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อรรถพล\Desktop\"/>
    </mc:Choice>
  </mc:AlternateContent>
  <xr:revisionPtr revIDLastSave="0" documentId="13_ncr:1_{F2511E09-3CCF-440E-A94B-F00EBE486FE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Sheet4" sheetId="7" r:id="rId2"/>
    <sheet name="Sheet3" sheetId="6" r:id="rId3"/>
    <sheet name="Sheet2" sheetId="5" r:id="rId4"/>
    <sheet name="data" sheetId="2" r:id="rId5"/>
    <sheet name="vendors" sheetId="3" r:id="rId6"/>
    <sheet name="เพิ่มสินค้า" sheetId="4" r:id="rId7"/>
  </sheets>
  <definedNames>
    <definedName name="_xlnm._FilterDatabase" localSheetId="0" hidden="1">Sheet1!$A$1:$CA$1327</definedName>
    <definedName name="_xlnm._FilterDatabase" localSheetId="3" hidden="1">Sheet2!$A$1:$K$1326</definedName>
    <definedName name="Z_68D4F008_136D_4217_8DB0_A92226D649D0_.wvu.FilterData" localSheetId="0" hidden="1">Sheet1!$A$1:$CA$1327</definedName>
  </definedNames>
  <calcPr calcId="191029"/>
  <customWorkbookViews>
    <customWorkbookView name="ตัวกรอง 1" guid="{68D4F008-136D-4217-8DB0-A92226D649D0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7" l="1" a="1"/>
  <c r="J3" i="7" s="1"/>
  <c r="J4" i="7" a="1"/>
  <c r="J4" i="7" s="1"/>
  <c r="J5" i="7" a="1"/>
  <c r="J5" i="7" s="1"/>
  <c r="J6" i="7" a="1"/>
  <c r="J6" i="7" s="1"/>
  <c r="J7" i="7" a="1"/>
  <c r="J7" i="7" s="1"/>
  <c r="J8" i="7" a="1"/>
  <c r="J8" i="7" s="1"/>
  <c r="J9" i="7" a="1"/>
  <c r="J9" i="7" s="1"/>
  <c r="J10" i="7" a="1"/>
  <c r="J10" i="7"/>
  <c r="J11" i="7" a="1"/>
  <c r="J11" i="7" s="1"/>
  <c r="J12" i="7" a="1"/>
  <c r="J12" i="7" s="1"/>
  <c r="J13" i="7" a="1"/>
  <c r="J13" i="7" s="1"/>
  <c r="J14" i="7" a="1"/>
  <c r="J14" i="7" s="1"/>
  <c r="J15" i="7" a="1"/>
  <c r="J15" i="7" s="1"/>
  <c r="J16" i="7" a="1"/>
  <c r="J16" i="7" s="1"/>
  <c r="J17" i="7" a="1"/>
  <c r="J17" i="7" s="1"/>
  <c r="J18" i="7" a="1"/>
  <c r="J18" i="7"/>
  <c r="J19" i="7" a="1"/>
  <c r="J19" i="7" s="1"/>
  <c r="J20" i="7" a="1"/>
  <c r="J20" i="7" s="1"/>
  <c r="J21" i="7" a="1"/>
  <c r="J21" i="7" s="1"/>
  <c r="J22" i="7" a="1"/>
  <c r="J22" i="7" s="1"/>
  <c r="J23" i="7" a="1"/>
  <c r="J23" i="7" s="1"/>
  <c r="J24" i="7" a="1"/>
  <c r="J24" i="7" s="1"/>
  <c r="J25" i="7" a="1"/>
  <c r="J25" i="7" s="1"/>
  <c r="J26" i="7" a="1"/>
  <c r="J26" i="7" s="1"/>
  <c r="J27" i="7" a="1"/>
  <c r="J27" i="7" s="1"/>
  <c r="J28" i="7" a="1"/>
  <c r="J28" i="7" s="1"/>
  <c r="J29" i="7" a="1"/>
  <c r="J29" i="7" s="1"/>
  <c r="J30" i="7" a="1"/>
  <c r="J30" i="7" s="1"/>
  <c r="J31" i="7" a="1"/>
  <c r="J31" i="7" s="1"/>
  <c r="J32" i="7" a="1"/>
  <c r="J32" i="7" s="1"/>
  <c r="J33" i="7" a="1"/>
  <c r="J33" i="7" s="1"/>
  <c r="J34" i="7" a="1"/>
  <c r="J34" i="7" s="1"/>
  <c r="J35" i="7" a="1"/>
  <c r="J35" i="7" s="1"/>
  <c r="J36" i="7" a="1"/>
  <c r="J36" i="7" s="1"/>
  <c r="J37" i="7" a="1"/>
  <c r="J37" i="7" s="1"/>
  <c r="J38" i="7" a="1"/>
  <c r="J38" i="7" s="1"/>
  <c r="J39" i="7" a="1"/>
  <c r="J39" i="7" s="1"/>
  <c r="J40" i="7" a="1"/>
  <c r="J40" i="7" s="1"/>
  <c r="J41" i="7" a="1"/>
  <c r="J41" i="7" s="1"/>
  <c r="J42" i="7" a="1"/>
  <c r="J42" i="7"/>
  <c r="J43" i="7" a="1"/>
  <c r="J43" i="7" s="1"/>
  <c r="J44" i="7" a="1"/>
  <c r="J44" i="7" s="1"/>
  <c r="J45" i="7" a="1"/>
  <c r="J45" i="7" s="1"/>
  <c r="J46" i="7" a="1"/>
  <c r="J46" i="7" s="1"/>
  <c r="J47" i="7" a="1"/>
  <c r="J47" i="7" s="1"/>
  <c r="J48" i="7" a="1"/>
  <c r="J48" i="7" s="1"/>
  <c r="J49" i="7" a="1"/>
  <c r="J49" i="7" s="1"/>
  <c r="J50" i="7" a="1"/>
  <c r="J50" i="7"/>
  <c r="J51" i="7" a="1"/>
  <c r="J51" i="7" s="1"/>
  <c r="J52" i="7" a="1"/>
  <c r="J52" i="7" s="1"/>
  <c r="J53" i="7" a="1"/>
  <c r="J53" i="7" s="1"/>
  <c r="J54" i="7" a="1"/>
  <c r="J54" i="7" s="1"/>
  <c r="J55" i="7" a="1"/>
  <c r="J55" i="7" s="1"/>
  <c r="J56" i="7" a="1"/>
  <c r="J56" i="7" s="1"/>
  <c r="J57" i="7" a="1"/>
  <c r="J57" i="7" s="1"/>
  <c r="J58" i="7" a="1"/>
  <c r="J58" i="7" s="1"/>
  <c r="J59" i="7" a="1"/>
  <c r="J59" i="7" s="1"/>
  <c r="J60" i="7" a="1"/>
  <c r="J60" i="7" s="1"/>
  <c r="J61" i="7" a="1"/>
  <c r="J61" i="7" s="1"/>
  <c r="J62" i="7" a="1"/>
  <c r="J62" i="7" s="1"/>
  <c r="J63" i="7" a="1"/>
  <c r="J63" i="7" s="1"/>
  <c r="J64" i="7" a="1"/>
  <c r="J64" i="7" s="1"/>
  <c r="J65" i="7" a="1"/>
  <c r="J65" i="7" s="1"/>
  <c r="J66" i="7" a="1"/>
  <c r="J66" i="7" s="1"/>
  <c r="J67" i="7" a="1"/>
  <c r="J67" i="7" s="1"/>
  <c r="J68" i="7" a="1"/>
  <c r="J68" i="7" s="1"/>
  <c r="J69" i="7" a="1"/>
  <c r="J69" i="7" s="1"/>
  <c r="J70" i="7" a="1"/>
  <c r="J70" i="7" s="1"/>
  <c r="J71" i="7" a="1"/>
  <c r="J71" i="7" s="1"/>
  <c r="J72" i="7" a="1"/>
  <c r="J72" i="7" s="1"/>
  <c r="J73" i="7" a="1"/>
  <c r="J73" i="7" s="1"/>
  <c r="J74" i="7" a="1"/>
  <c r="J74" i="7"/>
  <c r="J75" i="7" a="1"/>
  <c r="J75" i="7" s="1"/>
  <c r="J76" i="7" a="1"/>
  <c r="J76" i="7" s="1"/>
  <c r="J77" i="7" a="1"/>
  <c r="J77" i="7" s="1"/>
  <c r="J78" i="7" a="1"/>
  <c r="J78" i="7" s="1"/>
  <c r="J79" i="7" a="1"/>
  <c r="J79" i="7" s="1"/>
  <c r="J80" i="7" a="1"/>
  <c r="J80" i="7" s="1"/>
  <c r="J81" i="7" a="1"/>
  <c r="J81" i="7" s="1"/>
  <c r="J82" i="7" a="1"/>
  <c r="J82" i="7"/>
  <c r="J83" i="7" a="1"/>
  <c r="J83" i="7" s="1"/>
  <c r="J84" i="7" a="1"/>
  <c r="J84" i="7" s="1"/>
  <c r="J85" i="7" a="1"/>
  <c r="J85" i="7" s="1"/>
  <c r="J86" i="7" a="1"/>
  <c r="J86" i="7" s="1"/>
  <c r="J87" i="7" a="1"/>
  <c r="J87" i="7" s="1"/>
  <c r="J88" i="7" a="1"/>
  <c r="J88" i="7" s="1"/>
  <c r="J89" i="7" a="1"/>
  <c r="J89" i="7" s="1"/>
  <c r="J90" i="7" a="1"/>
  <c r="J90" i="7" s="1"/>
  <c r="J91" i="7" a="1"/>
  <c r="J91" i="7" s="1"/>
  <c r="J92" i="7" a="1"/>
  <c r="J92" i="7" s="1"/>
  <c r="J93" i="7" a="1"/>
  <c r="J93" i="7" s="1"/>
  <c r="J94" i="7" a="1"/>
  <c r="J94" i="7" s="1"/>
  <c r="J95" i="7" a="1"/>
  <c r="J95" i="7" s="1"/>
  <c r="J96" i="7" a="1"/>
  <c r="J96" i="7" s="1"/>
  <c r="J97" i="7" a="1"/>
  <c r="J97" i="7" s="1"/>
  <c r="J98" i="7" a="1"/>
  <c r="J98" i="7" s="1"/>
  <c r="J99" i="7" a="1"/>
  <c r="J99" i="7" s="1"/>
  <c r="J100" i="7" a="1"/>
  <c r="J100" i="7" s="1"/>
  <c r="J101" i="7" a="1"/>
  <c r="J101" i="7" s="1"/>
  <c r="J102" i="7" a="1"/>
  <c r="J102" i="7" s="1"/>
  <c r="J103" i="7" a="1"/>
  <c r="J103" i="7" s="1"/>
  <c r="J104" i="7" a="1"/>
  <c r="J104" i="7" s="1"/>
  <c r="J105" i="7" a="1"/>
  <c r="J105" i="7" s="1"/>
  <c r="J106" i="7" a="1"/>
  <c r="J106" i="7" s="1"/>
  <c r="J107" i="7" a="1"/>
  <c r="J107" i="7" s="1"/>
  <c r="J108" i="7" a="1"/>
  <c r="J108" i="7" s="1"/>
  <c r="J109" i="7" a="1"/>
  <c r="J109" i="7" s="1"/>
  <c r="J110" i="7" a="1"/>
  <c r="J110" i="7" s="1"/>
  <c r="J111" i="7" a="1"/>
  <c r="J111" i="7" s="1"/>
  <c r="J112" i="7" a="1"/>
  <c r="J112" i="7" s="1"/>
  <c r="J113" i="7" a="1"/>
  <c r="J113" i="7" s="1"/>
  <c r="J114" i="7" a="1"/>
  <c r="J114" i="7"/>
  <c r="J115" i="7" a="1"/>
  <c r="J115" i="7" s="1"/>
  <c r="J116" i="7" a="1"/>
  <c r="J116" i="7" s="1"/>
  <c r="J117" i="7" a="1"/>
  <c r="J117" i="7" s="1"/>
  <c r="J118" i="7" a="1"/>
  <c r="J118" i="7" s="1"/>
  <c r="J119" i="7" a="1"/>
  <c r="J119" i="7" s="1"/>
  <c r="J120" i="7" a="1"/>
  <c r="J120" i="7" s="1"/>
  <c r="J121" i="7" a="1"/>
  <c r="J121" i="7" s="1"/>
  <c r="J122" i="7" a="1"/>
  <c r="J122" i="7" s="1"/>
  <c r="J123" i="7" a="1"/>
  <c r="J123" i="7" s="1"/>
  <c r="J124" i="7" a="1"/>
  <c r="J124" i="7" s="1"/>
  <c r="J125" i="7" a="1"/>
  <c r="J125" i="7" s="1"/>
  <c r="J126" i="7" a="1"/>
  <c r="J126" i="7" s="1"/>
  <c r="J127" i="7" a="1"/>
  <c r="J127" i="7" s="1"/>
  <c r="J128" i="7" a="1"/>
  <c r="J128" i="7" s="1"/>
  <c r="J129" i="7" a="1"/>
  <c r="J129" i="7" s="1"/>
  <c r="J130" i="7" a="1"/>
  <c r="J130" i="7"/>
  <c r="J131" i="7" a="1"/>
  <c r="J131" i="7" s="1"/>
  <c r="J132" i="7" a="1"/>
  <c r="J132" i="7" s="1"/>
  <c r="J133" i="7" a="1"/>
  <c r="J133" i="7" s="1"/>
  <c r="J134" i="7" a="1"/>
  <c r="J134" i="7" s="1"/>
  <c r="J135" i="7" a="1"/>
  <c r="J135" i="7" s="1"/>
  <c r="J136" i="7" a="1"/>
  <c r="J136" i="7" s="1"/>
  <c r="J137" i="7" a="1"/>
  <c r="J137" i="7" s="1"/>
  <c r="J138" i="7" a="1"/>
  <c r="J138" i="7" s="1"/>
  <c r="J139" i="7" a="1"/>
  <c r="J139" i="7" s="1"/>
  <c r="J140" i="7" a="1"/>
  <c r="J140" i="7" s="1"/>
  <c r="J141" i="7" a="1"/>
  <c r="J141" i="7" s="1"/>
  <c r="J142" i="7" a="1"/>
  <c r="J142" i="7" s="1"/>
  <c r="J143" i="7" a="1"/>
  <c r="J143" i="7" s="1"/>
  <c r="J144" i="7" a="1"/>
  <c r="J144" i="7" s="1"/>
  <c r="J145" i="7" a="1"/>
  <c r="J145" i="7" s="1"/>
  <c r="J146" i="7" a="1"/>
  <c r="J146" i="7" s="1"/>
  <c r="J147" i="7" a="1"/>
  <c r="J147" i="7" s="1"/>
  <c r="J148" i="7" a="1"/>
  <c r="J148" i="7" s="1"/>
  <c r="J149" i="7" a="1"/>
  <c r="J149" i="7" s="1"/>
  <c r="J150" i="7" a="1"/>
  <c r="J150" i="7" s="1"/>
  <c r="J151" i="7" a="1"/>
  <c r="J151" i="7" s="1"/>
  <c r="J152" i="7" a="1"/>
  <c r="J152" i="7" s="1"/>
  <c r="J153" i="7" a="1"/>
  <c r="J153" i="7" s="1"/>
  <c r="J154" i="7" a="1"/>
  <c r="J154" i="7" s="1"/>
  <c r="J155" i="7" a="1"/>
  <c r="J155" i="7" s="1"/>
  <c r="J156" i="7" a="1"/>
  <c r="J156" i="7" s="1"/>
  <c r="J157" i="7" a="1"/>
  <c r="J157" i="7" s="1"/>
  <c r="J158" i="7" a="1"/>
  <c r="J158" i="7" s="1"/>
  <c r="J159" i="7" a="1"/>
  <c r="J159" i="7" s="1"/>
  <c r="J160" i="7" a="1"/>
  <c r="J160" i="7" s="1"/>
  <c r="J161" i="7" a="1"/>
  <c r="J161" i="7" s="1"/>
  <c r="J162" i="7" a="1"/>
  <c r="J162" i="7" s="1"/>
  <c r="J163" i="7" a="1"/>
  <c r="J163" i="7" s="1"/>
  <c r="J164" i="7" a="1"/>
  <c r="J164" i="7" s="1"/>
  <c r="J165" i="7" a="1"/>
  <c r="J165" i="7" s="1"/>
  <c r="J166" i="7" a="1"/>
  <c r="J166" i="7" s="1"/>
  <c r="J167" i="7" a="1"/>
  <c r="J167" i="7" s="1"/>
  <c r="J168" i="7" a="1"/>
  <c r="J168" i="7" s="1"/>
  <c r="J169" i="7" a="1"/>
  <c r="J169" i="7" s="1"/>
  <c r="J170" i="7" a="1"/>
  <c r="J170" i="7" s="1"/>
  <c r="J171" i="7" a="1"/>
  <c r="J171" i="7" s="1"/>
  <c r="J172" i="7" a="1"/>
  <c r="J172" i="7" s="1"/>
  <c r="J173" i="7" a="1"/>
  <c r="J173" i="7" s="1"/>
  <c r="J174" i="7" a="1"/>
  <c r="J174" i="7" s="1"/>
  <c r="J175" i="7" a="1"/>
  <c r="J175" i="7" s="1"/>
  <c r="J176" i="7" a="1"/>
  <c r="J176" i="7" s="1"/>
  <c r="J177" i="7" a="1"/>
  <c r="J177" i="7" s="1"/>
  <c r="J178" i="7" a="1"/>
  <c r="J178" i="7" s="1"/>
  <c r="J179" i="7" a="1"/>
  <c r="J179" i="7" s="1"/>
  <c r="J180" i="7" a="1"/>
  <c r="J180" i="7" s="1"/>
  <c r="J181" i="7" a="1"/>
  <c r="J181" i="7" s="1"/>
  <c r="J182" i="7" a="1"/>
  <c r="J182" i="7" s="1"/>
  <c r="J183" i="7" a="1"/>
  <c r="J183" i="7" s="1"/>
  <c r="J184" i="7" a="1"/>
  <c r="J184" i="7" s="1"/>
  <c r="J185" i="7" a="1"/>
  <c r="J185" i="7" s="1"/>
  <c r="J186" i="7" a="1"/>
  <c r="J186" i="7" s="1"/>
  <c r="J187" i="7" a="1"/>
  <c r="J187" i="7" s="1"/>
  <c r="J188" i="7" a="1"/>
  <c r="J188" i="7" s="1"/>
  <c r="J189" i="7" a="1"/>
  <c r="J189" i="7" s="1"/>
  <c r="J190" i="7" a="1"/>
  <c r="J190" i="7" s="1"/>
  <c r="J191" i="7" a="1"/>
  <c r="J191" i="7" s="1"/>
  <c r="J192" i="7" a="1"/>
  <c r="J192" i="7" s="1"/>
  <c r="J193" i="7" a="1"/>
  <c r="J193" i="7" s="1"/>
  <c r="J194" i="7" a="1"/>
  <c r="J194" i="7"/>
  <c r="J195" i="7" a="1"/>
  <c r="J195" i="7" s="1"/>
  <c r="J196" i="7" a="1"/>
  <c r="J196" i="7" s="1"/>
  <c r="J197" i="7" a="1"/>
  <c r="J197" i="7" s="1"/>
  <c r="J198" i="7" a="1"/>
  <c r="J198" i="7" s="1"/>
  <c r="J199" i="7" a="1"/>
  <c r="J199" i="7" s="1"/>
  <c r="J200" i="7" a="1"/>
  <c r="J200" i="7" s="1"/>
  <c r="J201" i="7" a="1"/>
  <c r="J201" i="7" s="1"/>
  <c r="J202" i="7" a="1"/>
  <c r="J202" i="7" s="1"/>
  <c r="J203" i="7" a="1"/>
  <c r="J203" i="7" s="1"/>
  <c r="J204" i="7" a="1"/>
  <c r="J204" i="7" s="1"/>
  <c r="J205" i="7" a="1"/>
  <c r="J205" i="7" s="1"/>
  <c r="J206" i="7" a="1"/>
  <c r="J206" i="7" s="1"/>
  <c r="J207" i="7" a="1"/>
  <c r="J207" i="7" s="1"/>
  <c r="J208" i="7" a="1"/>
  <c r="J208" i="7" s="1"/>
  <c r="J209" i="7" a="1"/>
  <c r="J209" i="7" s="1"/>
  <c r="J210" i="7" a="1"/>
  <c r="J210" i="7"/>
  <c r="J211" i="7" a="1"/>
  <c r="J211" i="7" s="1"/>
  <c r="J212" i="7" a="1"/>
  <c r="J212" i="7" s="1"/>
  <c r="J213" i="7" a="1"/>
  <c r="J213" i="7" s="1"/>
  <c r="J214" i="7" a="1"/>
  <c r="J214" i="7" s="1"/>
  <c r="J215" i="7" a="1"/>
  <c r="J215" i="7" s="1"/>
  <c r="J216" i="7" a="1"/>
  <c r="J216" i="7" s="1"/>
  <c r="J217" i="7" a="1"/>
  <c r="J217" i="7" s="1"/>
  <c r="J218" i="7" a="1"/>
  <c r="J218" i="7"/>
  <c r="J219" i="7" a="1"/>
  <c r="J219" i="7" s="1"/>
  <c r="J220" i="7" a="1"/>
  <c r="J220" i="7" s="1"/>
  <c r="J221" i="7" a="1"/>
  <c r="J221" i="7" s="1"/>
  <c r="J222" i="7" a="1"/>
  <c r="J222" i="7" s="1"/>
  <c r="J223" i="7" a="1"/>
  <c r="J223" i="7" s="1"/>
  <c r="J224" i="7" a="1"/>
  <c r="J224" i="7" s="1"/>
  <c r="J225" i="7" a="1"/>
  <c r="J225" i="7" s="1"/>
  <c r="J226" i="7" a="1"/>
  <c r="J226" i="7" s="1"/>
  <c r="J227" i="7" a="1"/>
  <c r="J227" i="7" s="1"/>
  <c r="J228" i="7" a="1"/>
  <c r="J228" i="7" s="1"/>
  <c r="J229" i="7" a="1"/>
  <c r="J229" i="7" s="1"/>
  <c r="J230" i="7" a="1"/>
  <c r="J230" i="7" s="1"/>
  <c r="J231" i="7" a="1"/>
  <c r="J231" i="7" s="1"/>
  <c r="J232" i="7" a="1"/>
  <c r="J232" i="7" s="1"/>
  <c r="J233" i="7" a="1"/>
  <c r="J233" i="7" s="1"/>
  <c r="J234" i="7" a="1"/>
  <c r="J234" i="7" s="1"/>
  <c r="J235" i="7" a="1"/>
  <c r="J235" i="7" s="1"/>
  <c r="J236" i="7" a="1"/>
  <c r="J236" i="7" s="1"/>
  <c r="J237" i="7" a="1"/>
  <c r="J237" i="7" s="1"/>
  <c r="J238" i="7" a="1"/>
  <c r="J238" i="7" s="1"/>
  <c r="J239" i="7" a="1"/>
  <c r="J239" i="7" s="1"/>
  <c r="J240" i="7" a="1"/>
  <c r="J240" i="7" s="1"/>
  <c r="J241" i="7" a="1"/>
  <c r="J241" i="7" s="1"/>
  <c r="J242" i="7" a="1"/>
  <c r="J242" i="7" s="1"/>
  <c r="J243" i="7" a="1"/>
  <c r="J243" i="7" s="1"/>
  <c r="J244" i="7" a="1"/>
  <c r="J244" i="7" s="1"/>
  <c r="J245" i="7" a="1"/>
  <c r="J245" i="7" s="1"/>
  <c r="J246" i="7" a="1"/>
  <c r="J246" i="7" s="1"/>
  <c r="J247" i="7" a="1"/>
  <c r="J247" i="7" s="1"/>
  <c r="J248" i="7" a="1"/>
  <c r="J248" i="7" s="1"/>
  <c r="J249" i="7" a="1"/>
  <c r="J249" i="7" s="1"/>
  <c r="J250" i="7" a="1"/>
  <c r="J250" i="7" s="1"/>
  <c r="J251" i="7" a="1"/>
  <c r="J251" i="7" s="1"/>
  <c r="J252" i="7" a="1"/>
  <c r="J252" i="7" s="1"/>
  <c r="J253" i="7" a="1"/>
  <c r="J253" i="7" s="1"/>
  <c r="J254" i="7" a="1"/>
  <c r="J254" i="7" s="1"/>
  <c r="J255" i="7" a="1"/>
  <c r="J255" i="7" s="1"/>
  <c r="J256" i="7" a="1"/>
  <c r="J256" i="7" s="1"/>
  <c r="J257" i="7" a="1"/>
  <c r="J257" i="7" s="1"/>
  <c r="J258" i="7" a="1"/>
  <c r="J258" i="7"/>
  <c r="J259" i="7" a="1"/>
  <c r="J259" i="7" s="1"/>
  <c r="J260" i="7" a="1"/>
  <c r="J260" i="7" s="1"/>
  <c r="J261" i="7" a="1"/>
  <c r="J261" i="7" s="1"/>
  <c r="J262" i="7" a="1"/>
  <c r="J262" i="7" s="1"/>
  <c r="J263" i="7" a="1"/>
  <c r="J263" i="7" s="1"/>
  <c r="J264" i="7" a="1"/>
  <c r="J264" i="7" s="1"/>
  <c r="J265" i="7" a="1"/>
  <c r="J265" i="7" s="1"/>
  <c r="J266" i="7" a="1"/>
  <c r="J266" i="7" s="1"/>
  <c r="J267" i="7" a="1"/>
  <c r="J267" i="7" s="1"/>
  <c r="J268" i="7" a="1"/>
  <c r="J268" i="7" s="1"/>
  <c r="J269" i="7" a="1"/>
  <c r="J269" i="7" s="1"/>
  <c r="J270" i="7" a="1"/>
  <c r="J270" i="7" s="1"/>
  <c r="J271" i="7" a="1"/>
  <c r="J271" i="7" s="1"/>
  <c r="J272" i="7" a="1"/>
  <c r="J272" i="7" s="1"/>
  <c r="J273" i="7" a="1"/>
  <c r="J273" i="7" s="1"/>
  <c r="J274" i="7" a="1"/>
  <c r="J274" i="7" s="1"/>
  <c r="J275" i="7" a="1"/>
  <c r="J275" i="7" s="1"/>
  <c r="J276" i="7" a="1"/>
  <c r="J276" i="7" s="1"/>
  <c r="J277" i="7" a="1"/>
  <c r="J277" i="7" s="1"/>
  <c r="J278" i="7" a="1"/>
  <c r="J278" i="7" s="1"/>
  <c r="J279" i="7" a="1"/>
  <c r="J279" i="7" s="1"/>
  <c r="J280" i="7" a="1"/>
  <c r="J280" i="7" s="1"/>
  <c r="J281" i="7" a="1"/>
  <c r="J281" i="7" s="1"/>
  <c r="J282" i="7" a="1"/>
  <c r="J282" i="7" s="1"/>
  <c r="J283" i="7" a="1"/>
  <c r="J283" i="7" s="1"/>
  <c r="J284" i="7" a="1"/>
  <c r="J284" i="7" s="1"/>
  <c r="J285" i="7" a="1"/>
  <c r="J285" i="7" s="1"/>
  <c r="J286" i="7" a="1"/>
  <c r="J286" i="7" s="1"/>
  <c r="J287" i="7" a="1"/>
  <c r="J287" i="7" s="1"/>
  <c r="J288" i="7" a="1"/>
  <c r="J288" i="7" s="1"/>
  <c r="J289" i="7" a="1"/>
  <c r="J289" i="7" s="1"/>
  <c r="J290" i="7" a="1"/>
  <c r="J290" i="7"/>
  <c r="J291" i="7" a="1"/>
  <c r="J291" i="7" s="1"/>
  <c r="J292" i="7" a="1"/>
  <c r="J292" i="7" s="1"/>
  <c r="J293" i="7" a="1"/>
  <c r="J293" i="7" s="1"/>
  <c r="J294" i="7" a="1"/>
  <c r="J294" i="7" s="1"/>
  <c r="J295" i="7" a="1"/>
  <c r="J295" i="7" s="1"/>
  <c r="J296" i="7" a="1"/>
  <c r="J296" i="7" s="1"/>
  <c r="J297" i="7" a="1"/>
  <c r="J297" i="7" s="1"/>
  <c r="J298" i="7" a="1"/>
  <c r="J298" i="7" s="1"/>
  <c r="J299" i="7" a="1"/>
  <c r="J299" i="7" s="1"/>
  <c r="J300" i="7" a="1"/>
  <c r="J300" i="7" s="1"/>
  <c r="J301" i="7" a="1"/>
  <c r="J301" i="7" s="1"/>
  <c r="J302" i="7" a="1"/>
  <c r="J302" i="7" s="1"/>
  <c r="J303" i="7" a="1"/>
  <c r="J303" i="7" s="1"/>
  <c r="J304" i="7" a="1"/>
  <c r="J304" i="7" s="1"/>
  <c r="J305" i="7" a="1"/>
  <c r="J305" i="7" s="1"/>
  <c r="J306" i="7" a="1"/>
  <c r="J306" i="7" s="1"/>
  <c r="J307" i="7" a="1"/>
  <c r="J307" i="7" s="1"/>
  <c r="J308" i="7" a="1"/>
  <c r="J308" i="7" s="1"/>
  <c r="J309" i="7" a="1"/>
  <c r="J309" i="7" s="1"/>
  <c r="J310" i="7" a="1"/>
  <c r="J310" i="7" s="1"/>
  <c r="J311" i="7" a="1"/>
  <c r="J311" i="7" s="1"/>
  <c r="J312" i="7" a="1"/>
  <c r="J312" i="7" s="1"/>
  <c r="J313" i="7" a="1"/>
  <c r="J313" i="7" s="1"/>
  <c r="J314" i="7" a="1"/>
  <c r="J314" i="7" s="1"/>
  <c r="J315" i="7" a="1"/>
  <c r="J315" i="7" s="1"/>
  <c r="J316" i="7" a="1"/>
  <c r="J316" i="7" s="1"/>
  <c r="J317" i="7" a="1"/>
  <c r="J317" i="7" s="1"/>
  <c r="J318" i="7" a="1"/>
  <c r="J318" i="7" s="1"/>
  <c r="J319" i="7" a="1"/>
  <c r="J319" i="7" s="1"/>
  <c r="J320" i="7" a="1"/>
  <c r="J320" i="7" s="1"/>
  <c r="J321" i="7" a="1"/>
  <c r="J321" i="7" s="1"/>
  <c r="J322" i="7" a="1"/>
  <c r="J322" i="7" s="1"/>
  <c r="J323" i="7" a="1"/>
  <c r="J323" i="7" s="1"/>
  <c r="J324" i="7" a="1"/>
  <c r="J324" i="7" s="1"/>
  <c r="J325" i="7" a="1"/>
  <c r="J325" i="7" s="1"/>
  <c r="J326" i="7" a="1"/>
  <c r="J326" i="7" s="1"/>
  <c r="J327" i="7" a="1"/>
  <c r="J327" i="7" s="1"/>
  <c r="J328" i="7" a="1"/>
  <c r="J328" i="7" s="1"/>
  <c r="J329" i="7" a="1"/>
  <c r="J329" i="7" s="1"/>
  <c r="J330" i="7" a="1"/>
  <c r="J330" i="7" s="1"/>
  <c r="J331" i="7" a="1"/>
  <c r="J331" i="7" s="1"/>
  <c r="J332" i="7" a="1"/>
  <c r="J332" i="7" s="1"/>
  <c r="J333" i="7" a="1"/>
  <c r="J333" i="7" s="1"/>
  <c r="J334" i="7" a="1"/>
  <c r="J334" i="7" s="1"/>
  <c r="J335" i="7" a="1"/>
  <c r="J335" i="7" s="1"/>
  <c r="J336" i="7" a="1"/>
  <c r="J336" i="7" s="1"/>
  <c r="J337" i="7" a="1"/>
  <c r="J337" i="7" s="1"/>
  <c r="J338" i="7" a="1"/>
  <c r="J338" i="7" s="1"/>
  <c r="J339" i="7" a="1"/>
  <c r="J339" i="7" s="1"/>
  <c r="J340" i="7" a="1"/>
  <c r="J340" i="7" s="1"/>
  <c r="J341" i="7" a="1"/>
  <c r="J341" i="7" s="1"/>
  <c r="J342" i="7" a="1"/>
  <c r="J342" i="7" s="1"/>
  <c r="J343" i="7" a="1"/>
  <c r="J343" i="7" s="1"/>
  <c r="J344" i="7" a="1"/>
  <c r="J344" i="7" s="1"/>
  <c r="J345" i="7" a="1"/>
  <c r="J345" i="7" s="1"/>
  <c r="J346" i="7" a="1"/>
  <c r="J346" i="7" s="1"/>
  <c r="J347" i="7" a="1"/>
  <c r="J347" i="7" s="1"/>
  <c r="J348" i="7" a="1"/>
  <c r="J348" i="7" s="1"/>
  <c r="J349" i="7" a="1"/>
  <c r="J349" i="7" s="1"/>
  <c r="J350" i="7" a="1"/>
  <c r="J350" i="7" s="1"/>
  <c r="J351" i="7" a="1"/>
  <c r="J351" i="7" s="1"/>
  <c r="J352" i="7" a="1"/>
  <c r="J352" i="7" s="1"/>
  <c r="J353" i="7" a="1"/>
  <c r="J353" i="7" s="1"/>
  <c r="J354" i="7" a="1"/>
  <c r="J354" i="7" s="1"/>
  <c r="J355" i="7" a="1"/>
  <c r="J355" i="7" s="1"/>
  <c r="J356" i="7" a="1"/>
  <c r="J356" i="7" s="1"/>
  <c r="J357" i="7" a="1"/>
  <c r="J357" i="7" s="1"/>
  <c r="J358" i="7" a="1"/>
  <c r="J358" i="7" s="1"/>
  <c r="J359" i="7" a="1"/>
  <c r="J359" i="7" s="1"/>
  <c r="J360" i="7" a="1"/>
  <c r="J360" i="7" s="1"/>
  <c r="J361" i="7" a="1"/>
  <c r="J361" i="7" s="1"/>
  <c r="J362" i="7" a="1"/>
  <c r="J362" i="7" s="1"/>
  <c r="J363" i="7" a="1"/>
  <c r="J363" i="7" s="1"/>
  <c r="J364" i="7" a="1"/>
  <c r="J364" i="7" s="1"/>
  <c r="J365" i="7" a="1"/>
  <c r="J365" i="7" s="1"/>
  <c r="J366" i="7" a="1"/>
  <c r="J366" i="7" s="1"/>
  <c r="J367" i="7" a="1"/>
  <c r="J367" i="7" s="1"/>
  <c r="J368" i="7" a="1"/>
  <c r="J368" i="7" s="1"/>
  <c r="J369" i="7" a="1"/>
  <c r="J369" i="7" s="1"/>
  <c r="J370" i="7" a="1"/>
  <c r="J370" i="7" s="1"/>
  <c r="J371" i="7" a="1"/>
  <c r="J371" i="7" s="1"/>
  <c r="J372" i="7" a="1"/>
  <c r="J372" i="7" s="1"/>
  <c r="J373" i="7" a="1"/>
  <c r="J373" i="7" s="1"/>
  <c r="J374" i="7" a="1"/>
  <c r="J374" i="7" s="1"/>
  <c r="J375" i="7" a="1"/>
  <c r="J375" i="7" s="1"/>
  <c r="J376" i="7" a="1"/>
  <c r="J376" i="7" s="1"/>
  <c r="J377" i="7" a="1"/>
  <c r="J377" i="7" s="1"/>
  <c r="J378" i="7" a="1"/>
  <c r="J378" i="7" s="1"/>
  <c r="J379" i="7" a="1"/>
  <c r="J379" i="7" s="1"/>
  <c r="J380" i="7" a="1"/>
  <c r="J380" i="7" s="1"/>
  <c r="J381" i="7" a="1"/>
  <c r="J381" i="7" s="1"/>
  <c r="J382" i="7" a="1"/>
  <c r="J382" i="7" s="1"/>
  <c r="J383" i="7" a="1"/>
  <c r="J383" i="7" s="1"/>
  <c r="J384" i="7" a="1"/>
  <c r="J384" i="7" s="1"/>
  <c r="J385" i="7" a="1"/>
  <c r="J385" i="7" s="1"/>
  <c r="J386" i="7" a="1"/>
  <c r="J386" i="7" s="1"/>
  <c r="J387" i="7" a="1"/>
  <c r="J387" i="7" s="1"/>
  <c r="J388" i="7" a="1"/>
  <c r="J388" i="7" s="1"/>
  <c r="J389" i="7" a="1"/>
  <c r="J389" i="7" s="1"/>
  <c r="J390" i="7" a="1"/>
  <c r="J390" i="7" s="1"/>
  <c r="J391" i="7" a="1"/>
  <c r="J391" i="7" s="1"/>
  <c r="J392" i="7" a="1"/>
  <c r="J392" i="7" s="1"/>
  <c r="J393" i="7" a="1"/>
  <c r="J393" i="7" s="1"/>
  <c r="J394" i="7" a="1"/>
  <c r="J394" i="7" s="1"/>
  <c r="J395" i="7" a="1"/>
  <c r="J395" i="7" s="1"/>
  <c r="J396" i="7" a="1"/>
  <c r="J396" i="7" s="1"/>
  <c r="J397" i="7" a="1"/>
  <c r="J397" i="7" s="1"/>
  <c r="J398" i="7" a="1"/>
  <c r="J398" i="7" s="1"/>
  <c r="J399" i="7" a="1"/>
  <c r="J399" i="7" s="1"/>
  <c r="J400" i="7" a="1"/>
  <c r="J400" i="7" s="1"/>
  <c r="J401" i="7" a="1"/>
  <c r="J401" i="7" s="1"/>
  <c r="J402" i="7" a="1"/>
  <c r="J402" i="7" s="1"/>
  <c r="J403" i="7" a="1"/>
  <c r="J403" i="7" s="1"/>
  <c r="J404" i="7" a="1"/>
  <c r="J404" i="7" s="1"/>
  <c r="J405" i="7" a="1"/>
  <c r="J405" i="7" s="1"/>
  <c r="J406" i="7" a="1"/>
  <c r="J406" i="7" s="1"/>
  <c r="J407" i="7" a="1"/>
  <c r="J407" i="7" s="1"/>
  <c r="J408" i="7" a="1"/>
  <c r="J408" i="7" s="1"/>
  <c r="J409" i="7" a="1"/>
  <c r="J409" i="7" s="1"/>
  <c r="J410" i="7" a="1"/>
  <c r="J410" i="7" s="1"/>
  <c r="J411" i="7" a="1"/>
  <c r="J411" i="7" s="1"/>
  <c r="J412" i="7" a="1"/>
  <c r="J412" i="7" s="1"/>
  <c r="J413" i="7" a="1"/>
  <c r="J413" i="7" s="1"/>
  <c r="J414" i="7" a="1"/>
  <c r="J414" i="7" s="1"/>
  <c r="J415" i="7" a="1"/>
  <c r="J415" i="7" s="1"/>
  <c r="J416" i="7" a="1"/>
  <c r="J416" i="7" s="1"/>
  <c r="J417" i="7" a="1"/>
  <c r="J417" i="7" s="1"/>
  <c r="J418" i="7" a="1"/>
  <c r="J418" i="7" s="1"/>
  <c r="J419" i="7" a="1"/>
  <c r="J419" i="7" s="1"/>
  <c r="J420" i="7" a="1"/>
  <c r="J420" i="7" s="1"/>
  <c r="J421" i="7" a="1"/>
  <c r="J421" i="7" s="1"/>
  <c r="J422" i="7" a="1"/>
  <c r="J422" i="7" s="1"/>
  <c r="J423" i="7" a="1"/>
  <c r="J423" i="7" s="1"/>
  <c r="J424" i="7" a="1"/>
  <c r="J424" i="7" s="1"/>
  <c r="J425" i="7" a="1"/>
  <c r="J425" i="7" s="1"/>
  <c r="J426" i="7" a="1"/>
  <c r="J426" i="7" s="1"/>
  <c r="J427" i="7" a="1"/>
  <c r="J427" i="7" s="1"/>
  <c r="J428" i="7" a="1"/>
  <c r="J428" i="7" s="1"/>
  <c r="J429" i="7" a="1"/>
  <c r="J429" i="7" s="1"/>
  <c r="J430" i="7" a="1"/>
  <c r="J430" i="7" s="1"/>
  <c r="J431" i="7" a="1"/>
  <c r="J431" i="7" s="1"/>
  <c r="J432" i="7" a="1"/>
  <c r="J432" i="7" s="1"/>
  <c r="J433" i="7" a="1"/>
  <c r="J433" i="7" s="1"/>
  <c r="J434" i="7" a="1"/>
  <c r="J434" i="7" s="1"/>
  <c r="J435" i="7" a="1"/>
  <c r="J435" i="7" s="1"/>
  <c r="J436" i="7" a="1"/>
  <c r="J436" i="7" s="1"/>
  <c r="J437" i="7" a="1"/>
  <c r="J437" i="7" s="1"/>
  <c r="J438" i="7" a="1"/>
  <c r="J438" i="7" s="1"/>
  <c r="J439" i="7" a="1"/>
  <c r="J439" i="7" s="1"/>
  <c r="J440" i="7" a="1"/>
  <c r="J440" i="7" s="1"/>
  <c r="J441" i="7" a="1"/>
  <c r="J441" i="7" s="1"/>
  <c r="J442" i="7" a="1"/>
  <c r="J442" i="7" s="1"/>
  <c r="J443" i="7" a="1"/>
  <c r="J443" i="7" s="1"/>
  <c r="J444" i="7" a="1"/>
  <c r="J444" i="7" s="1"/>
  <c r="J445" i="7" a="1"/>
  <c r="J445" i="7" s="1"/>
  <c r="J446" i="7" a="1"/>
  <c r="J446" i="7" s="1"/>
  <c r="J447" i="7" a="1"/>
  <c r="J447" i="7" s="1"/>
  <c r="J448" i="7" a="1"/>
  <c r="J448" i="7" s="1"/>
  <c r="J449" i="7" a="1"/>
  <c r="J449" i="7" s="1"/>
  <c r="J450" i="7" a="1"/>
  <c r="J450" i="7" s="1"/>
  <c r="J451" i="7" a="1"/>
  <c r="J451" i="7" s="1"/>
  <c r="J452" i="7" a="1"/>
  <c r="J452" i="7" s="1"/>
  <c r="J453" i="7" a="1"/>
  <c r="J453" i="7" s="1"/>
  <c r="J454" i="7" a="1"/>
  <c r="J454" i="7" s="1"/>
  <c r="J455" i="7" a="1"/>
  <c r="J455" i="7" s="1"/>
  <c r="J456" i="7" a="1"/>
  <c r="J456" i="7" s="1"/>
  <c r="J457" i="7" a="1"/>
  <c r="J457" i="7" s="1"/>
  <c r="J458" i="7" a="1"/>
  <c r="J458" i="7" s="1"/>
  <c r="J459" i="7" a="1"/>
  <c r="J459" i="7" s="1"/>
  <c r="J460" i="7" a="1"/>
  <c r="J460" i="7" s="1"/>
  <c r="J461" i="7" a="1"/>
  <c r="J461" i="7" s="1"/>
  <c r="J462" i="7" a="1"/>
  <c r="J462" i="7" s="1"/>
  <c r="J463" i="7" a="1"/>
  <c r="J463" i="7" s="1"/>
  <c r="J464" i="7" a="1"/>
  <c r="J464" i="7" s="1"/>
  <c r="J465" i="7" a="1"/>
  <c r="J465" i="7" s="1"/>
  <c r="J466" i="7" a="1"/>
  <c r="J466" i="7" s="1"/>
  <c r="J467" i="7" a="1"/>
  <c r="J467" i="7" s="1"/>
  <c r="J468" i="7" a="1"/>
  <c r="J468" i="7" s="1"/>
  <c r="J469" i="7" a="1"/>
  <c r="J469" i="7" s="1"/>
  <c r="J470" i="7" a="1"/>
  <c r="J470" i="7" s="1"/>
  <c r="J471" i="7" a="1"/>
  <c r="J471" i="7" s="1"/>
  <c r="J472" i="7" a="1"/>
  <c r="J472" i="7" s="1"/>
  <c r="J473" i="7" a="1"/>
  <c r="J473" i="7" s="1"/>
  <c r="J474" i="7" a="1"/>
  <c r="J474" i="7" s="1"/>
  <c r="J475" i="7" a="1"/>
  <c r="J475" i="7" s="1"/>
  <c r="J476" i="7" a="1"/>
  <c r="J476" i="7" s="1"/>
  <c r="J477" i="7" a="1"/>
  <c r="J477" i="7" s="1"/>
  <c r="J478" i="7" a="1"/>
  <c r="J478" i="7" s="1"/>
  <c r="J479" i="7" a="1"/>
  <c r="J479" i="7" s="1"/>
  <c r="J480" i="7" a="1"/>
  <c r="J480" i="7" s="1"/>
  <c r="J481" i="7" a="1"/>
  <c r="J481" i="7" s="1"/>
  <c r="J482" i="7" a="1"/>
  <c r="J482" i="7" s="1"/>
  <c r="J483" i="7" a="1"/>
  <c r="J483" i="7" s="1"/>
  <c r="J484" i="7" a="1"/>
  <c r="J484" i="7" s="1"/>
  <c r="J485" i="7" a="1"/>
  <c r="J485" i="7" s="1"/>
  <c r="J486" i="7" a="1"/>
  <c r="J486" i="7" s="1"/>
  <c r="J487" i="7" a="1"/>
  <c r="J487" i="7" s="1"/>
  <c r="J488" i="7" a="1"/>
  <c r="J488" i="7" s="1"/>
  <c r="J489" i="7" a="1"/>
  <c r="J489" i="7" s="1"/>
  <c r="J490" i="7" a="1"/>
  <c r="J490" i="7" s="1"/>
  <c r="J491" i="7" a="1"/>
  <c r="J491" i="7" s="1"/>
  <c r="J492" i="7" a="1"/>
  <c r="J492" i="7" s="1"/>
  <c r="J493" i="7" a="1"/>
  <c r="J493" i="7" s="1"/>
  <c r="J494" i="7" a="1"/>
  <c r="J494" i="7" s="1"/>
  <c r="J495" i="7" a="1"/>
  <c r="J495" i="7" s="1"/>
  <c r="J496" i="7" a="1"/>
  <c r="J496" i="7" s="1"/>
  <c r="J497" i="7" a="1"/>
  <c r="J497" i="7" s="1"/>
  <c r="J498" i="7" a="1"/>
  <c r="J498" i="7" s="1"/>
  <c r="J499" i="7" a="1"/>
  <c r="J499" i="7" s="1"/>
  <c r="J500" i="7" a="1"/>
  <c r="J500" i="7" s="1"/>
  <c r="J501" i="7" a="1"/>
  <c r="J501" i="7" s="1"/>
  <c r="J502" i="7" a="1"/>
  <c r="J502" i="7" s="1"/>
  <c r="J503" i="7" a="1"/>
  <c r="J503" i="7" s="1"/>
  <c r="J504" i="7" a="1"/>
  <c r="J504" i="7" s="1"/>
  <c r="J505" i="7" a="1"/>
  <c r="J505" i="7" s="1"/>
  <c r="J506" i="7" a="1"/>
  <c r="J506" i="7" s="1"/>
  <c r="J507" i="7" a="1"/>
  <c r="J507" i="7" s="1"/>
  <c r="J508" i="7" a="1"/>
  <c r="J508" i="7" s="1"/>
  <c r="J509" i="7" a="1"/>
  <c r="J509" i="7" s="1"/>
  <c r="J510" i="7" a="1"/>
  <c r="J510" i="7" s="1"/>
  <c r="J511" i="7" a="1"/>
  <c r="J511" i="7" s="1"/>
  <c r="J512" i="7" a="1"/>
  <c r="J512" i="7" s="1"/>
  <c r="J513" i="7" a="1"/>
  <c r="J513" i="7" s="1"/>
  <c r="J514" i="7" a="1"/>
  <c r="J514" i="7" s="1"/>
  <c r="J515" i="7" a="1"/>
  <c r="J515" i="7" s="1"/>
  <c r="J516" i="7" a="1"/>
  <c r="J516" i="7" s="1"/>
  <c r="J517" i="7" a="1"/>
  <c r="J517" i="7" s="1"/>
  <c r="J518" i="7" a="1"/>
  <c r="J518" i="7" s="1"/>
  <c r="J519" i="7" a="1"/>
  <c r="J519" i="7" s="1"/>
  <c r="J520" i="7" a="1"/>
  <c r="J520" i="7" s="1"/>
  <c r="J521" i="7" a="1"/>
  <c r="J521" i="7" s="1"/>
  <c r="J522" i="7" a="1"/>
  <c r="J522" i="7" s="1"/>
  <c r="J523" i="7" a="1"/>
  <c r="J523" i="7" s="1"/>
  <c r="J524" i="7" a="1"/>
  <c r="J524" i="7" s="1"/>
  <c r="J525" i="7" a="1"/>
  <c r="J525" i="7" s="1"/>
  <c r="J526" i="7" a="1"/>
  <c r="J526" i="7" s="1"/>
  <c r="J527" i="7" a="1"/>
  <c r="J527" i="7" s="1"/>
  <c r="J528" i="7" a="1"/>
  <c r="J528" i="7" s="1"/>
  <c r="J529" i="7" a="1"/>
  <c r="J529" i="7" s="1"/>
  <c r="J530" i="7" a="1"/>
  <c r="J530" i="7" s="1"/>
  <c r="J531" i="7" a="1"/>
  <c r="J531" i="7" s="1"/>
  <c r="J532" i="7" a="1"/>
  <c r="J532" i="7" s="1"/>
  <c r="J533" i="7" a="1"/>
  <c r="J533" i="7" s="1"/>
  <c r="J534" i="7" a="1"/>
  <c r="J534" i="7" s="1"/>
  <c r="J535" i="7" a="1"/>
  <c r="J535" i="7" s="1"/>
  <c r="J536" i="7" a="1"/>
  <c r="J536" i="7" s="1"/>
  <c r="J537" i="7" a="1"/>
  <c r="J537" i="7" s="1"/>
  <c r="J538" i="7" a="1"/>
  <c r="J538" i="7" s="1"/>
  <c r="J539" i="7" a="1"/>
  <c r="J539" i="7" s="1"/>
  <c r="J540" i="7" a="1"/>
  <c r="J540" i="7" s="1"/>
  <c r="J541" i="7" a="1"/>
  <c r="J541" i="7" s="1"/>
  <c r="J542" i="7" a="1"/>
  <c r="J542" i="7" s="1"/>
  <c r="J543" i="7" a="1"/>
  <c r="J543" i="7" s="1"/>
  <c r="J544" i="7" a="1"/>
  <c r="J544" i="7" s="1"/>
  <c r="J545" i="7" a="1"/>
  <c r="J545" i="7" s="1"/>
  <c r="J546" i="7" a="1"/>
  <c r="J546" i="7" s="1"/>
  <c r="J547" i="7" a="1"/>
  <c r="J547" i="7" s="1"/>
  <c r="J548" i="7" a="1"/>
  <c r="J548" i="7" s="1"/>
  <c r="J549" i="7" a="1"/>
  <c r="J549" i="7" s="1"/>
  <c r="J550" i="7" a="1"/>
  <c r="J550" i="7" s="1"/>
  <c r="J551" i="7" a="1"/>
  <c r="J551" i="7" s="1"/>
  <c r="J552" i="7" a="1"/>
  <c r="J552" i="7" s="1"/>
  <c r="J553" i="7" a="1"/>
  <c r="J553" i="7" s="1"/>
  <c r="J554" i="7" a="1"/>
  <c r="J554" i="7" s="1"/>
  <c r="J555" i="7" a="1"/>
  <c r="J555" i="7" s="1"/>
  <c r="J556" i="7" a="1"/>
  <c r="J556" i="7" s="1"/>
  <c r="J557" i="7" a="1"/>
  <c r="J557" i="7" s="1"/>
  <c r="J558" i="7" a="1"/>
  <c r="J558" i="7" s="1"/>
  <c r="J559" i="7" a="1"/>
  <c r="J559" i="7" s="1"/>
  <c r="J560" i="7" a="1"/>
  <c r="J560" i="7" s="1"/>
  <c r="J561" i="7" a="1"/>
  <c r="J561" i="7" s="1"/>
  <c r="J562" i="7" a="1"/>
  <c r="J562" i="7" s="1"/>
  <c r="J563" i="7" a="1"/>
  <c r="J563" i="7" s="1"/>
  <c r="J564" i="7" a="1"/>
  <c r="J564" i="7" s="1"/>
  <c r="J565" i="7" a="1"/>
  <c r="J565" i="7" s="1"/>
  <c r="J566" i="7" a="1"/>
  <c r="J566" i="7" s="1"/>
  <c r="J567" i="7" a="1"/>
  <c r="J567" i="7" s="1"/>
  <c r="J568" i="7" a="1"/>
  <c r="J568" i="7" s="1"/>
  <c r="J569" i="7" a="1"/>
  <c r="J569" i="7" s="1"/>
  <c r="J570" i="7" a="1"/>
  <c r="J570" i="7" s="1"/>
  <c r="J571" i="7" a="1"/>
  <c r="J571" i="7" s="1"/>
  <c r="J572" i="7" a="1"/>
  <c r="J572" i="7" s="1"/>
  <c r="J573" i="7" a="1"/>
  <c r="J573" i="7" s="1"/>
  <c r="J574" i="7" a="1"/>
  <c r="J574" i="7" s="1"/>
  <c r="J575" i="7" a="1"/>
  <c r="J575" i="7" s="1"/>
  <c r="J576" i="7" a="1"/>
  <c r="J576" i="7" s="1"/>
  <c r="J577" i="7" a="1"/>
  <c r="J577" i="7" s="1"/>
  <c r="J578" i="7" a="1"/>
  <c r="J578" i="7" s="1"/>
  <c r="J579" i="7" a="1"/>
  <c r="J579" i="7" s="1"/>
  <c r="J580" i="7" a="1"/>
  <c r="J580" i="7" s="1"/>
  <c r="J581" i="7" a="1"/>
  <c r="J581" i="7" s="1"/>
  <c r="J582" i="7" a="1"/>
  <c r="J582" i="7" s="1"/>
  <c r="J583" i="7" a="1"/>
  <c r="J583" i="7" s="1"/>
  <c r="J584" i="7" a="1"/>
  <c r="J584" i="7" s="1"/>
  <c r="J585" i="7" a="1"/>
  <c r="J585" i="7" s="1"/>
  <c r="J586" i="7" a="1"/>
  <c r="J586" i="7" s="1"/>
  <c r="J587" i="7" a="1"/>
  <c r="J587" i="7" s="1"/>
  <c r="J588" i="7" a="1"/>
  <c r="J588" i="7" s="1"/>
  <c r="J589" i="7" a="1"/>
  <c r="J589" i="7" s="1"/>
  <c r="J590" i="7" a="1"/>
  <c r="J590" i="7" s="1"/>
  <c r="J591" i="7" a="1"/>
  <c r="J591" i="7" s="1"/>
  <c r="J592" i="7" a="1"/>
  <c r="J592" i="7" s="1"/>
  <c r="J593" i="7" a="1"/>
  <c r="J593" i="7" s="1"/>
  <c r="J594" i="7" a="1"/>
  <c r="J594" i="7" s="1"/>
  <c r="J595" i="7" a="1"/>
  <c r="J595" i="7" s="1"/>
  <c r="J596" i="7" a="1"/>
  <c r="J596" i="7" s="1"/>
  <c r="J597" i="7" a="1"/>
  <c r="J597" i="7" s="1"/>
  <c r="J598" i="7" a="1"/>
  <c r="J598" i="7" s="1"/>
  <c r="J599" i="7" a="1"/>
  <c r="J599" i="7" s="1"/>
  <c r="J600" i="7" a="1"/>
  <c r="J600" i="7" s="1"/>
  <c r="J601" i="7" a="1"/>
  <c r="J601" i="7" s="1"/>
  <c r="J602" i="7" a="1"/>
  <c r="J602" i="7" s="1"/>
  <c r="J603" i="7" a="1"/>
  <c r="J603" i="7" s="1"/>
  <c r="J604" i="7" a="1"/>
  <c r="J604" i="7" s="1"/>
  <c r="J605" i="7" a="1"/>
  <c r="J605" i="7" s="1"/>
  <c r="J606" i="7" a="1"/>
  <c r="J606" i="7" s="1"/>
  <c r="J607" i="7" a="1"/>
  <c r="J607" i="7" s="1"/>
  <c r="J608" i="7" a="1"/>
  <c r="J608" i="7" s="1"/>
  <c r="J609" i="7" a="1"/>
  <c r="J609" i="7" s="1"/>
  <c r="J610" i="7" a="1"/>
  <c r="J610" i="7"/>
  <c r="J611" i="7" a="1"/>
  <c r="J611" i="7" s="1"/>
  <c r="J612" i="7" a="1"/>
  <c r="J612" i="7" s="1"/>
  <c r="J613" i="7" a="1"/>
  <c r="J613" i="7" s="1"/>
  <c r="J614" i="7" a="1"/>
  <c r="J614" i="7" s="1"/>
  <c r="J615" i="7" a="1"/>
  <c r="J615" i="7" s="1"/>
  <c r="J616" i="7" a="1"/>
  <c r="J616" i="7" s="1"/>
  <c r="J617" i="7" a="1"/>
  <c r="J617" i="7" s="1"/>
  <c r="J618" i="7" a="1"/>
  <c r="J618" i="7" s="1"/>
  <c r="J619" i="7" a="1"/>
  <c r="J619" i="7" s="1"/>
  <c r="J620" i="7" a="1"/>
  <c r="J620" i="7" s="1"/>
  <c r="J621" i="7" a="1"/>
  <c r="J621" i="7" s="1"/>
  <c r="J622" i="7" a="1"/>
  <c r="J622" i="7" s="1"/>
  <c r="J623" i="7" a="1"/>
  <c r="J623" i="7" s="1"/>
  <c r="J624" i="7" a="1"/>
  <c r="J624" i="7" s="1"/>
  <c r="J625" i="7" a="1"/>
  <c r="J625" i="7" s="1"/>
  <c r="J626" i="7" a="1"/>
  <c r="J626" i="7" s="1"/>
  <c r="J627" i="7" a="1"/>
  <c r="J627" i="7" s="1"/>
  <c r="J628" i="7" a="1"/>
  <c r="J628" i="7" s="1"/>
  <c r="J629" i="7" a="1"/>
  <c r="J629" i="7" s="1"/>
  <c r="J630" i="7" a="1"/>
  <c r="J630" i="7" s="1"/>
  <c r="J631" i="7" a="1"/>
  <c r="J631" i="7" s="1"/>
  <c r="J632" i="7" a="1"/>
  <c r="J632" i="7" s="1"/>
  <c r="J633" i="7" a="1"/>
  <c r="J633" i="7" s="1"/>
  <c r="J634" i="7" a="1"/>
  <c r="J634" i="7" s="1"/>
  <c r="J635" i="7" a="1"/>
  <c r="J635" i="7" s="1"/>
  <c r="J636" i="7" a="1"/>
  <c r="J636" i="7" s="1"/>
  <c r="J637" i="7" a="1"/>
  <c r="J637" i="7" s="1"/>
  <c r="J638" i="7" a="1"/>
  <c r="J638" i="7" s="1"/>
  <c r="J639" i="7" a="1"/>
  <c r="J639" i="7" s="1"/>
  <c r="J640" i="7" a="1"/>
  <c r="J640" i="7" s="1"/>
  <c r="J641" i="7" a="1"/>
  <c r="J641" i="7" s="1"/>
  <c r="J642" i="7" a="1"/>
  <c r="J642" i="7" s="1"/>
  <c r="J643" i="7" a="1"/>
  <c r="J643" i="7" s="1"/>
  <c r="J644" i="7" a="1"/>
  <c r="J644" i="7" s="1"/>
  <c r="J645" i="7" a="1"/>
  <c r="J645" i="7" s="1"/>
  <c r="J646" i="7" a="1"/>
  <c r="J646" i="7" s="1"/>
  <c r="J647" i="7" a="1"/>
  <c r="J647" i="7" s="1"/>
  <c r="J648" i="7" a="1"/>
  <c r="J648" i="7" s="1"/>
  <c r="J649" i="7" a="1"/>
  <c r="J649" i="7" s="1"/>
  <c r="J650" i="7" a="1"/>
  <c r="J650" i="7" s="1"/>
  <c r="J651" i="7" a="1"/>
  <c r="J651" i="7" s="1"/>
  <c r="J652" i="7" a="1"/>
  <c r="J652" i="7" s="1"/>
  <c r="J653" i="7" a="1"/>
  <c r="J653" i="7" s="1"/>
  <c r="J654" i="7" a="1"/>
  <c r="J654" i="7" s="1"/>
  <c r="J655" i="7" a="1"/>
  <c r="J655" i="7" s="1"/>
  <c r="J656" i="7" a="1"/>
  <c r="J656" i="7" s="1"/>
  <c r="J657" i="7" a="1"/>
  <c r="J657" i="7" s="1"/>
  <c r="J658" i="7" a="1"/>
  <c r="J658" i="7" s="1"/>
  <c r="J659" i="7" a="1"/>
  <c r="J659" i="7" s="1"/>
  <c r="J660" i="7" a="1"/>
  <c r="J660" i="7" s="1"/>
  <c r="J661" i="7" a="1"/>
  <c r="J661" i="7" s="1"/>
  <c r="J662" i="7" a="1"/>
  <c r="J662" i="7" s="1"/>
  <c r="J663" i="7" a="1"/>
  <c r="J663" i="7" s="1"/>
  <c r="J664" i="7" a="1"/>
  <c r="J664" i="7" s="1"/>
  <c r="J665" i="7" a="1"/>
  <c r="J665" i="7" s="1"/>
  <c r="J666" i="7" a="1"/>
  <c r="J666" i="7" s="1"/>
  <c r="J667" i="7" a="1"/>
  <c r="J667" i="7" s="1"/>
  <c r="J668" i="7" a="1"/>
  <c r="J668" i="7" s="1"/>
  <c r="J669" i="7" a="1"/>
  <c r="J669" i="7" s="1"/>
  <c r="J670" i="7" a="1"/>
  <c r="J670" i="7" s="1"/>
  <c r="J671" i="7" a="1"/>
  <c r="J671" i="7" s="1"/>
  <c r="J672" i="7" a="1"/>
  <c r="J672" i="7" s="1"/>
  <c r="J673" i="7" a="1"/>
  <c r="J673" i="7" s="1"/>
  <c r="J674" i="7" a="1"/>
  <c r="J674" i="7" s="1"/>
  <c r="J675" i="7" a="1"/>
  <c r="J675" i="7" s="1"/>
  <c r="J676" i="7" a="1"/>
  <c r="J676" i="7" s="1"/>
  <c r="J677" i="7" a="1"/>
  <c r="J677" i="7" s="1"/>
  <c r="J678" i="7" a="1"/>
  <c r="J678" i="7" s="1"/>
  <c r="J679" i="7" a="1"/>
  <c r="J679" i="7" s="1"/>
  <c r="J680" i="7" a="1"/>
  <c r="J680" i="7" s="1"/>
  <c r="J681" i="7" a="1"/>
  <c r="J681" i="7" s="1"/>
  <c r="J682" i="7" a="1"/>
  <c r="J682" i="7" s="1"/>
  <c r="J683" i="7" a="1"/>
  <c r="J683" i="7" s="1"/>
  <c r="J684" i="7" a="1"/>
  <c r="J684" i="7" s="1"/>
  <c r="J685" i="7" a="1"/>
  <c r="J685" i="7" s="1"/>
  <c r="J686" i="7" a="1"/>
  <c r="J686" i="7"/>
  <c r="J687" i="7" a="1"/>
  <c r="J687" i="7" s="1"/>
  <c r="J688" i="7" a="1"/>
  <c r="J688" i="7" s="1"/>
  <c r="J689" i="7" a="1"/>
  <c r="J689" i="7" s="1"/>
  <c r="J690" i="7" a="1"/>
  <c r="J690" i="7" s="1"/>
  <c r="J691" i="7" a="1"/>
  <c r="J691" i="7" s="1"/>
  <c r="J692" i="7" a="1"/>
  <c r="J692" i="7" s="1"/>
  <c r="J693" i="7" a="1"/>
  <c r="J693" i="7" s="1"/>
  <c r="J694" i="7" a="1"/>
  <c r="J694" i="7" s="1"/>
  <c r="J695" i="7" a="1"/>
  <c r="J695" i="7" s="1"/>
  <c r="J696" i="7" a="1"/>
  <c r="J696" i="7" s="1"/>
  <c r="J697" i="7" a="1"/>
  <c r="J697" i="7" s="1"/>
  <c r="J698" i="7" a="1"/>
  <c r="J698" i="7" s="1"/>
  <c r="J699" i="7" a="1"/>
  <c r="J699" i="7" s="1"/>
  <c r="J700" i="7" a="1"/>
  <c r="J700" i="7" s="1"/>
  <c r="J701" i="7" a="1"/>
  <c r="J701" i="7"/>
  <c r="J702" i="7" a="1"/>
  <c r="J702" i="7" s="1"/>
  <c r="J703" i="7" a="1"/>
  <c r="J703" i="7" s="1"/>
  <c r="J704" i="7" a="1"/>
  <c r="J704" i="7" s="1"/>
  <c r="J705" i="7" a="1"/>
  <c r="J705" i="7" s="1"/>
  <c r="J706" i="7" a="1"/>
  <c r="J706" i="7" s="1"/>
  <c r="J707" i="7" a="1"/>
  <c r="J707" i="7" s="1"/>
  <c r="J708" i="7" a="1"/>
  <c r="J708" i="7" s="1"/>
  <c r="J709" i="7" a="1"/>
  <c r="J709" i="7" s="1"/>
  <c r="J710" i="7" a="1"/>
  <c r="J710" i="7" s="1"/>
  <c r="J711" i="7" a="1"/>
  <c r="J711" i="7" s="1"/>
  <c r="J712" i="7" a="1"/>
  <c r="J712" i="7" s="1"/>
  <c r="J713" i="7" a="1"/>
  <c r="J713" i="7" s="1"/>
  <c r="J714" i="7" a="1"/>
  <c r="J714" i="7" s="1"/>
  <c r="J715" i="7" a="1"/>
  <c r="J715" i="7" s="1"/>
  <c r="J716" i="7" a="1"/>
  <c r="J716" i="7" s="1"/>
  <c r="J717" i="7" a="1"/>
  <c r="J717" i="7" s="1"/>
  <c r="J718" i="7" a="1"/>
  <c r="J718" i="7" s="1"/>
  <c r="J719" i="7" a="1"/>
  <c r="J719" i="7" s="1"/>
  <c r="J720" i="7" a="1"/>
  <c r="J720" i="7" s="1"/>
  <c r="J721" i="7" a="1"/>
  <c r="J721" i="7" s="1"/>
  <c r="J722" i="7" a="1"/>
  <c r="J722" i="7" s="1"/>
  <c r="J723" i="7" a="1"/>
  <c r="J723" i="7" s="1"/>
  <c r="J724" i="7" a="1"/>
  <c r="J724" i="7" s="1"/>
  <c r="J725" i="7" a="1"/>
  <c r="J725" i="7" s="1"/>
  <c r="J726" i="7" a="1"/>
  <c r="J726" i="7" s="1"/>
  <c r="J727" i="7" a="1"/>
  <c r="J727" i="7" s="1"/>
  <c r="J728" i="7" a="1"/>
  <c r="J728" i="7" s="1"/>
  <c r="J729" i="7" a="1"/>
  <c r="J729" i="7" s="1"/>
  <c r="J730" i="7" a="1"/>
  <c r="J730" i="7"/>
  <c r="J731" i="7" a="1"/>
  <c r="J731" i="7" s="1"/>
  <c r="J732" i="7" a="1"/>
  <c r="J732" i="7" s="1"/>
  <c r="J733" i="7" a="1"/>
  <c r="J733" i="7" s="1"/>
  <c r="J734" i="7" a="1"/>
  <c r="J734" i="7" s="1"/>
  <c r="J735" i="7" a="1"/>
  <c r="J735" i="7" s="1"/>
  <c r="J736" i="7" a="1"/>
  <c r="J736" i="7" s="1"/>
  <c r="J737" i="7" a="1"/>
  <c r="J737" i="7" s="1"/>
  <c r="J738" i="7" a="1"/>
  <c r="J738" i="7"/>
  <c r="J739" i="7" a="1"/>
  <c r="J739" i="7" s="1"/>
  <c r="J740" i="7" a="1"/>
  <c r="J740" i="7" s="1"/>
  <c r="J741" i="7" a="1"/>
  <c r="J741" i="7" s="1"/>
  <c r="J742" i="7" a="1"/>
  <c r="J742" i="7" s="1"/>
  <c r="J743" i="7" a="1"/>
  <c r="J743" i="7" s="1"/>
  <c r="J744" i="7" a="1"/>
  <c r="J744" i="7" s="1"/>
  <c r="J745" i="7" a="1"/>
  <c r="J745" i="7" s="1"/>
  <c r="J746" i="7" a="1"/>
  <c r="J746" i="7" s="1"/>
  <c r="J747" i="7" a="1"/>
  <c r="J747" i="7" s="1"/>
  <c r="J748" i="7" a="1"/>
  <c r="J748" i="7" s="1"/>
  <c r="J749" i="7" a="1"/>
  <c r="J749" i="7" s="1"/>
  <c r="J750" i="7" a="1"/>
  <c r="J750" i="7" s="1"/>
  <c r="J751" i="7" a="1"/>
  <c r="J751" i="7" s="1"/>
  <c r="J752" i="7" a="1"/>
  <c r="J752" i="7" s="1"/>
  <c r="J753" i="7" a="1"/>
  <c r="J753" i="7" s="1"/>
  <c r="J754" i="7" a="1"/>
  <c r="J754" i="7" s="1"/>
  <c r="J755" i="7" a="1"/>
  <c r="J755" i="7" s="1"/>
  <c r="J756" i="7" a="1"/>
  <c r="J756" i="7" s="1"/>
  <c r="J757" i="7" a="1"/>
  <c r="J757" i="7" s="1"/>
  <c r="J758" i="7" a="1"/>
  <c r="J758" i="7" s="1"/>
  <c r="J759" i="7" a="1"/>
  <c r="J759" i="7" s="1"/>
  <c r="J760" i="7" a="1"/>
  <c r="J760" i="7" s="1"/>
  <c r="J761" i="7" a="1"/>
  <c r="J761" i="7" s="1"/>
  <c r="J762" i="7" a="1"/>
  <c r="J762" i="7"/>
  <c r="J763" i="7" a="1"/>
  <c r="J763" i="7" s="1"/>
  <c r="J764" i="7" a="1"/>
  <c r="J764" i="7" s="1"/>
  <c r="J765" i="7" a="1"/>
  <c r="J765" i="7" s="1"/>
  <c r="J766" i="7" a="1"/>
  <c r="J766" i="7" s="1"/>
  <c r="J767" i="7" a="1"/>
  <c r="J767" i="7" s="1"/>
  <c r="J768" i="7" a="1"/>
  <c r="J768" i="7" s="1"/>
  <c r="J769" i="7" a="1"/>
  <c r="J769" i="7" s="1"/>
  <c r="J770" i="7" a="1"/>
  <c r="J770" i="7" s="1"/>
  <c r="J771" i="7" a="1"/>
  <c r="J771" i="7" s="1"/>
  <c r="J772" i="7" a="1"/>
  <c r="J772" i="7" s="1"/>
  <c r="J773" i="7" a="1"/>
  <c r="J773" i="7" s="1"/>
  <c r="J774" i="7" a="1"/>
  <c r="J774" i="7" s="1"/>
  <c r="J775" i="7" a="1"/>
  <c r="J775" i="7" s="1"/>
  <c r="J776" i="7" a="1"/>
  <c r="J776" i="7" s="1"/>
  <c r="J777" i="7" a="1"/>
  <c r="J777" i="7" s="1"/>
  <c r="J778" i="7" a="1"/>
  <c r="J778" i="7" s="1"/>
  <c r="J779" i="7" a="1"/>
  <c r="J779" i="7" s="1"/>
  <c r="J780" i="7" a="1"/>
  <c r="J780" i="7" s="1"/>
  <c r="J781" i="7" a="1"/>
  <c r="J781" i="7" s="1"/>
  <c r="J782" i="7" a="1"/>
  <c r="J782" i="7" s="1"/>
  <c r="J783" i="7" a="1"/>
  <c r="J783" i="7" s="1"/>
  <c r="J784" i="7" a="1"/>
  <c r="J784" i="7" s="1"/>
  <c r="J785" i="7" a="1"/>
  <c r="J785" i="7" s="1"/>
  <c r="J786" i="7" a="1"/>
  <c r="J786" i="7"/>
  <c r="J787" i="7" a="1"/>
  <c r="J787" i="7" s="1"/>
  <c r="J788" i="7" a="1"/>
  <c r="J788" i="7" s="1"/>
  <c r="J789" i="7" a="1"/>
  <c r="J789" i="7" s="1"/>
  <c r="J790" i="7" a="1"/>
  <c r="J790" i="7" s="1"/>
  <c r="J791" i="7" a="1"/>
  <c r="J791" i="7" s="1"/>
  <c r="J792" i="7" a="1"/>
  <c r="J792" i="7" s="1"/>
  <c r="J793" i="7" a="1"/>
  <c r="J793" i="7" s="1"/>
  <c r="J794" i="7" a="1"/>
  <c r="J794" i="7" s="1"/>
  <c r="J795" i="7" a="1"/>
  <c r="J795" i="7" s="1"/>
  <c r="J796" i="7" a="1"/>
  <c r="J796" i="7" s="1"/>
  <c r="J797" i="7" a="1"/>
  <c r="J797" i="7" s="1"/>
  <c r="J798" i="7" a="1"/>
  <c r="J798" i="7" s="1"/>
  <c r="J799" i="7" a="1"/>
  <c r="J799" i="7" s="1"/>
  <c r="J800" i="7" a="1"/>
  <c r="J800" i="7" s="1"/>
  <c r="J801" i="7" a="1"/>
  <c r="J801" i="7" s="1"/>
  <c r="J802" i="7" a="1"/>
  <c r="J802" i="7" s="1"/>
  <c r="J803" i="7" a="1"/>
  <c r="J803" i="7" s="1"/>
  <c r="J804" i="7" a="1"/>
  <c r="J804" i="7" s="1"/>
  <c r="J805" i="7" a="1"/>
  <c r="J805" i="7" s="1"/>
  <c r="J806" i="7" a="1"/>
  <c r="J806" i="7" s="1"/>
  <c r="J807" i="7" a="1"/>
  <c r="J807" i="7" s="1"/>
  <c r="J808" i="7" a="1"/>
  <c r="J808" i="7" s="1"/>
  <c r="J809" i="7" a="1"/>
  <c r="J809" i="7" s="1"/>
  <c r="J810" i="7" a="1"/>
  <c r="J810" i="7" s="1"/>
  <c r="J811" i="7" a="1"/>
  <c r="J811" i="7" s="1"/>
  <c r="J812" i="7" a="1"/>
  <c r="J812" i="7" s="1"/>
  <c r="J813" i="7" a="1"/>
  <c r="J813" i="7"/>
  <c r="J814" i="7" a="1"/>
  <c r="J814" i="7" s="1"/>
  <c r="J815" i="7" a="1"/>
  <c r="J815" i="7" s="1"/>
  <c r="J816" i="7" a="1"/>
  <c r="J816" i="7" s="1"/>
  <c r="J817" i="7" a="1"/>
  <c r="J817" i="7" s="1"/>
  <c r="J818" i="7" a="1"/>
  <c r="J818" i="7" s="1"/>
  <c r="J819" i="7" a="1"/>
  <c r="J819" i="7" s="1"/>
  <c r="J820" i="7" a="1"/>
  <c r="J820" i="7" s="1"/>
  <c r="J821" i="7" a="1"/>
  <c r="J821" i="7" s="1"/>
  <c r="J822" i="7" a="1"/>
  <c r="J822" i="7" s="1"/>
  <c r="J823" i="7" a="1"/>
  <c r="J823" i="7" s="1"/>
  <c r="J824" i="7" a="1"/>
  <c r="J824" i="7" s="1"/>
  <c r="J825" i="7" a="1"/>
  <c r="J825" i="7" s="1"/>
  <c r="J826" i="7" a="1"/>
  <c r="J826" i="7"/>
  <c r="J827" i="7" a="1"/>
  <c r="J827" i="7" s="1"/>
  <c r="J828" i="7" a="1"/>
  <c r="J828" i="7" s="1"/>
  <c r="J829" i="7" a="1"/>
  <c r="J829" i="7" s="1"/>
  <c r="J830" i="7" a="1"/>
  <c r="J830" i="7" s="1"/>
  <c r="J831" i="7" a="1"/>
  <c r="J831" i="7" s="1"/>
  <c r="J832" i="7" a="1"/>
  <c r="J832" i="7" s="1"/>
  <c r="J833" i="7" a="1"/>
  <c r="J833" i="7" s="1"/>
  <c r="J834" i="7" a="1"/>
  <c r="J834" i="7" s="1"/>
  <c r="J835" i="7" a="1"/>
  <c r="J835" i="7" s="1"/>
  <c r="J836" i="7" a="1"/>
  <c r="J836" i="7" s="1"/>
  <c r="J837" i="7" a="1"/>
  <c r="J837" i="7" s="1"/>
  <c r="J838" i="7" a="1"/>
  <c r="J838" i="7" s="1"/>
  <c r="J839" i="7" a="1"/>
  <c r="J839" i="7" s="1"/>
  <c r="J840" i="7" a="1"/>
  <c r="J840" i="7" s="1"/>
  <c r="J841" i="7" a="1"/>
  <c r="J841" i="7" s="1"/>
  <c r="J842" i="7" a="1"/>
  <c r="J842" i="7" s="1"/>
  <c r="J843" i="7" a="1"/>
  <c r="J843" i="7" s="1"/>
  <c r="J844" i="7" a="1"/>
  <c r="J844" i="7" s="1"/>
  <c r="J845" i="7" a="1"/>
  <c r="J845" i="7" s="1"/>
  <c r="J846" i="7" a="1"/>
  <c r="J846" i="7"/>
  <c r="J847" i="7" a="1"/>
  <c r="J847" i="7" s="1"/>
  <c r="J848" i="7" a="1"/>
  <c r="J848" i="7" s="1"/>
  <c r="J849" i="7" a="1"/>
  <c r="J849" i="7" s="1"/>
  <c r="J850" i="7" a="1"/>
  <c r="J850" i="7" s="1"/>
  <c r="J851" i="7" a="1"/>
  <c r="J851" i="7" s="1"/>
  <c r="J852" i="7" a="1"/>
  <c r="J852" i="7" s="1"/>
  <c r="J853" i="7" a="1"/>
  <c r="J853" i="7" s="1"/>
  <c r="J854" i="7" a="1"/>
  <c r="J854" i="7" s="1"/>
  <c r="J855" i="7" a="1"/>
  <c r="J855" i="7" s="1"/>
  <c r="J856" i="7" a="1"/>
  <c r="J856" i="7" s="1"/>
  <c r="J857" i="7" a="1"/>
  <c r="J857" i="7" s="1"/>
  <c r="J858" i="7" a="1"/>
  <c r="J858" i="7" s="1"/>
  <c r="J859" i="7" a="1"/>
  <c r="J859" i="7" s="1"/>
  <c r="J860" i="7" a="1"/>
  <c r="J860" i="7" s="1"/>
  <c r="J861" i="7" a="1"/>
  <c r="J861" i="7" s="1"/>
  <c r="J862" i="7" a="1"/>
  <c r="J862" i="7" s="1"/>
  <c r="J863" i="7" a="1"/>
  <c r="J863" i="7" s="1"/>
  <c r="J864" i="7" a="1"/>
  <c r="J864" i="7" s="1"/>
  <c r="J865" i="7" a="1"/>
  <c r="J865" i="7" s="1"/>
  <c r="J866" i="7" a="1"/>
  <c r="J866" i="7" s="1"/>
  <c r="J867" i="7" a="1"/>
  <c r="J867" i="7" s="1"/>
  <c r="J868" i="7" a="1"/>
  <c r="J868" i="7" s="1"/>
  <c r="J869" i="7" a="1"/>
  <c r="J869" i="7" s="1"/>
  <c r="J870" i="7" a="1"/>
  <c r="J870" i="7" s="1"/>
  <c r="J871" i="7" a="1"/>
  <c r="J871" i="7" s="1"/>
  <c r="J872" i="7" a="1"/>
  <c r="J872" i="7" s="1"/>
  <c r="J873" i="7" a="1"/>
  <c r="J873" i="7" s="1"/>
  <c r="J874" i="7" a="1"/>
  <c r="J874" i="7" s="1"/>
  <c r="J875" i="7" a="1"/>
  <c r="J875" i="7" s="1"/>
  <c r="J876" i="7" a="1"/>
  <c r="J876" i="7" s="1"/>
  <c r="J877" i="7" a="1"/>
  <c r="J877" i="7" s="1"/>
  <c r="J878" i="7" a="1"/>
  <c r="J878" i="7" s="1"/>
  <c r="J879" i="7" a="1"/>
  <c r="J879" i="7" s="1"/>
  <c r="J880" i="7" a="1"/>
  <c r="J880" i="7" s="1"/>
  <c r="J881" i="7" a="1"/>
  <c r="J881" i="7" s="1"/>
  <c r="J882" i="7" a="1"/>
  <c r="J882" i="7" s="1"/>
  <c r="J883" i="7" a="1"/>
  <c r="J883" i="7" s="1"/>
  <c r="J884" i="7" a="1"/>
  <c r="J884" i="7" s="1"/>
  <c r="J885" i="7" a="1"/>
  <c r="J885" i="7" s="1"/>
  <c r="J886" i="7" a="1"/>
  <c r="J886" i="7" s="1"/>
  <c r="J887" i="7" a="1"/>
  <c r="J887" i="7" s="1"/>
  <c r="J888" i="7" a="1"/>
  <c r="J888" i="7" s="1"/>
  <c r="J889" i="7" a="1"/>
  <c r="J889" i="7" s="1"/>
  <c r="J890" i="7" a="1"/>
  <c r="J890" i="7" s="1"/>
  <c r="J891" i="7" a="1"/>
  <c r="J891" i="7" s="1"/>
  <c r="J892" i="7" a="1"/>
  <c r="J892" i="7" s="1"/>
  <c r="J893" i="7" a="1"/>
  <c r="J893" i="7" s="1"/>
  <c r="J894" i="7" a="1"/>
  <c r="J894" i="7" s="1"/>
  <c r="J895" i="7" a="1"/>
  <c r="J895" i="7" s="1"/>
  <c r="J896" i="7" a="1"/>
  <c r="J896" i="7" s="1"/>
  <c r="J897" i="7" a="1"/>
  <c r="J897" i="7" s="1"/>
  <c r="J898" i="7" a="1"/>
  <c r="J898" i="7" s="1"/>
  <c r="J899" i="7" a="1"/>
  <c r="J899" i="7" s="1"/>
  <c r="J900" i="7" a="1"/>
  <c r="J900" i="7" s="1"/>
  <c r="J901" i="7" a="1"/>
  <c r="J901" i="7" s="1"/>
  <c r="J902" i="7" a="1"/>
  <c r="J902" i="7" s="1"/>
  <c r="J903" i="7" a="1"/>
  <c r="J903" i="7" s="1"/>
  <c r="J904" i="7" a="1"/>
  <c r="J904" i="7" s="1"/>
  <c r="J905" i="7" a="1"/>
  <c r="J905" i="7" s="1"/>
  <c r="J906" i="7" a="1"/>
  <c r="J906" i="7" s="1"/>
  <c r="J907" i="7" a="1"/>
  <c r="J907" i="7" s="1"/>
  <c r="J908" i="7" a="1"/>
  <c r="J908" i="7" s="1"/>
  <c r="J909" i="7" a="1"/>
  <c r="J909" i="7" s="1"/>
  <c r="J910" i="7" a="1"/>
  <c r="J910" i="7" s="1"/>
  <c r="J911" i="7" a="1"/>
  <c r="J911" i="7" s="1"/>
  <c r="J912" i="7" a="1"/>
  <c r="J912" i="7" s="1"/>
  <c r="J913" i="7" a="1"/>
  <c r="J913" i="7" s="1"/>
  <c r="J914" i="7" a="1"/>
  <c r="J914" i="7" s="1"/>
  <c r="J915" i="7" a="1"/>
  <c r="J915" i="7" s="1"/>
  <c r="J916" i="7" a="1"/>
  <c r="J916" i="7" s="1"/>
  <c r="J917" i="7" a="1"/>
  <c r="J917" i="7" s="1"/>
  <c r="J918" i="7" a="1"/>
  <c r="J918" i="7"/>
  <c r="J919" i="7" a="1"/>
  <c r="J919" i="7" s="1"/>
  <c r="J920" i="7" a="1"/>
  <c r="J920" i="7" s="1"/>
  <c r="J921" i="7" a="1"/>
  <c r="J921" i="7" s="1"/>
  <c r="J922" i="7" a="1"/>
  <c r="J922" i="7" s="1"/>
  <c r="J923" i="7" a="1"/>
  <c r="J923" i="7" s="1"/>
  <c r="J924" i="7" a="1"/>
  <c r="J924" i="7" s="1"/>
  <c r="J925" i="7" a="1"/>
  <c r="J925" i="7" s="1"/>
  <c r="J926" i="7" a="1"/>
  <c r="J926" i="7" s="1"/>
  <c r="J927" i="7" a="1"/>
  <c r="J927" i="7" s="1"/>
  <c r="J928" i="7" a="1"/>
  <c r="J928" i="7" s="1"/>
  <c r="J929" i="7" a="1"/>
  <c r="J929" i="7" s="1"/>
  <c r="J930" i="7" a="1"/>
  <c r="J930" i="7"/>
  <c r="J931" i="7" a="1"/>
  <c r="J931" i="7" s="1"/>
  <c r="J932" i="7" a="1"/>
  <c r="J932" i="7" s="1"/>
  <c r="J933" i="7" a="1"/>
  <c r="J933" i="7" s="1"/>
  <c r="J934" i="7" a="1"/>
  <c r="J934" i="7" s="1"/>
  <c r="J935" i="7" a="1"/>
  <c r="J935" i="7" s="1"/>
  <c r="J936" i="7" a="1"/>
  <c r="J936" i="7" s="1"/>
  <c r="J937" i="7" a="1"/>
  <c r="J937" i="7" s="1"/>
  <c r="J938" i="7" a="1"/>
  <c r="J938" i="7" s="1"/>
  <c r="J939" i="7" a="1"/>
  <c r="J939" i="7" s="1"/>
  <c r="J940" i="7" a="1"/>
  <c r="J940" i="7" s="1"/>
  <c r="J941" i="7" a="1"/>
  <c r="J941" i="7" s="1"/>
  <c r="J942" i="7" a="1"/>
  <c r="J942" i="7"/>
  <c r="J943" i="7" a="1"/>
  <c r="J943" i="7" s="1"/>
  <c r="J944" i="7" a="1"/>
  <c r="J944" i="7" s="1"/>
  <c r="J945" i="7" a="1"/>
  <c r="J945" i="7" s="1"/>
  <c r="J946" i="7" a="1"/>
  <c r="J946" i="7" s="1"/>
  <c r="J947" i="7" a="1"/>
  <c r="J947" i="7" s="1"/>
  <c r="J948" i="7" a="1"/>
  <c r="J948" i="7" s="1"/>
  <c r="J949" i="7" a="1"/>
  <c r="J949" i="7" s="1"/>
  <c r="J950" i="7" a="1"/>
  <c r="J950" i="7" s="1"/>
  <c r="J951" i="7" a="1"/>
  <c r="J951" i="7" s="1"/>
  <c r="J952" i="7" a="1"/>
  <c r="J952" i="7" s="1"/>
  <c r="J953" i="7" a="1"/>
  <c r="J953" i="7" s="1"/>
  <c r="J954" i="7" a="1"/>
  <c r="J954" i="7" s="1"/>
  <c r="J955" i="7" a="1"/>
  <c r="J955" i="7" s="1"/>
  <c r="J956" i="7" a="1"/>
  <c r="J956" i="7" s="1"/>
  <c r="J957" i="7" a="1"/>
  <c r="J957" i="7" s="1"/>
  <c r="J958" i="7" a="1"/>
  <c r="J958" i="7" s="1"/>
  <c r="J959" i="7" a="1"/>
  <c r="J959" i="7" s="1"/>
  <c r="J960" i="7" a="1"/>
  <c r="J960" i="7" s="1"/>
  <c r="J961" i="7" a="1"/>
  <c r="J961" i="7" s="1"/>
  <c r="J962" i="7" a="1"/>
  <c r="J962" i="7" s="1"/>
  <c r="J963" i="7" a="1"/>
  <c r="J963" i="7" s="1"/>
  <c r="J964" i="7" a="1"/>
  <c r="J964" i="7" s="1"/>
  <c r="J965" i="7" a="1"/>
  <c r="J965" i="7"/>
  <c r="J966" i="7" a="1"/>
  <c r="J966" i="7" s="1"/>
  <c r="J967" i="7" a="1"/>
  <c r="J967" i="7" s="1"/>
  <c r="J968" i="7" a="1"/>
  <c r="J968" i="7" s="1"/>
  <c r="J969" i="7" a="1"/>
  <c r="J969" i="7" s="1"/>
  <c r="J970" i="7" a="1"/>
  <c r="J970" i="7" s="1"/>
  <c r="J971" i="7" a="1"/>
  <c r="J971" i="7" s="1"/>
  <c r="J972" i="7" a="1"/>
  <c r="J972" i="7" s="1"/>
  <c r="J973" i="7" a="1"/>
  <c r="J973" i="7" s="1"/>
  <c r="J974" i="7" a="1"/>
  <c r="J974" i="7" s="1"/>
  <c r="J975" i="7" a="1"/>
  <c r="J975" i="7" s="1"/>
  <c r="J976" i="7" a="1"/>
  <c r="J976" i="7" s="1"/>
  <c r="J977" i="7" a="1"/>
  <c r="J977" i="7" s="1"/>
  <c r="J978" i="7" a="1"/>
  <c r="J978" i="7" s="1"/>
  <c r="J979" i="7" a="1"/>
  <c r="J979" i="7" s="1"/>
  <c r="J980" i="7" a="1"/>
  <c r="J980" i="7" s="1"/>
  <c r="J981" i="7" a="1"/>
  <c r="J981" i="7" s="1"/>
  <c r="J982" i="7" a="1"/>
  <c r="J982" i="7"/>
  <c r="J983" i="7" a="1"/>
  <c r="J983" i="7" s="1"/>
  <c r="J984" i="7" a="1"/>
  <c r="J984" i="7" s="1"/>
  <c r="J985" i="7" a="1"/>
  <c r="J985" i="7" s="1"/>
  <c r="J986" i="7" a="1"/>
  <c r="J986" i="7" s="1"/>
  <c r="J987" i="7" a="1"/>
  <c r="J987" i="7" s="1"/>
  <c r="J988" i="7" a="1"/>
  <c r="J988" i="7" s="1"/>
  <c r="J989" i="7" a="1"/>
  <c r="J989" i="7" s="1"/>
  <c r="J990" i="7" a="1"/>
  <c r="J990" i="7" s="1"/>
  <c r="J991" i="7" a="1"/>
  <c r="J991" i="7" s="1"/>
  <c r="J992" i="7" a="1"/>
  <c r="J992" i="7" s="1"/>
  <c r="J993" i="7" a="1"/>
  <c r="J993" i="7" s="1"/>
  <c r="J994" i="7" a="1"/>
  <c r="J994" i="7" s="1"/>
  <c r="J995" i="7" a="1"/>
  <c r="J995" i="7" s="1"/>
  <c r="J996" i="7" a="1"/>
  <c r="J996" i="7" s="1"/>
  <c r="J997" i="7" a="1"/>
  <c r="J997" i="7" s="1"/>
  <c r="J998" i="7" a="1"/>
  <c r="J998" i="7" s="1"/>
  <c r="J999" i="7" a="1"/>
  <c r="J999" i="7" s="1"/>
  <c r="J1000" i="7" a="1"/>
  <c r="J1000" i="7" s="1"/>
  <c r="J1001" i="7" a="1"/>
  <c r="J1001" i="7" s="1"/>
  <c r="J1002" i="7" a="1"/>
  <c r="J1002" i="7" s="1"/>
  <c r="J1003" i="7" a="1"/>
  <c r="J1003" i="7" s="1"/>
  <c r="J1004" i="7" a="1"/>
  <c r="J1004" i="7" s="1"/>
  <c r="J1005" i="7" a="1"/>
  <c r="J1005" i="7" s="1"/>
  <c r="J1006" i="7" a="1"/>
  <c r="J1006" i="7"/>
  <c r="J1007" i="7" a="1"/>
  <c r="J1007" i="7" s="1"/>
  <c r="J1008" i="7" a="1"/>
  <c r="J1008" i="7" s="1"/>
  <c r="J1009" i="7" a="1"/>
  <c r="J1009" i="7" s="1"/>
  <c r="J1010" i="7" a="1"/>
  <c r="J1010" i="7" s="1"/>
  <c r="J1011" i="7" a="1"/>
  <c r="J1011" i="7" s="1"/>
  <c r="J1012" i="7" a="1"/>
  <c r="J1012" i="7" s="1"/>
  <c r="J1013" i="7" a="1"/>
  <c r="J1013" i="7" s="1"/>
  <c r="J1014" i="7" a="1"/>
  <c r="J1014" i="7" s="1"/>
  <c r="J1015" i="7" a="1"/>
  <c r="J1015" i="7" s="1"/>
  <c r="J1016" i="7" a="1"/>
  <c r="J1016" i="7" s="1"/>
  <c r="J1017" i="7" a="1"/>
  <c r="J1017" i="7" s="1"/>
  <c r="J1018" i="7" a="1"/>
  <c r="J1018" i="7" s="1"/>
  <c r="J1019" i="7" a="1"/>
  <c r="J1019" i="7" s="1"/>
  <c r="J1020" i="7" a="1"/>
  <c r="J1020" i="7" s="1"/>
  <c r="J1021" i="7" a="1"/>
  <c r="J1021" i="7" s="1"/>
  <c r="J1022" i="7" a="1"/>
  <c r="J1022" i="7" s="1"/>
  <c r="J1023" i="7" a="1"/>
  <c r="J1023" i="7" s="1"/>
  <c r="J1024" i="7" a="1"/>
  <c r="J1024" i="7" s="1"/>
  <c r="J1025" i="7" a="1"/>
  <c r="J1025" i="7" s="1"/>
  <c r="J1026" i="7" a="1"/>
  <c r="J1026" i="7" s="1"/>
  <c r="J1027" i="7" a="1"/>
  <c r="J1027" i="7" s="1"/>
  <c r="J1028" i="7" a="1"/>
  <c r="J1028" i="7" s="1"/>
  <c r="J1029" i="7" a="1"/>
  <c r="J1029" i="7" s="1"/>
  <c r="J1030" i="7" a="1"/>
  <c r="J1030" i="7"/>
  <c r="J1031" i="7" a="1"/>
  <c r="J1031" i="7" s="1"/>
  <c r="J1032" i="7" a="1"/>
  <c r="J1032" i="7" s="1"/>
  <c r="J1033" i="7" a="1"/>
  <c r="J1033" i="7" s="1"/>
  <c r="J1034" i="7" a="1"/>
  <c r="J1034" i="7" s="1"/>
  <c r="J1035" i="7" a="1"/>
  <c r="J1035" i="7" s="1"/>
  <c r="J1036" i="7" a="1"/>
  <c r="J1036" i="7" s="1"/>
  <c r="J1037" i="7" a="1"/>
  <c r="J1037" i="7" s="1"/>
  <c r="J1038" i="7" a="1"/>
  <c r="J1038" i="7" s="1"/>
  <c r="J1039" i="7" a="1"/>
  <c r="J1039" i="7" s="1"/>
  <c r="J1040" i="7" a="1"/>
  <c r="J1040" i="7" s="1"/>
  <c r="J1041" i="7" a="1"/>
  <c r="J1041" i="7" s="1"/>
  <c r="J1042" i="7" a="1"/>
  <c r="J1042" i="7" s="1"/>
  <c r="J1043" i="7" a="1"/>
  <c r="J1043" i="7" s="1"/>
  <c r="J1044" i="7" a="1"/>
  <c r="J1044" i="7" s="1"/>
  <c r="J1045" i="7" a="1"/>
  <c r="J1045" i="7" s="1"/>
  <c r="J1046" i="7" a="1"/>
  <c r="J1046" i="7"/>
  <c r="J1047" i="7" a="1"/>
  <c r="J1047" i="7" s="1"/>
  <c r="J1048" i="7" a="1"/>
  <c r="J1048" i="7" s="1"/>
  <c r="J1049" i="7" a="1"/>
  <c r="J1049" i="7" s="1"/>
  <c r="J1050" i="7" a="1"/>
  <c r="J1050" i="7"/>
  <c r="J1051" i="7" a="1"/>
  <c r="J1051" i="7" s="1"/>
  <c r="J1052" i="7" a="1"/>
  <c r="J1052" i="7" s="1"/>
  <c r="J1053" i="7" a="1"/>
  <c r="J1053" i="7" s="1"/>
  <c r="J1054" i="7" a="1"/>
  <c r="J1054" i="7" s="1"/>
  <c r="J1055" i="7" a="1"/>
  <c r="J1055" i="7" s="1"/>
  <c r="J1056" i="7" a="1"/>
  <c r="J1056" i="7" s="1"/>
  <c r="J1057" i="7" a="1"/>
  <c r="J1057" i="7" s="1"/>
  <c r="J1058" i="7" a="1"/>
  <c r="J1058" i="7" s="1"/>
  <c r="J1059" i="7" a="1"/>
  <c r="J1059" i="7" s="1"/>
  <c r="J1060" i="7" a="1"/>
  <c r="J1060" i="7" s="1"/>
  <c r="J1061" i="7" a="1"/>
  <c r="J1061" i="7" s="1"/>
  <c r="J1062" i="7" a="1"/>
  <c r="J1062" i="7" s="1"/>
  <c r="J1063" i="7" a="1"/>
  <c r="J1063" i="7" s="1"/>
  <c r="J1064" i="7" a="1"/>
  <c r="J1064" i="7" s="1"/>
  <c r="J1065" i="7" a="1"/>
  <c r="J1065" i="7" s="1"/>
  <c r="J1066" i="7" a="1"/>
  <c r="J1066" i="7" s="1"/>
  <c r="J1067" i="7" a="1"/>
  <c r="J1067" i="7" s="1"/>
  <c r="J1068" i="7" a="1"/>
  <c r="J1068" i="7" s="1"/>
  <c r="J1069" i="7" a="1"/>
  <c r="J1069" i="7" s="1"/>
  <c r="J1070" i="7" a="1"/>
  <c r="J1070" i="7"/>
  <c r="J1071" i="7" a="1"/>
  <c r="J1071" i="7" s="1"/>
  <c r="J1072" i="7" a="1"/>
  <c r="J1072" i="7" s="1"/>
  <c r="J1073" i="7" a="1"/>
  <c r="J1073" i="7" s="1"/>
  <c r="J1074" i="7" a="1"/>
  <c r="J1074" i="7" s="1"/>
  <c r="J1075" i="7" a="1"/>
  <c r="J1075" i="7" s="1"/>
  <c r="J1076" i="7" a="1"/>
  <c r="J1076" i="7" s="1"/>
  <c r="J1077" i="7" a="1"/>
  <c r="J1077" i="7" s="1"/>
  <c r="J1078" i="7" a="1"/>
  <c r="J1078" i="7" s="1"/>
  <c r="J1079" i="7" a="1"/>
  <c r="J1079" i="7" s="1"/>
  <c r="J1080" i="7" a="1"/>
  <c r="J1080" i="7" s="1"/>
  <c r="J1081" i="7" a="1"/>
  <c r="J1081" i="7" s="1"/>
  <c r="J1082" i="7" a="1"/>
  <c r="J1082" i="7" s="1"/>
  <c r="J1083" i="7" a="1"/>
  <c r="J1083" i="7" s="1"/>
  <c r="J1084" i="7" a="1"/>
  <c r="J1084" i="7" s="1"/>
  <c r="J1085" i="7" a="1"/>
  <c r="J1085" i="7" s="1"/>
  <c r="J1086" i="7" a="1"/>
  <c r="J1086" i="7" s="1"/>
  <c r="J1087" i="7" a="1"/>
  <c r="J1087" i="7" s="1"/>
  <c r="J1088" i="7" a="1"/>
  <c r="J1088" i="7" s="1"/>
  <c r="J1089" i="7" a="1"/>
  <c r="J1089" i="7" s="1"/>
  <c r="J1090" i="7" a="1"/>
  <c r="J1090" i="7" s="1"/>
  <c r="J1091" i="7" a="1"/>
  <c r="J1091" i="7" s="1"/>
  <c r="J1092" i="7" a="1"/>
  <c r="J1092" i="7" s="1"/>
  <c r="J1093" i="7" a="1"/>
  <c r="J1093" i="7" s="1"/>
  <c r="J1094" i="7" a="1"/>
  <c r="J1094" i="7" s="1"/>
  <c r="J1095" i="7" a="1"/>
  <c r="J1095" i="7" s="1"/>
  <c r="J1096" i="7" a="1"/>
  <c r="J1096" i="7" s="1"/>
  <c r="J1097" i="7" a="1"/>
  <c r="J1097" i="7" s="1"/>
  <c r="J1098" i="7" a="1"/>
  <c r="J1098" i="7" s="1"/>
  <c r="J1099" i="7" a="1"/>
  <c r="J1099" i="7" s="1"/>
  <c r="J1100" i="7" a="1"/>
  <c r="J1100" i="7" s="1"/>
  <c r="J1101" i="7" a="1"/>
  <c r="J1101" i="7" s="1"/>
  <c r="J1102" i="7" a="1"/>
  <c r="J1102" i="7" s="1"/>
  <c r="J1103" i="7" a="1"/>
  <c r="J1103" i="7" s="1"/>
  <c r="J1104" i="7" a="1"/>
  <c r="J1104" i="7" s="1"/>
  <c r="J1105" i="7" a="1"/>
  <c r="J1105" i="7" s="1"/>
  <c r="J1106" i="7" a="1"/>
  <c r="J1106" i="7" s="1"/>
  <c r="J1107" i="7" a="1"/>
  <c r="J1107" i="7" s="1"/>
  <c r="J1108" i="7" a="1"/>
  <c r="J1108" i="7" s="1"/>
  <c r="J1109" i="7" a="1"/>
  <c r="J1109" i="7" s="1"/>
  <c r="J1110" i="7" a="1"/>
  <c r="J1110" i="7" s="1"/>
  <c r="J1111" i="7" a="1"/>
  <c r="J1111" i="7" s="1"/>
  <c r="J1112" i="7" a="1"/>
  <c r="J1112" i="7" s="1"/>
  <c r="J1113" i="7" a="1"/>
  <c r="J1113" i="7" s="1"/>
  <c r="J1114" i="7" a="1"/>
  <c r="J1114" i="7" s="1"/>
  <c r="J1115" i="7" a="1"/>
  <c r="J1115" i="7" s="1"/>
  <c r="J1116" i="7" a="1"/>
  <c r="J1116" i="7" s="1"/>
  <c r="J1117" i="7" a="1"/>
  <c r="J1117" i="7" s="1"/>
  <c r="J1118" i="7" a="1"/>
  <c r="J1118" i="7" s="1"/>
  <c r="J1119" i="7" a="1"/>
  <c r="J1119" i="7" s="1"/>
  <c r="J1120" i="7" a="1"/>
  <c r="J1120" i="7" s="1"/>
  <c r="J1121" i="7" a="1"/>
  <c r="J1121" i="7" s="1"/>
  <c r="J1122" i="7" a="1"/>
  <c r="J1122" i="7" s="1"/>
  <c r="J1123" i="7" a="1"/>
  <c r="J1123" i="7" s="1"/>
  <c r="J1124" i="7" a="1"/>
  <c r="J1124" i="7" s="1"/>
  <c r="J1125" i="7" a="1"/>
  <c r="J1125" i="7" s="1"/>
  <c r="J1126" i="7" a="1"/>
  <c r="J1126" i="7" s="1"/>
  <c r="J1127" i="7" a="1"/>
  <c r="J1127" i="7" s="1"/>
  <c r="J1128" i="7" a="1"/>
  <c r="J1128" i="7" s="1"/>
  <c r="J1129" i="7" a="1"/>
  <c r="J1129" i="7" s="1"/>
  <c r="J1130" i="7" a="1"/>
  <c r="J1130" i="7" s="1"/>
  <c r="J1131" i="7" a="1"/>
  <c r="J1131" i="7" s="1"/>
  <c r="J1132" i="7" a="1"/>
  <c r="J1132" i="7" s="1"/>
  <c r="J1133" i="7" a="1"/>
  <c r="J1133" i="7" s="1"/>
  <c r="J1134" i="7" a="1"/>
  <c r="J1134" i="7"/>
  <c r="J1135" i="7" a="1"/>
  <c r="J1135" i="7" s="1"/>
  <c r="J1136" i="7" a="1"/>
  <c r="J1136" i="7" s="1"/>
  <c r="J1137" i="7" a="1"/>
  <c r="J1137" i="7" s="1"/>
  <c r="J1138" i="7" a="1"/>
  <c r="J1138" i="7" s="1"/>
  <c r="J1139" i="7" a="1"/>
  <c r="J1139" i="7" s="1"/>
  <c r="J1140" i="7" a="1"/>
  <c r="J1140" i="7" s="1"/>
  <c r="J1141" i="7" a="1"/>
  <c r="J1141" i="7" s="1"/>
  <c r="J1142" i="7" a="1"/>
  <c r="J1142" i="7" s="1"/>
  <c r="J1143" i="7" a="1"/>
  <c r="J1143" i="7" s="1"/>
  <c r="J1144" i="7" a="1"/>
  <c r="J1144" i="7" s="1"/>
  <c r="J1145" i="7" a="1"/>
  <c r="J1145" i="7" s="1"/>
  <c r="J1146" i="7" a="1"/>
  <c r="J1146" i="7" s="1"/>
  <c r="J1147" i="7" a="1"/>
  <c r="J1147" i="7" s="1"/>
  <c r="J1148" i="7" a="1"/>
  <c r="J1148" i="7" s="1"/>
  <c r="J1149" i="7" a="1"/>
  <c r="J1149" i="7" s="1"/>
  <c r="J1150" i="7" a="1"/>
  <c r="J1150" i="7"/>
  <c r="J1151" i="7" a="1"/>
  <c r="J1151" i="7" s="1"/>
  <c r="J1152" i="7" a="1"/>
  <c r="J1152" i="7" s="1"/>
  <c r="J1153" i="7" a="1"/>
  <c r="J1153" i="7" s="1"/>
  <c r="J1154" i="7" a="1"/>
  <c r="J1154" i="7" s="1"/>
  <c r="J1155" i="7" a="1"/>
  <c r="J1155" i="7" s="1"/>
  <c r="J1156" i="7" a="1"/>
  <c r="J1156" i="7" s="1"/>
  <c r="J1157" i="7" a="1"/>
  <c r="J1157" i="7" s="1"/>
  <c r="J1158" i="7" a="1"/>
  <c r="J1158" i="7"/>
  <c r="J1159" i="7" a="1"/>
  <c r="J1159" i="7" s="1"/>
  <c r="J1160" i="7" a="1"/>
  <c r="J1160" i="7" s="1"/>
  <c r="J1161" i="7" a="1"/>
  <c r="J1161" i="7" s="1"/>
  <c r="J1162" i="7" a="1"/>
  <c r="J1162" i="7" s="1"/>
  <c r="J1163" i="7" a="1"/>
  <c r="J1163" i="7" s="1"/>
  <c r="J1164" i="7" a="1"/>
  <c r="J1164" i="7" s="1"/>
  <c r="J1165" i="7" a="1"/>
  <c r="J1165" i="7" s="1"/>
  <c r="J1166" i="7" a="1"/>
  <c r="J1166" i="7" s="1"/>
  <c r="J1167" i="7" a="1"/>
  <c r="J1167" i="7" s="1"/>
  <c r="J1168" i="7" a="1"/>
  <c r="J1168" i="7" s="1"/>
  <c r="J1169" i="7" a="1"/>
  <c r="J1169" i="7" s="1"/>
  <c r="J1170" i="7" a="1"/>
  <c r="J1170" i="7" s="1"/>
  <c r="J1171" i="7" a="1"/>
  <c r="J1171" i="7" s="1"/>
  <c r="J1172" i="7" a="1"/>
  <c r="J1172" i="7" s="1"/>
  <c r="J1173" i="7" a="1"/>
  <c r="J1173" i="7" s="1"/>
  <c r="J1174" i="7" a="1"/>
  <c r="J1174" i="7"/>
  <c r="J1175" i="7" a="1"/>
  <c r="J1175" i="7" s="1"/>
  <c r="J1176" i="7" a="1"/>
  <c r="J1176" i="7" s="1"/>
  <c r="J1177" i="7" a="1"/>
  <c r="J1177" i="7" s="1"/>
  <c r="J1178" i="7" a="1"/>
  <c r="J1178" i="7"/>
  <c r="J1179" i="7" a="1"/>
  <c r="J1179" i="7" s="1"/>
  <c r="J1180" i="7" a="1"/>
  <c r="J1180" i="7" s="1"/>
  <c r="J1181" i="7" a="1"/>
  <c r="J1181" i="7" s="1"/>
  <c r="J1182" i="7" a="1"/>
  <c r="J1182" i="7" s="1"/>
  <c r="J1183" i="7" a="1"/>
  <c r="J1183" i="7" s="1"/>
  <c r="J1184" i="7" a="1"/>
  <c r="J1184" i="7" s="1"/>
  <c r="J1185" i="7" a="1"/>
  <c r="J1185" i="7" s="1"/>
  <c r="J1186" i="7" a="1"/>
  <c r="J1186" i="7" s="1"/>
  <c r="J1187" i="7" a="1"/>
  <c r="J1187" i="7" s="1"/>
  <c r="J1188" i="7" a="1"/>
  <c r="J1188" i="7" s="1"/>
  <c r="J1189" i="7" a="1"/>
  <c r="J1189" i="7" s="1"/>
  <c r="J1190" i="7" a="1"/>
  <c r="J1190" i="7" s="1"/>
  <c r="J1191" i="7" a="1"/>
  <c r="J1191" i="7" s="1"/>
  <c r="J1192" i="7" a="1"/>
  <c r="J1192" i="7" s="1"/>
  <c r="J1193" i="7" a="1"/>
  <c r="J1193" i="7" s="1"/>
  <c r="J1194" i="7" a="1"/>
  <c r="J1194" i="7" s="1"/>
  <c r="J1195" i="7" a="1"/>
  <c r="J1195" i="7" s="1"/>
  <c r="J1196" i="7" a="1"/>
  <c r="J1196" i="7" s="1"/>
  <c r="J1197" i="7" a="1"/>
  <c r="J1197" i="7" s="1"/>
  <c r="J1198" i="7" a="1"/>
  <c r="J1198" i="7"/>
  <c r="J1199" i="7" a="1"/>
  <c r="J1199" i="7" s="1"/>
  <c r="J1200" i="7" a="1"/>
  <c r="J1200" i="7" s="1"/>
  <c r="J1201" i="7" a="1"/>
  <c r="J1201" i="7" s="1"/>
  <c r="J1202" i="7" a="1"/>
  <c r="J1202" i="7" s="1"/>
  <c r="J1203" i="7" a="1"/>
  <c r="J1203" i="7" s="1"/>
  <c r="J1204" i="7" a="1"/>
  <c r="J1204" i="7" s="1"/>
  <c r="J1205" i="7" a="1"/>
  <c r="J1205" i="7" s="1"/>
  <c r="J1206" i="7" a="1"/>
  <c r="J1206" i="7" s="1"/>
  <c r="J1207" i="7" a="1"/>
  <c r="J1207" i="7" s="1"/>
  <c r="J1208" i="7" a="1"/>
  <c r="J1208" i="7" s="1"/>
  <c r="J1209" i="7" a="1"/>
  <c r="J1209" i="7" s="1"/>
  <c r="J1210" i="7" a="1"/>
  <c r="J1210" i="7" s="1"/>
  <c r="J1211" i="7" a="1"/>
  <c r="J1211" i="7" s="1"/>
  <c r="J1212" i="7" a="1"/>
  <c r="J1212" i="7" s="1"/>
  <c r="J1213" i="7" a="1"/>
  <c r="J1213" i="7" s="1"/>
  <c r="J1214" i="7" a="1"/>
  <c r="J1214" i="7" s="1"/>
  <c r="J1215" i="7" a="1"/>
  <c r="J1215" i="7" s="1"/>
  <c r="J1216" i="7" a="1"/>
  <c r="J1216" i="7" s="1"/>
  <c r="J1217" i="7" a="1"/>
  <c r="J1217" i="7" s="1"/>
  <c r="J1218" i="7" a="1"/>
  <c r="J1218" i="7" s="1"/>
  <c r="J1219" i="7" a="1"/>
  <c r="J1219" i="7" s="1"/>
  <c r="J1220" i="7" a="1"/>
  <c r="J1220" i="7" s="1"/>
  <c r="J1221" i="7" a="1"/>
  <c r="J1221" i="7"/>
  <c r="J1222" i="7" a="1"/>
  <c r="J1222" i="7" s="1"/>
  <c r="J1223" i="7" a="1"/>
  <c r="J1223" i="7" s="1"/>
  <c r="J1224" i="7" a="1"/>
  <c r="J1224" i="7" s="1"/>
  <c r="J1225" i="7" a="1"/>
  <c r="J1225" i="7" s="1"/>
  <c r="J1226" i="7" a="1"/>
  <c r="J1226" i="7" s="1"/>
  <c r="J1227" i="7" a="1"/>
  <c r="J1227" i="7" s="1"/>
  <c r="J1228" i="7" a="1"/>
  <c r="J1228" i="7" s="1"/>
  <c r="J1229" i="7" a="1"/>
  <c r="J1229" i="7"/>
  <c r="J1230" i="7" a="1"/>
  <c r="J1230" i="7" s="1"/>
  <c r="J1231" i="7" a="1"/>
  <c r="J1231" i="7" s="1"/>
  <c r="J1232" i="7" a="1"/>
  <c r="J1232" i="7" s="1"/>
  <c r="J1233" i="7" a="1"/>
  <c r="J1233" i="7" s="1"/>
  <c r="J1234" i="7" a="1"/>
  <c r="J1234" i="7" s="1"/>
  <c r="J1235" i="7" a="1"/>
  <c r="J1235" i="7" s="1"/>
  <c r="J1236" i="7" a="1"/>
  <c r="J1236" i="7" s="1"/>
  <c r="J1237" i="7" a="1"/>
  <c r="J1237" i="7" s="1"/>
  <c r="J1238" i="7" a="1"/>
  <c r="J1238" i="7" s="1"/>
  <c r="J1239" i="7" a="1"/>
  <c r="J1239" i="7" s="1"/>
  <c r="J1240" i="7" a="1"/>
  <c r="J1240" i="7" s="1"/>
  <c r="J1241" i="7" a="1"/>
  <c r="J1241" i="7" s="1"/>
  <c r="J1242" i="7" a="1"/>
  <c r="J1242" i="7" s="1"/>
  <c r="J1243" i="7" a="1"/>
  <c r="J1243" i="7" s="1"/>
  <c r="J1244" i="7" a="1"/>
  <c r="J1244" i="7" s="1"/>
  <c r="J1245" i="7" a="1"/>
  <c r="J1245" i="7" s="1"/>
  <c r="J1246" i="7" a="1"/>
  <c r="J1246" i="7" s="1"/>
  <c r="J1247" i="7" a="1"/>
  <c r="J1247" i="7" s="1"/>
  <c r="J1248" i="7" a="1"/>
  <c r="J1248" i="7" s="1"/>
  <c r="J1249" i="7" a="1"/>
  <c r="J1249" i="7" s="1"/>
  <c r="J1250" i="7" a="1"/>
  <c r="J1250" i="7" s="1"/>
  <c r="J1251" i="7" a="1"/>
  <c r="J1251" i="7" s="1"/>
  <c r="J1252" i="7" a="1"/>
  <c r="J1252" i="7" s="1"/>
  <c r="J1253" i="7" a="1"/>
  <c r="J1253" i="7" s="1"/>
  <c r="J1254" i="7" a="1"/>
  <c r="J1254" i="7" s="1"/>
  <c r="J1255" i="7" a="1"/>
  <c r="J1255" i="7" s="1"/>
  <c r="J1256" i="7" a="1"/>
  <c r="J1256" i="7" s="1"/>
  <c r="J1257" i="7" a="1"/>
  <c r="J1257" i="7" s="1"/>
  <c r="J1258" i="7" a="1"/>
  <c r="J1258" i="7" s="1"/>
  <c r="J1259" i="7" a="1"/>
  <c r="J1259" i="7" s="1"/>
  <c r="J1260" i="7" a="1"/>
  <c r="J1260" i="7" s="1"/>
  <c r="J1261" i="7" a="1"/>
  <c r="J1261" i="7" s="1"/>
  <c r="J1262" i="7" a="1"/>
  <c r="J1262" i="7"/>
  <c r="J1263" i="7" a="1"/>
  <c r="J1263" i="7" s="1"/>
  <c r="J1264" i="7" a="1"/>
  <c r="J1264" i="7" s="1"/>
  <c r="J1265" i="7" a="1"/>
  <c r="J1265" i="7" s="1"/>
  <c r="J1266" i="7" a="1"/>
  <c r="J1266" i="7" s="1"/>
  <c r="J1267" i="7" a="1"/>
  <c r="J1267" i="7" s="1"/>
  <c r="J1268" i="7" a="1"/>
  <c r="J1268" i="7" s="1"/>
  <c r="J1269" i="7" a="1"/>
  <c r="J1269" i="7" s="1"/>
  <c r="J1270" i="7" a="1"/>
  <c r="J1270" i="7" s="1"/>
  <c r="J1271" i="7" a="1"/>
  <c r="J1271" i="7" s="1"/>
  <c r="J1272" i="7" a="1"/>
  <c r="J1272" i="7" s="1"/>
  <c r="J1273" i="7" a="1"/>
  <c r="J1273" i="7" s="1"/>
  <c r="J1274" i="7" a="1"/>
  <c r="J1274" i="7" s="1"/>
  <c r="J1275" i="7" a="1"/>
  <c r="J1275" i="7" s="1"/>
  <c r="J1276" i="7" a="1"/>
  <c r="J1276" i="7" s="1"/>
  <c r="J1277" i="7" a="1"/>
  <c r="J1277" i="7" s="1"/>
  <c r="J1278" i="7" a="1"/>
  <c r="J1278" i="7" s="1"/>
  <c r="J1279" i="7" a="1"/>
  <c r="J1279" i="7" s="1"/>
  <c r="J1280" i="7" a="1"/>
  <c r="J1280" i="7" s="1"/>
  <c r="J1281" i="7" a="1"/>
  <c r="J1281" i="7" s="1"/>
  <c r="J1282" i="7" a="1"/>
  <c r="J1282" i="7" s="1"/>
  <c r="J1283" i="7" a="1"/>
  <c r="J1283" i="7" s="1"/>
  <c r="J1284" i="7" a="1"/>
  <c r="J1284" i="7" s="1"/>
  <c r="J1285" i="7" a="1"/>
  <c r="J1285" i="7" s="1"/>
  <c r="J1286" i="7" a="1"/>
  <c r="J1286" i="7" s="1"/>
  <c r="J1287" i="7" a="1"/>
  <c r="J1287" i="7" s="1"/>
  <c r="J1288" i="7" a="1"/>
  <c r="J1288" i="7" s="1"/>
  <c r="J1289" i="7" a="1"/>
  <c r="J1289" i="7" s="1"/>
  <c r="J1290" i="7" a="1"/>
  <c r="J1290" i="7" s="1"/>
  <c r="J1291" i="7" a="1"/>
  <c r="J1291" i="7" s="1"/>
  <c r="J1292" i="7" a="1"/>
  <c r="J1292" i="7" s="1"/>
  <c r="J1293" i="7" a="1"/>
  <c r="J1293" i="7" s="1"/>
  <c r="J1294" i="7" a="1"/>
  <c r="J1294" i="7"/>
  <c r="J1295" i="7" a="1"/>
  <c r="J1295" i="7" s="1"/>
  <c r="J1296" i="7" a="1"/>
  <c r="J1296" i="7" s="1"/>
  <c r="J1297" i="7" a="1"/>
  <c r="J1297" i="7" s="1"/>
  <c r="J1298" i="7" a="1"/>
  <c r="J1298" i="7" s="1"/>
  <c r="J1299" i="7" a="1"/>
  <c r="J1299" i="7" s="1"/>
  <c r="J1300" i="7" a="1"/>
  <c r="J1300" i="7" s="1"/>
  <c r="J1301" i="7" a="1"/>
  <c r="J1301" i="7" s="1"/>
  <c r="J1302" i="7" a="1"/>
  <c r="J1302" i="7" s="1"/>
  <c r="J1303" i="7" a="1"/>
  <c r="J1303" i="7" s="1"/>
  <c r="J1304" i="7" a="1"/>
  <c r="J1304" i="7" s="1"/>
  <c r="J1305" i="7" a="1"/>
  <c r="J1305" i="7" s="1"/>
  <c r="J1306" i="7" a="1"/>
  <c r="J1306" i="7"/>
  <c r="J1307" i="7" a="1"/>
  <c r="J1307" i="7" s="1"/>
  <c r="J1308" i="7" a="1"/>
  <c r="J1308" i="7" s="1"/>
  <c r="J1309" i="7" a="1"/>
  <c r="J1309" i="7" s="1"/>
  <c r="J1310" i="7" a="1"/>
  <c r="J1310" i="7"/>
  <c r="J1311" i="7" a="1"/>
  <c r="J1311" i="7" s="1"/>
  <c r="J1312" i="7" a="1"/>
  <c r="J1312" i="7" s="1"/>
  <c r="J1313" i="7" a="1"/>
  <c r="J1313" i="7" s="1"/>
  <c r="J1314" i="7" a="1"/>
  <c r="J1314" i="7" s="1"/>
  <c r="J1315" i="7" a="1"/>
  <c r="J1315" i="7" s="1"/>
  <c r="J1316" i="7" a="1"/>
  <c r="J1316" i="7" s="1"/>
  <c r="J1317" i="7" a="1"/>
  <c r="J1317" i="7" s="1"/>
  <c r="J1318" i="7" a="1"/>
  <c r="J1318" i="7" s="1"/>
  <c r="J1319" i="7" a="1"/>
  <c r="J1319" i="7" s="1"/>
  <c r="J1320" i="7" a="1"/>
  <c r="J1320" i="7" s="1"/>
  <c r="J1321" i="7" a="1"/>
  <c r="J1321" i="7" s="1"/>
  <c r="J1322" i="7" a="1"/>
  <c r="J1322" i="7" s="1"/>
  <c r="J1323" i="7" a="1"/>
  <c r="J1323" i="7" s="1"/>
  <c r="J1324" i="7" a="1"/>
  <c r="J1324" i="7" s="1"/>
  <c r="J1325" i="7" a="1"/>
  <c r="J1325" i="7" s="1"/>
  <c r="J1326" i="7" a="1"/>
  <c r="J1326" i="7"/>
  <c r="J1327" i="7" a="1"/>
  <c r="J1327" i="7" s="1"/>
  <c r="J1328" i="7" a="1"/>
  <c r="J1328" i="7" s="1"/>
  <c r="J1329" i="7" a="1"/>
  <c r="J1329" i="7" s="1"/>
  <c r="J1330" i="7" a="1"/>
  <c r="J1330" i="7" s="1"/>
  <c r="J1331" i="7" a="1"/>
  <c r="J1331" i="7"/>
  <c r="J1332" i="7" a="1"/>
  <c r="J1332" i="7" s="1"/>
  <c r="J1333" i="7" a="1"/>
  <c r="J1333" i="7" s="1"/>
  <c r="J1334" i="7" a="1"/>
  <c r="J1334" i="7"/>
  <c r="J1335" i="7" a="1"/>
  <c r="J1335" i="7" s="1"/>
  <c r="J1336" i="7" a="1"/>
  <c r="J1336" i="7" s="1"/>
  <c r="J1337" i="7" a="1"/>
  <c r="J1337" i="7" s="1"/>
  <c r="J1338" i="7" a="1"/>
  <c r="J1338" i="7" s="1"/>
  <c r="J1339" i="7" a="1"/>
  <c r="J1339" i="7"/>
  <c r="J1340" i="7" a="1"/>
  <c r="J1340" i="7" s="1"/>
  <c r="J1341" i="7" a="1"/>
  <c r="J1341" i="7" s="1"/>
  <c r="J1342" i="7" a="1"/>
  <c r="J1342" i="7" s="1"/>
  <c r="J1343" i="7" a="1"/>
  <c r="J1343" i="7" s="1"/>
  <c r="J1344" i="7" a="1"/>
  <c r="J1344" i="7"/>
  <c r="J1345" i="7" a="1"/>
  <c r="J1345" i="7" s="1"/>
  <c r="J1346" i="7" a="1"/>
  <c r="J1346" i="7"/>
  <c r="J1347" i="7" a="1"/>
  <c r="J1347" i="7" s="1"/>
  <c r="J1348" i="7" a="1"/>
  <c r="J1348" i="7" s="1"/>
  <c r="J1349" i="7" a="1"/>
  <c r="J1349" i="7" s="1"/>
  <c r="J1350" i="7" a="1"/>
  <c r="J1350" i="7" s="1"/>
  <c r="J1351" i="7" a="1"/>
  <c r="J1351" i="7" s="1"/>
  <c r="J1352" i="7" a="1"/>
  <c r="J1352" i="7"/>
  <c r="J1353" i="7" a="1"/>
  <c r="J1353" i="7" s="1"/>
  <c r="J1354" i="7" a="1"/>
  <c r="J1354" i="7" s="1"/>
  <c r="J1355" i="7" a="1"/>
  <c r="J1355" i="7" s="1"/>
  <c r="J1356" i="7" a="1"/>
  <c r="J1356" i="7" s="1"/>
  <c r="J1357" i="7" a="1"/>
  <c r="J1357" i="7" s="1"/>
  <c r="J1358" i="7" a="1"/>
  <c r="J1358" i="7" s="1"/>
  <c r="J1359" i="7" a="1"/>
  <c r="J1359" i="7" s="1"/>
  <c r="J1360" i="7" a="1"/>
  <c r="J1360" i="7"/>
  <c r="J1361" i="7" a="1"/>
  <c r="J1361" i="7" s="1"/>
  <c r="J1362" i="7" a="1"/>
  <c r="J1362" i="7" s="1"/>
  <c r="J1363" i="7" a="1"/>
  <c r="J1363" i="7" s="1"/>
  <c r="J1364" i="7" a="1"/>
  <c r="J1364" i="7" s="1"/>
  <c r="J1365" i="7" a="1"/>
  <c r="J1365" i="7" s="1"/>
  <c r="J1366" i="7" a="1"/>
  <c r="J1366" i="7" s="1"/>
  <c r="J1367" i="7" a="1"/>
  <c r="J1367" i="7" s="1"/>
  <c r="J1368" i="7" a="1"/>
  <c r="J1368" i="7"/>
  <c r="J1369" i="7" a="1"/>
  <c r="J1369" i="7" s="1"/>
  <c r="J1370" i="7" a="1"/>
  <c r="J1370" i="7" s="1"/>
  <c r="J1371" i="7" a="1"/>
  <c r="J1371" i="7" s="1"/>
  <c r="J1372" i="7" a="1"/>
  <c r="J1372" i="7" s="1"/>
  <c r="J1373" i="7" a="1"/>
  <c r="J1373" i="7" s="1"/>
  <c r="J1374" i="7" a="1"/>
  <c r="J1374" i="7" s="1"/>
  <c r="J1375" i="7" a="1"/>
  <c r="J1375" i="7" s="1"/>
  <c r="J1376" i="7" a="1"/>
  <c r="J1376" i="7"/>
  <c r="J1377" i="7" a="1"/>
  <c r="J1377" i="7" s="1"/>
  <c r="J1378" i="7" a="1"/>
  <c r="J1378" i="7" s="1"/>
  <c r="J1379" i="7" a="1"/>
  <c r="J1379" i="7" s="1"/>
  <c r="J1380" i="7" a="1"/>
  <c r="J1380" i="7" s="1"/>
  <c r="J1381" i="7" a="1"/>
  <c r="J1381" i="7" s="1"/>
  <c r="J1382" i="7" a="1"/>
  <c r="J1382" i="7" s="1"/>
  <c r="J1383" i="7" a="1"/>
  <c r="J1383" i="7" s="1"/>
  <c r="J1384" i="7" a="1"/>
  <c r="J1384" i="7"/>
  <c r="J1385" i="7" a="1"/>
  <c r="J1385" i="7" s="1"/>
  <c r="J1386" i="7" a="1"/>
  <c r="J1386" i="7" s="1"/>
  <c r="J1387" i="7" a="1"/>
  <c r="J1387" i="7" s="1"/>
  <c r="J1388" i="7" a="1"/>
  <c r="J1388" i="7" s="1"/>
  <c r="J1389" i="7" a="1"/>
  <c r="J1389" i="7" s="1"/>
  <c r="J1390" i="7" a="1"/>
  <c r="J1390" i="7" s="1"/>
  <c r="J1391" i="7" a="1"/>
  <c r="J1391" i="7" s="1"/>
  <c r="J1392" i="7" a="1"/>
  <c r="J1392" i="7"/>
  <c r="J1393" i="7" a="1"/>
  <c r="J1393" i="7" s="1"/>
  <c r="J1394" i="7" a="1"/>
  <c r="J1394" i="7" s="1"/>
  <c r="J1395" i="7" a="1"/>
  <c r="J1395" i="7" s="1"/>
  <c r="J1396" i="7" a="1"/>
  <c r="J1396" i="7" s="1"/>
  <c r="J1397" i="7" a="1"/>
  <c r="J1397" i="7" s="1"/>
  <c r="J1398" i="7" a="1"/>
  <c r="J1398" i="7" s="1"/>
  <c r="J1399" i="7" a="1"/>
  <c r="J1399" i="7" s="1"/>
  <c r="J1400" i="7" a="1"/>
  <c r="J1400" i="7"/>
  <c r="J1401" i="7" a="1"/>
  <c r="J1401" i="7" s="1"/>
  <c r="J1402" i="7" a="1"/>
  <c r="J1402" i="7" s="1"/>
  <c r="J1403" i="7" a="1"/>
  <c r="J1403" i="7" s="1"/>
  <c r="J1404" i="7" a="1"/>
  <c r="J1404" i="7" s="1"/>
  <c r="J1405" i="7" a="1"/>
  <c r="J1405" i="7" s="1"/>
  <c r="J1406" i="7" a="1"/>
  <c r="J1406" i="7" s="1"/>
  <c r="J1407" i="7" a="1"/>
  <c r="J1407" i="7" s="1"/>
  <c r="J1408" i="7" a="1"/>
  <c r="J1408" i="7"/>
  <c r="J1409" i="7" a="1"/>
  <c r="J1409" i="7" s="1"/>
  <c r="J1410" i="7" a="1"/>
  <c r="J1410" i="7" s="1"/>
  <c r="J1411" i="7" a="1"/>
  <c r="J1411" i="7" s="1"/>
  <c r="J1412" i="7" a="1"/>
  <c r="J1412" i="7" s="1"/>
  <c r="J1413" i="7" a="1"/>
  <c r="J1413" i="7" s="1"/>
  <c r="J1414" i="7" a="1"/>
  <c r="J1414" i="7" s="1"/>
  <c r="J1415" i="7" a="1"/>
  <c r="J1415" i="7" s="1"/>
  <c r="J1416" i="7" a="1"/>
  <c r="J1416" i="7"/>
  <c r="J1417" i="7" a="1"/>
  <c r="J1417" i="7" s="1"/>
  <c r="J1418" i="7" a="1"/>
  <c r="J1418" i="7" s="1"/>
  <c r="J1419" i="7" a="1"/>
  <c r="J1419" i="7" s="1"/>
  <c r="J1420" i="7" a="1"/>
  <c r="J1420" i="7" s="1"/>
  <c r="J1421" i="7" a="1"/>
  <c r="J1421" i="7" s="1"/>
  <c r="J1422" i="7" a="1"/>
  <c r="J1422" i="7" s="1"/>
  <c r="J1423" i="7" a="1"/>
  <c r="J1423" i="7" s="1"/>
  <c r="J1424" i="7" a="1"/>
  <c r="J1424" i="7"/>
  <c r="J1425" i="7" a="1"/>
  <c r="J1425" i="7" s="1"/>
  <c r="J1426" i="7" a="1"/>
  <c r="J1426" i="7" s="1"/>
  <c r="J1427" i="7" a="1"/>
  <c r="J1427" i="7" s="1"/>
  <c r="J1428" i="7" a="1"/>
  <c r="J1428" i="7" s="1"/>
  <c r="J1429" i="7" a="1"/>
  <c r="J1429" i="7" s="1"/>
  <c r="J1430" i="7" a="1"/>
  <c r="J1430" i="7" s="1"/>
  <c r="J1431" i="7" a="1"/>
  <c r="J1431" i="7" s="1"/>
  <c r="J1432" i="7" a="1"/>
  <c r="J1432" i="7"/>
  <c r="J1433" i="7" a="1"/>
  <c r="J1433" i="7" s="1"/>
  <c r="J1434" i="7" a="1"/>
  <c r="J1434" i="7" s="1"/>
  <c r="J1435" i="7" a="1"/>
  <c r="J1435" i="7" s="1"/>
  <c r="J1436" i="7" a="1"/>
  <c r="J1436" i="7" s="1"/>
  <c r="J1437" i="7" a="1"/>
  <c r="J1437" i="7" s="1"/>
  <c r="J1438" i="7" a="1"/>
  <c r="J1438" i="7" s="1"/>
  <c r="J1439" i="7" a="1"/>
  <c r="J1439" i="7" s="1"/>
  <c r="J1440" i="7" a="1"/>
  <c r="J1440" i="7"/>
  <c r="J1441" i="7" a="1"/>
  <c r="J1441" i="7" s="1"/>
  <c r="J1442" i="7" a="1"/>
  <c r="J1442" i="7" s="1"/>
  <c r="J1443" i="7" a="1"/>
  <c r="J1443" i="7" s="1"/>
  <c r="J1444" i="7" a="1"/>
  <c r="J1444" i="7" s="1"/>
  <c r="J1445" i="7" a="1"/>
  <c r="J1445" i="7" s="1"/>
  <c r="J1446" i="7" a="1"/>
  <c r="J1446" i="7"/>
  <c r="J1447" i="7" a="1"/>
  <c r="J1447" i="7" s="1"/>
  <c r="J1448" i="7" a="1"/>
  <c r="J1448" i="7" s="1"/>
  <c r="J1449" i="7" a="1"/>
  <c r="J1449" i="7" s="1"/>
  <c r="J1450" i="7" a="1"/>
  <c r="J1450" i="7" s="1"/>
  <c r="J1451" i="7" a="1"/>
  <c r="J1451" i="7" s="1"/>
  <c r="J1452" i="7" a="1"/>
  <c r="J1452" i="7" s="1"/>
  <c r="J1453" i="7" a="1"/>
  <c r="J1453" i="7" s="1"/>
  <c r="J1454" i="7" a="1"/>
  <c r="J1454" i="7"/>
  <c r="J1455" i="7" a="1"/>
  <c r="J1455" i="7" s="1"/>
  <c r="J1456" i="7" a="1"/>
  <c r="J1456" i="7" s="1"/>
  <c r="J1457" i="7" a="1"/>
  <c r="J1457" i="7" s="1"/>
  <c r="J1458" i="7" a="1"/>
  <c r="J1458" i="7" s="1"/>
  <c r="J1459" i="7" a="1"/>
  <c r="J1459" i="7" s="1"/>
  <c r="J1460" i="7" a="1"/>
  <c r="J1460" i="7" s="1"/>
  <c r="J1461" i="7" a="1"/>
  <c r="J1461" i="7" s="1"/>
  <c r="J1462" i="7" a="1"/>
  <c r="J1462" i="7" s="1"/>
  <c r="J1463" i="7" a="1"/>
  <c r="J1463" i="7" s="1"/>
  <c r="J1464" i="7" a="1"/>
  <c r="J1464" i="7" s="1"/>
  <c r="J1465" i="7" a="1"/>
  <c r="J1465" i="7" s="1"/>
  <c r="J1466" i="7" a="1"/>
  <c r="J1466" i="7" s="1"/>
  <c r="J1467" i="7" a="1"/>
  <c r="J1467" i="7" s="1"/>
  <c r="J1468" i="7" a="1"/>
  <c r="J1468" i="7"/>
  <c r="J1469" i="7" a="1"/>
  <c r="J1469" i="7" s="1"/>
  <c r="J1470" i="7" a="1"/>
  <c r="J1470" i="7"/>
  <c r="J1471" i="7" a="1"/>
  <c r="J1471" i="7" s="1"/>
  <c r="J1472" i="7" a="1"/>
  <c r="J1472" i="7" s="1"/>
  <c r="J1473" i="7" a="1"/>
  <c r="J1473" i="7" s="1"/>
  <c r="J1474" i="7" a="1"/>
  <c r="J1474" i="7" s="1"/>
  <c r="J1475" i="7" a="1"/>
  <c r="J1475" i="7" s="1"/>
  <c r="J1476" i="7" a="1"/>
  <c r="J1476" i="7" s="1"/>
  <c r="J1477" i="7" a="1"/>
  <c r="J1477" i="7" s="1"/>
  <c r="J1478" i="7" a="1"/>
  <c r="J1478" i="7" s="1"/>
  <c r="J1479" i="7" a="1"/>
  <c r="J1479" i="7" s="1"/>
  <c r="J1480" i="7" a="1"/>
  <c r="J1480" i="7" s="1"/>
  <c r="J1481" i="7" a="1"/>
  <c r="J1481" i="7" s="1"/>
  <c r="J1482" i="7" a="1"/>
  <c r="J1482" i="7"/>
  <c r="J1483" i="7" a="1"/>
  <c r="J1483" i="7" s="1"/>
  <c r="J1484" i="7" a="1"/>
  <c r="J1484" i="7" s="1"/>
  <c r="J1485" i="7" a="1"/>
  <c r="J1485" i="7" s="1"/>
  <c r="J1486" i="7" a="1"/>
  <c r="J1486" i="7"/>
  <c r="J1487" i="7" a="1"/>
  <c r="J1487" i="7" s="1"/>
  <c r="J1488" i="7" a="1"/>
  <c r="J1488" i="7" s="1"/>
  <c r="J1489" i="7" a="1"/>
  <c r="J1489" i="7" s="1"/>
  <c r="J1490" i="7" a="1"/>
  <c r="J1490" i="7" s="1"/>
  <c r="J1491" i="7" a="1"/>
  <c r="J1491" i="7" s="1"/>
  <c r="J1492" i="7" a="1"/>
  <c r="J1492" i="7" s="1"/>
  <c r="J1493" i="7" a="1"/>
  <c r="J1493" i="7" s="1"/>
  <c r="J1494" i="7" a="1"/>
  <c r="J1494" i="7" s="1"/>
  <c r="J1495" i="7" a="1"/>
  <c r="J1495" i="7" s="1"/>
  <c r="J1496" i="7" a="1"/>
  <c r="J1496" i="7" s="1"/>
  <c r="J1497" i="7" a="1"/>
  <c r="J1497" i="7" s="1"/>
  <c r="J1498" i="7" a="1"/>
  <c r="J1498" i="7"/>
  <c r="J1499" i="7" a="1"/>
  <c r="J1499" i="7" s="1"/>
  <c r="J1500" i="7" a="1"/>
  <c r="J1500" i="7" s="1"/>
  <c r="J1501" i="7" a="1"/>
  <c r="J1501" i="7" s="1"/>
  <c r="J1502" i="7" a="1"/>
  <c r="J1502" i="7" s="1"/>
  <c r="J1503" i="7" a="1"/>
  <c r="J1503" i="7" s="1"/>
  <c r="J1504" i="7" a="1"/>
  <c r="J1504" i="7" s="1"/>
  <c r="J1505" i="7" a="1"/>
  <c r="J1505" i="7" s="1"/>
  <c r="J1506" i="7" a="1"/>
  <c r="J1506" i="7" s="1"/>
  <c r="J1507" i="7" a="1"/>
  <c r="J1507" i="7" s="1"/>
  <c r="J1508" i="7" a="1"/>
  <c r="J1508" i="7" s="1"/>
  <c r="J1509" i="7" a="1"/>
  <c r="J1509" i="7" s="1"/>
  <c r="J1510" i="7" a="1"/>
  <c r="J1510" i="7" s="1"/>
  <c r="J1511" i="7" a="1"/>
  <c r="J1511" i="7" s="1"/>
  <c r="J1512" i="7" a="1"/>
  <c r="J1512" i="7" s="1"/>
  <c r="J1513" i="7" a="1"/>
  <c r="J1513" i="7" s="1"/>
  <c r="J1514" i="7" a="1"/>
  <c r="J1514" i="7" s="1"/>
  <c r="J1515" i="7" a="1"/>
  <c r="J1515" i="7" s="1"/>
  <c r="J1516" i="7" a="1"/>
  <c r="J1516" i="7" s="1"/>
  <c r="J1517" i="7" a="1"/>
  <c r="J1517" i="7" s="1"/>
  <c r="J1518" i="7" a="1"/>
  <c r="J1518" i="7" s="1"/>
  <c r="J1519" i="7" a="1"/>
  <c r="J1519" i="7" s="1"/>
  <c r="J1520" i="7" a="1"/>
  <c r="J1520" i="7" s="1"/>
  <c r="J1521" i="7" a="1"/>
  <c r="J1521" i="7" s="1"/>
  <c r="J1522" i="7" a="1"/>
  <c r="J1522" i="7"/>
  <c r="J1523" i="7" a="1"/>
  <c r="J1523" i="7" s="1"/>
  <c r="J1524" i="7" a="1"/>
  <c r="J1524" i="7" s="1"/>
  <c r="J1525" i="7" a="1"/>
  <c r="J1525" i="7" s="1"/>
  <c r="J1526" i="7" a="1"/>
  <c r="J1526" i="7" s="1"/>
  <c r="J1527" i="7" a="1"/>
  <c r="J1527" i="7" s="1"/>
  <c r="J1528" i="7" a="1"/>
  <c r="J1528" i="7" s="1"/>
  <c r="J1529" i="7" a="1"/>
  <c r="J1529" i="7" s="1"/>
  <c r="J1530" i="7" a="1"/>
  <c r="J1530" i="7" s="1"/>
  <c r="J1531" i="7" a="1"/>
  <c r="J1531" i="7" s="1"/>
  <c r="J1532" i="7" a="1"/>
  <c r="J1532" i="7"/>
  <c r="J1533" i="7" a="1"/>
  <c r="J1533" i="7" s="1"/>
  <c r="J1534" i="7" a="1"/>
  <c r="J1534" i="7" s="1"/>
  <c r="J1535" i="7" a="1"/>
  <c r="J1535" i="7" s="1"/>
  <c r="J1536" i="7" a="1"/>
  <c r="J1536" i="7" s="1"/>
  <c r="J1537" i="7" a="1"/>
  <c r="J1537" i="7" s="1"/>
  <c r="J1538" i="7" a="1"/>
  <c r="J1538" i="7" s="1"/>
  <c r="J1539" i="7" a="1"/>
  <c r="J1539" i="7" s="1"/>
  <c r="J1540" i="7" a="1"/>
  <c r="J1540" i="7" s="1"/>
  <c r="J1541" i="7" a="1"/>
  <c r="J1541" i="7" s="1"/>
  <c r="J1542" i="7" a="1"/>
  <c r="J1542" i="7" s="1"/>
  <c r="J1543" i="7" a="1"/>
  <c r="J1543" i="7" s="1"/>
  <c r="J1544" i="7" a="1"/>
  <c r="J1544" i="7" s="1"/>
  <c r="J1545" i="7" a="1"/>
  <c r="J1545" i="7" s="1"/>
  <c r="J1546" i="7" a="1"/>
  <c r="J1546" i="7" s="1"/>
  <c r="J1547" i="7" a="1"/>
  <c r="J1547" i="7" s="1"/>
  <c r="J1548" i="7" a="1"/>
  <c r="J1548" i="7" s="1"/>
  <c r="J1549" i="7" a="1"/>
  <c r="J1549" i="7" s="1"/>
  <c r="J1550" i="7" a="1"/>
  <c r="J1550" i="7" s="1"/>
  <c r="J1551" i="7" a="1"/>
  <c r="J1551" i="7" s="1"/>
  <c r="J1552" i="7" a="1"/>
  <c r="J1552" i="7" s="1"/>
  <c r="J1553" i="7" a="1"/>
  <c r="J1553" i="7" s="1"/>
  <c r="J1554" i="7" a="1"/>
  <c r="J1554" i="7" s="1"/>
  <c r="J1555" i="7" a="1"/>
  <c r="J1555" i="7" s="1"/>
  <c r="J1556" i="7" a="1"/>
  <c r="J1556" i="7" s="1"/>
  <c r="J1557" i="7" a="1"/>
  <c r="J1557" i="7" s="1"/>
  <c r="J1558" i="7" a="1"/>
  <c r="J1558" i="7" s="1"/>
  <c r="J1559" i="7" a="1"/>
  <c r="J1559" i="7" s="1"/>
  <c r="J1560" i="7" a="1"/>
  <c r="J1560" i="7" s="1"/>
  <c r="J1561" i="7" a="1"/>
  <c r="J1561" i="7" s="1"/>
  <c r="J1562" i="7" a="1"/>
  <c r="J1562" i="7" s="1"/>
  <c r="J1563" i="7" a="1"/>
  <c r="J1563" i="7" s="1"/>
  <c r="J1564" i="7" a="1"/>
  <c r="J1564" i="7"/>
  <c r="J1565" i="7" a="1"/>
  <c r="J1565" i="7" s="1"/>
  <c r="J1566" i="7" a="1"/>
  <c r="J1566" i="7" s="1"/>
  <c r="J1567" i="7" a="1"/>
  <c r="J1567" i="7" s="1"/>
  <c r="J1568" i="7" a="1"/>
  <c r="J1568" i="7" s="1"/>
  <c r="J1569" i="7" a="1"/>
  <c r="J1569" i="7" s="1"/>
  <c r="J1570" i="7" a="1"/>
  <c r="J1570" i="7" s="1"/>
  <c r="J1571" i="7" a="1"/>
  <c r="J1571" i="7" s="1"/>
  <c r="J1572" i="7" a="1"/>
  <c r="J1572" i="7" s="1"/>
  <c r="J1573" i="7" a="1"/>
  <c r="J1573" i="7" s="1"/>
  <c r="J1574" i="7" a="1"/>
  <c r="J1574" i="7" s="1"/>
  <c r="J1575" i="7" a="1"/>
  <c r="J1575" i="7" s="1"/>
  <c r="J1576" i="7" a="1"/>
  <c r="J1576" i="7" s="1"/>
  <c r="J1577" i="7" a="1"/>
  <c r="J1577" i="7" s="1"/>
  <c r="J1578" i="7" a="1"/>
  <c r="J1578" i="7" s="1"/>
  <c r="J1579" i="7" a="1"/>
  <c r="J1579" i="7" s="1"/>
  <c r="J1580" i="7" a="1"/>
  <c r="J1580" i="7" s="1"/>
  <c r="J1581" i="7" a="1"/>
  <c r="J1581" i="7" s="1"/>
  <c r="J1582" i="7" a="1"/>
  <c r="J1582" i="7" s="1"/>
  <c r="J1583" i="7" a="1"/>
  <c r="J1583" i="7" s="1"/>
  <c r="J1584" i="7" a="1"/>
  <c r="J1584" i="7" s="1"/>
  <c r="J1585" i="7" a="1"/>
  <c r="J1585" i="7" s="1"/>
  <c r="J1586" i="7" a="1"/>
  <c r="J1586" i="7" s="1"/>
  <c r="J1587" i="7" a="1"/>
  <c r="J1587" i="7" s="1"/>
  <c r="J1588" i="7" a="1"/>
  <c r="J1588" i="7" s="1"/>
  <c r="J1589" i="7" a="1"/>
  <c r="J1589" i="7" s="1"/>
  <c r="J1590" i="7" a="1"/>
  <c r="J1590" i="7" s="1"/>
  <c r="J1591" i="7" a="1"/>
  <c r="J1591" i="7" s="1"/>
  <c r="J1592" i="7" a="1"/>
  <c r="J1592" i="7" s="1"/>
  <c r="J1593" i="7" a="1"/>
  <c r="J1593" i="7" s="1"/>
  <c r="J1594" i="7" a="1"/>
  <c r="J1594" i="7" s="1"/>
  <c r="J1595" i="7" a="1"/>
  <c r="J1595" i="7" s="1"/>
  <c r="J1596" i="7" a="1"/>
  <c r="J1596" i="7" s="1"/>
  <c r="J1597" i="7" a="1"/>
  <c r="J1597" i="7" s="1"/>
  <c r="J1598" i="7" a="1"/>
  <c r="J1598" i="7" s="1"/>
  <c r="J1599" i="7" a="1"/>
  <c r="J1599" i="7" s="1"/>
  <c r="J1600" i="7" a="1"/>
  <c r="J1600" i="7" s="1"/>
  <c r="J1601" i="7" a="1"/>
  <c r="J1601" i="7" s="1"/>
  <c r="J1602" i="7" a="1"/>
  <c r="J1602" i="7" s="1"/>
  <c r="J1603" i="7" a="1"/>
  <c r="J1603" i="7" s="1"/>
  <c r="J1604" i="7" a="1"/>
  <c r="J1604" i="7" s="1"/>
  <c r="J1605" i="7" a="1"/>
  <c r="J1605" i="7" s="1"/>
  <c r="J1606" i="7" a="1"/>
  <c r="J1606" i="7" s="1"/>
  <c r="J1607" i="7" a="1"/>
  <c r="J1607" i="7" s="1"/>
  <c r="J1608" i="7" a="1"/>
  <c r="J1608" i="7" s="1"/>
  <c r="J1609" i="7" a="1"/>
  <c r="J1609" i="7" s="1"/>
  <c r="J1610" i="7" a="1"/>
  <c r="J1610" i="7" s="1"/>
  <c r="J1611" i="7" a="1"/>
  <c r="J1611" i="7" s="1"/>
  <c r="J1612" i="7" a="1"/>
  <c r="J1612" i="7" s="1"/>
  <c r="J1613" i="7" a="1"/>
  <c r="J1613" i="7" s="1"/>
  <c r="J1614" i="7" a="1"/>
  <c r="J1614" i="7" s="1"/>
  <c r="J1615" i="7" a="1"/>
  <c r="J1615" i="7" s="1"/>
  <c r="J1616" i="7" a="1"/>
  <c r="J1616" i="7" s="1"/>
  <c r="J1617" i="7" a="1"/>
  <c r="J1617" i="7" s="1"/>
  <c r="J1618" i="7" a="1"/>
  <c r="J1618" i="7" s="1"/>
  <c r="J1619" i="7" a="1"/>
  <c r="J1619" i="7" s="1"/>
  <c r="J1620" i="7" a="1"/>
  <c r="J1620" i="7"/>
  <c r="J1621" i="7" a="1"/>
  <c r="J1621" i="7" s="1"/>
  <c r="J1622" i="7" a="1"/>
  <c r="J1622" i="7" s="1"/>
  <c r="J1623" i="7" a="1"/>
  <c r="J1623" i="7" s="1"/>
  <c r="J1624" i="7" a="1"/>
  <c r="J1624" i="7" s="1"/>
  <c r="J1625" i="7" a="1"/>
  <c r="J1625" i="7" s="1"/>
  <c r="J1626" i="7" a="1"/>
  <c r="J1626" i="7" s="1"/>
  <c r="J1627" i="7" a="1"/>
  <c r="J1627" i="7" s="1"/>
  <c r="J1628" i="7" a="1"/>
  <c r="J1628" i="7" s="1"/>
  <c r="J1629" i="7" a="1"/>
  <c r="J1629" i="7" s="1"/>
  <c r="J1630" i="7" a="1"/>
  <c r="J1630" i="7" s="1"/>
  <c r="J1631" i="7" a="1"/>
  <c r="J1631" i="7" s="1"/>
  <c r="J1632" i="7" a="1"/>
  <c r="J1632" i="7" s="1"/>
  <c r="J1633" i="7" a="1"/>
  <c r="J1633" i="7" s="1"/>
  <c r="J1634" i="7" a="1"/>
  <c r="J1634" i="7" s="1"/>
  <c r="J1635" i="7" a="1"/>
  <c r="J1635" i="7" s="1"/>
  <c r="J1636" i="7" a="1"/>
  <c r="J1636" i="7"/>
  <c r="J1637" i="7" a="1"/>
  <c r="J1637" i="7" s="1"/>
  <c r="J1638" i="7" a="1"/>
  <c r="J1638" i="7" s="1"/>
  <c r="J1639" i="7" a="1"/>
  <c r="J1639" i="7" s="1"/>
  <c r="J1640" i="7" a="1"/>
  <c r="J1640" i="7" s="1"/>
  <c r="J1641" i="7" a="1"/>
  <c r="J1641" i="7" s="1"/>
  <c r="J1642" i="7" a="1"/>
  <c r="J1642" i="7" s="1"/>
  <c r="J1643" i="7" a="1"/>
  <c r="J1643" i="7" s="1"/>
  <c r="J1644" i="7" a="1"/>
  <c r="J1644" i="7" s="1"/>
  <c r="J1645" i="7" a="1"/>
  <c r="J1645" i="7" s="1"/>
  <c r="J1646" i="7" a="1"/>
  <c r="J1646" i="7" s="1"/>
  <c r="J1647" i="7" a="1"/>
  <c r="J1647" i="7" s="1"/>
  <c r="J1648" i="7" a="1"/>
  <c r="J1648" i="7" s="1"/>
  <c r="J1649" i="7" a="1"/>
  <c r="J1649" i="7" s="1"/>
  <c r="J1650" i="7" a="1"/>
  <c r="J1650" i="7" s="1"/>
  <c r="J1651" i="7" a="1"/>
  <c r="J1651" i="7" s="1"/>
  <c r="J1652" i="7" a="1"/>
  <c r="J1652" i="7" s="1"/>
  <c r="J1653" i="7" a="1"/>
  <c r="J1653" i="7" s="1"/>
  <c r="J1654" i="7" a="1"/>
  <c r="J1654" i="7" s="1"/>
  <c r="J1655" i="7" a="1"/>
  <c r="J1655" i="7" s="1"/>
  <c r="J1656" i="7" a="1"/>
  <c r="J1656" i="7" s="1"/>
  <c r="J1657" i="7" a="1"/>
  <c r="J1657" i="7" s="1"/>
  <c r="J1658" i="7" a="1"/>
  <c r="J1658" i="7" s="1"/>
  <c r="J1659" i="7" a="1"/>
  <c r="J1659" i="7" s="1"/>
  <c r="J1660" i="7" a="1"/>
  <c r="J1660" i="7" s="1"/>
  <c r="J1661" i="7" a="1"/>
  <c r="J1661" i="7" s="1"/>
  <c r="J1662" i="7" a="1"/>
  <c r="J1662" i="7" s="1"/>
  <c r="J1663" i="7" a="1"/>
  <c r="J1663" i="7" s="1"/>
  <c r="J1664" i="7" a="1"/>
  <c r="J1664" i="7" s="1"/>
  <c r="J1665" i="7" a="1"/>
  <c r="J1665" i="7" s="1"/>
  <c r="J1666" i="7" a="1"/>
  <c r="J1666" i="7" s="1"/>
  <c r="J1667" i="7" a="1"/>
  <c r="J1667" i="7" s="1"/>
  <c r="J1668" i="7" a="1"/>
  <c r="J1668" i="7" s="1"/>
  <c r="J1669" i="7" a="1"/>
  <c r="J1669" i="7" s="1"/>
  <c r="J1670" i="7" a="1"/>
  <c r="J1670" i="7" s="1"/>
  <c r="J1671" i="7" a="1"/>
  <c r="J1671" i="7" s="1"/>
  <c r="J1672" i="7" a="1"/>
  <c r="J1672" i="7" s="1"/>
  <c r="J1673" i="7" a="1"/>
  <c r="J1673" i="7" s="1"/>
  <c r="J1674" i="7" a="1"/>
  <c r="J1674" i="7" s="1"/>
  <c r="J1675" i="7" a="1"/>
  <c r="J1675" i="7" s="1"/>
  <c r="J1676" i="7" a="1"/>
  <c r="J1676" i="7" s="1"/>
  <c r="J1677" i="7" a="1"/>
  <c r="J1677" i="7" s="1"/>
  <c r="J1678" i="7" a="1"/>
  <c r="J1678" i="7" s="1"/>
  <c r="J1679" i="7" a="1"/>
  <c r="J1679" i="7" s="1"/>
  <c r="J1680" i="7" a="1"/>
  <c r="J1680" i="7" s="1"/>
  <c r="J1681" i="7" a="1"/>
  <c r="J1681" i="7" s="1"/>
  <c r="J1682" i="7" a="1"/>
  <c r="J1682" i="7" s="1"/>
  <c r="J1683" i="7" a="1"/>
  <c r="J1683" i="7" s="1"/>
  <c r="J1684" i="7" a="1"/>
  <c r="J1684" i="7" s="1"/>
  <c r="J1685" i="7" a="1"/>
  <c r="J1685" i="7" s="1"/>
  <c r="J1686" i="7" a="1"/>
  <c r="J1686" i="7" s="1"/>
  <c r="J1687" i="7" a="1"/>
  <c r="J1687" i="7" s="1"/>
  <c r="J1688" i="7" a="1"/>
  <c r="J1688" i="7" s="1"/>
  <c r="J1689" i="7" a="1"/>
  <c r="J1689" i="7" s="1"/>
  <c r="J1690" i="7" a="1"/>
  <c r="J1690" i="7" s="1"/>
  <c r="J1691" i="7" a="1"/>
  <c r="J1691" i="7" s="1"/>
  <c r="J1692" i="7" a="1"/>
  <c r="J1692" i="7" s="1"/>
  <c r="J1693" i="7" a="1"/>
  <c r="J1693" i="7" s="1"/>
  <c r="J1694" i="7" a="1"/>
  <c r="J1694" i="7" s="1"/>
  <c r="J1695" i="7" a="1"/>
  <c r="J1695" i="7" s="1"/>
  <c r="J1696" i="7" a="1"/>
  <c r="J1696" i="7" s="1"/>
  <c r="J1697" i="7" a="1"/>
  <c r="J1697" i="7" s="1"/>
  <c r="J1698" i="7" a="1"/>
  <c r="J1698" i="7" s="1"/>
  <c r="J1699" i="7" a="1"/>
  <c r="J1699" i="7" s="1"/>
  <c r="J1700" i="7" a="1"/>
  <c r="J1700" i="7" s="1"/>
  <c r="J1701" i="7" a="1"/>
  <c r="J1701" i="7" s="1"/>
  <c r="J1702" i="7" a="1"/>
  <c r="J1702" i="7" s="1"/>
  <c r="J1703" i="7" a="1"/>
  <c r="J1703" i="7" s="1"/>
  <c r="J1704" i="7" a="1"/>
  <c r="J1704" i="7" s="1"/>
  <c r="J1705" i="7" a="1"/>
  <c r="J1705" i="7" s="1"/>
  <c r="J1706" i="7" a="1"/>
  <c r="J1706" i="7" s="1"/>
  <c r="J1707" i="7" a="1"/>
  <c r="J1707" i="7" s="1"/>
  <c r="J1708" i="7" a="1"/>
  <c r="J1708" i="7" s="1"/>
  <c r="J1709" i="7" a="1"/>
  <c r="J1709" i="7" s="1"/>
  <c r="J1710" i="7" a="1"/>
  <c r="J1710" i="7" s="1"/>
  <c r="J1711" i="7" a="1"/>
  <c r="J1711" i="7" s="1"/>
  <c r="J1712" i="7" a="1"/>
  <c r="J1712" i="7" s="1"/>
  <c r="J1713" i="7" a="1"/>
  <c r="J1713" i="7" s="1"/>
  <c r="J1714" i="7" a="1"/>
  <c r="J1714" i="7" s="1"/>
  <c r="J1715" i="7" a="1"/>
  <c r="J1715" i="7" s="1"/>
  <c r="J1716" i="7" a="1"/>
  <c r="J1716" i="7"/>
  <c r="J1717" i="7" a="1"/>
  <c r="J1717" i="7" s="1"/>
  <c r="J1718" i="7" a="1"/>
  <c r="J1718" i="7" s="1"/>
  <c r="J1719" i="7" a="1"/>
  <c r="J1719" i="7" s="1"/>
  <c r="J1720" i="7" a="1"/>
  <c r="J1720" i="7" s="1"/>
  <c r="J1721" i="7" a="1"/>
  <c r="J1721" i="7" s="1"/>
  <c r="J1722" i="7" a="1"/>
  <c r="J1722" i="7" s="1"/>
  <c r="J1723" i="7" a="1"/>
  <c r="J1723" i="7" s="1"/>
  <c r="J1724" i="7" a="1"/>
  <c r="J1724" i="7" s="1"/>
  <c r="J1725" i="7" a="1"/>
  <c r="J1725" i="7" s="1"/>
  <c r="J1726" i="7" a="1"/>
  <c r="J1726" i="7" s="1"/>
  <c r="J1727" i="7" a="1"/>
  <c r="J1727" i="7" s="1"/>
  <c r="J1728" i="7" a="1"/>
  <c r="J1728" i="7" s="1"/>
  <c r="J1729" i="7" a="1"/>
  <c r="J1729" i="7" s="1"/>
  <c r="J1730" i="7" a="1"/>
  <c r="J1730" i="7" s="1"/>
  <c r="J1731" i="7" a="1"/>
  <c r="J1731" i="7" s="1"/>
  <c r="J1732" i="7" a="1"/>
  <c r="J1732" i="7" s="1"/>
  <c r="J1733" i="7" a="1"/>
  <c r="J1733" i="7" s="1"/>
  <c r="J1734" i="7" a="1"/>
  <c r="J1734" i="7" s="1"/>
  <c r="J1735" i="7" a="1"/>
  <c r="J1735" i="7" s="1"/>
  <c r="J1736" i="7" a="1"/>
  <c r="J1736" i="7" s="1"/>
  <c r="J1737" i="7" a="1"/>
  <c r="J1737" i="7" s="1"/>
  <c r="J1738" i="7" a="1"/>
  <c r="J1738" i="7" s="1"/>
  <c r="J1739" i="7" a="1"/>
  <c r="J1739" i="7" s="1"/>
  <c r="J1740" i="7" a="1"/>
  <c r="J1740" i="7"/>
  <c r="J1741" i="7" a="1"/>
  <c r="J1741" i="7" s="1"/>
  <c r="J1742" i="7" a="1"/>
  <c r="J1742" i="7" s="1"/>
  <c r="J1743" i="7" a="1"/>
  <c r="J1743" i="7" s="1"/>
  <c r="J1744" i="7" a="1"/>
  <c r="J1744" i="7" s="1"/>
  <c r="J1745" i="7" a="1"/>
  <c r="J1745" i="7" s="1"/>
  <c r="J1746" i="7" a="1"/>
  <c r="J1746" i="7" s="1"/>
  <c r="J1747" i="7" a="1"/>
  <c r="J1747" i="7" s="1"/>
  <c r="J1748" i="7" a="1"/>
  <c r="J1748" i="7" s="1"/>
  <c r="J1749" i="7" a="1"/>
  <c r="J1749" i="7" s="1"/>
  <c r="J1750" i="7" a="1"/>
  <c r="J1750" i="7" s="1"/>
  <c r="J1751" i="7" a="1"/>
  <c r="J1751" i="7" s="1"/>
  <c r="J1752" i="7" a="1"/>
  <c r="J1752" i="7" s="1"/>
  <c r="J1753" i="7" a="1"/>
  <c r="J1753" i="7" s="1"/>
  <c r="J1754" i="7" a="1"/>
  <c r="J1754" i="7" s="1"/>
  <c r="J1755" i="7" a="1"/>
  <c r="J1755" i="7" s="1"/>
  <c r="J1756" i="7" a="1"/>
  <c r="J1756" i="7" s="1"/>
  <c r="J1757" i="7" a="1"/>
  <c r="J1757" i="7" s="1"/>
  <c r="J1758" i="7" a="1"/>
  <c r="J1758" i="7" s="1"/>
  <c r="J1759" i="7" a="1"/>
  <c r="J1759" i="7" s="1"/>
  <c r="J1760" i="7" a="1"/>
  <c r="J1760" i="7" s="1"/>
  <c r="J1761" i="7" a="1"/>
  <c r="J1761" i="7" s="1"/>
  <c r="J1762" i="7" a="1"/>
  <c r="J1762" i="7" s="1"/>
  <c r="J1763" i="7" a="1"/>
  <c r="J1763" i="7" s="1"/>
  <c r="J1764" i="7" a="1"/>
  <c r="J1764" i="7" s="1"/>
  <c r="J1765" i="7" a="1"/>
  <c r="J1765" i="7" s="1"/>
  <c r="J1766" i="7" a="1"/>
  <c r="J1766" i="7" s="1"/>
  <c r="J1767" i="7" a="1"/>
  <c r="J1767" i="7" s="1"/>
  <c r="J1768" i="7" a="1"/>
  <c r="J1768" i="7" s="1"/>
  <c r="J1769" i="7" a="1"/>
  <c r="J1769" i="7" s="1"/>
  <c r="J1770" i="7" a="1"/>
  <c r="J1770" i="7" s="1"/>
  <c r="J1771" i="7" a="1"/>
  <c r="J1771" i="7" s="1"/>
  <c r="J1772" i="7" a="1"/>
  <c r="J1772" i="7" s="1"/>
  <c r="J1773" i="7" a="1"/>
  <c r="J1773" i="7" s="1"/>
  <c r="J1774" i="7" a="1"/>
  <c r="J1774" i="7" s="1"/>
  <c r="J1775" i="7" a="1"/>
  <c r="J1775" i="7" s="1"/>
  <c r="J1776" i="7" a="1"/>
  <c r="J1776" i="7" s="1"/>
  <c r="J1777" i="7" a="1"/>
  <c r="J1777" i="7" s="1"/>
  <c r="J1778" i="7" a="1"/>
  <c r="J1778" i="7" s="1"/>
  <c r="J1779" i="7" a="1"/>
  <c r="J1779" i="7" s="1"/>
  <c r="J1780" i="7" a="1"/>
  <c r="J1780" i="7"/>
  <c r="J1781" i="7" a="1"/>
  <c r="J1781" i="7" s="1"/>
  <c r="J1782" i="7" a="1"/>
  <c r="J1782" i="7" s="1"/>
  <c r="J1783" i="7" a="1"/>
  <c r="J1783" i="7" s="1"/>
  <c r="J1784" i="7" a="1"/>
  <c r="J1784" i="7" s="1"/>
  <c r="J1785" i="7" a="1"/>
  <c r="J1785" i="7" s="1"/>
  <c r="J1786" i="7" a="1"/>
  <c r="J1786" i="7" s="1"/>
  <c r="J1787" i="7" a="1"/>
  <c r="J1787" i="7" s="1"/>
  <c r="J1788" i="7" a="1"/>
  <c r="J1788" i="7" s="1"/>
  <c r="J1789" i="7" a="1"/>
  <c r="J1789" i="7" s="1"/>
  <c r="J1790" i="7" a="1"/>
  <c r="J1790" i="7" s="1"/>
  <c r="J1791" i="7" a="1"/>
  <c r="J1791" i="7" s="1"/>
  <c r="J1792" i="7" a="1"/>
  <c r="J1792" i="7" s="1"/>
  <c r="J1793" i="7" a="1"/>
  <c r="J1793" i="7" s="1"/>
  <c r="J1794" i="7" a="1"/>
  <c r="J1794" i="7" s="1"/>
  <c r="J1795" i="7" a="1"/>
  <c r="J1795" i="7" s="1"/>
  <c r="J1796" i="7" a="1"/>
  <c r="J1796" i="7" s="1"/>
  <c r="J1797" i="7" a="1"/>
  <c r="J1797" i="7" s="1"/>
  <c r="J1798" i="7" a="1"/>
  <c r="J1798" i="7" s="1"/>
  <c r="J1799" i="7" a="1"/>
  <c r="J1799" i="7" s="1"/>
  <c r="J1800" i="7" a="1"/>
  <c r="J1800" i="7" s="1"/>
  <c r="J1801" i="7" a="1"/>
  <c r="J1801" i="7" s="1"/>
  <c r="J1802" i="7" a="1"/>
  <c r="J1802" i="7" s="1"/>
  <c r="J1803" i="7" a="1"/>
  <c r="J1803" i="7" s="1"/>
  <c r="J1804" i="7" a="1"/>
  <c r="J1804" i="7"/>
  <c r="J1805" i="7" a="1"/>
  <c r="J1805" i="7" s="1"/>
  <c r="J1806" i="7" a="1"/>
  <c r="J1806" i="7" s="1"/>
  <c r="J1807" i="7" a="1"/>
  <c r="J1807" i="7" s="1"/>
  <c r="J1808" i="7" a="1"/>
  <c r="J1808" i="7" s="1"/>
  <c r="J1809" i="7" a="1"/>
  <c r="J1809" i="7" s="1"/>
  <c r="J1810" i="7" a="1"/>
  <c r="J1810" i="7" s="1"/>
  <c r="J1811" i="7" a="1"/>
  <c r="J1811" i="7" s="1"/>
  <c r="J1812" i="7" a="1"/>
  <c r="J1812" i="7" s="1"/>
  <c r="J1813" i="7" a="1"/>
  <c r="J1813" i="7" s="1"/>
  <c r="J1814" i="7" a="1"/>
  <c r="J1814" i="7" s="1"/>
  <c r="J1815" i="7" a="1"/>
  <c r="J1815" i="7" s="1"/>
  <c r="J1816" i="7" a="1"/>
  <c r="J1816" i="7" s="1"/>
  <c r="J1817" i="7" a="1"/>
  <c r="J1817" i="7" s="1"/>
  <c r="J1818" i="7" a="1"/>
  <c r="J1818" i="7" s="1"/>
  <c r="J1819" i="7" a="1"/>
  <c r="J1819" i="7" s="1"/>
  <c r="J1820" i="7" a="1"/>
  <c r="J1820" i="7" s="1"/>
  <c r="J1821" i="7" a="1"/>
  <c r="J1821" i="7" s="1"/>
  <c r="J1822" i="7" a="1"/>
  <c r="J1822" i="7" s="1"/>
  <c r="J1823" i="7" a="1"/>
  <c r="J1823" i="7"/>
  <c r="J1824" i="7" a="1"/>
  <c r="J1824" i="7" s="1"/>
  <c r="J1825" i="7" a="1"/>
  <c r="J1825" i="7" s="1"/>
  <c r="J1826" i="7" a="1"/>
  <c r="J1826" i="7" s="1"/>
  <c r="J1827" i="7" a="1"/>
  <c r="J1827" i="7" s="1"/>
  <c r="J1828" i="7" a="1"/>
  <c r="J1828" i="7" s="1"/>
  <c r="J1829" i="7" a="1"/>
  <c r="J1829" i="7" s="1"/>
  <c r="J1830" i="7" a="1"/>
  <c r="J1830" i="7" s="1"/>
  <c r="J1831" i="7" a="1"/>
  <c r="J1831" i="7" s="1"/>
  <c r="J1832" i="7" a="1"/>
  <c r="J1832" i="7" s="1"/>
  <c r="J1833" i="7" a="1"/>
  <c r="J1833" i="7" s="1"/>
  <c r="J1834" i="7" a="1"/>
  <c r="J1834" i="7" s="1"/>
  <c r="J1835" i="7" a="1"/>
  <c r="J1835" i="7" s="1"/>
  <c r="J1836" i="7" a="1"/>
  <c r="J1836" i="7" s="1"/>
  <c r="J1837" i="7" a="1"/>
  <c r="J1837" i="7" s="1"/>
  <c r="J1838" i="7" a="1"/>
  <c r="J1838" i="7" s="1"/>
  <c r="J1839" i="7" a="1"/>
  <c r="J1839" i="7"/>
  <c r="J1840" i="7" a="1"/>
  <c r="J1840" i="7" s="1"/>
  <c r="J1841" i="7" a="1"/>
  <c r="J1841" i="7" s="1"/>
  <c r="J1842" i="7" a="1"/>
  <c r="J1842" i="7"/>
  <c r="J1843" i="7" a="1"/>
  <c r="J1843" i="7" s="1"/>
  <c r="J1844" i="7" a="1"/>
  <c r="J1844" i="7" s="1"/>
  <c r="J1845" i="7" a="1"/>
  <c r="J1845" i="7" s="1"/>
  <c r="J1846" i="7" a="1"/>
  <c r="J1846" i="7"/>
  <c r="J1847" i="7" a="1"/>
  <c r="J1847" i="7" s="1"/>
  <c r="J1848" i="7" a="1"/>
  <c r="J1848" i="7" s="1"/>
  <c r="J1849" i="7" a="1"/>
  <c r="J1849" i="7" s="1"/>
  <c r="J1850" i="7" a="1"/>
  <c r="J1850" i="7" s="1"/>
  <c r="J1851" i="7" a="1"/>
  <c r="J1851" i="7" s="1"/>
  <c r="J1852" i="7" a="1"/>
  <c r="J1852" i="7" s="1"/>
  <c r="J1853" i="7" a="1"/>
  <c r="J1853" i="7" s="1"/>
  <c r="J1854" i="7" a="1"/>
  <c r="J1854" i="7" s="1"/>
  <c r="J1855" i="7" a="1"/>
  <c r="J1855" i="7" s="1"/>
  <c r="J1856" i="7" a="1"/>
  <c r="J1856" i="7" s="1"/>
  <c r="J1857" i="7" a="1"/>
  <c r="J1857" i="7" s="1"/>
  <c r="J1858" i="7" a="1"/>
  <c r="J1858" i="7" s="1"/>
  <c r="J1859" i="7" a="1"/>
  <c r="J1859" i="7" s="1"/>
  <c r="J1860" i="7" a="1"/>
  <c r="J1860" i="7" s="1"/>
  <c r="J1861" i="7" a="1"/>
  <c r="J1861" i="7" s="1"/>
  <c r="J1862" i="7" a="1"/>
  <c r="J1862" i="7" s="1"/>
  <c r="J1863" i="7" a="1"/>
  <c r="J1863" i="7" s="1"/>
  <c r="J1864" i="7" a="1"/>
  <c r="J1864" i="7" s="1"/>
  <c r="J1865" i="7" a="1"/>
  <c r="J1865" i="7" s="1"/>
  <c r="J1866" i="7" a="1"/>
  <c r="J1866" i="7" s="1"/>
  <c r="J1867" i="7" a="1"/>
  <c r="J1867" i="7" s="1"/>
  <c r="J1868" i="7" a="1"/>
  <c r="J1868" i="7" s="1"/>
  <c r="J1869" i="7" a="1"/>
  <c r="J1869" i="7" s="1"/>
  <c r="J1870" i="7" a="1"/>
  <c r="J1870" i="7" s="1"/>
  <c r="J1871" i="7" a="1"/>
  <c r="J1871" i="7"/>
  <c r="J1872" i="7" a="1"/>
  <c r="J1872" i="7" s="1"/>
  <c r="J1873" i="7" a="1"/>
  <c r="J1873" i="7" s="1"/>
  <c r="J1874" i="7" a="1"/>
  <c r="J1874" i="7" s="1"/>
  <c r="J1875" i="7" a="1"/>
  <c r="J1875" i="7" s="1"/>
  <c r="J1876" i="7" a="1"/>
  <c r="J1876" i="7" s="1"/>
  <c r="J1877" i="7" a="1"/>
  <c r="J1877" i="7" s="1"/>
  <c r="J1878" i="7" a="1"/>
  <c r="J1878" i="7" s="1"/>
  <c r="J1879" i="7" a="1"/>
  <c r="J1879" i="7" s="1"/>
  <c r="J1880" i="7" a="1"/>
  <c r="J1880" i="7" s="1"/>
  <c r="J1881" i="7" a="1"/>
  <c r="J1881" i="7" s="1"/>
  <c r="J1882" i="7" a="1"/>
  <c r="J1882" i="7" s="1"/>
  <c r="J1883" i="7" a="1"/>
  <c r="J1883" i="7" s="1"/>
  <c r="J1884" i="7" a="1"/>
  <c r="J1884" i="7" s="1"/>
  <c r="J1885" i="7" a="1"/>
  <c r="J1885" i="7" s="1"/>
  <c r="J1886" i="7" a="1"/>
  <c r="J1886" i="7" s="1"/>
  <c r="J1887" i="7" a="1"/>
  <c r="J1887" i="7"/>
  <c r="J1888" i="7" a="1"/>
  <c r="J1888" i="7" s="1"/>
  <c r="J1889" i="7" a="1"/>
  <c r="J1889" i="7" s="1"/>
  <c r="J1890" i="7" a="1"/>
  <c r="J1890" i="7" s="1"/>
  <c r="J1891" i="7" a="1"/>
  <c r="J1891" i="7" s="1"/>
  <c r="J1892" i="7" a="1"/>
  <c r="J1892" i="7" s="1"/>
  <c r="J1893" i="7" a="1"/>
  <c r="J1893" i="7" s="1"/>
  <c r="J1894" i="7" a="1"/>
  <c r="J1894" i="7" s="1"/>
  <c r="J1895" i="7" a="1"/>
  <c r="J1895" i="7" s="1"/>
  <c r="J1896" i="7" a="1"/>
  <c r="J1896" i="7" s="1"/>
  <c r="J1897" i="7" a="1"/>
  <c r="J1897" i="7" s="1"/>
  <c r="J1898" i="7" a="1"/>
  <c r="J1898" i="7" s="1"/>
  <c r="J1899" i="7" a="1"/>
  <c r="J1899" i="7" s="1"/>
  <c r="J1900" i="7" a="1"/>
  <c r="J1900" i="7" s="1"/>
  <c r="J1901" i="7" a="1"/>
  <c r="J1901" i="7" s="1"/>
  <c r="J1902" i="7" a="1"/>
  <c r="J1902" i="7" s="1"/>
  <c r="J1903" i="7" a="1"/>
  <c r="J1903" i="7"/>
  <c r="J1904" i="7" a="1"/>
  <c r="J1904" i="7" s="1"/>
  <c r="J1905" i="7" a="1"/>
  <c r="J1905" i="7" s="1"/>
  <c r="J1906" i="7" a="1"/>
  <c r="J1906" i="7"/>
  <c r="J1907" i="7" a="1"/>
  <c r="J1907" i="7" s="1"/>
  <c r="J1908" i="7" a="1"/>
  <c r="J1908" i="7" s="1"/>
  <c r="J1909" i="7" a="1"/>
  <c r="J1909" i="7" s="1"/>
  <c r="J1910" i="7" a="1"/>
  <c r="J1910" i="7"/>
  <c r="J1911" i="7" a="1"/>
  <c r="J1911" i="7" s="1"/>
  <c r="J1912" i="7" a="1"/>
  <c r="J1912" i="7" s="1"/>
  <c r="J1913" i="7" a="1"/>
  <c r="J1913" i="7" s="1"/>
  <c r="J1914" i="7" a="1"/>
  <c r="J1914" i="7" s="1"/>
  <c r="J1915" i="7" a="1"/>
  <c r="J1915" i="7" s="1"/>
  <c r="J1916" i="7" a="1"/>
  <c r="J1916" i="7" s="1"/>
  <c r="J1917" i="7" a="1"/>
  <c r="J1917" i="7" s="1"/>
  <c r="J1918" i="7" a="1"/>
  <c r="J1918" i="7" s="1"/>
  <c r="J1919" i="7" a="1"/>
  <c r="J1919" i="7" s="1"/>
  <c r="J1920" i="7" a="1"/>
  <c r="J1920" i="7" s="1"/>
  <c r="J1921" i="7" a="1"/>
  <c r="J1921" i="7" s="1"/>
  <c r="J1922" i="7" a="1"/>
  <c r="J1922" i="7" s="1"/>
  <c r="J1923" i="7" a="1"/>
  <c r="J1923" i="7" s="1"/>
  <c r="J1924" i="7" a="1"/>
  <c r="J1924" i="7" s="1"/>
  <c r="J1925" i="7" a="1"/>
  <c r="J1925" i="7" s="1"/>
  <c r="J1926" i="7" a="1"/>
  <c r="J1926" i="7" s="1"/>
  <c r="J1927" i="7" a="1"/>
  <c r="J1927" i="7" s="1"/>
  <c r="J1928" i="7" a="1"/>
  <c r="J1928" i="7" s="1"/>
  <c r="J1929" i="7" a="1"/>
  <c r="J1929" i="7" s="1"/>
  <c r="J1930" i="7" a="1"/>
  <c r="J1930" i="7" s="1"/>
  <c r="J1931" i="7" a="1"/>
  <c r="J1931" i="7" s="1"/>
  <c r="J1932" i="7" a="1"/>
  <c r="J1932" i="7" s="1"/>
  <c r="J1933" i="7" a="1"/>
  <c r="J1933" i="7" s="1"/>
  <c r="J1934" i="7" a="1"/>
  <c r="J1934" i="7" s="1"/>
  <c r="J1935" i="7" a="1"/>
  <c r="J1935" i="7"/>
  <c r="J1936" i="7" a="1"/>
  <c r="J1936" i="7" s="1"/>
  <c r="J1937" i="7" a="1"/>
  <c r="J1937" i="7" s="1"/>
  <c r="J1938" i="7" a="1"/>
  <c r="J1938" i="7" s="1"/>
  <c r="J1939" i="7" a="1"/>
  <c r="J1939" i="7" s="1"/>
  <c r="J1940" i="7" a="1"/>
  <c r="J1940" i="7" s="1"/>
  <c r="J1941" i="7" a="1"/>
  <c r="J1941" i="7" s="1"/>
  <c r="J1942" i="7" a="1"/>
  <c r="J1942" i="7"/>
  <c r="J1943" i="7" a="1"/>
  <c r="J1943" i="7" s="1"/>
  <c r="J1944" i="7" a="1"/>
  <c r="J1944" i="7" s="1"/>
  <c r="J1945" i="7" a="1"/>
  <c r="J1945" i="7" s="1"/>
  <c r="J1946" i="7" a="1"/>
  <c r="J1946" i="7" s="1"/>
  <c r="J1947" i="7" a="1"/>
  <c r="J1947" i="7" s="1"/>
  <c r="J1948" i="7" a="1"/>
  <c r="J1948" i="7" s="1"/>
  <c r="J1949" i="7" a="1"/>
  <c r="J1949" i="7" s="1"/>
  <c r="J1950" i="7" a="1"/>
  <c r="J1950" i="7" s="1"/>
  <c r="J1951" i="7" a="1"/>
  <c r="J1951" i="7"/>
  <c r="J1952" i="7" a="1"/>
  <c r="J1952" i="7" s="1"/>
  <c r="J1953" i="7" a="1"/>
  <c r="J1953" i="7" s="1"/>
  <c r="J1954" i="7" a="1"/>
  <c r="J1954" i="7" s="1"/>
  <c r="J1955" i="7" a="1"/>
  <c r="J1955" i="7" s="1"/>
  <c r="J1956" i="7" a="1"/>
  <c r="J1956" i="7" s="1"/>
  <c r="J1957" i="7" a="1"/>
  <c r="J1957" i="7" s="1"/>
  <c r="J1958" i="7" a="1"/>
  <c r="J1958" i="7" s="1"/>
  <c r="J1959" i="7" a="1"/>
  <c r="J1959" i="7" s="1"/>
  <c r="J1960" i="7" a="1"/>
  <c r="J1960" i="7" s="1"/>
  <c r="J1961" i="7" a="1"/>
  <c r="J1961" i="7" s="1"/>
  <c r="J1962" i="7" a="1"/>
  <c r="J1962" i="7" s="1"/>
  <c r="J1963" i="7" a="1"/>
  <c r="J1963" i="7" s="1"/>
  <c r="J1964" i="7" a="1"/>
  <c r="J1964" i="7" s="1"/>
  <c r="J1965" i="7" a="1"/>
  <c r="J1965" i="7" s="1"/>
  <c r="J1966" i="7" a="1"/>
  <c r="J1966" i="7" s="1"/>
  <c r="J1967" i="7" a="1"/>
  <c r="J1967" i="7"/>
  <c r="J1968" i="7" a="1"/>
  <c r="J1968" i="7" s="1"/>
  <c r="J1969" i="7" a="1"/>
  <c r="J1969" i="7" s="1"/>
  <c r="J1970" i="7" a="1"/>
  <c r="J1970" i="7"/>
  <c r="J1971" i="7" a="1"/>
  <c r="J1971" i="7" s="1"/>
  <c r="J1972" i="7" a="1"/>
  <c r="J1972" i="7" s="1"/>
  <c r="J1973" i="7" a="1"/>
  <c r="J1973" i="7" s="1"/>
  <c r="J1974" i="7" a="1"/>
  <c r="J1974" i="7"/>
  <c r="J1975" i="7" a="1"/>
  <c r="J1975" i="7" s="1"/>
  <c r="J1976" i="7" a="1"/>
  <c r="J1976" i="7" s="1"/>
  <c r="J1977" i="7" a="1"/>
  <c r="J1977" i="7" s="1"/>
  <c r="J1978" i="7" a="1"/>
  <c r="J1978" i="7" s="1"/>
  <c r="J1979" i="7" a="1"/>
  <c r="J1979" i="7" s="1"/>
  <c r="J1980" i="7" a="1"/>
  <c r="J1980" i="7" s="1"/>
  <c r="J1981" i="7" a="1"/>
  <c r="J1981" i="7" s="1"/>
  <c r="J1982" i="7" a="1"/>
  <c r="J1982" i="7" s="1"/>
  <c r="J1983" i="7" a="1"/>
  <c r="J1983" i="7" s="1"/>
  <c r="J1984" i="7" a="1"/>
  <c r="J1984" i="7" s="1"/>
  <c r="J1985" i="7" a="1"/>
  <c r="J1985" i="7" s="1"/>
  <c r="J1986" i="7" a="1"/>
  <c r="J1986" i="7" s="1"/>
  <c r="J1987" i="7" a="1"/>
  <c r="J1987" i="7" s="1"/>
  <c r="J1988" i="7" a="1"/>
  <c r="J1988" i="7" s="1"/>
  <c r="J1989" i="7" a="1"/>
  <c r="J1989" i="7" s="1"/>
  <c r="J1990" i="7" a="1"/>
  <c r="J1990" i="7" s="1"/>
  <c r="J1991" i="7" a="1"/>
  <c r="J1991" i="7" s="1"/>
  <c r="J1992" i="7" a="1"/>
  <c r="J1992" i="7" s="1"/>
  <c r="J1993" i="7" a="1"/>
  <c r="J1993" i="7" s="1"/>
  <c r="J1994" i="7" a="1"/>
  <c r="J1994" i="7" s="1"/>
  <c r="J1995" i="7" a="1"/>
  <c r="J1995" i="7" s="1"/>
  <c r="J1996" i="7" a="1"/>
  <c r="J1996" i="7" s="1"/>
  <c r="J1997" i="7" a="1"/>
  <c r="J1997" i="7" s="1"/>
  <c r="J1998" i="7" a="1"/>
  <c r="J1998" i="7" s="1"/>
  <c r="J1999" i="7" a="1"/>
  <c r="J1999" i="7"/>
  <c r="J2000" i="7" a="1"/>
  <c r="J2000" i="7" s="1"/>
  <c r="J2001" i="7" a="1"/>
  <c r="J2001" i="7" s="1"/>
  <c r="J2002" i="7" a="1"/>
  <c r="J2002" i="7" s="1"/>
  <c r="J2003" i="7" a="1"/>
  <c r="J2003" i="7" s="1"/>
  <c r="J2004" i="7" a="1"/>
  <c r="J2004" i="7" s="1"/>
  <c r="J2005" i="7" a="1"/>
  <c r="J2005" i="7" s="1"/>
  <c r="J2006" i="7" a="1"/>
  <c r="J2006" i="7" s="1"/>
  <c r="J2007" i="7" a="1"/>
  <c r="J2007" i="7" s="1"/>
  <c r="J2008" i="7" a="1"/>
  <c r="J2008" i="7" s="1"/>
  <c r="J2009" i="7" a="1"/>
  <c r="J2009" i="7" s="1"/>
  <c r="J2010" i="7" a="1"/>
  <c r="J2010" i="7" s="1"/>
  <c r="J2011" i="7" a="1"/>
  <c r="J2011" i="7" s="1"/>
  <c r="J2012" i="7" a="1"/>
  <c r="J2012" i="7" s="1"/>
  <c r="J2013" i="7" a="1"/>
  <c r="J2013" i="7" s="1"/>
  <c r="J2014" i="7" a="1"/>
  <c r="J2014" i="7" s="1"/>
  <c r="J2015" i="7" a="1"/>
  <c r="J2015" i="7"/>
  <c r="J2016" i="7" a="1"/>
  <c r="J2016" i="7" s="1"/>
  <c r="J2017" i="7" a="1"/>
  <c r="J2017" i="7" s="1"/>
  <c r="J2018" i="7" a="1"/>
  <c r="J2018" i="7" s="1"/>
  <c r="J2019" i="7" a="1"/>
  <c r="J2019" i="7" s="1"/>
  <c r="J2020" i="7" a="1"/>
  <c r="J2020" i="7" s="1"/>
  <c r="J2021" i="7" a="1"/>
  <c r="J2021" i="7" s="1"/>
  <c r="J2022" i="7" a="1"/>
  <c r="J2022" i="7" s="1"/>
  <c r="J2023" i="7" a="1"/>
  <c r="J2023" i="7" s="1"/>
  <c r="J2024" i="7" a="1"/>
  <c r="J2024" i="7" s="1"/>
  <c r="J2025" i="7" a="1"/>
  <c r="J2025" i="7" s="1"/>
  <c r="J2026" i="7" a="1"/>
  <c r="J2026" i="7" s="1"/>
  <c r="J2027" i="7" a="1"/>
  <c r="J2027" i="7" s="1"/>
  <c r="J2028" i="7" a="1"/>
  <c r="J2028" i="7" s="1"/>
  <c r="J2029" i="7" a="1"/>
  <c r="J2029" i="7" s="1"/>
  <c r="J2030" i="7" a="1"/>
  <c r="J2030" i="7" s="1"/>
  <c r="J2031" i="7" a="1"/>
  <c r="J2031" i="7"/>
  <c r="J2032" i="7" a="1"/>
  <c r="J2032" i="7" s="1"/>
  <c r="J2033" i="7" a="1"/>
  <c r="J2033" i="7" s="1"/>
  <c r="J2034" i="7" a="1"/>
  <c r="J2034" i="7"/>
  <c r="J2035" i="7" a="1"/>
  <c r="J2035" i="7" s="1"/>
  <c r="J2036" i="7" a="1"/>
  <c r="J2036" i="7" s="1"/>
  <c r="J2037" i="7" a="1"/>
  <c r="J2037" i="7" s="1"/>
  <c r="J2038" i="7" a="1"/>
  <c r="J2038" i="7"/>
  <c r="J2039" i="7" a="1"/>
  <c r="J2039" i="7" s="1"/>
  <c r="J2040" i="7" a="1"/>
  <c r="J2040" i="7" s="1"/>
  <c r="J2041" i="7" a="1"/>
  <c r="J2041" i="7" s="1"/>
  <c r="J2042" i="7" a="1"/>
  <c r="J2042" i="7" s="1"/>
  <c r="J2043" i="7" a="1"/>
  <c r="J2043" i="7" s="1"/>
  <c r="J2044" i="7" a="1"/>
  <c r="J2044" i="7" s="1"/>
  <c r="J2045" i="7" a="1"/>
  <c r="J2045" i="7" s="1"/>
  <c r="J2046" i="7" a="1"/>
  <c r="J2046" i="7" s="1"/>
  <c r="J2047" i="7" a="1"/>
  <c r="J2047" i="7"/>
  <c r="J2048" i="7" a="1"/>
  <c r="J2048" i="7" s="1"/>
  <c r="J2049" i="7" a="1"/>
  <c r="J2049" i="7" s="1"/>
  <c r="J2050" i="7" a="1"/>
  <c r="J2050" i="7" s="1"/>
  <c r="J2051" i="7" a="1"/>
  <c r="J2051" i="7" s="1"/>
  <c r="J2052" i="7" a="1"/>
  <c r="J2052" i="7" s="1"/>
  <c r="J2053" i="7" a="1"/>
  <c r="J2053" i="7" s="1"/>
  <c r="J2054" i="7" a="1"/>
  <c r="J2054" i="7" s="1"/>
  <c r="J2055" i="7" a="1"/>
  <c r="J2055" i="7" s="1"/>
  <c r="J2056" i="7" a="1"/>
  <c r="J2056" i="7" s="1"/>
  <c r="J2057" i="7" a="1"/>
  <c r="J2057" i="7" s="1"/>
  <c r="J2058" i="7" a="1"/>
  <c r="J2058" i="7" s="1"/>
  <c r="J2059" i="7" a="1"/>
  <c r="J2059" i="7" s="1"/>
  <c r="J2060" i="7" a="1"/>
  <c r="J2060" i="7" s="1"/>
  <c r="J2061" i="7" a="1"/>
  <c r="J2061" i="7" s="1"/>
  <c r="J2062" i="7" a="1"/>
  <c r="J2062" i="7" s="1"/>
  <c r="J2063" i="7" a="1"/>
  <c r="J2063" i="7"/>
  <c r="J2064" i="7" a="1"/>
  <c r="J2064" i="7" s="1"/>
  <c r="J2065" i="7" a="1"/>
  <c r="J2065" i="7" s="1"/>
  <c r="J2066" i="7" a="1"/>
  <c r="J2066" i="7" s="1"/>
  <c r="J2067" i="7" a="1"/>
  <c r="J2067" i="7" s="1"/>
  <c r="J2068" i="7" a="1"/>
  <c r="J2068" i="7" s="1"/>
  <c r="J2069" i="7" a="1"/>
  <c r="J2069" i="7" s="1"/>
  <c r="J2070" i="7" a="1"/>
  <c r="J2070" i="7" s="1"/>
  <c r="J2071" i="7" a="1"/>
  <c r="J2071" i="7" s="1"/>
  <c r="J2072" i="7" a="1"/>
  <c r="J2072" i="7" s="1"/>
  <c r="J2073" i="7" a="1"/>
  <c r="J2073" i="7" s="1"/>
  <c r="J2074" i="7" a="1"/>
  <c r="J2074" i="7" s="1"/>
  <c r="J2075" i="7" a="1"/>
  <c r="J2075" i="7" s="1"/>
  <c r="J2076" i="7" a="1"/>
  <c r="J2076" i="7" s="1"/>
  <c r="J2077" i="7" a="1"/>
  <c r="J2077" i="7" s="1"/>
  <c r="J2078" i="7" a="1"/>
  <c r="J2078" i="7" s="1"/>
  <c r="J2079" i="7" a="1"/>
  <c r="J2079" i="7" s="1"/>
  <c r="J2080" i="7" a="1"/>
  <c r="J2080" i="7" s="1"/>
  <c r="J2081" i="7" a="1"/>
  <c r="J2081" i="7" s="1"/>
  <c r="J2082" i="7" a="1"/>
  <c r="J2082" i="7" s="1"/>
  <c r="J2083" i="7" a="1"/>
  <c r="J2083" i="7" s="1"/>
  <c r="J2084" i="7" a="1"/>
  <c r="J2084" i="7" s="1"/>
  <c r="J2085" i="7" a="1"/>
  <c r="J2085" i="7" s="1"/>
  <c r="J2086" i="7" a="1"/>
  <c r="J2086" i="7" s="1"/>
  <c r="J2087" i="7" a="1"/>
  <c r="J2087" i="7" s="1"/>
  <c r="J2088" i="7" a="1"/>
  <c r="J2088" i="7"/>
  <c r="J2089" i="7" a="1"/>
  <c r="J2089" i="7" s="1"/>
  <c r="J2090" i="7" a="1"/>
  <c r="J2090" i="7" s="1"/>
  <c r="J2091" i="7" a="1"/>
  <c r="J2091" i="7" s="1"/>
  <c r="J2092" i="7" a="1"/>
  <c r="J2092" i="7" s="1"/>
  <c r="J2093" i="7" a="1"/>
  <c r="J2093" i="7" s="1"/>
  <c r="J2094" i="7" a="1"/>
  <c r="J2094" i="7" s="1"/>
  <c r="J2095" i="7" a="1"/>
  <c r="J2095" i="7"/>
  <c r="J2096" i="7" a="1"/>
  <c r="J2096" i="7" s="1"/>
  <c r="J2097" i="7" a="1"/>
  <c r="J2097" i="7" s="1"/>
  <c r="J2098" i="7" a="1"/>
  <c r="J2098" i="7"/>
  <c r="J2099" i="7" a="1"/>
  <c r="J2099" i="7" s="1"/>
  <c r="J2100" i="7" a="1"/>
  <c r="J2100" i="7" s="1"/>
  <c r="J2101" i="7" a="1"/>
  <c r="J2101" i="7" s="1"/>
  <c r="J2102" i="7" a="1"/>
  <c r="J2102" i="7"/>
  <c r="J2103" i="7" a="1"/>
  <c r="J2103" i="7" s="1"/>
  <c r="J2104" i="7" a="1"/>
  <c r="J2104" i="7" s="1"/>
  <c r="J2105" i="7" a="1"/>
  <c r="J2105" i="7" s="1"/>
  <c r="J2106" i="7" a="1"/>
  <c r="J2106" i="7" s="1"/>
  <c r="J2107" i="7" a="1"/>
  <c r="J2107" i="7" s="1"/>
  <c r="J2108" i="7" a="1"/>
  <c r="J2108" i="7" s="1"/>
  <c r="J2109" i="7" a="1"/>
  <c r="J2109" i="7" s="1"/>
  <c r="J2110" i="7" a="1"/>
  <c r="J2110" i="7" s="1"/>
  <c r="J2111" i="7" a="1"/>
  <c r="J2111" i="7" s="1"/>
  <c r="J2112" i="7" a="1"/>
  <c r="J2112" i="7" s="1"/>
  <c r="J2113" i="7" a="1"/>
  <c r="J2113" i="7" s="1"/>
  <c r="J2114" i="7" a="1"/>
  <c r="J2114" i="7" s="1"/>
  <c r="J2115" i="7" a="1"/>
  <c r="J2115" i="7" s="1"/>
  <c r="J2116" i="7" a="1"/>
  <c r="J2116" i="7" s="1"/>
  <c r="J2117" i="7" a="1"/>
  <c r="J2117" i="7" s="1"/>
  <c r="J2118" i="7" a="1"/>
  <c r="J2118" i="7" s="1"/>
  <c r="J2119" i="7" a="1"/>
  <c r="J2119" i="7" s="1"/>
  <c r="J2120" i="7" a="1"/>
  <c r="J2120" i="7" s="1"/>
  <c r="J2121" i="7" a="1"/>
  <c r="J2121" i="7" s="1"/>
  <c r="J2122" i="7" a="1"/>
  <c r="J2122" i="7" s="1"/>
  <c r="J2123" i="7" a="1"/>
  <c r="J2123" i="7" s="1"/>
  <c r="J2124" i="7" a="1"/>
  <c r="J2124" i="7" s="1"/>
  <c r="J2125" i="7" a="1"/>
  <c r="J2125" i="7" s="1"/>
  <c r="J2126" i="7" a="1"/>
  <c r="J2126" i="7" s="1"/>
  <c r="J2127" i="7" a="1"/>
  <c r="J2127" i="7" s="1"/>
  <c r="J2128" i="7" a="1"/>
  <c r="J2128" i="7" s="1"/>
  <c r="J2129" i="7" a="1"/>
  <c r="J2129" i="7" s="1"/>
  <c r="J2130" i="7" a="1"/>
  <c r="J2130" i="7" s="1"/>
  <c r="J2131" i="7" a="1"/>
  <c r="J2131" i="7" s="1"/>
  <c r="J2132" i="7" a="1"/>
  <c r="J2132" i="7" s="1"/>
  <c r="J2133" i="7" a="1"/>
  <c r="J2133" i="7" s="1"/>
  <c r="J2134" i="7" a="1"/>
  <c r="J2134" i="7" s="1"/>
  <c r="J2135" i="7" a="1"/>
  <c r="J2135" i="7" s="1"/>
  <c r="J2136" i="7" a="1"/>
  <c r="J2136" i="7" s="1"/>
  <c r="J2137" i="7" a="1"/>
  <c r="J2137" i="7" s="1"/>
  <c r="J2138" i="7" a="1"/>
  <c r="J2138" i="7" s="1"/>
  <c r="J2139" i="7" a="1"/>
  <c r="J2139" i="7" s="1"/>
  <c r="J2140" i="7" a="1"/>
  <c r="J2140" i="7" s="1"/>
  <c r="J2141" i="7" a="1"/>
  <c r="J2141" i="7" s="1"/>
  <c r="J2142" i="7" a="1"/>
  <c r="J2142" i="7" s="1"/>
  <c r="J2143" i="7" a="1"/>
  <c r="J2143" i="7" s="1"/>
  <c r="J2144" i="7" a="1"/>
  <c r="J2144" i="7" s="1"/>
  <c r="J2145" i="7" a="1"/>
  <c r="J2145" i="7" s="1"/>
  <c r="J2146" i="7" a="1"/>
  <c r="J2146" i="7" s="1"/>
  <c r="J2147" i="7" a="1"/>
  <c r="J2147" i="7" s="1"/>
  <c r="J2148" i="7" a="1"/>
  <c r="J2148" i="7" s="1"/>
  <c r="J2149" i="7" a="1"/>
  <c r="J2149" i="7" s="1"/>
  <c r="J2150" i="7" a="1"/>
  <c r="J2150" i="7" s="1"/>
  <c r="J2151" i="7" a="1"/>
  <c r="J2151" i="7" s="1"/>
  <c r="J2152" i="7" a="1"/>
  <c r="J2152" i="7"/>
  <c r="J2153" i="7" a="1"/>
  <c r="J2153" i="7" s="1"/>
  <c r="J2154" i="7" a="1"/>
  <c r="J2154" i="7" s="1"/>
  <c r="J2155" i="7" a="1"/>
  <c r="J2155" i="7" s="1"/>
  <c r="J2156" i="7" a="1"/>
  <c r="J2156" i="7" s="1"/>
  <c r="J2157" i="7" a="1"/>
  <c r="J2157" i="7" s="1"/>
  <c r="J2158" i="7" a="1"/>
  <c r="J2158" i="7" s="1"/>
  <c r="J2159" i="7" a="1"/>
  <c r="J2159" i="7"/>
  <c r="J2160" i="7" a="1"/>
  <c r="J2160" i="7" s="1"/>
  <c r="J2161" i="7" a="1"/>
  <c r="J2161" i="7" s="1"/>
  <c r="J2162" i="7" a="1"/>
  <c r="J2162" i="7"/>
  <c r="J2163" i="7" a="1"/>
  <c r="J2163" i="7" s="1"/>
  <c r="J2164" i="7" a="1"/>
  <c r="J2164" i="7" s="1"/>
  <c r="J2165" i="7" a="1"/>
  <c r="J2165" i="7" s="1"/>
  <c r="J2166" i="7" a="1"/>
  <c r="J2166" i="7" s="1"/>
  <c r="J2167" i="7" a="1"/>
  <c r="J2167" i="7" s="1"/>
  <c r="J2168" i="7" a="1"/>
  <c r="J2168" i="7"/>
  <c r="J2169" i="7" a="1"/>
  <c r="J2169" i="7" s="1"/>
  <c r="J2170" i="7" a="1"/>
  <c r="J2170" i="7" s="1"/>
  <c r="J2171" i="7" a="1"/>
  <c r="J2171" i="7" s="1"/>
  <c r="J2172" i="7" a="1"/>
  <c r="J2172" i="7" s="1"/>
  <c r="J2173" i="7" a="1"/>
  <c r="J2173" i="7" s="1"/>
  <c r="J2174" i="7" a="1"/>
  <c r="J2174" i="7"/>
  <c r="J2175" i="7" a="1"/>
  <c r="J2175" i="7"/>
  <c r="J2176" i="7" a="1"/>
  <c r="J2176" i="7" s="1"/>
  <c r="J2177" i="7" a="1"/>
  <c r="J2177" i="7" s="1"/>
  <c r="J2178" i="7" a="1"/>
  <c r="J2178" i="7" s="1"/>
  <c r="J2179" i="7" a="1"/>
  <c r="J2179" i="7" s="1"/>
  <c r="J2180" i="7" a="1"/>
  <c r="J2180" i="7" s="1"/>
  <c r="J2181" i="7" a="1"/>
  <c r="J2181" i="7" s="1"/>
  <c r="J2182" i="7" a="1"/>
  <c r="J2182" i="7" s="1"/>
  <c r="J2183" i="7" a="1"/>
  <c r="J2183" i="7" s="1"/>
  <c r="J2184" i="7" a="1"/>
  <c r="J2184" i="7" s="1"/>
  <c r="J2185" i="7" a="1"/>
  <c r="J2185" i="7" s="1"/>
  <c r="J2186" i="7" a="1"/>
  <c r="J2186" i="7" s="1"/>
  <c r="J2187" i="7" a="1"/>
  <c r="J2187" i="7" s="1"/>
  <c r="J2188" i="7" a="1"/>
  <c r="J2188" i="7" s="1"/>
  <c r="J2189" i="7" a="1"/>
  <c r="J2189" i="7" s="1"/>
  <c r="J2190" i="7" a="1"/>
  <c r="J2190" i="7"/>
  <c r="J2191" i="7" a="1"/>
  <c r="J2191" i="7" s="1"/>
  <c r="J2192" i="7" a="1"/>
  <c r="J2192" i="7" s="1"/>
  <c r="J2193" i="7" a="1"/>
  <c r="J2193" i="7" s="1"/>
  <c r="J2194" i="7" a="1"/>
  <c r="J2194" i="7" s="1"/>
  <c r="J2195" i="7" a="1"/>
  <c r="J2195" i="7" s="1"/>
  <c r="J2196" i="7" a="1"/>
  <c r="J2196" i="7" s="1"/>
  <c r="J2197" i="7" a="1"/>
  <c r="J2197" i="7" s="1"/>
  <c r="J2198" i="7" a="1"/>
  <c r="J2198" i="7"/>
  <c r="J2199" i="7" a="1"/>
  <c r="J2199" i="7" s="1"/>
  <c r="J2200" i="7" a="1"/>
  <c r="J2200" i="7"/>
  <c r="J2201" i="7" a="1"/>
  <c r="J2201" i="7" s="1"/>
  <c r="J2202" i="7" a="1"/>
  <c r="J2202" i="7" s="1"/>
  <c r="J2203" i="7" a="1"/>
  <c r="J2203" i="7" s="1"/>
  <c r="J2204" i="7" a="1"/>
  <c r="J2204" i="7" s="1"/>
  <c r="J2205" i="7" a="1"/>
  <c r="J2205" i="7" s="1"/>
  <c r="J2206" i="7" a="1"/>
  <c r="J2206" i="7" s="1"/>
  <c r="J2207" i="7" a="1"/>
  <c r="J2207" i="7"/>
  <c r="J2208" i="7" a="1"/>
  <c r="J2208" i="7" s="1"/>
  <c r="J2209" i="7" a="1"/>
  <c r="J2209" i="7" s="1"/>
  <c r="J2210" i="7" a="1"/>
  <c r="J2210" i="7" s="1"/>
  <c r="J2211" i="7" a="1"/>
  <c r="J2211" i="7" s="1"/>
  <c r="J2212" i="7" a="1"/>
  <c r="J2212" i="7" s="1"/>
  <c r="J2213" i="7" a="1"/>
  <c r="J2213" i="7" s="1"/>
  <c r="J2214" i="7" a="1"/>
  <c r="J2214" i="7" s="1"/>
  <c r="J2215" i="7" a="1"/>
  <c r="J2215" i="7" s="1"/>
  <c r="J2216" i="7" a="1"/>
  <c r="J2216" i="7" s="1"/>
  <c r="J2217" i="7" a="1"/>
  <c r="J2217" i="7" s="1"/>
  <c r="J2218" i="7" a="1"/>
  <c r="J2218" i="7" s="1"/>
  <c r="J2219" i="7" a="1"/>
  <c r="J2219" i="7" s="1"/>
  <c r="J2220" i="7" a="1"/>
  <c r="J2220" i="7" s="1"/>
  <c r="J2221" i="7" a="1"/>
  <c r="J2221" i="7" s="1"/>
  <c r="J2222" i="7" a="1"/>
  <c r="J2222" i="7" s="1"/>
  <c r="J2223" i="7" a="1"/>
  <c r="J2223" i="7"/>
  <c r="J2224" i="7" a="1"/>
  <c r="J2224" i="7" s="1"/>
  <c r="J2225" i="7" a="1"/>
  <c r="J2225" i="7" s="1"/>
  <c r="J2226" i="7" a="1"/>
  <c r="J2226" i="7"/>
  <c r="J2227" i="7" a="1"/>
  <c r="J2227" i="7" s="1"/>
  <c r="J2228" i="7" a="1"/>
  <c r="J2228" i="7" s="1"/>
  <c r="J2229" i="7" a="1"/>
  <c r="J2229" i="7" s="1"/>
  <c r="J2230" i="7" a="1"/>
  <c r="J2230" i="7"/>
  <c r="J2231" i="7" a="1"/>
  <c r="J2231" i="7" s="1"/>
  <c r="J2232" i="7" a="1"/>
  <c r="J2232" i="7" s="1"/>
  <c r="J2233" i="7" a="1"/>
  <c r="J2233" i="7" s="1"/>
  <c r="J2234" i="7" a="1"/>
  <c r="J2234" i="7" s="1"/>
  <c r="J2235" i="7" a="1"/>
  <c r="J2235" i="7"/>
  <c r="J2236" i="7" a="1"/>
  <c r="J2236" i="7" s="1"/>
  <c r="J2237" i="7" a="1"/>
  <c r="J2237" i="7" s="1"/>
  <c r="J2238" i="7" a="1"/>
  <c r="J2238" i="7"/>
  <c r="J2239" i="7" a="1"/>
  <c r="J2239" i="7" s="1"/>
  <c r="J2240" i="7" a="1"/>
  <c r="J2240" i="7" s="1"/>
  <c r="J2241" i="7" a="1"/>
  <c r="J2241" i="7" s="1"/>
  <c r="J2242" i="7" a="1"/>
  <c r="J2242" i="7" s="1"/>
  <c r="J2243" i="7" a="1"/>
  <c r="J2243" i="7"/>
  <c r="J2244" i="7" a="1"/>
  <c r="J2244" i="7" s="1"/>
  <c r="J2245" i="7" a="1"/>
  <c r="J2245" i="7" s="1"/>
  <c r="J2246" i="7" a="1"/>
  <c r="J2246" i="7" s="1"/>
  <c r="J2247" i="7" a="1"/>
  <c r="J2247" i="7" s="1"/>
  <c r="J2248" i="7" a="1"/>
  <c r="J2248" i="7" s="1"/>
  <c r="J2249" i="7" a="1"/>
  <c r="J2249" i="7" s="1"/>
  <c r="J2250" i="7" a="1"/>
  <c r="J2250" i="7" s="1"/>
  <c r="J2251" i="7" a="1"/>
  <c r="J2251" i="7" s="1"/>
  <c r="J2252" i="7" a="1"/>
  <c r="J2252" i="7" s="1"/>
  <c r="J2253" i="7" a="1"/>
  <c r="J2253" i="7" s="1"/>
  <c r="J2254" i="7" a="1"/>
  <c r="J2254" i="7" s="1"/>
  <c r="J2255" i="7" a="1"/>
  <c r="J2255" i="7" s="1"/>
  <c r="J2256" i="7" a="1"/>
  <c r="J2256" i="7" s="1"/>
  <c r="J2257" i="7" a="1"/>
  <c r="J2257" i="7" s="1"/>
  <c r="J2258" i="7" a="1"/>
  <c r="J2258" i="7" s="1"/>
  <c r="J2259" i="7" a="1"/>
  <c r="J2259" i="7" s="1"/>
  <c r="J2260" i="7" a="1"/>
  <c r="J2260" i="7" s="1"/>
  <c r="J2261" i="7" a="1"/>
  <c r="J2261" i="7" s="1"/>
  <c r="J2262" i="7" a="1"/>
  <c r="J2262" i="7" s="1"/>
  <c r="J2263" i="7" a="1"/>
  <c r="J2263" i="7" s="1"/>
  <c r="J2264" i="7" a="1"/>
  <c r="J2264" i="7" s="1"/>
  <c r="J2265" i="7" a="1"/>
  <c r="J2265" i="7" s="1"/>
  <c r="J2266" i="7" a="1"/>
  <c r="J2266" i="7" s="1"/>
  <c r="J2267" i="7" a="1"/>
  <c r="J2267" i="7" s="1"/>
  <c r="J2268" i="7" a="1"/>
  <c r="J2268" i="7" s="1"/>
  <c r="J2269" i="7" a="1"/>
  <c r="J2269" i="7" s="1"/>
  <c r="J2270" i="7" a="1"/>
  <c r="J2270" i="7" s="1"/>
  <c r="J2271" i="7" a="1"/>
  <c r="J2271" i="7"/>
  <c r="J2272" i="7" a="1"/>
  <c r="J2272" i="7" s="1"/>
  <c r="J2273" i="7" a="1"/>
  <c r="J2273" i="7" s="1"/>
  <c r="J2274" i="7" a="1"/>
  <c r="J2274" i="7" s="1"/>
  <c r="J2275" i="7" a="1"/>
  <c r="J2275" i="7" s="1"/>
  <c r="J2276" i="7" a="1"/>
  <c r="J2276" i="7" s="1"/>
  <c r="J2277" i="7" a="1"/>
  <c r="J2277" i="7" s="1"/>
  <c r="J2278" i="7" a="1"/>
  <c r="J2278" i="7" s="1"/>
  <c r="J2279" i="7" a="1"/>
  <c r="J2279" i="7" s="1"/>
  <c r="J2280" i="7" a="1"/>
  <c r="J2280" i="7" s="1"/>
  <c r="J2281" i="7" a="1"/>
  <c r="J2281" i="7" s="1"/>
  <c r="J2282" i="7" a="1"/>
  <c r="J2282" i="7" s="1"/>
  <c r="J2283" i="7" a="1"/>
  <c r="J2283" i="7" s="1"/>
  <c r="J2284" i="7" a="1"/>
  <c r="J2284" i="7" s="1"/>
  <c r="J2285" i="7" a="1"/>
  <c r="J2285" i="7" s="1"/>
  <c r="J2286" i="7" a="1"/>
  <c r="J2286" i="7" s="1"/>
  <c r="J2287" i="7" a="1"/>
  <c r="J2287" i="7"/>
  <c r="J2288" i="7" a="1"/>
  <c r="J2288" i="7" s="1"/>
  <c r="J2289" i="7" a="1"/>
  <c r="J2289" i="7" s="1"/>
  <c r="J2290" i="7" a="1"/>
  <c r="J2290" i="7"/>
  <c r="J2291" i="7" a="1"/>
  <c r="J2291" i="7" s="1"/>
  <c r="J2292" i="7" a="1"/>
  <c r="J2292" i="7" s="1"/>
  <c r="J2293" i="7" a="1"/>
  <c r="J2293" i="7" s="1"/>
  <c r="J2294" i="7" a="1"/>
  <c r="J2294" i="7"/>
  <c r="J2295" i="7" a="1"/>
  <c r="J2295" i="7" s="1"/>
  <c r="J2296" i="7" a="1"/>
  <c r="J2296" i="7" s="1"/>
  <c r="J2297" i="7" a="1"/>
  <c r="J2297" i="7" s="1"/>
  <c r="J2298" i="7" a="1"/>
  <c r="J2298" i="7" s="1"/>
  <c r="J2299" i="7" a="1"/>
  <c r="J2299" i="7" s="1"/>
  <c r="J2300" i="7" a="1"/>
  <c r="J2300" i="7" s="1"/>
  <c r="J2301" i="7" a="1"/>
  <c r="J2301" i="7" s="1"/>
  <c r="J2302" i="7" a="1"/>
  <c r="J2302" i="7" s="1"/>
  <c r="J2303" i="7" a="1"/>
  <c r="J2303" i="7" s="1"/>
  <c r="J2304" i="7" a="1"/>
  <c r="J2304" i="7" s="1"/>
  <c r="J2305" i="7" a="1"/>
  <c r="J2305" i="7" s="1"/>
  <c r="J2306" i="7" a="1"/>
  <c r="J2306" i="7" s="1"/>
  <c r="J2307" i="7" a="1"/>
  <c r="J2307" i="7" s="1"/>
  <c r="J2308" i="7" a="1"/>
  <c r="J2308" i="7" s="1"/>
  <c r="J2309" i="7" a="1"/>
  <c r="J2309" i="7" s="1"/>
  <c r="J2310" i="7" a="1"/>
  <c r="J2310" i="7" s="1"/>
  <c r="J2311" i="7" a="1"/>
  <c r="J2311" i="7" s="1"/>
  <c r="J2312" i="7" a="1"/>
  <c r="J2312" i="7"/>
  <c r="J2313" i="7" a="1"/>
  <c r="J2313" i="7" s="1"/>
  <c r="J2314" i="7" a="1"/>
  <c r="J2314" i="7" s="1"/>
  <c r="J2315" i="7" a="1"/>
  <c r="J2315" i="7" s="1"/>
  <c r="J2316" i="7" a="1"/>
  <c r="J2316" i="7" s="1"/>
  <c r="J2317" i="7" a="1"/>
  <c r="J2317" i="7" s="1"/>
  <c r="J2318" i="7" a="1"/>
  <c r="J2318" i="7" s="1"/>
  <c r="J2319" i="7" a="1"/>
  <c r="J2319" i="7" s="1"/>
  <c r="J2320" i="7" a="1"/>
  <c r="J2320" i="7" s="1"/>
  <c r="J2321" i="7" a="1"/>
  <c r="J2321" i="7" s="1"/>
  <c r="J2322" i="7" a="1"/>
  <c r="J2322" i="7" s="1"/>
  <c r="J2323" i="7" a="1"/>
  <c r="J2323" i="7" s="1"/>
  <c r="J2324" i="7" a="1"/>
  <c r="J2324" i="7" s="1"/>
  <c r="J2325" i="7" a="1"/>
  <c r="J2325" i="7" s="1"/>
  <c r="J2326" i="7" a="1"/>
  <c r="J2326" i="7" s="1"/>
  <c r="J2327" i="7" a="1"/>
  <c r="J2327" i="7" s="1"/>
  <c r="J2328" i="7" a="1"/>
  <c r="J2328" i="7" s="1"/>
  <c r="J2329" i="7" a="1"/>
  <c r="J2329" i="7" s="1"/>
  <c r="J2330" i="7" a="1"/>
  <c r="J2330" i="7"/>
  <c r="J2331" i="7" a="1"/>
  <c r="J2331" i="7" s="1"/>
  <c r="J2332" i="7" a="1"/>
  <c r="J2332" i="7" s="1"/>
  <c r="J2333" i="7" a="1"/>
  <c r="J2333" i="7" s="1"/>
  <c r="J2334" i="7" a="1"/>
  <c r="J2334" i="7" s="1"/>
  <c r="J2335" i="7" a="1"/>
  <c r="J2335" i="7"/>
  <c r="J2336" i="7" a="1"/>
  <c r="J2336" i="7"/>
  <c r="J2337" i="7" a="1"/>
  <c r="J2337" i="7" s="1"/>
  <c r="J2338" i="7" a="1"/>
  <c r="J2338" i="7" s="1"/>
  <c r="J2339" i="7" a="1"/>
  <c r="J2339" i="7"/>
  <c r="J2340" i="7" a="1"/>
  <c r="J2340" i="7" s="1"/>
  <c r="J2341" i="7" a="1"/>
  <c r="J2341" i="7" s="1"/>
  <c r="J2342" i="7" a="1"/>
  <c r="J2342" i="7"/>
  <c r="J2343" i="7" a="1"/>
  <c r="J2343" i="7" s="1"/>
  <c r="J2344" i="7" a="1"/>
  <c r="J2344" i="7" s="1"/>
  <c r="J2345" i="7" a="1"/>
  <c r="J2345" i="7" s="1"/>
  <c r="J2346" i="7" a="1"/>
  <c r="J2346" i="7" s="1"/>
  <c r="J2347" i="7" a="1"/>
  <c r="J2347" i="7" s="1"/>
  <c r="J2348" i="7" a="1"/>
  <c r="J2348" i="7"/>
  <c r="J2349" i="7" a="1"/>
  <c r="J2349" i="7" s="1"/>
  <c r="J2350" i="7" a="1"/>
  <c r="J2350" i="7" s="1"/>
  <c r="J2351" i="7" a="1"/>
  <c r="J2351" i="7" s="1"/>
  <c r="J2352" i="7" a="1"/>
  <c r="J2352" i="7" s="1"/>
  <c r="J2353" i="7" a="1"/>
  <c r="J2353" i="7" s="1"/>
  <c r="J2354" i="7" a="1"/>
  <c r="J2354" i="7" s="1"/>
  <c r="J2355" i="7" a="1"/>
  <c r="J2355" i="7" s="1"/>
  <c r="J2356" i="7" a="1"/>
  <c r="J2356" i="7" s="1"/>
  <c r="J2357" i="7" a="1"/>
  <c r="J2357" i="7" s="1"/>
  <c r="J2358" i="7" a="1"/>
  <c r="J2358" i="7"/>
  <c r="J2359" i="7" a="1"/>
  <c r="J2359" i="7" s="1"/>
  <c r="J2360" i="7" a="1"/>
  <c r="J2360" i="7" s="1"/>
  <c r="J2361" i="7" a="1"/>
  <c r="J2361" i="7" s="1"/>
  <c r="J2362" i="7" a="1"/>
  <c r="J2362" i="7"/>
  <c r="J2363" i="7" a="1"/>
  <c r="J2363" i="7" s="1"/>
  <c r="J2364" i="7" a="1"/>
  <c r="J2364" i="7" s="1"/>
  <c r="J2365" i="7" a="1"/>
  <c r="J2365" i="7" s="1"/>
  <c r="J2366" i="7" a="1"/>
  <c r="J2366" i="7" s="1"/>
  <c r="J2367" i="7" a="1"/>
  <c r="J2367" i="7" s="1"/>
  <c r="J2368" i="7" a="1"/>
  <c r="J2368" i="7" s="1"/>
  <c r="J2369" i="7" a="1"/>
  <c r="J2369" i="7" s="1"/>
  <c r="J2370" i="7" a="1"/>
  <c r="J2370" i="7" s="1"/>
  <c r="J2371" i="7" a="1"/>
  <c r="J2371" i="7" s="1"/>
  <c r="J2372" i="7" a="1"/>
  <c r="J2372" i="7" s="1"/>
  <c r="J2373" i="7" a="1"/>
  <c r="J2373" i="7" s="1"/>
  <c r="J2374" i="7" a="1"/>
  <c r="J2374" i="7" s="1"/>
  <c r="J2375" i="7" a="1"/>
  <c r="J2375" i="7" s="1"/>
  <c r="J2376" i="7" a="1"/>
  <c r="J2376" i="7"/>
  <c r="J2377" i="7" a="1"/>
  <c r="J2377" i="7" s="1"/>
  <c r="J2378" i="7" a="1"/>
  <c r="J2378" i="7" s="1"/>
  <c r="J2379" i="7" a="1"/>
  <c r="J2379" i="7" s="1"/>
  <c r="J2380" i="7" a="1"/>
  <c r="J2380" i="7" s="1"/>
  <c r="J2381" i="7" a="1"/>
  <c r="J2381" i="7" s="1"/>
  <c r="J2382" i="7" a="1"/>
  <c r="J2382" i="7" s="1"/>
  <c r="J2383" i="7" a="1"/>
  <c r="J2383" i="7" s="1"/>
  <c r="J2384" i="7" a="1"/>
  <c r="J2384" i="7" s="1"/>
  <c r="J2385" i="7" a="1"/>
  <c r="J2385" i="7" s="1"/>
  <c r="J2386" i="7" a="1"/>
  <c r="J2386" i="7" s="1"/>
  <c r="J2387" i="7" a="1"/>
  <c r="J2387" i="7" s="1"/>
  <c r="J2388" i="7" a="1"/>
  <c r="J2388" i="7" s="1"/>
  <c r="J2389" i="7" a="1"/>
  <c r="J2389" i="7" s="1"/>
  <c r="J2390" i="7" a="1"/>
  <c r="J2390" i="7"/>
  <c r="J2391" i="7" a="1"/>
  <c r="J2391" i="7"/>
  <c r="J2392" i="7" a="1"/>
  <c r="J2392" i="7"/>
  <c r="J2393" i="7" a="1"/>
  <c r="J2393" i="7" s="1"/>
  <c r="J2394" i="7" a="1"/>
  <c r="J2394" i="7" s="1"/>
  <c r="J2395" i="7" a="1"/>
  <c r="J2395" i="7" s="1"/>
  <c r="J2396" i="7" a="1"/>
  <c r="J2396" i="7" s="1"/>
  <c r="J2397" i="7" a="1"/>
  <c r="J2397" i="7" s="1"/>
  <c r="J2398" i="7" a="1"/>
  <c r="J2398" i="7" s="1"/>
  <c r="J2399" i="7" a="1"/>
  <c r="J2399" i="7" s="1"/>
  <c r="J2400" i="7" a="1"/>
  <c r="J2400" i="7" s="1"/>
  <c r="J2401" i="7" a="1"/>
  <c r="J2401" i="7" s="1"/>
  <c r="J2402" i="7" a="1"/>
  <c r="J2402" i="7" s="1"/>
  <c r="J2403" i="7" a="1"/>
  <c r="J2403" i="7" s="1"/>
  <c r="J2404" i="7" a="1"/>
  <c r="J2404" i="7" s="1"/>
  <c r="J2405" i="7" a="1"/>
  <c r="J2405" i="7" s="1"/>
  <c r="J2406" i="7" a="1"/>
  <c r="J2406" i="7" s="1"/>
  <c r="J2407" i="7" a="1"/>
  <c r="J2407" i="7" s="1"/>
  <c r="J2408" i="7" a="1"/>
  <c r="J2408" i="7" s="1"/>
  <c r="J2409" i="7" a="1"/>
  <c r="J2409" i="7" s="1"/>
  <c r="J2410" i="7" a="1"/>
  <c r="J2410" i="7" s="1"/>
  <c r="J2411" i="7" a="1"/>
  <c r="J2411" i="7" s="1"/>
  <c r="J2412" i="7" a="1"/>
  <c r="J2412" i="7" s="1"/>
  <c r="J2413" i="7" a="1"/>
  <c r="J2413" i="7" s="1"/>
  <c r="J2414" i="7" a="1"/>
  <c r="J2414" i="7" s="1"/>
  <c r="J2415" i="7" a="1"/>
  <c r="J2415" i="7"/>
  <c r="J2416" i="7" a="1"/>
  <c r="J2416" i="7" s="1"/>
  <c r="J2417" i="7" a="1"/>
  <c r="J2417" i="7" s="1"/>
  <c r="J2418" i="7" a="1"/>
  <c r="J2418" i="7"/>
  <c r="J2419" i="7" a="1"/>
  <c r="J2419" i="7" s="1"/>
  <c r="J2420" i="7" a="1"/>
  <c r="J2420" i="7" s="1"/>
  <c r="J2421" i="7" a="1"/>
  <c r="J2421" i="7" s="1"/>
  <c r="J2422" i="7" a="1"/>
  <c r="J2422" i="7" s="1"/>
  <c r="J2423" i="7" a="1"/>
  <c r="J2423" i="7" s="1"/>
  <c r="J2424" i="7" a="1"/>
  <c r="J2424" i="7"/>
  <c r="J2425" i="7" a="1"/>
  <c r="J2425" i="7" s="1"/>
  <c r="J2426" i="7" a="1"/>
  <c r="J2426" i="7" s="1"/>
  <c r="J2427" i="7" a="1"/>
  <c r="J2427" i="7"/>
  <c r="J2428" i="7" a="1"/>
  <c r="J2428" i="7" s="1"/>
  <c r="J2429" i="7" a="1"/>
  <c r="J2429" i="7" s="1"/>
  <c r="J2430" i="7" a="1"/>
  <c r="J2430" i="7"/>
  <c r="J2431" i="7" a="1"/>
  <c r="J2431" i="7" s="1"/>
  <c r="J2432" i="7" a="1"/>
  <c r="J2432" i="7" s="1"/>
  <c r="J2433" i="7" a="1"/>
  <c r="J2433" i="7" s="1"/>
  <c r="J2434" i="7" a="1"/>
  <c r="J2434" i="7" s="1"/>
  <c r="J2435" i="7" a="1"/>
  <c r="J2435" i="7" s="1"/>
  <c r="J2436" i="7" a="1"/>
  <c r="J2436" i="7" s="1"/>
  <c r="J2437" i="7" a="1"/>
  <c r="J2437" i="7" s="1"/>
  <c r="J2438" i="7" a="1"/>
  <c r="J2438" i="7" s="1"/>
  <c r="J2439" i="7" a="1"/>
  <c r="J2439" i="7" s="1"/>
  <c r="J2440" i="7" a="1"/>
  <c r="J2440" i="7" s="1"/>
  <c r="J2441" i="7" a="1"/>
  <c r="J2441" i="7" s="1"/>
  <c r="J2442" i="7" a="1"/>
  <c r="J2442" i="7" s="1"/>
  <c r="J2443" i="7" a="1"/>
  <c r="J2443" i="7" s="1"/>
  <c r="J2444" i="7" a="1"/>
  <c r="J2444" i="7" s="1"/>
  <c r="J2445" i="7" a="1"/>
  <c r="J2445" i="7" s="1"/>
  <c r="J2446" i="7" a="1"/>
  <c r="J2446" i="7"/>
  <c r="J2447" i="7" a="1"/>
  <c r="J2447" i="7" s="1"/>
  <c r="J2448" i="7" a="1"/>
  <c r="J2448" i="7" s="1"/>
  <c r="J2449" i="7" a="1"/>
  <c r="J2449" i="7" s="1"/>
  <c r="J2450" i="7" a="1"/>
  <c r="J2450" i="7" s="1"/>
  <c r="J2451" i="7" a="1"/>
  <c r="J2451" i="7" s="1"/>
  <c r="J2452" i="7" a="1"/>
  <c r="J2452" i="7" s="1"/>
  <c r="J2453" i="7" a="1"/>
  <c r="J2453" i="7" s="1"/>
  <c r="J2454" i="7" a="1"/>
  <c r="J2454" i="7" s="1"/>
  <c r="J2455" i="7" a="1"/>
  <c r="J2455" i="7"/>
  <c r="J2456" i="7" a="1"/>
  <c r="J2456" i="7" s="1"/>
  <c r="J2457" i="7" a="1"/>
  <c r="J2457" i="7" s="1"/>
  <c r="J2458" i="7" a="1"/>
  <c r="J2458" i="7" s="1"/>
  <c r="J2459" i="7" a="1"/>
  <c r="J2459" i="7" s="1"/>
  <c r="J2460" i="7" a="1"/>
  <c r="J2460" i="7" s="1"/>
  <c r="J2461" i="7" a="1"/>
  <c r="J2461" i="7" s="1"/>
  <c r="J2462" i="7" a="1"/>
  <c r="J2462" i="7" s="1"/>
  <c r="J2463" i="7" a="1"/>
  <c r="J2463" i="7"/>
  <c r="J2464" i="7" a="1"/>
  <c r="J2464" i="7" s="1"/>
  <c r="J2465" i="7" a="1"/>
  <c r="J2465" i="7" s="1"/>
  <c r="J2466" i="7" a="1"/>
  <c r="J2466" i="7" s="1"/>
  <c r="J2467" i="7" a="1"/>
  <c r="J2467" i="7" s="1"/>
  <c r="J2468" i="7" a="1"/>
  <c r="J2468" i="7" s="1"/>
  <c r="J2469" i="7" a="1"/>
  <c r="J2469" i="7" s="1"/>
  <c r="J2470" i="7" a="1"/>
  <c r="J2470" i="7" s="1"/>
  <c r="J2471" i="7" a="1"/>
  <c r="J2471" i="7" s="1"/>
  <c r="J2472" i="7" a="1"/>
  <c r="J2472" i="7"/>
  <c r="J2473" i="7" a="1"/>
  <c r="J2473" i="7" s="1"/>
  <c r="J2474" i="7" a="1"/>
  <c r="J2474" i="7" s="1"/>
  <c r="J2475" i="7" a="1"/>
  <c r="J2475" i="7" s="1"/>
  <c r="J2476" i="7" a="1"/>
  <c r="J2476" i="7" s="1"/>
  <c r="J2477" i="7" a="1"/>
  <c r="J2477" i="7" s="1"/>
  <c r="J2478" i="7" a="1"/>
  <c r="J2478" i="7"/>
  <c r="J2479" i="7" a="1"/>
  <c r="J2479" i="7"/>
  <c r="J2480" i="7" a="1"/>
  <c r="J2480" i="7" s="1"/>
  <c r="J2481" i="7" a="1"/>
  <c r="J2481" i="7" s="1"/>
  <c r="J2482" i="7" a="1"/>
  <c r="J2482" i="7"/>
  <c r="J2483" i="7" a="1"/>
  <c r="J2483" i="7" s="1"/>
  <c r="J2484" i="7" a="1"/>
  <c r="J2484" i="7" s="1"/>
  <c r="J2485" i="7" a="1"/>
  <c r="J2485" i="7" s="1"/>
  <c r="J2486" i="7" a="1"/>
  <c r="J2486" i="7"/>
  <c r="J2487" i="7" a="1"/>
  <c r="J2487" i="7" s="1"/>
  <c r="J2488" i="7" a="1"/>
  <c r="J2488" i="7" s="1"/>
  <c r="J2489" i="7" a="1"/>
  <c r="J2489" i="7" s="1"/>
  <c r="J2490" i="7" a="1"/>
  <c r="J2490" i="7" s="1"/>
  <c r="J2491" i="7" a="1"/>
  <c r="J2491" i="7" s="1"/>
  <c r="J2492" i="7" a="1"/>
  <c r="J2492" i="7" s="1"/>
  <c r="J2493" i="7" a="1"/>
  <c r="J2493" i="7" s="1"/>
  <c r="J2494" i="7" a="1"/>
  <c r="J2494" i="7" s="1"/>
  <c r="J2495" i="7" a="1"/>
  <c r="J2495" i="7"/>
  <c r="J2496" i="7" a="1"/>
  <c r="J2496" i="7" s="1"/>
  <c r="J2497" i="7" a="1"/>
  <c r="J2497" i="7" s="1"/>
  <c r="J2498" i="7" a="1"/>
  <c r="J2498" i="7" s="1"/>
  <c r="J2499" i="7" a="1"/>
  <c r="J2499" i="7" s="1"/>
  <c r="J2500" i="7" a="1"/>
  <c r="J2500" i="7" s="1"/>
  <c r="J2501" i="7" a="1"/>
  <c r="J2501" i="7" s="1"/>
  <c r="J2502" i="7" a="1"/>
  <c r="J2502" i="7"/>
  <c r="J2503" i="7" a="1"/>
  <c r="J2503" i="7" s="1"/>
  <c r="J2504" i="7" a="1"/>
  <c r="J2504" i="7" s="1"/>
  <c r="J2505" i="7" a="1"/>
  <c r="J2505" i="7" s="1"/>
  <c r="J2506" i="7" a="1"/>
  <c r="J2506" i="7" s="1"/>
  <c r="J2507" i="7" a="1"/>
  <c r="J2507" i="7" s="1"/>
  <c r="J2508" i="7" a="1"/>
  <c r="J2508" i="7" s="1"/>
  <c r="J2509" i="7" a="1"/>
  <c r="J2509" i="7" s="1"/>
  <c r="J2510" i="7" a="1"/>
  <c r="J2510" i="7" s="1"/>
  <c r="J2511" i="7" a="1"/>
  <c r="J2511" i="7"/>
  <c r="J2512" i="7" a="1"/>
  <c r="J2512" i="7" s="1"/>
  <c r="J2513" i="7" a="1"/>
  <c r="J2513" i="7" s="1"/>
  <c r="J2514" i="7" a="1"/>
  <c r="J2514" i="7" s="1"/>
  <c r="J2515" i="7" a="1"/>
  <c r="J2515" i="7" s="1"/>
  <c r="J2516" i="7" a="1"/>
  <c r="J2516" i="7" s="1"/>
  <c r="J2517" i="7" a="1"/>
  <c r="J2517" i="7" s="1"/>
  <c r="J2518" i="7" a="1"/>
  <c r="J2518" i="7"/>
  <c r="J2519" i="7" a="1"/>
  <c r="J2519" i="7" s="1"/>
  <c r="J2520" i="7" a="1"/>
  <c r="J2520" i="7"/>
  <c r="J2521" i="7" a="1"/>
  <c r="J2521" i="7" s="1"/>
  <c r="J2522" i="7" a="1"/>
  <c r="J2522" i="7" s="1"/>
  <c r="J2523" i="7" a="1"/>
  <c r="J2523" i="7" s="1"/>
  <c r="J2524" i="7" a="1"/>
  <c r="J2524" i="7" s="1"/>
  <c r="J2525" i="7" a="1"/>
  <c r="J2525" i="7" s="1"/>
  <c r="J2526" i="7" a="1"/>
  <c r="J2526" i="7" s="1"/>
  <c r="J2527" i="7" a="1"/>
  <c r="J2527" i="7" s="1"/>
  <c r="J2528" i="7" a="1"/>
  <c r="J2528" i="7" s="1"/>
  <c r="J2529" i="7" a="1"/>
  <c r="J2529" i="7" s="1"/>
  <c r="J2530" i="7" a="1"/>
  <c r="J2530" i="7" s="1"/>
  <c r="J2531" i="7" a="1"/>
  <c r="J2531" i="7" s="1"/>
  <c r="J2532" i="7" a="1"/>
  <c r="J2532" i="7" s="1"/>
  <c r="J2533" i="7" a="1"/>
  <c r="J2533" i="7" s="1"/>
  <c r="J2534" i="7" a="1"/>
  <c r="J2534" i="7" s="1"/>
  <c r="J2535" i="7" a="1"/>
  <c r="J2535" i="7" s="1"/>
  <c r="J2536" i="7" a="1"/>
  <c r="J2536" i="7" s="1"/>
  <c r="J2537" i="7" a="1"/>
  <c r="J2537" i="7" s="1"/>
  <c r="J2538" i="7" a="1"/>
  <c r="J2538" i="7" s="1"/>
  <c r="J2539" i="7" a="1"/>
  <c r="J2539" i="7" s="1"/>
  <c r="J2540" i="7" a="1"/>
  <c r="J2540" i="7" s="1"/>
  <c r="J2541" i="7" a="1"/>
  <c r="J2541" i="7" s="1"/>
  <c r="J2542" i="7" a="1"/>
  <c r="J2542" i="7" s="1"/>
  <c r="J2543" i="7" a="1"/>
  <c r="J2543" i="7" s="1"/>
  <c r="J2544" i="7" a="1"/>
  <c r="J2544" i="7" s="1"/>
  <c r="J2545" i="7" a="1"/>
  <c r="J2545" i="7" s="1"/>
  <c r="J2546" i="7" a="1"/>
  <c r="J2546" i="7" s="1"/>
  <c r="J2547" i="7" a="1"/>
  <c r="J2547" i="7" s="1"/>
  <c r="J2548" i="7" a="1"/>
  <c r="J2548" i="7" s="1"/>
  <c r="J2549" i="7" a="1"/>
  <c r="J2549" i="7" s="1"/>
  <c r="J2550" i="7" a="1"/>
  <c r="J2550" i="7"/>
  <c r="J2551" i="7" a="1"/>
  <c r="J2551" i="7" s="1"/>
  <c r="J2552" i="7" a="1"/>
  <c r="J2552" i="7" s="1"/>
  <c r="J2553" i="7" a="1"/>
  <c r="J2553" i="7" s="1"/>
  <c r="J2554" i="7" a="1"/>
  <c r="J2554" i="7" s="1"/>
  <c r="J2555" i="7" a="1"/>
  <c r="J2555" i="7" s="1"/>
  <c r="J2556" i="7" a="1"/>
  <c r="J2556" i="7" s="1"/>
  <c r="J2557" i="7" a="1"/>
  <c r="J2557" i="7" s="1"/>
  <c r="J2558" i="7" a="1"/>
  <c r="J2558" i="7" s="1"/>
  <c r="J2559" i="7" a="1"/>
  <c r="J2559" i="7"/>
  <c r="J2560" i="7" a="1"/>
  <c r="J2560" i="7" s="1"/>
  <c r="J2561" i="7" a="1"/>
  <c r="J2561" i="7" s="1"/>
  <c r="J2562" i="7" a="1"/>
  <c r="J2562" i="7" s="1"/>
  <c r="J2563" i="7" a="1"/>
  <c r="J2563" i="7" s="1"/>
  <c r="J2564" i="7" a="1"/>
  <c r="J2564" i="7" s="1"/>
  <c r="J2565" i="7" a="1"/>
  <c r="J2565" i="7" s="1"/>
  <c r="J2566" i="7" a="1"/>
  <c r="J2566" i="7"/>
  <c r="J2567" i="7" a="1"/>
  <c r="J2567" i="7" s="1"/>
  <c r="J2568" i="7" a="1"/>
  <c r="J2568" i="7" s="1"/>
  <c r="J2569" i="7" a="1"/>
  <c r="J2569" i="7" s="1"/>
  <c r="J2570" i="7" a="1"/>
  <c r="J2570" i="7" s="1"/>
  <c r="J2571" i="7" a="1"/>
  <c r="J2571" i="7" s="1"/>
  <c r="J2572" i="7" a="1"/>
  <c r="J2572" i="7" s="1"/>
  <c r="J2573" i="7" a="1"/>
  <c r="J2573" i="7" s="1"/>
  <c r="J2574" i="7" a="1"/>
  <c r="J2574" i="7" s="1"/>
  <c r="J2575" i="7" a="1"/>
  <c r="J2575" i="7"/>
  <c r="J2576" i="7" a="1"/>
  <c r="J2576" i="7" s="1"/>
  <c r="J2577" i="7" a="1"/>
  <c r="J2577" i="7" s="1"/>
  <c r="J2578" i="7" a="1"/>
  <c r="J2578" i="7"/>
  <c r="J2579" i="7" a="1"/>
  <c r="J2579" i="7" s="1"/>
  <c r="J2580" i="7" a="1"/>
  <c r="J2580" i="7" s="1"/>
  <c r="J2581" i="7" a="1"/>
  <c r="J2581" i="7" s="1"/>
  <c r="J2582" i="7" a="1"/>
  <c r="J2582" i="7" s="1"/>
  <c r="J2583" i="7" a="1"/>
  <c r="J2583" i="7" s="1"/>
  <c r="J2584" i="7" a="1"/>
  <c r="J2584" i="7" s="1"/>
  <c r="J2585" i="7" a="1"/>
  <c r="J2585" i="7" s="1"/>
  <c r="J2586" i="7" a="1"/>
  <c r="J2586" i="7"/>
  <c r="J2587" i="7" a="1"/>
  <c r="J2587" i="7" s="1"/>
  <c r="J2588" i="7" a="1"/>
  <c r="J2588" i="7" s="1"/>
  <c r="J2589" i="7" a="1"/>
  <c r="J2589" i="7" s="1"/>
  <c r="J2590" i="7" a="1"/>
  <c r="J2590" i="7" s="1"/>
  <c r="J2591" i="7" a="1"/>
  <c r="J2591" i="7"/>
  <c r="J2592" i="7" a="1"/>
  <c r="J2592" i="7"/>
  <c r="J2593" i="7" a="1"/>
  <c r="J2593" i="7" s="1"/>
  <c r="J2594" i="7" a="1"/>
  <c r="J2594" i="7" s="1"/>
  <c r="J2595" i="7" a="1"/>
  <c r="J2595" i="7"/>
  <c r="J2596" i="7" a="1"/>
  <c r="J2596" i="7" s="1"/>
  <c r="J2597" i="7" a="1"/>
  <c r="J2597" i="7" s="1"/>
  <c r="J2598" i="7" a="1"/>
  <c r="J2598" i="7"/>
  <c r="J2599" i="7" a="1"/>
  <c r="J2599" i="7" s="1"/>
  <c r="J2600" i="7" a="1"/>
  <c r="J2600" i="7" s="1"/>
  <c r="J2601" i="7" a="1"/>
  <c r="J2601" i="7" s="1"/>
  <c r="J2602" i="7" a="1"/>
  <c r="J2602" i="7" s="1"/>
  <c r="J2603" i="7" a="1"/>
  <c r="J2603" i="7" s="1"/>
  <c r="J2604" i="7" a="1"/>
  <c r="J2604" i="7"/>
  <c r="J2605" i="7" a="1"/>
  <c r="J2605" i="7" s="1"/>
  <c r="J2606" i="7" a="1"/>
  <c r="J2606" i="7" s="1"/>
  <c r="J2607" i="7" a="1"/>
  <c r="J2607" i="7" s="1"/>
  <c r="J2608" i="7" a="1"/>
  <c r="J2608" i="7"/>
  <c r="J2609" i="7" a="1"/>
  <c r="J2609" i="7" s="1"/>
  <c r="J2610" i="7" a="1"/>
  <c r="J2610" i="7" s="1"/>
  <c r="J2611" i="7" a="1"/>
  <c r="J2611" i="7" s="1"/>
  <c r="J2612" i="7" a="1"/>
  <c r="J2612" i="7" s="1"/>
  <c r="J2613" i="7" a="1"/>
  <c r="J2613" i="7" s="1"/>
  <c r="J2614" i="7" a="1"/>
  <c r="J2614" i="7" s="1"/>
  <c r="J2615" i="7" a="1"/>
  <c r="J2615" i="7" s="1"/>
  <c r="J2616" i="7" a="1"/>
  <c r="J2616" i="7"/>
  <c r="J2617" i="7" a="1"/>
  <c r="J2617" i="7" s="1"/>
  <c r="J2618" i="7" a="1"/>
  <c r="J2618" i="7" s="1"/>
  <c r="J2619" i="7" a="1"/>
  <c r="J2619" i="7" s="1"/>
  <c r="J2620" i="7" a="1"/>
  <c r="J2620" i="7" s="1"/>
  <c r="J2621" i="7" a="1"/>
  <c r="J2621" i="7" s="1"/>
  <c r="J2622" i="7" a="1"/>
  <c r="J2622" i="7"/>
  <c r="J2623" i="7" a="1"/>
  <c r="J2623" i="7" s="1"/>
  <c r="J2624" i="7" a="1"/>
  <c r="J2624" i="7" s="1"/>
  <c r="J2625" i="7" a="1"/>
  <c r="J2625" i="7" s="1"/>
  <c r="J2626" i="7" a="1"/>
  <c r="J2626" i="7" s="1"/>
  <c r="J2627" i="7" a="1"/>
  <c r="J2627" i="7" s="1"/>
  <c r="J2628" i="7" a="1"/>
  <c r="J2628" i="7" s="1"/>
  <c r="J2629" i="7" a="1"/>
  <c r="J2629" i="7" s="1"/>
  <c r="J2630" i="7" a="1"/>
  <c r="J2630" i="7" s="1"/>
  <c r="J2631" i="7" a="1"/>
  <c r="J2631" i="7" s="1"/>
  <c r="J2632" i="7" a="1"/>
  <c r="J2632" i="7" s="1"/>
  <c r="J2633" i="7" a="1"/>
  <c r="J2633" i="7" s="1"/>
  <c r="J2634" i="7" a="1"/>
  <c r="J2634" i="7" s="1"/>
  <c r="J2635" i="7" a="1"/>
  <c r="J2635" i="7" s="1"/>
  <c r="J2636" i="7" a="1"/>
  <c r="J2636" i="7" s="1"/>
  <c r="J2637" i="7" a="1"/>
  <c r="J2637" i="7" s="1"/>
  <c r="J2638" i="7" a="1"/>
  <c r="J2638" i="7" s="1"/>
  <c r="J2639" i="7" a="1"/>
  <c r="J2639" i="7" s="1"/>
  <c r="J2640" i="7" a="1"/>
  <c r="J2640" i="7" s="1"/>
  <c r="J2641" i="7" a="1"/>
  <c r="J2641" i="7" s="1"/>
  <c r="J2642" i="7" a="1"/>
  <c r="J2642" i="7"/>
  <c r="J2643" i="7" a="1"/>
  <c r="J2643" i="7" s="1"/>
  <c r="J2644" i="7" a="1"/>
  <c r="J2644" i="7" s="1"/>
  <c r="J2645" i="7" a="1"/>
  <c r="J2645" i="7" s="1"/>
  <c r="J2646" i="7" a="1"/>
  <c r="J2646" i="7" s="1"/>
  <c r="J2647" i="7" a="1"/>
  <c r="J2647" i="7" s="1"/>
  <c r="J2648" i="7" a="1"/>
  <c r="J2648" i="7"/>
  <c r="J2649" i="7" a="1"/>
  <c r="J2649" i="7" s="1"/>
  <c r="J2650" i="7" a="1"/>
  <c r="J2650" i="7" s="1"/>
  <c r="J2651" i="7" a="1"/>
  <c r="J2651" i="7" s="1"/>
  <c r="J2652" i="7" a="1"/>
  <c r="J2652" i="7" s="1"/>
  <c r="J2653" i="7" a="1"/>
  <c r="J2653" i="7" s="1"/>
  <c r="J2654" i="7" a="1"/>
  <c r="J2654" i="7"/>
  <c r="J2655" i="7" a="1"/>
  <c r="J2655" i="7" s="1"/>
  <c r="J2656" i="7" a="1"/>
  <c r="J2656" i="7" s="1"/>
  <c r="J2657" i="7" a="1"/>
  <c r="J2657" i="7" s="1"/>
  <c r="J2658" i="7" a="1"/>
  <c r="J2658" i="7" s="1"/>
  <c r="J2659" i="7" a="1"/>
  <c r="J2659" i="7" s="1"/>
  <c r="J2660" i="7" a="1"/>
  <c r="J2660" i="7" s="1"/>
  <c r="J2661" i="7" a="1"/>
  <c r="J2661" i="7" s="1"/>
  <c r="J2662" i="7" a="1"/>
  <c r="J2662" i="7" s="1"/>
  <c r="J2663" i="7" a="1"/>
  <c r="J2663" i="7" s="1"/>
  <c r="J2664" i="7" a="1"/>
  <c r="J2664" i="7" s="1"/>
  <c r="J2665" i="7" a="1"/>
  <c r="J2665" i="7" s="1"/>
  <c r="J2666" i="7" a="1"/>
  <c r="J2666" i="7" s="1"/>
  <c r="J2667" i="7" a="1"/>
  <c r="J2667" i="7" s="1"/>
  <c r="J2668" i="7" a="1"/>
  <c r="J2668" i="7" s="1"/>
  <c r="J2669" i="7" a="1"/>
  <c r="J2669" i="7" s="1"/>
  <c r="J2670" i="7" a="1"/>
  <c r="J2670" i="7" s="1"/>
  <c r="J2671" i="7" a="1"/>
  <c r="J2671" i="7" s="1"/>
  <c r="J2672" i="7" a="1"/>
  <c r="J2672" i="7" s="1"/>
  <c r="J2673" i="7" a="1"/>
  <c r="J2673" i="7" s="1"/>
  <c r="J2674" i="7" a="1"/>
  <c r="J2674" i="7"/>
  <c r="J2675" i="7" a="1"/>
  <c r="J2675" i="7" s="1"/>
  <c r="J2676" i="7" a="1"/>
  <c r="J2676" i="7" s="1"/>
  <c r="J2677" i="7" a="1"/>
  <c r="J2677" i="7" s="1"/>
  <c r="J2678" i="7" a="1"/>
  <c r="J2678" i="7" s="1"/>
  <c r="J2679" i="7" a="1"/>
  <c r="J2679" i="7" s="1"/>
  <c r="J2680" i="7" a="1"/>
  <c r="J2680" i="7"/>
  <c r="J2681" i="7" a="1"/>
  <c r="J2681" i="7" s="1"/>
  <c r="J2682" i="7" a="1"/>
  <c r="J2682" i="7"/>
  <c r="J2683" i="7" a="1"/>
  <c r="J2683" i="7" s="1"/>
  <c r="J2684" i="7" a="1"/>
  <c r="J2684" i="7" s="1"/>
  <c r="J2685" i="7" a="1"/>
  <c r="J2685" i="7" s="1"/>
  <c r="J2686" i="7" a="1"/>
  <c r="J2686" i="7"/>
  <c r="J2687" i="7" a="1"/>
  <c r="J2687" i="7" s="1"/>
  <c r="J2688" i="7" a="1"/>
  <c r="J2688" i="7" s="1"/>
  <c r="J2689" i="7" a="1"/>
  <c r="J2689" i="7" s="1"/>
  <c r="J2690" i="7" a="1"/>
  <c r="J2690" i="7" s="1"/>
  <c r="J2691" i="7" a="1"/>
  <c r="J2691" i="7" s="1"/>
  <c r="J2692" i="7" a="1"/>
  <c r="J2692" i="7" s="1"/>
  <c r="J2693" i="7" a="1"/>
  <c r="J2693" i="7" s="1"/>
  <c r="J2694" i="7" a="1"/>
  <c r="J2694" i="7" s="1"/>
  <c r="J2695" i="7" a="1"/>
  <c r="J2695" i="7" s="1"/>
  <c r="J2696" i="7" a="1"/>
  <c r="J2696" i="7" s="1"/>
  <c r="J2697" i="7" a="1"/>
  <c r="J2697" i="7" s="1"/>
  <c r="J2698" i="7" a="1"/>
  <c r="J2698" i="7" s="1"/>
  <c r="J2699" i="7" a="1"/>
  <c r="J2699" i="7" s="1"/>
  <c r="J2700" i="7" a="1"/>
  <c r="J2700" i="7" s="1"/>
  <c r="J2701" i="7" a="1"/>
  <c r="J2701" i="7" s="1"/>
  <c r="J2702" i="7" a="1"/>
  <c r="J2702" i="7" s="1"/>
  <c r="J2703" i="7" a="1"/>
  <c r="J2703" i="7" s="1"/>
  <c r="J2704" i="7" a="1"/>
  <c r="J2704" i="7" s="1"/>
  <c r="J2705" i="7" a="1"/>
  <c r="J2705" i="7" s="1"/>
  <c r="J2706" i="7" a="1"/>
  <c r="J2706" i="7"/>
  <c r="J2707" i="7" a="1"/>
  <c r="J2707" i="7" s="1"/>
  <c r="J2708" i="7" a="1"/>
  <c r="J2708" i="7" s="1"/>
  <c r="J2709" i="7" a="1"/>
  <c r="J2709" i="7" s="1"/>
  <c r="J2710" i="7" a="1"/>
  <c r="J2710" i="7" s="1"/>
  <c r="J2711" i="7" a="1"/>
  <c r="J2711" i="7" s="1"/>
  <c r="J2712" i="7" a="1"/>
  <c r="J2712" i="7"/>
  <c r="J2713" i="7" a="1"/>
  <c r="J2713" i="7" s="1"/>
  <c r="J2714" i="7" a="1"/>
  <c r="J2714" i="7" s="1"/>
  <c r="J2715" i="7" a="1"/>
  <c r="J2715" i="7" s="1"/>
  <c r="J2716" i="7" a="1"/>
  <c r="J2716" i="7" s="1"/>
  <c r="J2717" i="7" a="1"/>
  <c r="J2717" i="7" s="1"/>
  <c r="J2718" i="7" a="1"/>
  <c r="J2718" i="7"/>
  <c r="J2719" i="7" a="1"/>
  <c r="J2719" i="7" s="1"/>
  <c r="J2720" i="7" a="1"/>
  <c r="J2720" i="7" s="1"/>
  <c r="J2721" i="7" a="1"/>
  <c r="J2721" i="7" s="1"/>
  <c r="J2722" i="7" a="1"/>
  <c r="J2722" i="7" s="1"/>
  <c r="J2723" i="7" a="1"/>
  <c r="J2723" i="7" s="1"/>
  <c r="J2724" i="7" a="1"/>
  <c r="J2724" i="7" s="1"/>
  <c r="J2725" i="7" a="1"/>
  <c r="J2725" i="7" s="1"/>
  <c r="J2726" i="7" a="1"/>
  <c r="J2726" i="7" s="1"/>
  <c r="J2727" i="7" a="1"/>
  <c r="J2727" i="7" s="1"/>
  <c r="J2728" i="7" a="1"/>
  <c r="J2728" i="7" s="1"/>
  <c r="J2729" i="7" a="1"/>
  <c r="J2729" i="7" s="1"/>
  <c r="J2730" i="7" a="1"/>
  <c r="J2730" i="7" s="1"/>
  <c r="J2731" i="7" a="1"/>
  <c r="J2731" i="7" s="1"/>
  <c r="J2732" i="7" a="1"/>
  <c r="J2732" i="7" s="1"/>
  <c r="J2733" i="7" a="1"/>
  <c r="J2733" i="7" s="1"/>
  <c r="J2734" i="7" a="1"/>
  <c r="J2734" i="7" s="1"/>
  <c r="J2735" i="7" a="1"/>
  <c r="J2735" i="7" s="1"/>
  <c r="J2736" i="7" a="1"/>
  <c r="J2736" i="7" s="1"/>
  <c r="J2737" i="7" a="1"/>
  <c r="J2737" i="7" s="1"/>
  <c r="J2738" i="7" a="1"/>
  <c r="J2738" i="7"/>
  <c r="J2739" i="7" a="1"/>
  <c r="J2739" i="7" s="1"/>
  <c r="J2740" i="7" a="1"/>
  <c r="J2740" i="7" s="1"/>
  <c r="J2741" i="7" a="1"/>
  <c r="J2741" i="7" s="1"/>
  <c r="J2742" i="7" a="1"/>
  <c r="J2742" i="7" s="1"/>
  <c r="J2743" i="7" a="1"/>
  <c r="J2743" i="7" s="1"/>
  <c r="J2744" i="7" a="1"/>
  <c r="J2744" i="7"/>
  <c r="J2745" i="7" a="1"/>
  <c r="J2745" i="7" s="1"/>
  <c r="J2746" i="7" a="1"/>
  <c r="J2746" i="7" s="1"/>
  <c r="J2747" i="7" a="1"/>
  <c r="J2747" i="7" s="1"/>
  <c r="J2748" i="7" a="1"/>
  <c r="J2748" i="7" s="1"/>
  <c r="J2749" i="7" a="1"/>
  <c r="J2749" i="7" s="1"/>
  <c r="J2750" i="7" a="1"/>
  <c r="J2750" i="7"/>
  <c r="J2751" i="7" a="1"/>
  <c r="J2751" i="7" s="1"/>
  <c r="J2752" i="7" a="1"/>
  <c r="J2752" i="7" s="1"/>
  <c r="J2753" i="7" a="1"/>
  <c r="J2753" i="7" s="1"/>
  <c r="J2754" i="7" a="1"/>
  <c r="J2754" i="7"/>
  <c r="J2755" i="7" a="1"/>
  <c r="J2755" i="7" s="1"/>
  <c r="J2756" i="7" a="1"/>
  <c r="J2756" i="7" s="1"/>
  <c r="J2757" i="7" a="1"/>
  <c r="J2757" i="7" s="1"/>
  <c r="J2758" i="7" a="1"/>
  <c r="J2758" i="7"/>
  <c r="J2759" i="7" a="1"/>
  <c r="J2759" i="7" s="1"/>
  <c r="J2760" i="7" a="1"/>
  <c r="J2760" i="7" s="1"/>
  <c r="J2761" i="7" a="1"/>
  <c r="J2761" i="7" s="1"/>
  <c r="J2762" i="7" a="1"/>
  <c r="J2762" i="7" s="1"/>
  <c r="J2763" i="7" a="1"/>
  <c r="J2763" i="7" s="1"/>
  <c r="J2764" i="7" a="1"/>
  <c r="J2764" i="7" s="1"/>
  <c r="J2765" i="7" a="1"/>
  <c r="J2765" i="7" s="1"/>
  <c r="J2766" i="7" a="1"/>
  <c r="J2766" i="7"/>
  <c r="J2767" i="7" a="1"/>
  <c r="J2767" i="7" s="1"/>
  <c r="J2768" i="7" a="1"/>
  <c r="J2768" i="7" s="1"/>
  <c r="J2769" i="7" a="1"/>
  <c r="J2769" i="7" s="1"/>
  <c r="J2770" i="7" a="1"/>
  <c r="J2770" i="7"/>
  <c r="J2771" i="7" a="1"/>
  <c r="J2771" i="7" s="1"/>
  <c r="J2772" i="7" a="1"/>
  <c r="J2772" i="7" s="1"/>
  <c r="J2773" i="7" a="1"/>
  <c r="J2773" i="7" s="1"/>
  <c r="J2774" i="7" a="1"/>
  <c r="J2774" i="7" s="1"/>
  <c r="J2775" i="7" a="1"/>
  <c r="J2775" i="7" s="1"/>
  <c r="J2776" i="7" a="1"/>
  <c r="J2776" i="7" s="1"/>
  <c r="J2777" i="7" a="1"/>
  <c r="J2777" i="7" s="1"/>
  <c r="J2778" i="7" a="1"/>
  <c r="J2778" i="7" s="1"/>
  <c r="J2779" i="7" a="1"/>
  <c r="J2779" i="7" s="1"/>
  <c r="J2780" i="7" a="1"/>
  <c r="J2780" i="7"/>
  <c r="J2781" i="7" a="1"/>
  <c r="J2781" i="7" s="1"/>
  <c r="J2782" i="7" a="1"/>
  <c r="J2782" i="7" s="1"/>
  <c r="J2783" i="7" a="1"/>
  <c r="J2783" i="7" s="1"/>
  <c r="J2784" i="7" a="1"/>
  <c r="J2784" i="7" s="1"/>
  <c r="J2785" i="7" a="1"/>
  <c r="J2785" i="7" s="1"/>
  <c r="J2786" i="7" a="1"/>
  <c r="J2786" i="7" s="1"/>
  <c r="J2787" i="7" a="1"/>
  <c r="J2787" i="7" s="1"/>
  <c r="J2788" i="7" a="1"/>
  <c r="J2788" i="7" s="1"/>
  <c r="J2789" i="7" a="1"/>
  <c r="J2789" i="7" s="1"/>
  <c r="J2790" i="7" a="1"/>
  <c r="J2790" i="7" s="1"/>
  <c r="J2791" i="7" a="1"/>
  <c r="J2791" i="7" s="1"/>
  <c r="J2792" i="7" a="1"/>
  <c r="J2792" i="7" s="1"/>
  <c r="J2793" i="7" a="1"/>
  <c r="J2793" i="7" s="1"/>
  <c r="J2794" i="7" a="1"/>
  <c r="J2794" i="7"/>
  <c r="J2795" i="7" a="1"/>
  <c r="J2795" i="7" s="1"/>
  <c r="J2796" i="7" a="1"/>
  <c r="J2796" i="7" s="1"/>
  <c r="J2797" i="7" a="1"/>
  <c r="J2797" i="7"/>
  <c r="J2798" i="7" a="1"/>
  <c r="J2798" i="7" s="1"/>
  <c r="J2799" i="7" a="1"/>
  <c r="J2799" i="7" s="1"/>
  <c r="J2800" i="7" a="1"/>
  <c r="J2800" i="7" s="1"/>
  <c r="J2801" i="7" a="1"/>
  <c r="J2801" i="7" s="1"/>
  <c r="J2802" i="7" a="1"/>
  <c r="J2802" i="7" s="1"/>
  <c r="J2803" i="7" a="1"/>
  <c r="J2803" i="7" s="1"/>
  <c r="J2804" i="7" a="1"/>
  <c r="J2804" i="7" s="1"/>
  <c r="J2805" i="7" a="1"/>
  <c r="J2805" i="7" s="1"/>
  <c r="J2806" i="7" a="1"/>
  <c r="J2806" i="7" s="1"/>
  <c r="J2807" i="7" a="1"/>
  <c r="J2807" i="7" s="1"/>
  <c r="J2808" i="7" a="1"/>
  <c r="J2808" i="7" s="1"/>
  <c r="J2809" i="7" a="1"/>
  <c r="J2809" i="7"/>
  <c r="J2810" i="7" a="1"/>
  <c r="J2810" i="7" s="1"/>
  <c r="J2811" i="7" a="1"/>
  <c r="J2811" i="7" s="1"/>
  <c r="J2812" i="7" a="1"/>
  <c r="J2812" i="7" s="1"/>
  <c r="J2813" i="7" a="1"/>
  <c r="J2813" i="7" s="1"/>
  <c r="J2814" i="7" a="1"/>
  <c r="J2814" i="7" s="1"/>
  <c r="J2815" i="7" a="1"/>
  <c r="J2815" i="7" s="1"/>
  <c r="J2816" i="7" a="1"/>
  <c r="J2816" i="7" s="1"/>
  <c r="J2817" i="7" a="1"/>
  <c r="J2817" i="7" s="1"/>
  <c r="J2818" i="7" a="1"/>
  <c r="J2818" i="7"/>
  <c r="J2819" i="7" a="1"/>
  <c r="J2819" i="7" s="1"/>
  <c r="J2820" i="7" a="1"/>
  <c r="J2820" i="7"/>
  <c r="J2821" i="7" a="1"/>
  <c r="J2821" i="7" s="1"/>
  <c r="J2822" i="7" a="1"/>
  <c r="J2822" i="7" s="1"/>
  <c r="J2823" i="7" a="1"/>
  <c r="J2823" i="7" s="1"/>
  <c r="J2824" i="7" a="1"/>
  <c r="J2824" i="7" s="1"/>
  <c r="J2825" i="7" a="1"/>
  <c r="J2825" i="7" s="1"/>
  <c r="J2826" i="7" a="1"/>
  <c r="J2826" i="7"/>
  <c r="J2827" i="7" a="1"/>
  <c r="J2827" i="7" s="1"/>
  <c r="J2828" i="7" a="1"/>
  <c r="J2828" i="7" s="1"/>
  <c r="J2829" i="7" a="1"/>
  <c r="J2829" i="7" s="1"/>
  <c r="J2830" i="7" a="1"/>
  <c r="J2830" i="7" s="1"/>
  <c r="J2831" i="7" a="1"/>
  <c r="J2831" i="7" s="1"/>
  <c r="J2832" i="7" a="1"/>
  <c r="J2832" i="7" s="1"/>
  <c r="J2833" i="7" a="1"/>
  <c r="J2833" i="7" s="1"/>
  <c r="J2834" i="7" a="1"/>
  <c r="J2834" i="7" s="1"/>
  <c r="J2835" i="7" a="1"/>
  <c r="J2835" i="7" s="1"/>
  <c r="J2836" i="7" a="1"/>
  <c r="J2836" i="7" s="1"/>
  <c r="J2837" i="7" a="1"/>
  <c r="J2837" i="7" s="1"/>
  <c r="J2838" i="7" a="1"/>
  <c r="J2838" i="7" s="1"/>
  <c r="J2839" i="7" a="1"/>
  <c r="J2839" i="7" s="1"/>
  <c r="J2840" i="7" a="1"/>
  <c r="J2840" i="7" s="1"/>
  <c r="J2841" i="7" a="1"/>
  <c r="J2841" i="7" s="1"/>
  <c r="J2842" i="7" a="1"/>
  <c r="J2842" i="7" s="1"/>
  <c r="J2843" i="7" a="1"/>
  <c r="J2843" i="7" s="1"/>
  <c r="J2844" i="7" a="1"/>
  <c r="J2844" i="7" s="1"/>
  <c r="J2845" i="7" a="1"/>
  <c r="J2845" i="7" s="1"/>
  <c r="J2846" i="7" a="1"/>
  <c r="J2846" i="7" s="1"/>
  <c r="J2847" i="7" a="1"/>
  <c r="J2847" i="7" s="1"/>
  <c r="J2848" i="7" a="1"/>
  <c r="J2848" i="7"/>
  <c r="J2849" i="7" a="1"/>
  <c r="J2849" i="7"/>
  <c r="J2850" i="7" a="1"/>
  <c r="J2850" i="7" s="1"/>
  <c r="J2851" i="7" a="1"/>
  <c r="J2851" i="7" s="1"/>
  <c r="J2852" i="7" a="1"/>
  <c r="J2852" i="7" s="1"/>
  <c r="J2853" i="7" a="1"/>
  <c r="J2853" i="7" s="1"/>
  <c r="J2854" i="7" a="1"/>
  <c r="J2854" i="7" s="1"/>
  <c r="J2855" i="7" a="1"/>
  <c r="J2855" i="7" s="1"/>
  <c r="J2856" i="7" a="1"/>
  <c r="J2856" i="7" s="1"/>
  <c r="J2857" i="7" a="1"/>
  <c r="J2857" i="7" s="1"/>
  <c r="J2858" i="7" a="1"/>
  <c r="J2858" i="7"/>
  <c r="J2859" i="7" a="1"/>
  <c r="J2859" i="7" s="1"/>
  <c r="J2860" i="7" a="1"/>
  <c r="J2860" i="7" s="1"/>
  <c r="J2861" i="7" a="1"/>
  <c r="J2861" i="7" s="1"/>
  <c r="J2862" i="7" a="1"/>
  <c r="J2862" i="7" s="1"/>
  <c r="J2863" i="7" a="1"/>
  <c r="J2863" i="7" s="1"/>
  <c r="J2864" i="7" a="1"/>
  <c r="J2864" i="7" s="1"/>
  <c r="J2865" i="7" a="1"/>
  <c r="J2865" i="7" s="1"/>
  <c r="J2866" i="7" a="1"/>
  <c r="J2866" i="7" s="1"/>
  <c r="J2867" i="7" a="1"/>
  <c r="J2867" i="7" s="1"/>
  <c r="J2868" i="7" a="1"/>
  <c r="J2868" i="7" s="1"/>
  <c r="J2869" i="7" a="1"/>
  <c r="J2869" i="7" s="1"/>
  <c r="J2870" i="7" a="1"/>
  <c r="J2870" i="7" s="1"/>
  <c r="J2871" i="7" a="1"/>
  <c r="J2871" i="7" s="1"/>
  <c r="J2872" i="7" a="1"/>
  <c r="J2872" i="7"/>
  <c r="J2873" i="7" a="1"/>
  <c r="J2873" i="7"/>
  <c r="J2874" i="7" a="1"/>
  <c r="J2874" i="7" s="1"/>
  <c r="J2875" i="7" a="1"/>
  <c r="J2875" i="7" s="1"/>
  <c r="J2876" i="7" a="1"/>
  <c r="J2876" i="7" s="1"/>
  <c r="J2877" i="7" a="1"/>
  <c r="J2877" i="7" s="1"/>
  <c r="J2878" i="7" a="1"/>
  <c r="J2878" i="7" s="1"/>
  <c r="J2879" i="7" a="1"/>
  <c r="J2879" i="7" s="1"/>
  <c r="J2880" i="7" a="1"/>
  <c r="J2880" i="7" s="1"/>
  <c r="J2881" i="7" a="1"/>
  <c r="J2881" i="7" s="1"/>
  <c r="J2882" i="7" a="1"/>
  <c r="J2882" i="7" s="1"/>
  <c r="J2883" i="7" a="1"/>
  <c r="J2883" i="7" s="1"/>
  <c r="J2884" i="7" a="1"/>
  <c r="J2884" i="7" s="1"/>
  <c r="J2885" i="7" a="1"/>
  <c r="J2885" i="7" s="1"/>
  <c r="J2886" i="7" a="1"/>
  <c r="J2886" i="7" s="1"/>
  <c r="J2887" i="7" a="1"/>
  <c r="J2887" i="7" s="1"/>
  <c r="J2888" i="7" a="1"/>
  <c r="J2888" i="7" s="1"/>
  <c r="J2889" i="7" a="1"/>
  <c r="J2889" i="7" s="1"/>
  <c r="J2890" i="7" a="1"/>
  <c r="J2890" i="7" s="1"/>
  <c r="J2891" i="7" a="1"/>
  <c r="J2891" i="7" s="1"/>
  <c r="J2892" i="7" a="1"/>
  <c r="J2892" i="7" s="1"/>
  <c r="J2893" i="7" a="1"/>
  <c r="J2893" i="7" s="1"/>
  <c r="J2894" i="7" a="1"/>
  <c r="J2894" i="7" s="1"/>
  <c r="J2895" i="7" a="1"/>
  <c r="J2895" i="7" s="1"/>
  <c r="J2896" i="7" a="1"/>
  <c r="J2896" i="7"/>
  <c r="J2897" i="7" a="1"/>
  <c r="J2897" i="7" s="1"/>
  <c r="J2898" i="7" a="1"/>
  <c r="J2898" i="7" s="1"/>
  <c r="J2899" i="7" a="1"/>
  <c r="J2899" i="7" s="1"/>
  <c r="J2900" i="7" a="1"/>
  <c r="J2900" i="7" s="1"/>
  <c r="J2901" i="7" a="1"/>
  <c r="J2901" i="7" s="1"/>
  <c r="J2902" i="7" a="1"/>
  <c r="J2902" i="7" s="1"/>
  <c r="J2903" i="7" a="1"/>
  <c r="J2903" i="7" s="1"/>
  <c r="J2904" i="7" a="1"/>
  <c r="J2904" i="7" s="1"/>
  <c r="J2905" i="7" a="1"/>
  <c r="J2905" i="7" s="1"/>
  <c r="J2906" i="7" a="1"/>
  <c r="J2906" i="7" s="1"/>
  <c r="J2907" i="7" a="1"/>
  <c r="J2907" i="7" s="1"/>
  <c r="J2908" i="7" a="1"/>
  <c r="J2908" i="7" s="1"/>
  <c r="J2909" i="7" a="1"/>
  <c r="J2909" i="7" s="1"/>
  <c r="J2910" i="7" a="1"/>
  <c r="J2910" i="7" s="1"/>
  <c r="J2911" i="7" a="1"/>
  <c r="J2911" i="7" s="1"/>
  <c r="J2912" i="7" a="1"/>
  <c r="J2912" i="7" s="1"/>
  <c r="J2913" i="7" a="1"/>
  <c r="J2913" i="7"/>
  <c r="J2914" i="7" a="1"/>
  <c r="J2914" i="7"/>
  <c r="J2915" i="7" a="1"/>
  <c r="J2915" i="7" s="1"/>
  <c r="J2916" i="7" a="1"/>
  <c r="J2916" i="7" s="1"/>
  <c r="J2917" i="7" a="1"/>
  <c r="J2917" i="7" s="1"/>
  <c r="J2918" i="7" a="1"/>
  <c r="J2918" i="7" s="1"/>
  <c r="J2919" i="7" a="1"/>
  <c r="J2919" i="7" s="1"/>
  <c r="J2920" i="7" a="1"/>
  <c r="J2920" i="7"/>
  <c r="J2921" i="7" a="1"/>
  <c r="J2921" i="7" s="1"/>
  <c r="J2922" i="7" a="1"/>
  <c r="J2922" i="7" s="1"/>
  <c r="J2923" i="7" a="1"/>
  <c r="J2923" i="7" s="1"/>
  <c r="J2924" i="7" a="1"/>
  <c r="J2924" i="7" s="1"/>
  <c r="J2925" i="7" a="1"/>
  <c r="J2925" i="7" s="1"/>
  <c r="J2926" i="7" a="1"/>
  <c r="J2926" i="7" s="1"/>
  <c r="J2927" i="7" a="1"/>
  <c r="J2927" i="7" s="1"/>
  <c r="J2928" i="7" a="1"/>
  <c r="J2928" i="7" s="1"/>
  <c r="J2929" i="7" a="1"/>
  <c r="J2929" i="7" s="1"/>
  <c r="J2930" i="7" a="1"/>
  <c r="J2930" i="7" s="1"/>
  <c r="J2931" i="7" a="1"/>
  <c r="J2931" i="7" s="1"/>
  <c r="J2932" i="7" a="1"/>
  <c r="J2932" i="7" s="1"/>
  <c r="J2933" i="7" a="1"/>
  <c r="J2933" i="7" s="1"/>
  <c r="J2934" i="7" a="1"/>
  <c r="J2934" i="7" s="1"/>
  <c r="J2935" i="7" a="1"/>
  <c r="J2935" i="7" s="1"/>
  <c r="J2936" i="7" a="1"/>
  <c r="J2936" i="7" s="1"/>
  <c r="J2937" i="7" a="1"/>
  <c r="J2937" i="7" s="1"/>
  <c r="J2938" i="7" a="1"/>
  <c r="J2938" i="7" s="1"/>
  <c r="J2939" i="7" a="1"/>
  <c r="J2939" i="7" s="1"/>
  <c r="J2940" i="7" a="1"/>
  <c r="J2940" i="7" s="1"/>
  <c r="J2941" i="7" a="1"/>
  <c r="J2941" i="7" s="1"/>
  <c r="J2942" i="7" a="1"/>
  <c r="J2942" i="7" s="1"/>
  <c r="J2943" i="7" a="1"/>
  <c r="J2943" i="7" s="1"/>
  <c r="J2944" i="7" a="1"/>
  <c r="J2944" i="7" s="1"/>
  <c r="J2945" i="7" a="1"/>
  <c r="J2945" i="7" s="1"/>
  <c r="J2946" i="7" a="1"/>
  <c r="J2946" i="7" s="1"/>
  <c r="J2947" i="7" a="1"/>
  <c r="J2947" i="7" s="1"/>
  <c r="J2948" i="7" a="1"/>
  <c r="J2948" i="7" s="1"/>
  <c r="J2949" i="7" a="1"/>
  <c r="J2949" i="7" s="1"/>
  <c r="J2950" i="7" a="1"/>
  <c r="J2950" i="7" s="1"/>
  <c r="J2951" i="7" a="1"/>
  <c r="J2951" i="7" s="1"/>
  <c r="J2952" i="7" a="1"/>
  <c r="J2952" i="7"/>
  <c r="J2953" i="7" a="1"/>
  <c r="J2953" i="7" s="1"/>
  <c r="J2954" i="7" a="1"/>
  <c r="J2954" i="7" s="1"/>
  <c r="J2955" i="7" a="1"/>
  <c r="J2955" i="7" s="1"/>
  <c r="J2956" i="7" a="1"/>
  <c r="J2956" i="7" s="1"/>
  <c r="J2957" i="7" a="1"/>
  <c r="J2957" i="7" s="1"/>
  <c r="J2958" i="7" a="1"/>
  <c r="J2958" i="7" s="1"/>
  <c r="J2959" i="7" a="1"/>
  <c r="J2959" i="7" s="1"/>
  <c r="J2960" i="7" a="1"/>
  <c r="J2960" i="7" s="1"/>
  <c r="J2961" i="7" a="1"/>
  <c r="J2961" i="7" s="1"/>
  <c r="J2962" i="7" a="1"/>
  <c r="J2962" i="7" s="1"/>
  <c r="J2963" i="7" a="1"/>
  <c r="J2963" i="7" s="1"/>
  <c r="J2964" i="7" a="1"/>
  <c r="J2964" i="7" s="1"/>
  <c r="J2965" i="7" a="1"/>
  <c r="J2965" i="7" s="1"/>
  <c r="J2966" i="7" a="1"/>
  <c r="J2966" i="7" s="1"/>
  <c r="J2967" i="7" a="1"/>
  <c r="J2967" i="7" s="1"/>
  <c r="J2968" i="7" a="1"/>
  <c r="J2968" i="7" s="1"/>
  <c r="J2969" i="7" a="1"/>
  <c r="J2969" i="7" s="1"/>
  <c r="J2970" i="7" a="1"/>
  <c r="J2970" i="7" s="1"/>
  <c r="J2971" i="7" a="1"/>
  <c r="J2971" i="7" s="1"/>
  <c r="J2972" i="7" a="1"/>
  <c r="J2972" i="7" s="1"/>
  <c r="J2973" i="7" a="1"/>
  <c r="J2973" i="7" s="1"/>
  <c r="J2974" i="7" a="1"/>
  <c r="J2974" i="7" s="1"/>
  <c r="J2975" i="7" a="1"/>
  <c r="J2975" i="7" s="1"/>
  <c r="J2976" i="7" a="1"/>
  <c r="J2976" i="7" s="1"/>
  <c r="J2977" i="7" a="1"/>
  <c r="J2977" i="7"/>
  <c r="J2978" i="7" a="1"/>
  <c r="J2978" i="7"/>
  <c r="J2979" i="7" a="1"/>
  <c r="J2979" i="7" s="1"/>
  <c r="J2980" i="7" a="1"/>
  <c r="J2980" i="7" s="1"/>
  <c r="J2981" i="7" a="1"/>
  <c r="J2981" i="7" s="1"/>
  <c r="J2982" i="7" a="1"/>
  <c r="J2982" i="7" s="1"/>
  <c r="J2983" i="7" a="1"/>
  <c r="J2983" i="7" s="1"/>
  <c r="J2984" i="7" a="1"/>
  <c r="J2984" i="7"/>
  <c r="J2985" i="7" a="1"/>
  <c r="J2985" i="7" s="1"/>
  <c r="J2986" i="7" a="1"/>
  <c r="J2986" i="7" s="1"/>
  <c r="J2987" i="7" a="1"/>
  <c r="J2987" i="7" s="1"/>
  <c r="J2988" i="7" a="1"/>
  <c r="J2988" i="7" s="1"/>
  <c r="J2989" i="7" a="1"/>
  <c r="J2989" i="7" s="1"/>
  <c r="J2990" i="7" a="1"/>
  <c r="J2990" i="7" s="1"/>
  <c r="J2991" i="7" a="1"/>
  <c r="J2991" i="7" s="1"/>
  <c r="J2992" i="7" a="1"/>
  <c r="J2992" i="7"/>
  <c r="J2993" i="7" a="1"/>
  <c r="J2993" i="7" s="1"/>
  <c r="J2994" i="7" a="1"/>
  <c r="J2994" i="7" s="1"/>
  <c r="J2995" i="7" a="1"/>
  <c r="J2995" i="7" s="1"/>
  <c r="J2996" i="7" a="1"/>
  <c r="J2996" i="7" s="1"/>
  <c r="J2997" i="7" a="1"/>
  <c r="J2997" i="7" s="1"/>
  <c r="J2998" i="7" a="1"/>
  <c r="J2998" i="7" s="1"/>
  <c r="J2999" i="7" a="1"/>
  <c r="J2999" i="7" s="1"/>
  <c r="J3000" i="7" a="1"/>
  <c r="J3000" i="7" s="1"/>
  <c r="J3001" i="7" a="1"/>
  <c r="J3001" i="7" s="1"/>
  <c r="J3002" i="7" a="1"/>
  <c r="J3002" i="7" s="1"/>
  <c r="J3003" i="7" a="1"/>
  <c r="J3003" i="7" s="1"/>
  <c r="J3004" i="7" a="1"/>
  <c r="J3004" i="7" s="1"/>
  <c r="J3005" i="7" a="1"/>
  <c r="J3005" i="7" s="1"/>
  <c r="J3006" i="7" a="1"/>
  <c r="J3006" i="7" s="1"/>
  <c r="J3007" i="7" a="1"/>
  <c r="J3007" i="7" s="1"/>
  <c r="J3008" i="7" a="1"/>
  <c r="J3008" i="7" s="1"/>
  <c r="J3009" i="7" a="1"/>
  <c r="J3009" i="7" s="1"/>
  <c r="J3010" i="7" a="1"/>
  <c r="J3010" i="7" s="1"/>
  <c r="J3011" i="7" a="1"/>
  <c r="J3011" i="7" s="1"/>
  <c r="J3012" i="7" a="1"/>
  <c r="J3012" i="7" s="1"/>
  <c r="J3013" i="7" a="1"/>
  <c r="J3013" i="7" s="1"/>
  <c r="J3014" i="7" a="1"/>
  <c r="J3014" i="7" s="1"/>
  <c r="J3015" i="7" a="1"/>
  <c r="J3015" i="7" s="1"/>
  <c r="J3016" i="7" a="1"/>
  <c r="J3016" i="7"/>
  <c r="J3017" i="7" a="1"/>
  <c r="J3017" i="7" s="1"/>
  <c r="J3018" i="7" a="1"/>
  <c r="J3018" i="7" s="1"/>
  <c r="J3019" i="7" a="1"/>
  <c r="J3019" i="7" s="1"/>
  <c r="J3020" i="7" a="1"/>
  <c r="J3020" i="7" s="1"/>
  <c r="J3021" i="7" a="1"/>
  <c r="J3021" i="7" s="1"/>
  <c r="J3022" i="7" a="1"/>
  <c r="J3022" i="7" s="1"/>
  <c r="J3023" i="7" a="1"/>
  <c r="J3023" i="7" s="1"/>
  <c r="J3024" i="7" a="1"/>
  <c r="J3024" i="7"/>
  <c r="J3025" i="7" a="1"/>
  <c r="J3025" i="7" s="1"/>
  <c r="J3026" i="7" a="1"/>
  <c r="J3026" i="7" s="1"/>
  <c r="J3027" i="7" a="1"/>
  <c r="J3027" i="7" s="1"/>
  <c r="J3028" i="7" a="1"/>
  <c r="J3028" i="7" s="1"/>
  <c r="J3029" i="7" a="1"/>
  <c r="J3029" i="7" s="1"/>
  <c r="J3030" i="7" a="1"/>
  <c r="J3030" i="7" s="1"/>
  <c r="J3031" i="7" a="1"/>
  <c r="J3031" i="7" s="1"/>
  <c r="J3032" i="7" a="1"/>
  <c r="J3032" i="7"/>
  <c r="J3033" i="7" a="1"/>
  <c r="J3033" i="7" s="1"/>
  <c r="J3034" i="7" a="1"/>
  <c r="J3034" i="7" s="1"/>
  <c r="J3035" i="7" a="1"/>
  <c r="J3035" i="7" s="1"/>
  <c r="J3036" i="7" a="1"/>
  <c r="J3036" i="7" s="1"/>
  <c r="J3037" i="7" a="1"/>
  <c r="J3037" i="7" s="1"/>
  <c r="J3038" i="7" a="1"/>
  <c r="J3038" i="7" s="1"/>
  <c r="J3039" i="7" a="1"/>
  <c r="J3039" i="7" s="1"/>
  <c r="J3040" i="7" a="1"/>
  <c r="J3040" i="7" s="1"/>
  <c r="J3041" i="7" a="1"/>
  <c r="J3041" i="7" s="1"/>
  <c r="J3042" i="7" a="1"/>
  <c r="J3042" i="7" s="1"/>
  <c r="J3043" i="7" a="1"/>
  <c r="J3043" i="7" s="1"/>
  <c r="J3044" i="7" a="1"/>
  <c r="J3044" i="7" s="1"/>
  <c r="J3045" i="7" a="1"/>
  <c r="J3045" i="7" s="1"/>
  <c r="J3046" i="7" a="1"/>
  <c r="J3046" i="7" s="1"/>
  <c r="J3047" i="7" a="1"/>
  <c r="J3047" i="7" s="1"/>
  <c r="J3048" i="7" a="1"/>
  <c r="J3048" i="7" s="1"/>
  <c r="J3049" i="7" a="1"/>
  <c r="J3049" i="7" s="1"/>
  <c r="J3050" i="7" a="1"/>
  <c r="J3050" i="7" s="1"/>
  <c r="J3051" i="7" a="1"/>
  <c r="J3051" i="7" s="1"/>
  <c r="J3052" i="7" a="1"/>
  <c r="J3052" i="7" s="1"/>
  <c r="J3053" i="7" a="1"/>
  <c r="J3053" i="7" s="1"/>
  <c r="J3054" i="7" a="1"/>
  <c r="J3054" i="7" s="1"/>
  <c r="J3055" i="7" a="1"/>
  <c r="J3055" i="7" s="1"/>
  <c r="J3056" i="7" a="1"/>
  <c r="J3056" i="7" s="1"/>
  <c r="J3057" i="7" a="1"/>
  <c r="J3057" i="7" s="1"/>
  <c r="J3058" i="7" a="1"/>
  <c r="J3058" i="7" s="1"/>
  <c r="J3059" i="7" a="1"/>
  <c r="J3059" i="7" s="1"/>
  <c r="J3060" i="7" a="1"/>
  <c r="J3060" i="7" s="1"/>
  <c r="J3061" i="7" a="1"/>
  <c r="J3061" i="7" s="1"/>
  <c r="J3062" i="7" a="1"/>
  <c r="J3062" i="7" s="1"/>
  <c r="J3063" i="7" a="1"/>
  <c r="J3063" i="7" s="1"/>
  <c r="J3064" i="7" a="1"/>
  <c r="J3064" i="7"/>
  <c r="J3065" i="7" a="1"/>
  <c r="J3065" i="7" s="1"/>
  <c r="J3066" i="7" a="1"/>
  <c r="J3066" i="7"/>
  <c r="J3067" i="7" a="1"/>
  <c r="J3067" i="7" s="1"/>
  <c r="J3068" i="7" a="1"/>
  <c r="J3068" i="7" s="1"/>
  <c r="J3069" i="7" a="1"/>
  <c r="J3069" i="7" s="1"/>
  <c r="J3070" i="7" a="1"/>
  <c r="J3070" i="7" s="1"/>
  <c r="J3071" i="7" a="1"/>
  <c r="J3071" i="7" s="1"/>
  <c r="J3072" i="7" a="1"/>
  <c r="J3072" i="7" s="1"/>
  <c r="J3073" i="7" a="1"/>
  <c r="J3073" i="7" s="1"/>
  <c r="J3074" i="7" a="1"/>
  <c r="J3074" i="7" s="1"/>
  <c r="J3075" i="7" a="1"/>
  <c r="J3075" i="7" s="1"/>
  <c r="J3076" i="7" a="1"/>
  <c r="J3076" i="7" s="1"/>
  <c r="J3077" i="7" a="1"/>
  <c r="J3077" i="7" s="1"/>
  <c r="J3078" i="7" a="1"/>
  <c r="J3078" i="7" s="1"/>
  <c r="J3079" i="7" a="1"/>
  <c r="J3079" i="7" s="1"/>
  <c r="J3080" i="7" a="1"/>
  <c r="J3080" i="7" s="1"/>
  <c r="J3081" i="7" a="1"/>
  <c r="J3081" i="7" s="1"/>
  <c r="J3082" i="7" a="1"/>
  <c r="J3082" i="7" s="1"/>
  <c r="J3083" i="7" a="1"/>
  <c r="J3083" i="7" s="1"/>
  <c r="J3084" i="7" a="1"/>
  <c r="J3084" i="7" s="1"/>
  <c r="J3085" i="7" a="1"/>
  <c r="J3085" i="7" s="1"/>
  <c r="J3086" i="7" a="1"/>
  <c r="J3086" i="7" s="1"/>
  <c r="J3087" i="7" a="1"/>
  <c r="J3087" i="7" s="1"/>
  <c r="J3088" i="7" a="1"/>
  <c r="J3088" i="7"/>
  <c r="J3089" i="7" a="1"/>
  <c r="J3089" i="7" s="1"/>
  <c r="J3090" i="7" a="1"/>
  <c r="J3090" i="7" s="1"/>
  <c r="J3091" i="7" a="1"/>
  <c r="J3091" i="7" s="1"/>
  <c r="J3092" i="7" a="1"/>
  <c r="J3092" i="7" s="1"/>
  <c r="J3093" i="7" a="1"/>
  <c r="J3093" i="7" s="1"/>
  <c r="J3094" i="7" a="1"/>
  <c r="J3094" i="7" s="1"/>
  <c r="J3095" i="7" a="1"/>
  <c r="J3095" i="7" s="1"/>
  <c r="J3096" i="7" a="1"/>
  <c r="J3096" i="7" s="1"/>
  <c r="J3097" i="7" a="1"/>
  <c r="J3097" i="7" s="1"/>
  <c r="J3098" i="7" a="1"/>
  <c r="J3098" i="7" s="1"/>
  <c r="J3099" i="7" a="1"/>
  <c r="J3099" i="7" s="1"/>
  <c r="J3100" i="7" a="1"/>
  <c r="J3100" i="7" s="1"/>
  <c r="J3101" i="7" a="1"/>
  <c r="J3101" i="7" s="1"/>
  <c r="J3102" i="7" a="1"/>
  <c r="J3102" i="7" s="1"/>
  <c r="J3103" i="7" a="1"/>
  <c r="J3103" i="7" s="1"/>
  <c r="J3104" i="7" a="1"/>
  <c r="J3104" i="7" s="1"/>
  <c r="J3105" i="7" a="1"/>
  <c r="J3105" i="7" s="1"/>
  <c r="J3106" i="7" a="1"/>
  <c r="J3106" i="7" s="1"/>
  <c r="J3107" i="7" a="1"/>
  <c r="J3107" i="7" s="1"/>
  <c r="J3108" i="7" a="1"/>
  <c r="J3108" i="7" s="1"/>
  <c r="J3109" i="7" a="1"/>
  <c r="J3109" i="7" s="1"/>
  <c r="J3110" i="7" a="1"/>
  <c r="J3110" i="7" s="1"/>
  <c r="J3111" i="7" a="1"/>
  <c r="J3111" i="7" s="1"/>
  <c r="J3112" i="7" a="1"/>
  <c r="J3112" i="7" s="1"/>
  <c r="J3113" i="7" a="1"/>
  <c r="J3113" i="7" s="1"/>
  <c r="J3114" i="7" a="1"/>
  <c r="J3114" i="7" s="1"/>
  <c r="J3115" i="7" a="1"/>
  <c r="J3115" i="7" s="1"/>
  <c r="J3116" i="7" a="1"/>
  <c r="J3116" i="7" s="1"/>
  <c r="J3117" i="7" a="1"/>
  <c r="J3117" i="7" s="1"/>
  <c r="J3118" i="7" a="1"/>
  <c r="J3118" i="7" s="1"/>
  <c r="J3119" i="7" a="1"/>
  <c r="J3119" i="7" s="1"/>
  <c r="J3120" i="7" a="1"/>
  <c r="J3120" i="7" s="1"/>
  <c r="J3121" i="7" a="1"/>
  <c r="J3121" i="7" s="1"/>
  <c r="J3122" i="7" a="1"/>
  <c r="J3122" i="7" s="1"/>
  <c r="J3123" i="7" a="1"/>
  <c r="J3123" i="7" s="1"/>
  <c r="J3124" i="7" a="1"/>
  <c r="J3124" i="7" s="1"/>
  <c r="J3125" i="7" a="1"/>
  <c r="J3125" i="7" s="1"/>
  <c r="J3126" i="7" a="1"/>
  <c r="J3126" i="7" s="1"/>
  <c r="J3127" i="7" a="1"/>
  <c r="J3127" i="7" s="1"/>
  <c r="J3128" i="7" a="1"/>
  <c r="J3128" i="7" s="1"/>
  <c r="J3129" i="7" a="1"/>
  <c r="J3129" i="7" s="1"/>
  <c r="J3130" i="7" a="1"/>
  <c r="J3130" i="7" s="1"/>
  <c r="J3131" i="7" a="1"/>
  <c r="J3131" i="7" s="1"/>
  <c r="J3132" i="7" a="1"/>
  <c r="J3132" i="7" s="1"/>
  <c r="J3133" i="7" a="1"/>
  <c r="J3133" i="7" s="1"/>
  <c r="J3134" i="7" a="1"/>
  <c r="J3134" i="7" s="1"/>
  <c r="J3135" i="7" a="1"/>
  <c r="J3135" i="7" s="1"/>
  <c r="J3136" i="7" a="1"/>
  <c r="J3136" i="7" s="1"/>
  <c r="J3137" i="7" a="1"/>
  <c r="J3137" i="7" s="1"/>
  <c r="J3138" i="7" a="1"/>
  <c r="J3138" i="7" s="1"/>
  <c r="J3139" i="7" a="1"/>
  <c r="J3139" i="7" s="1"/>
  <c r="J3140" i="7" a="1"/>
  <c r="J3140" i="7"/>
  <c r="J3141" i="7" a="1"/>
  <c r="J3141" i="7" s="1"/>
  <c r="J3142" i="7" a="1"/>
  <c r="J3142" i="7" s="1"/>
  <c r="J3143" i="7" a="1"/>
  <c r="J3143" i="7" s="1"/>
  <c r="J3144" i="7" a="1"/>
  <c r="J3144" i="7" s="1"/>
  <c r="J3145" i="7" a="1"/>
  <c r="J3145" i="7" s="1"/>
  <c r="J3146" i="7" a="1"/>
  <c r="J3146" i="7" s="1"/>
  <c r="J3147" i="7" a="1"/>
  <c r="J3147" i="7" s="1"/>
  <c r="J3148" i="7" a="1"/>
  <c r="J3148" i="7" s="1"/>
  <c r="J3149" i="7" a="1"/>
  <c r="J3149" i="7" s="1"/>
  <c r="J3150" i="7" a="1"/>
  <c r="J3150" i="7" s="1"/>
  <c r="J3151" i="7" a="1"/>
  <c r="J3151" i="7" s="1"/>
  <c r="J3152" i="7" a="1"/>
  <c r="J3152" i="7"/>
  <c r="J3153" i="7" a="1"/>
  <c r="J3153" i="7" s="1"/>
  <c r="J3154" i="7" a="1"/>
  <c r="J3154" i="7" s="1"/>
  <c r="J3155" i="7" a="1"/>
  <c r="J3155" i="7" s="1"/>
  <c r="J3156" i="7" a="1"/>
  <c r="J3156" i="7" s="1"/>
  <c r="J3157" i="7" a="1"/>
  <c r="J3157" i="7" s="1"/>
  <c r="J3158" i="7" a="1"/>
  <c r="J3158" i="7" s="1"/>
  <c r="J3159" i="7" a="1"/>
  <c r="J3159" i="7" s="1"/>
  <c r="J3160" i="7" a="1"/>
  <c r="J3160" i="7"/>
  <c r="J3161" i="7" a="1"/>
  <c r="J3161" i="7" s="1"/>
  <c r="J3162" i="7" a="1"/>
  <c r="J3162" i="7" s="1"/>
  <c r="J3163" i="7" a="1"/>
  <c r="J3163" i="7" s="1"/>
  <c r="J3164" i="7" a="1"/>
  <c r="J3164" i="7" s="1"/>
  <c r="J3165" i="7" a="1"/>
  <c r="J3165" i="7" s="1"/>
  <c r="J3166" i="7" a="1"/>
  <c r="J3166" i="7" s="1"/>
  <c r="J3167" i="7" a="1"/>
  <c r="J3167" i="7" s="1"/>
  <c r="J3168" i="7" a="1"/>
  <c r="J3168" i="7" s="1"/>
  <c r="J3169" i="7" a="1"/>
  <c r="J3169" i="7" s="1"/>
  <c r="J3170" i="7" a="1"/>
  <c r="J3170" i="7" s="1"/>
  <c r="J3171" i="7" a="1"/>
  <c r="J3171" i="7" s="1"/>
  <c r="J3172" i="7" a="1"/>
  <c r="J3172" i="7"/>
  <c r="J3173" i="7" a="1"/>
  <c r="J3173" i="7" s="1"/>
  <c r="J3174" i="7" a="1"/>
  <c r="J3174" i="7" s="1"/>
  <c r="J3175" i="7" a="1"/>
  <c r="J3175" i="7" s="1"/>
  <c r="J3176" i="7" a="1"/>
  <c r="J3176" i="7" s="1"/>
  <c r="J3177" i="7" a="1"/>
  <c r="J3177" i="7" s="1"/>
  <c r="J3178" i="7" a="1"/>
  <c r="J3178" i="7" s="1"/>
  <c r="J3179" i="7" a="1"/>
  <c r="J3179" i="7" s="1"/>
  <c r="J3180" i="7" a="1"/>
  <c r="J3180" i="7" s="1"/>
  <c r="J3181" i="7" a="1"/>
  <c r="J3181" i="7" s="1"/>
  <c r="J3182" i="7" a="1"/>
  <c r="J3182" i="7" s="1"/>
  <c r="J3183" i="7" a="1"/>
  <c r="J3183" i="7" s="1"/>
  <c r="J3184" i="7" a="1"/>
  <c r="J3184" i="7" s="1"/>
  <c r="J3185" i="7" a="1"/>
  <c r="J3185" i="7" s="1"/>
  <c r="J3186" i="7" a="1"/>
  <c r="J3186" i="7" s="1"/>
  <c r="J3187" i="7" a="1"/>
  <c r="J3187" i="7" s="1"/>
  <c r="J3188" i="7" a="1"/>
  <c r="J3188" i="7" s="1"/>
  <c r="J3189" i="7" a="1"/>
  <c r="J3189" i="7" s="1"/>
  <c r="J3190" i="7" a="1"/>
  <c r="J3190" i="7" s="1"/>
  <c r="J3191" i="7" a="1"/>
  <c r="J3191" i="7" s="1"/>
  <c r="J3192" i="7" a="1"/>
  <c r="J3192" i="7" s="1"/>
  <c r="J3193" i="7" a="1"/>
  <c r="J3193" i="7" s="1"/>
  <c r="J3194" i="7" a="1"/>
  <c r="J3194" i="7" s="1"/>
  <c r="J3195" i="7" a="1"/>
  <c r="J3195" i="7" s="1"/>
  <c r="J3196" i="7" a="1"/>
  <c r="J3196" i="7" s="1"/>
  <c r="J3197" i="7" a="1"/>
  <c r="J3197" i="7" s="1"/>
  <c r="J3198" i="7" a="1"/>
  <c r="J3198" i="7" s="1"/>
  <c r="J3199" i="7" a="1"/>
  <c r="J3199" i="7" s="1"/>
  <c r="J3200" i="7" a="1"/>
  <c r="J3200" i="7" s="1"/>
  <c r="J3201" i="7" a="1"/>
  <c r="J3201" i="7" s="1"/>
  <c r="J3202" i="7" a="1"/>
  <c r="J3202" i="7" s="1"/>
  <c r="J3203" i="7" a="1"/>
  <c r="J3203" i="7" s="1"/>
  <c r="J3204" i="7" a="1"/>
  <c r="J3204" i="7"/>
  <c r="J3205" i="7" a="1"/>
  <c r="J3205" i="7" s="1"/>
  <c r="J3206" i="7" a="1"/>
  <c r="J3206" i="7" s="1"/>
  <c r="J3207" i="7" a="1"/>
  <c r="J3207" i="7" s="1"/>
  <c r="J3208" i="7" a="1"/>
  <c r="J3208" i="7" s="1"/>
  <c r="J3209" i="7" a="1"/>
  <c r="J3209" i="7" s="1"/>
  <c r="J3210" i="7" a="1"/>
  <c r="J3210" i="7" s="1"/>
  <c r="J3211" i="7" a="1"/>
  <c r="J3211" i="7" s="1"/>
  <c r="J3212" i="7" a="1"/>
  <c r="J3212" i="7"/>
  <c r="J3213" i="7" a="1"/>
  <c r="J3213" i="7" s="1"/>
  <c r="J3214" i="7" a="1"/>
  <c r="J3214" i="7" s="1"/>
  <c r="J3215" i="7" a="1"/>
  <c r="J3215" i="7" s="1"/>
  <c r="J3216" i="7" a="1"/>
  <c r="J3216" i="7" s="1"/>
  <c r="J3217" i="7" a="1"/>
  <c r="J3217" i="7" s="1"/>
  <c r="J3218" i="7" a="1"/>
  <c r="J3218" i="7" s="1"/>
  <c r="J3219" i="7" a="1"/>
  <c r="J3219" i="7" s="1"/>
  <c r="J3220" i="7" a="1"/>
  <c r="J3220" i="7" s="1"/>
  <c r="J3221" i="7" a="1"/>
  <c r="J3221" i="7" s="1"/>
  <c r="J3222" i="7" a="1"/>
  <c r="J3222" i="7" s="1"/>
  <c r="J3223" i="7" a="1"/>
  <c r="J3223" i="7" s="1"/>
  <c r="J3224" i="7" a="1"/>
  <c r="J3224" i="7"/>
  <c r="J3225" i="7" a="1"/>
  <c r="J3225" i="7" s="1"/>
  <c r="J3226" i="7" a="1"/>
  <c r="J3226" i="7" s="1"/>
  <c r="J3227" i="7" a="1"/>
  <c r="J3227" i="7" s="1"/>
  <c r="J3228" i="7" a="1"/>
  <c r="J3228" i="7" s="1"/>
  <c r="J3229" i="7" a="1"/>
  <c r="J3229" i="7" s="1"/>
  <c r="J3230" i="7" a="1"/>
  <c r="J3230" i="7" s="1"/>
  <c r="J3231" i="7" a="1"/>
  <c r="J3231" i="7" s="1"/>
  <c r="J3232" i="7" a="1"/>
  <c r="J3232" i="7" s="1"/>
  <c r="J3233" i="7" a="1"/>
  <c r="J3233" i="7" s="1"/>
  <c r="J3234" i="7" a="1"/>
  <c r="J3234" i="7" s="1"/>
  <c r="J3235" i="7" a="1"/>
  <c r="J3235" i="7" s="1"/>
  <c r="J3236" i="7" a="1"/>
  <c r="J3236" i="7"/>
  <c r="J3237" i="7" a="1"/>
  <c r="J3237" i="7" s="1"/>
  <c r="J3238" i="7" a="1"/>
  <c r="J3238" i="7" s="1"/>
  <c r="J3239" i="7" a="1"/>
  <c r="J3239" i="7" s="1"/>
  <c r="J3240" i="7" a="1"/>
  <c r="J3240" i="7" s="1"/>
  <c r="J3241" i="7" a="1"/>
  <c r="J3241" i="7" s="1"/>
  <c r="J3242" i="7" a="1"/>
  <c r="J3242" i="7" s="1"/>
  <c r="J3243" i="7" a="1"/>
  <c r="J3243" i="7" s="1"/>
  <c r="J3244" i="7" a="1"/>
  <c r="J3244" i="7" s="1"/>
  <c r="J3245" i="7" a="1"/>
  <c r="J3245" i="7" s="1"/>
  <c r="J3246" i="7" a="1"/>
  <c r="J3246" i="7" s="1"/>
  <c r="J3247" i="7" a="1"/>
  <c r="J3247" i="7" s="1"/>
  <c r="J3248" i="7" a="1"/>
  <c r="J3248" i="7" s="1"/>
  <c r="J3249" i="7" a="1"/>
  <c r="J3249" i="7" s="1"/>
  <c r="J3250" i="7" a="1"/>
  <c r="J3250" i="7" s="1"/>
  <c r="J3251" i="7" a="1"/>
  <c r="J3251" i="7" s="1"/>
  <c r="J3252" i="7" a="1"/>
  <c r="J3252" i="7" s="1"/>
  <c r="J3253" i="7" a="1"/>
  <c r="J3253" i="7" s="1"/>
  <c r="J3254" i="7" a="1"/>
  <c r="J3254" i="7" s="1"/>
  <c r="J3255" i="7" a="1"/>
  <c r="J3255" i="7" s="1"/>
  <c r="J3256" i="7" a="1"/>
  <c r="J3256" i="7" s="1"/>
  <c r="J3257" i="7" a="1"/>
  <c r="J3257" i="7" s="1"/>
  <c r="J3258" i="7" a="1"/>
  <c r="J3258" i="7" s="1"/>
  <c r="J3259" i="7" a="1"/>
  <c r="J3259" i="7" s="1"/>
  <c r="J3260" i="7" a="1"/>
  <c r="J3260" i="7" s="1"/>
  <c r="J3261" i="7" a="1"/>
  <c r="J3261" i="7" s="1"/>
  <c r="J3262" i="7" a="1"/>
  <c r="J3262" i="7" s="1"/>
  <c r="J3263" i="7" a="1"/>
  <c r="J3263" i="7" s="1"/>
  <c r="J3264" i="7" a="1"/>
  <c r="J3264" i="7" s="1"/>
  <c r="J3265" i="7" a="1"/>
  <c r="J3265" i="7" s="1"/>
  <c r="J3266" i="7" a="1"/>
  <c r="J3266" i="7" s="1"/>
  <c r="J3267" i="7" a="1"/>
  <c r="J3267" i="7" s="1"/>
  <c r="J3268" i="7" a="1"/>
  <c r="J3268" i="7" s="1"/>
  <c r="J3269" i="7" a="1"/>
  <c r="J3269" i="7" s="1"/>
  <c r="J3270" i="7" a="1"/>
  <c r="J3270" i="7"/>
  <c r="J3271" i="7" a="1"/>
  <c r="J3271" i="7" s="1"/>
  <c r="J3272" i="7" a="1"/>
  <c r="J3272" i="7" s="1"/>
  <c r="J3273" i="7" a="1"/>
  <c r="J3273" i="7" s="1"/>
  <c r="J3274" i="7" a="1"/>
  <c r="J3274" i="7" s="1"/>
  <c r="J3275" i="7" a="1"/>
  <c r="J3275" i="7" s="1"/>
  <c r="J3276" i="7" a="1"/>
  <c r="J3276" i="7" s="1"/>
  <c r="J3277" i="7" a="1"/>
  <c r="J3277" i="7" s="1"/>
  <c r="J3278" i="7" a="1"/>
  <c r="J3278" i="7" s="1"/>
  <c r="J3279" i="7" a="1"/>
  <c r="J3279" i="7" s="1"/>
  <c r="J3280" i="7" a="1"/>
  <c r="J3280" i="7"/>
  <c r="J3281" i="7" a="1"/>
  <c r="J3281" i="7" s="1"/>
  <c r="J3282" i="7" a="1"/>
  <c r="J3282" i="7" s="1"/>
  <c r="J3283" i="7" a="1"/>
  <c r="J3283" i="7" s="1"/>
  <c r="J3284" i="7" a="1"/>
  <c r="J3284" i="7" s="1"/>
  <c r="J3285" i="7" a="1"/>
  <c r="J3285" i="7" s="1"/>
  <c r="J3286" i="7" a="1"/>
  <c r="J3286" i="7" s="1"/>
  <c r="J3287" i="7" a="1"/>
  <c r="J3287" i="7" s="1"/>
  <c r="J3288" i="7" a="1"/>
  <c r="J3288" i="7"/>
  <c r="J3289" i="7" a="1"/>
  <c r="J3289" i="7"/>
  <c r="J3290" i="7" a="1"/>
  <c r="J3290" i="7" s="1"/>
  <c r="J3291" i="7" a="1"/>
  <c r="J3291" i="7" s="1"/>
  <c r="J3292" i="7" a="1"/>
  <c r="J3292" i="7" s="1"/>
  <c r="J3293" i="7" a="1"/>
  <c r="J3293" i="7" s="1"/>
  <c r="J3294" i="7" a="1"/>
  <c r="J3294" i="7" s="1"/>
  <c r="J3295" i="7" a="1"/>
  <c r="J3295" i="7" s="1"/>
  <c r="J3296" i="7" a="1"/>
  <c r="J3296" i="7" s="1"/>
  <c r="J3297" i="7" a="1"/>
  <c r="J3297" i="7"/>
  <c r="J3298" i="7" a="1"/>
  <c r="J3298" i="7"/>
  <c r="J3299" i="7" a="1"/>
  <c r="J3299" i="7" s="1"/>
  <c r="J3300" i="7" a="1"/>
  <c r="J3300" i="7" s="1"/>
  <c r="J3301" i="7" a="1"/>
  <c r="J3301" i="7" s="1"/>
  <c r="J3302" i="7" a="1"/>
  <c r="J3302" i="7" s="1"/>
  <c r="J3303" i="7" a="1"/>
  <c r="J3303" i="7" s="1"/>
  <c r="J3304" i="7" a="1"/>
  <c r="J3304" i="7"/>
  <c r="J3305" i="7" a="1"/>
  <c r="J3305" i="7" s="1"/>
  <c r="J3306" i="7" a="1"/>
  <c r="J3306" i="7" s="1"/>
  <c r="J3307" i="7" a="1"/>
  <c r="J3307" i="7" s="1"/>
  <c r="J3308" i="7" a="1"/>
  <c r="J3308" i="7" s="1"/>
  <c r="J3309" i="7" a="1"/>
  <c r="J3309" i="7"/>
  <c r="J3310" i="7" a="1"/>
  <c r="J3310" i="7" s="1"/>
  <c r="J3311" i="7" a="1"/>
  <c r="J3311" i="7" s="1"/>
  <c r="J3312" i="7" a="1"/>
  <c r="J3312" i="7" s="1"/>
  <c r="J3313" i="7" a="1"/>
  <c r="J3313" i="7"/>
  <c r="J3314" i="7" a="1"/>
  <c r="J3314" i="7" s="1"/>
  <c r="J3315" i="7" a="1"/>
  <c r="J3315" i="7" s="1"/>
  <c r="J3316" i="7" a="1"/>
  <c r="J3316" i="7"/>
  <c r="J3317" i="7" a="1"/>
  <c r="J3317" i="7" s="1"/>
  <c r="J3318" i="7" a="1"/>
  <c r="J3318" i="7" s="1"/>
  <c r="J3319" i="7" a="1"/>
  <c r="J3319" i="7" s="1"/>
  <c r="J3320" i="7" a="1"/>
  <c r="J3320" i="7" s="1"/>
  <c r="J3321" i="7" a="1"/>
  <c r="J3321" i="7" s="1"/>
  <c r="J3322" i="7" a="1"/>
  <c r="J3322" i="7"/>
  <c r="J3323" i="7" a="1"/>
  <c r="J3323" i="7" s="1"/>
  <c r="J3324" i="7" a="1"/>
  <c r="J3324" i="7" s="1"/>
  <c r="J3325" i="7" a="1"/>
  <c r="J3325" i="7"/>
  <c r="J3326" i="7" a="1"/>
  <c r="J3326" i="7" s="1"/>
  <c r="J3327" i="7" a="1"/>
  <c r="J3327" i="7" s="1"/>
  <c r="J3328" i="7" a="1"/>
  <c r="J3328" i="7" s="1"/>
  <c r="J3329" i="7" a="1"/>
  <c r="J3329" i="7" s="1"/>
  <c r="J3330" i="7" a="1"/>
  <c r="J3330" i="7" s="1"/>
  <c r="J3331" i="7" a="1"/>
  <c r="J3331" i="7" s="1"/>
  <c r="J3332" i="7" a="1"/>
  <c r="J3332" i="7" s="1"/>
  <c r="J3333" i="7" a="1"/>
  <c r="J3333" i="7" s="1"/>
  <c r="J3334" i="7" a="1"/>
  <c r="J3334" i="7"/>
  <c r="J3335" i="7" a="1"/>
  <c r="J3335" i="7" s="1"/>
  <c r="J3336" i="7" a="1"/>
  <c r="J3336" i="7"/>
  <c r="J3337" i="7" a="1"/>
  <c r="J3337" i="7" s="1"/>
  <c r="J3338" i="7" a="1"/>
  <c r="J3338" i="7" s="1"/>
  <c r="J3339" i="7" a="1"/>
  <c r="J3339" i="7" s="1"/>
  <c r="J3340" i="7" a="1"/>
  <c r="J3340" i="7"/>
  <c r="J3341" i="7" a="1"/>
  <c r="J3341" i="7" s="1"/>
  <c r="J3342" i="7" a="1"/>
  <c r="J3342" i="7" s="1"/>
  <c r="J3343" i="7" a="1"/>
  <c r="J3343" i="7" s="1"/>
  <c r="J3344" i="7" a="1"/>
  <c r="J3344" i="7" s="1"/>
  <c r="J3345" i="7" a="1"/>
  <c r="J3345" i="7" s="1"/>
  <c r="J3346" i="7" a="1"/>
  <c r="J3346" i="7" s="1"/>
  <c r="J3347" i="7" a="1"/>
  <c r="J3347" i="7" s="1"/>
  <c r="J3348" i="7" a="1"/>
  <c r="J3348" i="7"/>
  <c r="J3349" i="7" a="1"/>
  <c r="J3349" i="7" s="1"/>
  <c r="J3350" i="7" a="1"/>
  <c r="J3350" i="7" s="1"/>
  <c r="J3351" i="7" a="1"/>
  <c r="J3351" i="7" s="1"/>
  <c r="J3352" i="7" a="1"/>
  <c r="J3352" i="7" s="1"/>
  <c r="J3353" i="7" a="1"/>
  <c r="J3353" i="7" s="1"/>
  <c r="J3354" i="7" a="1"/>
  <c r="J3354" i="7" s="1"/>
  <c r="J3355" i="7" a="1"/>
  <c r="J3355" i="7" s="1"/>
  <c r="J3356" i="7" a="1"/>
  <c r="J3356" i="7" s="1"/>
  <c r="J3357" i="7" a="1"/>
  <c r="J3357" i="7" s="1"/>
  <c r="J3358" i="7" a="1"/>
  <c r="J3358" i="7" s="1"/>
  <c r="J3359" i="7" a="1"/>
  <c r="J3359" i="7" s="1"/>
  <c r="J3360" i="7" a="1"/>
  <c r="J3360" i="7" s="1"/>
  <c r="J3361" i="7" a="1"/>
  <c r="J3361" i="7" s="1"/>
  <c r="J3362" i="7" a="1"/>
  <c r="J3362" i="7" s="1"/>
  <c r="J3363" i="7" a="1"/>
  <c r="J3363" i="7" s="1"/>
  <c r="J3364" i="7" a="1"/>
  <c r="J3364" i="7" s="1"/>
  <c r="J3365" i="7" a="1"/>
  <c r="J3365" i="7" s="1"/>
  <c r="J3366" i="7" a="1"/>
  <c r="J3366" i="7" s="1"/>
  <c r="J3367" i="7" a="1"/>
  <c r="J3367" i="7" s="1"/>
  <c r="J3368" i="7" a="1"/>
  <c r="J3368" i="7" s="1"/>
  <c r="J3369" i="7" a="1"/>
  <c r="J3369" i="7" s="1"/>
  <c r="J3370" i="7" a="1"/>
  <c r="J3370" i="7" s="1"/>
  <c r="J3371" i="7" a="1"/>
  <c r="J3371" i="7" s="1"/>
  <c r="J3372" i="7" a="1"/>
  <c r="J3372" i="7" s="1"/>
  <c r="J3373" i="7" a="1"/>
  <c r="J3373" i="7" s="1"/>
  <c r="J3374" i="7" a="1"/>
  <c r="J3374" i="7" s="1"/>
  <c r="J3375" i="7" a="1"/>
  <c r="J3375" i="7" s="1"/>
  <c r="J3376" i="7" a="1"/>
  <c r="J3376" i="7" s="1"/>
  <c r="J3377" i="7" a="1"/>
  <c r="J3377" i="7" s="1"/>
  <c r="J3378" i="7" a="1"/>
  <c r="J3378" i="7" s="1"/>
  <c r="J3379" i="7" a="1"/>
  <c r="J3379" i="7" s="1"/>
  <c r="J3380" i="7" a="1"/>
  <c r="J3380" i="7" s="1"/>
  <c r="J3381" i="7" a="1"/>
  <c r="J3381" i="7" s="1"/>
  <c r="J3382" i="7" a="1"/>
  <c r="J3382" i="7" s="1"/>
  <c r="J3383" i="7" a="1"/>
  <c r="J3383" i="7" s="1"/>
  <c r="J3384" i="7" a="1"/>
  <c r="J3384" i="7" s="1"/>
  <c r="J3385" i="7" a="1"/>
  <c r="J3385" i="7" s="1"/>
  <c r="J3386" i="7" a="1"/>
  <c r="J3386" i="7" s="1"/>
  <c r="J3387" i="7" a="1"/>
  <c r="J3387" i="7" s="1"/>
  <c r="J3388" i="7" a="1"/>
  <c r="J3388" i="7" s="1"/>
  <c r="J3389" i="7" a="1"/>
  <c r="J3389" i="7" s="1"/>
  <c r="J3390" i="7" a="1"/>
  <c r="J3390" i="7" s="1"/>
  <c r="J3391" i="7" a="1"/>
  <c r="J3391" i="7" s="1"/>
  <c r="J3392" i="7" a="1"/>
  <c r="J3392" i="7" s="1"/>
  <c r="J3393" i="7" a="1"/>
  <c r="J3393" i="7" s="1"/>
  <c r="J3394" i="7" a="1"/>
  <c r="J3394" i="7" s="1"/>
  <c r="J3395" i="7" a="1"/>
  <c r="J3395" i="7" s="1"/>
  <c r="J3396" i="7" a="1"/>
  <c r="J3396" i="7"/>
  <c r="J3397" i="7" a="1"/>
  <c r="J3397" i="7" s="1"/>
  <c r="J3398" i="7" a="1"/>
  <c r="J3398" i="7" s="1"/>
  <c r="J3399" i="7" a="1"/>
  <c r="J3399" i="7" s="1"/>
  <c r="J3400" i="7" a="1"/>
  <c r="J3400" i="7" s="1"/>
  <c r="J3401" i="7" a="1"/>
  <c r="J3401" i="7" s="1"/>
  <c r="J3402" i="7" a="1"/>
  <c r="J3402" i="7" s="1"/>
  <c r="J3403" i="7" a="1"/>
  <c r="J3403" i="7" s="1"/>
  <c r="J3404" i="7" a="1"/>
  <c r="J3404" i="7" s="1"/>
  <c r="J3405" i="7" a="1"/>
  <c r="J3405" i="7" s="1"/>
  <c r="J3406" i="7" a="1"/>
  <c r="J3406" i="7" s="1"/>
  <c r="J3407" i="7" a="1"/>
  <c r="J3407" i="7" s="1"/>
  <c r="J3408" i="7" a="1"/>
  <c r="J3408" i="7"/>
  <c r="J3409" i="7" a="1"/>
  <c r="J3409" i="7" s="1"/>
  <c r="J3410" i="7" a="1"/>
  <c r="J3410" i="7" s="1"/>
  <c r="J3411" i="7" a="1"/>
  <c r="J3411" i="7" s="1"/>
  <c r="J3412" i="7" a="1"/>
  <c r="J3412" i="7" s="1"/>
  <c r="J3413" i="7" a="1"/>
  <c r="J3413" i="7" s="1"/>
  <c r="J3414" i="7" a="1"/>
  <c r="J3414" i="7" s="1"/>
  <c r="J3415" i="7" a="1"/>
  <c r="J3415" i="7" s="1"/>
  <c r="J3416" i="7" a="1"/>
  <c r="J3416" i="7"/>
  <c r="J3417" i="7" a="1"/>
  <c r="J3417" i="7" s="1"/>
  <c r="J3418" i="7" a="1"/>
  <c r="J3418" i="7" s="1"/>
  <c r="J3419" i="7" a="1"/>
  <c r="J3419" i="7" s="1"/>
  <c r="J3420" i="7" a="1"/>
  <c r="J3420" i="7" s="1"/>
  <c r="J3421" i="7" a="1"/>
  <c r="J3421" i="7"/>
  <c r="J3422" i="7" a="1"/>
  <c r="J3422" i="7" s="1"/>
  <c r="J3423" i="7" a="1"/>
  <c r="J3423" i="7" s="1"/>
  <c r="J3424" i="7" a="1"/>
  <c r="J3424" i="7" s="1"/>
  <c r="J3425" i="7" a="1"/>
  <c r="J3425" i="7" s="1"/>
  <c r="J3426" i="7" a="1"/>
  <c r="J3426" i="7" s="1"/>
  <c r="J3427" i="7" a="1"/>
  <c r="J3427" i="7" s="1"/>
  <c r="J3428" i="7" a="1"/>
  <c r="J3428" i="7" s="1"/>
  <c r="J3429" i="7" a="1"/>
  <c r="J3429" i="7" s="1"/>
  <c r="J3430" i="7" a="1"/>
  <c r="J3430" i="7" s="1"/>
  <c r="J3431" i="7" a="1"/>
  <c r="J3431" i="7" s="1"/>
  <c r="J3432" i="7" a="1"/>
  <c r="J3432" i="7" s="1"/>
  <c r="J3433" i="7" a="1"/>
  <c r="J3433" i="7" s="1"/>
  <c r="J3434" i="7" a="1"/>
  <c r="J3434" i="7" s="1"/>
  <c r="J3435" i="7" a="1"/>
  <c r="J3435" i="7" s="1"/>
  <c r="J3436" i="7" a="1"/>
  <c r="J3436" i="7"/>
  <c r="J3437" i="7" a="1"/>
  <c r="J3437" i="7" s="1"/>
  <c r="J3438" i="7" a="1"/>
  <c r="J3438" i="7" s="1"/>
  <c r="J3439" i="7" a="1"/>
  <c r="J3439" i="7" s="1"/>
  <c r="J3440" i="7" a="1"/>
  <c r="J3440" i="7" s="1"/>
  <c r="J3441" i="7" a="1"/>
  <c r="J3441" i="7"/>
  <c r="J3442" i="7" a="1"/>
  <c r="J3442" i="7" s="1"/>
  <c r="J3443" i="7" a="1"/>
  <c r="J3443" i="7" s="1"/>
  <c r="J3444" i="7" a="1"/>
  <c r="J3444" i="7"/>
  <c r="J3445" i="7" a="1"/>
  <c r="J3445" i="7" s="1"/>
  <c r="J3446" i="7" a="1"/>
  <c r="J3446" i="7" s="1"/>
  <c r="J3447" i="7" a="1"/>
  <c r="J3447" i="7" s="1"/>
  <c r="J3448" i="7" a="1"/>
  <c r="J3448" i="7" s="1"/>
  <c r="J3449" i="7" a="1"/>
  <c r="J3449" i="7" s="1"/>
  <c r="J3450" i="7" a="1"/>
  <c r="J3450" i="7" s="1"/>
  <c r="J3451" i="7" a="1"/>
  <c r="J3451" i="7" s="1"/>
  <c r="J3452" i="7" a="1"/>
  <c r="J3452" i="7" s="1"/>
  <c r="J3453" i="7" a="1"/>
  <c r="J3453" i="7"/>
  <c r="J3454" i="7" a="1"/>
  <c r="J3454" i="7" s="1"/>
  <c r="J3455" i="7" a="1"/>
  <c r="J3455" i="7" s="1"/>
  <c r="J3456" i="7" a="1"/>
  <c r="J3456" i="7" s="1"/>
  <c r="J3457" i="7" a="1"/>
  <c r="J3457" i="7" s="1"/>
  <c r="J3458" i="7" a="1"/>
  <c r="J3458" i="7" s="1"/>
  <c r="J3459" i="7" a="1"/>
  <c r="J3459" i="7" s="1"/>
  <c r="J3460" i="7" a="1"/>
  <c r="J3460" i="7" s="1"/>
  <c r="J3461" i="7" a="1"/>
  <c r="J3461" i="7" s="1"/>
  <c r="J3462" i="7" a="1"/>
  <c r="J3462" i="7" s="1"/>
  <c r="J3463" i="7" a="1"/>
  <c r="J3463" i="7" s="1"/>
  <c r="J3464" i="7" a="1"/>
  <c r="J3464" i="7" s="1"/>
  <c r="J3465" i="7" a="1"/>
  <c r="J3465" i="7" s="1"/>
  <c r="J3466" i="7" a="1"/>
  <c r="J3466" i="7" s="1"/>
  <c r="J3467" i="7" a="1"/>
  <c r="J3467" i="7" s="1"/>
  <c r="J3468" i="7" a="1"/>
  <c r="J3468" i="7" s="1"/>
  <c r="J3469" i="7" a="1"/>
  <c r="J3469" i="7" s="1"/>
  <c r="J3470" i="7" a="1"/>
  <c r="J3470" i="7" s="1"/>
  <c r="J3471" i="7" a="1"/>
  <c r="J3471" i="7" s="1"/>
  <c r="J3472" i="7" a="1"/>
  <c r="J3472" i="7" s="1"/>
  <c r="J3473" i="7" a="1"/>
  <c r="J3473" i="7"/>
  <c r="J3474" i="7" a="1"/>
  <c r="J3474" i="7" s="1"/>
  <c r="J3475" i="7" a="1"/>
  <c r="J3475" i="7" s="1"/>
  <c r="J3476" i="7" a="1"/>
  <c r="J3476" i="7"/>
  <c r="J3477" i="7" a="1"/>
  <c r="J3477" i="7" s="1"/>
  <c r="J3478" i="7" a="1"/>
  <c r="J3478" i="7" s="1"/>
  <c r="J3479" i="7" a="1"/>
  <c r="J3479" i="7" s="1"/>
  <c r="J3480" i="7" a="1"/>
  <c r="J3480" i="7" s="1"/>
  <c r="J3481" i="7" a="1"/>
  <c r="J3481" i="7" s="1"/>
  <c r="J3482" i="7" a="1"/>
  <c r="J3482" i="7" s="1"/>
  <c r="J3483" i="7" a="1"/>
  <c r="J3483" i="7" s="1"/>
  <c r="J3484" i="7" a="1"/>
  <c r="J3484" i="7" s="1"/>
  <c r="J3485" i="7" a="1"/>
  <c r="J3485" i="7" s="1"/>
  <c r="J3486" i="7" a="1"/>
  <c r="J3486" i="7" s="1"/>
  <c r="J3487" i="7" a="1"/>
  <c r="J3487" i="7" s="1"/>
  <c r="J3488" i="7" a="1"/>
  <c r="J3488" i="7" s="1"/>
  <c r="J3489" i="7" a="1"/>
  <c r="J3489" i="7" s="1"/>
  <c r="J3490" i="7" a="1"/>
  <c r="J3490" i="7" s="1"/>
  <c r="J3491" i="7" a="1"/>
  <c r="J3491" i="7" s="1"/>
  <c r="J3492" i="7" a="1"/>
  <c r="J3492" i="7" s="1"/>
  <c r="J3493" i="7" a="1"/>
  <c r="J3493" i="7" s="1"/>
  <c r="J3494" i="7" a="1"/>
  <c r="J3494" i="7" s="1"/>
  <c r="J3495" i="7" a="1"/>
  <c r="J3495" i="7" s="1"/>
  <c r="J3496" i="7" a="1"/>
  <c r="J3496" i="7" s="1"/>
  <c r="J3497" i="7" a="1"/>
  <c r="J3497" i="7" s="1"/>
  <c r="J3498" i="7" a="1"/>
  <c r="J3498" i="7" s="1"/>
  <c r="J3499" i="7" a="1"/>
  <c r="J3499" i="7" s="1"/>
  <c r="J3500" i="7" a="1"/>
  <c r="J3500" i="7" s="1"/>
  <c r="J3501" i="7" a="1"/>
  <c r="J3501" i="7" s="1"/>
  <c r="J3502" i="7" a="1"/>
  <c r="J3502" i="7"/>
  <c r="J3503" i="7" a="1"/>
  <c r="J3503" i="7" s="1"/>
  <c r="J3504" i="7" a="1"/>
  <c r="J3504" i="7" s="1"/>
  <c r="J3505" i="7" a="1"/>
  <c r="J3505" i="7" s="1"/>
  <c r="J3506" i="7" a="1"/>
  <c r="J3506" i="7" s="1"/>
  <c r="J3507" i="7" a="1"/>
  <c r="J3507" i="7" s="1"/>
  <c r="J3508" i="7" a="1"/>
  <c r="J3508" i="7" s="1"/>
  <c r="J3509" i="7" a="1"/>
  <c r="J3509" i="7" s="1"/>
  <c r="J3510" i="7" a="1"/>
  <c r="J3510" i="7" s="1"/>
  <c r="J3511" i="7" a="1"/>
  <c r="J3511" i="7" s="1"/>
  <c r="J3512" i="7" a="1"/>
  <c r="J3512" i="7" s="1"/>
  <c r="J3513" i="7" a="1"/>
  <c r="J3513" i="7" s="1"/>
  <c r="J3514" i="7" a="1"/>
  <c r="J3514" i="7" s="1"/>
  <c r="J3515" i="7" a="1"/>
  <c r="J3515" i="7" s="1"/>
  <c r="J3516" i="7" a="1"/>
  <c r="J3516" i="7" s="1"/>
  <c r="J3517" i="7" a="1"/>
  <c r="J3517" i="7"/>
  <c r="J3518" i="7" a="1"/>
  <c r="J3518" i="7" s="1"/>
  <c r="J3519" i="7" a="1"/>
  <c r="J3519" i="7" s="1"/>
  <c r="J3520" i="7" a="1"/>
  <c r="J3520" i="7" s="1"/>
  <c r="J3521" i="7" a="1"/>
  <c r="J3521" i="7" s="1"/>
  <c r="J3522" i="7" a="1"/>
  <c r="J3522" i="7"/>
  <c r="J3523" i="7" a="1"/>
  <c r="J3523" i="7" s="1"/>
  <c r="J3524" i="7" a="1"/>
  <c r="J3524" i="7" s="1"/>
  <c r="J3525" i="7" a="1"/>
  <c r="J3525" i="7" s="1"/>
  <c r="J3526" i="7" a="1"/>
  <c r="J3526" i="7" s="1"/>
  <c r="J3527" i="7" a="1"/>
  <c r="J3527" i="7" s="1"/>
  <c r="J3528" i="7" a="1"/>
  <c r="J3528" i="7" s="1"/>
  <c r="J3529" i="7" a="1"/>
  <c r="J3529" i="7" s="1"/>
  <c r="J3530" i="7" a="1"/>
  <c r="J3530" i="7" s="1"/>
  <c r="J3531" i="7" a="1"/>
  <c r="J3531" i="7" s="1"/>
  <c r="J3532" i="7" a="1"/>
  <c r="J3532" i="7" s="1"/>
  <c r="J3533" i="7" a="1"/>
  <c r="J3533" i="7" s="1"/>
  <c r="J3534" i="7" a="1"/>
  <c r="J3534" i="7" s="1"/>
  <c r="J3535" i="7" a="1"/>
  <c r="J3535" i="7" s="1"/>
  <c r="J3536" i="7" a="1"/>
  <c r="J3536" i="7"/>
  <c r="J3537" i="7" a="1"/>
  <c r="J3537" i="7"/>
  <c r="J3538" i="7" a="1"/>
  <c r="J3538" i="7" s="1"/>
  <c r="J3539" i="7" a="1"/>
  <c r="J3539" i="7" s="1"/>
  <c r="J3540" i="7" a="1"/>
  <c r="J3540" i="7" s="1"/>
  <c r="J3541" i="7" a="1"/>
  <c r="J3541" i="7" s="1"/>
  <c r="J3542" i="7" a="1"/>
  <c r="J3542" i="7" s="1"/>
  <c r="J3543" i="7" a="1"/>
  <c r="J3543" i="7" s="1"/>
  <c r="J3544" i="7" a="1"/>
  <c r="J3544" i="7"/>
  <c r="J3545" i="7" a="1"/>
  <c r="J3545" i="7" s="1"/>
  <c r="J3546" i="7" a="1"/>
  <c r="J3546" i="7" s="1"/>
  <c r="J3547" i="7" a="1"/>
  <c r="J3547" i="7" s="1"/>
  <c r="J3548" i="7" a="1"/>
  <c r="J3548" i="7" s="1"/>
  <c r="J3549" i="7" a="1"/>
  <c r="J3549" i="7" s="1"/>
  <c r="J3550" i="7" a="1"/>
  <c r="J3550" i="7" s="1"/>
  <c r="J3551" i="7" a="1"/>
  <c r="J3551" i="7" s="1"/>
  <c r="J3552" i="7" a="1"/>
  <c r="J3552" i="7" s="1"/>
  <c r="J3553" i="7" a="1"/>
  <c r="J3553" i="7" s="1"/>
  <c r="J3554" i="7" a="1"/>
  <c r="J3554" i="7"/>
  <c r="J3555" i="7" a="1"/>
  <c r="J3555" i="7" s="1"/>
  <c r="J3556" i="7" a="1"/>
  <c r="J3556" i="7" s="1"/>
  <c r="J3557" i="7" a="1"/>
  <c r="J3557" i="7"/>
  <c r="J3558" i="7" a="1"/>
  <c r="J3558" i="7" s="1"/>
  <c r="J3559" i="7" a="1"/>
  <c r="J3559" i="7" s="1"/>
  <c r="J3560" i="7" a="1"/>
  <c r="J3560" i="7" s="1"/>
  <c r="J3561" i="7" a="1"/>
  <c r="J3561" i="7" s="1"/>
  <c r="J3562" i="7" a="1"/>
  <c r="J3562" i="7" s="1"/>
  <c r="J3563" i="7" a="1"/>
  <c r="J3563" i="7" s="1"/>
  <c r="J3564" i="7" a="1"/>
  <c r="J3564" i="7" s="1"/>
  <c r="J3565" i="7" a="1"/>
  <c r="J3565" i="7" s="1"/>
  <c r="J3566" i="7" a="1"/>
  <c r="J3566" i="7" s="1"/>
  <c r="J3567" i="7" a="1"/>
  <c r="J3567" i="7" s="1"/>
  <c r="J3568" i="7" a="1"/>
  <c r="J3568" i="7" s="1"/>
  <c r="J3569" i="7" a="1"/>
  <c r="J3569" i="7"/>
  <c r="J3570" i="7" a="1"/>
  <c r="J3570" i="7" s="1"/>
  <c r="J3571" i="7" a="1"/>
  <c r="J3571" i="7" s="1"/>
  <c r="J3572" i="7" a="1"/>
  <c r="J3572" i="7" s="1"/>
  <c r="J3573" i="7" a="1"/>
  <c r="J3573" i="7" s="1"/>
  <c r="J3574" i="7" a="1"/>
  <c r="J3574" i="7" s="1"/>
  <c r="J3575" i="7" a="1"/>
  <c r="J3575" i="7" s="1"/>
  <c r="J3576" i="7" a="1"/>
  <c r="J3576" i="7" s="1"/>
  <c r="J3577" i="7" a="1"/>
  <c r="J3577" i="7" s="1"/>
  <c r="J3578" i="7" a="1"/>
  <c r="J3578" i="7" s="1"/>
  <c r="J3579" i="7" a="1"/>
  <c r="J3579" i="7" s="1"/>
  <c r="J3580" i="7" a="1"/>
  <c r="J3580" i="7" s="1"/>
  <c r="J3581" i="7" a="1"/>
  <c r="J3581" i="7"/>
  <c r="J3582" i="7" a="1"/>
  <c r="J3582" i="7" s="1"/>
  <c r="J3583" i="7" a="1"/>
  <c r="J3583" i="7" s="1"/>
  <c r="J3584" i="7" a="1"/>
  <c r="J3584" i="7" s="1"/>
  <c r="J3585" i="7" a="1"/>
  <c r="J3585" i="7" s="1"/>
  <c r="J3586" i="7" a="1"/>
  <c r="J3586" i="7" s="1"/>
  <c r="J3587" i="7" a="1"/>
  <c r="J3587" i="7" s="1"/>
  <c r="J3588" i="7" a="1"/>
  <c r="J3588" i="7" s="1"/>
  <c r="J3589" i="7" a="1"/>
  <c r="J3589" i="7" s="1"/>
  <c r="J3590" i="7" a="1"/>
  <c r="J3590" i="7" s="1"/>
  <c r="J3591" i="7" a="1"/>
  <c r="J3591" i="7" s="1"/>
  <c r="J3592" i="7" a="1"/>
  <c r="J3592" i="7" s="1"/>
  <c r="J3593" i="7" a="1"/>
  <c r="J3593" i="7" s="1"/>
  <c r="J3594" i="7" a="1"/>
  <c r="J3594" i="7" s="1"/>
  <c r="J3595" i="7" a="1"/>
  <c r="J3595" i="7" s="1"/>
  <c r="J3596" i="7" a="1"/>
  <c r="J3596" i="7" s="1"/>
  <c r="J3597" i="7" a="1"/>
  <c r="J3597" i="7" s="1"/>
  <c r="J3598" i="7" a="1"/>
  <c r="J3598" i="7" s="1"/>
  <c r="J3599" i="7" a="1"/>
  <c r="J3599" i="7" s="1"/>
  <c r="J3600" i="7" a="1"/>
  <c r="J3600" i="7" s="1"/>
  <c r="J3601" i="7" a="1"/>
  <c r="J3601" i="7"/>
  <c r="J3602" i="7" a="1"/>
  <c r="J3602" i="7" s="1"/>
  <c r="J3603" i="7" a="1"/>
  <c r="J3603" i="7" s="1"/>
  <c r="J3604" i="7" a="1"/>
  <c r="J3604" i="7"/>
  <c r="J3605" i="7" a="1"/>
  <c r="J3605" i="7" s="1"/>
  <c r="J3606" i="7" a="1"/>
  <c r="J3606" i="7" s="1"/>
  <c r="J3607" i="7" a="1"/>
  <c r="J3607" i="7" s="1"/>
  <c r="J3608" i="7" a="1"/>
  <c r="J3608" i="7" s="1"/>
  <c r="J3609" i="7" a="1"/>
  <c r="J3609" i="7"/>
  <c r="J3610" i="7" a="1"/>
  <c r="J3610" i="7" s="1"/>
  <c r="J3611" i="7" a="1"/>
  <c r="J3611" i="7" s="1"/>
  <c r="J3612" i="7" a="1"/>
  <c r="J3612" i="7"/>
  <c r="J3613" i="7" a="1"/>
  <c r="J3613" i="7" s="1"/>
  <c r="J3614" i="7" a="1"/>
  <c r="J3614" i="7" s="1"/>
  <c r="J3615" i="7" a="1"/>
  <c r="J3615" i="7" s="1"/>
  <c r="J3616" i="7" a="1"/>
  <c r="J3616" i="7" s="1"/>
  <c r="J3617" i="7" a="1"/>
  <c r="J3617" i="7" s="1"/>
  <c r="J3618" i="7" a="1"/>
  <c r="J3618" i="7"/>
  <c r="J3619" i="7" a="1"/>
  <c r="J3619" i="7" s="1"/>
  <c r="J3620" i="7" a="1"/>
  <c r="J3620" i="7" s="1"/>
  <c r="J3621" i="7" a="1"/>
  <c r="J3621" i="7" s="1"/>
  <c r="J3622" i="7" a="1"/>
  <c r="J3622" i="7" s="1"/>
  <c r="J3623" i="7" a="1"/>
  <c r="J3623" i="7" s="1"/>
  <c r="J3624" i="7" a="1"/>
  <c r="J3624" i="7" s="1"/>
  <c r="J3625" i="7" a="1"/>
  <c r="J3625" i="7" s="1"/>
  <c r="J3626" i="7" a="1"/>
  <c r="J3626" i="7" s="1"/>
  <c r="J3627" i="7" a="1"/>
  <c r="J3627" i="7" s="1"/>
  <c r="J3628" i="7" a="1"/>
  <c r="J3628" i="7" s="1"/>
  <c r="J3629" i="7" a="1"/>
  <c r="J3629" i="7" s="1"/>
  <c r="J3630" i="7" a="1"/>
  <c r="J3630" i="7" s="1"/>
  <c r="J3631" i="7" a="1"/>
  <c r="J3631" i="7" s="1"/>
  <c r="J3632" i="7" a="1"/>
  <c r="J3632" i="7"/>
  <c r="J3633" i="7" a="1"/>
  <c r="J3633" i="7" s="1"/>
  <c r="J3634" i="7" a="1"/>
  <c r="J3634" i="7" s="1"/>
  <c r="J3635" i="7" a="1"/>
  <c r="J3635" i="7" s="1"/>
  <c r="J3636" i="7" a="1"/>
  <c r="J3636" i="7" s="1"/>
  <c r="J3637" i="7" a="1"/>
  <c r="J3637" i="7"/>
  <c r="J3638" i="7" a="1"/>
  <c r="J3638" i="7" s="1"/>
  <c r="J3639" i="7" a="1"/>
  <c r="J3639" i="7" s="1"/>
  <c r="J3640" i="7" a="1"/>
  <c r="J3640" i="7" s="1"/>
  <c r="J3641" i="7" a="1"/>
  <c r="J3641" i="7" s="1"/>
  <c r="J3642" i="7" a="1"/>
  <c r="J3642" i="7" s="1"/>
  <c r="J3643" i="7" a="1"/>
  <c r="J3643" i="7" s="1"/>
  <c r="J3644" i="7" a="1"/>
  <c r="J3644" i="7" s="1"/>
  <c r="J3645" i="7" a="1"/>
  <c r="J3645" i="7"/>
  <c r="J3646" i="7" a="1"/>
  <c r="J3646" i="7" s="1"/>
  <c r="J3647" i="7" a="1"/>
  <c r="J3647" i="7" s="1"/>
  <c r="J3648" i="7" a="1"/>
  <c r="J3648" i="7" s="1"/>
  <c r="J3649" i="7" a="1"/>
  <c r="J3649" i="7" s="1"/>
  <c r="J3650" i="7" a="1"/>
  <c r="J3650" i="7" s="1"/>
  <c r="J3651" i="7" a="1"/>
  <c r="J3651" i="7" s="1"/>
  <c r="J3652" i="7" a="1"/>
  <c r="J3652" i="7" s="1"/>
  <c r="J3653" i="7" a="1"/>
  <c r="J3653" i="7" s="1"/>
  <c r="J3654" i="7" a="1"/>
  <c r="J3654" i="7" s="1"/>
  <c r="J3655" i="7" a="1"/>
  <c r="J3655" i="7" s="1"/>
  <c r="J3656" i="7" a="1"/>
  <c r="J3656" i="7" s="1"/>
  <c r="J3657" i="7" a="1"/>
  <c r="J3657" i="7" s="1"/>
  <c r="J3658" i="7" a="1"/>
  <c r="J3658" i="7" s="1"/>
  <c r="J3659" i="7" a="1"/>
  <c r="J3659" i="7" s="1"/>
  <c r="J3660" i="7" a="1"/>
  <c r="J3660" i="7" s="1"/>
  <c r="J3661" i="7" a="1"/>
  <c r="J3661" i="7" s="1"/>
  <c r="J3662" i="7" a="1"/>
  <c r="J3662" i="7" s="1"/>
  <c r="J3663" i="7" a="1"/>
  <c r="J3663" i="7" s="1"/>
  <c r="J3664" i="7" a="1"/>
  <c r="J3664" i="7" s="1"/>
  <c r="J3665" i="7" a="1"/>
  <c r="J3665" i="7"/>
  <c r="J3666" i="7" a="1"/>
  <c r="J3666" i="7" s="1"/>
  <c r="J3667" i="7" a="1"/>
  <c r="J3667" i="7" s="1"/>
  <c r="J3668" i="7" a="1"/>
  <c r="J3668" i="7" s="1"/>
  <c r="J3669" i="7" a="1"/>
  <c r="J3669" i="7" s="1"/>
  <c r="J3670" i="7" a="1"/>
  <c r="J3670" i="7" s="1"/>
  <c r="J3671" i="7" a="1"/>
  <c r="J3671" i="7" s="1"/>
  <c r="J3672" i="7" a="1"/>
  <c r="J3672" i="7" s="1"/>
  <c r="J3673" i="7" a="1"/>
  <c r="J3673" i="7" s="1"/>
  <c r="J3674" i="7" a="1"/>
  <c r="J3674" i="7" s="1"/>
  <c r="J3675" i="7" a="1"/>
  <c r="J3675" i="7" s="1"/>
  <c r="J3676" i="7" a="1"/>
  <c r="J3676" i="7" s="1"/>
  <c r="J3677" i="7" a="1"/>
  <c r="J3677" i="7" s="1"/>
  <c r="J3678" i="7" a="1"/>
  <c r="J3678" i="7" s="1"/>
  <c r="J3679" i="7" a="1"/>
  <c r="J3679" i="7" s="1"/>
  <c r="J3680" i="7" a="1"/>
  <c r="J3680" i="7" s="1"/>
  <c r="J3681" i="7" a="1"/>
  <c r="J3681" i="7" s="1"/>
  <c r="J3682" i="7" a="1"/>
  <c r="J3682" i="7" s="1"/>
  <c r="J3683" i="7" a="1"/>
  <c r="J3683" i="7" s="1"/>
  <c r="J3684" i="7" a="1"/>
  <c r="J3684" i="7" s="1"/>
  <c r="J3685" i="7" a="1"/>
  <c r="J3685" i="7" s="1"/>
  <c r="J3686" i="7" a="1"/>
  <c r="J3686" i="7" s="1"/>
  <c r="J3687" i="7" a="1"/>
  <c r="J3687" i="7" s="1"/>
  <c r="J3688" i="7" a="1"/>
  <c r="J3688" i="7" s="1"/>
  <c r="J3689" i="7" a="1"/>
  <c r="J3689" i="7" s="1"/>
  <c r="J3690" i="7" a="1"/>
  <c r="J3690" i="7" s="1"/>
  <c r="J3691" i="7" a="1"/>
  <c r="J3691" i="7" s="1"/>
  <c r="J3692" i="7" a="1"/>
  <c r="J3692" i="7" s="1"/>
  <c r="J3693" i="7" a="1"/>
  <c r="J3693" i="7" s="1"/>
  <c r="J3694" i="7" a="1"/>
  <c r="J3694" i="7"/>
  <c r="J3695" i="7" a="1"/>
  <c r="J3695" i="7" s="1"/>
  <c r="J3696" i="7" a="1"/>
  <c r="J3696" i="7" s="1"/>
  <c r="J3697" i="7" a="1"/>
  <c r="J3697" i="7" s="1"/>
  <c r="J3698" i="7" a="1"/>
  <c r="J3698" i="7" s="1"/>
  <c r="J3699" i="7" a="1"/>
  <c r="J3699" i="7" s="1"/>
  <c r="J3700" i="7" a="1"/>
  <c r="J3700" i="7" s="1"/>
  <c r="J3701" i="7" a="1"/>
  <c r="J3701" i="7" s="1"/>
  <c r="J3702" i="7" a="1"/>
  <c r="J3702" i="7" s="1"/>
  <c r="J3703" i="7" a="1"/>
  <c r="J3703" i="7" s="1"/>
  <c r="J3704" i="7" a="1"/>
  <c r="J3704" i="7" s="1"/>
  <c r="J3705" i="7" a="1"/>
  <c r="J3705" i="7" s="1"/>
  <c r="J3706" i="7" a="1"/>
  <c r="J3706" i="7" s="1"/>
  <c r="J3707" i="7" a="1"/>
  <c r="J3707" i="7" s="1"/>
  <c r="J3708" i="7" a="1"/>
  <c r="J3708" i="7" s="1"/>
  <c r="J3709" i="7" a="1"/>
  <c r="J3709" i="7"/>
  <c r="J3710" i="7" a="1"/>
  <c r="J3710" i="7" s="1"/>
  <c r="J3711" i="7" a="1"/>
  <c r="J3711" i="7" s="1"/>
  <c r="J3712" i="7" a="1"/>
  <c r="J3712" i="7" s="1"/>
  <c r="J3713" i="7" a="1"/>
  <c r="J3713" i="7" s="1"/>
  <c r="J3714" i="7" a="1"/>
  <c r="J3714" i="7"/>
  <c r="J3715" i="7" a="1"/>
  <c r="J3715" i="7" s="1"/>
  <c r="J3716" i="7" a="1"/>
  <c r="J3716" i="7" s="1"/>
  <c r="J3717" i="7" a="1"/>
  <c r="J3717" i="7" s="1"/>
  <c r="J3718" i="7" a="1"/>
  <c r="J3718" i="7" s="1"/>
  <c r="J3719" i="7" a="1"/>
  <c r="J3719" i="7" s="1"/>
  <c r="J3720" i="7" a="1"/>
  <c r="J3720" i="7"/>
  <c r="J3721" i="7" a="1"/>
  <c r="J3721" i="7"/>
  <c r="J3722" i="7" a="1"/>
  <c r="J3722" i="7" s="1"/>
  <c r="J3723" i="7" a="1"/>
  <c r="J3723" i="7" s="1"/>
  <c r="J3724" i="7" a="1"/>
  <c r="J3724" i="7"/>
  <c r="J3725" i="7" a="1"/>
  <c r="J3725" i="7" s="1"/>
  <c r="J3726" i="7" a="1"/>
  <c r="J3726" i="7"/>
  <c r="J3727" i="7" a="1"/>
  <c r="J3727" i="7"/>
  <c r="J3728" i="7" a="1"/>
  <c r="J3728" i="7" s="1"/>
  <c r="J3729" i="7" a="1"/>
  <c r="J3729" i="7"/>
  <c r="J3730" i="7" a="1"/>
  <c r="J3730" i="7" s="1"/>
  <c r="J3731" i="7" a="1"/>
  <c r="J3731" i="7" s="1"/>
  <c r="J3732" i="7" a="1"/>
  <c r="J3732" i="7"/>
  <c r="J3733" i="7" a="1"/>
  <c r="J3733" i="7" s="1"/>
  <c r="J3734" i="7" a="1"/>
  <c r="J3734" i="7"/>
  <c r="J3735" i="7" a="1"/>
  <c r="J3735" i="7" s="1"/>
  <c r="J3736" i="7" a="1"/>
  <c r="J3736" i="7" s="1"/>
  <c r="J3737" i="7" a="1"/>
  <c r="J3737" i="7" s="1"/>
  <c r="J3738" i="7" a="1"/>
  <c r="J3738" i="7" s="1"/>
  <c r="J3739" i="7" a="1"/>
  <c r="J3739" i="7" s="1"/>
  <c r="J3740" i="7" a="1"/>
  <c r="J3740" i="7" s="1"/>
  <c r="J3741" i="7" a="1"/>
  <c r="J3741" i="7" s="1"/>
  <c r="J3742" i="7" a="1"/>
  <c r="J3742" i="7"/>
  <c r="J3743" i="7" a="1"/>
  <c r="J3743" i="7" s="1"/>
  <c r="J3744" i="7" a="1"/>
  <c r="J3744" i="7" s="1"/>
  <c r="J3745" i="7" a="1"/>
  <c r="J3745" i="7" s="1"/>
  <c r="J3746" i="7" a="1"/>
  <c r="J3746" i="7" s="1"/>
  <c r="J3747" i="7" a="1"/>
  <c r="J3747" i="7" s="1"/>
  <c r="J3748" i="7" a="1"/>
  <c r="J3748" i="7" s="1"/>
  <c r="J3749" i="7" a="1"/>
  <c r="J3749" i="7" s="1"/>
  <c r="J3750" i="7" a="1"/>
  <c r="J3750" i="7" s="1"/>
  <c r="J3751" i="7" a="1"/>
  <c r="J3751" i="7"/>
  <c r="J3752" i="7" a="1"/>
  <c r="J3752" i="7"/>
  <c r="J3753" i="7" a="1"/>
  <c r="J3753" i="7"/>
  <c r="J3754" i="7" a="1"/>
  <c r="J3754" i="7" s="1"/>
  <c r="J3755" i="7" a="1"/>
  <c r="J3755" i="7" s="1"/>
  <c r="J3756" i="7" a="1"/>
  <c r="J3756" i="7" s="1"/>
  <c r="J3757" i="7" a="1"/>
  <c r="J3757" i="7" s="1"/>
  <c r="J3758" i="7" a="1"/>
  <c r="J3758" i="7" s="1"/>
  <c r="J3759" i="7" a="1"/>
  <c r="J3759" i="7"/>
  <c r="J3760" i="7" a="1"/>
  <c r="J3760" i="7" s="1"/>
  <c r="J3761" i="7" a="1"/>
  <c r="J3761" i="7" s="1"/>
  <c r="J3762" i="7" a="1"/>
  <c r="J3762" i="7" s="1"/>
  <c r="J3763" i="7" a="1"/>
  <c r="J3763" i="7" s="1"/>
  <c r="J3764" i="7" a="1"/>
  <c r="J3764" i="7" s="1"/>
  <c r="J3765" i="7" a="1"/>
  <c r="J3765" i="7" s="1"/>
  <c r="J3766" i="7" a="1"/>
  <c r="J3766" i="7" s="1"/>
  <c r="J3767" i="7" a="1"/>
  <c r="J3767" i="7" s="1"/>
  <c r="J3768" i="7" a="1"/>
  <c r="J3768" i="7" s="1"/>
  <c r="J3769" i="7" a="1"/>
  <c r="J3769" i="7" s="1"/>
  <c r="J3770" i="7" a="1"/>
  <c r="J3770" i="7" s="1"/>
  <c r="J3771" i="7" a="1"/>
  <c r="J3771" i="7" s="1"/>
  <c r="J3772" i="7" a="1"/>
  <c r="J3772" i="7" s="1"/>
  <c r="J3773" i="7" a="1"/>
  <c r="J3773" i="7" s="1"/>
  <c r="J3774" i="7" a="1"/>
  <c r="J3774" i="7" s="1"/>
  <c r="J3775" i="7" a="1"/>
  <c r="J3775" i="7" s="1"/>
  <c r="J3776" i="7" a="1"/>
  <c r="J3776" i="7"/>
  <c r="J3777" i="7" a="1"/>
  <c r="J3777" i="7" s="1"/>
  <c r="J3778" i="7" a="1"/>
  <c r="J3778" i="7" s="1"/>
  <c r="J3779" i="7" a="1"/>
  <c r="J3779" i="7"/>
  <c r="J3780" i="7" a="1"/>
  <c r="J3780" i="7" s="1"/>
  <c r="J3781" i="7" a="1"/>
  <c r="J3781" i="7" s="1"/>
  <c r="J3782" i="7" a="1"/>
  <c r="J3782" i="7" s="1"/>
  <c r="J3783" i="7" a="1"/>
  <c r="J3783" i="7" s="1"/>
  <c r="J3784" i="7" a="1"/>
  <c r="J3784" i="7" s="1"/>
  <c r="J3785" i="7" a="1"/>
  <c r="J3785" i="7" s="1"/>
  <c r="J3786" i="7" a="1"/>
  <c r="J3786" i="7" s="1"/>
  <c r="J3787" i="7" a="1"/>
  <c r="J3787" i="7" s="1"/>
  <c r="J3788" i="7" a="1"/>
  <c r="J3788" i="7" s="1"/>
  <c r="J3789" i="7" a="1"/>
  <c r="J3789" i="7" s="1"/>
  <c r="J3790" i="7" a="1"/>
  <c r="J3790" i="7" s="1"/>
  <c r="J3791" i="7" a="1"/>
  <c r="J3791" i="7"/>
  <c r="J3792" i="7" a="1"/>
  <c r="J3792" i="7" s="1"/>
  <c r="J3793" i="7" a="1"/>
  <c r="J3793" i="7" s="1"/>
  <c r="J3794" i="7" a="1"/>
  <c r="J3794" i="7" s="1"/>
  <c r="J3795" i="7" a="1"/>
  <c r="J3795" i="7" s="1"/>
  <c r="J3796" i="7" a="1"/>
  <c r="J3796" i="7" s="1"/>
  <c r="J3797" i="7" a="1"/>
  <c r="J3797" i="7" s="1"/>
  <c r="J3798" i="7" a="1"/>
  <c r="J3798" i="7" s="1"/>
  <c r="J3799" i="7" a="1"/>
  <c r="J3799" i="7" s="1"/>
  <c r="J3800" i="7" a="1"/>
  <c r="J3800" i="7" s="1"/>
  <c r="J3801" i="7" a="1"/>
  <c r="J3801" i="7" s="1"/>
  <c r="J3802" i="7" a="1"/>
  <c r="J3802" i="7" s="1"/>
  <c r="J3803" i="7" a="1"/>
  <c r="J3803" i="7" s="1"/>
  <c r="J3804" i="7" a="1"/>
  <c r="J3804" i="7" s="1"/>
  <c r="J3805" i="7" a="1"/>
  <c r="J3805" i="7" s="1"/>
  <c r="J3806" i="7" a="1"/>
  <c r="J3806" i="7" s="1"/>
  <c r="J3807" i="7" a="1"/>
  <c r="J3807" i="7" s="1"/>
  <c r="J3808" i="7" a="1"/>
  <c r="J3808" i="7" s="1"/>
  <c r="J3809" i="7" a="1"/>
  <c r="J3809" i="7" s="1"/>
  <c r="J3810" i="7" a="1"/>
  <c r="J3810" i="7" s="1"/>
  <c r="J3811" i="7" a="1"/>
  <c r="J3811" i="7" s="1"/>
  <c r="J3812" i="7" a="1"/>
  <c r="J3812" i="7"/>
  <c r="J3813" i="7" a="1"/>
  <c r="J3813" i="7" s="1"/>
  <c r="J3814" i="7" a="1"/>
  <c r="J3814" i="7" s="1"/>
  <c r="J3815" i="7" a="1"/>
  <c r="J3815" i="7" s="1"/>
  <c r="J3816" i="7" a="1"/>
  <c r="J3816" i="7" s="1"/>
  <c r="J3817" i="7" a="1"/>
  <c r="J3817" i="7" s="1"/>
  <c r="J3818" i="7" a="1"/>
  <c r="J3818" i="7" s="1"/>
  <c r="J3819" i="7" a="1"/>
  <c r="J3819" i="7"/>
  <c r="J3820" i="7" a="1"/>
  <c r="J3820" i="7" s="1"/>
  <c r="J3821" i="7" a="1"/>
  <c r="J3821" i="7" s="1"/>
  <c r="J3822" i="7" a="1"/>
  <c r="J3822" i="7" s="1"/>
  <c r="J3823" i="7" a="1"/>
  <c r="J3823" i="7" s="1"/>
  <c r="J3824" i="7" a="1"/>
  <c r="J3824" i="7" s="1"/>
  <c r="J3825" i="7" a="1"/>
  <c r="J3825" i="7" s="1"/>
  <c r="J3826" i="7" a="1"/>
  <c r="J3826" i="7" s="1"/>
  <c r="J3827" i="7" a="1"/>
  <c r="J3827" i="7" s="1"/>
  <c r="J3828" i="7" a="1"/>
  <c r="J3828" i="7" s="1"/>
  <c r="J3829" i="7" a="1"/>
  <c r="J3829" i="7" s="1"/>
  <c r="J3830" i="7" a="1"/>
  <c r="J3830" i="7" s="1"/>
  <c r="J3831" i="7" a="1"/>
  <c r="J3831" i="7" s="1"/>
  <c r="J3832" i="7" a="1"/>
  <c r="J3832" i="7"/>
  <c r="J3833" i="7" a="1"/>
  <c r="J3833" i="7" s="1"/>
  <c r="J3834" i="7" a="1"/>
  <c r="J3834" i="7" s="1"/>
  <c r="J3835" i="7" a="1"/>
  <c r="J3835" i="7" s="1"/>
  <c r="J3836" i="7" a="1"/>
  <c r="J3836" i="7" s="1"/>
  <c r="J3837" i="7" a="1"/>
  <c r="J3837" i="7" s="1"/>
  <c r="J3838" i="7" a="1"/>
  <c r="J3838" i="7" s="1"/>
  <c r="J3839" i="7" a="1"/>
  <c r="J3839" i="7" s="1"/>
  <c r="J3840" i="7" a="1"/>
  <c r="J3840" i="7" s="1"/>
  <c r="J3841" i="7" a="1"/>
  <c r="J3841" i="7" s="1"/>
  <c r="J3842" i="7" a="1"/>
  <c r="J3842" i="7" s="1"/>
  <c r="J3843" i="7" a="1"/>
  <c r="J3843" i="7" s="1"/>
  <c r="J3844" i="7" a="1"/>
  <c r="J3844" i="7" s="1"/>
  <c r="J3845" i="7" a="1"/>
  <c r="J3845" i="7" s="1"/>
  <c r="J3846" i="7" a="1"/>
  <c r="J3846" i="7" s="1"/>
  <c r="J3847" i="7" a="1"/>
  <c r="J3847" i="7" s="1"/>
  <c r="J3848" i="7" a="1"/>
  <c r="J3848" i="7" s="1"/>
  <c r="J3849" i="7" a="1"/>
  <c r="J3849" i="7" s="1"/>
  <c r="J3850" i="7" a="1"/>
  <c r="J3850" i="7" s="1"/>
  <c r="J3851" i="7" a="1"/>
  <c r="J3851" i="7" s="1"/>
  <c r="J3852" i="7" a="1"/>
  <c r="J3852" i="7" s="1"/>
  <c r="J3853" i="7" a="1"/>
  <c r="J3853" i="7" s="1"/>
  <c r="J3854" i="7" a="1"/>
  <c r="J3854" i="7" s="1"/>
  <c r="J3855" i="7" a="1"/>
  <c r="J3855" i="7" s="1"/>
  <c r="J3856" i="7" a="1"/>
  <c r="J3856" i="7" s="1"/>
  <c r="J3857" i="7" a="1"/>
  <c r="J3857" i="7" s="1"/>
  <c r="J3858" i="7" a="1"/>
  <c r="J3858" i="7" s="1"/>
  <c r="J3859" i="7" a="1"/>
  <c r="J3859" i="7" s="1"/>
  <c r="J3860" i="7" a="1"/>
  <c r="J3860" i="7" s="1"/>
  <c r="J3861" i="7" a="1"/>
  <c r="J3861" i="7" s="1"/>
  <c r="J3862" i="7" a="1"/>
  <c r="J3862" i="7" s="1"/>
  <c r="J3863" i="7" a="1"/>
  <c r="J3863" i="7" s="1"/>
  <c r="J3864" i="7" a="1"/>
  <c r="J3864" i="7" s="1"/>
  <c r="J3865" i="7" a="1"/>
  <c r="J3865" i="7" s="1"/>
  <c r="J3866" i="7" a="1"/>
  <c r="J3866" i="7" s="1"/>
  <c r="J3867" i="7" a="1"/>
  <c r="J3867" i="7" s="1"/>
  <c r="J3868" i="7" a="1"/>
  <c r="J3868" i="7" s="1"/>
  <c r="J3869" i="7" a="1"/>
  <c r="J3869" i="7" s="1"/>
  <c r="J3870" i="7" a="1"/>
  <c r="J3870" i="7" s="1"/>
  <c r="J3871" i="7" a="1"/>
  <c r="J3871" i="7" s="1"/>
  <c r="J3872" i="7" a="1"/>
  <c r="J3872" i="7" s="1"/>
  <c r="J3873" i="7" a="1"/>
  <c r="J3873" i="7" s="1"/>
  <c r="J3874" i="7" a="1"/>
  <c r="J3874" i="7" s="1"/>
  <c r="J3875" i="7" a="1"/>
  <c r="J3875" i="7" s="1"/>
  <c r="J3876" i="7" a="1"/>
  <c r="J3876" i="7" s="1"/>
  <c r="J3877" i="7" a="1"/>
  <c r="J3877" i="7" s="1"/>
  <c r="J3878" i="7" a="1"/>
  <c r="J3878" i="7" s="1"/>
  <c r="J3879" i="7" a="1"/>
  <c r="J3879" i="7" s="1"/>
  <c r="J3880" i="7" a="1"/>
  <c r="J3880" i="7" s="1"/>
  <c r="J3881" i="7" a="1"/>
  <c r="J3881" i="7" s="1"/>
  <c r="J3882" i="7" a="1"/>
  <c r="J3882" i="7" s="1"/>
  <c r="J3883" i="7" a="1"/>
  <c r="J3883" i="7" s="1"/>
  <c r="J3884" i="7" a="1"/>
  <c r="J3884" i="7" s="1"/>
  <c r="J3885" i="7" a="1"/>
  <c r="J3885" i="7" s="1"/>
  <c r="J3886" i="7" a="1"/>
  <c r="J3886" i="7" s="1"/>
  <c r="J3887" i="7" a="1"/>
  <c r="J3887" i="7" s="1"/>
  <c r="J3888" i="7" a="1"/>
  <c r="J3888" i="7" s="1"/>
  <c r="J3889" i="7" a="1"/>
  <c r="J3889" i="7" s="1"/>
  <c r="J3890" i="7" a="1"/>
  <c r="J3890" i="7" s="1"/>
  <c r="J3891" i="7" a="1"/>
  <c r="J3891" i="7" s="1"/>
  <c r="J3892" i="7" a="1"/>
  <c r="J3892" i="7" s="1"/>
  <c r="J3893" i="7" a="1"/>
  <c r="J3893" i="7" s="1"/>
  <c r="J3894" i="7" a="1"/>
  <c r="J3894" i="7" s="1"/>
  <c r="J3895" i="7" a="1"/>
  <c r="J3895" i="7" s="1"/>
  <c r="J3896" i="7" a="1"/>
  <c r="J3896" i="7" s="1"/>
  <c r="J3897" i="7" a="1"/>
  <c r="J3897" i="7" s="1"/>
  <c r="J3898" i="7" a="1"/>
  <c r="J3898" i="7" s="1"/>
  <c r="J3899" i="7" a="1"/>
  <c r="J3899" i="7" s="1"/>
  <c r="J3900" i="7" a="1"/>
  <c r="J3900" i="7" s="1"/>
  <c r="J3901" i="7" a="1"/>
  <c r="J3901" i="7" s="1"/>
  <c r="J3902" i="7" a="1"/>
  <c r="J3902" i="7" s="1"/>
  <c r="J3903" i="7" a="1"/>
  <c r="J3903" i="7" s="1"/>
  <c r="J3904" i="7" a="1"/>
  <c r="J3904" i="7" s="1"/>
  <c r="J3905" i="7" a="1"/>
  <c r="J3905" i="7" s="1"/>
  <c r="J3906" i="7" a="1"/>
  <c r="J3906" i="7" s="1"/>
  <c r="J3907" i="7" a="1"/>
  <c r="J3907" i="7" s="1"/>
  <c r="J3908" i="7" a="1"/>
  <c r="J3908" i="7" s="1"/>
  <c r="J3909" i="7" a="1"/>
  <c r="J3909" i="7" s="1"/>
  <c r="J3910" i="7" a="1"/>
  <c r="J3910" i="7" s="1"/>
  <c r="J3911" i="7" a="1"/>
  <c r="J3911" i="7" s="1"/>
  <c r="J3912" i="7" a="1"/>
  <c r="J3912" i="7" s="1"/>
  <c r="J3913" i="7" a="1"/>
  <c r="J3913" i="7" s="1"/>
  <c r="J3914" i="7" a="1"/>
  <c r="J3914" i="7" s="1"/>
  <c r="J3915" i="7" a="1"/>
  <c r="J3915" i="7" s="1"/>
  <c r="J3916" i="7" a="1"/>
  <c r="J3916" i="7" s="1"/>
  <c r="J3917" i="7" a="1"/>
  <c r="J3917" i="7" s="1"/>
  <c r="J3918" i="7" a="1"/>
  <c r="J3918" i="7" s="1"/>
  <c r="J3919" i="7" a="1"/>
  <c r="J3919" i="7" s="1"/>
  <c r="J3920" i="7" a="1"/>
  <c r="J3920" i="7" s="1"/>
  <c r="J3921" i="7" a="1"/>
  <c r="J3921" i="7" s="1"/>
  <c r="J3922" i="7" a="1"/>
  <c r="J3922" i="7" s="1"/>
  <c r="J3923" i="7" a="1"/>
  <c r="J3923" i="7" s="1"/>
  <c r="J3924" i="7" a="1"/>
  <c r="J3924" i="7"/>
  <c r="J3925" i="7" a="1"/>
  <c r="J3925" i="7" s="1"/>
  <c r="J3926" i="7" a="1"/>
  <c r="J3926" i="7" s="1"/>
  <c r="J3927" i="7" a="1"/>
  <c r="J3927" i="7"/>
  <c r="J3928" i="7" a="1"/>
  <c r="J3928" i="7" s="1"/>
  <c r="J3929" i="7" a="1"/>
  <c r="J3929" i="7" s="1"/>
  <c r="J3930" i="7" a="1"/>
  <c r="J3930" i="7" s="1"/>
  <c r="J3931" i="7" a="1"/>
  <c r="J3931" i="7" s="1"/>
  <c r="J3932" i="7" a="1"/>
  <c r="J3932" i="7" s="1"/>
  <c r="J3933" i="7" a="1"/>
  <c r="J3933" i="7" s="1"/>
  <c r="J3934" i="7" a="1"/>
  <c r="J3934" i="7" s="1"/>
  <c r="J3935" i="7" a="1"/>
  <c r="J3935" i="7" s="1"/>
  <c r="J3936" i="7" a="1"/>
  <c r="J3936" i="7" s="1"/>
  <c r="J3937" i="7" a="1"/>
  <c r="J3937" i="7" s="1"/>
  <c r="J3938" i="7" a="1"/>
  <c r="J3938" i="7" s="1"/>
  <c r="J3939" i="7" a="1"/>
  <c r="J3939" i="7" s="1"/>
  <c r="J3940" i="7" a="1"/>
  <c r="J3940" i="7"/>
  <c r="J3941" i="7" a="1"/>
  <c r="J3941" i="7" s="1"/>
  <c r="J3942" i="7" a="1"/>
  <c r="J3942" i="7" s="1"/>
  <c r="J3943" i="7" a="1"/>
  <c r="J3943" i="7" s="1"/>
  <c r="J3944" i="7" a="1"/>
  <c r="J3944" i="7" s="1"/>
  <c r="J3945" i="7" a="1"/>
  <c r="J3945" i="7" s="1"/>
  <c r="J3946" i="7" a="1"/>
  <c r="J3946" i="7" s="1"/>
  <c r="J3947" i="7" a="1"/>
  <c r="J3947" i="7" s="1"/>
  <c r="J3948" i="7" a="1"/>
  <c r="J3948" i="7" s="1"/>
  <c r="J3949" i="7" a="1"/>
  <c r="J3949" i="7" s="1"/>
  <c r="J3950" i="7" a="1"/>
  <c r="J3950" i="7" s="1"/>
  <c r="J3951" i="7" a="1"/>
  <c r="J3951" i="7" s="1"/>
  <c r="J3952" i="7" a="1"/>
  <c r="J3952" i="7" s="1"/>
  <c r="J3953" i="7" a="1"/>
  <c r="J3953" i="7" s="1"/>
  <c r="J3954" i="7" a="1"/>
  <c r="J3954" i="7" s="1"/>
  <c r="J3955" i="7" a="1"/>
  <c r="J3955" i="7" s="1"/>
  <c r="J3956" i="7" a="1"/>
  <c r="J3956" i="7"/>
  <c r="J3957" i="7" a="1"/>
  <c r="J3957" i="7" s="1"/>
  <c r="J3958" i="7" a="1"/>
  <c r="J3958" i="7" s="1"/>
  <c r="J3959" i="7" a="1"/>
  <c r="J3959" i="7"/>
  <c r="J3960" i="7" a="1"/>
  <c r="J3960" i="7" s="1"/>
  <c r="J3961" i="7" a="1"/>
  <c r="J3961" i="7"/>
  <c r="J3962" i="7" a="1"/>
  <c r="J3962" i="7" s="1"/>
  <c r="J3963" i="7" a="1"/>
  <c r="J3963" i="7" s="1"/>
  <c r="J3964" i="7" a="1"/>
  <c r="J3964" i="7" s="1"/>
  <c r="J3965" i="7" a="1"/>
  <c r="J3965" i="7" s="1"/>
  <c r="J3966" i="7" a="1"/>
  <c r="J3966" i="7" s="1"/>
  <c r="J3967" i="7" a="1"/>
  <c r="J3967" i="7" s="1"/>
  <c r="J3968" i="7" a="1"/>
  <c r="J3968" i="7" s="1"/>
  <c r="J3969" i="7" a="1"/>
  <c r="J3969" i="7" s="1"/>
  <c r="J3970" i="7" a="1"/>
  <c r="J3970" i="7" s="1"/>
  <c r="J3971" i="7" a="1"/>
  <c r="J3971" i="7"/>
  <c r="J3972" i="7" a="1"/>
  <c r="J3972" i="7" s="1"/>
  <c r="J3973" i="7" a="1"/>
  <c r="J3973" i="7" s="1"/>
  <c r="J3974" i="7" a="1"/>
  <c r="J3974" i="7" s="1"/>
  <c r="J3975" i="7" a="1"/>
  <c r="J3975" i="7"/>
  <c r="J3976" i="7" a="1"/>
  <c r="J3976" i="7" s="1"/>
  <c r="J3977" i="7" a="1"/>
  <c r="J3977" i="7" s="1"/>
  <c r="J3978" i="7" a="1"/>
  <c r="J3978" i="7" s="1"/>
  <c r="J3979" i="7" a="1"/>
  <c r="J3979" i="7" s="1"/>
  <c r="J3980" i="7" a="1"/>
  <c r="J3980" i="7" s="1"/>
  <c r="J3981" i="7" a="1"/>
  <c r="J3981" i="7" s="1"/>
  <c r="J3982" i="7" a="1"/>
  <c r="J3982" i="7" s="1"/>
  <c r="J3983" i="7" a="1"/>
  <c r="J3983" i="7" s="1"/>
  <c r="J3984" i="7" a="1"/>
  <c r="J3984" i="7" s="1"/>
  <c r="J3985" i="7" a="1"/>
  <c r="J3985" i="7" s="1"/>
  <c r="J3986" i="7" a="1"/>
  <c r="J3986" i="7" s="1"/>
  <c r="J3987" i="7" a="1"/>
  <c r="J3987" i="7" s="1"/>
  <c r="J3988" i="7" a="1"/>
  <c r="J3988" i="7" s="1"/>
  <c r="J3989" i="7" a="1"/>
  <c r="J3989" i="7" s="1"/>
  <c r="J3990" i="7" a="1"/>
  <c r="J3990" i="7" s="1"/>
  <c r="J3991" i="7" a="1"/>
  <c r="J3991" i="7" s="1"/>
  <c r="J3992" i="7" a="1"/>
  <c r="J3992" i="7" s="1"/>
  <c r="J3993" i="7" a="1"/>
  <c r="J3993" i="7" s="1"/>
  <c r="J3994" i="7" a="1"/>
  <c r="J3994" i="7" s="1"/>
  <c r="J3995" i="7" a="1"/>
  <c r="J3995" i="7" s="1"/>
  <c r="J3996" i="7" a="1"/>
  <c r="J3996" i="7" s="1"/>
  <c r="J3997" i="7" a="1"/>
  <c r="J3997" i="7" s="1"/>
  <c r="J3998" i="7" a="1"/>
  <c r="J3998" i="7" s="1"/>
  <c r="J3999" i="7" a="1"/>
  <c r="J3999" i="7" s="1"/>
  <c r="J4000" i="7" a="1"/>
  <c r="J4000" i="7" s="1"/>
  <c r="J4001" i="7" a="1"/>
  <c r="J4001" i="7" s="1"/>
  <c r="J4002" i="7" a="1"/>
  <c r="J4002" i="7" s="1"/>
  <c r="J4003" i="7" a="1"/>
  <c r="J4003" i="7" s="1"/>
  <c r="J4004" i="7" a="1"/>
  <c r="J4004" i="7" s="1"/>
  <c r="J4005" i="7" a="1"/>
  <c r="J4005" i="7" s="1"/>
  <c r="J4006" i="7" a="1"/>
  <c r="J4006" i="7" s="1"/>
  <c r="J4007" i="7" a="1"/>
  <c r="J4007" i="7" s="1"/>
  <c r="J4008" i="7" a="1"/>
  <c r="J4008" i="7"/>
  <c r="J4009" i="7" a="1"/>
  <c r="J4009" i="7" s="1"/>
  <c r="J4010" i="7" a="1"/>
  <c r="J4010" i="7" s="1"/>
  <c r="J4011" i="7" a="1"/>
  <c r="J4011" i="7" s="1"/>
  <c r="J4012" i="7" a="1"/>
  <c r="J4012" i="7" s="1"/>
  <c r="J4013" i="7" a="1"/>
  <c r="J4013" i="7" s="1"/>
  <c r="J4014" i="7" a="1"/>
  <c r="J4014" i="7" s="1"/>
  <c r="J4015" i="7" a="1"/>
  <c r="J4015" i="7" s="1"/>
  <c r="J4016" i="7" a="1"/>
  <c r="J4016" i="7" s="1"/>
  <c r="J4017" i="7" a="1"/>
  <c r="J4017" i="7" s="1"/>
  <c r="J4018" i="7" a="1"/>
  <c r="J4018" i="7" s="1"/>
  <c r="J4019" i="7" a="1"/>
  <c r="J4019" i="7" s="1"/>
  <c r="J4020" i="7" a="1"/>
  <c r="J4020" i="7" s="1"/>
  <c r="J4021" i="7" a="1"/>
  <c r="J4021" i="7" s="1"/>
  <c r="J4022" i="7" a="1"/>
  <c r="J4022" i="7" s="1"/>
  <c r="J4023" i="7" a="1"/>
  <c r="J4023" i="7" s="1"/>
  <c r="J4024" i="7" a="1"/>
  <c r="J4024" i="7" s="1"/>
  <c r="J4025" i="7" a="1"/>
  <c r="J4025" i="7" s="1"/>
  <c r="J4026" i="7" a="1"/>
  <c r="J4026" i="7" s="1"/>
  <c r="J4027" i="7" a="1"/>
  <c r="J4027" i="7" s="1"/>
  <c r="J4028" i="7" a="1"/>
  <c r="J4028" i="7" s="1"/>
  <c r="J4029" i="7" a="1"/>
  <c r="J4029" i="7" s="1"/>
  <c r="J4030" i="7" a="1"/>
  <c r="J4030" i="7" s="1"/>
  <c r="J4031" i="7" a="1"/>
  <c r="J4031" i="7" s="1"/>
  <c r="J4032" i="7" a="1"/>
  <c r="J4032" i="7" s="1"/>
  <c r="J4033" i="7" a="1"/>
  <c r="J4033" i="7" s="1"/>
  <c r="J4034" i="7" a="1"/>
  <c r="J4034" i="7" s="1"/>
  <c r="J4035" i="7" a="1"/>
  <c r="J4035" i="7" s="1"/>
  <c r="J4036" i="7" a="1"/>
  <c r="J4036" i="7" s="1"/>
  <c r="J4037" i="7" a="1"/>
  <c r="J4037" i="7" s="1"/>
  <c r="J4038" i="7" a="1"/>
  <c r="J4038" i="7" s="1"/>
  <c r="J4039" i="7" a="1"/>
  <c r="J4039" i="7" s="1"/>
  <c r="J4040" i="7" a="1"/>
  <c r="J4040" i="7" s="1"/>
  <c r="J4041" i="7" a="1"/>
  <c r="J4041" i="7" s="1"/>
  <c r="J4042" i="7" a="1"/>
  <c r="J4042" i="7" s="1"/>
  <c r="J4043" i="7" a="1"/>
  <c r="J4043" i="7" s="1"/>
  <c r="J4044" i="7" a="1"/>
  <c r="J4044" i="7" s="1"/>
  <c r="J4045" i="7" a="1"/>
  <c r="J4045" i="7" s="1"/>
  <c r="J4046" i="7" a="1"/>
  <c r="J4046" i="7" s="1"/>
  <c r="J4047" i="7" a="1"/>
  <c r="J4047" i="7" s="1"/>
  <c r="J4048" i="7" a="1"/>
  <c r="J4048" i="7" s="1"/>
  <c r="J4049" i="7" a="1"/>
  <c r="J4049" i="7" s="1"/>
  <c r="J4050" i="7" a="1"/>
  <c r="J4050" i="7" s="1"/>
  <c r="J4051" i="7" a="1"/>
  <c r="J4051" i="7" s="1"/>
  <c r="J4052" i="7" a="1"/>
  <c r="J4052" i="7" s="1"/>
  <c r="J4053" i="7" a="1"/>
  <c r="J4053" i="7" s="1"/>
  <c r="J4054" i="7" a="1"/>
  <c r="J4054" i="7" s="1"/>
  <c r="J4055" i="7" a="1"/>
  <c r="J4055" i="7" s="1"/>
  <c r="J4056" i="7" a="1"/>
  <c r="J4056" i="7"/>
  <c r="J4057" i="7" a="1"/>
  <c r="J4057" i="7"/>
  <c r="J4058" i="7" a="1"/>
  <c r="J4058" i="7"/>
  <c r="J4059" i="7" a="1"/>
  <c r="J4059" i="7" s="1"/>
  <c r="J4060" i="7" a="1"/>
  <c r="J4060" i="7" s="1"/>
  <c r="J4061" i="7" a="1"/>
  <c r="J4061" i="7"/>
  <c r="J4062" i="7" a="1"/>
  <c r="J4062" i="7" s="1"/>
  <c r="J4063" i="7" a="1"/>
  <c r="J4063" i="7" s="1"/>
  <c r="J4064" i="7" a="1"/>
  <c r="J4064" i="7"/>
  <c r="J4065" i="7" a="1"/>
  <c r="J4065" i="7" s="1"/>
  <c r="J4066" i="7" a="1"/>
  <c r="J4066" i="7"/>
  <c r="J4067" i="7" a="1"/>
  <c r="J4067" i="7" s="1"/>
  <c r="J4068" i="7" a="1"/>
  <c r="J4068" i="7" s="1"/>
  <c r="J4069" i="7" a="1"/>
  <c r="J4069" i="7"/>
  <c r="J4070" i="7" a="1"/>
  <c r="J4070" i="7" s="1"/>
  <c r="J4071" i="7" a="1"/>
  <c r="J4071" i="7" s="1"/>
  <c r="J4072" i="7" a="1"/>
  <c r="J4072" i="7"/>
  <c r="J4073" i="7" a="1"/>
  <c r="J4073" i="7" s="1"/>
  <c r="J4074" i="7" a="1"/>
  <c r="J4074" i="7" s="1"/>
  <c r="J4075" i="7" a="1"/>
  <c r="J4075" i="7" s="1"/>
  <c r="J4076" i="7" a="1"/>
  <c r="J4076" i="7" s="1"/>
  <c r="J4077" i="7" a="1"/>
  <c r="J4077" i="7"/>
  <c r="J4078" i="7" a="1"/>
  <c r="J4078" i="7" s="1"/>
  <c r="J4079" i="7" a="1"/>
  <c r="J4079" i="7" s="1"/>
  <c r="J4080" i="7" a="1"/>
  <c r="J4080" i="7" s="1"/>
  <c r="J4081" i="7" a="1"/>
  <c r="J4081" i="7" s="1"/>
  <c r="J4082" i="7" a="1"/>
  <c r="J4082" i="7" s="1"/>
  <c r="J4083" i="7" a="1"/>
  <c r="J4083" i="7" s="1"/>
  <c r="J4084" i="7" a="1"/>
  <c r="J4084" i="7" s="1"/>
  <c r="J4085" i="7" a="1"/>
  <c r="J4085" i="7" s="1"/>
  <c r="J4086" i="7" a="1"/>
  <c r="J4086" i="7" s="1"/>
  <c r="J4087" i="7" a="1"/>
  <c r="J4087" i="7" s="1"/>
  <c r="J4088" i="7" a="1"/>
  <c r="J4088" i="7" s="1"/>
  <c r="J4089" i="7" a="1"/>
  <c r="J4089" i="7"/>
  <c r="J4090" i="7" a="1"/>
  <c r="J4090" i="7" s="1"/>
  <c r="J4091" i="7" a="1"/>
  <c r="J4091" i="7" s="1"/>
  <c r="J4092" i="7" a="1"/>
  <c r="J4092" i="7" s="1"/>
  <c r="J4093" i="7" a="1"/>
  <c r="J4093" i="7" s="1"/>
  <c r="J4094" i="7" a="1"/>
  <c r="J4094" i="7" s="1"/>
  <c r="J4095" i="7" a="1"/>
  <c r="J4095" i="7" s="1"/>
  <c r="J4096" i="7" a="1"/>
  <c r="J4096" i="7" s="1"/>
  <c r="J4097" i="7" a="1"/>
  <c r="J4097" i="7"/>
  <c r="J4098" i="7" a="1"/>
  <c r="J4098" i="7" s="1"/>
  <c r="J4099" i="7" a="1"/>
  <c r="J4099" i="7" s="1"/>
  <c r="J4100" i="7" a="1"/>
  <c r="J4100" i="7" s="1"/>
  <c r="J4101" i="7" a="1"/>
  <c r="J4101" i="7" s="1"/>
  <c r="J4102" i="7" a="1"/>
  <c r="J4102" i="7" s="1"/>
  <c r="J4103" i="7" a="1"/>
  <c r="J4103" i="7" s="1"/>
  <c r="J4104" i="7" a="1"/>
  <c r="J4104" i="7" s="1"/>
  <c r="J4105" i="7" a="1"/>
  <c r="J4105" i="7"/>
  <c r="J4106" i="7" a="1"/>
  <c r="J4106" i="7" s="1"/>
  <c r="J4107" i="7" a="1"/>
  <c r="J4107" i="7" s="1"/>
  <c r="J4108" i="7" a="1"/>
  <c r="J4108" i="7" s="1"/>
  <c r="J4109" i="7" a="1"/>
  <c r="J4109" i="7" s="1"/>
  <c r="J4110" i="7" a="1"/>
  <c r="J4110" i="7"/>
  <c r="J4111" i="7" a="1"/>
  <c r="J4111" i="7" s="1"/>
  <c r="J4112" i="7" a="1"/>
  <c r="J4112" i="7" s="1"/>
  <c r="J4113" i="7" a="1"/>
  <c r="J4113" i="7"/>
  <c r="J4114" i="7" a="1"/>
  <c r="J4114" i="7" s="1"/>
  <c r="J4115" i="7" a="1"/>
  <c r="J4115" i="7" s="1"/>
  <c r="J4116" i="7" a="1"/>
  <c r="J4116" i="7" s="1"/>
  <c r="J4117" i="7" a="1"/>
  <c r="J4117" i="7" s="1"/>
  <c r="J4118" i="7" a="1"/>
  <c r="J4118" i="7" s="1"/>
  <c r="J4119" i="7" a="1"/>
  <c r="J4119" i="7" s="1"/>
  <c r="J4120" i="7" a="1"/>
  <c r="J4120" i="7" s="1"/>
  <c r="J4121" i="7" a="1"/>
  <c r="J4121" i="7"/>
  <c r="J4122" i="7" a="1"/>
  <c r="J4122" i="7" s="1"/>
  <c r="J4123" i="7" a="1"/>
  <c r="J4123" i="7" s="1"/>
  <c r="J4124" i="7" a="1"/>
  <c r="J4124" i="7" s="1"/>
  <c r="J4125" i="7" a="1"/>
  <c r="J4125" i="7" s="1"/>
  <c r="J4126" i="7" a="1"/>
  <c r="J4126" i="7" s="1"/>
  <c r="J4127" i="7" a="1"/>
  <c r="J4127" i="7" s="1"/>
  <c r="J4128" i="7" a="1"/>
  <c r="J4128" i="7" s="1"/>
  <c r="J4129" i="7" a="1"/>
  <c r="J4129" i="7"/>
  <c r="J4130" i="7" a="1"/>
  <c r="J4130" i="7" s="1"/>
  <c r="J4131" i="7" a="1"/>
  <c r="J4131" i="7" s="1"/>
  <c r="J4132" i="7" a="1"/>
  <c r="J4132" i="7" s="1"/>
  <c r="J4133" i="7" a="1"/>
  <c r="J4133" i="7"/>
  <c r="J4134" i="7" a="1"/>
  <c r="J4134" i="7" s="1"/>
  <c r="J4135" i="7" a="1"/>
  <c r="J4135" i="7" s="1"/>
  <c r="J4136" i="7" a="1"/>
  <c r="J4136" i="7" s="1"/>
  <c r="J4137" i="7" a="1"/>
  <c r="J4137" i="7"/>
  <c r="J4138" i="7" a="1"/>
  <c r="J4138" i="7" s="1"/>
  <c r="J4139" i="7" a="1"/>
  <c r="J4139" i="7" s="1"/>
  <c r="J4140" i="7" a="1"/>
  <c r="J4140" i="7" s="1"/>
  <c r="J4141" i="7" a="1"/>
  <c r="J4141" i="7" s="1"/>
  <c r="J4142" i="7" a="1"/>
  <c r="J4142" i="7" s="1"/>
  <c r="J4143" i="7" a="1"/>
  <c r="J4143" i="7" s="1"/>
  <c r="J4144" i="7" a="1"/>
  <c r="J4144" i="7" s="1"/>
  <c r="J4145" i="7" a="1"/>
  <c r="J4145" i="7"/>
  <c r="J4146" i="7" a="1"/>
  <c r="J4146" i="7" s="1"/>
  <c r="J4147" i="7" a="1"/>
  <c r="J4147" i="7" s="1"/>
  <c r="J4148" i="7" a="1"/>
  <c r="J4148" i="7" s="1"/>
  <c r="J4149" i="7" a="1"/>
  <c r="J4149" i="7"/>
  <c r="J4150" i="7" a="1"/>
  <c r="J4150" i="7" s="1"/>
  <c r="J4151" i="7" a="1"/>
  <c r="J4151" i="7" s="1"/>
  <c r="J4152" i="7" a="1"/>
  <c r="J4152" i="7"/>
  <c r="J4153" i="7" a="1"/>
  <c r="J4153" i="7"/>
  <c r="J4154" i="7" a="1"/>
  <c r="J4154" i="7"/>
  <c r="J4155" i="7" a="1"/>
  <c r="J4155" i="7" s="1"/>
  <c r="J4156" i="7" a="1"/>
  <c r="J4156" i="7" s="1"/>
  <c r="J4157" i="7" a="1"/>
  <c r="J4157" i="7"/>
  <c r="J4158" i="7" a="1"/>
  <c r="J4158" i="7"/>
  <c r="J4159" i="7" a="1"/>
  <c r="J4159" i="7" s="1"/>
  <c r="J4160" i="7" a="1"/>
  <c r="J4160" i="7" s="1"/>
  <c r="J4161" i="7" a="1"/>
  <c r="J4161" i="7"/>
  <c r="J4162" i="7" a="1"/>
  <c r="J4162" i="7" s="1"/>
  <c r="J4163" i="7" a="1"/>
  <c r="J4163" i="7" s="1"/>
  <c r="J4164" i="7" a="1"/>
  <c r="J4164" i="7" s="1"/>
  <c r="J4165" i="7" a="1"/>
  <c r="J4165" i="7"/>
  <c r="J4166" i="7" a="1"/>
  <c r="J4166" i="7" s="1"/>
  <c r="J4167" i="7" a="1"/>
  <c r="J4167" i="7" s="1"/>
  <c r="J4168" i="7" a="1"/>
  <c r="J4168" i="7"/>
  <c r="J4169" i="7" a="1"/>
  <c r="J4169" i="7" s="1"/>
  <c r="J4170" i="7" a="1"/>
  <c r="J4170" i="7"/>
  <c r="J4171" i="7" a="1"/>
  <c r="J4171" i="7" s="1"/>
  <c r="J4172" i="7" a="1"/>
  <c r="J4172" i="7" s="1"/>
  <c r="J4173" i="7" a="1"/>
  <c r="J4173" i="7"/>
  <c r="J4174" i="7" a="1"/>
  <c r="J4174" i="7" s="1"/>
  <c r="J4175" i="7" a="1"/>
  <c r="J4175" i="7" s="1"/>
  <c r="J4176" i="7" a="1"/>
  <c r="J4176" i="7" s="1"/>
  <c r="J4177" i="7" a="1"/>
  <c r="J4177" i="7"/>
  <c r="J4178" i="7" a="1"/>
  <c r="J4178" i="7" s="1"/>
  <c r="J4179" i="7" a="1"/>
  <c r="J4179" i="7" s="1"/>
  <c r="J4180" i="7" a="1"/>
  <c r="J4180" i="7" s="1"/>
  <c r="J4181" i="7" a="1"/>
  <c r="J4181" i="7" s="1"/>
  <c r="J4182" i="7" a="1"/>
  <c r="J4182" i="7" s="1"/>
  <c r="J4183" i="7" a="1"/>
  <c r="J4183" i="7" s="1"/>
  <c r="J4184" i="7" a="1"/>
  <c r="J4184" i="7" s="1"/>
  <c r="J4185" i="7" a="1"/>
  <c r="J4185" i="7"/>
  <c r="J4186" i="7" a="1"/>
  <c r="J4186" i="7" s="1"/>
  <c r="J4187" i="7" a="1"/>
  <c r="J4187" i="7" s="1"/>
  <c r="J4188" i="7" a="1"/>
  <c r="J4188" i="7" s="1"/>
  <c r="J4189" i="7" a="1"/>
  <c r="J4189" i="7"/>
  <c r="J4190" i="7" a="1"/>
  <c r="J4190" i="7" s="1"/>
  <c r="J4191" i="7" a="1"/>
  <c r="J4191" i="7" s="1"/>
  <c r="J4192" i="7" a="1"/>
  <c r="J4192" i="7" s="1"/>
  <c r="J4193" i="7" a="1"/>
  <c r="J4193" i="7" s="1"/>
  <c r="J4194" i="7" a="1"/>
  <c r="J4194" i="7" s="1"/>
  <c r="J4195" i="7" a="1"/>
  <c r="J4195" i="7" s="1"/>
  <c r="J4196" i="7" a="1"/>
  <c r="J4196" i="7" s="1"/>
  <c r="J4197" i="7" a="1"/>
  <c r="J4197" i="7"/>
  <c r="J4198" i="7" a="1"/>
  <c r="J4198" i="7" s="1"/>
  <c r="J4199" i="7" a="1"/>
  <c r="J4199" i="7" s="1"/>
  <c r="J4200" i="7" a="1"/>
  <c r="J4200" i="7" s="1"/>
  <c r="J4201" i="7" a="1"/>
  <c r="J4201" i="7" s="1"/>
  <c r="J4202" i="7" a="1"/>
  <c r="J4202" i="7" s="1"/>
  <c r="J4203" i="7" a="1"/>
  <c r="J4203" i="7" s="1"/>
  <c r="J4204" i="7" a="1"/>
  <c r="J4204" i="7" s="1"/>
  <c r="J4205" i="7" a="1"/>
  <c r="J4205" i="7" s="1"/>
  <c r="J4206" i="7" a="1"/>
  <c r="J4206" i="7" s="1"/>
  <c r="J4207" i="7" a="1"/>
  <c r="J4207" i="7" s="1"/>
  <c r="J4208" i="7" a="1"/>
  <c r="J4208" i="7" s="1"/>
  <c r="J4209" i="7" a="1"/>
  <c r="J4209" i="7" s="1"/>
  <c r="J4210" i="7" a="1"/>
  <c r="J4210" i="7" s="1"/>
  <c r="J4211" i="7" a="1"/>
  <c r="J4211" i="7" s="1"/>
  <c r="J4212" i="7" a="1"/>
  <c r="J4212" i="7" s="1"/>
  <c r="J4213" i="7" a="1"/>
  <c r="J4213" i="7" s="1"/>
  <c r="J4214" i="7" a="1"/>
  <c r="J4214" i="7" s="1"/>
  <c r="J4215" i="7" a="1"/>
  <c r="J4215" i="7" s="1"/>
  <c r="J4216" i="7" a="1"/>
  <c r="J4216" i="7" s="1"/>
  <c r="J4217" i="7" a="1"/>
  <c r="J4217" i="7" s="1"/>
  <c r="J4218" i="7" a="1"/>
  <c r="J4218" i="7" s="1"/>
  <c r="J4219" i="7" a="1"/>
  <c r="J4219" i="7" s="1"/>
  <c r="J4220" i="7" a="1"/>
  <c r="J4220" i="7" s="1"/>
  <c r="J4221" i="7" a="1"/>
  <c r="J4221" i="7" s="1"/>
  <c r="J4222" i="7" a="1"/>
  <c r="J4222" i="7" s="1"/>
  <c r="J4223" i="7" a="1"/>
  <c r="J4223" i="7" s="1"/>
  <c r="J4224" i="7" a="1"/>
  <c r="J4224" i="7" s="1"/>
  <c r="J4225" i="7" a="1"/>
  <c r="J4225" i="7" s="1"/>
  <c r="J4226" i="7" a="1"/>
  <c r="J4226" i="7" s="1"/>
  <c r="J4227" i="7" a="1"/>
  <c r="J4227" i="7" s="1"/>
  <c r="J4228" i="7" a="1"/>
  <c r="J4228" i="7" s="1"/>
  <c r="J4229" i="7" a="1"/>
  <c r="J4229" i="7" s="1"/>
  <c r="J4230" i="7" a="1"/>
  <c r="J4230" i="7" s="1"/>
  <c r="J4231" i="7" a="1"/>
  <c r="J4231" i="7" s="1"/>
  <c r="J4232" i="7" a="1"/>
  <c r="J4232" i="7" s="1"/>
  <c r="J4233" i="7" a="1"/>
  <c r="J4233" i="7" s="1"/>
  <c r="J4234" i="7" a="1"/>
  <c r="J4234" i="7" s="1"/>
  <c r="J4235" i="7" a="1"/>
  <c r="J4235" i="7" s="1"/>
  <c r="J4236" i="7" a="1"/>
  <c r="J4236" i="7" s="1"/>
  <c r="J4237" i="7" a="1"/>
  <c r="J4237" i="7" s="1"/>
  <c r="J4238" i="7" a="1"/>
  <c r="J4238" i="7" s="1"/>
  <c r="J4239" i="7" a="1"/>
  <c r="J4239" i="7" s="1"/>
  <c r="J4240" i="7" a="1"/>
  <c r="J4240" i="7" s="1"/>
  <c r="J4241" i="7" a="1"/>
  <c r="J4241" i="7" s="1"/>
  <c r="J4242" i="7" a="1"/>
  <c r="J4242" i="7" s="1"/>
  <c r="J4243" i="7" a="1"/>
  <c r="J4243" i="7" s="1"/>
  <c r="J4244" i="7" a="1"/>
  <c r="J4244" i="7" s="1"/>
  <c r="J4245" i="7" a="1"/>
  <c r="J4245" i="7" s="1"/>
  <c r="J4246" i="7" a="1"/>
  <c r="J4246" i="7" s="1"/>
  <c r="J4247" i="7" a="1"/>
  <c r="J4247" i="7" s="1"/>
  <c r="J4248" i="7" a="1"/>
  <c r="J4248" i="7" s="1"/>
  <c r="J4249" i="7" a="1"/>
  <c r="J4249" i="7" s="1"/>
  <c r="J4250" i="7" a="1"/>
  <c r="J4250" i="7" s="1"/>
  <c r="J4251" i="7" a="1"/>
  <c r="J4251" i="7" s="1"/>
  <c r="J4252" i="7" a="1"/>
  <c r="J4252" i="7" s="1"/>
  <c r="J4253" i="7" a="1"/>
  <c r="J4253" i="7" s="1"/>
  <c r="J4254" i="7" a="1"/>
  <c r="J4254" i="7" s="1"/>
  <c r="J4255" i="7" a="1"/>
  <c r="J4255" i="7" s="1"/>
  <c r="J4256" i="7" a="1"/>
  <c r="J4256" i="7" s="1"/>
  <c r="J4257" i="7" a="1"/>
  <c r="J4257" i="7" s="1"/>
  <c r="J4258" i="7" a="1"/>
  <c r="J4258" i="7" s="1"/>
  <c r="J4259" i="7" a="1"/>
  <c r="J4259" i="7" s="1"/>
  <c r="J4260" i="7" a="1"/>
  <c r="J4260" i="7" s="1"/>
  <c r="J4261" i="7" a="1"/>
  <c r="J4261" i="7" s="1"/>
  <c r="J4262" i="7" a="1"/>
  <c r="J4262" i="7" s="1"/>
  <c r="J4263" i="7" a="1"/>
  <c r="J4263" i="7" s="1"/>
  <c r="J4264" i="7" a="1"/>
  <c r="J4264" i="7" s="1"/>
  <c r="J4265" i="7" a="1"/>
  <c r="J4265" i="7" s="1"/>
  <c r="J4266" i="7" a="1"/>
  <c r="J4266" i="7" s="1"/>
  <c r="J4267" i="7" a="1"/>
  <c r="J4267" i="7" s="1"/>
  <c r="J4268" i="7" a="1"/>
  <c r="J4268" i="7" s="1"/>
  <c r="J4269" i="7" a="1"/>
  <c r="J4269" i="7" s="1"/>
  <c r="J4270" i="7" a="1"/>
  <c r="J4270" i="7" s="1"/>
  <c r="J4271" i="7" a="1"/>
  <c r="J4271" i="7" s="1"/>
  <c r="J4272" i="7" a="1"/>
  <c r="J4272" i="7" s="1"/>
  <c r="J4273" i="7" a="1"/>
  <c r="J4273" i="7" s="1"/>
  <c r="J4274" i="7" a="1"/>
  <c r="J4274" i="7" s="1"/>
  <c r="J4275" i="7" a="1"/>
  <c r="J4275" i="7" s="1"/>
  <c r="J4276" i="7" a="1"/>
  <c r="J4276" i="7" s="1"/>
  <c r="J4277" i="7" a="1"/>
  <c r="J4277" i="7" s="1"/>
  <c r="J4278" i="7" a="1"/>
  <c r="J4278" i="7" s="1"/>
  <c r="J4279" i="7" a="1"/>
  <c r="J4279" i="7" s="1"/>
  <c r="J4280" i="7" a="1"/>
  <c r="J4280" i="7" s="1"/>
  <c r="J4281" i="7" a="1"/>
  <c r="J4281" i="7" s="1"/>
  <c r="J4282" i="7" a="1"/>
  <c r="J4282" i="7" s="1"/>
  <c r="J4283" i="7" a="1"/>
  <c r="J4283" i="7" s="1"/>
  <c r="J4284" i="7" a="1"/>
  <c r="J4284" i="7" s="1"/>
  <c r="J4285" i="7" a="1"/>
  <c r="J4285" i="7" s="1"/>
  <c r="J4286" i="7" a="1"/>
  <c r="J4286" i="7" s="1"/>
  <c r="J4287" i="7" a="1"/>
  <c r="J4287" i="7" s="1"/>
  <c r="J4288" i="7" a="1"/>
  <c r="J4288" i="7" s="1"/>
  <c r="J4289" i="7" a="1"/>
  <c r="J4289" i="7" s="1"/>
  <c r="J4290" i="7" a="1"/>
  <c r="J4290" i="7" s="1"/>
  <c r="J4291" i="7" a="1"/>
  <c r="J4291" i="7" s="1"/>
  <c r="J4292" i="7" a="1"/>
  <c r="J4292" i="7" s="1"/>
  <c r="J4293" i="7" a="1"/>
  <c r="J4293" i="7" s="1"/>
  <c r="J4294" i="7" a="1"/>
  <c r="J4294" i="7" s="1"/>
  <c r="J4295" i="7" a="1"/>
  <c r="J4295" i="7" s="1"/>
  <c r="J4296" i="7" a="1"/>
  <c r="J4296" i="7" s="1"/>
  <c r="J4297" i="7" a="1"/>
  <c r="J4297" i="7" s="1"/>
  <c r="J4298" i="7" a="1"/>
  <c r="J4298" i="7" s="1"/>
  <c r="J4299" i="7" a="1"/>
  <c r="J4299" i="7" s="1"/>
  <c r="J4300" i="7" a="1"/>
  <c r="J4300" i="7" s="1"/>
  <c r="J4301" i="7" a="1"/>
  <c r="J4301" i="7" s="1"/>
  <c r="J4302" i="7" a="1"/>
  <c r="J4302" i="7" s="1"/>
  <c r="J4303" i="7" a="1"/>
  <c r="J4303" i="7" s="1"/>
  <c r="J4304" i="7" a="1"/>
  <c r="J4304" i="7" s="1"/>
  <c r="J4305" i="7" a="1"/>
  <c r="J4305" i="7" s="1"/>
  <c r="J4306" i="7" a="1"/>
  <c r="J4306" i="7" s="1"/>
  <c r="J4307" i="7" a="1"/>
  <c r="J4307" i="7" s="1"/>
  <c r="J4308" i="7" a="1"/>
  <c r="J4308" i="7" s="1"/>
  <c r="J4309" i="7" a="1"/>
  <c r="J4309" i="7" s="1"/>
  <c r="J4310" i="7" a="1"/>
  <c r="J4310" i="7" s="1"/>
  <c r="J4311" i="7" a="1"/>
  <c r="J4311" i="7" s="1"/>
  <c r="J4312" i="7" a="1"/>
  <c r="J4312" i="7" s="1"/>
  <c r="J4313" i="7" a="1"/>
  <c r="J4313" i="7" s="1"/>
  <c r="J4314" i="7" a="1"/>
  <c r="J4314" i="7" s="1"/>
  <c r="J4315" i="7" a="1"/>
  <c r="J4315" i="7" s="1"/>
  <c r="J4316" i="7" a="1"/>
  <c r="J4316" i="7" s="1"/>
  <c r="J4317" i="7" a="1"/>
  <c r="J4317" i="7" s="1"/>
  <c r="J4318" i="7" a="1"/>
  <c r="J4318" i="7" s="1"/>
  <c r="J4319" i="7" a="1"/>
  <c r="J4319" i="7" s="1"/>
  <c r="J4320" i="7" a="1"/>
  <c r="J4320" i="7" s="1"/>
  <c r="J4321" i="7" a="1"/>
  <c r="J4321" i="7" s="1"/>
  <c r="J4322" i="7" a="1"/>
  <c r="J4322" i="7" s="1"/>
  <c r="J4323" i="7" a="1"/>
  <c r="J4323" i="7" s="1"/>
  <c r="J4324" i="7" a="1"/>
  <c r="J4324" i="7" s="1"/>
  <c r="J4325" i="7" a="1"/>
  <c r="J4325" i="7" s="1"/>
  <c r="J4326" i="7" a="1"/>
  <c r="J4326" i="7" s="1"/>
  <c r="J4327" i="7" a="1"/>
  <c r="J4327" i="7" s="1"/>
  <c r="J4328" i="7" a="1"/>
  <c r="J4328" i="7" s="1"/>
  <c r="J4329" i="7" a="1"/>
  <c r="J4329" i="7" s="1"/>
  <c r="J4330" i="7" a="1"/>
  <c r="J4330" i="7" s="1"/>
  <c r="J4331" i="7" a="1"/>
  <c r="J4331" i="7" s="1"/>
  <c r="J4332" i="7" a="1"/>
  <c r="J4332" i="7" s="1"/>
  <c r="J4333" i="7" a="1"/>
  <c r="J4333" i="7" s="1"/>
  <c r="J4334" i="7" a="1"/>
  <c r="J4334" i="7" s="1"/>
  <c r="J4335" i="7" a="1"/>
  <c r="J4335" i="7" s="1"/>
  <c r="J4336" i="7" a="1"/>
  <c r="J4336" i="7" s="1"/>
  <c r="J4337" i="7" a="1"/>
  <c r="J4337" i="7" s="1"/>
  <c r="J4338" i="7" a="1"/>
  <c r="J4338" i="7" s="1"/>
  <c r="J4339" i="7" a="1"/>
  <c r="J4339" i="7" s="1"/>
  <c r="J4340" i="7" a="1"/>
  <c r="J4340" i="7" s="1"/>
  <c r="J4341" i="7" a="1"/>
  <c r="J4341" i="7" s="1"/>
  <c r="J4342" i="7" a="1"/>
  <c r="J4342" i="7" s="1"/>
  <c r="J4343" i="7" a="1"/>
  <c r="J4343" i="7" s="1"/>
  <c r="J4344" i="7" a="1"/>
  <c r="J4344" i="7" s="1"/>
  <c r="J4345" i="7" a="1"/>
  <c r="J4345" i="7" s="1"/>
  <c r="J4346" i="7" a="1"/>
  <c r="J4346" i="7" s="1"/>
  <c r="J4347" i="7" a="1"/>
  <c r="J4347" i="7" s="1"/>
  <c r="J4348" i="7" a="1"/>
  <c r="J4348" i="7" s="1"/>
  <c r="J4349" i="7" a="1"/>
  <c r="J4349" i="7" s="1"/>
  <c r="J4350" i="7" a="1"/>
  <c r="J4350" i="7" s="1"/>
  <c r="J4351" i="7" a="1"/>
  <c r="J4351" i="7" s="1"/>
  <c r="J4352" i="7" a="1"/>
  <c r="J4352" i="7" s="1"/>
  <c r="J4353" i="7" a="1"/>
  <c r="J4353" i="7" s="1"/>
  <c r="J4354" i="7" a="1"/>
  <c r="J4354" i="7" s="1"/>
  <c r="J4355" i="7" a="1"/>
  <c r="J4355" i="7" s="1"/>
  <c r="J4356" i="7" a="1"/>
  <c r="J4356" i="7" s="1"/>
  <c r="J4357" i="7" a="1"/>
  <c r="J4357" i="7" s="1"/>
  <c r="J4358" i="7" a="1"/>
  <c r="J4358" i="7" s="1"/>
  <c r="J4359" i="7" a="1"/>
  <c r="J4359" i="7" s="1"/>
  <c r="J4360" i="7" a="1"/>
  <c r="J4360" i="7" s="1"/>
  <c r="J4361" i="7" a="1"/>
  <c r="J4361" i="7" s="1"/>
  <c r="J4362" i="7" a="1"/>
  <c r="J4362" i="7" s="1"/>
  <c r="J4363" i="7" a="1"/>
  <c r="J4363" i="7" s="1"/>
  <c r="J4364" i="7" a="1"/>
  <c r="J4364" i="7" s="1"/>
  <c r="J4365" i="7" a="1"/>
  <c r="J4365" i="7" s="1"/>
  <c r="J4366" i="7" a="1"/>
  <c r="J4366" i="7" s="1"/>
  <c r="J4367" i="7" a="1"/>
  <c r="J4367" i="7" s="1"/>
  <c r="J4368" i="7" a="1"/>
  <c r="J4368" i="7" s="1"/>
  <c r="J4369" i="7" a="1"/>
  <c r="J4369" i="7" s="1"/>
  <c r="J4370" i="7" a="1"/>
  <c r="J4370" i="7" s="1"/>
  <c r="J4371" i="7" a="1"/>
  <c r="J4371" i="7" s="1"/>
  <c r="J4372" i="7" a="1"/>
  <c r="J4372" i="7" s="1"/>
  <c r="J4373" i="7" a="1"/>
  <c r="J4373" i="7" s="1"/>
  <c r="J4374" i="7" a="1"/>
  <c r="J4374" i="7" s="1"/>
  <c r="J4375" i="7" a="1"/>
  <c r="J4375" i="7" s="1"/>
  <c r="J4376" i="7" a="1"/>
  <c r="J4376" i="7" s="1"/>
  <c r="J4377" i="7" a="1"/>
  <c r="J4377" i="7" s="1"/>
  <c r="J4378" i="7" a="1"/>
  <c r="J4378" i="7" s="1"/>
  <c r="J4379" i="7" a="1"/>
  <c r="J4379" i="7" s="1"/>
  <c r="J4380" i="7" a="1"/>
  <c r="J4380" i="7" s="1"/>
  <c r="J4381" i="7" a="1"/>
  <c r="J4381" i="7" s="1"/>
  <c r="J4382" i="7" a="1"/>
  <c r="J4382" i="7" s="1"/>
  <c r="J4383" i="7" a="1"/>
  <c r="J4383" i="7" s="1"/>
  <c r="J4384" i="7" a="1"/>
  <c r="J4384" i="7" s="1"/>
  <c r="J4385" i="7" a="1"/>
  <c r="J4385" i="7" s="1"/>
  <c r="J4386" i="7" a="1"/>
  <c r="J4386" i="7" s="1"/>
  <c r="J4387" i="7" a="1"/>
  <c r="J4387" i="7" s="1"/>
  <c r="J4388" i="7" a="1"/>
  <c r="J4388" i="7" s="1"/>
  <c r="J4389" i="7" a="1"/>
  <c r="J4389" i="7" s="1"/>
  <c r="J4390" i="7" a="1"/>
  <c r="J4390" i="7" s="1"/>
  <c r="J4391" i="7" a="1"/>
  <c r="J4391" i="7" s="1"/>
  <c r="J4392" i="7" a="1"/>
  <c r="J4392" i="7" s="1"/>
  <c r="J4393" i="7" a="1"/>
  <c r="J4393" i="7" s="1"/>
  <c r="J4394" i="7" a="1"/>
  <c r="J4394" i="7" s="1"/>
  <c r="J4395" i="7" a="1"/>
  <c r="J4395" i="7" s="1"/>
  <c r="J4396" i="7" a="1"/>
  <c r="J4396" i="7" s="1"/>
  <c r="J4397" i="7" a="1"/>
  <c r="J4397" i="7"/>
  <c r="J4398" i="7" a="1"/>
  <c r="J4398" i="7"/>
  <c r="J4399" i="7" a="1"/>
  <c r="J4399" i="7" s="1"/>
  <c r="J4400" i="7" a="1"/>
  <c r="J4400" i="7" s="1"/>
  <c r="J4401" i="7" a="1"/>
  <c r="J4401" i="7" s="1"/>
  <c r="J4402" i="7" a="1"/>
  <c r="J4402" i="7" s="1"/>
  <c r="J4403" i="7" a="1"/>
  <c r="J4403" i="7" s="1"/>
  <c r="J4404" i="7" a="1"/>
  <c r="J4404" i="7" s="1"/>
  <c r="J4405" i="7" a="1"/>
  <c r="J4405" i="7" s="1"/>
  <c r="J4406" i="7" a="1"/>
  <c r="J4406" i="7" s="1"/>
  <c r="J4407" i="7" a="1"/>
  <c r="J4407" i="7" s="1"/>
  <c r="J4408" i="7" a="1"/>
  <c r="J4408" i="7" s="1"/>
  <c r="J4409" i="7" a="1"/>
  <c r="J4409" i="7" s="1"/>
  <c r="J4410" i="7" a="1"/>
  <c r="J4410" i="7"/>
  <c r="J4411" i="7" a="1"/>
  <c r="J4411" i="7" s="1"/>
  <c r="J4412" i="7" a="1"/>
  <c r="J4412" i="7" s="1"/>
  <c r="J4413" i="7" a="1"/>
  <c r="J4413" i="7"/>
  <c r="J4414" i="7" a="1"/>
  <c r="J4414" i="7" s="1"/>
  <c r="J4415" i="7" a="1"/>
  <c r="J4415" i="7" s="1"/>
  <c r="J4416" i="7" a="1"/>
  <c r="J4416" i="7" s="1"/>
  <c r="J4417" i="7" a="1"/>
  <c r="J4417" i="7" s="1"/>
  <c r="J4418" i="7" a="1"/>
  <c r="J4418" i="7" s="1"/>
  <c r="J4419" i="7" a="1"/>
  <c r="J4419" i="7" s="1"/>
  <c r="J4420" i="7" a="1"/>
  <c r="J4420" i="7" s="1"/>
  <c r="J4421" i="7" a="1"/>
  <c r="J4421" i="7" s="1"/>
  <c r="J4422" i="7" a="1"/>
  <c r="J4422" i="7" s="1"/>
  <c r="J4423" i="7" a="1"/>
  <c r="J4423" i="7" s="1"/>
  <c r="J4424" i="7" a="1"/>
  <c r="J4424" i="7" s="1"/>
  <c r="J4425" i="7" a="1"/>
  <c r="J4425" i="7" s="1"/>
  <c r="J4426" i="7" a="1"/>
  <c r="J4426" i="7" s="1"/>
  <c r="J4427" i="7" a="1"/>
  <c r="J4427" i="7" s="1"/>
  <c r="J4428" i="7" a="1"/>
  <c r="J4428" i="7" s="1"/>
  <c r="J4429" i="7" a="1"/>
  <c r="J4429" i="7" s="1"/>
  <c r="J4430" i="7" a="1"/>
  <c r="J4430" i="7"/>
  <c r="J4431" i="7" a="1"/>
  <c r="J4431" i="7" s="1"/>
  <c r="J4432" i="7" a="1"/>
  <c r="J4432" i="7" s="1"/>
  <c r="J4433" i="7" a="1"/>
  <c r="J4433" i="7" s="1"/>
  <c r="J4434" i="7" a="1"/>
  <c r="J4434" i="7" s="1"/>
  <c r="J4435" i="7" a="1"/>
  <c r="J4435" i="7" s="1"/>
  <c r="J4436" i="7" a="1"/>
  <c r="J4436" i="7" s="1"/>
  <c r="J4437" i="7" a="1"/>
  <c r="J4437" i="7" s="1"/>
  <c r="J4438" i="7" a="1"/>
  <c r="J4438" i="7" s="1"/>
  <c r="J4439" i="7" a="1"/>
  <c r="J4439" i="7" s="1"/>
  <c r="J4440" i="7" a="1"/>
  <c r="J4440" i="7" s="1"/>
  <c r="J4441" i="7" a="1"/>
  <c r="J4441" i="7" s="1"/>
  <c r="J4442" i="7" a="1"/>
  <c r="J4442" i="7" s="1"/>
  <c r="J4443" i="7" a="1"/>
  <c r="J4443" i="7" s="1"/>
  <c r="J4444" i="7" a="1"/>
  <c r="J4444" i="7" s="1"/>
  <c r="J4445" i="7" a="1"/>
  <c r="J4445" i="7" s="1"/>
  <c r="J4446" i="7" a="1"/>
  <c r="J4446" i="7" s="1"/>
  <c r="J4447" i="7" a="1"/>
  <c r="J4447" i="7" s="1"/>
  <c r="J4448" i="7" a="1"/>
  <c r="J4448" i="7" s="1"/>
  <c r="J4449" i="7" a="1"/>
  <c r="J4449" i="7" s="1"/>
  <c r="J4450" i="7" a="1"/>
  <c r="J4450" i="7" s="1"/>
  <c r="J4451" i="7" a="1"/>
  <c r="J4451" i="7" s="1"/>
  <c r="J4452" i="7" a="1"/>
  <c r="J4452" i="7" s="1"/>
  <c r="J4453" i="7" a="1"/>
  <c r="J4453" i="7" s="1"/>
  <c r="J4454" i="7" a="1"/>
  <c r="J4454" i="7" s="1"/>
  <c r="J4455" i="7" a="1"/>
  <c r="J4455" i="7" s="1"/>
  <c r="J4456" i="7" a="1"/>
  <c r="J4456" i="7"/>
  <c r="J4457" i="7" a="1"/>
  <c r="J4457" i="7"/>
  <c r="J4458" i="7" a="1"/>
  <c r="J4458" i="7" s="1"/>
  <c r="J4459" i="7" a="1"/>
  <c r="J4459" i="7" s="1"/>
  <c r="J4460" i="7" a="1"/>
  <c r="J4460" i="7" s="1"/>
  <c r="J4461" i="7" a="1"/>
  <c r="J4461" i="7" s="1"/>
  <c r="J4462" i="7" a="1"/>
  <c r="J4462" i="7" s="1"/>
  <c r="J4463" i="7" a="1"/>
  <c r="J4463" i="7" s="1"/>
  <c r="J4464" i="7" a="1"/>
  <c r="J4464" i="7" s="1"/>
  <c r="J4465" i="7" a="1"/>
  <c r="J4465" i="7" s="1"/>
  <c r="J4466" i="7" a="1"/>
  <c r="J4466" i="7" s="1"/>
  <c r="J4467" i="7" a="1"/>
  <c r="J4467" i="7" s="1"/>
  <c r="J4468" i="7" a="1"/>
  <c r="J4468" i="7" s="1"/>
  <c r="J4469" i="7" a="1"/>
  <c r="J4469" i="7" s="1"/>
  <c r="J4470" i="7" a="1"/>
  <c r="J4470" i="7" s="1"/>
  <c r="J4471" i="7" a="1"/>
  <c r="J4471" i="7" s="1"/>
  <c r="J4472" i="7" a="1"/>
  <c r="J4472" i="7"/>
  <c r="J4473" i="7" a="1"/>
  <c r="J4473" i="7" s="1"/>
  <c r="J4474" i="7" a="1"/>
  <c r="J4474" i="7" s="1"/>
  <c r="J4475" i="7" a="1"/>
  <c r="J4475" i="7" s="1"/>
  <c r="J4476" i="7" a="1"/>
  <c r="J4476" i="7" s="1"/>
  <c r="J4477" i="7" a="1"/>
  <c r="J4477" i="7" s="1"/>
  <c r="J4478" i="7" a="1"/>
  <c r="J4478" i="7" s="1"/>
  <c r="J4479" i="7" a="1"/>
  <c r="J4479" i="7" s="1"/>
  <c r="J4480" i="7" a="1"/>
  <c r="J4480" i="7" s="1"/>
  <c r="J4481" i="7" a="1"/>
  <c r="J4481" i="7" s="1"/>
  <c r="J4482" i="7" a="1"/>
  <c r="J4482" i="7" s="1"/>
  <c r="J4483" i="7" a="1"/>
  <c r="J4483" i="7" s="1"/>
  <c r="J4484" i="7" a="1"/>
  <c r="J4484" i="7" s="1"/>
  <c r="J4485" i="7" a="1"/>
  <c r="J4485" i="7" s="1"/>
  <c r="J4486" i="7" a="1"/>
  <c r="J4486" i="7" s="1"/>
  <c r="J4487" i="7" a="1"/>
  <c r="J4487" i="7" s="1"/>
  <c r="J4488" i="7" a="1"/>
  <c r="J4488" i="7" s="1"/>
  <c r="J4489" i="7" a="1"/>
  <c r="J4489" i="7"/>
  <c r="J4490" i="7" a="1"/>
  <c r="J4490" i="7" s="1"/>
  <c r="J4491" i="7" a="1"/>
  <c r="J4491" i="7" s="1"/>
  <c r="J4492" i="7" a="1"/>
  <c r="J4492" i="7" s="1"/>
  <c r="J4493" i="7" a="1"/>
  <c r="J4493" i="7" s="1"/>
  <c r="J4494" i="7" a="1"/>
  <c r="J4494" i="7" s="1"/>
  <c r="J4495" i="7" a="1"/>
  <c r="J4495" i="7" s="1"/>
  <c r="J4496" i="7" a="1"/>
  <c r="J4496" i="7" s="1"/>
  <c r="J4497" i="7" a="1"/>
  <c r="J4497" i="7" s="1"/>
  <c r="J4498" i="7" a="1"/>
  <c r="J4498" i="7" s="1"/>
  <c r="J4499" i="7" a="1"/>
  <c r="J4499" i="7" s="1"/>
  <c r="J4500" i="7" a="1"/>
  <c r="J4500" i="7" s="1"/>
  <c r="J4501" i="7" a="1"/>
  <c r="J4501" i="7" s="1"/>
  <c r="J4502" i="7" a="1"/>
  <c r="J4502" i="7" s="1"/>
  <c r="J4503" i="7" a="1"/>
  <c r="J4503" i="7" s="1"/>
  <c r="J4504" i="7" a="1"/>
  <c r="J4504" i="7" s="1"/>
  <c r="J4505" i="7" a="1"/>
  <c r="J4505" i="7"/>
  <c r="J4506" i="7" a="1"/>
  <c r="J4506" i="7" s="1"/>
  <c r="J4507" i="7" a="1"/>
  <c r="J4507" i="7" s="1"/>
  <c r="J4508" i="7" a="1"/>
  <c r="J4508" i="7" s="1"/>
  <c r="J4509" i="7" a="1"/>
  <c r="J4509" i="7" s="1"/>
  <c r="J4510" i="7" a="1"/>
  <c r="J4510" i="7"/>
  <c r="J4511" i="7" a="1"/>
  <c r="J4511" i="7" s="1"/>
  <c r="J4512" i="7" a="1"/>
  <c r="J4512" i="7" s="1"/>
  <c r="J4513" i="7" a="1"/>
  <c r="J4513" i="7" s="1"/>
  <c r="J4514" i="7" a="1"/>
  <c r="J4514" i="7" s="1"/>
  <c r="J4515" i="7" a="1"/>
  <c r="J4515" i="7" s="1"/>
  <c r="J4516" i="7" a="1"/>
  <c r="J4516" i="7" s="1"/>
  <c r="J4517" i="7" a="1"/>
  <c r="J4517" i="7" s="1"/>
  <c r="J4518" i="7" a="1"/>
  <c r="J4518" i="7" s="1"/>
  <c r="J4519" i="7" a="1"/>
  <c r="J4519" i="7" s="1"/>
  <c r="J4520" i="7" a="1"/>
  <c r="J4520" i="7"/>
  <c r="J4521" i="7" a="1"/>
  <c r="J4521" i="7" s="1"/>
  <c r="J4522" i="7" a="1"/>
  <c r="J4522" i="7" s="1"/>
  <c r="J4523" i="7" a="1"/>
  <c r="J4523" i="7" s="1"/>
  <c r="J4524" i="7" a="1"/>
  <c r="J4524" i="7" s="1"/>
  <c r="J4525" i="7" a="1"/>
  <c r="J4525" i="7" s="1"/>
  <c r="J4526" i="7" a="1"/>
  <c r="J4526" i="7"/>
  <c r="J4527" i="7" a="1"/>
  <c r="J4527" i="7" s="1"/>
  <c r="J4528" i="7" a="1"/>
  <c r="J4528" i="7" s="1"/>
  <c r="J4529" i="7" a="1"/>
  <c r="J4529" i="7" s="1"/>
  <c r="J4530" i="7" a="1"/>
  <c r="J4530" i="7" s="1"/>
  <c r="J4531" i="7" a="1"/>
  <c r="J4531" i="7" s="1"/>
  <c r="J4532" i="7" a="1"/>
  <c r="J4532" i="7" s="1"/>
  <c r="J4533" i="7" a="1"/>
  <c r="J4533" i="7" s="1"/>
  <c r="J4534" i="7" a="1"/>
  <c r="J4534" i="7" s="1"/>
  <c r="J4535" i="7" a="1"/>
  <c r="J4535" i="7" s="1"/>
  <c r="J4536" i="7" a="1"/>
  <c r="J4536" i="7" s="1"/>
  <c r="J4537" i="7" a="1"/>
  <c r="J4537" i="7" s="1"/>
  <c r="J4538" i="7" a="1"/>
  <c r="J4538" i="7" s="1"/>
  <c r="J4539" i="7" a="1"/>
  <c r="J4539" i="7" s="1"/>
  <c r="J4540" i="7" a="1"/>
  <c r="J4540" i="7" s="1"/>
  <c r="J4541" i="7" a="1"/>
  <c r="J4541" i="7" s="1"/>
  <c r="J4542" i="7" a="1"/>
  <c r="J4542" i="7" s="1"/>
  <c r="J4543" i="7" a="1"/>
  <c r="J4543" i="7" s="1"/>
  <c r="J4544" i="7" a="1"/>
  <c r="J4544" i="7" s="1"/>
  <c r="J4545" i="7" a="1"/>
  <c r="J4545" i="7" s="1"/>
  <c r="J4546" i="7" a="1"/>
  <c r="J4546" i="7" s="1"/>
  <c r="J4547" i="7" a="1"/>
  <c r="J4547" i="7" s="1"/>
  <c r="J4548" i="7" a="1"/>
  <c r="J4548" i="7" s="1"/>
  <c r="J4549" i="7" a="1"/>
  <c r="J4549" i="7" s="1"/>
  <c r="J4550" i="7" a="1"/>
  <c r="J4550" i="7" s="1"/>
  <c r="J4551" i="7" a="1"/>
  <c r="J4551" i="7" s="1"/>
  <c r="J4552" i="7" a="1"/>
  <c r="J4552" i="7" s="1"/>
  <c r="J4553" i="7" a="1"/>
  <c r="J4553" i="7"/>
  <c r="J4554" i="7" a="1"/>
  <c r="J4554" i="7" s="1"/>
  <c r="J4555" i="7" a="1"/>
  <c r="J4555" i="7" s="1"/>
  <c r="J4556" i="7" a="1"/>
  <c r="J4556" i="7" s="1"/>
  <c r="J4557" i="7" a="1"/>
  <c r="J4557" i="7" s="1"/>
  <c r="J4558" i="7" a="1"/>
  <c r="J4558" i="7" s="1"/>
  <c r="J4559" i="7" a="1"/>
  <c r="J4559" i="7" s="1"/>
  <c r="J4560" i="7" a="1"/>
  <c r="J4560" i="7" s="1"/>
  <c r="J4561" i="7" a="1"/>
  <c r="J4561" i="7" s="1"/>
  <c r="J4562" i="7" a="1"/>
  <c r="J4562" i="7" s="1"/>
  <c r="J4563" i="7" a="1"/>
  <c r="J4563" i="7" s="1"/>
  <c r="J4564" i="7" a="1"/>
  <c r="J4564" i="7" s="1"/>
  <c r="J4565" i="7" a="1"/>
  <c r="J4565" i="7" s="1"/>
  <c r="J4566" i="7" a="1"/>
  <c r="J4566" i="7" s="1"/>
  <c r="J4567" i="7" a="1"/>
  <c r="J4567" i="7" s="1"/>
  <c r="J4568" i="7" a="1"/>
  <c r="J4568" i="7" s="1"/>
  <c r="J4569" i="7" a="1"/>
  <c r="J4569" i="7" s="1"/>
  <c r="J4570" i="7" a="1"/>
  <c r="J4570" i="7" s="1"/>
  <c r="J4571" i="7" a="1"/>
  <c r="J4571" i="7" s="1"/>
  <c r="J4572" i="7" a="1"/>
  <c r="J4572" i="7" s="1"/>
  <c r="J4573" i="7" a="1"/>
  <c r="J4573" i="7" s="1"/>
  <c r="J4574" i="7" a="1"/>
  <c r="J4574" i="7" s="1"/>
  <c r="J4575" i="7" a="1"/>
  <c r="J4575" i="7" s="1"/>
  <c r="J4576" i="7" a="1"/>
  <c r="J4576" i="7" s="1"/>
  <c r="J4577" i="7" a="1"/>
  <c r="J4577" i="7" s="1"/>
  <c r="J4578" i="7" a="1"/>
  <c r="J4578" i="7" s="1"/>
  <c r="J4579" i="7" a="1"/>
  <c r="J4579" i="7" s="1"/>
  <c r="J4580" i="7" a="1"/>
  <c r="J4580" i="7" s="1"/>
  <c r="J4581" i="7" a="1"/>
  <c r="J4581" i="7" s="1"/>
  <c r="J4582" i="7" a="1"/>
  <c r="J4582" i="7" s="1"/>
  <c r="J4583" i="7" a="1"/>
  <c r="J4583" i="7" s="1"/>
  <c r="J4584" i="7" a="1"/>
  <c r="J4584" i="7"/>
  <c r="J4585" i="7" a="1"/>
  <c r="J4585" i="7"/>
  <c r="J4586" i="7" a="1"/>
  <c r="J4586" i="7" s="1"/>
  <c r="J4587" i="7" a="1"/>
  <c r="J4587" i="7" s="1"/>
  <c r="J4588" i="7" a="1"/>
  <c r="J4588" i="7" s="1"/>
  <c r="J4589" i="7" a="1"/>
  <c r="J4589" i="7" s="1"/>
  <c r="J4590" i="7" a="1"/>
  <c r="J4590" i="7" s="1"/>
  <c r="J4591" i="7" a="1"/>
  <c r="J4591" i="7" s="1"/>
  <c r="J4592" i="7" a="1"/>
  <c r="J4592" i="7" s="1"/>
  <c r="J4593" i="7" a="1"/>
  <c r="J4593" i="7" s="1"/>
  <c r="J4594" i="7" a="1"/>
  <c r="J4594" i="7" s="1"/>
  <c r="J4595" i="7" a="1"/>
  <c r="J4595" i="7" s="1"/>
  <c r="J4596" i="7" a="1"/>
  <c r="J4596" i="7" s="1"/>
  <c r="J4597" i="7" a="1"/>
  <c r="J4597" i="7" s="1"/>
  <c r="J4598" i="7" a="1"/>
  <c r="J4598" i="7" s="1"/>
  <c r="J4599" i="7" a="1"/>
  <c r="J4599" i="7" s="1"/>
  <c r="J4600" i="7" a="1"/>
  <c r="J4600" i="7" s="1"/>
  <c r="J4601" i="7" a="1"/>
  <c r="J4601" i="7" s="1"/>
  <c r="J4602" i="7" a="1"/>
  <c r="J4602" i="7" s="1"/>
  <c r="J4603" i="7" a="1"/>
  <c r="J4603" i="7" s="1"/>
  <c r="J4604" i="7" a="1"/>
  <c r="J4604" i="7" s="1"/>
  <c r="J4605" i="7" a="1"/>
  <c r="J4605" i="7" s="1"/>
  <c r="J4606" i="7" a="1"/>
  <c r="J4606" i="7" s="1"/>
  <c r="J4607" i="7" a="1"/>
  <c r="J4607" i="7" s="1"/>
  <c r="J4608" i="7" a="1"/>
  <c r="J4608" i="7"/>
  <c r="J4609" i="7" a="1"/>
  <c r="J4609" i="7" s="1"/>
  <c r="J4610" i="7" a="1"/>
  <c r="J4610" i="7" s="1"/>
  <c r="J4611" i="7" a="1"/>
  <c r="J4611" i="7" s="1"/>
  <c r="J4612" i="7" a="1"/>
  <c r="J4612" i="7" s="1"/>
  <c r="J4613" i="7" a="1"/>
  <c r="J4613" i="7" s="1"/>
  <c r="J4614" i="7" a="1"/>
  <c r="J4614" i="7" s="1"/>
  <c r="J4615" i="7" a="1"/>
  <c r="J4615" i="7" s="1"/>
  <c r="J4616" i="7" a="1"/>
  <c r="J4616" i="7" s="1"/>
  <c r="J4617" i="7" a="1"/>
  <c r="J4617" i="7" s="1"/>
  <c r="J4618" i="7" a="1"/>
  <c r="J4618" i="7" s="1"/>
  <c r="J4619" i="7" a="1"/>
  <c r="J4619" i="7" s="1"/>
  <c r="J4620" i="7" a="1"/>
  <c r="J4620" i="7" s="1"/>
  <c r="J4621" i="7" a="1"/>
  <c r="J4621" i="7" s="1"/>
  <c r="J4622" i="7" a="1"/>
  <c r="J4622" i="7" s="1"/>
  <c r="J4623" i="7" a="1"/>
  <c r="J4623" i="7" s="1"/>
  <c r="J4624" i="7" a="1"/>
  <c r="J4624" i="7" s="1"/>
  <c r="J4625" i="7" a="1"/>
  <c r="J4625" i="7" s="1"/>
  <c r="J4626" i="7" a="1"/>
  <c r="J4626" i="7" s="1"/>
  <c r="J4627" i="7" a="1"/>
  <c r="J4627" i="7" s="1"/>
  <c r="J4628" i="7" a="1"/>
  <c r="J4628" i="7" s="1"/>
  <c r="J4629" i="7" a="1"/>
  <c r="J4629" i="7" s="1"/>
  <c r="J4630" i="7" a="1"/>
  <c r="J4630" i="7" s="1"/>
  <c r="J4631" i="7" a="1"/>
  <c r="J4631" i="7" s="1"/>
  <c r="J4632" i="7" a="1"/>
  <c r="J4632" i="7" s="1"/>
  <c r="J4633" i="7" a="1"/>
  <c r="J4633" i="7" s="1"/>
  <c r="J4634" i="7" a="1"/>
  <c r="J4634" i="7" s="1"/>
  <c r="J4635" i="7" a="1"/>
  <c r="J4635" i="7" s="1"/>
  <c r="J4636" i="7" a="1"/>
  <c r="J4636" i="7" s="1"/>
  <c r="J4637" i="7" a="1"/>
  <c r="J4637" i="7" s="1"/>
  <c r="J4638" i="7" a="1"/>
  <c r="J4638" i="7" s="1"/>
  <c r="J4639" i="7" a="1"/>
  <c r="J4639" i="7" s="1"/>
  <c r="J4640" i="7" a="1"/>
  <c r="J4640" i="7" s="1"/>
  <c r="J4641" i="7" a="1"/>
  <c r="J4641" i="7" s="1"/>
  <c r="J4642" i="7" a="1"/>
  <c r="J4642" i="7" s="1"/>
  <c r="J4643" i="7" a="1"/>
  <c r="J4643" i="7" s="1"/>
  <c r="J4644" i="7" a="1"/>
  <c r="J4644" i="7" s="1"/>
  <c r="J4645" i="7" a="1"/>
  <c r="J4645" i="7" s="1"/>
  <c r="J4646" i="7" a="1"/>
  <c r="J4646" i="7" s="1"/>
  <c r="J4647" i="7" a="1"/>
  <c r="J4647" i="7" s="1"/>
  <c r="J4648" i="7" a="1"/>
  <c r="J4648" i="7" s="1"/>
  <c r="J4649" i="7" a="1"/>
  <c r="J4649" i="7" s="1"/>
  <c r="J4650" i="7" a="1"/>
  <c r="J4650" i="7" s="1"/>
  <c r="J4651" i="7" a="1"/>
  <c r="J4651" i="7" s="1"/>
  <c r="J4652" i="7" a="1"/>
  <c r="J4652" i="7" s="1"/>
  <c r="J4653" i="7" a="1"/>
  <c r="J4653" i="7" s="1"/>
  <c r="J4654" i="7" a="1"/>
  <c r="J4654" i="7" s="1"/>
  <c r="J4655" i="7" a="1"/>
  <c r="J4655" i="7" s="1"/>
  <c r="J4656" i="7" a="1"/>
  <c r="J4656" i="7" s="1"/>
  <c r="J4657" i="7" a="1"/>
  <c r="J4657" i="7" s="1"/>
  <c r="J4658" i="7" a="1"/>
  <c r="J4658" i="7" s="1"/>
  <c r="J4659" i="7" a="1"/>
  <c r="J4659" i="7" s="1"/>
  <c r="J4660" i="7" a="1"/>
  <c r="J4660" i="7" s="1"/>
  <c r="J4661" i="7" a="1"/>
  <c r="J4661" i="7" s="1"/>
  <c r="J4662" i="7" a="1"/>
  <c r="J4662" i="7" s="1"/>
  <c r="J4663" i="7" a="1"/>
  <c r="J4663" i="7" s="1"/>
  <c r="J4664" i="7" a="1"/>
  <c r="J4664" i="7" s="1"/>
  <c r="J4665" i="7" a="1"/>
  <c r="J4665" i="7" s="1"/>
  <c r="J4666" i="7" a="1"/>
  <c r="J4666" i="7" s="1"/>
  <c r="J4667" i="7" a="1"/>
  <c r="J4667" i="7" s="1"/>
  <c r="J4668" i="7" a="1"/>
  <c r="J4668" i="7" s="1"/>
  <c r="J4669" i="7" a="1"/>
  <c r="J4669" i="7" s="1"/>
  <c r="J4670" i="7" a="1"/>
  <c r="J4670" i="7" s="1"/>
  <c r="J4671" i="7" a="1"/>
  <c r="J4671" i="7" s="1"/>
  <c r="J4672" i="7" a="1"/>
  <c r="J4672" i="7" s="1"/>
  <c r="J4673" i="7" a="1"/>
  <c r="J4673" i="7" s="1"/>
  <c r="J4674" i="7" a="1"/>
  <c r="J4674" i="7" s="1"/>
  <c r="J4675" i="7" a="1"/>
  <c r="J4675" i="7" s="1"/>
  <c r="J4676" i="7" a="1"/>
  <c r="J4676" i="7" s="1"/>
  <c r="J4677" i="7" a="1"/>
  <c r="J4677" i="7" s="1"/>
  <c r="J4678" i="7" a="1"/>
  <c r="J4678" i="7" s="1"/>
  <c r="J4679" i="7" a="1"/>
  <c r="J4679" i="7" s="1"/>
  <c r="J4680" i="7" a="1"/>
  <c r="J4680" i="7" s="1"/>
  <c r="J4681" i="7" a="1"/>
  <c r="J4681" i="7" s="1"/>
  <c r="J4682" i="7" a="1"/>
  <c r="J4682" i="7" s="1"/>
  <c r="J4683" i="7" a="1"/>
  <c r="J4683" i="7" s="1"/>
  <c r="J4684" i="7" a="1"/>
  <c r="J4684" i="7" s="1"/>
  <c r="J4685" i="7" a="1"/>
  <c r="J4685" i="7" s="1"/>
  <c r="J4686" i="7" a="1"/>
  <c r="J4686" i="7" s="1"/>
  <c r="J4687" i="7" a="1"/>
  <c r="J4687" i="7" s="1"/>
  <c r="J4688" i="7" a="1"/>
  <c r="J4688" i="7" s="1"/>
  <c r="J4689" i="7" a="1"/>
  <c r="J4689" i="7" s="1"/>
  <c r="J4690" i="7" a="1"/>
  <c r="J4690" i="7" s="1"/>
  <c r="J4691" i="7" a="1"/>
  <c r="J4691" i="7" s="1"/>
  <c r="J4692" i="7" a="1"/>
  <c r="J4692" i="7" s="1"/>
  <c r="J4693" i="7" a="1"/>
  <c r="J4693" i="7" s="1"/>
  <c r="J4694" i="7" a="1"/>
  <c r="J4694" i="7" s="1"/>
  <c r="J4695" i="7" a="1"/>
  <c r="J4695" i="7" s="1"/>
  <c r="J4696" i="7" a="1"/>
  <c r="J4696" i="7" s="1"/>
  <c r="J4697" i="7" a="1"/>
  <c r="J4697" i="7" s="1"/>
  <c r="J4698" i="7" a="1"/>
  <c r="J4698" i="7" s="1"/>
  <c r="J4699" i="7" a="1"/>
  <c r="J4699" i="7" s="1"/>
  <c r="J4700" i="7" a="1"/>
  <c r="J4700" i="7" s="1"/>
  <c r="J4701" i="7" a="1"/>
  <c r="J4701" i="7" s="1"/>
  <c r="J4702" i="7" a="1"/>
  <c r="J4702" i="7" s="1"/>
  <c r="J4703" i="7" a="1"/>
  <c r="J4703" i="7" s="1"/>
  <c r="J4704" i="7" a="1"/>
  <c r="J4704" i="7" s="1"/>
  <c r="J4705" i="7" a="1"/>
  <c r="J4705" i="7" s="1"/>
  <c r="J4706" i="7" a="1"/>
  <c r="J4706" i="7" s="1"/>
  <c r="J4707" i="7" a="1"/>
  <c r="J4707" i="7" s="1"/>
  <c r="J4708" i="7" a="1"/>
  <c r="J4708" i="7" s="1"/>
  <c r="J4709" i="7" a="1"/>
  <c r="J4709" i="7" s="1"/>
  <c r="J4710" i="7" a="1"/>
  <c r="J4710" i="7" s="1"/>
  <c r="J4711" i="7" a="1"/>
  <c r="J4711" i="7" s="1"/>
  <c r="J4712" i="7" a="1"/>
  <c r="J4712" i="7" s="1"/>
  <c r="J4713" i="7" a="1"/>
  <c r="J4713" i="7" s="1"/>
  <c r="J4714" i="7" a="1"/>
  <c r="J4714" i="7" s="1"/>
  <c r="J4715" i="7" a="1"/>
  <c r="J4715" i="7" s="1"/>
  <c r="J4716" i="7" a="1"/>
  <c r="J4716" i="7" s="1"/>
  <c r="J4717" i="7" a="1"/>
  <c r="J4717" i="7" s="1"/>
  <c r="J4718" i="7" a="1"/>
  <c r="J4718" i="7" s="1"/>
  <c r="J4719" i="7" a="1"/>
  <c r="J4719" i="7" s="1"/>
  <c r="J4720" i="7" a="1"/>
  <c r="J4720" i="7" s="1"/>
  <c r="J4721" i="7" a="1"/>
  <c r="J4721" i="7" s="1"/>
  <c r="J4722" i="7" a="1"/>
  <c r="J4722" i="7" s="1"/>
  <c r="J4723" i="7" a="1"/>
  <c r="J4723" i="7" s="1"/>
  <c r="J4724" i="7" a="1"/>
  <c r="J4724" i="7" s="1"/>
  <c r="J4725" i="7" a="1"/>
  <c r="J4725" i="7" s="1"/>
  <c r="J4726" i="7" a="1"/>
  <c r="J4726" i="7" s="1"/>
  <c r="J4727" i="7" a="1"/>
  <c r="J4727" i="7" s="1"/>
  <c r="J4728" i="7" a="1"/>
  <c r="J4728" i="7" s="1"/>
  <c r="J4729" i="7" a="1"/>
  <c r="J4729" i="7" s="1"/>
  <c r="J4730" i="7" a="1"/>
  <c r="J4730" i="7" s="1"/>
  <c r="J4731" i="7" a="1"/>
  <c r="J4731" i="7" s="1"/>
  <c r="J4732" i="7" a="1"/>
  <c r="J4732" i="7" s="1"/>
  <c r="J4733" i="7" a="1"/>
  <c r="J4733" i="7" s="1"/>
  <c r="J4734" i="7" a="1"/>
  <c r="J4734" i="7" s="1"/>
  <c r="J4735" i="7" a="1"/>
  <c r="J4735" i="7" s="1"/>
  <c r="J4736" i="7" a="1"/>
  <c r="J4736" i="7" s="1"/>
  <c r="J4737" i="7" a="1"/>
  <c r="J4737" i="7" s="1"/>
  <c r="J4738" i="7" a="1"/>
  <c r="J4738" i="7" s="1"/>
  <c r="J4739" i="7" a="1"/>
  <c r="J4739" i="7" s="1"/>
  <c r="J4740" i="7" a="1"/>
  <c r="J4740" i="7" s="1"/>
  <c r="J4741" i="7" a="1"/>
  <c r="J4741" i="7" s="1"/>
  <c r="J4742" i="7" a="1"/>
  <c r="J4742" i="7" s="1"/>
  <c r="J4743" i="7" a="1"/>
  <c r="J4743" i="7" s="1"/>
  <c r="J4744" i="7" a="1"/>
  <c r="J4744" i="7" s="1"/>
  <c r="J4745" i="7" a="1"/>
  <c r="J4745" i="7" s="1"/>
  <c r="J4746" i="7" a="1"/>
  <c r="J4746" i="7" s="1"/>
  <c r="J4747" i="7" a="1"/>
  <c r="J4747" i="7" s="1"/>
  <c r="J4748" i="7" a="1"/>
  <c r="J4748" i="7" s="1"/>
  <c r="J4749" i="7" a="1"/>
  <c r="J4749" i="7" s="1"/>
  <c r="J4750" i="7" a="1"/>
  <c r="J4750" i="7" s="1"/>
  <c r="J4751" i="7" a="1"/>
  <c r="J4751" i="7" s="1"/>
  <c r="J4752" i="7" a="1"/>
  <c r="J4752" i="7" s="1"/>
  <c r="J4753" i="7" a="1"/>
  <c r="J4753" i="7" s="1"/>
  <c r="J4754" i="7" a="1"/>
  <c r="J4754" i="7" s="1"/>
  <c r="J4755" i="7" a="1"/>
  <c r="J4755" i="7" s="1"/>
  <c r="J4756" i="7" a="1"/>
  <c r="J4756" i="7" s="1"/>
  <c r="J4757" i="7" a="1"/>
  <c r="J4757" i="7" s="1"/>
  <c r="J4758" i="7" a="1"/>
  <c r="J4758" i="7" s="1"/>
  <c r="J4759" i="7" a="1"/>
  <c r="J4759" i="7" s="1"/>
  <c r="J4760" i="7" a="1"/>
  <c r="J4760" i="7" s="1"/>
  <c r="J4761" i="7" a="1"/>
  <c r="J4761" i="7" s="1"/>
  <c r="J4762" i="7" a="1"/>
  <c r="J4762" i="7" s="1"/>
  <c r="J4763" i="7" a="1"/>
  <c r="J4763" i="7" s="1"/>
  <c r="J4764" i="7" a="1"/>
  <c r="J4764" i="7" s="1"/>
  <c r="J4765" i="7" a="1"/>
  <c r="J4765" i="7" s="1"/>
  <c r="J4766" i="7" a="1"/>
  <c r="J4766" i="7" s="1"/>
  <c r="J4767" i="7" a="1"/>
  <c r="J4767" i="7" s="1"/>
  <c r="J4768" i="7" a="1"/>
  <c r="J4768" i="7" s="1"/>
  <c r="J4769" i="7" a="1"/>
  <c r="J4769" i="7" s="1"/>
  <c r="J4770" i="7" a="1"/>
  <c r="J4770" i="7" s="1"/>
  <c r="J4771" i="7" a="1"/>
  <c r="J4771" i="7" s="1"/>
  <c r="J4772" i="7" a="1"/>
  <c r="J4772" i="7" s="1"/>
  <c r="J4773" i="7" a="1"/>
  <c r="J4773" i="7" s="1"/>
  <c r="J4774" i="7" a="1"/>
  <c r="J4774" i="7" s="1"/>
  <c r="J4775" i="7" a="1"/>
  <c r="J4775" i="7" s="1"/>
  <c r="J4776" i="7" a="1"/>
  <c r="J4776" i="7" s="1"/>
  <c r="J4777" i="7" a="1"/>
  <c r="J4777" i="7" s="1"/>
  <c r="J4778" i="7" a="1"/>
  <c r="J4778" i="7" s="1"/>
  <c r="J4779" i="7" a="1"/>
  <c r="J4779" i="7" s="1"/>
  <c r="J4780" i="7" a="1"/>
  <c r="J4780" i="7" s="1"/>
  <c r="J4781" i="7" a="1"/>
  <c r="J4781" i="7" s="1"/>
  <c r="J4782" i="7" a="1"/>
  <c r="J4782" i="7" s="1"/>
  <c r="J4783" i="7" a="1"/>
  <c r="J4783" i="7" s="1"/>
  <c r="J4784" i="7" a="1"/>
  <c r="J4784" i="7" s="1"/>
  <c r="J4785" i="7" a="1"/>
  <c r="J4785" i="7" s="1"/>
  <c r="J4786" i="7" a="1"/>
  <c r="J4786" i="7" s="1"/>
  <c r="J4787" i="7" a="1"/>
  <c r="J4787" i="7" s="1"/>
  <c r="J4788" i="7" a="1"/>
  <c r="J4788" i="7" s="1"/>
  <c r="J4789" i="7" a="1"/>
  <c r="J4789" i="7" s="1"/>
  <c r="J4790" i="7" a="1"/>
  <c r="J4790" i="7" s="1"/>
  <c r="J4791" i="7" a="1"/>
  <c r="J4791" i="7" s="1"/>
  <c r="J4792" i="7" a="1"/>
  <c r="J4792" i="7" s="1"/>
  <c r="J4793" i="7" a="1"/>
  <c r="J4793" i="7" s="1"/>
  <c r="J4794" i="7" a="1"/>
  <c r="J4794" i="7" s="1"/>
  <c r="J4795" i="7" a="1"/>
  <c r="J4795" i="7" s="1"/>
  <c r="J4796" i="7" a="1"/>
  <c r="J4796" i="7" s="1"/>
  <c r="J4797" i="7" a="1"/>
  <c r="J4797" i="7" s="1"/>
  <c r="J4798" i="7" a="1"/>
  <c r="J4798" i="7" s="1"/>
  <c r="J4799" i="7" a="1"/>
  <c r="J4799" i="7" s="1"/>
  <c r="J4800" i="7" a="1"/>
  <c r="J4800" i="7" s="1"/>
  <c r="J4801" i="7" a="1"/>
  <c r="J4801" i="7" s="1"/>
  <c r="J4802" i="7" a="1"/>
  <c r="J4802" i="7" s="1"/>
  <c r="J4803" i="7" a="1"/>
  <c r="J4803" i="7" s="1"/>
  <c r="J4804" i="7" a="1"/>
  <c r="J4804" i="7" s="1"/>
  <c r="J4805" i="7" a="1"/>
  <c r="J4805" i="7" s="1"/>
  <c r="J4806" i="7" a="1"/>
  <c r="J4806" i="7" s="1"/>
  <c r="J4807" i="7" a="1"/>
  <c r="J4807" i="7" s="1"/>
  <c r="J4808" i="7" a="1"/>
  <c r="J4808" i="7" s="1"/>
  <c r="J4809" i="7" a="1"/>
  <c r="J4809" i="7" s="1"/>
  <c r="J4810" i="7" a="1"/>
  <c r="J4810" i="7" s="1"/>
  <c r="J4811" i="7" a="1"/>
  <c r="J4811" i="7" s="1"/>
  <c r="J4812" i="7" a="1"/>
  <c r="J4812" i="7" s="1"/>
  <c r="J4813" i="7" a="1"/>
  <c r="J4813" i="7" s="1"/>
  <c r="J4814" i="7" a="1"/>
  <c r="J4814" i="7" s="1"/>
  <c r="J4815" i="7" a="1"/>
  <c r="J4815" i="7" s="1"/>
  <c r="J4816" i="7" a="1"/>
  <c r="J4816" i="7" s="1"/>
  <c r="J4817" i="7" a="1"/>
  <c r="J4817" i="7" s="1"/>
  <c r="J4818" i="7" a="1"/>
  <c r="J4818" i="7" s="1"/>
  <c r="J4819" i="7" a="1"/>
  <c r="J4819" i="7" s="1"/>
  <c r="J4820" i="7" a="1"/>
  <c r="J4820" i="7" s="1"/>
  <c r="J4821" i="7" a="1"/>
  <c r="J4821" i="7" s="1"/>
  <c r="J4822" i="7" a="1"/>
  <c r="J4822" i="7" s="1"/>
  <c r="J4823" i="7" a="1"/>
  <c r="J4823" i="7" s="1"/>
  <c r="J4824" i="7" a="1"/>
  <c r="J4824" i="7" s="1"/>
  <c r="J4825" i="7" a="1"/>
  <c r="J4825" i="7" s="1"/>
  <c r="J4826" i="7" a="1"/>
  <c r="J4826" i="7" s="1"/>
  <c r="J4827" i="7" a="1"/>
  <c r="J4827" i="7" s="1"/>
  <c r="J4828" i="7" a="1"/>
  <c r="J4828" i="7" s="1"/>
  <c r="J4829" i="7" a="1"/>
  <c r="J4829" i="7" s="1"/>
  <c r="J4830" i="7" a="1"/>
  <c r="J4830" i="7" s="1"/>
  <c r="J4831" i="7" a="1"/>
  <c r="J4831" i="7" s="1"/>
  <c r="J4832" i="7" a="1"/>
  <c r="J4832" i="7" s="1"/>
  <c r="J4833" i="7" a="1"/>
  <c r="J4833" i="7" s="1"/>
  <c r="J4834" i="7" a="1"/>
  <c r="J4834" i="7" s="1"/>
  <c r="J4835" i="7" a="1"/>
  <c r="J4835" i="7" s="1"/>
  <c r="J4836" i="7" a="1"/>
  <c r="J4836" i="7" s="1"/>
  <c r="J4837" i="7" a="1"/>
  <c r="J4837" i="7" s="1"/>
  <c r="J4838" i="7" a="1"/>
  <c r="J4838" i="7" s="1"/>
  <c r="J4839" i="7" a="1"/>
  <c r="J4839" i="7" s="1"/>
  <c r="J4840" i="7" a="1"/>
  <c r="J4840" i="7" s="1"/>
  <c r="J4841" i="7" a="1"/>
  <c r="J4841" i="7" s="1"/>
  <c r="J4842" i="7" a="1"/>
  <c r="J4842" i="7" s="1"/>
  <c r="J4843" i="7" a="1"/>
  <c r="J4843" i="7" s="1"/>
  <c r="J4844" i="7" a="1"/>
  <c r="J4844" i="7" s="1"/>
  <c r="J4845" i="7" a="1"/>
  <c r="J4845" i="7" s="1"/>
  <c r="J4846" i="7" a="1"/>
  <c r="J4846" i="7" s="1"/>
  <c r="J4847" i="7" a="1"/>
  <c r="J4847" i="7" s="1"/>
  <c r="J4848" i="7" a="1"/>
  <c r="J4848" i="7" s="1"/>
  <c r="J4849" i="7" a="1"/>
  <c r="J4849" i="7" s="1"/>
  <c r="J4850" i="7" a="1"/>
  <c r="J4850" i="7" s="1"/>
  <c r="J4851" i="7" a="1"/>
  <c r="J4851" i="7" s="1"/>
  <c r="J4852" i="7" a="1"/>
  <c r="J4852" i="7" s="1"/>
  <c r="J4853" i="7" a="1"/>
  <c r="J4853" i="7" s="1"/>
  <c r="J4854" i="7" a="1"/>
  <c r="J4854" i="7" s="1"/>
  <c r="J4855" i="7" a="1"/>
  <c r="J4855" i="7" s="1"/>
  <c r="J4856" i="7" a="1"/>
  <c r="J4856" i="7" s="1"/>
  <c r="J4857" i="7" a="1"/>
  <c r="J4857" i="7" s="1"/>
  <c r="J4858" i="7" a="1"/>
  <c r="J4858" i="7" s="1"/>
  <c r="J4859" i="7" a="1"/>
  <c r="J4859" i="7" s="1"/>
  <c r="J4860" i="7" a="1"/>
  <c r="J4860" i="7" s="1"/>
  <c r="J4861" i="7" a="1"/>
  <c r="J4861" i="7" s="1"/>
  <c r="J4862" i="7" a="1"/>
  <c r="J4862" i="7" s="1"/>
  <c r="J4863" i="7" a="1"/>
  <c r="J4863" i="7" s="1"/>
  <c r="J4864" i="7" a="1"/>
  <c r="J4864" i="7" s="1"/>
  <c r="J4865" i="7" a="1"/>
  <c r="J4865" i="7" s="1"/>
  <c r="J4866" i="7" a="1"/>
  <c r="J4866" i="7" s="1"/>
  <c r="J4867" i="7" a="1"/>
  <c r="J4867" i="7" s="1"/>
  <c r="J4868" i="7" a="1"/>
  <c r="J4868" i="7" s="1"/>
  <c r="J4869" i="7" a="1"/>
  <c r="J4869" i="7" s="1"/>
  <c r="J4870" i="7" a="1"/>
  <c r="J4870" i="7" s="1"/>
  <c r="J4871" i="7" a="1"/>
  <c r="J4871" i="7" s="1"/>
  <c r="J4872" i="7" a="1"/>
  <c r="J4872" i="7" s="1"/>
  <c r="J4873" i="7" a="1"/>
  <c r="J4873" i="7" s="1"/>
  <c r="J4874" i="7" a="1"/>
  <c r="J4874" i="7" s="1"/>
  <c r="J4875" i="7" a="1"/>
  <c r="J4875" i="7" s="1"/>
  <c r="J4876" i="7" a="1"/>
  <c r="J4876" i="7" s="1"/>
  <c r="J4877" i="7" a="1"/>
  <c r="J4877" i="7" s="1"/>
  <c r="J4878" i="7" a="1"/>
  <c r="J4878" i="7" s="1"/>
  <c r="J4879" i="7" a="1"/>
  <c r="J4879" i="7" s="1"/>
  <c r="J4880" i="7" a="1"/>
  <c r="J4880" i="7" s="1"/>
  <c r="J4881" i="7" a="1"/>
  <c r="J4881" i="7" s="1"/>
  <c r="J4882" i="7" a="1"/>
  <c r="J4882" i="7" s="1"/>
  <c r="J4883" i="7" a="1"/>
  <c r="J4883" i="7" s="1"/>
  <c r="J4884" i="7" a="1"/>
  <c r="J4884" i="7" s="1"/>
  <c r="J4885" i="7" a="1"/>
  <c r="J4885" i="7" s="1"/>
  <c r="J4886" i="7" a="1"/>
  <c r="J4886" i="7" s="1"/>
  <c r="J4887" i="7" a="1"/>
  <c r="J4887" i="7" s="1"/>
  <c r="J4888" i="7" a="1"/>
  <c r="J4888" i="7" s="1"/>
  <c r="J4889" i="7" a="1"/>
  <c r="J4889" i="7" s="1"/>
  <c r="J4890" i="7" a="1"/>
  <c r="J4890" i="7" s="1"/>
  <c r="J4891" i="7" a="1"/>
  <c r="J4891" i="7" s="1"/>
  <c r="J4892" i="7" a="1"/>
  <c r="J4892" i="7" s="1"/>
  <c r="J4893" i="7" a="1"/>
  <c r="J4893" i="7" s="1"/>
  <c r="J4894" i="7" a="1"/>
  <c r="J4894" i="7" s="1"/>
  <c r="J4895" i="7" a="1"/>
  <c r="J4895" i="7" s="1"/>
  <c r="J4896" i="7" a="1"/>
  <c r="J4896" i="7" s="1"/>
  <c r="J4897" i="7" a="1"/>
  <c r="J4897" i="7" s="1"/>
  <c r="J4898" i="7" a="1"/>
  <c r="J4898" i="7" s="1"/>
  <c r="J4899" i="7" a="1"/>
  <c r="J4899" i="7" s="1"/>
  <c r="J4900" i="7" a="1"/>
  <c r="J4900" i="7" s="1"/>
  <c r="J4901" i="7" a="1"/>
  <c r="J4901" i="7" s="1"/>
  <c r="J4902" i="7" a="1"/>
  <c r="J4902" i="7" s="1"/>
  <c r="J4903" i="7" a="1"/>
  <c r="J4903" i="7" s="1"/>
  <c r="J4904" i="7" a="1"/>
  <c r="J4904" i="7" s="1"/>
  <c r="J4905" i="7" a="1"/>
  <c r="J4905" i="7" s="1"/>
  <c r="J4906" i="7" a="1"/>
  <c r="J4906" i="7" s="1"/>
  <c r="J4907" i="7" a="1"/>
  <c r="J4907" i="7" s="1"/>
  <c r="J4908" i="7" a="1"/>
  <c r="J4908" i="7" s="1"/>
  <c r="J4909" i="7" a="1"/>
  <c r="J4909" i="7" s="1"/>
  <c r="J4910" i="7" a="1"/>
  <c r="J4910" i="7" s="1"/>
  <c r="J4911" i="7" a="1"/>
  <c r="J4911" i="7" s="1"/>
  <c r="J4912" i="7" a="1"/>
  <c r="J4912" i="7" s="1"/>
  <c r="J4913" i="7" a="1"/>
  <c r="J4913" i="7" s="1"/>
  <c r="J4914" i="7" a="1"/>
  <c r="J4914" i="7" s="1"/>
  <c r="J4915" i="7" a="1"/>
  <c r="J4915" i="7" s="1"/>
  <c r="J4916" i="7" a="1"/>
  <c r="J4916" i="7" s="1"/>
  <c r="J4917" i="7" a="1"/>
  <c r="J4917" i="7" s="1"/>
  <c r="J4918" i="7" a="1"/>
  <c r="J4918" i="7" s="1"/>
  <c r="J4919" i="7" a="1"/>
  <c r="J4919" i="7" s="1"/>
  <c r="J4920" i="7" a="1"/>
  <c r="J4920" i="7" s="1"/>
  <c r="J4921" i="7" a="1"/>
  <c r="J4921" i="7" s="1"/>
  <c r="J4922" i="7" a="1"/>
  <c r="J4922" i="7" s="1"/>
  <c r="J4923" i="7" a="1"/>
  <c r="J4923" i="7" s="1"/>
  <c r="J4924" i="7" a="1"/>
  <c r="J4924" i="7" s="1"/>
  <c r="J4925" i="7" a="1"/>
  <c r="J4925" i="7" s="1"/>
  <c r="J4926" i="7" a="1"/>
  <c r="J4926" i="7" s="1"/>
  <c r="J4927" i="7" a="1"/>
  <c r="J4927" i="7" s="1"/>
  <c r="J4928" i="7" a="1"/>
  <c r="J4928" i="7" s="1"/>
  <c r="J4929" i="7" a="1"/>
  <c r="J4929" i="7" s="1"/>
  <c r="J4930" i="7" a="1"/>
  <c r="J4930" i="7" s="1"/>
  <c r="J4931" i="7" a="1"/>
  <c r="J4931" i="7" s="1"/>
  <c r="J4932" i="7" a="1"/>
  <c r="J4932" i="7" s="1"/>
  <c r="J4933" i="7" a="1"/>
  <c r="J4933" i="7" s="1"/>
  <c r="J4934" i="7" a="1"/>
  <c r="J4934" i="7" s="1"/>
  <c r="J4935" i="7" a="1"/>
  <c r="J4935" i="7" s="1"/>
  <c r="J4936" i="7" a="1"/>
  <c r="J4936" i="7" s="1"/>
  <c r="J4937" i="7" a="1"/>
  <c r="J4937" i="7" s="1"/>
  <c r="J4938" i="7" a="1"/>
  <c r="J4938" i="7" s="1"/>
  <c r="J4939" i="7" a="1"/>
  <c r="J4939" i="7" s="1"/>
  <c r="J4940" i="7" a="1"/>
  <c r="J4940" i="7" s="1"/>
  <c r="J4941" i="7" a="1"/>
  <c r="J4941" i="7" s="1"/>
  <c r="J4942" i="7" a="1"/>
  <c r="J4942" i="7" s="1"/>
  <c r="J4943" i="7" a="1"/>
  <c r="J4943" i="7" s="1"/>
  <c r="J4944" i="7" a="1"/>
  <c r="J4944" i="7" s="1"/>
  <c r="J4945" i="7" a="1"/>
  <c r="J4945" i="7" s="1"/>
  <c r="J4946" i="7" a="1"/>
  <c r="J4946" i="7" s="1"/>
  <c r="J4947" i="7" a="1"/>
  <c r="J4947" i="7" s="1"/>
  <c r="J4948" i="7" a="1"/>
  <c r="J4948" i="7" s="1"/>
  <c r="J4949" i="7" a="1"/>
  <c r="J4949" i="7" s="1"/>
  <c r="J4950" i="7" a="1"/>
  <c r="J4950" i="7" s="1"/>
  <c r="J4951" i="7" a="1"/>
  <c r="J4951" i="7" s="1"/>
  <c r="J4952" i="7" a="1"/>
  <c r="J4952" i="7" s="1"/>
  <c r="J4953" i="7" a="1"/>
  <c r="J4953" i="7" s="1"/>
  <c r="J4954" i="7" a="1"/>
  <c r="J4954" i="7" s="1"/>
  <c r="J4955" i="7" a="1"/>
  <c r="J4955" i="7" s="1"/>
  <c r="J4956" i="7" a="1"/>
  <c r="J4956" i="7" s="1"/>
  <c r="J4957" i="7" a="1"/>
  <c r="J4957" i="7" s="1"/>
  <c r="J4958" i="7" a="1"/>
  <c r="J4958" i="7" s="1"/>
  <c r="J4959" i="7" a="1"/>
  <c r="J4959" i="7" s="1"/>
  <c r="J4960" i="7" a="1"/>
  <c r="J4960" i="7" s="1"/>
  <c r="J4961" i="7" a="1"/>
  <c r="J4961" i="7" s="1"/>
  <c r="J4962" i="7" a="1"/>
  <c r="J4962" i="7" s="1"/>
  <c r="J4963" i="7" a="1"/>
  <c r="J4963" i="7" s="1"/>
  <c r="J4964" i="7" a="1"/>
  <c r="J4964" i="7" s="1"/>
  <c r="J4965" i="7" a="1"/>
  <c r="J4965" i="7" s="1"/>
  <c r="J4966" i="7" a="1"/>
  <c r="J4966" i="7" s="1"/>
  <c r="J4967" i="7" a="1"/>
  <c r="J4967" i="7" s="1"/>
  <c r="J4968" i="7" a="1"/>
  <c r="J4968" i="7" s="1"/>
  <c r="J4969" i="7" a="1"/>
  <c r="J4969" i="7" s="1"/>
  <c r="J4970" i="7" a="1"/>
  <c r="J4970" i="7" s="1"/>
  <c r="J4971" i="7" a="1"/>
  <c r="J4971" i="7" s="1"/>
  <c r="J4972" i="7" a="1"/>
  <c r="J4972" i="7" s="1"/>
  <c r="J4973" i="7" a="1"/>
  <c r="J4973" i="7" s="1"/>
  <c r="J4974" i="7" a="1"/>
  <c r="J4974" i="7" s="1"/>
  <c r="J4975" i="7" a="1"/>
  <c r="J4975" i="7" s="1"/>
  <c r="J4976" i="7" a="1"/>
  <c r="J4976" i="7" s="1"/>
  <c r="J4977" i="7" a="1"/>
  <c r="J4977" i="7" s="1"/>
  <c r="J4978" i="7" a="1"/>
  <c r="J4978" i="7" s="1"/>
  <c r="J4979" i="7" a="1"/>
  <c r="J4979" i="7" s="1"/>
  <c r="J4980" i="7" a="1"/>
  <c r="J4980" i="7" s="1"/>
  <c r="J4981" i="7" a="1"/>
  <c r="J4981" i="7" s="1"/>
  <c r="J4982" i="7" a="1"/>
  <c r="J4982" i="7" s="1"/>
  <c r="J4983" i="7" a="1"/>
  <c r="J4983" i="7" s="1"/>
  <c r="J4984" i="7" a="1"/>
  <c r="J4984" i="7" s="1"/>
  <c r="J4985" i="7" a="1"/>
  <c r="J4985" i="7" s="1"/>
  <c r="J4986" i="7" a="1"/>
  <c r="J4986" i="7" s="1"/>
  <c r="J4987" i="7" a="1"/>
  <c r="J4987" i="7" s="1"/>
  <c r="J4988" i="7" a="1"/>
  <c r="J4988" i="7" s="1"/>
  <c r="J4989" i="7" a="1"/>
  <c r="J4989" i="7" s="1"/>
  <c r="J4990" i="7" a="1"/>
  <c r="J4990" i="7" s="1"/>
  <c r="J4991" i="7" a="1"/>
  <c r="J4991" i="7" s="1"/>
  <c r="J4992" i="7" a="1"/>
  <c r="J4992" i="7" s="1"/>
  <c r="J4993" i="7" a="1"/>
  <c r="J4993" i="7" s="1"/>
  <c r="J4994" i="7" a="1"/>
  <c r="J4994" i="7" s="1"/>
  <c r="J4995" i="7" a="1"/>
  <c r="J4995" i="7" s="1"/>
  <c r="J4996" i="7" a="1"/>
  <c r="J4996" i="7" s="1"/>
  <c r="J4997" i="7" a="1"/>
  <c r="J4997" i="7" s="1"/>
  <c r="J4998" i="7" a="1"/>
  <c r="J4998" i="7" s="1"/>
  <c r="J4999" i="7" a="1"/>
  <c r="J4999" i="7" s="1"/>
  <c r="J5000" i="7" a="1"/>
  <c r="J5000" i="7" s="1"/>
  <c r="J5001" i="7" a="1"/>
  <c r="J5001" i="7" s="1"/>
  <c r="J5002" i="7" a="1"/>
  <c r="J5002" i="7" s="1"/>
  <c r="J5003" i="7" a="1"/>
  <c r="J5003" i="7" s="1"/>
  <c r="J5004" i="7" a="1"/>
  <c r="J5004" i="7" s="1"/>
  <c r="J5005" i="7" a="1"/>
  <c r="J5005" i="7" s="1"/>
  <c r="J5006" i="7" a="1"/>
  <c r="J5006" i="7" s="1"/>
  <c r="J5007" i="7" a="1"/>
  <c r="J5007" i="7" s="1"/>
  <c r="J5008" i="7" a="1"/>
  <c r="J5008" i="7" s="1"/>
  <c r="J5009" i="7" a="1"/>
  <c r="J5009" i="7" s="1"/>
  <c r="J5010" i="7" a="1"/>
  <c r="J5010" i="7" s="1"/>
  <c r="J5011" i="7" a="1"/>
  <c r="J5011" i="7" s="1"/>
  <c r="J5012" i="7" a="1"/>
  <c r="J5012" i="7" s="1"/>
  <c r="J5013" i="7" a="1"/>
  <c r="J5013" i="7" s="1"/>
  <c r="J5014" i="7" a="1"/>
  <c r="J5014" i="7" s="1"/>
  <c r="J5015" i="7" a="1"/>
  <c r="J5015" i="7" s="1"/>
  <c r="J5016" i="7" a="1"/>
  <c r="J5016" i="7" s="1"/>
  <c r="J5017" i="7" a="1"/>
  <c r="J5017" i="7" s="1"/>
  <c r="J5018" i="7" a="1"/>
  <c r="J5018" i="7" s="1"/>
  <c r="J5019" i="7" a="1"/>
  <c r="J5019" i="7" s="1"/>
  <c r="J5020" i="7" a="1"/>
  <c r="J5020" i="7" s="1"/>
  <c r="J5021" i="7" a="1"/>
  <c r="J5021" i="7" s="1"/>
  <c r="J5022" i="7" a="1"/>
  <c r="J5022" i="7" s="1"/>
  <c r="J5023" i="7" a="1"/>
  <c r="J5023" i="7" s="1"/>
  <c r="J5024" i="7" a="1"/>
  <c r="J5024" i="7" s="1"/>
  <c r="J5025" i="7" a="1"/>
  <c r="J5025" i="7" s="1"/>
  <c r="J5026" i="7" a="1"/>
  <c r="J5026" i="7" s="1"/>
  <c r="J5027" i="7" a="1"/>
  <c r="J5027" i="7" s="1"/>
  <c r="J5028" i="7" a="1"/>
  <c r="J5028" i="7" s="1"/>
  <c r="J5029" i="7" a="1"/>
  <c r="J5029" i="7" s="1"/>
  <c r="J5030" i="7" a="1"/>
  <c r="J5030" i="7" s="1"/>
  <c r="J5031" i="7" a="1"/>
  <c r="J5031" i="7" s="1"/>
  <c r="J5032" i="7" a="1"/>
  <c r="J5032" i="7" s="1"/>
  <c r="J5033" i="7" a="1"/>
  <c r="J5033" i="7" s="1"/>
  <c r="J5034" i="7" a="1"/>
  <c r="J5034" i="7" s="1"/>
  <c r="J5035" i="7" a="1"/>
  <c r="J5035" i="7" s="1"/>
  <c r="J5036" i="7" a="1"/>
  <c r="J5036" i="7" s="1"/>
  <c r="J5037" i="7" a="1"/>
  <c r="J5037" i="7" s="1"/>
  <c r="J5038" i="7" a="1"/>
  <c r="J5038" i="7" s="1"/>
  <c r="J5039" i="7" a="1"/>
  <c r="J5039" i="7" s="1"/>
  <c r="J5040" i="7" a="1"/>
  <c r="J5040" i="7" s="1"/>
  <c r="J5041" i="7" a="1"/>
  <c r="J5041" i="7" s="1"/>
  <c r="J5042" i="7" a="1"/>
  <c r="J5042" i="7" s="1"/>
  <c r="J5043" i="7" a="1"/>
  <c r="J5043" i="7" s="1"/>
  <c r="J5044" i="7" a="1"/>
  <c r="J5044" i="7" s="1"/>
  <c r="J5045" i="7" a="1"/>
  <c r="J5045" i="7" s="1"/>
  <c r="J5046" i="7" a="1"/>
  <c r="J5046" i="7" s="1"/>
  <c r="J5047" i="7" a="1"/>
  <c r="J5047" i="7" s="1"/>
  <c r="J5048" i="7" a="1"/>
  <c r="J5048" i="7" s="1"/>
  <c r="J5049" i="7" a="1"/>
  <c r="J5049" i="7" s="1"/>
  <c r="J5050" i="7" a="1"/>
  <c r="J5050" i="7" s="1"/>
  <c r="J5051" i="7" a="1"/>
  <c r="J5051" i="7" s="1"/>
  <c r="J5052" i="7" a="1"/>
  <c r="J5052" i="7" s="1"/>
  <c r="J5053" i="7" a="1"/>
  <c r="J5053" i="7" s="1"/>
  <c r="J5054" i="7" a="1"/>
  <c r="J5054" i="7" s="1"/>
  <c r="J5055" i="7" a="1"/>
  <c r="J5055" i="7" s="1"/>
  <c r="J5056" i="7" a="1"/>
  <c r="J5056" i="7" s="1"/>
  <c r="J5057" i="7" a="1"/>
  <c r="J5057" i="7" s="1"/>
  <c r="J5058" i="7" a="1"/>
  <c r="J5058" i="7" s="1"/>
  <c r="J5059" i="7" a="1"/>
  <c r="J5059" i="7" s="1"/>
  <c r="J5060" i="7" a="1"/>
  <c r="J5060" i="7" s="1"/>
  <c r="J5061" i="7" a="1"/>
  <c r="J5061" i="7" s="1"/>
  <c r="J5062" i="7" a="1"/>
  <c r="J5062" i="7" s="1"/>
  <c r="J5063" i="7" a="1"/>
  <c r="J5063" i="7" s="1"/>
  <c r="J5064" i="7" a="1"/>
  <c r="J5064" i="7" s="1"/>
  <c r="J5065" i="7" a="1"/>
  <c r="J5065" i="7" s="1"/>
  <c r="J5066" i="7" a="1"/>
  <c r="J5066" i="7" s="1"/>
  <c r="J5067" i="7" a="1"/>
  <c r="J5067" i="7" s="1"/>
  <c r="J5068" i="7" a="1"/>
  <c r="J5068" i="7" s="1"/>
  <c r="J5069" i="7" a="1"/>
  <c r="J5069" i="7" s="1"/>
  <c r="J5070" i="7" a="1"/>
  <c r="J5070" i="7" s="1"/>
  <c r="J5071" i="7" a="1"/>
  <c r="J5071" i="7" s="1"/>
  <c r="J5072" i="7" a="1"/>
  <c r="J5072" i="7" s="1"/>
  <c r="J5073" i="7" a="1"/>
  <c r="J5073" i="7" s="1"/>
  <c r="J5074" i="7" a="1"/>
  <c r="J5074" i="7"/>
  <c r="J5075" i="7" a="1"/>
  <c r="J5075" i="7" s="1"/>
  <c r="J5076" i="7" a="1"/>
  <c r="J5076" i="7" s="1"/>
  <c r="J5077" i="7" a="1"/>
  <c r="J5077" i="7" s="1"/>
  <c r="J5078" i="7" a="1"/>
  <c r="J5078" i="7" s="1"/>
  <c r="J5079" i="7" a="1"/>
  <c r="J5079" i="7" s="1"/>
  <c r="J5080" i="7" a="1"/>
  <c r="J5080" i="7" s="1"/>
  <c r="J5081" i="7" a="1"/>
  <c r="J5081" i="7" s="1"/>
  <c r="J5082" i="7" a="1"/>
  <c r="J5082" i="7" s="1"/>
  <c r="J5083" i="7" a="1"/>
  <c r="J5083" i="7" s="1"/>
  <c r="J5084" i="7" a="1"/>
  <c r="J5084" i="7" s="1"/>
  <c r="J5085" i="7" a="1"/>
  <c r="J5085" i="7" s="1"/>
  <c r="J5086" i="7" a="1"/>
  <c r="J5086" i="7" s="1"/>
  <c r="J5087" i="7" a="1"/>
  <c r="J5087" i="7" s="1"/>
  <c r="J5088" i="7" a="1"/>
  <c r="J5088" i="7" s="1"/>
  <c r="J5089" i="7" a="1"/>
  <c r="J5089" i="7" s="1"/>
  <c r="J5090" i="7" a="1"/>
  <c r="J5090" i="7" s="1"/>
  <c r="J5091" i="7" a="1"/>
  <c r="J5091" i="7" s="1"/>
  <c r="J5092" i="7" a="1"/>
  <c r="J5092" i="7" s="1"/>
  <c r="J5093" i="7" a="1"/>
  <c r="J5093" i="7" s="1"/>
  <c r="J5094" i="7" a="1"/>
  <c r="J5094" i="7" s="1"/>
  <c r="J5095" i="7" a="1"/>
  <c r="J5095" i="7" s="1"/>
  <c r="J5096" i="7" a="1"/>
  <c r="J5096" i="7" s="1"/>
  <c r="J5097" i="7" a="1"/>
  <c r="J5097" i="7" s="1"/>
  <c r="J5098" i="7" a="1"/>
  <c r="J5098" i="7" s="1"/>
  <c r="J5099" i="7" a="1"/>
  <c r="J5099" i="7" s="1"/>
  <c r="J5100" i="7" a="1"/>
  <c r="J5100" i="7" s="1"/>
  <c r="J5101" i="7" a="1"/>
  <c r="J5101" i="7" s="1"/>
  <c r="J5102" i="7" a="1"/>
  <c r="J5102" i="7" s="1"/>
  <c r="J5103" i="7" a="1"/>
  <c r="J5103" i="7" s="1"/>
  <c r="J5104" i="7" a="1"/>
  <c r="J5104" i="7" s="1"/>
  <c r="J5105" i="7" a="1"/>
  <c r="J5105" i="7" s="1"/>
  <c r="J5106" i="7" a="1"/>
  <c r="J5106" i="7"/>
  <c r="J5107" i="7" a="1"/>
  <c r="J5107" i="7" s="1"/>
  <c r="J5108" i="7" a="1"/>
  <c r="J5108" i="7" s="1"/>
  <c r="J5109" i="7" a="1"/>
  <c r="J5109" i="7" s="1"/>
  <c r="J5110" i="7" a="1"/>
  <c r="J5110" i="7" s="1"/>
  <c r="J5111" i="7" a="1"/>
  <c r="J5111" i="7" s="1"/>
  <c r="J5112" i="7" a="1"/>
  <c r="J5112" i="7" s="1"/>
  <c r="J5113" i="7" a="1"/>
  <c r="J5113" i="7" s="1"/>
  <c r="J5114" i="7" a="1"/>
  <c r="J5114" i="7" s="1"/>
  <c r="J5115" i="7" a="1"/>
  <c r="J5115" i="7" s="1"/>
  <c r="J5116" i="7" a="1"/>
  <c r="J5116" i="7" s="1"/>
  <c r="J5117" i="7" a="1"/>
  <c r="J5117" i="7"/>
  <c r="J5118" i="7" a="1"/>
  <c r="J5118" i="7" s="1"/>
  <c r="J5119" i="7" a="1"/>
  <c r="J5119" i="7" s="1"/>
  <c r="J5120" i="7" a="1"/>
  <c r="J5120" i="7" s="1"/>
  <c r="J5121" i="7" a="1"/>
  <c r="J5121" i="7" s="1"/>
  <c r="J5122" i="7" a="1"/>
  <c r="J5122" i="7" s="1"/>
  <c r="J5123" i="7" a="1"/>
  <c r="J5123" i="7"/>
  <c r="J5124" i="7" a="1"/>
  <c r="J5124" i="7" s="1"/>
  <c r="J5125" i="7" a="1"/>
  <c r="J5125" i="7" s="1"/>
  <c r="J5126" i="7" a="1"/>
  <c r="J5126" i="7"/>
  <c r="J5127" i="7" a="1"/>
  <c r="J5127" i="7" s="1"/>
  <c r="J5128" i="7" a="1"/>
  <c r="J5128" i="7" s="1"/>
  <c r="J5129" i="7" a="1"/>
  <c r="J5129" i="7" s="1"/>
  <c r="J5130" i="7" a="1"/>
  <c r="J5130" i="7" s="1"/>
  <c r="J5131" i="7" a="1"/>
  <c r="J5131" i="7" s="1"/>
  <c r="J5132" i="7" a="1"/>
  <c r="J5132" i="7" s="1"/>
  <c r="J5133" i="7" a="1"/>
  <c r="J5133" i="7" s="1"/>
  <c r="J5134" i="7" a="1"/>
  <c r="J5134" i="7" s="1"/>
  <c r="J5135" i="7" a="1"/>
  <c r="J5135" i="7" s="1"/>
  <c r="J5136" i="7" a="1"/>
  <c r="J5136" i="7" s="1"/>
  <c r="J5137" i="7" a="1"/>
  <c r="J5137" i="7"/>
  <c r="J5138" i="7" a="1"/>
  <c r="J5138" i="7"/>
  <c r="J5139" i="7" a="1"/>
  <c r="J5139" i="7" s="1"/>
  <c r="J5140" i="7" a="1"/>
  <c r="J5140" i="7" s="1"/>
  <c r="J5141" i="7" a="1"/>
  <c r="J5141" i="7"/>
  <c r="J5142" i="7" a="1"/>
  <c r="J5142" i="7" s="1"/>
  <c r="J5143" i="7" a="1"/>
  <c r="J5143" i="7" s="1"/>
  <c r="J5144" i="7" a="1"/>
  <c r="J5144" i="7" s="1"/>
  <c r="J5145" i="7" a="1"/>
  <c r="J5145" i="7" s="1"/>
  <c r="J5146" i="7" a="1"/>
  <c r="J5146" i="7" s="1"/>
  <c r="J5147" i="7" a="1"/>
  <c r="J5147" i="7" s="1"/>
  <c r="J5148" i="7" a="1"/>
  <c r="J5148" i="7" s="1"/>
  <c r="J5149" i="7" a="1"/>
  <c r="J5149" i="7" s="1"/>
  <c r="J5150" i="7" a="1"/>
  <c r="J5150" i="7" s="1"/>
  <c r="J5151" i="7" a="1"/>
  <c r="J5151" i="7" s="1"/>
  <c r="J5152" i="7" a="1"/>
  <c r="J5152" i="7" s="1"/>
  <c r="J5153" i="7" a="1"/>
  <c r="J5153" i="7"/>
  <c r="J5154" i="7" a="1"/>
  <c r="J5154" i="7" s="1"/>
  <c r="J5155" i="7" a="1"/>
  <c r="J5155" i="7" s="1"/>
  <c r="J5156" i="7" a="1"/>
  <c r="J5156" i="7" s="1"/>
  <c r="J5157" i="7" a="1"/>
  <c r="J5157" i="7" s="1"/>
  <c r="J5158" i="7" a="1"/>
  <c r="J5158" i="7"/>
  <c r="J5159" i="7" a="1"/>
  <c r="J5159" i="7" s="1"/>
  <c r="J5160" i="7" a="1"/>
  <c r="J5160" i="7" s="1"/>
  <c r="J5161" i="7" a="1"/>
  <c r="J5161" i="7" s="1"/>
  <c r="J5162" i="7" a="1"/>
  <c r="J5162" i="7" s="1"/>
  <c r="J5163" i="7" a="1"/>
  <c r="J5163" i="7" s="1"/>
  <c r="J5164" i="7" a="1"/>
  <c r="J5164" i="7" s="1"/>
  <c r="J5165" i="7" a="1"/>
  <c r="J5165" i="7" s="1"/>
  <c r="J5166" i="7" a="1"/>
  <c r="J5166" i="7" s="1"/>
  <c r="J5167" i="7" a="1"/>
  <c r="J5167" i="7" s="1"/>
  <c r="J5168" i="7" a="1"/>
  <c r="J5168" i="7" s="1"/>
  <c r="J5169" i="7" a="1"/>
  <c r="J5169" i="7" s="1"/>
  <c r="J5170" i="7" a="1"/>
  <c r="J5170" i="7"/>
  <c r="J5171" i="7" a="1"/>
  <c r="J5171" i="7" s="1"/>
  <c r="J5172" i="7" a="1"/>
  <c r="J5172" i="7" s="1"/>
  <c r="J5173" i="7" a="1"/>
  <c r="J5173" i="7"/>
  <c r="J5174" i="7" a="1"/>
  <c r="J5174" i="7" s="1"/>
  <c r="J5175" i="7" a="1"/>
  <c r="J5175" i="7" s="1"/>
  <c r="J5176" i="7" a="1"/>
  <c r="J5176" i="7" s="1"/>
  <c r="J5177" i="7" a="1"/>
  <c r="J5177" i="7" s="1"/>
  <c r="J5178" i="7" a="1"/>
  <c r="J5178" i="7" s="1"/>
  <c r="J5179" i="7" a="1"/>
  <c r="J5179" i="7" s="1"/>
  <c r="J5180" i="7" a="1"/>
  <c r="J5180" i="7" s="1"/>
  <c r="J5181" i="7" a="1"/>
  <c r="J5181" i="7" s="1"/>
  <c r="J5182" i="7" a="1"/>
  <c r="J5182" i="7" s="1"/>
  <c r="J5183" i="7" a="1"/>
  <c r="J5183" i="7" s="1"/>
  <c r="J5184" i="7" a="1"/>
  <c r="J5184" i="7" s="1"/>
  <c r="J5185" i="7" a="1"/>
  <c r="J5185" i="7" s="1"/>
  <c r="J5186" i="7" a="1"/>
  <c r="J5186" i="7" s="1"/>
  <c r="J5187" i="7" a="1"/>
  <c r="J5187" i="7" s="1"/>
  <c r="J5188" i="7" a="1"/>
  <c r="J5188" i="7" s="1"/>
  <c r="J5189" i="7" a="1"/>
  <c r="J5189" i="7" s="1"/>
  <c r="J5190" i="7" a="1"/>
  <c r="J5190" i="7"/>
  <c r="J5191" i="7" a="1"/>
  <c r="J5191" i="7" s="1"/>
  <c r="J5192" i="7" a="1"/>
  <c r="J5192" i="7" s="1"/>
  <c r="J5193" i="7" a="1"/>
  <c r="J5193" i="7" s="1"/>
  <c r="J5194" i="7" a="1"/>
  <c r="J5194" i="7" s="1"/>
  <c r="J5195" i="7" a="1"/>
  <c r="J5195" i="7" s="1"/>
  <c r="J5196" i="7" a="1"/>
  <c r="J5196" i="7" s="1"/>
  <c r="J5197" i="7" a="1"/>
  <c r="J5197" i="7" s="1"/>
  <c r="J5198" i="7" a="1"/>
  <c r="J5198" i="7" s="1"/>
  <c r="J5199" i="7" a="1"/>
  <c r="J5199" i="7" s="1"/>
  <c r="J5200" i="7" a="1"/>
  <c r="J5200" i="7" s="1"/>
  <c r="J5201" i="7" a="1"/>
  <c r="J5201" i="7" s="1"/>
  <c r="J5202" i="7" a="1"/>
  <c r="J5202" i="7"/>
  <c r="J5203" i="7" a="1"/>
  <c r="J5203" i="7" s="1"/>
  <c r="J5204" i="7" a="1"/>
  <c r="J5204" i="7" s="1"/>
  <c r="J5205" i="7" a="1"/>
  <c r="J5205" i="7"/>
  <c r="J5206" i="7" a="1"/>
  <c r="J5206" i="7" s="1"/>
  <c r="J5207" i="7" a="1"/>
  <c r="J5207" i="7" s="1"/>
  <c r="J5208" i="7" a="1"/>
  <c r="J5208" i="7" s="1"/>
  <c r="J5209" i="7" a="1"/>
  <c r="J5209" i="7" s="1"/>
  <c r="J5210" i="7" a="1"/>
  <c r="J5210" i="7" s="1"/>
  <c r="J5211" i="7" a="1"/>
  <c r="J5211" i="7" s="1"/>
  <c r="J5212" i="7" a="1"/>
  <c r="J5212" i="7" s="1"/>
  <c r="J5213" i="7" a="1"/>
  <c r="J5213" i="7" s="1"/>
  <c r="J5214" i="7" a="1"/>
  <c r="J5214" i="7" s="1"/>
  <c r="J5215" i="7" a="1"/>
  <c r="J5215" i="7" s="1"/>
  <c r="J5216" i="7" a="1"/>
  <c r="J5216" i="7" s="1"/>
  <c r="J5217" i="7" a="1"/>
  <c r="J5217" i="7" s="1"/>
  <c r="J5218" i="7" a="1"/>
  <c r="J5218" i="7" s="1"/>
  <c r="J5219" i="7" a="1"/>
  <c r="J5219" i="7" s="1"/>
  <c r="J5220" i="7" a="1"/>
  <c r="J5220" i="7" s="1"/>
  <c r="J5221" i="7" a="1"/>
  <c r="J5221" i="7" s="1"/>
  <c r="J5222" i="7" a="1"/>
  <c r="J5222" i="7"/>
  <c r="J5223" i="7" a="1"/>
  <c r="J5223" i="7" s="1"/>
  <c r="J5224" i="7" a="1"/>
  <c r="J5224" i="7" s="1"/>
  <c r="J5225" i="7" a="1"/>
  <c r="J5225" i="7" s="1"/>
  <c r="J5226" i="7" a="1"/>
  <c r="J5226" i="7" s="1"/>
  <c r="J5227" i="7" a="1"/>
  <c r="J5227" i="7" s="1"/>
  <c r="J5228" i="7" a="1"/>
  <c r="J5228" i="7" s="1"/>
  <c r="J5229" i="7" a="1"/>
  <c r="J5229" i="7" s="1"/>
  <c r="J5230" i="7" a="1"/>
  <c r="J5230" i="7" s="1"/>
  <c r="J5231" i="7" a="1"/>
  <c r="J5231" i="7" s="1"/>
  <c r="J5232" i="7" a="1"/>
  <c r="J5232" i="7" s="1"/>
  <c r="J5233" i="7" a="1"/>
  <c r="J5233" i="7" s="1"/>
  <c r="J5234" i="7" a="1"/>
  <c r="J5234" i="7"/>
  <c r="J5235" i="7" a="1"/>
  <c r="J5235" i="7" s="1"/>
  <c r="J5236" i="7" a="1"/>
  <c r="J5236" i="7" s="1"/>
  <c r="J5237" i="7" a="1"/>
  <c r="J5237" i="7"/>
  <c r="J5238" i="7" a="1"/>
  <c r="J5238" i="7" s="1"/>
  <c r="J5239" i="7" a="1"/>
  <c r="J5239" i="7" s="1"/>
  <c r="J5240" i="7" a="1"/>
  <c r="J5240" i="7" s="1"/>
  <c r="J5241" i="7" a="1"/>
  <c r="J5241" i="7" s="1"/>
  <c r="J5242" i="7" a="1"/>
  <c r="J5242" i="7" s="1"/>
  <c r="J5243" i="7" a="1"/>
  <c r="J5243" i="7" s="1"/>
  <c r="J5244" i="7" a="1"/>
  <c r="J5244" i="7" s="1"/>
  <c r="J5245" i="7" a="1"/>
  <c r="J5245" i="7" s="1"/>
  <c r="J5246" i="7" a="1"/>
  <c r="J5246" i="7" s="1"/>
  <c r="J5247" i="7" a="1"/>
  <c r="J5247" i="7" s="1"/>
  <c r="J5248" i="7" a="1"/>
  <c r="J5248" i="7" s="1"/>
  <c r="J5249" i="7" a="1"/>
  <c r="J5249" i="7" s="1"/>
  <c r="J5250" i="7" a="1"/>
  <c r="J5250" i="7" s="1"/>
  <c r="J5251" i="7" a="1"/>
  <c r="J5251" i="7" s="1"/>
  <c r="J5252" i="7" a="1"/>
  <c r="J5252" i="7" s="1"/>
  <c r="J5253" i="7" a="1"/>
  <c r="J5253" i="7" s="1"/>
  <c r="J5254" i="7" a="1"/>
  <c r="J5254" i="7"/>
  <c r="J5255" i="7" a="1"/>
  <c r="J5255" i="7" s="1"/>
  <c r="J5256" i="7" a="1"/>
  <c r="J5256" i="7" s="1"/>
  <c r="J5257" i="7" a="1"/>
  <c r="J5257" i="7" s="1"/>
  <c r="J5258" i="7" a="1"/>
  <c r="J5258" i="7"/>
  <c r="J5259" i="7" a="1"/>
  <c r="J5259" i="7" s="1"/>
  <c r="J5260" i="7" a="1"/>
  <c r="J5260" i="7" s="1"/>
  <c r="J5261" i="7" a="1"/>
  <c r="J5261" i="7" s="1"/>
  <c r="J5262" i="7" a="1"/>
  <c r="J5262" i="7" s="1"/>
  <c r="J5263" i="7" a="1"/>
  <c r="J5263" i="7" s="1"/>
  <c r="J5264" i="7" a="1"/>
  <c r="J5264" i="7" s="1"/>
  <c r="J5265" i="7" a="1"/>
  <c r="J5265" i="7" s="1"/>
  <c r="J5266" i="7" a="1"/>
  <c r="J5266" i="7" s="1"/>
  <c r="J5267" i="7" a="1"/>
  <c r="J5267" i="7" s="1"/>
  <c r="J5268" i="7" a="1"/>
  <c r="J5268" i="7" s="1"/>
  <c r="J5269" i="7" a="1"/>
  <c r="J5269" i="7" s="1"/>
  <c r="J5270" i="7" a="1"/>
  <c r="J5270" i="7" s="1"/>
  <c r="J5271" i="7" a="1"/>
  <c r="J5271" i="7" s="1"/>
  <c r="J5272" i="7" a="1"/>
  <c r="J5272" i="7" s="1"/>
  <c r="J5273" i="7" a="1"/>
  <c r="J5273" i="7" s="1"/>
  <c r="J5274" i="7" a="1"/>
  <c r="J5274" i="7" s="1"/>
  <c r="J5275" i="7" a="1"/>
  <c r="J5275" i="7" s="1"/>
  <c r="J5276" i="7" a="1"/>
  <c r="J5276" i="7" s="1"/>
  <c r="J5277" i="7" a="1"/>
  <c r="J5277" i="7" s="1"/>
  <c r="J5278" i="7" a="1"/>
  <c r="J5278" i="7" s="1"/>
  <c r="J5279" i="7" a="1"/>
  <c r="J5279" i="7" s="1"/>
  <c r="J5280" i="7" a="1"/>
  <c r="J5280" i="7" s="1"/>
  <c r="J5281" i="7" a="1"/>
  <c r="J5281" i="7" s="1"/>
  <c r="J5282" i="7" a="1"/>
  <c r="J5282" i="7" s="1"/>
  <c r="J5283" i="7" a="1"/>
  <c r="J5283" i="7" s="1"/>
  <c r="J5284" i="7" a="1"/>
  <c r="J5284" i="7" s="1"/>
  <c r="J5285" i="7" a="1"/>
  <c r="J5285" i="7" s="1"/>
  <c r="J5286" i="7" a="1"/>
  <c r="J5286" i="7" s="1"/>
  <c r="J5287" i="7" a="1"/>
  <c r="J5287" i="7" s="1"/>
  <c r="J5288" i="7" a="1"/>
  <c r="J5288" i="7" s="1"/>
  <c r="J5289" i="7" a="1"/>
  <c r="J5289" i="7" s="1"/>
  <c r="J5290" i="7" a="1"/>
  <c r="J5290" i="7" s="1"/>
  <c r="J5291" i="7" a="1"/>
  <c r="J5291" i="7" s="1"/>
  <c r="J5292" i="7" a="1"/>
  <c r="J5292" i="7" s="1"/>
  <c r="J5293" i="7" a="1"/>
  <c r="J5293" i="7" s="1"/>
  <c r="J5294" i="7" a="1"/>
  <c r="J5294" i="7" s="1"/>
  <c r="J5295" i="7" a="1"/>
  <c r="J5295" i="7" s="1"/>
  <c r="J5296" i="7" a="1"/>
  <c r="J5296" i="7" s="1"/>
  <c r="J5297" i="7" a="1"/>
  <c r="J5297" i="7" s="1"/>
  <c r="J5298" i="7" a="1"/>
  <c r="J5298" i="7" s="1"/>
  <c r="J5299" i="7" a="1"/>
  <c r="J5299" i="7" s="1"/>
  <c r="J5300" i="7" a="1"/>
  <c r="J5300" i="7" s="1"/>
  <c r="J5301" i="7" a="1"/>
  <c r="J5301" i="7" s="1"/>
  <c r="J5302" i="7" a="1"/>
  <c r="J5302" i="7" s="1"/>
  <c r="J5303" i="7" a="1"/>
  <c r="J5303" i="7" s="1"/>
  <c r="J5304" i="7" a="1"/>
  <c r="J5304" i="7" s="1"/>
  <c r="J5305" i="7" a="1"/>
  <c r="J5305" i="7" s="1"/>
  <c r="J5306" i="7" a="1"/>
  <c r="J5306" i="7" s="1"/>
  <c r="J5307" i="7" a="1"/>
  <c r="J5307" i="7" s="1"/>
  <c r="J5308" i="7" a="1"/>
  <c r="J5308" i="7" s="1"/>
  <c r="J5309" i="7" a="1"/>
  <c r="J5309" i="7" s="1"/>
  <c r="J5310" i="7" a="1"/>
  <c r="J5310" i="7" s="1"/>
  <c r="J5311" i="7" a="1"/>
  <c r="J5311" i="7" s="1"/>
  <c r="J5312" i="7" a="1"/>
  <c r="J5312" i="7" s="1"/>
  <c r="J5313" i="7" a="1"/>
  <c r="J5313" i="7" s="1"/>
  <c r="J5314" i="7" a="1"/>
  <c r="J5314" i="7" s="1"/>
  <c r="J5315" i="7" a="1"/>
  <c r="J5315" i="7" s="1"/>
  <c r="J5316" i="7" a="1"/>
  <c r="J5316" i="7" s="1"/>
  <c r="J5317" i="7" a="1"/>
  <c r="J5317" i="7" s="1"/>
  <c r="J5318" i="7" a="1"/>
  <c r="J5318" i="7" s="1"/>
  <c r="J5319" i="7" a="1"/>
  <c r="J5319" i="7" s="1"/>
  <c r="J5320" i="7" a="1"/>
  <c r="J5320" i="7" s="1"/>
  <c r="J5321" i="7" a="1"/>
  <c r="J5321" i="7" s="1"/>
  <c r="J5322" i="7" a="1"/>
  <c r="J5322" i="7" s="1"/>
  <c r="J5323" i="7" a="1"/>
  <c r="J5323" i="7" s="1"/>
  <c r="J5324" i="7" a="1"/>
  <c r="J5324" i="7" s="1"/>
  <c r="J5325" i="7" a="1"/>
  <c r="J5325" i="7" s="1"/>
  <c r="J5326" i="7" a="1"/>
  <c r="J5326" i="7" s="1"/>
  <c r="J5327" i="7" a="1"/>
  <c r="J5327" i="7" s="1"/>
  <c r="J5328" i="7" a="1"/>
  <c r="J5328" i="7" s="1"/>
  <c r="J5329" i="7" a="1"/>
  <c r="J5329" i="7" s="1"/>
  <c r="J5330" i="7" a="1"/>
  <c r="J5330" i="7" s="1"/>
  <c r="J5331" i="7" a="1"/>
  <c r="J5331" i="7" s="1"/>
  <c r="J5332" i="7" a="1"/>
  <c r="J5332" i="7" s="1"/>
  <c r="J5333" i="7" a="1"/>
  <c r="J5333" i="7" s="1"/>
  <c r="J5334" i="7" a="1"/>
  <c r="J5334" i="7" s="1"/>
  <c r="J5335" i="7" a="1"/>
  <c r="J5335" i="7" s="1"/>
  <c r="J5336" i="7" a="1"/>
  <c r="J5336" i="7" s="1"/>
  <c r="J5337" i="7" a="1"/>
  <c r="J5337" i="7" s="1"/>
  <c r="J5338" i="7" a="1"/>
  <c r="J5338" i="7" s="1"/>
  <c r="J5339" i="7" a="1"/>
  <c r="J5339" i="7" s="1"/>
  <c r="J5340" i="7" a="1"/>
  <c r="J5340" i="7" s="1"/>
  <c r="J5341" i="7" a="1"/>
  <c r="J5341" i="7" s="1"/>
  <c r="J5342" i="7" a="1"/>
  <c r="J5342" i="7" s="1"/>
  <c r="J5343" i="7" a="1"/>
  <c r="J5343" i="7" s="1"/>
  <c r="J5344" i="7" a="1"/>
  <c r="J5344" i="7" s="1"/>
  <c r="J5345" i="7" a="1"/>
  <c r="J5345" i="7" s="1"/>
  <c r="J5346" i="7" a="1"/>
  <c r="J5346" i="7" s="1"/>
  <c r="J5347" i="7" a="1"/>
  <c r="J5347" i="7" s="1"/>
  <c r="J5348" i="7" a="1"/>
  <c r="J5348" i="7" s="1"/>
  <c r="J5349" i="7" a="1"/>
  <c r="J5349" i="7" s="1"/>
  <c r="J5350" i="7" a="1"/>
  <c r="J5350" i="7" s="1"/>
  <c r="J5351" i="7" a="1"/>
  <c r="J5351" i="7" s="1"/>
  <c r="J5352" i="7" a="1"/>
  <c r="J5352" i="7" s="1"/>
  <c r="J5353" i="7" a="1"/>
  <c r="J5353" i="7" s="1"/>
  <c r="J5354" i="7" a="1"/>
  <c r="J5354" i="7" s="1"/>
  <c r="J5355" i="7" a="1"/>
  <c r="J5355" i="7" s="1"/>
  <c r="J5356" i="7" a="1"/>
  <c r="J5356" i="7" s="1"/>
  <c r="J5357" i="7" a="1"/>
  <c r="J5357" i="7" s="1"/>
  <c r="J5358" i="7" a="1"/>
  <c r="J5358" i="7" s="1"/>
  <c r="J5359" i="7" a="1"/>
  <c r="J5359" i="7" s="1"/>
  <c r="J5360" i="7" a="1"/>
  <c r="J5360" i="7" s="1"/>
  <c r="J5361" i="7" a="1"/>
  <c r="J5361" i="7" s="1"/>
  <c r="J5362" i="7" a="1"/>
  <c r="J5362" i="7" s="1"/>
  <c r="J5363" i="7" a="1"/>
  <c r="J5363" i="7" s="1"/>
  <c r="J5364" i="7" a="1"/>
  <c r="J5364" i="7" s="1"/>
  <c r="J5365" i="7" a="1"/>
  <c r="J5365" i="7" s="1"/>
  <c r="J5366" i="7" a="1"/>
  <c r="J5366" i="7" s="1"/>
  <c r="J5367" i="7" a="1"/>
  <c r="J5367" i="7" s="1"/>
  <c r="J5368" i="7" a="1"/>
  <c r="J5368" i="7" s="1"/>
  <c r="J5369" i="7" a="1"/>
  <c r="J5369" i="7" s="1"/>
  <c r="J5370" i="7" a="1"/>
  <c r="J5370" i="7" s="1"/>
  <c r="J5371" i="7" a="1"/>
  <c r="J5371" i="7" s="1"/>
  <c r="J5372" i="7" a="1"/>
  <c r="J5372" i="7" s="1"/>
  <c r="J5373" i="7" a="1"/>
  <c r="J5373" i="7" s="1"/>
  <c r="J5374" i="7" a="1"/>
  <c r="J5374" i="7" s="1"/>
  <c r="J5375" i="7" a="1"/>
  <c r="J5375" i="7" s="1"/>
  <c r="J5376" i="7" a="1"/>
  <c r="J5376" i="7" s="1"/>
  <c r="J5377" i="7" a="1"/>
  <c r="J5377" i="7" s="1"/>
  <c r="J5378" i="7" a="1"/>
  <c r="J5378" i="7" s="1"/>
  <c r="J5379" i="7" a="1"/>
  <c r="J5379" i="7" s="1"/>
  <c r="J5380" i="7" a="1"/>
  <c r="J5380" i="7" s="1"/>
  <c r="J5381" i="7" a="1"/>
  <c r="J5381" i="7" s="1"/>
  <c r="J5382" i="7" a="1"/>
  <c r="J5382" i="7" s="1"/>
  <c r="J5383" i="7" a="1"/>
  <c r="J5383" i="7" s="1"/>
  <c r="J5384" i="7" a="1"/>
  <c r="J5384" i="7" s="1"/>
  <c r="J5385" i="7" a="1"/>
  <c r="J5385" i="7" s="1"/>
  <c r="J5386" i="7" a="1"/>
  <c r="J5386" i="7" s="1"/>
  <c r="J5387" i="7" a="1"/>
  <c r="J5387" i="7" s="1"/>
  <c r="J5388" i="7" a="1"/>
  <c r="J5388" i="7" s="1"/>
  <c r="J5389" i="7" a="1"/>
  <c r="J5389" i="7" s="1"/>
  <c r="J5390" i="7" a="1"/>
  <c r="J5390" i="7" s="1"/>
  <c r="J5391" i="7" a="1"/>
  <c r="J5391" i="7" s="1"/>
  <c r="J5392" i="7" a="1"/>
  <c r="J5392" i="7" s="1"/>
  <c r="J5393" i="7" a="1"/>
  <c r="J5393" i="7" s="1"/>
  <c r="J5394" i="7" a="1"/>
  <c r="J5394" i="7" s="1"/>
  <c r="J5395" i="7" a="1"/>
  <c r="J5395" i="7" s="1"/>
  <c r="J5396" i="7" a="1"/>
  <c r="J5396" i="7" s="1"/>
  <c r="J5397" i="7" a="1"/>
  <c r="J5397" i="7" s="1"/>
  <c r="J5398" i="7" a="1"/>
  <c r="J5398" i="7" s="1"/>
  <c r="J5399" i="7" a="1"/>
  <c r="J5399" i="7" s="1"/>
  <c r="J5400" i="7" a="1"/>
  <c r="J5400" i="7" s="1"/>
  <c r="J5401" i="7" a="1"/>
  <c r="J5401" i="7" s="1"/>
  <c r="J5402" i="7" a="1"/>
  <c r="J5402" i="7" s="1"/>
  <c r="J5403" i="7" a="1"/>
  <c r="J5403" i="7" s="1"/>
  <c r="J5404" i="7" a="1"/>
  <c r="J5404" i="7" s="1"/>
  <c r="J5405" i="7" a="1"/>
  <c r="J5405" i="7" s="1"/>
  <c r="J5406" i="7" a="1"/>
  <c r="J5406" i="7" s="1"/>
  <c r="J5407" i="7" a="1"/>
  <c r="J5407" i="7" s="1"/>
  <c r="J5408" i="7" a="1"/>
  <c r="J5408" i="7" s="1"/>
  <c r="J5409" i="7" a="1"/>
  <c r="J5409" i="7" s="1"/>
  <c r="J5410" i="7" a="1"/>
  <c r="J5410" i="7" s="1"/>
  <c r="J5411" i="7" a="1"/>
  <c r="J5411" i="7" s="1"/>
  <c r="J5412" i="7" a="1"/>
  <c r="J5412" i="7" s="1"/>
  <c r="J5413" i="7" a="1"/>
  <c r="J5413" i="7" s="1"/>
  <c r="J5414" i="7" a="1"/>
  <c r="J5414" i="7" s="1"/>
  <c r="J5415" i="7" a="1"/>
  <c r="J5415" i="7" s="1"/>
  <c r="J5416" i="7" a="1"/>
  <c r="J5416" i="7" s="1"/>
  <c r="J5417" i="7" a="1"/>
  <c r="J5417" i="7" s="1"/>
  <c r="J5418" i="7" a="1"/>
  <c r="J5418" i="7" s="1"/>
  <c r="J5419" i="7" a="1"/>
  <c r="J5419" i="7" s="1"/>
  <c r="J5420" i="7" a="1"/>
  <c r="J5420" i="7" s="1"/>
  <c r="J5421" i="7" a="1"/>
  <c r="J5421" i="7" s="1"/>
  <c r="J5422" i="7" a="1"/>
  <c r="J5422" i="7" s="1"/>
  <c r="J5423" i="7" a="1"/>
  <c r="J5423" i="7" s="1"/>
  <c r="J5424" i="7" a="1"/>
  <c r="J5424" i="7" s="1"/>
  <c r="J5425" i="7" a="1"/>
  <c r="J5425" i="7" s="1"/>
  <c r="J5426" i="7" a="1"/>
  <c r="J5426" i="7" s="1"/>
  <c r="J5427" i="7" a="1"/>
  <c r="J5427" i="7" s="1"/>
  <c r="J5428" i="7" a="1"/>
  <c r="J5428" i="7" s="1"/>
  <c r="J5429" i="7" a="1"/>
  <c r="J5429" i="7" s="1"/>
  <c r="J5430" i="7" a="1"/>
  <c r="J5430" i="7" s="1"/>
  <c r="J5431" i="7" a="1"/>
  <c r="J5431" i="7" s="1"/>
  <c r="J5432" i="7" a="1"/>
  <c r="J5432" i="7" s="1"/>
  <c r="J5433" i="7" a="1"/>
  <c r="J5433" i="7" s="1"/>
  <c r="J5434" i="7" a="1"/>
  <c r="J5434" i="7" s="1"/>
  <c r="J5435" i="7" a="1"/>
  <c r="J5435" i="7" s="1"/>
  <c r="J5436" i="7" a="1"/>
  <c r="J5436" i="7" s="1"/>
  <c r="J5437" i="7" a="1"/>
  <c r="J5437" i="7" s="1"/>
  <c r="J5438" i="7" a="1"/>
  <c r="J5438" i="7" s="1"/>
  <c r="J5439" i="7" a="1"/>
  <c r="J5439" i="7" s="1"/>
  <c r="J5440" i="7" a="1"/>
  <c r="J5440" i="7" s="1"/>
  <c r="J5441" i="7" a="1"/>
  <c r="J5441" i="7" s="1"/>
  <c r="J5442" i="7" a="1"/>
  <c r="J5442" i="7" s="1"/>
  <c r="J5443" i="7" a="1"/>
  <c r="J5443" i="7" s="1"/>
  <c r="J5444" i="7" a="1"/>
  <c r="J5444" i="7" s="1"/>
  <c r="J5445" i="7" a="1"/>
  <c r="J5445" i="7" s="1"/>
  <c r="J5446" i="7" a="1"/>
  <c r="J5446" i="7" s="1"/>
  <c r="J5447" i="7" a="1"/>
  <c r="J5447" i="7" s="1"/>
  <c r="J5448" i="7" a="1"/>
  <c r="J5448" i="7" s="1"/>
  <c r="J5449" i="7" a="1"/>
  <c r="J5449" i="7" s="1"/>
  <c r="J5450" i="7" a="1"/>
  <c r="J5450" i="7" s="1"/>
  <c r="J5451" i="7" a="1"/>
  <c r="J5451" i="7" s="1"/>
  <c r="J5452" i="7" a="1"/>
  <c r="J5452" i="7" s="1"/>
  <c r="J5453" i="7" a="1"/>
  <c r="J5453" i="7" s="1"/>
  <c r="J5454" i="7" a="1"/>
  <c r="J5454" i="7" s="1"/>
  <c r="J5455" i="7" a="1"/>
  <c r="J5455" i="7" s="1"/>
  <c r="J5456" i="7" a="1"/>
  <c r="J5456" i="7" s="1"/>
  <c r="J5457" i="7" a="1"/>
  <c r="J5457" i="7" s="1"/>
  <c r="J5458" i="7" a="1"/>
  <c r="J5458" i="7" s="1"/>
  <c r="J5459" i="7" a="1"/>
  <c r="J5459" i="7" s="1"/>
  <c r="J5460" i="7" a="1"/>
  <c r="J5460" i="7" s="1"/>
  <c r="J5461" i="7" a="1"/>
  <c r="J5461" i="7" s="1"/>
  <c r="J5462" i="7" a="1"/>
  <c r="J5462" i="7" s="1"/>
  <c r="J5463" i="7" a="1"/>
  <c r="J5463" i="7" s="1"/>
  <c r="J5464" i="7" a="1"/>
  <c r="J5464" i="7" s="1"/>
  <c r="J5465" i="7" a="1"/>
  <c r="J5465" i="7" s="1"/>
  <c r="J5466" i="7" a="1"/>
  <c r="J5466" i="7" s="1"/>
  <c r="J5467" i="7" a="1"/>
  <c r="J5467" i="7" s="1"/>
  <c r="J5468" i="7" a="1"/>
  <c r="J5468" i="7" s="1"/>
  <c r="J5469" i="7" a="1"/>
  <c r="J5469" i="7" s="1"/>
  <c r="J5470" i="7" a="1"/>
  <c r="J5470" i="7" s="1"/>
  <c r="J5471" i="7" a="1"/>
  <c r="J5471" i="7" s="1"/>
  <c r="J5472" i="7" a="1"/>
  <c r="J5472" i="7" s="1"/>
  <c r="J5473" i="7" a="1"/>
  <c r="J5473" i="7" s="1"/>
  <c r="J5474" i="7" a="1"/>
  <c r="J5474" i="7" s="1"/>
  <c r="J5475" i="7" a="1"/>
  <c r="J5475" i="7" s="1"/>
  <c r="J5476" i="7" a="1"/>
  <c r="J5476" i="7" s="1"/>
  <c r="J5477" i="7" a="1"/>
  <c r="J5477" i="7" s="1"/>
  <c r="J5478" i="7" a="1"/>
  <c r="J5478" i="7" s="1"/>
  <c r="J5479" i="7" a="1"/>
  <c r="J5479" i="7" s="1"/>
  <c r="J5480" i="7" a="1"/>
  <c r="J5480" i="7" s="1"/>
  <c r="J5481" i="7" a="1"/>
  <c r="J5481" i="7" s="1"/>
  <c r="J5482" i="7" a="1"/>
  <c r="J5482" i="7" s="1"/>
  <c r="J5483" i="7" a="1"/>
  <c r="J5483" i="7" s="1"/>
  <c r="J5484" i="7" a="1"/>
  <c r="J5484" i="7" s="1"/>
  <c r="J5485" i="7" a="1"/>
  <c r="J5485" i="7" s="1"/>
  <c r="J5486" i="7" a="1"/>
  <c r="J5486" i="7" s="1"/>
  <c r="J5487" i="7" a="1"/>
  <c r="J5487" i="7" s="1"/>
  <c r="J5488" i="7" a="1"/>
  <c r="J5488" i="7" s="1"/>
  <c r="J5489" i="7" a="1"/>
  <c r="J5489" i="7" s="1"/>
  <c r="J5490" i="7" a="1"/>
  <c r="J5490" i="7" s="1"/>
  <c r="J5491" i="7" a="1"/>
  <c r="J5491" i="7" s="1"/>
  <c r="J5492" i="7" a="1"/>
  <c r="J5492" i="7" s="1"/>
  <c r="J5493" i="7" a="1"/>
  <c r="J5493" i="7" s="1"/>
  <c r="J5494" i="7" a="1"/>
  <c r="J5494" i="7" s="1"/>
  <c r="J5495" i="7" a="1"/>
  <c r="J5495" i="7" s="1"/>
  <c r="J5496" i="7" a="1"/>
  <c r="J5496" i="7" s="1"/>
  <c r="J5497" i="7" a="1"/>
  <c r="J5497" i="7" s="1"/>
  <c r="J5498" i="7" a="1"/>
  <c r="J5498" i="7" s="1"/>
  <c r="J5499" i="7" a="1"/>
  <c r="J5499" i="7" s="1"/>
  <c r="J5500" i="7" a="1"/>
  <c r="J5500" i="7" s="1"/>
  <c r="J5501" i="7" a="1"/>
  <c r="J5501" i="7" s="1"/>
  <c r="J5502" i="7" a="1"/>
  <c r="J5502" i="7" s="1"/>
  <c r="J5503" i="7" a="1"/>
  <c r="J5503" i="7" s="1"/>
  <c r="J5504" i="7" a="1"/>
  <c r="J5504" i="7" s="1"/>
  <c r="J5505" i="7" a="1"/>
  <c r="J5505" i="7" s="1"/>
  <c r="J5506" i="7" a="1"/>
  <c r="J5506" i="7" s="1"/>
  <c r="J5507" i="7" a="1"/>
  <c r="J5507" i="7" s="1"/>
  <c r="J5508" i="7" a="1"/>
  <c r="J5508" i="7" s="1"/>
  <c r="J5509" i="7" a="1"/>
  <c r="J5509" i="7" s="1"/>
  <c r="J5510" i="7" a="1"/>
  <c r="J5510" i="7" s="1"/>
  <c r="J5511" i="7" a="1"/>
  <c r="J5511" i="7" s="1"/>
  <c r="J5512" i="7" a="1"/>
  <c r="J5512" i="7" s="1"/>
  <c r="J5513" i="7" a="1"/>
  <c r="J5513" i="7" s="1"/>
  <c r="J5514" i="7" a="1"/>
  <c r="J5514" i="7" s="1"/>
  <c r="J5515" i="7" a="1"/>
  <c r="J5515" i="7" s="1"/>
  <c r="J5516" i="7" a="1"/>
  <c r="J5516" i="7" s="1"/>
  <c r="J5517" i="7" a="1"/>
  <c r="J5517" i="7" s="1"/>
  <c r="J5518" i="7" a="1"/>
  <c r="J5518" i="7" s="1"/>
  <c r="J5519" i="7" a="1"/>
  <c r="J5519" i="7" s="1"/>
  <c r="J5520" i="7" a="1"/>
  <c r="J5520" i="7" s="1"/>
  <c r="J5521" i="7" a="1"/>
  <c r="J5521" i="7" s="1"/>
  <c r="J5522" i="7" a="1"/>
  <c r="J5522" i="7" s="1"/>
  <c r="J5523" i="7" a="1"/>
  <c r="J5523" i="7" s="1"/>
  <c r="J5524" i="7" a="1"/>
  <c r="J5524" i="7" s="1"/>
  <c r="J5525" i="7" a="1"/>
  <c r="J5525" i="7" s="1"/>
  <c r="J5526" i="7" a="1"/>
  <c r="J5526" i="7" s="1"/>
  <c r="J5527" i="7" a="1"/>
  <c r="J5527" i="7" s="1"/>
  <c r="J5528" i="7" a="1"/>
  <c r="J5528" i="7" s="1"/>
  <c r="J5529" i="7" a="1"/>
  <c r="J5529" i="7" s="1"/>
  <c r="J5530" i="7" a="1"/>
  <c r="J5530" i="7" s="1"/>
  <c r="J5531" i="7" a="1"/>
  <c r="J5531" i="7" s="1"/>
  <c r="J5532" i="7" a="1"/>
  <c r="J5532" i="7" s="1"/>
  <c r="J5533" i="7" a="1"/>
  <c r="J5533" i="7" s="1"/>
  <c r="J5534" i="7" a="1"/>
  <c r="J5534" i="7" s="1"/>
  <c r="J5535" i="7" a="1"/>
  <c r="J5535" i="7" s="1"/>
  <c r="J5536" i="7" a="1"/>
  <c r="J5536" i="7" s="1"/>
  <c r="J5537" i="7" a="1"/>
  <c r="J5537" i="7" s="1"/>
  <c r="J5538" i="7" a="1"/>
  <c r="J5538" i="7" s="1"/>
  <c r="J5539" i="7" a="1"/>
  <c r="J5539" i="7" s="1"/>
  <c r="J5540" i="7" a="1"/>
  <c r="J5540" i="7" s="1"/>
  <c r="J5541" i="7" a="1"/>
  <c r="J5541" i="7" s="1"/>
  <c r="J5542" i="7" a="1"/>
  <c r="J5542" i="7" s="1"/>
  <c r="J5543" i="7" a="1"/>
  <c r="J5543" i="7" s="1"/>
  <c r="J5544" i="7" a="1"/>
  <c r="J5544" i="7" s="1"/>
  <c r="J5545" i="7" a="1"/>
  <c r="J5545" i="7" s="1"/>
  <c r="J5546" i="7" a="1"/>
  <c r="J5546" i="7" s="1"/>
  <c r="J5547" i="7" a="1"/>
  <c r="J5547" i="7" s="1"/>
  <c r="J5548" i="7" a="1"/>
  <c r="J5548" i="7" s="1"/>
  <c r="J5549" i="7" a="1"/>
  <c r="J5549" i="7" s="1"/>
  <c r="J5550" i="7" a="1"/>
  <c r="J5550" i="7" s="1"/>
  <c r="J5551" i="7" a="1"/>
  <c r="J5551" i="7" s="1"/>
  <c r="J5552" i="7" a="1"/>
  <c r="J5552" i="7" s="1"/>
  <c r="J5553" i="7" a="1"/>
  <c r="J5553" i="7" s="1"/>
  <c r="J5554" i="7" a="1"/>
  <c r="J5554" i="7" s="1"/>
  <c r="J5555" i="7" a="1"/>
  <c r="J5555" i="7" s="1"/>
  <c r="J5556" i="7" a="1"/>
  <c r="J5556" i="7" s="1"/>
  <c r="J5557" i="7" a="1"/>
  <c r="J5557" i="7" s="1"/>
  <c r="J5558" i="7" a="1"/>
  <c r="J5558" i="7" s="1"/>
  <c r="J5559" i="7" a="1"/>
  <c r="J5559" i="7" s="1"/>
  <c r="J5560" i="7" a="1"/>
  <c r="J5560" i="7" s="1"/>
  <c r="J5561" i="7" a="1"/>
  <c r="J5561" i="7" s="1"/>
  <c r="J5562" i="7" a="1"/>
  <c r="J5562" i="7" s="1"/>
  <c r="J5563" i="7" a="1"/>
  <c r="J5563" i="7" s="1"/>
  <c r="J5564" i="7" a="1"/>
  <c r="J5564" i="7" s="1"/>
  <c r="J5565" i="7" a="1"/>
  <c r="J5565" i="7" s="1"/>
  <c r="J5566" i="7" a="1"/>
  <c r="J5566" i="7" s="1"/>
  <c r="J5567" i="7" a="1"/>
  <c r="J5567" i="7" s="1"/>
  <c r="J5568" i="7" a="1"/>
  <c r="J5568" i="7" s="1"/>
  <c r="J5569" i="7" a="1"/>
  <c r="J5569" i="7" s="1"/>
  <c r="J5570" i="7" a="1"/>
  <c r="J5570" i="7" s="1"/>
  <c r="J5571" i="7" a="1"/>
  <c r="J5571" i="7" s="1"/>
  <c r="J5572" i="7" a="1"/>
  <c r="J5572" i="7" s="1"/>
  <c r="J5573" i="7" a="1"/>
  <c r="J5573" i="7" s="1"/>
  <c r="J5574" i="7" a="1"/>
  <c r="J5574" i="7" s="1"/>
  <c r="J5575" i="7" a="1"/>
  <c r="J5575" i="7" s="1"/>
  <c r="J5576" i="7" a="1"/>
  <c r="J5576" i="7" s="1"/>
  <c r="J5577" i="7" a="1"/>
  <c r="J5577" i="7" s="1"/>
  <c r="J5578" i="7" a="1"/>
  <c r="J5578" i="7" s="1"/>
  <c r="J5579" i="7" a="1"/>
  <c r="J5579" i="7" s="1"/>
  <c r="J5580" i="7" a="1"/>
  <c r="J5580" i="7" s="1"/>
  <c r="J5581" i="7" a="1"/>
  <c r="J5581" i="7" s="1"/>
  <c r="J5582" i="7" a="1"/>
  <c r="J5582" i="7" s="1"/>
  <c r="J5583" i="7" a="1"/>
  <c r="J5583" i="7" s="1"/>
  <c r="J5584" i="7" a="1"/>
  <c r="J5584" i="7" s="1"/>
  <c r="J5585" i="7" a="1"/>
  <c r="J5585" i="7" s="1"/>
  <c r="J5586" i="7" a="1"/>
  <c r="J5586" i="7" s="1"/>
  <c r="J5587" i="7" a="1"/>
  <c r="J5587" i="7" s="1"/>
  <c r="J5588" i="7" a="1"/>
  <c r="J5588" i="7" s="1"/>
  <c r="J5589" i="7" a="1"/>
  <c r="J5589" i="7" s="1"/>
  <c r="J5590" i="7" a="1"/>
  <c r="J5590" i="7" s="1"/>
  <c r="J5591" i="7" a="1"/>
  <c r="J5591" i="7" s="1"/>
  <c r="J5592" i="7" a="1"/>
  <c r="J5592" i="7" s="1"/>
  <c r="J5593" i="7" a="1"/>
  <c r="J5593" i="7" s="1"/>
  <c r="J5594" i="7" a="1"/>
  <c r="J5594" i="7" s="1"/>
  <c r="J5595" i="7" a="1"/>
  <c r="J5595" i="7" s="1"/>
  <c r="J5596" i="7" a="1"/>
  <c r="J5596" i="7" s="1"/>
  <c r="J5597" i="7" a="1"/>
  <c r="J5597" i="7" s="1"/>
  <c r="J5598" i="7" a="1"/>
  <c r="J5598" i="7" s="1"/>
  <c r="J5599" i="7" a="1"/>
  <c r="J5599" i="7" s="1"/>
  <c r="J5600" i="7" a="1"/>
  <c r="J5600" i="7" s="1"/>
  <c r="J5601" i="7" a="1"/>
  <c r="J5601" i="7" s="1"/>
  <c r="J5602" i="7" a="1"/>
  <c r="J5602" i="7" s="1"/>
  <c r="J5603" i="7" a="1"/>
  <c r="J5603" i="7" s="1"/>
  <c r="J5604" i="7" a="1"/>
  <c r="J5604" i="7" s="1"/>
  <c r="J5605" i="7" a="1"/>
  <c r="J5605" i="7" s="1"/>
  <c r="J5606" i="7" a="1"/>
  <c r="J5606" i="7" s="1"/>
  <c r="J5607" i="7" a="1"/>
  <c r="J5607" i="7" s="1"/>
  <c r="J5608" i="7" a="1"/>
  <c r="J5608" i="7" s="1"/>
  <c r="J5609" i="7" a="1"/>
  <c r="J5609" i="7" s="1"/>
  <c r="J5610" i="7" a="1"/>
  <c r="J5610" i="7" s="1"/>
  <c r="J5611" i="7" a="1"/>
  <c r="J5611" i="7" s="1"/>
  <c r="J5612" i="7" a="1"/>
  <c r="J5612" i="7" s="1"/>
  <c r="J5613" i="7" a="1"/>
  <c r="J5613" i="7" s="1"/>
  <c r="J5614" i="7" a="1"/>
  <c r="J5614" i="7" s="1"/>
  <c r="J5615" i="7" a="1"/>
  <c r="J5615" i="7" s="1"/>
  <c r="J5616" i="7" a="1"/>
  <c r="J5616" i="7" s="1"/>
  <c r="J5617" i="7" a="1"/>
  <c r="J5617" i="7" s="1"/>
  <c r="J5618" i="7" a="1"/>
  <c r="J5618" i="7" s="1"/>
  <c r="J5619" i="7" a="1"/>
  <c r="J5619" i="7" s="1"/>
  <c r="J5620" i="7" a="1"/>
  <c r="J5620" i="7" s="1"/>
  <c r="J5621" i="7" a="1"/>
  <c r="J5621" i="7" s="1"/>
  <c r="J5622" i="7" a="1"/>
  <c r="J5622" i="7" s="1"/>
  <c r="J5623" i="7" a="1"/>
  <c r="J5623" i="7" s="1"/>
  <c r="J5624" i="7" a="1"/>
  <c r="J5624" i="7" s="1"/>
  <c r="J5625" i="7" a="1"/>
  <c r="J5625" i="7" s="1"/>
  <c r="J5626" i="7" a="1"/>
  <c r="J5626" i="7" s="1"/>
  <c r="J5627" i="7" a="1"/>
  <c r="J5627" i="7" s="1"/>
  <c r="J5628" i="7" a="1"/>
  <c r="J5628" i="7" s="1"/>
  <c r="J5629" i="7" a="1"/>
  <c r="J5629" i="7" s="1"/>
  <c r="J5630" i="7" a="1"/>
  <c r="J5630" i="7" s="1"/>
  <c r="J5631" i="7" a="1"/>
  <c r="J5631" i="7" s="1"/>
  <c r="J5632" i="7" a="1"/>
  <c r="J5632" i="7" s="1"/>
  <c r="J5633" i="7" a="1"/>
  <c r="J5633" i="7" s="1"/>
  <c r="J5634" i="7" a="1"/>
  <c r="J5634" i="7" s="1"/>
  <c r="J5635" i="7" a="1"/>
  <c r="J5635" i="7" s="1"/>
  <c r="J5636" i="7" a="1"/>
  <c r="J5636" i="7" s="1"/>
  <c r="J5637" i="7" a="1"/>
  <c r="J5637" i="7" s="1"/>
  <c r="J5638" i="7" a="1"/>
  <c r="J5638" i="7" s="1"/>
  <c r="J5639" i="7" a="1"/>
  <c r="J5639" i="7" s="1"/>
  <c r="J5640" i="7" a="1"/>
  <c r="J5640" i="7" s="1"/>
  <c r="J5641" i="7" a="1"/>
  <c r="J5641" i="7" s="1"/>
  <c r="J5642" i="7" a="1"/>
  <c r="J5642" i="7" s="1"/>
  <c r="J5643" i="7" a="1"/>
  <c r="J5643" i="7" s="1"/>
  <c r="J5644" i="7" a="1"/>
  <c r="J5644" i="7" s="1"/>
  <c r="J5645" i="7" a="1"/>
  <c r="J5645" i="7" s="1"/>
  <c r="J5646" i="7" a="1"/>
  <c r="J5646" i="7" s="1"/>
  <c r="J5647" i="7" a="1"/>
  <c r="J5647" i="7" s="1"/>
  <c r="J5648" i="7" a="1"/>
  <c r="J5648" i="7" s="1"/>
  <c r="J5649" i="7" a="1"/>
  <c r="J5649" i="7" s="1"/>
  <c r="J5650" i="7" a="1"/>
  <c r="J5650" i="7" s="1"/>
  <c r="J5651" i="7" a="1"/>
  <c r="J5651" i="7" s="1"/>
  <c r="J5652" i="7" a="1"/>
  <c r="J5652" i="7" s="1"/>
  <c r="J5653" i="7" a="1"/>
  <c r="J5653" i="7" s="1"/>
  <c r="J5654" i="7" a="1"/>
  <c r="J5654" i="7" s="1"/>
  <c r="J5655" i="7" a="1"/>
  <c r="J5655" i="7" s="1"/>
  <c r="J5656" i="7" a="1"/>
  <c r="J5656" i="7" s="1"/>
  <c r="J5657" i="7" a="1"/>
  <c r="J5657" i="7" s="1"/>
  <c r="J5658" i="7" a="1"/>
  <c r="J5658" i="7" s="1"/>
  <c r="J5659" i="7" a="1"/>
  <c r="J5659" i="7" s="1"/>
  <c r="J5660" i="7" a="1"/>
  <c r="J5660" i="7" s="1"/>
  <c r="J5661" i="7" a="1"/>
  <c r="J5661" i="7" s="1"/>
  <c r="J5662" i="7" a="1"/>
  <c r="J5662" i="7" s="1"/>
  <c r="J5663" i="7" a="1"/>
  <c r="J5663" i="7" s="1"/>
  <c r="J5664" i="7" a="1"/>
  <c r="J5664" i="7" s="1"/>
  <c r="J5665" i="7" a="1"/>
  <c r="J5665" i="7" s="1"/>
  <c r="J5666" i="7" a="1"/>
  <c r="J5666" i="7"/>
  <c r="J5667" i="7" a="1"/>
  <c r="J5667" i="7" s="1"/>
  <c r="J5668" i="7" a="1"/>
  <c r="J5668" i="7" s="1"/>
  <c r="J5669" i="7" a="1"/>
  <c r="J5669" i="7"/>
  <c r="J5670" i="7" a="1"/>
  <c r="J5670" i="7"/>
  <c r="J5671" i="7" a="1"/>
  <c r="J5671" i="7"/>
  <c r="J5672" i="7" a="1"/>
  <c r="J5672" i="7"/>
  <c r="J5673" i="7" a="1"/>
  <c r="J5673" i="7" s="1"/>
  <c r="J5674" i="7" a="1"/>
  <c r="J5674" i="7" s="1"/>
  <c r="J5675" i="7" a="1"/>
  <c r="J5675" i="7" s="1"/>
  <c r="J5676" i="7" a="1"/>
  <c r="J5676" i="7" s="1"/>
  <c r="J5677" i="7" a="1"/>
  <c r="J5677" i="7" s="1"/>
  <c r="J5678" i="7" a="1"/>
  <c r="J5678" i="7" s="1"/>
  <c r="J5679" i="7" a="1"/>
  <c r="J5679" i="7" s="1"/>
  <c r="J5680" i="7" a="1"/>
  <c r="J5680" i="7" s="1"/>
  <c r="J5681" i="7" a="1"/>
  <c r="J5681" i="7" s="1"/>
  <c r="J5682" i="7" a="1"/>
  <c r="J5682" i="7"/>
  <c r="J5683" i="7" a="1"/>
  <c r="J5683" i="7" s="1"/>
  <c r="J5684" i="7" a="1"/>
  <c r="J5684" i="7" s="1"/>
  <c r="J5685" i="7" a="1"/>
  <c r="J5685" i="7"/>
  <c r="J5686" i="7" a="1"/>
  <c r="J5686" i="7"/>
  <c r="J5687" i="7" a="1"/>
  <c r="J5687" i="7"/>
  <c r="J5688" i="7" a="1"/>
  <c r="J5688" i="7"/>
  <c r="J5689" i="7" a="1"/>
  <c r="J5689" i="7" s="1"/>
  <c r="J5690" i="7" a="1"/>
  <c r="J5690" i="7" s="1"/>
  <c r="J5691" i="7" a="1"/>
  <c r="J5691" i="7" s="1"/>
  <c r="J5692" i="7" a="1"/>
  <c r="J5692" i="7" s="1"/>
  <c r="J5693" i="7" a="1"/>
  <c r="J5693" i="7" s="1"/>
  <c r="J5694" i="7" a="1"/>
  <c r="J5694" i="7" s="1"/>
  <c r="J5695" i="7" a="1"/>
  <c r="J5695" i="7" s="1"/>
  <c r="J5696" i="7" a="1"/>
  <c r="J5696" i="7" s="1"/>
  <c r="J5697" i="7" a="1"/>
  <c r="J5697" i="7" s="1"/>
  <c r="J5698" i="7" a="1"/>
  <c r="J5698" i="7"/>
  <c r="J5699" i="7" a="1"/>
  <c r="J5699" i="7" s="1"/>
  <c r="J5700" i="7" a="1"/>
  <c r="J5700" i="7" s="1"/>
  <c r="J5701" i="7" a="1"/>
  <c r="J5701" i="7"/>
  <c r="J5702" i="7" a="1"/>
  <c r="J5702" i="7"/>
  <c r="J5703" i="7" a="1"/>
  <c r="J5703" i="7"/>
  <c r="J5704" i="7" a="1"/>
  <c r="J5704" i="7"/>
  <c r="J5705" i="7" a="1"/>
  <c r="J5705" i="7" s="1"/>
  <c r="J5706" i="7" a="1"/>
  <c r="J5706" i="7" s="1"/>
  <c r="J5707" i="7" a="1"/>
  <c r="J5707" i="7" s="1"/>
  <c r="J5708" i="7" a="1"/>
  <c r="J5708" i="7" s="1"/>
  <c r="J5709" i="7" a="1"/>
  <c r="J5709" i="7" s="1"/>
  <c r="J5710" i="7" a="1"/>
  <c r="J5710" i="7" s="1"/>
  <c r="J5711" i="7" a="1"/>
  <c r="J5711" i="7" s="1"/>
  <c r="J5712" i="7" a="1"/>
  <c r="J5712" i="7" s="1"/>
  <c r="J5713" i="7" a="1"/>
  <c r="J5713" i="7" s="1"/>
  <c r="J5714" i="7" a="1"/>
  <c r="J5714" i="7"/>
  <c r="J5715" i="7" a="1"/>
  <c r="J5715" i="7" s="1"/>
  <c r="J5716" i="7" a="1"/>
  <c r="J5716" i="7" s="1"/>
  <c r="J5717" i="7" a="1"/>
  <c r="J5717" i="7"/>
  <c r="J5718" i="7" a="1"/>
  <c r="J5718" i="7"/>
  <c r="J5719" i="7" a="1"/>
  <c r="J5719" i="7"/>
  <c r="J5720" i="7" a="1"/>
  <c r="J5720" i="7" s="1"/>
  <c r="J5721" i="7" a="1"/>
  <c r="J5721" i="7" s="1"/>
  <c r="J5722" i="7" a="1"/>
  <c r="J5722" i="7"/>
  <c r="J5723" i="7" a="1"/>
  <c r="J5723" i="7" s="1"/>
  <c r="J5724" i="7" a="1"/>
  <c r="J5724" i="7" s="1"/>
  <c r="J5725" i="7" a="1"/>
  <c r="J5725" i="7"/>
  <c r="J5726" i="7" a="1"/>
  <c r="J5726" i="7"/>
  <c r="J5727" i="7" a="1"/>
  <c r="J5727" i="7"/>
  <c r="J5728" i="7" a="1"/>
  <c r="J5728" i="7" s="1"/>
  <c r="J5729" i="7" a="1"/>
  <c r="J5729" i="7" s="1"/>
  <c r="J5730" i="7" a="1"/>
  <c r="J5730" i="7"/>
  <c r="J5731" i="7" a="1"/>
  <c r="J5731" i="7" s="1"/>
  <c r="J5732" i="7" a="1"/>
  <c r="J5732" i="7" s="1"/>
  <c r="J5733" i="7" a="1"/>
  <c r="J5733" i="7" s="1"/>
  <c r="J5734" i="7" a="1"/>
  <c r="J5734" i="7" s="1"/>
  <c r="J5735" i="7" a="1"/>
  <c r="J5735" i="7" s="1"/>
  <c r="J5736" i="7" a="1"/>
  <c r="J5736" i="7" s="1"/>
  <c r="J5737" i="7" a="1"/>
  <c r="J5737" i="7" s="1"/>
  <c r="J5738" i="7" a="1"/>
  <c r="J5738" i="7" s="1"/>
  <c r="J5739" i="7" a="1"/>
  <c r="J5739" i="7" s="1"/>
  <c r="J5740" i="7" a="1"/>
  <c r="J5740" i="7" s="1"/>
  <c r="J5741" i="7" a="1"/>
  <c r="J5741" i="7" s="1"/>
  <c r="J5742" i="7" a="1"/>
  <c r="J5742" i="7"/>
  <c r="J5743" i="7" a="1"/>
  <c r="J5743" i="7"/>
  <c r="J5744" i="7" a="1"/>
  <c r="J5744" i="7" s="1"/>
  <c r="J5745" i="7" a="1"/>
  <c r="J5745" i="7" s="1"/>
  <c r="J5746" i="7" a="1"/>
  <c r="J5746" i="7"/>
  <c r="J5747" i="7" a="1"/>
  <c r="J5747" i="7" s="1"/>
  <c r="J5748" i="7" a="1"/>
  <c r="J5748" i="7" s="1"/>
  <c r="J5749" i="7" a="1"/>
  <c r="J5749" i="7" s="1"/>
  <c r="J5750" i="7" a="1"/>
  <c r="J5750" i="7" s="1"/>
  <c r="J5751" i="7" a="1"/>
  <c r="J5751" i="7" s="1"/>
  <c r="J5752" i="7" a="1"/>
  <c r="J5752" i="7" s="1"/>
  <c r="J5753" i="7" a="1"/>
  <c r="J5753" i="7" s="1"/>
  <c r="J5754" i="7" a="1"/>
  <c r="J5754" i="7" s="1"/>
  <c r="J5755" i="7" a="1"/>
  <c r="J5755" i="7" s="1"/>
  <c r="J5756" i="7" a="1"/>
  <c r="J5756" i="7" s="1"/>
  <c r="J5757" i="7" a="1"/>
  <c r="J5757" i="7" s="1"/>
  <c r="J5758" i="7" a="1"/>
  <c r="J5758" i="7"/>
  <c r="J5759" i="7" a="1"/>
  <c r="J5759" i="7"/>
  <c r="J5760" i="7" a="1"/>
  <c r="J5760" i="7" s="1"/>
  <c r="J5761" i="7" a="1"/>
  <c r="J5761" i="7" s="1"/>
  <c r="J5762" i="7" a="1"/>
  <c r="J5762" i="7" s="1"/>
  <c r="J5763" i="7" a="1"/>
  <c r="J5763" i="7" s="1"/>
  <c r="J5764" i="7" a="1"/>
  <c r="J5764" i="7" s="1"/>
  <c r="J5765" i="7" a="1"/>
  <c r="J5765" i="7" s="1"/>
  <c r="J5766" i="7" a="1"/>
  <c r="J5766" i="7"/>
  <c r="J5767" i="7" a="1"/>
  <c r="J5767" i="7"/>
  <c r="J5768" i="7" a="1"/>
  <c r="J5768" i="7" s="1"/>
  <c r="J5769" i="7" a="1"/>
  <c r="J5769" i="7" s="1"/>
  <c r="J5770" i="7" a="1"/>
  <c r="J5770" i="7" s="1"/>
  <c r="J5771" i="7" a="1"/>
  <c r="J5771" i="7" s="1"/>
  <c r="J5772" i="7" a="1"/>
  <c r="J5772" i="7" s="1"/>
  <c r="J5773" i="7" a="1"/>
  <c r="J5773" i="7" s="1"/>
  <c r="J5774" i="7" a="1"/>
  <c r="J5774" i="7"/>
  <c r="J5775" i="7" a="1"/>
  <c r="J5775" i="7"/>
  <c r="J5776" i="7" a="1"/>
  <c r="J5776" i="7" s="1"/>
  <c r="J5777" i="7" a="1"/>
  <c r="J5777" i="7" s="1"/>
  <c r="J5778" i="7" a="1"/>
  <c r="J5778" i="7" s="1"/>
  <c r="J5779" i="7" a="1"/>
  <c r="J5779" i="7" s="1"/>
  <c r="J5780" i="7" a="1"/>
  <c r="J5780" i="7" s="1"/>
  <c r="J5781" i="7" a="1"/>
  <c r="J5781" i="7" s="1"/>
  <c r="J5782" i="7" a="1"/>
  <c r="J5782" i="7"/>
  <c r="J5783" i="7" a="1"/>
  <c r="J5783" i="7"/>
  <c r="J5784" i="7" a="1"/>
  <c r="J5784" i="7" s="1"/>
  <c r="J5785" i="7" a="1"/>
  <c r="J5785" i="7" s="1"/>
  <c r="J5786" i="7" a="1"/>
  <c r="J5786" i="7" s="1"/>
  <c r="J5787" i="7" a="1"/>
  <c r="J5787" i="7" s="1"/>
  <c r="J5788" i="7" a="1"/>
  <c r="J5788" i="7" s="1"/>
  <c r="J5789" i="7" a="1"/>
  <c r="J5789" i="7" s="1"/>
  <c r="J5790" i="7" a="1"/>
  <c r="J5790" i="7"/>
  <c r="J5791" i="7" a="1"/>
  <c r="J5791" i="7"/>
  <c r="J5792" i="7" a="1"/>
  <c r="J5792" i="7" s="1"/>
  <c r="J5793" i="7" a="1"/>
  <c r="J5793" i="7" s="1"/>
  <c r="J5794" i="7" a="1"/>
  <c r="J5794" i="7" s="1"/>
  <c r="J5795" i="7" a="1"/>
  <c r="J5795" i="7" s="1"/>
  <c r="J5796" i="7" a="1"/>
  <c r="J5796" i="7" s="1"/>
  <c r="J5797" i="7" a="1"/>
  <c r="J5797" i="7" s="1"/>
  <c r="J5798" i="7" a="1"/>
  <c r="J5798" i="7" s="1"/>
  <c r="J5799" i="7" a="1"/>
  <c r="J5799" i="7"/>
  <c r="J5800" i="7" a="1"/>
  <c r="J5800" i="7" s="1"/>
  <c r="J5801" i="7" a="1"/>
  <c r="J5801" i="7" s="1"/>
  <c r="J5802" i="7" a="1"/>
  <c r="J5802" i="7" s="1"/>
  <c r="J5803" i="7" a="1"/>
  <c r="J5803" i="7" s="1"/>
  <c r="J5804" i="7" a="1"/>
  <c r="J5804" i="7" s="1"/>
  <c r="J5805" i="7" a="1"/>
  <c r="J5805" i="7" s="1"/>
  <c r="J5806" i="7" a="1"/>
  <c r="J5806" i="7"/>
  <c r="J5807" i="7" a="1"/>
  <c r="J5807" i="7" s="1"/>
  <c r="J5808" i="7" a="1"/>
  <c r="J5808" i="7" s="1"/>
  <c r="J5809" i="7" a="1"/>
  <c r="J5809" i="7" s="1"/>
  <c r="J5810" i="7" a="1"/>
  <c r="J5810" i="7" s="1"/>
  <c r="J5811" i="7" a="1"/>
  <c r="J5811" i="7" s="1"/>
  <c r="J5812" i="7" a="1"/>
  <c r="J5812" i="7" s="1"/>
  <c r="J5813" i="7" a="1"/>
  <c r="J5813" i="7" s="1"/>
  <c r="J5814" i="7" a="1"/>
  <c r="J5814" i="7" s="1"/>
  <c r="J5815" i="7" a="1"/>
  <c r="J5815" i="7" s="1"/>
  <c r="J5816" i="7" a="1"/>
  <c r="J5816" i="7" s="1"/>
  <c r="J5817" i="7" a="1"/>
  <c r="J5817" i="7" s="1"/>
  <c r="J5818" i="7" a="1"/>
  <c r="J5818" i="7" s="1"/>
  <c r="J5819" i="7" a="1"/>
  <c r="J5819" i="7" s="1"/>
  <c r="J5820" i="7" a="1"/>
  <c r="J5820" i="7" s="1"/>
  <c r="J5821" i="7" a="1"/>
  <c r="J5821" i="7" s="1"/>
  <c r="J5822" i="7" a="1"/>
  <c r="J5822" i="7" s="1"/>
  <c r="J5823" i="7" a="1"/>
  <c r="J5823" i="7" s="1"/>
  <c r="J5824" i="7" a="1"/>
  <c r="J5824" i="7" s="1"/>
  <c r="J5825" i="7" a="1"/>
  <c r="J5825" i="7" s="1"/>
  <c r="J5826" i="7" a="1"/>
  <c r="J5826" i="7" s="1"/>
  <c r="J5827" i="7" a="1"/>
  <c r="J5827" i="7" s="1"/>
  <c r="J5828" i="7" a="1"/>
  <c r="J5828" i="7" s="1"/>
  <c r="J5829" i="7" a="1"/>
  <c r="J5829" i="7" s="1"/>
  <c r="J5830" i="7" a="1"/>
  <c r="J5830" i="7" s="1"/>
  <c r="J5831" i="7" a="1"/>
  <c r="J5831" i="7" s="1"/>
  <c r="J5832" i="7" a="1"/>
  <c r="J5832" i="7" s="1"/>
  <c r="J5833" i="7" a="1"/>
  <c r="J5833" i="7" s="1"/>
  <c r="J5834" i="7" a="1"/>
  <c r="J5834" i="7" s="1"/>
  <c r="J5835" i="7" a="1"/>
  <c r="J5835" i="7" s="1"/>
  <c r="J5836" i="7" a="1"/>
  <c r="J5836" i="7" s="1"/>
  <c r="J5837" i="7" a="1"/>
  <c r="J5837" i="7" s="1"/>
  <c r="J5838" i="7" a="1"/>
  <c r="J5838" i="7"/>
  <c r="J5839" i="7" a="1"/>
  <c r="J5839" i="7" s="1"/>
  <c r="J5840" i="7" a="1"/>
  <c r="J5840" i="7" s="1"/>
  <c r="J5841" i="7" a="1"/>
  <c r="J5841" i="7" s="1"/>
  <c r="J5842" i="7" a="1"/>
  <c r="J5842" i="7" s="1"/>
  <c r="J5843" i="7" a="1"/>
  <c r="J5843" i="7" s="1"/>
  <c r="J5844" i="7" a="1"/>
  <c r="J5844" i="7" s="1"/>
  <c r="J5845" i="7" a="1"/>
  <c r="J5845" i="7" s="1"/>
  <c r="J5846" i="7" a="1"/>
  <c r="J5846" i="7" s="1"/>
  <c r="J5847" i="7" a="1"/>
  <c r="J5847" i="7" s="1"/>
  <c r="J5848" i="7" a="1"/>
  <c r="J5848" i="7" s="1"/>
  <c r="J5849" i="7" a="1"/>
  <c r="J5849" i="7" s="1"/>
  <c r="J5850" i="7" a="1"/>
  <c r="J5850" i="7" s="1"/>
  <c r="J5851" i="7" a="1"/>
  <c r="J5851" i="7" s="1"/>
  <c r="J5852" i="7" a="1"/>
  <c r="J5852" i="7" s="1"/>
  <c r="J5853" i="7" a="1"/>
  <c r="J5853" i="7" s="1"/>
  <c r="J5854" i="7" a="1"/>
  <c r="J5854" i="7"/>
  <c r="J5855" i="7" a="1"/>
  <c r="J5855" i="7" s="1"/>
  <c r="J5856" i="7" a="1"/>
  <c r="J5856" i="7" s="1"/>
  <c r="J5857" i="7" a="1"/>
  <c r="J5857" i="7" s="1"/>
  <c r="J5858" i="7" a="1"/>
  <c r="J5858" i="7" s="1"/>
  <c r="J5859" i="7" a="1"/>
  <c r="J5859" i="7" s="1"/>
  <c r="J5860" i="7" a="1"/>
  <c r="J5860" i="7" s="1"/>
  <c r="J5861" i="7" a="1"/>
  <c r="J5861" i="7" s="1"/>
  <c r="J5862" i="7" a="1"/>
  <c r="J5862" i="7" s="1"/>
  <c r="J5863" i="7" a="1"/>
  <c r="J5863" i="7" s="1"/>
  <c r="J5864" i="7" a="1"/>
  <c r="J5864" i="7" s="1"/>
  <c r="J5865" i="7" a="1"/>
  <c r="J5865" i="7" s="1"/>
  <c r="J5866" i="7" a="1"/>
  <c r="J5866" i="7" s="1"/>
  <c r="J5867" i="7" a="1"/>
  <c r="J5867" i="7" s="1"/>
  <c r="J5868" i="7" a="1"/>
  <c r="J5868" i="7" s="1"/>
  <c r="J5869" i="7" a="1"/>
  <c r="J5869" i="7" s="1"/>
  <c r="J5870" i="7" a="1"/>
  <c r="J5870" i="7" s="1"/>
  <c r="J5871" i="7" a="1"/>
  <c r="J5871" i="7" s="1"/>
  <c r="J5872" i="7" a="1"/>
  <c r="J5872" i="7" s="1"/>
  <c r="J5873" i="7" a="1"/>
  <c r="J5873" i="7" s="1"/>
  <c r="J5874" i="7" a="1"/>
  <c r="J5874" i="7" s="1"/>
  <c r="J5875" i="7" a="1"/>
  <c r="J5875" i="7" s="1"/>
  <c r="J5876" i="7" a="1"/>
  <c r="J5876" i="7" s="1"/>
  <c r="J5877" i="7" a="1"/>
  <c r="J5877" i="7" s="1"/>
  <c r="J5878" i="7" a="1"/>
  <c r="J5878" i="7" s="1"/>
  <c r="J5879" i="7" a="1"/>
  <c r="J5879" i="7" s="1"/>
  <c r="J5880" i="7" a="1"/>
  <c r="J5880" i="7" s="1"/>
  <c r="J5881" i="7" a="1"/>
  <c r="J5881" i="7" s="1"/>
  <c r="J5882" i="7" a="1"/>
  <c r="J5882" i="7" s="1"/>
  <c r="J5883" i="7" a="1"/>
  <c r="J5883" i="7" s="1"/>
  <c r="J5884" i="7" a="1"/>
  <c r="J5884" i="7" s="1"/>
  <c r="J5885" i="7" a="1"/>
  <c r="J5885" i="7" s="1"/>
  <c r="J5886" i="7" a="1"/>
  <c r="J5886" i="7" s="1"/>
  <c r="J5887" i="7" a="1"/>
  <c r="J5887" i="7" s="1"/>
  <c r="J5888" i="7" a="1"/>
  <c r="J5888" i="7" s="1"/>
  <c r="J5889" i="7" a="1"/>
  <c r="J5889" i="7" s="1"/>
  <c r="J5890" i="7" a="1"/>
  <c r="J5890" i="7" s="1"/>
  <c r="J5891" i="7" a="1"/>
  <c r="J5891" i="7" s="1"/>
  <c r="J5892" i="7" a="1"/>
  <c r="J5892" i="7" s="1"/>
  <c r="J5893" i="7" a="1"/>
  <c r="J5893" i="7" s="1"/>
  <c r="J5894" i="7" a="1"/>
  <c r="J5894" i="7" s="1"/>
  <c r="J5895" i="7" a="1"/>
  <c r="J5895" i="7" s="1"/>
  <c r="J5896" i="7" a="1"/>
  <c r="J5896" i="7" s="1"/>
  <c r="J5897" i="7" a="1"/>
  <c r="J5897" i="7" s="1"/>
  <c r="J5898" i="7" a="1"/>
  <c r="J5898" i="7" s="1"/>
  <c r="J5899" i="7" a="1"/>
  <c r="J5899" i="7" s="1"/>
  <c r="J5900" i="7" a="1"/>
  <c r="J5900" i="7" s="1"/>
  <c r="J5901" i="7" a="1"/>
  <c r="J5901" i="7" s="1"/>
  <c r="J5902" i="7" a="1"/>
  <c r="J5902" i="7" s="1"/>
  <c r="J5903" i="7" a="1"/>
  <c r="J5903" i="7" s="1"/>
  <c r="J5904" i="7" a="1"/>
  <c r="J5904" i="7" s="1"/>
  <c r="J5905" i="7" a="1"/>
  <c r="J5905" i="7" s="1"/>
  <c r="J5906" i="7" a="1"/>
  <c r="J5906" i="7" s="1"/>
  <c r="J5907" i="7" a="1"/>
  <c r="J5907" i="7" s="1"/>
  <c r="J5908" i="7" a="1"/>
  <c r="J5908" i="7" s="1"/>
  <c r="J5909" i="7" a="1"/>
  <c r="J5909" i="7" s="1"/>
  <c r="J5910" i="7" a="1"/>
  <c r="J5910" i="7"/>
  <c r="J5911" i="7" a="1"/>
  <c r="J5911" i="7" s="1"/>
  <c r="J5912" i="7" a="1"/>
  <c r="J5912" i="7" s="1"/>
  <c r="J5913" i="7" a="1"/>
  <c r="J5913" i="7" s="1"/>
  <c r="J5914" i="7" a="1"/>
  <c r="J5914" i="7" s="1"/>
  <c r="J5915" i="7" a="1"/>
  <c r="J5915" i="7" s="1"/>
  <c r="J5916" i="7" a="1"/>
  <c r="J5916" i="7" s="1"/>
  <c r="J5917" i="7" a="1"/>
  <c r="J5917" i="7" s="1"/>
  <c r="J5918" i="7" a="1"/>
  <c r="J5918" i="7"/>
  <c r="J5919" i="7" a="1"/>
  <c r="J5919" i="7" s="1"/>
  <c r="J5920" i="7" a="1"/>
  <c r="J5920" i="7" s="1"/>
  <c r="J5921" i="7" a="1"/>
  <c r="J5921" i="7" s="1"/>
  <c r="J5922" i="7" a="1"/>
  <c r="J5922" i="7" s="1"/>
  <c r="J5923" i="7" a="1"/>
  <c r="J5923" i="7" s="1"/>
  <c r="J5924" i="7" a="1"/>
  <c r="J5924" i="7" s="1"/>
  <c r="J5925" i="7" a="1"/>
  <c r="J5925" i="7" s="1"/>
  <c r="J5926" i="7" a="1"/>
  <c r="J5926" i="7" s="1"/>
  <c r="J5927" i="7" a="1"/>
  <c r="J5927" i="7" s="1"/>
  <c r="J5928" i="7" a="1"/>
  <c r="J5928" i="7" s="1"/>
  <c r="J5929" i="7" a="1"/>
  <c r="J5929" i="7" s="1"/>
  <c r="J5930" i="7" a="1"/>
  <c r="J5930" i="7" s="1"/>
  <c r="J5931" i="7" a="1"/>
  <c r="J5931" i="7" s="1"/>
  <c r="J5932" i="7" a="1"/>
  <c r="J5932" i="7" s="1"/>
  <c r="J5933" i="7" a="1"/>
  <c r="J5933" i="7" s="1"/>
  <c r="J5934" i="7" a="1"/>
  <c r="J5934" i="7" s="1"/>
  <c r="J5935" i="7" a="1"/>
  <c r="J5935" i="7" s="1"/>
  <c r="J5936" i="7" a="1"/>
  <c r="J5936" i="7" s="1"/>
  <c r="J5937" i="7" a="1"/>
  <c r="J5937" i="7" s="1"/>
  <c r="J5938" i="7" a="1"/>
  <c r="J5938" i="7" s="1"/>
  <c r="J5939" i="7" a="1"/>
  <c r="J5939" i="7" s="1"/>
  <c r="J5940" i="7" a="1"/>
  <c r="J5940" i="7" s="1"/>
  <c r="J5941" i="7" a="1"/>
  <c r="J5941" i="7" s="1"/>
  <c r="J5942" i="7" a="1"/>
  <c r="J5942" i="7" s="1"/>
  <c r="J5943" i="7" a="1"/>
  <c r="J5943" i="7" s="1"/>
  <c r="J5944" i="7" a="1"/>
  <c r="J5944" i="7" s="1"/>
  <c r="J5945" i="7" a="1"/>
  <c r="J5945" i="7" s="1"/>
  <c r="J5946" i="7" a="1"/>
  <c r="J5946" i="7" s="1"/>
  <c r="J5947" i="7" a="1"/>
  <c r="J5947" i="7" s="1"/>
  <c r="J5948" i="7" a="1"/>
  <c r="J5948" i="7" s="1"/>
  <c r="J5949" i="7" a="1"/>
  <c r="J5949" i="7" s="1"/>
  <c r="J5950" i="7" a="1"/>
  <c r="J5950" i="7"/>
  <c r="J5951" i="7" a="1"/>
  <c r="J5951" i="7" s="1"/>
  <c r="J5952" i="7" a="1"/>
  <c r="J5952" i="7" s="1"/>
  <c r="J5953" i="7" a="1"/>
  <c r="J5953" i="7" s="1"/>
  <c r="J5954" i="7" a="1"/>
  <c r="J5954" i="7" s="1"/>
  <c r="J5955" i="7" a="1"/>
  <c r="J5955" i="7" s="1"/>
  <c r="J5956" i="7" a="1"/>
  <c r="J5956" i="7" s="1"/>
  <c r="J5957" i="7" a="1"/>
  <c r="J5957" i="7" s="1"/>
  <c r="J5958" i="7" a="1"/>
  <c r="J5958" i="7" s="1"/>
  <c r="J5959" i="7" a="1"/>
  <c r="J5959" i="7" s="1"/>
  <c r="J5960" i="7" a="1"/>
  <c r="J5960" i="7" s="1"/>
  <c r="J5961" i="7" a="1"/>
  <c r="J5961" i="7" s="1"/>
  <c r="J5962" i="7" a="1"/>
  <c r="J5962" i="7" s="1"/>
  <c r="J5963" i="7" a="1"/>
  <c r="J5963" i="7" s="1"/>
  <c r="J5964" i="7" a="1"/>
  <c r="J5964" i="7" s="1"/>
  <c r="J5965" i="7" a="1"/>
  <c r="J5965" i="7" s="1"/>
  <c r="J5966" i="7" a="1"/>
  <c r="J5966" i="7" s="1"/>
  <c r="J5967" i="7" a="1"/>
  <c r="J5967" i="7" s="1"/>
  <c r="J5968" i="7" a="1"/>
  <c r="J5968" i="7" s="1"/>
  <c r="J5969" i="7" a="1"/>
  <c r="J5969" i="7" s="1"/>
  <c r="J5970" i="7" a="1"/>
  <c r="J5970" i="7" s="1"/>
  <c r="J5971" i="7" a="1"/>
  <c r="J5971" i="7" s="1"/>
  <c r="J5972" i="7" a="1"/>
  <c r="J5972" i="7" s="1"/>
  <c r="J5973" i="7" a="1"/>
  <c r="J5973" i="7" s="1"/>
  <c r="J5974" i="7" a="1"/>
  <c r="J5974" i="7" s="1"/>
  <c r="J5975" i="7" a="1"/>
  <c r="J5975" i="7" s="1"/>
  <c r="J5976" i="7" a="1"/>
  <c r="J5976" i="7" s="1"/>
  <c r="J5977" i="7" a="1"/>
  <c r="J5977" i="7" s="1"/>
  <c r="J5978" i="7" a="1"/>
  <c r="J5978" i="7" s="1"/>
  <c r="J5979" i="7" a="1"/>
  <c r="J5979" i="7" s="1"/>
  <c r="J5980" i="7" a="1"/>
  <c r="J5980" i="7" s="1"/>
  <c r="J5981" i="7" a="1"/>
  <c r="J5981" i="7" s="1"/>
  <c r="J5982" i="7" a="1"/>
  <c r="J5982" i="7" s="1"/>
  <c r="J5983" i="7" a="1"/>
  <c r="J5983" i="7" s="1"/>
  <c r="J5984" i="7" a="1"/>
  <c r="J5984" i="7" s="1"/>
  <c r="J5985" i="7" a="1"/>
  <c r="J5985" i="7" s="1"/>
  <c r="J5986" i="7" a="1"/>
  <c r="J5986" i="7" s="1"/>
  <c r="J5987" i="7" a="1"/>
  <c r="J5987" i="7" s="1"/>
  <c r="J5988" i="7" a="1"/>
  <c r="J5988" i="7" s="1"/>
  <c r="J5989" i="7" a="1"/>
  <c r="J5989" i="7" s="1"/>
  <c r="J5990" i="7" a="1"/>
  <c r="J5990" i="7" s="1"/>
  <c r="J5991" i="7" a="1"/>
  <c r="J5991" i="7" s="1"/>
  <c r="J5992" i="7" a="1"/>
  <c r="J5992" i="7" s="1"/>
  <c r="J5993" i="7" a="1"/>
  <c r="J5993" i="7" s="1"/>
  <c r="J5994" i="7" a="1"/>
  <c r="J5994" i="7" s="1"/>
  <c r="J5995" i="7" a="1"/>
  <c r="J5995" i="7" s="1"/>
  <c r="J5996" i="7" a="1"/>
  <c r="J5996" i="7" s="1"/>
  <c r="J5997" i="7" a="1"/>
  <c r="J5997" i="7" s="1"/>
  <c r="J5998" i="7" a="1"/>
  <c r="J5998" i="7" s="1"/>
  <c r="J5999" i="7" a="1"/>
  <c r="J5999" i="7" s="1"/>
  <c r="J6000" i="7" a="1"/>
  <c r="J6000" i="7" s="1"/>
  <c r="J6001" i="7" a="1"/>
  <c r="J6001" i="7" s="1"/>
  <c r="J6002" i="7" a="1"/>
  <c r="J6002" i="7" s="1"/>
  <c r="J6003" i="7" a="1"/>
  <c r="J6003" i="7" s="1"/>
  <c r="J6004" i="7" a="1"/>
  <c r="J6004" i="7" s="1"/>
  <c r="J6005" i="7" a="1"/>
  <c r="J6005" i="7" s="1"/>
  <c r="J6006" i="7" a="1"/>
  <c r="J6006" i="7" s="1"/>
  <c r="J6007" i="7" a="1"/>
  <c r="J6007" i="7" s="1"/>
  <c r="J6008" i="7" a="1"/>
  <c r="J6008" i="7" s="1"/>
  <c r="J6009" i="7" a="1"/>
  <c r="J6009" i="7" s="1"/>
  <c r="J6010" i="7" a="1"/>
  <c r="J6010" i="7" s="1"/>
  <c r="J6011" i="7" a="1"/>
  <c r="J6011" i="7" s="1"/>
  <c r="J6012" i="7" a="1"/>
  <c r="J6012" i="7" s="1"/>
  <c r="J6013" i="7" a="1"/>
  <c r="J6013" i="7" s="1"/>
  <c r="J6014" i="7" a="1"/>
  <c r="J6014" i="7" s="1"/>
  <c r="J6015" i="7" a="1"/>
  <c r="J6015" i="7" s="1"/>
  <c r="J6016" i="7" a="1"/>
  <c r="J6016" i="7" s="1"/>
  <c r="J6017" i="7" a="1"/>
  <c r="J6017" i="7" s="1"/>
  <c r="J6018" i="7" a="1"/>
  <c r="J6018" i="7" s="1"/>
  <c r="J6019" i="7" a="1"/>
  <c r="J6019" i="7" s="1"/>
  <c r="J6020" i="7" a="1"/>
  <c r="J6020" i="7" s="1"/>
  <c r="J6021" i="7" a="1"/>
  <c r="J6021" i="7" s="1"/>
  <c r="J6022" i="7" a="1"/>
  <c r="J6022" i="7" s="1"/>
  <c r="J6023" i="7" a="1"/>
  <c r="J6023" i="7" s="1"/>
  <c r="J6024" i="7" a="1"/>
  <c r="J6024" i="7" s="1"/>
  <c r="J6025" i="7" a="1"/>
  <c r="J6025" i="7" s="1"/>
  <c r="J6026" i="7" a="1"/>
  <c r="J6026" i="7" s="1"/>
  <c r="J6027" i="7" a="1"/>
  <c r="J6027" i="7" s="1"/>
  <c r="J6028" i="7" a="1"/>
  <c r="J6028" i="7" s="1"/>
  <c r="J6029" i="7" a="1"/>
  <c r="J6029" i="7" s="1"/>
  <c r="J6030" i="7" a="1"/>
  <c r="J6030" i="7" s="1"/>
  <c r="J6031" i="7" a="1"/>
  <c r="J6031" i="7" s="1"/>
  <c r="J6032" i="7" a="1"/>
  <c r="J6032" i="7" s="1"/>
  <c r="J6033" i="7" a="1"/>
  <c r="J6033" i="7" s="1"/>
  <c r="J6034" i="7" a="1"/>
  <c r="J6034" i="7" s="1"/>
  <c r="J6035" i="7" a="1"/>
  <c r="J6035" i="7" s="1"/>
  <c r="J6036" i="7" a="1"/>
  <c r="J6036" i="7" s="1"/>
  <c r="J6037" i="7" a="1"/>
  <c r="J6037" i="7" s="1"/>
  <c r="J6038" i="7" a="1"/>
  <c r="J6038" i="7" s="1"/>
  <c r="J6039" i="7" a="1"/>
  <c r="J6039" i="7" s="1"/>
  <c r="J6040" i="7" a="1"/>
  <c r="J6040" i="7" s="1"/>
  <c r="J6041" i="7" a="1"/>
  <c r="J6041" i="7" s="1"/>
  <c r="J6042" i="7" a="1"/>
  <c r="J6042" i="7" s="1"/>
  <c r="J6043" i="7" a="1"/>
  <c r="J6043" i="7" s="1"/>
  <c r="J6044" i="7" a="1"/>
  <c r="J6044" i="7" s="1"/>
  <c r="J6045" i="7" a="1"/>
  <c r="J6045" i="7" s="1"/>
  <c r="J6046" i="7" a="1"/>
  <c r="J6046" i="7" s="1"/>
  <c r="J6047" i="7" a="1"/>
  <c r="J6047" i="7" s="1"/>
  <c r="J6048" i="7" a="1"/>
  <c r="J6048" i="7" s="1"/>
  <c r="J6049" i="7" a="1"/>
  <c r="J6049" i="7" s="1"/>
  <c r="J6050" i="7" a="1"/>
  <c r="J6050" i="7" s="1"/>
  <c r="J6051" i="7" a="1"/>
  <c r="J6051" i="7" s="1"/>
  <c r="J6052" i="7" a="1"/>
  <c r="J6052" i="7" s="1"/>
  <c r="J6053" i="7" a="1"/>
  <c r="J6053" i="7" s="1"/>
  <c r="J6054" i="7" a="1"/>
  <c r="J6054" i="7" s="1"/>
  <c r="J6055" i="7" a="1"/>
  <c r="J6055" i="7" s="1"/>
  <c r="J6056" i="7" a="1"/>
  <c r="J6056" i="7" s="1"/>
  <c r="J6057" i="7" a="1"/>
  <c r="J6057" i="7" s="1"/>
  <c r="J6058" i="7" a="1"/>
  <c r="J6058" i="7" s="1"/>
  <c r="J6059" i="7" a="1"/>
  <c r="J6059" i="7" s="1"/>
  <c r="J6060" i="7" a="1"/>
  <c r="J6060" i="7" s="1"/>
  <c r="J6061" i="7" a="1"/>
  <c r="J6061" i="7" s="1"/>
  <c r="J6062" i="7" a="1"/>
  <c r="J6062" i="7" s="1"/>
  <c r="J6063" i="7" a="1"/>
  <c r="J6063" i="7" s="1"/>
  <c r="J6064" i="7" a="1"/>
  <c r="J6064" i="7" s="1"/>
  <c r="J6065" i="7" a="1"/>
  <c r="J6065" i="7" s="1"/>
  <c r="J6066" i="7" a="1"/>
  <c r="J6066" i="7" s="1"/>
  <c r="J6067" i="7" a="1"/>
  <c r="J6067" i="7" s="1"/>
  <c r="J6068" i="7" a="1"/>
  <c r="J6068" i="7" s="1"/>
  <c r="J6069" i="7" a="1"/>
  <c r="J6069" i="7" s="1"/>
  <c r="J6070" i="7" a="1"/>
  <c r="J6070" i="7" s="1"/>
  <c r="J6071" i="7" a="1"/>
  <c r="J6071" i="7" s="1"/>
  <c r="J6072" i="7" a="1"/>
  <c r="J6072" i="7" s="1"/>
  <c r="J6073" i="7" a="1"/>
  <c r="J6073" i="7" s="1"/>
  <c r="J6074" i="7" a="1"/>
  <c r="J6074" i="7" s="1"/>
  <c r="J6075" i="7" a="1"/>
  <c r="J6075" i="7" s="1"/>
  <c r="J6076" i="7" a="1"/>
  <c r="J6076" i="7" s="1"/>
  <c r="J6077" i="7" a="1"/>
  <c r="J6077" i="7" s="1"/>
  <c r="J6078" i="7" a="1"/>
  <c r="J6078" i="7" s="1"/>
  <c r="J6079" i="7" a="1"/>
  <c r="J6079" i="7" s="1"/>
  <c r="J6080" i="7" a="1"/>
  <c r="J6080" i="7" s="1"/>
  <c r="J6081" i="7" a="1"/>
  <c r="J6081" i="7" s="1"/>
  <c r="J6082" i="7" a="1"/>
  <c r="J6082" i="7" s="1"/>
  <c r="J6083" i="7" a="1"/>
  <c r="J6083" i="7" s="1"/>
  <c r="J6084" i="7" a="1"/>
  <c r="J6084" i="7" s="1"/>
  <c r="J6085" i="7" a="1"/>
  <c r="J6085" i="7" s="1"/>
  <c r="J6086" i="7" a="1"/>
  <c r="J6086" i="7" s="1"/>
  <c r="J6087" i="7" a="1"/>
  <c r="J6087" i="7" s="1"/>
  <c r="J6088" i="7" a="1"/>
  <c r="J6088" i="7" s="1"/>
  <c r="J6089" i="7" a="1"/>
  <c r="J6089" i="7" s="1"/>
  <c r="J6090" i="7" a="1"/>
  <c r="J6090" i="7" s="1"/>
  <c r="J6091" i="7" a="1"/>
  <c r="J6091" i="7" s="1"/>
  <c r="J6092" i="7" a="1"/>
  <c r="J6092" i="7" s="1"/>
  <c r="J6093" i="7" a="1"/>
  <c r="J6093" i="7" s="1"/>
  <c r="J6094" i="7" a="1"/>
  <c r="J6094" i="7"/>
  <c r="J6095" i="7" a="1"/>
  <c r="J6095" i="7" s="1"/>
  <c r="J6096" i="7" a="1"/>
  <c r="J6096" i="7" s="1"/>
  <c r="J6097" i="7" a="1"/>
  <c r="J6097" i="7" s="1"/>
  <c r="J6098" i="7" a="1"/>
  <c r="J6098" i="7" s="1"/>
  <c r="J6099" i="7" a="1"/>
  <c r="J6099" i="7" s="1"/>
  <c r="J6100" i="7" a="1"/>
  <c r="J6100" i="7" s="1"/>
  <c r="J6101" i="7" a="1"/>
  <c r="J6101" i="7" s="1"/>
  <c r="J6102" i="7" a="1"/>
  <c r="J6102" i="7" s="1"/>
  <c r="J6103" i="7" a="1"/>
  <c r="J6103" i="7" s="1"/>
  <c r="J6104" i="7" a="1"/>
  <c r="J6104" i="7" s="1"/>
  <c r="J6105" i="7" a="1"/>
  <c r="J6105" i="7" s="1"/>
  <c r="J6106" i="7" a="1"/>
  <c r="J6106" i="7" s="1"/>
  <c r="J6107" i="7" a="1"/>
  <c r="J6107" i="7" s="1"/>
  <c r="J6108" i="7" a="1"/>
  <c r="J6108" i="7" s="1"/>
  <c r="J6109" i="7" a="1"/>
  <c r="J6109" i="7" s="1"/>
  <c r="J6110" i="7" a="1"/>
  <c r="J6110" i="7" s="1"/>
  <c r="J6111" i="7" a="1"/>
  <c r="J6111" i="7" s="1"/>
  <c r="J6112" i="7" a="1"/>
  <c r="J6112" i="7" s="1"/>
  <c r="J6113" i="7" a="1"/>
  <c r="J6113" i="7" s="1"/>
  <c r="J6114" i="7" a="1"/>
  <c r="J6114" i="7" s="1"/>
  <c r="J6115" i="7" a="1"/>
  <c r="J6115" i="7" s="1"/>
  <c r="J6116" i="7" a="1"/>
  <c r="J6116" i="7" s="1"/>
  <c r="J6117" i="7" a="1"/>
  <c r="J6117" i="7" s="1"/>
  <c r="J6118" i="7" a="1"/>
  <c r="J6118" i="7" s="1"/>
  <c r="J6119" i="7" a="1"/>
  <c r="J6119" i="7" s="1"/>
  <c r="J6120" i="7" a="1"/>
  <c r="J6120" i="7" s="1"/>
  <c r="J6121" i="7" a="1"/>
  <c r="J6121" i="7" s="1"/>
  <c r="J6122" i="7" a="1"/>
  <c r="J6122" i="7" s="1"/>
  <c r="J6123" i="7" a="1"/>
  <c r="J6123" i="7" s="1"/>
  <c r="J6124" i="7" a="1"/>
  <c r="J6124" i="7" s="1"/>
  <c r="J6125" i="7" a="1"/>
  <c r="J6125" i="7" s="1"/>
  <c r="J6126" i="7" a="1"/>
  <c r="J6126" i="7" s="1"/>
  <c r="J6127" i="7" a="1"/>
  <c r="J6127" i="7" s="1"/>
  <c r="J6128" i="7" a="1"/>
  <c r="J6128" i="7" s="1"/>
  <c r="J6129" i="7" a="1"/>
  <c r="J6129" i="7" s="1"/>
  <c r="J6130" i="7" a="1"/>
  <c r="J6130" i="7" s="1"/>
  <c r="J6131" i="7" a="1"/>
  <c r="J6131" i="7" s="1"/>
  <c r="J6132" i="7" a="1"/>
  <c r="J6132" i="7" s="1"/>
  <c r="J6133" i="7" a="1"/>
  <c r="J6133" i="7" s="1"/>
  <c r="J6134" i="7" a="1"/>
  <c r="J6134" i="7" s="1"/>
  <c r="J6135" i="7" a="1"/>
  <c r="J6135" i="7" s="1"/>
  <c r="J6136" i="7" a="1"/>
  <c r="J6136" i="7" s="1"/>
  <c r="J6137" i="7" a="1"/>
  <c r="J6137" i="7" s="1"/>
  <c r="J6138" i="7" a="1"/>
  <c r="J6138" i="7" s="1"/>
  <c r="J6139" i="7" a="1"/>
  <c r="J6139" i="7" s="1"/>
  <c r="J6140" i="7" a="1"/>
  <c r="J6140" i="7" s="1"/>
  <c r="J6141" i="7" a="1"/>
  <c r="J6141" i="7" s="1"/>
  <c r="J6142" i="7" a="1"/>
  <c r="J6142" i="7" s="1"/>
  <c r="J6143" i="7" a="1"/>
  <c r="J6143" i="7" s="1"/>
  <c r="J6144" i="7" a="1"/>
  <c r="J6144" i="7" s="1"/>
  <c r="J6145" i="7" a="1"/>
  <c r="J6145" i="7" s="1"/>
  <c r="J6146" i="7" a="1"/>
  <c r="J6146" i="7" s="1"/>
  <c r="J6147" i="7" a="1"/>
  <c r="J6147" i="7" s="1"/>
  <c r="J6148" i="7" a="1"/>
  <c r="J6148" i="7" s="1"/>
  <c r="J6149" i="7" a="1"/>
  <c r="J6149" i="7" s="1"/>
  <c r="J6150" i="7" a="1"/>
  <c r="J6150" i="7" s="1"/>
  <c r="J6151" i="7" a="1"/>
  <c r="J6151" i="7" s="1"/>
  <c r="J6152" i="7" a="1"/>
  <c r="J6152" i="7" s="1"/>
  <c r="J6153" i="7" a="1"/>
  <c r="J6153" i="7" s="1"/>
  <c r="J6154" i="7" a="1"/>
  <c r="J6154" i="7" s="1"/>
  <c r="J6155" i="7" a="1"/>
  <c r="J6155" i="7" s="1"/>
  <c r="J6156" i="7" a="1"/>
  <c r="J6156" i="7" s="1"/>
  <c r="J6157" i="7" a="1"/>
  <c r="J6157" i="7" s="1"/>
  <c r="J6158" i="7" a="1"/>
  <c r="J6158" i="7" s="1"/>
  <c r="J6159" i="7" a="1"/>
  <c r="J6159" i="7" s="1"/>
  <c r="J6160" i="7" a="1"/>
  <c r="J6160" i="7" s="1"/>
  <c r="J6161" i="7" a="1"/>
  <c r="J6161" i="7" s="1"/>
  <c r="J6162" i="7" a="1"/>
  <c r="J6162" i="7" s="1"/>
  <c r="J6163" i="7" a="1"/>
  <c r="J6163" i="7" s="1"/>
  <c r="J6164" i="7" a="1"/>
  <c r="J6164" i="7" s="1"/>
  <c r="J6165" i="7" a="1"/>
  <c r="J6165" i="7" s="1"/>
  <c r="J6166" i="7" a="1"/>
  <c r="J6166" i="7" s="1"/>
  <c r="J6167" i="7" a="1"/>
  <c r="J6167" i="7" s="1"/>
  <c r="J6168" i="7" a="1"/>
  <c r="J6168" i="7" s="1"/>
  <c r="J6169" i="7" a="1"/>
  <c r="J6169" i="7" s="1"/>
  <c r="J6170" i="7" a="1"/>
  <c r="J6170" i="7" s="1"/>
  <c r="J6171" i="7" a="1"/>
  <c r="J6171" i="7" s="1"/>
  <c r="J6172" i="7" a="1"/>
  <c r="J6172" i="7" s="1"/>
  <c r="J6173" i="7" a="1"/>
  <c r="J6173" i="7" s="1"/>
  <c r="J6174" i="7" a="1"/>
  <c r="J6174" i="7" s="1"/>
  <c r="J6175" i="7" a="1"/>
  <c r="J6175" i="7" s="1"/>
  <c r="J6176" i="7" a="1"/>
  <c r="J6176" i="7" s="1"/>
  <c r="J6177" i="7" a="1"/>
  <c r="J6177" i="7" s="1"/>
  <c r="J6178" i="7" a="1"/>
  <c r="J6178" i="7" s="1"/>
  <c r="J6179" i="7" a="1"/>
  <c r="J6179" i="7" s="1"/>
  <c r="J6180" i="7" a="1"/>
  <c r="J6180" i="7" s="1"/>
  <c r="J6181" i="7" a="1"/>
  <c r="J6181" i="7" s="1"/>
  <c r="J6182" i="7" a="1"/>
  <c r="J6182" i="7" s="1"/>
  <c r="J6183" i="7" a="1"/>
  <c r="J6183" i="7" s="1"/>
  <c r="J6184" i="7" a="1"/>
  <c r="J6184" i="7" s="1"/>
  <c r="J6185" i="7" a="1"/>
  <c r="J6185" i="7" s="1"/>
  <c r="J6186" i="7" a="1"/>
  <c r="J6186" i="7" s="1"/>
  <c r="J6187" i="7" a="1"/>
  <c r="J6187" i="7" s="1"/>
  <c r="J6188" i="7" a="1"/>
  <c r="J6188" i="7" s="1"/>
  <c r="J6189" i="7" a="1"/>
  <c r="J6189" i="7" s="1"/>
  <c r="J6190" i="7" a="1"/>
  <c r="J6190" i="7" s="1"/>
  <c r="J6191" i="7" a="1"/>
  <c r="J6191" i="7" s="1"/>
  <c r="J6192" i="7" a="1"/>
  <c r="J6192" i="7" s="1"/>
  <c r="J6193" i="7" a="1"/>
  <c r="J6193" i="7" s="1"/>
  <c r="J6194" i="7" a="1"/>
  <c r="J6194" i="7" s="1"/>
  <c r="J6195" i="7" a="1"/>
  <c r="J6195" i="7" s="1"/>
  <c r="J6196" i="7" a="1"/>
  <c r="J6196" i="7" s="1"/>
  <c r="J6197" i="7" a="1"/>
  <c r="J6197" i="7" s="1"/>
  <c r="J6198" i="7" a="1"/>
  <c r="J6198" i="7" s="1"/>
  <c r="J6199" i="7" a="1"/>
  <c r="J6199" i="7" s="1"/>
  <c r="J6200" i="7" a="1"/>
  <c r="J6200" i="7" s="1"/>
  <c r="J6201" i="7" a="1"/>
  <c r="J6201" i="7" s="1"/>
  <c r="J6202" i="7" a="1"/>
  <c r="J6202" i="7" s="1"/>
  <c r="J6203" i="7" a="1"/>
  <c r="J6203" i="7" s="1"/>
  <c r="J6204" i="7" a="1"/>
  <c r="J6204" i="7" s="1"/>
  <c r="J6205" i="7" a="1"/>
  <c r="J6205" i="7" s="1"/>
  <c r="J6206" i="7" a="1"/>
  <c r="J6206" i="7" s="1"/>
  <c r="J6207" i="7" a="1"/>
  <c r="J6207" i="7" s="1"/>
  <c r="J6208" i="7" a="1"/>
  <c r="J6208" i="7" s="1"/>
  <c r="J6209" i="7" a="1"/>
  <c r="J6209" i="7" s="1"/>
  <c r="J6210" i="7" a="1"/>
  <c r="J6210" i="7" s="1"/>
  <c r="J6211" i="7" a="1"/>
  <c r="J6211" i="7" s="1"/>
  <c r="J6212" i="7" a="1"/>
  <c r="J6212" i="7" s="1"/>
  <c r="J6213" i="7" a="1"/>
  <c r="J6213" i="7" s="1"/>
  <c r="J6214" i="7" a="1"/>
  <c r="J6214" i="7" s="1"/>
  <c r="J6215" i="7" a="1"/>
  <c r="J6215" i="7" s="1"/>
  <c r="J6216" i="7" a="1"/>
  <c r="J6216" i="7" s="1"/>
  <c r="J6217" i="7" a="1"/>
  <c r="J6217" i="7" s="1"/>
  <c r="J6218" i="7" a="1"/>
  <c r="J6218" i="7" s="1"/>
  <c r="J6219" i="7" a="1"/>
  <c r="J6219" i="7" s="1"/>
  <c r="J6220" i="7" a="1"/>
  <c r="J6220" i="7" s="1"/>
  <c r="J6221" i="7" a="1"/>
  <c r="J6221" i="7" s="1"/>
  <c r="J6222" i="7" a="1"/>
  <c r="J6222" i="7" s="1"/>
  <c r="J6223" i="7" a="1"/>
  <c r="J6223" i="7" s="1"/>
  <c r="J6224" i="7" a="1"/>
  <c r="J6224" i="7" s="1"/>
  <c r="J6225" i="7" a="1"/>
  <c r="J6225" i="7" s="1"/>
  <c r="J6226" i="7" a="1"/>
  <c r="J6226" i="7" s="1"/>
  <c r="J6227" i="7" a="1"/>
  <c r="J6227" i="7" s="1"/>
  <c r="J6228" i="7" a="1"/>
  <c r="J6228" i="7" s="1"/>
  <c r="J6229" i="7" a="1"/>
  <c r="J6229" i="7" s="1"/>
  <c r="J6230" i="7" a="1"/>
  <c r="J6230" i="7" s="1"/>
  <c r="J6231" i="7" a="1"/>
  <c r="J6231" i="7" s="1"/>
  <c r="J6232" i="7" a="1"/>
  <c r="J6232" i="7" s="1"/>
  <c r="J6233" i="7" a="1"/>
  <c r="J6233" i="7" s="1"/>
  <c r="J6234" i="7" a="1"/>
  <c r="J6234" i="7" s="1"/>
  <c r="J6235" i="7" a="1"/>
  <c r="J6235" i="7" s="1"/>
  <c r="J6236" i="7" a="1"/>
  <c r="J6236" i="7" s="1"/>
  <c r="J6237" i="7" a="1"/>
  <c r="J6237" i="7" s="1"/>
  <c r="J6238" i="7" a="1"/>
  <c r="J6238" i="7" s="1"/>
  <c r="J6239" i="7" a="1"/>
  <c r="J6239" i="7" s="1"/>
  <c r="J6240" i="7" a="1"/>
  <c r="J6240" i="7" s="1"/>
  <c r="J6241" i="7" a="1"/>
  <c r="J6241" i="7" s="1"/>
  <c r="J6242" i="7" a="1"/>
  <c r="J6242" i="7" s="1"/>
  <c r="J6243" i="7" a="1"/>
  <c r="J6243" i="7" s="1"/>
  <c r="J6244" i="7" a="1"/>
  <c r="J6244" i="7" s="1"/>
  <c r="J6245" i="7" a="1"/>
  <c r="J6245" i="7" s="1"/>
  <c r="J6246" i="7" a="1"/>
  <c r="J6246" i="7" s="1"/>
  <c r="J6247" i="7" a="1"/>
  <c r="J6247" i="7" s="1"/>
  <c r="J6248" i="7" a="1"/>
  <c r="J6248" i="7" s="1"/>
  <c r="J6249" i="7" a="1"/>
  <c r="J6249" i="7" s="1"/>
  <c r="J6250" i="7" a="1"/>
  <c r="J6250" i="7" s="1"/>
  <c r="J6251" i="7" a="1"/>
  <c r="J6251" i="7" s="1"/>
  <c r="J6252" i="7" a="1"/>
  <c r="J6252" i="7" s="1"/>
  <c r="J6253" i="7" a="1"/>
  <c r="J6253" i="7" s="1"/>
  <c r="J6254" i="7" a="1"/>
  <c r="J6254" i="7" s="1"/>
  <c r="J6255" i="7" a="1"/>
  <c r="J6255" i="7" s="1"/>
  <c r="J6256" i="7" a="1"/>
  <c r="J6256" i="7" s="1"/>
  <c r="J6257" i="7" a="1"/>
  <c r="J6257" i="7" s="1"/>
  <c r="J6258" i="7" a="1"/>
  <c r="J6258" i="7" s="1"/>
  <c r="J6259" i="7" a="1"/>
  <c r="J6259" i="7" s="1"/>
  <c r="J6260" i="7" a="1"/>
  <c r="J6260" i="7" s="1"/>
  <c r="J6261" i="7" a="1"/>
  <c r="J6261" i="7" s="1"/>
  <c r="J6262" i="7" a="1"/>
  <c r="J6262" i="7" s="1"/>
  <c r="J6263" i="7" a="1"/>
  <c r="J6263" i="7" s="1"/>
  <c r="J6264" i="7" a="1"/>
  <c r="J6264" i="7" s="1"/>
  <c r="J6265" i="7" a="1"/>
  <c r="J6265" i="7" s="1"/>
  <c r="J6266" i="7" a="1"/>
  <c r="J6266" i="7" s="1"/>
  <c r="J6267" i="7" a="1"/>
  <c r="J6267" i="7" s="1"/>
  <c r="J6268" i="7" a="1"/>
  <c r="J6268" i="7" s="1"/>
  <c r="J6269" i="7" a="1"/>
  <c r="J6269" i="7" s="1"/>
  <c r="J6270" i="7" a="1"/>
  <c r="J6270" i="7" s="1"/>
  <c r="J6271" i="7" a="1"/>
  <c r="J6271" i="7" s="1"/>
  <c r="J6272" i="7" a="1"/>
  <c r="J6272" i="7" s="1"/>
  <c r="J6273" i="7" a="1"/>
  <c r="J6273" i="7" s="1"/>
  <c r="J6274" i="7" a="1"/>
  <c r="J6274" i="7" s="1"/>
  <c r="J6275" i="7" a="1"/>
  <c r="J6275" i="7" s="1"/>
  <c r="J6276" i="7" a="1"/>
  <c r="J6276" i="7" s="1"/>
  <c r="J6277" i="7" a="1"/>
  <c r="J6277" i="7" s="1"/>
  <c r="J6278" i="7" a="1"/>
  <c r="J6278" i="7" s="1"/>
  <c r="J6279" i="7" a="1"/>
  <c r="J6279" i="7" s="1"/>
  <c r="J6280" i="7" a="1"/>
  <c r="J6280" i="7" s="1"/>
  <c r="J6281" i="7" a="1"/>
  <c r="J6281" i="7" s="1"/>
  <c r="J6282" i="7" a="1"/>
  <c r="J6282" i="7" s="1"/>
  <c r="J6283" i="7" a="1"/>
  <c r="J6283" i="7" s="1"/>
  <c r="J6284" i="7" a="1"/>
  <c r="J6284" i="7" s="1"/>
  <c r="J6285" i="7" a="1"/>
  <c r="J6285" i="7" s="1"/>
  <c r="J6286" i="7" a="1"/>
  <c r="J6286" i="7" s="1"/>
  <c r="J6287" i="7" a="1"/>
  <c r="J6287" i="7" s="1"/>
  <c r="J6288" i="7" a="1"/>
  <c r="J6288" i="7" s="1"/>
  <c r="J6289" i="7" a="1"/>
  <c r="J6289" i="7" s="1"/>
  <c r="J6290" i="7" a="1"/>
  <c r="J6290" i="7" s="1"/>
  <c r="J6291" i="7" a="1"/>
  <c r="J6291" i="7" s="1"/>
  <c r="J6292" i="7" a="1"/>
  <c r="J6292" i="7" s="1"/>
  <c r="J6293" i="7" a="1"/>
  <c r="J6293" i="7" s="1"/>
  <c r="J6294" i="7" a="1"/>
  <c r="J6294" i="7"/>
  <c r="J6295" i="7" a="1"/>
  <c r="J6295" i="7" s="1"/>
  <c r="J6296" i="7" a="1"/>
  <c r="J6296" i="7" s="1"/>
  <c r="J6297" i="7" a="1"/>
  <c r="J6297" i="7" s="1"/>
  <c r="J6298" i="7" a="1"/>
  <c r="J6298" i="7" s="1"/>
  <c r="J6299" i="7" a="1"/>
  <c r="J6299" i="7" s="1"/>
  <c r="J6300" i="7" a="1"/>
  <c r="J6300" i="7" s="1"/>
  <c r="J6301" i="7" a="1"/>
  <c r="J6301" i="7" s="1"/>
  <c r="J6302" i="7" a="1"/>
  <c r="J6302" i="7" s="1"/>
  <c r="J6303" i="7" a="1"/>
  <c r="J6303" i="7" s="1"/>
  <c r="J6304" i="7" a="1"/>
  <c r="J6304" i="7" s="1"/>
  <c r="J6305" i="7" a="1"/>
  <c r="J6305" i="7" s="1"/>
  <c r="J6306" i="7" a="1"/>
  <c r="J6306" i="7" s="1"/>
  <c r="J6307" i="7" a="1"/>
  <c r="J6307" i="7" s="1"/>
  <c r="J6308" i="7" a="1"/>
  <c r="J6308" i="7" s="1"/>
  <c r="J6309" i="7" a="1"/>
  <c r="J6309" i="7" s="1"/>
  <c r="J6310" i="7" a="1"/>
  <c r="J6310" i="7" s="1"/>
  <c r="J6311" i="7" a="1"/>
  <c r="J6311" i="7" s="1"/>
  <c r="J6312" i="7" a="1"/>
  <c r="J6312" i="7" s="1"/>
  <c r="J6313" i="7" a="1"/>
  <c r="J6313" i="7" s="1"/>
  <c r="J6314" i="7" a="1"/>
  <c r="J6314" i="7" s="1"/>
  <c r="J6315" i="7" a="1"/>
  <c r="J6315" i="7" s="1"/>
  <c r="J6316" i="7" a="1"/>
  <c r="J6316" i="7" s="1"/>
  <c r="J6317" i="7" a="1"/>
  <c r="J6317" i="7" s="1"/>
  <c r="J6318" i="7" a="1"/>
  <c r="J6318" i="7" s="1"/>
  <c r="J6319" i="7" a="1"/>
  <c r="J6319" i="7" s="1"/>
  <c r="J6320" i="7" a="1"/>
  <c r="J6320" i="7" s="1"/>
  <c r="J6321" i="7" a="1"/>
  <c r="J6321" i="7" s="1"/>
  <c r="J6322" i="7" a="1"/>
  <c r="J6322" i="7" s="1"/>
  <c r="J6323" i="7" a="1"/>
  <c r="J6323" i="7" s="1"/>
  <c r="J6324" i="7" a="1"/>
  <c r="J6324" i="7" s="1"/>
  <c r="J6325" i="7" a="1"/>
  <c r="J6325" i="7" s="1"/>
  <c r="J6326" i="7" a="1"/>
  <c r="J6326" i="7" s="1"/>
  <c r="J6327" i="7" a="1"/>
  <c r="J6327" i="7" s="1"/>
  <c r="J6328" i="7" a="1"/>
  <c r="J6328" i="7" s="1"/>
  <c r="J6329" i="7" a="1"/>
  <c r="J6329" i="7" s="1"/>
  <c r="J6330" i="7" a="1"/>
  <c r="J6330" i="7" s="1"/>
  <c r="J6331" i="7" a="1"/>
  <c r="J6331" i="7" s="1"/>
  <c r="J6332" i="7" a="1"/>
  <c r="J6332" i="7" s="1"/>
  <c r="J6333" i="7" a="1"/>
  <c r="J6333" i="7" s="1"/>
  <c r="J6334" i="7" a="1"/>
  <c r="J6334" i="7" s="1"/>
  <c r="J6335" i="7" a="1"/>
  <c r="J6335" i="7" s="1"/>
  <c r="J6336" i="7" a="1"/>
  <c r="J6336" i="7" s="1"/>
  <c r="J6337" i="7" a="1"/>
  <c r="J6337" i="7" s="1"/>
  <c r="J6338" i="7" a="1"/>
  <c r="J6338" i="7" s="1"/>
  <c r="J6339" i="7" a="1"/>
  <c r="J6339" i="7" s="1"/>
  <c r="J6340" i="7" a="1"/>
  <c r="J6340" i="7" s="1"/>
  <c r="J6341" i="7" a="1"/>
  <c r="J6341" i="7" s="1"/>
  <c r="J6342" i="7" a="1"/>
  <c r="J6342" i="7" s="1"/>
  <c r="J6343" i="7" a="1"/>
  <c r="J6343" i="7" s="1"/>
  <c r="J6344" i="7" a="1"/>
  <c r="J6344" i="7" s="1"/>
  <c r="J6345" i="7" a="1"/>
  <c r="J6345" i="7" s="1"/>
  <c r="J6346" i="7" a="1"/>
  <c r="J6346" i="7" s="1"/>
  <c r="J6347" i="7" a="1"/>
  <c r="J6347" i="7" s="1"/>
  <c r="J6348" i="7" a="1"/>
  <c r="J6348" i="7" s="1"/>
  <c r="J6349" i="7" a="1"/>
  <c r="J6349" i="7" s="1"/>
  <c r="J6350" i="7" a="1"/>
  <c r="J6350" i="7" s="1"/>
  <c r="J6351" i="7" a="1"/>
  <c r="J6351" i="7" s="1"/>
  <c r="J6352" i="7" a="1"/>
  <c r="J6352" i="7"/>
  <c r="J6353" i="7" a="1"/>
  <c r="J6353" i="7" s="1"/>
  <c r="J6354" i="7" a="1"/>
  <c r="J6354" i="7" s="1"/>
  <c r="J6355" i="7" a="1"/>
  <c r="J6355" i="7"/>
  <c r="J6356" i="7" a="1"/>
  <c r="J6356" i="7" s="1"/>
  <c r="J6357" i="7" a="1"/>
  <c r="J6357" i="7" s="1"/>
  <c r="J6358" i="7" a="1"/>
  <c r="J6358" i="7" s="1"/>
  <c r="J6359" i="7" a="1"/>
  <c r="J6359" i="7" s="1"/>
  <c r="J6360" i="7" a="1"/>
  <c r="J6360" i="7" s="1"/>
  <c r="J6361" i="7" a="1"/>
  <c r="J6361" i="7" s="1"/>
  <c r="J6362" i="7" a="1"/>
  <c r="J6362" i="7" s="1"/>
  <c r="J6363" i="7" a="1"/>
  <c r="J6363" i="7" s="1"/>
  <c r="J6364" i="7" a="1"/>
  <c r="J6364" i="7" s="1"/>
  <c r="J6365" i="7" a="1"/>
  <c r="J6365" i="7" s="1"/>
  <c r="J6366" i="7" a="1"/>
  <c r="J6366" i="7" s="1"/>
  <c r="J6367" i="7" a="1"/>
  <c r="J6367" i="7" s="1"/>
  <c r="J6368" i="7" a="1"/>
  <c r="J6368" i="7"/>
  <c r="J6369" i="7" a="1"/>
  <c r="J6369" i="7" s="1"/>
  <c r="J6370" i="7" a="1"/>
  <c r="J6370" i="7" s="1"/>
  <c r="J6371" i="7" a="1"/>
  <c r="J6371" i="7" s="1"/>
  <c r="J6372" i="7" a="1"/>
  <c r="J6372" i="7" s="1"/>
  <c r="J6373" i="7" a="1"/>
  <c r="J6373" i="7" s="1"/>
  <c r="J6374" i="7" a="1"/>
  <c r="J6374" i="7" s="1"/>
  <c r="J6375" i="7" a="1"/>
  <c r="J6375" i="7" s="1"/>
  <c r="J6376" i="7" a="1"/>
  <c r="J6376" i="7" s="1"/>
  <c r="J6377" i="7" a="1"/>
  <c r="J6377" i="7" s="1"/>
  <c r="J6378" i="7" a="1"/>
  <c r="J6378" i="7" s="1"/>
  <c r="J6379" i="7" a="1"/>
  <c r="J6379" i="7" s="1"/>
  <c r="J6380" i="7" a="1"/>
  <c r="J6380" i="7" s="1"/>
  <c r="J6381" i="7" a="1"/>
  <c r="J6381" i="7" s="1"/>
  <c r="J6382" i="7" a="1"/>
  <c r="J6382" i="7" s="1"/>
  <c r="J6383" i="7" a="1"/>
  <c r="J6383" i="7" s="1"/>
  <c r="J6384" i="7" a="1"/>
  <c r="J6384" i="7"/>
  <c r="J6385" i="7" a="1"/>
  <c r="J6385" i="7"/>
  <c r="J6386" i="7" a="1"/>
  <c r="J6386" i="7" s="1"/>
  <c r="J6387" i="7" a="1"/>
  <c r="J6387" i="7" s="1"/>
  <c r="J6388" i="7" a="1"/>
  <c r="J6388" i="7" s="1"/>
  <c r="J6389" i="7" a="1"/>
  <c r="J6389" i="7" s="1"/>
  <c r="J6390" i="7" a="1"/>
  <c r="J6390" i="7" s="1"/>
  <c r="J6391" i="7" a="1"/>
  <c r="J6391" i="7" s="1"/>
  <c r="J6392" i="7" a="1"/>
  <c r="J6392" i="7" s="1"/>
  <c r="J6393" i="7" a="1"/>
  <c r="J6393" i="7" s="1"/>
  <c r="J6394" i="7" a="1"/>
  <c r="J6394" i="7" s="1"/>
  <c r="J6395" i="7" a="1"/>
  <c r="J6395" i="7" s="1"/>
  <c r="J6396" i="7" a="1"/>
  <c r="J6396" i="7" s="1"/>
  <c r="J6397" i="7" a="1"/>
  <c r="J6397" i="7" s="1"/>
  <c r="J6398" i="7" a="1"/>
  <c r="J6398" i="7" s="1"/>
  <c r="J6399" i="7" a="1"/>
  <c r="J6399" i="7" s="1"/>
  <c r="J6400" i="7" a="1"/>
  <c r="J6400" i="7" s="1"/>
  <c r="J6401" i="7" a="1"/>
  <c r="J6401" i="7" s="1"/>
  <c r="J6402" i="7" a="1"/>
  <c r="J6402" i="7" s="1"/>
  <c r="J6403" i="7" a="1"/>
  <c r="J6403" i="7" s="1"/>
  <c r="J6404" i="7" a="1"/>
  <c r="J6404" i="7" s="1"/>
  <c r="J6405" i="7" a="1"/>
  <c r="J6405" i="7" s="1"/>
  <c r="J6406" i="7" a="1"/>
  <c r="J6406" i="7" s="1"/>
  <c r="J6407" i="7" a="1"/>
  <c r="J6407" i="7" s="1"/>
  <c r="J6408" i="7" a="1"/>
  <c r="J6408" i="7" s="1"/>
  <c r="J6409" i="7" a="1"/>
  <c r="J6409" i="7"/>
  <c r="J6410" i="7" a="1"/>
  <c r="J6410" i="7" s="1"/>
  <c r="J6411" i="7" a="1"/>
  <c r="J6411" i="7" s="1"/>
  <c r="J6412" i="7" a="1"/>
  <c r="J6412" i="7" s="1"/>
  <c r="J6413" i="7" a="1"/>
  <c r="J6413" i="7" s="1"/>
  <c r="J6414" i="7" a="1"/>
  <c r="J6414" i="7" s="1"/>
  <c r="J6415" i="7" a="1"/>
  <c r="J6415" i="7" s="1"/>
  <c r="J6416" i="7" a="1"/>
  <c r="J6416" i="7" s="1"/>
  <c r="J6417" i="7" a="1"/>
  <c r="J6417" i="7"/>
  <c r="J6418" i="7" a="1"/>
  <c r="J6418" i="7" s="1"/>
  <c r="J6419" i="7" a="1"/>
  <c r="J6419" i="7" s="1"/>
  <c r="J6420" i="7" a="1"/>
  <c r="J6420" i="7" s="1"/>
  <c r="J6421" i="7" a="1"/>
  <c r="J6421" i="7" s="1"/>
  <c r="J6422" i="7" a="1"/>
  <c r="J6422" i="7" s="1"/>
  <c r="J6423" i="7" a="1"/>
  <c r="J6423" i="7" s="1"/>
  <c r="J6424" i="7" a="1"/>
  <c r="J6424" i="7" s="1"/>
  <c r="J6425" i="7" a="1"/>
  <c r="J6425" i="7" s="1"/>
  <c r="J6426" i="7" a="1"/>
  <c r="J6426" i="7" s="1"/>
  <c r="J6427" i="7" a="1"/>
  <c r="J6427" i="7" s="1"/>
  <c r="J6428" i="7" a="1"/>
  <c r="J6428" i="7" s="1"/>
  <c r="J6429" i="7" a="1"/>
  <c r="J6429" i="7" s="1"/>
  <c r="J6430" i="7" a="1"/>
  <c r="J6430" i="7" s="1"/>
  <c r="J6431" i="7" a="1"/>
  <c r="J6431" i="7" s="1"/>
  <c r="J6432" i="7" a="1"/>
  <c r="J6432" i="7"/>
  <c r="J6433" i="7" a="1"/>
  <c r="J6433" i="7" s="1"/>
  <c r="J6434" i="7" a="1"/>
  <c r="J6434" i="7" s="1"/>
  <c r="J6435" i="7" a="1"/>
  <c r="J6435" i="7" s="1"/>
  <c r="J6436" i="7" a="1"/>
  <c r="J6436" i="7" s="1"/>
  <c r="J6437" i="7" a="1"/>
  <c r="J6437" i="7" s="1"/>
  <c r="J6438" i="7" a="1"/>
  <c r="J6438" i="7" s="1"/>
  <c r="J6439" i="7" a="1"/>
  <c r="J6439" i="7" s="1"/>
  <c r="J6440" i="7" a="1"/>
  <c r="J6440" i="7" s="1"/>
  <c r="J6441" i="7" a="1"/>
  <c r="J6441" i="7" s="1"/>
  <c r="J6442" i="7" a="1"/>
  <c r="J6442" i="7" s="1"/>
  <c r="J6443" i="7" a="1"/>
  <c r="J6443" i="7" s="1"/>
  <c r="J6444" i="7" a="1"/>
  <c r="J6444" i="7" s="1"/>
  <c r="J6445" i="7" a="1"/>
  <c r="J6445" i="7" s="1"/>
  <c r="J6446" i="7" a="1"/>
  <c r="J6446" i="7" s="1"/>
  <c r="J6447" i="7" a="1"/>
  <c r="J6447" i="7" s="1"/>
  <c r="J6448" i="7" a="1"/>
  <c r="J6448" i="7"/>
  <c r="J6449" i="7" a="1"/>
  <c r="J6449" i="7" s="1"/>
  <c r="J6450" i="7" a="1"/>
  <c r="J6450" i="7" s="1"/>
  <c r="J6451" i="7" a="1"/>
  <c r="J6451" i="7" s="1"/>
  <c r="J6452" i="7" a="1"/>
  <c r="J6452" i="7" s="1"/>
  <c r="J6453" i="7" a="1"/>
  <c r="J6453" i="7" s="1"/>
  <c r="J6454" i="7" a="1"/>
  <c r="J6454" i="7" s="1"/>
  <c r="J6455" i="7" a="1"/>
  <c r="J6455" i="7" s="1"/>
  <c r="J6456" i="7" a="1"/>
  <c r="J6456" i="7" s="1"/>
  <c r="J6457" i="7" a="1"/>
  <c r="J6457" i="7" s="1"/>
  <c r="J6458" i="7" a="1"/>
  <c r="J6458" i="7" s="1"/>
  <c r="J6459" i="7" a="1"/>
  <c r="J6459" i="7" s="1"/>
  <c r="J6460" i="7" a="1"/>
  <c r="J6460" i="7" s="1"/>
  <c r="J6461" i="7" a="1"/>
  <c r="J6461" i="7" s="1"/>
  <c r="J6462" i="7" a="1"/>
  <c r="J6462" i="7" s="1"/>
  <c r="J6463" i="7" a="1"/>
  <c r="J6463" i="7" s="1"/>
  <c r="J6464" i="7" a="1"/>
  <c r="J6464" i="7" s="1"/>
  <c r="J6465" i="7" a="1"/>
  <c r="J6465" i="7" s="1"/>
  <c r="J6466" i="7" a="1"/>
  <c r="J6466" i="7" s="1"/>
  <c r="J6467" i="7" a="1"/>
  <c r="J6467" i="7" s="1"/>
  <c r="J6468" i="7" a="1"/>
  <c r="J6468" i="7" s="1"/>
  <c r="J6469" i="7" a="1"/>
  <c r="J6469" i="7" s="1"/>
  <c r="J6470" i="7" a="1"/>
  <c r="J6470" i="7" s="1"/>
  <c r="J6471" i="7" a="1"/>
  <c r="J6471" i="7" s="1"/>
  <c r="J6472" i="7" a="1"/>
  <c r="J6472" i="7" s="1"/>
  <c r="J6473" i="7" a="1"/>
  <c r="J6473" i="7" s="1"/>
  <c r="J6474" i="7" a="1"/>
  <c r="J6474" i="7" s="1"/>
  <c r="J6475" i="7" a="1"/>
  <c r="J6475" i="7" s="1"/>
  <c r="J6476" i="7" a="1"/>
  <c r="J6476" i="7" s="1"/>
  <c r="J6477" i="7" a="1"/>
  <c r="J6477" i="7" s="1"/>
  <c r="J6478" i="7" a="1"/>
  <c r="J6478" i="7" s="1"/>
  <c r="J6479" i="7" a="1"/>
  <c r="J6479" i="7" s="1"/>
  <c r="J6480" i="7" a="1"/>
  <c r="J6480" i="7" s="1"/>
  <c r="J6481" i="7" a="1"/>
  <c r="J6481" i="7" s="1"/>
  <c r="J6482" i="7" a="1"/>
  <c r="J6482" i="7" s="1"/>
  <c r="J6483" i="7" a="1"/>
  <c r="J6483" i="7"/>
  <c r="J6484" i="7" a="1"/>
  <c r="J6484" i="7" s="1"/>
  <c r="J6485" i="7" a="1"/>
  <c r="J6485" i="7" s="1"/>
  <c r="J6486" i="7" a="1"/>
  <c r="J6486" i="7" s="1"/>
  <c r="J6487" i="7" a="1"/>
  <c r="J6487" i="7" s="1"/>
  <c r="J6488" i="7" a="1"/>
  <c r="J6488" i="7" s="1"/>
  <c r="J6489" i="7" a="1"/>
  <c r="J6489" i="7" s="1"/>
  <c r="J6490" i="7" a="1"/>
  <c r="J6490" i="7" s="1"/>
  <c r="J6491" i="7" a="1"/>
  <c r="J6491" i="7" s="1"/>
  <c r="J6492" i="7" a="1"/>
  <c r="J6492" i="7" s="1"/>
  <c r="J6493" i="7" a="1"/>
  <c r="J6493" i="7" s="1"/>
  <c r="J6494" i="7" a="1"/>
  <c r="J6494" i="7" s="1"/>
  <c r="J6495" i="7" a="1"/>
  <c r="J6495" i="7" s="1"/>
  <c r="J6496" i="7" a="1"/>
  <c r="J6496" i="7"/>
  <c r="J6497" i="7" a="1"/>
  <c r="J6497" i="7" s="1"/>
  <c r="J6498" i="7" a="1"/>
  <c r="J6498" i="7" s="1"/>
  <c r="J6499" i="7" a="1"/>
  <c r="J6499" i="7" s="1"/>
  <c r="J6500" i="7" a="1"/>
  <c r="J6500" i="7" s="1"/>
  <c r="J6501" i="7" a="1"/>
  <c r="J6501" i="7" s="1"/>
  <c r="J6502" i="7" a="1"/>
  <c r="J6502" i="7" s="1"/>
  <c r="J6503" i="7" a="1"/>
  <c r="J6503" i="7" s="1"/>
  <c r="J6504" i="7" a="1"/>
  <c r="J6504" i="7" s="1"/>
  <c r="J6505" i="7" a="1"/>
  <c r="J6505" i="7" s="1"/>
  <c r="J6506" i="7" a="1"/>
  <c r="J6506" i="7" s="1"/>
  <c r="J6507" i="7" a="1"/>
  <c r="J6507" i="7" s="1"/>
  <c r="J6508" i="7" a="1"/>
  <c r="J6508" i="7" s="1"/>
  <c r="J6509" i="7" a="1"/>
  <c r="J6509" i="7" s="1"/>
  <c r="J6510" i="7" a="1"/>
  <c r="J6510" i="7" s="1"/>
  <c r="J6511" i="7" a="1"/>
  <c r="J6511" i="7" s="1"/>
  <c r="J6512" i="7" a="1"/>
  <c r="J6512" i="7" s="1"/>
  <c r="J6513" i="7" a="1"/>
  <c r="J6513" i="7" s="1"/>
  <c r="J6514" i="7" a="1"/>
  <c r="J6514" i="7" s="1"/>
  <c r="J6515" i="7" a="1"/>
  <c r="J6515" i="7" s="1"/>
  <c r="J6516" i="7" a="1"/>
  <c r="J6516" i="7" s="1"/>
  <c r="J6517" i="7" a="1"/>
  <c r="J6517" i="7" s="1"/>
  <c r="J6518" i="7" a="1"/>
  <c r="J6518" i="7" s="1"/>
  <c r="J6519" i="7" a="1"/>
  <c r="J6519" i="7" s="1"/>
  <c r="J6520" i="7" a="1"/>
  <c r="J6520" i="7" s="1"/>
  <c r="J6521" i="7" a="1"/>
  <c r="J6521" i="7" s="1"/>
  <c r="J6522" i="7" a="1"/>
  <c r="J6522" i="7" s="1"/>
  <c r="J6523" i="7" a="1"/>
  <c r="J6523" i="7" s="1"/>
  <c r="J6524" i="7" a="1"/>
  <c r="J6524" i="7" s="1"/>
  <c r="J6525" i="7" a="1"/>
  <c r="J6525" i="7" s="1"/>
  <c r="J6526" i="7" a="1"/>
  <c r="J6526" i="7" s="1"/>
  <c r="J6527" i="7" a="1"/>
  <c r="J6527" i="7" s="1"/>
  <c r="J6528" i="7" a="1"/>
  <c r="J6528" i="7" s="1"/>
  <c r="J6529" i="7" a="1"/>
  <c r="J6529" i="7" s="1"/>
  <c r="J6530" i="7" a="1"/>
  <c r="J6530" i="7" s="1"/>
  <c r="J6531" i="7" a="1"/>
  <c r="J6531" i="7" s="1"/>
  <c r="J6532" i="7" a="1"/>
  <c r="J6532" i="7" s="1"/>
  <c r="J6533" i="7" a="1"/>
  <c r="J6533" i="7" s="1"/>
  <c r="J6534" i="7" a="1"/>
  <c r="J6534" i="7" s="1"/>
  <c r="J6535" i="7" a="1"/>
  <c r="J6535" i="7" s="1"/>
  <c r="J6536" i="7" a="1"/>
  <c r="J6536" i="7" s="1"/>
  <c r="J6537" i="7" a="1"/>
  <c r="J6537" i="7" s="1"/>
  <c r="J6538" i="7" a="1"/>
  <c r="J6538" i="7" s="1"/>
  <c r="J6539" i="7" a="1"/>
  <c r="J6539" i="7" s="1"/>
  <c r="J6540" i="7" a="1"/>
  <c r="J6540" i="7" s="1"/>
  <c r="J6541" i="7" a="1"/>
  <c r="J6541" i="7" s="1"/>
  <c r="J6542" i="7" a="1"/>
  <c r="J6542" i="7"/>
  <c r="J6543" i="7" a="1"/>
  <c r="J6543" i="7" s="1"/>
  <c r="J6544" i="7" a="1"/>
  <c r="J6544" i="7" s="1"/>
  <c r="J6545" i="7" a="1"/>
  <c r="J6545" i="7" s="1"/>
  <c r="J6546" i="7" a="1"/>
  <c r="J6546" i="7" s="1"/>
  <c r="J6547" i="7" a="1"/>
  <c r="J6547" i="7" s="1"/>
  <c r="J6548" i="7" a="1"/>
  <c r="J6548" i="7" s="1"/>
  <c r="J6549" i="7" a="1"/>
  <c r="J6549" i="7" s="1"/>
  <c r="J6550" i="7" a="1"/>
  <c r="J6550" i="7" s="1"/>
  <c r="J6551" i="7" a="1"/>
  <c r="J6551" i="7" s="1"/>
  <c r="J6552" i="7" a="1"/>
  <c r="J6552" i="7" s="1"/>
  <c r="J6553" i="7" a="1"/>
  <c r="J6553" i="7" s="1"/>
  <c r="J6554" i="7" a="1"/>
  <c r="J6554" i="7" s="1"/>
  <c r="J6555" i="7" a="1"/>
  <c r="J6555" i="7" s="1"/>
  <c r="J6556" i="7" a="1"/>
  <c r="J6556" i="7" s="1"/>
  <c r="J6557" i="7" a="1"/>
  <c r="J6557" i="7" s="1"/>
  <c r="J6558" i="7" a="1"/>
  <c r="J6558" i="7" s="1"/>
  <c r="J6559" i="7" a="1"/>
  <c r="J6559" i="7" s="1"/>
  <c r="J6560" i="7" a="1"/>
  <c r="J6560" i="7"/>
  <c r="J6561" i="7" a="1"/>
  <c r="J6561" i="7" s="1"/>
  <c r="J6562" i="7" a="1"/>
  <c r="J6562" i="7" s="1"/>
  <c r="J6563" i="7" a="1"/>
  <c r="J6563" i="7" s="1"/>
  <c r="J6564" i="7" a="1"/>
  <c r="J6564" i="7" s="1"/>
  <c r="J6565" i="7" a="1"/>
  <c r="J6565" i="7"/>
  <c r="J6566" i="7" a="1"/>
  <c r="J6566" i="7" s="1"/>
  <c r="J6567" i="7" a="1"/>
  <c r="J6567" i="7" s="1"/>
  <c r="J6568" i="7" a="1"/>
  <c r="J6568" i="7"/>
  <c r="J6569" i="7" a="1"/>
  <c r="J6569" i="7" s="1"/>
  <c r="J6570" i="7" a="1"/>
  <c r="J6570" i="7" s="1"/>
  <c r="J6571" i="7" a="1"/>
  <c r="J6571" i="7" s="1"/>
  <c r="J6572" i="7" a="1"/>
  <c r="J6572" i="7" s="1"/>
  <c r="J6573" i="7" a="1"/>
  <c r="J6573" i="7" s="1"/>
  <c r="J6574" i="7" a="1"/>
  <c r="J6574" i="7" s="1"/>
  <c r="J6575" i="7" a="1"/>
  <c r="J6575" i="7" s="1"/>
  <c r="J6576" i="7" a="1"/>
  <c r="J6576" i="7"/>
  <c r="J6577" i="7" a="1"/>
  <c r="J6577" i="7" s="1"/>
  <c r="J6578" i="7" a="1"/>
  <c r="J6578" i="7" s="1"/>
  <c r="J6579" i="7" a="1"/>
  <c r="J6579" i="7" s="1"/>
  <c r="J6580" i="7" a="1"/>
  <c r="J6580" i="7" s="1"/>
  <c r="J6581" i="7" a="1"/>
  <c r="J6581" i="7" s="1"/>
  <c r="J6582" i="7" a="1"/>
  <c r="J6582" i="7" s="1"/>
  <c r="J6583" i="7" a="1"/>
  <c r="J6583" i="7" s="1"/>
  <c r="J6584" i="7" a="1"/>
  <c r="J6584" i="7" s="1"/>
  <c r="J6585" i="7" a="1"/>
  <c r="J6585" i="7" s="1"/>
  <c r="J6586" i="7" a="1"/>
  <c r="J6586" i="7" s="1"/>
  <c r="J6587" i="7" a="1"/>
  <c r="J6587" i="7" s="1"/>
  <c r="J6588" i="7" a="1"/>
  <c r="J6588" i="7" s="1"/>
  <c r="J6589" i="7" a="1"/>
  <c r="J6589" i="7" s="1"/>
  <c r="J6590" i="7" a="1"/>
  <c r="J6590" i="7" s="1"/>
  <c r="J6591" i="7" a="1"/>
  <c r="J6591" i="7" s="1"/>
  <c r="J6592" i="7" a="1"/>
  <c r="J6592" i="7" s="1"/>
  <c r="J6593" i="7" a="1"/>
  <c r="J6593" i="7" s="1"/>
  <c r="J6594" i="7" a="1"/>
  <c r="J6594" i="7" s="1"/>
  <c r="J6595" i="7" a="1"/>
  <c r="J6595" i="7" s="1"/>
  <c r="J6596" i="7" a="1"/>
  <c r="J6596" i="7" s="1"/>
  <c r="J6597" i="7" a="1"/>
  <c r="J6597" i="7" s="1"/>
  <c r="J6598" i="7" a="1"/>
  <c r="J6598" i="7" s="1"/>
  <c r="J6599" i="7" a="1"/>
  <c r="J6599" i="7" s="1"/>
  <c r="J6600" i="7" a="1"/>
  <c r="J6600" i="7" s="1"/>
  <c r="J6601" i="7" a="1"/>
  <c r="J6601" i="7" s="1"/>
  <c r="J6602" i="7" a="1"/>
  <c r="J6602" i="7" s="1"/>
  <c r="J6603" i="7" a="1"/>
  <c r="J6603" i="7" s="1"/>
  <c r="J6604" i="7" a="1"/>
  <c r="J6604" i="7" s="1"/>
  <c r="J6605" i="7" a="1"/>
  <c r="J6605" i="7" s="1"/>
  <c r="J6606" i="7" a="1"/>
  <c r="J6606" i="7" s="1"/>
  <c r="J6607" i="7" a="1"/>
  <c r="J6607" i="7" s="1"/>
  <c r="J6608" i="7" a="1"/>
  <c r="J6608" i="7" s="1"/>
  <c r="J6609" i="7" a="1"/>
  <c r="J6609" i="7" s="1"/>
  <c r="J6610" i="7" a="1"/>
  <c r="J6610" i="7" s="1"/>
  <c r="J6611" i="7" a="1"/>
  <c r="J6611" i="7" s="1"/>
  <c r="J6612" i="7" a="1"/>
  <c r="J6612" i="7" s="1"/>
  <c r="J6613" i="7" a="1"/>
  <c r="J6613" i="7" s="1"/>
  <c r="J6614" i="7" a="1"/>
  <c r="J6614" i="7" s="1"/>
  <c r="J6615" i="7" a="1"/>
  <c r="J6615" i="7" s="1"/>
  <c r="J6616" i="7" a="1"/>
  <c r="J6616" i="7" s="1"/>
  <c r="J6617" i="7" a="1"/>
  <c r="J6617" i="7" s="1"/>
  <c r="J6618" i="7" a="1"/>
  <c r="J6618" i="7" s="1"/>
  <c r="J6619" i="7" a="1"/>
  <c r="J6619" i="7" s="1"/>
  <c r="J6620" i="7" a="1"/>
  <c r="J6620" i="7" s="1"/>
  <c r="J6621" i="7" a="1"/>
  <c r="J6621" i="7" s="1"/>
  <c r="J6622" i="7" a="1"/>
  <c r="J6622" i="7" s="1"/>
  <c r="J6623" i="7" a="1"/>
  <c r="J6623" i="7" s="1"/>
  <c r="J6624" i="7" a="1"/>
  <c r="J6624" i="7"/>
  <c r="J6625" i="7" a="1"/>
  <c r="J6625" i="7" s="1"/>
  <c r="J6626" i="7" a="1"/>
  <c r="J6626" i="7" s="1"/>
  <c r="J6627" i="7" a="1"/>
  <c r="J6627" i="7" s="1"/>
  <c r="J6628" i="7" a="1"/>
  <c r="J6628" i="7" s="1"/>
  <c r="J6629" i="7" a="1"/>
  <c r="J6629" i="7" s="1"/>
  <c r="J6630" i="7" a="1"/>
  <c r="J6630" i="7" s="1"/>
  <c r="J6631" i="7" a="1"/>
  <c r="J6631" i="7" s="1"/>
  <c r="J6632" i="7" a="1"/>
  <c r="J6632" i="7" s="1"/>
  <c r="J6633" i="7" a="1"/>
  <c r="J6633" i="7" s="1"/>
  <c r="J6634" i="7" a="1"/>
  <c r="J6634" i="7" s="1"/>
  <c r="J6635" i="7" a="1"/>
  <c r="J6635" i="7" s="1"/>
  <c r="J6636" i="7" a="1"/>
  <c r="J6636" i="7" s="1"/>
  <c r="J6637" i="7" a="1"/>
  <c r="J6637" i="7" s="1"/>
  <c r="J6638" i="7" a="1"/>
  <c r="J6638" i="7" s="1"/>
  <c r="J6639" i="7" a="1"/>
  <c r="J6639" i="7" s="1"/>
  <c r="J6640" i="7" a="1"/>
  <c r="J6640" i="7" s="1"/>
  <c r="J6641" i="7" a="1"/>
  <c r="J6641" i="7" s="1"/>
  <c r="J6642" i="7" a="1"/>
  <c r="J6642" i="7" s="1"/>
  <c r="J6643" i="7" a="1"/>
  <c r="J6643" i="7" s="1"/>
  <c r="J6644" i="7" a="1"/>
  <c r="J6644" i="7" s="1"/>
  <c r="J6645" i="7" a="1"/>
  <c r="J6645" i="7" s="1"/>
  <c r="J6646" i="7" a="1"/>
  <c r="J6646" i="7" s="1"/>
  <c r="J6647" i="7" a="1"/>
  <c r="J6647" i="7" s="1"/>
  <c r="J6648" i="7" a="1"/>
  <c r="J6648" i="7" s="1"/>
  <c r="J6649" i="7" a="1"/>
  <c r="J6649" i="7" s="1"/>
  <c r="J6650" i="7" a="1"/>
  <c r="J6650" i="7" s="1"/>
  <c r="J6651" i="7" a="1"/>
  <c r="J6651" i="7" s="1"/>
  <c r="J6652" i="7" a="1"/>
  <c r="J6652" i="7" s="1"/>
  <c r="J6653" i="7" a="1"/>
  <c r="J6653" i="7" s="1"/>
  <c r="J6654" i="7" a="1"/>
  <c r="J6654" i="7" s="1"/>
  <c r="J6655" i="7" a="1"/>
  <c r="J6655" i="7" s="1"/>
  <c r="J6656" i="7" a="1"/>
  <c r="J6656" i="7"/>
  <c r="J6657" i="7" a="1"/>
  <c r="J6657" i="7" s="1"/>
  <c r="J6658" i="7" a="1"/>
  <c r="J6658" i="7" s="1"/>
  <c r="J6659" i="7" a="1"/>
  <c r="J6659" i="7" s="1"/>
  <c r="J6660" i="7" a="1"/>
  <c r="J6660" i="7" s="1"/>
  <c r="J6661" i="7" a="1"/>
  <c r="J6661" i="7" s="1"/>
  <c r="J6662" i="7" a="1"/>
  <c r="J6662" i="7" s="1"/>
  <c r="J6663" i="7" a="1"/>
  <c r="J6663" i="7" s="1"/>
  <c r="J6664" i="7" a="1"/>
  <c r="J6664" i="7" s="1"/>
  <c r="J6665" i="7" a="1"/>
  <c r="J6665" i="7" s="1"/>
  <c r="J6666" i="7" a="1"/>
  <c r="J6666" i="7" s="1"/>
  <c r="J6667" i="7" a="1"/>
  <c r="J6667" i="7" s="1"/>
  <c r="J6668" i="7" a="1"/>
  <c r="J6668" i="7" s="1"/>
  <c r="J6669" i="7" a="1"/>
  <c r="J6669" i="7" s="1"/>
  <c r="J6670" i="7" a="1"/>
  <c r="J6670" i="7" s="1"/>
  <c r="J6671" i="7" a="1"/>
  <c r="J6671" i="7" s="1"/>
  <c r="J6672" i="7" a="1"/>
  <c r="J6672" i="7" s="1"/>
  <c r="J6673" i="7" a="1"/>
  <c r="J6673" i="7"/>
  <c r="J6674" i="7" a="1"/>
  <c r="J6674" i="7" s="1"/>
  <c r="J6675" i="7" a="1"/>
  <c r="J6675" i="7" s="1"/>
  <c r="J6676" i="7" a="1"/>
  <c r="J6676" i="7" s="1"/>
  <c r="J6677" i="7" a="1"/>
  <c r="J6677" i="7" s="1"/>
  <c r="J6678" i="7" a="1"/>
  <c r="J6678" i="7" s="1"/>
  <c r="J6679" i="7" a="1"/>
  <c r="J6679" i="7" s="1"/>
  <c r="J6680" i="7" a="1"/>
  <c r="J6680" i="7" s="1"/>
  <c r="J6681" i="7" a="1"/>
  <c r="J6681" i="7"/>
  <c r="J6682" i="7" a="1"/>
  <c r="J6682" i="7" s="1"/>
  <c r="J6683" i="7" a="1"/>
  <c r="J6683" i="7" s="1"/>
  <c r="J6684" i="7" a="1"/>
  <c r="J6684" i="7" s="1"/>
  <c r="J6685" i="7" a="1"/>
  <c r="J6685" i="7" s="1"/>
  <c r="J6686" i="7" a="1"/>
  <c r="J6686" i="7" s="1"/>
  <c r="J6687" i="7" a="1"/>
  <c r="J6687" i="7" s="1"/>
  <c r="J6688" i="7" a="1"/>
  <c r="J6688" i="7" s="1"/>
  <c r="J6689" i="7" a="1"/>
  <c r="J6689" i="7" s="1"/>
  <c r="J6690" i="7" a="1"/>
  <c r="J6690" i="7" s="1"/>
  <c r="J6691" i="7" a="1"/>
  <c r="J6691" i="7" s="1"/>
  <c r="J6692" i="7" a="1"/>
  <c r="J6692" i="7" s="1"/>
  <c r="J6693" i="7" a="1"/>
  <c r="J6693" i="7" s="1"/>
  <c r="J6694" i="7" a="1"/>
  <c r="J6694" i="7" s="1"/>
  <c r="J6695" i="7" a="1"/>
  <c r="J6695" i="7" s="1"/>
  <c r="J6696" i="7" a="1"/>
  <c r="J6696" i="7" s="1"/>
  <c r="J6697" i="7" a="1"/>
  <c r="J6697" i="7" s="1"/>
  <c r="J6698" i="7" a="1"/>
  <c r="J6698" i="7" s="1"/>
  <c r="J6699" i="7" a="1"/>
  <c r="J6699" i="7" s="1"/>
  <c r="J6700" i="7" a="1"/>
  <c r="J6700" i="7" s="1"/>
  <c r="J6701" i="7" a="1"/>
  <c r="J6701" i="7" s="1"/>
  <c r="J6702" i="7" a="1"/>
  <c r="J6702" i="7" s="1"/>
  <c r="J6703" i="7" a="1"/>
  <c r="J6703" i="7" s="1"/>
  <c r="J6704" i="7" a="1"/>
  <c r="J6704" i="7" s="1"/>
  <c r="J6705" i="7" a="1"/>
  <c r="J6705" i="7" s="1"/>
  <c r="J6706" i="7" a="1"/>
  <c r="J6706" i="7" s="1"/>
  <c r="J6707" i="7" a="1"/>
  <c r="J6707" i="7" s="1"/>
  <c r="J6708" i="7" a="1"/>
  <c r="J6708" i="7" s="1"/>
  <c r="J6709" i="7" a="1"/>
  <c r="J6709" i="7" s="1"/>
  <c r="J6710" i="7" a="1"/>
  <c r="J6710" i="7" s="1"/>
  <c r="J6711" i="7" a="1"/>
  <c r="J6711" i="7" s="1"/>
  <c r="J6712" i="7" a="1"/>
  <c r="J6712" i="7" s="1"/>
  <c r="J6713" i="7" a="1"/>
  <c r="J6713" i="7" s="1"/>
  <c r="J6714" i="7" a="1"/>
  <c r="J6714" i="7" s="1"/>
  <c r="J6715" i="7" a="1"/>
  <c r="J6715" i="7" s="1"/>
  <c r="J6716" i="7" a="1"/>
  <c r="J6716" i="7" s="1"/>
  <c r="J6717" i="7" a="1"/>
  <c r="J6717" i="7" s="1"/>
  <c r="J6718" i="7" a="1"/>
  <c r="J6718" i="7" s="1"/>
  <c r="J6719" i="7" a="1"/>
  <c r="J6719" i="7" s="1"/>
  <c r="J6720" i="7" a="1"/>
  <c r="J6720" i="7" s="1"/>
  <c r="J6721" i="7" a="1"/>
  <c r="J6721" i="7" s="1"/>
  <c r="J6722" i="7" a="1"/>
  <c r="J6722" i="7" s="1"/>
  <c r="J6723" i="7" a="1"/>
  <c r="J6723" i="7" s="1"/>
  <c r="J6724" i="7" a="1"/>
  <c r="J6724" i="7" s="1"/>
  <c r="J6725" i="7" a="1"/>
  <c r="J6725" i="7" s="1"/>
  <c r="J6726" i="7" a="1"/>
  <c r="J6726" i="7" s="1"/>
  <c r="J6727" i="7" a="1"/>
  <c r="J6727" i="7" s="1"/>
  <c r="J6728" i="7" a="1"/>
  <c r="J6728" i="7" s="1"/>
  <c r="J6729" i="7" a="1"/>
  <c r="J6729" i="7" s="1"/>
  <c r="J6730" i="7" a="1"/>
  <c r="J6730" i="7" s="1"/>
  <c r="J6731" i="7" a="1"/>
  <c r="J6731" i="7" s="1"/>
  <c r="J6732" i="7" a="1"/>
  <c r="J6732" i="7" s="1"/>
  <c r="J6733" i="7" a="1"/>
  <c r="J6733" i="7" s="1"/>
  <c r="J6734" i="7" a="1"/>
  <c r="J6734" i="7" s="1"/>
  <c r="J6735" i="7" a="1"/>
  <c r="J6735" i="7" s="1"/>
  <c r="J6736" i="7" a="1"/>
  <c r="J6736" i="7" s="1"/>
  <c r="J6737" i="7" a="1"/>
  <c r="J6737" i="7"/>
  <c r="J6738" i="7" a="1"/>
  <c r="J6738" i="7" s="1"/>
  <c r="J6739" i="7" a="1"/>
  <c r="J6739" i="7" s="1"/>
  <c r="J6740" i="7" a="1"/>
  <c r="J6740" i="7" s="1"/>
  <c r="J6741" i="7" a="1"/>
  <c r="J6741" i="7" s="1"/>
  <c r="J6742" i="7" a="1"/>
  <c r="J6742" i="7" s="1"/>
  <c r="J6743" i="7" a="1"/>
  <c r="J6743" i="7" s="1"/>
  <c r="J6744" i="7" a="1"/>
  <c r="J6744" i="7" s="1"/>
  <c r="J6745" i="7" a="1"/>
  <c r="J6745" i="7" s="1"/>
  <c r="J6746" i="7" a="1"/>
  <c r="J6746" i="7" s="1"/>
  <c r="J6747" i="7" a="1"/>
  <c r="J6747" i="7" s="1"/>
  <c r="J6748" i="7" a="1"/>
  <c r="J6748" i="7" s="1"/>
  <c r="J6749" i="7" a="1"/>
  <c r="J6749" i="7" s="1"/>
  <c r="J6750" i="7" a="1"/>
  <c r="J6750" i="7" s="1"/>
  <c r="J6751" i="7" a="1"/>
  <c r="J6751" i="7" s="1"/>
  <c r="J6752" i="7" a="1"/>
  <c r="J6752" i="7" s="1"/>
  <c r="J6753" i="7" a="1"/>
  <c r="J6753" i="7" s="1"/>
  <c r="J6754" i="7" a="1"/>
  <c r="J6754" i="7" s="1"/>
  <c r="J6755" i="7" a="1"/>
  <c r="J6755" i="7" s="1"/>
  <c r="J6756" i="7" a="1"/>
  <c r="J6756" i="7" s="1"/>
  <c r="J6757" i="7" a="1"/>
  <c r="J6757" i="7"/>
  <c r="J6758" i="7" a="1"/>
  <c r="J6758" i="7" s="1"/>
  <c r="J6759" i="7" a="1"/>
  <c r="J6759" i="7" s="1"/>
  <c r="J6760" i="7" a="1"/>
  <c r="J6760" i="7" s="1"/>
  <c r="J6761" i="7" a="1"/>
  <c r="J6761" i="7" s="1"/>
  <c r="J6762" i="7" a="1"/>
  <c r="J6762" i="7" s="1"/>
  <c r="J6763" i="7" a="1"/>
  <c r="J6763" i="7" s="1"/>
  <c r="J6764" i="7" a="1"/>
  <c r="J6764" i="7" s="1"/>
  <c r="J6765" i="7" a="1"/>
  <c r="J6765" i="7" s="1"/>
  <c r="J6766" i="7" a="1"/>
  <c r="J6766" i="7" s="1"/>
  <c r="J6767" i="7" a="1"/>
  <c r="J6767" i="7" s="1"/>
  <c r="J6768" i="7" a="1"/>
  <c r="J6768" i="7" s="1"/>
  <c r="J6769" i="7" a="1"/>
  <c r="J6769" i="7"/>
  <c r="J6770" i="7" a="1"/>
  <c r="J6770" i="7" s="1"/>
  <c r="J6771" i="7" a="1"/>
  <c r="J6771" i="7" s="1"/>
  <c r="J6772" i="7" a="1"/>
  <c r="J6772" i="7" s="1"/>
  <c r="J6773" i="7" a="1"/>
  <c r="J6773" i="7" s="1"/>
  <c r="J6774" i="7" a="1"/>
  <c r="J6774" i="7" s="1"/>
  <c r="J6775" i="7" a="1"/>
  <c r="J6775" i="7" s="1"/>
  <c r="J6776" i="7" a="1"/>
  <c r="J6776" i="7" s="1"/>
  <c r="J6777" i="7" a="1"/>
  <c r="J6777" i="7" s="1"/>
  <c r="J6778" i="7" a="1"/>
  <c r="J6778" i="7" s="1"/>
  <c r="J6779" i="7" a="1"/>
  <c r="J6779" i="7" s="1"/>
  <c r="J6780" i="7" a="1"/>
  <c r="J6780" i="7" s="1"/>
  <c r="J6781" i="7" a="1"/>
  <c r="J6781" i="7" s="1"/>
  <c r="J6782" i="7" a="1"/>
  <c r="J6782" i="7" s="1"/>
  <c r="J6783" i="7" a="1"/>
  <c r="J6783" i="7" s="1"/>
  <c r="J6784" i="7" a="1"/>
  <c r="J6784" i="7" s="1"/>
  <c r="J6785" i="7" a="1"/>
  <c r="J6785" i="7" s="1"/>
  <c r="J6786" i="7" a="1"/>
  <c r="J6786" i="7" s="1"/>
  <c r="J6787" i="7" a="1"/>
  <c r="J6787" i="7" s="1"/>
  <c r="J6788" i="7" a="1"/>
  <c r="J6788" i="7" s="1"/>
  <c r="J6789" i="7" a="1"/>
  <c r="J6789" i="7" s="1"/>
  <c r="J6790" i="7" a="1"/>
  <c r="J6790" i="7" s="1"/>
  <c r="J6791" i="7" a="1"/>
  <c r="J6791" i="7" s="1"/>
  <c r="J6792" i="7" a="1"/>
  <c r="J6792" i="7" s="1"/>
  <c r="J6793" i="7" a="1"/>
  <c r="J6793" i="7" s="1"/>
  <c r="J6794" i="7" a="1"/>
  <c r="J6794" i="7" s="1"/>
  <c r="J6795" i="7" a="1"/>
  <c r="J6795" i="7" s="1"/>
  <c r="J6796" i="7" a="1"/>
  <c r="J6796" i="7" s="1"/>
  <c r="J6797" i="7" a="1"/>
  <c r="J6797" i="7" s="1"/>
  <c r="J6798" i="7" a="1"/>
  <c r="J6798" i="7" s="1"/>
  <c r="J6799" i="7" a="1"/>
  <c r="J6799" i="7" s="1"/>
  <c r="J6800" i="7" a="1"/>
  <c r="J6800" i="7" s="1"/>
  <c r="J6801" i="7" a="1"/>
  <c r="J6801" i="7" s="1"/>
  <c r="J6802" i="7" a="1"/>
  <c r="J6802" i="7" s="1"/>
  <c r="J6803" i="7" a="1"/>
  <c r="J6803" i="7" s="1"/>
  <c r="J6804" i="7" a="1"/>
  <c r="J6804" i="7" s="1"/>
  <c r="J6805" i="7" a="1"/>
  <c r="J6805" i="7" s="1"/>
  <c r="J6806" i="7" a="1"/>
  <c r="J6806" i="7" s="1"/>
  <c r="J6807" i="7" a="1"/>
  <c r="J6807" i="7" s="1"/>
  <c r="J6808" i="7" a="1"/>
  <c r="J6808" i="7" s="1"/>
  <c r="J6809" i="7" a="1"/>
  <c r="J6809" i="7"/>
  <c r="J6810" i="7" a="1"/>
  <c r="J6810" i="7" s="1"/>
  <c r="J6811" i="7" a="1"/>
  <c r="J6811" i="7" s="1"/>
  <c r="J6812" i="7" a="1"/>
  <c r="J6812" i="7" s="1"/>
  <c r="J6813" i="7" a="1"/>
  <c r="J6813" i="7" s="1"/>
  <c r="J6814" i="7" a="1"/>
  <c r="J6814" i="7" s="1"/>
  <c r="J6815" i="7" a="1"/>
  <c r="J6815" i="7" s="1"/>
  <c r="J6816" i="7" a="1"/>
  <c r="J6816" i="7" s="1"/>
  <c r="J6817" i="7" a="1"/>
  <c r="J6817" i="7" s="1"/>
  <c r="J6818" i="7" a="1"/>
  <c r="J6818" i="7" s="1"/>
  <c r="J6819" i="7" a="1"/>
  <c r="J6819" i="7" s="1"/>
  <c r="J6820" i="7" a="1"/>
  <c r="J6820" i="7" s="1"/>
  <c r="J6821" i="7" a="1"/>
  <c r="J6821" i="7" s="1"/>
  <c r="J6822" i="7" a="1"/>
  <c r="J6822" i="7" s="1"/>
  <c r="J6823" i="7" a="1"/>
  <c r="J6823" i="7" s="1"/>
  <c r="J6824" i="7" a="1"/>
  <c r="J6824" i="7" s="1"/>
  <c r="J6825" i="7" a="1"/>
  <c r="J6825" i="7" s="1"/>
  <c r="J6826" i="7" a="1"/>
  <c r="J6826" i="7" s="1"/>
  <c r="J6827" i="7" a="1"/>
  <c r="J6827" i="7" s="1"/>
  <c r="J6828" i="7" a="1"/>
  <c r="J6828" i="7" s="1"/>
  <c r="J6829" i="7" a="1"/>
  <c r="J6829" i="7" s="1"/>
  <c r="J6830" i="7" a="1"/>
  <c r="J6830" i="7" s="1"/>
  <c r="J6831" i="7" a="1"/>
  <c r="J6831" i="7" s="1"/>
  <c r="J6832" i="7" a="1"/>
  <c r="J6832" i="7" s="1"/>
  <c r="J6833" i="7" a="1"/>
  <c r="J6833" i="7" s="1"/>
  <c r="J6834" i="7" a="1"/>
  <c r="J6834" i="7" s="1"/>
  <c r="J6835" i="7" a="1"/>
  <c r="J6835" i="7" s="1"/>
  <c r="J6836" i="7" a="1"/>
  <c r="J6836" i="7" s="1"/>
  <c r="J6837" i="7" a="1"/>
  <c r="J6837" i="7" s="1"/>
  <c r="J6838" i="7" a="1"/>
  <c r="J6838" i="7" s="1"/>
  <c r="J6839" i="7" a="1"/>
  <c r="J6839" i="7" s="1"/>
  <c r="J6840" i="7" a="1"/>
  <c r="J6840" i="7" s="1"/>
  <c r="J6841" i="7" a="1"/>
  <c r="J6841" i="7" s="1"/>
  <c r="J6842" i="7" a="1"/>
  <c r="J6842" i="7" s="1"/>
  <c r="J6843" i="7" a="1"/>
  <c r="J6843" i="7" s="1"/>
  <c r="J6844" i="7" a="1"/>
  <c r="J6844" i="7" s="1"/>
  <c r="J6845" i="7" a="1"/>
  <c r="J6845" i="7" s="1"/>
  <c r="J6846" i="7" a="1"/>
  <c r="J6846" i="7" s="1"/>
  <c r="J6847" i="7" a="1"/>
  <c r="J6847" i="7" s="1"/>
  <c r="J6848" i="7" a="1"/>
  <c r="J6848" i="7" s="1"/>
  <c r="J6849" i="7" a="1"/>
  <c r="J6849" i="7" s="1"/>
  <c r="J6850" i="7" a="1"/>
  <c r="J6850" i="7" s="1"/>
  <c r="J6851" i="7" a="1"/>
  <c r="J6851" i="7" s="1"/>
  <c r="J6852" i="7" a="1"/>
  <c r="J6852" i="7" s="1"/>
  <c r="J6853" i="7" a="1"/>
  <c r="J6853" i="7" s="1"/>
  <c r="J6854" i="7" a="1"/>
  <c r="J6854" i="7" s="1"/>
  <c r="J6855" i="7" a="1"/>
  <c r="J6855" i="7" s="1"/>
  <c r="J6856" i="7" a="1"/>
  <c r="J6856" i="7" s="1"/>
  <c r="J6857" i="7" a="1"/>
  <c r="J6857" i="7" s="1"/>
  <c r="J6858" i="7" a="1"/>
  <c r="J6858" i="7" s="1"/>
  <c r="J6859" i="7" a="1"/>
  <c r="J6859" i="7" s="1"/>
  <c r="J6860" i="7" a="1"/>
  <c r="J6860" i="7" s="1"/>
  <c r="J6861" i="7" a="1"/>
  <c r="J6861" i="7" s="1"/>
  <c r="J6862" i="7" a="1"/>
  <c r="J6862" i="7" s="1"/>
  <c r="J6863" i="7" a="1"/>
  <c r="J6863" i="7" s="1"/>
  <c r="J6864" i="7" a="1"/>
  <c r="J6864" i="7" s="1"/>
  <c r="J6865" i="7" a="1"/>
  <c r="J6865" i="7" s="1"/>
  <c r="J6866" i="7" a="1"/>
  <c r="J6866" i="7" s="1"/>
  <c r="J6867" i="7" a="1"/>
  <c r="J6867" i="7" s="1"/>
  <c r="J6868" i="7" a="1"/>
  <c r="J6868" i="7" s="1"/>
  <c r="J6869" i="7" a="1"/>
  <c r="J6869" i="7" s="1"/>
  <c r="J6870" i="7" a="1"/>
  <c r="J6870" i="7" s="1"/>
  <c r="J6871" i="7" a="1"/>
  <c r="J6871" i="7" s="1"/>
  <c r="J6872" i="7" a="1"/>
  <c r="J6872" i="7" s="1"/>
  <c r="J6873" i="7" a="1"/>
  <c r="J6873" i="7" s="1"/>
  <c r="J6874" i="7" a="1"/>
  <c r="J6874" i="7" s="1"/>
  <c r="J6875" i="7" a="1"/>
  <c r="J6875" i="7" s="1"/>
  <c r="J6876" i="7" a="1"/>
  <c r="J6876" i="7" s="1"/>
  <c r="J6877" i="7" a="1"/>
  <c r="J6877" i="7" s="1"/>
  <c r="J6878" i="7" a="1"/>
  <c r="J6878" i="7" s="1"/>
  <c r="J6879" i="7" a="1"/>
  <c r="J6879" i="7" s="1"/>
  <c r="J6880" i="7" a="1"/>
  <c r="J6880" i="7" s="1"/>
  <c r="J6881" i="7" a="1"/>
  <c r="J6881" i="7" s="1"/>
  <c r="J6882" i="7" a="1"/>
  <c r="J6882" i="7" s="1"/>
  <c r="J6883" i="7" a="1"/>
  <c r="J6883" i="7" s="1"/>
  <c r="J6884" i="7" a="1"/>
  <c r="J6884" i="7" s="1"/>
  <c r="J6885" i="7" a="1"/>
  <c r="J6885" i="7" s="1"/>
  <c r="J6886" i="7" a="1"/>
  <c r="J6886" i="7" s="1"/>
  <c r="J6887" i="7" a="1"/>
  <c r="J6887" i="7" s="1"/>
  <c r="J6888" i="7" a="1"/>
  <c r="J6888" i="7" s="1"/>
  <c r="J6889" i="7" a="1"/>
  <c r="J6889" i="7" s="1"/>
  <c r="J6890" i="7" a="1"/>
  <c r="J6890" i="7" s="1"/>
  <c r="J6891" i="7" a="1"/>
  <c r="J6891" i="7" s="1"/>
  <c r="J6892" i="7" a="1"/>
  <c r="J6892" i="7" s="1"/>
  <c r="J6893" i="7" a="1"/>
  <c r="J6893" i="7" s="1"/>
  <c r="J6894" i="7" a="1"/>
  <c r="J6894" i="7" s="1"/>
  <c r="J6895" i="7" a="1"/>
  <c r="J6895" i="7" s="1"/>
  <c r="J6896" i="7" a="1"/>
  <c r="J6896" i="7" s="1"/>
  <c r="J6897" i="7" a="1"/>
  <c r="J6897" i="7" s="1"/>
  <c r="J6898" i="7" a="1"/>
  <c r="J6898" i="7" s="1"/>
  <c r="J6899" i="7" a="1"/>
  <c r="J6899" i="7" s="1"/>
  <c r="J6900" i="7" a="1"/>
  <c r="J6900" i="7" s="1"/>
  <c r="J6901" i="7" a="1"/>
  <c r="J6901" i="7" s="1"/>
  <c r="J6902" i="7" a="1"/>
  <c r="J6902" i="7" s="1"/>
  <c r="J6903" i="7" a="1"/>
  <c r="J6903" i="7" s="1"/>
  <c r="J6904" i="7" a="1"/>
  <c r="J6904" i="7" s="1"/>
  <c r="J6905" i="7" a="1"/>
  <c r="J6905" i="7" s="1"/>
  <c r="J6906" i="7" a="1"/>
  <c r="J6906" i="7" s="1"/>
  <c r="J6907" i="7" a="1"/>
  <c r="J6907" i="7" s="1"/>
  <c r="J6908" i="7" a="1"/>
  <c r="J6908" i="7" s="1"/>
  <c r="J6909" i="7" a="1"/>
  <c r="J6909" i="7" s="1"/>
  <c r="J6910" i="7" a="1"/>
  <c r="J6910" i="7" s="1"/>
  <c r="J6911" i="7" a="1"/>
  <c r="J6911" i="7" s="1"/>
  <c r="J6912" i="7" a="1"/>
  <c r="J6912" i="7" s="1"/>
  <c r="J6913" i="7" a="1"/>
  <c r="J6913" i="7" s="1"/>
  <c r="J6914" i="7" a="1"/>
  <c r="J6914" i="7" s="1"/>
  <c r="J6915" i="7" a="1"/>
  <c r="J6915" i="7" s="1"/>
  <c r="J6916" i="7" a="1"/>
  <c r="J6916" i="7" s="1"/>
  <c r="J6917" i="7" a="1"/>
  <c r="J6917" i="7" s="1"/>
  <c r="J6918" i="7" a="1"/>
  <c r="J6918" i="7" s="1"/>
  <c r="J6919" i="7" a="1"/>
  <c r="J6919" i="7" s="1"/>
  <c r="J6920" i="7" a="1"/>
  <c r="J6920" i="7" s="1"/>
  <c r="J6921" i="7" a="1"/>
  <c r="J6921" i="7" s="1"/>
  <c r="J6922" i="7" a="1"/>
  <c r="J6922" i="7" s="1"/>
  <c r="J6923" i="7" a="1"/>
  <c r="J6923" i="7" s="1"/>
  <c r="J6924" i="7" a="1"/>
  <c r="J6924" i="7" s="1"/>
  <c r="J6925" i="7" a="1"/>
  <c r="J6925" i="7" s="1"/>
  <c r="J6926" i="7" a="1"/>
  <c r="J6926" i="7" s="1"/>
  <c r="J6927" i="7" a="1"/>
  <c r="J6927" i="7" s="1"/>
  <c r="J6928" i="7" a="1"/>
  <c r="J6928" i="7" s="1"/>
  <c r="J6929" i="7" a="1"/>
  <c r="J6929" i="7" s="1"/>
  <c r="J6930" i="7" a="1"/>
  <c r="J6930" i="7" s="1"/>
  <c r="J6931" i="7" a="1"/>
  <c r="J6931" i="7" s="1"/>
  <c r="J6932" i="7" a="1"/>
  <c r="J6932" i="7" s="1"/>
  <c r="J6933" i="7" a="1"/>
  <c r="J6933" i="7" s="1"/>
  <c r="J6934" i="7" a="1"/>
  <c r="J6934" i="7" s="1"/>
  <c r="J6935" i="7" a="1"/>
  <c r="J6935" i="7" s="1"/>
  <c r="J6936" i="7" a="1"/>
  <c r="J6936" i="7" s="1"/>
  <c r="J6937" i="7" a="1"/>
  <c r="J6937" i="7" s="1"/>
  <c r="J6938" i="7" a="1"/>
  <c r="J6938" i="7" s="1"/>
  <c r="J6939" i="7" a="1"/>
  <c r="J6939" i="7" s="1"/>
  <c r="J6940" i="7" a="1"/>
  <c r="J6940" i="7" s="1"/>
  <c r="J6941" i="7" a="1"/>
  <c r="J6941" i="7"/>
  <c r="J6942" i="7" a="1"/>
  <c r="J6942" i="7" s="1"/>
  <c r="J6943" i="7" a="1"/>
  <c r="J6943" i="7" s="1"/>
  <c r="J6944" i="7" a="1"/>
  <c r="J6944" i="7" s="1"/>
  <c r="J6945" i="7" a="1"/>
  <c r="J6945" i="7" s="1"/>
  <c r="J6946" i="7" a="1"/>
  <c r="J6946" i="7" s="1"/>
  <c r="J6947" i="7" a="1"/>
  <c r="J6947" i="7" s="1"/>
  <c r="J6948" i="7" a="1"/>
  <c r="J6948" i="7" s="1"/>
  <c r="J6949" i="7" a="1"/>
  <c r="J6949" i="7" s="1"/>
  <c r="J6950" i="7" a="1"/>
  <c r="J6950" i="7" s="1"/>
  <c r="J6951" i="7" a="1"/>
  <c r="J6951" i="7" s="1"/>
  <c r="J6952" i="7" a="1"/>
  <c r="J6952" i="7" s="1"/>
  <c r="J6953" i="7" a="1"/>
  <c r="J6953" i="7" s="1"/>
  <c r="J6954" i="7" a="1"/>
  <c r="J6954" i="7" s="1"/>
  <c r="J6955" i="7" a="1"/>
  <c r="J6955" i="7" s="1"/>
  <c r="J6956" i="7" a="1"/>
  <c r="J6956" i="7" s="1"/>
  <c r="J6957" i="7" a="1"/>
  <c r="J6957" i="7"/>
  <c r="J6958" i="7" a="1"/>
  <c r="J6958" i="7" s="1"/>
  <c r="J6959" i="7" a="1"/>
  <c r="J6959" i="7" s="1"/>
  <c r="J6960" i="7" a="1"/>
  <c r="J6960" i="7" s="1"/>
  <c r="J6961" i="7" a="1"/>
  <c r="J6961" i="7" s="1"/>
  <c r="J6962" i="7" a="1"/>
  <c r="J6962" i="7" s="1"/>
  <c r="J6963" i="7" a="1"/>
  <c r="J6963" i="7" s="1"/>
  <c r="J6964" i="7" a="1"/>
  <c r="J6964" i="7" s="1"/>
  <c r="J6965" i="7" a="1"/>
  <c r="J6965" i="7" s="1"/>
  <c r="J6966" i="7" a="1"/>
  <c r="J6966" i="7" s="1"/>
  <c r="J6967" i="7" a="1"/>
  <c r="J6967" i="7" s="1"/>
  <c r="J6968" i="7" a="1"/>
  <c r="J6968" i="7" s="1"/>
  <c r="J6969" i="7" a="1"/>
  <c r="J6969" i="7" s="1"/>
  <c r="J6970" i="7" a="1"/>
  <c r="J6970" i="7" s="1"/>
  <c r="J6971" i="7" a="1"/>
  <c r="J6971" i="7" s="1"/>
  <c r="J6972" i="7" a="1"/>
  <c r="J6972" i="7" s="1"/>
  <c r="J6973" i="7" a="1"/>
  <c r="J6973" i="7" s="1"/>
  <c r="J6974" i="7" a="1"/>
  <c r="J6974" i="7" s="1"/>
  <c r="J6975" i="7" a="1"/>
  <c r="J6975" i="7" s="1"/>
  <c r="J6976" i="7" a="1"/>
  <c r="J6976" i="7" s="1"/>
  <c r="J6977" i="7" a="1"/>
  <c r="J6977" i="7" s="1"/>
  <c r="J6978" i="7" a="1"/>
  <c r="J6978" i="7" s="1"/>
  <c r="J6979" i="7" a="1"/>
  <c r="J6979" i="7" s="1"/>
  <c r="J6980" i="7" a="1"/>
  <c r="J6980" i="7" s="1"/>
  <c r="J6981" i="7" a="1"/>
  <c r="J6981" i="7" s="1"/>
  <c r="J6982" i="7" a="1"/>
  <c r="J6982" i="7" s="1"/>
  <c r="J6983" i="7" a="1"/>
  <c r="J6983" i="7" s="1"/>
  <c r="J6984" i="7" a="1"/>
  <c r="J6984" i="7" s="1"/>
  <c r="J6985" i="7" a="1"/>
  <c r="J6985" i="7" s="1"/>
  <c r="J6986" i="7" a="1"/>
  <c r="J6986" i="7" s="1"/>
  <c r="J6987" i="7" a="1"/>
  <c r="J6987" i="7" s="1"/>
  <c r="J6988" i="7" a="1"/>
  <c r="J6988" i="7" s="1"/>
  <c r="J6989" i="7" a="1"/>
  <c r="J6989" i="7" s="1"/>
  <c r="J6990" i="7" a="1"/>
  <c r="J6990" i="7" s="1"/>
  <c r="J6991" i="7" a="1"/>
  <c r="J6991" i="7" s="1"/>
  <c r="J6992" i="7" a="1"/>
  <c r="J6992" i="7" s="1"/>
  <c r="J6993" i="7" a="1"/>
  <c r="J6993" i="7"/>
  <c r="J6994" i="7" a="1"/>
  <c r="J6994" i="7" s="1"/>
  <c r="J6995" i="7" a="1"/>
  <c r="J6995" i="7" s="1"/>
  <c r="J6996" i="7" a="1"/>
  <c r="J6996" i="7" s="1"/>
  <c r="J6997" i="7" a="1"/>
  <c r="J6997" i="7" s="1"/>
  <c r="J6998" i="7" a="1"/>
  <c r="J6998" i="7" s="1"/>
  <c r="J6999" i="7" a="1"/>
  <c r="J6999" i="7" s="1"/>
  <c r="J7000" i="7" a="1"/>
  <c r="J7000" i="7" s="1"/>
  <c r="J7001" i="7" a="1"/>
  <c r="J7001" i="7" s="1"/>
  <c r="J7002" i="7" a="1"/>
  <c r="J7002" i="7" s="1"/>
  <c r="J7003" i="7" a="1"/>
  <c r="J7003" i="7" s="1"/>
  <c r="J7004" i="7" a="1"/>
  <c r="J7004" i="7" s="1"/>
  <c r="J7005" i="7" a="1"/>
  <c r="J7005" i="7" s="1"/>
  <c r="J7006" i="7" a="1"/>
  <c r="J7006" i="7" s="1"/>
  <c r="J7007" i="7" a="1"/>
  <c r="J7007" i="7" s="1"/>
  <c r="J7008" i="7" a="1"/>
  <c r="J7008" i="7" s="1"/>
  <c r="J7009" i="7" a="1"/>
  <c r="J7009" i="7" s="1"/>
  <c r="J7010" i="7" a="1"/>
  <c r="J7010" i="7" s="1"/>
  <c r="J7011" i="7" a="1"/>
  <c r="J7011" i="7" s="1"/>
  <c r="J7012" i="7" a="1"/>
  <c r="J7012" i="7" s="1"/>
  <c r="J7013" i="7" a="1"/>
  <c r="J7013" i="7" s="1"/>
  <c r="J7014" i="7" a="1"/>
  <c r="J7014" i="7" s="1"/>
  <c r="J7015" i="7" a="1"/>
  <c r="J7015" i="7" s="1"/>
  <c r="J7016" i="7" a="1"/>
  <c r="J7016" i="7" s="1"/>
  <c r="J7017" i="7" a="1"/>
  <c r="J7017" i="7" s="1"/>
  <c r="J7018" i="7" a="1"/>
  <c r="J7018" i="7" s="1"/>
  <c r="J7019" i="7" a="1"/>
  <c r="J7019" i="7" s="1"/>
  <c r="J7020" i="7" a="1"/>
  <c r="J7020" i="7" s="1"/>
  <c r="J7021" i="7" a="1"/>
  <c r="J7021" i="7" s="1"/>
  <c r="J7022" i="7" a="1"/>
  <c r="J7022" i="7" s="1"/>
  <c r="J7023" i="7" a="1"/>
  <c r="J7023" i="7" s="1"/>
  <c r="J7024" i="7" a="1"/>
  <c r="J7024" i="7" s="1"/>
  <c r="J7025" i="7" a="1"/>
  <c r="J7025" i="7" s="1"/>
  <c r="J7026" i="7" a="1"/>
  <c r="J7026" i="7" s="1"/>
  <c r="J7027" i="7" a="1"/>
  <c r="J7027" i="7" s="1"/>
  <c r="J7028" i="7" a="1"/>
  <c r="J7028" i="7" s="1"/>
  <c r="J7029" i="7" a="1"/>
  <c r="J7029" i="7" s="1"/>
  <c r="J7030" i="7" a="1"/>
  <c r="J7030" i="7" s="1"/>
  <c r="J7031" i="7" a="1"/>
  <c r="J7031" i="7" s="1"/>
  <c r="J7032" i="7" a="1"/>
  <c r="J7032" i="7" s="1"/>
  <c r="J7033" i="7" a="1"/>
  <c r="J7033" i="7" s="1"/>
  <c r="J7034" i="7" a="1"/>
  <c r="J7034" i="7" s="1"/>
  <c r="J7035" i="7" a="1"/>
  <c r="J7035" i="7" s="1"/>
  <c r="J7036" i="7" a="1"/>
  <c r="J7036" i="7" s="1"/>
  <c r="J7037" i="7" a="1"/>
  <c r="J7037" i="7" s="1"/>
  <c r="J7038" i="7" a="1"/>
  <c r="J7038" i="7" s="1"/>
  <c r="J7039" i="7" a="1"/>
  <c r="J7039" i="7" s="1"/>
  <c r="J7040" i="7" a="1"/>
  <c r="J7040" i="7" s="1"/>
  <c r="J7041" i="7" a="1"/>
  <c r="J7041" i="7" s="1"/>
  <c r="J7042" i="7" a="1"/>
  <c r="J7042" i="7" s="1"/>
  <c r="J7043" i="7" a="1"/>
  <c r="J7043" i="7" s="1"/>
  <c r="J7044" i="7" a="1"/>
  <c r="J7044" i="7" s="1"/>
  <c r="J7045" i="7" a="1"/>
  <c r="J7045" i="7" s="1"/>
  <c r="J7046" i="7" a="1"/>
  <c r="J7046" i="7" s="1"/>
  <c r="J7047" i="7" a="1"/>
  <c r="J7047" i="7" s="1"/>
  <c r="J7048" i="7" a="1"/>
  <c r="J7048" i="7" s="1"/>
  <c r="J7049" i="7" a="1"/>
  <c r="J7049" i="7" s="1"/>
  <c r="J7050" i="7" a="1"/>
  <c r="J7050" i="7" s="1"/>
  <c r="J7051" i="7" a="1"/>
  <c r="J7051" i="7" s="1"/>
  <c r="J7052" i="7" a="1"/>
  <c r="J7052" i="7" s="1"/>
  <c r="J7053" i="7" a="1"/>
  <c r="J7053" i="7" s="1"/>
  <c r="J7054" i="7" a="1"/>
  <c r="J7054" i="7" s="1"/>
  <c r="J7055" i="7" a="1"/>
  <c r="J7055" i="7" s="1"/>
  <c r="J7056" i="7" a="1"/>
  <c r="J7056" i="7" s="1"/>
  <c r="J7057" i="7" a="1"/>
  <c r="J7057" i="7" s="1"/>
  <c r="J7058" i="7" a="1"/>
  <c r="J7058" i="7" s="1"/>
  <c r="J7059" i="7" a="1"/>
  <c r="J7059" i="7" s="1"/>
  <c r="J7060" i="7" a="1"/>
  <c r="J7060" i="7" s="1"/>
  <c r="J7061" i="7" a="1"/>
  <c r="J7061" i="7" s="1"/>
  <c r="J7062" i="7" a="1"/>
  <c r="J7062" i="7" s="1"/>
  <c r="J7063" i="7" a="1"/>
  <c r="J7063" i="7" s="1"/>
  <c r="J7064" i="7" a="1"/>
  <c r="J7064" i="7" s="1"/>
  <c r="J7065" i="7" a="1"/>
  <c r="J7065" i="7" s="1"/>
  <c r="J7066" i="7" a="1"/>
  <c r="J7066" i="7" s="1"/>
  <c r="J7067" i="7" a="1"/>
  <c r="J7067" i="7" s="1"/>
  <c r="J7068" i="7" a="1"/>
  <c r="J7068" i="7" s="1"/>
  <c r="J7069" i="7" a="1"/>
  <c r="J7069" i="7" s="1"/>
  <c r="J7070" i="7" a="1"/>
  <c r="J7070" i="7" s="1"/>
  <c r="J7071" i="7" a="1"/>
  <c r="J7071" i="7" s="1"/>
  <c r="J7072" i="7" a="1"/>
  <c r="J7072" i="7" s="1"/>
  <c r="J7073" i="7" a="1"/>
  <c r="J7073" i="7" s="1"/>
  <c r="J7074" i="7" a="1"/>
  <c r="J7074" i="7" s="1"/>
  <c r="J7075" i="7" a="1"/>
  <c r="J7075" i="7" s="1"/>
  <c r="J7076" i="7" a="1"/>
  <c r="J7076" i="7" s="1"/>
  <c r="J7077" i="7" a="1"/>
  <c r="J7077" i="7" s="1"/>
  <c r="J7078" i="7" a="1"/>
  <c r="J7078" i="7" s="1"/>
  <c r="J7079" i="7" a="1"/>
  <c r="J7079" i="7" s="1"/>
  <c r="J7080" i="7" a="1"/>
  <c r="J7080" i="7" s="1"/>
  <c r="J7081" i="7" a="1"/>
  <c r="J7081" i="7" s="1"/>
  <c r="J7082" i="7" a="1"/>
  <c r="J7082" i="7" s="1"/>
  <c r="J7083" i="7" a="1"/>
  <c r="J7083" i="7" s="1"/>
  <c r="J7084" i="7" a="1"/>
  <c r="J7084" i="7" s="1"/>
  <c r="J7085" i="7" a="1"/>
  <c r="J7085" i="7" s="1"/>
  <c r="J7086" i="7" a="1"/>
  <c r="J7086" i="7" s="1"/>
  <c r="J7087" i="7" a="1"/>
  <c r="J7087" i="7" s="1"/>
  <c r="J7088" i="7" a="1"/>
  <c r="J7088" i="7" s="1"/>
  <c r="J7089" i="7" a="1"/>
  <c r="J7089" i="7" s="1"/>
  <c r="J7090" i="7" a="1"/>
  <c r="J7090" i="7" s="1"/>
  <c r="J7091" i="7" a="1"/>
  <c r="J7091" i="7" s="1"/>
  <c r="J7092" i="7" a="1"/>
  <c r="J7092" i="7" s="1"/>
  <c r="J7093" i="7" a="1"/>
  <c r="J7093" i="7" s="1"/>
  <c r="J7094" i="7" a="1"/>
  <c r="J7094" i="7" s="1"/>
  <c r="J7095" i="7" a="1"/>
  <c r="J7095" i="7" s="1"/>
  <c r="J7096" i="7" a="1"/>
  <c r="J7096" i="7" s="1"/>
  <c r="J7097" i="7" a="1"/>
  <c r="J7097" i="7" s="1"/>
  <c r="J7098" i="7" a="1"/>
  <c r="J7098" i="7" s="1"/>
  <c r="J7099" i="7" a="1"/>
  <c r="J7099" i="7" s="1"/>
  <c r="J7100" i="7" a="1"/>
  <c r="J7100" i="7" s="1"/>
  <c r="J7101" i="7" a="1"/>
  <c r="J7101" i="7" s="1"/>
  <c r="J7102" i="7" a="1"/>
  <c r="J7102" i="7" s="1"/>
  <c r="J7103" i="7" a="1"/>
  <c r="J7103" i="7" s="1"/>
  <c r="J7104" i="7" a="1"/>
  <c r="J7104" i="7" s="1"/>
  <c r="J7105" i="7" a="1"/>
  <c r="J7105" i="7" s="1"/>
  <c r="J7106" i="7" a="1"/>
  <c r="J7106" i="7" s="1"/>
  <c r="J7107" i="7" a="1"/>
  <c r="J7107" i="7" s="1"/>
  <c r="J7108" i="7" a="1"/>
  <c r="J7108" i="7" s="1"/>
  <c r="J7109" i="7" a="1"/>
  <c r="J7109" i="7" s="1"/>
  <c r="J7110" i="7" a="1"/>
  <c r="J7110" i="7" s="1"/>
  <c r="J7111" i="7" a="1"/>
  <c r="J7111" i="7" s="1"/>
  <c r="J7112" i="7" a="1"/>
  <c r="J7112" i="7" s="1"/>
  <c r="J7113" i="7" a="1"/>
  <c r="J7113" i="7" s="1"/>
  <c r="J7114" i="7" a="1"/>
  <c r="J7114" i="7" s="1"/>
  <c r="J7115" i="7" a="1"/>
  <c r="J7115" i="7" s="1"/>
  <c r="J7116" i="7" a="1"/>
  <c r="J7116" i="7" s="1"/>
  <c r="J7117" i="7" a="1"/>
  <c r="J7117" i="7" s="1"/>
  <c r="J7118" i="7" a="1"/>
  <c r="J7118" i="7" s="1"/>
  <c r="J7119" i="7" a="1"/>
  <c r="J7119" i="7" s="1"/>
  <c r="J7120" i="7" a="1"/>
  <c r="J7120" i="7" s="1"/>
  <c r="J7121" i="7" a="1"/>
  <c r="J7121" i="7" s="1"/>
  <c r="J7122" i="7" a="1"/>
  <c r="J7122" i="7" s="1"/>
  <c r="J7123" i="7" a="1"/>
  <c r="J7123" i="7" s="1"/>
  <c r="J7124" i="7" a="1"/>
  <c r="J7124" i="7" s="1"/>
  <c r="J7125" i="7" a="1"/>
  <c r="J7125" i="7" s="1"/>
  <c r="J7126" i="7" a="1"/>
  <c r="J7126" i="7" s="1"/>
  <c r="J7127" i="7" a="1"/>
  <c r="J7127" i="7" s="1"/>
  <c r="J7128" i="7" a="1"/>
  <c r="J7128" i="7" s="1"/>
  <c r="J7129" i="7" a="1"/>
  <c r="J7129" i="7" s="1"/>
  <c r="J7130" i="7" a="1"/>
  <c r="J7130" i="7" s="1"/>
  <c r="J7131" i="7" a="1"/>
  <c r="J7131" i="7" s="1"/>
  <c r="J7132" i="7" a="1"/>
  <c r="J7132" i="7" s="1"/>
  <c r="J7133" i="7" a="1"/>
  <c r="J7133" i="7" s="1"/>
  <c r="J7134" i="7" a="1"/>
  <c r="J7134" i="7" s="1"/>
  <c r="J7135" i="7" a="1"/>
  <c r="J7135" i="7" s="1"/>
  <c r="J7136" i="7" a="1"/>
  <c r="J7136" i="7" s="1"/>
  <c r="J7137" i="7" a="1"/>
  <c r="J7137" i="7" s="1"/>
  <c r="J7138" i="7" a="1"/>
  <c r="J7138" i="7" s="1"/>
  <c r="J7139" i="7" a="1"/>
  <c r="J7139" i="7"/>
  <c r="J7140" i="7" a="1"/>
  <c r="J7140" i="7" s="1"/>
  <c r="J7141" i="7" a="1"/>
  <c r="J7141" i="7" s="1"/>
  <c r="J7142" i="7" a="1"/>
  <c r="J7142" i="7" s="1"/>
  <c r="J7143" i="7" a="1"/>
  <c r="J7143" i="7" s="1"/>
  <c r="J7144" i="7" a="1"/>
  <c r="J7144" i="7" s="1"/>
  <c r="J7145" i="7" a="1"/>
  <c r="J7145" i="7" s="1"/>
  <c r="J7146" i="7" a="1"/>
  <c r="J7146" i="7" s="1"/>
  <c r="J7147" i="7" a="1"/>
  <c r="J7147" i="7" s="1"/>
  <c r="J7148" i="7" a="1"/>
  <c r="J7148" i="7" s="1"/>
  <c r="J7149" i="7" a="1"/>
  <c r="J7149" i="7" s="1"/>
  <c r="J7150" i="7" a="1"/>
  <c r="J7150" i="7"/>
  <c r="J7151" i="7" a="1"/>
  <c r="J7151" i="7" s="1"/>
  <c r="J7152" i="7" a="1"/>
  <c r="J7152" i="7" s="1"/>
  <c r="J7153" i="7" a="1"/>
  <c r="J7153" i="7" s="1"/>
  <c r="J7154" i="7" a="1"/>
  <c r="J7154" i="7" s="1"/>
  <c r="J7155" i="7" a="1"/>
  <c r="J7155" i="7" s="1"/>
  <c r="J7156" i="7" a="1"/>
  <c r="J7156" i="7" s="1"/>
  <c r="J7157" i="7" a="1"/>
  <c r="J7157" i="7" s="1"/>
  <c r="J7158" i="7" a="1"/>
  <c r="J7158" i="7" s="1"/>
  <c r="J7159" i="7" a="1"/>
  <c r="J7159" i="7" s="1"/>
  <c r="J7160" i="7" a="1"/>
  <c r="J7160" i="7" s="1"/>
  <c r="J7161" i="7" a="1"/>
  <c r="J7161" i="7"/>
  <c r="J7162" i="7" a="1"/>
  <c r="J7162" i="7" s="1"/>
  <c r="J7163" i="7" a="1"/>
  <c r="J7163" i="7" s="1"/>
  <c r="J7164" i="7" a="1"/>
  <c r="J7164" i="7" s="1"/>
  <c r="J7165" i="7" a="1"/>
  <c r="J7165" i="7" s="1"/>
  <c r="J7166" i="7" a="1"/>
  <c r="J7166" i="7" s="1"/>
  <c r="J7167" i="7" a="1"/>
  <c r="J7167" i="7" s="1"/>
  <c r="J7168" i="7" a="1"/>
  <c r="J7168" i="7" s="1"/>
  <c r="J7169" i="7" a="1"/>
  <c r="J7169" i="7" s="1"/>
  <c r="J7170" i="7" a="1"/>
  <c r="J7170" i="7" s="1"/>
  <c r="J7171" i="7" a="1"/>
  <c r="J7171" i="7" s="1"/>
  <c r="J7172" i="7" a="1"/>
  <c r="J7172" i="7" s="1"/>
  <c r="J7173" i="7" a="1"/>
  <c r="J7173" i="7" s="1"/>
  <c r="J7174" i="7" a="1"/>
  <c r="J7174" i="7" s="1"/>
  <c r="J7175" i="7" a="1"/>
  <c r="J7175" i="7" s="1"/>
  <c r="J7176" i="7" a="1"/>
  <c r="J7176" i="7" s="1"/>
  <c r="J7177" i="7" a="1"/>
  <c r="J7177" i="7" s="1"/>
  <c r="J7178" i="7" a="1"/>
  <c r="J7178" i="7" s="1"/>
  <c r="J7179" i="7" a="1"/>
  <c r="J7179" i="7" s="1"/>
  <c r="J7180" i="7" a="1"/>
  <c r="J7180" i="7" s="1"/>
  <c r="J7181" i="7" a="1"/>
  <c r="J7181" i="7"/>
  <c r="J7182" i="7" a="1"/>
  <c r="J7182" i="7" s="1"/>
  <c r="J7183" i="7" a="1"/>
  <c r="J7183" i="7" s="1"/>
  <c r="J7184" i="7" a="1"/>
  <c r="J7184" i="7" s="1"/>
  <c r="J7185" i="7" a="1"/>
  <c r="J7185" i="7" s="1"/>
  <c r="J7186" i="7" a="1"/>
  <c r="J7186" i="7" s="1"/>
  <c r="J7187" i="7" a="1"/>
  <c r="J7187" i="7" s="1"/>
  <c r="J7188" i="7" a="1"/>
  <c r="J7188" i="7" s="1"/>
  <c r="J7189" i="7" a="1"/>
  <c r="J7189" i="7"/>
  <c r="J7190" i="7" a="1"/>
  <c r="J7190" i="7" s="1"/>
  <c r="J7191" i="7" a="1"/>
  <c r="J7191" i="7" s="1"/>
  <c r="J7192" i="7" a="1"/>
  <c r="J7192" i="7" s="1"/>
  <c r="J7193" i="7" a="1"/>
  <c r="J7193" i="7" s="1"/>
  <c r="J7194" i="7" a="1"/>
  <c r="J7194" i="7" s="1"/>
  <c r="J7195" i="7" a="1"/>
  <c r="J7195" i="7" s="1"/>
  <c r="J7196" i="7" a="1"/>
  <c r="J7196" i="7" s="1"/>
  <c r="J7197" i="7" a="1"/>
  <c r="J7197" i="7"/>
  <c r="J7198" i="7" a="1"/>
  <c r="J7198" i="7" s="1"/>
  <c r="J7199" i="7" a="1"/>
  <c r="J7199" i="7" s="1"/>
  <c r="J7200" i="7" a="1"/>
  <c r="J7200" i="7" s="1"/>
  <c r="J7201" i="7" a="1"/>
  <c r="J7201" i="7" s="1"/>
  <c r="J7202" i="7" a="1"/>
  <c r="J7202" i="7" s="1"/>
  <c r="J7203" i="7" a="1"/>
  <c r="J7203" i="7" s="1"/>
  <c r="J7204" i="7" a="1"/>
  <c r="J7204" i="7" s="1"/>
  <c r="J7205" i="7" a="1"/>
  <c r="J7205" i="7" s="1"/>
  <c r="J7206" i="7" a="1"/>
  <c r="J7206" i="7" s="1"/>
  <c r="J7207" i="7" a="1"/>
  <c r="J7207" i="7" s="1"/>
  <c r="J7208" i="7" a="1"/>
  <c r="J7208" i="7" s="1"/>
  <c r="J7209" i="7" a="1"/>
  <c r="J7209" i="7"/>
  <c r="J7210" i="7" a="1"/>
  <c r="J7210" i="7" s="1"/>
  <c r="J7211" i="7" a="1"/>
  <c r="J7211" i="7" s="1"/>
  <c r="J7212" i="7" a="1"/>
  <c r="J7212" i="7" s="1"/>
  <c r="J7213" i="7" a="1"/>
  <c r="J7213" i="7" s="1"/>
  <c r="J7214" i="7" a="1"/>
  <c r="J7214" i="7" s="1"/>
  <c r="J7215" i="7" a="1"/>
  <c r="J7215" i="7" s="1"/>
  <c r="J7216" i="7" a="1"/>
  <c r="J7216" i="7" s="1"/>
  <c r="J7217" i="7" a="1"/>
  <c r="J7217" i="7" s="1"/>
  <c r="J7218" i="7" a="1"/>
  <c r="J7218" i="7" s="1"/>
  <c r="J7219" i="7" a="1"/>
  <c r="J7219" i="7" s="1"/>
  <c r="J7220" i="7" a="1"/>
  <c r="J7220" i="7" s="1"/>
  <c r="J7221" i="7" a="1"/>
  <c r="J7221" i="7"/>
  <c r="J7222" i="7" a="1"/>
  <c r="J7222" i="7" s="1"/>
  <c r="J7223" i="7" a="1"/>
  <c r="J7223" i="7" s="1"/>
  <c r="J7224" i="7" a="1"/>
  <c r="J7224" i="7"/>
  <c r="J7225" i="7" a="1"/>
  <c r="J7225" i="7" s="1"/>
  <c r="J7226" i="7" a="1"/>
  <c r="J7226" i="7" s="1"/>
  <c r="J7227" i="7" a="1"/>
  <c r="J7227" i="7" s="1"/>
  <c r="J7228" i="7" a="1"/>
  <c r="J7228" i="7" s="1"/>
  <c r="J7229" i="7" a="1"/>
  <c r="J7229" i="7" s="1"/>
  <c r="J7230" i="7" a="1"/>
  <c r="J7230" i="7" s="1"/>
  <c r="J7231" i="7" a="1"/>
  <c r="J7231" i="7" s="1"/>
  <c r="J7232" i="7" a="1"/>
  <c r="J7232" i="7" s="1"/>
  <c r="J7233" i="7" a="1"/>
  <c r="J7233" i="7" s="1"/>
  <c r="J7234" i="7" a="1"/>
  <c r="J7234" i="7" s="1"/>
  <c r="J7235" i="7" a="1"/>
  <c r="J7235" i="7"/>
  <c r="J7236" i="7" a="1"/>
  <c r="J7236" i="7" s="1"/>
  <c r="J7237" i="7" a="1"/>
  <c r="J7237" i="7" s="1"/>
  <c r="J7238" i="7" a="1"/>
  <c r="J7238" i="7"/>
  <c r="J7239" i="7" a="1"/>
  <c r="J7239" i="7" s="1"/>
  <c r="J7240" i="7" a="1"/>
  <c r="J7240" i="7" s="1"/>
  <c r="J7241" i="7" a="1"/>
  <c r="J7241" i="7" s="1"/>
  <c r="J7242" i="7" a="1"/>
  <c r="J7242" i="7" s="1"/>
  <c r="J7243" i="7" a="1"/>
  <c r="J7243" i="7" s="1"/>
  <c r="J7244" i="7" a="1"/>
  <c r="J7244" i="7" s="1"/>
  <c r="J7245" i="7" a="1"/>
  <c r="J7245" i="7"/>
  <c r="J7246" i="7" a="1"/>
  <c r="J7246" i="7" s="1"/>
  <c r="J7247" i="7" a="1"/>
  <c r="J7247" i="7" s="1"/>
  <c r="J7248" i="7" a="1"/>
  <c r="J7248" i="7"/>
  <c r="J7249" i="7" a="1"/>
  <c r="J7249" i="7" s="1"/>
  <c r="J7250" i="7" a="1"/>
  <c r="J7250" i="7" s="1"/>
  <c r="J7251" i="7" a="1"/>
  <c r="J7251" i="7" s="1"/>
  <c r="J7252" i="7" a="1"/>
  <c r="J7252" i="7" s="1"/>
  <c r="J7253" i="7" a="1"/>
  <c r="J7253" i="7" s="1"/>
  <c r="J7254" i="7" a="1"/>
  <c r="J7254" i="7" s="1"/>
  <c r="J7255" i="7" a="1"/>
  <c r="J7255" i="7" s="1"/>
  <c r="J7256" i="7" a="1"/>
  <c r="J7256" i="7" s="1"/>
  <c r="J7257" i="7" a="1"/>
  <c r="J7257" i="7" s="1"/>
  <c r="J7258" i="7" a="1"/>
  <c r="J7258" i="7" s="1"/>
  <c r="J7259" i="7" a="1"/>
  <c r="J7259" i="7"/>
  <c r="J7260" i="7" a="1"/>
  <c r="J7260" i="7" s="1"/>
  <c r="J7261" i="7" a="1"/>
  <c r="J7261" i="7" s="1"/>
  <c r="J7262" i="7" a="1"/>
  <c r="J7262" i="7" s="1"/>
  <c r="J7263" i="7" a="1"/>
  <c r="J7263" i="7" s="1"/>
  <c r="J7264" i="7" a="1"/>
  <c r="J7264" i="7" s="1"/>
  <c r="J7265" i="7" a="1"/>
  <c r="J7265" i="7" s="1"/>
  <c r="J7266" i="7" a="1"/>
  <c r="J7266" i="7" s="1"/>
  <c r="J7267" i="7" a="1"/>
  <c r="J7267" i="7" s="1"/>
  <c r="J7268" i="7" a="1"/>
  <c r="J7268" i="7" s="1"/>
  <c r="J7269" i="7" a="1"/>
  <c r="J7269" i="7" s="1"/>
  <c r="J7270" i="7" a="1"/>
  <c r="J7270" i="7" s="1"/>
  <c r="J7271" i="7" a="1"/>
  <c r="J7271" i="7" s="1"/>
  <c r="J7272" i="7" a="1"/>
  <c r="J7272" i="7" s="1"/>
  <c r="J7273" i="7" a="1"/>
  <c r="J7273" i="7" s="1"/>
  <c r="J7274" i="7" a="1"/>
  <c r="J7274" i="7" s="1"/>
  <c r="J7275" i="7" a="1"/>
  <c r="J7275" i="7"/>
  <c r="J7276" i="7" a="1"/>
  <c r="J7276" i="7" s="1"/>
  <c r="J7277" i="7" a="1"/>
  <c r="J7277" i="7" s="1"/>
  <c r="J7278" i="7" a="1"/>
  <c r="J7278" i="7" s="1"/>
  <c r="J7279" i="7" a="1"/>
  <c r="J7279" i="7" s="1"/>
  <c r="J7280" i="7" a="1"/>
  <c r="J7280" i="7"/>
  <c r="J7281" i="7" a="1"/>
  <c r="J7281" i="7" s="1"/>
  <c r="J7282" i="7" a="1"/>
  <c r="J7282" i="7" s="1"/>
  <c r="J7283" i="7" a="1"/>
  <c r="J7283" i="7" s="1"/>
  <c r="J7284" i="7" a="1"/>
  <c r="J7284" i="7" s="1"/>
  <c r="J7285" i="7" a="1"/>
  <c r="J7285" i="7" s="1"/>
  <c r="J7286" i="7" a="1"/>
  <c r="J7286" i="7" s="1"/>
  <c r="J7287" i="7" a="1"/>
  <c r="J7287" i="7" s="1"/>
  <c r="J7288" i="7" a="1"/>
  <c r="J7288" i="7" s="1"/>
  <c r="J7289" i="7" a="1"/>
  <c r="J7289" i="7" s="1"/>
  <c r="J7290" i="7" a="1"/>
  <c r="J7290" i="7" s="1"/>
  <c r="J7291" i="7" a="1"/>
  <c r="J7291" i="7" s="1"/>
  <c r="J7292" i="7" a="1"/>
  <c r="J7292" i="7" s="1"/>
  <c r="J7293" i="7" a="1"/>
  <c r="J7293" i="7" s="1"/>
  <c r="J7294" i="7" a="1"/>
  <c r="J7294" i="7" s="1"/>
  <c r="J7295" i="7" a="1"/>
  <c r="J7295" i="7" s="1"/>
  <c r="J7296" i="7" a="1"/>
  <c r="J7296" i="7" s="1"/>
  <c r="J7297" i="7" a="1"/>
  <c r="J7297" i="7" s="1"/>
  <c r="J7298" i="7" a="1"/>
  <c r="J7298" i="7" s="1"/>
  <c r="J7299" i="7" a="1"/>
  <c r="J7299" i="7" s="1"/>
  <c r="J7300" i="7" a="1"/>
  <c r="J7300" i="7" s="1"/>
  <c r="J7301" i="7" a="1"/>
  <c r="J7301" i="7"/>
  <c r="J7302" i="7" a="1"/>
  <c r="J7302" i="7" s="1"/>
  <c r="J7303" i="7" a="1"/>
  <c r="J7303" i="7" s="1"/>
  <c r="J7304" i="7" a="1"/>
  <c r="J7304" i="7"/>
  <c r="J7305" i="7" a="1"/>
  <c r="J7305" i="7" s="1"/>
  <c r="J7306" i="7" a="1"/>
  <c r="J7306" i="7" s="1"/>
  <c r="J7307" i="7" a="1"/>
  <c r="J7307" i="7"/>
  <c r="J7308" i="7" a="1"/>
  <c r="J7308" i="7" s="1"/>
  <c r="J7309" i="7" a="1"/>
  <c r="J7309" i="7" s="1"/>
  <c r="J7310" i="7" a="1"/>
  <c r="J7310" i="7" s="1"/>
  <c r="J7311" i="7" a="1"/>
  <c r="J7311" i="7" s="1"/>
  <c r="J7312" i="7" a="1"/>
  <c r="J7312" i="7" s="1"/>
  <c r="J7313" i="7" a="1"/>
  <c r="J7313" i="7" s="1"/>
  <c r="J7314" i="7" a="1"/>
  <c r="J7314" i="7" s="1"/>
  <c r="J7315" i="7" a="1"/>
  <c r="J7315" i="7" s="1"/>
  <c r="J7316" i="7" a="1"/>
  <c r="J7316" i="7" s="1"/>
  <c r="J7317" i="7" a="1"/>
  <c r="J7317" i="7" s="1"/>
  <c r="J7318" i="7" a="1"/>
  <c r="J7318" i="7"/>
  <c r="J7319" i="7" a="1"/>
  <c r="J7319" i="7" s="1"/>
  <c r="J7320" i="7" a="1"/>
  <c r="J7320" i="7" s="1"/>
  <c r="J7321" i="7" a="1"/>
  <c r="J7321" i="7" s="1"/>
  <c r="J7322" i="7" a="1"/>
  <c r="J7322" i="7" s="1"/>
  <c r="J7323" i="7" a="1"/>
  <c r="J7323" i="7" s="1"/>
  <c r="J7324" i="7" a="1"/>
  <c r="J7324" i="7" s="1"/>
  <c r="J7325" i="7" a="1"/>
  <c r="J7325" i="7" s="1"/>
  <c r="J7326" i="7" a="1"/>
  <c r="J7326" i="7" s="1"/>
  <c r="J7327" i="7" a="1"/>
  <c r="J7327" i="7" s="1"/>
  <c r="J7328" i="7" a="1"/>
  <c r="J7328" i="7" s="1"/>
  <c r="J7329" i="7" a="1"/>
  <c r="J7329" i="7"/>
  <c r="J7330" i="7" a="1"/>
  <c r="J7330" i="7" s="1"/>
  <c r="J7331" i="7" a="1"/>
  <c r="J7331" i="7" s="1"/>
  <c r="J7332" i="7" a="1"/>
  <c r="J7332" i="7" s="1"/>
  <c r="J7333" i="7" a="1"/>
  <c r="J7333" i="7" s="1"/>
  <c r="J7334" i="7" a="1"/>
  <c r="J7334" i="7" s="1"/>
  <c r="J7335" i="7" a="1"/>
  <c r="J7335" i="7" s="1"/>
  <c r="J7336" i="7" a="1"/>
  <c r="J7336" i="7" s="1"/>
  <c r="J7337" i="7" a="1"/>
  <c r="J7337" i="7" s="1"/>
  <c r="J7338" i="7" a="1"/>
  <c r="J7338" i="7" s="1"/>
  <c r="J7339" i="7" a="1"/>
  <c r="J7339" i="7" s="1"/>
  <c r="J7340" i="7" a="1"/>
  <c r="J7340" i="7" s="1"/>
  <c r="J7341" i="7" a="1"/>
  <c r="J7341" i="7" s="1"/>
  <c r="J7342" i="7" a="1"/>
  <c r="J7342" i="7" s="1"/>
  <c r="J7343" i="7" a="1"/>
  <c r="J7343" i="7" s="1"/>
  <c r="J7344" i="7" a="1"/>
  <c r="J7344" i="7" s="1"/>
  <c r="J7345" i="7" a="1"/>
  <c r="J7345" i="7" s="1"/>
  <c r="J7346" i="7" a="1"/>
  <c r="J7346" i="7" s="1"/>
  <c r="J7347" i="7" a="1"/>
  <c r="J7347" i="7" s="1"/>
  <c r="J7348" i="7" a="1"/>
  <c r="J7348" i="7" s="1"/>
  <c r="J7349" i="7" a="1"/>
  <c r="J7349" i="7" s="1"/>
  <c r="J7350" i="7" a="1"/>
  <c r="J7350" i="7" s="1"/>
  <c r="J7351" i="7" a="1"/>
  <c r="J7351" i="7" s="1"/>
  <c r="J7352" i="7" a="1"/>
  <c r="J7352" i="7"/>
  <c r="J7353" i="7" a="1"/>
  <c r="J7353" i="7" s="1"/>
  <c r="J7354" i="7" a="1"/>
  <c r="J7354" i="7" s="1"/>
  <c r="J7355" i="7" a="1"/>
  <c r="J7355" i="7" s="1"/>
  <c r="J7356" i="7" a="1"/>
  <c r="J7356" i="7" s="1"/>
  <c r="J7357" i="7" a="1"/>
  <c r="J7357" i="7" s="1"/>
  <c r="J7358" i="7" a="1"/>
  <c r="J7358" i="7" s="1"/>
  <c r="J7359" i="7" a="1"/>
  <c r="J7359" i="7" s="1"/>
  <c r="J7360" i="7" a="1"/>
  <c r="J7360" i="7" s="1"/>
  <c r="J7361" i="7" a="1"/>
  <c r="J7361" i="7" s="1"/>
  <c r="J7362" i="7" a="1"/>
  <c r="J7362" i="7" s="1"/>
  <c r="J7363" i="7" a="1"/>
  <c r="J7363" i="7" s="1"/>
  <c r="J7364" i="7" a="1"/>
  <c r="J7364" i="7" s="1"/>
  <c r="J7365" i="7" a="1"/>
  <c r="J7365" i="7" s="1"/>
  <c r="J7366" i="7" a="1"/>
  <c r="J7366" i="7" s="1"/>
  <c r="J7367" i="7" a="1"/>
  <c r="J7367" i="7" s="1"/>
  <c r="J7368" i="7" a="1"/>
  <c r="J7368" i="7" s="1"/>
  <c r="J7369" i="7" a="1"/>
  <c r="J7369" i="7" s="1"/>
  <c r="J7370" i="7" a="1"/>
  <c r="J7370" i="7" s="1"/>
  <c r="J7371" i="7" a="1"/>
  <c r="J7371" i="7" s="1"/>
  <c r="J7372" i="7" a="1"/>
  <c r="J7372" i="7" s="1"/>
  <c r="J7373" i="7" a="1"/>
  <c r="J7373" i="7" s="1"/>
  <c r="J7374" i="7" a="1"/>
  <c r="J7374" i="7" s="1"/>
  <c r="J7375" i="7" a="1"/>
  <c r="J7375" i="7" s="1"/>
  <c r="J7376" i="7" a="1"/>
  <c r="J7376" i="7"/>
  <c r="J7377" i="7" a="1"/>
  <c r="J7377" i="7"/>
  <c r="J7378" i="7" a="1"/>
  <c r="J7378" i="7" s="1"/>
  <c r="J7379" i="7" a="1"/>
  <c r="J7379" i="7" s="1"/>
  <c r="J7380" i="7" a="1"/>
  <c r="J7380" i="7" s="1"/>
  <c r="J7381" i="7" a="1"/>
  <c r="J7381" i="7" s="1"/>
  <c r="J7382" i="7" a="1"/>
  <c r="J7382" i="7" s="1"/>
  <c r="J7383" i="7" a="1"/>
  <c r="J7383" i="7" s="1"/>
  <c r="J7384" i="7" a="1"/>
  <c r="J7384" i="7" s="1"/>
  <c r="J7385" i="7" a="1"/>
  <c r="J7385" i="7" s="1"/>
  <c r="J7386" i="7" a="1"/>
  <c r="J7386" i="7" s="1"/>
  <c r="J7387" i="7" a="1"/>
  <c r="J7387" i="7" s="1"/>
  <c r="J7388" i="7" a="1"/>
  <c r="J7388" i="7" s="1"/>
  <c r="J7389" i="7" a="1"/>
  <c r="J7389" i="7" s="1"/>
  <c r="J7390" i="7" a="1"/>
  <c r="J7390" i="7" s="1"/>
  <c r="J7391" i="7" a="1"/>
  <c r="J7391" i="7" s="1"/>
  <c r="J7392" i="7" a="1"/>
  <c r="J7392" i="7" s="1"/>
  <c r="J7393" i="7" a="1"/>
  <c r="J7393" i="7" s="1"/>
  <c r="J7394" i="7" a="1"/>
  <c r="J7394" i="7" s="1"/>
  <c r="J7395" i="7" a="1"/>
  <c r="J7395" i="7" s="1"/>
  <c r="J7396" i="7" a="1"/>
  <c r="J7396" i="7" s="1"/>
  <c r="J7397" i="7" a="1"/>
  <c r="J7397" i="7" s="1"/>
  <c r="J7398" i="7" a="1"/>
  <c r="J7398" i="7" s="1"/>
  <c r="J7399" i="7" a="1"/>
  <c r="J7399" i="7" s="1"/>
  <c r="J7400" i="7" a="1"/>
  <c r="J7400" i="7" s="1"/>
  <c r="J7401" i="7" a="1"/>
  <c r="J7401" i="7" s="1"/>
  <c r="J7402" i="7" a="1"/>
  <c r="J7402" i="7" s="1"/>
  <c r="J7403" i="7" a="1"/>
  <c r="J7403" i="7" s="1"/>
  <c r="J7404" i="7" a="1"/>
  <c r="J7404" i="7" s="1"/>
  <c r="J7405" i="7" a="1"/>
  <c r="J7405" i="7" s="1"/>
  <c r="J7406" i="7" a="1"/>
  <c r="J7406" i="7" s="1"/>
  <c r="J7407" i="7" a="1"/>
  <c r="J7407" i="7" s="1"/>
  <c r="J7408" i="7" a="1"/>
  <c r="J7408" i="7" s="1"/>
  <c r="J7409" i="7" a="1"/>
  <c r="J7409" i="7" s="1"/>
  <c r="J7410" i="7" a="1"/>
  <c r="J7410" i="7" s="1"/>
  <c r="J7411" i="7" a="1"/>
  <c r="J7411" i="7"/>
  <c r="J7412" i="7" a="1"/>
  <c r="J7412" i="7" s="1"/>
  <c r="J7413" i="7" a="1"/>
  <c r="J7413" i="7" s="1"/>
  <c r="J7414" i="7" a="1"/>
  <c r="J7414" i="7" s="1"/>
  <c r="J7415" i="7" a="1"/>
  <c r="J7415" i="7" s="1"/>
  <c r="J7416" i="7" a="1"/>
  <c r="J7416" i="7" s="1"/>
  <c r="J7417" i="7" a="1"/>
  <c r="J7417" i="7" s="1"/>
  <c r="J7418" i="7" a="1"/>
  <c r="J7418" i="7" s="1"/>
  <c r="J7419" i="7" a="1"/>
  <c r="J7419" i="7" s="1"/>
  <c r="J7420" i="7" a="1"/>
  <c r="J7420" i="7" s="1"/>
  <c r="J7421" i="7" a="1"/>
  <c r="J7421" i="7" s="1"/>
  <c r="J7422" i="7" a="1"/>
  <c r="J7422" i="7"/>
  <c r="J7423" i="7" a="1"/>
  <c r="J7423" i="7" s="1"/>
  <c r="J7424" i="7" a="1"/>
  <c r="J7424" i="7" s="1"/>
  <c r="J7425" i="7" a="1"/>
  <c r="J7425" i="7" s="1"/>
  <c r="J7426" i="7" a="1"/>
  <c r="J7426" i="7" s="1"/>
  <c r="J7427" i="7" a="1"/>
  <c r="J7427" i="7" s="1"/>
  <c r="J7428" i="7" a="1"/>
  <c r="J7428" i="7" s="1"/>
  <c r="J7429" i="7" a="1"/>
  <c r="J7429" i="7"/>
  <c r="J7430" i="7" a="1"/>
  <c r="J7430" i="7" s="1"/>
  <c r="J7431" i="7" a="1"/>
  <c r="J7431" i="7" s="1"/>
  <c r="J7432" i="7" a="1"/>
  <c r="J7432" i="7" s="1"/>
  <c r="J7433" i="7" a="1"/>
  <c r="J7433" i="7" s="1"/>
  <c r="J7434" i="7" a="1"/>
  <c r="J7434" i="7" s="1"/>
  <c r="J7435" i="7" a="1"/>
  <c r="J7435" i="7" s="1"/>
  <c r="J7436" i="7" a="1"/>
  <c r="J7436" i="7" s="1"/>
  <c r="J7437" i="7" a="1"/>
  <c r="J7437" i="7" s="1"/>
  <c r="J7438" i="7" a="1"/>
  <c r="J7438" i="7" s="1"/>
  <c r="J7439" i="7" a="1"/>
  <c r="J7439" i="7" s="1"/>
  <c r="J7440" i="7" a="1"/>
  <c r="J7440" i="7" s="1"/>
  <c r="J7441" i="7" a="1"/>
  <c r="J7441" i="7" s="1"/>
  <c r="J7442" i="7" a="1"/>
  <c r="J7442" i="7" s="1"/>
  <c r="J7443" i="7" a="1"/>
  <c r="J7443" i="7" s="1"/>
  <c r="J7444" i="7" a="1"/>
  <c r="J7444" i="7" s="1"/>
  <c r="J7445" i="7" a="1"/>
  <c r="J7445" i="7" s="1"/>
  <c r="J7446" i="7" a="1"/>
  <c r="J7446" i="7" s="1"/>
  <c r="J7447" i="7" a="1"/>
  <c r="J7447" i="7" s="1"/>
  <c r="J7448" i="7" a="1"/>
  <c r="J7448" i="7" s="1"/>
  <c r="J7449" i="7" a="1"/>
  <c r="J7449" i="7" s="1"/>
  <c r="J7450" i="7" a="1"/>
  <c r="J7450" i="7" s="1"/>
  <c r="J7451" i="7" a="1"/>
  <c r="J7451" i="7" s="1"/>
  <c r="J7452" i="7" a="1"/>
  <c r="J7452" i="7" s="1"/>
  <c r="J7453" i="7" a="1"/>
  <c r="J7453" i="7" s="1"/>
  <c r="J7454" i="7" a="1"/>
  <c r="J7454" i="7" s="1"/>
  <c r="J7455" i="7" a="1"/>
  <c r="J7455" i="7" s="1"/>
  <c r="J7456" i="7" a="1"/>
  <c r="J7456" i="7"/>
  <c r="J7457" i="7" a="1"/>
  <c r="J7457" i="7"/>
  <c r="J7458" i="7" a="1"/>
  <c r="J7458" i="7" s="1"/>
  <c r="J7459" i="7" a="1"/>
  <c r="J7459" i="7" s="1"/>
  <c r="J7460" i="7" a="1"/>
  <c r="J7460" i="7" s="1"/>
  <c r="J7461" i="7" a="1"/>
  <c r="J7461" i="7" s="1"/>
  <c r="J7462" i="7" a="1"/>
  <c r="J7462" i="7" s="1"/>
  <c r="J7463" i="7" a="1"/>
  <c r="J7463" i="7" s="1"/>
  <c r="J7464" i="7" a="1"/>
  <c r="J7464" i="7" s="1"/>
  <c r="J7465" i="7" a="1"/>
  <c r="J7465" i="7" s="1"/>
  <c r="J7466" i="7" a="1"/>
  <c r="J7466" i="7" s="1"/>
  <c r="J7467" i="7" a="1"/>
  <c r="J7467" i="7" s="1"/>
  <c r="J7468" i="7" a="1"/>
  <c r="J7468" i="7" s="1"/>
  <c r="J7469" i="7" a="1"/>
  <c r="J7469" i="7" s="1"/>
  <c r="J7470" i="7" a="1"/>
  <c r="J7470" i="7" s="1"/>
  <c r="J7471" i="7" a="1"/>
  <c r="J7471" i="7" s="1"/>
  <c r="J7472" i="7" a="1"/>
  <c r="J7472" i="7" s="1"/>
  <c r="J7473" i="7" a="1"/>
  <c r="J7473" i="7" s="1"/>
  <c r="J7474" i="7" a="1"/>
  <c r="J7474" i="7" s="1"/>
  <c r="J7475" i="7" a="1"/>
  <c r="J7475" i="7" s="1"/>
  <c r="J7476" i="7" a="1"/>
  <c r="J7476" i="7" s="1"/>
  <c r="J7477" i="7" a="1"/>
  <c r="J7477" i="7" s="1"/>
  <c r="J7478" i="7" a="1"/>
  <c r="J7478" i="7" s="1"/>
  <c r="J7479" i="7" a="1"/>
  <c r="J7479" i="7" s="1"/>
  <c r="J7480" i="7" a="1"/>
  <c r="J7480" i="7"/>
  <c r="J7481" i="7" a="1"/>
  <c r="J7481" i="7" s="1"/>
  <c r="J7482" i="7" a="1"/>
  <c r="J7482" i="7" s="1"/>
  <c r="J7483" i="7" a="1"/>
  <c r="J7483" i="7" s="1"/>
  <c r="J7484" i="7" a="1"/>
  <c r="J7484" i="7" s="1"/>
  <c r="J7485" i="7" a="1"/>
  <c r="J7485" i="7" s="1"/>
  <c r="J7486" i="7" a="1"/>
  <c r="J7486" i="7" s="1"/>
  <c r="J7487" i="7" a="1"/>
  <c r="J7487" i="7" s="1"/>
  <c r="J7488" i="7" a="1"/>
  <c r="J7488" i="7" s="1"/>
  <c r="J7489" i="7" a="1"/>
  <c r="J7489" i="7" s="1"/>
  <c r="J7490" i="7" a="1"/>
  <c r="J7490" i="7" s="1"/>
  <c r="J7491" i="7" a="1"/>
  <c r="J7491" i="7" s="1"/>
  <c r="J7492" i="7" a="1"/>
  <c r="J7492" i="7" s="1"/>
  <c r="J7493" i="7" a="1"/>
  <c r="J7493" i="7" s="1"/>
  <c r="J7494" i="7" a="1"/>
  <c r="J7494" i="7" s="1"/>
  <c r="J7495" i="7" a="1"/>
  <c r="J7495" i="7" s="1"/>
  <c r="J7496" i="7" a="1"/>
  <c r="J7496" i="7" s="1"/>
  <c r="J7497" i="7" a="1"/>
  <c r="J7497" i="7" s="1"/>
  <c r="J7498" i="7" a="1"/>
  <c r="J7498" i="7" s="1"/>
  <c r="J7499" i="7" a="1"/>
  <c r="J7499" i="7" s="1"/>
  <c r="J7500" i="7" a="1"/>
  <c r="J7500" i="7" s="1"/>
  <c r="J7501" i="7" a="1"/>
  <c r="J7501" i="7" s="1"/>
  <c r="J7502" i="7" a="1"/>
  <c r="J7502" i="7" s="1"/>
  <c r="J7503" i="7" a="1"/>
  <c r="J7503" i="7" s="1"/>
  <c r="J7504" i="7" a="1"/>
  <c r="J7504" i="7" s="1"/>
  <c r="J7505" i="7" a="1"/>
  <c r="J7505" i="7" s="1"/>
  <c r="J7506" i="7" a="1"/>
  <c r="J7506" i="7" s="1"/>
  <c r="J7507" i="7" a="1"/>
  <c r="J7507" i="7" s="1"/>
  <c r="J7508" i="7" a="1"/>
  <c r="J7508" i="7" s="1"/>
  <c r="J7509" i="7" a="1"/>
  <c r="J7509" i="7" s="1"/>
  <c r="J7510" i="7" a="1"/>
  <c r="J7510" i="7" s="1"/>
  <c r="J7511" i="7" a="1"/>
  <c r="J7511" i="7" s="1"/>
  <c r="J7512" i="7" a="1"/>
  <c r="J7512" i="7" s="1"/>
  <c r="J7513" i="7" a="1"/>
  <c r="J7513" i="7" s="1"/>
  <c r="J7514" i="7" a="1"/>
  <c r="J7514" i="7" s="1"/>
  <c r="J7515" i="7" a="1"/>
  <c r="J7515" i="7"/>
  <c r="J7516" i="7" a="1"/>
  <c r="J7516" i="7" s="1"/>
  <c r="J7517" i="7" a="1"/>
  <c r="J7517" i="7" s="1"/>
  <c r="J7518" i="7" a="1"/>
  <c r="J7518" i="7" s="1"/>
  <c r="J7519" i="7" a="1"/>
  <c r="J7519" i="7" s="1"/>
  <c r="J7520" i="7" a="1"/>
  <c r="J7520" i="7" s="1"/>
  <c r="J7521" i="7" a="1"/>
  <c r="J7521" i="7" s="1"/>
  <c r="J7522" i="7" a="1"/>
  <c r="J7522" i="7" s="1"/>
  <c r="J7523" i="7" a="1"/>
  <c r="J7523" i="7" s="1"/>
  <c r="J7524" i="7" a="1"/>
  <c r="J7524" i="7" s="1"/>
  <c r="J7525" i="7" a="1"/>
  <c r="J7525" i="7" s="1"/>
  <c r="J7526" i="7" a="1"/>
  <c r="J7526" i="7" s="1"/>
  <c r="J7527" i="7" a="1"/>
  <c r="J7527" i="7" s="1"/>
  <c r="J7528" i="7" a="1"/>
  <c r="J7528" i="7" s="1"/>
  <c r="J7529" i="7" a="1"/>
  <c r="J7529" i="7" s="1"/>
  <c r="J7530" i="7" a="1"/>
  <c r="J7530" i="7" s="1"/>
  <c r="J7531" i="7" a="1"/>
  <c r="J7531" i="7" s="1"/>
  <c r="J7532" i="7" a="1"/>
  <c r="J7532" i="7" s="1"/>
  <c r="J7533" i="7" a="1"/>
  <c r="J7533" i="7" s="1"/>
  <c r="J7534" i="7" a="1"/>
  <c r="J7534" i="7" s="1"/>
  <c r="J7535" i="7" a="1"/>
  <c r="J7535" i="7" s="1"/>
  <c r="J7536" i="7" a="1"/>
  <c r="J7536" i="7" s="1"/>
  <c r="J7537" i="7" a="1"/>
  <c r="J7537" i="7" s="1"/>
  <c r="J7538" i="7" a="1"/>
  <c r="J7538" i="7" s="1"/>
  <c r="J7539" i="7" a="1"/>
  <c r="J7539" i="7"/>
  <c r="J7540" i="7" a="1"/>
  <c r="J7540" i="7" s="1"/>
  <c r="J7541" i="7" a="1"/>
  <c r="J7541" i="7" s="1"/>
  <c r="J7542" i="7" a="1"/>
  <c r="J7542" i="7" s="1"/>
  <c r="J7543" i="7" a="1"/>
  <c r="J7543" i="7" s="1"/>
  <c r="J7544" i="7" a="1"/>
  <c r="J7544" i="7" s="1"/>
  <c r="J7545" i="7" a="1"/>
  <c r="J7545" i="7" s="1"/>
  <c r="J7546" i="7" a="1"/>
  <c r="J7546" i="7" s="1"/>
  <c r="J7547" i="7" a="1"/>
  <c r="J7547" i="7" s="1"/>
  <c r="J7548" i="7" a="1"/>
  <c r="J7548" i="7" s="1"/>
  <c r="J7549" i="7" a="1"/>
  <c r="J7549" i="7" s="1"/>
  <c r="J7550" i="7" a="1"/>
  <c r="J7550" i="7"/>
  <c r="J7551" i="7" a="1"/>
  <c r="J7551" i="7" s="1"/>
  <c r="J7552" i="7" a="1"/>
  <c r="J7552" i="7" s="1"/>
  <c r="J7553" i="7" a="1"/>
  <c r="J7553" i="7" s="1"/>
  <c r="J7554" i="7" a="1"/>
  <c r="J7554" i="7" s="1"/>
  <c r="J7555" i="7" a="1"/>
  <c r="J7555" i="7" s="1"/>
  <c r="J7556" i="7" a="1"/>
  <c r="J7556" i="7" s="1"/>
  <c r="J7557" i="7" a="1"/>
  <c r="J7557" i="7"/>
  <c r="J7558" i="7" a="1"/>
  <c r="J7558" i="7" s="1"/>
  <c r="J7559" i="7" a="1"/>
  <c r="J7559" i="7" s="1"/>
  <c r="J7560" i="7" a="1"/>
  <c r="J7560" i="7" s="1"/>
  <c r="J7561" i="7" a="1"/>
  <c r="J7561" i="7" s="1"/>
  <c r="J7562" i="7" a="1"/>
  <c r="J7562" i="7" s="1"/>
  <c r="J7563" i="7" a="1"/>
  <c r="J7563" i="7" s="1"/>
  <c r="J7564" i="7" a="1"/>
  <c r="J7564" i="7" s="1"/>
  <c r="J7565" i="7" a="1"/>
  <c r="J7565" i="7" s="1"/>
  <c r="J7566" i="7" a="1"/>
  <c r="J7566" i="7" s="1"/>
  <c r="J7567" i="7" a="1"/>
  <c r="J7567" i="7" s="1"/>
  <c r="J7568" i="7" a="1"/>
  <c r="J7568" i="7" s="1"/>
  <c r="J7569" i="7" a="1"/>
  <c r="J7569" i="7" s="1"/>
  <c r="J7570" i="7" a="1"/>
  <c r="J7570" i="7" s="1"/>
  <c r="J7571" i="7" a="1"/>
  <c r="J7571" i="7" s="1"/>
  <c r="J7572" i="7" a="1"/>
  <c r="J7572" i="7" s="1"/>
  <c r="J7573" i="7" a="1"/>
  <c r="J7573" i="7" s="1"/>
  <c r="J7574" i="7" a="1"/>
  <c r="J7574" i="7" s="1"/>
  <c r="J7575" i="7" a="1"/>
  <c r="J7575" i="7" s="1"/>
  <c r="J7576" i="7" a="1"/>
  <c r="J7576" i="7" s="1"/>
  <c r="J7577" i="7" a="1"/>
  <c r="J7577" i="7" s="1"/>
  <c r="J7578" i="7" a="1"/>
  <c r="J7578" i="7" s="1"/>
  <c r="J7579" i="7" a="1"/>
  <c r="J7579" i="7" s="1"/>
  <c r="J7580" i="7" a="1"/>
  <c r="J7580" i="7" s="1"/>
  <c r="J7581" i="7" a="1"/>
  <c r="J7581" i="7" s="1"/>
  <c r="J7582" i="7" a="1"/>
  <c r="J7582" i="7"/>
  <c r="J7583" i="7" a="1"/>
  <c r="J7583" i="7" s="1"/>
  <c r="J7584" i="7" a="1"/>
  <c r="J7584" i="7" s="1"/>
  <c r="J7585" i="7" a="1"/>
  <c r="J7585" i="7" s="1"/>
  <c r="J7586" i="7" a="1"/>
  <c r="J7586" i="7" s="1"/>
  <c r="J7587" i="7" a="1"/>
  <c r="J7587" i="7" s="1"/>
  <c r="J7588" i="7" a="1"/>
  <c r="J7588" i="7" s="1"/>
  <c r="J7589" i="7" a="1"/>
  <c r="J7589" i="7" s="1"/>
  <c r="J7590" i="7" a="1"/>
  <c r="J7590" i="7" s="1"/>
  <c r="J7591" i="7" a="1"/>
  <c r="J7591" i="7" s="1"/>
  <c r="J7592" i="7" a="1"/>
  <c r="J7592" i="7" s="1"/>
  <c r="J7593" i="7" a="1"/>
  <c r="J7593" i="7" s="1"/>
  <c r="J7594" i="7" a="1"/>
  <c r="J7594" i="7" s="1"/>
  <c r="J7595" i="7" a="1"/>
  <c r="J7595" i="7" s="1"/>
  <c r="J7596" i="7" a="1"/>
  <c r="J7596" i="7" s="1"/>
  <c r="J7597" i="7" a="1"/>
  <c r="J7597" i="7" s="1"/>
  <c r="J7598" i="7" a="1"/>
  <c r="J7598" i="7" s="1"/>
  <c r="J7599" i="7" a="1"/>
  <c r="J7599" i="7" s="1"/>
  <c r="J7600" i="7" a="1"/>
  <c r="J7600" i="7" s="1"/>
  <c r="J7601" i="7" a="1"/>
  <c r="J7601" i="7" s="1"/>
  <c r="J7602" i="7" a="1"/>
  <c r="J7602" i="7" s="1"/>
  <c r="J7603" i="7" a="1"/>
  <c r="J7603" i="7" s="1"/>
  <c r="J7604" i="7" a="1"/>
  <c r="J7604" i="7" s="1"/>
  <c r="J7605" i="7" a="1"/>
  <c r="J7605" i="7"/>
  <c r="J7606" i="7" a="1"/>
  <c r="J7606" i="7" s="1"/>
  <c r="J7607" i="7" a="1"/>
  <c r="J7607" i="7" s="1"/>
  <c r="J7608" i="7" a="1"/>
  <c r="J7608" i="7"/>
  <c r="J7609" i="7" a="1"/>
  <c r="J7609" i="7" s="1"/>
  <c r="J7610" i="7" a="1"/>
  <c r="J7610" i="7" s="1"/>
  <c r="J7611" i="7" a="1"/>
  <c r="J7611" i="7" s="1"/>
  <c r="J7612" i="7" a="1"/>
  <c r="J7612" i="7" s="1"/>
  <c r="J7613" i="7" a="1"/>
  <c r="J7613" i="7" s="1"/>
  <c r="J7614" i="7" a="1"/>
  <c r="J7614" i="7" s="1"/>
  <c r="J7615" i="7" a="1"/>
  <c r="J7615" i="7" s="1"/>
  <c r="J7616" i="7" a="1"/>
  <c r="J7616" i="7" s="1"/>
  <c r="J7617" i="7" a="1"/>
  <c r="J7617" i="7" s="1"/>
  <c r="J7618" i="7" a="1"/>
  <c r="J7618" i="7" s="1"/>
  <c r="J7619" i="7" a="1"/>
  <c r="J7619" i="7" s="1"/>
  <c r="J7620" i="7" a="1"/>
  <c r="J7620" i="7" s="1"/>
  <c r="J7621" i="7" a="1"/>
  <c r="J7621" i="7" s="1"/>
  <c r="J7622" i="7" a="1"/>
  <c r="J7622" i="7" s="1"/>
  <c r="J7623" i="7" a="1"/>
  <c r="J7623" i="7" s="1"/>
  <c r="J7624" i="7" a="1"/>
  <c r="J7624" i="7" s="1"/>
  <c r="J7625" i="7" a="1"/>
  <c r="J7625" i="7" s="1"/>
  <c r="J7626" i="7" a="1"/>
  <c r="J7626" i="7" s="1"/>
  <c r="J7627" i="7" a="1"/>
  <c r="J7627" i="7" s="1"/>
  <c r="J7628" i="7" a="1"/>
  <c r="J7628" i="7" s="1"/>
  <c r="J7629" i="7" a="1"/>
  <c r="J7629" i="7" s="1"/>
  <c r="J7630" i="7" a="1"/>
  <c r="J7630" i="7" s="1"/>
  <c r="J7631" i="7" a="1"/>
  <c r="J7631" i="7" s="1"/>
  <c r="J7632" i="7" a="1"/>
  <c r="J7632" i="7" s="1"/>
  <c r="J7633" i="7" a="1"/>
  <c r="J7633" i="7" s="1"/>
  <c r="J7634" i="7" a="1"/>
  <c r="J7634" i="7" s="1"/>
  <c r="J7635" i="7" a="1"/>
  <c r="J7635" i="7" s="1"/>
  <c r="J7636" i="7" a="1"/>
  <c r="J7636" i="7" s="1"/>
  <c r="J7637" i="7" a="1"/>
  <c r="J7637" i="7" s="1"/>
  <c r="J7638" i="7" a="1"/>
  <c r="J7638" i="7" s="1"/>
  <c r="J7639" i="7" a="1"/>
  <c r="J7639" i="7" s="1"/>
  <c r="J7640" i="7" a="1"/>
  <c r="J7640" i="7" s="1"/>
  <c r="J7641" i="7" a="1"/>
  <c r="J7641" i="7" s="1"/>
  <c r="J7642" i="7" a="1"/>
  <c r="J7642" i="7" s="1"/>
  <c r="J7643" i="7" a="1"/>
  <c r="J7643" i="7"/>
  <c r="J7644" i="7" a="1"/>
  <c r="J7644" i="7" s="1"/>
  <c r="J7645" i="7" a="1"/>
  <c r="J7645" i="7" s="1"/>
  <c r="J7646" i="7" a="1"/>
  <c r="J7646" i="7" s="1"/>
  <c r="J7647" i="7" a="1"/>
  <c r="J7647" i="7" s="1"/>
  <c r="J7648" i="7" a="1"/>
  <c r="J7648" i="7" s="1"/>
  <c r="J7649" i="7" a="1"/>
  <c r="J7649" i="7" s="1"/>
  <c r="J7650" i="7" a="1"/>
  <c r="J7650" i="7" s="1"/>
  <c r="J7651" i="7" a="1"/>
  <c r="J7651" i="7"/>
  <c r="J7652" i="7" a="1"/>
  <c r="J7652" i="7" s="1"/>
  <c r="J7653" i="7" a="1"/>
  <c r="J7653" i="7"/>
  <c r="J7654" i="7" a="1"/>
  <c r="J7654" i="7" s="1"/>
  <c r="J7655" i="7" a="1"/>
  <c r="J7655" i="7" s="1"/>
  <c r="J7656" i="7" a="1"/>
  <c r="J7656" i="7" s="1"/>
  <c r="J7657" i="7" a="1"/>
  <c r="J7657" i="7" s="1"/>
  <c r="J7658" i="7" a="1"/>
  <c r="J7658" i="7" s="1"/>
  <c r="J7659" i="7" a="1"/>
  <c r="J7659" i="7"/>
  <c r="J7660" i="7" a="1"/>
  <c r="J7660" i="7" s="1"/>
  <c r="J7661" i="7" a="1"/>
  <c r="J7661" i="7" s="1"/>
  <c r="J7662" i="7" a="1"/>
  <c r="J7662" i="7" s="1"/>
  <c r="J7663" i="7" a="1"/>
  <c r="J7663" i="7" s="1"/>
  <c r="J7664" i="7" a="1"/>
  <c r="J7664" i="7" s="1"/>
  <c r="J7665" i="7" a="1"/>
  <c r="J7665" i="7" s="1"/>
  <c r="J7666" i="7" a="1"/>
  <c r="J7666" i="7" s="1"/>
  <c r="J7667" i="7" a="1"/>
  <c r="J7667" i="7"/>
  <c r="J7668" i="7" a="1"/>
  <c r="J7668" i="7" s="1"/>
  <c r="J7669" i="7" a="1"/>
  <c r="J7669" i="7" s="1"/>
  <c r="J7670" i="7" a="1"/>
  <c r="J7670" i="7" s="1"/>
  <c r="J7671" i="7" a="1"/>
  <c r="J7671" i="7" s="1"/>
  <c r="J7672" i="7" a="1"/>
  <c r="J7672" i="7" s="1"/>
  <c r="J7673" i="7" a="1"/>
  <c r="J7673" i="7" s="1"/>
  <c r="J7674" i="7" a="1"/>
  <c r="J7674" i="7" s="1"/>
  <c r="J7675" i="7" a="1"/>
  <c r="J7675" i="7"/>
  <c r="J7676" i="7" a="1"/>
  <c r="J7676" i="7" s="1"/>
  <c r="J7677" i="7" a="1"/>
  <c r="J7677" i="7" s="1"/>
  <c r="J7678" i="7" a="1"/>
  <c r="J7678" i="7" s="1"/>
  <c r="J7679" i="7" a="1"/>
  <c r="J7679" i="7" s="1"/>
  <c r="J7680" i="7" a="1"/>
  <c r="J7680" i="7" s="1"/>
  <c r="J7681" i="7" a="1"/>
  <c r="J7681" i="7" s="1"/>
  <c r="J7682" i="7" a="1"/>
  <c r="J7682" i="7" s="1"/>
  <c r="J7683" i="7" a="1"/>
  <c r="J7683" i="7" s="1"/>
  <c r="J7684" i="7" a="1"/>
  <c r="J7684" i="7" s="1"/>
  <c r="J7685" i="7" a="1"/>
  <c r="J7685" i="7"/>
  <c r="J7686" i="7" a="1"/>
  <c r="J7686" i="7" s="1"/>
  <c r="J7687" i="7" a="1"/>
  <c r="J7687" i="7" s="1"/>
  <c r="J7688" i="7" a="1"/>
  <c r="J7688" i="7" s="1"/>
  <c r="J7689" i="7" a="1"/>
  <c r="J7689" i="7" s="1"/>
  <c r="J7690" i="7" a="1"/>
  <c r="J7690" i="7" s="1"/>
  <c r="J7691" i="7" a="1"/>
  <c r="J7691" i="7" s="1"/>
  <c r="J7692" i="7" a="1"/>
  <c r="J7692" i="7" s="1"/>
  <c r="J7693" i="7" a="1"/>
  <c r="J7693" i="7" s="1"/>
  <c r="J7694" i="7" a="1"/>
  <c r="J7694" i="7" s="1"/>
  <c r="J7695" i="7" a="1"/>
  <c r="J7695" i="7" s="1"/>
  <c r="J7696" i="7" a="1"/>
  <c r="J7696" i="7" s="1"/>
  <c r="J7697" i="7" a="1"/>
  <c r="J7697" i="7" s="1"/>
  <c r="J7698" i="7" a="1"/>
  <c r="J7698" i="7" s="1"/>
  <c r="J7699" i="7" a="1"/>
  <c r="J7699" i="7" s="1"/>
  <c r="J7700" i="7" a="1"/>
  <c r="J7700" i="7" s="1"/>
  <c r="J7701" i="7" a="1"/>
  <c r="J7701" i="7" s="1"/>
  <c r="J7702" i="7" a="1"/>
  <c r="J7702" i="7" s="1"/>
  <c r="J7703" i="7" a="1"/>
  <c r="J7703" i="7" s="1"/>
  <c r="J7704" i="7" a="1"/>
  <c r="J7704" i="7" s="1"/>
  <c r="J7705" i="7" a="1"/>
  <c r="J7705" i="7" s="1"/>
  <c r="J7706" i="7" a="1"/>
  <c r="J7706" i="7" s="1"/>
  <c r="J7707" i="7" a="1"/>
  <c r="J7707" i="7" s="1"/>
  <c r="J7708" i="7" a="1"/>
  <c r="J7708" i="7" s="1"/>
  <c r="J7709" i="7" a="1"/>
  <c r="J7709" i="7" s="1"/>
  <c r="J7710" i="7" a="1"/>
  <c r="J7710" i="7"/>
  <c r="J7711" i="7" a="1"/>
  <c r="J7711" i="7" s="1"/>
  <c r="J7712" i="7" a="1"/>
  <c r="J7712" i="7"/>
  <c r="J7713" i="7" a="1"/>
  <c r="J7713" i="7" s="1"/>
  <c r="J7714" i="7" a="1"/>
  <c r="J7714" i="7" s="1"/>
  <c r="J7715" i="7" a="1"/>
  <c r="J7715" i="7" s="1"/>
  <c r="J7716" i="7" a="1"/>
  <c r="J7716" i="7" s="1"/>
  <c r="J7717" i="7" a="1"/>
  <c r="J7717" i="7" s="1"/>
  <c r="J7718" i="7" a="1"/>
  <c r="J7718" i="7"/>
  <c r="J7719" i="7" a="1"/>
  <c r="J7719" i="7" s="1"/>
  <c r="J7720" i="7" a="1"/>
  <c r="J7720" i="7" s="1"/>
  <c r="J7721" i="7" a="1"/>
  <c r="J7721" i="7" s="1"/>
  <c r="J7722" i="7" a="1"/>
  <c r="J7722" i="7" s="1"/>
  <c r="J7723" i="7" a="1"/>
  <c r="J7723" i="7" s="1"/>
  <c r="J7724" i="7" a="1"/>
  <c r="J7724" i="7" s="1"/>
  <c r="J7725" i="7" a="1"/>
  <c r="J7725" i="7" s="1"/>
  <c r="J7726" i="7" a="1"/>
  <c r="J7726" i="7" s="1"/>
  <c r="J7727" i="7" a="1"/>
  <c r="J7727" i="7" s="1"/>
  <c r="J7728" i="7" a="1"/>
  <c r="J7728" i="7" s="1"/>
  <c r="J7729" i="7" a="1"/>
  <c r="J7729" i="7" s="1"/>
  <c r="J7730" i="7" a="1"/>
  <c r="J7730" i="7" s="1"/>
  <c r="J7731" i="7" a="1"/>
  <c r="J7731" i="7" s="1"/>
  <c r="J7732" i="7" a="1"/>
  <c r="J7732" i="7" s="1"/>
  <c r="J7733" i="7" a="1"/>
  <c r="J7733" i="7" s="1"/>
  <c r="J7734" i="7" a="1"/>
  <c r="J7734" i="7" s="1"/>
  <c r="J7735" i="7" a="1"/>
  <c r="J7735" i="7" s="1"/>
  <c r="J7736" i="7" a="1"/>
  <c r="J7736" i="7" s="1"/>
  <c r="J7737" i="7" a="1"/>
  <c r="J7737" i="7" s="1"/>
  <c r="J7738" i="7" a="1"/>
  <c r="J7738" i="7" s="1"/>
  <c r="J7739" i="7" a="1"/>
  <c r="J7739" i="7" s="1"/>
  <c r="J7740" i="7" a="1"/>
  <c r="J7740" i="7" s="1"/>
  <c r="J7741" i="7" a="1"/>
  <c r="J7741" i="7" s="1"/>
  <c r="J7742" i="7" a="1"/>
  <c r="J7742" i="7" s="1"/>
  <c r="J7743" i="7" a="1"/>
  <c r="J7743" i="7" s="1"/>
  <c r="J7744" i="7" a="1"/>
  <c r="J7744" i="7" s="1"/>
  <c r="J7745" i="7" a="1"/>
  <c r="J7745" i="7" s="1"/>
  <c r="J7746" i="7" a="1"/>
  <c r="J7746" i="7" s="1"/>
  <c r="J7747" i="7" a="1"/>
  <c r="J7747" i="7" s="1"/>
  <c r="J7748" i="7" a="1"/>
  <c r="J7748" i="7" s="1"/>
  <c r="J7749" i="7" a="1"/>
  <c r="J7749" i="7" s="1"/>
  <c r="J7750" i="7" a="1"/>
  <c r="J7750" i="7" s="1"/>
  <c r="J7751" i="7" a="1"/>
  <c r="J7751" i="7" s="1"/>
  <c r="J7752" i="7" a="1"/>
  <c r="J7752" i="7" s="1"/>
  <c r="J7753" i="7" a="1"/>
  <c r="J7753" i="7" s="1"/>
  <c r="J7754" i="7" a="1"/>
  <c r="J7754" i="7"/>
  <c r="J7755" i="7" a="1"/>
  <c r="J7755" i="7"/>
  <c r="J7756" i="7" a="1"/>
  <c r="J7756" i="7" s="1"/>
  <c r="J7757" i="7" a="1"/>
  <c r="J7757" i="7" s="1"/>
  <c r="J7758" i="7" a="1"/>
  <c r="J7758" i="7" s="1"/>
  <c r="J7759" i="7" a="1"/>
  <c r="J7759" i="7" s="1"/>
  <c r="J7760" i="7" a="1"/>
  <c r="J7760" i="7" s="1"/>
  <c r="J7761" i="7" a="1"/>
  <c r="J7761" i="7" s="1"/>
  <c r="J7762" i="7" a="1"/>
  <c r="J7762" i="7" s="1"/>
  <c r="J7763" i="7" a="1"/>
  <c r="J7763" i="7" s="1"/>
  <c r="J7764" i="7" a="1"/>
  <c r="J7764" i="7" s="1"/>
  <c r="J7765" i="7" a="1"/>
  <c r="J7765" i="7" s="1"/>
  <c r="J7766" i="7" a="1"/>
  <c r="J7766" i="7" s="1"/>
  <c r="J7767" i="7" a="1"/>
  <c r="J7767" i="7" s="1"/>
  <c r="J7768" i="7" a="1"/>
  <c r="J7768" i="7" s="1"/>
  <c r="J7769" i="7" a="1"/>
  <c r="J7769" i="7" s="1"/>
  <c r="J7770" i="7" a="1"/>
  <c r="J7770" i="7"/>
  <c r="J7771" i="7" a="1"/>
  <c r="J7771" i="7"/>
  <c r="J7772" i="7" a="1"/>
  <c r="J7772" i="7" s="1"/>
  <c r="J7773" i="7" a="1"/>
  <c r="J7773" i="7" s="1"/>
  <c r="J7774" i="7" a="1"/>
  <c r="J7774" i="7" s="1"/>
  <c r="J7775" i="7" a="1"/>
  <c r="J7775" i="7" s="1"/>
  <c r="J7776" i="7" a="1"/>
  <c r="J7776" i="7" s="1"/>
  <c r="J7777" i="7" a="1"/>
  <c r="J7777" i="7" s="1"/>
  <c r="J7778" i="7" a="1"/>
  <c r="J7778" i="7" s="1"/>
  <c r="J7779" i="7" a="1"/>
  <c r="J7779" i="7" s="1"/>
  <c r="J7780" i="7" a="1"/>
  <c r="J7780" i="7" s="1"/>
  <c r="J7781" i="7" a="1"/>
  <c r="J7781" i="7" s="1"/>
  <c r="J7782" i="7" a="1"/>
  <c r="J7782" i="7" s="1"/>
  <c r="J7783" i="7" a="1"/>
  <c r="J7783" i="7" s="1"/>
  <c r="J7784" i="7" a="1"/>
  <c r="J7784" i="7" s="1"/>
  <c r="J7785" i="7" a="1"/>
  <c r="J7785" i="7" s="1"/>
  <c r="J7786" i="7" a="1"/>
  <c r="J7786" i="7" s="1"/>
  <c r="J7787" i="7" a="1"/>
  <c r="J7787" i="7"/>
  <c r="J7788" i="7" a="1"/>
  <c r="J7788" i="7" s="1"/>
  <c r="J7789" i="7" a="1"/>
  <c r="J7789" i="7" s="1"/>
  <c r="J7790" i="7" a="1"/>
  <c r="J7790" i="7" s="1"/>
  <c r="J7791" i="7" a="1"/>
  <c r="J7791" i="7" s="1"/>
  <c r="J7792" i="7" a="1"/>
  <c r="J7792" i="7" s="1"/>
  <c r="J7793" i="7" a="1"/>
  <c r="J7793" i="7" s="1"/>
  <c r="J7794" i="7" a="1"/>
  <c r="J7794" i="7" s="1"/>
  <c r="J7795" i="7" a="1"/>
  <c r="J7795" i="7" s="1"/>
  <c r="J7796" i="7" a="1"/>
  <c r="J7796" i="7" s="1"/>
  <c r="J7797" i="7" a="1"/>
  <c r="J7797" i="7" s="1"/>
  <c r="J7798" i="7" a="1"/>
  <c r="J7798" i="7" s="1"/>
  <c r="J7799" i="7" a="1"/>
  <c r="J7799" i="7" s="1"/>
  <c r="J7800" i="7" a="1"/>
  <c r="J7800" i="7" s="1"/>
  <c r="J7801" i="7" a="1"/>
  <c r="J7801" i="7" s="1"/>
  <c r="J7802" i="7" a="1"/>
  <c r="J7802" i="7" s="1"/>
  <c r="J7803" i="7" a="1"/>
  <c r="J7803" i="7"/>
  <c r="J7804" i="7" a="1"/>
  <c r="J7804" i="7" s="1"/>
  <c r="J7805" i="7" a="1"/>
  <c r="J7805" i="7" s="1"/>
  <c r="J7806" i="7" a="1"/>
  <c r="J7806" i="7" s="1"/>
  <c r="J7807" i="7" a="1"/>
  <c r="J7807" i="7" s="1"/>
  <c r="J7808" i="7" a="1"/>
  <c r="J7808" i="7" s="1"/>
  <c r="J7809" i="7" a="1"/>
  <c r="J7809" i="7" s="1"/>
  <c r="J7810" i="7" a="1"/>
  <c r="J7810" i="7" s="1"/>
  <c r="J7811" i="7" a="1"/>
  <c r="J7811" i="7" s="1"/>
  <c r="J7812" i="7" a="1"/>
  <c r="J7812" i="7" s="1"/>
  <c r="J7813" i="7" a="1"/>
  <c r="J7813" i="7" s="1"/>
  <c r="J7814" i="7" a="1"/>
  <c r="J7814" i="7" s="1"/>
  <c r="J7815" i="7" a="1"/>
  <c r="J7815" i="7" s="1"/>
  <c r="J7816" i="7" a="1"/>
  <c r="J7816" i="7" s="1"/>
  <c r="J7817" i="7" a="1"/>
  <c r="J7817" i="7" s="1"/>
  <c r="J7818" i="7" a="1"/>
  <c r="J7818" i="7" s="1"/>
  <c r="J7819" i="7" a="1"/>
  <c r="J7819" i="7" s="1"/>
  <c r="J7820" i="7" a="1"/>
  <c r="J7820" i="7" s="1"/>
  <c r="J7821" i="7" a="1"/>
  <c r="J7821" i="7" s="1"/>
  <c r="J7822" i="7" a="1"/>
  <c r="J7822" i="7" s="1"/>
  <c r="J7823" i="7" a="1"/>
  <c r="J7823" i="7" s="1"/>
  <c r="J7824" i="7" a="1"/>
  <c r="J7824" i="7" s="1"/>
  <c r="J7825" i="7" a="1"/>
  <c r="J7825" i="7" s="1"/>
  <c r="J7826" i="7" a="1"/>
  <c r="J7826" i="7" s="1"/>
  <c r="J7827" i="7" a="1"/>
  <c r="J7827" i="7" s="1"/>
  <c r="J7828" i="7" a="1"/>
  <c r="J7828" i="7" s="1"/>
  <c r="J7829" i="7" a="1"/>
  <c r="J7829" i="7" s="1"/>
  <c r="J7830" i="7" a="1"/>
  <c r="J7830" i="7" s="1"/>
  <c r="J7831" i="7" a="1"/>
  <c r="J7831" i="7" s="1"/>
  <c r="J7832" i="7" a="1"/>
  <c r="J7832" i="7" s="1"/>
  <c r="J7833" i="7" a="1"/>
  <c r="J7833" i="7" s="1"/>
  <c r="J7834" i="7" a="1"/>
  <c r="J7834" i="7" s="1"/>
  <c r="J7835" i="7" a="1"/>
  <c r="J7835" i="7"/>
  <c r="J7836" i="7" a="1"/>
  <c r="J7836" i="7" s="1"/>
  <c r="J7837" i="7" a="1"/>
  <c r="J7837" i="7" s="1"/>
  <c r="J7838" i="7" a="1"/>
  <c r="J7838" i="7" s="1"/>
  <c r="J7839" i="7" a="1"/>
  <c r="J7839" i="7" s="1"/>
  <c r="J7840" i="7" a="1"/>
  <c r="J7840" i="7" s="1"/>
  <c r="J7841" i="7" a="1"/>
  <c r="J7841" i="7" s="1"/>
  <c r="J7842" i="7" a="1"/>
  <c r="J7842" i="7" s="1"/>
  <c r="J7843" i="7" a="1"/>
  <c r="J7843" i="7" s="1"/>
  <c r="J7844" i="7" a="1"/>
  <c r="J7844" i="7" s="1"/>
  <c r="J7845" i="7" a="1"/>
  <c r="J7845" i="7" s="1"/>
  <c r="J7846" i="7" a="1"/>
  <c r="J7846" i="7" s="1"/>
  <c r="J7847" i="7" a="1"/>
  <c r="J7847" i="7" s="1"/>
  <c r="J7848" i="7" a="1"/>
  <c r="J7848" i="7" s="1"/>
  <c r="J7849" i="7" a="1"/>
  <c r="J7849" i="7" s="1"/>
  <c r="J7850" i="7" a="1"/>
  <c r="J7850" i="7" s="1"/>
  <c r="J7851" i="7" a="1"/>
  <c r="J7851" i="7" s="1"/>
  <c r="J7852" i="7" a="1"/>
  <c r="J7852" i="7" s="1"/>
  <c r="J7853" i="7" a="1"/>
  <c r="J7853" i="7" s="1"/>
  <c r="J7854" i="7" a="1"/>
  <c r="J7854" i="7" s="1"/>
  <c r="J7855" i="7" a="1"/>
  <c r="J7855" i="7" s="1"/>
  <c r="J7856" i="7" a="1"/>
  <c r="J7856" i="7" s="1"/>
  <c r="J7857" i="7" a="1"/>
  <c r="J7857" i="7" s="1"/>
  <c r="J7858" i="7" a="1"/>
  <c r="J7858" i="7" s="1"/>
  <c r="J7859" i="7" a="1"/>
  <c r="J7859" i="7" s="1"/>
  <c r="J7860" i="7" a="1"/>
  <c r="J7860" i="7" s="1"/>
  <c r="J7861" i="7" a="1"/>
  <c r="J7861" i="7" s="1"/>
  <c r="J7862" i="7" a="1"/>
  <c r="J7862" i="7" s="1"/>
  <c r="J7863" i="7" a="1"/>
  <c r="J7863" i="7" s="1"/>
  <c r="J7864" i="7" a="1"/>
  <c r="J7864" i="7" s="1"/>
  <c r="J7865" i="7" a="1"/>
  <c r="J7865" i="7" s="1"/>
  <c r="J7866" i="7" a="1"/>
  <c r="J7866" i="7" s="1"/>
  <c r="J7867" i="7" a="1"/>
  <c r="J7867" i="7" s="1"/>
  <c r="J7868" i="7" a="1"/>
  <c r="J7868" i="7" s="1"/>
  <c r="J7869" i="7" a="1"/>
  <c r="J7869" i="7" s="1"/>
  <c r="J7870" i="7" a="1"/>
  <c r="J7870" i="7" s="1"/>
  <c r="J7871" i="7" a="1"/>
  <c r="J7871" i="7" s="1"/>
  <c r="J7872" i="7" a="1"/>
  <c r="J7872" i="7" s="1"/>
  <c r="J7873" i="7" a="1"/>
  <c r="J7873" i="7" s="1"/>
  <c r="J7874" i="7" a="1"/>
  <c r="J7874" i="7" s="1"/>
  <c r="J7875" i="7" a="1"/>
  <c r="J7875" i="7" s="1"/>
  <c r="J7876" i="7" a="1"/>
  <c r="J7876" i="7" s="1"/>
  <c r="J7877" i="7" a="1"/>
  <c r="J7877" i="7" s="1"/>
  <c r="J7878" i="7" a="1"/>
  <c r="J7878" i="7" s="1"/>
  <c r="J7879" i="7" a="1"/>
  <c r="J7879" i="7" s="1"/>
  <c r="J7880" i="7" a="1"/>
  <c r="J7880" i="7" s="1"/>
  <c r="J7881" i="7" a="1"/>
  <c r="J7881" i="7" s="1"/>
  <c r="J7882" i="7" a="1"/>
  <c r="J7882" i="7" s="1"/>
  <c r="J7883" i="7" a="1"/>
  <c r="J7883" i="7" s="1"/>
  <c r="J7884" i="7" a="1"/>
  <c r="J7884" i="7" s="1"/>
  <c r="J7885" i="7" a="1"/>
  <c r="J7885" i="7" s="1"/>
  <c r="J7886" i="7" a="1"/>
  <c r="J7886" i="7" s="1"/>
  <c r="J7887" i="7" a="1"/>
  <c r="J7887" i="7" s="1"/>
  <c r="J7888" i="7" a="1"/>
  <c r="J7888" i="7" s="1"/>
  <c r="J7889" i="7" a="1"/>
  <c r="J7889" i="7" s="1"/>
  <c r="J7890" i="7" a="1"/>
  <c r="J7890" i="7" s="1"/>
  <c r="J7891" i="7" a="1"/>
  <c r="J7891" i="7" s="1"/>
  <c r="J7892" i="7" a="1"/>
  <c r="J7892" i="7" s="1"/>
  <c r="J7893" i="7" a="1"/>
  <c r="J7893" i="7" s="1"/>
  <c r="J7894" i="7" a="1"/>
  <c r="J7894" i="7" s="1"/>
  <c r="J7895" i="7" a="1"/>
  <c r="J7895" i="7" s="1"/>
  <c r="J7896" i="7" a="1"/>
  <c r="J7896" i="7" s="1"/>
  <c r="J7897" i="7" a="1"/>
  <c r="J7897" i="7" s="1"/>
  <c r="J7898" i="7" a="1"/>
  <c r="J7898" i="7" s="1"/>
  <c r="J7899" i="7" a="1"/>
  <c r="J7899" i="7" s="1"/>
  <c r="J7900" i="7" a="1"/>
  <c r="J7900" i="7" s="1"/>
  <c r="J7901" i="7" a="1"/>
  <c r="J7901" i="7" s="1"/>
  <c r="J7902" i="7" a="1"/>
  <c r="J7902" i="7" s="1"/>
  <c r="J7903" i="7" a="1"/>
  <c r="J7903" i="7" s="1"/>
  <c r="J7904" i="7" a="1"/>
  <c r="J7904" i="7" s="1"/>
  <c r="J7905" i="7" a="1"/>
  <c r="J7905" i="7" s="1"/>
  <c r="J7906" i="7" a="1"/>
  <c r="J7906" i="7" s="1"/>
  <c r="J7907" i="7" a="1"/>
  <c r="J7907" i="7" s="1"/>
  <c r="J7908" i="7" a="1"/>
  <c r="J7908" i="7" s="1"/>
  <c r="J7909" i="7" a="1"/>
  <c r="J7909" i="7" s="1"/>
  <c r="J7910" i="7" a="1"/>
  <c r="J7910" i="7" s="1"/>
  <c r="J7911" i="7" a="1"/>
  <c r="J7911" i="7" s="1"/>
  <c r="J7912" i="7" a="1"/>
  <c r="J7912" i="7" s="1"/>
  <c r="J7913" i="7" a="1"/>
  <c r="J7913" i="7" s="1"/>
  <c r="J7914" i="7" a="1"/>
  <c r="J7914" i="7" s="1"/>
  <c r="J7915" i="7" a="1"/>
  <c r="J7915" i="7"/>
  <c r="J7916" i="7" a="1"/>
  <c r="J7916" i="7" s="1"/>
  <c r="J7917" i="7" a="1"/>
  <c r="J7917" i="7" s="1"/>
  <c r="J7918" i="7" a="1"/>
  <c r="J7918" i="7" s="1"/>
  <c r="J7919" i="7" a="1"/>
  <c r="J7919" i="7" s="1"/>
  <c r="J7920" i="7" a="1"/>
  <c r="J7920" i="7" s="1"/>
  <c r="J7921" i="7" a="1"/>
  <c r="J7921" i="7" s="1"/>
  <c r="J7922" i="7" a="1"/>
  <c r="J7922" i="7" s="1"/>
  <c r="J7923" i="7" a="1"/>
  <c r="J7923" i="7" s="1"/>
  <c r="J7924" i="7" a="1"/>
  <c r="J7924" i="7" s="1"/>
  <c r="J7925" i="7" a="1"/>
  <c r="J7925" i="7" s="1"/>
  <c r="J7926" i="7" a="1"/>
  <c r="J7926" i="7" s="1"/>
  <c r="J7927" i="7" a="1"/>
  <c r="J7927" i="7" s="1"/>
  <c r="J7928" i="7" a="1"/>
  <c r="J7928" i="7" s="1"/>
  <c r="J7929" i="7" a="1"/>
  <c r="J7929" i="7" s="1"/>
  <c r="J7930" i="7" a="1"/>
  <c r="J7930" i="7" s="1"/>
  <c r="J7931" i="7" a="1"/>
  <c r="J7931" i="7" s="1"/>
  <c r="J7932" i="7" a="1"/>
  <c r="J7932" i="7" s="1"/>
  <c r="J7933" i="7" a="1"/>
  <c r="J7933" i="7" s="1"/>
  <c r="J7934" i="7" a="1"/>
  <c r="J7934" i="7" s="1"/>
  <c r="J7935" i="7" a="1"/>
  <c r="J7935" i="7" s="1"/>
  <c r="J7936" i="7" a="1"/>
  <c r="J7936" i="7" s="1"/>
  <c r="J7937" i="7" a="1"/>
  <c r="J7937" i="7" s="1"/>
  <c r="J7938" i="7" a="1"/>
  <c r="J7938" i="7" s="1"/>
  <c r="J7939" i="7" a="1"/>
  <c r="J7939" i="7" s="1"/>
  <c r="J7940" i="7" a="1"/>
  <c r="J7940" i="7" s="1"/>
  <c r="J7941" i="7" a="1"/>
  <c r="J7941" i="7" s="1"/>
  <c r="J7942" i="7" a="1"/>
  <c r="J7942" i="7" s="1"/>
  <c r="J7943" i="7" a="1"/>
  <c r="J7943" i="7" s="1"/>
  <c r="J7944" i="7" a="1"/>
  <c r="J7944" i="7" s="1"/>
  <c r="J7945" i="7" a="1"/>
  <c r="J7945" i="7" s="1"/>
  <c r="J7946" i="7" a="1"/>
  <c r="J7946" i="7" s="1"/>
  <c r="J7947" i="7" a="1"/>
  <c r="J7947" i="7" s="1"/>
  <c r="J7948" i="7" a="1"/>
  <c r="J7948" i="7" s="1"/>
  <c r="J7949" i="7" a="1"/>
  <c r="J7949" i="7" s="1"/>
  <c r="J7950" i="7" a="1"/>
  <c r="J7950" i="7" s="1"/>
  <c r="J7951" i="7" a="1"/>
  <c r="J7951" i="7" s="1"/>
  <c r="J7952" i="7" a="1"/>
  <c r="J7952" i="7" s="1"/>
  <c r="J7953" i="7" a="1"/>
  <c r="J7953" i="7" s="1"/>
  <c r="J7954" i="7" a="1"/>
  <c r="J7954" i="7" s="1"/>
  <c r="J7955" i="7" a="1"/>
  <c r="J7955" i="7" s="1"/>
  <c r="J7956" i="7" a="1"/>
  <c r="J7956" i="7" s="1"/>
  <c r="J7957" i="7" a="1"/>
  <c r="J7957" i="7" s="1"/>
  <c r="J7958" i="7" a="1"/>
  <c r="J7958" i="7" s="1"/>
  <c r="J7959" i="7" a="1"/>
  <c r="J7959" i="7" s="1"/>
  <c r="J7960" i="7" a="1"/>
  <c r="J7960" i="7" s="1"/>
  <c r="J7961" i="7" a="1"/>
  <c r="J7961" i="7" s="1"/>
  <c r="J7962" i="7" a="1"/>
  <c r="J7962" i="7" s="1"/>
  <c r="J7963" i="7" a="1"/>
  <c r="J7963" i="7" s="1"/>
  <c r="J7964" i="7" a="1"/>
  <c r="J7964" i="7" s="1"/>
  <c r="J7965" i="7" a="1"/>
  <c r="J7965" i="7" s="1"/>
  <c r="J7966" i="7" a="1"/>
  <c r="J7966" i="7" s="1"/>
  <c r="J7967" i="7" a="1"/>
  <c r="J7967" i="7" s="1"/>
  <c r="J7968" i="7" a="1"/>
  <c r="J7968" i="7" s="1"/>
  <c r="J7969" i="7" a="1"/>
  <c r="J7969" i="7" s="1"/>
  <c r="J7970" i="7" a="1"/>
  <c r="J7970" i="7" s="1"/>
  <c r="J7971" i="7" a="1"/>
  <c r="J7971" i="7" s="1"/>
  <c r="J7972" i="7" a="1"/>
  <c r="J7972" i="7" s="1"/>
  <c r="J7973" i="7" a="1"/>
  <c r="J7973" i="7" s="1"/>
  <c r="J7974" i="7" a="1"/>
  <c r="J7974" i="7" s="1"/>
  <c r="J7975" i="7" a="1"/>
  <c r="J7975" i="7" s="1"/>
  <c r="J7976" i="7" a="1"/>
  <c r="J7976" i="7" s="1"/>
  <c r="J7977" i="7" a="1"/>
  <c r="J7977" i="7" s="1"/>
  <c r="J7978" i="7" a="1"/>
  <c r="J7978" i="7" s="1"/>
  <c r="J7979" i="7" a="1"/>
  <c r="J7979" i="7" s="1"/>
  <c r="J7980" i="7" a="1"/>
  <c r="J7980" i="7" s="1"/>
  <c r="J7981" i="7" a="1"/>
  <c r="J7981" i="7" s="1"/>
  <c r="J7982" i="7" a="1"/>
  <c r="J7982" i="7" s="1"/>
  <c r="J7983" i="7" a="1"/>
  <c r="J7983" i="7" s="1"/>
  <c r="J7984" i="7" a="1"/>
  <c r="J7984" i="7" s="1"/>
  <c r="J7985" i="7" a="1"/>
  <c r="J7985" i="7" s="1"/>
  <c r="J7986" i="7" a="1"/>
  <c r="J7986" i="7" s="1"/>
  <c r="J7987" i="7" a="1"/>
  <c r="J7987" i="7" s="1"/>
  <c r="J7988" i="7" a="1"/>
  <c r="J7988" i="7" s="1"/>
  <c r="J7989" i="7" a="1"/>
  <c r="J7989" i="7" s="1"/>
  <c r="J7990" i="7" a="1"/>
  <c r="J7990" i="7" s="1"/>
  <c r="J7991" i="7" a="1"/>
  <c r="J7991" i="7" s="1"/>
  <c r="J7992" i="7" a="1"/>
  <c r="J7992" i="7" s="1"/>
  <c r="J7993" i="7" a="1"/>
  <c r="J7993" i="7" s="1"/>
  <c r="J7994" i="7" a="1"/>
  <c r="J7994" i="7" s="1"/>
  <c r="J7995" i="7" a="1"/>
  <c r="J7995" i="7" s="1"/>
  <c r="J7996" i="7" a="1"/>
  <c r="J7996" i="7" s="1"/>
  <c r="J7997" i="7" a="1"/>
  <c r="J7997" i="7" s="1"/>
  <c r="J7998" i="7" a="1"/>
  <c r="J7998" i="7" s="1"/>
  <c r="J7999" i="7" a="1"/>
  <c r="J7999" i="7" s="1"/>
  <c r="J8000" i="7" a="1"/>
  <c r="J8000" i="7" s="1"/>
  <c r="J8001" i="7" a="1"/>
  <c r="J8001" i="7" s="1"/>
  <c r="J8002" i="7" a="1"/>
  <c r="J8002" i="7" s="1"/>
  <c r="J8003" i="7" a="1"/>
  <c r="J8003" i="7" s="1"/>
  <c r="J8004" i="7" a="1"/>
  <c r="J8004" i="7" s="1"/>
  <c r="J8005" i="7" a="1"/>
  <c r="J8005" i="7" s="1"/>
  <c r="J8006" i="7" a="1"/>
  <c r="J8006" i="7" s="1"/>
  <c r="J8007" i="7" a="1"/>
  <c r="J8007" i="7" s="1"/>
  <c r="J8008" i="7" a="1"/>
  <c r="J8008" i="7" s="1"/>
  <c r="J8009" i="7" a="1"/>
  <c r="J8009" i="7" s="1"/>
  <c r="J8010" i="7" a="1"/>
  <c r="J8010" i="7" s="1"/>
  <c r="J8011" i="7" a="1"/>
  <c r="J8011" i="7" s="1"/>
  <c r="J8012" i="7" a="1"/>
  <c r="J8012" i="7" s="1"/>
  <c r="J8013" i="7" a="1"/>
  <c r="J8013" i="7" s="1"/>
  <c r="J8014" i="7" a="1"/>
  <c r="J8014" i="7" s="1"/>
  <c r="J8015" i="7" a="1"/>
  <c r="J8015" i="7" s="1"/>
  <c r="J8016" i="7" a="1"/>
  <c r="J8016" i="7" s="1"/>
  <c r="J8017" i="7" a="1"/>
  <c r="J8017" i="7" s="1"/>
  <c r="J8018" i="7" a="1"/>
  <c r="J8018" i="7" s="1"/>
  <c r="J8019" i="7" a="1"/>
  <c r="J8019" i="7" s="1"/>
  <c r="J8020" i="7" a="1"/>
  <c r="J8020" i="7" s="1"/>
  <c r="J8021" i="7" a="1"/>
  <c r="J8021" i="7" s="1"/>
  <c r="J8022" i="7" a="1"/>
  <c r="J8022" i="7" s="1"/>
  <c r="J8023" i="7" a="1"/>
  <c r="J8023" i="7" s="1"/>
  <c r="J8024" i="7" a="1"/>
  <c r="J8024" i="7" s="1"/>
  <c r="J8025" i="7" a="1"/>
  <c r="J8025" i="7" s="1"/>
  <c r="J8026" i="7" a="1"/>
  <c r="J8026" i="7" s="1"/>
  <c r="J8027" i="7" a="1"/>
  <c r="J8027" i="7" s="1"/>
  <c r="J8028" i="7" a="1"/>
  <c r="J8028" i="7" s="1"/>
  <c r="J8029" i="7" a="1"/>
  <c r="J8029" i="7" s="1"/>
  <c r="J8030" i="7" a="1"/>
  <c r="J8030" i="7" s="1"/>
  <c r="J8031" i="7" a="1"/>
  <c r="J8031" i="7" s="1"/>
  <c r="J8032" i="7" a="1"/>
  <c r="J8032" i="7" s="1"/>
  <c r="J8033" i="7" a="1"/>
  <c r="J8033" i="7" s="1"/>
  <c r="J8034" i="7" a="1"/>
  <c r="J8034" i="7" s="1"/>
  <c r="J8035" i="7" a="1"/>
  <c r="J8035" i="7" s="1"/>
  <c r="J8036" i="7" a="1"/>
  <c r="J8036" i="7" s="1"/>
  <c r="J8037" i="7" a="1"/>
  <c r="J8037" i="7" s="1"/>
  <c r="J8038" i="7" a="1"/>
  <c r="J8038" i="7" s="1"/>
  <c r="J8039" i="7" a="1"/>
  <c r="J8039" i="7" s="1"/>
  <c r="J8040" i="7" a="1"/>
  <c r="J8040" i="7" s="1"/>
  <c r="J8041" i="7" a="1"/>
  <c r="J8041" i="7" s="1"/>
  <c r="J8042" i="7" a="1"/>
  <c r="J8042" i="7" s="1"/>
  <c r="J8043" i="7" a="1"/>
  <c r="J8043" i="7" s="1"/>
  <c r="J8044" i="7" a="1"/>
  <c r="J8044" i="7" s="1"/>
  <c r="J8045" i="7" a="1"/>
  <c r="J8045" i="7" s="1"/>
  <c r="J8046" i="7" a="1"/>
  <c r="J8046" i="7" s="1"/>
  <c r="J8047" i="7" a="1"/>
  <c r="J8047" i="7" s="1"/>
  <c r="J8048" i="7" a="1"/>
  <c r="J8048" i="7" s="1"/>
  <c r="J8049" i="7" a="1"/>
  <c r="J8049" i="7" s="1"/>
  <c r="J8050" i="7" a="1"/>
  <c r="J8050" i="7" s="1"/>
  <c r="J8051" i="7" a="1"/>
  <c r="J8051" i="7" s="1"/>
  <c r="J8052" i="7" a="1"/>
  <c r="J8052" i="7" s="1"/>
  <c r="J8053" i="7" a="1"/>
  <c r="J8053" i="7" s="1"/>
  <c r="J8054" i="7" a="1"/>
  <c r="J8054" i="7" s="1"/>
  <c r="J8055" i="7" a="1"/>
  <c r="J8055" i="7" s="1"/>
  <c r="J8056" i="7" a="1"/>
  <c r="J8056" i="7" s="1"/>
  <c r="J8057" i="7" a="1"/>
  <c r="J8057" i="7" s="1"/>
  <c r="J8058" i="7" a="1"/>
  <c r="J8058" i="7" s="1"/>
  <c r="J8059" i="7" a="1"/>
  <c r="J8059" i="7" s="1"/>
  <c r="J8060" i="7" a="1"/>
  <c r="J8060" i="7" s="1"/>
  <c r="J8061" i="7" a="1"/>
  <c r="J8061" i="7" s="1"/>
  <c r="J8062" i="7" a="1"/>
  <c r="J8062" i="7" s="1"/>
  <c r="J8063" i="7" a="1"/>
  <c r="J8063" i="7" s="1"/>
  <c r="J8064" i="7" a="1"/>
  <c r="J8064" i="7" s="1"/>
  <c r="J8065" i="7" a="1"/>
  <c r="J8065" i="7" s="1"/>
  <c r="J8066" i="7" a="1"/>
  <c r="J8066" i="7" s="1"/>
  <c r="J8067" i="7" a="1"/>
  <c r="J8067" i="7" s="1"/>
  <c r="J8068" i="7" a="1"/>
  <c r="J8068" i="7" s="1"/>
  <c r="J8069" i="7" a="1"/>
  <c r="J8069" i="7" s="1"/>
  <c r="J8070" i="7" a="1"/>
  <c r="J8070" i="7" s="1"/>
  <c r="J8071" i="7" a="1"/>
  <c r="J8071" i="7" s="1"/>
  <c r="J8072" i="7" a="1"/>
  <c r="J8072" i="7" s="1"/>
  <c r="J8073" i="7" a="1"/>
  <c r="J8073" i="7" s="1"/>
  <c r="J8074" i="7" a="1"/>
  <c r="J8074" i="7" s="1"/>
  <c r="J8075" i="7" a="1"/>
  <c r="J8075" i="7" s="1"/>
  <c r="J8076" i="7" a="1"/>
  <c r="J8076" i="7" s="1"/>
  <c r="J8077" i="7" a="1"/>
  <c r="J8077" i="7" s="1"/>
  <c r="J8078" i="7" a="1"/>
  <c r="J8078" i="7" s="1"/>
  <c r="J8079" i="7" a="1"/>
  <c r="J8079" i="7" s="1"/>
  <c r="J8080" i="7" a="1"/>
  <c r="J8080" i="7" s="1"/>
  <c r="J8081" i="7" a="1"/>
  <c r="J8081" i="7" s="1"/>
  <c r="J8082" i="7" a="1"/>
  <c r="J8082" i="7" s="1"/>
  <c r="J8083" i="7" a="1"/>
  <c r="J8083" i="7" s="1"/>
  <c r="J8084" i="7" a="1"/>
  <c r="J8084" i="7" s="1"/>
  <c r="J8085" i="7" a="1"/>
  <c r="J8085" i="7" s="1"/>
  <c r="J8086" i="7" a="1"/>
  <c r="J8086" i="7" s="1"/>
  <c r="J8087" i="7" a="1"/>
  <c r="J8087" i="7" s="1"/>
  <c r="J8088" i="7" a="1"/>
  <c r="J8088" i="7" s="1"/>
  <c r="J8089" i="7" a="1"/>
  <c r="J8089" i="7" s="1"/>
  <c r="J8090" i="7" a="1"/>
  <c r="J8090" i="7" s="1"/>
  <c r="J8091" i="7" a="1"/>
  <c r="J8091" i="7" s="1"/>
  <c r="J8092" i="7" a="1"/>
  <c r="J8092" i="7" s="1"/>
  <c r="J8093" i="7" a="1"/>
  <c r="J8093" i="7" s="1"/>
  <c r="J8094" i="7" a="1"/>
  <c r="J8094" i="7" s="1"/>
  <c r="J8095" i="7" a="1"/>
  <c r="J8095" i="7" s="1"/>
  <c r="J8096" i="7" a="1"/>
  <c r="J8096" i="7" s="1"/>
  <c r="J8097" i="7" a="1"/>
  <c r="J8097" i="7" s="1"/>
  <c r="J8098" i="7" a="1"/>
  <c r="J8098" i="7" s="1"/>
  <c r="J8099" i="7" a="1"/>
  <c r="J8099" i="7" s="1"/>
  <c r="J8100" i="7" a="1"/>
  <c r="J8100" i="7" s="1"/>
  <c r="J8101" i="7" a="1"/>
  <c r="J8101" i="7" s="1"/>
  <c r="J8102" i="7" a="1"/>
  <c r="J8102" i="7" s="1"/>
  <c r="J8103" i="7" a="1"/>
  <c r="J8103" i="7" s="1"/>
  <c r="J8104" i="7" a="1"/>
  <c r="J8104" i="7" s="1"/>
  <c r="J8105" i="7" a="1"/>
  <c r="J8105" i="7" s="1"/>
  <c r="J8106" i="7" a="1"/>
  <c r="J8106" i="7" s="1"/>
  <c r="J8107" i="7" a="1"/>
  <c r="J8107" i="7" s="1"/>
  <c r="J8108" i="7" a="1"/>
  <c r="J8108" i="7" s="1"/>
  <c r="J8109" i="7" a="1"/>
  <c r="J8109" i="7" s="1"/>
  <c r="J8110" i="7" a="1"/>
  <c r="J8110" i="7" s="1"/>
  <c r="J8111" i="7" a="1"/>
  <c r="J8111" i="7" s="1"/>
  <c r="J8112" i="7" a="1"/>
  <c r="J8112" i="7" s="1"/>
  <c r="J8113" i="7" a="1"/>
  <c r="J8113" i="7" s="1"/>
  <c r="J8114" i="7" a="1"/>
  <c r="J8114" i="7" s="1"/>
  <c r="J8115" i="7" a="1"/>
  <c r="J8115" i="7" s="1"/>
  <c r="J8116" i="7" a="1"/>
  <c r="J8116" i="7" s="1"/>
  <c r="J8117" i="7" a="1"/>
  <c r="J8117" i="7" s="1"/>
  <c r="J8118" i="7" a="1"/>
  <c r="J8118" i="7" s="1"/>
  <c r="J8119" i="7" a="1"/>
  <c r="J8119" i="7" s="1"/>
  <c r="J8120" i="7" a="1"/>
  <c r="J8120" i="7" s="1"/>
  <c r="J8121" i="7" a="1"/>
  <c r="J8121" i="7" s="1"/>
  <c r="J8122" i="7" a="1"/>
  <c r="J8122" i="7" s="1"/>
  <c r="J8123" i="7" a="1"/>
  <c r="J8123" i="7" s="1"/>
  <c r="J8124" i="7" a="1"/>
  <c r="J8124" i="7" s="1"/>
  <c r="J8125" i="7" a="1"/>
  <c r="J8125" i="7" s="1"/>
  <c r="J8126" i="7" a="1"/>
  <c r="J8126" i="7" s="1"/>
  <c r="J8127" i="7" a="1"/>
  <c r="J8127" i="7" s="1"/>
  <c r="J8128" i="7" a="1"/>
  <c r="J8128" i="7" s="1"/>
  <c r="J8129" i="7" a="1"/>
  <c r="J8129" i="7" s="1"/>
  <c r="J8130" i="7" a="1"/>
  <c r="J8130" i="7" s="1"/>
  <c r="J8131" i="7" a="1"/>
  <c r="J8131" i="7" s="1"/>
  <c r="J8132" i="7" a="1"/>
  <c r="J8132" i="7" s="1"/>
  <c r="J8133" i="7" a="1"/>
  <c r="J8133" i="7" s="1"/>
  <c r="J8134" i="7" a="1"/>
  <c r="J8134" i="7" s="1"/>
  <c r="J8135" i="7" a="1"/>
  <c r="J8135" i="7" s="1"/>
  <c r="J8136" i="7" a="1"/>
  <c r="J8136" i="7" s="1"/>
  <c r="J8137" i="7" a="1"/>
  <c r="J8137" i="7" s="1"/>
  <c r="J8138" i="7" a="1"/>
  <c r="J8138" i="7" s="1"/>
  <c r="J8139" i="7" a="1"/>
  <c r="J8139" i="7" s="1"/>
  <c r="J8140" i="7" a="1"/>
  <c r="J8140" i="7" s="1"/>
  <c r="J8141" i="7" a="1"/>
  <c r="J8141" i="7" s="1"/>
  <c r="J8142" i="7" a="1"/>
  <c r="J8142" i="7" s="1"/>
  <c r="J8143" i="7" a="1"/>
  <c r="J8143" i="7" s="1"/>
  <c r="J8144" i="7" a="1"/>
  <c r="J8144" i="7" s="1"/>
  <c r="J8145" i="7" a="1"/>
  <c r="J8145" i="7" s="1"/>
  <c r="J8146" i="7" a="1"/>
  <c r="J8146" i="7" s="1"/>
  <c r="J8147" i="7" a="1"/>
  <c r="J8147" i="7" s="1"/>
  <c r="J8148" i="7" a="1"/>
  <c r="J8148" i="7" s="1"/>
  <c r="J8149" i="7" a="1"/>
  <c r="J8149" i="7" s="1"/>
  <c r="J8150" i="7" a="1"/>
  <c r="J8150" i="7" s="1"/>
  <c r="J8151" i="7" a="1"/>
  <c r="J8151" i="7" s="1"/>
  <c r="J8152" i="7" a="1"/>
  <c r="J8152" i="7" s="1"/>
  <c r="J8153" i="7" a="1"/>
  <c r="J8153" i="7" s="1"/>
  <c r="J8154" i="7" a="1"/>
  <c r="J8154" i="7" s="1"/>
  <c r="J8155" i="7" a="1"/>
  <c r="J8155" i="7" s="1"/>
  <c r="J8156" i="7" a="1"/>
  <c r="J8156" i="7" s="1"/>
  <c r="J8157" i="7" a="1"/>
  <c r="J8157" i="7" s="1"/>
  <c r="J8158" i="7" a="1"/>
  <c r="J8158" i="7" s="1"/>
  <c r="J8159" i="7" a="1"/>
  <c r="J8159" i="7" s="1"/>
  <c r="J8160" i="7" a="1"/>
  <c r="J8160" i="7" s="1"/>
  <c r="J8161" i="7" a="1"/>
  <c r="J8161" i="7" s="1"/>
  <c r="J8162" i="7" a="1"/>
  <c r="J8162" i="7" s="1"/>
  <c r="J8163" i="7" a="1"/>
  <c r="J8163" i="7" s="1"/>
  <c r="J8164" i="7" a="1"/>
  <c r="J8164" i="7" s="1"/>
  <c r="J8165" i="7" a="1"/>
  <c r="J8165" i="7" s="1"/>
  <c r="J8166" i="7" a="1"/>
  <c r="J8166" i="7" s="1"/>
  <c r="J8167" i="7" a="1"/>
  <c r="J8167" i="7" s="1"/>
  <c r="J8168" i="7" a="1"/>
  <c r="J8168" i="7" s="1"/>
  <c r="J8169" i="7" a="1"/>
  <c r="J8169" i="7" s="1"/>
  <c r="J8170" i="7" a="1"/>
  <c r="J8170" i="7" s="1"/>
  <c r="J8171" i="7" a="1"/>
  <c r="J8171" i="7" s="1"/>
  <c r="J8172" i="7" a="1"/>
  <c r="J8172" i="7" s="1"/>
  <c r="J8173" i="7" a="1"/>
  <c r="J8173" i="7" s="1"/>
  <c r="J8174" i="7" a="1"/>
  <c r="J8174" i="7" s="1"/>
  <c r="J8175" i="7" a="1"/>
  <c r="J8175" i="7" s="1"/>
  <c r="J8176" i="7" a="1"/>
  <c r="J8176" i="7" s="1"/>
  <c r="J8177" i="7" a="1"/>
  <c r="J8177" i="7" s="1"/>
  <c r="J8178" i="7" a="1"/>
  <c r="J8178" i="7" s="1"/>
  <c r="J8179" i="7" a="1"/>
  <c r="J8179" i="7" s="1"/>
  <c r="J8180" i="7" a="1"/>
  <c r="J8180" i="7" s="1"/>
  <c r="J8181" i="7" a="1"/>
  <c r="J8181" i="7" s="1"/>
  <c r="J8182" i="7" a="1"/>
  <c r="J8182" i="7" s="1"/>
  <c r="J8183" i="7" a="1"/>
  <c r="J8183" i="7" s="1"/>
  <c r="J8184" i="7" a="1"/>
  <c r="J8184" i="7" s="1"/>
  <c r="J8185" i="7" a="1"/>
  <c r="J8185" i="7" s="1"/>
  <c r="J8186" i="7" a="1"/>
  <c r="J8186" i="7" s="1"/>
  <c r="J8187" i="7" a="1"/>
  <c r="J8187" i="7" s="1"/>
  <c r="J8188" i="7" a="1"/>
  <c r="J8188" i="7" s="1"/>
  <c r="J8189" i="7" a="1"/>
  <c r="J8189" i="7" s="1"/>
  <c r="J8190" i="7" a="1"/>
  <c r="J8190" i="7" s="1"/>
  <c r="J8191" i="7" a="1"/>
  <c r="J8191" i="7" s="1"/>
  <c r="J8192" i="7" a="1"/>
  <c r="J8192" i="7" s="1"/>
  <c r="J8193" i="7" a="1"/>
  <c r="J8193" i="7" s="1"/>
  <c r="J8194" i="7" a="1"/>
  <c r="J8194" i="7" s="1"/>
  <c r="J8195" i="7" a="1"/>
  <c r="J8195" i="7" s="1"/>
  <c r="J8196" i="7" a="1"/>
  <c r="J8196" i="7" s="1"/>
  <c r="J8197" i="7" a="1"/>
  <c r="J8197" i="7" s="1"/>
  <c r="J8198" i="7" a="1"/>
  <c r="J8198" i="7" s="1"/>
  <c r="J8199" i="7" a="1"/>
  <c r="J8199" i="7" s="1"/>
  <c r="J8200" i="7" a="1"/>
  <c r="J8200" i="7" s="1"/>
  <c r="J8201" i="7" a="1"/>
  <c r="J8201" i="7" s="1"/>
  <c r="J8202" i="7" a="1"/>
  <c r="J8202" i="7" s="1"/>
  <c r="J8203" i="7" a="1"/>
  <c r="J8203" i="7" s="1"/>
  <c r="J8204" i="7" a="1"/>
  <c r="J8204" i="7" s="1"/>
  <c r="J8205" i="7" a="1"/>
  <c r="J8205" i="7" s="1"/>
  <c r="J8206" i="7" a="1"/>
  <c r="J8206" i="7" s="1"/>
  <c r="J8207" i="7" a="1"/>
  <c r="J8207" i="7" s="1"/>
  <c r="J8208" i="7" a="1"/>
  <c r="J8208" i="7" s="1"/>
  <c r="J8209" i="7" a="1"/>
  <c r="J8209" i="7" s="1"/>
  <c r="J8210" i="7" a="1"/>
  <c r="J8210" i="7" s="1"/>
  <c r="J8211" i="7" a="1"/>
  <c r="J8211" i="7" s="1"/>
  <c r="J8212" i="7" a="1"/>
  <c r="J8212" i="7" s="1"/>
  <c r="J8213" i="7" a="1"/>
  <c r="J8213" i="7" s="1"/>
  <c r="J8214" i="7" a="1"/>
  <c r="J8214" i="7" s="1"/>
  <c r="J8215" i="7" a="1"/>
  <c r="J8215" i="7" s="1"/>
  <c r="J8216" i="7" a="1"/>
  <c r="J8216" i="7" s="1"/>
  <c r="J8217" i="7" a="1"/>
  <c r="J8217" i="7" s="1"/>
  <c r="J8218" i="7" a="1"/>
  <c r="J8218" i="7" s="1"/>
  <c r="J8219" i="7" a="1"/>
  <c r="J8219" i="7" s="1"/>
  <c r="J8220" i="7" a="1"/>
  <c r="J8220" i="7" s="1"/>
  <c r="J8221" i="7" a="1"/>
  <c r="J8221" i="7" s="1"/>
  <c r="J8222" i="7" a="1"/>
  <c r="J8222" i="7" s="1"/>
  <c r="J8223" i="7" a="1"/>
  <c r="J8223" i="7" s="1"/>
  <c r="J8224" i="7" a="1"/>
  <c r="J8224" i="7" s="1"/>
  <c r="J8225" i="7" a="1"/>
  <c r="J8225" i="7" s="1"/>
  <c r="J8226" i="7" a="1"/>
  <c r="J8226" i="7" s="1"/>
  <c r="J8227" i="7" a="1"/>
  <c r="J8227" i="7" s="1"/>
  <c r="J8228" i="7" a="1"/>
  <c r="J8228" i="7" s="1"/>
  <c r="J8229" i="7" a="1"/>
  <c r="J8229" i="7" s="1"/>
  <c r="J8230" i="7" a="1"/>
  <c r="J8230" i="7" s="1"/>
  <c r="J8231" i="7" a="1"/>
  <c r="J8231" i="7" s="1"/>
  <c r="J8232" i="7" a="1"/>
  <c r="J8232" i="7" s="1"/>
  <c r="J8233" i="7" a="1"/>
  <c r="J8233" i="7" s="1"/>
  <c r="J8234" i="7" a="1"/>
  <c r="J8234" i="7" s="1"/>
  <c r="J8235" i="7" a="1"/>
  <c r="J8235" i="7" s="1"/>
  <c r="J8236" i="7" a="1"/>
  <c r="J8236" i="7" s="1"/>
  <c r="J8237" i="7" a="1"/>
  <c r="J8237" i="7" s="1"/>
  <c r="J8238" i="7" a="1"/>
  <c r="J8238" i="7" s="1"/>
  <c r="J8239" i="7" a="1"/>
  <c r="J8239" i="7" s="1"/>
  <c r="J8240" i="7" a="1"/>
  <c r="J8240" i="7" s="1"/>
  <c r="J8241" i="7" a="1"/>
  <c r="J8241" i="7" s="1"/>
  <c r="J8242" i="7" a="1"/>
  <c r="J8242" i="7" s="1"/>
  <c r="J8243" i="7" a="1"/>
  <c r="J8243" i="7" s="1"/>
  <c r="J8244" i="7" a="1"/>
  <c r="J8244" i="7" s="1"/>
  <c r="J8245" i="7" a="1"/>
  <c r="J8245" i="7" s="1"/>
  <c r="J8246" i="7" a="1"/>
  <c r="J8246" i="7" s="1"/>
  <c r="J8247" i="7" a="1"/>
  <c r="J8247" i="7" s="1"/>
  <c r="J8248" i="7" a="1"/>
  <c r="J8248" i="7" s="1"/>
  <c r="J8249" i="7" a="1"/>
  <c r="J8249" i="7" s="1"/>
  <c r="J8250" i="7" a="1"/>
  <c r="J8250" i="7" s="1"/>
  <c r="J8251" i="7" a="1"/>
  <c r="J8251" i="7" s="1"/>
  <c r="J8252" i="7" a="1"/>
  <c r="J8252" i="7" s="1"/>
  <c r="J8253" i="7" a="1"/>
  <c r="J8253" i="7" s="1"/>
  <c r="J8254" i="7" a="1"/>
  <c r="J8254" i="7" s="1"/>
  <c r="J8255" i="7" a="1"/>
  <c r="J8255" i="7" s="1"/>
  <c r="J8256" i="7" a="1"/>
  <c r="J8256" i="7" s="1"/>
  <c r="J8257" i="7" a="1"/>
  <c r="J8257" i="7" s="1"/>
  <c r="J8258" i="7" a="1"/>
  <c r="J8258" i="7" s="1"/>
  <c r="J8259" i="7" a="1"/>
  <c r="J8259" i="7" s="1"/>
  <c r="J8260" i="7" a="1"/>
  <c r="J8260" i="7" s="1"/>
  <c r="J8261" i="7" a="1"/>
  <c r="J8261" i="7" s="1"/>
  <c r="J8262" i="7" a="1"/>
  <c r="J8262" i="7" s="1"/>
  <c r="J8263" i="7" a="1"/>
  <c r="J8263" i="7" s="1"/>
  <c r="J8264" i="7" a="1"/>
  <c r="J8264" i="7"/>
  <c r="J8265" i="7" a="1"/>
  <c r="J8265" i="7" s="1"/>
  <c r="J8266" i="7" a="1"/>
  <c r="J8266" i="7" s="1"/>
  <c r="J8267" i="7" a="1"/>
  <c r="J8267" i="7" s="1"/>
  <c r="J8268" i="7" a="1"/>
  <c r="J8268" i="7" s="1"/>
  <c r="J8269" i="7" a="1"/>
  <c r="J8269" i="7" s="1"/>
  <c r="J8270" i="7" a="1"/>
  <c r="J8270" i="7" s="1"/>
  <c r="J8271" i="7" a="1"/>
  <c r="J8271" i="7" s="1"/>
  <c r="J8272" i="7" a="1"/>
  <c r="J8272" i="7" s="1"/>
  <c r="J8273" i="7" a="1"/>
  <c r="J8273" i="7" s="1"/>
  <c r="J8274" i="7" a="1"/>
  <c r="J8274" i="7" s="1"/>
  <c r="J8275" i="7" a="1"/>
  <c r="J8275" i="7" s="1"/>
  <c r="J8276" i="7" a="1"/>
  <c r="J8276" i="7" s="1"/>
  <c r="J8277" i="7" a="1"/>
  <c r="J8277" i="7" s="1"/>
  <c r="J8278" i="7" a="1"/>
  <c r="J8278" i="7" s="1"/>
  <c r="J8279" i="7" a="1"/>
  <c r="J8279" i="7" s="1"/>
  <c r="J8280" i="7" a="1"/>
  <c r="J8280" i="7" s="1"/>
  <c r="J8281" i="7" a="1"/>
  <c r="J8281" i="7" s="1"/>
  <c r="J8282" i="7" a="1"/>
  <c r="J8282" i="7" s="1"/>
  <c r="J8283" i="7" a="1"/>
  <c r="J8283" i="7" s="1"/>
  <c r="J8284" i="7" a="1"/>
  <c r="J8284" i="7" s="1"/>
  <c r="J8285" i="7" a="1"/>
  <c r="J8285" i="7" s="1"/>
  <c r="J8286" i="7" a="1"/>
  <c r="J8286" i="7" s="1"/>
  <c r="J8287" i="7" a="1"/>
  <c r="J8287" i="7" s="1"/>
  <c r="J8288" i="7" a="1"/>
  <c r="J8288" i="7" s="1"/>
  <c r="J8289" i="7" a="1"/>
  <c r="J8289" i="7" s="1"/>
  <c r="J8290" i="7" a="1"/>
  <c r="J8290" i="7" s="1"/>
  <c r="J8291" i="7" a="1"/>
  <c r="J8291" i="7" s="1"/>
  <c r="J8292" i="7" a="1"/>
  <c r="J8292" i="7" s="1"/>
  <c r="J8293" i="7" a="1"/>
  <c r="J8293" i="7" s="1"/>
  <c r="J8294" i="7" a="1"/>
  <c r="J8294" i="7" s="1"/>
  <c r="J8295" i="7" a="1"/>
  <c r="J8295" i="7" s="1"/>
  <c r="J8296" i="7" a="1"/>
  <c r="J8296" i="7" s="1"/>
  <c r="J8297" i="7" a="1"/>
  <c r="J8297" i="7" s="1"/>
  <c r="J8298" i="7" a="1"/>
  <c r="J8298" i="7" s="1"/>
  <c r="J8299" i="7" a="1"/>
  <c r="J8299" i="7" s="1"/>
  <c r="J8300" i="7" a="1"/>
  <c r="J8300" i="7" s="1"/>
  <c r="J8301" i="7" a="1"/>
  <c r="J8301" i="7" s="1"/>
  <c r="J8302" i="7" a="1"/>
  <c r="J8302" i="7" s="1"/>
  <c r="J8303" i="7" a="1"/>
  <c r="J8303" i="7" s="1"/>
  <c r="J8304" i="7" a="1"/>
  <c r="J8304" i="7" s="1"/>
  <c r="J8305" i="7" a="1"/>
  <c r="J8305" i="7" s="1"/>
  <c r="J8306" i="7" a="1"/>
  <c r="J8306" i="7" s="1"/>
  <c r="J8307" i="7" a="1"/>
  <c r="J8307" i="7" s="1"/>
  <c r="J8308" i="7" a="1"/>
  <c r="J8308" i="7" s="1"/>
  <c r="J8309" i="7" a="1"/>
  <c r="J8309" i="7" s="1"/>
  <c r="J8310" i="7" a="1"/>
  <c r="J8310" i="7" s="1"/>
  <c r="J8311" i="7" a="1"/>
  <c r="J8311" i="7" s="1"/>
  <c r="J8312" i="7" a="1"/>
  <c r="J8312" i="7" s="1"/>
  <c r="J8313" i="7" a="1"/>
  <c r="J8313" i="7" s="1"/>
  <c r="J8314" i="7" a="1"/>
  <c r="J8314" i="7" s="1"/>
  <c r="J8315" i="7" a="1"/>
  <c r="J8315" i="7" s="1"/>
  <c r="J8316" i="7" a="1"/>
  <c r="J8316" i="7" s="1"/>
  <c r="J8317" i="7" a="1"/>
  <c r="J8317" i="7" s="1"/>
  <c r="J8318" i="7" a="1"/>
  <c r="J8318" i="7" s="1"/>
  <c r="J8319" i="7" a="1"/>
  <c r="J8319" i="7" s="1"/>
  <c r="J8320" i="7" a="1"/>
  <c r="J8320" i="7" s="1"/>
  <c r="J8321" i="7" a="1"/>
  <c r="J8321" i="7" s="1"/>
  <c r="J8322" i="7" a="1"/>
  <c r="J8322" i="7" s="1"/>
  <c r="J8323" i="7" a="1"/>
  <c r="J8323" i="7" s="1"/>
  <c r="J8324" i="7" a="1"/>
  <c r="J8324" i="7" s="1"/>
  <c r="J8325" i="7" a="1"/>
  <c r="J8325" i="7" s="1"/>
  <c r="J8326" i="7" a="1"/>
  <c r="J8326" i="7" s="1"/>
  <c r="J8327" i="7" a="1"/>
  <c r="J8327" i="7" s="1"/>
  <c r="J8328" i="7" a="1"/>
  <c r="J8328" i="7" s="1"/>
  <c r="J8329" i="7" a="1"/>
  <c r="J8329" i="7" s="1"/>
  <c r="J8330" i="7" a="1"/>
  <c r="J8330" i="7" s="1"/>
  <c r="J8331" i="7" a="1"/>
  <c r="J8331" i="7" s="1"/>
  <c r="J8332" i="7" a="1"/>
  <c r="J8332" i="7" s="1"/>
  <c r="J8333" i="7" a="1"/>
  <c r="J8333" i="7"/>
  <c r="J8334" i="7" a="1"/>
  <c r="J8334" i="7" s="1"/>
  <c r="J8335" i="7" a="1"/>
  <c r="J8335" i="7" s="1"/>
  <c r="J8336" i="7" a="1"/>
  <c r="J8336" i="7" s="1"/>
  <c r="J8337" i="7" a="1"/>
  <c r="J8337" i="7" s="1"/>
  <c r="J8338" i="7" a="1"/>
  <c r="J8338" i="7" s="1"/>
  <c r="J8339" i="7" a="1"/>
  <c r="J8339" i="7" s="1"/>
  <c r="J8340" i="7" a="1"/>
  <c r="J8340" i="7" s="1"/>
  <c r="J8341" i="7" a="1"/>
  <c r="J8341" i="7" s="1"/>
  <c r="J8342" i="7" a="1"/>
  <c r="J8342" i="7" s="1"/>
  <c r="J8343" i="7" a="1"/>
  <c r="J8343" i="7" s="1"/>
  <c r="J8344" i="7" a="1"/>
  <c r="J8344" i="7" s="1"/>
  <c r="J8345" i="7" a="1"/>
  <c r="J8345" i="7" s="1"/>
  <c r="J8346" i="7" a="1"/>
  <c r="J8346" i="7" s="1"/>
  <c r="J8347" i="7" a="1"/>
  <c r="J8347" i="7" s="1"/>
  <c r="J8348" i="7" a="1"/>
  <c r="J8348" i="7" s="1"/>
  <c r="J8349" i="7" a="1"/>
  <c r="J8349" i="7" s="1"/>
  <c r="J8350" i="7" a="1"/>
  <c r="J8350" i="7" s="1"/>
  <c r="J8351" i="7" a="1"/>
  <c r="J8351" i="7" s="1"/>
  <c r="J8352" i="7" a="1"/>
  <c r="J8352" i="7" s="1"/>
  <c r="J8353" i="7" a="1"/>
  <c r="J8353" i="7" s="1"/>
  <c r="J8354" i="7" a="1"/>
  <c r="J8354" i="7" s="1"/>
  <c r="J8355" i="7" a="1"/>
  <c r="J8355" i="7" s="1"/>
  <c r="J8356" i="7" a="1"/>
  <c r="J8356" i="7" s="1"/>
  <c r="J8357" i="7" a="1"/>
  <c r="J8357" i="7" s="1"/>
  <c r="J8358" i="7" a="1"/>
  <c r="J8358" i="7" s="1"/>
  <c r="J8359" i="7" a="1"/>
  <c r="J8359" i="7" s="1"/>
  <c r="J8360" i="7" a="1"/>
  <c r="J8360" i="7" s="1"/>
  <c r="J8361" i="7" a="1"/>
  <c r="J8361" i="7" s="1"/>
  <c r="J8362" i="7" a="1"/>
  <c r="J8362" i="7" s="1"/>
  <c r="J8363" i="7" a="1"/>
  <c r="J8363" i="7" s="1"/>
  <c r="J8364" i="7" a="1"/>
  <c r="J8364" i="7" s="1"/>
  <c r="J8365" i="7" a="1"/>
  <c r="J8365" i="7" s="1"/>
  <c r="J8366" i="7" a="1"/>
  <c r="J8366" i="7" s="1"/>
  <c r="J8367" i="7" a="1"/>
  <c r="J8367" i="7" s="1"/>
  <c r="J8368" i="7" a="1"/>
  <c r="J8368" i="7" s="1"/>
  <c r="J8369" i="7" a="1"/>
  <c r="J8369" i="7" s="1"/>
  <c r="J8370" i="7" a="1"/>
  <c r="J8370" i="7" s="1"/>
  <c r="J8371" i="7" a="1"/>
  <c r="J8371" i="7" s="1"/>
  <c r="J8372" i="7" a="1"/>
  <c r="J8372" i="7" s="1"/>
  <c r="J8373" i="7" a="1"/>
  <c r="J8373" i="7" s="1"/>
  <c r="J8374" i="7" a="1"/>
  <c r="J8374" i="7" s="1"/>
  <c r="J8375" i="7" a="1"/>
  <c r="J8375" i="7" s="1"/>
  <c r="J8376" i="7" a="1"/>
  <c r="J8376" i="7" s="1"/>
  <c r="J8377" i="7" a="1"/>
  <c r="J8377" i="7" s="1"/>
  <c r="J8378" i="7" a="1"/>
  <c r="J8378" i="7" s="1"/>
  <c r="J8379" i="7" a="1"/>
  <c r="J8379" i="7" s="1"/>
  <c r="J8380" i="7" a="1"/>
  <c r="J8380" i="7" s="1"/>
  <c r="J8381" i="7" a="1"/>
  <c r="J8381" i="7" s="1"/>
  <c r="J8382" i="7" a="1"/>
  <c r="J8382" i="7" s="1"/>
  <c r="J8383" i="7" a="1"/>
  <c r="J8383" i="7" s="1"/>
  <c r="J8384" i="7" a="1"/>
  <c r="J8384" i="7" s="1"/>
  <c r="J8385" i="7" a="1"/>
  <c r="J8385" i="7" s="1"/>
  <c r="J8386" i="7" a="1"/>
  <c r="J8386" i="7" s="1"/>
  <c r="J8387" i="7" a="1"/>
  <c r="J8387" i="7" s="1"/>
  <c r="J8388" i="7" a="1"/>
  <c r="J8388" i="7" s="1"/>
  <c r="J8389" i="7" a="1"/>
  <c r="J8389" i="7" s="1"/>
  <c r="J8390" i="7" a="1"/>
  <c r="J8390" i="7" s="1"/>
  <c r="J8391" i="7" a="1"/>
  <c r="J8391" i="7" s="1"/>
  <c r="J8392" i="7" a="1"/>
  <c r="J8392" i="7" s="1"/>
  <c r="J8393" i="7" a="1"/>
  <c r="J8393" i="7" s="1"/>
  <c r="J8394" i="7" a="1"/>
  <c r="J8394" i="7" s="1"/>
  <c r="J8395" i="7" a="1"/>
  <c r="J8395" i="7" s="1"/>
  <c r="J8396" i="7" a="1"/>
  <c r="J8396" i="7" s="1"/>
  <c r="J8397" i="7" a="1"/>
  <c r="J8397" i="7" s="1"/>
  <c r="J8398" i="7" a="1"/>
  <c r="J8398" i="7" s="1"/>
  <c r="J8399" i="7" a="1"/>
  <c r="J8399" i="7" s="1"/>
  <c r="J8400" i="7" a="1"/>
  <c r="J8400" i="7" s="1"/>
  <c r="J8401" i="7" a="1"/>
  <c r="J8401" i="7" s="1"/>
  <c r="J8402" i="7" a="1"/>
  <c r="J8402" i="7" s="1"/>
  <c r="J8403" i="7" a="1"/>
  <c r="J8403" i="7" s="1"/>
  <c r="J8404" i="7" a="1"/>
  <c r="J8404" i="7" s="1"/>
  <c r="J8405" i="7" a="1"/>
  <c r="J8405" i="7" s="1"/>
  <c r="J8406" i="7" a="1"/>
  <c r="J8406" i="7" s="1"/>
  <c r="J8407" i="7" a="1"/>
  <c r="J8407" i="7" s="1"/>
  <c r="J8408" i="7" a="1"/>
  <c r="J8408" i="7" s="1"/>
  <c r="J8409" i="7" a="1"/>
  <c r="J8409" i="7" s="1"/>
  <c r="J8410" i="7" a="1"/>
  <c r="J8410" i="7" s="1"/>
  <c r="J8411" i="7" a="1"/>
  <c r="J8411" i="7" s="1"/>
  <c r="J8412" i="7" a="1"/>
  <c r="J8412" i="7" s="1"/>
  <c r="J8413" i="7" a="1"/>
  <c r="J8413" i="7" s="1"/>
  <c r="J8414" i="7" a="1"/>
  <c r="J8414" i="7" s="1"/>
  <c r="J8415" i="7" a="1"/>
  <c r="J8415" i="7" s="1"/>
  <c r="J8416" i="7" a="1"/>
  <c r="J8416" i="7" s="1"/>
  <c r="J8417" i="7" a="1"/>
  <c r="J8417" i="7" s="1"/>
  <c r="J8418" i="7" a="1"/>
  <c r="J8418" i="7" s="1"/>
  <c r="J8419" i="7" a="1"/>
  <c r="J8419" i="7" s="1"/>
  <c r="J8420" i="7" a="1"/>
  <c r="J8420" i="7" s="1"/>
  <c r="J8421" i="7" a="1"/>
  <c r="J8421" i="7" s="1"/>
  <c r="J8422" i="7" a="1"/>
  <c r="J8422" i="7" s="1"/>
  <c r="J8423" i="7" a="1"/>
  <c r="J8423" i="7" s="1"/>
  <c r="J8424" i="7" a="1"/>
  <c r="J8424" i="7" s="1"/>
  <c r="J8425" i="7" a="1"/>
  <c r="J8425" i="7" s="1"/>
  <c r="J8426" i="7" a="1"/>
  <c r="J8426" i="7" s="1"/>
  <c r="J8427" i="7" a="1"/>
  <c r="J8427" i="7" s="1"/>
  <c r="J8428" i="7" a="1"/>
  <c r="J8428" i="7" s="1"/>
  <c r="J8429" i="7" a="1"/>
  <c r="J8429" i="7" s="1"/>
  <c r="J8430" i="7" a="1"/>
  <c r="J8430" i="7" s="1"/>
  <c r="J8431" i="7" a="1"/>
  <c r="J8431" i="7" s="1"/>
  <c r="J8432" i="7" a="1"/>
  <c r="J8432" i="7" s="1"/>
  <c r="J8433" i="7" a="1"/>
  <c r="J8433" i="7" s="1"/>
  <c r="J8434" i="7" a="1"/>
  <c r="J8434" i="7" s="1"/>
  <c r="J8435" i="7" a="1"/>
  <c r="J8435" i="7" s="1"/>
  <c r="J8436" i="7" a="1"/>
  <c r="J8436" i="7" s="1"/>
  <c r="J8437" i="7" a="1"/>
  <c r="J8437" i="7" s="1"/>
  <c r="J8438" i="7" a="1"/>
  <c r="J8438" i="7" s="1"/>
  <c r="J8439" i="7" a="1"/>
  <c r="J8439" i="7" s="1"/>
  <c r="J8440" i="7" a="1"/>
  <c r="J8440" i="7" s="1"/>
  <c r="J8441" i="7" a="1"/>
  <c r="J8441" i="7" s="1"/>
  <c r="J8442" i="7" a="1"/>
  <c r="J8442" i="7" s="1"/>
  <c r="J8443" i="7" a="1"/>
  <c r="J8443" i="7" s="1"/>
  <c r="J8444" i="7" a="1"/>
  <c r="J8444" i="7" s="1"/>
  <c r="J8445" i="7" a="1"/>
  <c r="J8445" i="7" s="1"/>
  <c r="J8446" i="7" a="1"/>
  <c r="J8446" i="7" s="1"/>
  <c r="J8447" i="7" a="1"/>
  <c r="J8447" i="7" s="1"/>
  <c r="J8448" i="7" a="1"/>
  <c r="J8448" i="7" s="1"/>
  <c r="J8449" i="7" a="1"/>
  <c r="J8449" i="7" s="1"/>
  <c r="J8450" i="7" a="1"/>
  <c r="J8450" i="7" s="1"/>
  <c r="J8451" i="7" a="1"/>
  <c r="J8451" i="7" s="1"/>
  <c r="J8452" i="7" a="1"/>
  <c r="J8452" i="7" s="1"/>
  <c r="J8453" i="7" a="1"/>
  <c r="J8453" i="7" s="1"/>
  <c r="J8454" i="7" a="1"/>
  <c r="J8454" i="7" s="1"/>
  <c r="J8455" i="7" a="1"/>
  <c r="J8455" i="7" s="1"/>
  <c r="J8456" i="7" a="1"/>
  <c r="J8456" i="7" s="1"/>
  <c r="J8457" i="7" a="1"/>
  <c r="J8457" i="7" s="1"/>
  <c r="J8458" i="7" a="1"/>
  <c r="J8458" i="7" s="1"/>
  <c r="J8459" i="7" a="1"/>
  <c r="J8459" i="7" s="1"/>
  <c r="J8460" i="7" a="1"/>
  <c r="J8460" i="7" s="1"/>
  <c r="J8461" i="7" a="1"/>
  <c r="J8461" i="7"/>
  <c r="J8462" i="7" a="1"/>
  <c r="J8462" i="7" s="1"/>
  <c r="J8463" i="7" a="1"/>
  <c r="J8463" i="7" s="1"/>
  <c r="J8464" i="7" a="1"/>
  <c r="J8464" i="7" s="1"/>
  <c r="J8465" i="7" a="1"/>
  <c r="J8465" i="7" s="1"/>
  <c r="J8466" i="7" a="1"/>
  <c r="J8466" i="7" s="1"/>
  <c r="J8467" i="7" a="1"/>
  <c r="J8467" i="7" s="1"/>
  <c r="J8468" i="7" a="1"/>
  <c r="J8468" i="7" s="1"/>
  <c r="J8469" i="7" a="1"/>
  <c r="J8469" i="7" s="1"/>
  <c r="J8470" i="7" a="1"/>
  <c r="J8470" i="7" s="1"/>
  <c r="J8471" i="7" a="1"/>
  <c r="J8471" i="7" s="1"/>
  <c r="J8472" i="7" a="1"/>
  <c r="J8472" i="7" s="1"/>
  <c r="J8473" i="7" a="1"/>
  <c r="J8473" i="7" s="1"/>
  <c r="J8474" i="7" a="1"/>
  <c r="J8474" i="7" s="1"/>
  <c r="J8475" i="7" a="1"/>
  <c r="J8475" i="7" s="1"/>
  <c r="J8476" i="7" a="1"/>
  <c r="J8476" i="7" s="1"/>
  <c r="J8477" i="7" a="1"/>
  <c r="J8477" i="7" s="1"/>
  <c r="J8478" i="7" a="1"/>
  <c r="J8478" i="7" s="1"/>
  <c r="J8479" i="7" a="1"/>
  <c r="J8479" i="7" s="1"/>
  <c r="J8480" i="7" a="1"/>
  <c r="J8480" i="7" s="1"/>
  <c r="J8481" i="7" a="1"/>
  <c r="J8481" i="7" s="1"/>
  <c r="J8482" i="7" a="1"/>
  <c r="J8482" i="7" s="1"/>
  <c r="J8483" i="7" a="1"/>
  <c r="J8483" i="7" s="1"/>
  <c r="J8484" i="7" a="1"/>
  <c r="J8484" i="7" s="1"/>
  <c r="J8485" i="7" a="1"/>
  <c r="J8485" i="7" s="1"/>
  <c r="J8486" i="7" a="1"/>
  <c r="J8486" i="7" s="1"/>
  <c r="J8487" i="7" a="1"/>
  <c r="J8487" i="7" s="1"/>
  <c r="J8488" i="7" a="1"/>
  <c r="J8488" i="7" s="1"/>
  <c r="J8489" i="7" a="1"/>
  <c r="J8489" i="7" s="1"/>
  <c r="J8490" i="7" a="1"/>
  <c r="J8490" i="7" s="1"/>
  <c r="J8491" i="7" a="1"/>
  <c r="J8491" i="7" s="1"/>
  <c r="J8492" i="7" a="1"/>
  <c r="J8492" i="7" s="1"/>
  <c r="J8493" i="7" a="1"/>
  <c r="J8493" i="7" s="1"/>
  <c r="J8494" i="7" a="1"/>
  <c r="J8494" i="7" s="1"/>
  <c r="J8495" i="7" a="1"/>
  <c r="J8495" i="7" s="1"/>
  <c r="J8496" i="7" a="1"/>
  <c r="J8496" i="7" s="1"/>
  <c r="J8497" i="7" a="1"/>
  <c r="J8497" i="7" s="1"/>
  <c r="J8498" i="7" a="1"/>
  <c r="J8498" i="7" s="1"/>
  <c r="J8499" i="7" a="1"/>
  <c r="J8499" i="7" s="1"/>
  <c r="J8500" i="7" a="1"/>
  <c r="J8500" i="7" s="1"/>
  <c r="J8501" i="7" a="1"/>
  <c r="J8501" i="7" s="1"/>
  <c r="J8502" i="7" a="1"/>
  <c r="J8502" i="7" s="1"/>
  <c r="J8503" i="7" a="1"/>
  <c r="J8503" i="7" s="1"/>
  <c r="J8504" i="7" a="1"/>
  <c r="J8504" i="7" s="1"/>
  <c r="J8505" i="7" a="1"/>
  <c r="J8505" i="7" s="1"/>
  <c r="J8506" i="7" a="1"/>
  <c r="J8506" i="7" s="1"/>
  <c r="J8507" i="7" a="1"/>
  <c r="J8507" i="7" s="1"/>
  <c r="J8508" i="7" a="1"/>
  <c r="J8508" i="7" s="1"/>
  <c r="J8509" i="7" a="1"/>
  <c r="J8509" i="7" s="1"/>
  <c r="J8510" i="7" a="1"/>
  <c r="J8510" i="7" s="1"/>
  <c r="J8511" i="7" a="1"/>
  <c r="J8511" i="7" s="1"/>
  <c r="J8512" i="7" a="1"/>
  <c r="J8512" i="7" s="1"/>
  <c r="J8513" i="7" a="1"/>
  <c r="J8513" i="7" s="1"/>
  <c r="J8514" i="7" a="1"/>
  <c r="J8514" i="7" s="1"/>
  <c r="J8515" i="7" a="1"/>
  <c r="J8515" i="7" s="1"/>
  <c r="J8516" i="7" a="1"/>
  <c r="J8516" i="7" s="1"/>
  <c r="J8517" i="7" a="1"/>
  <c r="J8517" i="7"/>
  <c r="J8518" i="7" a="1"/>
  <c r="J8518" i="7" s="1"/>
  <c r="J8519" i="7" a="1"/>
  <c r="J8519" i="7" s="1"/>
  <c r="J8520" i="7" a="1"/>
  <c r="J8520" i="7" s="1"/>
  <c r="J8521" i="7" a="1"/>
  <c r="J8521" i="7" s="1"/>
  <c r="J8522" i="7" a="1"/>
  <c r="J8522" i="7" s="1"/>
  <c r="J8523" i="7" a="1"/>
  <c r="J8523" i="7" s="1"/>
  <c r="J8524" i="7" a="1"/>
  <c r="J8524" i="7" s="1"/>
  <c r="J8525" i="7" a="1"/>
  <c r="J8525" i="7" s="1"/>
  <c r="J8526" i="7" a="1"/>
  <c r="J8526" i="7" s="1"/>
  <c r="J8527" i="7" a="1"/>
  <c r="J8527" i="7" s="1"/>
  <c r="J8528" i="7" a="1"/>
  <c r="J8528" i="7" s="1"/>
  <c r="J8529" i="7" a="1"/>
  <c r="J8529" i="7" s="1"/>
  <c r="J8530" i="7" a="1"/>
  <c r="J8530" i="7" s="1"/>
  <c r="J8531" i="7" a="1"/>
  <c r="J8531" i="7" s="1"/>
  <c r="J8532" i="7" a="1"/>
  <c r="J8532" i="7" s="1"/>
  <c r="J8533" i="7" a="1"/>
  <c r="J8533" i="7" s="1"/>
  <c r="J8534" i="7" a="1"/>
  <c r="J8534" i="7" s="1"/>
  <c r="J8535" i="7" a="1"/>
  <c r="J8535" i="7" s="1"/>
  <c r="J8536" i="7" a="1"/>
  <c r="J8536" i="7" s="1"/>
  <c r="J8537" i="7" a="1"/>
  <c r="J8537" i="7" s="1"/>
  <c r="J8538" i="7" a="1"/>
  <c r="J8538" i="7" s="1"/>
  <c r="J8539" i="7" a="1"/>
  <c r="J8539" i="7" s="1"/>
  <c r="J8540" i="7" a="1"/>
  <c r="J8540" i="7" s="1"/>
  <c r="J8541" i="7" a="1"/>
  <c r="J8541" i="7" s="1"/>
  <c r="J8542" i="7" a="1"/>
  <c r="J8542" i="7" s="1"/>
  <c r="J8543" i="7" a="1"/>
  <c r="J8543" i="7" s="1"/>
  <c r="J8544" i="7" a="1"/>
  <c r="J8544" i="7" s="1"/>
  <c r="J8545" i="7" a="1"/>
  <c r="J8545" i="7" s="1"/>
  <c r="J8546" i="7" a="1"/>
  <c r="J8546" i="7" s="1"/>
  <c r="J8547" i="7" a="1"/>
  <c r="J8547" i="7" s="1"/>
  <c r="J8548" i="7" a="1"/>
  <c r="J8548" i="7" s="1"/>
  <c r="J8549" i="7" a="1"/>
  <c r="J8549" i="7" s="1"/>
  <c r="J8550" i="7" a="1"/>
  <c r="J8550" i="7" s="1"/>
  <c r="J8551" i="7" a="1"/>
  <c r="J8551" i="7" s="1"/>
  <c r="J8552" i="7" a="1"/>
  <c r="J8552" i="7" s="1"/>
  <c r="J8553" i="7" a="1"/>
  <c r="J8553" i="7" s="1"/>
  <c r="J8554" i="7" a="1"/>
  <c r="J8554" i="7" s="1"/>
  <c r="J8555" i="7" a="1"/>
  <c r="J8555" i="7" s="1"/>
  <c r="J8556" i="7" a="1"/>
  <c r="J8556" i="7" s="1"/>
  <c r="J8557" i="7" a="1"/>
  <c r="J8557" i="7" s="1"/>
  <c r="J8558" i="7" a="1"/>
  <c r="J8558" i="7" s="1"/>
  <c r="J8559" i="7" a="1"/>
  <c r="J8559" i="7" s="1"/>
  <c r="J8560" i="7" a="1"/>
  <c r="J8560" i="7" s="1"/>
  <c r="J8561" i="7" a="1"/>
  <c r="J8561" i="7" s="1"/>
  <c r="J8562" i="7" a="1"/>
  <c r="J8562" i="7" s="1"/>
  <c r="J8563" i="7" a="1"/>
  <c r="J8563" i="7" s="1"/>
  <c r="J8564" i="7" a="1"/>
  <c r="J8564" i="7" s="1"/>
  <c r="J8565" i="7" a="1"/>
  <c r="J8565" i="7" s="1"/>
  <c r="J8566" i="7" a="1"/>
  <c r="J8566" i="7" s="1"/>
  <c r="J8567" i="7" a="1"/>
  <c r="J8567" i="7" s="1"/>
  <c r="J8568" i="7" a="1"/>
  <c r="J8568" i="7" s="1"/>
  <c r="J8569" i="7" a="1"/>
  <c r="J8569" i="7" s="1"/>
  <c r="J8570" i="7" a="1"/>
  <c r="J8570" i="7" s="1"/>
  <c r="J8571" i="7" a="1"/>
  <c r="J8571" i="7" s="1"/>
  <c r="J8572" i="7" a="1"/>
  <c r="J8572" i="7" s="1"/>
  <c r="J8573" i="7" a="1"/>
  <c r="J8573" i="7" s="1"/>
  <c r="J8574" i="7" a="1"/>
  <c r="J8574" i="7" s="1"/>
  <c r="J8575" i="7" a="1"/>
  <c r="J8575" i="7" s="1"/>
  <c r="J8576" i="7" a="1"/>
  <c r="J8576" i="7" s="1"/>
  <c r="J8577" i="7" a="1"/>
  <c r="J8577" i="7" s="1"/>
  <c r="J8578" i="7" a="1"/>
  <c r="J8578" i="7" s="1"/>
  <c r="J8579" i="7" a="1"/>
  <c r="J8579" i="7" s="1"/>
  <c r="J8580" i="7" a="1"/>
  <c r="J8580" i="7" s="1"/>
  <c r="J8581" i="7" a="1"/>
  <c r="J8581" i="7" s="1"/>
  <c r="J8582" i="7" a="1"/>
  <c r="J8582" i="7" s="1"/>
  <c r="J8583" i="7" a="1"/>
  <c r="J8583" i="7" s="1"/>
  <c r="J8584" i="7" a="1"/>
  <c r="J8584" i="7" s="1"/>
  <c r="J8585" i="7" a="1"/>
  <c r="J8585" i="7" s="1"/>
  <c r="J8586" i="7" a="1"/>
  <c r="J8586" i="7" s="1"/>
  <c r="J8587" i="7" a="1"/>
  <c r="J8587" i="7" s="1"/>
  <c r="J8588" i="7" a="1"/>
  <c r="J8588" i="7" s="1"/>
  <c r="J8589" i="7" a="1"/>
  <c r="J8589" i="7"/>
  <c r="J8590" i="7" a="1"/>
  <c r="J8590" i="7" s="1"/>
  <c r="J8591" i="7" a="1"/>
  <c r="J8591" i="7" s="1"/>
  <c r="J8592" i="7" a="1"/>
  <c r="J8592" i="7" s="1"/>
  <c r="J8593" i="7" a="1"/>
  <c r="J8593" i="7" s="1"/>
  <c r="J8594" i="7" a="1"/>
  <c r="J8594" i="7" s="1"/>
  <c r="J8595" i="7" a="1"/>
  <c r="J8595" i="7" s="1"/>
  <c r="J8596" i="7" a="1"/>
  <c r="J8596" i="7" s="1"/>
  <c r="J8597" i="7" a="1"/>
  <c r="J8597" i="7" s="1"/>
  <c r="J8598" i="7" a="1"/>
  <c r="J8598" i="7" s="1"/>
  <c r="J8599" i="7" a="1"/>
  <c r="J8599" i="7" s="1"/>
  <c r="J8600" i="7" a="1"/>
  <c r="J8600" i="7" s="1"/>
  <c r="J8601" i="7" a="1"/>
  <c r="J8601" i="7" s="1"/>
  <c r="J8602" i="7" a="1"/>
  <c r="J8602" i="7" s="1"/>
  <c r="J8603" i="7" a="1"/>
  <c r="J8603" i="7" s="1"/>
  <c r="J8604" i="7" a="1"/>
  <c r="J8604" i="7" s="1"/>
  <c r="J8605" i="7" a="1"/>
  <c r="J8605" i="7" s="1"/>
  <c r="J8606" i="7" a="1"/>
  <c r="J8606" i="7" s="1"/>
  <c r="J8607" i="7" a="1"/>
  <c r="J8607" i="7" s="1"/>
  <c r="J8608" i="7" a="1"/>
  <c r="J8608" i="7" s="1"/>
  <c r="J8609" i="7" a="1"/>
  <c r="J8609" i="7" s="1"/>
  <c r="J8610" i="7" a="1"/>
  <c r="J8610" i="7" s="1"/>
  <c r="J8611" i="7" a="1"/>
  <c r="J8611" i="7" s="1"/>
  <c r="J8612" i="7" a="1"/>
  <c r="J8612" i="7" s="1"/>
  <c r="J8613" i="7" a="1"/>
  <c r="J8613" i="7" s="1"/>
  <c r="J8614" i="7" a="1"/>
  <c r="J8614" i="7" s="1"/>
  <c r="J8615" i="7" a="1"/>
  <c r="J8615" i="7" s="1"/>
  <c r="J8616" i="7" a="1"/>
  <c r="J8616" i="7" s="1"/>
  <c r="J8617" i="7" a="1"/>
  <c r="J8617" i="7" s="1"/>
  <c r="J8618" i="7" a="1"/>
  <c r="J8618" i="7" s="1"/>
  <c r="J8619" i="7" a="1"/>
  <c r="J8619" i="7" s="1"/>
  <c r="J8620" i="7" a="1"/>
  <c r="J8620" i="7" s="1"/>
  <c r="J8621" i="7" a="1"/>
  <c r="J8621" i="7" s="1"/>
  <c r="J8622" i="7" a="1"/>
  <c r="J8622" i="7" s="1"/>
  <c r="J8623" i="7" a="1"/>
  <c r="J8623" i="7" s="1"/>
  <c r="J8624" i="7" a="1"/>
  <c r="J8624" i="7" s="1"/>
  <c r="J8625" i="7" a="1"/>
  <c r="J8625" i="7" s="1"/>
  <c r="J8626" i="7" a="1"/>
  <c r="J8626" i="7" s="1"/>
  <c r="J8627" i="7" a="1"/>
  <c r="J8627" i="7" s="1"/>
  <c r="J8628" i="7" a="1"/>
  <c r="J8628" i="7" s="1"/>
  <c r="J8629" i="7" a="1"/>
  <c r="J8629" i="7" s="1"/>
  <c r="J8630" i="7" a="1"/>
  <c r="J8630" i="7" s="1"/>
  <c r="J8631" i="7" a="1"/>
  <c r="J8631" i="7" s="1"/>
  <c r="J8632" i="7" a="1"/>
  <c r="J8632" i="7" s="1"/>
  <c r="J8633" i="7" a="1"/>
  <c r="J8633" i="7" s="1"/>
  <c r="J8634" i="7" a="1"/>
  <c r="J8634" i="7" s="1"/>
  <c r="J8635" i="7" a="1"/>
  <c r="J8635" i="7" s="1"/>
  <c r="J8636" i="7" a="1"/>
  <c r="J8636" i="7" s="1"/>
  <c r="J8637" i="7" a="1"/>
  <c r="J8637" i="7" s="1"/>
  <c r="J8638" i="7" a="1"/>
  <c r="J8638" i="7" s="1"/>
  <c r="J8639" i="7" a="1"/>
  <c r="J8639" i="7" s="1"/>
  <c r="J8640" i="7" a="1"/>
  <c r="J8640" i="7" s="1"/>
  <c r="J8641" i="7" a="1"/>
  <c r="J8641" i="7" s="1"/>
  <c r="J8642" i="7" a="1"/>
  <c r="J8642" i="7" s="1"/>
  <c r="J8643" i="7" a="1"/>
  <c r="J8643" i="7" s="1"/>
  <c r="J8644" i="7" a="1"/>
  <c r="J8644" i="7" s="1"/>
  <c r="J8645" i="7" a="1"/>
  <c r="J8645" i="7" s="1"/>
  <c r="J8646" i="7" a="1"/>
  <c r="J8646" i="7" s="1"/>
  <c r="J8647" i="7" a="1"/>
  <c r="J8647" i="7" s="1"/>
  <c r="J8648" i="7" a="1"/>
  <c r="J8648" i="7" s="1"/>
  <c r="J8649" i="7" a="1"/>
  <c r="J8649" i="7" s="1"/>
  <c r="J8650" i="7" a="1"/>
  <c r="J8650" i="7" s="1"/>
  <c r="J8651" i="7" a="1"/>
  <c r="J8651" i="7" s="1"/>
  <c r="J8652" i="7" a="1"/>
  <c r="J8652" i="7" s="1"/>
  <c r="J8653" i="7" a="1"/>
  <c r="J8653" i="7" s="1"/>
  <c r="J8654" i="7" a="1"/>
  <c r="J8654" i="7" s="1"/>
  <c r="J8655" i="7" a="1"/>
  <c r="J8655" i="7" s="1"/>
  <c r="J8656" i="7" a="1"/>
  <c r="J8656" i="7" s="1"/>
  <c r="J8657" i="7" a="1"/>
  <c r="J8657" i="7" s="1"/>
  <c r="J8658" i="7" a="1"/>
  <c r="J8658" i="7" s="1"/>
  <c r="J8659" i="7" a="1"/>
  <c r="J8659" i="7" s="1"/>
  <c r="J8660" i="7" a="1"/>
  <c r="J8660" i="7" s="1"/>
  <c r="J8661" i="7" a="1"/>
  <c r="J8661" i="7" s="1"/>
  <c r="J8662" i="7" a="1"/>
  <c r="J8662" i="7" s="1"/>
  <c r="J8663" i="7" a="1"/>
  <c r="J8663" i="7" s="1"/>
  <c r="J8664" i="7" a="1"/>
  <c r="J8664" i="7" s="1"/>
  <c r="J8665" i="7" a="1"/>
  <c r="J8665" i="7" s="1"/>
  <c r="J8666" i="7" a="1"/>
  <c r="J8666" i="7" s="1"/>
  <c r="J8667" i="7" a="1"/>
  <c r="J8667" i="7" s="1"/>
  <c r="J8668" i="7" a="1"/>
  <c r="J8668" i="7" s="1"/>
  <c r="J8669" i="7" a="1"/>
  <c r="J8669" i="7" s="1"/>
  <c r="J8670" i="7" a="1"/>
  <c r="J8670" i="7" s="1"/>
  <c r="J8671" i="7" a="1"/>
  <c r="J8671" i="7" s="1"/>
  <c r="J8672" i="7" a="1"/>
  <c r="J8672" i="7" s="1"/>
  <c r="J8673" i="7" a="1"/>
  <c r="J8673" i="7" s="1"/>
  <c r="J8674" i="7" a="1"/>
  <c r="J8674" i="7" s="1"/>
  <c r="J8675" i="7" a="1"/>
  <c r="J8675" i="7" s="1"/>
  <c r="J8676" i="7" a="1"/>
  <c r="J8676" i="7" s="1"/>
  <c r="J8677" i="7" a="1"/>
  <c r="J8677" i="7" s="1"/>
  <c r="J8678" i="7" a="1"/>
  <c r="J8678" i="7" s="1"/>
  <c r="J8679" i="7" a="1"/>
  <c r="J8679" i="7" s="1"/>
  <c r="J8680" i="7" a="1"/>
  <c r="J8680" i="7" s="1"/>
  <c r="J8681" i="7" a="1"/>
  <c r="J8681" i="7" s="1"/>
  <c r="J8682" i="7" a="1"/>
  <c r="J8682" i="7" s="1"/>
  <c r="J8683" i="7" a="1"/>
  <c r="J8683" i="7" s="1"/>
  <c r="J8684" i="7" a="1"/>
  <c r="J8684" i="7" s="1"/>
  <c r="J8685" i="7" a="1"/>
  <c r="J8685" i="7" s="1"/>
  <c r="J8686" i="7" a="1"/>
  <c r="J8686" i="7" s="1"/>
  <c r="J8687" i="7" a="1"/>
  <c r="J8687" i="7" s="1"/>
  <c r="J8688" i="7" a="1"/>
  <c r="J8688" i="7" s="1"/>
  <c r="J8689" i="7" a="1"/>
  <c r="J8689" i="7" s="1"/>
  <c r="J8690" i="7" a="1"/>
  <c r="J8690" i="7" s="1"/>
  <c r="J8691" i="7" a="1"/>
  <c r="J8691" i="7" s="1"/>
  <c r="J8692" i="7" a="1"/>
  <c r="J8692" i="7" s="1"/>
  <c r="J8693" i="7" a="1"/>
  <c r="J8693" i="7" s="1"/>
  <c r="J8694" i="7" a="1"/>
  <c r="J8694" i="7" s="1"/>
  <c r="J8695" i="7" a="1"/>
  <c r="J8695" i="7" s="1"/>
  <c r="J8696" i="7" a="1"/>
  <c r="J8696" i="7" s="1"/>
  <c r="J8697" i="7" a="1"/>
  <c r="J8697" i="7" s="1"/>
  <c r="J8698" i="7" a="1"/>
  <c r="J8698" i="7" s="1"/>
  <c r="J8699" i="7" a="1"/>
  <c r="J8699" i="7" s="1"/>
  <c r="J8700" i="7" a="1"/>
  <c r="J8700" i="7" s="1"/>
  <c r="J8701" i="7" a="1"/>
  <c r="J8701" i="7" s="1"/>
  <c r="J8702" i="7" a="1"/>
  <c r="J8702" i="7" s="1"/>
  <c r="J8703" i="7" a="1"/>
  <c r="J8703" i="7" s="1"/>
  <c r="J8704" i="7" a="1"/>
  <c r="J8704" i="7" s="1"/>
  <c r="J8705" i="7" a="1"/>
  <c r="J8705" i="7" s="1"/>
  <c r="J8706" i="7" a="1"/>
  <c r="J8706" i="7" s="1"/>
  <c r="J8707" i="7" a="1"/>
  <c r="J8707" i="7" s="1"/>
  <c r="J8708" i="7" a="1"/>
  <c r="J8708" i="7" s="1"/>
  <c r="J8709" i="7" a="1"/>
  <c r="J8709" i="7" s="1"/>
  <c r="J8710" i="7" a="1"/>
  <c r="J8710" i="7" s="1"/>
  <c r="J8711" i="7" a="1"/>
  <c r="J8711" i="7" s="1"/>
  <c r="J8712" i="7" a="1"/>
  <c r="J8712" i="7" s="1"/>
  <c r="J8713" i="7" a="1"/>
  <c r="J8713" i="7" s="1"/>
  <c r="J8714" i="7" a="1"/>
  <c r="J8714" i="7" s="1"/>
  <c r="J8715" i="7" a="1"/>
  <c r="J8715" i="7" s="1"/>
  <c r="J8716" i="7" a="1"/>
  <c r="J8716" i="7" s="1"/>
  <c r="J8717" i="7" a="1"/>
  <c r="J8717" i="7" s="1"/>
  <c r="J8718" i="7" a="1"/>
  <c r="J8718" i="7" s="1"/>
  <c r="J8719" i="7" a="1"/>
  <c r="J8719" i="7" s="1"/>
  <c r="J8720" i="7" a="1"/>
  <c r="J8720" i="7" s="1"/>
  <c r="J8721" i="7" a="1"/>
  <c r="J8721" i="7" s="1"/>
  <c r="J8722" i="7" a="1"/>
  <c r="J8722" i="7" s="1"/>
  <c r="J8723" i="7" a="1"/>
  <c r="J8723" i="7" s="1"/>
  <c r="J8724" i="7" a="1"/>
  <c r="J8724" i="7" s="1"/>
  <c r="J8725" i="7" a="1"/>
  <c r="J8725" i="7" s="1"/>
  <c r="J8726" i="7" a="1"/>
  <c r="J8726" i="7" s="1"/>
  <c r="J8727" i="7" a="1"/>
  <c r="J8727" i="7" s="1"/>
  <c r="J8728" i="7" a="1"/>
  <c r="J8728" i="7" s="1"/>
  <c r="J8729" i="7" a="1"/>
  <c r="J8729" i="7" s="1"/>
  <c r="J8730" i="7" a="1"/>
  <c r="J8730" i="7" s="1"/>
  <c r="J8731" i="7" a="1"/>
  <c r="J8731" i="7" s="1"/>
  <c r="J8732" i="7" a="1"/>
  <c r="J8732" i="7" s="1"/>
  <c r="J8733" i="7" a="1"/>
  <c r="J8733" i="7" s="1"/>
  <c r="J8734" i="7" a="1"/>
  <c r="J8734" i="7" s="1"/>
  <c r="J8735" i="7" a="1"/>
  <c r="J8735" i="7" s="1"/>
  <c r="J8736" i="7" a="1"/>
  <c r="J8736" i="7" s="1"/>
  <c r="J8737" i="7" a="1"/>
  <c r="J8737" i="7" s="1"/>
  <c r="J8738" i="7" a="1"/>
  <c r="J8738" i="7" s="1"/>
  <c r="J8739" i="7" a="1"/>
  <c r="J8739" i="7" s="1"/>
  <c r="J8740" i="7" a="1"/>
  <c r="J8740" i="7" s="1"/>
  <c r="J8741" i="7" a="1"/>
  <c r="J8741" i="7" s="1"/>
  <c r="J8742" i="7" a="1"/>
  <c r="J8742" i="7" s="1"/>
  <c r="J8743" i="7" a="1"/>
  <c r="J8743" i="7" s="1"/>
  <c r="J8744" i="7" a="1"/>
  <c r="J8744" i="7" s="1"/>
  <c r="J8745" i="7" a="1"/>
  <c r="J8745" i="7" s="1"/>
  <c r="J8746" i="7" a="1"/>
  <c r="J8746" i="7" s="1"/>
  <c r="J8747" i="7" a="1"/>
  <c r="J8747" i="7" s="1"/>
  <c r="J8748" i="7" a="1"/>
  <c r="J8748" i="7" s="1"/>
  <c r="J8749" i="7" a="1"/>
  <c r="J8749" i="7" s="1"/>
  <c r="J8750" i="7" a="1"/>
  <c r="J8750" i="7" s="1"/>
  <c r="J8751" i="7" a="1"/>
  <c r="J8751" i="7" s="1"/>
  <c r="J8752" i="7" a="1"/>
  <c r="J8752" i="7" s="1"/>
  <c r="J8753" i="7" a="1"/>
  <c r="J8753" i="7" s="1"/>
  <c r="J8754" i="7" a="1"/>
  <c r="J8754" i="7" s="1"/>
  <c r="J8755" i="7" a="1"/>
  <c r="J8755" i="7" s="1"/>
  <c r="J8756" i="7" a="1"/>
  <c r="J8756" i="7" s="1"/>
  <c r="J8757" i="7" a="1"/>
  <c r="J8757" i="7" s="1"/>
  <c r="J8758" i="7" a="1"/>
  <c r="J8758" i="7" s="1"/>
  <c r="J8759" i="7" a="1"/>
  <c r="J8759" i="7" s="1"/>
  <c r="J8760" i="7" a="1"/>
  <c r="J8760" i="7" s="1"/>
  <c r="J8761" i="7" a="1"/>
  <c r="J8761" i="7" s="1"/>
  <c r="J8762" i="7" a="1"/>
  <c r="J8762" i="7" s="1"/>
  <c r="J8763" i="7" a="1"/>
  <c r="J8763" i="7" s="1"/>
  <c r="J8764" i="7" a="1"/>
  <c r="J8764" i="7" s="1"/>
  <c r="J8765" i="7" a="1"/>
  <c r="J8765" i="7" s="1"/>
  <c r="J8766" i="7" a="1"/>
  <c r="J8766" i="7" s="1"/>
  <c r="J8767" i="7" a="1"/>
  <c r="J8767" i="7" s="1"/>
  <c r="J8768" i="7" a="1"/>
  <c r="J8768" i="7" s="1"/>
  <c r="J8769" i="7" a="1"/>
  <c r="J8769" i="7" s="1"/>
  <c r="J8770" i="7" a="1"/>
  <c r="J8770" i="7" s="1"/>
  <c r="J8771" i="7" a="1"/>
  <c r="J8771" i="7" s="1"/>
  <c r="J8772" i="7" a="1"/>
  <c r="J8772" i="7" s="1"/>
  <c r="J8773" i="7" a="1"/>
  <c r="J8773" i="7" s="1"/>
  <c r="J8774" i="7" a="1"/>
  <c r="J8774" i="7" s="1"/>
  <c r="J8775" i="7" a="1"/>
  <c r="J8775" i="7" s="1"/>
  <c r="J8776" i="7" a="1"/>
  <c r="J8776" i="7" s="1"/>
  <c r="J8777" i="7" a="1"/>
  <c r="J8777" i="7" s="1"/>
  <c r="J8778" i="7" a="1"/>
  <c r="J8778" i="7" s="1"/>
  <c r="J8779" i="7" a="1"/>
  <c r="J8779" i="7" s="1"/>
  <c r="J8780" i="7" a="1"/>
  <c r="J8780" i="7" s="1"/>
  <c r="J8781" i="7" a="1"/>
  <c r="J8781" i="7" s="1"/>
  <c r="J8782" i="7" a="1"/>
  <c r="J8782" i="7" s="1"/>
  <c r="J8783" i="7" a="1"/>
  <c r="J8783" i="7" s="1"/>
  <c r="J8784" i="7" a="1"/>
  <c r="J8784" i="7" s="1"/>
  <c r="J8785" i="7" a="1"/>
  <c r="J8785" i="7" s="1"/>
  <c r="J8786" i="7" a="1"/>
  <c r="J8786" i="7" s="1"/>
  <c r="J8787" i="7" a="1"/>
  <c r="J8787" i="7" s="1"/>
  <c r="J8788" i="7" a="1"/>
  <c r="J8788" i="7" s="1"/>
  <c r="J8789" i="7" a="1"/>
  <c r="J8789" i="7" s="1"/>
  <c r="J8790" i="7" a="1"/>
  <c r="J8790" i="7" s="1"/>
  <c r="J8791" i="7" a="1"/>
  <c r="J8791" i="7" s="1"/>
  <c r="J8792" i="7" a="1"/>
  <c r="J8792" i="7" s="1"/>
  <c r="J8793" i="7" a="1"/>
  <c r="J8793" i="7" s="1"/>
  <c r="J8794" i="7" a="1"/>
  <c r="J8794" i="7" s="1"/>
  <c r="J8795" i="7" a="1"/>
  <c r="J8795" i="7" s="1"/>
  <c r="J8796" i="7" a="1"/>
  <c r="J8796" i="7" s="1"/>
  <c r="J8797" i="7" a="1"/>
  <c r="J8797" i="7" s="1"/>
  <c r="J8798" i="7" a="1"/>
  <c r="J8798" i="7" s="1"/>
  <c r="J8799" i="7" a="1"/>
  <c r="J8799" i="7" s="1"/>
  <c r="J8800" i="7" a="1"/>
  <c r="J8800" i="7" s="1"/>
  <c r="J8801" i="7" a="1"/>
  <c r="J8801" i="7" s="1"/>
  <c r="J8802" i="7" a="1"/>
  <c r="J8802" i="7" s="1"/>
  <c r="J8803" i="7" a="1"/>
  <c r="J8803" i="7" s="1"/>
  <c r="J8804" i="7" a="1"/>
  <c r="J8804" i="7" s="1"/>
  <c r="J8805" i="7" a="1"/>
  <c r="J8805" i="7" s="1"/>
  <c r="J8806" i="7" a="1"/>
  <c r="J8806" i="7" s="1"/>
  <c r="J8807" i="7" a="1"/>
  <c r="J8807" i="7" s="1"/>
  <c r="J8808" i="7" a="1"/>
  <c r="J8808" i="7" s="1"/>
  <c r="J8809" i="7" a="1"/>
  <c r="J8809" i="7" s="1"/>
  <c r="J8810" i="7" a="1"/>
  <c r="J8810" i="7" s="1"/>
  <c r="J8811" i="7" a="1"/>
  <c r="J8811" i="7" s="1"/>
  <c r="J8812" i="7" a="1"/>
  <c r="J8812" i="7" s="1"/>
  <c r="J8813" i="7" a="1"/>
  <c r="J8813" i="7" s="1"/>
  <c r="J8814" i="7" a="1"/>
  <c r="J8814" i="7" s="1"/>
  <c r="J8815" i="7" a="1"/>
  <c r="J8815" i="7" s="1"/>
  <c r="J8816" i="7" a="1"/>
  <c r="J8816" i="7" s="1"/>
  <c r="J8817" i="7" a="1"/>
  <c r="J8817" i="7" s="1"/>
  <c r="J8818" i="7" a="1"/>
  <c r="J8818" i="7" s="1"/>
  <c r="J8819" i="7" a="1"/>
  <c r="J8819" i="7" s="1"/>
  <c r="J8820" i="7" a="1"/>
  <c r="J8820" i="7" s="1"/>
  <c r="J8821" i="7" a="1"/>
  <c r="J8821" i="7" s="1"/>
  <c r="J8822" i="7" a="1"/>
  <c r="J8822" i="7" s="1"/>
  <c r="J8823" i="7" a="1"/>
  <c r="J8823" i="7" s="1"/>
  <c r="J8824" i="7" a="1"/>
  <c r="J8824" i="7" s="1"/>
  <c r="J8825" i="7" a="1"/>
  <c r="J8825" i="7" s="1"/>
  <c r="J8826" i="7" a="1"/>
  <c r="J8826" i="7" s="1"/>
  <c r="J8827" i="7" a="1"/>
  <c r="J8827" i="7" s="1"/>
  <c r="J8828" i="7" a="1"/>
  <c r="J8828" i="7" s="1"/>
  <c r="J8829" i="7" a="1"/>
  <c r="J8829" i="7" s="1"/>
  <c r="J8830" i="7" a="1"/>
  <c r="J8830" i="7" s="1"/>
  <c r="J8831" i="7" a="1"/>
  <c r="J8831" i="7" s="1"/>
  <c r="J8832" i="7" a="1"/>
  <c r="J8832" i="7" s="1"/>
  <c r="J8833" i="7" a="1"/>
  <c r="J8833" i="7" s="1"/>
  <c r="J8834" i="7" a="1"/>
  <c r="J8834" i="7" s="1"/>
  <c r="J8835" i="7" a="1"/>
  <c r="J8835" i="7" s="1"/>
  <c r="J8836" i="7" a="1"/>
  <c r="J8836" i="7" s="1"/>
  <c r="J8837" i="7" a="1"/>
  <c r="J8837" i="7" s="1"/>
  <c r="J8838" i="7" a="1"/>
  <c r="J8838" i="7" s="1"/>
  <c r="J8839" i="7" a="1"/>
  <c r="J8839" i="7" s="1"/>
  <c r="J8840" i="7" a="1"/>
  <c r="J8840" i="7" s="1"/>
  <c r="J8841" i="7" a="1"/>
  <c r="J8841" i="7" s="1"/>
  <c r="J8842" i="7" a="1"/>
  <c r="J8842" i="7" s="1"/>
  <c r="J8843" i="7" a="1"/>
  <c r="J8843" i="7" s="1"/>
  <c r="J8844" i="7" a="1"/>
  <c r="J8844" i="7" s="1"/>
  <c r="J8845" i="7" a="1"/>
  <c r="J8845" i="7" s="1"/>
  <c r="J8846" i="7" a="1"/>
  <c r="J8846" i="7" s="1"/>
  <c r="J8847" i="7" a="1"/>
  <c r="J8847" i="7" s="1"/>
  <c r="J8848" i="7" a="1"/>
  <c r="J8848" i="7" s="1"/>
  <c r="J8849" i="7" a="1"/>
  <c r="J8849" i="7" s="1"/>
  <c r="J8850" i="7" a="1"/>
  <c r="J8850" i="7" s="1"/>
  <c r="J8851" i="7" a="1"/>
  <c r="J8851" i="7" s="1"/>
  <c r="J8852" i="7" a="1"/>
  <c r="J8852" i="7" s="1"/>
  <c r="J8853" i="7" a="1"/>
  <c r="J8853" i="7" s="1"/>
  <c r="J8854" i="7" a="1"/>
  <c r="J8854" i="7" s="1"/>
  <c r="J8855" i="7" a="1"/>
  <c r="J8855" i="7" s="1"/>
  <c r="J8856" i="7" a="1"/>
  <c r="J8856" i="7" s="1"/>
  <c r="J8857" i="7" a="1"/>
  <c r="J8857" i="7" s="1"/>
  <c r="J8858" i="7" a="1"/>
  <c r="J8858" i="7" s="1"/>
  <c r="J8859" i="7" a="1"/>
  <c r="J8859" i="7" s="1"/>
  <c r="J8860" i="7" a="1"/>
  <c r="J8860" i="7" s="1"/>
  <c r="J8861" i="7" a="1"/>
  <c r="J8861" i="7" s="1"/>
  <c r="J8862" i="7" a="1"/>
  <c r="J8862" i="7" s="1"/>
  <c r="J8863" i="7" a="1"/>
  <c r="J8863" i="7" s="1"/>
  <c r="J8864" i="7" a="1"/>
  <c r="J8864" i="7" s="1"/>
  <c r="J8865" i="7" a="1"/>
  <c r="J8865" i="7" s="1"/>
  <c r="J8866" i="7" a="1"/>
  <c r="J8866" i="7" s="1"/>
  <c r="J8867" i="7" a="1"/>
  <c r="J8867" i="7" s="1"/>
  <c r="J8868" i="7" a="1"/>
  <c r="J8868" i="7" s="1"/>
  <c r="J8869" i="7" a="1"/>
  <c r="J8869" i="7" s="1"/>
  <c r="J8870" i="7" a="1"/>
  <c r="J8870" i="7" s="1"/>
  <c r="J8871" i="7" a="1"/>
  <c r="J8871" i="7" s="1"/>
  <c r="J8872" i="7" a="1"/>
  <c r="J8872" i="7" s="1"/>
  <c r="J8873" i="7" a="1"/>
  <c r="J8873" i="7" s="1"/>
  <c r="J8874" i="7" a="1"/>
  <c r="J8874" i="7" s="1"/>
  <c r="J8875" i="7" a="1"/>
  <c r="J8875" i="7" s="1"/>
  <c r="J8876" i="7" a="1"/>
  <c r="J8876" i="7" s="1"/>
  <c r="J8877" i="7" a="1"/>
  <c r="J8877" i="7" s="1"/>
  <c r="J8878" i="7" a="1"/>
  <c r="J8878" i="7" s="1"/>
  <c r="J8879" i="7" a="1"/>
  <c r="J8879" i="7" s="1"/>
  <c r="J8880" i="7" a="1"/>
  <c r="J8880" i="7" s="1"/>
  <c r="J8881" i="7" a="1"/>
  <c r="J8881" i="7" s="1"/>
  <c r="J8882" i="7" a="1"/>
  <c r="J8882" i="7" s="1"/>
  <c r="J8883" i="7" a="1"/>
  <c r="J8883" i="7" s="1"/>
  <c r="J8884" i="7" a="1"/>
  <c r="J8884" i="7" s="1"/>
  <c r="J8885" i="7" a="1"/>
  <c r="J8885" i="7" s="1"/>
  <c r="J8886" i="7" a="1"/>
  <c r="J8886" i="7" s="1"/>
  <c r="J8887" i="7" a="1"/>
  <c r="J8887" i="7" s="1"/>
  <c r="J8888" i="7" a="1"/>
  <c r="J8888" i="7" s="1"/>
  <c r="J8889" i="7" a="1"/>
  <c r="J8889" i="7" s="1"/>
  <c r="J8890" i="7" a="1"/>
  <c r="J8890" i="7" s="1"/>
  <c r="J8891" i="7" a="1"/>
  <c r="J8891" i="7" s="1"/>
  <c r="J8892" i="7" a="1"/>
  <c r="J8892" i="7" s="1"/>
  <c r="J8893" i="7" a="1"/>
  <c r="J8893" i="7" s="1"/>
  <c r="J8894" i="7" a="1"/>
  <c r="J8894" i="7" s="1"/>
  <c r="J8895" i="7" a="1"/>
  <c r="J8895" i="7" s="1"/>
  <c r="J8896" i="7" a="1"/>
  <c r="J8896" i="7" s="1"/>
  <c r="J8897" i="7" a="1"/>
  <c r="J8897" i="7" s="1"/>
  <c r="J8898" i="7" a="1"/>
  <c r="J8898" i="7" s="1"/>
  <c r="J8899" i="7" a="1"/>
  <c r="J8899" i="7" s="1"/>
  <c r="J8900" i="7" a="1"/>
  <c r="J8900" i="7" s="1"/>
  <c r="J8901" i="7" a="1"/>
  <c r="J8901" i="7" s="1"/>
  <c r="J8902" i="7" a="1"/>
  <c r="J8902" i="7" s="1"/>
  <c r="J8903" i="7" a="1"/>
  <c r="J8903" i="7" s="1"/>
  <c r="J8904" i="7" a="1"/>
  <c r="J8904" i="7" s="1"/>
  <c r="J8905" i="7" a="1"/>
  <c r="J8905" i="7" s="1"/>
  <c r="J8906" i="7" a="1"/>
  <c r="J8906" i="7" s="1"/>
  <c r="J8907" i="7" a="1"/>
  <c r="J8907" i="7" s="1"/>
  <c r="J8908" i="7" a="1"/>
  <c r="J8908" i="7" s="1"/>
  <c r="J8909" i="7" a="1"/>
  <c r="J8909" i="7" s="1"/>
  <c r="J8910" i="7" a="1"/>
  <c r="J8910" i="7" s="1"/>
  <c r="J8911" i="7" a="1"/>
  <c r="J8911" i="7" s="1"/>
  <c r="J8912" i="7" a="1"/>
  <c r="J8912" i="7" s="1"/>
  <c r="J8913" i="7" a="1"/>
  <c r="J8913" i="7" s="1"/>
  <c r="J8914" i="7" a="1"/>
  <c r="J8914" i="7" s="1"/>
  <c r="J8915" i="7" a="1"/>
  <c r="J8915" i="7" s="1"/>
  <c r="J8916" i="7" a="1"/>
  <c r="J8916" i="7" s="1"/>
  <c r="J8917" i="7" a="1"/>
  <c r="J8917" i="7" s="1"/>
  <c r="J8918" i="7" a="1"/>
  <c r="J8918" i="7" s="1"/>
  <c r="J8919" i="7" a="1"/>
  <c r="J8919" i="7" s="1"/>
  <c r="J8920" i="7" a="1"/>
  <c r="J8920" i="7" s="1"/>
  <c r="J8921" i="7" a="1"/>
  <c r="J8921" i="7" s="1"/>
  <c r="J8922" i="7" a="1"/>
  <c r="J8922" i="7" s="1"/>
  <c r="J8923" i="7" a="1"/>
  <c r="J8923" i="7" s="1"/>
  <c r="J8924" i="7" a="1"/>
  <c r="J8924" i="7" s="1"/>
  <c r="J8925" i="7" a="1"/>
  <c r="J8925" i="7" s="1"/>
  <c r="J8926" i="7" a="1"/>
  <c r="J8926" i="7" s="1"/>
  <c r="J8927" i="7" a="1"/>
  <c r="J8927" i="7" s="1"/>
  <c r="J8928" i="7" a="1"/>
  <c r="J8928" i="7" s="1"/>
  <c r="J8929" i="7" a="1"/>
  <c r="J8929" i="7" s="1"/>
  <c r="J8930" i="7" a="1"/>
  <c r="J8930" i="7" s="1"/>
  <c r="J8931" i="7" a="1"/>
  <c r="J8931" i="7" s="1"/>
  <c r="J8932" i="7" a="1"/>
  <c r="J8932" i="7" s="1"/>
  <c r="J8933" i="7" a="1"/>
  <c r="J8933" i="7" s="1"/>
  <c r="J8934" i="7" a="1"/>
  <c r="J8934" i="7" s="1"/>
  <c r="J8935" i="7" a="1"/>
  <c r="J8935" i="7" s="1"/>
  <c r="J8936" i="7" a="1"/>
  <c r="J8936" i="7" s="1"/>
  <c r="J8937" i="7" a="1"/>
  <c r="J8937" i="7" s="1"/>
  <c r="J8938" i="7" a="1"/>
  <c r="J8938" i="7" s="1"/>
  <c r="J8939" i="7" a="1"/>
  <c r="J8939" i="7" s="1"/>
  <c r="J8940" i="7" a="1"/>
  <c r="J8940" i="7" s="1"/>
  <c r="J8941" i="7" a="1"/>
  <c r="J8941" i="7" s="1"/>
  <c r="J8942" i="7" a="1"/>
  <c r="J8942" i="7" s="1"/>
  <c r="J8943" i="7" a="1"/>
  <c r="J8943" i="7" s="1"/>
  <c r="J8944" i="7" a="1"/>
  <c r="J8944" i="7" s="1"/>
  <c r="J8945" i="7" a="1"/>
  <c r="J8945" i="7" s="1"/>
  <c r="J8946" i="7" a="1"/>
  <c r="J8946" i="7" s="1"/>
  <c r="J8947" i="7" a="1"/>
  <c r="J8947" i="7" s="1"/>
  <c r="J8948" i="7" a="1"/>
  <c r="J8948" i="7" s="1"/>
  <c r="J8949" i="7" a="1"/>
  <c r="J8949" i="7" s="1"/>
  <c r="J8950" i="7" a="1"/>
  <c r="J8950" i="7" s="1"/>
  <c r="J8951" i="7" a="1"/>
  <c r="J8951" i="7" s="1"/>
  <c r="J8952" i="7" a="1"/>
  <c r="J8952" i="7" s="1"/>
  <c r="J8953" i="7" a="1"/>
  <c r="J8953" i="7" s="1"/>
  <c r="J8954" i="7" a="1"/>
  <c r="J8954" i="7" s="1"/>
  <c r="J8955" i="7" a="1"/>
  <c r="J8955" i="7" s="1"/>
  <c r="J8956" i="7" a="1"/>
  <c r="J8956" i="7" s="1"/>
  <c r="J8957" i="7" a="1"/>
  <c r="J8957" i="7" s="1"/>
  <c r="J8958" i="7" a="1"/>
  <c r="J8958" i="7" s="1"/>
  <c r="J8959" i="7" a="1"/>
  <c r="J8959" i="7" s="1"/>
  <c r="J8960" i="7" a="1"/>
  <c r="J8960" i="7" s="1"/>
  <c r="J8961" i="7" a="1"/>
  <c r="J8961" i="7" s="1"/>
  <c r="J8962" i="7" a="1"/>
  <c r="J8962" i="7" s="1"/>
  <c r="J8963" i="7" a="1"/>
  <c r="J8963" i="7" s="1"/>
  <c r="J8964" i="7" a="1"/>
  <c r="J8964" i="7" s="1"/>
  <c r="J8965" i="7" a="1"/>
  <c r="J8965" i="7" s="1"/>
  <c r="J8966" i="7" a="1"/>
  <c r="J8966" i="7" s="1"/>
  <c r="J8967" i="7" a="1"/>
  <c r="J8967" i="7" s="1"/>
  <c r="J8968" i="7" a="1"/>
  <c r="J8968" i="7" s="1"/>
  <c r="J8969" i="7" a="1"/>
  <c r="J8969" i="7" s="1"/>
  <c r="J8970" i="7" a="1"/>
  <c r="J8970" i="7" s="1"/>
  <c r="J8971" i="7" a="1"/>
  <c r="J8971" i="7" s="1"/>
  <c r="J8972" i="7" a="1"/>
  <c r="J8972" i="7" s="1"/>
  <c r="J8973" i="7" a="1"/>
  <c r="J8973" i="7" s="1"/>
  <c r="J8974" i="7" a="1"/>
  <c r="J8974" i="7" s="1"/>
  <c r="J8975" i="7" a="1"/>
  <c r="J8975" i="7" s="1"/>
  <c r="J8976" i="7" a="1"/>
  <c r="J8976" i="7" s="1"/>
  <c r="J8977" i="7" a="1"/>
  <c r="J8977" i="7" s="1"/>
  <c r="J8978" i="7" a="1"/>
  <c r="J8978" i="7" s="1"/>
  <c r="J8979" i="7" a="1"/>
  <c r="J8979" i="7" s="1"/>
  <c r="J8980" i="7" a="1"/>
  <c r="J8980" i="7" s="1"/>
  <c r="J8981" i="7" a="1"/>
  <c r="J8981" i="7" s="1"/>
  <c r="J8982" i="7" a="1"/>
  <c r="J8982" i="7" s="1"/>
  <c r="J8983" i="7" a="1"/>
  <c r="J8983" i="7" s="1"/>
  <c r="J8984" i="7" a="1"/>
  <c r="J8984" i="7" s="1"/>
  <c r="J8985" i="7" a="1"/>
  <c r="J8985" i="7" s="1"/>
  <c r="J8986" i="7" a="1"/>
  <c r="J8986" i="7" s="1"/>
  <c r="J8987" i="7" a="1"/>
  <c r="J8987" i="7" s="1"/>
  <c r="J8988" i="7" a="1"/>
  <c r="J8988" i="7"/>
  <c r="J8989" i="7" a="1"/>
  <c r="J8989" i="7" s="1"/>
  <c r="J8990" i="7" a="1"/>
  <c r="J8990" i="7" s="1"/>
  <c r="J8991" i="7" a="1"/>
  <c r="J8991" i="7" s="1"/>
  <c r="J8992" i="7" a="1"/>
  <c r="J8992" i="7" s="1"/>
  <c r="J8993" i="7" a="1"/>
  <c r="J8993" i="7" s="1"/>
  <c r="J8994" i="7" a="1"/>
  <c r="J8994" i="7" s="1"/>
  <c r="J8995" i="7" a="1"/>
  <c r="J8995" i="7" s="1"/>
  <c r="J8996" i="7" a="1"/>
  <c r="J8996" i="7" s="1"/>
  <c r="J8997" i="7" a="1"/>
  <c r="J8997" i="7" s="1"/>
  <c r="J8998" i="7" a="1"/>
  <c r="J8998" i="7" s="1"/>
  <c r="J8999" i="7" a="1"/>
  <c r="J8999" i="7" s="1"/>
  <c r="J9000" i="7" a="1"/>
  <c r="J9000" i="7" s="1"/>
  <c r="J9001" i="7" a="1"/>
  <c r="J9001" i="7" s="1"/>
  <c r="J9002" i="7" a="1"/>
  <c r="J9002" i="7" s="1"/>
  <c r="J9003" i="7" a="1"/>
  <c r="J9003" i="7" s="1"/>
  <c r="J9004" i="7" a="1"/>
  <c r="J9004" i="7" s="1"/>
  <c r="J9005" i="7" a="1"/>
  <c r="J9005" i="7" s="1"/>
  <c r="J9006" i="7" a="1"/>
  <c r="J9006" i="7" s="1"/>
  <c r="J9007" i="7" a="1"/>
  <c r="J9007" i="7" s="1"/>
  <c r="J9008" i="7" a="1"/>
  <c r="J9008" i="7" s="1"/>
  <c r="J9009" i="7" a="1"/>
  <c r="J9009" i="7" s="1"/>
  <c r="J9010" i="7" a="1"/>
  <c r="J9010" i="7" s="1"/>
  <c r="J9011" i="7" a="1"/>
  <c r="J9011" i="7" s="1"/>
  <c r="J9012" i="7" a="1"/>
  <c r="J9012" i="7"/>
  <c r="J9013" i="7" a="1"/>
  <c r="J9013" i="7" s="1"/>
  <c r="J9014" i="7" a="1"/>
  <c r="J9014" i="7" s="1"/>
  <c r="J9015" i="7" a="1"/>
  <c r="J9015" i="7" s="1"/>
  <c r="J9016" i="7" a="1"/>
  <c r="J9016" i="7" s="1"/>
  <c r="J9017" i="7" a="1"/>
  <c r="J9017" i="7" s="1"/>
  <c r="J9018" i="7" a="1"/>
  <c r="J9018" i="7" s="1"/>
  <c r="J9019" i="7" a="1"/>
  <c r="J9019" i="7" s="1"/>
  <c r="J9020" i="7" a="1"/>
  <c r="J9020" i="7" s="1"/>
  <c r="J9021" i="7" a="1"/>
  <c r="J9021" i="7" s="1"/>
  <c r="J9022" i="7" a="1"/>
  <c r="J9022" i="7" s="1"/>
  <c r="J9023" i="7" a="1"/>
  <c r="J9023" i="7" s="1"/>
  <c r="J9024" i="7" a="1"/>
  <c r="J9024" i="7" s="1"/>
  <c r="J9025" i="7" a="1"/>
  <c r="J9025" i="7" s="1"/>
  <c r="J9026" i="7" a="1"/>
  <c r="J9026" i="7" s="1"/>
  <c r="J9027" i="7" a="1"/>
  <c r="J9027" i="7" s="1"/>
  <c r="J9028" i="7" a="1"/>
  <c r="J9028" i="7" s="1"/>
  <c r="J9029" i="7" a="1"/>
  <c r="J9029" i="7" s="1"/>
  <c r="J9030" i="7" a="1"/>
  <c r="J9030" i="7" s="1"/>
  <c r="J9031" i="7" a="1"/>
  <c r="J9031" i="7" s="1"/>
  <c r="J9032" i="7" a="1"/>
  <c r="J9032" i="7" s="1"/>
  <c r="J9033" i="7" a="1"/>
  <c r="J9033" i="7" s="1"/>
  <c r="J9034" i="7" a="1"/>
  <c r="J9034" i="7" s="1"/>
  <c r="J9035" i="7" a="1"/>
  <c r="J9035" i="7" s="1"/>
  <c r="J9036" i="7" a="1"/>
  <c r="J9036" i="7" s="1"/>
  <c r="J9037" i="7" a="1"/>
  <c r="J9037" i="7" s="1"/>
  <c r="J9038" i="7" a="1"/>
  <c r="J9038" i="7" s="1"/>
  <c r="J9039" i="7" a="1"/>
  <c r="J9039" i="7" s="1"/>
  <c r="J9040" i="7" a="1"/>
  <c r="J9040" i="7" s="1"/>
  <c r="J9041" i="7" a="1"/>
  <c r="J9041" i="7" s="1"/>
  <c r="J9042" i="7" a="1"/>
  <c r="J9042" i="7" s="1"/>
  <c r="J9043" i="7" a="1"/>
  <c r="J9043" i="7" s="1"/>
  <c r="J9044" i="7" a="1"/>
  <c r="J9044" i="7" s="1"/>
  <c r="J9045" i="7" a="1"/>
  <c r="J9045" i="7" s="1"/>
  <c r="J9046" i="7" a="1"/>
  <c r="J9046" i="7" s="1"/>
  <c r="J9047" i="7" a="1"/>
  <c r="J9047" i="7" s="1"/>
  <c r="J9048" i="7" a="1"/>
  <c r="J9048" i="7" s="1"/>
  <c r="J9049" i="7" a="1"/>
  <c r="J9049" i="7" s="1"/>
  <c r="J9050" i="7" a="1"/>
  <c r="J9050" i="7" s="1"/>
  <c r="J9051" i="7" a="1"/>
  <c r="J9051" i="7" s="1"/>
  <c r="J9052" i="7" a="1"/>
  <c r="J9052" i="7" s="1"/>
  <c r="J9053" i="7" a="1"/>
  <c r="J9053" i="7" s="1"/>
  <c r="J9054" i="7" a="1"/>
  <c r="J9054" i="7" s="1"/>
  <c r="J9055" i="7" a="1"/>
  <c r="J9055" i="7" s="1"/>
  <c r="J9056" i="7" a="1"/>
  <c r="J9056" i="7" s="1"/>
  <c r="J9057" i="7" a="1"/>
  <c r="J9057" i="7" s="1"/>
  <c r="J9058" i="7" a="1"/>
  <c r="J9058" i="7" s="1"/>
  <c r="J9059" i="7" a="1"/>
  <c r="J9059" i="7" s="1"/>
  <c r="J9060" i="7" a="1"/>
  <c r="J9060" i="7" s="1"/>
  <c r="J9061" i="7" a="1"/>
  <c r="J9061" i="7" s="1"/>
  <c r="J9062" i="7" a="1"/>
  <c r="J9062" i="7" s="1"/>
  <c r="J9063" i="7" a="1"/>
  <c r="J9063" i="7" s="1"/>
  <c r="J9064" i="7" a="1"/>
  <c r="J9064" i="7" s="1"/>
  <c r="J9065" i="7" a="1"/>
  <c r="J9065" i="7" s="1"/>
  <c r="J9066" i="7" a="1"/>
  <c r="J9066" i="7" s="1"/>
  <c r="J9067" i="7" a="1"/>
  <c r="J9067" i="7" s="1"/>
  <c r="J9068" i="7" a="1"/>
  <c r="J9068" i="7" s="1"/>
  <c r="J9069" i="7" a="1"/>
  <c r="J9069" i="7" s="1"/>
  <c r="J9070" i="7" a="1"/>
  <c r="J9070" i="7" s="1"/>
  <c r="J9071" i="7" a="1"/>
  <c r="J9071" i="7" s="1"/>
  <c r="J9072" i="7" a="1"/>
  <c r="J9072" i="7" s="1"/>
  <c r="J9073" i="7" a="1"/>
  <c r="J9073" i="7" s="1"/>
  <c r="J9074" i="7" a="1"/>
  <c r="J9074" i="7" s="1"/>
  <c r="J9075" i="7" a="1"/>
  <c r="J9075" i="7" s="1"/>
  <c r="J9076" i="7" a="1"/>
  <c r="J9076" i="7"/>
  <c r="J9077" i="7" a="1"/>
  <c r="J9077" i="7" s="1"/>
  <c r="J9078" i="7" a="1"/>
  <c r="J9078" i="7" s="1"/>
  <c r="J9079" i="7" a="1"/>
  <c r="J9079" i="7" s="1"/>
  <c r="J9080" i="7" a="1"/>
  <c r="J9080" i="7" s="1"/>
  <c r="J9081" i="7" a="1"/>
  <c r="J9081" i="7" s="1"/>
  <c r="J9082" i="7" a="1"/>
  <c r="J9082" i="7" s="1"/>
  <c r="J9083" i="7" a="1"/>
  <c r="J9083" i="7" s="1"/>
  <c r="J9084" i="7" a="1"/>
  <c r="J9084" i="7" s="1"/>
  <c r="J9085" i="7" a="1"/>
  <c r="J9085" i="7" s="1"/>
  <c r="J9086" i="7" a="1"/>
  <c r="J9086" i="7" s="1"/>
  <c r="J9087" i="7" a="1"/>
  <c r="J9087" i="7" s="1"/>
  <c r="J9088" i="7" a="1"/>
  <c r="J9088" i="7" s="1"/>
  <c r="J9089" i="7" a="1"/>
  <c r="J9089" i="7" s="1"/>
  <c r="J9090" i="7" a="1"/>
  <c r="J9090" i="7" s="1"/>
  <c r="J9091" i="7" a="1"/>
  <c r="J9091" i="7" s="1"/>
  <c r="J9092" i="7" a="1"/>
  <c r="J9092" i="7" s="1"/>
  <c r="J9093" i="7" a="1"/>
  <c r="J9093" i="7" s="1"/>
  <c r="J9094" i="7" a="1"/>
  <c r="J9094" i="7" s="1"/>
  <c r="J9095" i="7" a="1"/>
  <c r="J9095" i="7" s="1"/>
  <c r="J9096" i="7" a="1"/>
  <c r="J9096" i="7" s="1"/>
  <c r="J9097" i="7" a="1"/>
  <c r="J9097" i="7" s="1"/>
  <c r="J9098" i="7" a="1"/>
  <c r="J9098" i="7" s="1"/>
  <c r="J9099" i="7" a="1"/>
  <c r="J9099" i="7" s="1"/>
  <c r="J9100" i="7" a="1"/>
  <c r="J9100" i="7" s="1"/>
  <c r="J9101" i="7" a="1"/>
  <c r="J9101" i="7" s="1"/>
  <c r="J9102" i="7" a="1"/>
  <c r="J9102" i="7" s="1"/>
  <c r="J9103" i="7" a="1"/>
  <c r="J9103" i="7" s="1"/>
  <c r="J9104" i="7" a="1"/>
  <c r="J9104" i="7" s="1"/>
  <c r="J9105" i="7" a="1"/>
  <c r="J9105" i="7" s="1"/>
  <c r="J9106" i="7" a="1"/>
  <c r="J9106" i="7" s="1"/>
  <c r="J9107" i="7" a="1"/>
  <c r="J9107" i="7" s="1"/>
  <c r="J9108" i="7" a="1"/>
  <c r="J9108" i="7" s="1"/>
  <c r="J9109" i="7" a="1"/>
  <c r="J9109" i="7" s="1"/>
  <c r="J9110" i="7" a="1"/>
  <c r="J9110" i="7" s="1"/>
  <c r="J9111" i="7" a="1"/>
  <c r="J9111" i="7" s="1"/>
  <c r="J9112" i="7" a="1"/>
  <c r="J9112" i="7" s="1"/>
  <c r="J9113" i="7" a="1"/>
  <c r="J9113" i="7" s="1"/>
  <c r="J9114" i="7" a="1"/>
  <c r="J9114" i="7" s="1"/>
  <c r="J9115" i="7" a="1"/>
  <c r="J9115" i="7" s="1"/>
  <c r="J9116" i="7" a="1"/>
  <c r="J9116" i="7" s="1"/>
  <c r="J9117" i="7" a="1"/>
  <c r="J9117" i="7" s="1"/>
  <c r="J9118" i="7" a="1"/>
  <c r="J9118" i="7" s="1"/>
  <c r="J9119" i="7" a="1"/>
  <c r="J9119" i="7" s="1"/>
  <c r="J9120" i="7" a="1"/>
  <c r="J9120" i="7" s="1"/>
  <c r="J9121" i="7" a="1"/>
  <c r="J9121" i="7" s="1"/>
  <c r="J9122" i="7" a="1"/>
  <c r="J9122" i="7" s="1"/>
  <c r="J9123" i="7" a="1"/>
  <c r="J9123" i="7" s="1"/>
  <c r="J9124" i="7" a="1"/>
  <c r="J9124" i="7" s="1"/>
  <c r="J9125" i="7" a="1"/>
  <c r="J9125" i="7" s="1"/>
  <c r="J9126" i="7" a="1"/>
  <c r="J9126" i="7" s="1"/>
  <c r="J9127" i="7" a="1"/>
  <c r="J9127" i="7" s="1"/>
  <c r="J9128" i="7" a="1"/>
  <c r="J9128" i="7" s="1"/>
  <c r="J9129" i="7" a="1"/>
  <c r="J9129" i="7" s="1"/>
  <c r="J9130" i="7" a="1"/>
  <c r="J9130" i="7" s="1"/>
  <c r="J9131" i="7" a="1"/>
  <c r="J9131" i="7" s="1"/>
  <c r="J9132" i="7" a="1"/>
  <c r="J9132" i="7" s="1"/>
  <c r="J9133" i="7" a="1"/>
  <c r="J9133" i="7" s="1"/>
  <c r="J9134" i="7" a="1"/>
  <c r="J9134" i="7" s="1"/>
  <c r="J9135" i="7" a="1"/>
  <c r="J9135" i="7" s="1"/>
  <c r="J9136" i="7" a="1"/>
  <c r="J9136" i="7" s="1"/>
  <c r="J9137" i="7" a="1"/>
  <c r="J9137" i="7" s="1"/>
  <c r="J9138" i="7" a="1"/>
  <c r="J9138" i="7" s="1"/>
  <c r="J9139" i="7" a="1"/>
  <c r="J9139" i="7" s="1"/>
  <c r="J9140" i="7" a="1"/>
  <c r="J9140" i="7" s="1"/>
  <c r="J9141" i="7" a="1"/>
  <c r="J9141" i="7" s="1"/>
  <c r="J9142" i="7" a="1"/>
  <c r="J9142" i="7" s="1"/>
  <c r="J9143" i="7" a="1"/>
  <c r="J9143" i="7" s="1"/>
  <c r="J9144" i="7" a="1"/>
  <c r="J9144" i="7" s="1"/>
  <c r="J9145" i="7" a="1"/>
  <c r="J9145" i="7" s="1"/>
  <c r="J9146" i="7" a="1"/>
  <c r="J9146" i="7" s="1"/>
  <c r="J9147" i="7" a="1"/>
  <c r="J9147" i="7" s="1"/>
  <c r="J9148" i="7" a="1"/>
  <c r="J9148" i="7" s="1"/>
  <c r="J9149" i="7" a="1"/>
  <c r="J9149" i="7" s="1"/>
  <c r="J9150" i="7" a="1"/>
  <c r="J9150" i="7" s="1"/>
  <c r="J9151" i="7" a="1"/>
  <c r="J9151" i="7" s="1"/>
  <c r="J9152" i="7" a="1"/>
  <c r="J9152" i="7" s="1"/>
  <c r="J9153" i="7" a="1"/>
  <c r="J9153" i="7" s="1"/>
  <c r="J9154" i="7" a="1"/>
  <c r="J9154" i="7" s="1"/>
  <c r="J9155" i="7" a="1"/>
  <c r="J9155" i="7" s="1"/>
  <c r="J9156" i="7" a="1"/>
  <c r="J9156" i="7"/>
  <c r="J9157" i="7" a="1"/>
  <c r="J9157" i="7" s="1"/>
  <c r="J9158" i="7" a="1"/>
  <c r="J9158" i="7" s="1"/>
  <c r="J9159" i="7" a="1"/>
  <c r="J9159" i="7" s="1"/>
  <c r="J9160" i="7" a="1"/>
  <c r="J9160" i="7" s="1"/>
  <c r="J9161" i="7" a="1"/>
  <c r="J9161" i="7" s="1"/>
  <c r="J9162" i="7" a="1"/>
  <c r="J9162" i="7" s="1"/>
  <c r="J9163" i="7" a="1"/>
  <c r="J9163" i="7" s="1"/>
  <c r="J9164" i="7" a="1"/>
  <c r="J9164" i="7" s="1"/>
  <c r="J9165" i="7" a="1"/>
  <c r="J9165" i="7" s="1"/>
  <c r="J9166" i="7" a="1"/>
  <c r="J9166" i="7" s="1"/>
  <c r="J9167" i="7" a="1"/>
  <c r="J9167" i="7" s="1"/>
  <c r="J9168" i="7" a="1"/>
  <c r="J9168" i="7" s="1"/>
  <c r="J9169" i="7" a="1"/>
  <c r="J9169" i="7" s="1"/>
  <c r="J9170" i="7" a="1"/>
  <c r="J9170" i="7" s="1"/>
  <c r="J9171" i="7" a="1"/>
  <c r="J9171" i="7" s="1"/>
  <c r="J9172" i="7" a="1"/>
  <c r="J9172" i="7"/>
  <c r="J9173" i="7" a="1"/>
  <c r="J9173" i="7" s="1"/>
  <c r="J9174" i="7" a="1"/>
  <c r="J9174" i="7" s="1"/>
  <c r="J9175" i="7" a="1"/>
  <c r="J9175" i="7" s="1"/>
  <c r="J9176" i="7" a="1"/>
  <c r="J9176" i="7" s="1"/>
  <c r="J9177" i="7" a="1"/>
  <c r="J9177" i="7" s="1"/>
  <c r="J9178" i="7" a="1"/>
  <c r="J9178" i="7" s="1"/>
  <c r="J9179" i="7" a="1"/>
  <c r="J9179" i="7" s="1"/>
  <c r="J9180" i="7" a="1"/>
  <c r="J9180" i="7" s="1"/>
  <c r="J9181" i="7" a="1"/>
  <c r="J9181" i="7" s="1"/>
  <c r="J9182" i="7" a="1"/>
  <c r="J9182" i="7" s="1"/>
  <c r="J9183" i="7" a="1"/>
  <c r="J9183" i="7" s="1"/>
  <c r="J9184" i="7" a="1"/>
  <c r="J9184" i="7" s="1"/>
  <c r="J9185" i="7" a="1"/>
  <c r="J9185" i="7" s="1"/>
  <c r="J9186" i="7" a="1"/>
  <c r="J9186" i="7" s="1"/>
  <c r="J9187" i="7" a="1"/>
  <c r="J9187" i="7" s="1"/>
  <c r="J9188" i="7" a="1"/>
  <c r="J9188" i="7"/>
  <c r="J9189" i="7" a="1"/>
  <c r="J9189" i="7" s="1"/>
  <c r="J9190" i="7" a="1"/>
  <c r="J9190" i="7" s="1"/>
  <c r="J9191" i="7" a="1"/>
  <c r="J9191" i="7" s="1"/>
  <c r="J9192" i="7" a="1"/>
  <c r="J9192" i="7" s="1"/>
  <c r="J9193" i="7" a="1"/>
  <c r="J9193" i="7" s="1"/>
  <c r="J9194" i="7" a="1"/>
  <c r="J9194" i="7" s="1"/>
  <c r="J9195" i="7" a="1"/>
  <c r="J9195" i="7" s="1"/>
  <c r="J9196" i="7" a="1"/>
  <c r="J9196" i="7" s="1"/>
  <c r="J9197" i="7" a="1"/>
  <c r="J9197" i="7" s="1"/>
  <c r="J9198" i="7" a="1"/>
  <c r="J9198" i="7" s="1"/>
  <c r="J9199" i="7" a="1"/>
  <c r="J9199" i="7" s="1"/>
  <c r="J9200" i="7" a="1"/>
  <c r="J9200" i="7" s="1"/>
  <c r="J9201" i="7" a="1"/>
  <c r="J9201" i="7" s="1"/>
  <c r="J9202" i="7" a="1"/>
  <c r="J9202" i="7" s="1"/>
  <c r="J9203" i="7" a="1"/>
  <c r="J9203" i="7" s="1"/>
  <c r="J9204" i="7" a="1"/>
  <c r="J9204" i="7"/>
  <c r="J9205" i="7" a="1"/>
  <c r="J9205" i="7" s="1"/>
  <c r="J9206" i="7" a="1"/>
  <c r="J9206" i="7" s="1"/>
  <c r="J9207" i="7" a="1"/>
  <c r="J9207" i="7" s="1"/>
  <c r="J9208" i="7" a="1"/>
  <c r="J9208" i="7" s="1"/>
  <c r="J9209" i="7" a="1"/>
  <c r="J9209" i="7" s="1"/>
  <c r="J9210" i="7" a="1"/>
  <c r="J9210" i="7" s="1"/>
  <c r="J9211" i="7" a="1"/>
  <c r="J9211" i="7" s="1"/>
  <c r="J9212" i="7" a="1"/>
  <c r="J9212" i="7" s="1"/>
  <c r="J9213" i="7" a="1"/>
  <c r="J9213" i="7" s="1"/>
  <c r="J9214" i="7" a="1"/>
  <c r="J9214" i="7" s="1"/>
  <c r="J9215" i="7" a="1"/>
  <c r="J9215" i="7" s="1"/>
  <c r="J9216" i="7" a="1"/>
  <c r="J9216" i="7" s="1"/>
  <c r="J9217" i="7" a="1"/>
  <c r="J9217" i="7" s="1"/>
  <c r="J9218" i="7" a="1"/>
  <c r="J9218" i="7" s="1"/>
  <c r="J9219" i="7" a="1"/>
  <c r="J9219" i="7" s="1"/>
  <c r="J9220" i="7" a="1"/>
  <c r="J9220" i="7"/>
  <c r="J9221" i="7" a="1"/>
  <c r="J9221" i="7" s="1"/>
  <c r="J9222" i="7" a="1"/>
  <c r="J9222" i="7" s="1"/>
  <c r="J9223" i="7" a="1"/>
  <c r="J9223" i="7" s="1"/>
  <c r="J9224" i="7" a="1"/>
  <c r="J9224" i="7" s="1"/>
  <c r="J9225" i="7" a="1"/>
  <c r="J9225" i="7" s="1"/>
  <c r="J9226" i="7" a="1"/>
  <c r="J9226" i="7" s="1"/>
  <c r="J9227" i="7" a="1"/>
  <c r="J9227" i="7" s="1"/>
  <c r="J9228" i="7" a="1"/>
  <c r="J9228" i="7" s="1"/>
  <c r="J9229" i="7" a="1"/>
  <c r="J9229" i="7" s="1"/>
  <c r="J9230" i="7" a="1"/>
  <c r="J9230" i="7" s="1"/>
  <c r="J9231" i="7" a="1"/>
  <c r="J9231" i="7" s="1"/>
  <c r="J9232" i="7" a="1"/>
  <c r="J9232" i="7" s="1"/>
  <c r="J9233" i="7" a="1"/>
  <c r="J9233" i="7" s="1"/>
  <c r="J9234" i="7" a="1"/>
  <c r="J9234" i="7" s="1"/>
  <c r="J9235" i="7" a="1"/>
  <c r="J9235" i="7" s="1"/>
  <c r="J9236" i="7" a="1"/>
  <c r="J9236" i="7" s="1"/>
  <c r="J9237" i="7" a="1"/>
  <c r="J9237" i="7" s="1"/>
  <c r="J9238" i="7" a="1"/>
  <c r="J9238" i="7" s="1"/>
  <c r="J9239" i="7" a="1"/>
  <c r="J9239" i="7" s="1"/>
  <c r="J9240" i="7" a="1"/>
  <c r="J9240" i="7" s="1"/>
  <c r="J9241" i="7" a="1"/>
  <c r="J9241" i="7" s="1"/>
  <c r="J9242" i="7" a="1"/>
  <c r="J9242" i="7" s="1"/>
  <c r="J9243" i="7" a="1"/>
  <c r="J9243" i="7" s="1"/>
  <c r="J9244" i="7" a="1"/>
  <c r="J9244" i="7"/>
  <c r="J9245" i="7" a="1"/>
  <c r="J9245" i="7" s="1"/>
  <c r="J9246" i="7" a="1"/>
  <c r="J9246" i="7" s="1"/>
  <c r="J9247" i="7" a="1"/>
  <c r="J9247" i="7" s="1"/>
  <c r="J9248" i="7" a="1"/>
  <c r="J9248" i="7" s="1"/>
  <c r="J9249" i="7" a="1"/>
  <c r="J9249" i="7" s="1"/>
  <c r="J9250" i="7" a="1"/>
  <c r="J9250" i="7" s="1"/>
  <c r="J9251" i="7" a="1"/>
  <c r="J9251" i="7" s="1"/>
  <c r="J9252" i="7" a="1"/>
  <c r="J9252" i="7" s="1"/>
  <c r="J9253" i="7" a="1"/>
  <c r="J9253" i="7" s="1"/>
  <c r="J9254" i="7" a="1"/>
  <c r="J9254" i="7" s="1"/>
  <c r="J9255" i="7" a="1"/>
  <c r="J9255" i="7" s="1"/>
  <c r="J9256" i="7" a="1"/>
  <c r="J9256" i="7" s="1"/>
  <c r="J9257" i="7" a="1"/>
  <c r="J9257" i="7" s="1"/>
  <c r="J9258" i="7" a="1"/>
  <c r="J9258" i="7" s="1"/>
  <c r="J9259" i="7" a="1"/>
  <c r="J9259" i="7" s="1"/>
  <c r="J9260" i="7" a="1"/>
  <c r="J9260" i="7" s="1"/>
  <c r="J9261" i="7" a="1"/>
  <c r="J9261" i="7" s="1"/>
  <c r="J9262" i="7" a="1"/>
  <c r="J9262" i="7" s="1"/>
  <c r="J9263" i="7" a="1"/>
  <c r="J9263" i="7" s="1"/>
  <c r="J9264" i="7" a="1"/>
  <c r="J9264" i="7" s="1"/>
  <c r="J9265" i="7" a="1"/>
  <c r="J9265" i="7" s="1"/>
  <c r="J9266" i="7" a="1"/>
  <c r="J9266" i="7" s="1"/>
  <c r="J9267" i="7" a="1"/>
  <c r="J9267" i="7" s="1"/>
  <c r="J9268" i="7" a="1"/>
  <c r="J9268" i="7" s="1"/>
  <c r="J9269" i="7" a="1"/>
  <c r="J9269" i="7" s="1"/>
  <c r="J9270" i="7" a="1"/>
  <c r="J9270" i="7" s="1"/>
  <c r="J9271" i="7" a="1"/>
  <c r="J9271" i="7" s="1"/>
  <c r="J9272" i="7" a="1"/>
  <c r="J9272" i="7" s="1"/>
  <c r="J9273" i="7" a="1"/>
  <c r="J9273" i="7" s="1"/>
  <c r="J9274" i="7" a="1"/>
  <c r="J9274" i="7" s="1"/>
  <c r="J9275" i="7" a="1"/>
  <c r="J9275" i="7" s="1"/>
  <c r="J9276" i="7" a="1"/>
  <c r="J9276" i="7"/>
  <c r="J9277" i="7" a="1"/>
  <c r="J9277" i="7" s="1"/>
  <c r="J9278" i="7" a="1"/>
  <c r="J9278" i="7" s="1"/>
  <c r="J9279" i="7" a="1"/>
  <c r="J9279" i="7" s="1"/>
  <c r="J9280" i="7" a="1"/>
  <c r="J9280" i="7" s="1"/>
  <c r="J9281" i="7" a="1"/>
  <c r="J9281" i="7" s="1"/>
  <c r="J9282" i="7" a="1"/>
  <c r="J9282" i="7" s="1"/>
  <c r="J9283" i="7" a="1"/>
  <c r="J9283" i="7" s="1"/>
  <c r="J9284" i="7" a="1"/>
  <c r="J9284" i="7" s="1"/>
  <c r="J9285" i="7" a="1"/>
  <c r="J9285" i="7" s="1"/>
  <c r="J9286" i="7" a="1"/>
  <c r="J9286" i="7" s="1"/>
  <c r="J9287" i="7" a="1"/>
  <c r="J9287" i="7" s="1"/>
  <c r="J9288" i="7" a="1"/>
  <c r="J9288" i="7" s="1"/>
  <c r="J9289" i="7" a="1"/>
  <c r="J9289" i="7" s="1"/>
  <c r="J9290" i="7" a="1"/>
  <c r="J9290" i="7" s="1"/>
  <c r="J9291" i="7" a="1"/>
  <c r="J9291" i="7" s="1"/>
  <c r="J9292" i="7" a="1"/>
  <c r="J9292" i="7"/>
  <c r="J9293" i="7" a="1"/>
  <c r="J9293" i="7" s="1"/>
  <c r="J9294" i="7" a="1"/>
  <c r="J9294" i="7" s="1"/>
  <c r="J9295" i="7" a="1"/>
  <c r="J9295" i="7" s="1"/>
  <c r="J9296" i="7" a="1"/>
  <c r="J9296" i="7" s="1"/>
  <c r="J9297" i="7" a="1"/>
  <c r="J9297" i="7" s="1"/>
  <c r="J9298" i="7" a="1"/>
  <c r="J9298" i="7" s="1"/>
  <c r="J9299" i="7" a="1"/>
  <c r="J9299" i="7" s="1"/>
  <c r="J9300" i="7" a="1"/>
  <c r="J9300" i="7"/>
  <c r="J9301" i="7" a="1"/>
  <c r="J9301" i="7" s="1"/>
  <c r="J9302" i="7" a="1"/>
  <c r="J9302" i="7" s="1"/>
  <c r="J9303" i="7" a="1"/>
  <c r="J9303" i="7" s="1"/>
  <c r="J9304" i="7" a="1"/>
  <c r="J9304" i="7" s="1"/>
  <c r="J9305" i="7" a="1"/>
  <c r="J9305" i="7" s="1"/>
  <c r="J9306" i="7" a="1"/>
  <c r="J9306" i="7" s="1"/>
  <c r="J9307" i="7" a="1"/>
  <c r="J9307" i="7" s="1"/>
  <c r="J9308" i="7" a="1"/>
  <c r="J9308" i="7" s="1"/>
  <c r="J9309" i="7" a="1"/>
  <c r="J9309" i="7" s="1"/>
  <c r="J9310" i="7" a="1"/>
  <c r="J9310" i="7" s="1"/>
  <c r="J9311" i="7" a="1"/>
  <c r="J9311" i="7" s="1"/>
  <c r="J9312" i="7" a="1"/>
  <c r="J9312" i="7" s="1"/>
  <c r="J9313" i="7" a="1"/>
  <c r="J9313" i="7" s="1"/>
  <c r="J9314" i="7" a="1"/>
  <c r="J9314" i="7" s="1"/>
  <c r="J9315" i="7" a="1"/>
  <c r="J9315" i="7" s="1"/>
  <c r="J9316" i="7" a="1"/>
  <c r="J9316" i="7" s="1"/>
  <c r="J9317" i="7" a="1"/>
  <c r="J9317" i="7" s="1"/>
  <c r="J9318" i="7" a="1"/>
  <c r="J9318" i="7" s="1"/>
  <c r="J9319" i="7" a="1"/>
  <c r="J9319" i="7" s="1"/>
  <c r="J9320" i="7" a="1"/>
  <c r="J9320" i="7" s="1"/>
  <c r="J9321" i="7" a="1"/>
  <c r="J9321" i="7" s="1"/>
  <c r="J9322" i="7" a="1"/>
  <c r="J9322" i="7" s="1"/>
  <c r="J9323" i="7" a="1"/>
  <c r="J9323" i="7" s="1"/>
  <c r="J9324" i="7" a="1"/>
  <c r="J9324" i="7"/>
  <c r="J9325" i="7" a="1"/>
  <c r="J9325" i="7" s="1"/>
  <c r="J9326" i="7" a="1"/>
  <c r="J9326" i="7" s="1"/>
  <c r="J9327" i="7" a="1"/>
  <c r="J9327" i="7" s="1"/>
  <c r="J9328" i="7" a="1"/>
  <c r="J9328" i="7" s="1"/>
  <c r="J9329" i="7" a="1"/>
  <c r="J9329" i="7" s="1"/>
  <c r="J9330" i="7" a="1"/>
  <c r="J9330" i="7" s="1"/>
  <c r="J9331" i="7" a="1"/>
  <c r="J9331" i="7" s="1"/>
  <c r="J9332" i="7" a="1"/>
  <c r="J9332" i="7" s="1"/>
  <c r="J9333" i="7" a="1"/>
  <c r="J9333" i="7" s="1"/>
  <c r="J9334" i="7" a="1"/>
  <c r="J9334" i="7" s="1"/>
  <c r="J9335" i="7" a="1"/>
  <c r="J9335" i="7" s="1"/>
  <c r="J9336" i="7" a="1"/>
  <c r="J9336" i="7" s="1"/>
  <c r="J9337" i="7" a="1"/>
  <c r="J9337" i="7" s="1"/>
  <c r="J9338" i="7" a="1"/>
  <c r="J9338" i="7" s="1"/>
  <c r="J9339" i="7" a="1"/>
  <c r="J9339" i="7" s="1"/>
  <c r="J9340" i="7" a="1"/>
  <c r="J9340" i="7" s="1"/>
  <c r="J9341" i="7" a="1"/>
  <c r="J9341" i="7" s="1"/>
  <c r="J9342" i="7" a="1"/>
  <c r="J9342" i="7" s="1"/>
  <c r="J9343" i="7" a="1"/>
  <c r="J9343" i="7" s="1"/>
  <c r="J9344" i="7" a="1"/>
  <c r="J9344" i="7" s="1"/>
  <c r="J9345" i="7" a="1"/>
  <c r="J9345" i="7" s="1"/>
  <c r="J9346" i="7" a="1"/>
  <c r="J9346" i="7" s="1"/>
  <c r="J9347" i="7" a="1"/>
  <c r="J9347" i="7" s="1"/>
  <c r="J9348" i="7" a="1"/>
  <c r="J9348" i="7"/>
  <c r="J9349" i="7" a="1"/>
  <c r="J9349" i="7" s="1"/>
  <c r="J9350" i="7" a="1"/>
  <c r="J9350" i="7" s="1"/>
  <c r="J9351" i="7" a="1"/>
  <c r="J9351" i="7" s="1"/>
  <c r="J9352" i="7" a="1"/>
  <c r="J9352" i="7" s="1"/>
  <c r="J9353" i="7" a="1"/>
  <c r="J9353" i="7" s="1"/>
  <c r="J9354" i="7" a="1"/>
  <c r="J9354" i="7" s="1"/>
  <c r="J9355" i="7" a="1"/>
  <c r="J9355" i="7" s="1"/>
  <c r="J9356" i="7" a="1"/>
  <c r="J9356" i="7" s="1"/>
  <c r="J9357" i="7" a="1"/>
  <c r="J9357" i="7" s="1"/>
  <c r="J9358" i="7" a="1"/>
  <c r="J9358" i="7" s="1"/>
  <c r="J9359" i="7" a="1"/>
  <c r="J9359" i="7" s="1"/>
  <c r="J9360" i="7" a="1"/>
  <c r="J9360" i="7" s="1"/>
  <c r="J9361" i="7" a="1"/>
  <c r="J9361" i="7" s="1"/>
  <c r="J9362" i="7" a="1"/>
  <c r="J9362" i="7" s="1"/>
  <c r="J9363" i="7" a="1"/>
  <c r="J9363" i="7" s="1"/>
  <c r="J9364" i="7" a="1"/>
  <c r="J9364" i="7" s="1"/>
  <c r="J9365" i="7" a="1"/>
  <c r="J9365" i="7" s="1"/>
  <c r="J9366" i="7" a="1"/>
  <c r="J9366" i="7" s="1"/>
  <c r="J9367" i="7" a="1"/>
  <c r="J9367" i="7" s="1"/>
  <c r="J9368" i="7" a="1"/>
  <c r="J9368" i="7" s="1"/>
  <c r="J9369" i="7" a="1"/>
  <c r="J9369" i="7" s="1"/>
  <c r="J9370" i="7" a="1"/>
  <c r="J9370" i="7" s="1"/>
  <c r="J9371" i="7" a="1"/>
  <c r="J9371" i="7" s="1"/>
  <c r="J9372" i="7" a="1"/>
  <c r="J9372" i="7" s="1"/>
  <c r="J9373" i="7" a="1"/>
  <c r="J9373" i="7" s="1"/>
  <c r="J9374" i="7" a="1"/>
  <c r="J9374" i="7" s="1"/>
  <c r="J9375" i="7" a="1"/>
  <c r="J9375" i="7" s="1"/>
  <c r="J9376" i="7" a="1"/>
  <c r="J9376" i="7" s="1"/>
  <c r="J9377" i="7" a="1"/>
  <c r="J9377" i="7" s="1"/>
  <c r="J9378" i="7" a="1"/>
  <c r="J9378" i="7" s="1"/>
  <c r="J9379" i="7" a="1"/>
  <c r="J9379" i="7" s="1"/>
  <c r="J9380" i="7" a="1"/>
  <c r="J9380" i="7" s="1"/>
  <c r="J9381" i="7" a="1"/>
  <c r="J9381" i="7" s="1"/>
  <c r="J9382" i="7" a="1"/>
  <c r="J9382" i="7" s="1"/>
  <c r="J9383" i="7" a="1"/>
  <c r="J9383" i="7" s="1"/>
  <c r="J9384" i="7" a="1"/>
  <c r="J9384" i="7" s="1"/>
  <c r="J9385" i="7" a="1"/>
  <c r="J9385" i="7" s="1"/>
  <c r="J9386" i="7" a="1"/>
  <c r="J9386" i="7" s="1"/>
  <c r="J9387" i="7" a="1"/>
  <c r="J9387" i="7" s="1"/>
  <c r="J9388" i="7" a="1"/>
  <c r="J9388" i="7"/>
  <c r="J9389" i="7" a="1"/>
  <c r="J9389" i="7" s="1"/>
  <c r="J9390" i="7" a="1"/>
  <c r="J9390" i="7" s="1"/>
  <c r="J9391" i="7" a="1"/>
  <c r="J9391" i="7" s="1"/>
  <c r="J9392" i="7" a="1"/>
  <c r="J9392" i="7" s="1"/>
  <c r="J9393" i="7" a="1"/>
  <c r="J9393" i="7" s="1"/>
  <c r="J9394" i="7" a="1"/>
  <c r="J9394" i="7" s="1"/>
  <c r="J9395" i="7" a="1"/>
  <c r="J9395" i="7" s="1"/>
  <c r="J9396" i="7" a="1"/>
  <c r="J9396" i="7" s="1"/>
  <c r="J9397" i="7" a="1"/>
  <c r="J9397" i="7" s="1"/>
  <c r="J9398" i="7" a="1"/>
  <c r="J9398" i="7" s="1"/>
  <c r="J9399" i="7" a="1"/>
  <c r="J9399" i="7" s="1"/>
  <c r="J9400" i="7" a="1"/>
  <c r="J9400" i="7" s="1"/>
  <c r="J9401" i="7" a="1"/>
  <c r="J9401" i="7" s="1"/>
  <c r="J9402" i="7" a="1"/>
  <c r="J9402" i="7" s="1"/>
  <c r="J9403" i="7" a="1"/>
  <c r="J9403" i="7" s="1"/>
  <c r="J9404" i="7" a="1"/>
  <c r="J9404" i="7" s="1"/>
  <c r="J9405" i="7" a="1"/>
  <c r="J9405" i="7" s="1"/>
  <c r="J9406" i="7" a="1"/>
  <c r="J9406" i="7" s="1"/>
  <c r="J9407" i="7" a="1"/>
  <c r="J9407" i="7" s="1"/>
  <c r="J9408" i="7" a="1"/>
  <c r="J9408" i="7" s="1"/>
  <c r="J9409" i="7" a="1"/>
  <c r="J9409" i="7" s="1"/>
  <c r="J9410" i="7" a="1"/>
  <c r="J9410" i="7" s="1"/>
  <c r="J9411" i="7" a="1"/>
  <c r="J9411" i="7" s="1"/>
  <c r="J9412" i="7" a="1"/>
  <c r="J9412" i="7" s="1"/>
  <c r="J9413" i="7" a="1"/>
  <c r="J9413" i="7" s="1"/>
  <c r="J9414" i="7" a="1"/>
  <c r="J9414" i="7" s="1"/>
  <c r="J9415" i="7" a="1"/>
  <c r="J9415" i="7" s="1"/>
  <c r="J9416" i="7" a="1"/>
  <c r="J9416" i="7" s="1"/>
  <c r="J9417" i="7" a="1"/>
  <c r="J9417" i="7" s="1"/>
  <c r="J9418" i="7" a="1"/>
  <c r="J9418" i="7" s="1"/>
  <c r="J9419" i="7" a="1"/>
  <c r="J9419" i="7" s="1"/>
  <c r="J9420" i="7" a="1"/>
  <c r="J9420" i="7" s="1"/>
  <c r="J9421" i="7" a="1"/>
  <c r="J9421" i="7" s="1"/>
  <c r="J9422" i="7" a="1"/>
  <c r="J9422" i="7" s="1"/>
  <c r="J9423" i="7" a="1"/>
  <c r="J9423" i="7" s="1"/>
  <c r="J9424" i="7" a="1"/>
  <c r="J9424" i="7" s="1"/>
  <c r="J9425" i="7" a="1"/>
  <c r="J9425" i="7" s="1"/>
  <c r="J9426" i="7" a="1"/>
  <c r="J9426" i="7" s="1"/>
  <c r="J9427" i="7" a="1"/>
  <c r="J9427" i="7" s="1"/>
  <c r="J9428" i="7" a="1"/>
  <c r="J9428" i="7"/>
  <c r="J9429" i="7" a="1"/>
  <c r="J9429" i="7" s="1"/>
  <c r="J9430" i="7" a="1"/>
  <c r="J9430" i="7" s="1"/>
  <c r="J9431" i="7" a="1"/>
  <c r="J9431" i="7" s="1"/>
  <c r="J9432" i="7" a="1"/>
  <c r="J9432" i="7" s="1"/>
  <c r="J9433" i="7" a="1"/>
  <c r="J9433" i="7" s="1"/>
  <c r="J9434" i="7" a="1"/>
  <c r="J9434" i="7" s="1"/>
  <c r="J9435" i="7" a="1"/>
  <c r="J9435" i="7" s="1"/>
  <c r="J9436" i="7" a="1"/>
  <c r="J9436" i="7" s="1"/>
  <c r="J9437" i="7" a="1"/>
  <c r="J9437" i="7" s="1"/>
  <c r="J9438" i="7" a="1"/>
  <c r="J9438" i="7" s="1"/>
  <c r="J9439" i="7" a="1"/>
  <c r="J9439" i="7" s="1"/>
  <c r="J9440" i="7" a="1"/>
  <c r="J9440" i="7" s="1"/>
  <c r="J9441" i="7" a="1"/>
  <c r="J9441" i="7" s="1"/>
  <c r="J9442" i="7" a="1"/>
  <c r="J9442" i="7" s="1"/>
  <c r="J9443" i="7" a="1"/>
  <c r="J9443" i="7" s="1"/>
  <c r="J9444" i="7" a="1"/>
  <c r="J9444" i="7" s="1"/>
  <c r="J9445" i="7" a="1"/>
  <c r="J9445" i="7" s="1"/>
  <c r="J9446" i="7" a="1"/>
  <c r="J9446" i="7" s="1"/>
  <c r="J9447" i="7" a="1"/>
  <c r="J9447" i="7" s="1"/>
  <c r="J9448" i="7" a="1"/>
  <c r="J9448" i="7" s="1"/>
  <c r="J9449" i="7" a="1"/>
  <c r="J9449" i="7" s="1"/>
  <c r="J9450" i="7" a="1"/>
  <c r="J9450" i="7" s="1"/>
  <c r="J9451" i="7" a="1"/>
  <c r="J9451" i="7" s="1"/>
  <c r="J9452" i="7" a="1"/>
  <c r="J9452" i="7" s="1"/>
  <c r="J9453" i="7" a="1"/>
  <c r="J9453" i="7" s="1"/>
  <c r="J9454" i="7" a="1"/>
  <c r="J9454" i="7" s="1"/>
  <c r="J9455" i="7" a="1"/>
  <c r="J9455" i="7" s="1"/>
  <c r="J9456" i="7" a="1"/>
  <c r="J9456" i="7" s="1"/>
  <c r="J9457" i="7" a="1"/>
  <c r="J9457" i="7" s="1"/>
  <c r="J9458" i="7" a="1"/>
  <c r="J9458" i="7" s="1"/>
  <c r="J9459" i="7" a="1"/>
  <c r="J9459" i="7" s="1"/>
  <c r="J9460" i="7" a="1"/>
  <c r="J9460" i="7" s="1"/>
  <c r="J9461" i="7" a="1"/>
  <c r="J9461" i="7" s="1"/>
  <c r="J9462" i="7" a="1"/>
  <c r="J9462" i="7" s="1"/>
  <c r="J9463" i="7" a="1"/>
  <c r="J9463" i="7" s="1"/>
  <c r="J9464" i="7" a="1"/>
  <c r="J9464" i="7" s="1"/>
  <c r="J9465" i="7" a="1"/>
  <c r="J9465" i="7" s="1"/>
  <c r="J9466" i="7" a="1"/>
  <c r="J9466" i="7" s="1"/>
  <c r="J9467" i="7" a="1"/>
  <c r="J9467" i="7" s="1"/>
  <c r="J9468" i="7" a="1"/>
  <c r="J9468" i="7" s="1"/>
  <c r="J9469" i="7" a="1"/>
  <c r="J9469" i="7" s="1"/>
  <c r="J9470" i="7" a="1"/>
  <c r="J9470" i="7" s="1"/>
  <c r="J9471" i="7" a="1"/>
  <c r="J9471" i="7" s="1"/>
  <c r="J9472" i="7" a="1"/>
  <c r="J9472" i="7" s="1"/>
  <c r="J9473" i="7" a="1"/>
  <c r="J9473" i="7" s="1"/>
  <c r="J9474" i="7" a="1"/>
  <c r="J9474" i="7" s="1"/>
  <c r="J9475" i="7" a="1"/>
  <c r="J9475" i="7" s="1"/>
  <c r="J9476" i="7" a="1"/>
  <c r="J9476" i="7"/>
  <c r="J9477" i="7" a="1"/>
  <c r="J9477" i="7" s="1"/>
  <c r="J9478" i="7" a="1"/>
  <c r="J9478" i="7" s="1"/>
  <c r="J9479" i="7" a="1"/>
  <c r="J9479" i="7" s="1"/>
  <c r="J9480" i="7" a="1"/>
  <c r="J9480" i="7" s="1"/>
  <c r="J9481" i="7" a="1"/>
  <c r="J9481" i="7" s="1"/>
  <c r="J9482" i="7" a="1"/>
  <c r="J9482" i="7" s="1"/>
  <c r="J9483" i="7" a="1"/>
  <c r="J9483" i="7" s="1"/>
  <c r="J9484" i="7" a="1"/>
  <c r="J9484" i="7" s="1"/>
  <c r="J9485" i="7" a="1"/>
  <c r="J9485" i="7" s="1"/>
  <c r="J9486" i="7" a="1"/>
  <c r="J9486" i="7" s="1"/>
  <c r="J9487" i="7" a="1"/>
  <c r="J9487" i="7" s="1"/>
  <c r="J9488" i="7" a="1"/>
  <c r="J9488" i="7" s="1"/>
  <c r="J9489" i="7" a="1"/>
  <c r="J9489" i="7" s="1"/>
  <c r="J9490" i="7" a="1"/>
  <c r="J9490" i="7" s="1"/>
  <c r="J9491" i="7" a="1"/>
  <c r="J9491" i="7" s="1"/>
  <c r="J9492" i="7" a="1"/>
  <c r="J9492" i="7" s="1"/>
  <c r="J9493" i="7" a="1"/>
  <c r="J9493" i="7" s="1"/>
  <c r="J9494" i="7" a="1"/>
  <c r="J9494" i="7" s="1"/>
  <c r="J9495" i="7" a="1"/>
  <c r="J9495" i="7" s="1"/>
  <c r="J9496" i="7" a="1"/>
  <c r="J9496" i="7" s="1"/>
  <c r="J9497" i="7" a="1"/>
  <c r="J9497" i="7" s="1"/>
  <c r="J9498" i="7" a="1"/>
  <c r="J9498" i="7" s="1"/>
  <c r="J9499" i="7" a="1"/>
  <c r="J9499" i="7" s="1"/>
  <c r="J9500" i="7" a="1"/>
  <c r="J9500" i="7" s="1"/>
  <c r="J9501" i="7" a="1"/>
  <c r="J9501" i="7" s="1"/>
  <c r="J9502" i="7" a="1"/>
  <c r="J9502" i="7" s="1"/>
  <c r="J9503" i="7" a="1"/>
  <c r="J9503" i="7" s="1"/>
  <c r="J9504" i="7" a="1"/>
  <c r="J9504" i="7" s="1"/>
  <c r="J9505" i="7" a="1"/>
  <c r="J9505" i="7" s="1"/>
  <c r="J9506" i="7" a="1"/>
  <c r="J9506" i="7" s="1"/>
  <c r="J9507" i="7" a="1"/>
  <c r="J9507" i="7" s="1"/>
  <c r="J9508" i="7" a="1"/>
  <c r="J9508" i="7" s="1"/>
  <c r="J9509" i="7" a="1"/>
  <c r="J9509" i="7" s="1"/>
  <c r="J9510" i="7" a="1"/>
  <c r="J9510" i="7" s="1"/>
  <c r="J9511" i="7" a="1"/>
  <c r="J9511" i="7" s="1"/>
  <c r="J9512" i="7" a="1"/>
  <c r="J9512" i="7" s="1"/>
  <c r="J9513" i="7" a="1"/>
  <c r="J9513" i="7" s="1"/>
  <c r="J9514" i="7" a="1"/>
  <c r="J9514" i="7" s="1"/>
  <c r="J9515" i="7" a="1"/>
  <c r="J9515" i="7" s="1"/>
  <c r="J9516" i="7" a="1"/>
  <c r="J9516" i="7"/>
  <c r="J9517" i="7" a="1"/>
  <c r="J9517" i="7" s="1"/>
  <c r="J9518" i="7" a="1"/>
  <c r="J9518" i="7" s="1"/>
  <c r="J9519" i="7" a="1"/>
  <c r="J9519" i="7" s="1"/>
  <c r="J9520" i="7" a="1"/>
  <c r="J9520" i="7" s="1"/>
  <c r="J9521" i="7" a="1"/>
  <c r="J9521" i="7" s="1"/>
  <c r="J9522" i="7" a="1"/>
  <c r="J9522" i="7" s="1"/>
  <c r="J9523" i="7" a="1"/>
  <c r="J9523" i="7" s="1"/>
  <c r="J9524" i="7" a="1"/>
  <c r="J9524" i="7" s="1"/>
  <c r="J9525" i="7" a="1"/>
  <c r="J9525" i="7" s="1"/>
  <c r="J9526" i="7" a="1"/>
  <c r="J9526" i="7" s="1"/>
  <c r="J9527" i="7" a="1"/>
  <c r="J9527" i="7" s="1"/>
  <c r="J9528" i="7" a="1"/>
  <c r="J9528" i="7" s="1"/>
  <c r="J9529" i="7" a="1"/>
  <c r="J9529" i="7" s="1"/>
  <c r="J9530" i="7" a="1"/>
  <c r="J9530" i="7" s="1"/>
  <c r="J9531" i="7" a="1"/>
  <c r="J9531" i="7" s="1"/>
  <c r="J9532" i="7" a="1"/>
  <c r="J9532" i="7" s="1"/>
  <c r="J9533" i="7" a="1"/>
  <c r="J9533" i="7" s="1"/>
  <c r="J9534" i="7" a="1"/>
  <c r="J9534" i="7" s="1"/>
  <c r="J9535" i="7" a="1"/>
  <c r="J9535" i="7" s="1"/>
  <c r="J9536" i="7" a="1"/>
  <c r="J9536" i="7" s="1"/>
  <c r="J9537" i="7" a="1"/>
  <c r="J9537" i="7" s="1"/>
  <c r="J9538" i="7" a="1"/>
  <c r="J9538" i="7" s="1"/>
  <c r="J9539" i="7" a="1"/>
  <c r="J9539" i="7" s="1"/>
  <c r="J9540" i="7" a="1"/>
  <c r="J9540" i="7" s="1"/>
  <c r="J9541" i="7" a="1"/>
  <c r="J9541" i="7" s="1"/>
  <c r="J9542" i="7" a="1"/>
  <c r="J9542" i="7" s="1"/>
  <c r="J9543" i="7" a="1"/>
  <c r="J9543" i="7" s="1"/>
  <c r="J9544" i="7" a="1"/>
  <c r="J9544" i="7" s="1"/>
  <c r="J9545" i="7" a="1"/>
  <c r="J9545" i="7" s="1"/>
  <c r="J9546" i="7" a="1"/>
  <c r="J9546" i="7" s="1"/>
  <c r="J9547" i="7" a="1"/>
  <c r="J9547" i="7" s="1"/>
  <c r="J9548" i="7" a="1"/>
  <c r="J9548" i="7" s="1"/>
  <c r="J9549" i="7" a="1"/>
  <c r="J9549" i="7" s="1"/>
  <c r="J9550" i="7" a="1"/>
  <c r="J9550" i="7" s="1"/>
  <c r="J9551" i="7" a="1"/>
  <c r="J9551" i="7" s="1"/>
  <c r="J9552" i="7" a="1"/>
  <c r="J9552" i="7" s="1"/>
  <c r="J9553" i="7" a="1"/>
  <c r="J9553" i="7" s="1"/>
  <c r="J9554" i="7" a="1"/>
  <c r="J9554" i="7" s="1"/>
  <c r="J9555" i="7" a="1"/>
  <c r="J9555" i="7" s="1"/>
  <c r="J9556" i="7" a="1"/>
  <c r="J9556" i="7" s="1"/>
  <c r="J9557" i="7" a="1"/>
  <c r="J9557" i="7" s="1"/>
  <c r="J9558" i="7" a="1"/>
  <c r="J9558" i="7" s="1"/>
  <c r="J9559" i="7" a="1"/>
  <c r="J9559" i="7" s="1"/>
  <c r="J9560" i="7" a="1"/>
  <c r="J9560" i="7" s="1"/>
  <c r="J9561" i="7" a="1"/>
  <c r="J9561" i="7" s="1"/>
  <c r="J9562" i="7" a="1"/>
  <c r="J9562" i="7" s="1"/>
  <c r="J9563" i="7" a="1"/>
  <c r="J9563" i="7" s="1"/>
  <c r="J9564" i="7" a="1"/>
  <c r="J9564" i="7" s="1"/>
  <c r="J9565" i="7" a="1"/>
  <c r="J9565" i="7" s="1"/>
  <c r="J9566" i="7" a="1"/>
  <c r="J9566" i="7" s="1"/>
  <c r="J9567" i="7" a="1"/>
  <c r="J9567" i="7" s="1"/>
  <c r="J9568" i="7" a="1"/>
  <c r="J9568" i="7" s="1"/>
  <c r="J9569" i="7" a="1"/>
  <c r="J9569" i="7" s="1"/>
  <c r="J9570" i="7" a="1"/>
  <c r="J9570" i="7" s="1"/>
  <c r="J9571" i="7" a="1"/>
  <c r="J9571" i="7" s="1"/>
  <c r="J9572" i="7" a="1"/>
  <c r="J9572" i="7" s="1"/>
  <c r="J9573" i="7" a="1"/>
  <c r="J9573" i="7" s="1"/>
  <c r="J9574" i="7" a="1"/>
  <c r="J9574" i="7" s="1"/>
  <c r="J9575" i="7" a="1"/>
  <c r="J9575" i="7" s="1"/>
  <c r="J9576" i="7" a="1"/>
  <c r="J9576" i="7" s="1"/>
  <c r="J9577" i="7" a="1"/>
  <c r="J9577" i="7" s="1"/>
  <c r="J9578" i="7" a="1"/>
  <c r="J9578" i="7" s="1"/>
  <c r="J9579" i="7" a="1"/>
  <c r="J9579" i="7" s="1"/>
  <c r="J9580" i="7" a="1"/>
  <c r="J9580" i="7" s="1"/>
  <c r="J9581" i="7" a="1"/>
  <c r="J9581" i="7" s="1"/>
  <c r="J9582" i="7" a="1"/>
  <c r="J9582" i="7" s="1"/>
  <c r="J9583" i="7" a="1"/>
  <c r="J9583" i="7" s="1"/>
  <c r="J9584" i="7" a="1"/>
  <c r="J9584" i="7" s="1"/>
  <c r="J9585" i="7" a="1"/>
  <c r="J9585" i="7" s="1"/>
  <c r="J9586" i="7" a="1"/>
  <c r="J9586" i="7" s="1"/>
  <c r="J9587" i="7" a="1"/>
  <c r="J9587" i="7" s="1"/>
  <c r="J9588" i="7" a="1"/>
  <c r="J9588" i="7" s="1"/>
  <c r="J9589" i="7" a="1"/>
  <c r="J9589" i="7" s="1"/>
  <c r="J9590" i="7" a="1"/>
  <c r="J9590" i="7" s="1"/>
  <c r="J9591" i="7" a="1"/>
  <c r="J9591" i="7" s="1"/>
  <c r="J9592" i="7" a="1"/>
  <c r="J9592" i="7" s="1"/>
  <c r="J9593" i="7" a="1"/>
  <c r="J9593" i="7" s="1"/>
  <c r="J9594" i="7" a="1"/>
  <c r="J9594" i="7" s="1"/>
  <c r="J9595" i="7" a="1"/>
  <c r="J9595" i="7" s="1"/>
  <c r="J9596" i="7" a="1"/>
  <c r="J9596" i="7"/>
  <c r="J9597" i="7" a="1"/>
  <c r="J9597" i="7" s="1"/>
  <c r="J9598" i="7" a="1"/>
  <c r="J9598" i="7" s="1"/>
  <c r="J9599" i="7" a="1"/>
  <c r="J9599" i="7" s="1"/>
  <c r="J9600" i="7" a="1"/>
  <c r="J9600" i="7" s="1"/>
  <c r="J9601" i="7" a="1"/>
  <c r="J9601" i="7" s="1"/>
  <c r="J9602" i="7" a="1"/>
  <c r="J9602" i="7" s="1"/>
  <c r="J9603" i="7" a="1"/>
  <c r="J9603" i="7" s="1"/>
  <c r="J9604" i="7" a="1"/>
  <c r="J9604" i="7"/>
  <c r="J9605" i="7" a="1"/>
  <c r="J9605" i="7" s="1"/>
  <c r="J9606" i="7" a="1"/>
  <c r="J9606" i="7" s="1"/>
  <c r="J9607" i="7" a="1"/>
  <c r="J9607" i="7" s="1"/>
  <c r="J9608" i="7" a="1"/>
  <c r="J9608" i="7" s="1"/>
  <c r="J9609" i="7" a="1"/>
  <c r="J9609" i="7" s="1"/>
  <c r="J9610" i="7" a="1"/>
  <c r="J9610" i="7" s="1"/>
  <c r="J9611" i="7" a="1"/>
  <c r="J9611" i="7" s="1"/>
  <c r="J9612" i="7" a="1"/>
  <c r="J9612" i="7" s="1"/>
  <c r="J9613" i="7" a="1"/>
  <c r="J9613" i="7" s="1"/>
  <c r="J9614" i="7" a="1"/>
  <c r="J9614" i="7" s="1"/>
  <c r="J9615" i="7" a="1"/>
  <c r="J9615" i="7" s="1"/>
  <c r="J9616" i="7" a="1"/>
  <c r="J9616" i="7" s="1"/>
  <c r="J9617" i="7" a="1"/>
  <c r="J9617" i="7" s="1"/>
  <c r="J9618" i="7" a="1"/>
  <c r="J9618" i="7" s="1"/>
  <c r="J9619" i="7" a="1"/>
  <c r="J9619" i="7" s="1"/>
  <c r="J9620" i="7" a="1"/>
  <c r="J9620" i="7" s="1"/>
  <c r="J9621" i="7" a="1"/>
  <c r="J9621" i="7" s="1"/>
  <c r="J9622" i="7" a="1"/>
  <c r="J9622" i="7" s="1"/>
  <c r="J9623" i="7" a="1"/>
  <c r="J9623" i="7" s="1"/>
  <c r="J9624" i="7" a="1"/>
  <c r="J9624" i="7" s="1"/>
  <c r="J9625" i="7" a="1"/>
  <c r="J9625" i="7" s="1"/>
  <c r="J9626" i="7" a="1"/>
  <c r="J9626" i="7" s="1"/>
  <c r="J9627" i="7" a="1"/>
  <c r="J9627" i="7" s="1"/>
  <c r="J9628" i="7" a="1"/>
  <c r="J9628" i="7" s="1"/>
  <c r="J9629" i="7" a="1"/>
  <c r="J9629" i="7" s="1"/>
  <c r="J9630" i="7" a="1"/>
  <c r="J9630" i="7" s="1"/>
  <c r="J9631" i="7" a="1"/>
  <c r="J9631" i="7" s="1"/>
  <c r="J9632" i="7" a="1"/>
  <c r="J9632" i="7" s="1"/>
  <c r="J9633" i="7" a="1"/>
  <c r="J9633" i="7" s="1"/>
  <c r="J9634" i="7" a="1"/>
  <c r="J9634" i="7" s="1"/>
  <c r="J9635" i="7" a="1"/>
  <c r="J9635" i="7" s="1"/>
  <c r="J9636" i="7" a="1"/>
  <c r="J9636" i="7" s="1"/>
  <c r="J9637" i="7" a="1"/>
  <c r="J9637" i="7" s="1"/>
  <c r="J9638" i="7" a="1"/>
  <c r="J9638" i="7" s="1"/>
  <c r="J9639" i="7" a="1"/>
  <c r="J9639" i="7" s="1"/>
  <c r="J9640" i="7" a="1"/>
  <c r="J9640" i="7" s="1"/>
  <c r="J9641" i="7" a="1"/>
  <c r="J9641" i="7" s="1"/>
  <c r="J9642" i="7" a="1"/>
  <c r="J9642" i="7" s="1"/>
  <c r="J9643" i="7" a="1"/>
  <c r="J9643" i="7" s="1"/>
  <c r="J9644" i="7" a="1"/>
  <c r="J9644" i="7" s="1"/>
  <c r="J9645" i="7" a="1"/>
  <c r="J9645" i="7" s="1"/>
  <c r="J9646" i="7" a="1"/>
  <c r="J9646" i="7" s="1"/>
  <c r="J9647" i="7" a="1"/>
  <c r="J9647" i="7" s="1"/>
  <c r="J9648" i="7" a="1"/>
  <c r="J9648" i="7" s="1"/>
  <c r="J9649" i="7" a="1"/>
  <c r="J9649" i="7" s="1"/>
  <c r="J9650" i="7" a="1"/>
  <c r="J9650" i="7" s="1"/>
  <c r="J9651" i="7" a="1"/>
  <c r="J9651" i="7" s="1"/>
  <c r="J9652" i="7" a="1"/>
  <c r="J9652" i="7" s="1"/>
  <c r="J9653" i="7" a="1"/>
  <c r="J9653" i="7" s="1"/>
  <c r="J9654" i="7" a="1"/>
  <c r="J9654" i="7" s="1"/>
  <c r="J9655" i="7" a="1"/>
  <c r="J9655" i="7" s="1"/>
  <c r="J9656" i="7" a="1"/>
  <c r="J9656" i="7" s="1"/>
  <c r="J9657" i="7" a="1"/>
  <c r="J9657" i="7" s="1"/>
  <c r="J9658" i="7" a="1"/>
  <c r="J9658" i="7" s="1"/>
  <c r="J9659" i="7" a="1"/>
  <c r="J9659" i="7" s="1"/>
  <c r="J9660" i="7" a="1"/>
  <c r="J9660" i="7"/>
  <c r="J9661" i="7" a="1"/>
  <c r="J9661" i="7" s="1"/>
  <c r="J9662" i="7" a="1"/>
  <c r="J9662" i="7" s="1"/>
  <c r="J9663" i="7" a="1"/>
  <c r="J9663" i="7" s="1"/>
  <c r="J9664" i="7" a="1"/>
  <c r="J9664" i="7" s="1"/>
  <c r="J9665" i="7" a="1"/>
  <c r="J9665" i="7" s="1"/>
  <c r="J9666" i="7" a="1"/>
  <c r="J9666" i="7" s="1"/>
  <c r="J9667" i="7" a="1"/>
  <c r="J9667" i="7" s="1"/>
  <c r="J9668" i="7" a="1"/>
  <c r="J9668" i="7" s="1"/>
  <c r="J9669" i="7" a="1"/>
  <c r="J9669" i="7" s="1"/>
  <c r="J9670" i="7" a="1"/>
  <c r="J9670" i="7" s="1"/>
  <c r="J9671" i="7" a="1"/>
  <c r="J9671" i="7" s="1"/>
  <c r="J9672" i="7" a="1"/>
  <c r="J9672" i="7" s="1"/>
  <c r="J9673" i="7" a="1"/>
  <c r="J9673" i="7" s="1"/>
  <c r="J9674" i="7" a="1"/>
  <c r="J9674" i="7" s="1"/>
  <c r="J9675" i="7" a="1"/>
  <c r="J9675" i="7" s="1"/>
  <c r="J9676" i="7" a="1"/>
  <c r="J9676" i="7" s="1"/>
  <c r="J9677" i="7" a="1"/>
  <c r="J9677" i="7" s="1"/>
  <c r="J9678" i="7" a="1"/>
  <c r="J9678" i="7" s="1"/>
  <c r="J9679" i="7" a="1"/>
  <c r="J9679" i="7" s="1"/>
  <c r="J9680" i="7" a="1"/>
  <c r="J9680" i="7" s="1"/>
  <c r="J9681" i="7" a="1"/>
  <c r="J9681" i="7" s="1"/>
  <c r="J9682" i="7" a="1"/>
  <c r="J9682" i="7" s="1"/>
  <c r="J9683" i="7" a="1"/>
  <c r="J9683" i="7" s="1"/>
  <c r="J9684" i="7" a="1"/>
  <c r="J9684" i="7" s="1"/>
  <c r="J9685" i="7" a="1"/>
  <c r="J9685" i="7" s="1"/>
  <c r="J9686" i="7" a="1"/>
  <c r="J9686" i="7" s="1"/>
  <c r="J9687" i="7" a="1"/>
  <c r="J9687" i="7" s="1"/>
  <c r="J9688" i="7" a="1"/>
  <c r="J9688" i="7" s="1"/>
  <c r="J9689" i="7" a="1"/>
  <c r="J9689" i="7" s="1"/>
  <c r="J9690" i="7" a="1"/>
  <c r="J9690" i="7" s="1"/>
  <c r="J9691" i="7" a="1"/>
  <c r="J9691" i="7" s="1"/>
  <c r="J9692" i="7" a="1"/>
  <c r="J9692" i="7" s="1"/>
  <c r="J9693" i="7" a="1"/>
  <c r="J9693" i="7" s="1"/>
  <c r="J9694" i="7" a="1"/>
  <c r="J9694" i="7" s="1"/>
  <c r="J9695" i="7" a="1"/>
  <c r="J9695" i="7" s="1"/>
  <c r="J9696" i="7" a="1"/>
  <c r="J9696" i="7" s="1"/>
  <c r="J9697" i="7" a="1"/>
  <c r="J9697" i="7" s="1"/>
  <c r="J9698" i="7" a="1"/>
  <c r="J9698" i="7" s="1"/>
  <c r="J9699" i="7" a="1"/>
  <c r="J9699" i="7" s="1"/>
  <c r="J9700" i="7" a="1"/>
  <c r="J9700" i="7" s="1"/>
  <c r="J9701" i="7" a="1"/>
  <c r="J9701" i="7" s="1"/>
  <c r="J9702" i="7" a="1"/>
  <c r="J9702" i="7" s="1"/>
  <c r="J9703" i="7" a="1"/>
  <c r="J9703" i="7" s="1"/>
  <c r="J9704" i="7" a="1"/>
  <c r="J9704" i="7" s="1"/>
  <c r="J9705" i="7" a="1"/>
  <c r="J9705" i="7" s="1"/>
  <c r="J9706" i="7" a="1"/>
  <c r="J9706" i="7" s="1"/>
  <c r="J9707" i="7" a="1"/>
  <c r="J9707" i="7" s="1"/>
  <c r="J9708" i="7" a="1"/>
  <c r="J9708" i="7"/>
  <c r="J9709" i="7" a="1"/>
  <c r="J9709" i="7" s="1"/>
  <c r="J9710" i="7" a="1"/>
  <c r="J9710" i="7" s="1"/>
  <c r="J9711" i="7" a="1"/>
  <c r="J9711" i="7" s="1"/>
  <c r="J9712" i="7" a="1"/>
  <c r="J9712" i="7" s="1"/>
  <c r="J9713" i="7" a="1"/>
  <c r="J9713" i="7" s="1"/>
  <c r="J9714" i="7" a="1"/>
  <c r="J9714" i="7" s="1"/>
  <c r="J9715" i="7" a="1"/>
  <c r="J9715" i="7" s="1"/>
  <c r="J9716" i="7" a="1"/>
  <c r="J9716" i="7" s="1"/>
  <c r="J9717" i="7" a="1"/>
  <c r="J9717" i="7" s="1"/>
  <c r="J9718" i="7" a="1"/>
  <c r="J9718" i="7" s="1"/>
  <c r="J9719" i="7" a="1"/>
  <c r="J9719" i="7" s="1"/>
  <c r="J9720" i="7" a="1"/>
  <c r="J9720" i="7" s="1"/>
  <c r="J9721" i="7" a="1"/>
  <c r="J9721" i="7" s="1"/>
  <c r="J9722" i="7" a="1"/>
  <c r="J9722" i="7" s="1"/>
  <c r="J9723" i="7" a="1"/>
  <c r="J9723" i="7" s="1"/>
  <c r="J9724" i="7" a="1"/>
  <c r="J9724" i="7" s="1"/>
  <c r="J9725" i="7" a="1"/>
  <c r="J9725" i="7" s="1"/>
  <c r="J9726" i="7" a="1"/>
  <c r="J9726" i="7" s="1"/>
  <c r="J9727" i="7" a="1"/>
  <c r="J9727" i="7" s="1"/>
  <c r="J9728" i="7" a="1"/>
  <c r="J9728" i="7" s="1"/>
  <c r="J9729" i="7" a="1"/>
  <c r="J9729" i="7" s="1"/>
  <c r="J9730" i="7" a="1"/>
  <c r="J9730" i="7" s="1"/>
  <c r="J9731" i="7" a="1"/>
  <c r="J9731" i="7" s="1"/>
  <c r="J9732" i="7" a="1"/>
  <c r="J9732" i="7" s="1"/>
  <c r="J9733" i="7" a="1"/>
  <c r="J9733" i="7" s="1"/>
  <c r="J9734" i="7" a="1"/>
  <c r="J9734" i="7" s="1"/>
  <c r="J9735" i="7" a="1"/>
  <c r="J9735" i="7" s="1"/>
  <c r="J9736" i="7" a="1"/>
  <c r="J9736" i="7" s="1"/>
  <c r="J9737" i="7" a="1"/>
  <c r="J9737" i="7" s="1"/>
  <c r="J9738" i="7" a="1"/>
  <c r="J9738" i="7" s="1"/>
  <c r="J9739" i="7" a="1"/>
  <c r="J9739" i="7" s="1"/>
  <c r="J9740" i="7" a="1"/>
  <c r="J9740" i="7" s="1"/>
  <c r="J9741" i="7" a="1"/>
  <c r="J9741" i="7" s="1"/>
  <c r="J9742" i="7" a="1"/>
  <c r="J9742" i="7" s="1"/>
  <c r="J9743" i="7" a="1"/>
  <c r="J9743" i="7" s="1"/>
  <c r="J9744" i="7" a="1"/>
  <c r="J9744" i="7" s="1"/>
  <c r="J9745" i="7" a="1"/>
  <c r="J9745" i="7" s="1"/>
  <c r="J9746" i="7" a="1"/>
  <c r="J9746" i="7" s="1"/>
  <c r="J9747" i="7" a="1"/>
  <c r="J9747" i="7" s="1"/>
  <c r="J9748" i="7" a="1"/>
  <c r="J9748" i="7" s="1"/>
  <c r="J9749" i="7" a="1"/>
  <c r="J9749" i="7" s="1"/>
  <c r="J9750" i="7" a="1"/>
  <c r="J9750" i="7" s="1"/>
  <c r="J9751" i="7" a="1"/>
  <c r="J9751" i="7" s="1"/>
  <c r="J9752" i="7" a="1"/>
  <c r="J9752" i="7" s="1"/>
  <c r="J9753" i="7" a="1"/>
  <c r="J9753" i="7" s="1"/>
  <c r="J9754" i="7" a="1"/>
  <c r="J9754" i="7" s="1"/>
  <c r="J9755" i="7" a="1"/>
  <c r="J9755" i="7" s="1"/>
  <c r="J9756" i="7" a="1"/>
  <c r="J9756" i="7" s="1"/>
  <c r="J9757" i="7" a="1"/>
  <c r="J9757" i="7" s="1"/>
  <c r="J9758" i="7" a="1"/>
  <c r="J9758" i="7" s="1"/>
  <c r="J9759" i="7" a="1"/>
  <c r="J9759" i="7" s="1"/>
  <c r="J9760" i="7" a="1"/>
  <c r="J9760" i="7" s="1"/>
  <c r="J9761" i="7" a="1"/>
  <c r="J9761" i="7" s="1"/>
  <c r="J9762" i="7" a="1"/>
  <c r="J9762" i="7" s="1"/>
  <c r="J9763" i="7" a="1"/>
  <c r="J9763" i="7" s="1"/>
  <c r="J9764" i="7" a="1"/>
  <c r="J9764" i="7" s="1"/>
  <c r="J9765" i="7" a="1"/>
  <c r="J9765" i="7" s="1"/>
  <c r="J9766" i="7" a="1"/>
  <c r="J9766" i="7" s="1"/>
  <c r="J9767" i="7" a="1"/>
  <c r="J9767" i="7" s="1"/>
  <c r="J9768" i="7" a="1"/>
  <c r="J9768" i="7" s="1"/>
  <c r="J9769" i="7" a="1"/>
  <c r="J9769" i="7" s="1"/>
  <c r="J9770" i="7" a="1"/>
  <c r="J9770" i="7" s="1"/>
  <c r="J9771" i="7" a="1"/>
  <c r="J9771" i="7" s="1"/>
  <c r="J9772" i="7" a="1"/>
  <c r="J9772" i="7"/>
  <c r="J9773" i="7" a="1"/>
  <c r="J9773" i="7" s="1"/>
  <c r="J9774" i="7" a="1"/>
  <c r="J9774" i="7" s="1"/>
  <c r="J9775" i="7" a="1"/>
  <c r="J9775" i="7" s="1"/>
  <c r="J9776" i="7" a="1"/>
  <c r="J9776" i="7" s="1"/>
  <c r="J9777" i="7" a="1"/>
  <c r="J9777" i="7" s="1"/>
  <c r="J9778" i="7" a="1"/>
  <c r="J9778" i="7" s="1"/>
  <c r="J9779" i="7" a="1"/>
  <c r="J9779" i="7" s="1"/>
  <c r="J9780" i="7" a="1"/>
  <c r="J9780" i="7" s="1"/>
  <c r="J9781" i="7" a="1"/>
  <c r="J9781" i="7" s="1"/>
  <c r="J9782" i="7" a="1"/>
  <c r="J9782" i="7" s="1"/>
  <c r="J9783" i="7" a="1"/>
  <c r="J9783" i="7" s="1"/>
  <c r="J9784" i="7" a="1"/>
  <c r="J9784" i="7" s="1"/>
  <c r="J9785" i="7" a="1"/>
  <c r="J9785" i="7" s="1"/>
  <c r="J9786" i="7" a="1"/>
  <c r="J9786" i="7" s="1"/>
  <c r="J9787" i="7" a="1"/>
  <c r="J9787" i="7" s="1"/>
  <c r="J9788" i="7" a="1"/>
  <c r="J9788" i="7"/>
  <c r="J9789" i="7" a="1"/>
  <c r="J9789" i="7" s="1"/>
  <c r="J9790" i="7" a="1"/>
  <c r="J9790" i="7" s="1"/>
  <c r="J9791" i="7" a="1"/>
  <c r="J9791" i="7" s="1"/>
  <c r="J9792" i="7" a="1"/>
  <c r="J9792" i="7" s="1"/>
  <c r="J9793" i="7" a="1"/>
  <c r="J9793" i="7" s="1"/>
  <c r="J9794" i="7" a="1"/>
  <c r="J9794" i="7" s="1"/>
  <c r="J9795" i="7" a="1"/>
  <c r="J9795" i="7" s="1"/>
  <c r="J9796" i="7" a="1"/>
  <c r="J9796" i="7" s="1"/>
  <c r="J9797" i="7" a="1"/>
  <c r="J9797" i="7" s="1"/>
  <c r="J9798" i="7" a="1"/>
  <c r="J9798" i="7" s="1"/>
  <c r="J9799" i="7" a="1"/>
  <c r="J9799" i="7" s="1"/>
  <c r="J9800" i="7" a="1"/>
  <c r="J9800" i="7" s="1"/>
  <c r="J9801" i="7" a="1"/>
  <c r="J9801" i="7" s="1"/>
  <c r="J9802" i="7" a="1"/>
  <c r="J9802" i="7" s="1"/>
  <c r="J9803" i="7" a="1"/>
  <c r="J9803" i="7" s="1"/>
  <c r="J9804" i="7" a="1"/>
  <c r="J9804" i="7" s="1"/>
  <c r="J9805" i="7" a="1"/>
  <c r="J9805" i="7" s="1"/>
  <c r="J9806" i="7" a="1"/>
  <c r="J9806" i="7" s="1"/>
  <c r="J9807" i="7" a="1"/>
  <c r="J9807" i="7" s="1"/>
  <c r="J9808" i="7" a="1"/>
  <c r="J9808" i="7" s="1"/>
  <c r="J9809" i="7" a="1"/>
  <c r="J9809" i="7" s="1"/>
  <c r="J9810" i="7" a="1"/>
  <c r="J9810" i="7" s="1"/>
  <c r="J9811" i="7" a="1"/>
  <c r="J9811" i="7" s="1"/>
  <c r="J9812" i="7" a="1"/>
  <c r="J9812" i="7" s="1"/>
  <c r="J9813" i="7" a="1"/>
  <c r="J9813" i="7" s="1"/>
  <c r="J9814" i="7" a="1"/>
  <c r="J9814" i="7" s="1"/>
  <c r="J9815" i="7" a="1"/>
  <c r="J9815" i="7" s="1"/>
  <c r="J9816" i="7" a="1"/>
  <c r="J9816" i="7" s="1"/>
  <c r="J9817" i="7" a="1"/>
  <c r="J9817" i="7" s="1"/>
  <c r="J9818" i="7" a="1"/>
  <c r="J9818" i="7" s="1"/>
  <c r="J9819" i="7" a="1"/>
  <c r="J9819" i="7" s="1"/>
  <c r="J9820" i="7" a="1"/>
  <c r="J9820" i="7" s="1"/>
  <c r="J9821" i="7" a="1"/>
  <c r="J9821" i="7" s="1"/>
  <c r="J9822" i="7" a="1"/>
  <c r="J9822" i="7" s="1"/>
  <c r="J9823" i="7" a="1"/>
  <c r="J9823" i="7" s="1"/>
  <c r="J9824" i="7" a="1"/>
  <c r="J9824" i="7" s="1"/>
  <c r="J9825" i="7" a="1"/>
  <c r="J9825" i="7" s="1"/>
  <c r="J9826" i="7" a="1"/>
  <c r="J9826" i="7" s="1"/>
  <c r="J9827" i="7" a="1"/>
  <c r="J9827" i="7" s="1"/>
  <c r="J9828" i="7" a="1"/>
  <c r="J9828" i="7" s="1"/>
  <c r="J9829" i="7" a="1"/>
  <c r="J9829" i="7" s="1"/>
  <c r="J9830" i="7" a="1"/>
  <c r="J9830" i="7" s="1"/>
  <c r="J9831" i="7" a="1"/>
  <c r="J9831" i="7" s="1"/>
  <c r="J9832" i="7" a="1"/>
  <c r="J9832" i="7" s="1"/>
  <c r="J9833" i="7" a="1"/>
  <c r="J9833" i="7" s="1"/>
  <c r="J9834" i="7" a="1"/>
  <c r="J9834" i="7" s="1"/>
  <c r="J9835" i="7" a="1"/>
  <c r="J9835" i="7" s="1"/>
  <c r="J9836" i="7" a="1"/>
  <c r="J9836" i="7"/>
  <c r="J9837" i="7" a="1"/>
  <c r="J9837" i="7" s="1"/>
  <c r="J9838" i="7" a="1"/>
  <c r="J9838" i="7" s="1"/>
  <c r="J9839" i="7" a="1"/>
  <c r="J9839" i="7" s="1"/>
  <c r="J9840" i="7" a="1"/>
  <c r="J9840" i="7" s="1"/>
  <c r="J9841" i="7" a="1"/>
  <c r="J9841" i="7" s="1"/>
  <c r="J9842" i="7" a="1"/>
  <c r="J9842" i="7" s="1"/>
  <c r="J9843" i="7" a="1"/>
  <c r="J9843" i="7" s="1"/>
  <c r="J9844" i="7" a="1"/>
  <c r="J9844" i="7" s="1"/>
  <c r="J9845" i="7" a="1"/>
  <c r="J9845" i="7" s="1"/>
  <c r="J9846" i="7" a="1"/>
  <c r="J9846" i="7" s="1"/>
  <c r="J9847" i="7" a="1"/>
  <c r="J9847" i="7" s="1"/>
  <c r="J9848" i="7" a="1"/>
  <c r="J9848" i="7" s="1"/>
  <c r="J9849" i="7" a="1"/>
  <c r="J9849" i="7" s="1"/>
  <c r="J9850" i="7" a="1"/>
  <c r="J9850" i="7" s="1"/>
  <c r="J9851" i="7" a="1"/>
  <c r="J9851" i="7" s="1"/>
  <c r="J9852" i="7" a="1"/>
  <c r="J9852" i="7"/>
  <c r="J9853" i="7" a="1"/>
  <c r="J9853" i="7" s="1"/>
  <c r="J9854" i="7" a="1"/>
  <c r="J9854" i="7" s="1"/>
  <c r="J9855" i="7" a="1"/>
  <c r="J9855" i="7" s="1"/>
  <c r="J9856" i="7" a="1"/>
  <c r="J9856" i="7" s="1"/>
  <c r="J9857" i="7" a="1"/>
  <c r="J9857" i="7" s="1"/>
  <c r="J9858" i="7" a="1"/>
  <c r="J9858" i="7" s="1"/>
  <c r="J9859" i="7" a="1"/>
  <c r="J9859" i="7" s="1"/>
  <c r="J9860" i="7" a="1"/>
  <c r="J9860" i="7" s="1"/>
  <c r="J9861" i="7" a="1"/>
  <c r="J9861" i="7" s="1"/>
  <c r="J9862" i="7" a="1"/>
  <c r="J9862" i="7" s="1"/>
  <c r="J9863" i="7" a="1"/>
  <c r="J9863" i="7" s="1"/>
  <c r="J9864" i="7" a="1"/>
  <c r="J9864" i="7" s="1"/>
  <c r="J9865" i="7" a="1"/>
  <c r="J9865" i="7" s="1"/>
  <c r="J9866" i="7" a="1"/>
  <c r="J9866" i="7" s="1"/>
  <c r="J9867" i="7" a="1"/>
  <c r="J9867" i="7" s="1"/>
  <c r="J9868" i="7" a="1"/>
  <c r="J9868" i="7" s="1"/>
  <c r="J9869" i="7" a="1"/>
  <c r="J9869" i="7" s="1"/>
  <c r="J9870" i="7" a="1"/>
  <c r="J9870" i="7" s="1"/>
  <c r="J9871" i="7" a="1"/>
  <c r="J9871" i="7" s="1"/>
  <c r="J9872" i="7" a="1"/>
  <c r="J9872" i="7" s="1"/>
  <c r="J9873" i="7" a="1"/>
  <c r="J9873" i="7" s="1"/>
  <c r="J9874" i="7" a="1"/>
  <c r="J9874" i="7" s="1"/>
  <c r="J9875" i="7" a="1"/>
  <c r="J9875" i="7" s="1"/>
  <c r="J9876" i="7" a="1"/>
  <c r="J9876" i="7" s="1"/>
  <c r="J9877" i="7" a="1"/>
  <c r="J9877" i="7" s="1"/>
  <c r="J9878" i="7" a="1"/>
  <c r="J9878" i="7" s="1"/>
  <c r="J9879" i="7" a="1"/>
  <c r="J9879" i="7" s="1"/>
  <c r="J9880" i="7" a="1"/>
  <c r="J9880" i="7" s="1"/>
  <c r="J9881" i="7" a="1"/>
  <c r="J9881" i="7" s="1"/>
  <c r="J9882" i="7" a="1"/>
  <c r="J9882" i="7" s="1"/>
  <c r="J9883" i="7" a="1"/>
  <c r="J9883" i="7" s="1"/>
  <c r="J9884" i="7" a="1"/>
  <c r="J9884" i="7" s="1"/>
  <c r="J9885" i="7" a="1"/>
  <c r="J9885" i="7" s="1"/>
  <c r="J9886" i="7" a="1"/>
  <c r="J9886" i="7" s="1"/>
  <c r="J9887" i="7" a="1"/>
  <c r="J9887" i="7" s="1"/>
  <c r="J9888" i="7" a="1"/>
  <c r="J9888" i="7" s="1"/>
  <c r="J9889" i="7" a="1"/>
  <c r="J9889" i="7" s="1"/>
  <c r="J9890" i="7" a="1"/>
  <c r="J9890" i="7" s="1"/>
  <c r="J9891" i="7" a="1"/>
  <c r="J9891" i="7" s="1"/>
  <c r="J9892" i="7" a="1"/>
  <c r="J9892" i="7" s="1"/>
  <c r="J9893" i="7" a="1"/>
  <c r="J9893" i="7" s="1"/>
  <c r="J9894" i="7" a="1"/>
  <c r="J9894" i="7" s="1"/>
  <c r="J9895" i="7" a="1"/>
  <c r="J9895" i="7" s="1"/>
  <c r="J9896" i="7" a="1"/>
  <c r="J9896" i="7" s="1"/>
  <c r="J9897" i="7" a="1"/>
  <c r="J9897" i="7" s="1"/>
  <c r="J9898" i="7" a="1"/>
  <c r="J9898" i="7" s="1"/>
  <c r="J9899" i="7" a="1"/>
  <c r="J9899" i="7" s="1"/>
  <c r="J9900" i="7" a="1"/>
  <c r="J9900" i="7" s="1"/>
  <c r="J9901" i="7" a="1"/>
  <c r="J9901" i="7" s="1"/>
  <c r="J9902" i="7" a="1"/>
  <c r="J9902" i="7" s="1"/>
  <c r="J9903" i="7" a="1"/>
  <c r="J9903" i="7" s="1"/>
  <c r="J9904" i="7" a="1"/>
  <c r="J9904" i="7" s="1"/>
  <c r="J9905" i="7" a="1"/>
  <c r="J9905" i="7" s="1"/>
  <c r="J9906" i="7" a="1"/>
  <c r="J9906" i="7" s="1"/>
  <c r="J9907" i="7" a="1"/>
  <c r="J9907" i="7" s="1"/>
  <c r="J9908" i="7" a="1"/>
  <c r="J9908" i="7" s="1"/>
  <c r="J9909" i="7" a="1"/>
  <c r="J9909" i="7" s="1"/>
  <c r="J9910" i="7" a="1"/>
  <c r="J9910" i="7" s="1"/>
  <c r="J9911" i="7" a="1"/>
  <c r="J9911" i="7" s="1"/>
  <c r="J9912" i="7" a="1"/>
  <c r="J9912" i="7" s="1"/>
  <c r="J9913" i="7" a="1"/>
  <c r="J9913" i="7" s="1"/>
  <c r="J9914" i="7" a="1"/>
  <c r="J9914" i="7" s="1"/>
  <c r="J9915" i="7" a="1"/>
  <c r="J9915" i="7" s="1"/>
  <c r="J9916" i="7" a="1"/>
  <c r="J9916" i="7" s="1"/>
  <c r="J9917" i="7" a="1"/>
  <c r="J9917" i="7" s="1"/>
  <c r="J9918" i="7" a="1"/>
  <c r="J9918" i="7" s="1"/>
  <c r="J9919" i="7" a="1"/>
  <c r="J9919" i="7" s="1"/>
  <c r="J9920" i="7" a="1"/>
  <c r="J9920" i="7" s="1"/>
  <c r="J9921" i="7" a="1"/>
  <c r="J9921" i="7" s="1"/>
  <c r="J9922" i="7" a="1"/>
  <c r="J9922" i="7" s="1"/>
  <c r="J9923" i="7" a="1"/>
  <c r="J9923" i="7" s="1"/>
  <c r="J9924" i="7" a="1"/>
  <c r="J9924" i="7" s="1"/>
  <c r="J9925" i="7" a="1"/>
  <c r="J9925" i="7" s="1"/>
  <c r="J9926" i="7" a="1"/>
  <c r="J9926" i="7" s="1"/>
  <c r="J9927" i="7" a="1"/>
  <c r="J9927" i="7" s="1"/>
  <c r="J9928" i="7" a="1"/>
  <c r="J9928" i="7" s="1"/>
  <c r="J9929" i="7" a="1"/>
  <c r="J9929" i="7" s="1"/>
  <c r="J9930" i="7" a="1"/>
  <c r="J9930" i="7" s="1"/>
  <c r="J9931" i="7" a="1"/>
  <c r="J9931" i="7" s="1"/>
  <c r="J9932" i="7" a="1"/>
  <c r="J9932" i="7" s="1"/>
  <c r="J9933" i="7" a="1"/>
  <c r="J9933" i="7" s="1"/>
  <c r="J9934" i="7" a="1"/>
  <c r="J9934" i="7" s="1"/>
  <c r="J9935" i="7" a="1"/>
  <c r="J9935" i="7" s="1"/>
  <c r="J9936" i="7" a="1"/>
  <c r="J9936" i="7" s="1"/>
  <c r="J9937" i="7" a="1"/>
  <c r="J9937" i="7" s="1"/>
  <c r="J9938" i="7" a="1"/>
  <c r="J9938" i="7" s="1"/>
  <c r="J9939" i="7" a="1"/>
  <c r="J9939" i="7" s="1"/>
  <c r="J9940" i="7" a="1"/>
  <c r="J9940" i="7"/>
  <c r="J9941" i="7" a="1"/>
  <c r="J9941" i="7" s="1"/>
  <c r="J9942" i="7" a="1"/>
  <c r="J9942" i="7" s="1"/>
  <c r="J9943" i="7" a="1"/>
  <c r="J9943" i="7" s="1"/>
  <c r="J9944" i="7" a="1"/>
  <c r="J9944" i="7" s="1"/>
  <c r="J9945" i="7" a="1"/>
  <c r="J9945" i="7" s="1"/>
  <c r="J9946" i="7" a="1"/>
  <c r="J9946" i="7" s="1"/>
  <c r="J9947" i="7" a="1"/>
  <c r="J9947" i="7" s="1"/>
  <c r="J9948" i="7" a="1"/>
  <c r="J9948" i="7" s="1"/>
  <c r="J9949" i="7" a="1"/>
  <c r="J9949" i="7" s="1"/>
  <c r="J9950" i="7" a="1"/>
  <c r="J9950" i="7" s="1"/>
  <c r="J9951" i="7" a="1"/>
  <c r="J9951" i="7" s="1"/>
  <c r="J9952" i="7" a="1"/>
  <c r="J9952" i="7" s="1"/>
  <c r="J9953" i="7" a="1"/>
  <c r="J9953" i="7" s="1"/>
  <c r="J9954" i="7" a="1"/>
  <c r="J9954" i="7" s="1"/>
  <c r="J9955" i="7" a="1"/>
  <c r="J9955" i="7" s="1"/>
  <c r="J9956" i="7" a="1"/>
  <c r="J9956" i="7" s="1"/>
  <c r="J9957" i="7" a="1"/>
  <c r="J9957" i="7" s="1"/>
  <c r="J9958" i="7" a="1"/>
  <c r="J9958" i="7" s="1"/>
  <c r="J9959" i="7" a="1"/>
  <c r="J9959" i="7" s="1"/>
  <c r="J9960" i="7" a="1"/>
  <c r="J9960" i="7" s="1"/>
  <c r="J9961" i="7" a="1"/>
  <c r="J9961" i="7" s="1"/>
  <c r="J9962" i="7" a="1"/>
  <c r="J9962" i="7" s="1"/>
  <c r="J9963" i="7" a="1"/>
  <c r="J9963" i="7" s="1"/>
  <c r="J9964" i="7" a="1"/>
  <c r="J9964" i="7" s="1"/>
  <c r="J9965" i="7" a="1"/>
  <c r="J9965" i="7" s="1"/>
  <c r="J9966" i="7" a="1"/>
  <c r="J9966" i="7" s="1"/>
  <c r="J9967" i="7" a="1"/>
  <c r="J9967" i="7" s="1"/>
  <c r="J9968" i="7" a="1"/>
  <c r="J9968" i="7" s="1"/>
  <c r="J9969" i="7" a="1"/>
  <c r="J9969" i="7" s="1"/>
  <c r="J9970" i="7" a="1"/>
  <c r="J9970" i="7" s="1"/>
  <c r="J9971" i="7" a="1"/>
  <c r="J9971" i="7" s="1"/>
  <c r="J9972" i="7" a="1"/>
  <c r="J9972" i="7" s="1"/>
  <c r="J9973" i="7" a="1"/>
  <c r="J9973" i="7" s="1"/>
  <c r="J9974" i="7" a="1"/>
  <c r="J9974" i="7" s="1"/>
  <c r="J9975" i="7" a="1"/>
  <c r="J9975" i="7" s="1"/>
  <c r="J9976" i="7" a="1"/>
  <c r="J9976" i="7" s="1"/>
  <c r="J9977" i="7" a="1"/>
  <c r="J9977" i="7" s="1"/>
  <c r="J9978" i="7" a="1"/>
  <c r="J9978" i="7" s="1"/>
  <c r="J9979" i="7" a="1"/>
  <c r="J9979" i="7" s="1"/>
  <c r="J9980" i="7" a="1"/>
  <c r="J9980" i="7" s="1"/>
  <c r="J9981" i="7" a="1"/>
  <c r="J9981" i="7" s="1"/>
  <c r="J9982" i="7" a="1"/>
  <c r="J9982" i="7" s="1"/>
  <c r="J9983" i="7" a="1"/>
  <c r="J9983" i="7" s="1"/>
  <c r="J9984" i="7" a="1"/>
  <c r="J9984" i="7" s="1"/>
  <c r="J9985" i="7" a="1"/>
  <c r="J9985" i="7" s="1"/>
  <c r="J9986" i="7" a="1"/>
  <c r="J9986" i="7" s="1"/>
  <c r="J9987" i="7" a="1"/>
  <c r="J9987" i="7" s="1"/>
  <c r="J9988" i="7" a="1"/>
  <c r="J9988" i="7"/>
  <c r="J9989" i="7" a="1"/>
  <c r="J9989" i="7" s="1"/>
  <c r="J9990" i="7" a="1"/>
  <c r="J9990" i="7" s="1"/>
  <c r="J9991" i="7" a="1"/>
  <c r="J9991" i="7" s="1"/>
  <c r="J9992" i="7" a="1"/>
  <c r="J9992" i="7" s="1"/>
  <c r="J9993" i="7" a="1"/>
  <c r="J9993" i="7" s="1"/>
  <c r="J9994" i="7" a="1"/>
  <c r="J9994" i="7" s="1"/>
  <c r="J9995" i="7" a="1"/>
  <c r="J9995" i="7" s="1"/>
  <c r="J9996" i="7" a="1"/>
  <c r="J9996" i="7" s="1"/>
  <c r="J9997" i="7" a="1"/>
  <c r="J9997" i="7" s="1"/>
  <c r="J9998" i="7" a="1"/>
  <c r="J9998" i="7" s="1"/>
  <c r="J9999" i="7" a="1"/>
  <c r="J9999" i="7" s="1"/>
  <c r="J10000" i="7" a="1"/>
  <c r="J10000" i="7" s="1"/>
  <c r="J10001" i="7" a="1"/>
  <c r="J10001" i="7" s="1"/>
  <c r="J10002" i="7" a="1"/>
  <c r="J10002" i="7" s="1"/>
  <c r="J10003" i="7" a="1"/>
  <c r="J10003" i="7" s="1"/>
  <c r="J10004" i="7" a="1"/>
  <c r="J10004" i="7" s="1"/>
  <c r="J10005" i="7" a="1"/>
  <c r="J10005" i="7" s="1"/>
  <c r="J10006" i="7" a="1"/>
  <c r="J10006" i="7" s="1"/>
  <c r="J10007" i="7" a="1"/>
  <c r="J10007" i="7" s="1"/>
  <c r="J10008" i="7" a="1"/>
  <c r="J10008" i="7" s="1"/>
  <c r="J10009" i="7" a="1"/>
  <c r="J10009" i="7" s="1"/>
  <c r="J10010" i="7" a="1"/>
  <c r="J10010" i="7" s="1"/>
  <c r="J10011" i="7" a="1"/>
  <c r="J10011" i="7" s="1"/>
  <c r="J10012" i="7" a="1"/>
  <c r="J10012" i="7" s="1"/>
  <c r="J10013" i="7" a="1"/>
  <c r="J10013" i="7" s="1"/>
  <c r="J10014" i="7" a="1"/>
  <c r="J10014" i="7" s="1"/>
  <c r="J10015" i="7" a="1"/>
  <c r="J10015" i="7" s="1"/>
  <c r="J10016" i="7" a="1"/>
  <c r="J10016" i="7" s="1"/>
  <c r="J10017" i="7" a="1"/>
  <c r="J10017" i="7" s="1"/>
  <c r="J10018" i="7" a="1"/>
  <c r="J10018" i="7" s="1"/>
  <c r="J10019" i="7" a="1"/>
  <c r="J10019" i="7" s="1"/>
  <c r="J10020" i="7" a="1"/>
  <c r="J10020" i="7" s="1"/>
  <c r="J10021" i="7" a="1"/>
  <c r="J10021" i="7" s="1"/>
  <c r="J10022" i="7" a="1"/>
  <c r="J10022" i="7" s="1"/>
  <c r="J10023" i="7" a="1"/>
  <c r="J10023" i="7" s="1"/>
  <c r="J10024" i="7" a="1"/>
  <c r="J10024" i="7" s="1"/>
  <c r="J10025" i="7" a="1"/>
  <c r="J10025" i="7" s="1"/>
  <c r="J10026" i="7" a="1"/>
  <c r="J10026" i="7" s="1"/>
  <c r="J10027" i="7" a="1"/>
  <c r="J10027" i="7" s="1"/>
  <c r="J10028" i="7" a="1"/>
  <c r="J10028" i="7" s="1"/>
  <c r="J10029" i="7" a="1"/>
  <c r="J10029" i="7" s="1"/>
  <c r="J10030" i="7" a="1"/>
  <c r="J10030" i="7" s="1"/>
  <c r="J10031" i="7" a="1"/>
  <c r="J10031" i="7" s="1"/>
  <c r="J10032" i="7" a="1"/>
  <c r="J10032" i="7" s="1"/>
  <c r="J10033" i="7" a="1"/>
  <c r="J10033" i="7" s="1"/>
  <c r="J10034" i="7" a="1"/>
  <c r="J10034" i="7" s="1"/>
  <c r="J10035" i="7" a="1"/>
  <c r="J10035" i="7" s="1"/>
  <c r="J10036" i="7" a="1"/>
  <c r="J10036" i="7" s="1"/>
  <c r="J10037" i="7" a="1"/>
  <c r="J10037" i="7" s="1"/>
  <c r="J10038" i="7" a="1"/>
  <c r="J10038" i="7" s="1"/>
  <c r="J10039" i="7" a="1"/>
  <c r="J10039" i="7" s="1"/>
  <c r="J10040" i="7" a="1"/>
  <c r="J10040" i="7" s="1"/>
  <c r="J10041" i="7" a="1"/>
  <c r="J10041" i="7" s="1"/>
  <c r="J10042" i="7" a="1"/>
  <c r="J10042" i="7" s="1"/>
  <c r="J10043" i="7" a="1"/>
  <c r="J10043" i="7" s="1"/>
  <c r="J10044" i="7" a="1"/>
  <c r="J10044" i="7" s="1"/>
  <c r="J10045" i="7" a="1"/>
  <c r="J10045" i="7" s="1"/>
  <c r="J10046" i="7" a="1"/>
  <c r="J10046" i="7" s="1"/>
  <c r="J10047" i="7" a="1"/>
  <c r="J10047" i="7" s="1"/>
  <c r="J10048" i="7" a="1"/>
  <c r="J10048" i="7" s="1"/>
  <c r="J10049" i="7" a="1"/>
  <c r="J10049" i="7" s="1"/>
  <c r="J10050" i="7" a="1"/>
  <c r="J10050" i="7" s="1"/>
  <c r="J10051" i="7" a="1"/>
  <c r="J10051" i="7" s="1"/>
  <c r="J10052" i="7" a="1"/>
  <c r="J10052" i="7" s="1"/>
  <c r="J10053" i="7" a="1"/>
  <c r="J10053" i="7" s="1"/>
  <c r="J10054" i="7" a="1"/>
  <c r="J10054" i="7" s="1"/>
  <c r="J10055" i="7" a="1"/>
  <c r="J10055" i="7" s="1"/>
  <c r="J10056" i="7" a="1"/>
  <c r="J10056" i="7" s="1"/>
  <c r="J10057" i="7" a="1"/>
  <c r="J10057" i="7" s="1"/>
  <c r="J10058" i="7" a="1"/>
  <c r="J10058" i="7" s="1"/>
  <c r="J10059" i="7" a="1"/>
  <c r="J10059" i="7" s="1"/>
  <c r="J10060" i="7" a="1"/>
  <c r="J10060" i="7" s="1"/>
  <c r="J10061" i="7" a="1"/>
  <c r="J10061" i="7" s="1"/>
  <c r="J10062" i="7" a="1"/>
  <c r="J10062" i="7" s="1"/>
  <c r="J10063" i="7" a="1"/>
  <c r="J10063" i="7" s="1"/>
  <c r="J10064" i="7" a="1"/>
  <c r="J10064" i="7" s="1"/>
  <c r="J10065" i="7" a="1"/>
  <c r="J10065" i="7" s="1"/>
  <c r="J10066" i="7" a="1"/>
  <c r="J10066" i="7" s="1"/>
  <c r="J10067" i="7" a="1"/>
  <c r="J10067" i="7" s="1"/>
  <c r="J10068" i="7" a="1"/>
  <c r="J10068" i="7"/>
  <c r="J10069" i="7" a="1"/>
  <c r="J10069" i="7" s="1"/>
  <c r="J10070" i="7" a="1"/>
  <c r="J10070" i="7" s="1"/>
  <c r="J10071" i="7" a="1"/>
  <c r="J10071" i="7" s="1"/>
  <c r="J10072" i="7" a="1"/>
  <c r="J10072" i="7" s="1"/>
  <c r="J10073" i="7" a="1"/>
  <c r="J10073" i="7" s="1"/>
  <c r="J10074" i="7" a="1"/>
  <c r="J10074" i="7" s="1"/>
  <c r="J10075" i="7" a="1"/>
  <c r="J10075" i="7" s="1"/>
  <c r="J10076" i="7" a="1"/>
  <c r="J10076" i="7" s="1"/>
  <c r="J10077" i="7" a="1"/>
  <c r="J10077" i="7" s="1"/>
  <c r="J10078" i="7" a="1"/>
  <c r="J10078" i="7" s="1"/>
  <c r="J10079" i="7" a="1"/>
  <c r="J10079" i="7" s="1"/>
  <c r="J10080" i="7" a="1"/>
  <c r="J10080" i="7" s="1"/>
  <c r="J10081" i="7" a="1"/>
  <c r="J10081" i="7" s="1"/>
  <c r="J10082" i="7" a="1"/>
  <c r="J10082" i="7" s="1"/>
  <c r="J10083" i="7" a="1"/>
  <c r="J10083" i="7" s="1"/>
  <c r="J10084" i="7" a="1"/>
  <c r="J10084" i="7" s="1"/>
  <c r="J10085" i="7" a="1"/>
  <c r="J10085" i="7" s="1"/>
  <c r="J10086" i="7" a="1"/>
  <c r="J10086" i="7" s="1"/>
  <c r="J10087" i="7" a="1"/>
  <c r="J10087" i="7" s="1"/>
  <c r="J10088" i="7" a="1"/>
  <c r="J10088" i="7" s="1"/>
  <c r="J10089" i="7" a="1"/>
  <c r="J10089" i="7" s="1"/>
  <c r="J10090" i="7" a="1"/>
  <c r="J10090" i="7" s="1"/>
  <c r="J10091" i="7" a="1"/>
  <c r="J10091" i="7" s="1"/>
  <c r="J10092" i="7" a="1"/>
  <c r="J10092" i="7" s="1"/>
  <c r="J10093" i="7" a="1"/>
  <c r="J10093" i="7" s="1"/>
  <c r="J10094" i="7" a="1"/>
  <c r="J10094" i="7" s="1"/>
  <c r="J10095" i="7" a="1"/>
  <c r="J10095" i="7" s="1"/>
  <c r="J10096" i="7" a="1"/>
  <c r="J10096" i="7" s="1"/>
  <c r="J10097" i="7" a="1"/>
  <c r="J10097" i="7" s="1"/>
  <c r="J10098" i="7" a="1"/>
  <c r="J10098" i="7" s="1"/>
  <c r="J10099" i="7" a="1"/>
  <c r="J10099" i="7"/>
  <c r="J10100" i="7" a="1"/>
  <c r="J10100" i="7" s="1"/>
  <c r="J10101" i="7" a="1"/>
  <c r="J10101" i="7" s="1"/>
  <c r="J10102" i="7" a="1"/>
  <c r="J10102" i="7" s="1"/>
  <c r="J10103" i="7" a="1"/>
  <c r="J10103" i="7" s="1"/>
  <c r="J10104" i="7" a="1"/>
  <c r="J10104" i="7" s="1"/>
  <c r="J10105" i="7" a="1"/>
  <c r="J10105" i="7" s="1"/>
  <c r="J10106" i="7" a="1"/>
  <c r="J10106" i="7"/>
  <c r="J10107" i="7" a="1"/>
  <c r="J10107" i="7" s="1"/>
  <c r="J10108" i="7" a="1"/>
  <c r="J10108" i="7" s="1"/>
  <c r="J10109" i="7" a="1"/>
  <c r="J10109" i="7" s="1"/>
  <c r="J10110" i="7" a="1"/>
  <c r="J10110" i="7" s="1"/>
  <c r="J10111" i="7" a="1"/>
  <c r="J10111" i="7" s="1"/>
  <c r="J10112" i="7" a="1"/>
  <c r="J10112" i="7" s="1"/>
  <c r="J10113" i="7" a="1"/>
  <c r="J10113" i="7" s="1"/>
  <c r="J10114" i="7" a="1"/>
  <c r="J10114" i="7" s="1"/>
  <c r="J10115" i="7" a="1"/>
  <c r="J10115" i="7" s="1"/>
  <c r="J10116" i="7" a="1"/>
  <c r="J10116" i="7" s="1"/>
  <c r="J10117" i="7" a="1"/>
  <c r="J10117" i="7" s="1"/>
  <c r="J10118" i="7" a="1"/>
  <c r="J10118" i="7" s="1"/>
  <c r="J10119" i="7" a="1"/>
  <c r="J10119" i="7" s="1"/>
  <c r="J10120" i="7" a="1"/>
  <c r="J10120" i="7" s="1"/>
  <c r="J10121" i="7" a="1"/>
  <c r="J10121" i="7" s="1"/>
  <c r="J10122" i="7" a="1"/>
  <c r="J10122" i="7" s="1"/>
  <c r="J10123" i="7" a="1"/>
  <c r="J10123" i="7" s="1"/>
  <c r="J10124" i="7" a="1"/>
  <c r="J10124" i="7" s="1"/>
  <c r="J10125" i="7" a="1"/>
  <c r="J10125" i="7" s="1"/>
  <c r="J10126" i="7" a="1"/>
  <c r="J10126" i="7" s="1"/>
  <c r="J10127" i="7" a="1"/>
  <c r="J10127" i="7"/>
  <c r="J10128" i="7" a="1"/>
  <c r="J10128" i="7" s="1"/>
  <c r="J10129" i="7" a="1"/>
  <c r="J10129" i="7" s="1"/>
  <c r="J10130" i="7" a="1"/>
  <c r="J10130" i="7" s="1"/>
  <c r="J10131" i="7" a="1"/>
  <c r="J10131" i="7" s="1"/>
  <c r="J10132" i="7" a="1"/>
  <c r="J10132" i="7" s="1"/>
  <c r="J10133" i="7" a="1"/>
  <c r="J10133" i="7" s="1"/>
  <c r="J10134" i="7" a="1"/>
  <c r="J10134" i="7" s="1"/>
  <c r="J10135" i="7" a="1"/>
  <c r="J10135" i="7" s="1"/>
  <c r="J10136" i="7" a="1"/>
  <c r="J10136" i="7" s="1"/>
  <c r="J10137" i="7" a="1"/>
  <c r="J10137" i="7" s="1"/>
  <c r="J10138" i="7" a="1"/>
  <c r="J10138" i="7" s="1"/>
  <c r="J10139" i="7" a="1"/>
  <c r="J10139" i="7" s="1"/>
  <c r="J10140" i="7" a="1"/>
  <c r="J10140" i="7" s="1"/>
  <c r="J10141" i="7" a="1"/>
  <c r="J10141" i="7" s="1"/>
  <c r="J10142" i="7" a="1"/>
  <c r="J10142" i="7" s="1"/>
  <c r="J10143" i="7" a="1"/>
  <c r="J10143" i="7" s="1"/>
  <c r="J10144" i="7" a="1"/>
  <c r="J10144" i="7" s="1"/>
  <c r="J10145" i="7" a="1"/>
  <c r="J10145" i="7" s="1"/>
  <c r="J10146" i="7" a="1"/>
  <c r="J10146" i="7" s="1"/>
  <c r="J10147" i="7" a="1"/>
  <c r="J10147" i="7" s="1"/>
  <c r="J10148" i="7" a="1"/>
  <c r="J10148" i="7" s="1"/>
  <c r="J10149" i="7" a="1"/>
  <c r="J10149" i="7" s="1"/>
  <c r="J10150" i="7" a="1"/>
  <c r="J10150" i="7" s="1"/>
  <c r="J10151" i="7" a="1"/>
  <c r="J10151" i="7" s="1"/>
  <c r="J10152" i="7" a="1"/>
  <c r="J10152" i="7" s="1"/>
  <c r="J10153" i="7" a="1"/>
  <c r="J10153" i="7" s="1"/>
  <c r="J10154" i="7" a="1"/>
  <c r="J10154" i="7" s="1"/>
  <c r="J10155" i="7" a="1"/>
  <c r="J10155" i="7" s="1"/>
  <c r="J10156" i="7" a="1"/>
  <c r="J10156" i="7" s="1"/>
  <c r="J10157" i="7" a="1"/>
  <c r="J10157" i="7" s="1"/>
  <c r="J10158" i="7" a="1"/>
  <c r="J10158" i="7" s="1"/>
  <c r="J10159" i="7" a="1"/>
  <c r="J10159" i="7" s="1"/>
  <c r="J10160" i="7" a="1"/>
  <c r="J10160" i="7" s="1"/>
  <c r="J10161" i="7" a="1"/>
  <c r="J10161" i="7" s="1"/>
  <c r="J10162" i="7" a="1"/>
  <c r="J10162" i="7" s="1"/>
  <c r="J10163" i="7" a="1"/>
  <c r="J10163" i="7" s="1"/>
  <c r="J10164" i="7" a="1"/>
  <c r="J10164" i="7"/>
  <c r="J10165" i="7" a="1"/>
  <c r="J10165" i="7" s="1"/>
  <c r="J10166" i="7" a="1"/>
  <c r="J10166" i="7" s="1"/>
  <c r="J10167" i="7" a="1"/>
  <c r="J10167" i="7" s="1"/>
  <c r="J10168" i="7" a="1"/>
  <c r="J10168" i="7" s="1"/>
  <c r="J10169" i="7" a="1"/>
  <c r="J10169" i="7" s="1"/>
  <c r="J10170" i="7" a="1"/>
  <c r="J10170" i="7" s="1"/>
  <c r="J10171" i="7" a="1"/>
  <c r="J10171" i="7" s="1"/>
  <c r="J10172" i="7" a="1"/>
  <c r="J10172" i="7" s="1"/>
  <c r="J10173" i="7" a="1"/>
  <c r="J10173" i="7" s="1"/>
  <c r="J10174" i="7" a="1"/>
  <c r="J10174" i="7" s="1"/>
  <c r="J10175" i="7" a="1"/>
  <c r="J10175" i="7" s="1"/>
  <c r="J10176" i="7" a="1"/>
  <c r="J10176" i="7" s="1"/>
  <c r="J10177" i="7" a="1"/>
  <c r="J10177" i="7" s="1"/>
  <c r="J10178" i="7" a="1"/>
  <c r="J10178" i="7" s="1"/>
  <c r="J10179" i="7" a="1"/>
  <c r="J10179" i="7" s="1"/>
  <c r="J10180" i="7" a="1"/>
  <c r="J10180" i="7" s="1"/>
  <c r="J10181" i="7" a="1"/>
  <c r="J10181" i="7" s="1"/>
  <c r="J10182" i="7" a="1"/>
  <c r="J10182" i="7" s="1"/>
  <c r="J10183" i="7" a="1"/>
  <c r="J10183" i="7" s="1"/>
  <c r="J10184" i="7" a="1"/>
  <c r="J10184" i="7" s="1"/>
  <c r="J10185" i="7" a="1"/>
  <c r="J10185" i="7" s="1"/>
  <c r="J10186" i="7" a="1"/>
  <c r="J10186" i="7" s="1"/>
  <c r="J10187" i="7" a="1"/>
  <c r="J10187" i="7" s="1"/>
  <c r="J10188" i="7" a="1"/>
  <c r="J10188" i="7" s="1"/>
  <c r="J10189" i="7" a="1"/>
  <c r="J10189" i="7" s="1"/>
  <c r="J10190" i="7" a="1"/>
  <c r="J10190" i="7" s="1"/>
  <c r="J10191" i="7" a="1"/>
  <c r="J10191" i="7" s="1"/>
  <c r="J10192" i="7" a="1"/>
  <c r="J10192" i="7" s="1"/>
  <c r="J10193" i="7" a="1"/>
  <c r="J10193" i="7" s="1"/>
  <c r="J10194" i="7" a="1"/>
  <c r="J10194" i="7" s="1"/>
  <c r="J10195" i="7" a="1"/>
  <c r="J10195" i="7" s="1"/>
  <c r="J10196" i="7" a="1"/>
  <c r="J10196" i="7" s="1"/>
  <c r="J10197" i="7" a="1"/>
  <c r="J10197" i="7" s="1"/>
  <c r="J10198" i="7" a="1"/>
  <c r="J10198" i="7" s="1"/>
  <c r="J10199" i="7" a="1"/>
  <c r="J10199" i="7" s="1"/>
  <c r="J10200" i="7" a="1"/>
  <c r="J10200" i="7" s="1"/>
  <c r="J10201" i="7" a="1"/>
  <c r="J10201" i="7" s="1"/>
  <c r="J10202" i="7" a="1"/>
  <c r="J10202" i="7" s="1"/>
  <c r="J10203" i="7" a="1"/>
  <c r="J10203" i="7" s="1"/>
  <c r="J10204" i="7" a="1"/>
  <c r="J10204" i="7" s="1"/>
  <c r="J10205" i="7" a="1"/>
  <c r="J10205" i="7" s="1"/>
  <c r="J10206" i="7" a="1"/>
  <c r="J10206" i="7" s="1"/>
  <c r="J10207" i="7" a="1"/>
  <c r="J10207" i="7" s="1"/>
  <c r="J10208" i="7" a="1"/>
  <c r="J10208" i="7" s="1"/>
  <c r="J10209" i="7" a="1"/>
  <c r="J10209" i="7" s="1"/>
  <c r="J10210" i="7" a="1"/>
  <c r="J10210" i="7" s="1"/>
  <c r="J10211" i="7" a="1"/>
  <c r="J10211" i="7" s="1"/>
  <c r="J10212" i="7" a="1"/>
  <c r="J10212" i="7" s="1"/>
  <c r="J10213" i="7" a="1"/>
  <c r="J10213" i="7" s="1"/>
  <c r="J10214" i="7" a="1"/>
  <c r="J10214" i="7" s="1"/>
  <c r="J10215" i="7" a="1"/>
  <c r="J10215" i="7" s="1"/>
  <c r="J10216" i="7" a="1"/>
  <c r="J10216" i="7" s="1"/>
  <c r="J10217" i="7" a="1"/>
  <c r="J10217" i="7" s="1"/>
  <c r="J10218" i="7" a="1"/>
  <c r="J10218" i="7" s="1"/>
  <c r="J10219" i="7" a="1"/>
  <c r="J10219" i="7" s="1"/>
  <c r="J10220" i="7" a="1"/>
  <c r="J10220" i="7" s="1"/>
  <c r="J10221" i="7" a="1"/>
  <c r="J10221" i="7" s="1"/>
  <c r="J10222" i="7" a="1"/>
  <c r="J10222" i="7" s="1"/>
  <c r="J10223" i="7" a="1"/>
  <c r="J10223" i="7" s="1"/>
  <c r="J10224" i="7" a="1"/>
  <c r="J10224" i="7" s="1"/>
  <c r="J10225" i="7" a="1"/>
  <c r="J10225" i="7" s="1"/>
  <c r="J10226" i="7" a="1"/>
  <c r="J10226" i="7" s="1"/>
  <c r="J10227" i="7" a="1"/>
  <c r="J10227" i="7" s="1"/>
  <c r="J10228" i="7" a="1"/>
  <c r="J10228" i="7" s="1"/>
  <c r="J10229" i="7" a="1"/>
  <c r="J10229" i="7" s="1"/>
  <c r="J10230" i="7" a="1"/>
  <c r="J10230" i="7" s="1"/>
  <c r="J10231" i="7" a="1"/>
  <c r="J10231" i="7" s="1"/>
  <c r="J10232" i="7" a="1"/>
  <c r="J10232" i="7" s="1"/>
  <c r="J10233" i="7" a="1"/>
  <c r="J10233" i="7" s="1"/>
  <c r="J10234" i="7" a="1"/>
  <c r="J10234" i="7" s="1"/>
  <c r="J10235" i="7" a="1"/>
  <c r="J10235" i="7" s="1"/>
  <c r="J10236" i="7" a="1"/>
  <c r="J10236" i="7" s="1"/>
  <c r="J10237" i="7" a="1"/>
  <c r="J10237" i="7" s="1"/>
  <c r="J10238" i="7" a="1"/>
  <c r="J10238" i="7" s="1"/>
  <c r="J10239" i="7" a="1"/>
  <c r="J10239" i="7" s="1"/>
  <c r="J10240" i="7" a="1"/>
  <c r="J10240" i="7" s="1"/>
  <c r="J10241" i="7" a="1"/>
  <c r="J10241" i="7"/>
  <c r="J10242" i="7" a="1"/>
  <c r="J10242" i="7"/>
  <c r="J10243" i="7" a="1"/>
  <c r="J10243" i="7" s="1"/>
  <c r="J10244" i="7" a="1"/>
  <c r="J10244" i="7" s="1"/>
  <c r="J10245" i="7" a="1"/>
  <c r="J10245" i="7" s="1"/>
  <c r="J10246" i="7" a="1"/>
  <c r="J10246" i="7" s="1"/>
  <c r="J10247" i="7" a="1"/>
  <c r="J10247" i="7" s="1"/>
  <c r="J10248" i="7" a="1"/>
  <c r="J10248" i="7" s="1"/>
  <c r="J10249" i="7" a="1"/>
  <c r="J10249" i="7" s="1"/>
  <c r="J10250" i="7" a="1"/>
  <c r="J10250" i="7" s="1"/>
  <c r="J10251" i="7" a="1"/>
  <c r="J10251" i="7" s="1"/>
  <c r="J10252" i="7" a="1"/>
  <c r="J10252" i="7" s="1"/>
  <c r="J10253" i="7" a="1"/>
  <c r="J10253" i="7"/>
  <c r="J10254" i="7" a="1"/>
  <c r="J10254" i="7" s="1"/>
  <c r="J10255" i="7" a="1"/>
  <c r="J10255" i="7" s="1"/>
  <c r="J10256" i="7" a="1"/>
  <c r="J10256" i="7" s="1"/>
  <c r="J10257" i="7" a="1"/>
  <c r="J10257" i="7" s="1"/>
  <c r="J10258" i="7" a="1"/>
  <c r="J10258" i="7" s="1"/>
  <c r="J10259" i="7" a="1"/>
  <c r="J10259" i="7" s="1"/>
  <c r="J10260" i="7" a="1"/>
  <c r="J10260" i="7" s="1"/>
  <c r="J10261" i="7" a="1"/>
  <c r="J10261" i="7" s="1"/>
  <c r="J10262" i="7" a="1"/>
  <c r="J10262" i="7" s="1"/>
  <c r="J10263" i="7" a="1"/>
  <c r="J10263" i="7" s="1"/>
  <c r="J10264" i="7" a="1"/>
  <c r="J10264" i="7" s="1"/>
  <c r="J10265" i="7" a="1"/>
  <c r="J10265" i="7" s="1"/>
  <c r="J10266" i="7" a="1"/>
  <c r="J10266" i="7" s="1"/>
  <c r="J10267" i="7" a="1"/>
  <c r="J10267" i="7" s="1"/>
  <c r="J10268" i="7" a="1"/>
  <c r="J10268" i="7" s="1"/>
  <c r="J10269" i="7" a="1"/>
  <c r="J10269" i="7"/>
  <c r="J10270" i="7" a="1"/>
  <c r="J10270" i="7" s="1"/>
  <c r="J10271" i="7" a="1"/>
  <c r="J10271" i="7" s="1"/>
  <c r="J10272" i="7" a="1"/>
  <c r="J10272" i="7" s="1"/>
  <c r="J10273" i="7" a="1"/>
  <c r="J10273" i="7" s="1"/>
  <c r="J10274" i="7" a="1"/>
  <c r="J10274" i="7" s="1"/>
  <c r="J10275" i="7" a="1"/>
  <c r="J10275" i="7" s="1"/>
  <c r="J10276" i="7" a="1"/>
  <c r="J10276" i="7" s="1"/>
  <c r="J10277" i="7" a="1"/>
  <c r="J10277" i="7"/>
  <c r="J10278" i="7" a="1"/>
  <c r="J10278" i="7" s="1"/>
  <c r="J10279" i="7" a="1"/>
  <c r="J10279" i="7" s="1"/>
  <c r="J10280" i="7" a="1"/>
  <c r="J10280" i="7" s="1"/>
  <c r="J10281" i="7" a="1"/>
  <c r="J10281" i="7" s="1"/>
  <c r="J10282" i="7" a="1"/>
  <c r="J10282" i="7"/>
  <c r="J10283" i="7" a="1"/>
  <c r="J10283" i="7" s="1"/>
  <c r="J10284" i="7" a="1"/>
  <c r="J10284" i="7" s="1"/>
  <c r="J10285" i="7" a="1"/>
  <c r="J10285" i="7" s="1"/>
  <c r="J10286" i="7" a="1"/>
  <c r="J10286" i="7" s="1"/>
  <c r="J10287" i="7" a="1"/>
  <c r="J10287" i="7" s="1"/>
  <c r="J10288" i="7" a="1"/>
  <c r="J10288" i="7" s="1"/>
  <c r="J10289" i="7" a="1"/>
  <c r="J10289" i="7"/>
  <c r="J10290" i="7" a="1"/>
  <c r="J10290" i="7"/>
  <c r="J10291" i="7" a="1"/>
  <c r="J10291" i="7"/>
  <c r="J10292" i="7" a="1"/>
  <c r="J10292" i="7"/>
  <c r="J10293" i="7" a="1"/>
  <c r="J10293" i="7" s="1"/>
  <c r="J10294" i="7" a="1"/>
  <c r="J10294" i="7" s="1"/>
  <c r="J10295" i="7" a="1"/>
  <c r="J10295" i="7" s="1"/>
  <c r="J10296" i="7" a="1"/>
  <c r="J10296" i="7" s="1"/>
  <c r="J10297" i="7" a="1"/>
  <c r="J10297" i="7"/>
  <c r="J10298" i="7" a="1"/>
  <c r="J10298" i="7" s="1"/>
  <c r="J10299" i="7" a="1"/>
  <c r="J10299" i="7" s="1"/>
  <c r="J10300" i="7" a="1"/>
  <c r="J10300" i="7"/>
  <c r="J10301" i="7" a="1"/>
  <c r="J10301" i="7" s="1"/>
  <c r="J10302" i="7" a="1"/>
  <c r="J10302" i="7" s="1"/>
  <c r="J10303" i="7" a="1"/>
  <c r="J10303" i="7" s="1"/>
  <c r="J10304" i="7" a="1"/>
  <c r="J10304" i="7" s="1"/>
  <c r="J10305" i="7" a="1"/>
  <c r="J10305" i="7" s="1"/>
  <c r="J10306" i="7" a="1"/>
  <c r="J10306" i="7" s="1"/>
  <c r="J10307" i="7" a="1"/>
  <c r="J10307" i="7" s="1"/>
  <c r="J10308" i="7" a="1"/>
  <c r="J10308" i="7" s="1"/>
  <c r="J10309" i="7" a="1"/>
  <c r="J10309" i="7" s="1"/>
  <c r="J10310" i="7" a="1"/>
  <c r="J10310" i="7" s="1"/>
  <c r="J10311" i="7" a="1"/>
  <c r="J10311" i="7" s="1"/>
  <c r="J10312" i="7" a="1"/>
  <c r="J10312" i="7" s="1"/>
  <c r="J10313" i="7" a="1"/>
  <c r="J10313" i="7"/>
  <c r="J10314" i="7" a="1"/>
  <c r="J10314" i="7"/>
  <c r="J10315" i="7" a="1"/>
  <c r="J10315" i="7" s="1"/>
  <c r="J10316" i="7" a="1"/>
  <c r="J10316" i="7" s="1"/>
  <c r="J10317" i="7" a="1"/>
  <c r="J10317" i="7" s="1"/>
  <c r="J10318" i="7" a="1"/>
  <c r="J10318" i="7" s="1"/>
  <c r="J10319" i="7" a="1"/>
  <c r="J10319" i="7" s="1"/>
  <c r="J10320" i="7" a="1"/>
  <c r="J10320" i="7" s="1"/>
  <c r="J10321" i="7" a="1"/>
  <c r="J10321" i="7" s="1"/>
  <c r="J10322" i="7" a="1"/>
  <c r="J10322" i="7" s="1"/>
  <c r="J10323" i="7" a="1"/>
  <c r="J10323" i="7"/>
  <c r="J10324" i="7" a="1"/>
  <c r="J10324" i="7" s="1"/>
  <c r="J10325" i="7" a="1"/>
  <c r="J10325" i="7" s="1"/>
  <c r="J10326" i="7" a="1"/>
  <c r="J10326" i="7" s="1"/>
  <c r="J10327" i="7" a="1"/>
  <c r="J10327" i="7" s="1"/>
  <c r="J10328" i="7" a="1"/>
  <c r="J10328" i="7" s="1"/>
  <c r="J10329" i="7" a="1"/>
  <c r="J10329" i="7" s="1"/>
  <c r="J10330" i="7" a="1"/>
  <c r="J10330" i="7" s="1"/>
  <c r="J10331" i="7" a="1"/>
  <c r="J10331" i="7" s="1"/>
  <c r="J10332" i="7" a="1"/>
  <c r="J10332" i="7" s="1"/>
  <c r="J10333" i="7" a="1"/>
  <c r="J10333" i="7" s="1"/>
  <c r="J10334" i="7" a="1"/>
  <c r="J10334" i="7" s="1"/>
  <c r="J10335" i="7" a="1"/>
  <c r="J10335" i="7" s="1"/>
  <c r="J10336" i="7" a="1"/>
  <c r="J10336" i="7" s="1"/>
  <c r="J10337" i="7" a="1"/>
  <c r="J10337" i="7" s="1"/>
  <c r="J10338" i="7" a="1"/>
  <c r="J10338" i="7" s="1"/>
  <c r="J10339" i="7" a="1"/>
  <c r="J10339" i="7" s="1"/>
  <c r="J10340" i="7" a="1"/>
  <c r="J10340" i="7" s="1"/>
  <c r="J10341" i="7" a="1"/>
  <c r="J10341" i="7" s="1"/>
  <c r="J10342" i="7" a="1"/>
  <c r="J10342" i="7" s="1"/>
  <c r="J10343" i="7" a="1"/>
  <c r="J10343" i="7" s="1"/>
  <c r="J10344" i="7" a="1"/>
  <c r="J10344" i="7" s="1"/>
  <c r="J10345" i="7" a="1"/>
  <c r="J10345" i="7" s="1"/>
  <c r="J10346" i="7" a="1"/>
  <c r="J10346" i="7" s="1"/>
  <c r="J10347" i="7" a="1"/>
  <c r="J10347" i="7" s="1"/>
  <c r="J10348" i="7" a="1"/>
  <c r="J10348" i="7" s="1"/>
  <c r="J10349" i="7" a="1"/>
  <c r="J10349" i="7" s="1"/>
  <c r="J10350" i="7" a="1"/>
  <c r="J10350" i="7" s="1"/>
  <c r="J10351" i="7" a="1"/>
  <c r="J10351" i="7" s="1"/>
  <c r="J10352" i="7" a="1"/>
  <c r="J10352" i="7" s="1"/>
  <c r="J10353" i="7" a="1"/>
  <c r="J10353" i="7" s="1"/>
  <c r="J10354" i="7" a="1"/>
  <c r="J10354" i="7" s="1"/>
  <c r="J10355" i="7" a="1"/>
  <c r="J10355" i="7" s="1"/>
  <c r="J10356" i="7" a="1"/>
  <c r="J10356" i="7"/>
  <c r="J10357" i="7" a="1"/>
  <c r="J10357" i="7" s="1"/>
  <c r="J10358" i="7" a="1"/>
  <c r="J10358" i="7" s="1"/>
  <c r="J10359" i="7" a="1"/>
  <c r="J10359" i="7" s="1"/>
  <c r="J10360" i="7" a="1"/>
  <c r="J10360" i="7" s="1"/>
  <c r="J10361" i="7" a="1"/>
  <c r="J10361" i="7" s="1"/>
  <c r="J10362" i="7" a="1"/>
  <c r="J10362" i="7" s="1"/>
  <c r="J10363" i="7" a="1"/>
  <c r="J10363" i="7" s="1"/>
  <c r="J10364" i="7" a="1"/>
  <c r="J10364" i="7" s="1"/>
  <c r="J10365" i="7" a="1"/>
  <c r="J10365" i="7" s="1"/>
  <c r="J10366" i="7" a="1"/>
  <c r="J10366" i="7" s="1"/>
  <c r="J10367" i="7" a="1"/>
  <c r="J10367" i="7" s="1"/>
  <c r="J10368" i="7" a="1"/>
  <c r="J10368" i="7" s="1"/>
  <c r="J10369" i="7" a="1"/>
  <c r="J10369" i="7" s="1"/>
  <c r="J10370" i="7" a="1"/>
  <c r="J10370" i="7" s="1"/>
  <c r="J10371" i="7" a="1"/>
  <c r="J10371" i="7" s="1"/>
  <c r="J10372" i="7" a="1"/>
  <c r="J10372" i="7" s="1"/>
  <c r="J10373" i="7" a="1"/>
  <c r="J10373" i="7" s="1"/>
  <c r="J10374" i="7" a="1"/>
  <c r="J10374" i="7" s="1"/>
  <c r="J10375" i="7" a="1"/>
  <c r="J10375" i="7" s="1"/>
  <c r="J10376" i="7" a="1"/>
  <c r="J10376" i="7" s="1"/>
  <c r="J10377" i="7" a="1"/>
  <c r="J10377" i="7" s="1"/>
  <c r="J10378" i="7" a="1"/>
  <c r="J10378" i="7"/>
  <c r="J10379" i="7" a="1"/>
  <c r="J10379" i="7" s="1"/>
  <c r="J10380" i="7" a="1"/>
  <c r="J10380" i="7" s="1"/>
  <c r="J10381" i="7" a="1"/>
  <c r="J10381" i="7" s="1"/>
  <c r="J10382" i="7" a="1"/>
  <c r="J10382" i="7" s="1"/>
  <c r="J10383" i="7" a="1"/>
  <c r="J10383" i="7" s="1"/>
  <c r="J10384" i="7" a="1"/>
  <c r="J10384" i="7" s="1"/>
  <c r="J10385" i="7" a="1"/>
  <c r="J10385" i="7" s="1"/>
  <c r="J10386" i="7" a="1"/>
  <c r="J10386" i="7" s="1"/>
  <c r="J10387" i="7" a="1"/>
  <c r="J10387" i="7"/>
  <c r="J10388" i="7" a="1"/>
  <c r="J10388" i="7" s="1"/>
  <c r="J10389" i="7" a="1"/>
  <c r="J10389" i="7" s="1"/>
  <c r="J10390" i="7" a="1"/>
  <c r="J10390" i="7" s="1"/>
  <c r="J10391" i="7" a="1"/>
  <c r="J10391" i="7"/>
  <c r="J10392" i="7" a="1"/>
  <c r="J10392" i="7" s="1"/>
  <c r="J10393" i="7" a="1"/>
  <c r="J10393" i="7" s="1"/>
  <c r="J10394" i="7" a="1"/>
  <c r="J10394" i="7" s="1"/>
  <c r="J10395" i="7" a="1"/>
  <c r="J10395" i="7" s="1"/>
  <c r="J10396" i="7" a="1"/>
  <c r="J10396" i="7" s="1"/>
  <c r="J10397" i="7" a="1"/>
  <c r="J10397" i="7" s="1"/>
  <c r="J10398" i="7" a="1"/>
  <c r="J10398" i="7" s="1"/>
  <c r="J10399" i="7" a="1"/>
  <c r="J10399" i="7" s="1"/>
  <c r="J10400" i="7" a="1"/>
  <c r="J10400" i="7" s="1"/>
  <c r="J10401" i="7" a="1"/>
  <c r="J10401" i="7" s="1"/>
  <c r="J10402" i="7" a="1"/>
  <c r="J10402" i="7" s="1"/>
  <c r="J10403" i="7" a="1"/>
  <c r="J10403" i="7" s="1"/>
  <c r="J10404" i="7" a="1"/>
  <c r="J10404" i="7" s="1"/>
  <c r="J10405" i="7" a="1"/>
  <c r="J10405" i="7" s="1"/>
  <c r="J10406" i="7" a="1"/>
  <c r="J10406" i="7" s="1"/>
  <c r="J10407" i="7" a="1"/>
  <c r="J10407" i="7"/>
  <c r="J10408" i="7" a="1"/>
  <c r="J10408" i="7" s="1"/>
  <c r="J10409" i="7" a="1"/>
  <c r="J10409" i="7" s="1"/>
  <c r="J10410" i="7" a="1"/>
  <c r="J10410" i="7" s="1"/>
  <c r="J10411" i="7" a="1"/>
  <c r="J10411" i="7" s="1"/>
  <c r="J10412" i="7" a="1"/>
  <c r="J10412" i="7" s="1"/>
  <c r="J10413" i="7" a="1"/>
  <c r="J10413" i="7" s="1"/>
  <c r="J10414" i="7" a="1"/>
  <c r="J10414" i="7" s="1"/>
  <c r="J10415" i="7" a="1"/>
  <c r="J10415" i="7" s="1"/>
  <c r="J10416" i="7" a="1"/>
  <c r="J10416" i="7" s="1"/>
  <c r="J10417" i="7" a="1"/>
  <c r="J10417" i="7" s="1"/>
  <c r="J10418" i="7" a="1"/>
  <c r="J10418" i="7" s="1"/>
  <c r="J10419" i="7" a="1"/>
  <c r="J10419" i="7" s="1"/>
  <c r="J10420" i="7" a="1"/>
  <c r="J10420" i="7" s="1"/>
  <c r="J10421" i="7" a="1"/>
  <c r="J10421" i="7" s="1"/>
  <c r="J10422" i="7" a="1"/>
  <c r="J10422" i="7" s="1"/>
  <c r="J10423" i="7" a="1"/>
  <c r="J10423" i="7" s="1"/>
  <c r="J10424" i="7" a="1"/>
  <c r="J10424" i="7" s="1"/>
  <c r="J10425" i="7" a="1"/>
  <c r="J10425" i="7" s="1"/>
  <c r="J10426" i="7" a="1"/>
  <c r="J10426" i="7" s="1"/>
  <c r="J10427" i="7" a="1"/>
  <c r="J10427" i="7" s="1"/>
  <c r="J10428" i="7" a="1"/>
  <c r="J10428" i="7" s="1"/>
  <c r="J10429" i="7" a="1"/>
  <c r="J10429" i="7" s="1"/>
  <c r="J10430" i="7" a="1"/>
  <c r="J10430" i="7" s="1"/>
  <c r="J10431" i="7" a="1"/>
  <c r="J10431" i="7"/>
  <c r="J10432" i="7" a="1"/>
  <c r="J10432" i="7" s="1"/>
  <c r="J10433" i="7" a="1"/>
  <c r="J10433" i="7" s="1"/>
  <c r="J10434" i="7" a="1"/>
  <c r="J10434" i="7" s="1"/>
  <c r="J10435" i="7" a="1"/>
  <c r="J10435" i="7" s="1"/>
  <c r="J10436" i="7" a="1"/>
  <c r="J10436" i="7" s="1"/>
  <c r="J10437" i="7" a="1"/>
  <c r="J10437" i="7" s="1"/>
  <c r="J10438" i="7" a="1"/>
  <c r="J10438" i="7" s="1"/>
  <c r="J10439" i="7" a="1"/>
  <c r="J10439" i="7" s="1"/>
  <c r="J10440" i="7" a="1"/>
  <c r="J10440" i="7" s="1"/>
  <c r="J10441" i="7" a="1"/>
  <c r="J10441" i="7" s="1"/>
  <c r="J10442" i="7" a="1"/>
  <c r="J10442" i="7" s="1"/>
  <c r="J10443" i="7" a="1"/>
  <c r="J10443" i="7" s="1"/>
  <c r="J10444" i="7" a="1"/>
  <c r="J10444" i="7" s="1"/>
  <c r="J10445" i="7" a="1"/>
  <c r="J10445" i="7" s="1"/>
  <c r="J10446" i="7" a="1"/>
  <c r="J10446" i="7" s="1"/>
  <c r="J10447" i="7" a="1"/>
  <c r="J10447" i="7" s="1"/>
  <c r="J10448" i="7" a="1"/>
  <c r="J10448" i="7" s="1"/>
  <c r="J10449" i="7" a="1"/>
  <c r="J10449" i="7" s="1"/>
  <c r="J10450" i="7" a="1"/>
  <c r="J10450" i="7" s="1"/>
  <c r="J10451" i="7" a="1"/>
  <c r="J10451" i="7"/>
  <c r="J10452" i="7" a="1"/>
  <c r="J10452" i="7" s="1"/>
  <c r="J10453" i="7" a="1"/>
  <c r="J10453" i="7" s="1"/>
  <c r="J10454" i="7" a="1"/>
  <c r="J10454" i="7" s="1"/>
  <c r="J10455" i="7" a="1"/>
  <c r="J10455" i="7" s="1"/>
  <c r="J10456" i="7" a="1"/>
  <c r="J10456" i="7" s="1"/>
  <c r="J10457" i="7" a="1"/>
  <c r="J10457" i="7" s="1"/>
  <c r="J10458" i="7" a="1"/>
  <c r="J10458" i="7" s="1"/>
  <c r="J10459" i="7" a="1"/>
  <c r="J10459" i="7" s="1"/>
  <c r="J10460" i="7" a="1"/>
  <c r="J10460" i="7" s="1"/>
  <c r="J10461" i="7" a="1"/>
  <c r="J10461" i="7" s="1"/>
  <c r="J10462" i="7" a="1"/>
  <c r="J10462" i="7" s="1"/>
  <c r="J10463" i="7" a="1"/>
  <c r="J10463" i="7" s="1"/>
  <c r="J10464" i="7" a="1"/>
  <c r="J10464" i="7" s="1"/>
  <c r="J10465" i="7" a="1"/>
  <c r="J10465" i="7" s="1"/>
  <c r="J10466" i="7" a="1"/>
  <c r="J10466" i="7" s="1"/>
  <c r="J10467" i="7" a="1"/>
  <c r="J10467" i="7" s="1"/>
  <c r="J10468" i="7" a="1"/>
  <c r="J10468" i="7" s="1"/>
  <c r="J10469" i="7" a="1"/>
  <c r="J10469" i="7" s="1"/>
  <c r="J10470" i="7" a="1"/>
  <c r="J10470" i="7" s="1"/>
  <c r="J10471" i="7" a="1"/>
  <c r="J10471" i="7"/>
  <c r="J10472" i="7" a="1"/>
  <c r="J10472" i="7" s="1"/>
  <c r="J10473" i="7" a="1"/>
  <c r="J10473" i="7" s="1"/>
  <c r="J10474" i="7" a="1"/>
  <c r="J10474" i="7" s="1"/>
  <c r="J10475" i="7" a="1"/>
  <c r="J10475" i="7" s="1"/>
  <c r="J10476" i="7" a="1"/>
  <c r="J10476" i="7" s="1"/>
  <c r="J10477" i="7" a="1"/>
  <c r="J10477" i="7" s="1"/>
  <c r="J10478" i="7" a="1"/>
  <c r="J10478" i="7" s="1"/>
  <c r="J10479" i="7" a="1"/>
  <c r="J10479" i="7"/>
  <c r="J10480" i="7" a="1"/>
  <c r="J10480" i="7" s="1"/>
  <c r="J10481" i="7" a="1"/>
  <c r="J10481" i="7" s="1"/>
  <c r="J10482" i="7" a="1"/>
  <c r="J10482" i="7" s="1"/>
  <c r="J10483" i="7" a="1"/>
  <c r="J10483" i="7" s="1"/>
  <c r="J10484" i="7" a="1"/>
  <c r="J10484" i="7" s="1"/>
  <c r="J10485" i="7" a="1"/>
  <c r="J10485" i="7" s="1"/>
  <c r="J10486" i="7" a="1"/>
  <c r="J10486" i="7" s="1"/>
  <c r="J10487" i="7" a="1"/>
  <c r="J10487" i="7" s="1"/>
  <c r="J10488" i="7" a="1"/>
  <c r="J10488" i="7" s="1"/>
  <c r="J10489" i="7" a="1"/>
  <c r="J10489" i="7" s="1"/>
  <c r="J10490" i="7" a="1"/>
  <c r="J10490" i="7" s="1"/>
  <c r="J10491" i="7" a="1"/>
  <c r="J10491" i="7" s="1"/>
  <c r="J10492" i="7" a="1"/>
  <c r="J10492" i="7" s="1"/>
  <c r="J10493" i="7" a="1"/>
  <c r="J10493" i="7" s="1"/>
  <c r="J10494" i="7" a="1"/>
  <c r="J10494" i="7" s="1"/>
  <c r="J10495" i="7" a="1"/>
  <c r="J10495" i="7" s="1"/>
  <c r="J10496" i="7" a="1"/>
  <c r="J10496" i="7" s="1"/>
  <c r="J10497" i="7" a="1"/>
  <c r="J10497" i="7" s="1"/>
  <c r="J10498" i="7" a="1"/>
  <c r="J10498" i="7" s="1"/>
  <c r="J10499" i="7" a="1"/>
  <c r="J10499" i="7" s="1"/>
  <c r="J10500" i="7" a="1"/>
  <c r="J10500" i="7" s="1"/>
  <c r="J10501" i="7" a="1"/>
  <c r="J10501" i="7" s="1"/>
  <c r="J10502" i="7" a="1"/>
  <c r="J10502" i="7" s="1"/>
  <c r="J10503" i="7" a="1"/>
  <c r="J10503" i="7" s="1"/>
  <c r="J10504" i="7" a="1"/>
  <c r="J10504" i="7" s="1"/>
  <c r="J10505" i="7" a="1"/>
  <c r="J10505" i="7" s="1"/>
  <c r="J10506" i="7" a="1"/>
  <c r="J10506" i="7" s="1"/>
  <c r="J10507" i="7" a="1"/>
  <c r="J10507" i="7" s="1"/>
  <c r="J10508" i="7" a="1"/>
  <c r="J10508" i="7" s="1"/>
  <c r="J10509" i="7" a="1"/>
  <c r="J10509" i="7" s="1"/>
  <c r="J10510" i="7" a="1"/>
  <c r="J10510" i="7" s="1"/>
  <c r="J10511" i="7" a="1"/>
  <c r="J10511" i="7" s="1"/>
  <c r="J10512" i="7" a="1"/>
  <c r="J10512" i="7" s="1"/>
  <c r="J10513" i="7" a="1"/>
  <c r="J10513" i="7" s="1"/>
  <c r="J10514" i="7" a="1"/>
  <c r="J10514" i="7" s="1"/>
  <c r="J10515" i="7" a="1"/>
  <c r="J10515" i="7" s="1"/>
  <c r="J10516" i="7" a="1"/>
  <c r="J10516" i="7" s="1"/>
  <c r="J10517" i="7" a="1"/>
  <c r="J10517" i="7" s="1"/>
  <c r="J10518" i="7" a="1"/>
  <c r="J10518" i="7" s="1"/>
  <c r="J10519" i="7" a="1"/>
  <c r="J10519" i="7"/>
  <c r="J10520" i="7" a="1"/>
  <c r="J10520" i="7" s="1"/>
  <c r="J10521" i="7" a="1"/>
  <c r="J10521" i="7" s="1"/>
  <c r="J10522" i="7" a="1"/>
  <c r="J10522" i="7" s="1"/>
  <c r="J10523" i="7" a="1"/>
  <c r="J10523" i="7" s="1"/>
  <c r="J10524" i="7" a="1"/>
  <c r="J10524" i="7" s="1"/>
  <c r="J10525" i="7" a="1"/>
  <c r="J10525" i="7" s="1"/>
  <c r="J10526" i="7" a="1"/>
  <c r="J10526" i="7" s="1"/>
  <c r="J10527" i="7" a="1"/>
  <c r="J10527" i="7" s="1"/>
  <c r="J10528" i="7" a="1"/>
  <c r="J10528" i="7" s="1"/>
  <c r="J10529" i="7" a="1"/>
  <c r="J10529" i="7" s="1"/>
  <c r="J10530" i="7" a="1"/>
  <c r="J10530" i="7" s="1"/>
  <c r="J10531" i="7" a="1"/>
  <c r="J10531" i="7" s="1"/>
  <c r="J10532" i="7" a="1"/>
  <c r="J10532" i="7" s="1"/>
  <c r="J10533" i="7" a="1"/>
  <c r="J10533" i="7"/>
  <c r="J10534" i="7" a="1"/>
  <c r="J10534" i="7" s="1"/>
  <c r="J10535" i="7" a="1"/>
  <c r="J10535" i="7" s="1"/>
  <c r="J10536" i="7" a="1"/>
  <c r="J10536" i="7" s="1"/>
  <c r="J10537" i="7" a="1"/>
  <c r="J10537" i="7" s="1"/>
  <c r="J10538" i="7" a="1"/>
  <c r="J10538" i="7" s="1"/>
  <c r="J10539" i="7" a="1"/>
  <c r="J10539" i="7" s="1"/>
  <c r="J10540" i="7" a="1"/>
  <c r="J10540" i="7" s="1"/>
  <c r="J10541" i="7" a="1"/>
  <c r="J10541" i="7" s="1"/>
  <c r="J10542" i="7" a="1"/>
  <c r="J10542" i="7" s="1"/>
  <c r="J10543" i="7" a="1"/>
  <c r="J10543" i="7"/>
  <c r="J10544" i="7" a="1"/>
  <c r="J10544" i="7" s="1"/>
  <c r="J10545" i="7" a="1"/>
  <c r="J10545" i="7" s="1"/>
  <c r="J10546" i="7" a="1"/>
  <c r="J10546" i="7" s="1"/>
  <c r="J10547" i="7" a="1"/>
  <c r="J10547" i="7" s="1"/>
  <c r="J10548" i="7" a="1"/>
  <c r="J10548" i="7" s="1"/>
  <c r="J10549" i="7" a="1"/>
  <c r="J10549" i="7" s="1"/>
  <c r="J10550" i="7" a="1"/>
  <c r="J10550" i="7" s="1"/>
  <c r="J10551" i="7" a="1"/>
  <c r="J10551" i="7" s="1"/>
  <c r="J10552" i="7" a="1"/>
  <c r="J10552" i="7" s="1"/>
  <c r="J10553" i="7" a="1"/>
  <c r="J10553" i="7" s="1"/>
  <c r="J10554" i="7" a="1"/>
  <c r="J10554" i="7" s="1"/>
  <c r="J10555" i="7" a="1"/>
  <c r="J10555" i="7" s="1"/>
  <c r="J10556" i="7" a="1"/>
  <c r="J10556" i="7" s="1"/>
  <c r="J10557" i="7" a="1"/>
  <c r="J10557" i="7" s="1"/>
  <c r="J10558" i="7" a="1"/>
  <c r="J10558" i="7" s="1"/>
  <c r="J10559" i="7" a="1"/>
  <c r="J10559" i="7" s="1"/>
  <c r="J10560" i="7" a="1"/>
  <c r="J10560" i="7" s="1"/>
  <c r="J10561" i="7" a="1"/>
  <c r="J10561" i="7" s="1"/>
  <c r="J10562" i="7" a="1"/>
  <c r="J10562" i="7" s="1"/>
  <c r="J10563" i="7" a="1"/>
  <c r="J10563" i="7" s="1"/>
  <c r="J10564" i="7" a="1"/>
  <c r="J10564" i="7" s="1"/>
  <c r="J10565" i="7" a="1"/>
  <c r="J10565" i="7" s="1"/>
  <c r="J10566" i="7" a="1"/>
  <c r="J10566" i="7" s="1"/>
  <c r="J10567" i="7" a="1"/>
  <c r="J10567" i="7" s="1"/>
  <c r="J10568" i="7" a="1"/>
  <c r="J10568" i="7" s="1"/>
  <c r="J10569" i="7" a="1"/>
  <c r="J10569" i="7" s="1"/>
  <c r="J10570" i="7" a="1"/>
  <c r="J10570" i="7"/>
  <c r="J10571" i="7" a="1"/>
  <c r="J10571" i="7" s="1"/>
  <c r="J10572" i="7" a="1"/>
  <c r="J10572" i="7" s="1"/>
  <c r="J10573" i="7" a="1"/>
  <c r="J10573" i="7" s="1"/>
  <c r="J10574" i="7" a="1"/>
  <c r="J10574" i="7" s="1"/>
  <c r="J10575" i="7" a="1"/>
  <c r="J10575" i="7" s="1"/>
  <c r="J10576" i="7" a="1"/>
  <c r="J10576" i="7" s="1"/>
  <c r="J10577" i="7" a="1"/>
  <c r="J10577" i="7" s="1"/>
  <c r="J10578" i="7" a="1"/>
  <c r="J10578" i="7" s="1"/>
  <c r="J10579" i="7" a="1"/>
  <c r="J10579" i="7" s="1"/>
  <c r="J10580" i="7" a="1"/>
  <c r="J10580" i="7" s="1"/>
  <c r="J10581" i="7" a="1"/>
  <c r="J10581" i="7" s="1"/>
  <c r="J10582" i="7" a="1"/>
  <c r="J10582" i="7" s="1"/>
  <c r="J10583" i="7" a="1"/>
  <c r="J10583" i="7" s="1"/>
  <c r="J10584" i="7" a="1"/>
  <c r="J10584" i="7" s="1"/>
  <c r="J10585" i="7" a="1"/>
  <c r="J10585" i="7" s="1"/>
  <c r="J10586" i="7" a="1"/>
  <c r="J10586" i="7" s="1"/>
  <c r="J10587" i="7" a="1"/>
  <c r="J10587" i="7" s="1"/>
  <c r="J10588" i="7" a="1"/>
  <c r="J10588" i="7" s="1"/>
  <c r="J10589" i="7" a="1"/>
  <c r="J10589" i="7" s="1"/>
  <c r="J10590" i="7" a="1"/>
  <c r="J10590" i="7" s="1"/>
  <c r="J10591" i="7" a="1"/>
  <c r="J10591" i="7" s="1"/>
  <c r="J10592" i="7" a="1"/>
  <c r="J10592" i="7" s="1"/>
  <c r="J10593" i="7" a="1"/>
  <c r="J10593" i="7" s="1"/>
  <c r="J10594" i="7" a="1"/>
  <c r="J10594" i="7" s="1"/>
  <c r="J10595" i="7" a="1"/>
  <c r="J10595" i="7" s="1"/>
  <c r="J10596" i="7" a="1"/>
  <c r="J10596" i="7" s="1"/>
  <c r="J10597" i="7" a="1"/>
  <c r="J10597" i="7"/>
  <c r="J10598" i="7" a="1"/>
  <c r="J10598" i="7" s="1"/>
  <c r="J10599" i="7" a="1"/>
  <c r="J10599" i="7"/>
  <c r="J10600" i="7" a="1"/>
  <c r="J10600" i="7" s="1"/>
  <c r="J10601" i="7" a="1"/>
  <c r="J10601" i="7" s="1"/>
  <c r="J10602" i="7" a="1"/>
  <c r="J10602" i="7" s="1"/>
  <c r="J10603" i="7" a="1"/>
  <c r="J10603" i="7"/>
  <c r="J10604" i="7" a="1"/>
  <c r="J10604" i="7" s="1"/>
  <c r="J10605" i="7" a="1"/>
  <c r="J10605" i="7" s="1"/>
  <c r="J10606" i="7" a="1"/>
  <c r="J10606" i="7" s="1"/>
  <c r="J10607" i="7" a="1"/>
  <c r="J10607" i="7"/>
  <c r="J10608" i="7" a="1"/>
  <c r="J10608" i="7" s="1"/>
  <c r="J10609" i="7" a="1"/>
  <c r="J10609" i="7" s="1"/>
  <c r="J10610" i="7" a="1"/>
  <c r="J10610" i="7" s="1"/>
  <c r="J10611" i="7" a="1"/>
  <c r="J10611" i="7" s="1"/>
  <c r="J10612" i="7" a="1"/>
  <c r="J10612" i="7" s="1"/>
  <c r="J10613" i="7" a="1"/>
  <c r="J10613" i="7" s="1"/>
  <c r="J10614" i="7" a="1"/>
  <c r="J10614" i="7" s="1"/>
  <c r="J10615" i="7" a="1"/>
  <c r="J10615" i="7" s="1"/>
  <c r="J10616" i="7" a="1"/>
  <c r="J10616" i="7" s="1"/>
  <c r="J10617" i="7" a="1"/>
  <c r="J10617" i="7" s="1"/>
  <c r="J10618" i="7" a="1"/>
  <c r="J10618" i="7" s="1"/>
  <c r="J10619" i="7" a="1"/>
  <c r="J10619" i="7" s="1"/>
  <c r="J10620" i="7" a="1"/>
  <c r="J10620" i="7" s="1"/>
  <c r="J10621" i="7" a="1"/>
  <c r="J10621" i="7" s="1"/>
  <c r="J10622" i="7" a="1"/>
  <c r="J10622" i="7" s="1"/>
  <c r="J10623" i="7" a="1"/>
  <c r="J10623" i="7" s="1"/>
  <c r="J10624" i="7" a="1"/>
  <c r="J10624" i="7" s="1"/>
  <c r="J10625" i="7" a="1"/>
  <c r="J10625" i="7" s="1"/>
  <c r="J10626" i="7" a="1"/>
  <c r="J10626" i="7" s="1"/>
  <c r="J10627" i="7" a="1"/>
  <c r="J10627" i="7" s="1"/>
  <c r="J10628" i="7" a="1"/>
  <c r="J10628" i="7" s="1"/>
  <c r="J10629" i="7" a="1"/>
  <c r="J10629" i="7" s="1"/>
  <c r="J10630" i="7" a="1"/>
  <c r="J10630" i="7" s="1"/>
  <c r="J10631" i="7" a="1"/>
  <c r="J10631" i="7" s="1"/>
  <c r="J10632" i="7" a="1"/>
  <c r="J10632" i="7" s="1"/>
  <c r="J10633" i="7" a="1"/>
  <c r="J10633" i="7" s="1"/>
  <c r="J10634" i="7" a="1"/>
  <c r="J10634" i="7" s="1"/>
  <c r="J10635" i="7" a="1"/>
  <c r="J10635" i="7" s="1"/>
  <c r="J10636" i="7" a="1"/>
  <c r="J10636" i="7" s="1"/>
  <c r="J10637" i="7" a="1"/>
  <c r="J10637" i="7" s="1"/>
  <c r="J10638" i="7" a="1"/>
  <c r="J10638" i="7" s="1"/>
  <c r="J10639" i="7" a="1"/>
  <c r="J10639" i="7" s="1"/>
  <c r="J10640" i="7" a="1"/>
  <c r="J10640" i="7" s="1"/>
  <c r="J10641" i="7" a="1"/>
  <c r="J10641" i="7" s="1"/>
  <c r="J10642" i="7" a="1"/>
  <c r="J10642" i="7" s="1"/>
  <c r="J10643" i="7" a="1"/>
  <c r="J10643" i="7" s="1"/>
  <c r="J10644" i="7" a="1"/>
  <c r="J10644" i="7" s="1"/>
  <c r="J10645" i="7" a="1"/>
  <c r="J10645" i="7" s="1"/>
  <c r="J10646" i="7" a="1"/>
  <c r="J10646" i="7" s="1"/>
  <c r="J10647" i="7" a="1"/>
  <c r="J10647" i="7"/>
  <c r="J10648" i="7" a="1"/>
  <c r="J10648" i="7" s="1"/>
  <c r="J10649" i="7" a="1"/>
  <c r="J10649" i="7" s="1"/>
  <c r="J10650" i="7" a="1"/>
  <c r="J10650" i="7" s="1"/>
  <c r="J10651" i="7" a="1"/>
  <c r="J10651" i="7" s="1"/>
  <c r="J10652" i="7" a="1"/>
  <c r="J10652" i="7" s="1"/>
  <c r="J10653" i="7" a="1"/>
  <c r="J10653" i="7" s="1"/>
  <c r="J10654" i="7" a="1"/>
  <c r="J10654" i="7" s="1"/>
  <c r="J10655" i="7" a="1"/>
  <c r="J10655" i="7" s="1"/>
  <c r="J10656" i="7" a="1"/>
  <c r="J10656" i="7" s="1"/>
  <c r="J10657" i="7" a="1"/>
  <c r="J10657" i="7" s="1"/>
  <c r="J10658" i="7" a="1"/>
  <c r="J10658" i="7"/>
  <c r="J10659" i="7" a="1"/>
  <c r="J10659" i="7" s="1"/>
  <c r="J10660" i="7" a="1"/>
  <c r="J10660" i="7" s="1"/>
  <c r="J10661" i="7" a="1"/>
  <c r="J10661" i="7" s="1"/>
  <c r="J10662" i="7" a="1"/>
  <c r="J10662" i="7" s="1"/>
  <c r="J10663" i="7" a="1"/>
  <c r="J10663" i="7" s="1"/>
  <c r="J10664" i="7" a="1"/>
  <c r="J10664" i="7" s="1"/>
  <c r="J10665" i="7" a="1"/>
  <c r="J10665" i="7" s="1"/>
  <c r="J10666" i="7" a="1"/>
  <c r="J10666" i="7" s="1"/>
  <c r="J10667" i="7" a="1"/>
  <c r="J10667" i="7" s="1"/>
  <c r="J10668" i="7" a="1"/>
  <c r="J10668" i="7" s="1"/>
  <c r="J10669" i="7" a="1"/>
  <c r="J10669" i="7" s="1"/>
  <c r="J10670" i="7" a="1"/>
  <c r="J10670" i="7" s="1"/>
  <c r="J10671" i="7" a="1"/>
  <c r="J10671" i="7" s="1"/>
  <c r="J10672" i="7" a="1"/>
  <c r="J10672" i="7" s="1"/>
  <c r="J10673" i="7" a="1"/>
  <c r="J10673" i="7" s="1"/>
  <c r="J10674" i="7" a="1"/>
  <c r="J10674" i="7" s="1"/>
  <c r="J10675" i="7" a="1"/>
  <c r="J10675" i="7" s="1"/>
  <c r="J10676" i="7" a="1"/>
  <c r="J10676" i="7" s="1"/>
  <c r="J10677" i="7" a="1"/>
  <c r="J10677" i="7" s="1"/>
  <c r="J10678" i="7" a="1"/>
  <c r="J10678" i="7" s="1"/>
  <c r="J10679" i="7" a="1"/>
  <c r="J10679" i="7" s="1"/>
  <c r="J10680" i="7" a="1"/>
  <c r="J10680" i="7" s="1"/>
  <c r="J10681" i="7" a="1"/>
  <c r="J10681" i="7" s="1"/>
  <c r="J10682" i="7" a="1"/>
  <c r="J10682" i="7" s="1"/>
  <c r="J10683" i="7" a="1"/>
  <c r="J10683" i="7" s="1"/>
  <c r="J10684" i="7" a="1"/>
  <c r="J10684" i="7" s="1"/>
  <c r="J10685" i="7" a="1"/>
  <c r="J10685" i="7" s="1"/>
  <c r="J10686" i="7" a="1"/>
  <c r="J10686" i="7" s="1"/>
  <c r="J10687" i="7" a="1"/>
  <c r="J10687" i="7" s="1"/>
  <c r="J10688" i="7" a="1"/>
  <c r="J10688" i="7" s="1"/>
  <c r="J10689" i="7" a="1"/>
  <c r="J10689" i="7" s="1"/>
  <c r="J10690" i="7" a="1"/>
  <c r="J10690" i="7" s="1"/>
  <c r="J10691" i="7" a="1"/>
  <c r="J10691" i="7" s="1"/>
  <c r="J10692" i="7" a="1"/>
  <c r="J10692" i="7" s="1"/>
  <c r="J10693" i="7" a="1"/>
  <c r="J10693" i="7" s="1"/>
  <c r="J10694" i="7" a="1"/>
  <c r="J10694" i="7" s="1"/>
  <c r="J10695" i="7" a="1"/>
  <c r="J10695" i="7" s="1"/>
  <c r="J10696" i="7" a="1"/>
  <c r="J10696" i="7" s="1"/>
  <c r="J10697" i="7" a="1"/>
  <c r="J10697" i="7" s="1"/>
  <c r="J10698" i="7" a="1"/>
  <c r="J10698" i="7" s="1"/>
  <c r="J10699" i="7" a="1"/>
  <c r="J10699" i="7" s="1"/>
  <c r="J10700" i="7" a="1"/>
  <c r="J10700" i="7" s="1"/>
  <c r="J10701" i="7" a="1"/>
  <c r="J10701" i="7" s="1"/>
  <c r="J10702" i="7" a="1"/>
  <c r="J10702" i="7" s="1"/>
  <c r="J10703" i="7" a="1"/>
  <c r="J10703" i="7" s="1"/>
  <c r="J10704" i="7" a="1"/>
  <c r="J10704" i="7" s="1"/>
  <c r="J10705" i="7" a="1"/>
  <c r="J10705" i="7" s="1"/>
  <c r="J10706" i="7" a="1"/>
  <c r="J10706" i="7" s="1"/>
  <c r="J10707" i="7" a="1"/>
  <c r="J10707" i="7" s="1"/>
  <c r="J10708" i="7" a="1"/>
  <c r="J10708" i="7" s="1"/>
  <c r="J10709" i="7" a="1"/>
  <c r="J10709" i="7" s="1"/>
  <c r="J10710" i="7" a="1"/>
  <c r="J10710" i="7" s="1"/>
  <c r="J10711" i="7" a="1"/>
  <c r="J10711" i="7"/>
  <c r="J10712" i="7" a="1"/>
  <c r="J10712" i="7" s="1"/>
  <c r="J10713" i="7" a="1"/>
  <c r="J10713" i="7" s="1"/>
  <c r="J10714" i="7" a="1"/>
  <c r="J10714" i="7" s="1"/>
  <c r="J10715" i="7" a="1"/>
  <c r="J10715" i="7" s="1"/>
  <c r="J10716" i="7" a="1"/>
  <c r="J10716" i="7" s="1"/>
  <c r="J10717" i="7" a="1"/>
  <c r="J10717" i="7" s="1"/>
  <c r="J10718" i="7" a="1"/>
  <c r="J10718" i="7" s="1"/>
  <c r="J10719" i="7" a="1"/>
  <c r="J10719" i="7" s="1"/>
  <c r="J10720" i="7" a="1"/>
  <c r="J10720" i="7" s="1"/>
  <c r="J10721" i="7" a="1"/>
  <c r="J10721" i="7" s="1"/>
  <c r="J10722" i="7" a="1"/>
  <c r="J10722" i="7"/>
  <c r="J10723" i="7" a="1"/>
  <c r="J10723" i="7" s="1"/>
  <c r="J10724" i="7" a="1"/>
  <c r="J10724" i="7" s="1"/>
  <c r="J10725" i="7" a="1"/>
  <c r="J10725" i="7" s="1"/>
  <c r="J10726" i="7" a="1"/>
  <c r="J10726" i="7" s="1"/>
  <c r="J10727" i="7" a="1"/>
  <c r="J10727" i="7"/>
  <c r="J10728" i="7" a="1"/>
  <c r="J10728" i="7" s="1"/>
  <c r="J10729" i="7" a="1"/>
  <c r="J10729" i="7" s="1"/>
  <c r="J10730" i="7" a="1"/>
  <c r="J10730" i="7" s="1"/>
  <c r="J10731" i="7" a="1"/>
  <c r="J10731" i="7" s="1"/>
  <c r="J10732" i="7" a="1"/>
  <c r="J10732" i="7" s="1"/>
  <c r="J10733" i="7" a="1"/>
  <c r="J10733" i="7" s="1"/>
  <c r="J10734" i="7" a="1"/>
  <c r="J10734" i="7" s="1"/>
  <c r="J10735" i="7" a="1"/>
  <c r="J10735" i="7" s="1"/>
  <c r="J10736" i="7" a="1"/>
  <c r="J10736" i="7" s="1"/>
  <c r="J10737" i="7" a="1"/>
  <c r="J10737" i="7" s="1"/>
  <c r="J10738" i="7" a="1"/>
  <c r="J10738" i="7" s="1"/>
  <c r="J10739" i="7" a="1"/>
  <c r="J10739" i="7" s="1"/>
  <c r="J10740" i="7" a="1"/>
  <c r="J10740" i="7" s="1"/>
  <c r="J10741" i="7" a="1"/>
  <c r="J10741" i="7" s="1"/>
  <c r="J10742" i="7" a="1"/>
  <c r="J10742" i="7" s="1"/>
  <c r="J10743" i="7" a="1"/>
  <c r="J10743" i="7" s="1"/>
  <c r="J10744" i="7" a="1"/>
  <c r="J10744" i="7" s="1"/>
  <c r="J10745" i="7" a="1"/>
  <c r="J10745" i="7" s="1"/>
  <c r="J10746" i="7" a="1"/>
  <c r="J10746" i="7" s="1"/>
  <c r="J10747" i="7" a="1"/>
  <c r="J10747" i="7" s="1"/>
  <c r="J10748" i="7" a="1"/>
  <c r="J10748" i="7" s="1"/>
  <c r="J10749" i="7" a="1"/>
  <c r="J10749" i="7" s="1"/>
  <c r="J10750" i="7" a="1"/>
  <c r="J10750" i="7" s="1"/>
  <c r="J10751" i="7" a="1"/>
  <c r="J10751" i="7" s="1"/>
  <c r="J10752" i="7" a="1"/>
  <c r="J10752" i="7" s="1"/>
  <c r="J10753" i="7" a="1"/>
  <c r="J10753" i="7" s="1"/>
  <c r="J10754" i="7" a="1"/>
  <c r="J10754" i="7" s="1"/>
  <c r="J10755" i="7" a="1"/>
  <c r="J10755" i="7" s="1"/>
  <c r="J10756" i="7" a="1"/>
  <c r="J10756" i="7" s="1"/>
  <c r="J10757" i="7" a="1"/>
  <c r="J10757" i="7" s="1"/>
  <c r="J10758" i="7" a="1"/>
  <c r="J10758" i="7" s="1"/>
  <c r="J10759" i="7" a="1"/>
  <c r="J10759" i="7" s="1"/>
  <c r="J10760" i="7" a="1"/>
  <c r="J10760" i="7" s="1"/>
  <c r="J10761" i="7" a="1"/>
  <c r="J10761" i="7" s="1"/>
  <c r="J10762" i="7" a="1"/>
  <c r="J10762" i="7" s="1"/>
  <c r="J10763" i="7" a="1"/>
  <c r="J10763" i="7" s="1"/>
  <c r="J10764" i="7" a="1"/>
  <c r="J10764" i="7" s="1"/>
  <c r="J10765" i="7" a="1"/>
  <c r="J10765" i="7" s="1"/>
  <c r="J10766" i="7" a="1"/>
  <c r="J10766" i="7" s="1"/>
  <c r="J10767" i="7" a="1"/>
  <c r="J10767" i="7" s="1"/>
  <c r="J10768" i="7" a="1"/>
  <c r="J10768" i="7" s="1"/>
  <c r="J10769" i="7" a="1"/>
  <c r="J10769" i="7" s="1"/>
  <c r="J10770" i="7" a="1"/>
  <c r="J10770" i="7" s="1"/>
  <c r="J10771" i="7" a="1"/>
  <c r="J10771" i="7" s="1"/>
  <c r="J10772" i="7" a="1"/>
  <c r="J10772" i="7" s="1"/>
  <c r="J10773" i="7" a="1"/>
  <c r="J10773" i="7" s="1"/>
  <c r="J10774" i="7" a="1"/>
  <c r="J10774" i="7" s="1"/>
  <c r="J10775" i="7" a="1"/>
  <c r="J10775" i="7" s="1"/>
  <c r="J10776" i="7" a="1"/>
  <c r="J10776" i="7" s="1"/>
  <c r="J10777" i="7" a="1"/>
  <c r="J10777" i="7"/>
  <c r="J10778" i="7" a="1"/>
  <c r="J10778" i="7" s="1"/>
  <c r="J10779" i="7" a="1"/>
  <c r="J10779" i="7" s="1"/>
  <c r="J10780" i="7" a="1"/>
  <c r="J10780" i="7" s="1"/>
  <c r="J10781" i="7" a="1"/>
  <c r="J10781" i="7" s="1"/>
  <c r="J10782" i="7" a="1"/>
  <c r="J10782" i="7" s="1"/>
  <c r="J10783" i="7" a="1"/>
  <c r="J10783" i="7" s="1"/>
  <c r="J10784" i="7" a="1"/>
  <c r="J10784" i="7" s="1"/>
  <c r="J10785" i="7" a="1"/>
  <c r="J10785" i="7" s="1"/>
  <c r="J10786" i="7" a="1"/>
  <c r="J10786" i="7" s="1"/>
  <c r="J10787" i="7" a="1"/>
  <c r="J10787" i="7" s="1"/>
  <c r="J10788" i="7" a="1"/>
  <c r="J10788" i="7" s="1"/>
  <c r="J10789" i="7" a="1"/>
  <c r="J10789" i="7" s="1"/>
  <c r="J10790" i="7" a="1"/>
  <c r="J10790" i="7" s="1"/>
  <c r="J10791" i="7" a="1"/>
  <c r="J10791" i="7"/>
  <c r="J10792" i="7" a="1"/>
  <c r="J10792" i="7" s="1"/>
  <c r="J10793" i="7" a="1"/>
  <c r="J10793" i="7" s="1"/>
  <c r="J10794" i="7" a="1"/>
  <c r="J10794" i="7" s="1"/>
  <c r="J10795" i="7" a="1"/>
  <c r="J10795" i="7" s="1"/>
  <c r="J10796" i="7" a="1"/>
  <c r="J10796" i="7" s="1"/>
  <c r="J10797" i="7" a="1"/>
  <c r="J10797" i="7" s="1"/>
  <c r="J10798" i="7" a="1"/>
  <c r="J10798" i="7" s="1"/>
  <c r="J10799" i="7" a="1"/>
  <c r="J10799" i="7" s="1"/>
  <c r="J10800" i="7" a="1"/>
  <c r="J10800" i="7" s="1"/>
  <c r="J10801" i="7" a="1"/>
  <c r="J10801" i="7" s="1"/>
  <c r="J10802" i="7" a="1"/>
  <c r="J10802" i="7" s="1"/>
  <c r="J10803" i="7" a="1"/>
  <c r="J10803" i="7" s="1"/>
  <c r="J10804" i="7" a="1"/>
  <c r="J10804" i="7" s="1"/>
  <c r="J10805" i="7" a="1"/>
  <c r="J10805" i="7" s="1"/>
  <c r="J10806" i="7" a="1"/>
  <c r="J10806" i="7" s="1"/>
  <c r="J10807" i="7" a="1"/>
  <c r="J10807" i="7" s="1"/>
  <c r="J10808" i="7" a="1"/>
  <c r="J10808" i="7" s="1"/>
  <c r="J10809" i="7" a="1"/>
  <c r="J10809" i="7" s="1"/>
  <c r="J10810" i="7" a="1"/>
  <c r="J10810" i="7" s="1"/>
  <c r="J10811" i="7" a="1"/>
  <c r="J10811" i="7" s="1"/>
  <c r="J10812" i="7" a="1"/>
  <c r="J10812" i="7" s="1"/>
  <c r="J10813" i="7" a="1"/>
  <c r="J10813" i="7" s="1"/>
  <c r="J10814" i="7" a="1"/>
  <c r="J10814" i="7" s="1"/>
  <c r="J10815" i="7" a="1"/>
  <c r="J10815" i="7" s="1"/>
  <c r="J10816" i="7" a="1"/>
  <c r="J10816" i="7" s="1"/>
  <c r="J10817" i="7" a="1"/>
  <c r="J10817" i="7" s="1"/>
  <c r="J10818" i="7" a="1"/>
  <c r="J10818" i="7" s="1"/>
  <c r="J10819" i="7" a="1"/>
  <c r="J10819" i="7" s="1"/>
  <c r="J10820" i="7" a="1"/>
  <c r="J10820" i="7" s="1"/>
  <c r="J10821" i="7" a="1"/>
  <c r="J10821" i="7" s="1"/>
  <c r="J10822" i="7" a="1"/>
  <c r="J10822" i="7" s="1"/>
  <c r="J10823" i="7" a="1"/>
  <c r="J10823" i="7" s="1"/>
  <c r="J10824" i="7" a="1"/>
  <c r="J10824" i="7" s="1"/>
  <c r="J10825" i="7" a="1"/>
  <c r="J10825" i="7" s="1"/>
  <c r="J10826" i="7" a="1"/>
  <c r="J10826" i="7" s="1"/>
  <c r="J10827" i="7" a="1"/>
  <c r="J10827" i="7" s="1"/>
  <c r="J10828" i="7" a="1"/>
  <c r="J10828" i="7" s="1"/>
  <c r="J10829" i="7" a="1"/>
  <c r="J10829" i="7" s="1"/>
  <c r="J10830" i="7" a="1"/>
  <c r="J10830" i="7" s="1"/>
  <c r="J10831" i="7" a="1"/>
  <c r="J10831" i="7" s="1"/>
  <c r="J10832" i="7" a="1"/>
  <c r="J10832" i="7" s="1"/>
  <c r="J10833" i="7" a="1"/>
  <c r="J10833" i="7" s="1"/>
  <c r="J10834" i="7" a="1"/>
  <c r="J10834" i="7" s="1"/>
  <c r="J10835" i="7" a="1"/>
  <c r="J10835" i="7" s="1"/>
  <c r="J10836" i="7" a="1"/>
  <c r="J10836" i="7" s="1"/>
  <c r="J10837" i="7" a="1"/>
  <c r="J10837" i="7" s="1"/>
  <c r="J10838" i="7" a="1"/>
  <c r="J10838" i="7" s="1"/>
  <c r="J10839" i="7" a="1"/>
  <c r="J10839" i="7" s="1"/>
  <c r="J10840" i="7" a="1"/>
  <c r="J10840" i="7" s="1"/>
  <c r="J10841" i="7" a="1"/>
  <c r="J10841" i="7" s="1"/>
  <c r="J10842" i="7" a="1"/>
  <c r="J10842" i="7" s="1"/>
  <c r="J10843" i="7" a="1"/>
  <c r="J10843" i="7" s="1"/>
  <c r="J10844" i="7" a="1"/>
  <c r="J10844" i="7" s="1"/>
  <c r="J10845" i="7" a="1"/>
  <c r="J10845" i="7" s="1"/>
  <c r="J10846" i="7" a="1"/>
  <c r="J10846" i="7" s="1"/>
  <c r="J10847" i="7" a="1"/>
  <c r="J10847" i="7" s="1"/>
  <c r="J10848" i="7" a="1"/>
  <c r="J10848" i="7" s="1"/>
  <c r="J10849" i="7" a="1"/>
  <c r="J10849" i="7" s="1"/>
  <c r="J10850" i="7" a="1"/>
  <c r="J10850" i="7" s="1"/>
  <c r="J10851" i="7" a="1"/>
  <c r="J10851" i="7" s="1"/>
  <c r="J10852" i="7" a="1"/>
  <c r="J10852" i="7" s="1"/>
  <c r="J10853" i="7" a="1"/>
  <c r="J10853" i="7" s="1"/>
  <c r="J10854" i="7" a="1"/>
  <c r="J10854" i="7" s="1"/>
  <c r="J10855" i="7" a="1"/>
  <c r="J10855" i="7"/>
  <c r="J10856" i="7" a="1"/>
  <c r="J10856" i="7" s="1"/>
  <c r="J10857" i="7" a="1"/>
  <c r="J10857" i="7" s="1"/>
  <c r="J10858" i="7" a="1"/>
  <c r="J10858" i="7"/>
  <c r="J10859" i="7" a="1"/>
  <c r="J10859" i="7" s="1"/>
  <c r="J10860" i="7" a="1"/>
  <c r="J10860" i="7" s="1"/>
  <c r="J10861" i="7" a="1"/>
  <c r="J10861" i="7" s="1"/>
  <c r="J10862" i="7" a="1"/>
  <c r="J10862" i="7" s="1"/>
  <c r="J10863" i="7" a="1"/>
  <c r="J10863" i="7" s="1"/>
  <c r="J10864" i="7" a="1"/>
  <c r="J10864" i="7" s="1"/>
  <c r="J10865" i="7" a="1"/>
  <c r="J10865" i="7" s="1"/>
  <c r="J10866" i="7" a="1"/>
  <c r="J10866" i="7" s="1"/>
  <c r="J10867" i="7" a="1"/>
  <c r="J10867" i="7" s="1"/>
  <c r="J10868" i="7" a="1"/>
  <c r="J10868" i="7" s="1"/>
  <c r="J10869" i="7" a="1"/>
  <c r="J10869" i="7" s="1"/>
  <c r="J10870" i="7" a="1"/>
  <c r="J10870" i="7" s="1"/>
  <c r="J10871" i="7" a="1"/>
  <c r="J10871" i="7" s="1"/>
  <c r="J10872" i="7" a="1"/>
  <c r="J10872" i="7" s="1"/>
  <c r="J10873" i="7" a="1"/>
  <c r="J10873" i="7" s="1"/>
  <c r="J10874" i="7" a="1"/>
  <c r="J10874" i="7" s="1"/>
  <c r="J10875" i="7" a="1"/>
  <c r="J10875" i="7" s="1"/>
  <c r="J10876" i="7" a="1"/>
  <c r="J10876" i="7"/>
  <c r="J10877" i="7" a="1"/>
  <c r="J10877" i="7" s="1"/>
  <c r="J10878" i="7" a="1"/>
  <c r="J10878" i="7" s="1"/>
  <c r="J10879" i="7" a="1"/>
  <c r="J10879" i="7" s="1"/>
  <c r="J10880" i="7" a="1"/>
  <c r="J10880" i="7" s="1"/>
  <c r="J10881" i="7" a="1"/>
  <c r="J10881" i="7" s="1"/>
  <c r="J10882" i="7" a="1"/>
  <c r="J10882" i="7" s="1"/>
  <c r="J10883" i="7" a="1"/>
  <c r="J10883" i="7" s="1"/>
  <c r="J10884" i="7" a="1"/>
  <c r="J10884" i="7" s="1"/>
  <c r="J10885" i="7" a="1"/>
  <c r="J10885" i="7" s="1"/>
  <c r="J10886" i="7" a="1"/>
  <c r="J10886" i="7" s="1"/>
  <c r="J10887" i="7" a="1"/>
  <c r="J10887" i="7" s="1"/>
  <c r="J10888" i="7" a="1"/>
  <c r="J10888" i="7" s="1"/>
  <c r="J10889" i="7" a="1"/>
  <c r="J10889" i="7"/>
  <c r="J10890" i="7" a="1"/>
  <c r="J10890" i="7" s="1"/>
  <c r="J10891" i="7" a="1"/>
  <c r="J10891" i="7" s="1"/>
  <c r="J10892" i="7" a="1"/>
  <c r="J10892" i="7" s="1"/>
  <c r="J10893" i="7" a="1"/>
  <c r="J10893" i="7" s="1"/>
  <c r="J10894" i="7" a="1"/>
  <c r="J10894" i="7" s="1"/>
  <c r="J10895" i="7" a="1"/>
  <c r="J10895" i="7" s="1"/>
  <c r="J10896" i="7" a="1"/>
  <c r="J10896" i="7"/>
  <c r="J10897" i="7" a="1"/>
  <c r="J10897" i="7" s="1"/>
  <c r="J10898" i="7" a="1"/>
  <c r="J10898" i="7" s="1"/>
  <c r="J10899" i="7" a="1"/>
  <c r="J10899" i="7" s="1"/>
  <c r="J10900" i="7" a="1"/>
  <c r="J10900" i="7" s="1"/>
  <c r="J10901" i="7" a="1"/>
  <c r="J10901" i="7" s="1"/>
  <c r="J10902" i="7" a="1"/>
  <c r="J10902" i="7" s="1"/>
  <c r="J10903" i="7" a="1"/>
  <c r="J10903" i="7" s="1"/>
  <c r="J10904" i="7" a="1"/>
  <c r="J10904" i="7" s="1"/>
  <c r="J10905" i="7" a="1"/>
  <c r="J10905" i="7" s="1"/>
  <c r="J10906" i="7" a="1"/>
  <c r="J10906" i="7" s="1"/>
  <c r="J10907" i="7" a="1"/>
  <c r="J10907" i="7" s="1"/>
  <c r="J10908" i="7" a="1"/>
  <c r="J10908" i="7" s="1"/>
  <c r="J10909" i="7" a="1"/>
  <c r="J10909" i="7" s="1"/>
  <c r="J10910" i="7" a="1"/>
  <c r="J10910" i="7" s="1"/>
  <c r="J10911" i="7" a="1"/>
  <c r="J10911" i="7" s="1"/>
  <c r="J10912" i="7" a="1"/>
  <c r="J10912" i="7"/>
  <c r="J10913" i="7" a="1"/>
  <c r="J10913" i="7" s="1"/>
  <c r="J10914" i="7" a="1"/>
  <c r="J10914" i="7" s="1"/>
  <c r="J10915" i="7" a="1"/>
  <c r="J10915" i="7" s="1"/>
  <c r="J10916" i="7" a="1"/>
  <c r="J10916" i="7" s="1"/>
  <c r="J10917" i="7" a="1"/>
  <c r="J10917" i="7" s="1"/>
  <c r="J10918" i="7" a="1"/>
  <c r="J10918" i="7" s="1"/>
  <c r="J10919" i="7" a="1"/>
  <c r="J10919" i="7" s="1"/>
  <c r="J10920" i="7" a="1"/>
  <c r="J10920" i="7" s="1"/>
  <c r="J10921" i="7" a="1"/>
  <c r="J10921" i="7" s="1"/>
  <c r="J10922" i="7" a="1"/>
  <c r="J10922" i="7" s="1"/>
  <c r="J10923" i="7" a="1"/>
  <c r="J10923" i="7" s="1"/>
  <c r="J10924" i="7" a="1"/>
  <c r="J10924" i="7" s="1"/>
  <c r="J10925" i="7" a="1"/>
  <c r="J10925" i="7" s="1"/>
  <c r="J10926" i="7" a="1"/>
  <c r="J10926" i="7" s="1"/>
  <c r="J10927" i="7" a="1"/>
  <c r="J10927" i="7"/>
  <c r="J10928" i="7" a="1"/>
  <c r="J10928" i="7" s="1"/>
  <c r="J10929" i="7" a="1"/>
  <c r="J10929" i="7" s="1"/>
  <c r="J10930" i="7" a="1"/>
  <c r="J10930" i="7" s="1"/>
  <c r="J10931" i="7" a="1"/>
  <c r="J10931" i="7" s="1"/>
  <c r="J10932" i="7" a="1"/>
  <c r="J10932" i="7" s="1"/>
  <c r="J10933" i="7" a="1"/>
  <c r="J10933" i="7" s="1"/>
  <c r="J10934" i="7" a="1"/>
  <c r="J10934" i="7" s="1"/>
  <c r="J10935" i="7" a="1"/>
  <c r="J10935" i="7" s="1"/>
  <c r="J10936" i="7" a="1"/>
  <c r="J10936" i="7" s="1"/>
  <c r="J10937" i="7" a="1"/>
  <c r="J10937" i="7" s="1"/>
  <c r="J10938" i="7" a="1"/>
  <c r="J10938" i="7" s="1"/>
  <c r="J10939" i="7" a="1"/>
  <c r="J10939" i="7" s="1"/>
  <c r="J10940" i="7" a="1"/>
  <c r="J10940" i="7" s="1"/>
  <c r="J10941" i="7" a="1"/>
  <c r="J10941" i="7" s="1"/>
  <c r="J10942" i="7" a="1"/>
  <c r="J10942" i="7" s="1"/>
  <c r="J10943" i="7" a="1"/>
  <c r="J10943" i="7" s="1"/>
  <c r="J10944" i="7" a="1"/>
  <c r="J10944" i="7" s="1"/>
  <c r="J10945" i="7" a="1"/>
  <c r="J10945" i="7" s="1"/>
  <c r="J10946" i="7" a="1"/>
  <c r="J10946" i="7" s="1"/>
  <c r="J10947" i="7" a="1"/>
  <c r="J10947" i="7" s="1"/>
  <c r="J10948" i="7" a="1"/>
  <c r="J10948" i="7"/>
  <c r="J10949" i="7" a="1"/>
  <c r="J10949" i="7" s="1"/>
  <c r="J10950" i="7" a="1"/>
  <c r="J10950" i="7" s="1"/>
  <c r="J10951" i="7" a="1"/>
  <c r="J10951" i="7" s="1"/>
  <c r="J10952" i="7" a="1"/>
  <c r="J10952" i="7" s="1"/>
  <c r="J10953" i="7" a="1"/>
  <c r="J10953" i="7" s="1"/>
  <c r="J10954" i="7" a="1"/>
  <c r="J10954" i="7" s="1"/>
  <c r="J10955" i="7" a="1"/>
  <c r="J10955" i="7" s="1"/>
  <c r="J10956" i="7" a="1"/>
  <c r="J10956" i="7" s="1"/>
  <c r="J10957" i="7" a="1"/>
  <c r="J10957" i="7" s="1"/>
  <c r="J10958" i="7" a="1"/>
  <c r="J10958" i="7" s="1"/>
  <c r="J10959" i="7" a="1"/>
  <c r="J10959" i="7" s="1"/>
  <c r="J10960" i="7" a="1"/>
  <c r="J10960" i="7" s="1"/>
  <c r="J10961" i="7" a="1"/>
  <c r="J10961" i="7" s="1"/>
  <c r="J10962" i="7" a="1"/>
  <c r="J10962" i="7" s="1"/>
  <c r="J10963" i="7" a="1"/>
  <c r="J10963" i="7" s="1"/>
  <c r="J10964" i="7" a="1"/>
  <c r="J10964" i="7" s="1"/>
  <c r="J10965" i="7" a="1"/>
  <c r="J10965" i="7" s="1"/>
  <c r="J10966" i="7" a="1"/>
  <c r="J10966" i="7" s="1"/>
  <c r="J10967" i="7" a="1"/>
  <c r="J10967" i="7" s="1"/>
  <c r="J10968" i="7" a="1"/>
  <c r="J10968" i="7"/>
  <c r="J10969" i="7" a="1"/>
  <c r="J10969" i="7" s="1"/>
  <c r="J10970" i="7" a="1"/>
  <c r="J10970" i="7" s="1"/>
  <c r="J10971" i="7" a="1"/>
  <c r="J10971" i="7" s="1"/>
  <c r="J10972" i="7" a="1"/>
  <c r="J10972" i="7" s="1"/>
  <c r="J10973" i="7" a="1"/>
  <c r="J10973" i="7" s="1"/>
  <c r="J10974" i="7" a="1"/>
  <c r="J10974" i="7" s="1"/>
  <c r="J10975" i="7" a="1"/>
  <c r="J10975" i="7" s="1"/>
  <c r="J10976" i="7" a="1"/>
  <c r="J10976" i="7" s="1"/>
  <c r="J10977" i="7" a="1"/>
  <c r="J10977" i="7" s="1"/>
  <c r="J10978" i="7" a="1"/>
  <c r="J10978" i="7" s="1"/>
  <c r="J10979" i="7" a="1"/>
  <c r="J10979" i="7" s="1"/>
  <c r="J10980" i="7" a="1"/>
  <c r="J10980" i="7" s="1"/>
  <c r="J10981" i="7" a="1"/>
  <c r="J10981" i="7" s="1"/>
  <c r="J10982" i="7" a="1"/>
  <c r="J10982" i="7" s="1"/>
  <c r="J10983" i="7" a="1"/>
  <c r="J10983" i="7" s="1"/>
  <c r="J10984" i="7" a="1"/>
  <c r="J10984" i="7" s="1"/>
  <c r="J10985" i="7" a="1"/>
  <c r="J10985" i="7" s="1"/>
  <c r="J10986" i="7" a="1"/>
  <c r="J10986" i="7" s="1"/>
  <c r="J10987" i="7" a="1"/>
  <c r="J10987" i="7" s="1"/>
  <c r="J10988" i="7" a="1"/>
  <c r="J10988" i="7" s="1"/>
  <c r="J10989" i="7" a="1"/>
  <c r="J10989" i="7" s="1"/>
  <c r="J10990" i="7" a="1"/>
  <c r="J10990" i="7" s="1"/>
  <c r="J10991" i="7" a="1"/>
  <c r="J10991" i="7" s="1"/>
  <c r="J10992" i="7" a="1"/>
  <c r="J10992" i="7" s="1"/>
  <c r="J10993" i="7" a="1"/>
  <c r="J10993" i="7" s="1"/>
  <c r="J10994" i="7" a="1"/>
  <c r="J10994" i="7" s="1"/>
  <c r="J10995" i="7" a="1"/>
  <c r="J10995" i="7" s="1"/>
  <c r="J10996" i="7" a="1"/>
  <c r="J10996" i="7" s="1"/>
  <c r="J10997" i="7" a="1"/>
  <c r="J10997" i="7" s="1"/>
  <c r="J10998" i="7" a="1"/>
  <c r="J10998" i="7" s="1"/>
  <c r="J10999" i="7" a="1"/>
  <c r="J10999" i="7" s="1"/>
  <c r="J11000" i="7" a="1"/>
  <c r="J11000" i="7" s="1"/>
  <c r="J11001" i="7" a="1"/>
  <c r="J11001" i="7" s="1"/>
  <c r="J11002" i="7" a="1"/>
  <c r="J11002" i="7" s="1"/>
  <c r="J11003" i="7" a="1"/>
  <c r="J11003" i="7" s="1"/>
  <c r="J11004" i="7" a="1"/>
  <c r="J11004" i="7" s="1"/>
  <c r="J11005" i="7" a="1"/>
  <c r="J11005" i="7" s="1"/>
  <c r="J11006" i="7" a="1"/>
  <c r="J11006" i="7" s="1"/>
  <c r="J11007" i="7" a="1"/>
  <c r="J11007" i="7" s="1"/>
  <c r="J11008" i="7" a="1"/>
  <c r="J11008" i="7" s="1"/>
  <c r="J11009" i="7" a="1"/>
  <c r="J11009" i="7" s="1"/>
  <c r="J11010" i="7" a="1"/>
  <c r="J11010" i="7" s="1"/>
  <c r="J11011" i="7" a="1"/>
  <c r="J11011" i="7" s="1"/>
  <c r="J11012" i="7" a="1"/>
  <c r="J11012" i="7"/>
  <c r="J11013" i="7" a="1"/>
  <c r="J11013" i="7" s="1"/>
  <c r="J11014" i="7" a="1"/>
  <c r="J11014" i="7" s="1"/>
  <c r="J11015" i="7" a="1"/>
  <c r="J11015" i="7" s="1"/>
  <c r="J11016" i="7" a="1"/>
  <c r="J11016" i="7" s="1"/>
  <c r="J11017" i="7" a="1"/>
  <c r="J11017" i="7" s="1"/>
  <c r="J11018" i="7" a="1"/>
  <c r="J11018" i="7" s="1"/>
  <c r="J11019" i="7" a="1"/>
  <c r="J11019" i="7" s="1"/>
  <c r="J11020" i="7" a="1"/>
  <c r="J11020" i="7" s="1"/>
  <c r="J11021" i="7" a="1"/>
  <c r="J11021" i="7" s="1"/>
  <c r="J11022" i="7" a="1"/>
  <c r="J11022" i="7" s="1"/>
  <c r="J11023" i="7" a="1"/>
  <c r="J11023" i="7" s="1"/>
  <c r="J11024" i="7" a="1"/>
  <c r="J11024" i="7"/>
  <c r="J11025" i="7" a="1"/>
  <c r="J11025" i="7" s="1"/>
  <c r="J11026" i="7" a="1"/>
  <c r="J11026" i="7" s="1"/>
  <c r="J11027" i="7" a="1"/>
  <c r="J11027" i="7" s="1"/>
  <c r="J11028" i="7" a="1"/>
  <c r="J11028" i="7" s="1"/>
  <c r="J11029" i="7" a="1"/>
  <c r="J11029" i="7" s="1"/>
  <c r="J11030" i="7" a="1"/>
  <c r="J11030" i="7" s="1"/>
  <c r="J11031" i="7" a="1"/>
  <c r="J11031" i="7" s="1"/>
  <c r="J11032" i="7" a="1"/>
  <c r="J11032" i="7"/>
  <c r="J11033" i="7" a="1"/>
  <c r="J11033" i="7" s="1"/>
  <c r="J11034" i="7" a="1"/>
  <c r="J11034" i="7" s="1"/>
  <c r="J11035" i="7" a="1"/>
  <c r="J11035" i="7" s="1"/>
  <c r="J11036" i="7" a="1"/>
  <c r="J11036" i="7" s="1"/>
  <c r="J11037" i="7" a="1"/>
  <c r="J11037" i="7" s="1"/>
  <c r="J11038" i="7" a="1"/>
  <c r="J11038" i="7" s="1"/>
  <c r="J11039" i="7" a="1"/>
  <c r="J11039" i="7" s="1"/>
  <c r="J11040" i="7" a="1"/>
  <c r="J11040" i="7" s="1"/>
  <c r="J11041" i="7" a="1"/>
  <c r="J11041" i="7" s="1"/>
  <c r="J11042" i="7" a="1"/>
  <c r="J11042" i="7" s="1"/>
  <c r="J11043" i="7" a="1"/>
  <c r="J11043" i="7" s="1"/>
  <c r="J11044" i="7" a="1"/>
  <c r="J11044" i="7" s="1"/>
  <c r="J11045" i="7" a="1"/>
  <c r="J11045" i="7" s="1"/>
  <c r="J11046" i="7" a="1"/>
  <c r="J11046" i="7" s="1"/>
  <c r="J11047" i="7" a="1"/>
  <c r="J11047" i="7" s="1"/>
  <c r="J11048" i="7" a="1"/>
  <c r="J11048" i="7" s="1"/>
  <c r="J11049" i="7" a="1"/>
  <c r="J11049" i="7" s="1"/>
  <c r="J11050" i="7" a="1"/>
  <c r="J11050" i="7" s="1"/>
  <c r="J11051" i="7" a="1"/>
  <c r="J11051" i="7" s="1"/>
  <c r="J11052" i="7" a="1"/>
  <c r="J11052" i="7" s="1"/>
  <c r="J11053" i="7" a="1"/>
  <c r="J11053" i="7" s="1"/>
  <c r="J11054" i="7" a="1"/>
  <c r="J11054" i="7" s="1"/>
  <c r="J11055" i="7" a="1"/>
  <c r="J11055" i="7" s="1"/>
  <c r="J11056" i="7" a="1"/>
  <c r="J11056" i="7" s="1"/>
  <c r="J11057" i="7" a="1"/>
  <c r="J11057" i="7" s="1"/>
  <c r="J11058" i="7" a="1"/>
  <c r="J11058" i="7" s="1"/>
  <c r="J11059" i="7" a="1"/>
  <c r="J11059" i="7" s="1"/>
  <c r="J11060" i="7" a="1"/>
  <c r="J11060" i="7" s="1"/>
  <c r="J11061" i="7" a="1"/>
  <c r="J11061" i="7" s="1"/>
  <c r="J11062" i="7" a="1"/>
  <c r="J11062" i="7" s="1"/>
  <c r="J11063" i="7" a="1"/>
  <c r="J11063" i="7" s="1"/>
  <c r="J11064" i="7" a="1"/>
  <c r="J11064" i="7" s="1"/>
  <c r="J11065" i="7" a="1"/>
  <c r="J11065" i="7" s="1"/>
  <c r="J11066" i="7" a="1"/>
  <c r="J11066" i="7" s="1"/>
  <c r="J11067" i="7" a="1"/>
  <c r="J11067" i="7" s="1"/>
  <c r="J11068" i="7" a="1"/>
  <c r="J11068" i="7" s="1"/>
  <c r="J11069" i="7" a="1"/>
  <c r="J11069" i="7" s="1"/>
  <c r="J11070" i="7" a="1"/>
  <c r="J11070" i="7" s="1"/>
  <c r="J11071" i="7" a="1"/>
  <c r="J11071" i="7" s="1"/>
  <c r="J11072" i="7" a="1"/>
  <c r="J11072" i="7" s="1"/>
  <c r="J11073" i="7" a="1"/>
  <c r="J11073" i="7" s="1"/>
  <c r="J11074" i="7" a="1"/>
  <c r="J11074" i="7" s="1"/>
  <c r="J11075" i="7" a="1"/>
  <c r="J11075" i="7" s="1"/>
  <c r="J11076" i="7" a="1"/>
  <c r="J11076" i="7" s="1"/>
  <c r="J11077" i="7" a="1"/>
  <c r="J11077" i="7" s="1"/>
  <c r="J11078" i="7" a="1"/>
  <c r="J11078" i="7" s="1"/>
  <c r="J11079" i="7" a="1"/>
  <c r="J11079" i="7" s="1"/>
  <c r="J11080" i="7" a="1"/>
  <c r="J11080" i="7" s="1"/>
  <c r="J11081" i="7" a="1"/>
  <c r="J11081" i="7" s="1"/>
  <c r="J11082" i="7" a="1"/>
  <c r="J11082" i="7" s="1"/>
  <c r="J11083" i="7" a="1"/>
  <c r="J11083" i="7" s="1"/>
  <c r="J11084" i="7" a="1"/>
  <c r="J11084" i="7" s="1"/>
  <c r="J11085" i="7" a="1"/>
  <c r="J11085" i="7" s="1"/>
  <c r="J11086" i="7" a="1"/>
  <c r="J11086" i="7" s="1"/>
  <c r="J11087" i="7" a="1"/>
  <c r="J11087" i="7" s="1"/>
  <c r="J11088" i="7" a="1"/>
  <c r="J11088" i="7" s="1"/>
  <c r="J11089" i="7" a="1"/>
  <c r="J11089" i="7"/>
  <c r="J11090" i="7" a="1"/>
  <c r="J11090" i="7" s="1"/>
  <c r="J11091" i="7" a="1"/>
  <c r="J11091" i="7" s="1"/>
  <c r="J11092" i="7" a="1"/>
  <c r="J11092" i="7" s="1"/>
  <c r="J11093" i="7" a="1"/>
  <c r="J11093" i="7" s="1"/>
  <c r="J11094" i="7" a="1"/>
  <c r="J11094" i="7" s="1"/>
  <c r="J11095" i="7" a="1"/>
  <c r="J11095" i="7" s="1"/>
  <c r="J11096" i="7" a="1"/>
  <c r="J11096" i="7" s="1"/>
  <c r="J11097" i="7" a="1"/>
  <c r="J11097" i="7" s="1"/>
  <c r="J11098" i="7" a="1"/>
  <c r="J11098" i="7"/>
  <c r="J11099" i="7" a="1"/>
  <c r="J11099" i="7" s="1"/>
  <c r="J11100" i="7" a="1"/>
  <c r="J11100" i="7" s="1"/>
  <c r="J11101" i="7" a="1"/>
  <c r="J11101" i="7" s="1"/>
  <c r="J11102" i="7" a="1"/>
  <c r="J11102" i="7" s="1"/>
  <c r="J11103" i="7" a="1"/>
  <c r="J11103" i="7" s="1"/>
  <c r="J11104" i="7" a="1"/>
  <c r="J11104" i="7" s="1"/>
  <c r="J11105" i="7" a="1"/>
  <c r="J11105" i="7" s="1"/>
  <c r="J11106" i="7" a="1"/>
  <c r="J11106" i="7" s="1"/>
  <c r="J11107" i="7" a="1"/>
  <c r="J11107" i="7" s="1"/>
  <c r="J11108" i="7" a="1"/>
  <c r="J11108" i="7" s="1"/>
  <c r="J11109" i="7" a="1"/>
  <c r="J11109" i="7" s="1"/>
  <c r="J11110" i="7" a="1"/>
  <c r="J11110" i="7" s="1"/>
  <c r="J11111" i="7" a="1"/>
  <c r="J11111" i="7" s="1"/>
  <c r="J11112" i="7" a="1"/>
  <c r="J11112" i="7" s="1"/>
  <c r="J11113" i="7" a="1"/>
  <c r="J11113" i="7" s="1"/>
  <c r="J11114" i="7" a="1"/>
  <c r="J11114" i="7" s="1"/>
  <c r="J11115" i="7" a="1"/>
  <c r="J11115" i="7" s="1"/>
  <c r="J11116" i="7" a="1"/>
  <c r="J11116" i="7" s="1"/>
  <c r="J11117" i="7" a="1"/>
  <c r="J11117" i="7" s="1"/>
  <c r="J11118" i="7" a="1"/>
  <c r="J11118" i="7" s="1"/>
  <c r="J11119" i="7" a="1"/>
  <c r="J11119" i="7" s="1"/>
  <c r="J11120" i="7" a="1"/>
  <c r="J11120" i="7" s="1"/>
  <c r="J11121" i="7" a="1"/>
  <c r="J11121" i="7" s="1"/>
  <c r="J11122" i="7" a="1"/>
  <c r="J11122" i="7" s="1"/>
  <c r="J11123" i="7" a="1"/>
  <c r="J11123" i="7" s="1"/>
  <c r="J11124" i="7" a="1"/>
  <c r="J11124" i="7" s="1"/>
  <c r="J11125" i="7" a="1"/>
  <c r="J11125" i="7" s="1"/>
  <c r="J11126" i="7" a="1"/>
  <c r="J11126" i="7" s="1"/>
  <c r="J11127" i="7" a="1"/>
  <c r="J11127" i="7" s="1"/>
  <c r="J11128" i="7" a="1"/>
  <c r="J11128" i="7" s="1"/>
  <c r="J11129" i="7" a="1"/>
  <c r="J11129" i="7" s="1"/>
  <c r="J11130" i="7" a="1"/>
  <c r="J11130" i="7"/>
  <c r="J11131" i="7" a="1"/>
  <c r="J11131" i="7" s="1"/>
  <c r="J11132" i="7" a="1"/>
  <c r="J11132" i="7" s="1"/>
  <c r="J11133" i="7" a="1"/>
  <c r="J11133" i="7" s="1"/>
  <c r="J11134" i="7" a="1"/>
  <c r="J11134" i="7" s="1"/>
  <c r="J11135" i="7" a="1"/>
  <c r="J11135" i="7" s="1"/>
  <c r="J11136" i="7" a="1"/>
  <c r="J11136" i="7"/>
  <c r="J11137" i="7" a="1"/>
  <c r="J11137" i="7" s="1"/>
  <c r="J11138" i="7" a="1"/>
  <c r="J11138" i="7" s="1"/>
  <c r="J11139" i="7" a="1"/>
  <c r="J11139" i="7" s="1"/>
  <c r="J11140" i="7" a="1"/>
  <c r="J11140" i="7" s="1"/>
  <c r="J11141" i="7" a="1"/>
  <c r="J11141" i="7" s="1"/>
  <c r="J11142" i="7" a="1"/>
  <c r="J11142" i="7" s="1"/>
  <c r="J11143" i="7" a="1"/>
  <c r="J11143" i="7" s="1"/>
  <c r="J11144" i="7" a="1"/>
  <c r="J11144" i="7"/>
  <c r="J11145" i="7" a="1"/>
  <c r="J11145" i="7" s="1"/>
  <c r="J11146" i="7" a="1"/>
  <c r="J11146" i="7" s="1"/>
  <c r="J11147" i="7" a="1"/>
  <c r="J11147" i="7" s="1"/>
  <c r="J11148" i="7" a="1"/>
  <c r="J11148" i="7" s="1"/>
  <c r="J11149" i="7" a="1"/>
  <c r="J11149" i="7" s="1"/>
  <c r="J11150" i="7" a="1"/>
  <c r="J11150" i="7" s="1"/>
  <c r="J11151" i="7" a="1"/>
  <c r="J11151" i="7" s="1"/>
  <c r="J11152" i="7" a="1"/>
  <c r="J11152" i="7"/>
  <c r="J11153" i="7" a="1"/>
  <c r="J11153" i="7" s="1"/>
  <c r="J11154" i="7" a="1"/>
  <c r="J11154" i="7" s="1"/>
  <c r="J11155" i="7" a="1"/>
  <c r="J11155" i="7" s="1"/>
  <c r="J11156" i="7" a="1"/>
  <c r="J11156" i="7" s="1"/>
  <c r="J11157" i="7" a="1"/>
  <c r="J11157" i="7" s="1"/>
  <c r="J11158" i="7" a="1"/>
  <c r="J11158" i="7" s="1"/>
  <c r="J11159" i="7" a="1"/>
  <c r="J11159" i="7" s="1"/>
  <c r="J11160" i="7" a="1"/>
  <c r="J11160" i="7"/>
  <c r="J11161" i="7" a="1"/>
  <c r="J11161" i="7" s="1"/>
  <c r="J11162" i="7" a="1"/>
  <c r="J11162" i="7" s="1"/>
  <c r="J11163" i="7" a="1"/>
  <c r="J11163" i="7" s="1"/>
  <c r="J11164" i="7" a="1"/>
  <c r="J11164" i="7" s="1"/>
  <c r="J11165" i="7" a="1"/>
  <c r="J11165" i="7" s="1"/>
  <c r="J11166" i="7" a="1"/>
  <c r="J11166" i="7" s="1"/>
  <c r="J11167" i="7" a="1"/>
  <c r="J11167" i="7" s="1"/>
  <c r="J11168" i="7" a="1"/>
  <c r="J11168" i="7"/>
  <c r="J11169" i="7" a="1"/>
  <c r="J11169" i="7" s="1"/>
  <c r="J11170" i="7" a="1"/>
  <c r="J11170" i="7" s="1"/>
  <c r="J11171" i="7" a="1"/>
  <c r="J11171" i="7" s="1"/>
  <c r="J11172" i="7" a="1"/>
  <c r="J11172" i="7" s="1"/>
  <c r="J11173" i="7" a="1"/>
  <c r="J11173" i="7" s="1"/>
  <c r="J11174" i="7" a="1"/>
  <c r="J11174" i="7" s="1"/>
  <c r="J11175" i="7" a="1"/>
  <c r="J11175" i="7" s="1"/>
  <c r="J11176" i="7" a="1"/>
  <c r="J11176" i="7" s="1"/>
  <c r="J11177" i="7" a="1"/>
  <c r="J11177" i="7" s="1"/>
  <c r="J11178" i="7" a="1"/>
  <c r="J11178" i="7" s="1"/>
  <c r="J11179" i="7" a="1"/>
  <c r="J11179" i="7" s="1"/>
  <c r="J11180" i="7" a="1"/>
  <c r="J11180" i="7" s="1"/>
  <c r="J11181" i="7" a="1"/>
  <c r="J11181" i="7" s="1"/>
  <c r="J11182" i="7" a="1"/>
  <c r="J11182" i="7" s="1"/>
  <c r="J11183" i="7" a="1"/>
  <c r="J11183" i="7" s="1"/>
  <c r="J11184" i="7" a="1"/>
  <c r="J11184" i="7" s="1"/>
  <c r="J11185" i="7" a="1"/>
  <c r="J11185" i="7" s="1"/>
  <c r="J11186" i="7" a="1"/>
  <c r="J11186" i="7" s="1"/>
  <c r="J11187" i="7" a="1"/>
  <c r="J11187" i="7" s="1"/>
  <c r="J11188" i="7" a="1"/>
  <c r="J11188" i="7" s="1"/>
  <c r="J11189" i="7" a="1"/>
  <c r="J11189" i="7" s="1"/>
  <c r="J11190" i="7" a="1"/>
  <c r="J11190" i="7" s="1"/>
  <c r="J11191" i="7" a="1"/>
  <c r="J11191" i="7" s="1"/>
  <c r="J11192" i="7" a="1"/>
  <c r="J11192" i="7" s="1"/>
  <c r="J11193" i="7" a="1"/>
  <c r="J11193" i="7" s="1"/>
  <c r="J11194" i="7" a="1"/>
  <c r="J11194" i="7" s="1"/>
  <c r="J11195" i="7" a="1"/>
  <c r="J11195" i="7" s="1"/>
  <c r="J11196" i="7" a="1"/>
  <c r="J11196" i="7" s="1"/>
  <c r="J11197" i="7" a="1"/>
  <c r="J11197" i="7" s="1"/>
  <c r="J11198" i="7" a="1"/>
  <c r="J11198" i="7" s="1"/>
  <c r="J11199" i="7" a="1"/>
  <c r="J11199" i="7" s="1"/>
  <c r="J11200" i="7" a="1"/>
  <c r="J11200" i="7" s="1"/>
  <c r="J11201" i="7" a="1"/>
  <c r="J11201" i="7" s="1"/>
  <c r="J11202" i="7" a="1"/>
  <c r="J11202" i="7" s="1"/>
  <c r="J11203" i="7" a="1"/>
  <c r="J11203" i="7" s="1"/>
  <c r="J11204" i="7" a="1"/>
  <c r="J11204" i="7" s="1"/>
  <c r="J11205" i="7" a="1"/>
  <c r="J11205" i="7" s="1"/>
  <c r="J11206" i="7" a="1"/>
  <c r="J11206" i="7" s="1"/>
  <c r="J11207" i="7" a="1"/>
  <c r="J11207" i="7" s="1"/>
  <c r="J11208" i="7" a="1"/>
  <c r="J11208" i="7" s="1"/>
  <c r="J11209" i="7" a="1"/>
  <c r="J11209" i="7" s="1"/>
  <c r="J11210" i="7" a="1"/>
  <c r="J11210" i="7" s="1"/>
  <c r="J11211" i="7" a="1"/>
  <c r="J11211" i="7" s="1"/>
  <c r="J11212" i="7" a="1"/>
  <c r="J11212" i="7" s="1"/>
  <c r="J11213" i="7" a="1"/>
  <c r="J11213" i="7" s="1"/>
  <c r="J11214" i="7" a="1"/>
  <c r="J11214" i="7" s="1"/>
  <c r="J11215" i="7" a="1"/>
  <c r="J11215" i="7"/>
  <c r="J11216" i="7" a="1"/>
  <c r="J11216" i="7" s="1"/>
  <c r="J11217" i="7" a="1"/>
  <c r="J11217" i="7" s="1"/>
  <c r="J11218" i="7" a="1"/>
  <c r="J11218" i="7" s="1"/>
  <c r="J11219" i="7" a="1"/>
  <c r="J11219" i="7" s="1"/>
  <c r="J11220" i="7" a="1"/>
  <c r="J11220" i="7" s="1"/>
  <c r="J11221" i="7" a="1"/>
  <c r="J11221" i="7" s="1"/>
  <c r="J11222" i="7" a="1"/>
  <c r="J11222" i="7" s="1"/>
  <c r="J11223" i="7" a="1"/>
  <c r="J11223" i="7" s="1"/>
  <c r="J11224" i="7" a="1"/>
  <c r="J11224" i="7" s="1"/>
  <c r="J11225" i="7" a="1"/>
  <c r="J11225" i="7" s="1"/>
  <c r="J11226" i="7" a="1"/>
  <c r="J11226" i="7" s="1"/>
  <c r="J11227" i="7" a="1"/>
  <c r="J11227" i="7"/>
  <c r="J11228" i="7" a="1"/>
  <c r="J11228" i="7" s="1"/>
  <c r="J11229" i="7" a="1"/>
  <c r="J11229" i="7" s="1"/>
  <c r="J11230" i="7" a="1"/>
  <c r="J11230" i="7" s="1"/>
  <c r="J11231" i="7" a="1"/>
  <c r="J11231" i="7"/>
  <c r="J11232" i="7" a="1"/>
  <c r="J11232" i="7" s="1"/>
  <c r="J11233" i="7" a="1"/>
  <c r="J11233" i="7" s="1"/>
  <c r="J11234" i="7" a="1"/>
  <c r="J11234" i="7" s="1"/>
  <c r="J11235" i="7" a="1"/>
  <c r="J11235" i="7" s="1"/>
  <c r="J11236" i="7" a="1"/>
  <c r="J11236" i="7" s="1"/>
  <c r="J11237" i="7" a="1"/>
  <c r="J11237" i="7" s="1"/>
  <c r="J11238" i="7" a="1"/>
  <c r="J11238" i="7" s="1"/>
  <c r="J11239" i="7" a="1"/>
  <c r="J11239" i="7" s="1"/>
  <c r="J11240" i="7" a="1"/>
  <c r="J11240" i="7" s="1"/>
  <c r="J11241" i="7" a="1"/>
  <c r="J11241" i="7" s="1"/>
  <c r="J11242" i="7" a="1"/>
  <c r="J11242" i="7" s="1"/>
  <c r="J11243" i="7" a="1"/>
  <c r="J11243" i="7"/>
  <c r="J11244" i="7" a="1"/>
  <c r="J11244" i="7" s="1"/>
  <c r="J11245" i="7" a="1"/>
  <c r="J11245" i="7" s="1"/>
  <c r="J11246" i="7" a="1"/>
  <c r="J11246" i="7" s="1"/>
  <c r="J11247" i="7" a="1"/>
  <c r="J11247" i="7"/>
  <c r="J11248" i="7" a="1"/>
  <c r="J11248" i="7" s="1"/>
  <c r="J11249" i="7" a="1"/>
  <c r="J11249" i="7" s="1"/>
  <c r="J11250" i="7" a="1"/>
  <c r="J11250" i="7" s="1"/>
  <c r="J11251" i="7" a="1"/>
  <c r="J11251" i="7" s="1"/>
  <c r="J11252" i="7" a="1"/>
  <c r="J11252" i="7" s="1"/>
  <c r="J11253" i="7" a="1"/>
  <c r="J11253" i="7" s="1"/>
  <c r="J11254" i="7" a="1"/>
  <c r="J11254" i="7" s="1"/>
  <c r="J11255" i="7" a="1"/>
  <c r="J11255" i="7" s="1"/>
  <c r="J11256" i="7" a="1"/>
  <c r="J11256" i="7" s="1"/>
  <c r="J11257" i="7" a="1"/>
  <c r="J11257" i="7" s="1"/>
  <c r="J11258" i="7" a="1"/>
  <c r="J11258" i="7" s="1"/>
  <c r="J11259" i="7" a="1"/>
  <c r="J11259" i="7"/>
  <c r="J11260" i="7" a="1"/>
  <c r="J11260" i="7" s="1"/>
  <c r="J11261" i="7" a="1"/>
  <c r="J11261" i="7" s="1"/>
  <c r="J11262" i="7" a="1"/>
  <c r="J11262" i="7" s="1"/>
  <c r="J11263" i="7" a="1"/>
  <c r="J11263" i="7" s="1"/>
  <c r="J11264" i="7" a="1"/>
  <c r="J11264" i="7" s="1"/>
  <c r="J11265" i="7" a="1"/>
  <c r="J11265" i="7" s="1"/>
  <c r="J11266" i="7" a="1"/>
  <c r="J11266" i="7" s="1"/>
  <c r="J11267" i="7" a="1"/>
  <c r="J11267" i="7"/>
  <c r="J11268" i="7" a="1"/>
  <c r="J11268" i="7" s="1"/>
  <c r="J11269" i="7" a="1"/>
  <c r="J11269" i="7" s="1"/>
  <c r="J11270" i="7" a="1"/>
  <c r="J11270" i="7" s="1"/>
  <c r="J11271" i="7" a="1"/>
  <c r="J11271" i="7" s="1"/>
  <c r="J11272" i="7" a="1"/>
  <c r="J11272" i="7" s="1"/>
  <c r="J11273" i="7" a="1"/>
  <c r="J11273" i="7" s="1"/>
  <c r="J11274" i="7" a="1"/>
  <c r="J11274" i="7" s="1"/>
  <c r="J11275" i="7" a="1"/>
  <c r="J11275" i="7" s="1"/>
  <c r="J11276" i="7" a="1"/>
  <c r="J11276" i="7" s="1"/>
  <c r="J11277" i="7" a="1"/>
  <c r="J11277" i="7" s="1"/>
  <c r="J11278" i="7" a="1"/>
  <c r="J11278" i="7" s="1"/>
  <c r="J11279" i="7" a="1"/>
  <c r="J11279" i="7" s="1"/>
  <c r="J11280" i="7" a="1"/>
  <c r="J11280" i="7" s="1"/>
  <c r="J11281" i="7" a="1"/>
  <c r="J11281" i="7" s="1"/>
  <c r="J11282" i="7" a="1"/>
  <c r="J11282" i="7" s="1"/>
  <c r="J11283" i="7" a="1"/>
  <c r="J11283" i="7"/>
  <c r="J11284" i="7" a="1"/>
  <c r="J11284" i="7" s="1"/>
  <c r="J11285" i="7" a="1"/>
  <c r="J11285" i="7" s="1"/>
  <c r="J11286" i="7" a="1"/>
  <c r="J11286" i="7" s="1"/>
  <c r="J11287" i="7" a="1"/>
  <c r="J11287" i="7" s="1"/>
  <c r="J11288" i="7" a="1"/>
  <c r="J11288" i="7" s="1"/>
  <c r="J11289" i="7" a="1"/>
  <c r="J11289" i="7" s="1"/>
  <c r="J11290" i="7" a="1"/>
  <c r="J11290" i="7" s="1"/>
  <c r="J11291" i="7" a="1"/>
  <c r="J11291" i="7"/>
  <c r="J11292" i="7" a="1"/>
  <c r="J11292" i="7" s="1"/>
  <c r="J11293" i="7" a="1"/>
  <c r="J11293" i="7" s="1"/>
  <c r="J11294" i="7" a="1"/>
  <c r="J11294" i="7" s="1"/>
  <c r="J11295" i="7" a="1"/>
  <c r="J11295" i="7" s="1"/>
  <c r="J11296" i="7" a="1"/>
  <c r="J11296" i="7" s="1"/>
  <c r="J11297" i="7" a="1"/>
  <c r="J11297" i="7" s="1"/>
  <c r="J11298" i="7" a="1"/>
  <c r="J11298" i="7" s="1"/>
  <c r="J11299" i="7" a="1"/>
  <c r="J11299" i="7"/>
  <c r="J11300" i="7" a="1"/>
  <c r="J11300" i="7" s="1"/>
  <c r="J11301" i="7" a="1"/>
  <c r="J11301" i="7" s="1"/>
  <c r="J11302" i="7" a="1"/>
  <c r="J11302" i="7" s="1"/>
  <c r="J11303" i="7" a="1"/>
  <c r="J11303" i="7" s="1"/>
  <c r="J11304" i="7" a="1"/>
  <c r="J11304" i="7" s="1"/>
  <c r="J11305" i="7" a="1"/>
  <c r="J11305" i="7" s="1"/>
  <c r="J11306" i="7" a="1"/>
  <c r="J11306" i="7" s="1"/>
  <c r="J11307" i="7" a="1"/>
  <c r="J11307" i="7" s="1"/>
  <c r="J11308" i="7" a="1"/>
  <c r="J11308" i="7" s="1"/>
  <c r="J11309" i="7" a="1"/>
  <c r="J11309" i="7" s="1"/>
  <c r="J11310" i="7" a="1"/>
  <c r="J11310" i="7" s="1"/>
  <c r="J11311" i="7" a="1"/>
  <c r="J11311" i="7" s="1"/>
  <c r="J11312" i="7" a="1"/>
  <c r="J11312" i="7" s="1"/>
  <c r="J11313" i="7" a="1"/>
  <c r="J11313" i="7" s="1"/>
  <c r="J11314" i="7" a="1"/>
  <c r="J11314" i="7" s="1"/>
  <c r="J11315" i="7" a="1"/>
  <c r="J11315" i="7"/>
  <c r="J11316" i="7" a="1"/>
  <c r="J11316" i="7" s="1"/>
  <c r="J11317" i="7" a="1"/>
  <c r="J11317" i="7" s="1"/>
  <c r="J11318" i="7" a="1"/>
  <c r="J11318" i="7" s="1"/>
  <c r="J11319" i="7" a="1"/>
  <c r="J11319" i="7" s="1"/>
  <c r="J11320" i="7" a="1"/>
  <c r="J11320" i="7" s="1"/>
  <c r="J11321" i="7" a="1"/>
  <c r="J11321" i="7" s="1"/>
  <c r="J11322" i="7" a="1"/>
  <c r="J11322" i="7" s="1"/>
  <c r="J11323" i="7" a="1"/>
  <c r="J11323" i="7"/>
  <c r="J11324" i="7" a="1"/>
  <c r="J11324" i="7" s="1"/>
  <c r="J11325" i="7" a="1"/>
  <c r="J11325" i="7" s="1"/>
  <c r="J11326" i="7" a="1"/>
  <c r="J11326" i="7" s="1"/>
  <c r="J11327" i="7" a="1"/>
  <c r="J11327" i="7" s="1"/>
  <c r="J11328" i="7" a="1"/>
  <c r="J11328" i="7" s="1"/>
  <c r="J11329" i="7" a="1"/>
  <c r="J11329" i="7" s="1"/>
  <c r="J11330" i="7" a="1"/>
  <c r="J11330" i="7" s="1"/>
  <c r="J11331" i="7" a="1"/>
  <c r="J11331" i="7" s="1"/>
  <c r="J11332" i="7" a="1"/>
  <c r="J11332" i="7" s="1"/>
  <c r="J11333" i="7" a="1"/>
  <c r="J11333" i="7" s="1"/>
  <c r="J11334" i="7" a="1"/>
  <c r="J11334" i="7" s="1"/>
  <c r="J11335" i="7" a="1"/>
  <c r="J11335" i="7" s="1"/>
  <c r="J11336" i="7" a="1"/>
  <c r="J11336" i="7" s="1"/>
  <c r="J11337" i="7" a="1"/>
  <c r="J11337" i="7" s="1"/>
  <c r="J11338" i="7" a="1"/>
  <c r="J11338" i="7" s="1"/>
  <c r="J11339" i="7" a="1"/>
  <c r="J11339" i="7" s="1"/>
  <c r="J11340" i="7" a="1"/>
  <c r="J11340" i="7" s="1"/>
  <c r="J11341" i="7" a="1"/>
  <c r="J11341" i="7" s="1"/>
  <c r="J11342" i="7" a="1"/>
  <c r="J11342" i="7" s="1"/>
  <c r="J11343" i="7" a="1"/>
  <c r="J11343" i="7" s="1"/>
  <c r="J11344" i="7" a="1"/>
  <c r="J11344" i="7" s="1"/>
  <c r="J11345" i="7" a="1"/>
  <c r="J11345" i="7" s="1"/>
  <c r="J11346" i="7" a="1"/>
  <c r="J11346" i="7" s="1"/>
  <c r="J11347" i="7" a="1"/>
  <c r="J11347" i="7" s="1"/>
  <c r="J11348" i="7" a="1"/>
  <c r="J11348" i="7" s="1"/>
  <c r="J11349" i="7" a="1"/>
  <c r="J11349" i="7" s="1"/>
  <c r="J11350" i="7" a="1"/>
  <c r="J11350" i="7" s="1"/>
  <c r="J11351" i="7" a="1"/>
  <c r="J11351" i="7" s="1"/>
  <c r="J11352" i="7" a="1"/>
  <c r="J11352" i="7" s="1"/>
  <c r="J11353" i="7" a="1"/>
  <c r="J11353" i="7" s="1"/>
  <c r="J11354" i="7" a="1"/>
  <c r="J11354" i="7" s="1"/>
  <c r="J11355" i="7" a="1"/>
  <c r="J11355" i="7" s="1"/>
  <c r="J11356" i="7" a="1"/>
  <c r="J11356" i="7" s="1"/>
  <c r="J11357" i="7" a="1"/>
  <c r="J11357" i="7" s="1"/>
  <c r="J11358" i="7" a="1"/>
  <c r="J11358" i="7" s="1"/>
  <c r="J11359" i="7" a="1"/>
  <c r="J11359" i="7"/>
  <c r="J11360" i="7" a="1"/>
  <c r="J11360" i="7" s="1"/>
  <c r="J11361" i="7" a="1"/>
  <c r="J11361" i="7" s="1"/>
  <c r="J11362" i="7" a="1"/>
  <c r="J11362" i="7" s="1"/>
  <c r="J11363" i="7" a="1"/>
  <c r="J11363" i="7"/>
  <c r="J11364" i="7" a="1"/>
  <c r="J11364" i="7" s="1"/>
  <c r="J11365" i="7" a="1"/>
  <c r="J11365" i="7" s="1"/>
  <c r="J11366" i="7" a="1"/>
  <c r="J11366" i="7" s="1"/>
  <c r="J11367" i="7" a="1"/>
  <c r="J11367" i="7" s="1"/>
  <c r="J11368" i="7" a="1"/>
  <c r="J11368" i="7" s="1"/>
  <c r="J11369" i="7" a="1"/>
  <c r="J11369" i="7" s="1"/>
  <c r="J11370" i="7" a="1"/>
  <c r="J11370" i="7" s="1"/>
  <c r="J11371" i="7" a="1"/>
  <c r="J11371" i="7" s="1"/>
  <c r="J11372" i="7" a="1"/>
  <c r="J11372" i="7" s="1"/>
  <c r="J11373" i="7" a="1"/>
  <c r="J11373" i="7" s="1"/>
  <c r="J11374" i="7" a="1"/>
  <c r="J11374" i="7" s="1"/>
  <c r="J11375" i="7" a="1"/>
  <c r="J11375" i="7"/>
  <c r="J11376" i="7" a="1"/>
  <c r="J11376" i="7" s="1"/>
  <c r="J11377" i="7" a="1"/>
  <c r="J11377" i="7" s="1"/>
  <c r="J11378" i="7" a="1"/>
  <c r="J11378" i="7" s="1"/>
  <c r="J11379" i="7" a="1"/>
  <c r="J11379" i="7" s="1"/>
  <c r="J11380" i="7" a="1"/>
  <c r="J11380" i="7" s="1"/>
  <c r="J11381" i="7" a="1"/>
  <c r="J11381" i="7" s="1"/>
  <c r="J11382" i="7" a="1"/>
  <c r="J11382" i="7" s="1"/>
  <c r="J11383" i="7" a="1"/>
  <c r="J11383" i="7" s="1"/>
  <c r="J11384" i="7" a="1"/>
  <c r="J11384" i="7" s="1"/>
  <c r="J11385" i="7" a="1"/>
  <c r="J11385" i="7" s="1"/>
  <c r="J11386" i="7" a="1"/>
  <c r="J11386" i="7" s="1"/>
  <c r="J11387" i="7" a="1"/>
  <c r="J11387" i="7" s="1"/>
  <c r="J11388" i="7" a="1"/>
  <c r="J11388" i="7" s="1"/>
  <c r="J11389" i="7" a="1"/>
  <c r="J11389" i="7" s="1"/>
  <c r="J11390" i="7" a="1"/>
  <c r="J11390" i="7" s="1"/>
  <c r="J11391" i="7" a="1"/>
  <c r="J11391" i="7" s="1"/>
  <c r="J11392" i="7" a="1"/>
  <c r="J11392" i="7" s="1"/>
  <c r="J11393" i="7" a="1"/>
  <c r="J11393" i="7" s="1"/>
  <c r="J11394" i="7" a="1"/>
  <c r="J11394" i="7" s="1"/>
  <c r="J11395" i="7" a="1"/>
  <c r="J11395" i="7"/>
  <c r="J11396" i="7" a="1"/>
  <c r="J11396" i="7" s="1"/>
  <c r="J11397" i="7" a="1"/>
  <c r="J11397" i="7" s="1"/>
  <c r="J11398" i="7" a="1"/>
  <c r="J11398" i="7" s="1"/>
  <c r="J11399" i="7" a="1"/>
  <c r="J11399" i="7" s="1"/>
  <c r="J11400" i="7" a="1"/>
  <c r="J11400" i="7" s="1"/>
  <c r="J11401" i="7" a="1"/>
  <c r="J11401" i="7" s="1"/>
  <c r="J11402" i="7" a="1"/>
  <c r="J11402" i="7" s="1"/>
  <c r="J11403" i="7" a="1"/>
  <c r="J11403" i="7" s="1"/>
  <c r="J11404" i="7" a="1"/>
  <c r="J11404" i="7" s="1"/>
  <c r="J11405" i="7" a="1"/>
  <c r="J11405" i="7" s="1"/>
  <c r="J11406" i="7" a="1"/>
  <c r="J11406" i="7" s="1"/>
  <c r="J11407" i="7" a="1"/>
  <c r="J11407" i="7" s="1"/>
  <c r="J11408" i="7" a="1"/>
  <c r="J11408" i="7" s="1"/>
  <c r="J11409" i="7" a="1"/>
  <c r="J11409" i="7" s="1"/>
  <c r="J11410" i="7" a="1"/>
  <c r="J11410" i="7" s="1"/>
  <c r="J11411" i="7" a="1"/>
  <c r="J11411" i="7" s="1"/>
  <c r="J11412" i="7" a="1"/>
  <c r="J11412" i="7" s="1"/>
  <c r="J11413" i="7" a="1"/>
  <c r="J11413" i="7" s="1"/>
  <c r="J11414" i="7" a="1"/>
  <c r="J11414" i="7" s="1"/>
  <c r="J11415" i="7" a="1"/>
  <c r="J11415" i="7"/>
  <c r="J11416" i="7" a="1"/>
  <c r="J11416" i="7" s="1"/>
  <c r="J11417" i="7" a="1"/>
  <c r="J11417" i="7" s="1"/>
  <c r="J11418" i="7" a="1"/>
  <c r="J11418" i="7" s="1"/>
  <c r="J11419" i="7" a="1"/>
  <c r="J11419" i="7" s="1"/>
  <c r="J11420" i="7" a="1"/>
  <c r="J11420" i="7" s="1"/>
  <c r="J11421" i="7" a="1"/>
  <c r="J11421" i="7" s="1"/>
  <c r="J11422" i="7" a="1"/>
  <c r="J11422" i="7" s="1"/>
  <c r="J11423" i="7" a="1"/>
  <c r="J11423" i="7"/>
  <c r="J11424" i="7" a="1"/>
  <c r="J11424" i="7" s="1"/>
  <c r="J11425" i="7" a="1"/>
  <c r="J11425" i="7" s="1"/>
  <c r="J11426" i="7" a="1"/>
  <c r="J11426" i="7" s="1"/>
  <c r="J11427" i="7" a="1"/>
  <c r="J11427" i="7" s="1"/>
  <c r="J11428" i="7" a="1"/>
  <c r="J11428" i="7" s="1"/>
  <c r="J11429" i="7" a="1"/>
  <c r="J11429" i="7" s="1"/>
  <c r="J11430" i="7" a="1"/>
  <c r="J11430" i="7" s="1"/>
  <c r="J11431" i="7" a="1"/>
  <c r="J11431" i="7"/>
  <c r="J11432" i="7" a="1"/>
  <c r="J11432" i="7" s="1"/>
  <c r="J11433" i="7" a="1"/>
  <c r="J11433" i="7" s="1"/>
  <c r="J11434" i="7" a="1"/>
  <c r="J11434" i="7" s="1"/>
  <c r="J11435" i="7" a="1"/>
  <c r="J11435" i="7" s="1"/>
  <c r="J11436" i="7" a="1"/>
  <c r="J11436" i="7" s="1"/>
  <c r="J11437" i="7" a="1"/>
  <c r="J11437" i="7" s="1"/>
  <c r="J11438" i="7" a="1"/>
  <c r="J11438" i="7" s="1"/>
  <c r="J11439" i="7" a="1"/>
  <c r="J11439" i="7" s="1"/>
  <c r="J11440" i="7" a="1"/>
  <c r="J11440" i="7" s="1"/>
  <c r="J11441" i="7" a="1"/>
  <c r="J11441" i="7" s="1"/>
  <c r="J11442" i="7" a="1"/>
  <c r="J11442" i="7" s="1"/>
  <c r="J11443" i="7" a="1"/>
  <c r="J11443" i="7" s="1"/>
  <c r="J11444" i="7" a="1"/>
  <c r="J11444" i="7" s="1"/>
  <c r="J11445" i="7" a="1"/>
  <c r="J11445" i="7" s="1"/>
  <c r="J11446" i="7" a="1"/>
  <c r="J11446" i="7" s="1"/>
  <c r="J11447" i="7" a="1"/>
  <c r="J11447" i="7" s="1"/>
  <c r="J11448" i="7" a="1"/>
  <c r="J11448" i="7" s="1"/>
  <c r="J11449" i="7" a="1"/>
  <c r="J11449" i="7" s="1"/>
  <c r="J11450" i="7" a="1"/>
  <c r="J11450" i="7" s="1"/>
  <c r="J11451" i="7" a="1"/>
  <c r="J11451" i="7" s="1"/>
  <c r="J11452" i="7" a="1"/>
  <c r="J11452" i="7" s="1"/>
  <c r="J11453" i="7" a="1"/>
  <c r="J11453" i="7" s="1"/>
  <c r="J11454" i="7" a="1"/>
  <c r="J11454" i="7" s="1"/>
  <c r="J11455" i="7" a="1"/>
  <c r="J11455" i="7" s="1"/>
  <c r="J11456" i="7" a="1"/>
  <c r="J11456" i="7" s="1"/>
  <c r="J11457" i="7" a="1"/>
  <c r="J11457" i="7" s="1"/>
  <c r="J11458" i="7" a="1"/>
  <c r="J11458" i="7" s="1"/>
  <c r="J11459" i="7" a="1"/>
  <c r="J11459" i="7" s="1"/>
  <c r="J11460" i="7" a="1"/>
  <c r="J11460" i="7" s="1"/>
  <c r="J11461" i="7" a="1"/>
  <c r="J11461" i="7" s="1"/>
  <c r="J11462" i="7" a="1"/>
  <c r="J11462" i="7" s="1"/>
  <c r="J11463" i="7" a="1"/>
  <c r="J11463" i="7" s="1"/>
  <c r="J11464" i="7" a="1"/>
  <c r="J11464" i="7" s="1"/>
  <c r="J11465" i="7" a="1"/>
  <c r="J11465" i="7" s="1"/>
  <c r="J11466" i="7" a="1"/>
  <c r="J11466" i="7" s="1"/>
  <c r="J11467" i="7" a="1"/>
  <c r="J11467" i="7" s="1"/>
  <c r="J11468" i="7" a="1"/>
  <c r="J11468" i="7" s="1"/>
  <c r="J11469" i="7" a="1"/>
  <c r="J11469" i="7" s="1"/>
  <c r="J11470" i="7" a="1"/>
  <c r="J11470" i="7" s="1"/>
  <c r="J11471" i="7" a="1"/>
  <c r="J11471" i="7" s="1"/>
  <c r="J11472" i="7" a="1"/>
  <c r="J11472" i="7" s="1"/>
  <c r="J11473" i="7" a="1"/>
  <c r="J11473" i="7" s="1"/>
  <c r="J11474" i="7" a="1"/>
  <c r="J11474" i="7" s="1"/>
  <c r="J11475" i="7" a="1"/>
  <c r="J11475" i="7" s="1"/>
  <c r="J11476" i="7" a="1"/>
  <c r="J11476" i="7" s="1"/>
  <c r="J11477" i="7" a="1"/>
  <c r="J11477" i="7" s="1"/>
  <c r="J11478" i="7" a="1"/>
  <c r="J11478" i="7" s="1"/>
  <c r="J11479" i="7" a="1"/>
  <c r="J11479" i="7" s="1"/>
  <c r="J11480" i="7" a="1"/>
  <c r="J11480" i="7" s="1"/>
  <c r="J11481" i="7" a="1"/>
  <c r="J11481" i="7" s="1"/>
  <c r="J11482" i="7" a="1"/>
  <c r="J11482" i="7" s="1"/>
  <c r="J11483" i="7" a="1"/>
  <c r="J11483" i="7" s="1"/>
  <c r="J11484" i="7" a="1"/>
  <c r="J11484" i="7" s="1"/>
  <c r="J11485" i="7" a="1"/>
  <c r="J11485" i="7" s="1"/>
  <c r="J11486" i="7" a="1"/>
  <c r="J11486" i="7" s="1"/>
  <c r="J11487" i="7" a="1"/>
  <c r="J11487" i="7" s="1"/>
  <c r="J11488" i="7" a="1"/>
  <c r="J11488" i="7" s="1"/>
  <c r="J11489" i="7" a="1"/>
  <c r="J11489" i="7" s="1"/>
  <c r="J11490" i="7" a="1"/>
  <c r="J11490" i="7" s="1"/>
  <c r="J11491" i="7" a="1"/>
  <c r="J11491" i="7" s="1"/>
  <c r="J11492" i="7" a="1"/>
  <c r="J11492" i="7" s="1"/>
  <c r="J11493" i="7" a="1"/>
  <c r="J11493" i="7" s="1"/>
  <c r="J11494" i="7" a="1"/>
  <c r="J11494" i="7" s="1"/>
  <c r="J11495" i="7" a="1"/>
  <c r="J11495" i="7" s="1"/>
  <c r="J11496" i="7" a="1"/>
  <c r="J11496" i="7" s="1"/>
  <c r="J11497" i="7" a="1"/>
  <c r="J11497" i="7" s="1"/>
  <c r="J11498" i="7" a="1"/>
  <c r="J11498" i="7" s="1"/>
  <c r="J11499" i="7" a="1"/>
  <c r="J11499" i="7" s="1"/>
  <c r="J11500" i="7" a="1"/>
  <c r="J11500" i="7" s="1"/>
  <c r="J11501" i="7" a="1"/>
  <c r="J11501" i="7" s="1"/>
  <c r="J11502" i="7" a="1"/>
  <c r="J11502" i="7" s="1"/>
  <c r="J11503" i="7" a="1"/>
  <c r="J11503" i="7" s="1"/>
  <c r="J11504" i="7" a="1"/>
  <c r="J11504" i="7" s="1"/>
  <c r="J11505" i="7" a="1"/>
  <c r="J11505" i="7" s="1"/>
  <c r="J11506" i="7" a="1"/>
  <c r="J11506" i="7" s="1"/>
  <c r="J11507" i="7" a="1"/>
  <c r="J11507" i="7" s="1"/>
  <c r="J11508" i="7" a="1"/>
  <c r="J11508" i="7" s="1"/>
  <c r="J11509" i="7" a="1"/>
  <c r="J11509" i="7" s="1"/>
  <c r="J11510" i="7" a="1"/>
  <c r="J11510" i="7" s="1"/>
  <c r="J11511" i="7" a="1"/>
  <c r="J11511" i="7"/>
  <c r="J11512" i="7" a="1"/>
  <c r="J11512" i="7" s="1"/>
  <c r="J11513" i="7" a="1"/>
  <c r="J11513" i="7" s="1"/>
  <c r="J11514" i="7" a="1"/>
  <c r="J11514" i="7" s="1"/>
  <c r="J11515" i="7" a="1"/>
  <c r="J11515" i="7" s="1"/>
  <c r="J11516" i="7" a="1"/>
  <c r="J11516" i="7" s="1"/>
  <c r="J11517" i="7" a="1"/>
  <c r="J11517" i="7" s="1"/>
  <c r="J11518" i="7" a="1"/>
  <c r="J11518" i="7" s="1"/>
  <c r="J11519" i="7" a="1"/>
  <c r="J11519" i="7" s="1"/>
  <c r="J11520" i="7" a="1"/>
  <c r="J11520" i="7" s="1"/>
  <c r="J11521" i="7" a="1"/>
  <c r="J11521" i="7" s="1"/>
  <c r="J11522" i="7" a="1"/>
  <c r="J11522" i="7" s="1"/>
  <c r="J11523" i="7" a="1"/>
  <c r="J11523" i="7" s="1"/>
  <c r="J11524" i="7" a="1"/>
  <c r="J11524" i="7" s="1"/>
  <c r="J11525" i="7" a="1"/>
  <c r="J11525" i="7" s="1"/>
  <c r="J11526" i="7" a="1"/>
  <c r="J11526" i="7" s="1"/>
  <c r="J11527" i="7" a="1"/>
  <c r="J11527" i="7" s="1"/>
  <c r="J11528" i="7" a="1"/>
  <c r="J11528" i="7" s="1"/>
  <c r="J11529" i="7" a="1"/>
  <c r="J11529" i="7" s="1"/>
  <c r="J11530" i="7" a="1"/>
  <c r="J11530" i="7" s="1"/>
  <c r="J11531" i="7" a="1"/>
  <c r="J11531" i="7" s="1"/>
  <c r="J11532" i="7" a="1"/>
  <c r="J11532" i="7" s="1"/>
  <c r="J11533" i="7" a="1"/>
  <c r="J11533" i="7" s="1"/>
  <c r="J11534" i="7" a="1"/>
  <c r="J11534" i="7" s="1"/>
  <c r="J11535" i="7" a="1"/>
  <c r="J11535" i="7"/>
  <c r="J11536" i="7" a="1"/>
  <c r="J11536" i="7" s="1"/>
  <c r="J11537" i="7" a="1"/>
  <c r="J11537" i="7" s="1"/>
  <c r="J11538" i="7" a="1"/>
  <c r="J11538" i="7" s="1"/>
  <c r="J11539" i="7" a="1"/>
  <c r="J11539" i="7" s="1"/>
  <c r="J11540" i="7" a="1"/>
  <c r="J11540" i="7" s="1"/>
  <c r="J11541" i="7" a="1"/>
  <c r="J11541" i="7" s="1"/>
  <c r="J11542" i="7" a="1"/>
  <c r="J11542" i="7" s="1"/>
  <c r="J11543" i="7" a="1"/>
  <c r="J11543" i="7" s="1"/>
  <c r="J11544" i="7" a="1"/>
  <c r="J11544" i="7" s="1"/>
  <c r="J11545" i="7" a="1"/>
  <c r="J11545" i="7" s="1"/>
  <c r="J11546" i="7" a="1"/>
  <c r="J11546" i="7" s="1"/>
  <c r="J11547" i="7" a="1"/>
  <c r="J11547" i="7" s="1"/>
  <c r="J11548" i="7" a="1"/>
  <c r="J11548" i="7" s="1"/>
  <c r="J11549" i="7" a="1"/>
  <c r="J11549" i="7" s="1"/>
  <c r="J11550" i="7" a="1"/>
  <c r="J11550" i="7" s="1"/>
  <c r="J11551" i="7" a="1"/>
  <c r="J11551" i="7" s="1"/>
  <c r="J11552" i="7" a="1"/>
  <c r="J11552" i="7" s="1"/>
  <c r="J11553" i="7" a="1"/>
  <c r="J11553" i="7" s="1"/>
  <c r="J11554" i="7" a="1"/>
  <c r="J11554" i="7" s="1"/>
  <c r="J11555" i="7" a="1"/>
  <c r="J11555" i="7" s="1"/>
  <c r="J11556" i="7" a="1"/>
  <c r="J11556" i="7" s="1"/>
  <c r="J11557" i="7" a="1"/>
  <c r="J11557" i="7" s="1"/>
  <c r="J11558" i="7" a="1"/>
  <c r="J11558" i="7" s="1"/>
  <c r="J11559" i="7" a="1"/>
  <c r="J11559" i="7" s="1"/>
  <c r="J11560" i="7" a="1"/>
  <c r="J11560" i="7" s="1"/>
  <c r="J11561" i="7" a="1"/>
  <c r="J11561" i="7" s="1"/>
  <c r="J11562" i="7" a="1"/>
  <c r="J11562" i="7" s="1"/>
  <c r="J11563" i="7" a="1"/>
  <c r="J11563" i="7" s="1"/>
  <c r="J11564" i="7" a="1"/>
  <c r="J11564" i="7" s="1"/>
  <c r="J11565" i="7" a="1"/>
  <c r="J11565" i="7" s="1"/>
  <c r="J11566" i="7" a="1"/>
  <c r="J11566" i="7" s="1"/>
  <c r="J11567" i="7" a="1"/>
  <c r="J11567" i="7" s="1"/>
  <c r="J11568" i="7" a="1"/>
  <c r="J11568" i="7" s="1"/>
  <c r="J11569" i="7" a="1"/>
  <c r="J11569" i="7" s="1"/>
  <c r="J11570" i="7" a="1"/>
  <c r="J11570" i="7" s="1"/>
  <c r="J11571" i="7" a="1"/>
  <c r="J11571" i="7" s="1"/>
  <c r="J11572" i="7" a="1"/>
  <c r="J11572" i="7" s="1"/>
  <c r="J11573" i="7" a="1"/>
  <c r="J11573" i="7" s="1"/>
  <c r="J11574" i="7" a="1"/>
  <c r="J11574" i="7" s="1"/>
  <c r="J11575" i="7" a="1"/>
  <c r="J11575" i="7" s="1"/>
  <c r="J11576" i="7" a="1"/>
  <c r="J11576" i="7" s="1"/>
  <c r="J11577" i="7" a="1"/>
  <c r="J11577" i="7" s="1"/>
  <c r="J11578" i="7" a="1"/>
  <c r="J11578" i="7" s="1"/>
  <c r="J11579" i="7" a="1"/>
  <c r="J11579" i="7" s="1"/>
  <c r="J11580" i="7" a="1"/>
  <c r="J11580" i="7" s="1"/>
  <c r="J11581" i="7" a="1"/>
  <c r="J11581" i="7" s="1"/>
  <c r="J11582" i="7" a="1"/>
  <c r="J11582" i="7" s="1"/>
  <c r="J11583" i="7" a="1"/>
  <c r="J11583" i="7" s="1"/>
  <c r="J11584" i="7" a="1"/>
  <c r="J11584" i="7" s="1"/>
  <c r="J11585" i="7" a="1"/>
  <c r="J11585" i="7" s="1"/>
  <c r="J11586" i="7" a="1"/>
  <c r="J11586" i="7" s="1"/>
  <c r="J11587" i="7" a="1"/>
  <c r="J11587" i="7" s="1"/>
  <c r="J11588" i="7" a="1"/>
  <c r="J11588" i="7" s="1"/>
  <c r="J11589" i="7" a="1"/>
  <c r="J11589" i="7" s="1"/>
  <c r="J11590" i="7" a="1"/>
  <c r="J11590" i="7" s="1"/>
  <c r="J11591" i="7" a="1"/>
  <c r="J11591" i="7" s="1"/>
  <c r="J11592" i="7" a="1"/>
  <c r="J11592" i="7" s="1"/>
  <c r="J11593" i="7" a="1"/>
  <c r="J11593" i="7" s="1"/>
  <c r="J11594" i="7" a="1"/>
  <c r="J11594" i="7" s="1"/>
  <c r="J11595" i="7" a="1"/>
  <c r="J11595" i="7" s="1"/>
  <c r="J11596" i="7" a="1"/>
  <c r="J11596" i="7" s="1"/>
  <c r="J11597" i="7" a="1"/>
  <c r="J11597" i="7" s="1"/>
  <c r="J11598" i="7" a="1"/>
  <c r="J11598" i="7" s="1"/>
  <c r="J11599" i="7" a="1"/>
  <c r="J11599" i="7"/>
  <c r="J11600" i="7" a="1"/>
  <c r="J11600" i="7" s="1"/>
  <c r="J11601" i="7" a="1"/>
  <c r="J11601" i="7" s="1"/>
  <c r="J11602" i="7" a="1"/>
  <c r="J11602" i="7" s="1"/>
  <c r="J11603" i="7" a="1"/>
  <c r="J11603" i="7" s="1"/>
  <c r="J11604" i="7" a="1"/>
  <c r="J11604" i="7" s="1"/>
  <c r="J11605" i="7" a="1"/>
  <c r="J11605" i="7" s="1"/>
  <c r="J11606" i="7" a="1"/>
  <c r="J11606" i="7" s="1"/>
  <c r="J11607" i="7" a="1"/>
  <c r="J11607" i="7" s="1"/>
  <c r="J11608" i="7" a="1"/>
  <c r="J11608" i="7" s="1"/>
  <c r="J11609" i="7" a="1"/>
  <c r="J11609" i="7" s="1"/>
  <c r="J11610" i="7" a="1"/>
  <c r="J11610" i="7" s="1"/>
  <c r="J11611" i="7" a="1"/>
  <c r="J11611" i="7" s="1"/>
  <c r="J11612" i="7" a="1"/>
  <c r="J11612" i="7" s="1"/>
  <c r="J11613" i="7" a="1"/>
  <c r="J11613" i="7" s="1"/>
  <c r="J11614" i="7" a="1"/>
  <c r="J11614" i="7" s="1"/>
  <c r="J11615" i="7" a="1"/>
  <c r="J11615" i="7" s="1"/>
  <c r="J11616" i="7" a="1"/>
  <c r="J11616" i="7" s="1"/>
  <c r="J11617" i="7" a="1"/>
  <c r="J11617" i="7" s="1"/>
  <c r="J11618" i="7" a="1"/>
  <c r="J11618" i="7" s="1"/>
  <c r="J11619" i="7" a="1"/>
  <c r="J11619" i="7" s="1"/>
  <c r="J11620" i="7" a="1"/>
  <c r="J11620" i="7" s="1"/>
  <c r="J11621" i="7" a="1"/>
  <c r="J11621" i="7" s="1"/>
  <c r="J11622" i="7" a="1"/>
  <c r="J11622" i="7" s="1"/>
  <c r="J11623" i="7" a="1"/>
  <c r="J11623" i="7" s="1"/>
  <c r="J11624" i="7" a="1"/>
  <c r="J11624" i="7" s="1"/>
  <c r="J11625" i="7" a="1"/>
  <c r="J11625" i="7" s="1"/>
  <c r="J11626" i="7" a="1"/>
  <c r="J11626" i="7" s="1"/>
  <c r="J11627" i="7" a="1"/>
  <c r="J11627" i="7" s="1"/>
  <c r="J11628" i="7" a="1"/>
  <c r="J11628" i="7" s="1"/>
  <c r="J11629" i="7" a="1"/>
  <c r="J11629" i="7" s="1"/>
  <c r="J11630" i="7" a="1"/>
  <c r="J11630" i="7" s="1"/>
  <c r="J11631" i="7" a="1"/>
  <c r="J11631" i="7" s="1"/>
  <c r="J11632" i="7" a="1"/>
  <c r="J11632" i="7" s="1"/>
  <c r="J11633" i="7" a="1"/>
  <c r="J11633" i="7" s="1"/>
  <c r="J11634" i="7" a="1"/>
  <c r="J11634" i="7" s="1"/>
  <c r="J11635" i="7" a="1"/>
  <c r="J11635" i="7" s="1"/>
  <c r="J11636" i="7" a="1"/>
  <c r="J11636" i="7" s="1"/>
  <c r="J11637" i="7" a="1"/>
  <c r="J11637" i="7" s="1"/>
  <c r="J11638" i="7" a="1"/>
  <c r="J11638" i="7" s="1"/>
  <c r="J11639" i="7" a="1"/>
  <c r="J11639" i="7" s="1"/>
  <c r="J11640" i="7" a="1"/>
  <c r="J11640" i="7" s="1"/>
  <c r="J11641" i="7" a="1"/>
  <c r="J11641" i="7" s="1"/>
  <c r="J11642" i="7" a="1"/>
  <c r="J11642" i="7" s="1"/>
  <c r="J11643" i="7" a="1"/>
  <c r="J11643" i="7" s="1"/>
  <c r="J11644" i="7" a="1"/>
  <c r="J11644" i="7" s="1"/>
  <c r="J11645" i="7" a="1"/>
  <c r="J11645" i="7" s="1"/>
  <c r="J11646" i="7" a="1"/>
  <c r="J11646" i="7" s="1"/>
  <c r="J11647" i="7" a="1"/>
  <c r="J11647" i="7" s="1"/>
  <c r="J11648" i="7" a="1"/>
  <c r="J11648" i="7" s="1"/>
  <c r="J11649" i="7" a="1"/>
  <c r="J11649" i="7" s="1"/>
  <c r="J11650" i="7" a="1"/>
  <c r="J11650" i="7" s="1"/>
  <c r="J11651" i="7" a="1"/>
  <c r="J11651" i="7" s="1"/>
  <c r="J11652" i="7" a="1"/>
  <c r="J11652" i="7" s="1"/>
  <c r="J11653" i="7" a="1"/>
  <c r="J11653" i="7" s="1"/>
  <c r="J11654" i="7" a="1"/>
  <c r="J11654" i="7" s="1"/>
  <c r="J11655" i="7" a="1"/>
  <c r="J11655" i="7" s="1"/>
  <c r="J11656" i="7" a="1"/>
  <c r="J11656" i="7" s="1"/>
  <c r="J11657" i="7" a="1"/>
  <c r="J11657" i="7" s="1"/>
  <c r="J11658" i="7" a="1"/>
  <c r="J11658" i="7" s="1"/>
  <c r="J11659" i="7" a="1"/>
  <c r="J11659" i="7" s="1"/>
  <c r="J11660" i="7" a="1"/>
  <c r="J11660" i="7" s="1"/>
  <c r="J11661" i="7" a="1"/>
  <c r="J11661" i="7" s="1"/>
  <c r="J11662" i="7" a="1"/>
  <c r="J11662" i="7" s="1"/>
  <c r="J11663" i="7" a="1"/>
  <c r="J11663" i="7"/>
  <c r="J11664" i="7" a="1"/>
  <c r="J11664" i="7" s="1"/>
  <c r="J11665" i="7" a="1"/>
  <c r="J11665" i="7" s="1"/>
  <c r="J11666" i="7" a="1"/>
  <c r="J11666" i="7" s="1"/>
  <c r="J11667" i="7" a="1"/>
  <c r="J11667" i="7" s="1"/>
  <c r="J11668" i="7" a="1"/>
  <c r="J11668" i="7" s="1"/>
  <c r="J11669" i="7" a="1"/>
  <c r="J11669" i="7" s="1"/>
  <c r="J11670" i="7" a="1"/>
  <c r="J11670" i="7" s="1"/>
  <c r="J11671" i="7" a="1"/>
  <c r="J11671" i="7" s="1"/>
  <c r="J11672" i="7" a="1"/>
  <c r="J11672" i="7" s="1"/>
  <c r="J11673" i="7" a="1"/>
  <c r="J11673" i="7" s="1"/>
  <c r="J11674" i="7" a="1"/>
  <c r="J11674" i="7" s="1"/>
  <c r="J11675" i="7" a="1"/>
  <c r="J11675" i="7" s="1"/>
  <c r="J11676" i="7" a="1"/>
  <c r="J11676" i="7" s="1"/>
  <c r="J11677" i="7" a="1"/>
  <c r="J11677" i="7" s="1"/>
  <c r="J11678" i="7" a="1"/>
  <c r="J11678" i="7" s="1"/>
  <c r="J11679" i="7" a="1"/>
  <c r="J11679" i="7" s="1"/>
  <c r="J11680" i="7" a="1"/>
  <c r="J11680" i="7"/>
  <c r="J11681" i="7" a="1"/>
  <c r="J11681" i="7" s="1"/>
  <c r="J11682" i="7" a="1"/>
  <c r="J11682" i="7" s="1"/>
  <c r="J11683" i="7" a="1"/>
  <c r="J11683" i="7" s="1"/>
  <c r="J11684" i="7" a="1"/>
  <c r="J11684" i="7" s="1"/>
  <c r="J11685" i="7" a="1"/>
  <c r="J11685" i="7" s="1"/>
  <c r="J11686" i="7" a="1"/>
  <c r="J11686" i="7" s="1"/>
  <c r="J11687" i="7" a="1"/>
  <c r="J11687" i="7" s="1"/>
  <c r="J11688" i="7" a="1"/>
  <c r="J11688" i="7"/>
  <c r="J11689" i="7" a="1"/>
  <c r="J11689" i="7" s="1"/>
  <c r="J11690" i="7" a="1"/>
  <c r="J11690" i="7" s="1"/>
  <c r="J11691" i="7" a="1"/>
  <c r="J11691" i="7" s="1"/>
  <c r="J11692" i="7" a="1"/>
  <c r="J11692" i="7" s="1"/>
  <c r="J11693" i="7" a="1"/>
  <c r="J11693" i="7" s="1"/>
  <c r="J11694" i="7" a="1"/>
  <c r="J11694" i="7" s="1"/>
  <c r="J11695" i="7" a="1"/>
  <c r="J11695" i="7" s="1"/>
  <c r="J11696" i="7" a="1"/>
  <c r="J11696" i="7" s="1"/>
  <c r="J11697" i="7" a="1"/>
  <c r="J11697" i="7" s="1"/>
  <c r="J11698" i="7" a="1"/>
  <c r="J11698" i="7" s="1"/>
  <c r="J11699" i="7" a="1"/>
  <c r="J11699" i="7" s="1"/>
  <c r="J11700" i="7" a="1"/>
  <c r="J11700" i="7" s="1"/>
  <c r="J11701" i="7" a="1"/>
  <c r="J11701" i="7" s="1"/>
  <c r="J11702" i="7" a="1"/>
  <c r="J11702" i="7" s="1"/>
  <c r="J11703" i="7" a="1"/>
  <c r="J11703" i="7" s="1"/>
  <c r="J11704" i="7" a="1"/>
  <c r="J11704" i="7" s="1"/>
  <c r="J11705" i="7" a="1"/>
  <c r="J11705" i="7" s="1"/>
  <c r="J11706" i="7" a="1"/>
  <c r="J11706" i="7" s="1"/>
  <c r="J11707" i="7" a="1"/>
  <c r="J11707" i="7" s="1"/>
  <c r="J11708" i="7" a="1"/>
  <c r="J11708" i="7" s="1"/>
  <c r="J11709" i="7" a="1"/>
  <c r="J11709" i="7" s="1"/>
  <c r="J11710" i="7" a="1"/>
  <c r="J11710" i="7" s="1"/>
  <c r="J11711" i="7" a="1"/>
  <c r="J11711" i="7" s="1"/>
  <c r="J11712" i="7" a="1"/>
  <c r="J11712" i="7" s="1"/>
  <c r="J11713" i="7" a="1"/>
  <c r="J11713" i="7" s="1"/>
  <c r="J11714" i="7" a="1"/>
  <c r="J11714" i="7" s="1"/>
  <c r="J11715" i="7" a="1"/>
  <c r="J11715" i="7" s="1"/>
  <c r="J11716" i="7" a="1"/>
  <c r="J11716" i="7" s="1"/>
  <c r="J11717" i="7" a="1"/>
  <c r="J11717" i="7" s="1"/>
  <c r="J11718" i="7" a="1"/>
  <c r="J11718" i="7" s="1"/>
  <c r="J11719" i="7" a="1"/>
  <c r="J11719" i="7" s="1"/>
  <c r="J11720" i="7" a="1"/>
  <c r="J11720" i="7" s="1"/>
  <c r="J11721" i="7" a="1"/>
  <c r="J11721" i="7" s="1"/>
  <c r="J11722" i="7" a="1"/>
  <c r="J11722" i="7" s="1"/>
  <c r="J11723" i="7" a="1"/>
  <c r="J11723" i="7" s="1"/>
  <c r="J11724" i="7" a="1"/>
  <c r="J11724" i="7" s="1"/>
  <c r="J11725" i="7" a="1"/>
  <c r="J11725" i="7" s="1"/>
  <c r="J11726" i="7" a="1"/>
  <c r="J11726" i="7" s="1"/>
  <c r="J11727" i="7" a="1"/>
  <c r="J11727" i="7"/>
  <c r="J11728" i="7" a="1"/>
  <c r="J11728" i="7" s="1"/>
  <c r="J11729" i="7" a="1"/>
  <c r="J11729" i="7" s="1"/>
  <c r="J11730" i="7" a="1"/>
  <c r="J11730" i="7" s="1"/>
  <c r="J11731" i="7" a="1"/>
  <c r="J11731" i="7" s="1"/>
  <c r="J11732" i="7" a="1"/>
  <c r="J11732" i="7" s="1"/>
  <c r="J11733" i="7" a="1"/>
  <c r="J11733" i="7" s="1"/>
  <c r="J11734" i="7" a="1"/>
  <c r="J11734" i="7" s="1"/>
  <c r="J11735" i="7" a="1"/>
  <c r="J11735" i="7" s="1"/>
  <c r="J11736" i="7" a="1"/>
  <c r="J11736" i="7" s="1"/>
  <c r="J11737" i="7" a="1"/>
  <c r="J11737" i="7" s="1"/>
  <c r="J11738" i="7" a="1"/>
  <c r="J11738" i="7" s="1"/>
  <c r="J11739" i="7" a="1"/>
  <c r="J11739" i="7" s="1"/>
  <c r="J11740" i="7" a="1"/>
  <c r="J11740" i="7" s="1"/>
  <c r="J11741" i="7" a="1"/>
  <c r="J11741" i="7" s="1"/>
  <c r="J11742" i="7" a="1"/>
  <c r="J11742" i="7" s="1"/>
  <c r="J11743" i="7" a="1"/>
  <c r="J11743" i="7" s="1"/>
  <c r="J11744" i="7" a="1"/>
  <c r="J11744" i="7" s="1"/>
  <c r="J11745" i="7" a="1"/>
  <c r="J11745" i="7" s="1"/>
  <c r="J11746" i="7" a="1"/>
  <c r="J11746" i="7" s="1"/>
  <c r="J11747" i="7" a="1"/>
  <c r="J11747" i="7" s="1"/>
  <c r="J11748" i="7" a="1"/>
  <c r="J11748" i="7" s="1"/>
  <c r="J11749" i="7" a="1"/>
  <c r="J11749" i="7" s="1"/>
  <c r="J11750" i="7" a="1"/>
  <c r="J11750" i="7" s="1"/>
  <c r="J11751" i="7" a="1"/>
  <c r="J11751" i="7" s="1"/>
  <c r="J11752" i="7" a="1"/>
  <c r="J11752" i="7" s="1"/>
  <c r="J11753" i="7" a="1"/>
  <c r="J11753" i="7" s="1"/>
  <c r="J11754" i="7" a="1"/>
  <c r="J11754" i="7" s="1"/>
  <c r="J11755" i="7" a="1"/>
  <c r="J11755" i="7" s="1"/>
  <c r="J11756" i="7" a="1"/>
  <c r="J11756" i="7" s="1"/>
  <c r="J11757" i="7" a="1"/>
  <c r="J11757" i="7" s="1"/>
  <c r="J11758" i="7" a="1"/>
  <c r="J11758" i="7" s="1"/>
  <c r="J11759" i="7" a="1"/>
  <c r="J11759" i="7" s="1"/>
  <c r="J11760" i="7" a="1"/>
  <c r="J11760" i="7" s="1"/>
  <c r="J11761" i="7" a="1"/>
  <c r="J11761" i="7" s="1"/>
  <c r="J11762" i="7" a="1"/>
  <c r="J11762" i="7" s="1"/>
  <c r="J11763" i="7" a="1"/>
  <c r="J11763" i="7" s="1"/>
  <c r="J11764" i="7" a="1"/>
  <c r="J11764" i="7" s="1"/>
  <c r="J11765" i="7" a="1"/>
  <c r="J11765" i="7" s="1"/>
  <c r="J11766" i="7" a="1"/>
  <c r="J11766" i="7" s="1"/>
  <c r="J11767" i="7" a="1"/>
  <c r="J11767" i="7" s="1"/>
  <c r="J11768" i="7" a="1"/>
  <c r="J11768" i="7" s="1"/>
  <c r="J11769" i="7" a="1"/>
  <c r="J11769" i="7" s="1"/>
  <c r="J11770" i="7" a="1"/>
  <c r="J11770" i="7" s="1"/>
  <c r="J11771" i="7" a="1"/>
  <c r="J11771" i="7" s="1"/>
  <c r="J11772" i="7" a="1"/>
  <c r="J11772" i="7" s="1"/>
  <c r="J11773" i="7" a="1"/>
  <c r="J11773" i="7" s="1"/>
  <c r="J11774" i="7" a="1"/>
  <c r="J11774" i="7" s="1"/>
  <c r="J11775" i="7" a="1"/>
  <c r="J11775" i="7" s="1"/>
  <c r="J11776" i="7" a="1"/>
  <c r="J11776" i="7" s="1"/>
  <c r="J11777" i="7" a="1"/>
  <c r="J11777" i="7" s="1"/>
  <c r="J11778" i="7" a="1"/>
  <c r="J11778" i="7" s="1"/>
  <c r="J11779" i="7" a="1"/>
  <c r="J11779" i="7" s="1"/>
  <c r="J11780" i="7" a="1"/>
  <c r="J11780" i="7" s="1"/>
  <c r="J11781" i="7" a="1"/>
  <c r="J11781" i="7" s="1"/>
  <c r="J11782" i="7" a="1"/>
  <c r="J11782" i="7" s="1"/>
  <c r="J11783" i="7" a="1"/>
  <c r="J11783" i="7" s="1"/>
  <c r="J11784" i="7" a="1"/>
  <c r="J11784" i="7" s="1"/>
  <c r="J11785" i="7" a="1"/>
  <c r="J11785" i="7" s="1"/>
  <c r="J11786" i="7" a="1"/>
  <c r="J11786" i="7" s="1"/>
  <c r="J11787" i="7" a="1"/>
  <c r="J11787" i="7" s="1"/>
  <c r="J11788" i="7" a="1"/>
  <c r="J11788" i="7" s="1"/>
  <c r="J11789" i="7" a="1"/>
  <c r="J11789" i="7" s="1"/>
  <c r="J11790" i="7" a="1"/>
  <c r="J11790" i="7" s="1"/>
  <c r="J11791" i="7" a="1"/>
  <c r="J11791" i="7" s="1"/>
  <c r="J11792" i="7" a="1"/>
  <c r="J11792" i="7" s="1"/>
  <c r="J11793" i="7" a="1"/>
  <c r="J11793" i="7" s="1"/>
  <c r="J11794" i="7" a="1"/>
  <c r="J11794" i="7" s="1"/>
  <c r="J11795" i="7" a="1"/>
  <c r="J11795" i="7" s="1"/>
  <c r="J11796" i="7" a="1"/>
  <c r="J11796" i="7" s="1"/>
  <c r="J11797" i="7" a="1"/>
  <c r="J11797" i="7" s="1"/>
  <c r="J11798" i="7" a="1"/>
  <c r="J11798" i="7" s="1"/>
  <c r="J11799" i="7" a="1"/>
  <c r="J11799" i="7" s="1"/>
  <c r="J11800" i="7" a="1"/>
  <c r="J11800" i="7" s="1"/>
  <c r="J11801" i="7" a="1"/>
  <c r="J11801" i="7" s="1"/>
  <c r="J11802" i="7" a="1"/>
  <c r="J11802" i="7" s="1"/>
  <c r="J11803" i="7" a="1"/>
  <c r="J11803" i="7" s="1"/>
  <c r="J11804" i="7" a="1"/>
  <c r="J11804" i="7" s="1"/>
  <c r="J11805" i="7" a="1"/>
  <c r="J11805" i="7" s="1"/>
  <c r="J11806" i="7" a="1"/>
  <c r="J11806" i="7" s="1"/>
  <c r="J11807" i="7" a="1"/>
  <c r="J11807" i="7" s="1"/>
  <c r="J11808" i="7" a="1"/>
  <c r="J11808" i="7" s="1"/>
  <c r="J11809" i="7" a="1"/>
  <c r="J11809" i="7" s="1"/>
  <c r="J11810" i="7" a="1"/>
  <c r="J11810" i="7" s="1"/>
  <c r="J11811" i="7" a="1"/>
  <c r="J11811" i="7" s="1"/>
  <c r="J11812" i="7" a="1"/>
  <c r="J11812" i="7" s="1"/>
  <c r="J11813" i="7" a="1"/>
  <c r="J11813" i="7" s="1"/>
  <c r="J11814" i="7" a="1"/>
  <c r="J11814" i="7" s="1"/>
  <c r="J11815" i="7" a="1"/>
  <c r="J11815" i="7" s="1"/>
  <c r="J11816" i="7" a="1"/>
  <c r="J11816" i="7"/>
  <c r="J11817" i="7" a="1"/>
  <c r="J11817" i="7" s="1"/>
  <c r="J11818" i="7" a="1"/>
  <c r="J11818" i="7" s="1"/>
  <c r="J11819" i="7" a="1"/>
  <c r="J11819" i="7" s="1"/>
  <c r="J11820" i="7" a="1"/>
  <c r="J11820" i="7" s="1"/>
  <c r="J11821" i="7" a="1"/>
  <c r="J11821" i="7" s="1"/>
  <c r="J11822" i="7" a="1"/>
  <c r="J11822" i="7" s="1"/>
  <c r="J11823" i="7" a="1"/>
  <c r="J11823" i="7" s="1"/>
  <c r="J11824" i="7" a="1"/>
  <c r="J11824" i="7" s="1"/>
  <c r="J11825" i="7" a="1"/>
  <c r="J11825" i="7" s="1"/>
  <c r="J11826" i="7" a="1"/>
  <c r="J11826" i="7" s="1"/>
  <c r="J11827" i="7" a="1"/>
  <c r="J11827" i="7" s="1"/>
  <c r="J11828" i="7" a="1"/>
  <c r="J11828" i="7" s="1"/>
  <c r="J11829" i="7" a="1"/>
  <c r="J11829" i="7" s="1"/>
  <c r="J11830" i="7" a="1"/>
  <c r="J11830" i="7" s="1"/>
  <c r="J11831" i="7" a="1"/>
  <c r="J11831" i="7" s="1"/>
  <c r="J11832" i="7" a="1"/>
  <c r="J11832" i="7" s="1"/>
  <c r="J11833" i="7" a="1"/>
  <c r="J11833" i="7" s="1"/>
  <c r="J11834" i="7" a="1"/>
  <c r="J11834" i="7" s="1"/>
  <c r="J11835" i="7" a="1"/>
  <c r="J11835" i="7" s="1"/>
  <c r="J11836" i="7" a="1"/>
  <c r="J11836" i="7" s="1"/>
  <c r="J11837" i="7" a="1"/>
  <c r="J11837" i="7"/>
  <c r="J11838" i="7" a="1"/>
  <c r="J11838" i="7" s="1"/>
  <c r="J11839" i="7" a="1"/>
  <c r="J11839" i="7" s="1"/>
  <c r="J11840" i="7" a="1"/>
  <c r="J11840" i="7"/>
  <c r="J11841" i="7" a="1"/>
  <c r="J11841" i="7" s="1"/>
  <c r="J11842" i="7" a="1"/>
  <c r="J11842" i="7" s="1"/>
  <c r="J11843" i="7" a="1"/>
  <c r="J11843" i="7" s="1"/>
  <c r="J11844" i="7" a="1"/>
  <c r="J11844" i="7" s="1"/>
  <c r="J11845" i="7" a="1"/>
  <c r="J11845" i="7" s="1"/>
  <c r="J11846" i="7" a="1"/>
  <c r="J11846" i="7" s="1"/>
  <c r="J11847" i="7" a="1"/>
  <c r="J11847" i="7"/>
  <c r="J11848" i="7" a="1"/>
  <c r="J11848" i="7" s="1"/>
  <c r="J11849" i="7" a="1"/>
  <c r="J11849" i="7" s="1"/>
  <c r="J11850" i="7" a="1"/>
  <c r="J11850" i="7" s="1"/>
  <c r="J11851" i="7" a="1"/>
  <c r="J11851" i="7" s="1"/>
  <c r="J11852" i="7" a="1"/>
  <c r="J11852" i="7" s="1"/>
  <c r="J11853" i="7" a="1"/>
  <c r="J11853" i="7"/>
  <c r="J11854" i="7" a="1"/>
  <c r="J11854" i="7" s="1"/>
  <c r="J11855" i="7" a="1"/>
  <c r="J11855" i="7" s="1"/>
  <c r="J11856" i="7" a="1"/>
  <c r="J11856" i="7"/>
  <c r="J11857" i="7" a="1"/>
  <c r="J11857" i="7" s="1"/>
  <c r="J11858" i="7" a="1"/>
  <c r="J11858" i="7" s="1"/>
  <c r="J11859" i="7" a="1"/>
  <c r="J11859" i="7" s="1"/>
  <c r="J11860" i="7" a="1"/>
  <c r="J11860" i="7" s="1"/>
  <c r="J11861" i="7" a="1"/>
  <c r="J11861" i="7" s="1"/>
  <c r="J11862" i="7" a="1"/>
  <c r="J11862" i="7" s="1"/>
  <c r="J11863" i="7" a="1"/>
  <c r="J11863" i="7"/>
  <c r="J11864" i="7" a="1"/>
  <c r="J11864" i="7" s="1"/>
  <c r="J11865" i="7" a="1"/>
  <c r="J11865" i="7" s="1"/>
  <c r="J11866" i="7" a="1"/>
  <c r="J11866" i="7" s="1"/>
  <c r="J11867" i="7" a="1"/>
  <c r="J11867" i="7" s="1"/>
  <c r="J11868" i="7" a="1"/>
  <c r="J11868" i="7" s="1"/>
  <c r="J11869" i="7" a="1"/>
  <c r="J11869" i="7" s="1"/>
  <c r="J11870" i="7" a="1"/>
  <c r="J11870" i="7" s="1"/>
  <c r="J11871" i="7" a="1"/>
  <c r="J11871" i="7" s="1"/>
  <c r="J11872" i="7" a="1"/>
  <c r="J11872" i="7" s="1"/>
  <c r="J11873" i="7" a="1"/>
  <c r="J11873" i="7" s="1"/>
  <c r="J11874" i="7" a="1"/>
  <c r="J11874" i="7" s="1"/>
  <c r="J11875" i="7" a="1"/>
  <c r="J11875" i="7" s="1"/>
  <c r="J11876" i="7" a="1"/>
  <c r="J11876" i="7" s="1"/>
  <c r="J11877" i="7" a="1"/>
  <c r="J11877" i="7" s="1"/>
  <c r="J11878" i="7" a="1"/>
  <c r="J11878" i="7" s="1"/>
  <c r="J11879" i="7" a="1"/>
  <c r="J11879" i="7" s="1"/>
  <c r="J11880" i="7" a="1"/>
  <c r="J11880" i="7" s="1"/>
  <c r="J11881" i="7" a="1"/>
  <c r="J11881" i="7" s="1"/>
  <c r="J11882" i="7" a="1"/>
  <c r="J11882" i="7" s="1"/>
  <c r="J11883" i="7" a="1"/>
  <c r="J11883" i="7" s="1"/>
  <c r="J11884" i="7" a="1"/>
  <c r="J11884" i="7" s="1"/>
  <c r="J11885" i="7" a="1"/>
  <c r="J11885" i="7" s="1"/>
  <c r="J11886" i="7" a="1"/>
  <c r="J11886" i="7" s="1"/>
  <c r="J11887" i="7" a="1"/>
  <c r="J11887" i="7" s="1"/>
  <c r="J11888" i="7" a="1"/>
  <c r="J11888" i="7" s="1"/>
  <c r="J11889" i="7" a="1"/>
  <c r="J11889" i="7" s="1"/>
  <c r="J11890" i="7" a="1"/>
  <c r="J11890" i="7" s="1"/>
  <c r="J11891" i="7" a="1"/>
  <c r="J11891" i="7" s="1"/>
  <c r="J11892" i="7" a="1"/>
  <c r="J11892" i="7" s="1"/>
  <c r="J11893" i="7" a="1"/>
  <c r="J11893" i="7" s="1"/>
  <c r="J11894" i="7" a="1"/>
  <c r="J11894" i="7" s="1"/>
  <c r="J11895" i="7" a="1"/>
  <c r="J11895" i="7" s="1"/>
  <c r="J11896" i="7" a="1"/>
  <c r="J11896" i="7"/>
  <c r="J11897" i="7" a="1"/>
  <c r="J11897" i="7" s="1"/>
  <c r="J11898" i="7" a="1"/>
  <c r="J11898" i="7" s="1"/>
  <c r="J11899" i="7" a="1"/>
  <c r="J11899" i="7"/>
  <c r="J11900" i="7" a="1"/>
  <c r="J11900" i="7" s="1"/>
  <c r="J11901" i="7" a="1"/>
  <c r="J11901" i="7" s="1"/>
  <c r="J11902" i="7" a="1"/>
  <c r="J11902" i="7" s="1"/>
  <c r="J11903" i="7" a="1"/>
  <c r="J11903" i="7" s="1"/>
  <c r="J11904" i="7" a="1"/>
  <c r="J11904" i="7" s="1"/>
  <c r="J11905" i="7" a="1"/>
  <c r="J11905" i="7" s="1"/>
  <c r="J11906" i="7" a="1"/>
  <c r="J11906" i="7" s="1"/>
  <c r="J11907" i="7" a="1"/>
  <c r="J11907" i="7" s="1"/>
  <c r="J11908" i="7" a="1"/>
  <c r="J11908" i="7" s="1"/>
  <c r="J11909" i="7" a="1"/>
  <c r="J11909" i="7" s="1"/>
  <c r="J11910" i="7" a="1"/>
  <c r="J11910" i="7" s="1"/>
  <c r="J11911" i="7" a="1"/>
  <c r="J11911" i="7" s="1"/>
  <c r="J11912" i="7" a="1"/>
  <c r="J11912" i="7" s="1"/>
  <c r="J11913" i="7" a="1"/>
  <c r="J11913" i="7" s="1"/>
  <c r="J11914" i="7" a="1"/>
  <c r="J11914" i="7" s="1"/>
  <c r="J11915" i="7" a="1"/>
  <c r="J11915" i="7" s="1"/>
  <c r="J11916" i="7" a="1"/>
  <c r="J11916" i="7" s="1"/>
  <c r="J11917" i="7" a="1"/>
  <c r="J11917" i="7" s="1"/>
  <c r="J11918" i="7" a="1"/>
  <c r="J11918" i="7" s="1"/>
  <c r="J11919" i="7" a="1"/>
  <c r="J11919" i="7" s="1"/>
  <c r="J11920" i="7" a="1"/>
  <c r="J11920" i="7" s="1"/>
  <c r="J11921" i="7" a="1"/>
  <c r="J11921" i="7" s="1"/>
  <c r="J11922" i="7" a="1"/>
  <c r="J11922" i="7" s="1"/>
  <c r="J11923" i="7" a="1"/>
  <c r="J11923" i="7" s="1"/>
  <c r="J11924" i="7" a="1"/>
  <c r="J11924" i="7" s="1"/>
  <c r="J11925" i="7" a="1"/>
  <c r="J11925" i="7" s="1"/>
  <c r="J11926" i="7" a="1"/>
  <c r="J11926" i="7" s="1"/>
  <c r="J11927" i="7" a="1"/>
  <c r="J11927" i="7" s="1"/>
  <c r="J11928" i="7" a="1"/>
  <c r="J11928" i="7" s="1"/>
  <c r="J11929" i="7" a="1"/>
  <c r="J11929" i="7" s="1"/>
  <c r="J11930" i="7" a="1"/>
  <c r="J11930" i="7" s="1"/>
  <c r="J11931" i="7" a="1"/>
  <c r="J11931" i="7" s="1"/>
  <c r="J11932" i="7" a="1"/>
  <c r="J11932" i="7" s="1"/>
  <c r="J11933" i="7" a="1"/>
  <c r="J11933" i="7" s="1"/>
  <c r="J11934" i="7" a="1"/>
  <c r="J11934" i="7" s="1"/>
  <c r="J11935" i="7" a="1"/>
  <c r="J11935" i="7"/>
  <c r="J11936" i="7" a="1"/>
  <c r="J11936" i="7" s="1"/>
  <c r="J11937" i="7" a="1"/>
  <c r="J11937" i="7" s="1"/>
  <c r="J11938" i="7" a="1"/>
  <c r="J11938" i="7" s="1"/>
  <c r="J11939" i="7" a="1"/>
  <c r="J11939" i="7" s="1"/>
  <c r="J11940" i="7" a="1"/>
  <c r="J11940" i="7" s="1"/>
  <c r="J11941" i="7" a="1"/>
  <c r="J11941" i="7" s="1"/>
  <c r="J11942" i="7" a="1"/>
  <c r="J11942" i="7" s="1"/>
  <c r="J11943" i="7" a="1"/>
  <c r="J11943" i="7" s="1"/>
  <c r="J11944" i="7" a="1"/>
  <c r="J11944" i="7" s="1"/>
  <c r="J11945" i="7" a="1"/>
  <c r="J11945" i="7" s="1"/>
  <c r="J11946" i="7" a="1"/>
  <c r="J11946" i="7" s="1"/>
  <c r="J11947" i="7" a="1"/>
  <c r="J11947" i="7" s="1"/>
  <c r="J11948" i="7" a="1"/>
  <c r="J11948" i="7" s="1"/>
  <c r="J11949" i="7" a="1"/>
  <c r="J11949" i="7" s="1"/>
  <c r="J11950" i="7" a="1"/>
  <c r="J11950" i="7" s="1"/>
  <c r="J11951" i="7" a="1"/>
  <c r="J11951" i="7" s="1"/>
  <c r="J11952" i="7" a="1"/>
  <c r="J11952" i="7" s="1"/>
  <c r="J11953" i="7" a="1"/>
  <c r="J11953" i="7" s="1"/>
  <c r="J11954" i="7" a="1"/>
  <c r="J11954" i="7" s="1"/>
  <c r="J11955" i="7" a="1"/>
  <c r="J11955" i="7" s="1"/>
  <c r="J11956" i="7" a="1"/>
  <c r="J11956" i="7" s="1"/>
  <c r="J11957" i="7" a="1"/>
  <c r="J11957" i="7" s="1"/>
  <c r="J11958" i="7" a="1"/>
  <c r="J11958" i="7" s="1"/>
  <c r="J11959" i="7" a="1"/>
  <c r="J11959" i="7" s="1"/>
  <c r="J11960" i="7" a="1"/>
  <c r="J11960" i="7" s="1"/>
  <c r="J11961" i="7" a="1"/>
  <c r="J11961" i="7" s="1"/>
  <c r="J11962" i="7" a="1"/>
  <c r="J11962" i="7" s="1"/>
  <c r="J11963" i="7" a="1"/>
  <c r="J11963" i="7" s="1"/>
  <c r="J11964" i="7" a="1"/>
  <c r="J11964" i="7" s="1"/>
  <c r="J11965" i="7" a="1"/>
  <c r="J11965" i="7"/>
  <c r="J11966" i="7" a="1"/>
  <c r="J11966" i="7" s="1"/>
  <c r="J11967" i="7" a="1"/>
  <c r="J11967" i="7" s="1"/>
  <c r="J11968" i="7" a="1"/>
  <c r="J11968" i="7" s="1"/>
  <c r="J11969" i="7" a="1"/>
  <c r="J11969" i="7" s="1"/>
  <c r="J11970" i="7" a="1"/>
  <c r="J11970" i="7" s="1"/>
  <c r="J11971" i="7" a="1"/>
  <c r="J11971" i="7" s="1"/>
  <c r="J11972" i="7" a="1"/>
  <c r="J11972" i="7" s="1"/>
  <c r="J11973" i="7" a="1"/>
  <c r="J11973" i="7" s="1"/>
  <c r="J11974" i="7" a="1"/>
  <c r="J11974" i="7" s="1"/>
  <c r="J11975" i="7" a="1"/>
  <c r="J11975" i="7"/>
  <c r="J11976" i="7" a="1"/>
  <c r="J11976" i="7" s="1"/>
  <c r="J11977" i="7" a="1"/>
  <c r="J11977" i="7" s="1"/>
  <c r="J11978" i="7" a="1"/>
  <c r="J11978" i="7" s="1"/>
  <c r="J11979" i="7" a="1"/>
  <c r="J11979" i="7" s="1"/>
  <c r="J11980" i="7" a="1"/>
  <c r="J11980" i="7" s="1"/>
  <c r="J11981" i="7" a="1"/>
  <c r="J11981" i="7"/>
  <c r="J11982" i="7" a="1"/>
  <c r="J11982" i="7" s="1"/>
  <c r="J11983" i="7" a="1"/>
  <c r="J11983" i="7" s="1"/>
  <c r="J11984" i="7" a="1"/>
  <c r="J11984" i="7"/>
  <c r="J11985" i="7" a="1"/>
  <c r="J11985" i="7" s="1"/>
  <c r="J11986" i="7" a="1"/>
  <c r="J11986" i="7" s="1"/>
  <c r="J11987" i="7" a="1"/>
  <c r="J11987" i="7" s="1"/>
  <c r="J11988" i="7" a="1"/>
  <c r="J11988" i="7" s="1"/>
  <c r="J11989" i="7" a="1"/>
  <c r="J11989" i="7" s="1"/>
  <c r="J11990" i="7" a="1"/>
  <c r="J11990" i="7" s="1"/>
  <c r="J11991" i="7" a="1"/>
  <c r="J11991" i="7" s="1"/>
  <c r="J11992" i="7" a="1"/>
  <c r="J11992" i="7" s="1"/>
  <c r="J11993" i="7" a="1"/>
  <c r="J11993" i="7" s="1"/>
  <c r="J11994" i="7" a="1"/>
  <c r="J11994" i="7" s="1"/>
  <c r="J11995" i="7" a="1"/>
  <c r="J11995" i="7" s="1"/>
  <c r="J11996" i="7" a="1"/>
  <c r="J11996" i="7" s="1"/>
  <c r="J11997" i="7" a="1"/>
  <c r="J11997" i="7" s="1"/>
  <c r="J11998" i="7" a="1"/>
  <c r="J11998" i="7" s="1"/>
  <c r="J11999" i="7" a="1"/>
  <c r="J11999" i="7" s="1"/>
  <c r="J12000" i="7" a="1"/>
  <c r="J12000" i="7" s="1"/>
  <c r="J12001" i="7" a="1"/>
  <c r="J12001" i="7" s="1"/>
  <c r="J12002" i="7" a="1"/>
  <c r="J12002" i="7" s="1"/>
  <c r="J12003" i="7" a="1"/>
  <c r="J12003" i="7" s="1"/>
  <c r="J12004" i="7" a="1"/>
  <c r="J12004" i="7" s="1"/>
  <c r="J12005" i="7" a="1"/>
  <c r="J12005" i="7" s="1"/>
  <c r="J12006" i="7" a="1"/>
  <c r="J12006" i="7" s="1"/>
  <c r="J12007" i="7" a="1"/>
  <c r="J12007" i="7" s="1"/>
  <c r="J12008" i="7" a="1"/>
  <c r="J12008" i="7" s="1"/>
  <c r="J12009" i="7" a="1"/>
  <c r="J12009" i="7" s="1"/>
  <c r="J12010" i="7" a="1"/>
  <c r="J12010" i="7" s="1"/>
  <c r="J12011" i="7" a="1"/>
  <c r="J12011" i="7" s="1"/>
  <c r="J12012" i="7" a="1"/>
  <c r="J12012" i="7" s="1"/>
  <c r="J12013" i="7" a="1"/>
  <c r="J12013" i="7" s="1"/>
  <c r="J12014" i="7" a="1"/>
  <c r="J12014" i="7" s="1"/>
  <c r="J12015" i="7" a="1"/>
  <c r="J12015" i="7" s="1"/>
  <c r="J12016" i="7" a="1"/>
  <c r="J12016" i="7" s="1"/>
  <c r="J12017" i="7" a="1"/>
  <c r="J12017" i="7" s="1"/>
  <c r="J12018" i="7" a="1"/>
  <c r="J12018" i="7" s="1"/>
  <c r="J12019" i="7" a="1"/>
  <c r="J12019" i="7" s="1"/>
  <c r="J12020" i="7" a="1"/>
  <c r="J12020" i="7" s="1"/>
  <c r="J12021" i="7" a="1"/>
  <c r="J12021" i="7" s="1"/>
  <c r="J12022" i="7" a="1"/>
  <c r="J12022" i="7" s="1"/>
  <c r="J12023" i="7" a="1"/>
  <c r="J12023" i="7" s="1"/>
  <c r="J12024" i="7" a="1"/>
  <c r="J12024" i="7" s="1"/>
  <c r="J12025" i="7" a="1"/>
  <c r="J12025" i="7" s="1"/>
  <c r="J12026" i="7" a="1"/>
  <c r="J12026" i="7" s="1"/>
  <c r="J12027" i="7" a="1"/>
  <c r="J12027" i="7"/>
  <c r="J12028" i="7" a="1"/>
  <c r="J12028" i="7" s="1"/>
  <c r="J12029" i="7" a="1"/>
  <c r="J12029" i="7" s="1"/>
  <c r="J12030" i="7" a="1"/>
  <c r="J12030" i="7" s="1"/>
  <c r="J12031" i="7" a="1"/>
  <c r="J12031" i="7" s="1"/>
  <c r="J12032" i="7" a="1"/>
  <c r="J12032" i="7" s="1"/>
  <c r="J12033" i="7" a="1"/>
  <c r="J12033" i="7" s="1"/>
  <c r="J12034" i="7" a="1"/>
  <c r="J12034" i="7" s="1"/>
  <c r="J12035" i="7" a="1"/>
  <c r="J12035" i="7" s="1"/>
  <c r="J12036" i="7" a="1"/>
  <c r="J12036" i="7" s="1"/>
  <c r="J12037" i="7" a="1"/>
  <c r="J12037" i="7" s="1"/>
  <c r="J12038" i="7" a="1"/>
  <c r="J12038" i="7" s="1"/>
  <c r="J12039" i="7" a="1"/>
  <c r="J12039" i="7" s="1"/>
  <c r="J12040" i="7" a="1"/>
  <c r="J12040" i="7" s="1"/>
  <c r="J12041" i="7" a="1"/>
  <c r="J12041" i="7" s="1"/>
  <c r="J12042" i="7" a="1"/>
  <c r="J12042" i="7" s="1"/>
  <c r="J12043" i="7" a="1"/>
  <c r="J12043" i="7" s="1"/>
  <c r="J12044" i="7" a="1"/>
  <c r="J12044" i="7" s="1"/>
  <c r="J12045" i="7" a="1"/>
  <c r="J12045" i="7" s="1"/>
  <c r="J12046" i="7" a="1"/>
  <c r="J12046" i="7" s="1"/>
  <c r="J12047" i="7" a="1"/>
  <c r="J12047" i="7" s="1"/>
  <c r="J12048" i="7" a="1"/>
  <c r="J12048" i="7" s="1"/>
  <c r="J12049" i="7" a="1"/>
  <c r="J12049" i="7" s="1"/>
  <c r="J12050" i="7" a="1"/>
  <c r="J12050" i="7" s="1"/>
  <c r="J12051" i="7" a="1"/>
  <c r="J12051" i="7"/>
  <c r="J12052" i="7" a="1"/>
  <c r="J12052" i="7" s="1"/>
  <c r="J12053" i="7" a="1"/>
  <c r="J12053" i="7" s="1"/>
  <c r="J12054" i="7" a="1"/>
  <c r="J12054" i="7" s="1"/>
  <c r="J12055" i="7" a="1"/>
  <c r="J12055" i="7" s="1"/>
  <c r="J12056" i="7" a="1"/>
  <c r="J12056" i="7" s="1"/>
  <c r="J12057" i="7" a="1"/>
  <c r="J12057" i="7" s="1"/>
  <c r="J12058" i="7" a="1"/>
  <c r="J12058" i="7" s="1"/>
  <c r="J12059" i="7" a="1"/>
  <c r="J12059" i="7" s="1"/>
  <c r="J12060" i="7" a="1"/>
  <c r="J12060" i="7" s="1"/>
  <c r="J12061" i="7" a="1"/>
  <c r="J12061" i="7" s="1"/>
  <c r="J12062" i="7" a="1"/>
  <c r="J12062" i="7" s="1"/>
  <c r="J12063" i="7" a="1"/>
  <c r="J12063" i="7"/>
  <c r="J12064" i="7" a="1"/>
  <c r="J12064" i="7" s="1"/>
  <c r="J12065" i="7" a="1"/>
  <c r="J12065" i="7" s="1"/>
  <c r="J12066" i="7" a="1"/>
  <c r="J12066" i="7" s="1"/>
  <c r="J12067" i="7" a="1"/>
  <c r="J12067" i="7" s="1"/>
  <c r="J12068" i="7" a="1"/>
  <c r="J12068" i="7" s="1"/>
  <c r="J12069" i="7" a="1"/>
  <c r="J12069" i="7" s="1"/>
  <c r="J12070" i="7" a="1"/>
  <c r="J12070" i="7" s="1"/>
  <c r="J12071" i="7" a="1"/>
  <c r="J12071" i="7" s="1"/>
  <c r="J12072" i="7" a="1"/>
  <c r="J12072" i="7" s="1"/>
  <c r="J12073" i="7" a="1"/>
  <c r="J12073" i="7" s="1"/>
  <c r="J12074" i="7" a="1"/>
  <c r="J12074" i="7" s="1"/>
  <c r="J12075" i="7" a="1"/>
  <c r="J12075" i="7" s="1"/>
  <c r="J12076" i="7" a="1"/>
  <c r="J12076" i="7" s="1"/>
  <c r="J12077" i="7" a="1"/>
  <c r="J12077" i="7" s="1"/>
  <c r="J12078" i="7" a="1"/>
  <c r="J12078" i="7" s="1"/>
  <c r="J12079" i="7" a="1"/>
  <c r="J12079" i="7" s="1"/>
  <c r="J12080" i="7" a="1"/>
  <c r="J12080" i="7" s="1"/>
  <c r="J12081" i="7" a="1"/>
  <c r="J12081" i="7" s="1"/>
  <c r="J12082" i="7" a="1"/>
  <c r="J12082" i="7" s="1"/>
  <c r="J12083" i="7" a="1"/>
  <c r="J12083" i="7" s="1"/>
  <c r="J12084" i="7" a="1"/>
  <c r="J12084" i="7" s="1"/>
  <c r="J12085" i="7" a="1"/>
  <c r="J12085" i="7" s="1"/>
  <c r="J12086" i="7" a="1"/>
  <c r="J12086" i="7" s="1"/>
  <c r="J12087" i="7" a="1"/>
  <c r="J12087" i="7"/>
  <c r="J12088" i="7" a="1"/>
  <c r="J12088" i="7"/>
  <c r="J12089" i="7" a="1"/>
  <c r="J12089" i="7" s="1"/>
  <c r="J12090" i="7" a="1"/>
  <c r="J12090" i="7" s="1"/>
  <c r="J12091" i="7" a="1"/>
  <c r="J12091" i="7" s="1"/>
  <c r="J12092" i="7" a="1"/>
  <c r="J12092" i="7" s="1"/>
  <c r="J12093" i="7" a="1"/>
  <c r="J12093" i="7" s="1"/>
  <c r="J12094" i="7" a="1"/>
  <c r="J12094" i="7" s="1"/>
  <c r="J12095" i="7" a="1"/>
  <c r="J12095" i="7" s="1"/>
  <c r="J12096" i="7" a="1"/>
  <c r="J12096" i="7" s="1"/>
  <c r="J12097" i="7" a="1"/>
  <c r="J12097" i="7" s="1"/>
  <c r="J12098" i="7" a="1"/>
  <c r="J12098" i="7" s="1"/>
  <c r="J12099" i="7" a="1"/>
  <c r="J12099" i="7" s="1"/>
  <c r="J12100" i="7" a="1"/>
  <c r="J12100" i="7" s="1"/>
  <c r="J12101" i="7" a="1"/>
  <c r="J12101" i="7" s="1"/>
  <c r="J12102" i="7" a="1"/>
  <c r="J12102" i="7" s="1"/>
  <c r="J12103" i="7" a="1"/>
  <c r="J12103" i="7" s="1"/>
  <c r="J12104" i="7" a="1"/>
  <c r="J12104" i="7" s="1"/>
  <c r="J12105" i="7" a="1"/>
  <c r="J12105" i="7"/>
  <c r="J12106" i="7" a="1"/>
  <c r="J12106" i="7" s="1"/>
  <c r="J12107" i="7" a="1"/>
  <c r="J12107" i="7" s="1"/>
  <c r="J12108" i="7" a="1"/>
  <c r="J12108" i="7" s="1"/>
  <c r="J12109" i="7" a="1"/>
  <c r="J12109" i="7" s="1"/>
  <c r="J12110" i="7" a="1"/>
  <c r="J12110" i="7" s="1"/>
  <c r="J12111" i="7" a="1"/>
  <c r="J12111" i="7" s="1"/>
  <c r="J12112" i="7" a="1"/>
  <c r="J12112" i="7" s="1"/>
  <c r="J12113" i="7" a="1"/>
  <c r="J12113" i="7" s="1"/>
  <c r="J12114" i="7" a="1"/>
  <c r="J12114" i="7" s="1"/>
  <c r="J12115" i="7" a="1"/>
  <c r="J12115" i="7" s="1"/>
  <c r="J12116" i="7" a="1"/>
  <c r="J12116" i="7" s="1"/>
  <c r="J12117" i="7" a="1"/>
  <c r="J12117" i="7"/>
  <c r="J12118" i="7" a="1"/>
  <c r="J12118" i="7" s="1"/>
  <c r="J12119" i="7" a="1"/>
  <c r="J12119" i="7" s="1"/>
  <c r="J12120" i="7" a="1"/>
  <c r="J12120" i="7" s="1"/>
  <c r="J12121" i="7" a="1"/>
  <c r="J12121" i="7" s="1"/>
  <c r="J12122" i="7" a="1"/>
  <c r="J12122" i="7" s="1"/>
  <c r="J12123" i="7" a="1"/>
  <c r="J12123" i="7" s="1"/>
  <c r="J12124" i="7" a="1"/>
  <c r="J12124" i="7" s="1"/>
  <c r="J12125" i="7" a="1"/>
  <c r="J12125" i="7" s="1"/>
  <c r="J12126" i="7" a="1"/>
  <c r="J12126" i="7"/>
  <c r="J12127" i="7" a="1"/>
  <c r="J12127" i="7" s="1"/>
  <c r="J12128" i="7" a="1"/>
  <c r="J12128" i="7" s="1"/>
  <c r="J12129" i="7" a="1"/>
  <c r="J12129" i="7" s="1"/>
  <c r="J12130" i="7" a="1"/>
  <c r="J12130" i="7" s="1"/>
  <c r="J12131" i="7" a="1"/>
  <c r="J12131" i="7" s="1"/>
  <c r="J12132" i="7" a="1"/>
  <c r="J12132" i="7" s="1"/>
  <c r="J12133" i="7" a="1"/>
  <c r="J12133" i="7" s="1"/>
  <c r="J12134" i="7" a="1"/>
  <c r="J12134" i="7" s="1"/>
  <c r="J12135" i="7" a="1"/>
  <c r="J12135" i="7"/>
  <c r="J12136" i="7" a="1"/>
  <c r="J12136" i="7" s="1"/>
  <c r="J12137" i="7" a="1"/>
  <c r="J12137" i="7" s="1"/>
  <c r="J12138" i="7" a="1"/>
  <c r="J12138" i="7" s="1"/>
  <c r="J12139" i="7" a="1"/>
  <c r="J12139" i="7" s="1"/>
  <c r="J12140" i="7" a="1"/>
  <c r="J12140" i="7" s="1"/>
  <c r="J12141" i="7" a="1"/>
  <c r="J12141" i="7" s="1"/>
  <c r="J12142" i="7" a="1"/>
  <c r="J12142" i="7" s="1"/>
  <c r="J12143" i="7" a="1"/>
  <c r="J12143" i="7" s="1"/>
  <c r="J12144" i="7" a="1"/>
  <c r="J12144" i="7" s="1"/>
  <c r="J12145" i="7" a="1"/>
  <c r="J12145" i="7" s="1"/>
  <c r="J12146" i="7" a="1"/>
  <c r="J12146" i="7" s="1"/>
  <c r="J12147" i="7" a="1"/>
  <c r="J12147" i="7" s="1"/>
  <c r="J12148" i="7" a="1"/>
  <c r="J12148" i="7" s="1"/>
  <c r="J12149" i="7" a="1"/>
  <c r="J12149" i="7" s="1"/>
  <c r="J12150" i="7" a="1"/>
  <c r="J12150" i="7" s="1"/>
  <c r="J12151" i="7" a="1"/>
  <c r="J12151" i="7" s="1"/>
  <c r="J12152" i="7" a="1"/>
  <c r="J12152" i="7" s="1"/>
  <c r="J12153" i="7" a="1"/>
  <c r="J12153" i="7" s="1"/>
  <c r="J12154" i="7" a="1"/>
  <c r="J12154" i="7" s="1"/>
  <c r="J12155" i="7" a="1"/>
  <c r="J12155" i="7"/>
  <c r="J12156" i="7" a="1"/>
  <c r="J12156" i="7" s="1"/>
  <c r="J12157" i="7" a="1"/>
  <c r="J12157" i="7" s="1"/>
  <c r="J12158" i="7" a="1"/>
  <c r="J12158" i="7" s="1"/>
  <c r="J12159" i="7" a="1"/>
  <c r="J12159" i="7" s="1"/>
  <c r="J12160" i="7" a="1"/>
  <c r="J12160" i="7" s="1"/>
  <c r="J12161" i="7" a="1"/>
  <c r="J12161" i="7" s="1"/>
  <c r="J12162" i="7" a="1"/>
  <c r="J12162" i="7" s="1"/>
  <c r="J12163" i="7" a="1"/>
  <c r="J12163" i="7" s="1"/>
  <c r="J12164" i="7" a="1"/>
  <c r="J12164" i="7" s="1"/>
  <c r="J12165" i="7" a="1"/>
  <c r="J12165" i="7" s="1"/>
  <c r="J12166" i="7" a="1"/>
  <c r="J12166" i="7" s="1"/>
  <c r="J12167" i="7" a="1"/>
  <c r="J12167" i="7" s="1"/>
  <c r="J12168" i="7" a="1"/>
  <c r="J12168" i="7" s="1"/>
  <c r="J12169" i="7" a="1"/>
  <c r="J12169" i="7" s="1"/>
  <c r="J12170" i="7" a="1"/>
  <c r="J12170" i="7" s="1"/>
  <c r="J12171" i="7" a="1"/>
  <c r="J12171" i="7" s="1"/>
  <c r="J12172" i="7" a="1"/>
  <c r="J12172" i="7" s="1"/>
  <c r="J12173" i="7" a="1"/>
  <c r="J12173" i="7" s="1"/>
  <c r="J12174" i="7" a="1"/>
  <c r="J12174" i="7" s="1"/>
  <c r="J12175" i="7" a="1"/>
  <c r="J12175" i="7" s="1"/>
  <c r="J12176" i="7" a="1"/>
  <c r="J12176" i="7"/>
  <c r="J12177" i="7" a="1"/>
  <c r="J12177" i="7" s="1"/>
  <c r="J12178" i="7" a="1"/>
  <c r="J12178" i="7" s="1"/>
  <c r="J12179" i="7" a="1"/>
  <c r="J12179" i="7" s="1"/>
  <c r="J12180" i="7" a="1"/>
  <c r="J12180" i="7" s="1"/>
  <c r="J12181" i="7" a="1"/>
  <c r="J12181" i="7" s="1"/>
  <c r="J12182" i="7" a="1"/>
  <c r="J12182" i="7" s="1"/>
  <c r="J12183" i="7" a="1"/>
  <c r="J12183" i="7" s="1"/>
  <c r="J12184" i="7" a="1"/>
  <c r="J12184" i="7" s="1"/>
  <c r="J12185" i="7" a="1"/>
  <c r="J12185" i="7"/>
  <c r="J12186" i="7" a="1"/>
  <c r="J12186" i="7" s="1"/>
  <c r="J12187" i="7" a="1"/>
  <c r="J12187" i="7" s="1"/>
  <c r="J12188" i="7" a="1"/>
  <c r="J12188" i="7" s="1"/>
  <c r="J12189" i="7" a="1"/>
  <c r="J12189" i="7" s="1"/>
  <c r="J12190" i="7" a="1"/>
  <c r="J12190" i="7"/>
  <c r="J12191" i="7" a="1"/>
  <c r="J12191" i="7" s="1"/>
  <c r="J12192" i="7" a="1"/>
  <c r="J12192" i="7" s="1"/>
  <c r="J12193" i="7" a="1"/>
  <c r="J12193" i="7" s="1"/>
  <c r="J12194" i="7" a="1"/>
  <c r="J12194" i="7" s="1"/>
  <c r="J12195" i="7" a="1"/>
  <c r="J12195" i="7" s="1"/>
  <c r="J12196" i="7" a="1"/>
  <c r="J12196" i="7" s="1"/>
  <c r="J12197" i="7" a="1"/>
  <c r="J12197" i="7" s="1"/>
  <c r="J12198" i="7" a="1"/>
  <c r="J12198" i="7" s="1"/>
  <c r="J12199" i="7" a="1"/>
  <c r="J12199" i="7" s="1"/>
  <c r="J12200" i="7" a="1"/>
  <c r="J12200" i="7" s="1"/>
  <c r="J12201" i="7" a="1"/>
  <c r="J12201" i="7" s="1"/>
  <c r="J12202" i="7" a="1"/>
  <c r="J12202" i="7" s="1"/>
  <c r="J12203" i="7" a="1"/>
  <c r="J12203" i="7" s="1"/>
  <c r="J12204" i="7" a="1"/>
  <c r="J12204" i="7" s="1"/>
  <c r="J12205" i="7" a="1"/>
  <c r="J12205" i="7" s="1"/>
  <c r="J12206" i="7" a="1"/>
  <c r="J12206" i="7" s="1"/>
  <c r="J12207" i="7" a="1"/>
  <c r="J12207" i="7" s="1"/>
  <c r="J12208" i="7" a="1"/>
  <c r="J12208" i="7" s="1"/>
  <c r="J12209" i="7" a="1"/>
  <c r="J12209" i="7" s="1"/>
  <c r="J12210" i="7" a="1"/>
  <c r="J12210" i="7" s="1"/>
  <c r="J12211" i="7" a="1"/>
  <c r="J12211" i="7" s="1"/>
  <c r="J12212" i="7" a="1"/>
  <c r="J12212" i="7" s="1"/>
  <c r="J12213" i="7" a="1"/>
  <c r="J12213" i="7"/>
  <c r="J12214" i="7" a="1"/>
  <c r="J12214" i="7" s="1"/>
  <c r="J12215" i="7" a="1"/>
  <c r="J12215" i="7" s="1"/>
  <c r="J12216" i="7" a="1"/>
  <c r="J12216" i="7" s="1"/>
  <c r="J12217" i="7" a="1"/>
  <c r="J12217" i="7" s="1"/>
  <c r="J12218" i="7" a="1"/>
  <c r="J12218" i="7" s="1"/>
  <c r="J12219" i="7" a="1"/>
  <c r="J12219" i="7"/>
  <c r="J12220" i="7" a="1"/>
  <c r="J12220" i="7" s="1"/>
  <c r="J12221" i="7" a="1"/>
  <c r="J12221" i="7" s="1"/>
  <c r="J12222" i="7" a="1"/>
  <c r="J12222" i="7" s="1"/>
  <c r="J12223" i="7" a="1"/>
  <c r="J12223" i="7" s="1"/>
  <c r="J12224" i="7" a="1"/>
  <c r="J12224" i="7" s="1"/>
  <c r="J12225" i="7" a="1"/>
  <c r="J12225" i="7" s="1"/>
  <c r="J12226" i="7" a="1"/>
  <c r="J12226" i="7" s="1"/>
  <c r="J12227" i="7" a="1"/>
  <c r="J12227" i="7" s="1"/>
  <c r="J12228" i="7" a="1"/>
  <c r="J12228" i="7" s="1"/>
  <c r="J12229" i="7" a="1"/>
  <c r="J12229" i="7" s="1"/>
  <c r="J12230" i="7" a="1"/>
  <c r="J12230" i="7" s="1"/>
  <c r="J12231" i="7" a="1"/>
  <c r="J12231" i="7"/>
  <c r="J12232" i="7" a="1"/>
  <c r="J12232" i="7" s="1"/>
  <c r="J12233" i="7" a="1"/>
  <c r="J12233" i="7" s="1"/>
  <c r="J12234" i="7" a="1"/>
  <c r="J12234" i="7" s="1"/>
  <c r="J12235" i="7" a="1"/>
  <c r="J12235" i="7" s="1"/>
  <c r="J12236" i="7" a="1"/>
  <c r="J12236" i="7" s="1"/>
  <c r="J12237" i="7" a="1"/>
  <c r="J12237" i="7" s="1"/>
  <c r="J12238" i="7" a="1"/>
  <c r="J12238" i="7" s="1"/>
  <c r="J12239" i="7" a="1"/>
  <c r="J12239" i="7" s="1"/>
  <c r="J12240" i="7" a="1"/>
  <c r="J12240" i="7"/>
  <c r="J12241" i="7" a="1"/>
  <c r="J12241" i="7" s="1"/>
  <c r="J12242" i="7" a="1"/>
  <c r="J12242" i="7" s="1"/>
  <c r="J12243" i="7" a="1"/>
  <c r="J12243" i="7" s="1"/>
  <c r="J12244" i="7" a="1"/>
  <c r="J12244" i="7" s="1"/>
  <c r="J12245" i="7" a="1"/>
  <c r="J12245" i="7" s="1"/>
  <c r="J12246" i="7" a="1"/>
  <c r="J12246" i="7" s="1"/>
  <c r="J12247" i="7" a="1"/>
  <c r="J12247" i="7" s="1"/>
  <c r="J12248" i="7" a="1"/>
  <c r="J12248" i="7" s="1"/>
  <c r="J12249" i="7" a="1"/>
  <c r="J12249" i="7" s="1"/>
  <c r="J12250" i="7" a="1"/>
  <c r="J12250" i="7" s="1"/>
  <c r="J12251" i="7" a="1"/>
  <c r="J12251" i="7" s="1"/>
  <c r="J12252" i="7" a="1"/>
  <c r="J12252" i="7" s="1"/>
  <c r="J12253" i="7" a="1"/>
  <c r="J12253" i="7" s="1"/>
  <c r="J12254" i="7" a="1"/>
  <c r="J12254" i="7" s="1"/>
  <c r="J12255" i="7" a="1"/>
  <c r="J12255" i="7" s="1"/>
  <c r="J12256" i="7" a="1"/>
  <c r="J12256" i="7" s="1"/>
  <c r="J12257" i="7" a="1"/>
  <c r="J12257" i="7" s="1"/>
  <c r="J12258" i="7" a="1"/>
  <c r="J12258" i="7" s="1"/>
  <c r="J12259" i="7" a="1"/>
  <c r="J12259" i="7"/>
  <c r="J12260" i="7" a="1"/>
  <c r="J12260" i="7" s="1"/>
  <c r="J12261" i="7" a="1"/>
  <c r="J12261" i="7"/>
  <c r="J12262" i="7" a="1"/>
  <c r="J12262" i="7" s="1"/>
  <c r="J12263" i="7" a="1"/>
  <c r="J12263" i="7" s="1"/>
  <c r="J12264" i="7" a="1"/>
  <c r="J12264" i="7" s="1"/>
  <c r="J12265" i="7" a="1"/>
  <c r="J12265" i="7" s="1"/>
  <c r="J12266" i="7" a="1"/>
  <c r="J12266" i="7" s="1"/>
  <c r="J12267" i="7" a="1"/>
  <c r="J12267" i="7" s="1"/>
  <c r="J12268" i="7" a="1"/>
  <c r="J12268" i="7" s="1"/>
  <c r="J12269" i="7" a="1"/>
  <c r="J12269" i="7" s="1"/>
  <c r="J12270" i="7" a="1"/>
  <c r="J12270" i="7" s="1"/>
  <c r="J12271" i="7" a="1"/>
  <c r="J12271" i="7" s="1"/>
  <c r="J12272" i="7" a="1"/>
  <c r="J12272" i="7" s="1"/>
  <c r="J12273" i="7" a="1"/>
  <c r="J12273" i="7" s="1"/>
  <c r="J12274" i="7" a="1"/>
  <c r="J12274" i="7" s="1"/>
  <c r="J12275" i="7" a="1"/>
  <c r="J12275" i="7" s="1"/>
  <c r="J12276" i="7" a="1"/>
  <c r="J12276" i="7" s="1"/>
  <c r="J12277" i="7" a="1"/>
  <c r="J12277" i="7"/>
  <c r="J12278" i="7" a="1"/>
  <c r="J12278" i="7" s="1"/>
  <c r="J12279" i="7" a="1"/>
  <c r="J12279" i="7" s="1"/>
  <c r="J12280" i="7" a="1"/>
  <c r="J12280" i="7" s="1"/>
  <c r="J12281" i="7" a="1"/>
  <c r="J12281" i="7" s="1"/>
  <c r="J12282" i="7" a="1"/>
  <c r="J12282" i="7" s="1"/>
  <c r="J12283" i="7" a="1"/>
  <c r="J12283" i="7"/>
  <c r="J12284" i="7" a="1"/>
  <c r="J12284" i="7" s="1"/>
  <c r="J12285" i="7" a="1"/>
  <c r="J12285" i="7" s="1"/>
  <c r="J12286" i="7" a="1"/>
  <c r="J12286" i="7"/>
  <c r="J12287" i="7" a="1"/>
  <c r="J12287" i="7" s="1"/>
  <c r="J12288" i="7" a="1"/>
  <c r="J12288" i="7" s="1"/>
  <c r="J12289" i="7" a="1"/>
  <c r="J12289" i="7" s="1"/>
  <c r="J12290" i="7" a="1"/>
  <c r="J12290" i="7" s="1"/>
  <c r="J12291" i="7" a="1"/>
  <c r="J12291" i="7" s="1"/>
  <c r="J12292" i="7" a="1"/>
  <c r="J12292" i="7" s="1"/>
  <c r="J12293" i="7" a="1"/>
  <c r="J12293" i="7" s="1"/>
  <c r="J12294" i="7" a="1"/>
  <c r="J12294" i="7" s="1"/>
  <c r="J12295" i="7" a="1"/>
  <c r="J12295" i="7"/>
  <c r="J12296" i="7" a="1"/>
  <c r="J12296" i="7"/>
  <c r="J12297" i="7" a="1"/>
  <c r="J12297" i="7"/>
  <c r="J12298" i="7" a="1"/>
  <c r="J12298" i="7" s="1"/>
  <c r="J12299" i="7" a="1"/>
  <c r="J12299" i="7" s="1"/>
  <c r="J12300" i="7" a="1"/>
  <c r="J12300" i="7" s="1"/>
  <c r="J12301" i="7" a="1"/>
  <c r="J12301" i="7" s="1"/>
  <c r="J12302" i="7" a="1"/>
  <c r="J12302" i="7" s="1"/>
  <c r="J12303" i="7" a="1"/>
  <c r="J12303" i="7" s="1"/>
  <c r="J12304" i="7" a="1"/>
  <c r="J12304" i="7" s="1"/>
  <c r="J12305" i="7" a="1"/>
  <c r="J12305" i="7" s="1"/>
  <c r="J12306" i="7" a="1"/>
  <c r="J12306" i="7" s="1"/>
  <c r="J12307" i="7" a="1"/>
  <c r="J12307" i="7" s="1"/>
  <c r="J12308" i="7" a="1"/>
  <c r="J12308" i="7" s="1"/>
  <c r="J12309" i="7" a="1"/>
  <c r="J12309" i="7"/>
  <c r="J12310" i="7" a="1"/>
  <c r="J12310" i="7" s="1"/>
  <c r="J12311" i="7" a="1"/>
  <c r="J12311" i="7" s="1"/>
  <c r="J12312" i="7" a="1"/>
  <c r="J12312" i="7" s="1"/>
  <c r="J12313" i="7" a="1"/>
  <c r="J12313" i="7" s="1"/>
  <c r="J12314" i="7" a="1"/>
  <c r="J12314" i="7" s="1"/>
  <c r="J12315" i="7" a="1"/>
  <c r="J12315" i="7" s="1"/>
  <c r="J12316" i="7" a="1"/>
  <c r="J12316" i="7" s="1"/>
  <c r="J12317" i="7" a="1"/>
  <c r="J12317" i="7" s="1"/>
  <c r="J12318" i="7" a="1"/>
  <c r="J12318" i="7" s="1"/>
  <c r="J12319" i="7" a="1"/>
  <c r="J12319" i="7" s="1"/>
  <c r="J12320" i="7" a="1"/>
  <c r="J12320" i="7" s="1"/>
  <c r="J12321" i="7" a="1"/>
  <c r="J12321" i="7" s="1"/>
  <c r="J12322" i="7" a="1"/>
  <c r="J12322" i="7" s="1"/>
  <c r="J12323" i="7" a="1"/>
  <c r="J12323" i="7"/>
  <c r="J12324" i="7" a="1"/>
  <c r="J12324" i="7" s="1"/>
  <c r="J12325" i="7" a="1"/>
  <c r="J12325" i="7" s="1"/>
  <c r="J12326" i="7" a="1"/>
  <c r="J12326" i="7" s="1"/>
  <c r="J12327" i="7" a="1"/>
  <c r="J12327" i="7" s="1"/>
  <c r="J12328" i="7" a="1"/>
  <c r="J12328" i="7" s="1"/>
  <c r="J12329" i="7" a="1"/>
  <c r="J12329" i="7" s="1"/>
  <c r="J12330" i="7" a="1"/>
  <c r="J12330" i="7" s="1"/>
  <c r="J12331" i="7" a="1"/>
  <c r="J12331" i="7" s="1"/>
  <c r="J12332" i="7" a="1"/>
  <c r="J12332" i="7" s="1"/>
  <c r="J12333" i="7" a="1"/>
  <c r="J12333" i="7" s="1"/>
  <c r="J12334" i="7" a="1"/>
  <c r="J12334" i="7" s="1"/>
  <c r="J12335" i="7" a="1"/>
  <c r="J12335" i="7" s="1"/>
  <c r="J12336" i="7" a="1"/>
  <c r="J12336" i="7" s="1"/>
  <c r="J12337" i="7" a="1"/>
  <c r="J12337" i="7" s="1"/>
  <c r="J12338" i="7" a="1"/>
  <c r="J12338" i="7" s="1"/>
  <c r="J12339" i="7" a="1"/>
  <c r="J12339" i="7" s="1"/>
  <c r="J12340" i="7" a="1"/>
  <c r="J12340" i="7" s="1"/>
  <c r="J12341" i="7" a="1"/>
  <c r="J12341" i="7"/>
  <c r="J12342" i="7" a="1"/>
  <c r="J12342" i="7" s="1"/>
  <c r="J12343" i="7" a="1"/>
  <c r="J12343" i="7" s="1"/>
  <c r="J12344" i="7" a="1"/>
  <c r="J12344" i="7" s="1"/>
  <c r="J12345" i="7" a="1"/>
  <c r="J12345" i="7" s="1"/>
  <c r="J12346" i="7" a="1"/>
  <c r="J12346" i="7" s="1"/>
  <c r="J12347" i="7" a="1"/>
  <c r="J12347" i="7" s="1"/>
  <c r="J12348" i="7" a="1"/>
  <c r="J12348" i="7" s="1"/>
  <c r="J12349" i="7" a="1"/>
  <c r="J12349" i="7" s="1"/>
  <c r="J12350" i="7" a="1"/>
  <c r="J12350" i="7" s="1"/>
  <c r="J12351" i="7" a="1"/>
  <c r="J12351" i="7"/>
  <c r="J12352" i="7" a="1"/>
  <c r="J12352" i="7" s="1"/>
  <c r="J12353" i="7" a="1"/>
  <c r="J12353" i="7" s="1"/>
  <c r="J12354" i="7" a="1"/>
  <c r="J12354" i="7" s="1"/>
  <c r="J12355" i="7" a="1"/>
  <c r="J12355" i="7" s="1"/>
  <c r="J12356" i="7" a="1"/>
  <c r="J12356" i="7" s="1"/>
  <c r="J12357" i="7" a="1"/>
  <c r="J12357" i="7" s="1"/>
  <c r="J12358" i="7" a="1"/>
  <c r="J12358" i="7" s="1"/>
  <c r="J12359" i="7" a="1"/>
  <c r="J12359" i="7"/>
  <c r="J12360" i="7" a="1"/>
  <c r="J12360" i="7"/>
  <c r="J12361" i="7" a="1"/>
  <c r="J12361" i="7"/>
  <c r="J12362" i="7" a="1"/>
  <c r="J12362" i="7" s="1"/>
  <c r="J12363" i="7" a="1"/>
  <c r="J12363" i="7" s="1"/>
  <c r="J12364" i="7" a="1"/>
  <c r="J12364" i="7" s="1"/>
  <c r="J12365" i="7" a="1"/>
  <c r="J12365" i="7" s="1"/>
  <c r="J12366" i="7" a="1"/>
  <c r="J12366" i="7" s="1"/>
  <c r="J12367" i="7" a="1"/>
  <c r="J12367" i="7" s="1"/>
  <c r="J12368" i="7" a="1"/>
  <c r="J12368" i="7"/>
  <c r="J12369" i="7" a="1"/>
  <c r="J12369" i="7" s="1"/>
  <c r="J12370" i="7" a="1"/>
  <c r="J12370" i="7" s="1"/>
  <c r="J12371" i="7" a="1"/>
  <c r="J12371" i="7" s="1"/>
  <c r="J12372" i="7" a="1"/>
  <c r="J12372" i="7"/>
  <c r="J12373" i="7" a="1"/>
  <c r="J12373" i="7" s="1"/>
  <c r="J12374" i="7" a="1"/>
  <c r="J12374" i="7" s="1"/>
  <c r="J12375" i="7" a="1"/>
  <c r="J12375" i="7" s="1"/>
  <c r="J12376" i="7" a="1"/>
  <c r="J12376" i="7" s="1"/>
  <c r="J12377" i="7" a="1"/>
  <c r="J12377" i="7" s="1"/>
  <c r="J12378" i="7" a="1"/>
  <c r="J12378" i="7" s="1"/>
  <c r="J12379" i="7" a="1"/>
  <c r="J12379" i="7" s="1"/>
  <c r="J12380" i="7" a="1"/>
  <c r="J12380" i="7" s="1"/>
  <c r="J12381" i="7" a="1"/>
  <c r="J12381" i="7" s="1"/>
  <c r="J12382" i="7" a="1"/>
  <c r="J12382" i="7" s="1"/>
  <c r="J12383" i="7" a="1"/>
  <c r="J12383" i="7" s="1"/>
  <c r="J12384" i="7" a="1"/>
  <c r="J12384" i="7"/>
  <c r="J12385" i="7" a="1"/>
  <c r="J12385" i="7"/>
  <c r="J12386" i="7" a="1"/>
  <c r="J12386" i="7" s="1"/>
  <c r="J12387" i="7" a="1"/>
  <c r="J12387" i="7" s="1"/>
  <c r="J12388" i="7" a="1"/>
  <c r="J12388" i="7" s="1"/>
  <c r="J12389" i="7" a="1"/>
  <c r="J12389" i="7" s="1"/>
  <c r="J12390" i="7" a="1"/>
  <c r="J12390" i="7" s="1"/>
  <c r="J12391" i="7" a="1"/>
  <c r="J12391" i="7" s="1"/>
  <c r="J12392" i="7" a="1"/>
  <c r="J12392" i="7" s="1"/>
  <c r="J12393" i="7" a="1"/>
  <c r="J12393" i="7"/>
  <c r="J12394" i="7" a="1"/>
  <c r="J12394" i="7" s="1"/>
  <c r="J12395" i="7" a="1"/>
  <c r="J12395" i="7" s="1"/>
  <c r="J12396" i="7" a="1"/>
  <c r="J12396" i="7"/>
  <c r="J12397" i="7" a="1"/>
  <c r="J12397" i="7" s="1"/>
  <c r="J12398" i="7" a="1"/>
  <c r="J12398" i="7" s="1"/>
  <c r="J12399" i="7" a="1"/>
  <c r="J12399" i="7" s="1"/>
  <c r="J12400" i="7" a="1"/>
  <c r="J12400" i="7" s="1"/>
  <c r="J12401" i="7" a="1"/>
  <c r="J12401" i="7" s="1"/>
  <c r="J12402" i="7" a="1"/>
  <c r="J12402" i="7" s="1"/>
  <c r="J12403" i="7" a="1"/>
  <c r="J12403" i="7" s="1"/>
  <c r="J12404" i="7" a="1"/>
  <c r="J12404" i="7"/>
  <c r="J12405" i="7" a="1"/>
  <c r="J12405" i="7" s="1"/>
  <c r="J12406" i="7" a="1"/>
  <c r="J12406" i="7" s="1"/>
  <c r="J12407" i="7" a="1"/>
  <c r="J12407" i="7" s="1"/>
  <c r="J12408" i="7" a="1"/>
  <c r="J12408" i="7"/>
  <c r="J12409" i="7" a="1"/>
  <c r="J12409" i="7" s="1"/>
  <c r="J12410" i="7" a="1"/>
  <c r="J12410" i="7" s="1"/>
  <c r="J12411" i="7" a="1"/>
  <c r="J12411" i="7" s="1"/>
  <c r="J12412" i="7" a="1"/>
  <c r="J12412" i="7" s="1"/>
  <c r="J12413" i="7" a="1"/>
  <c r="J12413" i="7" s="1"/>
  <c r="J12414" i="7" a="1"/>
  <c r="J12414" i="7" s="1"/>
  <c r="J12415" i="7" a="1"/>
  <c r="J12415" i="7" s="1"/>
  <c r="J12416" i="7" a="1"/>
  <c r="J12416" i="7"/>
  <c r="J12417" i="7" a="1"/>
  <c r="J12417" i="7"/>
  <c r="J12418" i="7" a="1"/>
  <c r="J12418" i="7" s="1"/>
  <c r="J12419" i="7" a="1"/>
  <c r="J12419" i="7" s="1"/>
  <c r="J12420" i="7" a="1"/>
  <c r="J12420" i="7" s="1"/>
  <c r="J12421" i="7" a="1"/>
  <c r="J12421" i="7" s="1"/>
  <c r="J12422" i="7" a="1"/>
  <c r="J12422" i="7" s="1"/>
  <c r="J12423" i="7" a="1"/>
  <c r="J12423" i="7" s="1"/>
  <c r="J12424" i="7" a="1"/>
  <c r="J12424" i="7" s="1"/>
  <c r="J12425" i="7" a="1"/>
  <c r="J12425" i="7" s="1"/>
  <c r="J12426" i="7" a="1"/>
  <c r="J12426" i="7" s="1"/>
  <c r="J12427" i="7" a="1"/>
  <c r="J12427" i="7" s="1"/>
  <c r="J12428" i="7" a="1"/>
  <c r="J12428" i="7"/>
  <c r="J12429" i="7" a="1"/>
  <c r="J12429" i="7"/>
  <c r="J12430" i="7" a="1"/>
  <c r="J12430" i="7" s="1"/>
  <c r="J12431" i="7" a="1"/>
  <c r="J12431" i="7" s="1"/>
  <c r="J12432" i="7" a="1"/>
  <c r="J12432" i="7" s="1"/>
  <c r="J12433" i="7" a="1"/>
  <c r="J12433" i="7" s="1"/>
  <c r="J12434" i="7" a="1"/>
  <c r="J12434" i="7" s="1"/>
  <c r="J12435" i="7" a="1"/>
  <c r="J12435" i="7" s="1"/>
  <c r="J12436" i="7" a="1"/>
  <c r="J12436" i="7" s="1"/>
  <c r="J12437" i="7" a="1"/>
  <c r="J12437" i="7" s="1"/>
  <c r="J12438" i="7" a="1"/>
  <c r="J12438" i="7" s="1"/>
  <c r="J12439" i="7" a="1"/>
  <c r="J12439" i="7" s="1"/>
  <c r="J12440" i="7" a="1"/>
  <c r="J12440" i="7"/>
  <c r="J12441" i="7" a="1"/>
  <c r="J12441" i="7" s="1"/>
  <c r="J12442" i="7" a="1"/>
  <c r="J12442" i="7" s="1"/>
  <c r="J12443" i="7" a="1"/>
  <c r="J12443" i="7" s="1"/>
  <c r="J12444" i="7" a="1"/>
  <c r="J12444" i="7" s="1"/>
  <c r="J12445" i="7" a="1"/>
  <c r="J12445" i="7" s="1"/>
  <c r="J12446" i="7" a="1"/>
  <c r="J12446" i="7" s="1"/>
  <c r="J12447" i="7" a="1"/>
  <c r="J12447" i="7" s="1"/>
  <c r="J12448" i="7" a="1"/>
  <c r="J12448" i="7" s="1"/>
  <c r="J12449" i="7" a="1"/>
  <c r="J12449" i="7"/>
  <c r="J12450" i="7" a="1"/>
  <c r="J12450" i="7" s="1"/>
  <c r="J12451" i="7" a="1"/>
  <c r="J12451" i="7" s="1"/>
  <c r="J12452" i="7" a="1"/>
  <c r="J12452" i="7" s="1"/>
  <c r="J12453" i="7" a="1"/>
  <c r="J12453" i="7" s="1"/>
  <c r="J12454" i="7" a="1"/>
  <c r="J12454" i="7" s="1"/>
  <c r="J12455" i="7" a="1"/>
  <c r="J12455" i="7" s="1"/>
  <c r="J12456" i="7" a="1"/>
  <c r="J12456" i="7"/>
  <c r="J12457" i="7" a="1"/>
  <c r="J12457" i="7" s="1"/>
  <c r="J12458" i="7" a="1"/>
  <c r="J12458" i="7" s="1"/>
  <c r="J12459" i="7" a="1"/>
  <c r="J12459" i="7" s="1"/>
  <c r="J12460" i="7" a="1"/>
  <c r="J12460" i="7" s="1"/>
  <c r="J12461" i="7" a="1"/>
  <c r="J12461" i="7" s="1"/>
  <c r="J12462" i="7" a="1"/>
  <c r="J12462" i="7" s="1"/>
  <c r="J12463" i="7" a="1"/>
  <c r="J12463" i="7" s="1"/>
  <c r="J12464" i="7" a="1"/>
  <c r="J12464" i="7" s="1"/>
  <c r="J12465" i="7" a="1"/>
  <c r="J12465" i="7" s="1"/>
  <c r="J12466" i="7" a="1"/>
  <c r="J12466" i="7" s="1"/>
  <c r="J12467" i="7" a="1"/>
  <c r="J12467" i="7" s="1"/>
  <c r="J12468" i="7" a="1"/>
  <c r="J12468" i="7" s="1"/>
  <c r="J12469" i="7" a="1"/>
  <c r="J12469" i="7" s="1"/>
  <c r="J12470" i="7" a="1"/>
  <c r="J12470" i="7"/>
  <c r="J12471" i="7" a="1"/>
  <c r="J12471" i="7" s="1"/>
  <c r="J12472" i="7" a="1"/>
  <c r="J12472" i="7" s="1"/>
  <c r="J12473" i="7" a="1"/>
  <c r="J12473" i="7" s="1"/>
  <c r="J12474" i="7" a="1"/>
  <c r="J12474" i="7" s="1"/>
  <c r="J12475" i="7" a="1"/>
  <c r="J12475" i="7" s="1"/>
  <c r="J12476" i="7" a="1"/>
  <c r="J12476" i="7" s="1"/>
  <c r="J12477" i="7" a="1"/>
  <c r="J12477" i="7" s="1"/>
  <c r="J12478" i="7" a="1"/>
  <c r="J12478" i="7" s="1"/>
  <c r="J12479" i="7" a="1"/>
  <c r="J12479" i="7" s="1"/>
  <c r="J12480" i="7" a="1"/>
  <c r="J12480" i="7" s="1"/>
  <c r="J12481" i="7" a="1"/>
  <c r="J12481" i="7" s="1"/>
  <c r="J12482" i="7" a="1"/>
  <c r="J12482" i="7" s="1"/>
  <c r="J12483" i="7" a="1"/>
  <c r="J12483" i="7" s="1"/>
  <c r="J12484" i="7" a="1"/>
  <c r="J12484" i="7" s="1"/>
  <c r="J12485" i="7" a="1"/>
  <c r="J12485" i="7" s="1"/>
  <c r="J12486" i="7" a="1"/>
  <c r="J12486" i="7" s="1"/>
  <c r="J12487" i="7" a="1"/>
  <c r="J12487" i="7" s="1"/>
  <c r="J12488" i="7" a="1"/>
  <c r="J12488" i="7" s="1"/>
  <c r="J12489" i="7" a="1"/>
  <c r="J12489" i="7" s="1"/>
  <c r="J12490" i="7" a="1"/>
  <c r="J12490" i="7" s="1"/>
  <c r="J12491" i="7" a="1"/>
  <c r="J12491" i="7" s="1"/>
  <c r="J12492" i="7" a="1"/>
  <c r="J12492" i="7" s="1"/>
  <c r="J12493" i="7" a="1"/>
  <c r="J12493" i="7"/>
  <c r="J12494" i="7" a="1"/>
  <c r="J12494" i="7" s="1"/>
  <c r="J12495" i="7" a="1"/>
  <c r="J12495" i="7" s="1"/>
  <c r="J12496" i="7" a="1"/>
  <c r="J12496" i="7" s="1"/>
  <c r="J12497" i="7" a="1"/>
  <c r="J12497" i="7" s="1"/>
  <c r="J12498" i="7" a="1"/>
  <c r="J12498" i="7" s="1"/>
  <c r="J12499" i="7" a="1"/>
  <c r="J12499" i="7" s="1"/>
  <c r="J12500" i="7" a="1"/>
  <c r="J12500" i="7" s="1"/>
  <c r="J12501" i="7" a="1"/>
  <c r="J12501" i="7" s="1"/>
  <c r="J12502" i="7" a="1"/>
  <c r="J12502" i="7"/>
  <c r="J12503" i="7" a="1"/>
  <c r="J12503" i="7" s="1"/>
  <c r="J12504" i="7" a="1"/>
  <c r="J12504" i="7" s="1"/>
  <c r="J12505" i="7" a="1"/>
  <c r="J12505" i="7" s="1"/>
  <c r="J12506" i="7" a="1"/>
  <c r="J12506" i="7" s="1"/>
  <c r="J12507" i="7" a="1"/>
  <c r="J12507" i="7" s="1"/>
  <c r="J12508" i="7" a="1"/>
  <c r="J12508" i="7" s="1"/>
  <c r="J12509" i="7" a="1"/>
  <c r="J12509" i="7" s="1"/>
  <c r="J12510" i="7" a="1"/>
  <c r="J12510" i="7" s="1"/>
  <c r="J12511" i="7" a="1"/>
  <c r="J12511" i="7" s="1"/>
  <c r="J12512" i="7" a="1"/>
  <c r="J12512" i="7" s="1"/>
  <c r="J12513" i="7" a="1"/>
  <c r="J12513" i="7" s="1"/>
  <c r="J12514" i="7" a="1"/>
  <c r="J12514" i="7" s="1"/>
  <c r="J12515" i="7" a="1"/>
  <c r="J12515" i="7" s="1"/>
  <c r="J12516" i="7" a="1"/>
  <c r="J12516" i="7" s="1"/>
  <c r="J12517" i="7" a="1"/>
  <c r="J12517" i="7" s="1"/>
  <c r="J12518" i="7" a="1"/>
  <c r="J12518" i="7" s="1"/>
  <c r="J12519" i="7" a="1"/>
  <c r="J12519" i="7" s="1"/>
  <c r="J12520" i="7" a="1"/>
  <c r="J12520" i="7" s="1"/>
  <c r="J12521" i="7" a="1"/>
  <c r="J12521" i="7" s="1"/>
  <c r="J12522" i="7" a="1"/>
  <c r="J12522" i="7" s="1"/>
  <c r="J12523" i="7" a="1"/>
  <c r="J12523" i="7" s="1"/>
  <c r="J12524" i="7" a="1"/>
  <c r="J12524" i="7" s="1"/>
  <c r="J12525" i="7" a="1"/>
  <c r="J12525" i="7"/>
  <c r="J12526" i="7" a="1"/>
  <c r="J12526" i="7" s="1"/>
  <c r="J12527" i="7" a="1"/>
  <c r="J12527" i="7" s="1"/>
  <c r="J12528" i="7" a="1"/>
  <c r="J12528" i="7" s="1"/>
  <c r="J12529" i="7" a="1"/>
  <c r="J12529" i="7" s="1"/>
  <c r="J12530" i="7" a="1"/>
  <c r="J12530" i="7" s="1"/>
  <c r="J12531" i="7" a="1"/>
  <c r="J12531" i="7" s="1"/>
  <c r="J12532" i="7" a="1"/>
  <c r="J12532" i="7" s="1"/>
  <c r="J12533" i="7" a="1"/>
  <c r="J12533" i="7" s="1"/>
  <c r="J12534" i="7" a="1"/>
  <c r="J12534" i="7"/>
  <c r="J12535" i="7" a="1"/>
  <c r="J12535" i="7" s="1"/>
  <c r="J12536" i="7" a="1"/>
  <c r="J12536" i="7" s="1"/>
  <c r="J12537" i="7" a="1"/>
  <c r="J12537" i="7" s="1"/>
  <c r="J12538" i="7" a="1"/>
  <c r="J12538" i="7" s="1"/>
  <c r="J12539" i="7" a="1"/>
  <c r="J12539" i="7" s="1"/>
  <c r="J12540" i="7" a="1"/>
  <c r="J12540" i="7" s="1"/>
  <c r="J12541" i="7" a="1"/>
  <c r="J12541" i="7" s="1"/>
  <c r="J12542" i="7" a="1"/>
  <c r="J12542" i="7" s="1"/>
  <c r="J12543" i="7" a="1"/>
  <c r="J12543" i="7" s="1"/>
  <c r="J12544" i="7" a="1"/>
  <c r="J12544" i="7" s="1"/>
  <c r="J12545" i="7" a="1"/>
  <c r="J12545" i="7" s="1"/>
  <c r="J12546" i="7" a="1"/>
  <c r="J12546" i="7"/>
  <c r="J12547" i="7" a="1"/>
  <c r="J12547" i="7" s="1"/>
  <c r="J12548" i="7" a="1"/>
  <c r="J12548" i="7" s="1"/>
  <c r="J12549" i="7" a="1"/>
  <c r="J12549" i="7" s="1"/>
  <c r="J12550" i="7" a="1"/>
  <c r="J12550" i="7" s="1"/>
  <c r="J12551" i="7" a="1"/>
  <c r="J12551" i="7" s="1"/>
  <c r="J12552" i="7" a="1"/>
  <c r="J12552" i="7" s="1"/>
  <c r="J12553" i="7" a="1"/>
  <c r="J12553" i="7" s="1"/>
  <c r="J12554" i="7" a="1"/>
  <c r="J12554" i="7" s="1"/>
  <c r="J12555" i="7" a="1"/>
  <c r="J12555" i="7" s="1"/>
  <c r="J12556" i="7" a="1"/>
  <c r="J12556" i="7" s="1"/>
  <c r="J12557" i="7" a="1"/>
  <c r="J12557" i="7"/>
  <c r="J12558" i="7" a="1"/>
  <c r="J12558" i="7" s="1"/>
  <c r="J12559" i="7" a="1"/>
  <c r="J12559" i="7" s="1"/>
  <c r="J12560" i="7" a="1"/>
  <c r="J12560" i="7" s="1"/>
  <c r="J12561" i="7" a="1"/>
  <c r="J12561" i="7" s="1"/>
  <c r="J12562" i="7" a="1"/>
  <c r="J12562" i="7" s="1"/>
  <c r="J12563" i="7" a="1"/>
  <c r="J12563" i="7" s="1"/>
  <c r="J12564" i="7" a="1"/>
  <c r="J12564" i="7" s="1"/>
  <c r="J12565" i="7" a="1"/>
  <c r="J12565" i="7" s="1"/>
  <c r="J12566" i="7" a="1"/>
  <c r="J12566" i="7"/>
  <c r="J12567" i="7" a="1"/>
  <c r="J12567" i="7" s="1"/>
  <c r="J12568" i="7" a="1"/>
  <c r="J12568" i="7" s="1"/>
  <c r="J12569" i="7" a="1"/>
  <c r="J12569" i="7" s="1"/>
  <c r="J12570" i="7" a="1"/>
  <c r="J12570" i="7" s="1"/>
  <c r="J12571" i="7" a="1"/>
  <c r="J12571" i="7" s="1"/>
  <c r="J12572" i="7" a="1"/>
  <c r="J12572" i="7" s="1"/>
  <c r="J12573" i="7" a="1"/>
  <c r="J12573" i="7" s="1"/>
  <c r="J12574" i="7" a="1"/>
  <c r="J12574" i="7" s="1"/>
  <c r="J12575" i="7" a="1"/>
  <c r="J12575" i="7" s="1"/>
  <c r="J12576" i="7" a="1"/>
  <c r="J12576" i="7" s="1"/>
  <c r="J12577" i="7" a="1"/>
  <c r="J12577" i="7" s="1"/>
  <c r="J12578" i="7" a="1"/>
  <c r="J12578" i="7" s="1"/>
  <c r="J12579" i="7" a="1"/>
  <c r="J12579" i="7" s="1"/>
  <c r="J12580" i="7" a="1"/>
  <c r="J12580" i="7" s="1"/>
  <c r="J12581" i="7" a="1"/>
  <c r="J12581" i="7" s="1"/>
  <c r="J12582" i="7" a="1"/>
  <c r="J12582" i="7" s="1"/>
  <c r="J12583" i="7" a="1"/>
  <c r="J12583" i="7" s="1"/>
  <c r="J12584" i="7" a="1"/>
  <c r="J12584" i="7" s="1"/>
  <c r="J12585" i="7" a="1"/>
  <c r="J12585" i="7" s="1"/>
  <c r="J12586" i="7" a="1"/>
  <c r="J12586" i="7" s="1"/>
  <c r="J12587" i="7" a="1"/>
  <c r="J12587" i="7" s="1"/>
  <c r="J12588" i="7" a="1"/>
  <c r="J12588" i="7" s="1"/>
  <c r="J12589" i="7" a="1"/>
  <c r="J12589" i="7" s="1"/>
  <c r="J12590" i="7" a="1"/>
  <c r="J12590" i="7" s="1"/>
  <c r="J12591" i="7" a="1"/>
  <c r="J12591" i="7" s="1"/>
  <c r="J12592" i="7" a="1"/>
  <c r="J12592" i="7" s="1"/>
  <c r="J12593" i="7" a="1"/>
  <c r="J12593" i="7" s="1"/>
  <c r="J12594" i="7" a="1"/>
  <c r="J12594" i="7" s="1"/>
  <c r="J12595" i="7" a="1"/>
  <c r="J12595" i="7" s="1"/>
  <c r="J12596" i="7" a="1"/>
  <c r="J12596" i="7" s="1"/>
  <c r="J12597" i="7" a="1"/>
  <c r="J12597" i="7" s="1"/>
  <c r="J12598" i="7" a="1"/>
  <c r="J12598" i="7" s="1"/>
  <c r="J12599" i="7" a="1"/>
  <c r="J12599" i="7" s="1"/>
  <c r="J12600" i="7" a="1"/>
  <c r="J12600" i="7" s="1"/>
  <c r="J12601" i="7" a="1"/>
  <c r="J12601" i="7" s="1"/>
  <c r="J12602" i="7" a="1"/>
  <c r="J12602" i="7" s="1"/>
  <c r="J12603" i="7" a="1"/>
  <c r="J12603" i="7" s="1"/>
  <c r="J12604" i="7" a="1"/>
  <c r="J12604" i="7" s="1"/>
  <c r="J12605" i="7" a="1"/>
  <c r="J12605" i="7" s="1"/>
  <c r="J12606" i="7" a="1"/>
  <c r="J12606" i="7" s="1"/>
  <c r="J12607" i="7" a="1"/>
  <c r="J12607" i="7" s="1"/>
  <c r="J12608" i="7" a="1"/>
  <c r="J12608" i="7" s="1"/>
  <c r="J12609" i="7" a="1"/>
  <c r="J12609" i="7" s="1"/>
  <c r="J12610" i="7" a="1"/>
  <c r="J12610" i="7" s="1"/>
  <c r="J12611" i="7" a="1"/>
  <c r="J12611" i="7" s="1"/>
  <c r="J12612" i="7" a="1"/>
  <c r="J12612" i="7" s="1"/>
  <c r="J12613" i="7" a="1"/>
  <c r="J12613" i="7" s="1"/>
  <c r="J12614" i="7" a="1"/>
  <c r="J12614" i="7" s="1"/>
  <c r="J12615" i="7" a="1"/>
  <c r="J12615" i="7" s="1"/>
  <c r="J12616" i="7" a="1"/>
  <c r="J12616" i="7" s="1"/>
  <c r="J12617" i="7" a="1"/>
  <c r="J12617" i="7" s="1"/>
  <c r="J12618" i="7" a="1"/>
  <c r="J12618" i="7" s="1"/>
  <c r="J12619" i="7" a="1"/>
  <c r="J12619" i="7" s="1"/>
  <c r="J12620" i="7" a="1"/>
  <c r="J12620" i="7" s="1"/>
  <c r="J12621" i="7" a="1"/>
  <c r="J12621" i="7" s="1"/>
  <c r="J12622" i="7" a="1"/>
  <c r="J12622" i="7" s="1"/>
  <c r="J12623" i="7" a="1"/>
  <c r="J12623" i="7" s="1"/>
  <c r="J12624" i="7" a="1"/>
  <c r="J12624" i="7" s="1"/>
  <c r="J12625" i="7" a="1"/>
  <c r="J12625" i="7" s="1"/>
  <c r="J12626" i="7" a="1"/>
  <c r="J12626" i="7" s="1"/>
  <c r="J12627" i="7" a="1"/>
  <c r="J12627" i="7" s="1"/>
  <c r="J12628" i="7" a="1"/>
  <c r="J12628" i="7" s="1"/>
  <c r="J12629" i="7" a="1"/>
  <c r="J12629" i="7" s="1"/>
  <c r="J12630" i="7" a="1"/>
  <c r="J12630" i="7" s="1"/>
  <c r="J12631" i="7" a="1"/>
  <c r="J12631" i="7" s="1"/>
  <c r="J12632" i="7" a="1"/>
  <c r="J12632" i="7" s="1"/>
  <c r="J12633" i="7" a="1"/>
  <c r="J12633" i="7" s="1"/>
  <c r="J12634" i="7" a="1"/>
  <c r="J12634" i="7" s="1"/>
  <c r="J12635" i="7" a="1"/>
  <c r="J12635" i="7" s="1"/>
  <c r="J12636" i="7" a="1"/>
  <c r="J12636" i="7" s="1"/>
  <c r="J12637" i="7" a="1"/>
  <c r="J12637" i="7" s="1"/>
  <c r="J12638" i="7" a="1"/>
  <c r="J12638" i="7" s="1"/>
  <c r="J12639" i="7" a="1"/>
  <c r="J12639" i="7" s="1"/>
  <c r="J12640" i="7" a="1"/>
  <c r="J12640" i="7" s="1"/>
  <c r="J12641" i="7" a="1"/>
  <c r="J12641" i="7" s="1"/>
  <c r="J12642" i="7" a="1"/>
  <c r="J12642" i="7" s="1"/>
  <c r="J12643" i="7" a="1"/>
  <c r="J12643" i="7" s="1"/>
  <c r="J12644" i="7" a="1"/>
  <c r="J12644" i="7" s="1"/>
  <c r="J12645" i="7" a="1"/>
  <c r="J12645" i="7" s="1"/>
  <c r="J12646" i="7" a="1"/>
  <c r="J12646" i="7" s="1"/>
  <c r="J12647" i="7" a="1"/>
  <c r="J12647" i="7" s="1"/>
  <c r="J12648" i="7" a="1"/>
  <c r="J12648" i="7" s="1"/>
  <c r="J12649" i="7" a="1"/>
  <c r="J12649" i="7" s="1"/>
  <c r="J12650" i="7" a="1"/>
  <c r="J12650" i="7" s="1"/>
  <c r="J12651" i="7" a="1"/>
  <c r="J12651" i="7" s="1"/>
  <c r="J12652" i="7" a="1"/>
  <c r="J12652" i="7" s="1"/>
  <c r="J12653" i="7" a="1"/>
  <c r="J12653" i="7" s="1"/>
  <c r="J12654" i="7" a="1"/>
  <c r="J12654" i="7" s="1"/>
  <c r="J12655" i="7" a="1"/>
  <c r="J12655" i="7" s="1"/>
  <c r="J12656" i="7" a="1"/>
  <c r="J12656" i="7" s="1"/>
  <c r="J12657" i="7" a="1"/>
  <c r="J12657" i="7" s="1"/>
  <c r="J12658" i="7" a="1"/>
  <c r="J12658" i="7" s="1"/>
  <c r="J12659" i="7" a="1"/>
  <c r="J12659" i="7" s="1"/>
  <c r="J12660" i="7" a="1"/>
  <c r="J12660" i="7" s="1"/>
  <c r="J12661" i="7" a="1"/>
  <c r="J12661" i="7" s="1"/>
  <c r="J12662" i="7" a="1"/>
  <c r="J12662" i="7" s="1"/>
  <c r="J12663" i="7" a="1"/>
  <c r="J12663" i="7" s="1"/>
  <c r="J12664" i="7" a="1"/>
  <c r="J12664" i="7" s="1"/>
  <c r="J12665" i="7" a="1"/>
  <c r="J12665" i="7" s="1"/>
  <c r="J12666" i="7" a="1"/>
  <c r="J12666" i="7" s="1"/>
  <c r="J12667" i="7" a="1"/>
  <c r="J12667" i="7" s="1"/>
  <c r="J12668" i="7" a="1"/>
  <c r="J12668" i="7" s="1"/>
  <c r="J12669" i="7" a="1"/>
  <c r="J12669" i="7" s="1"/>
  <c r="J12670" i="7" a="1"/>
  <c r="J12670" i="7" s="1"/>
  <c r="J12671" i="7" a="1"/>
  <c r="J12671" i="7" s="1"/>
  <c r="J12672" i="7" a="1"/>
  <c r="J12672" i="7" s="1"/>
  <c r="J12673" i="7" a="1"/>
  <c r="J12673" i="7" s="1"/>
  <c r="J12674" i="7" a="1"/>
  <c r="J12674" i="7" s="1"/>
  <c r="J12675" i="7" a="1"/>
  <c r="J12675" i="7" s="1"/>
  <c r="J12676" i="7" a="1"/>
  <c r="J12676" i="7" s="1"/>
  <c r="J12677" i="7" a="1"/>
  <c r="J12677" i="7" s="1"/>
  <c r="J12678" i="7" a="1"/>
  <c r="J12678" i="7" s="1"/>
  <c r="J12679" i="7" a="1"/>
  <c r="J12679" i="7" s="1"/>
  <c r="J12680" i="7" a="1"/>
  <c r="J12680" i="7" s="1"/>
  <c r="J12681" i="7" a="1"/>
  <c r="J12681" i="7" s="1"/>
  <c r="J12682" i="7" a="1"/>
  <c r="J12682" i="7" s="1"/>
  <c r="J12683" i="7" a="1"/>
  <c r="J12683" i="7" s="1"/>
  <c r="J12684" i="7" a="1"/>
  <c r="J12684" i="7" s="1"/>
  <c r="J12685" i="7" a="1"/>
  <c r="J12685" i="7" s="1"/>
  <c r="J12686" i="7" a="1"/>
  <c r="J12686" i="7" s="1"/>
  <c r="J12687" i="7" a="1"/>
  <c r="J12687" i="7" s="1"/>
  <c r="J12688" i="7" a="1"/>
  <c r="J12688" i="7" s="1"/>
  <c r="J12689" i="7" a="1"/>
  <c r="J12689" i="7" s="1"/>
  <c r="J12690" i="7" a="1"/>
  <c r="J12690" i="7" s="1"/>
  <c r="J12691" i="7" a="1"/>
  <c r="J12691" i="7" s="1"/>
  <c r="J12692" i="7" a="1"/>
  <c r="J12692" i="7" s="1"/>
  <c r="J12693" i="7" a="1"/>
  <c r="J12693" i="7" s="1"/>
  <c r="J12694" i="7" a="1"/>
  <c r="J12694" i="7" s="1"/>
  <c r="J12695" i="7" a="1"/>
  <c r="J12695" i="7" s="1"/>
  <c r="J12696" i="7" a="1"/>
  <c r="J12696" i="7" s="1"/>
  <c r="J12697" i="7" a="1"/>
  <c r="J12697" i="7" s="1"/>
  <c r="J12698" i="7" a="1"/>
  <c r="J12698" i="7" s="1"/>
  <c r="J12699" i="7" a="1"/>
  <c r="J12699" i="7" s="1"/>
  <c r="J12700" i="7" a="1"/>
  <c r="J12700" i="7" s="1"/>
  <c r="J12701" i="7" a="1"/>
  <c r="J12701" i="7" s="1"/>
  <c r="J12702" i="7" a="1"/>
  <c r="J12702" i="7" s="1"/>
  <c r="J12703" i="7" a="1"/>
  <c r="J12703" i="7" s="1"/>
  <c r="J12704" i="7" a="1"/>
  <c r="J12704" i="7" s="1"/>
  <c r="J12705" i="7" a="1"/>
  <c r="J12705" i="7" s="1"/>
  <c r="J12706" i="7" a="1"/>
  <c r="J12706" i="7" s="1"/>
  <c r="J12707" i="7" a="1"/>
  <c r="J12707" i="7" s="1"/>
  <c r="J12708" i="7" a="1"/>
  <c r="J12708" i="7" s="1"/>
  <c r="J12709" i="7" a="1"/>
  <c r="J12709" i="7" s="1"/>
  <c r="J12710" i="7" a="1"/>
  <c r="J12710" i="7" s="1"/>
  <c r="J12711" i="7" a="1"/>
  <c r="J12711" i="7" s="1"/>
  <c r="J12712" i="7" a="1"/>
  <c r="J12712" i="7" s="1"/>
  <c r="J12713" i="7" a="1"/>
  <c r="J12713" i="7" s="1"/>
  <c r="J12714" i="7" a="1"/>
  <c r="J12714" i="7" s="1"/>
  <c r="J12715" i="7" a="1"/>
  <c r="J12715" i="7" s="1"/>
  <c r="J12716" i="7" a="1"/>
  <c r="J12716" i="7" s="1"/>
  <c r="J12717" i="7" a="1"/>
  <c r="J12717" i="7" s="1"/>
  <c r="J12718" i="7" a="1"/>
  <c r="J12718" i="7" s="1"/>
  <c r="J12719" i="7" a="1"/>
  <c r="J12719" i="7" s="1"/>
  <c r="J12720" i="7" a="1"/>
  <c r="J12720" i="7" s="1"/>
  <c r="J12721" i="7" a="1"/>
  <c r="J12721" i="7" s="1"/>
  <c r="J12722" i="7" a="1"/>
  <c r="J12722" i="7"/>
  <c r="J12723" i="7" a="1"/>
  <c r="J12723" i="7" s="1"/>
  <c r="J12724" i="7" a="1"/>
  <c r="J12724" i="7" s="1"/>
  <c r="J12725" i="7" a="1"/>
  <c r="J12725" i="7" s="1"/>
  <c r="J12726" i="7" a="1"/>
  <c r="J12726" i="7" s="1"/>
  <c r="J12727" i="7" a="1"/>
  <c r="J12727" i="7" s="1"/>
  <c r="J12728" i="7" a="1"/>
  <c r="J12728" i="7" s="1"/>
  <c r="J12729" i="7" a="1"/>
  <c r="J12729" i="7" s="1"/>
  <c r="J12730" i="7" a="1"/>
  <c r="J12730" i="7" s="1"/>
  <c r="J12731" i="7" a="1"/>
  <c r="J12731" i="7" s="1"/>
  <c r="J12732" i="7" a="1"/>
  <c r="J12732" i="7" s="1"/>
  <c r="J12733" i="7" a="1"/>
  <c r="J12733" i="7" s="1"/>
  <c r="J12734" i="7" a="1"/>
  <c r="J12734" i="7" s="1"/>
  <c r="J12735" i="7" a="1"/>
  <c r="J12735" i="7" s="1"/>
  <c r="J12736" i="7" a="1"/>
  <c r="J12736" i="7" s="1"/>
  <c r="J12737" i="7" a="1"/>
  <c r="J12737" i="7" s="1"/>
  <c r="J12738" i="7" a="1"/>
  <c r="J12738" i="7" s="1"/>
  <c r="J12739" i="7" a="1"/>
  <c r="J12739" i="7" s="1"/>
  <c r="J12740" i="7" a="1"/>
  <c r="J12740" i="7" s="1"/>
  <c r="J12741" i="7" a="1"/>
  <c r="J12741" i="7" s="1"/>
  <c r="J12742" i="7" a="1"/>
  <c r="J12742" i="7" s="1"/>
  <c r="J12743" i="7" a="1"/>
  <c r="J12743" i="7" s="1"/>
  <c r="J12744" i="7" a="1"/>
  <c r="J12744" i="7" s="1"/>
  <c r="J12745" i="7" a="1"/>
  <c r="J12745" i="7" s="1"/>
  <c r="J12746" i="7" a="1"/>
  <c r="J12746" i="7" s="1"/>
  <c r="J12747" i="7" a="1"/>
  <c r="J12747" i="7" s="1"/>
  <c r="J12748" i="7" a="1"/>
  <c r="J12748" i="7" s="1"/>
  <c r="J12749" i="7" a="1"/>
  <c r="J12749" i="7" s="1"/>
  <c r="J12750" i="7" a="1"/>
  <c r="J12750" i="7" s="1"/>
  <c r="J12751" i="7" a="1"/>
  <c r="J12751" i="7" s="1"/>
  <c r="J12752" i="7" a="1"/>
  <c r="J12752" i="7" s="1"/>
  <c r="J12753" i="7" a="1"/>
  <c r="J12753" i="7" s="1"/>
  <c r="J12754" i="7" a="1"/>
  <c r="J12754" i="7" s="1"/>
  <c r="J12755" i="7" a="1"/>
  <c r="J12755" i="7" s="1"/>
  <c r="J12756" i="7" a="1"/>
  <c r="J12756" i="7" s="1"/>
  <c r="J12757" i="7" a="1"/>
  <c r="J12757" i="7" s="1"/>
  <c r="J12758" i="7" a="1"/>
  <c r="J12758" i="7" s="1"/>
  <c r="J12759" i="7" a="1"/>
  <c r="J12759" i="7" s="1"/>
  <c r="J12760" i="7" a="1"/>
  <c r="J12760" i="7" s="1"/>
  <c r="J12761" i="7" a="1"/>
  <c r="J12761" i="7" s="1"/>
  <c r="J12762" i="7" a="1"/>
  <c r="J12762" i="7" s="1"/>
  <c r="J12763" i="7" a="1"/>
  <c r="J12763" i="7" s="1"/>
  <c r="J12764" i="7" a="1"/>
  <c r="J12764" i="7" s="1"/>
  <c r="J12765" i="7" a="1"/>
  <c r="J12765" i="7" s="1"/>
  <c r="J12766" i="7" a="1"/>
  <c r="J12766" i="7" s="1"/>
  <c r="J12767" i="7" a="1"/>
  <c r="J12767" i="7" s="1"/>
  <c r="J12768" i="7" a="1"/>
  <c r="J12768" i="7" s="1"/>
  <c r="J12769" i="7" a="1"/>
  <c r="J12769" i="7" s="1"/>
  <c r="J12770" i="7" a="1"/>
  <c r="J12770" i="7" s="1"/>
  <c r="J12771" i="7" a="1"/>
  <c r="J12771" i="7" s="1"/>
  <c r="J12772" i="7" a="1"/>
  <c r="J12772" i="7" s="1"/>
  <c r="J12773" i="7" a="1"/>
  <c r="J12773" i="7" s="1"/>
  <c r="J12774" i="7" a="1"/>
  <c r="J12774" i="7" s="1"/>
  <c r="J12775" i="7" a="1"/>
  <c r="J12775" i="7" s="1"/>
  <c r="J12776" i="7" a="1"/>
  <c r="J12776" i="7" s="1"/>
  <c r="J12777" i="7" a="1"/>
  <c r="J12777" i="7" s="1"/>
  <c r="J12778" i="7" a="1"/>
  <c r="J12778" i="7" s="1"/>
  <c r="J12779" i="7" a="1"/>
  <c r="J12779" i="7" s="1"/>
  <c r="J12780" i="7" a="1"/>
  <c r="J12780" i="7" s="1"/>
  <c r="J12781" i="7" a="1"/>
  <c r="J12781" i="7" s="1"/>
  <c r="J12782" i="7" a="1"/>
  <c r="J12782" i="7" s="1"/>
  <c r="J12783" i="7" a="1"/>
  <c r="J12783" i="7" s="1"/>
  <c r="J12784" i="7" a="1"/>
  <c r="J12784" i="7" s="1"/>
  <c r="J12785" i="7" a="1"/>
  <c r="J12785" i="7" s="1"/>
  <c r="J12786" i="7" a="1"/>
  <c r="J12786" i="7" s="1"/>
  <c r="J12787" i="7" a="1"/>
  <c r="J12787" i="7" s="1"/>
  <c r="J12788" i="7" a="1"/>
  <c r="J12788" i="7" s="1"/>
  <c r="J12789" i="7" a="1"/>
  <c r="J12789" i="7" s="1"/>
  <c r="J12790" i="7" a="1"/>
  <c r="J12790" i="7" s="1"/>
  <c r="J12791" i="7" a="1"/>
  <c r="J12791" i="7" s="1"/>
  <c r="J12792" i="7" a="1"/>
  <c r="J12792" i="7" s="1"/>
  <c r="J12793" i="7" a="1"/>
  <c r="J12793" i="7" s="1"/>
  <c r="J12794" i="7" a="1"/>
  <c r="J12794" i="7" s="1"/>
  <c r="J12795" i="7" a="1"/>
  <c r="J12795" i="7" s="1"/>
  <c r="J12796" i="7" a="1"/>
  <c r="J12796" i="7" s="1"/>
  <c r="J12797" i="7" a="1"/>
  <c r="J12797" i="7" s="1"/>
  <c r="J12798" i="7" a="1"/>
  <c r="J12798" i="7" s="1"/>
  <c r="J12799" i="7" a="1"/>
  <c r="J12799" i="7" s="1"/>
  <c r="J12800" i="7" a="1"/>
  <c r="J12800" i="7" s="1"/>
  <c r="J12801" i="7" a="1"/>
  <c r="J12801" i="7" s="1"/>
  <c r="J12802" i="7" a="1"/>
  <c r="J12802" i="7" s="1"/>
  <c r="J12803" i="7" a="1"/>
  <c r="J12803" i="7" s="1"/>
  <c r="J12804" i="7" a="1"/>
  <c r="J12804" i="7" s="1"/>
  <c r="J12805" i="7" a="1"/>
  <c r="J12805" i="7" s="1"/>
  <c r="J12806" i="7" a="1"/>
  <c r="J12806" i="7" s="1"/>
  <c r="J12807" i="7" a="1"/>
  <c r="J12807" i="7" s="1"/>
  <c r="J12808" i="7" a="1"/>
  <c r="J12808" i="7" s="1"/>
  <c r="J12809" i="7" a="1"/>
  <c r="J12809" i="7" s="1"/>
  <c r="J12810" i="7" a="1"/>
  <c r="J12810" i="7" s="1"/>
  <c r="J12811" i="7" a="1"/>
  <c r="J12811" i="7" s="1"/>
  <c r="J12812" i="7" a="1"/>
  <c r="J12812" i="7" s="1"/>
  <c r="J12813" i="7" a="1"/>
  <c r="J12813" i="7" s="1"/>
  <c r="J12814" i="7" a="1"/>
  <c r="J12814" i="7" s="1"/>
  <c r="J12815" i="7" a="1"/>
  <c r="J12815" i="7" s="1"/>
  <c r="J12816" i="7" a="1"/>
  <c r="J12816" i="7" s="1"/>
  <c r="J12817" i="7" a="1"/>
  <c r="J12817" i="7" s="1"/>
  <c r="J12818" i="7" a="1"/>
  <c r="J12818" i="7" s="1"/>
  <c r="J12819" i="7" a="1"/>
  <c r="J12819" i="7" s="1"/>
  <c r="J12820" i="7" a="1"/>
  <c r="J12820" i="7" s="1"/>
  <c r="J12821" i="7" a="1"/>
  <c r="J12821" i="7" s="1"/>
  <c r="J12822" i="7" a="1"/>
  <c r="J12822" i="7" s="1"/>
  <c r="J12823" i="7" a="1"/>
  <c r="J12823" i="7" s="1"/>
  <c r="J12824" i="7" a="1"/>
  <c r="J12824" i="7" s="1"/>
  <c r="J12825" i="7" a="1"/>
  <c r="J12825" i="7" s="1"/>
  <c r="J12826" i="7" a="1"/>
  <c r="J12826" i="7" s="1"/>
  <c r="J12827" i="7" a="1"/>
  <c r="J12827" i="7" s="1"/>
  <c r="J12828" i="7" a="1"/>
  <c r="J12828" i="7" s="1"/>
  <c r="J12829" i="7" a="1"/>
  <c r="J12829" i="7" s="1"/>
  <c r="J12830" i="7" a="1"/>
  <c r="J12830" i="7" s="1"/>
  <c r="J12831" i="7" a="1"/>
  <c r="J12831" i="7" s="1"/>
  <c r="J12832" i="7" a="1"/>
  <c r="J12832" i="7" s="1"/>
  <c r="J12833" i="7" a="1"/>
  <c r="J12833" i="7" s="1"/>
  <c r="J12834" i="7" a="1"/>
  <c r="J12834" i="7" s="1"/>
  <c r="J12835" i="7" a="1"/>
  <c r="J12835" i="7" s="1"/>
  <c r="J12836" i="7" a="1"/>
  <c r="J12836" i="7" s="1"/>
  <c r="J12837" i="7" a="1"/>
  <c r="J12837" i="7" s="1"/>
  <c r="J12838" i="7" a="1"/>
  <c r="J12838" i="7" s="1"/>
  <c r="J12839" i="7" a="1"/>
  <c r="J12839" i="7" s="1"/>
  <c r="J12840" i="7" a="1"/>
  <c r="J12840" i="7" s="1"/>
  <c r="J12841" i="7" a="1"/>
  <c r="J12841" i="7" s="1"/>
  <c r="J12842" i="7" a="1"/>
  <c r="J12842" i="7" s="1"/>
  <c r="J12843" i="7" a="1"/>
  <c r="J12843" i="7" s="1"/>
  <c r="J12844" i="7" a="1"/>
  <c r="J12844" i="7" s="1"/>
  <c r="J12845" i="7" a="1"/>
  <c r="J12845" i="7" s="1"/>
  <c r="J12846" i="7" a="1"/>
  <c r="J12846" i="7" s="1"/>
  <c r="J12847" i="7" a="1"/>
  <c r="J12847" i="7" s="1"/>
  <c r="J12848" i="7" a="1"/>
  <c r="J12848" i="7" s="1"/>
  <c r="J12849" i="7" a="1"/>
  <c r="J12849" i="7" s="1"/>
  <c r="J12850" i="7" a="1"/>
  <c r="J12850" i="7" s="1"/>
  <c r="J12851" i="7" a="1"/>
  <c r="J12851" i="7" s="1"/>
  <c r="J12852" i="7" a="1"/>
  <c r="J12852" i="7" s="1"/>
  <c r="J12853" i="7" a="1"/>
  <c r="J12853" i="7" s="1"/>
  <c r="J12854" i="7" a="1"/>
  <c r="J12854" i="7" s="1"/>
  <c r="J12855" i="7" a="1"/>
  <c r="J12855" i="7" s="1"/>
  <c r="J12856" i="7" a="1"/>
  <c r="J12856" i="7" s="1"/>
  <c r="J12857" i="7" a="1"/>
  <c r="J12857" i="7" s="1"/>
  <c r="J12858" i="7" a="1"/>
  <c r="J12858" i="7" s="1"/>
  <c r="J12859" i="7" a="1"/>
  <c r="J12859" i="7" s="1"/>
  <c r="J12860" i="7" a="1"/>
  <c r="J12860" i="7" s="1"/>
  <c r="J12861" i="7" a="1"/>
  <c r="J12861" i="7" s="1"/>
  <c r="J12862" i="7" a="1"/>
  <c r="J12862" i="7" s="1"/>
  <c r="J12863" i="7" a="1"/>
  <c r="J12863" i="7" s="1"/>
  <c r="J12864" i="7" a="1"/>
  <c r="J12864" i="7" s="1"/>
  <c r="J12865" i="7" a="1"/>
  <c r="J12865" i="7" s="1"/>
  <c r="J12866" i="7" a="1"/>
  <c r="J12866" i="7" s="1"/>
  <c r="J12867" i="7" a="1"/>
  <c r="J12867" i="7" s="1"/>
  <c r="J12868" i="7" a="1"/>
  <c r="J12868" i="7" s="1"/>
  <c r="J12869" i="7" a="1"/>
  <c r="J12869" i="7" s="1"/>
  <c r="J12870" i="7" a="1"/>
  <c r="J12870" i="7" s="1"/>
  <c r="J12871" i="7" a="1"/>
  <c r="J12871" i="7" s="1"/>
  <c r="J12872" i="7" a="1"/>
  <c r="J12872" i="7" s="1"/>
  <c r="J12873" i="7" a="1"/>
  <c r="J12873" i="7" s="1"/>
  <c r="J12874" i="7" a="1"/>
  <c r="J12874" i="7" s="1"/>
  <c r="J12875" i="7" a="1"/>
  <c r="J12875" i="7" s="1"/>
  <c r="J12876" i="7" a="1"/>
  <c r="J12876" i="7" s="1"/>
  <c r="J12877" i="7" a="1"/>
  <c r="J12877" i="7" s="1"/>
  <c r="J12878" i="7" a="1"/>
  <c r="J12878" i="7" s="1"/>
  <c r="J12879" i="7" a="1"/>
  <c r="J12879" i="7" s="1"/>
  <c r="J12880" i="7" a="1"/>
  <c r="J12880" i="7" s="1"/>
  <c r="J12881" i="7" a="1"/>
  <c r="J12881" i="7" s="1"/>
  <c r="J12882" i="7" a="1"/>
  <c r="J12882" i="7" s="1"/>
  <c r="J12883" i="7" a="1"/>
  <c r="J12883" i="7" s="1"/>
  <c r="J12884" i="7" a="1"/>
  <c r="J12884" i="7" s="1"/>
  <c r="J12885" i="7" a="1"/>
  <c r="J12885" i="7" s="1"/>
  <c r="J12886" i="7" a="1"/>
  <c r="J12886" i="7" s="1"/>
  <c r="J12887" i="7" a="1"/>
  <c r="J12887" i="7" s="1"/>
  <c r="J12888" i="7" a="1"/>
  <c r="J12888" i="7" s="1"/>
  <c r="J12889" i="7" a="1"/>
  <c r="J12889" i="7" s="1"/>
  <c r="J12890" i="7" a="1"/>
  <c r="J12890" i="7" s="1"/>
  <c r="J12891" i="7" a="1"/>
  <c r="J12891" i="7" s="1"/>
  <c r="J12892" i="7" a="1"/>
  <c r="J12892" i="7" s="1"/>
  <c r="J12893" i="7" a="1"/>
  <c r="J12893" i="7" s="1"/>
  <c r="J12894" i="7" a="1"/>
  <c r="J12894" i="7" s="1"/>
  <c r="J12895" i="7" a="1"/>
  <c r="J12895" i="7" s="1"/>
  <c r="J12896" i="7" a="1"/>
  <c r="J12896" i="7" s="1"/>
  <c r="J12897" i="7" a="1"/>
  <c r="J12897" i="7" s="1"/>
  <c r="J12898" i="7" a="1"/>
  <c r="J12898" i="7" s="1"/>
  <c r="J12899" i="7" a="1"/>
  <c r="J12899" i="7" s="1"/>
  <c r="J12900" i="7" a="1"/>
  <c r="J12900" i="7" s="1"/>
  <c r="J12901" i="7" a="1"/>
  <c r="J12901" i="7" s="1"/>
  <c r="J12902" i="7" a="1"/>
  <c r="J12902" i="7" s="1"/>
  <c r="J12903" i="7" a="1"/>
  <c r="J12903" i="7" s="1"/>
  <c r="J12904" i="7" a="1"/>
  <c r="J12904" i="7" s="1"/>
  <c r="J12905" i="7" a="1"/>
  <c r="J12905" i="7" s="1"/>
  <c r="J12906" i="7" a="1"/>
  <c r="J12906" i="7" s="1"/>
  <c r="J12907" i="7" a="1"/>
  <c r="J12907" i="7" s="1"/>
  <c r="J12908" i="7" a="1"/>
  <c r="J12908" i="7" s="1"/>
  <c r="J12909" i="7" a="1"/>
  <c r="J12909" i="7" s="1"/>
  <c r="J12910" i="7" a="1"/>
  <c r="J12910" i="7" s="1"/>
  <c r="J12911" i="7" a="1"/>
  <c r="J12911" i="7" s="1"/>
  <c r="J12912" i="7" a="1"/>
  <c r="J12912" i="7" s="1"/>
  <c r="J12913" i="7" a="1"/>
  <c r="J12913" i="7" s="1"/>
  <c r="J12914" i="7" a="1"/>
  <c r="J12914" i="7" s="1"/>
  <c r="J12915" i="7" a="1"/>
  <c r="J12915" i="7" s="1"/>
  <c r="J12916" i="7" a="1"/>
  <c r="J12916" i="7" s="1"/>
  <c r="J12917" i="7" a="1"/>
  <c r="J12917" i="7" s="1"/>
  <c r="J12918" i="7" a="1"/>
  <c r="J12918" i="7" s="1"/>
  <c r="J12919" i="7" a="1"/>
  <c r="J12919" i="7" s="1"/>
  <c r="J12920" i="7" a="1"/>
  <c r="J12920" i="7" s="1"/>
  <c r="J12921" i="7" a="1"/>
  <c r="J12921" i="7" s="1"/>
  <c r="J12922" i="7" a="1"/>
  <c r="J12922" i="7" s="1"/>
  <c r="J12923" i="7" a="1"/>
  <c r="J12923" i="7" s="1"/>
  <c r="J12924" i="7" a="1"/>
  <c r="J12924" i="7" s="1"/>
  <c r="J12925" i="7" a="1"/>
  <c r="J12925" i="7" s="1"/>
  <c r="J12926" i="7" a="1"/>
  <c r="J12926" i="7" s="1"/>
  <c r="J12927" i="7" a="1"/>
  <c r="J12927" i="7" s="1"/>
  <c r="J12928" i="7" a="1"/>
  <c r="J12928" i="7" s="1"/>
  <c r="J12929" i="7" a="1"/>
  <c r="J12929" i="7" s="1"/>
  <c r="J12930" i="7" a="1"/>
  <c r="J12930" i="7" s="1"/>
  <c r="J12931" i="7" a="1"/>
  <c r="J12931" i="7" s="1"/>
  <c r="J12932" i="7" a="1"/>
  <c r="J12932" i="7" s="1"/>
  <c r="J12933" i="7" a="1"/>
  <c r="J12933" i="7" s="1"/>
  <c r="J12934" i="7" a="1"/>
  <c r="J12934" i="7" s="1"/>
  <c r="J12935" i="7" a="1"/>
  <c r="J12935" i="7" s="1"/>
  <c r="J12936" i="7" a="1"/>
  <c r="J12936" i="7" s="1"/>
  <c r="J12937" i="7" a="1"/>
  <c r="J12937" i="7" s="1"/>
  <c r="J12938" i="7" a="1"/>
  <c r="J12938" i="7" s="1"/>
  <c r="J12939" i="7" a="1"/>
  <c r="J12939" i="7" s="1"/>
  <c r="J12940" i="7" a="1"/>
  <c r="J12940" i="7" s="1"/>
  <c r="J12941" i="7" a="1"/>
  <c r="J12941" i="7" s="1"/>
  <c r="J12942" i="7" a="1"/>
  <c r="J12942" i="7" s="1"/>
  <c r="J12943" i="7" a="1"/>
  <c r="J12943" i="7" s="1"/>
  <c r="J12944" i="7" a="1"/>
  <c r="J12944" i="7" s="1"/>
  <c r="J12945" i="7" a="1"/>
  <c r="J12945" i="7" s="1"/>
  <c r="J12946" i="7" a="1"/>
  <c r="J12946" i="7" s="1"/>
  <c r="J12947" i="7" a="1"/>
  <c r="J12947" i="7" s="1"/>
  <c r="J12948" i="7" a="1"/>
  <c r="J12948" i="7" s="1"/>
  <c r="J12949" i="7" a="1"/>
  <c r="J12949" i="7" s="1"/>
  <c r="J12950" i="7" a="1"/>
  <c r="J12950" i="7" s="1"/>
  <c r="J12951" i="7" a="1"/>
  <c r="J12951" i="7" s="1"/>
  <c r="J12952" i="7" a="1"/>
  <c r="J12952" i="7" s="1"/>
  <c r="J12953" i="7" a="1"/>
  <c r="J12953" i="7" s="1"/>
  <c r="J12954" i="7" a="1"/>
  <c r="J12954" i="7" s="1"/>
  <c r="J12955" i="7" a="1"/>
  <c r="J12955" i="7" s="1"/>
  <c r="J12956" i="7" a="1"/>
  <c r="J12956" i="7" s="1"/>
  <c r="J12957" i="7" a="1"/>
  <c r="J12957" i="7" s="1"/>
  <c r="J12958" i="7" a="1"/>
  <c r="J12958" i="7" s="1"/>
  <c r="J12959" i="7" a="1"/>
  <c r="J12959" i="7" s="1"/>
  <c r="J12960" i="7" a="1"/>
  <c r="J12960" i="7" s="1"/>
  <c r="J12961" i="7" a="1"/>
  <c r="J12961" i="7" s="1"/>
  <c r="J12962" i="7" a="1"/>
  <c r="J12962" i="7" s="1"/>
  <c r="J12963" i="7" a="1"/>
  <c r="J12963" i="7" s="1"/>
  <c r="J12964" i="7" a="1"/>
  <c r="J12964" i="7" s="1"/>
  <c r="J12965" i="7" a="1"/>
  <c r="J12965" i="7" s="1"/>
  <c r="J12966" i="7" a="1"/>
  <c r="J12966" i="7" s="1"/>
  <c r="J12967" i="7" a="1"/>
  <c r="J12967" i="7" s="1"/>
  <c r="J12968" i="7" a="1"/>
  <c r="J12968" i="7" s="1"/>
  <c r="J12969" i="7" a="1"/>
  <c r="J12969" i="7" s="1"/>
  <c r="J12970" i="7" a="1"/>
  <c r="J12970" i="7" s="1"/>
  <c r="J12971" i="7" a="1"/>
  <c r="J12971" i="7" s="1"/>
  <c r="J12972" i="7" a="1"/>
  <c r="J12972" i="7" s="1"/>
  <c r="J12973" i="7" a="1"/>
  <c r="J12973" i="7" s="1"/>
  <c r="J12974" i="7" a="1"/>
  <c r="J12974" i="7" s="1"/>
  <c r="J12975" i="7" a="1"/>
  <c r="J12975" i="7" s="1"/>
  <c r="J12976" i="7" a="1"/>
  <c r="J12976" i="7" s="1"/>
  <c r="J12977" i="7" a="1"/>
  <c r="J12977" i="7" s="1"/>
  <c r="J12978" i="7" a="1"/>
  <c r="J12978" i="7" s="1"/>
  <c r="J12979" i="7" a="1"/>
  <c r="J12979" i="7" s="1"/>
  <c r="J12980" i="7" a="1"/>
  <c r="J12980" i="7"/>
  <c r="J12981" i="7" a="1"/>
  <c r="J12981" i="7" s="1"/>
  <c r="J12982" i="7" a="1"/>
  <c r="J12982" i="7" s="1"/>
  <c r="J12983" i="7" a="1"/>
  <c r="J12983" i="7" s="1"/>
  <c r="J12984" i="7" a="1"/>
  <c r="J12984" i="7" s="1"/>
  <c r="J12985" i="7" a="1"/>
  <c r="J12985" i="7" s="1"/>
  <c r="J12986" i="7" a="1"/>
  <c r="J12986" i="7" s="1"/>
  <c r="J12987" i="7" a="1"/>
  <c r="J12987" i="7"/>
  <c r="J12988" i="7" a="1"/>
  <c r="J12988" i="7"/>
  <c r="J12989" i="7" a="1"/>
  <c r="J12989" i="7"/>
  <c r="J12990" i="7" a="1"/>
  <c r="J12990" i="7"/>
  <c r="J12991" i="7" a="1"/>
  <c r="J12991" i="7" s="1"/>
  <c r="J12992" i="7" a="1"/>
  <c r="J12992" i="7" s="1"/>
  <c r="J12993" i="7" a="1"/>
  <c r="J12993" i="7" s="1"/>
  <c r="J12994" i="7" a="1"/>
  <c r="J12994" i="7" s="1"/>
  <c r="J12995" i="7" a="1"/>
  <c r="J12995" i="7"/>
  <c r="J12996" i="7" a="1"/>
  <c r="J12996" i="7"/>
  <c r="J12997" i="7" a="1"/>
  <c r="J12997" i="7" s="1"/>
  <c r="J12998" i="7" a="1"/>
  <c r="J12998" i="7" s="1"/>
  <c r="J12999" i="7" a="1"/>
  <c r="J12999" i="7" s="1"/>
  <c r="J13000" i="7" a="1"/>
  <c r="J13000" i="7" s="1"/>
  <c r="J13001" i="7" a="1"/>
  <c r="J13001" i="7" s="1"/>
  <c r="J13002" i="7" a="1"/>
  <c r="J13002" i="7" s="1"/>
  <c r="J13003" i="7" a="1"/>
  <c r="J13003" i="7"/>
  <c r="J13004" i="7" a="1"/>
  <c r="J13004" i="7"/>
  <c r="J13005" i="7" a="1"/>
  <c r="J13005" i="7" s="1"/>
  <c r="J13006" i="7" a="1"/>
  <c r="J13006" i="7"/>
  <c r="J13007" i="7" a="1"/>
  <c r="J13007" i="7" s="1"/>
  <c r="J13008" i="7" a="1"/>
  <c r="J13008" i="7" s="1"/>
  <c r="J13009" i="7" a="1"/>
  <c r="J13009" i="7" s="1"/>
  <c r="J13010" i="7" a="1"/>
  <c r="J13010" i="7" s="1"/>
  <c r="J13011" i="7" a="1"/>
  <c r="J13011" i="7"/>
  <c r="J13012" i="7" a="1"/>
  <c r="J13012" i="7"/>
  <c r="J13013" i="7" a="1"/>
  <c r="J13013" i="7" s="1"/>
  <c r="J13014" i="7" a="1"/>
  <c r="J13014" i="7" s="1"/>
  <c r="J13015" i="7" a="1"/>
  <c r="J13015" i="7" s="1"/>
  <c r="J13016" i="7" a="1"/>
  <c r="J13016" i="7" s="1"/>
  <c r="J13017" i="7" a="1"/>
  <c r="J13017" i="7" s="1"/>
  <c r="J13018" i="7" a="1"/>
  <c r="J13018" i="7" s="1"/>
  <c r="J13019" i="7" a="1"/>
  <c r="J13019" i="7"/>
  <c r="J13020" i="7" a="1"/>
  <c r="J13020" i="7"/>
  <c r="J13021" i="7" a="1"/>
  <c r="J13021" i="7" s="1"/>
  <c r="J13022" i="7" a="1"/>
  <c r="J13022" i="7" s="1"/>
  <c r="J13023" i="7" a="1"/>
  <c r="J13023" i="7" s="1"/>
  <c r="J13024" i="7" a="1"/>
  <c r="J13024" i="7" s="1"/>
  <c r="J13025" i="7" a="1"/>
  <c r="J13025" i="7" s="1"/>
  <c r="J13026" i="7" a="1"/>
  <c r="J13026" i="7" s="1"/>
  <c r="J13027" i="7" a="1"/>
  <c r="J13027" i="7"/>
  <c r="J13028" i="7" a="1"/>
  <c r="J13028" i="7"/>
  <c r="J13029" i="7" a="1"/>
  <c r="J13029" i="7"/>
  <c r="J13030" i="7" a="1"/>
  <c r="J13030" i="7"/>
  <c r="J13031" i="7" a="1"/>
  <c r="J13031" i="7" s="1"/>
  <c r="J13032" i="7" a="1"/>
  <c r="J13032" i="7" s="1"/>
  <c r="J13033" i="7" a="1"/>
  <c r="J13033" i="7" s="1"/>
  <c r="J13034" i="7" a="1"/>
  <c r="J13034" i="7" s="1"/>
  <c r="J13035" i="7" a="1"/>
  <c r="J13035" i="7"/>
  <c r="J13036" i="7" a="1"/>
  <c r="J13036" i="7"/>
  <c r="J13037" i="7" a="1"/>
  <c r="J13037" i="7" s="1"/>
  <c r="J13038" i="7" a="1"/>
  <c r="J13038" i="7" s="1"/>
  <c r="J13039" i="7" a="1"/>
  <c r="J13039" i="7" s="1"/>
  <c r="J13040" i="7" a="1"/>
  <c r="J13040" i="7" s="1"/>
  <c r="J13041" i="7" a="1"/>
  <c r="J13041" i="7" s="1"/>
  <c r="J13042" i="7" a="1"/>
  <c r="J13042" i="7" s="1"/>
  <c r="J13043" i="7" a="1"/>
  <c r="J13043" i="7"/>
  <c r="J13044" i="7" a="1"/>
  <c r="J13044" i="7"/>
  <c r="J13045" i="7" a="1"/>
  <c r="J13045" i="7"/>
  <c r="J13046" i="7" a="1"/>
  <c r="J13046" i="7"/>
  <c r="J13047" i="7" a="1"/>
  <c r="J13047" i="7" s="1"/>
  <c r="J13048" i="7" a="1"/>
  <c r="J13048" i="7" s="1"/>
  <c r="J13049" i="7" a="1"/>
  <c r="J13049" i="7" s="1"/>
  <c r="J13050" i="7" a="1"/>
  <c r="J13050" i="7" s="1"/>
  <c r="J13051" i="7" a="1"/>
  <c r="J13051" i="7" s="1"/>
  <c r="J13052" i="7" a="1"/>
  <c r="J13052" i="7"/>
  <c r="J13053" i="7" a="1"/>
  <c r="J13053" i="7" s="1"/>
  <c r="J13054" i="7" a="1"/>
  <c r="J13054" i="7" s="1"/>
  <c r="J13055" i="7" a="1"/>
  <c r="J13055" i="7" s="1"/>
  <c r="J13056" i="7" a="1"/>
  <c r="J13056" i="7" s="1"/>
  <c r="J13057" i="7" a="1"/>
  <c r="J13057" i="7" s="1"/>
  <c r="J13058" i="7" a="1"/>
  <c r="J13058" i="7" s="1"/>
  <c r="J13059" i="7" a="1"/>
  <c r="J13059" i="7"/>
  <c r="J13060" i="7" a="1"/>
  <c r="J13060" i="7"/>
  <c r="J13061" i="7" a="1"/>
  <c r="J13061" i="7"/>
  <c r="J13062" i="7" a="1"/>
  <c r="J13062" i="7"/>
  <c r="J13063" i="7" a="1"/>
  <c r="J13063" i="7" s="1"/>
  <c r="J13064" i="7" a="1"/>
  <c r="J13064" i="7" s="1"/>
  <c r="J13065" i="7" a="1"/>
  <c r="J13065" i="7" s="1"/>
  <c r="J13066" i="7" a="1"/>
  <c r="J13066" i="7" s="1"/>
  <c r="J13067" i="7" a="1"/>
  <c r="J13067" i="7"/>
  <c r="J13068" i="7" a="1"/>
  <c r="J13068" i="7"/>
  <c r="J13069" i="7" a="1"/>
  <c r="J13069" i="7" s="1"/>
  <c r="J13070" i="7" a="1"/>
  <c r="J13070" i="7" s="1"/>
  <c r="J13071" i="7" a="1"/>
  <c r="J13071" i="7" s="1"/>
  <c r="J13072" i="7" a="1"/>
  <c r="J13072" i="7" s="1"/>
  <c r="J13073" i="7" a="1"/>
  <c r="J13073" i="7" s="1"/>
  <c r="J13074" i="7" a="1"/>
  <c r="J13074" i="7" s="1"/>
  <c r="J13075" i="7" a="1"/>
  <c r="J13075" i="7"/>
  <c r="J13076" i="7" a="1"/>
  <c r="J13076" i="7"/>
  <c r="J13077" i="7" a="1"/>
  <c r="J13077" i="7"/>
  <c r="J13078" i="7" a="1"/>
  <c r="J13078" i="7"/>
  <c r="J13079" i="7" a="1"/>
  <c r="J13079" i="7"/>
  <c r="J13080" i="7" a="1"/>
  <c r="J13080" i="7"/>
  <c r="J13081" i="7" a="1"/>
  <c r="J13081" i="7" s="1"/>
  <c r="J13082" i="7" a="1"/>
  <c r="J13082" i="7" s="1"/>
  <c r="J13083" i="7" a="1"/>
  <c r="J13083" i="7" s="1"/>
  <c r="J13084" i="7" a="1"/>
  <c r="J13084" i="7" s="1"/>
  <c r="J13085" i="7" a="1"/>
  <c r="J13085" i="7" s="1"/>
  <c r="J13086" i="7" a="1"/>
  <c r="J13086" i="7" s="1"/>
  <c r="J13087" i="7" a="1"/>
  <c r="J13087" i="7"/>
  <c r="J13088" i="7" a="1"/>
  <c r="J13088" i="7"/>
  <c r="J13089" i="7" a="1"/>
  <c r="J13089" i="7" s="1"/>
  <c r="J13090" i="7" a="1"/>
  <c r="J13090" i="7" s="1"/>
  <c r="J13091" i="7" a="1"/>
  <c r="J13091" i="7" s="1"/>
  <c r="J13092" i="7" a="1"/>
  <c r="J13092" i="7" s="1"/>
  <c r="J13093" i="7" a="1"/>
  <c r="J13093" i="7" s="1"/>
  <c r="J13094" i="7" a="1"/>
  <c r="J13094" i="7" s="1"/>
  <c r="J13095" i="7" a="1"/>
  <c r="J13095" i="7"/>
  <c r="J13096" i="7" a="1"/>
  <c r="J13096" i="7" s="1"/>
  <c r="J13097" i="7" a="1"/>
  <c r="J13097" i="7" s="1"/>
  <c r="J13098" i="7" a="1"/>
  <c r="J13098" i="7" s="1"/>
  <c r="J13099" i="7" a="1"/>
  <c r="J13099" i="7" s="1"/>
  <c r="J13100" i="7" a="1"/>
  <c r="J13100" i="7" s="1"/>
  <c r="J13101" i="7" a="1"/>
  <c r="J13101" i="7" s="1"/>
  <c r="J13102" i="7" a="1"/>
  <c r="J13102" i="7" s="1"/>
  <c r="J13103" i="7" a="1"/>
  <c r="J13103" i="7"/>
  <c r="J13104" i="7" a="1"/>
  <c r="J13104" i="7"/>
  <c r="J13105" i="7" a="1"/>
  <c r="J13105" i="7" s="1"/>
  <c r="J13106" i="7" a="1"/>
  <c r="J13106" i="7" s="1"/>
  <c r="J13107" i="7" a="1"/>
  <c r="J13107" i="7"/>
  <c r="J13108" i="7" a="1"/>
  <c r="J13108" i="7" s="1"/>
  <c r="J13109" i="7" a="1"/>
  <c r="J13109" i="7" s="1"/>
  <c r="J13110" i="7" a="1"/>
  <c r="J13110" i="7" s="1"/>
  <c r="J13111" i="7" a="1"/>
  <c r="J13111" i="7" s="1"/>
  <c r="J13112" i="7" a="1"/>
  <c r="J13112" i="7" s="1"/>
  <c r="J13113" i="7" a="1"/>
  <c r="J13113" i="7" s="1"/>
  <c r="J13114" i="7" a="1"/>
  <c r="J13114" i="7" s="1"/>
  <c r="J13115" i="7" a="1"/>
  <c r="J13115" i="7" s="1"/>
  <c r="J13116" i="7" a="1"/>
  <c r="J13116" i="7"/>
  <c r="J13117" i="7" a="1"/>
  <c r="J13117" i="7" s="1"/>
  <c r="J13118" i="7" a="1"/>
  <c r="J13118" i="7" s="1"/>
  <c r="J13119" i="7" a="1"/>
  <c r="J13119" i="7" s="1"/>
  <c r="J13120" i="7" a="1"/>
  <c r="J13120" i="7" s="1"/>
  <c r="J13121" i="7" a="1"/>
  <c r="J13121" i="7" s="1"/>
  <c r="J13122" i="7" a="1"/>
  <c r="J13122" i="7" s="1"/>
  <c r="J13123" i="7" a="1"/>
  <c r="J13123" i="7" s="1"/>
  <c r="J13124" i="7" a="1"/>
  <c r="J13124" i="7"/>
  <c r="J13125" i="7" a="1"/>
  <c r="J13125" i="7" s="1"/>
  <c r="J13126" i="7" a="1"/>
  <c r="J13126" i="7" s="1"/>
  <c r="J13127" i="7" a="1"/>
  <c r="J13127" i="7"/>
  <c r="J13128" i="7" a="1"/>
  <c r="J13128" i="7" s="1"/>
  <c r="J13129" i="7" a="1"/>
  <c r="J13129" i="7" s="1"/>
  <c r="J13130" i="7" a="1"/>
  <c r="J13130" i="7" s="1"/>
  <c r="J13131" i="7" a="1"/>
  <c r="J13131" i="7" s="1"/>
  <c r="J13132" i="7" a="1"/>
  <c r="J13132" i="7"/>
  <c r="J13133" i="7" a="1"/>
  <c r="J13133" i="7" s="1"/>
  <c r="J13134" i="7" a="1"/>
  <c r="J13134" i="7" s="1"/>
  <c r="J13135" i="7" a="1"/>
  <c r="J13135" i="7" s="1"/>
  <c r="J13136" i="7" a="1"/>
  <c r="J13136" i="7" s="1"/>
  <c r="J13137" i="7" a="1"/>
  <c r="J13137" i="7" s="1"/>
  <c r="J13138" i="7" a="1"/>
  <c r="J13138" i="7" s="1"/>
  <c r="J13139" i="7" a="1"/>
  <c r="J13139" i="7"/>
  <c r="J13140" i="7" a="1"/>
  <c r="J13140" i="7"/>
  <c r="J13141" i="7" a="1"/>
  <c r="J13141" i="7" s="1"/>
  <c r="J13142" i="7" a="1"/>
  <c r="J13142" i="7" s="1"/>
  <c r="J13143" i="7" a="1"/>
  <c r="J13143" i="7" s="1"/>
  <c r="J13144" i="7" a="1"/>
  <c r="J13144" i="7" s="1"/>
  <c r="J13145" i="7" a="1"/>
  <c r="J13145" i="7" s="1"/>
  <c r="J13146" i="7" a="1"/>
  <c r="J13146" i="7" s="1"/>
  <c r="J13147" i="7" a="1"/>
  <c r="J13147" i="7"/>
  <c r="J13148" i="7" a="1"/>
  <c r="J13148" i="7"/>
  <c r="J13149" i="7" a="1"/>
  <c r="J13149" i="7" s="1"/>
  <c r="J13150" i="7" a="1"/>
  <c r="J13150" i="7" s="1"/>
  <c r="J13151" i="7" a="1"/>
  <c r="J13151" i="7" s="1"/>
  <c r="J13152" i="7" a="1"/>
  <c r="J13152" i="7" s="1"/>
  <c r="J13153" i="7" a="1"/>
  <c r="J13153" i="7" s="1"/>
  <c r="J13154" i="7" a="1"/>
  <c r="J13154" i="7" s="1"/>
  <c r="J13155" i="7" a="1"/>
  <c r="J13155" i="7" s="1"/>
  <c r="J13156" i="7" a="1"/>
  <c r="J13156" i="7"/>
  <c r="J13157" i="7" a="1"/>
  <c r="J13157" i="7" s="1"/>
  <c r="J13158" i="7" a="1"/>
  <c r="J13158" i="7" s="1"/>
  <c r="J13159" i="7" a="1"/>
  <c r="J13159" i="7" s="1"/>
  <c r="J13160" i="7" a="1"/>
  <c r="J13160" i="7" s="1"/>
  <c r="J13161" i="7" a="1"/>
  <c r="J13161" i="7" s="1"/>
  <c r="J13162" i="7" a="1"/>
  <c r="J13162" i="7" s="1"/>
  <c r="J13163" i="7" a="1"/>
  <c r="J13163" i="7" s="1"/>
  <c r="J13164" i="7" a="1"/>
  <c r="J13164" i="7"/>
  <c r="J13165" i="7" a="1"/>
  <c r="J13165" i="7" s="1"/>
  <c r="J13166" i="7" a="1"/>
  <c r="J13166" i="7" s="1"/>
  <c r="J13167" i="7" a="1"/>
  <c r="J13167" i="7" s="1"/>
  <c r="J13168" i="7" a="1"/>
  <c r="J13168" i="7" s="1"/>
  <c r="J13169" i="7" a="1"/>
  <c r="J13169" i="7" s="1"/>
  <c r="J13170" i="7" a="1"/>
  <c r="J13170" i="7" s="1"/>
  <c r="J13171" i="7" a="1"/>
  <c r="J13171" i="7"/>
  <c r="J13172" i="7" a="1"/>
  <c r="J13172" i="7" s="1"/>
  <c r="J13173" i="7" a="1"/>
  <c r="J13173" i="7" s="1"/>
  <c r="J13174" i="7" a="1"/>
  <c r="J13174" i="7" s="1"/>
  <c r="J13175" i="7" a="1"/>
  <c r="J13175" i="7" s="1"/>
  <c r="J13176" i="7" a="1"/>
  <c r="J13176" i="7" s="1"/>
  <c r="J13177" i="7" a="1"/>
  <c r="J13177" i="7" s="1"/>
  <c r="J13178" i="7" a="1"/>
  <c r="J13178" i="7" s="1"/>
  <c r="J13179" i="7" a="1"/>
  <c r="J13179" i="7" s="1"/>
  <c r="J13180" i="7" a="1"/>
  <c r="J13180" i="7" s="1"/>
  <c r="J13181" i="7" a="1"/>
  <c r="J13181" i="7" s="1"/>
  <c r="J13182" i="7" a="1"/>
  <c r="J13182" i="7" s="1"/>
  <c r="J13183" i="7" a="1"/>
  <c r="J13183" i="7" s="1"/>
  <c r="J13184" i="7" a="1"/>
  <c r="J13184" i="7" s="1"/>
  <c r="J13185" i="7" a="1"/>
  <c r="J13185" i="7" s="1"/>
  <c r="J13186" i="7" a="1"/>
  <c r="J13186" i="7" s="1"/>
  <c r="J13187" i="7" a="1"/>
  <c r="J13187" i="7" s="1"/>
  <c r="J13188" i="7" a="1"/>
  <c r="J13188" i="7" s="1"/>
  <c r="J13189" i="7" a="1"/>
  <c r="J13189" i="7" s="1"/>
  <c r="J13190" i="7" a="1"/>
  <c r="J13190" i="7" s="1"/>
  <c r="J13191" i="7" a="1"/>
  <c r="J13191" i="7"/>
  <c r="J13192" i="7" a="1"/>
  <c r="J13192" i="7"/>
  <c r="J13193" i="7" a="1"/>
  <c r="J13193" i="7" s="1"/>
  <c r="J13194" i="7" a="1"/>
  <c r="J13194" i="7" s="1"/>
  <c r="J13195" i="7" a="1"/>
  <c r="J13195" i="7"/>
  <c r="J13196" i="7" a="1"/>
  <c r="J13196" i="7" s="1"/>
  <c r="J13197" i="7" a="1"/>
  <c r="J13197" i="7" s="1"/>
  <c r="J13198" i="7" a="1"/>
  <c r="J13198" i="7" s="1"/>
  <c r="J13199" i="7" a="1"/>
  <c r="J13199" i="7" s="1"/>
  <c r="J13200" i="7" a="1"/>
  <c r="J13200" i="7" s="1"/>
  <c r="J13201" i="7" a="1"/>
  <c r="J13201" i="7" s="1"/>
  <c r="J13202" i="7" a="1"/>
  <c r="J13202" i="7" s="1"/>
  <c r="J13203" i="7" a="1"/>
  <c r="J13203" i="7" s="1"/>
  <c r="J13204" i="7" a="1"/>
  <c r="J13204" i="7" s="1"/>
  <c r="J13205" i="7" a="1"/>
  <c r="J13205" i="7" s="1"/>
  <c r="J13206" i="7" a="1"/>
  <c r="J13206" i="7" s="1"/>
  <c r="J13207" i="7" a="1"/>
  <c r="J13207" i="7"/>
  <c r="J13208" i="7" a="1"/>
  <c r="J13208" i="7" s="1"/>
  <c r="J13209" i="7" a="1"/>
  <c r="J13209" i="7" s="1"/>
  <c r="J13210" i="7" a="1"/>
  <c r="J13210" i="7" s="1"/>
  <c r="J13211" i="7" a="1"/>
  <c r="J13211" i="7"/>
  <c r="J13212" i="7" a="1"/>
  <c r="J13212" i="7" s="1"/>
  <c r="J13213" i="7" a="1"/>
  <c r="J13213" i="7" s="1"/>
  <c r="J13214" i="7" a="1"/>
  <c r="J13214" i="7" s="1"/>
  <c r="J13215" i="7" a="1"/>
  <c r="J13215" i="7" s="1"/>
  <c r="J13216" i="7" a="1"/>
  <c r="J13216" i="7" s="1"/>
  <c r="J13217" i="7" a="1"/>
  <c r="J13217" i="7" s="1"/>
  <c r="J13218" i="7" a="1"/>
  <c r="J13218" i="7" s="1"/>
  <c r="J13219" i="7" a="1"/>
  <c r="J13219" i="7"/>
  <c r="J13220" i="7" a="1"/>
  <c r="J13220" i="7" s="1"/>
  <c r="J13221" i="7" a="1"/>
  <c r="J13221" i="7" s="1"/>
  <c r="J13222" i="7" a="1"/>
  <c r="J13222" i="7" s="1"/>
  <c r="J13223" i="7" a="1"/>
  <c r="J13223" i="7"/>
  <c r="J13224" i="7" a="1"/>
  <c r="J13224" i="7" s="1"/>
  <c r="J13225" i="7" a="1"/>
  <c r="J13225" i="7" s="1"/>
  <c r="J13226" i="7" a="1"/>
  <c r="J13226" i="7" s="1"/>
  <c r="J13227" i="7" a="1"/>
  <c r="J13227" i="7" s="1"/>
  <c r="J13228" i="7" a="1"/>
  <c r="J13228" i="7" s="1"/>
  <c r="J13229" i="7" a="1"/>
  <c r="J13229" i="7" s="1"/>
  <c r="J13230" i="7" a="1"/>
  <c r="J13230" i="7" s="1"/>
  <c r="J13231" i="7" a="1"/>
  <c r="J13231" i="7"/>
  <c r="J13232" i="7" a="1"/>
  <c r="J13232" i="7" s="1"/>
  <c r="J13233" i="7" a="1"/>
  <c r="J13233" i="7" s="1"/>
  <c r="J13234" i="7" a="1"/>
  <c r="J13234" i="7" s="1"/>
  <c r="J13235" i="7" a="1"/>
  <c r="J13235" i="7" s="1"/>
  <c r="J13236" i="7" a="1"/>
  <c r="J13236" i="7" s="1"/>
  <c r="J13237" i="7" a="1"/>
  <c r="J13237" i="7" s="1"/>
  <c r="J13238" i="7" a="1"/>
  <c r="J13238" i="7" s="1"/>
  <c r="J13239" i="7" a="1"/>
  <c r="J13239" i="7" s="1"/>
  <c r="J13240" i="7" a="1"/>
  <c r="J13240" i="7" s="1"/>
  <c r="J13241" i="7" a="1"/>
  <c r="J13241" i="7" s="1"/>
  <c r="J13242" i="7" a="1"/>
  <c r="J13242" i="7" s="1"/>
  <c r="J13243" i="7" a="1"/>
  <c r="J13243" i="7" s="1"/>
  <c r="J13244" i="7" a="1"/>
  <c r="J13244" i="7" s="1"/>
  <c r="J13245" i="7" a="1"/>
  <c r="J13245" i="7" s="1"/>
  <c r="J13246" i="7" a="1"/>
  <c r="J13246" i="7" s="1"/>
  <c r="J13247" i="7" a="1"/>
  <c r="J13247" i="7" s="1"/>
  <c r="J13248" i="7" a="1"/>
  <c r="J13248" i="7" s="1"/>
  <c r="J13249" i="7" a="1"/>
  <c r="J13249" i="7" s="1"/>
  <c r="J13250" i="7" a="1"/>
  <c r="J13250" i="7" s="1"/>
  <c r="J13251" i="7" a="1"/>
  <c r="J13251" i="7"/>
  <c r="J13252" i="7" a="1"/>
  <c r="J13252" i="7" s="1"/>
  <c r="J13253" i="7" a="1"/>
  <c r="J13253" i="7" s="1"/>
  <c r="J13254" i="7" a="1"/>
  <c r="J13254" i="7" s="1"/>
  <c r="J13255" i="7" a="1"/>
  <c r="J13255" i="7" s="1"/>
  <c r="J13256" i="7" a="1"/>
  <c r="J13256" i="7" s="1"/>
  <c r="J13257" i="7" a="1"/>
  <c r="J13257" i="7" s="1"/>
  <c r="J13258" i="7" a="1"/>
  <c r="J13258" i="7" s="1"/>
  <c r="J13259" i="7" a="1"/>
  <c r="J13259" i="7" s="1"/>
  <c r="J13260" i="7" a="1"/>
  <c r="J13260" i="7" s="1"/>
  <c r="J13261" i="7" a="1"/>
  <c r="J13261" i="7" s="1"/>
  <c r="J13262" i="7" a="1"/>
  <c r="J13262" i="7" s="1"/>
  <c r="J13263" i="7" a="1"/>
  <c r="J13263" i="7" s="1"/>
  <c r="J13264" i="7" a="1"/>
  <c r="J13264" i="7" s="1"/>
  <c r="J13265" i="7" a="1"/>
  <c r="J13265" i="7" s="1"/>
  <c r="J13266" i="7" a="1"/>
  <c r="J13266" i="7" s="1"/>
  <c r="J13267" i="7" a="1"/>
  <c r="J13267" i="7" s="1"/>
  <c r="J13268" i="7" a="1"/>
  <c r="J13268" i="7" s="1"/>
  <c r="J13269" i="7" a="1"/>
  <c r="J13269" i="7" s="1"/>
  <c r="J13270" i="7" a="1"/>
  <c r="J13270" i="7" s="1"/>
  <c r="J13271" i="7" a="1"/>
  <c r="J13271" i="7" s="1"/>
  <c r="J13272" i="7" a="1"/>
  <c r="J13272" i="7" s="1"/>
  <c r="J13273" i="7" a="1"/>
  <c r="J13273" i="7" s="1"/>
  <c r="J13274" i="7" a="1"/>
  <c r="J13274" i="7" s="1"/>
  <c r="J13275" i="7" a="1"/>
  <c r="J13275" i="7" s="1"/>
  <c r="J13276" i="7" a="1"/>
  <c r="J13276" i="7" s="1"/>
  <c r="J13277" i="7" a="1"/>
  <c r="J13277" i="7" s="1"/>
  <c r="J13278" i="7" a="1"/>
  <c r="J13278" i="7" s="1"/>
  <c r="J13279" i="7" a="1"/>
  <c r="J13279" i="7" s="1"/>
  <c r="J13280" i="7" a="1"/>
  <c r="J13280" i="7" s="1"/>
  <c r="J13281" i="7" a="1"/>
  <c r="J13281" i="7" s="1"/>
  <c r="J13282" i="7" a="1"/>
  <c r="J13282" i="7" s="1"/>
  <c r="J13283" i="7" a="1"/>
  <c r="J13283" i="7"/>
  <c r="J13284" i="7" a="1"/>
  <c r="J13284" i="7" s="1"/>
  <c r="J13285" i="7" a="1"/>
  <c r="J13285" i="7" s="1"/>
  <c r="J13286" i="7" a="1"/>
  <c r="J13286" i="7" s="1"/>
  <c r="J13287" i="7" a="1"/>
  <c r="J13287" i="7" s="1"/>
  <c r="J13288" i="7" a="1"/>
  <c r="J13288" i="7" s="1"/>
  <c r="J13289" i="7" a="1"/>
  <c r="J13289" i="7" s="1"/>
  <c r="J13290" i="7" a="1"/>
  <c r="J13290" i="7" s="1"/>
  <c r="J13291" i="7" a="1"/>
  <c r="J13291" i="7" s="1"/>
  <c r="J13292" i="7" a="1"/>
  <c r="J13292" i="7" s="1"/>
  <c r="J13293" i="7" a="1"/>
  <c r="J13293" i="7" s="1"/>
  <c r="J13294" i="7" a="1"/>
  <c r="J13294" i="7" s="1"/>
  <c r="J13295" i="7" a="1"/>
  <c r="J13295" i="7" s="1"/>
  <c r="J13296" i="7" a="1"/>
  <c r="J13296" i="7" s="1"/>
  <c r="J13297" i="7" a="1"/>
  <c r="J13297" i="7" s="1"/>
  <c r="J13298" i="7" a="1"/>
  <c r="J13298" i="7" s="1"/>
  <c r="J13299" i="7" a="1"/>
  <c r="J13299" i="7" s="1"/>
  <c r="J13300" i="7" a="1"/>
  <c r="J13300" i="7" s="1"/>
  <c r="J13301" i="7" a="1"/>
  <c r="J13301" i="7" s="1"/>
  <c r="J13302" i="7" a="1"/>
  <c r="J13302" i="7" s="1"/>
  <c r="J13303" i="7" a="1"/>
  <c r="J13303" i="7" s="1"/>
  <c r="J13304" i="7" a="1"/>
  <c r="J13304" i="7" s="1"/>
  <c r="J13305" i="7" a="1"/>
  <c r="J13305" i="7" s="1"/>
  <c r="J13306" i="7" a="1"/>
  <c r="J13306" i="7" s="1"/>
  <c r="J13307" i="7" a="1"/>
  <c r="J13307" i="7" s="1"/>
  <c r="J13308" i="7" a="1"/>
  <c r="J13308" i="7" s="1"/>
  <c r="J13309" i="7" a="1"/>
  <c r="J13309" i="7" s="1"/>
  <c r="J13310" i="7" a="1"/>
  <c r="J13310" i="7" s="1"/>
  <c r="J13311" i="7" a="1"/>
  <c r="J13311" i="7" s="1"/>
  <c r="J13312" i="7" a="1"/>
  <c r="J13312" i="7" s="1"/>
  <c r="J13313" i="7" a="1"/>
  <c r="J13313" i="7" s="1"/>
  <c r="J13314" i="7" a="1"/>
  <c r="J13314" i="7" s="1"/>
  <c r="J13315" i="7" a="1"/>
  <c r="J13315" i="7" s="1"/>
  <c r="J13316" i="7" a="1"/>
  <c r="J13316" i="7" s="1"/>
  <c r="J13317" i="7" a="1"/>
  <c r="J13317" i="7" s="1"/>
  <c r="J13318" i="7" a="1"/>
  <c r="J13318" i="7" s="1"/>
  <c r="J13319" i="7" a="1"/>
  <c r="J13319" i="7" s="1"/>
  <c r="J13320" i="7" a="1"/>
  <c r="J13320" i="7" s="1"/>
  <c r="J13321" i="7" a="1"/>
  <c r="J13321" i="7" s="1"/>
  <c r="J13322" i="7" a="1"/>
  <c r="J13322" i="7" s="1"/>
  <c r="J13323" i="7" a="1"/>
  <c r="J13323" i="7" s="1"/>
  <c r="J13324" i="7" a="1"/>
  <c r="J13324" i="7" s="1"/>
  <c r="J13325" i="7" a="1"/>
  <c r="J13325" i="7" s="1"/>
  <c r="J13326" i="7" a="1"/>
  <c r="J13326" i="7" s="1"/>
  <c r="J13327" i="7" a="1"/>
  <c r="J13327" i="7" s="1"/>
  <c r="J13328" i="7" a="1"/>
  <c r="J13328" i="7" s="1"/>
  <c r="J13329" i="7" a="1"/>
  <c r="J13329" i="7" s="1"/>
  <c r="J13330" i="7" a="1"/>
  <c r="J13330" i="7" s="1"/>
  <c r="J13331" i="7" a="1"/>
  <c r="J13331" i="7"/>
  <c r="J13332" i="7" a="1"/>
  <c r="J13332" i="7" s="1"/>
  <c r="J13333" i="7" a="1"/>
  <c r="J13333" i="7" s="1"/>
  <c r="J13334" i="7" a="1"/>
  <c r="J13334" i="7" s="1"/>
  <c r="J13335" i="7" a="1"/>
  <c r="J13335" i="7" s="1"/>
  <c r="J13336" i="7" a="1"/>
  <c r="J13336" i="7" s="1"/>
  <c r="J13337" i="7" a="1"/>
  <c r="J13337" i="7" s="1"/>
  <c r="J13338" i="7" a="1"/>
  <c r="J13338" i="7" s="1"/>
  <c r="J13339" i="7" a="1"/>
  <c r="J13339" i="7" s="1"/>
  <c r="J13340" i="7" a="1"/>
  <c r="J13340" i="7" s="1"/>
  <c r="J13341" i="7" a="1"/>
  <c r="J13341" i="7" s="1"/>
  <c r="J13342" i="7" a="1"/>
  <c r="J13342" i="7" s="1"/>
  <c r="J13343" i="7" a="1"/>
  <c r="J13343" i="7" s="1"/>
  <c r="J13344" i="7" a="1"/>
  <c r="J13344" i="7" s="1"/>
  <c r="J13345" i="7" a="1"/>
  <c r="J13345" i="7" s="1"/>
  <c r="J13346" i="7" a="1"/>
  <c r="J13346" i="7" s="1"/>
  <c r="J13347" i="7" a="1"/>
  <c r="J13347" i="7" s="1"/>
  <c r="J13348" i="7" a="1"/>
  <c r="J13348" i="7" s="1"/>
  <c r="J13349" i="7" a="1"/>
  <c r="J13349" i="7" s="1"/>
  <c r="J13350" i="7" a="1"/>
  <c r="J13350" i="7" s="1"/>
  <c r="J13351" i="7" a="1"/>
  <c r="J13351" i="7" s="1"/>
  <c r="J13352" i="7" a="1"/>
  <c r="J13352" i="7" s="1"/>
  <c r="J13353" i="7" a="1"/>
  <c r="J13353" i="7" s="1"/>
  <c r="J13354" i="7" a="1"/>
  <c r="J13354" i="7" s="1"/>
  <c r="J13355" i="7" a="1"/>
  <c r="J13355" i="7"/>
  <c r="J13356" i="7" a="1"/>
  <c r="J13356" i="7" s="1"/>
  <c r="J13357" i="7" a="1"/>
  <c r="J13357" i="7" s="1"/>
  <c r="J13358" i="7" a="1"/>
  <c r="J13358" i="7" s="1"/>
  <c r="J13359" i="7" a="1"/>
  <c r="J13359" i="7" s="1"/>
  <c r="J13360" i="7" a="1"/>
  <c r="J13360" i="7" s="1"/>
  <c r="J13361" i="7" a="1"/>
  <c r="J13361" i="7" s="1"/>
  <c r="J13362" i="7" a="1"/>
  <c r="J13362" i="7" s="1"/>
  <c r="J13363" i="7" a="1"/>
  <c r="J13363" i="7" s="1"/>
  <c r="J13364" i="7" a="1"/>
  <c r="J13364" i="7" s="1"/>
  <c r="J13365" i="7" a="1"/>
  <c r="J13365" i="7" s="1"/>
  <c r="J13366" i="7" a="1"/>
  <c r="J13366" i="7" s="1"/>
  <c r="J13367" i="7" a="1"/>
  <c r="J13367" i="7" s="1"/>
  <c r="J13368" i="7" a="1"/>
  <c r="J13368" i="7" s="1"/>
  <c r="J13369" i="7" a="1"/>
  <c r="J13369" i="7" s="1"/>
  <c r="J13370" i="7" a="1"/>
  <c r="J13370" i="7" s="1"/>
  <c r="J13371" i="7" a="1"/>
  <c r="J13371" i="7" s="1"/>
  <c r="J13372" i="7" a="1"/>
  <c r="J13372" i="7" s="1"/>
  <c r="J13373" i="7" a="1"/>
  <c r="J13373" i="7" s="1"/>
  <c r="J13374" i="7" a="1"/>
  <c r="J13374" i="7" s="1"/>
  <c r="J13375" i="7" a="1"/>
  <c r="J13375" i="7" s="1"/>
  <c r="J13376" i="7" a="1"/>
  <c r="J13376" i="7" s="1"/>
  <c r="J13377" i="7" a="1"/>
  <c r="J13377" i="7" s="1"/>
  <c r="J13378" i="7" a="1"/>
  <c r="J13378" i="7" s="1"/>
  <c r="J13379" i="7" a="1"/>
  <c r="J13379" i="7"/>
  <c r="J13380" i="7" a="1"/>
  <c r="J13380" i="7" s="1"/>
  <c r="J13381" i="7" a="1"/>
  <c r="J13381" i="7" s="1"/>
  <c r="J13382" i="7" a="1"/>
  <c r="J13382" i="7" s="1"/>
  <c r="J13383" i="7" a="1"/>
  <c r="J13383" i="7" s="1"/>
  <c r="J13384" i="7" a="1"/>
  <c r="J13384" i="7" s="1"/>
  <c r="J13385" i="7" a="1"/>
  <c r="J13385" i="7" s="1"/>
  <c r="J13386" i="7" a="1"/>
  <c r="J13386" i="7" s="1"/>
  <c r="J13387" i="7" a="1"/>
  <c r="J13387" i="7"/>
  <c r="J13388" i="7" a="1"/>
  <c r="J13388" i="7" s="1"/>
  <c r="J13389" i="7" a="1"/>
  <c r="J13389" i="7" s="1"/>
  <c r="J13390" i="7" a="1"/>
  <c r="J13390" i="7" s="1"/>
  <c r="J13391" i="7" a="1"/>
  <c r="J13391" i="7" s="1"/>
  <c r="J13392" i="7" a="1"/>
  <c r="J13392" i="7" s="1"/>
  <c r="J13393" i="7" a="1"/>
  <c r="J13393" i="7" s="1"/>
  <c r="J13394" i="7" a="1"/>
  <c r="J13394" i="7" s="1"/>
  <c r="J13395" i="7" a="1"/>
  <c r="J13395" i="7" s="1"/>
  <c r="J13396" i="7" a="1"/>
  <c r="J13396" i="7" s="1"/>
  <c r="J13397" i="7" a="1"/>
  <c r="J13397" i="7" s="1"/>
  <c r="J13398" i="7" a="1"/>
  <c r="J13398" i="7" s="1"/>
  <c r="J13399" i="7" a="1"/>
  <c r="J13399" i="7" s="1"/>
  <c r="J13400" i="7" a="1"/>
  <c r="J13400" i="7" s="1"/>
  <c r="J13401" i="7" a="1"/>
  <c r="J13401" i="7" s="1"/>
  <c r="J13402" i="7" a="1"/>
  <c r="J13402" i="7" s="1"/>
  <c r="J13403" i="7" a="1"/>
  <c r="J13403" i="7" s="1"/>
  <c r="J13404" i="7" a="1"/>
  <c r="J13404" i="7" s="1"/>
  <c r="J13405" i="7" a="1"/>
  <c r="J13405" i="7" s="1"/>
  <c r="J13406" i="7" a="1"/>
  <c r="J13406" i="7" s="1"/>
  <c r="J13407" i="7" a="1"/>
  <c r="J13407" i="7" s="1"/>
  <c r="J13408" i="7" a="1"/>
  <c r="J13408" i="7" s="1"/>
  <c r="J13409" i="7" a="1"/>
  <c r="J13409" i="7" s="1"/>
  <c r="J13410" i="7" a="1"/>
  <c r="J13410" i="7" s="1"/>
  <c r="J13411" i="7" a="1"/>
  <c r="J13411" i="7" s="1"/>
  <c r="J13412" i="7" a="1"/>
  <c r="J13412" i="7" s="1"/>
  <c r="J13413" i="7" a="1"/>
  <c r="J13413" i="7" s="1"/>
  <c r="J13414" i="7" a="1"/>
  <c r="J13414" i="7" s="1"/>
  <c r="J13415" i="7" a="1"/>
  <c r="J13415" i="7" s="1"/>
  <c r="J13416" i="7" a="1"/>
  <c r="J13416" i="7" s="1"/>
  <c r="J13417" i="7" a="1"/>
  <c r="J13417" i="7" s="1"/>
  <c r="J13418" i="7" a="1"/>
  <c r="J13418" i="7" s="1"/>
  <c r="J13419" i="7" a="1"/>
  <c r="J13419" i="7" s="1"/>
  <c r="J13420" i="7" a="1"/>
  <c r="J13420" i="7" s="1"/>
  <c r="J13421" i="7" a="1"/>
  <c r="J13421" i="7" s="1"/>
  <c r="J13422" i="7" a="1"/>
  <c r="J13422" i="7" s="1"/>
  <c r="J13423" i="7" a="1"/>
  <c r="J13423" i="7" s="1"/>
  <c r="J13424" i="7" a="1"/>
  <c r="J13424" i="7" s="1"/>
  <c r="J13425" i="7" a="1"/>
  <c r="J13425" i="7" s="1"/>
  <c r="J13426" i="7" a="1"/>
  <c r="J13426" i="7" s="1"/>
  <c r="J13427" i="7" a="1"/>
  <c r="J13427" i="7" s="1"/>
  <c r="J13428" i="7" a="1"/>
  <c r="J13428" i="7" s="1"/>
  <c r="J13429" i="7" a="1"/>
  <c r="J13429" i="7" s="1"/>
  <c r="J13430" i="7" a="1"/>
  <c r="J13430" i="7" s="1"/>
  <c r="J13431" i="7" a="1"/>
  <c r="J13431" i="7" s="1"/>
  <c r="J13432" i="7" a="1"/>
  <c r="J13432" i="7" s="1"/>
  <c r="J13433" i="7" a="1"/>
  <c r="J13433" i="7" s="1"/>
  <c r="J13434" i="7" a="1"/>
  <c r="J13434" i="7" s="1"/>
  <c r="J13435" i="7" a="1"/>
  <c r="J13435" i="7" s="1"/>
  <c r="J13436" i="7" a="1"/>
  <c r="J13436" i="7" s="1"/>
  <c r="J13437" i="7" a="1"/>
  <c r="J13437" i="7" s="1"/>
  <c r="J13438" i="7" a="1"/>
  <c r="J13438" i="7" s="1"/>
  <c r="J13439" i="7" a="1"/>
  <c r="J13439" i="7" s="1"/>
  <c r="J13440" i="7" a="1"/>
  <c r="J13440" i="7" s="1"/>
  <c r="J13441" i="7" a="1"/>
  <c r="J13441" i="7" s="1"/>
  <c r="J13442" i="7" a="1"/>
  <c r="J13442" i="7" s="1"/>
  <c r="J13443" i="7" a="1"/>
  <c r="J13443" i="7" s="1"/>
  <c r="J13444" i="7" a="1"/>
  <c r="J13444" i="7" s="1"/>
  <c r="J13445" i="7" a="1"/>
  <c r="J13445" i="7" s="1"/>
  <c r="J13446" i="7" a="1"/>
  <c r="J13446" i="7" s="1"/>
  <c r="J13447" i="7" a="1"/>
  <c r="J13447" i="7" s="1"/>
  <c r="J13448" i="7" a="1"/>
  <c r="J13448" i="7" s="1"/>
  <c r="J13449" i="7" a="1"/>
  <c r="J13449" i="7" s="1"/>
  <c r="J13450" i="7" a="1"/>
  <c r="J13450" i="7" s="1"/>
  <c r="J13451" i="7" a="1"/>
  <c r="J13451" i="7" s="1"/>
  <c r="J13452" i="7" a="1"/>
  <c r="J13452" i="7" s="1"/>
  <c r="J13453" i="7" a="1"/>
  <c r="J13453" i="7" s="1"/>
  <c r="J13454" i="7" a="1"/>
  <c r="J13454" i="7" s="1"/>
  <c r="J13455" i="7" a="1"/>
  <c r="J13455" i="7" s="1"/>
  <c r="J13456" i="7" a="1"/>
  <c r="J13456" i="7" s="1"/>
  <c r="J13457" i="7" a="1"/>
  <c r="J13457" i="7" s="1"/>
  <c r="J13458" i="7" a="1"/>
  <c r="J13458" i="7" s="1"/>
  <c r="J13459" i="7" a="1"/>
  <c r="J13459" i="7" s="1"/>
  <c r="J13460" i="7" a="1"/>
  <c r="J13460" i="7" s="1"/>
  <c r="J13461" i="7" a="1"/>
  <c r="J13461" i="7" s="1"/>
  <c r="J13462" i="7" a="1"/>
  <c r="J13462" i="7" s="1"/>
  <c r="J13463" i="7" a="1"/>
  <c r="J13463" i="7" s="1"/>
  <c r="J13464" i="7" a="1"/>
  <c r="J13464" i="7" s="1"/>
  <c r="J13465" i="7" a="1"/>
  <c r="J13465" i="7" s="1"/>
  <c r="J13466" i="7" a="1"/>
  <c r="J13466" i="7" s="1"/>
  <c r="J13467" i="7" a="1"/>
  <c r="J13467" i="7" s="1"/>
  <c r="J13468" i="7" a="1"/>
  <c r="J13468" i="7" s="1"/>
  <c r="J13469" i="7" a="1"/>
  <c r="J13469" i="7" s="1"/>
  <c r="J13470" i="7" a="1"/>
  <c r="J13470" i="7" s="1"/>
  <c r="J13471" i="7" a="1"/>
  <c r="J13471" i="7" s="1"/>
  <c r="J13472" i="7" a="1"/>
  <c r="J13472" i="7" s="1"/>
  <c r="J13473" i="7" a="1"/>
  <c r="J13473" i="7" s="1"/>
  <c r="J13474" i="7" a="1"/>
  <c r="J13474" i="7" s="1"/>
  <c r="J13475" i="7" a="1"/>
  <c r="J13475" i="7" s="1"/>
  <c r="J13476" i="7" a="1"/>
  <c r="J13476" i="7" s="1"/>
  <c r="J13477" i="7" a="1"/>
  <c r="J13477" i="7" s="1"/>
  <c r="J13478" i="7" a="1"/>
  <c r="J13478" i="7" s="1"/>
  <c r="J13479" i="7" a="1"/>
  <c r="J13479" i="7" s="1"/>
  <c r="J13480" i="7" a="1"/>
  <c r="J13480" i="7" s="1"/>
  <c r="J13481" i="7" a="1"/>
  <c r="J13481" i="7" s="1"/>
  <c r="J13482" i="7" a="1"/>
  <c r="J13482" i="7" s="1"/>
  <c r="J13483" i="7" a="1"/>
  <c r="J13483" i="7" s="1"/>
  <c r="J13484" i="7" a="1"/>
  <c r="J13484" i="7" s="1"/>
  <c r="J13485" i="7" a="1"/>
  <c r="J13485" i="7" s="1"/>
  <c r="J13486" i="7" a="1"/>
  <c r="J13486" i="7" s="1"/>
  <c r="J13487" i="7" a="1"/>
  <c r="J13487" i="7" s="1"/>
  <c r="J13488" i="7" a="1"/>
  <c r="J13488" i="7" s="1"/>
  <c r="J13489" i="7" a="1"/>
  <c r="J13489" i="7" s="1"/>
  <c r="J13490" i="7" a="1"/>
  <c r="J13490" i="7" s="1"/>
  <c r="J13491" i="7" a="1"/>
  <c r="J13491" i="7"/>
  <c r="J13492" i="7" a="1"/>
  <c r="J13492" i="7" s="1"/>
  <c r="J13493" i="7" a="1"/>
  <c r="J13493" i="7" s="1"/>
  <c r="J13494" i="7" a="1"/>
  <c r="J13494" i="7" s="1"/>
  <c r="J13495" i="7" a="1"/>
  <c r="J13495" i="7" s="1"/>
  <c r="J13496" i="7" a="1"/>
  <c r="J13496" i="7" s="1"/>
  <c r="J13497" i="7" a="1"/>
  <c r="J13497" i="7" s="1"/>
  <c r="J13498" i="7" a="1"/>
  <c r="J13498" i="7" s="1"/>
  <c r="J13499" i="7" a="1"/>
  <c r="J13499" i="7" s="1"/>
  <c r="J13500" i="7" a="1"/>
  <c r="J13500" i="7" s="1"/>
  <c r="J13501" i="7" a="1"/>
  <c r="J13501" i="7" s="1"/>
  <c r="J13502" i="7" a="1"/>
  <c r="J13502" i="7" s="1"/>
  <c r="J13503" i="7" a="1"/>
  <c r="J13503" i="7" s="1"/>
  <c r="J13504" i="7" a="1"/>
  <c r="J13504" i="7" s="1"/>
  <c r="J13505" i="7" a="1"/>
  <c r="J13505" i="7" s="1"/>
  <c r="J13506" i="7" a="1"/>
  <c r="J13506" i="7" s="1"/>
  <c r="J13507" i="7" a="1"/>
  <c r="J13507" i="7" s="1"/>
  <c r="J13508" i="7" a="1"/>
  <c r="J13508" i="7" s="1"/>
  <c r="J13509" i="7" a="1"/>
  <c r="J13509" i="7" s="1"/>
  <c r="J13510" i="7" a="1"/>
  <c r="J13510" i="7" s="1"/>
  <c r="J13511" i="7" a="1"/>
  <c r="J13511" i="7" s="1"/>
  <c r="J13512" i="7" a="1"/>
  <c r="J13512" i="7" s="1"/>
  <c r="J13513" i="7" a="1"/>
  <c r="J13513" i="7" s="1"/>
  <c r="J13514" i="7" a="1"/>
  <c r="J13514" i="7" s="1"/>
  <c r="J13515" i="7" a="1"/>
  <c r="J13515" i="7" s="1"/>
  <c r="J13516" i="7" a="1"/>
  <c r="J13516" i="7" s="1"/>
  <c r="J13517" i="7" a="1"/>
  <c r="J13517" i="7" s="1"/>
  <c r="J13518" i="7" a="1"/>
  <c r="J13518" i="7" s="1"/>
  <c r="J13519" i="7" a="1"/>
  <c r="J13519" i="7" s="1"/>
  <c r="J13520" i="7" a="1"/>
  <c r="J13520" i="7" s="1"/>
  <c r="J13521" i="7" a="1"/>
  <c r="J13521" i="7" s="1"/>
  <c r="J13522" i="7" a="1"/>
  <c r="J13522" i="7" s="1"/>
  <c r="J13523" i="7" a="1"/>
  <c r="J13523" i="7" s="1"/>
  <c r="J13524" i="7" a="1"/>
  <c r="J13524" i="7" s="1"/>
  <c r="J13525" i="7" a="1"/>
  <c r="J13525" i="7" s="1"/>
  <c r="J13526" i="7" a="1"/>
  <c r="J13526" i="7" s="1"/>
  <c r="J13527" i="7" a="1"/>
  <c r="J13527" i="7" s="1"/>
  <c r="J13528" i="7" a="1"/>
  <c r="J13528" i="7" s="1"/>
  <c r="J13529" i="7" a="1"/>
  <c r="J13529" i="7" s="1"/>
  <c r="J13530" i="7" a="1"/>
  <c r="J13530" i="7" s="1"/>
  <c r="J13531" i="7" a="1"/>
  <c r="J13531" i="7" s="1"/>
  <c r="J13532" i="7" a="1"/>
  <c r="J13532" i="7" s="1"/>
  <c r="J13533" i="7" a="1"/>
  <c r="J13533" i="7" s="1"/>
  <c r="J13534" i="7" a="1"/>
  <c r="J13534" i="7" s="1"/>
  <c r="J13535" i="7" a="1"/>
  <c r="J13535" i="7" s="1"/>
  <c r="J13536" i="7" a="1"/>
  <c r="J13536" i="7" s="1"/>
  <c r="J13537" i="7" a="1"/>
  <c r="J13537" i="7" s="1"/>
  <c r="J13538" i="7" a="1"/>
  <c r="J13538" i="7" s="1"/>
  <c r="J13539" i="7" a="1"/>
  <c r="J13539" i="7" s="1"/>
  <c r="J13540" i="7" a="1"/>
  <c r="J13540" i="7" s="1"/>
  <c r="J13541" i="7" a="1"/>
  <c r="J13541" i="7" s="1"/>
  <c r="J13542" i="7" a="1"/>
  <c r="J13542" i="7" s="1"/>
  <c r="J13543" i="7" a="1"/>
  <c r="J13543" i="7" s="1"/>
  <c r="J13544" i="7" a="1"/>
  <c r="J13544" i="7" s="1"/>
  <c r="J13545" i="7" a="1"/>
  <c r="J13545" i="7" s="1"/>
  <c r="J13546" i="7" a="1"/>
  <c r="J13546" i="7" s="1"/>
  <c r="J13547" i="7" a="1"/>
  <c r="J13547" i="7" s="1"/>
  <c r="J13548" i="7" a="1"/>
  <c r="J13548" i="7" s="1"/>
  <c r="J13549" i="7" a="1"/>
  <c r="J13549" i="7" s="1"/>
  <c r="J13550" i="7" a="1"/>
  <c r="J13550" i="7" s="1"/>
  <c r="J13551" i="7" a="1"/>
  <c r="J13551" i="7" s="1"/>
  <c r="J13552" i="7" a="1"/>
  <c r="J13552" i="7" s="1"/>
  <c r="J13553" i="7" a="1"/>
  <c r="J13553" i="7" s="1"/>
  <c r="J13554" i="7" a="1"/>
  <c r="J13554" i="7" s="1"/>
  <c r="J13555" i="7" a="1"/>
  <c r="J13555" i="7" s="1"/>
  <c r="J13556" i="7" a="1"/>
  <c r="J13556" i="7" s="1"/>
  <c r="J13557" i="7" a="1"/>
  <c r="J13557" i="7" s="1"/>
  <c r="J13558" i="7" a="1"/>
  <c r="J13558" i="7" s="1"/>
  <c r="J13559" i="7" a="1"/>
  <c r="J13559" i="7" s="1"/>
  <c r="J13560" i="7" a="1"/>
  <c r="J13560" i="7" s="1"/>
  <c r="J13561" i="7" a="1"/>
  <c r="J13561" i="7" s="1"/>
  <c r="J13562" i="7" a="1"/>
  <c r="J13562" i="7" s="1"/>
  <c r="J13563" i="7" a="1"/>
  <c r="J13563" i="7" s="1"/>
  <c r="J13564" i="7" a="1"/>
  <c r="J13564" i="7" s="1"/>
  <c r="J13565" i="7" a="1"/>
  <c r="J13565" i="7" s="1"/>
  <c r="J13566" i="7" a="1"/>
  <c r="J13566" i="7" s="1"/>
  <c r="J13567" i="7" a="1"/>
  <c r="J13567" i="7" s="1"/>
  <c r="J13568" i="7" a="1"/>
  <c r="J13568" i="7" s="1"/>
  <c r="J13569" i="7" a="1"/>
  <c r="J13569" i="7" s="1"/>
  <c r="J13570" i="7" a="1"/>
  <c r="J13570" i="7" s="1"/>
  <c r="J13571" i="7" a="1"/>
  <c r="J13571" i="7" s="1"/>
  <c r="J13572" i="7" a="1"/>
  <c r="J13572" i="7" s="1"/>
  <c r="J13573" i="7" a="1"/>
  <c r="J13573" i="7" s="1"/>
  <c r="J13574" i="7" a="1"/>
  <c r="J13574" i="7" s="1"/>
  <c r="J13575" i="7" a="1"/>
  <c r="J13575" i="7" s="1"/>
  <c r="J13576" i="7" a="1"/>
  <c r="J13576" i="7" s="1"/>
  <c r="J13577" i="7" a="1"/>
  <c r="J13577" i="7" s="1"/>
  <c r="J13578" i="7" a="1"/>
  <c r="J13578" i="7" s="1"/>
  <c r="J13579" i="7" a="1"/>
  <c r="J13579" i="7" s="1"/>
  <c r="J13580" i="7" a="1"/>
  <c r="J13580" i="7" s="1"/>
  <c r="J13581" i="7" a="1"/>
  <c r="J13581" i="7" s="1"/>
  <c r="J13582" i="7" a="1"/>
  <c r="J13582" i="7" s="1"/>
  <c r="J13583" i="7" a="1"/>
  <c r="J13583" i="7" s="1"/>
  <c r="J13584" i="7" a="1"/>
  <c r="J13584" i="7" s="1"/>
  <c r="J13585" i="7" a="1"/>
  <c r="J13585" i="7" s="1"/>
  <c r="J13586" i="7" a="1"/>
  <c r="J13586" i="7" s="1"/>
  <c r="J13587" i="7" a="1"/>
  <c r="J13587" i="7" s="1"/>
  <c r="J13588" i="7" a="1"/>
  <c r="J13588" i="7" s="1"/>
  <c r="J13589" i="7" a="1"/>
  <c r="J13589" i="7" s="1"/>
  <c r="J13590" i="7" a="1"/>
  <c r="J13590" i="7" s="1"/>
  <c r="J13591" i="7" a="1"/>
  <c r="J13591" i="7" s="1"/>
  <c r="J13592" i="7" a="1"/>
  <c r="J13592" i="7" s="1"/>
  <c r="J13593" i="7" a="1"/>
  <c r="J13593" i="7" s="1"/>
  <c r="J13594" i="7" a="1"/>
  <c r="J13594" i="7" s="1"/>
  <c r="J13595" i="7" a="1"/>
  <c r="J13595" i="7" s="1"/>
  <c r="J13596" i="7" a="1"/>
  <c r="J13596" i="7" s="1"/>
  <c r="J13597" i="7" a="1"/>
  <c r="J13597" i="7" s="1"/>
  <c r="J13598" i="7" a="1"/>
  <c r="J13598" i="7" s="1"/>
  <c r="J13599" i="7" a="1"/>
  <c r="J13599" i="7" s="1"/>
  <c r="J13600" i="7" a="1"/>
  <c r="J13600" i="7" s="1"/>
  <c r="J13601" i="7" a="1"/>
  <c r="J13601" i="7" s="1"/>
  <c r="J13602" i="7" a="1"/>
  <c r="J13602" i="7" s="1"/>
  <c r="J13603" i="7" a="1"/>
  <c r="J13603" i="7" s="1"/>
  <c r="J13604" i="7" a="1"/>
  <c r="J13604" i="7" s="1"/>
  <c r="J13605" i="7" a="1"/>
  <c r="J13605" i="7" s="1"/>
  <c r="J13606" i="7" a="1"/>
  <c r="J13606" i="7" s="1"/>
  <c r="J13607" i="7" a="1"/>
  <c r="J13607" i="7" s="1"/>
  <c r="J13608" i="7" a="1"/>
  <c r="J13608" i="7" s="1"/>
  <c r="J13609" i="7" a="1"/>
  <c r="J13609" i="7" s="1"/>
  <c r="J13610" i="7" a="1"/>
  <c r="J13610" i="7" s="1"/>
  <c r="J13611" i="7" a="1"/>
  <c r="J13611" i="7" s="1"/>
  <c r="J13612" i="7" a="1"/>
  <c r="J13612" i="7" s="1"/>
  <c r="J13613" i="7" a="1"/>
  <c r="J13613" i="7" s="1"/>
  <c r="J13614" i="7" a="1"/>
  <c r="J13614" i="7" s="1"/>
  <c r="J13615" i="7" a="1"/>
  <c r="J13615" i="7" s="1"/>
  <c r="J13616" i="7" a="1"/>
  <c r="J13616" i="7" s="1"/>
  <c r="J13617" i="7" a="1"/>
  <c r="J13617" i="7" s="1"/>
  <c r="J13618" i="7" a="1"/>
  <c r="J13618" i="7" s="1"/>
  <c r="J13619" i="7" a="1"/>
  <c r="J13619" i="7" s="1"/>
  <c r="J13620" i="7" a="1"/>
  <c r="J13620" i="7" s="1"/>
  <c r="J13621" i="7" a="1"/>
  <c r="J13621" i="7" s="1"/>
  <c r="J13622" i="7" a="1"/>
  <c r="J13622" i="7" s="1"/>
  <c r="J13623" i="7" a="1"/>
  <c r="J13623" i="7" s="1"/>
  <c r="J13624" i="7" a="1"/>
  <c r="J13624" i="7" s="1"/>
  <c r="J13625" i="7" a="1"/>
  <c r="J13625" i="7" s="1"/>
  <c r="J13626" i="7" a="1"/>
  <c r="J13626" i="7" s="1"/>
  <c r="J13627" i="7" a="1"/>
  <c r="J13627" i="7"/>
  <c r="J13628" i="7" a="1"/>
  <c r="J13628" i="7" s="1"/>
  <c r="J13629" i="7" a="1"/>
  <c r="J13629" i="7" s="1"/>
  <c r="J13630" i="7" a="1"/>
  <c r="J13630" i="7" s="1"/>
  <c r="J13631" i="7" a="1"/>
  <c r="J13631" i="7" s="1"/>
  <c r="J13632" i="7" a="1"/>
  <c r="J13632" i="7" s="1"/>
  <c r="J13633" i="7" a="1"/>
  <c r="J13633" i="7" s="1"/>
  <c r="J13634" i="7" a="1"/>
  <c r="J13634" i="7" s="1"/>
  <c r="J13635" i="7" a="1"/>
  <c r="J13635" i="7" s="1"/>
  <c r="J13636" i="7" a="1"/>
  <c r="J13636" i="7" s="1"/>
  <c r="J13637" i="7" a="1"/>
  <c r="J13637" i="7" s="1"/>
  <c r="J13638" i="7" a="1"/>
  <c r="J13638" i="7" s="1"/>
  <c r="J13639" i="7" a="1"/>
  <c r="J13639" i="7" s="1"/>
  <c r="J13640" i="7" a="1"/>
  <c r="J13640" i="7" s="1"/>
  <c r="J13641" i="7" a="1"/>
  <c r="J13641" i="7" s="1"/>
  <c r="J13642" i="7" a="1"/>
  <c r="J13642" i="7" s="1"/>
  <c r="J13643" i="7" a="1"/>
  <c r="J13643" i="7" s="1"/>
  <c r="J13644" i="7" a="1"/>
  <c r="J13644" i="7" s="1"/>
  <c r="J13645" i="7" a="1"/>
  <c r="J13645" i="7" s="1"/>
  <c r="J13646" i="7" a="1"/>
  <c r="J13646" i="7" s="1"/>
  <c r="J13647" i="7" a="1"/>
  <c r="J13647" i="7" s="1"/>
  <c r="J13648" i="7" a="1"/>
  <c r="J13648" i="7" s="1"/>
  <c r="J13649" i="7" a="1"/>
  <c r="J13649" i="7" s="1"/>
  <c r="J13650" i="7" a="1"/>
  <c r="J13650" i="7" s="1"/>
  <c r="J13651" i="7" a="1"/>
  <c r="J13651" i="7" s="1"/>
  <c r="J13652" i="7" a="1"/>
  <c r="J13652" i="7" s="1"/>
  <c r="J13653" i="7" a="1"/>
  <c r="J13653" i="7" s="1"/>
  <c r="J13654" i="7" a="1"/>
  <c r="J13654" i="7" s="1"/>
  <c r="J13655" i="7" a="1"/>
  <c r="J13655" i="7" s="1"/>
  <c r="J13656" i="7" a="1"/>
  <c r="J13656" i="7" s="1"/>
  <c r="J13657" i="7" a="1"/>
  <c r="J13657" i="7" s="1"/>
  <c r="J13658" i="7" a="1"/>
  <c r="J13658" i="7" s="1"/>
  <c r="J13659" i="7" a="1"/>
  <c r="J13659" i="7" s="1"/>
  <c r="J13660" i="7" a="1"/>
  <c r="J13660" i="7" s="1"/>
  <c r="J13661" i="7" a="1"/>
  <c r="J13661" i="7" s="1"/>
  <c r="J13662" i="7" a="1"/>
  <c r="J13662" i="7" s="1"/>
  <c r="J13663" i="7" a="1"/>
  <c r="J13663" i="7" s="1"/>
  <c r="J13664" i="7" a="1"/>
  <c r="J13664" i="7" s="1"/>
  <c r="J13665" i="7" a="1"/>
  <c r="J13665" i="7" s="1"/>
  <c r="J13666" i="7" a="1"/>
  <c r="J13666" i="7" s="1"/>
  <c r="J13667" i="7" a="1"/>
  <c r="J13667" i="7"/>
  <c r="J13668" i="7" a="1"/>
  <c r="J13668" i="7" s="1"/>
  <c r="J13669" i="7" a="1"/>
  <c r="J13669" i="7" s="1"/>
  <c r="J13670" i="7" a="1"/>
  <c r="J13670" i="7" s="1"/>
  <c r="J13671" i="7" a="1"/>
  <c r="J13671" i="7" s="1"/>
  <c r="J13672" i="7" a="1"/>
  <c r="J13672" i="7" s="1"/>
  <c r="J13673" i="7" a="1"/>
  <c r="J13673" i="7" s="1"/>
  <c r="J13674" i="7" a="1"/>
  <c r="J13674" i="7" s="1"/>
  <c r="J13675" i="7" a="1"/>
  <c r="J13675" i="7" s="1"/>
  <c r="J13676" i="7" a="1"/>
  <c r="J13676" i="7" s="1"/>
  <c r="J13677" i="7" a="1"/>
  <c r="J13677" i="7" s="1"/>
  <c r="J13678" i="7" a="1"/>
  <c r="J13678" i="7" s="1"/>
  <c r="J13679" i="7" a="1"/>
  <c r="J13679" i="7" s="1"/>
  <c r="J13680" i="7" a="1"/>
  <c r="J13680" i="7" s="1"/>
  <c r="J13681" i="7" a="1"/>
  <c r="J13681" i="7" s="1"/>
  <c r="J13682" i="7" a="1"/>
  <c r="J13682" i="7" s="1"/>
  <c r="J13683" i="7" a="1"/>
  <c r="J13683" i="7" s="1"/>
  <c r="J13684" i="7" a="1"/>
  <c r="J13684" i="7" s="1"/>
  <c r="J13685" i="7" a="1"/>
  <c r="J13685" i="7" s="1"/>
  <c r="J13686" i="7" a="1"/>
  <c r="J13686" i="7" s="1"/>
  <c r="J13687" i="7" a="1"/>
  <c r="J13687" i="7" s="1"/>
  <c r="J13688" i="7" a="1"/>
  <c r="J13688" i="7" s="1"/>
  <c r="J13689" i="7" a="1"/>
  <c r="J13689" i="7" s="1"/>
  <c r="J13690" i="7" a="1"/>
  <c r="J13690" i="7" s="1"/>
  <c r="J13691" i="7" a="1"/>
  <c r="J13691" i="7" s="1"/>
  <c r="J13692" i="7" a="1"/>
  <c r="J13692" i="7" s="1"/>
  <c r="J13693" i="7" a="1"/>
  <c r="J13693" i="7" s="1"/>
  <c r="J13694" i="7" a="1"/>
  <c r="J13694" i="7" s="1"/>
  <c r="J13695" i="7" a="1"/>
  <c r="J13695" i="7" s="1"/>
  <c r="J13696" i="7" a="1"/>
  <c r="J13696" i="7" s="1"/>
  <c r="J13697" i="7" a="1"/>
  <c r="J13697" i="7" s="1"/>
  <c r="J13698" i="7" a="1"/>
  <c r="J13698" i="7" s="1"/>
  <c r="J13699" i="7" a="1"/>
  <c r="J13699" i="7" s="1"/>
  <c r="J13700" i="7" a="1"/>
  <c r="J13700" i="7" s="1"/>
  <c r="J13701" i="7" a="1"/>
  <c r="J13701" i="7" s="1"/>
  <c r="J13702" i="7" a="1"/>
  <c r="J13702" i="7" s="1"/>
  <c r="J13703" i="7" a="1"/>
  <c r="J13703" i="7" s="1"/>
  <c r="J13704" i="7" a="1"/>
  <c r="J13704" i="7" s="1"/>
  <c r="J13705" i="7" a="1"/>
  <c r="J13705" i="7" s="1"/>
  <c r="J13706" i="7" a="1"/>
  <c r="J13706" i="7" s="1"/>
  <c r="J13707" i="7" a="1"/>
  <c r="J13707" i="7" s="1"/>
  <c r="J13708" i="7" a="1"/>
  <c r="J13708" i="7" s="1"/>
  <c r="J13709" i="7" a="1"/>
  <c r="J13709" i="7" s="1"/>
  <c r="J13710" i="7" a="1"/>
  <c r="J13710" i="7" s="1"/>
  <c r="J13711" i="7" a="1"/>
  <c r="J13711" i="7" s="1"/>
  <c r="J13712" i="7" a="1"/>
  <c r="J13712" i="7" s="1"/>
  <c r="J13713" i="7" a="1"/>
  <c r="J13713" i="7" s="1"/>
  <c r="J13714" i="7" a="1"/>
  <c r="J13714" i="7" s="1"/>
  <c r="J13715" i="7" a="1"/>
  <c r="J13715" i="7" s="1"/>
  <c r="J13716" i="7" a="1"/>
  <c r="J13716" i="7" s="1"/>
  <c r="J13717" i="7" a="1"/>
  <c r="J13717" i="7" s="1"/>
  <c r="J13718" i="7" a="1"/>
  <c r="J13718" i="7" s="1"/>
  <c r="J13719" i="7" a="1"/>
  <c r="J13719" i="7" s="1"/>
  <c r="J13720" i="7" a="1"/>
  <c r="J13720" i="7" s="1"/>
  <c r="J13721" i="7" a="1"/>
  <c r="J13721" i="7" s="1"/>
  <c r="J13722" i="7" a="1"/>
  <c r="J13722" i="7" s="1"/>
  <c r="J13723" i="7" a="1"/>
  <c r="J13723" i="7" s="1"/>
  <c r="J13724" i="7" a="1"/>
  <c r="J13724" i="7" s="1"/>
  <c r="J13725" i="7" a="1"/>
  <c r="J13725" i="7" s="1"/>
  <c r="J13726" i="7" a="1"/>
  <c r="J13726" i="7" s="1"/>
  <c r="J13727" i="7" a="1"/>
  <c r="J13727" i="7" s="1"/>
  <c r="J13728" i="7" a="1"/>
  <c r="J13728" i="7" s="1"/>
  <c r="J13729" i="7" a="1"/>
  <c r="J13729" i="7" s="1"/>
  <c r="J13730" i="7" a="1"/>
  <c r="J13730" i="7" s="1"/>
  <c r="J13731" i="7" a="1"/>
  <c r="J13731" i="7" s="1"/>
  <c r="J13732" i="7" a="1"/>
  <c r="J13732" i="7" s="1"/>
  <c r="J13733" i="7" a="1"/>
  <c r="J13733" i="7" s="1"/>
  <c r="J13734" i="7" a="1"/>
  <c r="J13734" i="7" s="1"/>
  <c r="J13735" i="7" a="1"/>
  <c r="J13735" i="7" s="1"/>
  <c r="J13736" i="7" a="1"/>
  <c r="J13736" i="7" s="1"/>
  <c r="J13737" i="7" a="1"/>
  <c r="J13737" i="7" s="1"/>
  <c r="J13738" i="7" a="1"/>
  <c r="J13738" i="7" s="1"/>
  <c r="J13739" i="7" a="1"/>
  <c r="J13739" i="7" s="1"/>
  <c r="J13740" i="7" a="1"/>
  <c r="J13740" i="7" s="1"/>
  <c r="J13741" i="7" a="1"/>
  <c r="J13741" i="7" s="1"/>
  <c r="J13742" i="7" a="1"/>
  <c r="J13742" i="7" s="1"/>
  <c r="J13743" i="7" a="1"/>
  <c r="J13743" i="7" s="1"/>
  <c r="J13744" i="7" a="1"/>
  <c r="J13744" i="7" s="1"/>
  <c r="J13745" i="7" a="1"/>
  <c r="J13745" i="7" s="1"/>
  <c r="J13746" i="7" a="1"/>
  <c r="J13746" i="7" s="1"/>
  <c r="J13747" i="7" a="1"/>
  <c r="J13747" i="7" s="1"/>
  <c r="J13748" i="7" a="1"/>
  <c r="J13748" i="7" s="1"/>
  <c r="J13749" i="7" a="1"/>
  <c r="J13749" i="7" s="1"/>
  <c r="J13750" i="7" a="1"/>
  <c r="J13750" i="7" s="1"/>
  <c r="J13751" i="7" a="1"/>
  <c r="J13751" i="7" s="1"/>
  <c r="J13752" i="7" a="1"/>
  <c r="J13752" i="7" s="1"/>
  <c r="J13753" i="7" a="1"/>
  <c r="J13753" i="7" s="1"/>
  <c r="J13754" i="7" a="1"/>
  <c r="J13754" i="7" s="1"/>
  <c r="J13755" i="7" a="1"/>
  <c r="J13755" i="7" s="1"/>
  <c r="J13756" i="7" a="1"/>
  <c r="J13756" i="7" s="1"/>
  <c r="J13757" i="7" a="1"/>
  <c r="J13757" i="7" s="1"/>
  <c r="J13758" i="7" a="1"/>
  <c r="J13758" i="7" s="1"/>
  <c r="J13759" i="7" a="1"/>
  <c r="J13759" i="7" s="1"/>
  <c r="J13760" i="7" a="1"/>
  <c r="J13760" i="7" s="1"/>
  <c r="J13761" i="7" a="1"/>
  <c r="J13761" i="7" s="1"/>
  <c r="J13762" i="7" a="1"/>
  <c r="J13762" i="7" s="1"/>
  <c r="J13763" i="7" a="1"/>
  <c r="J13763" i="7"/>
  <c r="J13764" i="7" a="1"/>
  <c r="J13764" i="7" s="1"/>
  <c r="J13765" i="7" a="1"/>
  <c r="J13765" i="7" s="1"/>
  <c r="J13766" i="7" a="1"/>
  <c r="J13766" i="7" s="1"/>
  <c r="J13767" i="7" a="1"/>
  <c r="J13767" i="7" s="1"/>
  <c r="J13768" i="7" a="1"/>
  <c r="J13768" i="7" s="1"/>
  <c r="J13769" i="7" a="1"/>
  <c r="J13769" i="7" s="1"/>
  <c r="J13770" i="7" a="1"/>
  <c r="J13770" i="7" s="1"/>
  <c r="J13771" i="7" a="1"/>
  <c r="J13771" i="7" s="1"/>
  <c r="J13772" i="7" a="1"/>
  <c r="J13772" i="7" s="1"/>
  <c r="J13773" i="7" a="1"/>
  <c r="J13773" i="7" s="1"/>
  <c r="J13774" i="7" a="1"/>
  <c r="J13774" i="7" s="1"/>
  <c r="J13775" i="7" a="1"/>
  <c r="J13775" i="7" s="1"/>
  <c r="J13776" i="7" a="1"/>
  <c r="J13776" i="7" s="1"/>
  <c r="J13777" i="7" a="1"/>
  <c r="J13777" i="7" s="1"/>
  <c r="J13778" i="7" a="1"/>
  <c r="J13778" i="7" s="1"/>
  <c r="J13779" i="7" a="1"/>
  <c r="J13779" i="7" s="1"/>
  <c r="J13780" i="7" a="1"/>
  <c r="J13780" i="7" s="1"/>
  <c r="J13781" i="7" a="1"/>
  <c r="J13781" i="7" s="1"/>
  <c r="J13782" i="7" a="1"/>
  <c r="J13782" i="7" s="1"/>
  <c r="J13783" i="7" a="1"/>
  <c r="J13783" i="7" s="1"/>
  <c r="J13784" i="7" a="1"/>
  <c r="J13784" i="7" s="1"/>
  <c r="J13785" i="7" a="1"/>
  <c r="J13785" i="7" s="1"/>
  <c r="J13786" i="7" a="1"/>
  <c r="J13786" i="7" s="1"/>
  <c r="J13787" i="7" a="1"/>
  <c r="J13787" i="7" s="1"/>
  <c r="J13788" i="7" a="1"/>
  <c r="J13788" i="7" s="1"/>
  <c r="J13789" i="7" a="1"/>
  <c r="J13789" i="7" s="1"/>
  <c r="J13790" i="7" a="1"/>
  <c r="J13790" i="7" s="1"/>
  <c r="J13791" i="7" a="1"/>
  <c r="J13791" i="7" s="1"/>
  <c r="J13792" i="7" a="1"/>
  <c r="J13792" i="7" s="1"/>
  <c r="J13793" i="7" a="1"/>
  <c r="J13793" i="7" s="1"/>
  <c r="J13794" i="7" a="1"/>
  <c r="J13794" i="7" s="1"/>
  <c r="J13795" i="7" a="1"/>
  <c r="J13795" i="7" s="1"/>
  <c r="J13796" i="7" a="1"/>
  <c r="J13796" i="7" s="1"/>
  <c r="J13797" i="7" a="1"/>
  <c r="J13797" i="7" s="1"/>
  <c r="J13798" i="7" a="1"/>
  <c r="J13798" i="7" s="1"/>
  <c r="J13799" i="7" a="1"/>
  <c r="J13799" i="7" s="1"/>
  <c r="J13800" i="7" a="1"/>
  <c r="J13800" i="7" s="1"/>
  <c r="J13801" i="7" a="1"/>
  <c r="J13801" i="7" s="1"/>
  <c r="J13802" i="7" a="1"/>
  <c r="J13802" i="7" s="1"/>
  <c r="J13803" i="7" a="1"/>
  <c r="J13803" i="7" s="1"/>
  <c r="J13804" i="7" a="1"/>
  <c r="J13804" i="7" s="1"/>
  <c r="J13805" i="7" a="1"/>
  <c r="J13805" i="7" s="1"/>
  <c r="J13806" i="7" a="1"/>
  <c r="J13806" i="7" s="1"/>
  <c r="J13807" i="7" a="1"/>
  <c r="J13807" i="7" s="1"/>
  <c r="J13808" i="7" a="1"/>
  <c r="J13808" i="7" s="1"/>
  <c r="J13809" i="7" a="1"/>
  <c r="J13809" i="7" s="1"/>
  <c r="J13810" i="7" a="1"/>
  <c r="J13810" i="7" s="1"/>
  <c r="J13811" i="7" a="1"/>
  <c r="J13811" i="7" s="1"/>
  <c r="J13812" i="7" a="1"/>
  <c r="J13812" i="7" s="1"/>
  <c r="J13813" i="7" a="1"/>
  <c r="J13813" i="7" s="1"/>
  <c r="J13814" i="7" a="1"/>
  <c r="J13814" i="7" s="1"/>
  <c r="J13815" i="7" a="1"/>
  <c r="J13815" i="7" s="1"/>
  <c r="J13816" i="7" a="1"/>
  <c r="J13816" i="7" s="1"/>
  <c r="J13817" i="7" a="1"/>
  <c r="J13817" i="7" s="1"/>
  <c r="J13818" i="7" a="1"/>
  <c r="J13818" i="7" s="1"/>
  <c r="J13819" i="7" a="1"/>
  <c r="J13819" i="7" s="1"/>
  <c r="J13820" i="7" a="1"/>
  <c r="J13820" i="7" s="1"/>
  <c r="J13821" i="7" a="1"/>
  <c r="J13821" i="7" s="1"/>
  <c r="J13822" i="7" a="1"/>
  <c r="J13822" i="7" s="1"/>
  <c r="J13823" i="7" a="1"/>
  <c r="J13823" i="7" s="1"/>
  <c r="J13824" i="7" a="1"/>
  <c r="J13824" i="7" s="1"/>
  <c r="J13825" i="7" a="1"/>
  <c r="J13825" i="7" s="1"/>
  <c r="J13826" i="7" a="1"/>
  <c r="J13826" i="7" s="1"/>
  <c r="J13827" i="7" a="1"/>
  <c r="J13827" i="7" s="1"/>
  <c r="J13828" i="7" a="1"/>
  <c r="J13828" i="7" s="1"/>
  <c r="J13829" i="7" a="1"/>
  <c r="J13829" i="7" s="1"/>
  <c r="J13830" i="7" a="1"/>
  <c r="J13830" i="7" s="1"/>
  <c r="J13831" i="7" a="1"/>
  <c r="J13831" i="7" s="1"/>
  <c r="J13832" i="7" a="1"/>
  <c r="J13832" i="7" s="1"/>
  <c r="J13833" i="7" a="1"/>
  <c r="J13833" i="7" s="1"/>
  <c r="J13834" i="7" a="1"/>
  <c r="J13834" i="7" s="1"/>
  <c r="J13835" i="7" a="1"/>
  <c r="J13835" i="7" s="1"/>
  <c r="J13836" i="7" a="1"/>
  <c r="J13836" i="7" s="1"/>
  <c r="J13837" i="7" a="1"/>
  <c r="J13837" i="7" s="1"/>
  <c r="J13838" i="7" a="1"/>
  <c r="J13838" i="7" s="1"/>
  <c r="J13839" i="7" a="1"/>
  <c r="J13839" i="7" s="1"/>
  <c r="J13840" i="7" a="1"/>
  <c r="J13840" i="7" s="1"/>
  <c r="J13841" i="7" a="1"/>
  <c r="J13841" i="7" s="1"/>
  <c r="J13842" i="7" a="1"/>
  <c r="J13842" i="7" s="1"/>
  <c r="J13843" i="7" a="1"/>
  <c r="J13843" i="7" s="1"/>
  <c r="J13844" i="7" a="1"/>
  <c r="J13844" i="7" s="1"/>
  <c r="J13845" i="7" a="1"/>
  <c r="J13845" i="7" s="1"/>
  <c r="J13846" i="7" a="1"/>
  <c r="J13846" i="7" s="1"/>
  <c r="J13847" i="7" a="1"/>
  <c r="J13847" i="7" s="1"/>
  <c r="J13848" i="7" a="1"/>
  <c r="J13848" i="7" s="1"/>
  <c r="J13849" i="7" a="1"/>
  <c r="J13849" i="7" s="1"/>
  <c r="J13850" i="7" a="1"/>
  <c r="J13850" i="7" s="1"/>
  <c r="J13851" i="7" a="1"/>
  <c r="J13851" i="7" s="1"/>
  <c r="J13852" i="7" a="1"/>
  <c r="J13852" i="7" s="1"/>
  <c r="J13853" i="7" a="1"/>
  <c r="J13853" i="7" s="1"/>
  <c r="J13854" i="7" a="1"/>
  <c r="J13854" i="7" s="1"/>
  <c r="J13855" i="7" a="1"/>
  <c r="J13855" i="7" s="1"/>
  <c r="J13856" i="7" a="1"/>
  <c r="J13856" i="7" s="1"/>
  <c r="J13857" i="7" a="1"/>
  <c r="J13857" i="7" s="1"/>
  <c r="J13858" i="7" a="1"/>
  <c r="J13858" i="7" s="1"/>
  <c r="J13859" i="7" a="1"/>
  <c r="J13859" i="7" s="1"/>
  <c r="J13860" i="7" a="1"/>
  <c r="J13860" i="7" s="1"/>
  <c r="J13861" i="7" a="1"/>
  <c r="J13861" i="7" s="1"/>
  <c r="J13862" i="7" a="1"/>
  <c r="J13862" i="7" s="1"/>
  <c r="J13863" i="7" a="1"/>
  <c r="J13863" i="7" s="1"/>
  <c r="J13864" i="7" a="1"/>
  <c r="J13864" i="7" s="1"/>
  <c r="J13865" i="7" a="1"/>
  <c r="J13865" i="7" s="1"/>
  <c r="J13866" i="7" a="1"/>
  <c r="J13866" i="7" s="1"/>
  <c r="J13867" i="7" a="1"/>
  <c r="J13867" i="7" s="1"/>
  <c r="J13868" i="7" a="1"/>
  <c r="J13868" i="7" s="1"/>
  <c r="J13869" i="7" a="1"/>
  <c r="J13869" i="7" s="1"/>
  <c r="J13870" i="7" a="1"/>
  <c r="J13870" i="7" s="1"/>
  <c r="J13871" i="7" a="1"/>
  <c r="J13871" i="7" s="1"/>
  <c r="J13872" i="7" a="1"/>
  <c r="J13872" i="7" s="1"/>
  <c r="J13873" i="7" a="1"/>
  <c r="J13873" i="7" s="1"/>
  <c r="J13874" i="7" a="1"/>
  <c r="J13874" i="7" s="1"/>
  <c r="J13875" i="7" a="1"/>
  <c r="J13875" i="7" s="1"/>
  <c r="J13876" i="7" a="1"/>
  <c r="J13876" i="7" s="1"/>
  <c r="J13877" i="7" a="1"/>
  <c r="J13877" i="7" s="1"/>
  <c r="J13878" i="7" a="1"/>
  <c r="J13878" i="7" s="1"/>
  <c r="J13879" i="7" a="1"/>
  <c r="J13879" i="7" s="1"/>
  <c r="J13880" i="7" a="1"/>
  <c r="J13880" i="7" s="1"/>
  <c r="J13881" i="7" a="1"/>
  <c r="J13881" i="7" s="1"/>
  <c r="J13882" i="7" a="1"/>
  <c r="J13882" i="7" s="1"/>
  <c r="J13883" i="7" a="1"/>
  <c r="J13883" i="7" s="1"/>
  <c r="J13884" i="7" a="1"/>
  <c r="J13884" i="7" s="1"/>
  <c r="J13885" i="7" a="1"/>
  <c r="J13885" i="7" s="1"/>
  <c r="J13886" i="7" a="1"/>
  <c r="J13886" i="7" s="1"/>
  <c r="J13887" i="7" a="1"/>
  <c r="J13887" i="7" s="1"/>
  <c r="J13888" i="7" a="1"/>
  <c r="J13888" i="7" s="1"/>
  <c r="J13889" i="7" a="1"/>
  <c r="J13889" i="7" s="1"/>
  <c r="J13890" i="7" a="1"/>
  <c r="J13890" i="7" s="1"/>
  <c r="J13891" i="7" a="1"/>
  <c r="J13891" i="7" s="1"/>
  <c r="J13892" i="7" a="1"/>
  <c r="J13892" i="7" s="1"/>
  <c r="J13893" i="7" a="1"/>
  <c r="J13893" i="7" s="1"/>
  <c r="J13894" i="7" a="1"/>
  <c r="J13894" i="7" s="1"/>
  <c r="J13895" i="7" a="1"/>
  <c r="J13895" i="7" s="1"/>
  <c r="J13896" i="7" a="1"/>
  <c r="J13896" i="7" s="1"/>
  <c r="J13897" i="7" a="1"/>
  <c r="J13897" i="7" s="1"/>
  <c r="J13898" i="7" a="1"/>
  <c r="J13898" i="7" s="1"/>
  <c r="J13899" i="7" a="1"/>
  <c r="J13899" i="7" s="1"/>
  <c r="J13900" i="7" a="1"/>
  <c r="J13900" i="7" s="1"/>
  <c r="J13901" i="7" a="1"/>
  <c r="J13901" i="7" s="1"/>
  <c r="J13902" i="7" a="1"/>
  <c r="J13902" i="7" s="1"/>
  <c r="J13903" i="7" a="1"/>
  <c r="J13903" i="7" s="1"/>
  <c r="J13904" i="7" a="1"/>
  <c r="J13904" i="7" s="1"/>
  <c r="J13905" i="7" a="1"/>
  <c r="J13905" i="7" s="1"/>
  <c r="J13906" i="7" a="1"/>
  <c r="J13906" i="7" s="1"/>
  <c r="J13907" i="7" a="1"/>
  <c r="J13907" i="7" s="1"/>
  <c r="J13908" i="7" a="1"/>
  <c r="J13908" i="7" s="1"/>
  <c r="J13909" i="7" a="1"/>
  <c r="J13909" i="7" s="1"/>
  <c r="J13910" i="7" a="1"/>
  <c r="J13910" i="7" s="1"/>
  <c r="J13911" i="7" a="1"/>
  <c r="J13911" i="7" s="1"/>
  <c r="J13912" i="7" a="1"/>
  <c r="J13912" i="7" s="1"/>
  <c r="J13913" i="7" a="1"/>
  <c r="J13913" i="7" s="1"/>
  <c r="J13914" i="7" a="1"/>
  <c r="J13914" i="7" s="1"/>
  <c r="J13915" i="7" a="1"/>
  <c r="J13915" i="7" s="1"/>
  <c r="J13916" i="7" a="1"/>
  <c r="J13916" i="7" s="1"/>
  <c r="J13917" i="7" a="1"/>
  <c r="J13917" i="7" s="1"/>
  <c r="J13918" i="7" a="1"/>
  <c r="J13918" i="7" s="1"/>
  <c r="J13919" i="7" a="1"/>
  <c r="J13919" i="7" s="1"/>
  <c r="J13920" i="7" a="1"/>
  <c r="J13920" i="7" s="1"/>
  <c r="J13921" i="7" a="1"/>
  <c r="J13921" i="7" s="1"/>
  <c r="J13922" i="7" a="1"/>
  <c r="J13922" i="7" s="1"/>
  <c r="J13923" i="7" a="1"/>
  <c r="J13923" i="7" s="1"/>
  <c r="J13924" i="7" a="1"/>
  <c r="J13924" i="7" s="1"/>
  <c r="J13925" i="7" a="1"/>
  <c r="J13925" i="7" s="1"/>
  <c r="J13926" i="7" a="1"/>
  <c r="J13926" i="7" s="1"/>
  <c r="J13927" i="7" a="1"/>
  <c r="J13927" i="7" s="1"/>
  <c r="J13928" i="7" a="1"/>
  <c r="J13928" i="7" s="1"/>
  <c r="J13929" i="7" a="1"/>
  <c r="J13929" i="7" s="1"/>
  <c r="J13930" i="7" a="1"/>
  <c r="J13930" i="7" s="1"/>
  <c r="J13931" i="7" a="1"/>
  <c r="J13931" i="7" s="1"/>
  <c r="J13932" i="7" a="1"/>
  <c r="J13932" i="7" s="1"/>
  <c r="J13933" i="7" a="1"/>
  <c r="J13933" i="7" s="1"/>
  <c r="J13934" i="7" a="1"/>
  <c r="J13934" i="7" s="1"/>
  <c r="J13935" i="7" a="1"/>
  <c r="J13935" i="7" s="1"/>
  <c r="J13936" i="7" a="1"/>
  <c r="J13936" i="7" s="1"/>
  <c r="J13937" i="7" a="1"/>
  <c r="J13937" i="7" s="1"/>
  <c r="J13938" i="7" a="1"/>
  <c r="J13938" i="7" s="1"/>
  <c r="J13939" i="7" a="1"/>
  <c r="J13939" i="7" s="1"/>
  <c r="J13940" i="7" a="1"/>
  <c r="J13940" i="7" s="1"/>
  <c r="J13941" i="7" a="1"/>
  <c r="J13941" i="7" s="1"/>
  <c r="J13942" i="7" a="1"/>
  <c r="J13942" i="7" s="1"/>
  <c r="J13943" i="7" a="1"/>
  <c r="J13943" i="7" s="1"/>
  <c r="J13944" i="7" a="1"/>
  <c r="J13944" i="7" s="1"/>
  <c r="J13945" i="7" a="1"/>
  <c r="J13945" i="7" s="1"/>
  <c r="J13946" i="7" a="1"/>
  <c r="J13946" i="7" s="1"/>
  <c r="J13947" i="7" a="1"/>
  <c r="J13947" i="7" s="1"/>
  <c r="J13948" i="7" a="1"/>
  <c r="J13948" i="7" s="1"/>
  <c r="J13949" i="7" a="1"/>
  <c r="J13949" i="7" s="1"/>
  <c r="J13950" i="7" a="1"/>
  <c r="J13950" i="7" s="1"/>
  <c r="J13951" i="7" a="1"/>
  <c r="J13951" i="7" s="1"/>
  <c r="J13952" i="7" a="1"/>
  <c r="J13952" i="7" s="1"/>
  <c r="J13953" i="7" a="1"/>
  <c r="J13953" i="7" s="1"/>
  <c r="J13954" i="7" a="1"/>
  <c r="J13954" i="7" s="1"/>
  <c r="J13955" i="7" a="1"/>
  <c r="J13955" i="7" s="1"/>
  <c r="J13956" i="7" a="1"/>
  <c r="J13956" i="7" s="1"/>
  <c r="J13957" i="7" a="1"/>
  <c r="J13957" i="7" s="1"/>
  <c r="J13958" i="7" a="1"/>
  <c r="J13958" i="7" s="1"/>
  <c r="J13959" i="7" a="1"/>
  <c r="J13959" i="7" s="1"/>
  <c r="J13960" i="7" a="1"/>
  <c r="J13960" i="7" s="1"/>
  <c r="J13961" i="7" a="1"/>
  <c r="J13961" i="7" s="1"/>
  <c r="J13962" i="7" a="1"/>
  <c r="J13962" i="7" s="1"/>
  <c r="J13963" i="7" a="1"/>
  <c r="J13963" i="7" s="1"/>
  <c r="J13964" i="7" a="1"/>
  <c r="J13964" i="7" s="1"/>
  <c r="J13965" i="7" a="1"/>
  <c r="J13965" i="7" s="1"/>
  <c r="J13966" i="7" a="1"/>
  <c r="J13966" i="7" s="1"/>
  <c r="J13967" i="7" a="1"/>
  <c r="J13967" i="7" s="1"/>
  <c r="J13968" i="7" a="1"/>
  <c r="J13968" i="7" s="1"/>
  <c r="J13969" i="7" a="1"/>
  <c r="J13969" i="7" s="1"/>
  <c r="J13970" i="7" a="1"/>
  <c r="J13970" i="7" s="1"/>
  <c r="J13971" i="7" a="1"/>
  <c r="J13971" i="7" s="1"/>
  <c r="J13972" i="7" a="1"/>
  <c r="J13972" i="7" s="1"/>
  <c r="J13973" i="7" a="1"/>
  <c r="J13973" i="7" s="1"/>
  <c r="J13974" i="7" a="1"/>
  <c r="J13974" i="7" s="1"/>
  <c r="J13975" i="7" a="1"/>
  <c r="J13975" i="7" s="1"/>
  <c r="J13976" i="7" a="1"/>
  <c r="J13976" i="7" s="1"/>
  <c r="J13977" i="7" a="1"/>
  <c r="J13977" i="7" s="1"/>
  <c r="J13978" i="7" a="1"/>
  <c r="J13978" i="7" s="1"/>
  <c r="J13979" i="7" a="1"/>
  <c r="J13979" i="7" s="1"/>
  <c r="J13980" i="7" a="1"/>
  <c r="J13980" i="7" s="1"/>
  <c r="J13981" i="7" a="1"/>
  <c r="J13981" i="7" s="1"/>
  <c r="J13982" i="7" a="1"/>
  <c r="J13982" i="7" s="1"/>
  <c r="J13983" i="7" a="1"/>
  <c r="J13983" i="7" s="1"/>
  <c r="J13984" i="7" a="1"/>
  <c r="J13984" i="7" s="1"/>
  <c r="J13985" i="7" a="1"/>
  <c r="J13985" i="7" s="1"/>
  <c r="J13986" i="7" a="1"/>
  <c r="J13986" i="7" s="1"/>
  <c r="J13987" i="7" a="1"/>
  <c r="J13987" i="7" s="1"/>
  <c r="J13988" i="7" a="1"/>
  <c r="J13988" i="7" s="1"/>
  <c r="J13989" i="7" a="1"/>
  <c r="J13989" i="7" s="1"/>
  <c r="J13990" i="7" a="1"/>
  <c r="J13990" i="7" s="1"/>
  <c r="J13991" i="7" a="1"/>
  <c r="J13991" i="7" s="1"/>
  <c r="J13992" i="7" a="1"/>
  <c r="J13992" i="7" s="1"/>
  <c r="J13993" i="7" a="1"/>
  <c r="J13993" i="7" s="1"/>
  <c r="J13994" i="7" a="1"/>
  <c r="J13994" i="7" s="1"/>
  <c r="J13995" i="7" a="1"/>
  <c r="J13995" i="7" s="1"/>
  <c r="J13996" i="7" a="1"/>
  <c r="J13996" i="7" s="1"/>
  <c r="J13997" i="7" a="1"/>
  <c r="J13997" i="7" s="1"/>
  <c r="J13998" i="7" a="1"/>
  <c r="J13998" i="7" s="1"/>
  <c r="J13999" i="7" a="1"/>
  <c r="J13999" i="7" s="1"/>
  <c r="J14000" i="7" a="1"/>
  <c r="J14000" i="7" s="1"/>
  <c r="J14001" i="7" a="1"/>
  <c r="J14001" i="7" s="1"/>
  <c r="J14002" i="7" a="1"/>
  <c r="J14002" i="7" s="1"/>
  <c r="J14003" i="7" a="1"/>
  <c r="J14003" i="7" s="1"/>
  <c r="J14004" i="7" a="1"/>
  <c r="J14004" i="7" s="1"/>
  <c r="J14005" i="7" a="1"/>
  <c r="J14005" i="7" s="1"/>
  <c r="J14006" i="7" a="1"/>
  <c r="J14006" i="7" s="1"/>
  <c r="J14007" i="7" a="1"/>
  <c r="J14007" i="7" s="1"/>
  <c r="J14008" i="7" a="1"/>
  <c r="J14008" i="7" s="1"/>
  <c r="J14009" i="7" a="1"/>
  <c r="J14009" i="7" s="1"/>
  <c r="J14010" i="7" a="1"/>
  <c r="J14010" i="7" s="1"/>
  <c r="J14011" i="7" a="1"/>
  <c r="J14011" i="7" s="1"/>
  <c r="J14012" i="7" a="1"/>
  <c r="J14012" i="7" s="1"/>
  <c r="J14013" i="7" a="1"/>
  <c r="J14013" i="7" s="1"/>
  <c r="J14014" i="7" a="1"/>
  <c r="J14014" i="7" s="1"/>
  <c r="J14015" i="7" a="1"/>
  <c r="J14015" i="7" s="1"/>
  <c r="J14016" i="7" a="1"/>
  <c r="J14016" i="7" s="1"/>
  <c r="J14017" i="7" a="1"/>
  <c r="J14017" i="7" s="1"/>
  <c r="J14018" i="7" a="1"/>
  <c r="J14018" i="7" s="1"/>
  <c r="J14019" i="7" a="1"/>
  <c r="J14019" i="7"/>
  <c r="J14020" i="7" a="1"/>
  <c r="J14020" i="7" s="1"/>
  <c r="J14021" i="7" a="1"/>
  <c r="J14021" i="7" s="1"/>
  <c r="J14022" i="7" a="1"/>
  <c r="J14022" i="7" s="1"/>
  <c r="J14023" i="7" a="1"/>
  <c r="J14023" i="7" s="1"/>
  <c r="J14024" i="7" a="1"/>
  <c r="J14024" i="7" s="1"/>
  <c r="J14025" i="7" a="1"/>
  <c r="J14025" i="7" s="1"/>
  <c r="J14026" i="7" a="1"/>
  <c r="J14026" i="7" s="1"/>
  <c r="J14027" i="7" a="1"/>
  <c r="J14027" i="7" s="1"/>
  <c r="J14028" i="7" a="1"/>
  <c r="J14028" i="7" s="1"/>
  <c r="J14029" i="7" a="1"/>
  <c r="J14029" i="7" s="1"/>
  <c r="J14030" i="7" a="1"/>
  <c r="J14030" i="7" s="1"/>
  <c r="J14031" i="7" a="1"/>
  <c r="J14031" i="7" s="1"/>
  <c r="J14032" i="7" a="1"/>
  <c r="J14032" i="7" s="1"/>
  <c r="J14033" i="7" a="1"/>
  <c r="J14033" i="7" s="1"/>
  <c r="J14034" i="7" a="1"/>
  <c r="J14034" i="7" s="1"/>
  <c r="J14035" i="7" a="1"/>
  <c r="J14035" i="7" s="1"/>
  <c r="J14036" i="7" a="1"/>
  <c r="J14036" i="7" s="1"/>
  <c r="J14037" i="7" a="1"/>
  <c r="J14037" i="7" s="1"/>
  <c r="J14038" i="7" a="1"/>
  <c r="J14038" i="7" s="1"/>
  <c r="J14039" i="7" a="1"/>
  <c r="J14039" i="7" s="1"/>
  <c r="J14040" i="7" a="1"/>
  <c r="J14040" i="7" s="1"/>
  <c r="J14041" i="7" a="1"/>
  <c r="J14041" i="7" s="1"/>
  <c r="J14042" i="7" a="1"/>
  <c r="J14042" i="7" s="1"/>
  <c r="J14043" i="7" a="1"/>
  <c r="J14043" i="7" s="1"/>
  <c r="J14044" i="7" a="1"/>
  <c r="J14044" i="7" s="1"/>
  <c r="J14045" i="7" a="1"/>
  <c r="J14045" i="7" s="1"/>
  <c r="J14046" i="7" a="1"/>
  <c r="J14046" i="7" s="1"/>
  <c r="J14047" i="7" a="1"/>
  <c r="J14047" i="7" s="1"/>
  <c r="J14048" i="7" a="1"/>
  <c r="J14048" i="7" s="1"/>
  <c r="J14049" i="7" a="1"/>
  <c r="J14049" i="7" s="1"/>
  <c r="J14050" i="7" a="1"/>
  <c r="J14050" i="7" s="1"/>
  <c r="J14051" i="7" a="1"/>
  <c r="J14051" i="7" s="1"/>
  <c r="J14052" i="7" a="1"/>
  <c r="J14052" i="7" s="1"/>
  <c r="J14053" i="7" a="1"/>
  <c r="J14053" i="7" s="1"/>
  <c r="J14054" i="7" a="1"/>
  <c r="J14054" i="7" s="1"/>
  <c r="J14055" i="7" a="1"/>
  <c r="J14055" i="7" s="1"/>
  <c r="J14056" i="7" a="1"/>
  <c r="J14056" i="7" s="1"/>
  <c r="J14057" i="7" a="1"/>
  <c r="J14057" i="7" s="1"/>
  <c r="J14058" i="7" a="1"/>
  <c r="J14058" i="7" s="1"/>
  <c r="J14059" i="7" a="1"/>
  <c r="J14059" i="7" s="1"/>
  <c r="J14060" i="7" a="1"/>
  <c r="J14060" i="7" s="1"/>
  <c r="J14061" i="7" a="1"/>
  <c r="J14061" i="7" s="1"/>
  <c r="J14062" i="7" a="1"/>
  <c r="J14062" i="7" s="1"/>
  <c r="J14063" i="7" a="1"/>
  <c r="J14063" i="7" s="1"/>
  <c r="J14064" i="7" a="1"/>
  <c r="J14064" i="7" s="1"/>
  <c r="J14065" i="7" a="1"/>
  <c r="J14065" i="7" s="1"/>
  <c r="J14066" i="7" a="1"/>
  <c r="J14066" i="7" s="1"/>
  <c r="J14067" i="7" a="1"/>
  <c r="J14067" i="7" s="1"/>
  <c r="J14068" i="7" a="1"/>
  <c r="J14068" i="7" s="1"/>
  <c r="J14069" i="7" a="1"/>
  <c r="J14069" i="7" s="1"/>
  <c r="J14070" i="7" a="1"/>
  <c r="J14070" i="7" s="1"/>
  <c r="J14071" i="7" a="1"/>
  <c r="J14071" i="7" s="1"/>
  <c r="J14072" i="7" a="1"/>
  <c r="J14072" i="7" s="1"/>
  <c r="J14073" i="7" a="1"/>
  <c r="J14073" i="7" s="1"/>
  <c r="J14074" i="7" a="1"/>
  <c r="J14074" i="7" s="1"/>
  <c r="J14075" i="7" a="1"/>
  <c r="J14075" i="7" s="1"/>
  <c r="J14076" i="7" a="1"/>
  <c r="J14076" i="7" s="1"/>
  <c r="J14077" i="7" a="1"/>
  <c r="J14077" i="7" s="1"/>
  <c r="J14078" i="7" a="1"/>
  <c r="J14078" i="7" s="1"/>
  <c r="J14079" i="7" a="1"/>
  <c r="J14079" i="7" s="1"/>
  <c r="J14080" i="7" a="1"/>
  <c r="J14080" i="7" s="1"/>
  <c r="J14081" i="7" a="1"/>
  <c r="J14081" i="7" s="1"/>
  <c r="J14082" i="7" a="1"/>
  <c r="J14082" i="7" s="1"/>
  <c r="J14083" i="7" a="1"/>
  <c r="J14083" i="7" s="1"/>
  <c r="J14084" i="7" a="1"/>
  <c r="J14084" i="7" s="1"/>
  <c r="J14085" i="7" a="1"/>
  <c r="J14085" i="7" s="1"/>
  <c r="J14086" i="7" a="1"/>
  <c r="J14086" i="7" s="1"/>
  <c r="J14087" i="7" a="1"/>
  <c r="J14087" i="7" s="1"/>
  <c r="J14088" i="7" a="1"/>
  <c r="J14088" i="7" s="1"/>
  <c r="J14089" i="7" a="1"/>
  <c r="J14089" i="7" s="1"/>
  <c r="J14090" i="7" a="1"/>
  <c r="J14090" i="7" s="1"/>
  <c r="J14091" i="7" a="1"/>
  <c r="J14091" i="7" s="1"/>
  <c r="J14092" i="7" a="1"/>
  <c r="J14092" i="7" s="1"/>
  <c r="J14093" i="7" a="1"/>
  <c r="J14093" i="7" s="1"/>
  <c r="J14094" i="7" a="1"/>
  <c r="J14094" i="7" s="1"/>
  <c r="J14095" i="7" a="1"/>
  <c r="J14095" i="7" s="1"/>
  <c r="J14096" i="7" a="1"/>
  <c r="J14096" i="7" s="1"/>
  <c r="J14097" i="7" a="1"/>
  <c r="J14097" i="7" s="1"/>
  <c r="J14098" i="7" a="1"/>
  <c r="J14098" i="7" s="1"/>
  <c r="J14099" i="7" a="1"/>
  <c r="J14099" i="7" s="1"/>
  <c r="J14100" i="7" a="1"/>
  <c r="J14100" i="7" s="1"/>
  <c r="J14101" i="7" a="1"/>
  <c r="J14101" i="7" s="1"/>
  <c r="J14102" i="7" a="1"/>
  <c r="J14102" i="7" s="1"/>
  <c r="J14103" i="7" a="1"/>
  <c r="J14103" i="7" s="1"/>
  <c r="J14104" i="7" a="1"/>
  <c r="J14104" i="7" s="1"/>
  <c r="J14105" i="7" a="1"/>
  <c r="J14105" i="7" s="1"/>
  <c r="J14106" i="7" a="1"/>
  <c r="J14106" i="7" s="1"/>
  <c r="J14107" i="7" a="1"/>
  <c r="J14107" i="7" s="1"/>
  <c r="J14108" i="7" a="1"/>
  <c r="J14108" i="7" s="1"/>
  <c r="J14109" i="7" a="1"/>
  <c r="J14109" i="7" s="1"/>
  <c r="J14110" i="7" a="1"/>
  <c r="J14110" i="7" s="1"/>
  <c r="J14111" i="7" a="1"/>
  <c r="J14111" i="7" s="1"/>
  <c r="J14112" i="7" a="1"/>
  <c r="J14112" i="7" s="1"/>
  <c r="J14113" i="7" a="1"/>
  <c r="J14113" i="7" s="1"/>
  <c r="J14114" i="7" a="1"/>
  <c r="J14114" i="7" s="1"/>
  <c r="J14115" i="7" a="1"/>
  <c r="J14115" i="7" s="1"/>
  <c r="J14116" i="7" a="1"/>
  <c r="J14116" i="7" s="1"/>
  <c r="J14117" i="7" a="1"/>
  <c r="J14117" i="7" s="1"/>
  <c r="J14118" i="7" a="1"/>
  <c r="J14118" i="7" s="1"/>
  <c r="J14119" i="7" a="1"/>
  <c r="J14119" i="7" s="1"/>
  <c r="J14120" i="7" a="1"/>
  <c r="J14120" i="7" s="1"/>
  <c r="J14121" i="7" a="1"/>
  <c r="J14121" i="7" s="1"/>
  <c r="J14122" i="7" a="1"/>
  <c r="J14122" i="7" s="1"/>
  <c r="J14123" i="7" a="1"/>
  <c r="J14123" i="7" s="1"/>
  <c r="J14124" i="7" a="1"/>
  <c r="J14124" i="7" s="1"/>
  <c r="J14125" i="7" a="1"/>
  <c r="J14125" i="7" s="1"/>
  <c r="J14126" i="7" a="1"/>
  <c r="J14126" i="7" s="1"/>
  <c r="J14127" i="7" a="1"/>
  <c r="J14127" i="7" s="1"/>
  <c r="J14128" i="7" a="1"/>
  <c r="J14128" i="7" s="1"/>
  <c r="J14129" i="7" a="1"/>
  <c r="J14129" i="7" s="1"/>
  <c r="J14130" i="7" a="1"/>
  <c r="J14130" i="7" s="1"/>
  <c r="J14131" i="7" a="1"/>
  <c r="J14131" i="7" s="1"/>
  <c r="J14132" i="7" a="1"/>
  <c r="J14132" i="7" s="1"/>
  <c r="J14133" i="7" a="1"/>
  <c r="J14133" i="7" s="1"/>
  <c r="J14134" i="7" a="1"/>
  <c r="J14134" i="7" s="1"/>
  <c r="J14135" i="7" a="1"/>
  <c r="J14135" i="7" s="1"/>
  <c r="J14136" i="7" a="1"/>
  <c r="J14136" i="7" s="1"/>
  <c r="J14137" i="7" a="1"/>
  <c r="J14137" i="7" s="1"/>
  <c r="J14138" i="7" a="1"/>
  <c r="J14138" i="7" s="1"/>
  <c r="J14139" i="7" a="1"/>
  <c r="J14139" i="7"/>
  <c r="J14140" i="7" a="1"/>
  <c r="J14140" i="7" s="1"/>
  <c r="J14141" i="7" a="1"/>
  <c r="J14141" i="7" s="1"/>
  <c r="J14142" i="7" a="1"/>
  <c r="J14142" i="7" s="1"/>
  <c r="J14143" i="7" a="1"/>
  <c r="J14143" i="7" s="1"/>
  <c r="J14144" i="7" a="1"/>
  <c r="J14144" i="7" s="1"/>
  <c r="J14145" i="7" a="1"/>
  <c r="J14145" i="7" s="1"/>
  <c r="J14146" i="7" a="1"/>
  <c r="J14146" i="7" s="1"/>
  <c r="J14147" i="7" a="1"/>
  <c r="J14147" i="7" s="1"/>
  <c r="J14148" i="7" a="1"/>
  <c r="J14148" i="7" s="1"/>
  <c r="J14149" i="7" a="1"/>
  <c r="J14149" i="7" s="1"/>
  <c r="J14150" i="7" a="1"/>
  <c r="J14150" i="7" s="1"/>
  <c r="J14151" i="7" a="1"/>
  <c r="J14151" i="7" s="1"/>
  <c r="J14152" i="7" a="1"/>
  <c r="J14152" i="7" s="1"/>
  <c r="J14153" i="7" a="1"/>
  <c r="J14153" i="7" s="1"/>
  <c r="J14154" i="7" a="1"/>
  <c r="J14154" i="7" s="1"/>
  <c r="J14155" i="7" a="1"/>
  <c r="J14155" i="7" s="1"/>
  <c r="J14156" i="7" a="1"/>
  <c r="J14156" i="7" s="1"/>
  <c r="J14157" i="7" a="1"/>
  <c r="J14157" i="7" s="1"/>
  <c r="J14158" i="7" a="1"/>
  <c r="J14158" i="7" s="1"/>
  <c r="J14159" i="7" a="1"/>
  <c r="J14159" i="7" s="1"/>
  <c r="J14160" i="7" a="1"/>
  <c r="J14160" i="7" s="1"/>
  <c r="J14161" i="7" a="1"/>
  <c r="J14161" i="7" s="1"/>
  <c r="J14162" i="7" a="1"/>
  <c r="J14162" i="7" s="1"/>
  <c r="J14163" i="7" a="1"/>
  <c r="J14163" i="7" s="1"/>
  <c r="J14164" i="7" a="1"/>
  <c r="J14164" i="7" s="1"/>
  <c r="J14165" i="7" a="1"/>
  <c r="J14165" i="7" s="1"/>
  <c r="J14166" i="7" a="1"/>
  <c r="J14166" i="7" s="1"/>
  <c r="J14167" i="7" a="1"/>
  <c r="J14167" i="7" s="1"/>
  <c r="J14168" i="7" a="1"/>
  <c r="J14168" i="7" s="1"/>
  <c r="J14169" i="7" a="1"/>
  <c r="J14169" i="7" s="1"/>
  <c r="J14170" i="7" a="1"/>
  <c r="J14170" i="7" s="1"/>
  <c r="J14171" i="7" a="1"/>
  <c r="J14171" i="7" s="1"/>
  <c r="J14172" i="7" a="1"/>
  <c r="J14172" i="7" s="1"/>
  <c r="J14173" i="7" a="1"/>
  <c r="J14173" i="7" s="1"/>
  <c r="J14174" i="7" a="1"/>
  <c r="J14174" i="7" s="1"/>
  <c r="J14175" i="7" a="1"/>
  <c r="J14175" i="7" s="1"/>
  <c r="J14176" i="7" a="1"/>
  <c r="J14176" i="7" s="1"/>
  <c r="J14177" i="7" a="1"/>
  <c r="J14177" i="7" s="1"/>
  <c r="J14178" i="7" a="1"/>
  <c r="J14178" i="7" s="1"/>
  <c r="J14179" i="7" a="1"/>
  <c r="J14179" i="7"/>
  <c r="J14180" i="7" a="1"/>
  <c r="J14180" i="7" s="1"/>
  <c r="J14181" i="7" a="1"/>
  <c r="J14181" i="7" s="1"/>
  <c r="J14182" i="7" a="1"/>
  <c r="J14182" i="7" s="1"/>
  <c r="J14183" i="7" a="1"/>
  <c r="J14183" i="7" s="1"/>
  <c r="J14184" i="7" a="1"/>
  <c r="J14184" i="7" s="1"/>
  <c r="J14185" i="7" a="1"/>
  <c r="J14185" i="7" s="1"/>
  <c r="J14186" i="7" a="1"/>
  <c r="J14186" i="7" s="1"/>
  <c r="J14187" i="7" a="1"/>
  <c r="J14187" i="7" s="1"/>
  <c r="J14188" i="7" a="1"/>
  <c r="J14188" i="7" s="1"/>
  <c r="J14189" i="7" a="1"/>
  <c r="J14189" i="7" s="1"/>
  <c r="J14190" i="7" a="1"/>
  <c r="J14190" i="7" s="1"/>
  <c r="J14191" i="7" a="1"/>
  <c r="J14191" i="7" s="1"/>
  <c r="J14192" i="7" a="1"/>
  <c r="J14192" i="7" s="1"/>
  <c r="J14193" i="7" a="1"/>
  <c r="J14193" i="7" s="1"/>
  <c r="J14194" i="7" a="1"/>
  <c r="J14194" i="7" s="1"/>
  <c r="J14195" i="7" a="1"/>
  <c r="J14195" i="7" s="1"/>
  <c r="J14196" i="7" a="1"/>
  <c r="J14196" i="7" s="1"/>
  <c r="J14197" i="7" a="1"/>
  <c r="J14197" i="7" s="1"/>
  <c r="J14198" i="7" a="1"/>
  <c r="J14198" i="7" s="1"/>
  <c r="J14199" i="7" a="1"/>
  <c r="J14199" i="7" s="1"/>
  <c r="J14200" i="7" a="1"/>
  <c r="J14200" i="7" s="1"/>
  <c r="J14201" i="7" a="1"/>
  <c r="J14201" i="7" s="1"/>
  <c r="J14202" i="7" a="1"/>
  <c r="J14202" i="7" s="1"/>
  <c r="J14203" i="7" a="1"/>
  <c r="J14203" i="7" s="1"/>
  <c r="J14204" i="7" a="1"/>
  <c r="J14204" i="7" s="1"/>
  <c r="J14205" i="7" a="1"/>
  <c r="J14205" i="7" s="1"/>
  <c r="J14206" i="7" a="1"/>
  <c r="J14206" i="7" s="1"/>
  <c r="J14207" i="7" a="1"/>
  <c r="J14207" i="7" s="1"/>
  <c r="J14208" i="7" a="1"/>
  <c r="J14208" i="7" s="1"/>
  <c r="J14209" i="7" a="1"/>
  <c r="J14209" i="7" s="1"/>
  <c r="J14210" i="7" a="1"/>
  <c r="J14210" i="7" s="1"/>
  <c r="J14211" i="7" a="1"/>
  <c r="J14211" i="7" s="1"/>
  <c r="J14212" i="7" a="1"/>
  <c r="J14212" i="7" s="1"/>
  <c r="J14213" i="7" a="1"/>
  <c r="J14213" i="7" s="1"/>
  <c r="J14214" i="7" a="1"/>
  <c r="J14214" i="7" s="1"/>
  <c r="J14215" i="7" a="1"/>
  <c r="J14215" i="7" s="1"/>
  <c r="J14216" i="7" a="1"/>
  <c r="J14216" i="7" s="1"/>
  <c r="J14217" i="7" a="1"/>
  <c r="J14217" i="7" s="1"/>
  <c r="J14218" i="7" a="1"/>
  <c r="J14218" i="7" s="1"/>
  <c r="J14219" i="7" a="1"/>
  <c r="J14219" i="7" s="1"/>
  <c r="J14220" i="7" a="1"/>
  <c r="J14220" i="7" s="1"/>
  <c r="J14221" i="7" a="1"/>
  <c r="J14221" i="7" s="1"/>
  <c r="J14222" i="7" a="1"/>
  <c r="J14222" i="7" s="1"/>
  <c r="J14223" i="7" a="1"/>
  <c r="J14223" i="7" s="1"/>
  <c r="J14224" i="7" a="1"/>
  <c r="J14224" i="7" s="1"/>
  <c r="J14225" i="7" a="1"/>
  <c r="J14225" i="7" s="1"/>
  <c r="J14226" i="7" a="1"/>
  <c r="J14226" i="7" s="1"/>
  <c r="J14227" i="7" a="1"/>
  <c r="J14227" i="7" s="1"/>
  <c r="J14228" i="7" a="1"/>
  <c r="J14228" i="7" s="1"/>
  <c r="J14229" i="7" a="1"/>
  <c r="J14229" i="7" s="1"/>
  <c r="J14230" i="7" a="1"/>
  <c r="J14230" i="7" s="1"/>
  <c r="J14231" i="7" a="1"/>
  <c r="J14231" i="7" s="1"/>
  <c r="J14232" i="7" a="1"/>
  <c r="J14232" i="7" s="1"/>
  <c r="J14233" i="7" a="1"/>
  <c r="J14233" i="7" s="1"/>
  <c r="J14234" i="7" a="1"/>
  <c r="J14234" i="7" s="1"/>
  <c r="J14235" i="7" a="1"/>
  <c r="J14235" i="7" s="1"/>
  <c r="J14236" i="7" a="1"/>
  <c r="J14236" i="7" s="1"/>
  <c r="J14237" i="7" a="1"/>
  <c r="J14237" i="7" s="1"/>
  <c r="J14238" i="7" a="1"/>
  <c r="J14238" i="7" s="1"/>
  <c r="J14239" i="7" a="1"/>
  <c r="J14239" i="7" s="1"/>
  <c r="J14240" i="7" a="1"/>
  <c r="J14240" i="7" s="1"/>
  <c r="J14241" i="7" a="1"/>
  <c r="J14241" i="7" s="1"/>
  <c r="J14242" i="7" a="1"/>
  <c r="J14242" i="7" s="1"/>
  <c r="J14243" i="7" a="1"/>
  <c r="J14243" i="7" s="1"/>
  <c r="J14244" i="7" a="1"/>
  <c r="J14244" i="7" s="1"/>
  <c r="J14245" i="7" a="1"/>
  <c r="J14245" i="7" s="1"/>
  <c r="J14246" i="7" a="1"/>
  <c r="J14246" i="7" s="1"/>
  <c r="J14247" i="7" a="1"/>
  <c r="J14247" i="7" s="1"/>
  <c r="J14248" i="7" a="1"/>
  <c r="J14248" i="7" s="1"/>
  <c r="J14249" i="7" a="1"/>
  <c r="J14249" i="7" s="1"/>
  <c r="J14250" i="7" a="1"/>
  <c r="J14250" i="7" s="1"/>
  <c r="J14251" i="7" a="1"/>
  <c r="J14251" i="7" s="1"/>
  <c r="J14252" i="7" a="1"/>
  <c r="J14252" i="7" s="1"/>
  <c r="J14253" i="7" a="1"/>
  <c r="J14253" i="7" s="1"/>
  <c r="J14254" i="7" a="1"/>
  <c r="J14254" i="7" s="1"/>
  <c r="J14255" i="7" a="1"/>
  <c r="J14255" i="7" s="1"/>
  <c r="J14256" i="7" a="1"/>
  <c r="J14256" i="7" s="1"/>
  <c r="J14257" i="7" a="1"/>
  <c r="J14257" i="7" s="1"/>
  <c r="J14258" i="7" a="1"/>
  <c r="J14258" i="7" s="1"/>
  <c r="J14259" i="7" a="1"/>
  <c r="J14259" i="7" s="1"/>
  <c r="J14260" i="7" a="1"/>
  <c r="J14260" i="7" s="1"/>
  <c r="J14261" i="7" a="1"/>
  <c r="J14261" i="7" s="1"/>
  <c r="J14262" i="7" a="1"/>
  <c r="J14262" i="7" s="1"/>
  <c r="J14263" i="7" a="1"/>
  <c r="J14263" i="7" s="1"/>
  <c r="J14264" i="7" a="1"/>
  <c r="J14264" i="7" s="1"/>
  <c r="J14265" i="7" a="1"/>
  <c r="J14265" i="7" s="1"/>
  <c r="J14266" i="7" a="1"/>
  <c r="J14266" i="7" s="1"/>
  <c r="J14267" i="7" a="1"/>
  <c r="J14267" i="7"/>
  <c r="J14268" i="7" a="1"/>
  <c r="J14268" i="7" s="1"/>
  <c r="J14269" i="7" a="1"/>
  <c r="J14269" i="7" s="1"/>
  <c r="J14270" i="7" a="1"/>
  <c r="J14270" i="7" s="1"/>
  <c r="J14271" i="7" a="1"/>
  <c r="J14271" i="7" s="1"/>
  <c r="J14272" i="7" a="1"/>
  <c r="J14272" i="7" s="1"/>
  <c r="J14273" i="7" a="1"/>
  <c r="J14273" i="7" s="1"/>
  <c r="J14274" i="7" a="1"/>
  <c r="J14274" i="7" s="1"/>
  <c r="J14275" i="7" a="1"/>
  <c r="J14275" i="7" s="1"/>
  <c r="J14276" i="7" a="1"/>
  <c r="J14276" i="7" s="1"/>
  <c r="J14277" i="7" a="1"/>
  <c r="J14277" i="7" s="1"/>
  <c r="J14278" i="7" a="1"/>
  <c r="J14278" i="7" s="1"/>
  <c r="J14279" i="7" a="1"/>
  <c r="J14279" i="7" s="1"/>
  <c r="J14280" i="7" a="1"/>
  <c r="J14280" i="7" s="1"/>
  <c r="J14281" i="7" a="1"/>
  <c r="J14281" i="7" s="1"/>
  <c r="J14282" i="7" a="1"/>
  <c r="J14282" i="7" s="1"/>
  <c r="J14283" i="7" a="1"/>
  <c r="J14283" i="7" s="1"/>
  <c r="J14284" i="7" a="1"/>
  <c r="J14284" i="7" s="1"/>
  <c r="J14285" i="7" a="1"/>
  <c r="J14285" i="7" s="1"/>
  <c r="J14286" i="7" a="1"/>
  <c r="J14286" i="7" s="1"/>
  <c r="J14287" i="7" a="1"/>
  <c r="J14287" i="7" s="1"/>
  <c r="J14288" i="7" a="1"/>
  <c r="J14288" i="7" s="1"/>
  <c r="J14289" i="7" a="1"/>
  <c r="J14289" i="7" s="1"/>
  <c r="J14290" i="7" a="1"/>
  <c r="J14290" i="7" s="1"/>
  <c r="J14291" i="7" a="1"/>
  <c r="J14291" i="7" s="1"/>
  <c r="J14292" i="7" a="1"/>
  <c r="J14292" i="7" s="1"/>
  <c r="J14293" i="7" a="1"/>
  <c r="J14293" i="7" s="1"/>
  <c r="J14294" i="7" a="1"/>
  <c r="J14294" i="7" s="1"/>
  <c r="J14295" i="7" a="1"/>
  <c r="J14295" i="7" s="1"/>
  <c r="J14296" i="7" a="1"/>
  <c r="J14296" i="7" s="1"/>
  <c r="J14297" i="7" a="1"/>
  <c r="J14297" i="7" s="1"/>
  <c r="J14298" i="7" a="1"/>
  <c r="J14298" i="7" s="1"/>
  <c r="J14299" i="7" a="1"/>
  <c r="J14299" i="7" s="1"/>
  <c r="J14300" i="7" a="1"/>
  <c r="J14300" i="7" s="1"/>
  <c r="J14301" i="7" a="1"/>
  <c r="J14301" i="7" s="1"/>
  <c r="J14302" i="7" a="1"/>
  <c r="J14302" i="7" s="1"/>
  <c r="J14303" i="7" a="1"/>
  <c r="J14303" i="7" s="1"/>
  <c r="J14304" i="7" a="1"/>
  <c r="J14304" i="7" s="1"/>
  <c r="J14305" i="7" a="1"/>
  <c r="J14305" i="7" s="1"/>
  <c r="J14306" i="7" a="1"/>
  <c r="J14306" i="7" s="1"/>
  <c r="J14307" i="7" a="1"/>
  <c r="J14307" i="7" s="1"/>
  <c r="J14308" i="7" a="1"/>
  <c r="J14308" i="7" s="1"/>
  <c r="J14309" i="7" a="1"/>
  <c r="J14309" i="7" s="1"/>
  <c r="J14310" i="7" a="1"/>
  <c r="J14310" i="7" s="1"/>
  <c r="J14311" i="7" a="1"/>
  <c r="J14311" i="7" s="1"/>
  <c r="J14312" i="7" a="1"/>
  <c r="J14312" i="7" s="1"/>
  <c r="J14313" i="7" a="1"/>
  <c r="J14313" i="7"/>
  <c r="J14314" i="7" a="1"/>
  <c r="J14314" i="7" s="1"/>
  <c r="J14315" i="7" a="1"/>
  <c r="J14315" i="7" s="1"/>
  <c r="J14316" i="7" a="1"/>
  <c r="J14316" i="7" s="1"/>
  <c r="J14317" i="7" a="1"/>
  <c r="J14317" i="7" s="1"/>
  <c r="J14318" i="7" a="1"/>
  <c r="J14318" i="7" s="1"/>
  <c r="J14319" i="7" a="1"/>
  <c r="J14319" i="7" s="1"/>
  <c r="J14320" i="7" a="1"/>
  <c r="J14320" i="7" s="1"/>
  <c r="J14321" i="7" a="1"/>
  <c r="J14321" i="7" s="1"/>
  <c r="J14322" i="7" a="1"/>
  <c r="J14322" i="7" s="1"/>
  <c r="J14323" i="7" a="1"/>
  <c r="J14323" i="7" s="1"/>
  <c r="J14324" i="7" a="1"/>
  <c r="J14324" i="7" s="1"/>
  <c r="J14325" i="7" a="1"/>
  <c r="J14325" i="7" s="1"/>
  <c r="J14326" i="7" a="1"/>
  <c r="J14326" i="7"/>
  <c r="J14327" i="7" a="1"/>
  <c r="J14327" i="7" s="1"/>
  <c r="J14328" i="7" a="1"/>
  <c r="J14328" i="7" s="1"/>
  <c r="J14329" i="7" a="1"/>
  <c r="J14329" i="7" s="1"/>
  <c r="J14330" i="7" a="1"/>
  <c r="J14330" i="7" s="1"/>
  <c r="J14331" i="7" a="1"/>
  <c r="J14331" i="7" s="1"/>
  <c r="J14332" i="7" a="1"/>
  <c r="J14332" i="7" s="1"/>
  <c r="J14333" i="7" a="1"/>
  <c r="J14333" i="7" s="1"/>
  <c r="J14334" i="7" a="1"/>
  <c r="J14334" i="7" s="1"/>
  <c r="J14335" i="7" a="1"/>
  <c r="J14335" i="7" s="1"/>
  <c r="J14336" i="7" a="1"/>
  <c r="J14336" i="7" s="1"/>
  <c r="J14337" i="7" a="1"/>
  <c r="J14337" i="7" s="1"/>
  <c r="J14338" i="7" a="1"/>
  <c r="J14338" i="7" s="1"/>
  <c r="J14339" i="7" a="1"/>
  <c r="J14339" i="7" s="1"/>
  <c r="J14340" i="7" a="1"/>
  <c r="J14340" i="7" s="1"/>
  <c r="J14341" i="7" a="1"/>
  <c r="J14341" i="7" s="1"/>
  <c r="J14342" i="7" a="1"/>
  <c r="J14342" i="7" s="1"/>
  <c r="J14343" i="7" a="1"/>
  <c r="J14343" i="7" s="1"/>
  <c r="J14344" i="7" a="1"/>
  <c r="J14344" i="7" s="1"/>
  <c r="J14345" i="7" a="1"/>
  <c r="J14345" i="7" s="1"/>
  <c r="J14346" i="7" a="1"/>
  <c r="J14346" i="7" s="1"/>
  <c r="J14347" i="7" a="1"/>
  <c r="J14347" i="7" s="1"/>
  <c r="J14348" i="7" a="1"/>
  <c r="J14348" i="7" s="1"/>
  <c r="J14349" i="7" a="1"/>
  <c r="J14349" i="7" s="1"/>
  <c r="J14350" i="7" a="1"/>
  <c r="J14350" i="7" s="1"/>
  <c r="J14351" i="7" a="1"/>
  <c r="J14351" i="7" s="1"/>
  <c r="J14352" i="7" a="1"/>
  <c r="J14352" i="7" s="1"/>
  <c r="J14353" i="7" a="1"/>
  <c r="J14353" i="7" s="1"/>
  <c r="J14354" i="7" a="1"/>
  <c r="J14354" i="7" s="1"/>
  <c r="J14355" i="7" a="1"/>
  <c r="J14355" i="7" s="1"/>
  <c r="J14356" i="7" a="1"/>
  <c r="J14356" i="7" s="1"/>
  <c r="J14357" i="7" a="1"/>
  <c r="J14357" i="7" s="1"/>
  <c r="J14358" i="7" a="1"/>
  <c r="J14358" i="7" s="1"/>
  <c r="J14359" i="7" a="1"/>
  <c r="J14359" i="7" s="1"/>
  <c r="J14360" i="7" a="1"/>
  <c r="J14360" i="7" s="1"/>
  <c r="J14361" i="7" a="1"/>
  <c r="J14361" i="7" s="1"/>
  <c r="J14362" i="7" a="1"/>
  <c r="J14362" i="7" s="1"/>
  <c r="J14363" i="7" a="1"/>
  <c r="J14363" i="7" s="1"/>
  <c r="J14364" i="7" a="1"/>
  <c r="J14364" i="7" s="1"/>
  <c r="J14365" i="7" a="1"/>
  <c r="J14365" i="7" s="1"/>
  <c r="J14366" i="7" a="1"/>
  <c r="J14366" i="7" s="1"/>
  <c r="J14367" i="7" a="1"/>
  <c r="J14367" i="7" s="1"/>
  <c r="J14368" i="7" a="1"/>
  <c r="J14368" i="7" s="1"/>
  <c r="J14369" i="7" a="1"/>
  <c r="J14369" i="7" s="1"/>
  <c r="J14370" i="7" a="1"/>
  <c r="J14370" i="7" s="1"/>
  <c r="J14371" i="7" a="1"/>
  <c r="J14371" i="7" s="1"/>
  <c r="J14372" i="7" a="1"/>
  <c r="J14372" i="7" s="1"/>
  <c r="J14373" i="7" a="1"/>
  <c r="J14373" i="7" s="1"/>
  <c r="J14374" i="7" a="1"/>
  <c r="J14374" i="7" s="1"/>
  <c r="J14375" i="7" a="1"/>
  <c r="J14375" i="7" s="1"/>
  <c r="J14376" i="7" a="1"/>
  <c r="J14376" i="7" s="1"/>
  <c r="J14377" i="7" a="1"/>
  <c r="J14377" i="7" s="1"/>
  <c r="J14378" i="7" a="1"/>
  <c r="J14378" i="7" s="1"/>
  <c r="J14379" i="7" a="1"/>
  <c r="J14379" i="7" s="1"/>
  <c r="J14380" i="7" a="1"/>
  <c r="J14380" i="7" s="1"/>
  <c r="J14381" i="7" a="1"/>
  <c r="J14381" i="7" s="1"/>
  <c r="J14382" i="7" a="1"/>
  <c r="J14382" i="7" s="1"/>
  <c r="J14383" i="7" a="1"/>
  <c r="J14383" i="7" s="1"/>
  <c r="J14384" i="7" a="1"/>
  <c r="J14384" i="7" s="1"/>
  <c r="J14385" i="7" a="1"/>
  <c r="J14385" i="7" s="1"/>
  <c r="J14386" i="7" a="1"/>
  <c r="J14386" i="7" s="1"/>
  <c r="J14387" i="7" a="1"/>
  <c r="J14387" i="7" s="1"/>
  <c r="J14388" i="7" a="1"/>
  <c r="J14388" i="7" s="1"/>
  <c r="J14389" i="7" a="1"/>
  <c r="J14389" i="7" s="1"/>
  <c r="J14390" i="7" a="1"/>
  <c r="J14390" i="7" s="1"/>
  <c r="J14391" i="7" a="1"/>
  <c r="J14391" i="7" s="1"/>
  <c r="J14392" i="7" a="1"/>
  <c r="J14392" i="7" s="1"/>
  <c r="J14393" i="7" a="1"/>
  <c r="J14393" i="7" s="1"/>
  <c r="J14394" i="7" a="1"/>
  <c r="J14394" i="7" s="1"/>
  <c r="J14395" i="7" a="1"/>
  <c r="J14395" i="7" s="1"/>
  <c r="J14396" i="7" a="1"/>
  <c r="J14396" i="7" s="1"/>
  <c r="J14397" i="7" a="1"/>
  <c r="J14397" i="7" s="1"/>
  <c r="J14398" i="7" a="1"/>
  <c r="J14398" i="7" s="1"/>
  <c r="J14399" i="7" a="1"/>
  <c r="J14399" i="7" s="1"/>
  <c r="J14400" i="7" a="1"/>
  <c r="J14400" i="7" s="1"/>
  <c r="J14401" i="7" a="1"/>
  <c r="J14401" i="7" s="1"/>
  <c r="J14402" i="7" a="1"/>
  <c r="J14402" i="7" s="1"/>
  <c r="J14403" i="7" a="1"/>
  <c r="J14403" i="7" s="1"/>
  <c r="J14404" i="7" a="1"/>
  <c r="J14404" i="7" s="1"/>
  <c r="J14405" i="7" a="1"/>
  <c r="J14405" i="7" s="1"/>
  <c r="J14406" i="7" a="1"/>
  <c r="J14406" i="7" s="1"/>
  <c r="J14407" i="7" a="1"/>
  <c r="J14407" i="7" s="1"/>
  <c r="J14408" i="7" a="1"/>
  <c r="J14408" i="7" s="1"/>
  <c r="J14409" i="7" a="1"/>
  <c r="J14409" i="7" s="1"/>
  <c r="J14410" i="7" a="1"/>
  <c r="J14410" i="7" s="1"/>
  <c r="J14411" i="7" a="1"/>
  <c r="J14411" i="7" s="1"/>
  <c r="J14412" i="7" a="1"/>
  <c r="J14412" i="7" s="1"/>
  <c r="J14413" i="7" a="1"/>
  <c r="J14413" i="7" s="1"/>
  <c r="J14414" i="7" a="1"/>
  <c r="J14414" i="7" s="1"/>
  <c r="J14415" i="7" a="1"/>
  <c r="J14415" i="7" s="1"/>
  <c r="J14416" i="7" a="1"/>
  <c r="J14416" i="7" s="1"/>
  <c r="J14417" i="7" a="1"/>
  <c r="J14417" i="7" s="1"/>
  <c r="J14418" i="7" a="1"/>
  <c r="J14418" i="7" s="1"/>
  <c r="J14419" i="7" a="1"/>
  <c r="J14419" i="7" s="1"/>
  <c r="J14420" i="7" a="1"/>
  <c r="J14420" i="7" s="1"/>
  <c r="J14421" i="7" a="1"/>
  <c r="J14421" i="7" s="1"/>
  <c r="J14422" i="7" a="1"/>
  <c r="J14422" i="7" s="1"/>
  <c r="J14423" i="7" a="1"/>
  <c r="J14423" i="7" s="1"/>
  <c r="J14424" i="7" a="1"/>
  <c r="J14424" i="7" s="1"/>
  <c r="J14425" i="7" a="1"/>
  <c r="J14425" i="7" s="1"/>
  <c r="J14426" i="7" a="1"/>
  <c r="J14426" i="7" s="1"/>
  <c r="J14427" i="7" a="1"/>
  <c r="J14427" i="7" s="1"/>
  <c r="J14428" i="7" a="1"/>
  <c r="J14428" i="7" s="1"/>
  <c r="J14429" i="7" a="1"/>
  <c r="J14429" i="7" s="1"/>
  <c r="J14430" i="7" a="1"/>
  <c r="J14430" i="7" s="1"/>
  <c r="J14431" i="7" a="1"/>
  <c r="J14431" i="7" s="1"/>
  <c r="J14432" i="7" a="1"/>
  <c r="J14432" i="7" s="1"/>
  <c r="J14433" i="7" a="1"/>
  <c r="J14433" i="7" s="1"/>
  <c r="J14434" i="7" a="1"/>
  <c r="J14434" i="7" s="1"/>
  <c r="J14435" i="7" a="1"/>
  <c r="J14435" i="7" s="1"/>
  <c r="J14436" i="7" a="1"/>
  <c r="J14436" i="7" s="1"/>
  <c r="J14437" i="7" a="1"/>
  <c r="J14437" i="7" s="1"/>
  <c r="J14438" i="7" a="1"/>
  <c r="J14438" i="7" s="1"/>
  <c r="J14439" i="7" a="1"/>
  <c r="J14439" i="7" s="1"/>
  <c r="J14440" i="7" a="1"/>
  <c r="J14440" i="7" s="1"/>
  <c r="J14441" i="7" a="1"/>
  <c r="J14441" i="7" s="1"/>
  <c r="J14442" i="7" a="1"/>
  <c r="J14442" i="7" s="1"/>
  <c r="J14443" i="7" a="1"/>
  <c r="J14443" i="7" s="1"/>
  <c r="J14444" i="7" a="1"/>
  <c r="J14444" i="7" s="1"/>
  <c r="J14445" i="7" a="1"/>
  <c r="J14445" i="7" s="1"/>
  <c r="J14446" i="7" a="1"/>
  <c r="J14446" i="7" s="1"/>
  <c r="J14447" i="7" a="1"/>
  <c r="J14447" i="7" s="1"/>
  <c r="J14448" i="7" a="1"/>
  <c r="J14448" i="7" s="1"/>
  <c r="J14449" i="7" a="1"/>
  <c r="J14449" i="7" s="1"/>
  <c r="J14450" i="7" a="1"/>
  <c r="J14450" i="7" s="1"/>
  <c r="J14451" i="7" a="1"/>
  <c r="J14451" i="7" s="1"/>
  <c r="J14452" i="7" a="1"/>
  <c r="J14452" i="7" s="1"/>
  <c r="J14453" i="7" a="1"/>
  <c r="J14453" i="7" s="1"/>
  <c r="J14454" i="7" a="1"/>
  <c r="J14454" i="7" s="1"/>
  <c r="J14455" i="7" a="1"/>
  <c r="J14455" i="7" s="1"/>
  <c r="J14456" i="7" a="1"/>
  <c r="J14456" i="7" s="1"/>
  <c r="J14457" i="7" a="1"/>
  <c r="J14457" i="7" s="1"/>
  <c r="J14458" i="7" a="1"/>
  <c r="J14458" i="7" s="1"/>
  <c r="J14459" i="7" a="1"/>
  <c r="J14459" i="7" s="1"/>
  <c r="J14460" i="7" a="1"/>
  <c r="J14460" i="7" s="1"/>
  <c r="J14461" i="7" a="1"/>
  <c r="J14461" i="7" s="1"/>
  <c r="J14462" i="7" a="1"/>
  <c r="J14462" i="7" s="1"/>
  <c r="J14463" i="7" a="1"/>
  <c r="J14463" i="7" s="1"/>
  <c r="J14464" i="7" a="1"/>
  <c r="J14464" i="7" s="1"/>
  <c r="J14465" i="7" a="1"/>
  <c r="J14465" i="7" s="1"/>
  <c r="J14466" i="7" a="1"/>
  <c r="J14466" i="7" s="1"/>
  <c r="J14467" i="7" a="1"/>
  <c r="J14467" i="7" s="1"/>
  <c r="J14468" i="7" a="1"/>
  <c r="J14468" i="7" s="1"/>
  <c r="J14469" i="7" a="1"/>
  <c r="J14469" i="7" s="1"/>
  <c r="J14470" i="7" a="1"/>
  <c r="J14470" i="7" s="1"/>
  <c r="J14471" i="7" a="1"/>
  <c r="J14471" i="7" s="1"/>
  <c r="J14472" i="7" a="1"/>
  <c r="J14472" i="7" s="1"/>
  <c r="J14473" i="7" a="1"/>
  <c r="J14473" i="7" s="1"/>
  <c r="J14474" i="7" a="1"/>
  <c r="J14474" i="7" s="1"/>
  <c r="J14475" i="7" a="1"/>
  <c r="J14475" i="7" s="1"/>
  <c r="J14476" i="7" a="1"/>
  <c r="J14476" i="7" s="1"/>
  <c r="J14477" i="7" a="1"/>
  <c r="J14477" i="7" s="1"/>
  <c r="J14478" i="7" a="1"/>
  <c r="J14478" i="7" s="1"/>
  <c r="J14479" i="7" a="1"/>
  <c r="J14479" i="7" s="1"/>
  <c r="J14480" i="7" a="1"/>
  <c r="J14480" i="7" s="1"/>
  <c r="J14481" i="7" a="1"/>
  <c r="J14481" i="7" s="1"/>
  <c r="J14482" i="7" a="1"/>
  <c r="J14482" i="7" s="1"/>
  <c r="J14483" i="7" a="1"/>
  <c r="J14483" i="7" s="1"/>
  <c r="J14484" i="7" a="1"/>
  <c r="J14484" i="7" s="1"/>
  <c r="J14485" i="7" a="1"/>
  <c r="J14485" i="7" s="1"/>
  <c r="J14486" i="7" a="1"/>
  <c r="J14486" i="7" s="1"/>
  <c r="J14487" i="7" a="1"/>
  <c r="J14487" i="7" s="1"/>
  <c r="J14488" i="7" a="1"/>
  <c r="J14488" i="7" s="1"/>
  <c r="J14489" i="7" a="1"/>
  <c r="J14489" i="7" s="1"/>
  <c r="J14490" i="7" a="1"/>
  <c r="J14490" i="7" s="1"/>
  <c r="J14491" i="7" a="1"/>
  <c r="J14491" i="7" s="1"/>
  <c r="J14492" i="7" a="1"/>
  <c r="J14492" i="7" s="1"/>
  <c r="J14493" i="7" a="1"/>
  <c r="J14493" i="7" s="1"/>
  <c r="J14494" i="7" a="1"/>
  <c r="J14494" i="7" s="1"/>
  <c r="J14495" i="7" a="1"/>
  <c r="J14495" i="7" s="1"/>
  <c r="J14496" i="7" a="1"/>
  <c r="J14496" i="7" s="1"/>
  <c r="J14497" i="7" a="1"/>
  <c r="J14497" i="7" s="1"/>
  <c r="J14498" i="7" a="1"/>
  <c r="J14498" i="7" s="1"/>
  <c r="J14499" i="7" a="1"/>
  <c r="J14499" i="7" s="1"/>
  <c r="J14500" i="7" a="1"/>
  <c r="J14500" i="7" s="1"/>
  <c r="J14501" i="7" a="1"/>
  <c r="J14501" i="7" s="1"/>
  <c r="J14502" i="7" a="1"/>
  <c r="J14502" i="7" s="1"/>
  <c r="J14503" i="7" a="1"/>
  <c r="J14503" i="7"/>
  <c r="J14504" i="7" a="1"/>
  <c r="J14504" i="7" s="1"/>
  <c r="J14505" i="7" a="1"/>
  <c r="J14505" i="7" s="1"/>
  <c r="J14506" i="7" a="1"/>
  <c r="J14506" i="7" s="1"/>
  <c r="J14507" i="7" a="1"/>
  <c r="J14507" i="7" s="1"/>
  <c r="J14508" i="7" a="1"/>
  <c r="J14508" i="7" s="1"/>
  <c r="J14509" i="7" a="1"/>
  <c r="J14509" i="7" s="1"/>
  <c r="J14510" i="7" a="1"/>
  <c r="J14510" i="7" s="1"/>
  <c r="J14511" i="7" a="1"/>
  <c r="J14511" i="7" s="1"/>
  <c r="J14512" i="7" a="1"/>
  <c r="J14512" i="7" s="1"/>
  <c r="J14513" i="7" a="1"/>
  <c r="J14513" i="7" s="1"/>
  <c r="J14514" i="7" a="1"/>
  <c r="J14514" i="7" s="1"/>
  <c r="J14515" i="7" a="1"/>
  <c r="J14515" i="7" s="1"/>
  <c r="J14516" i="7" a="1"/>
  <c r="J14516" i="7" s="1"/>
  <c r="J14517" i="7" a="1"/>
  <c r="J14517" i="7" s="1"/>
  <c r="J14518" i="7" a="1"/>
  <c r="J14518" i="7" s="1"/>
  <c r="J14519" i="7" a="1"/>
  <c r="J14519" i="7" s="1"/>
  <c r="J14520" i="7" a="1"/>
  <c r="J14520" i="7" s="1"/>
  <c r="J14521" i="7" a="1"/>
  <c r="J14521" i="7" s="1"/>
  <c r="J14522" i="7" a="1"/>
  <c r="J14522" i="7" s="1"/>
  <c r="J14523" i="7" a="1"/>
  <c r="J14523" i="7" s="1"/>
  <c r="J14524" i="7" a="1"/>
  <c r="J14524" i="7" s="1"/>
  <c r="J14525" i="7" a="1"/>
  <c r="J14525" i="7" s="1"/>
  <c r="J14526" i="7" a="1"/>
  <c r="J14526" i="7" s="1"/>
  <c r="J14527" i="7" a="1"/>
  <c r="J14527" i="7" s="1"/>
  <c r="J14528" i="7" a="1"/>
  <c r="J14528" i="7" s="1"/>
  <c r="J14529" i="7" a="1"/>
  <c r="J14529" i="7" s="1"/>
  <c r="J14530" i="7" a="1"/>
  <c r="J14530" i="7" s="1"/>
  <c r="J14531" i="7" a="1"/>
  <c r="J14531" i="7" s="1"/>
  <c r="J14532" i="7" a="1"/>
  <c r="J14532" i="7" s="1"/>
  <c r="J14533" i="7" a="1"/>
  <c r="J14533" i="7" s="1"/>
  <c r="J14534" i="7" a="1"/>
  <c r="J14534" i="7" s="1"/>
  <c r="J14535" i="7" a="1"/>
  <c r="J14535" i="7" s="1"/>
  <c r="J14536" i="7" a="1"/>
  <c r="J14536" i="7" s="1"/>
  <c r="J14537" i="7" a="1"/>
  <c r="J14537" i="7" s="1"/>
  <c r="J14538" i="7" a="1"/>
  <c r="J14538" i="7" s="1"/>
  <c r="J14539" i="7" a="1"/>
  <c r="J14539" i="7" s="1"/>
  <c r="J14540" i="7" a="1"/>
  <c r="J14540" i="7" s="1"/>
  <c r="J14541" i="7" a="1"/>
  <c r="J14541" i="7" s="1"/>
  <c r="J14542" i="7" a="1"/>
  <c r="J14542" i="7" s="1"/>
  <c r="J14543" i="7" a="1"/>
  <c r="J14543" i="7" s="1"/>
  <c r="J14544" i="7" a="1"/>
  <c r="J14544" i="7" s="1"/>
  <c r="J14545" i="7" a="1"/>
  <c r="J14545" i="7" s="1"/>
  <c r="J14546" i="7" a="1"/>
  <c r="J14546" i="7" s="1"/>
  <c r="J14547" i="7" a="1"/>
  <c r="J14547" i="7" s="1"/>
  <c r="J14548" i="7" a="1"/>
  <c r="J14548" i="7" s="1"/>
  <c r="J14549" i="7" a="1"/>
  <c r="J14549" i="7" s="1"/>
  <c r="J14550" i="7" a="1"/>
  <c r="J14550" i="7" s="1"/>
  <c r="J14551" i="7" a="1"/>
  <c r="J14551" i="7"/>
  <c r="J14552" i="7" a="1"/>
  <c r="J14552" i="7" s="1"/>
  <c r="J14553" i="7" a="1"/>
  <c r="J14553" i="7" s="1"/>
  <c r="J14554" i="7" a="1"/>
  <c r="J14554" i="7" s="1"/>
  <c r="J14555" i="7" a="1"/>
  <c r="J14555" i="7" s="1"/>
  <c r="J14556" i="7" a="1"/>
  <c r="J14556" i="7" s="1"/>
  <c r="J14557" i="7" a="1"/>
  <c r="J14557" i="7" s="1"/>
  <c r="J14558" i="7" a="1"/>
  <c r="J14558" i="7" s="1"/>
  <c r="J14559" i="7" a="1"/>
  <c r="J14559" i="7" s="1"/>
  <c r="J14560" i="7" a="1"/>
  <c r="J14560" i="7" s="1"/>
  <c r="J14561" i="7" a="1"/>
  <c r="J14561" i="7" s="1"/>
  <c r="J14562" i="7" a="1"/>
  <c r="J14562" i="7" s="1"/>
  <c r="J14563" i="7" a="1"/>
  <c r="J14563" i="7" s="1"/>
  <c r="J14564" i="7" a="1"/>
  <c r="J14564" i="7" s="1"/>
  <c r="J14565" i="7" a="1"/>
  <c r="J14565" i="7" s="1"/>
  <c r="J14566" i="7" a="1"/>
  <c r="J14566" i="7" s="1"/>
  <c r="J14567" i="7" a="1"/>
  <c r="J14567" i="7" s="1"/>
  <c r="J14568" i="7" a="1"/>
  <c r="J14568" i="7" s="1"/>
  <c r="J14569" i="7" a="1"/>
  <c r="J14569" i="7" s="1"/>
  <c r="J14570" i="7" a="1"/>
  <c r="J14570" i="7" s="1"/>
  <c r="J14571" i="7" a="1"/>
  <c r="J14571" i="7" s="1"/>
  <c r="J14572" i="7" a="1"/>
  <c r="J14572" i="7" s="1"/>
  <c r="J14573" i="7" a="1"/>
  <c r="J14573" i="7" s="1"/>
  <c r="J14574" i="7" a="1"/>
  <c r="J14574" i="7" s="1"/>
  <c r="J14575" i="7" a="1"/>
  <c r="J14575" i="7" s="1"/>
  <c r="J14576" i="7" a="1"/>
  <c r="J14576" i="7" s="1"/>
  <c r="J14577" i="7" a="1"/>
  <c r="J14577" i="7" s="1"/>
  <c r="J14578" i="7" a="1"/>
  <c r="J14578" i="7" s="1"/>
  <c r="J14579" i="7" a="1"/>
  <c r="J14579" i="7" s="1"/>
  <c r="J14580" i="7" a="1"/>
  <c r="J14580" i="7" s="1"/>
  <c r="J14581" i="7" a="1"/>
  <c r="J14581" i="7" s="1"/>
  <c r="J14582" i="7" a="1"/>
  <c r="J14582" i="7" s="1"/>
  <c r="J14583" i="7" a="1"/>
  <c r="J14583" i="7" s="1"/>
  <c r="J14584" i="7" a="1"/>
  <c r="J14584" i="7" s="1"/>
  <c r="J14585" i="7" a="1"/>
  <c r="J14585" i="7" s="1"/>
  <c r="J14586" i="7" a="1"/>
  <c r="J14586" i="7" s="1"/>
  <c r="J14587" i="7" a="1"/>
  <c r="J14587" i="7" s="1"/>
  <c r="J14588" i="7" a="1"/>
  <c r="J14588" i="7" s="1"/>
  <c r="J14589" i="7" a="1"/>
  <c r="J14589" i="7" s="1"/>
  <c r="J14590" i="7" a="1"/>
  <c r="J14590" i="7" s="1"/>
  <c r="J14591" i="7" a="1"/>
  <c r="J14591" i="7" s="1"/>
  <c r="J14592" i="7" a="1"/>
  <c r="J14592" i="7" s="1"/>
  <c r="J14593" i="7" a="1"/>
  <c r="J14593" i="7" s="1"/>
  <c r="J14594" i="7" a="1"/>
  <c r="J14594" i="7" s="1"/>
  <c r="J14595" i="7" a="1"/>
  <c r="J14595" i="7" s="1"/>
  <c r="J14596" i="7" a="1"/>
  <c r="J14596" i="7" s="1"/>
  <c r="J14597" i="7" a="1"/>
  <c r="J14597" i="7" s="1"/>
  <c r="J14598" i="7" a="1"/>
  <c r="J14598" i="7" s="1"/>
  <c r="J14599" i="7" a="1"/>
  <c r="J14599" i="7"/>
  <c r="J14600" i="7" a="1"/>
  <c r="J14600" i="7" s="1"/>
  <c r="J14601" i="7" a="1"/>
  <c r="J14601" i="7" s="1"/>
  <c r="J14602" i="7" a="1"/>
  <c r="J14602" i="7" s="1"/>
  <c r="J14603" i="7" a="1"/>
  <c r="J14603" i="7" s="1"/>
  <c r="J14604" i="7" a="1"/>
  <c r="J14604" i="7" s="1"/>
  <c r="J14605" i="7" a="1"/>
  <c r="J14605" i="7" s="1"/>
  <c r="J14606" i="7" a="1"/>
  <c r="J14606" i="7" s="1"/>
  <c r="J14607" i="7" a="1"/>
  <c r="J14607" i="7" s="1"/>
  <c r="J14608" i="7" a="1"/>
  <c r="J14608" i="7" s="1"/>
  <c r="J14609" i="7" a="1"/>
  <c r="J14609" i="7" s="1"/>
  <c r="J14610" i="7" a="1"/>
  <c r="J14610" i="7" s="1"/>
  <c r="J14611" i="7" a="1"/>
  <c r="J14611" i="7" s="1"/>
  <c r="J14612" i="7" a="1"/>
  <c r="J14612" i="7" s="1"/>
  <c r="J14613" i="7" a="1"/>
  <c r="J14613" i="7" s="1"/>
  <c r="J14614" i="7" a="1"/>
  <c r="J14614" i="7" s="1"/>
  <c r="J14615" i="7" a="1"/>
  <c r="J14615" i="7" s="1"/>
  <c r="J14616" i="7" a="1"/>
  <c r="J14616" i="7" s="1"/>
  <c r="J14617" i="7" a="1"/>
  <c r="J14617" i="7" s="1"/>
  <c r="J14618" i="7" a="1"/>
  <c r="J14618" i="7" s="1"/>
  <c r="J14619" i="7" a="1"/>
  <c r="J14619" i="7" s="1"/>
  <c r="J14620" i="7" a="1"/>
  <c r="J14620" i="7" s="1"/>
  <c r="J14621" i="7" a="1"/>
  <c r="J14621" i="7" s="1"/>
  <c r="J14622" i="7" a="1"/>
  <c r="J14622" i="7" s="1"/>
  <c r="J14623" i="7" a="1"/>
  <c r="J14623" i="7" s="1"/>
  <c r="J14624" i="7" a="1"/>
  <c r="J14624" i="7" s="1"/>
  <c r="J14625" i="7" a="1"/>
  <c r="J14625" i="7" s="1"/>
  <c r="J14626" i="7" a="1"/>
  <c r="J14626" i="7" s="1"/>
  <c r="J14627" i="7" a="1"/>
  <c r="J14627" i="7" s="1"/>
  <c r="J14628" i="7" a="1"/>
  <c r="J14628" i="7" s="1"/>
  <c r="J14629" i="7" a="1"/>
  <c r="J14629" i="7" s="1"/>
  <c r="J14630" i="7" a="1"/>
  <c r="J14630" i="7" s="1"/>
  <c r="J14631" i="7" a="1"/>
  <c r="J14631" i="7" s="1"/>
  <c r="J14632" i="7" a="1"/>
  <c r="J14632" i="7" s="1"/>
  <c r="J14633" i="7" a="1"/>
  <c r="J14633" i="7" s="1"/>
  <c r="J14634" i="7" a="1"/>
  <c r="J14634" i="7" s="1"/>
  <c r="J14635" i="7" a="1"/>
  <c r="J14635" i="7" s="1"/>
  <c r="J14636" i="7" a="1"/>
  <c r="J14636" i="7" s="1"/>
  <c r="J14637" i="7" a="1"/>
  <c r="J14637" i="7" s="1"/>
  <c r="J14638" i="7" a="1"/>
  <c r="J14638" i="7" s="1"/>
  <c r="J14639" i="7" a="1"/>
  <c r="J14639" i="7" s="1"/>
  <c r="J14640" i="7" a="1"/>
  <c r="J14640" i="7" s="1"/>
  <c r="J14641" i="7" a="1"/>
  <c r="J14641" i="7" s="1"/>
  <c r="J14642" i="7" a="1"/>
  <c r="J14642" i="7" s="1"/>
  <c r="J14643" i="7" a="1"/>
  <c r="J14643" i="7" s="1"/>
  <c r="J14644" i="7" a="1"/>
  <c r="J14644" i="7" s="1"/>
  <c r="J14645" i="7" a="1"/>
  <c r="J14645" i="7" s="1"/>
  <c r="J14646" i="7" a="1"/>
  <c r="J14646" i="7" s="1"/>
  <c r="J14647" i="7" a="1"/>
  <c r="J14647" i="7" s="1"/>
  <c r="J14648" i="7" a="1"/>
  <c r="J14648" i="7" s="1"/>
  <c r="J14649" i="7" a="1"/>
  <c r="J14649" i="7" s="1"/>
  <c r="J14650" i="7" a="1"/>
  <c r="J14650" i="7" s="1"/>
  <c r="J14651" i="7" a="1"/>
  <c r="J14651" i="7" s="1"/>
  <c r="J14652" i="7" a="1"/>
  <c r="J14652" i="7" s="1"/>
  <c r="J14653" i="7" a="1"/>
  <c r="J14653" i="7" s="1"/>
  <c r="J14654" i="7" a="1"/>
  <c r="J14654" i="7" s="1"/>
  <c r="J14655" i="7" a="1"/>
  <c r="J14655" i="7" s="1"/>
  <c r="J14656" i="7" a="1"/>
  <c r="J14656" i="7" s="1"/>
  <c r="J14657" i="7" a="1"/>
  <c r="J14657" i="7" s="1"/>
  <c r="J14658" i="7" a="1"/>
  <c r="J14658" i="7" s="1"/>
  <c r="J14659" i="7" a="1"/>
  <c r="J14659" i="7" s="1"/>
  <c r="J14660" i="7" a="1"/>
  <c r="J14660" i="7" s="1"/>
  <c r="J14661" i="7" a="1"/>
  <c r="J14661" i="7" s="1"/>
  <c r="J14662" i="7" a="1"/>
  <c r="J14662" i="7" s="1"/>
  <c r="J14663" i="7" a="1"/>
  <c r="J14663" i="7" s="1"/>
  <c r="J14664" i="7" a="1"/>
  <c r="J14664" i="7" s="1"/>
  <c r="J14665" i="7" a="1"/>
  <c r="J14665" i="7" s="1"/>
  <c r="J14666" i="7" a="1"/>
  <c r="J14666" i="7" s="1"/>
  <c r="J14667" i="7" a="1"/>
  <c r="J14667" i="7" s="1"/>
  <c r="J14668" i="7" a="1"/>
  <c r="J14668" i="7" s="1"/>
  <c r="J14669" i="7" a="1"/>
  <c r="J14669" i="7" s="1"/>
  <c r="J14670" i="7" a="1"/>
  <c r="J14670" i="7" s="1"/>
  <c r="J14671" i="7" a="1"/>
  <c r="J14671" i="7" s="1"/>
  <c r="J14672" i="7" a="1"/>
  <c r="J14672" i="7" s="1"/>
  <c r="J14673" i="7" a="1"/>
  <c r="J14673" i="7" s="1"/>
  <c r="J14674" i="7" a="1"/>
  <c r="J14674" i="7" s="1"/>
  <c r="J14675" i="7" a="1"/>
  <c r="J14675" i="7" s="1"/>
  <c r="J14676" i="7" a="1"/>
  <c r="J14676" i="7" s="1"/>
  <c r="J14677" i="7" a="1"/>
  <c r="J14677" i="7" s="1"/>
  <c r="J14678" i="7" a="1"/>
  <c r="J14678" i="7" s="1"/>
  <c r="J14679" i="7" a="1"/>
  <c r="J14679" i="7"/>
  <c r="J14680" i="7" a="1"/>
  <c r="J14680" i="7" s="1"/>
  <c r="J14681" i="7" a="1"/>
  <c r="J14681" i="7" s="1"/>
  <c r="J14682" i="7" a="1"/>
  <c r="J14682" i="7" s="1"/>
  <c r="J14683" i="7" a="1"/>
  <c r="J14683" i="7" s="1"/>
  <c r="J14684" i="7" a="1"/>
  <c r="J14684" i="7" s="1"/>
  <c r="J14685" i="7" a="1"/>
  <c r="J14685" i="7" s="1"/>
  <c r="J14686" i="7" a="1"/>
  <c r="J14686" i="7" s="1"/>
  <c r="J14687" i="7" a="1"/>
  <c r="J14687" i="7" s="1"/>
  <c r="J14688" i="7" a="1"/>
  <c r="J14688" i="7" s="1"/>
  <c r="J14689" i="7" a="1"/>
  <c r="J14689" i="7" s="1"/>
  <c r="J14690" i="7" a="1"/>
  <c r="J14690" i="7" s="1"/>
  <c r="J14691" i="7" a="1"/>
  <c r="J14691" i="7" s="1"/>
  <c r="J14692" i="7" a="1"/>
  <c r="J14692" i="7" s="1"/>
  <c r="J14693" i="7" a="1"/>
  <c r="J14693" i="7" s="1"/>
  <c r="J14694" i="7" a="1"/>
  <c r="J14694" i="7" s="1"/>
  <c r="J14695" i="7" a="1"/>
  <c r="J14695" i="7" s="1"/>
  <c r="J14696" i="7" a="1"/>
  <c r="J14696" i="7" s="1"/>
  <c r="J14697" i="7" a="1"/>
  <c r="J14697" i="7" s="1"/>
  <c r="J14698" i="7" a="1"/>
  <c r="J14698" i="7" s="1"/>
  <c r="J14699" i="7" a="1"/>
  <c r="J14699" i="7" s="1"/>
  <c r="J14700" i="7" a="1"/>
  <c r="J14700" i="7" s="1"/>
  <c r="J14701" i="7" a="1"/>
  <c r="J14701" i="7" s="1"/>
  <c r="J14702" i="7" a="1"/>
  <c r="J14702" i="7" s="1"/>
  <c r="J14703" i="7" a="1"/>
  <c r="J14703" i="7" s="1"/>
  <c r="J14704" i="7" a="1"/>
  <c r="J14704" i="7" s="1"/>
  <c r="J14705" i="7" a="1"/>
  <c r="J14705" i="7" s="1"/>
  <c r="J14706" i="7" a="1"/>
  <c r="J14706" i="7" s="1"/>
  <c r="J14707" i="7" a="1"/>
  <c r="J14707" i="7" s="1"/>
  <c r="J14708" i="7" a="1"/>
  <c r="J14708" i="7" s="1"/>
  <c r="J14709" i="7" a="1"/>
  <c r="J14709" i="7" s="1"/>
  <c r="J14710" i="7" a="1"/>
  <c r="J14710" i="7" s="1"/>
  <c r="J14711" i="7" a="1"/>
  <c r="J14711" i="7" s="1"/>
  <c r="J14712" i="7" a="1"/>
  <c r="J14712" i="7" s="1"/>
  <c r="J14713" i="7" a="1"/>
  <c r="J14713" i="7" s="1"/>
  <c r="J14714" i="7" a="1"/>
  <c r="J14714" i="7" s="1"/>
  <c r="J14715" i="7" a="1"/>
  <c r="J14715" i="7" s="1"/>
  <c r="J14716" i="7" a="1"/>
  <c r="J14716" i="7" s="1"/>
  <c r="J14717" i="7" a="1"/>
  <c r="J14717" i="7" s="1"/>
  <c r="J14718" i="7" a="1"/>
  <c r="J14718" i="7" s="1"/>
  <c r="J14719" i="7" a="1"/>
  <c r="J14719" i="7" s="1"/>
  <c r="J14720" i="7" a="1"/>
  <c r="J14720" i="7" s="1"/>
  <c r="J14721" i="7" a="1"/>
  <c r="J14721" i="7" s="1"/>
  <c r="J14722" i="7" a="1"/>
  <c r="J14722" i="7" s="1"/>
  <c r="J14723" i="7" a="1"/>
  <c r="J14723" i="7" s="1"/>
  <c r="J14724" i="7" a="1"/>
  <c r="J14724" i="7" s="1"/>
  <c r="J14725" i="7" a="1"/>
  <c r="J14725" i="7" s="1"/>
  <c r="J14726" i="7" a="1"/>
  <c r="J14726" i="7" s="1"/>
  <c r="J14727" i="7" a="1"/>
  <c r="J14727" i="7" s="1"/>
  <c r="J14728" i="7" a="1"/>
  <c r="J14728" i="7" s="1"/>
  <c r="J14729" i="7" a="1"/>
  <c r="J14729" i="7" s="1"/>
  <c r="J14730" i="7" a="1"/>
  <c r="J14730" i="7" s="1"/>
  <c r="J14731" i="7" a="1"/>
  <c r="J14731" i="7" s="1"/>
  <c r="J14732" i="7" a="1"/>
  <c r="J14732" i="7" s="1"/>
  <c r="J14733" i="7" a="1"/>
  <c r="J14733" i="7" s="1"/>
  <c r="J14734" i="7" a="1"/>
  <c r="J14734" i="7" s="1"/>
  <c r="J14735" i="7" a="1"/>
  <c r="J14735" i="7" s="1"/>
  <c r="J14736" i="7" a="1"/>
  <c r="J14736" i="7" s="1"/>
  <c r="J14737" i="7" a="1"/>
  <c r="J14737" i="7" s="1"/>
  <c r="J14738" i="7" a="1"/>
  <c r="J14738" i="7" s="1"/>
  <c r="J14739" i="7" a="1"/>
  <c r="J14739" i="7" s="1"/>
  <c r="J14740" i="7" a="1"/>
  <c r="J14740" i="7" s="1"/>
  <c r="J14741" i="7" a="1"/>
  <c r="J14741" i="7" s="1"/>
  <c r="J14742" i="7" a="1"/>
  <c r="J14742" i="7" s="1"/>
  <c r="J14743" i="7" a="1"/>
  <c r="J14743" i="7"/>
  <c r="J14744" i="7" a="1"/>
  <c r="J14744" i="7" s="1"/>
  <c r="J14745" i="7" a="1"/>
  <c r="J14745" i="7" s="1"/>
  <c r="J14746" i="7" a="1"/>
  <c r="J14746" i="7" s="1"/>
  <c r="J14747" i="7" a="1"/>
  <c r="J14747" i="7" s="1"/>
  <c r="J14748" i="7" a="1"/>
  <c r="J14748" i="7" s="1"/>
  <c r="J14749" i="7" a="1"/>
  <c r="J14749" i="7" s="1"/>
  <c r="J14750" i="7" a="1"/>
  <c r="J14750" i="7" s="1"/>
  <c r="J14751" i="7" a="1"/>
  <c r="J14751" i="7" s="1"/>
  <c r="J14752" i="7" a="1"/>
  <c r="J14752" i="7" s="1"/>
  <c r="J14753" i="7" a="1"/>
  <c r="J14753" i="7" s="1"/>
  <c r="J14754" i="7" a="1"/>
  <c r="J14754" i="7" s="1"/>
  <c r="J14755" i="7" a="1"/>
  <c r="J14755" i="7" s="1"/>
  <c r="J14756" i="7" a="1"/>
  <c r="J14756" i="7" s="1"/>
  <c r="J14757" i="7" a="1"/>
  <c r="J14757" i="7" s="1"/>
  <c r="J14758" i="7" a="1"/>
  <c r="J14758" i="7" s="1"/>
  <c r="J14759" i="7" a="1"/>
  <c r="J14759" i="7" s="1"/>
  <c r="J14760" i="7" a="1"/>
  <c r="J14760" i="7" s="1"/>
  <c r="J14761" i="7" a="1"/>
  <c r="J14761" i="7" s="1"/>
  <c r="J14762" i="7" a="1"/>
  <c r="J14762" i="7" s="1"/>
  <c r="J14763" i="7" a="1"/>
  <c r="J14763" i="7" s="1"/>
  <c r="J14764" i="7" a="1"/>
  <c r="J14764" i="7" s="1"/>
  <c r="J14765" i="7" a="1"/>
  <c r="J14765" i="7" s="1"/>
  <c r="J14766" i="7" a="1"/>
  <c r="J14766" i="7" s="1"/>
  <c r="J14767" i="7" a="1"/>
  <c r="J14767" i="7" s="1"/>
  <c r="J14768" i="7" a="1"/>
  <c r="J14768" i="7" s="1"/>
  <c r="J14769" i="7" a="1"/>
  <c r="J14769" i="7" s="1"/>
  <c r="J14770" i="7" a="1"/>
  <c r="J14770" i="7" s="1"/>
  <c r="J14771" i="7" a="1"/>
  <c r="J14771" i="7" s="1"/>
  <c r="J14772" i="7" a="1"/>
  <c r="J14772" i="7" s="1"/>
  <c r="J14773" i="7" a="1"/>
  <c r="J14773" i="7" s="1"/>
  <c r="J14774" i="7" a="1"/>
  <c r="J14774" i="7" s="1"/>
  <c r="J14775" i="7" a="1"/>
  <c r="J14775" i="7" s="1"/>
  <c r="J14776" i="7" a="1"/>
  <c r="J14776" i="7" s="1"/>
  <c r="J14777" i="7" a="1"/>
  <c r="J14777" i="7" s="1"/>
  <c r="J14778" i="7" a="1"/>
  <c r="J14778" i="7" s="1"/>
  <c r="J14779" i="7" a="1"/>
  <c r="J14779" i="7" s="1"/>
  <c r="J14780" i="7" a="1"/>
  <c r="J14780" i="7" s="1"/>
  <c r="J14781" i="7" a="1"/>
  <c r="J14781" i="7" s="1"/>
  <c r="J14782" i="7" a="1"/>
  <c r="J14782" i="7" s="1"/>
  <c r="J14783" i="7" a="1"/>
  <c r="J14783" i="7" s="1"/>
  <c r="J14784" i="7" a="1"/>
  <c r="J14784" i="7" s="1"/>
  <c r="J14785" i="7" a="1"/>
  <c r="J14785" i="7" s="1"/>
  <c r="J14786" i="7" a="1"/>
  <c r="J14786" i="7" s="1"/>
  <c r="J14787" i="7" a="1"/>
  <c r="J14787" i="7" s="1"/>
  <c r="J14788" i="7" a="1"/>
  <c r="J14788" i="7" s="1"/>
  <c r="J14789" i="7" a="1"/>
  <c r="J14789" i="7" s="1"/>
  <c r="J14790" i="7" a="1"/>
  <c r="J14790" i="7" s="1"/>
  <c r="J14791" i="7" a="1"/>
  <c r="J14791" i="7" s="1"/>
  <c r="J14792" i="7" a="1"/>
  <c r="J14792" i="7" s="1"/>
  <c r="J14793" i="7" a="1"/>
  <c r="J14793" i="7"/>
  <c r="J14794" i="7" a="1"/>
  <c r="J14794" i="7" s="1"/>
  <c r="J14795" i="7" a="1"/>
  <c r="J14795" i="7" s="1"/>
  <c r="J14796" i="7" a="1"/>
  <c r="J14796" i="7" s="1"/>
  <c r="J14797" i="7" a="1"/>
  <c r="J14797" i="7" s="1"/>
  <c r="J14798" i="7" a="1"/>
  <c r="J14798" i="7" s="1"/>
  <c r="J14799" i="7" a="1"/>
  <c r="J14799" i="7" s="1"/>
  <c r="J14800" i="7" a="1"/>
  <c r="J14800" i="7" s="1"/>
  <c r="J14801" i="7" a="1"/>
  <c r="J14801" i="7" s="1"/>
  <c r="J14802" i="7" a="1"/>
  <c r="J14802" i="7" s="1"/>
  <c r="J14803" i="7" a="1"/>
  <c r="J14803" i="7" s="1"/>
  <c r="J14804" i="7" a="1"/>
  <c r="J14804" i="7" s="1"/>
  <c r="J14805" i="7" a="1"/>
  <c r="J14805" i="7" s="1"/>
  <c r="J14806" i="7" a="1"/>
  <c r="J14806" i="7" s="1"/>
  <c r="J14807" i="7" a="1"/>
  <c r="J14807" i="7" s="1"/>
  <c r="J14808" i="7" a="1"/>
  <c r="J14808" i="7" s="1"/>
  <c r="J14809" i="7" a="1"/>
  <c r="J14809" i="7" s="1"/>
  <c r="J14810" i="7" a="1"/>
  <c r="J14810" i="7" s="1"/>
  <c r="J14811" i="7" a="1"/>
  <c r="J14811" i="7" s="1"/>
  <c r="J14812" i="7" a="1"/>
  <c r="J14812" i="7" s="1"/>
  <c r="J14813" i="7" a="1"/>
  <c r="J14813" i="7" s="1"/>
  <c r="J14814" i="7" a="1"/>
  <c r="J14814" i="7" s="1"/>
  <c r="J14815" i="7" a="1"/>
  <c r="J14815" i="7" s="1"/>
  <c r="J14816" i="7" a="1"/>
  <c r="J14816" i="7" s="1"/>
  <c r="J14817" i="7" a="1"/>
  <c r="J14817" i="7" s="1"/>
  <c r="J14818" i="7" a="1"/>
  <c r="J14818" i="7" s="1"/>
  <c r="J14819" i="7" a="1"/>
  <c r="J14819" i="7" s="1"/>
  <c r="J14820" i="7" a="1"/>
  <c r="J14820" i="7" s="1"/>
  <c r="J14821" i="7" a="1"/>
  <c r="J14821" i="7" s="1"/>
  <c r="J14822" i="7" a="1"/>
  <c r="J14822" i="7" s="1"/>
  <c r="J14823" i="7" a="1"/>
  <c r="J14823" i="7" s="1"/>
  <c r="J14824" i="7" a="1"/>
  <c r="J14824" i="7" s="1"/>
  <c r="J14825" i="7" a="1"/>
  <c r="J14825" i="7" s="1"/>
  <c r="J14826" i="7" a="1"/>
  <c r="J14826" i="7" s="1"/>
  <c r="J14827" i="7" a="1"/>
  <c r="J14827" i="7" s="1"/>
  <c r="J14828" i="7" a="1"/>
  <c r="J14828" i="7" s="1"/>
  <c r="J14829" i="7" a="1"/>
  <c r="J14829" i="7" s="1"/>
  <c r="J14830" i="7" a="1"/>
  <c r="J14830" i="7" s="1"/>
  <c r="J14831" i="7" a="1"/>
  <c r="J14831" i="7" s="1"/>
  <c r="J14832" i="7" a="1"/>
  <c r="J14832" i="7" s="1"/>
  <c r="J14833" i="7" a="1"/>
  <c r="J14833" i="7" s="1"/>
  <c r="J14834" i="7" a="1"/>
  <c r="J14834" i="7" s="1"/>
  <c r="J14835" i="7" a="1"/>
  <c r="J14835" i="7" s="1"/>
  <c r="J14836" i="7" a="1"/>
  <c r="J14836" i="7" s="1"/>
  <c r="J14837" i="7" a="1"/>
  <c r="J14837" i="7" s="1"/>
  <c r="J14838" i="7" a="1"/>
  <c r="J14838" i="7" s="1"/>
  <c r="J14839" i="7" a="1"/>
  <c r="J14839" i="7"/>
  <c r="J14840" i="7" a="1"/>
  <c r="J14840" i="7" s="1"/>
  <c r="J14841" i="7" a="1"/>
  <c r="J14841" i="7" s="1"/>
  <c r="J14842" i="7" a="1"/>
  <c r="J14842" i="7" s="1"/>
  <c r="J14843" i="7" a="1"/>
  <c r="J14843" i="7" s="1"/>
  <c r="J14844" i="7" a="1"/>
  <c r="J14844" i="7" s="1"/>
  <c r="J14845" i="7" a="1"/>
  <c r="J14845" i="7" s="1"/>
  <c r="J14846" i="7" a="1"/>
  <c r="J14846" i="7" s="1"/>
  <c r="J14847" i="7" a="1"/>
  <c r="J14847" i="7" s="1"/>
  <c r="J14848" i="7" a="1"/>
  <c r="J14848" i="7" s="1"/>
  <c r="J14849" i="7" a="1"/>
  <c r="J14849" i="7" s="1"/>
  <c r="J14850" i="7" a="1"/>
  <c r="J14850" i="7" s="1"/>
  <c r="J14851" i="7" a="1"/>
  <c r="J14851" i="7" s="1"/>
  <c r="J14852" i="7" a="1"/>
  <c r="J14852" i="7" s="1"/>
  <c r="J14853" i="7" a="1"/>
  <c r="J14853" i="7" s="1"/>
  <c r="J14854" i="7" a="1"/>
  <c r="J14854" i="7" s="1"/>
  <c r="J14855" i="7" a="1"/>
  <c r="J14855" i="7" s="1"/>
  <c r="J14856" i="7" a="1"/>
  <c r="J14856" i="7" s="1"/>
  <c r="J14857" i="7" a="1"/>
  <c r="J14857" i="7" s="1"/>
  <c r="J14858" i="7" a="1"/>
  <c r="J14858" i="7" s="1"/>
  <c r="J14859" i="7" a="1"/>
  <c r="J14859" i="7" s="1"/>
  <c r="J14860" i="7" a="1"/>
  <c r="J14860" i="7" s="1"/>
  <c r="J14861" i="7" a="1"/>
  <c r="J14861" i="7" s="1"/>
  <c r="J14862" i="7" a="1"/>
  <c r="J14862" i="7" s="1"/>
  <c r="J14863" i="7" a="1"/>
  <c r="J14863" i="7" s="1"/>
  <c r="J14864" i="7" a="1"/>
  <c r="J14864" i="7" s="1"/>
  <c r="J14865" i="7" a="1"/>
  <c r="J14865" i="7" s="1"/>
  <c r="J14866" i="7" a="1"/>
  <c r="J14866" i="7" s="1"/>
  <c r="J14867" i="7" a="1"/>
  <c r="J14867" i="7" s="1"/>
  <c r="J14868" i="7" a="1"/>
  <c r="J14868" i="7" s="1"/>
  <c r="J14869" i="7" a="1"/>
  <c r="J14869" i="7" s="1"/>
  <c r="J14870" i="7" a="1"/>
  <c r="J14870" i="7" s="1"/>
  <c r="J14871" i="7" a="1"/>
  <c r="J14871" i="7" s="1"/>
  <c r="J14872" i="7" a="1"/>
  <c r="J14872" i="7" s="1"/>
  <c r="J14873" i="7" a="1"/>
  <c r="J14873" i="7" s="1"/>
  <c r="J14874" i="7" a="1"/>
  <c r="J14874" i="7" s="1"/>
  <c r="J14875" i="7" a="1"/>
  <c r="J14875" i="7" s="1"/>
  <c r="J14876" i="7" a="1"/>
  <c r="J14876" i="7" s="1"/>
  <c r="J14877" i="7" a="1"/>
  <c r="J14877" i="7" s="1"/>
  <c r="J14878" i="7" a="1"/>
  <c r="J14878" i="7" s="1"/>
  <c r="J14879" i="7" a="1"/>
  <c r="J14879" i="7" s="1"/>
  <c r="J14880" i="7" a="1"/>
  <c r="J14880" i="7" s="1"/>
  <c r="J14881" i="7" a="1"/>
  <c r="J14881" i="7" s="1"/>
  <c r="J14882" i="7" a="1"/>
  <c r="J14882" i="7" s="1"/>
  <c r="J14883" i="7" a="1"/>
  <c r="J14883" i="7" s="1"/>
  <c r="J14884" i="7" a="1"/>
  <c r="J14884" i="7" s="1"/>
  <c r="J14885" i="7" a="1"/>
  <c r="J14885" i="7" s="1"/>
  <c r="J14886" i="7" a="1"/>
  <c r="J14886" i="7" s="1"/>
  <c r="J14887" i="7" a="1"/>
  <c r="J14887" i="7" s="1"/>
  <c r="J14888" i="7" a="1"/>
  <c r="J14888" i="7" s="1"/>
  <c r="J14889" i="7" a="1"/>
  <c r="J14889" i="7" s="1"/>
  <c r="J14890" i="7" a="1"/>
  <c r="J14890" i="7" s="1"/>
  <c r="J14891" i="7" a="1"/>
  <c r="J14891" i="7" s="1"/>
  <c r="J14892" i="7" a="1"/>
  <c r="J14892" i="7" s="1"/>
  <c r="J14893" i="7" a="1"/>
  <c r="J14893" i="7" s="1"/>
  <c r="J14894" i="7" a="1"/>
  <c r="J14894" i="7" s="1"/>
  <c r="J14895" i="7" a="1"/>
  <c r="J14895" i="7" s="1"/>
  <c r="J14896" i="7" a="1"/>
  <c r="J14896" i="7" s="1"/>
  <c r="J14897" i="7" a="1"/>
  <c r="J14897" i="7" s="1"/>
  <c r="J14898" i="7" a="1"/>
  <c r="J14898" i="7" s="1"/>
  <c r="J14899" i="7" a="1"/>
  <c r="J14899" i="7" s="1"/>
  <c r="J14900" i="7" a="1"/>
  <c r="J14900" i="7" s="1"/>
  <c r="J14901" i="7" a="1"/>
  <c r="J14901" i="7" s="1"/>
  <c r="J14902" i="7" a="1"/>
  <c r="J14902" i="7" s="1"/>
  <c r="J14903" i="7" a="1"/>
  <c r="J14903" i="7" s="1"/>
  <c r="J14904" i="7" a="1"/>
  <c r="J14904" i="7" s="1"/>
  <c r="J14905" i="7" a="1"/>
  <c r="J14905" i="7" s="1"/>
  <c r="J14906" i="7" a="1"/>
  <c r="J14906" i="7" s="1"/>
  <c r="J14907" i="7" a="1"/>
  <c r="J14907" i="7" s="1"/>
  <c r="J14908" i="7" a="1"/>
  <c r="J14908" i="7" s="1"/>
  <c r="J14909" i="7" a="1"/>
  <c r="J14909" i="7" s="1"/>
  <c r="J14910" i="7" a="1"/>
  <c r="J14910" i="7" s="1"/>
  <c r="J14911" i="7" a="1"/>
  <c r="J14911" i="7" s="1"/>
  <c r="J14912" i="7" a="1"/>
  <c r="J14912" i="7" s="1"/>
  <c r="J14913" i="7" a="1"/>
  <c r="J14913" i="7" s="1"/>
  <c r="J14914" i="7" a="1"/>
  <c r="J14914" i="7" s="1"/>
  <c r="J14915" i="7" a="1"/>
  <c r="J14915" i="7" s="1"/>
  <c r="J14916" i="7" a="1"/>
  <c r="J14916" i="7" s="1"/>
  <c r="J14917" i="7" a="1"/>
  <c r="J14917" i="7" s="1"/>
  <c r="J14918" i="7" a="1"/>
  <c r="J14918" i="7" s="1"/>
  <c r="J14919" i="7" a="1"/>
  <c r="J14919" i="7" s="1"/>
  <c r="J14920" i="7" a="1"/>
  <c r="J14920" i="7" s="1"/>
  <c r="J14921" i="7" a="1"/>
  <c r="J14921" i="7" s="1"/>
  <c r="J14922" i="7" a="1"/>
  <c r="J14922" i="7" s="1"/>
  <c r="J14923" i="7" a="1"/>
  <c r="J14923" i="7" s="1"/>
  <c r="J14924" i="7" a="1"/>
  <c r="J14924" i="7" s="1"/>
  <c r="J14925" i="7" a="1"/>
  <c r="J14925" i="7" s="1"/>
  <c r="J14926" i="7" a="1"/>
  <c r="J14926" i="7" s="1"/>
  <c r="J14927" i="7" a="1"/>
  <c r="J14927" i="7" s="1"/>
  <c r="J14928" i="7" a="1"/>
  <c r="J14928" i="7" s="1"/>
  <c r="J14929" i="7" a="1"/>
  <c r="J14929" i="7" s="1"/>
  <c r="J14930" i="7" a="1"/>
  <c r="J14930" i="7" s="1"/>
  <c r="J14931" i="7" a="1"/>
  <c r="J14931" i="7" s="1"/>
  <c r="J14932" i="7" a="1"/>
  <c r="J14932" i="7" s="1"/>
  <c r="J14933" i="7" a="1"/>
  <c r="J14933" i="7" s="1"/>
  <c r="J14934" i="7" a="1"/>
  <c r="J14934" i="7" s="1"/>
  <c r="J14935" i="7" a="1"/>
  <c r="J14935" i="7"/>
  <c r="J14936" i="7" a="1"/>
  <c r="J14936" i="7" s="1"/>
  <c r="J14937" i="7" a="1"/>
  <c r="J14937" i="7" s="1"/>
  <c r="J14938" i="7" a="1"/>
  <c r="J14938" i="7" s="1"/>
  <c r="J14939" i="7" a="1"/>
  <c r="J14939" i="7" s="1"/>
  <c r="J14940" i="7" a="1"/>
  <c r="J14940" i="7" s="1"/>
  <c r="J14941" i="7" a="1"/>
  <c r="J14941" i="7" s="1"/>
  <c r="J14942" i="7" a="1"/>
  <c r="J14942" i="7" s="1"/>
  <c r="J14943" i="7" a="1"/>
  <c r="J14943" i="7" s="1"/>
  <c r="J14944" i="7" a="1"/>
  <c r="J14944" i="7" s="1"/>
  <c r="J14945" i="7" a="1"/>
  <c r="J14945" i="7" s="1"/>
  <c r="J14946" i="7" a="1"/>
  <c r="J14946" i="7" s="1"/>
  <c r="J14947" i="7" a="1"/>
  <c r="J14947" i="7" s="1"/>
  <c r="J14948" i="7" a="1"/>
  <c r="J14948" i="7" s="1"/>
  <c r="J14949" i="7" a="1"/>
  <c r="J14949" i="7" s="1"/>
  <c r="J14950" i="7" a="1"/>
  <c r="J14950" i="7" s="1"/>
  <c r="J14951" i="7" a="1"/>
  <c r="J14951" i="7" s="1"/>
  <c r="J14952" i="7" a="1"/>
  <c r="J14952" i="7" s="1"/>
  <c r="J14953" i="7" a="1"/>
  <c r="J14953" i="7" s="1"/>
  <c r="J14954" i="7" a="1"/>
  <c r="J14954" i="7" s="1"/>
  <c r="J14955" i="7" a="1"/>
  <c r="J14955" i="7" s="1"/>
  <c r="J14956" i="7" a="1"/>
  <c r="J14956" i="7" s="1"/>
  <c r="J14957" i="7" a="1"/>
  <c r="J14957" i="7" s="1"/>
  <c r="J14958" i="7" a="1"/>
  <c r="J14958" i="7" s="1"/>
  <c r="J14959" i="7" a="1"/>
  <c r="J14959" i="7" s="1"/>
  <c r="J14960" i="7" a="1"/>
  <c r="J14960" i="7" s="1"/>
  <c r="J14961" i="7" a="1"/>
  <c r="J14961" i="7" s="1"/>
  <c r="J14962" i="7" a="1"/>
  <c r="J14962" i="7" s="1"/>
  <c r="J14963" i="7" a="1"/>
  <c r="J14963" i="7" s="1"/>
  <c r="J14964" i="7" a="1"/>
  <c r="J14964" i="7" s="1"/>
  <c r="J14965" i="7" a="1"/>
  <c r="J14965" i="7" s="1"/>
  <c r="J14966" i="7" a="1"/>
  <c r="J14966" i="7" s="1"/>
  <c r="J14967" i="7" a="1"/>
  <c r="J14967" i="7"/>
  <c r="J14968" i="7" a="1"/>
  <c r="J14968" i="7" s="1"/>
  <c r="J14969" i="7" a="1"/>
  <c r="J14969" i="7" s="1"/>
  <c r="J14970" i="7" a="1"/>
  <c r="J14970" i="7" s="1"/>
  <c r="J14971" i="7" a="1"/>
  <c r="J14971" i="7" s="1"/>
  <c r="J14972" i="7" a="1"/>
  <c r="J14972" i="7" s="1"/>
  <c r="J14973" i="7" a="1"/>
  <c r="J14973" i="7" s="1"/>
  <c r="J14974" i="7" a="1"/>
  <c r="J14974" i="7" s="1"/>
  <c r="J14975" i="7" a="1"/>
  <c r="J14975" i="7" s="1"/>
  <c r="J14976" i="7" a="1"/>
  <c r="J14976" i="7" s="1"/>
  <c r="J14977" i="7" a="1"/>
  <c r="J14977" i="7" s="1"/>
  <c r="J14978" i="7" a="1"/>
  <c r="J14978" i="7" s="1"/>
  <c r="J14979" i="7" a="1"/>
  <c r="J14979" i="7" s="1"/>
  <c r="J14980" i="7" a="1"/>
  <c r="J14980" i="7" s="1"/>
  <c r="J14981" i="7" a="1"/>
  <c r="J14981" i="7" s="1"/>
  <c r="J14982" i="7" a="1"/>
  <c r="J14982" i="7" s="1"/>
  <c r="J14983" i="7" a="1"/>
  <c r="J14983" i="7" s="1"/>
  <c r="J14984" i="7" a="1"/>
  <c r="J14984" i="7" s="1"/>
  <c r="J14985" i="7" a="1"/>
  <c r="J14985" i="7"/>
  <c r="J14986" i="7" a="1"/>
  <c r="J14986" i="7" s="1"/>
  <c r="J14987" i="7" a="1"/>
  <c r="J14987" i="7" s="1"/>
  <c r="J14988" i="7" a="1"/>
  <c r="J14988" i="7" s="1"/>
  <c r="J14989" i="7" a="1"/>
  <c r="J14989" i="7" s="1"/>
  <c r="J14990" i="7" a="1"/>
  <c r="J14990" i="7" s="1"/>
  <c r="J14991" i="7" a="1"/>
  <c r="J14991" i="7" s="1"/>
  <c r="J14992" i="7" a="1"/>
  <c r="J14992" i="7" s="1"/>
  <c r="J14993" i="7" a="1"/>
  <c r="J14993" i="7" s="1"/>
  <c r="J14994" i="7" a="1"/>
  <c r="J14994" i="7" s="1"/>
  <c r="J14995" i="7" a="1"/>
  <c r="J14995" i="7" s="1"/>
  <c r="J14996" i="7" a="1"/>
  <c r="J14996" i="7" s="1"/>
  <c r="J14997" i="7" a="1"/>
  <c r="J14997" i="7" s="1"/>
  <c r="J14998" i="7" a="1"/>
  <c r="J14998" i="7" s="1"/>
  <c r="J14999" i="7" a="1"/>
  <c r="J14999" i="7"/>
  <c r="J15000" i="7" a="1"/>
  <c r="J15000" i="7" s="1"/>
  <c r="J15001" i="7" a="1"/>
  <c r="J15001" i="7" s="1"/>
  <c r="J15002" i="7" a="1"/>
  <c r="J15002" i="7" s="1"/>
  <c r="J15003" i="7" a="1"/>
  <c r="J15003" i="7" s="1"/>
  <c r="J15004" i="7" a="1"/>
  <c r="J15004" i="7" s="1"/>
  <c r="J15005" i="7" a="1"/>
  <c r="J15005" i="7" s="1"/>
  <c r="J15006" i="7" a="1"/>
  <c r="J15006" i="7" s="1"/>
  <c r="J15007" i="7" a="1"/>
  <c r="J15007" i="7" s="1"/>
  <c r="J15008" i="7" a="1"/>
  <c r="J15008" i="7" s="1"/>
  <c r="J15009" i="7" a="1"/>
  <c r="J15009" i="7" s="1"/>
  <c r="J15010" i="7" a="1"/>
  <c r="J15010" i="7" s="1"/>
  <c r="J15011" i="7" a="1"/>
  <c r="J15011" i="7" s="1"/>
  <c r="J15012" i="7" a="1"/>
  <c r="J15012" i="7" s="1"/>
  <c r="J15013" i="7" a="1"/>
  <c r="J15013" i="7" s="1"/>
  <c r="J15014" i="7" a="1"/>
  <c r="J15014" i="7" s="1"/>
  <c r="J15015" i="7" a="1"/>
  <c r="J15015" i="7" s="1"/>
  <c r="J15016" i="7" a="1"/>
  <c r="J15016" i="7" s="1"/>
  <c r="J15017" i="7" a="1"/>
  <c r="J15017" i="7" s="1"/>
  <c r="J15018" i="7" a="1"/>
  <c r="J15018" i="7" s="1"/>
  <c r="J15019" i="7" a="1"/>
  <c r="J15019" i="7" s="1"/>
  <c r="J15020" i="7" a="1"/>
  <c r="J15020" i="7" s="1"/>
  <c r="J15021" i="7" a="1"/>
  <c r="J15021" i="7" s="1"/>
  <c r="J15022" i="7" a="1"/>
  <c r="J15022" i="7" s="1"/>
  <c r="J15023" i="7" a="1"/>
  <c r="J15023" i="7" s="1"/>
  <c r="J15024" i="7" a="1"/>
  <c r="J15024" i="7" s="1"/>
  <c r="J15025" i="7" a="1"/>
  <c r="J15025" i="7" s="1"/>
  <c r="J15026" i="7" a="1"/>
  <c r="J15026" i="7" s="1"/>
  <c r="J15027" i="7" a="1"/>
  <c r="J15027" i="7" s="1"/>
  <c r="J15028" i="7" a="1"/>
  <c r="J15028" i="7" s="1"/>
  <c r="J15029" i="7" a="1"/>
  <c r="J15029" i="7" s="1"/>
  <c r="J15030" i="7" a="1"/>
  <c r="J15030" i="7" s="1"/>
  <c r="J15031" i="7" a="1"/>
  <c r="J15031" i="7" s="1"/>
  <c r="J15032" i="7" a="1"/>
  <c r="J15032" i="7" s="1"/>
  <c r="J15033" i="7" a="1"/>
  <c r="J15033" i="7" s="1"/>
  <c r="J15034" i="7" a="1"/>
  <c r="J15034" i="7" s="1"/>
  <c r="J15035" i="7" a="1"/>
  <c r="J15035" i="7" s="1"/>
  <c r="J15036" i="7" a="1"/>
  <c r="J15036" i="7" s="1"/>
  <c r="J15037" i="7" a="1"/>
  <c r="J15037" i="7" s="1"/>
  <c r="J15038" i="7" a="1"/>
  <c r="J15038" i="7" s="1"/>
  <c r="J15039" i="7" a="1"/>
  <c r="J15039" i="7" s="1"/>
  <c r="J15040" i="7" a="1"/>
  <c r="J15040" i="7" s="1"/>
  <c r="J15041" i="7" a="1"/>
  <c r="J15041" i="7" s="1"/>
  <c r="J15042" i="7" a="1"/>
  <c r="J15042" i="7" s="1"/>
  <c r="J15043" i="7" a="1"/>
  <c r="J15043" i="7" s="1"/>
  <c r="J15044" i="7" a="1"/>
  <c r="J15044" i="7" s="1"/>
  <c r="J15045" i="7" a="1"/>
  <c r="J15045" i="7" s="1"/>
  <c r="J15046" i="7" a="1"/>
  <c r="J15046" i="7" s="1"/>
  <c r="J15047" i="7" a="1"/>
  <c r="J15047" i="7" s="1"/>
  <c r="J15048" i="7" a="1"/>
  <c r="J15048" i="7" s="1"/>
  <c r="J15049" i="7" a="1"/>
  <c r="J15049" i="7" s="1"/>
  <c r="J15050" i="7" a="1"/>
  <c r="J15050" i="7" s="1"/>
  <c r="J15051" i="7" a="1"/>
  <c r="J15051" i="7" s="1"/>
  <c r="J15052" i="7" a="1"/>
  <c r="J15052" i="7" s="1"/>
  <c r="J15053" i="7" a="1"/>
  <c r="J15053" i="7" s="1"/>
  <c r="J15054" i="7" a="1"/>
  <c r="J15054" i="7" s="1"/>
  <c r="J15055" i="7" a="1"/>
  <c r="J15055" i="7" s="1"/>
  <c r="J15056" i="7" a="1"/>
  <c r="J15056" i="7" s="1"/>
  <c r="J15057" i="7" a="1"/>
  <c r="J15057" i="7" s="1"/>
  <c r="J15058" i="7" a="1"/>
  <c r="J15058" i="7" s="1"/>
  <c r="J15059" i="7" a="1"/>
  <c r="J15059" i="7" s="1"/>
  <c r="J15060" i="7" a="1"/>
  <c r="J15060" i="7" s="1"/>
  <c r="J15061" i="7" a="1"/>
  <c r="J15061" i="7" s="1"/>
  <c r="J15062" i="7" a="1"/>
  <c r="J15062" i="7" s="1"/>
  <c r="J15063" i="7" a="1"/>
  <c r="J15063" i="7"/>
  <c r="J15064" i="7" a="1"/>
  <c r="J15064" i="7" s="1"/>
  <c r="J15065" i="7" a="1"/>
  <c r="J15065" i="7" s="1"/>
  <c r="J15066" i="7" a="1"/>
  <c r="J15066" i="7" s="1"/>
  <c r="J15067" i="7" a="1"/>
  <c r="J15067" i="7" s="1"/>
  <c r="J15068" i="7" a="1"/>
  <c r="J15068" i="7" s="1"/>
  <c r="J15069" i="7" a="1"/>
  <c r="J15069" i="7" s="1"/>
  <c r="J15070" i="7" a="1"/>
  <c r="J15070" i="7" s="1"/>
  <c r="J15071" i="7" a="1"/>
  <c r="J15071" i="7" s="1"/>
  <c r="J15072" i="7" a="1"/>
  <c r="J15072" i="7" s="1"/>
  <c r="J15073" i="7" a="1"/>
  <c r="J15073" i="7" s="1"/>
  <c r="J15074" i="7" a="1"/>
  <c r="J15074" i="7" s="1"/>
  <c r="J15075" i="7" a="1"/>
  <c r="J15075" i="7" s="1"/>
  <c r="J15076" i="7" a="1"/>
  <c r="J15076" i="7" s="1"/>
  <c r="J15077" i="7" a="1"/>
  <c r="J15077" i="7" s="1"/>
  <c r="J15078" i="7" a="1"/>
  <c r="J15078" i="7" s="1"/>
  <c r="J15079" i="7" a="1"/>
  <c r="J15079" i="7" s="1"/>
  <c r="J15080" i="7" a="1"/>
  <c r="J15080" i="7" s="1"/>
  <c r="J15081" i="7" a="1"/>
  <c r="J15081" i="7" s="1"/>
  <c r="J15082" i="7" a="1"/>
  <c r="J15082" i="7" s="1"/>
  <c r="J15083" i="7" a="1"/>
  <c r="J15083" i="7" s="1"/>
  <c r="J15084" i="7" a="1"/>
  <c r="J15084" i="7" s="1"/>
  <c r="J15085" i="7" a="1"/>
  <c r="J15085" i="7" s="1"/>
  <c r="J15086" i="7" a="1"/>
  <c r="J15086" i="7" s="1"/>
  <c r="J15087" i="7" a="1"/>
  <c r="J15087" i="7" s="1"/>
  <c r="J15088" i="7" a="1"/>
  <c r="J15088" i="7" s="1"/>
  <c r="J15089" i="7" a="1"/>
  <c r="J15089" i="7" s="1"/>
  <c r="J15090" i="7" a="1"/>
  <c r="J15090" i="7" s="1"/>
  <c r="J15091" i="7" a="1"/>
  <c r="J15091" i="7" s="1"/>
  <c r="J15092" i="7" a="1"/>
  <c r="J15092" i="7" s="1"/>
  <c r="J15093" i="7" a="1"/>
  <c r="J15093" i="7" s="1"/>
  <c r="J15094" i="7" a="1"/>
  <c r="J15094" i="7" s="1"/>
  <c r="J15095" i="7" a="1"/>
  <c r="J15095" i="7" s="1"/>
  <c r="J15096" i="7" a="1"/>
  <c r="J15096" i="7" s="1"/>
  <c r="J15097" i="7" a="1"/>
  <c r="J15097" i="7" s="1"/>
  <c r="J15098" i="7" a="1"/>
  <c r="J15098" i="7" s="1"/>
  <c r="J15099" i="7" a="1"/>
  <c r="J15099" i="7" s="1"/>
  <c r="J15100" i="7" a="1"/>
  <c r="J15100" i="7" s="1"/>
  <c r="J15101" i="7" a="1"/>
  <c r="J15101" i="7" s="1"/>
  <c r="J15102" i="7" a="1"/>
  <c r="J15102" i="7" s="1"/>
  <c r="J15103" i="7" a="1"/>
  <c r="J15103" i="7" s="1"/>
  <c r="J15104" i="7" a="1"/>
  <c r="J15104" i="7" s="1"/>
  <c r="J15105" i="7" a="1"/>
  <c r="J15105" i="7" s="1"/>
  <c r="J15106" i="7" a="1"/>
  <c r="J15106" i="7" s="1"/>
  <c r="J15107" i="7" a="1"/>
  <c r="J15107" i="7" s="1"/>
  <c r="J15108" i="7" a="1"/>
  <c r="J15108" i="7" s="1"/>
  <c r="J15109" i="7" a="1"/>
  <c r="J15109" i="7" s="1"/>
  <c r="J15110" i="7" a="1"/>
  <c r="J15110" i="7" s="1"/>
  <c r="J15111" i="7" a="1"/>
  <c r="J15111" i="7" s="1"/>
  <c r="J15112" i="7" a="1"/>
  <c r="J15112" i="7" s="1"/>
  <c r="J15113" i="7" a="1"/>
  <c r="J15113" i="7" s="1"/>
  <c r="J15114" i="7" a="1"/>
  <c r="J15114" i="7" s="1"/>
  <c r="J15115" i="7" a="1"/>
  <c r="J15115" i="7" s="1"/>
  <c r="J15116" i="7" a="1"/>
  <c r="J15116" i="7" s="1"/>
  <c r="J15117" i="7" a="1"/>
  <c r="J15117" i="7" s="1"/>
  <c r="J15118" i="7" a="1"/>
  <c r="J15118" i="7" s="1"/>
  <c r="J15119" i="7" a="1"/>
  <c r="J15119" i="7" s="1"/>
  <c r="J15120" i="7" a="1"/>
  <c r="J15120" i="7" s="1"/>
  <c r="J15121" i="7" a="1"/>
  <c r="J15121" i="7" s="1"/>
  <c r="J15122" i="7" a="1"/>
  <c r="J15122" i="7" s="1"/>
  <c r="J15123" i="7" a="1"/>
  <c r="J15123" i="7" s="1"/>
  <c r="J15124" i="7" a="1"/>
  <c r="J15124" i="7" s="1"/>
  <c r="J15125" i="7" a="1"/>
  <c r="J15125" i="7" s="1"/>
  <c r="J15126" i="7" a="1"/>
  <c r="J15126" i="7" s="1"/>
  <c r="J15127" i="7" a="1"/>
  <c r="J15127" i="7"/>
  <c r="J15128" i="7" a="1"/>
  <c r="J15128" i="7" s="1"/>
  <c r="J15129" i="7" a="1"/>
  <c r="J15129" i="7" s="1"/>
  <c r="J15130" i="7" a="1"/>
  <c r="J15130" i="7" s="1"/>
  <c r="J15131" i="7" a="1"/>
  <c r="J15131" i="7" s="1"/>
  <c r="J15132" i="7" a="1"/>
  <c r="J15132" i="7" s="1"/>
  <c r="J15133" i="7" a="1"/>
  <c r="J15133" i="7" s="1"/>
  <c r="J15134" i="7" a="1"/>
  <c r="J15134" i="7" s="1"/>
  <c r="J15135" i="7" a="1"/>
  <c r="J15135" i="7" s="1"/>
  <c r="J15136" i="7" a="1"/>
  <c r="J15136" i="7" s="1"/>
  <c r="J15137" i="7" a="1"/>
  <c r="J15137" i="7" s="1"/>
  <c r="J15138" i="7" a="1"/>
  <c r="J15138" i="7" s="1"/>
  <c r="J15139" i="7" a="1"/>
  <c r="J15139" i="7" s="1"/>
  <c r="J15140" i="7" a="1"/>
  <c r="J15140" i="7" s="1"/>
  <c r="J15141" i="7" a="1"/>
  <c r="J15141" i="7" s="1"/>
  <c r="J15142" i="7" a="1"/>
  <c r="J15142" i="7" s="1"/>
  <c r="J15143" i="7" a="1"/>
  <c r="J15143" i="7" s="1"/>
  <c r="J15144" i="7" a="1"/>
  <c r="J15144" i="7" s="1"/>
  <c r="J15145" i="7" a="1"/>
  <c r="J15145" i="7" s="1"/>
  <c r="J15146" i="7" a="1"/>
  <c r="J15146" i="7" s="1"/>
  <c r="J15147" i="7" a="1"/>
  <c r="J15147" i="7" s="1"/>
  <c r="J15148" i="7" a="1"/>
  <c r="J15148" i="7" s="1"/>
  <c r="J15149" i="7" a="1"/>
  <c r="J15149" i="7" s="1"/>
  <c r="J15150" i="7" a="1"/>
  <c r="J15150" i="7" s="1"/>
  <c r="J15151" i="7" a="1"/>
  <c r="J15151" i="7" s="1"/>
  <c r="J15152" i="7" a="1"/>
  <c r="J15152" i="7" s="1"/>
  <c r="J15153" i="7" a="1"/>
  <c r="J15153" i="7" s="1"/>
  <c r="J15154" i="7" a="1"/>
  <c r="J15154" i="7" s="1"/>
  <c r="J15155" i="7" a="1"/>
  <c r="J15155" i="7" s="1"/>
  <c r="J15156" i="7" a="1"/>
  <c r="J15156" i="7" s="1"/>
  <c r="J15157" i="7" a="1"/>
  <c r="J15157" i="7" s="1"/>
  <c r="J15158" i="7" a="1"/>
  <c r="J15158" i="7" s="1"/>
  <c r="J15159" i="7" a="1"/>
  <c r="J15159" i="7" s="1"/>
  <c r="J15160" i="7" a="1"/>
  <c r="J15160" i="7" s="1"/>
  <c r="J15161" i="7" a="1"/>
  <c r="J15161" i="7" s="1"/>
  <c r="J15162" i="7" a="1"/>
  <c r="J15162" i="7" s="1"/>
  <c r="J15163" i="7" a="1"/>
  <c r="J15163" i="7" s="1"/>
  <c r="J15164" i="7" a="1"/>
  <c r="J15164" i="7" s="1"/>
  <c r="J15165" i="7" a="1"/>
  <c r="J15165" i="7" s="1"/>
  <c r="J15166" i="7" a="1"/>
  <c r="J15166" i="7" s="1"/>
  <c r="J15167" i="7" a="1"/>
  <c r="J15167" i="7" s="1"/>
  <c r="J15168" i="7" a="1"/>
  <c r="J15168" i="7" s="1"/>
  <c r="J15169" i="7" a="1"/>
  <c r="J15169" i="7" s="1"/>
  <c r="J15170" i="7" a="1"/>
  <c r="J15170" i="7" s="1"/>
  <c r="J15171" i="7" a="1"/>
  <c r="J15171" i="7" s="1"/>
  <c r="J15172" i="7" a="1"/>
  <c r="J15172" i="7" s="1"/>
  <c r="J15173" i="7" a="1"/>
  <c r="J15173" i="7" s="1"/>
  <c r="J15174" i="7" a="1"/>
  <c r="J15174" i="7" s="1"/>
  <c r="J15175" i="7" a="1"/>
  <c r="J15175" i="7" s="1"/>
  <c r="J15176" i="7" a="1"/>
  <c r="J15176" i="7" s="1"/>
  <c r="J15177" i="7" a="1"/>
  <c r="J15177" i="7"/>
  <c r="J15178" i="7" a="1"/>
  <c r="J15178" i="7" s="1"/>
  <c r="J15179" i="7" a="1"/>
  <c r="J15179" i="7" s="1"/>
  <c r="J15180" i="7" a="1"/>
  <c r="J15180" i="7" s="1"/>
  <c r="J15181" i="7" a="1"/>
  <c r="J15181" i="7" s="1"/>
  <c r="J15182" i="7" a="1"/>
  <c r="J15182" i="7" s="1"/>
  <c r="J15183" i="7" a="1"/>
  <c r="J15183" i="7" s="1"/>
  <c r="J15184" i="7" a="1"/>
  <c r="J15184" i="7" s="1"/>
  <c r="J15185" i="7" a="1"/>
  <c r="J15185" i="7" s="1"/>
  <c r="J15186" i="7" a="1"/>
  <c r="J15186" i="7" s="1"/>
  <c r="J15187" i="7" a="1"/>
  <c r="J15187" i="7" s="1"/>
  <c r="J15188" i="7" a="1"/>
  <c r="J15188" i="7" s="1"/>
  <c r="J15189" i="7" a="1"/>
  <c r="J15189" i="7" s="1"/>
  <c r="J15190" i="7" a="1"/>
  <c r="J15190" i="7" s="1"/>
  <c r="J15191" i="7" a="1"/>
  <c r="J15191" i="7" s="1"/>
  <c r="J15192" i="7" a="1"/>
  <c r="J15192" i="7" s="1"/>
  <c r="J15193" i="7" a="1"/>
  <c r="J15193" i="7" s="1"/>
  <c r="J15194" i="7" a="1"/>
  <c r="J15194" i="7" s="1"/>
  <c r="J15195" i="7" a="1"/>
  <c r="J15195" i="7" s="1"/>
  <c r="J15196" i="7" a="1"/>
  <c r="J15196" i="7" s="1"/>
  <c r="J15197" i="7" a="1"/>
  <c r="J15197" i="7" s="1"/>
  <c r="J15198" i="7" a="1"/>
  <c r="J15198" i="7" s="1"/>
  <c r="J15199" i="7" a="1"/>
  <c r="J15199" i="7" s="1"/>
  <c r="J15200" i="7" a="1"/>
  <c r="J15200" i="7" s="1"/>
  <c r="J15201" i="7" a="1"/>
  <c r="J15201" i="7" s="1"/>
  <c r="J15202" i="7" a="1"/>
  <c r="J15202" i="7" s="1"/>
  <c r="J15203" i="7" a="1"/>
  <c r="J15203" i="7" s="1"/>
  <c r="J15204" i="7" a="1"/>
  <c r="J15204" i="7" s="1"/>
  <c r="J15205" i="7" a="1"/>
  <c r="J15205" i="7" s="1"/>
  <c r="J15206" i="7" a="1"/>
  <c r="J15206" i="7" s="1"/>
  <c r="J15207" i="7" a="1"/>
  <c r="J15207" i="7" s="1"/>
  <c r="J15208" i="7" a="1"/>
  <c r="J15208" i="7" s="1"/>
  <c r="J15209" i="7" a="1"/>
  <c r="J15209" i="7" s="1"/>
  <c r="J15210" i="7" a="1"/>
  <c r="J15210" i="7" s="1"/>
  <c r="J15211" i="7" a="1"/>
  <c r="J15211" i="7" s="1"/>
  <c r="J15212" i="7" a="1"/>
  <c r="J15212" i="7" s="1"/>
  <c r="J15213" i="7" a="1"/>
  <c r="J15213" i="7" s="1"/>
  <c r="J15214" i="7" a="1"/>
  <c r="J15214" i="7" s="1"/>
  <c r="J15215" i="7" a="1"/>
  <c r="J15215" i="7" s="1"/>
  <c r="J15216" i="7" a="1"/>
  <c r="J15216" i="7" s="1"/>
  <c r="J15217" i="7" a="1"/>
  <c r="J15217" i="7" s="1"/>
  <c r="J15218" i="7" a="1"/>
  <c r="J15218" i="7" s="1"/>
  <c r="J15219" i="7" a="1"/>
  <c r="J15219" i="7" s="1"/>
  <c r="J15220" i="7" a="1"/>
  <c r="J15220" i="7" s="1"/>
  <c r="J15221" i="7" a="1"/>
  <c r="J15221" i="7" s="1"/>
  <c r="J15222" i="7" a="1"/>
  <c r="J15222" i="7" s="1"/>
  <c r="J15223" i="7" a="1"/>
  <c r="J15223" i="7"/>
  <c r="J15224" i="7" a="1"/>
  <c r="J15224" i="7" s="1"/>
  <c r="J15225" i="7" a="1"/>
  <c r="J15225" i="7" s="1"/>
  <c r="J15226" i="7" a="1"/>
  <c r="J15226" i="7" s="1"/>
  <c r="J15227" i="7" a="1"/>
  <c r="J15227" i="7" s="1"/>
  <c r="J15228" i="7" a="1"/>
  <c r="J15228" i="7" s="1"/>
  <c r="J15229" i="7" a="1"/>
  <c r="J15229" i="7" s="1"/>
  <c r="J15230" i="7" a="1"/>
  <c r="J15230" i="7" s="1"/>
  <c r="J15231" i="7" a="1"/>
  <c r="J15231" i="7" s="1"/>
  <c r="J15232" i="7" a="1"/>
  <c r="J15232" i="7" s="1"/>
  <c r="J15233" i="7" a="1"/>
  <c r="J15233" i="7" s="1"/>
  <c r="J15234" i="7" a="1"/>
  <c r="J15234" i="7" s="1"/>
  <c r="J15235" i="7" a="1"/>
  <c r="J15235" i="7" s="1"/>
  <c r="J15236" i="7" a="1"/>
  <c r="J15236" i="7" s="1"/>
  <c r="J15237" i="7" a="1"/>
  <c r="J15237" i="7" s="1"/>
  <c r="J15238" i="7" a="1"/>
  <c r="J15238" i="7" s="1"/>
  <c r="J15239" i="7" a="1"/>
  <c r="J15239" i="7" s="1"/>
  <c r="J15240" i="7" a="1"/>
  <c r="J15240" i="7" s="1"/>
  <c r="J15241" i="7" a="1"/>
  <c r="J15241" i="7" s="1"/>
  <c r="J15242" i="7" a="1"/>
  <c r="J15242" i="7" s="1"/>
  <c r="J15243" i="7" a="1"/>
  <c r="J15243" i="7" s="1"/>
  <c r="J15244" i="7" a="1"/>
  <c r="J15244" i="7" s="1"/>
  <c r="J15245" i="7" a="1"/>
  <c r="J15245" i="7" s="1"/>
  <c r="J15246" i="7" a="1"/>
  <c r="J15246" i="7" s="1"/>
  <c r="J15247" i="7" a="1"/>
  <c r="J15247" i="7" s="1"/>
  <c r="J15248" i="7" a="1"/>
  <c r="J15248" i="7" s="1"/>
  <c r="J15249" i="7" a="1"/>
  <c r="J15249" i="7" s="1"/>
  <c r="J15250" i="7" a="1"/>
  <c r="J15250" i="7" s="1"/>
  <c r="J15251" i="7" a="1"/>
  <c r="J15251" i="7" s="1"/>
  <c r="J15252" i="7" a="1"/>
  <c r="J15252" i="7" s="1"/>
  <c r="J15253" i="7" a="1"/>
  <c r="J15253" i="7" s="1"/>
  <c r="J15254" i="7" a="1"/>
  <c r="J15254" i="7" s="1"/>
  <c r="J15255" i="7" a="1"/>
  <c r="J15255" i="7"/>
  <c r="J15256" i="7" a="1"/>
  <c r="J15256" i="7" s="1"/>
  <c r="J15257" i="7" a="1"/>
  <c r="J15257" i="7" s="1"/>
  <c r="J15258" i="7" a="1"/>
  <c r="J15258" i="7" s="1"/>
  <c r="J15259" i="7" a="1"/>
  <c r="J15259" i="7" s="1"/>
  <c r="J15260" i="7" a="1"/>
  <c r="J15260" i="7" s="1"/>
  <c r="J15261" i="7" a="1"/>
  <c r="J15261" i="7" s="1"/>
  <c r="J15262" i="7" a="1"/>
  <c r="J15262" i="7" s="1"/>
  <c r="J15263" i="7" a="1"/>
  <c r="J15263" i="7" s="1"/>
  <c r="J15264" i="7" a="1"/>
  <c r="J15264" i="7" s="1"/>
  <c r="J15265" i="7" a="1"/>
  <c r="J15265" i="7" s="1"/>
  <c r="J15266" i="7" a="1"/>
  <c r="J15266" i="7" s="1"/>
  <c r="J15267" i="7" a="1"/>
  <c r="J15267" i="7" s="1"/>
  <c r="J15268" i="7" a="1"/>
  <c r="J15268" i="7" s="1"/>
  <c r="J15269" i="7" a="1"/>
  <c r="J15269" i="7" s="1"/>
  <c r="J15270" i="7" a="1"/>
  <c r="J15270" i="7" s="1"/>
  <c r="J15271" i="7" a="1"/>
  <c r="J15271" i="7" s="1"/>
  <c r="J15272" i="7" a="1"/>
  <c r="J15272" i="7" s="1"/>
  <c r="J15273" i="7" a="1"/>
  <c r="J15273" i="7" s="1"/>
  <c r="J15274" i="7" a="1"/>
  <c r="J15274" i="7" s="1"/>
  <c r="J15275" i="7" a="1"/>
  <c r="J15275" i="7" s="1"/>
  <c r="J15276" i="7" a="1"/>
  <c r="J15276" i="7" s="1"/>
  <c r="J15277" i="7" a="1"/>
  <c r="J15277" i="7" s="1"/>
  <c r="J15278" i="7" a="1"/>
  <c r="J15278" i="7" s="1"/>
  <c r="J15279" i="7" a="1"/>
  <c r="J15279" i="7" s="1"/>
  <c r="J15280" i="7" a="1"/>
  <c r="J15280" i="7" s="1"/>
  <c r="J15281" i="7" a="1"/>
  <c r="J15281" i="7" s="1"/>
  <c r="J15282" i="7" a="1"/>
  <c r="J15282" i="7" s="1"/>
  <c r="J15283" i="7" a="1"/>
  <c r="J15283" i="7" s="1"/>
  <c r="J15284" i="7" a="1"/>
  <c r="J15284" i="7" s="1"/>
  <c r="J15285" i="7" a="1"/>
  <c r="J15285" i="7" s="1"/>
  <c r="J15286" i="7" a="1"/>
  <c r="J15286" i="7" s="1"/>
  <c r="J15287" i="7" a="1"/>
  <c r="J15287" i="7" s="1"/>
  <c r="J15288" i="7" a="1"/>
  <c r="J15288" i="7" s="1"/>
  <c r="J15289" i="7" a="1"/>
  <c r="J15289" i="7" s="1"/>
  <c r="J15290" i="7" a="1"/>
  <c r="J15290" i="7" s="1"/>
  <c r="J15291" i="7" a="1"/>
  <c r="J15291" i="7" s="1"/>
  <c r="J15292" i="7" a="1"/>
  <c r="J15292" i="7" s="1"/>
  <c r="J15293" i="7" a="1"/>
  <c r="J15293" i="7" s="1"/>
  <c r="J15294" i="7" a="1"/>
  <c r="J15294" i="7" s="1"/>
  <c r="J15295" i="7" a="1"/>
  <c r="J15295" i="7" s="1"/>
  <c r="J15296" i="7" a="1"/>
  <c r="J15296" i="7" s="1"/>
  <c r="J15297" i="7" a="1"/>
  <c r="J15297" i="7" s="1"/>
  <c r="J15298" i="7" a="1"/>
  <c r="J15298" i="7" s="1"/>
  <c r="J15299" i="7" a="1"/>
  <c r="J15299" i="7" s="1"/>
  <c r="J15300" i="7" a="1"/>
  <c r="J15300" i="7" s="1"/>
  <c r="J15301" i="7" a="1"/>
  <c r="J15301" i="7" s="1"/>
  <c r="J15302" i="7" a="1"/>
  <c r="J15302" i="7" s="1"/>
  <c r="J15303" i="7" a="1"/>
  <c r="J15303" i="7" s="1"/>
  <c r="J15304" i="7" a="1"/>
  <c r="J15304" i="7" s="1"/>
  <c r="J15305" i="7" a="1"/>
  <c r="J15305" i="7" s="1"/>
  <c r="J15306" i="7" a="1"/>
  <c r="J15306" i="7" s="1"/>
  <c r="J15307" i="7" a="1"/>
  <c r="J15307" i="7" s="1"/>
  <c r="J15308" i="7" a="1"/>
  <c r="J15308" i="7" s="1"/>
  <c r="J15309" i="7" a="1"/>
  <c r="J15309" i="7" s="1"/>
  <c r="J15310" i="7" a="1"/>
  <c r="J15310" i="7" s="1"/>
  <c r="J15311" i="7" a="1"/>
  <c r="J15311" i="7" s="1"/>
  <c r="J15312" i="7" a="1"/>
  <c r="J15312" i="7" s="1"/>
  <c r="J15313" i="7" a="1"/>
  <c r="J15313" i="7" s="1"/>
  <c r="J15314" i="7" a="1"/>
  <c r="J15314" i="7" s="1"/>
  <c r="J15315" i="7" a="1"/>
  <c r="J15315" i="7" s="1"/>
  <c r="J15316" i="7" a="1"/>
  <c r="J15316" i="7" s="1"/>
  <c r="J15317" i="7" a="1"/>
  <c r="J15317" i="7" s="1"/>
  <c r="J15318" i="7" a="1"/>
  <c r="J15318" i="7" s="1"/>
  <c r="J15319" i="7" a="1"/>
  <c r="J15319" i="7"/>
  <c r="J15320" i="7" a="1"/>
  <c r="J15320" i="7" s="1"/>
  <c r="J15321" i="7" a="1"/>
  <c r="J15321" i="7" s="1"/>
  <c r="J15322" i="7" a="1"/>
  <c r="J15322" i="7" s="1"/>
  <c r="J15323" i="7" a="1"/>
  <c r="J15323" i="7" s="1"/>
  <c r="J15324" i="7" a="1"/>
  <c r="J15324" i="7" s="1"/>
  <c r="J15325" i="7" a="1"/>
  <c r="J15325" i="7" s="1"/>
  <c r="J15326" i="7" a="1"/>
  <c r="J15326" i="7" s="1"/>
  <c r="J15327" i="7" a="1"/>
  <c r="J15327" i="7" s="1"/>
  <c r="J15328" i="7" a="1"/>
  <c r="J15328" i="7" s="1"/>
  <c r="J15329" i="7" a="1"/>
  <c r="J15329" i="7" s="1"/>
  <c r="J15330" i="7" a="1"/>
  <c r="J15330" i="7" s="1"/>
  <c r="J15331" i="7" a="1"/>
  <c r="J15331" i="7" s="1"/>
  <c r="J15332" i="7" a="1"/>
  <c r="J15332" i="7" s="1"/>
  <c r="J15333" i="7" a="1"/>
  <c r="J15333" i="7" s="1"/>
  <c r="J15334" i="7" a="1"/>
  <c r="J15334" i="7" s="1"/>
  <c r="J15335" i="7" a="1"/>
  <c r="J15335" i="7" s="1"/>
  <c r="J15336" i="7" a="1"/>
  <c r="J15336" i="7" s="1"/>
  <c r="J15337" i="7" a="1"/>
  <c r="J15337" i="7" s="1"/>
  <c r="J15338" i="7" a="1"/>
  <c r="J15338" i="7" s="1"/>
  <c r="J15339" i="7" a="1"/>
  <c r="J15339" i="7" s="1"/>
  <c r="J15340" i="7" a="1"/>
  <c r="J15340" i="7" s="1"/>
  <c r="J15341" i="7" a="1"/>
  <c r="J15341" i="7" s="1"/>
  <c r="J15342" i="7" a="1"/>
  <c r="J15342" i="7" s="1"/>
  <c r="J15343" i="7" a="1"/>
  <c r="J15343" i="7" s="1"/>
  <c r="J15344" i="7" a="1"/>
  <c r="J15344" i="7" s="1"/>
  <c r="J15345" i="7" a="1"/>
  <c r="J15345" i="7" s="1"/>
  <c r="J15346" i="7" a="1"/>
  <c r="J15346" i="7" s="1"/>
  <c r="J15347" i="7" a="1"/>
  <c r="J15347" i="7" s="1"/>
  <c r="J15348" i="7" a="1"/>
  <c r="J15348" i="7" s="1"/>
  <c r="J15349" i="7" a="1"/>
  <c r="J15349" i="7" s="1"/>
  <c r="J15350" i="7" a="1"/>
  <c r="J15350" i="7" s="1"/>
  <c r="J15351" i="7" a="1"/>
  <c r="J15351" i="7" s="1"/>
  <c r="J15352" i="7" a="1"/>
  <c r="J15352" i="7" s="1"/>
  <c r="J15353" i="7" a="1"/>
  <c r="J15353" i="7" s="1"/>
  <c r="J15354" i="7" a="1"/>
  <c r="J15354" i="7" s="1"/>
  <c r="J15355" i="7" a="1"/>
  <c r="J15355" i="7" s="1"/>
  <c r="J15356" i="7" a="1"/>
  <c r="J15356" i="7" s="1"/>
  <c r="J15357" i="7" a="1"/>
  <c r="J15357" i="7" s="1"/>
  <c r="J15358" i="7" a="1"/>
  <c r="J15358" i="7" s="1"/>
  <c r="J15359" i="7" a="1"/>
  <c r="J15359" i="7" s="1"/>
  <c r="J15360" i="7" a="1"/>
  <c r="J15360" i="7" s="1"/>
  <c r="J15361" i="7" a="1"/>
  <c r="J15361" i="7" s="1"/>
  <c r="J15362" i="7" a="1"/>
  <c r="J15362" i="7" s="1"/>
  <c r="J15363" i="7" a="1"/>
  <c r="J15363" i="7" s="1"/>
  <c r="J15364" i="7" a="1"/>
  <c r="J15364" i="7" s="1"/>
  <c r="J15365" i="7" a="1"/>
  <c r="J15365" i="7" s="1"/>
  <c r="J15366" i="7" a="1"/>
  <c r="J15366" i="7" s="1"/>
  <c r="J15367" i="7" a="1"/>
  <c r="J15367" i="7" s="1"/>
  <c r="J15368" i="7" a="1"/>
  <c r="J15368" i="7" s="1"/>
  <c r="J15369" i="7" a="1"/>
  <c r="J15369" i="7"/>
  <c r="J15370" i="7" a="1"/>
  <c r="J15370" i="7" s="1"/>
  <c r="J15371" i="7" a="1"/>
  <c r="J15371" i="7" s="1"/>
  <c r="J15372" i="7" a="1"/>
  <c r="J15372" i="7" s="1"/>
  <c r="J15373" i="7" a="1"/>
  <c r="J15373" i="7" s="1"/>
  <c r="J15374" i="7" a="1"/>
  <c r="J15374" i="7" s="1"/>
  <c r="J15375" i="7" a="1"/>
  <c r="J15375" i="7" s="1"/>
  <c r="J15376" i="7" a="1"/>
  <c r="J15376" i="7" s="1"/>
  <c r="J15377" i="7" a="1"/>
  <c r="J15377" i="7"/>
  <c r="J15378" i="7" a="1"/>
  <c r="J15378" i="7" s="1"/>
  <c r="J15379" i="7" a="1"/>
  <c r="J15379" i="7" s="1"/>
  <c r="J15380" i="7" a="1"/>
  <c r="J15380" i="7" s="1"/>
  <c r="J15381" i="7" a="1"/>
  <c r="J15381" i="7" s="1"/>
  <c r="J15382" i="7" a="1"/>
  <c r="J15382" i="7" s="1"/>
  <c r="J15383" i="7" a="1"/>
  <c r="J15383" i="7" s="1"/>
  <c r="J15384" i="7" a="1"/>
  <c r="J15384" i="7" s="1"/>
  <c r="J15385" i="7" a="1"/>
  <c r="J15385" i="7" s="1"/>
  <c r="J15386" i="7" a="1"/>
  <c r="J15386" i="7" s="1"/>
  <c r="J15387" i="7" a="1"/>
  <c r="J15387" i="7" s="1"/>
  <c r="J15388" i="7" a="1"/>
  <c r="J15388" i="7" s="1"/>
  <c r="J15389" i="7" a="1"/>
  <c r="J15389" i="7" s="1"/>
  <c r="J15390" i="7" a="1"/>
  <c r="J15390" i="7" s="1"/>
  <c r="J15391" i="7" a="1"/>
  <c r="J15391" i="7" s="1"/>
  <c r="J15392" i="7" a="1"/>
  <c r="J15392" i="7" s="1"/>
  <c r="J15393" i="7" a="1"/>
  <c r="J15393" i="7" s="1"/>
  <c r="J15394" i="7" a="1"/>
  <c r="J15394" i="7" s="1"/>
  <c r="J15395" i="7" a="1"/>
  <c r="J15395" i="7" s="1"/>
  <c r="J15396" i="7" a="1"/>
  <c r="J15396" i="7" s="1"/>
  <c r="J15397" i="7" a="1"/>
  <c r="J15397" i="7" s="1"/>
  <c r="J15398" i="7" a="1"/>
  <c r="J15398" i="7" s="1"/>
  <c r="J15399" i="7" a="1"/>
  <c r="J15399" i="7" s="1"/>
  <c r="J15400" i="7" a="1"/>
  <c r="J15400" i="7" s="1"/>
  <c r="J15401" i="7" a="1"/>
  <c r="J15401" i="7" s="1"/>
  <c r="J15402" i="7" a="1"/>
  <c r="J15402" i="7" s="1"/>
  <c r="J15403" i="7" a="1"/>
  <c r="J15403" i="7" s="1"/>
  <c r="J15404" i="7" a="1"/>
  <c r="J15404" i="7" s="1"/>
  <c r="J15405" i="7" a="1"/>
  <c r="J15405" i="7" s="1"/>
  <c r="J15406" i="7" a="1"/>
  <c r="J15406" i="7" s="1"/>
  <c r="J15407" i="7" a="1"/>
  <c r="J15407" i="7" s="1"/>
  <c r="J15408" i="7" a="1"/>
  <c r="J15408" i="7" s="1"/>
  <c r="J15409" i="7" a="1"/>
  <c r="J15409" i="7" s="1"/>
  <c r="J15410" i="7" a="1"/>
  <c r="J15410" i="7" s="1"/>
  <c r="J15411" i="7" a="1"/>
  <c r="J15411" i="7" s="1"/>
  <c r="J15412" i="7" a="1"/>
  <c r="J15412" i="7" s="1"/>
  <c r="J15413" i="7" a="1"/>
  <c r="J15413" i="7" s="1"/>
  <c r="J15414" i="7" a="1"/>
  <c r="J15414" i="7" s="1"/>
  <c r="J15415" i="7" a="1"/>
  <c r="J15415" i="7" s="1"/>
  <c r="J15416" i="7" a="1"/>
  <c r="J15416" i="7" s="1"/>
  <c r="J15417" i="7" a="1"/>
  <c r="J15417" i="7" s="1"/>
  <c r="J15418" i="7" a="1"/>
  <c r="J15418" i="7" s="1"/>
  <c r="J15419" i="7" a="1"/>
  <c r="J15419" i="7" s="1"/>
  <c r="J15420" i="7" a="1"/>
  <c r="J15420" i="7" s="1"/>
  <c r="J15421" i="7" a="1"/>
  <c r="J15421" i="7" s="1"/>
  <c r="J15422" i="7" a="1"/>
  <c r="J15422" i="7" s="1"/>
  <c r="J15423" i="7" a="1"/>
  <c r="J15423" i="7" s="1"/>
  <c r="J15424" i="7" a="1"/>
  <c r="J15424" i="7" s="1"/>
  <c r="J15425" i="7" a="1"/>
  <c r="J15425" i="7" s="1"/>
  <c r="J15426" i="7" a="1"/>
  <c r="J15426" i="7" s="1"/>
  <c r="J15427" i="7" a="1"/>
  <c r="J15427" i="7" s="1"/>
  <c r="J15428" i="7" a="1"/>
  <c r="J15428" i="7" s="1"/>
  <c r="J15429" i="7" a="1"/>
  <c r="J15429" i="7" s="1"/>
  <c r="J15430" i="7" a="1"/>
  <c r="J15430" i="7" s="1"/>
  <c r="J15431" i="7" a="1"/>
  <c r="J15431" i="7" s="1"/>
  <c r="J15432" i="7" a="1"/>
  <c r="J15432" i="7" s="1"/>
  <c r="J15433" i="7" a="1"/>
  <c r="J15433" i="7" s="1"/>
  <c r="J15434" i="7" a="1"/>
  <c r="J15434" i="7" s="1"/>
  <c r="J15435" i="7" a="1"/>
  <c r="J15435" i="7" s="1"/>
  <c r="J15436" i="7" a="1"/>
  <c r="J15436" i="7" s="1"/>
  <c r="J15437" i="7" a="1"/>
  <c r="J15437" i="7" s="1"/>
  <c r="J15438" i="7" a="1"/>
  <c r="J15438" i="7" s="1"/>
  <c r="J15439" i="7" a="1"/>
  <c r="J15439" i="7" s="1"/>
  <c r="J15440" i="7" a="1"/>
  <c r="J15440" i="7" s="1"/>
  <c r="J15441" i="7" a="1"/>
  <c r="J15441" i="7" s="1"/>
  <c r="J15442" i="7" a="1"/>
  <c r="J15442" i="7" s="1"/>
  <c r="J15443" i="7" a="1"/>
  <c r="J15443" i="7" s="1"/>
  <c r="J15444" i="7" a="1"/>
  <c r="J15444" i="7" s="1"/>
  <c r="J15445" i="7" a="1"/>
  <c r="J15445" i="7" s="1"/>
  <c r="J15446" i="7" a="1"/>
  <c r="J15446" i="7" s="1"/>
  <c r="J15447" i="7" a="1"/>
  <c r="J15447" i="7"/>
  <c r="J15448" i="7" a="1"/>
  <c r="J15448" i="7" s="1"/>
  <c r="J15449" i="7" a="1"/>
  <c r="J15449" i="7" s="1"/>
  <c r="J15450" i="7" a="1"/>
  <c r="J15450" i="7" s="1"/>
  <c r="J15451" i="7" a="1"/>
  <c r="J15451" i="7" s="1"/>
  <c r="J15452" i="7" a="1"/>
  <c r="J15452" i="7" s="1"/>
  <c r="J15453" i="7" a="1"/>
  <c r="J15453" i="7" s="1"/>
  <c r="J15454" i="7" a="1"/>
  <c r="J15454" i="7" s="1"/>
  <c r="J15455" i="7" a="1"/>
  <c r="J15455" i="7" s="1"/>
  <c r="J15456" i="7" a="1"/>
  <c r="J15456" i="7" s="1"/>
  <c r="J15457" i="7" a="1"/>
  <c r="J15457" i="7" s="1"/>
  <c r="J15458" i="7" a="1"/>
  <c r="J15458" i="7" s="1"/>
  <c r="J15459" i="7" a="1"/>
  <c r="J15459" i="7" s="1"/>
  <c r="J15460" i="7" a="1"/>
  <c r="J15460" i="7" s="1"/>
  <c r="J15461" i="7" a="1"/>
  <c r="J15461" i="7" s="1"/>
  <c r="J15462" i="7" a="1"/>
  <c r="J15462" i="7" s="1"/>
  <c r="J15463" i="7" a="1"/>
  <c r="J15463" i="7" s="1"/>
  <c r="J15464" i="7" a="1"/>
  <c r="J15464" i="7" s="1"/>
  <c r="J15465" i="7" a="1"/>
  <c r="J15465" i="7" s="1"/>
  <c r="J15466" i="7" a="1"/>
  <c r="J15466" i="7" s="1"/>
  <c r="J15467" i="7" a="1"/>
  <c r="J15467" i="7" s="1"/>
  <c r="J15468" i="7" a="1"/>
  <c r="J15468" i="7" s="1"/>
  <c r="J15469" i="7" a="1"/>
  <c r="J15469" i="7" s="1"/>
  <c r="J15470" i="7" a="1"/>
  <c r="J15470" i="7" s="1"/>
  <c r="J15471" i="7" a="1"/>
  <c r="J15471" i="7" s="1"/>
  <c r="J15472" i="7" a="1"/>
  <c r="J15472" i="7" s="1"/>
  <c r="J15473" i="7" a="1"/>
  <c r="J15473" i="7" s="1"/>
  <c r="J15474" i="7" a="1"/>
  <c r="J15474" i="7" s="1"/>
  <c r="J15475" i="7" a="1"/>
  <c r="J15475" i="7" s="1"/>
  <c r="J15476" i="7" a="1"/>
  <c r="J15476" i="7" s="1"/>
  <c r="J15477" i="7" a="1"/>
  <c r="J15477" i="7" s="1"/>
  <c r="J15478" i="7" a="1"/>
  <c r="J15478" i="7" s="1"/>
  <c r="J15479" i="7" a="1"/>
  <c r="J15479" i="7" s="1"/>
  <c r="J15480" i="7" a="1"/>
  <c r="J15480" i="7" s="1"/>
  <c r="J15481" i="7" a="1"/>
  <c r="J15481" i="7" s="1"/>
  <c r="J15482" i="7" a="1"/>
  <c r="J15482" i="7" s="1"/>
  <c r="J15483" i="7" a="1"/>
  <c r="J15483" i="7" s="1"/>
  <c r="J15484" i="7" a="1"/>
  <c r="J15484" i="7" s="1"/>
  <c r="J15485" i="7" a="1"/>
  <c r="J15485" i="7" s="1"/>
  <c r="J15486" i="7" a="1"/>
  <c r="J15486" i="7" s="1"/>
  <c r="J15487" i="7" a="1"/>
  <c r="J15487" i="7" s="1"/>
  <c r="J15488" i="7" a="1"/>
  <c r="J15488" i="7" s="1"/>
  <c r="J15489" i="7" a="1"/>
  <c r="J15489" i="7" s="1"/>
  <c r="J15490" i="7" a="1"/>
  <c r="J15490" i="7" s="1"/>
  <c r="J15491" i="7" a="1"/>
  <c r="J15491" i="7" s="1"/>
  <c r="J15492" i="7" a="1"/>
  <c r="J15492" i="7" s="1"/>
  <c r="J15493" i="7" a="1"/>
  <c r="J15493" i="7" s="1"/>
  <c r="J15494" i="7" a="1"/>
  <c r="J15494" i="7" s="1"/>
  <c r="J15495" i="7" a="1"/>
  <c r="J15495" i="7" s="1"/>
  <c r="J15496" i="7" a="1"/>
  <c r="J15496" i="7" s="1"/>
  <c r="J15497" i="7" a="1"/>
  <c r="J15497" i="7" s="1"/>
  <c r="J15498" i="7" a="1"/>
  <c r="J15498" i="7" s="1"/>
  <c r="J15499" i="7" a="1"/>
  <c r="J15499" i="7" s="1"/>
  <c r="J15500" i="7" a="1"/>
  <c r="J15500" i="7" s="1"/>
  <c r="J15501" i="7" a="1"/>
  <c r="J15501" i="7" s="1"/>
  <c r="J15502" i="7" a="1"/>
  <c r="J15502" i="7" s="1"/>
  <c r="J15503" i="7" a="1"/>
  <c r="J15503" i="7" s="1"/>
  <c r="J15504" i="7" a="1"/>
  <c r="J15504" i="7" s="1"/>
  <c r="J15505" i="7" a="1"/>
  <c r="J15505" i="7" s="1"/>
  <c r="J15506" i="7" a="1"/>
  <c r="J15506" i="7" s="1"/>
  <c r="J15507" i="7" a="1"/>
  <c r="J15507" i="7" s="1"/>
  <c r="J15508" i="7" a="1"/>
  <c r="J15508" i="7" s="1"/>
  <c r="J15509" i="7" a="1"/>
  <c r="J15509" i="7" s="1"/>
  <c r="J15510" i="7" a="1"/>
  <c r="J15510" i="7" s="1"/>
  <c r="J15511" i="7" a="1"/>
  <c r="J15511" i="7"/>
  <c r="J15512" i="7" a="1"/>
  <c r="J15512" i="7" s="1"/>
  <c r="J15513" i="7" a="1"/>
  <c r="J15513" i="7" s="1"/>
  <c r="J15514" i="7" a="1"/>
  <c r="J15514" i="7" s="1"/>
  <c r="J15515" i="7" a="1"/>
  <c r="J15515" i="7" s="1"/>
  <c r="J15516" i="7" a="1"/>
  <c r="J15516" i="7" s="1"/>
  <c r="J15517" i="7" a="1"/>
  <c r="J15517" i="7" s="1"/>
  <c r="J15518" i="7" a="1"/>
  <c r="J15518" i="7" s="1"/>
  <c r="J15519" i="7" a="1"/>
  <c r="J15519" i="7" s="1"/>
  <c r="J15520" i="7" a="1"/>
  <c r="J15520" i="7" s="1"/>
  <c r="J15521" i="7" a="1"/>
  <c r="J15521" i="7" s="1"/>
  <c r="J15522" i="7" a="1"/>
  <c r="J15522" i="7" s="1"/>
  <c r="J15523" i="7" a="1"/>
  <c r="J15523" i="7" s="1"/>
  <c r="J15524" i="7" a="1"/>
  <c r="J15524" i="7" s="1"/>
  <c r="J15525" i="7" a="1"/>
  <c r="J15525" i="7" s="1"/>
  <c r="J15526" i="7" a="1"/>
  <c r="J15526" i="7" s="1"/>
  <c r="J15527" i="7" a="1"/>
  <c r="J15527" i="7" s="1"/>
  <c r="J15528" i="7" a="1"/>
  <c r="J15528" i="7" s="1"/>
  <c r="J15529" i="7" a="1"/>
  <c r="J15529" i="7" s="1"/>
  <c r="J15530" i="7" a="1"/>
  <c r="J15530" i="7" s="1"/>
  <c r="J15531" i="7" a="1"/>
  <c r="J15531" i="7" s="1"/>
  <c r="J15532" i="7" a="1"/>
  <c r="J15532" i="7" s="1"/>
  <c r="J15533" i="7" a="1"/>
  <c r="J15533" i="7" s="1"/>
  <c r="J15534" i="7" a="1"/>
  <c r="J15534" i="7" s="1"/>
  <c r="J15535" i="7" a="1"/>
  <c r="J15535" i="7" s="1"/>
  <c r="J15536" i="7" a="1"/>
  <c r="J15536" i="7" s="1"/>
  <c r="J15537" i="7" a="1"/>
  <c r="J15537" i="7" s="1"/>
  <c r="J15538" i="7" a="1"/>
  <c r="J15538" i="7" s="1"/>
  <c r="J15539" i="7" a="1"/>
  <c r="J15539" i="7" s="1"/>
  <c r="J15540" i="7" a="1"/>
  <c r="J15540" i="7" s="1"/>
  <c r="J15541" i="7" a="1"/>
  <c r="J15541" i="7" s="1"/>
  <c r="J15542" i="7" a="1"/>
  <c r="J15542" i="7" s="1"/>
  <c r="J15543" i="7" a="1"/>
  <c r="J15543" i="7"/>
  <c r="J15544" i="7" a="1"/>
  <c r="J15544" i="7" s="1"/>
  <c r="J15545" i="7" a="1"/>
  <c r="J15545" i="7" s="1"/>
  <c r="J15546" i="7" a="1"/>
  <c r="J15546" i="7" s="1"/>
  <c r="J15547" i="7" a="1"/>
  <c r="J15547" i="7" s="1"/>
  <c r="J15548" i="7" a="1"/>
  <c r="J15548" i="7" s="1"/>
  <c r="J15549" i="7" a="1"/>
  <c r="J15549" i="7" s="1"/>
  <c r="J15550" i="7" a="1"/>
  <c r="J15550" i="7" s="1"/>
  <c r="J15551" i="7" a="1"/>
  <c r="J15551" i="7" s="1"/>
  <c r="J15552" i="7" a="1"/>
  <c r="J15552" i="7" s="1"/>
  <c r="J15553" i="7" a="1"/>
  <c r="J15553" i="7" s="1"/>
  <c r="J15554" i="7" a="1"/>
  <c r="J15554" i="7" s="1"/>
  <c r="J15555" i="7" a="1"/>
  <c r="J15555" i="7" s="1"/>
  <c r="J15556" i="7" a="1"/>
  <c r="J15556" i="7" s="1"/>
  <c r="J15557" i="7" a="1"/>
  <c r="J15557" i="7" s="1"/>
  <c r="J15558" i="7" a="1"/>
  <c r="J15558" i="7" s="1"/>
  <c r="J15559" i="7" a="1"/>
  <c r="J15559" i="7" s="1"/>
  <c r="J15560" i="7" a="1"/>
  <c r="J15560" i="7" s="1"/>
  <c r="J15561" i="7" a="1"/>
  <c r="J15561" i="7" s="1"/>
  <c r="J15562" i="7" a="1"/>
  <c r="J15562" i="7" s="1"/>
  <c r="J15563" i="7" a="1"/>
  <c r="J15563" i="7" s="1"/>
  <c r="J15564" i="7" a="1"/>
  <c r="J15564" i="7" s="1"/>
  <c r="J15565" i="7" a="1"/>
  <c r="J15565" i="7" s="1"/>
  <c r="J15566" i="7" a="1"/>
  <c r="J15566" i="7" s="1"/>
  <c r="J15567" i="7" a="1"/>
  <c r="J15567" i="7" s="1"/>
  <c r="J15568" i="7" a="1"/>
  <c r="J15568" i="7" s="1"/>
  <c r="J15569" i="7" a="1"/>
  <c r="J15569" i="7"/>
  <c r="J15570" i="7" a="1"/>
  <c r="J15570" i="7" s="1"/>
  <c r="J15571" i="7" a="1"/>
  <c r="J15571" i="7" s="1"/>
  <c r="J15572" i="7" a="1"/>
  <c r="J15572" i="7" s="1"/>
  <c r="J15573" i="7" a="1"/>
  <c r="J15573" i="7" s="1"/>
  <c r="J15574" i="7" a="1"/>
  <c r="J15574" i="7" s="1"/>
  <c r="J15575" i="7" a="1"/>
  <c r="J15575" i="7"/>
  <c r="J15576" i="7" a="1"/>
  <c r="J15576" i="7" s="1"/>
  <c r="J15577" i="7" a="1"/>
  <c r="J15577" i="7" s="1"/>
  <c r="J15578" i="7" a="1"/>
  <c r="J15578" i="7" s="1"/>
  <c r="J15579" i="7" a="1"/>
  <c r="J15579" i="7" s="1"/>
  <c r="J15580" i="7" a="1"/>
  <c r="J15580" i="7" s="1"/>
  <c r="J15581" i="7" a="1"/>
  <c r="J15581" i="7" s="1"/>
  <c r="J15582" i="7" a="1"/>
  <c r="J15582" i="7" s="1"/>
  <c r="J15583" i="7" a="1"/>
  <c r="J15583" i="7"/>
  <c r="J15584" i="7" a="1"/>
  <c r="J15584" i="7" s="1"/>
  <c r="J15585" i="7" a="1"/>
  <c r="J15585" i="7" s="1"/>
  <c r="J15586" i="7" a="1"/>
  <c r="J15586" i="7" s="1"/>
  <c r="J15587" i="7" a="1"/>
  <c r="J15587" i="7" s="1"/>
  <c r="J15588" i="7" a="1"/>
  <c r="J15588" i="7" s="1"/>
  <c r="J15589" i="7" a="1"/>
  <c r="J15589" i="7" s="1"/>
  <c r="J15590" i="7" a="1"/>
  <c r="J15590" i="7" s="1"/>
  <c r="J15591" i="7" a="1"/>
  <c r="J15591" i="7" s="1"/>
  <c r="J15592" i="7" a="1"/>
  <c r="J15592" i="7" s="1"/>
  <c r="J15593" i="7" a="1"/>
  <c r="J15593" i="7" s="1"/>
  <c r="J15594" i="7" a="1"/>
  <c r="J15594" i="7" s="1"/>
  <c r="J15595" i="7" a="1"/>
  <c r="J15595" i="7" s="1"/>
  <c r="J15596" i="7" a="1"/>
  <c r="J15596" i="7" s="1"/>
  <c r="J15597" i="7" a="1"/>
  <c r="J15597" i="7" s="1"/>
  <c r="J15598" i="7" a="1"/>
  <c r="J15598" i="7" s="1"/>
  <c r="J15599" i="7" a="1"/>
  <c r="J15599" i="7" s="1"/>
  <c r="J15600" i="7" a="1"/>
  <c r="J15600" i="7" s="1"/>
  <c r="J15601" i="7" a="1"/>
  <c r="J15601" i="7" s="1"/>
  <c r="J15602" i="7" a="1"/>
  <c r="J15602" i="7" s="1"/>
  <c r="J15603" i="7" a="1"/>
  <c r="J15603" i="7" s="1"/>
  <c r="J15604" i="7" a="1"/>
  <c r="J15604" i="7" s="1"/>
  <c r="J15605" i="7" a="1"/>
  <c r="J15605" i="7" s="1"/>
  <c r="J15606" i="7" a="1"/>
  <c r="J15606" i="7" s="1"/>
  <c r="J15607" i="7" a="1"/>
  <c r="J15607" i="7"/>
  <c r="J15608" i="7" a="1"/>
  <c r="J15608" i="7" s="1"/>
  <c r="J15609" i="7" a="1"/>
  <c r="J15609" i="7" s="1"/>
  <c r="J15610" i="7" a="1"/>
  <c r="J15610" i="7" s="1"/>
  <c r="J15611" i="7" a="1"/>
  <c r="J15611" i="7" s="1"/>
  <c r="J15612" i="7" a="1"/>
  <c r="J15612" i="7" s="1"/>
  <c r="J15613" i="7" a="1"/>
  <c r="J15613" i="7" s="1"/>
  <c r="J15614" i="7" a="1"/>
  <c r="J15614" i="7" s="1"/>
  <c r="J15615" i="7" a="1"/>
  <c r="J15615" i="7" s="1"/>
  <c r="J15616" i="7" a="1"/>
  <c r="J15616" i="7" s="1"/>
  <c r="J15617" i="7" a="1"/>
  <c r="J15617" i="7" s="1"/>
  <c r="J15618" i="7" a="1"/>
  <c r="J15618" i="7" s="1"/>
  <c r="J15619" i="7" a="1"/>
  <c r="J15619" i="7" s="1"/>
  <c r="J15620" i="7" a="1"/>
  <c r="J15620" i="7" s="1"/>
  <c r="J15621" i="7" a="1"/>
  <c r="J15621" i="7" s="1"/>
  <c r="J15622" i="7" a="1"/>
  <c r="J15622" i="7" s="1"/>
  <c r="J15623" i="7" a="1"/>
  <c r="J15623" i="7" s="1"/>
  <c r="J15624" i="7" a="1"/>
  <c r="J15624" i="7" s="1"/>
  <c r="J15625" i="7" a="1"/>
  <c r="J15625" i="7" s="1"/>
  <c r="J15626" i="7" a="1"/>
  <c r="J15626" i="7" s="1"/>
  <c r="J15627" i="7" a="1"/>
  <c r="J15627" i="7" s="1"/>
  <c r="J15628" i="7" a="1"/>
  <c r="J15628" i="7" s="1"/>
  <c r="J15629" i="7" a="1"/>
  <c r="J15629" i="7" s="1"/>
  <c r="J15630" i="7" a="1"/>
  <c r="J15630" i="7" s="1"/>
  <c r="J15631" i="7" a="1"/>
  <c r="J15631" i="7" s="1"/>
  <c r="J15632" i="7" a="1"/>
  <c r="J15632" i="7" s="1"/>
  <c r="J15633" i="7" a="1"/>
  <c r="J15633" i="7" s="1"/>
  <c r="J15634" i="7" a="1"/>
  <c r="J15634" i="7" s="1"/>
  <c r="J15635" i="7" a="1"/>
  <c r="J15635" i="7" s="1"/>
  <c r="J15636" i="7" a="1"/>
  <c r="J15636" i="7" s="1"/>
  <c r="J15637" i="7" a="1"/>
  <c r="J15637" i="7" s="1"/>
  <c r="J15638" i="7" a="1"/>
  <c r="J15638" i="7" s="1"/>
  <c r="J15639" i="7" a="1"/>
  <c r="J15639" i="7"/>
  <c r="J15640" i="7" a="1"/>
  <c r="J15640" i="7" s="1"/>
  <c r="J15641" i="7" a="1"/>
  <c r="J15641" i="7" s="1"/>
  <c r="J15642" i="7" a="1"/>
  <c r="J15642" i="7" s="1"/>
  <c r="J15643" i="7" a="1"/>
  <c r="J15643" i="7" s="1"/>
  <c r="J15644" i="7" a="1"/>
  <c r="J15644" i="7" s="1"/>
  <c r="J15645" i="7" a="1"/>
  <c r="J15645" i="7"/>
  <c r="J15646" i="7" a="1"/>
  <c r="J15646" i="7" s="1"/>
  <c r="J15647" i="7" a="1"/>
  <c r="J15647" i="7" s="1"/>
  <c r="J15648" i="7" a="1"/>
  <c r="J15648" i="7" s="1"/>
  <c r="J15649" i="7" a="1"/>
  <c r="J15649" i="7" s="1"/>
  <c r="J15650" i="7" a="1"/>
  <c r="J15650" i="7" s="1"/>
  <c r="J15651" i="7" a="1"/>
  <c r="J15651" i="7" s="1"/>
  <c r="J15652" i="7" a="1"/>
  <c r="J15652" i="7" s="1"/>
  <c r="J15653" i="7" a="1"/>
  <c r="J15653" i="7" s="1"/>
  <c r="J15654" i="7" a="1"/>
  <c r="J15654" i="7" s="1"/>
  <c r="J15655" i="7" a="1"/>
  <c r="J15655" i="7"/>
  <c r="J15656" i="7" a="1"/>
  <c r="J15656" i="7" s="1"/>
  <c r="J15657" i="7" a="1"/>
  <c r="J15657" i="7" s="1"/>
  <c r="J15658" i="7" a="1"/>
  <c r="J15658" i="7" s="1"/>
  <c r="J15659" i="7" a="1"/>
  <c r="J15659" i="7" s="1"/>
  <c r="J15660" i="7" a="1"/>
  <c r="J15660" i="7" s="1"/>
  <c r="J15661" i="7" a="1"/>
  <c r="J15661" i="7" s="1"/>
  <c r="J15662" i="7" a="1"/>
  <c r="J15662" i="7" s="1"/>
  <c r="J15663" i="7" a="1"/>
  <c r="J15663" i="7" s="1"/>
  <c r="J15664" i="7" a="1"/>
  <c r="J15664" i="7" s="1"/>
  <c r="J15665" i="7" a="1"/>
  <c r="J15665" i="7" s="1"/>
  <c r="J15666" i="7" a="1"/>
  <c r="J15666" i="7" s="1"/>
  <c r="J15667" i="7" a="1"/>
  <c r="J15667" i="7" s="1"/>
  <c r="J15668" i="7" a="1"/>
  <c r="J15668" i="7" s="1"/>
  <c r="J15669" i="7" a="1"/>
  <c r="J15669" i="7" s="1"/>
  <c r="J15670" i="7" a="1"/>
  <c r="J15670" i="7" s="1"/>
  <c r="J15671" i="7" a="1"/>
  <c r="J15671" i="7"/>
  <c r="J15672" i="7" a="1"/>
  <c r="J15672" i="7" s="1"/>
  <c r="J15673" i="7" a="1"/>
  <c r="J15673" i="7" s="1"/>
  <c r="J15674" i="7" a="1"/>
  <c r="J15674" i="7" s="1"/>
  <c r="J15675" i="7" a="1"/>
  <c r="J15675" i="7" s="1"/>
  <c r="J15676" i="7" a="1"/>
  <c r="J15676" i="7" s="1"/>
  <c r="J15677" i="7" a="1"/>
  <c r="J15677" i="7" s="1"/>
  <c r="J15678" i="7" a="1"/>
  <c r="J15678" i="7" s="1"/>
  <c r="J15679" i="7" a="1"/>
  <c r="J15679" i="7" s="1"/>
  <c r="J15680" i="7" a="1"/>
  <c r="J15680" i="7" s="1"/>
  <c r="J15681" i="7" a="1"/>
  <c r="J15681" i="7" s="1"/>
  <c r="J15682" i="7" a="1"/>
  <c r="J15682" i="7" s="1"/>
  <c r="J15683" i="7" a="1"/>
  <c r="J15683" i="7" s="1"/>
  <c r="J15684" i="7" a="1"/>
  <c r="J15684" i="7" s="1"/>
  <c r="J15685" i="7" a="1"/>
  <c r="J15685" i="7" s="1"/>
  <c r="J15686" i="7" a="1"/>
  <c r="J15686" i="7" s="1"/>
  <c r="J15687" i="7" a="1"/>
  <c r="J15687" i="7" s="1"/>
  <c r="J15688" i="7" a="1"/>
  <c r="J15688" i="7" s="1"/>
  <c r="J15689" i="7" a="1"/>
  <c r="J15689" i="7" s="1"/>
  <c r="J15690" i="7" a="1"/>
  <c r="J15690" i="7" s="1"/>
  <c r="J15691" i="7" a="1"/>
  <c r="J15691" i="7" s="1"/>
  <c r="J15692" i="7" a="1"/>
  <c r="J15692" i="7" s="1"/>
  <c r="J15693" i="7" a="1"/>
  <c r="J15693" i="7" s="1"/>
  <c r="J15694" i="7" a="1"/>
  <c r="J15694" i="7" s="1"/>
  <c r="J15695" i="7" a="1"/>
  <c r="J15695" i="7" s="1"/>
  <c r="J15696" i="7" a="1"/>
  <c r="J15696" i="7" s="1"/>
  <c r="J15697" i="7" a="1"/>
  <c r="J15697" i="7" s="1"/>
  <c r="J15698" i="7" a="1"/>
  <c r="J15698" i="7" s="1"/>
  <c r="J15699" i="7" a="1"/>
  <c r="J15699" i="7" s="1"/>
  <c r="J15700" i="7" a="1"/>
  <c r="J15700" i="7" s="1"/>
  <c r="J15701" i="7" a="1"/>
  <c r="J15701" i="7" s="1"/>
  <c r="J15702" i="7" a="1"/>
  <c r="J15702" i="7" s="1"/>
  <c r="J15703" i="7" a="1"/>
  <c r="J15703" i="7"/>
  <c r="J15704" i="7" a="1"/>
  <c r="J15704" i="7" s="1"/>
  <c r="J15705" i="7" a="1"/>
  <c r="J15705" i="7" s="1"/>
  <c r="J15706" i="7" a="1"/>
  <c r="J15706" i="7" s="1"/>
  <c r="J15707" i="7" a="1"/>
  <c r="J15707" i="7" s="1"/>
  <c r="J15708" i="7" a="1"/>
  <c r="J15708" i="7" s="1"/>
  <c r="J15709" i="7" a="1"/>
  <c r="J15709" i="7" s="1"/>
  <c r="J15710" i="7" a="1"/>
  <c r="J15710" i="7" s="1"/>
  <c r="J15711" i="7" a="1"/>
  <c r="J15711" i="7" s="1"/>
  <c r="J15712" i="7" a="1"/>
  <c r="J15712" i="7" s="1"/>
  <c r="J15713" i="7" a="1"/>
  <c r="J15713" i="7" s="1"/>
  <c r="J15714" i="7" a="1"/>
  <c r="J15714" i="7" s="1"/>
  <c r="J15715" i="7" a="1"/>
  <c r="J15715" i="7" s="1"/>
  <c r="J15716" i="7" a="1"/>
  <c r="J15716" i="7" s="1"/>
  <c r="J15717" i="7" a="1"/>
  <c r="J15717" i="7" s="1"/>
  <c r="J15718" i="7" a="1"/>
  <c r="J15718" i="7" s="1"/>
  <c r="J15719" i="7" a="1"/>
  <c r="J15719" i="7" s="1"/>
  <c r="J15720" i="7" a="1"/>
  <c r="J15720" i="7" s="1"/>
  <c r="J15721" i="7" a="1"/>
  <c r="J15721" i="7" s="1"/>
  <c r="J15722" i="7" a="1"/>
  <c r="J15722" i="7" s="1"/>
  <c r="J15723" i="7" a="1"/>
  <c r="J15723" i="7" s="1"/>
  <c r="J15724" i="7" a="1"/>
  <c r="J15724" i="7" s="1"/>
  <c r="J15725" i="7" a="1"/>
  <c r="J15725" i="7" s="1"/>
  <c r="J15726" i="7" a="1"/>
  <c r="J15726" i="7" s="1"/>
  <c r="J15727" i="7" a="1"/>
  <c r="J15727" i="7" s="1"/>
  <c r="J15728" i="7" a="1"/>
  <c r="J15728" i="7" s="1"/>
  <c r="J15729" i="7" a="1"/>
  <c r="J15729" i="7" s="1"/>
  <c r="J15730" i="7" a="1"/>
  <c r="J15730" i="7" s="1"/>
  <c r="J15731" i="7" a="1"/>
  <c r="J15731" i="7" s="1"/>
  <c r="J15732" i="7" a="1"/>
  <c r="J15732" i="7" s="1"/>
  <c r="J15733" i="7" a="1"/>
  <c r="J15733" i="7" s="1"/>
  <c r="J15734" i="7" a="1"/>
  <c r="J15734" i="7" s="1"/>
  <c r="J15735" i="7" a="1"/>
  <c r="J15735" i="7"/>
  <c r="J15736" i="7" a="1"/>
  <c r="J15736" i="7" s="1"/>
  <c r="J15737" i="7" a="1"/>
  <c r="J15737" i="7" s="1"/>
  <c r="J15738" i="7" a="1"/>
  <c r="J15738" i="7" s="1"/>
  <c r="J15739" i="7" a="1"/>
  <c r="J15739" i="7" s="1"/>
  <c r="J15740" i="7" a="1"/>
  <c r="J15740" i="7" s="1"/>
  <c r="J15741" i="7" a="1"/>
  <c r="J15741" i="7" s="1"/>
  <c r="J15742" i="7" a="1"/>
  <c r="J15742" i="7" s="1"/>
  <c r="J15743" i="7" a="1"/>
  <c r="J15743" i="7" s="1"/>
  <c r="J15744" i="7" a="1"/>
  <c r="J15744" i="7" s="1"/>
  <c r="J15745" i="7" a="1"/>
  <c r="J15745" i="7" s="1"/>
  <c r="J15746" i="7" a="1"/>
  <c r="J15746" i="7" s="1"/>
  <c r="J15747" i="7" a="1"/>
  <c r="J15747" i="7" s="1"/>
  <c r="J15748" i="7" a="1"/>
  <c r="J15748" i="7" s="1"/>
  <c r="J15749" i="7" a="1"/>
  <c r="J15749" i="7" s="1"/>
  <c r="J15750" i="7" a="1"/>
  <c r="J15750" i="7" s="1"/>
  <c r="J15751" i="7" a="1"/>
  <c r="J15751" i="7"/>
  <c r="J15752" i="7" a="1"/>
  <c r="J15752" i="7" s="1"/>
  <c r="J15753" i="7" a="1"/>
  <c r="J15753" i="7" s="1"/>
  <c r="J15754" i="7" a="1"/>
  <c r="J15754" i="7" s="1"/>
  <c r="J15755" i="7" a="1"/>
  <c r="J15755" i="7" s="1"/>
  <c r="J15756" i="7" a="1"/>
  <c r="J15756" i="7" s="1"/>
  <c r="J15757" i="7" a="1"/>
  <c r="J15757" i="7" s="1"/>
  <c r="J15758" i="7" a="1"/>
  <c r="J15758" i="7" s="1"/>
  <c r="J15759" i="7" a="1"/>
  <c r="J15759" i="7" s="1"/>
  <c r="J15760" i="7" a="1"/>
  <c r="J15760" i="7" s="1"/>
  <c r="J15761" i="7" a="1"/>
  <c r="J15761" i="7" s="1"/>
  <c r="J15762" i="7" a="1"/>
  <c r="J15762" i="7" s="1"/>
  <c r="J15763" i="7" a="1"/>
  <c r="J15763" i="7" s="1"/>
  <c r="J15764" i="7" a="1"/>
  <c r="J15764" i="7" s="1"/>
  <c r="J15765" i="7" a="1"/>
  <c r="J15765" i="7" s="1"/>
  <c r="J15766" i="7" a="1"/>
  <c r="J15766" i="7" s="1"/>
  <c r="J15767" i="7" a="1"/>
  <c r="J15767" i="7"/>
  <c r="J15768" i="7" a="1"/>
  <c r="J15768" i="7" s="1"/>
  <c r="J15769" i="7" a="1"/>
  <c r="J15769" i="7" s="1"/>
  <c r="J15770" i="7" a="1"/>
  <c r="J15770" i="7" s="1"/>
  <c r="J15771" i="7" a="1"/>
  <c r="J15771" i="7" s="1"/>
  <c r="J15772" i="7" a="1"/>
  <c r="J15772" i="7" s="1"/>
  <c r="J15773" i="7" a="1"/>
  <c r="J15773" i="7" s="1"/>
  <c r="J15774" i="7" a="1"/>
  <c r="J15774" i="7" s="1"/>
  <c r="J15775" i="7" a="1"/>
  <c r="J15775" i="7" s="1"/>
  <c r="J15776" i="7" a="1"/>
  <c r="J15776" i="7" s="1"/>
  <c r="J15777" i="7" a="1"/>
  <c r="J15777" i="7" s="1"/>
  <c r="J15778" i="7" a="1"/>
  <c r="J15778" i="7" s="1"/>
  <c r="J15779" i="7" a="1"/>
  <c r="J15779" i="7" s="1"/>
  <c r="J15780" i="7" a="1"/>
  <c r="J15780" i="7" s="1"/>
  <c r="J15781" i="7" a="1"/>
  <c r="J15781" i="7" s="1"/>
  <c r="J15782" i="7" a="1"/>
  <c r="J15782" i="7" s="1"/>
  <c r="J15783" i="7" a="1"/>
  <c r="J15783" i="7" s="1"/>
  <c r="J15784" i="7" a="1"/>
  <c r="J15784" i="7" s="1"/>
  <c r="J15785" i="7" a="1"/>
  <c r="J15785" i="7" s="1"/>
  <c r="J15786" i="7" a="1"/>
  <c r="J15786" i="7" s="1"/>
  <c r="J15787" i="7" a="1"/>
  <c r="J15787" i="7" s="1"/>
  <c r="J15788" i="7" a="1"/>
  <c r="J15788" i="7" s="1"/>
  <c r="J15789" i="7" a="1"/>
  <c r="J15789" i="7" s="1"/>
  <c r="J15790" i="7" a="1"/>
  <c r="J15790" i="7" s="1"/>
  <c r="J15791" i="7" a="1"/>
  <c r="J15791" i="7" s="1"/>
  <c r="J15792" i="7" a="1"/>
  <c r="J15792" i="7" s="1"/>
  <c r="J15793" i="7" a="1"/>
  <c r="J15793" i="7" s="1"/>
  <c r="J15794" i="7" a="1"/>
  <c r="J15794" i="7" s="1"/>
  <c r="J15795" i="7" a="1"/>
  <c r="J15795" i="7" s="1"/>
  <c r="J15796" i="7" a="1"/>
  <c r="J15796" i="7" s="1"/>
  <c r="J15797" i="7" a="1"/>
  <c r="J15797" i="7" s="1"/>
  <c r="J15798" i="7" a="1"/>
  <c r="J15798" i="7" s="1"/>
  <c r="J15799" i="7" a="1"/>
  <c r="J15799" i="7"/>
  <c r="J15800" i="7" a="1"/>
  <c r="J15800" i="7" s="1"/>
  <c r="J15801" i="7" a="1"/>
  <c r="J15801" i="7" s="1"/>
  <c r="J15802" i="7" a="1"/>
  <c r="J15802" i="7" s="1"/>
  <c r="J15803" i="7" a="1"/>
  <c r="J15803" i="7" s="1"/>
  <c r="J15804" i="7" a="1"/>
  <c r="J15804" i="7" s="1"/>
  <c r="J15805" i="7" a="1"/>
  <c r="J15805" i="7" s="1"/>
  <c r="J15806" i="7" a="1"/>
  <c r="J15806" i="7" s="1"/>
  <c r="J15807" i="7" a="1"/>
  <c r="J15807" i="7" s="1"/>
  <c r="J15808" i="7" a="1"/>
  <c r="J15808" i="7" s="1"/>
  <c r="J15809" i="7" a="1"/>
  <c r="J15809" i="7" s="1"/>
  <c r="J15810" i="7" a="1"/>
  <c r="J15810" i="7" s="1"/>
  <c r="J15811" i="7" a="1"/>
  <c r="J15811" i="7" s="1"/>
  <c r="J15812" i="7" a="1"/>
  <c r="J15812" i="7" s="1"/>
  <c r="J15813" i="7" a="1"/>
  <c r="J15813" i="7" s="1"/>
  <c r="J15814" i="7" a="1"/>
  <c r="J15814" i="7" s="1"/>
  <c r="J15815" i="7" a="1"/>
  <c r="J15815" i="7" s="1"/>
  <c r="J15816" i="7" a="1"/>
  <c r="J15816" i="7" s="1"/>
  <c r="J15817" i="7" a="1"/>
  <c r="J15817" i="7" s="1"/>
  <c r="J15818" i="7" a="1"/>
  <c r="J15818" i="7" s="1"/>
  <c r="J15819" i="7" a="1"/>
  <c r="J15819" i="7" s="1"/>
  <c r="J15820" i="7" a="1"/>
  <c r="J15820" i="7" s="1"/>
  <c r="J15821" i="7" a="1"/>
  <c r="J15821" i="7" s="1"/>
  <c r="J15822" i="7" a="1"/>
  <c r="J15822" i="7" s="1"/>
  <c r="J15823" i="7" a="1"/>
  <c r="J15823" i="7" s="1"/>
  <c r="J15824" i="7" a="1"/>
  <c r="J15824" i="7" s="1"/>
  <c r="J15825" i="7" a="1"/>
  <c r="J15825" i="7" s="1"/>
  <c r="J15826" i="7" a="1"/>
  <c r="J15826" i="7" s="1"/>
  <c r="J15827" i="7" a="1"/>
  <c r="J15827" i="7" s="1"/>
  <c r="J15828" i="7" a="1"/>
  <c r="J15828" i="7" s="1"/>
  <c r="J15829" i="7" a="1"/>
  <c r="J15829" i="7" s="1"/>
  <c r="J15830" i="7" a="1"/>
  <c r="J15830" i="7" s="1"/>
  <c r="J15831" i="7" a="1"/>
  <c r="J15831" i="7"/>
  <c r="J15832" i="7" a="1"/>
  <c r="J15832" i="7" s="1"/>
  <c r="J15833" i="7" a="1"/>
  <c r="J15833" i="7" s="1"/>
  <c r="J15834" i="7" a="1"/>
  <c r="J15834" i="7" s="1"/>
  <c r="J15835" i="7" a="1"/>
  <c r="J15835" i="7" s="1"/>
  <c r="J15836" i="7" a="1"/>
  <c r="J15836" i="7" s="1"/>
  <c r="J15837" i="7" a="1"/>
  <c r="J15837" i="7" s="1"/>
  <c r="J15838" i="7" a="1"/>
  <c r="J15838" i="7" s="1"/>
  <c r="J15839" i="7" a="1"/>
  <c r="J15839" i="7" s="1"/>
  <c r="J15840" i="7" a="1"/>
  <c r="J15840" i="7" s="1"/>
  <c r="J15841" i="7" a="1"/>
  <c r="J15841" i="7" s="1"/>
  <c r="J15842" i="7" a="1"/>
  <c r="J15842" i="7" s="1"/>
  <c r="J15843" i="7" a="1"/>
  <c r="J15843" i="7" s="1"/>
  <c r="J15844" i="7" a="1"/>
  <c r="J15844" i="7" s="1"/>
  <c r="J15845" i="7" a="1"/>
  <c r="J15845" i="7" s="1"/>
  <c r="J15846" i="7" a="1"/>
  <c r="J15846" i="7" s="1"/>
  <c r="J15847" i="7" a="1"/>
  <c r="J15847" i="7" s="1"/>
  <c r="J15848" i="7" a="1"/>
  <c r="J15848" i="7" s="1"/>
  <c r="J15849" i="7" a="1"/>
  <c r="J15849" i="7" s="1"/>
  <c r="J15850" i="7" a="1"/>
  <c r="J15850" i="7" s="1"/>
  <c r="J15851" i="7" a="1"/>
  <c r="J15851" i="7" s="1"/>
  <c r="J15852" i="7" a="1"/>
  <c r="J15852" i="7" s="1"/>
  <c r="J15853" i="7" a="1"/>
  <c r="J15853" i="7"/>
  <c r="J15854" i="7" a="1"/>
  <c r="J15854" i="7" s="1"/>
  <c r="J15855" i="7" a="1"/>
  <c r="J15855" i="7" s="1"/>
  <c r="J15856" i="7" a="1"/>
  <c r="J15856" i="7" s="1"/>
  <c r="J15857" i="7" a="1"/>
  <c r="J15857" i="7" s="1"/>
  <c r="J15858" i="7" a="1"/>
  <c r="J15858" i="7" s="1"/>
  <c r="J15859" i="7" a="1"/>
  <c r="J15859" i="7" s="1"/>
  <c r="J15860" i="7" a="1"/>
  <c r="J15860" i="7" s="1"/>
  <c r="J15861" i="7" a="1"/>
  <c r="J15861" i="7" s="1"/>
  <c r="J15862" i="7" a="1"/>
  <c r="J15862" i="7" s="1"/>
  <c r="J15863" i="7" a="1"/>
  <c r="J15863" i="7" s="1"/>
  <c r="J15864" i="7" a="1"/>
  <c r="J15864" i="7" s="1"/>
  <c r="J15865" i="7" a="1"/>
  <c r="J15865" i="7" s="1"/>
  <c r="J15866" i="7" a="1"/>
  <c r="J15866" i="7" s="1"/>
  <c r="J15867" i="7" a="1"/>
  <c r="J15867" i="7" s="1"/>
  <c r="J15868" i="7" a="1"/>
  <c r="J15868" i="7" s="1"/>
  <c r="J15869" i="7" a="1"/>
  <c r="J15869" i="7"/>
  <c r="J15870" i="7" a="1"/>
  <c r="J15870" i="7" s="1"/>
  <c r="J15871" i="7" a="1"/>
  <c r="J15871" i="7"/>
  <c r="J15872" i="7" a="1"/>
  <c r="J15872" i="7" s="1"/>
  <c r="J15873" i="7" a="1"/>
  <c r="J15873" i="7" s="1"/>
  <c r="J15874" i="7" a="1"/>
  <c r="J15874" i="7" s="1"/>
  <c r="J15875" i="7" a="1"/>
  <c r="J15875" i="7" s="1"/>
  <c r="J15876" i="7" a="1"/>
  <c r="J15876" i="7" s="1"/>
  <c r="J15877" i="7" a="1"/>
  <c r="J15877" i="7" s="1"/>
  <c r="J15878" i="7" a="1"/>
  <c r="J15878" i="7" s="1"/>
  <c r="J15879" i="7" a="1"/>
  <c r="J15879" i="7" s="1"/>
  <c r="J15880" i="7" a="1"/>
  <c r="J15880" i="7" s="1"/>
  <c r="J15881" i="7" a="1"/>
  <c r="J15881" i="7" s="1"/>
  <c r="J15882" i="7" a="1"/>
  <c r="J15882" i="7" s="1"/>
  <c r="J15883" i="7" a="1"/>
  <c r="J15883" i="7" s="1"/>
  <c r="J15884" i="7" a="1"/>
  <c r="J15884" i="7" s="1"/>
  <c r="J15885" i="7" a="1"/>
  <c r="J15885" i="7"/>
  <c r="J15886" i="7" a="1"/>
  <c r="J15886" i="7" s="1"/>
  <c r="J15887" i="7" a="1"/>
  <c r="J15887" i="7" s="1"/>
  <c r="J15888" i="7" a="1"/>
  <c r="J15888" i="7" s="1"/>
  <c r="J15889" i="7" a="1"/>
  <c r="J15889" i="7" s="1"/>
  <c r="J15890" i="7" a="1"/>
  <c r="J15890" i="7" s="1"/>
  <c r="J15891" i="7" a="1"/>
  <c r="J15891" i="7" s="1"/>
  <c r="J15892" i="7" a="1"/>
  <c r="J15892" i="7" s="1"/>
  <c r="J15893" i="7" a="1"/>
  <c r="J15893" i="7" s="1"/>
  <c r="J15894" i="7" a="1"/>
  <c r="J15894" i="7" s="1"/>
  <c r="J15895" i="7" a="1"/>
  <c r="J15895" i="7" s="1"/>
  <c r="J15896" i="7" a="1"/>
  <c r="J15896" i="7" s="1"/>
  <c r="J15897" i="7" a="1"/>
  <c r="J15897" i="7" s="1"/>
  <c r="J15898" i="7" a="1"/>
  <c r="J15898" i="7" s="1"/>
  <c r="J15899" i="7" a="1"/>
  <c r="J15899" i="7" s="1"/>
  <c r="J15900" i="7" a="1"/>
  <c r="J15900" i="7" s="1"/>
  <c r="J15901" i="7" a="1"/>
  <c r="J15901" i="7"/>
  <c r="J15902" i="7" a="1"/>
  <c r="J15902" i="7" s="1"/>
  <c r="J15903" i="7" a="1"/>
  <c r="J15903" i="7" s="1"/>
  <c r="J15904" i="7" a="1"/>
  <c r="J15904" i="7" s="1"/>
  <c r="J15905" i="7" a="1"/>
  <c r="J15905" i="7" s="1"/>
  <c r="J15906" i="7" a="1"/>
  <c r="J15906" i="7" s="1"/>
  <c r="J15907" i="7" a="1"/>
  <c r="J15907" i="7" s="1"/>
  <c r="J15908" i="7" a="1"/>
  <c r="J15908" i="7" s="1"/>
  <c r="J15909" i="7" a="1"/>
  <c r="J15909" i="7" s="1"/>
  <c r="J15910" i="7" a="1"/>
  <c r="J15910" i="7" s="1"/>
  <c r="J15911" i="7" a="1"/>
  <c r="J15911" i="7" s="1"/>
  <c r="J15912" i="7" a="1"/>
  <c r="J15912" i="7" s="1"/>
  <c r="J15913" i="7" a="1"/>
  <c r="J15913" i="7" s="1"/>
  <c r="J15914" i="7" a="1"/>
  <c r="J15914" i="7" s="1"/>
  <c r="J15915" i="7" a="1"/>
  <c r="J15915" i="7" s="1"/>
  <c r="J15916" i="7" a="1"/>
  <c r="J15916" i="7" s="1"/>
  <c r="J15917" i="7" a="1"/>
  <c r="J15917" i="7" s="1"/>
  <c r="J15918" i="7" a="1"/>
  <c r="J15918" i="7" s="1"/>
  <c r="J15919" i="7" a="1"/>
  <c r="J15919" i="7" s="1"/>
  <c r="J15920" i="7" a="1"/>
  <c r="J15920" i="7" s="1"/>
  <c r="J15921" i="7" a="1"/>
  <c r="J15921" i="7" s="1"/>
  <c r="J15922" i="7" a="1"/>
  <c r="J15922" i="7" s="1"/>
  <c r="J15923" i="7" a="1"/>
  <c r="J15923" i="7" s="1"/>
  <c r="J15924" i="7" a="1"/>
  <c r="J15924" i="7" s="1"/>
  <c r="J2" i="7" a="1"/>
  <c r="J2" i="7" s="1"/>
  <c r="X2" i="1"/>
  <c r="L15924" i="7"/>
  <c r="G15924" i="7"/>
  <c r="D15924" i="7"/>
  <c r="C15924" i="7"/>
  <c r="A15924" i="7"/>
  <c r="L15923" i="7"/>
  <c r="G15923" i="7"/>
  <c r="D15923" i="7"/>
  <c r="C15923" i="7"/>
  <c r="A15923" i="7"/>
  <c r="L15922" i="7"/>
  <c r="G15922" i="7"/>
  <c r="D15922" i="7"/>
  <c r="C15922" i="7"/>
  <c r="A15922" i="7"/>
  <c r="L15921" i="7"/>
  <c r="G15921" i="7"/>
  <c r="D15921" i="7"/>
  <c r="C15921" i="7"/>
  <c r="A15921" i="7"/>
  <c r="L15920" i="7"/>
  <c r="G15920" i="7"/>
  <c r="D15920" i="7"/>
  <c r="C15920" i="7"/>
  <c r="A15920" i="7"/>
  <c r="L15919" i="7"/>
  <c r="G15919" i="7"/>
  <c r="D15919" i="7"/>
  <c r="C15919" i="7"/>
  <c r="A15919" i="7"/>
  <c r="L15918" i="7"/>
  <c r="G15918" i="7"/>
  <c r="D15918" i="7"/>
  <c r="C15918" i="7"/>
  <c r="A15918" i="7"/>
  <c r="L15917" i="7"/>
  <c r="G15917" i="7"/>
  <c r="D15917" i="7"/>
  <c r="C15917" i="7"/>
  <c r="A15917" i="7"/>
  <c r="L15916" i="7"/>
  <c r="G15916" i="7"/>
  <c r="D15916" i="7"/>
  <c r="C15916" i="7"/>
  <c r="A15916" i="7"/>
  <c r="L15915" i="7"/>
  <c r="G15915" i="7"/>
  <c r="D15915" i="7"/>
  <c r="C15915" i="7"/>
  <c r="A15915" i="7"/>
  <c r="L15914" i="7"/>
  <c r="G15914" i="7"/>
  <c r="D15914" i="7"/>
  <c r="C15914" i="7"/>
  <c r="A15914" i="7"/>
  <c r="L15913" i="7"/>
  <c r="G15913" i="7"/>
  <c r="D15913" i="7"/>
  <c r="C15913" i="7"/>
  <c r="A15913" i="7"/>
  <c r="L15912" i="7"/>
  <c r="G15912" i="7"/>
  <c r="D15912" i="7"/>
  <c r="C15912" i="7"/>
  <c r="A15912" i="7"/>
  <c r="L15911" i="7"/>
  <c r="G15911" i="7"/>
  <c r="D15911" i="7"/>
  <c r="C15911" i="7"/>
  <c r="A15911" i="7"/>
  <c r="L15910" i="7"/>
  <c r="G15910" i="7"/>
  <c r="D15910" i="7"/>
  <c r="C15910" i="7"/>
  <c r="A15910" i="7"/>
  <c r="L15909" i="7"/>
  <c r="G15909" i="7"/>
  <c r="D15909" i="7"/>
  <c r="C15909" i="7"/>
  <c r="A15909" i="7"/>
  <c r="L15908" i="7"/>
  <c r="G15908" i="7"/>
  <c r="D15908" i="7"/>
  <c r="C15908" i="7"/>
  <c r="A15908" i="7"/>
  <c r="L15907" i="7"/>
  <c r="G15907" i="7"/>
  <c r="D15907" i="7"/>
  <c r="C15907" i="7"/>
  <c r="A15907" i="7"/>
  <c r="L15906" i="7"/>
  <c r="G15906" i="7"/>
  <c r="D15906" i="7"/>
  <c r="C15906" i="7"/>
  <c r="A15906" i="7"/>
  <c r="L15905" i="7"/>
  <c r="G15905" i="7"/>
  <c r="D15905" i="7"/>
  <c r="C15905" i="7"/>
  <c r="A15905" i="7"/>
  <c r="L15904" i="7"/>
  <c r="G15904" i="7"/>
  <c r="D15904" i="7"/>
  <c r="C15904" i="7"/>
  <c r="A15904" i="7"/>
  <c r="L15903" i="7"/>
  <c r="G15903" i="7"/>
  <c r="D15903" i="7"/>
  <c r="C15903" i="7"/>
  <c r="A15903" i="7"/>
  <c r="L15902" i="7"/>
  <c r="G15902" i="7"/>
  <c r="D15902" i="7"/>
  <c r="C15902" i="7"/>
  <c r="A15902" i="7"/>
  <c r="L15901" i="7"/>
  <c r="G15901" i="7"/>
  <c r="D15901" i="7"/>
  <c r="C15901" i="7"/>
  <c r="A15901" i="7"/>
  <c r="L15900" i="7"/>
  <c r="G15900" i="7"/>
  <c r="D15900" i="7"/>
  <c r="C15900" i="7"/>
  <c r="A15900" i="7"/>
  <c r="L15899" i="7"/>
  <c r="G15899" i="7"/>
  <c r="D15899" i="7"/>
  <c r="C15899" i="7"/>
  <c r="A15899" i="7"/>
  <c r="L15898" i="7"/>
  <c r="G15898" i="7"/>
  <c r="D15898" i="7"/>
  <c r="C15898" i="7"/>
  <c r="A15898" i="7"/>
  <c r="L15897" i="7"/>
  <c r="G15897" i="7"/>
  <c r="D15897" i="7"/>
  <c r="C15897" i="7"/>
  <c r="A15897" i="7"/>
  <c r="L15896" i="7"/>
  <c r="G15896" i="7"/>
  <c r="D15896" i="7"/>
  <c r="C15896" i="7"/>
  <c r="A15896" i="7"/>
  <c r="L15895" i="7"/>
  <c r="G15895" i="7"/>
  <c r="D15895" i="7"/>
  <c r="C15895" i="7"/>
  <c r="A15895" i="7"/>
  <c r="L15894" i="7"/>
  <c r="G15894" i="7"/>
  <c r="D15894" i="7"/>
  <c r="C15894" i="7"/>
  <c r="A15894" i="7"/>
  <c r="L15893" i="7"/>
  <c r="G15893" i="7"/>
  <c r="D15893" i="7"/>
  <c r="C15893" i="7"/>
  <c r="A15893" i="7"/>
  <c r="L15892" i="7"/>
  <c r="G15892" i="7"/>
  <c r="D15892" i="7"/>
  <c r="C15892" i="7"/>
  <c r="A15892" i="7"/>
  <c r="L15891" i="7"/>
  <c r="G15891" i="7"/>
  <c r="D15891" i="7"/>
  <c r="C15891" i="7"/>
  <c r="A15891" i="7"/>
  <c r="L15890" i="7"/>
  <c r="G15890" i="7"/>
  <c r="D15890" i="7"/>
  <c r="C15890" i="7"/>
  <c r="A15890" i="7"/>
  <c r="L15889" i="7"/>
  <c r="G15889" i="7"/>
  <c r="D15889" i="7"/>
  <c r="C15889" i="7"/>
  <c r="A15889" i="7"/>
  <c r="L15888" i="7"/>
  <c r="G15888" i="7"/>
  <c r="D15888" i="7"/>
  <c r="C15888" i="7"/>
  <c r="A15888" i="7"/>
  <c r="L15887" i="7"/>
  <c r="G15887" i="7"/>
  <c r="D15887" i="7"/>
  <c r="C15887" i="7"/>
  <c r="A15887" i="7"/>
  <c r="L15886" i="7"/>
  <c r="G15886" i="7"/>
  <c r="D15886" i="7"/>
  <c r="C15886" i="7"/>
  <c r="A15886" i="7"/>
  <c r="L15885" i="7"/>
  <c r="G15885" i="7"/>
  <c r="D15885" i="7"/>
  <c r="C15885" i="7"/>
  <c r="A15885" i="7"/>
  <c r="L15884" i="7"/>
  <c r="G15884" i="7"/>
  <c r="D15884" i="7"/>
  <c r="C15884" i="7"/>
  <c r="A15884" i="7"/>
  <c r="L15883" i="7"/>
  <c r="G15883" i="7"/>
  <c r="D15883" i="7"/>
  <c r="C15883" i="7"/>
  <c r="A15883" i="7"/>
  <c r="L15882" i="7"/>
  <c r="G15882" i="7"/>
  <c r="D15882" i="7"/>
  <c r="C15882" i="7"/>
  <c r="A15882" i="7"/>
  <c r="L15881" i="7"/>
  <c r="G15881" i="7"/>
  <c r="D15881" i="7"/>
  <c r="C15881" i="7"/>
  <c r="A15881" i="7"/>
  <c r="L15880" i="7"/>
  <c r="G15880" i="7"/>
  <c r="D15880" i="7"/>
  <c r="C15880" i="7"/>
  <c r="A15880" i="7"/>
  <c r="L15879" i="7"/>
  <c r="G15879" i="7"/>
  <c r="D15879" i="7"/>
  <c r="C15879" i="7"/>
  <c r="A15879" i="7"/>
  <c r="L15878" i="7"/>
  <c r="G15878" i="7"/>
  <c r="D15878" i="7"/>
  <c r="C15878" i="7"/>
  <c r="A15878" i="7"/>
  <c r="L15877" i="7"/>
  <c r="G15877" i="7"/>
  <c r="D15877" i="7"/>
  <c r="C15877" i="7"/>
  <c r="A15877" i="7"/>
  <c r="L15876" i="7"/>
  <c r="G15876" i="7"/>
  <c r="D15876" i="7"/>
  <c r="C15876" i="7"/>
  <c r="A15876" i="7"/>
  <c r="L15875" i="7"/>
  <c r="G15875" i="7"/>
  <c r="D15875" i="7"/>
  <c r="C15875" i="7"/>
  <c r="A15875" i="7"/>
  <c r="L15874" i="7"/>
  <c r="G15874" i="7"/>
  <c r="D15874" i="7"/>
  <c r="C15874" i="7"/>
  <c r="A15874" i="7"/>
  <c r="L15873" i="7"/>
  <c r="G15873" i="7"/>
  <c r="D15873" i="7"/>
  <c r="C15873" i="7"/>
  <c r="A15873" i="7"/>
  <c r="L15872" i="7"/>
  <c r="G15872" i="7"/>
  <c r="D15872" i="7"/>
  <c r="C15872" i="7"/>
  <c r="A15872" i="7"/>
  <c r="L15871" i="7"/>
  <c r="G15871" i="7"/>
  <c r="D15871" i="7"/>
  <c r="C15871" i="7"/>
  <c r="A15871" i="7"/>
  <c r="L15870" i="7"/>
  <c r="G15870" i="7"/>
  <c r="D15870" i="7"/>
  <c r="C15870" i="7"/>
  <c r="A15870" i="7"/>
  <c r="L15869" i="7"/>
  <c r="G15869" i="7"/>
  <c r="D15869" i="7"/>
  <c r="C15869" i="7"/>
  <c r="A15869" i="7"/>
  <c r="L15868" i="7"/>
  <c r="G15868" i="7"/>
  <c r="D15868" i="7"/>
  <c r="C15868" i="7"/>
  <c r="A15868" i="7"/>
  <c r="L15867" i="7"/>
  <c r="G15867" i="7"/>
  <c r="D15867" i="7"/>
  <c r="C15867" i="7"/>
  <c r="A15867" i="7"/>
  <c r="L15866" i="7"/>
  <c r="G15866" i="7"/>
  <c r="D15866" i="7"/>
  <c r="C15866" i="7"/>
  <c r="A15866" i="7"/>
  <c r="L15865" i="7"/>
  <c r="G15865" i="7"/>
  <c r="D15865" i="7"/>
  <c r="C15865" i="7"/>
  <c r="A15865" i="7"/>
  <c r="L15864" i="7"/>
  <c r="G15864" i="7"/>
  <c r="D15864" i="7"/>
  <c r="C15864" i="7"/>
  <c r="A15864" i="7"/>
  <c r="L15863" i="7"/>
  <c r="G15863" i="7"/>
  <c r="D15863" i="7"/>
  <c r="C15863" i="7"/>
  <c r="A15863" i="7"/>
  <c r="L15862" i="7"/>
  <c r="G15862" i="7"/>
  <c r="D15862" i="7"/>
  <c r="C15862" i="7"/>
  <c r="A15862" i="7"/>
  <c r="L15861" i="7"/>
  <c r="G15861" i="7"/>
  <c r="D15861" i="7"/>
  <c r="C15861" i="7"/>
  <c r="A15861" i="7"/>
  <c r="L15860" i="7"/>
  <c r="G15860" i="7"/>
  <c r="D15860" i="7"/>
  <c r="C15860" i="7"/>
  <c r="A15860" i="7"/>
  <c r="L15859" i="7"/>
  <c r="G15859" i="7"/>
  <c r="D15859" i="7"/>
  <c r="C15859" i="7"/>
  <c r="A15859" i="7"/>
  <c r="L15858" i="7"/>
  <c r="G15858" i="7"/>
  <c r="D15858" i="7"/>
  <c r="C15858" i="7"/>
  <c r="A15858" i="7"/>
  <c r="L15857" i="7"/>
  <c r="G15857" i="7"/>
  <c r="D15857" i="7"/>
  <c r="C15857" i="7"/>
  <c r="A15857" i="7"/>
  <c r="L15856" i="7"/>
  <c r="G15856" i="7"/>
  <c r="D15856" i="7"/>
  <c r="C15856" i="7"/>
  <c r="A15856" i="7"/>
  <c r="L15855" i="7"/>
  <c r="G15855" i="7"/>
  <c r="D15855" i="7"/>
  <c r="C15855" i="7"/>
  <c r="A15855" i="7"/>
  <c r="L15854" i="7"/>
  <c r="G15854" i="7"/>
  <c r="D15854" i="7"/>
  <c r="C15854" i="7"/>
  <c r="A15854" i="7"/>
  <c r="L15853" i="7"/>
  <c r="G15853" i="7"/>
  <c r="D15853" i="7"/>
  <c r="C15853" i="7"/>
  <c r="A15853" i="7"/>
  <c r="L15852" i="7"/>
  <c r="G15852" i="7"/>
  <c r="D15852" i="7"/>
  <c r="C15852" i="7"/>
  <c r="A15852" i="7"/>
  <c r="L15851" i="7"/>
  <c r="G15851" i="7"/>
  <c r="D15851" i="7"/>
  <c r="C15851" i="7"/>
  <c r="A15851" i="7"/>
  <c r="L15850" i="7"/>
  <c r="G15850" i="7"/>
  <c r="D15850" i="7"/>
  <c r="C15850" i="7"/>
  <c r="A15850" i="7"/>
  <c r="L15849" i="7"/>
  <c r="G15849" i="7"/>
  <c r="D15849" i="7"/>
  <c r="C15849" i="7"/>
  <c r="A15849" i="7"/>
  <c r="L15848" i="7"/>
  <c r="G15848" i="7"/>
  <c r="D15848" i="7"/>
  <c r="C15848" i="7"/>
  <c r="A15848" i="7"/>
  <c r="L15847" i="7"/>
  <c r="G15847" i="7"/>
  <c r="D15847" i="7"/>
  <c r="C15847" i="7"/>
  <c r="A15847" i="7"/>
  <c r="L15846" i="7"/>
  <c r="G15846" i="7"/>
  <c r="D15846" i="7"/>
  <c r="C15846" i="7"/>
  <c r="A15846" i="7"/>
  <c r="L15845" i="7"/>
  <c r="G15845" i="7"/>
  <c r="D15845" i="7"/>
  <c r="C15845" i="7"/>
  <c r="A15845" i="7"/>
  <c r="L15844" i="7"/>
  <c r="G15844" i="7"/>
  <c r="D15844" i="7"/>
  <c r="C15844" i="7"/>
  <c r="A15844" i="7"/>
  <c r="L15843" i="7"/>
  <c r="G15843" i="7"/>
  <c r="D15843" i="7"/>
  <c r="C15843" i="7"/>
  <c r="A15843" i="7"/>
  <c r="L15842" i="7"/>
  <c r="G15842" i="7"/>
  <c r="D15842" i="7"/>
  <c r="C15842" i="7"/>
  <c r="A15842" i="7"/>
  <c r="L15841" i="7"/>
  <c r="G15841" i="7"/>
  <c r="D15841" i="7"/>
  <c r="C15841" i="7"/>
  <c r="A15841" i="7"/>
  <c r="L15840" i="7"/>
  <c r="G15840" i="7"/>
  <c r="D15840" i="7"/>
  <c r="C15840" i="7"/>
  <c r="A15840" i="7"/>
  <c r="L15839" i="7"/>
  <c r="G15839" i="7"/>
  <c r="D15839" i="7"/>
  <c r="C15839" i="7"/>
  <c r="A15839" i="7"/>
  <c r="L15838" i="7"/>
  <c r="G15838" i="7"/>
  <c r="D15838" i="7"/>
  <c r="C15838" i="7"/>
  <c r="A15838" i="7"/>
  <c r="L15837" i="7"/>
  <c r="G15837" i="7"/>
  <c r="D15837" i="7"/>
  <c r="C15837" i="7"/>
  <c r="A15837" i="7"/>
  <c r="L15836" i="7"/>
  <c r="G15836" i="7"/>
  <c r="D15836" i="7"/>
  <c r="C15836" i="7"/>
  <c r="A15836" i="7"/>
  <c r="L15835" i="7"/>
  <c r="G15835" i="7"/>
  <c r="D15835" i="7"/>
  <c r="C15835" i="7"/>
  <c r="A15835" i="7"/>
  <c r="L15834" i="7"/>
  <c r="G15834" i="7"/>
  <c r="D15834" i="7"/>
  <c r="C15834" i="7"/>
  <c r="A15834" i="7"/>
  <c r="L15833" i="7"/>
  <c r="G15833" i="7"/>
  <c r="D15833" i="7"/>
  <c r="C15833" i="7"/>
  <c r="A15833" i="7"/>
  <c r="L15832" i="7"/>
  <c r="G15832" i="7"/>
  <c r="D15832" i="7"/>
  <c r="C15832" i="7"/>
  <c r="A15832" i="7"/>
  <c r="L15831" i="7"/>
  <c r="G15831" i="7"/>
  <c r="D15831" i="7"/>
  <c r="C15831" i="7"/>
  <c r="A15831" i="7"/>
  <c r="L15830" i="7"/>
  <c r="G15830" i="7"/>
  <c r="D15830" i="7"/>
  <c r="C15830" i="7"/>
  <c r="A15830" i="7"/>
  <c r="L15829" i="7"/>
  <c r="G15829" i="7"/>
  <c r="D15829" i="7"/>
  <c r="C15829" i="7"/>
  <c r="A15829" i="7"/>
  <c r="L15828" i="7"/>
  <c r="G15828" i="7"/>
  <c r="D15828" i="7"/>
  <c r="C15828" i="7"/>
  <c r="A15828" i="7"/>
  <c r="L15827" i="7"/>
  <c r="G15827" i="7"/>
  <c r="D15827" i="7"/>
  <c r="C15827" i="7"/>
  <c r="A15827" i="7"/>
  <c r="L15826" i="7"/>
  <c r="G15826" i="7"/>
  <c r="D15826" i="7"/>
  <c r="C15826" i="7"/>
  <c r="A15826" i="7"/>
  <c r="L15825" i="7"/>
  <c r="G15825" i="7"/>
  <c r="D15825" i="7"/>
  <c r="C15825" i="7"/>
  <c r="A15825" i="7"/>
  <c r="L15824" i="7"/>
  <c r="G15824" i="7"/>
  <c r="D15824" i="7"/>
  <c r="C15824" i="7"/>
  <c r="A15824" i="7"/>
  <c r="L15823" i="7"/>
  <c r="G15823" i="7"/>
  <c r="D15823" i="7"/>
  <c r="C15823" i="7"/>
  <c r="A15823" i="7"/>
  <c r="L15822" i="7"/>
  <c r="G15822" i="7"/>
  <c r="D15822" i="7"/>
  <c r="C15822" i="7"/>
  <c r="A15822" i="7"/>
  <c r="L15821" i="7"/>
  <c r="G15821" i="7"/>
  <c r="D15821" i="7"/>
  <c r="C15821" i="7"/>
  <c r="A15821" i="7"/>
  <c r="L15820" i="7"/>
  <c r="G15820" i="7"/>
  <c r="D15820" i="7"/>
  <c r="C15820" i="7"/>
  <c r="A15820" i="7"/>
  <c r="L15819" i="7"/>
  <c r="G15819" i="7"/>
  <c r="D15819" i="7"/>
  <c r="C15819" i="7"/>
  <c r="A15819" i="7"/>
  <c r="L15818" i="7"/>
  <c r="G15818" i="7"/>
  <c r="D15818" i="7"/>
  <c r="C15818" i="7"/>
  <c r="A15818" i="7"/>
  <c r="L15817" i="7"/>
  <c r="G15817" i="7"/>
  <c r="D15817" i="7"/>
  <c r="C15817" i="7"/>
  <c r="A15817" i="7"/>
  <c r="L15816" i="7"/>
  <c r="G15816" i="7"/>
  <c r="D15816" i="7"/>
  <c r="C15816" i="7"/>
  <c r="A15816" i="7"/>
  <c r="L15815" i="7"/>
  <c r="G15815" i="7"/>
  <c r="D15815" i="7"/>
  <c r="C15815" i="7"/>
  <c r="A15815" i="7"/>
  <c r="L15814" i="7"/>
  <c r="G15814" i="7"/>
  <c r="D15814" i="7"/>
  <c r="C15814" i="7"/>
  <c r="A15814" i="7"/>
  <c r="L15813" i="7"/>
  <c r="G15813" i="7"/>
  <c r="D15813" i="7"/>
  <c r="C15813" i="7"/>
  <c r="A15813" i="7"/>
  <c r="L15812" i="7"/>
  <c r="G15812" i="7"/>
  <c r="D15812" i="7"/>
  <c r="C15812" i="7"/>
  <c r="A15812" i="7"/>
  <c r="L15811" i="7"/>
  <c r="G15811" i="7"/>
  <c r="D15811" i="7"/>
  <c r="C15811" i="7"/>
  <c r="A15811" i="7"/>
  <c r="L15810" i="7"/>
  <c r="G15810" i="7"/>
  <c r="D15810" i="7"/>
  <c r="C15810" i="7"/>
  <c r="A15810" i="7"/>
  <c r="L15809" i="7"/>
  <c r="G15809" i="7"/>
  <c r="D15809" i="7"/>
  <c r="C15809" i="7"/>
  <c r="A15809" i="7"/>
  <c r="L15808" i="7"/>
  <c r="G15808" i="7"/>
  <c r="D15808" i="7"/>
  <c r="C15808" i="7"/>
  <c r="A15808" i="7"/>
  <c r="L15807" i="7"/>
  <c r="G15807" i="7"/>
  <c r="D15807" i="7"/>
  <c r="C15807" i="7"/>
  <c r="A15807" i="7"/>
  <c r="L15806" i="7"/>
  <c r="G15806" i="7"/>
  <c r="D15806" i="7"/>
  <c r="C15806" i="7"/>
  <c r="A15806" i="7"/>
  <c r="L15805" i="7"/>
  <c r="G15805" i="7"/>
  <c r="D15805" i="7"/>
  <c r="C15805" i="7"/>
  <c r="A15805" i="7"/>
  <c r="L15804" i="7"/>
  <c r="G15804" i="7"/>
  <c r="D15804" i="7"/>
  <c r="C15804" i="7"/>
  <c r="A15804" i="7"/>
  <c r="L15803" i="7"/>
  <c r="G15803" i="7"/>
  <c r="D15803" i="7"/>
  <c r="C15803" i="7"/>
  <c r="A15803" i="7"/>
  <c r="L15802" i="7"/>
  <c r="G15802" i="7"/>
  <c r="D15802" i="7"/>
  <c r="C15802" i="7"/>
  <c r="A15802" i="7"/>
  <c r="L15801" i="7"/>
  <c r="G15801" i="7"/>
  <c r="D15801" i="7"/>
  <c r="C15801" i="7"/>
  <c r="A15801" i="7"/>
  <c r="L15800" i="7"/>
  <c r="G15800" i="7"/>
  <c r="D15800" i="7"/>
  <c r="C15800" i="7"/>
  <c r="A15800" i="7"/>
  <c r="L15799" i="7"/>
  <c r="G15799" i="7"/>
  <c r="D15799" i="7"/>
  <c r="C15799" i="7"/>
  <c r="A15799" i="7"/>
  <c r="L15798" i="7"/>
  <c r="G15798" i="7"/>
  <c r="D15798" i="7"/>
  <c r="C15798" i="7"/>
  <c r="A15798" i="7"/>
  <c r="L15797" i="7"/>
  <c r="G15797" i="7"/>
  <c r="D15797" i="7"/>
  <c r="C15797" i="7"/>
  <c r="A15797" i="7"/>
  <c r="L15796" i="7"/>
  <c r="G15796" i="7"/>
  <c r="D15796" i="7"/>
  <c r="C15796" i="7"/>
  <c r="A15796" i="7"/>
  <c r="L15795" i="7"/>
  <c r="G15795" i="7"/>
  <c r="D15795" i="7"/>
  <c r="C15795" i="7"/>
  <c r="A15795" i="7"/>
  <c r="L15794" i="7"/>
  <c r="G15794" i="7"/>
  <c r="D15794" i="7"/>
  <c r="C15794" i="7"/>
  <c r="A15794" i="7"/>
  <c r="L15793" i="7"/>
  <c r="G15793" i="7"/>
  <c r="D15793" i="7"/>
  <c r="C15793" i="7"/>
  <c r="A15793" i="7"/>
  <c r="L15792" i="7"/>
  <c r="G15792" i="7"/>
  <c r="D15792" i="7"/>
  <c r="C15792" i="7"/>
  <c r="A15792" i="7"/>
  <c r="L15791" i="7"/>
  <c r="G15791" i="7"/>
  <c r="D15791" i="7"/>
  <c r="C15791" i="7"/>
  <c r="A15791" i="7"/>
  <c r="L15790" i="7"/>
  <c r="G15790" i="7"/>
  <c r="D15790" i="7"/>
  <c r="C15790" i="7"/>
  <c r="A15790" i="7"/>
  <c r="L15789" i="7"/>
  <c r="G15789" i="7"/>
  <c r="D15789" i="7"/>
  <c r="C15789" i="7"/>
  <c r="A15789" i="7"/>
  <c r="L15788" i="7"/>
  <c r="G15788" i="7"/>
  <c r="D15788" i="7"/>
  <c r="C15788" i="7"/>
  <c r="A15788" i="7"/>
  <c r="L15787" i="7"/>
  <c r="G15787" i="7"/>
  <c r="D15787" i="7"/>
  <c r="C15787" i="7"/>
  <c r="A15787" i="7"/>
  <c r="L15786" i="7"/>
  <c r="G15786" i="7"/>
  <c r="D15786" i="7"/>
  <c r="C15786" i="7"/>
  <c r="A15786" i="7"/>
  <c r="L15785" i="7"/>
  <c r="G15785" i="7"/>
  <c r="D15785" i="7"/>
  <c r="C15785" i="7"/>
  <c r="A15785" i="7"/>
  <c r="L15784" i="7"/>
  <c r="G15784" i="7"/>
  <c r="D15784" i="7"/>
  <c r="C15784" i="7"/>
  <c r="A15784" i="7"/>
  <c r="L15783" i="7"/>
  <c r="G15783" i="7"/>
  <c r="D15783" i="7"/>
  <c r="C15783" i="7"/>
  <c r="A15783" i="7"/>
  <c r="L15782" i="7"/>
  <c r="G15782" i="7"/>
  <c r="D15782" i="7"/>
  <c r="C15782" i="7"/>
  <c r="A15782" i="7"/>
  <c r="L15781" i="7"/>
  <c r="G15781" i="7"/>
  <c r="D15781" i="7"/>
  <c r="C15781" i="7"/>
  <c r="A15781" i="7"/>
  <c r="L15780" i="7"/>
  <c r="G15780" i="7"/>
  <c r="D15780" i="7"/>
  <c r="C15780" i="7"/>
  <c r="A15780" i="7"/>
  <c r="L15779" i="7"/>
  <c r="G15779" i="7"/>
  <c r="D15779" i="7"/>
  <c r="C15779" i="7"/>
  <c r="A15779" i="7"/>
  <c r="L15778" i="7"/>
  <c r="G15778" i="7"/>
  <c r="D15778" i="7"/>
  <c r="C15778" i="7"/>
  <c r="A15778" i="7"/>
  <c r="L15777" i="7"/>
  <c r="G15777" i="7"/>
  <c r="D15777" i="7"/>
  <c r="C15777" i="7"/>
  <c r="A15777" i="7"/>
  <c r="L15776" i="7"/>
  <c r="G15776" i="7"/>
  <c r="D15776" i="7"/>
  <c r="C15776" i="7"/>
  <c r="A15776" i="7"/>
  <c r="L15775" i="7"/>
  <c r="G15775" i="7"/>
  <c r="D15775" i="7"/>
  <c r="C15775" i="7"/>
  <c r="A15775" i="7"/>
  <c r="L15774" i="7"/>
  <c r="G15774" i="7"/>
  <c r="D15774" i="7"/>
  <c r="C15774" i="7"/>
  <c r="A15774" i="7"/>
  <c r="L15773" i="7"/>
  <c r="G15773" i="7"/>
  <c r="D15773" i="7"/>
  <c r="C15773" i="7"/>
  <c r="A15773" i="7"/>
  <c r="L15772" i="7"/>
  <c r="G15772" i="7"/>
  <c r="D15772" i="7"/>
  <c r="C15772" i="7"/>
  <c r="A15772" i="7"/>
  <c r="L15771" i="7"/>
  <c r="G15771" i="7"/>
  <c r="D15771" i="7"/>
  <c r="C15771" i="7"/>
  <c r="A15771" i="7"/>
  <c r="L15770" i="7"/>
  <c r="G15770" i="7"/>
  <c r="D15770" i="7"/>
  <c r="C15770" i="7"/>
  <c r="A15770" i="7"/>
  <c r="L15769" i="7"/>
  <c r="G15769" i="7"/>
  <c r="D15769" i="7"/>
  <c r="C15769" i="7"/>
  <c r="A15769" i="7"/>
  <c r="L15768" i="7"/>
  <c r="G15768" i="7"/>
  <c r="D15768" i="7"/>
  <c r="C15768" i="7"/>
  <c r="A15768" i="7"/>
  <c r="L15767" i="7"/>
  <c r="G15767" i="7"/>
  <c r="D15767" i="7"/>
  <c r="C15767" i="7"/>
  <c r="A15767" i="7"/>
  <c r="L15766" i="7"/>
  <c r="G15766" i="7"/>
  <c r="D15766" i="7"/>
  <c r="C15766" i="7"/>
  <c r="A15766" i="7"/>
  <c r="L15765" i="7"/>
  <c r="G15765" i="7"/>
  <c r="D15765" i="7"/>
  <c r="C15765" i="7"/>
  <c r="A15765" i="7"/>
  <c r="L15764" i="7"/>
  <c r="G15764" i="7"/>
  <c r="D15764" i="7"/>
  <c r="C15764" i="7"/>
  <c r="A15764" i="7"/>
  <c r="L15763" i="7"/>
  <c r="G15763" i="7"/>
  <c r="D15763" i="7"/>
  <c r="C15763" i="7"/>
  <c r="A15763" i="7"/>
  <c r="L15762" i="7"/>
  <c r="G15762" i="7"/>
  <c r="D15762" i="7"/>
  <c r="C15762" i="7"/>
  <c r="A15762" i="7"/>
  <c r="L15761" i="7"/>
  <c r="G15761" i="7"/>
  <c r="D15761" i="7"/>
  <c r="C15761" i="7"/>
  <c r="A15761" i="7"/>
  <c r="L15760" i="7"/>
  <c r="G15760" i="7"/>
  <c r="D15760" i="7"/>
  <c r="C15760" i="7"/>
  <c r="A15760" i="7"/>
  <c r="L15759" i="7"/>
  <c r="G15759" i="7"/>
  <c r="D15759" i="7"/>
  <c r="C15759" i="7"/>
  <c r="A15759" i="7"/>
  <c r="L15758" i="7"/>
  <c r="G15758" i="7"/>
  <c r="D15758" i="7"/>
  <c r="C15758" i="7"/>
  <c r="A15758" i="7"/>
  <c r="L15757" i="7"/>
  <c r="G15757" i="7"/>
  <c r="D15757" i="7"/>
  <c r="C15757" i="7"/>
  <c r="A15757" i="7"/>
  <c r="L15756" i="7"/>
  <c r="G15756" i="7"/>
  <c r="D15756" i="7"/>
  <c r="C15756" i="7"/>
  <c r="A15756" i="7"/>
  <c r="L15755" i="7"/>
  <c r="G15755" i="7"/>
  <c r="D15755" i="7"/>
  <c r="C15755" i="7"/>
  <c r="A15755" i="7"/>
  <c r="L15754" i="7"/>
  <c r="G15754" i="7"/>
  <c r="D15754" i="7"/>
  <c r="C15754" i="7"/>
  <c r="A15754" i="7"/>
  <c r="L15753" i="7"/>
  <c r="G15753" i="7"/>
  <c r="D15753" i="7"/>
  <c r="C15753" i="7"/>
  <c r="A15753" i="7"/>
  <c r="L15752" i="7"/>
  <c r="G15752" i="7"/>
  <c r="D15752" i="7"/>
  <c r="C15752" i="7"/>
  <c r="A15752" i="7"/>
  <c r="L15751" i="7"/>
  <c r="G15751" i="7"/>
  <c r="D15751" i="7"/>
  <c r="C15751" i="7"/>
  <c r="A15751" i="7"/>
  <c r="L15750" i="7"/>
  <c r="G15750" i="7"/>
  <c r="D15750" i="7"/>
  <c r="C15750" i="7"/>
  <c r="A15750" i="7"/>
  <c r="L15749" i="7"/>
  <c r="G15749" i="7"/>
  <c r="D15749" i="7"/>
  <c r="C15749" i="7"/>
  <c r="A15749" i="7"/>
  <c r="L15748" i="7"/>
  <c r="G15748" i="7"/>
  <c r="D15748" i="7"/>
  <c r="C15748" i="7"/>
  <c r="A15748" i="7"/>
  <c r="L15747" i="7"/>
  <c r="G15747" i="7"/>
  <c r="D15747" i="7"/>
  <c r="C15747" i="7"/>
  <c r="A15747" i="7"/>
  <c r="L15746" i="7"/>
  <c r="G15746" i="7"/>
  <c r="D15746" i="7"/>
  <c r="C15746" i="7"/>
  <c r="A15746" i="7"/>
  <c r="L15745" i="7"/>
  <c r="G15745" i="7"/>
  <c r="D15745" i="7"/>
  <c r="C15745" i="7"/>
  <c r="A15745" i="7"/>
  <c r="L15744" i="7"/>
  <c r="G15744" i="7"/>
  <c r="D15744" i="7"/>
  <c r="C15744" i="7"/>
  <c r="A15744" i="7"/>
  <c r="L15743" i="7"/>
  <c r="G15743" i="7"/>
  <c r="D15743" i="7"/>
  <c r="C15743" i="7"/>
  <c r="A15743" i="7"/>
  <c r="L15742" i="7"/>
  <c r="G15742" i="7"/>
  <c r="D15742" i="7"/>
  <c r="C15742" i="7"/>
  <c r="A15742" i="7"/>
  <c r="L15741" i="7"/>
  <c r="G15741" i="7"/>
  <c r="D15741" i="7"/>
  <c r="C15741" i="7"/>
  <c r="A15741" i="7"/>
  <c r="L15740" i="7"/>
  <c r="G15740" i="7"/>
  <c r="D15740" i="7"/>
  <c r="C15740" i="7"/>
  <c r="A15740" i="7"/>
  <c r="L15739" i="7"/>
  <c r="G15739" i="7"/>
  <c r="D15739" i="7"/>
  <c r="C15739" i="7"/>
  <c r="A15739" i="7"/>
  <c r="L15738" i="7"/>
  <c r="G15738" i="7"/>
  <c r="D15738" i="7"/>
  <c r="C15738" i="7"/>
  <c r="A15738" i="7"/>
  <c r="L15737" i="7"/>
  <c r="G15737" i="7"/>
  <c r="D15737" i="7"/>
  <c r="C15737" i="7"/>
  <c r="A15737" i="7"/>
  <c r="L15736" i="7"/>
  <c r="G15736" i="7"/>
  <c r="D15736" i="7"/>
  <c r="C15736" i="7"/>
  <c r="A15736" i="7"/>
  <c r="L15735" i="7"/>
  <c r="G15735" i="7"/>
  <c r="D15735" i="7"/>
  <c r="C15735" i="7"/>
  <c r="A15735" i="7"/>
  <c r="L15734" i="7"/>
  <c r="G15734" i="7"/>
  <c r="D15734" i="7"/>
  <c r="C15734" i="7"/>
  <c r="A15734" i="7"/>
  <c r="L15733" i="7"/>
  <c r="G15733" i="7"/>
  <c r="D15733" i="7"/>
  <c r="C15733" i="7"/>
  <c r="A15733" i="7"/>
  <c r="L15732" i="7"/>
  <c r="G15732" i="7"/>
  <c r="D15732" i="7"/>
  <c r="C15732" i="7"/>
  <c r="A15732" i="7"/>
  <c r="L15731" i="7"/>
  <c r="G15731" i="7"/>
  <c r="D15731" i="7"/>
  <c r="C15731" i="7"/>
  <c r="A15731" i="7"/>
  <c r="L15730" i="7"/>
  <c r="G15730" i="7"/>
  <c r="D15730" i="7"/>
  <c r="C15730" i="7"/>
  <c r="A15730" i="7"/>
  <c r="L15729" i="7"/>
  <c r="G15729" i="7"/>
  <c r="D15729" i="7"/>
  <c r="C15729" i="7"/>
  <c r="A15729" i="7"/>
  <c r="L15728" i="7"/>
  <c r="G15728" i="7"/>
  <c r="D15728" i="7"/>
  <c r="C15728" i="7"/>
  <c r="A15728" i="7"/>
  <c r="L15727" i="7"/>
  <c r="G15727" i="7"/>
  <c r="D15727" i="7"/>
  <c r="C15727" i="7"/>
  <c r="A15727" i="7"/>
  <c r="L15726" i="7"/>
  <c r="G15726" i="7"/>
  <c r="D15726" i="7"/>
  <c r="C15726" i="7"/>
  <c r="A15726" i="7"/>
  <c r="L15725" i="7"/>
  <c r="G15725" i="7"/>
  <c r="D15725" i="7"/>
  <c r="C15725" i="7"/>
  <c r="A15725" i="7"/>
  <c r="L15724" i="7"/>
  <c r="G15724" i="7"/>
  <c r="D15724" i="7"/>
  <c r="C15724" i="7"/>
  <c r="A15724" i="7"/>
  <c r="L15723" i="7"/>
  <c r="G15723" i="7"/>
  <c r="D15723" i="7"/>
  <c r="C15723" i="7"/>
  <c r="A15723" i="7"/>
  <c r="L15722" i="7"/>
  <c r="G15722" i="7"/>
  <c r="D15722" i="7"/>
  <c r="C15722" i="7"/>
  <c r="A15722" i="7"/>
  <c r="L15721" i="7"/>
  <c r="G15721" i="7"/>
  <c r="D15721" i="7"/>
  <c r="C15721" i="7"/>
  <c r="A15721" i="7"/>
  <c r="L15720" i="7"/>
  <c r="G15720" i="7"/>
  <c r="D15720" i="7"/>
  <c r="C15720" i="7"/>
  <c r="A15720" i="7"/>
  <c r="L15719" i="7"/>
  <c r="G15719" i="7"/>
  <c r="D15719" i="7"/>
  <c r="C15719" i="7"/>
  <c r="A15719" i="7"/>
  <c r="L15718" i="7"/>
  <c r="G15718" i="7"/>
  <c r="D15718" i="7"/>
  <c r="C15718" i="7"/>
  <c r="A15718" i="7"/>
  <c r="L15717" i="7"/>
  <c r="G15717" i="7"/>
  <c r="D15717" i="7"/>
  <c r="C15717" i="7"/>
  <c r="A15717" i="7"/>
  <c r="L15716" i="7"/>
  <c r="G15716" i="7"/>
  <c r="D15716" i="7"/>
  <c r="C15716" i="7"/>
  <c r="A15716" i="7"/>
  <c r="L15715" i="7"/>
  <c r="G15715" i="7"/>
  <c r="D15715" i="7"/>
  <c r="C15715" i="7"/>
  <c r="A15715" i="7"/>
  <c r="L15714" i="7"/>
  <c r="G15714" i="7"/>
  <c r="D15714" i="7"/>
  <c r="C15714" i="7"/>
  <c r="A15714" i="7"/>
  <c r="L15713" i="7"/>
  <c r="G15713" i="7"/>
  <c r="D15713" i="7"/>
  <c r="C15713" i="7"/>
  <c r="A15713" i="7"/>
  <c r="L15712" i="7"/>
  <c r="G15712" i="7"/>
  <c r="D15712" i="7"/>
  <c r="C15712" i="7"/>
  <c r="A15712" i="7"/>
  <c r="L15711" i="7"/>
  <c r="G15711" i="7"/>
  <c r="D15711" i="7"/>
  <c r="C15711" i="7"/>
  <c r="A15711" i="7"/>
  <c r="L15710" i="7"/>
  <c r="G15710" i="7"/>
  <c r="D15710" i="7"/>
  <c r="C15710" i="7"/>
  <c r="A15710" i="7"/>
  <c r="L15709" i="7"/>
  <c r="G15709" i="7"/>
  <c r="D15709" i="7"/>
  <c r="C15709" i="7"/>
  <c r="A15709" i="7"/>
  <c r="L15708" i="7"/>
  <c r="G15708" i="7"/>
  <c r="D15708" i="7"/>
  <c r="C15708" i="7"/>
  <c r="A15708" i="7"/>
  <c r="L15707" i="7"/>
  <c r="G15707" i="7"/>
  <c r="D15707" i="7"/>
  <c r="C15707" i="7"/>
  <c r="A15707" i="7"/>
  <c r="L15706" i="7"/>
  <c r="G15706" i="7"/>
  <c r="D15706" i="7"/>
  <c r="C15706" i="7"/>
  <c r="A15706" i="7"/>
  <c r="L15705" i="7"/>
  <c r="G15705" i="7"/>
  <c r="D15705" i="7"/>
  <c r="C15705" i="7"/>
  <c r="A15705" i="7"/>
  <c r="L15704" i="7"/>
  <c r="G15704" i="7"/>
  <c r="D15704" i="7"/>
  <c r="C15704" i="7"/>
  <c r="A15704" i="7"/>
  <c r="L15703" i="7"/>
  <c r="G15703" i="7"/>
  <c r="D15703" i="7"/>
  <c r="C15703" i="7"/>
  <c r="A15703" i="7"/>
  <c r="L15702" i="7"/>
  <c r="G15702" i="7"/>
  <c r="D15702" i="7"/>
  <c r="C15702" i="7"/>
  <c r="A15702" i="7"/>
  <c r="L15701" i="7"/>
  <c r="G15701" i="7"/>
  <c r="D15701" i="7"/>
  <c r="C15701" i="7"/>
  <c r="A15701" i="7"/>
  <c r="L15700" i="7"/>
  <c r="G15700" i="7"/>
  <c r="D15700" i="7"/>
  <c r="C15700" i="7"/>
  <c r="A15700" i="7"/>
  <c r="L15699" i="7"/>
  <c r="G15699" i="7"/>
  <c r="D15699" i="7"/>
  <c r="C15699" i="7"/>
  <c r="A15699" i="7"/>
  <c r="L15698" i="7"/>
  <c r="G15698" i="7"/>
  <c r="D15698" i="7"/>
  <c r="C15698" i="7"/>
  <c r="A15698" i="7"/>
  <c r="L15697" i="7"/>
  <c r="G15697" i="7"/>
  <c r="D15697" i="7"/>
  <c r="C15697" i="7"/>
  <c r="A15697" i="7"/>
  <c r="L15696" i="7"/>
  <c r="G15696" i="7"/>
  <c r="D15696" i="7"/>
  <c r="C15696" i="7"/>
  <c r="A15696" i="7"/>
  <c r="L15695" i="7"/>
  <c r="G15695" i="7"/>
  <c r="D15695" i="7"/>
  <c r="C15695" i="7"/>
  <c r="A15695" i="7"/>
  <c r="L15694" i="7"/>
  <c r="G15694" i="7"/>
  <c r="D15694" i="7"/>
  <c r="C15694" i="7"/>
  <c r="A15694" i="7"/>
  <c r="L15693" i="7"/>
  <c r="G15693" i="7"/>
  <c r="D15693" i="7"/>
  <c r="C15693" i="7"/>
  <c r="A15693" i="7"/>
  <c r="L15692" i="7"/>
  <c r="G15692" i="7"/>
  <c r="D15692" i="7"/>
  <c r="C15692" i="7"/>
  <c r="A15692" i="7"/>
  <c r="L15691" i="7"/>
  <c r="G15691" i="7"/>
  <c r="D15691" i="7"/>
  <c r="C15691" i="7"/>
  <c r="A15691" i="7"/>
  <c r="L15690" i="7"/>
  <c r="G15690" i="7"/>
  <c r="D15690" i="7"/>
  <c r="C15690" i="7"/>
  <c r="A15690" i="7"/>
  <c r="L15689" i="7"/>
  <c r="G15689" i="7"/>
  <c r="D15689" i="7"/>
  <c r="C15689" i="7"/>
  <c r="A15689" i="7"/>
  <c r="L15688" i="7"/>
  <c r="G15688" i="7"/>
  <c r="D15688" i="7"/>
  <c r="C15688" i="7"/>
  <c r="A15688" i="7"/>
  <c r="L15687" i="7"/>
  <c r="G15687" i="7"/>
  <c r="D15687" i="7"/>
  <c r="C15687" i="7"/>
  <c r="A15687" i="7"/>
  <c r="L15686" i="7"/>
  <c r="G15686" i="7"/>
  <c r="D15686" i="7"/>
  <c r="C15686" i="7"/>
  <c r="A15686" i="7"/>
  <c r="L15685" i="7"/>
  <c r="G15685" i="7"/>
  <c r="D15685" i="7"/>
  <c r="C15685" i="7"/>
  <c r="A15685" i="7"/>
  <c r="L15684" i="7"/>
  <c r="G15684" i="7"/>
  <c r="D15684" i="7"/>
  <c r="C15684" i="7"/>
  <c r="A15684" i="7"/>
  <c r="L15683" i="7"/>
  <c r="G15683" i="7"/>
  <c r="D15683" i="7"/>
  <c r="C15683" i="7"/>
  <c r="A15683" i="7"/>
  <c r="L15682" i="7"/>
  <c r="G15682" i="7"/>
  <c r="D15682" i="7"/>
  <c r="C15682" i="7"/>
  <c r="A15682" i="7"/>
  <c r="L15681" i="7"/>
  <c r="G15681" i="7"/>
  <c r="D15681" i="7"/>
  <c r="C15681" i="7"/>
  <c r="A15681" i="7"/>
  <c r="L15680" i="7"/>
  <c r="G15680" i="7"/>
  <c r="D15680" i="7"/>
  <c r="C15680" i="7"/>
  <c r="A15680" i="7"/>
  <c r="L15679" i="7"/>
  <c r="G15679" i="7"/>
  <c r="D15679" i="7"/>
  <c r="C15679" i="7"/>
  <c r="A15679" i="7"/>
  <c r="L15678" i="7"/>
  <c r="G15678" i="7"/>
  <c r="D15678" i="7"/>
  <c r="C15678" i="7"/>
  <c r="A15678" i="7"/>
  <c r="L15677" i="7"/>
  <c r="G15677" i="7"/>
  <c r="D15677" i="7"/>
  <c r="C15677" i="7"/>
  <c r="A15677" i="7"/>
  <c r="L15676" i="7"/>
  <c r="G15676" i="7"/>
  <c r="D15676" i="7"/>
  <c r="C15676" i="7"/>
  <c r="A15676" i="7"/>
  <c r="L15675" i="7"/>
  <c r="G15675" i="7"/>
  <c r="D15675" i="7"/>
  <c r="C15675" i="7"/>
  <c r="A15675" i="7"/>
  <c r="L15674" i="7"/>
  <c r="G15674" i="7"/>
  <c r="D15674" i="7"/>
  <c r="C15674" i="7"/>
  <c r="A15674" i="7"/>
  <c r="L15673" i="7"/>
  <c r="G15673" i="7"/>
  <c r="D15673" i="7"/>
  <c r="C15673" i="7"/>
  <c r="A15673" i="7"/>
  <c r="L15672" i="7"/>
  <c r="G15672" i="7"/>
  <c r="D15672" i="7"/>
  <c r="C15672" i="7"/>
  <c r="A15672" i="7"/>
  <c r="L15671" i="7"/>
  <c r="G15671" i="7"/>
  <c r="D15671" i="7"/>
  <c r="C15671" i="7"/>
  <c r="A15671" i="7"/>
  <c r="L15670" i="7"/>
  <c r="G15670" i="7"/>
  <c r="D15670" i="7"/>
  <c r="C15670" i="7"/>
  <c r="A15670" i="7"/>
  <c r="L15669" i="7"/>
  <c r="G15669" i="7"/>
  <c r="D15669" i="7"/>
  <c r="C15669" i="7"/>
  <c r="A15669" i="7"/>
  <c r="L15668" i="7"/>
  <c r="G15668" i="7"/>
  <c r="D15668" i="7"/>
  <c r="C15668" i="7"/>
  <c r="A15668" i="7"/>
  <c r="L15667" i="7"/>
  <c r="G15667" i="7"/>
  <c r="D15667" i="7"/>
  <c r="C15667" i="7"/>
  <c r="A15667" i="7"/>
  <c r="L15666" i="7"/>
  <c r="G15666" i="7"/>
  <c r="D15666" i="7"/>
  <c r="C15666" i="7"/>
  <c r="A15666" i="7"/>
  <c r="L15665" i="7"/>
  <c r="G15665" i="7"/>
  <c r="D15665" i="7"/>
  <c r="C15665" i="7"/>
  <c r="A15665" i="7"/>
  <c r="L15664" i="7"/>
  <c r="G15664" i="7"/>
  <c r="D15664" i="7"/>
  <c r="C15664" i="7"/>
  <c r="A15664" i="7"/>
  <c r="L15663" i="7"/>
  <c r="G15663" i="7"/>
  <c r="D15663" i="7"/>
  <c r="C15663" i="7"/>
  <c r="A15663" i="7"/>
  <c r="L15662" i="7"/>
  <c r="G15662" i="7"/>
  <c r="D15662" i="7"/>
  <c r="C15662" i="7"/>
  <c r="A15662" i="7"/>
  <c r="L15661" i="7"/>
  <c r="G15661" i="7"/>
  <c r="D15661" i="7"/>
  <c r="C15661" i="7"/>
  <c r="A15661" i="7"/>
  <c r="L15660" i="7"/>
  <c r="G15660" i="7"/>
  <c r="D15660" i="7"/>
  <c r="C15660" i="7"/>
  <c r="A15660" i="7"/>
  <c r="L15659" i="7"/>
  <c r="G15659" i="7"/>
  <c r="D15659" i="7"/>
  <c r="C15659" i="7"/>
  <c r="A15659" i="7"/>
  <c r="L15658" i="7"/>
  <c r="G15658" i="7"/>
  <c r="D15658" i="7"/>
  <c r="C15658" i="7"/>
  <c r="A15658" i="7"/>
  <c r="L15657" i="7"/>
  <c r="G15657" i="7"/>
  <c r="D15657" i="7"/>
  <c r="C15657" i="7"/>
  <c r="A15657" i="7"/>
  <c r="L15656" i="7"/>
  <c r="G15656" i="7"/>
  <c r="D15656" i="7"/>
  <c r="C15656" i="7"/>
  <c r="A15656" i="7"/>
  <c r="L15655" i="7"/>
  <c r="G15655" i="7"/>
  <c r="D15655" i="7"/>
  <c r="C15655" i="7"/>
  <c r="A15655" i="7"/>
  <c r="L15654" i="7"/>
  <c r="G15654" i="7"/>
  <c r="D15654" i="7"/>
  <c r="C15654" i="7"/>
  <c r="A15654" i="7"/>
  <c r="L15653" i="7"/>
  <c r="G15653" i="7"/>
  <c r="D15653" i="7"/>
  <c r="C15653" i="7"/>
  <c r="A15653" i="7"/>
  <c r="L15652" i="7"/>
  <c r="G15652" i="7"/>
  <c r="D15652" i="7"/>
  <c r="C15652" i="7"/>
  <c r="A15652" i="7"/>
  <c r="L15651" i="7"/>
  <c r="G15651" i="7"/>
  <c r="D15651" i="7"/>
  <c r="C15651" i="7"/>
  <c r="A15651" i="7"/>
  <c r="L15650" i="7"/>
  <c r="G15650" i="7"/>
  <c r="D15650" i="7"/>
  <c r="C15650" i="7"/>
  <c r="A15650" i="7"/>
  <c r="L15649" i="7"/>
  <c r="G15649" i="7"/>
  <c r="D15649" i="7"/>
  <c r="C15649" i="7"/>
  <c r="A15649" i="7"/>
  <c r="L15648" i="7"/>
  <c r="G15648" i="7"/>
  <c r="D15648" i="7"/>
  <c r="C15648" i="7"/>
  <c r="A15648" i="7"/>
  <c r="L15647" i="7"/>
  <c r="G15647" i="7"/>
  <c r="D15647" i="7"/>
  <c r="C15647" i="7"/>
  <c r="A15647" i="7"/>
  <c r="L15646" i="7"/>
  <c r="G15646" i="7"/>
  <c r="D15646" i="7"/>
  <c r="C15646" i="7"/>
  <c r="A15646" i="7"/>
  <c r="L15645" i="7"/>
  <c r="G15645" i="7"/>
  <c r="D15645" i="7"/>
  <c r="C15645" i="7"/>
  <c r="A15645" i="7"/>
  <c r="L15644" i="7"/>
  <c r="G15644" i="7"/>
  <c r="D15644" i="7"/>
  <c r="C15644" i="7"/>
  <c r="A15644" i="7"/>
  <c r="L15643" i="7"/>
  <c r="G15643" i="7"/>
  <c r="D15643" i="7"/>
  <c r="C15643" i="7"/>
  <c r="A15643" i="7"/>
  <c r="L15642" i="7"/>
  <c r="G15642" i="7"/>
  <c r="D15642" i="7"/>
  <c r="C15642" i="7"/>
  <c r="A15642" i="7"/>
  <c r="L15641" i="7"/>
  <c r="G15641" i="7"/>
  <c r="D15641" i="7"/>
  <c r="C15641" i="7"/>
  <c r="A15641" i="7"/>
  <c r="L15640" i="7"/>
  <c r="G15640" i="7"/>
  <c r="D15640" i="7"/>
  <c r="C15640" i="7"/>
  <c r="A15640" i="7"/>
  <c r="L15639" i="7"/>
  <c r="G15639" i="7"/>
  <c r="D15639" i="7"/>
  <c r="C15639" i="7"/>
  <c r="A15639" i="7"/>
  <c r="L15638" i="7"/>
  <c r="G15638" i="7"/>
  <c r="D15638" i="7"/>
  <c r="C15638" i="7"/>
  <c r="A15638" i="7"/>
  <c r="L15637" i="7"/>
  <c r="G15637" i="7"/>
  <c r="D15637" i="7"/>
  <c r="C15637" i="7"/>
  <c r="A15637" i="7"/>
  <c r="L15636" i="7"/>
  <c r="G15636" i="7"/>
  <c r="D15636" i="7"/>
  <c r="C15636" i="7"/>
  <c r="A15636" i="7"/>
  <c r="L15635" i="7"/>
  <c r="G15635" i="7"/>
  <c r="D15635" i="7"/>
  <c r="C15635" i="7"/>
  <c r="A15635" i="7"/>
  <c r="L15634" i="7"/>
  <c r="G15634" i="7"/>
  <c r="D15634" i="7"/>
  <c r="C15634" i="7"/>
  <c r="A15634" i="7"/>
  <c r="L15633" i="7"/>
  <c r="G15633" i="7"/>
  <c r="D15633" i="7"/>
  <c r="C15633" i="7"/>
  <c r="A15633" i="7"/>
  <c r="L15632" i="7"/>
  <c r="G15632" i="7"/>
  <c r="D15632" i="7"/>
  <c r="C15632" i="7"/>
  <c r="A15632" i="7"/>
  <c r="L15631" i="7"/>
  <c r="G15631" i="7"/>
  <c r="D15631" i="7"/>
  <c r="C15631" i="7"/>
  <c r="A15631" i="7"/>
  <c r="L15630" i="7"/>
  <c r="G15630" i="7"/>
  <c r="D15630" i="7"/>
  <c r="C15630" i="7"/>
  <c r="A15630" i="7"/>
  <c r="L15629" i="7"/>
  <c r="G15629" i="7"/>
  <c r="D15629" i="7"/>
  <c r="C15629" i="7"/>
  <c r="A15629" i="7"/>
  <c r="L15628" i="7"/>
  <c r="G15628" i="7"/>
  <c r="D15628" i="7"/>
  <c r="C15628" i="7"/>
  <c r="A15628" i="7"/>
  <c r="L15627" i="7"/>
  <c r="G15627" i="7"/>
  <c r="D15627" i="7"/>
  <c r="C15627" i="7"/>
  <c r="A15627" i="7"/>
  <c r="L15626" i="7"/>
  <c r="G15626" i="7"/>
  <c r="D15626" i="7"/>
  <c r="C15626" i="7"/>
  <c r="A15626" i="7"/>
  <c r="L15625" i="7"/>
  <c r="G15625" i="7"/>
  <c r="D15625" i="7"/>
  <c r="C15625" i="7"/>
  <c r="A15625" i="7"/>
  <c r="L15624" i="7"/>
  <c r="G15624" i="7"/>
  <c r="D15624" i="7"/>
  <c r="C15624" i="7"/>
  <c r="A15624" i="7"/>
  <c r="L15623" i="7"/>
  <c r="G15623" i="7"/>
  <c r="D15623" i="7"/>
  <c r="C15623" i="7"/>
  <c r="A15623" i="7"/>
  <c r="L15622" i="7"/>
  <c r="G15622" i="7"/>
  <c r="D15622" i="7"/>
  <c r="C15622" i="7"/>
  <c r="A15622" i="7"/>
  <c r="L15621" i="7"/>
  <c r="G15621" i="7"/>
  <c r="D15621" i="7"/>
  <c r="C15621" i="7"/>
  <c r="A15621" i="7"/>
  <c r="L15620" i="7"/>
  <c r="G15620" i="7"/>
  <c r="D15620" i="7"/>
  <c r="C15620" i="7"/>
  <c r="A15620" i="7"/>
  <c r="L15619" i="7"/>
  <c r="G15619" i="7"/>
  <c r="D15619" i="7"/>
  <c r="C15619" i="7"/>
  <c r="A15619" i="7"/>
  <c r="L15618" i="7"/>
  <c r="G15618" i="7"/>
  <c r="D15618" i="7"/>
  <c r="C15618" i="7"/>
  <c r="A15618" i="7"/>
  <c r="L15617" i="7"/>
  <c r="G15617" i="7"/>
  <c r="D15617" i="7"/>
  <c r="C15617" i="7"/>
  <c r="A15617" i="7"/>
  <c r="L15616" i="7"/>
  <c r="G15616" i="7"/>
  <c r="D15616" i="7"/>
  <c r="C15616" i="7"/>
  <c r="A15616" i="7"/>
  <c r="L15615" i="7"/>
  <c r="G15615" i="7"/>
  <c r="D15615" i="7"/>
  <c r="C15615" i="7"/>
  <c r="A15615" i="7"/>
  <c r="L15614" i="7"/>
  <c r="G15614" i="7"/>
  <c r="D15614" i="7"/>
  <c r="C15614" i="7"/>
  <c r="A15614" i="7"/>
  <c r="L15613" i="7"/>
  <c r="G15613" i="7"/>
  <c r="D15613" i="7"/>
  <c r="C15613" i="7"/>
  <c r="A15613" i="7"/>
  <c r="L15612" i="7"/>
  <c r="G15612" i="7"/>
  <c r="D15612" i="7"/>
  <c r="C15612" i="7"/>
  <c r="A15612" i="7"/>
  <c r="L15611" i="7"/>
  <c r="G15611" i="7"/>
  <c r="D15611" i="7"/>
  <c r="C15611" i="7"/>
  <c r="A15611" i="7"/>
  <c r="L15610" i="7"/>
  <c r="G15610" i="7"/>
  <c r="D15610" i="7"/>
  <c r="C15610" i="7"/>
  <c r="A15610" i="7"/>
  <c r="L15609" i="7"/>
  <c r="G15609" i="7"/>
  <c r="D15609" i="7"/>
  <c r="C15609" i="7"/>
  <c r="A15609" i="7"/>
  <c r="L15608" i="7"/>
  <c r="G15608" i="7"/>
  <c r="D15608" i="7"/>
  <c r="C15608" i="7"/>
  <c r="A15608" i="7"/>
  <c r="L15607" i="7"/>
  <c r="G15607" i="7"/>
  <c r="D15607" i="7"/>
  <c r="C15607" i="7"/>
  <c r="A15607" i="7"/>
  <c r="L15606" i="7"/>
  <c r="G15606" i="7"/>
  <c r="D15606" i="7"/>
  <c r="C15606" i="7"/>
  <c r="A15606" i="7"/>
  <c r="L15605" i="7"/>
  <c r="G15605" i="7"/>
  <c r="D15605" i="7"/>
  <c r="C15605" i="7"/>
  <c r="A15605" i="7"/>
  <c r="L15604" i="7"/>
  <c r="G15604" i="7"/>
  <c r="D15604" i="7"/>
  <c r="C15604" i="7"/>
  <c r="A15604" i="7"/>
  <c r="L15603" i="7"/>
  <c r="G15603" i="7"/>
  <c r="D15603" i="7"/>
  <c r="C15603" i="7"/>
  <c r="A15603" i="7"/>
  <c r="L15602" i="7"/>
  <c r="G15602" i="7"/>
  <c r="D15602" i="7"/>
  <c r="C15602" i="7"/>
  <c r="A15602" i="7"/>
  <c r="L15601" i="7"/>
  <c r="G15601" i="7"/>
  <c r="D15601" i="7"/>
  <c r="C15601" i="7"/>
  <c r="A15601" i="7"/>
  <c r="L15600" i="7"/>
  <c r="G15600" i="7"/>
  <c r="D15600" i="7"/>
  <c r="C15600" i="7"/>
  <c r="A15600" i="7"/>
  <c r="L15599" i="7"/>
  <c r="G15599" i="7"/>
  <c r="D15599" i="7"/>
  <c r="C15599" i="7"/>
  <c r="A15599" i="7"/>
  <c r="L15598" i="7"/>
  <c r="G15598" i="7"/>
  <c r="D15598" i="7"/>
  <c r="C15598" i="7"/>
  <c r="A15598" i="7"/>
  <c r="L15597" i="7"/>
  <c r="G15597" i="7"/>
  <c r="D15597" i="7"/>
  <c r="C15597" i="7"/>
  <c r="A15597" i="7"/>
  <c r="L15596" i="7"/>
  <c r="G15596" i="7"/>
  <c r="D15596" i="7"/>
  <c r="C15596" i="7"/>
  <c r="A15596" i="7"/>
  <c r="L15595" i="7"/>
  <c r="G15595" i="7"/>
  <c r="D15595" i="7"/>
  <c r="C15595" i="7"/>
  <c r="A15595" i="7"/>
  <c r="L15594" i="7"/>
  <c r="G15594" i="7"/>
  <c r="D15594" i="7"/>
  <c r="C15594" i="7"/>
  <c r="A15594" i="7"/>
  <c r="L15593" i="7"/>
  <c r="G15593" i="7"/>
  <c r="D15593" i="7"/>
  <c r="C15593" i="7"/>
  <c r="A15593" i="7"/>
  <c r="L15592" i="7"/>
  <c r="G15592" i="7"/>
  <c r="D15592" i="7"/>
  <c r="C15592" i="7"/>
  <c r="A15592" i="7"/>
  <c r="L15591" i="7"/>
  <c r="G15591" i="7"/>
  <c r="D15591" i="7"/>
  <c r="C15591" i="7"/>
  <c r="A15591" i="7"/>
  <c r="L15590" i="7"/>
  <c r="G15590" i="7"/>
  <c r="D15590" i="7"/>
  <c r="C15590" i="7"/>
  <c r="A15590" i="7"/>
  <c r="L15589" i="7"/>
  <c r="G15589" i="7"/>
  <c r="D15589" i="7"/>
  <c r="C15589" i="7"/>
  <c r="A15589" i="7"/>
  <c r="L15588" i="7"/>
  <c r="G15588" i="7"/>
  <c r="D15588" i="7"/>
  <c r="C15588" i="7"/>
  <c r="A15588" i="7"/>
  <c r="L15587" i="7"/>
  <c r="G15587" i="7"/>
  <c r="D15587" i="7"/>
  <c r="C15587" i="7"/>
  <c r="A15587" i="7"/>
  <c r="L15586" i="7"/>
  <c r="G15586" i="7"/>
  <c r="D15586" i="7"/>
  <c r="C15586" i="7"/>
  <c r="A15586" i="7"/>
  <c r="L15585" i="7"/>
  <c r="G15585" i="7"/>
  <c r="D15585" i="7"/>
  <c r="C15585" i="7"/>
  <c r="A15585" i="7"/>
  <c r="L15584" i="7"/>
  <c r="G15584" i="7"/>
  <c r="D15584" i="7"/>
  <c r="C15584" i="7"/>
  <c r="A15584" i="7"/>
  <c r="L15583" i="7"/>
  <c r="G15583" i="7"/>
  <c r="D15583" i="7"/>
  <c r="C15583" i="7"/>
  <c r="A15583" i="7"/>
  <c r="L15582" i="7"/>
  <c r="G15582" i="7"/>
  <c r="D15582" i="7"/>
  <c r="C15582" i="7"/>
  <c r="A15582" i="7"/>
  <c r="L15581" i="7"/>
  <c r="G15581" i="7"/>
  <c r="D15581" i="7"/>
  <c r="C15581" i="7"/>
  <c r="A15581" i="7"/>
  <c r="L15580" i="7"/>
  <c r="G15580" i="7"/>
  <c r="D15580" i="7"/>
  <c r="C15580" i="7"/>
  <c r="A15580" i="7"/>
  <c r="L15579" i="7"/>
  <c r="G15579" i="7"/>
  <c r="D15579" i="7"/>
  <c r="C15579" i="7"/>
  <c r="A15579" i="7"/>
  <c r="L15578" i="7"/>
  <c r="G15578" i="7"/>
  <c r="D15578" i="7"/>
  <c r="C15578" i="7"/>
  <c r="A15578" i="7"/>
  <c r="L15577" i="7"/>
  <c r="G15577" i="7"/>
  <c r="D15577" i="7"/>
  <c r="C15577" i="7"/>
  <c r="A15577" i="7"/>
  <c r="L15576" i="7"/>
  <c r="G15576" i="7"/>
  <c r="D15576" i="7"/>
  <c r="C15576" i="7"/>
  <c r="A15576" i="7"/>
  <c r="L15575" i="7"/>
  <c r="G15575" i="7"/>
  <c r="D15575" i="7"/>
  <c r="C15575" i="7"/>
  <c r="A15575" i="7"/>
  <c r="L15574" i="7"/>
  <c r="G15574" i="7"/>
  <c r="D15574" i="7"/>
  <c r="C15574" i="7"/>
  <c r="A15574" i="7"/>
  <c r="L15573" i="7"/>
  <c r="G15573" i="7"/>
  <c r="D15573" i="7"/>
  <c r="C15573" i="7"/>
  <c r="A15573" i="7"/>
  <c r="L15572" i="7"/>
  <c r="G15572" i="7"/>
  <c r="D15572" i="7"/>
  <c r="C15572" i="7"/>
  <c r="A15572" i="7"/>
  <c r="L15571" i="7"/>
  <c r="G15571" i="7"/>
  <c r="D15571" i="7"/>
  <c r="C15571" i="7"/>
  <c r="A15571" i="7"/>
  <c r="L15570" i="7"/>
  <c r="G15570" i="7"/>
  <c r="D15570" i="7"/>
  <c r="C15570" i="7"/>
  <c r="A15570" i="7"/>
  <c r="L15569" i="7"/>
  <c r="G15569" i="7"/>
  <c r="D15569" i="7"/>
  <c r="C15569" i="7"/>
  <c r="A15569" i="7"/>
  <c r="L15568" i="7"/>
  <c r="G15568" i="7"/>
  <c r="D15568" i="7"/>
  <c r="C15568" i="7"/>
  <c r="A15568" i="7"/>
  <c r="L15567" i="7"/>
  <c r="G15567" i="7"/>
  <c r="D15567" i="7"/>
  <c r="C15567" i="7"/>
  <c r="A15567" i="7"/>
  <c r="L15566" i="7"/>
  <c r="G15566" i="7"/>
  <c r="D15566" i="7"/>
  <c r="C15566" i="7"/>
  <c r="A15566" i="7"/>
  <c r="L15565" i="7"/>
  <c r="G15565" i="7"/>
  <c r="D15565" i="7"/>
  <c r="C15565" i="7"/>
  <c r="A15565" i="7"/>
  <c r="L15564" i="7"/>
  <c r="G15564" i="7"/>
  <c r="D15564" i="7"/>
  <c r="C15564" i="7"/>
  <c r="A15564" i="7"/>
  <c r="L15563" i="7"/>
  <c r="G15563" i="7"/>
  <c r="D15563" i="7"/>
  <c r="C15563" i="7"/>
  <c r="A15563" i="7"/>
  <c r="L15562" i="7"/>
  <c r="G15562" i="7"/>
  <c r="D15562" i="7"/>
  <c r="C15562" i="7"/>
  <c r="A15562" i="7"/>
  <c r="L15561" i="7"/>
  <c r="G15561" i="7"/>
  <c r="D15561" i="7"/>
  <c r="C15561" i="7"/>
  <c r="A15561" i="7"/>
  <c r="L15560" i="7"/>
  <c r="G15560" i="7"/>
  <c r="D15560" i="7"/>
  <c r="C15560" i="7"/>
  <c r="A15560" i="7"/>
  <c r="L15559" i="7"/>
  <c r="G15559" i="7"/>
  <c r="D15559" i="7"/>
  <c r="C15559" i="7"/>
  <c r="A15559" i="7"/>
  <c r="L15558" i="7"/>
  <c r="G15558" i="7"/>
  <c r="D15558" i="7"/>
  <c r="C15558" i="7"/>
  <c r="A15558" i="7"/>
  <c r="L15557" i="7"/>
  <c r="G15557" i="7"/>
  <c r="D15557" i="7"/>
  <c r="C15557" i="7"/>
  <c r="A15557" i="7"/>
  <c r="L15556" i="7"/>
  <c r="G15556" i="7"/>
  <c r="D15556" i="7"/>
  <c r="C15556" i="7"/>
  <c r="A15556" i="7"/>
  <c r="L15555" i="7"/>
  <c r="G15555" i="7"/>
  <c r="D15555" i="7"/>
  <c r="C15555" i="7"/>
  <c r="A15555" i="7"/>
  <c r="L15554" i="7"/>
  <c r="G15554" i="7"/>
  <c r="D15554" i="7"/>
  <c r="C15554" i="7"/>
  <c r="A15554" i="7"/>
  <c r="L15553" i="7"/>
  <c r="G15553" i="7"/>
  <c r="D15553" i="7"/>
  <c r="C15553" i="7"/>
  <c r="A15553" i="7"/>
  <c r="L15552" i="7"/>
  <c r="G15552" i="7"/>
  <c r="D15552" i="7"/>
  <c r="C15552" i="7"/>
  <c r="A15552" i="7"/>
  <c r="L15551" i="7"/>
  <c r="G15551" i="7"/>
  <c r="D15551" i="7"/>
  <c r="C15551" i="7"/>
  <c r="A15551" i="7"/>
  <c r="L15550" i="7"/>
  <c r="G15550" i="7"/>
  <c r="D15550" i="7"/>
  <c r="C15550" i="7"/>
  <c r="A15550" i="7"/>
  <c r="L15549" i="7"/>
  <c r="G15549" i="7"/>
  <c r="D15549" i="7"/>
  <c r="C15549" i="7"/>
  <c r="A15549" i="7"/>
  <c r="L15548" i="7"/>
  <c r="G15548" i="7"/>
  <c r="D15548" i="7"/>
  <c r="C15548" i="7"/>
  <c r="A15548" i="7"/>
  <c r="L15547" i="7"/>
  <c r="G15547" i="7"/>
  <c r="D15547" i="7"/>
  <c r="C15547" i="7"/>
  <c r="A15547" i="7"/>
  <c r="L15546" i="7"/>
  <c r="G15546" i="7"/>
  <c r="D15546" i="7"/>
  <c r="C15546" i="7"/>
  <c r="A15546" i="7"/>
  <c r="L15545" i="7"/>
  <c r="G15545" i="7"/>
  <c r="D15545" i="7"/>
  <c r="C15545" i="7"/>
  <c r="A15545" i="7"/>
  <c r="L15544" i="7"/>
  <c r="G15544" i="7"/>
  <c r="D15544" i="7"/>
  <c r="C15544" i="7"/>
  <c r="A15544" i="7"/>
  <c r="L15543" i="7"/>
  <c r="G15543" i="7"/>
  <c r="D15543" i="7"/>
  <c r="C15543" i="7"/>
  <c r="A15543" i="7"/>
  <c r="L15542" i="7"/>
  <c r="G15542" i="7"/>
  <c r="D15542" i="7"/>
  <c r="C15542" i="7"/>
  <c r="A15542" i="7"/>
  <c r="L15541" i="7"/>
  <c r="G15541" i="7"/>
  <c r="D15541" i="7"/>
  <c r="C15541" i="7"/>
  <c r="A15541" i="7"/>
  <c r="L15540" i="7"/>
  <c r="G15540" i="7"/>
  <c r="D15540" i="7"/>
  <c r="C15540" i="7"/>
  <c r="A15540" i="7"/>
  <c r="L15539" i="7"/>
  <c r="G15539" i="7"/>
  <c r="D15539" i="7"/>
  <c r="C15539" i="7"/>
  <c r="A15539" i="7"/>
  <c r="L15538" i="7"/>
  <c r="G15538" i="7"/>
  <c r="D15538" i="7"/>
  <c r="C15538" i="7"/>
  <c r="A15538" i="7"/>
  <c r="L15537" i="7"/>
  <c r="G15537" i="7"/>
  <c r="D15537" i="7"/>
  <c r="C15537" i="7"/>
  <c r="A15537" i="7"/>
  <c r="L15536" i="7"/>
  <c r="G15536" i="7"/>
  <c r="D15536" i="7"/>
  <c r="C15536" i="7"/>
  <c r="A15536" i="7"/>
  <c r="L15535" i="7"/>
  <c r="G15535" i="7"/>
  <c r="D15535" i="7"/>
  <c r="C15535" i="7"/>
  <c r="A15535" i="7"/>
  <c r="L15534" i="7"/>
  <c r="G15534" i="7"/>
  <c r="D15534" i="7"/>
  <c r="C15534" i="7"/>
  <c r="A15534" i="7"/>
  <c r="L15533" i="7"/>
  <c r="G15533" i="7"/>
  <c r="D15533" i="7"/>
  <c r="C15533" i="7"/>
  <c r="A15533" i="7"/>
  <c r="L15532" i="7"/>
  <c r="G15532" i="7"/>
  <c r="D15532" i="7"/>
  <c r="C15532" i="7"/>
  <c r="A15532" i="7"/>
  <c r="L15531" i="7"/>
  <c r="G15531" i="7"/>
  <c r="D15531" i="7"/>
  <c r="C15531" i="7"/>
  <c r="A15531" i="7"/>
  <c r="L15530" i="7"/>
  <c r="G15530" i="7"/>
  <c r="D15530" i="7"/>
  <c r="C15530" i="7"/>
  <c r="A15530" i="7"/>
  <c r="L15529" i="7"/>
  <c r="G15529" i="7"/>
  <c r="D15529" i="7"/>
  <c r="C15529" i="7"/>
  <c r="A15529" i="7"/>
  <c r="L15528" i="7"/>
  <c r="G15528" i="7"/>
  <c r="D15528" i="7"/>
  <c r="C15528" i="7"/>
  <c r="A15528" i="7"/>
  <c r="L15527" i="7"/>
  <c r="G15527" i="7"/>
  <c r="D15527" i="7"/>
  <c r="C15527" i="7"/>
  <c r="A15527" i="7"/>
  <c r="L15526" i="7"/>
  <c r="G15526" i="7"/>
  <c r="D15526" i="7"/>
  <c r="C15526" i="7"/>
  <c r="A15526" i="7"/>
  <c r="L15525" i="7"/>
  <c r="G15525" i="7"/>
  <c r="D15525" i="7"/>
  <c r="C15525" i="7"/>
  <c r="A15525" i="7"/>
  <c r="L15524" i="7"/>
  <c r="G15524" i="7"/>
  <c r="D15524" i="7"/>
  <c r="C15524" i="7"/>
  <c r="A15524" i="7"/>
  <c r="L15523" i="7"/>
  <c r="G15523" i="7"/>
  <c r="D15523" i="7"/>
  <c r="C15523" i="7"/>
  <c r="A15523" i="7"/>
  <c r="L15522" i="7"/>
  <c r="G15522" i="7"/>
  <c r="D15522" i="7"/>
  <c r="C15522" i="7"/>
  <c r="A15522" i="7"/>
  <c r="L15521" i="7"/>
  <c r="G15521" i="7"/>
  <c r="D15521" i="7"/>
  <c r="C15521" i="7"/>
  <c r="A15521" i="7"/>
  <c r="L15520" i="7"/>
  <c r="G15520" i="7"/>
  <c r="D15520" i="7"/>
  <c r="C15520" i="7"/>
  <c r="A15520" i="7"/>
  <c r="L15519" i="7"/>
  <c r="G15519" i="7"/>
  <c r="D15519" i="7"/>
  <c r="C15519" i="7"/>
  <c r="A15519" i="7"/>
  <c r="L15518" i="7"/>
  <c r="G15518" i="7"/>
  <c r="D15518" i="7"/>
  <c r="C15518" i="7"/>
  <c r="A15518" i="7"/>
  <c r="L15517" i="7"/>
  <c r="G15517" i="7"/>
  <c r="D15517" i="7"/>
  <c r="C15517" i="7"/>
  <c r="A15517" i="7"/>
  <c r="L15516" i="7"/>
  <c r="G15516" i="7"/>
  <c r="D15516" i="7"/>
  <c r="C15516" i="7"/>
  <c r="A15516" i="7"/>
  <c r="L15515" i="7"/>
  <c r="G15515" i="7"/>
  <c r="D15515" i="7"/>
  <c r="C15515" i="7"/>
  <c r="A15515" i="7"/>
  <c r="L15514" i="7"/>
  <c r="G15514" i="7"/>
  <c r="D15514" i="7"/>
  <c r="C15514" i="7"/>
  <c r="A15514" i="7"/>
  <c r="L15513" i="7"/>
  <c r="G15513" i="7"/>
  <c r="D15513" i="7"/>
  <c r="C15513" i="7"/>
  <c r="A15513" i="7"/>
  <c r="L15512" i="7"/>
  <c r="G15512" i="7"/>
  <c r="D15512" i="7"/>
  <c r="C15512" i="7"/>
  <c r="A15512" i="7"/>
  <c r="L15511" i="7"/>
  <c r="G15511" i="7"/>
  <c r="D15511" i="7"/>
  <c r="C15511" i="7"/>
  <c r="A15511" i="7"/>
  <c r="L15510" i="7"/>
  <c r="G15510" i="7"/>
  <c r="D15510" i="7"/>
  <c r="C15510" i="7"/>
  <c r="A15510" i="7"/>
  <c r="L15509" i="7"/>
  <c r="G15509" i="7"/>
  <c r="D15509" i="7"/>
  <c r="C15509" i="7"/>
  <c r="A15509" i="7"/>
  <c r="L15508" i="7"/>
  <c r="G15508" i="7"/>
  <c r="D15508" i="7"/>
  <c r="C15508" i="7"/>
  <c r="A15508" i="7"/>
  <c r="L15507" i="7"/>
  <c r="G15507" i="7"/>
  <c r="D15507" i="7"/>
  <c r="C15507" i="7"/>
  <c r="A15507" i="7"/>
  <c r="L15506" i="7"/>
  <c r="G15506" i="7"/>
  <c r="D15506" i="7"/>
  <c r="C15506" i="7"/>
  <c r="A15506" i="7"/>
  <c r="L15505" i="7"/>
  <c r="G15505" i="7"/>
  <c r="D15505" i="7"/>
  <c r="C15505" i="7"/>
  <c r="A15505" i="7"/>
  <c r="L15504" i="7"/>
  <c r="G15504" i="7"/>
  <c r="D15504" i="7"/>
  <c r="C15504" i="7"/>
  <c r="A15504" i="7"/>
  <c r="L15503" i="7"/>
  <c r="G15503" i="7"/>
  <c r="D15503" i="7"/>
  <c r="C15503" i="7"/>
  <c r="A15503" i="7"/>
  <c r="L15502" i="7"/>
  <c r="G15502" i="7"/>
  <c r="D15502" i="7"/>
  <c r="C15502" i="7"/>
  <c r="A15502" i="7"/>
  <c r="L15501" i="7"/>
  <c r="G15501" i="7"/>
  <c r="D15501" i="7"/>
  <c r="C15501" i="7"/>
  <c r="A15501" i="7"/>
  <c r="L15500" i="7"/>
  <c r="G15500" i="7"/>
  <c r="D15500" i="7"/>
  <c r="C15500" i="7"/>
  <c r="A15500" i="7"/>
  <c r="L15499" i="7"/>
  <c r="G15499" i="7"/>
  <c r="D15499" i="7"/>
  <c r="C15499" i="7"/>
  <c r="A15499" i="7"/>
  <c r="L15498" i="7"/>
  <c r="G15498" i="7"/>
  <c r="D15498" i="7"/>
  <c r="C15498" i="7"/>
  <c r="A15498" i="7"/>
  <c r="L15497" i="7"/>
  <c r="G15497" i="7"/>
  <c r="D15497" i="7"/>
  <c r="C15497" i="7"/>
  <c r="A15497" i="7"/>
  <c r="L15496" i="7"/>
  <c r="G15496" i="7"/>
  <c r="D15496" i="7"/>
  <c r="C15496" i="7"/>
  <c r="A15496" i="7"/>
  <c r="L15495" i="7"/>
  <c r="G15495" i="7"/>
  <c r="D15495" i="7"/>
  <c r="C15495" i="7"/>
  <c r="A15495" i="7"/>
  <c r="L15494" i="7"/>
  <c r="G15494" i="7"/>
  <c r="D15494" i="7"/>
  <c r="C15494" i="7"/>
  <c r="A15494" i="7"/>
  <c r="L15493" i="7"/>
  <c r="G15493" i="7"/>
  <c r="D15493" i="7"/>
  <c r="C15493" i="7"/>
  <c r="A15493" i="7"/>
  <c r="L15492" i="7"/>
  <c r="G15492" i="7"/>
  <c r="D15492" i="7"/>
  <c r="C15492" i="7"/>
  <c r="A15492" i="7"/>
  <c r="L15491" i="7"/>
  <c r="G15491" i="7"/>
  <c r="D15491" i="7"/>
  <c r="C15491" i="7"/>
  <c r="A15491" i="7"/>
  <c r="L15490" i="7"/>
  <c r="G15490" i="7"/>
  <c r="D15490" i="7"/>
  <c r="C15490" i="7"/>
  <c r="A15490" i="7"/>
  <c r="L15489" i="7"/>
  <c r="G15489" i="7"/>
  <c r="D15489" i="7"/>
  <c r="C15489" i="7"/>
  <c r="A15489" i="7"/>
  <c r="L15488" i="7"/>
  <c r="G15488" i="7"/>
  <c r="D15488" i="7"/>
  <c r="C15488" i="7"/>
  <c r="A15488" i="7"/>
  <c r="L15487" i="7"/>
  <c r="G15487" i="7"/>
  <c r="D15487" i="7"/>
  <c r="C15487" i="7"/>
  <c r="A15487" i="7"/>
  <c r="L15486" i="7"/>
  <c r="G15486" i="7"/>
  <c r="D15486" i="7"/>
  <c r="C15486" i="7"/>
  <c r="A15486" i="7"/>
  <c r="L15485" i="7"/>
  <c r="G15485" i="7"/>
  <c r="D15485" i="7"/>
  <c r="C15485" i="7"/>
  <c r="A15485" i="7"/>
  <c r="L15484" i="7"/>
  <c r="G15484" i="7"/>
  <c r="D15484" i="7"/>
  <c r="C15484" i="7"/>
  <c r="A15484" i="7"/>
  <c r="L15483" i="7"/>
  <c r="G15483" i="7"/>
  <c r="D15483" i="7"/>
  <c r="C15483" i="7"/>
  <c r="A15483" i="7"/>
  <c r="L15482" i="7"/>
  <c r="G15482" i="7"/>
  <c r="D15482" i="7"/>
  <c r="C15482" i="7"/>
  <c r="A15482" i="7"/>
  <c r="L15481" i="7"/>
  <c r="G15481" i="7"/>
  <c r="D15481" i="7"/>
  <c r="C15481" i="7"/>
  <c r="A15481" i="7"/>
  <c r="L15480" i="7"/>
  <c r="G15480" i="7"/>
  <c r="D15480" i="7"/>
  <c r="C15480" i="7"/>
  <c r="A15480" i="7"/>
  <c r="L15479" i="7"/>
  <c r="G15479" i="7"/>
  <c r="D15479" i="7"/>
  <c r="C15479" i="7"/>
  <c r="A15479" i="7"/>
  <c r="L15478" i="7"/>
  <c r="G15478" i="7"/>
  <c r="D15478" i="7"/>
  <c r="C15478" i="7"/>
  <c r="A15478" i="7"/>
  <c r="L15477" i="7"/>
  <c r="G15477" i="7"/>
  <c r="D15477" i="7"/>
  <c r="C15477" i="7"/>
  <c r="A15477" i="7"/>
  <c r="L15476" i="7"/>
  <c r="G15476" i="7"/>
  <c r="D15476" i="7"/>
  <c r="C15476" i="7"/>
  <c r="A15476" i="7"/>
  <c r="L15475" i="7"/>
  <c r="G15475" i="7"/>
  <c r="D15475" i="7"/>
  <c r="C15475" i="7"/>
  <c r="A15475" i="7"/>
  <c r="L15474" i="7"/>
  <c r="G15474" i="7"/>
  <c r="D15474" i="7"/>
  <c r="C15474" i="7"/>
  <c r="A15474" i="7"/>
  <c r="L15473" i="7"/>
  <c r="G15473" i="7"/>
  <c r="D15473" i="7"/>
  <c r="C15473" i="7"/>
  <c r="A15473" i="7"/>
  <c r="L15472" i="7"/>
  <c r="G15472" i="7"/>
  <c r="D15472" i="7"/>
  <c r="C15472" i="7"/>
  <c r="A15472" i="7"/>
  <c r="L15471" i="7"/>
  <c r="G15471" i="7"/>
  <c r="D15471" i="7"/>
  <c r="C15471" i="7"/>
  <c r="A15471" i="7"/>
  <c r="L15470" i="7"/>
  <c r="G15470" i="7"/>
  <c r="D15470" i="7"/>
  <c r="C15470" i="7"/>
  <c r="A15470" i="7"/>
  <c r="L15469" i="7"/>
  <c r="G15469" i="7"/>
  <c r="D15469" i="7"/>
  <c r="C15469" i="7"/>
  <c r="A15469" i="7"/>
  <c r="L15468" i="7"/>
  <c r="G15468" i="7"/>
  <c r="D15468" i="7"/>
  <c r="C15468" i="7"/>
  <c r="A15468" i="7"/>
  <c r="L15467" i="7"/>
  <c r="G15467" i="7"/>
  <c r="D15467" i="7"/>
  <c r="C15467" i="7"/>
  <c r="A15467" i="7"/>
  <c r="L15466" i="7"/>
  <c r="G15466" i="7"/>
  <c r="D15466" i="7"/>
  <c r="C15466" i="7"/>
  <c r="A15466" i="7"/>
  <c r="L15465" i="7"/>
  <c r="G15465" i="7"/>
  <c r="D15465" i="7"/>
  <c r="C15465" i="7"/>
  <c r="A15465" i="7"/>
  <c r="L15464" i="7"/>
  <c r="G15464" i="7"/>
  <c r="D15464" i="7"/>
  <c r="C15464" i="7"/>
  <c r="A15464" i="7"/>
  <c r="L15463" i="7"/>
  <c r="G15463" i="7"/>
  <c r="D15463" i="7"/>
  <c r="C15463" i="7"/>
  <c r="A15463" i="7"/>
  <c r="L15462" i="7"/>
  <c r="G15462" i="7"/>
  <c r="D15462" i="7"/>
  <c r="C15462" i="7"/>
  <c r="A15462" i="7"/>
  <c r="L15461" i="7"/>
  <c r="G15461" i="7"/>
  <c r="D15461" i="7"/>
  <c r="C15461" i="7"/>
  <c r="A15461" i="7"/>
  <c r="L15460" i="7"/>
  <c r="G15460" i="7"/>
  <c r="D15460" i="7"/>
  <c r="C15460" i="7"/>
  <c r="A15460" i="7"/>
  <c r="L15459" i="7"/>
  <c r="G15459" i="7"/>
  <c r="D15459" i="7"/>
  <c r="C15459" i="7"/>
  <c r="A15459" i="7"/>
  <c r="L15458" i="7"/>
  <c r="G15458" i="7"/>
  <c r="D15458" i="7"/>
  <c r="C15458" i="7"/>
  <c r="A15458" i="7"/>
  <c r="L15457" i="7"/>
  <c r="G15457" i="7"/>
  <c r="D15457" i="7"/>
  <c r="C15457" i="7"/>
  <c r="A15457" i="7"/>
  <c r="L15456" i="7"/>
  <c r="G15456" i="7"/>
  <c r="D15456" i="7"/>
  <c r="C15456" i="7"/>
  <c r="A15456" i="7"/>
  <c r="L15455" i="7"/>
  <c r="G15455" i="7"/>
  <c r="D15455" i="7"/>
  <c r="C15455" i="7"/>
  <c r="A15455" i="7"/>
  <c r="L15454" i="7"/>
  <c r="G15454" i="7"/>
  <c r="D15454" i="7"/>
  <c r="C15454" i="7"/>
  <c r="A15454" i="7"/>
  <c r="L15453" i="7"/>
  <c r="G15453" i="7"/>
  <c r="D15453" i="7"/>
  <c r="C15453" i="7"/>
  <c r="A15453" i="7"/>
  <c r="L15452" i="7"/>
  <c r="G15452" i="7"/>
  <c r="D15452" i="7"/>
  <c r="C15452" i="7"/>
  <c r="A15452" i="7"/>
  <c r="L15451" i="7"/>
  <c r="G15451" i="7"/>
  <c r="D15451" i="7"/>
  <c r="C15451" i="7"/>
  <c r="A15451" i="7"/>
  <c r="L15450" i="7"/>
  <c r="G15450" i="7"/>
  <c r="D15450" i="7"/>
  <c r="C15450" i="7"/>
  <c r="A15450" i="7"/>
  <c r="L15449" i="7"/>
  <c r="G15449" i="7"/>
  <c r="D15449" i="7"/>
  <c r="C15449" i="7"/>
  <c r="A15449" i="7"/>
  <c r="L15448" i="7"/>
  <c r="G15448" i="7"/>
  <c r="D15448" i="7"/>
  <c r="C15448" i="7"/>
  <c r="A15448" i="7"/>
  <c r="L15447" i="7"/>
  <c r="G15447" i="7"/>
  <c r="D15447" i="7"/>
  <c r="C15447" i="7"/>
  <c r="A15447" i="7"/>
  <c r="L15446" i="7"/>
  <c r="G15446" i="7"/>
  <c r="D15446" i="7"/>
  <c r="C15446" i="7"/>
  <c r="A15446" i="7"/>
  <c r="L15445" i="7"/>
  <c r="G15445" i="7"/>
  <c r="D15445" i="7"/>
  <c r="C15445" i="7"/>
  <c r="A15445" i="7"/>
  <c r="L15444" i="7"/>
  <c r="G15444" i="7"/>
  <c r="D15444" i="7"/>
  <c r="C15444" i="7"/>
  <c r="A15444" i="7"/>
  <c r="L15443" i="7"/>
  <c r="G15443" i="7"/>
  <c r="D15443" i="7"/>
  <c r="C15443" i="7"/>
  <c r="A15443" i="7"/>
  <c r="L15442" i="7"/>
  <c r="G15442" i="7"/>
  <c r="D15442" i="7"/>
  <c r="C15442" i="7"/>
  <c r="A15442" i="7"/>
  <c r="L15441" i="7"/>
  <c r="G15441" i="7"/>
  <c r="D15441" i="7"/>
  <c r="C15441" i="7"/>
  <c r="A15441" i="7"/>
  <c r="L15440" i="7"/>
  <c r="G15440" i="7"/>
  <c r="D15440" i="7"/>
  <c r="C15440" i="7"/>
  <c r="A15440" i="7"/>
  <c r="L15439" i="7"/>
  <c r="G15439" i="7"/>
  <c r="D15439" i="7"/>
  <c r="C15439" i="7"/>
  <c r="A15439" i="7"/>
  <c r="L15438" i="7"/>
  <c r="G15438" i="7"/>
  <c r="D15438" i="7"/>
  <c r="C15438" i="7"/>
  <c r="A15438" i="7"/>
  <c r="L15437" i="7"/>
  <c r="G15437" i="7"/>
  <c r="D15437" i="7"/>
  <c r="C15437" i="7"/>
  <c r="A15437" i="7"/>
  <c r="L15436" i="7"/>
  <c r="G15436" i="7"/>
  <c r="D15436" i="7"/>
  <c r="C15436" i="7"/>
  <c r="A15436" i="7"/>
  <c r="L15435" i="7"/>
  <c r="G15435" i="7"/>
  <c r="D15435" i="7"/>
  <c r="C15435" i="7"/>
  <c r="A15435" i="7"/>
  <c r="L15434" i="7"/>
  <c r="G15434" i="7"/>
  <c r="D15434" i="7"/>
  <c r="C15434" i="7"/>
  <c r="A15434" i="7"/>
  <c r="L15433" i="7"/>
  <c r="G15433" i="7"/>
  <c r="D15433" i="7"/>
  <c r="C15433" i="7"/>
  <c r="A15433" i="7"/>
  <c r="L15432" i="7"/>
  <c r="G15432" i="7"/>
  <c r="D15432" i="7"/>
  <c r="C15432" i="7"/>
  <c r="A15432" i="7"/>
  <c r="L15431" i="7"/>
  <c r="G15431" i="7"/>
  <c r="D15431" i="7"/>
  <c r="C15431" i="7"/>
  <c r="A15431" i="7"/>
  <c r="L15430" i="7"/>
  <c r="G15430" i="7"/>
  <c r="D15430" i="7"/>
  <c r="C15430" i="7"/>
  <c r="A15430" i="7"/>
  <c r="L15429" i="7"/>
  <c r="G15429" i="7"/>
  <c r="D15429" i="7"/>
  <c r="C15429" i="7"/>
  <c r="A15429" i="7"/>
  <c r="L15428" i="7"/>
  <c r="G15428" i="7"/>
  <c r="D15428" i="7"/>
  <c r="C15428" i="7"/>
  <c r="A15428" i="7"/>
  <c r="L15427" i="7"/>
  <c r="G15427" i="7"/>
  <c r="D15427" i="7"/>
  <c r="C15427" i="7"/>
  <c r="A15427" i="7"/>
  <c r="L15426" i="7"/>
  <c r="G15426" i="7"/>
  <c r="D15426" i="7"/>
  <c r="C15426" i="7"/>
  <c r="A15426" i="7"/>
  <c r="L15425" i="7"/>
  <c r="G15425" i="7"/>
  <c r="D15425" i="7"/>
  <c r="C15425" i="7"/>
  <c r="A15425" i="7"/>
  <c r="L15424" i="7"/>
  <c r="G15424" i="7"/>
  <c r="D15424" i="7"/>
  <c r="C15424" i="7"/>
  <c r="A15424" i="7"/>
  <c r="L15423" i="7"/>
  <c r="G15423" i="7"/>
  <c r="D15423" i="7"/>
  <c r="C15423" i="7"/>
  <c r="A15423" i="7"/>
  <c r="L15422" i="7"/>
  <c r="G15422" i="7"/>
  <c r="D15422" i="7"/>
  <c r="C15422" i="7"/>
  <c r="A15422" i="7"/>
  <c r="L15421" i="7"/>
  <c r="G15421" i="7"/>
  <c r="D15421" i="7"/>
  <c r="C15421" i="7"/>
  <c r="A15421" i="7"/>
  <c r="L15420" i="7"/>
  <c r="G15420" i="7"/>
  <c r="D15420" i="7"/>
  <c r="C15420" i="7"/>
  <c r="A15420" i="7"/>
  <c r="L15419" i="7"/>
  <c r="G15419" i="7"/>
  <c r="D15419" i="7"/>
  <c r="C15419" i="7"/>
  <c r="A15419" i="7"/>
  <c r="L15418" i="7"/>
  <c r="G15418" i="7"/>
  <c r="D15418" i="7"/>
  <c r="C15418" i="7"/>
  <c r="A15418" i="7"/>
  <c r="L15417" i="7"/>
  <c r="G15417" i="7"/>
  <c r="D15417" i="7"/>
  <c r="C15417" i="7"/>
  <c r="A15417" i="7"/>
  <c r="L15416" i="7"/>
  <c r="G15416" i="7"/>
  <c r="D15416" i="7"/>
  <c r="C15416" i="7"/>
  <c r="A15416" i="7"/>
  <c r="L15415" i="7"/>
  <c r="G15415" i="7"/>
  <c r="D15415" i="7"/>
  <c r="C15415" i="7"/>
  <c r="A15415" i="7"/>
  <c r="L15414" i="7"/>
  <c r="G15414" i="7"/>
  <c r="D15414" i="7"/>
  <c r="C15414" i="7"/>
  <c r="A15414" i="7"/>
  <c r="L15413" i="7"/>
  <c r="G15413" i="7"/>
  <c r="D15413" i="7"/>
  <c r="C15413" i="7"/>
  <c r="A15413" i="7"/>
  <c r="L15412" i="7"/>
  <c r="G15412" i="7"/>
  <c r="D15412" i="7"/>
  <c r="C15412" i="7"/>
  <c r="A15412" i="7"/>
  <c r="L15411" i="7"/>
  <c r="G15411" i="7"/>
  <c r="D15411" i="7"/>
  <c r="C15411" i="7"/>
  <c r="A15411" i="7"/>
  <c r="L15410" i="7"/>
  <c r="G15410" i="7"/>
  <c r="D15410" i="7"/>
  <c r="C15410" i="7"/>
  <c r="A15410" i="7"/>
  <c r="L15409" i="7"/>
  <c r="G15409" i="7"/>
  <c r="D15409" i="7"/>
  <c r="C15409" i="7"/>
  <c r="A15409" i="7"/>
  <c r="L15408" i="7"/>
  <c r="G15408" i="7"/>
  <c r="D15408" i="7"/>
  <c r="C15408" i="7"/>
  <c r="A15408" i="7"/>
  <c r="L15407" i="7"/>
  <c r="G15407" i="7"/>
  <c r="D15407" i="7"/>
  <c r="C15407" i="7"/>
  <c r="A15407" i="7"/>
  <c r="L15406" i="7"/>
  <c r="G15406" i="7"/>
  <c r="D15406" i="7"/>
  <c r="C15406" i="7"/>
  <c r="A15406" i="7"/>
  <c r="L15405" i="7"/>
  <c r="G15405" i="7"/>
  <c r="D15405" i="7"/>
  <c r="C15405" i="7"/>
  <c r="A15405" i="7"/>
  <c r="L15404" i="7"/>
  <c r="G15404" i="7"/>
  <c r="D15404" i="7"/>
  <c r="C15404" i="7"/>
  <c r="A15404" i="7"/>
  <c r="L15403" i="7"/>
  <c r="G15403" i="7"/>
  <c r="D15403" i="7"/>
  <c r="C15403" i="7"/>
  <c r="A15403" i="7"/>
  <c r="L15402" i="7"/>
  <c r="G15402" i="7"/>
  <c r="D15402" i="7"/>
  <c r="C15402" i="7"/>
  <c r="A15402" i="7"/>
  <c r="L15401" i="7"/>
  <c r="G15401" i="7"/>
  <c r="D15401" i="7"/>
  <c r="C15401" i="7"/>
  <c r="A15401" i="7"/>
  <c r="L15400" i="7"/>
  <c r="G15400" i="7"/>
  <c r="D15400" i="7"/>
  <c r="C15400" i="7"/>
  <c r="A15400" i="7"/>
  <c r="L15399" i="7"/>
  <c r="G15399" i="7"/>
  <c r="D15399" i="7"/>
  <c r="C15399" i="7"/>
  <c r="A15399" i="7"/>
  <c r="L15398" i="7"/>
  <c r="G15398" i="7"/>
  <c r="D15398" i="7"/>
  <c r="C15398" i="7"/>
  <c r="A15398" i="7"/>
  <c r="L15397" i="7"/>
  <c r="G15397" i="7"/>
  <c r="D15397" i="7"/>
  <c r="C15397" i="7"/>
  <c r="A15397" i="7"/>
  <c r="L15396" i="7"/>
  <c r="G15396" i="7"/>
  <c r="D15396" i="7"/>
  <c r="C15396" i="7"/>
  <c r="A15396" i="7"/>
  <c r="L15395" i="7"/>
  <c r="G15395" i="7"/>
  <c r="D15395" i="7"/>
  <c r="C15395" i="7"/>
  <c r="A15395" i="7"/>
  <c r="L15394" i="7"/>
  <c r="G15394" i="7"/>
  <c r="D15394" i="7"/>
  <c r="C15394" i="7"/>
  <c r="A15394" i="7"/>
  <c r="L15393" i="7"/>
  <c r="G15393" i="7"/>
  <c r="D15393" i="7"/>
  <c r="C15393" i="7"/>
  <c r="A15393" i="7"/>
  <c r="L15392" i="7"/>
  <c r="G15392" i="7"/>
  <c r="D15392" i="7"/>
  <c r="C15392" i="7"/>
  <c r="A15392" i="7"/>
  <c r="L15391" i="7"/>
  <c r="G15391" i="7"/>
  <c r="D15391" i="7"/>
  <c r="C15391" i="7"/>
  <c r="A15391" i="7"/>
  <c r="L15390" i="7"/>
  <c r="G15390" i="7"/>
  <c r="D15390" i="7"/>
  <c r="C15390" i="7"/>
  <c r="A15390" i="7"/>
  <c r="L15389" i="7"/>
  <c r="G15389" i="7"/>
  <c r="D15389" i="7"/>
  <c r="C15389" i="7"/>
  <c r="A15389" i="7"/>
  <c r="L15388" i="7"/>
  <c r="G15388" i="7"/>
  <c r="D15388" i="7"/>
  <c r="C15388" i="7"/>
  <c r="A15388" i="7"/>
  <c r="L15387" i="7"/>
  <c r="G15387" i="7"/>
  <c r="D15387" i="7"/>
  <c r="C15387" i="7"/>
  <c r="A15387" i="7"/>
  <c r="L15386" i="7"/>
  <c r="G15386" i="7"/>
  <c r="D15386" i="7"/>
  <c r="C15386" i="7"/>
  <c r="A15386" i="7"/>
  <c r="L15385" i="7"/>
  <c r="G15385" i="7"/>
  <c r="D15385" i="7"/>
  <c r="C15385" i="7"/>
  <c r="A15385" i="7"/>
  <c r="L15384" i="7"/>
  <c r="G15384" i="7"/>
  <c r="D15384" i="7"/>
  <c r="C15384" i="7"/>
  <c r="A15384" i="7"/>
  <c r="L15383" i="7"/>
  <c r="G15383" i="7"/>
  <c r="D15383" i="7"/>
  <c r="C15383" i="7"/>
  <c r="A15383" i="7"/>
  <c r="L15382" i="7"/>
  <c r="G15382" i="7"/>
  <c r="D15382" i="7"/>
  <c r="C15382" i="7"/>
  <c r="A15382" i="7"/>
  <c r="L15381" i="7"/>
  <c r="G15381" i="7"/>
  <c r="D15381" i="7"/>
  <c r="C15381" i="7"/>
  <c r="A15381" i="7"/>
  <c r="L15380" i="7"/>
  <c r="G15380" i="7"/>
  <c r="D15380" i="7"/>
  <c r="C15380" i="7"/>
  <c r="A15380" i="7"/>
  <c r="L15379" i="7"/>
  <c r="G15379" i="7"/>
  <c r="D15379" i="7"/>
  <c r="C15379" i="7"/>
  <c r="A15379" i="7"/>
  <c r="L15378" i="7"/>
  <c r="G15378" i="7"/>
  <c r="D15378" i="7"/>
  <c r="C15378" i="7"/>
  <c r="A15378" i="7"/>
  <c r="L15377" i="7"/>
  <c r="G15377" i="7"/>
  <c r="D15377" i="7"/>
  <c r="C15377" i="7"/>
  <c r="A15377" i="7"/>
  <c r="L15376" i="7"/>
  <c r="G15376" i="7"/>
  <c r="D15376" i="7"/>
  <c r="C15376" i="7"/>
  <c r="A15376" i="7"/>
  <c r="L15375" i="7"/>
  <c r="G15375" i="7"/>
  <c r="D15375" i="7"/>
  <c r="C15375" i="7"/>
  <c r="A15375" i="7"/>
  <c r="L15374" i="7"/>
  <c r="G15374" i="7"/>
  <c r="D15374" i="7"/>
  <c r="C15374" i="7"/>
  <c r="A15374" i="7"/>
  <c r="L15373" i="7"/>
  <c r="G15373" i="7"/>
  <c r="D15373" i="7"/>
  <c r="C15373" i="7"/>
  <c r="A15373" i="7"/>
  <c r="L15372" i="7"/>
  <c r="G15372" i="7"/>
  <c r="D15372" i="7"/>
  <c r="C15372" i="7"/>
  <c r="A15372" i="7"/>
  <c r="L15371" i="7"/>
  <c r="G15371" i="7"/>
  <c r="D15371" i="7"/>
  <c r="C15371" i="7"/>
  <c r="A15371" i="7"/>
  <c r="L15370" i="7"/>
  <c r="G15370" i="7"/>
  <c r="D15370" i="7"/>
  <c r="C15370" i="7"/>
  <c r="A15370" i="7"/>
  <c r="L15369" i="7"/>
  <c r="G15369" i="7"/>
  <c r="D15369" i="7"/>
  <c r="C15369" i="7"/>
  <c r="A15369" i="7"/>
  <c r="L15368" i="7"/>
  <c r="G15368" i="7"/>
  <c r="D15368" i="7"/>
  <c r="C15368" i="7"/>
  <c r="A15368" i="7"/>
  <c r="L15367" i="7"/>
  <c r="G15367" i="7"/>
  <c r="D15367" i="7"/>
  <c r="C15367" i="7"/>
  <c r="A15367" i="7"/>
  <c r="L15366" i="7"/>
  <c r="G15366" i="7"/>
  <c r="D15366" i="7"/>
  <c r="C15366" i="7"/>
  <c r="A15366" i="7"/>
  <c r="L15365" i="7"/>
  <c r="G15365" i="7"/>
  <c r="D15365" i="7"/>
  <c r="C15365" i="7"/>
  <c r="A15365" i="7"/>
  <c r="L15364" i="7"/>
  <c r="G15364" i="7"/>
  <c r="D15364" i="7"/>
  <c r="C15364" i="7"/>
  <c r="A15364" i="7"/>
  <c r="L15363" i="7"/>
  <c r="G15363" i="7"/>
  <c r="D15363" i="7"/>
  <c r="C15363" i="7"/>
  <c r="A15363" i="7"/>
  <c r="L15362" i="7"/>
  <c r="G15362" i="7"/>
  <c r="D15362" i="7"/>
  <c r="C15362" i="7"/>
  <c r="A15362" i="7"/>
  <c r="L15361" i="7"/>
  <c r="G15361" i="7"/>
  <c r="D15361" i="7"/>
  <c r="C15361" i="7"/>
  <c r="A15361" i="7"/>
  <c r="L15360" i="7"/>
  <c r="G15360" i="7"/>
  <c r="D15360" i="7"/>
  <c r="C15360" i="7"/>
  <c r="A15360" i="7"/>
  <c r="L15359" i="7"/>
  <c r="G15359" i="7"/>
  <c r="D15359" i="7"/>
  <c r="C15359" i="7"/>
  <c r="A15359" i="7"/>
  <c r="L15358" i="7"/>
  <c r="G15358" i="7"/>
  <c r="D15358" i="7"/>
  <c r="C15358" i="7"/>
  <c r="A15358" i="7"/>
  <c r="L15357" i="7"/>
  <c r="G15357" i="7"/>
  <c r="D15357" i="7"/>
  <c r="C15357" i="7"/>
  <c r="A15357" i="7"/>
  <c r="L15356" i="7"/>
  <c r="G15356" i="7"/>
  <c r="D15356" i="7"/>
  <c r="C15356" i="7"/>
  <c r="A15356" i="7"/>
  <c r="L15355" i="7"/>
  <c r="G15355" i="7"/>
  <c r="D15355" i="7"/>
  <c r="C15355" i="7"/>
  <c r="A15355" i="7"/>
  <c r="L15354" i="7"/>
  <c r="G15354" i="7"/>
  <c r="D15354" i="7"/>
  <c r="C15354" i="7"/>
  <c r="A15354" i="7"/>
  <c r="L15353" i="7"/>
  <c r="G15353" i="7"/>
  <c r="D15353" i="7"/>
  <c r="C15353" i="7"/>
  <c r="A15353" i="7"/>
  <c r="L15352" i="7"/>
  <c r="G15352" i="7"/>
  <c r="D15352" i="7"/>
  <c r="C15352" i="7"/>
  <c r="A15352" i="7"/>
  <c r="L15351" i="7"/>
  <c r="G15351" i="7"/>
  <c r="D15351" i="7"/>
  <c r="C15351" i="7"/>
  <c r="A15351" i="7"/>
  <c r="L15350" i="7"/>
  <c r="G15350" i="7"/>
  <c r="D15350" i="7"/>
  <c r="C15350" i="7"/>
  <c r="A15350" i="7"/>
  <c r="L15349" i="7"/>
  <c r="G15349" i="7"/>
  <c r="D15349" i="7"/>
  <c r="C15349" i="7"/>
  <c r="A15349" i="7"/>
  <c r="L15348" i="7"/>
  <c r="G15348" i="7"/>
  <c r="D15348" i="7"/>
  <c r="C15348" i="7"/>
  <c r="A15348" i="7"/>
  <c r="L15347" i="7"/>
  <c r="G15347" i="7"/>
  <c r="D15347" i="7"/>
  <c r="C15347" i="7"/>
  <c r="A15347" i="7"/>
  <c r="L15346" i="7"/>
  <c r="G15346" i="7"/>
  <c r="D15346" i="7"/>
  <c r="C15346" i="7"/>
  <c r="A15346" i="7"/>
  <c r="L15345" i="7"/>
  <c r="G15345" i="7"/>
  <c r="D15345" i="7"/>
  <c r="C15345" i="7"/>
  <c r="A15345" i="7"/>
  <c r="L15344" i="7"/>
  <c r="G15344" i="7"/>
  <c r="D15344" i="7"/>
  <c r="C15344" i="7"/>
  <c r="A15344" i="7"/>
  <c r="L15343" i="7"/>
  <c r="G15343" i="7"/>
  <c r="D15343" i="7"/>
  <c r="C15343" i="7"/>
  <c r="A15343" i="7"/>
  <c r="L15342" i="7"/>
  <c r="G15342" i="7"/>
  <c r="D15342" i="7"/>
  <c r="C15342" i="7"/>
  <c r="A15342" i="7"/>
  <c r="L15341" i="7"/>
  <c r="G15341" i="7"/>
  <c r="D15341" i="7"/>
  <c r="C15341" i="7"/>
  <c r="A15341" i="7"/>
  <c r="L15340" i="7"/>
  <c r="G15340" i="7"/>
  <c r="D15340" i="7"/>
  <c r="C15340" i="7"/>
  <c r="A15340" i="7"/>
  <c r="L15339" i="7"/>
  <c r="G15339" i="7"/>
  <c r="D15339" i="7"/>
  <c r="C15339" i="7"/>
  <c r="A15339" i="7"/>
  <c r="L15338" i="7"/>
  <c r="G15338" i="7"/>
  <c r="D15338" i="7"/>
  <c r="C15338" i="7"/>
  <c r="A15338" i="7"/>
  <c r="L15337" i="7"/>
  <c r="G15337" i="7"/>
  <c r="D15337" i="7"/>
  <c r="C15337" i="7"/>
  <c r="A15337" i="7"/>
  <c r="L15336" i="7"/>
  <c r="G15336" i="7"/>
  <c r="D15336" i="7"/>
  <c r="C15336" i="7"/>
  <c r="A15336" i="7"/>
  <c r="L15335" i="7"/>
  <c r="G15335" i="7"/>
  <c r="D15335" i="7"/>
  <c r="C15335" i="7"/>
  <c r="A15335" i="7"/>
  <c r="L15334" i="7"/>
  <c r="G15334" i="7"/>
  <c r="D15334" i="7"/>
  <c r="C15334" i="7"/>
  <c r="A15334" i="7"/>
  <c r="L15333" i="7"/>
  <c r="G15333" i="7"/>
  <c r="D15333" i="7"/>
  <c r="C15333" i="7"/>
  <c r="A15333" i="7"/>
  <c r="L15332" i="7"/>
  <c r="G15332" i="7"/>
  <c r="D15332" i="7"/>
  <c r="C15332" i="7"/>
  <c r="A15332" i="7"/>
  <c r="L15331" i="7"/>
  <c r="G15331" i="7"/>
  <c r="D15331" i="7"/>
  <c r="C15331" i="7"/>
  <c r="A15331" i="7"/>
  <c r="L15330" i="7"/>
  <c r="G15330" i="7"/>
  <c r="D15330" i="7"/>
  <c r="C15330" i="7"/>
  <c r="A15330" i="7"/>
  <c r="L15329" i="7"/>
  <c r="G15329" i="7"/>
  <c r="D15329" i="7"/>
  <c r="C15329" i="7"/>
  <c r="A15329" i="7"/>
  <c r="L15328" i="7"/>
  <c r="G15328" i="7"/>
  <c r="D15328" i="7"/>
  <c r="C15328" i="7"/>
  <c r="A15328" i="7"/>
  <c r="L15327" i="7"/>
  <c r="G15327" i="7"/>
  <c r="D15327" i="7"/>
  <c r="C15327" i="7"/>
  <c r="A15327" i="7"/>
  <c r="L15326" i="7"/>
  <c r="G15326" i="7"/>
  <c r="D15326" i="7"/>
  <c r="C15326" i="7"/>
  <c r="A15326" i="7"/>
  <c r="L15325" i="7"/>
  <c r="G15325" i="7"/>
  <c r="D15325" i="7"/>
  <c r="C15325" i="7"/>
  <c r="A15325" i="7"/>
  <c r="L15324" i="7"/>
  <c r="G15324" i="7"/>
  <c r="D15324" i="7"/>
  <c r="C15324" i="7"/>
  <c r="A15324" i="7"/>
  <c r="L15323" i="7"/>
  <c r="G15323" i="7"/>
  <c r="D15323" i="7"/>
  <c r="C15323" i="7"/>
  <c r="A15323" i="7"/>
  <c r="L15322" i="7"/>
  <c r="G15322" i="7"/>
  <c r="D15322" i="7"/>
  <c r="C15322" i="7"/>
  <c r="A15322" i="7"/>
  <c r="L15321" i="7"/>
  <c r="G15321" i="7"/>
  <c r="D15321" i="7"/>
  <c r="C15321" i="7"/>
  <c r="A15321" i="7"/>
  <c r="L15320" i="7"/>
  <c r="G15320" i="7"/>
  <c r="D15320" i="7"/>
  <c r="C15320" i="7"/>
  <c r="A15320" i="7"/>
  <c r="L15319" i="7"/>
  <c r="G15319" i="7"/>
  <c r="D15319" i="7"/>
  <c r="C15319" i="7"/>
  <c r="A15319" i="7"/>
  <c r="L15318" i="7"/>
  <c r="G15318" i="7"/>
  <c r="D15318" i="7"/>
  <c r="C15318" i="7"/>
  <c r="A15318" i="7"/>
  <c r="L15317" i="7"/>
  <c r="G15317" i="7"/>
  <c r="D15317" i="7"/>
  <c r="C15317" i="7"/>
  <c r="A15317" i="7"/>
  <c r="L15316" i="7"/>
  <c r="G15316" i="7"/>
  <c r="D15316" i="7"/>
  <c r="C15316" i="7"/>
  <c r="A15316" i="7"/>
  <c r="L15315" i="7"/>
  <c r="G15315" i="7"/>
  <c r="D15315" i="7"/>
  <c r="C15315" i="7"/>
  <c r="A15315" i="7"/>
  <c r="L15314" i="7"/>
  <c r="G15314" i="7"/>
  <c r="D15314" i="7"/>
  <c r="C15314" i="7"/>
  <c r="A15314" i="7"/>
  <c r="L15313" i="7"/>
  <c r="G15313" i="7"/>
  <c r="D15313" i="7"/>
  <c r="C15313" i="7"/>
  <c r="A15313" i="7"/>
  <c r="L15312" i="7"/>
  <c r="G15312" i="7"/>
  <c r="D15312" i="7"/>
  <c r="C15312" i="7"/>
  <c r="A15312" i="7"/>
  <c r="L15311" i="7"/>
  <c r="G15311" i="7"/>
  <c r="D15311" i="7"/>
  <c r="C15311" i="7"/>
  <c r="A15311" i="7"/>
  <c r="L15310" i="7"/>
  <c r="G15310" i="7"/>
  <c r="D15310" i="7"/>
  <c r="C15310" i="7"/>
  <c r="A15310" i="7"/>
  <c r="L15309" i="7"/>
  <c r="G15309" i="7"/>
  <c r="D15309" i="7"/>
  <c r="C15309" i="7"/>
  <c r="A15309" i="7"/>
  <c r="L15308" i="7"/>
  <c r="G15308" i="7"/>
  <c r="D15308" i="7"/>
  <c r="C15308" i="7"/>
  <c r="A15308" i="7"/>
  <c r="L15307" i="7"/>
  <c r="G15307" i="7"/>
  <c r="D15307" i="7"/>
  <c r="C15307" i="7"/>
  <c r="A15307" i="7"/>
  <c r="L15306" i="7"/>
  <c r="G15306" i="7"/>
  <c r="D15306" i="7"/>
  <c r="C15306" i="7"/>
  <c r="A15306" i="7"/>
  <c r="L15305" i="7"/>
  <c r="G15305" i="7"/>
  <c r="D15305" i="7"/>
  <c r="C15305" i="7"/>
  <c r="A15305" i="7"/>
  <c r="L15304" i="7"/>
  <c r="G15304" i="7"/>
  <c r="D15304" i="7"/>
  <c r="C15304" i="7"/>
  <c r="A15304" i="7"/>
  <c r="L15303" i="7"/>
  <c r="G15303" i="7"/>
  <c r="D15303" i="7"/>
  <c r="C15303" i="7"/>
  <c r="A15303" i="7"/>
  <c r="L15302" i="7"/>
  <c r="G15302" i="7"/>
  <c r="D15302" i="7"/>
  <c r="C15302" i="7"/>
  <c r="A15302" i="7"/>
  <c r="L15301" i="7"/>
  <c r="G15301" i="7"/>
  <c r="D15301" i="7"/>
  <c r="C15301" i="7"/>
  <c r="A15301" i="7"/>
  <c r="L15300" i="7"/>
  <c r="G15300" i="7"/>
  <c r="D15300" i="7"/>
  <c r="C15300" i="7"/>
  <c r="A15300" i="7"/>
  <c r="L15299" i="7"/>
  <c r="G15299" i="7"/>
  <c r="D15299" i="7"/>
  <c r="C15299" i="7"/>
  <c r="A15299" i="7"/>
  <c r="L15298" i="7"/>
  <c r="G15298" i="7"/>
  <c r="D15298" i="7"/>
  <c r="C15298" i="7"/>
  <c r="A15298" i="7"/>
  <c r="L15297" i="7"/>
  <c r="G15297" i="7"/>
  <c r="D15297" i="7"/>
  <c r="C15297" i="7"/>
  <c r="A15297" i="7"/>
  <c r="L15296" i="7"/>
  <c r="G15296" i="7"/>
  <c r="D15296" i="7"/>
  <c r="C15296" i="7"/>
  <c r="A15296" i="7"/>
  <c r="L15295" i="7"/>
  <c r="G15295" i="7"/>
  <c r="D15295" i="7"/>
  <c r="C15295" i="7"/>
  <c r="A15295" i="7"/>
  <c r="L15294" i="7"/>
  <c r="G15294" i="7"/>
  <c r="D15294" i="7"/>
  <c r="C15294" i="7"/>
  <c r="A15294" i="7"/>
  <c r="L15293" i="7"/>
  <c r="G15293" i="7"/>
  <c r="D15293" i="7"/>
  <c r="C15293" i="7"/>
  <c r="A15293" i="7"/>
  <c r="L15292" i="7"/>
  <c r="G15292" i="7"/>
  <c r="D15292" i="7"/>
  <c r="C15292" i="7"/>
  <c r="A15292" i="7"/>
  <c r="L15291" i="7"/>
  <c r="G15291" i="7"/>
  <c r="D15291" i="7"/>
  <c r="C15291" i="7"/>
  <c r="A15291" i="7"/>
  <c r="L15290" i="7"/>
  <c r="G15290" i="7"/>
  <c r="D15290" i="7"/>
  <c r="C15290" i="7"/>
  <c r="A15290" i="7"/>
  <c r="L15289" i="7"/>
  <c r="G15289" i="7"/>
  <c r="D15289" i="7"/>
  <c r="C15289" i="7"/>
  <c r="A15289" i="7"/>
  <c r="L15288" i="7"/>
  <c r="G15288" i="7"/>
  <c r="D15288" i="7"/>
  <c r="C15288" i="7"/>
  <c r="A15288" i="7"/>
  <c r="L15287" i="7"/>
  <c r="G15287" i="7"/>
  <c r="D15287" i="7"/>
  <c r="C15287" i="7"/>
  <c r="A15287" i="7"/>
  <c r="L15286" i="7"/>
  <c r="G15286" i="7"/>
  <c r="D15286" i="7"/>
  <c r="C15286" i="7"/>
  <c r="A15286" i="7"/>
  <c r="L15285" i="7"/>
  <c r="G15285" i="7"/>
  <c r="D15285" i="7"/>
  <c r="C15285" i="7"/>
  <c r="A15285" i="7"/>
  <c r="L15284" i="7"/>
  <c r="G15284" i="7"/>
  <c r="D15284" i="7"/>
  <c r="C15284" i="7"/>
  <c r="A15284" i="7"/>
  <c r="L15283" i="7"/>
  <c r="G15283" i="7"/>
  <c r="D15283" i="7"/>
  <c r="C15283" i="7"/>
  <c r="A15283" i="7"/>
  <c r="L15282" i="7"/>
  <c r="G15282" i="7"/>
  <c r="D15282" i="7"/>
  <c r="C15282" i="7"/>
  <c r="A15282" i="7"/>
  <c r="L15281" i="7"/>
  <c r="G15281" i="7"/>
  <c r="D15281" i="7"/>
  <c r="C15281" i="7"/>
  <c r="A15281" i="7"/>
  <c r="L15280" i="7"/>
  <c r="G15280" i="7"/>
  <c r="D15280" i="7"/>
  <c r="C15280" i="7"/>
  <c r="A15280" i="7"/>
  <c r="L15279" i="7"/>
  <c r="G15279" i="7"/>
  <c r="D15279" i="7"/>
  <c r="C15279" i="7"/>
  <c r="A15279" i="7"/>
  <c r="L15278" i="7"/>
  <c r="G15278" i="7"/>
  <c r="D15278" i="7"/>
  <c r="C15278" i="7"/>
  <c r="A15278" i="7"/>
  <c r="L15277" i="7"/>
  <c r="G15277" i="7"/>
  <c r="D15277" i="7"/>
  <c r="C15277" i="7"/>
  <c r="A15277" i="7"/>
  <c r="L15276" i="7"/>
  <c r="G15276" i="7"/>
  <c r="D15276" i="7"/>
  <c r="C15276" i="7"/>
  <c r="A15276" i="7"/>
  <c r="L15275" i="7"/>
  <c r="G15275" i="7"/>
  <c r="D15275" i="7"/>
  <c r="C15275" i="7"/>
  <c r="A15275" i="7"/>
  <c r="L15274" i="7"/>
  <c r="G15274" i="7"/>
  <c r="D15274" i="7"/>
  <c r="C15274" i="7"/>
  <c r="A15274" i="7"/>
  <c r="L15273" i="7"/>
  <c r="G15273" i="7"/>
  <c r="D15273" i="7"/>
  <c r="C15273" i="7"/>
  <c r="A15273" i="7"/>
  <c r="L15272" i="7"/>
  <c r="G15272" i="7"/>
  <c r="D15272" i="7"/>
  <c r="C15272" i="7"/>
  <c r="A15272" i="7"/>
  <c r="L15271" i="7"/>
  <c r="G15271" i="7"/>
  <c r="D15271" i="7"/>
  <c r="C15271" i="7"/>
  <c r="A15271" i="7"/>
  <c r="L15270" i="7"/>
  <c r="G15270" i="7"/>
  <c r="D15270" i="7"/>
  <c r="C15270" i="7"/>
  <c r="A15270" i="7"/>
  <c r="L15269" i="7"/>
  <c r="G15269" i="7"/>
  <c r="D15269" i="7"/>
  <c r="C15269" i="7"/>
  <c r="A15269" i="7"/>
  <c r="L15268" i="7"/>
  <c r="G15268" i="7"/>
  <c r="D15268" i="7"/>
  <c r="C15268" i="7"/>
  <c r="A15268" i="7"/>
  <c r="L15267" i="7"/>
  <c r="G15267" i="7"/>
  <c r="D15267" i="7"/>
  <c r="C15267" i="7"/>
  <c r="A15267" i="7"/>
  <c r="L15266" i="7"/>
  <c r="G15266" i="7"/>
  <c r="D15266" i="7"/>
  <c r="C15266" i="7"/>
  <c r="A15266" i="7"/>
  <c r="L15265" i="7"/>
  <c r="G15265" i="7"/>
  <c r="D15265" i="7"/>
  <c r="C15265" i="7"/>
  <c r="A15265" i="7"/>
  <c r="L15264" i="7"/>
  <c r="G15264" i="7"/>
  <c r="D15264" i="7"/>
  <c r="C15264" i="7"/>
  <c r="A15264" i="7"/>
  <c r="L15263" i="7"/>
  <c r="G15263" i="7"/>
  <c r="D15263" i="7"/>
  <c r="C15263" i="7"/>
  <c r="A15263" i="7"/>
  <c r="L15262" i="7"/>
  <c r="G15262" i="7"/>
  <c r="D15262" i="7"/>
  <c r="C15262" i="7"/>
  <c r="A15262" i="7"/>
  <c r="L15261" i="7"/>
  <c r="G15261" i="7"/>
  <c r="D15261" i="7"/>
  <c r="C15261" i="7"/>
  <c r="A15261" i="7"/>
  <c r="L15260" i="7"/>
  <c r="G15260" i="7"/>
  <c r="D15260" i="7"/>
  <c r="C15260" i="7"/>
  <c r="A15260" i="7"/>
  <c r="L15259" i="7"/>
  <c r="G15259" i="7"/>
  <c r="D15259" i="7"/>
  <c r="C15259" i="7"/>
  <c r="A15259" i="7"/>
  <c r="L15258" i="7"/>
  <c r="G15258" i="7"/>
  <c r="D15258" i="7"/>
  <c r="C15258" i="7"/>
  <c r="A15258" i="7"/>
  <c r="L15257" i="7"/>
  <c r="G15257" i="7"/>
  <c r="D15257" i="7"/>
  <c r="C15257" i="7"/>
  <c r="A15257" i="7"/>
  <c r="L15256" i="7"/>
  <c r="G15256" i="7"/>
  <c r="D15256" i="7"/>
  <c r="C15256" i="7"/>
  <c r="A15256" i="7"/>
  <c r="L15255" i="7"/>
  <c r="G15255" i="7"/>
  <c r="D15255" i="7"/>
  <c r="C15255" i="7"/>
  <c r="A15255" i="7"/>
  <c r="L15254" i="7"/>
  <c r="G15254" i="7"/>
  <c r="D15254" i="7"/>
  <c r="C15254" i="7"/>
  <c r="A15254" i="7"/>
  <c r="L15253" i="7"/>
  <c r="G15253" i="7"/>
  <c r="D15253" i="7"/>
  <c r="C15253" i="7"/>
  <c r="A15253" i="7"/>
  <c r="L15252" i="7"/>
  <c r="G15252" i="7"/>
  <c r="D15252" i="7"/>
  <c r="C15252" i="7"/>
  <c r="A15252" i="7"/>
  <c r="L15251" i="7"/>
  <c r="G15251" i="7"/>
  <c r="D15251" i="7"/>
  <c r="C15251" i="7"/>
  <c r="A15251" i="7"/>
  <c r="L15250" i="7"/>
  <c r="G15250" i="7"/>
  <c r="D15250" i="7"/>
  <c r="C15250" i="7"/>
  <c r="A15250" i="7"/>
  <c r="L15249" i="7"/>
  <c r="G15249" i="7"/>
  <c r="D15249" i="7"/>
  <c r="C15249" i="7"/>
  <c r="A15249" i="7"/>
  <c r="L15248" i="7"/>
  <c r="G15248" i="7"/>
  <c r="D15248" i="7"/>
  <c r="C15248" i="7"/>
  <c r="A15248" i="7"/>
  <c r="L15247" i="7"/>
  <c r="G15247" i="7"/>
  <c r="D15247" i="7"/>
  <c r="C15247" i="7"/>
  <c r="A15247" i="7"/>
  <c r="L15246" i="7"/>
  <c r="G15246" i="7"/>
  <c r="D15246" i="7"/>
  <c r="C15246" i="7"/>
  <c r="A15246" i="7"/>
  <c r="L15245" i="7"/>
  <c r="G15245" i="7"/>
  <c r="D15245" i="7"/>
  <c r="C15245" i="7"/>
  <c r="A15245" i="7"/>
  <c r="L15244" i="7"/>
  <c r="G15244" i="7"/>
  <c r="D15244" i="7"/>
  <c r="C15244" i="7"/>
  <c r="A15244" i="7"/>
  <c r="L15243" i="7"/>
  <c r="G15243" i="7"/>
  <c r="D15243" i="7"/>
  <c r="C15243" i="7"/>
  <c r="A15243" i="7"/>
  <c r="L15242" i="7"/>
  <c r="G15242" i="7"/>
  <c r="D15242" i="7"/>
  <c r="C15242" i="7"/>
  <c r="A15242" i="7"/>
  <c r="L15241" i="7"/>
  <c r="G15241" i="7"/>
  <c r="D15241" i="7"/>
  <c r="C15241" i="7"/>
  <c r="A15241" i="7"/>
  <c r="L15240" i="7"/>
  <c r="G15240" i="7"/>
  <c r="D15240" i="7"/>
  <c r="C15240" i="7"/>
  <c r="A15240" i="7"/>
  <c r="L15239" i="7"/>
  <c r="G15239" i="7"/>
  <c r="D15239" i="7"/>
  <c r="C15239" i="7"/>
  <c r="A15239" i="7"/>
  <c r="L15238" i="7"/>
  <c r="G15238" i="7"/>
  <c r="D15238" i="7"/>
  <c r="C15238" i="7"/>
  <c r="A15238" i="7"/>
  <c r="L15237" i="7"/>
  <c r="G15237" i="7"/>
  <c r="D15237" i="7"/>
  <c r="C15237" i="7"/>
  <c r="A15237" i="7"/>
  <c r="L15236" i="7"/>
  <c r="G15236" i="7"/>
  <c r="D15236" i="7"/>
  <c r="C15236" i="7"/>
  <c r="A15236" i="7"/>
  <c r="L15235" i="7"/>
  <c r="G15235" i="7"/>
  <c r="D15235" i="7"/>
  <c r="C15235" i="7"/>
  <c r="A15235" i="7"/>
  <c r="L15234" i="7"/>
  <c r="G15234" i="7"/>
  <c r="D15234" i="7"/>
  <c r="C15234" i="7"/>
  <c r="A15234" i="7"/>
  <c r="L15233" i="7"/>
  <c r="G15233" i="7"/>
  <c r="D15233" i="7"/>
  <c r="C15233" i="7"/>
  <c r="A15233" i="7"/>
  <c r="L15232" i="7"/>
  <c r="G15232" i="7"/>
  <c r="D15232" i="7"/>
  <c r="C15232" i="7"/>
  <c r="A15232" i="7"/>
  <c r="L15231" i="7"/>
  <c r="G15231" i="7"/>
  <c r="D15231" i="7"/>
  <c r="C15231" i="7"/>
  <c r="A15231" i="7"/>
  <c r="L15230" i="7"/>
  <c r="G15230" i="7"/>
  <c r="D15230" i="7"/>
  <c r="C15230" i="7"/>
  <c r="A15230" i="7"/>
  <c r="L15229" i="7"/>
  <c r="G15229" i="7"/>
  <c r="D15229" i="7"/>
  <c r="C15229" i="7"/>
  <c r="A15229" i="7"/>
  <c r="L15228" i="7"/>
  <c r="G15228" i="7"/>
  <c r="D15228" i="7"/>
  <c r="C15228" i="7"/>
  <c r="A15228" i="7"/>
  <c r="L15227" i="7"/>
  <c r="G15227" i="7"/>
  <c r="D15227" i="7"/>
  <c r="C15227" i="7"/>
  <c r="A15227" i="7"/>
  <c r="L15226" i="7"/>
  <c r="G15226" i="7"/>
  <c r="D15226" i="7"/>
  <c r="C15226" i="7"/>
  <c r="A15226" i="7"/>
  <c r="L15225" i="7"/>
  <c r="G15225" i="7"/>
  <c r="D15225" i="7"/>
  <c r="C15225" i="7"/>
  <c r="A15225" i="7"/>
  <c r="L15224" i="7"/>
  <c r="G15224" i="7"/>
  <c r="D15224" i="7"/>
  <c r="C15224" i="7"/>
  <c r="A15224" i="7"/>
  <c r="L15223" i="7"/>
  <c r="G15223" i="7"/>
  <c r="D15223" i="7"/>
  <c r="C15223" i="7"/>
  <c r="A15223" i="7"/>
  <c r="L15222" i="7"/>
  <c r="G15222" i="7"/>
  <c r="D15222" i="7"/>
  <c r="C15222" i="7"/>
  <c r="A15222" i="7"/>
  <c r="L15221" i="7"/>
  <c r="G15221" i="7"/>
  <c r="D15221" i="7"/>
  <c r="C15221" i="7"/>
  <c r="A15221" i="7"/>
  <c r="L15220" i="7"/>
  <c r="G15220" i="7"/>
  <c r="D15220" i="7"/>
  <c r="C15220" i="7"/>
  <c r="A15220" i="7"/>
  <c r="L15219" i="7"/>
  <c r="G15219" i="7"/>
  <c r="D15219" i="7"/>
  <c r="C15219" i="7"/>
  <c r="A15219" i="7"/>
  <c r="L15218" i="7"/>
  <c r="G15218" i="7"/>
  <c r="D15218" i="7"/>
  <c r="C15218" i="7"/>
  <c r="A15218" i="7"/>
  <c r="L15217" i="7"/>
  <c r="G15217" i="7"/>
  <c r="D15217" i="7"/>
  <c r="C15217" i="7"/>
  <c r="A15217" i="7"/>
  <c r="L15216" i="7"/>
  <c r="G15216" i="7"/>
  <c r="D15216" i="7"/>
  <c r="C15216" i="7"/>
  <c r="A15216" i="7"/>
  <c r="L15215" i="7"/>
  <c r="G15215" i="7"/>
  <c r="D15215" i="7"/>
  <c r="C15215" i="7"/>
  <c r="A15215" i="7"/>
  <c r="L15214" i="7"/>
  <c r="G15214" i="7"/>
  <c r="D15214" i="7"/>
  <c r="C15214" i="7"/>
  <c r="A15214" i="7"/>
  <c r="L15213" i="7"/>
  <c r="G15213" i="7"/>
  <c r="D15213" i="7"/>
  <c r="C15213" i="7"/>
  <c r="A15213" i="7"/>
  <c r="L15212" i="7"/>
  <c r="G15212" i="7"/>
  <c r="D15212" i="7"/>
  <c r="C15212" i="7"/>
  <c r="A15212" i="7"/>
  <c r="L15211" i="7"/>
  <c r="G15211" i="7"/>
  <c r="D15211" i="7"/>
  <c r="C15211" i="7"/>
  <c r="A15211" i="7"/>
  <c r="L15210" i="7"/>
  <c r="G15210" i="7"/>
  <c r="D15210" i="7"/>
  <c r="C15210" i="7"/>
  <c r="A15210" i="7"/>
  <c r="L15209" i="7"/>
  <c r="G15209" i="7"/>
  <c r="D15209" i="7"/>
  <c r="C15209" i="7"/>
  <c r="A15209" i="7"/>
  <c r="L15208" i="7"/>
  <c r="G15208" i="7"/>
  <c r="D15208" i="7"/>
  <c r="C15208" i="7"/>
  <c r="A15208" i="7"/>
  <c r="L15207" i="7"/>
  <c r="G15207" i="7"/>
  <c r="D15207" i="7"/>
  <c r="C15207" i="7"/>
  <c r="A15207" i="7"/>
  <c r="L15206" i="7"/>
  <c r="G15206" i="7"/>
  <c r="D15206" i="7"/>
  <c r="C15206" i="7"/>
  <c r="A15206" i="7"/>
  <c r="L15205" i="7"/>
  <c r="G15205" i="7"/>
  <c r="D15205" i="7"/>
  <c r="C15205" i="7"/>
  <c r="A15205" i="7"/>
  <c r="L15204" i="7"/>
  <c r="G15204" i="7"/>
  <c r="D15204" i="7"/>
  <c r="C15204" i="7"/>
  <c r="A15204" i="7"/>
  <c r="L15203" i="7"/>
  <c r="G15203" i="7"/>
  <c r="D15203" i="7"/>
  <c r="C15203" i="7"/>
  <c r="A15203" i="7"/>
  <c r="L15202" i="7"/>
  <c r="G15202" i="7"/>
  <c r="D15202" i="7"/>
  <c r="C15202" i="7"/>
  <c r="A15202" i="7"/>
  <c r="L15201" i="7"/>
  <c r="G15201" i="7"/>
  <c r="D15201" i="7"/>
  <c r="C15201" i="7"/>
  <c r="A15201" i="7"/>
  <c r="L15200" i="7"/>
  <c r="G15200" i="7"/>
  <c r="D15200" i="7"/>
  <c r="C15200" i="7"/>
  <c r="A15200" i="7"/>
  <c r="L15199" i="7"/>
  <c r="G15199" i="7"/>
  <c r="D15199" i="7"/>
  <c r="C15199" i="7"/>
  <c r="A15199" i="7"/>
  <c r="L15198" i="7"/>
  <c r="G15198" i="7"/>
  <c r="D15198" i="7"/>
  <c r="C15198" i="7"/>
  <c r="A15198" i="7"/>
  <c r="L15197" i="7"/>
  <c r="G15197" i="7"/>
  <c r="D15197" i="7"/>
  <c r="C15197" i="7"/>
  <c r="A15197" i="7"/>
  <c r="L15196" i="7"/>
  <c r="G15196" i="7"/>
  <c r="D15196" i="7"/>
  <c r="C15196" i="7"/>
  <c r="A15196" i="7"/>
  <c r="L15195" i="7"/>
  <c r="G15195" i="7"/>
  <c r="D15195" i="7"/>
  <c r="C15195" i="7"/>
  <c r="A15195" i="7"/>
  <c r="L15194" i="7"/>
  <c r="G15194" i="7"/>
  <c r="D15194" i="7"/>
  <c r="C15194" i="7"/>
  <c r="A15194" i="7"/>
  <c r="L15193" i="7"/>
  <c r="G15193" i="7"/>
  <c r="D15193" i="7"/>
  <c r="C15193" i="7"/>
  <c r="A15193" i="7"/>
  <c r="L15192" i="7"/>
  <c r="G15192" i="7"/>
  <c r="D15192" i="7"/>
  <c r="C15192" i="7"/>
  <c r="A15192" i="7"/>
  <c r="L15191" i="7"/>
  <c r="G15191" i="7"/>
  <c r="D15191" i="7"/>
  <c r="C15191" i="7"/>
  <c r="A15191" i="7"/>
  <c r="L15190" i="7"/>
  <c r="G15190" i="7"/>
  <c r="D15190" i="7"/>
  <c r="C15190" i="7"/>
  <c r="A15190" i="7"/>
  <c r="L15189" i="7"/>
  <c r="G15189" i="7"/>
  <c r="D15189" i="7"/>
  <c r="C15189" i="7"/>
  <c r="A15189" i="7"/>
  <c r="L15188" i="7"/>
  <c r="G15188" i="7"/>
  <c r="D15188" i="7"/>
  <c r="C15188" i="7"/>
  <c r="A15188" i="7"/>
  <c r="L15187" i="7"/>
  <c r="G15187" i="7"/>
  <c r="D15187" i="7"/>
  <c r="C15187" i="7"/>
  <c r="A15187" i="7"/>
  <c r="L15186" i="7"/>
  <c r="G15186" i="7"/>
  <c r="D15186" i="7"/>
  <c r="C15186" i="7"/>
  <c r="A15186" i="7"/>
  <c r="L15185" i="7"/>
  <c r="G15185" i="7"/>
  <c r="D15185" i="7"/>
  <c r="C15185" i="7"/>
  <c r="A15185" i="7"/>
  <c r="L15184" i="7"/>
  <c r="G15184" i="7"/>
  <c r="D15184" i="7"/>
  <c r="C15184" i="7"/>
  <c r="A15184" i="7"/>
  <c r="L15183" i="7"/>
  <c r="G15183" i="7"/>
  <c r="D15183" i="7"/>
  <c r="C15183" i="7"/>
  <c r="A15183" i="7"/>
  <c r="L15182" i="7"/>
  <c r="G15182" i="7"/>
  <c r="D15182" i="7"/>
  <c r="C15182" i="7"/>
  <c r="A15182" i="7"/>
  <c r="L15181" i="7"/>
  <c r="G15181" i="7"/>
  <c r="D15181" i="7"/>
  <c r="C15181" i="7"/>
  <c r="A15181" i="7"/>
  <c r="L15180" i="7"/>
  <c r="G15180" i="7"/>
  <c r="D15180" i="7"/>
  <c r="C15180" i="7"/>
  <c r="A15180" i="7"/>
  <c r="L15179" i="7"/>
  <c r="G15179" i="7"/>
  <c r="D15179" i="7"/>
  <c r="C15179" i="7"/>
  <c r="A15179" i="7"/>
  <c r="L15178" i="7"/>
  <c r="G15178" i="7"/>
  <c r="D15178" i="7"/>
  <c r="C15178" i="7"/>
  <c r="A15178" i="7"/>
  <c r="L15177" i="7"/>
  <c r="G15177" i="7"/>
  <c r="D15177" i="7"/>
  <c r="C15177" i="7"/>
  <c r="A15177" i="7"/>
  <c r="L15176" i="7"/>
  <c r="G15176" i="7"/>
  <c r="D15176" i="7"/>
  <c r="C15176" i="7"/>
  <c r="A15176" i="7"/>
  <c r="L15175" i="7"/>
  <c r="G15175" i="7"/>
  <c r="D15175" i="7"/>
  <c r="C15175" i="7"/>
  <c r="A15175" i="7"/>
  <c r="L15174" i="7"/>
  <c r="G15174" i="7"/>
  <c r="D15174" i="7"/>
  <c r="C15174" i="7"/>
  <c r="A15174" i="7"/>
  <c r="L15173" i="7"/>
  <c r="G15173" i="7"/>
  <c r="D15173" i="7"/>
  <c r="C15173" i="7"/>
  <c r="A15173" i="7"/>
  <c r="L15172" i="7"/>
  <c r="G15172" i="7"/>
  <c r="D15172" i="7"/>
  <c r="C15172" i="7"/>
  <c r="A15172" i="7"/>
  <c r="L15171" i="7"/>
  <c r="G15171" i="7"/>
  <c r="D15171" i="7"/>
  <c r="C15171" i="7"/>
  <c r="A15171" i="7"/>
  <c r="L15170" i="7"/>
  <c r="G15170" i="7"/>
  <c r="D15170" i="7"/>
  <c r="C15170" i="7"/>
  <c r="A15170" i="7"/>
  <c r="L15169" i="7"/>
  <c r="G15169" i="7"/>
  <c r="D15169" i="7"/>
  <c r="C15169" i="7"/>
  <c r="A15169" i="7"/>
  <c r="L15168" i="7"/>
  <c r="G15168" i="7"/>
  <c r="D15168" i="7"/>
  <c r="C15168" i="7"/>
  <c r="A15168" i="7"/>
  <c r="L15167" i="7"/>
  <c r="G15167" i="7"/>
  <c r="D15167" i="7"/>
  <c r="C15167" i="7"/>
  <c r="A15167" i="7"/>
  <c r="L15166" i="7"/>
  <c r="G15166" i="7"/>
  <c r="D15166" i="7"/>
  <c r="C15166" i="7"/>
  <c r="A15166" i="7"/>
  <c r="L15165" i="7"/>
  <c r="G15165" i="7"/>
  <c r="D15165" i="7"/>
  <c r="C15165" i="7"/>
  <c r="A15165" i="7"/>
  <c r="L15164" i="7"/>
  <c r="G15164" i="7"/>
  <c r="D15164" i="7"/>
  <c r="C15164" i="7"/>
  <c r="A15164" i="7"/>
  <c r="L15163" i="7"/>
  <c r="G15163" i="7"/>
  <c r="D15163" i="7"/>
  <c r="C15163" i="7"/>
  <c r="A15163" i="7"/>
  <c r="L15162" i="7"/>
  <c r="G15162" i="7"/>
  <c r="D15162" i="7"/>
  <c r="C15162" i="7"/>
  <c r="A15162" i="7"/>
  <c r="L15161" i="7"/>
  <c r="G15161" i="7"/>
  <c r="D15161" i="7"/>
  <c r="C15161" i="7"/>
  <c r="A15161" i="7"/>
  <c r="L15160" i="7"/>
  <c r="G15160" i="7"/>
  <c r="D15160" i="7"/>
  <c r="C15160" i="7"/>
  <c r="A15160" i="7"/>
  <c r="L15159" i="7"/>
  <c r="G15159" i="7"/>
  <c r="D15159" i="7"/>
  <c r="C15159" i="7"/>
  <c r="A15159" i="7"/>
  <c r="L15158" i="7"/>
  <c r="G15158" i="7"/>
  <c r="D15158" i="7"/>
  <c r="C15158" i="7"/>
  <c r="A15158" i="7"/>
  <c r="L15157" i="7"/>
  <c r="G15157" i="7"/>
  <c r="D15157" i="7"/>
  <c r="C15157" i="7"/>
  <c r="A15157" i="7"/>
  <c r="L15156" i="7"/>
  <c r="G15156" i="7"/>
  <c r="D15156" i="7"/>
  <c r="C15156" i="7"/>
  <c r="A15156" i="7"/>
  <c r="L15155" i="7"/>
  <c r="G15155" i="7"/>
  <c r="D15155" i="7"/>
  <c r="C15155" i="7"/>
  <c r="A15155" i="7"/>
  <c r="L15154" i="7"/>
  <c r="G15154" i="7"/>
  <c r="D15154" i="7"/>
  <c r="C15154" i="7"/>
  <c r="A15154" i="7"/>
  <c r="L15153" i="7"/>
  <c r="G15153" i="7"/>
  <c r="D15153" i="7"/>
  <c r="C15153" i="7"/>
  <c r="A15153" i="7"/>
  <c r="L15152" i="7"/>
  <c r="G15152" i="7"/>
  <c r="D15152" i="7"/>
  <c r="C15152" i="7"/>
  <c r="A15152" i="7"/>
  <c r="L15151" i="7"/>
  <c r="G15151" i="7"/>
  <c r="D15151" i="7"/>
  <c r="C15151" i="7"/>
  <c r="A15151" i="7"/>
  <c r="L15150" i="7"/>
  <c r="G15150" i="7"/>
  <c r="D15150" i="7"/>
  <c r="C15150" i="7"/>
  <c r="A15150" i="7"/>
  <c r="L15149" i="7"/>
  <c r="G15149" i="7"/>
  <c r="D15149" i="7"/>
  <c r="C15149" i="7"/>
  <c r="A15149" i="7"/>
  <c r="L15148" i="7"/>
  <c r="G15148" i="7"/>
  <c r="D15148" i="7"/>
  <c r="C15148" i="7"/>
  <c r="A15148" i="7"/>
  <c r="L15147" i="7"/>
  <c r="G15147" i="7"/>
  <c r="D15147" i="7"/>
  <c r="C15147" i="7"/>
  <c r="A15147" i="7"/>
  <c r="L15146" i="7"/>
  <c r="G15146" i="7"/>
  <c r="D15146" i="7"/>
  <c r="C15146" i="7"/>
  <c r="A15146" i="7"/>
  <c r="L15145" i="7"/>
  <c r="G15145" i="7"/>
  <c r="D15145" i="7"/>
  <c r="C15145" i="7"/>
  <c r="A15145" i="7"/>
  <c r="L15144" i="7"/>
  <c r="G15144" i="7"/>
  <c r="D15144" i="7"/>
  <c r="C15144" i="7"/>
  <c r="A15144" i="7"/>
  <c r="L15143" i="7"/>
  <c r="G15143" i="7"/>
  <c r="D15143" i="7"/>
  <c r="C15143" i="7"/>
  <c r="A15143" i="7"/>
  <c r="L15142" i="7"/>
  <c r="G15142" i="7"/>
  <c r="D15142" i="7"/>
  <c r="C15142" i="7"/>
  <c r="A15142" i="7"/>
  <c r="L15141" i="7"/>
  <c r="G15141" i="7"/>
  <c r="D15141" i="7"/>
  <c r="C15141" i="7"/>
  <c r="A15141" i="7"/>
  <c r="L15140" i="7"/>
  <c r="G15140" i="7"/>
  <c r="D15140" i="7"/>
  <c r="C15140" i="7"/>
  <c r="A15140" i="7"/>
  <c r="L15139" i="7"/>
  <c r="G15139" i="7"/>
  <c r="D15139" i="7"/>
  <c r="C15139" i="7"/>
  <c r="A15139" i="7"/>
  <c r="L15138" i="7"/>
  <c r="G15138" i="7"/>
  <c r="D15138" i="7"/>
  <c r="C15138" i="7"/>
  <c r="A15138" i="7"/>
  <c r="L15137" i="7"/>
  <c r="G15137" i="7"/>
  <c r="D15137" i="7"/>
  <c r="C15137" i="7"/>
  <c r="A15137" i="7"/>
  <c r="L15136" i="7"/>
  <c r="G15136" i="7"/>
  <c r="D15136" i="7"/>
  <c r="C15136" i="7"/>
  <c r="A15136" i="7"/>
  <c r="L15135" i="7"/>
  <c r="G15135" i="7"/>
  <c r="D15135" i="7"/>
  <c r="C15135" i="7"/>
  <c r="A15135" i="7"/>
  <c r="L15134" i="7"/>
  <c r="G15134" i="7"/>
  <c r="D15134" i="7"/>
  <c r="C15134" i="7"/>
  <c r="A15134" i="7"/>
  <c r="L15133" i="7"/>
  <c r="G15133" i="7"/>
  <c r="D15133" i="7"/>
  <c r="C15133" i="7"/>
  <c r="A15133" i="7"/>
  <c r="L15132" i="7"/>
  <c r="G15132" i="7"/>
  <c r="D15132" i="7"/>
  <c r="C15132" i="7"/>
  <c r="A15132" i="7"/>
  <c r="L15131" i="7"/>
  <c r="G15131" i="7"/>
  <c r="D15131" i="7"/>
  <c r="C15131" i="7"/>
  <c r="A15131" i="7"/>
  <c r="L15130" i="7"/>
  <c r="G15130" i="7"/>
  <c r="D15130" i="7"/>
  <c r="C15130" i="7"/>
  <c r="A15130" i="7"/>
  <c r="L15129" i="7"/>
  <c r="G15129" i="7"/>
  <c r="D15129" i="7"/>
  <c r="C15129" i="7"/>
  <c r="A15129" i="7"/>
  <c r="L15128" i="7"/>
  <c r="G15128" i="7"/>
  <c r="D15128" i="7"/>
  <c r="C15128" i="7"/>
  <c r="A15128" i="7"/>
  <c r="L15127" i="7"/>
  <c r="G15127" i="7"/>
  <c r="D15127" i="7"/>
  <c r="C15127" i="7"/>
  <c r="A15127" i="7"/>
  <c r="L15126" i="7"/>
  <c r="G15126" i="7"/>
  <c r="D15126" i="7"/>
  <c r="C15126" i="7"/>
  <c r="A15126" i="7"/>
  <c r="L15125" i="7"/>
  <c r="G15125" i="7"/>
  <c r="D15125" i="7"/>
  <c r="C15125" i="7"/>
  <c r="A15125" i="7"/>
  <c r="L15124" i="7"/>
  <c r="G15124" i="7"/>
  <c r="D15124" i="7"/>
  <c r="C15124" i="7"/>
  <c r="A15124" i="7"/>
  <c r="L15123" i="7"/>
  <c r="G15123" i="7"/>
  <c r="D15123" i="7"/>
  <c r="C15123" i="7"/>
  <c r="A15123" i="7"/>
  <c r="L15122" i="7"/>
  <c r="G15122" i="7"/>
  <c r="D15122" i="7"/>
  <c r="C15122" i="7"/>
  <c r="A15122" i="7"/>
  <c r="L15121" i="7"/>
  <c r="G15121" i="7"/>
  <c r="D15121" i="7"/>
  <c r="C15121" i="7"/>
  <c r="A15121" i="7"/>
  <c r="L15120" i="7"/>
  <c r="G15120" i="7"/>
  <c r="D15120" i="7"/>
  <c r="C15120" i="7"/>
  <c r="A15120" i="7"/>
  <c r="L15119" i="7"/>
  <c r="G15119" i="7"/>
  <c r="D15119" i="7"/>
  <c r="C15119" i="7"/>
  <c r="A15119" i="7"/>
  <c r="L15118" i="7"/>
  <c r="G15118" i="7"/>
  <c r="D15118" i="7"/>
  <c r="C15118" i="7"/>
  <c r="A15118" i="7"/>
  <c r="L15117" i="7"/>
  <c r="G15117" i="7"/>
  <c r="D15117" i="7"/>
  <c r="C15117" i="7"/>
  <c r="A15117" i="7"/>
  <c r="L15116" i="7"/>
  <c r="G15116" i="7"/>
  <c r="D15116" i="7"/>
  <c r="C15116" i="7"/>
  <c r="A15116" i="7"/>
  <c r="L15115" i="7"/>
  <c r="G15115" i="7"/>
  <c r="D15115" i="7"/>
  <c r="C15115" i="7"/>
  <c r="A15115" i="7"/>
  <c r="L15114" i="7"/>
  <c r="G15114" i="7"/>
  <c r="D15114" i="7"/>
  <c r="C15114" i="7"/>
  <c r="A15114" i="7"/>
  <c r="L15113" i="7"/>
  <c r="G15113" i="7"/>
  <c r="D15113" i="7"/>
  <c r="C15113" i="7"/>
  <c r="A15113" i="7"/>
  <c r="L15112" i="7"/>
  <c r="G15112" i="7"/>
  <c r="D15112" i="7"/>
  <c r="C15112" i="7"/>
  <c r="A15112" i="7"/>
  <c r="L15111" i="7"/>
  <c r="G15111" i="7"/>
  <c r="D15111" i="7"/>
  <c r="C15111" i="7"/>
  <c r="A15111" i="7"/>
  <c r="L15110" i="7"/>
  <c r="G15110" i="7"/>
  <c r="D15110" i="7"/>
  <c r="C15110" i="7"/>
  <c r="A15110" i="7"/>
  <c r="L15109" i="7"/>
  <c r="G15109" i="7"/>
  <c r="D15109" i="7"/>
  <c r="C15109" i="7"/>
  <c r="A15109" i="7"/>
  <c r="L15108" i="7"/>
  <c r="G15108" i="7"/>
  <c r="D15108" i="7"/>
  <c r="C15108" i="7"/>
  <c r="A15108" i="7"/>
  <c r="L15107" i="7"/>
  <c r="G15107" i="7"/>
  <c r="D15107" i="7"/>
  <c r="C15107" i="7"/>
  <c r="A15107" i="7"/>
  <c r="L15106" i="7"/>
  <c r="G15106" i="7"/>
  <c r="D15106" i="7"/>
  <c r="C15106" i="7"/>
  <c r="A15106" i="7"/>
  <c r="L15105" i="7"/>
  <c r="G15105" i="7"/>
  <c r="D15105" i="7"/>
  <c r="C15105" i="7"/>
  <c r="A15105" i="7"/>
  <c r="L15104" i="7"/>
  <c r="G15104" i="7"/>
  <c r="D15104" i="7"/>
  <c r="C15104" i="7"/>
  <c r="A15104" i="7"/>
  <c r="L15103" i="7"/>
  <c r="G15103" i="7"/>
  <c r="D15103" i="7"/>
  <c r="C15103" i="7"/>
  <c r="A15103" i="7"/>
  <c r="L15102" i="7"/>
  <c r="G15102" i="7"/>
  <c r="D15102" i="7"/>
  <c r="C15102" i="7"/>
  <c r="A15102" i="7"/>
  <c r="L15101" i="7"/>
  <c r="G15101" i="7"/>
  <c r="D15101" i="7"/>
  <c r="C15101" i="7"/>
  <c r="A15101" i="7"/>
  <c r="L15100" i="7"/>
  <c r="G15100" i="7"/>
  <c r="D15100" i="7"/>
  <c r="C15100" i="7"/>
  <c r="A15100" i="7"/>
  <c r="L15099" i="7"/>
  <c r="G15099" i="7"/>
  <c r="D15099" i="7"/>
  <c r="C15099" i="7"/>
  <c r="A15099" i="7"/>
  <c r="L15098" i="7"/>
  <c r="G15098" i="7"/>
  <c r="D15098" i="7"/>
  <c r="C15098" i="7"/>
  <c r="A15098" i="7"/>
  <c r="L15097" i="7"/>
  <c r="G15097" i="7"/>
  <c r="D15097" i="7"/>
  <c r="C15097" i="7"/>
  <c r="A15097" i="7"/>
  <c r="L15096" i="7"/>
  <c r="G15096" i="7"/>
  <c r="D15096" i="7"/>
  <c r="C15096" i="7"/>
  <c r="A15096" i="7"/>
  <c r="L15095" i="7"/>
  <c r="G15095" i="7"/>
  <c r="D15095" i="7"/>
  <c r="C15095" i="7"/>
  <c r="A15095" i="7"/>
  <c r="L15094" i="7"/>
  <c r="G15094" i="7"/>
  <c r="D15094" i="7"/>
  <c r="C15094" i="7"/>
  <c r="A15094" i="7"/>
  <c r="L15093" i="7"/>
  <c r="G15093" i="7"/>
  <c r="D15093" i="7"/>
  <c r="C15093" i="7"/>
  <c r="A15093" i="7"/>
  <c r="L15092" i="7"/>
  <c r="G15092" i="7"/>
  <c r="D15092" i="7"/>
  <c r="C15092" i="7"/>
  <c r="A15092" i="7"/>
  <c r="L15091" i="7"/>
  <c r="G15091" i="7"/>
  <c r="D15091" i="7"/>
  <c r="C15091" i="7"/>
  <c r="A15091" i="7"/>
  <c r="L15090" i="7"/>
  <c r="G15090" i="7"/>
  <c r="D15090" i="7"/>
  <c r="C15090" i="7"/>
  <c r="A15090" i="7"/>
  <c r="L15089" i="7"/>
  <c r="G15089" i="7"/>
  <c r="D15089" i="7"/>
  <c r="C15089" i="7"/>
  <c r="A15089" i="7"/>
  <c r="L15088" i="7"/>
  <c r="G15088" i="7"/>
  <c r="D15088" i="7"/>
  <c r="C15088" i="7"/>
  <c r="A15088" i="7"/>
  <c r="L15087" i="7"/>
  <c r="G15087" i="7"/>
  <c r="D15087" i="7"/>
  <c r="C15087" i="7"/>
  <c r="A15087" i="7"/>
  <c r="L15086" i="7"/>
  <c r="G15086" i="7"/>
  <c r="D15086" i="7"/>
  <c r="C15086" i="7"/>
  <c r="A15086" i="7"/>
  <c r="L15085" i="7"/>
  <c r="G15085" i="7"/>
  <c r="D15085" i="7"/>
  <c r="C15085" i="7"/>
  <c r="A15085" i="7"/>
  <c r="L15084" i="7"/>
  <c r="G15084" i="7"/>
  <c r="D15084" i="7"/>
  <c r="C15084" i="7"/>
  <c r="A15084" i="7"/>
  <c r="L15083" i="7"/>
  <c r="G15083" i="7"/>
  <c r="D15083" i="7"/>
  <c r="C15083" i="7"/>
  <c r="A15083" i="7"/>
  <c r="L15082" i="7"/>
  <c r="G15082" i="7"/>
  <c r="D15082" i="7"/>
  <c r="C15082" i="7"/>
  <c r="A15082" i="7"/>
  <c r="L15081" i="7"/>
  <c r="G15081" i="7"/>
  <c r="D15081" i="7"/>
  <c r="C15081" i="7"/>
  <c r="A15081" i="7"/>
  <c r="L15080" i="7"/>
  <c r="G15080" i="7"/>
  <c r="D15080" i="7"/>
  <c r="C15080" i="7"/>
  <c r="A15080" i="7"/>
  <c r="L15079" i="7"/>
  <c r="G15079" i="7"/>
  <c r="D15079" i="7"/>
  <c r="C15079" i="7"/>
  <c r="A15079" i="7"/>
  <c r="L15078" i="7"/>
  <c r="G15078" i="7"/>
  <c r="D15078" i="7"/>
  <c r="C15078" i="7"/>
  <c r="A15078" i="7"/>
  <c r="L15077" i="7"/>
  <c r="G15077" i="7"/>
  <c r="D15077" i="7"/>
  <c r="C15077" i="7"/>
  <c r="A15077" i="7"/>
  <c r="L15076" i="7"/>
  <c r="G15076" i="7"/>
  <c r="D15076" i="7"/>
  <c r="C15076" i="7"/>
  <c r="A15076" i="7"/>
  <c r="L15075" i="7"/>
  <c r="G15075" i="7"/>
  <c r="D15075" i="7"/>
  <c r="C15075" i="7"/>
  <c r="A15075" i="7"/>
  <c r="L15074" i="7"/>
  <c r="G15074" i="7"/>
  <c r="D15074" i="7"/>
  <c r="C15074" i="7"/>
  <c r="A15074" i="7"/>
  <c r="L15073" i="7"/>
  <c r="G15073" i="7"/>
  <c r="D15073" i="7"/>
  <c r="C15073" i="7"/>
  <c r="A15073" i="7"/>
  <c r="L15072" i="7"/>
  <c r="G15072" i="7"/>
  <c r="D15072" i="7"/>
  <c r="C15072" i="7"/>
  <c r="A15072" i="7"/>
  <c r="L15071" i="7"/>
  <c r="G15071" i="7"/>
  <c r="D15071" i="7"/>
  <c r="C15071" i="7"/>
  <c r="A15071" i="7"/>
  <c r="L15070" i="7"/>
  <c r="G15070" i="7"/>
  <c r="D15070" i="7"/>
  <c r="C15070" i="7"/>
  <c r="A15070" i="7"/>
  <c r="L15069" i="7"/>
  <c r="G15069" i="7"/>
  <c r="D15069" i="7"/>
  <c r="C15069" i="7"/>
  <c r="A15069" i="7"/>
  <c r="L15068" i="7"/>
  <c r="G15068" i="7"/>
  <c r="D15068" i="7"/>
  <c r="C15068" i="7"/>
  <c r="A15068" i="7"/>
  <c r="L15067" i="7"/>
  <c r="G15067" i="7"/>
  <c r="D15067" i="7"/>
  <c r="C15067" i="7"/>
  <c r="A15067" i="7"/>
  <c r="L15066" i="7"/>
  <c r="G15066" i="7"/>
  <c r="D15066" i="7"/>
  <c r="C15066" i="7"/>
  <c r="A15066" i="7"/>
  <c r="L15065" i="7"/>
  <c r="G15065" i="7"/>
  <c r="D15065" i="7"/>
  <c r="C15065" i="7"/>
  <c r="A15065" i="7"/>
  <c r="L15064" i="7"/>
  <c r="G15064" i="7"/>
  <c r="D15064" i="7"/>
  <c r="C15064" i="7"/>
  <c r="A15064" i="7"/>
  <c r="L15063" i="7"/>
  <c r="G15063" i="7"/>
  <c r="D15063" i="7"/>
  <c r="C15063" i="7"/>
  <c r="A15063" i="7"/>
  <c r="L15062" i="7"/>
  <c r="G15062" i="7"/>
  <c r="D15062" i="7"/>
  <c r="C15062" i="7"/>
  <c r="A15062" i="7"/>
  <c r="L15061" i="7"/>
  <c r="G15061" i="7"/>
  <c r="D15061" i="7"/>
  <c r="C15061" i="7"/>
  <c r="A15061" i="7"/>
  <c r="L15060" i="7"/>
  <c r="G15060" i="7"/>
  <c r="D15060" i="7"/>
  <c r="C15060" i="7"/>
  <c r="A15060" i="7"/>
  <c r="L15059" i="7"/>
  <c r="G15059" i="7"/>
  <c r="D15059" i="7"/>
  <c r="C15059" i="7"/>
  <c r="A15059" i="7"/>
  <c r="L15058" i="7"/>
  <c r="G15058" i="7"/>
  <c r="D15058" i="7"/>
  <c r="C15058" i="7"/>
  <c r="A15058" i="7"/>
  <c r="L15057" i="7"/>
  <c r="G15057" i="7"/>
  <c r="D15057" i="7"/>
  <c r="C15057" i="7"/>
  <c r="A15057" i="7"/>
  <c r="L15056" i="7"/>
  <c r="G15056" i="7"/>
  <c r="D15056" i="7"/>
  <c r="C15056" i="7"/>
  <c r="A15056" i="7"/>
  <c r="L15055" i="7"/>
  <c r="G15055" i="7"/>
  <c r="D15055" i="7"/>
  <c r="C15055" i="7"/>
  <c r="A15055" i="7"/>
  <c r="L15054" i="7"/>
  <c r="G15054" i="7"/>
  <c r="D15054" i="7"/>
  <c r="C15054" i="7"/>
  <c r="A15054" i="7"/>
  <c r="L15053" i="7"/>
  <c r="G15053" i="7"/>
  <c r="D15053" i="7"/>
  <c r="C15053" i="7"/>
  <c r="A15053" i="7"/>
  <c r="L15052" i="7"/>
  <c r="G15052" i="7"/>
  <c r="D15052" i="7"/>
  <c r="C15052" i="7"/>
  <c r="A15052" i="7"/>
  <c r="L15051" i="7"/>
  <c r="G15051" i="7"/>
  <c r="D15051" i="7"/>
  <c r="C15051" i="7"/>
  <c r="A15051" i="7"/>
  <c r="L15050" i="7"/>
  <c r="G15050" i="7"/>
  <c r="D15050" i="7"/>
  <c r="C15050" i="7"/>
  <c r="A15050" i="7"/>
  <c r="L15049" i="7"/>
  <c r="G15049" i="7"/>
  <c r="D15049" i="7"/>
  <c r="C15049" i="7"/>
  <c r="A15049" i="7"/>
  <c r="L15048" i="7"/>
  <c r="G15048" i="7"/>
  <c r="D15048" i="7"/>
  <c r="C15048" i="7"/>
  <c r="A15048" i="7"/>
  <c r="L15047" i="7"/>
  <c r="G15047" i="7"/>
  <c r="D15047" i="7"/>
  <c r="C15047" i="7"/>
  <c r="A15047" i="7"/>
  <c r="L15046" i="7"/>
  <c r="G15046" i="7"/>
  <c r="D15046" i="7"/>
  <c r="C15046" i="7"/>
  <c r="A15046" i="7"/>
  <c r="L15045" i="7"/>
  <c r="G15045" i="7"/>
  <c r="D15045" i="7"/>
  <c r="C15045" i="7"/>
  <c r="A15045" i="7"/>
  <c r="L15044" i="7"/>
  <c r="G15044" i="7"/>
  <c r="D15044" i="7"/>
  <c r="C15044" i="7"/>
  <c r="A15044" i="7"/>
  <c r="L15043" i="7"/>
  <c r="G15043" i="7"/>
  <c r="D15043" i="7"/>
  <c r="C15043" i="7"/>
  <c r="A15043" i="7"/>
  <c r="L15042" i="7"/>
  <c r="G15042" i="7"/>
  <c r="D15042" i="7"/>
  <c r="C15042" i="7"/>
  <c r="A15042" i="7"/>
  <c r="L15041" i="7"/>
  <c r="G15041" i="7"/>
  <c r="D15041" i="7"/>
  <c r="C15041" i="7"/>
  <c r="A15041" i="7"/>
  <c r="L15040" i="7"/>
  <c r="G15040" i="7"/>
  <c r="D15040" i="7"/>
  <c r="C15040" i="7"/>
  <c r="A15040" i="7"/>
  <c r="L15039" i="7"/>
  <c r="G15039" i="7"/>
  <c r="D15039" i="7"/>
  <c r="C15039" i="7"/>
  <c r="A15039" i="7"/>
  <c r="L15038" i="7"/>
  <c r="G15038" i="7"/>
  <c r="D15038" i="7"/>
  <c r="C15038" i="7"/>
  <c r="A15038" i="7"/>
  <c r="L15037" i="7"/>
  <c r="G15037" i="7"/>
  <c r="D15037" i="7"/>
  <c r="C15037" i="7"/>
  <c r="A15037" i="7"/>
  <c r="L15036" i="7"/>
  <c r="G15036" i="7"/>
  <c r="D15036" i="7"/>
  <c r="C15036" i="7"/>
  <c r="A15036" i="7"/>
  <c r="L15035" i="7"/>
  <c r="G15035" i="7"/>
  <c r="D15035" i="7"/>
  <c r="C15035" i="7"/>
  <c r="A15035" i="7"/>
  <c r="L15034" i="7"/>
  <c r="G15034" i="7"/>
  <c r="D15034" i="7"/>
  <c r="C15034" i="7"/>
  <c r="A15034" i="7"/>
  <c r="L15033" i="7"/>
  <c r="G15033" i="7"/>
  <c r="D15033" i="7"/>
  <c r="C15033" i="7"/>
  <c r="A15033" i="7"/>
  <c r="L15032" i="7"/>
  <c r="G15032" i="7"/>
  <c r="D15032" i="7"/>
  <c r="C15032" i="7"/>
  <c r="A15032" i="7"/>
  <c r="L15031" i="7"/>
  <c r="G15031" i="7"/>
  <c r="D15031" i="7"/>
  <c r="C15031" i="7"/>
  <c r="A15031" i="7"/>
  <c r="L15030" i="7"/>
  <c r="G15030" i="7"/>
  <c r="D15030" i="7"/>
  <c r="C15030" i="7"/>
  <c r="A15030" i="7"/>
  <c r="L15029" i="7"/>
  <c r="G15029" i="7"/>
  <c r="D15029" i="7"/>
  <c r="C15029" i="7"/>
  <c r="A15029" i="7"/>
  <c r="L15028" i="7"/>
  <c r="G15028" i="7"/>
  <c r="D15028" i="7"/>
  <c r="C15028" i="7"/>
  <c r="A15028" i="7"/>
  <c r="L15027" i="7"/>
  <c r="G15027" i="7"/>
  <c r="D15027" i="7"/>
  <c r="C15027" i="7"/>
  <c r="A15027" i="7"/>
  <c r="L15026" i="7"/>
  <c r="G15026" i="7"/>
  <c r="D15026" i="7"/>
  <c r="C15026" i="7"/>
  <c r="A15026" i="7"/>
  <c r="L15025" i="7"/>
  <c r="G15025" i="7"/>
  <c r="D15025" i="7"/>
  <c r="C15025" i="7"/>
  <c r="A15025" i="7"/>
  <c r="L15024" i="7"/>
  <c r="G15024" i="7"/>
  <c r="D15024" i="7"/>
  <c r="C15024" i="7"/>
  <c r="A15024" i="7"/>
  <c r="L15023" i="7"/>
  <c r="G15023" i="7"/>
  <c r="D15023" i="7"/>
  <c r="C15023" i="7"/>
  <c r="A15023" i="7"/>
  <c r="L15022" i="7"/>
  <c r="G15022" i="7"/>
  <c r="D15022" i="7"/>
  <c r="C15022" i="7"/>
  <c r="A15022" i="7"/>
  <c r="L15021" i="7"/>
  <c r="G15021" i="7"/>
  <c r="D15021" i="7"/>
  <c r="C15021" i="7"/>
  <c r="A15021" i="7"/>
  <c r="L15020" i="7"/>
  <c r="G15020" i="7"/>
  <c r="D15020" i="7"/>
  <c r="C15020" i="7"/>
  <c r="A15020" i="7"/>
  <c r="L15019" i="7"/>
  <c r="G15019" i="7"/>
  <c r="D15019" i="7"/>
  <c r="C15019" i="7"/>
  <c r="A15019" i="7"/>
  <c r="L15018" i="7"/>
  <c r="G15018" i="7"/>
  <c r="D15018" i="7"/>
  <c r="C15018" i="7"/>
  <c r="A15018" i="7"/>
  <c r="L15017" i="7"/>
  <c r="G15017" i="7"/>
  <c r="D15017" i="7"/>
  <c r="C15017" i="7"/>
  <c r="A15017" i="7"/>
  <c r="L15016" i="7"/>
  <c r="G15016" i="7"/>
  <c r="D15016" i="7"/>
  <c r="C15016" i="7"/>
  <c r="A15016" i="7"/>
  <c r="L15015" i="7"/>
  <c r="G15015" i="7"/>
  <c r="D15015" i="7"/>
  <c r="C15015" i="7"/>
  <c r="A15015" i="7"/>
  <c r="L15014" i="7"/>
  <c r="G15014" i="7"/>
  <c r="D15014" i="7"/>
  <c r="C15014" i="7"/>
  <c r="A15014" i="7"/>
  <c r="L15013" i="7"/>
  <c r="G15013" i="7"/>
  <c r="D15013" i="7"/>
  <c r="C15013" i="7"/>
  <c r="A15013" i="7"/>
  <c r="L15012" i="7"/>
  <c r="G15012" i="7"/>
  <c r="D15012" i="7"/>
  <c r="C15012" i="7"/>
  <c r="A15012" i="7"/>
  <c r="L15011" i="7"/>
  <c r="G15011" i="7"/>
  <c r="D15011" i="7"/>
  <c r="C15011" i="7"/>
  <c r="A15011" i="7"/>
  <c r="L15010" i="7"/>
  <c r="G15010" i="7"/>
  <c r="D15010" i="7"/>
  <c r="C15010" i="7"/>
  <c r="A15010" i="7"/>
  <c r="L15009" i="7"/>
  <c r="G15009" i="7"/>
  <c r="D15009" i="7"/>
  <c r="C15009" i="7"/>
  <c r="A15009" i="7"/>
  <c r="L15008" i="7"/>
  <c r="G15008" i="7"/>
  <c r="D15008" i="7"/>
  <c r="C15008" i="7"/>
  <c r="A15008" i="7"/>
  <c r="L15007" i="7"/>
  <c r="G15007" i="7"/>
  <c r="D15007" i="7"/>
  <c r="C15007" i="7"/>
  <c r="A15007" i="7"/>
  <c r="L15006" i="7"/>
  <c r="G15006" i="7"/>
  <c r="D15006" i="7"/>
  <c r="C15006" i="7"/>
  <c r="A15006" i="7"/>
  <c r="L15005" i="7"/>
  <c r="G15005" i="7"/>
  <c r="D15005" i="7"/>
  <c r="C15005" i="7"/>
  <c r="A15005" i="7"/>
  <c r="L15004" i="7"/>
  <c r="G15004" i="7"/>
  <c r="D15004" i="7"/>
  <c r="C15004" i="7"/>
  <c r="A15004" i="7"/>
  <c r="L15003" i="7"/>
  <c r="G15003" i="7"/>
  <c r="D15003" i="7"/>
  <c r="C15003" i="7"/>
  <c r="A15003" i="7"/>
  <c r="L15002" i="7"/>
  <c r="G15002" i="7"/>
  <c r="D15002" i="7"/>
  <c r="C15002" i="7"/>
  <c r="A15002" i="7"/>
  <c r="L15001" i="7"/>
  <c r="G15001" i="7"/>
  <c r="D15001" i="7"/>
  <c r="C15001" i="7"/>
  <c r="A15001" i="7"/>
  <c r="L15000" i="7"/>
  <c r="G15000" i="7"/>
  <c r="D15000" i="7"/>
  <c r="C15000" i="7"/>
  <c r="A15000" i="7"/>
  <c r="L14999" i="7"/>
  <c r="G14999" i="7"/>
  <c r="D14999" i="7"/>
  <c r="C14999" i="7"/>
  <c r="A14999" i="7"/>
  <c r="L14998" i="7"/>
  <c r="G14998" i="7"/>
  <c r="D14998" i="7"/>
  <c r="C14998" i="7"/>
  <c r="A14998" i="7"/>
  <c r="L14997" i="7"/>
  <c r="G14997" i="7"/>
  <c r="D14997" i="7"/>
  <c r="C14997" i="7"/>
  <c r="A14997" i="7"/>
  <c r="L14996" i="7"/>
  <c r="G14996" i="7"/>
  <c r="D14996" i="7"/>
  <c r="C14996" i="7"/>
  <c r="A14996" i="7"/>
  <c r="L14995" i="7"/>
  <c r="G14995" i="7"/>
  <c r="D14995" i="7"/>
  <c r="C14995" i="7"/>
  <c r="A14995" i="7"/>
  <c r="L14994" i="7"/>
  <c r="G14994" i="7"/>
  <c r="D14994" i="7"/>
  <c r="C14994" i="7"/>
  <c r="A14994" i="7"/>
  <c r="L14993" i="7"/>
  <c r="G14993" i="7"/>
  <c r="D14993" i="7"/>
  <c r="C14993" i="7"/>
  <c r="A14993" i="7"/>
  <c r="L14992" i="7"/>
  <c r="G14992" i="7"/>
  <c r="D14992" i="7"/>
  <c r="C14992" i="7"/>
  <c r="A14992" i="7"/>
  <c r="L14991" i="7"/>
  <c r="G14991" i="7"/>
  <c r="D14991" i="7"/>
  <c r="C14991" i="7"/>
  <c r="A14991" i="7"/>
  <c r="L14990" i="7"/>
  <c r="G14990" i="7"/>
  <c r="D14990" i="7"/>
  <c r="C14990" i="7"/>
  <c r="A14990" i="7"/>
  <c r="L14989" i="7"/>
  <c r="G14989" i="7"/>
  <c r="D14989" i="7"/>
  <c r="C14989" i="7"/>
  <c r="A14989" i="7"/>
  <c r="L14988" i="7"/>
  <c r="G14988" i="7"/>
  <c r="D14988" i="7"/>
  <c r="C14988" i="7"/>
  <c r="A14988" i="7"/>
  <c r="L14987" i="7"/>
  <c r="G14987" i="7"/>
  <c r="D14987" i="7"/>
  <c r="C14987" i="7"/>
  <c r="A14987" i="7"/>
  <c r="L14986" i="7"/>
  <c r="G14986" i="7"/>
  <c r="D14986" i="7"/>
  <c r="C14986" i="7"/>
  <c r="A14986" i="7"/>
  <c r="L14985" i="7"/>
  <c r="G14985" i="7"/>
  <c r="D14985" i="7"/>
  <c r="C14985" i="7"/>
  <c r="A14985" i="7"/>
  <c r="L14984" i="7"/>
  <c r="G14984" i="7"/>
  <c r="D14984" i="7"/>
  <c r="C14984" i="7"/>
  <c r="A14984" i="7"/>
  <c r="L14983" i="7"/>
  <c r="G14983" i="7"/>
  <c r="D14983" i="7"/>
  <c r="C14983" i="7"/>
  <c r="A14983" i="7"/>
  <c r="L14982" i="7"/>
  <c r="G14982" i="7"/>
  <c r="D14982" i="7"/>
  <c r="C14982" i="7"/>
  <c r="A14982" i="7"/>
  <c r="L14981" i="7"/>
  <c r="G14981" i="7"/>
  <c r="D14981" i="7"/>
  <c r="C14981" i="7"/>
  <c r="A14981" i="7"/>
  <c r="L14980" i="7"/>
  <c r="G14980" i="7"/>
  <c r="D14980" i="7"/>
  <c r="C14980" i="7"/>
  <c r="A14980" i="7"/>
  <c r="L14979" i="7"/>
  <c r="G14979" i="7"/>
  <c r="D14979" i="7"/>
  <c r="C14979" i="7"/>
  <c r="A14979" i="7"/>
  <c r="L14978" i="7"/>
  <c r="G14978" i="7"/>
  <c r="D14978" i="7"/>
  <c r="C14978" i="7"/>
  <c r="A14978" i="7"/>
  <c r="L14977" i="7"/>
  <c r="G14977" i="7"/>
  <c r="D14977" i="7"/>
  <c r="C14977" i="7"/>
  <c r="A14977" i="7"/>
  <c r="L14976" i="7"/>
  <c r="G14976" i="7"/>
  <c r="D14976" i="7"/>
  <c r="C14976" i="7"/>
  <c r="A14976" i="7"/>
  <c r="L14975" i="7"/>
  <c r="G14975" i="7"/>
  <c r="D14975" i="7"/>
  <c r="C14975" i="7"/>
  <c r="A14975" i="7"/>
  <c r="L14974" i="7"/>
  <c r="G14974" i="7"/>
  <c r="D14974" i="7"/>
  <c r="C14974" i="7"/>
  <c r="A14974" i="7"/>
  <c r="L14973" i="7"/>
  <c r="G14973" i="7"/>
  <c r="D14973" i="7"/>
  <c r="C14973" i="7"/>
  <c r="A14973" i="7"/>
  <c r="L14972" i="7"/>
  <c r="G14972" i="7"/>
  <c r="D14972" i="7"/>
  <c r="C14972" i="7"/>
  <c r="A14972" i="7"/>
  <c r="L14971" i="7"/>
  <c r="G14971" i="7"/>
  <c r="D14971" i="7"/>
  <c r="C14971" i="7"/>
  <c r="A14971" i="7"/>
  <c r="L14970" i="7"/>
  <c r="G14970" i="7"/>
  <c r="D14970" i="7"/>
  <c r="C14970" i="7"/>
  <c r="A14970" i="7"/>
  <c r="L14969" i="7"/>
  <c r="G14969" i="7"/>
  <c r="D14969" i="7"/>
  <c r="C14969" i="7"/>
  <c r="A14969" i="7"/>
  <c r="L14968" i="7"/>
  <c r="G14968" i="7"/>
  <c r="D14968" i="7"/>
  <c r="C14968" i="7"/>
  <c r="A14968" i="7"/>
  <c r="L14967" i="7"/>
  <c r="G14967" i="7"/>
  <c r="D14967" i="7"/>
  <c r="C14967" i="7"/>
  <c r="A14967" i="7"/>
  <c r="L14966" i="7"/>
  <c r="G14966" i="7"/>
  <c r="D14966" i="7"/>
  <c r="C14966" i="7"/>
  <c r="A14966" i="7"/>
  <c r="L14965" i="7"/>
  <c r="G14965" i="7"/>
  <c r="D14965" i="7"/>
  <c r="C14965" i="7"/>
  <c r="A14965" i="7"/>
  <c r="L14964" i="7"/>
  <c r="G14964" i="7"/>
  <c r="D14964" i="7"/>
  <c r="C14964" i="7"/>
  <c r="A14964" i="7"/>
  <c r="L14963" i="7"/>
  <c r="G14963" i="7"/>
  <c r="D14963" i="7"/>
  <c r="C14963" i="7"/>
  <c r="A14963" i="7"/>
  <c r="L14962" i="7"/>
  <c r="G14962" i="7"/>
  <c r="D14962" i="7"/>
  <c r="C14962" i="7"/>
  <c r="A14962" i="7"/>
  <c r="L14961" i="7"/>
  <c r="G14961" i="7"/>
  <c r="D14961" i="7"/>
  <c r="C14961" i="7"/>
  <c r="A14961" i="7"/>
  <c r="L14960" i="7"/>
  <c r="G14960" i="7"/>
  <c r="D14960" i="7"/>
  <c r="C14960" i="7"/>
  <c r="A14960" i="7"/>
  <c r="L14959" i="7"/>
  <c r="G14959" i="7"/>
  <c r="D14959" i="7"/>
  <c r="C14959" i="7"/>
  <c r="A14959" i="7"/>
  <c r="L14958" i="7"/>
  <c r="G14958" i="7"/>
  <c r="D14958" i="7"/>
  <c r="C14958" i="7"/>
  <c r="A14958" i="7"/>
  <c r="L14957" i="7"/>
  <c r="G14957" i="7"/>
  <c r="D14957" i="7"/>
  <c r="C14957" i="7"/>
  <c r="A14957" i="7"/>
  <c r="L14956" i="7"/>
  <c r="G14956" i="7"/>
  <c r="D14956" i="7"/>
  <c r="C14956" i="7"/>
  <c r="A14956" i="7"/>
  <c r="L14955" i="7"/>
  <c r="G14955" i="7"/>
  <c r="D14955" i="7"/>
  <c r="C14955" i="7"/>
  <c r="A14955" i="7"/>
  <c r="L14954" i="7"/>
  <c r="G14954" i="7"/>
  <c r="D14954" i="7"/>
  <c r="C14954" i="7"/>
  <c r="A14954" i="7"/>
  <c r="L14953" i="7"/>
  <c r="G14953" i="7"/>
  <c r="D14953" i="7"/>
  <c r="C14953" i="7"/>
  <c r="A14953" i="7"/>
  <c r="L14952" i="7"/>
  <c r="G14952" i="7"/>
  <c r="D14952" i="7"/>
  <c r="C14952" i="7"/>
  <c r="A14952" i="7"/>
  <c r="L14951" i="7"/>
  <c r="G14951" i="7"/>
  <c r="D14951" i="7"/>
  <c r="C14951" i="7"/>
  <c r="A14951" i="7"/>
  <c r="L14950" i="7"/>
  <c r="G14950" i="7"/>
  <c r="D14950" i="7"/>
  <c r="C14950" i="7"/>
  <c r="A14950" i="7"/>
  <c r="L14949" i="7"/>
  <c r="G14949" i="7"/>
  <c r="D14949" i="7"/>
  <c r="C14949" i="7"/>
  <c r="A14949" i="7"/>
  <c r="L14948" i="7"/>
  <c r="G14948" i="7"/>
  <c r="D14948" i="7"/>
  <c r="C14948" i="7"/>
  <c r="A14948" i="7"/>
  <c r="L14947" i="7"/>
  <c r="G14947" i="7"/>
  <c r="D14947" i="7"/>
  <c r="C14947" i="7"/>
  <c r="A14947" i="7"/>
  <c r="L14946" i="7"/>
  <c r="G14946" i="7"/>
  <c r="D14946" i="7"/>
  <c r="C14946" i="7"/>
  <c r="A14946" i="7"/>
  <c r="L14945" i="7"/>
  <c r="G14945" i="7"/>
  <c r="D14945" i="7"/>
  <c r="C14945" i="7"/>
  <c r="A14945" i="7"/>
  <c r="L14944" i="7"/>
  <c r="G14944" i="7"/>
  <c r="D14944" i="7"/>
  <c r="C14944" i="7"/>
  <c r="A14944" i="7"/>
  <c r="L14943" i="7"/>
  <c r="G14943" i="7"/>
  <c r="D14943" i="7"/>
  <c r="C14943" i="7"/>
  <c r="A14943" i="7"/>
  <c r="L14942" i="7"/>
  <c r="G14942" i="7"/>
  <c r="D14942" i="7"/>
  <c r="C14942" i="7"/>
  <c r="A14942" i="7"/>
  <c r="L14941" i="7"/>
  <c r="G14941" i="7"/>
  <c r="D14941" i="7"/>
  <c r="C14941" i="7"/>
  <c r="A14941" i="7"/>
  <c r="L14940" i="7"/>
  <c r="G14940" i="7"/>
  <c r="D14940" i="7"/>
  <c r="C14940" i="7"/>
  <c r="A14940" i="7"/>
  <c r="L14939" i="7"/>
  <c r="G14939" i="7"/>
  <c r="D14939" i="7"/>
  <c r="C14939" i="7"/>
  <c r="A14939" i="7"/>
  <c r="L14938" i="7"/>
  <c r="G14938" i="7"/>
  <c r="D14938" i="7"/>
  <c r="C14938" i="7"/>
  <c r="A14938" i="7"/>
  <c r="L14937" i="7"/>
  <c r="G14937" i="7"/>
  <c r="D14937" i="7"/>
  <c r="C14937" i="7"/>
  <c r="A14937" i="7"/>
  <c r="L14936" i="7"/>
  <c r="G14936" i="7"/>
  <c r="D14936" i="7"/>
  <c r="C14936" i="7"/>
  <c r="A14936" i="7"/>
  <c r="L14935" i="7"/>
  <c r="G14935" i="7"/>
  <c r="D14935" i="7"/>
  <c r="C14935" i="7"/>
  <c r="A14935" i="7"/>
  <c r="L14934" i="7"/>
  <c r="G14934" i="7"/>
  <c r="D14934" i="7"/>
  <c r="C14934" i="7"/>
  <c r="A14934" i="7"/>
  <c r="L14933" i="7"/>
  <c r="G14933" i="7"/>
  <c r="D14933" i="7"/>
  <c r="C14933" i="7"/>
  <c r="A14933" i="7"/>
  <c r="L14932" i="7"/>
  <c r="G14932" i="7"/>
  <c r="D14932" i="7"/>
  <c r="C14932" i="7"/>
  <c r="A14932" i="7"/>
  <c r="L14931" i="7"/>
  <c r="G14931" i="7"/>
  <c r="D14931" i="7"/>
  <c r="C14931" i="7"/>
  <c r="A14931" i="7"/>
  <c r="L14930" i="7"/>
  <c r="G14930" i="7"/>
  <c r="D14930" i="7"/>
  <c r="C14930" i="7"/>
  <c r="A14930" i="7"/>
  <c r="L14929" i="7"/>
  <c r="G14929" i="7"/>
  <c r="D14929" i="7"/>
  <c r="C14929" i="7"/>
  <c r="A14929" i="7"/>
  <c r="L14928" i="7"/>
  <c r="G14928" i="7"/>
  <c r="D14928" i="7"/>
  <c r="C14928" i="7"/>
  <c r="A14928" i="7"/>
  <c r="L14927" i="7"/>
  <c r="G14927" i="7"/>
  <c r="D14927" i="7"/>
  <c r="C14927" i="7"/>
  <c r="A14927" i="7"/>
  <c r="L14926" i="7"/>
  <c r="G14926" i="7"/>
  <c r="D14926" i="7"/>
  <c r="C14926" i="7"/>
  <c r="A14926" i="7"/>
  <c r="L14925" i="7"/>
  <c r="G14925" i="7"/>
  <c r="D14925" i="7"/>
  <c r="C14925" i="7"/>
  <c r="A14925" i="7"/>
  <c r="L14924" i="7"/>
  <c r="G14924" i="7"/>
  <c r="D14924" i="7"/>
  <c r="C14924" i="7"/>
  <c r="A14924" i="7"/>
  <c r="L14923" i="7"/>
  <c r="G14923" i="7"/>
  <c r="D14923" i="7"/>
  <c r="C14923" i="7"/>
  <c r="A14923" i="7"/>
  <c r="L14922" i="7"/>
  <c r="G14922" i="7"/>
  <c r="D14922" i="7"/>
  <c r="C14922" i="7"/>
  <c r="A14922" i="7"/>
  <c r="L14921" i="7"/>
  <c r="G14921" i="7"/>
  <c r="D14921" i="7"/>
  <c r="C14921" i="7"/>
  <c r="A14921" i="7"/>
  <c r="L14920" i="7"/>
  <c r="G14920" i="7"/>
  <c r="D14920" i="7"/>
  <c r="C14920" i="7"/>
  <c r="A14920" i="7"/>
  <c r="L14919" i="7"/>
  <c r="G14919" i="7"/>
  <c r="D14919" i="7"/>
  <c r="C14919" i="7"/>
  <c r="A14919" i="7"/>
  <c r="L14918" i="7"/>
  <c r="G14918" i="7"/>
  <c r="D14918" i="7"/>
  <c r="C14918" i="7"/>
  <c r="A14918" i="7"/>
  <c r="L14917" i="7"/>
  <c r="G14917" i="7"/>
  <c r="D14917" i="7"/>
  <c r="C14917" i="7"/>
  <c r="A14917" i="7"/>
  <c r="L14916" i="7"/>
  <c r="G14916" i="7"/>
  <c r="D14916" i="7"/>
  <c r="C14916" i="7"/>
  <c r="A14916" i="7"/>
  <c r="L14915" i="7"/>
  <c r="G14915" i="7"/>
  <c r="D14915" i="7"/>
  <c r="C14915" i="7"/>
  <c r="A14915" i="7"/>
  <c r="L14914" i="7"/>
  <c r="G14914" i="7"/>
  <c r="D14914" i="7"/>
  <c r="C14914" i="7"/>
  <c r="A14914" i="7"/>
  <c r="L14913" i="7"/>
  <c r="G14913" i="7"/>
  <c r="D14913" i="7"/>
  <c r="C14913" i="7"/>
  <c r="A14913" i="7"/>
  <c r="L14912" i="7"/>
  <c r="G14912" i="7"/>
  <c r="D14912" i="7"/>
  <c r="C14912" i="7"/>
  <c r="A14912" i="7"/>
  <c r="L14911" i="7"/>
  <c r="G14911" i="7"/>
  <c r="D14911" i="7"/>
  <c r="C14911" i="7"/>
  <c r="A14911" i="7"/>
  <c r="L14910" i="7"/>
  <c r="G14910" i="7"/>
  <c r="D14910" i="7"/>
  <c r="C14910" i="7"/>
  <c r="A14910" i="7"/>
  <c r="L14909" i="7"/>
  <c r="G14909" i="7"/>
  <c r="D14909" i="7"/>
  <c r="C14909" i="7"/>
  <c r="A14909" i="7"/>
  <c r="L14908" i="7"/>
  <c r="G14908" i="7"/>
  <c r="D14908" i="7"/>
  <c r="C14908" i="7"/>
  <c r="A14908" i="7"/>
  <c r="L14907" i="7"/>
  <c r="G14907" i="7"/>
  <c r="D14907" i="7"/>
  <c r="C14907" i="7"/>
  <c r="A14907" i="7"/>
  <c r="L14906" i="7"/>
  <c r="G14906" i="7"/>
  <c r="D14906" i="7"/>
  <c r="C14906" i="7"/>
  <c r="A14906" i="7"/>
  <c r="L14905" i="7"/>
  <c r="G14905" i="7"/>
  <c r="D14905" i="7"/>
  <c r="C14905" i="7"/>
  <c r="A14905" i="7"/>
  <c r="L14904" i="7"/>
  <c r="G14904" i="7"/>
  <c r="D14904" i="7"/>
  <c r="C14904" i="7"/>
  <c r="A14904" i="7"/>
  <c r="L14903" i="7"/>
  <c r="G14903" i="7"/>
  <c r="D14903" i="7"/>
  <c r="C14903" i="7"/>
  <c r="A14903" i="7"/>
  <c r="L14902" i="7"/>
  <c r="G14902" i="7"/>
  <c r="D14902" i="7"/>
  <c r="C14902" i="7"/>
  <c r="A14902" i="7"/>
  <c r="L14901" i="7"/>
  <c r="G14901" i="7"/>
  <c r="D14901" i="7"/>
  <c r="C14901" i="7"/>
  <c r="A14901" i="7"/>
  <c r="L14900" i="7"/>
  <c r="G14900" i="7"/>
  <c r="D14900" i="7"/>
  <c r="C14900" i="7"/>
  <c r="A14900" i="7"/>
  <c r="L14899" i="7"/>
  <c r="G14899" i="7"/>
  <c r="D14899" i="7"/>
  <c r="C14899" i="7"/>
  <c r="A14899" i="7"/>
  <c r="L14898" i="7"/>
  <c r="G14898" i="7"/>
  <c r="D14898" i="7"/>
  <c r="C14898" i="7"/>
  <c r="A14898" i="7"/>
  <c r="L14897" i="7"/>
  <c r="G14897" i="7"/>
  <c r="D14897" i="7"/>
  <c r="C14897" i="7"/>
  <c r="A14897" i="7"/>
  <c r="L14896" i="7"/>
  <c r="G14896" i="7"/>
  <c r="D14896" i="7"/>
  <c r="C14896" i="7"/>
  <c r="A14896" i="7"/>
  <c r="L14895" i="7"/>
  <c r="G14895" i="7"/>
  <c r="D14895" i="7"/>
  <c r="C14895" i="7"/>
  <c r="A14895" i="7"/>
  <c r="L14894" i="7"/>
  <c r="G14894" i="7"/>
  <c r="D14894" i="7"/>
  <c r="C14894" i="7"/>
  <c r="A14894" i="7"/>
  <c r="L14893" i="7"/>
  <c r="G14893" i="7"/>
  <c r="D14893" i="7"/>
  <c r="C14893" i="7"/>
  <c r="A14893" i="7"/>
  <c r="L14892" i="7"/>
  <c r="G14892" i="7"/>
  <c r="D14892" i="7"/>
  <c r="C14892" i="7"/>
  <c r="A14892" i="7"/>
  <c r="L14891" i="7"/>
  <c r="G14891" i="7"/>
  <c r="D14891" i="7"/>
  <c r="C14891" i="7"/>
  <c r="A14891" i="7"/>
  <c r="L14890" i="7"/>
  <c r="G14890" i="7"/>
  <c r="D14890" i="7"/>
  <c r="C14890" i="7"/>
  <c r="A14890" i="7"/>
  <c r="L14889" i="7"/>
  <c r="G14889" i="7"/>
  <c r="D14889" i="7"/>
  <c r="C14889" i="7"/>
  <c r="A14889" i="7"/>
  <c r="L14888" i="7"/>
  <c r="G14888" i="7"/>
  <c r="D14888" i="7"/>
  <c r="C14888" i="7"/>
  <c r="A14888" i="7"/>
  <c r="L14887" i="7"/>
  <c r="G14887" i="7"/>
  <c r="D14887" i="7"/>
  <c r="C14887" i="7"/>
  <c r="A14887" i="7"/>
  <c r="L14886" i="7"/>
  <c r="G14886" i="7"/>
  <c r="D14886" i="7"/>
  <c r="C14886" i="7"/>
  <c r="A14886" i="7"/>
  <c r="L14885" i="7"/>
  <c r="G14885" i="7"/>
  <c r="D14885" i="7"/>
  <c r="C14885" i="7"/>
  <c r="A14885" i="7"/>
  <c r="L14884" i="7"/>
  <c r="G14884" i="7"/>
  <c r="D14884" i="7"/>
  <c r="C14884" i="7"/>
  <c r="A14884" i="7"/>
  <c r="L14883" i="7"/>
  <c r="G14883" i="7"/>
  <c r="D14883" i="7"/>
  <c r="C14883" i="7"/>
  <c r="A14883" i="7"/>
  <c r="L14882" i="7"/>
  <c r="G14882" i="7"/>
  <c r="D14882" i="7"/>
  <c r="C14882" i="7"/>
  <c r="A14882" i="7"/>
  <c r="L14881" i="7"/>
  <c r="G14881" i="7"/>
  <c r="D14881" i="7"/>
  <c r="C14881" i="7"/>
  <c r="A14881" i="7"/>
  <c r="L14880" i="7"/>
  <c r="G14880" i="7"/>
  <c r="D14880" i="7"/>
  <c r="C14880" i="7"/>
  <c r="A14880" i="7"/>
  <c r="L14879" i="7"/>
  <c r="G14879" i="7"/>
  <c r="D14879" i="7"/>
  <c r="C14879" i="7"/>
  <c r="A14879" i="7"/>
  <c r="L14878" i="7"/>
  <c r="G14878" i="7"/>
  <c r="D14878" i="7"/>
  <c r="C14878" i="7"/>
  <c r="A14878" i="7"/>
  <c r="L14877" i="7"/>
  <c r="G14877" i="7"/>
  <c r="D14877" i="7"/>
  <c r="C14877" i="7"/>
  <c r="A14877" i="7"/>
  <c r="L14876" i="7"/>
  <c r="G14876" i="7"/>
  <c r="D14876" i="7"/>
  <c r="C14876" i="7"/>
  <c r="A14876" i="7"/>
  <c r="L14875" i="7"/>
  <c r="G14875" i="7"/>
  <c r="D14875" i="7"/>
  <c r="C14875" i="7"/>
  <c r="A14875" i="7"/>
  <c r="L14874" i="7"/>
  <c r="G14874" i="7"/>
  <c r="D14874" i="7"/>
  <c r="C14874" i="7"/>
  <c r="A14874" i="7"/>
  <c r="L14873" i="7"/>
  <c r="G14873" i="7"/>
  <c r="D14873" i="7"/>
  <c r="C14873" i="7"/>
  <c r="A14873" i="7"/>
  <c r="L14872" i="7"/>
  <c r="G14872" i="7"/>
  <c r="D14872" i="7"/>
  <c r="C14872" i="7"/>
  <c r="A14872" i="7"/>
  <c r="L14871" i="7"/>
  <c r="G14871" i="7"/>
  <c r="D14871" i="7"/>
  <c r="C14871" i="7"/>
  <c r="A14871" i="7"/>
  <c r="L14870" i="7"/>
  <c r="G14870" i="7"/>
  <c r="D14870" i="7"/>
  <c r="C14870" i="7"/>
  <c r="A14870" i="7"/>
  <c r="L14869" i="7"/>
  <c r="G14869" i="7"/>
  <c r="D14869" i="7"/>
  <c r="C14869" i="7"/>
  <c r="A14869" i="7"/>
  <c r="L14868" i="7"/>
  <c r="G14868" i="7"/>
  <c r="D14868" i="7"/>
  <c r="C14868" i="7"/>
  <c r="A14868" i="7"/>
  <c r="L14867" i="7"/>
  <c r="G14867" i="7"/>
  <c r="D14867" i="7"/>
  <c r="C14867" i="7"/>
  <c r="A14867" i="7"/>
  <c r="L14866" i="7"/>
  <c r="G14866" i="7"/>
  <c r="D14866" i="7"/>
  <c r="C14866" i="7"/>
  <c r="A14866" i="7"/>
  <c r="L14865" i="7"/>
  <c r="G14865" i="7"/>
  <c r="D14865" i="7"/>
  <c r="C14865" i="7"/>
  <c r="A14865" i="7"/>
  <c r="L14864" i="7"/>
  <c r="G14864" i="7"/>
  <c r="D14864" i="7"/>
  <c r="C14864" i="7"/>
  <c r="A14864" i="7"/>
  <c r="L14863" i="7"/>
  <c r="G14863" i="7"/>
  <c r="D14863" i="7"/>
  <c r="C14863" i="7"/>
  <c r="A14863" i="7"/>
  <c r="L14862" i="7"/>
  <c r="G14862" i="7"/>
  <c r="D14862" i="7"/>
  <c r="C14862" i="7"/>
  <c r="A14862" i="7"/>
  <c r="L14861" i="7"/>
  <c r="G14861" i="7"/>
  <c r="D14861" i="7"/>
  <c r="C14861" i="7"/>
  <c r="A14861" i="7"/>
  <c r="L14860" i="7"/>
  <c r="G14860" i="7"/>
  <c r="D14860" i="7"/>
  <c r="C14860" i="7"/>
  <c r="A14860" i="7"/>
  <c r="L14859" i="7"/>
  <c r="G14859" i="7"/>
  <c r="D14859" i="7"/>
  <c r="C14859" i="7"/>
  <c r="A14859" i="7"/>
  <c r="L14858" i="7"/>
  <c r="G14858" i="7"/>
  <c r="D14858" i="7"/>
  <c r="C14858" i="7"/>
  <c r="A14858" i="7"/>
  <c r="L14857" i="7"/>
  <c r="G14857" i="7"/>
  <c r="D14857" i="7"/>
  <c r="C14857" i="7"/>
  <c r="A14857" i="7"/>
  <c r="L14856" i="7"/>
  <c r="G14856" i="7"/>
  <c r="D14856" i="7"/>
  <c r="C14856" i="7"/>
  <c r="A14856" i="7"/>
  <c r="L14855" i="7"/>
  <c r="G14855" i="7"/>
  <c r="D14855" i="7"/>
  <c r="C14855" i="7"/>
  <c r="A14855" i="7"/>
  <c r="L14854" i="7"/>
  <c r="G14854" i="7"/>
  <c r="D14854" i="7"/>
  <c r="C14854" i="7"/>
  <c r="A14854" i="7"/>
  <c r="L14853" i="7"/>
  <c r="G14853" i="7"/>
  <c r="D14853" i="7"/>
  <c r="C14853" i="7"/>
  <c r="A14853" i="7"/>
  <c r="L14852" i="7"/>
  <c r="G14852" i="7"/>
  <c r="D14852" i="7"/>
  <c r="C14852" i="7"/>
  <c r="A14852" i="7"/>
  <c r="L14851" i="7"/>
  <c r="G14851" i="7"/>
  <c r="D14851" i="7"/>
  <c r="C14851" i="7"/>
  <c r="A14851" i="7"/>
  <c r="L14850" i="7"/>
  <c r="G14850" i="7"/>
  <c r="D14850" i="7"/>
  <c r="C14850" i="7"/>
  <c r="A14850" i="7"/>
  <c r="L14849" i="7"/>
  <c r="G14849" i="7"/>
  <c r="D14849" i="7"/>
  <c r="C14849" i="7"/>
  <c r="A14849" i="7"/>
  <c r="L14848" i="7"/>
  <c r="G14848" i="7"/>
  <c r="D14848" i="7"/>
  <c r="C14848" i="7"/>
  <c r="A14848" i="7"/>
  <c r="L14847" i="7"/>
  <c r="G14847" i="7"/>
  <c r="D14847" i="7"/>
  <c r="C14847" i="7"/>
  <c r="A14847" i="7"/>
  <c r="L14846" i="7"/>
  <c r="G14846" i="7"/>
  <c r="D14846" i="7"/>
  <c r="C14846" i="7"/>
  <c r="A14846" i="7"/>
  <c r="L14845" i="7"/>
  <c r="G14845" i="7"/>
  <c r="D14845" i="7"/>
  <c r="C14845" i="7"/>
  <c r="A14845" i="7"/>
  <c r="L14844" i="7"/>
  <c r="G14844" i="7"/>
  <c r="D14844" i="7"/>
  <c r="C14844" i="7"/>
  <c r="A14844" i="7"/>
  <c r="L14843" i="7"/>
  <c r="G14843" i="7"/>
  <c r="D14843" i="7"/>
  <c r="C14843" i="7"/>
  <c r="A14843" i="7"/>
  <c r="L14842" i="7"/>
  <c r="G14842" i="7"/>
  <c r="D14842" i="7"/>
  <c r="C14842" i="7"/>
  <c r="A14842" i="7"/>
  <c r="L14841" i="7"/>
  <c r="G14841" i="7"/>
  <c r="D14841" i="7"/>
  <c r="C14841" i="7"/>
  <c r="A14841" i="7"/>
  <c r="L14840" i="7"/>
  <c r="G14840" i="7"/>
  <c r="D14840" i="7"/>
  <c r="C14840" i="7"/>
  <c r="A14840" i="7"/>
  <c r="L14839" i="7"/>
  <c r="G14839" i="7"/>
  <c r="D14839" i="7"/>
  <c r="C14839" i="7"/>
  <c r="A14839" i="7"/>
  <c r="L14838" i="7"/>
  <c r="G14838" i="7"/>
  <c r="D14838" i="7"/>
  <c r="C14838" i="7"/>
  <c r="A14838" i="7"/>
  <c r="L14837" i="7"/>
  <c r="G14837" i="7"/>
  <c r="D14837" i="7"/>
  <c r="C14837" i="7"/>
  <c r="A14837" i="7"/>
  <c r="L14836" i="7"/>
  <c r="G14836" i="7"/>
  <c r="D14836" i="7"/>
  <c r="C14836" i="7"/>
  <c r="A14836" i="7"/>
  <c r="L14835" i="7"/>
  <c r="G14835" i="7"/>
  <c r="D14835" i="7"/>
  <c r="C14835" i="7"/>
  <c r="A14835" i="7"/>
  <c r="L14834" i="7"/>
  <c r="G14834" i="7"/>
  <c r="D14834" i="7"/>
  <c r="C14834" i="7"/>
  <c r="A14834" i="7"/>
  <c r="L14833" i="7"/>
  <c r="G14833" i="7"/>
  <c r="D14833" i="7"/>
  <c r="C14833" i="7"/>
  <c r="A14833" i="7"/>
  <c r="L14832" i="7"/>
  <c r="G14832" i="7"/>
  <c r="D14832" i="7"/>
  <c r="C14832" i="7"/>
  <c r="A14832" i="7"/>
  <c r="L14831" i="7"/>
  <c r="G14831" i="7"/>
  <c r="D14831" i="7"/>
  <c r="C14831" i="7"/>
  <c r="A14831" i="7"/>
  <c r="L14830" i="7"/>
  <c r="G14830" i="7"/>
  <c r="D14830" i="7"/>
  <c r="C14830" i="7"/>
  <c r="A14830" i="7"/>
  <c r="L14829" i="7"/>
  <c r="G14829" i="7"/>
  <c r="D14829" i="7"/>
  <c r="C14829" i="7"/>
  <c r="A14829" i="7"/>
  <c r="L14828" i="7"/>
  <c r="G14828" i="7"/>
  <c r="D14828" i="7"/>
  <c r="C14828" i="7"/>
  <c r="A14828" i="7"/>
  <c r="L14827" i="7"/>
  <c r="G14827" i="7"/>
  <c r="D14827" i="7"/>
  <c r="C14827" i="7"/>
  <c r="A14827" i="7"/>
  <c r="L14826" i="7"/>
  <c r="G14826" i="7"/>
  <c r="D14826" i="7"/>
  <c r="C14826" i="7"/>
  <c r="A14826" i="7"/>
  <c r="L14825" i="7"/>
  <c r="G14825" i="7"/>
  <c r="D14825" i="7"/>
  <c r="C14825" i="7"/>
  <c r="A14825" i="7"/>
  <c r="L14824" i="7"/>
  <c r="G14824" i="7"/>
  <c r="D14824" i="7"/>
  <c r="C14824" i="7"/>
  <c r="A14824" i="7"/>
  <c r="L14823" i="7"/>
  <c r="G14823" i="7"/>
  <c r="D14823" i="7"/>
  <c r="C14823" i="7"/>
  <c r="A14823" i="7"/>
  <c r="L14822" i="7"/>
  <c r="G14822" i="7"/>
  <c r="D14822" i="7"/>
  <c r="C14822" i="7"/>
  <c r="A14822" i="7"/>
  <c r="L14821" i="7"/>
  <c r="G14821" i="7"/>
  <c r="D14821" i="7"/>
  <c r="C14821" i="7"/>
  <c r="A14821" i="7"/>
  <c r="L14820" i="7"/>
  <c r="G14820" i="7"/>
  <c r="D14820" i="7"/>
  <c r="C14820" i="7"/>
  <c r="A14820" i="7"/>
  <c r="L14819" i="7"/>
  <c r="G14819" i="7"/>
  <c r="D14819" i="7"/>
  <c r="C14819" i="7"/>
  <c r="A14819" i="7"/>
  <c r="L14818" i="7"/>
  <c r="G14818" i="7"/>
  <c r="D14818" i="7"/>
  <c r="C14818" i="7"/>
  <c r="A14818" i="7"/>
  <c r="L14817" i="7"/>
  <c r="G14817" i="7"/>
  <c r="D14817" i="7"/>
  <c r="C14817" i="7"/>
  <c r="A14817" i="7"/>
  <c r="L14816" i="7"/>
  <c r="G14816" i="7"/>
  <c r="D14816" i="7"/>
  <c r="C14816" i="7"/>
  <c r="A14816" i="7"/>
  <c r="L14815" i="7"/>
  <c r="G14815" i="7"/>
  <c r="D14815" i="7"/>
  <c r="C14815" i="7"/>
  <c r="A14815" i="7"/>
  <c r="L14814" i="7"/>
  <c r="G14814" i="7"/>
  <c r="D14814" i="7"/>
  <c r="C14814" i="7"/>
  <c r="A14814" i="7"/>
  <c r="L14813" i="7"/>
  <c r="G14813" i="7"/>
  <c r="D14813" i="7"/>
  <c r="C14813" i="7"/>
  <c r="A14813" i="7"/>
  <c r="L14812" i="7"/>
  <c r="G14812" i="7"/>
  <c r="D14812" i="7"/>
  <c r="C14812" i="7"/>
  <c r="A14812" i="7"/>
  <c r="L14811" i="7"/>
  <c r="G14811" i="7"/>
  <c r="D14811" i="7"/>
  <c r="C14811" i="7"/>
  <c r="A14811" i="7"/>
  <c r="L14810" i="7"/>
  <c r="G14810" i="7"/>
  <c r="D14810" i="7"/>
  <c r="C14810" i="7"/>
  <c r="A14810" i="7"/>
  <c r="L14809" i="7"/>
  <c r="G14809" i="7"/>
  <c r="D14809" i="7"/>
  <c r="C14809" i="7"/>
  <c r="A14809" i="7"/>
  <c r="L14808" i="7"/>
  <c r="G14808" i="7"/>
  <c r="D14808" i="7"/>
  <c r="C14808" i="7"/>
  <c r="A14808" i="7"/>
  <c r="L14807" i="7"/>
  <c r="G14807" i="7"/>
  <c r="D14807" i="7"/>
  <c r="C14807" i="7"/>
  <c r="A14807" i="7"/>
  <c r="L14806" i="7"/>
  <c r="G14806" i="7"/>
  <c r="D14806" i="7"/>
  <c r="C14806" i="7"/>
  <c r="A14806" i="7"/>
  <c r="L14805" i="7"/>
  <c r="G14805" i="7"/>
  <c r="D14805" i="7"/>
  <c r="C14805" i="7"/>
  <c r="A14805" i="7"/>
  <c r="L14804" i="7"/>
  <c r="G14804" i="7"/>
  <c r="D14804" i="7"/>
  <c r="C14804" i="7"/>
  <c r="A14804" i="7"/>
  <c r="L14803" i="7"/>
  <c r="G14803" i="7"/>
  <c r="D14803" i="7"/>
  <c r="C14803" i="7"/>
  <c r="A14803" i="7"/>
  <c r="L14802" i="7"/>
  <c r="G14802" i="7"/>
  <c r="D14802" i="7"/>
  <c r="C14802" i="7"/>
  <c r="A14802" i="7"/>
  <c r="L14801" i="7"/>
  <c r="G14801" i="7"/>
  <c r="D14801" i="7"/>
  <c r="C14801" i="7"/>
  <c r="A14801" i="7"/>
  <c r="L14800" i="7"/>
  <c r="G14800" i="7"/>
  <c r="D14800" i="7"/>
  <c r="C14800" i="7"/>
  <c r="A14800" i="7"/>
  <c r="L14799" i="7"/>
  <c r="G14799" i="7"/>
  <c r="D14799" i="7"/>
  <c r="C14799" i="7"/>
  <c r="A14799" i="7"/>
  <c r="L14798" i="7"/>
  <c r="G14798" i="7"/>
  <c r="D14798" i="7"/>
  <c r="C14798" i="7"/>
  <c r="A14798" i="7"/>
  <c r="L14797" i="7"/>
  <c r="G14797" i="7"/>
  <c r="D14797" i="7"/>
  <c r="C14797" i="7"/>
  <c r="A14797" i="7"/>
  <c r="L14796" i="7"/>
  <c r="G14796" i="7"/>
  <c r="D14796" i="7"/>
  <c r="C14796" i="7"/>
  <c r="A14796" i="7"/>
  <c r="L14795" i="7"/>
  <c r="G14795" i="7"/>
  <c r="D14795" i="7"/>
  <c r="C14795" i="7"/>
  <c r="A14795" i="7"/>
  <c r="L14794" i="7"/>
  <c r="G14794" i="7"/>
  <c r="D14794" i="7"/>
  <c r="C14794" i="7"/>
  <c r="A14794" i="7"/>
  <c r="L14793" i="7"/>
  <c r="G14793" i="7"/>
  <c r="D14793" i="7"/>
  <c r="C14793" i="7"/>
  <c r="A14793" i="7"/>
  <c r="L14792" i="7"/>
  <c r="G14792" i="7"/>
  <c r="D14792" i="7"/>
  <c r="C14792" i="7"/>
  <c r="A14792" i="7"/>
  <c r="L14791" i="7"/>
  <c r="G14791" i="7"/>
  <c r="D14791" i="7"/>
  <c r="C14791" i="7"/>
  <c r="A14791" i="7"/>
  <c r="L14790" i="7"/>
  <c r="G14790" i="7"/>
  <c r="D14790" i="7"/>
  <c r="C14790" i="7"/>
  <c r="A14790" i="7"/>
  <c r="L14789" i="7"/>
  <c r="G14789" i="7"/>
  <c r="D14789" i="7"/>
  <c r="C14789" i="7"/>
  <c r="A14789" i="7"/>
  <c r="L14788" i="7"/>
  <c r="G14788" i="7"/>
  <c r="D14788" i="7"/>
  <c r="C14788" i="7"/>
  <c r="A14788" i="7"/>
  <c r="L14787" i="7"/>
  <c r="G14787" i="7"/>
  <c r="D14787" i="7"/>
  <c r="C14787" i="7"/>
  <c r="A14787" i="7"/>
  <c r="L14786" i="7"/>
  <c r="G14786" i="7"/>
  <c r="D14786" i="7"/>
  <c r="C14786" i="7"/>
  <c r="A14786" i="7"/>
  <c r="L14785" i="7"/>
  <c r="G14785" i="7"/>
  <c r="D14785" i="7"/>
  <c r="C14785" i="7"/>
  <c r="A14785" i="7"/>
  <c r="L14784" i="7"/>
  <c r="G14784" i="7"/>
  <c r="D14784" i="7"/>
  <c r="C14784" i="7"/>
  <c r="A14784" i="7"/>
  <c r="L14783" i="7"/>
  <c r="G14783" i="7"/>
  <c r="D14783" i="7"/>
  <c r="C14783" i="7"/>
  <c r="A14783" i="7"/>
  <c r="L14782" i="7"/>
  <c r="G14782" i="7"/>
  <c r="D14782" i="7"/>
  <c r="C14782" i="7"/>
  <c r="A14782" i="7"/>
  <c r="L14781" i="7"/>
  <c r="G14781" i="7"/>
  <c r="D14781" i="7"/>
  <c r="C14781" i="7"/>
  <c r="A14781" i="7"/>
  <c r="L14780" i="7"/>
  <c r="G14780" i="7"/>
  <c r="D14780" i="7"/>
  <c r="C14780" i="7"/>
  <c r="A14780" i="7"/>
  <c r="L14779" i="7"/>
  <c r="G14779" i="7"/>
  <c r="D14779" i="7"/>
  <c r="C14779" i="7"/>
  <c r="A14779" i="7"/>
  <c r="L14778" i="7"/>
  <c r="G14778" i="7"/>
  <c r="D14778" i="7"/>
  <c r="C14778" i="7"/>
  <c r="A14778" i="7"/>
  <c r="L14777" i="7"/>
  <c r="G14777" i="7"/>
  <c r="D14777" i="7"/>
  <c r="C14777" i="7"/>
  <c r="A14777" i="7"/>
  <c r="L14776" i="7"/>
  <c r="G14776" i="7"/>
  <c r="D14776" i="7"/>
  <c r="C14776" i="7"/>
  <c r="A14776" i="7"/>
  <c r="L14775" i="7"/>
  <c r="G14775" i="7"/>
  <c r="D14775" i="7"/>
  <c r="C14775" i="7"/>
  <c r="A14775" i="7"/>
  <c r="L14774" i="7"/>
  <c r="G14774" i="7"/>
  <c r="D14774" i="7"/>
  <c r="C14774" i="7"/>
  <c r="A14774" i="7"/>
  <c r="L14773" i="7"/>
  <c r="G14773" i="7"/>
  <c r="D14773" i="7"/>
  <c r="C14773" i="7"/>
  <c r="A14773" i="7"/>
  <c r="L14772" i="7"/>
  <c r="G14772" i="7"/>
  <c r="D14772" i="7"/>
  <c r="C14772" i="7"/>
  <c r="A14772" i="7"/>
  <c r="L14771" i="7"/>
  <c r="G14771" i="7"/>
  <c r="D14771" i="7"/>
  <c r="C14771" i="7"/>
  <c r="A14771" i="7"/>
  <c r="L14770" i="7"/>
  <c r="G14770" i="7"/>
  <c r="D14770" i="7"/>
  <c r="C14770" i="7"/>
  <c r="A14770" i="7"/>
  <c r="L14769" i="7"/>
  <c r="G14769" i="7"/>
  <c r="D14769" i="7"/>
  <c r="C14769" i="7"/>
  <c r="A14769" i="7"/>
  <c r="L14768" i="7"/>
  <c r="G14768" i="7"/>
  <c r="D14768" i="7"/>
  <c r="C14768" i="7"/>
  <c r="A14768" i="7"/>
  <c r="L14767" i="7"/>
  <c r="G14767" i="7"/>
  <c r="D14767" i="7"/>
  <c r="C14767" i="7"/>
  <c r="A14767" i="7"/>
  <c r="L14766" i="7"/>
  <c r="G14766" i="7"/>
  <c r="D14766" i="7"/>
  <c r="C14766" i="7"/>
  <c r="A14766" i="7"/>
  <c r="L14765" i="7"/>
  <c r="G14765" i="7"/>
  <c r="D14765" i="7"/>
  <c r="C14765" i="7"/>
  <c r="A14765" i="7"/>
  <c r="L14764" i="7"/>
  <c r="G14764" i="7"/>
  <c r="D14764" i="7"/>
  <c r="C14764" i="7"/>
  <c r="A14764" i="7"/>
  <c r="L14763" i="7"/>
  <c r="G14763" i="7"/>
  <c r="D14763" i="7"/>
  <c r="C14763" i="7"/>
  <c r="A14763" i="7"/>
  <c r="L14762" i="7"/>
  <c r="G14762" i="7"/>
  <c r="D14762" i="7"/>
  <c r="C14762" i="7"/>
  <c r="A14762" i="7"/>
  <c r="L14761" i="7"/>
  <c r="G14761" i="7"/>
  <c r="D14761" i="7"/>
  <c r="C14761" i="7"/>
  <c r="A14761" i="7"/>
  <c r="L14760" i="7"/>
  <c r="G14760" i="7"/>
  <c r="D14760" i="7"/>
  <c r="C14760" i="7"/>
  <c r="A14760" i="7"/>
  <c r="L14759" i="7"/>
  <c r="G14759" i="7"/>
  <c r="D14759" i="7"/>
  <c r="C14759" i="7"/>
  <c r="A14759" i="7"/>
  <c r="L14758" i="7"/>
  <c r="G14758" i="7"/>
  <c r="D14758" i="7"/>
  <c r="C14758" i="7"/>
  <c r="A14758" i="7"/>
  <c r="L14757" i="7"/>
  <c r="G14757" i="7"/>
  <c r="D14757" i="7"/>
  <c r="C14757" i="7"/>
  <c r="A14757" i="7"/>
  <c r="L14756" i="7"/>
  <c r="G14756" i="7"/>
  <c r="D14756" i="7"/>
  <c r="C14756" i="7"/>
  <c r="A14756" i="7"/>
  <c r="L14755" i="7"/>
  <c r="G14755" i="7"/>
  <c r="D14755" i="7"/>
  <c r="C14755" i="7"/>
  <c r="A14755" i="7"/>
  <c r="L14754" i="7"/>
  <c r="G14754" i="7"/>
  <c r="D14754" i="7"/>
  <c r="C14754" i="7"/>
  <c r="A14754" i="7"/>
  <c r="L14753" i="7"/>
  <c r="G14753" i="7"/>
  <c r="D14753" i="7"/>
  <c r="C14753" i="7"/>
  <c r="A14753" i="7"/>
  <c r="L14752" i="7"/>
  <c r="G14752" i="7"/>
  <c r="D14752" i="7"/>
  <c r="C14752" i="7"/>
  <c r="A14752" i="7"/>
  <c r="L14751" i="7"/>
  <c r="G14751" i="7"/>
  <c r="D14751" i="7"/>
  <c r="C14751" i="7"/>
  <c r="A14751" i="7"/>
  <c r="L14750" i="7"/>
  <c r="G14750" i="7"/>
  <c r="D14750" i="7"/>
  <c r="C14750" i="7"/>
  <c r="A14750" i="7"/>
  <c r="L14749" i="7"/>
  <c r="G14749" i="7"/>
  <c r="D14749" i="7"/>
  <c r="C14749" i="7"/>
  <c r="A14749" i="7"/>
  <c r="L14748" i="7"/>
  <c r="G14748" i="7"/>
  <c r="D14748" i="7"/>
  <c r="C14748" i="7"/>
  <c r="A14748" i="7"/>
  <c r="L14747" i="7"/>
  <c r="G14747" i="7"/>
  <c r="D14747" i="7"/>
  <c r="C14747" i="7"/>
  <c r="A14747" i="7"/>
  <c r="L14746" i="7"/>
  <c r="G14746" i="7"/>
  <c r="D14746" i="7"/>
  <c r="C14746" i="7"/>
  <c r="A14746" i="7"/>
  <c r="L14745" i="7"/>
  <c r="G14745" i="7"/>
  <c r="D14745" i="7"/>
  <c r="C14745" i="7"/>
  <c r="A14745" i="7"/>
  <c r="L14744" i="7"/>
  <c r="G14744" i="7"/>
  <c r="D14744" i="7"/>
  <c r="C14744" i="7"/>
  <c r="A14744" i="7"/>
  <c r="L14743" i="7"/>
  <c r="G14743" i="7"/>
  <c r="D14743" i="7"/>
  <c r="C14743" i="7"/>
  <c r="A14743" i="7"/>
  <c r="L14742" i="7"/>
  <c r="G14742" i="7"/>
  <c r="D14742" i="7"/>
  <c r="C14742" i="7"/>
  <c r="A14742" i="7"/>
  <c r="L14741" i="7"/>
  <c r="G14741" i="7"/>
  <c r="D14741" i="7"/>
  <c r="C14741" i="7"/>
  <c r="A14741" i="7"/>
  <c r="L14740" i="7"/>
  <c r="G14740" i="7"/>
  <c r="D14740" i="7"/>
  <c r="C14740" i="7"/>
  <c r="A14740" i="7"/>
  <c r="L14739" i="7"/>
  <c r="G14739" i="7"/>
  <c r="D14739" i="7"/>
  <c r="C14739" i="7"/>
  <c r="A14739" i="7"/>
  <c r="L14738" i="7"/>
  <c r="G14738" i="7"/>
  <c r="D14738" i="7"/>
  <c r="C14738" i="7"/>
  <c r="A14738" i="7"/>
  <c r="L14737" i="7"/>
  <c r="G14737" i="7"/>
  <c r="D14737" i="7"/>
  <c r="C14737" i="7"/>
  <c r="A14737" i="7"/>
  <c r="L14736" i="7"/>
  <c r="G14736" i="7"/>
  <c r="D14736" i="7"/>
  <c r="C14736" i="7"/>
  <c r="A14736" i="7"/>
  <c r="L14735" i="7"/>
  <c r="G14735" i="7"/>
  <c r="D14735" i="7"/>
  <c r="C14735" i="7"/>
  <c r="A14735" i="7"/>
  <c r="L14734" i="7"/>
  <c r="G14734" i="7"/>
  <c r="D14734" i="7"/>
  <c r="C14734" i="7"/>
  <c r="A14734" i="7"/>
  <c r="L14733" i="7"/>
  <c r="G14733" i="7"/>
  <c r="D14733" i="7"/>
  <c r="C14733" i="7"/>
  <c r="A14733" i="7"/>
  <c r="L14732" i="7"/>
  <c r="G14732" i="7"/>
  <c r="D14732" i="7"/>
  <c r="C14732" i="7"/>
  <c r="A14732" i="7"/>
  <c r="L14731" i="7"/>
  <c r="G14731" i="7"/>
  <c r="D14731" i="7"/>
  <c r="C14731" i="7"/>
  <c r="A14731" i="7"/>
  <c r="L14730" i="7"/>
  <c r="G14730" i="7"/>
  <c r="D14730" i="7"/>
  <c r="C14730" i="7"/>
  <c r="A14730" i="7"/>
  <c r="L14729" i="7"/>
  <c r="G14729" i="7"/>
  <c r="D14729" i="7"/>
  <c r="C14729" i="7"/>
  <c r="A14729" i="7"/>
  <c r="L14728" i="7"/>
  <c r="G14728" i="7"/>
  <c r="D14728" i="7"/>
  <c r="C14728" i="7"/>
  <c r="A14728" i="7"/>
  <c r="L14727" i="7"/>
  <c r="G14727" i="7"/>
  <c r="D14727" i="7"/>
  <c r="C14727" i="7"/>
  <c r="A14727" i="7"/>
  <c r="L14726" i="7"/>
  <c r="G14726" i="7"/>
  <c r="D14726" i="7"/>
  <c r="C14726" i="7"/>
  <c r="A14726" i="7"/>
  <c r="L14725" i="7"/>
  <c r="G14725" i="7"/>
  <c r="D14725" i="7"/>
  <c r="C14725" i="7"/>
  <c r="A14725" i="7"/>
  <c r="L14724" i="7"/>
  <c r="G14724" i="7"/>
  <c r="D14724" i="7"/>
  <c r="C14724" i="7"/>
  <c r="A14724" i="7"/>
  <c r="L14723" i="7"/>
  <c r="G14723" i="7"/>
  <c r="D14723" i="7"/>
  <c r="C14723" i="7"/>
  <c r="A14723" i="7"/>
  <c r="L14722" i="7"/>
  <c r="G14722" i="7"/>
  <c r="D14722" i="7"/>
  <c r="C14722" i="7"/>
  <c r="A14722" i="7"/>
  <c r="L14721" i="7"/>
  <c r="G14721" i="7"/>
  <c r="D14721" i="7"/>
  <c r="C14721" i="7"/>
  <c r="A14721" i="7"/>
  <c r="L14720" i="7"/>
  <c r="G14720" i="7"/>
  <c r="D14720" i="7"/>
  <c r="C14720" i="7"/>
  <c r="A14720" i="7"/>
  <c r="L14719" i="7"/>
  <c r="G14719" i="7"/>
  <c r="D14719" i="7"/>
  <c r="C14719" i="7"/>
  <c r="A14719" i="7"/>
  <c r="L14718" i="7"/>
  <c r="G14718" i="7"/>
  <c r="D14718" i="7"/>
  <c r="C14718" i="7"/>
  <c r="A14718" i="7"/>
  <c r="L14717" i="7"/>
  <c r="G14717" i="7"/>
  <c r="D14717" i="7"/>
  <c r="C14717" i="7"/>
  <c r="A14717" i="7"/>
  <c r="L14716" i="7"/>
  <c r="G14716" i="7"/>
  <c r="D14716" i="7"/>
  <c r="C14716" i="7"/>
  <c r="A14716" i="7"/>
  <c r="L14715" i="7"/>
  <c r="G14715" i="7"/>
  <c r="D14715" i="7"/>
  <c r="C14715" i="7"/>
  <c r="A14715" i="7"/>
  <c r="L14714" i="7"/>
  <c r="G14714" i="7"/>
  <c r="D14714" i="7"/>
  <c r="C14714" i="7"/>
  <c r="A14714" i="7"/>
  <c r="L14713" i="7"/>
  <c r="G14713" i="7"/>
  <c r="D14713" i="7"/>
  <c r="C14713" i="7"/>
  <c r="A14713" i="7"/>
  <c r="L14712" i="7"/>
  <c r="G14712" i="7"/>
  <c r="D14712" i="7"/>
  <c r="C14712" i="7"/>
  <c r="A14712" i="7"/>
  <c r="L14711" i="7"/>
  <c r="G14711" i="7"/>
  <c r="D14711" i="7"/>
  <c r="C14711" i="7"/>
  <c r="A14711" i="7"/>
  <c r="L14710" i="7"/>
  <c r="G14710" i="7"/>
  <c r="D14710" i="7"/>
  <c r="C14710" i="7"/>
  <c r="A14710" i="7"/>
  <c r="L14709" i="7"/>
  <c r="G14709" i="7"/>
  <c r="D14709" i="7"/>
  <c r="C14709" i="7"/>
  <c r="A14709" i="7"/>
  <c r="L14708" i="7"/>
  <c r="G14708" i="7"/>
  <c r="D14708" i="7"/>
  <c r="C14708" i="7"/>
  <c r="A14708" i="7"/>
  <c r="L14707" i="7"/>
  <c r="G14707" i="7"/>
  <c r="D14707" i="7"/>
  <c r="C14707" i="7"/>
  <c r="A14707" i="7"/>
  <c r="L14706" i="7"/>
  <c r="G14706" i="7"/>
  <c r="D14706" i="7"/>
  <c r="C14706" i="7"/>
  <c r="A14706" i="7"/>
  <c r="L14705" i="7"/>
  <c r="G14705" i="7"/>
  <c r="D14705" i="7"/>
  <c r="C14705" i="7"/>
  <c r="A14705" i="7"/>
  <c r="L14704" i="7"/>
  <c r="G14704" i="7"/>
  <c r="D14704" i="7"/>
  <c r="C14704" i="7"/>
  <c r="A14704" i="7"/>
  <c r="L14703" i="7"/>
  <c r="G14703" i="7"/>
  <c r="D14703" i="7"/>
  <c r="C14703" i="7"/>
  <c r="A14703" i="7"/>
  <c r="L14702" i="7"/>
  <c r="G14702" i="7"/>
  <c r="D14702" i="7"/>
  <c r="C14702" i="7"/>
  <c r="A14702" i="7"/>
  <c r="L14701" i="7"/>
  <c r="G14701" i="7"/>
  <c r="D14701" i="7"/>
  <c r="C14701" i="7"/>
  <c r="A14701" i="7"/>
  <c r="L14700" i="7"/>
  <c r="G14700" i="7"/>
  <c r="D14700" i="7"/>
  <c r="C14700" i="7"/>
  <c r="A14700" i="7"/>
  <c r="L14699" i="7"/>
  <c r="G14699" i="7"/>
  <c r="D14699" i="7"/>
  <c r="C14699" i="7"/>
  <c r="A14699" i="7"/>
  <c r="L14698" i="7"/>
  <c r="G14698" i="7"/>
  <c r="D14698" i="7"/>
  <c r="C14698" i="7"/>
  <c r="A14698" i="7"/>
  <c r="L14697" i="7"/>
  <c r="G14697" i="7"/>
  <c r="D14697" i="7"/>
  <c r="C14697" i="7"/>
  <c r="A14697" i="7"/>
  <c r="L14696" i="7"/>
  <c r="G14696" i="7"/>
  <c r="D14696" i="7"/>
  <c r="C14696" i="7"/>
  <c r="A14696" i="7"/>
  <c r="L14695" i="7"/>
  <c r="G14695" i="7"/>
  <c r="D14695" i="7"/>
  <c r="C14695" i="7"/>
  <c r="A14695" i="7"/>
  <c r="L14694" i="7"/>
  <c r="G14694" i="7"/>
  <c r="D14694" i="7"/>
  <c r="C14694" i="7"/>
  <c r="A14694" i="7"/>
  <c r="L14693" i="7"/>
  <c r="G14693" i="7"/>
  <c r="D14693" i="7"/>
  <c r="C14693" i="7"/>
  <c r="A14693" i="7"/>
  <c r="L14692" i="7"/>
  <c r="G14692" i="7"/>
  <c r="D14692" i="7"/>
  <c r="C14692" i="7"/>
  <c r="A14692" i="7"/>
  <c r="L14691" i="7"/>
  <c r="G14691" i="7"/>
  <c r="D14691" i="7"/>
  <c r="C14691" i="7"/>
  <c r="A14691" i="7"/>
  <c r="L14690" i="7"/>
  <c r="G14690" i="7"/>
  <c r="D14690" i="7"/>
  <c r="C14690" i="7"/>
  <c r="A14690" i="7"/>
  <c r="L14689" i="7"/>
  <c r="G14689" i="7"/>
  <c r="D14689" i="7"/>
  <c r="C14689" i="7"/>
  <c r="A14689" i="7"/>
  <c r="L14688" i="7"/>
  <c r="G14688" i="7"/>
  <c r="D14688" i="7"/>
  <c r="C14688" i="7"/>
  <c r="A14688" i="7"/>
  <c r="L14687" i="7"/>
  <c r="G14687" i="7"/>
  <c r="D14687" i="7"/>
  <c r="C14687" i="7"/>
  <c r="A14687" i="7"/>
  <c r="L14686" i="7"/>
  <c r="G14686" i="7"/>
  <c r="D14686" i="7"/>
  <c r="C14686" i="7"/>
  <c r="A14686" i="7"/>
  <c r="L14685" i="7"/>
  <c r="G14685" i="7"/>
  <c r="D14685" i="7"/>
  <c r="C14685" i="7"/>
  <c r="A14685" i="7"/>
  <c r="L14684" i="7"/>
  <c r="G14684" i="7"/>
  <c r="D14684" i="7"/>
  <c r="C14684" i="7"/>
  <c r="A14684" i="7"/>
  <c r="L14683" i="7"/>
  <c r="G14683" i="7"/>
  <c r="D14683" i="7"/>
  <c r="C14683" i="7"/>
  <c r="A14683" i="7"/>
  <c r="L14682" i="7"/>
  <c r="G14682" i="7"/>
  <c r="D14682" i="7"/>
  <c r="C14682" i="7"/>
  <c r="A14682" i="7"/>
  <c r="L14681" i="7"/>
  <c r="G14681" i="7"/>
  <c r="D14681" i="7"/>
  <c r="C14681" i="7"/>
  <c r="A14681" i="7"/>
  <c r="L14680" i="7"/>
  <c r="G14680" i="7"/>
  <c r="D14680" i="7"/>
  <c r="C14680" i="7"/>
  <c r="A14680" i="7"/>
  <c r="L14679" i="7"/>
  <c r="G14679" i="7"/>
  <c r="D14679" i="7"/>
  <c r="C14679" i="7"/>
  <c r="A14679" i="7"/>
  <c r="L14678" i="7"/>
  <c r="G14678" i="7"/>
  <c r="D14678" i="7"/>
  <c r="C14678" i="7"/>
  <c r="A14678" i="7"/>
  <c r="L14677" i="7"/>
  <c r="G14677" i="7"/>
  <c r="D14677" i="7"/>
  <c r="C14677" i="7"/>
  <c r="A14677" i="7"/>
  <c r="L14676" i="7"/>
  <c r="G14676" i="7"/>
  <c r="D14676" i="7"/>
  <c r="C14676" i="7"/>
  <c r="A14676" i="7"/>
  <c r="L14675" i="7"/>
  <c r="G14675" i="7"/>
  <c r="D14675" i="7"/>
  <c r="C14675" i="7"/>
  <c r="A14675" i="7"/>
  <c r="L14674" i="7"/>
  <c r="G14674" i="7"/>
  <c r="D14674" i="7"/>
  <c r="C14674" i="7"/>
  <c r="A14674" i="7"/>
  <c r="L14673" i="7"/>
  <c r="G14673" i="7"/>
  <c r="D14673" i="7"/>
  <c r="C14673" i="7"/>
  <c r="A14673" i="7"/>
  <c r="L14672" i="7"/>
  <c r="G14672" i="7"/>
  <c r="D14672" i="7"/>
  <c r="C14672" i="7"/>
  <c r="A14672" i="7"/>
  <c r="L14671" i="7"/>
  <c r="G14671" i="7"/>
  <c r="D14671" i="7"/>
  <c r="C14671" i="7"/>
  <c r="A14671" i="7"/>
  <c r="L14670" i="7"/>
  <c r="G14670" i="7"/>
  <c r="D14670" i="7"/>
  <c r="C14670" i="7"/>
  <c r="A14670" i="7"/>
  <c r="L14669" i="7"/>
  <c r="G14669" i="7"/>
  <c r="D14669" i="7"/>
  <c r="C14669" i="7"/>
  <c r="A14669" i="7"/>
  <c r="L14668" i="7"/>
  <c r="G14668" i="7"/>
  <c r="D14668" i="7"/>
  <c r="C14668" i="7"/>
  <c r="A14668" i="7"/>
  <c r="L14667" i="7"/>
  <c r="G14667" i="7"/>
  <c r="D14667" i="7"/>
  <c r="C14667" i="7"/>
  <c r="A14667" i="7"/>
  <c r="L14666" i="7"/>
  <c r="G14666" i="7"/>
  <c r="D14666" i="7"/>
  <c r="C14666" i="7"/>
  <c r="A14666" i="7"/>
  <c r="L14665" i="7"/>
  <c r="G14665" i="7"/>
  <c r="D14665" i="7"/>
  <c r="C14665" i="7"/>
  <c r="A14665" i="7"/>
  <c r="L14664" i="7"/>
  <c r="G14664" i="7"/>
  <c r="D14664" i="7"/>
  <c r="C14664" i="7"/>
  <c r="A14664" i="7"/>
  <c r="L14663" i="7"/>
  <c r="G14663" i="7"/>
  <c r="D14663" i="7"/>
  <c r="C14663" i="7"/>
  <c r="A14663" i="7"/>
  <c r="L14662" i="7"/>
  <c r="G14662" i="7"/>
  <c r="D14662" i="7"/>
  <c r="C14662" i="7"/>
  <c r="A14662" i="7"/>
  <c r="L14661" i="7"/>
  <c r="G14661" i="7"/>
  <c r="D14661" i="7"/>
  <c r="C14661" i="7"/>
  <c r="A14661" i="7"/>
  <c r="L14660" i="7"/>
  <c r="G14660" i="7"/>
  <c r="D14660" i="7"/>
  <c r="C14660" i="7"/>
  <c r="A14660" i="7"/>
  <c r="L14659" i="7"/>
  <c r="G14659" i="7"/>
  <c r="D14659" i="7"/>
  <c r="C14659" i="7"/>
  <c r="A14659" i="7"/>
  <c r="L14658" i="7"/>
  <c r="G14658" i="7"/>
  <c r="D14658" i="7"/>
  <c r="C14658" i="7"/>
  <c r="A14658" i="7"/>
  <c r="L14657" i="7"/>
  <c r="G14657" i="7"/>
  <c r="D14657" i="7"/>
  <c r="C14657" i="7"/>
  <c r="A14657" i="7"/>
  <c r="L14656" i="7"/>
  <c r="G14656" i="7"/>
  <c r="D14656" i="7"/>
  <c r="C14656" i="7"/>
  <c r="A14656" i="7"/>
  <c r="L14655" i="7"/>
  <c r="G14655" i="7"/>
  <c r="D14655" i="7"/>
  <c r="C14655" i="7"/>
  <c r="A14655" i="7"/>
  <c r="L14654" i="7"/>
  <c r="G14654" i="7"/>
  <c r="D14654" i="7"/>
  <c r="C14654" i="7"/>
  <c r="A14654" i="7"/>
  <c r="L14653" i="7"/>
  <c r="G14653" i="7"/>
  <c r="D14653" i="7"/>
  <c r="C14653" i="7"/>
  <c r="A14653" i="7"/>
  <c r="L14652" i="7"/>
  <c r="G14652" i="7"/>
  <c r="D14652" i="7"/>
  <c r="C14652" i="7"/>
  <c r="A14652" i="7"/>
  <c r="L14651" i="7"/>
  <c r="G14651" i="7"/>
  <c r="D14651" i="7"/>
  <c r="C14651" i="7"/>
  <c r="A14651" i="7"/>
  <c r="L14650" i="7"/>
  <c r="G14650" i="7"/>
  <c r="D14650" i="7"/>
  <c r="C14650" i="7"/>
  <c r="A14650" i="7"/>
  <c r="L14649" i="7"/>
  <c r="G14649" i="7"/>
  <c r="D14649" i="7"/>
  <c r="C14649" i="7"/>
  <c r="A14649" i="7"/>
  <c r="L14648" i="7"/>
  <c r="G14648" i="7"/>
  <c r="D14648" i="7"/>
  <c r="C14648" i="7"/>
  <c r="A14648" i="7"/>
  <c r="L14647" i="7"/>
  <c r="G14647" i="7"/>
  <c r="D14647" i="7"/>
  <c r="C14647" i="7"/>
  <c r="A14647" i="7"/>
  <c r="L14646" i="7"/>
  <c r="G14646" i="7"/>
  <c r="D14646" i="7"/>
  <c r="C14646" i="7"/>
  <c r="A14646" i="7"/>
  <c r="L14645" i="7"/>
  <c r="G14645" i="7"/>
  <c r="D14645" i="7"/>
  <c r="C14645" i="7"/>
  <c r="A14645" i="7"/>
  <c r="L14644" i="7"/>
  <c r="G14644" i="7"/>
  <c r="D14644" i="7"/>
  <c r="C14644" i="7"/>
  <c r="A14644" i="7"/>
  <c r="L14643" i="7"/>
  <c r="G14643" i="7"/>
  <c r="D14643" i="7"/>
  <c r="C14643" i="7"/>
  <c r="A14643" i="7"/>
  <c r="L14642" i="7"/>
  <c r="G14642" i="7"/>
  <c r="D14642" i="7"/>
  <c r="C14642" i="7"/>
  <c r="A14642" i="7"/>
  <c r="L14641" i="7"/>
  <c r="G14641" i="7"/>
  <c r="D14641" i="7"/>
  <c r="C14641" i="7"/>
  <c r="A14641" i="7"/>
  <c r="L14640" i="7"/>
  <c r="G14640" i="7"/>
  <c r="D14640" i="7"/>
  <c r="C14640" i="7"/>
  <c r="A14640" i="7"/>
  <c r="L14639" i="7"/>
  <c r="G14639" i="7"/>
  <c r="D14639" i="7"/>
  <c r="C14639" i="7"/>
  <c r="A14639" i="7"/>
  <c r="L14638" i="7"/>
  <c r="G14638" i="7"/>
  <c r="D14638" i="7"/>
  <c r="C14638" i="7"/>
  <c r="A14638" i="7"/>
  <c r="L14637" i="7"/>
  <c r="G14637" i="7"/>
  <c r="D14637" i="7"/>
  <c r="C14637" i="7"/>
  <c r="A14637" i="7"/>
  <c r="L14636" i="7"/>
  <c r="G14636" i="7"/>
  <c r="D14636" i="7"/>
  <c r="C14636" i="7"/>
  <c r="A14636" i="7"/>
  <c r="L14635" i="7"/>
  <c r="G14635" i="7"/>
  <c r="D14635" i="7"/>
  <c r="C14635" i="7"/>
  <c r="A14635" i="7"/>
  <c r="L14634" i="7"/>
  <c r="G14634" i="7"/>
  <c r="D14634" i="7"/>
  <c r="C14634" i="7"/>
  <c r="A14634" i="7"/>
  <c r="L14633" i="7"/>
  <c r="G14633" i="7"/>
  <c r="D14633" i="7"/>
  <c r="C14633" i="7"/>
  <c r="A14633" i="7"/>
  <c r="L14632" i="7"/>
  <c r="G14632" i="7"/>
  <c r="D14632" i="7"/>
  <c r="C14632" i="7"/>
  <c r="A14632" i="7"/>
  <c r="L14631" i="7"/>
  <c r="G14631" i="7"/>
  <c r="D14631" i="7"/>
  <c r="C14631" i="7"/>
  <c r="A14631" i="7"/>
  <c r="L14630" i="7"/>
  <c r="G14630" i="7"/>
  <c r="D14630" i="7"/>
  <c r="C14630" i="7"/>
  <c r="A14630" i="7"/>
  <c r="L14629" i="7"/>
  <c r="G14629" i="7"/>
  <c r="D14629" i="7"/>
  <c r="C14629" i="7"/>
  <c r="A14629" i="7"/>
  <c r="L14628" i="7"/>
  <c r="G14628" i="7"/>
  <c r="D14628" i="7"/>
  <c r="C14628" i="7"/>
  <c r="A14628" i="7"/>
  <c r="L14627" i="7"/>
  <c r="G14627" i="7"/>
  <c r="D14627" i="7"/>
  <c r="C14627" i="7"/>
  <c r="A14627" i="7"/>
  <c r="L14626" i="7"/>
  <c r="G14626" i="7"/>
  <c r="D14626" i="7"/>
  <c r="C14626" i="7"/>
  <c r="A14626" i="7"/>
  <c r="L14625" i="7"/>
  <c r="G14625" i="7"/>
  <c r="D14625" i="7"/>
  <c r="C14625" i="7"/>
  <c r="A14625" i="7"/>
  <c r="L14624" i="7"/>
  <c r="G14624" i="7"/>
  <c r="D14624" i="7"/>
  <c r="C14624" i="7"/>
  <c r="A14624" i="7"/>
  <c r="L14623" i="7"/>
  <c r="G14623" i="7"/>
  <c r="D14623" i="7"/>
  <c r="C14623" i="7"/>
  <c r="A14623" i="7"/>
  <c r="L14622" i="7"/>
  <c r="G14622" i="7"/>
  <c r="D14622" i="7"/>
  <c r="C14622" i="7"/>
  <c r="A14622" i="7"/>
  <c r="L14621" i="7"/>
  <c r="G14621" i="7"/>
  <c r="D14621" i="7"/>
  <c r="C14621" i="7"/>
  <c r="A14621" i="7"/>
  <c r="L14620" i="7"/>
  <c r="G14620" i="7"/>
  <c r="D14620" i="7"/>
  <c r="C14620" i="7"/>
  <c r="A14620" i="7"/>
  <c r="L14619" i="7"/>
  <c r="G14619" i="7"/>
  <c r="D14619" i="7"/>
  <c r="C14619" i="7"/>
  <c r="A14619" i="7"/>
  <c r="L14618" i="7"/>
  <c r="G14618" i="7"/>
  <c r="D14618" i="7"/>
  <c r="C14618" i="7"/>
  <c r="A14618" i="7"/>
  <c r="L14617" i="7"/>
  <c r="G14617" i="7"/>
  <c r="D14617" i="7"/>
  <c r="C14617" i="7"/>
  <c r="A14617" i="7"/>
  <c r="L14616" i="7"/>
  <c r="G14616" i="7"/>
  <c r="D14616" i="7"/>
  <c r="C14616" i="7"/>
  <c r="A14616" i="7"/>
  <c r="L14615" i="7"/>
  <c r="G14615" i="7"/>
  <c r="D14615" i="7"/>
  <c r="C14615" i="7"/>
  <c r="A14615" i="7"/>
  <c r="L14614" i="7"/>
  <c r="G14614" i="7"/>
  <c r="D14614" i="7"/>
  <c r="C14614" i="7"/>
  <c r="A14614" i="7"/>
  <c r="L14613" i="7"/>
  <c r="G14613" i="7"/>
  <c r="D14613" i="7"/>
  <c r="C14613" i="7"/>
  <c r="A14613" i="7"/>
  <c r="L14612" i="7"/>
  <c r="G14612" i="7"/>
  <c r="D14612" i="7"/>
  <c r="C14612" i="7"/>
  <c r="A14612" i="7"/>
  <c r="L14611" i="7"/>
  <c r="G14611" i="7"/>
  <c r="D14611" i="7"/>
  <c r="C14611" i="7"/>
  <c r="A14611" i="7"/>
  <c r="L14610" i="7"/>
  <c r="G14610" i="7"/>
  <c r="D14610" i="7"/>
  <c r="C14610" i="7"/>
  <c r="A14610" i="7"/>
  <c r="L14609" i="7"/>
  <c r="G14609" i="7"/>
  <c r="D14609" i="7"/>
  <c r="C14609" i="7"/>
  <c r="A14609" i="7"/>
  <c r="L14608" i="7"/>
  <c r="G14608" i="7"/>
  <c r="D14608" i="7"/>
  <c r="C14608" i="7"/>
  <c r="A14608" i="7"/>
  <c r="L14607" i="7"/>
  <c r="G14607" i="7"/>
  <c r="D14607" i="7"/>
  <c r="C14607" i="7"/>
  <c r="A14607" i="7"/>
  <c r="L14606" i="7"/>
  <c r="G14606" i="7"/>
  <c r="D14606" i="7"/>
  <c r="C14606" i="7"/>
  <c r="A14606" i="7"/>
  <c r="L14605" i="7"/>
  <c r="G14605" i="7"/>
  <c r="D14605" i="7"/>
  <c r="C14605" i="7"/>
  <c r="A14605" i="7"/>
  <c r="L14604" i="7"/>
  <c r="G14604" i="7"/>
  <c r="D14604" i="7"/>
  <c r="C14604" i="7"/>
  <c r="A14604" i="7"/>
  <c r="L14603" i="7"/>
  <c r="G14603" i="7"/>
  <c r="D14603" i="7"/>
  <c r="C14603" i="7"/>
  <c r="A14603" i="7"/>
  <c r="L14602" i="7"/>
  <c r="G14602" i="7"/>
  <c r="D14602" i="7"/>
  <c r="C14602" i="7"/>
  <c r="A14602" i="7"/>
  <c r="L14601" i="7"/>
  <c r="G14601" i="7"/>
  <c r="D14601" i="7"/>
  <c r="C14601" i="7"/>
  <c r="A14601" i="7"/>
  <c r="L14600" i="7"/>
  <c r="G14600" i="7"/>
  <c r="D14600" i="7"/>
  <c r="C14600" i="7"/>
  <c r="A14600" i="7"/>
  <c r="L14599" i="7"/>
  <c r="G14599" i="7"/>
  <c r="D14599" i="7"/>
  <c r="C14599" i="7"/>
  <c r="A14599" i="7"/>
  <c r="L14598" i="7"/>
  <c r="G14598" i="7"/>
  <c r="D14598" i="7"/>
  <c r="C14598" i="7"/>
  <c r="A14598" i="7"/>
  <c r="L14597" i="7"/>
  <c r="G14597" i="7"/>
  <c r="D14597" i="7"/>
  <c r="C14597" i="7"/>
  <c r="A14597" i="7"/>
  <c r="L14596" i="7"/>
  <c r="G14596" i="7"/>
  <c r="D14596" i="7"/>
  <c r="C14596" i="7"/>
  <c r="A14596" i="7"/>
  <c r="L14595" i="7"/>
  <c r="G14595" i="7"/>
  <c r="D14595" i="7"/>
  <c r="C14595" i="7"/>
  <c r="A14595" i="7"/>
  <c r="L14594" i="7"/>
  <c r="G14594" i="7"/>
  <c r="D14594" i="7"/>
  <c r="C14594" i="7"/>
  <c r="A14594" i="7"/>
  <c r="L14593" i="7"/>
  <c r="G14593" i="7"/>
  <c r="D14593" i="7"/>
  <c r="C14593" i="7"/>
  <c r="A14593" i="7"/>
  <c r="L14592" i="7"/>
  <c r="G14592" i="7"/>
  <c r="D14592" i="7"/>
  <c r="C14592" i="7"/>
  <c r="A14592" i="7"/>
  <c r="L14591" i="7"/>
  <c r="G14591" i="7"/>
  <c r="D14591" i="7"/>
  <c r="C14591" i="7"/>
  <c r="A14591" i="7"/>
  <c r="L14590" i="7"/>
  <c r="G14590" i="7"/>
  <c r="D14590" i="7"/>
  <c r="C14590" i="7"/>
  <c r="A14590" i="7"/>
  <c r="L14589" i="7"/>
  <c r="G14589" i="7"/>
  <c r="D14589" i="7"/>
  <c r="C14589" i="7"/>
  <c r="A14589" i="7"/>
  <c r="L14588" i="7"/>
  <c r="G14588" i="7"/>
  <c r="D14588" i="7"/>
  <c r="C14588" i="7"/>
  <c r="A14588" i="7"/>
  <c r="L14587" i="7"/>
  <c r="G14587" i="7"/>
  <c r="D14587" i="7"/>
  <c r="C14587" i="7"/>
  <c r="A14587" i="7"/>
  <c r="L14586" i="7"/>
  <c r="G14586" i="7"/>
  <c r="D14586" i="7"/>
  <c r="C14586" i="7"/>
  <c r="A14586" i="7"/>
  <c r="L14585" i="7"/>
  <c r="G14585" i="7"/>
  <c r="D14585" i="7"/>
  <c r="C14585" i="7"/>
  <c r="A14585" i="7"/>
  <c r="L14584" i="7"/>
  <c r="G14584" i="7"/>
  <c r="D14584" i="7"/>
  <c r="C14584" i="7"/>
  <c r="A14584" i="7"/>
  <c r="L14583" i="7"/>
  <c r="G14583" i="7"/>
  <c r="D14583" i="7"/>
  <c r="C14583" i="7"/>
  <c r="A14583" i="7"/>
  <c r="L14582" i="7"/>
  <c r="G14582" i="7"/>
  <c r="D14582" i="7"/>
  <c r="C14582" i="7"/>
  <c r="A14582" i="7"/>
  <c r="L14581" i="7"/>
  <c r="G14581" i="7"/>
  <c r="D14581" i="7"/>
  <c r="C14581" i="7"/>
  <c r="A14581" i="7"/>
  <c r="L14580" i="7"/>
  <c r="G14580" i="7"/>
  <c r="D14580" i="7"/>
  <c r="C14580" i="7"/>
  <c r="A14580" i="7"/>
  <c r="L14579" i="7"/>
  <c r="G14579" i="7"/>
  <c r="D14579" i="7"/>
  <c r="C14579" i="7"/>
  <c r="A14579" i="7"/>
  <c r="L14578" i="7"/>
  <c r="G14578" i="7"/>
  <c r="D14578" i="7"/>
  <c r="C14578" i="7"/>
  <c r="A14578" i="7"/>
  <c r="L14577" i="7"/>
  <c r="G14577" i="7"/>
  <c r="D14577" i="7"/>
  <c r="C14577" i="7"/>
  <c r="A14577" i="7"/>
  <c r="L14576" i="7"/>
  <c r="G14576" i="7"/>
  <c r="D14576" i="7"/>
  <c r="C14576" i="7"/>
  <c r="A14576" i="7"/>
  <c r="L14575" i="7"/>
  <c r="G14575" i="7"/>
  <c r="D14575" i="7"/>
  <c r="C14575" i="7"/>
  <c r="A14575" i="7"/>
  <c r="L14574" i="7"/>
  <c r="G14574" i="7"/>
  <c r="D14574" i="7"/>
  <c r="C14574" i="7"/>
  <c r="A14574" i="7"/>
  <c r="L14573" i="7"/>
  <c r="G14573" i="7"/>
  <c r="D14573" i="7"/>
  <c r="C14573" i="7"/>
  <c r="A14573" i="7"/>
  <c r="L14572" i="7"/>
  <c r="G14572" i="7"/>
  <c r="D14572" i="7"/>
  <c r="C14572" i="7"/>
  <c r="A14572" i="7"/>
  <c r="L14571" i="7"/>
  <c r="G14571" i="7"/>
  <c r="D14571" i="7"/>
  <c r="C14571" i="7"/>
  <c r="A14571" i="7"/>
  <c r="L14570" i="7"/>
  <c r="G14570" i="7"/>
  <c r="D14570" i="7"/>
  <c r="C14570" i="7"/>
  <c r="A14570" i="7"/>
  <c r="L14569" i="7"/>
  <c r="G14569" i="7"/>
  <c r="D14569" i="7"/>
  <c r="C14569" i="7"/>
  <c r="A14569" i="7"/>
  <c r="L14568" i="7"/>
  <c r="G14568" i="7"/>
  <c r="D14568" i="7"/>
  <c r="C14568" i="7"/>
  <c r="A14568" i="7"/>
  <c r="L14567" i="7"/>
  <c r="G14567" i="7"/>
  <c r="D14567" i="7"/>
  <c r="C14567" i="7"/>
  <c r="A14567" i="7"/>
  <c r="L14566" i="7"/>
  <c r="G14566" i="7"/>
  <c r="D14566" i="7"/>
  <c r="C14566" i="7"/>
  <c r="A14566" i="7"/>
  <c r="L14565" i="7"/>
  <c r="G14565" i="7"/>
  <c r="D14565" i="7"/>
  <c r="C14565" i="7"/>
  <c r="A14565" i="7"/>
  <c r="L14564" i="7"/>
  <c r="G14564" i="7"/>
  <c r="D14564" i="7"/>
  <c r="C14564" i="7"/>
  <c r="A14564" i="7"/>
  <c r="L14563" i="7"/>
  <c r="G14563" i="7"/>
  <c r="D14563" i="7"/>
  <c r="C14563" i="7"/>
  <c r="A14563" i="7"/>
  <c r="L14562" i="7"/>
  <c r="G14562" i="7"/>
  <c r="D14562" i="7"/>
  <c r="C14562" i="7"/>
  <c r="A14562" i="7"/>
  <c r="L14561" i="7"/>
  <c r="G14561" i="7"/>
  <c r="D14561" i="7"/>
  <c r="C14561" i="7"/>
  <c r="A14561" i="7"/>
  <c r="L14560" i="7"/>
  <c r="G14560" i="7"/>
  <c r="D14560" i="7"/>
  <c r="C14560" i="7"/>
  <c r="A14560" i="7"/>
  <c r="L14559" i="7"/>
  <c r="G14559" i="7"/>
  <c r="D14559" i="7"/>
  <c r="C14559" i="7"/>
  <c r="A14559" i="7"/>
  <c r="L14558" i="7"/>
  <c r="G14558" i="7"/>
  <c r="D14558" i="7"/>
  <c r="C14558" i="7"/>
  <c r="A14558" i="7"/>
  <c r="L14557" i="7"/>
  <c r="G14557" i="7"/>
  <c r="D14557" i="7"/>
  <c r="C14557" i="7"/>
  <c r="A14557" i="7"/>
  <c r="L14556" i="7"/>
  <c r="G14556" i="7"/>
  <c r="D14556" i="7"/>
  <c r="C14556" i="7"/>
  <c r="A14556" i="7"/>
  <c r="L14555" i="7"/>
  <c r="G14555" i="7"/>
  <c r="D14555" i="7"/>
  <c r="C14555" i="7"/>
  <c r="A14555" i="7"/>
  <c r="L14554" i="7"/>
  <c r="G14554" i="7"/>
  <c r="D14554" i="7"/>
  <c r="C14554" i="7"/>
  <c r="A14554" i="7"/>
  <c r="L14553" i="7"/>
  <c r="G14553" i="7"/>
  <c r="D14553" i="7"/>
  <c r="C14553" i="7"/>
  <c r="A14553" i="7"/>
  <c r="L14552" i="7"/>
  <c r="G14552" i="7"/>
  <c r="D14552" i="7"/>
  <c r="C14552" i="7"/>
  <c r="A14552" i="7"/>
  <c r="L14551" i="7"/>
  <c r="G14551" i="7"/>
  <c r="D14551" i="7"/>
  <c r="C14551" i="7"/>
  <c r="A14551" i="7"/>
  <c r="L14550" i="7"/>
  <c r="G14550" i="7"/>
  <c r="D14550" i="7"/>
  <c r="C14550" i="7"/>
  <c r="A14550" i="7"/>
  <c r="L14549" i="7"/>
  <c r="G14549" i="7"/>
  <c r="D14549" i="7"/>
  <c r="C14549" i="7"/>
  <c r="A14549" i="7"/>
  <c r="L14548" i="7"/>
  <c r="G14548" i="7"/>
  <c r="D14548" i="7"/>
  <c r="C14548" i="7"/>
  <c r="A14548" i="7"/>
  <c r="L14547" i="7"/>
  <c r="G14547" i="7"/>
  <c r="D14547" i="7"/>
  <c r="C14547" i="7"/>
  <c r="A14547" i="7"/>
  <c r="L14546" i="7"/>
  <c r="G14546" i="7"/>
  <c r="D14546" i="7"/>
  <c r="C14546" i="7"/>
  <c r="A14546" i="7"/>
  <c r="L14545" i="7"/>
  <c r="G14545" i="7"/>
  <c r="D14545" i="7"/>
  <c r="C14545" i="7"/>
  <c r="A14545" i="7"/>
  <c r="L14544" i="7"/>
  <c r="G14544" i="7"/>
  <c r="D14544" i="7"/>
  <c r="C14544" i="7"/>
  <c r="A14544" i="7"/>
  <c r="L14543" i="7"/>
  <c r="G14543" i="7"/>
  <c r="D14543" i="7"/>
  <c r="C14543" i="7"/>
  <c r="A14543" i="7"/>
  <c r="L14542" i="7"/>
  <c r="G14542" i="7"/>
  <c r="D14542" i="7"/>
  <c r="C14542" i="7"/>
  <c r="A14542" i="7"/>
  <c r="L14541" i="7"/>
  <c r="G14541" i="7"/>
  <c r="D14541" i="7"/>
  <c r="C14541" i="7"/>
  <c r="A14541" i="7"/>
  <c r="L14540" i="7"/>
  <c r="G14540" i="7"/>
  <c r="D14540" i="7"/>
  <c r="C14540" i="7"/>
  <c r="A14540" i="7"/>
  <c r="L14539" i="7"/>
  <c r="G14539" i="7"/>
  <c r="D14539" i="7"/>
  <c r="C14539" i="7"/>
  <c r="A14539" i="7"/>
  <c r="L14538" i="7"/>
  <c r="G14538" i="7"/>
  <c r="D14538" i="7"/>
  <c r="C14538" i="7"/>
  <c r="A14538" i="7"/>
  <c r="L14537" i="7"/>
  <c r="G14537" i="7"/>
  <c r="D14537" i="7"/>
  <c r="C14537" i="7"/>
  <c r="A14537" i="7"/>
  <c r="L14536" i="7"/>
  <c r="G14536" i="7"/>
  <c r="D14536" i="7"/>
  <c r="C14536" i="7"/>
  <c r="A14536" i="7"/>
  <c r="L14535" i="7"/>
  <c r="G14535" i="7"/>
  <c r="D14535" i="7"/>
  <c r="C14535" i="7"/>
  <c r="A14535" i="7"/>
  <c r="L14534" i="7"/>
  <c r="G14534" i="7"/>
  <c r="D14534" i="7"/>
  <c r="C14534" i="7"/>
  <c r="A14534" i="7"/>
  <c r="L14533" i="7"/>
  <c r="G14533" i="7"/>
  <c r="D14533" i="7"/>
  <c r="C14533" i="7"/>
  <c r="A14533" i="7"/>
  <c r="L14532" i="7"/>
  <c r="G14532" i="7"/>
  <c r="D14532" i="7"/>
  <c r="C14532" i="7"/>
  <c r="A14532" i="7"/>
  <c r="L14531" i="7"/>
  <c r="G14531" i="7"/>
  <c r="D14531" i="7"/>
  <c r="C14531" i="7"/>
  <c r="A14531" i="7"/>
  <c r="L14530" i="7"/>
  <c r="G14530" i="7"/>
  <c r="D14530" i="7"/>
  <c r="C14530" i="7"/>
  <c r="A14530" i="7"/>
  <c r="L14529" i="7"/>
  <c r="G14529" i="7"/>
  <c r="D14529" i="7"/>
  <c r="C14529" i="7"/>
  <c r="A14529" i="7"/>
  <c r="L14528" i="7"/>
  <c r="G14528" i="7"/>
  <c r="D14528" i="7"/>
  <c r="C14528" i="7"/>
  <c r="A14528" i="7"/>
  <c r="L14527" i="7"/>
  <c r="G14527" i="7"/>
  <c r="D14527" i="7"/>
  <c r="C14527" i="7"/>
  <c r="A14527" i="7"/>
  <c r="L14526" i="7"/>
  <c r="G14526" i="7"/>
  <c r="D14526" i="7"/>
  <c r="C14526" i="7"/>
  <c r="A14526" i="7"/>
  <c r="L14525" i="7"/>
  <c r="G14525" i="7"/>
  <c r="D14525" i="7"/>
  <c r="C14525" i="7"/>
  <c r="A14525" i="7"/>
  <c r="L14524" i="7"/>
  <c r="G14524" i="7"/>
  <c r="D14524" i="7"/>
  <c r="C14524" i="7"/>
  <c r="A14524" i="7"/>
  <c r="L14523" i="7"/>
  <c r="G14523" i="7"/>
  <c r="D14523" i="7"/>
  <c r="C14523" i="7"/>
  <c r="A14523" i="7"/>
  <c r="L14522" i="7"/>
  <c r="G14522" i="7"/>
  <c r="D14522" i="7"/>
  <c r="C14522" i="7"/>
  <c r="A14522" i="7"/>
  <c r="L14521" i="7"/>
  <c r="G14521" i="7"/>
  <c r="D14521" i="7"/>
  <c r="C14521" i="7"/>
  <c r="A14521" i="7"/>
  <c r="L14520" i="7"/>
  <c r="G14520" i="7"/>
  <c r="D14520" i="7"/>
  <c r="C14520" i="7"/>
  <c r="A14520" i="7"/>
  <c r="L14519" i="7"/>
  <c r="G14519" i="7"/>
  <c r="D14519" i="7"/>
  <c r="C14519" i="7"/>
  <c r="A14519" i="7"/>
  <c r="L14518" i="7"/>
  <c r="G14518" i="7"/>
  <c r="D14518" i="7"/>
  <c r="C14518" i="7"/>
  <c r="A14518" i="7"/>
  <c r="L14517" i="7"/>
  <c r="G14517" i="7"/>
  <c r="D14517" i="7"/>
  <c r="C14517" i="7"/>
  <c r="A14517" i="7"/>
  <c r="L14516" i="7"/>
  <c r="G14516" i="7"/>
  <c r="D14516" i="7"/>
  <c r="C14516" i="7"/>
  <c r="A14516" i="7"/>
  <c r="L14515" i="7"/>
  <c r="G14515" i="7"/>
  <c r="D14515" i="7"/>
  <c r="C14515" i="7"/>
  <c r="A14515" i="7"/>
  <c r="L14514" i="7"/>
  <c r="G14514" i="7"/>
  <c r="D14514" i="7"/>
  <c r="C14514" i="7"/>
  <c r="A14514" i="7"/>
  <c r="L14513" i="7"/>
  <c r="G14513" i="7"/>
  <c r="D14513" i="7"/>
  <c r="C14513" i="7"/>
  <c r="A14513" i="7"/>
  <c r="L14512" i="7"/>
  <c r="G14512" i="7"/>
  <c r="D14512" i="7"/>
  <c r="C14512" i="7"/>
  <c r="A14512" i="7"/>
  <c r="L14511" i="7"/>
  <c r="G14511" i="7"/>
  <c r="D14511" i="7"/>
  <c r="C14511" i="7"/>
  <c r="A14511" i="7"/>
  <c r="L14510" i="7"/>
  <c r="G14510" i="7"/>
  <c r="D14510" i="7"/>
  <c r="C14510" i="7"/>
  <c r="A14510" i="7"/>
  <c r="L14509" i="7"/>
  <c r="G14509" i="7"/>
  <c r="D14509" i="7"/>
  <c r="C14509" i="7"/>
  <c r="A14509" i="7"/>
  <c r="L14508" i="7"/>
  <c r="G14508" i="7"/>
  <c r="D14508" i="7"/>
  <c r="C14508" i="7"/>
  <c r="A14508" i="7"/>
  <c r="L14507" i="7"/>
  <c r="G14507" i="7"/>
  <c r="D14507" i="7"/>
  <c r="C14507" i="7"/>
  <c r="A14507" i="7"/>
  <c r="L14506" i="7"/>
  <c r="G14506" i="7"/>
  <c r="D14506" i="7"/>
  <c r="C14506" i="7"/>
  <c r="A14506" i="7"/>
  <c r="L14505" i="7"/>
  <c r="G14505" i="7"/>
  <c r="D14505" i="7"/>
  <c r="C14505" i="7"/>
  <c r="A14505" i="7"/>
  <c r="L14504" i="7"/>
  <c r="G14504" i="7"/>
  <c r="D14504" i="7"/>
  <c r="C14504" i="7"/>
  <c r="A14504" i="7"/>
  <c r="L14503" i="7"/>
  <c r="G14503" i="7"/>
  <c r="D14503" i="7"/>
  <c r="C14503" i="7"/>
  <c r="A14503" i="7"/>
  <c r="L14502" i="7"/>
  <c r="G14502" i="7"/>
  <c r="D14502" i="7"/>
  <c r="C14502" i="7"/>
  <c r="A14502" i="7"/>
  <c r="L14501" i="7"/>
  <c r="G14501" i="7"/>
  <c r="D14501" i="7"/>
  <c r="C14501" i="7"/>
  <c r="A14501" i="7"/>
  <c r="L14500" i="7"/>
  <c r="G14500" i="7"/>
  <c r="D14500" i="7"/>
  <c r="C14500" i="7"/>
  <c r="A14500" i="7"/>
  <c r="L14499" i="7"/>
  <c r="G14499" i="7"/>
  <c r="D14499" i="7"/>
  <c r="C14499" i="7"/>
  <c r="A14499" i="7"/>
  <c r="L14498" i="7"/>
  <c r="G14498" i="7"/>
  <c r="D14498" i="7"/>
  <c r="C14498" i="7"/>
  <c r="A14498" i="7"/>
  <c r="L14497" i="7"/>
  <c r="G14497" i="7"/>
  <c r="D14497" i="7"/>
  <c r="C14497" i="7"/>
  <c r="A14497" i="7"/>
  <c r="L14496" i="7"/>
  <c r="G14496" i="7"/>
  <c r="D14496" i="7"/>
  <c r="C14496" i="7"/>
  <c r="A14496" i="7"/>
  <c r="L14495" i="7"/>
  <c r="G14495" i="7"/>
  <c r="D14495" i="7"/>
  <c r="C14495" i="7"/>
  <c r="A14495" i="7"/>
  <c r="L14494" i="7"/>
  <c r="G14494" i="7"/>
  <c r="D14494" i="7"/>
  <c r="C14494" i="7"/>
  <c r="A14494" i="7"/>
  <c r="L14493" i="7"/>
  <c r="G14493" i="7"/>
  <c r="D14493" i="7"/>
  <c r="C14493" i="7"/>
  <c r="A14493" i="7"/>
  <c r="L14492" i="7"/>
  <c r="G14492" i="7"/>
  <c r="D14492" i="7"/>
  <c r="C14492" i="7"/>
  <c r="A14492" i="7"/>
  <c r="L14491" i="7"/>
  <c r="G14491" i="7"/>
  <c r="D14491" i="7"/>
  <c r="C14491" i="7"/>
  <c r="A14491" i="7"/>
  <c r="L14490" i="7"/>
  <c r="G14490" i="7"/>
  <c r="D14490" i="7"/>
  <c r="C14490" i="7"/>
  <c r="A14490" i="7"/>
  <c r="L14489" i="7"/>
  <c r="G14489" i="7"/>
  <c r="D14489" i="7"/>
  <c r="C14489" i="7"/>
  <c r="A14489" i="7"/>
  <c r="L14488" i="7"/>
  <c r="G14488" i="7"/>
  <c r="D14488" i="7"/>
  <c r="C14488" i="7"/>
  <c r="A14488" i="7"/>
  <c r="L14487" i="7"/>
  <c r="G14487" i="7"/>
  <c r="D14487" i="7"/>
  <c r="C14487" i="7"/>
  <c r="A14487" i="7"/>
  <c r="L14486" i="7"/>
  <c r="G14486" i="7"/>
  <c r="D14486" i="7"/>
  <c r="C14486" i="7"/>
  <c r="A14486" i="7"/>
  <c r="L14485" i="7"/>
  <c r="G14485" i="7"/>
  <c r="D14485" i="7"/>
  <c r="C14485" i="7"/>
  <c r="A14485" i="7"/>
  <c r="L14484" i="7"/>
  <c r="G14484" i="7"/>
  <c r="D14484" i="7"/>
  <c r="C14484" i="7"/>
  <c r="A14484" i="7"/>
  <c r="L14483" i="7"/>
  <c r="G14483" i="7"/>
  <c r="D14483" i="7"/>
  <c r="C14483" i="7"/>
  <c r="A14483" i="7"/>
  <c r="L14482" i="7"/>
  <c r="G14482" i="7"/>
  <c r="D14482" i="7"/>
  <c r="C14482" i="7"/>
  <c r="A14482" i="7"/>
  <c r="L14481" i="7"/>
  <c r="G14481" i="7"/>
  <c r="D14481" i="7"/>
  <c r="C14481" i="7"/>
  <c r="A14481" i="7"/>
  <c r="L14480" i="7"/>
  <c r="G14480" i="7"/>
  <c r="D14480" i="7"/>
  <c r="C14480" i="7"/>
  <c r="A14480" i="7"/>
  <c r="L14479" i="7"/>
  <c r="G14479" i="7"/>
  <c r="D14479" i="7"/>
  <c r="C14479" i="7"/>
  <c r="A14479" i="7"/>
  <c r="L14478" i="7"/>
  <c r="G14478" i="7"/>
  <c r="D14478" i="7"/>
  <c r="C14478" i="7"/>
  <c r="A14478" i="7"/>
  <c r="L14477" i="7"/>
  <c r="G14477" i="7"/>
  <c r="D14477" i="7"/>
  <c r="C14477" i="7"/>
  <c r="A14477" i="7"/>
  <c r="L14476" i="7"/>
  <c r="G14476" i="7"/>
  <c r="D14476" i="7"/>
  <c r="C14476" i="7"/>
  <c r="A14476" i="7"/>
  <c r="L14475" i="7"/>
  <c r="G14475" i="7"/>
  <c r="D14475" i="7"/>
  <c r="C14475" i="7"/>
  <c r="A14475" i="7"/>
  <c r="L14474" i="7"/>
  <c r="G14474" i="7"/>
  <c r="D14474" i="7"/>
  <c r="C14474" i="7"/>
  <c r="A14474" i="7"/>
  <c r="L14473" i="7"/>
  <c r="G14473" i="7"/>
  <c r="D14473" i="7"/>
  <c r="C14473" i="7"/>
  <c r="A14473" i="7"/>
  <c r="L14472" i="7"/>
  <c r="G14472" i="7"/>
  <c r="D14472" i="7"/>
  <c r="C14472" i="7"/>
  <c r="A14472" i="7"/>
  <c r="L14471" i="7"/>
  <c r="G14471" i="7"/>
  <c r="D14471" i="7"/>
  <c r="C14471" i="7"/>
  <c r="A14471" i="7"/>
  <c r="L14470" i="7"/>
  <c r="G14470" i="7"/>
  <c r="D14470" i="7"/>
  <c r="C14470" i="7"/>
  <c r="A14470" i="7"/>
  <c r="L14469" i="7"/>
  <c r="G14469" i="7"/>
  <c r="D14469" i="7"/>
  <c r="C14469" i="7"/>
  <c r="A14469" i="7"/>
  <c r="L14468" i="7"/>
  <c r="G14468" i="7"/>
  <c r="D14468" i="7"/>
  <c r="C14468" i="7"/>
  <c r="A14468" i="7"/>
  <c r="L14467" i="7"/>
  <c r="G14467" i="7"/>
  <c r="D14467" i="7"/>
  <c r="C14467" i="7"/>
  <c r="A14467" i="7"/>
  <c r="L14466" i="7"/>
  <c r="G14466" i="7"/>
  <c r="D14466" i="7"/>
  <c r="C14466" i="7"/>
  <c r="A14466" i="7"/>
  <c r="L14465" i="7"/>
  <c r="G14465" i="7"/>
  <c r="D14465" i="7"/>
  <c r="C14465" i="7"/>
  <c r="A14465" i="7"/>
  <c r="L14464" i="7"/>
  <c r="G14464" i="7"/>
  <c r="D14464" i="7"/>
  <c r="C14464" i="7"/>
  <c r="A14464" i="7"/>
  <c r="L14463" i="7"/>
  <c r="G14463" i="7"/>
  <c r="D14463" i="7"/>
  <c r="C14463" i="7"/>
  <c r="A14463" i="7"/>
  <c r="L14462" i="7"/>
  <c r="G14462" i="7"/>
  <c r="D14462" i="7"/>
  <c r="C14462" i="7"/>
  <c r="A14462" i="7"/>
  <c r="L14461" i="7"/>
  <c r="G14461" i="7"/>
  <c r="D14461" i="7"/>
  <c r="C14461" i="7"/>
  <c r="A14461" i="7"/>
  <c r="L14460" i="7"/>
  <c r="G14460" i="7"/>
  <c r="D14460" i="7"/>
  <c r="C14460" i="7"/>
  <c r="A14460" i="7"/>
  <c r="L14459" i="7"/>
  <c r="G14459" i="7"/>
  <c r="D14459" i="7"/>
  <c r="C14459" i="7"/>
  <c r="A14459" i="7"/>
  <c r="L14458" i="7"/>
  <c r="G14458" i="7"/>
  <c r="D14458" i="7"/>
  <c r="C14458" i="7"/>
  <c r="A14458" i="7"/>
  <c r="L14457" i="7"/>
  <c r="G14457" i="7"/>
  <c r="D14457" i="7"/>
  <c r="C14457" i="7"/>
  <c r="A14457" i="7"/>
  <c r="L14456" i="7"/>
  <c r="G14456" i="7"/>
  <c r="D14456" i="7"/>
  <c r="C14456" i="7"/>
  <c r="A14456" i="7"/>
  <c r="L14455" i="7"/>
  <c r="G14455" i="7"/>
  <c r="D14455" i="7"/>
  <c r="C14455" i="7"/>
  <c r="A14455" i="7"/>
  <c r="L14454" i="7"/>
  <c r="G14454" i="7"/>
  <c r="D14454" i="7"/>
  <c r="C14454" i="7"/>
  <c r="A14454" i="7"/>
  <c r="L14453" i="7"/>
  <c r="G14453" i="7"/>
  <c r="D14453" i="7"/>
  <c r="C14453" i="7"/>
  <c r="A14453" i="7"/>
  <c r="L14452" i="7"/>
  <c r="G14452" i="7"/>
  <c r="D14452" i="7"/>
  <c r="C14452" i="7"/>
  <c r="A14452" i="7"/>
  <c r="L14451" i="7"/>
  <c r="G14451" i="7"/>
  <c r="D14451" i="7"/>
  <c r="C14451" i="7"/>
  <c r="A14451" i="7"/>
  <c r="L14450" i="7"/>
  <c r="G14450" i="7"/>
  <c r="D14450" i="7"/>
  <c r="C14450" i="7"/>
  <c r="A14450" i="7"/>
  <c r="L14449" i="7"/>
  <c r="G14449" i="7"/>
  <c r="D14449" i="7"/>
  <c r="C14449" i="7"/>
  <c r="A14449" i="7"/>
  <c r="L14448" i="7"/>
  <c r="G14448" i="7"/>
  <c r="D14448" i="7"/>
  <c r="C14448" i="7"/>
  <c r="A14448" i="7"/>
  <c r="L14447" i="7"/>
  <c r="G14447" i="7"/>
  <c r="D14447" i="7"/>
  <c r="C14447" i="7"/>
  <c r="A14447" i="7"/>
  <c r="L14446" i="7"/>
  <c r="G14446" i="7"/>
  <c r="D14446" i="7"/>
  <c r="C14446" i="7"/>
  <c r="A14446" i="7"/>
  <c r="L14445" i="7"/>
  <c r="G14445" i="7"/>
  <c r="D14445" i="7"/>
  <c r="C14445" i="7"/>
  <c r="A14445" i="7"/>
  <c r="L14444" i="7"/>
  <c r="G14444" i="7"/>
  <c r="D14444" i="7"/>
  <c r="C14444" i="7"/>
  <c r="A14444" i="7"/>
  <c r="L14443" i="7"/>
  <c r="G14443" i="7"/>
  <c r="D14443" i="7"/>
  <c r="C14443" i="7"/>
  <c r="A14443" i="7"/>
  <c r="L14442" i="7"/>
  <c r="G14442" i="7"/>
  <c r="D14442" i="7"/>
  <c r="C14442" i="7"/>
  <c r="A14442" i="7"/>
  <c r="L14441" i="7"/>
  <c r="G14441" i="7"/>
  <c r="D14441" i="7"/>
  <c r="C14441" i="7"/>
  <c r="A14441" i="7"/>
  <c r="L14440" i="7"/>
  <c r="G14440" i="7"/>
  <c r="D14440" i="7"/>
  <c r="C14440" i="7"/>
  <c r="A14440" i="7"/>
  <c r="L14439" i="7"/>
  <c r="G14439" i="7"/>
  <c r="D14439" i="7"/>
  <c r="C14439" i="7"/>
  <c r="A14439" i="7"/>
  <c r="L14438" i="7"/>
  <c r="G14438" i="7"/>
  <c r="D14438" i="7"/>
  <c r="C14438" i="7"/>
  <c r="A14438" i="7"/>
  <c r="L14437" i="7"/>
  <c r="G14437" i="7"/>
  <c r="D14437" i="7"/>
  <c r="C14437" i="7"/>
  <c r="A14437" i="7"/>
  <c r="L14436" i="7"/>
  <c r="G14436" i="7"/>
  <c r="D14436" i="7"/>
  <c r="C14436" i="7"/>
  <c r="A14436" i="7"/>
  <c r="L14435" i="7"/>
  <c r="G14435" i="7"/>
  <c r="D14435" i="7"/>
  <c r="C14435" i="7"/>
  <c r="A14435" i="7"/>
  <c r="L14434" i="7"/>
  <c r="G14434" i="7"/>
  <c r="D14434" i="7"/>
  <c r="C14434" i="7"/>
  <c r="A14434" i="7"/>
  <c r="L14433" i="7"/>
  <c r="G14433" i="7"/>
  <c r="D14433" i="7"/>
  <c r="C14433" i="7"/>
  <c r="A14433" i="7"/>
  <c r="L14432" i="7"/>
  <c r="G14432" i="7"/>
  <c r="D14432" i="7"/>
  <c r="C14432" i="7"/>
  <c r="A14432" i="7"/>
  <c r="L14431" i="7"/>
  <c r="G14431" i="7"/>
  <c r="D14431" i="7"/>
  <c r="C14431" i="7"/>
  <c r="A14431" i="7"/>
  <c r="L14430" i="7"/>
  <c r="G14430" i="7"/>
  <c r="D14430" i="7"/>
  <c r="C14430" i="7"/>
  <c r="A14430" i="7"/>
  <c r="L14429" i="7"/>
  <c r="G14429" i="7"/>
  <c r="D14429" i="7"/>
  <c r="C14429" i="7"/>
  <c r="A14429" i="7"/>
  <c r="L14428" i="7"/>
  <c r="G14428" i="7"/>
  <c r="D14428" i="7"/>
  <c r="C14428" i="7"/>
  <c r="A14428" i="7"/>
  <c r="L14427" i="7"/>
  <c r="G14427" i="7"/>
  <c r="D14427" i="7"/>
  <c r="C14427" i="7"/>
  <c r="A14427" i="7"/>
  <c r="L14426" i="7"/>
  <c r="G14426" i="7"/>
  <c r="D14426" i="7"/>
  <c r="C14426" i="7"/>
  <c r="A14426" i="7"/>
  <c r="L14425" i="7"/>
  <c r="G14425" i="7"/>
  <c r="D14425" i="7"/>
  <c r="C14425" i="7"/>
  <c r="A14425" i="7"/>
  <c r="L14424" i="7"/>
  <c r="G14424" i="7"/>
  <c r="D14424" i="7"/>
  <c r="C14424" i="7"/>
  <c r="A14424" i="7"/>
  <c r="L14423" i="7"/>
  <c r="G14423" i="7"/>
  <c r="D14423" i="7"/>
  <c r="C14423" i="7"/>
  <c r="A14423" i="7"/>
  <c r="L14422" i="7"/>
  <c r="G14422" i="7"/>
  <c r="D14422" i="7"/>
  <c r="C14422" i="7"/>
  <c r="A14422" i="7"/>
  <c r="L14421" i="7"/>
  <c r="G14421" i="7"/>
  <c r="D14421" i="7"/>
  <c r="C14421" i="7"/>
  <c r="A14421" i="7"/>
  <c r="L14420" i="7"/>
  <c r="G14420" i="7"/>
  <c r="D14420" i="7"/>
  <c r="C14420" i="7"/>
  <c r="A14420" i="7"/>
  <c r="L14419" i="7"/>
  <c r="G14419" i="7"/>
  <c r="D14419" i="7"/>
  <c r="C14419" i="7"/>
  <c r="A14419" i="7"/>
  <c r="L14418" i="7"/>
  <c r="G14418" i="7"/>
  <c r="D14418" i="7"/>
  <c r="C14418" i="7"/>
  <c r="A14418" i="7"/>
  <c r="L14417" i="7"/>
  <c r="G14417" i="7"/>
  <c r="D14417" i="7"/>
  <c r="C14417" i="7"/>
  <c r="A14417" i="7"/>
  <c r="L14416" i="7"/>
  <c r="G14416" i="7"/>
  <c r="D14416" i="7"/>
  <c r="C14416" i="7"/>
  <c r="A14416" i="7"/>
  <c r="L14415" i="7"/>
  <c r="G14415" i="7"/>
  <c r="D14415" i="7"/>
  <c r="C14415" i="7"/>
  <c r="A14415" i="7"/>
  <c r="L14414" i="7"/>
  <c r="G14414" i="7"/>
  <c r="D14414" i="7"/>
  <c r="C14414" i="7"/>
  <c r="A14414" i="7"/>
  <c r="L14413" i="7"/>
  <c r="G14413" i="7"/>
  <c r="D14413" i="7"/>
  <c r="C14413" i="7"/>
  <c r="A14413" i="7"/>
  <c r="L14412" i="7"/>
  <c r="G14412" i="7"/>
  <c r="D14412" i="7"/>
  <c r="C14412" i="7"/>
  <c r="A14412" i="7"/>
  <c r="L14411" i="7"/>
  <c r="G14411" i="7"/>
  <c r="D14411" i="7"/>
  <c r="C14411" i="7"/>
  <c r="A14411" i="7"/>
  <c r="L14410" i="7"/>
  <c r="G14410" i="7"/>
  <c r="D14410" i="7"/>
  <c r="C14410" i="7"/>
  <c r="A14410" i="7"/>
  <c r="L14409" i="7"/>
  <c r="G14409" i="7"/>
  <c r="D14409" i="7"/>
  <c r="C14409" i="7"/>
  <c r="A14409" i="7"/>
  <c r="L14408" i="7"/>
  <c r="G14408" i="7"/>
  <c r="D14408" i="7"/>
  <c r="C14408" i="7"/>
  <c r="A14408" i="7"/>
  <c r="L14407" i="7"/>
  <c r="G14407" i="7"/>
  <c r="D14407" i="7"/>
  <c r="C14407" i="7"/>
  <c r="A14407" i="7"/>
  <c r="L14406" i="7"/>
  <c r="G14406" i="7"/>
  <c r="D14406" i="7"/>
  <c r="C14406" i="7"/>
  <c r="A14406" i="7"/>
  <c r="L14405" i="7"/>
  <c r="G14405" i="7"/>
  <c r="D14405" i="7"/>
  <c r="C14405" i="7"/>
  <c r="A14405" i="7"/>
  <c r="L14404" i="7"/>
  <c r="G14404" i="7"/>
  <c r="D14404" i="7"/>
  <c r="C14404" i="7"/>
  <c r="A14404" i="7"/>
  <c r="L14403" i="7"/>
  <c r="G14403" i="7"/>
  <c r="D14403" i="7"/>
  <c r="C14403" i="7"/>
  <c r="A14403" i="7"/>
  <c r="L14402" i="7"/>
  <c r="G14402" i="7"/>
  <c r="D14402" i="7"/>
  <c r="C14402" i="7"/>
  <c r="A14402" i="7"/>
  <c r="L14401" i="7"/>
  <c r="G14401" i="7"/>
  <c r="D14401" i="7"/>
  <c r="C14401" i="7"/>
  <c r="A14401" i="7"/>
  <c r="L14400" i="7"/>
  <c r="G14400" i="7"/>
  <c r="D14400" i="7"/>
  <c r="C14400" i="7"/>
  <c r="A14400" i="7"/>
  <c r="L14399" i="7"/>
  <c r="G14399" i="7"/>
  <c r="D14399" i="7"/>
  <c r="C14399" i="7"/>
  <c r="A14399" i="7"/>
  <c r="L14398" i="7"/>
  <c r="G14398" i="7"/>
  <c r="D14398" i="7"/>
  <c r="C14398" i="7"/>
  <c r="A14398" i="7"/>
  <c r="L14397" i="7"/>
  <c r="G14397" i="7"/>
  <c r="D14397" i="7"/>
  <c r="C14397" i="7"/>
  <c r="A14397" i="7"/>
  <c r="L14396" i="7"/>
  <c r="G14396" i="7"/>
  <c r="D14396" i="7"/>
  <c r="C14396" i="7"/>
  <c r="A14396" i="7"/>
  <c r="L14395" i="7"/>
  <c r="G14395" i="7"/>
  <c r="D14395" i="7"/>
  <c r="C14395" i="7"/>
  <c r="A14395" i="7"/>
  <c r="L14394" i="7"/>
  <c r="G14394" i="7"/>
  <c r="D14394" i="7"/>
  <c r="C14394" i="7"/>
  <c r="A14394" i="7"/>
  <c r="L14393" i="7"/>
  <c r="G14393" i="7"/>
  <c r="D14393" i="7"/>
  <c r="C14393" i="7"/>
  <c r="A14393" i="7"/>
  <c r="L14392" i="7"/>
  <c r="G14392" i="7"/>
  <c r="D14392" i="7"/>
  <c r="C14392" i="7"/>
  <c r="A14392" i="7"/>
  <c r="L14391" i="7"/>
  <c r="G14391" i="7"/>
  <c r="D14391" i="7"/>
  <c r="C14391" i="7"/>
  <c r="A14391" i="7"/>
  <c r="L14390" i="7"/>
  <c r="G14390" i="7"/>
  <c r="D14390" i="7"/>
  <c r="C14390" i="7"/>
  <c r="A14390" i="7"/>
  <c r="L14389" i="7"/>
  <c r="G14389" i="7"/>
  <c r="D14389" i="7"/>
  <c r="C14389" i="7"/>
  <c r="A14389" i="7"/>
  <c r="L14388" i="7"/>
  <c r="G14388" i="7"/>
  <c r="D14388" i="7"/>
  <c r="C14388" i="7"/>
  <c r="A14388" i="7"/>
  <c r="L14387" i="7"/>
  <c r="G14387" i="7"/>
  <c r="D14387" i="7"/>
  <c r="C14387" i="7"/>
  <c r="A14387" i="7"/>
  <c r="L14386" i="7"/>
  <c r="G14386" i="7"/>
  <c r="D14386" i="7"/>
  <c r="C14386" i="7"/>
  <c r="A14386" i="7"/>
  <c r="L14385" i="7"/>
  <c r="G14385" i="7"/>
  <c r="D14385" i="7"/>
  <c r="C14385" i="7"/>
  <c r="A14385" i="7"/>
  <c r="L14384" i="7"/>
  <c r="G14384" i="7"/>
  <c r="D14384" i="7"/>
  <c r="C14384" i="7"/>
  <c r="A14384" i="7"/>
  <c r="L14383" i="7"/>
  <c r="G14383" i="7"/>
  <c r="D14383" i="7"/>
  <c r="C14383" i="7"/>
  <c r="A14383" i="7"/>
  <c r="L14382" i="7"/>
  <c r="G14382" i="7"/>
  <c r="D14382" i="7"/>
  <c r="C14382" i="7"/>
  <c r="A14382" i="7"/>
  <c r="L14381" i="7"/>
  <c r="G14381" i="7"/>
  <c r="D14381" i="7"/>
  <c r="C14381" i="7"/>
  <c r="A14381" i="7"/>
  <c r="L14380" i="7"/>
  <c r="G14380" i="7"/>
  <c r="D14380" i="7"/>
  <c r="C14380" i="7"/>
  <c r="A14380" i="7"/>
  <c r="L14379" i="7"/>
  <c r="G14379" i="7"/>
  <c r="D14379" i="7"/>
  <c r="C14379" i="7"/>
  <c r="A14379" i="7"/>
  <c r="L14378" i="7"/>
  <c r="G14378" i="7"/>
  <c r="D14378" i="7"/>
  <c r="C14378" i="7"/>
  <c r="A14378" i="7"/>
  <c r="L14377" i="7"/>
  <c r="G14377" i="7"/>
  <c r="D14377" i="7"/>
  <c r="C14377" i="7"/>
  <c r="A14377" i="7"/>
  <c r="L14376" i="7"/>
  <c r="G14376" i="7"/>
  <c r="D14376" i="7"/>
  <c r="C14376" i="7"/>
  <c r="A14376" i="7"/>
  <c r="L14375" i="7"/>
  <c r="G14375" i="7"/>
  <c r="D14375" i="7"/>
  <c r="C14375" i="7"/>
  <c r="A14375" i="7"/>
  <c r="L14374" i="7"/>
  <c r="G14374" i="7"/>
  <c r="D14374" i="7"/>
  <c r="C14374" i="7"/>
  <c r="A14374" i="7"/>
  <c r="L14373" i="7"/>
  <c r="G14373" i="7"/>
  <c r="D14373" i="7"/>
  <c r="C14373" i="7"/>
  <c r="A14373" i="7"/>
  <c r="L14372" i="7"/>
  <c r="G14372" i="7"/>
  <c r="D14372" i="7"/>
  <c r="C14372" i="7"/>
  <c r="A14372" i="7"/>
  <c r="L14371" i="7"/>
  <c r="G14371" i="7"/>
  <c r="D14371" i="7"/>
  <c r="C14371" i="7"/>
  <c r="A14371" i="7"/>
  <c r="L14370" i="7"/>
  <c r="G14370" i="7"/>
  <c r="D14370" i="7"/>
  <c r="C14370" i="7"/>
  <c r="A14370" i="7"/>
  <c r="L14369" i="7"/>
  <c r="G14369" i="7"/>
  <c r="D14369" i="7"/>
  <c r="C14369" i="7"/>
  <c r="A14369" i="7"/>
  <c r="L14368" i="7"/>
  <c r="G14368" i="7"/>
  <c r="D14368" i="7"/>
  <c r="C14368" i="7"/>
  <c r="A14368" i="7"/>
  <c r="L14367" i="7"/>
  <c r="G14367" i="7"/>
  <c r="D14367" i="7"/>
  <c r="C14367" i="7"/>
  <c r="A14367" i="7"/>
  <c r="L14366" i="7"/>
  <c r="G14366" i="7"/>
  <c r="D14366" i="7"/>
  <c r="C14366" i="7"/>
  <c r="A14366" i="7"/>
  <c r="L14365" i="7"/>
  <c r="G14365" i="7"/>
  <c r="D14365" i="7"/>
  <c r="C14365" i="7"/>
  <c r="A14365" i="7"/>
  <c r="L14364" i="7"/>
  <c r="G14364" i="7"/>
  <c r="D14364" i="7"/>
  <c r="C14364" i="7"/>
  <c r="A14364" i="7"/>
  <c r="L14363" i="7"/>
  <c r="G14363" i="7"/>
  <c r="D14363" i="7"/>
  <c r="C14363" i="7"/>
  <c r="A14363" i="7"/>
  <c r="L14362" i="7"/>
  <c r="G14362" i="7"/>
  <c r="D14362" i="7"/>
  <c r="C14362" i="7"/>
  <c r="A14362" i="7"/>
  <c r="L14361" i="7"/>
  <c r="G14361" i="7"/>
  <c r="D14361" i="7"/>
  <c r="C14361" i="7"/>
  <c r="A14361" i="7"/>
  <c r="L14360" i="7"/>
  <c r="G14360" i="7"/>
  <c r="D14360" i="7"/>
  <c r="C14360" i="7"/>
  <c r="A14360" i="7"/>
  <c r="L14359" i="7"/>
  <c r="G14359" i="7"/>
  <c r="D14359" i="7"/>
  <c r="C14359" i="7"/>
  <c r="A14359" i="7"/>
  <c r="L14358" i="7"/>
  <c r="G14358" i="7"/>
  <c r="D14358" i="7"/>
  <c r="C14358" i="7"/>
  <c r="A14358" i="7"/>
  <c r="L14357" i="7"/>
  <c r="G14357" i="7"/>
  <c r="D14357" i="7"/>
  <c r="C14357" i="7"/>
  <c r="A14357" i="7"/>
  <c r="L14356" i="7"/>
  <c r="G14356" i="7"/>
  <c r="D14356" i="7"/>
  <c r="C14356" i="7"/>
  <c r="A14356" i="7"/>
  <c r="L14355" i="7"/>
  <c r="G14355" i="7"/>
  <c r="D14355" i="7"/>
  <c r="C14355" i="7"/>
  <c r="A14355" i="7"/>
  <c r="L14354" i="7"/>
  <c r="G14354" i="7"/>
  <c r="D14354" i="7"/>
  <c r="C14354" i="7"/>
  <c r="A14354" i="7"/>
  <c r="L14353" i="7"/>
  <c r="G14353" i="7"/>
  <c r="D14353" i="7"/>
  <c r="C14353" i="7"/>
  <c r="A14353" i="7"/>
  <c r="L14352" i="7"/>
  <c r="G14352" i="7"/>
  <c r="D14352" i="7"/>
  <c r="C14352" i="7"/>
  <c r="A14352" i="7"/>
  <c r="L14351" i="7"/>
  <c r="G14351" i="7"/>
  <c r="D14351" i="7"/>
  <c r="C14351" i="7"/>
  <c r="A14351" i="7"/>
  <c r="L14350" i="7"/>
  <c r="G14350" i="7"/>
  <c r="D14350" i="7"/>
  <c r="C14350" i="7"/>
  <c r="A14350" i="7"/>
  <c r="L14349" i="7"/>
  <c r="G14349" i="7"/>
  <c r="D14349" i="7"/>
  <c r="C14349" i="7"/>
  <c r="A14349" i="7"/>
  <c r="L14348" i="7"/>
  <c r="G14348" i="7"/>
  <c r="D14348" i="7"/>
  <c r="C14348" i="7"/>
  <c r="A14348" i="7"/>
  <c r="L14347" i="7"/>
  <c r="G14347" i="7"/>
  <c r="D14347" i="7"/>
  <c r="C14347" i="7"/>
  <c r="A14347" i="7"/>
  <c r="L14346" i="7"/>
  <c r="G14346" i="7"/>
  <c r="D14346" i="7"/>
  <c r="C14346" i="7"/>
  <c r="A14346" i="7"/>
  <c r="L14345" i="7"/>
  <c r="G14345" i="7"/>
  <c r="D14345" i="7"/>
  <c r="C14345" i="7"/>
  <c r="A14345" i="7"/>
  <c r="L14344" i="7"/>
  <c r="G14344" i="7"/>
  <c r="D14344" i="7"/>
  <c r="C14344" i="7"/>
  <c r="A14344" i="7"/>
  <c r="L14343" i="7"/>
  <c r="G14343" i="7"/>
  <c r="D14343" i="7"/>
  <c r="C14343" i="7"/>
  <c r="A14343" i="7"/>
  <c r="L14342" i="7"/>
  <c r="G14342" i="7"/>
  <c r="D14342" i="7"/>
  <c r="C14342" i="7"/>
  <c r="A14342" i="7"/>
  <c r="L14341" i="7"/>
  <c r="G14341" i="7"/>
  <c r="D14341" i="7"/>
  <c r="C14341" i="7"/>
  <c r="A14341" i="7"/>
  <c r="L14340" i="7"/>
  <c r="G14340" i="7"/>
  <c r="D14340" i="7"/>
  <c r="C14340" i="7"/>
  <c r="A14340" i="7"/>
  <c r="L14339" i="7"/>
  <c r="G14339" i="7"/>
  <c r="D14339" i="7"/>
  <c r="C14339" i="7"/>
  <c r="A14339" i="7"/>
  <c r="L14338" i="7"/>
  <c r="G14338" i="7"/>
  <c r="D14338" i="7"/>
  <c r="C14338" i="7"/>
  <c r="A14338" i="7"/>
  <c r="L14337" i="7"/>
  <c r="G14337" i="7"/>
  <c r="D14337" i="7"/>
  <c r="C14337" i="7"/>
  <c r="A14337" i="7"/>
  <c r="L14336" i="7"/>
  <c r="G14336" i="7"/>
  <c r="D14336" i="7"/>
  <c r="C14336" i="7"/>
  <c r="A14336" i="7"/>
  <c r="L14335" i="7"/>
  <c r="G14335" i="7"/>
  <c r="D14335" i="7"/>
  <c r="C14335" i="7"/>
  <c r="A14335" i="7"/>
  <c r="L14334" i="7"/>
  <c r="G14334" i="7"/>
  <c r="D14334" i="7"/>
  <c r="C14334" i="7"/>
  <c r="A14334" i="7"/>
  <c r="L14333" i="7"/>
  <c r="G14333" i="7"/>
  <c r="D14333" i="7"/>
  <c r="C14333" i="7"/>
  <c r="A14333" i="7"/>
  <c r="L14332" i="7"/>
  <c r="G14332" i="7"/>
  <c r="D14332" i="7"/>
  <c r="C14332" i="7"/>
  <c r="A14332" i="7"/>
  <c r="L14331" i="7"/>
  <c r="G14331" i="7"/>
  <c r="D14331" i="7"/>
  <c r="C14331" i="7"/>
  <c r="A14331" i="7"/>
  <c r="L14330" i="7"/>
  <c r="G14330" i="7"/>
  <c r="D14330" i="7"/>
  <c r="C14330" i="7"/>
  <c r="A14330" i="7"/>
  <c r="L14329" i="7"/>
  <c r="G14329" i="7"/>
  <c r="D14329" i="7"/>
  <c r="C14329" i="7"/>
  <c r="A14329" i="7"/>
  <c r="L14328" i="7"/>
  <c r="G14328" i="7"/>
  <c r="D14328" i="7"/>
  <c r="C14328" i="7"/>
  <c r="A14328" i="7"/>
  <c r="L14327" i="7"/>
  <c r="G14327" i="7"/>
  <c r="D14327" i="7"/>
  <c r="C14327" i="7"/>
  <c r="A14327" i="7"/>
  <c r="L14326" i="7"/>
  <c r="G14326" i="7"/>
  <c r="D14326" i="7"/>
  <c r="C14326" i="7"/>
  <c r="A14326" i="7"/>
  <c r="L14325" i="7"/>
  <c r="G14325" i="7"/>
  <c r="D14325" i="7"/>
  <c r="C14325" i="7"/>
  <c r="A14325" i="7"/>
  <c r="L14324" i="7"/>
  <c r="G14324" i="7"/>
  <c r="D14324" i="7"/>
  <c r="C14324" i="7"/>
  <c r="A14324" i="7"/>
  <c r="L14323" i="7"/>
  <c r="G14323" i="7"/>
  <c r="D14323" i="7"/>
  <c r="C14323" i="7"/>
  <c r="A14323" i="7"/>
  <c r="L14322" i="7"/>
  <c r="G14322" i="7"/>
  <c r="D14322" i="7"/>
  <c r="C14322" i="7"/>
  <c r="A14322" i="7"/>
  <c r="L14321" i="7"/>
  <c r="G14321" i="7"/>
  <c r="D14321" i="7"/>
  <c r="C14321" i="7"/>
  <c r="A14321" i="7"/>
  <c r="L14320" i="7"/>
  <c r="G14320" i="7"/>
  <c r="D14320" i="7"/>
  <c r="C14320" i="7"/>
  <c r="A14320" i="7"/>
  <c r="L14319" i="7"/>
  <c r="G14319" i="7"/>
  <c r="D14319" i="7"/>
  <c r="C14319" i="7"/>
  <c r="A14319" i="7"/>
  <c r="L14318" i="7"/>
  <c r="G14318" i="7"/>
  <c r="D14318" i="7"/>
  <c r="C14318" i="7"/>
  <c r="A14318" i="7"/>
  <c r="L14317" i="7"/>
  <c r="G14317" i="7"/>
  <c r="D14317" i="7"/>
  <c r="C14317" i="7"/>
  <c r="A14317" i="7"/>
  <c r="L14316" i="7"/>
  <c r="G14316" i="7"/>
  <c r="D14316" i="7"/>
  <c r="C14316" i="7"/>
  <c r="A14316" i="7"/>
  <c r="L14315" i="7"/>
  <c r="G14315" i="7"/>
  <c r="D14315" i="7"/>
  <c r="C14315" i="7"/>
  <c r="A14315" i="7"/>
  <c r="L14314" i="7"/>
  <c r="G14314" i="7"/>
  <c r="D14314" i="7"/>
  <c r="C14314" i="7"/>
  <c r="A14314" i="7"/>
  <c r="L14313" i="7"/>
  <c r="G14313" i="7"/>
  <c r="D14313" i="7"/>
  <c r="C14313" i="7"/>
  <c r="A14313" i="7"/>
  <c r="L14312" i="7"/>
  <c r="G14312" i="7"/>
  <c r="D14312" i="7"/>
  <c r="C14312" i="7"/>
  <c r="A14312" i="7"/>
  <c r="L14311" i="7"/>
  <c r="G14311" i="7"/>
  <c r="D14311" i="7"/>
  <c r="C14311" i="7"/>
  <c r="A14311" i="7"/>
  <c r="L14310" i="7"/>
  <c r="G14310" i="7"/>
  <c r="D14310" i="7"/>
  <c r="C14310" i="7"/>
  <c r="A14310" i="7"/>
  <c r="L14309" i="7"/>
  <c r="G14309" i="7"/>
  <c r="D14309" i="7"/>
  <c r="C14309" i="7"/>
  <c r="A14309" i="7"/>
  <c r="L14308" i="7"/>
  <c r="G14308" i="7"/>
  <c r="D14308" i="7"/>
  <c r="C14308" i="7"/>
  <c r="A14308" i="7"/>
  <c r="L14307" i="7"/>
  <c r="G14307" i="7"/>
  <c r="D14307" i="7"/>
  <c r="C14307" i="7"/>
  <c r="A14307" i="7"/>
  <c r="L14306" i="7"/>
  <c r="G14306" i="7"/>
  <c r="D14306" i="7"/>
  <c r="C14306" i="7"/>
  <c r="A14306" i="7"/>
  <c r="L14305" i="7"/>
  <c r="G14305" i="7"/>
  <c r="D14305" i="7"/>
  <c r="C14305" i="7"/>
  <c r="A14305" i="7"/>
  <c r="L14304" i="7"/>
  <c r="G14304" i="7"/>
  <c r="D14304" i="7"/>
  <c r="C14304" i="7"/>
  <c r="A14304" i="7"/>
  <c r="L14303" i="7"/>
  <c r="G14303" i="7"/>
  <c r="D14303" i="7"/>
  <c r="C14303" i="7"/>
  <c r="A14303" i="7"/>
  <c r="L14302" i="7"/>
  <c r="G14302" i="7"/>
  <c r="D14302" i="7"/>
  <c r="C14302" i="7"/>
  <c r="A14302" i="7"/>
  <c r="L14301" i="7"/>
  <c r="G14301" i="7"/>
  <c r="D14301" i="7"/>
  <c r="C14301" i="7"/>
  <c r="A14301" i="7"/>
  <c r="L14300" i="7"/>
  <c r="G14300" i="7"/>
  <c r="D14300" i="7"/>
  <c r="C14300" i="7"/>
  <c r="A14300" i="7"/>
  <c r="L14299" i="7"/>
  <c r="G14299" i="7"/>
  <c r="D14299" i="7"/>
  <c r="C14299" i="7"/>
  <c r="A14299" i="7"/>
  <c r="L14298" i="7"/>
  <c r="G14298" i="7"/>
  <c r="D14298" i="7"/>
  <c r="C14298" i="7"/>
  <c r="A14298" i="7"/>
  <c r="L14297" i="7"/>
  <c r="G14297" i="7"/>
  <c r="D14297" i="7"/>
  <c r="C14297" i="7"/>
  <c r="A14297" i="7"/>
  <c r="L14296" i="7"/>
  <c r="G14296" i="7"/>
  <c r="D14296" i="7"/>
  <c r="C14296" i="7"/>
  <c r="A14296" i="7"/>
  <c r="L14295" i="7"/>
  <c r="G14295" i="7"/>
  <c r="D14295" i="7"/>
  <c r="C14295" i="7"/>
  <c r="A14295" i="7"/>
  <c r="L14294" i="7"/>
  <c r="G14294" i="7"/>
  <c r="D14294" i="7"/>
  <c r="C14294" i="7"/>
  <c r="A14294" i="7"/>
  <c r="L14293" i="7"/>
  <c r="G14293" i="7"/>
  <c r="D14293" i="7"/>
  <c r="C14293" i="7"/>
  <c r="A14293" i="7"/>
  <c r="L14292" i="7"/>
  <c r="G14292" i="7"/>
  <c r="D14292" i="7"/>
  <c r="C14292" i="7"/>
  <c r="A14292" i="7"/>
  <c r="L14291" i="7"/>
  <c r="G14291" i="7"/>
  <c r="D14291" i="7"/>
  <c r="C14291" i="7"/>
  <c r="A14291" i="7"/>
  <c r="L14290" i="7"/>
  <c r="G14290" i="7"/>
  <c r="D14290" i="7"/>
  <c r="C14290" i="7"/>
  <c r="A14290" i="7"/>
  <c r="L14289" i="7"/>
  <c r="G14289" i="7"/>
  <c r="D14289" i="7"/>
  <c r="C14289" i="7"/>
  <c r="A14289" i="7"/>
  <c r="L14288" i="7"/>
  <c r="G14288" i="7"/>
  <c r="D14288" i="7"/>
  <c r="C14288" i="7"/>
  <c r="A14288" i="7"/>
  <c r="L14287" i="7"/>
  <c r="G14287" i="7"/>
  <c r="D14287" i="7"/>
  <c r="C14287" i="7"/>
  <c r="A14287" i="7"/>
  <c r="L14286" i="7"/>
  <c r="G14286" i="7"/>
  <c r="D14286" i="7"/>
  <c r="C14286" i="7"/>
  <c r="A14286" i="7"/>
  <c r="L14285" i="7"/>
  <c r="G14285" i="7"/>
  <c r="D14285" i="7"/>
  <c r="C14285" i="7"/>
  <c r="A14285" i="7"/>
  <c r="L14284" i="7"/>
  <c r="G14284" i="7"/>
  <c r="D14284" i="7"/>
  <c r="C14284" i="7"/>
  <c r="A14284" i="7"/>
  <c r="L14283" i="7"/>
  <c r="G14283" i="7"/>
  <c r="D14283" i="7"/>
  <c r="C14283" i="7"/>
  <c r="A14283" i="7"/>
  <c r="L14282" i="7"/>
  <c r="G14282" i="7"/>
  <c r="D14282" i="7"/>
  <c r="C14282" i="7"/>
  <c r="A14282" i="7"/>
  <c r="L14281" i="7"/>
  <c r="G14281" i="7"/>
  <c r="D14281" i="7"/>
  <c r="C14281" i="7"/>
  <c r="A14281" i="7"/>
  <c r="L14280" i="7"/>
  <c r="G14280" i="7"/>
  <c r="D14280" i="7"/>
  <c r="C14280" i="7"/>
  <c r="A14280" i="7"/>
  <c r="L14279" i="7"/>
  <c r="G14279" i="7"/>
  <c r="D14279" i="7"/>
  <c r="C14279" i="7"/>
  <c r="A14279" i="7"/>
  <c r="L14278" i="7"/>
  <c r="G14278" i="7"/>
  <c r="D14278" i="7"/>
  <c r="C14278" i="7"/>
  <c r="A14278" i="7"/>
  <c r="L14277" i="7"/>
  <c r="G14277" i="7"/>
  <c r="D14277" i="7"/>
  <c r="C14277" i="7"/>
  <c r="A14277" i="7"/>
  <c r="L14276" i="7"/>
  <c r="G14276" i="7"/>
  <c r="D14276" i="7"/>
  <c r="C14276" i="7"/>
  <c r="A14276" i="7"/>
  <c r="L14275" i="7"/>
  <c r="G14275" i="7"/>
  <c r="D14275" i="7"/>
  <c r="C14275" i="7"/>
  <c r="A14275" i="7"/>
  <c r="L14274" i="7"/>
  <c r="G14274" i="7"/>
  <c r="D14274" i="7"/>
  <c r="C14274" i="7"/>
  <c r="A14274" i="7"/>
  <c r="L14273" i="7"/>
  <c r="G14273" i="7"/>
  <c r="D14273" i="7"/>
  <c r="C14273" i="7"/>
  <c r="A14273" i="7"/>
  <c r="L14272" i="7"/>
  <c r="G14272" i="7"/>
  <c r="D14272" i="7"/>
  <c r="C14272" i="7"/>
  <c r="A14272" i="7"/>
  <c r="L14271" i="7"/>
  <c r="G14271" i="7"/>
  <c r="D14271" i="7"/>
  <c r="C14271" i="7"/>
  <c r="A14271" i="7"/>
  <c r="L14270" i="7"/>
  <c r="G14270" i="7"/>
  <c r="D14270" i="7"/>
  <c r="C14270" i="7"/>
  <c r="A14270" i="7"/>
  <c r="L14269" i="7"/>
  <c r="G14269" i="7"/>
  <c r="D14269" i="7"/>
  <c r="C14269" i="7"/>
  <c r="A14269" i="7"/>
  <c r="L14268" i="7"/>
  <c r="G14268" i="7"/>
  <c r="D14268" i="7"/>
  <c r="C14268" i="7"/>
  <c r="A14268" i="7"/>
  <c r="L14267" i="7"/>
  <c r="G14267" i="7"/>
  <c r="D14267" i="7"/>
  <c r="C14267" i="7"/>
  <c r="A14267" i="7"/>
  <c r="L14266" i="7"/>
  <c r="G14266" i="7"/>
  <c r="D14266" i="7"/>
  <c r="C14266" i="7"/>
  <c r="A14266" i="7"/>
  <c r="L14265" i="7"/>
  <c r="G14265" i="7"/>
  <c r="D14265" i="7"/>
  <c r="C14265" i="7"/>
  <c r="A14265" i="7"/>
  <c r="L14264" i="7"/>
  <c r="G14264" i="7"/>
  <c r="D14264" i="7"/>
  <c r="C14264" i="7"/>
  <c r="A14264" i="7"/>
  <c r="L14263" i="7"/>
  <c r="G14263" i="7"/>
  <c r="D14263" i="7"/>
  <c r="C14263" i="7"/>
  <c r="A14263" i="7"/>
  <c r="L14262" i="7"/>
  <c r="G14262" i="7"/>
  <c r="D14262" i="7"/>
  <c r="C14262" i="7"/>
  <c r="A14262" i="7"/>
  <c r="L14261" i="7"/>
  <c r="G14261" i="7"/>
  <c r="D14261" i="7"/>
  <c r="C14261" i="7"/>
  <c r="A14261" i="7"/>
  <c r="L14260" i="7"/>
  <c r="G14260" i="7"/>
  <c r="D14260" i="7"/>
  <c r="C14260" i="7"/>
  <c r="A14260" i="7"/>
  <c r="L14259" i="7"/>
  <c r="G14259" i="7"/>
  <c r="D14259" i="7"/>
  <c r="C14259" i="7"/>
  <c r="A14259" i="7"/>
  <c r="L14258" i="7"/>
  <c r="G14258" i="7"/>
  <c r="D14258" i="7"/>
  <c r="C14258" i="7"/>
  <c r="A14258" i="7"/>
  <c r="L14257" i="7"/>
  <c r="G14257" i="7"/>
  <c r="D14257" i="7"/>
  <c r="C14257" i="7"/>
  <c r="A14257" i="7"/>
  <c r="L14256" i="7"/>
  <c r="G14256" i="7"/>
  <c r="D14256" i="7"/>
  <c r="C14256" i="7"/>
  <c r="A14256" i="7"/>
  <c r="L14255" i="7"/>
  <c r="G14255" i="7"/>
  <c r="D14255" i="7"/>
  <c r="C14255" i="7"/>
  <c r="A14255" i="7"/>
  <c r="L14254" i="7"/>
  <c r="G14254" i="7"/>
  <c r="D14254" i="7"/>
  <c r="C14254" i="7"/>
  <c r="A14254" i="7"/>
  <c r="L14253" i="7"/>
  <c r="G14253" i="7"/>
  <c r="D14253" i="7"/>
  <c r="C14253" i="7"/>
  <c r="A14253" i="7"/>
  <c r="L14252" i="7"/>
  <c r="G14252" i="7"/>
  <c r="D14252" i="7"/>
  <c r="C14252" i="7"/>
  <c r="A14252" i="7"/>
  <c r="L14251" i="7"/>
  <c r="G14251" i="7"/>
  <c r="D14251" i="7"/>
  <c r="C14251" i="7"/>
  <c r="A14251" i="7"/>
  <c r="L14250" i="7"/>
  <c r="G14250" i="7"/>
  <c r="D14250" i="7"/>
  <c r="C14250" i="7"/>
  <c r="A14250" i="7"/>
  <c r="L14249" i="7"/>
  <c r="G14249" i="7"/>
  <c r="D14249" i="7"/>
  <c r="C14249" i="7"/>
  <c r="A14249" i="7"/>
  <c r="L14248" i="7"/>
  <c r="G14248" i="7"/>
  <c r="D14248" i="7"/>
  <c r="C14248" i="7"/>
  <c r="A14248" i="7"/>
  <c r="L14247" i="7"/>
  <c r="G14247" i="7"/>
  <c r="D14247" i="7"/>
  <c r="C14247" i="7"/>
  <c r="A14247" i="7"/>
  <c r="L14246" i="7"/>
  <c r="G14246" i="7"/>
  <c r="D14246" i="7"/>
  <c r="C14246" i="7"/>
  <c r="A14246" i="7"/>
  <c r="L14245" i="7"/>
  <c r="G14245" i="7"/>
  <c r="D14245" i="7"/>
  <c r="C14245" i="7"/>
  <c r="A14245" i="7"/>
  <c r="L14244" i="7"/>
  <c r="G14244" i="7"/>
  <c r="D14244" i="7"/>
  <c r="C14244" i="7"/>
  <c r="A14244" i="7"/>
  <c r="L14243" i="7"/>
  <c r="G14243" i="7"/>
  <c r="D14243" i="7"/>
  <c r="C14243" i="7"/>
  <c r="A14243" i="7"/>
  <c r="L14242" i="7"/>
  <c r="G14242" i="7"/>
  <c r="D14242" i="7"/>
  <c r="C14242" i="7"/>
  <c r="A14242" i="7"/>
  <c r="L14241" i="7"/>
  <c r="G14241" i="7"/>
  <c r="D14241" i="7"/>
  <c r="C14241" i="7"/>
  <c r="A14241" i="7"/>
  <c r="L14240" i="7"/>
  <c r="G14240" i="7"/>
  <c r="D14240" i="7"/>
  <c r="C14240" i="7"/>
  <c r="A14240" i="7"/>
  <c r="L14239" i="7"/>
  <c r="G14239" i="7"/>
  <c r="D14239" i="7"/>
  <c r="C14239" i="7"/>
  <c r="A14239" i="7"/>
  <c r="L14238" i="7"/>
  <c r="G14238" i="7"/>
  <c r="D14238" i="7"/>
  <c r="C14238" i="7"/>
  <c r="A14238" i="7"/>
  <c r="L14237" i="7"/>
  <c r="G14237" i="7"/>
  <c r="D14237" i="7"/>
  <c r="C14237" i="7"/>
  <c r="A14237" i="7"/>
  <c r="L14236" i="7"/>
  <c r="G14236" i="7"/>
  <c r="D14236" i="7"/>
  <c r="C14236" i="7"/>
  <c r="A14236" i="7"/>
  <c r="L14235" i="7"/>
  <c r="G14235" i="7"/>
  <c r="D14235" i="7"/>
  <c r="C14235" i="7"/>
  <c r="A14235" i="7"/>
  <c r="L14234" i="7"/>
  <c r="G14234" i="7"/>
  <c r="D14234" i="7"/>
  <c r="C14234" i="7"/>
  <c r="A14234" i="7"/>
  <c r="L14233" i="7"/>
  <c r="G14233" i="7"/>
  <c r="D14233" i="7"/>
  <c r="C14233" i="7"/>
  <c r="A14233" i="7"/>
  <c r="L14232" i="7"/>
  <c r="G14232" i="7"/>
  <c r="D14232" i="7"/>
  <c r="C14232" i="7"/>
  <c r="A14232" i="7"/>
  <c r="L14231" i="7"/>
  <c r="G14231" i="7"/>
  <c r="D14231" i="7"/>
  <c r="C14231" i="7"/>
  <c r="A14231" i="7"/>
  <c r="L14230" i="7"/>
  <c r="G14230" i="7"/>
  <c r="D14230" i="7"/>
  <c r="C14230" i="7"/>
  <c r="A14230" i="7"/>
  <c r="L14229" i="7"/>
  <c r="G14229" i="7"/>
  <c r="D14229" i="7"/>
  <c r="C14229" i="7"/>
  <c r="A14229" i="7"/>
  <c r="L14228" i="7"/>
  <c r="G14228" i="7"/>
  <c r="D14228" i="7"/>
  <c r="C14228" i="7"/>
  <c r="A14228" i="7"/>
  <c r="L14227" i="7"/>
  <c r="G14227" i="7"/>
  <c r="D14227" i="7"/>
  <c r="C14227" i="7"/>
  <c r="A14227" i="7"/>
  <c r="L14226" i="7"/>
  <c r="G14226" i="7"/>
  <c r="D14226" i="7"/>
  <c r="C14226" i="7"/>
  <c r="A14226" i="7"/>
  <c r="L14225" i="7"/>
  <c r="G14225" i="7"/>
  <c r="D14225" i="7"/>
  <c r="C14225" i="7"/>
  <c r="A14225" i="7"/>
  <c r="L14224" i="7"/>
  <c r="G14224" i="7"/>
  <c r="D14224" i="7"/>
  <c r="C14224" i="7"/>
  <c r="A14224" i="7"/>
  <c r="L14223" i="7"/>
  <c r="G14223" i="7"/>
  <c r="D14223" i="7"/>
  <c r="C14223" i="7"/>
  <c r="A14223" i="7"/>
  <c r="L14222" i="7"/>
  <c r="G14222" i="7"/>
  <c r="D14222" i="7"/>
  <c r="C14222" i="7"/>
  <c r="A14222" i="7"/>
  <c r="L14221" i="7"/>
  <c r="G14221" i="7"/>
  <c r="D14221" i="7"/>
  <c r="C14221" i="7"/>
  <c r="A14221" i="7"/>
  <c r="L14220" i="7"/>
  <c r="G14220" i="7"/>
  <c r="D14220" i="7"/>
  <c r="C14220" i="7"/>
  <c r="A14220" i="7"/>
  <c r="L14219" i="7"/>
  <c r="G14219" i="7"/>
  <c r="D14219" i="7"/>
  <c r="C14219" i="7"/>
  <c r="A14219" i="7"/>
  <c r="L14218" i="7"/>
  <c r="G14218" i="7"/>
  <c r="D14218" i="7"/>
  <c r="C14218" i="7"/>
  <c r="A14218" i="7"/>
  <c r="L14217" i="7"/>
  <c r="G14217" i="7"/>
  <c r="D14217" i="7"/>
  <c r="C14217" i="7"/>
  <c r="A14217" i="7"/>
  <c r="L14216" i="7"/>
  <c r="G14216" i="7"/>
  <c r="D14216" i="7"/>
  <c r="C14216" i="7"/>
  <c r="A14216" i="7"/>
  <c r="L14215" i="7"/>
  <c r="G14215" i="7"/>
  <c r="D14215" i="7"/>
  <c r="C14215" i="7"/>
  <c r="A14215" i="7"/>
  <c r="L14214" i="7"/>
  <c r="G14214" i="7"/>
  <c r="D14214" i="7"/>
  <c r="C14214" i="7"/>
  <c r="A14214" i="7"/>
  <c r="L14213" i="7"/>
  <c r="G14213" i="7"/>
  <c r="D14213" i="7"/>
  <c r="C14213" i="7"/>
  <c r="A14213" i="7"/>
  <c r="L14212" i="7"/>
  <c r="G14212" i="7"/>
  <c r="D14212" i="7"/>
  <c r="C14212" i="7"/>
  <c r="A14212" i="7"/>
  <c r="L14211" i="7"/>
  <c r="G14211" i="7"/>
  <c r="D14211" i="7"/>
  <c r="C14211" i="7"/>
  <c r="A14211" i="7"/>
  <c r="L14210" i="7"/>
  <c r="G14210" i="7"/>
  <c r="D14210" i="7"/>
  <c r="C14210" i="7"/>
  <c r="A14210" i="7"/>
  <c r="L14209" i="7"/>
  <c r="G14209" i="7"/>
  <c r="D14209" i="7"/>
  <c r="C14209" i="7"/>
  <c r="A14209" i="7"/>
  <c r="L14208" i="7"/>
  <c r="G14208" i="7"/>
  <c r="D14208" i="7"/>
  <c r="C14208" i="7"/>
  <c r="A14208" i="7"/>
  <c r="L14207" i="7"/>
  <c r="G14207" i="7"/>
  <c r="D14207" i="7"/>
  <c r="C14207" i="7"/>
  <c r="A14207" i="7"/>
  <c r="L14206" i="7"/>
  <c r="G14206" i="7"/>
  <c r="D14206" i="7"/>
  <c r="C14206" i="7"/>
  <c r="A14206" i="7"/>
  <c r="L14205" i="7"/>
  <c r="G14205" i="7"/>
  <c r="D14205" i="7"/>
  <c r="C14205" i="7"/>
  <c r="A14205" i="7"/>
  <c r="L14204" i="7"/>
  <c r="G14204" i="7"/>
  <c r="D14204" i="7"/>
  <c r="C14204" i="7"/>
  <c r="A14204" i="7"/>
  <c r="L14203" i="7"/>
  <c r="G14203" i="7"/>
  <c r="D14203" i="7"/>
  <c r="C14203" i="7"/>
  <c r="A14203" i="7"/>
  <c r="L14202" i="7"/>
  <c r="G14202" i="7"/>
  <c r="D14202" i="7"/>
  <c r="C14202" i="7"/>
  <c r="A14202" i="7"/>
  <c r="L14201" i="7"/>
  <c r="G14201" i="7"/>
  <c r="D14201" i="7"/>
  <c r="C14201" i="7"/>
  <c r="A14201" i="7"/>
  <c r="L14200" i="7"/>
  <c r="G14200" i="7"/>
  <c r="D14200" i="7"/>
  <c r="C14200" i="7"/>
  <c r="A14200" i="7"/>
  <c r="L14199" i="7"/>
  <c r="G14199" i="7"/>
  <c r="D14199" i="7"/>
  <c r="C14199" i="7"/>
  <c r="A14199" i="7"/>
  <c r="L14198" i="7"/>
  <c r="G14198" i="7"/>
  <c r="D14198" i="7"/>
  <c r="C14198" i="7"/>
  <c r="A14198" i="7"/>
  <c r="L14197" i="7"/>
  <c r="G14197" i="7"/>
  <c r="D14197" i="7"/>
  <c r="C14197" i="7"/>
  <c r="A14197" i="7"/>
  <c r="L14196" i="7"/>
  <c r="G14196" i="7"/>
  <c r="D14196" i="7"/>
  <c r="C14196" i="7"/>
  <c r="A14196" i="7"/>
  <c r="L14195" i="7"/>
  <c r="G14195" i="7"/>
  <c r="D14195" i="7"/>
  <c r="C14195" i="7"/>
  <c r="A14195" i="7"/>
  <c r="L14194" i="7"/>
  <c r="G14194" i="7"/>
  <c r="D14194" i="7"/>
  <c r="C14194" i="7"/>
  <c r="A14194" i="7"/>
  <c r="L14193" i="7"/>
  <c r="G14193" i="7"/>
  <c r="D14193" i="7"/>
  <c r="C14193" i="7"/>
  <c r="A14193" i="7"/>
  <c r="L14192" i="7"/>
  <c r="G14192" i="7"/>
  <c r="D14192" i="7"/>
  <c r="C14192" i="7"/>
  <c r="A14192" i="7"/>
  <c r="L14191" i="7"/>
  <c r="G14191" i="7"/>
  <c r="D14191" i="7"/>
  <c r="C14191" i="7"/>
  <c r="A14191" i="7"/>
  <c r="L14190" i="7"/>
  <c r="G14190" i="7"/>
  <c r="D14190" i="7"/>
  <c r="C14190" i="7"/>
  <c r="A14190" i="7"/>
  <c r="L14189" i="7"/>
  <c r="G14189" i="7"/>
  <c r="D14189" i="7"/>
  <c r="C14189" i="7"/>
  <c r="A14189" i="7"/>
  <c r="L14188" i="7"/>
  <c r="G14188" i="7"/>
  <c r="D14188" i="7"/>
  <c r="C14188" i="7"/>
  <c r="A14188" i="7"/>
  <c r="L14187" i="7"/>
  <c r="G14187" i="7"/>
  <c r="D14187" i="7"/>
  <c r="C14187" i="7"/>
  <c r="A14187" i="7"/>
  <c r="L14186" i="7"/>
  <c r="G14186" i="7"/>
  <c r="D14186" i="7"/>
  <c r="C14186" i="7"/>
  <c r="A14186" i="7"/>
  <c r="L14185" i="7"/>
  <c r="G14185" i="7"/>
  <c r="D14185" i="7"/>
  <c r="C14185" i="7"/>
  <c r="A14185" i="7"/>
  <c r="L14184" i="7"/>
  <c r="G14184" i="7"/>
  <c r="D14184" i="7"/>
  <c r="C14184" i="7"/>
  <c r="A14184" i="7"/>
  <c r="L14183" i="7"/>
  <c r="G14183" i="7"/>
  <c r="D14183" i="7"/>
  <c r="C14183" i="7"/>
  <c r="A14183" i="7"/>
  <c r="L14182" i="7"/>
  <c r="G14182" i="7"/>
  <c r="D14182" i="7"/>
  <c r="C14182" i="7"/>
  <c r="A14182" i="7"/>
  <c r="L14181" i="7"/>
  <c r="G14181" i="7"/>
  <c r="D14181" i="7"/>
  <c r="C14181" i="7"/>
  <c r="A14181" i="7"/>
  <c r="L14180" i="7"/>
  <c r="G14180" i="7"/>
  <c r="D14180" i="7"/>
  <c r="C14180" i="7"/>
  <c r="A14180" i="7"/>
  <c r="L14179" i="7"/>
  <c r="G14179" i="7"/>
  <c r="D14179" i="7"/>
  <c r="C14179" i="7"/>
  <c r="A14179" i="7"/>
  <c r="L14178" i="7"/>
  <c r="G14178" i="7"/>
  <c r="D14178" i="7"/>
  <c r="C14178" i="7"/>
  <c r="A14178" i="7"/>
  <c r="L14177" i="7"/>
  <c r="G14177" i="7"/>
  <c r="D14177" i="7"/>
  <c r="C14177" i="7"/>
  <c r="A14177" i="7"/>
  <c r="L14176" i="7"/>
  <c r="G14176" i="7"/>
  <c r="D14176" i="7"/>
  <c r="C14176" i="7"/>
  <c r="A14176" i="7"/>
  <c r="L14175" i="7"/>
  <c r="G14175" i="7"/>
  <c r="D14175" i="7"/>
  <c r="C14175" i="7"/>
  <c r="A14175" i="7"/>
  <c r="L14174" i="7"/>
  <c r="G14174" i="7"/>
  <c r="D14174" i="7"/>
  <c r="C14174" i="7"/>
  <c r="A14174" i="7"/>
  <c r="L14173" i="7"/>
  <c r="G14173" i="7"/>
  <c r="D14173" i="7"/>
  <c r="C14173" i="7"/>
  <c r="A14173" i="7"/>
  <c r="L14172" i="7"/>
  <c r="G14172" i="7"/>
  <c r="D14172" i="7"/>
  <c r="C14172" i="7"/>
  <c r="A14172" i="7"/>
  <c r="L14171" i="7"/>
  <c r="G14171" i="7"/>
  <c r="D14171" i="7"/>
  <c r="C14171" i="7"/>
  <c r="A14171" i="7"/>
  <c r="L14170" i="7"/>
  <c r="G14170" i="7"/>
  <c r="D14170" i="7"/>
  <c r="C14170" i="7"/>
  <c r="A14170" i="7"/>
  <c r="L14169" i="7"/>
  <c r="G14169" i="7"/>
  <c r="D14169" i="7"/>
  <c r="C14169" i="7"/>
  <c r="A14169" i="7"/>
  <c r="L14168" i="7"/>
  <c r="G14168" i="7"/>
  <c r="D14168" i="7"/>
  <c r="C14168" i="7"/>
  <c r="A14168" i="7"/>
  <c r="L14167" i="7"/>
  <c r="G14167" i="7"/>
  <c r="D14167" i="7"/>
  <c r="C14167" i="7"/>
  <c r="A14167" i="7"/>
  <c r="L14166" i="7"/>
  <c r="G14166" i="7"/>
  <c r="D14166" i="7"/>
  <c r="C14166" i="7"/>
  <c r="A14166" i="7"/>
  <c r="L14165" i="7"/>
  <c r="G14165" i="7"/>
  <c r="D14165" i="7"/>
  <c r="C14165" i="7"/>
  <c r="A14165" i="7"/>
  <c r="L14164" i="7"/>
  <c r="G14164" i="7"/>
  <c r="D14164" i="7"/>
  <c r="C14164" i="7"/>
  <c r="A14164" i="7"/>
  <c r="L14163" i="7"/>
  <c r="G14163" i="7"/>
  <c r="D14163" i="7"/>
  <c r="C14163" i="7"/>
  <c r="A14163" i="7"/>
  <c r="L14162" i="7"/>
  <c r="G14162" i="7"/>
  <c r="D14162" i="7"/>
  <c r="C14162" i="7"/>
  <c r="A14162" i="7"/>
  <c r="L14161" i="7"/>
  <c r="G14161" i="7"/>
  <c r="D14161" i="7"/>
  <c r="C14161" i="7"/>
  <c r="A14161" i="7"/>
  <c r="L14160" i="7"/>
  <c r="G14160" i="7"/>
  <c r="D14160" i="7"/>
  <c r="C14160" i="7"/>
  <c r="A14160" i="7"/>
  <c r="L14159" i="7"/>
  <c r="G14159" i="7"/>
  <c r="D14159" i="7"/>
  <c r="C14159" i="7"/>
  <c r="A14159" i="7"/>
  <c r="L14158" i="7"/>
  <c r="G14158" i="7"/>
  <c r="D14158" i="7"/>
  <c r="C14158" i="7"/>
  <c r="A14158" i="7"/>
  <c r="L14157" i="7"/>
  <c r="G14157" i="7"/>
  <c r="D14157" i="7"/>
  <c r="C14157" i="7"/>
  <c r="A14157" i="7"/>
  <c r="L14156" i="7"/>
  <c r="G14156" i="7"/>
  <c r="D14156" i="7"/>
  <c r="C14156" i="7"/>
  <c r="A14156" i="7"/>
  <c r="L14155" i="7"/>
  <c r="G14155" i="7"/>
  <c r="D14155" i="7"/>
  <c r="C14155" i="7"/>
  <c r="A14155" i="7"/>
  <c r="L14154" i="7"/>
  <c r="G14154" i="7"/>
  <c r="D14154" i="7"/>
  <c r="C14154" i="7"/>
  <c r="A14154" i="7"/>
  <c r="L14153" i="7"/>
  <c r="G14153" i="7"/>
  <c r="D14153" i="7"/>
  <c r="C14153" i="7"/>
  <c r="A14153" i="7"/>
  <c r="L14152" i="7"/>
  <c r="G14152" i="7"/>
  <c r="D14152" i="7"/>
  <c r="C14152" i="7"/>
  <c r="A14152" i="7"/>
  <c r="L14151" i="7"/>
  <c r="G14151" i="7"/>
  <c r="D14151" i="7"/>
  <c r="C14151" i="7"/>
  <c r="A14151" i="7"/>
  <c r="L14150" i="7"/>
  <c r="G14150" i="7"/>
  <c r="D14150" i="7"/>
  <c r="C14150" i="7"/>
  <c r="A14150" i="7"/>
  <c r="L14149" i="7"/>
  <c r="G14149" i="7"/>
  <c r="D14149" i="7"/>
  <c r="C14149" i="7"/>
  <c r="A14149" i="7"/>
  <c r="L14148" i="7"/>
  <c r="G14148" i="7"/>
  <c r="D14148" i="7"/>
  <c r="C14148" i="7"/>
  <c r="A14148" i="7"/>
  <c r="L14147" i="7"/>
  <c r="G14147" i="7"/>
  <c r="D14147" i="7"/>
  <c r="C14147" i="7"/>
  <c r="A14147" i="7"/>
  <c r="L14146" i="7"/>
  <c r="G14146" i="7"/>
  <c r="D14146" i="7"/>
  <c r="C14146" i="7"/>
  <c r="A14146" i="7"/>
  <c r="L14145" i="7"/>
  <c r="G14145" i="7"/>
  <c r="D14145" i="7"/>
  <c r="C14145" i="7"/>
  <c r="A14145" i="7"/>
  <c r="L14144" i="7"/>
  <c r="G14144" i="7"/>
  <c r="D14144" i="7"/>
  <c r="C14144" i="7"/>
  <c r="A14144" i="7"/>
  <c r="L14143" i="7"/>
  <c r="G14143" i="7"/>
  <c r="D14143" i="7"/>
  <c r="C14143" i="7"/>
  <c r="A14143" i="7"/>
  <c r="L14142" i="7"/>
  <c r="G14142" i="7"/>
  <c r="D14142" i="7"/>
  <c r="C14142" i="7"/>
  <c r="A14142" i="7"/>
  <c r="L14141" i="7"/>
  <c r="G14141" i="7"/>
  <c r="D14141" i="7"/>
  <c r="C14141" i="7"/>
  <c r="A14141" i="7"/>
  <c r="L14140" i="7"/>
  <c r="G14140" i="7"/>
  <c r="D14140" i="7"/>
  <c r="C14140" i="7"/>
  <c r="A14140" i="7"/>
  <c r="L14139" i="7"/>
  <c r="G14139" i="7"/>
  <c r="D14139" i="7"/>
  <c r="C14139" i="7"/>
  <c r="A14139" i="7"/>
  <c r="L14138" i="7"/>
  <c r="G14138" i="7"/>
  <c r="D14138" i="7"/>
  <c r="C14138" i="7"/>
  <c r="A14138" i="7"/>
  <c r="L14137" i="7"/>
  <c r="G14137" i="7"/>
  <c r="D14137" i="7"/>
  <c r="C14137" i="7"/>
  <c r="A14137" i="7"/>
  <c r="L14136" i="7"/>
  <c r="G14136" i="7"/>
  <c r="D14136" i="7"/>
  <c r="C14136" i="7"/>
  <c r="A14136" i="7"/>
  <c r="L14135" i="7"/>
  <c r="G14135" i="7"/>
  <c r="D14135" i="7"/>
  <c r="C14135" i="7"/>
  <c r="A14135" i="7"/>
  <c r="L14134" i="7"/>
  <c r="G14134" i="7"/>
  <c r="D14134" i="7"/>
  <c r="C14134" i="7"/>
  <c r="A14134" i="7"/>
  <c r="L14133" i="7"/>
  <c r="G14133" i="7"/>
  <c r="D14133" i="7"/>
  <c r="C14133" i="7"/>
  <c r="A14133" i="7"/>
  <c r="L14132" i="7"/>
  <c r="G14132" i="7"/>
  <c r="D14132" i="7"/>
  <c r="C14132" i="7"/>
  <c r="A14132" i="7"/>
  <c r="L14131" i="7"/>
  <c r="G14131" i="7"/>
  <c r="D14131" i="7"/>
  <c r="C14131" i="7"/>
  <c r="A14131" i="7"/>
  <c r="L14130" i="7"/>
  <c r="G14130" i="7"/>
  <c r="D14130" i="7"/>
  <c r="C14130" i="7"/>
  <c r="A14130" i="7"/>
  <c r="L14129" i="7"/>
  <c r="G14129" i="7"/>
  <c r="D14129" i="7"/>
  <c r="C14129" i="7"/>
  <c r="A14129" i="7"/>
  <c r="L14128" i="7"/>
  <c r="G14128" i="7"/>
  <c r="D14128" i="7"/>
  <c r="C14128" i="7"/>
  <c r="A14128" i="7"/>
  <c r="L14127" i="7"/>
  <c r="G14127" i="7"/>
  <c r="D14127" i="7"/>
  <c r="C14127" i="7"/>
  <c r="A14127" i="7"/>
  <c r="L14126" i="7"/>
  <c r="G14126" i="7"/>
  <c r="D14126" i="7"/>
  <c r="C14126" i="7"/>
  <c r="A14126" i="7"/>
  <c r="L14125" i="7"/>
  <c r="G14125" i="7"/>
  <c r="D14125" i="7"/>
  <c r="C14125" i="7"/>
  <c r="A14125" i="7"/>
  <c r="L14124" i="7"/>
  <c r="G14124" i="7"/>
  <c r="D14124" i="7"/>
  <c r="C14124" i="7"/>
  <c r="A14124" i="7"/>
  <c r="L14123" i="7"/>
  <c r="G14123" i="7"/>
  <c r="D14123" i="7"/>
  <c r="C14123" i="7"/>
  <c r="A14123" i="7"/>
  <c r="L14122" i="7"/>
  <c r="G14122" i="7"/>
  <c r="D14122" i="7"/>
  <c r="C14122" i="7"/>
  <c r="A14122" i="7"/>
  <c r="L14121" i="7"/>
  <c r="G14121" i="7"/>
  <c r="D14121" i="7"/>
  <c r="C14121" i="7"/>
  <c r="A14121" i="7"/>
  <c r="L14120" i="7"/>
  <c r="G14120" i="7"/>
  <c r="D14120" i="7"/>
  <c r="C14120" i="7"/>
  <c r="A14120" i="7"/>
  <c r="L14119" i="7"/>
  <c r="G14119" i="7"/>
  <c r="D14119" i="7"/>
  <c r="C14119" i="7"/>
  <c r="A14119" i="7"/>
  <c r="L14118" i="7"/>
  <c r="G14118" i="7"/>
  <c r="D14118" i="7"/>
  <c r="C14118" i="7"/>
  <c r="A14118" i="7"/>
  <c r="L14117" i="7"/>
  <c r="G14117" i="7"/>
  <c r="D14117" i="7"/>
  <c r="C14117" i="7"/>
  <c r="A14117" i="7"/>
  <c r="L14116" i="7"/>
  <c r="G14116" i="7"/>
  <c r="D14116" i="7"/>
  <c r="C14116" i="7"/>
  <c r="A14116" i="7"/>
  <c r="L14115" i="7"/>
  <c r="G14115" i="7"/>
  <c r="D14115" i="7"/>
  <c r="C14115" i="7"/>
  <c r="A14115" i="7"/>
  <c r="L14114" i="7"/>
  <c r="G14114" i="7"/>
  <c r="D14114" i="7"/>
  <c r="C14114" i="7"/>
  <c r="A14114" i="7"/>
  <c r="L14113" i="7"/>
  <c r="G14113" i="7"/>
  <c r="D14113" i="7"/>
  <c r="C14113" i="7"/>
  <c r="A14113" i="7"/>
  <c r="L14112" i="7"/>
  <c r="G14112" i="7"/>
  <c r="D14112" i="7"/>
  <c r="C14112" i="7"/>
  <c r="A14112" i="7"/>
  <c r="L14111" i="7"/>
  <c r="G14111" i="7"/>
  <c r="D14111" i="7"/>
  <c r="C14111" i="7"/>
  <c r="A14111" i="7"/>
  <c r="L14110" i="7"/>
  <c r="G14110" i="7"/>
  <c r="D14110" i="7"/>
  <c r="C14110" i="7"/>
  <c r="A14110" i="7"/>
  <c r="L14109" i="7"/>
  <c r="G14109" i="7"/>
  <c r="D14109" i="7"/>
  <c r="C14109" i="7"/>
  <c r="A14109" i="7"/>
  <c r="L14108" i="7"/>
  <c r="G14108" i="7"/>
  <c r="D14108" i="7"/>
  <c r="C14108" i="7"/>
  <c r="A14108" i="7"/>
  <c r="L14107" i="7"/>
  <c r="G14107" i="7"/>
  <c r="D14107" i="7"/>
  <c r="C14107" i="7"/>
  <c r="A14107" i="7"/>
  <c r="L14106" i="7"/>
  <c r="G14106" i="7"/>
  <c r="D14106" i="7"/>
  <c r="C14106" i="7"/>
  <c r="A14106" i="7"/>
  <c r="L14105" i="7"/>
  <c r="G14105" i="7"/>
  <c r="D14105" i="7"/>
  <c r="C14105" i="7"/>
  <c r="A14105" i="7"/>
  <c r="L14104" i="7"/>
  <c r="G14104" i="7"/>
  <c r="D14104" i="7"/>
  <c r="C14104" i="7"/>
  <c r="A14104" i="7"/>
  <c r="L14103" i="7"/>
  <c r="G14103" i="7"/>
  <c r="D14103" i="7"/>
  <c r="C14103" i="7"/>
  <c r="A14103" i="7"/>
  <c r="L14102" i="7"/>
  <c r="G14102" i="7"/>
  <c r="D14102" i="7"/>
  <c r="C14102" i="7"/>
  <c r="A14102" i="7"/>
  <c r="L14101" i="7"/>
  <c r="G14101" i="7"/>
  <c r="D14101" i="7"/>
  <c r="C14101" i="7"/>
  <c r="A14101" i="7"/>
  <c r="L14100" i="7"/>
  <c r="G14100" i="7"/>
  <c r="D14100" i="7"/>
  <c r="C14100" i="7"/>
  <c r="A14100" i="7"/>
  <c r="L14099" i="7"/>
  <c r="G14099" i="7"/>
  <c r="D14099" i="7"/>
  <c r="C14099" i="7"/>
  <c r="A14099" i="7"/>
  <c r="L14098" i="7"/>
  <c r="G14098" i="7"/>
  <c r="D14098" i="7"/>
  <c r="C14098" i="7"/>
  <c r="A14098" i="7"/>
  <c r="L14097" i="7"/>
  <c r="G14097" i="7"/>
  <c r="D14097" i="7"/>
  <c r="C14097" i="7"/>
  <c r="A14097" i="7"/>
  <c r="L14096" i="7"/>
  <c r="G14096" i="7"/>
  <c r="D14096" i="7"/>
  <c r="C14096" i="7"/>
  <c r="A14096" i="7"/>
  <c r="L14095" i="7"/>
  <c r="G14095" i="7"/>
  <c r="D14095" i="7"/>
  <c r="C14095" i="7"/>
  <c r="A14095" i="7"/>
  <c r="L14094" i="7"/>
  <c r="G14094" i="7"/>
  <c r="D14094" i="7"/>
  <c r="C14094" i="7"/>
  <c r="A14094" i="7"/>
  <c r="L14093" i="7"/>
  <c r="G14093" i="7"/>
  <c r="D14093" i="7"/>
  <c r="C14093" i="7"/>
  <c r="A14093" i="7"/>
  <c r="L14092" i="7"/>
  <c r="G14092" i="7"/>
  <c r="D14092" i="7"/>
  <c r="C14092" i="7"/>
  <c r="A14092" i="7"/>
  <c r="L14091" i="7"/>
  <c r="G14091" i="7"/>
  <c r="D14091" i="7"/>
  <c r="C14091" i="7"/>
  <c r="A14091" i="7"/>
  <c r="L14090" i="7"/>
  <c r="G14090" i="7"/>
  <c r="D14090" i="7"/>
  <c r="C14090" i="7"/>
  <c r="A14090" i="7"/>
  <c r="L14089" i="7"/>
  <c r="G14089" i="7"/>
  <c r="D14089" i="7"/>
  <c r="C14089" i="7"/>
  <c r="A14089" i="7"/>
  <c r="L14088" i="7"/>
  <c r="G14088" i="7"/>
  <c r="D14088" i="7"/>
  <c r="C14088" i="7"/>
  <c r="A14088" i="7"/>
  <c r="L14087" i="7"/>
  <c r="G14087" i="7"/>
  <c r="D14087" i="7"/>
  <c r="C14087" i="7"/>
  <c r="A14087" i="7"/>
  <c r="L14086" i="7"/>
  <c r="G14086" i="7"/>
  <c r="D14086" i="7"/>
  <c r="C14086" i="7"/>
  <c r="A14086" i="7"/>
  <c r="L14085" i="7"/>
  <c r="G14085" i="7"/>
  <c r="D14085" i="7"/>
  <c r="C14085" i="7"/>
  <c r="A14085" i="7"/>
  <c r="L14084" i="7"/>
  <c r="G14084" i="7"/>
  <c r="D14084" i="7"/>
  <c r="C14084" i="7"/>
  <c r="A14084" i="7"/>
  <c r="L14083" i="7"/>
  <c r="G14083" i="7"/>
  <c r="D14083" i="7"/>
  <c r="C14083" i="7"/>
  <c r="A14083" i="7"/>
  <c r="L14082" i="7"/>
  <c r="G14082" i="7"/>
  <c r="D14082" i="7"/>
  <c r="C14082" i="7"/>
  <c r="A14082" i="7"/>
  <c r="L14081" i="7"/>
  <c r="G14081" i="7"/>
  <c r="D14081" i="7"/>
  <c r="C14081" i="7"/>
  <c r="A14081" i="7"/>
  <c r="L14080" i="7"/>
  <c r="G14080" i="7"/>
  <c r="D14080" i="7"/>
  <c r="C14080" i="7"/>
  <c r="A14080" i="7"/>
  <c r="L14079" i="7"/>
  <c r="G14079" i="7"/>
  <c r="D14079" i="7"/>
  <c r="C14079" i="7"/>
  <c r="A14079" i="7"/>
  <c r="L14078" i="7"/>
  <c r="G14078" i="7"/>
  <c r="D14078" i="7"/>
  <c r="C14078" i="7"/>
  <c r="A14078" i="7"/>
  <c r="L14077" i="7"/>
  <c r="G14077" i="7"/>
  <c r="D14077" i="7"/>
  <c r="C14077" i="7"/>
  <c r="A14077" i="7"/>
  <c r="L14076" i="7"/>
  <c r="G14076" i="7"/>
  <c r="D14076" i="7"/>
  <c r="C14076" i="7"/>
  <c r="A14076" i="7"/>
  <c r="L14075" i="7"/>
  <c r="G14075" i="7"/>
  <c r="D14075" i="7"/>
  <c r="C14075" i="7"/>
  <c r="A14075" i="7"/>
  <c r="L14074" i="7"/>
  <c r="G14074" i="7"/>
  <c r="D14074" i="7"/>
  <c r="C14074" i="7"/>
  <c r="A14074" i="7"/>
  <c r="L14073" i="7"/>
  <c r="G14073" i="7"/>
  <c r="D14073" i="7"/>
  <c r="C14073" i="7"/>
  <c r="A14073" i="7"/>
  <c r="L14072" i="7"/>
  <c r="G14072" i="7"/>
  <c r="D14072" i="7"/>
  <c r="C14072" i="7"/>
  <c r="A14072" i="7"/>
  <c r="L14071" i="7"/>
  <c r="G14071" i="7"/>
  <c r="D14071" i="7"/>
  <c r="C14071" i="7"/>
  <c r="A14071" i="7"/>
  <c r="L14070" i="7"/>
  <c r="G14070" i="7"/>
  <c r="D14070" i="7"/>
  <c r="C14070" i="7"/>
  <c r="A14070" i="7"/>
  <c r="L14069" i="7"/>
  <c r="G14069" i="7"/>
  <c r="D14069" i="7"/>
  <c r="C14069" i="7"/>
  <c r="A14069" i="7"/>
  <c r="L14068" i="7"/>
  <c r="G14068" i="7"/>
  <c r="D14068" i="7"/>
  <c r="C14068" i="7"/>
  <c r="A14068" i="7"/>
  <c r="L14067" i="7"/>
  <c r="G14067" i="7"/>
  <c r="D14067" i="7"/>
  <c r="C14067" i="7"/>
  <c r="A14067" i="7"/>
  <c r="L14066" i="7"/>
  <c r="G14066" i="7"/>
  <c r="D14066" i="7"/>
  <c r="C14066" i="7"/>
  <c r="A14066" i="7"/>
  <c r="L14065" i="7"/>
  <c r="G14065" i="7"/>
  <c r="D14065" i="7"/>
  <c r="C14065" i="7"/>
  <c r="A14065" i="7"/>
  <c r="L14064" i="7"/>
  <c r="G14064" i="7"/>
  <c r="D14064" i="7"/>
  <c r="C14064" i="7"/>
  <c r="A14064" i="7"/>
  <c r="L14063" i="7"/>
  <c r="G14063" i="7"/>
  <c r="D14063" i="7"/>
  <c r="C14063" i="7"/>
  <c r="A14063" i="7"/>
  <c r="L14062" i="7"/>
  <c r="G14062" i="7"/>
  <c r="D14062" i="7"/>
  <c r="C14062" i="7"/>
  <c r="A14062" i="7"/>
  <c r="L14061" i="7"/>
  <c r="G14061" i="7"/>
  <c r="D14061" i="7"/>
  <c r="C14061" i="7"/>
  <c r="A14061" i="7"/>
  <c r="L14060" i="7"/>
  <c r="G14060" i="7"/>
  <c r="D14060" i="7"/>
  <c r="C14060" i="7"/>
  <c r="A14060" i="7"/>
  <c r="L14059" i="7"/>
  <c r="G14059" i="7"/>
  <c r="D14059" i="7"/>
  <c r="C14059" i="7"/>
  <c r="A14059" i="7"/>
  <c r="L14058" i="7"/>
  <c r="G14058" i="7"/>
  <c r="D14058" i="7"/>
  <c r="C14058" i="7"/>
  <c r="A14058" i="7"/>
  <c r="L14057" i="7"/>
  <c r="G14057" i="7"/>
  <c r="D14057" i="7"/>
  <c r="C14057" i="7"/>
  <c r="A14057" i="7"/>
  <c r="L14056" i="7"/>
  <c r="G14056" i="7"/>
  <c r="D14056" i="7"/>
  <c r="C14056" i="7"/>
  <c r="A14056" i="7"/>
  <c r="L14055" i="7"/>
  <c r="G14055" i="7"/>
  <c r="D14055" i="7"/>
  <c r="C14055" i="7"/>
  <c r="A14055" i="7"/>
  <c r="L14054" i="7"/>
  <c r="G14054" i="7"/>
  <c r="D14054" i="7"/>
  <c r="C14054" i="7"/>
  <c r="A14054" i="7"/>
  <c r="L14053" i="7"/>
  <c r="G14053" i="7"/>
  <c r="D14053" i="7"/>
  <c r="C14053" i="7"/>
  <c r="A14053" i="7"/>
  <c r="L14052" i="7"/>
  <c r="G14052" i="7"/>
  <c r="D14052" i="7"/>
  <c r="C14052" i="7"/>
  <c r="A14052" i="7"/>
  <c r="L14051" i="7"/>
  <c r="G14051" i="7"/>
  <c r="D14051" i="7"/>
  <c r="C14051" i="7"/>
  <c r="A14051" i="7"/>
  <c r="L14050" i="7"/>
  <c r="G14050" i="7"/>
  <c r="D14050" i="7"/>
  <c r="C14050" i="7"/>
  <c r="A14050" i="7"/>
  <c r="L14049" i="7"/>
  <c r="G14049" i="7"/>
  <c r="D14049" i="7"/>
  <c r="C14049" i="7"/>
  <c r="A14049" i="7"/>
  <c r="L14048" i="7"/>
  <c r="G14048" i="7"/>
  <c r="D14048" i="7"/>
  <c r="C14048" i="7"/>
  <c r="A14048" i="7"/>
  <c r="L14047" i="7"/>
  <c r="G14047" i="7"/>
  <c r="D14047" i="7"/>
  <c r="C14047" i="7"/>
  <c r="A14047" i="7"/>
  <c r="L14046" i="7"/>
  <c r="G14046" i="7"/>
  <c r="D14046" i="7"/>
  <c r="C14046" i="7"/>
  <c r="A14046" i="7"/>
  <c r="L14045" i="7"/>
  <c r="G14045" i="7"/>
  <c r="D14045" i="7"/>
  <c r="C14045" i="7"/>
  <c r="A14045" i="7"/>
  <c r="L14044" i="7"/>
  <c r="G14044" i="7"/>
  <c r="D14044" i="7"/>
  <c r="C14044" i="7"/>
  <c r="A14044" i="7"/>
  <c r="L14043" i="7"/>
  <c r="G14043" i="7"/>
  <c r="D14043" i="7"/>
  <c r="C14043" i="7"/>
  <c r="A14043" i="7"/>
  <c r="L14042" i="7"/>
  <c r="G14042" i="7"/>
  <c r="D14042" i="7"/>
  <c r="C14042" i="7"/>
  <c r="A14042" i="7"/>
  <c r="L14041" i="7"/>
  <c r="G14041" i="7"/>
  <c r="D14041" i="7"/>
  <c r="C14041" i="7"/>
  <c r="A14041" i="7"/>
  <c r="L14040" i="7"/>
  <c r="G14040" i="7"/>
  <c r="D14040" i="7"/>
  <c r="C14040" i="7"/>
  <c r="A14040" i="7"/>
  <c r="L14039" i="7"/>
  <c r="G14039" i="7"/>
  <c r="D14039" i="7"/>
  <c r="C14039" i="7"/>
  <c r="A14039" i="7"/>
  <c r="L14038" i="7"/>
  <c r="G14038" i="7"/>
  <c r="D14038" i="7"/>
  <c r="C14038" i="7"/>
  <c r="A14038" i="7"/>
  <c r="L14037" i="7"/>
  <c r="G14037" i="7"/>
  <c r="D14037" i="7"/>
  <c r="C14037" i="7"/>
  <c r="A14037" i="7"/>
  <c r="L14036" i="7"/>
  <c r="G14036" i="7"/>
  <c r="D14036" i="7"/>
  <c r="C14036" i="7"/>
  <c r="A14036" i="7"/>
  <c r="L14035" i="7"/>
  <c r="G14035" i="7"/>
  <c r="D14035" i="7"/>
  <c r="C14035" i="7"/>
  <c r="A14035" i="7"/>
  <c r="L14034" i="7"/>
  <c r="G14034" i="7"/>
  <c r="D14034" i="7"/>
  <c r="C14034" i="7"/>
  <c r="A14034" i="7"/>
  <c r="L14033" i="7"/>
  <c r="G14033" i="7"/>
  <c r="D14033" i="7"/>
  <c r="C14033" i="7"/>
  <c r="A14033" i="7"/>
  <c r="L14032" i="7"/>
  <c r="G14032" i="7"/>
  <c r="D14032" i="7"/>
  <c r="C14032" i="7"/>
  <c r="A14032" i="7"/>
  <c r="L14031" i="7"/>
  <c r="G14031" i="7"/>
  <c r="D14031" i="7"/>
  <c r="C14031" i="7"/>
  <c r="A14031" i="7"/>
  <c r="L14030" i="7"/>
  <c r="G14030" i="7"/>
  <c r="D14030" i="7"/>
  <c r="C14030" i="7"/>
  <c r="A14030" i="7"/>
  <c r="L14029" i="7"/>
  <c r="G14029" i="7"/>
  <c r="D14029" i="7"/>
  <c r="C14029" i="7"/>
  <c r="A14029" i="7"/>
  <c r="L14028" i="7"/>
  <c r="G14028" i="7"/>
  <c r="D14028" i="7"/>
  <c r="C14028" i="7"/>
  <c r="A14028" i="7"/>
  <c r="L14027" i="7"/>
  <c r="G14027" i="7"/>
  <c r="D14027" i="7"/>
  <c r="C14027" i="7"/>
  <c r="A14027" i="7"/>
  <c r="L14026" i="7"/>
  <c r="G14026" i="7"/>
  <c r="D14026" i="7"/>
  <c r="C14026" i="7"/>
  <c r="A14026" i="7"/>
  <c r="L14025" i="7"/>
  <c r="G14025" i="7"/>
  <c r="D14025" i="7"/>
  <c r="C14025" i="7"/>
  <c r="A14025" i="7"/>
  <c r="L14024" i="7"/>
  <c r="G14024" i="7"/>
  <c r="D14024" i="7"/>
  <c r="C14024" i="7"/>
  <c r="A14024" i="7"/>
  <c r="L14023" i="7"/>
  <c r="G14023" i="7"/>
  <c r="D14023" i="7"/>
  <c r="C14023" i="7"/>
  <c r="A14023" i="7"/>
  <c r="L14022" i="7"/>
  <c r="G14022" i="7"/>
  <c r="D14022" i="7"/>
  <c r="C14022" i="7"/>
  <c r="A14022" i="7"/>
  <c r="L14021" i="7"/>
  <c r="G14021" i="7"/>
  <c r="D14021" i="7"/>
  <c r="C14021" i="7"/>
  <c r="A14021" i="7"/>
  <c r="L14020" i="7"/>
  <c r="G14020" i="7"/>
  <c r="D14020" i="7"/>
  <c r="C14020" i="7"/>
  <c r="A14020" i="7"/>
  <c r="L14019" i="7"/>
  <c r="G14019" i="7"/>
  <c r="D14019" i="7"/>
  <c r="C14019" i="7"/>
  <c r="A14019" i="7"/>
  <c r="L14018" i="7"/>
  <c r="G14018" i="7"/>
  <c r="D14018" i="7"/>
  <c r="C14018" i="7"/>
  <c r="A14018" i="7"/>
  <c r="L14017" i="7"/>
  <c r="G14017" i="7"/>
  <c r="D14017" i="7"/>
  <c r="C14017" i="7"/>
  <c r="A14017" i="7"/>
  <c r="L14016" i="7"/>
  <c r="G14016" i="7"/>
  <c r="D14016" i="7"/>
  <c r="C14016" i="7"/>
  <c r="A14016" i="7"/>
  <c r="L14015" i="7"/>
  <c r="G14015" i="7"/>
  <c r="D14015" i="7"/>
  <c r="C14015" i="7"/>
  <c r="A14015" i="7"/>
  <c r="L14014" i="7"/>
  <c r="G14014" i="7"/>
  <c r="D14014" i="7"/>
  <c r="C14014" i="7"/>
  <c r="A14014" i="7"/>
  <c r="L14013" i="7"/>
  <c r="G14013" i="7"/>
  <c r="D14013" i="7"/>
  <c r="C14013" i="7"/>
  <c r="A14013" i="7"/>
  <c r="L14012" i="7"/>
  <c r="G14012" i="7"/>
  <c r="D14012" i="7"/>
  <c r="C14012" i="7"/>
  <c r="A14012" i="7"/>
  <c r="L14011" i="7"/>
  <c r="G14011" i="7"/>
  <c r="D14011" i="7"/>
  <c r="C14011" i="7"/>
  <c r="A14011" i="7"/>
  <c r="L14010" i="7"/>
  <c r="G14010" i="7"/>
  <c r="D14010" i="7"/>
  <c r="C14010" i="7"/>
  <c r="A14010" i="7"/>
  <c r="L14009" i="7"/>
  <c r="G14009" i="7"/>
  <c r="D14009" i="7"/>
  <c r="C14009" i="7"/>
  <c r="A14009" i="7"/>
  <c r="L14008" i="7"/>
  <c r="G14008" i="7"/>
  <c r="D14008" i="7"/>
  <c r="C14008" i="7"/>
  <c r="A14008" i="7"/>
  <c r="L14007" i="7"/>
  <c r="G14007" i="7"/>
  <c r="D14007" i="7"/>
  <c r="C14007" i="7"/>
  <c r="A14007" i="7"/>
  <c r="L14006" i="7"/>
  <c r="G14006" i="7"/>
  <c r="D14006" i="7"/>
  <c r="C14006" i="7"/>
  <c r="A14006" i="7"/>
  <c r="L14005" i="7"/>
  <c r="G14005" i="7"/>
  <c r="D14005" i="7"/>
  <c r="C14005" i="7"/>
  <c r="A14005" i="7"/>
  <c r="L14004" i="7"/>
  <c r="G14004" i="7"/>
  <c r="D14004" i="7"/>
  <c r="C14004" i="7"/>
  <c r="A14004" i="7"/>
  <c r="L14003" i="7"/>
  <c r="G14003" i="7"/>
  <c r="D14003" i="7"/>
  <c r="C14003" i="7"/>
  <c r="A14003" i="7"/>
  <c r="L14002" i="7"/>
  <c r="G14002" i="7"/>
  <c r="D14002" i="7"/>
  <c r="C14002" i="7"/>
  <c r="A14002" i="7"/>
  <c r="L14001" i="7"/>
  <c r="G14001" i="7"/>
  <c r="D14001" i="7"/>
  <c r="C14001" i="7"/>
  <c r="A14001" i="7"/>
  <c r="L14000" i="7"/>
  <c r="G14000" i="7"/>
  <c r="D14000" i="7"/>
  <c r="C14000" i="7"/>
  <c r="A14000" i="7"/>
  <c r="L13999" i="7"/>
  <c r="G13999" i="7"/>
  <c r="D13999" i="7"/>
  <c r="C13999" i="7"/>
  <c r="A13999" i="7"/>
  <c r="L13998" i="7"/>
  <c r="G13998" i="7"/>
  <c r="D13998" i="7"/>
  <c r="C13998" i="7"/>
  <c r="A13998" i="7"/>
  <c r="L13997" i="7"/>
  <c r="G13997" i="7"/>
  <c r="D13997" i="7"/>
  <c r="C13997" i="7"/>
  <c r="A13997" i="7"/>
  <c r="L13996" i="7"/>
  <c r="G13996" i="7"/>
  <c r="D13996" i="7"/>
  <c r="C13996" i="7"/>
  <c r="A13996" i="7"/>
  <c r="L13995" i="7"/>
  <c r="G13995" i="7"/>
  <c r="D13995" i="7"/>
  <c r="C13995" i="7"/>
  <c r="A13995" i="7"/>
  <c r="L13994" i="7"/>
  <c r="G13994" i="7"/>
  <c r="D13994" i="7"/>
  <c r="C13994" i="7"/>
  <c r="A13994" i="7"/>
  <c r="L13993" i="7"/>
  <c r="G13993" i="7"/>
  <c r="D13993" i="7"/>
  <c r="C13993" i="7"/>
  <c r="A13993" i="7"/>
  <c r="L13992" i="7"/>
  <c r="G13992" i="7"/>
  <c r="D13992" i="7"/>
  <c r="C13992" i="7"/>
  <c r="A13992" i="7"/>
  <c r="L13991" i="7"/>
  <c r="G13991" i="7"/>
  <c r="D13991" i="7"/>
  <c r="C13991" i="7"/>
  <c r="A13991" i="7"/>
  <c r="L13990" i="7"/>
  <c r="G13990" i="7"/>
  <c r="D13990" i="7"/>
  <c r="C13990" i="7"/>
  <c r="A13990" i="7"/>
  <c r="L13989" i="7"/>
  <c r="G13989" i="7"/>
  <c r="D13989" i="7"/>
  <c r="C13989" i="7"/>
  <c r="A13989" i="7"/>
  <c r="L13988" i="7"/>
  <c r="G13988" i="7"/>
  <c r="D13988" i="7"/>
  <c r="C13988" i="7"/>
  <c r="A13988" i="7"/>
  <c r="L13987" i="7"/>
  <c r="G13987" i="7"/>
  <c r="D13987" i="7"/>
  <c r="C13987" i="7"/>
  <c r="A13987" i="7"/>
  <c r="L13986" i="7"/>
  <c r="G13986" i="7"/>
  <c r="D13986" i="7"/>
  <c r="C13986" i="7"/>
  <c r="A13986" i="7"/>
  <c r="L13985" i="7"/>
  <c r="G13985" i="7"/>
  <c r="D13985" i="7"/>
  <c r="C13985" i="7"/>
  <c r="A13985" i="7"/>
  <c r="L13984" i="7"/>
  <c r="G13984" i="7"/>
  <c r="D13984" i="7"/>
  <c r="C13984" i="7"/>
  <c r="A13984" i="7"/>
  <c r="L13983" i="7"/>
  <c r="G13983" i="7"/>
  <c r="D13983" i="7"/>
  <c r="C13983" i="7"/>
  <c r="A13983" i="7"/>
  <c r="L13982" i="7"/>
  <c r="G13982" i="7"/>
  <c r="D13982" i="7"/>
  <c r="C13982" i="7"/>
  <c r="A13982" i="7"/>
  <c r="L13981" i="7"/>
  <c r="G13981" i="7"/>
  <c r="D13981" i="7"/>
  <c r="C13981" i="7"/>
  <c r="A13981" i="7"/>
  <c r="L13980" i="7"/>
  <c r="G13980" i="7"/>
  <c r="D13980" i="7"/>
  <c r="C13980" i="7"/>
  <c r="A13980" i="7"/>
  <c r="L13979" i="7"/>
  <c r="G13979" i="7"/>
  <c r="D13979" i="7"/>
  <c r="C13979" i="7"/>
  <c r="A13979" i="7"/>
  <c r="L13978" i="7"/>
  <c r="G13978" i="7"/>
  <c r="D13978" i="7"/>
  <c r="C13978" i="7"/>
  <c r="A13978" i="7"/>
  <c r="L13977" i="7"/>
  <c r="G13977" i="7"/>
  <c r="D13977" i="7"/>
  <c r="C13977" i="7"/>
  <c r="A13977" i="7"/>
  <c r="L13976" i="7"/>
  <c r="G13976" i="7"/>
  <c r="D13976" i="7"/>
  <c r="C13976" i="7"/>
  <c r="A13976" i="7"/>
  <c r="L13975" i="7"/>
  <c r="G13975" i="7"/>
  <c r="D13975" i="7"/>
  <c r="C13975" i="7"/>
  <c r="A13975" i="7"/>
  <c r="L13974" i="7"/>
  <c r="G13974" i="7"/>
  <c r="D13974" i="7"/>
  <c r="C13974" i="7"/>
  <c r="A13974" i="7"/>
  <c r="L13973" i="7"/>
  <c r="G13973" i="7"/>
  <c r="D13973" i="7"/>
  <c r="C13973" i="7"/>
  <c r="A13973" i="7"/>
  <c r="L13972" i="7"/>
  <c r="G13972" i="7"/>
  <c r="D13972" i="7"/>
  <c r="C13972" i="7"/>
  <c r="A13972" i="7"/>
  <c r="L13971" i="7"/>
  <c r="G13971" i="7"/>
  <c r="D13971" i="7"/>
  <c r="C13971" i="7"/>
  <c r="A13971" i="7"/>
  <c r="L13970" i="7"/>
  <c r="G13970" i="7"/>
  <c r="D13970" i="7"/>
  <c r="C13970" i="7"/>
  <c r="A13970" i="7"/>
  <c r="L13969" i="7"/>
  <c r="G13969" i="7"/>
  <c r="D13969" i="7"/>
  <c r="C13969" i="7"/>
  <c r="A13969" i="7"/>
  <c r="L13968" i="7"/>
  <c r="G13968" i="7"/>
  <c r="D13968" i="7"/>
  <c r="C13968" i="7"/>
  <c r="A13968" i="7"/>
  <c r="L13967" i="7"/>
  <c r="G13967" i="7"/>
  <c r="D13967" i="7"/>
  <c r="C13967" i="7"/>
  <c r="A13967" i="7"/>
  <c r="L13966" i="7"/>
  <c r="G13966" i="7"/>
  <c r="D13966" i="7"/>
  <c r="C13966" i="7"/>
  <c r="A13966" i="7"/>
  <c r="L13965" i="7"/>
  <c r="G13965" i="7"/>
  <c r="D13965" i="7"/>
  <c r="C13965" i="7"/>
  <c r="A13965" i="7"/>
  <c r="L13964" i="7"/>
  <c r="G13964" i="7"/>
  <c r="D13964" i="7"/>
  <c r="C13964" i="7"/>
  <c r="A13964" i="7"/>
  <c r="L13963" i="7"/>
  <c r="G13963" i="7"/>
  <c r="D13963" i="7"/>
  <c r="C13963" i="7"/>
  <c r="A13963" i="7"/>
  <c r="L13962" i="7"/>
  <c r="G13962" i="7"/>
  <c r="D13962" i="7"/>
  <c r="C13962" i="7"/>
  <c r="A13962" i="7"/>
  <c r="L13961" i="7"/>
  <c r="G13961" i="7"/>
  <c r="D13961" i="7"/>
  <c r="C13961" i="7"/>
  <c r="A13961" i="7"/>
  <c r="L13960" i="7"/>
  <c r="G13960" i="7"/>
  <c r="D13960" i="7"/>
  <c r="C13960" i="7"/>
  <c r="A13960" i="7"/>
  <c r="L13959" i="7"/>
  <c r="G13959" i="7"/>
  <c r="D13959" i="7"/>
  <c r="C13959" i="7"/>
  <c r="A13959" i="7"/>
  <c r="L13958" i="7"/>
  <c r="G13958" i="7"/>
  <c r="D13958" i="7"/>
  <c r="C13958" i="7"/>
  <c r="A13958" i="7"/>
  <c r="L13957" i="7"/>
  <c r="G13957" i="7"/>
  <c r="D13957" i="7"/>
  <c r="C13957" i="7"/>
  <c r="A13957" i="7"/>
  <c r="L13956" i="7"/>
  <c r="G13956" i="7"/>
  <c r="D13956" i="7"/>
  <c r="C13956" i="7"/>
  <c r="A13956" i="7"/>
  <c r="L13955" i="7"/>
  <c r="G13955" i="7"/>
  <c r="D13955" i="7"/>
  <c r="C13955" i="7"/>
  <c r="A13955" i="7"/>
  <c r="L13954" i="7"/>
  <c r="G13954" i="7"/>
  <c r="D13954" i="7"/>
  <c r="C13954" i="7"/>
  <c r="A13954" i="7"/>
  <c r="L13953" i="7"/>
  <c r="G13953" i="7"/>
  <c r="D13953" i="7"/>
  <c r="C13953" i="7"/>
  <c r="A13953" i="7"/>
  <c r="L13952" i="7"/>
  <c r="G13952" i="7"/>
  <c r="D13952" i="7"/>
  <c r="C13952" i="7"/>
  <c r="A13952" i="7"/>
  <c r="L13951" i="7"/>
  <c r="G13951" i="7"/>
  <c r="D13951" i="7"/>
  <c r="C13951" i="7"/>
  <c r="A13951" i="7"/>
  <c r="L13950" i="7"/>
  <c r="G13950" i="7"/>
  <c r="D13950" i="7"/>
  <c r="C13950" i="7"/>
  <c r="A13950" i="7"/>
  <c r="L13949" i="7"/>
  <c r="G13949" i="7"/>
  <c r="D13949" i="7"/>
  <c r="C13949" i="7"/>
  <c r="A13949" i="7"/>
  <c r="L13948" i="7"/>
  <c r="G13948" i="7"/>
  <c r="D13948" i="7"/>
  <c r="C13948" i="7"/>
  <c r="A13948" i="7"/>
  <c r="L13947" i="7"/>
  <c r="G13947" i="7"/>
  <c r="D13947" i="7"/>
  <c r="C13947" i="7"/>
  <c r="A13947" i="7"/>
  <c r="L13946" i="7"/>
  <c r="G13946" i="7"/>
  <c r="D13946" i="7"/>
  <c r="C13946" i="7"/>
  <c r="A13946" i="7"/>
  <c r="L13945" i="7"/>
  <c r="G13945" i="7"/>
  <c r="D13945" i="7"/>
  <c r="C13945" i="7"/>
  <c r="A13945" i="7"/>
  <c r="L13944" i="7"/>
  <c r="G13944" i="7"/>
  <c r="D13944" i="7"/>
  <c r="C13944" i="7"/>
  <c r="A13944" i="7"/>
  <c r="L13943" i="7"/>
  <c r="G13943" i="7"/>
  <c r="D13943" i="7"/>
  <c r="C13943" i="7"/>
  <c r="A13943" i="7"/>
  <c r="L13942" i="7"/>
  <c r="G13942" i="7"/>
  <c r="D13942" i="7"/>
  <c r="C13942" i="7"/>
  <c r="A13942" i="7"/>
  <c r="L13941" i="7"/>
  <c r="G13941" i="7"/>
  <c r="D13941" i="7"/>
  <c r="C13941" i="7"/>
  <c r="A13941" i="7"/>
  <c r="L13940" i="7"/>
  <c r="G13940" i="7"/>
  <c r="D13940" i="7"/>
  <c r="C13940" i="7"/>
  <c r="A13940" i="7"/>
  <c r="L13939" i="7"/>
  <c r="G13939" i="7"/>
  <c r="D13939" i="7"/>
  <c r="C13939" i="7"/>
  <c r="A13939" i="7"/>
  <c r="L13938" i="7"/>
  <c r="G13938" i="7"/>
  <c r="D13938" i="7"/>
  <c r="C13938" i="7"/>
  <c r="A13938" i="7"/>
  <c r="L13937" i="7"/>
  <c r="G13937" i="7"/>
  <c r="D13937" i="7"/>
  <c r="C13937" i="7"/>
  <c r="A13937" i="7"/>
  <c r="L13936" i="7"/>
  <c r="G13936" i="7"/>
  <c r="D13936" i="7"/>
  <c r="C13936" i="7"/>
  <c r="A13936" i="7"/>
  <c r="L13935" i="7"/>
  <c r="G13935" i="7"/>
  <c r="D13935" i="7"/>
  <c r="C13935" i="7"/>
  <c r="A13935" i="7"/>
  <c r="L13934" i="7"/>
  <c r="G13934" i="7"/>
  <c r="D13934" i="7"/>
  <c r="C13934" i="7"/>
  <c r="A13934" i="7"/>
  <c r="L13933" i="7"/>
  <c r="G13933" i="7"/>
  <c r="D13933" i="7"/>
  <c r="C13933" i="7"/>
  <c r="A13933" i="7"/>
  <c r="L13932" i="7"/>
  <c r="G13932" i="7"/>
  <c r="D13932" i="7"/>
  <c r="C13932" i="7"/>
  <c r="A13932" i="7"/>
  <c r="L13931" i="7"/>
  <c r="G13931" i="7"/>
  <c r="D13931" i="7"/>
  <c r="C13931" i="7"/>
  <c r="A13931" i="7"/>
  <c r="L13930" i="7"/>
  <c r="G13930" i="7"/>
  <c r="D13930" i="7"/>
  <c r="C13930" i="7"/>
  <c r="A13930" i="7"/>
  <c r="L13929" i="7"/>
  <c r="G13929" i="7"/>
  <c r="D13929" i="7"/>
  <c r="C13929" i="7"/>
  <c r="A13929" i="7"/>
  <c r="L13928" i="7"/>
  <c r="G13928" i="7"/>
  <c r="D13928" i="7"/>
  <c r="C13928" i="7"/>
  <c r="A13928" i="7"/>
  <c r="L13927" i="7"/>
  <c r="G13927" i="7"/>
  <c r="D13927" i="7"/>
  <c r="C13927" i="7"/>
  <c r="A13927" i="7"/>
  <c r="L13926" i="7"/>
  <c r="G13926" i="7"/>
  <c r="D13926" i="7"/>
  <c r="C13926" i="7"/>
  <c r="A13926" i="7"/>
  <c r="L13925" i="7"/>
  <c r="G13925" i="7"/>
  <c r="D13925" i="7"/>
  <c r="C13925" i="7"/>
  <c r="A13925" i="7"/>
  <c r="L13924" i="7"/>
  <c r="G13924" i="7"/>
  <c r="D13924" i="7"/>
  <c r="C13924" i="7"/>
  <c r="A13924" i="7"/>
  <c r="L13923" i="7"/>
  <c r="G13923" i="7"/>
  <c r="D13923" i="7"/>
  <c r="C13923" i="7"/>
  <c r="A13923" i="7"/>
  <c r="L13922" i="7"/>
  <c r="G13922" i="7"/>
  <c r="D13922" i="7"/>
  <c r="C13922" i="7"/>
  <c r="A13922" i="7"/>
  <c r="L13921" i="7"/>
  <c r="G13921" i="7"/>
  <c r="D13921" i="7"/>
  <c r="C13921" i="7"/>
  <c r="A13921" i="7"/>
  <c r="L13920" i="7"/>
  <c r="G13920" i="7"/>
  <c r="D13920" i="7"/>
  <c r="C13920" i="7"/>
  <c r="A13920" i="7"/>
  <c r="L13919" i="7"/>
  <c r="G13919" i="7"/>
  <c r="D13919" i="7"/>
  <c r="C13919" i="7"/>
  <c r="A13919" i="7"/>
  <c r="L13918" i="7"/>
  <c r="G13918" i="7"/>
  <c r="D13918" i="7"/>
  <c r="C13918" i="7"/>
  <c r="A13918" i="7"/>
  <c r="L13917" i="7"/>
  <c r="G13917" i="7"/>
  <c r="D13917" i="7"/>
  <c r="C13917" i="7"/>
  <c r="A13917" i="7"/>
  <c r="L13916" i="7"/>
  <c r="G13916" i="7"/>
  <c r="D13916" i="7"/>
  <c r="C13916" i="7"/>
  <c r="A13916" i="7"/>
  <c r="L13915" i="7"/>
  <c r="G13915" i="7"/>
  <c r="D13915" i="7"/>
  <c r="C13915" i="7"/>
  <c r="A13915" i="7"/>
  <c r="L13914" i="7"/>
  <c r="G13914" i="7"/>
  <c r="D13914" i="7"/>
  <c r="C13914" i="7"/>
  <c r="A13914" i="7"/>
  <c r="L13913" i="7"/>
  <c r="G13913" i="7"/>
  <c r="D13913" i="7"/>
  <c r="C13913" i="7"/>
  <c r="A13913" i="7"/>
  <c r="L13912" i="7"/>
  <c r="G13912" i="7"/>
  <c r="D13912" i="7"/>
  <c r="C13912" i="7"/>
  <c r="A13912" i="7"/>
  <c r="L13911" i="7"/>
  <c r="G13911" i="7"/>
  <c r="D13911" i="7"/>
  <c r="C13911" i="7"/>
  <c r="A13911" i="7"/>
  <c r="L13910" i="7"/>
  <c r="G13910" i="7"/>
  <c r="D13910" i="7"/>
  <c r="C13910" i="7"/>
  <c r="A13910" i="7"/>
  <c r="L13909" i="7"/>
  <c r="G13909" i="7"/>
  <c r="D13909" i="7"/>
  <c r="C13909" i="7"/>
  <c r="A13909" i="7"/>
  <c r="L13908" i="7"/>
  <c r="G13908" i="7"/>
  <c r="D13908" i="7"/>
  <c r="C13908" i="7"/>
  <c r="A13908" i="7"/>
  <c r="L13907" i="7"/>
  <c r="G13907" i="7"/>
  <c r="D13907" i="7"/>
  <c r="C13907" i="7"/>
  <c r="A13907" i="7"/>
  <c r="L13906" i="7"/>
  <c r="G13906" i="7"/>
  <c r="D13906" i="7"/>
  <c r="C13906" i="7"/>
  <c r="A13906" i="7"/>
  <c r="L13905" i="7"/>
  <c r="G13905" i="7"/>
  <c r="D13905" i="7"/>
  <c r="C13905" i="7"/>
  <c r="A13905" i="7"/>
  <c r="L13904" i="7"/>
  <c r="G13904" i="7"/>
  <c r="D13904" i="7"/>
  <c r="C13904" i="7"/>
  <c r="A13904" i="7"/>
  <c r="L13903" i="7"/>
  <c r="G13903" i="7"/>
  <c r="D13903" i="7"/>
  <c r="C13903" i="7"/>
  <c r="A13903" i="7"/>
  <c r="L13902" i="7"/>
  <c r="G13902" i="7"/>
  <c r="D13902" i="7"/>
  <c r="C13902" i="7"/>
  <c r="A13902" i="7"/>
  <c r="L13901" i="7"/>
  <c r="G13901" i="7"/>
  <c r="D13901" i="7"/>
  <c r="C13901" i="7"/>
  <c r="A13901" i="7"/>
  <c r="L13900" i="7"/>
  <c r="G13900" i="7"/>
  <c r="D13900" i="7"/>
  <c r="C13900" i="7"/>
  <c r="A13900" i="7"/>
  <c r="L13899" i="7"/>
  <c r="G13899" i="7"/>
  <c r="D13899" i="7"/>
  <c r="C13899" i="7"/>
  <c r="A13899" i="7"/>
  <c r="L13898" i="7"/>
  <c r="G13898" i="7"/>
  <c r="D13898" i="7"/>
  <c r="C13898" i="7"/>
  <c r="A13898" i="7"/>
  <c r="L13897" i="7"/>
  <c r="G13897" i="7"/>
  <c r="D13897" i="7"/>
  <c r="C13897" i="7"/>
  <c r="A13897" i="7"/>
  <c r="L13896" i="7"/>
  <c r="G13896" i="7"/>
  <c r="D13896" i="7"/>
  <c r="C13896" i="7"/>
  <c r="A13896" i="7"/>
  <c r="L13895" i="7"/>
  <c r="G13895" i="7"/>
  <c r="D13895" i="7"/>
  <c r="C13895" i="7"/>
  <c r="A13895" i="7"/>
  <c r="L13894" i="7"/>
  <c r="G13894" i="7"/>
  <c r="D13894" i="7"/>
  <c r="C13894" i="7"/>
  <c r="A13894" i="7"/>
  <c r="L13893" i="7"/>
  <c r="G13893" i="7"/>
  <c r="D13893" i="7"/>
  <c r="C13893" i="7"/>
  <c r="A13893" i="7"/>
  <c r="L13892" i="7"/>
  <c r="G13892" i="7"/>
  <c r="D13892" i="7"/>
  <c r="C13892" i="7"/>
  <c r="A13892" i="7"/>
  <c r="L13891" i="7"/>
  <c r="G13891" i="7"/>
  <c r="D13891" i="7"/>
  <c r="C13891" i="7"/>
  <c r="A13891" i="7"/>
  <c r="L13890" i="7"/>
  <c r="G13890" i="7"/>
  <c r="D13890" i="7"/>
  <c r="C13890" i="7"/>
  <c r="A13890" i="7"/>
  <c r="L13889" i="7"/>
  <c r="G13889" i="7"/>
  <c r="D13889" i="7"/>
  <c r="C13889" i="7"/>
  <c r="A13889" i="7"/>
  <c r="L13888" i="7"/>
  <c r="G13888" i="7"/>
  <c r="D13888" i="7"/>
  <c r="C13888" i="7"/>
  <c r="A13888" i="7"/>
  <c r="L13887" i="7"/>
  <c r="G13887" i="7"/>
  <c r="D13887" i="7"/>
  <c r="C13887" i="7"/>
  <c r="A13887" i="7"/>
  <c r="L13886" i="7"/>
  <c r="G13886" i="7"/>
  <c r="D13886" i="7"/>
  <c r="C13886" i="7"/>
  <c r="A13886" i="7"/>
  <c r="L13885" i="7"/>
  <c r="G13885" i="7"/>
  <c r="D13885" i="7"/>
  <c r="C13885" i="7"/>
  <c r="A13885" i="7"/>
  <c r="L13884" i="7"/>
  <c r="G13884" i="7"/>
  <c r="D13884" i="7"/>
  <c r="C13884" i="7"/>
  <c r="A13884" i="7"/>
  <c r="L13883" i="7"/>
  <c r="G13883" i="7"/>
  <c r="D13883" i="7"/>
  <c r="C13883" i="7"/>
  <c r="A13883" i="7"/>
  <c r="L13882" i="7"/>
  <c r="G13882" i="7"/>
  <c r="D13882" i="7"/>
  <c r="C13882" i="7"/>
  <c r="A13882" i="7"/>
  <c r="L13881" i="7"/>
  <c r="G13881" i="7"/>
  <c r="D13881" i="7"/>
  <c r="C13881" i="7"/>
  <c r="A13881" i="7"/>
  <c r="L13880" i="7"/>
  <c r="G13880" i="7"/>
  <c r="D13880" i="7"/>
  <c r="C13880" i="7"/>
  <c r="A13880" i="7"/>
  <c r="L13879" i="7"/>
  <c r="G13879" i="7"/>
  <c r="D13879" i="7"/>
  <c r="C13879" i="7"/>
  <c r="A13879" i="7"/>
  <c r="L13878" i="7"/>
  <c r="G13878" i="7"/>
  <c r="D13878" i="7"/>
  <c r="C13878" i="7"/>
  <c r="A13878" i="7"/>
  <c r="L13877" i="7"/>
  <c r="G13877" i="7"/>
  <c r="D13877" i="7"/>
  <c r="C13877" i="7"/>
  <c r="A13877" i="7"/>
  <c r="L13876" i="7"/>
  <c r="G13876" i="7"/>
  <c r="D13876" i="7"/>
  <c r="C13876" i="7"/>
  <c r="A13876" i="7"/>
  <c r="L13875" i="7"/>
  <c r="G13875" i="7"/>
  <c r="D13875" i="7"/>
  <c r="C13875" i="7"/>
  <c r="A13875" i="7"/>
  <c r="L13874" i="7"/>
  <c r="G13874" i="7"/>
  <c r="D13874" i="7"/>
  <c r="C13874" i="7"/>
  <c r="A13874" i="7"/>
  <c r="L13873" i="7"/>
  <c r="G13873" i="7"/>
  <c r="D13873" i="7"/>
  <c r="C13873" i="7"/>
  <c r="A13873" i="7"/>
  <c r="L13872" i="7"/>
  <c r="G13872" i="7"/>
  <c r="D13872" i="7"/>
  <c r="C13872" i="7"/>
  <c r="A13872" i="7"/>
  <c r="L13871" i="7"/>
  <c r="G13871" i="7"/>
  <c r="D13871" i="7"/>
  <c r="C13871" i="7"/>
  <c r="A13871" i="7"/>
  <c r="L13870" i="7"/>
  <c r="G13870" i="7"/>
  <c r="D13870" i="7"/>
  <c r="C13870" i="7"/>
  <c r="A13870" i="7"/>
  <c r="L13869" i="7"/>
  <c r="G13869" i="7"/>
  <c r="D13869" i="7"/>
  <c r="C13869" i="7"/>
  <c r="A13869" i="7"/>
  <c r="L13868" i="7"/>
  <c r="G13868" i="7"/>
  <c r="D13868" i="7"/>
  <c r="C13868" i="7"/>
  <c r="A13868" i="7"/>
  <c r="L13867" i="7"/>
  <c r="G13867" i="7"/>
  <c r="D13867" i="7"/>
  <c r="C13867" i="7"/>
  <c r="A13867" i="7"/>
  <c r="L13866" i="7"/>
  <c r="G13866" i="7"/>
  <c r="D13866" i="7"/>
  <c r="C13866" i="7"/>
  <c r="A13866" i="7"/>
  <c r="L13865" i="7"/>
  <c r="G13865" i="7"/>
  <c r="D13865" i="7"/>
  <c r="C13865" i="7"/>
  <c r="A13865" i="7"/>
  <c r="L13864" i="7"/>
  <c r="G13864" i="7"/>
  <c r="D13864" i="7"/>
  <c r="C13864" i="7"/>
  <c r="A13864" i="7"/>
  <c r="L13863" i="7"/>
  <c r="G13863" i="7"/>
  <c r="D13863" i="7"/>
  <c r="C13863" i="7"/>
  <c r="A13863" i="7"/>
  <c r="L13862" i="7"/>
  <c r="G13862" i="7"/>
  <c r="D13862" i="7"/>
  <c r="C13862" i="7"/>
  <c r="A13862" i="7"/>
  <c r="L13861" i="7"/>
  <c r="G13861" i="7"/>
  <c r="D13861" i="7"/>
  <c r="C13861" i="7"/>
  <c r="A13861" i="7"/>
  <c r="L13860" i="7"/>
  <c r="G13860" i="7"/>
  <c r="D13860" i="7"/>
  <c r="C13860" i="7"/>
  <c r="A13860" i="7"/>
  <c r="L13859" i="7"/>
  <c r="G13859" i="7"/>
  <c r="D13859" i="7"/>
  <c r="C13859" i="7"/>
  <c r="A13859" i="7"/>
  <c r="L13858" i="7"/>
  <c r="G13858" i="7"/>
  <c r="D13858" i="7"/>
  <c r="C13858" i="7"/>
  <c r="A13858" i="7"/>
  <c r="L13857" i="7"/>
  <c r="G13857" i="7"/>
  <c r="D13857" i="7"/>
  <c r="C13857" i="7"/>
  <c r="A13857" i="7"/>
  <c r="L13856" i="7"/>
  <c r="G13856" i="7"/>
  <c r="D13856" i="7"/>
  <c r="C13856" i="7"/>
  <c r="A13856" i="7"/>
  <c r="L13855" i="7"/>
  <c r="G13855" i="7"/>
  <c r="D13855" i="7"/>
  <c r="C13855" i="7"/>
  <c r="A13855" i="7"/>
  <c r="L13854" i="7"/>
  <c r="G13854" i="7"/>
  <c r="D13854" i="7"/>
  <c r="C13854" i="7"/>
  <c r="A13854" i="7"/>
  <c r="L13853" i="7"/>
  <c r="G13853" i="7"/>
  <c r="D13853" i="7"/>
  <c r="C13853" i="7"/>
  <c r="A13853" i="7"/>
  <c r="L13852" i="7"/>
  <c r="G13852" i="7"/>
  <c r="D13852" i="7"/>
  <c r="C13852" i="7"/>
  <c r="A13852" i="7"/>
  <c r="L13851" i="7"/>
  <c r="G13851" i="7"/>
  <c r="D13851" i="7"/>
  <c r="C13851" i="7"/>
  <c r="A13851" i="7"/>
  <c r="L13850" i="7"/>
  <c r="G13850" i="7"/>
  <c r="D13850" i="7"/>
  <c r="C13850" i="7"/>
  <c r="A13850" i="7"/>
  <c r="L13849" i="7"/>
  <c r="G13849" i="7"/>
  <c r="D13849" i="7"/>
  <c r="C13849" i="7"/>
  <c r="A13849" i="7"/>
  <c r="L13848" i="7"/>
  <c r="G13848" i="7"/>
  <c r="D13848" i="7"/>
  <c r="C13848" i="7"/>
  <c r="A13848" i="7"/>
  <c r="L13847" i="7"/>
  <c r="G13847" i="7"/>
  <c r="D13847" i="7"/>
  <c r="C13847" i="7"/>
  <c r="A13847" i="7"/>
  <c r="L13846" i="7"/>
  <c r="G13846" i="7"/>
  <c r="D13846" i="7"/>
  <c r="C13846" i="7"/>
  <c r="A13846" i="7"/>
  <c r="L13845" i="7"/>
  <c r="G13845" i="7"/>
  <c r="D13845" i="7"/>
  <c r="C13845" i="7"/>
  <c r="A13845" i="7"/>
  <c r="L13844" i="7"/>
  <c r="G13844" i="7"/>
  <c r="D13844" i="7"/>
  <c r="C13844" i="7"/>
  <c r="A13844" i="7"/>
  <c r="L13843" i="7"/>
  <c r="G13843" i="7"/>
  <c r="D13843" i="7"/>
  <c r="C13843" i="7"/>
  <c r="A13843" i="7"/>
  <c r="L13842" i="7"/>
  <c r="G13842" i="7"/>
  <c r="D13842" i="7"/>
  <c r="C13842" i="7"/>
  <c r="A13842" i="7"/>
  <c r="L13841" i="7"/>
  <c r="G13841" i="7"/>
  <c r="D13841" i="7"/>
  <c r="C13841" i="7"/>
  <c r="A13841" i="7"/>
  <c r="L13840" i="7"/>
  <c r="G13840" i="7"/>
  <c r="D13840" i="7"/>
  <c r="C13840" i="7"/>
  <c r="A13840" i="7"/>
  <c r="L13839" i="7"/>
  <c r="G13839" i="7"/>
  <c r="D13839" i="7"/>
  <c r="C13839" i="7"/>
  <c r="A13839" i="7"/>
  <c r="L13838" i="7"/>
  <c r="G13838" i="7"/>
  <c r="D13838" i="7"/>
  <c r="C13838" i="7"/>
  <c r="A13838" i="7"/>
  <c r="L13837" i="7"/>
  <c r="G13837" i="7"/>
  <c r="D13837" i="7"/>
  <c r="C13837" i="7"/>
  <c r="A13837" i="7"/>
  <c r="L13836" i="7"/>
  <c r="G13836" i="7"/>
  <c r="D13836" i="7"/>
  <c r="C13836" i="7"/>
  <c r="A13836" i="7"/>
  <c r="L13835" i="7"/>
  <c r="G13835" i="7"/>
  <c r="D13835" i="7"/>
  <c r="C13835" i="7"/>
  <c r="A13835" i="7"/>
  <c r="L13834" i="7"/>
  <c r="G13834" i="7"/>
  <c r="D13834" i="7"/>
  <c r="C13834" i="7"/>
  <c r="A13834" i="7"/>
  <c r="L13833" i="7"/>
  <c r="G13833" i="7"/>
  <c r="D13833" i="7"/>
  <c r="C13833" i="7"/>
  <c r="A13833" i="7"/>
  <c r="L13832" i="7"/>
  <c r="G13832" i="7"/>
  <c r="D13832" i="7"/>
  <c r="C13832" i="7"/>
  <c r="A13832" i="7"/>
  <c r="L13831" i="7"/>
  <c r="G13831" i="7"/>
  <c r="D13831" i="7"/>
  <c r="C13831" i="7"/>
  <c r="A13831" i="7"/>
  <c r="L13830" i="7"/>
  <c r="G13830" i="7"/>
  <c r="D13830" i="7"/>
  <c r="C13830" i="7"/>
  <c r="A13830" i="7"/>
  <c r="L13829" i="7"/>
  <c r="G13829" i="7"/>
  <c r="D13829" i="7"/>
  <c r="C13829" i="7"/>
  <c r="A13829" i="7"/>
  <c r="L13828" i="7"/>
  <c r="G13828" i="7"/>
  <c r="D13828" i="7"/>
  <c r="C13828" i="7"/>
  <c r="A13828" i="7"/>
  <c r="L13827" i="7"/>
  <c r="G13827" i="7"/>
  <c r="D13827" i="7"/>
  <c r="C13827" i="7"/>
  <c r="A13827" i="7"/>
  <c r="L13826" i="7"/>
  <c r="G13826" i="7"/>
  <c r="D13826" i="7"/>
  <c r="C13826" i="7"/>
  <c r="A13826" i="7"/>
  <c r="L13825" i="7"/>
  <c r="G13825" i="7"/>
  <c r="D13825" i="7"/>
  <c r="C13825" i="7"/>
  <c r="A13825" i="7"/>
  <c r="L13824" i="7"/>
  <c r="G13824" i="7"/>
  <c r="D13824" i="7"/>
  <c r="C13824" i="7"/>
  <c r="A13824" i="7"/>
  <c r="L13823" i="7"/>
  <c r="G13823" i="7"/>
  <c r="D13823" i="7"/>
  <c r="C13823" i="7"/>
  <c r="A13823" i="7"/>
  <c r="L13822" i="7"/>
  <c r="G13822" i="7"/>
  <c r="D13822" i="7"/>
  <c r="C13822" i="7"/>
  <c r="A13822" i="7"/>
  <c r="L13821" i="7"/>
  <c r="G13821" i="7"/>
  <c r="D13821" i="7"/>
  <c r="C13821" i="7"/>
  <c r="A13821" i="7"/>
  <c r="L13820" i="7"/>
  <c r="G13820" i="7"/>
  <c r="D13820" i="7"/>
  <c r="C13820" i="7"/>
  <c r="A13820" i="7"/>
  <c r="L13819" i="7"/>
  <c r="G13819" i="7"/>
  <c r="D13819" i="7"/>
  <c r="C13819" i="7"/>
  <c r="A13819" i="7"/>
  <c r="L13818" i="7"/>
  <c r="G13818" i="7"/>
  <c r="D13818" i="7"/>
  <c r="C13818" i="7"/>
  <c r="A13818" i="7"/>
  <c r="L13817" i="7"/>
  <c r="G13817" i="7"/>
  <c r="D13817" i="7"/>
  <c r="C13817" i="7"/>
  <c r="A13817" i="7"/>
  <c r="L13816" i="7"/>
  <c r="G13816" i="7"/>
  <c r="D13816" i="7"/>
  <c r="C13816" i="7"/>
  <c r="A13816" i="7"/>
  <c r="L13815" i="7"/>
  <c r="G13815" i="7"/>
  <c r="D13815" i="7"/>
  <c r="C13815" i="7"/>
  <c r="A13815" i="7"/>
  <c r="L13814" i="7"/>
  <c r="G13814" i="7"/>
  <c r="D13814" i="7"/>
  <c r="C13814" i="7"/>
  <c r="A13814" i="7"/>
  <c r="L13813" i="7"/>
  <c r="G13813" i="7"/>
  <c r="D13813" i="7"/>
  <c r="C13813" i="7"/>
  <c r="A13813" i="7"/>
  <c r="L13812" i="7"/>
  <c r="G13812" i="7"/>
  <c r="D13812" i="7"/>
  <c r="C13812" i="7"/>
  <c r="A13812" i="7"/>
  <c r="L13811" i="7"/>
  <c r="G13811" i="7"/>
  <c r="D13811" i="7"/>
  <c r="C13811" i="7"/>
  <c r="A13811" i="7"/>
  <c r="L13810" i="7"/>
  <c r="G13810" i="7"/>
  <c r="D13810" i="7"/>
  <c r="C13810" i="7"/>
  <c r="A13810" i="7"/>
  <c r="L13809" i="7"/>
  <c r="G13809" i="7"/>
  <c r="D13809" i="7"/>
  <c r="C13809" i="7"/>
  <c r="A13809" i="7"/>
  <c r="L13808" i="7"/>
  <c r="G13808" i="7"/>
  <c r="D13808" i="7"/>
  <c r="C13808" i="7"/>
  <c r="A13808" i="7"/>
  <c r="L13807" i="7"/>
  <c r="G13807" i="7"/>
  <c r="D13807" i="7"/>
  <c r="C13807" i="7"/>
  <c r="A13807" i="7"/>
  <c r="L13806" i="7"/>
  <c r="G13806" i="7"/>
  <c r="D13806" i="7"/>
  <c r="C13806" i="7"/>
  <c r="A13806" i="7"/>
  <c r="L13805" i="7"/>
  <c r="G13805" i="7"/>
  <c r="D13805" i="7"/>
  <c r="C13805" i="7"/>
  <c r="A13805" i="7"/>
  <c r="L13804" i="7"/>
  <c r="G13804" i="7"/>
  <c r="D13804" i="7"/>
  <c r="C13804" i="7"/>
  <c r="A13804" i="7"/>
  <c r="L13803" i="7"/>
  <c r="G13803" i="7"/>
  <c r="D13803" i="7"/>
  <c r="C13803" i="7"/>
  <c r="A13803" i="7"/>
  <c r="L13802" i="7"/>
  <c r="G13802" i="7"/>
  <c r="D13802" i="7"/>
  <c r="C13802" i="7"/>
  <c r="A13802" i="7"/>
  <c r="L13801" i="7"/>
  <c r="G13801" i="7"/>
  <c r="D13801" i="7"/>
  <c r="C13801" i="7"/>
  <c r="A13801" i="7"/>
  <c r="L13800" i="7"/>
  <c r="G13800" i="7"/>
  <c r="D13800" i="7"/>
  <c r="C13800" i="7"/>
  <c r="A13800" i="7"/>
  <c r="L13799" i="7"/>
  <c r="G13799" i="7"/>
  <c r="D13799" i="7"/>
  <c r="C13799" i="7"/>
  <c r="A13799" i="7"/>
  <c r="L13798" i="7"/>
  <c r="G13798" i="7"/>
  <c r="D13798" i="7"/>
  <c r="C13798" i="7"/>
  <c r="A13798" i="7"/>
  <c r="L13797" i="7"/>
  <c r="G13797" i="7"/>
  <c r="D13797" i="7"/>
  <c r="C13797" i="7"/>
  <c r="A13797" i="7"/>
  <c r="L13796" i="7"/>
  <c r="G13796" i="7"/>
  <c r="D13796" i="7"/>
  <c r="C13796" i="7"/>
  <c r="A13796" i="7"/>
  <c r="L13795" i="7"/>
  <c r="G13795" i="7"/>
  <c r="D13795" i="7"/>
  <c r="C13795" i="7"/>
  <c r="A13795" i="7"/>
  <c r="L13794" i="7"/>
  <c r="G13794" i="7"/>
  <c r="D13794" i="7"/>
  <c r="C13794" i="7"/>
  <c r="A13794" i="7"/>
  <c r="L13793" i="7"/>
  <c r="G13793" i="7"/>
  <c r="D13793" i="7"/>
  <c r="C13793" i="7"/>
  <c r="A13793" i="7"/>
  <c r="L13792" i="7"/>
  <c r="G13792" i="7"/>
  <c r="D13792" i="7"/>
  <c r="C13792" i="7"/>
  <c r="A13792" i="7"/>
  <c r="L13791" i="7"/>
  <c r="G13791" i="7"/>
  <c r="D13791" i="7"/>
  <c r="C13791" i="7"/>
  <c r="A13791" i="7"/>
  <c r="L13790" i="7"/>
  <c r="G13790" i="7"/>
  <c r="D13790" i="7"/>
  <c r="C13790" i="7"/>
  <c r="A13790" i="7"/>
  <c r="L13789" i="7"/>
  <c r="G13789" i="7"/>
  <c r="D13789" i="7"/>
  <c r="C13789" i="7"/>
  <c r="A13789" i="7"/>
  <c r="L13788" i="7"/>
  <c r="G13788" i="7"/>
  <c r="D13788" i="7"/>
  <c r="C13788" i="7"/>
  <c r="A13788" i="7"/>
  <c r="L13787" i="7"/>
  <c r="G13787" i="7"/>
  <c r="D13787" i="7"/>
  <c r="C13787" i="7"/>
  <c r="A13787" i="7"/>
  <c r="L13786" i="7"/>
  <c r="G13786" i="7"/>
  <c r="D13786" i="7"/>
  <c r="C13786" i="7"/>
  <c r="A13786" i="7"/>
  <c r="L13785" i="7"/>
  <c r="G13785" i="7"/>
  <c r="D13785" i="7"/>
  <c r="C13785" i="7"/>
  <c r="A13785" i="7"/>
  <c r="L13784" i="7"/>
  <c r="G13784" i="7"/>
  <c r="D13784" i="7"/>
  <c r="C13784" i="7"/>
  <c r="A13784" i="7"/>
  <c r="L13783" i="7"/>
  <c r="G13783" i="7"/>
  <c r="D13783" i="7"/>
  <c r="C13783" i="7"/>
  <c r="A13783" i="7"/>
  <c r="L13782" i="7"/>
  <c r="G13782" i="7"/>
  <c r="D13782" i="7"/>
  <c r="C13782" i="7"/>
  <c r="A13782" i="7"/>
  <c r="L13781" i="7"/>
  <c r="G13781" i="7"/>
  <c r="D13781" i="7"/>
  <c r="C13781" i="7"/>
  <c r="A13781" i="7"/>
  <c r="L13780" i="7"/>
  <c r="G13780" i="7"/>
  <c r="D13780" i="7"/>
  <c r="C13780" i="7"/>
  <c r="A13780" i="7"/>
  <c r="L13779" i="7"/>
  <c r="G13779" i="7"/>
  <c r="D13779" i="7"/>
  <c r="C13779" i="7"/>
  <c r="A13779" i="7"/>
  <c r="L13778" i="7"/>
  <c r="G13778" i="7"/>
  <c r="D13778" i="7"/>
  <c r="C13778" i="7"/>
  <c r="A13778" i="7"/>
  <c r="L13777" i="7"/>
  <c r="G13777" i="7"/>
  <c r="D13777" i="7"/>
  <c r="C13777" i="7"/>
  <c r="A13777" i="7"/>
  <c r="L13776" i="7"/>
  <c r="G13776" i="7"/>
  <c r="D13776" i="7"/>
  <c r="C13776" i="7"/>
  <c r="A13776" i="7"/>
  <c r="L13775" i="7"/>
  <c r="G13775" i="7"/>
  <c r="D13775" i="7"/>
  <c r="C13775" i="7"/>
  <c r="A13775" i="7"/>
  <c r="L13774" i="7"/>
  <c r="G13774" i="7"/>
  <c r="D13774" i="7"/>
  <c r="C13774" i="7"/>
  <c r="A13774" i="7"/>
  <c r="L13773" i="7"/>
  <c r="G13773" i="7"/>
  <c r="D13773" i="7"/>
  <c r="C13773" i="7"/>
  <c r="A13773" i="7"/>
  <c r="L13772" i="7"/>
  <c r="G13772" i="7"/>
  <c r="D13772" i="7"/>
  <c r="C13772" i="7"/>
  <c r="A13772" i="7"/>
  <c r="L13771" i="7"/>
  <c r="G13771" i="7"/>
  <c r="D13771" i="7"/>
  <c r="C13771" i="7"/>
  <c r="A13771" i="7"/>
  <c r="L13770" i="7"/>
  <c r="G13770" i="7"/>
  <c r="D13770" i="7"/>
  <c r="C13770" i="7"/>
  <c r="A13770" i="7"/>
  <c r="L13769" i="7"/>
  <c r="G13769" i="7"/>
  <c r="D13769" i="7"/>
  <c r="C13769" i="7"/>
  <c r="A13769" i="7"/>
  <c r="L13768" i="7"/>
  <c r="G13768" i="7"/>
  <c r="D13768" i="7"/>
  <c r="C13768" i="7"/>
  <c r="A13768" i="7"/>
  <c r="L13767" i="7"/>
  <c r="G13767" i="7"/>
  <c r="D13767" i="7"/>
  <c r="C13767" i="7"/>
  <c r="A13767" i="7"/>
  <c r="L13766" i="7"/>
  <c r="G13766" i="7"/>
  <c r="D13766" i="7"/>
  <c r="C13766" i="7"/>
  <c r="A13766" i="7"/>
  <c r="L13765" i="7"/>
  <c r="G13765" i="7"/>
  <c r="D13765" i="7"/>
  <c r="C13765" i="7"/>
  <c r="A13765" i="7"/>
  <c r="L13764" i="7"/>
  <c r="G13764" i="7"/>
  <c r="D13764" i="7"/>
  <c r="C13764" i="7"/>
  <c r="A13764" i="7"/>
  <c r="L13763" i="7"/>
  <c r="G13763" i="7"/>
  <c r="D13763" i="7"/>
  <c r="C13763" i="7"/>
  <c r="A13763" i="7"/>
  <c r="L13762" i="7"/>
  <c r="G13762" i="7"/>
  <c r="D13762" i="7"/>
  <c r="C13762" i="7"/>
  <c r="A13762" i="7"/>
  <c r="L13761" i="7"/>
  <c r="G13761" i="7"/>
  <c r="D13761" i="7"/>
  <c r="C13761" i="7"/>
  <c r="A13761" i="7"/>
  <c r="L13760" i="7"/>
  <c r="G13760" i="7"/>
  <c r="D13760" i="7"/>
  <c r="C13760" i="7"/>
  <c r="A13760" i="7"/>
  <c r="L13759" i="7"/>
  <c r="G13759" i="7"/>
  <c r="D13759" i="7"/>
  <c r="C13759" i="7"/>
  <c r="A13759" i="7"/>
  <c r="L13758" i="7"/>
  <c r="G13758" i="7"/>
  <c r="D13758" i="7"/>
  <c r="C13758" i="7"/>
  <c r="A13758" i="7"/>
  <c r="L13757" i="7"/>
  <c r="G13757" i="7"/>
  <c r="D13757" i="7"/>
  <c r="C13757" i="7"/>
  <c r="A13757" i="7"/>
  <c r="L13756" i="7"/>
  <c r="G13756" i="7"/>
  <c r="D13756" i="7"/>
  <c r="C13756" i="7"/>
  <c r="A13756" i="7"/>
  <c r="L13755" i="7"/>
  <c r="G13755" i="7"/>
  <c r="D13755" i="7"/>
  <c r="C13755" i="7"/>
  <c r="A13755" i="7"/>
  <c r="L13754" i="7"/>
  <c r="G13754" i="7"/>
  <c r="D13754" i="7"/>
  <c r="C13754" i="7"/>
  <c r="A13754" i="7"/>
  <c r="L13753" i="7"/>
  <c r="G13753" i="7"/>
  <c r="D13753" i="7"/>
  <c r="C13753" i="7"/>
  <c r="A13753" i="7"/>
  <c r="L13752" i="7"/>
  <c r="G13752" i="7"/>
  <c r="D13752" i="7"/>
  <c r="C13752" i="7"/>
  <c r="A13752" i="7"/>
  <c r="L13751" i="7"/>
  <c r="G13751" i="7"/>
  <c r="D13751" i="7"/>
  <c r="C13751" i="7"/>
  <c r="A13751" i="7"/>
  <c r="L13750" i="7"/>
  <c r="G13750" i="7"/>
  <c r="D13750" i="7"/>
  <c r="C13750" i="7"/>
  <c r="A13750" i="7"/>
  <c r="L13749" i="7"/>
  <c r="G13749" i="7"/>
  <c r="D13749" i="7"/>
  <c r="C13749" i="7"/>
  <c r="A13749" i="7"/>
  <c r="L13748" i="7"/>
  <c r="G13748" i="7"/>
  <c r="D13748" i="7"/>
  <c r="C13748" i="7"/>
  <c r="A13748" i="7"/>
  <c r="L13747" i="7"/>
  <c r="G13747" i="7"/>
  <c r="D13747" i="7"/>
  <c r="C13747" i="7"/>
  <c r="A13747" i="7"/>
  <c r="L13746" i="7"/>
  <c r="G13746" i="7"/>
  <c r="D13746" i="7"/>
  <c r="C13746" i="7"/>
  <c r="A13746" i="7"/>
  <c r="L13745" i="7"/>
  <c r="G13745" i="7"/>
  <c r="D13745" i="7"/>
  <c r="C13745" i="7"/>
  <c r="A13745" i="7"/>
  <c r="L13744" i="7"/>
  <c r="G13744" i="7"/>
  <c r="D13744" i="7"/>
  <c r="C13744" i="7"/>
  <c r="A13744" i="7"/>
  <c r="L13743" i="7"/>
  <c r="G13743" i="7"/>
  <c r="D13743" i="7"/>
  <c r="C13743" i="7"/>
  <c r="A13743" i="7"/>
  <c r="L13742" i="7"/>
  <c r="G13742" i="7"/>
  <c r="D13742" i="7"/>
  <c r="C13742" i="7"/>
  <c r="A13742" i="7"/>
  <c r="L13741" i="7"/>
  <c r="G13741" i="7"/>
  <c r="D13741" i="7"/>
  <c r="C13741" i="7"/>
  <c r="A13741" i="7"/>
  <c r="L13740" i="7"/>
  <c r="G13740" i="7"/>
  <c r="D13740" i="7"/>
  <c r="C13740" i="7"/>
  <c r="A13740" i="7"/>
  <c r="L13739" i="7"/>
  <c r="G13739" i="7"/>
  <c r="D13739" i="7"/>
  <c r="C13739" i="7"/>
  <c r="A13739" i="7"/>
  <c r="L13738" i="7"/>
  <c r="G13738" i="7"/>
  <c r="D13738" i="7"/>
  <c r="C13738" i="7"/>
  <c r="A13738" i="7"/>
  <c r="L13737" i="7"/>
  <c r="G13737" i="7"/>
  <c r="D13737" i="7"/>
  <c r="C13737" i="7"/>
  <c r="A13737" i="7"/>
  <c r="L13736" i="7"/>
  <c r="G13736" i="7"/>
  <c r="D13736" i="7"/>
  <c r="C13736" i="7"/>
  <c r="A13736" i="7"/>
  <c r="L13735" i="7"/>
  <c r="G13735" i="7"/>
  <c r="D13735" i="7"/>
  <c r="C13735" i="7"/>
  <c r="A13735" i="7"/>
  <c r="L13734" i="7"/>
  <c r="G13734" i="7"/>
  <c r="D13734" i="7"/>
  <c r="C13734" i="7"/>
  <c r="A13734" i="7"/>
  <c r="L13733" i="7"/>
  <c r="G13733" i="7"/>
  <c r="D13733" i="7"/>
  <c r="C13733" i="7"/>
  <c r="A13733" i="7"/>
  <c r="L13732" i="7"/>
  <c r="G13732" i="7"/>
  <c r="D13732" i="7"/>
  <c r="C13732" i="7"/>
  <c r="A13732" i="7"/>
  <c r="L13731" i="7"/>
  <c r="G13731" i="7"/>
  <c r="D13731" i="7"/>
  <c r="C13731" i="7"/>
  <c r="A13731" i="7"/>
  <c r="L13730" i="7"/>
  <c r="G13730" i="7"/>
  <c r="D13730" i="7"/>
  <c r="C13730" i="7"/>
  <c r="A13730" i="7"/>
  <c r="L13729" i="7"/>
  <c r="G13729" i="7"/>
  <c r="D13729" i="7"/>
  <c r="C13729" i="7"/>
  <c r="A13729" i="7"/>
  <c r="L13728" i="7"/>
  <c r="G13728" i="7"/>
  <c r="D13728" i="7"/>
  <c r="C13728" i="7"/>
  <c r="A13728" i="7"/>
  <c r="L13727" i="7"/>
  <c r="G13727" i="7"/>
  <c r="D13727" i="7"/>
  <c r="C13727" i="7"/>
  <c r="A13727" i="7"/>
  <c r="L13726" i="7"/>
  <c r="G13726" i="7"/>
  <c r="D13726" i="7"/>
  <c r="C13726" i="7"/>
  <c r="A13726" i="7"/>
  <c r="L13725" i="7"/>
  <c r="G13725" i="7"/>
  <c r="D13725" i="7"/>
  <c r="C13725" i="7"/>
  <c r="A13725" i="7"/>
  <c r="L13724" i="7"/>
  <c r="G13724" i="7"/>
  <c r="D13724" i="7"/>
  <c r="C13724" i="7"/>
  <c r="A13724" i="7"/>
  <c r="L13723" i="7"/>
  <c r="G13723" i="7"/>
  <c r="D13723" i="7"/>
  <c r="C13723" i="7"/>
  <c r="A13723" i="7"/>
  <c r="L13722" i="7"/>
  <c r="G13722" i="7"/>
  <c r="D13722" i="7"/>
  <c r="C13722" i="7"/>
  <c r="A13722" i="7"/>
  <c r="L13721" i="7"/>
  <c r="G13721" i="7"/>
  <c r="D13721" i="7"/>
  <c r="C13721" i="7"/>
  <c r="A13721" i="7"/>
  <c r="L13720" i="7"/>
  <c r="G13720" i="7"/>
  <c r="D13720" i="7"/>
  <c r="C13720" i="7"/>
  <c r="A13720" i="7"/>
  <c r="L13719" i="7"/>
  <c r="G13719" i="7"/>
  <c r="D13719" i="7"/>
  <c r="C13719" i="7"/>
  <c r="A13719" i="7"/>
  <c r="L13718" i="7"/>
  <c r="G13718" i="7"/>
  <c r="D13718" i="7"/>
  <c r="C13718" i="7"/>
  <c r="A13718" i="7"/>
  <c r="L13717" i="7"/>
  <c r="G13717" i="7"/>
  <c r="D13717" i="7"/>
  <c r="C13717" i="7"/>
  <c r="A13717" i="7"/>
  <c r="L13716" i="7"/>
  <c r="G13716" i="7"/>
  <c r="D13716" i="7"/>
  <c r="C13716" i="7"/>
  <c r="A13716" i="7"/>
  <c r="L13715" i="7"/>
  <c r="G13715" i="7"/>
  <c r="D13715" i="7"/>
  <c r="C13715" i="7"/>
  <c r="A13715" i="7"/>
  <c r="L13714" i="7"/>
  <c r="G13714" i="7"/>
  <c r="D13714" i="7"/>
  <c r="C13714" i="7"/>
  <c r="A13714" i="7"/>
  <c r="L13713" i="7"/>
  <c r="G13713" i="7"/>
  <c r="D13713" i="7"/>
  <c r="C13713" i="7"/>
  <c r="A13713" i="7"/>
  <c r="L13712" i="7"/>
  <c r="G13712" i="7"/>
  <c r="D13712" i="7"/>
  <c r="C13712" i="7"/>
  <c r="A13712" i="7"/>
  <c r="L13711" i="7"/>
  <c r="G13711" i="7"/>
  <c r="D13711" i="7"/>
  <c r="C13711" i="7"/>
  <c r="A13711" i="7"/>
  <c r="L13710" i="7"/>
  <c r="G13710" i="7"/>
  <c r="D13710" i="7"/>
  <c r="C13710" i="7"/>
  <c r="A13710" i="7"/>
  <c r="L13709" i="7"/>
  <c r="G13709" i="7"/>
  <c r="D13709" i="7"/>
  <c r="C13709" i="7"/>
  <c r="A13709" i="7"/>
  <c r="L13708" i="7"/>
  <c r="G13708" i="7"/>
  <c r="D13708" i="7"/>
  <c r="C13708" i="7"/>
  <c r="A13708" i="7"/>
  <c r="L13707" i="7"/>
  <c r="G13707" i="7"/>
  <c r="D13707" i="7"/>
  <c r="C13707" i="7"/>
  <c r="A13707" i="7"/>
  <c r="L13706" i="7"/>
  <c r="G13706" i="7"/>
  <c r="D13706" i="7"/>
  <c r="C13706" i="7"/>
  <c r="A13706" i="7"/>
  <c r="L13705" i="7"/>
  <c r="G13705" i="7"/>
  <c r="D13705" i="7"/>
  <c r="C13705" i="7"/>
  <c r="A13705" i="7"/>
  <c r="L13704" i="7"/>
  <c r="G13704" i="7"/>
  <c r="D13704" i="7"/>
  <c r="C13704" i="7"/>
  <c r="A13704" i="7"/>
  <c r="L13703" i="7"/>
  <c r="G13703" i="7"/>
  <c r="D13703" i="7"/>
  <c r="C13703" i="7"/>
  <c r="A13703" i="7"/>
  <c r="L13702" i="7"/>
  <c r="G13702" i="7"/>
  <c r="D13702" i="7"/>
  <c r="C13702" i="7"/>
  <c r="A13702" i="7"/>
  <c r="L13701" i="7"/>
  <c r="G13701" i="7"/>
  <c r="D13701" i="7"/>
  <c r="C13701" i="7"/>
  <c r="A13701" i="7"/>
  <c r="L13700" i="7"/>
  <c r="G13700" i="7"/>
  <c r="D13700" i="7"/>
  <c r="C13700" i="7"/>
  <c r="A13700" i="7"/>
  <c r="L13699" i="7"/>
  <c r="G13699" i="7"/>
  <c r="D13699" i="7"/>
  <c r="C13699" i="7"/>
  <c r="A13699" i="7"/>
  <c r="L13698" i="7"/>
  <c r="G13698" i="7"/>
  <c r="D13698" i="7"/>
  <c r="C13698" i="7"/>
  <c r="A13698" i="7"/>
  <c r="L13697" i="7"/>
  <c r="G13697" i="7"/>
  <c r="D13697" i="7"/>
  <c r="C13697" i="7"/>
  <c r="A13697" i="7"/>
  <c r="L13696" i="7"/>
  <c r="G13696" i="7"/>
  <c r="D13696" i="7"/>
  <c r="C13696" i="7"/>
  <c r="A13696" i="7"/>
  <c r="L13695" i="7"/>
  <c r="G13695" i="7"/>
  <c r="D13695" i="7"/>
  <c r="C13695" i="7"/>
  <c r="A13695" i="7"/>
  <c r="L13694" i="7"/>
  <c r="G13694" i="7"/>
  <c r="D13694" i="7"/>
  <c r="C13694" i="7"/>
  <c r="A13694" i="7"/>
  <c r="L13693" i="7"/>
  <c r="G13693" i="7"/>
  <c r="D13693" i="7"/>
  <c r="C13693" i="7"/>
  <c r="A13693" i="7"/>
  <c r="L13692" i="7"/>
  <c r="G13692" i="7"/>
  <c r="D13692" i="7"/>
  <c r="C13692" i="7"/>
  <c r="A13692" i="7"/>
  <c r="L13691" i="7"/>
  <c r="G13691" i="7"/>
  <c r="D13691" i="7"/>
  <c r="C13691" i="7"/>
  <c r="A13691" i="7"/>
  <c r="L13690" i="7"/>
  <c r="G13690" i="7"/>
  <c r="D13690" i="7"/>
  <c r="C13690" i="7"/>
  <c r="A13690" i="7"/>
  <c r="L13689" i="7"/>
  <c r="G13689" i="7"/>
  <c r="D13689" i="7"/>
  <c r="C13689" i="7"/>
  <c r="A13689" i="7"/>
  <c r="L13688" i="7"/>
  <c r="G13688" i="7"/>
  <c r="D13688" i="7"/>
  <c r="C13688" i="7"/>
  <c r="A13688" i="7"/>
  <c r="L13687" i="7"/>
  <c r="G13687" i="7"/>
  <c r="D13687" i="7"/>
  <c r="C13687" i="7"/>
  <c r="A13687" i="7"/>
  <c r="L13686" i="7"/>
  <c r="G13686" i="7"/>
  <c r="D13686" i="7"/>
  <c r="C13686" i="7"/>
  <c r="A13686" i="7"/>
  <c r="L13685" i="7"/>
  <c r="G13685" i="7"/>
  <c r="D13685" i="7"/>
  <c r="C13685" i="7"/>
  <c r="A13685" i="7"/>
  <c r="L13684" i="7"/>
  <c r="G13684" i="7"/>
  <c r="D13684" i="7"/>
  <c r="C13684" i="7"/>
  <c r="A13684" i="7"/>
  <c r="L13683" i="7"/>
  <c r="G13683" i="7"/>
  <c r="D13683" i="7"/>
  <c r="C13683" i="7"/>
  <c r="A13683" i="7"/>
  <c r="L13682" i="7"/>
  <c r="G13682" i="7"/>
  <c r="D13682" i="7"/>
  <c r="C13682" i="7"/>
  <c r="A13682" i="7"/>
  <c r="L13681" i="7"/>
  <c r="G13681" i="7"/>
  <c r="D13681" i="7"/>
  <c r="C13681" i="7"/>
  <c r="A13681" i="7"/>
  <c r="L13680" i="7"/>
  <c r="G13680" i="7"/>
  <c r="D13680" i="7"/>
  <c r="C13680" i="7"/>
  <c r="A13680" i="7"/>
  <c r="L13679" i="7"/>
  <c r="G13679" i="7"/>
  <c r="D13679" i="7"/>
  <c r="C13679" i="7"/>
  <c r="A13679" i="7"/>
  <c r="L13678" i="7"/>
  <c r="G13678" i="7"/>
  <c r="D13678" i="7"/>
  <c r="C13678" i="7"/>
  <c r="A13678" i="7"/>
  <c r="L13677" i="7"/>
  <c r="G13677" i="7"/>
  <c r="D13677" i="7"/>
  <c r="C13677" i="7"/>
  <c r="A13677" i="7"/>
  <c r="L13676" i="7"/>
  <c r="G13676" i="7"/>
  <c r="D13676" i="7"/>
  <c r="C13676" i="7"/>
  <c r="A13676" i="7"/>
  <c r="L13675" i="7"/>
  <c r="G13675" i="7"/>
  <c r="D13675" i="7"/>
  <c r="C13675" i="7"/>
  <c r="A13675" i="7"/>
  <c r="L13674" i="7"/>
  <c r="G13674" i="7"/>
  <c r="D13674" i="7"/>
  <c r="C13674" i="7"/>
  <c r="A13674" i="7"/>
  <c r="L13673" i="7"/>
  <c r="G13673" i="7"/>
  <c r="D13673" i="7"/>
  <c r="C13673" i="7"/>
  <c r="A13673" i="7"/>
  <c r="L13672" i="7"/>
  <c r="G13672" i="7"/>
  <c r="D13672" i="7"/>
  <c r="C13672" i="7"/>
  <c r="A13672" i="7"/>
  <c r="L13671" i="7"/>
  <c r="G13671" i="7"/>
  <c r="D13671" i="7"/>
  <c r="C13671" i="7"/>
  <c r="A13671" i="7"/>
  <c r="L13670" i="7"/>
  <c r="G13670" i="7"/>
  <c r="D13670" i="7"/>
  <c r="C13670" i="7"/>
  <c r="A13670" i="7"/>
  <c r="L13669" i="7"/>
  <c r="G13669" i="7"/>
  <c r="D13669" i="7"/>
  <c r="C13669" i="7"/>
  <c r="A13669" i="7"/>
  <c r="L13668" i="7"/>
  <c r="G13668" i="7"/>
  <c r="D13668" i="7"/>
  <c r="C13668" i="7"/>
  <c r="A13668" i="7"/>
  <c r="L13667" i="7"/>
  <c r="G13667" i="7"/>
  <c r="D13667" i="7"/>
  <c r="C13667" i="7"/>
  <c r="A13667" i="7"/>
  <c r="L13666" i="7"/>
  <c r="G13666" i="7"/>
  <c r="D13666" i="7"/>
  <c r="C13666" i="7"/>
  <c r="A13666" i="7"/>
  <c r="L13665" i="7"/>
  <c r="G13665" i="7"/>
  <c r="D13665" i="7"/>
  <c r="C13665" i="7"/>
  <c r="A13665" i="7"/>
  <c r="L13664" i="7"/>
  <c r="G13664" i="7"/>
  <c r="D13664" i="7"/>
  <c r="C13664" i="7"/>
  <c r="A13664" i="7"/>
  <c r="L13663" i="7"/>
  <c r="G13663" i="7"/>
  <c r="D13663" i="7"/>
  <c r="C13663" i="7"/>
  <c r="A13663" i="7"/>
  <c r="L13662" i="7"/>
  <c r="G13662" i="7"/>
  <c r="D13662" i="7"/>
  <c r="C13662" i="7"/>
  <c r="A13662" i="7"/>
  <c r="L13661" i="7"/>
  <c r="G13661" i="7"/>
  <c r="D13661" i="7"/>
  <c r="C13661" i="7"/>
  <c r="A13661" i="7"/>
  <c r="L13660" i="7"/>
  <c r="G13660" i="7"/>
  <c r="D13660" i="7"/>
  <c r="C13660" i="7"/>
  <c r="A13660" i="7"/>
  <c r="L13659" i="7"/>
  <c r="G13659" i="7"/>
  <c r="D13659" i="7"/>
  <c r="C13659" i="7"/>
  <c r="A13659" i="7"/>
  <c r="L13658" i="7"/>
  <c r="G13658" i="7"/>
  <c r="D13658" i="7"/>
  <c r="C13658" i="7"/>
  <c r="A13658" i="7"/>
  <c r="L13657" i="7"/>
  <c r="G13657" i="7"/>
  <c r="D13657" i="7"/>
  <c r="C13657" i="7"/>
  <c r="A13657" i="7"/>
  <c r="L13656" i="7"/>
  <c r="G13656" i="7"/>
  <c r="D13656" i="7"/>
  <c r="C13656" i="7"/>
  <c r="A13656" i="7"/>
  <c r="L13655" i="7"/>
  <c r="G13655" i="7"/>
  <c r="D13655" i="7"/>
  <c r="C13655" i="7"/>
  <c r="A13655" i="7"/>
  <c r="L13654" i="7"/>
  <c r="G13654" i="7"/>
  <c r="D13654" i="7"/>
  <c r="C13654" i="7"/>
  <c r="A13654" i="7"/>
  <c r="L13653" i="7"/>
  <c r="G13653" i="7"/>
  <c r="D13653" i="7"/>
  <c r="C13653" i="7"/>
  <c r="A13653" i="7"/>
  <c r="L13652" i="7"/>
  <c r="G13652" i="7"/>
  <c r="D13652" i="7"/>
  <c r="C13652" i="7"/>
  <c r="A13652" i="7"/>
  <c r="L13651" i="7"/>
  <c r="G13651" i="7"/>
  <c r="D13651" i="7"/>
  <c r="C13651" i="7"/>
  <c r="A13651" i="7"/>
  <c r="L13650" i="7"/>
  <c r="G13650" i="7"/>
  <c r="D13650" i="7"/>
  <c r="C13650" i="7"/>
  <c r="A13650" i="7"/>
  <c r="L13649" i="7"/>
  <c r="G13649" i="7"/>
  <c r="D13649" i="7"/>
  <c r="C13649" i="7"/>
  <c r="A13649" i="7"/>
  <c r="L13648" i="7"/>
  <c r="G13648" i="7"/>
  <c r="D13648" i="7"/>
  <c r="C13648" i="7"/>
  <c r="A13648" i="7"/>
  <c r="L13647" i="7"/>
  <c r="G13647" i="7"/>
  <c r="D13647" i="7"/>
  <c r="C13647" i="7"/>
  <c r="A13647" i="7"/>
  <c r="L13646" i="7"/>
  <c r="G13646" i="7"/>
  <c r="D13646" i="7"/>
  <c r="C13646" i="7"/>
  <c r="A13646" i="7"/>
  <c r="L13645" i="7"/>
  <c r="G13645" i="7"/>
  <c r="D13645" i="7"/>
  <c r="C13645" i="7"/>
  <c r="A13645" i="7"/>
  <c r="L13644" i="7"/>
  <c r="G13644" i="7"/>
  <c r="D13644" i="7"/>
  <c r="C13644" i="7"/>
  <c r="A13644" i="7"/>
  <c r="L13643" i="7"/>
  <c r="G13643" i="7"/>
  <c r="D13643" i="7"/>
  <c r="C13643" i="7"/>
  <c r="A13643" i="7"/>
  <c r="L13642" i="7"/>
  <c r="G13642" i="7"/>
  <c r="D13642" i="7"/>
  <c r="C13642" i="7"/>
  <c r="A13642" i="7"/>
  <c r="L13641" i="7"/>
  <c r="G13641" i="7"/>
  <c r="D13641" i="7"/>
  <c r="C13641" i="7"/>
  <c r="A13641" i="7"/>
  <c r="L13640" i="7"/>
  <c r="G13640" i="7"/>
  <c r="D13640" i="7"/>
  <c r="C13640" i="7"/>
  <c r="A13640" i="7"/>
  <c r="L13639" i="7"/>
  <c r="G13639" i="7"/>
  <c r="D13639" i="7"/>
  <c r="C13639" i="7"/>
  <c r="A13639" i="7"/>
  <c r="L13638" i="7"/>
  <c r="G13638" i="7"/>
  <c r="D13638" i="7"/>
  <c r="C13638" i="7"/>
  <c r="A13638" i="7"/>
  <c r="L13637" i="7"/>
  <c r="G13637" i="7"/>
  <c r="D13637" i="7"/>
  <c r="C13637" i="7"/>
  <c r="A13637" i="7"/>
  <c r="L13636" i="7"/>
  <c r="G13636" i="7"/>
  <c r="D13636" i="7"/>
  <c r="C13636" i="7"/>
  <c r="A13636" i="7"/>
  <c r="L13635" i="7"/>
  <c r="G13635" i="7"/>
  <c r="D13635" i="7"/>
  <c r="C13635" i="7"/>
  <c r="A13635" i="7"/>
  <c r="L13634" i="7"/>
  <c r="G13634" i="7"/>
  <c r="D13634" i="7"/>
  <c r="C13634" i="7"/>
  <c r="A13634" i="7"/>
  <c r="L13633" i="7"/>
  <c r="G13633" i="7"/>
  <c r="D13633" i="7"/>
  <c r="C13633" i="7"/>
  <c r="A13633" i="7"/>
  <c r="L13632" i="7"/>
  <c r="G13632" i="7"/>
  <c r="D13632" i="7"/>
  <c r="C13632" i="7"/>
  <c r="A13632" i="7"/>
  <c r="L13631" i="7"/>
  <c r="G13631" i="7"/>
  <c r="D13631" i="7"/>
  <c r="C13631" i="7"/>
  <c r="A13631" i="7"/>
  <c r="L13630" i="7"/>
  <c r="G13630" i="7"/>
  <c r="D13630" i="7"/>
  <c r="C13630" i="7"/>
  <c r="A13630" i="7"/>
  <c r="L13629" i="7"/>
  <c r="G13629" i="7"/>
  <c r="D13629" i="7"/>
  <c r="C13629" i="7"/>
  <c r="A13629" i="7"/>
  <c r="L13628" i="7"/>
  <c r="G13628" i="7"/>
  <c r="D13628" i="7"/>
  <c r="C13628" i="7"/>
  <c r="A13628" i="7"/>
  <c r="L13627" i="7"/>
  <c r="G13627" i="7"/>
  <c r="D13627" i="7"/>
  <c r="C13627" i="7"/>
  <c r="A13627" i="7"/>
  <c r="L13626" i="7"/>
  <c r="G13626" i="7"/>
  <c r="D13626" i="7"/>
  <c r="C13626" i="7"/>
  <c r="A13626" i="7"/>
  <c r="L13625" i="7"/>
  <c r="G13625" i="7"/>
  <c r="D13625" i="7"/>
  <c r="C13625" i="7"/>
  <c r="A13625" i="7"/>
  <c r="L13624" i="7"/>
  <c r="G13624" i="7"/>
  <c r="D13624" i="7"/>
  <c r="C13624" i="7"/>
  <c r="A13624" i="7"/>
  <c r="L13623" i="7"/>
  <c r="G13623" i="7"/>
  <c r="D13623" i="7"/>
  <c r="C13623" i="7"/>
  <c r="A13623" i="7"/>
  <c r="L13622" i="7"/>
  <c r="G13622" i="7"/>
  <c r="D13622" i="7"/>
  <c r="C13622" i="7"/>
  <c r="A13622" i="7"/>
  <c r="L13621" i="7"/>
  <c r="G13621" i="7"/>
  <c r="D13621" i="7"/>
  <c r="C13621" i="7"/>
  <c r="A13621" i="7"/>
  <c r="L13620" i="7"/>
  <c r="G13620" i="7"/>
  <c r="D13620" i="7"/>
  <c r="C13620" i="7"/>
  <c r="A13620" i="7"/>
  <c r="L13619" i="7"/>
  <c r="G13619" i="7"/>
  <c r="D13619" i="7"/>
  <c r="C13619" i="7"/>
  <c r="A13619" i="7"/>
  <c r="L13618" i="7"/>
  <c r="G13618" i="7"/>
  <c r="D13618" i="7"/>
  <c r="C13618" i="7"/>
  <c r="A13618" i="7"/>
  <c r="L13617" i="7"/>
  <c r="G13617" i="7"/>
  <c r="D13617" i="7"/>
  <c r="C13617" i="7"/>
  <c r="A13617" i="7"/>
  <c r="L13616" i="7"/>
  <c r="G13616" i="7"/>
  <c r="D13616" i="7"/>
  <c r="C13616" i="7"/>
  <c r="A13616" i="7"/>
  <c r="L13615" i="7"/>
  <c r="G13615" i="7"/>
  <c r="D13615" i="7"/>
  <c r="C13615" i="7"/>
  <c r="A13615" i="7"/>
  <c r="L13614" i="7"/>
  <c r="G13614" i="7"/>
  <c r="D13614" i="7"/>
  <c r="C13614" i="7"/>
  <c r="A13614" i="7"/>
  <c r="L13613" i="7"/>
  <c r="G13613" i="7"/>
  <c r="D13613" i="7"/>
  <c r="C13613" i="7"/>
  <c r="A13613" i="7"/>
  <c r="L13612" i="7"/>
  <c r="G13612" i="7"/>
  <c r="D13612" i="7"/>
  <c r="C13612" i="7"/>
  <c r="A13612" i="7"/>
  <c r="L13611" i="7"/>
  <c r="G13611" i="7"/>
  <c r="D13611" i="7"/>
  <c r="C13611" i="7"/>
  <c r="A13611" i="7"/>
  <c r="L13610" i="7"/>
  <c r="G13610" i="7"/>
  <c r="D13610" i="7"/>
  <c r="C13610" i="7"/>
  <c r="A13610" i="7"/>
  <c r="L13609" i="7"/>
  <c r="G13609" i="7"/>
  <c r="D13609" i="7"/>
  <c r="C13609" i="7"/>
  <c r="A13609" i="7"/>
  <c r="L13608" i="7"/>
  <c r="G13608" i="7"/>
  <c r="D13608" i="7"/>
  <c r="C13608" i="7"/>
  <c r="A13608" i="7"/>
  <c r="L13607" i="7"/>
  <c r="G13607" i="7"/>
  <c r="D13607" i="7"/>
  <c r="C13607" i="7"/>
  <c r="A13607" i="7"/>
  <c r="L13606" i="7"/>
  <c r="G13606" i="7"/>
  <c r="D13606" i="7"/>
  <c r="C13606" i="7"/>
  <c r="A13606" i="7"/>
  <c r="L13605" i="7"/>
  <c r="G13605" i="7"/>
  <c r="D13605" i="7"/>
  <c r="C13605" i="7"/>
  <c r="A13605" i="7"/>
  <c r="L13604" i="7"/>
  <c r="G13604" i="7"/>
  <c r="D13604" i="7"/>
  <c r="C13604" i="7"/>
  <c r="A13604" i="7"/>
  <c r="L13603" i="7"/>
  <c r="G13603" i="7"/>
  <c r="D13603" i="7"/>
  <c r="C13603" i="7"/>
  <c r="A13603" i="7"/>
  <c r="L13602" i="7"/>
  <c r="G13602" i="7"/>
  <c r="D13602" i="7"/>
  <c r="C13602" i="7"/>
  <c r="A13602" i="7"/>
  <c r="L13601" i="7"/>
  <c r="G13601" i="7"/>
  <c r="D13601" i="7"/>
  <c r="C13601" i="7"/>
  <c r="A13601" i="7"/>
  <c r="L13600" i="7"/>
  <c r="G13600" i="7"/>
  <c r="D13600" i="7"/>
  <c r="C13600" i="7"/>
  <c r="A13600" i="7"/>
  <c r="L13599" i="7"/>
  <c r="G13599" i="7"/>
  <c r="D13599" i="7"/>
  <c r="C13599" i="7"/>
  <c r="A13599" i="7"/>
  <c r="L13598" i="7"/>
  <c r="G13598" i="7"/>
  <c r="D13598" i="7"/>
  <c r="C13598" i="7"/>
  <c r="A13598" i="7"/>
  <c r="L13597" i="7"/>
  <c r="G13597" i="7"/>
  <c r="D13597" i="7"/>
  <c r="C13597" i="7"/>
  <c r="A13597" i="7"/>
  <c r="L13596" i="7"/>
  <c r="G13596" i="7"/>
  <c r="D13596" i="7"/>
  <c r="C13596" i="7"/>
  <c r="A13596" i="7"/>
  <c r="L13595" i="7"/>
  <c r="G13595" i="7"/>
  <c r="D13595" i="7"/>
  <c r="C13595" i="7"/>
  <c r="A13595" i="7"/>
  <c r="L13594" i="7"/>
  <c r="G13594" i="7"/>
  <c r="D13594" i="7"/>
  <c r="C13594" i="7"/>
  <c r="A13594" i="7"/>
  <c r="L13593" i="7"/>
  <c r="G13593" i="7"/>
  <c r="D13593" i="7"/>
  <c r="C13593" i="7"/>
  <c r="A13593" i="7"/>
  <c r="L13592" i="7"/>
  <c r="G13592" i="7"/>
  <c r="D13592" i="7"/>
  <c r="C13592" i="7"/>
  <c r="A13592" i="7"/>
  <c r="L13591" i="7"/>
  <c r="G13591" i="7"/>
  <c r="D13591" i="7"/>
  <c r="C13591" i="7"/>
  <c r="A13591" i="7"/>
  <c r="L13590" i="7"/>
  <c r="G13590" i="7"/>
  <c r="D13590" i="7"/>
  <c r="C13590" i="7"/>
  <c r="A13590" i="7"/>
  <c r="L13589" i="7"/>
  <c r="G13589" i="7"/>
  <c r="D13589" i="7"/>
  <c r="C13589" i="7"/>
  <c r="A13589" i="7"/>
  <c r="L13588" i="7"/>
  <c r="G13588" i="7"/>
  <c r="D13588" i="7"/>
  <c r="C13588" i="7"/>
  <c r="A13588" i="7"/>
  <c r="L13587" i="7"/>
  <c r="G13587" i="7"/>
  <c r="D13587" i="7"/>
  <c r="C13587" i="7"/>
  <c r="A13587" i="7"/>
  <c r="L13586" i="7"/>
  <c r="G13586" i="7"/>
  <c r="D13586" i="7"/>
  <c r="C13586" i="7"/>
  <c r="A13586" i="7"/>
  <c r="L13585" i="7"/>
  <c r="G13585" i="7"/>
  <c r="D13585" i="7"/>
  <c r="C13585" i="7"/>
  <c r="A13585" i="7"/>
  <c r="L13584" i="7"/>
  <c r="G13584" i="7"/>
  <c r="D13584" i="7"/>
  <c r="C13584" i="7"/>
  <c r="A13584" i="7"/>
  <c r="L13583" i="7"/>
  <c r="G13583" i="7"/>
  <c r="D13583" i="7"/>
  <c r="C13583" i="7"/>
  <c r="A13583" i="7"/>
  <c r="L13582" i="7"/>
  <c r="G13582" i="7"/>
  <c r="D13582" i="7"/>
  <c r="C13582" i="7"/>
  <c r="A13582" i="7"/>
  <c r="L13581" i="7"/>
  <c r="G13581" i="7"/>
  <c r="D13581" i="7"/>
  <c r="C13581" i="7"/>
  <c r="A13581" i="7"/>
  <c r="L13580" i="7"/>
  <c r="G13580" i="7"/>
  <c r="D13580" i="7"/>
  <c r="C13580" i="7"/>
  <c r="A13580" i="7"/>
  <c r="L13579" i="7"/>
  <c r="G13579" i="7"/>
  <c r="D13579" i="7"/>
  <c r="C13579" i="7"/>
  <c r="A13579" i="7"/>
  <c r="L13578" i="7"/>
  <c r="G13578" i="7"/>
  <c r="D13578" i="7"/>
  <c r="C13578" i="7"/>
  <c r="A13578" i="7"/>
  <c r="L13577" i="7"/>
  <c r="G13577" i="7"/>
  <c r="D13577" i="7"/>
  <c r="C13577" i="7"/>
  <c r="A13577" i="7"/>
  <c r="L13576" i="7"/>
  <c r="G13576" i="7"/>
  <c r="D13576" i="7"/>
  <c r="C13576" i="7"/>
  <c r="A13576" i="7"/>
  <c r="L13575" i="7"/>
  <c r="G13575" i="7"/>
  <c r="D13575" i="7"/>
  <c r="C13575" i="7"/>
  <c r="A13575" i="7"/>
  <c r="L13574" i="7"/>
  <c r="G13574" i="7"/>
  <c r="D13574" i="7"/>
  <c r="C13574" i="7"/>
  <c r="A13574" i="7"/>
  <c r="L13573" i="7"/>
  <c r="G13573" i="7"/>
  <c r="D13573" i="7"/>
  <c r="C13573" i="7"/>
  <c r="A13573" i="7"/>
  <c r="L13572" i="7"/>
  <c r="G13572" i="7"/>
  <c r="D13572" i="7"/>
  <c r="C13572" i="7"/>
  <c r="A13572" i="7"/>
  <c r="L13571" i="7"/>
  <c r="G13571" i="7"/>
  <c r="D13571" i="7"/>
  <c r="C13571" i="7"/>
  <c r="A13571" i="7"/>
  <c r="L13570" i="7"/>
  <c r="G13570" i="7"/>
  <c r="D13570" i="7"/>
  <c r="C13570" i="7"/>
  <c r="A13570" i="7"/>
  <c r="L13569" i="7"/>
  <c r="G13569" i="7"/>
  <c r="D13569" i="7"/>
  <c r="C13569" i="7"/>
  <c r="A13569" i="7"/>
  <c r="L13568" i="7"/>
  <c r="G13568" i="7"/>
  <c r="D13568" i="7"/>
  <c r="C13568" i="7"/>
  <c r="A13568" i="7"/>
  <c r="L13567" i="7"/>
  <c r="G13567" i="7"/>
  <c r="D13567" i="7"/>
  <c r="C13567" i="7"/>
  <c r="A13567" i="7"/>
  <c r="L13566" i="7"/>
  <c r="G13566" i="7"/>
  <c r="D13566" i="7"/>
  <c r="C13566" i="7"/>
  <c r="A13566" i="7"/>
  <c r="L13565" i="7"/>
  <c r="G13565" i="7"/>
  <c r="D13565" i="7"/>
  <c r="C13565" i="7"/>
  <c r="A13565" i="7"/>
  <c r="L13564" i="7"/>
  <c r="G13564" i="7"/>
  <c r="D13564" i="7"/>
  <c r="C13564" i="7"/>
  <c r="A13564" i="7"/>
  <c r="L13563" i="7"/>
  <c r="G13563" i="7"/>
  <c r="D13563" i="7"/>
  <c r="C13563" i="7"/>
  <c r="A13563" i="7"/>
  <c r="L13562" i="7"/>
  <c r="G13562" i="7"/>
  <c r="D13562" i="7"/>
  <c r="C13562" i="7"/>
  <c r="A13562" i="7"/>
  <c r="L13561" i="7"/>
  <c r="G13561" i="7"/>
  <c r="D13561" i="7"/>
  <c r="C13561" i="7"/>
  <c r="A13561" i="7"/>
  <c r="L13560" i="7"/>
  <c r="G13560" i="7"/>
  <c r="D13560" i="7"/>
  <c r="C13560" i="7"/>
  <c r="A13560" i="7"/>
  <c r="L13559" i="7"/>
  <c r="G13559" i="7"/>
  <c r="D13559" i="7"/>
  <c r="C13559" i="7"/>
  <c r="A13559" i="7"/>
  <c r="L13558" i="7"/>
  <c r="G13558" i="7"/>
  <c r="D13558" i="7"/>
  <c r="C13558" i="7"/>
  <c r="A13558" i="7"/>
  <c r="L13557" i="7"/>
  <c r="G13557" i="7"/>
  <c r="D13557" i="7"/>
  <c r="C13557" i="7"/>
  <c r="A13557" i="7"/>
  <c r="L13556" i="7"/>
  <c r="G13556" i="7"/>
  <c r="D13556" i="7"/>
  <c r="C13556" i="7"/>
  <c r="A13556" i="7"/>
  <c r="L13555" i="7"/>
  <c r="G13555" i="7"/>
  <c r="D13555" i="7"/>
  <c r="C13555" i="7"/>
  <c r="A13555" i="7"/>
  <c r="L13554" i="7"/>
  <c r="G13554" i="7"/>
  <c r="D13554" i="7"/>
  <c r="C13554" i="7"/>
  <c r="A13554" i="7"/>
  <c r="L13553" i="7"/>
  <c r="G13553" i="7"/>
  <c r="D13553" i="7"/>
  <c r="C13553" i="7"/>
  <c r="A13553" i="7"/>
  <c r="L13552" i="7"/>
  <c r="G13552" i="7"/>
  <c r="D13552" i="7"/>
  <c r="C13552" i="7"/>
  <c r="A13552" i="7"/>
  <c r="L13551" i="7"/>
  <c r="G13551" i="7"/>
  <c r="D13551" i="7"/>
  <c r="C13551" i="7"/>
  <c r="A13551" i="7"/>
  <c r="L13550" i="7"/>
  <c r="G13550" i="7"/>
  <c r="D13550" i="7"/>
  <c r="C13550" i="7"/>
  <c r="A13550" i="7"/>
  <c r="L13549" i="7"/>
  <c r="G13549" i="7"/>
  <c r="D13549" i="7"/>
  <c r="C13549" i="7"/>
  <c r="A13549" i="7"/>
  <c r="L13548" i="7"/>
  <c r="G13548" i="7"/>
  <c r="D13548" i="7"/>
  <c r="C13548" i="7"/>
  <c r="A13548" i="7"/>
  <c r="L13547" i="7"/>
  <c r="G13547" i="7"/>
  <c r="D13547" i="7"/>
  <c r="C13547" i="7"/>
  <c r="A13547" i="7"/>
  <c r="L13546" i="7"/>
  <c r="G13546" i="7"/>
  <c r="D13546" i="7"/>
  <c r="C13546" i="7"/>
  <c r="A13546" i="7"/>
  <c r="L13545" i="7"/>
  <c r="G13545" i="7"/>
  <c r="D13545" i="7"/>
  <c r="C13545" i="7"/>
  <c r="A13545" i="7"/>
  <c r="L13544" i="7"/>
  <c r="G13544" i="7"/>
  <c r="D13544" i="7"/>
  <c r="C13544" i="7"/>
  <c r="A13544" i="7"/>
  <c r="L13543" i="7"/>
  <c r="G13543" i="7"/>
  <c r="D13543" i="7"/>
  <c r="C13543" i="7"/>
  <c r="A13543" i="7"/>
  <c r="L13542" i="7"/>
  <c r="G13542" i="7"/>
  <c r="D13542" i="7"/>
  <c r="C13542" i="7"/>
  <c r="A13542" i="7"/>
  <c r="L13541" i="7"/>
  <c r="G13541" i="7"/>
  <c r="D13541" i="7"/>
  <c r="C13541" i="7"/>
  <c r="A13541" i="7"/>
  <c r="L13540" i="7"/>
  <c r="G13540" i="7"/>
  <c r="D13540" i="7"/>
  <c r="C13540" i="7"/>
  <c r="A13540" i="7"/>
  <c r="L13539" i="7"/>
  <c r="G13539" i="7"/>
  <c r="D13539" i="7"/>
  <c r="C13539" i="7"/>
  <c r="A13539" i="7"/>
  <c r="L13538" i="7"/>
  <c r="G13538" i="7"/>
  <c r="D13538" i="7"/>
  <c r="C13538" i="7"/>
  <c r="A13538" i="7"/>
  <c r="L13537" i="7"/>
  <c r="G13537" i="7"/>
  <c r="D13537" i="7"/>
  <c r="C13537" i="7"/>
  <c r="A13537" i="7"/>
  <c r="L13536" i="7"/>
  <c r="G13536" i="7"/>
  <c r="D13536" i="7"/>
  <c r="C13536" i="7"/>
  <c r="A13536" i="7"/>
  <c r="L13535" i="7"/>
  <c r="G13535" i="7"/>
  <c r="D13535" i="7"/>
  <c r="C13535" i="7"/>
  <c r="A13535" i="7"/>
  <c r="L13534" i="7"/>
  <c r="G13534" i="7"/>
  <c r="D13534" i="7"/>
  <c r="C13534" i="7"/>
  <c r="A13534" i="7"/>
  <c r="L13533" i="7"/>
  <c r="G13533" i="7"/>
  <c r="D13533" i="7"/>
  <c r="C13533" i="7"/>
  <c r="A13533" i="7"/>
  <c r="L13532" i="7"/>
  <c r="G13532" i="7"/>
  <c r="D13532" i="7"/>
  <c r="C13532" i="7"/>
  <c r="A13532" i="7"/>
  <c r="L13531" i="7"/>
  <c r="G13531" i="7"/>
  <c r="D13531" i="7"/>
  <c r="C13531" i="7"/>
  <c r="A13531" i="7"/>
  <c r="L13530" i="7"/>
  <c r="G13530" i="7"/>
  <c r="D13530" i="7"/>
  <c r="C13530" i="7"/>
  <c r="A13530" i="7"/>
  <c r="L13529" i="7"/>
  <c r="G13529" i="7"/>
  <c r="D13529" i="7"/>
  <c r="C13529" i="7"/>
  <c r="A13529" i="7"/>
  <c r="L13528" i="7"/>
  <c r="G13528" i="7"/>
  <c r="D13528" i="7"/>
  <c r="C13528" i="7"/>
  <c r="A13528" i="7"/>
  <c r="L13527" i="7"/>
  <c r="G13527" i="7"/>
  <c r="D13527" i="7"/>
  <c r="C13527" i="7"/>
  <c r="A13527" i="7"/>
  <c r="L13526" i="7"/>
  <c r="G13526" i="7"/>
  <c r="D13526" i="7"/>
  <c r="C13526" i="7"/>
  <c r="A13526" i="7"/>
  <c r="L13525" i="7"/>
  <c r="G13525" i="7"/>
  <c r="D13525" i="7"/>
  <c r="C13525" i="7"/>
  <c r="A13525" i="7"/>
  <c r="L13524" i="7"/>
  <c r="G13524" i="7"/>
  <c r="D13524" i="7"/>
  <c r="C13524" i="7"/>
  <c r="A13524" i="7"/>
  <c r="L13523" i="7"/>
  <c r="G13523" i="7"/>
  <c r="D13523" i="7"/>
  <c r="C13523" i="7"/>
  <c r="A13523" i="7"/>
  <c r="L13522" i="7"/>
  <c r="G13522" i="7"/>
  <c r="D13522" i="7"/>
  <c r="C13522" i="7"/>
  <c r="A13522" i="7"/>
  <c r="L13521" i="7"/>
  <c r="G13521" i="7"/>
  <c r="D13521" i="7"/>
  <c r="C13521" i="7"/>
  <c r="A13521" i="7"/>
  <c r="L13520" i="7"/>
  <c r="G13520" i="7"/>
  <c r="D13520" i="7"/>
  <c r="C13520" i="7"/>
  <c r="A13520" i="7"/>
  <c r="L13519" i="7"/>
  <c r="G13519" i="7"/>
  <c r="D13519" i="7"/>
  <c r="C13519" i="7"/>
  <c r="A13519" i="7"/>
  <c r="L13518" i="7"/>
  <c r="G13518" i="7"/>
  <c r="D13518" i="7"/>
  <c r="C13518" i="7"/>
  <c r="A13518" i="7"/>
  <c r="L13517" i="7"/>
  <c r="G13517" i="7"/>
  <c r="D13517" i="7"/>
  <c r="C13517" i="7"/>
  <c r="A13517" i="7"/>
  <c r="L13516" i="7"/>
  <c r="G13516" i="7"/>
  <c r="D13516" i="7"/>
  <c r="C13516" i="7"/>
  <c r="A13516" i="7"/>
  <c r="L13515" i="7"/>
  <c r="G13515" i="7"/>
  <c r="D13515" i="7"/>
  <c r="C13515" i="7"/>
  <c r="A13515" i="7"/>
  <c r="L13514" i="7"/>
  <c r="G13514" i="7"/>
  <c r="D13514" i="7"/>
  <c r="C13514" i="7"/>
  <c r="A13514" i="7"/>
  <c r="L13513" i="7"/>
  <c r="G13513" i="7"/>
  <c r="D13513" i="7"/>
  <c r="C13513" i="7"/>
  <c r="A13513" i="7"/>
  <c r="L13512" i="7"/>
  <c r="G13512" i="7"/>
  <c r="D13512" i="7"/>
  <c r="C13512" i="7"/>
  <c r="A13512" i="7"/>
  <c r="L13511" i="7"/>
  <c r="G13511" i="7"/>
  <c r="D13511" i="7"/>
  <c r="C13511" i="7"/>
  <c r="A13511" i="7"/>
  <c r="L13510" i="7"/>
  <c r="G13510" i="7"/>
  <c r="D13510" i="7"/>
  <c r="C13510" i="7"/>
  <c r="A13510" i="7"/>
  <c r="L13509" i="7"/>
  <c r="G13509" i="7"/>
  <c r="D13509" i="7"/>
  <c r="C13509" i="7"/>
  <c r="A13509" i="7"/>
  <c r="L13508" i="7"/>
  <c r="G13508" i="7"/>
  <c r="D13508" i="7"/>
  <c r="C13508" i="7"/>
  <c r="A13508" i="7"/>
  <c r="L13507" i="7"/>
  <c r="G13507" i="7"/>
  <c r="D13507" i="7"/>
  <c r="C13507" i="7"/>
  <c r="A13507" i="7"/>
  <c r="L13506" i="7"/>
  <c r="G13506" i="7"/>
  <c r="D13506" i="7"/>
  <c r="C13506" i="7"/>
  <c r="A13506" i="7"/>
  <c r="L13505" i="7"/>
  <c r="G13505" i="7"/>
  <c r="D13505" i="7"/>
  <c r="C13505" i="7"/>
  <c r="A13505" i="7"/>
  <c r="L13504" i="7"/>
  <c r="G13504" i="7"/>
  <c r="D13504" i="7"/>
  <c r="C13504" i="7"/>
  <c r="A13504" i="7"/>
  <c r="L13503" i="7"/>
  <c r="G13503" i="7"/>
  <c r="D13503" i="7"/>
  <c r="C13503" i="7"/>
  <c r="A13503" i="7"/>
  <c r="L13502" i="7"/>
  <c r="G13502" i="7"/>
  <c r="D13502" i="7"/>
  <c r="C13502" i="7"/>
  <c r="A13502" i="7"/>
  <c r="L13501" i="7"/>
  <c r="G13501" i="7"/>
  <c r="D13501" i="7"/>
  <c r="C13501" i="7"/>
  <c r="A13501" i="7"/>
  <c r="L13500" i="7"/>
  <c r="G13500" i="7"/>
  <c r="D13500" i="7"/>
  <c r="C13500" i="7"/>
  <c r="A13500" i="7"/>
  <c r="L13499" i="7"/>
  <c r="G13499" i="7"/>
  <c r="D13499" i="7"/>
  <c r="C13499" i="7"/>
  <c r="A13499" i="7"/>
  <c r="L13498" i="7"/>
  <c r="G13498" i="7"/>
  <c r="D13498" i="7"/>
  <c r="C13498" i="7"/>
  <c r="A13498" i="7"/>
  <c r="L13497" i="7"/>
  <c r="G13497" i="7"/>
  <c r="D13497" i="7"/>
  <c r="C13497" i="7"/>
  <c r="A13497" i="7"/>
  <c r="L13496" i="7"/>
  <c r="G13496" i="7"/>
  <c r="D13496" i="7"/>
  <c r="C13496" i="7"/>
  <c r="A13496" i="7"/>
  <c r="L13495" i="7"/>
  <c r="G13495" i="7"/>
  <c r="D13495" i="7"/>
  <c r="C13495" i="7"/>
  <c r="A13495" i="7"/>
  <c r="L13494" i="7"/>
  <c r="G13494" i="7"/>
  <c r="D13494" i="7"/>
  <c r="C13494" i="7"/>
  <c r="A13494" i="7"/>
  <c r="L13493" i="7"/>
  <c r="G13493" i="7"/>
  <c r="D13493" i="7"/>
  <c r="C13493" i="7"/>
  <c r="A13493" i="7"/>
  <c r="L13492" i="7"/>
  <c r="G13492" i="7"/>
  <c r="D13492" i="7"/>
  <c r="C13492" i="7"/>
  <c r="A13492" i="7"/>
  <c r="L13491" i="7"/>
  <c r="G13491" i="7"/>
  <c r="D13491" i="7"/>
  <c r="C13491" i="7"/>
  <c r="A13491" i="7"/>
  <c r="L13490" i="7"/>
  <c r="G13490" i="7"/>
  <c r="D13490" i="7"/>
  <c r="C13490" i="7"/>
  <c r="A13490" i="7"/>
  <c r="L13489" i="7"/>
  <c r="G13489" i="7"/>
  <c r="D13489" i="7"/>
  <c r="C13489" i="7"/>
  <c r="A13489" i="7"/>
  <c r="L13488" i="7"/>
  <c r="G13488" i="7"/>
  <c r="D13488" i="7"/>
  <c r="C13488" i="7"/>
  <c r="A13488" i="7"/>
  <c r="L13487" i="7"/>
  <c r="G13487" i="7"/>
  <c r="D13487" i="7"/>
  <c r="C13487" i="7"/>
  <c r="A13487" i="7"/>
  <c r="L13486" i="7"/>
  <c r="G13486" i="7"/>
  <c r="D13486" i="7"/>
  <c r="C13486" i="7"/>
  <c r="A13486" i="7"/>
  <c r="L13485" i="7"/>
  <c r="G13485" i="7"/>
  <c r="D13485" i="7"/>
  <c r="C13485" i="7"/>
  <c r="A13485" i="7"/>
  <c r="L13484" i="7"/>
  <c r="G13484" i="7"/>
  <c r="D13484" i="7"/>
  <c r="C13484" i="7"/>
  <c r="A13484" i="7"/>
  <c r="L13483" i="7"/>
  <c r="G13483" i="7"/>
  <c r="D13483" i="7"/>
  <c r="C13483" i="7"/>
  <c r="A13483" i="7"/>
  <c r="L13482" i="7"/>
  <c r="G13482" i="7"/>
  <c r="D13482" i="7"/>
  <c r="C13482" i="7"/>
  <c r="A13482" i="7"/>
  <c r="L13481" i="7"/>
  <c r="G13481" i="7"/>
  <c r="D13481" i="7"/>
  <c r="C13481" i="7"/>
  <c r="A13481" i="7"/>
  <c r="L13480" i="7"/>
  <c r="G13480" i="7"/>
  <c r="D13480" i="7"/>
  <c r="C13480" i="7"/>
  <c r="A13480" i="7"/>
  <c r="L13479" i="7"/>
  <c r="G13479" i="7"/>
  <c r="D13479" i="7"/>
  <c r="C13479" i="7"/>
  <c r="A13479" i="7"/>
  <c r="L13478" i="7"/>
  <c r="G13478" i="7"/>
  <c r="D13478" i="7"/>
  <c r="C13478" i="7"/>
  <c r="A13478" i="7"/>
  <c r="L13477" i="7"/>
  <c r="G13477" i="7"/>
  <c r="D13477" i="7"/>
  <c r="C13477" i="7"/>
  <c r="A13477" i="7"/>
  <c r="L13476" i="7"/>
  <c r="G13476" i="7"/>
  <c r="D13476" i="7"/>
  <c r="C13476" i="7"/>
  <c r="A13476" i="7"/>
  <c r="L13475" i="7"/>
  <c r="G13475" i="7"/>
  <c r="D13475" i="7"/>
  <c r="C13475" i="7"/>
  <c r="A13475" i="7"/>
  <c r="L13474" i="7"/>
  <c r="G13474" i="7"/>
  <c r="D13474" i="7"/>
  <c r="C13474" i="7"/>
  <c r="A13474" i="7"/>
  <c r="L13473" i="7"/>
  <c r="G13473" i="7"/>
  <c r="D13473" i="7"/>
  <c r="C13473" i="7"/>
  <c r="A13473" i="7"/>
  <c r="L13472" i="7"/>
  <c r="G13472" i="7"/>
  <c r="D13472" i="7"/>
  <c r="C13472" i="7"/>
  <c r="A13472" i="7"/>
  <c r="L13471" i="7"/>
  <c r="G13471" i="7"/>
  <c r="D13471" i="7"/>
  <c r="C13471" i="7"/>
  <c r="A13471" i="7"/>
  <c r="L13470" i="7"/>
  <c r="G13470" i="7"/>
  <c r="D13470" i="7"/>
  <c r="C13470" i="7"/>
  <c r="A13470" i="7"/>
  <c r="L13469" i="7"/>
  <c r="G13469" i="7"/>
  <c r="D13469" i="7"/>
  <c r="C13469" i="7"/>
  <c r="A13469" i="7"/>
  <c r="L13468" i="7"/>
  <c r="G13468" i="7"/>
  <c r="D13468" i="7"/>
  <c r="C13468" i="7"/>
  <c r="A13468" i="7"/>
  <c r="L13467" i="7"/>
  <c r="G13467" i="7"/>
  <c r="D13467" i="7"/>
  <c r="C13467" i="7"/>
  <c r="A13467" i="7"/>
  <c r="L13466" i="7"/>
  <c r="G13466" i="7"/>
  <c r="D13466" i="7"/>
  <c r="C13466" i="7"/>
  <c r="A13466" i="7"/>
  <c r="L13465" i="7"/>
  <c r="G13465" i="7"/>
  <c r="D13465" i="7"/>
  <c r="C13465" i="7"/>
  <c r="A13465" i="7"/>
  <c r="L13464" i="7"/>
  <c r="G13464" i="7"/>
  <c r="D13464" i="7"/>
  <c r="C13464" i="7"/>
  <c r="A13464" i="7"/>
  <c r="L13463" i="7"/>
  <c r="G13463" i="7"/>
  <c r="D13463" i="7"/>
  <c r="C13463" i="7"/>
  <c r="A13463" i="7"/>
  <c r="L13462" i="7"/>
  <c r="G13462" i="7"/>
  <c r="D13462" i="7"/>
  <c r="C13462" i="7"/>
  <c r="A13462" i="7"/>
  <c r="L13461" i="7"/>
  <c r="G13461" i="7"/>
  <c r="D13461" i="7"/>
  <c r="C13461" i="7"/>
  <c r="A13461" i="7"/>
  <c r="L13460" i="7"/>
  <c r="G13460" i="7"/>
  <c r="D13460" i="7"/>
  <c r="C13460" i="7"/>
  <c r="A13460" i="7"/>
  <c r="L13459" i="7"/>
  <c r="G13459" i="7"/>
  <c r="D13459" i="7"/>
  <c r="C13459" i="7"/>
  <c r="A13459" i="7"/>
  <c r="L13458" i="7"/>
  <c r="G13458" i="7"/>
  <c r="D13458" i="7"/>
  <c r="C13458" i="7"/>
  <c r="A13458" i="7"/>
  <c r="L13457" i="7"/>
  <c r="G13457" i="7"/>
  <c r="D13457" i="7"/>
  <c r="C13457" i="7"/>
  <c r="A13457" i="7"/>
  <c r="L13456" i="7"/>
  <c r="G13456" i="7"/>
  <c r="D13456" i="7"/>
  <c r="C13456" i="7"/>
  <c r="A13456" i="7"/>
  <c r="L13455" i="7"/>
  <c r="G13455" i="7"/>
  <c r="D13455" i="7"/>
  <c r="C13455" i="7"/>
  <c r="A13455" i="7"/>
  <c r="L13454" i="7"/>
  <c r="G13454" i="7"/>
  <c r="D13454" i="7"/>
  <c r="C13454" i="7"/>
  <c r="A13454" i="7"/>
  <c r="L13453" i="7"/>
  <c r="G13453" i="7"/>
  <c r="D13453" i="7"/>
  <c r="C13453" i="7"/>
  <c r="A13453" i="7"/>
  <c r="L13452" i="7"/>
  <c r="G13452" i="7"/>
  <c r="D13452" i="7"/>
  <c r="C13452" i="7"/>
  <c r="A13452" i="7"/>
  <c r="L13451" i="7"/>
  <c r="G13451" i="7"/>
  <c r="D13451" i="7"/>
  <c r="C13451" i="7"/>
  <c r="A13451" i="7"/>
  <c r="L13450" i="7"/>
  <c r="G13450" i="7"/>
  <c r="D13450" i="7"/>
  <c r="C13450" i="7"/>
  <c r="A13450" i="7"/>
  <c r="L13449" i="7"/>
  <c r="G13449" i="7"/>
  <c r="D13449" i="7"/>
  <c r="C13449" i="7"/>
  <c r="A13449" i="7"/>
  <c r="L13448" i="7"/>
  <c r="G13448" i="7"/>
  <c r="D13448" i="7"/>
  <c r="C13448" i="7"/>
  <c r="A13448" i="7"/>
  <c r="L13447" i="7"/>
  <c r="G13447" i="7"/>
  <c r="D13447" i="7"/>
  <c r="C13447" i="7"/>
  <c r="A13447" i="7"/>
  <c r="L13446" i="7"/>
  <c r="G13446" i="7"/>
  <c r="D13446" i="7"/>
  <c r="C13446" i="7"/>
  <c r="A13446" i="7"/>
  <c r="L13445" i="7"/>
  <c r="G13445" i="7"/>
  <c r="D13445" i="7"/>
  <c r="C13445" i="7"/>
  <c r="A13445" i="7"/>
  <c r="L13444" i="7"/>
  <c r="G13444" i="7"/>
  <c r="D13444" i="7"/>
  <c r="C13444" i="7"/>
  <c r="A13444" i="7"/>
  <c r="L13443" i="7"/>
  <c r="G13443" i="7"/>
  <c r="D13443" i="7"/>
  <c r="C13443" i="7"/>
  <c r="A13443" i="7"/>
  <c r="L13442" i="7"/>
  <c r="G13442" i="7"/>
  <c r="D13442" i="7"/>
  <c r="C13442" i="7"/>
  <c r="A13442" i="7"/>
  <c r="L13441" i="7"/>
  <c r="G13441" i="7"/>
  <c r="D13441" i="7"/>
  <c r="C13441" i="7"/>
  <c r="A13441" i="7"/>
  <c r="L13440" i="7"/>
  <c r="G13440" i="7"/>
  <c r="D13440" i="7"/>
  <c r="C13440" i="7"/>
  <c r="A13440" i="7"/>
  <c r="L13439" i="7"/>
  <c r="G13439" i="7"/>
  <c r="D13439" i="7"/>
  <c r="C13439" i="7"/>
  <c r="A13439" i="7"/>
  <c r="L13438" i="7"/>
  <c r="G13438" i="7"/>
  <c r="D13438" i="7"/>
  <c r="C13438" i="7"/>
  <c r="A13438" i="7"/>
  <c r="L13437" i="7"/>
  <c r="G13437" i="7"/>
  <c r="D13437" i="7"/>
  <c r="C13437" i="7"/>
  <c r="A13437" i="7"/>
  <c r="L13436" i="7"/>
  <c r="G13436" i="7"/>
  <c r="D13436" i="7"/>
  <c r="C13436" i="7"/>
  <c r="A13436" i="7"/>
  <c r="L13435" i="7"/>
  <c r="G13435" i="7"/>
  <c r="D13435" i="7"/>
  <c r="C13435" i="7"/>
  <c r="A13435" i="7"/>
  <c r="L13434" i="7"/>
  <c r="G13434" i="7"/>
  <c r="D13434" i="7"/>
  <c r="C13434" i="7"/>
  <c r="A13434" i="7"/>
  <c r="L13433" i="7"/>
  <c r="G13433" i="7"/>
  <c r="D13433" i="7"/>
  <c r="C13433" i="7"/>
  <c r="A13433" i="7"/>
  <c r="L13432" i="7"/>
  <c r="G13432" i="7"/>
  <c r="D13432" i="7"/>
  <c r="C13432" i="7"/>
  <c r="A13432" i="7"/>
  <c r="L13431" i="7"/>
  <c r="G13431" i="7"/>
  <c r="D13431" i="7"/>
  <c r="C13431" i="7"/>
  <c r="A13431" i="7"/>
  <c r="L13430" i="7"/>
  <c r="G13430" i="7"/>
  <c r="D13430" i="7"/>
  <c r="C13430" i="7"/>
  <c r="A13430" i="7"/>
  <c r="L13429" i="7"/>
  <c r="G13429" i="7"/>
  <c r="D13429" i="7"/>
  <c r="C13429" i="7"/>
  <c r="A13429" i="7"/>
  <c r="L13428" i="7"/>
  <c r="G13428" i="7"/>
  <c r="D13428" i="7"/>
  <c r="C13428" i="7"/>
  <c r="A13428" i="7"/>
  <c r="L13427" i="7"/>
  <c r="G13427" i="7"/>
  <c r="D13427" i="7"/>
  <c r="C13427" i="7"/>
  <c r="A13427" i="7"/>
  <c r="L13426" i="7"/>
  <c r="G13426" i="7"/>
  <c r="D13426" i="7"/>
  <c r="C13426" i="7"/>
  <c r="A13426" i="7"/>
  <c r="L13425" i="7"/>
  <c r="G13425" i="7"/>
  <c r="D13425" i="7"/>
  <c r="C13425" i="7"/>
  <c r="A13425" i="7"/>
  <c r="L13424" i="7"/>
  <c r="G13424" i="7"/>
  <c r="D13424" i="7"/>
  <c r="C13424" i="7"/>
  <c r="A13424" i="7"/>
  <c r="L13423" i="7"/>
  <c r="G13423" i="7"/>
  <c r="D13423" i="7"/>
  <c r="C13423" i="7"/>
  <c r="A13423" i="7"/>
  <c r="L13422" i="7"/>
  <c r="G13422" i="7"/>
  <c r="D13422" i="7"/>
  <c r="C13422" i="7"/>
  <c r="A13422" i="7"/>
  <c r="L13421" i="7"/>
  <c r="G13421" i="7"/>
  <c r="D13421" i="7"/>
  <c r="C13421" i="7"/>
  <c r="A13421" i="7"/>
  <c r="L13420" i="7"/>
  <c r="G13420" i="7"/>
  <c r="D13420" i="7"/>
  <c r="C13420" i="7"/>
  <c r="A13420" i="7"/>
  <c r="L13419" i="7"/>
  <c r="G13419" i="7"/>
  <c r="D13419" i="7"/>
  <c r="C13419" i="7"/>
  <c r="A13419" i="7"/>
  <c r="L13418" i="7"/>
  <c r="G13418" i="7"/>
  <c r="D13418" i="7"/>
  <c r="C13418" i="7"/>
  <c r="A13418" i="7"/>
  <c r="L13417" i="7"/>
  <c r="G13417" i="7"/>
  <c r="D13417" i="7"/>
  <c r="C13417" i="7"/>
  <c r="A13417" i="7"/>
  <c r="L13416" i="7"/>
  <c r="G13416" i="7"/>
  <c r="D13416" i="7"/>
  <c r="C13416" i="7"/>
  <c r="A13416" i="7"/>
  <c r="L13415" i="7"/>
  <c r="G13415" i="7"/>
  <c r="D13415" i="7"/>
  <c r="C13415" i="7"/>
  <c r="A13415" i="7"/>
  <c r="L13414" i="7"/>
  <c r="G13414" i="7"/>
  <c r="D13414" i="7"/>
  <c r="C13414" i="7"/>
  <c r="A13414" i="7"/>
  <c r="L13413" i="7"/>
  <c r="G13413" i="7"/>
  <c r="D13413" i="7"/>
  <c r="C13413" i="7"/>
  <c r="A13413" i="7"/>
  <c r="L13412" i="7"/>
  <c r="G13412" i="7"/>
  <c r="D13412" i="7"/>
  <c r="C13412" i="7"/>
  <c r="A13412" i="7"/>
  <c r="L13411" i="7"/>
  <c r="G13411" i="7"/>
  <c r="D13411" i="7"/>
  <c r="C13411" i="7"/>
  <c r="A13411" i="7"/>
  <c r="L13410" i="7"/>
  <c r="G13410" i="7"/>
  <c r="D13410" i="7"/>
  <c r="C13410" i="7"/>
  <c r="A13410" i="7"/>
  <c r="L13409" i="7"/>
  <c r="G13409" i="7"/>
  <c r="D13409" i="7"/>
  <c r="C13409" i="7"/>
  <c r="A13409" i="7"/>
  <c r="L13408" i="7"/>
  <c r="G13408" i="7"/>
  <c r="D13408" i="7"/>
  <c r="C13408" i="7"/>
  <c r="A13408" i="7"/>
  <c r="L13407" i="7"/>
  <c r="G13407" i="7"/>
  <c r="D13407" i="7"/>
  <c r="C13407" i="7"/>
  <c r="A13407" i="7"/>
  <c r="L13406" i="7"/>
  <c r="G13406" i="7"/>
  <c r="D13406" i="7"/>
  <c r="C13406" i="7"/>
  <c r="A13406" i="7"/>
  <c r="L13405" i="7"/>
  <c r="G13405" i="7"/>
  <c r="D13405" i="7"/>
  <c r="C13405" i="7"/>
  <c r="A13405" i="7"/>
  <c r="L13404" i="7"/>
  <c r="G13404" i="7"/>
  <c r="D13404" i="7"/>
  <c r="C13404" i="7"/>
  <c r="A13404" i="7"/>
  <c r="L13403" i="7"/>
  <c r="G13403" i="7"/>
  <c r="D13403" i="7"/>
  <c r="C13403" i="7"/>
  <c r="A13403" i="7"/>
  <c r="L13402" i="7"/>
  <c r="G13402" i="7"/>
  <c r="D13402" i="7"/>
  <c r="C13402" i="7"/>
  <c r="A13402" i="7"/>
  <c r="L13401" i="7"/>
  <c r="G13401" i="7"/>
  <c r="D13401" i="7"/>
  <c r="C13401" i="7"/>
  <c r="A13401" i="7"/>
  <c r="L13400" i="7"/>
  <c r="G13400" i="7"/>
  <c r="D13400" i="7"/>
  <c r="C13400" i="7"/>
  <c r="A13400" i="7"/>
  <c r="L13399" i="7"/>
  <c r="G13399" i="7"/>
  <c r="D13399" i="7"/>
  <c r="C13399" i="7"/>
  <c r="A13399" i="7"/>
  <c r="L13398" i="7"/>
  <c r="G13398" i="7"/>
  <c r="D13398" i="7"/>
  <c r="C13398" i="7"/>
  <c r="A13398" i="7"/>
  <c r="L13397" i="7"/>
  <c r="G13397" i="7"/>
  <c r="D13397" i="7"/>
  <c r="C13397" i="7"/>
  <c r="A13397" i="7"/>
  <c r="L13396" i="7"/>
  <c r="G13396" i="7"/>
  <c r="D13396" i="7"/>
  <c r="C13396" i="7"/>
  <c r="A13396" i="7"/>
  <c r="L13395" i="7"/>
  <c r="G13395" i="7"/>
  <c r="D13395" i="7"/>
  <c r="C13395" i="7"/>
  <c r="A13395" i="7"/>
  <c r="L13394" i="7"/>
  <c r="G13394" i="7"/>
  <c r="D13394" i="7"/>
  <c r="C13394" i="7"/>
  <c r="A13394" i="7"/>
  <c r="L13393" i="7"/>
  <c r="G13393" i="7"/>
  <c r="D13393" i="7"/>
  <c r="C13393" i="7"/>
  <c r="A13393" i="7"/>
  <c r="L13392" i="7"/>
  <c r="G13392" i="7"/>
  <c r="D13392" i="7"/>
  <c r="C13392" i="7"/>
  <c r="A13392" i="7"/>
  <c r="L13391" i="7"/>
  <c r="G13391" i="7"/>
  <c r="D13391" i="7"/>
  <c r="C13391" i="7"/>
  <c r="A13391" i="7"/>
  <c r="L13390" i="7"/>
  <c r="G13390" i="7"/>
  <c r="D13390" i="7"/>
  <c r="C13390" i="7"/>
  <c r="A13390" i="7"/>
  <c r="L13389" i="7"/>
  <c r="G13389" i="7"/>
  <c r="D13389" i="7"/>
  <c r="C13389" i="7"/>
  <c r="A13389" i="7"/>
  <c r="L13388" i="7"/>
  <c r="G13388" i="7"/>
  <c r="D13388" i="7"/>
  <c r="C13388" i="7"/>
  <c r="A13388" i="7"/>
  <c r="L13387" i="7"/>
  <c r="G13387" i="7"/>
  <c r="D13387" i="7"/>
  <c r="C13387" i="7"/>
  <c r="A13387" i="7"/>
  <c r="L13386" i="7"/>
  <c r="G13386" i="7"/>
  <c r="D13386" i="7"/>
  <c r="C13386" i="7"/>
  <c r="A13386" i="7"/>
  <c r="L13385" i="7"/>
  <c r="G13385" i="7"/>
  <c r="D13385" i="7"/>
  <c r="C13385" i="7"/>
  <c r="A13385" i="7"/>
  <c r="L13384" i="7"/>
  <c r="G13384" i="7"/>
  <c r="D13384" i="7"/>
  <c r="C13384" i="7"/>
  <c r="A13384" i="7"/>
  <c r="L13383" i="7"/>
  <c r="G13383" i="7"/>
  <c r="D13383" i="7"/>
  <c r="C13383" i="7"/>
  <c r="A13383" i="7"/>
  <c r="L13382" i="7"/>
  <c r="G13382" i="7"/>
  <c r="D13382" i="7"/>
  <c r="C13382" i="7"/>
  <c r="A13382" i="7"/>
  <c r="L13381" i="7"/>
  <c r="G13381" i="7"/>
  <c r="D13381" i="7"/>
  <c r="C13381" i="7"/>
  <c r="A13381" i="7"/>
  <c r="L13380" i="7"/>
  <c r="G13380" i="7"/>
  <c r="D13380" i="7"/>
  <c r="C13380" i="7"/>
  <c r="A13380" i="7"/>
  <c r="L13379" i="7"/>
  <c r="G13379" i="7"/>
  <c r="D13379" i="7"/>
  <c r="C13379" i="7"/>
  <c r="A13379" i="7"/>
  <c r="L13378" i="7"/>
  <c r="G13378" i="7"/>
  <c r="D13378" i="7"/>
  <c r="C13378" i="7"/>
  <c r="A13378" i="7"/>
  <c r="L13377" i="7"/>
  <c r="G13377" i="7"/>
  <c r="D13377" i="7"/>
  <c r="C13377" i="7"/>
  <c r="A13377" i="7"/>
  <c r="L13376" i="7"/>
  <c r="G13376" i="7"/>
  <c r="D13376" i="7"/>
  <c r="C13376" i="7"/>
  <c r="A13376" i="7"/>
  <c r="L13375" i="7"/>
  <c r="G13375" i="7"/>
  <c r="D13375" i="7"/>
  <c r="C13375" i="7"/>
  <c r="A13375" i="7"/>
  <c r="L13374" i="7"/>
  <c r="G13374" i="7"/>
  <c r="D13374" i="7"/>
  <c r="C13374" i="7"/>
  <c r="A13374" i="7"/>
  <c r="L13373" i="7"/>
  <c r="G13373" i="7"/>
  <c r="D13373" i="7"/>
  <c r="C13373" i="7"/>
  <c r="A13373" i="7"/>
  <c r="L13372" i="7"/>
  <c r="G13372" i="7"/>
  <c r="D13372" i="7"/>
  <c r="C13372" i="7"/>
  <c r="A13372" i="7"/>
  <c r="L13371" i="7"/>
  <c r="G13371" i="7"/>
  <c r="D13371" i="7"/>
  <c r="C13371" i="7"/>
  <c r="A13371" i="7"/>
  <c r="L13370" i="7"/>
  <c r="G13370" i="7"/>
  <c r="D13370" i="7"/>
  <c r="C13370" i="7"/>
  <c r="A13370" i="7"/>
  <c r="L13369" i="7"/>
  <c r="G13369" i="7"/>
  <c r="D13369" i="7"/>
  <c r="C13369" i="7"/>
  <c r="A13369" i="7"/>
  <c r="L13368" i="7"/>
  <c r="G13368" i="7"/>
  <c r="D13368" i="7"/>
  <c r="C13368" i="7"/>
  <c r="A13368" i="7"/>
  <c r="L13367" i="7"/>
  <c r="G13367" i="7"/>
  <c r="D13367" i="7"/>
  <c r="C13367" i="7"/>
  <c r="A13367" i="7"/>
  <c r="L13366" i="7"/>
  <c r="G13366" i="7"/>
  <c r="D13366" i="7"/>
  <c r="C13366" i="7"/>
  <c r="A13366" i="7"/>
  <c r="L13365" i="7"/>
  <c r="G13365" i="7"/>
  <c r="D13365" i="7"/>
  <c r="C13365" i="7"/>
  <c r="A13365" i="7"/>
  <c r="L13364" i="7"/>
  <c r="G13364" i="7"/>
  <c r="D13364" i="7"/>
  <c r="C13364" i="7"/>
  <c r="A13364" i="7"/>
  <c r="L13363" i="7"/>
  <c r="G13363" i="7"/>
  <c r="D13363" i="7"/>
  <c r="C13363" i="7"/>
  <c r="A13363" i="7"/>
  <c r="L13362" i="7"/>
  <c r="G13362" i="7"/>
  <c r="D13362" i="7"/>
  <c r="C13362" i="7"/>
  <c r="A13362" i="7"/>
  <c r="L13361" i="7"/>
  <c r="G13361" i="7"/>
  <c r="D13361" i="7"/>
  <c r="C13361" i="7"/>
  <c r="A13361" i="7"/>
  <c r="L13360" i="7"/>
  <c r="G13360" i="7"/>
  <c r="D13360" i="7"/>
  <c r="C13360" i="7"/>
  <c r="A13360" i="7"/>
  <c r="L13359" i="7"/>
  <c r="G13359" i="7"/>
  <c r="D13359" i="7"/>
  <c r="C13359" i="7"/>
  <c r="A13359" i="7"/>
  <c r="L13358" i="7"/>
  <c r="G13358" i="7"/>
  <c r="D13358" i="7"/>
  <c r="C13358" i="7"/>
  <c r="A13358" i="7"/>
  <c r="L13357" i="7"/>
  <c r="G13357" i="7"/>
  <c r="D13357" i="7"/>
  <c r="C13357" i="7"/>
  <c r="A13357" i="7"/>
  <c r="L13356" i="7"/>
  <c r="G13356" i="7"/>
  <c r="D13356" i="7"/>
  <c r="C13356" i="7"/>
  <c r="A13356" i="7"/>
  <c r="L13355" i="7"/>
  <c r="G13355" i="7"/>
  <c r="D13355" i="7"/>
  <c r="C13355" i="7"/>
  <c r="A13355" i="7"/>
  <c r="L13354" i="7"/>
  <c r="G13354" i="7"/>
  <c r="D13354" i="7"/>
  <c r="C13354" i="7"/>
  <c r="A13354" i="7"/>
  <c r="L13353" i="7"/>
  <c r="G13353" i="7"/>
  <c r="D13353" i="7"/>
  <c r="C13353" i="7"/>
  <c r="A13353" i="7"/>
  <c r="L13352" i="7"/>
  <c r="G13352" i="7"/>
  <c r="D13352" i="7"/>
  <c r="C13352" i="7"/>
  <c r="A13352" i="7"/>
  <c r="L13351" i="7"/>
  <c r="G13351" i="7"/>
  <c r="D13351" i="7"/>
  <c r="C13351" i="7"/>
  <c r="A13351" i="7"/>
  <c r="L13350" i="7"/>
  <c r="G13350" i="7"/>
  <c r="D13350" i="7"/>
  <c r="C13350" i="7"/>
  <c r="A13350" i="7"/>
  <c r="L13349" i="7"/>
  <c r="G13349" i="7"/>
  <c r="D13349" i="7"/>
  <c r="C13349" i="7"/>
  <c r="A13349" i="7"/>
  <c r="L13348" i="7"/>
  <c r="G13348" i="7"/>
  <c r="D13348" i="7"/>
  <c r="C13348" i="7"/>
  <c r="A13348" i="7"/>
  <c r="L13347" i="7"/>
  <c r="G13347" i="7"/>
  <c r="D13347" i="7"/>
  <c r="C13347" i="7"/>
  <c r="A13347" i="7"/>
  <c r="L13346" i="7"/>
  <c r="G13346" i="7"/>
  <c r="D13346" i="7"/>
  <c r="C13346" i="7"/>
  <c r="A13346" i="7"/>
  <c r="L13345" i="7"/>
  <c r="G13345" i="7"/>
  <c r="D13345" i="7"/>
  <c r="C13345" i="7"/>
  <c r="A13345" i="7"/>
  <c r="L13344" i="7"/>
  <c r="G13344" i="7"/>
  <c r="D13344" i="7"/>
  <c r="C13344" i="7"/>
  <c r="A13344" i="7"/>
  <c r="L13343" i="7"/>
  <c r="G13343" i="7"/>
  <c r="D13343" i="7"/>
  <c r="C13343" i="7"/>
  <c r="A13343" i="7"/>
  <c r="L13342" i="7"/>
  <c r="G13342" i="7"/>
  <c r="D13342" i="7"/>
  <c r="C13342" i="7"/>
  <c r="A13342" i="7"/>
  <c r="L13341" i="7"/>
  <c r="G13341" i="7"/>
  <c r="D13341" i="7"/>
  <c r="C13341" i="7"/>
  <c r="A13341" i="7"/>
  <c r="L13340" i="7"/>
  <c r="G13340" i="7"/>
  <c r="D13340" i="7"/>
  <c r="C13340" i="7"/>
  <c r="A13340" i="7"/>
  <c r="L13339" i="7"/>
  <c r="G13339" i="7"/>
  <c r="D13339" i="7"/>
  <c r="C13339" i="7"/>
  <c r="A13339" i="7"/>
  <c r="L13338" i="7"/>
  <c r="G13338" i="7"/>
  <c r="D13338" i="7"/>
  <c r="C13338" i="7"/>
  <c r="A13338" i="7"/>
  <c r="L13337" i="7"/>
  <c r="G13337" i="7"/>
  <c r="D13337" i="7"/>
  <c r="C13337" i="7"/>
  <c r="A13337" i="7"/>
  <c r="L13336" i="7"/>
  <c r="G13336" i="7"/>
  <c r="D13336" i="7"/>
  <c r="C13336" i="7"/>
  <c r="A13336" i="7"/>
  <c r="L13335" i="7"/>
  <c r="G13335" i="7"/>
  <c r="D13335" i="7"/>
  <c r="C13335" i="7"/>
  <c r="A13335" i="7"/>
  <c r="L13334" i="7"/>
  <c r="G13334" i="7"/>
  <c r="D13334" i="7"/>
  <c r="C13334" i="7"/>
  <c r="A13334" i="7"/>
  <c r="L13333" i="7"/>
  <c r="G13333" i="7"/>
  <c r="D13333" i="7"/>
  <c r="C13333" i="7"/>
  <c r="A13333" i="7"/>
  <c r="L13332" i="7"/>
  <c r="G13332" i="7"/>
  <c r="D13332" i="7"/>
  <c r="C13332" i="7"/>
  <c r="A13332" i="7"/>
  <c r="L13331" i="7"/>
  <c r="G13331" i="7"/>
  <c r="D13331" i="7"/>
  <c r="C13331" i="7"/>
  <c r="A13331" i="7"/>
  <c r="L13330" i="7"/>
  <c r="G13330" i="7"/>
  <c r="D13330" i="7"/>
  <c r="C13330" i="7"/>
  <c r="A13330" i="7"/>
  <c r="L13329" i="7"/>
  <c r="G13329" i="7"/>
  <c r="D13329" i="7"/>
  <c r="C13329" i="7"/>
  <c r="A13329" i="7"/>
  <c r="L13328" i="7"/>
  <c r="G13328" i="7"/>
  <c r="D13328" i="7"/>
  <c r="C13328" i="7"/>
  <c r="A13328" i="7"/>
  <c r="L13327" i="7"/>
  <c r="G13327" i="7"/>
  <c r="D13327" i="7"/>
  <c r="C13327" i="7"/>
  <c r="A13327" i="7"/>
  <c r="L13326" i="7"/>
  <c r="G13326" i="7"/>
  <c r="D13326" i="7"/>
  <c r="C13326" i="7"/>
  <c r="A13326" i="7"/>
  <c r="L13325" i="7"/>
  <c r="G13325" i="7"/>
  <c r="D13325" i="7"/>
  <c r="C13325" i="7"/>
  <c r="A13325" i="7"/>
  <c r="L13324" i="7"/>
  <c r="G13324" i="7"/>
  <c r="D13324" i="7"/>
  <c r="C13324" i="7"/>
  <c r="A13324" i="7"/>
  <c r="L13323" i="7"/>
  <c r="G13323" i="7"/>
  <c r="D13323" i="7"/>
  <c r="C13323" i="7"/>
  <c r="A13323" i="7"/>
  <c r="L13322" i="7"/>
  <c r="G13322" i="7"/>
  <c r="D13322" i="7"/>
  <c r="C13322" i="7"/>
  <c r="A13322" i="7"/>
  <c r="L13321" i="7"/>
  <c r="G13321" i="7"/>
  <c r="D13321" i="7"/>
  <c r="C13321" i="7"/>
  <c r="A13321" i="7"/>
  <c r="L13320" i="7"/>
  <c r="G13320" i="7"/>
  <c r="D13320" i="7"/>
  <c r="C13320" i="7"/>
  <c r="A13320" i="7"/>
  <c r="L13319" i="7"/>
  <c r="G13319" i="7"/>
  <c r="D13319" i="7"/>
  <c r="C13319" i="7"/>
  <c r="A13319" i="7"/>
  <c r="L13318" i="7"/>
  <c r="G13318" i="7"/>
  <c r="D13318" i="7"/>
  <c r="C13318" i="7"/>
  <c r="A13318" i="7"/>
  <c r="L13317" i="7"/>
  <c r="G13317" i="7"/>
  <c r="D13317" i="7"/>
  <c r="C13317" i="7"/>
  <c r="A13317" i="7"/>
  <c r="L13316" i="7"/>
  <c r="G13316" i="7"/>
  <c r="D13316" i="7"/>
  <c r="C13316" i="7"/>
  <c r="A13316" i="7"/>
  <c r="L13315" i="7"/>
  <c r="G13315" i="7"/>
  <c r="D13315" i="7"/>
  <c r="C13315" i="7"/>
  <c r="A13315" i="7"/>
  <c r="L13314" i="7"/>
  <c r="G13314" i="7"/>
  <c r="D13314" i="7"/>
  <c r="C13314" i="7"/>
  <c r="A13314" i="7"/>
  <c r="L13313" i="7"/>
  <c r="G13313" i="7"/>
  <c r="D13313" i="7"/>
  <c r="C13313" i="7"/>
  <c r="A13313" i="7"/>
  <c r="L13312" i="7"/>
  <c r="G13312" i="7"/>
  <c r="D13312" i="7"/>
  <c r="C13312" i="7"/>
  <c r="A13312" i="7"/>
  <c r="L13311" i="7"/>
  <c r="G13311" i="7"/>
  <c r="D13311" i="7"/>
  <c r="C13311" i="7"/>
  <c r="A13311" i="7"/>
  <c r="L13310" i="7"/>
  <c r="G13310" i="7"/>
  <c r="D13310" i="7"/>
  <c r="C13310" i="7"/>
  <c r="A13310" i="7"/>
  <c r="L13309" i="7"/>
  <c r="G13309" i="7"/>
  <c r="D13309" i="7"/>
  <c r="C13309" i="7"/>
  <c r="A13309" i="7"/>
  <c r="L13308" i="7"/>
  <c r="G13308" i="7"/>
  <c r="D13308" i="7"/>
  <c r="C13308" i="7"/>
  <c r="A13308" i="7"/>
  <c r="L13307" i="7"/>
  <c r="G13307" i="7"/>
  <c r="D13307" i="7"/>
  <c r="C13307" i="7"/>
  <c r="A13307" i="7"/>
  <c r="L13306" i="7"/>
  <c r="G13306" i="7"/>
  <c r="D13306" i="7"/>
  <c r="C13306" i="7"/>
  <c r="A13306" i="7"/>
  <c r="L13305" i="7"/>
  <c r="G13305" i="7"/>
  <c r="D13305" i="7"/>
  <c r="C13305" i="7"/>
  <c r="A13305" i="7"/>
  <c r="L13304" i="7"/>
  <c r="G13304" i="7"/>
  <c r="D13304" i="7"/>
  <c r="C13304" i="7"/>
  <c r="A13304" i="7"/>
  <c r="L13303" i="7"/>
  <c r="G13303" i="7"/>
  <c r="D13303" i="7"/>
  <c r="C13303" i="7"/>
  <c r="A13303" i="7"/>
  <c r="L13302" i="7"/>
  <c r="G13302" i="7"/>
  <c r="D13302" i="7"/>
  <c r="C13302" i="7"/>
  <c r="A13302" i="7"/>
  <c r="L13301" i="7"/>
  <c r="G13301" i="7"/>
  <c r="D13301" i="7"/>
  <c r="C13301" i="7"/>
  <c r="A13301" i="7"/>
  <c r="L13300" i="7"/>
  <c r="G13300" i="7"/>
  <c r="D13300" i="7"/>
  <c r="C13300" i="7"/>
  <c r="A13300" i="7"/>
  <c r="L13299" i="7"/>
  <c r="G13299" i="7"/>
  <c r="D13299" i="7"/>
  <c r="C13299" i="7"/>
  <c r="A13299" i="7"/>
  <c r="L13298" i="7"/>
  <c r="G13298" i="7"/>
  <c r="D13298" i="7"/>
  <c r="C13298" i="7"/>
  <c r="A13298" i="7"/>
  <c r="L13297" i="7"/>
  <c r="G13297" i="7"/>
  <c r="D13297" i="7"/>
  <c r="C13297" i="7"/>
  <c r="A13297" i="7"/>
  <c r="L13296" i="7"/>
  <c r="G13296" i="7"/>
  <c r="D13296" i="7"/>
  <c r="C13296" i="7"/>
  <c r="A13296" i="7"/>
  <c r="L13295" i="7"/>
  <c r="G13295" i="7"/>
  <c r="D13295" i="7"/>
  <c r="C13295" i="7"/>
  <c r="A13295" i="7"/>
  <c r="L13294" i="7"/>
  <c r="G13294" i="7"/>
  <c r="D13294" i="7"/>
  <c r="C13294" i="7"/>
  <c r="A13294" i="7"/>
  <c r="L13293" i="7"/>
  <c r="G13293" i="7"/>
  <c r="D13293" i="7"/>
  <c r="C13293" i="7"/>
  <c r="A13293" i="7"/>
  <c r="L13292" i="7"/>
  <c r="G13292" i="7"/>
  <c r="D13292" i="7"/>
  <c r="C13292" i="7"/>
  <c r="A13292" i="7"/>
  <c r="L13291" i="7"/>
  <c r="G13291" i="7"/>
  <c r="D13291" i="7"/>
  <c r="C13291" i="7"/>
  <c r="A13291" i="7"/>
  <c r="L13290" i="7"/>
  <c r="G13290" i="7"/>
  <c r="D13290" i="7"/>
  <c r="C13290" i="7"/>
  <c r="A13290" i="7"/>
  <c r="L13289" i="7"/>
  <c r="G13289" i="7"/>
  <c r="D13289" i="7"/>
  <c r="C13289" i="7"/>
  <c r="A13289" i="7"/>
  <c r="L13288" i="7"/>
  <c r="G13288" i="7"/>
  <c r="D13288" i="7"/>
  <c r="C13288" i="7"/>
  <c r="A13288" i="7"/>
  <c r="L13287" i="7"/>
  <c r="G13287" i="7"/>
  <c r="D13287" i="7"/>
  <c r="C13287" i="7"/>
  <c r="A13287" i="7"/>
  <c r="L13286" i="7"/>
  <c r="G13286" i="7"/>
  <c r="D13286" i="7"/>
  <c r="C13286" i="7"/>
  <c r="A13286" i="7"/>
  <c r="L13285" i="7"/>
  <c r="G13285" i="7"/>
  <c r="D13285" i="7"/>
  <c r="C13285" i="7"/>
  <c r="A13285" i="7"/>
  <c r="L13284" i="7"/>
  <c r="G13284" i="7"/>
  <c r="D13284" i="7"/>
  <c r="C13284" i="7"/>
  <c r="A13284" i="7"/>
  <c r="L13283" i="7"/>
  <c r="G13283" i="7"/>
  <c r="D13283" i="7"/>
  <c r="C13283" i="7"/>
  <c r="A13283" i="7"/>
  <c r="L13282" i="7"/>
  <c r="G13282" i="7"/>
  <c r="D13282" i="7"/>
  <c r="C13282" i="7"/>
  <c r="A13282" i="7"/>
  <c r="L13281" i="7"/>
  <c r="G13281" i="7"/>
  <c r="D13281" i="7"/>
  <c r="C13281" i="7"/>
  <c r="A13281" i="7"/>
  <c r="L13280" i="7"/>
  <c r="G13280" i="7"/>
  <c r="D13280" i="7"/>
  <c r="C13280" i="7"/>
  <c r="A13280" i="7"/>
  <c r="L13279" i="7"/>
  <c r="G13279" i="7"/>
  <c r="D13279" i="7"/>
  <c r="C13279" i="7"/>
  <c r="A13279" i="7"/>
  <c r="L13278" i="7"/>
  <c r="G13278" i="7"/>
  <c r="D13278" i="7"/>
  <c r="C13278" i="7"/>
  <c r="A13278" i="7"/>
  <c r="L13277" i="7"/>
  <c r="G13277" i="7"/>
  <c r="D13277" i="7"/>
  <c r="C13277" i="7"/>
  <c r="A13277" i="7"/>
  <c r="L13276" i="7"/>
  <c r="G13276" i="7"/>
  <c r="D13276" i="7"/>
  <c r="C13276" i="7"/>
  <c r="A13276" i="7"/>
  <c r="L13275" i="7"/>
  <c r="G13275" i="7"/>
  <c r="D13275" i="7"/>
  <c r="C13275" i="7"/>
  <c r="A13275" i="7"/>
  <c r="L13274" i="7"/>
  <c r="G13274" i="7"/>
  <c r="D13274" i="7"/>
  <c r="C13274" i="7"/>
  <c r="A13274" i="7"/>
  <c r="L13273" i="7"/>
  <c r="G13273" i="7"/>
  <c r="D13273" i="7"/>
  <c r="C13273" i="7"/>
  <c r="A13273" i="7"/>
  <c r="L13272" i="7"/>
  <c r="G13272" i="7"/>
  <c r="D13272" i="7"/>
  <c r="C13272" i="7"/>
  <c r="A13272" i="7"/>
  <c r="L13271" i="7"/>
  <c r="G13271" i="7"/>
  <c r="D13271" i="7"/>
  <c r="C13271" i="7"/>
  <c r="A13271" i="7"/>
  <c r="L13270" i="7"/>
  <c r="G13270" i="7"/>
  <c r="D13270" i="7"/>
  <c r="C13270" i="7"/>
  <c r="A13270" i="7"/>
  <c r="L13269" i="7"/>
  <c r="G13269" i="7"/>
  <c r="D13269" i="7"/>
  <c r="C13269" i="7"/>
  <c r="A13269" i="7"/>
  <c r="L13268" i="7"/>
  <c r="G13268" i="7"/>
  <c r="D13268" i="7"/>
  <c r="C13268" i="7"/>
  <c r="A13268" i="7"/>
  <c r="L13267" i="7"/>
  <c r="G13267" i="7"/>
  <c r="D13267" i="7"/>
  <c r="C13267" i="7"/>
  <c r="A13267" i="7"/>
  <c r="L13266" i="7"/>
  <c r="G13266" i="7"/>
  <c r="D13266" i="7"/>
  <c r="C13266" i="7"/>
  <c r="A13266" i="7"/>
  <c r="L13265" i="7"/>
  <c r="G13265" i="7"/>
  <c r="D13265" i="7"/>
  <c r="C13265" i="7"/>
  <c r="A13265" i="7"/>
  <c r="L13264" i="7"/>
  <c r="G13264" i="7"/>
  <c r="D13264" i="7"/>
  <c r="C13264" i="7"/>
  <c r="A13264" i="7"/>
  <c r="L13263" i="7"/>
  <c r="G13263" i="7"/>
  <c r="D13263" i="7"/>
  <c r="C13263" i="7"/>
  <c r="A13263" i="7"/>
  <c r="L13262" i="7"/>
  <c r="G13262" i="7"/>
  <c r="D13262" i="7"/>
  <c r="C13262" i="7"/>
  <c r="A13262" i="7"/>
  <c r="L13261" i="7"/>
  <c r="G13261" i="7"/>
  <c r="D13261" i="7"/>
  <c r="C13261" i="7"/>
  <c r="A13261" i="7"/>
  <c r="L13260" i="7"/>
  <c r="G13260" i="7"/>
  <c r="D13260" i="7"/>
  <c r="C13260" i="7"/>
  <c r="A13260" i="7"/>
  <c r="L13259" i="7"/>
  <c r="G13259" i="7"/>
  <c r="D13259" i="7"/>
  <c r="C13259" i="7"/>
  <c r="A13259" i="7"/>
  <c r="L13258" i="7"/>
  <c r="G13258" i="7"/>
  <c r="D13258" i="7"/>
  <c r="C13258" i="7"/>
  <c r="A13258" i="7"/>
  <c r="L13257" i="7"/>
  <c r="G13257" i="7"/>
  <c r="D13257" i="7"/>
  <c r="C13257" i="7"/>
  <c r="A13257" i="7"/>
  <c r="L13256" i="7"/>
  <c r="G13256" i="7"/>
  <c r="D13256" i="7"/>
  <c r="C13256" i="7"/>
  <c r="A13256" i="7"/>
  <c r="L13255" i="7"/>
  <c r="G13255" i="7"/>
  <c r="D13255" i="7"/>
  <c r="C13255" i="7"/>
  <c r="A13255" i="7"/>
  <c r="L13254" i="7"/>
  <c r="G13254" i="7"/>
  <c r="D13254" i="7"/>
  <c r="C13254" i="7"/>
  <c r="A13254" i="7"/>
  <c r="L13253" i="7"/>
  <c r="G13253" i="7"/>
  <c r="D13253" i="7"/>
  <c r="C13253" i="7"/>
  <c r="A13253" i="7"/>
  <c r="L13252" i="7"/>
  <c r="G13252" i="7"/>
  <c r="D13252" i="7"/>
  <c r="C13252" i="7"/>
  <c r="A13252" i="7"/>
  <c r="L13251" i="7"/>
  <c r="G13251" i="7"/>
  <c r="D13251" i="7"/>
  <c r="C13251" i="7"/>
  <c r="A13251" i="7"/>
  <c r="L13250" i="7"/>
  <c r="G13250" i="7"/>
  <c r="D13250" i="7"/>
  <c r="C13250" i="7"/>
  <c r="A13250" i="7"/>
  <c r="L13249" i="7"/>
  <c r="G13249" i="7"/>
  <c r="D13249" i="7"/>
  <c r="C13249" i="7"/>
  <c r="A13249" i="7"/>
  <c r="L13248" i="7"/>
  <c r="G13248" i="7"/>
  <c r="D13248" i="7"/>
  <c r="C13248" i="7"/>
  <c r="A13248" i="7"/>
  <c r="L13247" i="7"/>
  <c r="G13247" i="7"/>
  <c r="D13247" i="7"/>
  <c r="C13247" i="7"/>
  <c r="A13247" i="7"/>
  <c r="L13246" i="7"/>
  <c r="G13246" i="7"/>
  <c r="D13246" i="7"/>
  <c r="C13246" i="7"/>
  <c r="A13246" i="7"/>
  <c r="L13245" i="7"/>
  <c r="G13245" i="7"/>
  <c r="D13245" i="7"/>
  <c r="C13245" i="7"/>
  <c r="A13245" i="7"/>
  <c r="L13244" i="7"/>
  <c r="G13244" i="7"/>
  <c r="D13244" i="7"/>
  <c r="C13244" i="7"/>
  <c r="A13244" i="7"/>
  <c r="L13243" i="7"/>
  <c r="G13243" i="7"/>
  <c r="D13243" i="7"/>
  <c r="C13243" i="7"/>
  <c r="A13243" i="7"/>
  <c r="L13242" i="7"/>
  <c r="G13242" i="7"/>
  <c r="D13242" i="7"/>
  <c r="C13242" i="7"/>
  <c r="A13242" i="7"/>
  <c r="L13241" i="7"/>
  <c r="G13241" i="7"/>
  <c r="D13241" i="7"/>
  <c r="C13241" i="7"/>
  <c r="A13241" i="7"/>
  <c r="L13240" i="7"/>
  <c r="G13240" i="7"/>
  <c r="D13240" i="7"/>
  <c r="C13240" i="7"/>
  <c r="A13240" i="7"/>
  <c r="L13239" i="7"/>
  <c r="G13239" i="7"/>
  <c r="D13239" i="7"/>
  <c r="C13239" i="7"/>
  <c r="A13239" i="7"/>
  <c r="L13238" i="7"/>
  <c r="G13238" i="7"/>
  <c r="D13238" i="7"/>
  <c r="C13238" i="7"/>
  <c r="A13238" i="7"/>
  <c r="L13237" i="7"/>
  <c r="G13237" i="7"/>
  <c r="D13237" i="7"/>
  <c r="C13237" i="7"/>
  <c r="A13237" i="7"/>
  <c r="L13236" i="7"/>
  <c r="G13236" i="7"/>
  <c r="D13236" i="7"/>
  <c r="C13236" i="7"/>
  <c r="A13236" i="7"/>
  <c r="L13235" i="7"/>
  <c r="G13235" i="7"/>
  <c r="D13235" i="7"/>
  <c r="C13235" i="7"/>
  <c r="A13235" i="7"/>
  <c r="L13234" i="7"/>
  <c r="G13234" i="7"/>
  <c r="D13234" i="7"/>
  <c r="C13234" i="7"/>
  <c r="A13234" i="7"/>
  <c r="L13233" i="7"/>
  <c r="G13233" i="7"/>
  <c r="D13233" i="7"/>
  <c r="C13233" i="7"/>
  <c r="A13233" i="7"/>
  <c r="L13232" i="7"/>
  <c r="G13232" i="7"/>
  <c r="D13232" i="7"/>
  <c r="C13232" i="7"/>
  <c r="A13232" i="7"/>
  <c r="L13231" i="7"/>
  <c r="G13231" i="7"/>
  <c r="D13231" i="7"/>
  <c r="C13231" i="7"/>
  <c r="A13231" i="7"/>
  <c r="L13230" i="7"/>
  <c r="G13230" i="7"/>
  <c r="D13230" i="7"/>
  <c r="C13230" i="7"/>
  <c r="A13230" i="7"/>
  <c r="L13229" i="7"/>
  <c r="G13229" i="7"/>
  <c r="D13229" i="7"/>
  <c r="C13229" i="7"/>
  <c r="A13229" i="7"/>
  <c r="L13228" i="7"/>
  <c r="G13228" i="7"/>
  <c r="D13228" i="7"/>
  <c r="C13228" i="7"/>
  <c r="A13228" i="7"/>
  <c r="L13227" i="7"/>
  <c r="G13227" i="7"/>
  <c r="D13227" i="7"/>
  <c r="C13227" i="7"/>
  <c r="A13227" i="7"/>
  <c r="L13226" i="7"/>
  <c r="G13226" i="7"/>
  <c r="D13226" i="7"/>
  <c r="C13226" i="7"/>
  <c r="A13226" i="7"/>
  <c r="L13225" i="7"/>
  <c r="G13225" i="7"/>
  <c r="D13225" i="7"/>
  <c r="C13225" i="7"/>
  <c r="A13225" i="7"/>
  <c r="L13224" i="7"/>
  <c r="G13224" i="7"/>
  <c r="D13224" i="7"/>
  <c r="C13224" i="7"/>
  <c r="A13224" i="7"/>
  <c r="L13223" i="7"/>
  <c r="G13223" i="7"/>
  <c r="D13223" i="7"/>
  <c r="C13223" i="7"/>
  <c r="A13223" i="7"/>
  <c r="L13222" i="7"/>
  <c r="G13222" i="7"/>
  <c r="D13222" i="7"/>
  <c r="C13222" i="7"/>
  <c r="A13222" i="7"/>
  <c r="L13221" i="7"/>
  <c r="G13221" i="7"/>
  <c r="D13221" i="7"/>
  <c r="C13221" i="7"/>
  <c r="A13221" i="7"/>
  <c r="L13220" i="7"/>
  <c r="G13220" i="7"/>
  <c r="D13220" i="7"/>
  <c r="C13220" i="7"/>
  <c r="A13220" i="7"/>
  <c r="L13219" i="7"/>
  <c r="G13219" i="7"/>
  <c r="D13219" i="7"/>
  <c r="C13219" i="7"/>
  <c r="A13219" i="7"/>
  <c r="L13218" i="7"/>
  <c r="G13218" i="7"/>
  <c r="D13218" i="7"/>
  <c r="C13218" i="7"/>
  <c r="A13218" i="7"/>
  <c r="L13217" i="7"/>
  <c r="G13217" i="7"/>
  <c r="D13217" i="7"/>
  <c r="C13217" i="7"/>
  <c r="A13217" i="7"/>
  <c r="L13216" i="7"/>
  <c r="G13216" i="7"/>
  <c r="D13216" i="7"/>
  <c r="C13216" i="7"/>
  <c r="A13216" i="7"/>
  <c r="L13215" i="7"/>
  <c r="G13215" i="7"/>
  <c r="D13215" i="7"/>
  <c r="C13215" i="7"/>
  <c r="A13215" i="7"/>
  <c r="L13214" i="7"/>
  <c r="G13214" i="7"/>
  <c r="D13214" i="7"/>
  <c r="C13214" i="7"/>
  <c r="A13214" i="7"/>
  <c r="L13213" i="7"/>
  <c r="G13213" i="7"/>
  <c r="D13213" i="7"/>
  <c r="C13213" i="7"/>
  <c r="A13213" i="7"/>
  <c r="L13212" i="7"/>
  <c r="G13212" i="7"/>
  <c r="D13212" i="7"/>
  <c r="C13212" i="7"/>
  <c r="A13212" i="7"/>
  <c r="L13211" i="7"/>
  <c r="G13211" i="7"/>
  <c r="D13211" i="7"/>
  <c r="C13211" i="7"/>
  <c r="A13211" i="7"/>
  <c r="L13210" i="7"/>
  <c r="G13210" i="7"/>
  <c r="D13210" i="7"/>
  <c r="C13210" i="7"/>
  <c r="A13210" i="7"/>
  <c r="L13209" i="7"/>
  <c r="G13209" i="7"/>
  <c r="D13209" i="7"/>
  <c r="C13209" i="7"/>
  <c r="A13209" i="7"/>
  <c r="L13208" i="7"/>
  <c r="G13208" i="7"/>
  <c r="D13208" i="7"/>
  <c r="C13208" i="7"/>
  <c r="A13208" i="7"/>
  <c r="L13207" i="7"/>
  <c r="G13207" i="7"/>
  <c r="D13207" i="7"/>
  <c r="C13207" i="7"/>
  <c r="A13207" i="7"/>
  <c r="L13206" i="7"/>
  <c r="G13206" i="7"/>
  <c r="D13206" i="7"/>
  <c r="C13206" i="7"/>
  <c r="A13206" i="7"/>
  <c r="L13205" i="7"/>
  <c r="G13205" i="7"/>
  <c r="D13205" i="7"/>
  <c r="C13205" i="7"/>
  <c r="A13205" i="7"/>
  <c r="L13204" i="7"/>
  <c r="G13204" i="7"/>
  <c r="D13204" i="7"/>
  <c r="C13204" i="7"/>
  <c r="A13204" i="7"/>
  <c r="L13203" i="7"/>
  <c r="G13203" i="7"/>
  <c r="D13203" i="7"/>
  <c r="C13203" i="7"/>
  <c r="A13203" i="7"/>
  <c r="L13202" i="7"/>
  <c r="G13202" i="7"/>
  <c r="D13202" i="7"/>
  <c r="C13202" i="7"/>
  <c r="A13202" i="7"/>
  <c r="L13201" i="7"/>
  <c r="G13201" i="7"/>
  <c r="D13201" i="7"/>
  <c r="C13201" i="7"/>
  <c r="A13201" i="7"/>
  <c r="L13200" i="7"/>
  <c r="G13200" i="7"/>
  <c r="D13200" i="7"/>
  <c r="C13200" i="7"/>
  <c r="A13200" i="7"/>
  <c r="L13199" i="7"/>
  <c r="G13199" i="7"/>
  <c r="D13199" i="7"/>
  <c r="C13199" i="7"/>
  <c r="A13199" i="7"/>
  <c r="L13198" i="7"/>
  <c r="G13198" i="7"/>
  <c r="D13198" i="7"/>
  <c r="C13198" i="7"/>
  <c r="A13198" i="7"/>
  <c r="L13197" i="7"/>
  <c r="G13197" i="7"/>
  <c r="D13197" i="7"/>
  <c r="C13197" i="7"/>
  <c r="A13197" i="7"/>
  <c r="L13196" i="7"/>
  <c r="G13196" i="7"/>
  <c r="D13196" i="7"/>
  <c r="C13196" i="7"/>
  <c r="A13196" i="7"/>
  <c r="L13195" i="7"/>
  <c r="G13195" i="7"/>
  <c r="D13195" i="7"/>
  <c r="C13195" i="7"/>
  <c r="A13195" i="7"/>
  <c r="L13194" i="7"/>
  <c r="G13194" i="7"/>
  <c r="D13194" i="7"/>
  <c r="C13194" i="7"/>
  <c r="A13194" i="7"/>
  <c r="L13193" i="7"/>
  <c r="G13193" i="7"/>
  <c r="D13193" i="7"/>
  <c r="C13193" i="7"/>
  <c r="A13193" i="7"/>
  <c r="L13192" i="7"/>
  <c r="G13192" i="7"/>
  <c r="D13192" i="7"/>
  <c r="C13192" i="7"/>
  <c r="A13192" i="7"/>
  <c r="L13191" i="7"/>
  <c r="G13191" i="7"/>
  <c r="D13191" i="7"/>
  <c r="C13191" i="7"/>
  <c r="A13191" i="7"/>
  <c r="L13190" i="7"/>
  <c r="G13190" i="7"/>
  <c r="D13190" i="7"/>
  <c r="C13190" i="7"/>
  <c r="A13190" i="7"/>
  <c r="L13189" i="7"/>
  <c r="G13189" i="7"/>
  <c r="D13189" i="7"/>
  <c r="C13189" i="7"/>
  <c r="A13189" i="7"/>
  <c r="L13188" i="7"/>
  <c r="G13188" i="7"/>
  <c r="D13188" i="7"/>
  <c r="C13188" i="7"/>
  <c r="A13188" i="7"/>
  <c r="L13187" i="7"/>
  <c r="G13187" i="7"/>
  <c r="D13187" i="7"/>
  <c r="C13187" i="7"/>
  <c r="A13187" i="7"/>
  <c r="L13186" i="7"/>
  <c r="G13186" i="7"/>
  <c r="D13186" i="7"/>
  <c r="C13186" i="7"/>
  <c r="A13186" i="7"/>
  <c r="L13185" i="7"/>
  <c r="G13185" i="7"/>
  <c r="D13185" i="7"/>
  <c r="C13185" i="7"/>
  <c r="A13185" i="7"/>
  <c r="L13184" i="7"/>
  <c r="G13184" i="7"/>
  <c r="D13184" i="7"/>
  <c r="C13184" i="7"/>
  <c r="A13184" i="7"/>
  <c r="L13183" i="7"/>
  <c r="G13183" i="7"/>
  <c r="D13183" i="7"/>
  <c r="C13183" i="7"/>
  <c r="A13183" i="7"/>
  <c r="L13182" i="7"/>
  <c r="G13182" i="7"/>
  <c r="D13182" i="7"/>
  <c r="C13182" i="7"/>
  <c r="A13182" i="7"/>
  <c r="L13181" i="7"/>
  <c r="G13181" i="7"/>
  <c r="D13181" i="7"/>
  <c r="C13181" i="7"/>
  <c r="A13181" i="7"/>
  <c r="L13180" i="7"/>
  <c r="G13180" i="7"/>
  <c r="D13180" i="7"/>
  <c r="C13180" i="7"/>
  <c r="A13180" i="7"/>
  <c r="L13179" i="7"/>
  <c r="G13179" i="7"/>
  <c r="D13179" i="7"/>
  <c r="C13179" i="7"/>
  <c r="A13179" i="7"/>
  <c r="L13178" i="7"/>
  <c r="G13178" i="7"/>
  <c r="D13178" i="7"/>
  <c r="C13178" i="7"/>
  <c r="A13178" i="7"/>
  <c r="L13177" i="7"/>
  <c r="G13177" i="7"/>
  <c r="D13177" i="7"/>
  <c r="C13177" i="7"/>
  <c r="A13177" i="7"/>
  <c r="L13176" i="7"/>
  <c r="G13176" i="7"/>
  <c r="D13176" i="7"/>
  <c r="C13176" i="7"/>
  <c r="A13176" i="7"/>
  <c r="L13175" i="7"/>
  <c r="G13175" i="7"/>
  <c r="D13175" i="7"/>
  <c r="C13175" i="7"/>
  <c r="A13175" i="7"/>
  <c r="L13174" i="7"/>
  <c r="G13174" i="7"/>
  <c r="D13174" i="7"/>
  <c r="C13174" i="7"/>
  <c r="A13174" i="7"/>
  <c r="L13173" i="7"/>
  <c r="G13173" i="7"/>
  <c r="D13173" i="7"/>
  <c r="C13173" i="7"/>
  <c r="A13173" i="7"/>
  <c r="L13172" i="7"/>
  <c r="G13172" i="7"/>
  <c r="D13172" i="7"/>
  <c r="C13172" i="7"/>
  <c r="A13172" i="7"/>
  <c r="L13171" i="7"/>
  <c r="G13171" i="7"/>
  <c r="D13171" i="7"/>
  <c r="C13171" i="7"/>
  <c r="A13171" i="7"/>
  <c r="L13170" i="7"/>
  <c r="G13170" i="7"/>
  <c r="D13170" i="7"/>
  <c r="C13170" i="7"/>
  <c r="A13170" i="7"/>
  <c r="L13169" i="7"/>
  <c r="G13169" i="7"/>
  <c r="D13169" i="7"/>
  <c r="C13169" i="7"/>
  <c r="A13169" i="7"/>
  <c r="L13168" i="7"/>
  <c r="G13168" i="7"/>
  <c r="D13168" i="7"/>
  <c r="C13168" i="7"/>
  <c r="A13168" i="7"/>
  <c r="L13167" i="7"/>
  <c r="G13167" i="7"/>
  <c r="D13167" i="7"/>
  <c r="C13167" i="7"/>
  <c r="A13167" i="7"/>
  <c r="L13166" i="7"/>
  <c r="G13166" i="7"/>
  <c r="D13166" i="7"/>
  <c r="C13166" i="7"/>
  <c r="A13166" i="7"/>
  <c r="L13165" i="7"/>
  <c r="G13165" i="7"/>
  <c r="D13165" i="7"/>
  <c r="C13165" i="7"/>
  <c r="A13165" i="7"/>
  <c r="L13164" i="7"/>
  <c r="G13164" i="7"/>
  <c r="D13164" i="7"/>
  <c r="C13164" i="7"/>
  <c r="A13164" i="7"/>
  <c r="L13163" i="7"/>
  <c r="G13163" i="7"/>
  <c r="D13163" i="7"/>
  <c r="C13163" i="7"/>
  <c r="A13163" i="7"/>
  <c r="L13162" i="7"/>
  <c r="G13162" i="7"/>
  <c r="D13162" i="7"/>
  <c r="C13162" i="7"/>
  <c r="A13162" i="7"/>
  <c r="L13161" i="7"/>
  <c r="G13161" i="7"/>
  <c r="D13161" i="7"/>
  <c r="C13161" i="7"/>
  <c r="A13161" i="7"/>
  <c r="L13160" i="7"/>
  <c r="G13160" i="7"/>
  <c r="D13160" i="7"/>
  <c r="C13160" i="7"/>
  <c r="A13160" i="7"/>
  <c r="L13159" i="7"/>
  <c r="G13159" i="7"/>
  <c r="D13159" i="7"/>
  <c r="C13159" i="7"/>
  <c r="A13159" i="7"/>
  <c r="L13158" i="7"/>
  <c r="G13158" i="7"/>
  <c r="D13158" i="7"/>
  <c r="C13158" i="7"/>
  <c r="A13158" i="7"/>
  <c r="L13157" i="7"/>
  <c r="G13157" i="7"/>
  <c r="D13157" i="7"/>
  <c r="C13157" i="7"/>
  <c r="A13157" i="7"/>
  <c r="L13156" i="7"/>
  <c r="G13156" i="7"/>
  <c r="D13156" i="7"/>
  <c r="C13156" i="7"/>
  <c r="A13156" i="7"/>
  <c r="L13155" i="7"/>
  <c r="G13155" i="7"/>
  <c r="D13155" i="7"/>
  <c r="C13155" i="7"/>
  <c r="A13155" i="7"/>
  <c r="L13154" i="7"/>
  <c r="G13154" i="7"/>
  <c r="D13154" i="7"/>
  <c r="C13154" i="7"/>
  <c r="A13154" i="7"/>
  <c r="L13153" i="7"/>
  <c r="G13153" i="7"/>
  <c r="D13153" i="7"/>
  <c r="C13153" i="7"/>
  <c r="A13153" i="7"/>
  <c r="L13152" i="7"/>
  <c r="G13152" i="7"/>
  <c r="D13152" i="7"/>
  <c r="C13152" i="7"/>
  <c r="A13152" i="7"/>
  <c r="L13151" i="7"/>
  <c r="G13151" i="7"/>
  <c r="D13151" i="7"/>
  <c r="C13151" i="7"/>
  <c r="A13151" i="7"/>
  <c r="L13150" i="7"/>
  <c r="G13150" i="7"/>
  <c r="D13150" i="7"/>
  <c r="C13150" i="7"/>
  <c r="A13150" i="7"/>
  <c r="L13149" i="7"/>
  <c r="G13149" i="7"/>
  <c r="D13149" i="7"/>
  <c r="C13149" i="7"/>
  <c r="A13149" i="7"/>
  <c r="L13148" i="7"/>
  <c r="G13148" i="7"/>
  <c r="D13148" i="7"/>
  <c r="C13148" i="7"/>
  <c r="A13148" i="7"/>
  <c r="L13147" i="7"/>
  <c r="G13147" i="7"/>
  <c r="D13147" i="7"/>
  <c r="C13147" i="7"/>
  <c r="A13147" i="7"/>
  <c r="L13146" i="7"/>
  <c r="G13146" i="7"/>
  <c r="D13146" i="7"/>
  <c r="C13146" i="7"/>
  <c r="A13146" i="7"/>
  <c r="L13145" i="7"/>
  <c r="G13145" i="7"/>
  <c r="D13145" i="7"/>
  <c r="C13145" i="7"/>
  <c r="A13145" i="7"/>
  <c r="L13144" i="7"/>
  <c r="G13144" i="7"/>
  <c r="D13144" i="7"/>
  <c r="C13144" i="7"/>
  <c r="A13144" i="7"/>
  <c r="L13143" i="7"/>
  <c r="G13143" i="7"/>
  <c r="D13143" i="7"/>
  <c r="C13143" i="7"/>
  <c r="A13143" i="7"/>
  <c r="L13142" i="7"/>
  <c r="G13142" i="7"/>
  <c r="D13142" i="7"/>
  <c r="C13142" i="7"/>
  <c r="A13142" i="7"/>
  <c r="L13141" i="7"/>
  <c r="G13141" i="7"/>
  <c r="D13141" i="7"/>
  <c r="C13141" i="7"/>
  <c r="A13141" i="7"/>
  <c r="L13140" i="7"/>
  <c r="G13140" i="7"/>
  <c r="D13140" i="7"/>
  <c r="C13140" i="7"/>
  <c r="A13140" i="7"/>
  <c r="L13139" i="7"/>
  <c r="G13139" i="7"/>
  <c r="D13139" i="7"/>
  <c r="C13139" i="7"/>
  <c r="A13139" i="7"/>
  <c r="L13138" i="7"/>
  <c r="G13138" i="7"/>
  <c r="D13138" i="7"/>
  <c r="C13138" i="7"/>
  <c r="A13138" i="7"/>
  <c r="L13137" i="7"/>
  <c r="G13137" i="7"/>
  <c r="D13137" i="7"/>
  <c r="C13137" i="7"/>
  <c r="A13137" i="7"/>
  <c r="L13136" i="7"/>
  <c r="G13136" i="7"/>
  <c r="D13136" i="7"/>
  <c r="C13136" i="7"/>
  <c r="A13136" i="7"/>
  <c r="L13135" i="7"/>
  <c r="G13135" i="7"/>
  <c r="D13135" i="7"/>
  <c r="C13135" i="7"/>
  <c r="A13135" i="7"/>
  <c r="L13134" i="7"/>
  <c r="G13134" i="7"/>
  <c r="D13134" i="7"/>
  <c r="C13134" i="7"/>
  <c r="A13134" i="7"/>
  <c r="L13133" i="7"/>
  <c r="G13133" i="7"/>
  <c r="D13133" i="7"/>
  <c r="C13133" i="7"/>
  <c r="A13133" i="7"/>
  <c r="L13132" i="7"/>
  <c r="G13132" i="7"/>
  <c r="D13132" i="7"/>
  <c r="C13132" i="7"/>
  <c r="A13132" i="7"/>
  <c r="L13131" i="7"/>
  <c r="G13131" i="7"/>
  <c r="D13131" i="7"/>
  <c r="C13131" i="7"/>
  <c r="A13131" i="7"/>
  <c r="L13130" i="7"/>
  <c r="G13130" i="7"/>
  <c r="D13130" i="7"/>
  <c r="C13130" i="7"/>
  <c r="A13130" i="7"/>
  <c r="L13129" i="7"/>
  <c r="G13129" i="7"/>
  <c r="D13129" i="7"/>
  <c r="C13129" i="7"/>
  <c r="A13129" i="7"/>
  <c r="L13128" i="7"/>
  <c r="G13128" i="7"/>
  <c r="D13128" i="7"/>
  <c r="C13128" i="7"/>
  <c r="A13128" i="7"/>
  <c r="L13127" i="7"/>
  <c r="G13127" i="7"/>
  <c r="D13127" i="7"/>
  <c r="C13127" i="7"/>
  <c r="A13127" i="7"/>
  <c r="L13126" i="7"/>
  <c r="G13126" i="7"/>
  <c r="D13126" i="7"/>
  <c r="C13126" i="7"/>
  <c r="A13126" i="7"/>
  <c r="L13125" i="7"/>
  <c r="G13125" i="7"/>
  <c r="D13125" i="7"/>
  <c r="C13125" i="7"/>
  <c r="A13125" i="7"/>
  <c r="L13124" i="7"/>
  <c r="G13124" i="7"/>
  <c r="D13124" i="7"/>
  <c r="C13124" i="7"/>
  <c r="A13124" i="7"/>
  <c r="L13123" i="7"/>
  <c r="G13123" i="7"/>
  <c r="D13123" i="7"/>
  <c r="C13123" i="7"/>
  <c r="A13123" i="7"/>
  <c r="L13122" i="7"/>
  <c r="G13122" i="7"/>
  <c r="D13122" i="7"/>
  <c r="C13122" i="7"/>
  <c r="A13122" i="7"/>
  <c r="L13121" i="7"/>
  <c r="G13121" i="7"/>
  <c r="D13121" i="7"/>
  <c r="C13121" i="7"/>
  <c r="A13121" i="7"/>
  <c r="L13120" i="7"/>
  <c r="G13120" i="7"/>
  <c r="D13120" i="7"/>
  <c r="C13120" i="7"/>
  <c r="A13120" i="7"/>
  <c r="L13119" i="7"/>
  <c r="G13119" i="7"/>
  <c r="D13119" i="7"/>
  <c r="C13119" i="7"/>
  <c r="A13119" i="7"/>
  <c r="L13118" i="7"/>
  <c r="G13118" i="7"/>
  <c r="D13118" i="7"/>
  <c r="C13118" i="7"/>
  <c r="A13118" i="7"/>
  <c r="L13117" i="7"/>
  <c r="G13117" i="7"/>
  <c r="D13117" i="7"/>
  <c r="C13117" i="7"/>
  <c r="A13117" i="7"/>
  <c r="L13116" i="7"/>
  <c r="G13116" i="7"/>
  <c r="D13116" i="7"/>
  <c r="C13116" i="7"/>
  <c r="A13116" i="7"/>
  <c r="L13115" i="7"/>
  <c r="G13115" i="7"/>
  <c r="D13115" i="7"/>
  <c r="C13115" i="7"/>
  <c r="A13115" i="7"/>
  <c r="L13114" i="7"/>
  <c r="G13114" i="7"/>
  <c r="D13114" i="7"/>
  <c r="C13114" i="7"/>
  <c r="A13114" i="7"/>
  <c r="L13113" i="7"/>
  <c r="G13113" i="7"/>
  <c r="D13113" i="7"/>
  <c r="C13113" i="7"/>
  <c r="A13113" i="7"/>
  <c r="L13112" i="7"/>
  <c r="G13112" i="7"/>
  <c r="D13112" i="7"/>
  <c r="C13112" i="7"/>
  <c r="A13112" i="7"/>
  <c r="L13111" i="7"/>
  <c r="G13111" i="7"/>
  <c r="D13111" i="7"/>
  <c r="C13111" i="7"/>
  <c r="A13111" i="7"/>
  <c r="L13110" i="7"/>
  <c r="G13110" i="7"/>
  <c r="D13110" i="7"/>
  <c r="C13110" i="7"/>
  <c r="A13110" i="7"/>
  <c r="L13109" i="7"/>
  <c r="G13109" i="7"/>
  <c r="D13109" i="7"/>
  <c r="C13109" i="7"/>
  <c r="A13109" i="7"/>
  <c r="L13108" i="7"/>
  <c r="G13108" i="7"/>
  <c r="D13108" i="7"/>
  <c r="C13108" i="7"/>
  <c r="A13108" i="7"/>
  <c r="L13107" i="7"/>
  <c r="G13107" i="7"/>
  <c r="D13107" i="7"/>
  <c r="C13107" i="7"/>
  <c r="A13107" i="7"/>
  <c r="L13106" i="7"/>
  <c r="G13106" i="7"/>
  <c r="D13106" i="7"/>
  <c r="C13106" i="7"/>
  <c r="A13106" i="7"/>
  <c r="L13105" i="7"/>
  <c r="G13105" i="7"/>
  <c r="D13105" i="7"/>
  <c r="C13105" i="7"/>
  <c r="A13105" i="7"/>
  <c r="L13104" i="7"/>
  <c r="G13104" i="7"/>
  <c r="D13104" i="7"/>
  <c r="C13104" i="7"/>
  <c r="A13104" i="7"/>
  <c r="L13103" i="7"/>
  <c r="G13103" i="7"/>
  <c r="D13103" i="7"/>
  <c r="C13103" i="7"/>
  <c r="A13103" i="7"/>
  <c r="L13102" i="7"/>
  <c r="G13102" i="7"/>
  <c r="D13102" i="7"/>
  <c r="C13102" i="7"/>
  <c r="A13102" i="7"/>
  <c r="L13101" i="7"/>
  <c r="G13101" i="7"/>
  <c r="D13101" i="7"/>
  <c r="C13101" i="7"/>
  <c r="A13101" i="7"/>
  <c r="L13100" i="7"/>
  <c r="G13100" i="7"/>
  <c r="D13100" i="7"/>
  <c r="C13100" i="7"/>
  <c r="A13100" i="7"/>
  <c r="L13099" i="7"/>
  <c r="G13099" i="7"/>
  <c r="D13099" i="7"/>
  <c r="C13099" i="7"/>
  <c r="A13099" i="7"/>
  <c r="L13098" i="7"/>
  <c r="G13098" i="7"/>
  <c r="D13098" i="7"/>
  <c r="C13098" i="7"/>
  <c r="A13098" i="7"/>
  <c r="L13097" i="7"/>
  <c r="G13097" i="7"/>
  <c r="D13097" i="7"/>
  <c r="C13097" i="7"/>
  <c r="A13097" i="7"/>
  <c r="L13096" i="7"/>
  <c r="G13096" i="7"/>
  <c r="D13096" i="7"/>
  <c r="C13096" i="7"/>
  <c r="A13096" i="7"/>
  <c r="L13095" i="7"/>
  <c r="G13095" i="7"/>
  <c r="D13095" i="7"/>
  <c r="C13095" i="7"/>
  <c r="A13095" i="7"/>
  <c r="L13094" i="7"/>
  <c r="G13094" i="7"/>
  <c r="D13094" i="7"/>
  <c r="C13094" i="7"/>
  <c r="A13094" i="7"/>
  <c r="L13093" i="7"/>
  <c r="G13093" i="7"/>
  <c r="D13093" i="7"/>
  <c r="C13093" i="7"/>
  <c r="A13093" i="7"/>
  <c r="L13092" i="7"/>
  <c r="G13092" i="7"/>
  <c r="D13092" i="7"/>
  <c r="C13092" i="7"/>
  <c r="A13092" i="7"/>
  <c r="L13091" i="7"/>
  <c r="G13091" i="7"/>
  <c r="D13091" i="7"/>
  <c r="C13091" i="7"/>
  <c r="A13091" i="7"/>
  <c r="L13090" i="7"/>
  <c r="G13090" i="7"/>
  <c r="D13090" i="7"/>
  <c r="C13090" i="7"/>
  <c r="A13090" i="7"/>
  <c r="L13089" i="7"/>
  <c r="G13089" i="7"/>
  <c r="D13089" i="7"/>
  <c r="C13089" i="7"/>
  <c r="A13089" i="7"/>
  <c r="L13088" i="7"/>
  <c r="G13088" i="7"/>
  <c r="D13088" i="7"/>
  <c r="C13088" i="7"/>
  <c r="A13088" i="7"/>
  <c r="L13087" i="7"/>
  <c r="G13087" i="7"/>
  <c r="D13087" i="7"/>
  <c r="C13087" i="7"/>
  <c r="A13087" i="7"/>
  <c r="L13086" i="7"/>
  <c r="G13086" i="7"/>
  <c r="D13086" i="7"/>
  <c r="C13086" i="7"/>
  <c r="A13086" i="7"/>
  <c r="L13085" i="7"/>
  <c r="G13085" i="7"/>
  <c r="D13085" i="7"/>
  <c r="C13085" i="7"/>
  <c r="A13085" i="7"/>
  <c r="L13084" i="7"/>
  <c r="G13084" i="7"/>
  <c r="D13084" i="7"/>
  <c r="C13084" i="7"/>
  <c r="A13084" i="7"/>
  <c r="L13083" i="7"/>
  <c r="G13083" i="7"/>
  <c r="D13083" i="7"/>
  <c r="C13083" i="7"/>
  <c r="A13083" i="7"/>
  <c r="L13082" i="7"/>
  <c r="G13082" i="7"/>
  <c r="D13082" i="7"/>
  <c r="C13082" i="7"/>
  <c r="A13082" i="7"/>
  <c r="L13081" i="7"/>
  <c r="G13081" i="7"/>
  <c r="D13081" i="7"/>
  <c r="C13081" i="7"/>
  <c r="A13081" i="7"/>
  <c r="L13080" i="7"/>
  <c r="G13080" i="7"/>
  <c r="D13080" i="7"/>
  <c r="C13080" i="7"/>
  <c r="A13080" i="7"/>
  <c r="L13079" i="7"/>
  <c r="G13079" i="7"/>
  <c r="D13079" i="7"/>
  <c r="C13079" i="7"/>
  <c r="A13079" i="7"/>
  <c r="L13078" i="7"/>
  <c r="G13078" i="7"/>
  <c r="D13078" i="7"/>
  <c r="C13078" i="7"/>
  <c r="A13078" i="7"/>
  <c r="L13077" i="7"/>
  <c r="G13077" i="7"/>
  <c r="D13077" i="7"/>
  <c r="C13077" i="7"/>
  <c r="A13077" i="7"/>
  <c r="L13076" i="7"/>
  <c r="G13076" i="7"/>
  <c r="D13076" i="7"/>
  <c r="C13076" i="7"/>
  <c r="A13076" i="7"/>
  <c r="L13075" i="7"/>
  <c r="G13075" i="7"/>
  <c r="D13075" i="7"/>
  <c r="C13075" i="7"/>
  <c r="A13075" i="7"/>
  <c r="L13074" i="7"/>
  <c r="G13074" i="7"/>
  <c r="D13074" i="7"/>
  <c r="C13074" i="7"/>
  <c r="A13074" i="7"/>
  <c r="L13073" i="7"/>
  <c r="G13073" i="7"/>
  <c r="D13073" i="7"/>
  <c r="C13073" i="7"/>
  <c r="A13073" i="7"/>
  <c r="L13072" i="7"/>
  <c r="G13072" i="7"/>
  <c r="D13072" i="7"/>
  <c r="C13072" i="7"/>
  <c r="A13072" i="7"/>
  <c r="L13071" i="7"/>
  <c r="G13071" i="7"/>
  <c r="D13071" i="7"/>
  <c r="C13071" i="7"/>
  <c r="A13071" i="7"/>
  <c r="L13070" i="7"/>
  <c r="G13070" i="7"/>
  <c r="D13070" i="7"/>
  <c r="C13070" i="7"/>
  <c r="A13070" i="7"/>
  <c r="L13069" i="7"/>
  <c r="G13069" i="7"/>
  <c r="D13069" i="7"/>
  <c r="C13069" i="7"/>
  <c r="A13069" i="7"/>
  <c r="L13068" i="7"/>
  <c r="G13068" i="7"/>
  <c r="D13068" i="7"/>
  <c r="C13068" i="7"/>
  <c r="A13068" i="7"/>
  <c r="L13067" i="7"/>
  <c r="G13067" i="7"/>
  <c r="D13067" i="7"/>
  <c r="C13067" i="7"/>
  <c r="A13067" i="7"/>
  <c r="L13066" i="7"/>
  <c r="G13066" i="7"/>
  <c r="D13066" i="7"/>
  <c r="C13066" i="7"/>
  <c r="A13066" i="7"/>
  <c r="L13065" i="7"/>
  <c r="G13065" i="7"/>
  <c r="D13065" i="7"/>
  <c r="C13065" i="7"/>
  <c r="A13065" i="7"/>
  <c r="L13064" i="7"/>
  <c r="G13064" i="7"/>
  <c r="D13064" i="7"/>
  <c r="C13064" i="7"/>
  <c r="A13064" i="7"/>
  <c r="L13063" i="7"/>
  <c r="G13063" i="7"/>
  <c r="D13063" i="7"/>
  <c r="C13063" i="7"/>
  <c r="A13063" i="7"/>
  <c r="L13062" i="7"/>
  <c r="G13062" i="7"/>
  <c r="D13062" i="7"/>
  <c r="C13062" i="7"/>
  <c r="A13062" i="7"/>
  <c r="L13061" i="7"/>
  <c r="G13061" i="7"/>
  <c r="D13061" i="7"/>
  <c r="C13061" i="7"/>
  <c r="A13061" i="7"/>
  <c r="L13060" i="7"/>
  <c r="G13060" i="7"/>
  <c r="D13060" i="7"/>
  <c r="C13060" i="7"/>
  <c r="A13060" i="7"/>
  <c r="L13059" i="7"/>
  <c r="G13059" i="7"/>
  <c r="D13059" i="7"/>
  <c r="C13059" i="7"/>
  <c r="A13059" i="7"/>
  <c r="L13058" i="7"/>
  <c r="G13058" i="7"/>
  <c r="D13058" i="7"/>
  <c r="C13058" i="7"/>
  <c r="A13058" i="7"/>
  <c r="L13057" i="7"/>
  <c r="G13057" i="7"/>
  <c r="D13057" i="7"/>
  <c r="C13057" i="7"/>
  <c r="A13057" i="7"/>
  <c r="L13056" i="7"/>
  <c r="G13056" i="7"/>
  <c r="D13056" i="7"/>
  <c r="C13056" i="7"/>
  <c r="A13056" i="7"/>
  <c r="L13055" i="7"/>
  <c r="G13055" i="7"/>
  <c r="D13055" i="7"/>
  <c r="C13055" i="7"/>
  <c r="A13055" i="7"/>
  <c r="L13054" i="7"/>
  <c r="G13054" i="7"/>
  <c r="D13054" i="7"/>
  <c r="C13054" i="7"/>
  <c r="A13054" i="7"/>
  <c r="L13053" i="7"/>
  <c r="G13053" i="7"/>
  <c r="D13053" i="7"/>
  <c r="C13053" i="7"/>
  <c r="A13053" i="7"/>
  <c r="L13052" i="7"/>
  <c r="G13052" i="7"/>
  <c r="D13052" i="7"/>
  <c r="C13052" i="7"/>
  <c r="A13052" i="7"/>
  <c r="L13051" i="7"/>
  <c r="G13051" i="7"/>
  <c r="D13051" i="7"/>
  <c r="C13051" i="7"/>
  <c r="A13051" i="7"/>
  <c r="L13050" i="7"/>
  <c r="G13050" i="7"/>
  <c r="D13050" i="7"/>
  <c r="C13050" i="7"/>
  <c r="A13050" i="7"/>
  <c r="L13049" i="7"/>
  <c r="G13049" i="7"/>
  <c r="D13049" i="7"/>
  <c r="C13049" i="7"/>
  <c r="A13049" i="7"/>
  <c r="L13048" i="7"/>
  <c r="G13048" i="7"/>
  <c r="D13048" i="7"/>
  <c r="C13048" i="7"/>
  <c r="A13048" i="7"/>
  <c r="L13047" i="7"/>
  <c r="G13047" i="7"/>
  <c r="D13047" i="7"/>
  <c r="C13047" i="7"/>
  <c r="A13047" i="7"/>
  <c r="L13046" i="7"/>
  <c r="G13046" i="7"/>
  <c r="D13046" i="7"/>
  <c r="C13046" i="7"/>
  <c r="A13046" i="7"/>
  <c r="L13045" i="7"/>
  <c r="G13045" i="7"/>
  <c r="D13045" i="7"/>
  <c r="C13045" i="7"/>
  <c r="A13045" i="7"/>
  <c r="L13044" i="7"/>
  <c r="G13044" i="7"/>
  <c r="D13044" i="7"/>
  <c r="C13044" i="7"/>
  <c r="A13044" i="7"/>
  <c r="L13043" i="7"/>
  <c r="G13043" i="7"/>
  <c r="D13043" i="7"/>
  <c r="C13043" i="7"/>
  <c r="A13043" i="7"/>
  <c r="L13042" i="7"/>
  <c r="G13042" i="7"/>
  <c r="D13042" i="7"/>
  <c r="C13042" i="7"/>
  <c r="A13042" i="7"/>
  <c r="L13041" i="7"/>
  <c r="G13041" i="7"/>
  <c r="D13041" i="7"/>
  <c r="C13041" i="7"/>
  <c r="A13041" i="7"/>
  <c r="L13040" i="7"/>
  <c r="G13040" i="7"/>
  <c r="D13040" i="7"/>
  <c r="C13040" i="7"/>
  <c r="A13040" i="7"/>
  <c r="L13039" i="7"/>
  <c r="G13039" i="7"/>
  <c r="D13039" i="7"/>
  <c r="C13039" i="7"/>
  <c r="A13039" i="7"/>
  <c r="L13038" i="7"/>
  <c r="G13038" i="7"/>
  <c r="D13038" i="7"/>
  <c r="C13038" i="7"/>
  <c r="A13038" i="7"/>
  <c r="L13037" i="7"/>
  <c r="G13037" i="7"/>
  <c r="D13037" i="7"/>
  <c r="C13037" i="7"/>
  <c r="A13037" i="7"/>
  <c r="L13036" i="7"/>
  <c r="G13036" i="7"/>
  <c r="D13036" i="7"/>
  <c r="C13036" i="7"/>
  <c r="A13036" i="7"/>
  <c r="L13035" i="7"/>
  <c r="G13035" i="7"/>
  <c r="D13035" i="7"/>
  <c r="C13035" i="7"/>
  <c r="A13035" i="7"/>
  <c r="L13034" i="7"/>
  <c r="G13034" i="7"/>
  <c r="D13034" i="7"/>
  <c r="C13034" i="7"/>
  <c r="A13034" i="7"/>
  <c r="L13033" i="7"/>
  <c r="G13033" i="7"/>
  <c r="D13033" i="7"/>
  <c r="C13033" i="7"/>
  <c r="A13033" i="7"/>
  <c r="L13032" i="7"/>
  <c r="G13032" i="7"/>
  <c r="D13032" i="7"/>
  <c r="C13032" i="7"/>
  <c r="A13032" i="7"/>
  <c r="L13031" i="7"/>
  <c r="G13031" i="7"/>
  <c r="D13031" i="7"/>
  <c r="C13031" i="7"/>
  <c r="A13031" i="7"/>
  <c r="L13030" i="7"/>
  <c r="G13030" i="7"/>
  <c r="D13030" i="7"/>
  <c r="C13030" i="7"/>
  <c r="A13030" i="7"/>
  <c r="L13029" i="7"/>
  <c r="G13029" i="7"/>
  <c r="D13029" i="7"/>
  <c r="C13029" i="7"/>
  <c r="A13029" i="7"/>
  <c r="L13028" i="7"/>
  <c r="G13028" i="7"/>
  <c r="D13028" i="7"/>
  <c r="C13028" i="7"/>
  <c r="A13028" i="7"/>
  <c r="L13027" i="7"/>
  <c r="G13027" i="7"/>
  <c r="D13027" i="7"/>
  <c r="C13027" i="7"/>
  <c r="A13027" i="7"/>
  <c r="L13026" i="7"/>
  <c r="G13026" i="7"/>
  <c r="D13026" i="7"/>
  <c r="C13026" i="7"/>
  <c r="A13026" i="7"/>
  <c r="L13025" i="7"/>
  <c r="G13025" i="7"/>
  <c r="D13025" i="7"/>
  <c r="C13025" i="7"/>
  <c r="A13025" i="7"/>
  <c r="L13024" i="7"/>
  <c r="G13024" i="7"/>
  <c r="D13024" i="7"/>
  <c r="C13024" i="7"/>
  <c r="A13024" i="7"/>
  <c r="L13023" i="7"/>
  <c r="G13023" i="7"/>
  <c r="D13023" i="7"/>
  <c r="C13023" i="7"/>
  <c r="A13023" i="7"/>
  <c r="L13022" i="7"/>
  <c r="G13022" i="7"/>
  <c r="D13022" i="7"/>
  <c r="C13022" i="7"/>
  <c r="A13022" i="7"/>
  <c r="L13021" i="7"/>
  <c r="G13021" i="7"/>
  <c r="D13021" i="7"/>
  <c r="C13021" i="7"/>
  <c r="A13021" i="7"/>
  <c r="L13020" i="7"/>
  <c r="G13020" i="7"/>
  <c r="D13020" i="7"/>
  <c r="C13020" i="7"/>
  <c r="A13020" i="7"/>
  <c r="L13019" i="7"/>
  <c r="G13019" i="7"/>
  <c r="D13019" i="7"/>
  <c r="C13019" i="7"/>
  <c r="A13019" i="7"/>
  <c r="L13018" i="7"/>
  <c r="G13018" i="7"/>
  <c r="D13018" i="7"/>
  <c r="C13018" i="7"/>
  <c r="A13018" i="7"/>
  <c r="L13017" i="7"/>
  <c r="G13017" i="7"/>
  <c r="D13017" i="7"/>
  <c r="C13017" i="7"/>
  <c r="A13017" i="7"/>
  <c r="L13016" i="7"/>
  <c r="G13016" i="7"/>
  <c r="D13016" i="7"/>
  <c r="C13016" i="7"/>
  <c r="A13016" i="7"/>
  <c r="L13015" i="7"/>
  <c r="G13015" i="7"/>
  <c r="D13015" i="7"/>
  <c r="C13015" i="7"/>
  <c r="A13015" i="7"/>
  <c r="L13014" i="7"/>
  <c r="G13014" i="7"/>
  <c r="D13014" i="7"/>
  <c r="C13014" i="7"/>
  <c r="A13014" i="7"/>
  <c r="L13013" i="7"/>
  <c r="G13013" i="7"/>
  <c r="D13013" i="7"/>
  <c r="C13013" i="7"/>
  <c r="A13013" i="7"/>
  <c r="L13012" i="7"/>
  <c r="G13012" i="7"/>
  <c r="D13012" i="7"/>
  <c r="C13012" i="7"/>
  <c r="A13012" i="7"/>
  <c r="L13011" i="7"/>
  <c r="G13011" i="7"/>
  <c r="D13011" i="7"/>
  <c r="C13011" i="7"/>
  <c r="A13011" i="7"/>
  <c r="L13010" i="7"/>
  <c r="G13010" i="7"/>
  <c r="D13010" i="7"/>
  <c r="C13010" i="7"/>
  <c r="A13010" i="7"/>
  <c r="L13009" i="7"/>
  <c r="G13009" i="7"/>
  <c r="D13009" i="7"/>
  <c r="C13009" i="7"/>
  <c r="A13009" i="7"/>
  <c r="L13008" i="7"/>
  <c r="G13008" i="7"/>
  <c r="D13008" i="7"/>
  <c r="C13008" i="7"/>
  <c r="A13008" i="7"/>
  <c r="L13007" i="7"/>
  <c r="G13007" i="7"/>
  <c r="D13007" i="7"/>
  <c r="C13007" i="7"/>
  <c r="A13007" i="7"/>
  <c r="L13006" i="7"/>
  <c r="G13006" i="7"/>
  <c r="D13006" i="7"/>
  <c r="C13006" i="7"/>
  <c r="A13006" i="7"/>
  <c r="L13005" i="7"/>
  <c r="G13005" i="7"/>
  <c r="D13005" i="7"/>
  <c r="C13005" i="7"/>
  <c r="A13005" i="7"/>
  <c r="L13004" i="7"/>
  <c r="G13004" i="7"/>
  <c r="D13004" i="7"/>
  <c r="C13004" i="7"/>
  <c r="A13004" i="7"/>
  <c r="L13003" i="7"/>
  <c r="G13003" i="7"/>
  <c r="D13003" i="7"/>
  <c r="C13003" i="7"/>
  <c r="A13003" i="7"/>
  <c r="L13002" i="7"/>
  <c r="G13002" i="7"/>
  <c r="D13002" i="7"/>
  <c r="C13002" i="7"/>
  <c r="A13002" i="7"/>
  <c r="L13001" i="7"/>
  <c r="G13001" i="7"/>
  <c r="D13001" i="7"/>
  <c r="C13001" i="7"/>
  <c r="A13001" i="7"/>
  <c r="L13000" i="7"/>
  <c r="G13000" i="7"/>
  <c r="D13000" i="7"/>
  <c r="C13000" i="7"/>
  <c r="A13000" i="7"/>
  <c r="L12999" i="7"/>
  <c r="G12999" i="7"/>
  <c r="D12999" i="7"/>
  <c r="C12999" i="7"/>
  <c r="A12999" i="7"/>
  <c r="L12998" i="7"/>
  <c r="G12998" i="7"/>
  <c r="D12998" i="7"/>
  <c r="C12998" i="7"/>
  <c r="A12998" i="7"/>
  <c r="L12997" i="7"/>
  <c r="G12997" i="7"/>
  <c r="D12997" i="7"/>
  <c r="C12997" i="7"/>
  <c r="A12997" i="7"/>
  <c r="L12996" i="7"/>
  <c r="G12996" i="7"/>
  <c r="D12996" i="7"/>
  <c r="C12996" i="7"/>
  <c r="A12996" i="7"/>
  <c r="L12995" i="7"/>
  <c r="G12995" i="7"/>
  <c r="D12995" i="7"/>
  <c r="C12995" i="7"/>
  <c r="A12995" i="7"/>
  <c r="L12994" i="7"/>
  <c r="G12994" i="7"/>
  <c r="D12994" i="7"/>
  <c r="C12994" i="7"/>
  <c r="A12994" i="7"/>
  <c r="L12993" i="7"/>
  <c r="G12993" i="7"/>
  <c r="D12993" i="7"/>
  <c r="C12993" i="7"/>
  <c r="A12993" i="7"/>
  <c r="L12992" i="7"/>
  <c r="G12992" i="7"/>
  <c r="D12992" i="7"/>
  <c r="C12992" i="7"/>
  <c r="A12992" i="7"/>
  <c r="L12991" i="7"/>
  <c r="G12991" i="7"/>
  <c r="D12991" i="7"/>
  <c r="C12991" i="7"/>
  <c r="A12991" i="7"/>
  <c r="L12990" i="7"/>
  <c r="G12990" i="7"/>
  <c r="D12990" i="7"/>
  <c r="C12990" i="7"/>
  <c r="A12990" i="7"/>
  <c r="L12989" i="7"/>
  <c r="G12989" i="7"/>
  <c r="D12989" i="7"/>
  <c r="C12989" i="7"/>
  <c r="A12989" i="7"/>
  <c r="L12988" i="7"/>
  <c r="G12988" i="7"/>
  <c r="D12988" i="7"/>
  <c r="C12988" i="7"/>
  <c r="A12988" i="7"/>
  <c r="L12987" i="7"/>
  <c r="G12987" i="7"/>
  <c r="D12987" i="7"/>
  <c r="C12987" i="7"/>
  <c r="A12987" i="7"/>
  <c r="L12986" i="7"/>
  <c r="G12986" i="7"/>
  <c r="D12986" i="7"/>
  <c r="C12986" i="7"/>
  <c r="A12986" i="7"/>
  <c r="L12985" i="7"/>
  <c r="G12985" i="7"/>
  <c r="D12985" i="7"/>
  <c r="C12985" i="7"/>
  <c r="A12985" i="7"/>
  <c r="L12984" i="7"/>
  <c r="G12984" i="7"/>
  <c r="D12984" i="7"/>
  <c r="C12984" i="7"/>
  <c r="A12984" i="7"/>
  <c r="L12983" i="7"/>
  <c r="G12983" i="7"/>
  <c r="D12983" i="7"/>
  <c r="C12983" i="7"/>
  <c r="A12983" i="7"/>
  <c r="L12982" i="7"/>
  <c r="G12982" i="7"/>
  <c r="D12982" i="7"/>
  <c r="C12982" i="7"/>
  <c r="A12982" i="7"/>
  <c r="L12981" i="7"/>
  <c r="G12981" i="7"/>
  <c r="D12981" i="7"/>
  <c r="C12981" i="7"/>
  <c r="A12981" i="7"/>
  <c r="L12980" i="7"/>
  <c r="G12980" i="7"/>
  <c r="D12980" i="7"/>
  <c r="C12980" i="7"/>
  <c r="A12980" i="7"/>
  <c r="L12979" i="7"/>
  <c r="G12979" i="7"/>
  <c r="D12979" i="7"/>
  <c r="C12979" i="7"/>
  <c r="A12979" i="7"/>
  <c r="L12978" i="7"/>
  <c r="G12978" i="7"/>
  <c r="D12978" i="7"/>
  <c r="C12978" i="7"/>
  <c r="A12978" i="7"/>
  <c r="L12977" i="7"/>
  <c r="G12977" i="7"/>
  <c r="D12977" i="7"/>
  <c r="C12977" i="7"/>
  <c r="A12977" i="7"/>
  <c r="L12976" i="7"/>
  <c r="G12976" i="7"/>
  <c r="D12976" i="7"/>
  <c r="C12976" i="7"/>
  <c r="A12976" i="7"/>
  <c r="L12975" i="7"/>
  <c r="G12975" i="7"/>
  <c r="D12975" i="7"/>
  <c r="C12975" i="7"/>
  <c r="A12975" i="7"/>
  <c r="L12974" i="7"/>
  <c r="G12974" i="7"/>
  <c r="D12974" i="7"/>
  <c r="C12974" i="7"/>
  <c r="A12974" i="7"/>
  <c r="L12973" i="7"/>
  <c r="G12973" i="7"/>
  <c r="D12973" i="7"/>
  <c r="C12973" i="7"/>
  <c r="A12973" i="7"/>
  <c r="L12972" i="7"/>
  <c r="G12972" i="7"/>
  <c r="D12972" i="7"/>
  <c r="C12972" i="7"/>
  <c r="A12972" i="7"/>
  <c r="L12971" i="7"/>
  <c r="G12971" i="7"/>
  <c r="D12971" i="7"/>
  <c r="C12971" i="7"/>
  <c r="A12971" i="7"/>
  <c r="L12970" i="7"/>
  <c r="G12970" i="7"/>
  <c r="D12970" i="7"/>
  <c r="C12970" i="7"/>
  <c r="A12970" i="7"/>
  <c r="L12969" i="7"/>
  <c r="G12969" i="7"/>
  <c r="D12969" i="7"/>
  <c r="C12969" i="7"/>
  <c r="A12969" i="7"/>
  <c r="L12968" i="7"/>
  <c r="G12968" i="7"/>
  <c r="D12968" i="7"/>
  <c r="C12968" i="7"/>
  <c r="A12968" i="7"/>
  <c r="L12967" i="7"/>
  <c r="G12967" i="7"/>
  <c r="D12967" i="7"/>
  <c r="C12967" i="7"/>
  <c r="A12967" i="7"/>
  <c r="L12966" i="7"/>
  <c r="G12966" i="7"/>
  <c r="D12966" i="7"/>
  <c r="C12966" i="7"/>
  <c r="A12966" i="7"/>
  <c r="L12965" i="7"/>
  <c r="G12965" i="7"/>
  <c r="D12965" i="7"/>
  <c r="C12965" i="7"/>
  <c r="A12965" i="7"/>
  <c r="L12964" i="7"/>
  <c r="G12964" i="7"/>
  <c r="D12964" i="7"/>
  <c r="C12964" i="7"/>
  <c r="A12964" i="7"/>
  <c r="L12963" i="7"/>
  <c r="G12963" i="7"/>
  <c r="D12963" i="7"/>
  <c r="C12963" i="7"/>
  <c r="A12963" i="7"/>
  <c r="L12962" i="7"/>
  <c r="G12962" i="7"/>
  <c r="D12962" i="7"/>
  <c r="C12962" i="7"/>
  <c r="A12962" i="7"/>
  <c r="L12961" i="7"/>
  <c r="G12961" i="7"/>
  <c r="D12961" i="7"/>
  <c r="C12961" i="7"/>
  <c r="A12961" i="7"/>
  <c r="L12960" i="7"/>
  <c r="G12960" i="7"/>
  <c r="D12960" i="7"/>
  <c r="C12960" i="7"/>
  <c r="A12960" i="7"/>
  <c r="L12959" i="7"/>
  <c r="G12959" i="7"/>
  <c r="D12959" i="7"/>
  <c r="C12959" i="7"/>
  <c r="A12959" i="7"/>
  <c r="L12958" i="7"/>
  <c r="G12958" i="7"/>
  <c r="D12958" i="7"/>
  <c r="C12958" i="7"/>
  <c r="A12958" i="7"/>
  <c r="L12957" i="7"/>
  <c r="G12957" i="7"/>
  <c r="D12957" i="7"/>
  <c r="C12957" i="7"/>
  <c r="A12957" i="7"/>
  <c r="L12956" i="7"/>
  <c r="G12956" i="7"/>
  <c r="D12956" i="7"/>
  <c r="C12956" i="7"/>
  <c r="A12956" i="7"/>
  <c r="L12955" i="7"/>
  <c r="G12955" i="7"/>
  <c r="D12955" i="7"/>
  <c r="C12955" i="7"/>
  <c r="A12955" i="7"/>
  <c r="L12954" i="7"/>
  <c r="G12954" i="7"/>
  <c r="D12954" i="7"/>
  <c r="C12954" i="7"/>
  <c r="A12954" i="7"/>
  <c r="L12953" i="7"/>
  <c r="G12953" i="7"/>
  <c r="D12953" i="7"/>
  <c r="C12953" i="7"/>
  <c r="A12953" i="7"/>
  <c r="L12952" i="7"/>
  <c r="G12952" i="7"/>
  <c r="D12952" i="7"/>
  <c r="C12952" i="7"/>
  <c r="A12952" i="7"/>
  <c r="L12951" i="7"/>
  <c r="G12951" i="7"/>
  <c r="D12951" i="7"/>
  <c r="C12951" i="7"/>
  <c r="A12951" i="7"/>
  <c r="L12950" i="7"/>
  <c r="G12950" i="7"/>
  <c r="D12950" i="7"/>
  <c r="C12950" i="7"/>
  <c r="A12950" i="7"/>
  <c r="L12949" i="7"/>
  <c r="G12949" i="7"/>
  <c r="D12949" i="7"/>
  <c r="C12949" i="7"/>
  <c r="A12949" i="7"/>
  <c r="L12948" i="7"/>
  <c r="G12948" i="7"/>
  <c r="D12948" i="7"/>
  <c r="C12948" i="7"/>
  <c r="A12948" i="7"/>
  <c r="L12947" i="7"/>
  <c r="G12947" i="7"/>
  <c r="D12947" i="7"/>
  <c r="C12947" i="7"/>
  <c r="A12947" i="7"/>
  <c r="L12946" i="7"/>
  <c r="G12946" i="7"/>
  <c r="D12946" i="7"/>
  <c r="C12946" i="7"/>
  <c r="A12946" i="7"/>
  <c r="L12945" i="7"/>
  <c r="G12945" i="7"/>
  <c r="D12945" i="7"/>
  <c r="C12945" i="7"/>
  <c r="A12945" i="7"/>
  <c r="L12944" i="7"/>
  <c r="G12944" i="7"/>
  <c r="D12944" i="7"/>
  <c r="C12944" i="7"/>
  <c r="A12944" i="7"/>
  <c r="L12943" i="7"/>
  <c r="G12943" i="7"/>
  <c r="D12943" i="7"/>
  <c r="C12943" i="7"/>
  <c r="A12943" i="7"/>
  <c r="L12942" i="7"/>
  <c r="G12942" i="7"/>
  <c r="D12942" i="7"/>
  <c r="C12942" i="7"/>
  <c r="A12942" i="7"/>
  <c r="L12941" i="7"/>
  <c r="G12941" i="7"/>
  <c r="D12941" i="7"/>
  <c r="C12941" i="7"/>
  <c r="A12941" i="7"/>
  <c r="L12940" i="7"/>
  <c r="G12940" i="7"/>
  <c r="D12940" i="7"/>
  <c r="C12940" i="7"/>
  <c r="A12940" i="7"/>
  <c r="L12939" i="7"/>
  <c r="G12939" i="7"/>
  <c r="D12939" i="7"/>
  <c r="C12939" i="7"/>
  <c r="A12939" i="7"/>
  <c r="L12938" i="7"/>
  <c r="G12938" i="7"/>
  <c r="D12938" i="7"/>
  <c r="C12938" i="7"/>
  <c r="A12938" i="7"/>
  <c r="L12937" i="7"/>
  <c r="G12937" i="7"/>
  <c r="D12937" i="7"/>
  <c r="C12937" i="7"/>
  <c r="A12937" i="7"/>
  <c r="L12936" i="7"/>
  <c r="G12936" i="7"/>
  <c r="D12936" i="7"/>
  <c r="C12936" i="7"/>
  <c r="A12936" i="7"/>
  <c r="L12935" i="7"/>
  <c r="G12935" i="7"/>
  <c r="D12935" i="7"/>
  <c r="C12935" i="7"/>
  <c r="A12935" i="7"/>
  <c r="L12934" i="7"/>
  <c r="G12934" i="7"/>
  <c r="D12934" i="7"/>
  <c r="C12934" i="7"/>
  <c r="A12934" i="7"/>
  <c r="L12933" i="7"/>
  <c r="G12933" i="7"/>
  <c r="D12933" i="7"/>
  <c r="C12933" i="7"/>
  <c r="A12933" i="7"/>
  <c r="L12932" i="7"/>
  <c r="G12932" i="7"/>
  <c r="D12932" i="7"/>
  <c r="C12932" i="7"/>
  <c r="A12932" i="7"/>
  <c r="L12931" i="7"/>
  <c r="G12931" i="7"/>
  <c r="D12931" i="7"/>
  <c r="C12931" i="7"/>
  <c r="A12931" i="7"/>
  <c r="L12930" i="7"/>
  <c r="G12930" i="7"/>
  <c r="D12930" i="7"/>
  <c r="C12930" i="7"/>
  <c r="A12930" i="7"/>
  <c r="L12929" i="7"/>
  <c r="G12929" i="7"/>
  <c r="D12929" i="7"/>
  <c r="C12929" i="7"/>
  <c r="A12929" i="7"/>
  <c r="L12928" i="7"/>
  <c r="G12928" i="7"/>
  <c r="D12928" i="7"/>
  <c r="C12928" i="7"/>
  <c r="A12928" i="7"/>
  <c r="L12927" i="7"/>
  <c r="G12927" i="7"/>
  <c r="D12927" i="7"/>
  <c r="C12927" i="7"/>
  <c r="A12927" i="7"/>
  <c r="L12926" i="7"/>
  <c r="G12926" i="7"/>
  <c r="D12926" i="7"/>
  <c r="C12926" i="7"/>
  <c r="A12926" i="7"/>
  <c r="L12925" i="7"/>
  <c r="G12925" i="7"/>
  <c r="D12925" i="7"/>
  <c r="C12925" i="7"/>
  <c r="A12925" i="7"/>
  <c r="L12924" i="7"/>
  <c r="G12924" i="7"/>
  <c r="D12924" i="7"/>
  <c r="C12924" i="7"/>
  <c r="A12924" i="7"/>
  <c r="L12923" i="7"/>
  <c r="G12923" i="7"/>
  <c r="D12923" i="7"/>
  <c r="C12923" i="7"/>
  <c r="A12923" i="7"/>
  <c r="L12922" i="7"/>
  <c r="G12922" i="7"/>
  <c r="D12922" i="7"/>
  <c r="C12922" i="7"/>
  <c r="A12922" i="7"/>
  <c r="L12921" i="7"/>
  <c r="G12921" i="7"/>
  <c r="D12921" i="7"/>
  <c r="C12921" i="7"/>
  <c r="A12921" i="7"/>
  <c r="L12920" i="7"/>
  <c r="G12920" i="7"/>
  <c r="D12920" i="7"/>
  <c r="C12920" i="7"/>
  <c r="A12920" i="7"/>
  <c r="L12919" i="7"/>
  <c r="G12919" i="7"/>
  <c r="D12919" i="7"/>
  <c r="C12919" i="7"/>
  <c r="A12919" i="7"/>
  <c r="L12918" i="7"/>
  <c r="G12918" i="7"/>
  <c r="D12918" i="7"/>
  <c r="C12918" i="7"/>
  <c r="A12918" i="7"/>
  <c r="L12917" i="7"/>
  <c r="G12917" i="7"/>
  <c r="D12917" i="7"/>
  <c r="C12917" i="7"/>
  <c r="A12917" i="7"/>
  <c r="L12916" i="7"/>
  <c r="G12916" i="7"/>
  <c r="D12916" i="7"/>
  <c r="C12916" i="7"/>
  <c r="A12916" i="7"/>
  <c r="L12915" i="7"/>
  <c r="G12915" i="7"/>
  <c r="D12915" i="7"/>
  <c r="C12915" i="7"/>
  <c r="A12915" i="7"/>
  <c r="L12914" i="7"/>
  <c r="G12914" i="7"/>
  <c r="D12914" i="7"/>
  <c r="C12914" i="7"/>
  <c r="A12914" i="7"/>
  <c r="L12913" i="7"/>
  <c r="G12913" i="7"/>
  <c r="D12913" i="7"/>
  <c r="C12913" i="7"/>
  <c r="A12913" i="7"/>
  <c r="L12912" i="7"/>
  <c r="G12912" i="7"/>
  <c r="D12912" i="7"/>
  <c r="C12912" i="7"/>
  <c r="A12912" i="7"/>
  <c r="L12911" i="7"/>
  <c r="G12911" i="7"/>
  <c r="D12911" i="7"/>
  <c r="C12911" i="7"/>
  <c r="A12911" i="7"/>
  <c r="L12910" i="7"/>
  <c r="G12910" i="7"/>
  <c r="D12910" i="7"/>
  <c r="C12910" i="7"/>
  <c r="A12910" i="7"/>
  <c r="L12909" i="7"/>
  <c r="G12909" i="7"/>
  <c r="D12909" i="7"/>
  <c r="C12909" i="7"/>
  <c r="A12909" i="7"/>
  <c r="L12908" i="7"/>
  <c r="G12908" i="7"/>
  <c r="D12908" i="7"/>
  <c r="C12908" i="7"/>
  <c r="A12908" i="7"/>
  <c r="L12907" i="7"/>
  <c r="G12907" i="7"/>
  <c r="D12907" i="7"/>
  <c r="C12907" i="7"/>
  <c r="A12907" i="7"/>
  <c r="L12906" i="7"/>
  <c r="G12906" i="7"/>
  <c r="D12906" i="7"/>
  <c r="C12906" i="7"/>
  <c r="A12906" i="7"/>
  <c r="L12905" i="7"/>
  <c r="G12905" i="7"/>
  <c r="D12905" i="7"/>
  <c r="C12905" i="7"/>
  <c r="A12905" i="7"/>
  <c r="L12904" i="7"/>
  <c r="G12904" i="7"/>
  <c r="D12904" i="7"/>
  <c r="C12904" i="7"/>
  <c r="A12904" i="7"/>
  <c r="L12903" i="7"/>
  <c r="G12903" i="7"/>
  <c r="D12903" i="7"/>
  <c r="C12903" i="7"/>
  <c r="A12903" i="7"/>
  <c r="L12902" i="7"/>
  <c r="G12902" i="7"/>
  <c r="D12902" i="7"/>
  <c r="C12902" i="7"/>
  <c r="A12902" i="7"/>
  <c r="L12901" i="7"/>
  <c r="G12901" i="7"/>
  <c r="D12901" i="7"/>
  <c r="C12901" i="7"/>
  <c r="A12901" i="7"/>
  <c r="L12900" i="7"/>
  <c r="G12900" i="7"/>
  <c r="D12900" i="7"/>
  <c r="C12900" i="7"/>
  <c r="A12900" i="7"/>
  <c r="L12899" i="7"/>
  <c r="G12899" i="7"/>
  <c r="D12899" i="7"/>
  <c r="C12899" i="7"/>
  <c r="A12899" i="7"/>
  <c r="L12898" i="7"/>
  <c r="G12898" i="7"/>
  <c r="D12898" i="7"/>
  <c r="C12898" i="7"/>
  <c r="A12898" i="7"/>
  <c r="L12897" i="7"/>
  <c r="G12897" i="7"/>
  <c r="D12897" i="7"/>
  <c r="C12897" i="7"/>
  <c r="A12897" i="7"/>
  <c r="L12896" i="7"/>
  <c r="G12896" i="7"/>
  <c r="D12896" i="7"/>
  <c r="C12896" i="7"/>
  <c r="A12896" i="7"/>
  <c r="L12895" i="7"/>
  <c r="G12895" i="7"/>
  <c r="D12895" i="7"/>
  <c r="C12895" i="7"/>
  <c r="A12895" i="7"/>
  <c r="L12894" i="7"/>
  <c r="G12894" i="7"/>
  <c r="D12894" i="7"/>
  <c r="C12894" i="7"/>
  <c r="A12894" i="7"/>
  <c r="L12893" i="7"/>
  <c r="G12893" i="7"/>
  <c r="D12893" i="7"/>
  <c r="C12893" i="7"/>
  <c r="A12893" i="7"/>
  <c r="L12892" i="7"/>
  <c r="G12892" i="7"/>
  <c r="D12892" i="7"/>
  <c r="C12892" i="7"/>
  <c r="A12892" i="7"/>
  <c r="L12891" i="7"/>
  <c r="G12891" i="7"/>
  <c r="D12891" i="7"/>
  <c r="C12891" i="7"/>
  <c r="A12891" i="7"/>
  <c r="L12890" i="7"/>
  <c r="G12890" i="7"/>
  <c r="D12890" i="7"/>
  <c r="C12890" i="7"/>
  <c r="A12890" i="7"/>
  <c r="L12889" i="7"/>
  <c r="G12889" i="7"/>
  <c r="D12889" i="7"/>
  <c r="C12889" i="7"/>
  <c r="A12889" i="7"/>
  <c r="L12888" i="7"/>
  <c r="G12888" i="7"/>
  <c r="D12888" i="7"/>
  <c r="C12888" i="7"/>
  <c r="A12888" i="7"/>
  <c r="L12887" i="7"/>
  <c r="G12887" i="7"/>
  <c r="D12887" i="7"/>
  <c r="C12887" i="7"/>
  <c r="A12887" i="7"/>
  <c r="L12886" i="7"/>
  <c r="G12886" i="7"/>
  <c r="D12886" i="7"/>
  <c r="C12886" i="7"/>
  <c r="A12886" i="7"/>
  <c r="L12885" i="7"/>
  <c r="G12885" i="7"/>
  <c r="D12885" i="7"/>
  <c r="C12885" i="7"/>
  <c r="A12885" i="7"/>
  <c r="L12884" i="7"/>
  <c r="G12884" i="7"/>
  <c r="D12884" i="7"/>
  <c r="C12884" i="7"/>
  <c r="A12884" i="7"/>
  <c r="L12883" i="7"/>
  <c r="G12883" i="7"/>
  <c r="D12883" i="7"/>
  <c r="C12883" i="7"/>
  <c r="A12883" i="7"/>
  <c r="L12882" i="7"/>
  <c r="G12882" i="7"/>
  <c r="D12882" i="7"/>
  <c r="C12882" i="7"/>
  <c r="A12882" i="7"/>
  <c r="L12881" i="7"/>
  <c r="G12881" i="7"/>
  <c r="D12881" i="7"/>
  <c r="C12881" i="7"/>
  <c r="A12881" i="7"/>
  <c r="L12880" i="7"/>
  <c r="G12880" i="7"/>
  <c r="D12880" i="7"/>
  <c r="C12880" i="7"/>
  <c r="A12880" i="7"/>
  <c r="L12879" i="7"/>
  <c r="G12879" i="7"/>
  <c r="D12879" i="7"/>
  <c r="C12879" i="7"/>
  <c r="A12879" i="7"/>
  <c r="L12878" i="7"/>
  <c r="G12878" i="7"/>
  <c r="D12878" i="7"/>
  <c r="C12878" i="7"/>
  <c r="A12878" i="7"/>
  <c r="L12877" i="7"/>
  <c r="G12877" i="7"/>
  <c r="D12877" i="7"/>
  <c r="C12877" i="7"/>
  <c r="A12877" i="7"/>
  <c r="L12876" i="7"/>
  <c r="G12876" i="7"/>
  <c r="D12876" i="7"/>
  <c r="C12876" i="7"/>
  <c r="A12876" i="7"/>
  <c r="L12875" i="7"/>
  <c r="G12875" i="7"/>
  <c r="D12875" i="7"/>
  <c r="C12875" i="7"/>
  <c r="A12875" i="7"/>
  <c r="L12874" i="7"/>
  <c r="G12874" i="7"/>
  <c r="D12874" i="7"/>
  <c r="C12874" i="7"/>
  <c r="A12874" i="7"/>
  <c r="L12873" i="7"/>
  <c r="G12873" i="7"/>
  <c r="D12873" i="7"/>
  <c r="C12873" i="7"/>
  <c r="A12873" i="7"/>
  <c r="L12872" i="7"/>
  <c r="G12872" i="7"/>
  <c r="D12872" i="7"/>
  <c r="C12872" i="7"/>
  <c r="A12872" i="7"/>
  <c r="L12871" i="7"/>
  <c r="G12871" i="7"/>
  <c r="D12871" i="7"/>
  <c r="C12871" i="7"/>
  <c r="A12871" i="7"/>
  <c r="L12870" i="7"/>
  <c r="G12870" i="7"/>
  <c r="D12870" i="7"/>
  <c r="C12870" i="7"/>
  <c r="A12870" i="7"/>
  <c r="L12869" i="7"/>
  <c r="G12869" i="7"/>
  <c r="D12869" i="7"/>
  <c r="C12869" i="7"/>
  <c r="A12869" i="7"/>
  <c r="L12868" i="7"/>
  <c r="G12868" i="7"/>
  <c r="D12868" i="7"/>
  <c r="C12868" i="7"/>
  <c r="A12868" i="7"/>
  <c r="L12867" i="7"/>
  <c r="G12867" i="7"/>
  <c r="D12867" i="7"/>
  <c r="C12867" i="7"/>
  <c r="A12867" i="7"/>
  <c r="L12866" i="7"/>
  <c r="G12866" i="7"/>
  <c r="D12866" i="7"/>
  <c r="C12866" i="7"/>
  <c r="A12866" i="7"/>
  <c r="L12865" i="7"/>
  <c r="G12865" i="7"/>
  <c r="D12865" i="7"/>
  <c r="C12865" i="7"/>
  <c r="A12865" i="7"/>
  <c r="L12864" i="7"/>
  <c r="G12864" i="7"/>
  <c r="D12864" i="7"/>
  <c r="C12864" i="7"/>
  <c r="A12864" i="7"/>
  <c r="L12863" i="7"/>
  <c r="G12863" i="7"/>
  <c r="D12863" i="7"/>
  <c r="C12863" i="7"/>
  <c r="A12863" i="7"/>
  <c r="L12862" i="7"/>
  <c r="G12862" i="7"/>
  <c r="D12862" i="7"/>
  <c r="C12862" i="7"/>
  <c r="A12862" i="7"/>
  <c r="L12861" i="7"/>
  <c r="G12861" i="7"/>
  <c r="D12861" i="7"/>
  <c r="C12861" i="7"/>
  <c r="A12861" i="7"/>
  <c r="L12860" i="7"/>
  <c r="G12860" i="7"/>
  <c r="D12860" i="7"/>
  <c r="C12860" i="7"/>
  <c r="A12860" i="7"/>
  <c r="L12859" i="7"/>
  <c r="G12859" i="7"/>
  <c r="D12859" i="7"/>
  <c r="C12859" i="7"/>
  <c r="A12859" i="7"/>
  <c r="L12858" i="7"/>
  <c r="G12858" i="7"/>
  <c r="D12858" i="7"/>
  <c r="C12858" i="7"/>
  <c r="A12858" i="7"/>
  <c r="L12857" i="7"/>
  <c r="G12857" i="7"/>
  <c r="D12857" i="7"/>
  <c r="C12857" i="7"/>
  <c r="A12857" i="7"/>
  <c r="L12856" i="7"/>
  <c r="G12856" i="7"/>
  <c r="D12856" i="7"/>
  <c r="C12856" i="7"/>
  <c r="A12856" i="7"/>
  <c r="L12855" i="7"/>
  <c r="G12855" i="7"/>
  <c r="D12855" i="7"/>
  <c r="C12855" i="7"/>
  <c r="A12855" i="7"/>
  <c r="L12854" i="7"/>
  <c r="G12854" i="7"/>
  <c r="D12854" i="7"/>
  <c r="C12854" i="7"/>
  <c r="A12854" i="7"/>
  <c r="L12853" i="7"/>
  <c r="G12853" i="7"/>
  <c r="D12853" i="7"/>
  <c r="C12853" i="7"/>
  <c r="A12853" i="7"/>
  <c r="L12852" i="7"/>
  <c r="G12852" i="7"/>
  <c r="D12852" i="7"/>
  <c r="C12852" i="7"/>
  <c r="A12852" i="7"/>
  <c r="L12851" i="7"/>
  <c r="G12851" i="7"/>
  <c r="D12851" i="7"/>
  <c r="C12851" i="7"/>
  <c r="A12851" i="7"/>
  <c r="L12850" i="7"/>
  <c r="G12850" i="7"/>
  <c r="D12850" i="7"/>
  <c r="C12850" i="7"/>
  <c r="A12850" i="7"/>
  <c r="L12849" i="7"/>
  <c r="G12849" i="7"/>
  <c r="D12849" i="7"/>
  <c r="C12849" i="7"/>
  <c r="A12849" i="7"/>
  <c r="L12848" i="7"/>
  <c r="G12848" i="7"/>
  <c r="D12848" i="7"/>
  <c r="C12848" i="7"/>
  <c r="A12848" i="7"/>
  <c r="L12847" i="7"/>
  <c r="G12847" i="7"/>
  <c r="D12847" i="7"/>
  <c r="C12847" i="7"/>
  <c r="A12847" i="7"/>
  <c r="L12846" i="7"/>
  <c r="G12846" i="7"/>
  <c r="D12846" i="7"/>
  <c r="C12846" i="7"/>
  <c r="A12846" i="7"/>
  <c r="L12845" i="7"/>
  <c r="G12845" i="7"/>
  <c r="D12845" i="7"/>
  <c r="C12845" i="7"/>
  <c r="A12845" i="7"/>
  <c r="L12844" i="7"/>
  <c r="G12844" i="7"/>
  <c r="D12844" i="7"/>
  <c r="C12844" i="7"/>
  <c r="A12844" i="7"/>
  <c r="L12843" i="7"/>
  <c r="G12843" i="7"/>
  <c r="D12843" i="7"/>
  <c r="C12843" i="7"/>
  <c r="A12843" i="7"/>
  <c r="L12842" i="7"/>
  <c r="G12842" i="7"/>
  <c r="D12842" i="7"/>
  <c r="C12842" i="7"/>
  <c r="A12842" i="7"/>
  <c r="L12841" i="7"/>
  <c r="G12841" i="7"/>
  <c r="D12841" i="7"/>
  <c r="C12841" i="7"/>
  <c r="A12841" i="7"/>
  <c r="L12840" i="7"/>
  <c r="G12840" i="7"/>
  <c r="D12840" i="7"/>
  <c r="C12840" i="7"/>
  <c r="A12840" i="7"/>
  <c r="L12839" i="7"/>
  <c r="G12839" i="7"/>
  <c r="D12839" i="7"/>
  <c r="C12839" i="7"/>
  <c r="A12839" i="7"/>
  <c r="L12838" i="7"/>
  <c r="G12838" i="7"/>
  <c r="D12838" i="7"/>
  <c r="C12838" i="7"/>
  <c r="A12838" i="7"/>
  <c r="L12837" i="7"/>
  <c r="G12837" i="7"/>
  <c r="D12837" i="7"/>
  <c r="C12837" i="7"/>
  <c r="A12837" i="7"/>
  <c r="L12836" i="7"/>
  <c r="G12836" i="7"/>
  <c r="D12836" i="7"/>
  <c r="C12836" i="7"/>
  <c r="A12836" i="7"/>
  <c r="L12835" i="7"/>
  <c r="G12835" i="7"/>
  <c r="D12835" i="7"/>
  <c r="C12835" i="7"/>
  <c r="A12835" i="7"/>
  <c r="L12834" i="7"/>
  <c r="G12834" i="7"/>
  <c r="D12834" i="7"/>
  <c r="C12834" i="7"/>
  <c r="A12834" i="7"/>
  <c r="L12833" i="7"/>
  <c r="G12833" i="7"/>
  <c r="D12833" i="7"/>
  <c r="C12833" i="7"/>
  <c r="A12833" i="7"/>
  <c r="L12832" i="7"/>
  <c r="G12832" i="7"/>
  <c r="D12832" i="7"/>
  <c r="C12832" i="7"/>
  <c r="A12832" i="7"/>
  <c r="L12831" i="7"/>
  <c r="G12831" i="7"/>
  <c r="D12831" i="7"/>
  <c r="C12831" i="7"/>
  <c r="A12831" i="7"/>
  <c r="L12830" i="7"/>
  <c r="G12830" i="7"/>
  <c r="D12830" i="7"/>
  <c r="C12830" i="7"/>
  <c r="A12830" i="7"/>
  <c r="L12829" i="7"/>
  <c r="G12829" i="7"/>
  <c r="D12829" i="7"/>
  <c r="C12829" i="7"/>
  <c r="A12829" i="7"/>
  <c r="L12828" i="7"/>
  <c r="G12828" i="7"/>
  <c r="D12828" i="7"/>
  <c r="C12828" i="7"/>
  <c r="A12828" i="7"/>
  <c r="L12827" i="7"/>
  <c r="G12827" i="7"/>
  <c r="D12827" i="7"/>
  <c r="C12827" i="7"/>
  <c r="A12827" i="7"/>
  <c r="L12826" i="7"/>
  <c r="G12826" i="7"/>
  <c r="D12826" i="7"/>
  <c r="C12826" i="7"/>
  <c r="A12826" i="7"/>
  <c r="L12825" i="7"/>
  <c r="G12825" i="7"/>
  <c r="D12825" i="7"/>
  <c r="C12825" i="7"/>
  <c r="A12825" i="7"/>
  <c r="L12824" i="7"/>
  <c r="G12824" i="7"/>
  <c r="D12824" i="7"/>
  <c r="C12824" i="7"/>
  <c r="A12824" i="7"/>
  <c r="L12823" i="7"/>
  <c r="G12823" i="7"/>
  <c r="D12823" i="7"/>
  <c r="C12823" i="7"/>
  <c r="A12823" i="7"/>
  <c r="L12822" i="7"/>
  <c r="G12822" i="7"/>
  <c r="D12822" i="7"/>
  <c r="C12822" i="7"/>
  <c r="A12822" i="7"/>
  <c r="L12821" i="7"/>
  <c r="G12821" i="7"/>
  <c r="D12821" i="7"/>
  <c r="C12821" i="7"/>
  <c r="A12821" i="7"/>
  <c r="L12820" i="7"/>
  <c r="G12820" i="7"/>
  <c r="D12820" i="7"/>
  <c r="C12820" i="7"/>
  <c r="A12820" i="7"/>
  <c r="L12819" i="7"/>
  <c r="G12819" i="7"/>
  <c r="D12819" i="7"/>
  <c r="C12819" i="7"/>
  <c r="A12819" i="7"/>
  <c r="L12818" i="7"/>
  <c r="G12818" i="7"/>
  <c r="D12818" i="7"/>
  <c r="C12818" i="7"/>
  <c r="A12818" i="7"/>
  <c r="L12817" i="7"/>
  <c r="G12817" i="7"/>
  <c r="D12817" i="7"/>
  <c r="C12817" i="7"/>
  <c r="A12817" i="7"/>
  <c r="L12816" i="7"/>
  <c r="G12816" i="7"/>
  <c r="D12816" i="7"/>
  <c r="C12816" i="7"/>
  <c r="A12816" i="7"/>
  <c r="L12815" i="7"/>
  <c r="G12815" i="7"/>
  <c r="D12815" i="7"/>
  <c r="C12815" i="7"/>
  <c r="A12815" i="7"/>
  <c r="L12814" i="7"/>
  <c r="G12814" i="7"/>
  <c r="D12814" i="7"/>
  <c r="C12814" i="7"/>
  <c r="A12814" i="7"/>
  <c r="L12813" i="7"/>
  <c r="G12813" i="7"/>
  <c r="D12813" i="7"/>
  <c r="C12813" i="7"/>
  <c r="A12813" i="7"/>
  <c r="L12812" i="7"/>
  <c r="G12812" i="7"/>
  <c r="D12812" i="7"/>
  <c r="C12812" i="7"/>
  <c r="A12812" i="7"/>
  <c r="L12811" i="7"/>
  <c r="G12811" i="7"/>
  <c r="D12811" i="7"/>
  <c r="C12811" i="7"/>
  <c r="A12811" i="7"/>
  <c r="L12810" i="7"/>
  <c r="G12810" i="7"/>
  <c r="D12810" i="7"/>
  <c r="C12810" i="7"/>
  <c r="A12810" i="7"/>
  <c r="L12809" i="7"/>
  <c r="G12809" i="7"/>
  <c r="D12809" i="7"/>
  <c r="C12809" i="7"/>
  <c r="A12809" i="7"/>
  <c r="L12808" i="7"/>
  <c r="G12808" i="7"/>
  <c r="D12808" i="7"/>
  <c r="C12808" i="7"/>
  <c r="A12808" i="7"/>
  <c r="L12807" i="7"/>
  <c r="G12807" i="7"/>
  <c r="D12807" i="7"/>
  <c r="C12807" i="7"/>
  <c r="A12807" i="7"/>
  <c r="L12806" i="7"/>
  <c r="G12806" i="7"/>
  <c r="D12806" i="7"/>
  <c r="C12806" i="7"/>
  <c r="A12806" i="7"/>
  <c r="L12805" i="7"/>
  <c r="G12805" i="7"/>
  <c r="D12805" i="7"/>
  <c r="C12805" i="7"/>
  <c r="A12805" i="7"/>
  <c r="L12804" i="7"/>
  <c r="G12804" i="7"/>
  <c r="D12804" i="7"/>
  <c r="C12804" i="7"/>
  <c r="A12804" i="7"/>
  <c r="L12803" i="7"/>
  <c r="G12803" i="7"/>
  <c r="D12803" i="7"/>
  <c r="C12803" i="7"/>
  <c r="A12803" i="7"/>
  <c r="L12802" i="7"/>
  <c r="G12802" i="7"/>
  <c r="D12802" i="7"/>
  <c r="C12802" i="7"/>
  <c r="A12802" i="7"/>
  <c r="L12801" i="7"/>
  <c r="G12801" i="7"/>
  <c r="D12801" i="7"/>
  <c r="C12801" i="7"/>
  <c r="A12801" i="7"/>
  <c r="L12800" i="7"/>
  <c r="G12800" i="7"/>
  <c r="D12800" i="7"/>
  <c r="C12800" i="7"/>
  <c r="A12800" i="7"/>
  <c r="L12799" i="7"/>
  <c r="G12799" i="7"/>
  <c r="D12799" i="7"/>
  <c r="C12799" i="7"/>
  <c r="A12799" i="7"/>
  <c r="L12798" i="7"/>
  <c r="G12798" i="7"/>
  <c r="D12798" i="7"/>
  <c r="C12798" i="7"/>
  <c r="A12798" i="7"/>
  <c r="L12797" i="7"/>
  <c r="G12797" i="7"/>
  <c r="D12797" i="7"/>
  <c r="C12797" i="7"/>
  <c r="A12797" i="7"/>
  <c r="L12796" i="7"/>
  <c r="G12796" i="7"/>
  <c r="D12796" i="7"/>
  <c r="C12796" i="7"/>
  <c r="A12796" i="7"/>
  <c r="L12795" i="7"/>
  <c r="G12795" i="7"/>
  <c r="D12795" i="7"/>
  <c r="C12795" i="7"/>
  <c r="A12795" i="7"/>
  <c r="L12794" i="7"/>
  <c r="G12794" i="7"/>
  <c r="D12794" i="7"/>
  <c r="C12794" i="7"/>
  <c r="A12794" i="7"/>
  <c r="L12793" i="7"/>
  <c r="G12793" i="7"/>
  <c r="D12793" i="7"/>
  <c r="C12793" i="7"/>
  <c r="A12793" i="7"/>
  <c r="L12792" i="7"/>
  <c r="G12792" i="7"/>
  <c r="D12792" i="7"/>
  <c r="C12792" i="7"/>
  <c r="A12792" i="7"/>
  <c r="L12791" i="7"/>
  <c r="G12791" i="7"/>
  <c r="D12791" i="7"/>
  <c r="C12791" i="7"/>
  <c r="A12791" i="7"/>
  <c r="L12790" i="7"/>
  <c r="G12790" i="7"/>
  <c r="D12790" i="7"/>
  <c r="C12790" i="7"/>
  <c r="A12790" i="7"/>
  <c r="L12789" i="7"/>
  <c r="G12789" i="7"/>
  <c r="D12789" i="7"/>
  <c r="C12789" i="7"/>
  <c r="A12789" i="7"/>
  <c r="L12788" i="7"/>
  <c r="G12788" i="7"/>
  <c r="D12788" i="7"/>
  <c r="C12788" i="7"/>
  <c r="A12788" i="7"/>
  <c r="L12787" i="7"/>
  <c r="G12787" i="7"/>
  <c r="D12787" i="7"/>
  <c r="C12787" i="7"/>
  <c r="A12787" i="7"/>
  <c r="L12786" i="7"/>
  <c r="G12786" i="7"/>
  <c r="D12786" i="7"/>
  <c r="C12786" i="7"/>
  <c r="A12786" i="7"/>
  <c r="L12785" i="7"/>
  <c r="G12785" i="7"/>
  <c r="D12785" i="7"/>
  <c r="C12785" i="7"/>
  <c r="A12785" i="7"/>
  <c r="L12784" i="7"/>
  <c r="G12784" i="7"/>
  <c r="D12784" i="7"/>
  <c r="C12784" i="7"/>
  <c r="A12784" i="7"/>
  <c r="L12783" i="7"/>
  <c r="G12783" i="7"/>
  <c r="D12783" i="7"/>
  <c r="C12783" i="7"/>
  <c r="A12783" i="7"/>
  <c r="L12782" i="7"/>
  <c r="G12782" i="7"/>
  <c r="D12782" i="7"/>
  <c r="C12782" i="7"/>
  <c r="A12782" i="7"/>
  <c r="L12781" i="7"/>
  <c r="G12781" i="7"/>
  <c r="D12781" i="7"/>
  <c r="C12781" i="7"/>
  <c r="A12781" i="7"/>
  <c r="L12780" i="7"/>
  <c r="G12780" i="7"/>
  <c r="D12780" i="7"/>
  <c r="C12780" i="7"/>
  <c r="A12780" i="7"/>
  <c r="L12779" i="7"/>
  <c r="G12779" i="7"/>
  <c r="D12779" i="7"/>
  <c r="C12779" i="7"/>
  <c r="A12779" i="7"/>
  <c r="L12778" i="7"/>
  <c r="G12778" i="7"/>
  <c r="D12778" i="7"/>
  <c r="C12778" i="7"/>
  <c r="A12778" i="7"/>
  <c r="L12777" i="7"/>
  <c r="G12777" i="7"/>
  <c r="D12777" i="7"/>
  <c r="C12777" i="7"/>
  <c r="A12777" i="7"/>
  <c r="L12776" i="7"/>
  <c r="G12776" i="7"/>
  <c r="D12776" i="7"/>
  <c r="C12776" i="7"/>
  <c r="A12776" i="7"/>
  <c r="L12775" i="7"/>
  <c r="G12775" i="7"/>
  <c r="D12775" i="7"/>
  <c r="C12775" i="7"/>
  <c r="A12775" i="7"/>
  <c r="L12774" i="7"/>
  <c r="G12774" i="7"/>
  <c r="D12774" i="7"/>
  <c r="C12774" i="7"/>
  <c r="A12774" i="7"/>
  <c r="L12773" i="7"/>
  <c r="G12773" i="7"/>
  <c r="D12773" i="7"/>
  <c r="C12773" i="7"/>
  <c r="A12773" i="7"/>
  <c r="L12772" i="7"/>
  <c r="G12772" i="7"/>
  <c r="D12772" i="7"/>
  <c r="C12772" i="7"/>
  <c r="A12772" i="7"/>
  <c r="L12771" i="7"/>
  <c r="G12771" i="7"/>
  <c r="D12771" i="7"/>
  <c r="C12771" i="7"/>
  <c r="A12771" i="7"/>
  <c r="L12770" i="7"/>
  <c r="G12770" i="7"/>
  <c r="D12770" i="7"/>
  <c r="C12770" i="7"/>
  <c r="A12770" i="7"/>
  <c r="L12769" i="7"/>
  <c r="G12769" i="7"/>
  <c r="D12769" i="7"/>
  <c r="C12769" i="7"/>
  <c r="A12769" i="7"/>
  <c r="L12768" i="7"/>
  <c r="G12768" i="7"/>
  <c r="D12768" i="7"/>
  <c r="C12768" i="7"/>
  <c r="A12768" i="7"/>
  <c r="L12767" i="7"/>
  <c r="G12767" i="7"/>
  <c r="D12767" i="7"/>
  <c r="C12767" i="7"/>
  <c r="A12767" i="7"/>
  <c r="L12766" i="7"/>
  <c r="G12766" i="7"/>
  <c r="D12766" i="7"/>
  <c r="C12766" i="7"/>
  <c r="A12766" i="7"/>
  <c r="L12765" i="7"/>
  <c r="G12765" i="7"/>
  <c r="D12765" i="7"/>
  <c r="C12765" i="7"/>
  <c r="A12765" i="7"/>
  <c r="L12764" i="7"/>
  <c r="G12764" i="7"/>
  <c r="D12764" i="7"/>
  <c r="C12764" i="7"/>
  <c r="A12764" i="7"/>
  <c r="L12763" i="7"/>
  <c r="G12763" i="7"/>
  <c r="D12763" i="7"/>
  <c r="C12763" i="7"/>
  <c r="A12763" i="7"/>
  <c r="L12762" i="7"/>
  <c r="G12762" i="7"/>
  <c r="D12762" i="7"/>
  <c r="C12762" i="7"/>
  <c r="A12762" i="7"/>
  <c r="L12761" i="7"/>
  <c r="G12761" i="7"/>
  <c r="D12761" i="7"/>
  <c r="C12761" i="7"/>
  <c r="A12761" i="7"/>
  <c r="L12760" i="7"/>
  <c r="G12760" i="7"/>
  <c r="D12760" i="7"/>
  <c r="C12760" i="7"/>
  <c r="A12760" i="7"/>
  <c r="L12759" i="7"/>
  <c r="G12759" i="7"/>
  <c r="D12759" i="7"/>
  <c r="C12759" i="7"/>
  <c r="A12759" i="7"/>
  <c r="L12758" i="7"/>
  <c r="G12758" i="7"/>
  <c r="D12758" i="7"/>
  <c r="C12758" i="7"/>
  <c r="A12758" i="7"/>
  <c r="L12757" i="7"/>
  <c r="G12757" i="7"/>
  <c r="D12757" i="7"/>
  <c r="C12757" i="7"/>
  <c r="A12757" i="7"/>
  <c r="L12756" i="7"/>
  <c r="G12756" i="7"/>
  <c r="D12756" i="7"/>
  <c r="C12756" i="7"/>
  <c r="A12756" i="7"/>
  <c r="L12755" i="7"/>
  <c r="G12755" i="7"/>
  <c r="D12755" i="7"/>
  <c r="C12755" i="7"/>
  <c r="A12755" i="7"/>
  <c r="L12754" i="7"/>
  <c r="G12754" i="7"/>
  <c r="D12754" i="7"/>
  <c r="C12754" i="7"/>
  <c r="A12754" i="7"/>
  <c r="L12753" i="7"/>
  <c r="G12753" i="7"/>
  <c r="D12753" i="7"/>
  <c r="C12753" i="7"/>
  <c r="A12753" i="7"/>
  <c r="L12752" i="7"/>
  <c r="G12752" i="7"/>
  <c r="D12752" i="7"/>
  <c r="C12752" i="7"/>
  <c r="A12752" i="7"/>
  <c r="L12751" i="7"/>
  <c r="G12751" i="7"/>
  <c r="D12751" i="7"/>
  <c r="C12751" i="7"/>
  <c r="A12751" i="7"/>
  <c r="L12750" i="7"/>
  <c r="G12750" i="7"/>
  <c r="D12750" i="7"/>
  <c r="C12750" i="7"/>
  <c r="A12750" i="7"/>
  <c r="L12749" i="7"/>
  <c r="G12749" i="7"/>
  <c r="D12749" i="7"/>
  <c r="C12749" i="7"/>
  <c r="A12749" i="7"/>
  <c r="L12748" i="7"/>
  <c r="G12748" i="7"/>
  <c r="D12748" i="7"/>
  <c r="C12748" i="7"/>
  <c r="A12748" i="7"/>
  <c r="L12747" i="7"/>
  <c r="G12747" i="7"/>
  <c r="D12747" i="7"/>
  <c r="C12747" i="7"/>
  <c r="A12747" i="7"/>
  <c r="L12746" i="7"/>
  <c r="G12746" i="7"/>
  <c r="D12746" i="7"/>
  <c r="C12746" i="7"/>
  <c r="A12746" i="7"/>
  <c r="L12745" i="7"/>
  <c r="G12745" i="7"/>
  <c r="D12745" i="7"/>
  <c r="C12745" i="7"/>
  <c r="A12745" i="7"/>
  <c r="L12744" i="7"/>
  <c r="G12744" i="7"/>
  <c r="D12744" i="7"/>
  <c r="C12744" i="7"/>
  <c r="A12744" i="7"/>
  <c r="L12743" i="7"/>
  <c r="G12743" i="7"/>
  <c r="D12743" i="7"/>
  <c r="C12743" i="7"/>
  <c r="A12743" i="7"/>
  <c r="L12742" i="7"/>
  <c r="G12742" i="7"/>
  <c r="D12742" i="7"/>
  <c r="C12742" i="7"/>
  <c r="A12742" i="7"/>
  <c r="L12741" i="7"/>
  <c r="G12741" i="7"/>
  <c r="D12741" i="7"/>
  <c r="C12741" i="7"/>
  <c r="A12741" i="7"/>
  <c r="L12740" i="7"/>
  <c r="G12740" i="7"/>
  <c r="D12740" i="7"/>
  <c r="C12740" i="7"/>
  <c r="A12740" i="7"/>
  <c r="L12739" i="7"/>
  <c r="G12739" i="7"/>
  <c r="D12739" i="7"/>
  <c r="C12739" i="7"/>
  <c r="A12739" i="7"/>
  <c r="L12738" i="7"/>
  <c r="G12738" i="7"/>
  <c r="D12738" i="7"/>
  <c r="C12738" i="7"/>
  <c r="A12738" i="7"/>
  <c r="L12737" i="7"/>
  <c r="G12737" i="7"/>
  <c r="D12737" i="7"/>
  <c r="C12737" i="7"/>
  <c r="A12737" i="7"/>
  <c r="L12736" i="7"/>
  <c r="G12736" i="7"/>
  <c r="D12736" i="7"/>
  <c r="C12736" i="7"/>
  <c r="A12736" i="7"/>
  <c r="L12735" i="7"/>
  <c r="G12735" i="7"/>
  <c r="D12735" i="7"/>
  <c r="C12735" i="7"/>
  <c r="A12735" i="7"/>
  <c r="L12734" i="7"/>
  <c r="G12734" i="7"/>
  <c r="D12734" i="7"/>
  <c r="C12734" i="7"/>
  <c r="A12734" i="7"/>
  <c r="L12733" i="7"/>
  <c r="G12733" i="7"/>
  <c r="D12733" i="7"/>
  <c r="C12733" i="7"/>
  <c r="A12733" i="7"/>
  <c r="L12732" i="7"/>
  <c r="G12732" i="7"/>
  <c r="D12732" i="7"/>
  <c r="C12732" i="7"/>
  <c r="A12732" i="7"/>
  <c r="L12731" i="7"/>
  <c r="G12731" i="7"/>
  <c r="D12731" i="7"/>
  <c r="C12731" i="7"/>
  <c r="A12731" i="7"/>
  <c r="L12730" i="7"/>
  <c r="G12730" i="7"/>
  <c r="D12730" i="7"/>
  <c r="C12730" i="7"/>
  <c r="A12730" i="7"/>
  <c r="L12729" i="7"/>
  <c r="G12729" i="7"/>
  <c r="D12729" i="7"/>
  <c r="C12729" i="7"/>
  <c r="A12729" i="7"/>
  <c r="L12728" i="7"/>
  <c r="G12728" i="7"/>
  <c r="D12728" i="7"/>
  <c r="C12728" i="7"/>
  <c r="A12728" i="7"/>
  <c r="L12727" i="7"/>
  <c r="G12727" i="7"/>
  <c r="D12727" i="7"/>
  <c r="C12727" i="7"/>
  <c r="A12727" i="7"/>
  <c r="L12726" i="7"/>
  <c r="G12726" i="7"/>
  <c r="D12726" i="7"/>
  <c r="C12726" i="7"/>
  <c r="A12726" i="7"/>
  <c r="L12725" i="7"/>
  <c r="G12725" i="7"/>
  <c r="D12725" i="7"/>
  <c r="C12725" i="7"/>
  <c r="A12725" i="7"/>
  <c r="L12724" i="7"/>
  <c r="G12724" i="7"/>
  <c r="D12724" i="7"/>
  <c r="C12724" i="7"/>
  <c r="A12724" i="7"/>
  <c r="L12723" i="7"/>
  <c r="G12723" i="7"/>
  <c r="D12723" i="7"/>
  <c r="C12723" i="7"/>
  <c r="A12723" i="7"/>
  <c r="L12722" i="7"/>
  <c r="G12722" i="7"/>
  <c r="D12722" i="7"/>
  <c r="C12722" i="7"/>
  <c r="A12722" i="7"/>
  <c r="L12721" i="7"/>
  <c r="G12721" i="7"/>
  <c r="D12721" i="7"/>
  <c r="C12721" i="7"/>
  <c r="A12721" i="7"/>
  <c r="L12720" i="7"/>
  <c r="G12720" i="7"/>
  <c r="D12720" i="7"/>
  <c r="C12720" i="7"/>
  <c r="A12720" i="7"/>
  <c r="L12719" i="7"/>
  <c r="G12719" i="7"/>
  <c r="D12719" i="7"/>
  <c r="C12719" i="7"/>
  <c r="A12719" i="7"/>
  <c r="L12718" i="7"/>
  <c r="G12718" i="7"/>
  <c r="D12718" i="7"/>
  <c r="C12718" i="7"/>
  <c r="A12718" i="7"/>
  <c r="L12717" i="7"/>
  <c r="G12717" i="7"/>
  <c r="D12717" i="7"/>
  <c r="C12717" i="7"/>
  <c r="A12717" i="7"/>
  <c r="L12716" i="7"/>
  <c r="G12716" i="7"/>
  <c r="D12716" i="7"/>
  <c r="C12716" i="7"/>
  <c r="A12716" i="7"/>
  <c r="L12715" i="7"/>
  <c r="G12715" i="7"/>
  <c r="D12715" i="7"/>
  <c r="C12715" i="7"/>
  <c r="A12715" i="7"/>
  <c r="L12714" i="7"/>
  <c r="G12714" i="7"/>
  <c r="D12714" i="7"/>
  <c r="C12714" i="7"/>
  <c r="A12714" i="7"/>
  <c r="L12713" i="7"/>
  <c r="G12713" i="7"/>
  <c r="D12713" i="7"/>
  <c r="C12713" i="7"/>
  <c r="A12713" i="7"/>
  <c r="L12712" i="7"/>
  <c r="G12712" i="7"/>
  <c r="D12712" i="7"/>
  <c r="C12712" i="7"/>
  <c r="A12712" i="7"/>
  <c r="L12711" i="7"/>
  <c r="G12711" i="7"/>
  <c r="D12711" i="7"/>
  <c r="C12711" i="7"/>
  <c r="A12711" i="7"/>
  <c r="L12710" i="7"/>
  <c r="G12710" i="7"/>
  <c r="D12710" i="7"/>
  <c r="C12710" i="7"/>
  <c r="A12710" i="7"/>
  <c r="L12709" i="7"/>
  <c r="G12709" i="7"/>
  <c r="D12709" i="7"/>
  <c r="C12709" i="7"/>
  <c r="A12709" i="7"/>
  <c r="L12708" i="7"/>
  <c r="G12708" i="7"/>
  <c r="D12708" i="7"/>
  <c r="C12708" i="7"/>
  <c r="A12708" i="7"/>
  <c r="L12707" i="7"/>
  <c r="G12707" i="7"/>
  <c r="D12707" i="7"/>
  <c r="C12707" i="7"/>
  <c r="A12707" i="7"/>
  <c r="L12706" i="7"/>
  <c r="G12706" i="7"/>
  <c r="D12706" i="7"/>
  <c r="C12706" i="7"/>
  <c r="A12706" i="7"/>
  <c r="L12705" i="7"/>
  <c r="G12705" i="7"/>
  <c r="D12705" i="7"/>
  <c r="C12705" i="7"/>
  <c r="A12705" i="7"/>
  <c r="L12704" i="7"/>
  <c r="G12704" i="7"/>
  <c r="D12704" i="7"/>
  <c r="C12704" i="7"/>
  <c r="A12704" i="7"/>
  <c r="L12703" i="7"/>
  <c r="G12703" i="7"/>
  <c r="D12703" i="7"/>
  <c r="C12703" i="7"/>
  <c r="A12703" i="7"/>
  <c r="L12702" i="7"/>
  <c r="G12702" i="7"/>
  <c r="D12702" i="7"/>
  <c r="C12702" i="7"/>
  <c r="A12702" i="7"/>
  <c r="L12701" i="7"/>
  <c r="G12701" i="7"/>
  <c r="D12701" i="7"/>
  <c r="C12701" i="7"/>
  <c r="A12701" i="7"/>
  <c r="L12700" i="7"/>
  <c r="G12700" i="7"/>
  <c r="D12700" i="7"/>
  <c r="C12700" i="7"/>
  <c r="A12700" i="7"/>
  <c r="L12699" i="7"/>
  <c r="G12699" i="7"/>
  <c r="D12699" i="7"/>
  <c r="C12699" i="7"/>
  <c r="A12699" i="7"/>
  <c r="L12698" i="7"/>
  <c r="G12698" i="7"/>
  <c r="D12698" i="7"/>
  <c r="C12698" i="7"/>
  <c r="A12698" i="7"/>
  <c r="L12697" i="7"/>
  <c r="G12697" i="7"/>
  <c r="D12697" i="7"/>
  <c r="C12697" i="7"/>
  <c r="A12697" i="7"/>
  <c r="L12696" i="7"/>
  <c r="G12696" i="7"/>
  <c r="D12696" i="7"/>
  <c r="C12696" i="7"/>
  <c r="A12696" i="7"/>
  <c r="L12695" i="7"/>
  <c r="G12695" i="7"/>
  <c r="D12695" i="7"/>
  <c r="C12695" i="7"/>
  <c r="A12695" i="7"/>
  <c r="L12694" i="7"/>
  <c r="G12694" i="7"/>
  <c r="D12694" i="7"/>
  <c r="C12694" i="7"/>
  <c r="A12694" i="7"/>
  <c r="L12693" i="7"/>
  <c r="G12693" i="7"/>
  <c r="D12693" i="7"/>
  <c r="C12693" i="7"/>
  <c r="A12693" i="7"/>
  <c r="L12692" i="7"/>
  <c r="G12692" i="7"/>
  <c r="D12692" i="7"/>
  <c r="C12692" i="7"/>
  <c r="A12692" i="7"/>
  <c r="L12691" i="7"/>
  <c r="G12691" i="7"/>
  <c r="D12691" i="7"/>
  <c r="C12691" i="7"/>
  <c r="A12691" i="7"/>
  <c r="L12690" i="7"/>
  <c r="G12690" i="7"/>
  <c r="D12690" i="7"/>
  <c r="C12690" i="7"/>
  <c r="A12690" i="7"/>
  <c r="L12689" i="7"/>
  <c r="G12689" i="7"/>
  <c r="D12689" i="7"/>
  <c r="C12689" i="7"/>
  <c r="A12689" i="7"/>
  <c r="L12688" i="7"/>
  <c r="G12688" i="7"/>
  <c r="D12688" i="7"/>
  <c r="C12688" i="7"/>
  <c r="A12688" i="7"/>
  <c r="L12687" i="7"/>
  <c r="G12687" i="7"/>
  <c r="D12687" i="7"/>
  <c r="C12687" i="7"/>
  <c r="A12687" i="7"/>
  <c r="L12686" i="7"/>
  <c r="G12686" i="7"/>
  <c r="D12686" i="7"/>
  <c r="C12686" i="7"/>
  <c r="A12686" i="7"/>
  <c r="L12685" i="7"/>
  <c r="G12685" i="7"/>
  <c r="D12685" i="7"/>
  <c r="C12685" i="7"/>
  <c r="A12685" i="7"/>
  <c r="L12684" i="7"/>
  <c r="G12684" i="7"/>
  <c r="D12684" i="7"/>
  <c r="C12684" i="7"/>
  <c r="A12684" i="7"/>
  <c r="L12683" i="7"/>
  <c r="G12683" i="7"/>
  <c r="D12683" i="7"/>
  <c r="C12683" i="7"/>
  <c r="A12683" i="7"/>
  <c r="L12682" i="7"/>
  <c r="G12682" i="7"/>
  <c r="D12682" i="7"/>
  <c r="C12682" i="7"/>
  <c r="A12682" i="7"/>
  <c r="L12681" i="7"/>
  <c r="G12681" i="7"/>
  <c r="D12681" i="7"/>
  <c r="C12681" i="7"/>
  <c r="A12681" i="7"/>
  <c r="L12680" i="7"/>
  <c r="G12680" i="7"/>
  <c r="D12680" i="7"/>
  <c r="C12680" i="7"/>
  <c r="A12680" i="7"/>
  <c r="L12679" i="7"/>
  <c r="G12679" i="7"/>
  <c r="D12679" i="7"/>
  <c r="C12679" i="7"/>
  <c r="A12679" i="7"/>
  <c r="L12678" i="7"/>
  <c r="G12678" i="7"/>
  <c r="D12678" i="7"/>
  <c r="C12678" i="7"/>
  <c r="A12678" i="7"/>
  <c r="L12677" i="7"/>
  <c r="G12677" i="7"/>
  <c r="D12677" i="7"/>
  <c r="C12677" i="7"/>
  <c r="A12677" i="7"/>
  <c r="L12676" i="7"/>
  <c r="G12676" i="7"/>
  <c r="D12676" i="7"/>
  <c r="C12676" i="7"/>
  <c r="A12676" i="7"/>
  <c r="L12675" i="7"/>
  <c r="G12675" i="7"/>
  <c r="D12675" i="7"/>
  <c r="C12675" i="7"/>
  <c r="A12675" i="7"/>
  <c r="L12674" i="7"/>
  <c r="G12674" i="7"/>
  <c r="D12674" i="7"/>
  <c r="C12674" i="7"/>
  <c r="A12674" i="7"/>
  <c r="L12673" i="7"/>
  <c r="G12673" i="7"/>
  <c r="D12673" i="7"/>
  <c r="C12673" i="7"/>
  <c r="A12673" i="7"/>
  <c r="L12672" i="7"/>
  <c r="G12672" i="7"/>
  <c r="D12672" i="7"/>
  <c r="C12672" i="7"/>
  <c r="A12672" i="7"/>
  <c r="L12671" i="7"/>
  <c r="G12671" i="7"/>
  <c r="D12671" i="7"/>
  <c r="C12671" i="7"/>
  <c r="A12671" i="7"/>
  <c r="L12670" i="7"/>
  <c r="G12670" i="7"/>
  <c r="D12670" i="7"/>
  <c r="C12670" i="7"/>
  <c r="A12670" i="7"/>
  <c r="L12669" i="7"/>
  <c r="G12669" i="7"/>
  <c r="D12669" i="7"/>
  <c r="C12669" i="7"/>
  <c r="A12669" i="7"/>
  <c r="L12668" i="7"/>
  <c r="G12668" i="7"/>
  <c r="D12668" i="7"/>
  <c r="C12668" i="7"/>
  <c r="A12668" i="7"/>
  <c r="L12667" i="7"/>
  <c r="G12667" i="7"/>
  <c r="D12667" i="7"/>
  <c r="C12667" i="7"/>
  <c r="A12667" i="7"/>
  <c r="L12666" i="7"/>
  <c r="G12666" i="7"/>
  <c r="D12666" i="7"/>
  <c r="C12666" i="7"/>
  <c r="A12666" i="7"/>
  <c r="L12665" i="7"/>
  <c r="G12665" i="7"/>
  <c r="D12665" i="7"/>
  <c r="C12665" i="7"/>
  <c r="A12665" i="7"/>
  <c r="L12664" i="7"/>
  <c r="G12664" i="7"/>
  <c r="D12664" i="7"/>
  <c r="C12664" i="7"/>
  <c r="A12664" i="7"/>
  <c r="L12663" i="7"/>
  <c r="G12663" i="7"/>
  <c r="D12663" i="7"/>
  <c r="C12663" i="7"/>
  <c r="A12663" i="7"/>
  <c r="L12662" i="7"/>
  <c r="G12662" i="7"/>
  <c r="D12662" i="7"/>
  <c r="C12662" i="7"/>
  <c r="A12662" i="7"/>
  <c r="L12661" i="7"/>
  <c r="G12661" i="7"/>
  <c r="D12661" i="7"/>
  <c r="C12661" i="7"/>
  <c r="A12661" i="7"/>
  <c r="L12660" i="7"/>
  <c r="G12660" i="7"/>
  <c r="D12660" i="7"/>
  <c r="C12660" i="7"/>
  <c r="A12660" i="7"/>
  <c r="L12659" i="7"/>
  <c r="G12659" i="7"/>
  <c r="D12659" i="7"/>
  <c r="C12659" i="7"/>
  <c r="A12659" i="7"/>
  <c r="L12658" i="7"/>
  <c r="G12658" i="7"/>
  <c r="D12658" i="7"/>
  <c r="C12658" i="7"/>
  <c r="A12658" i="7"/>
  <c r="L12657" i="7"/>
  <c r="G12657" i="7"/>
  <c r="D12657" i="7"/>
  <c r="C12657" i="7"/>
  <c r="A12657" i="7"/>
  <c r="L12656" i="7"/>
  <c r="G12656" i="7"/>
  <c r="D12656" i="7"/>
  <c r="C12656" i="7"/>
  <c r="A12656" i="7"/>
  <c r="L12655" i="7"/>
  <c r="G12655" i="7"/>
  <c r="D12655" i="7"/>
  <c r="C12655" i="7"/>
  <c r="A12655" i="7"/>
  <c r="L12654" i="7"/>
  <c r="G12654" i="7"/>
  <c r="D12654" i="7"/>
  <c r="C12654" i="7"/>
  <c r="A12654" i="7"/>
  <c r="L12653" i="7"/>
  <c r="G12653" i="7"/>
  <c r="D12653" i="7"/>
  <c r="C12653" i="7"/>
  <c r="A12653" i="7"/>
  <c r="L12652" i="7"/>
  <c r="G12652" i="7"/>
  <c r="D12652" i="7"/>
  <c r="C12652" i="7"/>
  <c r="A12652" i="7"/>
  <c r="L12651" i="7"/>
  <c r="G12651" i="7"/>
  <c r="D12651" i="7"/>
  <c r="C12651" i="7"/>
  <c r="A12651" i="7"/>
  <c r="L12650" i="7"/>
  <c r="G12650" i="7"/>
  <c r="D12650" i="7"/>
  <c r="C12650" i="7"/>
  <c r="A12650" i="7"/>
  <c r="L12649" i="7"/>
  <c r="G12649" i="7"/>
  <c r="D12649" i="7"/>
  <c r="C12649" i="7"/>
  <c r="A12649" i="7"/>
  <c r="L12648" i="7"/>
  <c r="G12648" i="7"/>
  <c r="D12648" i="7"/>
  <c r="C12648" i="7"/>
  <c r="A12648" i="7"/>
  <c r="L12647" i="7"/>
  <c r="G12647" i="7"/>
  <c r="D12647" i="7"/>
  <c r="C12647" i="7"/>
  <c r="A12647" i="7"/>
  <c r="L12646" i="7"/>
  <c r="G12646" i="7"/>
  <c r="D12646" i="7"/>
  <c r="C12646" i="7"/>
  <c r="A12646" i="7"/>
  <c r="L12645" i="7"/>
  <c r="G12645" i="7"/>
  <c r="D12645" i="7"/>
  <c r="C12645" i="7"/>
  <c r="A12645" i="7"/>
  <c r="L12644" i="7"/>
  <c r="G12644" i="7"/>
  <c r="D12644" i="7"/>
  <c r="C12644" i="7"/>
  <c r="A12644" i="7"/>
  <c r="L12643" i="7"/>
  <c r="G12643" i="7"/>
  <c r="D12643" i="7"/>
  <c r="C12643" i="7"/>
  <c r="A12643" i="7"/>
  <c r="L12642" i="7"/>
  <c r="G12642" i="7"/>
  <c r="D12642" i="7"/>
  <c r="C12642" i="7"/>
  <c r="A12642" i="7"/>
  <c r="L12641" i="7"/>
  <c r="G12641" i="7"/>
  <c r="D12641" i="7"/>
  <c r="C12641" i="7"/>
  <c r="A12641" i="7"/>
  <c r="L12640" i="7"/>
  <c r="G12640" i="7"/>
  <c r="D12640" i="7"/>
  <c r="C12640" i="7"/>
  <c r="A12640" i="7"/>
  <c r="L12639" i="7"/>
  <c r="G12639" i="7"/>
  <c r="D12639" i="7"/>
  <c r="C12639" i="7"/>
  <c r="A12639" i="7"/>
  <c r="L12638" i="7"/>
  <c r="G12638" i="7"/>
  <c r="D12638" i="7"/>
  <c r="C12638" i="7"/>
  <c r="A12638" i="7"/>
  <c r="L12637" i="7"/>
  <c r="G12637" i="7"/>
  <c r="D12637" i="7"/>
  <c r="C12637" i="7"/>
  <c r="A12637" i="7"/>
  <c r="L12636" i="7"/>
  <c r="G12636" i="7"/>
  <c r="D12636" i="7"/>
  <c r="C12636" i="7"/>
  <c r="A12636" i="7"/>
  <c r="L12635" i="7"/>
  <c r="G12635" i="7"/>
  <c r="D12635" i="7"/>
  <c r="C12635" i="7"/>
  <c r="A12635" i="7"/>
  <c r="L12634" i="7"/>
  <c r="G12634" i="7"/>
  <c r="D12634" i="7"/>
  <c r="C12634" i="7"/>
  <c r="A12634" i="7"/>
  <c r="L12633" i="7"/>
  <c r="G12633" i="7"/>
  <c r="D12633" i="7"/>
  <c r="C12633" i="7"/>
  <c r="A12633" i="7"/>
  <c r="L12632" i="7"/>
  <c r="G12632" i="7"/>
  <c r="D12632" i="7"/>
  <c r="C12632" i="7"/>
  <c r="A12632" i="7"/>
  <c r="L12631" i="7"/>
  <c r="G12631" i="7"/>
  <c r="D12631" i="7"/>
  <c r="C12631" i="7"/>
  <c r="A12631" i="7"/>
  <c r="L12630" i="7"/>
  <c r="G12630" i="7"/>
  <c r="D12630" i="7"/>
  <c r="C12630" i="7"/>
  <c r="A12630" i="7"/>
  <c r="L12629" i="7"/>
  <c r="G12629" i="7"/>
  <c r="D12629" i="7"/>
  <c r="C12629" i="7"/>
  <c r="A12629" i="7"/>
  <c r="L12628" i="7"/>
  <c r="G12628" i="7"/>
  <c r="D12628" i="7"/>
  <c r="C12628" i="7"/>
  <c r="A12628" i="7"/>
  <c r="L12627" i="7"/>
  <c r="G12627" i="7"/>
  <c r="D12627" i="7"/>
  <c r="C12627" i="7"/>
  <c r="A12627" i="7"/>
  <c r="L12626" i="7"/>
  <c r="G12626" i="7"/>
  <c r="D12626" i="7"/>
  <c r="C12626" i="7"/>
  <c r="A12626" i="7"/>
  <c r="L12625" i="7"/>
  <c r="G12625" i="7"/>
  <c r="D12625" i="7"/>
  <c r="C12625" i="7"/>
  <c r="A12625" i="7"/>
  <c r="L12624" i="7"/>
  <c r="G12624" i="7"/>
  <c r="D12624" i="7"/>
  <c r="C12624" i="7"/>
  <c r="A12624" i="7"/>
  <c r="L12623" i="7"/>
  <c r="G12623" i="7"/>
  <c r="D12623" i="7"/>
  <c r="C12623" i="7"/>
  <c r="A12623" i="7"/>
  <c r="L12622" i="7"/>
  <c r="G12622" i="7"/>
  <c r="D12622" i="7"/>
  <c r="C12622" i="7"/>
  <c r="A12622" i="7"/>
  <c r="L12621" i="7"/>
  <c r="G12621" i="7"/>
  <c r="D12621" i="7"/>
  <c r="C12621" i="7"/>
  <c r="A12621" i="7"/>
  <c r="L12620" i="7"/>
  <c r="G12620" i="7"/>
  <c r="D12620" i="7"/>
  <c r="C12620" i="7"/>
  <c r="A12620" i="7"/>
  <c r="L12619" i="7"/>
  <c r="G12619" i="7"/>
  <c r="D12619" i="7"/>
  <c r="C12619" i="7"/>
  <c r="A12619" i="7"/>
  <c r="L12618" i="7"/>
  <c r="G12618" i="7"/>
  <c r="D12618" i="7"/>
  <c r="C12618" i="7"/>
  <c r="A12618" i="7"/>
  <c r="L12617" i="7"/>
  <c r="G12617" i="7"/>
  <c r="D12617" i="7"/>
  <c r="C12617" i="7"/>
  <c r="A12617" i="7"/>
  <c r="L12616" i="7"/>
  <c r="G12616" i="7"/>
  <c r="D12616" i="7"/>
  <c r="C12616" i="7"/>
  <c r="A12616" i="7"/>
  <c r="L12615" i="7"/>
  <c r="G12615" i="7"/>
  <c r="D12615" i="7"/>
  <c r="C12615" i="7"/>
  <c r="A12615" i="7"/>
  <c r="L12614" i="7"/>
  <c r="G12614" i="7"/>
  <c r="D12614" i="7"/>
  <c r="C12614" i="7"/>
  <c r="A12614" i="7"/>
  <c r="L12613" i="7"/>
  <c r="G12613" i="7"/>
  <c r="D12613" i="7"/>
  <c r="C12613" i="7"/>
  <c r="A12613" i="7"/>
  <c r="L12612" i="7"/>
  <c r="G12612" i="7"/>
  <c r="D12612" i="7"/>
  <c r="C12612" i="7"/>
  <c r="A12612" i="7"/>
  <c r="L12611" i="7"/>
  <c r="G12611" i="7"/>
  <c r="D12611" i="7"/>
  <c r="C12611" i="7"/>
  <c r="A12611" i="7"/>
  <c r="L12610" i="7"/>
  <c r="G12610" i="7"/>
  <c r="D12610" i="7"/>
  <c r="C12610" i="7"/>
  <c r="A12610" i="7"/>
  <c r="L12609" i="7"/>
  <c r="G12609" i="7"/>
  <c r="D12609" i="7"/>
  <c r="C12609" i="7"/>
  <c r="A12609" i="7"/>
  <c r="L12608" i="7"/>
  <c r="G12608" i="7"/>
  <c r="D12608" i="7"/>
  <c r="C12608" i="7"/>
  <c r="A12608" i="7"/>
  <c r="L12607" i="7"/>
  <c r="G12607" i="7"/>
  <c r="D12607" i="7"/>
  <c r="C12607" i="7"/>
  <c r="A12607" i="7"/>
  <c r="L12606" i="7"/>
  <c r="G12606" i="7"/>
  <c r="D12606" i="7"/>
  <c r="C12606" i="7"/>
  <c r="A12606" i="7"/>
  <c r="L12605" i="7"/>
  <c r="G12605" i="7"/>
  <c r="D12605" i="7"/>
  <c r="C12605" i="7"/>
  <c r="A12605" i="7"/>
  <c r="L12604" i="7"/>
  <c r="G12604" i="7"/>
  <c r="D12604" i="7"/>
  <c r="C12604" i="7"/>
  <c r="A12604" i="7"/>
  <c r="L12603" i="7"/>
  <c r="G12603" i="7"/>
  <c r="D12603" i="7"/>
  <c r="C12603" i="7"/>
  <c r="A12603" i="7"/>
  <c r="L12602" i="7"/>
  <c r="G12602" i="7"/>
  <c r="D12602" i="7"/>
  <c r="C12602" i="7"/>
  <c r="A12602" i="7"/>
  <c r="L12601" i="7"/>
  <c r="G12601" i="7"/>
  <c r="D12601" i="7"/>
  <c r="C12601" i="7"/>
  <c r="A12601" i="7"/>
  <c r="L12600" i="7"/>
  <c r="G12600" i="7"/>
  <c r="D12600" i="7"/>
  <c r="C12600" i="7"/>
  <c r="A12600" i="7"/>
  <c r="L12599" i="7"/>
  <c r="G12599" i="7"/>
  <c r="D12599" i="7"/>
  <c r="C12599" i="7"/>
  <c r="A12599" i="7"/>
  <c r="L12598" i="7"/>
  <c r="G12598" i="7"/>
  <c r="D12598" i="7"/>
  <c r="C12598" i="7"/>
  <c r="A12598" i="7"/>
  <c r="L12597" i="7"/>
  <c r="G12597" i="7"/>
  <c r="D12597" i="7"/>
  <c r="C12597" i="7"/>
  <c r="A12597" i="7"/>
  <c r="L12596" i="7"/>
  <c r="G12596" i="7"/>
  <c r="D12596" i="7"/>
  <c r="C12596" i="7"/>
  <c r="A12596" i="7"/>
  <c r="L12595" i="7"/>
  <c r="G12595" i="7"/>
  <c r="D12595" i="7"/>
  <c r="C12595" i="7"/>
  <c r="A12595" i="7"/>
  <c r="L12594" i="7"/>
  <c r="G12594" i="7"/>
  <c r="D12594" i="7"/>
  <c r="C12594" i="7"/>
  <c r="A12594" i="7"/>
  <c r="L12593" i="7"/>
  <c r="G12593" i="7"/>
  <c r="D12593" i="7"/>
  <c r="C12593" i="7"/>
  <c r="A12593" i="7"/>
  <c r="L12592" i="7"/>
  <c r="G12592" i="7"/>
  <c r="D12592" i="7"/>
  <c r="C12592" i="7"/>
  <c r="A12592" i="7"/>
  <c r="L12591" i="7"/>
  <c r="G12591" i="7"/>
  <c r="D12591" i="7"/>
  <c r="C12591" i="7"/>
  <c r="A12591" i="7"/>
  <c r="L12590" i="7"/>
  <c r="G12590" i="7"/>
  <c r="D12590" i="7"/>
  <c r="C12590" i="7"/>
  <c r="A12590" i="7"/>
  <c r="L12589" i="7"/>
  <c r="G12589" i="7"/>
  <c r="D12589" i="7"/>
  <c r="C12589" i="7"/>
  <c r="A12589" i="7"/>
  <c r="L12588" i="7"/>
  <c r="G12588" i="7"/>
  <c r="D12588" i="7"/>
  <c r="C12588" i="7"/>
  <c r="A12588" i="7"/>
  <c r="L12587" i="7"/>
  <c r="G12587" i="7"/>
  <c r="D12587" i="7"/>
  <c r="C12587" i="7"/>
  <c r="A12587" i="7"/>
  <c r="L12586" i="7"/>
  <c r="G12586" i="7"/>
  <c r="D12586" i="7"/>
  <c r="C12586" i="7"/>
  <c r="A12586" i="7"/>
  <c r="L12585" i="7"/>
  <c r="G12585" i="7"/>
  <c r="D12585" i="7"/>
  <c r="C12585" i="7"/>
  <c r="A12585" i="7"/>
  <c r="L12584" i="7"/>
  <c r="G12584" i="7"/>
  <c r="D12584" i="7"/>
  <c r="C12584" i="7"/>
  <c r="A12584" i="7"/>
  <c r="L12583" i="7"/>
  <c r="G12583" i="7"/>
  <c r="D12583" i="7"/>
  <c r="C12583" i="7"/>
  <c r="A12583" i="7"/>
  <c r="L12582" i="7"/>
  <c r="G12582" i="7"/>
  <c r="D12582" i="7"/>
  <c r="C12582" i="7"/>
  <c r="A12582" i="7"/>
  <c r="L12581" i="7"/>
  <c r="G12581" i="7"/>
  <c r="D12581" i="7"/>
  <c r="C12581" i="7"/>
  <c r="A12581" i="7"/>
  <c r="L12580" i="7"/>
  <c r="G12580" i="7"/>
  <c r="D12580" i="7"/>
  <c r="C12580" i="7"/>
  <c r="A12580" i="7"/>
  <c r="L12579" i="7"/>
  <c r="G12579" i="7"/>
  <c r="D12579" i="7"/>
  <c r="C12579" i="7"/>
  <c r="A12579" i="7"/>
  <c r="L12578" i="7"/>
  <c r="G12578" i="7"/>
  <c r="D12578" i="7"/>
  <c r="C12578" i="7"/>
  <c r="A12578" i="7"/>
  <c r="L12577" i="7"/>
  <c r="G12577" i="7"/>
  <c r="D12577" i="7"/>
  <c r="C12577" i="7"/>
  <c r="A12577" i="7"/>
  <c r="L12576" i="7"/>
  <c r="G12576" i="7"/>
  <c r="D12576" i="7"/>
  <c r="C12576" i="7"/>
  <c r="A12576" i="7"/>
  <c r="L12575" i="7"/>
  <c r="G12575" i="7"/>
  <c r="D12575" i="7"/>
  <c r="C12575" i="7"/>
  <c r="A12575" i="7"/>
  <c r="L12574" i="7"/>
  <c r="G12574" i="7"/>
  <c r="D12574" i="7"/>
  <c r="C12574" i="7"/>
  <c r="A12574" i="7"/>
  <c r="L12573" i="7"/>
  <c r="G12573" i="7"/>
  <c r="D12573" i="7"/>
  <c r="C12573" i="7"/>
  <c r="A12573" i="7"/>
  <c r="L12572" i="7"/>
  <c r="G12572" i="7"/>
  <c r="D12572" i="7"/>
  <c r="C12572" i="7"/>
  <c r="A12572" i="7"/>
  <c r="L12571" i="7"/>
  <c r="G12571" i="7"/>
  <c r="D12571" i="7"/>
  <c r="C12571" i="7"/>
  <c r="A12571" i="7"/>
  <c r="L12570" i="7"/>
  <c r="G12570" i="7"/>
  <c r="D12570" i="7"/>
  <c r="C12570" i="7"/>
  <c r="A12570" i="7"/>
  <c r="L12569" i="7"/>
  <c r="G12569" i="7"/>
  <c r="D12569" i="7"/>
  <c r="C12569" i="7"/>
  <c r="A12569" i="7"/>
  <c r="L12568" i="7"/>
  <c r="G12568" i="7"/>
  <c r="D12568" i="7"/>
  <c r="C12568" i="7"/>
  <c r="A12568" i="7"/>
  <c r="L12567" i="7"/>
  <c r="G12567" i="7"/>
  <c r="D12567" i="7"/>
  <c r="C12567" i="7"/>
  <c r="A12567" i="7"/>
  <c r="L12566" i="7"/>
  <c r="G12566" i="7"/>
  <c r="D12566" i="7"/>
  <c r="C12566" i="7"/>
  <c r="A12566" i="7"/>
  <c r="L12565" i="7"/>
  <c r="G12565" i="7"/>
  <c r="D12565" i="7"/>
  <c r="C12565" i="7"/>
  <c r="A12565" i="7"/>
  <c r="L12564" i="7"/>
  <c r="G12564" i="7"/>
  <c r="D12564" i="7"/>
  <c r="C12564" i="7"/>
  <c r="A12564" i="7"/>
  <c r="L12563" i="7"/>
  <c r="G12563" i="7"/>
  <c r="D12563" i="7"/>
  <c r="C12563" i="7"/>
  <c r="A12563" i="7"/>
  <c r="L12562" i="7"/>
  <c r="G12562" i="7"/>
  <c r="D12562" i="7"/>
  <c r="C12562" i="7"/>
  <c r="A12562" i="7"/>
  <c r="L12561" i="7"/>
  <c r="G12561" i="7"/>
  <c r="D12561" i="7"/>
  <c r="C12561" i="7"/>
  <c r="A12561" i="7"/>
  <c r="L12560" i="7"/>
  <c r="G12560" i="7"/>
  <c r="D12560" i="7"/>
  <c r="C12560" i="7"/>
  <c r="A12560" i="7"/>
  <c r="L12559" i="7"/>
  <c r="G12559" i="7"/>
  <c r="D12559" i="7"/>
  <c r="C12559" i="7"/>
  <c r="A12559" i="7"/>
  <c r="L12558" i="7"/>
  <c r="G12558" i="7"/>
  <c r="D12558" i="7"/>
  <c r="C12558" i="7"/>
  <c r="A12558" i="7"/>
  <c r="L12557" i="7"/>
  <c r="G12557" i="7"/>
  <c r="D12557" i="7"/>
  <c r="C12557" i="7"/>
  <c r="A12557" i="7"/>
  <c r="L12556" i="7"/>
  <c r="G12556" i="7"/>
  <c r="D12556" i="7"/>
  <c r="C12556" i="7"/>
  <c r="A12556" i="7"/>
  <c r="L12555" i="7"/>
  <c r="G12555" i="7"/>
  <c r="D12555" i="7"/>
  <c r="C12555" i="7"/>
  <c r="A12555" i="7"/>
  <c r="L12554" i="7"/>
  <c r="G12554" i="7"/>
  <c r="D12554" i="7"/>
  <c r="C12554" i="7"/>
  <c r="A12554" i="7"/>
  <c r="L12553" i="7"/>
  <c r="G12553" i="7"/>
  <c r="D12553" i="7"/>
  <c r="C12553" i="7"/>
  <c r="A12553" i="7"/>
  <c r="L12552" i="7"/>
  <c r="G12552" i="7"/>
  <c r="D12552" i="7"/>
  <c r="C12552" i="7"/>
  <c r="A12552" i="7"/>
  <c r="L12551" i="7"/>
  <c r="G12551" i="7"/>
  <c r="D12551" i="7"/>
  <c r="C12551" i="7"/>
  <c r="A12551" i="7"/>
  <c r="L12550" i="7"/>
  <c r="G12550" i="7"/>
  <c r="D12550" i="7"/>
  <c r="C12550" i="7"/>
  <c r="A12550" i="7"/>
  <c r="L12549" i="7"/>
  <c r="G12549" i="7"/>
  <c r="D12549" i="7"/>
  <c r="C12549" i="7"/>
  <c r="A12549" i="7"/>
  <c r="L12548" i="7"/>
  <c r="G12548" i="7"/>
  <c r="D12548" i="7"/>
  <c r="C12548" i="7"/>
  <c r="A12548" i="7"/>
  <c r="L12547" i="7"/>
  <c r="G12547" i="7"/>
  <c r="D12547" i="7"/>
  <c r="C12547" i="7"/>
  <c r="A12547" i="7"/>
  <c r="L12546" i="7"/>
  <c r="G12546" i="7"/>
  <c r="D12546" i="7"/>
  <c r="C12546" i="7"/>
  <c r="A12546" i="7"/>
  <c r="L12545" i="7"/>
  <c r="G12545" i="7"/>
  <c r="D12545" i="7"/>
  <c r="C12545" i="7"/>
  <c r="A12545" i="7"/>
  <c r="L12544" i="7"/>
  <c r="G12544" i="7"/>
  <c r="D12544" i="7"/>
  <c r="C12544" i="7"/>
  <c r="A12544" i="7"/>
  <c r="L12543" i="7"/>
  <c r="G12543" i="7"/>
  <c r="D12543" i="7"/>
  <c r="C12543" i="7"/>
  <c r="A12543" i="7"/>
  <c r="L12542" i="7"/>
  <c r="G12542" i="7"/>
  <c r="D12542" i="7"/>
  <c r="C12542" i="7"/>
  <c r="A12542" i="7"/>
  <c r="L12541" i="7"/>
  <c r="G12541" i="7"/>
  <c r="D12541" i="7"/>
  <c r="C12541" i="7"/>
  <c r="A12541" i="7"/>
  <c r="L12540" i="7"/>
  <c r="G12540" i="7"/>
  <c r="D12540" i="7"/>
  <c r="C12540" i="7"/>
  <c r="A12540" i="7"/>
  <c r="L12539" i="7"/>
  <c r="G12539" i="7"/>
  <c r="D12539" i="7"/>
  <c r="C12539" i="7"/>
  <c r="A12539" i="7"/>
  <c r="L12538" i="7"/>
  <c r="G12538" i="7"/>
  <c r="D12538" i="7"/>
  <c r="C12538" i="7"/>
  <c r="A12538" i="7"/>
  <c r="L12537" i="7"/>
  <c r="G12537" i="7"/>
  <c r="D12537" i="7"/>
  <c r="C12537" i="7"/>
  <c r="A12537" i="7"/>
  <c r="L12536" i="7"/>
  <c r="G12536" i="7"/>
  <c r="D12536" i="7"/>
  <c r="C12536" i="7"/>
  <c r="A12536" i="7"/>
  <c r="L12535" i="7"/>
  <c r="G12535" i="7"/>
  <c r="D12535" i="7"/>
  <c r="C12535" i="7"/>
  <c r="A12535" i="7"/>
  <c r="L12534" i="7"/>
  <c r="G12534" i="7"/>
  <c r="D12534" i="7"/>
  <c r="C12534" i="7"/>
  <c r="A12534" i="7"/>
  <c r="L12533" i="7"/>
  <c r="G12533" i="7"/>
  <c r="D12533" i="7"/>
  <c r="C12533" i="7"/>
  <c r="A12533" i="7"/>
  <c r="L12532" i="7"/>
  <c r="G12532" i="7"/>
  <c r="D12532" i="7"/>
  <c r="C12532" i="7"/>
  <c r="A12532" i="7"/>
  <c r="L12531" i="7"/>
  <c r="G12531" i="7"/>
  <c r="D12531" i="7"/>
  <c r="C12531" i="7"/>
  <c r="A12531" i="7"/>
  <c r="L12530" i="7"/>
  <c r="G12530" i="7"/>
  <c r="D12530" i="7"/>
  <c r="C12530" i="7"/>
  <c r="A12530" i="7"/>
  <c r="L12529" i="7"/>
  <c r="G12529" i="7"/>
  <c r="D12529" i="7"/>
  <c r="C12529" i="7"/>
  <c r="A12529" i="7"/>
  <c r="L12528" i="7"/>
  <c r="G12528" i="7"/>
  <c r="D12528" i="7"/>
  <c r="C12528" i="7"/>
  <c r="A12528" i="7"/>
  <c r="L12527" i="7"/>
  <c r="G12527" i="7"/>
  <c r="D12527" i="7"/>
  <c r="C12527" i="7"/>
  <c r="A12527" i="7"/>
  <c r="L12526" i="7"/>
  <c r="G12526" i="7"/>
  <c r="D12526" i="7"/>
  <c r="C12526" i="7"/>
  <c r="A12526" i="7"/>
  <c r="L12525" i="7"/>
  <c r="G12525" i="7"/>
  <c r="D12525" i="7"/>
  <c r="C12525" i="7"/>
  <c r="A12525" i="7"/>
  <c r="L12524" i="7"/>
  <c r="G12524" i="7"/>
  <c r="D12524" i="7"/>
  <c r="C12524" i="7"/>
  <c r="A12524" i="7"/>
  <c r="L12523" i="7"/>
  <c r="G12523" i="7"/>
  <c r="D12523" i="7"/>
  <c r="C12523" i="7"/>
  <c r="A12523" i="7"/>
  <c r="L12522" i="7"/>
  <c r="G12522" i="7"/>
  <c r="D12522" i="7"/>
  <c r="C12522" i="7"/>
  <c r="A12522" i="7"/>
  <c r="L12521" i="7"/>
  <c r="G12521" i="7"/>
  <c r="D12521" i="7"/>
  <c r="C12521" i="7"/>
  <c r="A12521" i="7"/>
  <c r="L12520" i="7"/>
  <c r="G12520" i="7"/>
  <c r="D12520" i="7"/>
  <c r="C12520" i="7"/>
  <c r="A12520" i="7"/>
  <c r="L12519" i="7"/>
  <c r="G12519" i="7"/>
  <c r="D12519" i="7"/>
  <c r="C12519" i="7"/>
  <c r="A12519" i="7"/>
  <c r="L12518" i="7"/>
  <c r="G12518" i="7"/>
  <c r="D12518" i="7"/>
  <c r="C12518" i="7"/>
  <c r="A12518" i="7"/>
  <c r="L12517" i="7"/>
  <c r="G12517" i="7"/>
  <c r="D12517" i="7"/>
  <c r="C12517" i="7"/>
  <c r="A12517" i="7"/>
  <c r="L12516" i="7"/>
  <c r="G12516" i="7"/>
  <c r="D12516" i="7"/>
  <c r="C12516" i="7"/>
  <c r="A12516" i="7"/>
  <c r="L12515" i="7"/>
  <c r="G12515" i="7"/>
  <c r="D12515" i="7"/>
  <c r="C12515" i="7"/>
  <c r="A12515" i="7"/>
  <c r="L12514" i="7"/>
  <c r="G12514" i="7"/>
  <c r="D12514" i="7"/>
  <c r="C12514" i="7"/>
  <c r="A12514" i="7"/>
  <c r="L12513" i="7"/>
  <c r="G12513" i="7"/>
  <c r="D12513" i="7"/>
  <c r="C12513" i="7"/>
  <c r="A12513" i="7"/>
  <c r="L12512" i="7"/>
  <c r="G12512" i="7"/>
  <c r="D12512" i="7"/>
  <c r="C12512" i="7"/>
  <c r="A12512" i="7"/>
  <c r="L12511" i="7"/>
  <c r="G12511" i="7"/>
  <c r="D12511" i="7"/>
  <c r="C12511" i="7"/>
  <c r="A12511" i="7"/>
  <c r="L12510" i="7"/>
  <c r="G12510" i="7"/>
  <c r="D12510" i="7"/>
  <c r="C12510" i="7"/>
  <c r="A12510" i="7"/>
  <c r="L12509" i="7"/>
  <c r="G12509" i="7"/>
  <c r="D12509" i="7"/>
  <c r="C12509" i="7"/>
  <c r="A12509" i="7"/>
  <c r="L12508" i="7"/>
  <c r="G12508" i="7"/>
  <c r="D12508" i="7"/>
  <c r="C12508" i="7"/>
  <c r="A12508" i="7"/>
  <c r="L12507" i="7"/>
  <c r="G12507" i="7"/>
  <c r="D12507" i="7"/>
  <c r="C12507" i="7"/>
  <c r="A12507" i="7"/>
  <c r="L12506" i="7"/>
  <c r="G12506" i="7"/>
  <c r="D12506" i="7"/>
  <c r="C12506" i="7"/>
  <c r="A12506" i="7"/>
  <c r="L12505" i="7"/>
  <c r="G12505" i="7"/>
  <c r="D12505" i="7"/>
  <c r="C12505" i="7"/>
  <c r="A12505" i="7"/>
  <c r="L12504" i="7"/>
  <c r="G12504" i="7"/>
  <c r="D12504" i="7"/>
  <c r="C12504" i="7"/>
  <c r="A12504" i="7"/>
  <c r="L12503" i="7"/>
  <c r="G12503" i="7"/>
  <c r="D12503" i="7"/>
  <c r="C12503" i="7"/>
  <c r="A12503" i="7"/>
  <c r="L12502" i="7"/>
  <c r="G12502" i="7"/>
  <c r="D12502" i="7"/>
  <c r="C12502" i="7"/>
  <c r="A12502" i="7"/>
  <c r="L12501" i="7"/>
  <c r="G12501" i="7"/>
  <c r="D12501" i="7"/>
  <c r="C12501" i="7"/>
  <c r="A12501" i="7"/>
  <c r="L12500" i="7"/>
  <c r="G12500" i="7"/>
  <c r="D12500" i="7"/>
  <c r="C12500" i="7"/>
  <c r="A12500" i="7"/>
  <c r="L12499" i="7"/>
  <c r="G12499" i="7"/>
  <c r="D12499" i="7"/>
  <c r="C12499" i="7"/>
  <c r="A12499" i="7"/>
  <c r="L12498" i="7"/>
  <c r="G12498" i="7"/>
  <c r="D12498" i="7"/>
  <c r="C12498" i="7"/>
  <c r="A12498" i="7"/>
  <c r="L12497" i="7"/>
  <c r="G12497" i="7"/>
  <c r="D12497" i="7"/>
  <c r="C12497" i="7"/>
  <c r="A12497" i="7"/>
  <c r="L12496" i="7"/>
  <c r="G12496" i="7"/>
  <c r="D12496" i="7"/>
  <c r="C12496" i="7"/>
  <c r="A12496" i="7"/>
  <c r="L12495" i="7"/>
  <c r="G12495" i="7"/>
  <c r="D12495" i="7"/>
  <c r="C12495" i="7"/>
  <c r="A12495" i="7"/>
  <c r="L12494" i="7"/>
  <c r="G12494" i="7"/>
  <c r="D12494" i="7"/>
  <c r="C12494" i="7"/>
  <c r="A12494" i="7"/>
  <c r="L12493" i="7"/>
  <c r="G12493" i="7"/>
  <c r="D12493" i="7"/>
  <c r="C12493" i="7"/>
  <c r="A12493" i="7"/>
  <c r="L12492" i="7"/>
  <c r="G12492" i="7"/>
  <c r="D12492" i="7"/>
  <c r="C12492" i="7"/>
  <c r="A12492" i="7"/>
  <c r="L12491" i="7"/>
  <c r="G12491" i="7"/>
  <c r="D12491" i="7"/>
  <c r="C12491" i="7"/>
  <c r="A12491" i="7"/>
  <c r="L12490" i="7"/>
  <c r="G12490" i="7"/>
  <c r="D12490" i="7"/>
  <c r="C12490" i="7"/>
  <c r="A12490" i="7"/>
  <c r="L12489" i="7"/>
  <c r="G12489" i="7"/>
  <c r="D12489" i="7"/>
  <c r="C12489" i="7"/>
  <c r="A12489" i="7"/>
  <c r="L12488" i="7"/>
  <c r="G12488" i="7"/>
  <c r="D12488" i="7"/>
  <c r="C12488" i="7"/>
  <c r="A12488" i="7"/>
  <c r="L12487" i="7"/>
  <c r="G12487" i="7"/>
  <c r="D12487" i="7"/>
  <c r="C12487" i="7"/>
  <c r="A12487" i="7"/>
  <c r="L12486" i="7"/>
  <c r="G12486" i="7"/>
  <c r="D12486" i="7"/>
  <c r="C12486" i="7"/>
  <c r="A12486" i="7"/>
  <c r="L12485" i="7"/>
  <c r="G12485" i="7"/>
  <c r="D12485" i="7"/>
  <c r="C12485" i="7"/>
  <c r="A12485" i="7"/>
  <c r="L12484" i="7"/>
  <c r="G12484" i="7"/>
  <c r="D12484" i="7"/>
  <c r="C12484" i="7"/>
  <c r="A12484" i="7"/>
  <c r="L12483" i="7"/>
  <c r="G12483" i="7"/>
  <c r="D12483" i="7"/>
  <c r="C12483" i="7"/>
  <c r="A12483" i="7"/>
  <c r="L12482" i="7"/>
  <c r="G12482" i="7"/>
  <c r="D12482" i="7"/>
  <c r="C12482" i="7"/>
  <c r="A12482" i="7"/>
  <c r="L12481" i="7"/>
  <c r="G12481" i="7"/>
  <c r="D12481" i="7"/>
  <c r="C12481" i="7"/>
  <c r="A12481" i="7"/>
  <c r="L12480" i="7"/>
  <c r="G12480" i="7"/>
  <c r="D12480" i="7"/>
  <c r="C12480" i="7"/>
  <c r="A12480" i="7"/>
  <c r="L12479" i="7"/>
  <c r="G12479" i="7"/>
  <c r="D12479" i="7"/>
  <c r="C12479" i="7"/>
  <c r="A12479" i="7"/>
  <c r="L12478" i="7"/>
  <c r="G12478" i="7"/>
  <c r="D12478" i="7"/>
  <c r="C12478" i="7"/>
  <c r="A12478" i="7"/>
  <c r="L12477" i="7"/>
  <c r="G12477" i="7"/>
  <c r="D12477" i="7"/>
  <c r="C12477" i="7"/>
  <c r="A12477" i="7"/>
  <c r="L12476" i="7"/>
  <c r="G12476" i="7"/>
  <c r="D12476" i="7"/>
  <c r="C12476" i="7"/>
  <c r="A12476" i="7"/>
  <c r="L12475" i="7"/>
  <c r="G12475" i="7"/>
  <c r="D12475" i="7"/>
  <c r="C12475" i="7"/>
  <c r="A12475" i="7"/>
  <c r="L12474" i="7"/>
  <c r="G12474" i="7"/>
  <c r="D12474" i="7"/>
  <c r="C12474" i="7"/>
  <c r="A12474" i="7"/>
  <c r="L12473" i="7"/>
  <c r="G12473" i="7"/>
  <c r="D12473" i="7"/>
  <c r="C12473" i="7"/>
  <c r="A12473" i="7"/>
  <c r="L12472" i="7"/>
  <c r="G12472" i="7"/>
  <c r="D12472" i="7"/>
  <c r="C12472" i="7"/>
  <c r="A12472" i="7"/>
  <c r="L12471" i="7"/>
  <c r="G12471" i="7"/>
  <c r="D12471" i="7"/>
  <c r="C12471" i="7"/>
  <c r="A12471" i="7"/>
  <c r="L12470" i="7"/>
  <c r="G12470" i="7"/>
  <c r="D12470" i="7"/>
  <c r="C12470" i="7"/>
  <c r="A12470" i="7"/>
  <c r="L12469" i="7"/>
  <c r="G12469" i="7"/>
  <c r="D12469" i="7"/>
  <c r="C12469" i="7"/>
  <c r="A12469" i="7"/>
  <c r="L12468" i="7"/>
  <c r="G12468" i="7"/>
  <c r="D12468" i="7"/>
  <c r="C12468" i="7"/>
  <c r="A12468" i="7"/>
  <c r="L12467" i="7"/>
  <c r="G12467" i="7"/>
  <c r="D12467" i="7"/>
  <c r="C12467" i="7"/>
  <c r="A12467" i="7"/>
  <c r="L12466" i="7"/>
  <c r="G12466" i="7"/>
  <c r="D12466" i="7"/>
  <c r="C12466" i="7"/>
  <c r="A12466" i="7"/>
  <c r="L12465" i="7"/>
  <c r="G12465" i="7"/>
  <c r="D12465" i="7"/>
  <c r="C12465" i="7"/>
  <c r="A12465" i="7"/>
  <c r="L12464" i="7"/>
  <c r="G12464" i="7"/>
  <c r="D12464" i="7"/>
  <c r="C12464" i="7"/>
  <c r="A12464" i="7"/>
  <c r="L12463" i="7"/>
  <c r="G12463" i="7"/>
  <c r="D12463" i="7"/>
  <c r="C12463" i="7"/>
  <c r="A12463" i="7"/>
  <c r="L12462" i="7"/>
  <c r="G12462" i="7"/>
  <c r="D12462" i="7"/>
  <c r="C12462" i="7"/>
  <c r="A12462" i="7"/>
  <c r="L12461" i="7"/>
  <c r="G12461" i="7"/>
  <c r="D12461" i="7"/>
  <c r="C12461" i="7"/>
  <c r="A12461" i="7"/>
  <c r="L12460" i="7"/>
  <c r="G12460" i="7"/>
  <c r="D12460" i="7"/>
  <c r="C12460" i="7"/>
  <c r="A12460" i="7"/>
  <c r="L12459" i="7"/>
  <c r="G12459" i="7"/>
  <c r="D12459" i="7"/>
  <c r="C12459" i="7"/>
  <c r="A12459" i="7"/>
  <c r="L12458" i="7"/>
  <c r="G12458" i="7"/>
  <c r="D12458" i="7"/>
  <c r="C12458" i="7"/>
  <c r="A12458" i="7"/>
  <c r="L12457" i="7"/>
  <c r="G12457" i="7"/>
  <c r="D12457" i="7"/>
  <c r="C12457" i="7"/>
  <c r="A12457" i="7"/>
  <c r="L12456" i="7"/>
  <c r="G12456" i="7"/>
  <c r="D12456" i="7"/>
  <c r="C12456" i="7"/>
  <c r="A12456" i="7"/>
  <c r="L12455" i="7"/>
  <c r="G12455" i="7"/>
  <c r="D12455" i="7"/>
  <c r="C12455" i="7"/>
  <c r="A12455" i="7"/>
  <c r="L12454" i="7"/>
  <c r="G12454" i="7"/>
  <c r="D12454" i="7"/>
  <c r="C12454" i="7"/>
  <c r="A12454" i="7"/>
  <c r="L12453" i="7"/>
  <c r="G12453" i="7"/>
  <c r="D12453" i="7"/>
  <c r="C12453" i="7"/>
  <c r="A12453" i="7"/>
  <c r="L12452" i="7"/>
  <c r="G12452" i="7"/>
  <c r="D12452" i="7"/>
  <c r="C12452" i="7"/>
  <c r="A12452" i="7"/>
  <c r="L12451" i="7"/>
  <c r="G12451" i="7"/>
  <c r="D12451" i="7"/>
  <c r="C12451" i="7"/>
  <c r="A12451" i="7"/>
  <c r="L12450" i="7"/>
  <c r="G12450" i="7"/>
  <c r="D12450" i="7"/>
  <c r="C12450" i="7"/>
  <c r="A12450" i="7"/>
  <c r="L12449" i="7"/>
  <c r="G12449" i="7"/>
  <c r="D12449" i="7"/>
  <c r="C12449" i="7"/>
  <c r="A12449" i="7"/>
  <c r="L12448" i="7"/>
  <c r="G12448" i="7"/>
  <c r="D12448" i="7"/>
  <c r="C12448" i="7"/>
  <c r="A12448" i="7"/>
  <c r="L12447" i="7"/>
  <c r="G12447" i="7"/>
  <c r="D12447" i="7"/>
  <c r="C12447" i="7"/>
  <c r="A12447" i="7"/>
  <c r="L12446" i="7"/>
  <c r="G12446" i="7"/>
  <c r="D12446" i="7"/>
  <c r="C12446" i="7"/>
  <c r="A12446" i="7"/>
  <c r="L12445" i="7"/>
  <c r="G12445" i="7"/>
  <c r="D12445" i="7"/>
  <c r="C12445" i="7"/>
  <c r="A12445" i="7"/>
  <c r="L12444" i="7"/>
  <c r="G12444" i="7"/>
  <c r="D12444" i="7"/>
  <c r="C12444" i="7"/>
  <c r="A12444" i="7"/>
  <c r="L12443" i="7"/>
  <c r="G12443" i="7"/>
  <c r="D12443" i="7"/>
  <c r="C12443" i="7"/>
  <c r="A12443" i="7"/>
  <c r="L12442" i="7"/>
  <c r="G12442" i="7"/>
  <c r="D12442" i="7"/>
  <c r="C12442" i="7"/>
  <c r="A12442" i="7"/>
  <c r="L12441" i="7"/>
  <c r="G12441" i="7"/>
  <c r="D12441" i="7"/>
  <c r="C12441" i="7"/>
  <c r="A12441" i="7"/>
  <c r="L12440" i="7"/>
  <c r="G12440" i="7"/>
  <c r="D12440" i="7"/>
  <c r="C12440" i="7"/>
  <c r="A12440" i="7"/>
  <c r="L12439" i="7"/>
  <c r="G12439" i="7"/>
  <c r="D12439" i="7"/>
  <c r="C12439" i="7"/>
  <c r="A12439" i="7"/>
  <c r="L12438" i="7"/>
  <c r="G12438" i="7"/>
  <c r="D12438" i="7"/>
  <c r="C12438" i="7"/>
  <c r="A12438" i="7"/>
  <c r="L12437" i="7"/>
  <c r="G12437" i="7"/>
  <c r="D12437" i="7"/>
  <c r="C12437" i="7"/>
  <c r="A12437" i="7"/>
  <c r="L12436" i="7"/>
  <c r="G12436" i="7"/>
  <c r="D12436" i="7"/>
  <c r="C12436" i="7"/>
  <c r="A12436" i="7"/>
  <c r="L12435" i="7"/>
  <c r="G12435" i="7"/>
  <c r="D12435" i="7"/>
  <c r="C12435" i="7"/>
  <c r="A12435" i="7"/>
  <c r="L12434" i="7"/>
  <c r="G12434" i="7"/>
  <c r="D12434" i="7"/>
  <c r="C12434" i="7"/>
  <c r="A12434" i="7"/>
  <c r="L12433" i="7"/>
  <c r="G12433" i="7"/>
  <c r="D12433" i="7"/>
  <c r="C12433" i="7"/>
  <c r="A12433" i="7"/>
  <c r="L12432" i="7"/>
  <c r="G12432" i="7"/>
  <c r="D12432" i="7"/>
  <c r="C12432" i="7"/>
  <c r="A12432" i="7"/>
  <c r="L12431" i="7"/>
  <c r="G12431" i="7"/>
  <c r="D12431" i="7"/>
  <c r="C12431" i="7"/>
  <c r="A12431" i="7"/>
  <c r="L12430" i="7"/>
  <c r="G12430" i="7"/>
  <c r="D12430" i="7"/>
  <c r="C12430" i="7"/>
  <c r="A12430" i="7"/>
  <c r="L12429" i="7"/>
  <c r="G12429" i="7"/>
  <c r="D12429" i="7"/>
  <c r="C12429" i="7"/>
  <c r="A12429" i="7"/>
  <c r="L12428" i="7"/>
  <c r="G12428" i="7"/>
  <c r="D12428" i="7"/>
  <c r="C12428" i="7"/>
  <c r="A12428" i="7"/>
  <c r="L12427" i="7"/>
  <c r="G12427" i="7"/>
  <c r="D12427" i="7"/>
  <c r="C12427" i="7"/>
  <c r="A12427" i="7"/>
  <c r="L12426" i="7"/>
  <c r="G12426" i="7"/>
  <c r="D12426" i="7"/>
  <c r="C12426" i="7"/>
  <c r="A12426" i="7"/>
  <c r="L12425" i="7"/>
  <c r="G12425" i="7"/>
  <c r="D12425" i="7"/>
  <c r="C12425" i="7"/>
  <c r="A12425" i="7"/>
  <c r="L12424" i="7"/>
  <c r="G12424" i="7"/>
  <c r="D12424" i="7"/>
  <c r="C12424" i="7"/>
  <c r="A12424" i="7"/>
  <c r="L12423" i="7"/>
  <c r="G12423" i="7"/>
  <c r="D12423" i="7"/>
  <c r="C12423" i="7"/>
  <c r="A12423" i="7"/>
  <c r="L12422" i="7"/>
  <c r="G12422" i="7"/>
  <c r="D12422" i="7"/>
  <c r="C12422" i="7"/>
  <c r="A12422" i="7"/>
  <c r="L12421" i="7"/>
  <c r="G12421" i="7"/>
  <c r="D12421" i="7"/>
  <c r="C12421" i="7"/>
  <c r="A12421" i="7"/>
  <c r="L12420" i="7"/>
  <c r="G12420" i="7"/>
  <c r="D12420" i="7"/>
  <c r="C12420" i="7"/>
  <c r="A12420" i="7"/>
  <c r="L12419" i="7"/>
  <c r="G12419" i="7"/>
  <c r="D12419" i="7"/>
  <c r="C12419" i="7"/>
  <c r="A12419" i="7"/>
  <c r="L12418" i="7"/>
  <c r="G12418" i="7"/>
  <c r="D12418" i="7"/>
  <c r="C12418" i="7"/>
  <c r="A12418" i="7"/>
  <c r="L12417" i="7"/>
  <c r="G12417" i="7"/>
  <c r="D12417" i="7"/>
  <c r="C12417" i="7"/>
  <c r="A12417" i="7"/>
  <c r="L12416" i="7"/>
  <c r="G12416" i="7"/>
  <c r="D12416" i="7"/>
  <c r="C12416" i="7"/>
  <c r="A12416" i="7"/>
  <c r="L12415" i="7"/>
  <c r="G12415" i="7"/>
  <c r="D12415" i="7"/>
  <c r="C12415" i="7"/>
  <c r="A12415" i="7"/>
  <c r="L12414" i="7"/>
  <c r="G12414" i="7"/>
  <c r="D12414" i="7"/>
  <c r="C12414" i="7"/>
  <c r="A12414" i="7"/>
  <c r="L12413" i="7"/>
  <c r="G12413" i="7"/>
  <c r="D12413" i="7"/>
  <c r="C12413" i="7"/>
  <c r="A12413" i="7"/>
  <c r="L12412" i="7"/>
  <c r="G12412" i="7"/>
  <c r="D12412" i="7"/>
  <c r="C12412" i="7"/>
  <c r="A12412" i="7"/>
  <c r="L12411" i="7"/>
  <c r="G12411" i="7"/>
  <c r="D12411" i="7"/>
  <c r="C12411" i="7"/>
  <c r="A12411" i="7"/>
  <c r="L12410" i="7"/>
  <c r="G12410" i="7"/>
  <c r="D12410" i="7"/>
  <c r="C12410" i="7"/>
  <c r="A12410" i="7"/>
  <c r="L12409" i="7"/>
  <c r="G12409" i="7"/>
  <c r="D12409" i="7"/>
  <c r="C12409" i="7"/>
  <c r="A12409" i="7"/>
  <c r="L12408" i="7"/>
  <c r="G12408" i="7"/>
  <c r="D12408" i="7"/>
  <c r="C12408" i="7"/>
  <c r="A12408" i="7"/>
  <c r="L12407" i="7"/>
  <c r="G12407" i="7"/>
  <c r="D12407" i="7"/>
  <c r="C12407" i="7"/>
  <c r="A12407" i="7"/>
  <c r="L12406" i="7"/>
  <c r="G12406" i="7"/>
  <c r="D12406" i="7"/>
  <c r="C12406" i="7"/>
  <c r="A12406" i="7"/>
  <c r="L12405" i="7"/>
  <c r="G12405" i="7"/>
  <c r="D12405" i="7"/>
  <c r="C12405" i="7"/>
  <c r="A12405" i="7"/>
  <c r="L12404" i="7"/>
  <c r="G12404" i="7"/>
  <c r="D12404" i="7"/>
  <c r="C12404" i="7"/>
  <c r="A12404" i="7"/>
  <c r="L12403" i="7"/>
  <c r="G12403" i="7"/>
  <c r="D12403" i="7"/>
  <c r="C12403" i="7"/>
  <c r="A12403" i="7"/>
  <c r="L12402" i="7"/>
  <c r="G12402" i="7"/>
  <c r="D12402" i="7"/>
  <c r="C12402" i="7"/>
  <c r="A12402" i="7"/>
  <c r="L12401" i="7"/>
  <c r="G12401" i="7"/>
  <c r="D12401" i="7"/>
  <c r="C12401" i="7"/>
  <c r="A12401" i="7"/>
  <c r="L12400" i="7"/>
  <c r="G12400" i="7"/>
  <c r="D12400" i="7"/>
  <c r="C12400" i="7"/>
  <c r="A12400" i="7"/>
  <c r="L12399" i="7"/>
  <c r="G12399" i="7"/>
  <c r="D12399" i="7"/>
  <c r="C12399" i="7"/>
  <c r="A12399" i="7"/>
  <c r="L12398" i="7"/>
  <c r="G12398" i="7"/>
  <c r="D12398" i="7"/>
  <c r="C12398" i="7"/>
  <c r="A12398" i="7"/>
  <c r="L12397" i="7"/>
  <c r="G12397" i="7"/>
  <c r="D12397" i="7"/>
  <c r="C12397" i="7"/>
  <c r="A12397" i="7"/>
  <c r="L12396" i="7"/>
  <c r="G12396" i="7"/>
  <c r="D12396" i="7"/>
  <c r="C12396" i="7"/>
  <c r="A12396" i="7"/>
  <c r="L12395" i="7"/>
  <c r="G12395" i="7"/>
  <c r="D12395" i="7"/>
  <c r="C12395" i="7"/>
  <c r="A12395" i="7"/>
  <c r="L12394" i="7"/>
  <c r="G12394" i="7"/>
  <c r="D12394" i="7"/>
  <c r="C12394" i="7"/>
  <c r="A12394" i="7"/>
  <c r="L12393" i="7"/>
  <c r="G12393" i="7"/>
  <c r="D12393" i="7"/>
  <c r="C12393" i="7"/>
  <c r="A12393" i="7"/>
  <c r="L12392" i="7"/>
  <c r="G12392" i="7"/>
  <c r="D12392" i="7"/>
  <c r="C12392" i="7"/>
  <c r="A12392" i="7"/>
  <c r="L12391" i="7"/>
  <c r="G12391" i="7"/>
  <c r="D12391" i="7"/>
  <c r="C12391" i="7"/>
  <c r="A12391" i="7"/>
  <c r="L12390" i="7"/>
  <c r="G12390" i="7"/>
  <c r="D12390" i="7"/>
  <c r="C12390" i="7"/>
  <c r="A12390" i="7"/>
  <c r="L12389" i="7"/>
  <c r="G12389" i="7"/>
  <c r="D12389" i="7"/>
  <c r="C12389" i="7"/>
  <c r="A12389" i="7"/>
  <c r="L12388" i="7"/>
  <c r="G12388" i="7"/>
  <c r="D12388" i="7"/>
  <c r="C12388" i="7"/>
  <c r="A12388" i="7"/>
  <c r="L12387" i="7"/>
  <c r="G12387" i="7"/>
  <c r="D12387" i="7"/>
  <c r="C12387" i="7"/>
  <c r="A12387" i="7"/>
  <c r="L12386" i="7"/>
  <c r="G12386" i="7"/>
  <c r="D12386" i="7"/>
  <c r="C12386" i="7"/>
  <c r="A12386" i="7"/>
  <c r="L12385" i="7"/>
  <c r="G12385" i="7"/>
  <c r="D12385" i="7"/>
  <c r="C12385" i="7"/>
  <c r="A12385" i="7"/>
  <c r="L12384" i="7"/>
  <c r="G12384" i="7"/>
  <c r="D12384" i="7"/>
  <c r="C12384" i="7"/>
  <c r="A12384" i="7"/>
  <c r="L12383" i="7"/>
  <c r="G12383" i="7"/>
  <c r="D12383" i="7"/>
  <c r="C12383" i="7"/>
  <c r="A12383" i="7"/>
  <c r="L12382" i="7"/>
  <c r="G12382" i="7"/>
  <c r="D12382" i="7"/>
  <c r="C12382" i="7"/>
  <c r="A12382" i="7"/>
  <c r="L12381" i="7"/>
  <c r="G12381" i="7"/>
  <c r="D12381" i="7"/>
  <c r="C12381" i="7"/>
  <c r="A12381" i="7"/>
  <c r="L12380" i="7"/>
  <c r="G12380" i="7"/>
  <c r="D12380" i="7"/>
  <c r="C12380" i="7"/>
  <c r="A12380" i="7"/>
  <c r="L12379" i="7"/>
  <c r="G12379" i="7"/>
  <c r="D12379" i="7"/>
  <c r="C12379" i="7"/>
  <c r="A12379" i="7"/>
  <c r="L12378" i="7"/>
  <c r="G12378" i="7"/>
  <c r="D12378" i="7"/>
  <c r="C12378" i="7"/>
  <c r="A12378" i="7"/>
  <c r="L12377" i="7"/>
  <c r="G12377" i="7"/>
  <c r="D12377" i="7"/>
  <c r="C12377" i="7"/>
  <c r="A12377" i="7"/>
  <c r="L12376" i="7"/>
  <c r="G12376" i="7"/>
  <c r="D12376" i="7"/>
  <c r="C12376" i="7"/>
  <c r="A12376" i="7"/>
  <c r="L12375" i="7"/>
  <c r="G12375" i="7"/>
  <c r="D12375" i="7"/>
  <c r="C12375" i="7"/>
  <c r="A12375" i="7"/>
  <c r="L12374" i="7"/>
  <c r="G12374" i="7"/>
  <c r="D12374" i="7"/>
  <c r="C12374" i="7"/>
  <c r="A12374" i="7"/>
  <c r="L12373" i="7"/>
  <c r="G12373" i="7"/>
  <c r="D12373" i="7"/>
  <c r="C12373" i="7"/>
  <c r="A12373" i="7"/>
  <c r="L12372" i="7"/>
  <c r="G12372" i="7"/>
  <c r="D12372" i="7"/>
  <c r="C12372" i="7"/>
  <c r="A12372" i="7"/>
  <c r="L12371" i="7"/>
  <c r="G12371" i="7"/>
  <c r="D12371" i="7"/>
  <c r="C12371" i="7"/>
  <c r="A12371" i="7"/>
  <c r="L12370" i="7"/>
  <c r="G12370" i="7"/>
  <c r="D12370" i="7"/>
  <c r="C12370" i="7"/>
  <c r="A12370" i="7"/>
  <c r="L12369" i="7"/>
  <c r="G12369" i="7"/>
  <c r="D12369" i="7"/>
  <c r="C12369" i="7"/>
  <c r="A12369" i="7"/>
  <c r="L12368" i="7"/>
  <c r="G12368" i="7"/>
  <c r="D12368" i="7"/>
  <c r="C12368" i="7"/>
  <c r="A12368" i="7"/>
  <c r="L12367" i="7"/>
  <c r="G12367" i="7"/>
  <c r="D12367" i="7"/>
  <c r="C12367" i="7"/>
  <c r="A12367" i="7"/>
  <c r="L12366" i="7"/>
  <c r="G12366" i="7"/>
  <c r="D12366" i="7"/>
  <c r="C12366" i="7"/>
  <c r="A12366" i="7"/>
  <c r="L12365" i="7"/>
  <c r="G12365" i="7"/>
  <c r="D12365" i="7"/>
  <c r="C12365" i="7"/>
  <c r="A12365" i="7"/>
  <c r="L12364" i="7"/>
  <c r="G12364" i="7"/>
  <c r="D12364" i="7"/>
  <c r="C12364" i="7"/>
  <c r="A12364" i="7"/>
  <c r="L12363" i="7"/>
  <c r="G12363" i="7"/>
  <c r="D12363" i="7"/>
  <c r="C12363" i="7"/>
  <c r="A12363" i="7"/>
  <c r="L12362" i="7"/>
  <c r="G12362" i="7"/>
  <c r="D12362" i="7"/>
  <c r="C12362" i="7"/>
  <c r="A12362" i="7"/>
  <c r="L12361" i="7"/>
  <c r="G12361" i="7"/>
  <c r="D12361" i="7"/>
  <c r="C12361" i="7"/>
  <c r="A12361" i="7"/>
  <c r="L12360" i="7"/>
  <c r="G12360" i="7"/>
  <c r="D12360" i="7"/>
  <c r="C12360" i="7"/>
  <c r="A12360" i="7"/>
  <c r="L12359" i="7"/>
  <c r="G12359" i="7"/>
  <c r="D12359" i="7"/>
  <c r="C12359" i="7"/>
  <c r="A12359" i="7"/>
  <c r="L12358" i="7"/>
  <c r="G12358" i="7"/>
  <c r="D12358" i="7"/>
  <c r="C12358" i="7"/>
  <c r="A12358" i="7"/>
  <c r="L12357" i="7"/>
  <c r="G12357" i="7"/>
  <c r="D12357" i="7"/>
  <c r="C12357" i="7"/>
  <c r="A12357" i="7"/>
  <c r="L12356" i="7"/>
  <c r="G12356" i="7"/>
  <c r="D12356" i="7"/>
  <c r="C12356" i="7"/>
  <c r="A12356" i="7"/>
  <c r="L12355" i="7"/>
  <c r="G12355" i="7"/>
  <c r="D12355" i="7"/>
  <c r="C12355" i="7"/>
  <c r="A12355" i="7"/>
  <c r="L12354" i="7"/>
  <c r="G12354" i="7"/>
  <c r="D12354" i="7"/>
  <c r="C12354" i="7"/>
  <c r="A12354" i="7"/>
  <c r="L12353" i="7"/>
  <c r="G12353" i="7"/>
  <c r="D12353" i="7"/>
  <c r="C12353" i="7"/>
  <c r="A12353" i="7"/>
  <c r="L12352" i="7"/>
  <c r="G12352" i="7"/>
  <c r="D12352" i="7"/>
  <c r="C12352" i="7"/>
  <c r="A12352" i="7"/>
  <c r="L12351" i="7"/>
  <c r="G12351" i="7"/>
  <c r="D12351" i="7"/>
  <c r="C12351" i="7"/>
  <c r="A12351" i="7"/>
  <c r="L12350" i="7"/>
  <c r="G12350" i="7"/>
  <c r="D12350" i="7"/>
  <c r="C12350" i="7"/>
  <c r="A12350" i="7"/>
  <c r="L12349" i="7"/>
  <c r="G12349" i="7"/>
  <c r="D12349" i="7"/>
  <c r="C12349" i="7"/>
  <c r="A12349" i="7"/>
  <c r="L12348" i="7"/>
  <c r="G12348" i="7"/>
  <c r="D12348" i="7"/>
  <c r="C12348" i="7"/>
  <c r="A12348" i="7"/>
  <c r="L12347" i="7"/>
  <c r="G12347" i="7"/>
  <c r="D12347" i="7"/>
  <c r="C12347" i="7"/>
  <c r="A12347" i="7"/>
  <c r="L12346" i="7"/>
  <c r="G12346" i="7"/>
  <c r="D12346" i="7"/>
  <c r="C12346" i="7"/>
  <c r="A12346" i="7"/>
  <c r="L12345" i="7"/>
  <c r="G12345" i="7"/>
  <c r="D12345" i="7"/>
  <c r="C12345" i="7"/>
  <c r="A12345" i="7"/>
  <c r="L12344" i="7"/>
  <c r="G12344" i="7"/>
  <c r="D12344" i="7"/>
  <c r="C12344" i="7"/>
  <c r="A12344" i="7"/>
  <c r="L12343" i="7"/>
  <c r="G12343" i="7"/>
  <c r="D12343" i="7"/>
  <c r="C12343" i="7"/>
  <c r="A12343" i="7"/>
  <c r="L12342" i="7"/>
  <c r="G12342" i="7"/>
  <c r="D12342" i="7"/>
  <c r="C12342" i="7"/>
  <c r="A12342" i="7"/>
  <c r="L12341" i="7"/>
  <c r="G12341" i="7"/>
  <c r="D12341" i="7"/>
  <c r="C12341" i="7"/>
  <c r="A12341" i="7"/>
  <c r="L12340" i="7"/>
  <c r="G12340" i="7"/>
  <c r="D12340" i="7"/>
  <c r="C12340" i="7"/>
  <c r="A12340" i="7"/>
  <c r="L12339" i="7"/>
  <c r="G12339" i="7"/>
  <c r="D12339" i="7"/>
  <c r="C12339" i="7"/>
  <c r="A12339" i="7"/>
  <c r="L12338" i="7"/>
  <c r="G12338" i="7"/>
  <c r="D12338" i="7"/>
  <c r="C12338" i="7"/>
  <c r="A12338" i="7"/>
  <c r="L12337" i="7"/>
  <c r="G12337" i="7"/>
  <c r="D12337" i="7"/>
  <c r="C12337" i="7"/>
  <c r="A12337" i="7"/>
  <c r="L12336" i="7"/>
  <c r="G12336" i="7"/>
  <c r="D12336" i="7"/>
  <c r="C12336" i="7"/>
  <c r="A12336" i="7"/>
  <c r="L12335" i="7"/>
  <c r="G12335" i="7"/>
  <c r="D12335" i="7"/>
  <c r="C12335" i="7"/>
  <c r="A12335" i="7"/>
  <c r="L12334" i="7"/>
  <c r="G12334" i="7"/>
  <c r="D12334" i="7"/>
  <c r="C12334" i="7"/>
  <c r="A12334" i="7"/>
  <c r="L12333" i="7"/>
  <c r="G12333" i="7"/>
  <c r="D12333" i="7"/>
  <c r="C12333" i="7"/>
  <c r="A12333" i="7"/>
  <c r="L12332" i="7"/>
  <c r="G12332" i="7"/>
  <c r="D12332" i="7"/>
  <c r="C12332" i="7"/>
  <c r="A12332" i="7"/>
  <c r="L12331" i="7"/>
  <c r="G12331" i="7"/>
  <c r="D12331" i="7"/>
  <c r="C12331" i="7"/>
  <c r="A12331" i="7"/>
  <c r="L12330" i="7"/>
  <c r="G12330" i="7"/>
  <c r="D12330" i="7"/>
  <c r="C12330" i="7"/>
  <c r="A12330" i="7"/>
  <c r="L12329" i="7"/>
  <c r="G12329" i="7"/>
  <c r="D12329" i="7"/>
  <c r="C12329" i="7"/>
  <c r="A12329" i="7"/>
  <c r="L12328" i="7"/>
  <c r="G12328" i="7"/>
  <c r="D12328" i="7"/>
  <c r="C12328" i="7"/>
  <c r="A12328" i="7"/>
  <c r="L12327" i="7"/>
  <c r="G12327" i="7"/>
  <c r="D12327" i="7"/>
  <c r="C12327" i="7"/>
  <c r="A12327" i="7"/>
  <c r="L12326" i="7"/>
  <c r="G12326" i="7"/>
  <c r="D12326" i="7"/>
  <c r="C12326" i="7"/>
  <c r="A12326" i="7"/>
  <c r="L12325" i="7"/>
  <c r="G12325" i="7"/>
  <c r="D12325" i="7"/>
  <c r="C12325" i="7"/>
  <c r="A12325" i="7"/>
  <c r="L12324" i="7"/>
  <c r="G12324" i="7"/>
  <c r="D12324" i="7"/>
  <c r="C12324" i="7"/>
  <c r="A12324" i="7"/>
  <c r="L12323" i="7"/>
  <c r="G12323" i="7"/>
  <c r="D12323" i="7"/>
  <c r="C12323" i="7"/>
  <c r="A12323" i="7"/>
  <c r="L12322" i="7"/>
  <c r="G12322" i="7"/>
  <c r="D12322" i="7"/>
  <c r="C12322" i="7"/>
  <c r="A12322" i="7"/>
  <c r="L12321" i="7"/>
  <c r="G12321" i="7"/>
  <c r="D12321" i="7"/>
  <c r="C12321" i="7"/>
  <c r="A12321" i="7"/>
  <c r="L12320" i="7"/>
  <c r="G12320" i="7"/>
  <c r="D12320" i="7"/>
  <c r="C12320" i="7"/>
  <c r="A12320" i="7"/>
  <c r="L12319" i="7"/>
  <c r="G12319" i="7"/>
  <c r="D12319" i="7"/>
  <c r="C12319" i="7"/>
  <c r="A12319" i="7"/>
  <c r="L12318" i="7"/>
  <c r="G12318" i="7"/>
  <c r="D12318" i="7"/>
  <c r="C12318" i="7"/>
  <c r="A12318" i="7"/>
  <c r="L12317" i="7"/>
  <c r="G12317" i="7"/>
  <c r="D12317" i="7"/>
  <c r="C12317" i="7"/>
  <c r="A12317" i="7"/>
  <c r="L12316" i="7"/>
  <c r="G12316" i="7"/>
  <c r="D12316" i="7"/>
  <c r="C12316" i="7"/>
  <c r="A12316" i="7"/>
  <c r="L12315" i="7"/>
  <c r="G12315" i="7"/>
  <c r="D12315" i="7"/>
  <c r="C12315" i="7"/>
  <c r="A12315" i="7"/>
  <c r="L12314" i="7"/>
  <c r="G12314" i="7"/>
  <c r="D12314" i="7"/>
  <c r="C12314" i="7"/>
  <c r="A12314" i="7"/>
  <c r="L12313" i="7"/>
  <c r="G12313" i="7"/>
  <c r="D12313" i="7"/>
  <c r="C12313" i="7"/>
  <c r="A12313" i="7"/>
  <c r="L12312" i="7"/>
  <c r="G12312" i="7"/>
  <c r="D12312" i="7"/>
  <c r="C12312" i="7"/>
  <c r="A12312" i="7"/>
  <c r="L12311" i="7"/>
  <c r="G12311" i="7"/>
  <c r="D12311" i="7"/>
  <c r="C12311" i="7"/>
  <c r="A12311" i="7"/>
  <c r="L12310" i="7"/>
  <c r="G12310" i="7"/>
  <c r="D12310" i="7"/>
  <c r="C12310" i="7"/>
  <c r="A12310" i="7"/>
  <c r="L12309" i="7"/>
  <c r="G12309" i="7"/>
  <c r="D12309" i="7"/>
  <c r="C12309" i="7"/>
  <c r="A12309" i="7"/>
  <c r="L12308" i="7"/>
  <c r="G12308" i="7"/>
  <c r="D12308" i="7"/>
  <c r="C12308" i="7"/>
  <c r="A12308" i="7"/>
  <c r="L12307" i="7"/>
  <c r="G12307" i="7"/>
  <c r="D12307" i="7"/>
  <c r="C12307" i="7"/>
  <c r="A12307" i="7"/>
  <c r="L12306" i="7"/>
  <c r="G12306" i="7"/>
  <c r="D12306" i="7"/>
  <c r="C12306" i="7"/>
  <c r="A12306" i="7"/>
  <c r="L12305" i="7"/>
  <c r="G12305" i="7"/>
  <c r="D12305" i="7"/>
  <c r="C12305" i="7"/>
  <c r="A12305" i="7"/>
  <c r="L12304" i="7"/>
  <c r="G12304" i="7"/>
  <c r="D12304" i="7"/>
  <c r="C12304" i="7"/>
  <c r="A12304" i="7"/>
  <c r="L12303" i="7"/>
  <c r="G12303" i="7"/>
  <c r="D12303" i="7"/>
  <c r="C12303" i="7"/>
  <c r="A12303" i="7"/>
  <c r="L12302" i="7"/>
  <c r="G12302" i="7"/>
  <c r="D12302" i="7"/>
  <c r="C12302" i="7"/>
  <c r="A12302" i="7"/>
  <c r="L12301" i="7"/>
  <c r="G12301" i="7"/>
  <c r="D12301" i="7"/>
  <c r="C12301" i="7"/>
  <c r="A12301" i="7"/>
  <c r="L12300" i="7"/>
  <c r="G12300" i="7"/>
  <c r="D12300" i="7"/>
  <c r="C12300" i="7"/>
  <c r="A12300" i="7"/>
  <c r="L12299" i="7"/>
  <c r="G12299" i="7"/>
  <c r="D12299" i="7"/>
  <c r="C12299" i="7"/>
  <c r="A12299" i="7"/>
  <c r="L12298" i="7"/>
  <c r="G12298" i="7"/>
  <c r="D12298" i="7"/>
  <c r="C12298" i="7"/>
  <c r="A12298" i="7"/>
  <c r="L12297" i="7"/>
  <c r="G12297" i="7"/>
  <c r="D12297" i="7"/>
  <c r="C12297" i="7"/>
  <c r="A12297" i="7"/>
  <c r="L12296" i="7"/>
  <c r="G12296" i="7"/>
  <c r="D12296" i="7"/>
  <c r="C12296" i="7"/>
  <c r="A12296" i="7"/>
  <c r="L12295" i="7"/>
  <c r="G12295" i="7"/>
  <c r="D12295" i="7"/>
  <c r="C12295" i="7"/>
  <c r="A12295" i="7"/>
  <c r="L12294" i="7"/>
  <c r="G12294" i="7"/>
  <c r="D12294" i="7"/>
  <c r="C12294" i="7"/>
  <c r="A12294" i="7"/>
  <c r="L12293" i="7"/>
  <c r="G12293" i="7"/>
  <c r="D12293" i="7"/>
  <c r="C12293" i="7"/>
  <c r="A12293" i="7"/>
  <c r="L12292" i="7"/>
  <c r="G12292" i="7"/>
  <c r="D12292" i="7"/>
  <c r="C12292" i="7"/>
  <c r="A12292" i="7"/>
  <c r="L12291" i="7"/>
  <c r="G12291" i="7"/>
  <c r="D12291" i="7"/>
  <c r="C12291" i="7"/>
  <c r="A12291" i="7"/>
  <c r="L12290" i="7"/>
  <c r="G12290" i="7"/>
  <c r="D12290" i="7"/>
  <c r="C12290" i="7"/>
  <c r="A12290" i="7"/>
  <c r="L12289" i="7"/>
  <c r="G12289" i="7"/>
  <c r="D12289" i="7"/>
  <c r="C12289" i="7"/>
  <c r="A12289" i="7"/>
  <c r="L12288" i="7"/>
  <c r="G12288" i="7"/>
  <c r="D12288" i="7"/>
  <c r="C12288" i="7"/>
  <c r="A12288" i="7"/>
  <c r="L12287" i="7"/>
  <c r="G12287" i="7"/>
  <c r="D12287" i="7"/>
  <c r="C12287" i="7"/>
  <c r="A12287" i="7"/>
  <c r="L12286" i="7"/>
  <c r="G12286" i="7"/>
  <c r="D12286" i="7"/>
  <c r="C12286" i="7"/>
  <c r="A12286" i="7"/>
  <c r="L12285" i="7"/>
  <c r="G12285" i="7"/>
  <c r="D12285" i="7"/>
  <c r="C12285" i="7"/>
  <c r="A12285" i="7"/>
  <c r="L12284" i="7"/>
  <c r="G12284" i="7"/>
  <c r="D12284" i="7"/>
  <c r="C12284" i="7"/>
  <c r="A12284" i="7"/>
  <c r="L12283" i="7"/>
  <c r="G12283" i="7"/>
  <c r="D12283" i="7"/>
  <c r="C12283" i="7"/>
  <c r="A12283" i="7"/>
  <c r="L12282" i="7"/>
  <c r="G12282" i="7"/>
  <c r="D12282" i="7"/>
  <c r="C12282" i="7"/>
  <c r="A12282" i="7"/>
  <c r="L12281" i="7"/>
  <c r="G12281" i="7"/>
  <c r="D12281" i="7"/>
  <c r="C12281" i="7"/>
  <c r="A12281" i="7"/>
  <c r="L12280" i="7"/>
  <c r="G12280" i="7"/>
  <c r="D12280" i="7"/>
  <c r="C12280" i="7"/>
  <c r="A12280" i="7"/>
  <c r="L12279" i="7"/>
  <c r="G12279" i="7"/>
  <c r="D12279" i="7"/>
  <c r="C12279" i="7"/>
  <c r="A12279" i="7"/>
  <c r="L12278" i="7"/>
  <c r="G12278" i="7"/>
  <c r="D12278" i="7"/>
  <c r="C12278" i="7"/>
  <c r="A12278" i="7"/>
  <c r="L12277" i="7"/>
  <c r="G12277" i="7"/>
  <c r="D12277" i="7"/>
  <c r="C12277" i="7"/>
  <c r="A12277" i="7"/>
  <c r="L12276" i="7"/>
  <c r="G12276" i="7"/>
  <c r="D12276" i="7"/>
  <c r="C12276" i="7"/>
  <c r="A12276" i="7"/>
  <c r="L12275" i="7"/>
  <c r="G12275" i="7"/>
  <c r="D12275" i="7"/>
  <c r="C12275" i="7"/>
  <c r="A12275" i="7"/>
  <c r="L12274" i="7"/>
  <c r="G12274" i="7"/>
  <c r="D12274" i="7"/>
  <c r="C12274" i="7"/>
  <c r="A12274" i="7"/>
  <c r="L12273" i="7"/>
  <c r="G12273" i="7"/>
  <c r="D12273" i="7"/>
  <c r="C12273" i="7"/>
  <c r="A12273" i="7"/>
  <c r="L12272" i="7"/>
  <c r="G12272" i="7"/>
  <c r="D12272" i="7"/>
  <c r="C12272" i="7"/>
  <c r="A12272" i="7"/>
  <c r="L12271" i="7"/>
  <c r="G12271" i="7"/>
  <c r="D12271" i="7"/>
  <c r="C12271" i="7"/>
  <c r="A12271" i="7"/>
  <c r="L12270" i="7"/>
  <c r="G12270" i="7"/>
  <c r="D12270" i="7"/>
  <c r="C12270" i="7"/>
  <c r="A12270" i="7"/>
  <c r="L12269" i="7"/>
  <c r="G12269" i="7"/>
  <c r="D12269" i="7"/>
  <c r="C12269" i="7"/>
  <c r="A12269" i="7"/>
  <c r="L12268" i="7"/>
  <c r="G12268" i="7"/>
  <c r="D12268" i="7"/>
  <c r="C12268" i="7"/>
  <c r="A12268" i="7"/>
  <c r="L12267" i="7"/>
  <c r="G12267" i="7"/>
  <c r="D12267" i="7"/>
  <c r="C12267" i="7"/>
  <c r="A12267" i="7"/>
  <c r="L12266" i="7"/>
  <c r="G12266" i="7"/>
  <c r="D12266" i="7"/>
  <c r="C12266" i="7"/>
  <c r="A12266" i="7"/>
  <c r="L12265" i="7"/>
  <c r="G12265" i="7"/>
  <c r="D12265" i="7"/>
  <c r="C12265" i="7"/>
  <c r="A12265" i="7"/>
  <c r="L12264" i="7"/>
  <c r="G12264" i="7"/>
  <c r="D12264" i="7"/>
  <c r="C12264" i="7"/>
  <c r="A12264" i="7"/>
  <c r="L12263" i="7"/>
  <c r="G12263" i="7"/>
  <c r="D12263" i="7"/>
  <c r="C12263" i="7"/>
  <c r="A12263" i="7"/>
  <c r="L12262" i="7"/>
  <c r="G12262" i="7"/>
  <c r="D12262" i="7"/>
  <c r="C12262" i="7"/>
  <c r="A12262" i="7"/>
  <c r="L12261" i="7"/>
  <c r="G12261" i="7"/>
  <c r="D12261" i="7"/>
  <c r="C12261" i="7"/>
  <c r="A12261" i="7"/>
  <c r="L12260" i="7"/>
  <c r="G12260" i="7"/>
  <c r="D12260" i="7"/>
  <c r="C12260" i="7"/>
  <c r="A12260" i="7"/>
  <c r="L12259" i="7"/>
  <c r="G12259" i="7"/>
  <c r="D12259" i="7"/>
  <c r="C12259" i="7"/>
  <c r="A12259" i="7"/>
  <c r="L12258" i="7"/>
  <c r="G12258" i="7"/>
  <c r="D12258" i="7"/>
  <c r="C12258" i="7"/>
  <c r="A12258" i="7"/>
  <c r="L12257" i="7"/>
  <c r="G12257" i="7"/>
  <c r="D12257" i="7"/>
  <c r="C12257" i="7"/>
  <c r="A12257" i="7"/>
  <c r="L12256" i="7"/>
  <c r="G12256" i="7"/>
  <c r="D12256" i="7"/>
  <c r="C12256" i="7"/>
  <c r="A12256" i="7"/>
  <c r="L12255" i="7"/>
  <c r="G12255" i="7"/>
  <c r="D12255" i="7"/>
  <c r="C12255" i="7"/>
  <c r="A12255" i="7"/>
  <c r="L12254" i="7"/>
  <c r="G12254" i="7"/>
  <c r="D12254" i="7"/>
  <c r="C12254" i="7"/>
  <c r="A12254" i="7"/>
  <c r="L12253" i="7"/>
  <c r="G12253" i="7"/>
  <c r="D12253" i="7"/>
  <c r="C12253" i="7"/>
  <c r="A12253" i="7"/>
  <c r="L12252" i="7"/>
  <c r="G12252" i="7"/>
  <c r="D12252" i="7"/>
  <c r="C12252" i="7"/>
  <c r="A12252" i="7"/>
  <c r="L12251" i="7"/>
  <c r="G12251" i="7"/>
  <c r="D12251" i="7"/>
  <c r="C12251" i="7"/>
  <c r="A12251" i="7"/>
  <c r="L12250" i="7"/>
  <c r="G12250" i="7"/>
  <c r="D12250" i="7"/>
  <c r="C12250" i="7"/>
  <c r="A12250" i="7"/>
  <c r="L12249" i="7"/>
  <c r="G12249" i="7"/>
  <c r="D12249" i="7"/>
  <c r="C12249" i="7"/>
  <c r="A12249" i="7"/>
  <c r="L12248" i="7"/>
  <c r="G12248" i="7"/>
  <c r="D12248" i="7"/>
  <c r="C12248" i="7"/>
  <c r="A12248" i="7"/>
  <c r="L12247" i="7"/>
  <c r="G12247" i="7"/>
  <c r="D12247" i="7"/>
  <c r="C12247" i="7"/>
  <c r="A12247" i="7"/>
  <c r="L12246" i="7"/>
  <c r="G12246" i="7"/>
  <c r="D12246" i="7"/>
  <c r="C12246" i="7"/>
  <c r="A12246" i="7"/>
  <c r="L12245" i="7"/>
  <c r="G12245" i="7"/>
  <c r="D12245" i="7"/>
  <c r="C12245" i="7"/>
  <c r="A12245" i="7"/>
  <c r="L12244" i="7"/>
  <c r="G12244" i="7"/>
  <c r="D12244" i="7"/>
  <c r="C12244" i="7"/>
  <c r="A12244" i="7"/>
  <c r="L12243" i="7"/>
  <c r="G12243" i="7"/>
  <c r="D12243" i="7"/>
  <c r="C12243" i="7"/>
  <c r="A12243" i="7"/>
  <c r="L12242" i="7"/>
  <c r="G12242" i="7"/>
  <c r="D12242" i="7"/>
  <c r="C12242" i="7"/>
  <c r="A12242" i="7"/>
  <c r="L12241" i="7"/>
  <c r="G12241" i="7"/>
  <c r="D12241" i="7"/>
  <c r="C12241" i="7"/>
  <c r="A12241" i="7"/>
  <c r="L12240" i="7"/>
  <c r="G12240" i="7"/>
  <c r="D12240" i="7"/>
  <c r="C12240" i="7"/>
  <c r="A12240" i="7"/>
  <c r="L12239" i="7"/>
  <c r="G12239" i="7"/>
  <c r="D12239" i="7"/>
  <c r="C12239" i="7"/>
  <c r="A12239" i="7"/>
  <c r="L12238" i="7"/>
  <c r="G12238" i="7"/>
  <c r="D12238" i="7"/>
  <c r="C12238" i="7"/>
  <c r="A12238" i="7"/>
  <c r="L12237" i="7"/>
  <c r="G12237" i="7"/>
  <c r="D12237" i="7"/>
  <c r="C12237" i="7"/>
  <c r="A12237" i="7"/>
  <c r="L12236" i="7"/>
  <c r="G12236" i="7"/>
  <c r="D12236" i="7"/>
  <c r="C12236" i="7"/>
  <c r="A12236" i="7"/>
  <c r="L12235" i="7"/>
  <c r="G12235" i="7"/>
  <c r="D12235" i="7"/>
  <c r="C12235" i="7"/>
  <c r="A12235" i="7"/>
  <c r="L12234" i="7"/>
  <c r="G12234" i="7"/>
  <c r="D12234" i="7"/>
  <c r="C12234" i="7"/>
  <c r="A12234" i="7"/>
  <c r="L12233" i="7"/>
  <c r="G12233" i="7"/>
  <c r="D12233" i="7"/>
  <c r="C12233" i="7"/>
  <c r="A12233" i="7"/>
  <c r="L12232" i="7"/>
  <c r="G12232" i="7"/>
  <c r="D12232" i="7"/>
  <c r="C12232" i="7"/>
  <c r="A12232" i="7"/>
  <c r="L12231" i="7"/>
  <c r="G12231" i="7"/>
  <c r="D12231" i="7"/>
  <c r="C12231" i="7"/>
  <c r="A12231" i="7"/>
  <c r="L12230" i="7"/>
  <c r="G12230" i="7"/>
  <c r="D12230" i="7"/>
  <c r="C12230" i="7"/>
  <c r="A12230" i="7"/>
  <c r="L12229" i="7"/>
  <c r="G12229" i="7"/>
  <c r="D12229" i="7"/>
  <c r="C12229" i="7"/>
  <c r="A12229" i="7"/>
  <c r="L12228" i="7"/>
  <c r="G12228" i="7"/>
  <c r="D12228" i="7"/>
  <c r="C12228" i="7"/>
  <c r="A12228" i="7"/>
  <c r="L12227" i="7"/>
  <c r="G12227" i="7"/>
  <c r="D12227" i="7"/>
  <c r="C12227" i="7"/>
  <c r="A12227" i="7"/>
  <c r="L12226" i="7"/>
  <c r="G12226" i="7"/>
  <c r="D12226" i="7"/>
  <c r="C12226" i="7"/>
  <c r="A12226" i="7"/>
  <c r="L12225" i="7"/>
  <c r="G12225" i="7"/>
  <c r="D12225" i="7"/>
  <c r="C12225" i="7"/>
  <c r="A12225" i="7"/>
  <c r="L12224" i="7"/>
  <c r="G12224" i="7"/>
  <c r="D12224" i="7"/>
  <c r="C12224" i="7"/>
  <c r="A12224" i="7"/>
  <c r="L12223" i="7"/>
  <c r="G12223" i="7"/>
  <c r="D12223" i="7"/>
  <c r="C12223" i="7"/>
  <c r="A12223" i="7"/>
  <c r="L12222" i="7"/>
  <c r="G12222" i="7"/>
  <c r="D12222" i="7"/>
  <c r="C12222" i="7"/>
  <c r="A12222" i="7"/>
  <c r="L12221" i="7"/>
  <c r="G12221" i="7"/>
  <c r="D12221" i="7"/>
  <c r="C12221" i="7"/>
  <c r="A12221" i="7"/>
  <c r="L12220" i="7"/>
  <c r="G12220" i="7"/>
  <c r="D12220" i="7"/>
  <c r="C12220" i="7"/>
  <c r="A12220" i="7"/>
  <c r="L12219" i="7"/>
  <c r="G12219" i="7"/>
  <c r="D12219" i="7"/>
  <c r="C12219" i="7"/>
  <c r="A12219" i="7"/>
  <c r="L12218" i="7"/>
  <c r="G12218" i="7"/>
  <c r="D12218" i="7"/>
  <c r="C12218" i="7"/>
  <c r="A12218" i="7"/>
  <c r="L12217" i="7"/>
  <c r="G12217" i="7"/>
  <c r="D12217" i="7"/>
  <c r="C12217" i="7"/>
  <c r="A12217" i="7"/>
  <c r="L12216" i="7"/>
  <c r="G12216" i="7"/>
  <c r="D12216" i="7"/>
  <c r="C12216" i="7"/>
  <c r="A12216" i="7"/>
  <c r="L12215" i="7"/>
  <c r="G12215" i="7"/>
  <c r="D12215" i="7"/>
  <c r="C12215" i="7"/>
  <c r="A12215" i="7"/>
  <c r="L12214" i="7"/>
  <c r="G12214" i="7"/>
  <c r="D12214" i="7"/>
  <c r="C12214" i="7"/>
  <c r="A12214" i="7"/>
  <c r="L12213" i="7"/>
  <c r="G12213" i="7"/>
  <c r="D12213" i="7"/>
  <c r="C12213" i="7"/>
  <c r="A12213" i="7"/>
  <c r="L12212" i="7"/>
  <c r="G12212" i="7"/>
  <c r="D12212" i="7"/>
  <c r="C12212" i="7"/>
  <c r="A12212" i="7"/>
  <c r="L12211" i="7"/>
  <c r="G12211" i="7"/>
  <c r="D12211" i="7"/>
  <c r="C12211" i="7"/>
  <c r="A12211" i="7"/>
  <c r="L12210" i="7"/>
  <c r="G12210" i="7"/>
  <c r="D12210" i="7"/>
  <c r="C12210" i="7"/>
  <c r="A12210" i="7"/>
  <c r="L12209" i="7"/>
  <c r="G12209" i="7"/>
  <c r="D12209" i="7"/>
  <c r="C12209" i="7"/>
  <c r="A12209" i="7"/>
  <c r="L12208" i="7"/>
  <c r="G12208" i="7"/>
  <c r="D12208" i="7"/>
  <c r="C12208" i="7"/>
  <c r="A12208" i="7"/>
  <c r="L12207" i="7"/>
  <c r="G12207" i="7"/>
  <c r="D12207" i="7"/>
  <c r="C12207" i="7"/>
  <c r="A12207" i="7"/>
  <c r="L12206" i="7"/>
  <c r="G12206" i="7"/>
  <c r="D12206" i="7"/>
  <c r="C12206" i="7"/>
  <c r="A12206" i="7"/>
  <c r="L12205" i="7"/>
  <c r="G12205" i="7"/>
  <c r="D12205" i="7"/>
  <c r="C12205" i="7"/>
  <c r="A12205" i="7"/>
  <c r="L12204" i="7"/>
  <c r="G12204" i="7"/>
  <c r="D12204" i="7"/>
  <c r="C12204" i="7"/>
  <c r="A12204" i="7"/>
  <c r="L12203" i="7"/>
  <c r="G12203" i="7"/>
  <c r="D12203" i="7"/>
  <c r="C12203" i="7"/>
  <c r="A12203" i="7"/>
  <c r="L12202" i="7"/>
  <c r="G12202" i="7"/>
  <c r="D12202" i="7"/>
  <c r="C12202" i="7"/>
  <c r="A12202" i="7"/>
  <c r="L12201" i="7"/>
  <c r="G12201" i="7"/>
  <c r="D12201" i="7"/>
  <c r="C12201" i="7"/>
  <c r="A12201" i="7"/>
  <c r="L12200" i="7"/>
  <c r="G12200" i="7"/>
  <c r="D12200" i="7"/>
  <c r="C12200" i="7"/>
  <c r="A12200" i="7"/>
  <c r="L12199" i="7"/>
  <c r="G12199" i="7"/>
  <c r="D12199" i="7"/>
  <c r="C12199" i="7"/>
  <c r="A12199" i="7"/>
  <c r="L12198" i="7"/>
  <c r="G12198" i="7"/>
  <c r="D12198" i="7"/>
  <c r="C12198" i="7"/>
  <c r="A12198" i="7"/>
  <c r="L12197" i="7"/>
  <c r="G12197" i="7"/>
  <c r="D12197" i="7"/>
  <c r="C12197" i="7"/>
  <c r="A12197" i="7"/>
  <c r="L12196" i="7"/>
  <c r="G12196" i="7"/>
  <c r="D12196" i="7"/>
  <c r="C12196" i="7"/>
  <c r="A12196" i="7"/>
  <c r="L12195" i="7"/>
  <c r="G12195" i="7"/>
  <c r="D12195" i="7"/>
  <c r="C12195" i="7"/>
  <c r="A12195" i="7"/>
  <c r="L12194" i="7"/>
  <c r="G12194" i="7"/>
  <c r="D12194" i="7"/>
  <c r="C12194" i="7"/>
  <c r="A12194" i="7"/>
  <c r="L12193" i="7"/>
  <c r="G12193" i="7"/>
  <c r="D12193" i="7"/>
  <c r="C12193" i="7"/>
  <c r="A12193" i="7"/>
  <c r="L12192" i="7"/>
  <c r="G12192" i="7"/>
  <c r="D12192" i="7"/>
  <c r="C12192" i="7"/>
  <c r="A12192" i="7"/>
  <c r="L12191" i="7"/>
  <c r="G12191" i="7"/>
  <c r="D12191" i="7"/>
  <c r="C12191" i="7"/>
  <c r="A12191" i="7"/>
  <c r="L12190" i="7"/>
  <c r="G12190" i="7"/>
  <c r="D12190" i="7"/>
  <c r="C12190" i="7"/>
  <c r="A12190" i="7"/>
  <c r="L12189" i="7"/>
  <c r="G12189" i="7"/>
  <c r="D12189" i="7"/>
  <c r="C12189" i="7"/>
  <c r="A12189" i="7"/>
  <c r="L12188" i="7"/>
  <c r="G12188" i="7"/>
  <c r="D12188" i="7"/>
  <c r="C12188" i="7"/>
  <c r="A12188" i="7"/>
  <c r="L12187" i="7"/>
  <c r="G12187" i="7"/>
  <c r="D12187" i="7"/>
  <c r="C12187" i="7"/>
  <c r="A12187" i="7"/>
  <c r="L12186" i="7"/>
  <c r="G12186" i="7"/>
  <c r="D12186" i="7"/>
  <c r="C12186" i="7"/>
  <c r="A12186" i="7"/>
  <c r="L12185" i="7"/>
  <c r="G12185" i="7"/>
  <c r="D12185" i="7"/>
  <c r="C12185" i="7"/>
  <c r="A12185" i="7"/>
  <c r="L12184" i="7"/>
  <c r="G12184" i="7"/>
  <c r="D12184" i="7"/>
  <c r="C12184" i="7"/>
  <c r="A12184" i="7"/>
  <c r="L12183" i="7"/>
  <c r="G12183" i="7"/>
  <c r="D12183" i="7"/>
  <c r="C12183" i="7"/>
  <c r="A12183" i="7"/>
  <c r="L12182" i="7"/>
  <c r="G12182" i="7"/>
  <c r="D12182" i="7"/>
  <c r="C12182" i="7"/>
  <c r="A12182" i="7"/>
  <c r="L12181" i="7"/>
  <c r="G12181" i="7"/>
  <c r="D12181" i="7"/>
  <c r="C12181" i="7"/>
  <c r="A12181" i="7"/>
  <c r="L12180" i="7"/>
  <c r="G12180" i="7"/>
  <c r="D12180" i="7"/>
  <c r="C12180" i="7"/>
  <c r="A12180" i="7"/>
  <c r="L12179" i="7"/>
  <c r="G12179" i="7"/>
  <c r="D12179" i="7"/>
  <c r="C12179" i="7"/>
  <c r="A12179" i="7"/>
  <c r="L12178" i="7"/>
  <c r="G12178" i="7"/>
  <c r="D12178" i="7"/>
  <c r="C12178" i="7"/>
  <c r="A12178" i="7"/>
  <c r="L12177" i="7"/>
  <c r="G12177" i="7"/>
  <c r="D12177" i="7"/>
  <c r="C12177" i="7"/>
  <c r="A12177" i="7"/>
  <c r="L12176" i="7"/>
  <c r="G12176" i="7"/>
  <c r="D12176" i="7"/>
  <c r="C12176" i="7"/>
  <c r="A12176" i="7"/>
  <c r="L12175" i="7"/>
  <c r="G12175" i="7"/>
  <c r="D12175" i="7"/>
  <c r="C12175" i="7"/>
  <c r="A12175" i="7"/>
  <c r="L12174" i="7"/>
  <c r="G12174" i="7"/>
  <c r="D12174" i="7"/>
  <c r="C12174" i="7"/>
  <c r="A12174" i="7"/>
  <c r="L12173" i="7"/>
  <c r="G12173" i="7"/>
  <c r="D12173" i="7"/>
  <c r="C12173" i="7"/>
  <c r="A12173" i="7"/>
  <c r="L12172" i="7"/>
  <c r="G12172" i="7"/>
  <c r="D12172" i="7"/>
  <c r="C12172" i="7"/>
  <c r="A12172" i="7"/>
  <c r="L12171" i="7"/>
  <c r="G12171" i="7"/>
  <c r="D12171" i="7"/>
  <c r="C12171" i="7"/>
  <c r="A12171" i="7"/>
  <c r="L12170" i="7"/>
  <c r="G12170" i="7"/>
  <c r="D12170" i="7"/>
  <c r="C12170" i="7"/>
  <c r="A12170" i="7"/>
  <c r="L12169" i="7"/>
  <c r="G12169" i="7"/>
  <c r="D12169" i="7"/>
  <c r="C12169" i="7"/>
  <c r="A12169" i="7"/>
  <c r="L12168" i="7"/>
  <c r="G12168" i="7"/>
  <c r="D12168" i="7"/>
  <c r="C12168" i="7"/>
  <c r="A12168" i="7"/>
  <c r="L12167" i="7"/>
  <c r="G12167" i="7"/>
  <c r="D12167" i="7"/>
  <c r="C12167" i="7"/>
  <c r="A12167" i="7"/>
  <c r="L12166" i="7"/>
  <c r="G12166" i="7"/>
  <c r="D12166" i="7"/>
  <c r="C12166" i="7"/>
  <c r="A12166" i="7"/>
  <c r="L12165" i="7"/>
  <c r="G12165" i="7"/>
  <c r="D12165" i="7"/>
  <c r="C12165" i="7"/>
  <c r="A12165" i="7"/>
  <c r="L12164" i="7"/>
  <c r="G12164" i="7"/>
  <c r="D12164" i="7"/>
  <c r="C12164" i="7"/>
  <c r="A12164" i="7"/>
  <c r="L12163" i="7"/>
  <c r="G12163" i="7"/>
  <c r="D12163" i="7"/>
  <c r="C12163" i="7"/>
  <c r="A12163" i="7"/>
  <c r="L12162" i="7"/>
  <c r="G12162" i="7"/>
  <c r="D12162" i="7"/>
  <c r="C12162" i="7"/>
  <c r="A12162" i="7"/>
  <c r="L12161" i="7"/>
  <c r="G12161" i="7"/>
  <c r="D12161" i="7"/>
  <c r="C12161" i="7"/>
  <c r="A12161" i="7"/>
  <c r="L12160" i="7"/>
  <c r="G12160" i="7"/>
  <c r="D12160" i="7"/>
  <c r="C12160" i="7"/>
  <c r="A12160" i="7"/>
  <c r="L12159" i="7"/>
  <c r="G12159" i="7"/>
  <c r="D12159" i="7"/>
  <c r="C12159" i="7"/>
  <c r="A12159" i="7"/>
  <c r="L12158" i="7"/>
  <c r="G12158" i="7"/>
  <c r="D12158" i="7"/>
  <c r="C12158" i="7"/>
  <c r="A12158" i="7"/>
  <c r="L12157" i="7"/>
  <c r="G12157" i="7"/>
  <c r="D12157" i="7"/>
  <c r="C12157" i="7"/>
  <c r="A12157" i="7"/>
  <c r="L12156" i="7"/>
  <c r="G12156" i="7"/>
  <c r="D12156" i="7"/>
  <c r="C12156" i="7"/>
  <c r="A12156" i="7"/>
  <c r="L12155" i="7"/>
  <c r="G12155" i="7"/>
  <c r="D12155" i="7"/>
  <c r="C12155" i="7"/>
  <c r="A12155" i="7"/>
  <c r="L12154" i="7"/>
  <c r="G12154" i="7"/>
  <c r="D12154" i="7"/>
  <c r="C12154" i="7"/>
  <c r="A12154" i="7"/>
  <c r="L12153" i="7"/>
  <c r="G12153" i="7"/>
  <c r="D12153" i="7"/>
  <c r="C12153" i="7"/>
  <c r="A12153" i="7"/>
  <c r="L12152" i="7"/>
  <c r="G12152" i="7"/>
  <c r="D12152" i="7"/>
  <c r="C12152" i="7"/>
  <c r="A12152" i="7"/>
  <c r="L12151" i="7"/>
  <c r="G12151" i="7"/>
  <c r="D12151" i="7"/>
  <c r="C12151" i="7"/>
  <c r="A12151" i="7"/>
  <c r="L12150" i="7"/>
  <c r="G12150" i="7"/>
  <c r="D12150" i="7"/>
  <c r="C12150" i="7"/>
  <c r="A12150" i="7"/>
  <c r="L12149" i="7"/>
  <c r="G12149" i="7"/>
  <c r="D12149" i="7"/>
  <c r="C12149" i="7"/>
  <c r="A12149" i="7"/>
  <c r="L12148" i="7"/>
  <c r="G12148" i="7"/>
  <c r="D12148" i="7"/>
  <c r="C12148" i="7"/>
  <c r="A12148" i="7"/>
  <c r="L12147" i="7"/>
  <c r="G12147" i="7"/>
  <c r="D12147" i="7"/>
  <c r="C12147" i="7"/>
  <c r="A12147" i="7"/>
  <c r="L12146" i="7"/>
  <c r="G12146" i="7"/>
  <c r="D12146" i="7"/>
  <c r="C12146" i="7"/>
  <c r="A12146" i="7"/>
  <c r="L12145" i="7"/>
  <c r="G12145" i="7"/>
  <c r="D12145" i="7"/>
  <c r="C12145" i="7"/>
  <c r="A12145" i="7"/>
  <c r="L12144" i="7"/>
  <c r="G12144" i="7"/>
  <c r="D12144" i="7"/>
  <c r="C12144" i="7"/>
  <c r="A12144" i="7"/>
  <c r="L12143" i="7"/>
  <c r="G12143" i="7"/>
  <c r="D12143" i="7"/>
  <c r="C12143" i="7"/>
  <c r="A12143" i="7"/>
  <c r="L12142" i="7"/>
  <c r="G12142" i="7"/>
  <c r="D12142" i="7"/>
  <c r="C12142" i="7"/>
  <c r="A12142" i="7"/>
  <c r="L12141" i="7"/>
  <c r="G12141" i="7"/>
  <c r="D12141" i="7"/>
  <c r="C12141" i="7"/>
  <c r="A12141" i="7"/>
  <c r="L12140" i="7"/>
  <c r="G12140" i="7"/>
  <c r="D12140" i="7"/>
  <c r="C12140" i="7"/>
  <c r="A12140" i="7"/>
  <c r="L12139" i="7"/>
  <c r="G12139" i="7"/>
  <c r="D12139" i="7"/>
  <c r="C12139" i="7"/>
  <c r="A12139" i="7"/>
  <c r="L12138" i="7"/>
  <c r="G12138" i="7"/>
  <c r="D12138" i="7"/>
  <c r="C12138" i="7"/>
  <c r="A12138" i="7"/>
  <c r="L12137" i="7"/>
  <c r="G12137" i="7"/>
  <c r="D12137" i="7"/>
  <c r="C12137" i="7"/>
  <c r="A12137" i="7"/>
  <c r="L12136" i="7"/>
  <c r="G12136" i="7"/>
  <c r="D12136" i="7"/>
  <c r="C12136" i="7"/>
  <c r="A12136" i="7"/>
  <c r="L12135" i="7"/>
  <c r="G12135" i="7"/>
  <c r="D12135" i="7"/>
  <c r="C12135" i="7"/>
  <c r="A12135" i="7"/>
  <c r="L12134" i="7"/>
  <c r="G12134" i="7"/>
  <c r="D12134" i="7"/>
  <c r="C12134" i="7"/>
  <c r="A12134" i="7"/>
  <c r="L12133" i="7"/>
  <c r="G12133" i="7"/>
  <c r="D12133" i="7"/>
  <c r="C12133" i="7"/>
  <c r="A12133" i="7"/>
  <c r="L12132" i="7"/>
  <c r="G12132" i="7"/>
  <c r="D12132" i="7"/>
  <c r="C12132" i="7"/>
  <c r="A12132" i="7"/>
  <c r="L12131" i="7"/>
  <c r="G12131" i="7"/>
  <c r="D12131" i="7"/>
  <c r="C12131" i="7"/>
  <c r="A12131" i="7"/>
  <c r="L12130" i="7"/>
  <c r="G12130" i="7"/>
  <c r="D12130" i="7"/>
  <c r="C12130" i="7"/>
  <c r="A12130" i="7"/>
  <c r="L12129" i="7"/>
  <c r="G12129" i="7"/>
  <c r="D12129" i="7"/>
  <c r="C12129" i="7"/>
  <c r="A12129" i="7"/>
  <c r="L12128" i="7"/>
  <c r="G12128" i="7"/>
  <c r="D12128" i="7"/>
  <c r="C12128" i="7"/>
  <c r="A12128" i="7"/>
  <c r="L12127" i="7"/>
  <c r="G12127" i="7"/>
  <c r="D12127" i="7"/>
  <c r="C12127" i="7"/>
  <c r="A12127" i="7"/>
  <c r="L12126" i="7"/>
  <c r="G12126" i="7"/>
  <c r="D12126" i="7"/>
  <c r="C12126" i="7"/>
  <c r="A12126" i="7"/>
  <c r="L12125" i="7"/>
  <c r="G12125" i="7"/>
  <c r="D12125" i="7"/>
  <c r="C12125" i="7"/>
  <c r="A12125" i="7"/>
  <c r="L12124" i="7"/>
  <c r="G12124" i="7"/>
  <c r="D12124" i="7"/>
  <c r="C12124" i="7"/>
  <c r="A12124" i="7"/>
  <c r="L12123" i="7"/>
  <c r="G12123" i="7"/>
  <c r="D12123" i="7"/>
  <c r="C12123" i="7"/>
  <c r="A12123" i="7"/>
  <c r="L12122" i="7"/>
  <c r="G12122" i="7"/>
  <c r="D12122" i="7"/>
  <c r="C12122" i="7"/>
  <c r="A12122" i="7"/>
  <c r="L12121" i="7"/>
  <c r="G12121" i="7"/>
  <c r="D12121" i="7"/>
  <c r="C12121" i="7"/>
  <c r="A12121" i="7"/>
  <c r="L12120" i="7"/>
  <c r="G12120" i="7"/>
  <c r="D12120" i="7"/>
  <c r="C12120" i="7"/>
  <c r="A12120" i="7"/>
  <c r="L12119" i="7"/>
  <c r="G12119" i="7"/>
  <c r="D12119" i="7"/>
  <c r="C12119" i="7"/>
  <c r="A12119" i="7"/>
  <c r="L12118" i="7"/>
  <c r="G12118" i="7"/>
  <c r="D12118" i="7"/>
  <c r="C12118" i="7"/>
  <c r="A12118" i="7"/>
  <c r="L12117" i="7"/>
  <c r="G12117" i="7"/>
  <c r="D12117" i="7"/>
  <c r="C12117" i="7"/>
  <c r="A12117" i="7"/>
  <c r="L12116" i="7"/>
  <c r="G12116" i="7"/>
  <c r="D12116" i="7"/>
  <c r="C12116" i="7"/>
  <c r="A12116" i="7"/>
  <c r="L12115" i="7"/>
  <c r="G12115" i="7"/>
  <c r="D12115" i="7"/>
  <c r="C12115" i="7"/>
  <c r="A12115" i="7"/>
  <c r="L12114" i="7"/>
  <c r="G12114" i="7"/>
  <c r="D12114" i="7"/>
  <c r="C12114" i="7"/>
  <c r="A12114" i="7"/>
  <c r="L12113" i="7"/>
  <c r="G12113" i="7"/>
  <c r="D12113" i="7"/>
  <c r="C12113" i="7"/>
  <c r="A12113" i="7"/>
  <c r="L12112" i="7"/>
  <c r="G12112" i="7"/>
  <c r="D12112" i="7"/>
  <c r="C12112" i="7"/>
  <c r="A12112" i="7"/>
  <c r="L12111" i="7"/>
  <c r="G12111" i="7"/>
  <c r="D12111" i="7"/>
  <c r="C12111" i="7"/>
  <c r="A12111" i="7"/>
  <c r="L12110" i="7"/>
  <c r="G12110" i="7"/>
  <c r="D12110" i="7"/>
  <c r="C12110" i="7"/>
  <c r="A12110" i="7"/>
  <c r="L12109" i="7"/>
  <c r="G12109" i="7"/>
  <c r="D12109" i="7"/>
  <c r="C12109" i="7"/>
  <c r="A12109" i="7"/>
  <c r="L12108" i="7"/>
  <c r="G12108" i="7"/>
  <c r="D12108" i="7"/>
  <c r="C12108" i="7"/>
  <c r="A12108" i="7"/>
  <c r="L12107" i="7"/>
  <c r="G12107" i="7"/>
  <c r="D12107" i="7"/>
  <c r="C12107" i="7"/>
  <c r="A12107" i="7"/>
  <c r="L12106" i="7"/>
  <c r="G12106" i="7"/>
  <c r="D12106" i="7"/>
  <c r="C12106" i="7"/>
  <c r="A12106" i="7"/>
  <c r="L12105" i="7"/>
  <c r="G12105" i="7"/>
  <c r="D12105" i="7"/>
  <c r="C12105" i="7"/>
  <c r="A12105" i="7"/>
  <c r="L12104" i="7"/>
  <c r="G12104" i="7"/>
  <c r="D12104" i="7"/>
  <c r="C12104" i="7"/>
  <c r="A12104" i="7"/>
  <c r="L12103" i="7"/>
  <c r="G12103" i="7"/>
  <c r="D12103" i="7"/>
  <c r="C12103" i="7"/>
  <c r="A12103" i="7"/>
  <c r="L12102" i="7"/>
  <c r="G12102" i="7"/>
  <c r="D12102" i="7"/>
  <c r="C12102" i="7"/>
  <c r="A12102" i="7"/>
  <c r="L12101" i="7"/>
  <c r="G12101" i="7"/>
  <c r="D12101" i="7"/>
  <c r="C12101" i="7"/>
  <c r="A12101" i="7"/>
  <c r="L12100" i="7"/>
  <c r="G12100" i="7"/>
  <c r="D12100" i="7"/>
  <c r="C12100" i="7"/>
  <c r="A12100" i="7"/>
  <c r="L12099" i="7"/>
  <c r="G12099" i="7"/>
  <c r="D12099" i="7"/>
  <c r="C12099" i="7"/>
  <c r="A12099" i="7"/>
  <c r="L12098" i="7"/>
  <c r="G12098" i="7"/>
  <c r="D12098" i="7"/>
  <c r="C12098" i="7"/>
  <c r="A12098" i="7"/>
  <c r="L12097" i="7"/>
  <c r="G12097" i="7"/>
  <c r="D12097" i="7"/>
  <c r="C12097" i="7"/>
  <c r="A12097" i="7"/>
  <c r="L12096" i="7"/>
  <c r="G12096" i="7"/>
  <c r="D12096" i="7"/>
  <c r="C12096" i="7"/>
  <c r="A12096" i="7"/>
  <c r="L12095" i="7"/>
  <c r="G12095" i="7"/>
  <c r="D12095" i="7"/>
  <c r="C12095" i="7"/>
  <c r="A12095" i="7"/>
  <c r="L12094" i="7"/>
  <c r="G12094" i="7"/>
  <c r="D12094" i="7"/>
  <c r="C12094" i="7"/>
  <c r="A12094" i="7"/>
  <c r="L12093" i="7"/>
  <c r="G12093" i="7"/>
  <c r="D12093" i="7"/>
  <c r="C12093" i="7"/>
  <c r="A12093" i="7"/>
  <c r="L12092" i="7"/>
  <c r="G12092" i="7"/>
  <c r="D12092" i="7"/>
  <c r="C12092" i="7"/>
  <c r="A12092" i="7"/>
  <c r="L12091" i="7"/>
  <c r="G12091" i="7"/>
  <c r="D12091" i="7"/>
  <c r="C12091" i="7"/>
  <c r="A12091" i="7"/>
  <c r="L12090" i="7"/>
  <c r="G12090" i="7"/>
  <c r="D12090" i="7"/>
  <c r="C12090" i="7"/>
  <c r="A12090" i="7"/>
  <c r="L12089" i="7"/>
  <c r="G12089" i="7"/>
  <c r="D12089" i="7"/>
  <c r="C12089" i="7"/>
  <c r="A12089" i="7"/>
  <c r="L12088" i="7"/>
  <c r="G12088" i="7"/>
  <c r="D12088" i="7"/>
  <c r="C12088" i="7"/>
  <c r="A12088" i="7"/>
  <c r="L12087" i="7"/>
  <c r="G12087" i="7"/>
  <c r="D12087" i="7"/>
  <c r="C12087" i="7"/>
  <c r="A12087" i="7"/>
  <c r="L12086" i="7"/>
  <c r="G12086" i="7"/>
  <c r="D12086" i="7"/>
  <c r="C12086" i="7"/>
  <c r="A12086" i="7"/>
  <c r="L12085" i="7"/>
  <c r="G12085" i="7"/>
  <c r="D12085" i="7"/>
  <c r="C12085" i="7"/>
  <c r="A12085" i="7"/>
  <c r="L12084" i="7"/>
  <c r="G12084" i="7"/>
  <c r="D12084" i="7"/>
  <c r="C12084" i="7"/>
  <c r="A12084" i="7"/>
  <c r="L12083" i="7"/>
  <c r="G12083" i="7"/>
  <c r="D12083" i="7"/>
  <c r="C12083" i="7"/>
  <c r="A12083" i="7"/>
  <c r="L12082" i="7"/>
  <c r="G12082" i="7"/>
  <c r="D12082" i="7"/>
  <c r="C12082" i="7"/>
  <c r="A12082" i="7"/>
  <c r="L12081" i="7"/>
  <c r="G12081" i="7"/>
  <c r="D12081" i="7"/>
  <c r="C12081" i="7"/>
  <c r="A12081" i="7"/>
  <c r="L12080" i="7"/>
  <c r="G12080" i="7"/>
  <c r="D12080" i="7"/>
  <c r="C12080" i="7"/>
  <c r="A12080" i="7"/>
  <c r="L12079" i="7"/>
  <c r="G12079" i="7"/>
  <c r="D12079" i="7"/>
  <c r="C12079" i="7"/>
  <c r="A12079" i="7"/>
  <c r="L12078" i="7"/>
  <c r="G12078" i="7"/>
  <c r="D12078" i="7"/>
  <c r="C12078" i="7"/>
  <c r="A12078" i="7"/>
  <c r="L12077" i="7"/>
  <c r="G12077" i="7"/>
  <c r="D12077" i="7"/>
  <c r="C12077" i="7"/>
  <c r="A12077" i="7"/>
  <c r="L12076" i="7"/>
  <c r="G12076" i="7"/>
  <c r="D12076" i="7"/>
  <c r="C12076" i="7"/>
  <c r="A12076" i="7"/>
  <c r="L12075" i="7"/>
  <c r="G12075" i="7"/>
  <c r="D12075" i="7"/>
  <c r="C12075" i="7"/>
  <c r="A12075" i="7"/>
  <c r="L12074" i="7"/>
  <c r="G12074" i="7"/>
  <c r="D12074" i="7"/>
  <c r="C12074" i="7"/>
  <c r="A12074" i="7"/>
  <c r="L12073" i="7"/>
  <c r="G12073" i="7"/>
  <c r="D12073" i="7"/>
  <c r="C12073" i="7"/>
  <c r="A12073" i="7"/>
  <c r="L12072" i="7"/>
  <c r="G12072" i="7"/>
  <c r="D12072" i="7"/>
  <c r="C12072" i="7"/>
  <c r="A12072" i="7"/>
  <c r="L12071" i="7"/>
  <c r="G12071" i="7"/>
  <c r="D12071" i="7"/>
  <c r="C12071" i="7"/>
  <c r="A12071" i="7"/>
  <c r="L12070" i="7"/>
  <c r="G12070" i="7"/>
  <c r="D12070" i="7"/>
  <c r="C12070" i="7"/>
  <c r="A12070" i="7"/>
  <c r="L12069" i="7"/>
  <c r="G12069" i="7"/>
  <c r="D12069" i="7"/>
  <c r="C12069" i="7"/>
  <c r="A12069" i="7"/>
  <c r="L12068" i="7"/>
  <c r="G12068" i="7"/>
  <c r="D12068" i="7"/>
  <c r="C12068" i="7"/>
  <c r="A12068" i="7"/>
  <c r="L12067" i="7"/>
  <c r="G12067" i="7"/>
  <c r="D12067" i="7"/>
  <c r="C12067" i="7"/>
  <c r="A12067" i="7"/>
  <c r="L12066" i="7"/>
  <c r="G12066" i="7"/>
  <c r="D12066" i="7"/>
  <c r="C12066" i="7"/>
  <c r="A12066" i="7"/>
  <c r="L12065" i="7"/>
  <c r="G12065" i="7"/>
  <c r="D12065" i="7"/>
  <c r="C12065" i="7"/>
  <c r="A12065" i="7"/>
  <c r="L12064" i="7"/>
  <c r="G12064" i="7"/>
  <c r="D12064" i="7"/>
  <c r="C12064" i="7"/>
  <c r="A12064" i="7"/>
  <c r="L12063" i="7"/>
  <c r="G12063" i="7"/>
  <c r="D12063" i="7"/>
  <c r="C12063" i="7"/>
  <c r="A12063" i="7"/>
  <c r="L12062" i="7"/>
  <c r="G12062" i="7"/>
  <c r="D12062" i="7"/>
  <c r="C12062" i="7"/>
  <c r="A12062" i="7"/>
  <c r="L12061" i="7"/>
  <c r="G12061" i="7"/>
  <c r="D12061" i="7"/>
  <c r="C12061" i="7"/>
  <c r="A12061" i="7"/>
  <c r="L12060" i="7"/>
  <c r="G12060" i="7"/>
  <c r="D12060" i="7"/>
  <c r="C12060" i="7"/>
  <c r="A12060" i="7"/>
  <c r="L12059" i="7"/>
  <c r="G12059" i="7"/>
  <c r="D12059" i="7"/>
  <c r="C12059" i="7"/>
  <c r="A12059" i="7"/>
  <c r="L12058" i="7"/>
  <c r="G12058" i="7"/>
  <c r="D12058" i="7"/>
  <c r="C12058" i="7"/>
  <c r="A12058" i="7"/>
  <c r="L12057" i="7"/>
  <c r="G12057" i="7"/>
  <c r="D12057" i="7"/>
  <c r="C12057" i="7"/>
  <c r="A12057" i="7"/>
  <c r="L12056" i="7"/>
  <c r="G12056" i="7"/>
  <c r="D12056" i="7"/>
  <c r="C12056" i="7"/>
  <c r="A12056" i="7"/>
  <c r="L12055" i="7"/>
  <c r="G12055" i="7"/>
  <c r="D12055" i="7"/>
  <c r="C12055" i="7"/>
  <c r="A12055" i="7"/>
  <c r="L12054" i="7"/>
  <c r="G12054" i="7"/>
  <c r="D12054" i="7"/>
  <c r="C12054" i="7"/>
  <c r="A12054" i="7"/>
  <c r="L12053" i="7"/>
  <c r="G12053" i="7"/>
  <c r="D12053" i="7"/>
  <c r="C12053" i="7"/>
  <c r="A12053" i="7"/>
  <c r="L12052" i="7"/>
  <c r="G12052" i="7"/>
  <c r="D12052" i="7"/>
  <c r="C12052" i="7"/>
  <c r="A12052" i="7"/>
  <c r="L12051" i="7"/>
  <c r="G12051" i="7"/>
  <c r="D12051" i="7"/>
  <c r="C12051" i="7"/>
  <c r="A12051" i="7"/>
  <c r="L12050" i="7"/>
  <c r="G12050" i="7"/>
  <c r="D12050" i="7"/>
  <c r="C12050" i="7"/>
  <c r="A12050" i="7"/>
  <c r="L12049" i="7"/>
  <c r="G12049" i="7"/>
  <c r="D12049" i="7"/>
  <c r="C12049" i="7"/>
  <c r="A12049" i="7"/>
  <c r="L12048" i="7"/>
  <c r="G12048" i="7"/>
  <c r="D12048" i="7"/>
  <c r="C12048" i="7"/>
  <c r="A12048" i="7"/>
  <c r="L12047" i="7"/>
  <c r="G12047" i="7"/>
  <c r="D12047" i="7"/>
  <c r="C12047" i="7"/>
  <c r="A12047" i="7"/>
  <c r="L12046" i="7"/>
  <c r="G12046" i="7"/>
  <c r="D12046" i="7"/>
  <c r="C12046" i="7"/>
  <c r="A12046" i="7"/>
  <c r="L12045" i="7"/>
  <c r="G12045" i="7"/>
  <c r="D12045" i="7"/>
  <c r="C12045" i="7"/>
  <c r="A12045" i="7"/>
  <c r="L12044" i="7"/>
  <c r="G12044" i="7"/>
  <c r="D12044" i="7"/>
  <c r="C12044" i="7"/>
  <c r="A12044" i="7"/>
  <c r="L12043" i="7"/>
  <c r="G12043" i="7"/>
  <c r="D12043" i="7"/>
  <c r="C12043" i="7"/>
  <c r="A12043" i="7"/>
  <c r="L12042" i="7"/>
  <c r="G12042" i="7"/>
  <c r="D12042" i="7"/>
  <c r="C12042" i="7"/>
  <c r="A12042" i="7"/>
  <c r="L12041" i="7"/>
  <c r="G12041" i="7"/>
  <c r="D12041" i="7"/>
  <c r="C12041" i="7"/>
  <c r="A12041" i="7"/>
  <c r="L12040" i="7"/>
  <c r="G12040" i="7"/>
  <c r="D12040" i="7"/>
  <c r="C12040" i="7"/>
  <c r="A12040" i="7"/>
  <c r="L12039" i="7"/>
  <c r="G12039" i="7"/>
  <c r="D12039" i="7"/>
  <c r="C12039" i="7"/>
  <c r="A12039" i="7"/>
  <c r="L12038" i="7"/>
  <c r="G12038" i="7"/>
  <c r="D12038" i="7"/>
  <c r="C12038" i="7"/>
  <c r="A12038" i="7"/>
  <c r="L12037" i="7"/>
  <c r="G12037" i="7"/>
  <c r="D12037" i="7"/>
  <c r="C12037" i="7"/>
  <c r="A12037" i="7"/>
  <c r="L12036" i="7"/>
  <c r="G12036" i="7"/>
  <c r="D12036" i="7"/>
  <c r="C12036" i="7"/>
  <c r="A12036" i="7"/>
  <c r="L12035" i="7"/>
  <c r="G12035" i="7"/>
  <c r="D12035" i="7"/>
  <c r="C12035" i="7"/>
  <c r="A12035" i="7"/>
  <c r="L12034" i="7"/>
  <c r="G12034" i="7"/>
  <c r="D12034" i="7"/>
  <c r="C12034" i="7"/>
  <c r="A12034" i="7"/>
  <c r="L12033" i="7"/>
  <c r="G12033" i="7"/>
  <c r="D12033" i="7"/>
  <c r="C12033" i="7"/>
  <c r="A12033" i="7"/>
  <c r="L12032" i="7"/>
  <c r="G12032" i="7"/>
  <c r="D12032" i="7"/>
  <c r="C12032" i="7"/>
  <c r="A12032" i="7"/>
  <c r="L12031" i="7"/>
  <c r="G12031" i="7"/>
  <c r="D12031" i="7"/>
  <c r="C12031" i="7"/>
  <c r="A12031" i="7"/>
  <c r="L12030" i="7"/>
  <c r="G12030" i="7"/>
  <c r="D12030" i="7"/>
  <c r="C12030" i="7"/>
  <c r="A12030" i="7"/>
  <c r="L12029" i="7"/>
  <c r="G12029" i="7"/>
  <c r="D12029" i="7"/>
  <c r="C12029" i="7"/>
  <c r="A12029" i="7"/>
  <c r="L12028" i="7"/>
  <c r="G12028" i="7"/>
  <c r="D12028" i="7"/>
  <c r="C12028" i="7"/>
  <c r="A12028" i="7"/>
  <c r="L12027" i="7"/>
  <c r="G12027" i="7"/>
  <c r="D12027" i="7"/>
  <c r="C12027" i="7"/>
  <c r="A12027" i="7"/>
  <c r="L12026" i="7"/>
  <c r="G12026" i="7"/>
  <c r="D12026" i="7"/>
  <c r="C12026" i="7"/>
  <c r="A12026" i="7"/>
  <c r="L12025" i="7"/>
  <c r="G12025" i="7"/>
  <c r="D12025" i="7"/>
  <c r="C12025" i="7"/>
  <c r="A12025" i="7"/>
  <c r="L12024" i="7"/>
  <c r="G12024" i="7"/>
  <c r="D12024" i="7"/>
  <c r="C12024" i="7"/>
  <c r="A12024" i="7"/>
  <c r="L12023" i="7"/>
  <c r="G12023" i="7"/>
  <c r="D12023" i="7"/>
  <c r="C12023" i="7"/>
  <c r="A12023" i="7"/>
  <c r="L12022" i="7"/>
  <c r="G12022" i="7"/>
  <c r="D12022" i="7"/>
  <c r="C12022" i="7"/>
  <c r="A12022" i="7"/>
  <c r="L12021" i="7"/>
  <c r="G12021" i="7"/>
  <c r="D12021" i="7"/>
  <c r="C12021" i="7"/>
  <c r="A12021" i="7"/>
  <c r="L12020" i="7"/>
  <c r="G12020" i="7"/>
  <c r="D12020" i="7"/>
  <c r="C12020" i="7"/>
  <c r="A12020" i="7"/>
  <c r="L12019" i="7"/>
  <c r="G12019" i="7"/>
  <c r="D12019" i="7"/>
  <c r="C12019" i="7"/>
  <c r="A12019" i="7"/>
  <c r="L12018" i="7"/>
  <c r="G12018" i="7"/>
  <c r="D12018" i="7"/>
  <c r="C12018" i="7"/>
  <c r="A12018" i="7"/>
  <c r="L12017" i="7"/>
  <c r="G12017" i="7"/>
  <c r="D12017" i="7"/>
  <c r="C12017" i="7"/>
  <c r="A12017" i="7"/>
  <c r="L12016" i="7"/>
  <c r="G12016" i="7"/>
  <c r="D12016" i="7"/>
  <c r="C12016" i="7"/>
  <c r="A12016" i="7"/>
  <c r="L12015" i="7"/>
  <c r="G12015" i="7"/>
  <c r="D12015" i="7"/>
  <c r="C12015" i="7"/>
  <c r="A12015" i="7"/>
  <c r="L12014" i="7"/>
  <c r="G12014" i="7"/>
  <c r="D12014" i="7"/>
  <c r="C12014" i="7"/>
  <c r="A12014" i="7"/>
  <c r="L12013" i="7"/>
  <c r="G12013" i="7"/>
  <c r="D12013" i="7"/>
  <c r="C12013" i="7"/>
  <c r="A12013" i="7"/>
  <c r="L12012" i="7"/>
  <c r="G12012" i="7"/>
  <c r="D12012" i="7"/>
  <c r="C12012" i="7"/>
  <c r="A12012" i="7"/>
  <c r="L12011" i="7"/>
  <c r="G12011" i="7"/>
  <c r="D12011" i="7"/>
  <c r="C12011" i="7"/>
  <c r="A12011" i="7"/>
  <c r="L12010" i="7"/>
  <c r="G12010" i="7"/>
  <c r="D12010" i="7"/>
  <c r="C12010" i="7"/>
  <c r="A12010" i="7"/>
  <c r="L12009" i="7"/>
  <c r="G12009" i="7"/>
  <c r="D12009" i="7"/>
  <c r="C12009" i="7"/>
  <c r="A12009" i="7"/>
  <c r="L12008" i="7"/>
  <c r="G12008" i="7"/>
  <c r="D12008" i="7"/>
  <c r="C12008" i="7"/>
  <c r="A12008" i="7"/>
  <c r="L12007" i="7"/>
  <c r="G12007" i="7"/>
  <c r="D12007" i="7"/>
  <c r="C12007" i="7"/>
  <c r="A12007" i="7"/>
  <c r="L12006" i="7"/>
  <c r="G12006" i="7"/>
  <c r="D12006" i="7"/>
  <c r="C12006" i="7"/>
  <c r="A12006" i="7"/>
  <c r="L12005" i="7"/>
  <c r="G12005" i="7"/>
  <c r="D12005" i="7"/>
  <c r="C12005" i="7"/>
  <c r="A12005" i="7"/>
  <c r="L12004" i="7"/>
  <c r="G12004" i="7"/>
  <c r="D12004" i="7"/>
  <c r="C12004" i="7"/>
  <c r="A12004" i="7"/>
  <c r="L12003" i="7"/>
  <c r="G12003" i="7"/>
  <c r="D12003" i="7"/>
  <c r="C12003" i="7"/>
  <c r="A12003" i="7"/>
  <c r="L12002" i="7"/>
  <c r="G12002" i="7"/>
  <c r="D12002" i="7"/>
  <c r="C12002" i="7"/>
  <c r="A12002" i="7"/>
  <c r="L12001" i="7"/>
  <c r="G12001" i="7"/>
  <c r="D12001" i="7"/>
  <c r="C12001" i="7"/>
  <c r="A12001" i="7"/>
  <c r="L12000" i="7"/>
  <c r="G12000" i="7"/>
  <c r="D12000" i="7"/>
  <c r="C12000" i="7"/>
  <c r="A12000" i="7"/>
  <c r="L11999" i="7"/>
  <c r="G11999" i="7"/>
  <c r="D11999" i="7"/>
  <c r="C11999" i="7"/>
  <c r="A11999" i="7"/>
  <c r="L11998" i="7"/>
  <c r="G11998" i="7"/>
  <c r="D11998" i="7"/>
  <c r="C11998" i="7"/>
  <c r="A11998" i="7"/>
  <c r="L11997" i="7"/>
  <c r="G11997" i="7"/>
  <c r="D11997" i="7"/>
  <c r="C11997" i="7"/>
  <c r="A11997" i="7"/>
  <c r="L11996" i="7"/>
  <c r="G11996" i="7"/>
  <c r="D11996" i="7"/>
  <c r="C11996" i="7"/>
  <c r="A11996" i="7"/>
  <c r="L11995" i="7"/>
  <c r="G11995" i="7"/>
  <c r="D11995" i="7"/>
  <c r="C11995" i="7"/>
  <c r="A11995" i="7"/>
  <c r="L11994" i="7"/>
  <c r="G11994" i="7"/>
  <c r="D11994" i="7"/>
  <c r="C11994" i="7"/>
  <c r="A11994" i="7"/>
  <c r="L11993" i="7"/>
  <c r="G11993" i="7"/>
  <c r="D11993" i="7"/>
  <c r="C11993" i="7"/>
  <c r="A11993" i="7"/>
  <c r="L11992" i="7"/>
  <c r="G11992" i="7"/>
  <c r="D11992" i="7"/>
  <c r="C11992" i="7"/>
  <c r="A11992" i="7"/>
  <c r="L11991" i="7"/>
  <c r="G11991" i="7"/>
  <c r="D11991" i="7"/>
  <c r="C11991" i="7"/>
  <c r="A11991" i="7"/>
  <c r="L11990" i="7"/>
  <c r="G11990" i="7"/>
  <c r="D11990" i="7"/>
  <c r="C11990" i="7"/>
  <c r="A11990" i="7"/>
  <c r="L11989" i="7"/>
  <c r="G11989" i="7"/>
  <c r="D11989" i="7"/>
  <c r="C11989" i="7"/>
  <c r="A11989" i="7"/>
  <c r="L11988" i="7"/>
  <c r="G11988" i="7"/>
  <c r="D11988" i="7"/>
  <c r="C11988" i="7"/>
  <c r="A11988" i="7"/>
  <c r="L11987" i="7"/>
  <c r="G11987" i="7"/>
  <c r="D11987" i="7"/>
  <c r="C11987" i="7"/>
  <c r="A11987" i="7"/>
  <c r="L11986" i="7"/>
  <c r="G11986" i="7"/>
  <c r="D11986" i="7"/>
  <c r="C11986" i="7"/>
  <c r="A11986" i="7"/>
  <c r="L11985" i="7"/>
  <c r="G11985" i="7"/>
  <c r="D11985" i="7"/>
  <c r="C11985" i="7"/>
  <c r="A11985" i="7"/>
  <c r="L11984" i="7"/>
  <c r="G11984" i="7"/>
  <c r="D11984" i="7"/>
  <c r="C11984" i="7"/>
  <c r="A11984" i="7"/>
  <c r="L11983" i="7"/>
  <c r="G11983" i="7"/>
  <c r="D11983" i="7"/>
  <c r="C11983" i="7"/>
  <c r="A11983" i="7"/>
  <c r="L11982" i="7"/>
  <c r="G11982" i="7"/>
  <c r="D11982" i="7"/>
  <c r="C11982" i="7"/>
  <c r="A11982" i="7"/>
  <c r="L11981" i="7"/>
  <c r="G11981" i="7"/>
  <c r="D11981" i="7"/>
  <c r="C11981" i="7"/>
  <c r="A11981" i="7"/>
  <c r="L11980" i="7"/>
  <c r="G11980" i="7"/>
  <c r="D11980" i="7"/>
  <c r="C11980" i="7"/>
  <c r="A11980" i="7"/>
  <c r="L11979" i="7"/>
  <c r="G11979" i="7"/>
  <c r="D11979" i="7"/>
  <c r="C11979" i="7"/>
  <c r="A11979" i="7"/>
  <c r="L11978" i="7"/>
  <c r="G11978" i="7"/>
  <c r="D11978" i="7"/>
  <c r="C11978" i="7"/>
  <c r="A11978" i="7"/>
  <c r="L11977" i="7"/>
  <c r="G11977" i="7"/>
  <c r="D11977" i="7"/>
  <c r="C11977" i="7"/>
  <c r="A11977" i="7"/>
  <c r="L11976" i="7"/>
  <c r="G11976" i="7"/>
  <c r="D11976" i="7"/>
  <c r="C11976" i="7"/>
  <c r="A11976" i="7"/>
  <c r="L11975" i="7"/>
  <c r="G11975" i="7"/>
  <c r="D11975" i="7"/>
  <c r="C11975" i="7"/>
  <c r="A11975" i="7"/>
  <c r="L11974" i="7"/>
  <c r="G11974" i="7"/>
  <c r="D11974" i="7"/>
  <c r="C11974" i="7"/>
  <c r="A11974" i="7"/>
  <c r="L11973" i="7"/>
  <c r="G11973" i="7"/>
  <c r="D11973" i="7"/>
  <c r="C11973" i="7"/>
  <c r="A11973" i="7"/>
  <c r="L11972" i="7"/>
  <c r="G11972" i="7"/>
  <c r="D11972" i="7"/>
  <c r="C11972" i="7"/>
  <c r="A11972" i="7"/>
  <c r="L11971" i="7"/>
  <c r="G11971" i="7"/>
  <c r="D11971" i="7"/>
  <c r="C11971" i="7"/>
  <c r="A11971" i="7"/>
  <c r="L11970" i="7"/>
  <c r="G11970" i="7"/>
  <c r="D11970" i="7"/>
  <c r="C11970" i="7"/>
  <c r="A11970" i="7"/>
  <c r="L11969" i="7"/>
  <c r="G11969" i="7"/>
  <c r="D11969" i="7"/>
  <c r="C11969" i="7"/>
  <c r="A11969" i="7"/>
  <c r="L11968" i="7"/>
  <c r="G11968" i="7"/>
  <c r="D11968" i="7"/>
  <c r="C11968" i="7"/>
  <c r="A11968" i="7"/>
  <c r="L11967" i="7"/>
  <c r="G11967" i="7"/>
  <c r="D11967" i="7"/>
  <c r="C11967" i="7"/>
  <c r="A11967" i="7"/>
  <c r="L11966" i="7"/>
  <c r="G11966" i="7"/>
  <c r="D11966" i="7"/>
  <c r="C11966" i="7"/>
  <c r="A11966" i="7"/>
  <c r="L11965" i="7"/>
  <c r="G11965" i="7"/>
  <c r="D11965" i="7"/>
  <c r="C11965" i="7"/>
  <c r="A11965" i="7"/>
  <c r="L11964" i="7"/>
  <c r="G11964" i="7"/>
  <c r="D11964" i="7"/>
  <c r="C11964" i="7"/>
  <c r="A11964" i="7"/>
  <c r="L11963" i="7"/>
  <c r="G11963" i="7"/>
  <c r="D11963" i="7"/>
  <c r="C11963" i="7"/>
  <c r="A11963" i="7"/>
  <c r="L11962" i="7"/>
  <c r="G11962" i="7"/>
  <c r="D11962" i="7"/>
  <c r="C11962" i="7"/>
  <c r="A11962" i="7"/>
  <c r="L11961" i="7"/>
  <c r="G11961" i="7"/>
  <c r="D11961" i="7"/>
  <c r="C11961" i="7"/>
  <c r="A11961" i="7"/>
  <c r="L11960" i="7"/>
  <c r="G11960" i="7"/>
  <c r="D11960" i="7"/>
  <c r="C11960" i="7"/>
  <c r="A11960" i="7"/>
  <c r="L11959" i="7"/>
  <c r="G11959" i="7"/>
  <c r="D11959" i="7"/>
  <c r="C11959" i="7"/>
  <c r="A11959" i="7"/>
  <c r="L11958" i="7"/>
  <c r="G11958" i="7"/>
  <c r="D11958" i="7"/>
  <c r="C11958" i="7"/>
  <c r="A11958" i="7"/>
  <c r="L11957" i="7"/>
  <c r="G11957" i="7"/>
  <c r="D11957" i="7"/>
  <c r="C11957" i="7"/>
  <c r="A11957" i="7"/>
  <c r="L11956" i="7"/>
  <c r="G11956" i="7"/>
  <c r="D11956" i="7"/>
  <c r="C11956" i="7"/>
  <c r="A11956" i="7"/>
  <c r="L11955" i="7"/>
  <c r="G11955" i="7"/>
  <c r="D11955" i="7"/>
  <c r="C11955" i="7"/>
  <c r="A11955" i="7"/>
  <c r="L11954" i="7"/>
  <c r="G11954" i="7"/>
  <c r="D11954" i="7"/>
  <c r="C11954" i="7"/>
  <c r="A11954" i="7"/>
  <c r="L11953" i="7"/>
  <c r="G11953" i="7"/>
  <c r="D11953" i="7"/>
  <c r="C11953" i="7"/>
  <c r="A11953" i="7"/>
  <c r="L11952" i="7"/>
  <c r="G11952" i="7"/>
  <c r="D11952" i="7"/>
  <c r="C11952" i="7"/>
  <c r="A11952" i="7"/>
  <c r="L11951" i="7"/>
  <c r="G11951" i="7"/>
  <c r="D11951" i="7"/>
  <c r="C11951" i="7"/>
  <c r="A11951" i="7"/>
  <c r="L11950" i="7"/>
  <c r="G11950" i="7"/>
  <c r="D11950" i="7"/>
  <c r="C11950" i="7"/>
  <c r="A11950" i="7"/>
  <c r="L11949" i="7"/>
  <c r="G11949" i="7"/>
  <c r="D11949" i="7"/>
  <c r="C11949" i="7"/>
  <c r="A11949" i="7"/>
  <c r="L11948" i="7"/>
  <c r="G11948" i="7"/>
  <c r="D11948" i="7"/>
  <c r="C11948" i="7"/>
  <c r="A11948" i="7"/>
  <c r="L11947" i="7"/>
  <c r="G11947" i="7"/>
  <c r="D11947" i="7"/>
  <c r="C11947" i="7"/>
  <c r="A11947" i="7"/>
  <c r="L11946" i="7"/>
  <c r="G11946" i="7"/>
  <c r="D11946" i="7"/>
  <c r="C11946" i="7"/>
  <c r="A11946" i="7"/>
  <c r="L11945" i="7"/>
  <c r="G11945" i="7"/>
  <c r="D11945" i="7"/>
  <c r="C11945" i="7"/>
  <c r="A11945" i="7"/>
  <c r="L11944" i="7"/>
  <c r="G11944" i="7"/>
  <c r="D11944" i="7"/>
  <c r="C11944" i="7"/>
  <c r="A11944" i="7"/>
  <c r="L11943" i="7"/>
  <c r="G11943" i="7"/>
  <c r="D11943" i="7"/>
  <c r="C11943" i="7"/>
  <c r="A11943" i="7"/>
  <c r="L11942" i="7"/>
  <c r="G11942" i="7"/>
  <c r="D11942" i="7"/>
  <c r="C11942" i="7"/>
  <c r="A11942" i="7"/>
  <c r="L11941" i="7"/>
  <c r="G11941" i="7"/>
  <c r="D11941" i="7"/>
  <c r="C11941" i="7"/>
  <c r="A11941" i="7"/>
  <c r="L11940" i="7"/>
  <c r="G11940" i="7"/>
  <c r="D11940" i="7"/>
  <c r="C11940" i="7"/>
  <c r="A11940" i="7"/>
  <c r="L11939" i="7"/>
  <c r="G11939" i="7"/>
  <c r="D11939" i="7"/>
  <c r="C11939" i="7"/>
  <c r="A11939" i="7"/>
  <c r="L11938" i="7"/>
  <c r="G11938" i="7"/>
  <c r="D11938" i="7"/>
  <c r="C11938" i="7"/>
  <c r="A11938" i="7"/>
  <c r="L11937" i="7"/>
  <c r="G11937" i="7"/>
  <c r="D11937" i="7"/>
  <c r="C11937" i="7"/>
  <c r="A11937" i="7"/>
  <c r="L11936" i="7"/>
  <c r="G11936" i="7"/>
  <c r="D11936" i="7"/>
  <c r="C11936" i="7"/>
  <c r="A11936" i="7"/>
  <c r="L11935" i="7"/>
  <c r="G11935" i="7"/>
  <c r="D11935" i="7"/>
  <c r="C11935" i="7"/>
  <c r="A11935" i="7"/>
  <c r="L11934" i="7"/>
  <c r="G11934" i="7"/>
  <c r="D11934" i="7"/>
  <c r="C11934" i="7"/>
  <c r="A11934" i="7"/>
  <c r="L11933" i="7"/>
  <c r="G11933" i="7"/>
  <c r="D11933" i="7"/>
  <c r="C11933" i="7"/>
  <c r="A11933" i="7"/>
  <c r="L11932" i="7"/>
  <c r="G11932" i="7"/>
  <c r="D11932" i="7"/>
  <c r="C11932" i="7"/>
  <c r="A11932" i="7"/>
  <c r="L11931" i="7"/>
  <c r="G11931" i="7"/>
  <c r="D11931" i="7"/>
  <c r="C11931" i="7"/>
  <c r="A11931" i="7"/>
  <c r="L11930" i="7"/>
  <c r="G11930" i="7"/>
  <c r="D11930" i="7"/>
  <c r="C11930" i="7"/>
  <c r="A11930" i="7"/>
  <c r="L11929" i="7"/>
  <c r="G11929" i="7"/>
  <c r="D11929" i="7"/>
  <c r="C11929" i="7"/>
  <c r="A11929" i="7"/>
  <c r="L11928" i="7"/>
  <c r="G11928" i="7"/>
  <c r="D11928" i="7"/>
  <c r="C11928" i="7"/>
  <c r="A11928" i="7"/>
  <c r="L11927" i="7"/>
  <c r="G11927" i="7"/>
  <c r="D11927" i="7"/>
  <c r="C11927" i="7"/>
  <c r="A11927" i="7"/>
  <c r="L11926" i="7"/>
  <c r="G11926" i="7"/>
  <c r="D11926" i="7"/>
  <c r="C11926" i="7"/>
  <c r="A11926" i="7"/>
  <c r="L11925" i="7"/>
  <c r="G11925" i="7"/>
  <c r="D11925" i="7"/>
  <c r="C11925" i="7"/>
  <c r="A11925" i="7"/>
  <c r="L11924" i="7"/>
  <c r="G11924" i="7"/>
  <c r="D11924" i="7"/>
  <c r="C11924" i="7"/>
  <c r="A11924" i="7"/>
  <c r="L11923" i="7"/>
  <c r="G11923" i="7"/>
  <c r="D11923" i="7"/>
  <c r="C11923" i="7"/>
  <c r="A11923" i="7"/>
  <c r="L11922" i="7"/>
  <c r="G11922" i="7"/>
  <c r="D11922" i="7"/>
  <c r="C11922" i="7"/>
  <c r="A11922" i="7"/>
  <c r="L11921" i="7"/>
  <c r="G11921" i="7"/>
  <c r="D11921" i="7"/>
  <c r="C11921" i="7"/>
  <c r="A11921" i="7"/>
  <c r="L11920" i="7"/>
  <c r="G11920" i="7"/>
  <c r="D11920" i="7"/>
  <c r="C11920" i="7"/>
  <c r="A11920" i="7"/>
  <c r="L11919" i="7"/>
  <c r="G11919" i="7"/>
  <c r="D11919" i="7"/>
  <c r="C11919" i="7"/>
  <c r="A11919" i="7"/>
  <c r="L11918" i="7"/>
  <c r="G11918" i="7"/>
  <c r="D11918" i="7"/>
  <c r="C11918" i="7"/>
  <c r="A11918" i="7"/>
  <c r="L11917" i="7"/>
  <c r="G11917" i="7"/>
  <c r="D11917" i="7"/>
  <c r="C11917" i="7"/>
  <c r="A11917" i="7"/>
  <c r="L11916" i="7"/>
  <c r="G11916" i="7"/>
  <c r="D11916" i="7"/>
  <c r="C11916" i="7"/>
  <c r="A11916" i="7"/>
  <c r="L11915" i="7"/>
  <c r="G11915" i="7"/>
  <c r="D11915" i="7"/>
  <c r="C11915" i="7"/>
  <c r="A11915" i="7"/>
  <c r="L11914" i="7"/>
  <c r="G11914" i="7"/>
  <c r="D11914" i="7"/>
  <c r="C11914" i="7"/>
  <c r="A11914" i="7"/>
  <c r="L11913" i="7"/>
  <c r="G11913" i="7"/>
  <c r="D11913" i="7"/>
  <c r="C11913" i="7"/>
  <c r="A11913" i="7"/>
  <c r="L11912" i="7"/>
  <c r="G11912" i="7"/>
  <c r="D11912" i="7"/>
  <c r="C11912" i="7"/>
  <c r="A11912" i="7"/>
  <c r="L11911" i="7"/>
  <c r="G11911" i="7"/>
  <c r="D11911" i="7"/>
  <c r="C11911" i="7"/>
  <c r="A11911" i="7"/>
  <c r="L11910" i="7"/>
  <c r="G11910" i="7"/>
  <c r="D11910" i="7"/>
  <c r="C11910" i="7"/>
  <c r="A11910" i="7"/>
  <c r="L11909" i="7"/>
  <c r="G11909" i="7"/>
  <c r="D11909" i="7"/>
  <c r="C11909" i="7"/>
  <c r="A11909" i="7"/>
  <c r="L11908" i="7"/>
  <c r="G11908" i="7"/>
  <c r="D11908" i="7"/>
  <c r="C11908" i="7"/>
  <c r="A11908" i="7"/>
  <c r="L11907" i="7"/>
  <c r="G11907" i="7"/>
  <c r="D11907" i="7"/>
  <c r="C11907" i="7"/>
  <c r="A11907" i="7"/>
  <c r="L11906" i="7"/>
  <c r="G11906" i="7"/>
  <c r="D11906" i="7"/>
  <c r="C11906" i="7"/>
  <c r="A11906" i="7"/>
  <c r="L11905" i="7"/>
  <c r="G11905" i="7"/>
  <c r="D11905" i="7"/>
  <c r="C11905" i="7"/>
  <c r="A11905" i="7"/>
  <c r="L11904" i="7"/>
  <c r="G11904" i="7"/>
  <c r="D11904" i="7"/>
  <c r="C11904" i="7"/>
  <c r="A11904" i="7"/>
  <c r="L11903" i="7"/>
  <c r="G11903" i="7"/>
  <c r="D11903" i="7"/>
  <c r="C11903" i="7"/>
  <c r="A11903" i="7"/>
  <c r="L11902" i="7"/>
  <c r="G11902" i="7"/>
  <c r="D11902" i="7"/>
  <c r="C11902" i="7"/>
  <c r="A11902" i="7"/>
  <c r="L11901" i="7"/>
  <c r="G11901" i="7"/>
  <c r="D11901" i="7"/>
  <c r="C11901" i="7"/>
  <c r="A11901" i="7"/>
  <c r="L11900" i="7"/>
  <c r="G11900" i="7"/>
  <c r="D11900" i="7"/>
  <c r="C11900" i="7"/>
  <c r="A11900" i="7"/>
  <c r="L11899" i="7"/>
  <c r="G11899" i="7"/>
  <c r="D11899" i="7"/>
  <c r="C11899" i="7"/>
  <c r="A11899" i="7"/>
  <c r="L11898" i="7"/>
  <c r="G11898" i="7"/>
  <c r="D11898" i="7"/>
  <c r="C11898" i="7"/>
  <c r="A11898" i="7"/>
  <c r="L11897" i="7"/>
  <c r="G11897" i="7"/>
  <c r="D11897" i="7"/>
  <c r="C11897" i="7"/>
  <c r="A11897" i="7"/>
  <c r="L11896" i="7"/>
  <c r="G11896" i="7"/>
  <c r="D11896" i="7"/>
  <c r="C11896" i="7"/>
  <c r="A11896" i="7"/>
  <c r="L11895" i="7"/>
  <c r="G11895" i="7"/>
  <c r="D11895" i="7"/>
  <c r="C11895" i="7"/>
  <c r="A11895" i="7"/>
  <c r="L11894" i="7"/>
  <c r="G11894" i="7"/>
  <c r="D11894" i="7"/>
  <c r="C11894" i="7"/>
  <c r="A11894" i="7"/>
  <c r="L11893" i="7"/>
  <c r="G11893" i="7"/>
  <c r="D11893" i="7"/>
  <c r="C11893" i="7"/>
  <c r="A11893" i="7"/>
  <c r="L11892" i="7"/>
  <c r="G11892" i="7"/>
  <c r="D11892" i="7"/>
  <c r="C11892" i="7"/>
  <c r="A11892" i="7"/>
  <c r="L11891" i="7"/>
  <c r="G11891" i="7"/>
  <c r="D11891" i="7"/>
  <c r="C11891" i="7"/>
  <c r="A11891" i="7"/>
  <c r="L11890" i="7"/>
  <c r="G11890" i="7"/>
  <c r="D11890" i="7"/>
  <c r="C11890" i="7"/>
  <c r="A11890" i="7"/>
  <c r="L11889" i="7"/>
  <c r="G11889" i="7"/>
  <c r="D11889" i="7"/>
  <c r="C11889" i="7"/>
  <c r="A11889" i="7"/>
  <c r="L11888" i="7"/>
  <c r="G11888" i="7"/>
  <c r="D11888" i="7"/>
  <c r="C11888" i="7"/>
  <c r="A11888" i="7"/>
  <c r="L11887" i="7"/>
  <c r="G11887" i="7"/>
  <c r="D11887" i="7"/>
  <c r="C11887" i="7"/>
  <c r="A11887" i="7"/>
  <c r="L11886" i="7"/>
  <c r="G11886" i="7"/>
  <c r="D11886" i="7"/>
  <c r="C11886" i="7"/>
  <c r="A11886" i="7"/>
  <c r="L11885" i="7"/>
  <c r="G11885" i="7"/>
  <c r="D11885" i="7"/>
  <c r="C11885" i="7"/>
  <c r="A11885" i="7"/>
  <c r="L11884" i="7"/>
  <c r="G11884" i="7"/>
  <c r="D11884" i="7"/>
  <c r="C11884" i="7"/>
  <c r="A11884" i="7"/>
  <c r="L11883" i="7"/>
  <c r="G11883" i="7"/>
  <c r="D11883" i="7"/>
  <c r="C11883" i="7"/>
  <c r="A11883" i="7"/>
  <c r="L11882" i="7"/>
  <c r="G11882" i="7"/>
  <c r="D11882" i="7"/>
  <c r="C11882" i="7"/>
  <c r="A11882" i="7"/>
  <c r="L11881" i="7"/>
  <c r="G11881" i="7"/>
  <c r="D11881" i="7"/>
  <c r="C11881" i="7"/>
  <c r="A11881" i="7"/>
  <c r="L11880" i="7"/>
  <c r="G11880" i="7"/>
  <c r="D11880" i="7"/>
  <c r="C11880" i="7"/>
  <c r="A11880" i="7"/>
  <c r="L11879" i="7"/>
  <c r="G11879" i="7"/>
  <c r="D11879" i="7"/>
  <c r="C11879" i="7"/>
  <c r="A11879" i="7"/>
  <c r="L11878" i="7"/>
  <c r="G11878" i="7"/>
  <c r="D11878" i="7"/>
  <c r="C11878" i="7"/>
  <c r="A11878" i="7"/>
  <c r="L11877" i="7"/>
  <c r="G11877" i="7"/>
  <c r="D11877" i="7"/>
  <c r="C11877" i="7"/>
  <c r="A11877" i="7"/>
  <c r="L11876" i="7"/>
  <c r="G11876" i="7"/>
  <c r="D11876" i="7"/>
  <c r="C11876" i="7"/>
  <c r="A11876" i="7"/>
  <c r="L11875" i="7"/>
  <c r="G11875" i="7"/>
  <c r="D11875" i="7"/>
  <c r="C11875" i="7"/>
  <c r="A11875" i="7"/>
  <c r="L11874" i="7"/>
  <c r="G11874" i="7"/>
  <c r="D11874" i="7"/>
  <c r="C11874" i="7"/>
  <c r="A11874" i="7"/>
  <c r="L11873" i="7"/>
  <c r="G11873" i="7"/>
  <c r="D11873" i="7"/>
  <c r="C11873" i="7"/>
  <c r="A11873" i="7"/>
  <c r="L11872" i="7"/>
  <c r="G11872" i="7"/>
  <c r="D11872" i="7"/>
  <c r="C11872" i="7"/>
  <c r="A11872" i="7"/>
  <c r="L11871" i="7"/>
  <c r="G11871" i="7"/>
  <c r="D11871" i="7"/>
  <c r="C11871" i="7"/>
  <c r="A11871" i="7"/>
  <c r="L11870" i="7"/>
  <c r="G11870" i="7"/>
  <c r="D11870" i="7"/>
  <c r="C11870" i="7"/>
  <c r="A11870" i="7"/>
  <c r="L11869" i="7"/>
  <c r="G11869" i="7"/>
  <c r="D11869" i="7"/>
  <c r="C11869" i="7"/>
  <c r="A11869" i="7"/>
  <c r="L11868" i="7"/>
  <c r="G11868" i="7"/>
  <c r="D11868" i="7"/>
  <c r="C11868" i="7"/>
  <c r="A11868" i="7"/>
  <c r="L11867" i="7"/>
  <c r="G11867" i="7"/>
  <c r="D11867" i="7"/>
  <c r="C11867" i="7"/>
  <c r="A11867" i="7"/>
  <c r="L11866" i="7"/>
  <c r="G11866" i="7"/>
  <c r="D11866" i="7"/>
  <c r="C11866" i="7"/>
  <c r="A11866" i="7"/>
  <c r="L11865" i="7"/>
  <c r="G11865" i="7"/>
  <c r="D11865" i="7"/>
  <c r="C11865" i="7"/>
  <c r="A11865" i="7"/>
  <c r="L11864" i="7"/>
  <c r="G11864" i="7"/>
  <c r="D11864" i="7"/>
  <c r="C11864" i="7"/>
  <c r="A11864" i="7"/>
  <c r="L11863" i="7"/>
  <c r="G11863" i="7"/>
  <c r="D11863" i="7"/>
  <c r="C11863" i="7"/>
  <c r="A11863" i="7"/>
  <c r="L11862" i="7"/>
  <c r="G11862" i="7"/>
  <c r="D11862" i="7"/>
  <c r="C11862" i="7"/>
  <c r="A11862" i="7"/>
  <c r="L11861" i="7"/>
  <c r="G11861" i="7"/>
  <c r="D11861" i="7"/>
  <c r="C11861" i="7"/>
  <c r="A11861" i="7"/>
  <c r="L11860" i="7"/>
  <c r="G11860" i="7"/>
  <c r="D11860" i="7"/>
  <c r="C11860" i="7"/>
  <c r="A11860" i="7"/>
  <c r="L11859" i="7"/>
  <c r="G11859" i="7"/>
  <c r="D11859" i="7"/>
  <c r="C11859" i="7"/>
  <c r="A11859" i="7"/>
  <c r="L11858" i="7"/>
  <c r="G11858" i="7"/>
  <c r="D11858" i="7"/>
  <c r="C11858" i="7"/>
  <c r="A11858" i="7"/>
  <c r="L11857" i="7"/>
  <c r="G11857" i="7"/>
  <c r="D11857" i="7"/>
  <c r="C11857" i="7"/>
  <c r="A11857" i="7"/>
  <c r="L11856" i="7"/>
  <c r="G11856" i="7"/>
  <c r="D11856" i="7"/>
  <c r="C11856" i="7"/>
  <c r="A11856" i="7"/>
  <c r="L11855" i="7"/>
  <c r="G11855" i="7"/>
  <c r="D11855" i="7"/>
  <c r="C11855" i="7"/>
  <c r="A11855" i="7"/>
  <c r="L11854" i="7"/>
  <c r="G11854" i="7"/>
  <c r="D11854" i="7"/>
  <c r="C11854" i="7"/>
  <c r="A11854" i="7"/>
  <c r="L11853" i="7"/>
  <c r="G11853" i="7"/>
  <c r="D11853" i="7"/>
  <c r="C11853" i="7"/>
  <c r="A11853" i="7"/>
  <c r="L11852" i="7"/>
  <c r="G11852" i="7"/>
  <c r="D11852" i="7"/>
  <c r="C11852" i="7"/>
  <c r="A11852" i="7"/>
  <c r="L11851" i="7"/>
  <c r="G11851" i="7"/>
  <c r="D11851" i="7"/>
  <c r="C11851" i="7"/>
  <c r="A11851" i="7"/>
  <c r="L11850" i="7"/>
  <c r="G11850" i="7"/>
  <c r="D11850" i="7"/>
  <c r="C11850" i="7"/>
  <c r="A11850" i="7"/>
  <c r="L11849" i="7"/>
  <c r="G11849" i="7"/>
  <c r="D11849" i="7"/>
  <c r="C11849" i="7"/>
  <c r="A11849" i="7"/>
  <c r="L11848" i="7"/>
  <c r="G11848" i="7"/>
  <c r="D11848" i="7"/>
  <c r="C11848" i="7"/>
  <c r="A11848" i="7"/>
  <c r="L11847" i="7"/>
  <c r="G11847" i="7"/>
  <c r="D11847" i="7"/>
  <c r="C11847" i="7"/>
  <c r="A11847" i="7"/>
  <c r="L11846" i="7"/>
  <c r="G11846" i="7"/>
  <c r="D11846" i="7"/>
  <c r="C11846" i="7"/>
  <c r="A11846" i="7"/>
  <c r="L11845" i="7"/>
  <c r="G11845" i="7"/>
  <c r="D11845" i="7"/>
  <c r="C11845" i="7"/>
  <c r="A11845" i="7"/>
  <c r="L11844" i="7"/>
  <c r="G11844" i="7"/>
  <c r="D11844" i="7"/>
  <c r="C11844" i="7"/>
  <c r="A11844" i="7"/>
  <c r="L11843" i="7"/>
  <c r="G11843" i="7"/>
  <c r="D11843" i="7"/>
  <c r="C11843" i="7"/>
  <c r="A11843" i="7"/>
  <c r="L11842" i="7"/>
  <c r="G11842" i="7"/>
  <c r="D11842" i="7"/>
  <c r="C11842" i="7"/>
  <c r="A11842" i="7"/>
  <c r="L11841" i="7"/>
  <c r="G11841" i="7"/>
  <c r="D11841" i="7"/>
  <c r="C11841" i="7"/>
  <c r="A11841" i="7"/>
  <c r="L11840" i="7"/>
  <c r="G11840" i="7"/>
  <c r="D11840" i="7"/>
  <c r="C11840" i="7"/>
  <c r="A11840" i="7"/>
  <c r="L11839" i="7"/>
  <c r="G11839" i="7"/>
  <c r="D11839" i="7"/>
  <c r="C11839" i="7"/>
  <c r="A11839" i="7"/>
  <c r="L11838" i="7"/>
  <c r="G11838" i="7"/>
  <c r="D11838" i="7"/>
  <c r="C11838" i="7"/>
  <c r="A11838" i="7"/>
  <c r="L11837" i="7"/>
  <c r="G11837" i="7"/>
  <c r="D11837" i="7"/>
  <c r="C11837" i="7"/>
  <c r="A11837" i="7"/>
  <c r="L11836" i="7"/>
  <c r="G11836" i="7"/>
  <c r="D11836" i="7"/>
  <c r="C11836" i="7"/>
  <c r="A11836" i="7"/>
  <c r="L11835" i="7"/>
  <c r="G11835" i="7"/>
  <c r="D11835" i="7"/>
  <c r="C11835" i="7"/>
  <c r="A11835" i="7"/>
  <c r="L11834" i="7"/>
  <c r="G11834" i="7"/>
  <c r="D11834" i="7"/>
  <c r="C11834" i="7"/>
  <c r="A11834" i="7"/>
  <c r="L11833" i="7"/>
  <c r="G11833" i="7"/>
  <c r="D11833" i="7"/>
  <c r="C11833" i="7"/>
  <c r="A11833" i="7"/>
  <c r="L11832" i="7"/>
  <c r="G11832" i="7"/>
  <c r="D11832" i="7"/>
  <c r="C11832" i="7"/>
  <c r="A11832" i="7"/>
  <c r="L11831" i="7"/>
  <c r="G11831" i="7"/>
  <c r="D11831" i="7"/>
  <c r="C11831" i="7"/>
  <c r="A11831" i="7"/>
  <c r="L11830" i="7"/>
  <c r="G11830" i="7"/>
  <c r="D11830" i="7"/>
  <c r="C11830" i="7"/>
  <c r="A11830" i="7"/>
  <c r="L11829" i="7"/>
  <c r="G11829" i="7"/>
  <c r="D11829" i="7"/>
  <c r="C11829" i="7"/>
  <c r="A11829" i="7"/>
  <c r="L11828" i="7"/>
  <c r="G11828" i="7"/>
  <c r="D11828" i="7"/>
  <c r="C11828" i="7"/>
  <c r="A11828" i="7"/>
  <c r="L11827" i="7"/>
  <c r="G11827" i="7"/>
  <c r="D11827" i="7"/>
  <c r="C11827" i="7"/>
  <c r="A11827" i="7"/>
  <c r="L11826" i="7"/>
  <c r="G11826" i="7"/>
  <c r="D11826" i="7"/>
  <c r="C11826" i="7"/>
  <c r="A11826" i="7"/>
  <c r="L11825" i="7"/>
  <c r="G11825" i="7"/>
  <c r="D11825" i="7"/>
  <c r="C11825" i="7"/>
  <c r="A11825" i="7"/>
  <c r="L11824" i="7"/>
  <c r="G11824" i="7"/>
  <c r="D11824" i="7"/>
  <c r="C11824" i="7"/>
  <c r="A11824" i="7"/>
  <c r="L11823" i="7"/>
  <c r="G11823" i="7"/>
  <c r="D11823" i="7"/>
  <c r="C11823" i="7"/>
  <c r="A11823" i="7"/>
  <c r="L11822" i="7"/>
  <c r="G11822" i="7"/>
  <c r="D11822" i="7"/>
  <c r="C11822" i="7"/>
  <c r="A11822" i="7"/>
  <c r="L11821" i="7"/>
  <c r="G11821" i="7"/>
  <c r="D11821" i="7"/>
  <c r="C11821" i="7"/>
  <c r="A11821" i="7"/>
  <c r="L11820" i="7"/>
  <c r="G11820" i="7"/>
  <c r="D11820" i="7"/>
  <c r="C11820" i="7"/>
  <c r="A11820" i="7"/>
  <c r="L11819" i="7"/>
  <c r="G11819" i="7"/>
  <c r="D11819" i="7"/>
  <c r="C11819" i="7"/>
  <c r="A11819" i="7"/>
  <c r="L11818" i="7"/>
  <c r="G11818" i="7"/>
  <c r="D11818" i="7"/>
  <c r="C11818" i="7"/>
  <c r="A11818" i="7"/>
  <c r="L11817" i="7"/>
  <c r="G11817" i="7"/>
  <c r="D11817" i="7"/>
  <c r="C11817" i="7"/>
  <c r="A11817" i="7"/>
  <c r="L11816" i="7"/>
  <c r="G11816" i="7"/>
  <c r="D11816" i="7"/>
  <c r="C11816" i="7"/>
  <c r="A11816" i="7"/>
  <c r="L11815" i="7"/>
  <c r="G11815" i="7"/>
  <c r="D11815" i="7"/>
  <c r="C11815" i="7"/>
  <c r="A11815" i="7"/>
  <c r="L11814" i="7"/>
  <c r="G11814" i="7"/>
  <c r="D11814" i="7"/>
  <c r="C11814" i="7"/>
  <c r="A11814" i="7"/>
  <c r="L11813" i="7"/>
  <c r="G11813" i="7"/>
  <c r="D11813" i="7"/>
  <c r="C11813" i="7"/>
  <c r="A11813" i="7"/>
  <c r="L11812" i="7"/>
  <c r="G11812" i="7"/>
  <c r="D11812" i="7"/>
  <c r="C11812" i="7"/>
  <c r="A11812" i="7"/>
  <c r="L11811" i="7"/>
  <c r="G11811" i="7"/>
  <c r="D11811" i="7"/>
  <c r="C11811" i="7"/>
  <c r="A11811" i="7"/>
  <c r="L11810" i="7"/>
  <c r="G11810" i="7"/>
  <c r="D11810" i="7"/>
  <c r="C11810" i="7"/>
  <c r="A11810" i="7"/>
  <c r="L11809" i="7"/>
  <c r="G11809" i="7"/>
  <c r="D11809" i="7"/>
  <c r="C11809" i="7"/>
  <c r="A11809" i="7"/>
  <c r="L11808" i="7"/>
  <c r="G11808" i="7"/>
  <c r="D11808" i="7"/>
  <c r="C11808" i="7"/>
  <c r="A11808" i="7"/>
  <c r="L11807" i="7"/>
  <c r="G11807" i="7"/>
  <c r="D11807" i="7"/>
  <c r="C11807" i="7"/>
  <c r="A11807" i="7"/>
  <c r="L11806" i="7"/>
  <c r="G11806" i="7"/>
  <c r="D11806" i="7"/>
  <c r="C11806" i="7"/>
  <c r="A11806" i="7"/>
  <c r="L11805" i="7"/>
  <c r="G11805" i="7"/>
  <c r="D11805" i="7"/>
  <c r="C11805" i="7"/>
  <c r="A11805" i="7"/>
  <c r="L11804" i="7"/>
  <c r="G11804" i="7"/>
  <c r="D11804" i="7"/>
  <c r="C11804" i="7"/>
  <c r="A11804" i="7"/>
  <c r="L11803" i="7"/>
  <c r="G11803" i="7"/>
  <c r="D11803" i="7"/>
  <c r="C11803" i="7"/>
  <c r="A11803" i="7"/>
  <c r="L11802" i="7"/>
  <c r="G11802" i="7"/>
  <c r="D11802" i="7"/>
  <c r="C11802" i="7"/>
  <c r="A11802" i="7"/>
  <c r="L11801" i="7"/>
  <c r="G11801" i="7"/>
  <c r="D11801" i="7"/>
  <c r="C11801" i="7"/>
  <c r="A11801" i="7"/>
  <c r="L11800" i="7"/>
  <c r="G11800" i="7"/>
  <c r="D11800" i="7"/>
  <c r="C11800" i="7"/>
  <c r="A11800" i="7"/>
  <c r="L11799" i="7"/>
  <c r="G11799" i="7"/>
  <c r="D11799" i="7"/>
  <c r="C11799" i="7"/>
  <c r="A11799" i="7"/>
  <c r="L11798" i="7"/>
  <c r="G11798" i="7"/>
  <c r="D11798" i="7"/>
  <c r="C11798" i="7"/>
  <c r="A11798" i="7"/>
  <c r="L11797" i="7"/>
  <c r="G11797" i="7"/>
  <c r="D11797" i="7"/>
  <c r="C11797" i="7"/>
  <c r="A11797" i="7"/>
  <c r="L11796" i="7"/>
  <c r="G11796" i="7"/>
  <c r="D11796" i="7"/>
  <c r="C11796" i="7"/>
  <c r="A11796" i="7"/>
  <c r="L11795" i="7"/>
  <c r="G11795" i="7"/>
  <c r="D11795" i="7"/>
  <c r="C11795" i="7"/>
  <c r="A11795" i="7"/>
  <c r="L11794" i="7"/>
  <c r="G11794" i="7"/>
  <c r="D11794" i="7"/>
  <c r="C11794" i="7"/>
  <c r="A11794" i="7"/>
  <c r="L11793" i="7"/>
  <c r="G11793" i="7"/>
  <c r="D11793" i="7"/>
  <c r="C11793" i="7"/>
  <c r="A11793" i="7"/>
  <c r="L11792" i="7"/>
  <c r="G11792" i="7"/>
  <c r="D11792" i="7"/>
  <c r="C11792" i="7"/>
  <c r="A11792" i="7"/>
  <c r="L11791" i="7"/>
  <c r="G11791" i="7"/>
  <c r="D11791" i="7"/>
  <c r="C11791" i="7"/>
  <c r="A11791" i="7"/>
  <c r="L11790" i="7"/>
  <c r="G11790" i="7"/>
  <c r="D11790" i="7"/>
  <c r="C11790" i="7"/>
  <c r="A11790" i="7"/>
  <c r="L11789" i="7"/>
  <c r="G11789" i="7"/>
  <c r="D11789" i="7"/>
  <c r="C11789" i="7"/>
  <c r="A11789" i="7"/>
  <c r="L11788" i="7"/>
  <c r="G11788" i="7"/>
  <c r="D11788" i="7"/>
  <c r="C11788" i="7"/>
  <c r="A11788" i="7"/>
  <c r="L11787" i="7"/>
  <c r="G11787" i="7"/>
  <c r="D11787" i="7"/>
  <c r="C11787" i="7"/>
  <c r="A11787" i="7"/>
  <c r="L11786" i="7"/>
  <c r="G11786" i="7"/>
  <c r="D11786" i="7"/>
  <c r="C11786" i="7"/>
  <c r="A11786" i="7"/>
  <c r="L11785" i="7"/>
  <c r="G11785" i="7"/>
  <c r="D11785" i="7"/>
  <c r="C11785" i="7"/>
  <c r="A11785" i="7"/>
  <c r="L11784" i="7"/>
  <c r="G11784" i="7"/>
  <c r="D11784" i="7"/>
  <c r="C11784" i="7"/>
  <c r="A11784" i="7"/>
  <c r="L11783" i="7"/>
  <c r="G11783" i="7"/>
  <c r="D11783" i="7"/>
  <c r="C11783" i="7"/>
  <c r="A11783" i="7"/>
  <c r="L11782" i="7"/>
  <c r="G11782" i="7"/>
  <c r="D11782" i="7"/>
  <c r="C11782" i="7"/>
  <c r="A11782" i="7"/>
  <c r="L11781" i="7"/>
  <c r="G11781" i="7"/>
  <c r="D11781" i="7"/>
  <c r="C11781" i="7"/>
  <c r="A11781" i="7"/>
  <c r="L11780" i="7"/>
  <c r="G11780" i="7"/>
  <c r="D11780" i="7"/>
  <c r="C11780" i="7"/>
  <c r="A11780" i="7"/>
  <c r="L11779" i="7"/>
  <c r="G11779" i="7"/>
  <c r="D11779" i="7"/>
  <c r="C11779" i="7"/>
  <c r="A11779" i="7"/>
  <c r="L11778" i="7"/>
  <c r="G11778" i="7"/>
  <c r="D11778" i="7"/>
  <c r="C11778" i="7"/>
  <c r="A11778" i="7"/>
  <c r="L11777" i="7"/>
  <c r="G11777" i="7"/>
  <c r="D11777" i="7"/>
  <c r="C11777" i="7"/>
  <c r="A11777" i="7"/>
  <c r="L11776" i="7"/>
  <c r="G11776" i="7"/>
  <c r="D11776" i="7"/>
  <c r="C11776" i="7"/>
  <c r="A11776" i="7"/>
  <c r="L11775" i="7"/>
  <c r="G11775" i="7"/>
  <c r="D11775" i="7"/>
  <c r="C11775" i="7"/>
  <c r="A11775" i="7"/>
  <c r="L11774" i="7"/>
  <c r="G11774" i="7"/>
  <c r="D11774" i="7"/>
  <c r="C11774" i="7"/>
  <c r="A11774" i="7"/>
  <c r="L11773" i="7"/>
  <c r="G11773" i="7"/>
  <c r="D11773" i="7"/>
  <c r="C11773" i="7"/>
  <c r="A11773" i="7"/>
  <c r="L11772" i="7"/>
  <c r="G11772" i="7"/>
  <c r="D11772" i="7"/>
  <c r="C11772" i="7"/>
  <c r="A11772" i="7"/>
  <c r="L11771" i="7"/>
  <c r="G11771" i="7"/>
  <c r="D11771" i="7"/>
  <c r="C11771" i="7"/>
  <c r="A11771" i="7"/>
  <c r="L11770" i="7"/>
  <c r="G11770" i="7"/>
  <c r="D11770" i="7"/>
  <c r="C11770" i="7"/>
  <c r="A11770" i="7"/>
  <c r="L11769" i="7"/>
  <c r="G11769" i="7"/>
  <c r="D11769" i="7"/>
  <c r="C11769" i="7"/>
  <c r="A11769" i="7"/>
  <c r="L11768" i="7"/>
  <c r="G11768" i="7"/>
  <c r="D11768" i="7"/>
  <c r="C11768" i="7"/>
  <c r="A11768" i="7"/>
  <c r="L11767" i="7"/>
  <c r="G11767" i="7"/>
  <c r="D11767" i="7"/>
  <c r="C11767" i="7"/>
  <c r="A11767" i="7"/>
  <c r="L11766" i="7"/>
  <c r="G11766" i="7"/>
  <c r="D11766" i="7"/>
  <c r="C11766" i="7"/>
  <c r="A11766" i="7"/>
  <c r="L11765" i="7"/>
  <c r="G11765" i="7"/>
  <c r="D11765" i="7"/>
  <c r="C11765" i="7"/>
  <c r="A11765" i="7"/>
  <c r="L11764" i="7"/>
  <c r="G11764" i="7"/>
  <c r="D11764" i="7"/>
  <c r="C11764" i="7"/>
  <c r="A11764" i="7"/>
  <c r="L11763" i="7"/>
  <c r="G11763" i="7"/>
  <c r="D11763" i="7"/>
  <c r="C11763" i="7"/>
  <c r="A11763" i="7"/>
  <c r="L11762" i="7"/>
  <c r="G11762" i="7"/>
  <c r="D11762" i="7"/>
  <c r="C11762" i="7"/>
  <c r="A11762" i="7"/>
  <c r="L11761" i="7"/>
  <c r="G11761" i="7"/>
  <c r="D11761" i="7"/>
  <c r="C11761" i="7"/>
  <c r="A11761" i="7"/>
  <c r="L11760" i="7"/>
  <c r="G11760" i="7"/>
  <c r="D11760" i="7"/>
  <c r="C11760" i="7"/>
  <c r="A11760" i="7"/>
  <c r="L11759" i="7"/>
  <c r="G11759" i="7"/>
  <c r="D11759" i="7"/>
  <c r="C11759" i="7"/>
  <c r="A11759" i="7"/>
  <c r="L11758" i="7"/>
  <c r="G11758" i="7"/>
  <c r="D11758" i="7"/>
  <c r="C11758" i="7"/>
  <c r="A11758" i="7"/>
  <c r="L11757" i="7"/>
  <c r="G11757" i="7"/>
  <c r="D11757" i="7"/>
  <c r="C11757" i="7"/>
  <c r="A11757" i="7"/>
  <c r="L11756" i="7"/>
  <c r="G11756" i="7"/>
  <c r="D11756" i="7"/>
  <c r="C11756" i="7"/>
  <c r="A11756" i="7"/>
  <c r="L11755" i="7"/>
  <c r="G11755" i="7"/>
  <c r="D11755" i="7"/>
  <c r="C11755" i="7"/>
  <c r="A11755" i="7"/>
  <c r="L11754" i="7"/>
  <c r="G11754" i="7"/>
  <c r="D11754" i="7"/>
  <c r="C11754" i="7"/>
  <c r="A11754" i="7"/>
  <c r="L11753" i="7"/>
  <c r="G11753" i="7"/>
  <c r="D11753" i="7"/>
  <c r="C11753" i="7"/>
  <c r="A11753" i="7"/>
  <c r="L11752" i="7"/>
  <c r="G11752" i="7"/>
  <c r="D11752" i="7"/>
  <c r="C11752" i="7"/>
  <c r="A11752" i="7"/>
  <c r="L11751" i="7"/>
  <c r="G11751" i="7"/>
  <c r="D11751" i="7"/>
  <c r="C11751" i="7"/>
  <c r="A11751" i="7"/>
  <c r="L11750" i="7"/>
  <c r="G11750" i="7"/>
  <c r="D11750" i="7"/>
  <c r="C11750" i="7"/>
  <c r="A11750" i="7"/>
  <c r="L11749" i="7"/>
  <c r="G11749" i="7"/>
  <c r="D11749" i="7"/>
  <c r="C11749" i="7"/>
  <c r="A11749" i="7"/>
  <c r="L11748" i="7"/>
  <c r="G11748" i="7"/>
  <c r="D11748" i="7"/>
  <c r="C11748" i="7"/>
  <c r="A11748" i="7"/>
  <c r="L11747" i="7"/>
  <c r="G11747" i="7"/>
  <c r="D11747" i="7"/>
  <c r="C11747" i="7"/>
  <c r="A11747" i="7"/>
  <c r="L11746" i="7"/>
  <c r="G11746" i="7"/>
  <c r="D11746" i="7"/>
  <c r="C11746" i="7"/>
  <c r="A11746" i="7"/>
  <c r="L11745" i="7"/>
  <c r="G11745" i="7"/>
  <c r="D11745" i="7"/>
  <c r="C11745" i="7"/>
  <c r="A11745" i="7"/>
  <c r="L11744" i="7"/>
  <c r="G11744" i="7"/>
  <c r="D11744" i="7"/>
  <c r="C11744" i="7"/>
  <c r="A11744" i="7"/>
  <c r="L11743" i="7"/>
  <c r="G11743" i="7"/>
  <c r="D11743" i="7"/>
  <c r="C11743" i="7"/>
  <c r="A11743" i="7"/>
  <c r="L11742" i="7"/>
  <c r="G11742" i="7"/>
  <c r="D11742" i="7"/>
  <c r="C11742" i="7"/>
  <c r="A11742" i="7"/>
  <c r="L11741" i="7"/>
  <c r="G11741" i="7"/>
  <c r="D11741" i="7"/>
  <c r="C11741" i="7"/>
  <c r="A11741" i="7"/>
  <c r="L11740" i="7"/>
  <c r="G11740" i="7"/>
  <c r="D11740" i="7"/>
  <c r="C11740" i="7"/>
  <c r="A11740" i="7"/>
  <c r="L11739" i="7"/>
  <c r="G11739" i="7"/>
  <c r="D11739" i="7"/>
  <c r="C11739" i="7"/>
  <c r="A11739" i="7"/>
  <c r="L11738" i="7"/>
  <c r="G11738" i="7"/>
  <c r="D11738" i="7"/>
  <c r="C11738" i="7"/>
  <c r="A11738" i="7"/>
  <c r="L11737" i="7"/>
  <c r="G11737" i="7"/>
  <c r="D11737" i="7"/>
  <c r="C11737" i="7"/>
  <c r="A11737" i="7"/>
  <c r="L11736" i="7"/>
  <c r="G11736" i="7"/>
  <c r="D11736" i="7"/>
  <c r="C11736" i="7"/>
  <c r="A11736" i="7"/>
  <c r="L11735" i="7"/>
  <c r="G11735" i="7"/>
  <c r="D11735" i="7"/>
  <c r="C11735" i="7"/>
  <c r="A11735" i="7"/>
  <c r="L11734" i="7"/>
  <c r="G11734" i="7"/>
  <c r="D11734" i="7"/>
  <c r="C11734" i="7"/>
  <c r="A11734" i="7"/>
  <c r="L11733" i="7"/>
  <c r="G11733" i="7"/>
  <c r="D11733" i="7"/>
  <c r="C11733" i="7"/>
  <c r="A11733" i="7"/>
  <c r="L11732" i="7"/>
  <c r="G11732" i="7"/>
  <c r="D11732" i="7"/>
  <c r="C11732" i="7"/>
  <c r="A11732" i="7"/>
  <c r="L11731" i="7"/>
  <c r="G11731" i="7"/>
  <c r="D11731" i="7"/>
  <c r="C11731" i="7"/>
  <c r="A11731" i="7"/>
  <c r="L11730" i="7"/>
  <c r="G11730" i="7"/>
  <c r="D11730" i="7"/>
  <c r="C11730" i="7"/>
  <c r="A11730" i="7"/>
  <c r="L11729" i="7"/>
  <c r="G11729" i="7"/>
  <c r="D11729" i="7"/>
  <c r="C11729" i="7"/>
  <c r="A11729" i="7"/>
  <c r="L11728" i="7"/>
  <c r="G11728" i="7"/>
  <c r="D11728" i="7"/>
  <c r="C11728" i="7"/>
  <c r="A11728" i="7"/>
  <c r="L11727" i="7"/>
  <c r="G11727" i="7"/>
  <c r="D11727" i="7"/>
  <c r="C11727" i="7"/>
  <c r="A11727" i="7"/>
  <c r="L11726" i="7"/>
  <c r="G11726" i="7"/>
  <c r="D11726" i="7"/>
  <c r="C11726" i="7"/>
  <c r="A11726" i="7"/>
  <c r="L11725" i="7"/>
  <c r="G11725" i="7"/>
  <c r="D11725" i="7"/>
  <c r="C11725" i="7"/>
  <c r="A11725" i="7"/>
  <c r="L11724" i="7"/>
  <c r="G11724" i="7"/>
  <c r="D11724" i="7"/>
  <c r="C11724" i="7"/>
  <c r="A11724" i="7"/>
  <c r="L11723" i="7"/>
  <c r="G11723" i="7"/>
  <c r="D11723" i="7"/>
  <c r="C11723" i="7"/>
  <c r="A11723" i="7"/>
  <c r="L11722" i="7"/>
  <c r="G11722" i="7"/>
  <c r="D11722" i="7"/>
  <c r="C11722" i="7"/>
  <c r="A11722" i="7"/>
  <c r="L11721" i="7"/>
  <c r="G11721" i="7"/>
  <c r="D11721" i="7"/>
  <c r="C11721" i="7"/>
  <c r="A11721" i="7"/>
  <c r="L11720" i="7"/>
  <c r="G11720" i="7"/>
  <c r="D11720" i="7"/>
  <c r="C11720" i="7"/>
  <c r="A11720" i="7"/>
  <c r="L11719" i="7"/>
  <c r="G11719" i="7"/>
  <c r="D11719" i="7"/>
  <c r="C11719" i="7"/>
  <c r="A11719" i="7"/>
  <c r="L11718" i="7"/>
  <c r="G11718" i="7"/>
  <c r="D11718" i="7"/>
  <c r="C11718" i="7"/>
  <c r="A11718" i="7"/>
  <c r="L11717" i="7"/>
  <c r="G11717" i="7"/>
  <c r="D11717" i="7"/>
  <c r="C11717" i="7"/>
  <c r="A11717" i="7"/>
  <c r="L11716" i="7"/>
  <c r="G11716" i="7"/>
  <c r="D11716" i="7"/>
  <c r="C11716" i="7"/>
  <c r="A11716" i="7"/>
  <c r="L11715" i="7"/>
  <c r="G11715" i="7"/>
  <c r="D11715" i="7"/>
  <c r="C11715" i="7"/>
  <c r="A11715" i="7"/>
  <c r="L11714" i="7"/>
  <c r="G11714" i="7"/>
  <c r="D11714" i="7"/>
  <c r="C11714" i="7"/>
  <c r="A11714" i="7"/>
  <c r="L11713" i="7"/>
  <c r="G11713" i="7"/>
  <c r="D11713" i="7"/>
  <c r="C11713" i="7"/>
  <c r="A11713" i="7"/>
  <c r="L11712" i="7"/>
  <c r="G11712" i="7"/>
  <c r="D11712" i="7"/>
  <c r="C11712" i="7"/>
  <c r="A11712" i="7"/>
  <c r="L11711" i="7"/>
  <c r="G11711" i="7"/>
  <c r="D11711" i="7"/>
  <c r="C11711" i="7"/>
  <c r="A11711" i="7"/>
  <c r="L11710" i="7"/>
  <c r="G11710" i="7"/>
  <c r="D11710" i="7"/>
  <c r="C11710" i="7"/>
  <c r="A11710" i="7"/>
  <c r="L11709" i="7"/>
  <c r="G11709" i="7"/>
  <c r="D11709" i="7"/>
  <c r="C11709" i="7"/>
  <c r="A11709" i="7"/>
  <c r="L11708" i="7"/>
  <c r="G11708" i="7"/>
  <c r="D11708" i="7"/>
  <c r="C11708" i="7"/>
  <c r="A11708" i="7"/>
  <c r="L11707" i="7"/>
  <c r="G11707" i="7"/>
  <c r="D11707" i="7"/>
  <c r="C11707" i="7"/>
  <c r="A11707" i="7"/>
  <c r="L11706" i="7"/>
  <c r="G11706" i="7"/>
  <c r="D11706" i="7"/>
  <c r="C11706" i="7"/>
  <c r="A11706" i="7"/>
  <c r="L11705" i="7"/>
  <c r="G11705" i="7"/>
  <c r="D11705" i="7"/>
  <c r="C11705" i="7"/>
  <c r="A11705" i="7"/>
  <c r="L11704" i="7"/>
  <c r="G11704" i="7"/>
  <c r="D11704" i="7"/>
  <c r="C11704" i="7"/>
  <c r="A11704" i="7"/>
  <c r="L11703" i="7"/>
  <c r="G11703" i="7"/>
  <c r="D11703" i="7"/>
  <c r="C11703" i="7"/>
  <c r="A11703" i="7"/>
  <c r="L11702" i="7"/>
  <c r="G11702" i="7"/>
  <c r="D11702" i="7"/>
  <c r="C11702" i="7"/>
  <c r="A11702" i="7"/>
  <c r="L11701" i="7"/>
  <c r="G11701" i="7"/>
  <c r="D11701" i="7"/>
  <c r="C11701" i="7"/>
  <c r="A11701" i="7"/>
  <c r="L11700" i="7"/>
  <c r="G11700" i="7"/>
  <c r="D11700" i="7"/>
  <c r="C11700" i="7"/>
  <c r="A11700" i="7"/>
  <c r="L11699" i="7"/>
  <c r="G11699" i="7"/>
  <c r="D11699" i="7"/>
  <c r="C11699" i="7"/>
  <c r="A11699" i="7"/>
  <c r="L11698" i="7"/>
  <c r="G11698" i="7"/>
  <c r="D11698" i="7"/>
  <c r="C11698" i="7"/>
  <c r="A11698" i="7"/>
  <c r="L11697" i="7"/>
  <c r="G11697" i="7"/>
  <c r="D11697" i="7"/>
  <c r="C11697" i="7"/>
  <c r="A11697" i="7"/>
  <c r="L11696" i="7"/>
  <c r="G11696" i="7"/>
  <c r="D11696" i="7"/>
  <c r="C11696" i="7"/>
  <c r="A11696" i="7"/>
  <c r="L11695" i="7"/>
  <c r="G11695" i="7"/>
  <c r="D11695" i="7"/>
  <c r="C11695" i="7"/>
  <c r="A11695" i="7"/>
  <c r="L11694" i="7"/>
  <c r="G11694" i="7"/>
  <c r="D11694" i="7"/>
  <c r="C11694" i="7"/>
  <c r="A11694" i="7"/>
  <c r="L11693" i="7"/>
  <c r="G11693" i="7"/>
  <c r="D11693" i="7"/>
  <c r="C11693" i="7"/>
  <c r="A11693" i="7"/>
  <c r="L11692" i="7"/>
  <c r="G11692" i="7"/>
  <c r="D11692" i="7"/>
  <c r="C11692" i="7"/>
  <c r="A11692" i="7"/>
  <c r="L11691" i="7"/>
  <c r="G11691" i="7"/>
  <c r="D11691" i="7"/>
  <c r="C11691" i="7"/>
  <c r="A11691" i="7"/>
  <c r="L11690" i="7"/>
  <c r="G11690" i="7"/>
  <c r="D11690" i="7"/>
  <c r="C11690" i="7"/>
  <c r="A11690" i="7"/>
  <c r="L11689" i="7"/>
  <c r="G11689" i="7"/>
  <c r="D11689" i="7"/>
  <c r="C11689" i="7"/>
  <c r="A11689" i="7"/>
  <c r="L11688" i="7"/>
  <c r="G11688" i="7"/>
  <c r="D11688" i="7"/>
  <c r="C11688" i="7"/>
  <c r="A11688" i="7"/>
  <c r="L11687" i="7"/>
  <c r="G11687" i="7"/>
  <c r="D11687" i="7"/>
  <c r="C11687" i="7"/>
  <c r="A11687" i="7"/>
  <c r="L11686" i="7"/>
  <c r="G11686" i="7"/>
  <c r="D11686" i="7"/>
  <c r="C11686" i="7"/>
  <c r="A11686" i="7"/>
  <c r="L11685" i="7"/>
  <c r="G11685" i="7"/>
  <c r="D11685" i="7"/>
  <c r="C11685" i="7"/>
  <c r="A11685" i="7"/>
  <c r="L11684" i="7"/>
  <c r="G11684" i="7"/>
  <c r="D11684" i="7"/>
  <c r="C11684" i="7"/>
  <c r="A11684" i="7"/>
  <c r="L11683" i="7"/>
  <c r="G11683" i="7"/>
  <c r="D11683" i="7"/>
  <c r="C11683" i="7"/>
  <c r="A11683" i="7"/>
  <c r="L11682" i="7"/>
  <c r="G11682" i="7"/>
  <c r="D11682" i="7"/>
  <c r="C11682" i="7"/>
  <c r="A11682" i="7"/>
  <c r="L11681" i="7"/>
  <c r="G11681" i="7"/>
  <c r="D11681" i="7"/>
  <c r="C11681" i="7"/>
  <c r="A11681" i="7"/>
  <c r="L11680" i="7"/>
  <c r="G11680" i="7"/>
  <c r="D11680" i="7"/>
  <c r="C11680" i="7"/>
  <c r="A11680" i="7"/>
  <c r="L11679" i="7"/>
  <c r="G11679" i="7"/>
  <c r="D11679" i="7"/>
  <c r="C11679" i="7"/>
  <c r="A11679" i="7"/>
  <c r="L11678" i="7"/>
  <c r="G11678" i="7"/>
  <c r="D11678" i="7"/>
  <c r="C11678" i="7"/>
  <c r="A11678" i="7"/>
  <c r="L11677" i="7"/>
  <c r="G11677" i="7"/>
  <c r="D11677" i="7"/>
  <c r="C11677" i="7"/>
  <c r="A11677" i="7"/>
  <c r="L11676" i="7"/>
  <c r="G11676" i="7"/>
  <c r="D11676" i="7"/>
  <c r="C11676" i="7"/>
  <c r="A11676" i="7"/>
  <c r="L11675" i="7"/>
  <c r="G11675" i="7"/>
  <c r="D11675" i="7"/>
  <c r="C11675" i="7"/>
  <c r="A11675" i="7"/>
  <c r="L11674" i="7"/>
  <c r="G11674" i="7"/>
  <c r="D11674" i="7"/>
  <c r="C11674" i="7"/>
  <c r="A11674" i="7"/>
  <c r="L11673" i="7"/>
  <c r="G11673" i="7"/>
  <c r="D11673" i="7"/>
  <c r="C11673" i="7"/>
  <c r="A11673" i="7"/>
  <c r="L11672" i="7"/>
  <c r="G11672" i="7"/>
  <c r="D11672" i="7"/>
  <c r="C11672" i="7"/>
  <c r="A11672" i="7"/>
  <c r="L11671" i="7"/>
  <c r="G11671" i="7"/>
  <c r="D11671" i="7"/>
  <c r="C11671" i="7"/>
  <c r="A11671" i="7"/>
  <c r="L11670" i="7"/>
  <c r="G11670" i="7"/>
  <c r="D11670" i="7"/>
  <c r="C11670" i="7"/>
  <c r="A11670" i="7"/>
  <c r="L11669" i="7"/>
  <c r="G11669" i="7"/>
  <c r="D11669" i="7"/>
  <c r="C11669" i="7"/>
  <c r="A11669" i="7"/>
  <c r="L11668" i="7"/>
  <c r="G11668" i="7"/>
  <c r="D11668" i="7"/>
  <c r="C11668" i="7"/>
  <c r="A11668" i="7"/>
  <c r="L11667" i="7"/>
  <c r="G11667" i="7"/>
  <c r="D11667" i="7"/>
  <c r="C11667" i="7"/>
  <c r="A11667" i="7"/>
  <c r="L11666" i="7"/>
  <c r="G11666" i="7"/>
  <c r="D11666" i="7"/>
  <c r="C11666" i="7"/>
  <c r="A11666" i="7"/>
  <c r="L11665" i="7"/>
  <c r="G11665" i="7"/>
  <c r="D11665" i="7"/>
  <c r="C11665" i="7"/>
  <c r="A11665" i="7"/>
  <c r="L11664" i="7"/>
  <c r="G11664" i="7"/>
  <c r="D11664" i="7"/>
  <c r="C11664" i="7"/>
  <c r="A11664" i="7"/>
  <c r="L11663" i="7"/>
  <c r="G11663" i="7"/>
  <c r="D11663" i="7"/>
  <c r="C11663" i="7"/>
  <c r="A11663" i="7"/>
  <c r="L11662" i="7"/>
  <c r="G11662" i="7"/>
  <c r="D11662" i="7"/>
  <c r="C11662" i="7"/>
  <c r="A11662" i="7"/>
  <c r="L11661" i="7"/>
  <c r="G11661" i="7"/>
  <c r="D11661" i="7"/>
  <c r="C11661" i="7"/>
  <c r="A11661" i="7"/>
  <c r="L11660" i="7"/>
  <c r="G11660" i="7"/>
  <c r="D11660" i="7"/>
  <c r="C11660" i="7"/>
  <c r="A11660" i="7"/>
  <c r="L11659" i="7"/>
  <c r="G11659" i="7"/>
  <c r="D11659" i="7"/>
  <c r="C11659" i="7"/>
  <c r="A11659" i="7"/>
  <c r="L11658" i="7"/>
  <c r="G11658" i="7"/>
  <c r="D11658" i="7"/>
  <c r="C11658" i="7"/>
  <c r="A11658" i="7"/>
  <c r="L11657" i="7"/>
  <c r="G11657" i="7"/>
  <c r="D11657" i="7"/>
  <c r="C11657" i="7"/>
  <c r="A11657" i="7"/>
  <c r="L11656" i="7"/>
  <c r="G11656" i="7"/>
  <c r="D11656" i="7"/>
  <c r="C11656" i="7"/>
  <c r="A11656" i="7"/>
  <c r="L11655" i="7"/>
  <c r="G11655" i="7"/>
  <c r="D11655" i="7"/>
  <c r="C11655" i="7"/>
  <c r="A11655" i="7"/>
  <c r="L11654" i="7"/>
  <c r="G11654" i="7"/>
  <c r="D11654" i="7"/>
  <c r="C11654" i="7"/>
  <c r="A11654" i="7"/>
  <c r="L11653" i="7"/>
  <c r="G11653" i="7"/>
  <c r="D11653" i="7"/>
  <c r="C11653" i="7"/>
  <c r="A11653" i="7"/>
  <c r="L11652" i="7"/>
  <c r="G11652" i="7"/>
  <c r="D11652" i="7"/>
  <c r="C11652" i="7"/>
  <c r="A11652" i="7"/>
  <c r="L11651" i="7"/>
  <c r="G11651" i="7"/>
  <c r="D11651" i="7"/>
  <c r="C11651" i="7"/>
  <c r="A11651" i="7"/>
  <c r="L11650" i="7"/>
  <c r="G11650" i="7"/>
  <c r="D11650" i="7"/>
  <c r="C11650" i="7"/>
  <c r="A11650" i="7"/>
  <c r="L11649" i="7"/>
  <c r="G11649" i="7"/>
  <c r="D11649" i="7"/>
  <c r="C11649" i="7"/>
  <c r="A11649" i="7"/>
  <c r="L11648" i="7"/>
  <c r="G11648" i="7"/>
  <c r="D11648" i="7"/>
  <c r="C11648" i="7"/>
  <c r="A11648" i="7"/>
  <c r="L11647" i="7"/>
  <c r="G11647" i="7"/>
  <c r="D11647" i="7"/>
  <c r="C11647" i="7"/>
  <c r="A11647" i="7"/>
  <c r="L11646" i="7"/>
  <c r="G11646" i="7"/>
  <c r="D11646" i="7"/>
  <c r="C11646" i="7"/>
  <c r="A11646" i="7"/>
  <c r="L11645" i="7"/>
  <c r="G11645" i="7"/>
  <c r="D11645" i="7"/>
  <c r="C11645" i="7"/>
  <c r="A11645" i="7"/>
  <c r="L11644" i="7"/>
  <c r="G11644" i="7"/>
  <c r="D11644" i="7"/>
  <c r="C11644" i="7"/>
  <c r="A11644" i="7"/>
  <c r="L11643" i="7"/>
  <c r="G11643" i="7"/>
  <c r="D11643" i="7"/>
  <c r="C11643" i="7"/>
  <c r="A11643" i="7"/>
  <c r="L11642" i="7"/>
  <c r="G11642" i="7"/>
  <c r="D11642" i="7"/>
  <c r="C11642" i="7"/>
  <c r="A11642" i="7"/>
  <c r="L11641" i="7"/>
  <c r="G11641" i="7"/>
  <c r="D11641" i="7"/>
  <c r="C11641" i="7"/>
  <c r="A11641" i="7"/>
  <c r="L11640" i="7"/>
  <c r="G11640" i="7"/>
  <c r="D11640" i="7"/>
  <c r="C11640" i="7"/>
  <c r="A11640" i="7"/>
  <c r="L11639" i="7"/>
  <c r="G11639" i="7"/>
  <c r="D11639" i="7"/>
  <c r="C11639" i="7"/>
  <c r="A11639" i="7"/>
  <c r="L11638" i="7"/>
  <c r="G11638" i="7"/>
  <c r="D11638" i="7"/>
  <c r="C11638" i="7"/>
  <c r="A11638" i="7"/>
  <c r="L11637" i="7"/>
  <c r="G11637" i="7"/>
  <c r="D11637" i="7"/>
  <c r="C11637" i="7"/>
  <c r="A11637" i="7"/>
  <c r="L11636" i="7"/>
  <c r="G11636" i="7"/>
  <c r="D11636" i="7"/>
  <c r="C11636" i="7"/>
  <c r="A11636" i="7"/>
  <c r="L11635" i="7"/>
  <c r="G11635" i="7"/>
  <c r="D11635" i="7"/>
  <c r="C11635" i="7"/>
  <c r="A11635" i="7"/>
  <c r="L11634" i="7"/>
  <c r="G11634" i="7"/>
  <c r="D11634" i="7"/>
  <c r="C11634" i="7"/>
  <c r="A11634" i="7"/>
  <c r="L11633" i="7"/>
  <c r="G11633" i="7"/>
  <c r="D11633" i="7"/>
  <c r="C11633" i="7"/>
  <c r="A11633" i="7"/>
  <c r="L11632" i="7"/>
  <c r="G11632" i="7"/>
  <c r="D11632" i="7"/>
  <c r="C11632" i="7"/>
  <c r="A11632" i="7"/>
  <c r="L11631" i="7"/>
  <c r="G11631" i="7"/>
  <c r="D11631" i="7"/>
  <c r="C11631" i="7"/>
  <c r="A11631" i="7"/>
  <c r="L11630" i="7"/>
  <c r="G11630" i="7"/>
  <c r="D11630" i="7"/>
  <c r="C11630" i="7"/>
  <c r="A11630" i="7"/>
  <c r="L11629" i="7"/>
  <c r="G11629" i="7"/>
  <c r="D11629" i="7"/>
  <c r="C11629" i="7"/>
  <c r="A11629" i="7"/>
  <c r="L11628" i="7"/>
  <c r="G11628" i="7"/>
  <c r="D11628" i="7"/>
  <c r="C11628" i="7"/>
  <c r="A11628" i="7"/>
  <c r="L11627" i="7"/>
  <c r="G11627" i="7"/>
  <c r="D11627" i="7"/>
  <c r="C11627" i="7"/>
  <c r="A11627" i="7"/>
  <c r="L11626" i="7"/>
  <c r="G11626" i="7"/>
  <c r="D11626" i="7"/>
  <c r="C11626" i="7"/>
  <c r="A11626" i="7"/>
  <c r="L11625" i="7"/>
  <c r="G11625" i="7"/>
  <c r="D11625" i="7"/>
  <c r="C11625" i="7"/>
  <c r="A11625" i="7"/>
  <c r="L11624" i="7"/>
  <c r="G11624" i="7"/>
  <c r="D11624" i="7"/>
  <c r="C11624" i="7"/>
  <c r="A11624" i="7"/>
  <c r="L11623" i="7"/>
  <c r="G11623" i="7"/>
  <c r="D11623" i="7"/>
  <c r="C11623" i="7"/>
  <c r="A11623" i="7"/>
  <c r="L11622" i="7"/>
  <c r="G11622" i="7"/>
  <c r="D11622" i="7"/>
  <c r="C11622" i="7"/>
  <c r="A11622" i="7"/>
  <c r="L11621" i="7"/>
  <c r="G11621" i="7"/>
  <c r="D11621" i="7"/>
  <c r="C11621" i="7"/>
  <c r="A11621" i="7"/>
  <c r="L11620" i="7"/>
  <c r="G11620" i="7"/>
  <c r="D11620" i="7"/>
  <c r="C11620" i="7"/>
  <c r="A11620" i="7"/>
  <c r="L11619" i="7"/>
  <c r="G11619" i="7"/>
  <c r="D11619" i="7"/>
  <c r="C11619" i="7"/>
  <c r="A11619" i="7"/>
  <c r="L11618" i="7"/>
  <c r="G11618" i="7"/>
  <c r="D11618" i="7"/>
  <c r="C11618" i="7"/>
  <c r="A11618" i="7"/>
  <c r="L11617" i="7"/>
  <c r="G11617" i="7"/>
  <c r="D11617" i="7"/>
  <c r="C11617" i="7"/>
  <c r="A11617" i="7"/>
  <c r="L11616" i="7"/>
  <c r="G11616" i="7"/>
  <c r="D11616" i="7"/>
  <c r="C11616" i="7"/>
  <c r="A11616" i="7"/>
  <c r="L11615" i="7"/>
  <c r="G11615" i="7"/>
  <c r="D11615" i="7"/>
  <c r="C11615" i="7"/>
  <c r="A11615" i="7"/>
  <c r="L11614" i="7"/>
  <c r="G11614" i="7"/>
  <c r="D11614" i="7"/>
  <c r="C11614" i="7"/>
  <c r="A11614" i="7"/>
  <c r="L11613" i="7"/>
  <c r="G11613" i="7"/>
  <c r="D11613" i="7"/>
  <c r="C11613" i="7"/>
  <c r="A11613" i="7"/>
  <c r="L11612" i="7"/>
  <c r="G11612" i="7"/>
  <c r="D11612" i="7"/>
  <c r="C11612" i="7"/>
  <c r="A11612" i="7"/>
  <c r="L11611" i="7"/>
  <c r="G11611" i="7"/>
  <c r="D11611" i="7"/>
  <c r="C11611" i="7"/>
  <c r="A11611" i="7"/>
  <c r="L11610" i="7"/>
  <c r="G11610" i="7"/>
  <c r="D11610" i="7"/>
  <c r="C11610" i="7"/>
  <c r="A11610" i="7"/>
  <c r="L11609" i="7"/>
  <c r="G11609" i="7"/>
  <c r="D11609" i="7"/>
  <c r="C11609" i="7"/>
  <c r="A11609" i="7"/>
  <c r="L11608" i="7"/>
  <c r="G11608" i="7"/>
  <c r="D11608" i="7"/>
  <c r="C11608" i="7"/>
  <c r="A11608" i="7"/>
  <c r="L11607" i="7"/>
  <c r="G11607" i="7"/>
  <c r="D11607" i="7"/>
  <c r="C11607" i="7"/>
  <c r="A11607" i="7"/>
  <c r="L11606" i="7"/>
  <c r="G11606" i="7"/>
  <c r="D11606" i="7"/>
  <c r="C11606" i="7"/>
  <c r="A11606" i="7"/>
  <c r="L11605" i="7"/>
  <c r="G11605" i="7"/>
  <c r="D11605" i="7"/>
  <c r="C11605" i="7"/>
  <c r="A11605" i="7"/>
  <c r="L11604" i="7"/>
  <c r="G11604" i="7"/>
  <c r="D11604" i="7"/>
  <c r="C11604" i="7"/>
  <c r="A11604" i="7"/>
  <c r="L11603" i="7"/>
  <c r="G11603" i="7"/>
  <c r="D11603" i="7"/>
  <c r="C11603" i="7"/>
  <c r="A11603" i="7"/>
  <c r="L11602" i="7"/>
  <c r="G11602" i="7"/>
  <c r="D11602" i="7"/>
  <c r="C11602" i="7"/>
  <c r="A11602" i="7"/>
  <c r="L11601" i="7"/>
  <c r="G11601" i="7"/>
  <c r="D11601" i="7"/>
  <c r="C11601" i="7"/>
  <c r="A11601" i="7"/>
  <c r="L11600" i="7"/>
  <c r="G11600" i="7"/>
  <c r="D11600" i="7"/>
  <c r="C11600" i="7"/>
  <c r="A11600" i="7"/>
  <c r="L11599" i="7"/>
  <c r="G11599" i="7"/>
  <c r="D11599" i="7"/>
  <c r="C11599" i="7"/>
  <c r="A11599" i="7"/>
  <c r="L11598" i="7"/>
  <c r="G11598" i="7"/>
  <c r="D11598" i="7"/>
  <c r="C11598" i="7"/>
  <c r="A11598" i="7"/>
  <c r="L11597" i="7"/>
  <c r="G11597" i="7"/>
  <c r="D11597" i="7"/>
  <c r="C11597" i="7"/>
  <c r="A11597" i="7"/>
  <c r="L11596" i="7"/>
  <c r="G11596" i="7"/>
  <c r="D11596" i="7"/>
  <c r="C11596" i="7"/>
  <c r="A11596" i="7"/>
  <c r="L11595" i="7"/>
  <c r="G11595" i="7"/>
  <c r="D11595" i="7"/>
  <c r="C11595" i="7"/>
  <c r="A11595" i="7"/>
  <c r="L11594" i="7"/>
  <c r="G11594" i="7"/>
  <c r="D11594" i="7"/>
  <c r="C11594" i="7"/>
  <c r="A11594" i="7"/>
  <c r="L11593" i="7"/>
  <c r="G11593" i="7"/>
  <c r="D11593" i="7"/>
  <c r="C11593" i="7"/>
  <c r="A11593" i="7"/>
  <c r="L11592" i="7"/>
  <c r="G11592" i="7"/>
  <c r="D11592" i="7"/>
  <c r="C11592" i="7"/>
  <c r="A11592" i="7"/>
  <c r="L11591" i="7"/>
  <c r="G11591" i="7"/>
  <c r="D11591" i="7"/>
  <c r="C11591" i="7"/>
  <c r="A11591" i="7"/>
  <c r="L11590" i="7"/>
  <c r="G11590" i="7"/>
  <c r="D11590" i="7"/>
  <c r="C11590" i="7"/>
  <c r="A11590" i="7"/>
  <c r="L11589" i="7"/>
  <c r="G11589" i="7"/>
  <c r="D11589" i="7"/>
  <c r="C11589" i="7"/>
  <c r="A11589" i="7"/>
  <c r="L11588" i="7"/>
  <c r="G11588" i="7"/>
  <c r="D11588" i="7"/>
  <c r="C11588" i="7"/>
  <c r="A11588" i="7"/>
  <c r="L11587" i="7"/>
  <c r="G11587" i="7"/>
  <c r="D11587" i="7"/>
  <c r="C11587" i="7"/>
  <c r="A11587" i="7"/>
  <c r="L11586" i="7"/>
  <c r="G11586" i="7"/>
  <c r="D11586" i="7"/>
  <c r="C11586" i="7"/>
  <c r="A11586" i="7"/>
  <c r="L11585" i="7"/>
  <c r="G11585" i="7"/>
  <c r="D11585" i="7"/>
  <c r="C11585" i="7"/>
  <c r="A11585" i="7"/>
  <c r="L11584" i="7"/>
  <c r="G11584" i="7"/>
  <c r="D11584" i="7"/>
  <c r="C11584" i="7"/>
  <c r="A11584" i="7"/>
  <c r="L11583" i="7"/>
  <c r="G11583" i="7"/>
  <c r="D11583" i="7"/>
  <c r="C11583" i="7"/>
  <c r="A11583" i="7"/>
  <c r="L11582" i="7"/>
  <c r="G11582" i="7"/>
  <c r="D11582" i="7"/>
  <c r="C11582" i="7"/>
  <c r="A11582" i="7"/>
  <c r="L11581" i="7"/>
  <c r="G11581" i="7"/>
  <c r="D11581" i="7"/>
  <c r="C11581" i="7"/>
  <c r="A11581" i="7"/>
  <c r="L11580" i="7"/>
  <c r="G11580" i="7"/>
  <c r="D11580" i="7"/>
  <c r="C11580" i="7"/>
  <c r="A11580" i="7"/>
  <c r="L11579" i="7"/>
  <c r="G11579" i="7"/>
  <c r="D11579" i="7"/>
  <c r="C11579" i="7"/>
  <c r="A11579" i="7"/>
  <c r="L11578" i="7"/>
  <c r="G11578" i="7"/>
  <c r="D11578" i="7"/>
  <c r="C11578" i="7"/>
  <c r="A11578" i="7"/>
  <c r="L11577" i="7"/>
  <c r="G11577" i="7"/>
  <c r="D11577" i="7"/>
  <c r="C11577" i="7"/>
  <c r="A11577" i="7"/>
  <c r="L11576" i="7"/>
  <c r="G11576" i="7"/>
  <c r="D11576" i="7"/>
  <c r="C11576" i="7"/>
  <c r="A11576" i="7"/>
  <c r="L11575" i="7"/>
  <c r="G11575" i="7"/>
  <c r="D11575" i="7"/>
  <c r="C11575" i="7"/>
  <c r="A11575" i="7"/>
  <c r="L11574" i="7"/>
  <c r="G11574" i="7"/>
  <c r="D11574" i="7"/>
  <c r="C11574" i="7"/>
  <c r="A11574" i="7"/>
  <c r="L11573" i="7"/>
  <c r="G11573" i="7"/>
  <c r="D11573" i="7"/>
  <c r="C11573" i="7"/>
  <c r="A11573" i="7"/>
  <c r="L11572" i="7"/>
  <c r="G11572" i="7"/>
  <c r="D11572" i="7"/>
  <c r="C11572" i="7"/>
  <c r="A11572" i="7"/>
  <c r="L11571" i="7"/>
  <c r="G11571" i="7"/>
  <c r="D11571" i="7"/>
  <c r="C11571" i="7"/>
  <c r="A11571" i="7"/>
  <c r="L11570" i="7"/>
  <c r="G11570" i="7"/>
  <c r="D11570" i="7"/>
  <c r="C11570" i="7"/>
  <c r="A11570" i="7"/>
  <c r="L11569" i="7"/>
  <c r="G11569" i="7"/>
  <c r="D11569" i="7"/>
  <c r="C11569" i="7"/>
  <c r="A11569" i="7"/>
  <c r="L11568" i="7"/>
  <c r="G11568" i="7"/>
  <c r="D11568" i="7"/>
  <c r="C11568" i="7"/>
  <c r="A11568" i="7"/>
  <c r="L11567" i="7"/>
  <c r="G11567" i="7"/>
  <c r="D11567" i="7"/>
  <c r="C11567" i="7"/>
  <c r="A11567" i="7"/>
  <c r="L11566" i="7"/>
  <c r="G11566" i="7"/>
  <c r="D11566" i="7"/>
  <c r="C11566" i="7"/>
  <c r="A11566" i="7"/>
  <c r="L11565" i="7"/>
  <c r="G11565" i="7"/>
  <c r="D11565" i="7"/>
  <c r="C11565" i="7"/>
  <c r="A11565" i="7"/>
  <c r="L11564" i="7"/>
  <c r="G11564" i="7"/>
  <c r="D11564" i="7"/>
  <c r="C11564" i="7"/>
  <c r="A11564" i="7"/>
  <c r="L11563" i="7"/>
  <c r="G11563" i="7"/>
  <c r="D11563" i="7"/>
  <c r="C11563" i="7"/>
  <c r="A11563" i="7"/>
  <c r="L11562" i="7"/>
  <c r="G11562" i="7"/>
  <c r="D11562" i="7"/>
  <c r="C11562" i="7"/>
  <c r="A11562" i="7"/>
  <c r="L11561" i="7"/>
  <c r="G11561" i="7"/>
  <c r="D11561" i="7"/>
  <c r="C11561" i="7"/>
  <c r="A11561" i="7"/>
  <c r="L11560" i="7"/>
  <c r="G11560" i="7"/>
  <c r="D11560" i="7"/>
  <c r="C11560" i="7"/>
  <c r="A11560" i="7"/>
  <c r="L11559" i="7"/>
  <c r="G11559" i="7"/>
  <c r="D11559" i="7"/>
  <c r="C11559" i="7"/>
  <c r="A11559" i="7"/>
  <c r="L11558" i="7"/>
  <c r="G11558" i="7"/>
  <c r="D11558" i="7"/>
  <c r="C11558" i="7"/>
  <c r="A11558" i="7"/>
  <c r="L11557" i="7"/>
  <c r="G11557" i="7"/>
  <c r="D11557" i="7"/>
  <c r="C11557" i="7"/>
  <c r="A11557" i="7"/>
  <c r="L11556" i="7"/>
  <c r="G11556" i="7"/>
  <c r="D11556" i="7"/>
  <c r="C11556" i="7"/>
  <c r="A11556" i="7"/>
  <c r="L11555" i="7"/>
  <c r="G11555" i="7"/>
  <c r="D11555" i="7"/>
  <c r="C11555" i="7"/>
  <c r="A11555" i="7"/>
  <c r="L11554" i="7"/>
  <c r="G11554" i="7"/>
  <c r="D11554" i="7"/>
  <c r="C11554" i="7"/>
  <c r="A11554" i="7"/>
  <c r="L11553" i="7"/>
  <c r="G11553" i="7"/>
  <c r="D11553" i="7"/>
  <c r="C11553" i="7"/>
  <c r="A11553" i="7"/>
  <c r="L11552" i="7"/>
  <c r="G11552" i="7"/>
  <c r="D11552" i="7"/>
  <c r="C11552" i="7"/>
  <c r="A11552" i="7"/>
  <c r="L11551" i="7"/>
  <c r="G11551" i="7"/>
  <c r="D11551" i="7"/>
  <c r="C11551" i="7"/>
  <c r="A11551" i="7"/>
  <c r="L11550" i="7"/>
  <c r="G11550" i="7"/>
  <c r="D11550" i="7"/>
  <c r="C11550" i="7"/>
  <c r="A11550" i="7"/>
  <c r="L11549" i="7"/>
  <c r="G11549" i="7"/>
  <c r="D11549" i="7"/>
  <c r="C11549" i="7"/>
  <c r="A11549" i="7"/>
  <c r="L11548" i="7"/>
  <c r="G11548" i="7"/>
  <c r="D11548" i="7"/>
  <c r="C11548" i="7"/>
  <c r="A11548" i="7"/>
  <c r="L11547" i="7"/>
  <c r="G11547" i="7"/>
  <c r="D11547" i="7"/>
  <c r="C11547" i="7"/>
  <c r="A11547" i="7"/>
  <c r="L11546" i="7"/>
  <c r="G11546" i="7"/>
  <c r="D11546" i="7"/>
  <c r="C11546" i="7"/>
  <c r="A11546" i="7"/>
  <c r="L11545" i="7"/>
  <c r="G11545" i="7"/>
  <c r="D11545" i="7"/>
  <c r="C11545" i="7"/>
  <c r="A11545" i="7"/>
  <c r="L11544" i="7"/>
  <c r="G11544" i="7"/>
  <c r="D11544" i="7"/>
  <c r="C11544" i="7"/>
  <c r="A11544" i="7"/>
  <c r="L11543" i="7"/>
  <c r="G11543" i="7"/>
  <c r="D11543" i="7"/>
  <c r="C11543" i="7"/>
  <c r="A11543" i="7"/>
  <c r="L11542" i="7"/>
  <c r="G11542" i="7"/>
  <c r="D11542" i="7"/>
  <c r="C11542" i="7"/>
  <c r="A11542" i="7"/>
  <c r="L11541" i="7"/>
  <c r="G11541" i="7"/>
  <c r="D11541" i="7"/>
  <c r="C11541" i="7"/>
  <c r="A11541" i="7"/>
  <c r="L11540" i="7"/>
  <c r="G11540" i="7"/>
  <c r="D11540" i="7"/>
  <c r="C11540" i="7"/>
  <c r="A11540" i="7"/>
  <c r="L11539" i="7"/>
  <c r="G11539" i="7"/>
  <c r="D11539" i="7"/>
  <c r="C11539" i="7"/>
  <c r="A11539" i="7"/>
  <c r="L11538" i="7"/>
  <c r="G11538" i="7"/>
  <c r="D11538" i="7"/>
  <c r="C11538" i="7"/>
  <c r="A11538" i="7"/>
  <c r="L11537" i="7"/>
  <c r="G11537" i="7"/>
  <c r="D11537" i="7"/>
  <c r="C11537" i="7"/>
  <c r="A11537" i="7"/>
  <c r="L11536" i="7"/>
  <c r="G11536" i="7"/>
  <c r="D11536" i="7"/>
  <c r="C11536" i="7"/>
  <c r="A11536" i="7"/>
  <c r="L11535" i="7"/>
  <c r="G11535" i="7"/>
  <c r="D11535" i="7"/>
  <c r="C11535" i="7"/>
  <c r="A11535" i="7"/>
  <c r="L11534" i="7"/>
  <c r="G11534" i="7"/>
  <c r="D11534" i="7"/>
  <c r="C11534" i="7"/>
  <c r="A11534" i="7"/>
  <c r="L11533" i="7"/>
  <c r="G11533" i="7"/>
  <c r="D11533" i="7"/>
  <c r="C11533" i="7"/>
  <c r="A11533" i="7"/>
  <c r="L11532" i="7"/>
  <c r="G11532" i="7"/>
  <c r="D11532" i="7"/>
  <c r="C11532" i="7"/>
  <c r="A11532" i="7"/>
  <c r="L11531" i="7"/>
  <c r="G11531" i="7"/>
  <c r="D11531" i="7"/>
  <c r="C11531" i="7"/>
  <c r="A11531" i="7"/>
  <c r="L11530" i="7"/>
  <c r="G11530" i="7"/>
  <c r="D11530" i="7"/>
  <c r="C11530" i="7"/>
  <c r="A11530" i="7"/>
  <c r="L11529" i="7"/>
  <c r="G11529" i="7"/>
  <c r="D11529" i="7"/>
  <c r="C11529" i="7"/>
  <c r="A11529" i="7"/>
  <c r="L11528" i="7"/>
  <c r="G11528" i="7"/>
  <c r="D11528" i="7"/>
  <c r="C11528" i="7"/>
  <c r="A11528" i="7"/>
  <c r="L11527" i="7"/>
  <c r="G11527" i="7"/>
  <c r="D11527" i="7"/>
  <c r="C11527" i="7"/>
  <c r="A11527" i="7"/>
  <c r="L11526" i="7"/>
  <c r="G11526" i="7"/>
  <c r="D11526" i="7"/>
  <c r="C11526" i="7"/>
  <c r="A11526" i="7"/>
  <c r="L11525" i="7"/>
  <c r="G11525" i="7"/>
  <c r="D11525" i="7"/>
  <c r="C11525" i="7"/>
  <c r="A11525" i="7"/>
  <c r="L11524" i="7"/>
  <c r="G11524" i="7"/>
  <c r="D11524" i="7"/>
  <c r="C11524" i="7"/>
  <c r="A11524" i="7"/>
  <c r="L11523" i="7"/>
  <c r="G11523" i="7"/>
  <c r="D11523" i="7"/>
  <c r="C11523" i="7"/>
  <c r="A11523" i="7"/>
  <c r="L11522" i="7"/>
  <c r="G11522" i="7"/>
  <c r="D11522" i="7"/>
  <c r="C11522" i="7"/>
  <c r="A11522" i="7"/>
  <c r="L11521" i="7"/>
  <c r="G11521" i="7"/>
  <c r="D11521" i="7"/>
  <c r="C11521" i="7"/>
  <c r="A11521" i="7"/>
  <c r="L11520" i="7"/>
  <c r="G11520" i="7"/>
  <c r="D11520" i="7"/>
  <c r="C11520" i="7"/>
  <c r="A11520" i="7"/>
  <c r="L11519" i="7"/>
  <c r="G11519" i="7"/>
  <c r="D11519" i="7"/>
  <c r="C11519" i="7"/>
  <c r="A11519" i="7"/>
  <c r="L11518" i="7"/>
  <c r="G11518" i="7"/>
  <c r="D11518" i="7"/>
  <c r="C11518" i="7"/>
  <c r="A11518" i="7"/>
  <c r="L11517" i="7"/>
  <c r="G11517" i="7"/>
  <c r="D11517" i="7"/>
  <c r="C11517" i="7"/>
  <c r="A11517" i="7"/>
  <c r="L11516" i="7"/>
  <c r="G11516" i="7"/>
  <c r="D11516" i="7"/>
  <c r="C11516" i="7"/>
  <c r="A11516" i="7"/>
  <c r="L11515" i="7"/>
  <c r="G11515" i="7"/>
  <c r="D11515" i="7"/>
  <c r="C11515" i="7"/>
  <c r="A11515" i="7"/>
  <c r="L11514" i="7"/>
  <c r="G11514" i="7"/>
  <c r="D11514" i="7"/>
  <c r="C11514" i="7"/>
  <c r="A11514" i="7"/>
  <c r="L11513" i="7"/>
  <c r="G11513" i="7"/>
  <c r="D11513" i="7"/>
  <c r="C11513" i="7"/>
  <c r="A11513" i="7"/>
  <c r="L11512" i="7"/>
  <c r="G11512" i="7"/>
  <c r="D11512" i="7"/>
  <c r="C11512" i="7"/>
  <c r="A11512" i="7"/>
  <c r="L11511" i="7"/>
  <c r="G11511" i="7"/>
  <c r="D11511" i="7"/>
  <c r="C11511" i="7"/>
  <c r="A11511" i="7"/>
  <c r="L11510" i="7"/>
  <c r="G11510" i="7"/>
  <c r="D11510" i="7"/>
  <c r="C11510" i="7"/>
  <c r="A11510" i="7"/>
  <c r="L11509" i="7"/>
  <c r="G11509" i="7"/>
  <c r="D11509" i="7"/>
  <c r="C11509" i="7"/>
  <c r="A11509" i="7"/>
  <c r="L11508" i="7"/>
  <c r="G11508" i="7"/>
  <c r="D11508" i="7"/>
  <c r="C11508" i="7"/>
  <c r="A11508" i="7"/>
  <c r="L11507" i="7"/>
  <c r="G11507" i="7"/>
  <c r="D11507" i="7"/>
  <c r="C11507" i="7"/>
  <c r="A11507" i="7"/>
  <c r="L11506" i="7"/>
  <c r="G11506" i="7"/>
  <c r="D11506" i="7"/>
  <c r="C11506" i="7"/>
  <c r="A11506" i="7"/>
  <c r="L11505" i="7"/>
  <c r="G11505" i="7"/>
  <c r="D11505" i="7"/>
  <c r="C11505" i="7"/>
  <c r="A11505" i="7"/>
  <c r="L11504" i="7"/>
  <c r="G11504" i="7"/>
  <c r="D11504" i="7"/>
  <c r="C11504" i="7"/>
  <c r="A11504" i="7"/>
  <c r="L11503" i="7"/>
  <c r="G11503" i="7"/>
  <c r="D11503" i="7"/>
  <c r="C11503" i="7"/>
  <c r="A11503" i="7"/>
  <c r="L11502" i="7"/>
  <c r="G11502" i="7"/>
  <c r="D11502" i="7"/>
  <c r="C11502" i="7"/>
  <c r="A11502" i="7"/>
  <c r="L11501" i="7"/>
  <c r="G11501" i="7"/>
  <c r="D11501" i="7"/>
  <c r="C11501" i="7"/>
  <c r="A11501" i="7"/>
  <c r="L11500" i="7"/>
  <c r="G11500" i="7"/>
  <c r="D11500" i="7"/>
  <c r="C11500" i="7"/>
  <c r="A11500" i="7"/>
  <c r="L11499" i="7"/>
  <c r="G11499" i="7"/>
  <c r="D11499" i="7"/>
  <c r="C11499" i="7"/>
  <c r="A11499" i="7"/>
  <c r="L11498" i="7"/>
  <c r="G11498" i="7"/>
  <c r="D11498" i="7"/>
  <c r="C11498" i="7"/>
  <c r="A11498" i="7"/>
  <c r="L11497" i="7"/>
  <c r="G11497" i="7"/>
  <c r="D11497" i="7"/>
  <c r="C11497" i="7"/>
  <c r="A11497" i="7"/>
  <c r="L11496" i="7"/>
  <c r="G11496" i="7"/>
  <c r="D11496" i="7"/>
  <c r="C11496" i="7"/>
  <c r="A11496" i="7"/>
  <c r="L11495" i="7"/>
  <c r="G11495" i="7"/>
  <c r="D11495" i="7"/>
  <c r="C11495" i="7"/>
  <c r="A11495" i="7"/>
  <c r="L11494" i="7"/>
  <c r="G11494" i="7"/>
  <c r="D11494" i="7"/>
  <c r="C11494" i="7"/>
  <c r="A11494" i="7"/>
  <c r="L11493" i="7"/>
  <c r="G11493" i="7"/>
  <c r="D11493" i="7"/>
  <c r="C11493" i="7"/>
  <c r="A11493" i="7"/>
  <c r="L11492" i="7"/>
  <c r="G11492" i="7"/>
  <c r="D11492" i="7"/>
  <c r="C11492" i="7"/>
  <c r="A11492" i="7"/>
  <c r="L11491" i="7"/>
  <c r="G11491" i="7"/>
  <c r="D11491" i="7"/>
  <c r="C11491" i="7"/>
  <c r="A11491" i="7"/>
  <c r="L11490" i="7"/>
  <c r="G11490" i="7"/>
  <c r="D11490" i="7"/>
  <c r="C11490" i="7"/>
  <c r="A11490" i="7"/>
  <c r="L11489" i="7"/>
  <c r="G11489" i="7"/>
  <c r="D11489" i="7"/>
  <c r="C11489" i="7"/>
  <c r="A11489" i="7"/>
  <c r="L11488" i="7"/>
  <c r="G11488" i="7"/>
  <c r="D11488" i="7"/>
  <c r="C11488" i="7"/>
  <c r="A11488" i="7"/>
  <c r="L11487" i="7"/>
  <c r="G11487" i="7"/>
  <c r="D11487" i="7"/>
  <c r="C11487" i="7"/>
  <c r="A11487" i="7"/>
  <c r="L11486" i="7"/>
  <c r="G11486" i="7"/>
  <c r="D11486" i="7"/>
  <c r="C11486" i="7"/>
  <c r="A11486" i="7"/>
  <c r="L11485" i="7"/>
  <c r="G11485" i="7"/>
  <c r="D11485" i="7"/>
  <c r="C11485" i="7"/>
  <c r="A11485" i="7"/>
  <c r="L11484" i="7"/>
  <c r="G11484" i="7"/>
  <c r="D11484" i="7"/>
  <c r="C11484" i="7"/>
  <c r="A11484" i="7"/>
  <c r="L11483" i="7"/>
  <c r="G11483" i="7"/>
  <c r="D11483" i="7"/>
  <c r="C11483" i="7"/>
  <c r="A11483" i="7"/>
  <c r="L11482" i="7"/>
  <c r="G11482" i="7"/>
  <c r="D11482" i="7"/>
  <c r="C11482" i="7"/>
  <c r="A11482" i="7"/>
  <c r="L11481" i="7"/>
  <c r="G11481" i="7"/>
  <c r="D11481" i="7"/>
  <c r="C11481" i="7"/>
  <c r="A11481" i="7"/>
  <c r="L11480" i="7"/>
  <c r="G11480" i="7"/>
  <c r="D11480" i="7"/>
  <c r="C11480" i="7"/>
  <c r="A11480" i="7"/>
  <c r="L11479" i="7"/>
  <c r="G11479" i="7"/>
  <c r="D11479" i="7"/>
  <c r="C11479" i="7"/>
  <c r="A11479" i="7"/>
  <c r="L11478" i="7"/>
  <c r="G11478" i="7"/>
  <c r="D11478" i="7"/>
  <c r="C11478" i="7"/>
  <c r="A11478" i="7"/>
  <c r="L11477" i="7"/>
  <c r="G11477" i="7"/>
  <c r="D11477" i="7"/>
  <c r="C11477" i="7"/>
  <c r="A11477" i="7"/>
  <c r="L11476" i="7"/>
  <c r="G11476" i="7"/>
  <c r="D11476" i="7"/>
  <c r="C11476" i="7"/>
  <c r="A11476" i="7"/>
  <c r="L11475" i="7"/>
  <c r="G11475" i="7"/>
  <c r="D11475" i="7"/>
  <c r="C11475" i="7"/>
  <c r="A11475" i="7"/>
  <c r="L11474" i="7"/>
  <c r="G11474" i="7"/>
  <c r="D11474" i="7"/>
  <c r="C11474" i="7"/>
  <c r="A11474" i="7"/>
  <c r="L11473" i="7"/>
  <c r="G11473" i="7"/>
  <c r="D11473" i="7"/>
  <c r="C11473" i="7"/>
  <c r="A11473" i="7"/>
  <c r="L11472" i="7"/>
  <c r="G11472" i="7"/>
  <c r="D11472" i="7"/>
  <c r="C11472" i="7"/>
  <c r="A11472" i="7"/>
  <c r="L11471" i="7"/>
  <c r="G11471" i="7"/>
  <c r="D11471" i="7"/>
  <c r="C11471" i="7"/>
  <c r="A11471" i="7"/>
  <c r="L11470" i="7"/>
  <c r="G11470" i="7"/>
  <c r="D11470" i="7"/>
  <c r="C11470" i="7"/>
  <c r="A11470" i="7"/>
  <c r="L11469" i="7"/>
  <c r="G11469" i="7"/>
  <c r="D11469" i="7"/>
  <c r="C11469" i="7"/>
  <c r="A11469" i="7"/>
  <c r="L11468" i="7"/>
  <c r="G11468" i="7"/>
  <c r="D11468" i="7"/>
  <c r="C11468" i="7"/>
  <c r="A11468" i="7"/>
  <c r="L11467" i="7"/>
  <c r="G11467" i="7"/>
  <c r="D11467" i="7"/>
  <c r="C11467" i="7"/>
  <c r="A11467" i="7"/>
  <c r="L11466" i="7"/>
  <c r="G11466" i="7"/>
  <c r="D11466" i="7"/>
  <c r="C11466" i="7"/>
  <c r="A11466" i="7"/>
  <c r="L11465" i="7"/>
  <c r="G11465" i="7"/>
  <c r="D11465" i="7"/>
  <c r="C11465" i="7"/>
  <c r="A11465" i="7"/>
  <c r="L11464" i="7"/>
  <c r="G11464" i="7"/>
  <c r="D11464" i="7"/>
  <c r="C11464" i="7"/>
  <c r="A11464" i="7"/>
  <c r="L11463" i="7"/>
  <c r="G11463" i="7"/>
  <c r="D11463" i="7"/>
  <c r="C11463" i="7"/>
  <c r="A11463" i="7"/>
  <c r="L11462" i="7"/>
  <c r="G11462" i="7"/>
  <c r="D11462" i="7"/>
  <c r="C11462" i="7"/>
  <c r="A11462" i="7"/>
  <c r="L11461" i="7"/>
  <c r="G11461" i="7"/>
  <c r="D11461" i="7"/>
  <c r="C11461" i="7"/>
  <c r="A11461" i="7"/>
  <c r="L11460" i="7"/>
  <c r="G11460" i="7"/>
  <c r="D11460" i="7"/>
  <c r="C11460" i="7"/>
  <c r="A11460" i="7"/>
  <c r="L11459" i="7"/>
  <c r="G11459" i="7"/>
  <c r="D11459" i="7"/>
  <c r="C11459" i="7"/>
  <c r="A11459" i="7"/>
  <c r="L11458" i="7"/>
  <c r="G11458" i="7"/>
  <c r="D11458" i="7"/>
  <c r="C11458" i="7"/>
  <c r="A11458" i="7"/>
  <c r="L11457" i="7"/>
  <c r="G11457" i="7"/>
  <c r="D11457" i="7"/>
  <c r="C11457" i="7"/>
  <c r="A11457" i="7"/>
  <c r="L11456" i="7"/>
  <c r="G11456" i="7"/>
  <c r="D11456" i="7"/>
  <c r="C11456" i="7"/>
  <c r="A11456" i="7"/>
  <c r="L11455" i="7"/>
  <c r="G11455" i="7"/>
  <c r="D11455" i="7"/>
  <c r="C11455" i="7"/>
  <c r="A11455" i="7"/>
  <c r="L11454" i="7"/>
  <c r="G11454" i="7"/>
  <c r="D11454" i="7"/>
  <c r="C11454" i="7"/>
  <c r="A11454" i="7"/>
  <c r="L11453" i="7"/>
  <c r="G11453" i="7"/>
  <c r="D11453" i="7"/>
  <c r="C11453" i="7"/>
  <c r="A11453" i="7"/>
  <c r="L11452" i="7"/>
  <c r="G11452" i="7"/>
  <c r="D11452" i="7"/>
  <c r="C11452" i="7"/>
  <c r="A11452" i="7"/>
  <c r="L11451" i="7"/>
  <c r="G11451" i="7"/>
  <c r="D11451" i="7"/>
  <c r="C11451" i="7"/>
  <c r="A11451" i="7"/>
  <c r="L11450" i="7"/>
  <c r="G11450" i="7"/>
  <c r="D11450" i="7"/>
  <c r="C11450" i="7"/>
  <c r="A11450" i="7"/>
  <c r="L11449" i="7"/>
  <c r="G11449" i="7"/>
  <c r="D11449" i="7"/>
  <c r="C11449" i="7"/>
  <c r="A11449" i="7"/>
  <c r="L11448" i="7"/>
  <c r="G11448" i="7"/>
  <c r="D11448" i="7"/>
  <c r="C11448" i="7"/>
  <c r="A11448" i="7"/>
  <c r="L11447" i="7"/>
  <c r="G11447" i="7"/>
  <c r="D11447" i="7"/>
  <c r="C11447" i="7"/>
  <c r="A11447" i="7"/>
  <c r="L11446" i="7"/>
  <c r="G11446" i="7"/>
  <c r="D11446" i="7"/>
  <c r="C11446" i="7"/>
  <c r="A11446" i="7"/>
  <c r="L11445" i="7"/>
  <c r="G11445" i="7"/>
  <c r="D11445" i="7"/>
  <c r="C11445" i="7"/>
  <c r="A11445" i="7"/>
  <c r="L11444" i="7"/>
  <c r="G11444" i="7"/>
  <c r="D11444" i="7"/>
  <c r="C11444" i="7"/>
  <c r="A11444" i="7"/>
  <c r="L11443" i="7"/>
  <c r="G11443" i="7"/>
  <c r="D11443" i="7"/>
  <c r="C11443" i="7"/>
  <c r="A11443" i="7"/>
  <c r="L11442" i="7"/>
  <c r="G11442" i="7"/>
  <c r="D11442" i="7"/>
  <c r="C11442" i="7"/>
  <c r="A11442" i="7"/>
  <c r="L11441" i="7"/>
  <c r="G11441" i="7"/>
  <c r="D11441" i="7"/>
  <c r="C11441" i="7"/>
  <c r="A11441" i="7"/>
  <c r="L11440" i="7"/>
  <c r="G11440" i="7"/>
  <c r="D11440" i="7"/>
  <c r="C11440" i="7"/>
  <c r="A11440" i="7"/>
  <c r="L11439" i="7"/>
  <c r="G11439" i="7"/>
  <c r="D11439" i="7"/>
  <c r="C11439" i="7"/>
  <c r="A11439" i="7"/>
  <c r="L11438" i="7"/>
  <c r="G11438" i="7"/>
  <c r="D11438" i="7"/>
  <c r="C11438" i="7"/>
  <c r="A11438" i="7"/>
  <c r="L11437" i="7"/>
  <c r="G11437" i="7"/>
  <c r="D11437" i="7"/>
  <c r="C11437" i="7"/>
  <c r="A11437" i="7"/>
  <c r="L11436" i="7"/>
  <c r="G11436" i="7"/>
  <c r="D11436" i="7"/>
  <c r="C11436" i="7"/>
  <c r="A11436" i="7"/>
  <c r="L11435" i="7"/>
  <c r="G11435" i="7"/>
  <c r="D11435" i="7"/>
  <c r="C11435" i="7"/>
  <c r="A11435" i="7"/>
  <c r="L11434" i="7"/>
  <c r="G11434" i="7"/>
  <c r="D11434" i="7"/>
  <c r="C11434" i="7"/>
  <c r="A11434" i="7"/>
  <c r="L11433" i="7"/>
  <c r="G11433" i="7"/>
  <c r="D11433" i="7"/>
  <c r="C11433" i="7"/>
  <c r="A11433" i="7"/>
  <c r="L11432" i="7"/>
  <c r="G11432" i="7"/>
  <c r="D11432" i="7"/>
  <c r="C11432" i="7"/>
  <c r="A11432" i="7"/>
  <c r="L11431" i="7"/>
  <c r="G11431" i="7"/>
  <c r="D11431" i="7"/>
  <c r="C11431" i="7"/>
  <c r="A11431" i="7"/>
  <c r="L11430" i="7"/>
  <c r="G11430" i="7"/>
  <c r="D11430" i="7"/>
  <c r="C11430" i="7"/>
  <c r="A11430" i="7"/>
  <c r="L11429" i="7"/>
  <c r="G11429" i="7"/>
  <c r="D11429" i="7"/>
  <c r="C11429" i="7"/>
  <c r="A11429" i="7"/>
  <c r="L11428" i="7"/>
  <c r="G11428" i="7"/>
  <c r="D11428" i="7"/>
  <c r="C11428" i="7"/>
  <c r="A11428" i="7"/>
  <c r="L11427" i="7"/>
  <c r="G11427" i="7"/>
  <c r="D11427" i="7"/>
  <c r="C11427" i="7"/>
  <c r="A11427" i="7"/>
  <c r="L11426" i="7"/>
  <c r="G11426" i="7"/>
  <c r="D11426" i="7"/>
  <c r="C11426" i="7"/>
  <c r="A11426" i="7"/>
  <c r="L11425" i="7"/>
  <c r="G11425" i="7"/>
  <c r="D11425" i="7"/>
  <c r="C11425" i="7"/>
  <c r="A11425" i="7"/>
  <c r="L11424" i="7"/>
  <c r="G11424" i="7"/>
  <c r="D11424" i="7"/>
  <c r="C11424" i="7"/>
  <c r="A11424" i="7"/>
  <c r="L11423" i="7"/>
  <c r="G11423" i="7"/>
  <c r="D11423" i="7"/>
  <c r="C11423" i="7"/>
  <c r="A11423" i="7"/>
  <c r="L11422" i="7"/>
  <c r="G11422" i="7"/>
  <c r="D11422" i="7"/>
  <c r="C11422" i="7"/>
  <c r="A11422" i="7"/>
  <c r="L11421" i="7"/>
  <c r="G11421" i="7"/>
  <c r="D11421" i="7"/>
  <c r="C11421" i="7"/>
  <c r="A11421" i="7"/>
  <c r="L11420" i="7"/>
  <c r="G11420" i="7"/>
  <c r="D11420" i="7"/>
  <c r="C11420" i="7"/>
  <c r="A11420" i="7"/>
  <c r="L11419" i="7"/>
  <c r="G11419" i="7"/>
  <c r="D11419" i="7"/>
  <c r="C11419" i="7"/>
  <c r="A11419" i="7"/>
  <c r="L11418" i="7"/>
  <c r="G11418" i="7"/>
  <c r="D11418" i="7"/>
  <c r="C11418" i="7"/>
  <c r="A11418" i="7"/>
  <c r="L11417" i="7"/>
  <c r="G11417" i="7"/>
  <c r="D11417" i="7"/>
  <c r="C11417" i="7"/>
  <c r="A11417" i="7"/>
  <c r="L11416" i="7"/>
  <c r="G11416" i="7"/>
  <c r="D11416" i="7"/>
  <c r="C11416" i="7"/>
  <c r="A11416" i="7"/>
  <c r="L11415" i="7"/>
  <c r="G11415" i="7"/>
  <c r="D11415" i="7"/>
  <c r="C11415" i="7"/>
  <c r="A11415" i="7"/>
  <c r="L11414" i="7"/>
  <c r="G11414" i="7"/>
  <c r="D11414" i="7"/>
  <c r="C11414" i="7"/>
  <c r="A11414" i="7"/>
  <c r="L11413" i="7"/>
  <c r="G11413" i="7"/>
  <c r="D11413" i="7"/>
  <c r="C11413" i="7"/>
  <c r="A11413" i="7"/>
  <c r="L11412" i="7"/>
  <c r="G11412" i="7"/>
  <c r="D11412" i="7"/>
  <c r="C11412" i="7"/>
  <c r="A11412" i="7"/>
  <c r="L11411" i="7"/>
  <c r="G11411" i="7"/>
  <c r="D11411" i="7"/>
  <c r="C11411" i="7"/>
  <c r="A11411" i="7"/>
  <c r="L11410" i="7"/>
  <c r="G11410" i="7"/>
  <c r="D11410" i="7"/>
  <c r="C11410" i="7"/>
  <c r="A11410" i="7"/>
  <c r="L11409" i="7"/>
  <c r="G11409" i="7"/>
  <c r="D11409" i="7"/>
  <c r="C11409" i="7"/>
  <c r="A11409" i="7"/>
  <c r="L11408" i="7"/>
  <c r="G11408" i="7"/>
  <c r="D11408" i="7"/>
  <c r="C11408" i="7"/>
  <c r="A11408" i="7"/>
  <c r="L11407" i="7"/>
  <c r="G11407" i="7"/>
  <c r="D11407" i="7"/>
  <c r="C11407" i="7"/>
  <c r="A11407" i="7"/>
  <c r="L11406" i="7"/>
  <c r="G11406" i="7"/>
  <c r="D11406" i="7"/>
  <c r="C11406" i="7"/>
  <c r="A11406" i="7"/>
  <c r="L11405" i="7"/>
  <c r="G11405" i="7"/>
  <c r="D11405" i="7"/>
  <c r="C11405" i="7"/>
  <c r="A11405" i="7"/>
  <c r="L11404" i="7"/>
  <c r="G11404" i="7"/>
  <c r="D11404" i="7"/>
  <c r="C11404" i="7"/>
  <c r="A11404" i="7"/>
  <c r="L11403" i="7"/>
  <c r="G11403" i="7"/>
  <c r="D11403" i="7"/>
  <c r="C11403" i="7"/>
  <c r="A11403" i="7"/>
  <c r="L11402" i="7"/>
  <c r="G11402" i="7"/>
  <c r="D11402" i="7"/>
  <c r="C11402" i="7"/>
  <c r="A11402" i="7"/>
  <c r="L11401" i="7"/>
  <c r="G11401" i="7"/>
  <c r="D11401" i="7"/>
  <c r="C11401" i="7"/>
  <c r="A11401" i="7"/>
  <c r="L11400" i="7"/>
  <c r="G11400" i="7"/>
  <c r="D11400" i="7"/>
  <c r="C11400" i="7"/>
  <c r="A11400" i="7"/>
  <c r="L11399" i="7"/>
  <c r="G11399" i="7"/>
  <c r="D11399" i="7"/>
  <c r="C11399" i="7"/>
  <c r="A11399" i="7"/>
  <c r="L11398" i="7"/>
  <c r="G11398" i="7"/>
  <c r="D11398" i="7"/>
  <c r="C11398" i="7"/>
  <c r="A11398" i="7"/>
  <c r="L11397" i="7"/>
  <c r="G11397" i="7"/>
  <c r="D11397" i="7"/>
  <c r="C11397" i="7"/>
  <c r="A11397" i="7"/>
  <c r="L11396" i="7"/>
  <c r="G11396" i="7"/>
  <c r="D11396" i="7"/>
  <c r="C11396" i="7"/>
  <c r="A11396" i="7"/>
  <c r="L11395" i="7"/>
  <c r="G11395" i="7"/>
  <c r="D11395" i="7"/>
  <c r="C11395" i="7"/>
  <c r="A11395" i="7"/>
  <c r="L11394" i="7"/>
  <c r="G11394" i="7"/>
  <c r="D11394" i="7"/>
  <c r="C11394" i="7"/>
  <c r="A11394" i="7"/>
  <c r="L11393" i="7"/>
  <c r="G11393" i="7"/>
  <c r="D11393" i="7"/>
  <c r="C11393" i="7"/>
  <c r="A11393" i="7"/>
  <c r="L11392" i="7"/>
  <c r="G11392" i="7"/>
  <c r="D11392" i="7"/>
  <c r="C11392" i="7"/>
  <c r="A11392" i="7"/>
  <c r="L11391" i="7"/>
  <c r="G11391" i="7"/>
  <c r="D11391" i="7"/>
  <c r="C11391" i="7"/>
  <c r="A11391" i="7"/>
  <c r="L11390" i="7"/>
  <c r="G11390" i="7"/>
  <c r="D11390" i="7"/>
  <c r="C11390" i="7"/>
  <c r="A11390" i="7"/>
  <c r="L11389" i="7"/>
  <c r="G11389" i="7"/>
  <c r="D11389" i="7"/>
  <c r="C11389" i="7"/>
  <c r="A11389" i="7"/>
  <c r="L11388" i="7"/>
  <c r="G11388" i="7"/>
  <c r="D11388" i="7"/>
  <c r="C11388" i="7"/>
  <c r="A11388" i="7"/>
  <c r="L11387" i="7"/>
  <c r="G11387" i="7"/>
  <c r="D11387" i="7"/>
  <c r="C11387" i="7"/>
  <c r="A11387" i="7"/>
  <c r="L11386" i="7"/>
  <c r="G11386" i="7"/>
  <c r="D11386" i="7"/>
  <c r="C11386" i="7"/>
  <c r="A11386" i="7"/>
  <c r="L11385" i="7"/>
  <c r="G11385" i="7"/>
  <c r="D11385" i="7"/>
  <c r="C11385" i="7"/>
  <c r="A11385" i="7"/>
  <c r="L11384" i="7"/>
  <c r="G11384" i="7"/>
  <c r="D11384" i="7"/>
  <c r="C11384" i="7"/>
  <c r="A11384" i="7"/>
  <c r="L11383" i="7"/>
  <c r="G11383" i="7"/>
  <c r="D11383" i="7"/>
  <c r="C11383" i="7"/>
  <c r="A11383" i="7"/>
  <c r="L11382" i="7"/>
  <c r="G11382" i="7"/>
  <c r="D11382" i="7"/>
  <c r="C11382" i="7"/>
  <c r="A11382" i="7"/>
  <c r="L11381" i="7"/>
  <c r="G11381" i="7"/>
  <c r="D11381" i="7"/>
  <c r="C11381" i="7"/>
  <c r="A11381" i="7"/>
  <c r="L11380" i="7"/>
  <c r="G11380" i="7"/>
  <c r="D11380" i="7"/>
  <c r="C11380" i="7"/>
  <c r="A11380" i="7"/>
  <c r="L11379" i="7"/>
  <c r="G11379" i="7"/>
  <c r="D11379" i="7"/>
  <c r="C11379" i="7"/>
  <c r="A11379" i="7"/>
  <c r="L11378" i="7"/>
  <c r="G11378" i="7"/>
  <c r="D11378" i="7"/>
  <c r="C11378" i="7"/>
  <c r="A11378" i="7"/>
  <c r="L11377" i="7"/>
  <c r="G11377" i="7"/>
  <c r="D11377" i="7"/>
  <c r="C11377" i="7"/>
  <c r="A11377" i="7"/>
  <c r="L11376" i="7"/>
  <c r="G11376" i="7"/>
  <c r="D11376" i="7"/>
  <c r="C11376" i="7"/>
  <c r="A11376" i="7"/>
  <c r="L11375" i="7"/>
  <c r="G11375" i="7"/>
  <c r="D11375" i="7"/>
  <c r="C11375" i="7"/>
  <c r="A11375" i="7"/>
  <c r="L11374" i="7"/>
  <c r="G11374" i="7"/>
  <c r="D11374" i="7"/>
  <c r="C11374" i="7"/>
  <c r="A11374" i="7"/>
  <c r="L11373" i="7"/>
  <c r="G11373" i="7"/>
  <c r="D11373" i="7"/>
  <c r="C11373" i="7"/>
  <c r="A11373" i="7"/>
  <c r="L11372" i="7"/>
  <c r="G11372" i="7"/>
  <c r="D11372" i="7"/>
  <c r="C11372" i="7"/>
  <c r="A11372" i="7"/>
  <c r="L11371" i="7"/>
  <c r="G11371" i="7"/>
  <c r="D11371" i="7"/>
  <c r="C11371" i="7"/>
  <c r="A11371" i="7"/>
  <c r="L11370" i="7"/>
  <c r="G11370" i="7"/>
  <c r="D11370" i="7"/>
  <c r="C11370" i="7"/>
  <c r="A11370" i="7"/>
  <c r="L11369" i="7"/>
  <c r="G11369" i="7"/>
  <c r="D11369" i="7"/>
  <c r="C11369" i="7"/>
  <c r="A11369" i="7"/>
  <c r="L11368" i="7"/>
  <c r="G11368" i="7"/>
  <c r="D11368" i="7"/>
  <c r="C11368" i="7"/>
  <c r="A11368" i="7"/>
  <c r="L11367" i="7"/>
  <c r="G11367" i="7"/>
  <c r="D11367" i="7"/>
  <c r="C11367" i="7"/>
  <c r="A11367" i="7"/>
  <c r="L11366" i="7"/>
  <c r="G11366" i="7"/>
  <c r="D11366" i="7"/>
  <c r="C11366" i="7"/>
  <c r="A11366" i="7"/>
  <c r="L11365" i="7"/>
  <c r="G11365" i="7"/>
  <c r="D11365" i="7"/>
  <c r="C11365" i="7"/>
  <c r="A11365" i="7"/>
  <c r="L11364" i="7"/>
  <c r="G11364" i="7"/>
  <c r="D11364" i="7"/>
  <c r="C11364" i="7"/>
  <c r="A11364" i="7"/>
  <c r="L11363" i="7"/>
  <c r="G11363" i="7"/>
  <c r="D11363" i="7"/>
  <c r="C11363" i="7"/>
  <c r="A11363" i="7"/>
  <c r="L11362" i="7"/>
  <c r="G11362" i="7"/>
  <c r="D11362" i="7"/>
  <c r="C11362" i="7"/>
  <c r="A11362" i="7"/>
  <c r="L11361" i="7"/>
  <c r="G11361" i="7"/>
  <c r="D11361" i="7"/>
  <c r="C11361" i="7"/>
  <c r="A11361" i="7"/>
  <c r="L11360" i="7"/>
  <c r="G11360" i="7"/>
  <c r="D11360" i="7"/>
  <c r="C11360" i="7"/>
  <c r="A11360" i="7"/>
  <c r="L11359" i="7"/>
  <c r="G11359" i="7"/>
  <c r="D11359" i="7"/>
  <c r="C11359" i="7"/>
  <c r="A11359" i="7"/>
  <c r="L11358" i="7"/>
  <c r="G11358" i="7"/>
  <c r="D11358" i="7"/>
  <c r="C11358" i="7"/>
  <c r="A11358" i="7"/>
  <c r="L11357" i="7"/>
  <c r="G11357" i="7"/>
  <c r="D11357" i="7"/>
  <c r="C11357" i="7"/>
  <c r="A11357" i="7"/>
  <c r="L11356" i="7"/>
  <c r="G11356" i="7"/>
  <c r="D11356" i="7"/>
  <c r="C11356" i="7"/>
  <c r="A11356" i="7"/>
  <c r="L11355" i="7"/>
  <c r="G11355" i="7"/>
  <c r="D11355" i="7"/>
  <c r="C11355" i="7"/>
  <c r="A11355" i="7"/>
  <c r="L11354" i="7"/>
  <c r="G11354" i="7"/>
  <c r="D11354" i="7"/>
  <c r="C11354" i="7"/>
  <c r="A11354" i="7"/>
  <c r="L11353" i="7"/>
  <c r="G11353" i="7"/>
  <c r="D11353" i="7"/>
  <c r="C11353" i="7"/>
  <c r="A11353" i="7"/>
  <c r="L11352" i="7"/>
  <c r="G11352" i="7"/>
  <c r="D11352" i="7"/>
  <c r="C11352" i="7"/>
  <c r="A11352" i="7"/>
  <c r="L11351" i="7"/>
  <c r="G11351" i="7"/>
  <c r="D11351" i="7"/>
  <c r="C11351" i="7"/>
  <c r="A11351" i="7"/>
  <c r="L11350" i="7"/>
  <c r="G11350" i="7"/>
  <c r="D11350" i="7"/>
  <c r="C11350" i="7"/>
  <c r="A11350" i="7"/>
  <c r="L11349" i="7"/>
  <c r="G11349" i="7"/>
  <c r="D11349" i="7"/>
  <c r="C11349" i="7"/>
  <c r="A11349" i="7"/>
  <c r="L11348" i="7"/>
  <c r="G11348" i="7"/>
  <c r="D11348" i="7"/>
  <c r="C11348" i="7"/>
  <c r="A11348" i="7"/>
  <c r="L11347" i="7"/>
  <c r="G11347" i="7"/>
  <c r="D11347" i="7"/>
  <c r="C11347" i="7"/>
  <c r="A11347" i="7"/>
  <c r="L11346" i="7"/>
  <c r="G11346" i="7"/>
  <c r="D11346" i="7"/>
  <c r="C11346" i="7"/>
  <c r="A11346" i="7"/>
  <c r="L11345" i="7"/>
  <c r="G11345" i="7"/>
  <c r="D11345" i="7"/>
  <c r="C11345" i="7"/>
  <c r="A11345" i="7"/>
  <c r="L11344" i="7"/>
  <c r="G11344" i="7"/>
  <c r="D11344" i="7"/>
  <c r="C11344" i="7"/>
  <c r="A11344" i="7"/>
  <c r="L11343" i="7"/>
  <c r="G11343" i="7"/>
  <c r="D11343" i="7"/>
  <c r="C11343" i="7"/>
  <c r="A11343" i="7"/>
  <c r="L11342" i="7"/>
  <c r="G11342" i="7"/>
  <c r="D11342" i="7"/>
  <c r="C11342" i="7"/>
  <c r="A11342" i="7"/>
  <c r="L11341" i="7"/>
  <c r="G11341" i="7"/>
  <c r="D11341" i="7"/>
  <c r="C11341" i="7"/>
  <c r="A11341" i="7"/>
  <c r="L11340" i="7"/>
  <c r="G11340" i="7"/>
  <c r="D11340" i="7"/>
  <c r="C11340" i="7"/>
  <c r="A11340" i="7"/>
  <c r="L11339" i="7"/>
  <c r="G11339" i="7"/>
  <c r="D11339" i="7"/>
  <c r="C11339" i="7"/>
  <c r="A11339" i="7"/>
  <c r="L11338" i="7"/>
  <c r="G11338" i="7"/>
  <c r="D11338" i="7"/>
  <c r="C11338" i="7"/>
  <c r="A11338" i="7"/>
  <c r="L11337" i="7"/>
  <c r="G11337" i="7"/>
  <c r="D11337" i="7"/>
  <c r="C11337" i="7"/>
  <c r="A11337" i="7"/>
  <c r="L11336" i="7"/>
  <c r="G11336" i="7"/>
  <c r="D11336" i="7"/>
  <c r="C11336" i="7"/>
  <c r="A11336" i="7"/>
  <c r="L11335" i="7"/>
  <c r="G11335" i="7"/>
  <c r="D11335" i="7"/>
  <c r="C11335" i="7"/>
  <c r="A11335" i="7"/>
  <c r="L11334" i="7"/>
  <c r="G11334" i="7"/>
  <c r="D11334" i="7"/>
  <c r="C11334" i="7"/>
  <c r="A11334" i="7"/>
  <c r="L11333" i="7"/>
  <c r="G11333" i="7"/>
  <c r="D11333" i="7"/>
  <c r="C11333" i="7"/>
  <c r="A11333" i="7"/>
  <c r="L11332" i="7"/>
  <c r="G11332" i="7"/>
  <c r="D11332" i="7"/>
  <c r="C11332" i="7"/>
  <c r="A11332" i="7"/>
  <c r="L11331" i="7"/>
  <c r="G11331" i="7"/>
  <c r="D11331" i="7"/>
  <c r="C11331" i="7"/>
  <c r="A11331" i="7"/>
  <c r="L11330" i="7"/>
  <c r="G11330" i="7"/>
  <c r="D11330" i="7"/>
  <c r="C11330" i="7"/>
  <c r="A11330" i="7"/>
  <c r="L11329" i="7"/>
  <c r="G11329" i="7"/>
  <c r="D11329" i="7"/>
  <c r="C11329" i="7"/>
  <c r="A11329" i="7"/>
  <c r="L11328" i="7"/>
  <c r="G11328" i="7"/>
  <c r="D11328" i="7"/>
  <c r="C11328" i="7"/>
  <c r="A11328" i="7"/>
  <c r="L11327" i="7"/>
  <c r="G11327" i="7"/>
  <c r="D11327" i="7"/>
  <c r="C11327" i="7"/>
  <c r="A11327" i="7"/>
  <c r="L11326" i="7"/>
  <c r="G11326" i="7"/>
  <c r="D11326" i="7"/>
  <c r="C11326" i="7"/>
  <c r="A11326" i="7"/>
  <c r="L11325" i="7"/>
  <c r="G11325" i="7"/>
  <c r="D11325" i="7"/>
  <c r="C11325" i="7"/>
  <c r="A11325" i="7"/>
  <c r="L11324" i="7"/>
  <c r="G11324" i="7"/>
  <c r="D11324" i="7"/>
  <c r="C11324" i="7"/>
  <c r="A11324" i="7"/>
  <c r="L11323" i="7"/>
  <c r="G11323" i="7"/>
  <c r="D11323" i="7"/>
  <c r="C11323" i="7"/>
  <c r="A11323" i="7"/>
  <c r="L11322" i="7"/>
  <c r="G11322" i="7"/>
  <c r="D11322" i="7"/>
  <c r="C11322" i="7"/>
  <c r="A11322" i="7"/>
  <c r="L11321" i="7"/>
  <c r="G11321" i="7"/>
  <c r="D11321" i="7"/>
  <c r="C11321" i="7"/>
  <c r="A11321" i="7"/>
  <c r="L11320" i="7"/>
  <c r="G11320" i="7"/>
  <c r="D11320" i="7"/>
  <c r="C11320" i="7"/>
  <c r="A11320" i="7"/>
  <c r="L11319" i="7"/>
  <c r="G11319" i="7"/>
  <c r="D11319" i="7"/>
  <c r="C11319" i="7"/>
  <c r="A11319" i="7"/>
  <c r="L11318" i="7"/>
  <c r="G11318" i="7"/>
  <c r="D11318" i="7"/>
  <c r="C11318" i="7"/>
  <c r="A11318" i="7"/>
  <c r="L11317" i="7"/>
  <c r="G11317" i="7"/>
  <c r="D11317" i="7"/>
  <c r="C11317" i="7"/>
  <c r="A11317" i="7"/>
  <c r="L11316" i="7"/>
  <c r="G11316" i="7"/>
  <c r="D11316" i="7"/>
  <c r="C11316" i="7"/>
  <c r="A11316" i="7"/>
  <c r="L11315" i="7"/>
  <c r="G11315" i="7"/>
  <c r="D11315" i="7"/>
  <c r="C11315" i="7"/>
  <c r="A11315" i="7"/>
  <c r="L11314" i="7"/>
  <c r="G11314" i="7"/>
  <c r="D11314" i="7"/>
  <c r="C11314" i="7"/>
  <c r="A11314" i="7"/>
  <c r="L11313" i="7"/>
  <c r="G11313" i="7"/>
  <c r="D11313" i="7"/>
  <c r="C11313" i="7"/>
  <c r="A11313" i="7"/>
  <c r="L11312" i="7"/>
  <c r="G11312" i="7"/>
  <c r="D11312" i="7"/>
  <c r="C11312" i="7"/>
  <c r="A11312" i="7"/>
  <c r="L11311" i="7"/>
  <c r="G11311" i="7"/>
  <c r="D11311" i="7"/>
  <c r="C11311" i="7"/>
  <c r="A11311" i="7"/>
  <c r="L11310" i="7"/>
  <c r="G11310" i="7"/>
  <c r="D11310" i="7"/>
  <c r="C11310" i="7"/>
  <c r="A11310" i="7"/>
  <c r="L11309" i="7"/>
  <c r="G11309" i="7"/>
  <c r="D11309" i="7"/>
  <c r="C11309" i="7"/>
  <c r="A11309" i="7"/>
  <c r="L11308" i="7"/>
  <c r="G11308" i="7"/>
  <c r="D11308" i="7"/>
  <c r="C11308" i="7"/>
  <c r="A11308" i="7"/>
  <c r="L11307" i="7"/>
  <c r="G11307" i="7"/>
  <c r="D11307" i="7"/>
  <c r="C11307" i="7"/>
  <c r="A11307" i="7"/>
  <c r="L11306" i="7"/>
  <c r="G11306" i="7"/>
  <c r="D11306" i="7"/>
  <c r="C11306" i="7"/>
  <c r="A11306" i="7"/>
  <c r="L11305" i="7"/>
  <c r="G11305" i="7"/>
  <c r="D11305" i="7"/>
  <c r="C11305" i="7"/>
  <c r="A11305" i="7"/>
  <c r="L11304" i="7"/>
  <c r="G11304" i="7"/>
  <c r="D11304" i="7"/>
  <c r="C11304" i="7"/>
  <c r="A11304" i="7"/>
  <c r="L11303" i="7"/>
  <c r="G11303" i="7"/>
  <c r="D11303" i="7"/>
  <c r="C11303" i="7"/>
  <c r="A11303" i="7"/>
  <c r="L11302" i="7"/>
  <c r="G11302" i="7"/>
  <c r="D11302" i="7"/>
  <c r="C11302" i="7"/>
  <c r="A11302" i="7"/>
  <c r="L11301" i="7"/>
  <c r="G11301" i="7"/>
  <c r="D11301" i="7"/>
  <c r="C11301" i="7"/>
  <c r="A11301" i="7"/>
  <c r="L11300" i="7"/>
  <c r="G11300" i="7"/>
  <c r="D11300" i="7"/>
  <c r="C11300" i="7"/>
  <c r="A11300" i="7"/>
  <c r="L11299" i="7"/>
  <c r="G11299" i="7"/>
  <c r="D11299" i="7"/>
  <c r="C11299" i="7"/>
  <c r="A11299" i="7"/>
  <c r="L11298" i="7"/>
  <c r="G11298" i="7"/>
  <c r="D11298" i="7"/>
  <c r="C11298" i="7"/>
  <c r="A11298" i="7"/>
  <c r="L11297" i="7"/>
  <c r="G11297" i="7"/>
  <c r="D11297" i="7"/>
  <c r="C11297" i="7"/>
  <c r="A11297" i="7"/>
  <c r="L11296" i="7"/>
  <c r="G11296" i="7"/>
  <c r="D11296" i="7"/>
  <c r="C11296" i="7"/>
  <c r="A11296" i="7"/>
  <c r="L11295" i="7"/>
  <c r="G11295" i="7"/>
  <c r="D11295" i="7"/>
  <c r="C11295" i="7"/>
  <c r="A11295" i="7"/>
  <c r="L11294" i="7"/>
  <c r="G11294" i="7"/>
  <c r="D11294" i="7"/>
  <c r="C11294" i="7"/>
  <c r="A11294" i="7"/>
  <c r="L11293" i="7"/>
  <c r="G11293" i="7"/>
  <c r="D11293" i="7"/>
  <c r="C11293" i="7"/>
  <c r="A11293" i="7"/>
  <c r="L11292" i="7"/>
  <c r="G11292" i="7"/>
  <c r="D11292" i="7"/>
  <c r="C11292" i="7"/>
  <c r="A11292" i="7"/>
  <c r="L11291" i="7"/>
  <c r="G11291" i="7"/>
  <c r="D11291" i="7"/>
  <c r="C11291" i="7"/>
  <c r="A11291" i="7"/>
  <c r="L11290" i="7"/>
  <c r="G11290" i="7"/>
  <c r="D11290" i="7"/>
  <c r="C11290" i="7"/>
  <c r="A11290" i="7"/>
  <c r="L11289" i="7"/>
  <c r="G11289" i="7"/>
  <c r="D11289" i="7"/>
  <c r="C11289" i="7"/>
  <c r="A11289" i="7"/>
  <c r="L11288" i="7"/>
  <c r="G11288" i="7"/>
  <c r="D11288" i="7"/>
  <c r="C11288" i="7"/>
  <c r="A11288" i="7"/>
  <c r="L11287" i="7"/>
  <c r="G11287" i="7"/>
  <c r="D11287" i="7"/>
  <c r="C11287" i="7"/>
  <c r="A11287" i="7"/>
  <c r="L11286" i="7"/>
  <c r="G11286" i="7"/>
  <c r="D11286" i="7"/>
  <c r="C11286" i="7"/>
  <c r="A11286" i="7"/>
  <c r="L11285" i="7"/>
  <c r="G11285" i="7"/>
  <c r="D11285" i="7"/>
  <c r="C11285" i="7"/>
  <c r="A11285" i="7"/>
  <c r="L11284" i="7"/>
  <c r="G11284" i="7"/>
  <c r="D11284" i="7"/>
  <c r="C11284" i="7"/>
  <c r="A11284" i="7"/>
  <c r="L11283" i="7"/>
  <c r="G11283" i="7"/>
  <c r="D11283" i="7"/>
  <c r="C11283" i="7"/>
  <c r="A11283" i="7"/>
  <c r="L11282" i="7"/>
  <c r="G11282" i="7"/>
  <c r="D11282" i="7"/>
  <c r="C11282" i="7"/>
  <c r="A11282" i="7"/>
  <c r="L11281" i="7"/>
  <c r="G11281" i="7"/>
  <c r="D11281" i="7"/>
  <c r="C11281" i="7"/>
  <c r="A11281" i="7"/>
  <c r="L11280" i="7"/>
  <c r="G11280" i="7"/>
  <c r="D11280" i="7"/>
  <c r="C11280" i="7"/>
  <c r="A11280" i="7"/>
  <c r="L11279" i="7"/>
  <c r="G11279" i="7"/>
  <c r="D11279" i="7"/>
  <c r="C11279" i="7"/>
  <c r="A11279" i="7"/>
  <c r="L11278" i="7"/>
  <c r="G11278" i="7"/>
  <c r="D11278" i="7"/>
  <c r="C11278" i="7"/>
  <c r="A11278" i="7"/>
  <c r="L11277" i="7"/>
  <c r="G11277" i="7"/>
  <c r="D11277" i="7"/>
  <c r="C11277" i="7"/>
  <c r="A11277" i="7"/>
  <c r="L11276" i="7"/>
  <c r="G11276" i="7"/>
  <c r="D11276" i="7"/>
  <c r="C11276" i="7"/>
  <c r="A11276" i="7"/>
  <c r="L11275" i="7"/>
  <c r="G11275" i="7"/>
  <c r="D11275" i="7"/>
  <c r="C11275" i="7"/>
  <c r="A11275" i="7"/>
  <c r="L11274" i="7"/>
  <c r="G11274" i="7"/>
  <c r="D11274" i="7"/>
  <c r="C11274" i="7"/>
  <c r="A11274" i="7"/>
  <c r="L11273" i="7"/>
  <c r="G11273" i="7"/>
  <c r="D11273" i="7"/>
  <c r="C11273" i="7"/>
  <c r="A11273" i="7"/>
  <c r="L11272" i="7"/>
  <c r="G11272" i="7"/>
  <c r="D11272" i="7"/>
  <c r="C11272" i="7"/>
  <c r="A11272" i="7"/>
  <c r="L11271" i="7"/>
  <c r="G11271" i="7"/>
  <c r="D11271" i="7"/>
  <c r="C11271" i="7"/>
  <c r="A11271" i="7"/>
  <c r="L11270" i="7"/>
  <c r="G11270" i="7"/>
  <c r="D11270" i="7"/>
  <c r="C11270" i="7"/>
  <c r="A11270" i="7"/>
  <c r="L11269" i="7"/>
  <c r="G11269" i="7"/>
  <c r="D11269" i="7"/>
  <c r="C11269" i="7"/>
  <c r="A11269" i="7"/>
  <c r="L11268" i="7"/>
  <c r="G11268" i="7"/>
  <c r="D11268" i="7"/>
  <c r="C11268" i="7"/>
  <c r="A11268" i="7"/>
  <c r="L11267" i="7"/>
  <c r="G11267" i="7"/>
  <c r="D11267" i="7"/>
  <c r="C11267" i="7"/>
  <c r="A11267" i="7"/>
  <c r="L11266" i="7"/>
  <c r="G11266" i="7"/>
  <c r="D11266" i="7"/>
  <c r="C11266" i="7"/>
  <c r="A11266" i="7"/>
  <c r="L11265" i="7"/>
  <c r="G11265" i="7"/>
  <c r="D11265" i="7"/>
  <c r="C11265" i="7"/>
  <c r="A11265" i="7"/>
  <c r="L11264" i="7"/>
  <c r="G11264" i="7"/>
  <c r="D11264" i="7"/>
  <c r="C11264" i="7"/>
  <c r="A11264" i="7"/>
  <c r="L11263" i="7"/>
  <c r="G11263" i="7"/>
  <c r="D11263" i="7"/>
  <c r="C11263" i="7"/>
  <c r="A11263" i="7"/>
  <c r="L11262" i="7"/>
  <c r="G11262" i="7"/>
  <c r="D11262" i="7"/>
  <c r="C11262" i="7"/>
  <c r="A11262" i="7"/>
  <c r="L11261" i="7"/>
  <c r="G11261" i="7"/>
  <c r="D11261" i="7"/>
  <c r="C11261" i="7"/>
  <c r="A11261" i="7"/>
  <c r="L11260" i="7"/>
  <c r="G11260" i="7"/>
  <c r="D11260" i="7"/>
  <c r="C11260" i="7"/>
  <c r="A11260" i="7"/>
  <c r="L11259" i="7"/>
  <c r="G11259" i="7"/>
  <c r="D11259" i="7"/>
  <c r="C11259" i="7"/>
  <c r="A11259" i="7"/>
  <c r="L11258" i="7"/>
  <c r="G11258" i="7"/>
  <c r="D11258" i="7"/>
  <c r="C11258" i="7"/>
  <c r="A11258" i="7"/>
  <c r="L11257" i="7"/>
  <c r="G11257" i="7"/>
  <c r="D11257" i="7"/>
  <c r="C11257" i="7"/>
  <c r="A11257" i="7"/>
  <c r="L11256" i="7"/>
  <c r="G11256" i="7"/>
  <c r="D11256" i="7"/>
  <c r="C11256" i="7"/>
  <c r="A11256" i="7"/>
  <c r="L11255" i="7"/>
  <c r="G11255" i="7"/>
  <c r="D11255" i="7"/>
  <c r="C11255" i="7"/>
  <c r="A11255" i="7"/>
  <c r="L11254" i="7"/>
  <c r="G11254" i="7"/>
  <c r="D11254" i="7"/>
  <c r="C11254" i="7"/>
  <c r="A11254" i="7"/>
  <c r="L11253" i="7"/>
  <c r="G11253" i="7"/>
  <c r="D11253" i="7"/>
  <c r="C11253" i="7"/>
  <c r="A11253" i="7"/>
  <c r="L11252" i="7"/>
  <c r="G11252" i="7"/>
  <c r="D11252" i="7"/>
  <c r="C11252" i="7"/>
  <c r="A11252" i="7"/>
  <c r="L11251" i="7"/>
  <c r="G11251" i="7"/>
  <c r="D11251" i="7"/>
  <c r="C11251" i="7"/>
  <c r="A11251" i="7"/>
  <c r="L11250" i="7"/>
  <c r="G11250" i="7"/>
  <c r="D11250" i="7"/>
  <c r="C11250" i="7"/>
  <c r="A11250" i="7"/>
  <c r="L11249" i="7"/>
  <c r="G11249" i="7"/>
  <c r="D11249" i="7"/>
  <c r="C11249" i="7"/>
  <c r="A11249" i="7"/>
  <c r="L11248" i="7"/>
  <c r="G11248" i="7"/>
  <c r="D11248" i="7"/>
  <c r="C11248" i="7"/>
  <c r="A11248" i="7"/>
  <c r="L11247" i="7"/>
  <c r="G11247" i="7"/>
  <c r="D11247" i="7"/>
  <c r="C11247" i="7"/>
  <c r="A11247" i="7"/>
  <c r="L11246" i="7"/>
  <c r="G11246" i="7"/>
  <c r="D11246" i="7"/>
  <c r="C11246" i="7"/>
  <c r="A11246" i="7"/>
  <c r="L11245" i="7"/>
  <c r="G11245" i="7"/>
  <c r="D11245" i="7"/>
  <c r="C11245" i="7"/>
  <c r="A11245" i="7"/>
  <c r="L11244" i="7"/>
  <c r="G11244" i="7"/>
  <c r="D11244" i="7"/>
  <c r="C11244" i="7"/>
  <c r="A11244" i="7"/>
  <c r="L11243" i="7"/>
  <c r="G11243" i="7"/>
  <c r="D11243" i="7"/>
  <c r="C11243" i="7"/>
  <c r="A11243" i="7"/>
  <c r="L11242" i="7"/>
  <c r="G11242" i="7"/>
  <c r="D11242" i="7"/>
  <c r="C11242" i="7"/>
  <c r="A11242" i="7"/>
  <c r="L11241" i="7"/>
  <c r="G11241" i="7"/>
  <c r="D11241" i="7"/>
  <c r="C11241" i="7"/>
  <c r="A11241" i="7"/>
  <c r="L11240" i="7"/>
  <c r="G11240" i="7"/>
  <c r="D11240" i="7"/>
  <c r="C11240" i="7"/>
  <c r="A11240" i="7"/>
  <c r="L11239" i="7"/>
  <c r="G11239" i="7"/>
  <c r="D11239" i="7"/>
  <c r="C11239" i="7"/>
  <c r="A11239" i="7"/>
  <c r="L11238" i="7"/>
  <c r="G11238" i="7"/>
  <c r="D11238" i="7"/>
  <c r="C11238" i="7"/>
  <c r="A11238" i="7"/>
  <c r="L11237" i="7"/>
  <c r="G11237" i="7"/>
  <c r="D11237" i="7"/>
  <c r="C11237" i="7"/>
  <c r="A11237" i="7"/>
  <c r="L11236" i="7"/>
  <c r="G11236" i="7"/>
  <c r="D11236" i="7"/>
  <c r="C11236" i="7"/>
  <c r="A11236" i="7"/>
  <c r="L11235" i="7"/>
  <c r="G11235" i="7"/>
  <c r="D11235" i="7"/>
  <c r="C11235" i="7"/>
  <c r="A11235" i="7"/>
  <c r="L11234" i="7"/>
  <c r="G11234" i="7"/>
  <c r="D11234" i="7"/>
  <c r="C11234" i="7"/>
  <c r="A11234" i="7"/>
  <c r="L11233" i="7"/>
  <c r="G11233" i="7"/>
  <c r="D11233" i="7"/>
  <c r="C11233" i="7"/>
  <c r="A11233" i="7"/>
  <c r="L11232" i="7"/>
  <c r="G11232" i="7"/>
  <c r="D11232" i="7"/>
  <c r="C11232" i="7"/>
  <c r="A11232" i="7"/>
  <c r="L11231" i="7"/>
  <c r="G11231" i="7"/>
  <c r="D11231" i="7"/>
  <c r="C11231" i="7"/>
  <c r="A11231" i="7"/>
  <c r="L11230" i="7"/>
  <c r="G11230" i="7"/>
  <c r="D11230" i="7"/>
  <c r="C11230" i="7"/>
  <c r="A11230" i="7"/>
  <c r="L11229" i="7"/>
  <c r="G11229" i="7"/>
  <c r="D11229" i="7"/>
  <c r="C11229" i="7"/>
  <c r="A11229" i="7"/>
  <c r="L11228" i="7"/>
  <c r="G11228" i="7"/>
  <c r="D11228" i="7"/>
  <c r="C11228" i="7"/>
  <c r="A11228" i="7"/>
  <c r="L11227" i="7"/>
  <c r="G11227" i="7"/>
  <c r="D11227" i="7"/>
  <c r="C11227" i="7"/>
  <c r="A11227" i="7"/>
  <c r="L11226" i="7"/>
  <c r="G11226" i="7"/>
  <c r="D11226" i="7"/>
  <c r="C11226" i="7"/>
  <c r="A11226" i="7"/>
  <c r="L11225" i="7"/>
  <c r="G11225" i="7"/>
  <c r="D11225" i="7"/>
  <c r="C11225" i="7"/>
  <c r="A11225" i="7"/>
  <c r="L11224" i="7"/>
  <c r="G11224" i="7"/>
  <c r="D11224" i="7"/>
  <c r="C11224" i="7"/>
  <c r="A11224" i="7"/>
  <c r="L11223" i="7"/>
  <c r="G11223" i="7"/>
  <c r="D11223" i="7"/>
  <c r="C11223" i="7"/>
  <c r="A11223" i="7"/>
  <c r="L11222" i="7"/>
  <c r="G11222" i="7"/>
  <c r="D11222" i="7"/>
  <c r="C11222" i="7"/>
  <c r="A11222" i="7"/>
  <c r="L11221" i="7"/>
  <c r="G11221" i="7"/>
  <c r="D11221" i="7"/>
  <c r="C11221" i="7"/>
  <c r="A11221" i="7"/>
  <c r="L11220" i="7"/>
  <c r="G11220" i="7"/>
  <c r="D11220" i="7"/>
  <c r="C11220" i="7"/>
  <c r="A11220" i="7"/>
  <c r="L11219" i="7"/>
  <c r="G11219" i="7"/>
  <c r="D11219" i="7"/>
  <c r="C11219" i="7"/>
  <c r="A11219" i="7"/>
  <c r="L11218" i="7"/>
  <c r="G11218" i="7"/>
  <c r="D11218" i="7"/>
  <c r="C11218" i="7"/>
  <c r="A11218" i="7"/>
  <c r="L11217" i="7"/>
  <c r="G11217" i="7"/>
  <c r="D11217" i="7"/>
  <c r="C11217" i="7"/>
  <c r="A11217" i="7"/>
  <c r="L11216" i="7"/>
  <c r="G11216" i="7"/>
  <c r="D11216" i="7"/>
  <c r="C11216" i="7"/>
  <c r="A11216" i="7"/>
  <c r="L11215" i="7"/>
  <c r="G11215" i="7"/>
  <c r="D11215" i="7"/>
  <c r="C11215" i="7"/>
  <c r="A11215" i="7"/>
  <c r="L11214" i="7"/>
  <c r="G11214" i="7"/>
  <c r="D11214" i="7"/>
  <c r="C11214" i="7"/>
  <c r="A11214" i="7"/>
  <c r="L11213" i="7"/>
  <c r="G11213" i="7"/>
  <c r="D11213" i="7"/>
  <c r="C11213" i="7"/>
  <c r="A11213" i="7"/>
  <c r="L11212" i="7"/>
  <c r="G11212" i="7"/>
  <c r="D11212" i="7"/>
  <c r="C11212" i="7"/>
  <c r="A11212" i="7"/>
  <c r="L11211" i="7"/>
  <c r="G11211" i="7"/>
  <c r="D11211" i="7"/>
  <c r="C11211" i="7"/>
  <c r="A11211" i="7"/>
  <c r="L11210" i="7"/>
  <c r="G11210" i="7"/>
  <c r="D11210" i="7"/>
  <c r="C11210" i="7"/>
  <c r="A11210" i="7"/>
  <c r="L11209" i="7"/>
  <c r="G11209" i="7"/>
  <c r="D11209" i="7"/>
  <c r="C11209" i="7"/>
  <c r="A11209" i="7"/>
  <c r="L11208" i="7"/>
  <c r="G11208" i="7"/>
  <c r="D11208" i="7"/>
  <c r="C11208" i="7"/>
  <c r="A11208" i="7"/>
  <c r="L11207" i="7"/>
  <c r="G11207" i="7"/>
  <c r="D11207" i="7"/>
  <c r="C11207" i="7"/>
  <c r="A11207" i="7"/>
  <c r="L11206" i="7"/>
  <c r="G11206" i="7"/>
  <c r="D11206" i="7"/>
  <c r="C11206" i="7"/>
  <c r="A11206" i="7"/>
  <c r="L11205" i="7"/>
  <c r="G11205" i="7"/>
  <c r="D11205" i="7"/>
  <c r="C11205" i="7"/>
  <c r="A11205" i="7"/>
  <c r="L11204" i="7"/>
  <c r="G11204" i="7"/>
  <c r="D11204" i="7"/>
  <c r="C11204" i="7"/>
  <c r="A11204" i="7"/>
  <c r="L11203" i="7"/>
  <c r="G11203" i="7"/>
  <c r="D11203" i="7"/>
  <c r="C11203" i="7"/>
  <c r="A11203" i="7"/>
  <c r="L11202" i="7"/>
  <c r="G11202" i="7"/>
  <c r="D11202" i="7"/>
  <c r="C11202" i="7"/>
  <c r="A11202" i="7"/>
  <c r="L11201" i="7"/>
  <c r="G11201" i="7"/>
  <c r="D11201" i="7"/>
  <c r="C11201" i="7"/>
  <c r="A11201" i="7"/>
  <c r="L11200" i="7"/>
  <c r="G11200" i="7"/>
  <c r="D11200" i="7"/>
  <c r="C11200" i="7"/>
  <c r="A11200" i="7"/>
  <c r="L11199" i="7"/>
  <c r="G11199" i="7"/>
  <c r="D11199" i="7"/>
  <c r="C11199" i="7"/>
  <c r="A11199" i="7"/>
  <c r="L11198" i="7"/>
  <c r="G11198" i="7"/>
  <c r="D11198" i="7"/>
  <c r="C11198" i="7"/>
  <c r="A11198" i="7"/>
  <c r="L11197" i="7"/>
  <c r="G11197" i="7"/>
  <c r="D11197" i="7"/>
  <c r="C11197" i="7"/>
  <c r="A11197" i="7"/>
  <c r="L11196" i="7"/>
  <c r="G11196" i="7"/>
  <c r="D11196" i="7"/>
  <c r="C11196" i="7"/>
  <c r="A11196" i="7"/>
  <c r="L11195" i="7"/>
  <c r="G11195" i="7"/>
  <c r="D11195" i="7"/>
  <c r="C11195" i="7"/>
  <c r="A11195" i="7"/>
  <c r="L11194" i="7"/>
  <c r="G11194" i="7"/>
  <c r="D11194" i="7"/>
  <c r="C11194" i="7"/>
  <c r="A11194" i="7"/>
  <c r="L11193" i="7"/>
  <c r="G11193" i="7"/>
  <c r="D11193" i="7"/>
  <c r="C11193" i="7"/>
  <c r="A11193" i="7"/>
  <c r="L11192" i="7"/>
  <c r="G11192" i="7"/>
  <c r="D11192" i="7"/>
  <c r="C11192" i="7"/>
  <c r="A11192" i="7"/>
  <c r="L11191" i="7"/>
  <c r="G11191" i="7"/>
  <c r="D11191" i="7"/>
  <c r="C11191" i="7"/>
  <c r="A11191" i="7"/>
  <c r="L11190" i="7"/>
  <c r="G11190" i="7"/>
  <c r="D11190" i="7"/>
  <c r="C11190" i="7"/>
  <c r="A11190" i="7"/>
  <c r="L11189" i="7"/>
  <c r="G11189" i="7"/>
  <c r="D11189" i="7"/>
  <c r="C11189" i="7"/>
  <c r="A11189" i="7"/>
  <c r="L11188" i="7"/>
  <c r="G11188" i="7"/>
  <c r="D11188" i="7"/>
  <c r="C11188" i="7"/>
  <c r="A11188" i="7"/>
  <c r="L11187" i="7"/>
  <c r="G11187" i="7"/>
  <c r="D11187" i="7"/>
  <c r="C11187" i="7"/>
  <c r="A11187" i="7"/>
  <c r="L11186" i="7"/>
  <c r="G11186" i="7"/>
  <c r="D11186" i="7"/>
  <c r="C11186" i="7"/>
  <c r="A11186" i="7"/>
  <c r="L11185" i="7"/>
  <c r="G11185" i="7"/>
  <c r="D11185" i="7"/>
  <c r="C11185" i="7"/>
  <c r="A11185" i="7"/>
  <c r="L11184" i="7"/>
  <c r="G11184" i="7"/>
  <c r="D11184" i="7"/>
  <c r="C11184" i="7"/>
  <c r="A11184" i="7"/>
  <c r="L11183" i="7"/>
  <c r="G11183" i="7"/>
  <c r="D11183" i="7"/>
  <c r="C11183" i="7"/>
  <c r="A11183" i="7"/>
  <c r="L11182" i="7"/>
  <c r="G11182" i="7"/>
  <c r="D11182" i="7"/>
  <c r="C11182" i="7"/>
  <c r="A11182" i="7"/>
  <c r="L11181" i="7"/>
  <c r="G11181" i="7"/>
  <c r="D11181" i="7"/>
  <c r="C11181" i="7"/>
  <c r="A11181" i="7"/>
  <c r="L11180" i="7"/>
  <c r="G11180" i="7"/>
  <c r="D11180" i="7"/>
  <c r="C11180" i="7"/>
  <c r="A11180" i="7"/>
  <c r="L11179" i="7"/>
  <c r="G11179" i="7"/>
  <c r="D11179" i="7"/>
  <c r="C11179" i="7"/>
  <c r="A11179" i="7"/>
  <c r="L11178" i="7"/>
  <c r="G11178" i="7"/>
  <c r="D11178" i="7"/>
  <c r="C11178" i="7"/>
  <c r="A11178" i="7"/>
  <c r="L11177" i="7"/>
  <c r="G11177" i="7"/>
  <c r="D11177" i="7"/>
  <c r="C11177" i="7"/>
  <c r="A11177" i="7"/>
  <c r="L11176" i="7"/>
  <c r="G11176" i="7"/>
  <c r="D11176" i="7"/>
  <c r="C11176" i="7"/>
  <c r="A11176" i="7"/>
  <c r="L11175" i="7"/>
  <c r="G11175" i="7"/>
  <c r="D11175" i="7"/>
  <c r="C11175" i="7"/>
  <c r="A11175" i="7"/>
  <c r="L11174" i="7"/>
  <c r="G11174" i="7"/>
  <c r="D11174" i="7"/>
  <c r="C11174" i="7"/>
  <c r="A11174" i="7"/>
  <c r="L11173" i="7"/>
  <c r="G11173" i="7"/>
  <c r="D11173" i="7"/>
  <c r="C11173" i="7"/>
  <c r="A11173" i="7"/>
  <c r="L11172" i="7"/>
  <c r="G11172" i="7"/>
  <c r="D11172" i="7"/>
  <c r="C11172" i="7"/>
  <c r="A11172" i="7"/>
  <c r="L11171" i="7"/>
  <c r="G11171" i="7"/>
  <c r="D11171" i="7"/>
  <c r="C11171" i="7"/>
  <c r="A11171" i="7"/>
  <c r="L11170" i="7"/>
  <c r="G11170" i="7"/>
  <c r="D11170" i="7"/>
  <c r="C11170" i="7"/>
  <c r="A11170" i="7"/>
  <c r="L11169" i="7"/>
  <c r="G11169" i="7"/>
  <c r="D11169" i="7"/>
  <c r="C11169" i="7"/>
  <c r="A11169" i="7"/>
  <c r="L11168" i="7"/>
  <c r="G11168" i="7"/>
  <c r="D11168" i="7"/>
  <c r="C11168" i="7"/>
  <c r="A11168" i="7"/>
  <c r="L11167" i="7"/>
  <c r="G11167" i="7"/>
  <c r="D11167" i="7"/>
  <c r="C11167" i="7"/>
  <c r="A11167" i="7"/>
  <c r="L11166" i="7"/>
  <c r="G11166" i="7"/>
  <c r="D11166" i="7"/>
  <c r="C11166" i="7"/>
  <c r="A11166" i="7"/>
  <c r="L11165" i="7"/>
  <c r="G11165" i="7"/>
  <c r="D11165" i="7"/>
  <c r="C11165" i="7"/>
  <c r="A11165" i="7"/>
  <c r="L11164" i="7"/>
  <c r="G11164" i="7"/>
  <c r="D11164" i="7"/>
  <c r="C11164" i="7"/>
  <c r="A11164" i="7"/>
  <c r="L11163" i="7"/>
  <c r="G11163" i="7"/>
  <c r="D11163" i="7"/>
  <c r="C11163" i="7"/>
  <c r="A11163" i="7"/>
  <c r="L11162" i="7"/>
  <c r="G11162" i="7"/>
  <c r="D11162" i="7"/>
  <c r="C11162" i="7"/>
  <c r="A11162" i="7"/>
  <c r="L11161" i="7"/>
  <c r="G11161" i="7"/>
  <c r="D11161" i="7"/>
  <c r="C11161" i="7"/>
  <c r="A11161" i="7"/>
  <c r="L11160" i="7"/>
  <c r="G11160" i="7"/>
  <c r="D11160" i="7"/>
  <c r="C11160" i="7"/>
  <c r="A11160" i="7"/>
  <c r="L11159" i="7"/>
  <c r="G11159" i="7"/>
  <c r="D11159" i="7"/>
  <c r="C11159" i="7"/>
  <c r="A11159" i="7"/>
  <c r="L11158" i="7"/>
  <c r="G11158" i="7"/>
  <c r="D11158" i="7"/>
  <c r="C11158" i="7"/>
  <c r="A11158" i="7"/>
  <c r="L11157" i="7"/>
  <c r="G11157" i="7"/>
  <c r="D11157" i="7"/>
  <c r="C11157" i="7"/>
  <c r="A11157" i="7"/>
  <c r="L11156" i="7"/>
  <c r="G11156" i="7"/>
  <c r="D11156" i="7"/>
  <c r="C11156" i="7"/>
  <c r="A11156" i="7"/>
  <c r="L11155" i="7"/>
  <c r="G11155" i="7"/>
  <c r="D11155" i="7"/>
  <c r="C11155" i="7"/>
  <c r="A11155" i="7"/>
  <c r="L11154" i="7"/>
  <c r="G11154" i="7"/>
  <c r="D11154" i="7"/>
  <c r="C11154" i="7"/>
  <c r="A11154" i="7"/>
  <c r="L11153" i="7"/>
  <c r="G11153" i="7"/>
  <c r="D11153" i="7"/>
  <c r="C11153" i="7"/>
  <c r="A11153" i="7"/>
  <c r="L11152" i="7"/>
  <c r="G11152" i="7"/>
  <c r="D11152" i="7"/>
  <c r="C11152" i="7"/>
  <c r="A11152" i="7"/>
  <c r="L11151" i="7"/>
  <c r="G11151" i="7"/>
  <c r="D11151" i="7"/>
  <c r="C11151" i="7"/>
  <c r="A11151" i="7"/>
  <c r="L11150" i="7"/>
  <c r="G11150" i="7"/>
  <c r="D11150" i="7"/>
  <c r="C11150" i="7"/>
  <c r="A11150" i="7"/>
  <c r="L11149" i="7"/>
  <c r="G11149" i="7"/>
  <c r="D11149" i="7"/>
  <c r="C11149" i="7"/>
  <c r="A11149" i="7"/>
  <c r="L11148" i="7"/>
  <c r="G11148" i="7"/>
  <c r="D11148" i="7"/>
  <c r="C11148" i="7"/>
  <c r="A11148" i="7"/>
  <c r="L11147" i="7"/>
  <c r="G11147" i="7"/>
  <c r="D11147" i="7"/>
  <c r="C11147" i="7"/>
  <c r="A11147" i="7"/>
  <c r="L11146" i="7"/>
  <c r="G11146" i="7"/>
  <c r="D11146" i="7"/>
  <c r="C11146" i="7"/>
  <c r="A11146" i="7"/>
  <c r="L11145" i="7"/>
  <c r="G11145" i="7"/>
  <c r="D11145" i="7"/>
  <c r="C11145" i="7"/>
  <c r="A11145" i="7"/>
  <c r="L11144" i="7"/>
  <c r="G11144" i="7"/>
  <c r="D11144" i="7"/>
  <c r="C11144" i="7"/>
  <c r="A11144" i="7"/>
  <c r="L11143" i="7"/>
  <c r="G11143" i="7"/>
  <c r="D11143" i="7"/>
  <c r="C11143" i="7"/>
  <c r="A11143" i="7"/>
  <c r="L11142" i="7"/>
  <c r="G11142" i="7"/>
  <c r="D11142" i="7"/>
  <c r="C11142" i="7"/>
  <c r="A11142" i="7"/>
  <c r="L11141" i="7"/>
  <c r="G11141" i="7"/>
  <c r="D11141" i="7"/>
  <c r="C11141" i="7"/>
  <c r="A11141" i="7"/>
  <c r="L11140" i="7"/>
  <c r="G11140" i="7"/>
  <c r="D11140" i="7"/>
  <c r="C11140" i="7"/>
  <c r="A11140" i="7"/>
  <c r="L11139" i="7"/>
  <c r="G11139" i="7"/>
  <c r="D11139" i="7"/>
  <c r="C11139" i="7"/>
  <c r="A11139" i="7"/>
  <c r="L11138" i="7"/>
  <c r="G11138" i="7"/>
  <c r="D11138" i="7"/>
  <c r="C11138" i="7"/>
  <c r="A11138" i="7"/>
  <c r="L11137" i="7"/>
  <c r="G11137" i="7"/>
  <c r="D11137" i="7"/>
  <c r="C11137" i="7"/>
  <c r="A11137" i="7"/>
  <c r="L11136" i="7"/>
  <c r="G11136" i="7"/>
  <c r="D11136" i="7"/>
  <c r="C11136" i="7"/>
  <c r="A11136" i="7"/>
  <c r="L11135" i="7"/>
  <c r="G11135" i="7"/>
  <c r="D11135" i="7"/>
  <c r="C11135" i="7"/>
  <c r="A11135" i="7"/>
  <c r="L11134" i="7"/>
  <c r="G11134" i="7"/>
  <c r="D11134" i="7"/>
  <c r="C11134" i="7"/>
  <c r="A11134" i="7"/>
  <c r="L11133" i="7"/>
  <c r="G11133" i="7"/>
  <c r="D11133" i="7"/>
  <c r="C11133" i="7"/>
  <c r="A11133" i="7"/>
  <c r="L11132" i="7"/>
  <c r="G11132" i="7"/>
  <c r="D11132" i="7"/>
  <c r="C11132" i="7"/>
  <c r="A11132" i="7"/>
  <c r="L11131" i="7"/>
  <c r="G11131" i="7"/>
  <c r="D11131" i="7"/>
  <c r="C11131" i="7"/>
  <c r="A11131" i="7"/>
  <c r="L11130" i="7"/>
  <c r="G11130" i="7"/>
  <c r="D11130" i="7"/>
  <c r="C11130" i="7"/>
  <c r="A11130" i="7"/>
  <c r="L11129" i="7"/>
  <c r="G11129" i="7"/>
  <c r="D11129" i="7"/>
  <c r="C11129" i="7"/>
  <c r="A11129" i="7"/>
  <c r="L11128" i="7"/>
  <c r="G11128" i="7"/>
  <c r="D11128" i="7"/>
  <c r="C11128" i="7"/>
  <c r="A11128" i="7"/>
  <c r="L11127" i="7"/>
  <c r="G11127" i="7"/>
  <c r="D11127" i="7"/>
  <c r="C11127" i="7"/>
  <c r="A11127" i="7"/>
  <c r="L11126" i="7"/>
  <c r="G11126" i="7"/>
  <c r="D11126" i="7"/>
  <c r="C11126" i="7"/>
  <c r="A11126" i="7"/>
  <c r="L11125" i="7"/>
  <c r="G11125" i="7"/>
  <c r="D11125" i="7"/>
  <c r="C11125" i="7"/>
  <c r="A11125" i="7"/>
  <c r="L11124" i="7"/>
  <c r="G11124" i="7"/>
  <c r="D11124" i="7"/>
  <c r="C11124" i="7"/>
  <c r="A11124" i="7"/>
  <c r="L11123" i="7"/>
  <c r="G11123" i="7"/>
  <c r="D11123" i="7"/>
  <c r="C11123" i="7"/>
  <c r="A11123" i="7"/>
  <c r="L11122" i="7"/>
  <c r="G11122" i="7"/>
  <c r="D11122" i="7"/>
  <c r="C11122" i="7"/>
  <c r="A11122" i="7"/>
  <c r="L11121" i="7"/>
  <c r="G11121" i="7"/>
  <c r="D11121" i="7"/>
  <c r="C11121" i="7"/>
  <c r="A11121" i="7"/>
  <c r="L11120" i="7"/>
  <c r="G11120" i="7"/>
  <c r="D11120" i="7"/>
  <c r="C11120" i="7"/>
  <c r="A11120" i="7"/>
  <c r="L11119" i="7"/>
  <c r="G11119" i="7"/>
  <c r="D11119" i="7"/>
  <c r="C11119" i="7"/>
  <c r="A11119" i="7"/>
  <c r="L11118" i="7"/>
  <c r="G11118" i="7"/>
  <c r="D11118" i="7"/>
  <c r="C11118" i="7"/>
  <c r="A11118" i="7"/>
  <c r="L11117" i="7"/>
  <c r="G11117" i="7"/>
  <c r="D11117" i="7"/>
  <c r="C11117" i="7"/>
  <c r="A11117" i="7"/>
  <c r="L11116" i="7"/>
  <c r="G11116" i="7"/>
  <c r="D11116" i="7"/>
  <c r="C11116" i="7"/>
  <c r="A11116" i="7"/>
  <c r="L11115" i="7"/>
  <c r="G11115" i="7"/>
  <c r="D11115" i="7"/>
  <c r="C11115" i="7"/>
  <c r="A11115" i="7"/>
  <c r="L11114" i="7"/>
  <c r="G11114" i="7"/>
  <c r="D11114" i="7"/>
  <c r="C11114" i="7"/>
  <c r="A11114" i="7"/>
  <c r="L11113" i="7"/>
  <c r="G11113" i="7"/>
  <c r="D11113" i="7"/>
  <c r="C11113" i="7"/>
  <c r="A11113" i="7"/>
  <c r="L11112" i="7"/>
  <c r="G11112" i="7"/>
  <c r="D11112" i="7"/>
  <c r="C11112" i="7"/>
  <c r="A11112" i="7"/>
  <c r="L11111" i="7"/>
  <c r="G11111" i="7"/>
  <c r="D11111" i="7"/>
  <c r="C11111" i="7"/>
  <c r="A11111" i="7"/>
  <c r="L11110" i="7"/>
  <c r="G11110" i="7"/>
  <c r="D11110" i="7"/>
  <c r="C11110" i="7"/>
  <c r="A11110" i="7"/>
  <c r="L11109" i="7"/>
  <c r="G11109" i="7"/>
  <c r="D11109" i="7"/>
  <c r="C11109" i="7"/>
  <c r="A11109" i="7"/>
  <c r="L11108" i="7"/>
  <c r="G11108" i="7"/>
  <c r="D11108" i="7"/>
  <c r="C11108" i="7"/>
  <c r="A11108" i="7"/>
  <c r="L11107" i="7"/>
  <c r="G11107" i="7"/>
  <c r="D11107" i="7"/>
  <c r="C11107" i="7"/>
  <c r="A11107" i="7"/>
  <c r="L11106" i="7"/>
  <c r="G11106" i="7"/>
  <c r="D11106" i="7"/>
  <c r="C11106" i="7"/>
  <c r="A11106" i="7"/>
  <c r="L11105" i="7"/>
  <c r="G11105" i="7"/>
  <c r="D11105" i="7"/>
  <c r="C11105" i="7"/>
  <c r="A11105" i="7"/>
  <c r="L11104" i="7"/>
  <c r="G11104" i="7"/>
  <c r="D11104" i="7"/>
  <c r="C11104" i="7"/>
  <c r="A11104" i="7"/>
  <c r="L11103" i="7"/>
  <c r="G11103" i="7"/>
  <c r="D11103" i="7"/>
  <c r="C11103" i="7"/>
  <c r="A11103" i="7"/>
  <c r="L11102" i="7"/>
  <c r="G11102" i="7"/>
  <c r="D11102" i="7"/>
  <c r="C11102" i="7"/>
  <c r="A11102" i="7"/>
  <c r="L11101" i="7"/>
  <c r="G11101" i="7"/>
  <c r="D11101" i="7"/>
  <c r="C11101" i="7"/>
  <c r="A11101" i="7"/>
  <c r="L11100" i="7"/>
  <c r="G11100" i="7"/>
  <c r="D11100" i="7"/>
  <c r="C11100" i="7"/>
  <c r="A11100" i="7"/>
  <c r="L11099" i="7"/>
  <c r="G11099" i="7"/>
  <c r="D11099" i="7"/>
  <c r="C11099" i="7"/>
  <c r="A11099" i="7"/>
  <c r="L11098" i="7"/>
  <c r="G11098" i="7"/>
  <c r="D11098" i="7"/>
  <c r="C11098" i="7"/>
  <c r="A11098" i="7"/>
  <c r="L11097" i="7"/>
  <c r="G11097" i="7"/>
  <c r="D11097" i="7"/>
  <c r="C11097" i="7"/>
  <c r="A11097" i="7"/>
  <c r="L11096" i="7"/>
  <c r="G11096" i="7"/>
  <c r="D11096" i="7"/>
  <c r="C11096" i="7"/>
  <c r="A11096" i="7"/>
  <c r="L11095" i="7"/>
  <c r="G11095" i="7"/>
  <c r="D11095" i="7"/>
  <c r="C11095" i="7"/>
  <c r="A11095" i="7"/>
  <c r="L11094" i="7"/>
  <c r="G11094" i="7"/>
  <c r="D11094" i="7"/>
  <c r="C11094" i="7"/>
  <c r="A11094" i="7"/>
  <c r="L11093" i="7"/>
  <c r="G11093" i="7"/>
  <c r="D11093" i="7"/>
  <c r="C11093" i="7"/>
  <c r="A11093" i="7"/>
  <c r="L11092" i="7"/>
  <c r="G11092" i="7"/>
  <c r="D11092" i="7"/>
  <c r="C11092" i="7"/>
  <c r="A11092" i="7"/>
  <c r="L11091" i="7"/>
  <c r="G11091" i="7"/>
  <c r="D11091" i="7"/>
  <c r="C11091" i="7"/>
  <c r="A11091" i="7"/>
  <c r="L11090" i="7"/>
  <c r="G11090" i="7"/>
  <c r="D11090" i="7"/>
  <c r="C11090" i="7"/>
  <c r="A11090" i="7"/>
  <c r="L11089" i="7"/>
  <c r="G11089" i="7"/>
  <c r="D11089" i="7"/>
  <c r="C11089" i="7"/>
  <c r="A11089" i="7"/>
  <c r="L11088" i="7"/>
  <c r="G11088" i="7"/>
  <c r="D11088" i="7"/>
  <c r="C11088" i="7"/>
  <c r="A11088" i="7"/>
  <c r="L11087" i="7"/>
  <c r="G11087" i="7"/>
  <c r="D11087" i="7"/>
  <c r="C11087" i="7"/>
  <c r="A11087" i="7"/>
  <c r="L11086" i="7"/>
  <c r="G11086" i="7"/>
  <c r="D11086" i="7"/>
  <c r="C11086" i="7"/>
  <c r="A11086" i="7"/>
  <c r="L11085" i="7"/>
  <c r="G11085" i="7"/>
  <c r="D11085" i="7"/>
  <c r="C11085" i="7"/>
  <c r="A11085" i="7"/>
  <c r="L11084" i="7"/>
  <c r="G11084" i="7"/>
  <c r="D11084" i="7"/>
  <c r="C11084" i="7"/>
  <c r="A11084" i="7"/>
  <c r="L11083" i="7"/>
  <c r="G11083" i="7"/>
  <c r="D11083" i="7"/>
  <c r="C11083" i="7"/>
  <c r="A11083" i="7"/>
  <c r="L11082" i="7"/>
  <c r="G11082" i="7"/>
  <c r="D11082" i="7"/>
  <c r="C11082" i="7"/>
  <c r="A11082" i="7"/>
  <c r="L11081" i="7"/>
  <c r="G11081" i="7"/>
  <c r="D11081" i="7"/>
  <c r="C11081" i="7"/>
  <c r="A11081" i="7"/>
  <c r="L11080" i="7"/>
  <c r="G11080" i="7"/>
  <c r="D11080" i="7"/>
  <c r="C11080" i="7"/>
  <c r="A11080" i="7"/>
  <c r="L11079" i="7"/>
  <c r="G11079" i="7"/>
  <c r="D11079" i="7"/>
  <c r="C11079" i="7"/>
  <c r="A11079" i="7"/>
  <c r="L11078" i="7"/>
  <c r="G11078" i="7"/>
  <c r="D11078" i="7"/>
  <c r="C11078" i="7"/>
  <c r="A11078" i="7"/>
  <c r="L11077" i="7"/>
  <c r="G11077" i="7"/>
  <c r="D11077" i="7"/>
  <c r="C11077" i="7"/>
  <c r="A11077" i="7"/>
  <c r="L11076" i="7"/>
  <c r="G11076" i="7"/>
  <c r="D11076" i="7"/>
  <c r="C11076" i="7"/>
  <c r="A11076" i="7"/>
  <c r="L11075" i="7"/>
  <c r="G11075" i="7"/>
  <c r="D11075" i="7"/>
  <c r="C11075" i="7"/>
  <c r="A11075" i="7"/>
  <c r="L11074" i="7"/>
  <c r="G11074" i="7"/>
  <c r="D11074" i="7"/>
  <c r="C11074" i="7"/>
  <c r="A11074" i="7"/>
  <c r="L11073" i="7"/>
  <c r="G11073" i="7"/>
  <c r="D11073" i="7"/>
  <c r="C11073" i="7"/>
  <c r="A11073" i="7"/>
  <c r="L11072" i="7"/>
  <c r="G11072" i="7"/>
  <c r="D11072" i="7"/>
  <c r="C11072" i="7"/>
  <c r="A11072" i="7"/>
  <c r="L11071" i="7"/>
  <c r="G11071" i="7"/>
  <c r="D11071" i="7"/>
  <c r="C11071" i="7"/>
  <c r="A11071" i="7"/>
  <c r="L11070" i="7"/>
  <c r="G11070" i="7"/>
  <c r="D11070" i="7"/>
  <c r="C11070" i="7"/>
  <c r="A11070" i="7"/>
  <c r="L11069" i="7"/>
  <c r="G11069" i="7"/>
  <c r="D11069" i="7"/>
  <c r="C11069" i="7"/>
  <c r="A11069" i="7"/>
  <c r="L11068" i="7"/>
  <c r="G11068" i="7"/>
  <c r="D11068" i="7"/>
  <c r="C11068" i="7"/>
  <c r="A11068" i="7"/>
  <c r="L11067" i="7"/>
  <c r="G11067" i="7"/>
  <c r="D11067" i="7"/>
  <c r="C11067" i="7"/>
  <c r="A11067" i="7"/>
  <c r="L11066" i="7"/>
  <c r="G11066" i="7"/>
  <c r="D11066" i="7"/>
  <c r="C11066" i="7"/>
  <c r="A11066" i="7"/>
  <c r="L11065" i="7"/>
  <c r="G11065" i="7"/>
  <c r="D11065" i="7"/>
  <c r="C11065" i="7"/>
  <c r="A11065" i="7"/>
  <c r="L11064" i="7"/>
  <c r="G11064" i="7"/>
  <c r="D11064" i="7"/>
  <c r="C11064" i="7"/>
  <c r="A11064" i="7"/>
  <c r="L11063" i="7"/>
  <c r="G11063" i="7"/>
  <c r="D11063" i="7"/>
  <c r="C11063" i="7"/>
  <c r="A11063" i="7"/>
  <c r="L11062" i="7"/>
  <c r="G11062" i="7"/>
  <c r="D11062" i="7"/>
  <c r="C11062" i="7"/>
  <c r="A11062" i="7"/>
  <c r="L11061" i="7"/>
  <c r="G11061" i="7"/>
  <c r="D11061" i="7"/>
  <c r="C11061" i="7"/>
  <c r="A11061" i="7"/>
  <c r="L11060" i="7"/>
  <c r="G11060" i="7"/>
  <c r="D11060" i="7"/>
  <c r="C11060" i="7"/>
  <c r="A11060" i="7"/>
  <c r="L11059" i="7"/>
  <c r="G11059" i="7"/>
  <c r="D11059" i="7"/>
  <c r="C11059" i="7"/>
  <c r="A11059" i="7"/>
  <c r="L11058" i="7"/>
  <c r="G11058" i="7"/>
  <c r="D11058" i="7"/>
  <c r="C11058" i="7"/>
  <c r="A11058" i="7"/>
  <c r="L11057" i="7"/>
  <c r="G11057" i="7"/>
  <c r="D11057" i="7"/>
  <c r="C11057" i="7"/>
  <c r="A11057" i="7"/>
  <c r="L11056" i="7"/>
  <c r="G11056" i="7"/>
  <c r="D11056" i="7"/>
  <c r="C11056" i="7"/>
  <c r="A11056" i="7"/>
  <c r="L11055" i="7"/>
  <c r="G11055" i="7"/>
  <c r="D11055" i="7"/>
  <c r="C11055" i="7"/>
  <c r="A11055" i="7"/>
  <c r="L11054" i="7"/>
  <c r="G11054" i="7"/>
  <c r="D11054" i="7"/>
  <c r="C11054" i="7"/>
  <c r="A11054" i="7"/>
  <c r="L11053" i="7"/>
  <c r="G11053" i="7"/>
  <c r="D11053" i="7"/>
  <c r="C11053" i="7"/>
  <c r="A11053" i="7"/>
  <c r="L11052" i="7"/>
  <c r="G11052" i="7"/>
  <c r="D11052" i="7"/>
  <c r="C11052" i="7"/>
  <c r="A11052" i="7"/>
  <c r="L11051" i="7"/>
  <c r="G11051" i="7"/>
  <c r="D11051" i="7"/>
  <c r="C11051" i="7"/>
  <c r="A11051" i="7"/>
  <c r="L11050" i="7"/>
  <c r="G11050" i="7"/>
  <c r="D11050" i="7"/>
  <c r="C11050" i="7"/>
  <c r="A11050" i="7"/>
  <c r="L11049" i="7"/>
  <c r="G11049" i="7"/>
  <c r="D11049" i="7"/>
  <c r="C11049" i="7"/>
  <c r="A11049" i="7"/>
  <c r="L11048" i="7"/>
  <c r="G11048" i="7"/>
  <c r="D11048" i="7"/>
  <c r="C11048" i="7"/>
  <c r="A11048" i="7"/>
  <c r="L11047" i="7"/>
  <c r="G11047" i="7"/>
  <c r="D11047" i="7"/>
  <c r="C11047" i="7"/>
  <c r="A11047" i="7"/>
  <c r="L11046" i="7"/>
  <c r="G11046" i="7"/>
  <c r="D11046" i="7"/>
  <c r="C11046" i="7"/>
  <c r="A11046" i="7"/>
  <c r="L11045" i="7"/>
  <c r="G11045" i="7"/>
  <c r="D11045" i="7"/>
  <c r="C11045" i="7"/>
  <c r="A11045" i="7"/>
  <c r="L11044" i="7"/>
  <c r="G11044" i="7"/>
  <c r="D11044" i="7"/>
  <c r="C11044" i="7"/>
  <c r="A11044" i="7"/>
  <c r="L11043" i="7"/>
  <c r="G11043" i="7"/>
  <c r="D11043" i="7"/>
  <c r="C11043" i="7"/>
  <c r="A11043" i="7"/>
  <c r="L11042" i="7"/>
  <c r="G11042" i="7"/>
  <c r="D11042" i="7"/>
  <c r="C11042" i="7"/>
  <c r="A11042" i="7"/>
  <c r="L11041" i="7"/>
  <c r="G11041" i="7"/>
  <c r="D11041" i="7"/>
  <c r="C11041" i="7"/>
  <c r="A11041" i="7"/>
  <c r="L11040" i="7"/>
  <c r="G11040" i="7"/>
  <c r="D11040" i="7"/>
  <c r="C11040" i="7"/>
  <c r="A11040" i="7"/>
  <c r="L11039" i="7"/>
  <c r="G11039" i="7"/>
  <c r="D11039" i="7"/>
  <c r="C11039" i="7"/>
  <c r="A11039" i="7"/>
  <c r="L11038" i="7"/>
  <c r="G11038" i="7"/>
  <c r="D11038" i="7"/>
  <c r="C11038" i="7"/>
  <c r="A11038" i="7"/>
  <c r="L11037" i="7"/>
  <c r="G11037" i="7"/>
  <c r="D11037" i="7"/>
  <c r="C11037" i="7"/>
  <c r="A11037" i="7"/>
  <c r="L11036" i="7"/>
  <c r="G11036" i="7"/>
  <c r="D11036" i="7"/>
  <c r="C11036" i="7"/>
  <c r="A11036" i="7"/>
  <c r="L11035" i="7"/>
  <c r="G11035" i="7"/>
  <c r="D11035" i="7"/>
  <c r="C11035" i="7"/>
  <c r="A11035" i="7"/>
  <c r="L11034" i="7"/>
  <c r="G11034" i="7"/>
  <c r="D11034" i="7"/>
  <c r="C11034" i="7"/>
  <c r="A11034" i="7"/>
  <c r="L11033" i="7"/>
  <c r="G11033" i="7"/>
  <c r="D11033" i="7"/>
  <c r="C11033" i="7"/>
  <c r="A11033" i="7"/>
  <c r="L11032" i="7"/>
  <c r="G11032" i="7"/>
  <c r="D11032" i="7"/>
  <c r="C11032" i="7"/>
  <c r="A11032" i="7"/>
  <c r="L11031" i="7"/>
  <c r="G11031" i="7"/>
  <c r="D11031" i="7"/>
  <c r="C11031" i="7"/>
  <c r="A11031" i="7"/>
  <c r="L11030" i="7"/>
  <c r="G11030" i="7"/>
  <c r="D11030" i="7"/>
  <c r="C11030" i="7"/>
  <c r="A11030" i="7"/>
  <c r="L11029" i="7"/>
  <c r="G11029" i="7"/>
  <c r="D11029" i="7"/>
  <c r="C11029" i="7"/>
  <c r="A11029" i="7"/>
  <c r="L11028" i="7"/>
  <c r="G11028" i="7"/>
  <c r="D11028" i="7"/>
  <c r="C11028" i="7"/>
  <c r="A11028" i="7"/>
  <c r="L11027" i="7"/>
  <c r="G11027" i="7"/>
  <c r="D11027" i="7"/>
  <c r="C11027" i="7"/>
  <c r="A11027" i="7"/>
  <c r="L11026" i="7"/>
  <c r="G11026" i="7"/>
  <c r="D11026" i="7"/>
  <c r="C11026" i="7"/>
  <c r="A11026" i="7"/>
  <c r="L11025" i="7"/>
  <c r="G11025" i="7"/>
  <c r="D11025" i="7"/>
  <c r="C11025" i="7"/>
  <c r="A11025" i="7"/>
  <c r="L11024" i="7"/>
  <c r="G11024" i="7"/>
  <c r="D11024" i="7"/>
  <c r="C11024" i="7"/>
  <c r="A11024" i="7"/>
  <c r="L11023" i="7"/>
  <c r="G11023" i="7"/>
  <c r="D11023" i="7"/>
  <c r="C11023" i="7"/>
  <c r="A11023" i="7"/>
  <c r="L11022" i="7"/>
  <c r="G11022" i="7"/>
  <c r="D11022" i="7"/>
  <c r="C11022" i="7"/>
  <c r="A11022" i="7"/>
  <c r="L11021" i="7"/>
  <c r="G11021" i="7"/>
  <c r="D11021" i="7"/>
  <c r="C11021" i="7"/>
  <c r="A11021" i="7"/>
  <c r="L11020" i="7"/>
  <c r="G11020" i="7"/>
  <c r="D11020" i="7"/>
  <c r="C11020" i="7"/>
  <c r="A11020" i="7"/>
  <c r="L11019" i="7"/>
  <c r="G11019" i="7"/>
  <c r="D11019" i="7"/>
  <c r="C11019" i="7"/>
  <c r="A11019" i="7"/>
  <c r="L11018" i="7"/>
  <c r="G11018" i="7"/>
  <c r="D11018" i="7"/>
  <c r="C11018" i="7"/>
  <c r="A11018" i="7"/>
  <c r="L11017" i="7"/>
  <c r="G11017" i="7"/>
  <c r="D11017" i="7"/>
  <c r="C11017" i="7"/>
  <c r="A11017" i="7"/>
  <c r="L11016" i="7"/>
  <c r="G11016" i="7"/>
  <c r="D11016" i="7"/>
  <c r="C11016" i="7"/>
  <c r="A11016" i="7"/>
  <c r="L11015" i="7"/>
  <c r="G11015" i="7"/>
  <c r="D11015" i="7"/>
  <c r="C11015" i="7"/>
  <c r="A11015" i="7"/>
  <c r="L11014" i="7"/>
  <c r="G11014" i="7"/>
  <c r="D11014" i="7"/>
  <c r="C11014" i="7"/>
  <c r="A11014" i="7"/>
  <c r="L11013" i="7"/>
  <c r="G11013" i="7"/>
  <c r="D11013" i="7"/>
  <c r="C11013" i="7"/>
  <c r="A11013" i="7"/>
  <c r="L11012" i="7"/>
  <c r="G11012" i="7"/>
  <c r="D11012" i="7"/>
  <c r="C11012" i="7"/>
  <c r="A11012" i="7"/>
  <c r="L11011" i="7"/>
  <c r="G11011" i="7"/>
  <c r="D11011" i="7"/>
  <c r="C11011" i="7"/>
  <c r="A11011" i="7"/>
  <c r="L11010" i="7"/>
  <c r="G11010" i="7"/>
  <c r="D11010" i="7"/>
  <c r="C11010" i="7"/>
  <c r="A11010" i="7"/>
  <c r="L11009" i="7"/>
  <c r="G11009" i="7"/>
  <c r="D11009" i="7"/>
  <c r="C11009" i="7"/>
  <c r="A11009" i="7"/>
  <c r="L11008" i="7"/>
  <c r="G11008" i="7"/>
  <c r="D11008" i="7"/>
  <c r="C11008" i="7"/>
  <c r="A11008" i="7"/>
  <c r="L11007" i="7"/>
  <c r="G11007" i="7"/>
  <c r="D11007" i="7"/>
  <c r="C11007" i="7"/>
  <c r="A11007" i="7"/>
  <c r="L11006" i="7"/>
  <c r="G11006" i="7"/>
  <c r="D11006" i="7"/>
  <c r="C11006" i="7"/>
  <c r="A11006" i="7"/>
  <c r="L11005" i="7"/>
  <c r="G11005" i="7"/>
  <c r="D11005" i="7"/>
  <c r="C11005" i="7"/>
  <c r="A11005" i="7"/>
  <c r="L11004" i="7"/>
  <c r="G11004" i="7"/>
  <c r="D11004" i="7"/>
  <c r="C11004" i="7"/>
  <c r="A11004" i="7"/>
  <c r="L11003" i="7"/>
  <c r="G11003" i="7"/>
  <c r="D11003" i="7"/>
  <c r="C11003" i="7"/>
  <c r="A11003" i="7"/>
  <c r="L11002" i="7"/>
  <c r="G11002" i="7"/>
  <c r="D11002" i="7"/>
  <c r="C11002" i="7"/>
  <c r="A11002" i="7"/>
  <c r="L11001" i="7"/>
  <c r="G11001" i="7"/>
  <c r="D11001" i="7"/>
  <c r="C11001" i="7"/>
  <c r="A11001" i="7"/>
  <c r="L11000" i="7"/>
  <c r="G11000" i="7"/>
  <c r="D11000" i="7"/>
  <c r="C11000" i="7"/>
  <c r="A11000" i="7"/>
  <c r="L10999" i="7"/>
  <c r="G10999" i="7"/>
  <c r="D10999" i="7"/>
  <c r="C10999" i="7"/>
  <c r="A10999" i="7"/>
  <c r="L10998" i="7"/>
  <c r="G10998" i="7"/>
  <c r="D10998" i="7"/>
  <c r="C10998" i="7"/>
  <c r="A10998" i="7"/>
  <c r="L10997" i="7"/>
  <c r="G10997" i="7"/>
  <c r="D10997" i="7"/>
  <c r="C10997" i="7"/>
  <c r="A10997" i="7"/>
  <c r="L10996" i="7"/>
  <c r="G10996" i="7"/>
  <c r="D10996" i="7"/>
  <c r="C10996" i="7"/>
  <c r="A10996" i="7"/>
  <c r="L10995" i="7"/>
  <c r="G10995" i="7"/>
  <c r="D10995" i="7"/>
  <c r="C10995" i="7"/>
  <c r="A10995" i="7"/>
  <c r="L10994" i="7"/>
  <c r="G10994" i="7"/>
  <c r="D10994" i="7"/>
  <c r="C10994" i="7"/>
  <c r="A10994" i="7"/>
  <c r="L10993" i="7"/>
  <c r="G10993" i="7"/>
  <c r="D10993" i="7"/>
  <c r="C10993" i="7"/>
  <c r="A10993" i="7"/>
  <c r="L10992" i="7"/>
  <c r="G10992" i="7"/>
  <c r="D10992" i="7"/>
  <c r="C10992" i="7"/>
  <c r="A10992" i="7"/>
  <c r="L10991" i="7"/>
  <c r="G10991" i="7"/>
  <c r="D10991" i="7"/>
  <c r="C10991" i="7"/>
  <c r="A10991" i="7"/>
  <c r="L10990" i="7"/>
  <c r="G10990" i="7"/>
  <c r="D10990" i="7"/>
  <c r="C10990" i="7"/>
  <c r="A10990" i="7"/>
  <c r="L10989" i="7"/>
  <c r="G10989" i="7"/>
  <c r="D10989" i="7"/>
  <c r="C10989" i="7"/>
  <c r="A10989" i="7"/>
  <c r="L10988" i="7"/>
  <c r="G10988" i="7"/>
  <c r="D10988" i="7"/>
  <c r="C10988" i="7"/>
  <c r="A10988" i="7"/>
  <c r="L10987" i="7"/>
  <c r="G10987" i="7"/>
  <c r="D10987" i="7"/>
  <c r="C10987" i="7"/>
  <c r="A10987" i="7"/>
  <c r="L10986" i="7"/>
  <c r="G10986" i="7"/>
  <c r="D10986" i="7"/>
  <c r="C10986" i="7"/>
  <c r="A10986" i="7"/>
  <c r="L10985" i="7"/>
  <c r="G10985" i="7"/>
  <c r="D10985" i="7"/>
  <c r="C10985" i="7"/>
  <c r="A10985" i="7"/>
  <c r="L10984" i="7"/>
  <c r="G10984" i="7"/>
  <c r="D10984" i="7"/>
  <c r="C10984" i="7"/>
  <c r="A10984" i="7"/>
  <c r="L10983" i="7"/>
  <c r="G10983" i="7"/>
  <c r="D10983" i="7"/>
  <c r="C10983" i="7"/>
  <c r="A10983" i="7"/>
  <c r="L10982" i="7"/>
  <c r="G10982" i="7"/>
  <c r="D10982" i="7"/>
  <c r="C10982" i="7"/>
  <c r="A10982" i="7"/>
  <c r="L10981" i="7"/>
  <c r="G10981" i="7"/>
  <c r="D10981" i="7"/>
  <c r="C10981" i="7"/>
  <c r="A10981" i="7"/>
  <c r="L10980" i="7"/>
  <c r="G10980" i="7"/>
  <c r="D10980" i="7"/>
  <c r="C10980" i="7"/>
  <c r="A10980" i="7"/>
  <c r="L10979" i="7"/>
  <c r="G10979" i="7"/>
  <c r="D10979" i="7"/>
  <c r="C10979" i="7"/>
  <c r="A10979" i="7"/>
  <c r="L10978" i="7"/>
  <c r="G10978" i="7"/>
  <c r="D10978" i="7"/>
  <c r="C10978" i="7"/>
  <c r="A10978" i="7"/>
  <c r="L10977" i="7"/>
  <c r="G10977" i="7"/>
  <c r="D10977" i="7"/>
  <c r="C10977" i="7"/>
  <c r="A10977" i="7"/>
  <c r="L10976" i="7"/>
  <c r="G10976" i="7"/>
  <c r="D10976" i="7"/>
  <c r="C10976" i="7"/>
  <c r="A10976" i="7"/>
  <c r="L10975" i="7"/>
  <c r="G10975" i="7"/>
  <c r="D10975" i="7"/>
  <c r="C10975" i="7"/>
  <c r="A10975" i="7"/>
  <c r="L10974" i="7"/>
  <c r="G10974" i="7"/>
  <c r="D10974" i="7"/>
  <c r="C10974" i="7"/>
  <c r="A10974" i="7"/>
  <c r="L10973" i="7"/>
  <c r="G10973" i="7"/>
  <c r="D10973" i="7"/>
  <c r="C10973" i="7"/>
  <c r="A10973" i="7"/>
  <c r="L10972" i="7"/>
  <c r="G10972" i="7"/>
  <c r="D10972" i="7"/>
  <c r="C10972" i="7"/>
  <c r="A10972" i="7"/>
  <c r="L10971" i="7"/>
  <c r="G10971" i="7"/>
  <c r="D10971" i="7"/>
  <c r="C10971" i="7"/>
  <c r="A10971" i="7"/>
  <c r="L10970" i="7"/>
  <c r="G10970" i="7"/>
  <c r="D10970" i="7"/>
  <c r="C10970" i="7"/>
  <c r="A10970" i="7"/>
  <c r="L10969" i="7"/>
  <c r="G10969" i="7"/>
  <c r="D10969" i="7"/>
  <c r="C10969" i="7"/>
  <c r="A10969" i="7"/>
  <c r="L10968" i="7"/>
  <c r="G10968" i="7"/>
  <c r="D10968" i="7"/>
  <c r="C10968" i="7"/>
  <c r="A10968" i="7"/>
  <c r="L10967" i="7"/>
  <c r="G10967" i="7"/>
  <c r="D10967" i="7"/>
  <c r="C10967" i="7"/>
  <c r="A10967" i="7"/>
  <c r="L10966" i="7"/>
  <c r="G10966" i="7"/>
  <c r="D10966" i="7"/>
  <c r="C10966" i="7"/>
  <c r="A10966" i="7"/>
  <c r="L10965" i="7"/>
  <c r="G10965" i="7"/>
  <c r="D10965" i="7"/>
  <c r="C10965" i="7"/>
  <c r="A10965" i="7"/>
  <c r="L10964" i="7"/>
  <c r="G10964" i="7"/>
  <c r="D10964" i="7"/>
  <c r="C10964" i="7"/>
  <c r="A10964" i="7"/>
  <c r="L10963" i="7"/>
  <c r="G10963" i="7"/>
  <c r="D10963" i="7"/>
  <c r="C10963" i="7"/>
  <c r="A10963" i="7"/>
  <c r="L10962" i="7"/>
  <c r="G10962" i="7"/>
  <c r="D10962" i="7"/>
  <c r="C10962" i="7"/>
  <c r="A10962" i="7"/>
  <c r="L10961" i="7"/>
  <c r="G10961" i="7"/>
  <c r="D10961" i="7"/>
  <c r="C10961" i="7"/>
  <c r="A10961" i="7"/>
  <c r="L10960" i="7"/>
  <c r="G10960" i="7"/>
  <c r="D10960" i="7"/>
  <c r="C10960" i="7"/>
  <c r="A10960" i="7"/>
  <c r="L10959" i="7"/>
  <c r="G10959" i="7"/>
  <c r="D10959" i="7"/>
  <c r="C10959" i="7"/>
  <c r="A10959" i="7"/>
  <c r="L10958" i="7"/>
  <c r="G10958" i="7"/>
  <c r="D10958" i="7"/>
  <c r="C10958" i="7"/>
  <c r="A10958" i="7"/>
  <c r="L10957" i="7"/>
  <c r="G10957" i="7"/>
  <c r="D10957" i="7"/>
  <c r="C10957" i="7"/>
  <c r="A10957" i="7"/>
  <c r="L10956" i="7"/>
  <c r="G10956" i="7"/>
  <c r="D10956" i="7"/>
  <c r="C10956" i="7"/>
  <c r="A10956" i="7"/>
  <c r="L10955" i="7"/>
  <c r="G10955" i="7"/>
  <c r="D10955" i="7"/>
  <c r="C10955" i="7"/>
  <c r="A10955" i="7"/>
  <c r="L10954" i="7"/>
  <c r="G10954" i="7"/>
  <c r="D10954" i="7"/>
  <c r="C10954" i="7"/>
  <c r="A10954" i="7"/>
  <c r="L10953" i="7"/>
  <c r="G10953" i="7"/>
  <c r="D10953" i="7"/>
  <c r="C10953" i="7"/>
  <c r="A10953" i="7"/>
  <c r="L10952" i="7"/>
  <c r="G10952" i="7"/>
  <c r="D10952" i="7"/>
  <c r="C10952" i="7"/>
  <c r="A10952" i="7"/>
  <c r="L10951" i="7"/>
  <c r="G10951" i="7"/>
  <c r="D10951" i="7"/>
  <c r="C10951" i="7"/>
  <c r="A10951" i="7"/>
  <c r="L10950" i="7"/>
  <c r="G10950" i="7"/>
  <c r="D10950" i="7"/>
  <c r="C10950" i="7"/>
  <c r="A10950" i="7"/>
  <c r="L10949" i="7"/>
  <c r="G10949" i="7"/>
  <c r="D10949" i="7"/>
  <c r="C10949" i="7"/>
  <c r="A10949" i="7"/>
  <c r="L10948" i="7"/>
  <c r="G10948" i="7"/>
  <c r="D10948" i="7"/>
  <c r="C10948" i="7"/>
  <c r="A10948" i="7"/>
  <c r="L10947" i="7"/>
  <c r="G10947" i="7"/>
  <c r="D10947" i="7"/>
  <c r="C10947" i="7"/>
  <c r="A10947" i="7"/>
  <c r="L10946" i="7"/>
  <c r="G10946" i="7"/>
  <c r="D10946" i="7"/>
  <c r="C10946" i="7"/>
  <c r="A10946" i="7"/>
  <c r="L10945" i="7"/>
  <c r="G10945" i="7"/>
  <c r="D10945" i="7"/>
  <c r="C10945" i="7"/>
  <c r="A10945" i="7"/>
  <c r="L10944" i="7"/>
  <c r="G10944" i="7"/>
  <c r="D10944" i="7"/>
  <c r="C10944" i="7"/>
  <c r="A10944" i="7"/>
  <c r="L10943" i="7"/>
  <c r="G10943" i="7"/>
  <c r="D10943" i="7"/>
  <c r="C10943" i="7"/>
  <c r="A10943" i="7"/>
  <c r="L10942" i="7"/>
  <c r="G10942" i="7"/>
  <c r="D10942" i="7"/>
  <c r="C10942" i="7"/>
  <c r="A10942" i="7"/>
  <c r="L10941" i="7"/>
  <c r="G10941" i="7"/>
  <c r="D10941" i="7"/>
  <c r="C10941" i="7"/>
  <c r="A10941" i="7"/>
  <c r="L10940" i="7"/>
  <c r="G10940" i="7"/>
  <c r="D10940" i="7"/>
  <c r="C10940" i="7"/>
  <c r="A10940" i="7"/>
  <c r="L10939" i="7"/>
  <c r="G10939" i="7"/>
  <c r="D10939" i="7"/>
  <c r="C10939" i="7"/>
  <c r="A10939" i="7"/>
  <c r="L10938" i="7"/>
  <c r="G10938" i="7"/>
  <c r="D10938" i="7"/>
  <c r="C10938" i="7"/>
  <c r="A10938" i="7"/>
  <c r="L10937" i="7"/>
  <c r="G10937" i="7"/>
  <c r="D10937" i="7"/>
  <c r="C10937" i="7"/>
  <c r="A10937" i="7"/>
  <c r="L10936" i="7"/>
  <c r="G10936" i="7"/>
  <c r="D10936" i="7"/>
  <c r="C10936" i="7"/>
  <c r="A10936" i="7"/>
  <c r="L10935" i="7"/>
  <c r="G10935" i="7"/>
  <c r="D10935" i="7"/>
  <c r="C10935" i="7"/>
  <c r="A10935" i="7"/>
  <c r="L10934" i="7"/>
  <c r="G10934" i="7"/>
  <c r="D10934" i="7"/>
  <c r="C10934" i="7"/>
  <c r="A10934" i="7"/>
  <c r="L10933" i="7"/>
  <c r="G10933" i="7"/>
  <c r="D10933" i="7"/>
  <c r="C10933" i="7"/>
  <c r="A10933" i="7"/>
  <c r="L10932" i="7"/>
  <c r="G10932" i="7"/>
  <c r="D10932" i="7"/>
  <c r="C10932" i="7"/>
  <c r="A10932" i="7"/>
  <c r="L10931" i="7"/>
  <c r="G10931" i="7"/>
  <c r="D10931" i="7"/>
  <c r="C10931" i="7"/>
  <c r="A10931" i="7"/>
  <c r="L10930" i="7"/>
  <c r="G10930" i="7"/>
  <c r="D10930" i="7"/>
  <c r="C10930" i="7"/>
  <c r="A10930" i="7"/>
  <c r="L10929" i="7"/>
  <c r="G10929" i="7"/>
  <c r="D10929" i="7"/>
  <c r="C10929" i="7"/>
  <c r="A10929" i="7"/>
  <c r="L10928" i="7"/>
  <c r="G10928" i="7"/>
  <c r="D10928" i="7"/>
  <c r="C10928" i="7"/>
  <c r="A10928" i="7"/>
  <c r="L10927" i="7"/>
  <c r="G10927" i="7"/>
  <c r="D10927" i="7"/>
  <c r="C10927" i="7"/>
  <c r="A10927" i="7"/>
  <c r="L10926" i="7"/>
  <c r="G10926" i="7"/>
  <c r="D10926" i="7"/>
  <c r="C10926" i="7"/>
  <c r="A10926" i="7"/>
  <c r="L10925" i="7"/>
  <c r="G10925" i="7"/>
  <c r="D10925" i="7"/>
  <c r="C10925" i="7"/>
  <c r="A10925" i="7"/>
  <c r="L10924" i="7"/>
  <c r="G10924" i="7"/>
  <c r="D10924" i="7"/>
  <c r="C10924" i="7"/>
  <c r="A10924" i="7"/>
  <c r="L10923" i="7"/>
  <c r="G10923" i="7"/>
  <c r="D10923" i="7"/>
  <c r="C10923" i="7"/>
  <c r="A10923" i="7"/>
  <c r="L10922" i="7"/>
  <c r="G10922" i="7"/>
  <c r="D10922" i="7"/>
  <c r="C10922" i="7"/>
  <c r="A10922" i="7"/>
  <c r="L10921" i="7"/>
  <c r="G10921" i="7"/>
  <c r="D10921" i="7"/>
  <c r="C10921" i="7"/>
  <c r="A10921" i="7"/>
  <c r="L10920" i="7"/>
  <c r="G10920" i="7"/>
  <c r="D10920" i="7"/>
  <c r="C10920" i="7"/>
  <c r="A10920" i="7"/>
  <c r="L10919" i="7"/>
  <c r="G10919" i="7"/>
  <c r="D10919" i="7"/>
  <c r="C10919" i="7"/>
  <c r="A10919" i="7"/>
  <c r="L10918" i="7"/>
  <c r="G10918" i="7"/>
  <c r="D10918" i="7"/>
  <c r="C10918" i="7"/>
  <c r="A10918" i="7"/>
  <c r="L10917" i="7"/>
  <c r="G10917" i="7"/>
  <c r="D10917" i="7"/>
  <c r="C10917" i="7"/>
  <c r="A10917" i="7"/>
  <c r="L10916" i="7"/>
  <c r="G10916" i="7"/>
  <c r="D10916" i="7"/>
  <c r="C10916" i="7"/>
  <c r="A10916" i="7"/>
  <c r="L10915" i="7"/>
  <c r="G10915" i="7"/>
  <c r="D10915" i="7"/>
  <c r="C10915" i="7"/>
  <c r="A10915" i="7"/>
  <c r="L10914" i="7"/>
  <c r="G10914" i="7"/>
  <c r="D10914" i="7"/>
  <c r="C10914" i="7"/>
  <c r="A10914" i="7"/>
  <c r="L10913" i="7"/>
  <c r="G10913" i="7"/>
  <c r="D10913" i="7"/>
  <c r="C10913" i="7"/>
  <c r="A10913" i="7"/>
  <c r="L10912" i="7"/>
  <c r="G10912" i="7"/>
  <c r="D10912" i="7"/>
  <c r="C10912" i="7"/>
  <c r="A10912" i="7"/>
  <c r="L10911" i="7"/>
  <c r="G10911" i="7"/>
  <c r="D10911" i="7"/>
  <c r="C10911" i="7"/>
  <c r="A10911" i="7"/>
  <c r="L10910" i="7"/>
  <c r="G10910" i="7"/>
  <c r="D10910" i="7"/>
  <c r="C10910" i="7"/>
  <c r="A10910" i="7"/>
  <c r="L10909" i="7"/>
  <c r="G10909" i="7"/>
  <c r="D10909" i="7"/>
  <c r="C10909" i="7"/>
  <c r="A10909" i="7"/>
  <c r="L10908" i="7"/>
  <c r="G10908" i="7"/>
  <c r="D10908" i="7"/>
  <c r="C10908" i="7"/>
  <c r="A10908" i="7"/>
  <c r="L10907" i="7"/>
  <c r="G10907" i="7"/>
  <c r="D10907" i="7"/>
  <c r="C10907" i="7"/>
  <c r="A10907" i="7"/>
  <c r="L10906" i="7"/>
  <c r="G10906" i="7"/>
  <c r="D10906" i="7"/>
  <c r="C10906" i="7"/>
  <c r="A10906" i="7"/>
  <c r="L10905" i="7"/>
  <c r="G10905" i="7"/>
  <c r="D10905" i="7"/>
  <c r="C10905" i="7"/>
  <c r="A10905" i="7"/>
  <c r="L10904" i="7"/>
  <c r="G10904" i="7"/>
  <c r="D10904" i="7"/>
  <c r="C10904" i="7"/>
  <c r="A10904" i="7"/>
  <c r="L10903" i="7"/>
  <c r="G10903" i="7"/>
  <c r="D10903" i="7"/>
  <c r="C10903" i="7"/>
  <c r="A10903" i="7"/>
  <c r="L10902" i="7"/>
  <c r="G10902" i="7"/>
  <c r="D10902" i="7"/>
  <c r="C10902" i="7"/>
  <c r="A10902" i="7"/>
  <c r="L10901" i="7"/>
  <c r="G10901" i="7"/>
  <c r="D10901" i="7"/>
  <c r="C10901" i="7"/>
  <c r="A10901" i="7"/>
  <c r="L10900" i="7"/>
  <c r="G10900" i="7"/>
  <c r="D10900" i="7"/>
  <c r="C10900" i="7"/>
  <c r="A10900" i="7"/>
  <c r="L10899" i="7"/>
  <c r="G10899" i="7"/>
  <c r="D10899" i="7"/>
  <c r="C10899" i="7"/>
  <c r="A10899" i="7"/>
  <c r="L10898" i="7"/>
  <c r="G10898" i="7"/>
  <c r="D10898" i="7"/>
  <c r="C10898" i="7"/>
  <c r="A10898" i="7"/>
  <c r="L10897" i="7"/>
  <c r="G10897" i="7"/>
  <c r="D10897" i="7"/>
  <c r="C10897" i="7"/>
  <c r="A10897" i="7"/>
  <c r="L10896" i="7"/>
  <c r="G10896" i="7"/>
  <c r="D10896" i="7"/>
  <c r="C10896" i="7"/>
  <c r="A10896" i="7"/>
  <c r="L10895" i="7"/>
  <c r="G10895" i="7"/>
  <c r="D10895" i="7"/>
  <c r="C10895" i="7"/>
  <c r="A10895" i="7"/>
  <c r="L10894" i="7"/>
  <c r="G10894" i="7"/>
  <c r="D10894" i="7"/>
  <c r="C10894" i="7"/>
  <c r="A10894" i="7"/>
  <c r="L10893" i="7"/>
  <c r="G10893" i="7"/>
  <c r="D10893" i="7"/>
  <c r="C10893" i="7"/>
  <c r="A10893" i="7"/>
  <c r="L10892" i="7"/>
  <c r="G10892" i="7"/>
  <c r="D10892" i="7"/>
  <c r="C10892" i="7"/>
  <c r="A10892" i="7"/>
  <c r="L10891" i="7"/>
  <c r="G10891" i="7"/>
  <c r="D10891" i="7"/>
  <c r="C10891" i="7"/>
  <c r="A10891" i="7"/>
  <c r="L10890" i="7"/>
  <c r="G10890" i="7"/>
  <c r="D10890" i="7"/>
  <c r="C10890" i="7"/>
  <c r="A10890" i="7"/>
  <c r="L10889" i="7"/>
  <c r="G10889" i="7"/>
  <c r="D10889" i="7"/>
  <c r="C10889" i="7"/>
  <c r="A10889" i="7"/>
  <c r="L10888" i="7"/>
  <c r="G10888" i="7"/>
  <c r="D10888" i="7"/>
  <c r="C10888" i="7"/>
  <c r="A10888" i="7"/>
  <c r="L10887" i="7"/>
  <c r="G10887" i="7"/>
  <c r="D10887" i="7"/>
  <c r="C10887" i="7"/>
  <c r="A10887" i="7"/>
  <c r="L10886" i="7"/>
  <c r="G10886" i="7"/>
  <c r="D10886" i="7"/>
  <c r="C10886" i="7"/>
  <c r="A10886" i="7"/>
  <c r="L10885" i="7"/>
  <c r="G10885" i="7"/>
  <c r="D10885" i="7"/>
  <c r="C10885" i="7"/>
  <c r="A10885" i="7"/>
  <c r="L10884" i="7"/>
  <c r="G10884" i="7"/>
  <c r="D10884" i="7"/>
  <c r="C10884" i="7"/>
  <c r="A10884" i="7"/>
  <c r="L10883" i="7"/>
  <c r="G10883" i="7"/>
  <c r="D10883" i="7"/>
  <c r="C10883" i="7"/>
  <c r="A10883" i="7"/>
  <c r="L10882" i="7"/>
  <c r="G10882" i="7"/>
  <c r="D10882" i="7"/>
  <c r="C10882" i="7"/>
  <c r="A10882" i="7"/>
  <c r="L10881" i="7"/>
  <c r="G10881" i="7"/>
  <c r="D10881" i="7"/>
  <c r="C10881" i="7"/>
  <c r="A10881" i="7"/>
  <c r="L10880" i="7"/>
  <c r="G10880" i="7"/>
  <c r="D10880" i="7"/>
  <c r="C10880" i="7"/>
  <c r="A10880" i="7"/>
  <c r="L10879" i="7"/>
  <c r="G10879" i="7"/>
  <c r="D10879" i="7"/>
  <c r="C10879" i="7"/>
  <c r="A10879" i="7"/>
  <c r="L10878" i="7"/>
  <c r="G10878" i="7"/>
  <c r="D10878" i="7"/>
  <c r="C10878" i="7"/>
  <c r="A10878" i="7"/>
  <c r="L10877" i="7"/>
  <c r="G10877" i="7"/>
  <c r="D10877" i="7"/>
  <c r="C10877" i="7"/>
  <c r="A10877" i="7"/>
  <c r="L10876" i="7"/>
  <c r="G10876" i="7"/>
  <c r="D10876" i="7"/>
  <c r="C10876" i="7"/>
  <c r="A10876" i="7"/>
  <c r="L10875" i="7"/>
  <c r="G10875" i="7"/>
  <c r="D10875" i="7"/>
  <c r="C10875" i="7"/>
  <c r="A10875" i="7"/>
  <c r="L10874" i="7"/>
  <c r="G10874" i="7"/>
  <c r="D10874" i="7"/>
  <c r="C10874" i="7"/>
  <c r="A10874" i="7"/>
  <c r="L10873" i="7"/>
  <c r="G10873" i="7"/>
  <c r="D10873" i="7"/>
  <c r="C10873" i="7"/>
  <c r="A10873" i="7"/>
  <c r="L10872" i="7"/>
  <c r="G10872" i="7"/>
  <c r="D10872" i="7"/>
  <c r="C10872" i="7"/>
  <c r="A10872" i="7"/>
  <c r="L10871" i="7"/>
  <c r="G10871" i="7"/>
  <c r="D10871" i="7"/>
  <c r="C10871" i="7"/>
  <c r="A10871" i="7"/>
  <c r="L10870" i="7"/>
  <c r="G10870" i="7"/>
  <c r="D10870" i="7"/>
  <c r="C10870" i="7"/>
  <c r="A10870" i="7"/>
  <c r="L10869" i="7"/>
  <c r="G10869" i="7"/>
  <c r="D10869" i="7"/>
  <c r="C10869" i="7"/>
  <c r="A10869" i="7"/>
  <c r="L10868" i="7"/>
  <c r="G10868" i="7"/>
  <c r="D10868" i="7"/>
  <c r="C10868" i="7"/>
  <c r="A10868" i="7"/>
  <c r="L10867" i="7"/>
  <c r="G10867" i="7"/>
  <c r="D10867" i="7"/>
  <c r="C10867" i="7"/>
  <c r="A10867" i="7"/>
  <c r="L10866" i="7"/>
  <c r="G10866" i="7"/>
  <c r="D10866" i="7"/>
  <c r="C10866" i="7"/>
  <c r="A10866" i="7"/>
  <c r="L10865" i="7"/>
  <c r="G10865" i="7"/>
  <c r="D10865" i="7"/>
  <c r="C10865" i="7"/>
  <c r="A10865" i="7"/>
  <c r="L10864" i="7"/>
  <c r="G10864" i="7"/>
  <c r="D10864" i="7"/>
  <c r="C10864" i="7"/>
  <c r="A10864" i="7"/>
  <c r="L10863" i="7"/>
  <c r="G10863" i="7"/>
  <c r="D10863" i="7"/>
  <c r="C10863" i="7"/>
  <c r="A10863" i="7"/>
  <c r="L10862" i="7"/>
  <c r="G10862" i="7"/>
  <c r="D10862" i="7"/>
  <c r="C10862" i="7"/>
  <c r="A10862" i="7"/>
  <c r="L10861" i="7"/>
  <c r="G10861" i="7"/>
  <c r="D10861" i="7"/>
  <c r="C10861" i="7"/>
  <c r="A10861" i="7"/>
  <c r="L10860" i="7"/>
  <c r="G10860" i="7"/>
  <c r="D10860" i="7"/>
  <c r="C10860" i="7"/>
  <c r="A10860" i="7"/>
  <c r="L10859" i="7"/>
  <c r="G10859" i="7"/>
  <c r="D10859" i="7"/>
  <c r="C10859" i="7"/>
  <c r="A10859" i="7"/>
  <c r="L10858" i="7"/>
  <c r="G10858" i="7"/>
  <c r="D10858" i="7"/>
  <c r="C10858" i="7"/>
  <c r="A10858" i="7"/>
  <c r="L10857" i="7"/>
  <c r="G10857" i="7"/>
  <c r="D10857" i="7"/>
  <c r="C10857" i="7"/>
  <c r="A10857" i="7"/>
  <c r="L10856" i="7"/>
  <c r="G10856" i="7"/>
  <c r="D10856" i="7"/>
  <c r="C10856" i="7"/>
  <c r="A10856" i="7"/>
  <c r="L10855" i="7"/>
  <c r="G10855" i="7"/>
  <c r="D10855" i="7"/>
  <c r="C10855" i="7"/>
  <c r="A10855" i="7"/>
  <c r="L10854" i="7"/>
  <c r="G10854" i="7"/>
  <c r="D10854" i="7"/>
  <c r="C10854" i="7"/>
  <c r="A10854" i="7"/>
  <c r="L10853" i="7"/>
  <c r="G10853" i="7"/>
  <c r="D10853" i="7"/>
  <c r="C10853" i="7"/>
  <c r="A10853" i="7"/>
  <c r="L10852" i="7"/>
  <c r="G10852" i="7"/>
  <c r="D10852" i="7"/>
  <c r="C10852" i="7"/>
  <c r="A10852" i="7"/>
  <c r="L10851" i="7"/>
  <c r="G10851" i="7"/>
  <c r="D10851" i="7"/>
  <c r="C10851" i="7"/>
  <c r="A10851" i="7"/>
  <c r="L10850" i="7"/>
  <c r="G10850" i="7"/>
  <c r="D10850" i="7"/>
  <c r="C10850" i="7"/>
  <c r="A10850" i="7"/>
  <c r="L10849" i="7"/>
  <c r="G10849" i="7"/>
  <c r="D10849" i="7"/>
  <c r="C10849" i="7"/>
  <c r="A10849" i="7"/>
  <c r="L10848" i="7"/>
  <c r="G10848" i="7"/>
  <c r="D10848" i="7"/>
  <c r="C10848" i="7"/>
  <c r="A10848" i="7"/>
  <c r="L10847" i="7"/>
  <c r="G10847" i="7"/>
  <c r="D10847" i="7"/>
  <c r="C10847" i="7"/>
  <c r="A10847" i="7"/>
  <c r="L10846" i="7"/>
  <c r="G10846" i="7"/>
  <c r="D10846" i="7"/>
  <c r="C10846" i="7"/>
  <c r="A10846" i="7"/>
  <c r="L10845" i="7"/>
  <c r="G10845" i="7"/>
  <c r="D10845" i="7"/>
  <c r="C10845" i="7"/>
  <c r="A10845" i="7"/>
  <c r="L10844" i="7"/>
  <c r="G10844" i="7"/>
  <c r="D10844" i="7"/>
  <c r="C10844" i="7"/>
  <c r="A10844" i="7"/>
  <c r="L10843" i="7"/>
  <c r="G10843" i="7"/>
  <c r="D10843" i="7"/>
  <c r="C10843" i="7"/>
  <c r="A10843" i="7"/>
  <c r="L10842" i="7"/>
  <c r="G10842" i="7"/>
  <c r="D10842" i="7"/>
  <c r="C10842" i="7"/>
  <c r="A10842" i="7"/>
  <c r="L10841" i="7"/>
  <c r="G10841" i="7"/>
  <c r="D10841" i="7"/>
  <c r="C10841" i="7"/>
  <c r="A10841" i="7"/>
  <c r="L10840" i="7"/>
  <c r="G10840" i="7"/>
  <c r="D10840" i="7"/>
  <c r="C10840" i="7"/>
  <c r="A10840" i="7"/>
  <c r="L10839" i="7"/>
  <c r="G10839" i="7"/>
  <c r="D10839" i="7"/>
  <c r="C10839" i="7"/>
  <c r="A10839" i="7"/>
  <c r="L10838" i="7"/>
  <c r="G10838" i="7"/>
  <c r="D10838" i="7"/>
  <c r="C10838" i="7"/>
  <c r="A10838" i="7"/>
  <c r="L10837" i="7"/>
  <c r="G10837" i="7"/>
  <c r="D10837" i="7"/>
  <c r="C10837" i="7"/>
  <c r="A10837" i="7"/>
  <c r="L10836" i="7"/>
  <c r="G10836" i="7"/>
  <c r="D10836" i="7"/>
  <c r="C10836" i="7"/>
  <c r="A10836" i="7"/>
  <c r="L10835" i="7"/>
  <c r="G10835" i="7"/>
  <c r="D10835" i="7"/>
  <c r="C10835" i="7"/>
  <c r="A10835" i="7"/>
  <c r="L10834" i="7"/>
  <c r="G10834" i="7"/>
  <c r="D10834" i="7"/>
  <c r="C10834" i="7"/>
  <c r="A10834" i="7"/>
  <c r="L10833" i="7"/>
  <c r="G10833" i="7"/>
  <c r="D10833" i="7"/>
  <c r="C10833" i="7"/>
  <c r="A10833" i="7"/>
  <c r="L10832" i="7"/>
  <c r="G10832" i="7"/>
  <c r="D10832" i="7"/>
  <c r="C10832" i="7"/>
  <c r="A10832" i="7"/>
  <c r="L10831" i="7"/>
  <c r="G10831" i="7"/>
  <c r="D10831" i="7"/>
  <c r="C10831" i="7"/>
  <c r="A10831" i="7"/>
  <c r="L10830" i="7"/>
  <c r="G10830" i="7"/>
  <c r="D10830" i="7"/>
  <c r="C10830" i="7"/>
  <c r="A10830" i="7"/>
  <c r="L10829" i="7"/>
  <c r="G10829" i="7"/>
  <c r="D10829" i="7"/>
  <c r="C10829" i="7"/>
  <c r="A10829" i="7"/>
  <c r="L10828" i="7"/>
  <c r="G10828" i="7"/>
  <c r="D10828" i="7"/>
  <c r="C10828" i="7"/>
  <c r="A10828" i="7"/>
  <c r="L10827" i="7"/>
  <c r="G10827" i="7"/>
  <c r="D10827" i="7"/>
  <c r="C10827" i="7"/>
  <c r="A10827" i="7"/>
  <c r="L10826" i="7"/>
  <c r="G10826" i="7"/>
  <c r="D10826" i="7"/>
  <c r="C10826" i="7"/>
  <c r="A10826" i="7"/>
  <c r="L10825" i="7"/>
  <c r="G10825" i="7"/>
  <c r="D10825" i="7"/>
  <c r="C10825" i="7"/>
  <c r="A10825" i="7"/>
  <c r="L10824" i="7"/>
  <c r="G10824" i="7"/>
  <c r="D10824" i="7"/>
  <c r="C10824" i="7"/>
  <c r="A10824" i="7"/>
  <c r="L10823" i="7"/>
  <c r="G10823" i="7"/>
  <c r="D10823" i="7"/>
  <c r="C10823" i="7"/>
  <c r="A10823" i="7"/>
  <c r="L10822" i="7"/>
  <c r="G10822" i="7"/>
  <c r="D10822" i="7"/>
  <c r="C10822" i="7"/>
  <c r="A10822" i="7"/>
  <c r="L10821" i="7"/>
  <c r="G10821" i="7"/>
  <c r="D10821" i="7"/>
  <c r="C10821" i="7"/>
  <c r="A10821" i="7"/>
  <c r="L10820" i="7"/>
  <c r="G10820" i="7"/>
  <c r="D10820" i="7"/>
  <c r="C10820" i="7"/>
  <c r="A10820" i="7"/>
  <c r="L10819" i="7"/>
  <c r="G10819" i="7"/>
  <c r="D10819" i="7"/>
  <c r="C10819" i="7"/>
  <c r="A10819" i="7"/>
  <c r="L10818" i="7"/>
  <c r="G10818" i="7"/>
  <c r="D10818" i="7"/>
  <c r="C10818" i="7"/>
  <c r="A10818" i="7"/>
  <c r="L10817" i="7"/>
  <c r="G10817" i="7"/>
  <c r="D10817" i="7"/>
  <c r="C10817" i="7"/>
  <c r="A10817" i="7"/>
  <c r="L10816" i="7"/>
  <c r="G10816" i="7"/>
  <c r="D10816" i="7"/>
  <c r="C10816" i="7"/>
  <c r="A10816" i="7"/>
  <c r="L10815" i="7"/>
  <c r="G10815" i="7"/>
  <c r="D10815" i="7"/>
  <c r="C10815" i="7"/>
  <c r="A10815" i="7"/>
  <c r="L10814" i="7"/>
  <c r="G10814" i="7"/>
  <c r="D10814" i="7"/>
  <c r="C10814" i="7"/>
  <c r="A10814" i="7"/>
  <c r="L10813" i="7"/>
  <c r="G10813" i="7"/>
  <c r="D10813" i="7"/>
  <c r="C10813" i="7"/>
  <c r="A10813" i="7"/>
  <c r="L10812" i="7"/>
  <c r="G10812" i="7"/>
  <c r="D10812" i="7"/>
  <c r="C10812" i="7"/>
  <c r="A10812" i="7"/>
  <c r="L10811" i="7"/>
  <c r="G10811" i="7"/>
  <c r="D10811" i="7"/>
  <c r="C10811" i="7"/>
  <c r="A10811" i="7"/>
  <c r="L10810" i="7"/>
  <c r="G10810" i="7"/>
  <c r="D10810" i="7"/>
  <c r="C10810" i="7"/>
  <c r="A10810" i="7"/>
  <c r="L10809" i="7"/>
  <c r="G10809" i="7"/>
  <c r="D10809" i="7"/>
  <c r="C10809" i="7"/>
  <c r="A10809" i="7"/>
  <c r="L10808" i="7"/>
  <c r="G10808" i="7"/>
  <c r="D10808" i="7"/>
  <c r="C10808" i="7"/>
  <c r="A10808" i="7"/>
  <c r="L10807" i="7"/>
  <c r="G10807" i="7"/>
  <c r="D10807" i="7"/>
  <c r="C10807" i="7"/>
  <c r="A10807" i="7"/>
  <c r="L10806" i="7"/>
  <c r="G10806" i="7"/>
  <c r="D10806" i="7"/>
  <c r="C10806" i="7"/>
  <c r="A10806" i="7"/>
  <c r="L10805" i="7"/>
  <c r="G10805" i="7"/>
  <c r="D10805" i="7"/>
  <c r="C10805" i="7"/>
  <c r="A10805" i="7"/>
  <c r="L10804" i="7"/>
  <c r="G10804" i="7"/>
  <c r="D10804" i="7"/>
  <c r="C10804" i="7"/>
  <c r="A10804" i="7"/>
  <c r="L10803" i="7"/>
  <c r="G10803" i="7"/>
  <c r="D10803" i="7"/>
  <c r="C10803" i="7"/>
  <c r="A10803" i="7"/>
  <c r="L10802" i="7"/>
  <c r="G10802" i="7"/>
  <c r="D10802" i="7"/>
  <c r="C10802" i="7"/>
  <c r="A10802" i="7"/>
  <c r="L10801" i="7"/>
  <c r="G10801" i="7"/>
  <c r="D10801" i="7"/>
  <c r="C10801" i="7"/>
  <c r="A10801" i="7"/>
  <c r="L10800" i="7"/>
  <c r="G10800" i="7"/>
  <c r="D10800" i="7"/>
  <c r="C10800" i="7"/>
  <c r="A10800" i="7"/>
  <c r="L10799" i="7"/>
  <c r="G10799" i="7"/>
  <c r="D10799" i="7"/>
  <c r="C10799" i="7"/>
  <c r="A10799" i="7"/>
  <c r="L10798" i="7"/>
  <c r="G10798" i="7"/>
  <c r="D10798" i="7"/>
  <c r="C10798" i="7"/>
  <c r="A10798" i="7"/>
  <c r="L10797" i="7"/>
  <c r="G10797" i="7"/>
  <c r="D10797" i="7"/>
  <c r="C10797" i="7"/>
  <c r="A10797" i="7"/>
  <c r="L10796" i="7"/>
  <c r="G10796" i="7"/>
  <c r="D10796" i="7"/>
  <c r="C10796" i="7"/>
  <c r="A10796" i="7"/>
  <c r="L10795" i="7"/>
  <c r="G10795" i="7"/>
  <c r="D10795" i="7"/>
  <c r="C10795" i="7"/>
  <c r="A10795" i="7"/>
  <c r="L10794" i="7"/>
  <c r="G10794" i="7"/>
  <c r="D10794" i="7"/>
  <c r="C10794" i="7"/>
  <c r="A10794" i="7"/>
  <c r="L10793" i="7"/>
  <c r="G10793" i="7"/>
  <c r="D10793" i="7"/>
  <c r="C10793" i="7"/>
  <c r="A10793" i="7"/>
  <c r="L10792" i="7"/>
  <c r="G10792" i="7"/>
  <c r="D10792" i="7"/>
  <c r="C10792" i="7"/>
  <c r="A10792" i="7"/>
  <c r="L10791" i="7"/>
  <c r="G10791" i="7"/>
  <c r="D10791" i="7"/>
  <c r="C10791" i="7"/>
  <c r="A10791" i="7"/>
  <c r="L10790" i="7"/>
  <c r="G10790" i="7"/>
  <c r="D10790" i="7"/>
  <c r="C10790" i="7"/>
  <c r="A10790" i="7"/>
  <c r="L10789" i="7"/>
  <c r="G10789" i="7"/>
  <c r="D10789" i="7"/>
  <c r="C10789" i="7"/>
  <c r="A10789" i="7"/>
  <c r="L10788" i="7"/>
  <c r="G10788" i="7"/>
  <c r="D10788" i="7"/>
  <c r="C10788" i="7"/>
  <c r="A10788" i="7"/>
  <c r="L10787" i="7"/>
  <c r="G10787" i="7"/>
  <c r="D10787" i="7"/>
  <c r="C10787" i="7"/>
  <c r="A10787" i="7"/>
  <c r="L10786" i="7"/>
  <c r="G10786" i="7"/>
  <c r="D10786" i="7"/>
  <c r="C10786" i="7"/>
  <c r="A10786" i="7"/>
  <c r="L10785" i="7"/>
  <c r="G10785" i="7"/>
  <c r="D10785" i="7"/>
  <c r="C10785" i="7"/>
  <c r="A10785" i="7"/>
  <c r="L10784" i="7"/>
  <c r="G10784" i="7"/>
  <c r="D10784" i="7"/>
  <c r="C10784" i="7"/>
  <c r="A10784" i="7"/>
  <c r="L10783" i="7"/>
  <c r="G10783" i="7"/>
  <c r="D10783" i="7"/>
  <c r="C10783" i="7"/>
  <c r="A10783" i="7"/>
  <c r="L10782" i="7"/>
  <c r="G10782" i="7"/>
  <c r="D10782" i="7"/>
  <c r="C10782" i="7"/>
  <c r="A10782" i="7"/>
  <c r="L10781" i="7"/>
  <c r="G10781" i="7"/>
  <c r="D10781" i="7"/>
  <c r="C10781" i="7"/>
  <c r="A10781" i="7"/>
  <c r="L10780" i="7"/>
  <c r="G10780" i="7"/>
  <c r="D10780" i="7"/>
  <c r="C10780" i="7"/>
  <c r="A10780" i="7"/>
  <c r="L10779" i="7"/>
  <c r="G10779" i="7"/>
  <c r="D10779" i="7"/>
  <c r="C10779" i="7"/>
  <c r="A10779" i="7"/>
  <c r="L10778" i="7"/>
  <c r="G10778" i="7"/>
  <c r="D10778" i="7"/>
  <c r="C10778" i="7"/>
  <c r="A10778" i="7"/>
  <c r="L10777" i="7"/>
  <c r="G10777" i="7"/>
  <c r="D10777" i="7"/>
  <c r="C10777" i="7"/>
  <c r="A10777" i="7"/>
  <c r="L10776" i="7"/>
  <c r="G10776" i="7"/>
  <c r="D10776" i="7"/>
  <c r="C10776" i="7"/>
  <c r="A10776" i="7"/>
  <c r="L10775" i="7"/>
  <c r="G10775" i="7"/>
  <c r="D10775" i="7"/>
  <c r="C10775" i="7"/>
  <c r="A10775" i="7"/>
  <c r="L10774" i="7"/>
  <c r="G10774" i="7"/>
  <c r="D10774" i="7"/>
  <c r="C10774" i="7"/>
  <c r="A10774" i="7"/>
  <c r="L10773" i="7"/>
  <c r="G10773" i="7"/>
  <c r="D10773" i="7"/>
  <c r="C10773" i="7"/>
  <c r="A10773" i="7"/>
  <c r="L10772" i="7"/>
  <c r="G10772" i="7"/>
  <c r="D10772" i="7"/>
  <c r="C10772" i="7"/>
  <c r="A10772" i="7"/>
  <c r="L10771" i="7"/>
  <c r="G10771" i="7"/>
  <c r="D10771" i="7"/>
  <c r="C10771" i="7"/>
  <c r="A10771" i="7"/>
  <c r="L10770" i="7"/>
  <c r="G10770" i="7"/>
  <c r="D10770" i="7"/>
  <c r="C10770" i="7"/>
  <c r="A10770" i="7"/>
  <c r="L10769" i="7"/>
  <c r="G10769" i="7"/>
  <c r="D10769" i="7"/>
  <c r="C10769" i="7"/>
  <c r="A10769" i="7"/>
  <c r="L10768" i="7"/>
  <c r="G10768" i="7"/>
  <c r="D10768" i="7"/>
  <c r="C10768" i="7"/>
  <c r="A10768" i="7"/>
  <c r="L10767" i="7"/>
  <c r="G10767" i="7"/>
  <c r="D10767" i="7"/>
  <c r="C10767" i="7"/>
  <c r="A10767" i="7"/>
  <c r="L10766" i="7"/>
  <c r="G10766" i="7"/>
  <c r="D10766" i="7"/>
  <c r="C10766" i="7"/>
  <c r="A10766" i="7"/>
  <c r="L10765" i="7"/>
  <c r="G10765" i="7"/>
  <c r="D10765" i="7"/>
  <c r="C10765" i="7"/>
  <c r="A10765" i="7"/>
  <c r="L10764" i="7"/>
  <c r="G10764" i="7"/>
  <c r="D10764" i="7"/>
  <c r="C10764" i="7"/>
  <c r="A10764" i="7"/>
  <c r="L10763" i="7"/>
  <c r="G10763" i="7"/>
  <c r="D10763" i="7"/>
  <c r="C10763" i="7"/>
  <c r="A10763" i="7"/>
  <c r="L10762" i="7"/>
  <c r="G10762" i="7"/>
  <c r="D10762" i="7"/>
  <c r="C10762" i="7"/>
  <c r="A10762" i="7"/>
  <c r="L10761" i="7"/>
  <c r="G10761" i="7"/>
  <c r="D10761" i="7"/>
  <c r="C10761" i="7"/>
  <c r="A10761" i="7"/>
  <c r="L10760" i="7"/>
  <c r="G10760" i="7"/>
  <c r="D10760" i="7"/>
  <c r="C10760" i="7"/>
  <c r="A10760" i="7"/>
  <c r="L10759" i="7"/>
  <c r="G10759" i="7"/>
  <c r="D10759" i="7"/>
  <c r="C10759" i="7"/>
  <c r="A10759" i="7"/>
  <c r="L10758" i="7"/>
  <c r="G10758" i="7"/>
  <c r="D10758" i="7"/>
  <c r="C10758" i="7"/>
  <c r="A10758" i="7"/>
  <c r="L10757" i="7"/>
  <c r="G10757" i="7"/>
  <c r="D10757" i="7"/>
  <c r="C10757" i="7"/>
  <c r="A10757" i="7"/>
  <c r="L10756" i="7"/>
  <c r="G10756" i="7"/>
  <c r="D10756" i="7"/>
  <c r="C10756" i="7"/>
  <c r="A10756" i="7"/>
  <c r="L10755" i="7"/>
  <c r="G10755" i="7"/>
  <c r="D10755" i="7"/>
  <c r="C10755" i="7"/>
  <c r="A10755" i="7"/>
  <c r="L10754" i="7"/>
  <c r="G10754" i="7"/>
  <c r="D10754" i="7"/>
  <c r="C10754" i="7"/>
  <c r="A10754" i="7"/>
  <c r="L10753" i="7"/>
  <c r="G10753" i="7"/>
  <c r="D10753" i="7"/>
  <c r="C10753" i="7"/>
  <c r="A10753" i="7"/>
  <c r="L10752" i="7"/>
  <c r="G10752" i="7"/>
  <c r="D10752" i="7"/>
  <c r="C10752" i="7"/>
  <c r="A10752" i="7"/>
  <c r="L10751" i="7"/>
  <c r="G10751" i="7"/>
  <c r="D10751" i="7"/>
  <c r="C10751" i="7"/>
  <c r="A10751" i="7"/>
  <c r="L10750" i="7"/>
  <c r="G10750" i="7"/>
  <c r="D10750" i="7"/>
  <c r="C10750" i="7"/>
  <c r="A10750" i="7"/>
  <c r="L10749" i="7"/>
  <c r="G10749" i="7"/>
  <c r="D10749" i="7"/>
  <c r="C10749" i="7"/>
  <c r="A10749" i="7"/>
  <c r="L10748" i="7"/>
  <c r="G10748" i="7"/>
  <c r="D10748" i="7"/>
  <c r="C10748" i="7"/>
  <c r="A10748" i="7"/>
  <c r="L10747" i="7"/>
  <c r="G10747" i="7"/>
  <c r="D10747" i="7"/>
  <c r="C10747" i="7"/>
  <c r="A10747" i="7"/>
  <c r="L10746" i="7"/>
  <c r="G10746" i="7"/>
  <c r="D10746" i="7"/>
  <c r="C10746" i="7"/>
  <c r="A10746" i="7"/>
  <c r="L10745" i="7"/>
  <c r="G10745" i="7"/>
  <c r="D10745" i="7"/>
  <c r="C10745" i="7"/>
  <c r="A10745" i="7"/>
  <c r="L10744" i="7"/>
  <c r="G10744" i="7"/>
  <c r="D10744" i="7"/>
  <c r="C10744" i="7"/>
  <c r="A10744" i="7"/>
  <c r="L10743" i="7"/>
  <c r="G10743" i="7"/>
  <c r="D10743" i="7"/>
  <c r="C10743" i="7"/>
  <c r="A10743" i="7"/>
  <c r="L10742" i="7"/>
  <c r="G10742" i="7"/>
  <c r="D10742" i="7"/>
  <c r="C10742" i="7"/>
  <c r="A10742" i="7"/>
  <c r="L10741" i="7"/>
  <c r="G10741" i="7"/>
  <c r="D10741" i="7"/>
  <c r="C10741" i="7"/>
  <c r="A10741" i="7"/>
  <c r="L10740" i="7"/>
  <c r="G10740" i="7"/>
  <c r="D10740" i="7"/>
  <c r="C10740" i="7"/>
  <c r="A10740" i="7"/>
  <c r="L10739" i="7"/>
  <c r="G10739" i="7"/>
  <c r="D10739" i="7"/>
  <c r="C10739" i="7"/>
  <c r="A10739" i="7"/>
  <c r="L10738" i="7"/>
  <c r="G10738" i="7"/>
  <c r="D10738" i="7"/>
  <c r="C10738" i="7"/>
  <c r="A10738" i="7"/>
  <c r="L10737" i="7"/>
  <c r="G10737" i="7"/>
  <c r="D10737" i="7"/>
  <c r="C10737" i="7"/>
  <c r="A10737" i="7"/>
  <c r="L10736" i="7"/>
  <c r="G10736" i="7"/>
  <c r="D10736" i="7"/>
  <c r="C10736" i="7"/>
  <c r="A10736" i="7"/>
  <c r="L10735" i="7"/>
  <c r="G10735" i="7"/>
  <c r="D10735" i="7"/>
  <c r="C10735" i="7"/>
  <c r="A10735" i="7"/>
  <c r="L10734" i="7"/>
  <c r="G10734" i="7"/>
  <c r="D10734" i="7"/>
  <c r="C10734" i="7"/>
  <c r="A10734" i="7"/>
  <c r="L10733" i="7"/>
  <c r="G10733" i="7"/>
  <c r="D10733" i="7"/>
  <c r="C10733" i="7"/>
  <c r="A10733" i="7"/>
  <c r="L10732" i="7"/>
  <c r="G10732" i="7"/>
  <c r="D10732" i="7"/>
  <c r="C10732" i="7"/>
  <c r="A10732" i="7"/>
  <c r="L10731" i="7"/>
  <c r="G10731" i="7"/>
  <c r="D10731" i="7"/>
  <c r="C10731" i="7"/>
  <c r="A10731" i="7"/>
  <c r="L10730" i="7"/>
  <c r="G10730" i="7"/>
  <c r="D10730" i="7"/>
  <c r="C10730" i="7"/>
  <c r="A10730" i="7"/>
  <c r="L10729" i="7"/>
  <c r="G10729" i="7"/>
  <c r="D10729" i="7"/>
  <c r="C10729" i="7"/>
  <c r="A10729" i="7"/>
  <c r="L10728" i="7"/>
  <c r="G10728" i="7"/>
  <c r="D10728" i="7"/>
  <c r="C10728" i="7"/>
  <c r="A10728" i="7"/>
  <c r="L10727" i="7"/>
  <c r="G10727" i="7"/>
  <c r="D10727" i="7"/>
  <c r="C10727" i="7"/>
  <c r="A10727" i="7"/>
  <c r="L10726" i="7"/>
  <c r="G10726" i="7"/>
  <c r="D10726" i="7"/>
  <c r="C10726" i="7"/>
  <c r="A10726" i="7"/>
  <c r="L10725" i="7"/>
  <c r="G10725" i="7"/>
  <c r="D10725" i="7"/>
  <c r="C10725" i="7"/>
  <c r="A10725" i="7"/>
  <c r="L10724" i="7"/>
  <c r="G10724" i="7"/>
  <c r="D10724" i="7"/>
  <c r="C10724" i="7"/>
  <c r="A10724" i="7"/>
  <c r="L10723" i="7"/>
  <c r="G10723" i="7"/>
  <c r="D10723" i="7"/>
  <c r="C10723" i="7"/>
  <c r="A10723" i="7"/>
  <c r="L10722" i="7"/>
  <c r="G10722" i="7"/>
  <c r="D10722" i="7"/>
  <c r="C10722" i="7"/>
  <c r="A10722" i="7"/>
  <c r="L10721" i="7"/>
  <c r="G10721" i="7"/>
  <c r="D10721" i="7"/>
  <c r="C10721" i="7"/>
  <c r="A10721" i="7"/>
  <c r="L10720" i="7"/>
  <c r="G10720" i="7"/>
  <c r="D10720" i="7"/>
  <c r="C10720" i="7"/>
  <c r="A10720" i="7"/>
  <c r="L10719" i="7"/>
  <c r="G10719" i="7"/>
  <c r="D10719" i="7"/>
  <c r="C10719" i="7"/>
  <c r="A10719" i="7"/>
  <c r="L10718" i="7"/>
  <c r="G10718" i="7"/>
  <c r="D10718" i="7"/>
  <c r="C10718" i="7"/>
  <c r="A10718" i="7"/>
  <c r="L10717" i="7"/>
  <c r="G10717" i="7"/>
  <c r="D10717" i="7"/>
  <c r="C10717" i="7"/>
  <c r="A10717" i="7"/>
  <c r="L10716" i="7"/>
  <c r="G10716" i="7"/>
  <c r="D10716" i="7"/>
  <c r="C10716" i="7"/>
  <c r="A10716" i="7"/>
  <c r="L10715" i="7"/>
  <c r="G10715" i="7"/>
  <c r="D10715" i="7"/>
  <c r="C10715" i="7"/>
  <c r="A10715" i="7"/>
  <c r="L10714" i="7"/>
  <c r="G10714" i="7"/>
  <c r="D10714" i="7"/>
  <c r="C10714" i="7"/>
  <c r="A10714" i="7"/>
  <c r="L10713" i="7"/>
  <c r="G10713" i="7"/>
  <c r="D10713" i="7"/>
  <c r="C10713" i="7"/>
  <c r="A10713" i="7"/>
  <c r="L10712" i="7"/>
  <c r="G10712" i="7"/>
  <c r="D10712" i="7"/>
  <c r="C10712" i="7"/>
  <c r="A10712" i="7"/>
  <c r="L10711" i="7"/>
  <c r="G10711" i="7"/>
  <c r="D10711" i="7"/>
  <c r="C10711" i="7"/>
  <c r="A10711" i="7"/>
  <c r="L10710" i="7"/>
  <c r="G10710" i="7"/>
  <c r="D10710" i="7"/>
  <c r="C10710" i="7"/>
  <c r="A10710" i="7"/>
  <c r="L10709" i="7"/>
  <c r="G10709" i="7"/>
  <c r="D10709" i="7"/>
  <c r="C10709" i="7"/>
  <c r="A10709" i="7"/>
  <c r="L10708" i="7"/>
  <c r="G10708" i="7"/>
  <c r="D10708" i="7"/>
  <c r="C10708" i="7"/>
  <c r="A10708" i="7"/>
  <c r="L10707" i="7"/>
  <c r="G10707" i="7"/>
  <c r="D10707" i="7"/>
  <c r="C10707" i="7"/>
  <c r="A10707" i="7"/>
  <c r="L10706" i="7"/>
  <c r="G10706" i="7"/>
  <c r="D10706" i="7"/>
  <c r="C10706" i="7"/>
  <c r="A10706" i="7"/>
  <c r="L10705" i="7"/>
  <c r="G10705" i="7"/>
  <c r="D10705" i="7"/>
  <c r="C10705" i="7"/>
  <c r="A10705" i="7"/>
  <c r="L10704" i="7"/>
  <c r="G10704" i="7"/>
  <c r="D10704" i="7"/>
  <c r="C10704" i="7"/>
  <c r="A10704" i="7"/>
  <c r="L10703" i="7"/>
  <c r="G10703" i="7"/>
  <c r="D10703" i="7"/>
  <c r="C10703" i="7"/>
  <c r="A10703" i="7"/>
  <c r="L10702" i="7"/>
  <c r="G10702" i="7"/>
  <c r="D10702" i="7"/>
  <c r="C10702" i="7"/>
  <c r="A10702" i="7"/>
  <c r="L10701" i="7"/>
  <c r="G10701" i="7"/>
  <c r="D10701" i="7"/>
  <c r="C10701" i="7"/>
  <c r="A10701" i="7"/>
  <c r="L10700" i="7"/>
  <c r="G10700" i="7"/>
  <c r="D10700" i="7"/>
  <c r="C10700" i="7"/>
  <c r="A10700" i="7"/>
  <c r="L10699" i="7"/>
  <c r="G10699" i="7"/>
  <c r="D10699" i="7"/>
  <c r="C10699" i="7"/>
  <c r="A10699" i="7"/>
  <c r="L10698" i="7"/>
  <c r="G10698" i="7"/>
  <c r="D10698" i="7"/>
  <c r="C10698" i="7"/>
  <c r="A10698" i="7"/>
  <c r="L10697" i="7"/>
  <c r="G10697" i="7"/>
  <c r="D10697" i="7"/>
  <c r="C10697" i="7"/>
  <c r="A10697" i="7"/>
  <c r="L10696" i="7"/>
  <c r="G10696" i="7"/>
  <c r="D10696" i="7"/>
  <c r="C10696" i="7"/>
  <c r="A10696" i="7"/>
  <c r="L10695" i="7"/>
  <c r="G10695" i="7"/>
  <c r="D10695" i="7"/>
  <c r="C10695" i="7"/>
  <c r="A10695" i="7"/>
  <c r="L10694" i="7"/>
  <c r="G10694" i="7"/>
  <c r="D10694" i="7"/>
  <c r="C10694" i="7"/>
  <c r="A10694" i="7"/>
  <c r="L10693" i="7"/>
  <c r="G10693" i="7"/>
  <c r="D10693" i="7"/>
  <c r="C10693" i="7"/>
  <c r="A10693" i="7"/>
  <c r="L10692" i="7"/>
  <c r="G10692" i="7"/>
  <c r="D10692" i="7"/>
  <c r="C10692" i="7"/>
  <c r="A10692" i="7"/>
  <c r="L10691" i="7"/>
  <c r="G10691" i="7"/>
  <c r="D10691" i="7"/>
  <c r="C10691" i="7"/>
  <c r="A10691" i="7"/>
  <c r="L10690" i="7"/>
  <c r="G10690" i="7"/>
  <c r="D10690" i="7"/>
  <c r="C10690" i="7"/>
  <c r="A10690" i="7"/>
  <c r="L10689" i="7"/>
  <c r="G10689" i="7"/>
  <c r="D10689" i="7"/>
  <c r="C10689" i="7"/>
  <c r="A10689" i="7"/>
  <c r="L10688" i="7"/>
  <c r="G10688" i="7"/>
  <c r="D10688" i="7"/>
  <c r="C10688" i="7"/>
  <c r="A10688" i="7"/>
  <c r="L10687" i="7"/>
  <c r="G10687" i="7"/>
  <c r="D10687" i="7"/>
  <c r="C10687" i="7"/>
  <c r="A10687" i="7"/>
  <c r="L10686" i="7"/>
  <c r="G10686" i="7"/>
  <c r="D10686" i="7"/>
  <c r="C10686" i="7"/>
  <c r="A10686" i="7"/>
  <c r="L10685" i="7"/>
  <c r="G10685" i="7"/>
  <c r="D10685" i="7"/>
  <c r="C10685" i="7"/>
  <c r="A10685" i="7"/>
  <c r="L10684" i="7"/>
  <c r="G10684" i="7"/>
  <c r="D10684" i="7"/>
  <c r="C10684" i="7"/>
  <c r="A10684" i="7"/>
  <c r="L10683" i="7"/>
  <c r="G10683" i="7"/>
  <c r="D10683" i="7"/>
  <c r="C10683" i="7"/>
  <c r="A10683" i="7"/>
  <c r="L10682" i="7"/>
  <c r="G10682" i="7"/>
  <c r="D10682" i="7"/>
  <c r="C10682" i="7"/>
  <c r="A10682" i="7"/>
  <c r="L10681" i="7"/>
  <c r="G10681" i="7"/>
  <c r="D10681" i="7"/>
  <c r="C10681" i="7"/>
  <c r="A10681" i="7"/>
  <c r="L10680" i="7"/>
  <c r="G10680" i="7"/>
  <c r="D10680" i="7"/>
  <c r="C10680" i="7"/>
  <c r="A10680" i="7"/>
  <c r="L10679" i="7"/>
  <c r="G10679" i="7"/>
  <c r="D10679" i="7"/>
  <c r="C10679" i="7"/>
  <c r="A10679" i="7"/>
  <c r="L10678" i="7"/>
  <c r="G10678" i="7"/>
  <c r="D10678" i="7"/>
  <c r="C10678" i="7"/>
  <c r="A10678" i="7"/>
  <c r="L10677" i="7"/>
  <c r="G10677" i="7"/>
  <c r="D10677" i="7"/>
  <c r="C10677" i="7"/>
  <c r="A10677" i="7"/>
  <c r="L10676" i="7"/>
  <c r="G10676" i="7"/>
  <c r="D10676" i="7"/>
  <c r="C10676" i="7"/>
  <c r="A10676" i="7"/>
  <c r="L10675" i="7"/>
  <c r="G10675" i="7"/>
  <c r="D10675" i="7"/>
  <c r="C10675" i="7"/>
  <c r="A10675" i="7"/>
  <c r="L10674" i="7"/>
  <c r="G10674" i="7"/>
  <c r="D10674" i="7"/>
  <c r="C10674" i="7"/>
  <c r="A10674" i="7"/>
  <c r="L10673" i="7"/>
  <c r="G10673" i="7"/>
  <c r="D10673" i="7"/>
  <c r="C10673" i="7"/>
  <c r="A10673" i="7"/>
  <c r="L10672" i="7"/>
  <c r="G10672" i="7"/>
  <c r="D10672" i="7"/>
  <c r="C10672" i="7"/>
  <c r="A10672" i="7"/>
  <c r="L10671" i="7"/>
  <c r="G10671" i="7"/>
  <c r="D10671" i="7"/>
  <c r="C10671" i="7"/>
  <c r="A10671" i="7"/>
  <c r="L10670" i="7"/>
  <c r="G10670" i="7"/>
  <c r="D10670" i="7"/>
  <c r="C10670" i="7"/>
  <c r="A10670" i="7"/>
  <c r="L10669" i="7"/>
  <c r="G10669" i="7"/>
  <c r="D10669" i="7"/>
  <c r="C10669" i="7"/>
  <c r="A10669" i="7"/>
  <c r="L10668" i="7"/>
  <c r="G10668" i="7"/>
  <c r="D10668" i="7"/>
  <c r="C10668" i="7"/>
  <c r="A10668" i="7"/>
  <c r="L10667" i="7"/>
  <c r="G10667" i="7"/>
  <c r="D10667" i="7"/>
  <c r="C10667" i="7"/>
  <c r="A10667" i="7"/>
  <c r="L10666" i="7"/>
  <c r="G10666" i="7"/>
  <c r="D10666" i="7"/>
  <c r="C10666" i="7"/>
  <c r="A10666" i="7"/>
  <c r="L10665" i="7"/>
  <c r="G10665" i="7"/>
  <c r="D10665" i="7"/>
  <c r="C10665" i="7"/>
  <c r="A10665" i="7"/>
  <c r="L10664" i="7"/>
  <c r="G10664" i="7"/>
  <c r="D10664" i="7"/>
  <c r="C10664" i="7"/>
  <c r="A10664" i="7"/>
  <c r="L10663" i="7"/>
  <c r="G10663" i="7"/>
  <c r="D10663" i="7"/>
  <c r="C10663" i="7"/>
  <c r="A10663" i="7"/>
  <c r="L10662" i="7"/>
  <c r="G10662" i="7"/>
  <c r="D10662" i="7"/>
  <c r="C10662" i="7"/>
  <c r="A10662" i="7"/>
  <c r="L10661" i="7"/>
  <c r="G10661" i="7"/>
  <c r="D10661" i="7"/>
  <c r="C10661" i="7"/>
  <c r="A10661" i="7"/>
  <c r="L10660" i="7"/>
  <c r="G10660" i="7"/>
  <c r="D10660" i="7"/>
  <c r="C10660" i="7"/>
  <c r="A10660" i="7"/>
  <c r="L10659" i="7"/>
  <c r="G10659" i="7"/>
  <c r="D10659" i="7"/>
  <c r="C10659" i="7"/>
  <c r="A10659" i="7"/>
  <c r="L10658" i="7"/>
  <c r="G10658" i="7"/>
  <c r="D10658" i="7"/>
  <c r="C10658" i="7"/>
  <c r="A10658" i="7"/>
  <c r="L10657" i="7"/>
  <c r="G10657" i="7"/>
  <c r="D10657" i="7"/>
  <c r="C10657" i="7"/>
  <c r="A10657" i="7"/>
  <c r="L10656" i="7"/>
  <c r="G10656" i="7"/>
  <c r="D10656" i="7"/>
  <c r="C10656" i="7"/>
  <c r="A10656" i="7"/>
  <c r="L10655" i="7"/>
  <c r="G10655" i="7"/>
  <c r="D10655" i="7"/>
  <c r="C10655" i="7"/>
  <c r="A10655" i="7"/>
  <c r="L10654" i="7"/>
  <c r="G10654" i="7"/>
  <c r="D10654" i="7"/>
  <c r="C10654" i="7"/>
  <c r="A10654" i="7"/>
  <c r="L10653" i="7"/>
  <c r="G10653" i="7"/>
  <c r="D10653" i="7"/>
  <c r="C10653" i="7"/>
  <c r="A10653" i="7"/>
  <c r="L10652" i="7"/>
  <c r="G10652" i="7"/>
  <c r="D10652" i="7"/>
  <c r="C10652" i="7"/>
  <c r="A10652" i="7"/>
  <c r="L10651" i="7"/>
  <c r="G10651" i="7"/>
  <c r="D10651" i="7"/>
  <c r="C10651" i="7"/>
  <c r="A10651" i="7"/>
  <c r="L10650" i="7"/>
  <c r="G10650" i="7"/>
  <c r="D10650" i="7"/>
  <c r="C10650" i="7"/>
  <c r="A10650" i="7"/>
  <c r="L10649" i="7"/>
  <c r="G10649" i="7"/>
  <c r="D10649" i="7"/>
  <c r="C10649" i="7"/>
  <c r="A10649" i="7"/>
  <c r="L10648" i="7"/>
  <c r="G10648" i="7"/>
  <c r="D10648" i="7"/>
  <c r="C10648" i="7"/>
  <c r="A10648" i="7"/>
  <c r="L10647" i="7"/>
  <c r="G10647" i="7"/>
  <c r="D10647" i="7"/>
  <c r="C10647" i="7"/>
  <c r="A10647" i="7"/>
  <c r="L10646" i="7"/>
  <c r="G10646" i="7"/>
  <c r="D10646" i="7"/>
  <c r="C10646" i="7"/>
  <c r="A10646" i="7"/>
  <c r="L10645" i="7"/>
  <c r="G10645" i="7"/>
  <c r="D10645" i="7"/>
  <c r="C10645" i="7"/>
  <c r="A10645" i="7"/>
  <c r="L10644" i="7"/>
  <c r="G10644" i="7"/>
  <c r="D10644" i="7"/>
  <c r="C10644" i="7"/>
  <c r="A10644" i="7"/>
  <c r="L10643" i="7"/>
  <c r="G10643" i="7"/>
  <c r="D10643" i="7"/>
  <c r="C10643" i="7"/>
  <c r="A10643" i="7"/>
  <c r="L10642" i="7"/>
  <c r="G10642" i="7"/>
  <c r="D10642" i="7"/>
  <c r="C10642" i="7"/>
  <c r="A10642" i="7"/>
  <c r="L10641" i="7"/>
  <c r="G10641" i="7"/>
  <c r="D10641" i="7"/>
  <c r="C10641" i="7"/>
  <c r="A10641" i="7"/>
  <c r="L10640" i="7"/>
  <c r="G10640" i="7"/>
  <c r="D10640" i="7"/>
  <c r="C10640" i="7"/>
  <c r="A10640" i="7"/>
  <c r="L10639" i="7"/>
  <c r="G10639" i="7"/>
  <c r="D10639" i="7"/>
  <c r="C10639" i="7"/>
  <c r="A10639" i="7"/>
  <c r="L10638" i="7"/>
  <c r="G10638" i="7"/>
  <c r="D10638" i="7"/>
  <c r="C10638" i="7"/>
  <c r="A10638" i="7"/>
  <c r="L10637" i="7"/>
  <c r="G10637" i="7"/>
  <c r="D10637" i="7"/>
  <c r="C10637" i="7"/>
  <c r="A10637" i="7"/>
  <c r="L10636" i="7"/>
  <c r="G10636" i="7"/>
  <c r="D10636" i="7"/>
  <c r="C10636" i="7"/>
  <c r="A10636" i="7"/>
  <c r="L10635" i="7"/>
  <c r="G10635" i="7"/>
  <c r="D10635" i="7"/>
  <c r="C10635" i="7"/>
  <c r="A10635" i="7"/>
  <c r="L10634" i="7"/>
  <c r="G10634" i="7"/>
  <c r="D10634" i="7"/>
  <c r="C10634" i="7"/>
  <c r="A10634" i="7"/>
  <c r="L10633" i="7"/>
  <c r="G10633" i="7"/>
  <c r="D10633" i="7"/>
  <c r="C10633" i="7"/>
  <c r="A10633" i="7"/>
  <c r="L10632" i="7"/>
  <c r="G10632" i="7"/>
  <c r="D10632" i="7"/>
  <c r="C10632" i="7"/>
  <c r="A10632" i="7"/>
  <c r="L10631" i="7"/>
  <c r="G10631" i="7"/>
  <c r="D10631" i="7"/>
  <c r="C10631" i="7"/>
  <c r="A10631" i="7"/>
  <c r="L10630" i="7"/>
  <c r="G10630" i="7"/>
  <c r="D10630" i="7"/>
  <c r="C10630" i="7"/>
  <c r="A10630" i="7"/>
  <c r="L10629" i="7"/>
  <c r="G10629" i="7"/>
  <c r="D10629" i="7"/>
  <c r="C10629" i="7"/>
  <c r="A10629" i="7"/>
  <c r="L10628" i="7"/>
  <c r="G10628" i="7"/>
  <c r="D10628" i="7"/>
  <c r="C10628" i="7"/>
  <c r="A10628" i="7"/>
  <c r="L10627" i="7"/>
  <c r="G10627" i="7"/>
  <c r="D10627" i="7"/>
  <c r="C10627" i="7"/>
  <c r="A10627" i="7"/>
  <c r="L10626" i="7"/>
  <c r="G10626" i="7"/>
  <c r="D10626" i="7"/>
  <c r="C10626" i="7"/>
  <c r="A10626" i="7"/>
  <c r="L10625" i="7"/>
  <c r="G10625" i="7"/>
  <c r="D10625" i="7"/>
  <c r="C10625" i="7"/>
  <c r="A10625" i="7"/>
  <c r="L10624" i="7"/>
  <c r="G10624" i="7"/>
  <c r="D10624" i="7"/>
  <c r="C10624" i="7"/>
  <c r="A10624" i="7"/>
  <c r="L10623" i="7"/>
  <c r="G10623" i="7"/>
  <c r="D10623" i="7"/>
  <c r="C10623" i="7"/>
  <c r="A10623" i="7"/>
  <c r="L10622" i="7"/>
  <c r="G10622" i="7"/>
  <c r="D10622" i="7"/>
  <c r="C10622" i="7"/>
  <c r="A10622" i="7"/>
  <c r="L10621" i="7"/>
  <c r="G10621" i="7"/>
  <c r="D10621" i="7"/>
  <c r="C10621" i="7"/>
  <c r="A10621" i="7"/>
  <c r="L10620" i="7"/>
  <c r="G10620" i="7"/>
  <c r="D10620" i="7"/>
  <c r="C10620" i="7"/>
  <c r="A10620" i="7"/>
  <c r="L10619" i="7"/>
  <c r="G10619" i="7"/>
  <c r="D10619" i="7"/>
  <c r="C10619" i="7"/>
  <c r="A10619" i="7"/>
  <c r="L10618" i="7"/>
  <c r="G10618" i="7"/>
  <c r="D10618" i="7"/>
  <c r="C10618" i="7"/>
  <c r="A10618" i="7"/>
  <c r="L10617" i="7"/>
  <c r="G10617" i="7"/>
  <c r="D10617" i="7"/>
  <c r="C10617" i="7"/>
  <c r="A10617" i="7"/>
  <c r="L10616" i="7"/>
  <c r="G10616" i="7"/>
  <c r="D10616" i="7"/>
  <c r="C10616" i="7"/>
  <c r="A10616" i="7"/>
  <c r="L10615" i="7"/>
  <c r="G10615" i="7"/>
  <c r="D10615" i="7"/>
  <c r="C10615" i="7"/>
  <c r="A10615" i="7"/>
  <c r="L10614" i="7"/>
  <c r="G10614" i="7"/>
  <c r="D10614" i="7"/>
  <c r="C10614" i="7"/>
  <c r="A10614" i="7"/>
  <c r="L10613" i="7"/>
  <c r="G10613" i="7"/>
  <c r="D10613" i="7"/>
  <c r="C10613" i="7"/>
  <c r="A10613" i="7"/>
  <c r="L10612" i="7"/>
  <c r="G10612" i="7"/>
  <c r="D10612" i="7"/>
  <c r="C10612" i="7"/>
  <c r="A10612" i="7"/>
  <c r="L10611" i="7"/>
  <c r="G10611" i="7"/>
  <c r="D10611" i="7"/>
  <c r="C10611" i="7"/>
  <c r="A10611" i="7"/>
  <c r="L10610" i="7"/>
  <c r="G10610" i="7"/>
  <c r="D10610" i="7"/>
  <c r="C10610" i="7"/>
  <c r="A10610" i="7"/>
  <c r="L10609" i="7"/>
  <c r="G10609" i="7"/>
  <c r="D10609" i="7"/>
  <c r="C10609" i="7"/>
  <c r="A10609" i="7"/>
  <c r="L10608" i="7"/>
  <c r="G10608" i="7"/>
  <c r="D10608" i="7"/>
  <c r="C10608" i="7"/>
  <c r="A10608" i="7"/>
  <c r="L10607" i="7"/>
  <c r="G10607" i="7"/>
  <c r="D10607" i="7"/>
  <c r="C10607" i="7"/>
  <c r="A10607" i="7"/>
  <c r="L10606" i="7"/>
  <c r="G10606" i="7"/>
  <c r="D10606" i="7"/>
  <c r="C10606" i="7"/>
  <c r="A10606" i="7"/>
  <c r="L10605" i="7"/>
  <c r="G10605" i="7"/>
  <c r="D10605" i="7"/>
  <c r="C10605" i="7"/>
  <c r="A10605" i="7"/>
  <c r="L10604" i="7"/>
  <c r="G10604" i="7"/>
  <c r="D10604" i="7"/>
  <c r="C10604" i="7"/>
  <c r="A10604" i="7"/>
  <c r="L10603" i="7"/>
  <c r="G10603" i="7"/>
  <c r="D10603" i="7"/>
  <c r="C10603" i="7"/>
  <c r="A10603" i="7"/>
  <c r="L10602" i="7"/>
  <c r="G10602" i="7"/>
  <c r="D10602" i="7"/>
  <c r="C10602" i="7"/>
  <c r="A10602" i="7"/>
  <c r="L10601" i="7"/>
  <c r="G10601" i="7"/>
  <c r="D10601" i="7"/>
  <c r="C10601" i="7"/>
  <c r="A10601" i="7"/>
  <c r="L10600" i="7"/>
  <c r="G10600" i="7"/>
  <c r="D10600" i="7"/>
  <c r="C10600" i="7"/>
  <c r="A10600" i="7"/>
  <c r="L10599" i="7"/>
  <c r="G10599" i="7"/>
  <c r="D10599" i="7"/>
  <c r="C10599" i="7"/>
  <c r="A10599" i="7"/>
  <c r="L10598" i="7"/>
  <c r="G10598" i="7"/>
  <c r="D10598" i="7"/>
  <c r="C10598" i="7"/>
  <c r="A10598" i="7"/>
  <c r="L10597" i="7"/>
  <c r="G10597" i="7"/>
  <c r="D10597" i="7"/>
  <c r="C10597" i="7"/>
  <c r="A10597" i="7"/>
  <c r="L10596" i="7"/>
  <c r="G10596" i="7"/>
  <c r="D10596" i="7"/>
  <c r="C10596" i="7"/>
  <c r="A10596" i="7"/>
  <c r="L10595" i="7"/>
  <c r="G10595" i="7"/>
  <c r="D10595" i="7"/>
  <c r="C10595" i="7"/>
  <c r="A10595" i="7"/>
  <c r="L10594" i="7"/>
  <c r="G10594" i="7"/>
  <c r="D10594" i="7"/>
  <c r="C10594" i="7"/>
  <c r="A10594" i="7"/>
  <c r="L10593" i="7"/>
  <c r="G10593" i="7"/>
  <c r="D10593" i="7"/>
  <c r="C10593" i="7"/>
  <c r="A10593" i="7"/>
  <c r="L10592" i="7"/>
  <c r="G10592" i="7"/>
  <c r="D10592" i="7"/>
  <c r="C10592" i="7"/>
  <c r="A10592" i="7"/>
  <c r="L10591" i="7"/>
  <c r="G10591" i="7"/>
  <c r="D10591" i="7"/>
  <c r="C10591" i="7"/>
  <c r="A10591" i="7"/>
  <c r="L10590" i="7"/>
  <c r="G10590" i="7"/>
  <c r="D10590" i="7"/>
  <c r="C10590" i="7"/>
  <c r="A10590" i="7"/>
  <c r="L10589" i="7"/>
  <c r="G10589" i="7"/>
  <c r="D10589" i="7"/>
  <c r="C10589" i="7"/>
  <c r="A10589" i="7"/>
  <c r="L10588" i="7"/>
  <c r="G10588" i="7"/>
  <c r="D10588" i="7"/>
  <c r="C10588" i="7"/>
  <c r="A10588" i="7"/>
  <c r="L10587" i="7"/>
  <c r="G10587" i="7"/>
  <c r="D10587" i="7"/>
  <c r="C10587" i="7"/>
  <c r="A10587" i="7"/>
  <c r="L10586" i="7"/>
  <c r="G10586" i="7"/>
  <c r="D10586" i="7"/>
  <c r="C10586" i="7"/>
  <c r="A10586" i="7"/>
  <c r="L10585" i="7"/>
  <c r="G10585" i="7"/>
  <c r="D10585" i="7"/>
  <c r="C10585" i="7"/>
  <c r="A10585" i="7"/>
  <c r="L10584" i="7"/>
  <c r="G10584" i="7"/>
  <c r="D10584" i="7"/>
  <c r="C10584" i="7"/>
  <c r="A10584" i="7"/>
  <c r="L10583" i="7"/>
  <c r="G10583" i="7"/>
  <c r="D10583" i="7"/>
  <c r="C10583" i="7"/>
  <c r="A10583" i="7"/>
  <c r="L10582" i="7"/>
  <c r="G10582" i="7"/>
  <c r="D10582" i="7"/>
  <c r="C10582" i="7"/>
  <c r="A10582" i="7"/>
  <c r="L10581" i="7"/>
  <c r="G10581" i="7"/>
  <c r="D10581" i="7"/>
  <c r="C10581" i="7"/>
  <c r="A10581" i="7"/>
  <c r="L10580" i="7"/>
  <c r="G10580" i="7"/>
  <c r="D10580" i="7"/>
  <c r="C10580" i="7"/>
  <c r="A10580" i="7"/>
  <c r="L10579" i="7"/>
  <c r="G10579" i="7"/>
  <c r="D10579" i="7"/>
  <c r="C10579" i="7"/>
  <c r="A10579" i="7"/>
  <c r="L10578" i="7"/>
  <c r="G10578" i="7"/>
  <c r="D10578" i="7"/>
  <c r="C10578" i="7"/>
  <c r="A10578" i="7"/>
  <c r="L10577" i="7"/>
  <c r="G10577" i="7"/>
  <c r="D10577" i="7"/>
  <c r="C10577" i="7"/>
  <c r="A10577" i="7"/>
  <c r="L10576" i="7"/>
  <c r="G10576" i="7"/>
  <c r="D10576" i="7"/>
  <c r="C10576" i="7"/>
  <c r="A10576" i="7"/>
  <c r="L10575" i="7"/>
  <c r="G10575" i="7"/>
  <c r="D10575" i="7"/>
  <c r="C10575" i="7"/>
  <c r="A10575" i="7"/>
  <c r="L10574" i="7"/>
  <c r="G10574" i="7"/>
  <c r="D10574" i="7"/>
  <c r="C10574" i="7"/>
  <c r="A10574" i="7"/>
  <c r="L10573" i="7"/>
  <c r="G10573" i="7"/>
  <c r="D10573" i="7"/>
  <c r="C10573" i="7"/>
  <c r="A10573" i="7"/>
  <c r="L10572" i="7"/>
  <c r="G10572" i="7"/>
  <c r="D10572" i="7"/>
  <c r="C10572" i="7"/>
  <c r="A10572" i="7"/>
  <c r="L10571" i="7"/>
  <c r="G10571" i="7"/>
  <c r="D10571" i="7"/>
  <c r="C10571" i="7"/>
  <c r="A10571" i="7"/>
  <c r="L10570" i="7"/>
  <c r="G10570" i="7"/>
  <c r="D10570" i="7"/>
  <c r="C10570" i="7"/>
  <c r="A10570" i="7"/>
  <c r="L10569" i="7"/>
  <c r="G10569" i="7"/>
  <c r="D10569" i="7"/>
  <c r="C10569" i="7"/>
  <c r="A10569" i="7"/>
  <c r="L10568" i="7"/>
  <c r="G10568" i="7"/>
  <c r="D10568" i="7"/>
  <c r="C10568" i="7"/>
  <c r="A10568" i="7"/>
  <c r="L10567" i="7"/>
  <c r="G10567" i="7"/>
  <c r="D10567" i="7"/>
  <c r="C10567" i="7"/>
  <c r="A10567" i="7"/>
  <c r="L10566" i="7"/>
  <c r="G10566" i="7"/>
  <c r="D10566" i="7"/>
  <c r="C10566" i="7"/>
  <c r="A10566" i="7"/>
  <c r="L10565" i="7"/>
  <c r="G10565" i="7"/>
  <c r="D10565" i="7"/>
  <c r="C10565" i="7"/>
  <c r="A10565" i="7"/>
  <c r="L10564" i="7"/>
  <c r="G10564" i="7"/>
  <c r="D10564" i="7"/>
  <c r="C10564" i="7"/>
  <c r="A10564" i="7"/>
  <c r="L10563" i="7"/>
  <c r="G10563" i="7"/>
  <c r="D10563" i="7"/>
  <c r="C10563" i="7"/>
  <c r="A10563" i="7"/>
  <c r="L10562" i="7"/>
  <c r="G10562" i="7"/>
  <c r="D10562" i="7"/>
  <c r="C10562" i="7"/>
  <c r="A10562" i="7"/>
  <c r="L10561" i="7"/>
  <c r="G10561" i="7"/>
  <c r="D10561" i="7"/>
  <c r="C10561" i="7"/>
  <c r="A10561" i="7"/>
  <c r="L10560" i="7"/>
  <c r="G10560" i="7"/>
  <c r="D10560" i="7"/>
  <c r="C10560" i="7"/>
  <c r="A10560" i="7"/>
  <c r="L10559" i="7"/>
  <c r="G10559" i="7"/>
  <c r="D10559" i="7"/>
  <c r="C10559" i="7"/>
  <c r="A10559" i="7"/>
  <c r="L10558" i="7"/>
  <c r="G10558" i="7"/>
  <c r="D10558" i="7"/>
  <c r="C10558" i="7"/>
  <c r="A10558" i="7"/>
  <c r="L10557" i="7"/>
  <c r="G10557" i="7"/>
  <c r="D10557" i="7"/>
  <c r="C10557" i="7"/>
  <c r="A10557" i="7"/>
  <c r="L10556" i="7"/>
  <c r="G10556" i="7"/>
  <c r="D10556" i="7"/>
  <c r="C10556" i="7"/>
  <c r="A10556" i="7"/>
  <c r="L10555" i="7"/>
  <c r="G10555" i="7"/>
  <c r="D10555" i="7"/>
  <c r="C10555" i="7"/>
  <c r="A10555" i="7"/>
  <c r="L10554" i="7"/>
  <c r="G10554" i="7"/>
  <c r="D10554" i="7"/>
  <c r="C10554" i="7"/>
  <c r="A10554" i="7"/>
  <c r="L10553" i="7"/>
  <c r="G10553" i="7"/>
  <c r="D10553" i="7"/>
  <c r="C10553" i="7"/>
  <c r="A10553" i="7"/>
  <c r="L10552" i="7"/>
  <c r="G10552" i="7"/>
  <c r="D10552" i="7"/>
  <c r="C10552" i="7"/>
  <c r="A10552" i="7"/>
  <c r="L10551" i="7"/>
  <c r="G10551" i="7"/>
  <c r="D10551" i="7"/>
  <c r="C10551" i="7"/>
  <c r="A10551" i="7"/>
  <c r="L10550" i="7"/>
  <c r="G10550" i="7"/>
  <c r="D10550" i="7"/>
  <c r="C10550" i="7"/>
  <c r="A10550" i="7"/>
  <c r="L10549" i="7"/>
  <c r="G10549" i="7"/>
  <c r="D10549" i="7"/>
  <c r="C10549" i="7"/>
  <c r="A10549" i="7"/>
  <c r="L10548" i="7"/>
  <c r="G10548" i="7"/>
  <c r="D10548" i="7"/>
  <c r="C10548" i="7"/>
  <c r="A10548" i="7"/>
  <c r="L10547" i="7"/>
  <c r="G10547" i="7"/>
  <c r="D10547" i="7"/>
  <c r="C10547" i="7"/>
  <c r="A10547" i="7"/>
  <c r="L10546" i="7"/>
  <c r="G10546" i="7"/>
  <c r="D10546" i="7"/>
  <c r="C10546" i="7"/>
  <c r="A10546" i="7"/>
  <c r="L10545" i="7"/>
  <c r="G10545" i="7"/>
  <c r="D10545" i="7"/>
  <c r="C10545" i="7"/>
  <c r="A10545" i="7"/>
  <c r="L10544" i="7"/>
  <c r="G10544" i="7"/>
  <c r="D10544" i="7"/>
  <c r="C10544" i="7"/>
  <c r="A10544" i="7"/>
  <c r="L10543" i="7"/>
  <c r="G10543" i="7"/>
  <c r="D10543" i="7"/>
  <c r="C10543" i="7"/>
  <c r="A10543" i="7"/>
  <c r="L10542" i="7"/>
  <c r="G10542" i="7"/>
  <c r="D10542" i="7"/>
  <c r="C10542" i="7"/>
  <c r="A10542" i="7"/>
  <c r="L10541" i="7"/>
  <c r="G10541" i="7"/>
  <c r="D10541" i="7"/>
  <c r="C10541" i="7"/>
  <c r="A10541" i="7"/>
  <c r="L10540" i="7"/>
  <c r="G10540" i="7"/>
  <c r="D10540" i="7"/>
  <c r="C10540" i="7"/>
  <c r="A10540" i="7"/>
  <c r="L10539" i="7"/>
  <c r="G10539" i="7"/>
  <c r="D10539" i="7"/>
  <c r="C10539" i="7"/>
  <c r="A10539" i="7"/>
  <c r="L10538" i="7"/>
  <c r="G10538" i="7"/>
  <c r="D10538" i="7"/>
  <c r="C10538" i="7"/>
  <c r="A10538" i="7"/>
  <c r="L10537" i="7"/>
  <c r="G10537" i="7"/>
  <c r="D10537" i="7"/>
  <c r="C10537" i="7"/>
  <c r="A10537" i="7"/>
  <c r="L10536" i="7"/>
  <c r="G10536" i="7"/>
  <c r="D10536" i="7"/>
  <c r="C10536" i="7"/>
  <c r="A10536" i="7"/>
  <c r="L10535" i="7"/>
  <c r="G10535" i="7"/>
  <c r="D10535" i="7"/>
  <c r="C10535" i="7"/>
  <c r="A10535" i="7"/>
  <c r="L10534" i="7"/>
  <c r="G10534" i="7"/>
  <c r="D10534" i="7"/>
  <c r="C10534" i="7"/>
  <c r="A10534" i="7"/>
  <c r="L10533" i="7"/>
  <c r="G10533" i="7"/>
  <c r="D10533" i="7"/>
  <c r="C10533" i="7"/>
  <c r="A10533" i="7"/>
  <c r="L10532" i="7"/>
  <c r="G10532" i="7"/>
  <c r="D10532" i="7"/>
  <c r="C10532" i="7"/>
  <c r="A10532" i="7"/>
  <c r="L10531" i="7"/>
  <c r="G10531" i="7"/>
  <c r="D10531" i="7"/>
  <c r="C10531" i="7"/>
  <c r="A10531" i="7"/>
  <c r="L10530" i="7"/>
  <c r="G10530" i="7"/>
  <c r="D10530" i="7"/>
  <c r="C10530" i="7"/>
  <c r="A10530" i="7"/>
  <c r="L10529" i="7"/>
  <c r="G10529" i="7"/>
  <c r="D10529" i="7"/>
  <c r="C10529" i="7"/>
  <c r="A10529" i="7"/>
  <c r="L10528" i="7"/>
  <c r="G10528" i="7"/>
  <c r="D10528" i="7"/>
  <c r="C10528" i="7"/>
  <c r="A10528" i="7"/>
  <c r="L10527" i="7"/>
  <c r="G10527" i="7"/>
  <c r="D10527" i="7"/>
  <c r="C10527" i="7"/>
  <c r="A10527" i="7"/>
  <c r="L10526" i="7"/>
  <c r="G10526" i="7"/>
  <c r="D10526" i="7"/>
  <c r="C10526" i="7"/>
  <c r="A10526" i="7"/>
  <c r="L10525" i="7"/>
  <c r="G10525" i="7"/>
  <c r="D10525" i="7"/>
  <c r="C10525" i="7"/>
  <c r="A10525" i="7"/>
  <c r="L10524" i="7"/>
  <c r="G10524" i="7"/>
  <c r="D10524" i="7"/>
  <c r="C10524" i="7"/>
  <c r="A10524" i="7"/>
  <c r="L10523" i="7"/>
  <c r="G10523" i="7"/>
  <c r="D10523" i="7"/>
  <c r="C10523" i="7"/>
  <c r="A10523" i="7"/>
  <c r="L10522" i="7"/>
  <c r="G10522" i="7"/>
  <c r="D10522" i="7"/>
  <c r="C10522" i="7"/>
  <c r="A10522" i="7"/>
  <c r="L10521" i="7"/>
  <c r="G10521" i="7"/>
  <c r="D10521" i="7"/>
  <c r="C10521" i="7"/>
  <c r="A10521" i="7"/>
  <c r="L10520" i="7"/>
  <c r="G10520" i="7"/>
  <c r="D10520" i="7"/>
  <c r="C10520" i="7"/>
  <c r="A10520" i="7"/>
  <c r="L10519" i="7"/>
  <c r="G10519" i="7"/>
  <c r="D10519" i="7"/>
  <c r="C10519" i="7"/>
  <c r="A10519" i="7"/>
  <c r="L10518" i="7"/>
  <c r="G10518" i="7"/>
  <c r="D10518" i="7"/>
  <c r="C10518" i="7"/>
  <c r="A10518" i="7"/>
  <c r="L10517" i="7"/>
  <c r="G10517" i="7"/>
  <c r="D10517" i="7"/>
  <c r="C10517" i="7"/>
  <c r="A10517" i="7"/>
  <c r="L10516" i="7"/>
  <c r="G10516" i="7"/>
  <c r="D10516" i="7"/>
  <c r="C10516" i="7"/>
  <c r="A10516" i="7"/>
  <c r="L10515" i="7"/>
  <c r="G10515" i="7"/>
  <c r="D10515" i="7"/>
  <c r="C10515" i="7"/>
  <c r="A10515" i="7"/>
  <c r="L10514" i="7"/>
  <c r="G10514" i="7"/>
  <c r="D10514" i="7"/>
  <c r="C10514" i="7"/>
  <c r="A10514" i="7"/>
  <c r="L10513" i="7"/>
  <c r="G10513" i="7"/>
  <c r="D10513" i="7"/>
  <c r="C10513" i="7"/>
  <c r="A10513" i="7"/>
  <c r="L10512" i="7"/>
  <c r="G10512" i="7"/>
  <c r="D10512" i="7"/>
  <c r="C10512" i="7"/>
  <c r="A10512" i="7"/>
  <c r="L10511" i="7"/>
  <c r="G10511" i="7"/>
  <c r="D10511" i="7"/>
  <c r="C10511" i="7"/>
  <c r="A10511" i="7"/>
  <c r="L10510" i="7"/>
  <c r="G10510" i="7"/>
  <c r="D10510" i="7"/>
  <c r="C10510" i="7"/>
  <c r="A10510" i="7"/>
  <c r="L10509" i="7"/>
  <c r="G10509" i="7"/>
  <c r="D10509" i="7"/>
  <c r="C10509" i="7"/>
  <c r="A10509" i="7"/>
  <c r="L10508" i="7"/>
  <c r="G10508" i="7"/>
  <c r="D10508" i="7"/>
  <c r="C10508" i="7"/>
  <c r="A10508" i="7"/>
  <c r="L10507" i="7"/>
  <c r="G10507" i="7"/>
  <c r="D10507" i="7"/>
  <c r="C10507" i="7"/>
  <c r="A10507" i="7"/>
  <c r="L10506" i="7"/>
  <c r="G10506" i="7"/>
  <c r="D10506" i="7"/>
  <c r="C10506" i="7"/>
  <c r="A10506" i="7"/>
  <c r="L10505" i="7"/>
  <c r="G10505" i="7"/>
  <c r="D10505" i="7"/>
  <c r="C10505" i="7"/>
  <c r="A10505" i="7"/>
  <c r="L10504" i="7"/>
  <c r="G10504" i="7"/>
  <c r="D10504" i="7"/>
  <c r="C10504" i="7"/>
  <c r="A10504" i="7"/>
  <c r="L10503" i="7"/>
  <c r="G10503" i="7"/>
  <c r="D10503" i="7"/>
  <c r="C10503" i="7"/>
  <c r="A10503" i="7"/>
  <c r="L10502" i="7"/>
  <c r="G10502" i="7"/>
  <c r="D10502" i="7"/>
  <c r="C10502" i="7"/>
  <c r="A10502" i="7"/>
  <c r="L10501" i="7"/>
  <c r="G10501" i="7"/>
  <c r="D10501" i="7"/>
  <c r="C10501" i="7"/>
  <c r="A10501" i="7"/>
  <c r="L10500" i="7"/>
  <c r="G10500" i="7"/>
  <c r="D10500" i="7"/>
  <c r="C10500" i="7"/>
  <c r="A10500" i="7"/>
  <c r="L10499" i="7"/>
  <c r="G10499" i="7"/>
  <c r="D10499" i="7"/>
  <c r="C10499" i="7"/>
  <c r="A10499" i="7"/>
  <c r="L10498" i="7"/>
  <c r="G10498" i="7"/>
  <c r="D10498" i="7"/>
  <c r="C10498" i="7"/>
  <c r="A10498" i="7"/>
  <c r="L10497" i="7"/>
  <c r="G10497" i="7"/>
  <c r="D10497" i="7"/>
  <c r="C10497" i="7"/>
  <c r="A10497" i="7"/>
  <c r="L10496" i="7"/>
  <c r="G10496" i="7"/>
  <c r="D10496" i="7"/>
  <c r="C10496" i="7"/>
  <c r="A10496" i="7"/>
  <c r="L10495" i="7"/>
  <c r="G10495" i="7"/>
  <c r="D10495" i="7"/>
  <c r="C10495" i="7"/>
  <c r="A10495" i="7"/>
  <c r="L10494" i="7"/>
  <c r="G10494" i="7"/>
  <c r="D10494" i="7"/>
  <c r="C10494" i="7"/>
  <c r="A10494" i="7"/>
  <c r="L10493" i="7"/>
  <c r="G10493" i="7"/>
  <c r="D10493" i="7"/>
  <c r="C10493" i="7"/>
  <c r="A10493" i="7"/>
  <c r="L10492" i="7"/>
  <c r="G10492" i="7"/>
  <c r="D10492" i="7"/>
  <c r="C10492" i="7"/>
  <c r="A10492" i="7"/>
  <c r="L10491" i="7"/>
  <c r="G10491" i="7"/>
  <c r="D10491" i="7"/>
  <c r="C10491" i="7"/>
  <c r="A10491" i="7"/>
  <c r="L10490" i="7"/>
  <c r="G10490" i="7"/>
  <c r="D10490" i="7"/>
  <c r="C10490" i="7"/>
  <c r="A10490" i="7"/>
  <c r="L10489" i="7"/>
  <c r="G10489" i="7"/>
  <c r="D10489" i="7"/>
  <c r="C10489" i="7"/>
  <c r="A10489" i="7"/>
  <c r="L10488" i="7"/>
  <c r="G10488" i="7"/>
  <c r="D10488" i="7"/>
  <c r="C10488" i="7"/>
  <c r="A10488" i="7"/>
  <c r="L10487" i="7"/>
  <c r="G10487" i="7"/>
  <c r="D10487" i="7"/>
  <c r="C10487" i="7"/>
  <c r="A10487" i="7"/>
  <c r="L10486" i="7"/>
  <c r="G10486" i="7"/>
  <c r="D10486" i="7"/>
  <c r="C10486" i="7"/>
  <c r="A10486" i="7"/>
  <c r="L10485" i="7"/>
  <c r="G10485" i="7"/>
  <c r="D10485" i="7"/>
  <c r="C10485" i="7"/>
  <c r="A10485" i="7"/>
  <c r="L10484" i="7"/>
  <c r="G10484" i="7"/>
  <c r="D10484" i="7"/>
  <c r="C10484" i="7"/>
  <c r="A10484" i="7"/>
  <c r="L10483" i="7"/>
  <c r="G10483" i="7"/>
  <c r="D10483" i="7"/>
  <c r="C10483" i="7"/>
  <c r="A10483" i="7"/>
  <c r="L10482" i="7"/>
  <c r="G10482" i="7"/>
  <c r="D10482" i="7"/>
  <c r="C10482" i="7"/>
  <c r="A10482" i="7"/>
  <c r="L10481" i="7"/>
  <c r="G10481" i="7"/>
  <c r="D10481" i="7"/>
  <c r="C10481" i="7"/>
  <c r="A10481" i="7"/>
  <c r="L10480" i="7"/>
  <c r="G10480" i="7"/>
  <c r="D10480" i="7"/>
  <c r="C10480" i="7"/>
  <c r="A10480" i="7"/>
  <c r="L10479" i="7"/>
  <c r="G10479" i="7"/>
  <c r="D10479" i="7"/>
  <c r="C10479" i="7"/>
  <c r="A10479" i="7"/>
  <c r="L10478" i="7"/>
  <c r="G10478" i="7"/>
  <c r="D10478" i="7"/>
  <c r="C10478" i="7"/>
  <c r="A10478" i="7"/>
  <c r="L10477" i="7"/>
  <c r="G10477" i="7"/>
  <c r="D10477" i="7"/>
  <c r="C10477" i="7"/>
  <c r="A10477" i="7"/>
  <c r="L10476" i="7"/>
  <c r="G10476" i="7"/>
  <c r="D10476" i="7"/>
  <c r="C10476" i="7"/>
  <c r="A10476" i="7"/>
  <c r="L10475" i="7"/>
  <c r="G10475" i="7"/>
  <c r="D10475" i="7"/>
  <c r="C10475" i="7"/>
  <c r="A10475" i="7"/>
  <c r="L10474" i="7"/>
  <c r="G10474" i="7"/>
  <c r="D10474" i="7"/>
  <c r="C10474" i="7"/>
  <c r="A10474" i="7"/>
  <c r="L10473" i="7"/>
  <c r="G10473" i="7"/>
  <c r="D10473" i="7"/>
  <c r="C10473" i="7"/>
  <c r="A10473" i="7"/>
  <c r="L10472" i="7"/>
  <c r="G10472" i="7"/>
  <c r="D10472" i="7"/>
  <c r="C10472" i="7"/>
  <c r="A10472" i="7"/>
  <c r="L10471" i="7"/>
  <c r="G10471" i="7"/>
  <c r="D10471" i="7"/>
  <c r="C10471" i="7"/>
  <c r="A10471" i="7"/>
  <c r="L10470" i="7"/>
  <c r="G10470" i="7"/>
  <c r="D10470" i="7"/>
  <c r="C10470" i="7"/>
  <c r="A10470" i="7"/>
  <c r="L10469" i="7"/>
  <c r="G10469" i="7"/>
  <c r="D10469" i="7"/>
  <c r="C10469" i="7"/>
  <c r="A10469" i="7"/>
  <c r="L10468" i="7"/>
  <c r="G10468" i="7"/>
  <c r="D10468" i="7"/>
  <c r="C10468" i="7"/>
  <c r="A10468" i="7"/>
  <c r="L10467" i="7"/>
  <c r="G10467" i="7"/>
  <c r="D10467" i="7"/>
  <c r="C10467" i="7"/>
  <c r="A10467" i="7"/>
  <c r="L10466" i="7"/>
  <c r="G10466" i="7"/>
  <c r="D10466" i="7"/>
  <c r="C10466" i="7"/>
  <c r="A10466" i="7"/>
  <c r="L10465" i="7"/>
  <c r="G10465" i="7"/>
  <c r="D10465" i="7"/>
  <c r="C10465" i="7"/>
  <c r="A10465" i="7"/>
  <c r="L10464" i="7"/>
  <c r="G10464" i="7"/>
  <c r="D10464" i="7"/>
  <c r="C10464" i="7"/>
  <c r="A10464" i="7"/>
  <c r="L10463" i="7"/>
  <c r="G10463" i="7"/>
  <c r="D10463" i="7"/>
  <c r="C10463" i="7"/>
  <c r="A10463" i="7"/>
  <c r="L10462" i="7"/>
  <c r="G10462" i="7"/>
  <c r="D10462" i="7"/>
  <c r="C10462" i="7"/>
  <c r="A10462" i="7"/>
  <c r="L10461" i="7"/>
  <c r="G10461" i="7"/>
  <c r="D10461" i="7"/>
  <c r="C10461" i="7"/>
  <c r="A10461" i="7"/>
  <c r="L10460" i="7"/>
  <c r="G10460" i="7"/>
  <c r="D10460" i="7"/>
  <c r="C10460" i="7"/>
  <c r="A10460" i="7"/>
  <c r="L10459" i="7"/>
  <c r="G10459" i="7"/>
  <c r="D10459" i="7"/>
  <c r="C10459" i="7"/>
  <c r="A10459" i="7"/>
  <c r="L10458" i="7"/>
  <c r="G10458" i="7"/>
  <c r="D10458" i="7"/>
  <c r="C10458" i="7"/>
  <c r="A10458" i="7"/>
  <c r="L10457" i="7"/>
  <c r="G10457" i="7"/>
  <c r="D10457" i="7"/>
  <c r="C10457" i="7"/>
  <c r="A10457" i="7"/>
  <c r="L10456" i="7"/>
  <c r="G10456" i="7"/>
  <c r="D10456" i="7"/>
  <c r="C10456" i="7"/>
  <c r="A10456" i="7"/>
  <c r="L10455" i="7"/>
  <c r="G10455" i="7"/>
  <c r="D10455" i="7"/>
  <c r="C10455" i="7"/>
  <c r="A10455" i="7"/>
  <c r="L10454" i="7"/>
  <c r="G10454" i="7"/>
  <c r="D10454" i="7"/>
  <c r="C10454" i="7"/>
  <c r="A10454" i="7"/>
  <c r="L10453" i="7"/>
  <c r="G10453" i="7"/>
  <c r="D10453" i="7"/>
  <c r="C10453" i="7"/>
  <c r="A10453" i="7"/>
  <c r="L10452" i="7"/>
  <c r="G10452" i="7"/>
  <c r="D10452" i="7"/>
  <c r="C10452" i="7"/>
  <c r="A10452" i="7"/>
  <c r="L10451" i="7"/>
  <c r="G10451" i="7"/>
  <c r="D10451" i="7"/>
  <c r="C10451" i="7"/>
  <c r="A10451" i="7"/>
  <c r="L10450" i="7"/>
  <c r="G10450" i="7"/>
  <c r="D10450" i="7"/>
  <c r="C10450" i="7"/>
  <c r="A10450" i="7"/>
  <c r="L10449" i="7"/>
  <c r="G10449" i="7"/>
  <c r="D10449" i="7"/>
  <c r="C10449" i="7"/>
  <c r="A10449" i="7"/>
  <c r="L10448" i="7"/>
  <c r="G10448" i="7"/>
  <c r="D10448" i="7"/>
  <c r="C10448" i="7"/>
  <c r="A10448" i="7"/>
  <c r="L10447" i="7"/>
  <c r="G10447" i="7"/>
  <c r="D10447" i="7"/>
  <c r="C10447" i="7"/>
  <c r="A10447" i="7"/>
  <c r="L10446" i="7"/>
  <c r="G10446" i="7"/>
  <c r="D10446" i="7"/>
  <c r="C10446" i="7"/>
  <c r="A10446" i="7"/>
  <c r="L10445" i="7"/>
  <c r="G10445" i="7"/>
  <c r="D10445" i="7"/>
  <c r="C10445" i="7"/>
  <c r="A10445" i="7"/>
  <c r="L10444" i="7"/>
  <c r="G10444" i="7"/>
  <c r="D10444" i="7"/>
  <c r="C10444" i="7"/>
  <c r="A10444" i="7"/>
  <c r="L10443" i="7"/>
  <c r="G10443" i="7"/>
  <c r="D10443" i="7"/>
  <c r="C10443" i="7"/>
  <c r="A10443" i="7"/>
  <c r="L10442" i="7"/>
  <c r="G10442" i="7"/>
  <c r="D10442" i="7"/>
  <c r="C10442" i="7"/>
  <c r="A10442" i="7"/>
  <c r="L10441" i="7"/>
  <c r="G10441" i="7"/>
  <c r="D10441" i="7"/>
  <c r="C10441" i="7"/>
  <c r="A10441" i="7"/>
  <c r="L10440" i="7"/>
  <c r="G10440" i="7"/>
  <c r="D10440" i="7"/>
  <c r="C10440" i="7"/>
  <c r="A10440" i="7"/>
  <c r="L10439" i="7"/>
  <c r="G10439" i="7"/>
  <c r="D10439" i="7"/>
  <c r="C10439" i="7"/>
  <c r="A10439" i="7"/>
  <c r="L10438" i="7"/>
  <c r="G10438" i="7"/>
  <c r="D10438" i="7"/>
  <c r="C10438" i="7"/>
  <c r="A10438" i="7"/>
  <c r="L10437" i="7"/>
  <c r="G10437" i="7"/>
  <c r="D10437" i="7"/>
  <c r="C10437" i="7"/>
  <c r="A10437" i="7"/>
  <c r="L10436" i="7"/>
  <c r="G10436" i="7"/>
  <c r="D10436" i="7"/>
  <c r="C10436" i="7"/>
  <c r="A10436" i="7"/>
  <c r="L10435" i="7"/>
  <c r="G10435" i="7"/>
  <c r="D10435" i="7"/>
  <c r="C10435" i="7"/>
  <c r="A10435" i="7"/>
  <c r="L10434" i="7"/>
  <c r="G10434" i="7"/>
  <c r="D10434" i="7"/>
  <c r="C10434" i="7"/>
  <c r="A10434" i="7"/>
  <c r="L10433" i="7"/>
  <c r="G10433" i="7"/>
  <c r="D10433" i="7"/>
  <c r="C10433" i="7"/>
  <c r="A10433" i="7"/>
  <c r="L10432" i="7"/>
  <c r="G10432" i="7"/>
  <c r="D10432" i="7"/>
  <c r="C10432" i="7"/>
  <c r="A10432" i="7"/>
  <c r="L10431" i="7"/>
  <c r="G10431" i="7"/>
  <c r="D10431" i="7"/>
  <c r="C10431" i="7"/>
  <c r="A10431" i="7"/>
  <c r="L10430" i="7"/>
  <c r="G10430" i="7"/>
  <c r="D10430" i="7"/>
  <c r="C10430" i="7"/>
  <c r="A10430" i="7"/>
  <c r="L10429" i="7"/>
  <c r="G10429" i="7"/>
  <c r="D10429" i="7"/>
  <c r="C10429" i="7"/>
  <c r="A10429" i="7"/>
  <c r="L10428" i="7"/>
  <c r="G10428" i="7"/>
  <c r="D10428" i="7"/>
  <c r="C10428" i="7"/>
  <c r="A10428" i="7"/>
  <c r="L10427" i="7"/>
  <c r="G10427" i="7"/>
  <c r="D10427" i="7"/>
  <c r="C10427" i="7"/>
  <c r="A10427" i="7"/>
  <c r="L10426" i="7"/>
  <c r="G10426" i="7"/>
  <c r="D10426" i="7"/>
  <c r="C10426" i="7"/>
  <c r="A10426" i="7"/>
  <c r="L10425" i="7"/>
  <c r="G10425" i="7"/>
  <c r="D10425" i="7"/>
  <c r="C10425" i="7"/>
  <c r="A10425" i="7"/>
  <c r="L10424" i="7"/>
  <c r="G10424" i="7"/>
  <c r="D10424" i="7"/>
  <c r="C10424" i="7"/>
  <c r="A10424" i="7"/>
  <c r="L10423" i="7"/>
  <c r="G10423" i="7"/>
  <c r="D10423" i="7"/>
  <c r="C10423" i="7"/>
  <c r="A10423" i="7"/>
  <c r="L10422" i="7"/>
  <c r="G10422" i="7"/>
  <c r="D10422" i="7"/>
  <c r="C10422" i="7"/>
  <c r="A10422" i="7"/>
  <c r="L10421" i="7"/>
  <c r="G10421" i="7"/>
  <c r="D10421" i="7"/>
  <c r="C10421" i="7"/>
  <c r="A10421" i="7"/>
  <c r="L10420" i="7"/>
  <c r="G10420" i="7"/>
  <c r="D10420" i="7"/>
  <c r="C10420" i="7"/>
  <c r="A10420" i="7"/>
  <c r="L10419" i="7"/>
  <c r="G10419" i="7"/>
  <c r="D10419" i="7"/>
  <c r="C10419" i="7"/>
  <c r="A10419" i="7"/>
  <c r="L10418" i="7"/>
  <c r="G10418" i="7"/>
  <c r="D10418" i="7"/>
  <c r="C10418" i="7"/>
  <c r="A10418" i="7"/>
  <c r="L10417" i="7"/>
  <c r="G10417" i="7"/>
  <c r="D10417" i="7"/>
  <c r="C10417" i="7"/>
  <c r="A10417" i="7"/>
  <c r="L10416" i="7"/>
  <c r="G10416" i="7"/>
  <c r="D10416" i="7"/>
  <c r="C10416" i="7"/>
  <c r="A10416" i="7"/>
  <c r="L10415" i="7"/>
  <c r="G10415" i="7"/>
  <c r="D10415" i="7"/>
  <c r="C10415" i="7"/>
  <c r="A10415" i="7"/>
  <c r="L10414" i="7"/>
  <c r="G10414" i="7"/>
  <c r="D10414" i="7"/>
  <c r="C10414" i="7"/>
  <c r="A10414" i="7"/>
  <c r="L10413" i="7"/>
  <c r="G10413" i="7"/>
  <c r="D10413" i="7"/>
  <c r="C10413" i="7"/>
  <c r="A10413" i="7"/>
  <c r="L10412" i="7"/>
  <c r="G10412" i="7"/>
  <c r="D10412" i="7"/>
  <c r="C10412" i="7"/>
  <c r="A10412" i="7"/>
  <c r="L10411" i="7"/>
  <c r="G10411" i="7"/>
  <c r="D10411" i="7"/>
  <c r="C10411" i="7"/>
  <c r="A10411" i="7"/>
  <c r="L10410" i="7"/>
  <c r="G10410" i="7"/>
  <c r="D10410" i="7"/>
  <c r="C10410" i="7"/>
  <c r="A10410" i="7"/>
  <c r="L10409" i="7"/>
  <c r="G10409" i="7"/>
  <c r="D10409" i="7"/>
  <c r="C10409" i="7"/>
  <c r="A10409" i="7"/>
  <c r="L10408" i="7"/>
  <c r="G10408" i="7"/>
  <c r="D10408" i="7"/>
  <c r="C10408" i="7"/>
  <c r="A10408" i="7"/>
  <c r="L10407" i="7"/>
  <c r="G10407" i="7"/>
  <c r="D10407" i="7"/>
  <c r="C10407" i="7"/>
  <c r="A10407" i="7"/>
  <c r="L10406" i="7"/>
  <c r="G10406" i="7"/>
  <c r="D10406" i="7"/>
  <c r="C10406" i="7"/>
  <c r="A10406" i="7"/>
  <c r="L10405" i="7"/>
  <c r="G10405" i="7"/>
  <c r="D10405" i="7"/>
  <c r="C10405" i="7"/>
  <c r="A10405" i="7"/>
  <c r="L10404" i="7"/>
  <c r="G10404" i="7"/>
  <c r="D10404" i="7"/>
  <c r="C10404" i="7"/>
  <c r="A10404" i="7"/>
  <c r="L10403" i="7"/>
  <c r="G10403" i="7"/>
  <c r="D10403" i="7"/>
  <c r="C10403" i="7"/>
  <c r="A10403" i="7"/>
  <c r="L10402" i="7"/>
  <c r="G10402" i="7"/>
  <c r="D10402" i="7"/>
  <c r="C10402" i="7"/>
  <c r="A10402" i="7"/>
  <c r="L10401" i="7"/>
  <c r="G10401" i="7"/>
  <c r="D10401" i="7"/>
  <c r="C10401" i="7"/>
  <c r="A10401" i="7"/>
  <c r="L10400" i="7"/>
  <c r="G10400" i="7"/>
  <c r="D10400" i="7"/>
  <c r="C10400" i="7"/>
  <c r="A10400" i="7"/>
  <c r="L10399" i="7"/>
  <c r="G10399" i="7"/>
  <c r="D10399" i="7"/>
  <c r="C10399" i="7"/>
  <c r="A10399" i="7"/>
  <c r="L10398" i="7"/>
  <c r="G10398" i="7"/>
  <c r="D10398" i="7"/>
  <c r="C10398" i="7"/>
  <c r="A10398" i="7"/>
  <c r="L10397" i="7"/>
  <c r="G10397" i="7"/>
  <c r="D10397" i="7"/>
  <c r="C10397" i="7"/>
  <c r="A10397" i="7"/>
  <c r="L10396" i="7"/>
  <c r="G10396" i="7"/>
  <c r="D10396" i="7"/>
  <c r="C10396" i="7"/>
  <c r="A10396" i="7"/>
  <c r="L10395" i="7"/>
  <c r="G10395" i="7"/>
  <c r="D10395" i="7"/>
  <c r="C10395" i="7"/>
  <c r="A10395" i="7"/>
  <c r="L10394" i="7"/>
  <c r="G10394" i="7"/>
  <c r="D10394" i="7"/>
  <c r="C10394" i="7"/>
  <c r="A10394" i="7"/>
  <c r="L10393" i="7"/>
  <c r="G10393" i="7"/>
  <c r="D10393" i="7"/>
  <c r="C10393" i="7"/>
  <c r="A10393" i="7"/>
  <c r="L10392" i="7"/>
  <c r="G10392" i="7"/>
  <c r="D10392" i="7"/>
  <c r="C10392" i="7"/>
  <c r="A10392" i="7"/>
  <c r="L10391" i="7"/>
  <c r="G10391" i="7"/>
  <c r="D10391" i="7"/>
  <c r="C10391" i="7"/>
  <c r="A10391" i="7"/>
  <c r="L10390" i="7"/>
  <c r="G10390" i="7"/>
  <c r="D10390" i="7"/>
  <c r="C10390" i="7"/>
  <c r="A10390" i="7"/>
  <c r="L10389" i="7"/>
  <c r="G10389" i="7"/>
  <c r="D10389" i="7"/>
  <c r="C10389" i="7"/>
  <c r="A10389" i="7"/>
  <c r="L10388" i="7"/>
  <c r="G10388" i="7"/>
  <c r="D10388" i="7"/>
  <c r="C10388" i="7"/>
  <c r="A10388" i="7"/>
  <c r="L10387" i="7"/>
  <c r="G10387" i="7"/>
  <c r="D10387" i="7"/>
  <c r="C10387" i="7"/>
  <c r="A10387" i="7"/>
  <c r="L10386" i="7"/>
  <c r="G10386" i="7"/>
  <c r="D10386" i="7"/>
  <c r="C10386" i="7"/>
  <c r="A10386" i="7"/>
  <c r="L10385" i="7"/>
  <c r="G10385" i="7"/>
  <c r="D10385" i="7"/>
  <c r="C10385" i="7"/>
  <c r="A10385" i="7"/>
  <c r="L10384" i="7"/>
  <c r="G10384" i="7"/>
  <c r="D10384" i="7"/>
  <c r="C10384" i="7"/>
  <c r="A10384" i="7"/>
  <c r="L10383" i="7"/>
  <c r="G10383" i="7"/>
  <c r="D10383" i="7"/>
  <c r="C10383" i="7"/>
  <c r="A10383" i="7"/>
  <c r="L10382" i="7"/>
  <c r="G10382" i="7"/>
  <c r="D10382" i="7"/>
  <c r="C10382" i="7"/>
  <c r="A10382" i="7"/>
  <c r="L10381" i="7"/>
  <c r="G10381" i="7"/>
  <c r="D10381" i="7"/>
  <c r="C10381" i="7"/>
  <c r="A10381" i="7"/>
  <c r="L10380" i="7"/>
  <c r="G10380" i="7"/>
  <c r="D10380" i="7"/>
  <c r="C10380" i="7"/>
  <c r="A10380" i="7"/>
  <c r="L10379" i="7"/>
  <c r="G10379" i="7"/>
  <c r="D10379" i="7"/>
  <c r="C10379" i="7"/>
  <c r="A10379" i="7"/>
  <c r="L10378" i="7"/>
  <c r="G10378" i="7"/>
  <c r="D10378" i="7"/>
  <c r="C10378" i="7"/>
  <c r="A10378" i="7"/>
  <c r="L10377" i="7"/>
  <c r="G10377" i="7"/>
  <c r="D10377" i="7"/>
  <c r="C10377" i="7"/>
  <c r="A10377" i="7"/>
  <c r="L10376" i="7"/>
  <c r="G10376" i="7"/>
  <c r="D10376" i="7"/>
  <c r="C10376" i="7"/>
  <c r="A10376" i="7"/>
  <c r="L10375" i="7"/>
  <c r="G10375" i="7"/>
  <c r="D10375" i="7"/>
  <c r="C10375" i="7"/>
  <c r="A10375" i="7"/>
  <c r="L10374" i="7"/>
  <c r="G10374" i="7"/>
  <c r="D10374" i="7"/>
  <c r="C10374" i="7"/>
  <c r="A10374" i="7"/>
  <c r="L10373" i="7"/>
  <c r="G10373" i="7"/>
  <c r="D10373" i="7"/>
  <c r="C10373" i="7"/>
  <c r="A10373" i="7"/>
  <c r="L10372" i="7"/>
  <c r="G10372" i="7"/>
  <c r="D10372" i="7"/>
  <c r="C10372" i="7"/>
  <c r="A10372" i="7"/>
  <c r="L10371" i="7"/>
  <c r="G10371" i="7"/>
  <c r="D10371" i="7"/>
  <c r="C10371" i="7"/>
  <c r="A10371" i="7"/>
  <c r="L10370" i="7"/>
  <c r="G10370" i="7"/>
  <c r="D10370" i="7"/>
  <c r="C10370" i="7"/>
  <c r="A10370" i="7"/>
  <c r="L10369" i="7"/>
  <c r="G10369" i="7"/>
  <c r="D10369" i="7"/>
  <c r="C10369" i="7"/>
  <c r="A10369" i="7"/>
  <c r="L10368" i="7"/>
  <c r="G10368" i="7"/>
  <c r="D10368" i="7"/>
  <c r="C10368" i="7"/>
  <c r="A10368" i="7"/>
  <c r="L10367" i="7"/>
  <c r="G10367" i="7"/>
  <c r="D10367" i="7"/>
  <c r="C10367" i="7"/>
  <c r="A10367" i="7"/>
  <c r="L10366" i="7"/>
  <c r="G10366" i="7"/>
  <c r="D10366" i="7"/>
  <c r="C10366" i="7"/>
  <c r="A10366" i="7"/>
  <c r="L10365" i="7"/>
  <c r="G10365" i="7"/>
  <c r="D10365" i="7"/>
  <c r="C10365" i="7"/>
  <c r="A10365" i="7"/>
  <c r="L10364" i="7"/>
  <c r="G10364" i="7"/>
  <c r="D10364" i="7"/>
  <c r="C10364" i="7"/>
  <c r="A10364" i="7"/>
  <c r="L10363" i="7"/>
  <c r="G10363" i="7"/>
  <c r="D10363" i="7"/>
  <c r="C10363" i="7"/>
  <c r="A10363" i="7"/>
  <c r="L10362" i="7"/>
  <c r="G10362" i="7"/>
  <c r="D10362" i="7"/>
  <c r="C10362" i="7"/>
  <c r="A10362" i="7"/>
  <c r="L10361" i="7"/>
  <c r="G10361" i="7"/>
  <c r="D10361" i="7"/>
  <c r="C10361" i="7"/>
  <c r="A10361" i="7"/>
  <c r="L10360" i="7"/>
  <c r="G10360" i="7"/>
  <c r="D10360" i="7"/>
  <c r="C10360" i="7"/>
  <c r="A10360" i="7"/>
  <c r="L10359" i="7"/>
  <c r="G10359" i="7"/>
  <c r="D10359" i="7"/>
  <c r="C10359" i="7"/>
  <c r="A10359" i="7"/>
  <c r="L10358" i="7"/>
  <c r="G10358" i="7"/>
  <c r="D10358" i="7"/>
  <c r="C10358" i="7"/>
  <c r="A10358" i="7"/>
  <c r="L10357" i="7"/>
  <c r="G10357" i="7"/>
  <c r="D10357" i="7"/>
  <c r="C10357" i="7"/>
  <c r="A10357" i="7"/>
  <c r="L10356" i="7"/>
  <c r="G10356" i="7"/>
  <c r="D10356" i="7"/>
  <c r="C10356" i="7"/>
  <c r="A10356" i="7"/>
  <c r="L10355" i="7"/>
  <c r="G10355" i="7"/>
  <c r="D10355" i="7"/>
  <c r="C10355" i="7"/>
  <c r="A10355" i="7"/>
  <c r="L10354" i="7"/>
  <c r="G10354" i="7"/>
  <c r="D10354" i="7"/>
  <c r="C10354" i="7"/>
  <c r="A10354" i="7"/>
  <c r="L10353" i="7"/>
  <c r="G10353" i="7"/>
  <c r="D10353" i="7"/>
  <c r="C10353" i="7"/>
  <c r="A10353" i="7"/>
  <c r="L10352" i="7"/>
  <c r="G10352" i="7"/>
  <c r="D10352" i="7"/>
  <c r="C10352" i="7"/>
  <c r="A10352" i="7"/>
  <c r="L10351" i="7"/>
  <c r="G10351" i="7"/>
  <c r="D10351" i="7"/>
  <c r="C10351" i="7"/>
  <c r="A10351" i="7"/>
  <c r="L10350" i="7"/>
  <c r="G10350" i="7"/>
  <c r="D10350" i="7"/>
  <c r="C10350" i="7"/>
  <c r="A10350" i="7"/>
  <c r="L10349" i="7"/>
  <c r="G10349" i="7"/>
  <c r="D10349" i="7"/>
  <c r="C10349" i="7"/>
  <c r="A10349" i="7"/>
  <c r="L10348" i="7"/>
  <c r="G10348" i="7"/>
  <c r="D10348" i="7"/>
  <c r="C10348" i="7"/>
  <c r="A10348" i="7"/>
  <c r="L10347" i="7"/>
  <c r="G10347" i="7"/>
  <c r="D10347" i="7"/>
  <c r="C10347" i="7"/>
  <c r="A10347" i="7"/>
  <c r="L10346" i="7"/>
  <c r="G10346" i="7"/>
  <c r="D10346" i="7"/>
  <c r="C10346" i="7"/>
  <c r="A10346" i="7"/>
  <c r="L10345" i="7"/>
  <c r="G10345" i="7"/>
  <c r="D10345" i="7"/>
  <c r="C10345" i="7"/>
  <c r="A10345" i="7"/>
  <c r="L10344" i="7"/>
  <c r="G10344" i="7"/>
  <c r="D10344" i="7"/>
  <c r="C10344" i="7"/>
  <c r="A10344" i="7"/>
  <c r="L10343" i="7"/>
  <c r="G10343" i="7"/>
  <c r="D10343" i="7"/>
  <c r="C10343" i="7"/>
  <c r="A10343" i="7"/>
  <c r="L10342" i="7"/>
  <c r="G10342" i="7"/>
  <c r="D10342" i="7"/>
  <c r="C10342" i="7"/>
  <c r="A10342" i="7"/>
  <c r="L10341" i="7"/>
  <c r="G10341" i="7"/>
  <c r="D10341" i="7"/>
  <c r="C10341" i="7"/>
  <c r="A10341" i="7"/>
  <c r="L10340" i="7"/>
  <c r="G10340" i="7"/>
  <c r="D10340" i="7"/>
  <c r="C10340" i="7"/>
  <c r="A10340" i="7"/>
  <c r="L10339" i="7"/>
  <c r="G10339" i="7"/>
  <c r="D10339" i="7"/>
  <c r="C10339" i="7"/>
  <c r="A10339" i="7"/>
  <c r="L10338" i="7"/>
  <c r="G10338" i="7"/>
  <c r="D10338" i="7"/>
  <c r="C10338" i="7"/>
  <c r="A10338" i="7"/>
  <c r="L10337" i="7"/>
  <c r="G10337" i="7"/>
  <c r="D10337" i="7"/>
  <c r="C10337" i="7"/>
  <c r="A10337" i="7"/>
  <c r="L10336" i="7"/>
  <c r="G10336" i="7"/>
  <c r="D10336" i="7"/>
  <c r="C10336" i="7"/>
  <c r="A10336" i="7"/>
  <c r="L10335" i="7"/>
  <c r="G10335" i="7"/>
  <c r="D10335" i="7"/>
  <c r="C10335" i="7"/>
  <c r="A10335" i="7"/>
  <c r="L10334" i="7"/>
  <c r="G10334" i="7"/>
  <c r="D10334" i="7"/>
  <c r="C10334" i="7"/>
  <c r="A10334" i="7"/>
  <c r="L10333" i="7"/>
  <c r="G10333" i="7"/>
  <c r="D10333" i="7"/>
  <c r="C10333" i="7"/>
  <c r="A10333" i="7"/>
  <c r="L10332" i="7"/>
  <c r="G10332" i="7"/>
  <c r="D10332" i="7"/>
  <c r="C10332" i="7"/>
  <c r="A10332" i="7"/>
  <c r="L10331" i="7"/>
  <c r="G10331" i="7"/>
  <c r="D10331" i="7"/>
  <c r="C10331" i="7"/>
  <c r="A10331" i="7"/>
  <c r="L10330" i="7"/>
  <c r="G10330" i="7"/>
  <c r="D10330" i="7"/>
  <c r="C10330" i="7"/>
  <c r="A10330" i="7"/>
  <c r="L10329" i="7"/>
  <c r="G10329" i="7"/>
  <c r="D10329" i="7"/>
  <c r="C10329" i="7"/>
  <c r="A10329" i="7"/>
  <c r="L10328" i="7"/>
  <c r="G10328" i="7"/>
  <c r="D10328" i="7"/>
  <c r="C10328" i="7"/>
  <c r="A10328" i="7"/>
  <c r="L10327" i="7"/>
  <c r="G10327" i="7"/>
  <c r="D10327" i="7"/>
  <c r="C10327" i="7"/>
  <c r="A10327" i="7"/>
  <c r="L10326" i="7"/>
  <c r="G10326" i="7"/>
  <c r="D10326" i="7"/>
  <c r="C10326" i="7"/>
  <c r="A10326" i="7"/>
  <c r="L10325" i="7"/>
  <c r="G10325" i="7"/>
  <c r="D10325" i="7"/>
  <c r="C10325" i="7"/>
  <c r="A10325" i="7"/>
  <c r="L10324" i="7"/>
  <c r="G10324" i="7"/>
  <c r="D10324" i="7"/>
  <c r="C10324" i="7"/>
  <c r="A10324" i="7"/>
  <c r="L10323" i="7"/>
  <c r="G10323" i="7"/>
  <c r="D10323" i="7"/>
  <c r="C10323" i="7"/>
  <c r="A10323" i="7"/>
  <c r="L10322" i="7"/>
  <c r="G10322" i="7"/>
  <c r="D10322" i="7"/>
  <c r="C10322" i="7"/>
  <c r="A10322" i="7"/>
  <c r="L10321" i="7"/>
  <c r="G10321" i="7"/>
  <c r="D10321" i="7"/>
  <c r="C10321" i="7"/>
  <c r="A10321" i="7"/>
  <c r="L10320" i="7"/>
  <c r="G10320" i="7"/>
  <c r="D10320" i="7"/>
  <c r="C10320" i="7"/>
  <c r="A10320" i="7"/>
  <c r="L10319" i="7"/>
  <c r="G10319" i="7"/>
  <c r="D10319" i="7"/>
  <c r="C10319" i="7"/>
  <c r="A10319" i="7"/>
  <c r="L10318" i="7"/>
  <c r="G10318" i="7"/>
  <c r="D10318" i="7"/>
  <c r="C10318" i="7"/>
  <c r="A10318" i="7"/>
  <c r="L10317" i="7"/>
  <c r="G10317" i="7"/>
  <c r="D10317" i="7"/>
  <c r="C10317" i="7"/>
  <c r="A10317" i="7"/>
  <c r="L10316" i="7"/>
  <c r="G10316" i="7"/>
  <c r="D10316" i="7"/>
  <c r="C10316" i="7"/>
  <c r="A10316" i="7"/>
  <c r="L10315" i="7"/>
  <c r="G10315" i="7"/>
  <c r="D10315" i="7"/>
  <c r="C10315" i="7"/>
  <c r="A10315" i="7"/>
  <c r="L10314" i="7"/>
  <c r="G10314" i="7"/>
  <c r="D10314" i="7"/>
  <c r="C10314" i="7"/>
  <c r="A10314" i="7"/>
  <c r="L10313" i="7"/>
  <c r="G10313" i="7"/>
  <c r="D10313" i="7"/>
  <c r="C10313" i="7"/>
  <c r="A10313" i="7"/>
  <c r="L10312" i="7"/>
  <c r="G10312" i="7"/>
  <c r="D10312" i="7"/>
  <c r="C10312" i="7"/>
  <c r="A10312" i="7"/>
  <c r="L10311" i="7"/>
  <c r="G10311" i="7"/>
  <c r="D10311" i="7"/>
  <c r="C10311" i="7"/>
  <c r="A10311" i="7"/>
  <c r="L10310" i="7"/>
  <c r="G10310" i="7"/>
  <c r="D10310" i="7"/>
  <c r="C10310" i="7"/>
  <c r="A10310" i="7"/>
  <c r="L10309" i="7"/>
  <c r="G10309" i="7"/>
  <c r="D10309" i="7"/>
  <c r="C10309" i="7"/>
  <c r="A10309" i="7"/>
  <c r="L10308" i="7"/>
  <c r="G10308" i="7"/>
  <c r="D10308" i="7"/>
  <c r="C10308" i="7"/>
  <c r="A10308" i="7"/>
  <c r="L10307" i="7"/>
  <c r="G10307" i="7"/>
  <c r="D10307" i="7"/>
  <c r="C10307" i="7"/>
  <c r="A10307" i="7"/>
  <c r="L10306" i="7"/>
  <c r="G10306" i="7"/>
  <c r="D10306" i="7"/>
  <c r="C10306" i="7"/>
  <c r="A10306" i="7"/>
  <c r="L10305" i="7"/>
  <c r="G10305" i="7"/>
  <c r="D10305" i="7"/>
  <c r="C10305" i="7"/>
  <c r="A10305" i="7"/>
  <c r="L10304" i="7"/>
  <c r="G10304" i="7"/>
  <c r="D10304" i="7"/>
  <c r="C10304" i="7"/>
  <c r="A10304" i="7"/>
  <c r="L10303" i="7"/>
  <c r="G10303" i="7"/>
  <c r="D10303" i="7"/>
  <c r="C10303" i="7"/>
  <c r="A10303" i="7"/>
  <c r="L10302" i="7"/>
  <c r="G10302" i="7"/>
  <c r="D10302" i="7"/>
  <c r="C10302" i="7"/>
  <c r="A10302" i="7"/>
  <c r="L10301" i="7"/>
  <c r="G10301" i="7"/>
  <c r="D10301" i="7"/>
  <c r="C10301" i="7"/>
  <c r="A10301" i="7"/>
  <c r="L10300" i="7"/>
  <c r="G10300" i="7"/>
  <c r="D10300" i="7"/>
  <c r="C10300" i="7"/>
  <c r="A10300" i="7"/>
  <c r="L10299" i="7"/>
  <c r="G10299" i="7"/>
  <c r="D10299" i="7"/>
  <c r="C10299" i="7"/>
  <c r="A10299" i="7"/>
  <c r="L10298" i="7"/>
  <c r="G10298" i="7"/>
  <c r="D10298" i="7"/>
  <c r="C10298" i="7"/>
  <c r="A10298" i="7"/>
  <c r="L10297" i="7"/>
  <c r="G10297" i="7"/>
  <c r="D10297" i="7"/>
  <c r="C10297" i="7"/>
  <c r="A10297" i="7"/>
  <c r="L10296" i="7"/>
  <c r="G10296" i="7"/>
  <c r="D10296" i="7"/>
  <c r="C10296" i="7"/>
  <c r="A10296" i="7"/>
  <c r="L10295" i="7"/>
  <c r="G10295" i="7"/>
  <c r="D10295" i="7"/>
  <c r="C10295" i="7"/>
  <c r="A10295" i="7"/>
  <c r="L10294" i="7"/>
  <c r="G10294" i="7"/>
  <c r="D10294" i="7"/>
  <c r="C10294" i="7"/>
  <c r="A10294" i="7"/>
  <c r="L10293" i="7"/>
  <c r="G10293" i="7"/>
  <c r="D10293" i="7"/>
  <c r="C10293" i="7"/>
  <c r="A10293" i="7"/>
  <c r="L10292" i="7"/>
  <c r="G10292" i="7"/>
  <c r="D10292" i="7"/>
  <c r="C10292" i="7"/>
  <c r="A10292" i="7"/>
  <c r="L10291" i="7"/>
  <c r="G10291" i="7"/>
  <c r="D10291" i="7"/>
  <c r="C10291" i="7"/>
  <c r="A10291" i="7"/>
  <c r="L10290" i="7"/>
  <c r="G10290" i="7"/>
  <c r="D10290" i="7"/>
  <c r="C10290" i="7"/>
  <c r="A10290" i="7"/>
  <c r="L10289" i="7"/>
  <c r="G10289" i="7"/>
  <c r="D10289" i="7"/>
  <c r="C10289" i="7"/>
  <c r="A10289" i="7"/>
  <c r="L10288" i="7"/>
  <c r="G10288" i="7"/>
  <c r="D10288" i="7"/>
  <c r="C10288" i="7"/>
  <c r="A10288" i="7"/>
  <c r="L10287" i="7"/>
  <c r="G10287" i="7"/>
  <c r="D10287" i="7"/>
  <c r="C10287" i="7"/>
  <c r="A10287" i="7"/>
  <c r="L10286" i="7"/>
  <c r="G10286" i="7"/>
  <c r="D10286" i="7"/>
  <c r="C10286" i="7"/>
  <c r="A10286" i="7"/>
  <c r="L10285" i="7"/>
  <c r="G10285" i="7"/>
  <c r="D10285" i="7"/>
  <c r="C10285" i="7"/>
  <c r="A10285" i="7"/>
  <c r="L10284" i="7"/>
  <c r="G10284" i="7"/>
  <c r="D10284" i="7"/>
  <c r="C10284" i="7"/>
  <c r="A10284" i="7"/>
  <c r="L10283" i="7"/>
  <c r="G10283" i="7"/>
  <c r="D10283" i="7"/>
  <c r="C10283" i="7"/>
  <c r="A10283" i="7"/>
  <c r="L10282" i="7"/>
  <c r="G10282" i="7"/>
  <c r="D10282" i="7"/>
  <c r="C10282" i="7"/>
  <c r="A10282" i="7"/>
  <c r="L10281" i="7"/>
  <c r="G10281" i="7"/>
  <c r="D10281" i="7"/>
  <c r="C10281" i="7"/>
  <c r="A10281" i="7"/>
  <c r="L10280" i="7"/>
  <c r="G10280" i="7"/>
  <c r="D10280" i="7"/>
  <c r="C10280" i="7"/>
  <c r="A10280" i="7"/>
  <c r="L10279" i="7"/>
  <c r="G10279" i="7"/>
  <c r="D10279" i="7"/>
  <c r="C10279" i="7"/>
  <c r="A10279" i="7"/>
  <c r="L10278" i="7"/>
  <c r="G10278" i="7"/>
  <c r="D10278" i="7"/>
  <c r="C10278" i="7"/>
  <c r="A10278" i="7"/>
  <c r="L10277" i="7"/>
  <c r="G10277" i="7"/>
  <c r="D10277" i="7"/>
  <c r="C10277" i="7"/>
  <c r="A10277" i="7"/>
  <c r="L10276" i="7"/>
  <c r="G10276" i="7"/>
  <c r="D10276" i="7"/>
  <c r="C10276" i="7"/>
  <c r="A10276" i="7"/>
  <c r="L10275" i="7"/>
  <c r="G10275" i="7"/>
  <c r="D10275" i="7"/>
  <c r="C10275" i="7"/>
  <c r="A10275" i="7"/>
  <c r="L10274" i="7"/>
  <c r="G10274" i="7"/>
  <c r="D10274" i="7"/>
  <c r="C10274" i="7"/>
  <c r="A10274" i="7"/>
  <c r="L10273" i="7"/>
  <c r="G10273" i="7"/>
  <c r="D10273" i="7"/>
  <c r="C10273" i="7"/>
  <c r="A10273" i="7"/>
  <c r="L10272" i="7"/>
  <c r="G10272" i="7"/>
  <c r="D10272" i="7"/>
  <c r="C10272" i="7"/>
  <c r="A10272" i="7"/>
  <c r="L10271" i="7"/>
  <c r="G10271" i="7"/>
  <c r="D10271" i="7"/>
  <c r="C10271" i="7"/>
  <c r="A10271" i="7"/>
  <c r="L10270" i="7"/>
  <c r="G10270" i="7"/>
  <c r="D10270" i="7"/>
  <c r="C10270" i="7"/>
  <c r="A10270" i="7"/>
  <c r="L10269" i="7"/>
  <c r="G10269" i="7"/>
  <c r="D10269" i="7"/>
  <c r="C10269" i="7"/>
  <c r="A10269" i="7"/>
  <c r="L10268" i="7"/>
  <c r="G10268" i="7"/>
  <c r="D10268" i="7"/>
  <c r="C10268" i="7"/>
  <c r="A10268" i="7"/>
  <c r="L10267" i="7"/>
  <c r="G10267" i="7"/>
  <c r="D10267" i="7"/>
  <c r="C10267" i="7"/>
  <c r="A10267" i="7"/>
  <c r="L10266" i="7"/>
  <c r="G10266" i="7"/>
  <c r="D10266" i="7"/>
  <c r="C10266" i="7"/>
  <c r="A10266" i="7"/>
  <c r="L10265" i="7"/>
  <c r="G10265" i="7"/>
  <c r="D10265" i="7"/>
  <c r="C10265" i="7"/>
  <c r="A10265" i="7"/>
  <c r="L10264" i="7"/>
  <c r="G10264" i="7"/>
  <c r="D10264" i="7"/>
  <c r="C10264" i="7"/>
  <c r="A10264" i="7"/>
  <c r="L10263" i="7"/>
  <c r="G10263" i="7"/>
  <c r="D10263" i="7"/>
  <c r="C10263" i="7"/>
  <c r="A10263" i="7"/>
  <c r="L10262" i="7"/>
  <c r="G10262" i="7"/>
  <c r="D10262" i="7"/>
  <c r="C10262" i="7"/>
  <c r="A10262" i="7"/>
  <c r="L10261" i="7"/>
  <c r="G10261" i="7"/>
  <c r="D10261" i="7"/>
  <c r="C10261" i="7"/>
  <c r="A10261" i="7"/>
  <c r="L10260" i="7"/>
  <c r="G10260" i="7"/>
  <c r="D10260" i="7"/>
  <c r="C10260" i="7"/>
  <c r="A10260" i="7"/>
  <c r="L10259" i="7"/>
  <c r="G10259" i="7"/>
  <c r="D10259" i="7"/>
  <c r="C10259" i="7"/>
  <c r="A10259" i="7"/>
  <c r="L10258" i="7"/>
  <c r="G10258" i="7"/>
  <c r="D10258" i="7"/>
  <c r="C10258" i="7"/>
  <c r="A10258" i="7"/>
  <c r="L10257" i="7"/>
  <c r="G10257" i="7"/>
  <c r="D10257" i="7"/>
  <c r="C10257" i="7"/>
  <c r="A10257" i="7"/>
  <c r="L10256" i="7"/>
  <c r="G10256" i="7"/>
  <c r="D10256" i="7"/>
  <c r="C10256" i="7"/>
  <c r="A10256" i="7"/>
  <c r="L10255" i="7"/>
  <c r="G10255" i="7"/>
  <c r="D10255" i="7"/>
  <c r="C10255" i="7"/>
  <c r="A10255" i="7"/>
  <c r="L10254" i="7"/>
  <c r="G10254" i="7"/>
  <c r="D10254" i="7"/>
  <c r="C10254" i="7"/>
  <c r="A10254" i="7"/>
  <c r="L10253" i="7"/>
  <c r="G10253" i="7"/>
  <c r="D10253" i="7"/>
  <c r="C10253" i="7"/>
  <c r="A10253" i="7"/>
  <c r="L10252" i="7"/>
  <c r="G10252" i="7"/>
  <c r="D10252" i="7"/>
  <c r="C10252" i="7"/>
  <c r="A10252" i="7"/>
  <c r="L10251" i="7"/>
  <c r="G10251" i="7"/>
  <c r="D10251" i="7"/>
  <c r="C10251" i="7"/>
  <c r="A10251" i="7"/>
  <c r="L10250" i="7"/>
  <c r="G10250" i="7"/>
  <c r="D10250" i="7"/>
  <c r="C10250" i="7"/>
  <c r="A10250" i="7"/>
  <c r="L10249" i="7"/>
  <c r="G10249" i="7"/>
  <c r="D10249" i="7"/>
  <c r="C10249" i="7"/>
  <c r="A10249" i="7"/>
  <c r="L10248" i="7"/>
  <c r="G10248" i="7"/>
  <c r="D10248" i="7"/>
  <c r="C10248" i="7"/>
  <c r="A10248" i="7"/>
  <c r="L10247" i="7"/>
  <c r="G10247" i="7"/>
  <c r="D10247" i="7"/>
  <c r="C10247" i="7"/>
  <c r="A10247" i="7"/>
  <c r="L10246" i="7"/>
  <c r="G10246" i="7"/>
  <c r="D10246" i="7"/>
  <c r="C10246" i="7"/>
  <c r="A10246" i="7"/>
  <c r="L10245" i="7"/>
  <c r="G10245" i="7"/>
  <c r="D10245" i="7"/>
  <c r="C10245" i="7"/>
  <c r="A10245" i="7"/>
  <c r="L10244" i="7"/>
  <c r="G10244" i="7"/>
  <c r="D10244" i="7"/>
  <c r="C10244" i="7"/>
  <c r="A10244" i="7"/>
  <c r="L10243" i="7"/>
  <c r="G10243" i="7"/>
  <c r="D10243" i="7"/>
  <c r="C10243" i="7"/>
  <c r="A10243" i="7"/>
  <c r="L10242" i="7"/>
  <c r="G10242" i="7"/>
  <c r="D10242" i="7"/>
  <c r="C10242" i="7"/>
  <c r="A10242" i="7"/>
  <c r="L10241" i="7"/>
  <c r="G10241" i="7"/>
  <c r="D10241" i="7"/>
  <c r="C10241" i="7"/>
  <c r="A10241" i="7"/>
  <c r="L10240" i="7"/>
  <c r="G10240" i="7"/>
  <c r="D10240" i="7"/>
  <c r="C10240" i="7"/>
  <c r="A10240" i="7"/>
  <c r="L10239" i="7"/>
  <c r="G10239" i="7"/>
  <c r="D10239" i="7"/>
  <c r="C10239" i="7"/>
  <c r="A10239" i="7"/>
  <c r="L10238" i="7"/>
  <c r="G10238" i="7"/>
  <c r="D10238" i="7"/>
  <c r="C10238" i="7"/>
  <c r="A10238" i="7"/>
  <c r="L10237" i="7"/>
  <c r="G10237" i="7"/>
  <c r="D10237" i="7"/>
  <c r="C10237" i="7"/>
  <c r="A10237" i="7"/>
  <c r="L10236" i="7"/>
  <c r="G10236" i="7"/>
  <c r="D10236" i="7"/>
  <c r="C10236" i="7"/>
  <c r="A10236" i="7"/>
  <c r="L10235" i="7"/>
  <c r="G10235" i="7"/>
  <c r="D10235" i="7"/>
  <c r="C10235" i="7"/>
  <c r="A10235" i="7"/>
  <c r="L10234" i="7"/>
  <c r="G10234" i="7"/>
  <c r="D10234" i="7"/>
  <c r="C10234" i="7"/>
  <c r="A10234" i="7"/>
  <c r="L10233" i="7"/>
  <c r="G10233" i="7"/>
  <c r="D10233" i="7"/>
  <c r="C10233" i="7"/>
  <c r="A10233" i="7"/>
  <c r="L10232" i="7"/>
  <c r="G10232" i="7"/>
  <c r="D10232" i="7"/>
  <c r="C10232" i="7"/>
  <c r="A10232" i="7"/>
  <c r="L10231" i="7"/>
  <c r="G10231" i="7"/>
  <c r="D10231" i="7"/>
  <c r="C10231" i="7"/>
  <c r="A10231" i="7"/>
  <c r="L10230" i="7"/>
  <c r="G10230" i="7"/>
  <c r="D10230" i="7"/>
  <c r="C10230" i="7"/>
  <c r="A10230" i="7"/>
  <c r="L10229" i="7"/>
  <c r="G10229" i="7"/>
  <c r="D10229" i="7"/>
  <c r="C10229" i="7"/>
  <c r="A10229" i="7"/>
  <c r="L10228" i="7"/>
  <c r="G10228" i="7"/>
  <c r="D10228" i="7"/>
  <c r="C10228" i="7"/>
  <c r="A10228" i="7"/>
  <c r="L10227" i="7"/>
  <c r="G10227" i="7"/>
  <c r="D10227" i="7"/>
  <c r="C10227" i="7"/>
  <c r="A10227" i="7"/>
  <c r="L10226" i="7"/>
  <c r="G10226" i="7"/>
  <c r="D10226" i="7"/>
  <c r="C10226" i="7"/>
  <c r="A10226" i="7"/>
  <c r="L10225" i="7"/>
  <c r="G10225" i="7"/>
  <c r="D10225" i="7"/>
  <c r="C10225" i="7"/>
  <c r="A10225" i="7"/>
  <c r="L10224" i="7"/>
  <c r="G10224" i="7"/>
  <c r="D10224" i="7"/>
  <c r="C10224" i="7"/>
  <c r="A10224" i="7"/>
  <c r="L10223" i="7"/>
  <c r="G10223" i="7"/>
  <c r="D10223" i="7"/>
  <c r="C10223" i="7"/>
  <c r="A10223" i="7"/>
  <c r="L10222" i="7"/>
  <c r="G10222" i="7"/>
  <c r="D10222" i="7"/>
  <c r="C10222" i="7"/>
  <c r="A10222" i="7"/>
  <c r="L10221" i="7"/>
  <c r="G10221" i="7"/>
  <c r="D10221" i="7"/>
  <c r="C10221" i="7"/>
  <c r="A10221" i="7"/>
  <c r="L10220" i="7"/>
  <c r="G10220" i="7"/>
  <c r="D10220" i="7"/>
  <c r="C10220" i="7"/>
  <c r="A10220" i="7"/>
  <c r="L10219" i="7"/>
  <c r="G10219" i="7"/>
  <c r="D10219" i="7"/>
  <c r="C10219" i="7"/>
  <c r="A10219" i="7"/>
  <c r="L10218" i="7"/>
  <c r="G10218" i="7"/>
  <c r="D10218" i="7"/>
  <c r="C10218" i="7"/>
  <c r="A10218" i="7"/>
  <c r="L10217" i="7"/>
  <c r="G10217" i="7"/>
  <c r="D10217" i="7"/>
  <c r="C10217" i="7"/>
  <c r="A10217" i="7"/>
  <c r="L10216" i="7"/>
  <c r="G10216" i="7"/>
  <c r="D10216" i="7"/>
  <c r="C10216" i="7"/>
  <c r="A10216" i="7"/>
  <c r="L10215" i="7"/>
  <c r="G10215" i="7"/>
  <c r="D10215" i="7"/>
  <c r="C10215" i="7"/>
  <c r="A10215" i="7"/>
  <c r="L10214" i="7"/>
  <c r="G10214" i="7"/>
  <c r="D10214" i="7"/>
  <c r="C10214" i="7"/>
  <c r="A10214" i="7"/>
  <c r="L10213" i="7"/>
  <c r="G10213" i="7"/>
  <c r="D10213" i="7"/>
  <c r="C10213" i="7"/>
  <c r="A10213" i="7"/>
  <c r="L10212" i="7"/>
  <c r="G10212" i="7"/>
  <c r="D10212" i="7"/>
  <c r="C10212" i="7"/>
  <c r="A10212" i="7"/>
  <c r="L10211" i="7"/>
  <c r="G10211" i="7"/>
  <c r="D10211" i="7"/>
  <c r="C10211" i="7"/>
  <c r="A10211" i="7"/>
  <c r="L10210" i="7"/>
  <c r="G10210" i="7"/>
  <c r="D10210" i="7"/>
  <c r="C10210" i="7"/>
  <c r="A10210" i="7"/>
  <c r="L10209" i="7"/>
  <c r="G10209" i="7"/>
  <c r="D10209" i="7"/>
  <c r="C10209" i="7"/>
  <c r="A10209" i="7"/>
  <c r="L10208" i="7"/>
  <c r="G10208" i="7"/>
  <c r="D10208" i="7"/>
  <c r="C10208" i="7"/>
  <c r="A10208" i="7"/>
  <c r="L10207" i="7"/>
  <c r="G10207" i="7"/>
  <c r="D10207" i="7"/>
  <c r="C10207" i="7"/>
  <c r="A10207" i="7"/>
  <c r="L10206" i="7"/>
  <c r="G10206" i="7"/>
  <c r="D10206" i="7"/>
  <c r="C10206" i="7"/>
  <c r="A10206" i="7"/>
  <c r="L10205" i="7"/>
  <c r="G10205" i="7"/>
  <c r="D10205" i="7"/>
  <c r="C10205" i="7"/>
  <c r="A10205" i="7"/>
  <c r="L10204" i="7"/>
  <c r="G10204" i="7"/>
  <c r="D10204" i="7"/>
  <c r="C10204" i="7"/>
  <c r="A10204" i="7"/>
  <c r="L10203" i="7"/>
  <c r="G10203" i="7"/>
  <c r="D10203" i="7"/>
  <c r="C10203" i="7"/>
  <c r="A10203" i="7"/>
  <c r="L10202" i="7"/>
  <c r="G10202" i="7"/>
  <c r="D10202" i="7"/>
  <c r="C10202" i="7"/>
  <c r="A10202" i="7"/>
  <c r="L10201" i="7"/>
  <c r="G10201" i="7"/>
  <c r="D10201" i="7"/>
  <c r="C10201" i="7"/>
  <c r="A10201" i="7"/>
  <c r="L10200" i="7"/>
  <c r="G10200" i="7"/>
  <c r="D10200" i="7"/>
  <c r="C10200" i="7"/>
  <c r="A10200" i="7"/>
  <c r="L10199" i="7"/>
  <c r="G10199" i="7"/>
  <c r="D10199" i="7"/>
  <c r="C10199" i="7"/>
  <c r="A10199" i="7"/>
  <c r="L10198" i="7"/>
  <c r="G10198" i="7"/>
  <c r="D10198" i="7"/>
  <c r="C10198" i="7"/>
  <c r="A10198" i="7"/>
  <c r="L10197" i="7"/>
  <c r="G10197" i="7"/>
  <c r="D10197" i="7"/>
  <c r="C10197" i="7"/>
  <c r="A10197" i="7"/>
  <c r="L10196" i="7"/>
  <c r="G10196" i="7"/>
  <c r="D10196" i="7"/>
  <c r="C10196" i="7"/>
  <c r="A10196" i="7"/>
  <c r="L10195" i="7"/>
  <c r="G10195" i="7"/>
  <c r="D10195" i="7"/>
  <c r="C10195" i="7"/>
  <c r="A10195" i="7"/>
  <c r="L10194" i="7"/>
  <c r="G10194" i="7"/>
  <c r="D10194" i="7"/>
  <c r="C10194" i="7"/>
  <c r="A10194" i="7"/>
  <c r="L10193" i="7"/>
  <c r="G10193" i="7"/>
  <c r="D10193" i="7"/>
  <c r="C10193" i="7"/>
  <c r="A10193" i="7"/>
  <c r="L10192" i="7"/>
  <c r="G10192" i="7"/>
  <c r="D10192" i="7"/>
  <c r="C10192" i="7"/>
  <c r="A10192" i="7"/>
  <c r="L10191" i="7"/>
  <c r="G10191" i="7"/>
  <c r="D10191" i="7"/>
  <c r="C10191" i="7"/>
  <c r="A10191" i="7"/>
  <c r="L10190" i="7"/>
  <c r="G10190" i="7"/>
  <c r="D10190" i="7"/>
  <c r="C10190" i="7"/>
  <c r="A10190" i="7"/>
  <c r="L10189" i="7"/>
  <c r="G10189" i="7"/>
  <c r="D10189" i="7"/>
  <c r="C10189" i="7"/>
  <c r="A10189" i="7"/>
  <c r="L10188" i="7"/>
  <c r="G10188" i="7"/>
  <c r="D10188" i="7"/>
  <c r="C10188" i="7"/>
  <c r="A10188" i="7"/>
  <c r="L10187" i="7"/>
  <c r="G10187" i="7"/>
  <c r="D10187" i="7"/>
  <c r="C10187" i="7"/>
  <c r="A10187" i="7"/>
  <c r="L10186" i="7"/>
  <c r="G10186" i="7"/>
  <c r="D10186" i="7"/>
  <c r="C10186" i="7"/>
  <c r="A10186" i="7"/>
  <c r="L10185" i="7"/>
  <c r="G10185" i="7"/>
  <c r="D10185" i="7"/>
  <c r="C10185" i="7"/>
  <c r="A10185" i="7"/>
  <c r="L10184" i="7"/>
  <c r="G10184" i="7"/>
  <c r="D10184" i="7"/>
  <c r="C10184" i="7"/>
  <c r="A10184" i="7"/>
  <c r="L10183" i="7"/>
  <c r="G10183" i="7"/>
  <c r="D10183" i="7"/>
  <c r="C10183" i="7"/>
  <c r="A10183" i="7"/>
  <c r="L10182" i="7"/>
  <c r="G10182" i="7"/>
  <c r="D10182" i="7"/>
  <c r="C10182" i="7"/>
  <c r="A10182" i="7"/>
  <c r="L10181" i="7"/>
  <c r="G10181" i="7"/>
  <c r="D10181" i="7"/>
  <c r="C10181" i="7"/>
  <c r="A10181" i="7"/>
  <c r="L10180" i="7"/>
  <c r="G10180" i="7"/>
  <c r="D10180" i="7"/>
  <c r="C10180" i="7"/>
  <c r="A10180" i="7"/>
  <c r="L10179" i="7"/>
  <c r="G10179" i="7"/>
  <c r="D10179" i="7"/>
  <c r="C10179" i="7"/>
  <c r="A10179" i="7"/>
  <c r="L10178" i="7"/>
  <c r="G10178" i="7"/>
  <c r="D10178" i="7"/>
  <c r="C10178" i="7"/>
  <c r="A10178" i="7"/>
  <c r="L10177" i="7"/>
  <c r="G10177" i="7"/>
  <c r="D10177" i="7"/>
  <c r="C10177" i="7"/>
  <c r="A10177" i="7"/>
  <c r="L10176" i="7"/>
  <c r="G10176" i="7"/>
  <c r="D10176" i="7"/>
  <c r="C10176" i="7"/>
  <c r="A10176" i="7"/>
  <c r="L10175" i="7"/>
  <c r="G10175" i="7"/>
  <c r="D10175" i="7"/>
  <c r="C10175" i="7"/>
  <c r="A10175" i="7"/>
  <c r="L10174" i="7"/>
  <c r="G10174" i="7"/>
  <c r="D10174" i="7"/>
  <c r="C10174" i="7"/>
  <c r="A10174" i="7"/>
  <c r="L10173" i="7"/>
  <c r="G10173" i="7"/>
  <c r="D10173" i="7"/>
  <c r="C10173" i="7"/>
  <c r="A10173" i="7"/>
  <c r="L10172" i="7"/>
  <c r="G10172" i="7"/>
  <c r="D10172" i="7"/>
  <c r="C10172" i="7"/>
  <c r="A10172" i="7"/>
  <c r="L10171" i="7"/>
  <c r="G10171" i="7"/>
  <c r="D10171" i="7"/>
  <c r="C10171" i="7"/>
  <c r="A10171" i="7"/>
  <c r="L10170" i="7"/>
  <c r="G10170" i="7"/>
  <c r="D10170" i="7"/>
  <c r="C10170" i="7"/>
  <c r="A10170" i="7"/>
  <c r="L10169" i="7"/>
  <c r="G10169" i="7"/>
  <c r="D10169" i="7"/>
  <c r="C10169" i="7"/>
  <c r="A10169" i="7"/>
  <c r="L10168" i="7"/>
  <c r="G10168" i="7"/>
  <c r="D10168" i="7"/>
  <c r="C10168" i="7"/>
  <c r="A10168" i="7"/>
  <c r="L10167" i="7"/>
  <c r="G10167" i="7"/>
  <c r="D10167" i="7"/>
  <c r="C10167" i="7"/>
  <c r="A10167" i="7"/>
  <c r="L10166" i="7"/>
  <c r="G10166" i="7"/>
  <c r="D10166" i="7"/>
  <c r="C10166" i="7"/>
  <c r="A10166" i="7"/>
  <c r="L10165" i="7"/>
  <c r="G10165" i="7"/>
  <c r="D10165" i="7"/>
  <c r="C10165" i="7"/>
  <c r="A10165" i="7"/>
  <c r="L10164" i="7"/>
  <c r="G10164" i="7"/>
  <c r="D10164" i="7"/>
  <c r="C10164" i="7"/>
  <c r="A10164" i="7"/>
  <c r="L10163" i="7"/>
  <c r="G10163" i="7"/>
  <c r="D10163" i="7"/>
  <c r="C10163" i="7"/>
  <c r="A10163" i="7"/>
  <c r="L10162" i="7"/>
  <c r="G10162" i="7"/>
  <c r="D10162" i="7"/>
  <c r="C10162" i="7"/>
  <c r="A10162" i="7"/>
  <c r="L10161" i="7"/>
  <c r="G10161" i="7"/>
  <c r="D10161" i="7"/>
  <c r="C10161" i="7"/>
  <c r="A10161" i="7"/>
  <c r="L10160" i="7"/>
  <c r="G10160" i="7"/>
  <c r="D10160" i="7"/>
  <c r="C10160" i="7"/>
  <c r="A10160" i="7"/>
  <c r="L10159" i="7"/>
  <c r="G10159" i="7"/>
  <c r="D10159" i="7"/>
  <c r="C10159" i="7"/>
  <c r="A10159" i="7"/>
  <c r="L10158" i="7"/>
  <c r="G10158" i="7"/>
  <c r="D10158" i="7"/>
  <c r="C10158" i="7"/>
  <c r="A10158" i="7"/>
  <c r="L10157" i="7"/>
  <c r="G10157" i="7"/>
  <c r="D10157" i="7"/>
  <c r="C10157" i="7"/>
  <c r="A10157" i="7"/>
  <c r="L10156" i="7"/>
  <c r="G10156" i="7"/>
  <c r="D10156" i="7"/>
  <c r="C10156" i="7"/>
  <c r="A10156" i="7"/>
  <c r="L10155" i="7"/>
  <c r="G10155" i="7"/>
  <c r="D10155" i="7"/>
  <c r="C10155" i="7"/>
  <c r="A10155" i="7"/>
  <c r="L10154" i="7"/>
  <c r="G10154" i="7"/>
  <c r="D10154" i="7"/>
  <c r="C10154" i="7"/>
  <c r="A10154" i="7"/>
  <c r="L10153" i="7"/>
  <c r="G10153" i="7"/>
  <c r="D10153" i="7"/>
  <c r="C10153" i="7"/>
  <c r="A10153" i="7"/>
  <c r="L10152" i="7"/>
  <c r="G10152" i="7"/>
  <c r="D10152" i="7"/>
  <c r="C10152" i="7"/>
  <c r="A10152" i="7"/>
  <c r="L10151" i="7"/>
  <c r="G10151" i="7"/>
  <c r="D10151" i="7"/>
  <c r="C10151" i="7"/>
  <c r="A10151" i="7"/>
  <c r="L10150" i="7"/>
  <c r="G10150" i="7"/>
  <c r="D10150" i="7"/>
  <c r="C10150" i="7"/>
  <c r="A10150" i="7"/>
  <c r="L10149" i="7"/>
  <c r="G10149" i="7"/>
  <c r="D10149" i="7"/>
  <c r="C10149" i="7"/>
  <c r="A10149" i="7"/>
  <c r="L10148" i="7"/>
  <c r="G10148" i="7"/>
  <c r="D10148" i="7"/>
  <c r="C10148" i="7"/>
  <c r="A10148" i="7"/>
  <c r="L10147" i="7"/>
  <c r="G10147" i="7"/>
  <c r="D10147" i="7"/>
  <c r="C10147" i="7"/>
  <c r="A10147" i="7"/>
  <c r="L10146" i="7"/>
  <c r="G10146" i="7"/>
  <c r="D10146" i="7"/>
  <c r="C10146" i="7"/>
  <c r="A10146" i="7"/>
  <c r="L10145" i="7"/>
  <c r="G10145" i="7"/>
  <c r="D10145" i="7"/>
  <c r="C10145" i="7"/>
  <c r="A10145" i="7"/>
  <c r="L10144" i="7"/>
  <c r="G10144" i="7"/>
  <c r="D10144" i="7"/>
  <c r="C10144" i="7"/>
  <c r="A10144" i="7"/>
  <c r="L10143" i="7"/>
  <c r="G10143" i="7"/>
  <c r="D10143" i="7"/>
  <c r="C10143" i="7"/>
  <c r="A10143" i="7"/>
  <c r="L10142" i="7"/>
  <c r="G10142" i="7"/>
  <c r="D10142" i="7"/>
  <c r="C10142" i="7"/>
  <c r="A10142" i="7"/>
  <c r="L10141" i="7"/>
  <c r="G10141" i="7"/>
  <c r="D10141" i="7"/>
  <c r="C10141" i="7"/>
  <c r="A10141" i="7"/>
  <c r="L10140" i="7"/>
  <c r="G10140" i="7"/>
  <c r="D10140" i="7"/>
  <c r="C10140" i="7"/>
  <c r="A10140" i="7"/>
  <c r="L10139" i="7"/>
  <c r="G10139" i="7"/>
  <c r="D10139" i="7"/>
  <c r="C10139" i="7"/>
  <c r="A10139" i="7"/>
  <c r="L10138" i="7"/>
  <c r="G10138" i="7"/>
  <c r="D10138" i="7"/>
  <c r="C10138" i="7"/>
  <c r="A10138" i="7"/>
  <c r="L10137" i="7"/>
  <c r="G10137" i="7"/>
  <c r="D10137" i="7"/>
  <c r="C10137" i="7"/>
  <c r="A10137" i="7"/>
  <c r="L10136" i="7"/>
  <c r="G10136" i="7"/>
  <c r="D10136" i="7"/>
  <c r="C10136" i="7"/>
  <c r="A10136" i="7"/>
  <c r="L10135" i="7"/>
  <c r="G10135" i="7"/>
  <c r="D10135" i="7"/>
  <c r="C10135" i="7"/>
  <c r="A10135" i="7"/>
  <c r="L10134" i="7"/>
  <c r="G10134" i="7"/>
  <c r="D10134" i="7"/>
  <c r="C10134" i="7"/>
  <c r="A10134" i="7"/>
  <c r="L10133" i="7"/>
  <c r="G10133" i="7"/>
  <c r="D10133" i="7"/>
  <c r="C10133" i="7"/>
  <c r="A10133" i="7"/>
  <c r="L10132" i="7"/>
  <c r="G10132" i="7"/>
  <c r="D10132" i="7"/>
  <c r="C10132" i="7"/>
  <c r="A10132" i="7"/>
  <c r="L10131" i="7"/>
  <c r="G10131" i="7"/>
  <c r="D10131" i="7"/>
  <c r="C10131" i="7"/>
  <c r="A10131" i="7"/>
  <c r="L10130" i="7"/>
  <c r="G10130" i="7"/>
  <c r="D10130" i="7"/>
  <c r="C10130" i="7"/>
  <c r="A10130" i="7"/>
  <c r="L10129" i="7"/>
  <c r="G10129" i="7"/>
  <c r="D10129" i="7"/>
  <c r="C10129" i="7"/>
  <c r="A10129" i="7"/>
  <c r="L10128" i="7"/>
  <c r="G10128" i="7"/>
  <c r="D10128" i="7"/>
  <c r="C10128" i="7"/>
  <c r="A10128" i="7"/>
  <c r="L10127" i="7"/>
  <c r="G10127" i="7"/>
  <c r="D10127" i="7"/>
  <c r="C10127" i="7"/>
  <c r="A10127" i="7"/>
  <c r="L10126" i="7"/>
  <c r="G10126" i="7"/>
  <c r="D10126" i="7"/>
  <c r="C10126" i="7"/>
  <c r="A10126" i="7"/>
  <c r="L10125" i="7"/>
  <c r="G10125" i="7"/>
  <c r="D10125" i="7"/>
  <c r="C10125" i="7"/>
  <c r="A10125" i="7"/>
  <c r="L10124" i="7"/>
  <c r="G10124" i="7"/>
  <c r="D10124" i="7"/>
  <c r="C10124" i="7"/>
  <c r="A10124" i="7"/>
  <c r="L10123" i="7"/>
  <c r="G10123" i="7"/>
  <c r="D10123" i="7"/>
  <c r="C10123" i="7"/>
  <c r="A10123" i="7"/>
  <c r="L10122" i="7"/>
  <c r="G10122" i="7"/>
  <c r="D10122" i="7"/>
  <c r="C10122" i="7"/>
  <c r="A10122" i="7"/>
  <c r="L10121" i="7"/>
  <c r="G10121" i="7"/>
  <c r="D10121" i="7"/>
  <c r="C10121" i="7"/>
  <c r="A10121" i="7"/>
  <c r="L10120" i="7"/>
  <c r="G10120" i="7"/>
  <c r="D10120" i="7"/>
  <c r="C10120" i="7"/>
  <c r="A10120" i="7"/>
  <c r="L10119" i="7"/>
  <c r="G10119" i="7"/>
  <c r="D10119" i="7"/>
  <c r="C10119" i="7"/>
  <c r="A10119" i="7"/>
  <c r="L10118" i="7"/>
  <c r="G10118" i="7"/>
  <c r="D10118" i="7"/>
  <c r="C10118" i="7"/>
  <c r="A10118" i="7"/>
  <c r="L10117" i="7"/>
  <c r="G10117" i="7"/>
  <c r="D10117" i="7"/>
  <c r="C10117" i="7"/>
  <c r="A10117" i="7"/>
  <c r="L10116" i="7"/>
  <c r="G10116" i="7"/>
  <c r="D10116" i="7"/>
  <c r="C10116" i="7"/>
  <c r="A10116" i="7"/>
  <c r="L10115" i="7"/>
  <c r="G10115" i="7"/>
  <c r="D10115" i="7"/>
  <c r="C10115" i="7"/>
  <c r="A10115" i="7"/>
  <c r="L10114" i="7"/>
  <c r="G10114" i="7"/>
  <c r="D10114" i="7"/>
  <c r="C10114" i="7"/>
  <c r="A10114" i="7"/>
  <c r="L10113" i="7"/>
  <c r="G10113" i="7"/>
  <c r="D10113" i="7"/>
  <c r="C10113" i="7"/>
  <c r="A10113" i="7"/>
  <c r="L10112" i="7"/>
  <c r="G10112" i="7"/>
  <c r="D10112" i="7"/>
  <c r="C10112" i="7"/>
  <c r="A10112" i="7"/>
  <c r="L10111" i="7"/>
  <c r="G10111" i="7"/>
  <c r="D10111" i="7"/>
  <c r="C10111" i="7"/>
  <c r="A10111" i="7"/>
  <c r="L10110" i="7"/>
  <c r="G10110" i="7"/>
  <c r="D10110" i="7"/>
  <c r="C10110" i="7"/>
  <c r="A10110" i="7"/>
  <c r="L10109" i="7"/>
  <c r="G10109" i="7"/>
  <c r="D10109" i="7"/>
  <c r="C10109" i="7"/>
  <c r="A10109" i="7"/>
  <c r="L10108" i="7"/>
  <c r="G10108" i="7"/>
  <c r="D10108" i="7"/>
  <c r="C10108" i="7"/>
  <c r="A10108" i="7"/>
  <c r="L10107" i="7"/>
  <c r="G10107" i="7"/>
  <c r="D10107" i="7"/>
  <c r="C10107" i="7"/>
  <c r="A10107" i="7"/>
  <c r="L10106" i="7"/>
  <c r="G10106" i="7"/>
  <c r="D10106" i="7"/>
  <c r="C10106" i="7"/>
  <c r="A10106" i="7"/>
  <c r="L10105" i="7"/>
  <c r="G10105" i="7"/>
  <c r="D10105" i="7"/>
  <c r="C10105" i="7"/>
  <c r="A10105" i="7"/>
  <c r="L10104" i="7"/>
  <c r="G10104" i="7"/>
  <c r="D10104" i="7"/>
  <c r="C10104" i="7"/>
  <c r="A10104" i="7"/>
  <c r="L10103" i="7"/>
  <c r="G10103" i="7"/>
  <c r="D10103" i="7"/>
  <c r="C10103" i="7"/>
  <c r="A10103" i="7"/>
  <c r="L10102" i="7"/>
  <c r="G10102" i="7"/>
  <c r="D10102" i="7"/>
  <c r="C10102" i="7"/>
  <c r="A10102" i="7"/>
  <c r="L10101" i="7"/>
  <c r="G10101" i="7"/>
  <c r="D10101" i="7"/>
  <c r="C10101" i="7"/>
  <c r="A10101" i="7"/>
  <c r="L10100" i="7"/>
  <c r="G10100" i="7"/>
  <c r="D10100" i="7"/>
  <c r="C10100" i="7"/>
  <c r="A10100" i="7"/>
  <c r="L10099" i="7"/>
  <c r="G10099" i="7"/>
  <c r="D10099" i="7"/>
  <c r="C10099" i="7"/>
  <c r="A10099" i="7"/>
  <c r="L10098" i="7"/>
  <c r="G10098" i="7"/>
  <c r="D10098" i="7"/>
  <c r="C10098" i="7"/>
  <c r="A10098" i="7"/>
  <c r="L10097" i="7"/>
  <c r="G10097" i="7"/>
  <c r="D10097" i="7"/>
  <c r="C10097" i="7"/>
  <c r="A10097" i="7"/>
  <c r="L10096" i="7"/>
  <c r="G10096" i="7"/>
  <c r="D10096" i="7"/>
  <c r="C10096" i="7"/>
  <c r="A10096" i="7"/>
  <c r="L10095" i="7"/>
  <c r="G10095" i="7"/>
  <c r="D10095" i="7"/>
  <c r="C10095" i="7"/>
  <c r="A10095" i="7"/>
  <c r="L10094" i="7"/>
  <c r="G10094" i="7"/>
  <c r="D10094" i="7"/>
  <c r="C10094" i="7"/>
  <c r="A10094" i="7"/>
  <c r="L10093" i="7"/>
  <c r="G10093" i="7"/>
  <c r="D10093" i="7"/>
  <c r="C10093" i="7"/>
  <c r="A10093" i="7"/>
  <c r="L10092" i="7"/>
  <c r="G10092" i="7"/>
  <c r="D10092" i="7"/>
  <c r="C10092" i="7"/>
  <c r="A10092" i="7"/>
  <c r="L10091" i="7"/>
  <c r="G10091" i="7"/>
  <c r="D10091" i="7"/>
  <c r="C10091" i="7"/>
  <c r="A10091" i="7"/>
  <c r="L10090" i="7"/>
  <c r="G10090" i="7"/>
  <c r="D10090" i="7"/>
  <c r="C10090" i="7"/>
  <c r="A10090" i="7"/>
  <c r="L10089" i="7"/>
  <c r="G10089" i="7"/>
  <c r="D10089" i="7"/>
  <c r="C10089" i="7"/>
  <c r="A10089" i="7"/>
  <c r="L10088" i="7"/>
  <c r="G10088" i="7"/>
  <c r="D10088" i="7"/>
  <c r="C10088" i="7"/>
  <c r="A10088" i="7"/>
  <c r="L10087" i="7"/>
  <c r="G10087" i="7"/>
  <c r="D10087" i="7"/>
  <c r="C10087" i="7"/>
  <c r="A10087" i="7"/>
  <c r="L10086" i="7"/>
  <c r="G10086" i="7"/>
  <c r="D10086" i="7"/>
  <c r="C10086" i="7"/>
  <c r="A10086" i="7"/>
  <c r="L10085" i="7"/>
  <c r="G10085" i="7"/>
  <c r="D10085" i="7"/>
  <c r="C10085" i="7"/>
  <c r="A10085" i="7"/>
  <c r="L10084" i="7"/>
  <c r="G10084" i="7"/>
  <c r="D10084" i="7"/>
  <c r="C10084" i="7"/>
  <c r="A10084" i="7"/>
  <c r="L10083" i="7"/>
  <c r="G10083" i="7"/>
  <c r="D10083" i="7"/>
  <c r="C10083" i="7"/>
  <c r="A10083" i="7"/>
  <c r="L10082" i="7"/>
  <c r="G10082" i="7"/>
  <c r="D10082" i="7"/>
  <c r="C10082" i="7"/>
  <c r="A10082" i="7"/>
  <c r="L10081" i="7"/>
  <c r="G10081" i="7"/>
  <c r="D10081" i="7"/>
  <c r="C10081" i="7"/>
  <c r="A10081" i="7"/>
  <c r="L10080" i="7"/>
  <c r="G10080" i="7"/>
  <c r="D10080" i="7"/>
  <c r="C10080" i="7"/>
  <c r="A10080" i="7"/>
  <c r="L10079" i="7"/>
  <c r="G10079" i="7"/>
  <c r="D10079" i="7"/>
  <c r="C10079" i="7"/>
  <c r="A10079" i="7"/>
  <c r="L10078" i="7"/>
  <c r="G10078" i="7"/>
  <c r="D10078" i="7"/>
  <c r="C10078" i="7"/>
  <c r="A10078" i="7"/>
  <c r="L10077" i="7"/>
  <c r="G10077" i="7"/>
  <c r="D10077" i="7"/>
  <c r="C10077" i="7"/>
  <c r="A10077" i="7"/>
  <c r="L10076" i="7"/>
  <c r="G10076" i="7"/>
  <c r="D10076" i="7"/>
  <c r="C10076" i="7"/>
  <c r="A10076" i="7"/>
  <c r="L10075" i="7"/>
  <c r="G10075" i="7"/>
  <c r="D10075" i="7"/>
  <c r="C10075" i="7"/>
  <c r="A10075" i="7"/>
  <c r="L10074" i="7"/>
  <c r="G10074" i="7"/>
  <c r="D10074" i="7"/>
  <c r="C10074" i="7"/>
  <c r="A10074" i="7"/>
  <c r="L10073" i="7"/>
  <c r="G10073" i="7"/>
  <c r="D10073" i="7"/>
  <c r="C10073" i="7"/>
  <c r="A10073" i="7"/>
  <c r="L10072" i="7"/>
  <c r="G10072" i="7"/>
  <c r="D10072" i="7"/>
  <c r="C10072" i="7"/>
  <c r="A10072" i="7"/>
  <c r="L10071" i="7"/>
  <c r="G10071" i="7"/>
  <c r="D10071" i="7"/>
  <c r="C10071" i="7"/>
  <c r="A10071" i="7"/>
  <c r="L10070" i="7"/>
  <c r="G10070" i="7"/>
  <c r="D10070" i="7"/>
  <c r="C10070" i="7"/>
  <c r="A10070" i="7"/>
  <c r="L10069" i="7"/>
  <c r="G10069" i="7"/>
  <c r="D10069" i="7"/>
  <c r="C10069" i="7"/>
  <c r="A10069" i="7"/>
  <c r="L10068" i="7"/>
  <c r="G10068" i="7"/>
  <c r="D10068" i="7"/>
  <c r="C10068" i="7"/>
  <c r="A10068" i="7"/>
  <c r="L10067" i="7"/>
  <c r="G10067" i="7"/>
  <c r="D10067" i="7"/>
  <c r="C10067" i="7"/>
  <c r="A10067" i="7"/>
  <c r="L10066" i="7"/>
  <c r="G10066" i="7"/>
  <c r="D10066" i="7"/>
  <c r="C10066" i="7"/>
  <c r="A10066" i="7"/>
  <c r="L10065" i="7"/>
  <c r="G10065" i="7"/>
  <c r="D10065" i="7"/>
  <c r="C10065" i="7"/>
  <c r="A10065" i="7"/>
  <c r="L10064" i="7"/>
  <c r="G10064" i="7"/>
  <c r="D10064" i="7"/>
  <c r="C10064" i="7"/>
  <c r="A10064" i="7"/>
  <c r="L10063" i="7"/>
  <c r="G10063" i="7"/>
  <c r="D10063" i="7"/>
  <c r="C10063" i="7"/>
  <c r="A10063" i="7"/>
  <c r="L10062" i="7"/>
  <c r="G10062" i="7"/>
  <c r="D10062" i="7"/>
  <c r="C10062" i="7"/>
  <c r="A10062" i="7"/>
  <c r="L10061" i="7"/>
  <c r="G10061" i="7"/>
  <c r="D10061" i="7"/>
  <c r="C10061" i="7"/>
  <c r="A10061" i="7"/>
  <c r="L10060" i="7"/>
  <c r="G10060" i="7"/>
  <c r="D10060" i="7"/>
  <c r="C10060" i="7"/>
  <c r="A10060" i="7"/>
  <c r="L10059" i="7"/>
  <c r="G10059" i="7"/>
  <c r="D10059" i="7"/>
  <c r="C10059" i="7"/>
  <c r="A10059" i="7"/>
  <c r="L10058" i="7"/>
  <c r="G10058" i="7"/>
  <c r="D10058" i="7"/>
  <c r="C10058" i="7"/>
  <c r="A10058" i="7"/>
  <c r="L10057" i="7"/>
  <c r="G10057" i="7"/>
  <c r="D10057" i="7"/>
  <c r="C10057" i="7"/>
  <c r="A10057" i="7"/>
  <c r="L10056" i="7"/>
  <c r="G10056" i="7"/>
  <c r="D10056" i="7"/>
  <c r="C10056" i="7"/>
  <c r="A10056" i="7"/>
  <c r="L10055" i="7"/>
  <c r="G10055" i="7"/>
  <c r="D10055" i="7"/>
  <c r="C10055" i="7"/>
  <c r="A10055" i="7"/>
  <c r="L10054" i="7"/>
  <c r="G10054" i="7"/>
  <c r="D10054" i="7"/>
  <c r="C10054" i="7"/>
  <c r="A10054" i="7"/>
  <c r="L10053" i="7"/>
  <c r="G10053" i="7"/>
  <c r="D10053" i="7"/>
  <c r="C10053" i="7"/>
  <c r="A10053" i="7"/>
  <c r="L10052" i="7"/>
  <c r="G10052" i="7"/>
  <c r="D10052" i="7"/>
  <c r="C10052" i="7"/>
  <c r="A10052" i="7"/>
  <c r="L10051" i="7"/>
  <c r="G10051" i="7"/>
  <c r="D10051" i="7"/>
  <c r="C10051" i="7"/>
  <c r="A10051" i="7"/>
  <c r="L10050" i="7"/>
  <c r="G10050" i="7"/>
  <c r="D10050" i="7"/>
  <c r="C10050" i="7"/>
  <c r="A10050" i="7"/>
  <c r="L10049" i="7"/>
  <c r="G10049" i="7"/>
  <c r="D10049" i="7"/>
  <c r="C10049" i="7"/>
  <c r="A10049" i="7"/>
  <c r="L10048" i="7"/>
  <c r="G10048" i="7"/>
  <c r="D10048" i="7"/>
  <c r="C10048" i="7"/>
  <c r="A10048" i="7"/>
  <c r="L10047" i="7"/>
  <c r="G10047" i="7"/>
  <c r="D10047" i="7"/>
  <c r="C10047" i="7"/>
  <c r="A10047" i="7"/>
  <c r="L10046" i="7"/>
  <c r="G10046" i="7"/>
  <c r="D10046" i="7"/>
  <c r="C10046" i="7"/>
  <c r="A10046" i="7"/>
  <c r="L10045" i="7"/>
  <c r="G10045" i="7"/>
  <c r="D10045" i="7"/>
  <c r="C10045" i="7"/>
  <c r="A10045" i="7"/>
  <c r="L10044" i="7"/>
  <c r="G10044" i="7"/>
  <c r="D10044" i="7"/>
  <c r="C10044" i="7"/>
  <c r="A10044" i="7"/>
  <c r="L10043" i="7"/>
  <c r="G10043" i="7"/>
  <c r="D10043" i="7"/>
  <c r="C10043" i="7"/>
  <c r="A10043" i="7"/>
  <c r="L10042" i="7"/>
  <c r="G10042" i="7"/>
  <c r="D10042" i="7"/>
  <c r="C10042" i="7"/>
  <c r="A10042" i="7"/>
  <c r="L10041" i="7"/>
  <c r="G10041" i="7"/>
  <c r="D10041" i="7"/>
  <c r="C10041" i="7"/>
  <c r="A10041" i="7"/>
  <c r="L10040" i="7"/>
  <c r="G10040" i="7"/>
  <c r="D10040" i="7"/>
  <c r="C10040" i="7"/>
  <c r="A10040" i="7"/>
  <c r="L10039" i="7"/>
  <c r="G10039" i="7"/>
  <c r="D10039" i="7"/>
  <c r="C10039" i="7"/>
  <c r="A10039" i="7"/>
  <c r="L10038" i="7"/>
  <c r="G10038" i="7"/>
  <c r="D10038" i="7"/>
  <c r="C10038" i="7"/>
  <c r="A10038" i="7"/>
  <c r="L10037" i="7"/>
  <c r="G10037" i="7"/>
  <c r="D10037" i="7"/>
  <c r="C10037" i="7"/>
  <c r="A10037" i="7"/>
  <c r="L10036" i="7"/>
  <c r="G10036" i="7"/>
  <c r="D10036" i="7"/>
  <c r="C10036" i="7"/>
  <c r="A10036" i="7"/>
  <c r="L10035" i="7"/>
  <c r="G10035" i="7"/>
  <c r="D10035" i="7"/>
  <c r="C10035" i="7"/>
  <c r="A10035" i="7"/>
  <c r="L10034" i="7"/>
  <c r="G10034" i="7"/>
  <c r="D10034" i="7"/>
  <c r="C10034" i="7"/>
  <c r="A10034" i="7"/>
  <c r="L10033" i="7"/>
  <c r="G10033" i="7"/>
  <c r="D10033" i="7"/>
  <c r="C10033" i="7"/>
  <c r="A10033" i="7"/>
  <c r="L10032" i="7"/>
  <c r="G10032" i="7"/>
  <c r="D10032" i="7"/>
  <c r="C10032" i="7"/>
  <c r="A10032" i="7"/>
  <c r="L10031" i="7"/>
  <c r="G10031" i="7"/>
  <c r="D10031" i="7"/>
  <c r="C10031" i="7"/>
  <c r="A10031" i="7"/>
  <c r="L10030" i="7"/>
  <c r="G10030" i="7"/>
  <c r="D10030" i="7"/>
  <c r="C10030" i="7"/>
  <c r="A10030" i="7"/>
  <c r="L10029" i="7"/>
  <c r="G10029" i="7"/>
  <c r="D10029" i="7"/>
  <c r="C10029" i="7"/>
  <c r="A10029" i="7"/>
  <c r="L10028" i="7"/>
  <c r="G10028" i="7"/>
  <c r="D10028" i="7"/>
  <c r="C10028" i="7"/>
  <c r="A10028" i="7"/>
  <c r="L10027" i="7"/>
  <c r="G10027" i="7"/>
  <c r="D10027" i="7"/>
  <c r="C10027" i="7"/>
  <c r="A10027" i="7"/>
  <c r="L10026" i="7"/>
  <c r="G10026" i="7"/>
  <c r="D10026" i="7"/>
  <c r="C10026" i="7"/>
  <c r="A10026" i="7"/>
  <c r="L10025" i="7"/>
  <c r="G10025" i="7"/>
  <c r="D10025" i="7"/>
  <c r="C10025" i="7"/>
  <c r="A10025" i="7"/>
  <c r="L10024" i="7"/>
  <c r="G10024" i="7"/>
  <c r="D10024" i="7"/>
  <c r="C10024" i="7"/>
  <c r="A10024" i="7"/>
  <c r="L10023" i="7"/>
  <c r="G10023" i="7"/>
  <c r="D10023" i="7"/>
  <c r="C10023" i="7"/>
  <c r="A10023" i="7"/>
  <c r="L10022" i="7"/>
  <c r="G10022" i="7"/>
  <c r="D10022" i="7"/>
  <c r="C10022" i="7"/>
  <c r="A10022" i="7"/>
  <c r="L10021" i="7"/>
  <c r="G10021" i="7"/>
  <c r="D10021" i="7"/>
  <c r="C10021" i="7"/>
  <c r="A10021" i="7"/>
  <c r="L10020" i="7"/>
  <c r="G10020" i="7"/>
  <c r="D10020" i="7"/>
  <c r="C10020" i="7"/>
  <c r="A10020" i="7"/>
  <c r="L10019" i="7"/>
  <c r="G10019" i="7"/>
  <c r="D10019" i="7"/>
  <c r="C10019" i="7"/>
  <c r="A10019" i="7"/>
  <c r="L10018" i="7"/>
  <c r="G10018" i="7"/>
  <c r="D10018" i="7"/>
  <c r="C10018" i="7"/>
  <c r="A10018" i="7"/>
  <c r="L10017" i="7"/>
  <c r="G10017" i="7"/>
  <c r="D10017" i="7"/>
  <c r="C10017" i="7"/>
  <c r="A10017" i="7"/>
  <c r="L10016" i="7"/>
  <c r="G10016" i="7"/>
  <c r="D10016" i="7"/>
  <c r="C10016" i="7"/>
  <c r="A10016" i="7"/>
  <c r="L10015" i="7"/>
  <c r="G10015" i="7"/>
  <c r="D10015" i="7"/>
  <c r="C10015" i="7"/>
  <c r="A10015" i="7"/>
  <c r="L10014" i="7"/>
  <c r="G10014" i="7"/>
  <c r="D10014" i="7"/>
  <c r="C10014" i="7"/>
  <c r="A10014" i="7"/>
  <c r="L10013" i="7"/>
  <c r="G10013" i="7"/>
  <c r="D10013" i="7"/>
  <c r="C10013" i="7"/>
  <c r="A10013" i="7"/>
  <c r="L10012" i="7"/>
  <c r="G10012" i="7"/>
  <c r="D10012" i="7"/>
  <c r="C10012" i="7"/>
  <c r="A10012" i="7"/>
  <c r="L10011" i="7"/>
  <c r="G10011" i="7"/>
  <c r="D10011" i="7"/>
  <c r="C10011" i="7"/>
  <c r="A10011" i="7"/>
  <c r="L10010" i="7"/>
  <c r="G10010" i="7"/>
  <c r="D10010" i="7"/>
  <c r="C10010" i="7"/>
  <c r="A10010" i="7"/>
  <c r="L10009" i="7"/>
  <c r="G10009" i="7"/>
  <c r="D10009" i="7"/>
  <c r="C10009" i="7"/>
  <c r="A10009" i="7"/>
  <c r="L10008" i="7"/>
  <c r="G10008" i="7"/>
  <c r="D10008" i="7"/>
  <c r="C10008" i="7"/>
  <c r="A10008" i="7"/>
  <c r="L10007" i="7"/>
  <c r="G10007" i="7"/>
  <c r="D10007" i="7"/>
  <c r="C10007" i="7"/>
  <c r="A10007" i="7"/>
  <c r="L10006" i="7"/>
  <c r="G10006" i="7"/>
  <c r="D10006" i="7"/>
  <c r="C10006" i="7"/>
  <c r="A10006" i="7"/>
  <c r="L10005" i="7"/>
  <c r="G10005" i="7"/>
  <c r="D10005" i="7"/>
  <c r="C10005" i="7"/>
  <c r="A10005" i="7"/>
  <c r="L10004" i="7"/>
  <c r="G10004" i="7"/>
  <c r="D10004" i="7"/>
  <c r="C10004" i="7"/>
  <c r="A10004" i="7"/>
  <c r="L10003" i="7"/>
  <c r="G10003" i="7"/>
  <c r="D10003" i="7"/>
  <c r="C10003" i="7"/>
  <c r="A10003" i="7"/>
  <c r="L10002" i="7"/>
  <c r="G10002" i="7"/>
  <c r="D10002" i="7"/>
  <c r="C10002" i="7"/>
  <c r="A10002" i="7"/>
  <c r="L10001" i="7"/>
  <c r="G10001" i="7"/>
  <c r="D10001" i="7"/>
  <c r="C10001" i="7"/>
  <c r="A10001" i="7"/>
  <c r="L10000" i="7"/>
  <c r="G10000" i="7"/>
  <c r="D10000" i="7"/>
  <c r="C10000" i="7"/>
  <c r="A10000" i="7"/>
  <c r="L9999" i="7"/>
  <c r="G9999" i="7"/>
  <c r="D9999" i="7"/>
  <c r="C9999" i="7"/>
  <c r="A9999" i="7"/>
  <c r="L9998" i="7"/>
  <c r="G9998" i="7"/>
  <c r="D9998" i="7"/>
  <c r="C9998" i="7"/>
  <c r="A9998" i="7"/>
  <c r="L9997" i="7"/>
  <c r="G9997" i="7"/>
  <c r="D9997" i="7"/>
  <c r="C9997" i="7"/>
  <c r="A9997" i="7"/>
  <c r="L9996" i="7"/>
  <c r="G9996" i="7"/>
  <c r="D9996" i="7"/>
  <c r="C9996" i="7"/>
  <c r="A9996" i="7"/>
  <c r="L9995" i="7"/>
  <c r="G9995" i="7"/>
  <c r="D9995" i="7"/>
  <c r="C9995" i="7"/>
  <c r="A9995" i="7"/>
  <c r="L9994" i="7"/>
  <c r="G9994" i="7"/>
  <c r="D9994" i="7"/>
  <c r="C9994" i="7"/>
  <c r="A9994" i="7"/>
  <c r="L9993" i="7"/>
  <c r="G9993" i="7"/>
  <c r="D9993" i="7"/>
  <c r="C9993" i="7"/>
  <c r="A9993" i="7"/>
  <c r="L9992" i="7"/>
  <c r="G9992" i="7"/>
  <c r="D9992" i="7"/>
  <c r="C9992" i="7"/>
  <c r="A9992" i="7"/>
  <c r="L9991" i="7"/>
  <c r="G9991" i="7"/>
  <c r="D9991" i="7"/>
  <c r="C9991" i="7"/>
  <c r="A9991" i="7"/>
  <c r="L9990" i="7"/>
  <c r="G9990" i="7"/>
  <c r="D9990" i="7"/>
  <c r="C9990" i="7"/>
  <c r="A9990" i="7"/>
  <c r="L9989" i="7"/>
  <c r="G9989" i="7"/>
  <c r="D9989" i="7"/>
  <c r="C9989" i="7"/>
  <c r="A9989" i="7"/>
  <c r="L9988" i="7"/>
  <c r="G9988" i="7"/>
  <c r="D9988" i="7"/>
  <c r="C9988" i="7"/>
  <c r="A9988" i="7"/>
  <c r="L9987" i="7"/>
  <c r="G9987" i="7"/>
  <c r="D9987" i="7"/>
  <c r="C9987" i="7"/>
  <c r="A9987" i="7"/>
  <c r="L9986" i="7"/>
  <c r="G9986" i="7"/>
  <c r="D9986" i="7"/>
  <c r="C9986" i="7"/>
  <c r="A9986" i="7"/>
  <c r="L9985" i="7"/>
  <c r="G9985" i="7"/>
  <c r="D9985" i="7"/>
  <c r="C9985" i="7"/>
  <c r="A9985" i="7"/>
  <c r="L9984" i="7"/>
  <c r="G9984" i="7"/>
  <c r="D9984" i="7"/>
  <c r="C9984" i="7"/>
  <c r="A9984" i="7"/>
  <c r="L9983" i="7"/>
  <c r="G9983" i="7"/>
  <c r="D9983" i="7"/>
  <c r="C9983" i="7"/>
  <c r="A9983" i="7"/>
  <c r="L9982" i="7"/>
  <c r="G9982" i="7"/>
  <c r="D9982" i="7"/>
  <c r="C9982" i="7"/>
  <c r="A9982" i="7"/>
  <c r="L9981" i="7"/>
  <c r="G9981" i="7"/>
  <c r="D9981" i="7"/>
  <c r="C9981" i="7"/>
  <c r="A9981" i="7"/>
  <c r="L9980" i="7"/>
  <c r="G9980" i="7"/>
  <c r="D9980" i="7"/>
  <c r="C9980" i="7"/>
  <c r="A9980" i="7"/>
  <c r="L9979" i="7"/>
  <c r="G9979" i="7"/>
  <c r="D9979" i="7"/>
  <c r="C9979" i="7"/>
  <c r="A9979" i="7"/>
  <c r="L9978" i="7"/>
  <c r="G9978" i="7"/>
  <c r="D9978" i="7"/>
  <c r="C9978" i="7"/>
  <c r="A9978" i="7"/>
  <c r="L9977" i="7"/>
  <c r="G9977" i="7"/>
  <c r="D9977" i="7"/>
  <c r="C9977" i="7"/>
  <c r="A9977" i="7"/>
  <c r="L9976" i="7"/>
  <c r="G9976" i="7"/>
  <c r="D9976" i="7"/>
  <c r="C9976" i="7"/>
  <c r="A9976" i="7"/>
  <c r="L9975" i="7"/>
  <c r="G9975" i="7"/>
  <c r="D9975" i="7"/>
  <c r="C9975" i="7"/>
  <c r="A9975" i="7"/>
  <c r="L9974" i="7"/>
  <c r="G9974" i="7"/>
  <c r="D9974" i="7"/>
  <c r="C9974" i="7"/>
  <c r="A9974" i="7"/>
  <c r="L9973" i="7"/>
  <c r="G9973" i="7"/>
  <c r="D9973" i="7"/>
  <c r="C9973" i="7"/>
  <c r="A9973" i="7"/>
  <c r="L9972" i="7"/>
  <c r="G9972" i="7"/>
  <c r="D9972" i="7"/>
  <c r="C9972" i="7"/>
  <c r="A9972" i="7"/>
  <c r="L9971" i="7"/>
  <c r="G9971" i="7"/>
  <c r="D9971" i="7"/>
  <c r="C9971" i="7"/>
  <c r="A9971" i="7"/>
  <c r="L9970" i="7"/>
  <c r="G9970" i="7"/>
  <c r="D9970" i="7"/>
  <c r="C9970" i="7"/>
  <c r="A9970" i="7"/>
  <c r="L9969" i="7"/>
  <c r="G9969" i="7"/>
  <c r="D9969" i="7"/>
  <c r="C9969" i="7"/>
  <c r="A9969" i="7"/>
  <c r="L9968" i="7"/>
  <c r="G9968" i="7"/>
  <c r="D9968" i="7"/>
  <c r="C9968" i="7"/>
  <c r="A9968" i="7"/>
  <c r="L9967" i="7"/>
  <c r="G9967" i="7"/>
  <c r="D9967" i="7"/>
  <c r="C9967" i="7"/>
  <c r="A9967" i="7"/>
  <c r="L9966" i="7"/>
  <c r="G9966" i="7"/>
  <c r="D9966" i="7"/>
  <c r="C9966" i="7"/>
  <c r="A9966" i="7"/>
  <c r="L9965" i="7"/>
  <c r="G9965" i="7"/>
  <c r="D9965" i="7"/>
  <c r="C9965" i="7"/>
  <c r="A9965" i="7"/>
  <c r="L9964" i="7"/>
  <c r="G9964" i="7"/>
  <c r="D9964" i="7"/>
  <c r="C9964" i="7"/>
  <c r="A9964" i="7"/>
  <c r="L9963" i="7"/>
  <c r="G9963" i="7"/>
  <c r="D9963" i="7"/>
  <c r="C9963" i="7"/>
  <c r="A9963" i="7"/>
  <c r="L9962" i="7"/>
  <c r="G9962" i="7"/>
  <c r="D9962" i="7"/>
  <c r="C9962" i="7"/>
  <c r="A9962" i="7"/>
  <c r="L9961" i="7"/>
  <c r="G9961" i="7"/>
  <c r="D9961" i="7"/>
  <c r="C9961" i="7"/>
  <c r="A9961" i="7"/>
  <c r="L9960" i="7"/>
  <c r="G9960" i="7"/>
  <c r="D9960" i="7"/>
  <c r="C9960" i="7"/>
  <c r="A9960" i="7"/>
  <c r="L9959" i="7"/>
  <c r="G9959" i="7"/>
  <c r="D9959" i="7"/>
  <c r="C9959" i="7"/>
  <c r="A9959" i="7"/>
  <c r="L9958" i="7"/>
  <c r="G9958" i="7"/>
  <c r="D9958" i="7"/>
  <c r="C9958" i="7"/>
  <c r="A9958" i="7"/>
  <c r="L9957" i="7"/>
  <c r="G9957" i="7"/>
  <c r="D9957" i="7"/>
  <c r="C9957" i="7"/>
  <c r="A9957" i="7"/>
  <c r="L9956" i="7"/>
  <c r="G9956" i="7"/>
  <c r="D9956" i="7"/>
  <c r="C9956" i="7"/>
  <c r="A9956" i="7"/>
  <c r="L9955" i="7"/>
  <c r="G9955" i="7"/>
  <c r="D9955" i="7"/>
  <c r="C9955" i="7"/>
  <c r="A9955" i="7"/>
  <c r="L9954" i="7"/>
  <c r="G9954" i="7"/>
  <c r="D9954" i="7"/>
  <c r="C9954" i="7"/>
  <c r="A9954" i="7"/>
  <c r="L9953" i="7"/>
  <c r="G9953" i="7"/>
  <c r="D9953" i="7"/>
  <c r="C9953" i="7"/>
  <c r="A9953" i="7"/>
  <c r="L9952" i="7"/>
  <c r="G9952" i="7"/>
  <c r="D9952" i="7"/>
  <c r="C9952" i="7"/>
  <c r="A9952" i="7"/>
  <c r="L9951" i="7"/>
  <c r="G9951" i="7"/>
  <c r="D9951" i="7"/>
  <c r="C9951" i="7"/>
  <c r="A9951" i="7"/>
  <c r="L9950" i="7"/>
  <c r="G9950" i="7"/>
  <c r="D9950" i="7"/>
  <c r="C9950" i="7"/>
  <c r="A9950" i="7"/>
  <c r="L9949" i="7"/>
  <c r="G9949" i="7"/>
  <c r="D9949" i="7"/>
  <c r="C9949" i="7"/>
  <c r="A9949" i="7"/>
  <c r="L9948" i="7"/>
  <c r="G9948" i="7"/>
  <c r="D9948" i="7"/>
  <c r="C9948" i="7"/>
  <c r="A9948" i="7"/>
  <c r="L9947" i="7"/>
  <c r="G9947" i="7"/>
  <c r="D9947" i="7"/>
  <c r="C9947" i="7"/>
  <c r="A9947" i="7"/>
  <c r="L9946" i="7"/>
  <c r="G9946" i="7"/>
  <c r="D9946" i="7"/>
  <c r="C9946" i="7"/>
  <c r="A9946" i="7"/>
  <c r="L9945" i="7"/>
  <c r="G9945" i="7"/>
  <c r="D9945" i="7"/>
  <c r="C9945" i="7"/>
  <c r="A9945" i="7"/>
  <c r="L9944" i="7"/>
  <c r="G9944" i="7"/>
  <c r="D9944" i="7"/>
  <c r="C9944" i="7"/>
  <c r="A9944" i="7"/>
  <c r="L9943" i="7"/>
  <c r="G9943" i="7"/>
  <c r="D9943" i="7"/>
  <c r="C9943" i="7"/>
  <c r="A9943" i="7"/>
  <c r="L9942" i="7"/>
  <c r="G9942" i="7"/>
  <c r="D9942" i="7"/>
  <c r="C9942" i="7"/>
  <c r="A9942" i="7"/>
  <c r="L9941" i="7"/>
  <c r="G9941" i="7"/>
  <c r="D9941" i="7"/>
  <c r="C9941" i="7"/>
  <c r="A9941" i="7"/>
  <c r="L9940" i="7"/>
  <c r="G9940" i="7"/>
  <c r="D9940" i="7"/>
  <c r="C9940" i="7"/>
  <c r="A9940" i="7"/>
  <c r="L9939" i="7"/>
  <c r="G9939" i="7"/>
  <c r="D9939" i="7"/>
  <c r="C9939" i="7"/>
  <c r="A9939" i="7"/>
  <c r="L9938" i="7"/>
  <c r="G9938" i="7"/>
  <c r="D9938" i="7"/>
  <c r="C9938" i="7"/>
  <c r="A9938" i="7"/>
  <c r="L9937" i="7"/>
  <c r="G9937" i="7"/>
  <c r="D9937" i="7"/>
  <c r="C9937" i="7"/>
  <c r="A9937" i="7"/>
  <c r="L9936" i="7"/>
  <c r="G9936" i="7"/>
  <c r="D9936" i="7"/>
  <c r="C9936" i="7"/>
  <c r="A9936" i="7"/>
  <c r="L9935" i="7"/>
  <c r="G9935" i="7"/>
  <c r="D9935" i="7"/>
  <c r="C9935" i="7"/>
  <c r="A9935" i="7"/>
  <c r="L9934" i="7"/>
  <c r="G9934" i="7"/>
  <c r="D9934" i="7"/>
  <c r="C9934" i="7"/>
  <c r="A9934" i="7"/>
  <c r="L9933" i="7"/>
  <c r="G9933" i="7"/>
  <c r="D9933" i="7"/>
  <c r="C9933" i="7"/>
  <c r="A9933" i="7"/>
  <c r="L9932" i="7"/>
  <c r="G9932" i="7"/>
  <c r="D9932" i="7"/>
  <c r="C9932" i="7"/>
  <c r="A9932" i="7"/>
  <c r="L9931" i="7"/>
  <c r="G9931" i="7"/>
  <c r="D9931" i="7"/>
  <c r="C9931" i="7"/>
  <c r="A9931" i="7"/>
  <c r="L9930" i="7"/>
  <c r="G9930" i="7"/>
  <c r="D9930" i="7"/>
  <c r="C9930" i="7"/>
  <c r="A9930" i="7"/>
  <c r="L9929" i="7"/>
  <c r="G9929" i="7"/>
  <c r="D9929" i="7"/>
  <c r="C9929" i="7"/>
  <c r="A9929" i="7"/>
  <c r="L9928" i="7"/>
  <c r="G9928" i="7"/>
  <c r="D9928" i="7"/>
  <c r="C9928" i="7"/>
  <c r="A9928" i="7"/>
  <c r="L9927" i="7"/>
  <c r="G9927" i="7"/>
  <c r="D9927" i="7"/>
  <c r="C9927" i="7"/>
  <c r="A9927" i="7"/>
  <c r="L9926" i="7"/>
  <c r="G9926" i="7"/>
  <c r="D9926" i="7"/>
  <c r="C9926" i="7"/>
  <c r="A9926" i="7"/>
  <c r="L9925" i="7"/>
  <c r="G9925" i="7"/>
  <c r="D9925" i="7"/>
  <c r="C9925" i="7"/>
  <c r="A9925" i="7"/>
  <c r="L9924" i="7"/>
  <c r="G9924" i="7"/>
  <c r="D9924" i="7"/>
  <c r="C9924" i="7"/>
  <c r="A9924" i="7"/>
  <c r="L9923" i="7"/>
  <c r="G9923" i="7"/>
  <c r="D9923" i="7"/>
  <c r="C9923" i="7"/>
  <c r="A9923" i="7"/>
  <c r="L9922" i="7"/>
  <c r="G9922" i="7"/>
  <c r="D9922" i="7"/>
  <c r="C9922" i="7"/>
  <c r="A9922" i="7"/>
  <c r="L9921" i="7"/>
  <c r="G9921" i="7"/>
  <c r="D9921" i="7"/>
  <c r="C9921" i="7"/>
  <c r="A9921" i="7"/>
  <c r="L9920" i="7"/>
  <c r="G9920" i="7"/>
  <c r="D9920" i="7"/>
  <c r="C9920" i="7"/>
  <c r="A9920" i="7"/>
  <c r="L9919" i="7"/>
  <c r="G9919" i="7"/>
  <c r="D9919" i="7"/>
  <c r="C9919" i="7"/>
  <c r="A9919" i="7"/>
  <c r="L9918" i="7"/>
  <c r="G9918" i="7"/>
  <c r="D9918" i="7"/>
  <c r="C9918" i="7"/>
  <c r="A9918" i="7"/>
  <c r="L9917" i="7"/>
  <c r="G9917" i="7"/>
  <c r="D9917" i="7"/>
  <c r="C9917" i="7"/>
  <c r="A9917" i="7"/>
  <c r="L9916" i="7"/>
  <c r="G9916" i="7"/>
  <c r="D9916" i="7"/>
  <c r="C9916" i="7"/>
  <c r="A9916" i="7"/>
  <c r="L9915" i="7"/>
  <c r="G9915" i="7"/>
  <c r="D9915" i="7"/>
  <c r="C9915" i="7"/>
  <c r="A9915" i="7"/>
  <c r="L9914" i="7"/>
  <c r="G9914" i="7"/>
  <c r="D9914" i="7"/>
  <c r="C9914" i="7"/>
  <c r="A9914" i="7"/>
  <c r="L9913" i="7"/>
  <c r="G9913" i="7"/>
  <c r="D9913" i="7"/>
  <c r="C9913" i="7"/>
  <c r="A9913" i="7"/>
  <c r="L9912" i="7"/>
  <c r="G9912" i="7"/>
  <c r="D9912" i="7"/>
  <c r="C9912" i="7"/>
  <c r="A9912" i="7"/>
  <c r="L9911" i="7"/>
  <c r="G9911" i="7"/>
  <c r="D9911" i="7"/>
  <c r="C9911" i="7"/>
  <c r="A9911" i="7"/>
  <c r="L9910" i="7"/>
  <c r="G9910" i="7"/>
  <c r="D9910" i="7"/>
  <c r="C9910" i="7"/>
  <c r="A9910" i="7"/>
  <c r="L9909" i="7"/>
  <c r="G9909" i="7"/>
  <c r="D9909" i="7"/>
  <c r="C9909" i="7"/>
  <c r="A9909" i="7"/>
  <c r="L9908" i="7"/>
  <c r="G9908" i="7"/>
  <c r="D9908" i="7"/>
  <c r="C9908" i="7"/>
  <c r="A9908" i="7"/>
  <c r="L9907" i="7"/>
  <c r="G9907" i="7"/>
  <c r="D9907" i="7"/>
  <c r="C9907" i="7"/>
  <c r="A9907" i="7"/>
  <c r="L9906" i="7"/>
  <c r="G9906" i="7"/>
  <c r="D9906" i="7"/>
  <c r="C9906" i="7"/>
  <c r="A9906" i="7"/>
  <c r="L9905" i="7"/>
  <c r="G9905" i="7"/>
  <c r="D9905" i="7"/>
  <c r="C9905" i="7"/>
  <c r="A9905" i="7"/>
  <c r="L9904" i="7"/>
  <c r="G9904" i="7"/>
  <c r="D9904" i="7"/>
  <c r="C9904" i="7"/>
  <c r="A9904" i="7"/>
  <c r="L9903" i="7"/>
  <c r="G9903" i="7"/>
  <c r="D9903" i="7"/>
  <c r="C9903" i="7"/>
  <c r="A9903" i="7"/>
  <c r="L9902" i="7"/>
  <c r="G9902" i="7"/>
  <c r="D9902" i="7"/>
  <c r="C9902" i="7"/>
  <c r="A9902" i="7"/>
  <c r="L9901" i="7"/>
  <c r="G9901" i="7"/>
  <c r="D9901" i="7"/>
  <c r="C9901" i="7"/>
  <c r="A9901" i="7"/>
  <c r="L9900" i="7"/>
  <c r="G9900" i="7"/>
  <c r="D9900" i="7"/>
  <c r="C9900" i="7"/>
  <c r="A9900" i="7"/>
  <c r="L9899" i="7"/>
  <c r="G9899" i="7"/>
  <c r="D9899" i="7"/>
  <c r="C9899" i="7"/>
  <c r="A9899" i="7"/>
  <c r="L9898" i="7"/>
  <c r="G9898" i="7"/>
  <c r="D9898" i="7"/>
  <c r="C9898" i="7"/>
  <c r="A9898" i="7"/>
  <c r="L9897" i="7"/>
  <c r="G9897" i="7"/>
  <c r="D9897" i="7"/>
  <c r="C9897" i="7"/>
  <c r="A9897" i="7"/>
  <c r="L9896" i="7"/>
  <c r="G9896" i="7"/>
  <c r="D9896" i="7"/>
  <c r="C9896" i="7"/>
  <c r="A9896" i="7"/>
  <c r="L9895" i="7"/>
  <c r="G9895" i="7"/>
  <c r="D9895" i="7"/>
  <c r="C9895" i="7"/>
  <c r="A9895" i="7"/>
  <c r="L9894" i="7"/>
  <c r="G9894" i="7"/>
  <c r="D9894" i="7"/>
  <c r="C9894" i="7"/>
  <c r="A9894" i="7"/>
  <c r="L9893" i="7"/>
  <c r="G9893" i="7"/>
  <c r="D9893" i="7"/>
  <c r="C9893" i="7"/>
  <c r="A9893" i="7"/>
  <c r="L9892" i="7"/>
  <c r="G9892" i="7"/>
  <c r="D9892" i="7"/>
  <c r="C9892" i="7"/>
  <c r="A9892" i="7"/>
  <c r="L9891" i="7"/>
  <c r="G9891" i="7"/>
  <c r="D9891" i="7"/>
  <c r="C9891" i="7"/>
  <c r="A9891" i="7"/>
  <c r="L9890" i="7"/>
  <c r="G9890" i="7"/>
  <c r="D9890" i="7"/>
  <c r="C9890" i="7"/>
  <c r="A9890" i="7"/>
  <c r="L9889" i="7"/>
  <c r="G9889" i="7"/>
  <c r="D9889" i="7"/>
  <c r="C9889" i="7"/>
  <c r="A9889" i="7"/>
  <c r="L9888" i="7"/>
  <c r="G9888" i="7"/>
  <c r="D9888" i="7"/>
  <c r="C9888" i="7"/>
  <c r="A9888" i="7"/>
  <c r="L9887" i="7"/>
  <c r="G9887" i="7"/>
  <c r="D9887" i="7"/>
  <c r="C9887" i="7"/>
  <c r="A9887" i="7"/>
  <c r="L9886" i="7"/>
  <c r="G9886" i="7"/>
  <c r="D9886" i="7"/>
  <c r="C9886" i="7"/>
  <c r="A9886" i="7"/>
  <c r="L9885" i="7"/>
  <c r="G9885" i="7"/>
  <c r="D9885" i="7"/>
  <c r="C9885" i="7"/>
  <c r="A9885" i="7"/>
  <c r="L9884" i="7"/>
  <c r="G9884" i="7"/>
  <c r="D9884" i="7"/>
  <c r="C9884" i="7"/>
  <c r="A9884" i="7"/>
  <c r="L9883" i="7"/>
  <c r="G9883" i="7"/>
  <c r="D9883" i="7"/>
  <c r="C9883" i="7"/>
  <c r="A9883" i="7"/>
  <c r="L9882" i="7"/>
  <c r="G9882" i="7"/>
  <c r="D9882" i="7"/>
  <c r="C9882" i="7"/>
  <c r="A9882" i="7"/>
  <c r="L9881" i="7"/>
  <c r="G9881" i="7"/>
  <c r="D9881" i="7"/>
  <c r="C9881" i="7"/>
  <c r="A9881" i="7"/>
  <c r="L9880" i="7"/>
  <c r="G9880" i="7"/>
  <c r="D9880" i="7"/>
  <c r="C9880" i="7"/>
  <c r="A9880" i="7"/>
  <c r="L9879" i="7"/>
  <c r="G9879" i="7"/>
  <c r="D9879" i="7"/>
  <c r="C9879" i="7"/>
  <c r="A9879" i="7"/>
  <c r="L9878" i="7"/>
  <c r="G9878" i="7"/>
  <c r="D9878" i="7"/>
  <c r="C9878" i="7"/>
  <c r="A9878" i="7"/>
  <c r="L9877" i="7"/>
  <c r="G9877" i="7"/>
  <c r="D9877" i="7"/>
  <c r="C9877" i="7"/>
  <c r="A9877" i="7"/>
  <c r="L9876" i="7"/>
  <c r="G9876" i="7"/>
  <c r="D9876" i="7"/>
  <c r="C9876" i="7"/>
  <c r="A9876" i="7"/>
  <c r="L9875" i="7"/>
  <c r="G9875" i="7"/>
  <c r="D9875" i="7"/>
  <c r="C9875" i="7"/>
  <c r="A9875" i="7"/>
  <c r="L9874" i="7"/>
  <c r="G9874" i="7"/>
  <c r="D9874" i="7"/>
  <c r="C9874" i="7"/>
  <c r="A9874" i="7"/>
  <c r="L9873" i="7"/>
  <c r="G9873" i="7"/>
  <c r="D9873" i="7"/>
  <c r="C9873" i="7"/>
  <c r="A9873" i="7"/>
  <c r="L9872" i="7"/>
  <c r="G9872" i="7"/>
  <c r="D9872" i="7"/>
  <c r="C9872" i="7"/>
  <c r="A9872" i="7"/>
  <c r="L9871" i="7"/>
  <c r="G9871" i="7"/>
  <c r="D9871" i="7"/>
  <c r="C9871" i="7"/>
  <c r="A9871" i="7"/>
  <c r="L9870" i="7"/>
  <c r="G9870" i="7"/>
  <c r="D9870" i="7"/>
  <c r="C9870" i="7"/>
  <c r="A9870" i="7"/>
  <c r="L9869" i="7"/>
  <c r="G9869" i="7"/>
  <c r="D9869" i="7"/>
  <c r="C9869" i="7"/>
  <c r="A9869" i="7"/>
  <c r="L9868" i="7"/>
  <c r="G9868" i="7"/>
  <c r="D9868" i="7"/>
  <c r="C9868" i="7"/>
  <c r="A9868" i="7"/>
  <c r="L9867" i="7"/>
  <c r="G9867" i="7"/>
  <c r="D9867" i="7"/>
  <c r="C9867" i="7"/>
  <c r="A9867" i="7"/>
  <c r="L9866" i="7"/>
  <c r="G9866" i="7"/>
  <c r="D9866" i="7"/>
  <c r="C9866" i="7"/>
  <c r="A9866" i="7"/>
  <c r="L9865" i="7"/>
  <c r="G9865" i="7"/>
  <c r="D9865" i="7"/>
  <c r="C9865" i="7"/>
  <c r="A9865" i="7"/>
  <c r="L9864" i="7"/>
  <c r="G9864" i="7"/>
  <c r="D9864" i="7"/>
  <c r="C9864" i="7"/>
  <c r="A9864" i="7"/>
  <c r="L9863" i="7"/>
  <c r="G9863" i="7"/>
  <c r="D9863" i="7"/>
  <c r="C9863" i="7"/>
  <c r="A9863" i="7"/>
  <c r="L9862" i="7"/>
  <c r="G9862" i="7"/>
  <c r="D9862" i="7"/>
  <c r="C9862" i="7"/>
  <c r="A9862" i="7"/>
  <c r="L9861" i="7"/>
  <c r="G9861" i="7"/>
  <c r="D9861" i="7"/>
  <c r="C9861" i="7"/>
  <c r="A9861" i="7"/>
  <c r="L9860" i="7"/>
  <c r="G9860" i="7"/>
  <c r="D9860" i="7"/>
  <c r="C9860" i="7"/>
  <c r="A9860" i="7"/>
  <c r="L9859" i="7"/>
  <c r="G9859" i="7"/>
  <c r="D9859" i="7"/>
  <c r="C9859" i="7"/>
  <c r="A9859" i="7"/>
  <c r="L9858" i="7"/>
  <c r="G9858" i="7"/>
  <c r="D9858" i="7"/>
  <c r="C9858" i="7"/>
  <c r="A9858" i="7"/>
  <c r="L9857" i="7"/>
  <c r="G9857" i="7"/>
  <c r="D9857" i="7"/>
  <c r="C9857" i="7"/>
  <c r="A9857" i="7"/>
  <c r="L9856" i="7"/>
  <c r="G9856" i="7"/>
  <c r="D9856" i="7"/>
  <c r="C9856" i="7"/>
  <c r="A9856" i="7"/>
  <c r="L9855" i="7"/>
  <c r="G9855" i="7"/>
  <c r="D9855" i="7"/>
  <c r="C9855" i="7"/>
  <c r="A9855" i="7"/>
  <c r="L9854" i="7"/>
  <c r="G9854" i="7"/>
  <c r="D9854" i="7"/>
  <c r="C9854" i="7"/>
  <c r="A9854" i="7"/>
  <c r="L9853" i="7"/>
  <c r="G9853" i="7"/>
  <c r="D9853" i="7"/>
  <c r="C9853" i="7"/>
  <c r="A9853" i="7"/>
  <c r="L9852" i="7"/>
  <c r="G9852" i="7"/>
  <c r="D9852" i="7"/>
  <c r="C9852" i="7"/>
  <c r="A9852" i="7"/>
  <c r="L9851" i="7"/>
  <c r="G9851" i="7"/>
  <c r="D9851" i="7"/>
  <c r="C9851" i="7"/>
  <c r="A9851" i="7"/>
  <c r="L9850" i="7"/>
  <c r="G9850" i="7"/>
  <c r="D9850" i="7"/>
  <c r="C9850" i="7"/>
  <c r="A9850" i="7"/>
  <c r="L9849" i="7"/>
  <c r="G9849" i="7"/>
  <c r="D9849" i="7"/>
  <c r="C9849" i="7"/>
  <c r="A9849" i="7"/>
  <c r="L9848" i="7"/>
  <c r="G9848" i="7"/>
  <c r="D9848" i="7"/>
  <c r="C9848" i="7"/>
  <c r="A9848" i="7"/>
  <c r="L9847" i="7"/>
  <c r="G9847" i="7"/>
  <c r="D9847" i="7"/>
  <c r="C9847" i="7"/>
  <c r="A9847" i="7"/>
  <c r="L9846" i="7"/>
  <c r="G9846" i="7"/>
  <c r="D9846" i="7"/>
  <c r="C9846" i="7"/>
  <c r="A9846" i="7"/>
  <c r="L9845" i="7"/>
  <c r="G9845" i="7"/>
  <c r="D9845" i="7"/>
  <c r="C9845" i="7"/>
  <c r="A9845" i="7"/>
  <c r="L9844" i="7"/>
  <c r="G9844" i="7"/>
  <c r="D9844" i="7"/>
  <c r="C9844" i="7"/>
  <c r="A9844" i="7"/>
  <c r="L9843" i="7"/>
  <c r="G9843" i="7"/>
  <c r="D9843" i="7"/>
  <c r="C9843" i="7"/>
  <c r="A9843" i="7"/>
  <c r="L9842" i="7"/>
  <c r="G9842" i="7"/>
  <c r="D9842" i="7"/>
  <c r="C9842" i="7"/>
  <c r="A9842" i="7"/>
  <c r="L9841" i="7"/>
  <c r="G9841" i="7"/>
  <c r="D9841" i="7"/>
  <c r="C9841" i="7"/>
  <c r="A9841" i="7"/>
  <c r="L9840" i="7"/>
  <c r="G9840" i="7"/>
  <c r="D9840" i="7"/>
  <c r="C9840" i="7"/>
  <c r="A9840" i="7"/>
  <c r="L9839" i="7"/>
  <c r="G9839" i="7"/>
  <c r="D9839" i="7"/>
  <c r="C9839" i="7"/>
  <c r="A9839" i="7"/>
  <c r="L9838" i="7"/>
  <c r="G9838" i="7"/>
  <c r="D9838" i="7"/>
  <c r="C9838" i="7"/>
  <c r="A9838" i="7"/>
  <c r="L9837" i="7"/>
  <c r="G9837" i="7"/>
  <c r="D9837" i="7"/>
  <c r="C9837" i="7"/>
  <c r="A9837" i="7"/>
  <c r="L9836" i="7"/>
  <c r="G9836" i="7"/>
  <c r="D9836" i="7"/>
  <c r="C9836" i="7"/>
  <c r="A9836" i="7"/>
  <c r="L9835" i="7"/>
  <c r="G9835" i="7"/>
  <c r="D9835" i="7"/>
  <c r="C9835" i="7"/>
  <c r="A9835" i="7"/>
  <c r="L9834" i="7"/>
  <c r="G9834" i="7"/>
  <c r="D9834" i="7"/>
  <c r="C9834" i="7"/>
  <c r="A9834" i="7"/>
  <c r="L9833" i="7"/>
  <c r="G9833" i="7"/>
  <c r="D9833" i="7"/>
  <c r="C9833" i="7"/>
  <c r="A9833" i="7"/>
  <c r="L9832" i="7"/>
  <c r="G9832" i="7"/>
  <c r="D9832" i="7"/>
  <c r="C9832" i="7"/>
  <c r="A9832" i="7"/>
  <c r="L9831" i="7"/>
  <c r="G9831" i="7"/>
  <c r="D9831" i="7"/>
  <c r="C9831" i="7"/>
  <c r="A9831" i="7"/>
  <c r="L9830" i="7"/>
  <c r="G9830" i="7"/>
  <c r="D9830" i="7"/>
  <c r="C9830" i="7"/>
  <c r="A9830" i="7"/>
  <c r="L9829" i="7"/>
  <c r="G9829" i="7"/>
  <c r="D9829" i="7"/>
  <c r="C9829" i="7"/>
  <c r="A9829" i="7"/>
  <c r="L9828" i="7"/>
  <c r="G9828" i="7"/>
  <c r="D9828" i="7"/>
  <c r="C9828" i="7"/>
  <c r="A9828" i="7"/>
  <c r="L9827" i="7"/>
  <c r="G9827" i="7"/>
  <c r="D9827" i="7"/>
  <c r="C9827" i="7"/>
  <c r="A9827" i="7"/>
  <c r="L9826" i="7"/>
  <c r="G9826" i="7"/>
  <c r="D9826" i="7"/>
  <c r="C9826" i="7"/>
  <c r="A9826" i="7"/>
  <c r="L9825" i="7"/>
  <c r="G9825" i="7"/>
  <c r="D9825" i="7"/>
  <c r="C9825" i="7"/>
  <c r="A9825" i="7"/>
  <c r="L9824" i="7"/>
  <c r="G9824" i="7"/>
  <c r="D9824" i="7"/>
  <c r="C9824" i="7"/>
  <c r="A9824" i="7"/>
  <c r="L9823" i="7"/>
  <c r="G9823" i="7"/>
  <c r="D9823" i="7"/>
  <c r="C9823" i="7"/>
  <c r="A9823" i="7"/>
  <c r="L9822" i="7"/>
  <c r="G9822" i="7"/>
  <c r="D9822" i="7"/>
  <c r="C9822" i="7"/>
  <c r="A9822" i="7"/>
  <c r="L9821" i="7"/>
  <c r="G9821" i="7"/>
  <c r="D9821" i="7"/>
  <c r="C9821" i="7"/>
  <c r="A9821" i="7"/>
  <c r="L9820" i="7"/>
  <c r="G9820" i="7"/>
  <c r="D9820" i="7"/>
  <c r="C9820" i="7"/>
  <c r="A9820" i="7"/>
  <c r="L9819" i="7"/>
  <c r="G9819" i="7"/>
  <c r="D9819" i="7"/>
  <c r="C9819" i="7"/>
  <c r="A9819" i="7"/>
  <c r="L9818" i="7"/>
  <c r="G9818" i="7"/>
  <c r="D9818" i="7"/>
  <c r="C9818" i="7"/>
  <c r="A9818" i="7"/>
  <c r="L9817" i="7"/>
  <c r="G9817" i="7"/>
  <c r="D9817" i="7"/>
  <c r="C9817" i="7"/>
  <c r="A9817" i="7"/>
  <c r="L9816" i="7"/>
  <c r="G9816" i="7"/>
  <c r="D9816" i="7"/>
  <c r="C9816" i="7"/>
  <c r="A9816" i="7"/>
  <c r="L9815" i="7"/>
  <c r="G9815" i="7"/>
  <c r="D9815" i="7"/>
  <c r="C9815" i="7"/>
  <c r="A9815" i="7"/>
  <c r="L9814" i="7"/>
  <c r="G9814" i="7"/>
  <c r="D9814" i="7"/>
  <c r="C9814" i="7"/>
  <c r="A9814" i="7"/>
  <c r="L9813" i="7"/>
  <c r="G9813" i="7"/>
  <c r="D9813" i="7"/>
  <c r="C9813" i="7"/>
  <c r="A9813" i="7"/>
  <c r="L9812" i="7"/>
  <c r="G9812" i="7"/>
  <c r="D9812" i="7"/>
  <c r="C9812" i="7"/>
  <c r="A9812" i="7"/>
  <c r="L9811" i="7"/>
  <c r="G9811" i="7"/>
  <c r="D9811" i="7"/>
  <c r="C9811" i="7"/>
  <c r="A9811" i="7"/>
  <c r="L9810" i="7"/>
  <c r="G9810" i="7"/>
  <c r="D9810" i="7"/>
  <c r="C9810" i="7"/>
  <c r="A9810" i="7"/>
  <c r="L9809" i="7"/>
  <c r="G9809" i="7"/>
  <c r="D9809" i="7"/>
  <c r="C9809" i="7"/>
  <c r="A9809" i="7"/>
  <c r="L9808" i="7"/>
  <c r="G9808" i="7"/>
  <c r="D9808" i="7"/>
  <c r="C9808" i="7"/>
  <c r="A9808" i="7"/>
  <c r="L9807" i="7"/>
  <c r="G9807" i="7"/>
  <c r="D9807" i="7"/>
  <c r="C9807" i="7"/>
  <c r="A9807" i="7"/>
  <c r="L9806" i="7"/>
  <c r="G9806" i="7"/>
  <c r="D9806" i="7"/>
  <c r="C9806" i="7"/>
  <c r="A9806" i="7"/>
  <c r="L9805" i="7"/>
  <c r="G9805" i="7"/>
  <c r="D9805" i="7"/>
  <c r="C9805" i="7"/>
  <c r="A9805" i="7"/>
  <c r="L9804" i="7"/>
  <c r="G9804" i="7"/>
  <c r="D9804" i="7"/>
  <c r="C9804" i="7"/>
  <c r="A9804" i="7"/>
  <c r="L9803" i="7"/>
  <c r="G9803" i="7"/>
  <c r="D9803" i="7"/>
  <c r="C9803" i="7"/>
  <c r="A9803" i="7"/>
  <c r="L9802" i="7"/>
  <c r="G9802" i="7"/>
  <c r="D9802" i="7"/>
  <c r="C9802" i="7"/>
  <c r="A9802" i="7"/>
  <c r="L9801" i="7"/>
  <c r="G9801" i="7"/>
  <c r="D9801" i="7"/>
  <c r="C9801" i="7"/>
  <c r="A9801" i="7"/>
  <c r="L9800" i="7"/>
  <c r="G9800" i="7"/>
  <c r="D9800" i="7"/>
  <c r="C9800" i="7"/>
  <c r="A9800" i="7"/>
  <c r="L9799" i="7"/>
  <c r="G9799" i="7"/>
  <c r="D9799" i="7"/>
  <c r="C9799" i="7"/>
  <c r="A9799" i="7"/>
  <c r="L9798" i="7"/>
  <c r="G9798" i="7"/>
  <c r="D9798" i="7"/>
  <c r="C9798" i="7"/>
  <c r="A9798" i="7"/>
  <c r="L9797" i="7"/>
  <c r="G9797" i="7"/>
  <c r="D9797" i="7"/>
  <c r="C9797" i="7"/>
  <c r="A9797" i="7"/>
  <c r="L9796" i="7"/>
  <c r="G9796" i="7"/>
  <c r="D9796" i="7"/>
  <c r="C9796" i="7"/>
  <c r="A9796" i="7"/>
  <c r="L9795" i="7"/>
  <c r="G9795" i="7"/>
  <c r="D9795" i="7"/>
  <c r="C9795" i="7"/>
  <c r="A9795" i="7"/>
  <c r="L9794" i="7"/>
  <c r="G9794" i="7"/>
  <c r="D9794" i="7"/>
  <c r="C9794" i="7"/>
  <c r="A9794" i="7"/>
  <c r="L9793" i="7"/>
  <c r="G9793" i="7"/>
  <c r="D9793" i="7"/>
  <c r="C9793" i="7"/>
  <c r="A9793" i="7"/>
  <c r="L9792" i="7"/>
  <c r="G9792" i="7"/>
  <c r="D9792" i="7"/>
  <c r="C9792" i="7"/>
  <c r="A9792" i="7"/>
  <c r="L9791" i="7"/>
  <c r="G9791" i="7"/>
  <c r="D9791" i="7"/>
  <c r="C9791" i="7"/>
  <c r="A9791" i="7"/>
  <c r="L9790" i="7"/>
  <c r="G9790" i="7"/>
  <c r="D9790" i="7"/>
  <c r="C9790" i="7"/>
  <c r="A9790" i="7"/>
  <c r="L9789" i="7"/>
  <c r="G9789" i="7"/>
  <c r="D9789" i="7"/>
  <c r="C9789" i="7"/>
  <c r="A9789" i="7"/>
  <c r="L9788" i="7"/>
  <c r="G9788" i="7"/>
  <c r="D9788" i="7"/>
  <c r="C9788" i="7"/>
  <c r="A9788" i="7"/>
  <c r="L9787" i="7"/>
  <c r="G9787" i="7"/>
  <c r="D9787" i="7"/>
  <c r="C9787" i="7"/>
  <c r="A9787" i="7"/>
  <c r="L9786" i="7"/>
  <c r="G9786" i="7"/>
  <c r="D9786" i="7"/>
  <c r="C9786" i="7"/>
  <c r="A9786" i="7"/>
  <c r="L9785" i="7"/>
  <c r="G9785" i="7"/>
  <c r="D9785" i="7"/>
  <c r="C9785" i="7"/>
  <c r="A9785" i="7"/>
  <c r="L9784" i="7"/>
  <c r="G9784" i="7"/>
  <c r="D9784" i="7"/>
  <c r="C9784" i="7"/>
  <c r="A9784" i="7"/>
  <c r="L9783" i="7"/>
  <c r="G9783" i="7"/>
  <c r="D9783" i="7"/>
  <c r="C9783" i="7"/>
  <c r="A9783" i="7"/>
  <c r="L9782" i="7"/>
  <c r="G9782" i="7"/>
  <c r="D9782" i="7"/>
  <c r="C9782" i="7"/>
  <c r="A9782" i="7"/>
  <c r="L9781" i="7"/>
  <c r="G9781" i="7"/>
  <c r="D9781" i="7"/>
  <c r="C9781" i="7"/>
  <c r="A9781" i="7"/>
  <c r="L9780" i="7"/>
  <c r="G9780" i="7"/>
  <c r="D9780" i="7"/>
  <c r="C9780" i="7"/>
  <c r="A9780" i="7"/>
  <c r="L9779" i="7"/>
  <c r="G9779" i="7"/>
  <c r="D9779" i="7"/>
  <c r="C9779" i="7"/>
  <c r="A9779" i="7"/>
  <c r="L9778" i="7"/>
  <c r="G9778" i="7"/>
  <c r="D9778" i="7"/>
  <c r="C9778" i="7"/>
  <c r="A9778" i="7"/>
  <c r="L9777" i="7"/>
  <c r="G9777" i="7"/>
  <c r="D9777" i="7"/>
  <c r="C9777" i="7"/>
  <c r="A9777" i="7"/>
  <c r="L9776" i="7"/>
  <c r="G9776" i="7"/>
  <c r="D9776" i="7"/>
  <c r="C9776" i="7"/>
  <c r="A9776" i="7"/>
  <c r="L9775" i="7"/>
  <c r="G9775" i="7"/>
  <c r="D9775" i="7"/>
  <c r="C9775" i="7"/>
  <c r="A9775" i="7"/>
  <c r="L9774" i="7"/>
  <c r="G9774" i="7"/>
  <c r="D9774" i="7"/>
  <c r="C9774" i="7"/>
  <c r="A9774" i="7"/>
  <c r="L9773" i="7"/>
  <c r="G9773" i="7"/>
  <c r="D9773" i="7"/>
  <c r="C9773" i="7"/>
  <c r="A9773" i="7"/>
  <c r="L9772" i="7"/>
  <c r="G9772" i="7"/>
  <c r="D9772" i="7"/>
  <c r="C9772" i="7"/>
  <c r="A9772" i="7"/>
  <c r="L9771" i="7"/>
  <c r="G9771" i="7"/>
  <c r="D9771" i="7"/>
  <c r="C9771" i="7"/>
  <c r="A9771" i="7"/>
  <c r="L9770" i="7"/>
  <c r="G9770" i="7"/>
  <c r="D9770" i="7"/>
  <c r="C9770" i="7"/>
  <c r="A9770" i="7"/>
  <c r="L9769" i="7"/>
  <c r="G9769" i="7"/>
  <c r="D9769" i="7"/>
  <c r="C9769" i="7"/>
  <c r="A9769" i="7"/>
  <c r="L9768" i="7"/>
  <c r="G9768" i="7"/>
  <c r="D9768" i="7"/>
  <c r="C9768" i="7"/>
  <c r="A9768" i="7"/>
  <c r="L9767" i="7"/>
  <c r="G9767" i="7"/>
  <c r="D9767" i="7"/>
  <c r="C9767" i="7"/>
  <c r="A9767" i="7"/>
  <c r="L9766" i="7"/>
  <c r="G9766" i="7"/>
  <c r="D9766" i="7"/>
  <c r="C9766" i="7"/>
  <c r="A9766" i="7"/>
  <c r="L9765" i="7"/>
  <c r="G9765" i="7"/>
  <c r="D9765" i="7"/>
  <c r="C9765" i="7"/>
  <c r="A9765" i="7"/>
  <c r="L9764" i="7"/>
  <c r="G9764" i="7"/>
  <c r="D9764" i="7"/>
  <c r="C9764" i="7"/>
  <c r="A9764" i="7"/>
  <c r="L9763" i="7"/>
  <c r="G9763" i="7"/>
  <c r="D9763" i="7"/>
  <c r="C9763" i="7"/>
  <c r="A9763" i="7"/>
  <c r="L9762" i="7"/>
  <c r="G9762" i="7"/>
  <c r="D9762" i="7"/>
  <c r="C9762" i="7"/>
  <c r="A9762" i="7"/>
  <c r="L9761" i="7"/>
  <c r="G9761" i="7"/>
  <c r="D9761" i="7"/>
  <c r="C9761" i="7"/>
  <c r="A9761" i="7"/>
  <c r="L9760" i="7"/>
  <c r="G9760" i="7"/>
  <c r="D9760" i="7"/>
  <c r="C9760" i="7"/>
  <c r="A9760" i="7"/>
  <c r="L9759" i="7"/>
  <c r="G9759" i="7"/>
  <c r="D9759" i="7"/>
  <c r="C9759" i="7"/>
  <c r="A9759" i="7"/>
  <c r="L9758" i="7"/>
  <c r="G9758" i="7"/>
  <c r="D9758" i="7"/>
  <c r="C9758" i="7"/>
  <c r="A9758" i="7"/>
  <c r="L9757" i="7"/>
  <c r="G9757" i="7"/>
  <c r="D9757" i="7"/>
  <c r="C9757" i="7"/>
  <c r="A9757" i="7"/>
  <c r="L9756" i="7"/>
  <c r="G9756" i="7"/>
  <c r="D9756" i="7"/>
  <c r="C9756" i="7"/>
  <c r="A9756" i="7"/>
  <c r="L9755" i="7"/>
  <c r="G9755" i="7"/>
  <c r="D9755" i="7"/>
  <c r="C9755" i="7"/>
  <c r="A9755" i="7"/>
  <c r="L9754" i="7"/>
  <c r="G9754" i="7"/>
  <c r="D9754" i="7"/>
  <c r="C9754" i="7"/>
  <c r="A9754" i="7"/>
  <c r="L9753" i="7"/>
  <c r="G9753" i="7"/>
  <c r="D9753" i="7"/>
  <c r="C9753" i="7"/>
  <c r="A9753" i="7"/>
  <c r="L9752" i="7"/>
  <c r="G9752" i="7"/>
  <c r="D9752" i="7"/>
  <c r="C9752" i="7"/>
  <c r="A9752" i="7"/>
  <c r="L9751" i="7"/>
  <c r="G9751" i="7"/>
  <c r="D9751" i="7"/>
  <c r="C9751" i="7"/>
  <c r="A9751" i="7"/>
  <c r="L9750" i="7"/>
  <c r="G9750" i="7"/>
  <c r="D9750" i="7"/>
  <c r="C9750" i="7"/>
  <c r="A9750" i="7"/>
  <c r="L9749" i="7"/>
  <c r="G9749" i="7"/>
  <c r="D9749" i="7"/>
  <c r="C9749" i="7"/>
  <c r="A9749" i="7"/>
  <c r="L9748" i="7"/>
  <c r="G9748" i="7"/>
  <c r="D9748" i="7"/>
  <c r="C9748" i="7"/>
  <c r="A9748" i="7"/>
  <c r="L9747" i="7"/>
  <c r="G9747" i="7"/>
  <c r="D9747" i="7"/>
  <c r="C9747" i="7"/>
  <c r="A9747" i="7"/>
  <c r="L9746" i="7"/>
  <c r="G9746" i="7"/>
  <c r="D9746" i="7"/>
  <c r="C9746" i="7"/>
  <c r="A9746" i="7"/>
  <c r="L9745" i="7"/>
  <c r="G9745" i="7"/>
  <c r="D9745" i="7"/>
  <c r="C9745" i="7"/>
  <c r="A9745" i="7"/>
  <c r="L9744" i="7"/>
  <c r="G9744" i="7"/>
  <c r="D9744" i="7"/>
  <c r="C9744" i="7"/>
  <c r="A9744" i="7"/>
  <c r="L9743" i="7"/>
  <c r="G9743" i="7"/>
  <c r="D9743" i="7"/>
  <c r="C9743" i="7"/>
  <c r="A9743" i="7"/>
  <c r="L9742" i="7"/>
  <c r="G9742" i="7"/>
  <c r="D9742" i="7"/>
  <c r="C9742" i="7"/>
  <c r="A9742" i="7"/>
  <c r="L9741" i="7"/>
  <c r="G9741" i="7"/>
  <c r="D9741" i="7"/>
  <c r="C9741" i="7"/>
  <c r="A9741" i="7"/>
  <c r="L9740" i="7"/>
  <c r="G9740" i="7"/>
  <c r="D9740" i="7"/>
  <c r="C9740" i="7"/>
  <c r="A9740" i="7"/>
  <c r="L9739" i="7"/>
  <c r="G9739" i="7"/>
  <c r="D9739" i="7"/>
  <c r="C9739" i="7"/>
  <c r="A9739" i="7"/>
  <c r="L9738" i="7"/>
  <c r="G9738" i="7"/>
  <c r="D9738" i="7"/>
  <c r="C9738" i="7"/>
  <c r="A9738" i="7"/>
  <c r="L9737" i="7"/>
  <c r="G9737" i="7"/>
  <c r="D9737" i="7"/>
  <c r="C9737" i="7"/>
  <c r="A9737" i="7"/>
  <c r="L9736" i="7"/>
  <c r="G9736" i="7"/>
  <c r="D9736" i="7"/>
  <c r="C9736" i="7"/>
  <c r="A9736" i="7"/>
  <c r="L9735" i="7"/>
  <c r="G9735" i="7"/>
  <c r="D9735" i="7"/>
  <c r="C9735" i="7"/>
  <c r="A9735" i="7"/>
  <c r="L9734" i="7"/>
  <c r="G9734" i="7"/>
  <c r="D9734" i="7"/>
  <c r="C9734" i="7"/>
  <c r="A9734" i="7"/>
  <c r="L9733" i="7"/>
  <c r="G9733" i="7"/>
  <c r="D9733" i="7"/>
  <c r="C9733" i="7"/>
  <c r="A9733" i="7"/>
  <c r="L9732" i="7"/>
  <c r="G9732" i="7"/>
  <c r="D9732" i="7"/>
  <c r="C9732" i="7"/>
  <c r="A9732" i="7"/>
  <c r="L9731" i="7"/>
  <c r="G9731" i="7"/>
  <c r="D9731" i="7"/>
  <c r="C9731" i="7"/>
  <c r="A9731" i="7"/>
  <c r="L9730" i="7"/>
  <c r="G9730" i="7"/>
  <c r="D9730" i="7"/>
  <c r="C9730" i="7"/>
  <c r="A9730" i="7"/>
  <c r="L9729" i="7"/>
  <c r="G9729" i="7"/>
  <c r="D9729" i="7"/>
  <c r="C9729" i="7"/>
  <c r="A9729" i="7"/>
  <c r="L9728" i="7"/>
  <c r="G9728" i="7"/>
  <c r="D9728" i="7"/>
  <c r="C9728" i="7"/>
  <c r="A9728" i="7"/>
  <c r="L9727" i="7"/>
  <c r="G9727" i="7"/>
  <c r="D9727" i="7"/>
  <c r="C9727" i="7"/>
  <c r="A9727" i="7"/>
  <c r="L9726" i="7"/>
  <c r="G9726" i="7"/>
  <c r="D9726" i="7"/>
  <c r="C9726" i="7"/>
  <c r="A9726" i="7"/>
  <c r="L9725" i="7"/>
  <c r="G9725" i="7"/>
  <c r="D9725" i="7"/>
  <c r="C9725" i="7"/>
  <c r="A9725" i="7"/>
  <c r="L9724" i="7"/>
  <c r="G9724" i="7"/>
  <c r="D9724" i="7"/>
  <c r="C9724" i="7"/>
  <c r="A9724" i="7"/>
  <c r="L9723" i="7"/>
  <c r="G9723" i="7"/>
  <c r="D9723" i="7"/>
  <c r="C9723" i="7"/>
  <c r="A9723" i="7"/>
  <c r="L9722" i="7"/>
  <c r="G9722" i="7"/>
  <c r="D9722" i="7"/>
  <c r="C9722" i="7"/>
  <c r="A9722" i="7"/>
  <c r="L9721" i="7"/>
  <c r="G9721" i="7"/>
  <c r="D9721" i="7"/>
  <c r="C9721" i="7"/>
  <c r="A9721" i="7"/>
  <c r="L9720" i="7"/>
  <c r="G9720" i="7"/>
  <c r="D9720" i="7"/>
  <c r="C9720" i="7"/>
  <c r="A9720" i="7"/>
  <c r="L9719" i="7"/>
  <c r="G9719" i="7"/>
  <c r="D9719" i="7"/>
  <c r="C9719" i="7"/>
  <c r="A9719" i="7"/>
  <c r="L9718" i="7"/>
  <c r="G9718" i="7"/>
  <c r="D9718" i="7"/>
  <c r="C9718" i="7"/>
  <c r="A9718" i="7"/>
  <c r="L9717" i="7"/>
  <c r="G9717" i="7"/>
  <c r="D9717" i="7"/>
  <c r="C9717" i="7"/>
  <c r="A9717" i="7"/>
  <c r="L9716" i="7"/>
  <c r="G9716" i="7"/>
  <c r="D9716" i="7"/>
  <c r="C9716" i="7"/>
  <c r="A9716" i="7"/>
  <c r="L9715" i="7"/>
  <c r="G9715" i="7"/>
  <c r="D9715" i="7"/>
  <c r="C9715" i="7"/>
  <c r="A9715" i="7"/>
  <c r="L9714" i="7"/>
  <c r="G9714" i="7"/>
  <c r="D9714" i="7"/>
  <c r="C9714" i="7"/>
  <c r="A9714" i="7"/>
  <c r="L9713" i="7"/>
  <c r="G9713" i="7"/>
  <c r="D9713" i="7"/>
  <c r="C9713" i="7"/>
  <c r="A9713" i="7"/>
  <c r="L9712" i="7"/>
  <c r="G9712" i="7"/>
  <c r="D9712" i="7"/>
  <c r="C9712" i="7"/>
  <c r="A9712" i="7"/>
  <c r="L9711" i="7"/>
  <c r="G9711" i="7"/>
  <c r="D9711" i="7"/>
  <c r="C9711" i="7"/>
  <c r="A9711" i="7"/>
  <c r="L9710" i="7"/>
  <c r="G9710" i="7"/>
  <c r="D9710" i="7"/>
  <c r="C9710" i="7"/>
  <c r="A9710" i="7"/>
  <c r="L9709" i="7"/>
  <c r="G9709" i="7"/>
  <c r="D9709" i="7"/>
  <c r="C9709" i="7"/>
  <c r="A9709" i="7"/>
  <c r="L9708" i="7"/>
  <c r="G9708" i="7"/>
  <c r="D9708" i="7"/>
  <c r="C9708" i="7"/>
  <c r="A9708" i="7"/>
  <c r="L9707" i="7"/>
  <c r="G9707" i="7"/>
  <c r="D9707" i="7"/>
  <c r="C9707" i="7"/>
  <c r="A9707" i="7"/>
  <c r="L9706" i="7"/>
  <c r="G9706" i="7"/>
  <c r="D9706" i="7"/>
  <c r="C9706" i="7"/>
  <c r="A9706" i="7"/>
  <c r="L9705" i="7"/>
  <c r="G9705" i="7"/>
  <c r="D9705" i="7"/>
  <c r="C9705" i="7"/>
  <c r="A9705" i="7"/>
  <c r="L9704" i="7"/>
  <c r="G9704" i="7"/>
  <c r="D9704" i="7"/>
  <c r="C9704" i="7"/>
  <c r="A9704" i="7"/>
  <c r="L9703" i="7"/>
  <c r="G9703" i="7"/>
  <c r="D9703" i="7"/>
  <c r="C9703" i="7"/>
  <c r="A9703" i="7"/>
  <c r="L9702" i="7"/>
  <c r="G9702" i="7"/>
  <c r="D9702" i="7"/>
  <c r="C9702" i="7"/>
  <c r="A9702" i="7"/>
  <c r="L9701" i="7"/>
  <c r="G9701" i="7"/>
  <c r="D9701" i="7"/>
  <c r="C9701" i="7"/>
  <c r="A9701" i="7"/>
  <c r="L9700" i="7"/>
  <c r="G9700" i="7"/>
  <c r="D9700" i="7"/>
  <c r="C9700" i="7"/>
  <c r="A9700" i="7"/>
  <c r="L9699" i="7"/>
  <c r="G9699" i="7"/>
  <c r="D9699" i="7"/>
  <c r="C9699" i="7"/>
  <c r="A9699" i="7"/>
  <c r="L9698" i="7"/>
  <c r="G9698" i="7"/>
  <c r="D9698" i="7"/>
  <c r="C9698" i="7"/>
  <c r="A9698" i="7"/>
  <c r="L9697" i="7"/>
  <c r="G9697" i="7"/>
  <c r="D9697" i="7"/>
  <c r="C9697" i="7"/>
  <c r="A9697" i="7"/>
  <c r="L9696" i="7"/>
  <c r="G9696" i="7"/>
  <c r="D9696" i="7"/>
  <c r="C9696" i="7"/>
  <c r="A9696" i="7"/>
  <c r="L9695" i="7"/>
  <c r="G9695" i="7"/>
  <c r="D9695" i="7"/>
  <c r="C9695" i="7"/>
  <c r="A9695" i="7"/>
  <c r="L9694" i="7"/>
  <c r="G9694" i="7"/>
  <c r="D9694" i="7"/>
  <c r="C9694" i="7"/>
  <c r="A9694" i="7"/>
  <c r="L9693" i="7"/>
  <c r="G9693" i="7"/>
  <c r="D9693" i="7"/>
  <c r="C9693" i="7"/>
  <c r="A9693" i="7"/>
  <c r="L9692" i="7"/>
  <c r="G9692" i="7"/>
  <c r="D9692" i="7"/>
  <c r="C9692" i="7"/>
  <c r="A9692" i="7"/>
  <c r="L9691" i="7"/>
  <c r="G9691" i="7"/>
  <c r="D9691" i="7"/>
  <c r="C9691" i="7"/>
  <c r="A9691" i="7"/>
  <c r="L9690" i="7"/>
  <c r="G9690" i="7"/>
  <c r="D9690" i="7"/>
  <c r="C9690" i="7"/>
  <c r="A9690" i="7"/>
  <c r="L9689" i="7"/>
  <c r="G9689" i="7"/>
  <c r="D9689" i="7"/>
  <c r="C9689" i="7"/>
  <c r="A9689" i="7"/>
  <c r="L9688" i="7"/>
  <c r="G9688" i="7"/>
  <c r="D9688" i="7"/>
  <c r="C9688" i="7"/>
  <c r="A9688" i="7"/>
  <c r="L9687" i="7"/>
  <c r="G9687" i="7"/>
  <c r="D9687" i="7"/>
  <c r="C9687" i="7"/>
  <c r="A9687" i="7"/>
  <c r="L9686" i="7"/>
  <c r="G9686" i="7"/>
  <c r="D9686" i="7"/>
  <c r="C9686" i="7"/>
  <c r="A9686" i="7"/>
  <c r="L9685" i="7"/>
  <c r="G9685" i="7"/>
  <c r="D9685" i="7"/>
  <c r="C9685" i="7"/>
  <c r="A9685" i="7"/>
  <c r="L9684" i="7"/>
  <c r="G9684" i="7"/>
  <c r="D9684" i="7"/>
  <c r="C9684" i="7"/>
  <c r="A9684" i="7"/>
  <c r="L9683" i="7"/>
  <c r="G9683" i="7"/>
  <c r="D9683" i="7"/>
  <c r="C9683" i="7"/>
  <c r="A9683" i="7"/>
  <c r="L9682" i="7"/>
  <c r="G9682" i="7"/>
  <c r="D9682" i="7"/>
  <c r="C9682" i="7"/>
  <c r="A9682" i="7"/>
  <c r="L9681" i="7"/>
  <c r="G9681" i="7"/>
  <c r="D9681" i="7"/>
  <c r="C9681" i="7"/>
  <c r="A9681" i="7"/>
  <c r="L9680" i="7"/>
  <c r="G9680" i="7"/>
  <c r="D9680" i="7"/>
  <c r="C9680" i="7"/>
  <c r="A9680" i="7"/>
  <c r="L9679" i="7"/>
  <c r="G9679" i="7"/>
  <c r="D9679" i="7"/>
  <c r="C9679" i="7"/>
  <c r="A9679" i="7"/>
  <c r="L9678" i="7"/>
  <c r="G9678" i="7"/>
  <c r="D9678" i="7"/>
  <c r="C9678" i="7"/>
  <c r="A9678" i="7"/>
  <c r="L9677" i="7"/>
  <c r="G9677" i="7"/>
  <c r="D9677" i="7"/>
  <c r="C9677" i="7"/>
  <c r="A9677" i="7"/>
  <c r="L9676" i="7"/>
  <c r="G9676" i="7"/>
  <c r="D9676" i="7"/>
  <c r="C9676" i="7"/>
  <c r="A9676" i="7"/>
  <c r="L9675" i="7"/>
  <c r="G9675" i="7"/>
  <c r="D9675" i="7"/>
  <c r="C9675" i="7"/>
  <c r="A9675" i="7"/>
  <c r="L9674" i="7"/>
  <c r="G9674" i="7"/>
  <c r="D9674" i="7"/>
  <c r="C9674" i="7"/>
  <c r="A9674" i="7"/>
  <c r="L9673" i="7"/>
  <c r="G9673" i="7"/>
  <c r="D9673" i="7"/>
  <c r="C9673" i="7"/>
  <c r="A9673" i="7"/>
  <c r="L9672" i="7"/>
  <c r="G9672" i="7"/>
  <c r="D9672" i="7"/>
  <c r="C9672" i="7"/>
  <c r="A9672" i="7"/>
  <c r="L9671" i="7"/>
  <c r="G9671" i="7"/>
  <c r="D9671" i="7"/>
  <c r="C9671" i="7"/>
  <c r="A9671" i="7"/>
  <c r="L9670" i="7"/>
  <c r="G9670" i="7"/>
  <c r="D9670" i="7"/>
  <c r="C9670" i="7"/>
  <c r="A9670" i="7"/>
  <c r="L9669" i="7"/>
  <c r="G9669" i="7"/>
  <c r="D9669" i="7"/>
  <c r="C9669" i="7"/>
  <c r="A9669" i="7"/>
  <c r="L9668" i="7"/>
  <c r="G9668" i="7"/>
  <c r="D9668" i="7"/>
  <c r="C9668" i="7"/>
  <c r="A9668" i="7"/>
  <c r="L9667" i="7"/>
  <c r="G9667" i="7"/>
  <c r="D9667" i="7"/>
  <c r="C9667" i="7"/>
  <c r="A9667" i="7"/>
  <c r="L9666" i="7"/>
  <c r="G9666" i="7"/>
  <c r="D9666" i="7"/>
  <c r="C9666" i="7"/>
  <c r="A9666" i="7"/>
  <c r="L9665" i="7"/>
  <c r="G9665" i="7"/>
  <c r="D9665" i="7"/>
  <c r="C9665" i="7"/>
  <c r="A9665" i="7"/>
  <c r="L9664" i="7"/>
  <c r="G9664" i="7"/>
  <c r="D9664" i="7"/>
  <c r="C9664" i="7"/>
  <c r="A9664" i="7"/>
  <c r="L9663" i="7"/>
  <c r="G9663" i="7"/>
  <c r="D9663" i="7"/>
  <c r="C9663" i="7"/>
  <c r="A9663" i="7"/>
  <c r="L9662" i="7"/>
  <c r="G9662" i="7"/>
  <c r="D9662" i="7"/>
  <c r="C9662" i="7"/>
  <c r="A9662" i="7"/>
  <c r="L9661" i="7"/>
  <c r="G9661" i="7"/>
  <c r="D9661" i="7"/>
  <c r="C9661" i="7"/>
  <c r="A9661" i="7"/>
  <c r="L9660" i="7"/>
  <c r="G9660" i="7"/>
  <c r="D9660" i="7"/>
  <c r="C9660" i="7"/>
  <c r="A9660" i="7"/>
  <c r="L9659" i="7"/>
  <c r="G9659" i="7"/>
  <c r="D9659" i="7"/>
  <c r="C9659" i="7"/>
  <c r="A9659" i="7"/>
  <c r="L9658" i="7"/>
  <c r="G9658" i="7"/>
  <c r="D9658" i="7"/>
  <c r="C9658" i="7"/>
  <c r="A9658" i="7"/>
  <c r="L9657" i="7"/>
  <c r="G9657" i="7"/>
  <c r="D9657" i="7"/>
  <c r="C9657" i="7"/>
  <c r="A9657" i="7"/>
  <c r="L9656" i="7"/>
  <c r="G9656" i="7"/>
  <c r="D9656" i="7"/>
  <c r="C9656" i="7"/>
  <c r="A9656" i="7"/>
  <c r="L9655" i="7"/>
  <c r="G9655" i="7"/>
  <c r="D9655" i="7"/>
  <c r="C9655" i="7"/>
  <c r="A9655" i="7"/>
  <c r="L9654" i="7"/>
  <c r="G9654" i="7"/>
  <c r="D9654" i="7"/>
  <c r="C9654" i="7"/>
  <c r="A9654" i="7"/>
  <c r="L9653" i="7"/>
  <c r="G9653" i="7"/>
  <c r="D9653" i="7"/>
  <c r="C9653" i="7"/>
  <c r="A9653" i="7"/>
  <c r="L9652" i="7"/>
  <c r="G9652" i="7"/>
  <c r="D9652" i="7"/>
  <c r="C9652" i="7"/>
  <c r="A9652" i="7"/>
  <c r="L9651" i="7"/>
  <c r="G9651" i="7"/>
  <c r="D9651" i="7"/>
  <c r="C9651" i="7"/>
  <c r="A9651" i="7"/>
  <c r="L9650" i="7"/>
  <c r="G9650" i="7"/>
  <c r="D9650" i="7"/>
  <c r="C9650" i="7"/>
  <c r="A9650" i="7"/>
  <c r="L9649" i="7"/>
  <c r="G9649" i="7"/>
  <c r="D9649" i="7"/>
  <c r="C9649" i="7"/>
  <c r="A9649" i="7"/>
  <c r="L9648" i="7"/>
  <c r="G9648" i="7"/>
  <c r="D9648" i="7"/>
  <c r="C9648" i="7"/>
  <c r="A9648" i="7"/>
  <c r="L9647" i="7"/>
  <c r="G9647" i="7"/>
  <c r="D9647" i="7"/>
  <c r="C9647" i="7"/>
  <c r="A9647" i="7"/>
  <c r="L9646" i="7"/>
  <c r="G9646" i="7"/>
  <c r="D9646" i="7"/>
  <c r="C9646" i="7"/>
  <c r="A9646" i="7"/>
  <c r="L9645" i="7"/>
  <c r="G9645" i="7"/>
  <c r="D9645" i="7"/>
  <c r="C9645" i="7"/>
  <c r="A9645" i="7"/>
  <c r="L9644" i="7"/>
  <c r="G9644" i="7"/>
  <c r="D9644" i="7"/>
  <c r="C9644" i="7"/>
  <c r="A9644" i="7"/>
  <c r="L9643" i="7"/>
  <c r="G9643" i="7"/>
  <c r="D9643" i="7"/>
  <c r="C9643" i="7"/>
  <c r="A9643" i="7"/>
  <c r="L9642" i="7"/>
  <c r="G9642" i="7"/>
  <c r="D9642" i="7"/>
  <c r="C9642" i="7"/>
  <c r="A9642" i="7"/>
  <c r="L9641" i="7"/>
  <c r="G9641" i="7"/>
  <c r="D9641" i="7"/>
  <c r="C9641" i="7"/>
  <c r="A9641" i="7"/>
  <c r="L9640" i="7"/>
  <c r="G9640" i="7"/>
  <c r="D9640" i="7"/>
  <c r="C9640" i="7"/>
  <c r="A9640" i="7"/>
  <c r="L9639" i="7"/>
  <c r="G9639" i="7"/>
  <c r="D9639" i="7"/>
  <c r="C9639" i="7"/>
  <c r="A9639" i="7"/>
  <c r="L9638" i="7"/>
  <c r="G9638" i="7"/>
  <c r="D9638" i="7"/>
  <c r="C9638" i="7"/>
  <c r="A9638" i="7"/>
  <c r="L9637" i="7"/>
  <c r="G9637" i="7"/>
  <c r="D9637" i="7"/>
  <c r="C9637" i="7"/>
  <c r="A9637" i="7"/>
  <c r="L9636" i="7"/>
  <c r="G9636" i="7"/>
  <c r="D9636" i="7"/>
  <c r="C9636" i="7"/>
  <c r="A9636" i="7"/>
  <c r="L9635" i="7"/>
  <c r="G9635" i="7"/>
  <c r="D9635" i="7"/>
  <c r="C9635" i="7"/>
  <c r="A9635" i="7"/>
  <c r="L9634" i="7"/>
  <c r="G9634" i="7"/>
  <c r="D9634" i="7"/>
  <c r="C9634" i="7"/>
  <c r="A9634" i="7"/>
  <c r="L9633" i="7"/>
  <c r="G9633" i="7"/>
  <c r="D9633" i="7"/>
  <c r="C9633" i="7"/>
  <c r="A9633" i="7"/>
  <c r="L9632" i="7"/>
  <c r="G9632" i="7"/>
  <c r="D9632" i="7"/>
  <c r="C9632" i="7"/>
  <c r="A9632" i="7"/>
  <c r="L9631" i="7"/>
  <c r="G9631" i="7"/>
  <c r="D9631" i="7"/>
  <c r="C9631" i="7"/>
  <c r="A9631" i="7"/>
  <c r="L9630" i="7"/>
  <c r="G9630" i="7"/>
  <c r="D9630" i="7"/>
  <c r="C9630" i="7"/>
  <c r="A9630" i="7"/>
  <c r="L9629" i="7"/>
  <c r="G9629" i="7"/>
  <c r="D9629" i="7"/>
  <c r="C9629" i="7"/>
  <c r="A9629" i="7"/>
  <c r="L9628" i="7"/>
  <c r="G9628" i="7"/>
  <c r="D9628" i="7"/>
  <c r="C9628" i="7"/>
  <c r="A9628" i="7"/>
  <c r="L9627" i="7"/>
  <c r="G9627" i="7"/>
  <c r="D9627" i="7"/>
  <c r="C9627" i="7"/>
  <c r="A9627" i="7"/>
  <c r="L9626" i="7"/>
  <c r="G9626" i="7"/>
  <c r="D9626" i="7"/>
  <c r="C9626" i="7"/>
  <c r="A9626" i="7"/>
  <c r="L9625" i="7"/>
  <c r="G9625" i="7"/>
  <c r="D9625" i="7"/>
  <c r="C9625" i="7"/>
  <c r="A9625" i="7"/>
  <c r="L9624" i="7"/>
  <c r="G9624" i="7"/>
  <c r="D9624" i="7"/>
  <c r="C9624" i="7"/>
  <c r="A9624" i="7"/>
  <c r="L9623" i="7"/>
  <c r="G9623" i="7"/>
  <c r="D9623" i="7"/>
  <c r="C9623" i="7"/>
  <c r="A9623" i="7"/>
  <c r="L9622" i="7"/>
  <c r="G9622" i="7"/>
  <c r="D9622" i="7"/>
  <c r="C9622" i="7"/>
  <c r="A9622" i="7"/>
  <c r="L9621" i="7"/>
  <c r="G9621" i="7"/>
  <c r="D9621" i="7"/>
  <c r="C9621" i="7"/>
  <c r="A9621" i="7"/>
  <c r="L9620" i="7"/>
  <c r="G9620" i="7"/>
  <c r="D9620" i="7"/>
  <c r="C9620" i="7"/>
  <c r="A9620" i="7"/>
  <c r="L9619" i="7"/>
  <c r="G9619" i="7"/>
  <c r="D9619" i="7"/>
  <c r="C9619" i="7"/>
  <c r="A9619" i="7"/>
  <c r="L9618" i="7"/>
  <c r="G9618" i="7"/>
  <c r="D9618" i="7"/>
  <c r="C9618" i="7"/>
  <c r="A9618" i="7"/>
  <c r="L9617" i="7"/>
  <c r="G9617" i="7"/>
  <c r="D9617" i="7"/>
  <c r="C9617" i="7"/>
  <c r="A9617" i="7"/>
  <c r="L9616" i="7"/>
  <c r="G9616" i="7"/>
  <c r="D9616" i="7"/>
  <c r="C9616" i="7"/>
  <c r="A9616" i="7"/>
  <c r="L9615" i="7"/>
  <c r="G9615" i="7"/>
  <c r="D9615" i="7"/>
  <c r="C9615" i="7"/>
  <c r="A9615" i="7"/>
  <c r="L9614" i="7"/>
  <c r="G9614" i="7"/>
  <c r="D9614" i="7"/>
  <c r="C9614" i="7"/>
  <c r="A9614" i="7"/>
  <c r="L9613" i="7"/>
  <c r="G9613" i="7"/>
  <c r="D9613" i="7"/>
  <c r="C9613" i="7"/>
  <c r="A9613" i="7"/>
  <c r="L9612" i="7"/>
  <c r="G9612" i="7"/>
  <c r="D9612" i="7"/>
  <c r="C9612" i="7"/>
  <c r="A9612" i="7"/>
  <c r="L9611" i="7"/>
  <c r="G9611" i="7"/>
  <c r="D9611" i="7"/>
  <c r="C9611" i="7"/>
  <c r="A9611" i="7"/>
  <c r="L9610" i="7"/>
  <c r="G9610" i="7"/>
  <c r="D9610" i="7"/>
  <c r="C9610" i="7"/>
  <c r="A9610" i="7"/>
  <c r="L9609" i="7"/>
  <c r="G9609" i="7"/>
  <c r="D9609" i="7"/>
  <c r="C9609" i="7"/>
  <c r="A9609" i="7"/>
  <c r="L9608" i="7"/>
  <c r="G9608" i="7"/>
  <c r="D9608" i="7"/>
  <c r="C9608" i="7"/>
  <c r="A9608" i="7"/>
  <c r="L9607" i="7"/>
  <c r="G9607" i="7"/>
  <c r="D9607" i="7"/>
  <c r="C9607" i="7"/>
  <c r="A9607" i="7"/>
  <c r="L9606" i="7"/>
  <c r="G9606" i="7"/>
  <c r="D9606" i="7"/>
  <c r="C9606" i="7"/>
  <c r="A9606" i="7"/>
  <c r="L9605" i="7"/>
  <c r="G9605" i="7"/>
  <c r="D9605" i="7"/>
  <c r="C9605" i="7"/>
  <c r="A9605" i="7"/>
  <c r="L9604" i="7"/>
  <c r="G9604" i="7"/>
  <c r="D9604" i="7"/>
  <c r="C9604" i="7"/>
  <c r="A9604" i="7"/>
  <c r="L9603" i="7"/>
  <c r="G9603" i="7"/>
  <c r="D9603" i="7"/>
  <c r="C9603" i="7"/>
  <c r="A9603" i="7"/>
  <c r="L9602" i="7"/>
  <c r="G9602" i="7"/>
  <c r="D9602" i="7"/>
  <c r="C9602" i="7"/>
  <c r="A9602" i="7"/>
  <c r="L9601" i="7"/>
  <c r="G9601" i="7"/>
  <c r="D9601" i="7"/>
  <c r="C9601" i="7"/>
  <c r="A9601" i="7"/>
  <c r="L9600" i="7"/>
  <c r="G9600" i="7"/>
  <c r="D9600" i="7"/>
  <c r="C9600" i="7"/>
  <c r="A9600" i="7"/>
  <c r="L9599" i="7"/>
  <c r="G9599" i="7"/>
  <c r="D9599" i="7"/>
  <c r="C9599" i="7"/>
  <c r="A9599" i="7"/>
  <c r="L9598" i="7"/>
  <c r="G9598" i="7"/>
  <c r="D9598" i="7"/>
  <c r="C9598" i="7"/>
  <c r="A9598" i="7"/>
  <c r="L9597" i="7"/>
  <c r="G9597" i="7"/>
  <c r="D9597" i="7"/>
  <c r="C9597" i="7"/>
  <c r="A9597" i="7"/>
  <c r="L9596" i="7"/>
  <c r="G9596" i="7"/>
  <c r="D9596" i="7"/>
  <c r="C9596" i="7"/>
  <c r="A9596" i="7"/>
  <c r="L9595" i="7"/>
  <c r="G9595" i="7"/>
  <c r="D9595" i="7"/>
  <c r="C9595" i="7"/>
  <c r="A9595" i="7"/>
  <c r="L9594" i="7"/>
  <c r="G9594" i="7"/>
  <c r="D9594" i="7"/>
  <c r="C9594" i="7"/>
  <c r="A9594" i="7"/>
  <c r="L9593" i="7"/>
  <c r="G9593" i="7"/>
  <c r="D9593" i="7"/>
  <c r="C9593" i="7"/>
  <c r="A9593" i="7"/>
  <c r="L9592" i="7"/>
  <c r="G9592" i="7"/>
  <c r="D9592" i="7"/>
  <c r="C9592" i="7"/>
  <c r="A9592" i="7"/>
  <c r="L9591" i="7"/>
  <c r="G9591" i="7"/>
  <c r="D9591" i="7"/>
  <c r="C9591" i="7"/>
  <c r="A9591" i="7"/>
  <c r="L9590" i="7"/>
  <c r="G9590" i="7"/>
  <c r="D9590" i="7"/>
  <c r="C9590" i="7"/>
  <c r="A9590" i="7"/>
  <c r="L9589" i="7"/>
  <c r="G9589" i="7"/>
  <c r="D9589" i="7"/>
  <c r="C9589" i="7"/>
  <c r="A9589" i="7"/>
  <c r="L9588" i="7"/>
  <c r="G9588" i="7"/>
  <c r="D9588" i="7"/>
  <c r="C9588" i="7"/>
  <c r="A9588" i="7"/>
  <c r="L9587" i="7"/>
  <c r="G9587" i="7"/>
  <c r="D9587" i="7"/>
  <c r="C9587" i="7"/>
  <c r="A9587" i="7"/>
  <c r="L9586" i="7"/>
  <c r="G9586" i="7"/>
  <c r="D9586" i="7"/>
  <c r="C9586" i="7"/>
  <c r="A9586" i="7"/>
  <c r="L9585" i="7"/>
  <c r="G9585" i="7"/>
  <c r="D9585" i="7"/>
  <c r="C9585" i="7"/>
  <c r="A9585" i="7"/>
  <c r="L9584" i="7"/>
  <c r="G9584" i="7"/>
  <c r="D9584" i="7"/>
  <c r="C9584" i="7"/>
  <c r="A9584" i="7"/>
  <c r="L9583" i="7"/>
  <c r="G9583" i="7"/>
  <c r="D9583" i="7"/>
  <c r="C9583" i="7"/>
  <c r="A9583" i="7"/>
  <c r="L9582" i="7"/>
  <c r="G9582" i="7"/>
  <c r="D9582" i="7"/>
  <c r="C9582" i="7"/>
  <c r="A9582" i="7"/>
  <c r="L9581" i="7"/>
  <c r="G9581" i="7"/>
  <c r="D9581" i="7"/>
  <c r="C9581" i="7"/>
  <c r="A9581" i="7"/>
  <c r="L9580" i="7"/>
  <c r="G9580" i="7"/>
  <c r="D9580" i="7"/>
  <c r="C9580" i="7"/>
  <c r="A9580" i="7"/>
  <c r="L9579" i="7"/>
  <c r="G9579" i="7"/>
  <c r="D9579" i="7"/>
  <c r="C9579" i="7"/>
  <c r="A9579" i="7"/>
  <c r="L9578" i="7"/>
  <c r="G9578" i="7"/>
  <c r="D9578" i="7"/>
  <c r="C9578" i="7"/>
  <c r="A9578" i="7"/>
  <c r="L9577" i="7"/>
  <c r="G9577" i="7"/>
  <c r="D9577" i="7"/>
  <c r="C9577" i="7"/>
  <c r="A9577" i="7"/>
  <c r="L9576" i="7"/>
  <c r="G9576" i="7"/>
  <c r="D9576" i="7"/>
  <c r="C9576" i="7"/>
  <c r="A9576" i="7"/>
  <c r="L9575" i="7"/>
  <c r="G9575" i="7"/>
  <c r="D9575" i="7"/>
  <c r="C9575" i="7"/>
  <c r="A9575" i="7"/>
  <c r="L9574" i="7"/>
  <c r="G9574" i="7"/>
  <c r="D9574" i="7"/>
  <c r="C9574" i="7"/>
  <c r="A9574" i="7"/>
  <c r="L9573" i="7"/>
  <c r="G9573" i="7"/>
  <c r="D9573" i="7"/>
  <c r="C9573" i="7"/>
  <c r="A9573" i="7"/>
  <c r="L9572" i="7"/>
  <c r="G9572" i="7"/>
  <c r="D9572" i="7"/>
  <c r="C9572" i="7"/>
  <c r="A9572" i="7"/>
  <c r="L9571" i="7"/>
  <c r="G9571" i="7"/>
  <c r="D9571" i="7"/>
  <c r="C9571" i="7"/>
  <c r="A9571" i="7"/>
  <c r="L9570" i="7"/>
  <c r="G9570" i="7"/>
  <c r="D9570" i="7"/>
  <c r="C9570" i="7"/>
  <c r="A9570" i="7"/>
  <c r="L9569" i="7"/>
  <c r="G9569" i="7"/>
  <c r="D9569" i="7"/>
  <c r="C9569" i="7"/>
  <c r="A9569" i="7"/>
  <c r="L9568" i="7"/>
  <c r="G9568" i="7"/>
  <c r="D9568" i="7"/>
  <c r="C9568" i="7"/>
  <c r="A9568" i="7"/>
  <c r="L9567" i="7"/>
  <c r="G9567" i="7"/>
  <c r="D9567" i="7"/>
  <c r="C9567" i="7"/>
  <c r="A9567" i="7"/>
  <c r="L9566" i="7"/>
  <c r="G9566" i="7"/>
  <c r="D9566" i="7"/>
  <c r="C9566" i="7"/>
  <c r="A9566" i="7"/>
  <c r="L9565" i="7"/>
  <c r="G9565" i="7"/>
  <c r="D9565" i="7"/>
  <c r="C9565" i="7"/>
  <c r="A9565" i="7"/>
  <c r="L9564" i="7"/>
  <c r="G9564" i="7"/>
  <c r="D9564" i="7"/>
  <c r="C9564" i="7"/>
  <c r="A9564" i="7"/>
  <c r="L9563" i="7"/>
  <c r="G9563" i="7"/>
  <c r="D9563" i="7"/>
  <c r="C9563" i="7"/>
  <c r="A9563" i="7"/>
  <c r="L9562" i="7"/>
  <c r="G9562" i="7"/>
  <c r="D9562" i="7"/>
  <c r="C9562" i="7"/>
  <c r="A9562" i="7"/>
  <c r="L9561" i="7"/>
  <c r="G9561" i="7"/>
  <c r="D9561" i="7"/>
  <c r="C9561" i="7"/>
  <c r="A9561" i="7"/>
  <c r="L9560" i="7"/>
  <c r="G9560" i="7"/>
  <c r="D9560" i="7"/>
  <c r="C9560" i="7"/>
  <c r="A9560" i="7"/>
  <c r="L9559" i="7"/>
  <c r="G9559" i="7"/>
  <c r="D9559" i="7"/>
  <c r="C9559" i="7"/>
  <c r="A9559" i="7"/>
  <c r="L9558" i="7"/>
  <c r="G9558" i="7"/>
  <c r="D9558" i="7"/>
  <c r="C9558" i="7"/>
  <c r="A9558" i="7"/>
  <c r="L9557" i="7"/>
  <c r="G9557" i="7"/>
  <c r="D9557" i="7"/>
  <c r="C9557" i="7"/>
  <c r="A9557" i="7"/>
  <c r="L9556" i="7"/>
  <c r="G9556" i="7"/>
  <c r="D9556" i="7"/>
  <c r="C9556" i="7"/>
  <c r="A9556" i="7"/>
  <c r="L9555" i="7"/>
  <c r="G9555" i="7"/>
  <c r="D9555" i="7"/>
  <c r="C9555" i="7"/>
  <c r="A9555" i="7"/>
  <c r="L9554" i="7"/>
  <c r="G9554" i="7"/>
  <c r="D9554" i="7"/>
  <c r="C9554" i="7"/>
  <c r="A9554" i="7"/>
  <c r="L9553" i="7"/>
  <c r="G9553" i="7"/>
  <c r="D9553" i="7"/>
  <c r="C9553" i="7"/>
  <c r="A9553" i="7"/>
  <c r="L9552" i="7"/>
  <c r="G9552" i="7"/>
  <c r="D9552" i="7"/>
  <c r="C9552" i="7"/>
  <c r="A9552" i="7"/>
  <c r="L9551" i="7"/>
  <c r="G9551" i="7"/>
  <c r="D9551" i="7"/>
  <c r="C9551" i="7"/>
  <c r="A9551" i="7"/>
  <c r="L9550" i="7"/>
  <c r="G9550" i="7"/>
  <c r="D9550" i="7"/>
  <c r="C9550" i="7"/>
  <c r="A9550" i="7"/>
  <c r="L9549" i="7"/>
  <c r="G9549" i="7"/>
  <c r="D9549" i="7"/>
  <c r="C9549" i="7"/>
  <c r="A9549" i="7"/>
  <c r="L9548" i="7"/>
  <c r="G9548" i="7"/>
  <c r="D9548" i="7"/>
  <c r="C9548" i="7"/>
  <c r="A9548" i="7"/>
  <c r="L9547" i="7"/>
  <c r="G9547" i="7"/>
  <c r="D9547" i="7"/>
  <c r="C9547" i="7"/>
  <c r="A9547" i="7"/>
  <c r="L9546" i="7"/>
  <c r="G9546" i="7"/>
  <c r="D9546" i="7"/>
  <c r="C9546" i="7"/>
  <c r="A9546" i="7"/>
  <c r="L9545" i="7"/>
  <c r="G9545" i="7"/>
  <c r="D9545" i="7"/>
  <c r="C9545" i="7"/>
  <c r="A9545" i="7"/>
  <c r="L9544" i="7"/>
  <c r="G9544" i="7"/>
  <c r="D9544" i="7"/>
  <c r="C9544" i="7"/>
  <c r="A9544" i="7"/>
  <c r="L9543" i="7"/>
  <c r="G9543" i="7"/>
  <c r="D9543" i="7"/>
  <c r="C9543" i="7"/>
  <c r="A9543" i="7"/>
  <c r="L9542" i="7"/>
  <c r="G9542" i="7"/>
  <c r="D9542" i="7"/>
  <c r="C9542" i="7"/>
  <c r="A9542" i="7"/>
  <c r="L9541" i="7"/>
  <c r="G9541" i="7"/>
  <c r="D9541" i="7"/>
  <c r="C9541" i="7"/>
  <c r="A9541" i="7"/>
  <c r="L9540" i="7"/>
  <c r="G9540" i="7"/>
  <c r="D9540" i="7"/>
  <c r="C9540" i="7"/>
  <c r="A9540" i="7"/>
  <c r="L9539" i="7"/>
  <c r="G9539" i="7"/>
  <c r="D9539" i="7"/>
  <c r="C9539" i="7"/>
  <c r="A9539" i="7"/>
  <c r="L9538" i="7"/>
  <c r="G9538" i="7"/>
  <c r="D9538" i="7"/>
  <c r="C9538" i="7"/>
  <c r="A9538" i="7"/>
  <c r="L9537" i="7"/>
  <c r="G9537" i="7"/>
  <c r="D9537" i="7"/>
  <c r="C9537" i="7"/>
  <c r="A9537" i="7"/>
  <c r="L9536" i="7"/>
  <c r="G9536" i="7"/>
  <c r="D9536" i="7"/>
  <c r="C9536" i="7"/>
  <c r="A9536" i="7"/>
  <c r="L9535" i="7"/>
  <c r="G9535" i="7"/>
  <c r="D9535" i="7"/>
  <c r="C9535" i="7"/>
  <c r="A9535" i="7"/>
  <c r="L9534" i="7"/>
  <c r="G9534" i="7"/>
  <c r="D9534" i="7"/>
  <c r="C9534" i="7"/>
  <c r="A9534" i="7"/>
  <c r="L9533" i="7"/>
  <c r="G9533" i="7"/>
  <c r="D9533" i="7"/>
  <c r="C9533" i="7"/>
  <c r="A9533" i="7"/>
  <c r="L9532" i="7"/>
  <c r="G9532" i="7"/>
  <c r="D9532" i="7"/>
  <c r="C9532" i="7"/>
  <c r="A9532" i="7"/>
  <c r="L9531" i="7"/>
  <c r="G9531" i="7"/>
  <c r="D9531" i="7"/>
  <c r="C9531" i="7"/>
  <c r="A9531" i="7"/>
  <c r="L9530" i="7"/>
  <c r="G9530" i="7"/>
  <c r="D9530" i="7"/>
  <c r="C9530" i="7"/>
  <c r="A9530" i="7"/>
  <c r="L9529" i="7"/>
  <c r="G9529" i="7"/>
  <c r="D9529" i="7"/>
  <c r="C9529" i="7"/>
  <c r="A9529" i="7"/>
  <c r="L9528" i="7"/>
  <c r="G9528" i="7"/>
  <c r="D9528" i="7"/>
  <c r="C9528" i="7"/>
  <c r="A9528" i="7"/>
  <c r="L9527" i="7"/>
  <c r="G9527" i="7"/>
  <c r="D9527" i="7"/>
  <c r="C9527" i="7"/>
  <c r="A9527" i="7"/>
  <c r="L9526" i="7"/>
  <c r="G9526" i="7"/>
  <c r="D9526" i="7"/>
  <c r="C9526" i="7"/>
  <c r="A9526" i="7"/>
  <c r="L9525" i="7"/>
  <c r="G9525" i="7"/>
  <c r="D9525" i="7"/>
  <c r="C9525" i="7"/>
  <c r="A9525" i="7"/>
  <c r="L9524" i="7"/>
  <c r="G9524" i="7"/>
  <c r="D9524" i="7"/>
  <c r="C9524" i="7"/>
  <c r="A9524" i="7"/>
  <c r="L9523" i="7"/>
  <c r="G9523" i="7"/>
  <c r="D9523" i="7"/>
  <c r="C9523" i="7"/>
  <c r="A9523" i="7"/>
  <c r="L9522" i="7"/>
  <c r="G9522" i="7"/>
  <c r="D9522" i="7"/>
  <c r="C9522" i="7"/>
  <c r="A9522" i="7"/>
  <c r="L9521" i="7"/>
  <c r="G9521" i="7"/>
  <c r="D9521" i="7"/>
  <c r="C9521" i="7"/>
  <c r="A9521" i="7"/>
  <c r="L9520" i="7"/>
  <c r="G9520" i="7"/>
  <c r="D9520" i="7"/>
  <c r="C9520" i="7"/>
  <c r="A9520" i="7"/>
  <c r="L9519" i="7"/>
  <c r="G9519" i="7"/>
  <c r="D9519" i="7"/>
  <c r="C9519" i="7"/>
  <c r="A9519" i="7"/>
  <c r="L9518" i="7"/>
  <c r="G9518" i="7"/>
  <c r="D9518" i="7"/>
  <c r="C9518" i="7"/>
  <c r="A9518" i="7"/>
  <c r="L9517" i="7"/>
  <c r="G9517" i="7"/>
  <c r="D9517" i="7"/>
  <c r="C9517" i="7"/>
  <c r="A9517" i="7"/>
  <c r="L9516" i="7"/>
  <c r="G9516" i="7"/>
  <c r="D9516" i="7"/>
  <c r="C9516" i="7"/>
  <c r="A9516" i="7"/>
  <c r="L9515" i="7"/>
  <c r="G9515" i="7"/>
  <c r="D9515" i="7"/>
  <c r="C9515" i="7"/>
  <c r="A9515" i="7"/>
  <c r="L9514" i="7"/>
  <c r="G9514" i="7"/>
  <c r="D9514" i="7"/>
  <c r="C9514" i="7"/>
  <c r="A9514" i="7"/>
  <c r="L9513" i="7"/>
  <c r="G9513" i="7"/>
  <c r="D9513" i="7"/>
  <c r="C9513" i="7"/>
  <c r="A9513" i="7"/>
  <c r="L9512" i="7"/>
  <c r="G9512" i="7"/>
  <c r="D9512" i="7"/>
  <c r="C9512" i="7"/>
  <c r="A9512" i="7"/>
  <c r="L9511" i="7"/>
  <c r="G9511" i="7"/>
  <c r="D9511" i="7"/>
  <c r="C9511" i="7"/>
  <c r="A9511" i="7"/>
  <c r="L9510" i="7"/>
  <c r="G9510" i="7"/>
  <c r="D9510" i="7"/>
  <c r="C9510" i="7"/>
  <c r="A9510" i="7"/>
  <c r="L9509" i="7"/>
  <c r="G9509" i="7"/>
  <c r="D9509" i="7"/>
  <c r="C9509" i="7"/>
  <c r="A9509" i="7"/>
  <c r="L9508" i="7"/>
  <c r="G9508" i="7"/>
  <c r="D9508" i="7"/>
  <c r="C9508" i="7"/>
  <c r="A9508" i="7"/>
  <c r="L9507" i="7"/>
  <c r="G9507" i="7"/>
  <c r="D9507" i="7"/>
  <c r="C9507" i="7"/>
  <c r="A9507" i="7"/>
  <c r="L9506" i="7"/>
  <c r="G9506" i="7"/>
  <c r="D9506" i="7"/>
  <c r="C9506" i="7"/>
  <c r="A9506" i="7"/>
  <c r="L9505" i="7"/>
  <c r="G9505" i="7"/>
  <c r="D9505" i="7"/>
  <c r="C9505" i="7"/>
  <c r="A9505" i="7"/>
  <c r="L9504" i="7"/>
  <c r="G9504" i="7"/>
  <c r="D9504" i="7"/>
  <c r="C9504" i="7"/>
  <c r="A9504" i="7"/>
  <c r="L9503" i="7"/>
  <c r="G9503" i="7"/>
  <c r="D9503" i="7"/>
  <c r="C9503" i="7"/>
  <c r="A9503" i="7"/>
  <c r="L9502" i="7"/>
  <c r="G9502" i="7"/>
  <c r="D9502" i="7"/>
  <c r="C9502" i="7"/>
  <c r="A9502" i="7"/>
  <c r="L9501" i="7"/>
  <c r="G9501" i="7"/>
  <c r="D9501" i="7"/>
  <c r="C9501" i="7"/>
  <c r="A9501" i="7"/>
  <c r="L9500" i="7"/>
  <c r="G9500" i="7"/>
  <c r="D9500" i="7"/>
  <c r="C9500" i="7"/>
  <c r="A9500" i="7"/>
  <c r="L9499" i="7"/>
  <c r="G9499" i="7"/>
  <c r="D9499" i="7"/>
  <c r="C9499" i="7"/>
  <c r="A9499" i="7"/>
  <c r="L9498" i="7"/>
  <c r="G9498" i="7"/>
  <c r="D9498" i="7"/>
  <c r="C9498" i="7"/>
  <c r="A9498" i="7"/>
  <c r="L9497" i="7"/>
  <c r="G9497" i="7"/>
  <c r="D9497" i="7"/>
  <c r="C9497" i="7"/>
  <c r="A9497" i="7"/>
  <c r="L9496" i="7"/>
  <c r="G9496" i="7"/>
  <c r="D9496" i="7"/>
  <c r="C9496" i="7"/>
  <c r="A9496" i="7"/>
  <c r="L9495" i="7"/>
  <c r="G9495" i="7"/>
  <c r="D9495" i="7"/>
  <c r="C9495" i="7"/>
  <c r="A9495" i="7"/>
  <c r="L9494" i="7"/>
  <c r="G9494" i="7"/>
  <c r="D9494" i="7"/>
  <c r="C9494" i="7"/>
  <c r="A9494" i="7"/>
  <c r="L9493" i="7"/>
  <c r="G9493" i="7"/>
  <c r="D9493" i="7"/>
  <c r="C9493" i="7"/>
  <c r="A9493" i="7"/>
  <c r="L9492" i="7"/>
  <c r="G9492" i="7"/>
  <c r="D9492" i="7"/>
  <c r="C9492" i="7"/>
  <c r="A9492" i="7"/>
  <c r="L9491" i="7"/>
  <c r="G9491" i="7"/>
  <c r="D9491" i="7"/>
  <c r="C9491" i="7"/>
  <c r="A9491" i="7"/>
  <c r="L9490" i="7"/>
  <c r="G9490" i="7"/>
  <c r="D9490" i="7"/>
  <c r="C9490" i="7"/>
  <c r="A9490" i="7"/>
  <c r="L9489" i="7"/>
  <c r="G9489" i="7"/>
  <c r="D9489" i="7"/>
  <c r="C9489" i="7"/>
  <c r="A9489" i="7"/>
  <c r="L9488" i="7"/>
  <c r="G9488" i="7"/>
  <c r="D9488" i="7"/>
  <c r="C9488" i="7"/>
  <c r="A9488" i="7"/>
  <c r="L9487" i="7"/>
  <c r="G9487" i="7"/>
  <c r="D9487" i="7"/>
  <c r="C9487" i="7"/>
  <c r="A9487" i="7"/>
  <c r="L9486" i="7"/>
  <c r="G9486" i="7"/>
  <c r="D9486" i="7"/>
  <c r="C9486" i="7"/>
  <c r="A9486" i="7"/>
  <c r="L9485" i="7"/>
  <c r="G9485" i="7"/>
  <c r="D9485" i="7"/>
  <c r="C9485" i="7"/>
  <c r="A9485" i="7"/>
  <c r="L9484" i="7"/>
  <c r="G9484" i="7"/>
  <c r="D9484" i="7"/>
  <c r="C9484" i="7"/>
  <c r="A9484" i="7"/>
  <c r="L9483" i="7"/>
  <c r="G9483" i="7"/>
  <c r="D9483" i="7"/>
  <c r="C9483" i="7"/>
  <c r="A9483" i="7"/>
  <c r="L9482" i="7"/>
  <c r="G9482" i="7"/>
  <c r="D9482" i="7"/>
  <c r="C9482" i="7"/>
  <c r="A9482" i="7"/>
  <c r="L9481" i="7"/>
  <c r="G9481" i="7"/>
  <c r="D9481" i="7"/>
  <c r="C9481" i="7"/>
  <c r="A9481" i="7"/>
  <c r="L9480" i="7"/>
  <c r="G9480" i="7"/>
  <c r="D9480" i="7"/>
  <c r="C9480" i="7"/>
  <c r="A9480" i="7"/>
  <c r="L9479" i="7"/>
  <c r="G9479" i="7"/>
  <c r="D9479" i="7"/>
  <c r="C9479" i="7"/>
  <c r="A9479" i="7"/>
  <c r="L9478" i="7"/>
  <c r="G9478" i="7"/>
  <c r="D9478" i="7"/>
  <c r="C9478" i="7"/>
  <c r="A9478" i="7"/>
  <c r="L9477" i="7"/>
  <c r="G9477" i="7"/>
  <c r="D9477" i="7"/>
  <c r="C9477" i="7"/>
  <c r="A9477" i="7"/>
  <c r="L9476" i="7"/>
  <c r="G9476" i="7"/>
  <c r="D9476" i="7"/>
  <c r="C9476" i="7"/>
  <c r="A9476" i="7"/>
  <c r="L9475" i="7"/>
  <c r="G9475" i="7"/>
  <c r="D9475" i="7"/>
  <c r="C9475" i="7"/>
  <c r="A9475" i="7"/>
  <c r="L9474" i="7"/>
  <c r="G9474" i="7"/>
  <c r="D9474" i="7"/>
  <c r="C9474" i="7"/>
  <c r="A9474" i="7"/>
  <c r="L9473" i="7"/>
  <c r="G9473" i="7"/>
  <c r="D9473" i="7"/>
  <c r="C9473" i="7"/>
  <c r="A9473" i="7"/>
  <c r="L9472" i="7"/>
  <c r="G9472" i="7"/>
  <c r="D9472" i="7"/>
  <c r="C9472" i="7"/>
  <c r="A9472" i="7"/>
  <c r="L9471" i="7"/>
  <c r="G9471" i="7"/>
  <c r="D9471" i="7"/>
  <c r="C9471" i="7"/>
  <c r="A9471" i="7"/>
  <c r="L9470" i="7"/>
  <c r="G9470" i="7"/>
  <c r="D9470" i="7"/>
  <c r="C9470" i="7"/>
  <c r="A9470" i="7"/>
  <c r="L9469" i="7"/>
  <c r="G9469" i="7"/>
  <c r="D9469" i="7"/>
  <c r="C9469" i="7"/>
  <c r="A9469" i="7"/>
  <c r="L9468" i="7"/>
  <c r="G9468" i="7"/>
  <c r="D9468" i="7"/>
  <c r="C9468" i="7"/>
  <c r="A9468" i="7"/>
  <c r="L9467" i="7"/>
  <c r="G9467" i="7"/>
  <c r="D9467" i="7"/>
  <c r="C9467" i="7"/>
  <c r="A9467" i="7"/>
  <c r="L9466" i="7"/>
  <c r="G9466" i="7"/>
  <c r="D9466" i="7"/>
  <c r="C9466" i="7"/>
  <c r="A9466" i="7"/>
  <c r="L9465" i="7"/>
  <c r="G9465" i="7"/>
  <c r="D9465" i="7"/>
  <c r="C9465" i="7"/>
  <c r="A9465" i="7"/>
  <c r="L9464" i="7"/>
  <c r="G9464" i="7"/>
  <c r="D9464" i="7"/>
  <c r="C9464" i="7"/>
  <c r="A9464" i="7"/>
  <c r="L9463" i="7"/>
  <c r="G9463" i="7"/>
  <c r="D9463" i="7"/>
  <c r="C9463" i="7"/>
  <c r="A9463" i="7"/>
  <c r="L9462" i="7"/>
  <c r="G9462" i="7"/>
  <c r="D9462" i="7"/>
  <c r="C9462" i="7"/>
  <c r="A9462" i="7"/>
  <c r="L9461" i="7"/>
  <c r="G9461" i="7"/>
  <c r="D9461" i="7"/>
  <c r="C9461" i="7"/>
  <c r="A9461" i="7"/>
  <c r="L9460" i="7"/>
  <c r="G9460" i="7"/>
  <c r="D9460" i="7"/>
  <c r="C9460" i="7"/>
  <c r="A9460" i="7"/>
  <c r="L9459" i="7"/>
  <c r="G9459" i="7"/>
  <c r="D9459" i="7"/>
  <c r="C9459" i="7"/>
  <c r="A9459" i="7"/>
  <c r="L9458" i="7"/>
  <c r="G9458" i="7"/>
  <c r="D9458" i="7"/>
  <c r="C9458" i="7"/>
  <c r="A9458" i="7"/>
  <c r="L9457" i="7"/>
  <c r="G9457" i="7"/>
  <c r="D9457" i="7"/>
  <c r="C9457" i="7"/>
  <c r="A9457" i="7"/>
  <c r="L9456" i="7"/>
  <c r="G9456" i="7"/>
  <c r="D9456" i="7"/>
  <c r="C9456" i="7"/>
  <c r="A9456" i="7"/>
  <c r="L9455" i="7"/>
  <c r="G9455" i="7"/>
  <c r="D9455" i="7"/>
  <c r="C9455" i="7"/>
  <c r="A9455" i="7"/>
  <c r="L9454" i="7"/>
  <c r="G9454" i="7"/>
  <c r="D9454" i="7"/>
  <c r="C9454" i="7"/>
  <c r="A9454" i="7"/>
  <c r="L9453" i="7"/>
  <c r="G9453" i="7"/>
  <c r="D9453" i="7"/>
  <c r="C9453" i="7"/>
  <c r="A9453" i="7"/>
  <c r="L9452" i="7"/>
  <c r="G9452" i="7"/>
  <c r="D9452" i="7"/>
  <c r="C9452" i="7"/>
  <c r="A9452" i="7"/>
  <c r="L9451" i="7"/>
  <c r="G9451" i="7"/>
  <c r="D9451" i="7"/>
  <c r="C9451" i="7"/>
  <c r="A9451" i="7"/>
  <c r="L9450" i="7"/>
  <c r="G9450" i="7"/>
  <c r="D9450" i="7"/>
  <c r="C9450" i="7"/>
  <c r="A9450" i="7"/>
  <c r="L9449" i="7"/>
  <c r="G9449" i="7"/>
  <c r="D9449" i="7"/>
  <c r="C9449" i="7"/>
  <c r="A9449" i="7"/>
  <c r="L9448" i="7"/>
  <c r="G9448" i="7"/>
  <c r="D9448" i="7"/>
  <c r="C9448" i="7"/>
  <c r="A9448" i="7"/>
  <c r="L9447" i="7"/>
  <c r="G9447" i="7"/>
  <c r="D9447" i="7"/>
  <c r="C9447" i="7"/>
  <c r="A9447" i="7"/>
  <c r="L9446" i="7"/>
  <c r="G9446" i="7"/>
  <c r="D9446" i="7"/>
  <c r="C9446" i="7"/>
  <c r="A9446" i="7"/>
  <c r="L9445" i="7"/>
  <c r="G9445" i="7"/>
  <c r="D9445" i="7"/>
  <c r="C9445" i="7"/>
  <c r="A9445" i="7"/>
  <c r="L9444" i="7"/>
  <c r="G9444" i="7"/>
  <c r="D9444" i="7"/>
  <c r="C9444" i="7"/>
  <c r="A9444" i="7"/>
  <c r="L9443" i="7"/>
  <c r="G9443" i="7"/>
  <c r="D9443" i="7"/>
  <c r="C9443" i="7"/>
  <c r="A9443" i="7"/>
  <c r="L9442" i="7"/>
  <c r="G9442" i="7"/>
  <c r="D9442" i="7"/>
  <c r="C9442" i="7"/>
  <c r="A9442" i="7"/>
  <c r="L9441" i="7"/>
  <c r="G9441" i="7"/>
  <c r="D9441" i="7"/>
  <c r="C9441" i="7"/>
  <c r="A9441" i="7"/>
  <c r="L9440" i="7"/>
  <c r="G9440" i="7"/>
  <c r="D9440" i="7"/>
  <c r="C9440" i="7"/>
  <c r="A9440" i="7"/>
  <c r="L9439" i="7"/>
  <c r="G9439" i="7"/>
  <c r="D9439" i="7"/>
  <c r="C9439" i="7"/>
  <c r="A9439" i="7"/>
  <c r="L9438" i="7"/>
  <c r="G9438" i="7"/>
  <c r="D9438" i="7"/>
  <c r="C9438" i="7"/>
  <c r="A9438" i="7"/>
  <c r="L9437" i="7"/>
  <c r="G9437" i="7"/>
  <c r="D9437" i="7"/>
  <c r="C9437" i="7"/>
  <c r="A9437" i="7"/>
  <c r="L9436" i="7"/>
  <c r="G9436" i="7"/>
  <c r="D9436" i="7"/>
  <c r="C9436" i="7"/>
  <c r="A9436" i="7"/>
  <c r="L9435" i="7"/>
  <c r="G9435" i="7"/>
  <c r="D9435" i="7"/>
  <c r="C9435" i="7"/>
  <c r="A9435" i="7"/>
  <c r="L9434" i="7"/>
  <c r="G9434" i="7"/>
  <c r="D9434" i="7"/>
  <c r="C9434" i="7"/>
  <c r="A9434" i="7"/>
  <c r="L9433" i="7"/>
  <c r="G9433" i="7"/>
  <c r="D9433" i="7"/>
  <c r="C9433" i="7"/>
  <c r="A9433" i="7"/>
  <c r="L9432" i="7"/>
  <c r="G9432" i="7"/>
  <c r="D9432" i="7"/>
  <c r="C9432" i="7"/>
  <c r="A9432" i="7"/>
  <c r="L9431" i="7"/>
  <c r="G9431" i="7"/>
  <c r="D9431" i="7"/>
  <c r="C9431" i="7"/>
  <c r="A9431" i="7"/>
  <c r="L9430" i="7"/>
  <c r="G9430" i="7"/>
  <c r="D9430" i="7"/>
  <c r="C9430" i="7"/>
  <c r="A9430" i="7"/>
  <c r="L9429" i="7"/>
  <c r="G9429" i="7"/>
  <c r="D9429" i="7"/>
  <c r="C9429" i="7"/>
  <c r="A9429" i="7"/>
  <c r="L9428" i="7"/>
  <c r="G9428" i="7"/>
  <c r="D9428" i="7"/>
  <c r="C9428" i="7"/>
  <c r="A9428" i="7"/>
  <c r="L9427" i="7"/>
  <c r="G9427" i="7"/>
  <c r="D9427" i="7"/>
  <c r="C9427" i="7"/>
  <c r="A9427" i="7"/>
  <c r="L9426" i="7"/>
  <c r="G9426" i="7"/>
  <c r="D9426" i="7"/>
  <c r="C9426" i="7"/>
  <c r="A9426" i="7"/>
  <c r="L9425" i="7"/>
  <c r="G9425" i="7"/>
  <c r="D9425" i="7"/>
  <c r="C9425" i="7"/>
  <c r="A9425" i="7"/>
  <c r="L9424" i="7"/>
  <c r="G9424" i="7"/>
  <c r="D9424" i="7"/>
  <c r="C9424" i="7"/>
  <c r="A9424" i="7"/>
  <c r="L9423" i="7"/>
  <c r="G9423" i="7"/>
  <c r="D9423" i="7"/>
  <c r="C9423" i="7"/>
  <c r="A9423" i="7"/>
  <c r="L9422" i="7"/>
  <c r="G9422" i="7"/>
  <c r="D9422" i="7"/>
  <c r="C9422" i="7"/>
  <c r="A9422" i="7"/>
  <c r="L9421" i="7"/>
  <c r="G9421" i="7"/>
  <c r="D9421" i="7"/>
  <c r="C9421" i="7"/>
  <c r="A9421" i="7"/>
  <c r="L9420" i="7"/>
  <c r="G9420" i="7"/>
  <c r="D9420" i="7"/>
  <c r="C9420" i="7"/>
  <c r="A9420" i="7"/>
  <c r="L9419" i="7"/>
  <c r="G9419" i="7"/>
  <c r="D9419" i="7"/>
  <c r="C9419" i="7"/>
  <c r="A9419" i="7"/>
  <c r="L9418" i="7"/>
  <c r="G9418" i="7"/>
  <c r="D9418" i="7"/>
  <c r="C9418" i="7"/>
  <c r="A9418" i="7"/>
  <c r="L9417" i="7"/>
  <c r="G9417" i="7"/>
  <c r="D9417" i="7"/>
  <c r="C9417" i="7"/>
  <c r="A9417" i="7"/>
  <c r="L9416" i="7"/>
  <c r="G9416" i="7"/>
  <c r="D9416" i="7"/>
  <c r="C9416" i="7"/>
  <c r="A9416" i="7"/>
  <c r="L9415" i="7"/>
  <c r="G9415" i="7"/>
  <c r="D9415" i="7"/>
  <c r="C9415" i="7"/>
  <c r="A9415" i="7"/>
  <c r="L9414" i="7"/>
  <c r="G9414" i="7"/>
  <c r="D9414" i="7"/>
  <c r="C9414" i="7"/>
  <c r="A9414" i="7"/>
  <c r="L9413" i="7"/>
  <c r="G9413" i="7"/>
  <c r="D9413" i="7"/>
  <c r="C9413" i="7"/>
  <c r="A9413" i="7"/>
  <c r="L9412" i="7"/>
  <c r="G9412" i="7"/>
  <c r="D9412" i="7"/>
  <c r="C9412" i="7"/>
  <c r="A9412" i="7"/>
  <c r="L9411" i="7"/>
  <c r="G9411" i="7"/>
  <c r="D9411" i="7"/>
  <c r="C9411" i="7"/>
  <c r="A9411" i="7"/>
  <c r="L9410" i="7"/>
  <c r="G9410" i="7"/>
  <c r="D9410" i="7"/>
  <c r="C9410" i="7"/>
  <c r="A9410" i="7"/>
  <c r="L9409" i="7"/>
  <c r="G9409" i="7"/>
  <c r="D9409" i="7"/>
  <c r="C9409" i="7"/>
  <c r="A9409" i="7"/>
  <c r="L9408" i="7"/>
  <c r="G9408" i="7"/>
  <c r="D9408" i="7"/>
  <c r="C9408" i="7"/>
  <c r="A9408" i="7"/>
  <c r="L9407" i="7"/>
  <c r="G9407" i="7"/>
  <c r="D9407" i="7"/>
  <c r="C9407" i="7"/>
  <c r="A9407" i="7"/>
  <c r="L9406" i="7"/>
  <c r="G9406" i="7"/>
  <c r="D9406" i="7"/>
  <c r="C9406" i="7"/>
  <c r="A9406" i="7"/>
  <c r="L9405" i="7"/>
  <c r="G9405" i="7"/>
  <c r="D9405" i="7"/>
  <c r="C9405" i="7"/>
  <c r="A9405" i="7"/>
  <c r="L9404" i="7"/>
  <c r="G9404" i="7"/>
  <c r="D9404" i="7"/>
  <c r="C9404" i="7"/>
  <c r="A9404" i="7"/>
  <c r="L9403" i="7"/>
  <c r="G9403" i="7"/>
  <c r="D9403" i="7"/>
  <c r="C9403" i="7"/>
  <c r="A9403" i="7"/>
  <c r="L9402" i="7"/>
  <c r="G9402" i="7"/>
  <c r="D9402" i="7"/>
  <c r="C9402" i="7"/>
  <c r="A9402" i="7"/>
  <c r="L9401" i="7"/>
  <c r="G9401" i="7"/>
  <c r="D9401" i="7"/>
  <c r="C9401" i="7"/>
  <c r="A9401" i="7"/>
  <c r="L9400" i="7"/>
  <c r="G9400" i="7"/>
  <c r="D9400" i="7"/>
  <c r="C9400" i="7"/>
  <c r="A9400" i="7"/>
  <c r="L9399" i="7"/>
  <c r="G9399" i="7"/>
  <c r="D9399" i="7"/>
  <c r="C9399" i="7"/>
  <c r="A9399" i="7"/>
  <c r="L9398" i="7"/>
  <c r="G9398" i="7"/>
  <c r="D9398" i="7"/>
  <c r="C9398" i="7"/>
  <c r="A9398" i="7"/>
  <c r="L9397" i="7"/>
  <c r="G9397" i="7"/>
  <c r="D9397" i="7"/>
  <c r="C9397" i="7"/>
  <c r="A9397" i="7"/>
  <c r="L9396" i="7"/>
  <c r="G9396" i="7"/>
  <c r="D9396" i="7"/>
  <c r="C9396" i="7"/>
  <c r="A9396" i="7"/>
  <c r="L9395" i="7"/>
  <c r="G9395" i="7"/>
  <c r="D9395" i="7"/>
  <c r="C9395" i="7"/>
  <c r="A9395" i="7"/>
  <c r="L9394" i="7"/>
  <c r="G9394" i="7"/>
  <c r="D9394" i="7"/>
  <c r="C9394" i="7"/>
  <c r="A9394" i="7"/>
  <c r="L9393" i="7"/>
  <c r="G9393" i="7"/>
  <c r="D9393" i="7"/>
  <c r="C9393" i="7"/>
  <c r="A9393" i="7"/>
  <c r="L9392" i="7"/>
  <c r="G9392" i="7"/>
  <c r="D9392" i="7"/>
  <c r="C9392" i="7"/>
  <c r="A9392" i="7"/>
  <c r="L9391" i="7"/>
  <c r="G9391" i="7"/>
  <c r="D9391" i="7"/>
  <c r="C9391" i="7"/>
  <c r="A9391" i="7"/>
  <c r="L9390" i="7"/>
  <c r="G9390" i="7"/>
  <c r="D9390" i="7"/>
  <c r="C9390" i="7"/>
  <c r="A9390" i="7"/>
  <c r="L9389" i="7"/>
  <c r="G9389" i="7"/>
  <c r="D9389" i="7"/>
  <c r="C9389" i="7"/>
  <c r="A9389" i="7"/>
  <c r="L9388" i="7"/>
  <c r="G9388" i="7"/>
  <c r="D9388" i="7"/>
  <c r="C9388" i="7"/>
  <c r="A9388" i="7"/>
  <c r="L9387" i="7"/>
  <c r="G9387" i="7"/>
  <c r="D9387" i="7"/>
  <c r="C9387" i="7"/>
  <c r="A9387" i="7"/>
  <c r="L9386" i="7"/>
  <c r="G9386" i="7"/>
  <c r="D9386" i="7"/>
  <c r="C9386" i="7"/>
  <c r="A9386" i="7"/>
  <c r="L9385" i="7"/>
  <c r="G9385" i="7"/>
  <c r="D9385" i="7"/>
  <c r="C9385" i="7"/>
  <c r="A9385" i="7"/>
  <c r="L9384" i="7"/>
  <c r="G9384" i="7"/>
  <c r="D9384" i="7"/>
  <c r="C9384" i="7"/>
  <c r="A9384" i="7"/>
  <c r="L9383" i="7"/>
  <c r="G9383" i="7"/>
  <c r="D9383" i="7"/>
  <c r="C9383" i="7"/>
  <c r="A9383" i="7"/>
  <c r="L9382" i="7"/>
  <c r="G9382" i="7"/>
  <c r="D9382" i="7"/>
  <c r="C9382" i="7"/>
  <c r="A9382" i="7"/>
  <c r="L9381" i="7"/>
  <c r="G9381" i="7"/>
  <c r="D9381" i="7"/>
  <c r="C9381" i="7"/>
  <c r="A9381" i="7"/>
  <c r="L9380" i="7"/>
  <c r="G9380" i="7"/>
  <c r="D9380" i="7"/>
  <c r="C9380" i="7"/>
  <c r="A9380" i="7"/>
  <c r="L9379" i="7"/>
  <c r="G9379" i="7"/>
  <c r="D9379" i="7"/>
  <c r="C9379" i="7"/>
  <c r="A9379" i="7"/>
  <c r="L9378" i="7"/>
  <c r="G9378" i="7"/>
  <c r="D9378" i="7"/>
  <c r="C9378" i="7"/>
  <c r="A9378" i="7"/>
  <c r="L9377" i="7"/>
  <c r="G9377" i="7"/>
  <c r="D9377" i="7"/>
  <c r="C9377" i="7"/>
  <c r="A9377" i="7"/>
  <c r="L9376" i="7"/>
  <c r="G9376" i="7"/>
  <c r="D9376" i="7"/>
  <c r="C9376" i="7"/>
  <c r="A9376" i="7"/>
  <c r="L9375" i="7"/>
  <c r="G9375" i="7"/>
  <c r="D9375" i="7"/>
  <c r="C9375" i="7"/>
  <c r="A9375" i="7"/>
  <c r="L9374" i="7"/>
  <c r="G9374" i="7"/>
  <c r="D9374" i="7"/>
  <c r="C9374" i="7"/>
  <c r="A9374" i="7"/>
  <c r="L9373" i="7"/>
  <c r="G9373" i="7"/>
  <c r="D9373" i="7"/>
  <c r="C9373" i="7"/>
  <c r="A9373" i="7"/>
  <c r="L9372" i="7"/>
  <c r="G9372" i="7"/>
  <c r="D9372" i="7"/>
  <c r="C9372" i="7"/>
  <c r="A9372" i="7"/>
  <c r="L9371" i="7"/>
  <c r="G9371" i="7"/>
  <c r="D9371" i="7"/>
  <c r="C9371" i="7"/>
  <c r="A9371" i="7"/>
  <c r="L9370" i="7"/>
  <c r="G9370" i="7"/>
  <c r="D9370" i="7"/>
  <c r="C9370" i="7"/>
  <c r="A9370" i="7"/>
  <c r="L9369" i="7"/>
  <c r="G9369" i="7"/>
  <c r="D9369" i="7"/>
  <c r="C9369" i="7"/>
  <c r="A9369" i="7"/>
  <c r="L9368" i="7"/>
  <c r="G9368" i="7"/>
  <c r="D9368" i="7"/>
  <c r="C9368" i="7"/>
  <c r="A9368" i="7"/>
  <c r="L9367" i="7"/>
  <c r="G9367" i="7"/>
  <c r="D9367" i="7"/>
  <c r="C9367" i="7"/>
  <c r="A9367" i="7"/>
  <c r="L9366" i="7"/>
  <c r="G9366" i="7"/>
  <c r="D9366" i="7"/>
  <c r="C9366" i="7"/>
  <c r="A9366" i="7"/>
  <c r="L9365" i="7"/>
  <c r="G9365" i="7"/>
  <c r="D9365" i="7"/>
  <c r="C9365" i="7"/>
  <c r="A9365" i="7"/>
  <c r="L9364" i="7"/>
  <c r="G9364" i="7"/>
  <c r="D9364" i="7"/>
  <c r="C9364" i="7"/>
  <c r="A9364" i="7"/>
  <c r="L9363" i="7"/>
  <c r="G9363" i="7"/>
  <c r="D9363" i="7"/>
  <c r="C9363" i="7"/>
  <c r="A9363" i="7"/>
  <c r="L9362" i="7"/>
  <c r="G9362" i="7"/>
  <c r="D9362" i="7"/>
  <c r="C9362" i="7"/>
  <c r="A9362" i="7"/>
  <c r="L9361" i="7"/>
  <c r="G9361" i="7"/>
  <c r="D9361" i="7"/>
  <c r="C9361" i="7"/>
  <c r="A9361" i="7"/>
  <c r="L9360" i="7"/>
  <c r="G9360" i="7"/>
  <c r="D9360" i="7"/>
  <c r="C9360" i="7"/>
  <c r="A9360" i="7"/>
  <c r="L9359" i="7"/>
  <c r="G9359" i="7"/>
  <c r="D9359" i="7"/>
  <c r="C9359" i="7"/>
  <c r="A9359" i="7"/>
  <c r="L9358" i="7"/>
  <c r="G9358" i="7"/>
  <c r="D9358" i="7"/>
  <c r="C9358" i="7"/>
  <c r="A9358" i="7"/>
  <c r="L9357" i="7"/>
  <c r="G9357" i="7"/>
  <c r="D9357" i="7"/>
  <c r="C9357" i="7"/>
  <c r="A9357" i="7"/>
  <c r="L9356" i="7"/>
  <c r="G9356" i="7"/>
  <c r="D9356" i="7"/>
  <c r="C9356" i="7"/>
  <c r="A9356" i="7"/>
  <c r="L9355" i="7"/>
  <c r="G9355" i="7"/>
  <c r="D9355" i="7"/>
  <c r="C9355" i="7"/>
  <c r="A9355" i="7"/>
  <c r="L9354" i="7"/>
  <c r="G9354" i="7"/>
  <c r="D9354" i="7"/>
  <c r="C9354" i="7"/>
  <c r="A9354" i="7"/>
  <c r="L9353" i="7"/>
  <c r="G9353" i="7"/>
  <c r="D9353" i="7"/>
  <c r="C9353" i="7"/>
  <c r="A9353" i="7"/>
  <c r="L9352" i="7"/>
  <c r="G9352" i="7"/>
  <c r="D9352" i="7"/>
  <c r="C9352" i="7"/>
  <c r="A9352" i="7"/>
  <c r="L9351" i="7"/>
  <c r="G9351" i="7"/>
  <c r="D9351" i="7"/>
  <c r="C9351" i="7"/>
  <c r="A9351" i="7"/>
  <c r="L9350" i="7"/>
  <c r="G9350" i="7"/>
  <c r="D9350" i="7"/>
  <c r="C9350" i="7"/>
  <c r="A9350" i="7"/>
  <c r="L9349" i="7"/>
  <c r="G9349" i="7"/>
  <c r="D9349" i="7"/>
  <c r="C9349" i="7"/>
  <c r="A9349" i="7"/>
  <c r="L9348" i="7"/>
  <c r="G9348" i="7"/>
  <c r="D9348" i="7"/>
  <c r="C9348" i="7"/>
  <c r="A9348" i="7"/>
  <c r="L9347" i="7"/>
  <c r="G9347" i="7"/>
  <c r="D9347" i="7"/>
  <c r="C9347" i="7"/>
  <c r="A9347" i="7"/>
  <c r="L9346" i="7"/>
  <c r="G9346" i="7"/>
  <c r="D9346" i="7"/>
  <c r="C9346" i="7"/>
  <c r="A9346" i="7"/>
  <c r="L9345" i="7"/>
  <c r="G9345" i="7"/>
  <c r="D9345" i="7"/>
  <c r="C9345" i="7"/>
  <c r="A9345" i="7"/>
  <c r="L9344" i="7"/>
  <c r="G9344" i="7"/>
  <c r="D9344" i="7"/>
  <c r="C9344" i="7"/>
  <c r="A9344" i="7"/>
  <c r="L9343" i="7"/>
  <c r="G9343" i="7"/>
  <c r="D9343" i="7"/>
  <c r="C9343" i="7"/>
  <c r="A9343" i="7"/>
  <c r="L9342" i="7"/>
  <c r="G9342" i="7"/>
  <c r="D9342" i="7"/>
  <c r="C9342" i="7"/>
  <c r="A9342" i="7"/>
  <c r="L9341" i="7"/>
  <c r="G9341" i="7"/>
  <c r="D9341" i="7"/>
  <c r="C9341" i="7"/>
  <c r="A9341" i="7"/>
  <c r="L9340" i="7"/>
  <c r="G9340" i="7"/>
  <c r="D9340" i="7"/>
  <c r="C9340" i="7"/>
  <c r="A9340" i="7"/>
  <c r="L9339" i="7"/>
  <c r="G9339" i="7"/>
  <c r="D9339" i="7"/>
  <c r="C9339" i="7"/>
  <c r="A9339" i="7"/>
  <c r="L9338" i="7"/>
  <c r="G9338" i="7"/>
  <c r="D9338" i="7"/>
  <c r="C9338" i="7"/>
  <c r="A9338" i="7"/>
  <c r="L9337" i="7"/>
  <c r="G9337" i="7"/>
  <c r="D9337" i="7"/>
  <c r="C9337" i="7"/>
  <c r="A9337" i="7"/>
  <c r="L9336" i="7"/>
  <c r="G9336" i="7"/>
  <c r="D9336" i="7"/>
  <c r="C9336" i="7"/>
  <c r="A9336" i="7"/>
  <c r="L9335" i="7"/>
  <c r="G9335" i="7"/>
  <c r="D9335" i="7"/>
  <c r="C9335" i="7"/>
  <c r="A9335" i="7"/>
  <c r="L9334" i="7"/>
  <c r="G9334" i="7"/>
  <c r="D9334" i="7"/>
  <c r="C9334" i="7"/>
  <c r="A9334" i="7"/>
  <c r="L9333" i="7"/>
  <c r="G9333" i="7"/>
  <c r="D9333" i="7"/>
  <c r="C9333" i="7"/>
  <c r="A9333" i="7"/>
  <c r="L9332" i="7"/>
  <c r="G9332" i="7"/>
  <c r="D9332" i="7"/>
  <c r="C9332" i="7"/>
  <c r="A9332" i="7"/>
  <c r="L9331" i="7"/>
  <c r="G9331" i="7"/>
  <c r="D9331" i="7"/>
  <c r="C9331" i="7"/>
  <c r="A9331" i="7"/>
  <c r="L9330" i="7"/>
  <c r="G9330" i="7"/>
  <c r="D9330" i="7"/>
  <c r="C9330" i="7"/>
  <c r="A9330" i="7"/>
  <c r="L9329" i="7"/>
  <c r="G9329" i="7"/>
  <c r="D9329" i="7"/>
  <c r="C9329" i="7"/>
  <c r="A9329" i="7"/>
  <c r="L9328" i="7"/>
  <c r="G9328" i="7"/>
  <c r="D9328" i="7"/>
  <c r="C9328" i="7"/>
  <c r="A9328" i="7"/>
  <c r="L9327" i="7"/>
  <c r="G9327" i="7"/>
  <c r="D9327" i="7"/>
  <c r="C9327" i="7"/>
  <c r="A9327" i="7"/>
  <c r="L9326" i="7"/>
  <c r="G9326" i="7"/>
  <c r="D9326" i="7"/>
  <c r="C9326" i="7"/>
  <c r="A9326" i="7"/>
  <c r="L9325" i="7"/>
  <c r="G9325" i="7"/>
  <c r="D9325" i="7"/>
  <c r="C9325" i="7"/>
  <c r="A9325" i="7"/>
  <c r="L9324" i="7"/>
  <c r="G9324" i="7"/>
  <c r="D9324" i="7"/>
  <c r="C9324" i="7"/>
  <c r="A9324" i="7"/>
  <c r="L9323" i="7"/>
  <c r="G9323" i="7"/>
  <c r="D9323" i="7"/>
  <c r="C9323" i="7"/>
  <c r="A9323" i="7"/>
  <c r="L9322" i="7"/>
  <c r="G9322" i="7"/>
  <c r="D9322" i="7"/>
  <c r="C9322" i="7"/>
  <c r="A9322" i="7"/>
  <c r="L9321" i="7"/>
  <c r="G9321" i="7"/>
  <c r="D9321" i="7"/>
  <c r="C9321" i="7"/>
  <c r="A9321" i="7"/>
  <c r="L9320" i="7"/>
  <c r="G9320" i="7"/>
  <c r="D9320" i="7"/>
  <c r="C9320" i="7"/>
  <c r="A9320" i="7"/>
  <c r="L9319" i="7"/>
  <c r="G9319" i="7"/>
  <c r="D9319" i="7"/>
  <c r="C9319" i="7"/>
  <c r="A9319" i="7"/>
  <c r="L9318" i="7"/>
  <c r="G9318" i="7"/>
  <c r="D9318" i="7"/>
  <c r="C9318" i="7"/>
  <c r="A9318" i="7"/>
  <c r="L9317" i="7"/>
  <c r="G9317" i="7"/>
  <c r="D9317" i="7"/>
  <c r="C9317" i="7"/>
  <c r="A9317" i="7"/>
  <c r="L9316" i="7"/>
  <c r="G9316" i="7"/>
  <c r="D9316" i="7"/>
  <c r="C9316" i="7"/>
  <c r="A9316" i="7"/>
  <c r="L9315" i="7"/>
  <c r="G9315" i="7"/>
  <c r="D9315" i="7"/>
  <c r="C9315" i="7"/>
  <c r="A9315" i="7"/>
  <c r="L9314" i="7"/>
  <c r="G9314" i="7"/>
  <c r="D9314" i="7"/>
  <c r="C9314" i="7"/>
  <c r="A9314" i="7"/>
  <c r="L9313" i="7"/>
  <c r="G9313" i="7"/>
  <c r="D9313" i="7"/>
  <c r="C9313" i="7"/>
  <c r="A9313" i="7"/>
  <c r="L9312" i="7"/>
  <c r="G9312" i="7"/>
  <c r="D9312" i="7"/>
  <c r="C9312" i="7"/>
  <c r="A9312" i="7"/>
  <c r="L9311" i="7"/>
  <c r="G9311" i="7"/>
  <c r="D9311" i="7"/>
  <c r="C9311" i="7"/>
  <c r="A9311" i="7"/>
  <c r="L9310" i="7"/>
  <c r="G9310" i="7"/>
  <c r="D9310" i="7"/>
  <c r="C9310" i="7"/>
  <c r="A9310" i="7"/>
  <c r="L9309" i="7"/>
  <c r="G9309" i="7"/>
  <c r="D9309" i="7"/>
  <c r="C9309" i="7"/>
  <c r="A9309" i="7"/>
  <c r="L9308" i="7"/>
  <c r="G9308" i="7"/>
  <c r="D9308" i="7"/>
  <c r="C9308" i="7"/>
  <c r="A9308" i="7"/>
  <c r="L9307" i="7"/>
  <c r="G9307" i="7"/>
  <c r="D9307" i="7"/>
  <c r="C9307" i="7"/>
  <c r="A9307" i="7"/>
  <c r="L9306" i="7"/>
  <c r="G9306" i="7"/>
  <c r="D9306" i="7"/>
  <c r="C9306" i="7"/>
  <c r="A9306" i="7"/>
  <c r="L9305" i="7"/>
  <c r="G9305" i="7"/>
  <c r="D9305" i="7"/>
  <c r="C9305" i="7"/>
  <c r="A9305" i="7"/>
  <c r="L9304" i="7"/>
  <c r="G9304" i="7"/>
  <c r="D9304" i="7"/>
  <c r="C9304" i="7"/>
  <c r="A9304" i="7"/>
  <c r="L9303" i="7"/>
  <c r="G9303" i="7"/>
  <c r="D9303" i="7"/>
  <c r="C9303" i="7"/>
  <c r="A9303" i="7"/>
  <c r="L9302" i="7"/>
  <c r="G9302" i="7"/>
  <c r="D9302" i="7"/>
  <c r="C9302" i="7"/>
  <c r="A9302" i="7"/>
  <c r="L9301" i="7"/>
  <c r="G9301" i="7"/>
  <c r="D9301" i="7"/>
  <c r="C9301" i="7"/>
  <c r="A9301" i="7"/>
  <c r="L9300" i="7"/>
  <c r="G9300" i="7"/>
  <c r="D9300" i="7"/>
  <c r="C9300" i="7"/>
  <c r="A9300" i="7"/>
  <c r="L9299" i="7"/>
  <c r="G9299" i="7"/>
  <c r="D9299" i="7"/>
  <c r="C9299" i="7"/>
  <c r="A9299" i="7"/>
  <c r="L9298" i="7"/>
  <c r="G9298" i="7"/>
  <c r="D9298" i="7"/>
  <c r="C9298" i="7"/>
  <c r="A9298" i="7"/>
  <c r="L9297" i="7"/>
  <c r="G9297" i="7"/>
  <c r="D9297" i="7"/>
  <c r="C9297" i="7"/>
  <c r="A9297" i="7"/>
  <c r="L9296" i="7"/>
  <c r="G9296" i="7"/>
  <c r="D9296" i="7"/>
  <c r="C9296" i="7"/>
  <c r="A9296" i="7"/>
  <c r="L9295" i="7"/>
  <c r="G9295" i="7"/>
  <c r="D9295" i="7"/>
  <c r="C9295" i="7"/>
  <c r="A9295" i="7"/>
  <c r="L9294" i="7"/>
  <c r="G9294" i="7"/>
  <c r="D9294" i="7"/>
  <c r="C9294" i="7"/>
  <c r="A9294" i="7"/>
  <c r="L9293" i="7"/>
  <c r="G9293" i="7"/>
  <c r="D9293" i="7"/>
  <c r="C9293" i="7"/>
  <c r="A9293" i="7"/>
  <c r="L9292" i="7"/>
  <c r="G9292" i="7"/>
  <c r="D9292" i="7"/>
  <c r="C9292" i="7"/>
  <c r="A9292" i="7"/>
  <c r="L9291" i="7"/>
  <c r="G9291" i="7"/>
  <c r="D9291" i="7"/>
  <c r="C9291" i="7"/>
  <c r="A9291" i="7"/>
  <c r="L9290" i="7"/>
  <c r="G9290" i="7"/>
  <c r="D9290" i="7"/>
  <c r="C9290" i="7"/>
  <c r="A9290" i="7"/>
  <c r="L9289" i="7"/>
  <c r="G9289" i="7"/>
  <c r="D9289" i="7"/>
  <c r="C9289" i="7"/>
  <c r="A9289" i="7"/>
  <c r="L9288" i="7"/>
  <c r="G9288" i="7"/>
  <c r="D9288" i="7"/>
  <c r="C9288" i="7"/>
  <c r="A9288" i="7"/>
  <c r="L9287" i="7"/>
  <c r="G9287" i="7"/>
  <c r="D9287" i="7"/>
  <c r="C9287" i="7"/>
  <c r="A9287" i="7"/>
  <c r="L9286" i="7"/>
  <c r="G9286" i="7"/>
  <c r="D9286" i="7"/>
  <c r="C9286" i="7"/>
  <c r="A9286" i="7"/>
  <c r="L9285" i="7"/>
  <c r="G9285" i="7"/>
  <c r="D9285" i="7"/>
  <c r="C9285" i="7"/>
  <c r="A9285" i="7"/>
  <c r="L9284" i="7"/>
  <c r="G9284" i="7"/>
  <c r="D9284" i="7"/>
  <c r="C9284" i="7"/>
  <c r="A9284" i="7"/>
  <c r="L9283" i="7"/>
  <c r="G9283" i="7"/>
  <c r="D9283" i="7"/>
  <c r="C9283" i="7"/>
  <c r="A9283" i="7"/>
  <c r="L9282" i="7"/>
  <c r="G9282" i="7"/>
  <c r="D9282" i="7"/>
  <c r="C9282" i="7"/>
  <c r="A9282" i="7"/>
  <c r="L9281" i="7"/>
  <c r="G9281" i="7"/>
  <c r="D9281" i="7"/>
  <c r="C9281" i="7"/>
  <c r="A9281" i="7"/>
  <c r="L9280" i="7"/>
  <c r="G9280" i="7"/>
  <c r="D9280" i="7"/>
  <c r="C9280" i="7"/>
  <c r="A9280" i="7"/>
  <c r="L9279" i="7"/>
  <c r="G9279" i="7"/>
  <c r="D9279" i="7"/>
  <c r="C9279" i="7"/>
  <c r="A9279" i="7"/>
  <c r="L9278" i="7"/>
  <c r="G9278" i="7"/>
  <c r="D9278" i="7"/>
  <c r="C9278" i="7"/>
  <c r="A9278" i="7"/>
  <c r="L9277" i="7"/>
  <c r="G9277" i="7"/>
  <c r="D9277" i="7"/>
  <c r="C9277" i="7"/>
  <c r="A9277" i="7"/>
  <c r="L9276" i="7"/>
  <c r="G9276" i="7"/>
  <c r="D9276" i="7"/>
  <c r="C9276" i="7"/>
  <c r="A9276" i="7"/>
  <c r="L9275" i="7"/>
  <c r="G9275" i="7"/>
  <c r="D9275" i="7"/>
  <c r="C9275" i="7"/>
  <c r="A9275" i="7"/>
  <c r="L9274" i="7"/>
  <c r="G9274" i="7"/>
  <c r="D9274" i="7"/>
  <c r="C9274" i="7"/>
  <c r="A9274" i="7"/>
  <c r="L9273" i="7"/>
  <c r="G9273" i="7"/>
  <c r="D9273" i="7"/>
  <c r="C9273" i="7"/>
  <c r="A9273" i="7"/>
  <c r="L9272" i="7"/>
  <c r="G9272" i="7"/>
  <c r="D9272" i="7"/>
  <c r="C9272" i="7"/>
  <c r="A9272" i="7"/>
  <c r="L9271" i="7"/>
  <c r="G9271" i="7"/>
  <c r="D9271" i="7"/>
  <c r="C9271" i="7"/>
  <c r="A9271" i="7"/>
  <c r="L9270" i="7"/>
  <c r="G9270" i="7"/>
  <c r="D9270" i="7"/>
  <c r="C9270" i="7"/>
  <c r="A9270" i="7"/>
  <c r="L9269" i="7"/>
  <c r="G9269" i="7"/>
  <c r="D9269" i="7"/>
  <c r="C9269" i="7"/>
  <c r="A9269" i="7"/>
  <c r="L9268" i="7"/>
  <c r="G9268" i="7"/>
  <c r="D9268" i="7"/>
  <c r="C9268" i="7"/>
  <c r="A9268" i="7"/>
  <c r="L9267" i="7"/>
  <c r="G9267" i="7"/>
  <c r="D9267" i="7"/>
  <c r="C9267" i="7"/>
  <c r="A9267" i="7"/>
  <c r="L9266" i="7"/>
  <c r="G9266" i="7"/>
  <c r="D9266" i="7"/>
  <c r="C9266" i="7"/>
  <c r="A9266" i="7"/>
  <c r="L9265" i="7"/>
  <c r="G9265" i="7"/>
  <c r="D9265" i="7"/>
  <c r="C9265" i="7"/>
  <c r="A9265" i="7"/>
  <c r="L9264" i="7"/>
  <c r="G9264" i="7"/>
  <c r="D9264" i="7"/>
  <c r="C9264" i="7"/>
  <c r="A9264" i="7"/>
  <c r="L9263" i="7"/>
  <c r="G9263" i="7"/>
  <c r="D9263" i="7"/>
  <c r="C9263" i="7"/>
  <c r="A9263" i="7"/>
  <c r="L9262" i="7"/>
  <c r="G9262" i="7"/>
  <c r="D9262" i="7"/>
  <c r="C9262" i="7"/>
  <c r="A9262" i="7"/>
  <c r="L9261" i="7"/>
  <c r="G9261" i="7"/>
  <c r="D9261" i="7"/>
  <c r="C9261" i="7"/>
  <c r="A9261" i="7"/>
  <c r="L9260" i="7"/>
  <c r="G9260" i="7"/>
  <c r="D9260" i="7"/>
  <c r="C9260" i="7"/>
  <c r="A9260" i="7"/>
  <c r="L9259" i="7"/>
  <c r="G9259" i="7"/>
  <c r="D9259" i="7"/>
  <c r="C9259" i="7"/>
  <c r="A9259" i="7"/>
  <c r="L9258" i="7"/>
  <c r="G9258" i="7"/>
  <c r="D9258" i="7"/>
  <c r="C9258" i="7"/>
  <c r="A9258" i="7"/>
  <c r="L9257" i="7"/>
  <c r="G9257" i="7"/>
  <c r="D9257" i="7"/>
  <c r="C9257" i="7"/>
  <c r="A9257" i="7"/>
  <c r="L9256" i="7"/>
  <c r="G9256" i="7"/>
  <c r="D9256" i="7"/>
  <c r="C9256" i="7"/>
  <c r="A9256" i="7"/>
  <c r="L9255" i="7"/>
  <c r="G9255" i="7"/>
  <c r="D9255" i="7"/>
  <c r="C9255" i="7"/>
  <c r="A9255" i="7"/>
  <c r="L9254" i="7"/>
  <c r="G9254" i="7"/>
  <c r="D9254" i="7"/>
  <c r="C9254" i="7"/>
  <c r="A9254" i="7"/>
  <c r="L9253" i="7"/>
  <c r="G9253" i="7"/>
  <c r="D9253" i="7"/>
  <c r="C9253" i="7"/>
  <c r="A9253" i="7"/>
  <c r="L9252" i="7"/>
  <c r="G9252" i="7"/>
  <c r="D9252" i="7"/>
  <c r="C9252" i="7"/>
  <c r="A9252" i="7"/>
  <c r="L9251" i="7"/>
  <c r="G9251" i="7"/>
  <c r="D9251" i="7"/>
  <c r="C9251" i="7"/>
  <c r="A9251" i="7"/>
  <c r="L9250" i="7"/>
  <c r="G9250" i="7"/>
  <c r="D9250" i="7"/>
  <c r="C9250" i="7"/>
  <c r="A9250" i="7"/>
  <c r="L9249" i="7"/>
  <c r="G9249" i="7"/>
  <c r="D9249" i="7"/>
  <c r="C9249" i="7"/>
  <c r="A9249" i="7"/>
  <c r="L9248" i="7"/>
  <c r="G9248" i="7"/>
  <c r="D9248" i="7"/>
  <c r="C9248" i="7"/>
  <c r="A9248" i="7"/>
  <c r="L9247" i="7"/>
  <c r="G9247" i="7"/>
  <c r="D9247" i="7"/>
  <c r="C9247" i="7"/>
  <c r="A9247" i="7"/>
  <c r="L9246" i="7"/>
  <c r="G9246" i="7"/>
  <c r="D9246" i="7"/>
  <c r="C9246" i="7"/>
  <c r="A9246" i="7"/>
  <c r="L9245" i="7"/>
  <c r="G9245" i="7"/>
  <c r="D9245" i="7"/>
  <c r="C9245" i="7"/>
  <c r="A9245" i="7"/>
  <c r="L9244" i="7"/>
  <c r="G9244" i="7"/>
  <c r="D9244" i="7"/>
  <c r="C9244" i="7"/>
  <c r="A9244" i="7"/>
  <c r="L9243" i="7"/>
  <c r="G9243" i="7"/>
  <c r="D9243" i="7"/>
  <c r="C9243" i="7"/>
  <c r="A9243" i="7"/>
  <c r="L9242" i="7"/>
  <c r="G9242" i="7"/>
  <c r="D9242" i="7"/>
  <c r="C9242" i="7"/>
  <c r="A9242" i="7"/>
  <c r="L9241" i="7"/>
  <c r="G9241" i="7"/>
  <c r="D9241" i="7"/>
  <c r="C9241" i="7"/>
  <c r="A9241" i="7"/>
  <c r="L9240" i="7"/>
  <c r="G9240" i="7"/>
  <c r="D9240" i="7"/>
  <c r="C9240" i="7"/>
  <c r="A9240" i="7"/>
  <c r="L9239" i="7"/>
  <c r="G9239" i="7"/>
  <c r="D9239" i="7"/>
  <c r="C9239" i="7"/>
  <c r="A9239" i="7"/>
  <c r="L9238" i="7"/>
  <c r="G9238" i="7"/>
  <c r="D9238" i="7"/>
  <c r="C9238" i="7"/>
  <c r="A9238" i="7"/>
  <c r="L9237" i="7"/>
  <c r="G9237" i="7"/>
  <c r="D9237" i="7"/>
  <c r="C9237" i="7"/>
  <c r="A9237" i="7"/>
  <c r="L9236" i="7"/>
  <c r="G9236" i="7"/>
  <c r="D9236" i="7"/>
  <c r="C9236" i="7"/>
  <c r="A9236" i="7"/>
  <c r="L9235" i="7"/>
  <c r="G9235" i="7"/>
  <c r="D9235" i="7"/>
  <c r="C9235" i="7"/>
  <c r="A9235" i="7"/>
  <c r="L9234" i="7"/>
  <c r="G9234" i="7"/>
  <c r="D9234" i="7"/>
  <c r="C9234" i="7"/>
  <c r="A9234" i="7"/>
  <c r="L9233" i="7"/>
  <c r="G9233" i="7"/>
  <c r="D9233" i="7"/>
  <c r="C9233" i="7"/>
  <c r="A9233" i="7"/>
  <c r="L9232" i="7"/>
  <c r="G9232" i="7"/>
  <c r="D9232" i="7"/>
  <c r="C9232" i="7"/>
  <c r="A9232" i="7"/>
  <c r="L9231" i="7"/>
  <c r="G9231" i="7"/>
  <c r="D9231" i="7"/>
  <c r="C9231" i="7"/>
  <c r="A9231" i="7"/>
  <c r="L9230" i="7"/>
  <c r="G9230" i="7"/>
  <c r="D9230" i="7"/>
  <c r="C9230" i="7"/>
  <c r="A9230" i="7"/>
  <c r="L9229" i="7"/>
  <c r="G9229" i="7"/>
  <c r="D9229" i="7"/>
  <c r="C9229" i="7"/>
  <c r="A9229" i="7"/>
  <c r="L9228" i="7"/>
  <c r="G9228" i="7"/>
  <c r="D9228" i="7"/>
  <c r="C9228" i="7"/>
  <c r="A9228" i="7"/>
  <c r="L9227" i="7"/>
  <c r="G9227" i="7"/>
  <c r="D9227" i="7"/>
  <c r="C9227" i="7"/>
  <c r="A9227" i="7"/>
  <c r="L9226" i="7"/>
  <c r="G9226" i="7"/>
  <c r="D9226" i="7"/>
  <c r="C9226" i="7"/>
  <c r="A9226" i="7"/>
  <c r="L9225" i="7"/>
  <c r="G9225" i="7"/>
  <c r="D9225" i="7"/>
  <c r="C9225" i="7"/>
  <c r="A9225" i="7"/>
  <c r="L9224" i="7"/>
  <c r="G9224" i="7"/>
  <c r="D9224" i="7"/>
  <c r="C9224" i="7"/>
  <c r="A9224" i="7"/>
  <c r="L9223" i="7"/>
  <c r="G9223" i="7"/>
  <c r="D9223" i="7"/>
  <c r="C9223" i="7"/>
  <c r="A9223" i="7"/>
  <c r="L9222" i="7"/>
  <c r="G9222" i="7"/>
  <c r="D9222" i="7"/>
  <c r="C9222" i="7"/>
  <c r="A9222" i="7"/>
  <c r="L9221" i="7"/>
  <c r="G9221" i="7"/>
  <c r="D9221" i="7"/>
  <c r="C9221" i="7"/>
  <c r="A9221" i="7"/>
  <c r="L9220" i="7"/>
  <c r="G9220" i="7"/>
  <c r="D9220" i="7"/>
  <c r="C9220" i="7"/>
  <c r="A9220" i="7"/>
  <c r="L9219" i="7"/>
  <c r="G9219" i="7"/>
  <c r="D9219" i="7"/>
  <c r="C9219" i="7"/>
  <c r="A9219" i="7"/>
  <c r="L9218" i="7"/>
  <c r="G9218" i="7"/>
  <c r="D9218" i="7"/>
  <c r="C9218" i="7"/>
  <c r="A9218" i="7"/>
  <c r="L9217" i="7"/>
  <c r="G9217" i="7"/>
  <c r="D9217" i="7"/>
  <c r="C9217" i="7"/>
  <c r="A9217" i="7"/>
  <c r="L9216" i="7"/>
  <c r="G9216" i="7"/>
  <c r="D9216" i="7"/>
  <c r="C9216" i="7"/>
  <c r="A9216" i="7"/>
  <c r="L9215" i="7"/>
  <c r="G9215" i="7"/>
  <c r="D9215" i="7"/>
  <c r="C9215" i="7"/>
  <c r="A9215" i="7"/>
  <c r="L9214" i="7"/>
  <c r="G9214" i="7"/>
  <c r="D9214" i="7"/>
  <c r="C9214" i="7"/>
  <c r="A9214" i="7"/>
  <c r="L9213" i="7"/>
  <c r="G9213" i="7"/>
  <c r="D9213" i="7"/>
  <c r="C9213" i="7"/>
  <c r="A9213" i="7"/>
  <c r="L9212" i="7"/>
  <c r="G9212" i="7"/>
  <c r="D9212" i="7"/>
  <c r="C9212" i="7"/>
  <c r="A9212" i="7"/>
  <c r="L9211" i="7"/>
  <c r="G9211" i="7"/>
  <c r="D9211" i="7"/>
  <c r="C9211" i="7"/>
  <c r="A9211" i="7"/>
  <c r="L9210" i="7"/>
  <c r="G9210" i="7"/>
  <c r="D9210" i="7"/>
  <c r="C9210" i="7"/>
  <c r="A9210" i="7"/>
  <c r="L9209" i="7"/>
  <c r="G9209" i="7"/>
  <c r="D9209" i="7"/>
  <c r="C9209" i="7"/>
  <c r="A9209" i="7"/>
  <c r="L9208" i="7"/>
  <c r="G9208" i="7"/>
  <c r="D9208" i="7"/>
  <c r="C9208" i="7"/>
  <c r="A9208" i="7"/>
  <c r="L9207" i="7"/>
  <c r="G9207" i="7"/>
  <c r="D9207" i="7"/>
  <c r="C9207" i="7"/>
  <c r="A9207" i="7"/>
  <c r="L9206" i="7"/>
  <c r="G9206" i="7"/>
  <c r="D9206" i="7"/>
  <c r="C9206" i="7"/>
  <c r="A9206" i="7"/>
  <c r="L9205" i="7"/>
  <c r="G9205" i="7"/>
  <c r="D9205" i="7"/>
  <c r="C9205" i="7"/>
  <c r="A9205" i="7"/>
  <c r="L9204" i="7"/>
  <c r="G9204" i="7"/>
  <c r="D9204" i="7"/>
  <c r="C9204" i="7"/>
  <c r="A9204" i="7"/>
  <c r="L9203" i="7"/>
  <c r="G9203" i="7"/>
  <c r="D9203" i="7"/>
  <c r="C9203" i="7"/>
  <c r="A9203" i="7"/>
  <c r="L9202" i="7"/>
  <c r="G9202" i="7"/>
  <c r="D9202" i="7"/>
  <c r="C9202" i="7"/>
  <c r="A9202" i="7"/>
  <c r="L9201" i="7"/>
  <c r="G9201" i="7"/>
  <c r="D9201" i="7"/>
  <c r="C9201" i="7"/>
  <c r="A9201" i="7"/>
  <c r="L9200" i="7"/>
  <c r="G9200" i="7"/>
  <c r="D9200" i="7"/>
  <c r="C9200" i="7"/>
  <c r="A9200" i="7"/>
  <c r="L9199" i="7"/>
  <c r="G9199" i="7"/>
  <c r="D9199" i="7"/>
  <c r="C9199" i="7"/>
  <c r="A9199" i="7"/>
  <c r="L9198" i="7"/>
  <c r="G9198" i="7"/>
  <c r="D9198" i="7"/>
  <c r="C9198" i="7"/>
  <c r="A9198" i="7"/>
  <c r="L9197" i="7"/>
  <c r="G9197" i="7"/>
  <c r="D9197" i="7"/>
  <c r="C9197" i="7"/>
  <c r="A9197" i="7"/>
  <c r="L9196" i="7"/>
  <c r="G9196" i="7"/>
  <c r="D9196" i="7"/>
  <c r="C9196" i="7"/>
  <c r="A9196" i="7"/>
  <c r="L9195" i="7"/>
  <c r="G9195" i="7"/>
  <c r="D9195" i="7"/>
  <c r="C9195" i="7"/>
  <c r="A9195" i="7"/>
  <c r="L9194" i="7"/>
  <c r="G9194" i="7"/>
  <c r="D9194" i="7"/>
  <c r="C9194" i="7"/>
  <c r="A9194" i="7"/>
  <c r="L9193" i="7"/>
  <c r="G9193" i="7"/>
  <c r="D9193" i="7"/>
  <c r="C9193" i="7"/>
  <c r="A9193" i="7"/>
  <c r="L9192" i="7"/>
  <c r="G9192" i="7"/>
  <c r="D9192" i="7"/>
  <c r="C9192" i="7"/>
  <c r="A9192" i="7"/>
  <c r="L9191" i="7"/>
  <c r="G9191" i="7"/>
  <c r="D9191" i="7"/>
  <c r="C9191" i="7"/>
  <c r="A9191" i="7"/>
  <c r="L9190" i="7"/>
  <c r="G9190" i="7"/>
  <c r="D9190" i="7"/>
  <c r="C9190" i="7"/>
  <c r="A9190" i="7"/>
  <c r="L9189" i="7"/>
  <c r="G9189" i="7"/>
  <c r="D9189" i="7"/>
  <c r="C9189" i="7"/>
  <c r="A9189" i="7"/>
  <c r="L9188" i="7"/>
  <c r="G9188" i="7"/>
  <c r="D9188" i="7"/>
  <c r="C9188" i="7"/>
  <c r="A9188" i="7"/>
  <c r="L9187" i="7"/>
  <c r="G9187" i="7"/>
  <c r="D9187" i="7"/>
  <c r="C9187" i="7"/>
  <c r="A9187" i="7"/>
  <c r="L9186" i="7"/>
  <c r="G9186" i="7"/>
  <c r="D9186" i="7"/>
  <c r="C9186" i="7"/>
  <c r="A9186" i="7"/>
  <c r="L9185" i="7"/>
  <c r="G9185" i="7"/>
  <c r="D9185" i="7"/>
  <c r="C9185" i="7"/>
  <c r="A9185" i="7"/>
  <c r="L9184" i="7"/>
  <c r="G9184" i="7"/>
  <c r="D9184" i="7"/>
  <c r="C9184" i="7"/>
  <c r="A9184" i="7"/>
  <c r="L9183" i="7"/>
  <c r="G9183" i="7"/>
  <c r="D9183" i="7"/>
  <c r="C9183" i="7"/>
  <c r="A9183" i="7"/>
  <c r="L9182" i="7"/>
  <c r="G9182" i="7"/>
  <c r="D9182" i="7"/>
  <c r="C9182" i="7"/>
  <c r="A9182" i="7"/>
  <c r="L9181" i="7"/>
  <c r="G9181" i="7"/>
  <c r="D9181" i="7"/>
  <c r="C9181" i="7"/>
  <c r="A9181" i="7"/>
  <c r="L9180" i="7"/>
  <c r="G9180" i="7"/>
  <c r="D9180" i="7"/>
  <c r="C9180" i="7"/>
  <c r="A9180" i="7"/>
  <c r="L9179" i="7"/>
  <c r="G9179" i="7"/>
  <c r="D9179" i="7"/>
  <c r="C9179" i="7"/>
  <c r="A9179" i="7"/>
  <c r="L9178" i="7"/>
  <c r="G9178" i="7"/>
  <c r="D9178" i="7"/>
  <c r="C9178" i="7"/>
  <c r="A9178" i="7"/>
  <c r="L9177" i="7"/>
  <c r="G9177" i="7"/>
  <c r="D9177" i="7"/>
  <c r="C9177" i="7"/>
  <c r="A9177" i="7"/>
  <c r="L9176" i="7"/>
  <c r="G9176" i="7"/>
  <c r="D9176" i="7"/>
  <c r="C9176" i="7"/>
  <c r="A9176" i="7"/>
  <c r="L9175" i="7"/>
  <c r="G9175" i="7"/>
  <c r="D9175" i="7"/>
  <c r="C9175" i="7"/>
  <c r="A9175" i="7"/>
  <c r="L9174" i="7"/>
  <c r="G9174" i="7"/>
  <c r="D9174" i="7"/>
  <c r="C9174" i="7"/>
  <c r="A9174" i="7"/>
  <c r="L9173" i="7"/>
  <c r="G9173" i="7"/>
  <c r="D9173" i="7"/>
  <c r="C9173" i="7"/>
  <c r="A9173" i="7"/>
  <c r="L9172" i="7"/>
  <c r="G9172" i="7"/>
  <c r="D9172" i="7"/>
  <c r="C9172" i="7"/>
  <c r="A9172" i="7"/>
  <c r="L9171" i="7"/>
  <c r="G9171" i="7"/>
  <c r="D9171" i="7"/>
  <c r="C9171" i="7"/>
  <c r="A9171" i="7"/>
  <c r="L9170" i="7"/>
  <c r="G9170" i="7"/>
  <c r="D9170" i="7"/>
  <c r="C9170" i="7"/>
  <c r="A9170" i="7"/>
  <c r="L9169" i="7"/>
  <c r="G9169" i="7"/>
  <c r="D9169" i="7"/>
  <c r="C9169" i="7"/>
  <c r="A9169" i="7"/>
  <c r="L9168" i="7"/>
  <c r="G9168" i="7"/>
  <c r="D9168" i="7"/>
  <c r="C9168" i="7"/>
  <c r="A9168" i="7"/>
  <c r="L9167" i="7"/>
  <c r="G9167" i="7"/>
  <c r="D9167" i="7"/>
  <c r="C9167" i="7"/>
  <c r="A9167" i="7"/>
  <c r="L9166" i="7"/>
  <c r="G9166" i="7"/>
  <c r="D9166" i="7"/>
  <c r="C9166" i="7"/>
  <c r="A9166" i="7"/>
  <c r="L9165" i="7"/>
  <c r="G9165" i="7"/>
  <c r="D9165" i="7"/>
  <c r="C9165" i="7"/>
  <c r="A9165" i="7"/>
  <c r="L9164" i="7"/>
  <c r="G9164" i="7"/>
  <c r="D9164" i="7"/>
  <c r="C9164" i="7"/>
  <c r="A9164" i="7"/>
  <c r="L9163" i="7"/>
  <c r="G9163" i="7"/>
  <c r="D9163" i="7"/>
  <c r="C9163" i="7"/>
  <c r="A9163" i="7"/>
  <c r="L9162" i="7"/>
  <c r="G9162" i="7"/>
  <c r="D9162" i="7"/>
  <c r="C9162" i="7"/>
  <c r="A9162" i="7"/>
  <c r="L9161" i="7"/>
  <c r="G9161" i="7"/>
  <c r="D9161" i="7"/>
  <c r="C9161" i="7"/>
  <c r="A9161" i="7"/>
  <c r="L9160" i="7"/>
  <c r="G9160" i="7"/>
  <c r="D9160" i="7"/>
  <c r="C9160" i="7"/>
  <c r="A9160" i="7"/>
  <c r="L9159" i="7"/>
  <c r="G9159" i="7"/>
  <c r="D9159" i="7"/>
  <c r="C9159" i="7"/>
  <c r="A9159" i="7"/>
  <c r="L9158" i="7"/>
  <c r="G9158" i="7"/>
  <c r="D9158" i="7"/>
  <c r="C9158" i="7"/>
  <c r="A9158" i="7"/>
  <c r="L9157" i="7"/>
  <c r="G9157" i="7"/>
  <c r="D9157" i="7"/>
  <c r="C9157" i="7"/>
  <c r="A9157" i="7"/>
  <c r="L9156" i="7"/>
  <c r="G9156" i="7"/>
  <c r="D9156" i="7"/>
  <c r="C9156" i="7"/>
  <c r="A9156" i="7"/>
  <c r="L9155" i="7"/>
  <c r="G9155" i="7"/>
  <c r="D9155" i="7"/>
  <c r="C9155" i="7"/>
  <c r="A9155" i="7"/>
  <c r="L9154" i="7"/>
  <c r="G9154" i="7"/>
  <c r="D9154" i="7"/>
  <c r="C9154" i="7"/>
  <c r="A9154" i="7"/>
  <c r="L9153" i="7"/>
  <c r="G9153" i="7"/>
  <c r="D9153" i="7"/>
  <c r="C9153" i="7"/>
  <c r="A9153" i="7"/>
  <c r="L9152" i="7"/>
  <c r="G9152" i="7"/>
  <c r="D9152" i="7"/>
  <c r="C9152" i="7"/>
  <c r="A9152" i="7"/>
  <c r="L9151" i="7"/>
  <c r="G9151" i="7"/>
  <c r="D9151" i="7"/>
  <c r="C9151" i="7"/>
  <c r="A9151" i="7"/>
  <c r="L9150" i="7"/>
  <c r="G9150" i="7"/>
  <c r="D9150" i="7"/>
  <c r="C9150" i="7"/>
  <c r="A9150" i="7"/>
  <c r="L9149" i="7"/>
  <c r="G9149" i="7"/>
  <c r="D9149" i="7"/>
  <c r="C9149" i="7"/>
  <c r="A9149" i="7"/>
  <c r="L9148" i="7"/>
  <c r="G9148" i="7"/>
  <c r="D9148" i="7"/>
  <c r="C9148" i="7"/>
  <c r="A9148" i="7"/>
  <c r="L9147" i="7"/>
  <c r="G9147" i="7"/>
  <c r="D9147" i="7"/>
  <c r="C9147" i="7"/>
  <c r="A9147" i="7"/>
  <c r="L9146" i="7"/>
  <c r="G9146" i="7"/>
  <c r="D9146" i="7"/>
  <c r="C9146" i="7"/>
  <c r="A9146" i="7"/>
  <c r="L9145" i="7"/>
  <c r="G9145" i="7"/>
  <c r="D9145" i="7"/>
  <c r="C9145" i="7"/>
  <c r="A9145" i="7"/>
  <c r="L9144" i="7"/>
  <c r="G9144" i="7"/>
  <c r="D9144" i="7"/>
  <c r="C9144" i="7"/>
  <c r="A9144" i="7"/>
  <c r="L9143" i="7"/>
  <c r="G9143" i="7"/>
  <c r="D9143" i="7"/>
  <c r="C9143" i="7"/>
  <c r="A9143" i="7"/>
  <c r="L9142" i="7"/>
  <c r="G9142" i="7"/>
  <c r="D9142" i="7"/>
  <c r="C9142" i="7"/>
  <c r="A9142" i="7"/>
  <c r="L9141" i="7"/>
  <c r="G9141" i="7"/>
  <c r="D9141" i="7"/>
  <c r="C9141" i="7"/>
  <c r="A9141" i="7"/>
  <c r="L9140" i="7"/>
  <c r="G9140" i="7"/>
  <c r="D9140" i="7"/>
  <c r="C9140" i="7"/>
  <c r="A9140" i="7"/>
  <c r="L9139" i="7"/>
  <c r="G9139" i="7"/>
  <c r="D9139" i="7"/>
  <c r="C9139" i="7"/>
  <c r="A9139" i="7"/>
  <c r="L9138" i="7"/>
  <c r="G9138" i="7"/>
  <c r="D9138" i="7"/>
  <c r="C9138" i="7"/>
  <c r="A9138" i="7"/>
  <c r="L9137" i="7"/>
  <c r="G9137" i="7"/>
  <c r="D9137" i="7"/>
  <c r="C9137" i="7"/>
  <c r="A9137" i="7"/>
  <c r="L9136" i="7"/>
  <c r="G9136" i="7"/>
  <c r="D9136" i="7"/>
  <c r="C9136" i="7"/>
  <c r="A9136" i="7"/>
  <c r="L9135" i="7"/>
  <c r="G9135" i="7"/>
  <c r="D9135" i="7"/>
  <c r="C9135" i="7"/>
  <c r="A9135" i="7"/>
  <c r="L9134" i="7"/>
  <c r="G9134" i="7"/>
  <c r="D9134" i="7"/>
  <c r="C9134" i="7"/>
  <c r="A9134" i="7"/>
  <c r="L9133" i="7"/>
  <c r="G9133" i="7"/>
  <c r="D9133" i="7"/>
  <c r="C9133" i="7"/>
  <c r="A9133" i="7"/>
  <c r="L9132" i="7"/>
  <c r="G9132" i="7"/>
  <c r="D9132" i="7"/>
  <c r="C9132" i="7"/>
  <c r="A9132" i="7"/>
  <c r="L9131" i="7"/>
  <c r="G9131" i="7"/>
  <c r="D9131" i="7"/>
  <c r="C9131" i="7"/>
  <c r="A9131" i="7"/>
  <c r="L9130" i="7"/>
  <c r="G9130" i="7"/>
  <c r="D9130" i="7"/>
  <c r="C9130" i="7"/>
  <c r="A9130" i="7"/>
  <c r="L9129" i="7"/>
  <c r="G9129" i="7"/>
  <c r="D9129" i="7"/>
  <c r="C9129" i="7"/>
  <c r="A9129" i="7"/>
  <c r="L9128" i="7"/>
  <c r="G9128" i="7"/>
  <c r="D9128" i="7"/>
  <c r="C9128" i="7"/>
  <c r="A9128" i="7"/>
  <c r="L9127" i="7"/>
  <c r="G9127" i="7"/>
  <c r="D9127" i="7"/>
  <c r="C9127" i="7"/>
  <c r="A9127" i="7"/>
  <c r="L9126" i="7"/>
  <c r="G9126" i="7"/>
  <c r="D9126" i="7"/>
  <c r="C9126" i="7"/>
  <c r="A9126" i="7"/>
  <c r="L9125" i="7"/>
  <c r="G9125" i="7"/>
  <c r="D9125" i="7"/>
  <c r="C9125" i="7"/>
  <c r="A9125" i="7"/>
  <c r="L9124" i="7"/>
  <c r="G9124" i="7"/>
  <c r="D9124" i="7"/>
  <c r="C9124" i="7"/>
  <c r="A9124" i="7"/>
  <c r="L9123" i="7"/>
  <c r="G9123" i="7"/>
  <c r="D9123" i="7"/>
  <c r="C9123" i="7"/>
  <c r="A9123" i="7"/>
  <c r="L9122" i="7"/>
  <c r="G9122" i="7"/>
  <c r="D9122" i="7"/>
  <c r="C9122" i="7"/>
  <c r="A9122" i="7"/>
  <c r="L9121" i="7"/>
  <c r="G9121" i="7"/>
  <c r="D9121" i="7"/>
  <c r="C9121" i="7"/>
  <c r="A9121" i="7"/>
  <c r="L9120" i="7"/>
  <c r="G9120" i="7"/>
  <c r="D9120" i="7"/>
  <c r="C9120" i="7"/>
  <c r="A9120" i="7"/>
  <c r="L9119" i="7"/>
  <c r="G9119" i="7"/>
  <c r="D9119" i="7"/>
  <c r="C9119" i="7"/>
  <c r="A9119" i="7"/>
  <c r="L9118" i="7"/>
  <c r="G9118" i="7"/>
  <c r="D9118" i="7"/>
  <c r="C9118" i="7"/>
  <c r="A9118" i="7"/>
  <c r="L9117" i="7"/>
  <c r="G9117" i="7"/>
  <c r="D9117" i="7"/>
  <c r="C9117" i="7"/>
  <c r="A9117" i="7"/>
  <c r="L9116" i="7"/>
  <c r="G9116" i="7"/>
  <c r="D9116" i="7"/>
  <c r="C9116" i="7"/>
  <c r="A9116" i="7"/>
  <c r="L9115" i="7"/>
  <c r="G9115" i="7"/>
  <c r="D9115" i="7"/>
  <c r="C9115" i="7"/>
  <c r="A9115" i="7"/>
  <c r="L9114" i="7"/>
  <c r="G9114" i="7"/>
  <c r="D9114" i="7"/>
  <c r="C9114" i="7"/>
  <c r="A9114" i="7"/>
  <c r="L9113" i="7"/>
  <c r="G9113" i="7"/>
  <c r="D9113" i="7"/>
  <c r="C9113" i="7"/>
  <c r="A9113" i="7"/>
  <c r="L9112" i="7"/>
  <c r="G9112" i="7"/>
  <c r="D9112" i="7"/>
  <c r="C9112" i="7"/>
  <c r="A9112" i="7"/>
  <c r="L9111" i="7"/>
  <c r="G9111" i="7"/>
  <c r="D9111" i="7"/>
  <c r="C9111" i="7"/>
  <c r="A9111" i="7"/>
  <c r="L9110" i="7"/>
  <c r="G9110" i="7"/>
  <c r="D9110" i="7"/>
  <c r="C9110" i="7"/>
  <c r="A9110" i="7"/>
  <c r="L9109" i="7"/>
  <c r="G9109" i="7"/>
  <c r="D9109" i="7"/>
  <c r="C9109" i="7"/>
  <c r="A9109" i="7"/>
  <c r="L9108" i="7"/>
  <c r="G9108" i="7"/>
  <c r="D9108" i="7"/>
  <c r="C9108" i="7"/>
  <c r="A9108" i="7"/>
  <c r="L9107" i="7"/>
  <c r="G9107" i="7"/>
  <c r="D9107" i="7"/>
  <c r="C9107" i="7"/>
  <c r="A9107" i="7"/>
  <c r="L9106" i="7"/>
  <c r="G9106" i="7"/>
  <c r="D9106" i="7"/>
  <c r="C9106" i="7"/>
  <c r="A9106" i="7"/>
  <c r="L9105" i="7"/>
  <c r="G9105" i="7"/>
  <c r="D9105" i="7"/>
  <c r="C9105" i="7"/>
  <c r="A9105" i="7"/>
  <c r="L9104" i="7"/>
  <c r="G9104" i="7"/>
  <c r="D9104" i="7"/>
  <c r="C9104" i="7"/>
  <c r="A9104" i="7"/>
  <c r="L9103" i="7"/>
  <c r="G9103" i="7"/>
  <c r="D9103" i="7"/>
  <c r="C9103" i="7"/>
  <c r="A9103" i="7"/>
  <c r="L9102" i="7"/>
  <c r="G9102" i="7"/>
  <c r="D9102" i="7"/>
  <c r="C9102" i="7"/>
  <c r="A9102" i="7"/>
  <c r="L9101" i="7"/>
  <c r="G9101" i="7"/>
  <c r="D9101" i="7"/>
  <c r="C9101" i="7"/>
  <c r="A9101" i="7"/>
  <c r="L9100" i="7"/>
  <c r="G9100" i="7"/>
  <c r="D9100" i="7"/>
  <c r="C9100" i="7"/>
  <c r="A9100" i="7"/>
  <c r="L9099" i="7"/>
  <c r="G9099" i="7"/>
  <c r="D9099" i="7"/>
  <c r="C9099" i="7"/>
  <c r="A9099" i="7"/>
  <c r="L9098" i="7"/>
  <c r="G9098" i="7"/>
  <c r="D9098" i="7"/>
  <c r="C9098" i="7"/>
  <c r="A9098" i="7"/>
  <c r="L9097" i="7"/>
  <c r="G9097" i="7"/>
  <c r="D9097" i="7"/>
  <c r="C9097" i="7"/>
  <c r="A9097" i="7"/>
  <c r="L9096" i="7"/>
  <c r="G9096" i="7"/>
  <c r="D9096" i="7"/>
  <c r="C9096" i="7"/>
  <c r="A9096" i="7"/>
  <c r="L9095" i="7"/>
  <c r="G9095" i="7"/>
  <c r="D9095" i="7"/>
  <c r="C9095" i="7"/>
  <c r="A9095" i="7"/>
  <c r="L9094" i="7"/>
  <c r="G9094" i="7"/>
  <c r="D9094" i="7"/>
  <c r="C9094" i="7"/>
  <c r="A9094" i="7"/>
  <c r="L9093" i="7"/>
  <c r="G9093" i="7"/>
  <c r="D9093" i="7"/>
  <c r="C9093" i="7"/>
  <c r="A9093" i="7"/>
  <c r="L9092" i="7"/>
  <c r="G9092" i="7"/>
  <c r="D9092" i="7"/>
  <c r="C9092" i="7"/>
  <c r="A9092" i="7"/>
  <c r="L9091" i="7"/>
  <c r="G9091" i="7"/>
  <c r="D9091" i="7"/>
  <c r="C9091" i="7"/>
  <c r="A9091" i="7"/>
  <c r="L9090" i="7"/>
  <c r="G9090" i="7"/>
  <c r="D9090" i="7"/>
  <c r="C9090" i="7"/>
  <c r="A9090" i="7"/>
  <c r="L9089" i="7"/>
  <c r="G9089" i="7"/>
  <c r="D9089" i="7"/>
  <c r="C9089" i="7"/>
  <c r="A9089" i="7"/>
  <c r="L9088" i="7"/>
  <c r="G9088" i="7"/>
  <c r="D9088" i="7"/>
  <c r="C9088" i="7"/>
  <c r="A9088" i="7"/>
  <c r="L9087" i="7"/>
  <c r="G9087" i="7"/>
  <c r="D9087" i="7"/>
  <c r="C9087" i="7"/>
  <c r="A9087" i="7"/>
  <c r="L9086" i="7"/>
  <c r="G9086" i="7"/>
  <c r="D9086" i="7"/>
  <c r="C9086" i="7"/>
  <c r="A9086" i="7"/>
  <c r="L9085" i="7"/>
  <c r="G9085" i="7"/>
  <c r="D9085" i="7"/>
  <c r="C9085" i="7"/>
  <c r="A9085" i="7"/>
  <c r="L9084" i="7"/>
  <c r="G9084" i="7"/>
  <c r="D9084" i="7"/>
  <c r="C9084" i="7"/>
  <c r="A9084" i="7"/>
  <c r="L9083" i="7"/>
  <c r="G9083" i="7"/>
  <c r="D9083" i="7"/>
  <c r="C9083" i="7"/>
  <c r="A9083" i="7"/>
  <c r="L9082" i="7"/>
  <c r="G9082" i="7"/>
  <c r="D9082" i="7"/>
  <c r="C9082" i="7"/>
  <c r="A9082" i="7"/>
  <c r="L9081" i="7"/>
  <c r="G9081" i="7"/>
  <c r="D9081" i="7"/>
  <c r="C9081" i="7"/>
  <c r="A9081" i="7"/>
  <c r="L9080" i="7"/>
  <c r="G9080" i="7"/>
  <c r="D9080" i="7"/>
  <c r="C9080" i="7"/>
  <c r="A9080" i="7"/>
  <c r="L9079" i="7"/>
  <c r="G9079" i="7"/>
  <c r="D9079" i="7"/>
  <c r="C9079" i="7"/>
  <c r="A9079" i="7"/>
  <c r="L9078" i="7"/>
  <c r="G9078" i="7"/>
  <c r="D9078" i="7"/>
  <c r="C9078" i="7"/>
  <c r="A9078" i="7"/>
  <c r="L9077" i="7"/>
  <c r="G9077" i="7"/>
  <c r="D9077" i="7"/>
  <c r="C9077" i="7"/>
  <c r="A9077" i="7"/>
  <c r="L9076" i="7"/>
  <c r="G9076" i="7"/>
  <c r="D9076" i="7"/>
  <c r="C9076" i="7"/>
  <c r="A9076" i="7"/>
  <c r="L9075" i="7"/>
  <c r="G9075" i="7"/>
  <c r="D9075" i="7"/>
  <c r="C9075" i="7"/>
  <c r="A9075" i="7"/>
  <c r="L9074" i="7"/>
  <c r="G9074" i="7"/>
  <c r="D9074" i="7"/>
  <c r="C9074" i="7"/>
  <c r="A9074" i="7"/>
  <c r="L9073" i="7"/>
  <c r="G9073" i="7"/>
  <c r="D9073" i="7"/>
  <c r="C9073" i="7"/>
  <c r="A9073" i="7"/>
  <c r="L9072" i="7"/>
  <c r="G9072" i="7"/>
  <c r="D9072" i="7"/>
  <c r="C9072" i="7"/>
  <c r="A9072" i="7"/>
  <c r="L9071" i="7"/>
  <c r="G9071" i="7"/>
  <c r="D9071" i="7"/>
  <c r="C9071" i="7"/>
  <c r="A9071" i="7"/>
  <c r="L9070" i="7"/>
  <c r="G9070" i="7"/>
  <c r="D9070" i="7"/>
  <c r="C9070" i="7"/>
  <c r="A9070" i="7"/>
  <c r="L9069" i="7"/>
  <c r="G9069" i="7"/>
  <c r="D9069" i="7"/>
  <c r="C9069" i="7"/>
  <c r="A9069" i="7"/>
  <c r="L9068" i="7"/>
  <c r="G9068" i="7"/>
  <c r="D9068" i="7"/>
  <c r="C9068" i="7"/>
  <c r="A9068" i="7"/>
  <c r="L9067" i="7"/>
  <c r="G9067" i="7"/>
  <c r="D9067" i="7"/>
  <c r="C9067" i="7"/>
  <c r="A9067" i="7"/>
  <c r="L9066" i="7"/>
  <c r="G9066" i="7"/>
  <c r="D9066" i="7"/>
  <c r="C9066" i="7"/>
  <c r="A9066" i="7"/>
  <c r="L9065" i="7"/>
  <c r="G9065" i="7"/>
  <c r="D9065" i="7"/>
  <c r="C9065" i="7"/>
  <c r="A9065" i="7"/>
  <c r="L9064" i="7"/>
  <c r="G9064" i="7"/>
  <c r="D9064" i="7"/>
  <c r="C9064" i="7"/>
  <c r="A9064" i="7"/>
  <c r="L9063" i="7"/>
  <c r="G9063" i="7"/>
  <c r="D9063" i="7"/>
  <c r="C9063" i="7"/>
  <c r="A9063" i="7"/>
  <c r="L9062" i="7"/>
  <c r="G9062" i="7"/>
  <c r="D9062" i="7"/>
  <c r="C9062" i="7"/>
  <c r="A9062" i="7"/>
  <c r="L9061" i="7"/>
  <c r="G9061" i="7"/>
  <c r="D9061" i="7"/>
  <c r="C9061" i="7"/>
  <c r="A9061" i="7"/>
  <c r="L9060" i="7"/>
  <c r="G9060" i="7"/>
  <c r="D9060" i="7"/>
  <c r="C9060" i="7"/>
  <c r="A9060" i="7"/>
  <c r="L9059" i="7"/>
  <c r="G9059" i="7"/>
  <c r="D9059" i="7"/>
  <c r="C9059" i="7"/>
  <c r="A9059" i="7"/>
  <c r="L9058" i="7"/>
  <c r="G9058" i="7"/>
  <c r="D9058" i="7"/>
  <c r="C9058" i="7"/>
  <c r="A9058" i="7"/>
  <c r="L9057" i="7"/>
  <c r="G9057" i="7"/>
  <c r="D9057" i="7"/>
  <c r="C9057" i="7"/>
  <c r="A9057" i="7"/>
  <c r="L9056" i="7"/>
  <c r="G9056" i="7"/>
  <c r="D9056" i="7"/>
  <c r="C9056" i="7"/>
  <c r="A9056" i="7"/>
  <c r="L9055" i="7"/>
  <c r="G9055" i="7"/>
  <c r="D9055" i="7"/>
  <c r="C9055" i="7"/>
  <c r="A9055" i="7"/>
  <c r="L9054" i="7"/>
  <c r="G9054" i="7"/>
  <c r="D9054" i="7"/>
  <c r="C9054" i="7"/>
  <c r="A9054" i="7"/>
  <c r="L9053" i="7"/>
  <c r="G9053" i="7"/>
  <c r="D9053" i="7"/>
  <c r="C9053" i="7"/>
  <c r="A9053" i="7"/>
  <c r="L9052" i="7"/>
  <c r="G9052" i="7"/>
  <c r="D9052" i="7"/>
  <c r="C9052" i="7"/>
  <c r="A9052" i="7"/>
  <c r="L9051" i="7"/>
  <c r="G9051" i="7"/>
  <c r="D9051" i="7"/>
  <c r="C9051" i="7"/>
  <c r="A9051" i="7"/>
  <c r="L9050" i="7"/>
  <c r="G9050" i="7"/>
  <c r="D9050" i="7"/>
  <c r="C9050" i="7"/>
  <c r="A9050" i="7"/>
  <c r="L9049" i="7"/>
  <c r="G9049" i="7"/>
  <c r="D9049" i="7"/>
  <c r="C9049" i="7"/>
  <c r="A9049" i="7"/>
  <c r="L9048" i="7"/>
  <c r="G9048" i="7"/>
  <c r="D9048" i="7"/>
  <c r="C9048" i="7"/>
  <c r="A9048" i="7"/>
  <c r="L9047" i="7"/>
  <c r="G9047" i="7"/>
  <c r="D9047" i="7"/>
  <c r="C9047" i="7"/>
  <c r="A9047" i="7"/>
  <c r="L9046" i="7"/>
  <c r="G9046" i="7"/>
  <c r="D9046" i="7"/>
  <c r="C9046" i="7"/>
  <c r="A9046" i="7"/>
  <c r="L9045" i="7"/>
  <c r="G9045" i="7"/>
  <c r="D9045" i="7"/>
  <c r="C9045" i="7"/>
  <c r="A9045" i="7"/>
  <c r="L9044" i="7"/>
  <c r="G9044" i="7"/>
  <c r="D9044" i="7"/>
  <c r="C9044" i="7"/>
  <c r="A9044" i="7"/>
  <c r="L9043" i="7"/>
  <c r="G9043" i="7"/>
  <c r="D9043" i="7"/>
  <c r="C9043" i="7"/>
  <c r="A9043" i="7"/>
  <c r="L9042" i="7"/>
  <c r="G9042" i="7"/>
  <c r="D9042" i="7"/>
  <c r="C9042" i="7"/>
  <c r="A9042" i="7"/>
  <c r="L9041" i="7"/>
  <c r="G9041" i="7"/>
  <c r="D9041" i="7"/>
  <c r="C9041" i="7"/>
  <c r="A9041" i="7"/>
  <c r="L9040" i="7"/>
  <c r="G9040" i="7"/>
  <c r="D9040" i="7"/>
  <c r="C9040" i="7"/>
  <c r="A9040" i="7"/>
  <c r="L9039" i="7"/>
  <c r="G9039" i="7"/>
  <c r="D9039" i="7"/>
  <c r="C9039" i="7"/>
  <c r="A9039" i="7"/>
  <c r="L9038" i="7"/>
  <c r="G9038" i="7"/>
  <c r="D9038" i="7"/>
  <c r="C9038" i="7"/>
  <c r="A9038" i="7"/>
  <c r="L9037" i="7"/>
  <c r="G9037" i="7"/>
  <c r="D9037" i="7"/>
  <c r="C9037" i="7"/>
  <c r="A9037" i="7"/>
  <c r="L9036" i="7"/>
  <c r="G9036" i="7"/>
  <c r="D9036" i="7"/>
  <c r="C9036" i="7"/>
  <c r="A9036" i="7"/>
  <c r="L9035" i="7"/>
  <c r="G9035" i="7"/>
  <c r="D9035" i="7"/>
  <c r="C9035" i="7"/>
  <c r="A9035" i="7"/>
  <c r="L9034" i="7"/>
  <c r="G9034" i="7"/>
  <c r="D9034" i="7"/>
  <c r="C9034" i="7"/>
  <c r="A9034" i="7"/>
  <c r="L9033" i="7"/>
  <c r="G9033" i="7"/>
  <c r="D9033" i="7"/>
  <c r="C9033" i="7"/>
  <c r="A9033" i="7"/>
  <c r="L9032" i="7"/>
  <c r="G9032" i="7"/>
  <c r="D9032" i="7"/>
  <c r="C9032" i="7"/>
  <c r="A9032" i="7"/>
  <c r="L9031" i="7"/>
  <c r="G9031" i="7"/>
  <c r="D9031" i="7"/>
  <c r="C9031" i="7"/>
  <c r="A9031" i="7"/>
  <c r="L9030" i="7"/>
  <c r="G9030" i="7"/>
  <c r="D9030" i="7"/>
  <c r="C9030" i="7"/>
  <c r="A9030" i="7"/>
  <c r="L9029" i="7"/>
  <c r="G9029" i="7"/>
  <c r="D9029" i="7"/>
  <c r="C9029" i="7"/>
  <c r="A9029" i="7"/>
  <c r="L9028" i="7"/>
  <c r="G9028" i="7"/>
  <c r="D9028" i="7"/>
  <c r="C9028" i="7"/>
  <c r="A9028" i="7"/>
  <c r="L9027" i="7"/>
  <c r="G9027" i="7"/>
  <c r="D9027" i="7"/>
  <c r="C9027" i="7"/>
  <c r="A9027" i="7"/>
  <c r="L9026" i="7"/>
  <c r="G9026" i="7"/>
  <c r="D9026" i="7"/>
  <c r="C9026" i="7"/>
  <c r="A9026" i="7"/>
  <c r="L9025" i="7"/>
  <c r="G9025" i="7"/>
  <c r="D9025" i="7"/>
  <c r="C9025" i="7"/>
  <c r="A9025" i="7"/>
  <c r="L9024" i="7"/>
  <c r="G9024" i="7"/>
  <c r="D9024" i="7"/>
  <c r="C9024" i="7"/>
  <c r="A9024" i="7"/>
  <c r="L9023" i="7"/>
  <c r="G9023" i="7"/>
  <c r="D9023" i="7"/>
  <c r="C9023" i="7"/>
  <c r="A9023" i="7"/>
  <c r="L9022" i="7"/>
  <c r="G9022" i="7"/>
  <c r="D9022" i="7"/>
  <c r="C9022" i="7"/>
  <c r="A9022" i="7"/>
  <c r="L9021" i="7"/>
  <c r="G9021" i="7"/>
  <c r="D9021" i="7"/>
  <c r="C9021" i="7"/>
  <c r="A9021" i="7"/>
  <c r="L9020" i="7"/>
  <c r="G9020" i="7"/>
  <c r="D9020" i="7"/>
  <c r="C9020" i="7"/>
  <c r="A9020" i="7"/>
  <c r="L9019" i="7"/>
  <c r="G9019" i="7"/>
  <c r="D9019" i="7"/>
  <c r="C9019" i="7"/>
  <c r="A9019" i="7"/>
  <c r="L9018" i="7"/>
  <c r="G9018" i="7"/>
  <c r="D9018" i="7"/>
  <c r="C9018" i="7"/>
  <c r="A9018" i="7"/>
  <c r="L9017" i="7"/>
  <c r="G9017" i="7"/>
  <c r="D9017" i="7"/>
  <c r="C9017" i="7"/>
  <c r="A9017" i="7"/>
  <c r="L9016" i="7"/>
  <c r="G9016" i="7"/>
  <c r="D9016" i="7"/>
  <c r="C9016" i="7"/>
  <c r="A9016" i="7"/>
  <c r="L9015" i="7"/>
  <c r="G9015" i="7"/>
  <c r="D9015" i="7"/>
  <c r="C9015" i="7"/>
  <c r="A9015" i="7"/>
  <c r="L9014" i="7"/>
  <c r="G9014" i="7"/>
  <c r="D9014" i="7"/>
  <c r="C9014" i="7"/>
  <c r="A9014" i="7"/>
  <c r="L9013" i="7"/>
  <c r="G9013" i="7"/>
  <c r="D9013" i="7"/>
  <c r="C9013" i="7"/>
  <c r="A9013" i="7"/>
  <c r="L9012" i="7"/>
  <c r="G9012" i="7"/>
  <c r="D9012" i="7"/>
  <c r="C9012" i="7"/>
  <c r="A9012" i="7"/>
  <c r="L9011" i="7"/>
  <c r="G9011" i="7"/>
  <c r="D9011" i="7"/>
  <c r="C9011" i="7"/>
  <c r="A9011" i="7"/>
  <c r="L9010" i="7"/>
  <c r="G9010" i="7"/>
  <c r="D9010" i="7"/>
  <c r="C9010" i="7"/>
  <c r="A9010" i="7"/>
  <c r="L9009" i="7"/>
  <c r="G9009" i="7"/>
  <c r="D9009" i="7"/>
  <c r="C9009" i="7"/>
  <c r="A9009" i="7"/>
  <c r="L9008" i="7"/>
  <c r="G9008" i="7"/>
  <c r="D9008" i="7"/>
  <c r="C9008" i="7"/>
  <c r="A9008" i="7"/>
  <c r="L9007" i="7"/>
  <c r="G9007" i="7"/>
  <c r="D9007" i="7"/>
  <c r="C9007" i="7"/>
  <c r="A9007" i="7"/>
  <c r="L9006" i="7"/>
  <c r="G9006" i="7"/>
  <c r="D9006" i="7"/>
  <c r="C9006" i="7"/>
  <c r="A9006" i="7"/>
  <c r="L9005" i="7"/>
  <c r="G9005" i="7"/>
  <c r="D9005" i="7"/>
  <c r="C9005" i="7"/>
  <c r="A9005" i="7"/>
  <c r="L9004" i="7"/>
  <c r="G9004" i="7"/>
  <c r="D9004" i="7"/>
  <c r="C9004" i="7"/>
  <c r="A9004" i="7"/>
  <c r="L9003" i="7"/>
  <c r="G9003" i="7"/>
  <c r="D9003" i="7"/>
  <c r="C9003" i="7"/>
  <c r="A9003" i="7"/>
  <c r="L9002" i="7"/>
  <c r="G9002" i="7"/>
  <c r="D9002" i="7"/>
  <c r="C9002" i="7"/>
  <c r="A9002" i="7"/>
  <c r="L9001" i="7"/>
  <c r="G9001" i="7"/>
  <c r="D9001" i="7"/>
  <c r="C9001" i="7"/>
  <c r="A9001" i="7"/>
  <c r="L9000" i="7"/>
  <c r="G9000" i="7"/>
  <c r="D9000" i="7"/>
  <c r="C9000" i="7"/>
  <c r="A9000" i="7"/>
  <c r="L8999" i="7"/>
  <c r="G8999" i="7"/>
  <c r="D8999" i="7"/>
  <c r="C8999" i="7"/>
  <c r="A8999" i="7"/>
  <c r="L8998" i="7"/>
  <c r="G8998" i="7"/>
  <c r="D8998" i="7"/>
  <c r="C8998" i="7"/>
  <c r="A8998" i="7"/>
  <c r="L8997" i="7"/>
  <c r="G8997" i="7"/>
  <c r="D8997" i="7"/>
  <c r="C8997" i="7"/>
  <c r="A8997" i="7"/>
  <c r="L8996" i="7"/>
  <c r="G8996" i="7"/>
  <c r="D8996" i="7"/>
  <c r="C8996" i="7"/>
  <c r="A8996" i="7"/>
  <c r="L8995" i="7"/>
  <c r="G8995" i="7"/>
  <c r="D8995" i="7"/>
  <c r="C8995" i="7"/>
  <c r="A8995" i="7"/>
  <c r="L8994" i="7"/>
  <c r="G8994" i="7"/>
  <c r="D8994" i="7"/>
  <c r="C8994" i="7"/>
  <c r="A8994" i="7"/>
  <c r="L8993" i="7"/>
  <c r="G8993" i="7"/>
  <c r="D8993" i="7"/>
  <c r="C8993" i="7"/>
  <c r="A8993" i="7"/>
  <c r="L8992" i="7"/>
  <c r="G8992" i="7"/>
  <c r="D8992" i="7"/>
  <c r="C8992" i="7"/>
  <c r="A8992" i="7"/>
  <c r="L8991" i="7"/>
  <c r="G8991" i="7"/>
  <c r="D8991" i="7"/>
  <c r="C8991" i="7"/>
  <c r="A8991" i="7"/>
  <c r="L8990" i="7"/>
  <c r="G8990" i="7"/>
  <c r="D8990" i="7"/>
  <c r="C8990" i="7"/>
  <c r="A8990" i="7"/>
  <c r="L8989" i="7"/>
  <c r="G8989" i="7"/>
  <c r="D8989" i="7"/>
  <c r="C8989" i="7"/>
  <c r="A8989" i="7"/>
  <c r="L8988" i="7"/>
  <c r="G8988" i="7"/>
  <c r="D8988" i="7"/>
  <c r="C8988" i="7"/>
  <c r="A8988" i="7"/>
  <c r="L8987" i="7"/>
  <c r="G8987" i="7"/>
  <c r="D8987" i="7"/>
  <c r="C8987" i="7"/>
  <c r="A8987" i="7"/>
  <c r="L8986" i="7"/>
  <c r="G8986" i="7"/>
  <c r="D8986" i="7"/>
  <c r="C8986" i="7"/>
  <c r="A8986" i="7"/>
  <c r="L8985" i="7"/>
  <c r="G8985" i="7"/>
  <c r="D8985" i="7"/>
  <c r="C8985" i="7"/>
  <c r="A8985" i="7"/>
  <c r="L8984" i="7"/>
  <c r="G8984" i="7"/>
  <c r="D8984" i="7"/>
  <c r="C8984" i="7"/>
  <c r="A8984" i="7"/>
  <c r="L8983" i="7"/>
  <c r="G8983" i="7"/>
  <c r="D8983" i="7"/>
  <c r="C8983" i="7"/>
  <c r="A8983" i="7"/>
  <c r="L8982" i="7"/>
  <c r="G8982" i="7"/>
  <c r="D8982" i="7"/>
  <c r="C8982" i="7"/>
  <c r="A8982" i="7"/>
  <c r="L8981" i="7"/>
  <c r="G8981" i="7"/>
  <c r="D8981" i="7"/>
  <c r="C8981" i="7"/>
  <c r="A8981" i="7"/>
  <c r="L8980" i="7"/>
  <c r="G8980" i="7"/>
  <c r="D8980" i="7"/>
  <c r="C8980" i="7"/>
  <c r="A8980" i="7"/>
  <c r="L8979" i="7"/>
  <c r="G8979" i="7"/>
  <c r="D8979" i="7"/>
  <c r="C8979" i="7"/>
  <c r="A8979" i="7"/>
  <c r="L8978" i="7"/>
  <c r="G8978" i="7"/>
  <c r="D8978" i="7"/>
  <c r="C8978" i="7"/>
  <c r="A8978" i="7"/>
  <c r="L8977" i="7"/>
  <c r="G8977" i="7"/>
  <c r="D8977" i="7"/>
  <c r="C8977" i="7"/>
  <c r="A8977" i="7"/>
  <c r="L8976" i="7"/>
  <c r="G8976" i="7"/>
  <c r="D8976" i="7"/>
  <c r="C8976" i="7"/>
  <c r="A8976" i="7"/>
  <c r="L8975" i="7"/>
  <c r="G8975" i="7"/>
  <c r="D8975" i="7"/>
  <c r="C8975" i="7"/>
  <c r="A8975" i="7"/>
  <c r="L8974" i="7"/>
  <c r="G8974" i="7"/>
  <c r="D8974" i="7"/>
  <c r="C8974" i="7"/>
  <c r="A8974" i="7"/>
  <c r="L8973" i="7"/>
  <c r="G8973" i="7"/>
  <c r="D8973" i="7"/>
  <c r="C8973" i="7"/>
  <c r="A8973" i="7"/>
  <c r="L8972" i="7"/>
  <c r="G8972" i="7"/>
  <c r="D8972" i="7"/>
  <c r="C8972" i="7"/>
  <c r="A8972" i="7"/>
  <c r="L8971" i="7"/>
  <c r="G8971" i="7"/>
  <c r="D8971" i="7"/>
  <c r="C8971" i="7"/>
  <c r="A8971" i="7"/>
  <c r="L8970" i="7"/>
  <c r="G8970" i="7"/>
  <c r="D8970" i="7"/>
  <c r="C8970" i="7"/>
  <c r="A8970" i="7"/>
  <c r="L8969" i="7"/>
  <c r="G8969" i="7"/>
  <c r="D8969" i="7"/>
  <c r="C8969" i="7"/>
  <c r="A8969" i="7"/>
  <c r="L8968" i="7"/>
  <c r="G8968" i="7"/>
  <c r="D8968" i="7"/>
  <c r="C8968" i="7"/>
  <c r="A8968" i="7"/>
  <c r="L8967" i="7"/>
  <c r="G8967" i="7"/>
  <c r="D8967" i="7"/>
  <c r="C8967" i="7"/>
  <c r="A8967" i="7"/>
  <c r="L8966" i="7"/>
  <c r="G8966" i="7"/>
  <c r="D8966" i="7"/>
  <c r="C8966" i="7"/>
  <c r="A8966" i="7"/>
  <c r="L8965" i="7"/>
  <c r="G8965" i="7"/>
  <c r="D8965" i="7"/>
  <c r="C8965" i="7"/>
  <c r="A8965" i="7"/>
  <c r="L8964" i="7"/>
  <c r="G8964" i="7"/>
  <c r="D8964" i="7"/>
  <c r="C8964" i="7"/>
  <c r="A8964" i="7"/>
  <c r="L8963" i="7"/>
  <c r="G8963" i="7"/>
  <c r="D8963" i="7"/>
  <c r="C8963" i="7"/>
  <c r="A8963" i="7"/>
  <c r="L8962" i="7"/>
  <c r="G8962" i="7"/>
  <c r="D8962" i="7"/>
  <c r="C8962" i="7"/>
  <c r="A8962" i="7"/>
  <c r="L8961" i="7"/>
  <c r="G8961" i="7"/>
  <c r="D8961" i="7"/>
  <c r="C8961" i="7"/>
  <c r="A8961" i="7"/>
  <c r="L8960" i="7"/>
  <c r="G8960" i="7"/>
  <c r="D8960" i="7"/>
  <c r="C8960" i="7"/>
  <c r="A8960" i="7"/>
  <c r="L8959" i="7"/>
  <c r="G8959" i="7"/>
  <c r="D8959" i="7"/>
  <c r="C8959" i="7"/>
  <c r="A8959" i="7"/>
  <c r="L8958" i="7"/>
  <c r="G8958" i="7"/>
  <c r="D8958" i="7"/>
  <c r="C8958" i="7"/>
  <c r="A8958" i="7"/>
  <c r="L8957" i="7"/>
  <c r="G8957" i="7"/>
  <c r="D8957" i="7"/>
  <c r="C8957" i="7"/>
  <c r="A8957" i="7"/>
  <c r="L8956" i="7"/>
  <c r="G8956" i="7"/>
  <c r="D8956" i="7"/>
  <c r="C8956" i="7"/>
  <c r="A8956" i="7"/>
  <c r="L8955" i="7"/>
  <c r="G8955" i="7"/>
  <c r="D8955" i="7"/>
  <c r="C8955" i="7"/>
  <c r="A8955" i="7"/>
  <c r="L8954" i="7"/>
  <c r="G8954" i="7"/>
  <c r="D8954" i="7"/>
  <c r="C8954" i="7"/>
  <c r="A8954" i="7"/>
  <c r="L8953" i="7"/>
  <c r="G8953" i="7"/>
  <c r="D8953" i="7"/>
  <c r="C8953" i="7"/>
  <c r="A8953" i="7"/>
  <c r="L8952" i="7"/>
  <c r="G8952" i="7"/>
  <c r="D8952" i="7"/>
  <c r="C8952" i="7"/>
  <c r="A8952" i="7"/>
  <c r="L8951" i="7"/>
  <c r="G8951" i="7"/>
  <c r="D8951" i="7"/>
  <c r="C8951" i="7"/>
  <c r="A8951" i="7"/>
  <c r="L8950" i="7"/>
  <c r="G8950" i="7"/>
  <c r="D8950" i="7"/>
  <c r="C8950" i="7"/>
  <c r="A8950" i="7"/>
  <c r="L8949" i="7"/>
  <c r="G8949" i="7"/>
  <c r="D8949" i="7"/>
  <c r="C8949" i="7"/>
  <c r="A8949" i="7"/>
  <c r="L8948" i="7"/>
  <c r="G8948" i="7"/>
  <c r="D8948" i="7"/>
  <c r="C8948" i="7"/>
  <c r="A8948" i="7"/>
  <c r="L8947" i="7"/>
  <c r="G8947" i="7"/>
  <c r="D8947" i="7"/>
  <c r="C8947" i="7"/>
  <c r="A8947" i="7"/>
  <c r="L8946" i="7"/>
  <c r="G8946" i="7"/>
  <c r="D8946" i="7"/>
  <c r="C8946" i="7"/>
  <c r="A8946" i="7"/>
  <c r="L8945" i="7"/>
  <c r="G8945" i="7"/>
  <c r="D8945" i="7"/>
  <c r="C8945" i="7"/>
  <c r="A8945" i="7"/>
  <c r="L8944" i="7"/>
  <c r="G8944" i="7"/>
  <c r="D8944" i="7"/>
  <c r="C8944" i="7"/>
  <c r="A8944" i="7"/>
  <c r="L8943" i="7"/>
  <c r="G8943" i="7"/>
  <c r="D8943" i="7"/>
  <c r="C8943" i="7"/>
  <c r="A8943" i="7"/>
  <c r="L8942" i="7"/>
  <c r="G8942" i="7"/>
  <c r="D8942" i="7"/>
  <c r="C8942" i="7"/>
  <c r="A8942" i="7"/>
  <c r="L8941" i="7"/>
  <c r="G8941" i="7"/>
  <c r="D8941" i="7"/>
  <c r="C8941" i="7"/>
  <c r="A8941" i="7"/>
  <c r="L8940" i="7"/>
  <c r="G8940" i="7"/>
  <c r="D8940" i="7"/>
  <c r="C8940" i="7"/>
  <c r="A8940" i="7"/>
  <c r="L8939" i="7"/>
  <c r="G8939" i="7"/>
  <c r="D8939" i="7"/>
  <c r="C8939" i="7"/>
  <c r="A8939" i="7"/>
  <c r="L8938" i="7"/>
  <c r="G8938" i="7"/>
  <c r="D8938" i="7"/>
  <c r="C8938" i="7"/>
  <c r="A8938" i="7"/>
  <c r="L8937" i="7"/>
  <c r="G8937" i="7"/>
  <c r="D8937" i="7"/>
  <c r="C8937" i="7"/>
  <c r="A8937" i="7"/>
  <c r="L8936" i="7"/>
  <c r="G8936" i="7"/>
  <c r="D8936" i="7"/>
  <c r="C8936" i="7"/>
  <c r="A8936" i="7"/>
  <c r="L8935" i="7"/>
  <c r="G8935" i="7"/>
  <c r="D8935" i="7"/>
  <c r="C8935" i="7"/>
  <c r="A8935" i="7"/>
  <c r="L8934" i="7"/>
  <c r="G8934" i="7"/>
  <c r="D8934" i="7"/>
  <c r="C8934" i="7"/>
  <c r="A8934" i="7"/>
  <c r="L8933" i="7"/>
  <c r="G8933" i="7"/>
  <c r="D8933" i="7"/>
  <c r="C8933" i="7"/>
  <c r="A8933" i="7"/>
  <c r="L8932" i="7"/>
  <c r="G8932" i="7"/>
  <c r="D8932" i="7"/>
  <c r="C8932" i="7"/>
  <c r="A8932" i="7"/>
  <c r="L8931" i="7"/>
  <c r="G8931" i="7"/>
  <c r="D8931" i="7"/>
  <c r="C8931" i="7"/>
  <c r="A8931" i="7"/>
  <c r="L8930" i="7"/>
  <c r="G8930" i="7"/>
  <c r="D8930" i="7"/>
  <c r="C8930" i="7"/>
  <c r="A8930" i="7"/>
  <c r="L8929" i="7"/>
  <c r="G8929" i="7"/>
  <c r="D8929" i="7"/>
  <c r="C8929" i="7"/>
  <c r="A8929" i="7"/>
  <c r="L8928" i="7"/>
  <c r="G8928" i="7"/>
  <c r="D8928" i="7"/>
  <c r="C8928" i="7"/>
  <c r="A8928" i="7"/>
  <c r="L8927" i="7"/>
  <c r="G8927" i="7"/>
  <c r="D8927" i="7"/>
  <c r="C8927" i="7"/>
  <c r="A8927" i="7"/>
  <c r="L8926" i="7"/>
  <c r="G8926" i="7"/>
  <c r="D8926" i="7"/>
  <c r="C8926" i="7"/>
  <c r="A8926" i="7"/>
  <c r="L8925" i="7"/>
  <c r="G8925" i="7"/>
  <c r="D8925" i="7"/>
  <c r="C8925" i="7"/>
  <c r="A8925" i="7"/>
  <c r="L8924" i="7"/>
  <c r="G8924" i="7"/>
  <c r="D8924" i="7"/>
  <c r="C8924" i="7"/>
  <c r="A8924" i="7"/>
  <c r="L8923" i="7"/>
  <c r="G8923" i="7"/>
  <c r="D8923" i="7"/>
  <c r="C8923" i="7"/>
  <c r="A8923" i="7"/>
  <c r="L8922" i="7"/>
  <c r="G8922" i="7"/>
  <c r="D8922" i="7"/>
  <c r="C8922" i="7"/>
  <c r="A8922" i="7"/>
  <c r="L8921" i="7"/>
  <c r="G8921" i="7"/>
  <c r="D8921" i="7"/>
  <c r="C8921" i="7"/>
  <c r="A8921" i="7"/>
  <c r="L8920" i="7"/>
  <c r="G8920" i="7"/>
  <c r="D8920" i="7"/>
  <c r="C8920" i="7"/>
  <c r="A8920" i="7"/>
  <c r="L8919" i="7"/>
  <c r="G8919" i="7"/>
  <c r="D8919" i="7"/>
  <c r="C8919" i="7"/>
  <c r="A8919" i="7"/>
  <c r="L8918" i="7"/>
  <c r="G8918" i="7"/>
  <c r="D8918" i="7"/>
  <c r="C8918" i="7"/>
  <c r="A8918" i="7"/>
  <c r="L8917" i="7"/>
  <c r="G8917" i="7"/>
  <c r="D8917" i="7"/>
  <c r="C8917" i="7"/>
  <c r="A8917" i="7"/>
  <c r="L8916" i="7"/>
  <c r="G8916" i="7"/>
  <c r="D8916" i="7"/>
  <c r="C8916" i="7"/>
  <c r="A8916" i="7"/>
  <c r="L8915" i="7"/>
  <c r="G8915" i="7"/>
  <c r="D8915" i="7"/>
  <c r="C8915" i="7"/>
  <c r="A8915" i="7"/>
  <c r="L8914" i="7"/>
  <c r="G8914" i="7"/>
  <c r="D8914" i="7"/>
  <c r="C8914" i="7"/>
  <c r="A8914" i="7"/>
  <c r="L8913" i="7"/>
  <c r="G8913" i="7"/>
  <c r="D8913" i="7"/>
  <c r="C8913" i="7"/>
  <c r="A8913" i="7"/>
  <c r="L8912" i="7"/>
  <c r="G8912" i="7"/>
  <c r="D8912" i="7"/>
  <c r="C8912" i="7"/>
  <c r="A8912" i="7"/>
  <c r="L8911" i="7"/>
  <c r="G8911" i="7"/>
  <c r="D8911" i="7"/>
  <c r="C8911" i="7"/>
  <c r="A8911" i="7"/>
  <c r="L8910" i="7"/>
  <c r="G8910" i="7"/>
  <c r="D8910" i="7"/>
  <c r="C8910" i="7"/>
  <c r="A8910" i="7"/>
  <c r="L8909" i="7"/>
  <c r="G8909" i="7"/>
  <c r="D8909" i="7"/>
  <c r="C8909" i="7"/>
  <c r="A8909" i="7"/>
  <c r="L8908" i="7"/>
  <c r="G8908" i="7"/>
  <c r="D8908" i="7"/>
  <c r="C8908" i="7"/>
  <c r="A8908" i="7"/>
  <c r="L8907" i="7"/>
  <c r="G8907" i="7"/>
  <c r="D8907" i="7"/>
  <c r="C8907" i="7"/>
  <c r="A8907" i="7"/>
  <c r="L8906" i="7"/>
  <c r="G8906" i="7"/>
  <c r="D8906" i="7"/>
  <c r="C8906" i="7"/>
  <c r="A8906" i="7"/>
  <c r="L8905" i="7"/>
  <c r="G8905" i="7"/>
  <c r="D8905" i="7"/>
  <c r="C8905" i="7"/>
  <c r="A8905" i="7"/>
  <c r="L8904" i="7"/>
  <c r="G8904" i="7"/>
  <c r="D8904" i="7"/>
  <c r="C8904" i="7"/>
  <c r="A8904" i="7"/>
  <c r="L8903" i="7"/>
  <c r="G8903" i="7"/>
  <c r="D8903" i="7"/>
  <c r="C8903" i="7"/>
  <c r="A8903" i="7"/>
  <c r="L8902" i="7"/>
  <c r="G8902" i="7"/>
  <c r="D8902" i="7"/>
  <c r="C8902" i="7"/>
  <c r="A8902" i="7"/>
  <c r="L8901" i="7"/>
  <c r="G8901" i="7"/>
  <c r="D8901" i="7"/>
  <c r="C8901" i="7"/>
  <c r="A8901" i="7"/>
  <c r="L8900" i="7"/>
  <c r="G8900" i="7"/>
  <c r="D8900" i="7"/>
  <c r="C8900" i="7"/>
  <c r="A8900" i="7"/>
  <c r="L8899" i="7"/>
  <c r="G8899" i="7"/>
  <c r="D8899" i="7"/>
  <c r="C8899" i="7"/>
  <c r="A8899" i="7"/>
  <c r="L8898" i="7"/>
  <c r="G8898" i="7"/>
  <c r="D8898" i="7"/>
  <c r="C8898" i="7"/>
  <c r="A8898" i="7"/>
  <c r="L8897" i="7"/>
  <c r="G8897" i="7"/>
  <c r="D8897" i="7"/>
  <c r="C8897" i="7"/>
  <c r="A8897" i="7"/>
  <c r="L8896" i="7"/>
  <c r="G8896" i="7"/>
  <c r="D8896" i="7"/>
  <c r="C8896" i="7"/>
  <c r="A8896" i="7"/>
  <c r="L8895" i="7"/>
  <c r="G8895" i="7"/>
  <c r="D8895" i="7"/>
  <c r="C8895" i="7"/>
  <c r="A8895" i="7"/>
  <c r="L8894" i="7"/>
  <c r="G8894" i="7"/>
  <c r="D8894" i="7"/>
  <c r="C8894" i="7"/>
  <c r="A8894" i="7"/>
  <c r="L8893" i="7"/>
  <c r="G8893" i="7"/>
  <c r="D8893" i="7"/>
  <c r="C8893" i="7"/>
  <c r="A8893" i="7"/>
  <c r="L8892" i="7"/>
  <c r="G8892" i="7"/>
  <c r="D8892" i="7"/>
  <c r="C8892" i="7"/>
  <c r="A8892" i="7"/>
  <c r="L8891" i="7"/>
  <c r="G8891" i="7"/>
  <c r="D8891" i="7"/>
  <c r="C8891" i="7"/>
  <c r="A8891" i="7"/>
  <c r="L8890" i="7"/>
  <c r="G8890" i="7"/>
  <c r="D8890" i="7"/>
  <c r="C8890" i="7"/>
  <c r="A8890" i="7"/>
  <c r="L8889" i="7"/>
  <c r="G8889" i="7"/>
  <c r="D8889" i="7"/>
  <c r="C8889" i="7"/>
  <c r="A8889" i="7"/>
  <c r="L8888" i="7"/>
  <c r="G8888" i="7"/>
  <c r="D8888" i="7"/>
  <c r="C8888" i="7"/>
  <c r="A8888" i="7"/>
  <c r="L8887" i="7"/>
  <c r="G8887" i="7"/>
  <c r="D8887" i="7"/>
  <c r="C8887" i="7"/>
  <c r="A8887" i="7"/>
  <c r="L8886" i="7"/>
  <c r="G8886" i="7"/>
  <c r="D8886" i="7"/>
  <c r="C8886" i="7"/>
  <c r="A8886" i="7"/>
  <c r="L8885" i="7"/>
  <c r="G8885" i="7"/>
  <c r="D8885" i="7"/>
  <c r="C8885" i="7"/>
  <c r="A8885" i="7"/>
  <c r="L8884" i="7"/>
  <c r="G8884" i="7"/>
  <c r="D8884" i="7"/>
  <c r="C8884" i="7"/>
  <c r="A8884" i="7"/>
  <c r="L8883" i="7"/>
  <c r="G8883" i="7"/>
  <c r="D8883" i="7"/>
  <c r="C8883" i="7"/>
  <c r="A8883" i="7"/>
  <c r="L8882" i="7"/>
  <c r="G8882" i="7"/>
  <c r="D8882" i="7"/>
  <c r="C8882" i="7"/>
  <c r="A8882" i="7"/>
  <c r="L8881" i="7"/>
  <c r="G8881" i="7"/>
  <c r="D8881" i="7"/>
  <c r="C8881" i="7"/>
  <c r="A8881" i="7"/>
  <c r="L8880" i="7"/>
  <c r="G8880" i="7"/>
  <c r="D8880" i="7"/>
  <c r="C8880" i="7"/>
  <c r="A8880" i="7"/>
  <c r="L8879" i="7"/>
  <c r="G8879" i="7"/>
  <c r="D8879" i="7"/>
  <c r="C8879" i="7"/>
  <c r="A8879" i="7"/>
  <c r="L8878" i="7"/>
  <c r="G8878" i="7"/>
  <c r="D8878" i="7"/>
  <c r="C8878" i="7"/>
  <c r="A8878" i="7"/>
  <c r="L8877" i="7"/>
  <c r="G8877" i="7"/>
  <c r="D8877" i="7"/>
  <c r="C8877" i="7"/>
  <c r="A8877" i="7"/>
  <c r="L8876" i="7"/>
  <c r="G8876" i="7"/>
  <c r="D8876" i="7"/>
  <c r="C8876" i="7"/>
  <c r="A8876" i="7"/>
  <c r="L8875" i="7"/>
  <c r="G8875" i="7"/>
  <c r="D8875" i="7"/>
  <c r="C8875" i="7"/>
  <c r="A8875" i="7"/>
  <c r="L8874" i="7"/>
  <c r="G8874" i="7"/>
  <c r="D8874" i="7"/>
  <c r="C8874" i="7"/>
  <c r="A8874" i="7"/>
  <c r="L8873" i="7"/>
  <c r="G8873" i="7"/>
  <c r="D8873" i="7"/>
  <c r="C8873" i="7"/>
  <c r="A8873" i="7"/>
  <c r="L8872" i="7"/>
  <c r="G8872" i="7"/>
  <c r="D8872" i="7"/>
  <c r="C8872" i="7"/>
  <c r="A8872" i="7"/>
  <c r="L8871" i="7"/>
  <c r="G8871" i="7"/>
  <c r="D8871" i="7"/>
  <c r="C8871" i="7"/>
  <c r="A8871" i="7"/>
  <c r="L8870" i="7"/>
  <c r="G8870" i="7"/>
  <c r="D8870" i="7"/>
  <c r="C8870" i="7"/>
  <c r="A8870" i="7"/>
  <c r="L8869" i="7"/>
  <c r="G8869" i="7"/>
  <c r="D8869" i="7"/>
  <c r="C8869" i="7"/>
  <c r="A8869" i="7"/>
  <c r="L8868" i="7"/>
  <c r="G8868" i="7"/>
  <c r="D8868" i="7"/>
  <c r="C8868" i="7"/>
  <c r="A8868" i="7"/>
  <c r="L8867" i="7"/>
  <c r="G8867" i="7"/>
  <c r="D8867" i="7"/>
  <c r="C8867" i="7"/>
  <c r="A8867" i="7"/>
  <c r="L8866" i="7"/>
  <c r="G8866" i="7"/>
  <c r="D8866" i="7"/>
  <c r="C8866" i="7"/>
  <c r="A8866" i="7"/>
  <c r="L8865" i="7"/>
  <c r="G8865" i="7"/>
  <c r="D8865" i="7"/>
  <c r="C8865" i="7"/>
  <c r="A8865" i="7"/>
  <c r="L8864" i="7"/>
  <c r="G8864" i="7"/>
  <c r="D8864" i="7"/>
  <c r="C8864" i="7"/>
  <c r="A8864" i="7"/>
  <c r="L8863" i="7"/>
  <c r="G8863" i="7"/>
  <c r="D8863" i="7"/>
  <c r="C8863" i="7"/>
  <c r="A8863" i="7"/>
  <c r="L8862" i="7"/>
  <c r="G8862" i="7"/>
  <c r="D8862" i="7"/>
  <c r="C8862" i="7"/>
  <c r="A8862" i="7"/>
  <c r="L8861" i="7"/>
  <c r="G8861" i="7"/>
  <c r="D8861" i="7"/>
  <c r="C8861" i="7"/>
  <c r="A8861" i="7"/>
  <c r="L8860" i="7"/>
  <c r="G8860" i="7"/>
  <c r="D8860" i="7"/>
  <c r="C8860" i="7"/>
  <c r="A8860" i="7"/>
  <c r="L8859" i="7"/>
  <c r="G8859" i="7"/>
  <c r="D8859" i="7"/>
  <c r="C8859" i="7"/>
  <c r="A8859" i="7"/>
  <c r="L8858" i="7"/>
  <c r="G8858" i="7"/>
  <c r="D8858" i="7"/>
  <c r="C8858" i="7"/>
  <c r="A8858" i="7"/>
  <c r="L8857" i="7"/>
  <c r="G8857" i="7"/>
  <c r="D8857" i="7"/>
  <c r="C8857" i="7"/>
  <c r="A8857" i="7"/>
  <c r="L8856" i="7"/>
  <c r="G8856" i="7"/>
  <c r="D8856" i="7"/>
  <c r="C8856" i="7"/>
  <c r="A8856" i="7"/>
  <c r="L8855" i="7"/>
  <c r="G8855" i="7"/>
  <c r="D8855" i="7"/>
  <c r="C8855" i="7"/>
  <c r="A8855" i="7"/>
  <c r="L8854" i="7"/>
  <c r="G8854" i="7"/>
  <c r="D8854" i="7"/>
  <c r="C8854" i="7"/>
  <c r="A8854" i="7"/>
  <c r="L8853" i="7"/>
  <c r="G8853" i="7"/>
  <c r="D8853" i="7"/>
  <c r="C8853" i="7"/>
  <c r="A8853" i="7"/>
  <c r="L8852" i="7"/>
  <c r="G8852" i="7"/>
  <c r="D8852" i="7"/>
  <c r="C8852" i="7"/>
  <c r="A8852" i="7"/>
  <c r="L8851" i="7"/>
  <c r="G8851" i="7"/>
  <c r="D8851" i="7"/>
  <c r="C8851" i="7"/>
  <c r="A8851" i="7"/>
  <c r="L8850" i="7"/>
  <c r="G8850" i="7"/>
  <c r="D8850" i="7"/>
  <c r="C8850" i="7"/>
  <c r="A8850" i="7"/>
  <c r="L8849" i="7"/>
  <c r="G8849" i="7"/>
  <c r="D8849" i="7"/>
  <c r="C8849" i="7"/>
  <c r="A8849" i="7"/>
  <c r="L8848" i="7"/>
  <c r="G8848" i="7"/>
  <c r="D8848" i="7"/>
  <c r="C8848" i="7"/>
  <c r="A8848" i="7"/>
  <c r="L8847" i="7"/>
  <c r="G8847" i="7"/>
  <c r="D8847" i="7"/>
  <c r="C8847" i="7"/>
  <c r="A8847" i="7"/>
  <c r="L8846" i="7"/>
  <c r="G8846" i="7"/>
  <c r="D8846" i="7"/>
  <c r="C8846" i="7"/>
  <c r="A8846" i="7"/>
  <c r="L8845" i="7"/>
  <c r="G8845" i="7"/>
  <c r="D8845" i="7"/>
  <c r="C8845" i="7"/>
  <c r="A8845" i="7"/>
  <c r="L8844" i="7"/>
  <c r="G8844" i="7"/>
  <c r="D8844" i="7"/>
  <c r="C8844" i="7"/>
  <c r="A8844" i="7"/>
  <c r="L8843" i="7"/>
  <c r="G8843" i="7"/>
  <c r="D8843" i="7"/>
  <c r="C8843" i="7"/>
  <c r="A8843" i="7"/>
  <c r="L8842" i="7"/>
  <c r="G8842" i="7"/>
  <c r="D8842" i="7"/>
  <c r="C8842" i="7"/>
  <c r="A8842" i="7"/>
  <c r="L8841" i="7"/>
  <c r="G8841" i="7"/>
  <c r="D8841" i="7"/>
  <c r="C8841" i="7"/>
  <c r="A8841" i="7"/>
  <c r="L8840" i="7"/>
  <c r="G8840" i="7"/>
  <c r="D8840" i="7"/>
  <c r="C8840" i="7"/>
  <c r="A8840" i="7"/>
  <c r="L8839" i="7"/>
  <c r="G8839" i="7"/>
  <c r="D8839" i="7"/>
  <c r="C8839" i="7"/>
  <c r="A8839" i="7"/>
  <c r="L8838" i="7"/>
  <c r="G8838" i="7"/>
  <c r="D8838" i="7"/>
  <c r="C8838" i="7"/>
  <c r="A8838" i="7"/>
  <c r="L8837" i="7"/>
  <c r="G8837" i="7"/>
  <c r="D8837" i="7"/>
  <c r="C8837" i="7"/>
  <c r="A8837" i="7"/>
  <c r="L8836" i="7"/>
  <c r="G8836" i="7"/>
  <c r="D8836" i="7"/>
  <c r="C8836" i="7"/>
  <c r="A8836" i="7"/>
  <c r="L8835" i="7"/>
  <c r="G8835" i="7"/>
  <c r="D8835" i="7"/>
  <c r="C8835" i="7"/>
  <c r="A8835" i="7"/>
  <c r="L8834" i="7"/>
  <c r="G8834" i="7"/>
  <c r="D8834" i="7"/>
  <c r="C8834" i="7"/>
  <c r="A8834" i="7"/>
  <c r="L8833" i="7"/>
  <c r="G8833" i="7"/>
  <c r="D8833" i="7"/>
  <c r="C8833" i="7"/>
  <c r="A8833" i="7"/>
  <c r="L8832" i="7"/>
  <c r="G8832" i="7"/>
  <c r="D8832" i="7"/>
  <c r="C8832" i="7"/>
  <c r="A8832" i="7"/>
  <c r="L8831" i="7"/>
  <c r="G8831" i="7"/>
  <c r="D8831" i="7"/>
  <c r="C8831" i="7"/>
  <c r="A8831" i="7"/>
  <c r="L8830" i="7"/>
  <c r="G8830" i="7"/>
  <c r="D8830" i="7"/>
  <c r="C8830" i="7"/>
  <c r="A8830" i="7"/>
  <c r="L8829" i="7"/>
  <c r="G8829" i="7"/>
  <c r="D8829" i="7"/>
  <c r="C8829" i="7"/>
  <c r="A8829" i="7"/>
  <c r="L8828" i="7"/>
  <c r="G8828" i="7"/>
  <c r="D8828" i="7"/>
  <c r="C8828" i="7"/>
  <c r="A8828" i="7"/>
  <c r="L8827" i="7"/>
  <c r="G8827" i="7"/>
  <c r="D8827" i="7"/>
  <c r="C8827" i="7"/>
  <c r="A8827" i="7"/>
  <c r="L8826" i="7"/>
  <c r="G8826" i="7"/>
  <c r="D8826" i="7"/>
  <c r="C8826" i="7"/>
  <c r="A8826" i="7"/>
  <c r="L8825" i="7"/>
  <c r="G8825" i="7"/>
  <c r="D8825" i="7"/>
  <c r="C8825" i="7"/>
  <c r="A8825" i="7"/>
  <c r="L8824" i="7"/>
  <c r="G8824" i="7"/>
  <c r="D8824" i="7"/>
  <c r="C8824" i="7"/>
  <c r="A8824" i="7"/>
  <c r="L8823" i="7"/>
  <c r="G8823" i="7"/>
  <c r="D8823" i="7"/>
  <c r="C8823" i="7"/>
  <c r="A8823" i="7"/>
  <c r="L8822" i="7"/>
  <c r="G8822" i="7"/>
  <c r="D8822" i="7"/>
  <c r="C8822" i="7"/>
  <c r="A8822" i="7"/>
  <c r="L8821" i="7"/>
  <c r="G8821" i="7"/>
  <c r="D8821" i="7"/>
  <c r="C8821" i="7"/>
  <c r="A8821" i="7"/>
  <c r="L8820" i="7"/>
  <c r="G8820" i="7"/>
  <c r="D8820" i="7"/>
  <c r="C8820" i="7"/>
  <c r="A8820" i="7"/>
  <c r="L8819" i="7"/>
  <c r="G8819" i="7"/>
  <c r="D8819" i="7"/>
  <c r="C8819" i="7"/>
  <c r="A8819" i="7"/>
  <c r="L8818" i="7"/>
  <c r="G8818" i="7"/>
  <c r="D8818" i="7"/>
  <c r="C8818" i="7"/>
  <c r="A8818" i="7"/>
  <c r="L8817" i="7"/>
  <c r="G8817" i="7"/>
  <c r="D8817" i="7"/>
  <c r="C8817" i="7"/>
  <c r="A8817" i="7"/>
  <c r="L8816" i="7"/>
  <c r="G8816" i="7"/>
  <c r="D8816" i="7"/>
  <c r="C8816" i="7"/>
  <c r="A8816" i="7"/>
  <c r="L8815" i="7"/>
  <c r="G8815" i="7"/>
  <c r="D8815" i="7"/>
  <c r="C8815" i="7"/>
  <c r="A8815" i="7"/>
  <c r="L8814" i="7"/>
  <c r="G8814" i="7"/>
  <c r="D8814" i="7"/>
  <c r="C8814" i="7"/>
  <c r="A8814" i="7"/>
  <c r="L8813" i="7"/>
  <c r="G8813" i="7"/>
  <c r="D8813" i="7"/>
  <c r="C8813" i="7"/>
  <c r="A8813" i="7"/>
  <c r="L8812" i="7"/>
  <c r="G8812" i="7"/>
  <c r="D8812" i="7"/>
  <c r="C8812" i="7"/>
  <c r="A8812" i="7"/>
  <c r="L8811" i="7"/>
  <c r="G8811" i="7"/>
  <c r="D8811" i="7"/>
  <c r="C8811" i="7"/>
  <c r="A8811" i="7"/>
  <c r="L8810" i="7"/>
  <c r="G8810" i="7"/>
  <c r="D8810" i="7"/>
  <c r="C8810" i="7"/>
  <c r="A8810" i="7"/>
  <c r="L8809" i="7"/>
  <c r="G8809" i="7"/>
  <c r="D8809" i="7"/>
  <c r="C8809" i="7"/>
  <c r="A8809" i="7"/>
  <c r="L8808" i="7"/>
  <c r="G8808" i="7"/>
  <c r="D8808" i="7"/>
  <c r="C8808" i="7"/>
  <c r="A8808" i="7"/>
  <c r="L8807" i="7"/>
  <c r="G8807" i="7"/>
  <c r="D8807" i="7"/>
  <c r="C8807" i="7"/>
  <c r="A8807" i="7"/>
  <c r="L8806" i="7"/>
  <c r="G8806" i="7"/>
  <c r="D8806" i="7"/>
  <c r="C8806" i="7"/>
  <c r="A8806" i="7"/>
  <c r="L8805" i="7"/>
  <c r="G8805" i="7"/>
  <c r="D8805" i="7"/>
  <c r="C8805" i="7"/>
  <c r="A8805" i="7"/>
  <c r="L8804" i="7"/>
  <c r="G8804" i="7"/>
  <c r="D8804" i="7"/>
  <c r="C8804" i="7"/>
  <c r="A8804" i="7"/>
  <c r="L8803" i="7"/>
  <c r="G8803" i="7"/>
  <c r="D8803" i="7"/>
  <c r="C8803" i="7"/>
  <c r="A8803" i="7"/>
  <c r="L8802" i="7"/>
  <c r="G8802" i="7"/>
  <c r="D8802" i="7"/>
  <c r="C8802" i="7"/>
  <c r="A8802" i="7"/>
  <c r="L8801" i="7"/>
  <c r="G8801" i="7"/>
  <c r="D8801" i="7"/>
  <c r="C8801" i="7"/>
  <c r="A8801" i="7"/>
  <c r="L8800" i="7"/>
  <c r="G8800" i="7"/>
  <c r="D8800" i="7"/>
  <c r="C8800" i="7"/>
  <c r="A8800" i="7"/>
  <c r="L8799" i="7"/>
  <c r="G8799" i="7"/>
  <c r="D8799" i="7"/>
  <c r="C8799" i="7"/>
  <c r="A8799" i="7"/>
  <c r="L8798" i="7"/>
  <c r="G8798" i="7"/>
  <c r="D8798" i="7"/>
  <c r="C8798" i="7"/>
  <c r="A8798" i="7"/>
  <c r="L8797" i="7"/>
  <c r="G8797" i="7"/>
  <c r="D8797" i="7"/>
  <c r="C8797" i="7"/>
  <c r="A8797" i="7"/>
  <c r="L8796" i="7"/>
  <c r="G8796" i="7"/>
  <c r="D8796" i="7"/>
  <c r="C8796" i="7"/>
  <c r="A8796" i="7"/>
  <c r="L8795" i="7"/>
  <c r="G8795" i="7"/>
  <c r="D8795" i="7"/>
  <c r="C8795" i="7"/>
  <c r="A8795" i="7"/>
  <c r="L8794" i="7"/>
  <c r="G8794" i="7"/>
  <c r="D8794" i="7"/>
  <c r="C8794" i="7"/>
  <c r="A8794" i="7"/>
  <c r="L8793" i="7"/>
  <c r="G8793" i="7"/>
  <c r="D8793" i="7"/>
  <c r="C8793" i="7"/>
  <c r="A8793" i="7"/>
  <c r="L8792" i="7"/>
  <c r="G8792" i="7"/>
  <c r="D8792" i="7"/>
  <c r="C8792" i="7"/>
  <c r="A8792" i="7"/>
  <c r="L8791" i="7"/>
  <c r="G8791" i="7"/>
  <c r="D8791" i="7"/>
  <c r="C8791" i="7"/>
  <c r="A8791" i="7"/>
  <c r="L8790" i="7"/>
  <c r="G8790" i="7"/>
  <c r="D8790" i="7"/>
  <c r="C8790" i="7"/>
  <c r="A8790" i="7"/>
  <c r="L8789" i="7"/>
  <c r="G8789" i="7"/>
  <c r="D8789" i="7"/>
  <c r="C8789" i="7"/>
  <c r="A8789" i="7"/>
  <c r="L8788" i="7"/>
  <c r="G8788" i="7"/>
  <c r="D8788" i="7"/>
  <c r="C8788" i="7"/>
  <c r="A8788" i="7"/>
  <c r="L8787" i="7"/>
  <c r="G8787" i="7"/>
  <c r="D8787" i="7"/>
  <c r="C8787" i="7"/>
  <c r="A8787" i="7"/>
  <c r="L8786" i="7"/>
  <c r="G8786" i="7"/>
  <c r="D8786" i="7"/>
  <c r="C8786" i="7"/>
  <c r="A8786" i="7"/>
  <c r="L8785" i="7"/>
  <c r="G8785" i="7"/>
  <c r="D8785" i="7"/>
  <c r="C8785" i="7"/>
  <c r="A8785" i="7"/>
  <c r="L8784" i="7"/>
  <c r="G8784" i="7"/>
  <c r="D8784" i="7"/>
  <c r="C8784" i="7"/>
  <c r="A8784" i="7"/>
  <c r="L8783" i="7"/>
  <c r="G8783" i="7"/>
  <c r="D8783" i="7"/>
  <c r="C8783" i="7"/>
  <c r="A8783" i="7"/>
  <c r="L8782" i="7"/>
  <c r="G8782" i="7"/>
  <c r="D8782" i="7"/>
  <c r="C8782" i="7"/>
  <c r="A8782" i="7"/>
  <c r="L8781" i="7"/>
  <c r="G8781" i="7"/>
  <c r="D8781" i="7"/>
  <c r="C8781" i="7"/>
  <c r="A8781" i="7"/>
  <c r="L8780" i="7"/>
  <c r="G8780" i="7"/>
  <c r="D8780" i="7"/>
  <c r="C8780" i="7"/>
  <c r="A8780" i="7"/>
  <c r="L8779" i="7"/>
  <c r="G8779" i="7"/>
  <c r="D8779" i="7"/>
  <c r="C8779" i="7"/>
  <c r="A8779" i="7"/>
  <c r="L8778" i="7"/>
  <c r="G8778" i="7"/>
  <c r="D8778" i="7"/>
  <c r="C8778" i="7"/>
  <c r="A8778" i="7"/>
  <c r="L8777" i="7"/>
  <c r="G8777" i="7"/>
  <c r="D8777" i="7"/>
  <c r="C8777" i="7"/>
  <c r="A8777" i="7"/>
  <c r="L8776" i="7"/>
  <c r="G8776" i="7"/>
  <c r="D8776" i="7"/>
  <c r="C8776" i="7"/>
  <c r="A8776" i="7"/>
  <c r="L8775" i="7"/>
  <c r="G8775" i="7"/>
  <c r="D8775" i="7"/>
  <c r="C8775" i="7"/>
  <c r="A8775" i="7"/>
  <c r="L8774" i="7"/>
  <c r="G8774" i="7"/>
  <c r="D8774" i="7"/>
  <c r="C8774" i="7"/>
  <c r="A8774" i="7"/>
  <c r="L8773" i="7"/>
  <c r="G8773" i="7"/>
  <c r="D8773" i="7"/>
  <c r="C8773" i="7"/>
  <c r="A8773" i="7"/>
  <c r="L8772" i="7"/>
  <c r="G8772" i="7"/>
  <c r="D8772" i="7"/>
  <c r="C8772" i="7"/>
  <c r="A8772" i="7"/>
  <c r="L8771" i="7"/>
  <c r="G8771" i="7"/>
  <c r="D8771" i="7"/>
  <c r="C8771" i="7"/>
  <c r="A8771" i="7"/>
  <c r="L8770" i="7"/>
  <c r="G8770" i="7"/>
  <c r="D8770" i="7"/>
  <c r="C8770" i="7"/>
  <c r="A8770" i="7"/>
  <c r="L8769" i="7"/>
  <c r="G8769" i="7"/>
  <c r="D8769" i="7"/>
  <c r="C8769" i="7"/>
  <c r="A8769" i="7"/>
  <c r="L8768" i="7"/>
  <c r="G8768" i="7"/>
  <c r="D8768" i="7"/>
  <c r="C8768" i="7"/>
  <c r="A8768" i="7"/>
  <c r="L8767" i="7"/>
  <c r="G8767" i="7"/>
  <c r="D8767" i="7"/>
  <c r="C8767" i="7"/>
  <c r="A8767" i="7"/>
  <c r="L8766" i="7"/>
  <c r="G8766" i="7"/>
  <c r="D8766" i="7"/>
  <c r="C8766" i="7"/>
  <c r="A8766" i="7"/>
  <c r="L8765" i="7"/>
  <c r="G8765" i="7"/>
  <c r="D8765" i="7"/>
  <c r="C8765" i="7"/>
  <c r="A8765" i="7"/>
  <c r="L8764" i="7"/>
  <c r="G8764" i="7"/>
  <c r="D8764" i="7"/>
  <c r="C8764" i="7"/>
  <c r="A8764" i="7"/>
  <c r="L8763" i="7"/>
  <c r="G8763" i="7"/>
  <c r="D8763" i="7"/>
  <c r="C8763" i="7"/>
  <c r="A8763" i="7"/>
  <c r="L8762" i="7"/>
  <c r="G8762" i="7"/>
  <c r="D8762" i="7"/>
  <c r="C8762" i="7"/>
  <c r="A8762" i="7"/>
  <c r="L8761" i="7"/>
  <c r="G8761" i="7"/>
  <c r="D8761" i="7"/>
  <c r="C8761" i="7"/>
  <c r="A8761" i="7"/>
  <c r="L8760" i="7"/>
  <c r="G8760" i="7"/>
  <c r="D8760" i="7"/>
  <c r="C8760" i="7"/>
  <c r="A8760" i="7"/>
  <c r="L8759" i="7"/>
  <c r="G8759" i="7"/>
  <c r="D8759" i="7"/>
  <c r="C8759" i="7"/>
  <c r="A8759" i="7"/>
  <c r="L8758" i="7"/>
  <c r="G8758" i="7"/>
  <c r="D8758" i="7"/>
  <c r="C8758" i="7"/>
  <c r="A8758" i="7"/>
  <c r="L8757" i="7"/>
  <c r="G8757" i="7"/>
  <c r="D8757" i="7"/>
  <c r="C8757" i="7"/>
  <c r="A8757" i="7"/>
  <c r="L8756" i="7"/>
  <c r="G8756" i="7"/>
  <c r="D8756" i="7"/>
  <c r="C8756" i="7"/>
  <c r="A8756" i="7"/>
  <c r="L8755" i="7"/>
  <c r="G8755" i="7"/>
  <c r="D8755" i="7"/>
  <c r="C8755" i="7"/>
  <c r="A8755" i="7"/>
  <c r="L8754" i="7"/>
  <c r="G8754" i="7"/>
  <c r="D8754" i="7"/>
  <c r="C8754" i="7"/>
  <c r="A8754" i="7"/>
  <c r="L8753" i="7"/>
  <c r="G8753" i="7"/>
  <c r="D8753" i="7"/>
  <c r="C8753" i="7"/>
  <c r="A8753" i="7"/>
  <c r="L8752" i="7"/>
  <c r="G8752" i="7"/>
  <c r="D8752" i="7"/>
  <c r="C8752" i="7"/>
  <c r="A8752" i="7"/>
  <c r="L8751" i="7"/>
  <c r="G8751" i="7"/>
  <c r="D8751" i="7"/>
  <c r="C8751" i="7"/>
  <c r="A8751" i="7"/>
  <c r="L8750" i="7"/>
  <c r="G8750" i="7"/>
  <c r="D8750" i="7"/>
  <c r="C8750" i="7"/>
  <c r="A8750" i="7"/>
  <c r="L8749" i="7"/>
  <c r="G8749" i="7"/>
  <c r="D8749" i="7"/>
  <c r="C8749" i="7"/>
  <c r="A8749" i="7"/>
  <c r="L8748" i="7"/>
  <c r="G8748" i="7"/>
  <c r="D8748" i="7"/>
  <c r="C8748" i="7"/>
  <c r="A8748" i="7"/>
  <c r="L8747" i="7"/>
  <c r="G8747" i="7"/>
  <c r="D8747" i="7"/>
  <c r="C8747" i="7"/>
  <c r="A8747" i="7"/>
  <c r="L8746" i="7"/>
  <c r="G8746" i="7"/>
  <c r="D8746" i="7"/>
  <c r="C8746" i="7"/>
  <c r="A8746" i="7"/>
  <c r="L8745" i="7"/>
  <c r="G8745" i="7"/>
  <c r="D8745" i="7"/>
  <c r="C8745" i="7"/>
  <c r="A8745" i="7"/>
  <c r="L8744" i="7"/>
  <c r="G8744" i="7"/>
  <c r="D8744" i="7"/>
  <c r="C8744" i="7"/>
  <c r="A8744" i="7"/>
  <c r="L8743" i="7"/>
  <c r="G8743" i="7"/>
  <c r="D8743" i="7"/>
  <c r="C8743" i="7"/>
  <c r="A8743" i="7"/>
  <c r="L8742" i="7"/>
  <c r="G8742" i="7"/>
  <c r="D8742" i="7"/>
  <c r="C8742" i="7"/>
  <c r="A8742" i="7"/>
  <c r="L8741" i="7"/>
  <c r="G8741" i="7"/>
  <c r="D8741" i="7"/>
  <c r="C8741" i="7"/>
  <c r="A8741" i="7"/>
  <c r="L8740" i="7"/>
  <c r="G8740" i="7"/>
  <c r="D8740" i="7"/>
  <c r="C8740" i="7"/>
  <c r="A8740" i="7"/>
  <c r="L8739" i="7"/>
  <c r="G8739" i="7"/>
  <c r="D8739" i="7"/>
  <c r="C8739" i="7"/>
  <c r="A8739" i="7"/>
  <c r="L8738" i="7"/>
  <c r="G8738" i="7"/>
  <c r="D8738" i="7"/>
  <c r="C8738" i="7"/>
  <c r="A8738" i="7"/>
  <c r="L8737" i="7"/>
  <c r="G8737" i="7"/>
  <c r="D8737" i="7"/>
  <c r="C8737" i="7"/>
  <c r="A8737" i="7"/>
  <c r="L8736" i="7"/>
  <c r="G8736" i="7"/>
  <c r="D8736" i="7"/>
  <c r="C8736" i="7"/>
  <c r="A8736" i="7"/>
  <c r="L8735" i="7"/>
  <c r="G8735" i="7"/>
  <c r="D8735" i="7"/>
  <c r="C8735" i="7"/>
  <c r="A8735" i="7"/>
  <c r="L8734" i="7"/>
  <c r="G8734" i="7"/>
  <c r="D8734" i="7"/>
  <c r="C8734" i="7"/>
  <c r="A8734" i="7"/>
  <c r="L8733" i="7"/>
  <c r="G8733" i="7"/>
  <c r="D8733" i="7"/>
  <c r="C8733" i="7"/>
  <c r="A8733" i="7"/>
  <c r="L8732" i="7"/>
  <c r="G8732" i="7"/>
  <c r="D8732" i="7"/>
  <c r="C8732" i="7"/>
  <c r="A8732" i="7"/>
  <c r="L8731" i="7"/>
  <c r="G8731" i="7"/>
  <c r="D8731" i="7"/>
  <c r="C8731" i="7"/>
  <c r="A8731" i="7"/>
  <c r="L8730" i="7"/>
  <c r="G8730" i="7"/>
  <c r="D8730" i="7"/>
  <c r="C8730" i="7"/>
  <c r="A8730" i="7"/>
  <c r="L8729" i="7"/>
  <c r="G8729" i="7"/>
  <c r="D8729" i="7"/>
  <c r="C8729" i="7"/>
  <c r="A8729" i="7"/>
  <c r="L8728" i="7"/>
  <c r="G8728" i="7"/>
  <c r="D8728" i="7"/>
  <c r="C8728" i="7"/>
  <c r="A8728" i="7"/>
  <c r="L8727" i="7"/>
  <c r="G8727" i="7"/>
  <c r="D8727" i="7"/>
  <c r="C8727" i="7"/>
  <c r="A8727" i="7"/>
  <c r="L8726" i="7"/>
  <c r="G8726" i="7"/>
  <c r="D8726" i="7"/>
  <c r="C8726" i="7"/>
  <c r="A8726" i="7"/>
  <c r="L8725" i="7"/>
  <c r="G8725" i="7"/>
  <c r="D8725" i="7"/>
  <c r="C8725" i="7"/>
  <c r="A8725" i="7"/>
  <c r="L8724" i="7"/>
  <c r="G8724" i="7"/>
  <c r="D8724" i="7"/>
  <c r="C8724" i="7"/>
  <c r="A8724" i="7"/>
  <c r="L8723" i="7"/>
  <c r="G8723" i="7"/>
  <c r="D8723" i="7"/>
  <c r="C8723" i="7"/>
  <c r="A8723" i="7"/>
  <c r="L8722" i="7"/>
  <c r="G8722" i="7"/>
  <c r="D8722" i="7"/>
  <c r="C8722" i="7"/>
  <c r="A8722" i="7"/>
  <c r="L8721" i="7"/>
  <c r="G8721" i="7"/>
  <c r="D8721" i="7"/>
  <c r="C8721" i="7"/>
  <c r="A8721" i="7"/>
  <c r="L8720" i="7"/>
  <c r="G8720" i="7"/>
  <c r="D8720" i="7"/>
  <c r="C8720" i="7"/>
  <c r="A8720" i="7"/>
  <c r="L8719" i="7"/>
  <c r="G8719" i="7"/>
  <c r="D8719" i="7"/>
  <c r="C8719" i="7"/>
  <c r="A8719" i="7"/>
  <c r="L8718" i="7"/>
  <c r="G8718" i="7"/>
  <c r="D8718" i="7"/>
  <c r="C8718" i="7"/>
  <c r="A8718" i="7"/>
  <c r="L8717" i="7"/>
  <c r="G8717" i="7"/>
  <c r="D8717" i="7"/>
  <c r="C8717" i="7"/>
  <c r="A8717" i="7"/>
  <c r="L8716" i="7"/>
  <c r="G8716" i="7"/>
  <c r="D8716" i="7"/>
  <c r="C8716" i="7"/>
  <c r="A8716" i="7"/>
  <c r="L8715" i="7"/>
  <c r="G8715" i="7"/>
  <c r="D8715" i="7"/>
  <c r="C8715" i="7"/>
  <c r="A8715" i="7"/>
  <c r="L8714" i="7"/>
  <c r="G8714" i="7"/>
  <c r="D8714" i="7"/>
  <c r="C8714" i="7"/>
  <c r="A8714" i="7"/>
  <c r="L8713" i="7"/>
  <c r="G8713" i="7"/>
  <c r="D8713" i="7"/>
  <c r="C8713" i="7"/>
  <c r="A8713" i="7"/>
  <c r="L8712" i="7"/>
  <c r="G8712" i="7"/>
  <c r="D8712" i="7"/>
  <c r="C8712" i="7"/>
  <c r="A8712" i="7"/>
  <c r="L8711" i="7"/>
  <c r="G8711" i="7"/>
  <c r="D8711" i="7"/>
  <c r="C8711" i="7"/>
  <c r="A8711" i="7"/>
  <c r="L8710" i="7"/>
  <c r="G8710" i="7"/>
  <c r="D8710" i="7"/>
  <c r="C8710" i="7"/>
  <c r="A8710" i="7"/>
  <c r="L8709" i="7"/>
  <c r="G8709" i="7"/>
  <c r="D8709" i="7"/>
  <c r="C8709" i="7"/>
  <c r="A8709" i="7"/>
  <c r="L8708" i="7"/>
  <c r="G8708" i="7"/>
  <c r="D8708" i="7"/>
  <c r="C8708" i="7"/>
  <c r="A8708" i="7"/>
  <c r="L8707" i="7"/>
  <c r="G8707" i="7"/>
  <c r="D8707" i="7"/>
  <c r="C8707" i="7"/>
  <c r="A8707" i="7"/>
  <c r="L8706" i="7"/>
  <c r="G8706" i="7"/>
  <c r="D8706" i="7"/>
  <c r="C8706" i="7"/>
  <c r="A8706" i="7"/>
  <c r="L8705" i="7"/>
  <c r="G8705" i="7"/>
  <c r="D8705" i="7"/>
  <c r="C8705" i="7"/>
  <c r="A8705" i="7"/>
  <c r="L8704" i="7"/>
  <c r="G8704" i="7"/>
  <c r="D8704" i="7"/>
  <c r="C8704" i="7"/>
  <c r="A8704" i="7"/>
  <c r="L8703" i="7"/>
  <c r="G8703" i="7"/>
  <c r="D8703" i="7"/>
  <c r="C8703" i="7"/>
  <c r="A8703" i="7"/>
  <c r="L8702" i="7"/>
  <c r="G8702" i="7"/>
  <c r="D8702" i="7"/>
  <c r="C8702" i="7"/>
  <c r="A8702" i="7"/>
  <c r="L8701" i="7"/>
  <c r="G8701" i="7"/>
  <c r="D8701" i="7"/>
  <c r="C8701" i="7"/>
  <c r="A8701" i="7"/>
  <c r="L8700" i="7"/>
  <c r="G8700" i="7"/>
  <c r="D8700" i="7"/>
  <c r="C8700" i="7"/>
  <c r="A8700" i="7"/>
  <c r="L8699" i="7"/>
  <c r="G8699" i="7"/>
  <c r="D8699" i="7"/>
  <c r="C8699" i="7"/>
  <c r="A8699" i="7"/>
  <c r="L8698" i="7"/>
  <c r="G8698" i="7"/>
  <c r="D8698" i="7"/>
  <c r="C8698" i="7"/>
  <c r="A8698" i="7"/>
  <c r="L8697" i="7"/>
  <c r="G8697" i="7"/>
  <c r="D8697" i="7"/>
  <c r="C8697" i="7"/>
  <c r="A8697" i="7"/>
  <c r="L8696" i="7"/>
  <c r="G8696" i="7"/>
  <c r="D8696" i="7"/>
  <c r="C8696" i="7"/>
  <c r="A8696" i="7"/>
  <c r="L8695" i="7"/>
  <c r="G8695" i="7"/>
  <c r="D8695" i="7"/>
  <c r="C8695" i="7"/>
  <c r="A8695" i="7"/>
  <c r="L8694" i="7"/>
  <c r="G8694" i="7"/>
  <c r="D8694" i="7"/>
  <c r="C8694" i="7"/>
  <c r="A8694" i="7"/>
  <c r="L8693" i="7"/>
  <c r="G8693" i="7"/>
  <c r="D8693" i="7"/>
  <c r="C8693" i="7"/>
  <c r="A8693" i="7"/>
  <c r="L8692" i="7"/>
  <c r="G8692" i="7"/>
  <c r="D8692" i="7"/>
  <c r="C8692" i="7"/>
  <c r="A8692" i="7"/>
  <c r="L8691" i="7"/>
  <c r="G8691" i="7"/>
  <c r="D8691" i="7"/>
  <c r="C8691" i="7"/>
  <c r="A8691" i="7"/>
  <c r="L8690" i="7"/>
  <c r="G8690" i="7"/>
  <c r="D8690" i="7"/>
  <c r="C8690" i="7"/>
  <c r="A8690" i="7"/>
  <c r="L8689" i="7"/>
  <c r="G8689" i="7"/>
  <c r="D8689" i="7"/>
  <c r="C8689" i="7"/>
  <c r="A8689" i="7"/>
  <c r="L8688" i="7"/>
  <c r="G8688" i="7"/>
  <c r="D8688" i="7"/>
  <c r="C8688" i="7"/>
  <c r="A8688" i="7"/>
  <c r="L8687" i="7"/>
  <c r="G8687" i="7"/>
  <c r="D8687" i="7"/>
  <c r="C8687" i="7"/>
  <c r="A8687" i="7"/>
  <c r="L8686" i="7"/>
  <c r="G8686" i="7"/>
  <c r="D8686" i="7"/>
  <c r="C8686" i="7"/>
  <c r="A8686" i="7"/>
  <c r="L8685" i="7"/>
  <c r="G8685" i="7"/>
  <c r="D8685" i="7"/>
  <c r="C8685" i="7"/>
  <c r="A8685" i="7"/>
  <c r="L8684" i="7"/>
  <c r="G8684" i="7"/>
  <c r="D8684" i="7"/>
  <c r="C8684" i="7"/>
  <c r="A8684" i="7"/>
  <c r="L8683" i="7"/>
  <c r="G8683" i="7"/>
  <c r="D8683" i="7"/>
  <c r="C8683" i="7"/>
  <c r="A8683" i="7"/>
  <c r="L8682" i="7"/>
  <c r="G8682" i="7"/>
  <c r="D8682" i="7"/>
  <c r="C8682" i="7"/>
  <c r="A8682" i="7"/>
  <c r="L8681" i="7"/>
  <c r="G8681" i="7"/>
  <c r="D8681" i="7"/>
  <c r="C8681" i="7"/>
  <c r="A8681" i="7"/>
  <c r="L8680" i="7"/>
  <c r="G8680" i="7"/>
  <c r="D8680" i="7"/>
  <c r="C8680" i="7"/>
  <c r="A8680" i="7"/>
  <c r="L8679" i="7"/>
  <c r="G8679" i="7"/>
  <c r="D8679" i="7"/>
  <c r="C8679" i="7"/>
  <c r="A8679" i="7"/>
  <c r="L8678" i="7"/>
  <c r="G8678" i="7"/>
  <c r="D8678" i="7"/>
  <c r="C8678" i="7"/>
  <c r="A8678" i="7"/>
  <c r="L8677" i="7"/>
  <c r="G8677" i="7"/>
  <c r="D8677" i="7"/>
  <c r="C8677" i="7"/>
  <c r="A8677" i="7"/>
  <c r="L8676" i="7"/>
  <c r="G8676" i="7"/>
  <c r="D8676" i="7"/>
  <c r="C8676" i="7"/>
  <c r="A8676" i="7"/>
  <c r="L8675" i="7"/>
  <c r="G8675" i="7"/>
  <c r="D8675" i="7"/>
  <c r="C8675" i="7"/>
  <c r="A8675" i="7"/>
  <c r="L8674" i="7"/>
  <c r="G8674" i="7"/>
  <c r="D8674" i="7"/>
  <c r="C8674" i="7"/>
  <c r="A8674" i="7"/>
  <c r="L8673" i="7"/>
  <c r="G8673" i="7"/>
  <c r="D8673" i="7"/>
  <c r="C8673" i="7"/>
  <c r="A8673" i="7"/>
  <c r="L8672" i="7"/>
  <c r="G8672" i="7"/>
  <c r="D8672" i="7"/>
  <c r="C8672" i="7"/>
  <c r="A8672" i="7"/>
  <c r="L8671" i="7"/>
  <c r="G8671" i="7"/>
  <c r="D8671" i="7"/>
  <c r="C8671" i="7"/>
  <c r="A8671" i="7"/>
  <c r="L8670" i="7"/>
  <c r="G8670" i="7"/>
  <c r="D8670" i="7"/>
  <c r="C8670" i="7"/>
  <c r="A8670" i="7"/>
  <c r="L8669" i="7"/>
  <c r="G8669" i="7"/>
  <c r="D8669" i="7"/>
  <c r="C8669" i="7"/>
  <c r="A8669" i="7"/>
  <c r="L8668" i="7"/>
  <c r="G8668" i="7"/>
  <c r="D8668" i="7"/>
  <c r="C8668" i="7"/>
  <c r="A8668" i="7"/>
  <c r="L8667" i="7"/>
  <c r="G8667" i="7"/>
  <c r="D8667" i="7"/>
  <c r="C8667" i="7"/>
  <c r="A8667" i="7"/>
  <c r="L8666" i="7"/>
  <c r="G8666" i="7"/>
  <c r="D8666" i="7"/>
  <c r="C8666" i="7"/>
  <c r="A8666" i="7"/>
  <c r="L8665" i="7"/>
  <c r="G8665" i="7"/>
  <c r="D8665" i="7"/>
  <c r="C8665" i="7"/>
  <c r="A8665" i="7"/>
  <c r="L8664" i="7"/>
  <c r="G8664" i="7"/>
  <c r="D8664" i="7"/>
  <c r="C8664" i="7"/>
  <c r="A8664" i="7"/>
  <c r="L8663" i="7"/>
  <c r="G8663" i="7"/>
  <c r="D8663" i="7"/>
  <c r="C8663" i="7"/>
  <c r="A8663" i="7"/>
  <c r="L8662" i="7"/>
  <c r="G8662" i="7"/>
  <c r="D8662" i="7"/>
  <c r="C8662" i="7"/>
  <c r="A8662" i="7"/>
  <c r="L8661" i="7"/>
  <c r="G8661" i="7"/>
  <c r="D8661" i="7"/>
  <c r="C8661" i="7"/>
  <c r="A8661" i="7"/>
  <c r="L8660" i="7"/>
  <c r="G8660" i="7"/>
  <c r="D8660" i="7"/>
  <c r="C8660" i="7"/>
  <c r="A8660" i="7"/>
  <c r="L8659" i="7"/>
  <c r="G8659" i="7"/>
  <c r="D8659" i="7"/>
  <c r="C8659" i="7"/>
  <c r="A8659" i="7"/>
  <c r="L8658" i="7"/>
  <c r="G8658" i="7"/>
  <c r="D8658" i="7"/>
  <c r="C8658" i="7"/>
  <c r="A8658" i="7"/>
  <c r="L8657" i="7"/>
  <c r="G8657" i="7"/>
  <c r="D8657" i="7"/>
  <c r="C8657" i="7"/>
  <c r="A8657" i="7"/>
  <c r="L8656" i="7"/>
  <c r="G8656" i="7"/>
  <c r="D8656" i="7"/>
  <c r="C8656" i="7"/>
  <c r="A8656" i="7"/>
  <c r="L8655" i="7"/>
  <c r="G8655" i="7"/>
  <c r="D8655" i="7"/>
  <c r="C8655" i="7"/>
  <c r="A8655" i="7"/>
  <c r="L8654" i="7"/>
  <c r="G8654" i="7"/>
  <c r="D8654" i="7"/>
  <c r="C8654" i="7"/>
  <c r="A8654" i="7"/>
  <c r="L8653" i="7"/>
  <c r="G8653" i="7"/>
  <c r="D8653" i="7"/>
  <c r="C8653" i="7"/>
  <c r="A8653" i="7"/>
  <c r="L8652" i="7"/>
  <c r="G8652" i="7"/>
  <c r="D8652" i="7"/>
  <c r="C8652" i="7"/>
  <c r="A8652" i="7"/>
  <c r="L8651" i="7"/>
  <c r="G8651" i="7"/>
  <c r="D8651" i="7"/>
  <c r="C8651" i="7"/>
  <c r="A8651" i="7"/>
  <c r="L8650" i="7"/>
  <c r="G8650" i="7"/>
  <c r="D8650" i="7"/>
  <c r="C8650" i="7"/>
  <c r="A8650" i="7"/>
  <c r="L8649" i="7"/>
  <c r="G8649" i="7"/>
  <c r="D8649" i="7"/>
  <c r="C8649" i="7"/>
  <c r="A8649" i="7"/>
  <c r="L8648" i="7"/>
  <c r="G8648" i="7"/>
  <c r="D8648" i="7"/>
  <c r="C8648" i="7"/>
  <c r="A8648" i="7"/>
  <c r="L8647" i="7"/>
  <c r="G8647" i="7"/>
  <c r="D8647" i="7"/>
  <c r="C8647" i="7"/>
  <c r="A8647" i="7"/>
  <c r="L8646" i="7"/>
  <c r="G8646" i="7"/>
  <c r="D8646" i="7"/>
  <c r="C8646" i="7"/>
  <c r="A8646" i="7"/>
  <c r="L8645" i="7"/>
  <c r="G8645" i="7"/>
  <c r="D8645" i="7"/>
  <c r="C8645" i="7"/>
  <c r="A8645" i="7"/>
  <c r="L8644" i="7"/>
  <c r="G8644" i="7"/>
  <c r="D8644" i="7"/>
  <c r="C8644" i="7"/>
  <c r="A8644" i="7"/>
  <c r="L8643" i="7"/>
  <c r="G8643" i="7"/>
  <c r="D8643" i="7"/>
  <c r="C8643" i="7"/>
  <c r="A8643" i="7"/>
  <c r="L8642" i="7"/>
  <c r="G8642" i="7"/>
  <c r="D8642" i="7"/>
  <c r="C8642" i="7"/>
  <c r="A8642" i="7"/>
  <c r="L8641" i="7"/>
  <c r="G8641" i="7"/>
  <c r="D8641" i="7"/>
  <c r="C8641" i="7"/>
  <c r="A8641" i="7"/>
  <c r="L8640" i="7"/>
  <c r="G8640" i="7"/>
  <c r="D8640" i="7"/>
  <c r="C8640" i="7"/>
  <c r="A8640" i="7"/>
  <c r="L8639" i="7"/>
  <c r="G8639" i="7"/>
  <c r="D8639" i="7"/>
  <c r="C8639" i="7"/>
  <c r="A8639" i="7"/>
  <c r="L8638" i="7"/>
  <c r="G8638" i="7"/>
  <c r="D8638" i="7"/>
  <c r="C8638" i="7"/>
  <c r="A8638" i="7"/>
  <c r="L8637" i="7"/>
  <c r="G8637" i="7"/>
  <c r="D8637" i="7"/>
  <c r="C8637" i="7"/>
  <c r="A8637" i="7"/>
  <c r="L8636" i="7"/>
  <c r="G8636" i="7"/>
  <c r="D8636" i="7"/>
  <c r="C8636" i="7"/>
  <c r="A8636" i="7"/>
  <c r="L8635" i="7"/>
  <c r="G8635" i="7"/>
  <c r="D8635" i="7"/>
  <c r="C8635" i="7"/>
  <c r="A8635" i="7"/>
  <c r="L8634" i="7"/>
  <c r="G8634" i="7"/>
  <c r="D8634" i="7"/>
  <c r="C8634" i="7"/>
  <c r="A8634" i="7"/>
  <c r="L8633" i="7"/>
  <c r="G8633" i="7"/>
  <c r="D8633" i="7"/>
  <c r="C8633" i="7"/>
  <c r="A8633" i="7"/>
  <c r="L8632" i="7"/>
  <c r="G8632" i="7"/>
  <c r="D8632" i="7"/>
  <c r="C8632" i="7"/>
  <c r="A8632" i="7"/>
  <c r="L8631" i="7"/>
  <c r="G8631" i="7"/>
  <c r="D8631" i="7"/>
  <c r="C8631" i="7"/>
  <c r="A8631" i="7"/>
  <c r="L8630" i="7"/>
  <c r="G8630" i="7"/>
  <c r="D8630" i="7"/>
  <c r="C8630" i="7"/>
  <c r="A8630" i="7"/>
  <c r="L8629" i="7"/>
  <c r="G8629" i="7"/>
  <c r="D8629" i="7"/>
  <c r="C8629" i="7"/>
  <c r="A8629" i="7"/>
  <c r="L8628" i="7"/>
  <c r="G8628" i="7"/>
  <c r="D8628" i="7"/>
  <c r="C8628" i="7"/>
  <c r="A8628" i="7"/>
  <c r="L8627" i="7"/>
  <c r="G8627" i="7"/>
  <c r="D8627" i="7"/>
  <c r="C8627" i="7"/>
  <c r="A8627" i="7"/>
  <c r="L8626" i="7"/>
  <c r="G8626" i="7"/>
  <c r="D8626" i="7"/>
  <c r="C8626" i="7"/>
  <c r="A8626" i="7"/>
  <c r="L8625" i="7"/>
  <c r="G8625" i="7"/>
  <c r="D8625" i="7"/>
  <c r="C8625" i="7"/>
  <c r="A8625" i="7"/>
  <c r="L8624" i="7"/>
  <c r="G8624" i="7"/>
  <c r="D8624" i="7"/>
  <c r="C8624" i="7"/>
  <c r="A8624" i="7"/>
  <c r="L8623" i="7"/>
  <c r="G8623" i="7"/>
  <c r="D8623" i="7"/>
  <c r="C8623" i="7"/>
  <c r="A8623" i="7"/>
  <c r="L8622" i="7"/>
  <c r="G8622" i="7"/>
  <c r="D8622" i="7"/>
  <c r="C8622" i="7"/>
  <c r="A8622" i="7"/>
  <c r="L8621" i="7"/>
  <c r="G8621" i="7"/>
  <c r="D8621" i="7"/>
  <c r="C8621" i="7"/>
  <c r="A8621" i="7"/>
  <c r="L8620" i="7"/>
  <c r="G8620" i="7"/>
  <c r="D8620" i="7"/>
  <c r="C8620" i="7"/>
  <c r="A8620" i="7"/>
  <c r="L8619" i="7"/>
  <c r="G8619" i="7"/>
  <c r="D8619" i="7"/>
  <c r="C8619" i="7"/>
  <c r="A8619" i="7"/>
  <c r="L8618" i="7"/>
  <c r="G8618" i="7"/>
  <c r="D8618" i="7"/>
  <c r="C8618" i="7"/>
  <c r="A8618" i="7"/>
  <c r="L8617" i="7"/>
  <c r="G8617" i="7"/>
  <c r="D8617" i="7"/>
  <c r="C8617" i="7"/>
  <c r="A8617" i="7"/>
  <c r="L8616" i="7"/>
  <c r="G8616" i="7"/>
  <c r="D8616" i="7"/>
  <c r="C8616" i="7"/>
  <c r="A8616" i="7"/>
  <c r="L8615" i="7"/>
  <c r="G8615" i="7"/>
  <c r="D8615" i="7"/>
  <c r="C8615" i="7"/>
  <c r="A8615" i="7"/>
  <c r="L8614" i="7"/>
  <c r="G8614" i="7"/>
  <c r="D8614" i="7"/>
  <c r="C8614" i="7"/>
  <c r="A8614" i="7"/>
  <c r="L8613" i="7"/>
  <c r="G8613" i="7"/>
  <c r="D8613" i="7"/>
  <c r="C8613" i="7"/>
  <c r="A8613" i="7"/>
  <c r="L8612" i="7"/>
  <c r="G8612" i="7"/>
  <c r="D8612" i="7"/>
  <c r="C8612" i="7"/>
  <c r="A8612" i="7"/>
  <c r="L8611" i="7"/>
  <c r="G8611" i="7"/>
  <c r="D8611" i="7"/>
  <c r="C8611" i="7"/>
  <c r="A8611" i="7"/>
  <c r="L8610" i="7"/>
  <c r="G8610" i="7"/>
  <c r="D8610" i="7"/>
  <c r="C8610" i="7"/>
  <c r="A8610" i="7"/>
  <c r="L8609" i="7"/>
  <c r="G8609" i="7"/>
  <c r="D8609" i="7"/>
  <c r="C8609" i="7"/>
  <c r="A8609" i="7"/>
  <c r="L8608" i="7"/>
  <c r="G8608" i="7"/>
  <c r="D8608" i="7"/>
  <c r="C8608" i="7"/>
  <c r="A8608" i="7"/>
  <c r="L8607" i="7"/>
  <c r="G8607" i="7"/>
  <c r="D8607" i="7"/>
  <c r="C8607" i="7"/>
  <c r="A8607" i="7"/>
  <c r="L8606" i="7"/>
  <c r="G8606" i="7"/>
  <c r="D8606" i="7"/>
  <c r="C8606" i="7"/>
  <c r="A8606" i="7"/>
  <c r="L8605" i="7"/>
  <c r="G8605" i="7"/>
  <c r="D8605" i="7"/>
  <c r="C8605" i="7"/>
  <c r="A8605" i="7"/>
  <c r="L8604" i="7"/>
  <c r="G8604" i="7"/>
  <c r="D8604" i="7"/>
  <c r="C8604" i="7"/>
  <c r="A8604" i="7"/>
  <c r="L8603" i="7"/>
  <c r="G8603" i="7"/>
  <c r="D8603" i="7"/>
  <c r="C8603" i="7"/>
  <c r="A8603" i="7"/>
  <c r="L8602" i="7"/>
  <c r="G8602" i="7"/>
  <c r="D8602" i="7"/>
  <c r="C8602" i="7"/>
  <c r="A8602" i="7"/>
  <c r="L8601" i="7"/>
  <c r="G8601" i="7"/>
  <c r="D8601" i="7"/>
  <c r="C8601" i="7"/>
  <c r="A8601" i="7"/>
  <c r="L8600" i="7"/>
  <c r="G8600" i="7"/>
  <c r="D8600" i="7"/>
  <c r="C8600" i="7"/>
  <c r="A8600" i="7"/>
  <c r="L8599" i="7"/>
  <c r="G8599" i="7"/>
  <c r="D8599" i="7"/>
  <c r="C8599" i="7"/>
  <c r="A8599" i="7"/>
  <c r="L8598" i="7"/>
  <c r="G8598" i="7"/>
  <c r="D8598" i="7"/>
  <c r="C8598" i="7"/>
  <c r="A8598" i="7"/>
  <c r="L8597" i="7"/>
  <c r="G8597" i="7"/>
  <c r="D8597" i="7"/>
  <c r="C8597" i="7"/>
  <c r="A8597" i="7"/>
  <c r="L8596" i="7"/>
  <c r="G8596" i="7"/>
  <c r="D8596" i="7"/>
  <c r="C8596" i="7"/>
  <c r="A8596" i="7"/>
  <c r="L8595" i="7"/>
  <c r="G8595" i="7"/>
  <c r="D8595" i="7"/>
  <c r="C8595" i="7"/>
  <c r="A8595" i="7"/>
  <c r="L8594" i="7"/>
  <c r="G8594" i="7"/>
  <c r="D8594" i="7"/>
  <c r="C8594" i="7"/>
  <c r="A8594" i="7"/>
  <c r="L8593" i="7"/>
  <c r="G8593" i="7"/>
  <c r="D8593" i="7"/>
  <c r="C8593" i="7"/>
  <c r="A8593" i="7"/>
  <c r="L8592" i="7"/>
  <c r="G8592" i="7"/>
  <c r="D8592" i="7"/>
  <c r="C8592" i="7"/>
  <c r="A8592" i="7"/>
  <c r="L8591" i="7"/>
  <c r="G8591" i="7"/>
  <c r="D8591" i="7"/>
  <c r="C8591" i="7"/>
  <c r="A8591" i="7"/>
  <c r="L8590" i="7"/>
  <c r="G8590" i="7"/>
  <c r="D8590" i="7"/>
  <c r="C8590" i="7"/>
  <c r="A8590" i="7"/>
  <c r="L8589" i="7"/>
  <c r="G8589" i="7"/>
  <c r="D8589" i="7"/>
  <c r="C8589" i="7"/>
  <c r="A8589" i="7"/>
  <c r="L8588" i="7"/>
  <c r="G8588" i="7"/>
  <c r="D8588" i="7"/>
  <c r="C8588" i="7"/>
  <c r="A8588" i="7"/>
  <c r="L8587" i="7"/>
  <c r="G8587" i="7"/>
  <c r="D8587" i="7"/>
  <c r="C8587" i="7"/>
  <c r="A8587" i="7"/>
  <c r="L8586" i="7"/>
  <c r="G8586" i="7"/>
  <c r="D8586" i="7"/>
  <c r="C8586" i="7"/>
  <c r="A8586" i="7"/>
  <c r="L8585" i="7"/>
  <c r="G8585" i="7"/>
  <c r="D8585" i="7"/>
  <c r="C8585" i="7"/>
  <c r="A8585" i="7"/>
  <c r="L8584" i="7"/>
  <c r="G8584" i="7"/>
  <c r="D8584" i="7"/>
  <c r="C8584" i="7"/>
  <c r="A8584" i="7"/>
  <c r="L8583" i="7"/>
  <c r="G8583" i="7"/>
  <c r="D8583" i="7"/>
  <c r="C8583" i="7"/>
  <c r="A8583" i="7"/>
  <c r="L8582" i="7"/>
  <c r="G8582" i="7"/>
  <c r="D8582" i="7"/>
  <c r="C8582" i="7"/>
  <c r="A8582" i="7"/>
  <c r="L8581" i="7"/>
  <c r="G8581" i="7"/>
  <c r="D8581" i="7"/>
  <c r="C8581" i="7"/>
  <c r="A8581" i="7"/>
  <c r="L8580" i="7"/>
  <c r="G8580" i="7"/>
  <c r="D8580" i="7"/>
  <c r="C8580" i="7"/>
  <c r="A8580" i="7"/>
  <c r="L8579" i="7"/>
  <c r="G8579" i="7"/>
  <c r="D8579" i="7"/>
  <c r="C8579" i="7"/>
  <c r="A8579" i="7"/>
  <c r="L8578" i="7"/>
  <c r="G8578" i="7"/>
  <c r="D8578" i="7"/>
  <c r="C8578" i="7"/>
  <c r="A8578" i="7"/>
  <c r="L8577" i="7"/>
  <c r="G8577" i="7"/>
  <c r="D8577" i="7"/>
  <c r="C8577" i="7"/>
  <c r="A8577" i="7"/>
  <c r="L8576" i="7"/>
  <c r="G8576" i="7"/>
  <c r="D8576" i="7"/>
  <c r="C8576" i="7"/>
  <c r="A8576" i="7"/>
  <c r="L8575" i="7"/>
  <c r="G8575" i="7"/>
  <c r="D8575" i="7"/>
  <c r="C8575" i="7"/>
  <c r="A8575" i="7"/>
  <c r="L8574" i="7"/>
  <c r="G8574" i="7"/>
  <c r="D8574" i="7"/>
  <c r="C8574" i="7"/>
  <c r="A8574" i="7"/>
  <c r="L8573" i="7"/>
  <c r="G8573" i="7"/>
  <c r="D8573" i="7"/>
  <c r="C8573" i="7"/>
  <c r="A8573" i="7"/>
  <c r="L8572" i="7"/>
  <c r="G8572" i="7"/>
  <c r="D8572" i="7"/>
  <c r="C8572" i="7"/>
  <c r="A8572" i="7"/>
  <c r="L8571" i="7"/>
  <c r="G8571" i="7"/>
  <c r="D8571" i="7"/>
  <c r="C8571" i="7"/>
  <c r="A8571" i="7"/>
  <c r="L8570" i="7"/>
  <c r="G8570" i="7"/>
  <c r="D8570" i="7"/>
  <c r="C8570" i="7"/>
  <c r="A8570" i="7"/>
  <c r="L8569" i="7"/>
  <c r="G8569" i="7"/>
  <c r="D8569" i="7"/>
  <c r="C8569" i="7"/>
  <c r="A8569" i="7"/>
  <c r="L8568" i="7"/>
  <c r="G8568" i="7"/>
  <c r="D8568" i="7"/>
  <c r="C8568" i="7"/>
  <c r="A8568" i="7"/>
  <c r="L8567" i="7"/>
  <c r="G8567" i="7"/>
  <c r="D8567" i="7"/>
  <c r="C8567" i="7"/>
  <c r="A8567" i="7"/>
  <c r="L8566" i="7"/>
  <c r="G8566" i="7"/>
  <c r="D8566" i="7"/>
  <c r="C8566" i="7"/>
  <c r="A8566" i="7"/>
  <c r="L8565" i="7"/>
  <c r="G8565" i="7"/>
  <c r="D8565" i="7"/>
  <c r="C8565" i="7"/>
  <c r="A8565" i="7"/>
  <c r="L8564" i="7"/>
  <c r="G8564" i="7"/>
  <c r="D8564" i="7"/>
  <c r="C8564" i="7"/>
  <c r="A8564" i="7"/>
  <c r="L8563" i="7"/>
  <c r="G8563" i="7"/>
  <c r="D8563" i="7"/>
  <c r="C8563" i="7"/>
  <c r="A8563" i="7"/>
  <c r="L8562" i="7"/>
  <c r="G8562" i="7"/>
  <c r="D8562" i="7"/>
  <c r="C8562" i="7"/>
  <c r="A8562" i="7"/>
  <c r="L8561" i="7"/>
  <c r="G8561" i="7"/>
  <c r="D8561" i="7"/>
  <c r="C8561" i="7"/>
  <c r="A8561" i="7"/>
  <c r="L8560" i="7"/>
  <c r="G8560" i="7"/>
  <c r="D8560" i="7"/>
  <c r="C8560" i="7"/>
  <c r="A8560" i="7"/>
  <c r="L8559" i="7"/>
  <c r="G8559" i="7"/>
  <c r="D8559" i="7"/>
  <c r="C8559" i="7"/>
  <c r="A8559" i="7"/>
  <c r="L8558" i="7"/>
  <c r="G8558" i="7"/>
  <c r="D8558" i="7"/>
  <c r="C8558" i="7"/>
  <c r="A8558" i="7"/>
  <c r="L8557" i="7"/>
  <c r="G8557" i="7"/>
  <c r="D8557" i="7"/>
  <c r="C8557" i="7"/>
  <c r="A8557" i="7"/>
  <c r="L8556" i="7"/>
  <c r="G8556" i="7"/>
  <c r="D8556" i="7"/>
  <c r="C8556" i="7"/>
  <c r="A8556" i="7"/>
  <c r="L8555" i="7"/>
  <c r="G8555" i="7"/>
  <c r="D8555" i="7"/>
  <c r="C8555" i="7"/>
  <c r="A8555" i="7"/>
  <c r="L8554" i="7"/>
  <c r="G8554" i="7"/>
  <c r="D8554" i="7"/>
  <c r="C8554" i="7"/>
  <c r="A8554" i="7"/>
  <c r="L8553" i="7"/>
  <c r="G8553" i="7"/>
  <c r="D8553" i="7"/>
  <c r="C8553" i="7"/>
  <c r="A8553" i="7"/>
  <c r="L8552" i="7"/>
  <c r="G8552" i="7"/>
  <c r="D8552" i="7"/>
  <c r="C8552" i="7"/>
  <c r="A8552" i="7"/>
  <c r="L8551" i="7"/>
  <c r="G8551" i="7"/>
  <c r="D8551" i="7"/>
  <c r="C8551" i="7"/>
  <c r="A8551" i="7"/>
  <c r="L8550" i="7"/>
  <c r="G8550" i="7"/>
  <c r="D8550" i="7"/>
  <c r="C8550" i="7"/>
  <c r="A8550" i="7"/>
  <c r="L8549" i="7"/>
  <c r="G8549" i="7"/>
  <c r="D8549" i="7"/>
  <c r="C8549" i="7"/>
  <c r="A8549" i="7"/>
  <c r="L8548" i="7"/>
  <c r="G8548" i="7"/>
  <c r="D8548" i="7"/>
  <c r="C8548" i="7"/>
  <c r="A8548" i="7"/>
  <c r="L8547" i="7"/>
  <c r="G8547" i="7"/>
  <c r="D8547" i="7"/>
  <c r="C8547" i="7"/>
  <c r="A8547" i="7"/>
  <c r="L8546" i="7"/>
  <c r="G8546" i="7"/>
  <c r="D8546" i="7"/>
  <c r="C8546" i="7"/>
  <c r="A8546" i="7"/>
  <c r="L8545" i="7"/>
  <c r="G8545" i="7"/>
  <c r="D8545" i="7"/>
  <c r="C8545" i="7"/>
  <c r="A8545" i="7"/>
  <c r="L8544" i="7"/>
  <c r="G8544" i="7"/>
  <c r="D8544" i="7"/>
  <c r="C8544" i="7"/>
  <c r="A8544" i="7"/>
  <c r="L8543" i="7"/>
  <c r="G8543" i="7"/>
  <c r="D8543" i="7"/>
  <c r="C8543" i="7"/>
  <c r="A8543" i="7"/>
  <c r="L8542" i="7"/>
  <c r="G8542" i="7"/>
  <c r="D8542" i="7"/>
  <c r="C8542" i="7"/>
  <c r="A8542" i="7"/>
  <c r="L8541" i="7"/>
  <c r="G8541" i="7"/>
  <c r="D8541" i="7"/>
  <c r="C8541" i="7"/>
  <c r="A8541" i="7"/>
  <c r="L8540" i="7"/>
  <c r="G8540" i="7"/>
  <c r="D8540" i="7"/>
  <c r="C8540" i="7"/>
  <c r="A8540" i="7"/>
  <c r="L8539" i="7"/>
  <c r="G8539" i="7"/>
  <c r="D8539" i="7"/>
  <c r="C8539" i="7"/>
  <c r="A8539" i="7"/>
  <c r="L8538" i="7"/>
  <c r="G8538" i="7"/>
  <c r="D8538" i="7"/>
  <c r="C8538" i="7"/>
  <c r="A8538" i="7"/>
  <c r="L8537" i="7"/>
  <c r="G8537" i="7"/>
  <c r="D8537" i="7"/>
  <c r="C8537" i="7"/>
  <c r="A8537" i="7"/>
  <c r="L8536" i="7"/>
  <c r="G8536" i="7"/>
  <c r="D8536" i="7"/>
  <c r="C8536" i="7"/>
  <c r="A8536" i="7"/>
  <c r="L8535" i="7"/>
  <c r="G8535" i="7"/>
  <c r="D8535" i="7"/>
  <c r="C8535" i="7"/>
  <c r="A8535" i="7"/>
  <c r="L8534" i="7"/>
  <c r="G8534" i="7"/>
  <c r="D8534" i="7"/>
  <c r="C8534" i="7"/>
  <c r="A8534" i="7"/>
  <c r="L8533" i="7"/>
  <c r="G8533" i="7"/>
  <c r="D8533" i="7"/>
  <c r="C8533" i="7"/>
  <c r="A8533" i="7"/>
  <c r="L8532" i="7"/>
  <c r="G8532" i="7"/>
  <c r="D8532" i="7"/>
  <c r="C8532" i="7"/>
  <c r="A8532" i="7"/>
  <c r="L8531" i="7"/>
  <c r="G8531" i="7"/>
  <c r="D8531" i="7"/>
  <c r="C8531" i="7"/>
  <c r="A8531" i="7"/>
  <c r="L8530" i="7"/>
  <c r="G8530" i="7"/>
  <c r="D8530" i="7"/>
  <c r="C8530" i="7"/>
  <c r="A8530" i="7"/>
  <c r="L8529" i="7"/>
  <c r="G8529" i="7"/>
  <c r="D8529" i="7"/>
  <c r="C8529" i="7"/>
  <c r="A8529" i="7"/>
  <c r="L8528" i="7"/>
  <c r="G8528" i="7"/>
  <c r="D8528" i="7"/>
  <c r="C8528" i="7"/>
  <c r="A8528" i="7"/>
  <c r="L8527" i="7"/>
  <c r="G8527" i="7"/>
  <c r="D8527" i="7"/>
  <c r="C8527" i="7"/>
  <c r="A8527" i="7"/>
  <c r="L8526" i="7"/>
  <c r="G8526" i="7"/>
  <c r="D8526" i="7"/>
  <c r="C8526" i="7"/>
  <c r="A8526" i="7"/>
  <c r="L8525" i="7"/>
  <c r="G8525" i="7"/>
  <c r="D8525" i="7"/>
  <c r="C8525" i="7"/>
  <c r="A8525" i="7"/>
  <c r="L8524" i="7"/>
  <c r="G8524" i="7"/>
  <c r="D8524" i="7"/>
  <c r="C8524" i="7"/>
  <c r="A8524" i="7"/>
  <c r="L8523" i="7"/>
  <c r="G8523" i="7"/>
  <c r="D8523" i="7"/>
  <c r="C8523" i="7"/>
  <c r="A8523" i="7"/>
  <c r="L8522" i="7"/>
  <c r="G8522" i="7"/>
  <c r="D8522" i="7"/>
  <c r="C8522" i="7"/>
  <c r="A8522" i="7"/>
  <c r="L8521" i="7"/>
  <c r="G8521" i="7"/>
  <c r="D8521" i="7"/>
  <c r="C8521" i="7"/>
  <c r="A8521" i="7"/>
  <c r="L8520" i="7"/>
  <c r="G8520" i="7"/>
  <c r="D8520" i="7"/>
  <c r="C8520" i="7"/>
  <c r="A8520" i="7"/>
  <c r="L8519" i="7"/>
  <c r="G8519" i="7"/>
  <c r="D8519" i="7"/>
  <c r="C8519" i="7"/>
  <c r="A8519" i="7"/>
  <c r="L8518" i="7"/>
  <c r="G8518" i="7"/>
  <c r="D8518" i="7"/>
  <c r="C8518" i="7"/>
  <c r="A8518" i="7"/>
  <c r="L8517" i="7"/>
  <c r="G8517" i="7"/>
  <c r="D8517" i="7"/>
  <c r="C8517" i="7"/>
  <c r="A8517" i="7"/>
  <c r="L8516" i="7"/>
  <c r="G8516" i="7"/>
  <c r="D8516" i="7"/>
  <c r="C8516" i="7"/>
  <c r="A8516" i="7"/>
  <c r="L8515" i="7"/>
  <c r="G8515" i="7"/>
  <c r="D8515" i="7"/>
  <c r="C8515" i="7"/>
  <c r="A8515" i="7"/>
  <c r="L8514" i="7"/>
  <c r="G8514" i="7"/>
  <c r="D8514" i="7"/>
  <c r="C8514" i="7"/>
  <c r="A8514" i="7"/>
  <c r="L8513" i="7"/>
  <c r="G8513" i="7"/>
  <c r="D8513" i="7"/>
  <c r="C8513" i="7"/>
  <c r="A8513" i="7"/>
  <c r="L8512" i="7"/>
  <c r="G8512" i="7"/>
  <c r="D8512" i="7"/>
  <c r="C8512" i="7"/>
  <c r="A8512" i="7"/>
  <c r="L8511" i="7"/>
  <c r="G8511" i="7"/>
  <c r="D8511" i="7"/>
  <c r="C8511" i="7"/>
  <c r="A8511" i="7"/>
  <c r="L8510" i="7"/>
  <c r="G8510" i="7"/>
  <c r="D8510" i="7"/>
  <c r="C8510" i="7"/>
  <c r="A8510" i="7"/>
  <c r="L8509" i="7"/>
  <c r="G8509" i="7"/>
  <c r="D8509" i="7"/>
  <c r="C8509" i="7"/>
  <c r="A8509" i="7"/>
  <c r="L8508" i="7"/>
  <c r="G8508" i="7"/>
  <c r="D8508" i="7"/>
  <c r="C8508" i="7"/>
  <c r="A8508" i="7"/>
  <c r="L8507" i="7"/>
  <c r="G8507" i="7"/>
  <c r="D8507" i="7"/>
  <c r="C8507" i="7"/>
  <c r="A8507" i="7"/>
  <c r="L8506" i="7"/>
  <c r="G8506" i="7"/>
  <c r="D8506" i="7"/>
  <c r="C8506" i="7"/>
  <c r="A8506" i="7"/>
  <c r="L8505" i="7"/>
  <c r="G8505" i="7"/>
  <c r="D8505" i="7"/>
  <c r="C8505" i="7"/>
  <c r="A8505" i="7"/>
  <c r="L8504" i="7"/>
  <c r="G8504" i="7"/>
  <c r="D8504" i="7"/>
  <c r="C8504" i="7"/>
  <c r="A8504" i="7"/>
  <c r="L8503" i="7"/>
  <c r="G8503" i="7"/>
  <c r="D8503" i="7"/>
  <c r="C8503" i="7"/>
  <c r="A8503" i="7"/>
  <c r="L8502" i="7"/>
  <c r="G8502" i="7"/>
  <c r="D8502" i="7"/>
  <c r="C8502" i="7"/>
  <c r="A8502" i="7"/>
  <c r="L8501" i="7"/>
  <c r="G8501" i="7"/>
  <c r="D8501" i="7"/>
  <c r="C8501" i="7"/>
  <c r="A8501" i="7"/>
  <c r="L8500" i="7"/>
  <c r="G8500" i="7"/>
  <c r="D8500" i="7"/>
  <c r="C8500" i="7"/>
  <c r="A8500" i="7"/>
  <c r="L8499" i="7"/>
  <c r="G8499" i="7"/>
  <c r="D8499" i="7"/>
  <c r="C8499" i="7"/>
  <c r="A8499" i="7"/>
  <c r="L8498" i="7"/>
  <c r="G8498" i="7"/>
  <c r="D8498" i="7"/>
  <c r="C8498" i="7"/>
  <c r="A8498" i="7"/>
  <c r="L8497" i="7"/>
  <c r="G8497" i="7"/>
  <c r="D8497" i="7"/>
  <c r="C8497" i="7"/>
  <c r="A8497" i="7"/>
  <c r="L8496" i="7"/>
  <c r="G8496" i="7"/>
  <c r="D8496" i="7"/>
  <c r="C8496" i="7"/>
  <c r="A8496" i="7"/>
  <c r="L8495" i="7"/>
  <c r="G8495" i="7"/>
  <c r="D8495" i="7"/>
  <c r="C8495" i="7"/>
  <c r="A8495" i="7"/>
  <c r="L8494" i="7"/>
  <c r="G8494" i="7"/>
  <c r="D8494" i="7"/>
  <c r="C8494" i="7"/>
  <c r="A8494" i="7"/>
  <c r="L8493" i="7"/>
  <c r="G8493" i="7"/>
  <c r="D8493" i="7"/>
  <c r="C8493" i="7"/>
  <c r="A8493" i="7"/>
  <c r="L8492" i="7"/>
  <c r="G8492" i="7"/>
  <c r="D8492" i="7"/>
  <c r="C8492" i="7"/>
  <c r="A8492" i="7"/>
  <c r="L8491" i="7"/>
  <c r="G8491" i="7"/>
  <c r="D8491" i="7"/>
  <c r="C8491" i="7"/>
  <c r="A8491" i="7"/>
  <c r="L8490" i="7"/>
  <c r="G8490" i="7"/>
  <c r="D8490" i="7"/>
  <c r="C8490" i="7"/>
  <c r="A8490" i="7"/>
  <c r="L8489" i="7"/>
  <c r="G8489" i="7"/>
  <c r="D8489" i="7"/>
  <c r="C8489" i="7"/>
  <c r="A8489" i="7"/>
  <c r="L8488" i="7"/>
  <c r="G8488" i="7"/>
  <c r="D8488" i="7"/>
  <c r="C8488" i="7"/>
  <c r="A8488" i="7"/>
  <c r="L8487" i="7"/>
  <c r="G8487" i="7"/>
  <c r="D8487" i="7"/>
  <c r="C8487" i="7"/>
  <c r="A8487" i="7"/>
  <c r="L8486" i="7"/>
  <c r="G8486" i="7"/>
  <c r="D8486" i="7"/>
  <c r="C8486" i="7"/>
  <c r="A8486" i="7"/>
  <c r="L8485" i="7"/>
  <c r="G8485" i="7"/>
  <c r="D8485" i="7"/>
  <c r="C8485" i="7"/>
  <c r="A8485" i="7"/>
  <c r="L8484" i="7"/>
  <c r="G8484" i="7"/>
  <c r="D8484" i="7"/>
  <c r="C8484" i="7"/>
  <c r="A8484" i="7"/>
  <c r="L8483" i="7"/>
  <c r="G8483" i="7"/>
  <c r="D8483" i="7"/>
  <c r="C8483" i="7"/>
  <c r="A8483" i="7"/>
  <c r="L8482" i="7"/>
  <c r="G8482" i="7"/>
  <c r="D8482" i="7"/>
  <c r="C8482" i="7"/>
  <c r="A8482" i="7"/>
  <c r="L8481" i="7"/>
  <c r="G8481" i="7"/>
  <c r="D8481" i="7"/>
  <c r="C8481" i="7"/>
  <c r="A8481" i="7"/>
  <c r="L8480" i="7"/>
  <c r="G8480" i="7"/>
  <c r="D8480" i="7"/>
  <c r="C8480" i="7"/>
  <c r="A8480" i="7"/>
  <c r="L8479" i="7"/>
  <c r="G8479" i="7"/>
  <c r="D8479" i="7"/>
  <c r="C8479" i="7"/>
  <c r="A8479" i="7"/>
  <c r="L8478" i="7"/>
  <c r="G8478" i="7"/>
  <c r="D8478" i="7"/>
  <c r="C8478" i="7"/>
  <c r="A8478" i="7"/>
  <c r="L8477" i="7"/>
  <c r="G8477" i="7"/>
  <c r="D8477" i="7"/>
  <c r="C8477" i="7"/>
  <c r="A8477" i="7"/>
  <c r="L8476" i="7"/>
  <c r="G8476" i="7"/>
  <c r="D8476" i="7"/>
  <c r="C8476" i="7"/>
  <c r="A8476" i="7"/>
  <c r="L8475" i="7"/>
  <c r="G8475" i="7"/>
  <c r="D8475" i="7"/>
  <c r="C8475" i="7"/>
  <c r="A8475" i="7"/>
  <c r="L8474" i="7"/>
  <c r="G8474" i="7"/>
  <c r="D8474" i="7"/>
  <c r="C8474" i="7"/>
  <c r="A8474" i="7"/>
  <c r="L8473" i="7"/>
  <c r="G8473" i="7"/>
  <c r="D8473" i="7"/>
  <c r="C8473" i="7"/>
  <c r="A8473" i="7"/>
  <c r="L8472" i="7"/>
  <c r="G8472" i="7"/>
  <c r="D8472" i="7"/>
  <c r="C8472" i="7"/>
  <c r="A8472" i="7"/>
  <c r="L8471" i="7"/>
  <c r="G8471" i="7"/>
  <c r="D8471" i="7"/>
  <c r="C8471" i="7"/>
  <c r="A8471" i="7"/>
  <c r="L8470" i="7"/>
  <c r="G8470" i="7"/>
  <c r="D8470" i="7"/>
  <c r="C8470" i="7"/>
  <c r="A8470" i="7"/>
  <c r="L8469" i="7"/>
  <c r="G8469" i="7"/>
  <c r="D8469" i="7"/>
  <c r="C8469" i="7"/>
  <c r="A8469" i="7"/>
  <c r="L8468" i="7"/>
  <c r="G8468" i="7"/>
  <c r="D8468" i="7"/>
  <c r="C8468" i="7"/>
  <c r="A8468" i="7"/>
  <c r="L8467" i="7"/>
  <c r="G8467" i="7"/>
  <c r="D8467" i="7"/>
  <c r="C8467" i="7"/>
  <c r="A8467" i="7"/>
  <c r="L8466" i="7"/>
  <c r="G8466" i="7"/>
  <c r="D8466" i="7"/>
  <c r="C8466" i="7"/>
  <c r="A8466" i="7"/>
  <c r="L8465" i="7"/>
  <c r="G8465" i="7"/>
  <c r="D8465" i="7"/>
  <c r="C8465" i="7"/>
  <c r="A8465" i="7"/>
  <c r="L8464" i="7"/>
  <c r="G8464" i="7"/>
  <c r="D8464" i="7"/>
  <c r="C8464" i="7"/>
  <c r="A8464" i="7"/>
  <c r="L8463" i="7"/>
  <c r="G8463" i="7"/>
  <c r="D8463" i="7"/>
  <c r="C8463" i="7"/>
  <c r="A8463" i="7"/>
  <c r="L8462" i="7"/>
  <c r="G8462" i="7"/>
  <c r="D8462" i="7"/>
  <c r="C8462" i="7"/>
  <c r="A8462" i="7"/>
  <c r="L8461" i="7"/>
  <c r="G8461" i="7"/>
  <c r="D8461" i="7"/>
  <c r="C8461" i="7"/>
  <c r="A8461" i="7"/>
  <c r="L8460" i="7"/>
  <c r="G8460" i="7"/>
  <c r="D8460" i="7"/>
  <c r="C8460" i="7"/>
  <c r="A8460" i="7"/>
  <c r="L8459" i="7"/>
  <c r="G8459" i="7"/>
  <c r="D8459" i="7"/>
  <c r="C8459" i="7"/>
  <c r="A8459" i="7"/>
  <c r="L8458" i="7"/>
  <c r="G8458" i="7"/>
  <c r="D8458" i="7"/>
  <c r="C8458" i="7"/>
  <c r="A8458" i="7"/>
  <c r="L8457" i="7"/>
  <c r="G8457" i="7"/>
  <c r="D8457" i="7"/>
  <c r="C8457" i="7"/>
  <c r="A8457" i="7"/>
  <c r="L8456" i="7"/>
  <c r="G8456" i="7"/>
  <c r="D8456" i="7"/>
  <c r="C8456" i="7"/>
  <c r="A8456" i="7"/>
  <c r="L8455" i="7"/>
  <c r="G8455" i="7"/>
  <c r="D8455" i="7"/>
  <c r="C8455" i="7"/>
  <c r="A8455" i="7"/>
  <c r="L8454" i="7"/>
  <c r="G8454" i="7"/>
  <c r="D8454" i="7"/>
  <c r="C8454" i="7"/>
  <c r="A8454" i="7"/>
  <c r="L8453" i="7"/>
  <c r="G8453" i="7"/>
  <c r="D8453" i="7"/>
  <c r="C8453" i="7"/>
  <c r="A8453" i="7"/>
  <c r="L8452" i="7"/>
  <c r="G8452" i="7"/>
  <c r="D8452" i="7"/>
  <c r="C8452" i="7"/>
  <c r="A8452" i="7"/>
  <c r="L8451" i="7"/>
  <c r="G8451" i="7"/>
  <c r="D8451" i="7"/>
  <c r="C8451" i="7"/>
  <c r="A8451" i="7"/>
  <c r="L8450" i="7"/>
  <c r="G8450" i="7"/>
  <c r="D8450" i="7"/>
  <c r="C8450" i="7"/>
  <c r="A8450" i="7"/>
  <c r="L8449" i="7"/>
  <c r="G8449" i="7"/>
  <c r="D8449" i="7"/>
  <c r="C8449" i="7"/>
  <c r="A8449" i="7"/>
  <c r="L8448" i="7"/>
  <c r="G8448" i="7"/>
  <c r="D8448" i="7"/>
  <c r="C8448" i="7"/>
  <c r="A8448" i="7"/>
  <c r="L8447" i="7"/>
  <c r="G8447" i="7"/>
  <c r="D8447" i="7"/>
  <c r="C8447" i="7"/>
  <c r="A8447" i="7"/>
  <c r="L8446" i="7"/>
  <c r="G8446" i="7"/>
  <c r="D8446" i="7"/>
  <c r="C8446" i="7"/>
  <c r="A8446" i="7"/>
  <c r="L8445" i="7"/>
  <c r="G8445" i="7"/>
  <c r="D8445" i="7"/>
  <c r="C8445" i="7"/>
  <c r="A8445" i="7"/>
  <c r="L8444" i="7"/>
  <c r="G8444" i="7"/>
  <c r="D8444" i="7"/>
  <c r="C8444" i="7"/>
  <c r="A8444" i="7"/>
  <c r="L8443" i="7"/>
  <c r="G8443" i="7"/>
  <c r="D8443" i="7"/>
  <c r="C8443" i="7"/>
  <c r="A8443" i="7"/>
  <c r="L8442" i="7"/>
  <c r="G8442" i="7"/>
  <c r="D8442" i="7"/>
  <c r="C8442" i="7"/>
  <c r="A8442" i="7"/>
  <c r="L8441" i="7"/>
  <c r="G8441" i="7"/>
  <c r="D8441" i="7"/>
  <c r="C8441" i="7"/>
  <c r="A8441" i="7"/>
  <c r="L8440" i="7"/>
  <c r="G8440" i="7"/>
  <c r="D8440" i="7"/>
  <c r="C8440" i="7"/>
  <c r="A8440" i="7"/>
  <c r="L8439" i="7"/>
  <c r="G8439" i="7"/>
  <c r="D8439" i="7"/>
  <c r="C8439" i="7"/>
  <c r="A8439" i="7"/>
  <c r="L8438" i="7"/>
  <c r="G8438" i="7"/>
  <c r="D8438" i="7"/>
  <c r="C8438" i="7"/>
  <c r="A8438" i="7"/>
  <c r="L8437" i="7"/>
  <c r="G8437" i="7"/>
  <c r="D8437" i="7"/>
  <c r="C8437" i="7"/>
  <c r="A8437" i="7"/>
  <c r="L8436" i="7"/>
  <c r="G8436" i="7"/>
  <c r="D8436" i="7"/>
  <c r="C8436" i="7"/>
  <c r="A8436" i="7"/>
  <c r="L8435" i="7"/>
  <c r="G8435" i="7"/>
  <c r="D8435" i="7"/>
  <c r="C8435" i="7"/>
  <c r="A8435" i="7"/>
  <c r="L8434" i="7"/>
  <c r="G8434" i="7"/>
  <c r="D8434" i="7"/>
  <c r="C8434" i="7"/>
  <c r="A8434" i="7"/>
  <c r="L8433" i="7"/>
  <c r="G8433" i="7"/>
  <c r="D8433" i="7"/>
  <c r="C8433" i="7"/>
  <c r="A8433" i="7"/>
  <c r="L8432" i="7"/>
  <c r="G8432" i="7"/>
  <c r="D8432" i="7"/>
  <c r="C8432" i="7"/>
  <c r="A8432" i="7"/>
  <c r="L8431" i="7"/>
  <c r="G8431" i="7"/>
  <c r="D8431" i="7"/>
  <c r="C8431" i="7"/>
  <c r="A8431" i="7"/>
  <c r="L8430" i="7"/>
  <c r="G8430" i="7"/>
  <c r="D8430" i="7"/>
  <c r="C8430" i="7"/>
  <c r="A8430" i="7"/>
  <c r="L8429" i="7"/>
  <c r="G8429" i="7"/>
  <c r="D8429" i="7"/>
  <c r="C8429" i="7"/>
  <c r="A8429" i="7"/>
  <c r="L8428" i="7"/>
  <c r="G8428" i="7"/>
  <c r="D8428" i="7"/>
  <c r="C8428" i="7"/>
  <c r="A8428" i="7"/>
  <c r="L8427" i="7"/>
  <c r="G8427" i="7"/>
  <c r="D8427" i="7"/>
  <c r="C8427" i="7"/>
  <c r="A8427" i="7"/>
  <c r="L8426" i="7"/>
  <c r="G8426" i="7"/>
  <c r="D8426" i="7"/>
  <c r="C8426" i="7"/>
  <c r="A8426" i="7"/>
  <c r="L8425" i="7"/>
  <c r="G8425" i="7"/>
  <c r="D8425" i="7"/>
  <c r="C8425" i="7"/>
  <c r="A8425" i="7"/>
  <c r="L8424" i="7"/>
  <c r="G8424" i="7"/>
  <c r="D8424" i="7"/>
  <c r="C8424" i="7"/>
  <c r="A8424" i="7"/>
  <c r="L8423" i="7"/>
  <c r="G8423" i="7"/>
  <c r="D8423" i="7"/>
  <c r="C8423" i="7"/>
  <c r="A8423" i="7"/>
  <c r="L8422" i="7"/>
  <c r="G8422" i="7"/>
  <c r="D8422" i="7"/>
  <c r="C8422" i="7"/>
  <c r="A8422" i="7"/>
  <c r="L8421" i="7"/>
  <c r="G8421" i="7"/>
  <c r="D8421" i="7"/>
  <c r="C8421" i="7"/>
  <c r="A8421" i="7"/>
  <c r="L8420" i="7"/>
  <c r="G8420" i="7"/>
  <c r="D8420" i="7"/>
  <c r="C8420" i="7"/>
  <c r="A8420" i="7"/>
  <c r="L8419" i="7"/>
  <c r="G8419" i="7"/>
  <c r="D8419" i="7"/>
  <c r="C8419" i="7"/>
  <c r="A8419" i="7"/>
  <c r="L8418" i="7"/>
  <c r="G8418" i="7"/>
  <c r="D8418" i="7"/>
  <c r="C8418" i="7"/>
  <c r="A8418" i="7"/>
  <c r="L8417" i="7"/>
  <c r="G8417" i="7"/>
  <c r="D8417" i="7"/>
  <c r="C8417" i="7"/>
  <c r="A8417" i="7"/>
  <c r="L8416" i="7"/>
  <c r="G8416" i="7"/>
  <c r="D8416" i="7"/>
  <c r="C8416" i="7"/>
  <c r="A8416" i="7"/>
  <c r="L8415" i="7"/>
  <c r="G8415" i="7"/>
  <c r="D8415" i="7"/>
  <c r="C8415" i="7"/>
  <c r="A8415" i="7"/>
  <c r="L8414" i="7"/>
  <c r="G8414" i="7"/>
  <c r="D8414" i="7"/>
  <c r="C8414" i="7"/>
  <c r="A8414" i="7"/>
  <c r="L8413" i="7"/>
  <c r="G8413" i="7"/>
  <c r="D8413" i="7"/>
  <c r="C8413" i="7"/>
  <c r="A8413" i="7"/>
  <c r="L8412" i="7"/>
  <c r="G8412" i="7"/>
  <c r="D8412" i="7"/>
  <c r="C8412" i="7"/>
  <c r="A8412" i="7"/>
  <c r="L8411" i="7"/>
  <c r="G8411" i="7"/>
  <c r="D8411" i="7"/>
  <c r="C8411" i="7"/>
  <c r="A8411" i="7"/>
  <c r="L8410" i="7"/>
  <c r="G8410" i="7"/>
  <c r="D8410" i="7"/>
  <c r="C8410" i="7"/>
  <c r="A8410" i="7"/>
  <c r="L8409" i="7"/>
  <c r="G8409" i="7"/>
  <c r="D8409" i="7"/>
  <c r="C8409" i="7"/>
  <c r="A8409" i="7"/>
  <c r="L8408" i="7"/>
  <c r="G8408" i="7"/>
  <c r="D8408" i="7"/>
  <c r="C8408" i="7"/>
  <c r="A8408" i="7"/>
  <c r="L8407" i="7"/>
  <c r="G8407" i="7"/>
  <c r="D8407" i="7"/>
  <c r="C8407" i="7"/>
  <c r="A8407" i="7"/>
  <c r="L8406" i="7"/>
  <c r="G8406" i="7"/>
  <c r="D8406" i="7"/>
  <c r="C8406" i="7"/>
  <c r="A8406" i="7"/>
  <c r="L8405" i="7"/>
  <c r="G8405" i="7"/>
  <c r="D8405" i="7"/>
  <c r="C8405" i="7"/>
  <c r="A8405" i="7"/>
  <c r="L8404" i="7"/>
  <c r="G8404" i="7"/>
  <c r="D8404" i="7"/>
  <c r="C8404" i="7"/>
  <c r="A8404" i="7"/>
  <c r="L8403" i="7"/>
  <c r="G8403" i="7"/>
  <c r="D8403" i="7"/>
  <c r="C8403" i="7"/>
  <c r="A8403" i="7"/>
  <c r="L8402" i="7"/>
  <c r="G8402" i="7"/>
  <c r="D8402" i="7"/>
  <c r="C8402" i="7"/>
  <c r="A8402" i="7"/>
  <c r="L8401" i="7"/>
  <c r="G8401" i="7"/>
  <c r="D8401" i="7"/>
  <c r="C8401" i="7"/>
  <c r="A8401" i="7"/>
  <c r="L8400" i="7"/>
  <c r="G8400" i="7"/>
  <c r="D8400" i="7"/>
  <c r="C8400" i="7"/>
  <c r="A8400" i="7"/>
  <c r="L8399" i="7"/>
  <c r="G8399" i="7"/>
  <c r="D8399" i="7"/>
  <c r="C8399" i="7"/>
  <c r="A8399" i="7"/>
  <c r="L8398" i="7"/>
  <c r="G8398" i="7"/>
  <c r="D8398" i="7"/>
  <c r="C8398" i="7"/>
  <c r="A8398" i="7"/>
  <c r="L8397" i="7"/>
  <c r="G8397" i="7"/>
  <c r="D8397" i="7"/>
  <c r="C8397" i="7"/>
  <c r="A8397" i="7"/>
  <c r="L8396" i="7"/>
  <c r="G8396" i="7"/>
  <c r="D8396" i="7"/>
  <c r="C8396" i="7"/>
  <c r="A8396" i="7"/>
  <c r="L8395" i="7"/>
  <c r="G8395" i="7"/>
  <c r="D8395" i="7"/>
  <c r="C8395" i="7"/>
  <c r="A8395" i="7"/>
  <c r="L8394" i="7"/>
  <c r="G8394" i="7"/>
  <c r="D8394" i="7"/>
  <c r="C8394" i="7"/>
  <c r="A8394" i="7"/>
  <c r="L8393" i="7"/>
  <c r="G8393" i="7"/>
  <c r="D8393" i="7"/>
  <c r="C8393" i="7"/>
  <c r="A8393" i="7"/>
  <c r="L8392" i="7"/>
  <c r="G8392" i="7"/>
  <c r="D8392" i="7"/>
  <c r="C8392" i="7"/>
  <c r="A8392" i="7"/>
  <c r="L8391" i="7"/>
  <c r="G8391" i="7"/>
  <c r="D8391" i="7"/>
  <c r="C8391" i="7"/>
  <c r="A8391" i="7"/>
  <c r="L8390" i="7"/>
  <c r="G8390" i="7"/>
  <c r="D8390" i="7"/>
  <c r="C8390" i="7"/>
  <c r="A8390" i="7"/>
  <c r="L8389" i="7"/>
  <c r="G8389" i="7"/>
  <c r="D8389" i="7"/>
  <c r="C8389" i="7"/>
  <c r="A8389" i="7"/>
  <c r="L8388" i="7"/>
  <c r="G8388" i="7"/>
  <c r="D8388" i="7"/>
  <c r="C8388" i="7"/>
  <c r="A8388" i="7"/>
  <c r="L8387" i="7"/>
  <c r="G8387" i="7"/>
  <c r="D8387" i="7"/>
  <c r="C8387" i="7"/>
  <c r="A8387" i="7"/>
  <c r="L8386" i="7"/>
  <c r="G8386" i="7"/>
  <c r="D8386" i="7"/>
  <c r="C8386" i="7"/>
  <c r="A8386" i="7"/>
  <c r="L8385" i="7"/>
  <c r="G8385" i="7"/>
  <c r="D8385" i="7"/>
  <c r="C8385" i="7"/>
  <c r="A8385" i="7"/>
  <c r="L8384" i="7"/>
  <c r="G8384" i="7"/>
  <c r="D8384" i="7"/>
  <c r="C8384" i="7"/>
  <c r="A8384" i="7"/>
  <c r="L8383" i="7"/>
  <c r="G8383" i="7"/>
  <c r="D8383" i="7"/>
  <c r="C8383" i="7"/>
  <c r="A8383" i="7"/>
  <c r="L8382" i="7"/>
  <c r="G8382" i="7"/>
  <c r="D8382" i="7"/>
  <c r="C8382" i="7"/>
  <c r="A8382" i="7"/>
  <c r="L8381" i="7"/>
  <c r="G8381" i="7"/>
  <c r="D8381" i="7"/>
  <c r="C8381" i="7"/>
  <c r="A8381" i="7"/>
  <c r="L8380" i="7"/>
  <c r="G8380" i="7"/>
  <c r="D8380" i="7"/>
  <c r="C8380" i="7"/>
  <c r="A8380" i="7"/>
  <c r="L8379" i="7"/>
  <c r="G8379" i="7"/>
  <c r="D8379" i="7"/>
  <c r="C8379" i="7"/>
  <c r="A8379" i="7"/>
  <c r="L8378" i="7"/>
  <c r="G8378" i="7"/>
  <c r="D8378" i="7"/>
  <c r="C8378" i="7"/>
  <c r="A8378" i="7"/>
  <c r="L8377" i="7"/>
  <c r="G8377" i="7"/>
  <c r="D8377" i="7"/>
  <c r="C8377" i="7"/>
  <c r="A8377" i="7"/>
  <c r="L8376" i="7"/>
  <c r="G8376" i="7"/>
  <c r="D8376" i="7"/>
  <c r="C8376" i="7"/>
  <c r="A8376" i="7"/>
  <c r="L8375" i="7"/>
  <c r="G8375" i="7"/>
  <c r="D8375" i="7"/>
  <c r="C8375" i="7"/>
  <c r="A8375" i="7"/>
  <c r="L8374" i="7"/>
  <c r="G8374" i="7"/>
  <c r="D8374" i="7"/>
  <c r="C8374" i="7"/>
  <c r="A8374" i="7"/>
  <c r="L8373" i="7"/>
  <c r="G8373" i="7"/>
  <c r="D8373" i="7"/>
  <c r="C8373" i="7"/>
  <c r="A8373" i="7"/>
  <c r="L8372" i="7"/>
  <c r="G8372" i="7"/>
  <c r="D8372" i="7"/>
  <c r="C8372" i="7"/>
  <c r="A8372" i="7"/>
  <c r="L8371" i="7"/>
  <c r="G8371" i="7"/>
  <c r="D8371" i="7"/>
  <c r="C8371" i="7"/>
  <c r="A8371" i="7"/>
  <c r="L8370" i="7"/>
  <c r="G8370" i="7"/>
  <c r="D8370" i="7"/>
  <c r="C8370" i="7"/>
  <c r="A8370" i="7"/>
  <c r="L8369" i="7"/>
  <c r="G8369" i="7"/>
  <c r="D8369" i="7"/>
  <c r="C8369" i="7"/>
  <c r="A8369" i="7"/>
  <c r="L8368" i="7"/>
  <c r="G8368" i="7"/>
  <c r="D8368" i="7"/>
  <c r="C8368" i="7"/>
  <c r="A8368" i="7"/>
  <c r="L8367" i="7"/>
  <c r="G8367" i="7"/>
  <c r="D8367" i="7"/>
  <c r="C8367" i="7"/>
  <c r="A8367" i="7"/>
  <c r="L8366" i="7"/>
  <c r="G8366" i="7"/>
  <c r="D8366" i="7"/>
  <c r="C8366" i="7"/>
  <c r="A8366" i="7"/>
  <c r="L8365" i="7"/>
  <c r="G8365" i="7"/>
  <c r="D8365" i="7"/>
  <c r="C8365" i="7"/>
  <c r="A8365" i="7"/>
  <c r="L8364" i="7"/>
  <c r="G8364" i="7"/>
  <c r="D8364" i="7"/>
  <c r="C8364" i="7"/>
  <c r="A8364" i="7"/>
  <c r="L8363" i="7"/>
  <c r="G8363" i="7"/>
  <c r="D8363" i="7"/>
  <c r="C8363" i="7"/>
  <c r="A8363" i="7"/>
  <c r="L8362" i="7"/>
  <c r="G8362" i="7"/>
  <c r="D8362" i="7"/>
  <c r="C8362" i="7"/>
  <c r="A8362" i="7"/>
  <c r="L8361" i="7"/>
  <c r="G8361" i="7"/>
  <c r="D8361" i="7"/>
  <c r="C8361" i="7"/>
  <c r="A8361" i="7"/>
  <c r="L8360" i="7"/>
  <c r="G8360" i="7"/>
  <c r="D8360" i="7"/>
  <c r="C8360" i="7"/>
  <c r="A8360" i="7"/>
  <c r="L8359" i="7"/>
  <c r="G8359" i="7"/>
  <c r="D8359" i="7"/>
  <c r="C8359" i="7"/>
  <c r="A8359" i="7"/>
  <c r="L8358" i="7"/>
  <c r="G8358" i="7"/>
  <c r="D8358" i="7"/>
  <c r="C8358" i="7"/>
  <c r="A8358" i="7"/>
  <c r="L8357" i="7"/>
  <c r="G8357" i="7"/>
  <c r="D8357" i="7"/>
  <c r="C8357" i="7"/>
  <c r="A8357" i="7"/>
  <c r="L8356" i="7"/>
  <c r="G8356" i="7"/>
  <c r="D8356" i="7"/>
  <c r="C8356" i="7"/>
  <c r="A8356" i="7"/>
  <c r="L8355" i="7"/>
  <c r="G8355" i="7"/>
  <c r="D8355" i="7"/>
  <c r="C8355" i="7"/>
  <c r="A8355" i="7"/>
  <c r="L8354" i="7"/>
  <c r="G8354" i="7"/>
  <c r="D8354" i="7"/>
  <c r="C8354" i="7"/>
  <c r="A8354" i="7"/>
  <c r="L8353" i="7"/>
  <c r="G8353" i="7"/>
  <c r="D8353" i="7"/>
  <c r="C8353" i="7"/>
  <c r="A8353" i="7"/>
  <c r="L8352" i="7"/>
  <c r="G8352" i="7"/>
  <c r="D8352" i="7"/>
  <c r="C8352" i="7"/>
  <c r="A8352" i="7"/>
  <c r="L8351" i="7"/>
  <c r="G8351" i="7"/>
  <c r="D8351" i="7"/>
  <c r="C8351" i="7"/>
  <c r="A8351" i="7"/>
  <c r="L8350" i="7"/>
  <c r="G8350" i="7"/>
  <c r="D8350" i="7"/>
  <c r="C8350" i="7"/>
  <c r="A8350" i="7"/>
  <c r="L8349" i="7"/>
  <c r="G8349" i="7"/>
  <c r="D8349" i="7"/>
  <c r="C8349" i="7"/>
  <c r="A8349" i="7"/>
  <c r="L8348" i="7"/>
  <c r="G8348" i="7"/>
  <c r="D8348" i="7"/>
  <c r="C8348" i="7"/>
  <c r="A8348" i="7"/>
  <c r="L8347" i="7"/>
  <c r="G8347" i="7"/>
  <c r="D8347" i="7"/>
  <c r="C8347" i="7"/>
  <c r="A8347" i="7"/>
  <c r="L8346" i="7"/>
  <c r="G8346" i="7"/>
  <c r="D8346" i="7"/>
  <c r="C8346" i="7"/>
  <c r="A8346" i="7"/>
  <c r="L8345" i="7"/>
  <c r="G8345" i="7"/>
  <c r="D8345" i="7"/>
  <c r="C8345" i="7"/>
  <c r="A8345" i="7"/>
  <c r="L8344" i="7"/>
  <c r="G8344" i="7"/>
  <c r="D8344" i="7"/>
  <c r="C8344" i="7"/>
  <c r="A8344" i="7"/>
  <c r="L8343" i="7"/>
  <c r="G8343" i="7"/>
  <c r="D8343" i="7"/>
  <c r="C8343" i="7"/>
  <c r="A8343" i="7"/>
  <c r="L8342" i="7"/>
  <c r="G8342" i="7"/>
  <c r="D8342" i="7"/>
  <c r="C8342" i="7"/>
  <c r="A8342" i="7"/>
  <c r="L8341" i="7"/>
  <c r="G8341" i="7"/>
  <c r="D8341" i="7"/>
  <c r="C8341" i="7"/>
  <c r="A8341" i="7"/>
  <c r="L8340" i="7"/>
  <c r="G8340" i="7"/>
  <c r="D8340" i="7"/>
  <c r="C8340" i="7"/>
  <c r="A8340" i="7"/>
  <c r="L8339" i="7"/>
  <c r="G8339" i="7"/>
  <c r="D8339" i="7"/>
  <c r="C8339" i="7"/>
  <c r="A8339" i="7"/>
  <c r="L8338" i="7"/>
  <c r="G8338" i="7"/>
  <c r="D8338" i="7"/>
  <c r="C8338" i="7"/>
  <c r="A8338" i="7"/>
  <c r="L8337" i="7"/>
  <c r="G8337" i="7"/>
  <c r="D8337" i="7"/>
  <c r="C8337" i="7"/>
  <c r="A8337" i="7"/>
  <c r="L8336" i="7"/>
  <c r="G8336" i="7"/>
  <c r="D8336" i="7"/>
  <c r="C8336" i="7"/>
  <c r="A8336" i="7"/>
  <c r="L8335" i="7"/>
  <c r="G8335" i="7"/>
  <c r="D8335" i="7"/>
  <c r="C8335" i="7"/>
  <c r="A8335" i="7"/>
  <c r="L8334" i="7"/>
  <c r="G8334" i="7"/>
  <c r="D8334" i="7"/>
  <c r="C8334" i="7"/>
  <c r="A8334" i="7"/>
  <c r="L8333" i="7"/>
  <c r="G8333" i="7"/>
  <c r="D8333" i="7"/>
  <c r="C8333" i="7"/>
  <c r="A8333" i="7"/>
  <c r="L8332" i="7"/>
  <c r="G8332" i="7"/>
  <c r="D8332" i="7"/>
  <c r="C8332" i="7"/>
  <c r="A8332" i="7"/>
  <c r="L8331" i="7"/>
  <c r="G8331" i="7"/>
  <c r="D8331" i="7"/>
  <c r="C8331" i="7"/>
  <c r="A8331" i="7"/>
  <c r="L8330" i="7"/>
  <c r="G8330" i="7"/>
  <c r="D8330" i="7"/>
  <c r="C8330" i="7"/>
  <c r="A8330" i="7"/>
  <c r="L8329" i="7"/>
  <c r="G8329" i="7"/>
  <c r="D8329" i="7"/>
  <c r="C8329" i="7"/>
  <c r="A8329" i="7"/>
  <c r="L8328" i="7"/>
  <c r="G8328" i="7"/>
  <c r="D8328" i="7"/>
  <c r="C8328" i="7"/>
  <c r="A8328" i="7"/>
  <c r="L8327" i="7"/>
  <c r="G8327" i="7"/>
  <c r="D8327" i="7"/>
  <c r="C8327" i="7"/>
  <c r="A8327" i="7"/>
  <c r="L8326" i="7"/>
  <c r="G8326" i="7"/>
  <c r="D8326" i="7"/>
  <c r="C8326" i="7"/>
  <c r="A8326" i="7"/>
  <c r="L8325" i="7"/>
  <c r="G8325" i="7"/>
  <c r="D8325" i="7"/>
  <c r="C8325" i="7"/>
  <c r="A8325" i="7"/>
  <c r="L8324" i="7"/>
  <c r="G8324" i="7"/>
  <c r="D8324" i="7"/>
  <c r="C8324" i="7"/>
  <c r="A8324" i="7"/>
  <c r="L8323" i="7"/>
  <c r="G8323" i="7"/>
  <c r="D8323" i="7"/>
  <c r="C8323" i="7"/>
  <c r="A8323" i="7"/>
  <c r="L8322" i="7"/>
  <c r="G8322" i="7"/>
  <c r="D8322" i="7"/>
  <c r="C8322" i="7"/>
  <c r="A8322" i="7"/>
  <c r="L8321" i="7"/>
  <c r="G8321" i="7"/>
  <c r="D8321" i="7"/>
  <c r="C8321" i="7"/>
  <c r="A8321" i="7"/>
  <c r="L8320" i="7"/>
  <c r="G8320" i="7"/>
  <c r="D8320" i="7"/>
  <c r="C8320" i="7"/>
  <c r="A8320" i="7"/>
  <c r="L8319" i="7"/>
  <c r="G8319" i="7"/>
  <c r="D8319" i="7"/>
  <c r="C8319" i="7"/>
  <c r="A8319" i="7"/>
  <c r="L8318" i="7"/>
  <c r="G8318" i="7"/>
  <c r="D8318" i="7"/>
  <c r="C8318" i="7"/>
  <c r="A8318" i="7"/>
  <c r="L8317" i="7"/>
  <c r="G8317" i="7"/>
  <c r="D8317" i="7"/>
  <c r="C8317" i="7"/>
  <c r="A8317" i="7"/>
  <c r="L8316" i="7"/>
  <c r="G8316" i="7"/>
  <c r="D8316" i="7"/>
  <c r="C8316" i="7"/>
  <c r="A8316" i="7"/>
  <c r="L8315" i="7"/>
  <c r="G8315" i="7"/>
  <c r="D8315" i="7"/>
  <c r="C8315" i="7"/>
  <c r="A8315" i="7"/>
  <c r="L8314" i="7"/>
  <c r="G8314" i="7"/>
  <c r="D8314" i="7"/>
  <c r="C8314" i="7"/>
  <c r="A8314" i="7"/>
  <c r="L8313" i="7"/>
  <c r="G8313" i="7"/>
  <c r="D8313" i="7"/>
  <c r="C8313" i="7"/>
  <c r="A8313" i="7"/>
  <c r="L8312" i="7"/>
  <c r="G8312" i="7"/>
  <c r="D8312" i="7"/>
  <c r="C8312" i="7"/>
  <c r="A8312" i="7"/>
  <c r="L8311" i="7"/>
  <c r="G8311" i="7"/>
  <c r="D8311" i="7"/>
  <c r="C8311" i="7"/>
  <c r="A8311" i="7"/>
  <c r="L8310" i="7"/>
  <c r="G8310" i="7"/>
  <c r="D8310" i="7"/>
  <c r="C8310" i="7"/>
  <c r="A8310" i="7"/>
  <c r="L8309" i="7"/>
  <c r="G8309" i="7"/>
  <c r="D8309" i="7"/>
  <c r="C8309" i="7"/>
  <c r="A8309" i="7"/>
  <c r="L8308" i="7"/>
  <c r="G8308" i="7"/>
  <c r="D8308" i="7"/>
  <c r="C8308" i="7"/>
  <c r="A8308" i="7"/>
  <c r="L8307" i="7"/>
  <c r="G8307" i="7"/>
  <c r="D8307" i="7"/>
  <c r="C8307" i="7"/>
  <c r="A8307" i="7"/>
  <c r="L8306" i="7"/>
  <c r="G8306" i="7"/>
  <c r="D8306" i="7"/>
  <c r="C8306" i="7"/>
  <c r="A8306" i="7"/>
  <c r="L8305" i="7"/>
  <c r="G8305" i="7"/>
  <c r="D8305" i="7"/>
  <c r="C8305" i="7"/>
  <c r="A8305" i="7"/>
  <c r="L8304" i="7"/>
  <c r="G8304" i="7"/>
  <c r="D8304" i="7"/>
  <c r="C8304" i="7"/>
  <c r="A8304" i="7"/>
  <c r="L8303" i="7"/>
  <c r="G8303" i="7"/>
  <c r="D8303" i="7"/>
  <c r="C8303" i="7"/>
  <c r="A8303" i="7"/>
  <c r="L8302" i="7"/>
  <c r="G8302" i="7"/>
  <c r="D8302" i="7"/>
  <c r="C8302" i="7"/>
  <c r="A8302" i="7"/>
  <c r="L8301" i="7"/>
  <c r="G8301" i="7"/>
  <c r="D8301" i="7"/>
  <c r="C8301" i="7"/>
  <c r="A8301" i="7"/>
  <c r="L8300" i="7"/>
  <c r="G8300" i="7"/>
  <c r="D8300" i="7"/>
  <c r="C8300" i="7"/>
  <c r="A8300" i="7"/>
  <c r="L8299" i="7"/>
  <c r="G8299" i="7"/>
  <c r="D8299" i="7"/>
  <c r="C8299" i="7"/>
  <c r="A8299" i="7"/>
  <c r="L8298" i="7"/>
  <c r="G8298" i="7"/>
  <c r="D8298" i="7"/>
  <c r="C8298" i="7"/>
  <c r="A8298" i="7"/>
  <c r="L8297" i="7"/>
  <c r="G8297" i="7"/>
  <c r="D8297" i="7"/>
  <c r="C8297" i="7"/>
  <c r="A8297" i="7"/>
  <c r="L8296" i="7"/>
  <c r="G8296" i="7"/>
  <c r="D8296" i="7"/>
  <c r="C8296" i="7"/>
  <c r="A8296" i="7"/>
  <c r="L8295" i="7"/>
  <c r="G8295" i="7"/>
  <c r="D8295" i="7"/>
  <c r="C8295" i="7"/>
  <c r="A8295" i="7"/>
  <c r="L8294" i="7"/>
  <c r="G8294" i="7"/>
  <c r="D8294" i="7"/>
  <c r="C8294" i="7"/>
  <c r="A8294" i="7"/>
  <c r="L8293" i="7"/>
  <c r="G8293" i="7"/>
  <c r="D8293" i="7"/>
  <c r="C8293" i="7"/>
  <c r="A8293" i="7"/>
  <c r="L8292" i="7"/>
  <c r="G8292" i="7"/>
  <c r="D8292" i="7"/>
  <c r="C8292" i="7"/>
  <c r="A8292" i="7"/>
  <c r="L8291" i="7"/>
  <c r="G8291" i="7"/>
  <c r="D8291" i="7"/>
  <c r="C8291" i="7"/>
  <c r="A8291" i="7"/>
  <c r="L8290" i="7"/>
  <c r="G8290" i="7"/>
  <c r="D8290" i="7"/>
  <c r="C8290" i="7"/>
  <c r="A8290" i="7"/>
  <c r="L8289" i="7"/>
  <c r="G8289" i="7"/>
  <c r="D8289" i="7"/>
  <c r="C8289" i="7"/>
  <c r="A8289" i="7"/>
  <c r="L8288" i="7"/>
  <c r="G8288" i="7"/>
  <c r="D8288" i="7"/>
  <c r="C8288" i="7"/>
  <c r="A8288" i="7"/>
  <c r="L8287" i="7"/>
  <c r="G8287" i="7"/>
  <c r="D8287" i="7"/>
  <c r="C8287" i="7"/>
  <c r="A8287" i="7"/>
  <c r="L8286" i="7"/>
  <c r="G8286" i="7"/>
  <c r="D8286" i="7"/>
  <c r="C8286" i="7"/>
  <c r="A8286" i="7"/>
  <c r="L8285" i="7"/>
  <c r="G8285" i="7"/>
  <c r="D8285" i="7"/>
  <c r="C8285" i="7"/>
  <c r="A8285" i="7"/>
  <c r="L8284" i="7"/>
  <c r="G8284" i="7"/>
  <c r="D8284" i="7"/>
  <c r="C8284" i="7"/>
  <c r="A8284" i="7"/>
  <c r="L8283" i="7"/>
  <c r="G8283" i="7"/>
  <c r="D8283" i="7"/>
  <c r="C8283" i="7"/>
  <c r="A8283" i="7"/>
  <c r="L8282" i="7"/>
  <c r="G8282" i="7"/>
  <c r="D8282" i="7"/>
  <c r="C8282" i="7"/>
  <c r="A8282" i="7"/>
  <c r="L8281" i="7"/>
  <c r="G8281" i="7"/>
  <c r="D8281" i="7"/>
  <c r="C8281" i="7"/>
  <c r="A8281" i="7"/>
  <c r="L8280" i="7"/>
  <c r="G8280" i="7"/>
  <c r="D8280" i="7"/>
  <c r="C8280" i="7"/>
  <c r="A8280" i="7"/>
  <c r="L8279" i="7"/>
  <c r="G8279" i="7"/>
  <c r="D8279" i="7"/>
  <c r="C8279" i="7"/>
  <c r="A8279" i="7"/>
  <c r="L8278" i="7"/>
  <c r="G8278" i="7"/>
  <c r="D8278" i="7"/>
  <c r="C8278" i="7"/>
  <c r="A8278" i="7"/>
  <c r="L8277" i="7"/>
  <c r="G8277" i="7"/>
  <c r="D8277" i="7"/>
  <c r="C8277" i="7"/>
  <c r="A8277" i="7"/>
  <c r="L8276" i="7"/>
  <c r="G8276" i="7"/>
  <c r="D8276" i="7"/>
  <c r="C8276" i="7"/>
  <c r="A8276" i="7"/>
  <c r="L8275" i="7"/>
  <c r="G8275" i="7"/>
  <c r="D8275" i="7"/>
  <c r="C8275" i="7"/>
  <c r="A8275" i="7"/>
  <c r="L8274" i="7"/>
  <c r="G8274" i="7"/>
  <c r="D8274" i="7"/>
  <c r="C8274" i="7"/>
  <c r="A8274" i="7"/>
  <c r="L8273" i="7"/>
  <c r="G8273" i="7"/>
  <c r="D8273" i="7"/>
  <c r="C8273" i="7"/>
  <c r="A8273" i="7"/>
  <c r="L8272" i="7"/>
  <c r="G8272" i="7"/>
  <c r="D8272" i="7"/>
  <c r="C8272" i="7"/>
  <c r="A8272" i="7"/>
  <c r="L8271" i="7"/>
  <c r="G8271" i="7"/>
  <c r="D8271" i="7"/>
  <c r="C8271" i="7"/>
  <c r="A8271" i="7"/>
  <c r="L8270" i="7"/>
  <c r="G8270" i="7"/>
  <c r="D8270" i="7"/>
  <c r="C8270" i="7"/>
  <c r="A8270" i="7"/>
  <c r="L8269" i="7"/>
  <c r="G8269" i="7"/>
  <c r="D8269" i="7"/>
  <c r="C8269" i="7"/>
  <c r="A8269" i="7"/>
  <c r="L8268" i="7"/>
  <c r="G8268" i="7"/>
  <c r="D8268" i="7"/>
  <c r="C8268" i="7"/>
  <c r="A8268" i="7"/>
  <c r="L8267" i="7"/>
  <c r="G8267" i="7"/>
  <c r="D8267" i="7"/>
  <c r="C8267" i="7"/>
  <c r="A8267" i="7"/>
  <c r="L8266" i="7"/>
  <c r="G8266" i="7"/>
  <c r="D8266" i="7"/>
  <c r="C8266" i="7"/>
  <c r="A8266" i="7"/>
  <c r="L8265" i="7"/>
  <c r="G8265" i="7"/>
  <c r="D8265" i="7"/>
  <c r="C8265" i="7"/>
  <c r="A8265" i="7"/>
  <c r="L8264" i="7"/>
  <c r="G8264" i="7"/>
  <c r="D8264" i="7"/>
  <c r="C8264" i="7"/>
  <c r="A8264" i="7"/>
  <c r="L8263" i="7"/>
  <c r="G8263" i="7"/>
  <c r="D8263" i="7"/>
  <c r="C8263" i="7"/>
  <c r="A8263" i="7"/>
  <c r="L8262" i="7"/>
  <c r="G8262" i="7"/>
  <c r="D8262" i="7"/>
  <c r="C8262" i="7"/>
  <c r="A8262" i="7"/>
  <c r="L8261" i="7"/>
  <c r="G8261" i="7"/>
  <c r="D8261" i="7"/>
  <c r="C8261" i="7"/>
  <c r="A8261" i="7"/>
  <c r="L8260" i="7"/>
  <c r="G8260" i="7"/>
  <c r="D8260" i="7"/>
  <c r="C8260" i="7"/>
  <c r="A8260" i="7"/>
  <c r="L8259" i="7"/>
  <c r="G8259" i="7"/>
  <c r="D8259" i="7"/>
  <c r="C8259" i="7"/>
  <c r="A8259" i="7"/>
  <c r="L8258" i="7"/>
  <c r="G8258" i="7"/>
  <c r="D8258" i="7"/>
  <c r="C8258" i="7"/>
  <c r="A8258" i="7"/>
  <c r="L8257" i="7"/>
  <c r="G8257" i="7"/>
  <c r="D8257" i="7"/>
  <c r="C8257" i="7"/>
  <c r="A8257" i="7"/>
  <c r="L8256" i="7"/>
  <c r="G8256" i="7"/>
  <c r="D8256" i="7"/>
  <c r="C8256" i="7"/>
  <c r="A8256" i="7"/>
  <c r="L8255" i="7"/>
  <c r="G8255" i="7"/>
  <c r="D8255" i="7"/>
  <c r="C8255" i="7"/>
  <c r="A8255" i="7"/>
  <c r="L8254" i="7"/>
  <c r="G8254" i="7"/>
  <c r="D8254" i="7"/>
  <c r="C8254" i="7"/>
  <c r="A8254" i="7"/>
  <c r="L8253" i="7"/>
  <c r="G8253" i="7"/>
  <c r="D8253" i="7"/>
  <c r="C8253" i="7"/>
  <c r="A8253" i="7"/>
  <c r="L8252" i="7"/>
  <c r="G8252" i="7"/>
  <c r="D8252" i="7"/>
  <c r="C8252" i="7"/>
  <c r="A8252" i="7"/>
  <c r="L8251" i="7"/>
  <c r="G8251" i="7"/>
  <c r="D8251" i="7"/>
  <c r="C8251" i="7"/>
  <c r="A8251" i="7"/>
  <c r="L8250" i="7"/>
  <c r="G8250" i="7"/>
  <c r="D8250" i="7"/>
  <c r="C8250" i="7"/>
  <c r="A8250" i="7"/>
  <c r="L8249" i="7"/>
  <c r="G8249" i="7"/>
  <c r="D8249" i="7"/>
  <c r="C8249" i="7"/>
  <c r="A8249" i="7"/>
  <c r="L8248" i="7"/>
  <c r="G8248" i="7"/>
  <c r="D8248" i="7"/>
  <c r="C8248" i="7"/>
  <c r="A8248" i="7"/>
  <c r="L8247" i="7"/>
  <c r="G8247" i="7"/>
  <c r="D8247" i="7"/>
  <c r="C8247" i="7"/>
  <c r="A8247" i="7"/>
  <c r="L8246" i="7"/>
  <c r="G8246" i="7"/>
  <c r="D8246" i="7"/>
  <c r="C8246" i="7"/>
  <c r="A8246" i="7"/>
  <c r="L8245" i="7"/>
  <c r="G8245" i="7"/>
  <c r="D8245" i="7"/>
  <c r="C8245" i="7"/>
  <c r="A8245" i="7"/>
  <c r="L8244" i="7"/>
  <c r="G8244" i="7"/>
  <c r="D8244" i="7"/>
  <c r="C8244" i="7"/>
  <c r="A8244" i="7"/>
  <c r="L8243" i="7"/>
  <c r="G8243" i="7"/>
  <c r="D8243" i="7"/>
  <c r="C8243" i="7"/>
  <c r="A8243" i="7"/>
  <c r="L8242" i="7"/>
  <c r="G8242" i="7"/>
  <c r="D8242" i="7"/>
  <c r="C8242" i="7"/>
  <c r="A8242" i="7"/>
  <c r="L8241" i="7"/>
  <c r="G8241" i="7"/>
  <c r="D8241" i="7"/>
  <c r="C8241" i="7"/>
  <c r="A8241" i="7"/>
  <c r="L8240" i="7"/>
  <c r="G8240" i="7"/>
  <c r="D8240" i="7"/>
  <c r="C8240" i="7"/>
  <c r="A8240" i="7"/>
  <c r="L8239" i="7"/>
  <c r="G8239" i="7"/>
  <c r="D8239" i="7"/>
  <c r="C8239" i="7"/>
  <c r="A8239" i="7"/>
  <c r="L8238" i="7"/>
  <c r="G8238" i="7"/>
  <c r="D8238" i="7"/>
  <c r="C8238" i="7"/>
  <c r="A8238" i="7"/>
  <c r="L8237" i="7"/>
  <c r="G8237" i="7"/>
  <c r="D8237" i="7"/>
  <c r="C8237" i="7"/>
  <c r="A8237" i="7"/>
  <c r="L8236" i="7"/>
  <c r="G8236" i="7"/>
  <c r="D8236" i="7"/>
  <c r="C8236" i="7"/>
  <c r="A8236" i="7"/>
  <c r="L8235" i="7"/>
  <c r="G8235" i="7"/>
  <c r="D8235" i="7"/>
  <c r="C8235" i="7"/>
  <c r="A8235" i="7"/>
  <c r="L8234" i="7"/>
  <c r="G8234" i="7"/>
  <c r="D8234" i="7"/>
  <c r="C8234" i="7"/>
  <c r="A8234" i="7"/>
  <c r="L8233" i="7"/>
  <c r="G8233" i="7"/>
  <c r="D8233" i="7"/>
  <c r="C8233" i="7"/>
  <c r="A8233" i="7"/>
  <c r="L8232" i="7"/>
  <c r="G8232" i="7"/>
  <c r="D8232" i="7"/>
  <c r="C8232" i="7"/>
  <c r="A8232" i="7"/>
  <c r="L8231" i="7"/>
  <c r="G8231" i="7"/>
  <c r="D8231" i="7"/>
  <c r="C8231" i="7"/>
  <c r="A8231" i="7"/>
  <c r="L8230" i="7"/>
  <c r="G8230" i="7"/>
  <c r="D8230" i="7"/>
  <c r="C8230" i="7"/>
  <c r="A8230" i="7"/>
  <c r="L8229" i="7"/>
  <c r="G8229" i="7"/>
  <c r="D8229" i="7"/>
  <c r="C8229" i="7"/>
  <c r="A8229" i="7"/>
  <c r="L8228" i="7"/>
  <c r="G8228" i="7"/>
  <c r="D8228" i="7"/>
  <c r="C8228" i="7"/>
  <c r="A8228" i="7"/>
  <c r="L8227" i="7"/>
  <c r="G8227" i="7"/>
  <c r="D8227" i="7"/>
  <c r="C8227" i="7"/>
  <c r="A8227" i="7"/>
  <c r="L8226" i="7"/>
  <c r="G8226" i="7"/>
  <c r="D8226" i="7"/>
  <c r="C8226" i="7"/>
  <c r="A8226" i="7"/>
  <c r="L8225" i="7"/>
  <c r="G8225" i="7"/>
  <c r="D8225" i="7"/>
  <c r="C8225" i="7"/>
  <c r="A8225" i="7"/>
  <c r="L8224" i="7"/>
  <c r="G8224" i="7"/>
  <c r="D8224" i="7"/>
  <c r="C8224" i="7"/>
  <c r="A8224" i="7"/>
  <c r="L8223" i="7"/>
  <c r="G8223" i="7"/>
  <c r="D8223" i="7"/>
  <c r="C8223" i="7"/>
  <c r="A8223" i="7"/>
  <c r="L8222" i="7"/>
  <c r="G8222" i="7"/>
  <c r="D8222" i="7"/>
  <c r="C8222" i="7"/>
  <c r="A8222" i="7"/>
  <c r="L8221" i="7"/>
  <c r="G8221" i="7"/>
  <c r="D8221" i="7"/>
  <c r="C8221" i="7"/>
  <c r="A8221" i="7"/>
  <c r="L8220" i="7"/>
  <c r="G8220" i="7"/>
  <c r="D8220" i="7"/>
  <c r="C8220" i="7"/>
  <c r="A8220" i="7"/>
  <c r="L8219" i="7"/>
  <c r="G8219" i="7"/>
  <c r="D8219" i="7"/>
  <c r="C8219" i="7"/>
  <c r="A8219" i="7"/>
  <c r="L8218" i="7"/>
  <c r="G8218" i="7"/>
  <c r="D8218" i="7"/>
  <c r="C8218" i="7"/>
  <c r="A8218" i="7"/>
  <c r="L8217" i="7"/>
  <c r="G8217" i="7"/>
  <c r="D8217" i="7"/>
  <c r="C8217" i="7"/>
  <c r="A8217" i="7"/>
  <c r="L8216" i="7"/>
  <c r="G8216" i="7"/>
  <c r="D8216" i="7"/>
  <c r="C8216" i="7"/>
  <c r="A8216" i="7"/>
  <c r="L8215" i="7"/>
  <c r="G8215" i="7"/>
  <c r="D8215" i="7"/>
  <c r="C8215" i="7"/>
  <c r="A8215" i="7"/>
  <c r="L8214" i="7"/>
  <c r="G8214" i="7"/>
  <c r="D8214" i="7"/>
  <c r="C8214" i="7"/>
  <c r="A8214" i="7"/>
  <c r="L8213" i="7"/>
  <c r="G8213" i="7"/>
  <c r="D8213" i="7"/>
  <c r="C8213" i="7"/>
  <c r="A8213" i="7"/>
  <c r="L8212" i="7"/>
  <c r="G8212" i="7"/>
  <c r="D8212" i="7"/>
  <c r="C8212" i="7"/>
  <c r="A8212" i="7"/>
  <c r="L8211" i="7"/>
  <c r="G8211" i="7"/>
  <c r="D8211" i="7"/>
  <c r="C8211" i="7"/>
  <c r="A8211" i="7"/>
  <c r="L8210" i="7"/>
  <c r="G8210" i="7"/>
  <c r="D8210" i="7"/>
  <c r="C8210" i="7"/>
  <c r="A8210" i="7"/>
  <c r="L8209" i="7"/>
  <c r="G8209" i="7"/>
  <c r="D8209" i="7"/>
  <c r="C8209" i="7"/>
  <c r="A8209" i="7"/>
  <c r="L8208" i="7"/>
  <c r="G8208" i="7"/>
  <c r="D8208" i="7"/>
  <c r="C8208" i="7"/>
  <c r="A8208" i="7"/>
  <c r="L8207" i="7"/>
  <c r="G8207" i="7"/>
  <c r="D8207" i="7"/>
  <c r="C8207" i="7"/>
  <c r="A8207" i="7"/>
  <c r="L8206" i="7"/>
  <c r="G8206" i="7"/>
  <c r="D8206" i="7"/>
  <c r="C8206" i="7"/>
  <c r="A8206" i="7"/>
  <c r="L8205" i="7"/>
  <c r="G8205" i="7"/>
  <c r="D8205" i="7"/>
  <c r="C8205" i="7"/>
  <c r="A8205" i="7"/>
  <c r="L8204" i="7"/>
  <c r="G8204" i="7"/>
  <c r="D8204" i="7"/>
  <c r="C8204" i="7"/>
  <c r="A8204" i="7"/>
  <c r="L8203" i="7"/>
  <c r="G8203" i="7"/>
  <c r="D8203" i="7"/>
  <c r="C8203" i="7"/>
  <c r="A8203" i="7"/>
  <c r="L8202" i="7"/>
  <c r="G8202" i="7"/>
  <c r="D8202" i="7"/>
  <c r="C8202" i="7"/>
  <c r="A8202" i="7"/>
  <c r="L8201" i="7"/>
  <c r="G8201" i="7"/>
  <c r="D8201" i="7"/>
  <c r="C8201" i="7"/>
  <c r="A8201" i="7"/>
  <c r="L8200" i="7"/>
  <c r="G8200" i="7"/>
  <c r="D8200" i="7"/>
  <c r="C8200" i="7"/>
  <c r="A8200" i="7"/>
  <c r="L8199" i="7"/>
  <c r="G8199" i="7"/>
  <c r="D8199" i="7"/>
  <c r="C8199" i="7"/>
  <c r="A8199" i="7"/>
  <c r="L8198" i="7"/>
  <c r="G8198" i="7"/>
  <c r="D8198" i="7"/>
  <c r="C8198" i="7"/>
  <c r="A8198" i="7"/>
  <c r="L8197" i="7"/>
  <c r="G8197" i="7"/>
  <c r="D8197" i="7"/>
  <c r="C8197" i="7"/>
  <c r="A8197" i="7"/>
  <c r="L8196" i="7"/>
  <c r="G8196" i="7"/>
  <c r="D8196" i="7"/>
  <c r="C8196" i="7"/>
  <c r="A8196" i="7"/>
  <c r="L8195" i="7"/>
  <c r="G8195" i="7"/>
  <c r="D8195" i="7"/>
  <c r="C8195" i="7"/>
  <c r="A8195" i="7"/>
  <c r="L8194" i="7"/>
  <c r="G8194" i="7"/>
  <c r="D8194" i="7"/>
  <c r="C8194" i="7"/>
  <c r="A8194" i="7"/>
  <c r="L8193" i="7"/>
  <c r="G8193" i="7"/>
  <c r="D8193" i="7"/>
  <c r="C8193" i="7"/>
  <c r="A8193" i="7"/>
  <c r="L8192" i="7"/>
  <c r="G8192" i="7"/>
  <c r="D8192" i="7"/>
  <c r="C8192" i="7"/>
  <c r="A8192" i="7"/>
  <c r="L8191" i="7"/>
  <c r="G8191" i="7"/>
  <c r="D8191" i="7"/>
  <c r="C8191" i="7"/>
  <c r="A8191" i="7"/>
  <c r="L8190" i="7"/>
  <c r="G8190" i="7"/>
  <c r="D8190" i="7"/>
  <c r="C8190" i="7"/>
  <c r="A8190" i="7"/>
  <c r="L8189" i="7"/>
  <c r="G8189" i="7"/>
  <c r="D8189" i="7"/>
  <c r="C8189" i="7"/>
  <c r="A8189" i="7"/>
  <c r="L8188" i="7"/>
  <c r="G8188" i="7"/>
  <c r="D8188" i="7"/>
  <c r="C8188" i="7"/>
  <c r="A8188" i="7"/>
  <c r="L8187" i="7"/>
  <c r="G8187" i="7"/>
  <c r="D8187" i="7"/>
  <c r="C8187" i="7"/>
  <c r="A8187" i="7"/>
  <c r="L8186" i="7"/>
  <c r="G8186" i="7"/>
  <c r="D8186" i="7"/>
  <c r="C8186" i="7"/>
  <c r="A8186" i="7"/>
  <c r="L8185" i="7"/>
  <c r="G8185" i="7"/>
  <c r="D8185" i="7"/>
  <c r="C8185" i="7"/>
  <c r="A8185" i="7"/>
  <c r="L8184" i="7"/>
  <c r="G8184" i="7"/>
  <c r="D8184" i="7"/>
  <c r="C8184" i="7"/>
  <c r="A8184" i="7"/>
  <c r="L8183" i="7"/>
  <c r="G8183" i="7"/>
  <c r="D8183" i="7"/>
  <c r="C8183" i="7"/>
  <c r="A8183" i="7"/>
  <c r="L8182" i="7"/>
  <c r="G8182" i="7"/>
  <c r="D8182" i="7"/>
  <c r="C8182" i="7"/>
  <c r="A8182" i="7"/>
  <c r="L8181" i="7"/>
  <c r="G8181" i="7"/>
  <c r="D8181" i="7"/>
  <c r="C8181" i="7"/>
  <c r="A8181" i="7"/>
  <c r="L8180" i="7"/>
  <c r="G8180" i="7"/>
  <c r="D8180" i="7"/>
  <c r="C8180" i="7"/>
  <c r="A8180" i="7"/>
  <c r="L8179" i="7"/>
  <c r="G8179" i="7"/>
  <c r="D8179" i="7"/>
  <c r="C8179" i="7"/>
  <c r="A8179" i="7"/>
  <c r="L8178" i="7"/>
  <c r="G8178" i="7"/>
  <c r="D8178" i="7"/>
  <c r="C8178" i="7"/>
  <c r="A8178" i="7"/>
  <c r="L8177" i="7"/>
  <c r="G8177" i="7"/>
  <c r="D8177" i="7"/>
  <c r="C8177" i="7"/>
  <c r="A8177" i="7"/>
  <c r="L8176" i="7"/>
  <c r="G8176" i="7"/>
  <c r="D8176" i="7"/>
  <c r="C8176" i="7"/>
  <c r="A8176" i="7"/>
  <c r="L8175" i="7"/>
  <c r="G8175" i="7"/>
  <c r="D8175" i="7"/>
  <c r="C8175" i="7"/>
  <c r="A8175" i="7"/>
  <c r="L8174" i="7"/>
  <c r="G8174" i="7"/>
  <c r="D8174" i="7"/>
  <c r="C8174" i="7"/>
  <c r="A8174" i="7"/>
  <c r="L8173" i="7"/>
  <c r="G8173" i="7"/>
  <c r="D8173" i="7"/>
  <c r="C8173" i="7"/>
  <c r="A8173" i="7"/>
  <c r="L8172" i="7"/>
  <c r="G8172" i="7"/>
  <c r="D8172" i="7"/>
  <c r="C8172" i="7"/>
  <c r="A8172" i="7"/>
  <c r="L8171" i="7"/>
  <c r="G8171" i="7"/>
  <c r="D8171" i="7"/>
  <c r="C8171" i="7"/>
  <c r="A8171" i="7"/>
  <c r="L8170" i="7"/>
  <c r="G8170" i="7"/>
  <c r="D8170" i="7"/>
  <c r="C8170" i="7"/>
  <c r="A8170" i="7"/>
  <c r="L8169" i="7"/>
  <c r="G8169" i="7"/>
  <c r="D8169" i="7"/>
  <c r="C8169" i="7"/>
  <c r="A8169" i="7"/>
  <c r="L8168" i="7"/>
  <c r="G8168" i="7"/>
  <c r="D8168" i="7"/>
  <c r="C8168" i="7"/>
  <c r="A8168" i="7"/>
  <c r="L8167" i="7"/>
  <c r="G8167" i="7"/>
  <c r="D8167" i="7"/>
  <c r="C8167" i="7"/>
  <c r="A8167" i="7"/>
  <c r="L8166" i="7"/>
  <c r="G8166" i="7"/>
  <c r="D8166" i="7"/>
  <c r="C8166" i="7"/>
  <c r="A8166" i="7"/>
  <c r="L8165" i="7"/>
  <c r="G8165" i="7"/>
  <c r="D8165" i="7"/>
  <c r="C8165" i="7"/>
  <c r="A8165" i="7"/>
  <c r="L8164" i="7"/>
  <c r="G8164" i="7"/>
  <c r="D8164" i="7"/>
  <c r="C8164" i="7"/>
  <c r="A8164" i="7"/>
  <c r="L8163" i="7"/>
  <c r="G8163" i="7"/>
  <c r="D8163" i="7"/>
  <c r="C8163" i="7"/>
  <c r="A8163" i="7"/>
  <c r="L8162" i="7"/>
  <c r="G8162" i="7"/>
  <c r="D8162" i="7"/>
  <c r="C8162" i="7"/>
  <c r="A8162" i="7"/>
  <c r="L8161" i="7"/>
  <c r="G8161" i="7"/>
  <c r="D8161" i="7"/>
  <c r="C8161" i="7"/>
  <c r="A8161" i="7"/>
  <c r="L8160" i="7"/>
  <c r="G8160" i="7"/>
  <c r="D8160" i="7"/>
  <c r="C8160" i="7"/>
  <c r="A8160" i="7"/>
  <c r="L8159" i="7"/>
  <c r="G8159" i="7"/>
  <c r="D8159" i="7"/>
  <c r="C8159" i="7"/>
  <c r="A8159" i="7"/>
  <c r="L8158" i="7"/>
  <c r="G8158" i="7"/>
  <c r="D8158" i="7"/>
  <c r="C8158" i="7"/>
  <c r="A8158" i="7"/>
  <c r="L8157" i="7"/>
  <c r="G8157" i="7"/>
  <c r="D8157" i="7"/>
  <c r="C8157" i="7"/>
  <c r="A8157" i="7"/>
  <c r="L8156" i="7"/>
  <c r="G8156" i="7"/>
  <c r="D8156" i="7"/>
  <c r="C8156" i="7"/>
  <c r="A8156" i="7"/>
  <c r="L8155" i="7"/>
  <c r="G8155" i="7"/>
  <c r="D8155" i="7"/>
  <c r="C8155" i="7"/>
  <c r="A8155" i="7"/>
  <c r="L8154" i="7"/>
  <c r="G8154" i="7"/>
  <c r="D8154" i="7"/>
  <c r="C8154" i="7"/>
  <c r="A8154" i="7"/>
  <c r="L8153" i="7"/>
  <c r="G8153" i="7"/>
  <c r="D8153" i="7"/>
  <c r="C8153" i="7"/>
  <c r="A8153" i="7"/>
  <c r="L8152" i="7"/>
  <c r="G8152" i="7"/>
  <c r="D8152" i="7"/>
  <c r="C8152" i="7"/>
  <c r="A8152" i="7"/>
  <c r="L8151" i="7"/>
  <c r="G8151" i="7"/>
  <c r="D8151" i="7"/>
  <c r="C8151" i="7"/>
  <c r="A8151" i="7"/>
  <c r="L8150" i="7"/>
  <c r="G8150" i="7"/>
  <c r="D8150" i="7"/>
  <c r="C8150" i="7"/>
  <c r="A8150" i="7"/>
  <c r="L8149" i="7"/>
  <c r="G8149" i="7"/>
  <c r="D8149" i="7"/>
  <c r="C8149" i="7"/>
  <c r="A8149" i="7"/>
  <c r="L8148" i="7"/>
  <c r="G8148" i="7"/>
  <c r="D8148" i="7"/>
  <c r="C8148" i="7"/>
  <c r="A8148" i="7"/>
  <c r="L8147" i="7"/>
  <c r="G8147" i="7"/>
  <c r="D8147" i="7"/>
  <c r="C8147" i="7"/>
  <c r="A8147" i="7"/>
  <c r="L8146" i="7"/>
  <c r="G8146" i="7"/>
  <c r="D8146" i="7"/>
  <c r="C8146" i="7"/>
  <c r="A8146" i="7"/>
  <c r="L8145" i="7"/>
  <c r="G8145" i="7"/>
  <c r="D8145" i="7"/>
  <c r="C8145" i="7"/>
  <c r="A8145" i="7"/>
  <c r="L8144" i="7"/>
  <c r="G8144" i="7"/>
  <c r="D8144" i="7"/>
  <c r="C8144" i="7"/>
  <c r="A8144" i="7"/>
  <c r="L8143" i="7"/>
  <c r="G8143" i="7"/>
  <c r="D8143" i="7"/>
  <c r="C8143" i="7"/>
  <c r="A8143" i="7"/>
  <c r="L8142" i="7"/>
  <c r="G8142" i="7"/>
  <c r="D8142" i="7"/>
  <c r="C8142" i="7"/>
  <c r="A8142" i="7"/>
  <c r="L8141" i="7"/>
  <c r="G8141" i="7"/>
  <c r="D8141" i="7"/>
  <c r="C8141" i="7"/>
  <c r="A8141" i="7"/>
  <c r="L8140" i="7"/>
  <c r="G8140" i="7"/>
  <c r="D8140" i="7"/>
  <c r="C8140" i="7"/>
  <c r="A8140" i="7"/>
  <c r="L8139" i="7"/>
  <c r="G8139" i="7"/>
  <c r="D8139" i="7"/>
  <c r="C8139" i="7"/>
  <c r="A8139" i="7"/>
  <c r="L8138" i="7"/>
  <c r="G8138" i="7"/>
  <c r="D8138" i="7"/>
  <c r="C8138" i="7"/>
  <c r="A8138" i="7"/>
  <c r="L8137" i="7"/>
  <c r="G8137" i="7"/>
  <c r="D8137" i="7"/>
  <c r="C8137" i="7"/>
  <c r="A8137" i="7"/>
  <c r="L8136" i="7"/>
  <c r="G8136" i="7"/>
  <c r="D8136" i="7"/>
  <c r="C8136" i="7"/>
  <c r="A8136" i="7"/>
  <c r="L8135" i="7"/>
  <c r="G8135" i="7"/>
  <c r="D8135" i="7"/>
  <c r="C8135" i="7"/>
  <c r="A8135" i="7"/>
  <c r="L8134" i="7"/>
  <c r="G8134" i="7"/>
  <c r="D8134" i="7"/>
  <c r="C8134" i="7"/>
  <c r="A8134" i="7"/>
  <c r="L8133" i="7"/>
  <c r="G8133" i="7"/>
  <c r="D8133" i="7"/>
  <c r="C8133" i="7"/>
  <c r="A8133" i="7"/>
  <c r="L8132" i="7"/>
  <c r="G8132" i="7"/>
  <c r="D8132" i="7"/>
  <c r="C8132" i="7"/>
  <c r="A8132" i="7"/>
  <c r="L8131" i="7"/>
  <c r="G8131" i="7"/>
  <c r="D8131" i="7"/>
  <c r="C8131" i="7"/>
  <c r="A8131" i="7"/>
  <c r="L8130" i="7"/>
  <c r="G8130" i="7"/>
  <c r="D8130" i="7"/>
  <c r="C8130" i="7"/>
  <c r="A8130" i="7"/>
  <c r="L8129" i="7"/>
  <c r="G8129" i="7"/>
  <c r="D8129" i="7"/>
  <c r="C8129" i="7"/>
  <c r="A8129" i="7"/>
  <c r="L8128" i="7"/>
  <c r="G8128" i="7"/>
  <c r="D8128" i="7"/>
  <c r="C8128" i="7"/>
  <c r="A8128" i="7"/>
  <c r="L8127" i="7"/>
  <c r="G8127" i="7"/>
  <c r="D8127" i="7"/>
  <c r="C8127" i="7"/>
  <c r="A8127" i="7"/>
  <c r="L8126" i="7"/>
  <c r="G8126" i="7"/>
  <c r="D8126" i="7"/>
  <c r="C8126" i="7"/>
  <c r="A8126" i="7"/>
  <c r="L8125" i="7"/>
  <c r="G8125" i="7"/>
  <c r="D8125" i="7"/>
  <c r="C8125" i="7"/>
  <c r="A8125" i="7"/>
  <c r="L8124" i="7"/>
  <c r="G8124" i="7"/>
  <c r="D8124" i="7"/>
  <c r="C8124" i="7"/>
  <c r="A8124" i="7"/>
  <c r="L8123" i="7"/>
  <c r="G8123" i="7"/>
  <c r="D8123" i="7"/>
  <c r="C8123" i="7"/>
  <c r="A8123" i="7"/>
  <c r="L8122" i="7"/>
  <c r="G8122" i="7"/>
  <c r="D8122" i="7"/>
  <c r="C8122" i="7"/>
  <c r="A8122" i="7"/>
  <c r="L8121" i="7"/>
  <c r="G8121" i="7"/>
  <c r="D8121" i="7"/>
  <c r="C8121" i="7"/>
  <c r="A8121" i="7"/>
  <c r="L8120" i="7"/>
  <c r="G8120" i="7"/>
  <c r="D8120" i="7"/>
  <c r="C8120" i="7"/>
  <c r="A8120" i="7"/>
  <c r="L8119" i="7"/>
  <c r="G8119" i="7"/>
  <c r="D8119" i="7"/>
  <c r="C8119" i="7"/>
  <c r="A8119" i="7"/>
  <c r="L8118" i="7"/>
  <c r="G8118" i="7"/>
  <c r="D8118" i="7"/>
  <c r="C8118" i="7"/>
  <c r="A8118" i="7"/>
  <c r="L8117" i="7"/>
  <c r="G8117" i="7"/>
  <c r="D8117" i="7"/>
  <c r="C8117" i="7"/>
  <c r="A8117" i="7"/>
  <c r="L8116" i="7"/>
  <c r="G8116" i="7"/>
  <c r="D8116" i="7"/>
  <c r="C8116" i="7"/>
  <c r="A8116" i="7"/>
  <c r="L8115" i="7"/>
  <c r="G8115" i="7"/>
  <c r="D8115" i="7"/>
  <c r="C8115" i="7"/>
  <c r="A8115" i="7"/>
  <c r="L8114" i="7"/>
  <c r="G8114" i="7"/>
  <c r="D8114" i="7"/>
  <c r="C8114" i="7"/>
  <c r="A8114" i="7"/>
  <c r="L8113" i="7"/>
  <c r="G8113" i="7"/>
  <c r="D8113" i="7"/>
  <c r="C8113" i="7"/>
  <c r="A8113" i="7"/>
  <c r="L8112" i="7"/>
  <c r="G8112" i="7"/>
  <c r="D8112" i="7"/>
  <c r="C8112" i="7"/>
  <c r="A8112" i="7"/>
  <c r="L8111" i="7"/>
  <c r="G8111" i="7"/>
  <c r="D8111" i="7"/>
  <c r="C8111" i="7"/>
  <c r="A8111" i="7"/>
  <c r="L8110" i="7"/>
  <c r="G8110" i="7"/>
  <c r="D8110" i="7"/>
  <c r="C8110" i="7"/>
  <c r="A8110" i="7"/>
  <c r="L8109" i="7"/>
  <c r="G8109" i="7"/>
  <c r="D8109" i="7"/>
  <c r="C8109" i="7"/>
  <c r="A8109" i="7"/>
  <c r="L8108" i="7"/>
  <c r="G8108" i="7"/>
  <c r="D8108" i="7"/>
  <c r="C8108" i="7"/>
  <c r="A8108" i="7"/>
  <c r="L8107" i="7"/>
  <c r="G8107" i="7"/>
  <c r="D8107" i="7"/>
  <c r="C8107" i="7"/>
  <c r="A8107" i="7"/>
  <c r="L8106" i="7"/>
  <c r="G8106" i="7"/>
  <c r="D8106" i="7"/>
  <c r="C8106" i="7"/>
  <c r="A8106" i="7"/>
  <c r="L8105" i="7"/>
  <c r="G8105" i="7"/>
  <c r="D8105" i="7"/>
  <c r="C8105" i="7"/>
  <c r="A8105" i="7"/>
  <c r="L8104" i="7"/>
  <c r="G8104" i="7"/>
  <c r="D8104" i="7"/>
  <c r="C8104" i="7"/>
  <c r="A8104" i="7"/>
  <c r="L8103" i="7"/>
  <c r="G8103" i="7"/>
  <c r="D8103" i="7"/>
  <c r="C8103" i="7"/>
  <c r="A8103" i="7"/>
  <c r="L8102" i="7"/>
  <c r="G8102" i="7"/>
  <c r="D8102" i="7"/>
  <c r="C8102" i="7"/>
  <c r="A8102" i="7"/>
  <c r="L8101" i="7"/>
  <c r="G8101" i="7"/>
  <c r="D8101" i="7"/>
  <c r="C8101" i="7"/>
  <c r="A8101" i="7"/>
  <c r="L8100" i="7"/>
  <c r="G8100" i="7"/>
  <c r="D8100" i="7"/>
  <c r="C8100" i="7"/>
  <c r="A8100" i="7"/>
  <c r="L8099" i="7"/>
  <c r="G8099" i="7"/>
  <c r="D8099" i="7"/>
  <c r="C8099" i="7"/>
  <c r="A8099" i="7"/>
  <c r="L8098" i="7"/>
  <c r="G8098" i="7"/>
  <c r="D8098" i="7"/>
  <c r="C8098" i="7"/>
  <c r="A8098" i="7"/>
  <c r="L8097" i="7"/>
  <c r="G8097" i="7"/>
  <c r="D8097" i="7"/>
  <c r="C8097" i="7"/>
  <c r="A8097" i="7"/>
  <c r="L8096" i="7"/>
  <c r="G8096" i="7"/>
  <c r="D8096" i="7"/>
  <c r="C8096" i="7"/>
  <c r="A8096" i="7"/>
  <c r="L8095" i="7"/>
  <c r="G8095" i="7"/>
  <c r="D8095" i="7"/>
  <c r="C8095" i="7"/>
  <c r="A8095" i="7"/>
  <c r="L8094" i="7"/>
  <c r="G8094" i="7"/>
  <c r="D8094" i="7"/>
  <c r="C8094" i="7"/>
  <c r="A8094" i="7"/>
  <c r="L8093" i="7"/>
  <c r="G8093" i="7"/>
  <c r="D8093" i="7"/>
  <c r="C8093" i="7"/>
  <c r="A8093" i="7"/>
  <c r="L8092" i="7"/>
  <c r="G8092" i="7"/>
  <c r="D8092" i="7"/>
  <c r="C8092" i="7"/>
  <c r="A8092" i="7"/>
  <c r="L8091" i="7"/>
  <c r="G8091" i="7"/>
  <c r="D8091" i="7"/>
  <c r="C8091" i="7"/>
  <c r="A8091" i="7"/>
  <c r="L8090" i="7"/>
  <c r="G8090" i="7"/>
  <c r="D8090" i="7"/>
  <c r="C8090" i="7"/>
  <c r="A8090" i="7"/>
  <c r="L8089" i="7"/>
  <c r="G8089" i="7"/>
  <c r="D8089" i="7"/>
  <c r="C8089" i="7"/>
  <c r="A8089" i="7"/>
  <c r="L8088" i="7"/>
  <c r="G8088" i="7"/>
  <c r="D8088" i="7"/>
  <c r="C8088" i="7"/>
  <c r="A8088" i="7"/>
  <c r="L8087" i="7"/>
  <c r="G8087" i="7"/>
  <c r="D8087" i="7"/>
  <c r="C8087" i="7"/>
  <c r="A8087" i="7"/>
  <c r="L8086" i="7"/>
  <c r="G8086" i="7"/>
  <c r="D8086" i="7"/>
  <c r="C8086" i="7"/>
  <c r="A8086" i="7"/>
  <c r="L8085" i="7"/>
  <c r="G8085" i="7"/>
  <c r="D8085" i="7"/>
  <c r="C8085" i="7"/>
  <c r="A8085" i="7"/>
  <c r="L8084" i="7"/>
  <c r="G8084" i="7"/>
  <c r="D8084" i="7"/>
  <c r="C8084" i="7"/>
  <c r="A8084" i="7"/>
  <c r="L8083" i="7"/>
  <c r="G8083" i="7"/>
  <c r="D8083" i="7"/>
  <c r="C8083" i="7"/>
  <c r="A8083" i="7"/>
  <c r="L8082" i="7"/>
  <c r="G8082" i="7"/>
  <c r="D8082" i="7"/>
  <c r="C8082" i="7"/>
  <c r="A8082" i="7"/>
  <c r="L8081" i="7"/>
  <c r="G8081" i="7"/>
  <c r="D8081" i="7"/>
  <c r="C8081" i="7"/>
  <c r="A8081" i="7"/>
  <c r="L8080" i="7"/>
  <c r="G8080" i="7"/>
  <c r="D8080" i="7"/>
  <c r="C8080" i="7"/>
  <c r="A8080" i="7"/>
  <c r="L8079" i="7"/>
  <c r="G8079" i="7"/>
  <c r="D8079" i="7"/>
  <c r="C8079" i="7"/>
  <c r="A8079" i="7"/>
  <c r="L8078" i="7"/>
  <c r="G8078" i="7"/>
  <c r="D8078" i="7"/>
  <c r="C8078" i="7"/>
  <c r="A8078" i="7"/>
  <c r="L8077" i="7"/>
  <c r="G8077" i="7"/>
  <c r="D8077" i="7"/>
  <c r="C8077" i="7"/>
  <c r="A8077" i="7"/>
  <c r="L8076" i="7"/>
  <c r="G8076" i="7"/>
  <c r="D8076" i="7"/>
  <c r="C8076" i="7"/>
  <c r="A8076" i="7"/>
  <c r="L8075" i="7"/>
  <c r="G8075" i="7"/>
  <c r="D8075" i="7"/>
  <c r="C8075" i="7"/>
  <c r="A8075" i="7"/>
  <c r="L8074" i="7"/>
  <c r="G8074" i="7"/>
  <c r="D8074" i="7"/>
  <c r="C8074" i="7"/>
  <c r="A8074" i="7"/>
  <c r="L8073" i="7"/>
  <c r="G8073" i="7"/>
  <c r="D8073" i="7"/>
  <c r="C8073" i="7"/>
  <c r="A8073" i="7"/>
  <c r="L8072" i="7"/>
  <c r="G8072" i="7"/>
  <c r="D8072" i="7"/>
  <c r="C8072" i="7"/>
  <c r="A8072" i="7"/>
  <c r="L8071" i="7"/>
  <c r="G8071" i="7"/>
  <c r="D8071" i="7"/>
  <c r="C8071" i="7"/>
  <c r="A8071" i="7"/>
  <c r="L8070" i="7"/>
  <c r="G8070" i="7"/>
  <c r="D8070" i="7"/>
  <c r="C8070" i="7"/>
  <c r="A8070" i="7"/>
  <c r="L8069" i="7"/>
  <c r="G8069" i="7"/>
  <c r="D8069" i="7"/>
  <c r="C8069" i="7"/>
  <c r="A8069" i="7"/>
  <c r="L8068" i="7"/>
  <c r="G8068" i="7"/>
  <c r="D8068" i="7"/>
  <c r="C8068" i="7"/>
  <c r="A8068" i="7"/>
  <c r="L8067" i="7"/>
  <c r="G8067" i="7"/>
  <c r="D8067" i="7"/>
  <c r="C8067" i="7"/>
  <c r="A8067" i="7"/>
  <c r="L8066" i="7"/>
  <c r="G8066" i="7"/>
  <c r="D8066" i="7"/>
  <c r="C8066" i="7"/>
  <c r="A8066" i="7"/>
  <c r="L8065" i="7"/>
  <c r="G8065" i="7"/>
  <c r="D8065" i="7"/>
  <c r="C8065" i="7"/>
  <c r="A8065" i="7"/>
  <c r="L8064" i="7"/>
  <c r="G8064" i="7"/>
  <c r="D8064" i="7"/>
  <c r="C8064" i="7"/>
  <c r="A8064" i="7"/>
  <c r="L8063" i="7"/>
  <c r="G8063" i="7"/>
  <c r="D8063" i="7"/>
  <c r="C8063" i="7"/>
  <c r="A8063" i="7"/>
  <c r="L8062" i="7"/>
  <c r="G8062" i="7"/>
  <c r="D8062" i="7"/>
  <c r="C8062" i="7"/>
  <c r="A8062" i="7"/>
  <c r="L8061" i="7"/>
  <c r="G8061" i="7"/>
  <c r="D8061" i="7"/>
  <c r="C8061" i="7"/>
  <c r="A8061" i="7"/>
  <c r="L8060" i="7"/>
  <c r="G8060" i="7"/>
  <c r="D8060" i="7"/>
  <c r="C8060" i="7"/>
  <c r="A8060" i="7"/>
  <c r="L8059" i="7"/>
  <c r="G8059" i="7"/>
  <c r="D8059" i="7"/>
  <c r="C8059" i="7"/>
  <c r="A8059" i="7"/>
  <c r="L8058" i="7"/>
  <c r="G8058" i="7"/>
  <c r="D8058" i="7"/>
  <c r="C8058" i="7"/>
  <c r="A8058" i="7"/>
  <c r="L8057" i="7"/>
  <c r="G8057" i="7"/>
  <c r="D8057" i="7"/>
  <c r="C8057" i="7"/>
  <c r="A8057" i="7"/>
  <c r="L8056" i="7"/>
  <c r="G8056" i="7"/>
  <c r="D8056" i="7"/>
  <c r="C8056" i="7"/>
  <c r="A8056" i="7"/>
  <c r="L8055" i="7"/>
  <c r="G8055" i="7"/>
  <c r="D8055" i="7"/>
  <c r="C8055" i="7"/>
  <c r="A8055" i="7"/>
  <c r="L8054" i="7"/>
  <c r="G8054" i="7"/>
  <c r="D8054" i="7"/>
  <c r="C8054" i="7"/>
  <c r="A8054" i="7"/>
  <c r="L8053" i="7"/>
  <c r="G8053" i="7"/>
  <c r="D8053" i="7"/>
  <c r="C8053" i="7"/>
  <c r="A8053" i="7"/>
  <c r="L8052" i="7"/>
  <c r="G8052" i="7"/>
  <c r="D8052" i="7"/>
  <c r="C8052" i="7"/>
  <c r="A8052" i="7"/>
  <c r="L8051" i="7"/>
  <c r="G8051" i="7"/>
  <c r="D8051" i="7"/>
  <c r="C8051" i="7"/>
  <c r="A8051" i="7"/>
  <c r="L8050" i="7"/>
  <c r="G8050" i="7"/>
  <c r="D8050" i="7"/>
  <c r="C8050" i="7"/>
  <c r="A8050" i="7"/>
  <c r="L8049" i="7"/>
  <c r="G8049" i="7"/>
  <c r="D8049" i="7"/>
  <c r="C8049" i="7"/>
  <c r="A8049" i="7"/>
  <c r="L8048" i="7"/>
  <c r="G8048" i="7"/>
  <c r="D8048" i="7"/>
  <c r="C8048" i="7"/>
  <c r="A8048" i="7"/>
  <c r="L8047" i="7"/>
  <c r="G8047" i="7"/>
  <c r="D8047" i="7"/>
  <c r="C8047" i="7"/>
  <c r="A8047" i="7"/>
  <c r="L8046" i="7"/>
  <c r="G8046" i="7"/>
  <c r="D8046" i="7"/>
  <c r="C8046" i="7"/>
  <c r="A8046" i="7"/>
  <c r="L8045" i="7"/>
  <c r="G8045" i="7"/>
  <c r="D8045" i="7"/>
  <c r="C8045" i="7"/>
  <c r="A8045" i="7"/>
  <c r="L8044" i="7"/>
  <c r="G8044" i="7"/>
  <c r="D8044" i="7"/>
  <c r="C8044" i="7"/>
  <c r="A8044" i="7"/>
  <c r="L8043" i="7"/>
  <c r="G8043" i="7"/>
  <c r="D8043" i="7"/>
  <c r="C8043" i="7"/>
  <c r="A8043" i="7"/>
  <c r="L8042" i="7"/>
  <c r="G8042" i="7"/>
  <c r="D8042" i="7"/>
  <c r="C8042" i="7"/>
  <c r="A8042" i="7"/>
  <c r="L8041" i="7"/>
  <c r="G8041" i="7"/>
  <c r="D8041" i="7"/>
  <c r="C8041" i="7"/>
  <c r="A8041" i="7"/>
  <c r="L8040" i="7"/>
  <c r="G8040" i="7"/>
  <c r="D8040" i="7"/>
  <c r="C8040" i="7"/>
  <c r="A8040" i="7"/>
  <c r="L8039" i="7"/>
  <c r="G8039" i="7"/>
  <c r="D8039" i="7"/>
  <c r="C8039" i="7"/>
  <c r="A8039" i="7"/>
  <c r="L8038" i="7"/>
  <c r="G8038" i="7"/>
  <c r="D8038" i="7"/>
  <c r="C8038" i="7"/>
  <c r="A8038" i="7"/>
  <c r="L8037" i="7"/>
  <c r="G8037" i="7"/>
  <c r="D8037" i="7"/>
  <c r="C8037" i="7"/>
  <c r="A8037" i="7"/>
  <c r="L8036" i="7"/>
  <c r="G8036" i="7"/>
  <c r="D8036" i="7"/>
  <c r="C8036" i="7"/>
  <c r="A8036" i="7"/>
  <c r="L8035" i="7"/>
  <c r="G8035" i="7"/>
  <c r="D8035" i="7"/>
  <c r="C8035" i="7"/>
  <c r="A8035" i="7"/>
  <c r="L8034" i="7"/>
  <c r="G8034" i="7"/>
  <c r="D8034" i="7"/>
  <c r="C8034" i="7"/>
  <c r="A8034" i="7"/>
  <c r="L8033" i="7"/>
  <c r="G8033" i="7"/>
  <c r="D8033" i="7"/>
  <c r="C8033" i="7"/>
  <c r="A8033" i="7"/>
  <c r="L8032" i="7"/>
  <c r="G8032" i="7"/>
  <c r="D8032" i="7"/>
  <c r="C8032" i="7"/>
  <c r="A8032" i="7"/>
  <c r="L8031" i="7"/>
  <c r="G8031" i="7"/>
  <c r="D8031" i="7"/>
  <c r="C8031" i="7"/>
  <c r="A8031" i="7"/>
  <c r="L8030" i="7"/>
  <c r="G8030" i="7"/>
  <c r="D8030" i="7"/>
  <c r="C8030" i="7"/>
  <c r="A8030" i="7"/>
  <c r="L8029" i="7"/>
  <c r="G8029" i="7"/>
  <c r="D8029" i="7"/>
  <c r="C8029" i="7"/>
  <c r="A8029" i="7"/>
  <c r="L8028" i="7"/>
  <c r="G8028" i="7"/>
  <c r="D8028" i="7"/>
  <c r="C8028" i="7"/>
  <c r="A8028" i="7"/>
  <c r="L8027" i="7"/>
  <c r="G8027" i="7"/>
  <c r="D8027" i="7"/>
  <c r="C8027" i="7"/>
  <c r="A8027" i="7"/>
  <c r="L8026" i="7"/>
  <c r="G8026" i="7"/>
  <c r="D8026" i="7"/>
  <c r="C8026" i="7"/>
  <c r="A8026" i="7"/>
  <c r="L8025" i="7"/>
  <c r="G8025" i="7"/>
  <c r="D8025" i="7"/>
  <c r="C8025" i="7"/>
  <c r="A8025" i="7"/>
  <c r="L8024" i="7"/>
  <c r="G8024" i="7"/>
  <c r="D8024" i="7"/>
  <c r="C8024" i="7"/>
  <c r="A8024" i="7"/>
  <c r="L8023" i="7"/>
  <c r="G8023" i="7"/>
  <c r="D8023" i="7"/>
  <c r="C8023" i="7"/>
  <c r="A8023" i="7"/>
  <c r="L8022" i="7"/>
  <c r="G8022" i="7"/>
  <c r="D8022" i="7"/>
  <c r="C8022" i="7"/>
  <c r="A8022" i="7"/>
  <c r="L8021" i="7"/>
  <c r="G8021" i="7"/>
  <c r="D8021" i="7"/>
  <c r="C8021" i="7"/>
  <c r="A8021" i="7"/>
  <c r="L8020" i="7"/>
  <c r="G8020" i="7"/>
  <c r="D8020" i="7"/>
  <c r="C8020" i="7"/>
  <c r="A8020" i="7"/>
  <c r="L8019" i="7"/>
  <c r="G8019" i="7"/>
  <c r="D8019" i="7"/>
  <c r="C8019" i="7"/>
  <c r="A8019" i="7"/>
  <c r="L8018" i="7"/>
  <c r="G8018" i="7"/>
  <c r="D8018" i="7"/>
  <c r="C8018" i="7"/>
  <c r="A8018" i="7"/>
  <c r="L8017" i="7"/>
  <c r="G8017" i="7"/>
  <c r="D8017" i="7"/>
  <c r="C8017" i="7"/>
  <c r="A8017" i="7"/>
  <c r="L8016" i="7"/>
  <c r="G8016" i="7"/>
  <c r="D8016" i="7"/>
  <c r="C8016" i="7"/>
  <c r="A8016" i="7"/>
  <c r="L8015" i="7"/>
  <c r="G8015" i="7"/>
  <c r="D8015" i="7"/>
  <c r="C8015" i="7"/>
  <c r="A8015" i="7"/>
  <c r="L8014" i="7"/>
  <c r="G8014" i="7"/>
  <c r="D8014" i="7"/>
  <c r="C8014" i="7"/>
  <c r="A8014" i="7"/>
  <c r="L8013" i="7"/>
  <c r="G8013" i="7"/>
  <c r="D8013" i="7"/>
  <c r="C8013" i="7"/>
  <c r="A8013" i="7"/>
  <c r="L8012" i="7"/>
  <c r="G8012" i="7"/>
  <c r="D8012" i="7"/>
  <c r="C8012" i="7"/>
  <c r="A8012" i="7"/>
  <c r="L8011" i="7"/>
  <c r="G8011" i="7"/>
  <c r="D8011" i="7"/>
  <c r="C8011" i="7"/>
  <c r="A8011" i="7"/>
  <c r="L8010" i="7"/>
  <c r="G8010" i="7"/>
  <c r="D8010" i="7"/>
  <c r="C8010" i="7"/>
  <c r="A8010" i="7"/>
  <c r="L8009" i="7"/>
  <c r="G8009" i="7"/>
  <c r="D8009" i="7"/>
  <c r="C8009" i="7"/>
  <c r="A8009" i="7"/>
  <c r="L8008" i="7"/>
  <c r="G8008" i="7"/>
  <c r="D8008" i="7"/>
  <c r="C8008" i="7"/>
  <c r="A8008" i="7"/>
  <c r="L8007" i="7"/>
  <c r="G8007" i="7"/>
  <c r="D8007" i="7"/>
  <c r="C8007" i="7"/>
  <c r="A8007" i="7"/>
  <c r="L8006" i="7"/>
  <c r="G8006" i="7"/>
  <c r="D8006" i="7"/>
  <c r="C8006" i="7"/>
  <c r="A8006" i="7"/>
  <c r="L8005" i="7"/>
  <c r="G8005" i="7"/>
  <c r="D8005" i="7"/>
  <c r="C8005" i="7"/>
  <c r="A8005" i="7"/>
  <c r="L8004" i="7"/>
  <c r="G8004" i="7"/>
  <c r="D8004" i="7"/>
  <c r="C8004" i="7"/>
  <c r="A8004" i="7"/>
  <c r="L8003" i="7"/>
  <c r="G8003" i="7"/>
  <c r="D8003" i="7"/>
  <c r="C8003" i="7"/>
  <c r="A8003" i="7"/>
  <c r="L8002" i="7"/>
  <c r="G8002" i="7"/>
  <c r="D8002" i="7"/>
  <c r="C8002" i="7"/>
  <c r="A8002" i="7"/>
  <c r="L8001" i="7"/>
  <c r="G8001" i="7"/>
  <c r="D8001" i="7"/>
  <c r="C8001" i="7"/>
  <c r="A8001" i="7"/>
  <c r="L8000" i="7"/>
  <c r="G8000" i="7"/>
  <c r="D8000" i="7"/>
  <c r="C8000" i="7"/>
  <c r="A8000" i="7"/>
  <c r="L7999" i="7"/>
  <c r="G7999" i="7"/>
  <c r="D7999" i="7"/>
  <c r="C7999" i="7"/>
  <c r="A7999" i="7"/>
  <c r="L7998" i="7"/>
  <c r="G7998" i="7"/>
  <c r="D7998" i="7"/>
  <c r="C7998" i="7"/>
  <c r="A7998" i="7"/>
  <c r="L7997" i="7"/>
  <c r="G7997" i="7"/>
  <c r="D7997" i="7"/>
  <c r="C7997" i="7"/>
  <c r="A7997" i="7"/>
  <c r="L7996" i="7"/>
  <c r="G7996" i="7"/>
  <c r="D7996" i="7"/>
  <c r="C7996" i="7"/>
  <c r="A7996" i="7"/>
  <c r="L7995" i="7"/>
  <c r="G7995" i="7"/>
  <c r="D7995" i="7"/>
  <c r="C7995" i="7"/>
  <c r="A7995" i="7"/>
  <c r="L7994" i="7"/>
  <c r="G7994" i="7"/>
  <c r="D7994" i="7"/>
  <c r="C7994" i="7"/>
  <c r="A7994" i="7"/>
  <c r="L7993" i="7"/>
  <c r="G7993" i="7"/>
  <c r="D7993" i="7"/>
  <c r="C7993" i="7"/>
  <c r="A7993" i="7"/>
  <c r="L7992" i="7"/>
  <c r="G7992" i="7"/>
  <c r="D7992" i="7"/>
  <c r="C7992" i="7"/>
  <c r="A7992" i="7"/>
  <c r="L7991" i="7"/>
  <c r="G7991" i="7"/>
  <c r="D7991" i="7"/>
  <c r="C7991" i="7"/>
  <c r="A7991" i="7"/>
  <c r="L7990" i="7"/>
  <c r="G7990" i="7"/>
  <c r="D7990" i="7"/>
  <c r="C7990" i="7"/>
  <c r="A7990" i="7"/>
  <c r="L7989" i="7"/>
  <c r="G7989" i="7"/>
  <c r="D7989" i="7"/>
  <c r="C7989" i="7"/>
  <c r="A7989" i="7"/>
  <c r="L7988" i="7"/>
  <c r="G7988" i="7"/>
  <c r="D7988" i="7"/>
  <c r="C7988" i="7"/>
  <c r="A7988" i="7"/>
  <c r="L7987" i="7"/>
  <c r="G7987" i="7"/>
  <c r="D7987" i="7"/>
  <c r="C7987" i="7"/>
  <c r="A7987" i="7"/>
  <c r="L7986" i="7"/>
  <c r="G7986" i="7"/>
  <c r="D7986" i="7"/>
  <c r="C7986" i="7"/>
  <c r="A7986" i="7"/>
  <c r="L7985" i="7"/>
  <c r="G7985" i="7"/>
  <c r="D7985" i="7"/>
  <c r="C7985" i="7"/>
  <c r="A7985" i="7"/>
  <c r="L7984" i="7"/>
  <c r="G7984" i="7"/>
  <c r="D7984" i="7"/>
  <c r="C7984" i="7"/>
  <c r="A7984" i="7"/>
  <c r="L7983" i="7"/>
  <c r="G7983" i="7"/>
  <c r="D7983" i="7"/>
  <c r="C7983" i="7"/>
  <c r="A7983" i="7"/>
  <c r="L7982" i="7"/>
  <c r="G7982" i="7"/>
  <c r="D7982" i="7"/>
  <c r="C7982" i="7"/>
  <c r="A7982" i="7"/>
  <c r="L7981" i="7"/>
  <c r="G7981" i="7"/>
  <c r="D7981" i="7"/>
  <c r="C7981" i="7"/>
  <c r="A7981" i="7"/>
  <c r="L7980" i="7"/>
  <c r="G7980" i="7"/>
  <c r="D7980" i="7"/>
  <c r="C7980" i="7"/>
  <c r="A7980" i="7"/>
  <c r="L7979" i="7"/>
  <c r="G7979" i="7"/>
  <c r="D7979" i="7"/>
  <c r="C7979" i="7"/>
  <c r="A7979" i="7"/>
  <c r="L7978" i="7"/>
  <c r="G7978" i="7"/>
  <c r="D7978" i="7"/>
  <c r="C7978" i="7"/>
  <c r="A7978" i="7"/>
  <c r="L7977" i="7"/>
  <c r="G7977" i="7"/>
  <c r="D7977" i="7"/>
  <c r="C7977" i="7"/>
  <c r="A7977" i="7"/>
  <c r="L7976" i="7"/>
  <c r="G7976" i="7"/>
  <c r="D7976" i="7"/>
  <c r="C7976" i="7"/>
  <c r="A7976" i="7"/>
  <c r="L7975" i="7"/>
  <c r="G7975" i="7"/>
  <c r="D7975" i="7"/>
  <c r="C7975" i="7"/>
  <c r="A7975" i="7"/>
  <c r="L7974" i="7"/>
  <c r="G7974" i="7"/>
  <c r="D7974" i="7"/>
  <c r="C7974" i="7"/>
  <c r="A7974" i="7"/>
  <c r="L7973" i="7"/>
  <c r="G7973" i="7"/>
  <c r="D7973" i="7"/>
  <c r="C7973" i="7"/>
  <c r="A7973" i="7"/>
  <c r="L7972" i="7"/>
  <c r="G7972" i="7"/>
  <c r="D7972" i="7"/>
  <c r="C7972" i="7"/>
  <c r="A7972" i="7"/>
  <c r="L7971" i="7"/>
  <c r="G7971" i="7"/>
  <c r="D7971" i="7"/>
  <c r="C7971" i="7"/>
  <c r="A7971" i="7"/>
  <c r="L7970" i="7"/>
  <c r="G7970" i="7"/>
  <c r="D7970" i="7"/>
  <c r="C7970" i="7"/>
  <c r="A7970" i="7"/>
  <c r="L7969" i="7"/>
  <c r="G7969" i="7"/>
  <c r="D7969" i="7"/>
  <c r="C7969" i="7"/>
  <c r="A7969" i="7"/>
  <c r="L7968" i="7"/>
  <c r="G7968" i="7"/>
  <c r="D7968" i="7"/>
  <c r="C7968" i="7"/>
  <c r="A7968" i="7"/>
  <c r="L7967" i="7"/>
  <c r="G7967" i="7"/>
  <c r="D7967" i="7"/>
  <c r="C7967" i="7"/>
  <c r="A7967" i="7"/>
  <c r="L7966" i="7"/>
  <c r="G7966" i="7"/>
  <c r="D7966" i="7"/>
  <c r="C7966" i="7"/>
  <c r="A7966" i="7"/>
  <c r="L7965" i="7"/>
  <c r="G7965" i="7"/>
  <c r="D7965" i="7"/>
  <c r="C7965" i="7"/>
  <c r="A7965" i="7"/>
  <c r="L7964" i="7"/>
  <c r="G7964" i="7"/>
  <c r="D7964" i="7"/>
  <c r="C7964" i="7"/>
  <c r="A7964" i="7"/>
  <c r="L7963" i="7"/>
  <c r="G7963" i="7"/>
  <c r="D7963" i="7"/>
  <c r="C7963" i="7"/>
  <c r="A7963" i="7"/>
  <c r="L7962" i="7"/>
  <c r="G7962" i="7"/>
  <c r="D7962" i="7"/>
  <c r="C7962" i="7"/>
  <c r="A7962" i="7"/>
  <c r="L7961" i="7"/>
  <c r="G7961" i="7"/>
  <c r="D7961" i="7"/>
  <c r="C7961" i="7"/>
  <c r="A7961" i="7"/>
  <c r="L7960" i="7"/>
  <c r="G7960" i="7"/>
  <c r="D7960" i="7"/>
  <c r="C7960" i="7"/>
  <c r="A7960" i="7"/>
  <c r="L7959" i="7"/>
  <c r="G7959" i="7"/>
  <c r="D7959" i="7"/>
  <c r="C7959" i="7"/>
  <c r="A7959" i="7"/>
  <c r="L7958" i="7"/>
  <c r="G7958" i="7"/>
  <c r="D7958" i="7"/>
  <c r="C7958" i="7"/>
  <c r="A7958" i="7"/>
  <c r="L7957" i="7"/>
  <c r="G7957" i="7"/>
  <c r="D7957" i="7"/>
  <c r="C7957" i="7"/>
  <c r="A7957" i="7"/>
  <c r="L7956" i="7"/>
  <c r="G7956" i="7"/>
  <c r="D7956" i="7"/>
  <c r="C7956" i="7"/>
  <c r="A7956" i="7"/>
  <c r="L7955" i="7"/>
  <c r="G7955" i="7"/>
  <c r="D7955" i="7"/>
  <c r="C7955" i="7"/>
  <c r="A7955" i="7"/>
  <c r="L7954" i="7"/>
  <c r="G7954" i="7"/>
  <c r="D7954" i="7"/>
  <c r="C7954" i="7"/>
  <c r="A7954" i="7"/>
  <c r="L7953" i="7"/>
  <c r="G7953" i="7"/>
  <c r="D7953" i="7"/>
  <c r="C7953" i="7"/>
  <c r="A7953" i="7"/>
  <c r="L7952" i="7"/>
  <c r="G7952" i="7"/>
  <c r="D7952" i="7"/>
  <c r="C7952" i="7"/>
  <c r="A7952" i="7"/>
  <c r="L7951" i="7"/>
  <c r="G7951" i="7"/>
  <c r="D7951" i="7"/>
  <c r="C7951" i="7"/>
  <c r="A7951" i="7"/>
  <c r="L7950" i="7"/>
  <c r="G7950" i="7"/>
  <c r="D7950" i="7"/>
  <c r="C7950" i="7"/>
  <c r="A7950" i="7"/>
  <c r="L7949" i="7"/>
  <c r="G7949" i="7"/>
  <c r="D7949" i="7"/>
  <c r="C7949" i="7"/>
  <c r="A7949" i="7"/>
  <c r="L7948" i="7"/>
  <c r="G7948" i="7"/>
  <c r="D7948" i="7"/>
  <c r="C7948" i="7"/>
  <c r="A7948" i="7"/>
  <c r="L7947" i="7"/>
  <c r="G7947" i="7"/>
  <c r="D7947" i="7"/>
  <c r="C7947" i="7"/>
  <c r="A7947" i="7"/>
  <c r="L7946" i="7"/>
  <c r="G7946" i="7"/>
  <c r="D7946" i="7"/>
  <c r="C7946" i="7"/>
  <c r="A7946" i="7"/>
  <c r="L7945" i="7"/>
  <c r="G7945" i="7"/>
  <c r="D7945" i="7"/>
  <c r="C7945" i="7"/>
  <c r="A7945" i="7"/>
  <c r="L7944" i="7"/>
  <c r="G7944" i="7"/>
  <c r="D7944" i="7"/>
  <c r="C7944" i="7"/>
  <c r="A7944" i="7"/>
  <c r="L7943" i="7"/>
  <c r="G7943" i="7"/>
  <c r="D7943" i="7"/>
  <c r="C7943" i="7"/>
  <c r="A7943" i="7"/>
  <c r="L7942" i="7"/>
  <c r="G7942" i="7"/>
  <c r="D7942" i="7"/>
  <c r="C7942" i="7"/>
  <c r="A7942" i="7"/>
  <c r="L7941" i="7"/>
  <c r="G7941" i="7"/>
  <c r="D7941" i="7"/>
  <c r="C7941" i="7"/>
  <c r="A7941" i="7"/>
  <c r="L7940" i="7"/>
  <c r="G7940" i="7"/>
  <c r="D7940" i="7"/>
  <c r="C7940" i="7"/>
  <c r="A7940" i="7"/>
  <c r="L7939" i="7"/>
  <c r="G7939" i="7"/>
  <c r="D7939" i="7"/>
  <c r="C7939" i="7"/>
  <c r="A7939" i="7"/>
  <c r="L7938" i="7"/>
  <c r="G7938" i="7"/>
  <c r="D7938" i="7"/>
  <c r="C7938" i="7"/>
  <c r="A7938" i="7"/>
  <c r="L7937" i="7"/>
  <c r="G7937" i="7"/>
  <c r="D7937" i="7"/>
  <c r="C7937" i="7"/>
  <c r="A7937" i="7"/>
  <c r="L7936" i="7"/>
  <c r="G7936" i="7"/>
  <c r="D7936" i="7"/>
  <c r="C7936" i="7"/>
  <c r="A7936" i="7"/>
  <c r="L7935" i="7"/>
  <c r="G7935" i="7"/>
  <c r="D7935" i="7"/>
  <c r="C7935" i="7"/>
  <c r="A7935" i="7"/>
  <c r="L7934" i="7"/>
  <c r="G7934" i="7"/>
  <c r="D7934" i="7"/>
  <c r="C7934" i="7"/>
  <c r="A7934" i="7"/>
  <c r="L7933" i="7"/>
  <c r="G7933" i="7"/>
  <c r="D7933" i="7"/>
  <c r="C7933" i="7"/>
  <c r="A7933" i="7"/>
  <c r="L7932" i="7"/>
  <c r="G7932" i="7"/>
  <c r="D7932" i="7"/>
  <c r="C7932" i="7"/>
  <c r="A7932" i="7"/>
  <c r="L7931" i="7"/>
  <c r="G7931" i="7"/>
  <c r="D7931" i="7"/>
  <c r="C7931" i="7"/>
  <c r="A7931" i="7"/>
  <c r="L7930" i="7"/>
  <c r="G7930" i="7"/>
  <c r="D7930" i="7"/>
  <c r="C7930" i="7"/>
  <c r="A7930" i="7"/>
  <c r="L7929" i="7"/>
  <c r="G7929" i="7"/>
  <c r="D7929" i="7"/>
  <c r="C7929" i="7"/>
  <c r="A7929" i="7"/>
  <c r="L7928" i="7"/>
  <c r="G7928" i="7"/>
  <c r="D7928" i="7"/>
  <c r="C7928" i="7"/>
  <c r="A7928" i="7"/>
  <c r="L7927" i="7"/>
  <c r="G7927" i="7"/>
  <c r="D7927" i="7"/>
  <c r="C7927" i="7"/>
  <c r="A7927" i="7"/>
  <c r="L7926" i="7"/>
  <c r="G7926" i="7"/>
  <c r="D7926" i="7"/>
  <c r="C7926" i="7"/>
  <c r="A7926" i="7"/>
  <c r="L7925" i="7"/>
  <c r="G7925" i="7"/>
  <c r="D7925" i="7"/>
  <c r="C7925" i="7"/>
  <c r="A7925" i="7"/>
  <c r="L7924" i="7"/>
  <c r="G7924" i="7"/>
  <c r="D7924" i="7"/>
  <c r="C7924" i="7"/>
  <c r="A7924" i="7"/>
  <c r="L7923" i="7"/>
  <c r="G7923" i="7"/>
  <c r="D7923" i="7"/>
  <c r="C7923" i="7"/>
  <c r="A7923" i="7"/>
  <c r="L7922" i="7"/>
  <c r="G7922" i="7"/>
  <c r="D7922" i="7"/>
  <c r="C7922" i="7"/>
  <c r="A7922" i="7"/>
  <c r="L7921" i="7"/>
  <c r="G7921" i="7"/>
  <c r="D7921" i="7"/>
  <c r="C7921" i="7"/>
  <c r="A7921" i="7"/>
  <c r="L7920" i="7"/>
  <c r="G7920" i="7"/>
  <c r="D7920" i="7"/>
  <c r="C7920" i="7"/>
  <c r="A7920" i="7"/>
  <c r="L7919" i="7"/>
  <c r="G7919" i="7"/>
  <c r="D7919" i="7"/>
  <c r="C7919" i="7"/>
  <c r="A7919" i="7"/>
  <c r="L7918" i="7"/>
  <c r="G7918" i="7"/>
  <c r="D7918" i="7"/>
  <c r="C7918" i="7"/>
  <c r="A7918" i="7"/>
  <c r="L7917" i="7"/>
  <c r="G7917" i="7"/>
  <c r="D7917" i="7"/>
  <c r="C7917" i="7"/>
  <c r="A7917" i="7"/>
  <c r="L7916" i="7"/>
  <c r="G7916" i="7"/>
  <c r="D7916" i="7"/>
  <c r="C7916" i="7"/>
  <c r="A7916" i="7"/>
  <c r="L7915" i="7"/>
  <c r="G7915" i="7"/>
  <c r="D7915" i="7"/>
  <c r="C7915" i="7"/>
  <c r="A7915" i="7"/>
  <c r="L7914" i="7"/>
  <c r="G7914" i="7"/>
  <c r="D7914" i="7"/>
  <c r="C7914" i="7"/>
  <c r="A7914" i="7"/>
  <c r="L7913" i="7"/>
  <c r="G7913" i="7"/>
  <c r="D7913" i="7"/>
  <c r="C7913" i="7"/>
  <c r="A7913" i="7"/>
  <c r="L7912" i="7"/>
  <c r="G7912" i="7"/>
  <c r="D7912" i="7"/>
  <c r="C7912" i="7"/>
  <c r="A7912" i="7"/>
  <c r="L7911" i="7"/>
  <c r="G7911" i="7"/>
  <c r="D7911" i="7"/>
  <c r="C7911" i="7"/>
  <c r="A7911" i="7"/>
  <c r="L7910" i="7"/>
  <c r="G7910" i="7"/>
  <c r="D7910" i="7"/>
  <c r="C7910" i="7"/>
  <c r="A7910" i="7"/>
  <c r="L7909" i="7"/>
  <c r="G7909" i="7"/>
  <c r="D7909" i="7"/>
  <c r="C7909" i="7"/>
  <c r="A7909" i="7"/>
  <c r="L7908" i="7"/>
  <c r="G7908" i="7"/>
  <c r="D7908" i="7"/>
  <c r="C7908" i="7"/>
  <c r="A7908" i="7"/>
  <c r="L7907" i="7"/>
  <c r="G7907" i="7"/>
  <c r="D7907" i="7"/>
  <c r="C7907" i="7"/>
  <c r="A7907" i="7"/>
  <c r="L7906" i="7"/>
  <c r="G7906" i="7"/>
  <c r="D7906" i="7"/>
  <c r="C7906" i="7"/>
  <c r="A7906" i="7"/>
  <c r="L7905" i="7"/>
  <c r="G7905" i="7"/>
  <c r="D7905" i="7"/>
  <c r="C7905" i="7"/>
  <c r="A7905" i="7"/>
  <c r="L7904" i="7"/>
  <c r="G7904" i="7"/>
  <c r="D7904" i="7"/>
  <c r="C7904" i="7"/>
  <c r="A7904" i="7"/>
  <c r="L7903" i="7"/>
  <c r="G7903" i="7"/>
  <c r="D7903" i="7"/>
  <c r="C7903" i="7"/>
  <c r="A7903" i="7"/>
  <c r="L7902" i="7"/>
  <c r="G7902" i="7"/>
  <c r="D7902" i="7"/>
  <c r="C7902" i="7"/>
  <c r="A7902" i="7"/>
  <c r="L7901" i="7"/>
  <c r="G7901" i="7"/>
  <c r="D7901" i="7"/>
  <c r="C7901" i="7"/>
  <c r="A7901" i="7"/>
  <c r="L7900" i="7"/>
  <c r="G7900" i="7"/>
  <c r="D7900" i="7"/>
  <c r="C7900" i="7"/>
  <c r="A7900" i="7"/>
  <c r="L7899" i="7"/>
  <c r="G7899" i="7"/>
  <c r="D7899" i="7"/>
  <c r="C7899" i="7"/>
  <c r="A7899" i="7"/>
  <c r="L7898" i="7"/>
  <c r="G7898" i="7"/>
  <c r="D7898" i="7"/>
  <c r="C7898" i="7"/>
  <c r="A7898" i="7"/>
  <c r="L7897" i="7"/>
  <c r="G7897" i="7"/>
  <c r="D7897" i="7"/>
  <c r="C7897" i="7"/>
  <c r="A7897" i="7"/>
  <c r="L7896" i="7"/>
  <c r="G7896" i="7"/>
  <c r="D7896" i="7"/>
  <c r="C7896" i="7"/>
  <c r="A7896" i="7"/>
  <c r="L7895" i="7"/>
  <c r="G7895" i="7"/>
  <c r="D7895" i="7"/>
  <c r="C7895" i="7"/>
  <c r="A7895" i="7"/>
  <c r="L7894" i="7"/>
  <c r="G7894" i="7"/>
  <c r="D7894" i="7"/>
  <c r="C7894" i="7"/>
  <c r="A7894" i="7"/>
  <c r="L7893" i="7"/>
  <c r="G7893" i="7"/>
  <c r="D7893" i="7"/>
  <c r="C7893" i="7"/>
  <c r="A7893" i="7"/>
  <c r="L7892" i="7"/>
  <c r="G7892" i="7"/>
  <c r="D7892" i="7"/>
  <c r="C7892" i="7"/>
  <c r="A7892" i="7"/>
  <c r="L7891" i="7"/>
  <c r="G7891" i="7"/>
  <c r="D7891" i="7"/>
  <c r="C7891" i="7"/>
  <c r="A7891" i="7"/>
  <c r="L7890" i="7"/>
  <c r="G7890" i="7"/>
  <c r="D7890" i="7"/>
  <c r="C7890" i="7"/>
  <c r="A7890" i="7"/>
  <c r="L7889" i="7"/>
  <c r="G7889" i="7"/>
  <c r="D7889" i="7"/>
  <c r="C7889" i="7"/>
  <c r="A7889" i="7"/>
  <c r="L7888" i="7"/>
  <c r="G7888" i="7"/>
  <c r="D7888" i="7"/>
  <c r="C7888" i="7"/>
  <c r="A7888" i="7"/>
  <c r="L7887" i="7"/>
  <c r="G7887" i="7"/>
  <c r="D7887" i="7"/>
  <c r="C7887" i="7"/>
  <c r="A7887" i="7"/>
  <c r="L7886" i="7"/>
  <c r="G7886" i="7"/>
  <c r="D7886" i="7"/>
  <c r="C7886" i="7"/>
  <c r="A7886" i="7"/>
  <c r="L7885" i="7"/>
  <c r="G7885" i="7"/>
  <c r="D7885" i="7"/>
  <c r="C7885" i="7"/>
  <c r="A7885" i="7"/>
  <c r="L7884" i="7"/>
  <c r="G7884" i="7"/>
  <c r="D7884" i="7"/>
  <c r="C7884" i="7"/>
  <c r="A7884" i="7"/>
  <c r="L7883" i="7"/>
  <c r="G7883" i="7"/>
  <c r="D7883" i="7"/>
  <c r="C7883" i="7"/>
  <c r="A7883" i="7"/>
  <c r="L7882" i="7"/>
  <c r="G7882" i="7"/>
  <c r="D7882" i="7"/>
  <c r="C7882" i="7"/>
  <c r="A7882" i="7"/>
  <c r="L7881" i="7"/>
  <c r="G7881" i="7"/>
  <c r="D7881" i="7"/>
  <c r="C7881" i="7"/>
  <c r="A7881" i="7"/>
  <c r="L7880" i="7"/>
  <c r="G7880" i="7"/>
  <c r="D7880" i="7"/>
  <c r="C7880" i="7"/>
  <c r="A7880" i="7"/>
  <c r="L7879" i="7"/>
  <c r="G7879" i="7"/>
  <c r="D7879" i="7"/>
  <c r="C7879" i="7"/>
  <c r="A7879" i="7"/>
  <c r="L7878" i="7"/>
  <c r="G7878" i="7"/>
  <c r="D7878" i="7"/>
  <c r="C7878" i="7"/>
  <c r="A7878" i="7"/>
  <c r="L7877" i="7"/>
  <c r="G7877" i="7"/>
  <c r="D7877" i="7"/>
  <c r="C7877" i="7"/>
  <c r="A7877" i="7"/>
  <c r="L7876" i="7"/>
  <c r="G7876" i="7"/>
  <c r="D7876" i="7"/>
  <c r="C7876" i="7"/>
  <c r="A7876" i="7"/>
  <c r="L7875" i="7"/>
  <c r="G7875" i="7"/>
  <c r="D7875" i="7"/>
  <c r="C7875" i="7"/>
  <c r="A7875" i="7"/>
  <c r="L7874" i="7"/>
  <c r="G7874" i="7"/>
  <c r="D7874" i="7"/>
  <c r="C7874" i="7"/>
  <c r="A7874" i="7"/>
  <c r="L7873" i="7"/>
  <c r="G7873" i="7"/>
  <c r="D7873" i="7"/>
  <c r="C7873" i="7"/>
  <c r="A7873" i="7"/>
  <c r="L7872" i="7"/>
  <c r="G7872" i="7"/>
  <c r="D7872" i="7"/>
  <c r="C7872" i="7"/>
  <c r="A7872" i="7"/>
  <c r="L7871" i="7"/>
  <c r="G7871" i="7"/>
  <c r="D7871" i="7"/>
  <c r="C7871" i="7"/>
  <c r="A7871" i="7"/>
  <c r="L7870" i="7"/>
  <c r="G7870" i="7"/>
  <c r="D7870" i="7"/>
  <c r="C7870" i="7"/>
  <c r="A7870" i="7"/>
  <c r="L7869" i="7"/>
  <c r="G7869" i="7"/>
  <c r="D7869" i="7"/>
  <c r="C7869" i="7"/>
  <c r="A7869" i="7"/>
  <c r="L7868" i="7"/>
  <c r="G7868" i="7"/>
  <c r="D7868" i="7"/>
  <c r="C7868" i="7"/>
  <c r="A7868" i="7"/>
  <c r="L7867" i="7"/>
  <c r="G7867" i="7"/>
  <c r="D7867" i="7"/>
  <c r="C7867" i="7"/>
  <c r="A7867" i="7"/>
  <c r="L7866" i="7"/>
  <c r="G7866" i="7"/>
  <c r="D7866" i="7"/>
  <c r="C7866" i="7"/>
  <c r="A7866" i="7"/>
  <c r="L7865" i="7"/>
  <c r="G7865" i="7"/>
  <c r="D7865" i="7"/>
  <c r="C7865" i="7"/>
  <c r="A7865" i="7"/>
  <c r="L7864" i="7"/>
  <c r="G7864" i="7"/>
  <c r="D7864" i="7"/>
  <c r="C7864" i="7"/>
  <c r="A7864" i="7"/>
  <c r="L7863" i="7"/>
  <c r="G7863" i="7"/>
  <c r="D7863" i="7"/>
  <c r="C7863" i="7"/>
  <c r="A7863" i="7"/>
  <c r="L7862" i="7"/>
  <c r="G7862" i="7"/>
  <c r="D7862" i="7"/>
  <c r="C7862" i="7"/>
  <c r="A7862" i="7"/>
  <c r="L7861" i="7"/>
  <c r="G7861" i="7"/>
  <c r="D7861" i="7"/>
  <c r="C7861" i="7"/>
  <c r="A7861" i="7"/>
  <c r="L7860" i="7"/>
  <c r="G7860" i="7"/>
  <c r="D7860" i="7"/>
  <c r="C7860" i="7"/>
  <c r="A7860" i="7"/>
  <c r="L7859" i="7"/>
  <c r="G7859" i="7"/>
  <c r="D7859" i="7"/>
  <c r="C7859" i="7"/>
  <c r="A7859" i="7"/>
  <c r="L7858" i="7"/>
  <c r="G7858" i="7"/>
  <c r="D7858" i="7"/>
  <c r="C7858" i="7"/>
  <c r="A7858" i="7"/>
  <c r="L7857" i="7"/>
  <c r="G7857" i="7"/>
  <c r="D7857" i="7"/>
  <c r="C7857" i="7"/>
  <c r="A7857" i="7"/>
  <c r="L7856" i="7"/>
  <c r="G7856" i="7"/>
  <c r="D7856" i="7"/>
  <c r="C7856" i="7"/>
  <c r="A7856" i="7"/>
  <c r="L7855" i="7"/>
  <c r="G7855" i="7"/>
  <c r="D7855" i="7"/>
  <c r="C7855" i="7"/>
  <c r="A7855" i="7"/>
  <c r="L7854" i="7"/>
  <c r="G7854" i="7"/>
  <c r="D7854" i="7"/>
  <c r="C7854" i="7"/>
  <c r="A7854" i="7"/>
  <c r="L7853" i="7"/>
  <c r="G7853" i="7"/>
  <c r="D7853" i="7"/>
  <c r="C7853" i="7"/>
  <c r="A7853" i="7"/>
  <c r="L7852" i="7"/>
  <c r="G7852" i="7"/>
  <c r="D7852" i="7"/>
  <c r="C7852" i="7"/>
  <c r="A7852" i="7"/>
  <c r="L7851" i="7"/>
  <c r="G7851" i="7"/>
  <c r="D7851" i="7"/>
  <c r="C7851" i="7"/>
  <c r="A7851" i="7"/>
  <c r="L7850" i="7"/>
  <c r="G7850" i="7"/>
  <c r="D7850" i="7"/>
  <c r="C7850" i="7"/>
  <c r="A7850" i="7"/>
  <c r="L7849" i="7"/>
  <c r="G7849" i="7"/>
  <c r="D7849" i="7"/>
  <c r="C7849" i="7"/>
  <c r="A7849" i="7"/>
  <c r="L7848" i="7"/>
  <c r="G7848" i="7"/>
  <c r="D7848" i="7"/>
  <c r="C7848" i="7"/>
  <c r="A7848" i="7"/>
  <c r="L7847" i="7"/>
  <c r="G7847" i="7"/>
  <c r="D7847" i="7"/>
  <c r="C7847" i="7"/>
  <c r="A7847" i="7"/>
  <c r="L7846" i="7"/>
  <c r="G7846" i="7"/>
  <c r="D7846" i="7"/>
  <c r="C7846" i="7"/>
  <c r="A7846" i="7"/>
  <c r="L7845" i="7"/>
  <c r="G7845" i="7"/>
  <c r="D7845" i="7"/>
  <c r="C7845" i="7"/>
  <c r="A7845" i="7"/>
  <c r="L7844" i="7"/>
  <c r="G7844" i="7"/>
  <c r="D7844" i="7"/>
  <c r="C7844" i="7"/>
  <c r="A7844" i="7"/>
  <c r="L7843" i="7"/>
  <c r="G7843" i="7"/>
  <c r="D7843" i="7"/>
  <c r="C7843" i="7"/>
  <c r="A7843" i="7"/>
  <c r="L7842" i="7"/>
  <c r="G7842" i="7"/>
  <c r="D7842" i="7"/>
  <c r="C7842" i="7"/>
  <c r="A7842" i="7"/>
  <c r="L7841" i="7"/>
  <c r="G7841" i="7"/>
  <c r="D7841" i="7"/>
  <c r="C7841" i="7"/>
  <c r="A7841" i="7"/>
  <c r="L7840" i="7"/>
  <c r="G7840" i="7"/>
  <c r="D7840" i="7"/>
  <c r="C7840" i="7"/>
  <c r="A7840" i="7"/>
  <c r="L7839" i="7"/>
  <c r="G7839" i="7"/>
  <c r="D7839" i="7"/>
  <c r="C7839" i="7"/>
  <c r="A7839" i="7"/>
  <c r="L7838" i="7"/>
  <c r="G7838" i="7"/>
  <c r="D7838" i="7"/>
  <c r="C7838" i="7"/>
  <c r="A7838" i="7"/>
  <c r="L7837" i="7"/>
  <c r="G7837" i="7"/>
  <c r="D7837" i="7"/>
  <c r="C7837" i="7"/>
  <c r="A7837" i="7"/>
  <c r="L7836" i="7"/>
  <c r="G7836" i="7"/>
  <c r="D7836" i="7"/>
  <c r="C7836" i="7"/>
  <c r="A7836" i="7"/>
  <c r="L7835" i="7"/>
  <c r="G7835" i="7"/>
  <c r="D7835" i="7"/>
  <c r="C7835" i="7"/>
  <c r="A7835" i="7"/>
  <c r="L7834" i="7"/>
  <c r="G7834" i="7"/>
  <c r="D7834" i="7"/>
  <c r="C7834" i="7"/>
  <c r="A7834" i="7"/>
  <c r="L7833" i="7"/>
  <c r="G7833" i="7"/>
  <c r="D7833" i="7"/>
  <c r="C7833" i="7"/>
  <c r="A7833" i="7"/>
  <c r="L7832" i="7"/>
  <c r="G7832" i="7"/>
  <c r="D7832" i="7"/>
  <c r="C7832" i="7"/>
  <c r="A7832" i="7"/>
  <c r="L7831" i="7"/>
  <c r="G7831" i="7"/>
  <c r="D7831" i="7"/>
  <c r="C7831" i="7"/>
  <c r="A7831" i="7"/>
  <c r="L7830" i="7"/>
  <c r="G7830" i="7"/>
  <c r="D7830" i="7"/>
  <c r="C7830" i="7"/>
  <c r="A7830" i="7"/>
  <c r="L7829" i="7"/>
  <c r="G7829" i="7"/>
  <c r="D7829" i="7"/>
  <c r="C7829" i="7"/>
  <c r="A7829" i="7"/>
  <c r="L7828" i="7"/>
  <c r="G7828" i="7"/>
  <c r="D7828" i="7"/>
  <c r="C7828" i="7"/>
  <c r="A7828" i="7"/>
  <c r="L7827" i="7"/>
  <c r="G7827" i="7"/>
  <c r="D7827" i="7"/>
  <c r="C7827" i="7"/>
  <c r="A7827" i="7"/>
  <c r="L7826" i="7"/>
  <c r="G7826" i="7"/>
  <c r="D7826" i="7"/>
  <c r="C7826" i="7"/>
  <c r="A7826" i="7"/>
  <c r="L7825" i="7"/>
  <c r="G7825" i="7"/>
  <c r="D7825" i="7"/>
  <c r="C7825" i="7"/>
  <c r="A7825" i="7"/>
  <c r="L7824" i="7"/>
  <c r="G7824" i="7"/>
  <c r="D7824" i="7"/>
  <c r="C7824" i="7"/>
  <c r="A7824" i="7"/>
  <c r="L7823" i="7"/>
  <c r="G7823" i="7"/>
  <c r="D7823" i="7"/>
  <c r="C7823" i="7"/>
  <c r="A7823" i="7"/>
  <c r="L7822" i="7"/>
  <c r="G7822" i="7"/>
  <c r="D7822" i="7"/>
  <c r="C7822" i="7"/>
  <c r="A7822" i="7"/>
  <c r="L7821" i="7"/>
  <c r="G7821" i="7"/>
  <c r="D7821" i="7"/>
  <c r="C7821" i="7"/>
  <c r="A7821" i="7"/>
  <c r="L7820" i="7"/>
  <c r="G7820" i="7"/>
  <c r="D7820" i="7"/>
  <c r="C7820" i="7"/>
  <c r="A7820" i="7"/>
  <c r="L7819" i="7"/>
  <c r="G7819" i="7"/>
  <c r="D7819" i="7"/>
  <c r="C7819" i="7"/>
  <c r="A7819" i="7"/>
  <c r="L7818" i="7"/>
  <c r="G7818" i="7"/>
  <c r="D7818" i="7"/>
  <c r="C7818" i="7"/>
  <c r="A7818" i="7"/>
  <c r="L7817" i="7"/>
  <c r="G7817" i="7"/>
  <c r="D7817" i="7"/>
  <c r="C7817" i="7"/>
  <c r="A7817" i="7"/>
  <c r="L7816" i="7"/>
  <c r="G7816" i="7"/>
  <c r="D7816" i="7"/>
  <c r="C7816" i="7"/>
  <c r="A7816" i="7"/>
  <c r="L7815" i="7"/>
  <c r="G7815" i="7"/>
  <c r="D7815" i="7"/>
  <c r="C7815" i="7"/>
  <c r="A7815" i="7"/>
  <c r="L7814" i="7"/>
  <c r="G7814" i="7"/>
  <c r="D7814" i="7"/>
  <c r="C7814" i="7"/>
  <c r="A7814" i="7"/>
  <c r="L7813" i="7"/>
  <c r="G7813" i="7"/>
  <c r="D7813" i="7"/>
  <c r="C7813" i="7"/>
  <c r="A7813" i="7"/>
  <c r="L7812" i="7"/>
  <c r="G7812" i="7"/>
  <c r="D7812" i="7"/>
  <c r="C7812" i="7"/>
  <c r="A7812" i="7"/>
  <c r="L7811" i="7"/>
  <c r="G7811" i="7"/>
  <c r="D7811" i="7"/>
  <c r="C7811" i="7"/>
  <c r="A7811" i="7"/>
  <c r="L7810" i="7"/>
  <c r="G7810" i="7"/>
  <c r="D7810" i="7"/>
  <c r="C7810" i="7"/>
  <c r="A7810" i="7"/>
  <c r="L7809" i="7"/>
  <c r="G7809" i="7"/>
  <c r="D7809" i="7"/>
  <c r="C7809" i="7"/>
  <c r="A7809" i="7"/>
  <c r="L7808" i="7"/>
  <c r="G7808" i="7"/>
  <c r="D7808" i="7"/>
  <c r="C7808" i="7"/>
  <c r="A7808" i="7"/>
  <c r="L7807" i="7"/>
  <c r="G7807" i="7"/>
  <c r="D7807" i="7"/>
  <c r="C7807" i="7"/>
  <c r="A7807" i="7"/>
  <c r="L7806" i="7"/>
  <c r="G7806" i="7"/>
  <c r="D7806" i="7"/>
  <c r="C7806" i="7"/>
  <c r="A7806" i="7"/>
  <c r="L7805" i="7"/>
  <c r="G7805" i="7"/>
  <c r="D7805" i="7"/>
  <c r="C7805" i="7"/>
  <c r="A7805" i="7"/>
  <c r="L7804" i="7"/>
  <c r="G7804" i="7"/>
  <c r="D7804" i="7"/>
  <c r="C7804" i="7"/>
  <c r="A7804" i="7"/>
  <c r="L7803" i="7"/>
  <c r="G7803" i="7"/>
  <c r="D7803" i="7"/>
  <c r="C7803" i="7"/>
  <c r="A7803" i="7"/>
  <c r="L7802" i="7"/>
  <c r="G7802" i="7"/>
  <c r="D7802" i="7"/>
  <c r="C7802" i="7"/>
  <c r="A7802" i="7"/>
  <c r="L7801" i="7"/>
  <c r="G7801" i="7"/>
  <c r="D7801" i="7"/>
  <c r="C7801" i="7"/>
  <c r="A7801" i="7"/>
  <c r="L7800" i="7"/>
  <c r="G7800" i="7"/>
  <c r="D7800" i="7"/>
  <c r="C7800" i="7"/>
  <c r="A7800" i="7"/>
  <c r="L7799" i="7"/>
  <c r="G7799" i="7"/>
  <c r="D7799" i="7"/>
  <c r="C7799" i="7"/>
  <c r="A7799" i="7"/>
  <c r="L7798" i="7"/>
  <c r="G7798" i="7"/>
  <c r="D7798" i="7"/>
  <c r="C7798" i="7"/>
  <c r="A7798" i="7"/>
  <c r="L7797" i="7"/>
  <c r="G7797" i="7"/>
  <c r="D7797" i="7"/>
  <c r="C7797" i="7"/>
  <c r="A7797" i="7"/>
  <c r="L7796" i="7"/>
  <c r="G7796" i="7"/>
  <c r="D7796" i="7"/>
  <c r="C7796" i="7"/>
  <c r="A7796" i="7"/>
  <c r="L7795" i="7"/>
  <c r="G7795" i="7"/>
  <c r="D7795" i="7"/>
  <c r="C7795" i="7"/>
  <c r="A7795" i="7"/>
  <c r="L7794" i="7"/>
  <c r="G7794" i="7"/>
  <c r="D7794" i="7"/>
  <c r="C7794" i="7"/>
  <c r="A7794" i="7"/>
  <c r="L7793" i="7"/>
  <c r="G7793" i="7"/>
  <c r="D7793" i="7"/>
  <c r="C7793" i="7"/>
  <c r="A7793" i="7"/>
  <c r="L7792" i="7"/>
  <c r="G7792" i="7"/>
  <c r="D7792" i="7"/>
  <c r="C7792" i="7"/>
  <c r="A7792" i="7"/>
  <c r="L7791" i="7"/>
  <c r="G7791" i="7"/>
  <c r="D7791" i="7"/>
  <c r="C7791" i="7"/>
  <c r="A7791" i="7"/>
  <c r="L7790" i="7"/>
  <c r="G7790" i="7"/>
  <c r="D7790" i="7"/>
  <c r="C7790" i="7"/>
  <c r="A7790" i="7"/>
  <c r="L7789" i="7"/>
  <c r="G7789" i="7"/>
  <c r="D7789" i="7"/>
  <c r="C7789" i="7"/>
  <c r="A7789" i="7"/>
  <c r="L7788" i="7"/>
  <c r="G7788" i="7"/>
  <c r="D7788" i="7"/>
  <c r="C7788" i="7"/>
  <c r="A7788" i="7"/>
  <c r="L7787" i="7"/>
  <c r="G7787" i="7"/>
  <c r="D7787" i="7"/>
  <c r="C7787" i="7"/>
  <c r="A7787" i="7"/>
  <c r="L7786" i="7"/>
  <c r="G7786" i="7"/>
  <c r="D7786" i="7"/>
  <c r="C7786" i="7"/>
  <c r="A7786" i="7"/>
  <c r="L7785" i="7"/>
  <c r="G7785" i="7"/>
  <c r="D7785" i="7"/>
  <c r="C7785" i="7"/>
  <c r="A7785" i="7"/>
  <c r="L7784" i="7"/>
  <c r="G7784" i="7"/>
  <c r="D7784" i="7"/>
  <c r="C7784" i="7"/>
  <c r="A7784" i="7"/>
  <c r="L7783" i="7"/>
  <c r="G7783" i="7"/>
  <c r="D7783" i="7"/>
  <c r="C7783" i="7"/>
  <c r="A7783" i="7"/>
  <c r="L7782" i="7"/>
  <c r="G7782" i="7"/>
  <c r="D7782" i="7"/>
  <c r="C7782" i="7"/>
  <c r="A7782" i="7"/>
  <c r="L7781" i="7"/>
  <c r="G7781" i="7"/>
  <c r="D7781" i="7"/>
  <c r="C7781" i="7"/>
  <c r="A7781" i="7"/>
  <c r="L7780" i="7"/>
  <c r="G7780" i="7"/>
  <c r="D7780" i="7"/>
  <c r="C7780" i="7"/>
  <c r="A7780" i="7"/>
  <c r="L7779" i="7"/>
  <c r="G7779" i="7"/>
  <c r="D7779" i="7"/>
  <c r="C7779" i="7"/>
  <c r="A7779" i="7"/>
  <c r="L7778" i="7"/>
  <c r="G7778" i="7"/>
  <c r="D7778" i="7"/>
  <c r="C7778" i="7"/>
  <c r="A7778" i="7"/>
  <c r="L7777" i="7"/>
  <c r="G7777" i="7"/>
  <c r="D7777" i="7"/>
  <c r="C7777" i="7"/>
  <c r="A7777" i="7"/>
  <c r="L7776" i="7"/>
  <c r="G7776" i="7"/>
  <c r="D7776" i="7"/>
  <c r="C7776" i="7"/>
  <c r="A7776" i="7"/>
  <c r="L7775" i="7"/>
  <c r="G7775" i="7"/>
  <c r="D7775" i="7"/>
  <c r="C7775" i="7"/>
  <c r="A7775" i="7"/>
  <c r="L7774" i="7"/>
  <c r="G7774" i="7"/>
  <c r="D7774" i="7"/>
  <c r="C7774" i="7"/>
  <c r="A7774" i="7"/>
  <c r="L7773" i="7"/>
  <c r="G7773" i="7"/>
  <c r="D7773" i="7"/>
  <c r="C7773" i="7"/>
  <c r="A7773" i="7"/>
  <c r="L7772" i="7"/>
  <c r="G7772" i="7"/>
  <c r="D7772" i="7"/>
  <c r="C7772" i="7"/>
  <c r="A7772" i="7"/>
  <c r="L7771" i="7"/>
  <c r="G7771" i="7"/>
  <c r="D7771" i="7"/>
  <c r="C7771" i="7"/>
  <c r="A7771" i="7"/>
  <c r="L7770" i="7"/>
  <c r="G7770" i="7"/>
  <c r="D7770" i="7"/>
  <c r="C7770" i="7"/>
  <c r="A7770" i="7"/>
  <c r="L7769" i="7"/>
  <c r="G7769" i="7"/>
  <c r="D7769" i="7"/>
  <c r="C7769" i="7"/>
  <c r="A7769" i="7"/>
  <c r="L7768" i="7"/>
  <c r="G7768" i="7"/>
  <c r="D7768" i="7"/>
  <c r="C7768" i="7"/>
  <c r="A7768" i="7"/>
  <c r="L7767" i="7"/>
  <c r="G7767" i="7"/>
  <c r="D7767" i="7"/>
  <c r="C7767" i="7"/>
  <c r="A7767" i="7"/>
  <c r="L7766" i="7"/>
  <c r="G7766" i="7"/>
  <c r="D7766" i="7"/>
  <c r="C7766" i="7"/>
  <c r="A7766" i="7"/>
  <c r="L7765" i="7"/>
  <c r="G7765" i="7"/>
  <c r="D7765" i="7"/>
  <c r="C7765" i="7"/>
  <c r="A7765" i="7"/>
  <c r="L7764" i="7"/>
  <c r="G7764" i="7"/>
  <c r="D7764" i="7"/>
  <c r="C7764" i="7"/>
  <c r="A7764" i="7"/>
  <c r="L7763" i="7"/>
  <c r="G7763" i="7"/>
  <c r="D7763" i="7"/>
  <c r="C7763" i="7"/>
  <c r="A7763" i="7"/>
  <c r="L7762" i="7"/>
  <c r="G7762" i="7"/>
  <c r="D7762" i="7"/>
  <c r="C7762" i="7"/>
  <c r="A7762" i="7"/>
  <c r="L7761" i="7"/>
  <c r="G7761" i="7"/>
  <c r="D7761" i="7"/>
  <c r="C7761" i="7"/>
  <c r="A7761" i="7"/>
  <c r="L7760" i="7"/>
  <c r="G7760" i="7"/>
  <c r="D7760" i="7"/>
  <c r="C7760" i="7"/>
  <c r="A7760" i="7"/>
  <c r="L7759" i="7"/>
  <c r="G7759" i="7"/>
  <c r="D7759" i="7"/>
  <c r="C7759" i="7"/>
  <c r="A7759" i="7"/>
  <c r="L7758" i="7"/>
  <c r="G7758" i="7"/>
  <c r="D7758" i="7"/>
  <c r="C7758" i="7"/>
  <c r="A7758" i="7"/>
  <c r="L7757" i="7"/>
  <c r="G7757" i="7"/>
  <c r="D7757" i="7"/>
  <c r="C7757" i="7"/>
  <c r="A7757" i="7"/>
  <c r="L7756" i="7"/>
  <c r="G7756" i="7"/>
  <c r="D7756" i="7"/>
  <c r="C7756" i="7"/>
  <c r="A7756" i="7"/>
  <c r="L7755" i="7"/>
  <c r="G7755" i="7"/>
  <c r="D7755" i="7"/>
  <c r="C7755" i="7"/>
  <c r="A7755" i="7"/>
  <c r="L7754" i="7"/>
  <c r="G7754" i="7"/>
  <c r="D7754" i="7"/>
  <c r="C7754" i="7"/>
  <c r="A7754" i="7"/>
  <c r="L7753" i="7"/>
  <c r="G7753" i="7"/>
  <c r="D7753" i="7"/>
  <c r="C7753" i="7"/>
  <c r="A7753" i="7"/>
  <c r="L7752" i="7"/>
  <c r="G7752" i="7"/>
  <c r="D7752" i="7"/>
  <c r="C7752" i="7"/>
  <c r="A7752" i="7"/>
  <c r="L7751" i="7"/>
  <c r="G7751" i="7"/>
  <c r="D7751" i="7"/>
  <c r="C7751" i="7"/>
  <c r="A7751" i="7"/>
  <c r="L7750" i="7"/>
  <c r="G7750" i="7"/>
  <c r="D7750" i="7"/>
  <c r="C7750" i="7"/>
  <c r="A7750" i="7"/>
  <c r="L7749" i="7"/>
  <c r="G7749" i="7"/>
  <c r="D7749" i="7"/>
  <c r="C7749" i="7"/>
  <c r="A7749" i="7"/>
  <c r="L7748" i="7"/>
  <c r="G7748" i="7"/>
  <c r="D7748" i="7"/>
  <c r="C7748" i="7"/>
  <c r="A7748" i="7"/>
  <c r="L7747" i="7"/>
  <c r="G7747" i="7"/>
  <c r="D7747" i="7"/>
  <c r="C7747" i="7"/>
  <c r="A7747" i="7"/>
  <c r="L7746" i="7"/>
  <c r="G7746" i="7"/>
  <c r="D7746" i="7"/>
  <c r="C7746" i="7"/>
  <c r="A7746" i="7"/>
  <c r="L7745" i="7"/>
  <c r="G7745" i="7"/>
  <c r="D7745" i="7"/>
  <c r="C7745" i="7"/>
  <c r="A7745" i="7"/>
  <c r="L7744" i="7"/>
  <c r="G7744" i="7"/>
  <c r="D7744" i="7"/>
  <c r="C7744" i="7"/>
  <c r="A7744" i="7"/>
  <c r="L7743" i="7"/>
  <c r="G7743" i="7"/>
  <c r="D7743" i="7"/>
  <c r="C7743" i="7"/>
  <c r="A7743" i="7"/>
  <c r="L7742" i="7"/>
  <c r="G7742" i="7"/>
  <c r="D7742" i="7"/>
  <c r="C7742" i="7"/>
  <c r="A7742" i="7"/>
  <c r="L7741" i="7"/>
  <c r="G7741" i="7"/>
  <c r="D7741" i="7"/>
  <c r="C7741" i="7"/>
  <c r="A7741" i="7"/>
  <c r="L7740" i="7"/>
  <c r="G7740" i="7"/>
  <c r="D7740" i="7"/>
  <c r="C7740" i="7"/>
  <c r="A7740" i="7"/>
  <c r="L7739" i="7"/>
  <c r="G7739" i="7"/>
  <c r="D7739" i="7"/>
  <c r="C7739" i="7"/>
  <c r="A7739" i="7"/>
  <c r="L7738" i="7"/>
  <c r="G7738" i="7"/>
  <c r="D7738" i="7"/>
  <c r="C7738" i="7"/>
  <c r="A7738" i="7"/>
  <c r="L7737" i="7"/>
  <c r="G7737" i="7"/>
  <c r="D7737" i="7"/>
  <c r="C7737" i="7"/>
  <c r="A7737" i="7"/>
  <c r="L7736" i="7"/>
  <c r="G7736" i="7"/>
  <c r="D7736" i="7"/>
  <c r="C7736" i="7"/>
  <c r="A7736" i="7"/>
  <c r="L7735" i="7"/>
  <c r="G7735" i="7"/>
  <c r="D7735" i="7"/>
  <c r="C7735" i="7"/>
  <c r="A7735" i="7"/>
  <c r="L7734" i="7"/>
  <c r="G7734" i="7"/>
  <c r="D7734" i="7"/>
  <c r="C7734" i="7"/>
  <c r="A7734" i="7"/>
  <c r="L7733" i="7"/>
  <c r="G7733" i="7"/>
  <c r="D7733" i="7"/>
  <c r="C7733" i="7"/>
  <c r="A7733" i="7"/>
  <c r="L7732" i="7"/>
  <c r="G7732" i="7"/>
  <c r="D7732" i="7"/>
  <c r="C7732" i="7"/>
  <c r="A7732" i="7"/>
  <c r="L7731" i="7"/>
  <c r="G7731" i="7"/>
  <c r="D7731" i="7"/>
  <c r="C7731" i="7"/>
  <c r="A7731" i="7"/>
  <c r="L7730" i="7"/>
  <c r="G7730" i="7"/>
  <c r="D7730" i="7"/>
  <c r="C7730" i="7"/>
  <c r="A7730" i="7"/>
  <c r="L7729" i="7"/>
  <c r="G7729" i="7"/>
  <c r="D7729" i="7"/>
  <c r="C7729" i="7"/>
  <c r="A7729" i="7"/>
  <c r="L7728" i="7"/>
  <c r="G7728" i="7"/>
  <c r="D7728" i="7"/>
  <c r="C7728" i="7"/>
  <c r="A7728" i="7"/>
  <c r="L7727" i="7"/>
  <c r="G7727" i="7"/>
  <c r="D7727" i="7"/>
  <c r="C7727" i="7"/>
  <c r="A7727" i="7"/>
  <c r="L7726" i="7"/>
  <c r="G7726" i="7"/>
  <c r="D7726" i="7"/>
  <c r="C7726" i="7"/>
  <c r="A7726" i="7"/>
  <c r="L7725" i="7"/>
  <c r="G7725" i="7"/>
  <c r="D7725" i="7"/>
  <c r="C7725" i="7"/>
  <c r="A7725" i="7"/>
  <c r="L7724" i="7"/>
  <c r="G7724" i="7"/>
  <c r="D7724" i="7"/>
  <c r="C7724" i="7"/>
  <c r="A7724" i="7"/>
  <c r="L7723" i="7"/>
  <c r="G7723" i="7"/>
  <c r="D7723" i="7"/>
  <c r="C7723" i="7"/>
  <c r="A7723" i="7"/>
  <c r="L7722" i="7"/>
  <c r="G7722" i="7"/>
  <c r="D7722" i="7"/>
  <c r="C7722" i="7"/>
  <c r="A7722" i="7"/>
  <c r="L7721" i="7"/>
  <c r="G7721" i="7"/>
  <c r="D7721" i="7"/>
  <c r="C7721" i="7"/>
  <c r="A7721" i="7"/>
  <c r="L7720" i="7"/>
  <c r="G7720" i="7"/>
  <c r="D7720" i="7"/>
  <c r="C7720" i="7"/>
  <c r="A7720" i="7"/>
  <c r="L7719" i="7"/>
  <c r="G7719" i="7"/>
  <c r="D7719" i="7"/>
  <c r="C7719" i="7"/>
  <c r="A7719" i="7"/>
  <c r="L7718" i="7"/>
  <c r="G7718" i="7"/>
  <c r="D7718" i="7"/>
  <c r="C7718" i="7"/>
  <c r="A7718" i="7"/>
  <c r="L7717" i="7"/>
  <c r="G7717" i="7"/>
  <c r="D7717" i="7"/>
  <c r="C7717" i="7"/>
  <c r="A7717" i="7"/>
  <c r="L7716" i="7"/>
  <c r="G7716" i="7"/>
  <c r="D7716" i="7"/>
  <c r="C7716" i="7"/>
  <c r="A7716" i="7"/>
  <c r="L7715" i="7"/>
  <c r="G7715" i="7"/>
  <c r="D7715" i="7"/>
  <c r="C7715" i="7"/>
  <c r="A7715" i="7"/>
  <c r="L7714" i="7"/>
  <c r="G7714" i="7"/>
  <c r="D7714" i="7"/>
  <c r="C7714" i="7"/>
  <c r="A7714" i="7"/>
  <c r="L7713" i="7"/>
  <c r="G7713" i="7"/>
  <c r="D7713" i="7"/>
  <c r="C7713" i="7"/>
  <c r="A7713" i="7"/>
  <c r="L7712" i="7"/>
  <c r="G7712" i="7"/>
  <c r="D7712" i="7"/>
  <c r="C7712" i="7"/>
  <c r="A7712" i="7"/>
  <c r="L7711" i="7"/>
  <c r="G7711" i="7"/>
  <c r="D7711" i="7"/>
  <c r="C7711" i="7"/>
  <c r="A7711" i="7"/>
  <c r="L7710" i="7"/>
  <c r="G7710" i="7"/>
  <c r="D7710" i="7"/>
  <c r="C7710" i="7"/>
  <c r="A7710" i="7"/>
  <c r="L7709" i="7"/>
  <c r="G7709" i="7"/>
  <c r="D7709" i="7"/>
  <c r="C7709" i="7"/>
  <c r="A7709" i="7"/>
  <c r="L7708" i="7"/>
  <c r="G7708" i="7"/>
  <c r="D7708" i="7"/>
  <c r="C7708" i="7"/>
  <c r="A7708" i="7"/>
  <c r="L7707" i="7"/>
  <c r="G7707" i="7"/>
  <c r="D7707" i="7"/>
  <c r="C7707" i="7"/>
  <c r="A7707" i="7"/>
  <c r="L7706" i="7"/>
  <c r="G7706" i="7"/>
  <c r="D7706" i="7"/>
  <c r="C7706" i="7"/>
  <c r="A7706" i="7"/>
  <c r="L7705" i="7"/>
  <c r="G7705" i="7"/>
  <c r="D7705" i="7"/>
  <c r="C7705" i="7"/>
  <c r="A7705" i="7"/>
  <c r="L7704" i="7"/>
  <c r="G7704" i="7"/>
  <c r="D7704" i="7"/>
  <c r="C7704" i="7"/>
  <c r="A7704" i="7"/>
  <c r="L7703" i="7"/>
  <c r="G7703" i="7"/>
  <c r="D7703" i="7"/>
  <c r="C7703" i="7"/>
  <c r="A7703" i="7"/>
  <c r="L7702" i="7"/>
  <c r="G7702" i="7"/>
  <c r="D7702" i="7"/>
  <c r="C7702" i="7"/>
  <c r="A7702" i="7"/>
  <c r="L7701" i="7"/>
  <c r="G7701" i="7"/>
  <c r="D7701" i="7"/>
  <c r="C7701" i="7"/>
  <c r="A7701" i="7"/>
  <c r="L7700" i="7"/>
  <c r="G7700" i="7"/>
  <c r="D7700" i="7"/>
  <c r="C7700" i="7"/>
  <c r="A7700" i="7"/>
  <c r="L7699" i="7"/>
  <c r="G7699" i="7"/>
  <c r="D7699" i="7"/>
  <c r="C7699" i="7"/>
  <c r="A7699" i="7"/>
  <c r="L7698" i="7"/>
  <c r="G7698" i="7"/>
  <c r="D7698" i="7"/>
  <c r="C7698" i="7"/>
  <c r="A7698" i="7"/>
  <c r="L7697" i="7"/>
  <c r="G7697" i="7"/>
  <c r="D7697" i="7"/>
  <c r="C7697" i="7"/>
  <c r="A7697" i="7"/>
  <c r="L7696" i="7"/>
  <c r="G7696" i="7"/>
  <c r="D7696" i="7"/>
  <c r="C7696" i="7"/>
  <c r="A7696" i="7"/>
  <c r="L7695" i="7"/>
  <c r="G7695" i="7"/>
  <c r="D7695" i="7"/>
  <c r="C7695" i="7"/>
  <c r="A7695" i="7"/>
  <c r="L7694" i="7"/>
  <c r="G7694" i="7"/>
  <c r="D7694" i="7"/>
  <c r="C7694" i="7"/>
  <c r="A7694" i="7"/>
  <c r="L7693" i="7"/>
  <c r="G7693" i="7"/>
  <c r="D7693" i="7"/>
  <c r="C7693" i="7"/>
  <c r="A7693" i="7"/>
  <c r="L7692" i="7"/>
  <c r="G7692" i="7"/>
  <c r="D7692" i="7"/>
  <c r="C7692" i="7"/>
  <c r="A7692" i="7"/>
  <c r="L7691" i="7"/>
  <c r="G7691" i="7"/>
  <c r="D7691" i="7"/>
  <c r="C7691" i="7"/>
  <c r="A7691" i="7"/>
  <c r="L7690" i="7"/>
  <c r="G7690" i="7"/>
  <c r="D7690" i="7"/>
  <c r="C7690" i="7"/>
  <c r="A7690" i="7"/>
  <c r="L7689" i="7"/>
  <c r="G7689" i="7"/>
  <c r="D7689" i="7"/>
  <c r="C7689" i="7"/>
  <c r="A7689" i="7"/>
  <c r="L7688" i="7"/>
  <c r="G7688" i="7"/>
  <c r="D7688" i="7"/>
  <c r="C7688" i="7"/>
  <c r="A7688" i="7"/>
  <c r="L7687" i="7"/>
  <c r="G7687" i="7"/>
  <c r="D7687" i="7"/>
  <c r="C7687" i="7"/>
  <c r="A7687" i="7"/>
  <c r="L7686" i="7"/>
  <c r="G7686" i="7"/>
  <c r="D7686" i="7"/>
  <c r="C7686" i="7"/>
  <c r="A7686" i="7"/>
  <c r="L7685" i="7"/>
  <c r="G7685" i="7"/>
  <c r="D7685" i="7"/>
  <c r="C7685" i="7"/>
  <c r="A7685" i="7"/>
  <c r="L7684" i="7"/>
  <c r="G7684" i="7"/>
  <c r="D7684" i="7"/>
  <c r="C7684" i="7"/>
  <c r="A7684" i="7"/>
  <c r="L7683" i="7"/>
  <c r="G7683" i="7"/>
  <c r="D7683" i="7"/>
  <c r="C7683" i="7"/>
  <c r="A7683" i="7"/>
  <c r="L7682" i="7"/>
  <c r="G7682" i="7"/>
  <c r="D7682" i="7"/>
  <c r="C7682" i="7"/>
  <c r="A7682" i="7"/>
  <c r="L7681" i="7"/>
  <c r="G7681" i="7"/>
  <c r="D7681" i="7"/>
  <c r="C7681" i="7"/>
  <c r="A7681" i="7"/>
  <c r="L7680" i="7"/>
  <c r="G7680" i="7"/>
  <c r="D7680" i="7"/>
  <c r="C7680" i="7"/>
  <c r="A7680" i="7"/>
  <c r="L7679" i="7"/>
  <c r="G7679" i="7"/>
  <c r="D7679" i="7"/>
  <c r="C7679" i="7"/>
  <c r="A7679" i="7"/>
  <c r="L7678" i="7"/>
  <c r="G7678" i="7"/>
  <c r="D7678" i="7"/>
  <c r="C7678" i="7"/>
  <c r="A7678" i="7"/>
  <c r="L7677" i="7"/>
  <c r="G7677" i="7"/>
  <c r="D7677" i="7"/>
  <c r="C7677" i="7"/>
  <c r="A7677" i="7"/>
  <c r="L7676" i="7"/>
  <c r="G7676" i="7"/>
  <c r="D7676" i="7"/>
  <c r="C7676" i="7"/>
  <c r="A7676" i="7"/>
  <c r="L7675" i="7"/>
  <c r="G7675" i="7"/>
  <c r="D7675" i="7"/>
  <c r="C7675" i="7"/>
  <c r="A7675" i="7"/>
  <c r="L7674" i="7"/>
  <c r="G7674" i="7"/>
  <c r="D7674" i="7"/>
  <c r="C7674" i="7"/>
  <c r="A7674" i="7"/>
  <c r="L7673" i="7"/>
  <c r="G7673" i="7"/>
  <c r="D7673" i="7"/>
  <c r="C7673" i="7"/>
  <c r="A7673" i="7"/>
  <c r="L7672" i="7"/>
  <c r="G7672" i="7"/>
  <c r="D7672" i="7"/>
  <c r="C7672" i="7"/>
  <c r="A7672" i="7"/>
  <c r="L7671" i="7"/>
  <c r="G7671" i="7"/>
  <c r="D7671" i="7"/>
  <c r="C7671" i="7"/>
  <c r="A7671" i="7"/>
  <c r="L7670" i="7"/>
  <c r="G7670" i="7"/>
  <c r="D7670" i="7"/>
  <c r="C7670" i="7"/>
  <c r="A7670" i="7"/>
  <c r="L7669" i="7"/>
  <c r="G7669" i="7"/>
  <c r="D7669" i="7"/>
  <c r="C7669" i="7"/>
  <c r="A7669" i="7"/>
  <c r="L7668" i="7"/>
  <c r="G7668" i="7"/>
  <c r="D7668" i="7"/>
  <c r="C7668" i="7"/>
  <c r="A7668" i="7"/>
  <c r="L7667" i="7"/>
  <c r="G7667" i="7"/>
  <c r="D7667" i="7"/>
  <c r="C7667" i="7"/>
  <c r="A7667" i="7"/>
  <c r="L7666" i="7"/>
  <c r="G7666" i="7"/>
  <c r="D7666" i="7"/>
  <c r="C7666" i="7"/>
  <c r="A7666" i="7"/>
  <c r="L7665" i="7"/>
  <c r="G7665" i="7"/>
  <c r="D7665" i="7"/>
  <c r="C7665" i="7"/>
  <c r="A7665" i="7"/>
  <c r="L7664" i="7"/>
  <c r="G7664" i="7"/>
  <c r="D7664" i="7"/>
  <c r="C7664" i="7"/>
  <c r="A7664" i="7"/>
  <c r="L7663" i="7"/>
  <c r="G7663" i="7"/>
  <c r="D7663" i="7"/>
  <c r="C7663" i="7"/>
  <c r="A7663" i="7"/>
  <c r="L7662" i="7"/>
  <c r="G7662" i="7"/>
  <c r="D7662" i="7"/>
  <c r="C7662" i="7"/>
  <c r="A7662" i="7"/>
  <c r="L7661" i="7"/>
  <c r="G7661" i="7"/>
  <c r="D7661" i="7"/>
  <c r="C7661" i="7"/>
  <c r="A7661" i="7"/>
  <c r="L7660" i="7"/>
  <c r="G7660" i="7"/>
  <c r="D7660" i="7"/>
  <c r="C7660" i="7"/>
  <c r="A7660" i="7"/>
  <c r="L7659" i="7"/>
  <c r="G7659" i="7"/>
  <c r="D7659" i="7"/>
  <c r="C7659" i="7"/>
  <c r="A7659" i="7"/>
  <c r="L7658" i="7"/>
  <c r="G7658" i="7"/>
  <c r="D7658" i="7"/>
  <c r="C7658" i="7"/>
  <c r="A7658" i="7"/>
  <c r="L7657" i="7"/>
  <c r="G7657" i="7"/>
  <c r="D7657" i="7"/>
  <c r="C7657" i="7"/>
  <c r="A7657" i="7"/>
  <c r="L7656" i="7"/>
  <c r="G7656" i="7"/>
  <c r="D7656" i="7"/>
  <c r="C7656" i="7"/>
  <c r="A7656" i="7"/>
  <c r="L7655" i="7"/>
  <c r="G7655" i="7"/>
  <c r="D7655" i="7"/>
  <c r="C7655" i="7"/>
  <c r="A7655" i="7"/>
  <c r="L7654" i="7"/>
  <c r="G7654" i="7"/>
  <c r="D7654" i="7"/>
  <c r="C7654" i="7"/>
  <c r="A7654" i="7"/>
  <c r="L7653" i="7"/>
  <c r="G7653" i="7"/>
  <c r="D7653" i="7"/>
  <c r="C7653" i="7"/>
  <c r="A7653" i="7"/>
  <c r="L7652" i="7"/>
  <c r="G7652" i="7"/>
  <c r="D7652" i="7"/>
  <c r="C7652" i="7"/>
  <c r="A7652" i="7"/>
  <c r="L7651" i="7"/>
  <c r="G7651" i="7"/>
  <c r="D7651" i="7"/>
  <c r="C7651" i="7"/>
  <c r="A7651" i="7"/>
  <c r="L7650" i="7"/>
  <c r="G7650" i="7"/>
  <c r="D7650" i="7"/>
  <c r="C7650" i="7"/>
  <c r="A7650" i="7"/>
  <c r="L7649" i="7"/>
  <c r="G7649" i="7"/>
  <c r="D7649" i="7"/>
  <c r="C7649" i="7"/>
  <c r="A7649" i="7"/>
  <c r="L7648" i="7"/>
  <c r="G7648" i="7"/>
  <c r="D7648" i="7"/>
  <c r="C7648" i="7"/>
  <c r="A7648" i="7"/>
  <c r="L7647" i="7"/>
  <c r="G7647" i="7"/>
  <c r="D7647" i="7"/>
  <c r="C7647" i="7"/>
  <c r="A7647" i="7"/>
  <c r="L7646" i="7"/>
  <c r="G7646" i="7"/>
  <c r="D7646" i="7"/>
  <c r="C7646" i="7"/>
  <c r="A7646" i="7"/>
  <c r="L7645" i="7"/>
  <c r="G7645" i="7"/>
  <c r="D7645" i="7"/>
  <c r="C7645" i="7"/>
  <c r="A7645" i="7"/>
  <c r="L7644" i="7"/>
  <c r="G7644" i="7"/>
  <c r="D7644" i="7"/>
  <c r="C7644" i="7"/>
  <c r="A7644" i="7"/>
  <c r="L7643" i="7"/>
  <c r="G7643" i="7"/>
  <c r="D7643" i="7"/>
  <c r="C7643" i="7"/>
  <c r="A7643" i="7"/>
  <c r="L7642" i="7"/>
  <c r="G7642" i="7"/>
  <c r="D7642" i="7"/>
  <c r="C7642" i="7"/>
  <c r="A7642" i="7"/>
  <c r="L7641" i="7"/>
  <c r="G7641" i="7"/>
  <c r="D7641" i="7"/>
  <c r="C7641" i="7"/>
  <c r="A7641" i="7"/>
  <c r="L7640" i="7"/>
  <c r="G7640" i="7"/>
  <c r="D7640" i="7"/>
  <c r="C7640" i="7"/>
  <c r="A7640" i="7"/>
  <c r="L7639" i="7"/>
  <c r="G7639" i="7"/>
  <c r="D7639" i="7"/>
  <c r="C7639" i="7"/>
  <c r="A7639" i="7"/>
  <c r="L7638" i="7"/>
  <c r="G7638" i="7"/>
  <c r="D7638" i="7"/>
  <c r="C7638" i="7"/>
  <c r="A7638" i="7"/>
  <c r="L7637" i="7"/>
  <c r="G7637" i="7"/>
  <c r="D7637" i="7"/>
  <c r="C7637" i="7"/>
  <c r="A7637" i="7"/>
  <c r="L7636" i="7"/>
  <c r="G7636" i="7"/>
  <c r="D7636" i="7"/>
  <c r="C7636" i="7"/>
  <c r="A7636" i="7"/>
  <c r="L7635" i="7"/>
  <c r="G7635" i="7"/>
  <c r="D7635" i="7"/>
  <c r="C7635" i="7"/>
  <c r="A7635" i="7"/>
  <c r="L7634" i="7"/>
  <c r="G7634" i="7"/>
  <c r="D7634" i="7"/>
  <c r="C7634" i="7"/>
  <c r="A7634" i="7"/>
  <c r="L7633" i="7"/>
  <c r="G7633" i="7"/>
  <c r="D7633" i="7"/>
  <c r="C7633" i="7"/>
  <c r="A7633" i="7"/>
  <c r="L7632" i="7"/>
  <c r="G7632" i="7"/>
  <c r="D7632" i="7"/>
  <c r="C7632" i="7"/>
  <c r="A7632" i="7"/>
  <c r="L7631" i="7"/>
  <c r="G7631" i="7"/>
  <c r="D7631" i="7"/>
  <c r="C7631" i="7"/>
  <c r="A7631" i="7"/>
  <c r="L7630" i="7"/>
  <c r="G7630" i="7"/>
  <c r="D7630" i="7"/>
  <c r="C7630" i="7"/>
  <c r="A7630" i="7"/>
  <c r="L7629" i="7"/>
  <c r="G7629" i="7"/>
  <c r="D7629" i="7"/>
  <c r="C7629" i="7"/>
  <c r="A7629" i="7"/>
  <c r="L7628" i="7"/>
  <c r="G7628" i="7"/>
  <c r="D7628" i="7"/>
  <c r="C7628" i="7"/>
  <c r="A7628" i="7"/>
  <c r="L7627" i="7"/>
  <c r="G7627" i="7"/>
  <c r="D7627" i="7"/>
  <c r="C7627" i="7"/>
  <c r="A7627" i="7"/>
  <c r="L7626" i="7"/>
  <c r="G7626" i="7"/>
  <c r="D7626" i="7"/>
  <c r="C7626" i="7"/>
  <c r="A7626" i="7"/>
  <c r="L7625" i="7"/>
  <c r="G7625" i="7"/>
  <c r="D7625" i="7"/>
  <c r="C7625" i="7"/>
  <c r="A7625" i="7"/>
  <c r="L7624" i="7"/>
  <c r="G7624" i="7"/>
  <c r="D7624" i="7"/>
  <c r="C7624" i="7"/>
  <c r="A7624" i="7"/>
  <c r="L7623" i="7"/>
  <c r="G7623" i="7"/>
  <c r="D7623" i="7"/>
  <c r="C7623" i="7"/>
  <c r="A7623" i="7"/>
  <c r="L7622" i="7"/>
  <c r="G7622" i="7"/>
  <c r="D7622" i="7"/>
  <c r="C7622" i="7"/>
  <c r="A7622" i="7"/>
  <c r="L7621" i="7"/>
  <c r="G7621" i="7"/>
  <c r="D7621" i="7"/>
  <c r="C7621" i="7"/>
  <c r="A7621" i="7"/>
  <c r="L7620" i="7"/>
  <c r="G7620" i="7"/>
  <c r="D7620" i="7"/>
  <c r="C7620" i="7"/>
  <c r="A7620" i="7"/>
  <c r="L7619" i="7"/>
  <c r="G7619" i="7"/>
  <c r="D7619" i="7"/>
  <c r="C7619" i="7"/>
  <c r="A7619" i="7"/>
  <c r="L7618" i="7"/>
  <c r="G7618" i="7"/>
  <c r="D7618" i="7"/>
  <c r="C7618" i="7"/>
  <c r="A7618" i="7"/>
  <c r="L7617" i="7"/>
  <c r="G7617" i="7"/>
  <c r="D7617" i="7"/>
  <c r="C7617" i="7"/>
  <c r="A7617" i="7"/>
  <c r="L7616" i="7"/>
  <c r="G7616" i="7"/>
  <c r="D7616" i="7"/>
  <c r="C7616" i="7"/>
  <c r="A7616" i="7"/>
  <c r="L7615" i="7"/>
  <c r="G7615" i="7"/>
  <c r="D7615" i="7"/>
  <c r="C7615" i="7"/>
  <c r="A7615" i="7"/>
  <c r="L7614" i="7"/>
  <c r="G7614" i="7"/>
  <c r="D7614" i="7"/>
  <c r="C7614" i="7"/>
  <c r="A7614" i="7"/>
  <c r="L7613" i="7"/>
  <c r="G7613" i="7"/>
  <c r="D7613" i="7"/>
  <c r="C7613" i="7"/>
  <c r="A7613" i="7"/>
  <c r="L7612" i="7"/>
  <c r="G7612" i="7"/>
  <c r="D7612" i="7"/>
  <c r="C7612" i="7"/>
  <c r="A7612" i="7"/>
  <c r="L7611" i="7"/>
  <c r="G7611" i="7"/>
  <c r="D7611" i="7"/>
  <c r="C7611" i="7"/>
  <c r="A7611" i="7"/>
  <c r="L7610" i="7"/>
  <c r="G7610" i="7"/>
  <c r="D7610" i="7"/>
  <c r="C7610" i="7"/>
  <c r="A7610" i="7"/>
  <c r="L7609" i="7"/>
  <c r="G7609" i="7"/>
  <c r="D7609" i="7"/>
  <c r="C7609" i="7"/>
  <c r="A7609" i="7"/>
  <c r="L7608" i="7"/>
  <c r="G7608" i="7"/>
  <c r="D7608" i="7"/>
  <c r="C7608" i="7"/>
  <c r="A7608" i="7"/>
  <c r="L7607" i="7"/>
  <c r="G7607" i="7"/>
  <c r="D7607" i="7"/>
  <c r="C7607" i="7"/>
  <c r="A7607" i="7"/>
  <c r="L7606" i="7"/>
  <c r="G7606" i="7"/>
  <c r="D7606" i="7"/>
  <c r="C7606" i="7"/>
  <c r="A7606" i="7"/>
  <c r="L7605" i="7"/>
  <c r="G7605" i="7"/>
  <c r="D7605" i="7"/>
  <c r="C7605" i="7"/>
  <c r="A7605" i="7"/>
  <c r="L7604" i="7"/>
  <c r="G7604" i="7"/>
  <c r="D7604" i="7"/>
  <c r="C7604" i="7"/>
  <c r="A7604" i="7"/>
  <c r="L7603" i="7"/>
  <c r="G7603" i="7"/>
  <c r="D7603" i="7"/>
  <c r="C7603" i="7"/>
  <c r="A7603" i="7"/>
  <c r="L7602" i="7"/>
  <c r="G7602" i="7"/>
  <c r="D7602" i="7"/>
  <c r="C7602" i="7"/>
  <c r="A7602" i="7"/>
  <c r="L7601" i="7"/>
  <c r="G7601" i="7"/>
  <c r="D7601" i="7"/>
  <c r="C7601" i="7"/>
  <c r="A7601" i="7"/>
  <c r="L7600" i="7"/>
  <c r="G7600" i="7"/>
  <c r="D7600" i="7"/>
  <c r="C7600" i="7"/>
  <c r="A7600" i="7"/>
  <c r="L7599" i="7"/>
  <c r="G7599" i="7"/>
  <c r="D7599" i="7"/>
  <c r="C7599" i="7"/>
  <c r="A7599" i="7"/>
  <c r="L7598" i="7"/>
  <c r="G7598" i="7"/>
  <c r="D7598" i="7"/>
  <c r="C7598" i="7"/>
  <c r="A7598" i="7"/>
  <c r="L7597" i="7"/>
  <c r="G7597" i="7"/>
  <c r="D7597" i="7"/>
  <c r="C7597" i="7"/>
  <c r="A7597" i="7"/>
  <c r="L7596" i="7"/>
  <c r="G7596" i="7"/>
  <c r="D7596" i="7"/>
  <c r="C7596" i="7"/>
  <c r="A7596" i="7"/>
  <c r="L7595" i="7"/>
  <c r="G7595" i="7"/>
  <c r="D7595" i="7"/>
  <c r="C7595" i="7"/>
  <c r="A7595" i="7"/>
  <c r="L7594" i="7"/>
  <c r="G7594" i="7"/>
  <c r="D7594" i="7"/>
  <c r="C7594" i="7"/>
  <c r="A7594" i="7"/>
  <c r="L7593" i="7"/>
  <c r="G7593" i="7"/>
  <c r="D7593" i="7"/>
  <c r="C7593" i="7"/>
  <c r="A7593" i="7"/>
  <c r="L7592" i="7"/>
  <c r="G7592" i="7"/>
  <c r="D7592" i="7"/>
  <c r="C7592" i="7"/>
  <c r="A7592" i="7"/>
  <c r="L7591" i="7"/>
  <c r="G7591" i="7"/>
  <c r="D7591" i="7"/>
  <c r="C7591" i="7"/>
  <c r="A7591" i="7"/>
  <c r="L7590" i="7"/>
  <c r="G7590" i="7"/>
  <c r="D7590" i="7"/>
  <c r="C7590" i="7"/>
  <c r="A7590" i="7"/>
  <c r="L7589" i="7"/>
  <c r="G7589" i="7"/>
  <c r="D7589" i="7"/>
  <c r="C7589" i="7"/>
  <c r="A7589" i="7"/>
  <c r="L7588" i="7"/>
  <c r="G7588" i="7"/>
  <c r="D7588" i="7"/>
  <c r="C7588" i="7"/>
  <c r="A7588" i="7"/>
  <c r="L7587" i="7"/>
  <c r="G7587" i="7"/>
  <c r="D7587" i="7"/>
  <c r="C7587" i="7"/>
  <c r="A7587" i="7"/>
  <c r="L7586" i="7"/>
  <c r="G7586" i="7"/>
  <c r="D7586" i="7"/>
  <c r="C7586" i="7"/>
  <c r="A7586" i="7"/>
  <c r="L7585" i="7"/>
  <c r="G7585" i="7"/>
  <c r="D7585" i="7"/>
  <c r="C7585" i="7"/>
  <c r="A7585" i="7"/>
  <c r="L7584" i="7"/>
  <c r="G7584" i="7"/>
  <c r="D7584" i="7"/>
  <c r="C7584" i="7"/>
  <c r="A7584" i="7"/>
  <c r="L7583" i="7"/>
  <c r="G7583" i="7"/>
  <c r="D7583" i="7"/>
  <c r="C7583" i="7"/>
  <c r="A7583" i="7"/>
  <c r="L7582" i="7"/>
  <c r="G7582" i="7"/>
  <c r="D7582" i="7"/>
  <c r="C7582" i="7"/>
  <c r="A7582" i="7"/>
  <c r="L7581" i="7"/>
  <c r="G7581" i="7"/>
  <c r="D7581" i="7"/>
  <c r="C7581" i="7"/>
  <c r="A7581" i="7"/>
  <c r="L7580" i="7"/>
  <c r="G7580" i="7"/>
  <c r="D7580" i="7"/>
  <c r="C7580" i="7"/>
  <c r="A7580" i="7"/>
  <c r="L7579" i="7"/>
  <c r="G7579" i="7"/>
  <c r="D7579" i="7"/>
  <c r="C7579" i="7"/>
  <c r="A7579" i="7"/>
  <c r="L7578" i="7"/>
  <c r="G7578" i="7"/>
  <c r="D7578" i="7"/>
  <c r="C7578" i="7"/>
  <c r="A7578" i="7"/>
  <c r="L7577" i="7"/>
  <c r="G7577" i="7"/>
  <c r="D7577" i="7"/>
  <c r="C7577" i="7"/>
  <c r="A7577" i="7"/>
  <c r="L7576" i="7"/>
  <c r="G7576" i="7"/>
  <c r="D7576" i="7"/>
  <c r="C7576" i="7"/>
  <c r="A7576" i="7"/>
  <c r="L7575" i="7"/>
  <c r="G7575" i="7"/>
  <c r="D7575" i="7"/>
  <c r="C7575" i="7"/>
  <c r="A7575" i="7"/>
  <c r="L7574" i="7"/>
  <c r="G7574" i="7"/>
  <c r="D7574" i="7"/>
  <c r="C7574" i="7"/>
  <c r="A7574" i="7"/>
  <c r="L7573" i="7"/>
  <c r="G7573" i="7"/>
  <c r="D7573" i="7"/>
  <c r="C7573" i="7"/>
  <c r="A7573" i="7"/>
  <c r="L7572" i="7"/>
  <c r="G7572" i="7"/>
  <c r="D7572" i="7"/>
  <c r="C7572" i="7"/>
  <c r="A7572" i="7"/>
  <c r="L7571" i="7"/>
  <c r="G7571" i="7"/>
  <c r="D7571" i="7"/>
  <c r="C7571" i="7"/>
  <c r="A7571" i="7"/>
  <c r="L7570" i="7"/>
  <c r="G7570" i="7"/>
  <c r="D7570" i="7"/>
  <c r="C7570" i="7"/>
  <c r="A7570" i="7"/>
  <c r="L7569" i="7"/>
  <c r="G7569" i="7"/>
  <c r="D7569" i="7"/>
  <c r="C7569" i="7"/>
  <c r="A7569" i="7"/>
  <c r="L7568" i="7"/>
  <c r="G7568" i="7"/>
  <c r="D7568" i="7"/>
  <c r="C7568" i="7"/>
  <c r="A7568" i="7"/>
  <c r="L7567" i="7"/>
  <c r="G7567" i="7"/>
  <c r="D7567" i="7"/>
  <c r="C7567" i="7"/>
  <c r="A7567" i="7"/>
  <c r="L7566" i="7"/>
  <c r="G7566" i="7"/>
  <c r="D7566" i="7"/>
  <c r="C7566" i="7"/>
  <c r="A7566" i="7"/>
  <c r="L7565" i="7"/>
  <c r="G7565" i="7"/>
  <c r="D7565" i="7"/>
  <c r="C7565" i="7"/>
  <c r="A7565" i="7"/>
  <c r="L7564" i="7"/>
  <c r="G7564" i="7"/>
  <c r="D7564" i="7"/>
  <c r="C7564" i="7"/>
  <c r="A7564" i="7"/>
  <c r="L7563" i="7"/>
  <c r="G7563" i="7"/>
  <c r="D7563" i="7"/>
  <c r="C7563" i="7"/>
  <c r="A7563" i="7"/>
  <c r="L7562" i="7"/>
  <c r="G7562" i="7"/>
  <c r="D7562" i="7"/>
  <c r="C7562" i="7"/>
  <c r="A7562" i="7"/>
  <c r="L7561" i="7"/>
  <c r="G7561" i="7"/>
  <c r="D7561" i="7"/>
  <c r="C7561" i="7"/>
  <c r="A7561" i="7"/>
  <c r="L7560" i="7"/>
  <c r="G7560" i="7"/>
  <c r="D7560" i="7"/>
  <c r="C7560" i="7"/>
  <c r="A7560" i="7"/>
  <c r="L7559" i="7"/>
  <c r="G7559" i="7"/>
  <c r="D7559" i="7"/>
  <c r="C7559" i="7"/>
  <c r="A7559" i="7"/>
  <c r="L7558" i="7"/>
  <c r="G7558" i="7"/>
  <c r="D7558" i="7"/>
  <c r="C7558" i="7"/>
  <c r="A7558" i="7"/>
  <c r="L7557" i="7"/>
  <c r="G7557" i="7"/>
  <c r="D7557" i="7"/>
  <c r="C7557" i="7"/>
  <c r="A7557" i="7"/>
  <c r="L7556" i="7"/>
  <c r="G7556" i="7"/>
  <c r="D7556" i="7"/>
  <c r="C7556" i="7"/>
  <c r="A7556" i="7"/>
  <c r="L7555" i="7"/>
  <c r="G7555" i="7"/>
  <c r="D7555" i="7"/>
  <c r="C7555" i="7"/>
  <c r="A7555" i="7"/>
  <c r="L7554" i="7"/>
  <c r="G7554" i="7"/>
  <c r="D7554" i="7"/>
  <c r="C7554" i="7"/>
  <c r="A7554" i="7"/>
  <c r="L7553" i="7"/>
  <c r="G7553" i="7"/>
  <c r="D7553" i="7"/>
  <c r="C7553" i="7"/>
  <c r="A7553" i="7"/>
  <c r="L7552" i="7"/>
  <c r="G7552" i="7"/>
  <c r="D7552" i="7"/>
  <c r="C7552" i="7"/>
  <c r="A7552" i="7"/>
  <c r="L7551" i="7"/>
  <c r="G7551" i="7"/>
  <c r="D7551" i="7"/>
  <c r="C7551" i="7"/>
  <c r="A7551" i="7"/>
  <c r="L7550" i="7"/>
  <c r="G7550" i="7"/>
  <c r="D7550" i="7"/>
  <c r="C7550" i="7"/>
  <c r="A7550" i="7"/>
  <c r="L7549" i="7"/>
  <c r="G7549" i="7"/>
  <c r="D7549" i="7"/>
  <c r="C7549" i="7"/>
  <c r="A7549" i="7"/>
  <c r="L7548" i="7"/>
  <c r="G7548" i="7"/>
  <c r="D7548" i="7"/>
  <c r="C7548" i="7"/>
  <c r="A7548" i="7"/>
  <c r="L7547" i="7"/>
  <c r="G7547" i="7"/>
  <c r="D7547" i="7"/>
  <c r="C7547" i="7"/>
  <c r="A7547" i="7"/>
  <c r="L7546" i="7"/>
  <c r="G7546" i="7"/>
  <c r="D7546" i="7"/>
  <c r="C7546" i="7"/>
  <c r="A7546" i="7"/>
  <c r="L7545" i="7"/>
  <c r="G7545" i="7"/>
  <c r="D7545" i="7"/>
  <c r="C7545" i="7"/>
  <c r="A7545" i="7"/>
  <c r="L7544" i="7"/>
  <c r="G7544" i="7"/>
  <c r="D7544" i="7"/>
  <c r="C7544" i="7"/>
  <c r="A7544" i="7"/>
  <c r="L7543" i="7"/>
  <c r="G7543" i="7"/>
  <c r="D7543" i="7"/>
  <c r="C7543" i="7"/>
  <c r="A7543" i="7"/>
  <c r="L7542" i="7"/>
  <c r="G7542" i="7"/>
  <c r="D7542" i="7"/>
  <c r="C7542" i="7"/>
  <c r="A7542" i="7"/>
  <c r="L7541" i="7"/>
  <c r="G7541" i="7"/>
  <c r="D7541" i="7"/>
  <c r="C7541" i="7"/>
  <c r="A7541" i="7"/>
  <c r="L7540" i="7"/>
  <c r="G7540" i="7"/>
  <c r="D7540" i="7"/>
  <c r="C7540" i="7"/>
  <c r="A7540" i="7"/>
  <c r="L7539" i="7"/>
  <c r="G7539" i="7"/>
  <c r="D7539" i="7"/>
  <c r="C7539" i="7"/>
  <c r="A7539" i="7"/>
  <c r="L7538" i="7"/>
  <c r="G7538" i="7"/>
  <c r="D7538" i="7"/>
  <c r="C7538" i="7"/>
  <c r="A7538" i="7"/>
  <c r="L7537" i="7"/>
  <c r="G7537" i="7"/>
  <c r="D7537" i="7"/>
  <c r="C7537" i="7"/>
  <c r="A7537" i="7"/>
  <c r="L7536" i="7"/>
  <c r="G7536" i="7"/>
  <c r="D7536" i="7"/>
  <c r="C7536" i="7"/>
  <c r="A7536" i="7"/>
  <c r="L7535" i="7"/>
  <c r="G7535" i="7"/>
  <c r="D7535" i="7"/>
  <c r="C7535" i="7"/>
  <c r="A7535" i="7"/>
  <c r="L7534" i="7"/>
  <c r="G7534" i="7"/>
  <c r="D7534" i="7"/>
  <c r="C7534" i="7"/>
  <c r="A7534" i="7"/>
  <c r="L7533" i="7"/>
  <c r="G7533" i="7"/>
  <c r="D7533" i="7"/>
  <c r="C7533" i="7"/>
  <c r="A7533" i="7"/>
  <c r="L7532" i="7"/>
  <c r="G7532" i="7"/>
  <c r="D7532" i="7"/>
  <c r="C7532" i="7"/>
  <c r="A7532" i="7"/>
  <c r="L7531" i="7"/>
  <c r="G7531" i="7"/>
  <c r="D7531" i="7"/>
  <c r="C7531" i="7"/>
  <c r="A7531" i="7"/>
  <c r="L7530" i="7"/>
  <c r="G7530" i="7"/>
  <c r="D7530" i="7"/>
  <c r="C7530" i="7"/>
  <c r="A7530" i="7"/>
  <c r="L7529" i="7"/>
  <c r="G7529" i="7"/>
  <c r="D7529" i="7"/>
  <c r="C7529" i="7"/>
  <c r="A7529" i="7"/>
  <c r="L7528" i="7"/>
  <c r="G7528" i="7"/>
  <c r="D7528" i="7"/>
  <c r="C7528" i="7"/>
  <c r="A7528" i="7"/>
  <c r="L7527" i="7"/>
  <c r="G7527" i="7"/>
  <c r="D7527" i="7"/>
  <c r="C7527" i="7"/>
  <c r="A7527" i="7"/>
  <c r="L7526" i="7"/>
  <c r="G7526" i="7"/>
  <c r="D7526" i="7"/>
  <c r="C7526" i="7"/>
  <c r="A7526" i="7"/>
  <c r="L7525" i="7"/>
  <c r="G7525" i="7"/>
  <c r="D7525" i="7"/>
  <c r="C7525" i="7"/>
  <c r="A7525" i="7"/>
  <c r="L7524" i="7"/>
  <c r="G7524" i="7"/>
  <c r="D7524" i="7"/>
  <c r="C7524" i="7"/>
  <c r="A7524" i="7"/>
  <c r="L7523" i="7"/>
  <c r="G7523" i="7"/>
  <c r="D7523" i="7"/>
  <c r="C7523" i="7"/>
  <c r="A7523" i="7"/>
  <c r="L7522" i="7"/>
  <c r="G7522" i="7"/>
  <c r="D7522" i="7"/>
  <c r="C7522" i="7"/>
  <c r="A7522" i="7"/>
  <c r="L7521" i="7"/>
  <c r="G7521" i="7"/>
  <c r="D7521" i="7"/>
  <c r="C7521" i="7"/>
  <c r="A7521" i="7"/>
  <c r="L7520" i="7"/>
  <c r="G7520" i="7"/>
  <c r="D7520" i="7"/>
  <c r="C7520" i="7"/>
  <c r="A7520" i="7"/>
  <c r="L7519" i="7"/>
  <c r="G7519" i="7"/>
  <c r="D7519" i="7"/>
  <c r="C7519" i="7"/>
  <c r="A7519" i="7"/>
  <c r="L7518" i="7"/>
  <c r="G7518" i="7"/>
  <c r="D7518" i="7"/>
  <c r="C7518" i="7"/>
  <c r="A7518" i="7"/>
  <c r="L7517" i="7"/>
  <c r="G7517" i="7"/>
  <c r="D7517" i="7"/>
  <c r="C7517" i="7"/>
  <c r="A7517" i="7"/>
  <c r="L7516" i="7"/>
  <c r="G7516" i="7"/>
  <c r="D7516" i="7"/>
  <c r="C7516" i="7"/>
  <c r="A7516" i="7"/>
  <c r="L7515" i="7"/>
  <c r="G7515" i="7"/>
  <c r="D7515" i="7"/>
  <c r="C7515" i="7"/>
  <c r="A7515" i="7"/>
  <c r="L7514" i="7"/>
  <c r="G7514" i="7"/>
  <c r="D7514" i="7"/>
  <c r="C7514" i="7"/>
  <c r="A7514" i="7"/>
  <c r="L7513" i="7"/>
  <c r="G7513" i="7"/>
  <c r="D7513" i="7"/>
  <c r="C7513" i="7"/>
  <c r="A7513" i="7"/>
  <c r="L7512" i="7"/>
  <c r="G7512" i="7"/>
  <c r="D7512" i="7"/>
  <c r="C7512" i="7"/>
  <c r="A7512" i="7"/>
  <c r="L7511" i="7"/>
  <c r="G7511" i="7"/>
  <c r="D7511" i="7"/>
  <c r="C7511" i="7"/>
  <c r="A7511" i="7"/>
  <c r="L7510" i="7"/>
  <c r="G7510" i="7"/>
  <c r="D7510" i="7"/>
  <c r="C7510" i="7"/>
  <c r="A7510" i="7"/>
  <c r="L7509" i="7"/>
  <c r="G7509" i="7"/>
  <c r="D7509" i="7"/>
  <c r="C7509" i="7"/>
  <c r="A7509" i="7"/>
  <c r="L7508" i="7"/>
  <c r="G7508" i="7"/>
  <c r="D7508" i="7"/>
  <c r="C7508" i="7"/>
  <c r="A7508" i="7"/>
  <c r="L7507" i="7"/>
  <c r="G7507" i="7"/>
  <c r="D7507" i="7"/>
  <c r="C7507" i="7"/>
  <c r="A7507" i="7"/>
  <c r="L7506" i="7"/>
  <c r="G7506" i="7"/>
  <c r="D7506" i="7"/>
  <c r="C7506" i="7"/>
  <c r="A7506" i="7"/>
  <c r="L7505" i="7"/>
  <c r="G7505" i="7"/>
  <c r="D7505" i="7"/>
  <c r="C7505" i="7"/>
  <c r="A7505" i="7"/>
  <c r="L7504" i="7"/>
  <c r="G7504" i="7"/>
  <c r="D7504" i="7"/>
  <c r="C7504" i="7"/>
  <c r="A7504" i="7"/>
  <c r="L7503" i="7"/>
  <c r="G7503" i="7"/>
  <c r="D7503" i="7"/>
  <c r="C7503" i="7"/>
  <c r="A7503" i="7"/>
  <c r="L7502" i="7"/>
  <c r="G7502" i="7"/>
  <c r="D7502" i="7"/>
  <c r="C7502" i="7"/>
  <c r="A7502" i="7"/>
  <c r="L7501" i="7"/>
  <c r="G7501" i="7"/>
  <c r="D7501" i="7"/>
  <c r="C7501" i="7"/>
  <c r="A7501" i="7"/>
  <c r="L7500" i="7"/>
  <c r="G7500" i="7"/>
  <c r="D7500" i="7"/>
  <c r="C7500" i="7"/>
  <c r="A7500" i="7"/>
  <c r="L7499" i="7"/>
  <c r="G7499" i="7"/>
  <c r="D7499" i="7"/>
  <c r="C7499" i="7"/>
  <c r="A7499" i="7"/>
  <c r="L7498" i="7"/>
  <c r="G7498" i="7"/>
  <c r="D7498" i="7"/>
  <c r="C7498" i="7"/>
  <c r="A7498" i="7"/>
  <c r="L7497" i="7"/>
  <c r="G7497" i="7"/>
  <c r="D7497" i="7"/>
  <c r="C7497" i="7"/>
  <c r="A7497" i="7"/>
  <c r="L7496" i="7"/>
  <c r="G7496" i="7"/>
  <c r="D7496" i="7"/>
  <c r="C7496" i="7"/>
  <c r="A7496" i="7"/>
  <c r="L7495" i="7"/>
  <c r="G7495" i="7"/>
  <c r="D7495" i="7"/>
  <c r="C7495" i="7"/>
  <c r="A7495" i="7"/>
  <c r="L7494" i="7"/>
  <c r="G7494" i="7"/>
  <c r="D7494" i="7"/>
  <c r="C7494" i="7"/>
  <c r="A7494" i="7"/>
  <c r="L7493" i="7"/>
  <c r="G7493" i="7"/>
  <c r="D7493" i="7"/>
  <c r="C7493" i="7"/>
  <c r="A7493" i="7"/>
  <c r="L7492" i="7"/>
  <c r="G7492" i="7"/>
  <c r="D7492" i="7"/>
  <c r="C7492" i="7"/>
  <c r="A7492" i="7"/>
  <c r="L7491" i="7"/>
  <c r="G7491" i="7"/>
  <c r="D7491" i="7"/>
  <c r="C7491" i="7"/>
  <c r="A7491" i="7"/>
  <c r="L7490" i="7"/>
  <c r="G7490" i="7"/>
  <c r="D7490" i="7"/>
  <c r="C7490" i="7"/>
  <c r="A7490" i="7"/>
  <c r="L7489" i="7"/>
  <c r="G7489" i="7"/>
  <c r="D7489" i="7"/>
  <c r="C7489" i="7"/>
  <c r="A7489" i="7"/>
  <c r="L7488" i="7"/>
  <c r="G7488" i="7"/>
  <c r="D7488" i="7"/>
  <c r="C7488" i="7"/>
  <c r="A7488" i="7"/>
  <c r="L7487" i="7"/>
  <c r="G7487" i="7"/>
  <c r="D7487" i="7"/>
  <c r="C7487" i="7"/>
  <c r="A7487" i="7"/>
  <c r="L7486" i="7"/>
  <c r="G7486" i="7"/>
  <c r="D7486" i="7"/>
  <c r="C7486" i="7"/>
  <c r="A7486" i="7"/>
  <c r="L7485" i="7"/>
  <c r="G7485" i="7"/>
  <c r="D7485" i="7"/>
  <c r="C7485" i="7"/>
  <c r="A7485" i="7"/>
  <c r="L7484" i="7"/>
  <c r="G7484" i="7"/>
  <c r="D7484" i="7"/>
  <c r="C7484" i="7"/>
  <c r="A7484" i="7"/>
  <c r="L7483" i="7"/>
  <c r="G7483" i="7"/>
  <c r="D7483" i="7"/>
  <c r="C7483" i="7"/>
  <c r="A7483" i="7"/>
  <c r="L7482" i="7"/>
  <c r="G7482" i="7"/>
  <c r="D7482" i="7"/>
  <c r="C7482" i="7"/>
  <c r="A7482" i="7"/>
  <c r="L7481" i="7"/>
  <c r="G7481" i="7"/>
  <c r="D7481" i="7"/>
  <c r="C7481" i="7"/>
  <c r="A7481" i="7"/>
  <c r="L7480" i="7"/>
  <c r="G7480" i="7"/>
  <c r="D7480" i="7"/>
  <c r="C7480" i="7"/>
  <c r="A7480" i="7"/>
  <c r="L7479" i="7"/>
  <c r="G7479" i="7"/>
  <c r="D7479" i="7"/>
  <c r="C7479" i="7"/>
  <c r="A7479" i="7"/>
  <c r="L7478" i="7"/>
  <c r="G7478" i="7"/>
  <c r="D7478" i="7"/>
  <c r="C7478" i="7"/>
  <c r="A7478" i="7"/>
  <c r="L7477" i="7"/>
  <c r="G7477" i="7"/>
  <c r="D7477" i="7"/>
  <c r="C7477" i="7"/>
  <c r="A7477" i="7"/>
  <c r="L7476" i="7"/>
  <c r="G7476" i="7"/>
  <c r="D7476" i="7"/>
  <c r="C7476" i="7"/>
  <c r="A7476" i="7"/>
  <c r="L7475" i="7"/>
  <c r="G7475" i="7"/>
  <c r="D7475" i="7"/>
  <c r="C7475" i="7"/>
  <c r="A7475" i="7"/>
  <c r="L7474" i="7"/>
  <c r="G7474" i="7"/>
  <c r="D7474" i="7"/>
  <c r="C7474" i="7"/>
  <c r="A7474" i="7"/>
  <c r="L7473" i="7"/>
  <c r="G7473" i="7"/>
  <c r="D7473" i="7"/>
  <c r="C7473" i="7"/>
  <c r="A7473" i="7"/>
  <c r="L7472" i="7"/>
  <c r="G7472" i="7"/>
  <c r="D7472" i="7"/>
  <c r="C7472" i="7"/>
  <c r="A7472" i="7"/>
  <c r="L7471" i="7"/>
  <c r="G7471" i="7"/>
  <c r="D7471" i="7"/>
  <c r="C7471" i="7"/>
  <c r="A7471" i="7"/>
  <c r="L7470" i="7"/>
  <c r="G7470" i="7"/>
  <c r="D7470" i="7"/>
  <c r="C7470" i="7"/>
  <c r="A7470" i="7"/>
  <c r="L7469" i="7"/>
  <c r="G7469" i="7"/>
  <c r="D7469" i="7"/>
  <c r="C7469" i="7"/>
  <c r="A7469" i="7"/>
  <c r="L7468" i="7"/>
  <c r="G7468" i="7"/>
  <c r="D7468" i="7"/>
  <c r="C7468" i="7"/>
  <c r="A7468" i="7"/>
  <c r="L7467" i="7"/>
  <c r="G7467" i="7"/>
  <c r="D7467" i="7"/>
  <c r="C7467" i="7"/>
  <c r="A7467" i="7"/>
  <c r="L7466" i="7"/>
  <c r="G7466" i="7"/>
  <c r="D7466" i="7"/>
  <c r="C7466" i="7"/>
  <c r="A7466" i="7"/>
  <c r="L7465" i="7"/>
  <c r="G7465" i="7"/>
  <c r="D7465" i="7"/>
  <c r="C7465" i="7"/>
  <c r="A7465" i="7"/>
  <c r="L7464" i="7"/>
  <c r="G7464" i="7"/>
  <c r="D7464" i="7"/>
  <c r="C7464" i="7"/>
  <c r="A7464" i="7"/>
  <c r="L7463" i="7"/>
  <c r="G7463" i="7"/>
  <c r="D7463" i="7"/>
  <c r="C7463" i="7"/>
  <c r="A7463" i="7"/>
  <c r="L7462" i="7"/>
  <c r="G7462" i="7"/>
  <c r="D7462" i="7"/>
  <c r="C7462" i="7"/>
  <c r="A7462" i="7"/>
  <c r="L7461" i="7"/>
  <c r="G7461" i="7"/>
  <c r="D7461" i="7"/>
  <c r="C7461" i="7"/>
  <c r="A7461" i="7"/>
  <c r="L7460" i="7"/>
  <c r="G7460" i="7"/>
  <c r="D7460" i="7"/>
  <c r="C7460" i="7"/>
  <c r="A7460" i="7"/>
  <c r="L7459" i="7"/>
  <c r="G7459" i="7"/>
  <c r="D7459" i="7"/>
  <c r="C7459" i="7"/>
  <c r="A7459" i="7"/>
  <c r="L7458" i="7"/>
  <c r="G7458" i="7"/>
  <c r="D7458" i="7"/>
  <c r="C7458" i="7"/>
  <c r="A7458" i="7"/>
  <c r="L7457" i="7"/>
  <c r="G7457" i="7"/>
  <c r="D7457" i="7"/>
  <c r="C7457" i="7"/>
  <c r="A7457" i="7"/>
  <c r="L7456" i="7"/>
  <c r="G7456" i="7"/>
  <c r="D7456" i="7"/>
  <c r="C7456" i="7"/>
  <c r="A7456" i="7"/>
  <c r="L7455" i="7"/>
  <c r="G7455" i="7"/>
  <c r="D7455" i="7"/>
  <c r="C7455" i="7"/>
  <c r="A7455" i="7"/>
  <c r="L7454" i="7"/>
  <c r="G7454" i="7"/>
  <c r="D7454" i="7"/>
  <c r="C7454" i="7"/>
  <c r="A7454" i="7"/>
  <c r="L7453" i="7"/>
  <c r="G7453" i="7"/>
  <c r="D7453" i="7"/>
  <c r="C7453" i="7"/>
  <c r="A7453" i="7"/>
  <c r="L7452" i="7"/>
  <c r="G7452" i="7"/>
  <c r="D7452" i="7"/>
  <c r="C7452" i="7"/>
  <c r="A7452" i="7"/>
  <c r="L7451" i="7"/>
  <c r="G7451" i="7"/>
  <c r="D7451" i="7"/>
  <c r="C7451" i="7"/>
  <c r="A7451" i="7"/>
  <c r="L7450" i="7"/>
  <c r="G7450" i="7"/>
  <c r="D7450" i="7"/>
  <c r="C7450" i="7"/>
  <c r="A7450" i="7"/>
  <c r="L7449" i="7"/>
  <c r="G7449" i="7"/>
  <c r="D7449" i="7"/>
  <c r="C7449" i="7"/>
  <c r="A7449" i="7"/>
  <c r="L7448" i="7"/>
  <c r="G7448" i="7"/>
  <c r="D7448" i="7"/>
  <c r="C7448" i="7"/>
  <c r="A7448" i="7"/>
  <c r="L7447" i="7"/>
  <c r="G7447" i="7"/>
  <c r="D7447" i="7"/>
  <c r="C7447" i="7"/>
  <c r="A7447" i="7"/>
  <c r="L7446" i="7"/>
  <c r="G7446" i="7"/>
  <c r="D7446" i="7"/>
  <c r="C7446" i="7"/>
  <c r="A7446" i="7"/>
  <c r="L7445" i="7"/>
  <c r="G7445" i="7"/>
  <c r="D7445" i="7"/>
  <c r="C7445" i="7"/>
  <c r="A7445" i="7"/>
  <c r="L7444" i="7"/>
  <c r="G7444" i="7"/>
  <c r="D7444" i="7"/>
  <c r="C7444" i="7"/>
  <c r="A7444" i="7"/>
  <c r="L7443" i="7"/>
  <c r="G7443" i="7"/>
  <c r="D7443" i="7"/>
  <c r="C7443" i="7"/>
  <c r="A7443" i="7"/>
  <c r="L7442" i="7"/>
  <c r="G7442" i="7"/>
  <c r="D7442" i="7"/>
  <c r="C7442" i="7"/>
  <c r="A7442" i="7"/>
  <c r="L7441" i="7"/>
  <c r="G7441" i="7"/>
  <c r="D7441" i="7"/>
  <c r="C7441" i="7"/>
  <c r="A7441" i="7"/>
  <c r="L7440" i="7"/>
  <c r="G7440" i="7"/>
  <c r="D7440" i="7"/>
  <c r="C7440" i="7"/>
  <c r="A7440" i="7"/>
  <c r="L7439" i="7"/>
  <c r="G7439" i="7"/>
  <c r="D7439" i="7"/>
  <c r="C7439" i="7"/>
  <c r="A7439" i="7"/>
  <c r="L7438" i="7"/>
  <c r="G7438" i="7"/>
  <c r="D7438" i="7"/>
  <c r="C7438" i="7"/>
  <c r="A7438" i="7"/>
  <c r="L7437" i="7"/>
  <c r="G7437" i="7"/>
  <c r="D7437" i="7"/>
  <c r="C7437" i="7"/>
  <c r="A7437" i="7"/>
  <c r="L7436" i="7"/>
  <c r="G7436" i="7"/>
  <c r="D7436" i="7"/>
  <c r="C7436" i="7"/>
  <c r="A7436" i="7"/>
  <c r="L7435" i="7"/>
  <c r="G7435" i="7"/>
  <c r="D7435" i="7"/>
  <c r="C7435" i="7"/>
  <c r="A7435" i="7"/>
  <c r="L7434" i="7"/>
  <c r="G7434" i="7"/>
  <c r="D7434" i="7"/>
  <c r="C7434" i="7"/>
  <c r="A7434" i="7"/>
  <c r="L7433" i="7"/>
  <c r="G7433" i="7"/>
  <c r="D7433" i="7"/>
  <c r="C7433" i="7"/>
  <c r="A7433" i="7"/>
  <c r="L7432" i="7"/>
  <c r="G7432" i="7"/>
  <c r="D7432" i="7"/>
  <c r="C7432" i="7"/>
  <c r="A7432" i="7"/>
  <c r="L7431" i="7"/>
  <c r="G7431" i="7"/>
  <c r="D7431" i="7"/>
  <c r="C7431" i="7"/>
  <c r="A7431" i="7"/>
  <c r="L7430" i="7"/>
  <c r="G7430" i="7"/>
  <c r="D7430" i="7"/>
  <c r="C7430" i="7"/>
  <c r="A7430" i="7"/>
  <c r="L7429" i="7"/>
  <c r="G7429" i="7"/>
  <c r="D7429" i="7"/>
  <c r="C7429" i="7"/>
  <c r="A7429" i="7"/>
  <c r="L7428" i="7"/>
  <c r="G7428" i="7"/>
  <c r="D7428" i="7"/>
  <c r="C7428" i="7"/>
  <c r="A7428" i="7"/>
  <c r="L7427" i="7"/>
  <c r="G7427" i="7"/>
  <c r="D7427" i="7"/>
  <c r="C7427" i="7"/>
  <c r="A7427" i="7"/>
  <c r="L7426" i="7"/>
  <c r="G7426" i="7"/>
  <c r="D7426" i="7"/>
  <c r="C7426" i="7"/>
  <c r="A7426" i="7"/>
  <c r="L7425" i="7"/>
  <c r="G7425" i="7"/>
  <c r="D7425" i="7"/>
  <c r="C7425" i="7"/>
  <c r="A7425" i="7"/>
  <c r="L7424" i="7"/>
  <c r="G7424" i="7"/>
  <c r="D7424" i="7"/>
  <c r="C7424" i="7"/>
  <c r="A7424" i="7"/>
  <c r="L7423" i="7"/>
  <c r="G7423" i="7"/>
  <c r="D7423" i="7"/>
  <c r="C7423" i="7"/>
  <c r="A7423" i="7"/>
  <c r="L7422" i="7"/>
  <c r="G7422" i="7"/>
  <c r="D7422" i="7"/>
  <c r="C7422" i="7"/>
  <c r="A7422" i="7"/>
  <c r="L7421" i="7"/>
  <c r="G7421" i="7"/>
  <c r="D7421" i="7"/>
  <c r="C7421" i="7"/>
  <c r="A7421" i="7"/>
  <c r="L7420" i="7"/>
  <c r="G7420" i="7"/>
  <c r="D7420" i="7"/>
  <c r="C7420" i="7"/>
  <c r="A7420" i="7"/>
  <c r="L7419" i="7"/>
  <c r="G7419" i="7"/>
  <c r="D7419" i="7"/>
  <c r="C7419" i="7"/>
  <c r="A7419" i="7"/>
  <c r="L7418" i="7"/>
  <c r="G7418" i="7"/>
  <c r="D7418" i="7"/>
  <c r="C7418" i="7"/>
  <c r="A7418" i="7"/>
  <c r="L7417" i="7"/>
  <c r="G7417" i="7"/>
  <c r="D7417" i="7"/>
  <c r="C7417" i="7"/>
  <c r="A7417" i="7"/>
  <c r="L7416" i="7"/>
  <c r="G7416" i="7"/>
  <c r="D7416" i="7"/>
  <c r="C7416" i="7"/>
  <c r="A7416" i="7"/>
  <c r="L7415" i="7"/>
  <c r="G7415" i="7"/>
  <c r="D7415" i="7"/>
  <c r="C7415" i="7"/>
  <c r="A7415" i="7"/>
  <c r="L7414" i="7"/>
  <c r="G7414" i="7"/>
  <c r="D7414" i="7"/>
  <c r="C7414" i="7"/>
  <c r="A7414" i="7"/>
  <c r="L7413" i="7"/>
  <c r="G7413" i="7"/>
  <c r="D7413" i="7"/>
  <c r="C7413" i="7"/>
  <c r="A7413" i="7"/>
  <c r="L7412" i="7"/>
  <c r="G7412" i="7"/>
  <c r="D7412" i="7"/>
  <c r="C7412" i="7"/>
  <c r="A7412" i="7"/>
  <c r="L7411" i="7"/>
  <c r="G7411" i="7"/>
  <c r="D7411" i="7"/>
  <c r="C7411" i="7"/>
  <c r="A7411" i="7"/>
  <c r="L7410" i="7"/>
  <c r="G7410" i="7"/>
  <c r="D7410" i="7"/>
  <c r="C7410" i="7"/>
  <c r="A7410" i="7"/>
  <c r="L7409" i="7"/>
  <c r="G7409" i="7"/>
  <c r="D7409" i="7"/>
  <c r="C7409" i="7"/>
  <c r="A7409" i="7"/>
  <c r="L7408" i="7"/>
  <c r="G7408" i="7"/>
  <c r="D7408" i="7"/>
  <c r="C7408" i="7"/>
  <c r="A7408" i="7"/>
  <c r="L7407" i="7"/>
  <c r="G7407" i="7"/>
  <c r="D7407" i="7"/>
  <c r="C7407" i="7"/>
  <c r="A7407" i="7"/>
  <c r="L7406" i="7"/>
  <c r="G7406" i="7"/>
  <c r="D7406" i="7"/>
  <c r="C7406" i="7"/>
  <c r="A7406" i="7"/>
  <c r="L7405" i="7"/>
  <c r="G7405" i="7"/>
  <c r="D7405" i="7"/>
  <c r="C7405" i="7"/>
  <c r="A7405" i="7"/>
  <c r="L7404" i="7"/>
  <c r="G7404" i="7"/>
  <c r="D7404" i="7"/>
  <c r="C7404" i="7"/>
  <c r="A7404" i="7"/>
  <c r="L7403" i="7"/>
  <c r="G7403" i="7"/>
  <c r="D7403" i="7"/>
  <c r="C7403" i="7"/>
  <c r="A7403" i="7"/>
  <c r="L7402" i="7"/>
  <c r="G7402" i="7"/>
  <c r="D7402" i="7"/>
  <c r="C7402" i="7"/>
  <c r="A7402" i="7"/>
  <c r="L7401" i="7"/>
  <c r="G7401" i="7"/>
  <c r="D7401" i="7"/>
  <c r="C7401" i="7"/>
  <c r="A7401" i="7"/>
  <c r="L7400" i="7"/>
  <c r="G7400" i="7"/>
  <c r="D7400" i="7"/>
  <c r="C7400" i="7"/>
  <c r="A7400" i="7"/>
  <c r="L7399" i="7"/>
  <c r="G7399" i="7"/>
  <c r="D7399" i="7"/>
  <c r="C7399" i="7"/>
  <c r="A7399" i="7"/>
  <c r="L7398" i="7"/>
  <c r="G7398" i="7"/>
  <c r="D7398" i="7"/>
  <c r="C7398" i="7"/>
  <c r="A7398" i="7"/>
  <c r="L7397" i="7"/>
  <c r="G7397" i="7"/>
  <c r="D7397" i="7"/>
  <c r="C7397" i="7"/>
  <c r="A7397" i="7"/>
  <c r="L7396" i="7"/>
  <c r="G7396" i="7"/>
  <c r="D7396" i="7"/>
  <c r="C7396" i="7"/>
  <c r="A7396" i="7"/>
  <c r="L7395" i="7"/>
  <c r="G7395" i="7"/>
  <c r="D7395" i="7"/>
  <c r="C7395" i="7"/>
  <c r="A7395" i="7"/>
  <c r="L7394" i="7"/>
  <c r="G7394" i="7"/>
  <c r="D7394" i="7"/>
  <c r="C7394" i="7"/>
  <c r="A7394" i="7"/>
  <c r="L7393" i="7"/>
  <c r="G7393" i="7"/>
  <c r="D7393" i="7"/>
  <c r="C7393" i="7"/>
  <c r="A7393" i="7"/>
  <c r="L7392" i="7"/>
  <c r="G7392" i="7"/>
  <c r="D7392" i="7"/>
  <c r="C7392" i="7"/>
  <c r="A7392" i="7"/>
  <c r="L7391" i="7"/>
  <c r="G7391" i="7"/>
  <c r="D7391" i="7"/>
  <c r="C7391" i="7"/>
  <c r="A7391" i="7"/>
  <c r="L7390" i="7"/>
  <c r="G7390" i="7"/>
  <c r="D7390" i="7"/>
  <c r="C7390" i="7"/>
  <c r="A7390" i="7"/>
  <c r="L7389" i="7"/>
  <c r="G7389" i="7"/>
  <c r="D7389" i="7"/>
  <c r="C7389" i="7"/>
  <c r="A7389" i="7"/>
  <c r="L7388" i="7"/>
  <c r="G7388" i="7"/>
  <c r="D7388" i="7"/>
  <c r="C7388" i="7"/>
  <c r="A7388" i="7"/>
  <c r="L7387" i="7"/>
  <c r="G7387" i="7"/>
  <c r="D7387" i="7"/>
  <c r="C7387" i="7"/>
  <c r="A7387" i="7"/>
  <c r="L7386" i="7"/>
  <c r="G7386" i="7"/>
  <c r="D7386" i="7"/>
  <c r="C7386" i="7"/>
  <c r="A7386" i="7"/>
  <c r="L7385" i="7"/>
  <c r="G7385" i="7"/>
  <c r="D7385" i="7"/>
  <c r="C7385" i="7"/>
  <c r="A7385" i="7"/>
  <c r="L7384" i="7"/>
  <c r="G7384" i="7"/>
  <c r="D7384" i="7"/>
  <c r="C7384" i="7"/>
  <c r="A7384" i="7"/>
  <c r="L7383" i="7"/>
  <c r="G7383" i="7"/>
  <c r="D7383" i="7"/>
  <c r="C7383" i="7"/>
  <c r="A7383" i="7"/>
  <c r="L7382" i="7"/>
  <c r="G7382" i="7"/>
  <c r="D7382" i="7"/>
  <c r="C7382" i="7"/>
  <c r="A7382" i="7"/>
  <c r="L7381" i="7"/>
  <c r="G7381" i="7"/>
  <c r="D7381" i="7"/>
  <c r="C7381" i="7"/>
  <c r="A7381" i="7"/>
  <c r="L7380" i="7"/>
  <c r="G7380" i="7"/>
  <c r="D7380" i="7"/>
  <c r="C7380" i="7"/>
  <c r="A7380" i="7"/>
  <c r="L7379" i="7"/>
  <c r="G7379" i="7"/>
  <c r="D7379" i="7"/>
  <c r="C7379" i="7"/>
  <c r="A7379" i="7"/>
  <c r="L7378" i="7"/>
  <c r="G7378" i="7"/>
  <c r="D7378" i="7"/>
  <c r="C7378" i="7"/>
  <c r="A7378" i="7"/>
  <c r="L7377" i="7"/>
  <c r="G7377" i="7"/>
  <c r="D7377" i="7"/>
  <c r="C7377" i="7"/>
  <c r="A7377" i="7"/>
  <c r="L7376" i="7"/>
  <c r="G7376" i="7"/>
  <c r="D7376" i="7"/>
  <c r="C7376" i="7"/>
  <c r="A7376" i="7"/>
  <c r="L7375" i="7"/>
  <c r="G7375" i="7"/>
  <c r="D7375" i="7"/>
  <c r="C7375" i="7"/>
  <c r="A7375" i="7"/>
  <c r="L7374" i="7"/>
  <c r="G7374" i="7"/>
  <c r="D7374" i="7"/>
  <c r="C7374" i="7"/>
  <c r="A7374" i="7"/>
  <c r="L7373" i="7"/>
  <c r="G7373" i="7"/>
  <c r="D7373" i="7"/>
  <c r="C7373" i="7"/>
  <c r="A7373" i="7"/>
  <c r="L7372" i="7"/>
  <c r="G7372" i="7"/>
  <c r="D7372" i="7"/>
  <c r="C7372" i="7"/>
  <c r="A7372" i="7"/>
  <c r="L7371" i="7"/>
  <c r="G7371" i="7"/>
  <c r="D7371" i="7"/>
  <c r="C7371" i="7"/>
  <c r="A7371" i="7"/>
  <c r="L7370" i="7"/>
  <c r="G7370" i="7"/>
  <c r="D7370" i="7"/>
  <c r="C7370" i="7"/>
  <c r="A7370" i="7"/>
  <c r="L7369" i="7"/>
  <c r="G7369" i="7"/>
  <c r="D7369" i="7"/>
  <c r="C7369" i="7"/>
  <c r="A7369" i="7"/>
  <c r="L7368" i="7"/>
  <c r="G7368" i="7"/>
  <c r="D7368" i="7"/>
  <c r="C7368" i="7"/>
  <c r="A7368" i="7"/>
  <c r="L7367" i="7"/>
  <c r="G7367" i="7"/>
  <c r="D7367" i="7"/>
  <c r="C7367" i="7"/>
  <c r="A7367" i="7"/>
  <c r="L7366" i="7"/>
  <c r="G7366" i="7"/>
  <c r="D7366" i="7"/>
  <c r="C7366" i="7"/>
  <c r="A7366" i="7"/>
  <c r="L7365" i="7"/>
  <c r="G7365" i="7"/>
  <c r="D7365" i="7"/>
  <c r="C7365" i="7"/>
  <c r="A7365" i="7"/>
  <c r="L7364" i="7"/>
  <c r="G7364" i="7"/>
  <c r="D7364" i="7"/>
  <c r="C7364" i="7"/>
  <c r="A7364" i="7"/>
  <c r="L7363" i="7"/>
  <c r="G7363" i="7"/>
  <c r="D7363" i="7"/>
  <c r="C7363" i="7"/>
  <c r="A7363" i="7"/>
  <c r="L7362" i="7"/>
  <c r="G7362" i="7"/>
  <c r="D7362" i="7"/>
  <c r="C7362" i="7"/>
  <c r="A7362" i="7"/>
  <c r="L7361" i="7"/>
  <c r="G7361" i="7"/>
  <c r="D7361" i="7"/>
  <c r="C7361" i="7"/>
  <c r="A7361" i="7"/>
  <c r="L7360" i="7"/>
  <c r="G7360" i="7"/>
  <c r="D7360" i="7"/>
  <c r="C7360" i="7"/>
  <c r="A7360" i="7"/>
  <c r="L7359" i="7"/>
  <c r="G7359" i="7"/>
  <c r="D7359" i="7"/>
  <c r="C7359" i="7"/>
  <c r="A7359" i="7"/>
  <c r="L7358" i="7"/>
  <c r="G7358" i="7"/>
  <c r="D7358" i="7"/>
  <c r="C7358" i="7"/>
  <c r="A7358" i="7"/>
  <c r="L7357" i="7"/>
  <c r="G7357" i="7"/>
  <c r="D7357" i="7"/>
  <c r="C7357" i="7"/>
  <c r="A7357" i="7"/>
  <c r="L7356" i="7"/>
  <c r="G7356" i="7"/>
  <c r="D7356" i="7"/>
  <c r="C7356" i="7"/>
  <c r="A7356" i="7"/>
  <c r="L7355" i="7"/>
  <c r="G7355" i="7"/>
  <c r="D7355" i="7"/>
  <c r="C7355" i="7"/>
  <c r="A7355" i="7"/>
  <c r="L7354" i="7"/>
  <c r="G7354" i="7"/>
  <c r="D7354" i="7"/>
  <c r="C7354" i="7"/>
  <c r="A7354" i="7"/>
  <c r="L7353" i="7"/>
  <c r="G7353" i="7"/>
  <c r="D7353" i="7"/>
  <c r="C7353" i="7"/>
  <c r="A7353" i="7"/>
  <c r="L7352" i="7"/>
  <c r="G7352" i="7"/>
  <c r="D7352" i="7"/>
  <c r="C7352" i="7"/>
  <c r="A7352" i="7"/>
  <c r="L7351" i="7"/>
  <c r="G7351" i="7"/>
  <c r="D7351" i="7"/>
  <c r="C7351" i="7"/>
  <c r="A7351" i="7"/>
  <c r="L7350" i="7"/>
  <c r="G7350" i="7"/>
  <c r="D7350" i="7"/>
  <c r="C7350" i="7"/>
  <c r="A7350" i="7"/>
  <c r="L7349" i="7"/>
  <c r="G7349" i="7"/>
  <c r="D7349" i="7"/>
  <c r="C7349" i="7"/>
  <c r="A7349" i="7"/>
  <c r="L7348" i="7"/>
  <c r="G7348" i="7"/>
  <c r="D7348" i="7"/>
  <c r="C7348" i="7"/>
  <c r="A7348" i="7"/>
  <c r="L7347" i="7"/>
  <c r="G7347" i="7"/>
  <c r="D7347" i="7"/>
  <c r="C7347" i="7"/>
  <c r="A7347" i="7"/>
  <c r="L7346" i="7"/>
  <c r="G7346" i="7"/>
  <c r="D7346" i="7"/>
  <c r="C7346" i="7"/>
  <c r="A7346" i="7"/>
  <c r="L7345" i="7"/>
  <c r="G7345" i="7"/>
  <c r="D7345" i="7"/>
  <c r="C7345" i="7"/>
  <c r="A7345" i="7"/>
  <c r="L7344" i="7"/>
  <c r="G7344" i="7"/>
  <c r="D7344" i="7"/>
  <c r="C7344" i="7"/>
  <c r="A7344" i="7"/>
  <c r="L7343" i="7"/>
  <c r="G7343" i="7"/>
  <c r="D7343" i="7"/>
  <c r="C7343" i="7"/>
  <c r="A7343" i="7"/>
  <c r="L7342" i="7"/>
  <c r="G7342" i="7"/>
  <c r="D7342" i="7"/>
  <c r="C7342" i="7"/>
  <c r="A7342" i="7"/>
  <c r="L7341" i="7"/>
  <c r="G7341" i="7"/>
  <c r="D7341" i="7"/>
  <c r="C7341" i="7"/>
  <c r="A7341" i="7"/>
  <c r="L7340" i="7"/>
  <c r="G7340" i="7"/>
  <c r="D7340" i="7"/>
  <c r="C7340" i="7"/>
  <c r="A7340" i="7"/>
  <c r="L7339" i="7"/>
  <c r="G7339" i="7"/>
  <c r="D7339" i="7"/>
  <c r="C7339" i="7"/>
  <c r="A7339" i="7"/>
  <c r="L7338" i="7"/>
  <c r="G7338" i="7"/>
  <c r="D7338" i="7"/>
  <c r="C7338" i="7"/>
  <c r="A7338" i="7"/>
  <c r="L7337" i="7"/>
  <c r="G7337" i="7"/>
  <c r="D7337" i="7"/>
  <c r="C7337" i="7"/>
  <c r="A7337" i="7"/>
  <c r="L7336" i="7"/>
  <c r="G7336" i="7"/>
  <c r="D7336" i="7"/>
  <c r="C7336" i="7"/>
  <c r="A7336" i="7"/>
  <c r="L7335" i="7"/>
  <c r="G7335" i="7"/>
  <c r="D7335" i="7"/>
  <c r="C7335" i="7"/>
  <c r="A7335" i="7"/>
  <c r="L7334" i="7"/>
  <c r="G7334" i="7"/>
  <c r="D7334" i="7"/>
  <c r="C7334" i="7"/>
  <c r="A7334" i="7"/>
  <c r="L7333" i="7"/>
  <c r="G7333" i="7"/>
  <c r="D7333" i="7"/>
  <c r="C7333" i="7"/>
  <c r="A7333" i="7"/>
  <c r="L7332" i="7"/>
  <c r="G7332" i="7"/>
  <c r="D7332" i="7"/>
  <c r="C7332" i="7"/>
  <c r="A7332" i="7"/>
  <c r="L7331" i="7"/>
  <c r="G7331" i="7"/>
  <c r="D7331" i="7"/>
  <c r="C7331" i="7"/>
  <c r="A7331" i="7"/>
  <c r="L7330" i="7"/>
  <c r="G7330" i="7"/>
  <c r="D7330" i="7"/>
  <c r="C7330" i="7"/>
  <c r="A7330" i="7"/>
  <c r="L7329" i="7"/>
  <c r="G7329" i="7"/>
  <c r="D7329" i="7"/>
  <c r="C7329" i="7"/>
  <c r="A7329" i="7"/>
  <c r="L7328" i="7"/>
  <c r="G7328" i="7"/>
  <c r="D7328" i="7"/>
  <c r="C7328" i="7"/>
  <c r="A7328" i="7"/>
  <c r="L7327" i="7"/>
  <c r="G7327" i="7"/>
  <c r="D7327" i="7"/>
  <c r="C7327" i="7"/>
  <c r="A7327" i="7"/>
  <c r="L7326" i="7"/>
  <c r="G7326" i="7"/>
  <c r="D7326" i="7"/>
  <c r="C7326" i="7"/>
  <c r="A7326" i="7"/>
  <c r="L7325" i="7"/>
  <c r="G7325" i="7"/>
  <c r="D7325" i="7"/>
  <c r="C7325" i="7"/>
  <c r="A7325" i="7"/>
  <c r="L7324" i="7"/>
  <c r="G7324" i="7"/>
  <c r="D7324" i="7"/>
  <c r="C7324" i="7"/>
  <c r="A7324" i="7"/>
  <c r="L7323" i="7"/>
  <c r="G7323" i="7"/>
  <c r="D7323" i="7"/>
  <c r="C7323" i="7"/>
  <c r="A7323" i="7"/>
  <c r="L7322" i="7"/>
  <c r="G7322" i="7"/>
  <c r="D7322" i="7"/>
  <c r="C7322" i="7"/>
  <c r="A7322" i="7"/>
  <c r="L7321" i="7"/>
  <c r="G7321" i="7"/>
  <c r="D7321" i="7"/>
  <c r="C7321" i="7"/>
  <c r="A7321" i="7"/>
  <c r="L7320" i="7"/>
  <c r="G7320" i="7"/>
  <c r="D7320" i="7"/>
  <c r="C7320" i="7"/>
  <c r="A7320" i="7"/>
  <c r="L7319" i="7"/>
  <c r="G7319" i="7"/>
  <c r="D7319" i="7"/>
  <c r="C7319" i="7"/>
  <c r="A7319" i="7"/>
  <c r="L7318" i="7"/>
  <c r="G7318" i="7"/>
  <c r="D7318" i="7"/>
  <c r="C7318" i="7"/>
  <c r="A7318" i="7"/>
  <c r="L7317" i="7"/>
  <c r="G7317" i="7"/>
  <c r="D7317" i="7"/>
  <c r="C7317" i="7"/>
  <c r="A7317" i="7"/>
  <c r="L7316" i="7"/>
  <c r="G7316" i="7"/>
  <c r="D7316" i="7"/>
  <c r="C7316" i="7"/>
  <c r="A7316" i="7"/>
  <c r="L7315" i="7"/>
  <c r="G7315" i="7"/>
  <c r="D7315" i="7"/>
  <c r="C7315" i="7"/>
  <c r="A7315" i="7"/>
  <c r="L7314" i="7"/>
  <c r="G7314" i="7"/>
  <c r="D7314" i="7"/>
  <c r="C7314" i="7"/>
  <c r="A7314" i="7"/>
  <c r="L7313" i="7"/>
  <c r="G7313" i="7"/>
  <c r="D7313" i="7"/>
  <c r="C7313" i="7"/>
  <c r="A7313" i="7"/>
  <c r="L7312" i="7"/>
  <c r="G7312" i="7"/>
  <c r="D7312" i="7"/>
  <c r="C7312" i="7"/>
  <c r="A7312" i="7"/>
  <c r="L7311" i="7"/>
  <c r="G7311" i="7"/>
  <c r="D7311" i="7"/>
  <c r="C7311" i="7"/>
  <c r="A7311" i="7"/>
  <c r="L7310" i="7"/>
  <c r="G7310" i="7"/>
  <c r="D7310" i="7"/>
  <c r="C7310" i="7"/>
  <c r="A7310" i="7"/>
  <c r="L7309" i="7"/>
  <c r="G7309" i="7"/>
  <c r="D7309" i="7"/>
  <c r="C7309" i="7"/>
  <c r="A7309" i="7"/>
  <c r="L7308" i="7"/>
  <c r="G7308" i="7"/>
  <c r="D7308" i="7"/>
  <c r="C7308" i="7"/>
  <c r="A7308" i="7"/>
  <c r="L7307" i="7"/>
  <c r="G7307" i="7"/>
  <c r="D7307" i="7"/>
  <c r="C7307" i="7"/>
  <c r="A7307" i="7"/>
  <c r="L7306" i="7"/>
  <c r="G7306" i="7"/>
  <c r="D7306" i="7"/>
  <c r="C7306" i="7"/>
  <c r="A7306" i="7"/>
  <c r="L7305" i="7"/>
  <c r="G7305" i="7"/>
  <c r="D7305" i="7"/>
  <c r="C7305" i="7"/>
  <c r="A7305" i="7"/>
  <c r="L7304" i="7"/>
  <c r="G7304" i="7"/>
  <c r="D7304" i="7"/>
  <c r="C7304" i="7"/>
  <c r="A7304" i="7"/>
  <c r="L7303" i="7"/>
  <c r="G7303" i="7"/>
  <c r="D7303" i="7"/>
  <c r="C7303" i="7"/>
  <c r="A7303" i="7"/>
  <c r="L7302" i="7"/>
  <c r="G7302" i="7"/>
  <c r="D7302" i="7"/>
  <c r="C7302" i="7"/>
  <c r="A7302" i="7"/>
  <c r="L7301" i="7"/>
  <c r="G7301" i="7"/>
  <c r="D7301" i="7"/>
  <c r="C7301" i="7"/>
  <c r="A7301" i="7"/>
  <c r="L7300" i="7"/>
  <c r="G7300" i="7"/>
  <c r="D7300" i="7"/>
  <c r="C7300" i="7"/>
  <c r="A7300" i="7"/>
  <c r="L7299" i="7"/>
  <c r="G7299" i="7"/>
  <c r="D7299" i="7"/>
  <c r="C7299" i="7"/>
  <c r="A7299" i="7"/>
  <c r="L7298" i="7"/>
  <c r="G7298" i="7"/>
  <c r="D7298" i="7"/>
  <c r="C7298" i="7"/>
  <c r="A7298" i="7"/>
  <c r="L7297" i="7"/>
  <c r="G7297" i="7"/>
  <c r="D7297" i="7"/>
  <c r="C7297" i="7"/>
  <c r="A7297" i="7"/>
  <c r="L7296" i="7"/>
  <c r="G7296" i="7"/>
  <c r="D7296" i="7"/>
  <c r="C7296" i="7"/>
  <c r="A7296" i="7"/>
  <c r="L7295" i="7"/>
  <c r="G7295" i="7"/>
  <c r="D7295" i="7"/>
  <c r="C7295" i="7"/>
  <c r="A7295" i="7"/>
  <c r="L7294" i="7"/>
  <c r="G7294" i="7"/>
  <c r="D7294" i="7"/>
  <c r="C7294" i="7"/>
  <c r="A7294" i="7"/>
  <c r="L7293" i="7"/>
  <c r="G7293" i="7"/>
  <c r="D7293" i="7"/>
  <c r="C7293" i="7"/>
  <c r="A7293" i="7"/>
  <c r="L7292" i="7"/>
  <c r="G7292" i="7"/>
  <c r="D7292" i="7"/>
  <c r="C7292" i="7"/>
  <c r="A7292" i="7"/>
  <c r="L7291" i="7"/>
  <c r="G7291" i="7"/>
  <c r="D7291" i="7"/>
  <c r="C7291" i="7"/>
  <c r="A7291" i="7"/>
  <c r="L7290" i="7"/>
  <c r="G7290" i="7"/>
  <c r="D7290" i="7"/>
  <c r="C7290" i="7"/>
  <c r="A7290" i="7"/>
  <c r="L7289" i="7"/>
  <c r="G7289" i="7"/>
  <c r="D7289" i="7"/>
  <c r="C7289" i="7"/>
  <c r="A7289" i="7"/>
  <c r="L7288" i="7"/>
  <c r="G7288" i="7"/>
  <c r="D7288" i="7"/>
  <c r="C7288" i="7"/>
  <c r="A7288" i="7"/>
  <c r="L7287" i="7"/>
  <c r="G7287" i="7"/>
  <c r="D7287" i="7"/>
  <c r="C7287" i="7"/>
  <c r="A7287" i="7"/>
  <c r="L7286" i="7"/>
  <c r="G7286" i="7"/>
  <c r="D7286" i="7"/>
  <c r="C7286" i="7"/>
  <c r="A7286" i="7"/>
  <c r="L7285" i="7"/>
  <c r="G7285" i="7"/>
  <c r="D7285" i="7"/>
  <c r="C7285" i="7"/>
  <c r="A7285" i="7"/>
  <c r="L7284" i="7"/>
  <c r="G7284" i="7"/>
  <c r="D7284" i="7"/>
  <c r="C7284" i="7"/>
  <c r="A7284" i="7"/>
  <c r="L7283" i="7"/>
  <c r="G7283" i="7"/>
  <c r="D7283" i="7"/>
  <c r="C7283" i="7"/>
  <c r="A7283" i="7"/>
  <c r="L7282" i="7"/>
  <c r="G7282" i="7"/>
  <c r="D7282" i="7"/>
  <c r="C7282" i="7"/>
  <c r="A7282" i="7"/>
  <c r="L7281" i="7"/>
  <c r="G7281" i="7"/>
  <c r="D7281" i="7"/>
  <c r="C7281" i="7"/>
  <c r="A7281" i="7"/>
  <c r="L7280" i="7"/>
  <c r="G7280" i="7"/>
  <c r="D7280" i="7"/>
  <c r="C7280" i="7"/>
  <c r="A7280" i="7"/>
  <c r="L7279" i="7"/>
  <c r="G7279" i="7"/>
  <c r="D7279" i="7"/>
  <c r="C7279" i="7"/>
  <c r="A7279" i="7"/>
  <c r="L7278" i="7"/>
  <c r="G7278" i="7"/>
  <c r="D7278" i="7"/>
  <c r="C7278" i="7"/>
  <c r="A7278" i="7"/>
  <c r="L7277" i="7"/>
  <c r="G7277" i="7"/>
  <c r="D7277" i="7"/>
  <c r="C7277" i="7"/>
  <c r="A7277" i="7"/>
  <c r="L7276" i="7"/>
  <c r="G7276" i="7"/>
  <c r="D7276" i="7"/>
  <c r="C7276" i="7"/>
  <c r="A7276" i="7"/>
  <c r="L7275" i="7"/>
  <c r="G7275" i="7"/>
  <c r="D7275" i="7"/>
  <c r="C7275" i="7"/>
  <c r="A7275" i="7"/>
  <c r="L7274" i="7"/>
  <c r="G7274" i="7"/>
  <c r="D7274" i="7"/>
  <c r="C7274" i="7"/>
  <c r="A7274" i="7"/>
  <c r="L7273" i="7"/>
  <c r="G7273" i="7"/>
  <c r="D7273" i="7"/>
  <c r="C7273" i="7"/>
  <c r="A7273" i="7"/>
  <c r="L7272" i="7"/>
  <c r="G7272" i="7"/>
  <c r="D7272" i="7"/>
  <c r="C7272" i="7"/>
  <c r="A7272" i="7"/>
  <c r="L7271" i="7"/>
  <c r="G7271" i="7"/>
  <c r="D7271" i="7"/>
  <c r="C7271" i="7"/>
  <c r="A7271" i="7"/>
  <c r="L7270" i="7"/>
  <c r="G7270" i="7"/>
  <c r="D7270" i="7"/>
  <c r="C7270" i="7"/>
  <c r="A7270" i="7"/>
  <c r="L7269" i="7"/>
  <c r="G7269" i="7"/>
  <c r="D7269" i="7"/>
  <c r="C7269" i="7"/>
  <c r="A7269" i="7"/>
  <c r="L7268" i="7"/>
  <c r="G7268" i="7"/>
  <c r="D7268" i="7"/>
  <c r="C7268" i="7"/>
  <c r="A7268" i="7"/>
  <c r="L7267" i="7"/>
  <c r="G7267" i="7"/>
  <c r="D7267" i="7"/>
  <c r="C7267" i="7"/>
  <c r="A7267" i="7"/>
  <c r="L7266" i="7"/>
  <c r="G7266" i="7"/>
  <c r="D7266" i="7"/>
  <c r="C7266" i="7"/>
  <c r="A7266" i="7"/>
  <c r="L7265" i="7"/>
  <c r="G7265" i="7"/>
  <c r="D7265" i="7"/>
  <c r="C7265" i="7"/>
  <c r="A7265" i="7"/>
  <c r="L7264" i="7"/>
  <c r="G7264" i="7"/>
  <c r="D7264" i="7"/>
  <c r="C7264" i="7"/>
  <c r="A7264" i="7"/>
  <c r="L7263" i="7"/>
  <c r="G7263" i="7"/>
  <c r="D7263" i="7"/>
  <c r="C7263" i="7"/>
  <c r="A7263" i="7"/>
  <c r="L7262" i="7"/>
  <c r="G7262" i="7"/>
  <c r="D7262" i="7"/>
  <c r="C7262" i="7"/>
  <c r="A7262" i="7"/>
  <c r="L7261" i="7"/>
  <c r="G7261" i="7"/>
  <c r="D7261" i="7"/>
  <c r="C7261" i="7"/>
  <c r="A7261" i="7"/>
  <c r="L7260" i="7"/>
  <c r="G7260" i="7"/>
  <c r="D7260" i="7"/>
  <c r="C7260" i="7"/>
  <c r="A7260" i="7"/>
  <c r="L7259" i="7"/>
  <c r="G7259" i="7"/>
  <c r="D7259" i="7"/>
  <c r="C7259" i="7"/>
  <c r="A7259" i="7"/>
  <c r="L7258" i="7"/>
  <c r="G7258" i="7"/>
  <c r="D7258" i="7"/>
  <c r="C7258" i="7"/>
  <c r="A7258" i="7"/>
  <c r="L7257" i="7"/>
  <c r="G7257" i="7"/>
  <c r="D7257" i="7"/>
  <c r="C7257" i="7"/>
  <c r="A7257" i="7"/>
  <c r="L7256" i="7"/>
  <c r="G7256" i="7"/>
  <c r="D7256" i="7"/>
  <c r="C7256" i="7"/>
  <c r="A7256" i="7"/>
  <c r="L7255" i="7"/>
  <c r="G7255" i="7"/>
  <c r="D7255" i="7"/>
  <c r="C7255" i="7"/>
  <c r="A7255" i="7"/>
  <c r="L7254" i="7"/>
  <c r="G7254" i="7"/>
  <c r="D7254" i="7"/>
  <c r="C7254" i="7"/>
  <c r="A7254" i="7"/>
  <c r="L7253" i="7"/>
  <c r="G7253" i="7"/>
  <c r="D7253" i="7"/>
  <c r="C7253" i="7"/>
  <c r="A7253" i="7"/>
  <c r="L7252" i="7"/>
  <c r="G7252" i="7"/>
  <c r="D7252" i="7"/>
  <c r="C7252" i="7"/>
  <c r="A7252" i="7"/>
  <c r="L7251" i="7"/>
  <c r="G7251" i="7"/>
  <c r="D7251" i="7"/>
  <c r="C7251" i="7"/>
  <c r="A7251" i="7"/>
  <c r="L7250" i="7"/>
  <c r="G7250" i="7"/>
  <c r="D7250" i="7"/>
  <c r="C7250" i="7"/>
  <c r="A7250" i="7"/>
  <c r="L7249" i="7"/>
  <c r="G7249" i="7"/>
  <c r="D7249" i="7"/>
  <c r="C7249" i="7"/>
  <c r="A7249" i="7"/>
  <c r="L7248" i="7"/>
  <c r="G7248" i="7"/>
  <c r="D7248" i="7"/>
  <c r="C7248" i="7"/>
  <c r="A7248" i="7"/>
  <c r="L7247" i="7"/>
  <c r="G7247" i="7"/>
  <c r="D7247" i="7"/>
  <c r="C7247" i="7"/>
  <c r="A7247" i="7"/>
  <c r="L7246" i="7"/>
  <c r="G7246" i="7"/>
  <c r="D7246" i="7"/>
  <c r="C7246" i="7"/>
  <c r="A7246" i="7"/>
  <c r="L7245" i="7"/>
  <c r="G7245" i="7"/>
  <c r="D7245" i="7"/>
  <c r="C7245" i="7"/>
  <c r="A7245" i="7"/>
  <c r="L7244" i="7"/>
  <c r="G7244" i="7"/>
  <c r="D7244" i="7"/>
  <c r="C7244" i="7"/>
  <c r="A7244" i="7"/>
  <c r="L7243" i="7"/>
  <c r="G7243" i="7"/>
  <c r="D7243" i="7"/>
  <c r="C7243" i="7"/>
  <c r="A7243" i="7"/>
  <c r="L7242" i="7"/>
  <c r="G7242" i="7"/>
  <c r="D7242" i="7"/>
  <c r="C7242" i="7"/>
  <c r="A7242" i="7"/>
  <c r="L7241" i="7"/>
  <c r="G7241" i="7"/>
  <c r="D7241" i="7"/>
  <c r="C7241" i="7"/>
  <c r="A7241" i="7"/>
  <c r="L7240" i="7"/>
  <c r="G7240" i="7"/>
  <c r="D7240" i="7"/>
  <c r="C7240" i="7"/>
  <c r="A7240" i="7"/>
  <c r="L7239" i="7"/>
  <c r="G7239" i="7"/>
  <c r="D7239" i="7"/>
  <c r="C7239" i="7"/>
  <c r="A7239" i="7"/>
  <c r="L7238" i="7"/>
  <c r="G7238" i="7"/>
  <c r="D7238" i="7"/>
  <c r="C7238" i="7"/>
  <c r="A7238" i="7"/>
  <c r="L7237" i="7"/>
  <c r="G7237" i="7"/>
  <c r="D7237" i="7"/>
  <c r="C7237" i="7"/>
  <c r="A7237" i="7"/>
  <c r="L7236" i="7"/>
  <c r="G7236" i="7"/>
  <c r="D7236" i="7"/>
  <c r="C7236" i="7"/>
  <c r="A7236" i="7"/>
  <c r="L7235" i="7"/>
  <c r="G7235" i="7"/>
  <c r="D7235" i="7"/>
  <c r="C7235" i="7"/>
  <c r="A7235" i="7"/>
  <c r="L7234" i="7"/>
  <c r="G7234" i="7"/>
  <c r="D7234" i="7"/>
  <c r="C7234" i="7"/>
  <c r="A7234" i="7"/>
  <c r="L7233" i="7"/>
  <c r="G7233" i="7"/>
  <c r="D7233" i="7"/>
  <c r="C7233" i="7"/>
  <c r="A7233" i="7"/>
  <c r="L7232" i="7"/>
  <c r="G7232" i="7"/>
  <c r="D7232" i="7"/>
  <c r="C7232" i="7"/>
  <c r="A7232" i="7"/>
  <c r="L7231" i="7"/>
  <c r="G7231" i="7"/>
  <c r="D7231" i="7"/>
  <c r="C7231" i="7"/>
  <c r="A7231" i="7"/>
  <c r="L7230" i="7"/>
  <c r="G7230" i="7"/>
  <c r="D7230" i="7"/>
  <c r="C7230" i="7"/>
  <c r="A7230" i="7"/>
  <c r="L7229" i="7"/>
  <c r="G7229" i="7"/>
  <c r="D7229" i="7"/>
  <c r="C7229" i="7"/>
  <c r="A7229" i="7"/>
  <c r="L7228" i="7"/>
  <c r="G7228" i="7"/>
  <c r="D7228" i="7"/>
  <c r="C7228" i="7"/>
  <c r="A7228" i="7"/>
  <c r="L7227" i="7"/>
  <c r="G7227" i="7"/>
  <c r="D7227" i="7"/>
  <c r="C7227" i="7"/>
  <c r="A7227" i="7"/>
  <c r="L7226" i="7"/>
  <c r="G7226" i="7"/>
  <c r="D7226" i="7"/>
  <c r="C7226" i="7"/>
  <c r="A7226" i="7"/>
  <c r="L7225" i="7"/>
  <c r="G7225" i="7"/>
  <c r="D7225" i="7"/>
  <c r="C7225" i="7"/>
  <c r="A7225" i="7"/>
  <c r="L7224" i="7"/>
  <c r="G7224" i="7"/>
  <c r="D7224" i="7"/>
  <c r="C7224" i="7"/>
  <c r="A7224" i="7"/>
  <c r="L7223" i="7"/>
  <c r="G7223" i="7"/>
  <c r="D7223" i="7"/>
  <c r="C7223" i="7"/>
  <c r="A7223" i="7"/>
  <c r="L7222" i="7"/>
  <c r="G7222" i="7"/>
  <c r="D7222" i="7"/>
  <c r="C7222" i="7"/>
  <c r="A7222" i="7"/>
  <c r="L7221" i="7"/>
  <c r="G7221" i="7"/>
  <c r="D7221" i="7"/>
  <c r="C7221" i="7"/>
  <c r="A7221" i="7"/>
  <c r="L7220" i="7"/>
  <c r="G7220" i="7"/>
  <c r="D7220" i="7"/>
  <c r="C7220" i="7"/>
  <c r="A7220" i="7"/>
  <c r="L7219" i="7"/>
  <c r="G7219" i="7"/>
  <c r="D7219" i="7"/>
  <c r="C7219" i="7"/>
  <c r="A7219" i="7"/>
  <c r="L7218" i="7"/>
  <c r="G7218" i="7"/>
  <c r="D7218" i="7"/>
  <c r="C7218" i="7"/>
  <c r="A7218" i="7"/>
  <c r="L7217" i="7"/>
  <c r="G7217" i="7"/>
  <c r="D7217" i="7"/>
  <c r="C7217" i="7"/>
  <c r="A7217" i="7"/>
  <c r="L7216" i="7"/>
  <c r="G7216" i="7"/>
  <c r="D7216" i="7"/>
  <c r="C7216" i="7"/>
  <c r="A7216" i="7"/>
  <c r="L7215" i="7"/>
  <c r="G7215" i="7"/>
  <c r="D7215" i="7"/>
  <c r="C7215" i="7"/>
  <c r="A7215" i="7"/>
  <c r="L7214" i="7"/>
  <c r="G7214" i="7"/>
  <c r="D7214" i="7"/>
  <c r="C7214" i="7"/>
  <c r="A7214" i="7"/>
  <c r="L7213" i="7"/>
  <c r="G7213" i="7"/>
  <c r="D7213" i="7"/>
  <c r="C7213" i="7"/>
  <c r="A7213" i="7"/>
  <c r="L7212" i="7"/>
  <c r="G7212" i="7"/>
  <c r="D7212" i="7"/>
  <c r="C7212" i="7"/>
  <c r="A7212" i="7"/>
  <c r="L7211" i="7"/>
  <c r="G7211" i="7"/>
  <c r="D7211" i="7"/>
  <c r="C7211" i="7"/>
  <c r="A7211" i="7"/>
  <c r="L7210" i="7"/>
  <c r="G7210" i="7"/>
  <c r="D7210" i="7"/>
  <c r="C7210" i="7"/>
  <c r="A7210" i="7"/>
  <c r="L7209" i="7"/>
  <c r="G7209" i="7"/>
  <c r="D7209" i="7"/>
  <c r="C7209" i="7"/>
  <c r="A7209" i="7"/>
  <c r="L7208" i="7"/>
  <c r="G7208" i="7"/>
  <c r="D7208" i="7"/>
  <c r="C7208" i="7"/>
  <c r="A7208" i="7"/>
  <c r="L7207" i="7"/>
  <c r="G7207" i="7"/>
  <c r="D7207" i="7"/>
  <c r="C7207" i="7"/>
  <c r="A7207" i="7"/>
  <c r="L7206" i="7"/>
  <c r="G7206" i="7"/>
  <c r="D7206" i="7"/>
  <c r="C7206" i="7"/>
  <c r="A7206" i="7"/>
  <c r="L7205" i="7"/>
  <c r="G7205" i="7"/>
  <c r="D7205" i="7"/>
  <c r="C7205" i="7"/>
  <c r="A7205" i="7"/>
  <c r="L7204" i="7"/>
  <c r="G7204" i="7"/>
  <c r="D7204" i="7"/>
  <c r="C7204" i="7"/>
  <c r="A7204" i="7"/>
  <c r="L7203" i="7"/>
  <c r="G7203" i="7"/>
  <c r="D7203" i="7"/>
  <c r="C7203" i="7"/>
  <c r="A7203" i="7"/>
  <c r="L7202" i="7"/>
  <c r="G7202" i="7"/>
  <c r="D7202" i="7"/>
  <c r="C7202" i="7"/>
  <c r="A7202" i="7"/>
  <c r="L7201" i="7"/>
  <c r="G7201" i="7"/>
  <c r="D7201" i="7"/>
  <c r="C7201" i="7"/>
  <c r="A7201" i="7"/>
  <c r="L7200" i="7"/>
  <c r="G7200" i="7"/>
  <c r="D7200" i="7"/>
  <c r="C7200" i="7"/>
  <c r="A7200" i="7"/>
  <c r="L7199" i="7"/>
  <c r="G7199" i="7"/>
  <c r="D7199" i="7"/>
  <c r="C7199" i="7"/>
  <c r="A7199" i="7"/>
  <c r="L7198" i="7"/>
  <c r="G7198" i="7"/>
  <c r="D7198" i="7"/>
  <c r="C7198" i="7"/>
  <c r="A7198" i="7"/>
  <c r="L7197" i="7"/>
  <c r="G7197" i="7"/>
  <c r="D7197" i="7"/>
  <c r="C7197" i="7"/>
  <c r="A7197" i="7"/>
  <c r="L7196" i="7"/>
  <c r="G7196" i="7"/>
  <c r="D7196" i="7"/>
  <c r="C7196" i="7"/>
  <c r="A7196" i="7"/>
  <c r="L7195" i="7"/>
  <c r="G7195" i="7"/>
  <c r="D7195" i="7"/>
  <c r="C7195" i="7"/>
  <c r="A7195" i="7"/>
  <c r="L7194" i="7"/>
  <c r="G7194" i="7"/>
  <c r="D7194" i="7"/>
  <c r="C7194" i="7"/>
  <c r="A7194" i="7"/>
  <c r="L7193" i="7"/>
  <c r="G7193" i="7"/>
  <c r="D7193" i="7"/>
  <c r="C7193" i="7"/>
  <c r="A7193" i="7"/>
  <c r="L7192" i="7"/>
  <c r="G7192" i="7"/>
  <c r="D7192" i="7"/>
  <c r="C7192" i="7"/>
  <c r="A7192" i="7"/>
  <c r="L7191" i="7"/>
  <c r="G7191" i="7"/>
  <c r="D7191" i="7"/>
  <c r="C7191" i="7"/>
  <c r="A7191" i="7"/>
  <c r="L7190" i="7"/>
  <c r="G7190" i="7"/>
  <c r="D7190" i="7"/>
  <c r="C7190" i="7"/>
  <c r="A7190" i="7"/>
  <c r="L7189" i="7"/>
  <c r="G7189" i="7"/>
  <c r="D7189" i="7"/>
  <c r="C7189" i="7"/>
  <c r="A7189" i="7"/>
  <c r="L7188" i="7"/>
  <c r="G7188" i="7"/>
  <c r="D7188" i="7"/>
  <c r="C7188" i="7"/>
  <c r="A7188" i="7"/>
  <c r="L7187" i="7"/>
  <c r="G7187" i="7"/>
  <c r="D7187" i="7"/>
  <c r="C7187" i="7"/>
  <c r="A7187" i="7"/>
  <c r="L7186" i="7"/>
  <c r="G7186" i="7"/>
  <c r="D7186" i="7"/>
  <c r="C7186" i="7"/>
  <c r="A7186" i="7"/>
  <c r="L7185" i="7"/>
  <c r="G7185" i="7"/>
  <c r="D7185" i="7"/>
  <c r="C7185" i="7"/>
  <c r="A7185" i="7"/>
  <c r="L7184" i="7"/>
  <c r="G7184" i="7"/>
  <c r="D7184" i="7"/>
  <c r="C7184" i="7"/>
  <c r="A7184" i="7"/>
  <c r="L7183" i="7"/>
  <c r="G7183" i="7"/>
  <c r="D7183" i="7"/>
  <c r="C7183" i="7"/>
  <c r="A7183" i="7"/>
  <c r="L7182" i="7"/>
  <c r="G7182" i="7"/>
  <c r="D7182" i="7"/>
  <c r="C7182" i="7"/>
  <c r="A7182" i="7"/>
  <c r="L7181" i="7"/>
  <c r="G7181" i="7"/>
  <c r="D7181" i="7"/>
  <c r="C7181" i="7"/>
  <c r="A7181" i="7"/>
  <c r="L7180" i="7"/>
  <c r="G7180" i="7"/>
  <c r="D7180" i="7"/>
  <c r="C7180" i="7"/>
  <c r="A7180" i="7"/>
  <c r="L7179" i="7"/>
  <c r="G7179" i="7"/>
  <c r="D7179" i="7"/>
  <c r="C7179" i="7"/>
  <c r="A7179" i="7"/>
  <c r="L7178" i="7"/>
  <c r="G7178" i="7"/>
  <c r="D7178" i="7"/>
  <c r="C7178" i="7"/>
  <c r="A7178" i="7"/>
  <c r="L7177" i="7"/>
  <c r="G7177" i="7"/>
  <c r="D7177" i="7"/>
  <c r="C7177" i="7"/>
  <c r="A7177" i="7"/>
  <c r="L7176" i="7"/>
  <c r="G7176" i="7"/>
  <c r="D7176" i="7"/>
  <c r="C7176" i="7"/>
  <c r="A7176" i="7"/>
  <c r="L7175" i="7"/>
  <c r="G7175" i="7"/>
  <c r="D7175" i="7"/>
  <c r="C7175" i="7"/>
  <c r="A7175" i="7"/>
  <c r="L7174" i="7"/>
  <c r="G7174" i="7"/>
  <c r="D7174" i="7"/>
  <c r="C7174" i="7"/>
  <c r="A7174" i="7"/>
  <c r="L7173" i="7"/>
  <c r="G7173" i="7"/>
  <c r="D7173" i="7"/>
  <c r="C7173" i="7"/>
  <c r="A7173" i="7"/>
  <c r="L7172" i="7"/>
  <c r="G7172" i="7"/>
  <c r="D7172" i="7"/>
  <c r="C7172" i="7"/>
  <c r="A7172" i="7"/>
  <c r="L7171" i="7"/>
  <c r="G7171" i="7"/>
  <c r="D7171" i="7"/>
  <c r="C7171" i="7"/>
  <c r="A7171" i="7"/>
  <c r="L7170" i="7"/>
  <c r="G7170" i="7"/>
  <c r="D7170" i="7"/>
  <c r="C7170" i="7"/>
  <c r="A7170" i="7"/>
  <c r="L7169" i="7"/>
  <c r="G7169" i="7"/>
  <c r="D7169" i="7"/>
  <c r="C7169" i="7"/>
  <c r="A7169" i="7"/>
  <c r="L7168" i="7"/>
  <c r="G7168" i="7"/>
  <c r="D7168" i="7"/>
  <c r="C7168" i="7"/>
  <c r="A7168" i="7"/>
  <c r="L7167" i="7"/>
  <c r="G7167" i="7"/>
  <c r="D7167" i="7"/>
  <c r="C7167" i="7"/>
  <c r="A7167" i="7"/>
  <c r="L7166" i="7"/>
  <c r="G7166" i="7"/>
  <c r="D7166" i="7"/>
  <c r="C7166" i="7"/>
  <c r="A7166" i="7"/>
  <c r="L7165" i="7"/>
  <c r="G7165" i="7"/>
  <c r="D7165" i="7"/>
  <c r="C7165" i="7"/>
  <c r="A7165" i="7"/>
  <c r="L7164" i="7"/>
  <c r="G7164" i="7"/>
  <c r="D7164" i="7"/>
  <c r="C7164" i="7"/>
  <c r="A7164" i="7"/>
  <c r="L7163" i="7"/>
  <c r="G7163" i="7"/>
  <c r="D7163" i="7"/>
  <c r="C7163" i="7"/>
  <c r="A7163" i="7"/>
  <c r="L7162" i="7"/>
  <c r="G7162" i="7"/>
  <c r="D7162" i="7"/>
  <c r="C7162" i="7"/>
  <c r="A7162" i="7"/>
  <c r="L7161" i="7"/>
  <c r="G7161" i="7"/>
  <c r="D7161" i="7"/>
  <c r="C7161" i="7"/>
  <c r="A7161" i="7"/>
  <c r="L7160" i="7"/>
  <c r="G7160" i="7"/>
  <c r="D7160" i="7"/>
  <c r="C7160" i="7"/>
  <c r="A7160" i="7"/>
  <c r="L7159" i="7"/>
  <c r="G7159" i="7"/>
  <c r="D7159" i="7"/>
  <c r="C7159" i="7"/>
  <c r="A7159" i="7"/>
  <c r="L7158" i="7"/>
  <c r="G7158" i="7"/>
  <c r="D7158" i="7"/>
  <c r="C7158" i="7"/>
  <c r="A7158" i="7"/>
  <c r="L7157" i="7"/>
  <c r="G7157" i="7"/>
  <c r="D7157" i="7"/>
  <c r="C7157" i="7"/>
  <c r="A7157" i="7"/>
  <c r="L7156" i="7"/>
  <c r="G7156" i="7"/>
  <c r="D7156" i="7"/>
  <c r="C7156" i="7"/>
  <c r="A7156" i="7"/>
  <c r="L7155" i="7"/>
  <c r="G7155" i="7"/>
  <c r="D7155" i="7"/>
  <c r="C7155" i="7"/>
  <c r="A7155" i="7"/>
  <c r="L7154" i="7"/>
  <c r="G7154" i="7"/>
  <c r="D7154" i="7"/>
  <c r="C7154" i="7"/>
  <c r="A7154" i="7"/>
  <c r="L7153" i="7"/>
  <c r="G7153" i="7"/>
  <c r="D7153" i="7"/>
  <c r="C7153" i="7"/>
  <c r="A7153" i="7"/>
  <c r="L7152" i="7"/>
  <c r="G7152" i="7"/>
  <c r="D7152" i="7"/>
  <c r="C7152" i="7"/>
  <c r="A7152" i="7"/>
  <c r="L7151" i="7"/>
  <c r="G7151" i="7"/>
  <c r="D7151" i="7"/>
  <c r="C7151" i="7"/>
  <c r="A7151" i="7"/>
  <c r="L7150" i="7"/>
  <c r="G7150" i="7"/>
  <c r="D7150" i="7"/>
  <c r="C7150" i="7"/>
  <c r="A7150" i="7"/>
  <c r="L7149" i="7"/>
  <c r="G7149" i="7"/>
  <c r="D7149" i="7"/>
  <c r="C7149" i="7"/>
  <c r="A7149" i="7"/>
  <c r="L7148" i="7"/>
  <c r="G7148" i="7"/>
  <c r="D7148" i="7"/>
  <c r="C7148" i="7"/>
  <c r="A7148" i="7"/>
  <c r="L7147" i="7"/>
  <c r="G7147" i="7"/>
  <c r="D7147" i="7"/>
  <c r="C7147" i="7"/>
  <c r="A7147" i="7"/>
  <c r="L7146" i="7"/>
  <c r="G7146" i="7"/>
  <c r="D7146" i="7"/>
  <c r="C7146" i="7"/>
  <c r="A7146" i="7"/>
  <c r="L7145" i="7"/>
  <c r="G7145" i="7"/>
  <c r="D7145" i="7"/>
  <c r="C7145" i="7"/>
  <c r="A7145" i="7"/>
  <c r="L7144" i="7"/>
  <c r="G7144" i="7"/>
  <c r="D7144" i="7"/>
  <c r="C7144" i="7"/>
  <c r="A7144" i="7"/>
  <c r="L7143" i="7"/>
  <c r="G7143" i="7"/>
  <c r="D7143" i="7"/>
  <c r="C7143" i="7"/>
  <c r="A7143" i="7"/>
  <c r="L7142" i="7"/>
  <c r="G7142" i="7"/>
  <c r="D7142" i="7"/>
  <c r="C7142" i="7"/>
  <c r="A7142" i="7"/>
  <c r="L7141" i="7"/>
  <c r="G7141" i="7"/>
  <c r="D7141" i="7"/>
  <c r="C7141" i="7"/>
  <c r="A7141" i="7"/>
  <c r="L7140" i="7"/>
  <c r="G7140" i="7"/>
  <c r="D7140" i="7"/>
  <c r="C7140" i="7"/>
  <c r="A7140" i="7"/>
  <c r="L7139" i="7"/>
  <c r="G7139" i="7"/>
  <c r="D7139" i="7"/>
  <c r="C7139" i="7"/>
  <c r="A7139" i="7"/>
  <c r="L7138" i="7"/>
  <c r="G7138" i="7"/>
  <c r="D7138" i="7"/>
  <c r="C7138" i="7"/>
  <c r="A7138" i="7"/>
  <c r="L7137" i="7"/>
  <c r="G7137" i="7"/>
  <c r="D7137" i="7"/>
  <c r="C7137" i="7"/>
  <c r="A7137" i="7"/>
  <c r="L7136" i="7"/>
  <c r="G7136" i="7"/>
  <c r="D7136" i="7"/>
  <c r="C7136" i="7"/>
  <c r="A7136" i="7"/>
  <c r="L7135" i="7"/>
  <c r="G7135" i="7"/>
  <c r="D7135" i="7"/>
  <c r="C7135" i="7"/>
  <c r="A7135" i="7"/>
  <c r="L7134" i="7"/>
  <c r="G7134" i="7"/>
  <c r="D7134" i="7"/>
  <c r="C7134" i="7"/>
  <c r="A7134" i="7"/>
  <c r="L7133" i="7"/>
  <c r="G7133" i="7"/>
  <c r="D7133" i="7"/>
  <c r="C7133" i="7"/>
  <c r="A7133" i="7"/>
  <c r="L7132" i="7"/>
  <c r="G7132" i="7"/>
  <c r="D7132" i="7"/>
  <c r="C7132" i="7"/>
  <c r="A7132" i="7"/>
  <c r="L7131" i="7"/>
  <c r="G7131" i="7"/>
  <c r="D7131" i="7"/>
  <c r="C7131" i="7"/>
  <c r="A7131" i="7"/>
  <c r="L7130" i="7"/>
  <c r="G7130" i="7"/>
  <c r="D7130" i="7"/>
  <c r="C7130" i="7"/>
  <c r="A7130" i="7"/>
  <c r="L7129" i="7"/>
  <c r="G7129" i="7"/>
  <c r="D7129" i="7"/>
  <c r="C7129" i="7"/>
  <c r="A7129" i="7"/>
  <c r="L7128" i="7"/>
  <c r="G7128" i="7"/>
  <c r="D7128" i="7"/>
  <c r="C7128" i="7"/>
  <c r="A7128" i="7"/>
  <c r="L7127" i="7"/>
  <c r="G7127" i="7"/>
  <c r="D7127" i="7"/>
  <c r="C7127" i="7"/>
  <c r="A7127" i="7"/>
  <c r="L7126" i="7"/>
  <c r="G7126" i="7"/>
  <c r="D7126" i="7"/>
  <c r="C7126" i="7"/>
  <c r="A7126" i="7"/>
  <c r="L7125" i="7"/>
  <c r="G7125" i="7"/>
  <c r="D7125" i="7"/>
  <c r="C7125" i="7"/>
  <c r="A7125" i="7"/>
  <c r="L7124" i="7"/>
  <c r="G7124" i="7"/>
  <c r="D7124" i="7"/>
  <c r="C7124" i="7"/>
  <c r="A7124" i="7"/>
  <c r="L7123" i="7"/>
  <c r="G7123" i="7"/>
  <c r="D7123" i="7"/>
  <c r="C7123" i="7"/>
  <c r="A7123" i="7"/>
  <c r="L7122" i="7"/>
  <c r="G7122" i="7"/>
  <c r="D7122" i="7"/>
  <c r="C7122" i="7"/>
  <c r="A7122" i="7"/>
  <c r="L7121" i="7"/>
  <c r="G7121" i="7"/>
  <c r="D7121" i="7"/>
  <c r="C7121" i="7"/>
  <c r="A7121" i="7"/>
  <c r="L7120" i="7"/>
  <c r="G7120" i="7"/>
  <c r="D7120" i="7"/>
  <c r="C7120" i="7"/>
  <c r="A7120" i="7"/>
  <c r="L7119" i="7"/>
  <c r="G7119" i="7"/>
  <c r="D7119" i="7"/>
  <c r="C7119" i="7"/>
  <c r="A7119" i="7"/>
  <c r="L7118" i="7"/>
  <c r="G7118" i="7"/>
  <c r="D7118" i="7"/>
  <c r="C7118" i="7"/>
  <c r="A7118" i="7"/>
  <c r="L7117" i="7"/>
  <c r="G7117" i="7"/>
  <c r="D7117" i="7"/>
  <c r="C7117" i="7"/>
  <c r="A7117" i="7"/>
  <c r="L7116" i="7"/>
  <c r="G7116" i="7"/>
  <c r="D7116" i="7"/>
  <c r="C7116" i="7"/>
  <c r="A7116" i="7"/>
  <c r="L7115" i="7"/>
  <c r="G7115" i="7"/>
  <c r="D7115" i="7"/>
  <c r="C7115" i="7"/>
  <c r="A7115" i="7"/>
  <c r="L7114" i="7"/>
  <c r="G7114" i="7"/>
  <c r="D7114" i="7"/>
  <c r="C7114" i="7"/>
  <c r="A7114" i="7"/>
  <c r="L7113" i="7"/>
  <c r="G7113" i="7"/>
  <c r="D7113" i="7"/>
  <c r="C7113" i="7"/>
  <c r="A7113" i="7"/>
  <c r="L7112" i="7"/>
  <c r="G7112" i="7"/>
  <c r="D7112" i="7"/>
  <c r="C7112" i="7"/>
  <c r="A7112" i="7"/>
  <c r="L7111" i="7"/>
  <c r="G7111" i="7"/>
  <c r="D7111" i="7"/>
  <c r="C7111" i="7"/>
  <c r="A7111" i="7"/>
  <c r="L7110" i="7"/>
  <c r="G7110" i="7"/>
  <c r="D7110" i="7"/>
  <c r="C7110" i="7"/>
  <c r="A7110" i="7"/>
  <c r="L7109" i="7"/>
  <c r="G7109" i="7"/>
  <c r="D7109" i="7"/>
  <c r="C7109" i="7"/>
  <c r="A7109" i="7"/>
  <c r="L7108" i="7"/>
  <c r="G7108" i="7"/>
  <c r="D7108" i="7"/>
  <c r="C7108" i="7"/>
  <c r="A7108" i="7"/>
  <c r="L7107" i="7"/>
  <c r="G7107" i="7"/>
  <c r="D7107" i="7"/>
  <c r="C7107" i="7"/>
  <c r="A7107" i="7"/>
  <c r="L7106" i="7"/>
  <c r="G7106" i="7"/>
  <c r="D7106" i="7"/>
  <c r="C7106" i="7"/>
  <c r="A7106" i="7"/>
  <c r="L7105" i="7"/>
  <c r="G7105" i="7"/>
  <c r="D7105" i="7"/>
  <c r="C7105" i="7"/>
  <c r="A7105" i="7"/>
  <c r="L7104" i="7"/>
  <c r="G7104" i="7"/>
  <c r="D7104" i="7"/>
  <c r="C7104" i="7"/>
  <c r="A7104" i="7"/>
  <c r="L7103" i="7"/>
  <c r="G7103" i="7"/>
  <c r="D7103" i="7"/>
  <c r="C7103" i="7"/>
  <c r="A7103" i="7"/>
  <c r="L7102" i="7"/>
  <c r="G7102" i="7"/>
  <c r="D7102" i="7"/>
  <c r="C7102" i="7"/>
  <c r="A7102" i="7"/>
  <c r="L7101" i="7"/>
  <c r="G7101" i="7"/>
  <c r="D7101" i="7"/>
  <c r="C7101" i="7"/>
  <c r="A7101" i="7"/>
  <c r="L7100" i="7"/>
  <c r="G7100" i="7"/>
  <c r="D7100" i="7"/>
  <c r="C7100" i="7"/>
  <c r="A7100" i="7"/>
  <c r="L7099" i="7"/>
  <c r="G7099" i="7"/>
  <c r="D7099" i="7"/>
  <c r="C7099" i="7"/>
  <c r="A7099" i="7"/>
  <c r="L7098" i="7"/>
  <c r="G7098" i="7"/>
  <c r="D7098" i="7"/>
  <c r="C7098" i="7"/>
  <c r="A7098" i="7"/>
  <c r="L7097" i="7"/>
  <c r="G7097" i="7"/>
  <c r="D7097" i="7"/>
  <c r="C7097" i="7"/>
  <c r="A7097" i="7"/>
  <c r="L7096" i="7"/>
  <c r="G7096" i="7"/>
  <c r="D7096" i="7"/>
  <c r="C7096" i="7"/>
  <c r="A7096" i="7"/>
  <c r="L7095" i="7"/>
  <c r="G7095" i="7"/>
  <c r="D7095" i="7"/>
  <c r="C7095" i="7"/>
  <c r="A7095" i="7"/>
  <c r="L7094" i="7"/>
  <c r="G7094" i="7"/>
  <c r="D7094" i="7"/>
  <c r="C7094" i="7"/>
  <c r="A7094" i="7"/>
  <c r="L7093" i="7"/>
  <c r="G7093" i="7"/>
  <c r="D7093" i="7"/>
  <c r="C7093" i="7"/>
  <c r="A7093" i="7"/>
  <c r="L7092" i="7"/>
  <c r="G7092" i="7"/>
  <c r="D7092" i="7"/>
  <c r="C7092" i="7"/>
  <c r="A7092" i="7"/>
  <c r="L7091" i="7"/>
  <c r="G7091" i="7"/>
  <c r="D7091" i="7"/>
  <c r="C7091" i="7"/>
  <c r="A7091" i="7"/>
  <c r="L7090" i="7"/>
  <c r="G7090" i="7"/>
  <c r="D7090" i="7"/>
  <c r="C7090" i="7"/>
  <c r="A7090" i="7"/>
  <c r="L7089" i="7"/>
  <c r="G7089" i="7"/>
  <c r="D7089" i="7"/>
  <c r="C7089" i="7"/>
  <c r="A7089" i="7"/>
  <c r="L7088" i="7"/>
  <c r="G7088" i="7"/>
  <c r="D7088" i="7"/>
  <c r="C7088" i="7"/>
  <c r="A7088" i="7"/>
  <c r="L7087" i="7"/>
  <c r="G7087" i="7"/>
  <c r="D7087" i="7"/>
  <c r="C7087" i="7"/>
  <c r="A7087" i="7"/>
  <c r="L7086" i="7"/>
  <c r="G7086" i="7"/>
  <c r="D7086" i="7"/>
  <c r="C7086" i="7"/>
  <c r="A7086" i="7"/>
  <c r="L7085" i="7"/>
  <c r="G7085" i="7"/>
  <c r="D7085" i="7"/>
  <c r="C7085" i="7"/>
  <c r="A7085" i="7"/>
  <c r="L7084" i="7"/>
  <c r="G7084" i="7"/>
  <c r="D7084" i="7"/>
  <c r="C7084" i="7"/>
  <c r="A7084" i="7"/>
  <c r="L7083" i="7"/>
  <c r="G7083" i="7"/>
  <c r="D7083" i="7"/>
  <c r="C7083" i="7"/>
  <c r="A7083" i="7"/>
  <c r="L7082" i="7"/>
  <c r="G7082" i="7"/>
  <c r="D7082" i="7"/>
  <c r="C7082" i="7"/>
  <c r="A7082" i="7"/>
  <c r="L7081" i="7"/>
  <c r="G7081" i="7"/>
  <c r="D7081" i="7"/>
  <c r="C7081" i="7"/>
  <c r="A7081" i="7"/>
  <c r="L7080" i="7"/>
  <c r="G7080" i="7"/>
  <c r="D7080" i="7"/>
  <c r="C7080" i="7"/>
  <c r="A7080" i="7"/>
  <c r="L7079" i="7"/>
  <c r="G7079" i="7"/>
  <c r="D7079" i="7"/>
  <c r="C7079" i="7"/>
  <c r="A7079" i="7"/>
  <c r="L7078" i="7"/>
  <c r="G7078" i="7"/>
  <c r="D7078" i="7"/>
  <c r="C7078" i="7"/>
  <c r="A7078" i="7"/>
  <c r="L7077" i="7"/>
  <c r="G7077" i="7"/>
  <c r="D7077" i="7"/>
  <c r="C7077" i="7"/>
  <c r="A7077" i="7"/>
  <c r="L7076" i="7"/>
  <c r="G7076" i="7"/>
  <c r="D7076" i="7"/>
  <c r="C7076" i="7"/>
  <c r="A7076" i="7"/>
  <c r="L7075" i="7"/>
  <c r="G7075" i="7"/>
  <c r="D7075" i="7"/>
  <c r="C7075" i="7"/>
  <c r="A7075" i="7"/>
  <c r="L7074" i="7"/>
  <c r="G7074" i="7"/>
  <c r="D7074" i="7"/>
  <c r="C7074" i="7"/>
  <c r="A7074" i="7"/>
  <c r="L7073" i="7"/>
  <c r="G7073" i="7"/>
  <c r="D7073" i="7"/>
  <c r="C7073" i="7"/>
  <c r="A7073" i="7"/>
  <c r="L7072" i="7"/>
  <c r="G7072" i="7"/>
  <c r="D7072" i="7"/>
  <c r="C7072" i="7"/>
  <c r="A7072" i="7"/>
  <c r="L7071" i="7"/>
  <c r="G7071" i="7"/>
  <c r="D7071" i="7"/>
  <c r="C7071" i="7"/>
  <c r="A7071" i="7"/>
  <c r="L7070" i="7"/>
  <c r="G7070" i="7"/>
  <c r="D7070" i="7"/>
  <c r="C7070" i="7"/>
  <c r="A7070" i="7"/>
  <c r="L7069" i="7"/>
  <c r="G7069" i="7"/>
  <c r="D7069" i="7"/>
  <c r="C7069" i="7"/>
  <c r="A7069" i="7"/>
  <c r="L7068" i="7"/>
  <c r="G7068" i="7"/>
  <c r="D7068" i="7"/>
  <c r="C7068" i="7"/>
  <c r="A7068" i="7"/>
  <c r="L7067" i="7"/>
  <c r="G7067" i="7"/>
  <c r="D7067" i="7"/>
  <c r="C7067" i="7"/>
  <c r="A7067" i="7"/>
  <c r="L7066" i="7"/>
  <c r="G7066" i="7"/>
  <c r="D7066" i="7"/>
  <c r="C7066" i="7"/>
  <c r="A7066" i="7"/>
  <c r="L7065" i="7"/>
  <c r="G7065" i="7"/>
  <c r="D7065" i="7"/>
  <c r="C7065" i="7"/>
  <c r="A7065" i="7"/>
  <c r="L7064" i="7"/>
  <c r="G7064" i="7"/>
  <c r="D7064" i="7"/>
  <c r="C7064" i="7"/>
  <c r="A7064" i="7"/>
  <c r="L7063" i="7"/>
  <c r="G7063" i="7"/>
  <c r="D7063" i="7"/>
  <c r="C7063" i="7"/>
  <c r="A7063" i="7"/>
  <c r="L7062" i="7"/>
  <c r="G7062" i="7"/>
  <c r="D7062" i="7"/>
  <c r="C7062" i="7"/>
  <c r="A7062" i="7"/>
  <c r="L7061" i="7"/>
  <c r="G7061" i="7"/>
  <c r="D7061" i="7"/>
  <c r="C7061" i="7"/>
  <c r="A7061" i="7"/>
  <c r="L7060" i="7"/>
  <c r="G7060" i="7"/>
  <c r="D7060" i="7"/>
  <c r="C7060" i="7"/>
  <c r="A7060" i="7"/>
  <c r="L7059" i="7"/>
  <c r="G7059" i="7"/>
  <c r="D7059" i="7"/>
  <c r="C7059" i="7"/>
  <c r="A7059" i="7"/>
  <c r="L7058" i="7"/>
  <c r="G7058" i="7"/>
  <c r="D7058" i="7"/>
  <c r="C7058" i="7"/>
  <c r="A7058" i="7"/>
  <c r="L7057" i="7"/>
  <c r="G7057" i="7"/>
  <c r="D7057" i="7"/>
  <c r="C7057" i="7"/>
  <c r="A7057" i="7"/>
  <c r="L7056" i="7"/>
  <c r="G7056" i="7"/>
  <c r="D7056" i="7"/>
  <c r="C7056" i="7"/>
  <c r="A7056" i="7"/>
  <c r="L7055" i="7"/>
  <c r="G7055" i="7"/>
  <c r="D7055" i="7"/>
  <c r="C7055" i="7"/>
  <c r="A7055" i="7"/>
  <c r="L7054" i="7"/>
  <c r="G7054" i="7"/>
  <c r="D7054" i="7"/>
  <c r="C7054" i="7"/>
  <c r="A7054" i="7"/>
  <c r="L7053" i="7"/>
  <c r="G7053" i="7"/>
  <c r="D7053" i="7"/>
  <c r="C7053" i="7"/>
  <c r="A7053" i="7"/>
  <c r="L7052" i="7"/>
  <c r="G7052" i="7"/>
  <c r="D7052" i="7"/>
  <c r="C7052" i="7"/>
  <c r="A7052" i="7"/>
  <c r="L7051" i="7"/>
  <c r="G7051" i="7"/>
  <c r="D7051" i="7"/>
  <c r="C7051" i="7"/>
  <c r="A7051" i="7"/>
  <c r="L7050" i="7"/>
  <c r="G7050" i="7"/>
  <c r="D7050" i="7"/>
  <c r="C7050" i="7"/>
  <c r="A7050" i="7"/>
  <c r="L7049" i="7"/>
  <c r="G7049" i="7"/>
  <c r="D7049" i="7"/>
  <c r="C7049" i="7"/>
  <c r="A7049" i="7"/>
  <c r="L7048" i="7"/>
  <c r="G7048" i="7"/>
  <c r="D7048" i="7"/>
  <c r="C7048" i="7"/>
  <c r="A7048" i="7"/>
  <c r="L7047" i="7"/>
  <c r="G7047" i="7"/>
  <c r="D7047" i="7"/>
  <c r="C7047" i="7"/>
  <c r="A7047" i="7"/>
  <c r="L7046" i="7"/>
  <c r="G7046" i="7"/>
  <c r="D7046" i="7"/>
  <c r="C7046" i="7"/>
  <c r="A7046" i="7"/>
  <c r="L7045" i="7"/>
  <c r="G7045" i="7"/>
  <c r="D7045" i="7"/>
  <c r="C7045" i="7"/>
  <c r="A7045" i="7"/>
  <c r="L7044" i="7"/>
  <c r="G7044" i="7"/>
  <c r="D7044" i="7"/>
  <c r="C7044" i="7"/>
  <c r="A7044" i="7"/>
  <c r="L7043" i="7"/>
  <c r="G7043" i="7"/>
  <c r="D7043" i="7"/>
  <c r="C7043" i="7"/>
  <c r="A7043" i="7"/>
  <c r="L7042" i="7"/>
  <c r="G7042" i="7"/>
  <c r="D7042" i="7"/>
  <c r="C7042" i="7"/>
  <c r="A7042" i="7"/>
  <c r="L7041" i="7"/>
  <c r="G7041" i="7"/>
  <c r="D7041" i="7"/>
  <c r="C7041" i="7"/>
  <c r="A7041" i="7"/>
  <c r="L7040" i="7"/>
  <c r="G7040" i="7"/>
  <c r="D7040" i="7"/>
  <c r="C7040" i="7"/>
  <c r="A7040" i="7"/>
  <c r="L7039" i="7"/>
  <c r="G7039" i="7"/>
  <c r="D7039" i="7"/>
  <c r="C7039" i="7"/>
  <c r="A7039" i="7"/>
  <c r="L7038" i="7"/>
  <c r="G7038" i="7"/>
  <c r="D7038" i="7"/>
  <c r="C7038" i="7"/>
  <c r="A7038" i="7"/>
  <c r="L7037" i="7"/>
  <c r="G7037" i="7"/>
  <c r="D7037" i="7"/>
  <c r="C7037" i="7"/>
  <c r="A7037" i="7"/>
  <c r="L7036" i="7"/>
  <c r="G7036" i="7"/>
  <c r="D7036" i="7"/>
  <c r="C7036" i="7"/>
  <c r="A7036" i="7"/>
  <c r="L7035" i="7"/>
  <c r="G7035" i="7"/>
  <c r="D7035" i="7"/>
  <c r="C7035" i="7"/>
  <c r="A7035" i="7"/>
  <c r="L7034" i="7"/>
  <c r="G7034" i="7"/>
  <c r="D7034" i="7"/>
  <c r="C7034" i="7"/>
  <c r="A7034" i="7"/>
  <c r="L7033" i="7"/>
  <c r="G7033" i="7"/>
  <c r="D7033" i="7"/>
  <c r="C7033" i="7"/>
  <c r="A7033" i="7"/>
  <c r="L7032" i="7"/>
  <c r="G7032" i="7"/>
  <c r="D7032" i="7"/>
  <c r="C7032" i="7"/>
  <c r="A7032" i="7"/>
  <c r="L7031" i="7"/>
  <c r="G7031" i="7"/>
  <c r="D7031" i="7"/>
  <c r="C7031" i="7"/>
  <c r="A7031" i="7"/>
  <c r="L7030" i="7"/>
  <c r="G7030" i="7"/>
  <c r="D7030" i="7"/>
  <c r="C7030" i="7"/>
  <c r="A7030" i="7"/>
  <c r="L7029" i="7"/>
  <c r="G7029" i="7"/>
  <c r="D7029" i="7"/>
  <c r="C7029" i="7"/>
  <c r="A7029" i="7"/>
  <c r="L7028" i="7"/>
  <c r="G7028" i="7"/>
  <c r="D7028" i="7"/>
  <c r="C7028" i="7"/>
  <c r="A7028" i="7"/>
  <c r="L7027" i="7"/>
  <c r="G7027" i="7"/>
  <c r="D7027" i="7"/>
  <c r="C7027" i="7"/>
  <c r="A7027" i="7"/>
  <c r="L7026" i="7"/>
  <c r="G7026" i="7"/>
  <c r="D7026" i="7"/>
  <c r="C7026" i="7"/>
  <c r="A7026" i="7"/>
  <c r="L7025" i="7"/>
  <c r="G7025" i="7"/>
  <c r="D7025" i="7"/>
  <c r="C7025" i="7"/>
  <c r="A7025" i="7"/>
  <c r="L7024" i="7"/>
  <c r="G7024" i="7"/>
  <c r="D7024" i="7"/>
  <c r="C7024" i="7"/>
  <c r="A7024" i="7"/>
  <c r="L7023" i="7"/>
  <c r="G7023" i="7"/>
  <c r="D7023" i="7"/>
  <c r="C7023" i="7"/>
  <c r="A7023" i="7"/>
  <c r="L7022" i="7"/>
  <c r="G7022" i="7"/>
  <c r="D7022" i="7"/>
  <c r="C7022" i="7"/>
  <c r="A7022" i="7"/>
  <c r="L7021" i="7"/>
  <c r="G7021" i="7"/>
  <c r="D7021" i="7"/>
  <c r="C7021" i="7"/>
  <c r="A7021" i="7"/>
  <c r="L7020" i="7"/>
  <c r="G7020" i="7"/>
  <c r="D7020" i="7"/>
  <c r="C7020" i="7"/>
  <c r="A7020" i="7"/>
  <c r="L7019" i="7"/>
  <c r="G7019" i="7"/>
  <c r="D7019" i="7"/>
  <c r="C7019" i="7"/>
  <c r="A7019" i="7"/>
  <c r="L7018" i="7"/>
  <c r="G7018" i="7"/>
  <c r="D7018" i="7"/>
  <c r="C7018" i="7"/>
  <c r="A7018" i="7"/>
  <c r="L7017" i="7"/>
  <c r="G7017" i="7"/>
  <c r="D7017" i="7"/>
  <c r="C7017" i="7"/>
  <c r="A7017" i="7"/>
  <c r="L7016" i="7"/>
  <c r="G7016" i="7"/>
  <c r="D7016" i="7"/>
  <c r="C7016" i="7"/>
  <c r="A7016" i="7"/>
  <c r="L7015" i="7"/>
  <c r="G7015" i="7"/>
  <c r="D7015" i="7"/>
  <c r="C7015" i="7"/>
  <c r="A7015" i="7"/>
  <c r="L7014" i="7"/>
  <c r="G7014" i="7"/>
  <c r="D7014" i="7"/>
  <c r="C7014" i="7"/>
  <c r="A7014" i="7"/>
  <c r="L7013" i="7"/>
  <c r="G7013" i="7"/>
  <c r="D7013" i="7"/>
  <c r="C7013" i="7"/>
  <c r="A7013" i="7"/>
  <c r="L7012" i="7"/>
  <c r="G7012" i="7"/>
  <c r="D7012" i="7"/>
  <c r="C7012" i="7"/>
  <c r="A7012" i="7"/>
  <c r="L7011" i="7"/>
  <c r="G7011" i="7"/>
  <c r="D7011" i="7"/>
  <c r="C7011" i="7"/>
  <c r="A7011" i="7"/>
  <c r="L7010" i="7"/>
  <c r="G7010" i="7"/>
  <c r="D7010" i="7"/>
  <c r="C7010" i="7"/>
  <c r="A7010" i="7"/>
  <c r="L7009" i="7"/>
  <c r="G7009" i="7"/>
  <c r="D7009" i="7"/>
  <c r="C7009" i="7"/>
  <c r="A7009" i="7"/>
  <c r="L7008" i="7"/>
  <c r="G7008" i="7"/>
  <c r="D7008" i="7"/>
  <c r="C7008" i="7"/>
  <c r="A7008" i="7"/>
  <c r="L7007" i="7"/>
  <c r="G7007" i="7"/>
  <c r="D7007" i="7"/>
  <c r="C7007" i="7"/>
  <c r="A7007" i="7"/>
  <c r="L7006" i="7"/>
  <c r="G7006" i="7"/>
  <c r="D7006" i="7"/>
  <c r="C7006" i="7"/>
  <c r="A7006" i="7"/>
  <c r="L7005" i="7"/>
  <c r="G7005" i="7"/>
  <c r="D7005" i="7"/>
  <c r="C7005" i="7"/>
  <c r="A7005" i="7"/>
  <c r="L7004" i="7"/>
  <c r="G7004" i="7"/>
  <c r="D7004" i="7"/>
  <c r="C7004" i="7"/>
  <c r="A7004" i="7"/>
  <c r="L7003" i="7"/>
  <c r="G7003" i="7"/>
  <c r="D7003" i="7"/>
  <c r="C7003" i="7"/>
  <c r="A7003" i="7"/>
  <c r="L7002" i="7"/>
  <c r="G7002" i="7"/>
  <c r="D7002" i="7"/>
  <c r="C7002" i="7"/>
  <c r="A7002" i="7"/>
  <c r="L7001" i="7"/>
  <c r="G7001" i="7"/>
  <c r="D7001" i="7"/>
  <c r="C7001" i="7"/>
  <c r="A7001" i="7"/>
  <c r="L7000" i="7"/>
  <c r="G7000" i="7"/>
  <c r="D7000" i="7"/>
  <c r="C7000" i="7"/>
  <c r="A7000" i="7"/>
  <c r="L6999" i="7"/>
  <c r="G6999" i="7"/>
  <c r="D6999" i="7"/>
  <c r="C6999" i="7"/>
  <c r="A6999" i="7"/>
  <c r="L6998" i="7"/>
  <c r="G6998" i="7"/>
  <c r="D6998" i="7"/>
  <c r="C6998" i="7"/>
  <c r="A6998" i="7"/>
  <c r="L6997" i="7"/>
  <c r="G6997" i="7"/>
  <c r="D6997" i="7"/>
  <c r="C6997" i="7"/>
  <c r="A6997" i="7"/>
  <c r="L6996" i="7"/>
  <c r="G6996" i="7"/>
  <c r="D6996" i="7"/>
  <c r="C6996" i="7"/>
  <c r="A6996" i="7"/>
  <c r="L6995" i="7"/>
  <c r="G6995" i="7"/>
  <c r="D6995" i="7"/>
  <c r="C6995" i="7"/>
  <c r="A6995" i="7"/>
  <c r="L6994" i="7"/>
  <c r="G6994" i="7"/>
  <c r="D6994" i="7"/>
  <c r="C6994" i="7"/>
  <c r="A6994" i="7"/>
  <c r="L6993" i="7"/>
  <c r="G6993" i="7"/>
  <c r="D6993" i="7"/>
  <c r="C6993" i="7"/>
  <c r="A6993" i="7"/>
  <c r="L6992" i="7"/>
  <c r="G6992" i="7"/>
  <c r="D6992" i="7"/>
  <c r="C6992" i="7"/>
  <c r="A6992" i="7"/>
  <c r="L6991" i="7"/>
  <c r="G6991" i="7"/>
  <c r="D6991" i="7"/>
  <c r="C6991" i="7"/>
  <c r="A6991" i="7"/>
  <c r="L6990" i="7"/>
  <c r="G6990" i="7"/>
  <c r="D6990" i="7"/>
  <c r="C6990" i="7"/>
  <c r="A6990" i="7"/>
  <c r="L6989" i="7"/>
  <c r="G6989" i="7"/>
  <c r="D6989" i="7"/>
  <c r="C6989" i="7"/>
  <c r="A6989" i="7"/>
  <c r="L6988" i="7"/>
  <c r="G6988" i="7"/>
  <c r="D6988" i="7"/>
  <c r="C6988" i="7"/>
  <c r="A6988" i="7"/>
  <c r="L6987" i="7"/>
  <c r="G6987" i="7"/>
  <c r="D6987" i="7"/>
  <c r="C6987" i="7"/>
  <c r="A6987" i="7"/>
  <c r="L6986" i="7"/>
  <c r="G6986" i="7"/>
  <c r="D6986" i="7"/>
  <c r="C6986" i="7"/>
  <c r="A6986" i="7"/>
  <c r="L6985" i="7"/>
  <c r="G6985" i="7"/>
  <c r="D6985" i="7"/>
  <c r="C6985" i="7"/>
  <c r="A6985" i="7"/>
  <c r="L6984" i="7"/>
  <c r="G6984" i="7"/>
  <c r="D6984" i="7"/>
  <c r="C6984" i="7"/>
  <c r="A6984" i="7"/>
  <c r="L6983" i="7"/>
  <c r="G6983" i="7"/>
  <c r="D6983" i="7"/>
  <c r="C6983" i="7"/>
  <c r="A6983" i="7"/>
  <c r="L6982" i="7"/>
  <c r="G6982" i="7"/>
  <c r="D6982" i="7"/>
  <c r="C6982" i="7"/>
  <c r="A6982" i="7"/>
  <c r="L6981" i="7"/>
  <c r="G6981" i="7"/>
  <c r="D6981" i="7"/>
  <c r="C6981" i="7"/>
  <c r="A6981" i="7"/>
  <c r="L6980" i="7"/>
  <c r="G6980" i="7"/>
  <c r="D6980" i="7"/>
  <c r="C6980" i="7"/>
  <c r="A6980" i="7"/>
  <c r="L6979" i="7"/>
  <c r="G6979" i="7"/>
  <c r="D6979" i="7"/>
  <c r="C6979" i="7"/>
  <c r="A6979" i="7"/>
  <c r="L6978" i="7"/>
  <c r="G6978" i="7"/>
  <c r="D6978" i="7"/>
  <c r="C6978" i="7"/>
  <c r="A6978" i="7"/>
  <c r="L6977" i="7"/>
  <c r="G6977" i="7"/>
  <c r="D6977" i="7"/>
  <c r="C6977" i="7"/>
  <c r="A6977" i="7"/>
  <c r="L6976" i="7"/>
  <c r="G6976" i="7"/>
  <c r="D6976" i="7"/>
  <c r="C6976" i="7"/>
  <c r="A6976" i="7"/>
  <c r="L6975" i="7"/>
  <c r="G6975" i="7"/>
  <c r="D6975" i="7"/>
  <c r="C6975" i="7"/>
  <c r="A6975" i="7"/>
  <c r="L6974" i="7"/>
  <c r="G6974" i="7"/>
  <c r="D6974" i="7"/>
  <c r="C6974" i="7"/>
  <c r="A6974" i="7"/>
  <c r="L6973" i="7"/>
  <c r="G6973" i="7"/>
  <c r="D6973" i="7"/>
  <c r="C6973" i="7"/>
  <c r="A6973" i="7"/>
  <c r="L6972" i="7"/>
  <c r="G6972" i="7"/>
  <c r="D6972" i="7"/>
  <c r="C6972" i="7"/>
  <c r="A6972" i="7"/>
  <c r="L6971" i="7"/>
  <c r="G6971" i="7"/>
  <c r="D6971" i="7"/>
  <c r="C6971" i="7"/>
  <c r="A6971" i="7"/>
  <c r="L6970" i="7"/>
  <c r="G6970" i="7"/>
  <c r="D6970" i="7"/>
  <c r="C6970" i="7"/>
  <c r="A6970" i="7"/>
  <c r="L6969" i="7"/>
  <c r="G6969" i="7"/>
  <c r="D6969" i="7"/>
  <c r="C6969" i="7"/>
  <c r="A6969" i="7"/>
  <c r="L6968" i="7"/>
  <c r="G6968" i="7"/>
  <c r="D6968" i="7"/>
  <c r="C6968" i="7"/>
  <c r="A6968" i="7"/>
  <c r="L6967" i="7"/>
  <c r="G6967" i="7"/>
  <c r="D6967" i="7"/>
  <c r="C6967" i="7"/>
  <c r="A6967" i="7"/>
  <c r="L6966" i="7"/>
  <c r="G6966" i="7"/>
  <c r="D6966" i="7"/>
  <c r="C6966" i="7"/>
  <c r="A6966" i="7"/>
  <c r="L6965" i="7"/>
  <c r="G6965" i="7"/>
  <c r="D6965" i="7"/>
  <c r="C6965" i="7"/>
  <c r="A6965" i="7"/>
  <c r="L6964" i="7"/>
  <c r="G6964" i="7"/>
  <c r="D6964" i="7"/>
  <c r="C6964" i="7"/>
  <c r="A6964" i="7"/>
  <c r="L6963" i="7"/>
  <c r="G6963" i="7"/>
  <c r="D6963" i="7"/>
  <c r="C6963" i="7"/>
  <c r="A6963" i="7"/>
  <c r="L6962" i="7"/>
  <c r="G6962" i="7"/>
  <c r="D6962" i="7"/>
  <c r="C6962" i="7"/>
  <c r="A6962" i="7"/>
  <c r="L6961" i="7"/>
  <c r="G6961" i="7"/>
  <c r="D6961" i="7"/>
  <c r="C6961" i="7"/>
  <c r="A6961" i="7"/>
  <c r="L6960" i="7"/>
  <c r="G6960" i="7"/>
  <c r="D6960" i="7"/>
  <c r="C6960" i="7"/>
  <c r="A6960" i="7"/>
  <c r="L6959" i="7"/>
  <c r="G6959" i="7"/>
  <c r="D6959" i="7"/>
  <c r="C6959" i="7"/>
  <c r="A6959" i="7"/>
  <c r="L6958" i="7"/>
  <c r="G6958" i="7"/>
  <c r="D6958" i="7"/>
  <c r="C6958" i="7"/>
  <c r="A6958" i="7"/>
  <c r="L6957" i="7"/>
  <c r="G6957" i="7"/>
  <c r="D6957" i="7"/>
  <c r="C6957" i="7"/>
  <c r="A6957" i="7"/>
  <c r="L6956" i="7"/>
  <c r="G6956" i="7"/>
  <c r="D6956" i="7"/>
  <c r="C6956" i="7"/>
  <c r="A6956" i="7"/>
  <c r="L6955" i="7"/>
  <c r="G6955" i="7"/>
  <c r="D6955" i="7"/>
  <c r="C6955" i="7"/>
  <c r="A6955" i="7"/>
  <c r="L6954" i="7"/>
  <c r="G6954" i="7"/>
  <c r="D6954" i="7"/>
  <c r="C6954" i="7"/>
  <c r="A6954" i="7"/>
  <c r="L6953" i="7"/>
  <c r="G6953" i="7"/>
  <c r="D6953" i="7"/>
  <c r="C6953" i="7"/>
  <c r="A6953" i="7"/>
  <c r="L6952" i="7"/>
  <c r="G6952" i="7"/>
  <c r="D6952" i="7"/>
  <c r="C6952" i="7"/>
  <c r="A6952" i="7"/>
  <c r="L6951" i="7"/>
  <c r="G6951" i="7"/>
  <c r="D6951" i="7"/>
  <c r="C6951" i="7"/>
  <c r="A6951" i="7"/>
  <c r="L6950" i="7"/>
  <c r="G6950" i="7"/>
  <c r="D6950" i="7"/>
  <c r="C6950" i="7"/>
  <c r="A6950" i="7"/>
  <c r="L6949" i="7"/>
  <c r="G6949" i="7"/>
  <c r="D6949" i="7"/>
  <c r="C6949" i="7"/>
  <c r="A6949" i="7"/>
  <c r="L6948" i="7"/>
  <c r="G6948" i="7"/>
  <c r="D6948" i="7"/>
  <c r="C6948" i="7"/>
  <c r="A6948" i="7"/>
  <c r="L6947" i="7"/>
  <c r="G6947" i="7"/>
  <c r="D6947" i="7"/>
  <c r="C6947" i="7"/>
  <c r="A6947" i="7"/>
  <c r="L6946" i="7"/>
  <c r="G6946" i="7"/>
  <c r="D6946" i="7"/>
  <c r="C6946" i="7"/>
  <c r="A6946" i="7"/>
  <c r="L6945" i="7"/>
  <c r="G6945" i="7"/>
  <c r="D6945" i="7"/>
  <c r="C6945" i="7"/>
  <c r="A6945" i="7"/>
  <c r="L6944" i="7"/>
  <c r="G6944" i="7"/>
  <c r="D6944" i="7"/>
  <c r="C6944" i="7"/>
  <c r="A6944" i="7"/>
  <c r="L6943" i="7"/>
  <c r="G6943" i="7"/>
  <c r="D6943" i="7"/>
  <c r="C6943" i="7"/>
  <c r="A6943" i="7"/>
  <c r="L6942" i="7"/>
  <c r="G6942" i="7"/>
  <c r="D6942" i="7"/>
  <c r="C6942" i="7"/>
  <c r="A6942" i="7"/>
  <c r="L6941" i="7"/>
  <c r="G6941" i="7"/>
  <c r="D6941" i="7"/>
  <c r="C6941" i="7"/>
  <c r="A6941" i="7"/>
  <c r="L6940" i="7"/>
  <c r="G6940" i="7"/>
  <c r="D6940" i="7"/>
  <c r="C6940" i="7"/>
  <c r="A6940" i="7"/>
  <c r="L6939" i="7"/>
  <c r="G6939" i="7"/>
  <c r="D6939" i="7"/>
  <c r="C6939" i="7"/>
  <c r="A6939" i="7"/>
  <c r="L6938" i="7"/>
  <c r="G6938" i="7"/>
  <c r="D6938" i="7"/>
  <c r="C6938" i="7"/>
  <c r="A6938" i="7"/>
  <c r="L6937" i="7"/>
  <c r="G6937" i="7"/>
  <c r="D6937" i="7"/>
  <c r="C6937" i="7"/>
  <c r="A6937" i="7"/>
  <c r="L6936" i="7"/>
  <c r="G6936" i="7"/>
  <c r="D6936" i="7"/>
  <c r="C6936" i="7"/>
  <c r="A6936" i="7"/>
  <c r="L6935" i="7"/>
  <c r="G6935" i="7"/>
  <c r="D6935" i="7"/>
  <c r="C6935" i="7"/>
  <c r="A6935" i="7"/>
  <c r="L6934" i="7"/>
  <c r="G6934" i="7"/>
  <c r="D6934" i="7"/>
  <c r="C6934" i="7"/>
  <c r="A6934" i="7"/>
  <c r="L6933" i="7"/>
  <c r="G6933" i="7"/>
  <c r="D6933" i="7"/>
  <c r="C6933" i="7"/>
  <c r="A6933" i="7"/>
  <c r="L6932" i="7"/>
  <c r="G6932" i="7"/>
  <c r="D6932" i="7"/>
  <c r="C6932" i="7"/>
  <c r="A6932" i="7"/>
  <c r="L6931" i="7"/>
  <c r="G6931" i="7"/>
  <c r="D6931" i="7"/>
  <c r="C6931" i="7"/>
  <c r="A6931" i="7"/>
  <c r="L6930" i="7"/>
  <c r="G6930" i="7"/>
  <c r="D6930" i="7"/>
  <c r="C6930" i="7"/>
  <c r="A6930" i="7"/>
  <c r="L6929" i="7"/>
  <c r="G6929" i="7"/>
  <c r="D6929" i="7"/>
  <c r="C6929" i="7"/>
  <c r="A6929" i="7"/>
  <c r="L6928" i="7"/>
  <c r="G6928" i="7"/>
  <c r="D6928" i="7"/>
  <c r="C6928" i="7"/>
  <c r="A6928" i="7"/>
  <c r="L6927" i="7"/>
  <c r="G6927" i="7"/>
  <c r="D6927" i="7"/>
  <c r="C6927" i="7"/>
  <c r="A6927" i="7"/>
  <c r="L6926" i="7"/>
  <c r="G6926" i="7"/>
  <c r="D6926" i="7"/>
  <c r="C6926" i="7"/>
  <c r="A6926" i="7"/>
  <c r="L6925" i="7"/>
  <c r="G6925" i="7"/>
  <c r="D6925" i="7"/>
  <c r="C6925" i="7"/>
  <c r="A6925" i="7"/>
  <c r="L6924" i="7"/>
  <c r="G6924" i="7"/>
  <c r="D6924" i="7"/>
  <c r="C6924" i="7"/>
  <c r="A6924" i="7"/>
  <c r="L6923" i="7"/>
  <c r="G6923" i="7"/>
  <c r="D6923" i="7"/>
  <c r="C6923" i="7"/>
  <c r="A6923" i="7"/>
  <c r="L6922" i="7"/>
  <c r="G6922" i="7"/>
  <c r="D6922" i="7"/>
  <c r="C6922" i="7"/>
  <c r="A6922" i="7"/>
  <c r="L6921" i="7"/>
  <c r="G6921" i="7"/>
  <c r="D6921" i="7"/>
  <c r="C6921" i="7"/>
  <c r="A6921" i="7"/>
  <c r="L6920" i="7"/>
  <c r="G6920" i="7"/>
  <c r="D6920" i="7"/>
  <c r="C6920" i="7"/>
  <c r="A6920" i="7"/>
  <c r="L6919" i="7"/>
  <c r="G6919" i="7"/>
  <c r="D6919" i="7"/>
  <c r="C6919" i="7"/>
  <c r="A6919" i="7"/>
  <c r="L6918" i="7"/>
  <c r="G6918" i="7"/>
  <c r="D6918" i="7"/>
  <c r="C6918" i="7"/>
  <c r="A6918" i="7"/>
  <c r="L6917" i="7"/>
  <c r="G6917" i="7"/>
  <c r="D6917" i="7"/>
  <c r="C6917" i="7"/>
  <c r="A6917" i="7"/>
  <c r="L6916" i="7"/>
  <c r="G6916" i="7"/>
  <c r="D6916" i="7"/>
  <c r="C6916" i="7"/>
  <c r="A6916" i="7"/>
  <c r="L6915" i="7"/>
  <c r="G6915" i="7"/>
  <c r="D6915" i="7"/>
  <c r="C6915" i="7"/>
  <c r="A6915" i="7"/>
  <c r="L6914" i="7"/>
  <c r="G6914" i="7"/>
  <c r="D6914" i="7"/>
  <c r="C6914" i="7"/>
  <c r="A6914" i="7"/>
  <c r="L6913" i="7"/>
  <c r="G6913" i="7"/>
  <c r="D6913" i="7"/>
  <c r="C6913" i="7"/>
  <c r="A6913" i="7"/>
  <c r="L6912" i="7"/>
  <c r="G6912" i="7"/>
  <c r="D6912" i="7"/>
  <c r="C6912" i="7"/>
  <c r="A6912" i="7"/>
  <c r="L6911" i="7"/>
  <c r="G6911" i="7"/>
  <c r="D6911" i="7"/>
  <c r="C6911" i="7"/>
  <c r="A6911" i="7"/>
  <c r="L6910" i="7"/>
  <c r="G6910" i="7"/>
  <c r="D6910" i="7"/>
  <c r="C6910" i="7"/>
  <c r="A6910" i="7"/>
  <c r="L6909" i="7"/>
  <c r="G6909" i="7"/>
  <c r="D6909" i="7"/>
  <c r="C6909" i="7"/>
  <c r="A6909" i="7"/>
  <c r="L6908" i="7"/>
  <c r="G6908" i="7"/>
  <c r="D6908" i="7"/>
  <c r="C6908" i="7"/>
  <c r="A6908" i="7"/>
  <c r="L6907" i="7"/>
  <c r="G6907" i="7"/>
  <c r="D6907" i="7"/>
  <c r="C6907" i="7"/>
  <c r="A6907" i="7"/>
  <c r="L6906" i="7"/>
  <c r="G6906" i="7"/>
  <c r="D6906" i="7"/>
  <c r="C6906" i="7"/>
  <c r="A6906" i="7"/>
  <c r="L6905" i="7"/>
  <c r="G6905" i="7"/>
  <c r="D6905" i="7"/>
  <c r="C6905" i="7"/>
  <c r="A6905" i="7"/>
  <c r="L6904" i="7"/>
  <c r="G6904" i="7"/>
  <c r="D6904" i="7"/>
  <c r="C6904" i="7"/>
  <c r="A6904" i="7"/>
  <c r="L6903" i="7"/>
  <c r="G6903" i="7"/>
  <c r="D6903" i="7"/>
  <c r="C6903" i="7"/>
  <c r="A6903" i="7"/>
  <c r="L6902" i="7"/>
  <c r="G6902" i="7"/>
  <c r="D6902" i="7"/>
  <c r="C6902" i="7"/>
  <c r="A6902" i="7"/>
  <c r="L6901" i="7"/>
  <c r="G6901" i="7"/>
  <c r="D6901" i="7"/>
  <c r="C6901" i="7"/>
  <c r="A6901" i="7"/>
  <c r="L6900" i="7"/>
  <c r="G6900" i="7"/>
  <c r="D6900" i="7"/>
  <c r="C6900" i="7"/>
  <c r="A6900" i="7"/>
  <c r="L6899" i="7"/>
  <c r="G6899" i="7"/>
  <c r="D6899" i="7"/>
  <c r="C6899" i="7"/>
  <c r="A6899" i="7"/>
  <c r="L6898" i="7"/>
  <c r="G6898" i="7"/>
  <c r="D6898" i="7"/>
  <c r="C6898" i="7"/>
  <c r="A6898" i="7"/>
  <c r="L6897" i="7"/>
  <c r="G6897" i="7"/>
  <c r="D6897" i="7"/>
  <c r="C6897" i="7"/>
  <c r="A6897" i="7"/>
  <c r="L6896" i="7"/>
  <c r="G6896" i="7"/>
  <c r="D6896" i="7"/>
  <c r="C6896" i="7"/>
  <c r="A6896" i="7"/>
  <c r="L6895" i="7"/>
  <c r="G6895" i="7"/>
  <c r="D6895" i="7"/>
  <c r="C6895" i="7"/>
  <c r="A6895" i="7"/>
  <c r="L6894" i="7"/>
  <c r="G6894" i="7"/>
  <c r="D6894" i="7"/>
  <c r="C6894" i="7"/>
  <c r="A6894" i="7"/>
  <c r="L6893" i="7"/>
  <c r="G6893" i="7"/>
  <c r="D6893" i="7"/>
  <c r="C6893" i="7"/>
  <c r="A6893" i="7"/>
  <c r="L6892" i="7"/>
  <c r="G6892" i="7"/>
  <c r="D6892" i="7"/>
  <c r="C6892" i="7"/>
  <c r="A6892" i="7"/>
  <c r="L6891" i="7"/>
  <c r="G6891" i="7"/>
  <c r="D6891" i="7"/>
  <c r="C6891" i="7"/>
  <c r="A6891" i="7"/>
  <c r="L6890" i="7"/>
  <c r="G6890" i="7"/>
  <c r="D6890" i="7"/>
  <c r="C6890" i="7"/>
  <c r="A6890" i="7"/>
  <c r="L6889" i="7"/>
  <c r="G6889" i="7"/>
  <c r="D6889" i="7"/>
  <c r="C6889" i="7"/>
  <c r="A6889" i="7"/>
  <c r="L6888" i="7"/>
  <c r="G6888" i="7"/>
  <c r="D6888" i="7"/>
  <c r="C6888" i="7"/>
  <c r="A6888" i="7"/>
  <c r="L6887" i="7"/>
  <c r="G6887" i="7"/>
  <c r="D6887" i="7"/>
  <c r="C6887" i="7"/>
  <c r="A6887" i="7"/>
  <c r="L6886" i="7"/>
  <c r="G6886" i="7"/>
  <c r="D6886" i="7"/>
  <c r="C6886" i="7"/>
  <c r="A6886" i="7"/>
  <c r="L6885" i="7"/>
  <c r="G6885" i="7"/>
  <c r="D6885" i="7"/>
  <c r="C6885" i="7"/>
  <c r="A6885" i="7"/>
  <c r="L6884" i="7"/>
  <c r="G6884" i="7"/>
  <c r="D6884" i="7"/>
  <c r="C6884" i="7"/>
  <c r="A6884" i="7"/>
  <c r="L6883" i="7"/>
  <c r="G6883" i="7"/>
  <c r="D6883" i="7"/>
  <c r="C6883" i="7"/>
  <c r="A6883" i="7"/>
  <c r="L6882" i="7"/>
  <c r="G6882" i="7"/>
  <c r="D6882" i="7"/>
  <c r="C6882" i="7"/>
  <c r="A6882" i="7"/>
  <c r="L6881" i="7"/>
  <c r="G6881" i="7"/>
  <c r="D6881" i="7"/>
  <c r="C6881" i="7"/>
  <c r="A6881" i="7"/>
  <c r="L6880" i="7"/>
  <c r="G6880" i="7"/>
  <c r="D6880" i="7"/>
  <c r="C6880" i="7"/>
  <c r="A6880" i="7"/>
  <c r="L6879" i="7"/>
  <c r="G6879" i="7"/>
  <c r="D6879" i="7"/>
  <c r="C6879" i="7"/>
  <c r="A6879" i="7"/>
  <c r="L6878" i="7"/>
  <c r="G6878" i="7"/>
  <c r="D6878" i="7"/>
  <c r="C6878" i="7"/>
  <c r="A6878" i="7"/>
  <c r="L6877" i="7"/>
  <c r="G6877" i="7"/>
  <c r="D6877" i="7"/>
  <c r="C6877" i="7"/>
  <c r="A6877" i="7"/>
  <c r="L6876" i="7"/>
  <c r="G6876" i="7"/>
  <c r="D6876" i="7"/>
  <c r="C6876" i="7"/>
  <c r="A6876" i="7"/>
  <c r="L6875" i="7"/>
  <c r="G6875" i="7"/>
  <c r="D6875" i="7"/>
  <c r="C6875" i="7"/>
  <c r="A6875" i="7"/>
  <c r="L6874" i="7"/>
  <c r="G6874" i="7"/>
  <c r="D6874" i="7"/>
  <c r="C6874" i="7"/>
  <c r="A6874" i="7"/>
  <c r="L6873" i="7"/>
  <c r="G6873" i="7"/>
  <c r="D6873" i="7"/>
  <c r="C6873" i="7"/>
  <c r="A6873" i="7"/>
  <c r="L6872" i="7"/>
  <c r="G6872" i="7"/>
  <c r="D6872" i="7"/>
  <c r="C6872" i="7"/>
  <c r="A6872" i="7"/>
  <c r="L6871" i="7"/>
  <c r="G6871" i="7"/>
  <c r="D6871" i="7"/>
  <c r="C6871" i="7"/>
  <c r="A6871" i="7"/>
  <c r="L6870" i="7"/>
  <c r="G6870" i="7"/>
  <c r="D6870" i="7"/>
  <c r="C6870" i="7"/>
  <c r="A6870" i="7"/>
  <c r="L6869" i="7"/>
  <c r="G6869" i="7"/>
  <c r="D6869" i="7"/>
  <c r="C6869" i="7"/>
  <c r="A6869" i="7"/>
  <c r="L6868" i="7"/>
  <c r="G6868" i="7"/>
  <c r="D6868" i="7"/>
  <c r="C6868" i="7"/>
  <c r="A6868" i="7"/>
  <c r="L6867" i="7"/>
  <c r="G6867" i="7"/>
  <c r="D6867" i="7"/>
  <c r="C6867" i="7"/>
  <c r="A6867" i="7"/>
  <c r="L6866" i="7"/>
  <c r="G6866" i="7"/>
  <c r="D6866" i="7"/>
  <c r="C6866" i="7"/>
  <c r="A6866" i="7"/>
  <c r="L6865" i="7"/>
  <c r="G6865" i="7"/>
  <c r="D6865" i="7"/>
  <c r="C6865" i="7"/>
  <c r="A6865" i="7"/>
  <c r="L6864" i="7"/>
  <c r="G6864" i="7"/>
  <c r="D6864" i="7"/>
  <c r="C6864" i="7"/>
  <c r="A6864" i="7"/>
  <c r="L6863" i="7"/>
  <c r="G6863" i="7"/>
  <c r="D6863" i="7"/>
  <c r="C6863" i="7"/>
  <c r="A6863" i="7"/>
  <c r="L6862" i="7"/>
  <c r="G6862" i="7"/>
  <c r="D6862" i="7"/>
  <c r="C6862" i="7"/>
  <c r="A6862" i="7"/>
  <c r="L6861" i="7"/>
  <c r="G6861" i="7"/>
  <c r="D6861" i="7"/>
  <c r="C6861" i="7"/>
  <c r="A6861" i="7"/>
  <c r="L6860" i="7"/>
  <c r="G6860" i="7"/>
  <c r="D6860" i="7"/>
  <c r="C6860" i="7"/>
  <c r="A6860" i="7"/>
  <c r="L6859" i="7"/>
  <c r="G6859" i="7"/>
  <c r="D6859" i="7"/>
  <c r="C6859" i="7"/>
  <c r="A6859" i="7"/>
  <c r="L6858" i="7"/>
  <c r="G6858" i="7"/>
  <c r="D6858" i="7"/>
  <c r="C6858" i="7"/>
  <c r="A6858" i="7"/>
  <c r="L6857" i="7"/>
  <c r="G6857" i="7"/>
  <c r="D6857" i="7"/>
  <c r="C6857" i="7"/>
  <c r="A6857" i="7"/>
  <c r="L6856" i="7"/>
  <c r="G6856" i="7"/>
  <c r="D6856" i="7"/>
  <c r="C6856" i="7"/>
  <c r="A6856" i="7"/>
  <c r="L6855" i="7"/>
  <c r="G6855" i="7"/>
  <c r="D6855" i="7"/>
  <c r="C6855" i="7"/>
  <c r="A6855" i="7"/>
  <c r="L6854" i="7"/>
  <c r="G6854" i="7"/>
  <c r="D6854" i="7"/>
  <c r="C6854" i="7"/>
  <c r="A6854" i="7"/>
  <c r="L6853" i="7"/>
  <c r="G6853" i="7"/>
  <c r="D6853" i="7"/>
  <c r="C6853" i="7"/>
  <c r="A6853" i="7"/>
  <c r="L6852" i="7"/>
  <c r="G6852" i="7"/>
  <c r="D6852" i="7"/>
  <c r="C6852" i="7"/>
  <c r="A6852" i="7"/>
  <c r="L6851" i="7"/>
  <c r="G6851" i="7"/>
  <c r="D6851" i="7"/>
  <c r="C6851" i="7"/>
  <c r="A6851" i="7"/>
  <c r="L6850" i="7"/>
  <c r="G6850" i="7"/>
  <c r="D6850" i="7"/>
  <c r="C6850" i="7"/>
  <c r="A6850" i="7"/>
  <c r="L6849" i="7"/>
  <c r="G6849" i="7"/>
  <c r="D6849" i="7"/>
  <c r="C6849" i="7"/>
  <c r="A6849" i="7"/>
  <c r="L6848" i="7"/>
  <c r="G6848" i="7"/>
  <c r="D6848" i="7"/>
  <c r="C6848" i="7"/>
  <c r="A6848" i="7"/>
  <c r="L6847" i="7"/>
  <c r="G6847" i="7"/>
  <c r="D6847" i="7"/>
  <c r="C6847" i="7"/>
  <c r="A6847" i="7"/>
  <c r="L6846" i="7"/>
  <c r="G6846" i="7"/>
  <c r="D6846" i="7"/>
  <c r="C6846" i="7"/>
  <c r="A6846" i="7"/>
  <c r="L6845" i="7"/>
  <c r="G6845" i="7"/>
  <c r="D6845" i="7"/>
  <c r="C6845" i="7"/>
  <c r="A6845" i="7"/>
  <c r="L6844" i="7"/>
  <c r="G6844" i="7"/>
  <c r="D6844" i="7"/>
  <c r="C6844" i="7"/>
  <c r="A6844" i="7"/>
  <c r="L6843" i="7"/>
  <c r="G6843" i="7"/>
  <c r="D6843" i="7"/>
  <c r="C6843" i="7"/>
  <c r="A6843" i="7"/>
  <c r="L6842" i="7"/>
  <c r="G6842" i="7"/>
  <c r="D6842" i="7"/>
  <c r="C6842" i="7"/>
  <c r="A6842" i="7"/>
  <c r="L6841" i="7"/>
  <c r="G6841" i="7"/>
  <c r="D6841" i="7"/>
  <c r="C6841" i="7"/>
  <c r="A6841" i="7"/>
  <c r="L6840" i="7"/>
  <c r="G6840" i="7"/>
  <c r="D6840" i="7"/>
  <c r="C6840" i="7"/>
  <c r="A6840" i="7"/>
  <c r="L6839" i="7"/>
  <c r="G6839" i="7"/>
  <c r="D6839" i="7"/>
  <c r="C6839" i="7"/>
  <c r="A6839" i="7"/>
  <c r="L6838" i="7"/>
  <c r="G6838" i="7"/>
  <c r="D6838" i="7"/>
  <c r="C6838" i="7"/>
  <c r="A6838" i="7"/>
  <c r="L6837" i="7"/>
  <c r="G6837" i="7"/>
  <c r="D6837" i="7"/>
  <c r="C6837" i="7"/>
  <c r="A6837" i="7"/>
  <c r="L6836" i="7"/>
  <c r="G6836" i="7"/>
  <c r="D6836" i="7"/>
  <c r="C6836" i="7"/>
  <c r="A6836" i="7"/>
  <c r="L6835" i="7"/>
  <c r="G6835" i="7"/>
  <c r="D6835" i="7"/>
  <c r="C6835" i="7"/>
  <c r="A6835" i="7"/>
  <c r="L6834" i="7"/>
  <c r="G6834" i="7"/>
  <c r="D6834" i="7"/>
  <c r="C6834" i="7"/>
  <c r="A6834" i="7"/>
  <c r="L6833" i="7"/>
  <c r="G6833" i="7"/>
  <c r="D6833" i="7"/>
  <c r="C6833" i="7"/>
  <c r="A6833" i="7"/>
  <c r="L6832" i="7"/>
  <c r="G6832" i="7"/>
  <c r="D6832" i="7"/>
  <c r="C6832" i="7"/>
  <c r="A6832" i="7"/>
  <c r="L6831" i="7"/>
  <c r="G6831" i="7"/>
  <c r="D6831" i="7"/>
  <c r="C6831" i="7"/>
  <c r="A6831" i="7"/>
  <c r="L6830" i="7"/>
  <c r="G6830" i="7"/>
  <c r="D6830" i="7"/>
  <c r="C6830" i="7"/>
  <c r="A6830" i="7"/>
  <c r="L6829" i="7"/>
  <c r="G6829" i="7"/>
  <c r="D6829" i="7"/>
  <c r="C6829" i="7"/>
  <c r="A6829" i="7"/>
  <c r="L6828" i="7"/>
  <c r="G6828" i="7"/>
  <c r="D6828" i="7"/>
  <c r="C6828" i="7"/>
  <c r="A6828" i="7"/>
  <c r="L6827" i="7"/>
  <c r="G6827" i="7"/>
  <c r="D6827" i="7"/>
  <c r="C6827" i="7"/>
  <c r="A6827" i="7"/>
  <c r="L6826" i="7"/>
  <c r="G6826" i="7"/>
  <c r="D6826" i="7"/>
  <c r="C6826" i="7"/>
  <c r="A6826" i="7"/>
  <c r="L6825" i="7"/>
  <c r="G6825" i="7"/>
  <c r="D6825" i="7"/>
  <c r="C6825" i="7"/>
  <c r="A6825" i="7"/>
  <c r="L6824" i="7"/>
  <c r="G6824" i="7"/>
  <c r="D6824" i="7"/>
  <c r="C6824" i="7"/>
  <c r="A6824" i="7"/>
  <c r="L6823" i="7"/>
  <c r="G6823" i="7"/>
  <c r="D6823" i="7"/>
  <c r="C6823" i="7"/>
  <c r="A6823" i="7"/>
  <c r="L6822" i="7"/>
  <c r="G6822" i="7"/>
  <c r="D6822" i="7"/>
  <c r="C6822" i="7"/>
  <c r="A6822" i="7"/>
  <c r="L6821" i="7"/>
  <c r="G6821" i="7"/>
  <c r="D6821" i="7"/>
  <c r="C6821" i="7"/>
  <c r="A6821" i="7"/>
  <c r="L6820" i="7"/>
  <c r="G6820" i="7"/>
  <c r="D6820" i="7"/>
  <c r="C6820" i="7"/>
  <c r="A6820" i="7"/>
  <c r="L6819" i="7"/>
  <c r="G6819" i="7"/>
  <c r="D6819" i="7"/>
  <c r="C6819" i="7"/>
  <c r="A6819" i="7"/>
  <c r="L6818" i="7"/>
  <c r="G6818" i="7"/>
  <c r="D6818" i="7"/>
  <c r="C6818" i="7"/>
  <c r="A6818" i="7"/>
  <c r="L6817" i="7"/>
  <c r="G6817" i="7"/>
  <c r="D6817" i="7"/>
  <c r="C6817" i="7"/>
  <c r="A6817" i="7"/>
  <c r="L6816" i="7"/>
  <c r="G6816" i="7"/>
  <c r="D6816" i="7"/>
  <c r="C6816" i="7"/>
  <c r="A6816" i="7"/>
  <c r="L6815" i="7"/>
  <c r="G6815" i="7"/>
  <c r="D6815" i="7"/>
  <c r="C6815" i="7"/>
  <c r="A6815" i="7"/>
  <c r="L6814" i="7"/>
  <c r="G6814" i="7"/>
  <c r="D6814" i="7"/>
  <c r="C6814" i="7"/>
  <c r="A6814" i="7"/>
  <c r="L6813" i="7"/>
  <c r="G6813" i="7"/>
  <c r="D6813" i="7"/>
  <c r="C6813" i="7"/>
  <c r="A6813" i="7"/>
  <c r="L6812" i="7"/>
  <c r="G6812" i="7"/>
  <c r="D6812" i="7"/>
  <c r="C6812" i="7"/>
  <c r="A6812" i="7"/>
  <c r="L6811" i="7"/>
  <c r="G6811" i="7"/>
  <c r="D6811" i="7"/>
  <c r="C6811" i="7"/>
  <c r="A6811" i="7"/>
  <c r="L6810" i="7"/>
  <c r="G6810" i="7"/>
  <c r="D6810" i="7"/>
  <c r="C6810" i="7"/>
  <c r="A6810" i="7"/>
  <c r="L6809" i="7"/>
  <c r="G6809" i="7"/>
  <c r="D6809" i="7"/>
  <c r="C6809" i="7"/>
  <c r="A6809" i="7"/>
  <c r="L6808" i="7"/>
  <c r="G6808" i="7"/>
  <c r="D6808" i="7"/>
  <c r="C6808" i="7"/>
  <c r="A6808" i="7"/>
  <c r="L6807" i="7"/>
  <c r="G6807" i="7"/>
  <c r="D6807" i="7"/>
  <c r="C6807" i="7"/>
  <c r="A6807" i="7"/>
  <c r="L6806" i="7"/>
  <c r="G6806" i="7"/>
  <c r="D6806" i="7"/>
  <c r="C6806" i="7"/>
  <c r="A6806" i="7"/>
  <c r="L6805" i="7"/>
  <c r="G6805" i="7"/>
  <c r="D6805" i="7"/>
  <c r="C6805" i="7"/>
  <c r="A6805" i="7"/>
  <c r="L6804" i="7"/>
  <c r="G6804" i="7"/>
  <c r="D6804" i="7"/>
  <c r="C6804" i="7"/>
  <c r="A6804" i="7"/>
  <c r="L6803" i="7"/>
  <c r="G6803" i="7"/>
  <c r="D6803" i="7"/>
  <c r="C6803" i="7"/>
  <c r="A6803" i="7"/>
  <c r="L6802" i="7"/>
  <c r="G6802" i="7"/>
  <c r="D6802" i="7"/>
  <c r="C6802" i="7"/>
  <c r="A6802" i="7"/>
  <c r="L6801" i="7"/>
  <c r="G6801" i="7"/>
  <c r="D6801" i="7"/>
  <c r="C6801" i="7"/>
  <c r="A6801" i="7"/>
  <c r="L6800" i="7"/>
  <c r="G6800" i="7"/>
  <c r="D6800" i="7"/>
  <c r="C6800" i="7"/>
  <c r="A6800" i="7"/>
  <c r="L6799" i="7"/>
  <c r="G6799" i="7"/>
  <c r="D6799" i="7"/>
  <c r="C6799" i="7"/>
  <c r="A6799" i="7"/>
  <c r="L6798" i="7"/>
  <c r="G6798" i="7"/>
  <c r="D6798" i="7"/>
  <c r="C6798" i="7"/>
  <c r="A6798" i="7"/>
  <c r="L6797" i="7"/>
  <c r="G6797" i="7"/>
  <c r="D6797" i="7"/>
  <c r="C6797" i="7"/>
  <c r="A6797" i="7"/>
  <c r="L6796" i="7"/>
  <c r="G6796" i="7"/>
  <c r="D6796" i="7"/>
  <c r="C6796" i="7"/>
  <c r="A6796" i="7"/>
  <c r="L6795" i="7"/>
  <c r="G6795" i="7"/>
  <c r="D6795" i="7"/>
  <c r="C6795" i="7"/>
  <c r="A6795" i="7"/>
  <c r="L6794" i="7"/>
  <c r="G6794" i="7"/>
  <c r="D6794" i="7"/>
  <c r="C6794" i="7"/>
  <c r="A6794" i="7"/>
  <c r="L6793" i="7"/>
  <c r="G6793" i="7"/>
  <c r="D6793" i="7"/>
  <c r="C6793" i="7"/>
  <c r="A6793" i="7"/>
  <c r="L6792" i="7"/>
  <c r="G6792" i="7"/>
  <c r="D6792" i="7"/>
  <c r="C6792" i="7"/>
  <c r="A6792" i="7"/>
  <c r="L6791" i="7"/>
  <c r="G6791" i="7"/>
  <c r="D6791" i="7"/>
  <c r="C6791" i="7"/>
  <c r="A6791" i="7"/>
  <c r="L6790" i="7"/>
  <c r="G6790" i="7"/>
  <c r="D6790" i="7"/>
  <c r="C6790" i="7"/>
  <c r="A6790" i="7"/>
  <c r="L6789" i="7"/>
  <c r="G6789" i="7"/>
  <c r="D6789" i="7"/>
  <c r="C6789" i="7"/>
  <c r="A6789" i="7"/>
  <c r="L6788" i="7"/>
  <c r="G6788" i="7"/>
  <c r="D6788" i="7"/>
  <c r="C6788" i="7"/>
  <c r="A6788" i="7"/>
  <c r="L6787" i="7"/>
  <c r="G6787" i="7"/>
  <c r="D6787" i="7"/>
  <c r="C6787" i="7"/>
  <c r="A6787" i="7"/>
  <c r="L6786" i="7"/>
  <c r="G6786" i="7"/>
  <c r="D6786" i="7"/>
  <c r="C6786" i="7"/>
  <c r="A6786" i="7"/>
  <c r="L6785" i="7"/>
  <c r="G6785" i="7"/>
  <c r="D6785" i="7"/>
  <c r="C6785" i="7"/>
  <c r="A6785" i="7"/>
  <c r="L6784" i="7"/>
  <c r="G6784" i="7"/>
  <c r="D6784" i="7"/>
  <c r="C6784" i="7"/>
  <c r="A6784" i="7"/>
  <c r="L6783" i="7"/>
  <c r="G6783" i="7"/>
  <c r="D6783" i="7"/>
  <c r="C6783" i="7"/>
  <c r="A6783" i="7"/>
  <c r="L6782" i="7"/>
  <c r="G6782" i="7"/>
  <c r="D6782" i="7"/>
  <c r="C6782" i="7"/>
  <c r="A6782" i="7"/>
  <c r="L6781" i="7"/>
  <c r="G6781" i="7"/>
  <c r="D6781" i="7"/>
  <c r="C6781" i="7"/>
  <c r="A6781" i="7"/>
  <c r="L6780" i="7"/>
  <c r="G6780" i="7"/>
  <c r="D6780" i="7"/>
  <c r="C6780" i="7"/>
  <c r="A6780" i="7"/>
  <c r="L6779" i="7"/>
  <c r="G6779" i="7"/>
  <c r="D6779" i="7"/>
  <c r="C6779" i="7"/>
  <c r="A6779" i="7"/>
  <c r="L6778" i="7"/>
  <c r="G6778" i="7"/>
  <c r="D6778" i="7"/>
  <c r="C6778" i="7"/>
  <c r="A6778" i="7"/>
  <c r="L6777" i="7"/>
  <c r="G6777" i="7"/>
  <c r="D6777" i="7"/>
  <c r="C6777" i="7"/>
  <c r="A6777" i="7"/>
  <c r="L6776" i="7"/>
  <c r="G6776" i="7"/>
  <c r="D6776" i="7"/>
  <c r="C6776" i="7"/>
  <c r="A6776" i="7"/>
  <c r="L6775" i="7"/>
  <c r="G6775" i="7"/>
  <c r="D6775" i="7"/>
  <c r="C6775" i="7"/>
  <c r="A6775" i="7"/>
  <c r="L6774" i="7"/>
  <c r="G6774" i="7"/>
  <c r="D6774" i="7"/>
  <c r="C6774" i="7"/>
  <c r="A6774" i="7"/>
  <c r="L6773" i="7"/>
  <c r="G6773" i="7"/>
  <c r="D6773" i="7"/>
  <c r="C6773" i="7"/>
  <c r="A6773" i="7"/>
  <c r="L6772" i="7"/>
  <c r="G6772" i="7"/>
  <c r="D6772" i="7"/>
  <c r="C6772" i="7"/>
  <c r="A6772" i="7"/>
  <c r="L6771" i="7"/>
  <c r="G6771" i="7"/>
  <c r="D6771" i="7"/>
  <c r="C6771" i="7"/>
  <c r="A6771" i="7"/>
  <c r="L6770" i="7"/>
  <c r="G6770" i="7"/>
  <c r="D6770" i="7"/>
  <c r="C6770" i="7"/>
  <c r="A6770" i="7"/>
  <c r="L6769" i="7"/>
  <c r="G6769" i="7"/>
  <c r="D6769" i="7"/>
  <c r="C6769" i="7"/>
  <c r="A6769" i="7"/>
  <c r="L6768" i="7"/>
  <c r="G6768" i="7"/>
  <c r="D6768" i="7"/>
  <c r="C6768" i="7"/>
  <c r="A6768" i="7"/>
  <c r="L6767" i="7"/>
  <c r="G6767" i="7"/>
  <c r="D6767" i="7"/>
  <c r="C6767" i="7"/>
  <c r="A6767" i="7"/>
  <c r="L6766" i="7"/>
  <c r="G6766" i="7"/>
  <c r="D6766" i="7"/>
  <c r="C6766" i="7"/>
  <c r="A6766" i="7"/>
  <c r="L6765" i="7"/>
  <c r="G6765" i="7"/>
  <c r="D6765" i="7"/>
  <c r="C6765" i="7"/>
  <c r="A6765" i="7"/>
  <c r="L6764" i="7"/>
  <c r="G6764" i="7"/>
  <c r="D6764" i="7"/>
  <c r="C6764" i="7"/>
  <c r="A6764" i="7"/>
  <c r="L6763" i="7"/>
  <c r="G6763" i="7"/>
  <c r="D6763" i="7"/>
  <c r="C6763" i="7"/>
  <c r="A6763" i="7"/>
  <c r="L6762" i="7"/>
  <c r="G6762" i="7"/>
  <c r="D6762" i="7"/>
  <c r="C6762" i="7"/>
  <c r="A6762" i="7"/>
  <c r="L6761" i="7"/>
  <c r="G6761" i="7"/>
  <c r="D6761" i="7"/>
  <c r="C6761" i="7"/>
  <c r="A6761" i="7"/>
  <c r="L6760" i="7"/>
  <c r="G6760" i="7"/>
  <c r="D6760" i="7"/>
  <c r="C6760" i="7"/>
  <c r="A6760" i="7"/>
  <c r="L6759" i="7"/>
  <c r="G6759" i="7"/>
  <c r="D6759" i="7"/>
  <c r="C6759" i="7"/>
  <c r="A6759" i="7"/>
  <c r="L6758" i="7"/>
  <c r="G6758" i="7"/>
  <c r="D6758" i="7"/>
  <c r="C6758" i="7"/>
  <c r="A6758" i="7"/>
  <c r="L6757" i="7"/>
  <c r="G6757" i="7"/>
  <c r="D6757" i="7"/>
  <c r="C6757" i="7"/>
  <c r="A6757" i="7"/>
  <c r="L6756" i="7"/>
  <c r="G6756" i="7"/>
  <c r="D6756" i="7"/>
  <c r="C6756" i="7"/>
  <c r="A6756" i="7"/>
  <c r="L6755" i="7"/>
  <c r="G6755" i="7"/>
  <c r="D6755" i="7"/>
  <c r="C6755" i="7"/>
  <c r="A6755" i="7"/>
  <c r="L6754" i="7"/>
  <c r="G6754" i="7"/>
  <c r="D6754" i="7"/>
  <c r="C6754" i="7"/>
  <c r="A6754" i="7"/>
  <c r="L6753" i="7"/>
  <c r="G6753" i="7"/>
  <c r="D6753" i="7"/>
  <c r="C6753" i="7"/>
  <c r="A6753" i="7"/>
  <c r="L6752" i="7"/>
  <c r="G6752" i="7"/>
  <c r="D6752" i="7"/>
  <c r="C6752" i="7"/>
  <c r="A6752" i="7"/>
  <c r="L6751" i="7"/>
  <c r="G6751" i="7"/>
  <c r="D6751" i="7"/>
  <c r="C6751" i="7"/>
  <c r="A6751" i="7"/>
  <c r="L6750" i="7"/>
  <c r="G6750" i="7"/>
  <c r="D6750" i="7"/>
  <c r="C6750" i="7"/>
  <c r="A6750" i="7"/>
  <c r="L6749" i="7"/>
  <c r="G6749" i="7"/>
  <c r="D6749" i="7"/>
  <c r="C6749" i="7"/>
  <c r="A6749" i="7"/>
  <c r="L6748" i="7"/>
  <c r="G6748" i="7"/>
  <c r="D6748" i="7"/>
  <c r="C6748" i="7"/>
  <c r="A6748" i="7"/>
  <c r="L6747" i="7"/>
  <c r="G6747" i="7"/>
  <c r="D6747" i="7"/>
  <c r="C6747" i="7"/>
  <c r="A6747" i="7"/>
  <c r="L6746" i="7"/>
  <c r="G6746" i="7"/>
  <c r="D6746" i="7"/>
  <c r="C6746" i="7"/>
  <c r="A6746" i="7"/>
  <c r="L6745" i="7"/>
  <c r="G6745" i="7"/>
  <c r="D6745" i="7"/>
  <c r="C6745" i="7"/>
  <c r="A6745" i="7"/>
  <c r="L6744" i="7"/>
  <c r="G6744" i="7"/>
  <c r="D6744" i="7"/>
  <c r="C6744" i="7"/>
  <c r="A6744" i="7"/>
  <c r="L6743" i="7"/>
  <c r="G6743" i="7"/>
  <c r="D6743" i="7"/>
  <c r="C6743" i="7"/>
  <c r="A6743" i="7"/>
  <c r="L6742" i="7"/>
  <c r="G6742" i="7"/>
  <c r="D6742" i="7"/>
  <c r="C6742" i="7"/>
  <c r="A6742" i="7"/>
  <c r="L6741" i="7"/>
  <c r="G6741" i="7"/>
  <c r="D6741" i="7"/>
  <c r="C6741" i="7"/>
  <c r="A6741" i="7"/>
  <c r="L6740" i="7"/>
  <c r="G6740" i="7"/>
  <c r="D6740" i="7"/>
  <c r="C6740" i="7"/>
  <c r="A6740" i="7"/>
  <c r="L6739" i="7"/>
  <c r="G6739" i="7"/>
  <c r="D6739" i="7"/>
  <c r="C6739" i="7"/>
  <c r="A6739" i="7"/>
  <c r="L6738" i="7"/>
  <c r="G6738" i="7"/>
  <c r="D6738" i="7"/>
  <c r="C6738" i="7"/>
  <c r="A6738" i="7"/>
  <c r="L6737" i="7"/>
  <c r="G6737" i="7"/>
  <c r="D6737" i="7"/>
  <c r="C6737" i="7"/>
  <c r="A6737" i="7"/>
  <c r="L6736" i="7"/>
  <c r="G6736" i="7"/>
  <c r="D6736" i="7"/>
  <c r="C6736" i="7"/>
  <c r="A6736" i="7"/>
  <c r="L6735" i="7"/>
  <c r="G6735" i="7"/>
  <c r="D6735" i="7"/>
  <c r="C6735" i="7"/>
  <c r="A6735" i="7"/>
  <c r="L6734" i="7"/>
  <c r="G6734" i="7"/>
  <c r="D6734" i="7"/>
  <c r="C6734" i="7"/>
  <c r="A6734" i="7"/>
  <c r="L6733" i="7"/>
  <c r="G6733" i="7"/>
  <c r="D6733" i="7"/>
  <c r="C6733" i="7"/>
  <c r="A6733" i="7"/>
  <c r="L6732" i="7"/>
  <c r="G6732" i="7"/>
  <c r="D6732" i="7"/>
  <c r="C6732" i="7"/>
  <c r="A6732" i="7"/>
  <c r="L6731" i="7"/>
  <c r="G6731" i="7"/>
  <c r="D6731" i="7"/>
  <c r="C6731" i="7"/>
  <c r="A6731" i="7"/>
  <c r="L6730" i="7"/>
  <c r="G6730" i="7"/>
  <c r="D6730" i="7"/>
  <c r="C6730" i="7"/>
  <c r="A6730" i="7"/>
  <c r="L6729" i="7"/>
  <c r="G6729" i="7"/>
  <c r="D6729" i="7"/>
  <c r="C6729" i="7"/>
  <c r="A6729" i="7"/>
  <c r="L6728" i="7"/>
  <c r="G6728" i="7"/>
  <c r="D6728" i="7"/>
  <c r="C6728" i="7"/>
  <c r="A6728" i="7"/>
  <c r="L6727" i="7"/>
  <c r="G6727" i="7"/>
  <c r="D6727" i="7"/>
  <c r="C6727" i="7"/>
  <c r="A6727" i="7"/>
  <c r="L6726" i="7"/>
  <c r="G6726" i="7"/>
  <c r="D6726" i="7"/>
  <c r="C6726" i="7"/>
  <c r="A6726" i="7"/>
  <c r="L6725" i="7"/>
  <c r="G6725" i="7"/>
  <c r="D6725" i="7"/>
  <c r="C6725" i="7"/>
  <c r="A6725" i="7"/>
  <c r="L6724" i="7"/>
  <c r="G6724" i="7"/>
  <c r="D6724" i="7"/>
  <c r="C6724" i="7"/>
  <c r="A6724" i="7"/>
  <c r="L6723" i="7"/>
  <c r="G6723" i="7"/>
  <c r="D6723" i="7"/>
  <c r="C6723" i="7"/>
  <c r="A6723" i="7"/>
  <c r="L6722" i="7"/>
  <c r="G6722" i="7"/>
  <c r="D6722" i="7"/>
  <c r="C6722" i="7"/>
  <c r="A6722" i="7"/>
  <c r="L6721" i="7"/>
  <c r="G6721" i="7"/>
  <c r="D6721" i="7"/>
  <c r="C6721" i="7"/>
  <c r="A6721" i="7"/>
  <c r="L6720" i="7"/>
  <c r="G6720" i="7"/>
  <c r="D6720" i="7"/>
  <c r="C6720" i="7"/>
  <c r="A6720" i="7"/>
  <c r="L6719" i="7"/>
  <c r="G6719" i="7"/>
  <c r="D6719" i="7"/>
  <c r="C6719" i="7"/>
  <c r="A6719" i="7"/>
  <c r="L6718" i="7"/>
  <c r="G6718" i="7"/>
  <c r="D6718" i="7"/>
  <c r="C6718" i="7"/>
  <c r="A6718" i="7"/>
  <c r="L6717" i="7"/>
  <c r="G6717" i="7"/>
  <c r="D6717" i="7"/>
  <c r="C6717" i="7"/>
  <c r="A6717" i="7"/>
  <c r="L6716" i="7"/>
  <c r="G6716" i="7"/>
  <c r="D6716" i="7"/>
  <c r="C6716" i="7"/>
  <c r="A6716" i="7"/>
  <c r="L6715" i="7"/>
  <c r="G6715" i="7"/>
  <c r="D6715" i="7"/>
  <c r="C6715" i="7"/>
  <c r="A6715" i="7"/>
  <c r="L6714" i="7"/>
  <c r="G6714" i="7"/>
  <c r="D6714" i="7"/>
  <c r="C6714" i="7"/>
  <c r="A6714" i="7"/>
  <c r="L6713" i="7"/>
  <c r="G6713" i="7"/>
  <c r="D6713" i="7"/>
  <c r="C6713" i="7"/>
  <c r="A6713" i="7"/>
  <c r="L6712" i="7"/>
  <c r="G6712" i="7"/>
  <c r="D6712" i="7"/>
  <c r="C6712" i="7"/>
  <c r="A6712" i="7"/>
  <c r="L6711" i="7"/>
  <c r="G6711" i="7"/>
  <c r="D6711" i="7"/>
  <c r="C6711" i="7"/>
  <c r="A6711" i="7"/>
  <c r="L6710" i="7"/>
  <c r="G6710" i="7"/>
  <c r="D6710" i="7"/>
  <c r="C6710" i="7"/>
  <c r="A6710" i="7"/>
  <c r="L6709" i="7"/>
  <c r="G6709" i="7"/>
  <c r="D6709" i="7"/>
  <c r="C6709" i="7"/>
  <c r="A6709" i="7"/>
  <c r="L6708" i="7"/>
  <c r="G6708" i="7"/>
  <c r="D6708" i="7"/>
  <c r="C6708" i="7"/>
  <c r="A6708" i="7"/>
  <c r="L6707" i="7"/>
  <c r="G6707" i="7"/>
  <c r="D6707" i="7"/>
  <c r="C6707" i="7"/>
  <c r="A6707" i="7"/>
  <c r="L6706" i="7"/>
  <c r="G6706" i="7"/>
  <c r="D6706" i="7"/>
  <c r="C6706" i="7"/>
  <c r="A6706" i="7"/>
  <c r="L6705" i="7"/>
  <c r="G6705" i="7"/>
  <c r="D6705" i="7"/>
  <c r="C6705" i="7"/>
  <c r="A6705" i="7"/>
  <c r="L6704" i="7"/>
  <c r="G6704" i="7"/>
  <c r="D6704" i="7"/>
  <c r="C6704" i="7"/>
  <c r="A6704" i="7"/>
  <c r="L6703" i="7"/>
  <c r="G6703" i="7"/>
  <c r="D6703" i="7"/>
  <c r="C6703" i="7"/>
  <c r="A6703" i="7"/>
  <c r="L6702" i="7"/>
  <c r="G6702" i="7"/>
  <c r="D6702" i="7"/>
  <c r="C6702" i="7"/>
  <c r="A6702" i="7"/>
  <c r="L6701" i="7"/>
  <c r="G6701" i="7"/>
  <c r="D6701" i="7"/>
  <c r="C6701" i="7"/>
  <c r="A6701" i="7"/>
  <c r="L6700" i="7"/>
  <c r="G6700" i="7"/>
  <c r="D6700" i="7"/>
  <c r="C6700" i="7"/>
  <c r="A6700" i="7"/>
  <c r="L6699" i="7"/>
  <c r="G6699" i="7"/>
  <c r="D6699" i="7"/>
  <c r="C6699" i="7"/>
  <c r="A6699" i="7"/>
  <c r="L6698" i="7"/>
  <c r="G6698" i="7"/>
  <c r="D6698" i="7"/>
  <c r="C6698" i="7"/>
  <c r="A6698" i="7"/>
  <c r="L6697" i="7"/>
  <c r="G6697" i="7"/>
  <c r="D6697" i="7"/>
  <c r="C6697" i="7"/>
  <c r="A6697" i="7"/>
  <c r="L6696" i="7"/>
  <c r="G6696" i="7"/>
  <c r="D6696" i="7"/>
  <c r="C6696" i="7"/>
  <c r="A6696" i="7"/>
  <c r="L6695" i="7"/>
  <c r="G6695" i="7"/>
  <c r="D6695" i="7"/>
  <c r="C6695" i="7"/>
  <c r="A6695" i="7"/>
  <c r="L6694" i="7"/>
  <c r="G6694" i="7"/>
  <c r="D6694" i="7"/>
  <c r="C6694" i="7"/>
  <c r="A6694" i="7"/>
  <c r="L6693" i="7"/>
  <c r="G6693" i="7"/>
  <c r="D6693" i="7"/>
  <c r="C6693" i="7"/>
  <c r="A6693" i="7"/>
  <c r="L6692" i="7"/>
  <c r="G6692" i="7"/>
  <c r="D6692" i="7"/>
  <c r="C6692" i="7"/>
  <c r="A6692" i="7"/>
  <c r="L6691" i="7"/>
  <c r="G6691" i="7"/>
  <c r="D6691" i="7"/>
  <c r="C6691" i="7"/>
  <c r="A6691" i="7"/>
  <c r="L6690" i="7"/>
  <c r="G6690" i="7"/>
  <c r="D6690" i="7"/>
  <c r="C6690" i="7"/>
  <c r="A6690" i="7"/>
  <c r="L6689" i="7"/>
  <c r="G6689" i="7"/>
  <c r="D6689" i="7"/>
  <c r="C6689" i="7"/>
  <c r="A6689" i="7"/>
  <c r="L6688" i="7"/>
  <c r="G6688" i="7"/>
  <c r="D6688" i="7"/>
  <c r="C6688" i="7"/>
  <c r="A6688" i="7"/>
  <c r="L6687" i="7"/>
  <c r="G6687" i="7"/>
  <c r="D6687" i="7"/>
  <c r="C6687" i="7"/>
  <c r="A6687" i="7"/>
  <c r="L6686" i="7"/>
  <c r="G6686" i="7"/>
  <c r="D6686" i="7"/>
  <c r="C6686" i="7"/>
  <c r="A6686" i="7"/>
  <c r="L6685" i="7"/>
  <c r="G6685" i="7"/>
  <c r="D6685" i="7"/>
  <c r="C6685" i="7"/>
  <c r="A6685" i="7"/>
  <c r="L6684" i="7"/>
  <c r="G6684" i="7"/>
  <c r="D6684" i="7"/>
  <c r="C6684" i="7"/>
  <c r="A6684" i="7"/>
  <c r="L6683" i="7"/>
  <c r="G6683" i="7"/>
  <c r="D6683" i="7"/>
  <c r="C6683" i="7"/>
  <c r="A6683" i="7"/>
  <c r="L6682" i="7"/>
  <c r="G6682" i="7"/>
  <c r="D6682" i="7"/>
  <c r="C6682" i="7"/>
  <c r="A6682" i="7"/>
  <c r="L6681" i="7"/>
  <c r="G6681" i="7"/>
  <c r="D6681" i="7"/>
  <c r="C6681" i="7"/>
  <c r="A6681" i="7"/>
  <c r="L6680" i="7"/>
  <c r="G6680" i="7"/>
  <c r="D6680" i="7"/>
  <c r="C6680" i="7"/>
  <c r="A6680" i="7"/>
  <c r="L6679" i="7"/>
  <c r="G6679" i="7"/>
  <c r="D6679" i="7"/>
  <c r="C6679" i="7"/>
  <c r="A6679" i="7"/>
  <c r="L6678" i="7"/>
  <c r="G6678" i="7"/>
  <c r="D6678" i="7"/>
  <c r="C6678" i="7"/>
  <c r="A6678" i="7"/>
  <c r="L6677" i="7"/>
  <c r="G6677" i="7"/>
  <c r="D6677" i="7"/>
  <c r="C6677" i="7"/>
  <c r="A6677" i="7"/>
  <c r="L6676" i="7"/>
  <c r="G6676" i="7"/>
  <c r="D6676" i="7"/>
  <c r="C6676" i="7"/>
  <c r="A6676" i="7"/>
  <c r="L6675" i="7"/>
  <c r="G6675" i="7"/>
  <c r="D6675" i="7"/>
  <c r="C6675" i="7"/>
  <c r="A6675" i="7"/>
  <c r="L6674" i="7"/>
  <c r="G6674" i="7"/>
  <c r="D6674" i="7"/>
  <c r="C6674" i="7"/>
  <c r="A6674" i="7"/>
  <c r="L6673" i="7"/>
  <c r="G6673" i="7"/>
  <c r="D6673" i="7"/>
  <c r="C6673" i="7"/>
  <c r="A6673" i="7"/>
  <c r="L6672" i="7"/>
  <c r="G6672" i="7"/>
  <c r="D6672" i="7"/>
  <c r="C6672" i="7"/>
  <c r="A6672" i="7"/>
  <c r="L6671" i="7"/>
  <c r="G6671" i="7"/>
  <c r="D6671" i="7"/>
  <c r="C6671" i="7"/>
  <c r="A6671" i="7"/>
  <c r="L6670" i="7"/>
  <c r="G6670" i="7"/>
  <c r="D6670" i="7"/>
  <c r="C6670" i="7"/>
  <c r="A6670" i="7"/>
  <c r="L6669" i="7"/>
  <c r="G6669" i="7"/>
  <c r="D6669" i="7"/>
  <c r="C6669" i="7"/>
  <c r="A6669" i="7"/>
  <c r="L6668" i="7"/>
  <c r="G6668" i="7"/>
  <c r="D6668" i="7"/>
  <c r="C6668" i="7"/>
  <c r="A6668" i="7"/>
  <c r="L6667" i="7"/>
  <c r="G6667" i="7"/>
  <c r="D6667" i="7"/>
  <c r="C6667" i="7"/>
  <c r="A6667" i="7"/>
  <c r="L6666" i="7"/>
  <c r="G6666" i="7"/>
  <c r="D6666" i="7"/>
  <c r="C6666" i="7"/>
  <c r="A6666" i="7"/>
  <c r="L6665" i="7"/>
  <c r="G6665" i="7"/>
  <c r="D6665" i="7"/>
  <c r="C6665" i="7"/>
  <c r="A6665" i="7"/>
  <c r="L6664" i="7"/>
  <c r="G6664" i="7"/>
  <c r="D6664" i="7"/>
  <c r="C6664" i="7"/>
  <c r="A6664" i="7"/>
  <c r="L6663" i="7"/>
  <c r="G6663" i="7"/>
  <c r="D6663" i="7"/>
  <c r="C6663" i="7"/>
  <c r="A6663" i="7"/>
  <c r="L6662" i="7"/>
  <c r="G6662" i="7"/>
  <c r="D6662" i="7"/>
  <c r="C6662" i="7"/>
  <c r="A6662" i="7"/>
  <c r="L6661" i="7"/>
  <c r="G6661" i="7"/>
  <c r="D6661" i="7"/>
  <c r="C6661" i="7"/>
  <c r="A6661" i="7"/>
  <c r="L6660" i="7"/>
  <c r="G6660" i="7"/>
  <c r="D6660" i="7"/>
  <c r="C6660" i="7"/>
  <c r="A6660" i="7"/>
  <c r="L6659" i="7"/>
  <c r="G6659" i="7"/>
  <c r="D6659" i="7"/>
  <c r="C6659" i="7"/>
  <c r="A6659" i="7"/>
  <c r="L6658" i="7"/>
  <c r="G6658" i="7"/>
  <c r="D6658" i="7"/>
  <c r="C6658" i="7"/>
  <c r="A6658" i="7"/>
  <c r="L6657" i="7"/>
  <c r="G6657" i="7"/>
  <c r="D6657" i="7"/>
  <c r="C6657" i="7"/>
  <c r="A6657" i="7"/>
  <c r="L6656" i="7"/>
  <c r="G6656" i="7"/>
  <c r="D6656" i="7"/>
  <c r="C6656" i="7"/>
  <c r="A6656" i="7"/>
  <c r="L6655" i="7"/>
  <c r="G6655" i="7"/>
  <c r="D6655" i="7"/>
  <c r="C6655" i="7"/>
  <c r="A6655" i="7"/>
  <c r="L6654" i="7"/>
  <c r="G6654" i="7"/>
  <c r="D6654" i="7"/>
  <c r="C6654" i="7"/>
  <c r="A6654" i="7"/>
  <c r="L6653" i="7"/>
  <c r="G6653" i="7"/>
  <c r="D6653" i="7"/>
  <c r="C6653" i="7"/>
  <c r="A6653" i="7"/>
  <c r="L6652" i="7"/>
  <c r="G6652" i="7"/>
  <c r="D6652" i="7"/>
  <c r="C6652" i="7"/>
  <c r="A6652" i="7"/>
  <c r="L6651" i="7"/>
  <c r="G6651" i="7"/>
  <c r="D6651" i="7"/>
  <c r="C6651" i="7"/>
  <c r="A6651" i="7"/>
  <c r="L6650" i="7"/>
  <c r="G6650" i="7"/>
  <c r="D6650" i="7"/>
  <c r="C6650" i="7"/>
  <c r="A6650" i="7"/>
  <c r="L6649" i="7"/>
  <c r="G6649" i="7"/>
  <c r="D6649" i="7"/>
  <c r="C6649" i="7"/>
  <c r="A6649" i="7"/>
  <c r="L6648" i="7"/>
  <c r="G6648" i="7"/>
  <c r="D6648" i="7"/>
  <c r="C6648" i="7"/>
  <c r="A6648" i="7"/>
  <c r="L6647" i="7"/>
  <c r="G6647" i="7"/>
  <c r="D6647" i="7"/>
  <c r="C6647" i="7"/>
  <c r="A6647" i="7"/>
  <c r="L6646" i="7"/>
  <c r="G6646" i="7"/>
  <c r="D6646" i="7"/>
  <c r="C6646" i="7"/>
  <c r="A6646" i="7"/>
  <c r="L6645" i="7"/>
  <c r="G6645" i="7"/>
  <c r="D6645" i="7"/>
  <c r="C6645" i="7"/>
  <c r="A6645" i="7"/>
  <c r="L6644" i="7"/>
  <c r="G6644" i="7"/>
  <c r="D6644" i="7"/>
  <c r="C6644" i="7"/>
  <c r="A6644" i="7"/>
  <c r="L6643" i="7"/>
  <c r="G6643" i="7"/>
  <c r="D6643" i="7"/>
  <c r="C6643" i="7"/>
  <c r="A6643" i="7"/>
  <c r="L6642" i="7"/>
  <c r="G6642" i="7"/>
  <c r="D6642" i="7"/>
  <c r="C6642" i="7"/>
  <c r="A6642" i="7"/>
  <c r="L6641" i="7"/>
  <c r="G6641" i="7"/>
  <c r="D6641" i="7"/>
  <c r="C6641" i="7"/>
  <c r="A6641" i="7"/>
  <c r="L6640" i="7"/>
  <c r="G6640" i="7"/>
  <c r="D6640" i="7"/>
  <c r="C6640" i="7"/>
  <c r="A6640" i="7"/>
  <c r="L6639" i="7"/>
  <c r="G6639" i="7"/>
  <c r="D6639" i="7"/>
  <c r="C6639" i="7"/>
  <c r="A6639" i="7"/>
  <c r="L6638" i="7"/>
  <c r="G6638" i="7"/>
  <c r="D6638" i="7"/>
  <c r="C6638" i="7"/>
  <c r="A6638" i="7"/>
  <c r="L6637" i="7"/>
  <c r="G6637" i="7"/>
  <c r="D6637" i="7"/>
  <c r="C6637" i="7"/>
  <c r="A6637" i="7"/>
  <c r="L6636" i="7"/>
  <c r="G6636" i="7"/>
  <c r="D6636" i="7"/>
  <c r="C6636" i="7"/>
  <c r="A6636" i="7"/>
  <c r="L6635" i="7"/>
  <c r="G6635" i="7"/>
  <c r="D6635" i="7"/>
  <c r="C6635" i="7"/>
  <c r="A6635" i="7"/>
  <c r="L6634" i="7"/>
  <c r="G6634" i="7"/>
  <c r="D6634" i="7"/>
  <c r="C6634" i="7"/>
  <c r="A6634" i="7"/>
  <c r="L6633" i="7"/>
  <c r="G6633" i="7"/>
  <c r="D6633" i="7"/>
  <c r="C6633" i="7"/>
  <c r="A6633" i="7"/>
  <c r="L6632" i="7"/>
  <c r="G6632" i="7"/>
  <c r="D6632" i="7"/>
  <c r="C6632" i="7"/>
  <c r="A6632" i="7"/>
  <c r="L6631" i="7"/>
  <c r="G6631" i="7"/>
  <c r="D6631" i="7"/>
  <c r="C6631" i="7"/>
  <c r="A6631" i="7"/>
  <c r="L6630" i="7"/>
  <c r="G6630" i="7"/>
  <c r="D6630" i="7"/>
  <c r="C6630" i="7"/>
  <c r="A6630" i="7"/>
  <c r="L6629" i="7"/>
  <c r="G6629" i="7"/>
  <c r="D6629" i="7"/>
  <c r="C6629" i="7"/>
  <c r="A6629" i="7"/>
  <c r="L6628" i="7"/>
  <c r="G6628" i="7"/>
  <c r="D6628" i="7"/>
  <c r="C6628" i="7"/>
  <c r="A6628" i="7"/>
  <c r="L6627" i="7"/>
  <c r="G6627" i="7"/>
  <c r="D6627" i="7"/>
  <c r="C6627" i="7"/>
  <c r="A6627" i="7"/>
  <c r="L6626" i="7"/>
  <c r="G6626" i="7"/>
  <c r="D6626" i="7"/>
  <c r="C6626" i="7"/>
  <c r="A6626" i="7"/>
  <c r="L6625" i="7"/>
  <c r="G6625" i="7"/>
  <c r="D6625" i="7"/>
  <c r="C6625" i="7"/>
  <c r="A6625" i="7"/>
  <c r="L6624" i="7"/>
  <c r="G6624" i="7"/>
  <c r="D6624" i="7"/>
  <c r="C6624" i="7"/>
  <c r="A6624" i="7"/>
  <c r="L6623" i="7"/>
  <c r="G6623" i="7"/>
  <c r="D6623" i="7"/>
  <c r="C6623" i="7"/>
  <c r="A6623" i="7"/>
  <c r="L6622" i="7"/>
  <c r="G6622" i="7"/>
  <c r="D6622" i="7"/>
  <c r="C6622" i="7"/>
  <c r="A6622" i="7"/>
  <c r="L6621" i="7"/>
  <c r="G6621" i="7"/>
  <c r="D6621" i="7"/>
  <c r="C6621" i="7"/>
  <c r="A6621" i="7"/>
  <c r="L6620" i="7"/>
  <c r="G6620" i="7"/>
  <c r="D6620" i="7"/>
  <c r="C6620" i="7"/>
  <c r="A6620" i="7"/>
  <c r="L6619" i="7"/>
  <c r="G6619" i="7"/>
  <c r="D6619" i="7"/>
  <c r="C6619" i="7"/>
  <c r="A6619" i="7"/>
  <c r="L6618" i="7"/>
  <c r="G6618" i="7"/>
  <c r="D6618" i="7"/>
  <c r="C6618" i="7"/>
  <c r="A6618" i="7"/>
  <c r="L6617" i="7"/>
  <c r="G6617" i="7"/>
  <c r="D6617" i="7"/>
  <c r="C6617" i="7"/>
  <c r="A6617" i="7"/>
  <c r="L6616" i="7"/>
  <c r="G6616" i="7"/>
  <c r="D6616" i="7"/>
  <c r="C6616" i="7"/>
  <c r="A6616" i="7"/>
  <c r="L6615" i="7"/>
  <c r="G6615" i="7"/>
  <c r="D6615" i="7"/>
  <c r="C6615" i="7"/>
  <c r="A6615" i="7"/>
  <c r="L6614" i="7"/>
  <c r="G6614" i="7"/>
  <c r="D6614" i="7"/>
  <c r="C6614" i="7"/>
  <c r="A6614" i="7"/>
  <c r="L6613" i="7"/>
  <c r="G6613" i="7"/>
  <c r="D6613" i="7"/>
  <c r="C6613" i="7"/>
  <c r="A6613" i="7"/>
  <c r="L6612" i="7"/>
  <c r="G6612" i="7"/>
  <c r="D6612" i="7"/>
  <c r="C6612" i="7"/>
  <c r="A6612" i="7"/>
  <c r="L6611" i="7"/>
  <c r="G6611" i="7"/>
  <c r="D6611" i="7"/>
  <c r="C6611" i="7"/>
  <c r="A6611" i="7"/>
  <c r="L6610" i="7"/>
  <c r="G6610" i="7"/>
  <c r="D6610" i="7"/>
  <c r="C6610" i="7"/>
  <c r="A6610" i="7"/>
  <c r="L6609" i="7"/>
  <c r="G6609" i="7"/>
  <c r="D6609" i="7"/>
  <c r="C6609" i="7"/>
  <c r="A6609" i="7"/>
  <c r="L6608" i="7"/>
  <c r="G6608" i="7"/>
  <c r="D6608" i="7"/>
  <c r="C6608" i="7"/>
  <c r="A6608" i="7"/>
  <c r="L6607" i="7"/>
  <c r="G6607" i="7"/>
  <c r="D6607" i="7"/>
  <c r="C6607" i="7"/>
  <c r="A6607" i="7"/>
  <c r="L6606" i="7"/>
  <c r="G6606" i="7"/>
  <c r="D6606" i="7"/>
  <c r="C6606" i="7"/>
  <c r="A6606" i="7"/>
  <c r="L6605" i="7"/>
  <c r="G6605" i="7"/>
  <c r="D6605" i="7"/>
  <c r="C6605" i="7"/>
  <c r="A6605" i="7"/>
  <c r="L6604" i="7"/>
  <c r="G6604" i="7"/>
  <c r="D6604" i="7"/>
  <c r="C6604" i="7"/>
  <c r="A6604" i="7"/>
  <c r="L6603" i="7"/>
  <c r="G6603" i="7"/>
  <c r="D6603" i="7"/>
  <c r="C6603" i="7"/>
  <c r="A6603" i="7"/>
  <c r="L6602" i="7"/>
  <c r="G6602" i="7"/>
  <c r="D6602" i="7"/>
  <c r="C6602" i="7"/>
  <c r="A6602" i="7"/>
  <c r="L6601" i="7"/>
  <c r="G6601" i="7"/>
  <c r="D6601" i="7"/>
  <c r="C6601" i="7"/>
  <c r="A6601" i="7"/>
  <c r="L6600" i="7"/>
  <c r="G6600" i="7"/>
  <c r="D6600" i="7"/>
  <c r="C6600" i="7"/>
  <c r="A6600" i="7"/>
  <c r="L6599" i="7"/>
  <c r="G6599" i="7"/>
  <c r="D6599" i="7"/>
  <c r="C6599" i="7"/>
  <c r="A6599" i="7"/>
  <c r="L6598" i="7"/>
  <c r="G6598" i="7"/>
  <c r="D6598" i="7"/>
  <c r="C6598" i="7"/>
  <c r="A6598" i="7"/>
  <c r="L6597" i="7"/>
  <c r="G6597" i="7"/>
  <c r="D6597" i="7"/>
  <c r="C6597" i="7"/>
  <c r="A6597" i="7"/>
  <c r="L6596" i="7"/>
  <c r="G6596" i="7"/>
  <c r="D6596" i="7"/>
  <c r="C6596" i="7"/>
  <c r="A6596" i="7"/>
  <c r="L6595" i="7"/>
  <c r="G6595" i="7"/>
  <c r="D6595" i="7"/>
  <c r="C6595" i="7"/>
  <c r="A6595" i="7"/>
  <c r="L6594" i="7"/>
  <c r="G6594" i="7"/>
  <c r="D6594" i="7"/>
  <c r="C6594" i="7"/>
  <c r="A6594" i="7"/>
  <c r="L6593" i="7"/>
  <c r="G6593" i="7"/>
  <c r="D6593" i="7"/>
  <c r="C6593" i="7"/>
  <c r="A6593" i="7"/>
  <c r="L6592" i="7"/>
  <c r="G6592" i="7"/>
  <c r="D6592" i="7"/>
  <c r="C6592" i="7"/>
  <c r="A6592" i="7"/>
  <c r="L6591" i="7"/>
  <c r="G6591" i="7"/>
  <c r="D6591" i="7"/>
  <c r="C6591" i="7"/>
  <c r="A6591" i="7"/>
  <c r="L6590" i="7"/>
  <c r="G6590" i="7"/>
  <c r="D6590" i="7"/>
  <c r="C6590" i="7"/>
  <c r="A6590" i="7"/>
  <c r="L6589" i="7"/>
  <c r="G6589" i="7"/>
  <c r="D6589" i="7"/>
  <c r="C6589" i="7"/>
  <c r="A6589" i="7"/>
  <c r="L6588" i="7"/>
  <c r="G6588" i="7"/>
  <c r="D6588" i="7"/>
  <c r="C6588" i="7"/>
  <c r="A6588" i="7"/>
  <c r="L6587" i="7"/>
  <c r="G6587" i="7"/>
  <c r="D6587" i="7"/>
  <c r="C6587" i="7"/>
  <c r="A6587" i="7"/>
  <c r="L6586" i="7"/>
  <c r="G6586" i="7"/>
  <c r="D6586" i="7"/>
  <c r="C6586" i="7"/>
  <c r="A6586" i="7"/>
  <c r="L6585" i="7"/>
  <c r="G6585" i="7"/>
  <c r="D6585" i="7"/>
  <c r="C6585" i="7"/>
  <c r="A6585" i="7"/>
  <c r="L6584" i="7"/>
  <c r="G6584" i="7"/>
  <c r="D6584" i="7"/>
  <c r="C6584" i="7"/>
  <c r="A6584" i="7"/>
  <c r="L6583" i="7"/>
  <c r="G6583" i="7"/>
  <c r="D6583" i="7"/>
  <c r="C6583" i="7"/>
  <c r="A6583" i="7"/>
  <c r="L6582" i="7"/>
  <c r="G6582" i="7"/>
  <c r="D6582" i="7"/>
  <c r="C6582" i="7"/>
  <c r="A6582" i="7"/>
  <c r="L6581" i="7"/>
  <c r="G6581" i="7"/>
  <c r="D6581" i="7"/>
  <c r="C6581" i="7"/>
  <c r="A6581" i="7"/>
  <c r="L6580" i="7"/>
  <c r="G6580" i="7"/>
  <c r="D6580" i="7"/>
  <c r="C6580" i="7"/>
  <c r="A6580" i="7"/>
  <c r="L6579" i="7"/>
  <c r="G6579" i="7"/>
  <c r="D6579" i="7"/>
  <c r="C6579" i="7"/>
  <c r="A6579" i="7"/>
  <c r="L6578" i="7"/>
  <c r="G6578" i="7"/>
  <c r="D6578" i="7"/>
  <c r="C6578" i="7"/>
  <c r="A6578" i="7"/>
  <c r="L6577" i="7"/>
  <c r="G6577" i="7"/>
  <c r="D6577" i="7"/>
  <c r="C6577" i="7"/>
  <c r="A6577" i="7"/>
  <c r="L6576" i="7"/>
  <c r="G6576" i="7"/>
  <c r="D6576" i="7"/>
  <c r="C6576" i="7"/>
  <c r="A6576" i="7"/>
  <c r="L6575" i="7"/>
  <c r="G6575" i="7"/>
  <c r="D6575" i="7"/>
  <c r="C6575" i="7"/>
  <c r="A6575" i="7"/>
  <c r="L6574" i="7"/>
  <c r="G6574" i="7"/>
  <c r="D6574" i="7"/>
  <c r="C6574" i="7"/>
  <c r="A6574" i="7"/>
  <c r="L6573" i="7"/>
  <c r="G6573" i="7"/>
  <c r="D6573" i="7"/>
  <c r="C6573" i="7"/>
  <c r="A6573" i="7"/>
  <c r="L6572" i="7"/>
  <c r="G6572" i="7"/>
  <c r="D6572" i="7"/>
  <c r="C6572" i="7"/>
  <c r="A6572" i="7"/>
  <c r="L6571" i="7"/>
  <c r="G6571" i="7"/>
  <c r="D6571" i="7"/>
  <c r="C6571" i="7"/>
  <c r="A6571" i="7"/>
  <c r="L6570" i="7"/>
  <c r="G6570" i="7"/>
  <c r="D6570" i="7"/>
  <c r="C6570" i="7"/>
  <c r="A6570" i="7"/>
  <c r="L6569" i="7"/>
  <c r="G6569" i="7"/>
  <c r="D6569" i="7"/>
  <c r="C6569" i="7"/>
  <c r="A6569" i="7"/>
  <c r="L6568" i="7"/>
  <c r="G6568" i="7"/>
  <c r="D6568" i="7"/>
  <c r="C6568" i="7"/>
  <c r="A6568" i="7"/>
  <c r="L6567" i="7"/>
  <c r="G6567" i="7"/>
  <c r="D6567" i="7"/>
  <c r="C6567" i="7"/>
  <c r="A6567" i="7"/>
  <c r="L6566" i="7"/>
  <c r="G6566" i="7"/>
  <c r="D6566" i="7"/>
  <c r="C6566" i="7"/>
  <c r="A6566" i="7"/>
  <c r="L6565" i="7"/>
  <c r="G6565" i="7"/>
  <c r="D6565" i="7"/>
  <c r="C6565" i="7"/>
  <c r="A6565" i="7"/>
  <c r="L6564" i="7"/>
  <c r="G6564" i="7"/>
  <c r="D6564" i="7"/>
  <c r="C6564" i="7"/>
  <c r="A6564" i="7"/>
  <c r="L6563" i="7"/>
  <c r="G6563" i="7"/>
  <c r="D6563" i="7"/>
  <c r="C6563" i="7"/>
  <c r="A6563" i="7"/>
  <c r="L6562" i="7"/>
  <c r="G6562" i="7"/>
  <c r="D6562" i="7"/>
  <c r="C6562" i="7"/>
  <c r="A6562" i="7"/>
  <c r="L6561" i="7"/>
  <c r="G6561" i="7"/>
  <c r="D6561" i="7"/>
  <c r="C6561" i="7"/>
  <c r="A6561" i="7"/>
  <c r="L6560" i="7"/>
  <c r="G6560" i="7"/>
  <c r="D6560" i="7"/>
  <c r="C6560" i="7"/>
  <c r="A6560" i="7"/>
  <c r="L6559" i="7"/>
  <c r="G6559" i="7"/>
  <c r="D6559" i="7"/>
  <c r="C6559" i="7"/>
  <c r="A6559" i="7"/>
  <c r="L6558" i="7"/>
  <c r="G6558" i="7"/>
  <c r="D6558" i="7"/>
  <c r="C6558" i="7"/>
  <c r="A6558" i="7"/>
  <c r="L6557" i="7"/>
  <c r="G6557" i="7"/>
  <c r="D6557" i="7"/>
  <c r="C6557" i="7"/>
  <c r="A6557" i="7"/>
  <c r="L6556" i="7"/>
  <c r="G6556" i="7"/>
  <c r="D6556" i="7"/>
  <c r="C6556" i="7"/>
  <c r="A6556" i="7"/>
  <c r="L6555" i="7"/>
  <c r="G6555" i="7"/>
  <c r="D6555" i="7"/>
  <c r="C6555" i="7"/>
  <c r="A6555" i="7"/>
  <c r="L6554" i="7"/>
  <c r="G6554" i="7"/>
  <c r="D6554" i="7"/>
  <c r="C6554" i="7"/>
  <c r="A6554" i="7"/>
  <c r="L6553" i="7"/>
  <c r="G6553" i="7"/>
  <c r="D6553" i="7"/>
  <c r="C6553" i="7"/>
  <c r="A6553" i="7"/>
  <c r="L6552" i="7"/>
  <c r="G6552" i="7"/>
  <c r="D6552" i="7"/>
  <c r="C6552" i="7"/>
  <c r="A6552" i="7"/>
  <c r="L6551" i="7"/>
  <c r="G6551" i="7"/>
  <c r="D6551" i="7"/>
  <c r="C6551" i="7"/>
  <c r="A6551" i="7"/>
  <c r="L6550" i="7"/>
  <c r="G6550" i="7"/>
  <c r="D6550" i="7"/>
  <c r="C6550" i="7"/>
  <c r="A6550" i="7"/>
  <c r="L6549" i="7"/>
  <c r="G6549" i="7"/>
  <c r="D6549" i="7"/>
  <c r="C6549" i="7"/>
  <c r="A6549" i="7"/>
  <c r="L6548" i="7"/>
  <c r="G6548" i="7"/>
  <c r="D6548" i="7"/>
  <c r="C6548" i="7"/>
  <c r="A6548" i="7"/>
  <c r="L6547" i="7"/>
  <c r="G6547" i="7"/>
  <c r="D6547" i="7"/>
  <c r="C6547" i="7"/>
  <c r="A6547" i="7"/>
  <c r="L6546" i="7"/>
  <c r="G6546" i="7"/>
  <c r="D6546" i="7"/>
  <c r="C6546" i="7"/>
  <c r="A6546" i="7"/>
  <c r="L6545" i="7"/>
  <c r="G6545" i="7"/>
  <c r="D6545" i="7"/>
  <c r="C6545" i="7"/>
  <c r="A6545" i="7"/>
  <c r="L6544" i="7"/>
  <c r="G6544" i="7"/>
  <c r="D6544" i="7"/>
  <c r="C6544" i="7"/>
  <c r="A6544" i="7"/>
  <c r="L6543" i="7"/>
  <c r="G6543" i="7"/>
  <c r="D6543" i="7"/>
  <c r="C6543" i="7"/>
  <c r="A6543" i="7"/>
  <c r="L6542" i="7"/>
  <c r="G6542" i="7"/>
  <c r="D6542" i="7"/>
  <c r="C6542" i="7"/>
  <c r="A6542" i="7"/>
  <c r="L6541" i="7"/>
  <c r="G6541" i="7"/>
  <c r="D6541" i="7"/>
  <c r="C6541" i="7"/>
  <c r="A6541" i="7"/>
  <c r="L6540" i="7"/>
  <c r="G6540" i="7"/>
  <c r="D6540" i="7"/>
  <c r="C6540" i="7"/>
  <c r="A6540" i="7"/>
  <c r="L6539" i="7"/>
  <c r="G6539" i="7"/>
  <c r="D6539" i="7"/>
  <c r="C6539" i="7"/>
  <c r="A6539" i="7"/>
  <c r="L6538" i="7"/>
  <c r="G6538" i="7"/>
  <c r="D6538" i="7"/>
  <c r="C6538" i="7"/>
  <c r="A6538" i="7"/>
  <c r="L6537" i="7"/>
  <c r="G6537" i="7"/>
  <c r="D6537" i="7"/>
  <c r="C6537" i="7"/>
  <c r="A6537" i="7"/>
  <c r="L6536" i="7"/>
  <c r="G6536" i="7"/>
  <c r="D6536" i="7"/>
  <c r="C6536" i="7"/>
  <c r="A6536" i="7"/>
  <c r="L6535" i="7"/>
  <c r="G6535" i="7"/>
  <c r="D6535" i="7"/>
  <c r="C6535" i="7"/>
  <c r="A6535" i="7"/>
  <c r="L6534" i="7"/>
  <c r="G6534" i="7"/>
  <c r="D6534" i="7"/>
  <c r="C6534" i="7"/>
  <c r="A6534" i="7"/>
  <c r="L6533" i="7"/>
  <c r="G6533" i="7"/>
  <c r="D6533" i="7"/>
  <c r="C6533" i="7"/>
  <c r="A6533" i="7"/>
  <c r="L6532" i="7"/>
  <c r="G6532" i="7"/>
  <c r="D6532" i="7"/>
  <c r="C6532" i="7"/>
  <c r="A6532" i="7"/>
  <c r="L6531" i="7"/>
  <c r="G6531" i="7"/>
  <c r="D6531" i="7"/>
  <c r="C6531" i="7"/>
  <c r="A6531" i="7"/>
  <c r="L6530" i="7"/>
  <c r="G6530" i="7"/>
  <c r="D6530" i="7"/>
  <c r="C6530" i="7"/>
  <c r="A6530" i="7"/>
  <c r="L6529" i="7"/>
  <c r="G6529" i="7"/>
  <c r="D6529" i="7"/>
  <c r="C6529" i="7"/>
  <c r="A6529" i="7"/>
  <c r="L6528" i="7"/>
  <c r="G6528" i="7"/>
  <c r="D6528" i="7"/>
  <c r="C6528" i="7"/>
  <c r="A6528" i="7"/>
  <c r="L6527" i="7"/>
  <c r="G6527" i="7"/>
  <c r="D6527" i="7"/>
  <c r="C6527" i="7"/>
  <c r="A6527" i="7"/>
  <c r="L6526" i="7"/>
  <c r="G6526" i="7"/>
  <c r="D6526" i="7"/>
  <c r="C6526" i="7"/>
  <c r="A6526" i="7"/>
  <c r="L6525" i="7"/>
  <c r="G6525" i="7"/>
  <c r="D6525" i="7"/>
  <c r="C6525" i="7"/>
  <c r="A6525" i="7"/>
  <c r="L6524" i="7"/>
  <c r="G6524" i="7"/>
  <c r="D6524" i="7"/>
  <c r="C6524" i="7"/>
  <c r="A6524" i="7"/>
  <c r="L6523" i="7"/>
  <c r="G6523" i="7"/>
  <c r="D6523" i="7"/>
  <c r="C6523" i="7"/>
  <c r="A6523" i="7"/>
  <c r="L6522" i="7"/>
  <c r="G6522" i="7"/>
  <c r="D6522" i="7"/>
  <c r="C6522" i="7"/>
  <c r="A6522" i="7"/>
  <c r="L6521" i="7"/>
  <c r="G6521" i="7"/>
  <c r="D6521" i="7"/>
  <c r="C6521" i="7"/>
  <c r="A6521" i="7"/>
  <c r="L6520" i="7"/>
  <c r="G6520" i="7"/>
  <c r="D6520" i="7"/>
  <c r="C6520" i="7"/>
  <c r="A6520" i="7"/>
  <c r="L6519" i="7"/>
  <c r="G6519" i="7"/>
  <c r="D6519" i="7"/>
  <c r="C6519" i="7"/>
  <c r="A6519" i="7"/>
  <c r="L6518" i="7"/>
  <c r="G6518" i="7"/>
  <c r="D6518" i="7"/>
  <c r="C6518" i="7"/>
  <c r="A6518" i="7"/>
  <c r="L6517" i="7"/>
  <c r="G6517" i="7"/>
  <c r="D6517" i="7"/>
  <c r="C6517" i="7"/>
  <c r="A6517" i="7"/>
  <c r="L6516" i="7"/>
  <c r="G6516" i="7"/>
  <c r="D6516" i="7"/>
  <c r="C6516" i="7"/>
  <c r="A6516" i="7"/>
  <c r="L6515" i="7"/>
  <c r="G6515" i="7"/>
  <c r="D6515" i="7"/>
  <c r="C6515" i="7"/>
  <c r="A6515" i="7"/>
  <c r="L6514" i="7"/>
  <c r="G6514" i="7"/>
  <c r="D6514" i="7"/>
  <c r="C6514" i="7"/>
  <c r="A6514" i="7"/>
  <c r="L6513" i="7"/>
  <c r="G6513" i="7"/>
  <c r="D6513" i="7"/>
  <c r="C6513" i="7"/>
  <c r="A6513" i="7"/>
  <c r="L6512" i="7"/>
  <c r="G6512" i="7"/>
  <c r="D6512" i="7"/>
  <c r="C6512" i="7"/>
  <c r="A6512" i="7"/>
  <c r="L6511" i="7"/>
  <c r="G6511" i="7"/>
  <c r="D6511" i="7"/>
  <c r="C6511" i="7"/>
  <c r="A6511" i="7"/>
  <c r="L6510" i="7"/>
  <c r="G6510" i="7"/>
  <c r="D6510" i="7"/>
  <c r="C6510" i="7"/>
  <c r="A6510" i="7"/>
  <c r="L6509" i="7"/>
  <c r="G6509" i="7"/>
  <c r="D6509" i="7"/>
  <c r="C6509" i="7"/>
  <c r="A6509" i="7"/>
  <c r="L6508" i="7"/>
  <c r="G6508" i="7"/>
  <c r="D6508" i="7"/>
  <c r="C6508" i="7"/>
  <c r="A6508" i="7"/>
  <c r="L6507" i="7"/>
  <c r="G6507" i="7"/>
  <c r="D6507" i="7"/>
  <c r="C6507" i="7"/>
  <c r="A6507" i="7"/>
  <c r="L6506" i="7"/>
  <c r="G6506" i="7"/>
  <c r="D6506" i="7"/>
  <c r="C6506" i="7"/>
  <c r="A6506" i="7"/>
  <c r="L6505" i="7"/>
  <c r="G6505" i="7"/>
  <c r="D6505" i="7"/>
  <c r="C6505" i="7"/>
  <c r="A6505" i="7"/>
  <c r="L6504" i="7"/>
  <c r="G6504" i="7"/>
  <c r="D6504" i="7"/>
  <c r="C6504" i="7"/>
  <c r="A6504" i="7"/>
  <c r="L6503" i="7"/>
  <c r="G6503" i="7"/>
  <c r="D6503" i="7"/>
  <c r="C6503" i="7"/>
  <c r="A6503" i="7"/>
  <c r="L6502" i="7"/>
  <c r="G6502" i="7"/>
  <c r="D6502" i="7"/>
  <c r="C6502" i="7"/>
  <c r="A6502" i="7"/>
  <c r="L6501" i="7"/>
  <c r="G6501" i="7"/>
  <c r="D6501" i="7"/>
  <c r="C6501" i="7"/>
  <c r="A6501" i="7"/>
  <c r="L6500" i="7"/>
  <c r="G6500" i="7"/>
  <c r="D6500" i="7"/>
  <c r="C6500" i="7"/>
  <c r="A6500" i="7"/>
  <c r="L6499" i="7"/>
  <c r="G6499" i="7"/>
  <c r="D6499" i="7"/>
  <c r="C6499" i="7"/>
  <c r="A6499" i="7"/>
  <c r="L6498" i="7"/>
  <c r="G6498" i="7"/>
  <c r="D6498" i="7"/>
  <c r="C6498" i="7"/>
  <c r="A6498" i="7"/>
  <c r="L6497" i="7"/>
  <c r="G6497" i="7"/>
  <c r="D6497" i="7"/>
  <c r="C6497" i="7"/>
  <c r="A6497" i="7"/>
  <c r="L6496" i="7"/>
  <c r="G6496" i="7"/>
  <c r="D6496" i="7"/>
  <c r="C6496" i="7"/>
  <c r="A6496" i="7"/>
  <c r="L6495" i="7"/>
  <c r="G6495" i="7"/>
  <c r="D6495" i="7"/>
  <c r="C6495" i="7"/>
  <c r="A6495" i="7"/>
  <c r="L6494" i="7"/>
  <c r="G6494" i="7"/>
  <c r="D6494" i="7"/>
  <c r="C6494" i="7"/>
  <c r="A6494" i="7"/>
  <c r="L6493" i="7"/>
  <c r="G6493" i="7"/>
  <c r="D6493" i="7"/>
  <c r="C6493" i="7"/>
  <c r="A6493" i="7"/>
  <c r="L6492" i="7"/>
  <c r="G6492" i="7"/>
  <c r="D6492" i="7"/>
  <c r="C6492" i="7"/>
  <c r="A6492" i="7"/>
  <c r="L6491" i="7"/>
  <c r="G6491" i="7"/>
  <c r="D6491" i="7"/>
  <c r="C6491" i="7"/>
  <c r="A6491" i="7"/>
  <c r="L6490" i="7"/>
  <c r="G6490" i="7"/>
  <c r="D6490" i="7"/>
  <c r="C6490" i="7"/>
  <c r="A6490" i="7"/>
  <c r="L6489" i="7"/>
  <c r="G6489" i="7"/>
  <c r="D6489" i="7"/>
  <c r="C6489" i="7"/>
  <c r="A6489" i="7"/>
  <c r="L6488" i="7"/>
  <c r="G6488" i="7"/>
  <c r="D6488" i="7"/>
  <c r="C6488" i="7"/>
  <c r="A6488" i="7"/>
  <c r="L6487" i="7"/>
  <c r="G6487" i="7"/>
  <c r="D6487" i="7"/>
  <c r="C6487" i="7"/>
  <c r="A6487" i="7"/>
  <c r="L6486" i="7"/>
  <c r="G6486" i="7"/>
  <c r="D6486" i="7"/>
  <c r="C6486" i="7"/>
  <c r="A6486" i="7"/>
  <c r="L6485" i="7"/>
  <c r="G6485" i="7"/>
  <c r="D6485" i="7"/>
  <c r="C6485" i="7"/>
  <c r="A6485" i="7"/>
  <c r="L6484" i="7"/>
  <c r="G6484" i="7"/>
  <c r="D6484" i="7"/>
  <c r="C6484" i="7"/>
  <c r="A6484" i="7"/>
  <c r="L6483" i="7"/>
  <c r="G6483" i="7"/>
  <c r="D6483" i="7"/>
  <c r="C6483" i="7"/>
  <c r="A6483" i="7"/>
  <c r="L6482" i="7"/>
  <c r="G6482" i="7"/>
  <c r="D6482" i="7"/>
  <c r="C6482" i="7"/>
  <c r="A6482" i="7"/>
  <c r="L6481" i="7"/>
  <c r="G6481" i="7"/>
  <c r="D6481" i="7"/>
  <c r="C6481" i="7"/>
  <c r="A6481" i="7"/>
  <c r="L6480" i="7"/>
  <c r="G6480" i="7"/>
  <c r="D6480" i="7"/>
  <c r="C6480" i="7"/>
  <c r="A6480" i="7"/>
  <c r="L6479" i="7"/>
  <c r="G6479" i="7"/>
  <c r="D6479" i="7"/>
  <c r="C6479" i="7"/>
  <c r="A6479" i="7"/>
  <c r="L6478" i="7"/>
  <c r="G6478" i="7"/>
  <c r="D6478" i="7"/>
  <c r="C6478" i="7"/>
  <c r="A6478" i="7"/>
  <c r="L6477" i="7"/>
  <c r="G6477" i="7"/>
  <c r="D6477" i="7"/>
  <c r="C6477" i="7"/>
  <c r="A6477" i="7"/>
  <c r="L6476" i="7"/>
  <c r="G6476" i="7"/>
  <c r="D6476" i="7"/>
  <c r="C6476" i="7"/>
  <c r="A6476" i="7"/>
  <c r="L6475" i="7"/>
  <c r="G6475" i="7"/>
  <c r="D6475" i="7"/>
  <c r="C6475" i="7"/>
  <c r="A6475" i="7"/>
  <c r="L6474" i="7"/>
  <c r="G6474" i="7"/>
  <c r="D6474" i="7"/>
  <c r="C6474" i="7"/>
  <c r="A6474" i="7"/>
  <c r="L6473" i="7"/>
  <c r="G6473" i="7"/>
  <c r="D6473" i="7"/>
  <c r="C6473" i="7"/>
  <c r="A6473" i="7"/>
  <c r="L6472" i="7"/>
  <c r="G6472" i="7"/>
  <c r="D6472" i="7"/>
  <c r="C6472" i="7"/>
  <c r="A6472" i="7"/>
  <c r="L6471" i="7"/>
  <c r="G6471" i="7"/>
  <c r="D6471" i="7"/>
  <c r="C6471" i="7"/>
  <c r="A6471" i="7"/>
  <c r="L6470" i="7"/>
  <c r="G6470" i="7"/>
  <c r="D6470" i="7"/>
  <c r="C6470" i="7"/>
  <c r="A6470" i="7"/>
  <c r="L6469" i="7"/>
  <c r="G6469" i="7"/>
  <c r="D6469" i="7"/>
  <c r="C6469" i="7"/>
  <c r="A6469" i="7"/>
  <c r="L6468" i="7"/>
  <c r="G6468" i="7"/>
  <c r="D6468" i="7"/>
  <c r="C6468" i="7"/>
  <c r="A6468" i="7"/>
  <c r="L6467" i="7"/>
  <c r="G6467" i="7"/>
  <c r="D6467" i="7"/>
  <c r="C6467" i="7"/>
  <c r="A6467" i="7"/>
  <c r="L6466" i="7"/>
  <c r="G6466" i="7"/>
  <c r="D6466" i="7"/>
  <c r="C6466" i="7"/>
  <c r="A6466" i="7"/>
  <c r="L6465" i="7"/>
  <c r="G6465" i="7"/>
  <c r="D6465" i="7"/>
  <c r="C6465" i="7"/>
  <c r="A6465" i="7"/>
  <c r="L6464" i="7"/>
  <c r="G6464" i="7"/>
  <c r="D6464" i="7"/>
  <c r="C6464" i="7"/>
  <c r="A6464" i="7"/>
  <c r="L6463" i="7"/>
  <c r="G6463" i="7"/>
  <c r="D6463" i="7"/>
  <c r="C6463" i="7"/>
  <c r="A6463" i="7"/>
  <c r="L6462" i="7"/>
  <c r="G6462" i="7"/>
  <c r="D6462" i="7"/>
  <c r="C6462" i="7"/>
  <c r="A6462" i="7"/>
  <c r="L6461" i="7"/>
  <c r="G6461" i="7"/>
  <c r="D6461" i="7"/>
  <c r="C6461" i="7"/>
  <c r="A6461" i="7"/>
  <c r="L6460" i="7"/>
  <c r="G6460" i="7"/>
  <c r="D6460" i="7"/>
  <c r="C6460" i="7"/>
  <c r="A6460" i="7"/>
  <c r="L6459" i="7"/>
  <c r="G6459" i="7"/>
  <c r="D6459" i="7"/>
  <c r="C6459" i="7"/>
  <c r="A6459" i="7"/>
  <c r="L6458" i="7"/>
  <c r="G6458" i="7"/>
  <c r="D6458" i="7"/>
  <c r="C6458" i="7"/>
  <c r="A6458" i="7"/>
  <c r="L6457" i="7"/>
  <c r="G6457" i="7"/>
  <c r="D6457" i="7"/>
  <c r="C6457" i="7"/>
  <c r="A6457" i="7"/>
  <c r="L6456" i="7"/>
  <c r="G6456" i="7"/>
  <c r="D6456" i="7"/>
  <c r="C6456" i="7"/>
  <c r="A6456" i="7"/>
  <c r="L6455" i="7"/>
  <c r="G6455" i="7"/>
  <c r="D6455" i="7"/>
  <c r="C6455" i="7"/>
  <c r="A6455" i="7"/>
  <c r="L6454" i="7"/>
  <c r="G6454" i="7"/>
  <c r="D6454" i="7"/>
  <c r="C6454" i="7"/>
  <c r="A6454" i="7"/>
  <c r="L6453" i="7"/>
  <c r="G6453" i="7"/>
  <c r="D6453" i="7"/>
  <c r="C6453" i="7"/>
  <c r="A6453" i="7"/>
  <c r="L6452" i="7"/>
  <c r="G6452" i="7"/>
  <c r="D6452" i="7"/>
  <c r="C6452" i="7"/>
  <c r="A6452" i="7"/>
  <c r="L6451" i="7"/>
  <c r="G6451" i="7"/>
  <c r="D6451" i="7"/>
  <c r="C6451" i="7"/>
  <c r="A6451" i="7"/>
  <c r="L6450" i="7"/>
  <c r="G6450" i="7"/>
  <c r="D6450" i="7"/>
  <c r="C6450" i="7"/>
  <c r="A6450" i="7"/>
  <c r="L6449" i="7"/>
  <c r="G6449" i="7"/>
  <c r="D6449" i="7"/>
  <c r="C6449" i="7"/>
  <c r="A6449" i="7"/>
  <c r="L6448" i="7"/>
  <c r="G6448" i="7"/>
  <c r="D6448" i="7"/>
  <c r="C6448" i="7"/>
  <c r="A6448" i="7"/>
  <c r="L6447" i="7"/>
  <c r="G6447" i="7"/>
  <c r="D6447" i="7"/>
  <c r="C6447" i="7"/>
  <c r="A6447" i="7"/>
  <c r="L6446" i="7"/>
  <c r="G6446" i="7"/>
  <c r="D6446" i="7"/>
  <c r="C6446" i="7"/>
  <c r="A6446" i="7"/>
  <c r="L6445" i="7"/>
  <c r="G6445" i="7"/>
  <c r="D6445" i="7"/>
  <c r="C6445" i="7"/>
  <c r="A6445" i="7"/>
  <c r="L6444" i="7"/>
  <c r="G6444" i="7"/>
  <c r="D6444" i="7"/>
  <c r="C6444" i="7"/>
  <c r="A6444" i="7"/>
  <c r="L6443" i="7"/>
  <c r="G6443" i="7"/>
  <c r="D6443" i="7"/>
  <c r="C6443" i="7"/>
  <c r="A6443" i="7"/>
  <c r="L6442" i="7"/>
  <c r="G6442" i="7"/>
  <c r="D6442" i="7"/>
  <c r="C6442" i="7"/>
  <c r="A6442" i="7"/>
  <c r="L6441" i="7"/>
  <c r="G6441" i="7"/>
  <c r="D6441" i="7"/>
  <c r="C6441" i="7"/>
  <c r="A6441" i="7"/>
  <c r="L6440" i="7"/>
  <c r="G6440" i="7"/>
  <c r="D6440" i="7"/>
  <c r="C6440" i="7"/>
  <c r="A6440" i="7"/>
  <c r="L6439" i="7"/>
  <c r="G6439" i="7"/>
  <c r="D6439" i="7"/>
  <c r="C6439" i="7"/>
  <c r="A6439" i="7"/>
  <c r="L6438" i="7"/>
  <c r="G6438" i="7"/>
  <c r="D6438" i="7"/>
  <c r="C6438" i="7"/>
  <c r="A6438" i="7"/>
  <c r="L6437" i="7"/>
  <c r="G6437" i="7"/>
  <c r="D6437" i="7"/>
  <c r="C6437" i="7"/>
  <c r="A6437" i="7"/>
  <c r="L6436" i="7"/>
  <c r="G6436" i="7"/>
  <c r="D6436" i="7"/>
  <c r="C6436" i="7"/>
  <c r="A6436" i="7"/>
  <c r="L6435" i="7"/>
  <c r="G6435" i="7"/>
  <c r="D6435" i="7"/>
  <c r="C6435" i="7"/>
  <c r="A6435" i="7"/>
  <c r="L6434" i="7"/>
  <c r="G6434" i="7"/>
  <c r="D6434" i="7"/>
  <c r="C6434" i="7"/>
  <c r="A6434" i="7"/>
  <c r="L6433" i="7"/>
  <c r="G6433" i="7"/>
  <c r="D6433" i="7"/>
  <c r="C6433" i="7"/>
  <c r="A6433" i="7"/>
  <c r="L6432" i="7"/>
  <c r="G6432" i="7"/>
  <c r="D6432" i="7"/>
  <c r="C6432" i="7"/>
  <c r="A6432" i="7"/>
  <c r="L6431" i="7"/>
  <c r="G6431" i="7"/>
  <c r="D6431" i="7"/>
  <c r="C6431" i="7"/>
  <c r="A6431" i="7"/>
  <c r="L6430" i="7"/>
  <c r="G6430" i="7"/>
  <c r="D6430" i="7"/>
  <c r="C6430" i="7"/>
  <c r="A6430" i="7"/>
  <c r="L6429" i="7"/>
  <c r="G6429" i="7"/>
  <c r="D6429" i="7"/>
  <c r="C6429" i="7"/>
  <c r="A6429" i="7"/>
  <c r="L6428" i="7"/>
  <c r="G6428" i="7"/>
  <c r="D6428" i="7"/>
  <c r="C6428" i="7"/>
  <c r="A6428" i="7"/>
  <c r="L6427" i="7"/>
  <c r="G6427" i="7"/>
  <c r="D6427" i="7"/>
  <c r="C6427" i="7"/>
  <c r="A6427" i="7"/>
  <c r="L6426" i="7"/>
  <c r="G6426" i="7"/>
  <c r="D6426" i="7"/>
  <c r="C6426" i="7"/>
  <c r="A6426" i="7"/>
  <c r="L6425" i="7"/>
  <c r="G6425" i="7"/>
  <c r="D6425" i="7"/>
  <c r="C6425" i="7"/>
  <c r="A6425" i="7"/>
  <c r="L6424" i="7"/>
  <c r="G6424" i="7"/>
  <c r="D6424" i="7"/>
  <c r="C6424" i="7"/>
  <c r="A6424" i="7"/>
  <c r="L6423" i="7"/>
  <c r="G6423" i="7"/>
  <c r="D6423" i="7"/>
  <c r="C6423" i="7"/>
  <c r="A6423" i="7"/>
  <c r="L6422" i="7"/>
  <c r="G6422" i="7"/>
  <c r="D6422" i="7"/>
  <c r="C6422" i="7"/>
  <c r="A6422" i="7"/>
  <c r="L6421" i="7"/>
  <c r="G6421" i="7"/>
  <c r="D6421" i="7"/>
  <c r="C6421" i="7"/>
  <c r="A6421" i="7"/>
  <c r="L6420" i="7"/>
  <c r="G6420" i="7"/>
  <c r="D6420" i="7"/>
  <c r="C6420" i="7"/>
  <c r="A6420" i="7"/>
  <c r="L6419" i="7"/>
  <c r="G6419" i="7"/>
  <c r="D6419" i="7"/>
  <c r="C6419" i="7"/>
  <c r="A6419" i="7"/>
  <c r="L6418" i="7"/>
  <c r="G6418" i="7"/>
  <c r="D6418" i="7"/>
  <c r="C6418" i="7"/>
  <c r="A6418" i="7"/>
  <c r="L6417" i="7"/>
  <c r="G6417" i="7"/>
  <c r="D6417" i="7"/>
  <c r="C6417" i="7"/>
  <c r="A6417" i="7"/>
  <c r="L6416" i="7"/>
  <c r="G6416" i="7"/>
  <c r="D6416" i="7"/>
  <c r="C6416" i="7"/>
  <c r="A6416" i="7"/>
  <c r="L6415" i="7"/>
  <c r="G6415" i="7"/>
  <c r="D6415" i="7"/>
  <c r="C6415" i="7"/>
  <c r="A6415" i="7"/>
  <c r="L6414" i="7"/>
  <c r="G6414" i="7"/>
  <c r="D6414" i="7"/>
  <c r="C6414" i="7"/>
  <c r="A6414" i="7"/>
  <c r="L6413" i="7"/>
  <c r="G6413" i="7"/>
  <c r="D6413" i="7"/>
  <c r="C6413" i="7"/>
  <c r="A6413" i="7"/>
  <c r="L6412" i="7"/>
  <c r="G6412" i="7"/>
  <c r="D6412" i="7"/>
  <c r="C6412" i="7"/>
  <c r="A6412" i="7"/>
  <c r="L6411" i="7"/>
  <c r="G6411" i="7"/>
  <c r="D6411" i="7"/>
  <c r="C6411" i="7"/>
  <c r="A6411" i="7"/>
  <c r="L6410" i="7"/>
  <c r="G6410" i="7"/>
  <c r="D6410" i="7"/>
  <c r="C6410" i="7"/>
  <c r="A6410" i="7"/>
  <c r="L6409" i="7"/>
  <c r="G6409" i="7"/>
  <c r="D6409" i="7"/>
  <c r="C6409" i="7"/>
  <c r="A6409" i="7"/>
  <c r="L6408" i="7"/>
  <c r="G6408" i="7"/>
  <c r="D6408" i="7"/>
  <c r="C6408" i="7"/>
  <c r="A6408" i="7"/>
  <c r="L6407" i="7"/>
  <c r="G6407" i="7"/>
  <c r="D6407" i="7"/>
  <c r="C6407" i="7"/>
  <c r="A6407" i="7"/>
  <c r="L6406" i="7"/>
  <c r="G6406" i="7"/>
  <c r="D6406" i="7"/>
  <c r="C6406" i="7"/>
  <c r="A6406" i="7"/>
  <c r="L6405" i="7"/>
  <c r="G6405" i="7"/>
  <c r="D6405" i="7"/>
  <c r="C6405" i="7"/>
  <c r="A6405" i="7"/>
  <c r="L6404" i="7"/>
  <c r="G6404" i="7"/>
  <c r="D6404" i="7"/>
  <c r="C6404" i="7"/>
  <c r="A6404" i="7"/>
  <c r="L6403" i="7"/>
  <c r="G6403" i="7"/>
  <c r="D6403" i="7"/>
  <c r="C6403" i="7"/>
  <c r="A6403" i="7"/>
  <c r="L6402" i="7"/>
  <c r="G6402" i="7"/>
  <c r="D6402" i="7"/>
  <c r="C6402" i="7"/>
  <c r="A6402" i="7"/>
  <c r="L6401" i="7"/>
  <c r="G6401" i="7"/>
  <c r="D6401" i="7"/>
  <c r="C6401" i="7"/>
  <c r="A6401" i="7"/>
  <c r="L6400" i="7"/>
  <c r="G6400" i="7"/>
  <c r="D6400" i="7"/>
  <c r="C6400" i="7"/>
  <c r="A6400" i="7"/>
  <c r="L6399" i="7"/>
  <c r="G6399" i="7"/>
  <c r="D6399" i="7"/>
  <c r="C6399" i="7"/>
  <c r="A6399" i="7"/>
  <c r="L6398" i="7"/>
  <c r="G6398" i="7"/>
  <c r="D6398" i="7"/>
  <c r="C6398" i="7"/>
  <c r="A6398" i="7"/>
  <c r="L6397" i="7"/>
  <c r="G6397" i="7"/>
  <c r="D6397" i="7"/>
  <c r="C6397" i="7"/>
  <c r="A6397" i="7"/>
  <c r="L6396" i="7"/>
  <c r="G6396" i="7"/>
  <c r="D6396" i="7"/>
  <c r="C6396" i="7"/>
  <c r="A6396" i="7"/>
  <c r="L6395" i="7"/>
  <c r="G6395" i="7"/>
  <c r="D6395" i="7"/>
  <c r="C6395" i="7"/>
  <c r="A6395" i="7"/>
  <c r="L6394" i="7"/>
  <c r="G6394" i="7"/>
  <c r="D6394" i="7"/>
  <c r="C6394" i="7"/>
  <c r="A6394" i="7"/>
  <c r="L6393" i="7"/>
  <c r="G6393" i="7"/>
  <c r="D6393" i="7"/>
  <c r="C6393" i="7"/>
  <c r="A6393" i="7"/>
  <c r="L6392" i="7"/>
  <c r="G6392" i="7"/>
  <c r="D6392" i="7"/>
  <c r="C6392" i="7"/>
  <c r="A6392" i="7"/>
  <c r="L6391" i="7"/>
  <c r="G6391" i="7"/>
  <c r="D6391" i="7"/>
  <c r="C6391" i="7"/>
  <c r="A6391" i="7"/>
  <c r="L6390" i="7"/>
  <c r="G6390" i="7"/>
  <c r="D6390" i="7"/>
  <c r="C6390" i="7"/>
  <c r="A6390" i="7"/>
  <c r="L6389" i="7"/>
  <c r="G6389" i="7"/>
  <c r="D6389" i="7"/>
  <c r="C6389" i="7"/>
  <c r="A6389" i="7"/>
  <c r="L6388" i="7"/>
  <c r="G6388" i="7"/>
  <c r="D6388" i="7"/>
  <c r="C6388" i="7"/>
  <c r="A6388" i="7"/>
  <c r="L6387" i="7"/>
  <c r="G6387" i="7"/>
  <c r="D6387" i="7"/>
  <c r="C6387" i="7"/>
  <c r="A6387" i="7"/>
  <c r="L6386" i="7"/>
  <c r="G6386" i="7"/>
  <c r="D6386" i="7"/>
  <c r="C6386" i="7"/>
  <c r="A6386" i="7"/>
  <c r="L6385" i="7"/>
  <c r="G6385" i="7"/>
  <c r="D6385" i="7"/>
  <c r="C6385" i="7"/>
  <c r="A6385" i="7"/>
  <c r="L6384" i="7"/>
  <c r="G6384" i="7"/>
  <c r="D6384" i="7"/>
  <c r="C6384" i="7"/>
  <c r="A6384" i="7"/>
  <c r="L6383" i="7"/>
  <c r="G6383" i="7"/>
  <c r="D6383" i="7"/>
  <c r="C6383" i="7"/>
  <c r="A6383" i="7"/>
  <c r="L6382" i="7"/>
  <c r="G6382" i="7"/>
  <c r="D6382" i="7"/>
  <c r="C6382" i="7"/>
  <c r="A6382" i="7"/>
  <c r="L6381" i="7"/>
  <c r="G6381" i="7"/>
  <c r="D6381" i="7"/>
  <c r="C6381" i="7"/>
  <c r="A6381" i="7"/>
  <c r="L6380" i="7"/>
  <c r="G6380" i="7"/>
  <c r="D6380" i="7"/>
  <c r="C6380" i="7"/>
  <c r="A6380" i="7"/>
  <c r="L6379" i="7"/>
  <c r="G6379" i="7"/>
  <c r="D6379" i="7"/>
  <c r="C6379" i="7"/>
  <c r="A6379" i="7"/>
  <c r="L6378" i="7"/>
  <c r="G6378" i="7"/>
  <c r="D6378" i="7"/>
  <c r="C6378" i="7"/>
  <c r="A6378" i="7"/>
  <c r="L6377" i="7"/>
  <c r="G6377" i="7"/>
  <c r="D6377" i="7"/>
  <c r="C6377" i="7"/>
  <c r="A6377" i="7"/>
  <c r="L6376" i="7"/>
  <c r="G6376" i="7"/>
  <c r="D6376" i="7"/>
  <c r="C6376" i="7"/>
  <c r="A6376" i="7"/>
  <c r="L6375" i="7"/>
  <c r="G6375" i="7"/>
  <c r="D6375" i="7"/>
  <c r="C6375" i="7"/>
  <c r="A6375" i="7"/>
  <c r="L6374" i="7"/>
  <c r="G6374" i="7"/>
  <c r="D6374" i="7"/>
  <c r="C6374" i="7"/>
  <c r="A6374" i="7"/>
  <c r="L6373" i="7"/>
  <c r="G6373" i="7"/>
  <c r="D6373" i="7"/>
  <c r="C6373" i="7"/>
  <c r="A6373" i="7"/>
  <c r="L6372" i="7"/>
  <c r="G6372" i="7"/>
  <c r="D6372" i="7"/>
  <c r="C6372" i="7"/>
  <c r="A6372" i="7"/>
  <c r="L6371" i="7"/>
  <c r="G6371" i="7"/>
  <c r="D6371" i="7"/>
  <c r="C6371" i="7"/>
  <c r="A6371" i="7"/>
  <c r="L6370" i="7"/>
  <c r="G6370" i="7"/>
  <c r="D6370" i="7"/>
  <c r="C6370" i="7"/>
  <c r="A6370" i="7"/>
  <c r="L6369" i="7"/>
  <c r="G6369" i="7"/>
  <c r="D6369" i="7"/>
  <c r="C6369" i="7"/>
  <c r="A6369" i="7"/>
  <c r="L6368" i="7"/>
  <c r="G6368" i="7"/>
  <c r="D6368" i="7"/>
  <c r="C6368" i="7"/>
  <c r="A6368" i="7"/>
  <c r="L6367" i="7"/>
  <c r="G6367" i="7"/>
  <c r="D6367" i="7"/>
  <c r="C6367" i="7"/>
  <c r="A6367" i="7"/>
  <c r="L6366" i="7"/>
  <c r="G6366" i="7"/>
  <c r="D6366" i="7"/>
  <c r="C6366" i="7"/>
  <c r="A6366" i="7"/>
  <c r="L6365" i="7"/>
  <c r="G6365" i="7"/>
  <c r="D6365" i="7"/>
  <c r="C6365" i="7"/>
  <c r="A6365" i="7"/>
  <c r="L6364" i="7"/>
  <c r="G6364" i="7"/>
  <c r="D6364" i="7"/>
  <c r="C6364" i="7"/>
  <c r="A6364" i="7"/>
  <c r="L6363" i="7"/>
  <c r="G6363" i="7"/>
  <c r="D6363" i="7"/>
  <c r="C6363" i="7"/>
  <c r="A6363" i="7"/>
  <c r="L6362" i="7"/>
  <c r="G6362" i="7"/>
  <c r="D6362" i="7"/>
  <c r="C6362" i="7"/>
  <c r="A6362" i="7"/>
  <c r="L6361" i="7"/>
  <c r="G6361" i="7"/>
  <c r="D6361" i="7"/>
  <c r="C6361" i="7"/>
  <c r="A6361" i="7"/>
  <c r="L6360" i="7"/>
  <c r="G6360" i="7"/>
  <c r="D6360" i="7"/>
  <c r="C6360" i="7"/>
  <c r="A6360" i="7"/>
  <c r="L6359" i="7"/>
  <c r="G6359" i="7"/>
  <c r="D6359" i="7"/>
  <c r="C6359" i="7"/>
  <c r="A6359" i="7"/>
  <c r="L6358" i="7"/>
  <c r="G6358" i="7"/>
  <c r="D6358" i="7"/>
  <c r="C6358" i="7"/>
  <c r="A6358" i="7"/>
  <c r="L6357" i="7"/>
  <c r="G6357" i="7"/>
  <c r="D6357" i="7"/>
  <c r="C6357" i="7"/>
  <c r="A6357" i="7"/>
  <c r="L6356" i="7"/>
  <c r="G6356" i="7"/>
  <c r="D6356" i="7"/>
  <c r="C6356" i="7"/>
  <c r="A6356" i="7"/>
  <c r="L6355" i="7"/>
  <c r="G6355" i="7"/>
  <c r="D6355" i="7"/>
  <c r="C6355" i="7"/>
  <c r="A6355" i="7"/>
  <c r="L6354" i="7"/>
  <c r="G6354" i="7"/>
  <c r="D6354" i="7"/>
  <c r="C6354" i="7"/>
  <c r="A6354" i="7"/>
  <c r="L6353" i="7"/>
  <c r="G6353" i="7"/>
  <c r="D6353" i="7"/>
  <c r="C6353" i="7"/>
  <c r="A6353" i="7"/>
  <c r="L6352" i="7"/>
  <c r="G6352" i="7"/>
  <c r="D6352" i="7"/>
  <c r="C6352" i="7"/>
  <c r="A6352" i="7"/>
  <c r="L6351" i="7"/>
  <c r="G6351" i="7"/>
  <c r="D6351" i="7"/>
  <c r="C6351" i="7"/>
  <c r="A6351" i="7"/>
  <c r="L6350" i="7"/>
  <c r="G6350" i="7"/>
  <c r="D6350" i="7"/>
  <c r="C6350" i="7"/>
  <c r="A6350" i="7"/>
  <c r="L6349" i="7"/>
  <c r="G6349" i="7"/>
  <c r="D6349" i="7"/>
  <c r="C6349" i="7"/>
  <c r="A6349" i="7"/>
  <c r="L6348" i="7"/>
  <c r="G6348" i="7"/>
  <c r="D6348" i="7"/>
  <c r="C6348" i="7"/>
  <c r="A6348" i="7"/>
  <c r="L6347" i="7"/>
  <c r="G6347" i="7"/>
  <c r="D6347" i="7"/>
  <c r="C6347" i="7"/>
  <c r="A6347" i="7"/>
  <c r="L6346" i="7"/>
  <c r="G6346" i="7"/>
  <c r="D6346" i="7"/>
  <c r="C6346" i="7"/>
  <c r="A6346" i="7"/>
  <c r="L6345" i="7"/>
  <c r="G6345" i="7"/>
  <c r="D6345" i="7"/>
  <c r="C6345" i="7"/>
  <c r="A6345" i="7"/>
  <c r="L6344" i="7"/>
  <c r="G6344" i="7"/>
  <c r="D6344" i="7"/>
  <c r="C6344" i="7"/>
  <c r="A6344" i="7"/>
  <c r="L6343" i="7"/>
  <c r="G6343" i="7"/>
  <c r="D6343" i="7"/>
  <c r="C6343" i="7"/>
  <c r="A6343" i="7"/>
  <c r="L6342" i="7"/>
  <c r="G6342" i="7"/>
  <c r="D6342" i="7"/>
  <c r="C6342" i="7"/>
  <c r="A6342" i="7"/>
  <c r="L6341" i="7"/>
  <c r="G6341" i="7"/>
  <c r="D6341" i="7"/>
  <c r="C6341" i="7"/>
  <c r="A6341" i="7"/>
  <c r="L6340" i="7"/>
  <c r="G6340" i="7"/>
  <c r="D6340" i="7"/>
  <c r="C6340" i="7"/>
  <c r="A6340" i="7"/>
  <c r="L6339" i="7"/>
  <c r="G6339" i="7"/>
  <c r="D6339" i="7"/>
  <c r="C6339" i="7"/>
  <c r="A6339" i="7"/>
  <c r="L6338" i="7"/>
  <c r="G6338" i="7"/>
  <c r="D6338" i="7"/>
  <c r="C6338" i="7"/>
  <c r="A6338" i="7"/>
  <c r="L6337" i="7"/>
  <c r="G6337" i="7"/>
  <c r="D6337" i="7"/>
  <c r="C6337" i="7"/>
  <c r="A6337" i="7"/>
  <c r="L6336" i="7"/>
  <c r="G6336" i="7"/>
  <c r="D6336" i="7"/>
  <c r="C6336" i="7"/>
  <c r="A6336" i="7"/>
  <c r="L6335" i="7"/>
  <c r="G6335" i="7"/>
  <c r="D6335" i="7"/>
  <c r="C6335" i="7"/>
  <c r="A6335" i="7"/>
  <c r="L6334" i="7"/>
  <c r="G6334" i="7"/>
  <c r="D6334" i="7"/>
  <c r="C6334" i="7"/>
  <c r="A6334" i="7"/>
  <c r="L6333" i="7"/>
  <c r="G6333" i="7"/>
  <c r="D6333" i="7"/>
  <c r="C6333" i="7"/>
  <c r="A6333" i="7"/>
  <c r="L6332" i="7"/>
  <c r="G6332" i="7"/>
  <c r="D6332" i="7"/>
  <c r="C6332" i="7"/>
  <c r="A6332" i="7"/>
  <c r="L6331" i="7"/>
  <c r="G6331" i="7"/>
  <c r="D6331" i="7"/>
  <c r="C6331" i="7"/>
  <c r="A6331" i="7"/>
  <c r="L6330" i="7"/>
  <c r="G6330" i="7"/>
  <c r="D6330" i="7"/>
  <c r="C6330" i="7"/>
  <c r="A6330" i="7"/>
  <c r="L6329" i="7"/>
  <c r="G6329" i="7"/>
  <c r="D6329" i="7"/>
  <c r="C6329" i="7"/>
  <c r="A6329" i="7"/>
  <c r="L6328" i="7"/>
  <c r="G6328" i="7"/>
  <c r="D6328" i="7"/>
  <c r="C6328" i="7"/>
  <c r="A6328" i="7"/>
  <c r="L6327" i="7"/>
  <c r="G6327" i="7"/>
  <c r="D6327" i="7"/>
  <c r="C6327" i="7"/>
  <c r="A6327" i="7"/>
  <c r="L6326" i="7"/>
  <c r="G6326" i="7"/>
  <c r="D6326" i="7"/>
  <c r="C6326" i="7"/>
  <c r="A6326" i="7"/>
  <c r="L6325" i="7"/>
  <c r="G6325" i="7"/>
  <c r="D6325" i="7"/>
  <c r="C6325" i="7"/>
  <c r="A6325" i="7"/>
  <c r="L6324" i="7"/>
  <c r="G6324" i="7"/>
  <c r="D6324" i="7"/>
  <c r="C6324" i="7"/>
  <c r="A6324" i="7"/>
  <c r="L6323" i="7"/>
  <c r="G6323" i="7"/>
  <c r="D6323" i="7"/>
  <c r="C6323" i="7"/>
  <c r="A6323" i="7"/>
  <c r="L6322" i="7"/>
  <c r="G6322" i="7"/>
  <c r="D6322" i="7"/>
  <c r="C6322" i="7"/>
  <c r="A6322" i="7"/>
  <c r="L6321" i="7"/>
  <c r="G6321" i="7"/>
  <c r="D6321" i="7"/>
  <c r="C6321" i="7"/>
  <c r="A6321" i="7"/>
  <c r="L6320" i="7"/>
  <c r="G6320" i="7"/>
  <c r="D6320" i="7"/>
  <c r="C6320" i="7"/>
  <c r="A6320" i="7"/>
  <c r="L6319" i="7"/>
  <c r="G6319" i="7"/>
  <c r="D6319" i="7"/>
  <c r="C6319" i="7"/>
  <c r="A6319" i="7"/>
  <c r="L6318" i="7"/>
  <c r="G6318" i="7"/>
  <c r="D6318" i="7"/>
  <c r="C6318" i="7"/>
  <c r="A6318" i="7"/>
  <c r="L6317" i="7"/>
  <c r="G6317" i="7"/>
  <c r="D6317" i="7"/>
  <c r="C6317" i="7"/>
  <c r="A6317" i="7"/>
  <c r="L6316" i="7"/>
  <c r="G6316" i="7"/>
  <c r="D6316" i="7"/>
  <c r="C6316" i="7"/>
  <c r="A6316" i="7"/>
  <c r="L6315" i="7"/>
  <c r="G6315" i="7"/>
  <c r="D6315" i="7"/>
  <c r="C6315" i="7"/>
  <c r="A6315" i="7"/>
  <c r="L6314" i="7"/>
  <c r="G6314" i="7"/>
  <c r="D6314" i="7"/>
  <c r="C6314" i="7"/>
  <c r="A6314" i="7"/>
  <c r="L6313" i="7"/>
  <c r="G6313" i="7"/>
  <c r="D6313" i="7"/>
  <c r="C6313" i="7"/>
  <c r="A6313" i="7"/>
  <c r="L6312" i="7"/>
  <c r="G6312" i="7"/>
  <c r="D6312" i="7"/>
  <c r="C6312" i="7"/>
  <c r="A6312" i="7"/>
  <c r="L6311" i="7"/>
  <c r="G6311" i="7"/>
  <c r="D6311" i="7"/>
  <c r="C6311" i="7"/>
  <c r="A6311" i="7"/>
  <c r="L6310" i="7"/>
  <c r="G6310" i="7"/>
  <c r="D6310" i="7"/>
  <c r="C6310" i="7"/>
  <c r="A6310" i="7"/>
  <c r="L6309" i="7"/>
  <c r="G6309" i="7"/>
  <c r="D6309" i="7"/>
  <c r="C6309" i="7"/>
  <c r="A6309" i="7"/>
  <c r="L6308" i="7"/>
  <c r="G6308" i="7"/>
  <c r="D6308" i="7"/>
  <c r="C6308" i="7"/>
  <c r="A6308" i="7"/>
  <c r="L6307" i="7"/>
  <c r="G6307" i="7"/>
  <c r="D6307" i="7"/>
  <c r="C6307" i="7"/>
  <c r="A6307" i="7"/>
  <c r="L6306" i="7"/>
  <c r="G6306" i="7"/>
  <c r="D6306" i="7"/>
  <c r="C6306" i="7"/>
  <c r="A6306" i="7"/>
  <c r="L6305" i="7"/>
  <c r="G6305" i="7"/>
  <c r="D6305" i="7"/>
  <c r="C6305" i="7"/>
  <c r="A6305" i="7"/>
  <c r="L6304" i="7"/>
  <c r="G6304" i="7"/>
  <c r="D6304" i="7"/>
  <c r="C6304" i="7"/>
  <c r="A6304" i="7"/>
  <c r="L6303" i="7"/>
  <c r="G6303" i="7"/>
  <c r="D6303" i="7"/>
  <c r="C6303" i="7"/>
  <c r="A6303" i="7"/>
  <c r="L6302" i="7"/>
  <c r="G6302" i="7"/>
  <c r="D6302" i="7"/>
  <c r="C6302" i="7"/>
  <c r="A6302" i="7"/>
  <c r="L6301" i="7"/>
  <c r="G6301" i="7"/>
  <c r="D6301" i="7"/>
  <c r="C6301" i="7"/>
  <c r="A6301" i="7"/>
  <c r="L6300" i="7"/>
  <c r="G6300" i="7"/>
  <c r="D6300" i="7"/>
  <c r="C6300" i="7"/>
  <c r="A6300" i="7"/>
  <c r="L6299" i="7"/>
  <c r="G6299" i="7"/>
  <c r="D6299" i="7"/>
  <c r="C6299" i="7"/>
  <c r="A6299" i="7"/>
  <c r="L6298" i="7"/>
  <c r="G6298" i="7"/>
  <c r="D6298" i="7"/>
  <c r="C6298" i="7"/>
  <c r="A6298" i="7"/>
  <c r="L6297" i="7"/>
  <c r="G6297" i="7"/>
  <c r="D6297" i="7"/>
  <c r="C6297" i="7"/>
  <c r="A6297" i="7"/>
  <c r="L6296" i="7"/>
  <c r="G6296" i="7"/>
  <c r="D6296" i="7"/>
  <c r="C6296" i="7"/>
  <c r="A6296" i="7"/>
  <c r="L6295" i="7"/>
  <c r="G6295" i="7"/>
  <c r="D6295" i="7"/>
  <c r="C6295" i="7"/>
  <c r="A6295" i="7"/>
  <c r="L6294" i="7"/>
  <c r="G6294" i="7"/>
  <c r="D6294" i="7"/>
  <c r="C6294" i="7"/>
  <c r="A6294" i="7"/>
  <c r="L6293" i="7"/>
  <c r="G6293" i="7"/>
  <c r="D6293" i="7"/>
  <c r="C6293" i="7"/>
  <c r="A6293" i="7"/>
  <c r="L6292" i="7"/>
  <c r="G6292" i="7"/>
  <c r="D6292" i="7"/>
  <c r="C6292" i="7"/>
  <c r="A6292" i="7"/>
  <c r="L6291" i="7"/>
  <c r="G6291" i="7"/>
  <c r="D6291" i="7"/>
  <c r="C6291" i="7"/>
  <c r="A6291" i="7"/>
  <c r="L6290" i="7"/>
  <c r="G6290" i="7"/>
  <c r="D6290" i="7"/>
  <c r="C6290" i="7"/>
  <c r="A6290" i="7"/>
  <c r="L6289" i="7"/>
  <c r="G6289" i="7"/>
  <c r="D6289" i="7"/>
  <c r="C6289" i="7"/>
  <c r="A6289" i="7"/>
  <c r="L6288" i="7"/>
  <c r="G6288" i="7"/>
  <c r="D6288" i="7"/>
  <c r="C6288" i="7"/>
  <c r="A6288" i="7"/>
  <c r="L6287" i="7"/>
  <c r="G6287" i="7"/>
  <c r="D6287" i="7"/>
  <c r="C6287" i="7"/>
  <c r="A6287" i="7"/>
  <c r="L6286" i="7"/>
  <c r="G6286" i="7"/>
  <c r="D6286" i="7"/>
  <c r="C6286" i="7"/>
  <c r="A6286" i="7"/>
  <c r="L6285" i="7"/>
  <c r="G6285" i="7"/>
  <c r="D6285" i="7"/>
  <c r="C6285" i="7"/>
  <c r="A6285" i="7"/>
  <c r="L6284" i="7"/>
  <c r="G6284" i="7"/>
  <c r="D6284" i="7"/>
  <c r="C6284" i="7"/>
  <c r="A6284" i="7"/>
  <c r="L6283" i="7"/>
  <c r="G6283" i="7"/>
  <c r="D6283" i="7"/>
  <c r="C6283" i="7"/>
  <c r="A6283" i="7"/>
  <c r="L6282" i="7"/>
  <c r="G6282" i="7"/>
  <c r="D6282" i="7"/>
  <c r="C6282" i="7"/>
  <c r="A6282" i="7"/>
  <c r="L6281" i="7"/>
  <c r="G6281" i="7"/>
  <c r="D6281" i="7"/>
  <c r="C6281" i="7"/>
  <c r="A6281" i="7"/>
  <c r="L6280" i="7"/>
  <c r="G6280" i="7"/>
  <c r="D6280" i="7"/>
  <c r="C6280" i="7"/>
  <c r="A6280" i="7"/>
  <c r="L6279" i="7"/>
  <c r="G6279" i="7"/>
  <c r="D6279" i="7"/>
  <c r="C6279" i="7"/>
  <c r="A6279" i="7"/>
  <c r="L6278" i="7"/>
  <c r="G6278" i="7"/>
  <c r="D6278" i="7"/>
  <c r="C6278" i="7"/>
  <c r="A6278" i="7"/>
  <c r="L6277" i="7"/>
  <c r="G6277" i="7"/>
  <c r="D6277" i="7"/>
  <c r="C6277" i="7"/>
  <c r="A6277" i="7"/>
  <c r="L6276" i="7"/>
  <c r="G6276" i="7"/>
  <c r="D6276" i="7"/>
  <c r="C6276" i="7"/>
  <c r="A6276" i="7"/>
  <c r="L6275" i="7"/>
  <c r="G6275" i="7"/>
  <c r="D6275" i="7"/>
  <c r="C6275" i="7"/>
  <c r="A6275" i="7"/>
  <c r="L6274" i="7"/>
  <c r="G6274" i="7"/>
  <c r="D6274" i="7"/>
  <c r="C6274" i="7"/>
  <c r="A6274" i="7"/>
  <c r="L6273" i="7"/>
  <c r="G6273" i="7"/>
  <c r="D6273" i="7"/>
  <c r="C6273" i="7"/>
  <c r="A6273" i="7"/>
  <c r="L6272" i="7"/>
  <c r="G6272" i="7"/>
  <c r="D6272" i="7"/>
  <c r="C6272" i="7"/>
  <c r="A6272" i="7"/>
  <c r="L6271" i="7"/>
  <c r="G6271" i="7"/>
  <c r="D6271" i="7"/>
  <c r="C6271" i="7"/>
  <c r="A6271" i="7"/>
  <c r="L6270" i="7"/>
  <c r="G6270" i="7"/>
  <c r="D6270" i="7"/>
  <c r="C6270" i="7"/>
  <c r="A6270" i="7"/>
  <c r="L6269" i="7"/>
  <c r="G6269" i="7"/>
  <c r="D6269" i="7"/>
  <c r="C6269" i="7"/>
  <c r="A6269" i="7"/>
  <c r="L6268" i="7"/>
  <c r="G6268" i="7"/>
  <c r="D6268" i="7"/>
  <c r="C6268" i="7"/>
  <c r="A6268" i="7"/>
  <c r="L6267" i="7"/>
  <c r="G6267" i="7"/>
  <c r="D6267" i="7"/>
  <c r="C6267" i="7"/>
  <c r="A6267" i="7"/>
  <c r="L6266" i="7"/>
  <c r="G6266" i="7"/>
  <c r="D6266" i="7"/>
  <c r="C6266" i="7"/>
  <c r="A6266" i="7"/>
  <c r="L6265" i="7"/>
  <c r="G6265" i="7"/>
  <c r="D6265" i="7"/>
  <c r="C6265" i="7"/>
  <c r="A6265" i="7"/>
  <c r="L6264" i="7"/>
  <c r="G6264" i="7"/>
  <c r="D6264" i="7"/>
  <c r="C6264" i="7"/>
  <c r="A6264" i="7"/>
  <c r="L6263" i="7"/>
  <c r="G6263" i="7"/>
  <c r="D6263" i="7"/>
  <c r="C6263" i="7"/>
  <c r="A6263" i="7"/>
  <c r="L6262" i="7"/>
  <c r="G6262" i="7"/>
  <c r="D6262" i="7"/>
  <c r="C6262" i="7"/>
  <c r="A6262" i="7"/>
  <c r="L6261" i="7"/>
  <c r="G6261" i="7"/>
  <c r="D6261" i="7"/>
  <c r="C6261" i="7"/>
  <c r="A6261" i="7"/>
  <c r="L6260" i="7"/>
  <c r="G6260" i="7"/>
  <c r="D6260" i="7"/>
  <c r="C6260" i="7"/>
  <c r="A6260" i="7"/>
  <c r="L6259" i="7"/>
  <c r="G6259" i="7"/>
  <c r="D6259" i="7"/>
  <c r="C6259" i="7"/>
  <c r="A6259" i="7"/>
  <c r="L6258" i="7"/>
  <c r="G6258" i="7"/>
  <c r="D6258" i="7"/>
  <c r="C6258" i="7"/>
  <c r="A6258" i="7"/>
  <c r="L6257" i="7"/>
  <c r="G6257" i="7"/>
  <c r="D6257" i="7"/>
  <c r="C6257" i="7"/>
  <c r="A6257" i="7"/>
  <c r="L6256" i="7"/>
  <c r="G6256" i="7"/>
  <c r="D6256" i="7"/>
  <c r="C6256" i="7"/>
  <c r="A6256" i="7"/>
  <c r="L6255" i="7"/>
  <c r="G6255" i="7"/>
  <c r="D6255" i="7"/>
  <c r="C6255" i="7"/>
  <c r="A6255" i="7"/>
  <c r="L6254" i="7"/>
  <c r="G6254" i="7"/>
  <c r="D6254" i="7"/>
  <c r="C6254" i="7"/>
  <c r="A6254" i="7"/>
  <c r="L6253" i="7"/>
  <c r="G6253" i="7"/>
  <c r="D6253" i="7"/>
  <c r="C6253" i="7"/>
  <c r="A6253" i="7"/>
  <c r="L6252" i="7"/>
  <c r="G6252" i="7"/>
  <c r="D6252" i="7"/>
  <c r="C6252" i="7"/>
  <c r="A6252" i="7"/>
  <c r="L6251" i="7"/>
  <c r="G6251" i="7"/>
  <c r="D6251" i="7"/>
  <c r="C6251" i="7"/>
  <c r="A6251" i="7"/>
  <c r="L6250" i="7"/>
  <c r="G6250" i="7"/>
  <c r="D6250" i="7"/>
  <c r="C6250" i="7"/>
  <c r="A6250" i="7"/>
  <c r="L6249" i="7"/>
  <c r="G6249" i="7"/>
  <c r="D6249" i="7"/>
  <c r="C6249" i="7"/>
  <c r="A6249" i="7"/>
  <c r="L6248" i="7"/>
  <c r="G6248" i="7"/>
  <c r="D6248" i="7"/>
  <c r="C6248" i="7"/>
  <c r="A6248" i="7"/>
  <c r="L6247" i="7"/>
  <c r="G6247" i="7"/>
  <c r="D6247" i="7"/>
  <c r="C6247" i="7"/>
  <c r="A6247" i="7"/>
  <c r="L6246" i="7"/>
  <c r="G6246" i="7"/>
  <c r="D6246" i="7"/>
  <c r="C6246" i="7"/>
  <c r="A6246" i="7"/>
  <c r="L6245" i="7"/>
  <c r="G6245" i="7"/>
  <c r="D6245" i="7"/>
  <c r="C6245" i="7"/>
  <c r="A6245" i="7"/>
  <c r="L6244" i="7"/>
  <c r="G6244" i="7"/>
  <c r="D6244" i="7"/>
  <c r="C6244" i="7"/>
  <c r="A6244" i="7"/>
  <c r="L6243" i="7"/>
  <c r="G6243" i="7"/>
  <c r="D6243" i="7"/>
  <c r="C6243" i="7"/>
  <c r="A6243" i="7"/>
  <c r="L6242" i="7"/>
  <c r="G6242" i="7"/>
  <c r="D6242" i="7"/>
  <c r="C6242" i="7"/>
  <c r="A6242" i="7"/>
  <c r="L6241" i="7"/>
  <c r="G6241" i="7"/>
  <c r="D6241" i="7"/>
  <c r="C6241" i="7"/>
  <c r="A6241" i="7"/>
  <c r="L6240" i="7"/>
  <c r="G6240" i="7"/>
  <c r="D6240" i="7"/>
  <c r="C6240" i="7"/>
  <c r="A6240" i="7"/>
  <c r="L6239" i="7"/>
  <c r="G6239" i="7"/>
  <c r="D6239" i="7"/>
  <c r="C6239" i="7"/>
  <c r="A6239" i="7"/>
  <c r="L6238" i="7"/>
  <c r="G6238" i="7"/>
  <c r="D6238" i="7"/>
  <c r="C6238" i="7"/>
  <c r="A6238" i="7"/>
  <c r="L6237" i="7"/>
  <c r="G6237" i="7"/>
  <c r="D6237" i="7"/>
  <c r="C6237" i="7"/>
  <c r="A6237" i="7"/>
  <c r="L6236" i="7"/>
  <c r="G6236" i="7"/>
  <c r="D6236" i="7"/>
  <c r="C6236" i="7"/>
  <c r="A6236" i="7"/>
  <c r="L6235" i="7"/>
  <c r="G6235" i="7"/>
  <c r="D6235" i="7"/>
  <c r="C6235" i="7"/>
  <c r="A6235" i="7"/>
  <c r="L6234" i="7"/>
  <c r="G6234" i="7"/>
  <c r="D6234" i="7"/>
  <c r="C6234" i="7"/>
  <c r="A6234" i="7"/>
  <c r="L6233" i="7"/>
  <c r="G6233" i="7"/>
  <c r="D6233" i="7"/>
  <c r="C6233" i="7"/>
  <c r="A6233" i="7"/>
  <c r="L6232" i="7"/>
  <c r="G6232" i="7"/>
  <c r="D6232" i="7"/>
  <c r="C6232" i="7"/>
  <c r="A6232" i="7"/>
  <c r="L6231" i="7"/>
  <c r="G6231" i="7"/>
  <c r="D6231" i="7"/>
  <c r="C6231" i="7"/>
  <c r="A6231" i="7"/>
  <c r="L6230" i="7"/>
  <c r="G6230" i="7"/>
  <c r="D6230" i="7"/>
  <c r="C6230" i="7"/>
  <c r="A6230" i="7"/>
  <c r="L6229" i="7"/>
  <c r="G6229" i="7"/>
  <c r="D6229" i="7"/>
  <c r="C6229" i="7"/>
  <c r="A6229" i="7"/>
  <c r="L6228" i="7"/>
  <c r="G6228" i="7"/>
  <c r="D6228" i="7"/>
  <c r="C6228" i="7"/>
  <c r="A6228" i="7"/>
  <c r="L6227" i="7"/>
  <c r="G6227" i="7"/>
  <c r="D6227" i="7"/>
  <c r="C6227" i="7"/>
  <c r="A6227" i="7"/>
  <c r="L6226" i="7"/>
  <c r="G6226" i="7"/>
  <c r="D6226" i="7"/>
  <c r="C6226" i="7"/>
  <c r="A6226" i="7"/>
  <c r="L6225" i="7"/>
  <c r="G6225" i="7"/>
  <c r="D6225" i="7"/>
  <c r="C6225" i="7"/>
  <c r="A6225" i="7"/>
  <c r="L6224" i="7"/>
  <c r="G6224" i="7"/>
  <c r="D6224" i="7"/>
  <c r="C6224" i="7"/>
  <c r="A6224" i="7"/>
  <c r="L6223" i="7"/>
  <c r="G6223" i="7"/>
  <c r="D6223" i="7"/>
  <c r="C6223" i="7"/>
  <c r="A6223" i="7"/>
  <c r="L6222" i="7"/>
  <c r="G6222" i="7"/>
  <c r="D6222" i="7"/>
  <c r="C6222" i="7"/>
  <c r="A6222" i="7"/>
  <c r="L6221" i="7"/>
  <c r="G6221" i="7"/>
  <c r="D6221" i="7"/>
  <c r="C6221" i="7"/>
  <c r="A6221" i="7"/>
  <c r="L6220" i="7"/>
  <c r="G6220" i="7"/>
  <c r="D6220" i="7"/>
  <c r="C6220" i="7"/>
  <c r="A6220" i="7"/>
  <c r="L6219" i="7"/>
  <c r="G6219" i="7"/>
  <c r="D6219" i="7"/>
  <c r="C6219" i="7"/>
  <c r="A6219" i="7"/>
  <c r="L6218" i="7"/>
  <c r="G6218" i="7"/>
  <c r="D6218" i="7"/>
  <c r="C6218" i="7"/>
  <c r="A6218" i="7"/>
  <c r="L6217" i="7"/>
  <c r="G6217" i="7"/>
  <c r="D6217" i="7"/>
  <c r="C6217" i="7"/>
  <c r="A6217" i="7"/>
  <c r="L6216" i="7"/>
  <c r="G6216" i="7"/>
  <c r="D6216" i="7"/>
  <c r="C6216" i="7"/>
  <c r="A6216" i="7"/>
  <c r="L6215" i="7"/>
  <c r="G6215" i="7"/>
  <c r="D6215" i="7"/>
  <c r="C6215" i="7"/>
  <c r="A6215" i="7"/>
  <c r="L6214" i="7"/>
  <c r="G6214" i="7"/>
  <c r="D6214" i="7"/>
  <c r="C6214" i="7"/>
  <c r="A6214" i="7"/>
  <c r="L6213" i="7"/>
  <c r="G6213" i="7"/>
  <c r="D6213" i="7"/>
  <c r="C6213" i="7"/>
  <c r="A6213" i="7"/>
  <c r="L6212" i="7"/>
  <c r="G6212" i="7"/>
  <c r="D6212" i="7"/>
  <c r="C6212" i="7"/>
  <c r="A6212" i="7"/>
  <c r="L6211" i="7"/>
  <c r="G6211" i="7"/>
  <c r="D6211" i="7"/>
  <c r="C6211" i="7"/>
  <c r="A6211" i="7"/>
  <c r="L6210" i="7"/>
  <c r="G6210" i="7"/>
  <c r="D6210" i="7"/>
  <c r="C6210" i="7"/>
  <c r="A6210" i="7"/>
  <c r="L6209" i="7"/>
  <c r="G6209" i="7"/>
  <c r="D6209" i="7"/>
  <c r="C6209" i="7"/>
  <c r="A6209" i="7"/>
  <c r="L6208" i="7"/>
  <c r="G6208" i="7"/>
  <c r="D6208" i="7"/>
  <c r="C6208" i="7"/>
  <c r="A6208" i="7"/>
  <c r="L6207" i="7"/>
  <c r="G6207" i="7"/>
  <c r="D6207" i="7"/>
  <c r="C6207" i="7"/>
  <c r="A6207" i="7"/>
  <c r="L6206" i="7"/>
  <c r="G6206" i="7"/>
  <c r="D6206" i="7"/>
  <c r="C6206" i="7"/>
  <c r="A6206" i="7"/>
  <c r="L6205" i="7"/>
  <c r="G6205" i="7"/>
  <c r="D6205" i="7"/>
  <c r="C6205" i="7"/>
  <c r="A6205" i="7"/>
  <c r="L6204" i="7"/>
  <c r="G6204" i="7"/>
  <c r="D6204" i="7"/>
  <c r="C6204" i="7"/>
  <c r="A6204" i="7"/>
  <c r="L6203" i="7"/>
  <c r="G6203" i="7"/>
  <c r="D6203" i="7"/>
  <c r="C6203" i="7"/>
  <c r="A6203" i="7"/>
  <c r="L6202" i="7"/>
  <c r="G6202" i="7"/>
  <c r="D6202" i="7"/>
  <c r="C6202" i="7"/>
  <c r="A6202" i="7"/>
  <c r="L6201" i="7"/>
  <c r="G6201" i="7"/>
  <c r="D6201" i="7"/>
  <c r="C6201" i="7"/>
  <c r="A6201" i="7"/>
  <c r="L6200" i="7"/>
  <c r="G6200" i="7"/>
  <c r="D6200" i="7"/>
  <c r="C6200" i="7"/>
  <c r="A6200" i="7"/>
  <c r="L6199" i="7"/>
  <c r="G6199" i="7"/>
  <c r="D6199" i="7"/>
  <c r="C6199" i="7"/>
  <c r="A6199" i="7"/>
  <c r="L6198" i="7"/>
  <c r="G6198" i="7"/>
  <c r="D6198" i="7"/>
  <c r="C6198" i="7"/>
  <c r="A6198" i="7"/>
  <c r="L6197" i="7"/>
  <c r="G6197" i="7"/>
  <c r="D6197" i="7"/>
  <c r="C6197" i="7"/>
  <c r="A6197" i="7"/>
  <c r="L6196" i="7"/>
  <c r="G6196" i="7"/>
  <c r="D6196" i="7"/>
  <c r="C6196" i="7"/>
  <c r="A6196" i="7"/>
  <c r="L6195" i="7"/>
  <c r="G6195" i="7"/>
  <c r="D6195" i="7"/>
  <c r="C6195" i="7"/>
  <c r="A6195" i="7"/>
  <c r="L6194" i="7"/>
  <c r="G6194" i="7"/>
  <c r="D6194" i="7"/>
  <c r="C6194" i="7"/>
  <c r="A6194" i="7"/>
  <c r="L6193" i="7"/>
  <c r="G6193" i="7"/>
  <c r="D6193" i="7"/>
  <c r="C6193" i="7"/>
  <c r="A6193" i="7"/>
  <c r="L6192" i="7"/>
  <c r="G6192" i="7"/>
  <c r="D6192" i="7"/>
  <c r="C6192" i="7"/>
  <c r="A6192" i="7"/>
  <c r="L6191" i="7"/>
  <c r="G6191" i="7"/>
  <c r="D6191" i="7"/>
  <c r="C6191" i="7"/>
  <c r="A6191" i="7"/>
  <c r="L6190" i="7"/>
  <c r="G6190" i="7"/>
  <c r="D6190" i="7"/>
  <c r="C6190" i="7"/>
  <c r="A6190" i="7"/>
  <c r="L6189" i="7"/>
  <c r="G6189" i="7"/>
  <c r="D6189" i="7"/>
  <c r="C6189" i="7"/>
  <c r="A6189" i="7"/>
  <c r="L6188" i="7"/>
  <c r="G6188" i="7"/>
  <c r="D6188" i="7"/>
  <c r="C6188" i="7"/>
  <c r="A6188" i="7"/>
  <c r="L6187" i="7"/>
  <c r="G6187" i="7"/>
  <c r="D6187" i="7"/>
  <c r="C6187" i="7"/>
  <c r="A6187" i="7"/>
  <c r="L6186" i="7"/>
  <c r="G6186" i="7"/>
  <c r="D6186" i="7"/>
  <c r="C6186" i="7"/>
  <c r="A6186" i="7"/>
  <c r="L6185" i="7"/>
  <c r="G6185" i="7"/>
  <c r="D6185" i="7"/>
  <c r="C6185" i="7"/>
  <c r="A6185" i="7"/>
  <c r="L6184" i="7"/>
  <c r="G6184" i="7"/>
  <c r="D6184" i="7"/>
  <c r="C6184" i="7"/>
  <c r="A6184" i="7"/>
  <c r="L6183" i="7"/>
  <c r="G6183" i="7"/>
  <c r="D6183" i="7"/>
  <c r="C6183" i="7"/>
  <c r="A6183" i="7"/>
  <c r="L6182" i="7"/>
  <c r="G6182" i="7"/>
  <c r="D6182" i="7"/>
  <c r="C6182" i="7"/>
  <c r="A6182" i="7"/>
  <c r="L6181" i="7"/>
  <c r="G6181" i="7"/>
  <c r="D6181" i="7"/>
  <c r="C6181" i="7"/>
  <c r="A6181" i="7"/>
  <c r="L6180" i="7"/>
  <c r="G6180" i="7"/>
  <c r="D6180" i="7"/>
  <c r="C6180" i="7"/>
  <c r="A6180" i="7"/>
  <c r="L6179" i="7"/>
  <c r="G6179" i="7"/>
  <c r="D6179" i="7"/>
  <c r="C6179" i="7"/>
  <c r="A6179" i="7"/>
  <c r="L6178" i="7"/>
  <c r="G6178" i="7"/>
  <c r="D6178" i="7"/>
  <c r="C6178" i="7"/>
  <c r="A6178" i="7"/>
  <c r="L6177" i="7"/>
  <c r="G6177" i="7"/>
  <c r="D6177" i="7"/>
  <c r="C6177" i="7"/>
  <c r="A6177" i="7"/>
  <c r="L6176" i="7"/>
  <c r="G6176" i="7"/>
  <c r="D6176" i="7"/>
  <c r="C6176" i="7"/>
  <c r="A6176" i="7"/>
  <c r="L6175" i="7"/>
  <c r="G6175" i="7"/>
  <c r="D6175" i="7"/>
  <c r="C6175" i="7"/>
  <c r="A6175" i="7"/>
  <c r="L6174" i="7"/>
  <c r="G6174" i="7"/>
  <c r="D6174" i="7"/>
  <c r="C6174" i="7"/>
  <c r="A6174" i="7"/>
  <c r="L6173" i="7"/>
  <c r="G6173" i="7"/>
  <c r="D6173" i="7"/>
  <c r="C6173" i="7"/>
  <c r="A6173" i="7"/>
  <c r="L6172" i="7"/>
  <c r="G6172" i="7"/>
  <c r="D6172" i="7"/>
  <c r="C6172" i="7"/>
  <c r="A6172" i="7"/>
  <c r="L6171" i="7"/>
  <c r="G6171" i="7"/>
  <c r="D6171" i="7"/>
  <c r="C6171" i="7"/>
  <c r="A6171" i="7"/>
  <c r="L6170" i="7"/>
  <c r="G6170" i="7"/>
  <c r="D6170" i="7"/>
  <c r="C6170" i="7"/>
  <c r="A6170" i="7"/>
  <c r="L6169" i="7"/>
  <c r="G6169" i="7"/>
  <c r="D6169" i="7"/>
  <c r="C6169" i="7"/>
  <c r="A6169" i="7"/>
  <c r="L6168" i="7"/>
  <c r="G6168" i="7"/>
  <c r="D6168" i="7"/>
  <c r="C6168" i="7"/>
  <c r="A6168" i="7"/>
  <c r="L6167" i="7"/>
  <c r="G6167" i="7"/>
  <c r="D6167" i="7"/>
  <c r="C6167" i="7"/>
  <c r="A6167" i="7"/>
  <c r="L6166" i="7"/>
  <c r="G6166" i="7"/>
  <c r="D6166" i="7"/>
  <c r="C6166" i="7"/>
  <c r="A6166" i="7"/>
  <c r="L6165" i="7"/>
  <c r="G6165" i="7"/>
  <c r="D6165" i="7"/>
  <c r="C6165" i="7"/>
  <c r="A6165" i="7"/>
  <c r="L6164" i="7"/>
  <c r="G6164" i="7"/>
  <c r="D6164" i="7"/>
  <c r="C6164" i="7"/>
  <c r="A6164" i="7"/>
  <c r="L6163" i="7"/>
  <c r="G6163" i="7"/>
  <c r="D6163" i="7"/>
  <c r="C6163" i="7"/>
  <c r="A6163" i="7"/>
  <c r="L6162" i="7"/>
  <c r="G6162" i="7"/>
  <c r="D6162" i="7"/>
  <c r="C6162" i="7"/>
  <c r="A6162" i="7"/>
  <c r="L6161" i="7"/>
  <c r="G6161" i="7"/>
  <c r="D6161" i="7"/>
  <c r="C6161" i="7"/>
  <c r="A6161" i="7"/>
  <c r="L6160" i="7"/>
  <c r="G6160" i="7"/>
  <c r="D6160" i="7"/>
  <c r="C6160" i="7"/>
  <c r="A6160" i="7"/>
  <c r="L6159" i="7"/>
  <c r="G6159" i="7"/>
  <c r="D6159" i="7"/>
  <c r="C6159" i="7"/>
  <c r="A6159" i="7"/>
  <c r="L6158" i="7"/>
  <c r="G6158" i="7"/>
  <c r="D6158" i="7"/>
  <c r="C6158" i="7"/>
  <c r="A6158" i="7"/>
  <c r="L6157" i="7"/>
  <c r="G6157" i="7"/>
  <c r="D6157" i="7"/>
  <c r="C6157" i="7"/>
  <c r="A6157" i="7"/>
  <c r="L6156" i="7"/>
  <c r="G6156" i="7"/>
  <c r="D6156" i="7"/>
  <c r="C6156" i="7"/>
  <c r="A6156" i="7"/>
  <c r="L6155" i="7"/>
  <c r="G6155" i="7"/>
  <c r="D6155" i="7"/>
  <c r="C6155" i="7"/>
  <c r="A6155" i="7"/>
  <c r="L6154" i="7"/>
  <c r="G6154" i="7"/>
  <c r="D6154" i="7"/>
  <c r="C6154" i="7"/>
  <c r="A6154" i="7"/>
  <c r="L6153" i="7"/>
  <c r="G6153" i="7"/>
  <c r="D6153" i="7"/>
  <c r="C6153" i="7"/>
  <c r="A6153" i="7"/>
  <c r="L6152" i="7"/>
  <c r="G6152" i="7"/>
  <c r="D6152" i="7"/>
  <c r="C6152" i="7"/>
  <c r="A6152" i="7"/>
  <c r="L6151" i="7"/>
  <c r="G6151" i="7"/>
  <c r="D6151" i="7"/>
  <c r="C6151" i="7"/>
  <c r="A6151" i="7"/>
  <c r="L6150" i="7"/>
  <c r="G6150" i="7"/>
  <c r="D6150" i="7"/>
  <c r="C6150" i="7"/>
  <c r="A6150" i="7"/>
  <c r="L6149" i="7"/>
  <c r="G6149" i="7"/>
  <c r="D6149" i="7"/>
  <c r="C6149" i="7"/>
  <c r="A6149" i="7"/>
  <c r="L6148" i="7"/>
  <c r="G6148" i="7"/>
  <c r="D6148" i="7"/>
  <c r="C6148" i="7"/>
  <c r="A6148" i="7"/>
  <c r="L6147" i="7"/>
  <c r="G6147" i="7"/>
  <c r="D6147" i="7"/>
  <c r="C6147" i="7"/>
  <c r="A6147" i="7"/>
  <c r="L6146" i="7"/>
  <c r="G6146" i="7"/>
  <c r="D6146" i="7"/>
  <c r="C6146" i="7"/>
  <c r="A6146" i="7"/>
  <c r="L6145" i="7"/>
  <c r="G6145" i="7"/>
  <c r="D6145" i="7"/>
  <c r="C6145" i="7"/>
  <c r="A6145" i="7"/>
  <c r="L6144" i="7"/>
  <c r="G6144" i="7"/>
  <c r="D6144" i="7"/>
  <c r="C6144" i="7"/>
  <c r="A6144" i="7"/>
  <c r="L6143" i="7"/>
  <c r="G6143" i="7"/>
  <c r="D6143" i="7"/>
  <c r="C6143" i="7"/>
  <c r="A6143" i="7"/>
  <c r="L6142" i="7"/>
  <c r="G6142" i="7"/>
  <c r="D6142" i="7"/>
  <c r="C6142" i="7"/>
  <c r="A6142" i="7"/>
  <c r="L6141" i="7"/>
  <c r="G6141" i="7"/>
  <c r="D6141" i="7"/>
  <c r="C6141" i="7"/>
  <c r="A6141" i="7"/>
  <c r="L6140" i="7"/>
  <c r="G6140" i="7"/>
  <c r="D6140" i="7"/>
  <c r="C6140" i="7"/>
  <c r="A6140" i="7"/>
  <c r="L6139" i="7"/>
  <c r="G6139" i="7"/>
  <c r="D6139" i="7"/>
  <c r="C6139" i="7"/>
  <c r="A6139" i="7"/>
  <c r="L6138" i="7"/>
  <c r="G6138" i="7"/>
  <c r="D6138" i="7"/>
  <c r="C6138" i="7"/>
  <c r="A6138" i="7"/>
  <c r="L6137" i="7"/>
  <c r="G6137" i="7"/>
  <c r="D6137" i="7"/>
  <c r="C6137" i="7"/>
  <c r="A6137" i="7"/>
  <c r="L6136" i="7"/>
  <c r="G6136" i="7"/>
  <c r="D6136" i="7"/>
  <c r="C6136" i="7"/>
  <c r="A6136" i="7"/>
  <c r="L6135" i="7"/>
  <c r="G6135" i="7"/>
  <c r="D6135" i="7"/>
  <c r="C6135" i="7"/>
  <c r="A6135" i="7"/>
  <c r="L6134" i="7"/>
  <c r="G6134" i="7"/>
  <c r="D6134" i="7"/>
  <c r="C6134" i="7"/>
  <c r="A6134" i="7"/>
  <c r="L6133" i="7"/>
  <c r="G6133" i="7"/>
  <c r="D6133" i="7"/>
  <c r="C6133" i="7"/>
  <c r="A6133" i="7"/>
  <c r="L6132" i="7"/>
  <c r="G6132" i="7"/>
  <c r="D6132" i="7"/>
  <c r="C6132" i="7"/>
  <c r="A6132" i="7"/>
  <c r="L6131" i="7"/>
  <c r="G6131" i="7"/>
  <c r="D6131" i="7"/>
  <c r="C6131" i="7"/>
  <c r="A6131" i="7"/>
  <c r="L6130" i="7"/>
  <c r="G6130" i="7"/>
  <c r="D6130" i="7"/>
  <c r="C6130" i="7"/>
  <c r="A6130" i="7"/>
  <c r="L6129" i="7"/>
  <c r="G6129" i="7"/>
  <c r="D6129" i="7"/>
  <c r="C6129" i="7"/>
  <c r="A6129" i="7"/>
  <c r="L6128" i="7"/>
  <c r="G6128" i="7"/>
  <c r="D6128" i="7"/>
  <c r="C6128" i="7"/>
  <c r="A6128" i="7"/>
  <c r="L6127" i="7"/>
  <c r="G6127" i="7"/>
  <c r="D6127" i="7"/>
  <c r="C6127" i="7"/>
  <c r="A6127" i="7"/>
  <c r="L6126" i="7"/>
  <c r="G6126" i="7"/>
  <c r="D6126" i="7"/>
  <c r="C6126" i="7"/>
  <c r="A6126" i="7"/>
  <c r="L6125" i="7"/>
  <c r="G6125" i="7"/>
  <c r="D6125" i="7"/>
  <c r="C6125" i="7"/>
  <c r="A6125" i="7"/>
  <c r="L6124" i="7"/>
  <c r="G6124" i="7"/>
  <c r="D6124" i="7"/>
  <c r="C6124" i="7"/>
  <c r="A6124" i="7"/>
  <c r="L6123" i="7"/>
  <c r="G6123" i="7"/>
  <c r="D6123" i="7"/>
  <c r="C6123" i="7"/>
  <c r="A6123" i="7"/>
  <c r="L6122" i="7"/>
  <c r="G6122" i="7"/>
  <c r="D6122" i="7"/>
  <c r="C6122" i="7"/>
  <c r="A6122" i="7"/>
  <c r="L6121" i="7"/>
  <c r="G6121" i="7"/>
  <c r="D6121" i="7"/>
  <c r="C6121" i="7"/>
  <c r="A6121" i="7"/>
  <c r="L6120" i="7"/>
  <c r="G6120" i="7"/>
  <c r="D6120" i="7"/>
  <c r="C6120" i="7"/>
  <c r="A6120" i="7"/>
  <c r="L6119" i="7"/>
  <c r="G6119" i="7"/>
  <c r="D6119" i="7"/>
  <c r="C6119" i="7"/>
  <c r="A6119" i="7"/>
  <c r="L6118" i="7"/>
  <c r="G6118" i="7"/>
  <c r="D6118" i="7"/>
  <c r="C6118" i="7"/>
  <c r="A6118" i="7"/>
  <c r="L6117" i="7"/>
  <c r="G6117" i="7"/>
  <c r="D6117" i="7"/>
  <c r="C6117" i="7"/>
  <c r="A6117" i="7"/>
  <c r="L6116" i="7"/>
  <c r="G6116" i="7"/>
  <c r="D6116" i="7"/>
  <c r="C6116" i="7"/>
  <c r="A6116" i="7"/>
  <c r="L6115" i="7"/>
  <c r="G6115" i="7"/>
  <c r="D6115" i="7"/>
  <c r="C6115" i="7"/>
  <c r="A6115" i="7"/>
  <c r="L6114" i="7"/>
  <c r="G6114" i="7"/>
  <c r="D6114" i="7"/>
  <c r="C6114" i="7"/>
  <c r="A6114" i="7"/>
  <c r="L6113" i="7"/>
  <c r="G6113" i="7"/>
  <c r="D6113" i="7"/>
  <c r="C6113" i="7"/>
  <c r="A6113" i="7"/>
  <c r="L6112" i="7"/>
  <c r="G6112" i="7"/>
  <c r="D6112" i="7"/>
  <c r="C6112" i="7"/>
  <c r="A6112" i="7"/>
  <c r="L6111" i="7"/>
  <c r="G6111" i="7"/>
  <c r="D6111" i="7"/>
  <c r="C6111" i="7"/>
  <c r="A6111" i="7"/>
  <c r="L6110" i="7"/>
  <c r="G6110" i="7"/>
  <c r="D6110" i="7"/>
  <c r="C6110" i="7"/>
  <c r="A6110" i="7"/>
  <c r="L6109" i="7"/>
  <c r="G6109" i="7"/>
  <c r="D6109" i="7"/>
  <c r="C6109" i="7"/>
  <c r="A6109" i="7"/>
  <c r="L6108" i="7"/>
  <c r="G6108" i="7"/>
  <c r="D6108" i="7"/>
  <c r="C6108" i="7"/>
  <c r="A6108" i="7"/>
  <c r="L6107" i="7"/>
  <c r="G6107" i="7"/>
  <c r="D6107" i="7"/>
  <c r="C6107" i="7"/>
  <c r="A6107" i="7"/>
  <c r="L6106" i="7"/>
  <c r="G6106" i="7"/>
  <c r="D6106" i="7"/>
  <c r="C6106" i="7"/>
  <c r="A6106" i="7"/>
  <c r="L6105" i="7"/>
  <c r="G6105" i="7"/>
  <c r="D6105" i="7"/>
  <c r="C6105" i="7"/>
  <c r="A6105" i="7"/>
  <c r="L6104" i="7"/>
  <c r="G6104" i="7"/>
  <c r="D6104" i="7"/>
  <c r="C6104" i="7"/>
  <c r="A6104" i="7"/>
  <c r="L6103" i="7"/>
  <c r="G6103" i="7"/>
  <c r="D6103" i="7"/>
  <c r="C6103" i="7"/>
  <c r="A6103" i="7"/>
  <c r="L6102" i="7"/>
  <c r="G6102" i="7"/>
  <c r="D6102" i="7"/>
  <c r="C6102" i="7"/>
  <c r="A6102" i="7"/>
  <c r="L6101" i="7"/>
  <c r="G6101" i="7"/>
  <c r="D6101" i="7"/>
  <c r="C6101" i="7"/>
  <c r="A6101" i="7"/>
  <c r="L6100" i="7"/>
  <c r="G6100" i="7"/>
  <c r="D6100" i="7"/>
  <c r="C6100" i="7"/>
  <c r="A6100" i="7"/>
  <c r="L6099" i="7"/>
  <c r="G6099" i="7"/>
  <c r="D6099" i="7"/>
  <c r="C6099" i="7"/>
  <c r="A6099" i="7"/>
  <c r="L6098" i="7"/>
  <c r="G6098" i="7"/>
  <c r="D6098" i="7"/>
  <c r="C6098" i="7"/>
  <c r="A6098" i="7"/>
  <c r="L6097" i="7"/>
  <c r="G6097" i="7"/>
  <c r="D6097" i="7"/>
  <c r="C6097" i="7"/>
  <c r="A6097" i="7"/>
  <c r="L6096" i="7"/>
  <c r="G6096" i="7"/>
  <c r="D6096" i="7"/>
  <c r="C6096" i="7"/>
  <c r="A6096" i="7"/>
  <c r="L6095" i="7"/>
  <c r="G6095" i="7"/>
  <c r="D6095" i="7"/>
  <c r="C6095" i="7"/>
  <c r="A6095" i="7"/>
  <c r="L6094" i="7"/>
  <c r="G6094" i="7"/>
  <c r="D6094" i="7"/>
  <c r="C6094" i="7"/>
  <c r="A6094" i="7"/>
  <c r="L6093" i="7"/>
  <c r="G6093" i="7"/>
  <c r="D6093" i="7"/>
  <c r="C6093" i="7"/>
  <c r="A6093" i="7"/>
  <c r="L6092" i="7"/>
  <c r="G6092" i="7"/>
  <c r="D6092" i="7"/>
  <c r="C6092" i="7"/>
  <c r="A6092" i="7"/>
  <c r="L6091" i="7"/>
  <c r="G6091" i="7"/>
  <c r="D6091" i="7"/>
  <c r="C6091" i="7"/>
  <c r="A6091" i="7"/>
  <c r="L6090" i="7"/>
  <c r="G6090" i="7"/>
  <c r="D6090" i="7"/>
  <c r="C6090" i="7"/>
  <c r="A6090" i="7"/>
  <c r="L6089" i="7"/>
  <c r="G6089" i="7"/>
  <c r="D6089" i="7"/>
  <c r="C6089" i="7"/>
  <c r="A6089" i="7"/>
  <c r="L6088" i="7"/>
  <c r="G6088" i="7"/>
  <c r="D6088" i="7"/>
  <c r="C6088" i="7"/>
  <c r="A6088" i="7"/>
  <c r="L6087" i="7"/>
  <c r="G6087" i="7"/>
  <c r="D6087" i="7"/>
  <c r="C6087" i="7"/>
  <c r="A6087" i="7"/>
  <c r="L6086" i="7"/>
  <c r="G6086" i="7"/>
  <c r="D6086" i="7"/>
  <c r="C6086" i="7"/>
  <c r="A6086" i="7"/>
  <c r="L6085" i="7"/>
  <c r="G6085" i="7"/>
  <c r="D6085" i="7"/>
  <c r="C6085" i="7"/>
  <c r="A6085" i="7"/>
  <c r="L6084" i="7"/>
  <c r="G6084" i="7"/>
  <c r="D6084" i="7"/>
  <c r="C6084" i="7"/>
  <c r="A6084" i="7"/>
  <c r="L6083" i="7"/>
  <c r="G6083" i="7"/>
  <c r="D6083" i="7"/>
  <c r="C6083" i="7"/>
  <c r="A6083" i="7"/>
  <c r="L6082" i="7"/>
  <c r="G6082" i="7"/>
  <c r="D6082" i="7"/>
  <c r="C6082" i="7"/>
  <c r="A6082" i="7"/>
  <c r="L6081" i="7"/>
  <c r="G6081" i="7"/>
  <c r="D6081" i="7"/>
  <c r="C6081" i="7"/>
  <c r="A6081" i="7"/>
  <c r="L6080" i="7"/>
  <c r="G6080" i="7"/>
  <c r="D6080" i="7"/>
  <c r="C6080" i="7"/>
  <c r="A6080" i="7"/>
  <c r="L6079" i="7"/>
  <c r="G6079" i="7"/>
  <c r="D6079" i="7"/>
  <c r="C6079" i="7"/>
  <c r="A6079" i="7"/>
  <c r="L6078" i="7"/>
  <c r="G6078" i="7"/>
  <c r="D6078" i="7"/>
  <c r="C6078" i="7"/>
  <c r="A6078" i="7"/>
  <c r="L6077" i="7"/>
  <c r="G6077" i="7"/>
  <c r="D6077" i="7"/>
  <c r="C6077" i="7"/>
  <c r="A6077" i="7"/>
  <c r="L6076" i="7"/>
  <c r="G6076" i="7"/>
  <c r="D6076" i="7"/>
  <c r="C6076" i="7"/>
  <c r="A6076" i="7"/>
  <c r="L6075" i="7"/>
  <c r="G6075" i="7"/>
  <c r="D6075" i="7"/>
  <c r="C6075" i="7"/>
  <c r="A6075" i="7"/>
  <c r="L6074" i="7"/>
  <c r="G6074" i="7"/>
  <c r="D6074" i="7"/>
  <c r="C6074" i="7"/>
  <c r="A6074" i="7"/>
  <c r="L6073" i="7"/>
  <c r="G6073" i="7"/>
  <c r="D6073" i="7"/>
  <c r="C6073" i="7"/>
  <c r="A6073" i="7"/>
  <c r="L6072" i="7"/>
  <c r="G6072" i="7"/>
  <c r="D6072" i="7"/>
  <c r="C6072" i="7"/>
  <c r="A6072" i="7"/>
  <c r="L6071" i="7"/>
  <c r="G6071" i="7"/>
  <c r="D6071" i="7"/>
  <c r="C6071" i="7"/>
  <c r="A6071" i="7"/>
  <c r="L6070" i="7"/>
  <c r="G6070" i="7"/>
  <c r="D6070" i="7"/>
  <c r="C6070" i="7"/>
  <c r="A6070" i="7"/>
  <c r="L6069" i="7"/>
  <c r="G6069" i="7"/>
  <c r="D6069" i="7"/>
  <c r="C6069" i="7"/>
  <c r="A6069" i="7"/>
  <c r="L6068" i="7"/>
  <c r="G6068" i="7"/>
  <c r="D6068" i="7"/>
  <c r="C6068" i="7"/>
  <c r="A6068" i="7"/>
  <c r="L6067" i="7"/>
  <c r="G6067" i="7"/>
  <c r="D6067" i="7"/>
  <c r="C6067" i="7"/>
  <c r="A6067" i="7"/>
  <c r="L6066" i="7"/>
  <c r="G6066" i="7"/>
  <c r="D6066" i="7"/>
  <c r="C6066" i="7"/>
  <c r="A6066" i="7"/>
  <c r="L6065" i="7"/>
  <c r="G6065" i="7"/>
  <c r="D6065" i="7"/>
  <c r="C6065" i="7"/>
  <c r="A6065" i="7"/>
  <c r="L6064" i="7"/>
  <c r="G6064" i="7"/>
  <c r="D6064" i="7"/>
  <c r="C6064" i="7"/>
  <c r="A6064" i="7"/>
  <c r="L6063" i="7"/>
  <c r="G6063" i="7"/>
  <c r="D6063" i="7"/>
  <c r="C6063" i="7"/>
  <c r="A6063" i="7"/>
  <c r="L6062" i="7"/>
  <c r="G6062" i="7"/>
  <c r="D6062" i="7"/>
  <c r="C6062" i="7"/>
  <c r="A6062" i="7"/>
  <c r="L6061" i="7"/>
  <c r="G6061" i="7"/>
  <c r="D6061" i="7"/>
  <c r="C6061" i="7"/>
  <c r="A6061" i="7"/>
  <c r="L6060" i="7"/>
  <c r="G6060" i="7"/>
  <c r="D6060" i="7"/>
  <c r="C6060" i="7"/>
  <c r="A6060" i="7"/>
  <c r="L6059" i="7"/>
  <c r="G6059" i="7"/>
  <c r="D6059" i="7"/>
  <c r="C6059" i="7"/>
  <c r="A6059" i="7"/>
  <c r="L6058" i="7"/>
  <c r="G6058" i="7"/>
  <c r="D6058" i="7"/>
  <c r="C6058" i="7"/>
  <c r="A6058" i="7"/>
  <c r="L6057" i="7"/>
  <c r="G6057" i="7"/>
  <c r="D6057" i="7"/>
  <c r="C6057" i="7"/>
  <c r="A6057" i="7"/>
  <c r="L6056" i="7"/>
  <c r="G6056" i="7"/>
  <c r="D6056" i="7"/>
  <c r="C6056" i="7"/>
  <c r="A6056" i="7"/>
  <c r="L6055" i="7"/>
  <c r="G6055" i="7"/>
  <c r="D6055" i="7"/>
  <c r="C6055" i="7"/>
  <c r="A6055" i="7"/>
  <c r="L6054" i="7"/>
  <c r="G6054" i="7"/>
  <c r="D6054" i="7"/>
  <c r="C6054" i="7"/>
  <c r="A6054" i="7"/>
  <c r="L6053" i="7"/>
  <c r="G6053" i="7"/>
  <c r="D6053" i="7"/>
  <c r="C6053" i="7"/>
  <c r="A6053" i="7"/>
  <c r="L6052" i="7"/>
  <c r="G6052" i="7"/>
  <c r="D6052" i="7"/>
  <c r="C6052" i="7"/>
  <c r="A6052" i="7"/>
  <c r="L6051" i="7"/>
  <c r="G6051" i="7"/>
  <c r="D6051" i="7"/>
  <c r="C6051" i="7"/>
  <c r="A6051" i="7"/>
  <c r="L6050" i="7"/>
  <c r="G6050" i="7"/>
  <c r="D6050" i="7"/>
  <c r="C6050" i="7"/>
  <c r="A6050" i="7"/>
  <c r="L6049" i="7"/>
  <c r="G6049" i="7"/>
  <c r="D6049" i="7"/>
  <c r="C6049" i="7"/>
  <c r="A6049" i="7"/>
  <c r="L6048" i="7"/>
  <c r="G6048" i="7"/>
  <c r="D6048" i="7"/>
  <c r="C6048" i="7"/>
  <c r="A6048" i="7"/>
  <c r="L6047" i="7"/>
  <c r="G6047" i="7"/>
  <c r="D6047" i="7"/>
  <c r="C6047" i="7"/>
  <c r="A6047" i="7"/>
  <c r="L6046" i="7"/>
  <c r="G6046" i="7"/>
  <c r="D6046" i="7"/>
  <c r="C6046" i="7"/>
  <c r="A6046" i="7"/>
  <c r="L6045" i="7"/>
  <c r="G6045" i="7"/>
  <c r="D6045" i="7"/>
  <c r="C6045" i="7"/>
  <c r="A6045" i="7"/>
  <c r="L6044" i="7"/>
  <c r="G6044" i="7"/>
  <c r="D6044" i="7"/>
  <c r="C6044" i="7"/>
  <c r="A6044" i="7"/>
  <c r="L6043" i="7"/>
  <c r="G6043" i="7"/>
  <c r="D6043" i="7"/>
  <c r="C6043" i="7"/>
  <c r="A6043" i="7"/>
  <c r="L6042" i="7"/>
  <c r="G6042" i="7"/>
  <c r="D6042" i="7"/>
  <c r="C6042" i="7"/>
  <c r="A6042" i="7"/>
  <c r="L6041" i="7"/>
  <c r="G6041" i="7"/>
  <c r="D6041" i="7"/>
  <c r="C6041" i="7"/>
  <c r="A6041" i="7"/>
  <c r="L6040" i="7"/>
  <c r="G6040" i="7"/>
  <c r="D6040" i="7"/>
  <c r="C6040" i="7"/>
  <c r="A6040" i="7"/>
  <c r="L6039" i="7"/>
  <c r="G6039" i="7"/>
  <c r="D6039" i="7"/>
  <c r="C6039" i="7"/>
  <c r="A6039" i="7"/>
  <c r="L6038" i="7"/>
  <c r="G6038" i="7"/>
  <c r="D6038" i="7"/>
  <c r="C6038" i="7"/>
  <c r="A6038" i="7"/>
  <c r="L6037" i="7"/>
  <c r="G6037" i="7"/>
  <c r="D6037" i="7"/>
  <c r="C6037" i="7"/>
  <c r="A6037" i="7"/>
  <c r="L6036" i="7"/>
  <c r="G6036" i="7"/>
  <c r="D6036" i="7"/>
  <c r="C6036" i="7"/>
  <c r="A6036" i="7"/>
  <c r="L6035" i="7"/>
  <c r="G6035" i="7"/>
  <c r="D6035" i="7"/>
  <c r="C6035" i="7"/>
  <c r="A6035" i="7"/>
  <c r="L6034" i="7"/>
  <c r="G6034" i="7"/>
  <c r="D6034" i="7"/>
  <c r="C6034" i="7"/>
  <c r="A6034" i="7"/>
  <c r="L6033" i="7"/>
  <c r="G6033" i="7"/>
  <c r="D6033" i="7"/>
  <c r="C6033" i="7"/>
  <c r="A6033" i="7"/>
  <c r="L6032" i="7"/>
  <c r="G6032" i="7"/>
  <c r="D6032" i="7"/>
  <c r="C6032" i="7"/>
  <c r="A6032" i="7"/>
  <c r="L6031" i="7"/>
  <c r="G6031" i="7"/>
  <c r="D6031" i="7"/>
  <c r="C6031" i="7"/>
  <c r="A6031" i="7"/>
  <c r="L6030" i="7"/>
  <c r="G6030" i="7"/>
  <c r="D6030" i="7"/>
  <c r="C6030" i="7"/>
  <c r="A6030" i="7"/>
  <c r="L6029" i="7"/>
  <c r="G6029" i="7"/>
  <c r="D6029" i="7"/>
  <c r="C6029" i="7"/>
  <c r="A6029" i="7"/>
  <c r="L6028" i="7"/>
  <c r="G6028" i="7"/>
  <c r="D6028" i="7"/>
  <c r="C6028" i="7"/>
  <c r="A6028" i="7"/>
  <c r="L6027" i="7"/>
  <c r="G6027" i="7"/>
  <c r="D6027" i="7"/>
  <c r="C6027" i="7"/>
  <c r="A6027" i="7"/>
  <c r="L6026" i="7"/>
  <c r="G6026" i="7"/>
  <c r="D6026" i="7"/>
  <c r="C6026" i="7"/>
  <c r="A6026" i="7"/>
  <c r="L6025" i="7"/>
  <c r="G6025" i="7"/>
  <c r="D6025" i="7"/>
  <c r="C6025" i="7"/>
  <c r="A6025" i="7"/>
  <c r="L6024" i="7"/>
  <c r="G6024" i="7"/>
  <c r="D6024" i="7"/>
  <c r="C6024" i="7"/>
  <c r="A6024" i="7"/>
  <c r="L6023" i="7"/>
  <c r="G6023" i="7"/>
  <c r="D6023" i="7"/>
  <c r="C6023" i="7"/>
  <c r="A6023" i="7"/>
  <c r="L6022" i="7"/>
  <c r="G6022" i="7"/>
  <c r="D6022" i="7"/>
  <c r="C6022" i="7"/>
  <c r="A6022" i="7"/>
  <c r="L6021" i="7"/>
  <c r="G6021" i="7"/>
  <c r="D6021" i="7"/>
  <c r="C6021" i="7"/>
  <c r="A6021" i="7"/>
  <c r="L6020" i="7"/>
  <c r="G6020" i="7"/>
  <c r="D6020" i="7"/>
  <c r="C6020" i="7"/>
  <c r="A6020" i="7"/>
  <c r="L6019" i="7"/>
  <c r="G6019" i="7"/>
  <c r="D6019" i="7"/>
  <c r="C6019" i="7"/>
  <c r="A6019" i="7"/>
  <c r="L6018" i="7"/>
  <c r="G6018" i="7"/>
  <c r="D6018" i="7"/>
  <c r="C6018" i="7"/>
  <c r="A6018" i="7"/>
  <c r="L6017" i="7"/>
  <c r="G6017" i="7"/>
  <c r="D6017" i="7"/>
  <c r="C6017" i="7"/>
  <c r="A6017" i="7"/>
  <c r="L6016" i="7"/>
  <c r="G6016" i="7"/>
  <c r="D6016" i="7"/>
  <c r="C6016" i="7"/>
  <c r="A6016" i="7"/>
  <c r="L6015" i="7"/>
  <c r="G6015" i="7"/>
  <c r="D6015" i="7"/>
  <c r="C6015" i="7"/>
  <c r="A6015" i="7"/>
  <c r="L6014" i="7"/>
  <c r="G6014" i="7"/>
  <c r="D6014" i="7"/>
  <c r="C6014" i="7"/>
  <c r="A6014" i="7"/>
  <c r="L6013" i="7"/>
  <c r="G6013" i="7"/>
  <c r="D6013" i="7"/>
  <c r="C6013" i="7"/>
  <c r="A6013" i="7"/>
  <c r="L6012" i="7"/>
  <c r="G6012" i="7"/>
  <c r="D6012" i="7"/>
  <c r="C6012" i="7"/>
  <c r="A6012" i="7"/>
  <c r="L6011" i="7"/>
  <c r="G6011" i="7"/>
  <c r="D6011" i="7"/>
  <c r="C6011" i="7"/>
  <c r="A6011" i="7"/>
  <c r="L6010" i="7"/>
  <c r="G6010" i="7"/>
  <c r="D6010" i="7"/>
  <c r="C6010" i="7"/>
  <c r="A6010" i="7"/>
  <c r="L6009" i="7"/>
  <c r="G6009" i="7"/>
  <c r="D6009" i="7"/>
  <c r="C6009" i="7"/>
  <c r="A6009" i="7"/>
  <c r="L6008" i="7"/>
  <c r="G6008" i="7"/>
  <c r="D6008" i="7"/>
  <c r="C6008" i="7"/>
  <c r="A6008" i="7"/>
  <c r="L6007" i="7"/>
  <c r="G6007" i="7"/>
  <c r="D6007" i="7"/>
  <c r="C6007" i="7"/>
  <c r="A6007" i="7"/>
  <c r="L6006" i="7"/>
  <c r="G6006" i="7"/>
  <c r="D6006" i="7"/>
  <c r="C6006" i="7"/>
  <c r="A6006" i="7"/>
  <c r="L6005" i="7"/>
  <c r="G6005" i="7"/>
  <c r="D6005" i="7"/>
  <c r="C6005" i="7"/>
  <c r="A6005" i="7"/>
  <c r="L6004" i="7"/>
  <c r="G6004" i="7"/>
  <c r="D6004" i="7"/>
  <c r="C6004" i="7"/>
  <c r="A6004" i="7"/>
  <c r="L6003" i="7"/>
  <c r="G6003" i="7"/>
  <c r="D6003" i="7"/>
  <c r="C6003" i="7"/>
  <c r="A6003" i="7"/>
  <c r="L6002" i="7"/>
  <c r="G6002" i="7"/>
  <c r="D6002" i="7"/>
  <c r="C6002" i="7"/>
  <c r="A6002" i="7"/>
  <c r="L6001" i="7"/>
  <c r="G6001" i="7"/>
  <c r="D6001" i="7"/>
  <c r="C6001" i="7"/>
  <c r="A6001" i="7"/>
  <c r="L6000" i="7"/>
  <c r="G6000" i="7"/>
  <c r="D6000" i="7"/>
  <c r="C6000" i="7"/>
  <c r="A6000" i="7"/>
  <c r="L5999" i="7"/>
  <c r="G5999" i="7"/>
  <c r="D5999" i="7"/>
  <c r="C5999" i="7"/>
  <c r="A5999" i="7"/>
  <c r="L5998" i="7"/>
  <c r="G5998" i="7"/>
  <c r="D5998" i="7"/>
  <c r="C5998" i="7"/>
  <c r="A5998" i="7"/>
  <c r="L5997" i="7"/>
  <c r="G5997" i="7"/>
  <c r="D5997" i="7"/>
  <c r="C5997" i="7"/>
  <c r="A5997" i="7"/>
  <c r="L5996" i="7"/>
  <c r="G5996" i="7"/>
  <c r="D5996" i="7"/>
  <c r="C5996" i="7"/>
  <c r="A5996" i="7"/>
  <c r="L5995" i="7"/>
  <c r="G5995" i="7"/>
  <c r="D5995" i="7"/>
  <c r="C5995" i="7"/>
  <c r="A5995" i="7"/>
  <c r="L5994" i="7"/>
  <c r="G5994" i="7"/>
  <c r="D5994" i="7"/>
  <c r="C5994" i="7"/>
  <c r="A5994" i="7"/>
  <c r="L5993" i="7"/>
  <c r="G5993" i="7"/>
  <c r="D5993" i="7"/>
  <c r="C5993" i="7"/>
  <c r="A5993" i="7"/>
  <c r="L5992" i="7"/>
  <c r="G5992" i="7"/>
  <c r="D5992" i="7"/>
  <c r="C5992" i="7"/>
  <c r="A5992" i="7"/>
  <c r="L5991" i="7"/>
  <c r="G5991" i="7"/>
  <c r="D5991" i="7"/>
  <c r="C5991" i="7"/>
  <c r="A5991" i="7"/>
  <c r="L5990" i="7"/>
  <c r="G5990" i="7"/>
  <c r="D5990" i="7"/>
  <c r="C5990" i="7"/>
  <c r="A5990" i="7"/>
  <c r="L5989" i="7"/>
  <c r="G5989" i="7"/>
  <c r="D5989" i="7"/>
  <c r="C5989" i="7"/>
  <c r="A5989" i="7"/>
  <c r="L5988" i="7"/>
  <c r="G5988" i="7"/>
  <c r="D5988" i="7"/>
  <c r="C5988" i="7"/>
  <c r="A5988" i="7"/>
  <c r="L5987" i="7"/>
  <c r="G5987" i="7"/>
  <c r="D5987" i="7"/>
  <c r="C5987" i="7"/>
  <c r="A5987" i="7"/>
  <c r="L5986" i="7"/>
  <c r="G5986" i="7"/>
  <c r="D5986" i="7"/>
  <c r="C5986" i="7"/>
  <c r="A5986" i="7"/>
  <c r="L5985" i="7"/>
  <c r="G5985" i="7"/>
  <c r="D5985" i="7"/>
  <c r="C5985" i="7"/>
  <c r="A5985" i="7"/>
  <c r="L5984" i="7"/>
  <c r="G5984" i="7"/>
  <c r="D5984" i="7"/>
  <c r="C5984" i="7"/>
  <c r="A5984" i="7"/>
  <c r="L5983" i="7"/>
  <c r="G5983" i="7"/>
  <c r="D5983" i="7"/>
  <c r="C5983" i="7"/>
  <c r="A5983" i="7"/>
  <c r="L5982" i="7"/>
  <c r="G5982" i="7"/>
  <c r="D5982" i="7"/>
  <c r="C5982" i="7"/>
  <c r="A5982" i="7"/>
  <c r="L5981" i="7"/>
  <c r="G5981" i="7"/>
  <c r="D5981" i="7"/>
  <c r="C5981" i="7"/>
  <c r="A5981" i="7"/>
  <c r="L5980" i="7"/>
  <c r="G5980" i="7"/>
  <c r="D5980" i="7"/>
  <c r="C5980" i="7"/>
  <c r="A5980" i="7"/>
  <c r="L5979" i="7"/>
  <c r="G5979" i="7"/>
  <c r="D5979" i="7"/>
  <c r="C5979" i="7"/>
  <c r="A5979" i="7"/>
  <c r="L5978" i="7"/>
  <c r="G5978" i="7"/>
  <c r="D5978" i="7"/>
  <c r="C5978" i="7"/>
  <c r="A5978" i="7"/>
  <c r="L5977" i="7"/>
  <c r="G5977" i="7"/>
  <c r="D5977" i="7"/>
  <c r="C5977" i="7"/>
  <c r="A5977" i="7"/>
  <c r="L5976" i="7"/>
  <c r="G5976" i="7"/>
  <c r="D5976" i="7"/>
  <c r="C5976" i="7"/>
  <c r="A5976" i="7"/>
  <c r="L5975" i="7"/>
  <c r="G5975" i="7"/>
  <c r="D5975" i="7"/>
  <c r="C5975" i="7"/>
  <c r="A5975" i="7"/>
  <c r="L5974" i="7"/>
  <c r="G5974" i="7"/>
  <c r="D5974" i="7"/>
  <c r="C5974" i="7"/>
  <c r="A5974" i="7"/>
  <c r="L5973" i="7"/>
  <c r="G5973" i="7"/>
  <c r="D5973" i="7"/>
  <c r="C5973" i="7"/>
  <c r="A5973" i="7"/>
  <c r="L5972" i="7"/>
  <c r="G5972" i="7"/>
  <c r="D5972" i="7"/>
  <c r="C5972" i="7"/>
  <c r="A5972" i="7"/>
  <c r="L5971" i="7"/>
  <c r="G5971" i="7"/>
  <c r="D5971" i="7"/>
  <c r="C5971" i="7"/>
  <c r="A5971" i="7"/>
  <c r="L5970" i="7"/>
  <c r="G5970" i="7"/>
  <c r="D5970" i="7"/>
  <c r="C5970" i="7"/>
  <c r="A5970" i="7"/>
  <c r="L5969" i="7"/>
  <c r="G5969" i="7"/>
  <c r="D5969" i="7"/>
  <c r="C5969" i="7"/>
  <c r="A5969" i="7"/>
  <c r="L5968" i="7"/>
  <c r="G5968" i="7"/>
  <c r="D5968" i="7"/>
  <c r="C5968" i="7"/>
  <c r="A5968" i="7"/>
  <c r="L5967" i="7"/>
  <c r="G5967" i="7"/>
  <c r="D5967" i="7"/>
  <c r="C5967" i="7"/>
  <c r="A5967" i="7"/>
  <c r="L5966" i="7"/>
  <c r="G5966" i="7"/>
  <c r="D5966" i="7"/>
  <c r="C5966" i="7"/>
  <c r="A5966" i="7"/>
  <c r="L5965" i="7"/>
  <c r="G5965" i="7"/>
  <c r="D5965" i="7"/>
  <c r="C5965" i="7"/>
  <c r="A5965" i="7"/>
  <c r="L5964" i="7"/>
  <c r="G5964" i="7"/>
  <c r="D5964" i="7"/>
  <c r="C5964" i="7"/>
  <c r="A5964" i="7"/>
  <c r="L5963" i="7"/>
  <c r="G5963" i="7"/>
  <c r="D5963" i="7"/>
  <c r="C5963" i="7"/>
  <c r="A5963" i="7"/>
  <c r="L5962" i="7"/>
  <c r="G5962" i="7"/>
  <c r="D5962" i="7"/>
  <c r="C5962" i="7"/>
  <c r="A5962" i="7"/>
  <c r="L5961" i="7"/>
  <c r="G5961" i="7"/>
  <c r="D5961" i="7"/>
  <c r="C5961" i="7"/>
  <c r="A5961" i="7"/>
  <c r="L5960" i="7"/>
  <c r="G5960" i="7"/>
  <c r="D5960" i="7"/>
  <c r="C5960" i="7"/>
  <c r="A5960" i="7"/>
  <c r="L5959" i="7"/>
  <c r="G5959" i="7"/>
  <c r="D5959" i="7"/>
  <c r="C5959" i="7"/>
  <c r="A5959" i="7"/>
  <c r="L5958" i="7"/>
  <c r="G5958" i="7"/>
  <c r="D5958" i="7"/>
  <c r="C5958" i="7"/>
  <c r="A5958" i="7"/>
  <c r="L5957" i="7"/>
  <c r="G5957" i="7"/>
  <c r="D5957" i="7"/>
  <c r="C5957" i="7"/>
  <c r="A5957" i="7"/>
  <c r="L5956" i="7"/>
  <c r="G5956" i="7"/>
  <c r="D5956" i="7"/>
  <c r="C5956" i="7"/>
  <c r="A5956" i="7"/>
  <c r="L5955" i="7"/>
  <c r="G5955" i="7"/>
  <c r="D5955" i="7"/>
  <c r="C5955" i="7"/>
  <c r="A5955" i="7"/>
  <c r="L5954" i="7"/>
  <c r="G5954" i="7"/>
  <c r="D5954" i="7"/>
  <c r="C5954" i="7"/>
  <c r="A5954" i="7"/>
  <c r="L5953" i="7"/>
  <c r="G5953" i="7"/>
  <c r="D5953" i="7"/>
  <c r="C5953" i="7"/>
  <c r="A5953" i="7"/>
  <c r="L5952" i="7"/>
  <c r="G5952" i="7"/>
  <c r="D5952" i="7"/>
  <c r="C5952" i="7"/>
  <c r="A5952" i="7"/>
  <c r="L5951" i="7"/>
  <c r="G5951" i="7"/>
  <c r="D5951" i="7"/>
  <c r="C5951" i="7"/>
  <c r="A5951" i="7"/>
  <c r="L5950" i="7"/>
  <c r="G5950" i="7"/>
  <c r="D5950" i="7"/>
  <c r="C5950" i="7"/>
  <c r="A5950" i="7"/>
  <c r="L5949" i="7"/>
  <c r="G5949" i="7"/>
  <c r="D5949" i="7"/>
  <c r="C5949" i="7"/>
  <c r="A5949" i="7"/>
  <c r="L5948" i="7"/>
  <c r="G5948" i="7"/>
  <c r="D5948" i="7"/>
  <c r="C5948" i="7"/>
  <c r="A5948" i="7"/>
  <c r="L5947" i="7"/>
  <c r="G5947" i="7"/>
  <c r="D5947" i="7"/>
  <c r="C5947" i="7"/>
  <c r="A5947" i="7"/>
  <c r="L5946" i="7"/>
  <c r="G5946" i="7"/>
  <c r="D5946" i="7"/>
  <c r="C5946" i="7"/>
  <c r="A5946" i="7"/>
  <c r="L5945" i="7"/>
  <c r="G5945" i="7"/>
  <c r="D5945" i="7"/>
  <c r="C5945" i="7"/>
  <c r="A5945" i="7"/>
  <c r="L5944" i="7"/>
  <c r="G5944" i="7"/>
  <c r="D5944" i="7"/>
  <c r="C5944" i="7"/>
  <c r="A5944" i="7"/>
  <c r="L5943" i="7"/>
  <c r="G5943" i="7"/>
  <c r="D5943" i="7"/>
  <c r="C5943" i="7"/>
  <c r="A5943" i="7"/>
  <c r="L5942" i="7"/>
  <c r="G5942" i="7"/>
  <c r="D5942" i="7"/>
  <c r="C5942" i="7"/>
  <c r="A5942" i="7"/>
  <c r="L5941" i="7"/>
  <c r="G5941" i="7"/>
  <c r="D5941" i="7"/>
  <c r="C5941" i="7"/>
  <c r="A5941" i="7"/>
  <c r="L5940" i="7"/>
  <c r="G5940" i="7"/>
  <c r="D5940" i="7"/>
  <c r="C5940" i="7"/>
  <c r="A5940" i="7"/>
  <c r="L5939" i="7"/>
  <c r="G5939" i="7"/>
  <c r="D5939" i="7"/>
  <c r="C5939" i="7"/>
  <c r="A5939" i="7"/>
  <c r="L5938" i="7"/>
  <c r="G5938" i="7"/>
  <c r="D5938" i="7"/>
  <c r="C5938" i="7"/>
  <c r="A5938" i="7"/>
  <c r="L5937" i="7"/>
  <c r="G5937" i="7"/>
  <c r="D5937" i="7"/>
  <c r="C5937" i="7"/>
  <c r="A5937" i="7"/>
  <c r="L5936" i="7"/>
  <c r="G5936" i="7"/>
  <c r="D5936" i="7"/>
  <c r="C5936" i="7"/>
  <c r="A5936" i="7"/>
  <c r="L5935" i="7"/>
  <c r="G5935" i="7"/>
  <c r="D5935" i="7"/>
  <c r="C5935" i="7"/>
  <c r="A5935" i="7"/>
  <c r="L5934" i="7"/>
  <c r="G5934" i="7"/>
  <c r="D5934" i="7"/>
  <c r="C5934" i="7"/>
  <c r="A5934" i="7"/>
  <c r="L5933" i="7"/>
  <c r="G5933" i="7"/>
  <c r="D5933" i="7"/>
  <c r="C5933" i="7"/>
  <c r="A5933" i="7"/>
  <c r="L5932" i="7"/>
  <c r="G5932" i="7"/>
  <c r="D5932" i="7"/>
  <c r="C5932" i="7"/>
  <c r="A5932" i="7"/>
  <c r="L5931" i="7"/>
  <c r="G5931" i="7"/>
  <c r="D5931" i="7"/>
  <c r="C5931" i="7"/>
  <c r="A5931" i="7"/>
  <c r="L5930" i="7"/>
  <c r="G5930" i="7"/>
  <c r="D5930" i="7"/>
  <c r="C5930" i="7"/>
  <c r="A5930" i="7"/>
  <c r="L5929" i="7"/>
  <c r="G5929" i="7"/>
  <c r="D5929" i="7"/>
  <c r="C5929" i="7"/>
  <c r="A5929" i="7"/>
  <c r="L5928" i="7"/>
  <c r="G5928" i="7"/>
  <c r="D5928" i="7"/>
  <c r="C5928" i="7"/>
  <c r="A5928" i="7"/>
  <c r="L5927" i="7"/>
  <c r="G5927" i="7"/>
  <c r="D5927" i="7"/>
  <c r="C5927" i="7"/>
  <c r="A5927" i="7"/>
  <c r="L5926" i="7"/>
  <c r="G5926" i="7"/>
  <c r="D5926" i="7"/>
  <c r="C5926" i="7"/>
  <c r="A5926" i="7"/>
  <c r="L5925" i="7"/>
  <c r="G5925" i="7"/>
  <c r="D5925" i="7"/>
  <c r="C5925" i="7"/>
  <c r="A5925" i="7"/>
  <c r="L5924" i="7"/>
  <c r="G5924" i="7"/>
  <c r="D5924" i="7"/>
  <c r="C5924" i="7"/>
  <c r="A5924" i="7"/>
  <c r="L5923" i="7"/>
  <c r="G5923" i="7"/>
  <c r="D5923" i="7"/>
  <c r="C5923" i="7"/>
  <c r="A5923" i="7"/>
  <c r="L5922" i="7"/>
  <c r="G5922" i="7"/>
  <c r="D5922" i="7"/>
  <c r="C5922" i="7"/>
  <c r="A5922" i="7"/>
  <c r="L5921" i="7"/>
  <c r="G5921" i="7"/>
  <c r="D5921" i="7"/>
  <c r="C5921" i="7"/>
  <c r="A5921" i="7"/>
  <c r="L5920" i="7"/>
  <c r="G5920" i="7"/>
  <c r="D5920" i="7"/>
  <c r="C5920" i="7"/>
  <c r="A5920" i="7"/>
  <c r="L5919" i="7"/>
  <c r="G5919" i="7"/>
  <c r="D5919" i="7"/>
  <c r="C5919" i="7"/>
  <c r="A5919" i="7"/>
  <c r="L5918" i="7"/>
  <c r="G5918" i="7"/>
  <c r="D5918" i="7"/>
  <c r="C5918" i="7"/>
  <c r="A5918" i="7"/>
  <c r="L5917" i="7"/>
  <c r="G5917" i="7"/>
  <c r="D5917" i="7"/>
  <c r="C5917" i="7"/>
  <c r="A5917" i="7"/>
  <c r="L5916" i="7"/>
  <c r="G5916" i="7"/>
  <c r="D5916" i="7"/>
  <c r="C5916" i="7"/>
  <c r="A5916" i="7"/>
  <c r="L5915" i="7"/>
  <c r="G5915" i="7"/>
  <c r="D5915" i="7"/>
  <c r="C5915" i="7"/>
  <c r="A5915" i="7"/>
  <c r="L5914" i="7"/>
  <c r="G5914" i="7"/>
  <c r="D5914" i="7"/>
  <c r="C5914" i="7"/>
  <c r="A5914" i="7"/>
  <c r="L5913" i="7"/>
  <c r="G5913" i="7"/>
  <c r="D5913" i="7"/>
  <c r="C5913" i="7"/>
  <c r="A5913" i="7"/>
  <c r="L5912" i="7"/>
  <c r="G5912" i="7"/>
  <c r="D5912" i="7"/>
  <c r="C5912" i="7"/>
  <c r="A5912" i="7"/>
  <c r="L5911" i="7"/>
  <c r="G5911" i="7"/>
  <c r="D5911" i="7"/>
  <c r="C5911" i="7"/>
  <c r="A5911" i="7"/>
  <c r="L5910" i="7"/>
  <c r="G5910" i="7"/>
  <c r="D5910" i="7"/>
  <c r="C5910" i="7"/>
  <c r="A5910" i="7"/>
  <c r="L5909" i="7"/>
  <c r="G5909" i="7"/>
  <c r="D5909" i="7"/>
  <c r="C5909" i="7"/>
  <c r="A5909" i="7"/>
  <c r="L5908" i="7"/>
  <c r="G5908" i="7"/>
  <c r="D5908" i="7"/>
  <c r="C5908" i="7"/>
  <c r="A5908" i="7"/>
  <c r="L5907" i="7"/>
  <c r="G5907" i="7"/>
  <c r="D5907" i="7"/>
  <c r="C5907" i="7"/>
  <c r="A5907" i="7"/>
  <c r="L5906" i="7"/>
  <c r="G5906" i="7"/>
  <c r="D5906" i="7"/>
  <c r="C5906" i="7"/>
  <c r="A5906" i="7"/>
  <c r="L5905" i="7"/>
  <c r="G5905" i="7"/>
  <c r="D5905" i="7"/>
  <c r="C5905" i="7"/>
  <c r="A5905" i="7"/>
  <c r="L5904" i="7"/>
  <c r="G5904" i="7"/>
  <c r="D5904" i="7"/>
  <c r="C5904" i="7"/>
  <c r="A5904" i="7"/>
  <c r="L5903" i="7"/>
  <c r="G5903" i="7"/>
  <c r="D5903" i="7"/>
  <c r="C5903" i="7"/>
  <c r="A5903" i="7"/>
  <c r="L5902" i="7"/>
  <c r="G5902" i="7"/>
  <c r="D5902" i="7"/>
  <c r="C5902" i="7"/>
  <c r="A5902" i="7"/>
  <c r="L5901" i="7"/>
  <c r="G5901" i="7"/>
  <c r="D5901" i="7"/>
  <c r="C5901" i="7"/>
  <c r="A5901" i="7"/>
  <c r="L5900" i="7"/>
  <c r="G5900" i="7"/>
  <c r="D5900" i="7"/>
  <c r="C5900" i="7"/>
  <c r="A5900" i="7"/>
  <c r="L5899" i="7"/>
  <c r="G5899" i="7"/>
  <c r="D5899" i="7"/>
  <c r="C5899" i="7"/>
  <c r="A5899" i="7"/>
  <c r="L5898" i="7"/>
  <c r="G5898" i="7"/>
  <c r="D5898" i="7"/>
  <c r="C5898" i="7"/>
  <c r="A5898" i="7"/>
  <c r="L5897" i="7"/>
  <c r="G5897" i="7"/>
  <c r="D5897" i="7"/>
  <c r="C5897" i="7"/>
  <c r="A5897" i="7"/>
  <c r="L5896" i="7"/>
  <c r="G5896" i="7"/>
  <c r="D5896" i="7"/>
  <c r="C5896" i="7"/>
  <c r="A5896" i="7"/>
  <c r="L5895" i="7"/>
  <c r="G5895" i="7"/>
  <c r="D5895" i="7"/>
  <c r="C5895" i="7"/>
  <c r="A5895" i="7"/>
  <c r="L5894" i="7"/>
  <c r="G5894" i="7"/>
  <c r="D5894" i="7"/>
  <c r="C5894" i="7"/>
  <c r="A5894" i="7"/>
  <c r="L5893" i="7"/>
  <c r="G5893" i="7"/>
  <c r="D5893" i="7"/>
  <c r="C5893" i="7"/>
  <c r="A5893" i="7"/>
  <c r="L5892" i="7"/>
  <c r="G5892" i="7"/>
  <c r="D5892" i="7"/>
  <c r="C5892" i="7"/>
  <c r="A5892" i="7"/>
  <c r="L5891" i="7"/>
  <c r="G5891" i="7"/>
  <c r="D5891" i="7"/>
  <c r="C5891" i="7"/>
  <c r="A5891" i="7"/>
  <c r="L5890" i="7"/>
  <c r="G5890" i="7"/>
  <c r="D5890" i="7"/>
  <c r="C5890" i="7"/>
  <c r="A5890" i="7"/>
  <c r="L5889" i="7"/>
  <c r="G5889" i="7"/>
  <c r="D5889" i="7"/>
  <c r="C5889" i="7"/>
  <c r="A5889" i="7"/>
  <c r="L5888" i="7"/>
  <c r="G5888" i="7"/>
  <c r="D5888" i="7"/>
  <c r="C5888" i="7"/>
  <c r="A5888" i="7"/>
  <c r="L5887" i="7"/>
  <c r="G5887" i="7"/>
  <c r="D5887" i="7"/>
  <c r="C5887" i="7"/>
  <c r="A5887" i="7"/>
  <c r="L5886" i="7"/>
  <c r="G5886" i="7"/>
  <c r="D5886" i="7"/>
  <c r="C5886" i="7"/>
  <c r="A5886" i="7"/>
  <c r="L5885" i="7"/>
  <c r="G5885" i="7"/>
  <c r="D5885" i="7"/>
  <c r="C5885" i="7"/>
  <c r="A5885" i="7"/>
  <c r="L5884" i="7"/>
  <c r="G5884" i="7"/>
  <c r="D5884" i="7"/>
  <c r="C5884" i="7"/>
  <c r="A5884" i="7"/>
  <c r="L5883" i="7"/>
  <c r="G5883" i="7"/>
  <c r="D5883" i="7"/>
  <c r="C5883" i="7"/>
  <c r="A5883" i="7"/>
  <c r="L5882" i="7"/>
  <c r="G5882" i="7"/>
  <c r="D5882" i="7"/>
  <c r="C5882" i="7"/>
  <c r="A5882" i="7"/>
  <c r="L5881" i="7"/>
  <c r="G5881" i="7"/>
  <c r="D5881" i="7"/>
  <c r="C5881" i="7"/>
  <c r="A5881" i="7"/>
  <c r="L5880" i="7"/>
  <c r="G5880" i="7"/>
  <c r="D5880" i="7"/>
  <c r="C5880" i="7"/>
  <c r="A5880" i="7"/>
  <c r="L5879" i="7"/>
  <c r="G5879" i="7"/>
  <c r="D5879" i="7"/>
  <c r="C5879" i="7"/>
  <c r="A5879" i="7"/>
  <c r="L5878" i="7"/>
  <c r="G5878" i="7"/>
  <c r="D5878" i="7"/>
  <c r="C5878" i="7"/>
  <c r="A5878" i="7"/>
  <c r="L5877" i="7"/>
  <c r="G5877" i="7"/>
  <c r="D5877" i="7"/>
  <c r="C5877" i="7"/>
  <c r="A5877" i="7"/>
  <c r="L5876" i="7"/>
  <c r="G5876" i="7"/>
  <c r="D5876" i="7"/>
  <c r="C5876" i="7"/>
  <c r="A5876" i="7"/>
  <c r="L5875" i="7"/>
  <c r="G5875" i="7"/>
  <c r="D5875" i="7"/>
  <c r="C5875" i="7"/>
  <c r="A5875" i="7"/>
  <c r="L5874" i="7"/>
  <c r="G5874" i="7"/>
  <c r="D5874" i="7"/>
  <c r="C5874" i="7"/>
  <c r="A5874" i="7"/>
  <c r="L5873" i="7"/>
  <c r="G5873" i="7"/>
  <c r="D5873" i="7"/>
  <c r="C5873" i="7"/>
  <c r="A5873" i="7"/>
  <c r="L5872" i="7"/>
  <c r="G5872" i="7"/>
  <c r="D5872" i="7"/>
  <c r="C5872" i="7"/>
  <c r="A5872" i="7"/>
  <c r="L5871" i="7"/>
  <c r="G5871" i="7"/>
  <c r="D5871" i="7"/>
  <c r="C5871" i="7"/>
  <c r="A5871" i="7"/>
  <c r="L5870" i="7"/>
  <c r="G5870" i="7"/>
  <c r="D5870" i="7"/>
  <c r="C5870" i="7"/>
  <c r="A5870" i="7"/>
  <c r="L5869" i="7"/>
  <c r="G5869" i="7"/>
  <c r="D5869" i="7"/>
  <c r="C5869" i="7"/>
  <c r="A5869" i="7"/>
  <c r="L5868" i="7"/>
  <c r="G5868" i="7"/>
  <c r="D5868" i="7"/>
  <c r="C5868" i="7"/>
  <c r="A5868" i="7"/>
  <c r="L5867" i="7"/>
  <c r="G5867" i="7"/>
  <c r="D5867" i="7"/>
  <c r="C5867" i="7"/>
  <c r="A5867" i="7"/>
  <c r="L5866" i="7"/>
  <c r="G5866" i="7"/>
  <c r="D5866" i="7"/>
  <c r="C5866" i="7"/>
  <c r="A5866" i="7"/>
  <c r="L5865" i="7"/>
  <c r="G5865" i="7"/>
  <c r="D5865" i="7"/>
  <c r="C5865" i="7"/>
  <c r="A5865" i="7"/>
  <c r="L5864" i="7"/>
  <c r="G5864" i="7"/>
  <c r="D5864" i="7"/>
  <c r="C5864" i="7"/>
  <c r="A5864" i="7"/>
  <c r="L5863" i="7"/>
  <c r="G5863" i="7"/>
  <c r="D5863" i="7"/>
  <c r="C5863" i="7"/>
  <c r="A5863" i="7"/>
  <c r="L5862" i="7"/>
  <c r="G5862" i="7"/>
  <c r="D5862" i="7"/>
  <c r="C5862" i="7"/>
  <c r="A5862" i="7"/>
  <c r="L5861" i="7"/>
  <c r="G5861" i="7"/>
  <c r="D5861" i="7"/>
  <c r="C5861" i="7"/>
  <c r="A5861" i="7"/>
  <c r="L5860" i="7"/>
  <c r="G5860" i="7"/>
  <c r="D5860" i="7"/>
  <c r="C5860" i="7"/>
  <c r="A5860" i="7"/>
  <c r="L5859" i="7"/>
  <c r="G5859" i="7"/>
  <c r="D5859" i="7"/>
  <c r="C5859" i="7"/>
  <c r="A5859" i="7"/>
  <c r="L5858" i="7"/>
  <c r="G5858" i="7"/>
  <c r="D5858" i="7"/>
  <c r="C5858" i="7"/>
  <c r="A5858" i="7"/>
  <c r="L5857" i="7"/>
  <c r="G5857" i="7"/>
  <c r="D5857" i="7"/>
  <c r="C5857" i="7"/>
  <c r="A5857" i="7"/>
  <c r="L5856" i="7"/>
  <c r="G5856" i="7"/>
  <c r="D5856" i="7"/>
  <c r="C5856" i="7"/>
  <c r="A5856" i="7"/>
  <c r="L5855" i="7"/>
  <c r="G5855" i="7"/>
  <c r="D5855" i="7"/>
  <c r="C5855" i="7"/>
  <c r="A5855" i="7"/>
  <c r="L5854" i="7"/>
  <c r="G5854" i="7"/>
  <c r="D5854" i="7"/>
  <c r="C5854" i="7"/>
  <c r="A5854" i="7"/>
  <c r="L5853" i="7"/>
  <c r="G5853" i="7"/>
  <c r="D5853" i="7"/>
  <c r="C5853" i="7"/>
  <c r="A5853" i="7"/>
  <c r="L5852" i="7"/>
  <c r="G5852" i="7"/>
  <c r="D5852" i="7"/>
  <c r="C5852" i="7"/>
  <c r="A5852" i="7"/>
  <c r="L5851" i="7"/>
  <c r="G5851" i="7"/>
  <c r="D5851" i="7"/>
  <c r="C5851" i="7"/>
  <c r="A5851" i="7"/>
  <c r="L5850" i="7"/>
  <c r="G5850" i="7"/>
  <c r="D5850" i="7"/>
  <c r="C5850" i="7"/>
  <c r="A5850" i="7"/>
  <c r="L5849" i="7"/>
  <c r="G5849" i="7"/>
  <c r="D5849" i="7"/>
  <c r="C5849" i="7"/>
  <c r="A5849" i="7"/>
  <c r="L5848" i="7"/>
  <c r="G5848" i="7"/>
  <c r="D5848" i="7"/>
  <c r="C5848" i="7"/>
  <c r="A5848" i="7"/>
  <c r="L5847" i="7"/>
  <c r="G5847" i="7"/>
  <c r="D5847" i="7"/>
  <c r="C5847" i="7"/>
  <c r="A5847" i="7"/>
  <c r="L5846" i="7"/>
  <c r="G5846" i="7"/>
  <c r="D5846" i="7"/>
  <c r="C5846" i="7"/>
  <c r="A5846" i="7"/>
  <c r="L5845" i="7"/>
  <c r="G5845" i="7"/>
  <c r="D5845" i="7"/>
  <c r="C5845" i="7"/>
  <c r="A5845" i="7"/>
  <c r="L5844" i="7"/>
  <c r="G5844" i="7"/>
  <c r="D5844" i="7"/>
  <c r="C5844" i="7"/>
  <c r="A5844" i="7"/>
  <c r="L5843" i="7"/>
  <c r="G5843" i="7"/>
  <c r="D5843" i="7"/>
  <c r="C5843" i="7"/>
  <c r="A5843" i="7"/>
  <c r="L5842" i="7"/>
  <c r="G5842" i="7"/>
  <c r="D5842" i="7"/>
  <c r="C5842" i="7"/>
  <c r="A5842" i="7"/>
  <c r="L5841" i="7"/>
  <c r="G5841" i="7"/>
  <c r="D5841" i="7"/>
  <c r="C5841" i="7"/>
  <c r="A5841" i="7"/>
  <c r="L5840" i="7"/>
  <c r="G5840" i="7"/>
  <c r="D5840" i="7"/>
  <c r="C5840" i="7"/>
  <c r="A5840" i="7"/>
  <c r="L5839" i="7"/>
  <c r="G5839" i="7"/>
  <c r="D5839" i="7"/>
  <c r="C5839" i="7"/>
  <c r="A5839" i="7"/>
  <c r="L5838" i="7"/>
  <c r="G5838" i="7"/>
  <c r="D5838" i="7"/>
  <c r="C5838" i="7"/>
  <c r="A5838" i="7"/>
  <c r="L5837" i="7"/>
  <c r="G5837" i="7"/>
  <c r="D5837" i="7"/>
  <c r="C5837" i="7"/>
  <c r="A5837" i="7"/>
  <c r="L5836" i="7"/>
  <c r="G5836" i="7"/>
  <c r="D5836" i="7"/>
  <c r="C5836" i="7"/>
  <c r="A5836" i="7"/>
  <c r="L5835" i="7"/>
  <c r="G5835" i="7"/>
  <c r="D5835" i="7"/>
  <c r="C5835" i="7"/>
  <c r="A5835" i="7"/>
  <c r="L5834" i="7"/>
  <c r="G5834" i="7"/>
  <c r="D5834" i="7"/>
  <c r="C5834" i="7"/>
  <c r="A5834" i="7"/>
  <c r="L5833" i="7"/>
  <c r="G5833" i="7"/>
  <c r="D5833" i="7"/>
  <c r="C5833" i="7"/>
  <c r="A5833" i="7"/>
  <c r="L5832" i="7"/>
  <c r="G5832" i="7"/>
  <c r="D5832" i="7"/>
  <c r="C5832" i="7"/>
  <c r="A5832" i="7"/>
  <c r="L5831" i="7"/>
  <c r="G5831" i="7"/>
  <c r="D5831" i="7"/>
  <c r="C5831" i="7"/>
  <c r="A5831" i="7"/>
  <c r="L5830" i="7"/>
  <c r="G5830" i="7"/>
  <c r="D5830" i="7"/>
  <c r="C5830" i="7"/>
  <c r="A5830" i="7"/>
  <c r="L5829" i="7"/>
  <c r="G5829" i="7"/>
  <c r="D5829" i="7"/>
  <c r="C5829" i="7"/>
  <c r="A5829" i="7"/>
  <c r="L5828" i="7"/>
  <c r="G5828" i="7"/>
  <c r="D5828" i="7"/>
  <c r="C5828" i="7"/>
  <c r="A5828" i="7"/>
  <c r="L5827" i="7"/>
  <c r="G5827" i="7"/>
  <c r="D5827" i="7"/>
  <c r="C5827" i="7"/>
  <c r="A5827" i="7"/>
  <c r="L5826" i="7"/>
  <c r="G5826" i="7"/>
  <c r="D5826" i="7"/>
  <c r="C5826" i="7"/>
  <c r="A5826" i="7"/>
  <c r="L5825" i="7"/>
  <c r="G5825" i="7"/>
  <c r="D5825" i="7"/>
  <c r="C5825" i="7"/>
  <c r="A5825" i="7"/>
  <c r="L5824" i="7"/>
  <c r="G5824" i="7"/>
  <c r="D5824" i="7"/>
  <c r="C5824" i="7"/>
  <c r="A5824" i="7"/>
  <c r="L5823" i="7"/>
  <c r="G5823" i="7"/>
  <c r="D5823" i="7"/>
  <c r="C5823" i="7"/>
  <c r="A5823" i="7"/>
  <c r="L5822" i="7"/>
  <c r="G5822" i="7"/>
  <c r="D5822" i="7"/>
  <c r="C5822" i="7"/>
  <c r="A5822" i="7"/>
  <c r="L5821" i="7"/>
  <c r="G5821" i="7"/>
  <c r="D5821" i="7"/>
  <c r="C5821" i="7"/>
  <c r="A5821" i="7"/>
  <c r="L5820" i="7"/>
  <c r="G5820" i="7"/>
  <c r="D5820" i="7"/>
  <c r="C5820" i="7"/>
  <c r="A5820" i="7"/>
  <c r="L5819" i="7"/>
  <c r="G5819" i="7"/>
  <c r="D5819" i="7"/>
  <c r="C5819" i="7"/>
  <c r="A5819" i="7"/>
  <c r="L5818" i="7"/>
  <c r="G5818" i="7"/>
  <c r="D5818" i="7"/>
  <c r="C5818" i="7"/>
  <c r="A5818" i="7"/>
  <c r="L5817" i="7"/>
  <c r="G5817" i="7"/>
  <c r="D5817" i="7"/>
  <c r="C5817" i="7"/>
  <c r="A5817" i="7"/>
  <c r="L5816" i="7"/>
  <c r="G5816" i="7"/>
  <c r="D5816" i="7"/>
  <c r="C5816" i="7"/>
  <c r="A5816" i="7"/>
  <c r="L5815" i="7"/>
  <c r="G5815" i="7"/>
  <c r="D5815" i="7"/>
  <c r="C5815" i="7"/>
  <c r="A5815" i="7"/>
  <c r="L5814" i="7"/>
  <c r="G5814" i="7"/>
  <c r="D5814" i="7"/>
  <c r="C5814" i="7"/>
  <c r="A5814" i="7"/>
  <c r="L5813" i="7"/>
  <c r="G5813" i="7"/>
  <c r="D5813" i="7"/>
  <c r="C5813" i="7"/>
  <c r="A5813" i="7"/>
  <c r="L5812" i="7"/>
  <c r="G5812" i="7"/>
  <c r="D5812" i="7"/>
  <c r="C5812" i="7"/>
  <c r="A5812" i="7"/>
  <c r="L5811" i="7"/>
  <c r="G5811" i="7"/>
  <c r="D5811" i="7"/>
  <c r="C5811" i="7"/>
  <c r="A5811" i="7"/>
  <c r="L5810" i="7"/>
  <c r="G5810" i="7"/>
  <c r="D5810" i="7"/>
  <c r="C5810" i="7"/>
  <c r="A5810" i="7"/>
  <c r="L5809" i="7"/>
  <c r="G5809" i="7"/>
  <c r="D5809" i="7"/>
  <c r="C5809" i="7"/>
  <c r="A5809" i="7"/>
  <c r="L5808" i="7"/>
  <c r="G5808" i="7"/>
  <c r="D5808" i="7"/>
  <c r="C5808" i="7"/>
  <c r="A5808" i="7"/>
  <c r="L5807" i="7"/>
  <c r="G5807" i="7"/>
  <c r="D5807" i="7"/>
  <c r="C5807" i="7"/>
  <c r="A5807" i="7"/>
  <c r="L5806" i="7"/>
  <c r="G5806" i="7"/>
  <c r="D5806" i="7"/>
  <c r="C5806" i="7"/>
  <c r="A5806" i="7"/>
  <c r="L5805" i="7"/>
  <c r="G5805" i="7"/>
  <c r="D5805" i="7"/>
  <c r="C5805" i="7"/>
  <c r="A5805" i="7"/>
  <c r="L5804" i="7"/>
  <c r="G5804" i="7"/>
  <c r="D5804" i="7"/>
  <c r="C5804" i="7"/>
  <c r="A5804" i="7"/>
  <c r="L5803" i="7"/>
  <c r="G5803" i="7"/>
  <c r="D5803" i="7"/>
  <c r="C5803" i="7"/>
  <c r="A5803" i="7"/>
  <c r="L5802" i="7"/>
  <c r="G5802" i="7"/>
  <c r="D5802" i="7"/>
  <c r="C5802" i="7"/>
  <c r="A5802" i="7"/>
  <c r="L5801" i="7"/>
  <c r="G5801" i="7"/>
  <c r="D5801" i="7"/>
  <c r="C5801" i="7"/>
  <c r="A5801" i="7"/>
  <c r="L5800" i="7"/>
  <c r="G5800" i="7"/>
  <c r="D5800" i="7"/>
  <c r="C5800" i="7"/>
  <c r="A5800" i="7"/>
  <c r="L5799" i="7"/>
  <c r="G5799" i="7"/>
  <c r="D5799" i="7"/>
  <c r="C5799" i="7"/>
  <c r="A5799" i="7"/>
  <c r="L5798" i="7"/>
  <c r="G5798" i="7"/>
  <c r="D5798" i="7"/>
  <c r="C5798" i="7"/>
  <c r="A5798" i="7"/>
  <c r="L5797" i="7"/>
  <c r="G5797" i="7"/>
  <c r="D5797" i="7"/>
  <c r="C5797" i="7"/>
  <c r="A5797" i="7"/>
  <c r="L5796" i="7"/>
  <c r="G5796" i="7"/>
  <c r="D5796" i="7"/>
  <c r="C5796" i="7"/>
  <c r="A5796" i="7"/>
  <c r="L5795" i="7"/>
  <c r="G5795" i="7"/>
  <c r="D5795" i="7"/>
  <c r="C5795" i="7"/>
  <c r="A5795" i="7"/>
  <c r="L5794" i="7"/>
  <c r="G5794" i="7"/>
  <c r="D5794" i="7"/>
  <c r="C5794" i="7"/>
  <c r="A5794" i="7"/>
  <c r="L5793" i="7"/>
  <c r="G5793" i="7"/>
  <c r="D5793" i="7"/>
  <c r="C5793" i="7"/>
  <c r="A5793" i="7"/>
  <c r="L5792" i="7"/>
  <c r="G5792" i="7"/>
  <c r="D5792" i="7"/>
  <c r="C5792" i="7"/>
  <c r="A5792" i="7"/>
  <c r="L5791" i="7"/>
  <c r="G5791" i="7"/>
  <c r="D5791" i="7"/>
  <c r="C5791" i="7"/>
  <c r="A5791" i="7"/>
  <c r="L5790" i="7"/>
  <c r="G5790" i="7"/>
  <c r="D5790" i="7"/>
  <c r="C5790" i="7"/>
  <c r="A5790" i="7"/>
  <c r="L5789" i="7"/>
  <c r="G5789" i="7"/>
  <c r="D5789" i="7"/>
  <c r="C5789" i="7"/>
  <c r="A5789" i="7"/>
  <c r="L5788" i="7"/>
  <c r="G5788" i="7"/>
  <c r="D5788" i="7"/>
  <c r="C5788" i="7"/>
  <c r="A5788" i="7"/>
  <c r="L5787" i="7"/>
  <c r="G5787" i="7"/>
  <c r="D5787" i="7"/>
  <c r="C5787" i="7"/>
  <c r="A5787" i="7"/>
  <c r="L5786" i="7"/>
  <c r="G5786" i="7"/>
  <c r="D5786" i="7"/>
  <c r="C5786" i="7"/>
  <c r="A5786" i="7"/>
  <c r="L5785" i="7"/>
  <c r="G5785" i="7"/>
  <c r="D5785" i="7"/>
  <c r="C5785" i="7"/>
  <c r="A5785" i="7"/>
  <c r="L5784" i="7"/>
  <c r="G5784" i="7"/>
  <c r="D5784" i="7"/>
  <c r="C5784" i="7"/>
  <c r="A5784" i="7"/>
  <c r="L5783" i="7"/>
  <c r="G5783" i="7"/>
  <c r="D5783" i="7"/>
  <c r="C5783" i="7"/>
  <c r="A5783" i="7"/>
  <c r="L5782" i="7"/>
  <c r="G5782" i="7"/>
  <c r="D5782" i="7"/>
  <c r="C5782" i="7"/>
  <c r="A5782" i="7"/>
  <c r="L5781" i="7"/>
  <c r="G5781" i="7"/>
  <c r="D5781" i="7"/>
  <c r="C5781" i="7"/>
  <c r="A5781" i="7"/>
  <c r="L5780" i="7"/>
  <c r="G5780" i="7"/>
  <c r="D5780" i="7"/>
  <c r="C5780" i="7"/>
  <c r="A5780" i="7"/>
  <c r="L5779" i="7"/>
  <c r="G5779" i="7"/>
  <c r="D5779" i="7"/>
  <c r="C5779" i="7"/>
  <c r="A5779" i="7"/>
  <c r="L5778" i="7"/>
  <c r="G5778" i="7"/>
  <c r="D5778" i="7"/>
  <c r="C5778" i="7"/>
  <c r="A5778" i="7"/>
  <c r="L5777" i="7"/>
  <c r="G5777" i="7"/>
  <c r="D5777" i="7"/>
  <c r="C5777" i="7"/>
  <c r="A5777" i="7"/>
  <c r="L5776" i="7"/>
  <c r="G5776" i="7"/>
  <c r="D5776" i="7"/>
  <c r="C5776" i="7"/>
  <c r="A5776" i="7"/>
  <c r="L5775" i="7"/>
  <c r="G5775" i="7"/>
  <c r="D5775" i="7"/>
  <c r="C5775" i="7"/>
  <c r="A5775" i="7"/>
  <c r="L5774" i="7"/>
  <c r="G5774" i="7"/>
  <c r="D5774" i="7"/>
  <c r="C5774" i="7"/>
  <c r="A5774" i="7"/>
  <c r="L5773" i="7"/>
  <c r="G5773" i="7"/>
  <c r="D5773" i="7"/>
  <c r="C5773" i="7"/>
  <c r="A5773" i="7"/>
  <c r="L5772" i="7"/>
  <c r="G5772" i="7"/>
  <c r="D5772" i="7"/>
  <c r="C5772" i="7"/>
  <c r="A5772" i="7"/>
  <c r="L5771" i="7"/>
  <c r="G5771" i="7"/>
  <c r="D5771" i="7"/>
  <c r="C5771" i="7"/>
  <c r="A5771" i="7"/>
  <c r="L5770" i="7"/>
  <c r="G5770" i="7"/>
  <c r="D5770" i="7"/>
  <c r="C5770" i="7"/>
  <c r="A5770" i="7"/>
  <c r="L5769" i="7"/>
  <c r="G5769" i="7"/>
  <c r="D5769" i="7"/>
  <c r="C5769" i="7"/>
  <c r="A5769" i="7"/>
  <c r="L5768" i="7"/>
  <c r="G5768" i="7"/>
  <c r="D5768" i="7"/>
  <c r="C5768" i="7"/>
  <c r="A5768" i="7"/>
  <c r="L5767" i="7"/>
  <c r="G5767" i="7"/>
  <c r="D5767" i="7"/>
  <c r="C5767" i="7"/>
  <c r="A5767" i="7"/>
  <c r="L5766" i="7"/>
  <c r="G5766" i="7"/>
  <c r="D5766" i="7"/>
  <c r="C5766" i="7"/>
  <c r="A5766" i="7"/>
  <c r="L5765" i="7"/>
  <c r="G5765" i="7"/>
  <c r="D5765" i="7"/>
  <c r="C5765" i="7"/>
  <c r="A5765" i="7"/>
  <c r="L5764" i="7"/>
  <c r="G5764" i="7"/>
  <c r="D5764" i="7"/>
  <c r="C5764" i="7"/>
  <c r="A5764" i="7"/>
  <c r="L5763" i="7"/>
  <c r="G5763" i="7"/>
  <c r="D5763" i="7"/>
  <c r="C5763" i="7"/>
  <c r="A5763" i="7"/>
  <c r="L5762" i="7"/>
  <c r="G5762" i="7"/>
  <c r="D5762" i="7"/>
  <c r="C5762" i="7"/>
  <c r="A5762" i="7"/>
  <c r="L5761" i="7"/>
  <c r="G5761" i="7"/>
  <c r="D5761" i="7"/>
  <c r="C5761" i="7"/>
  <c r="A5761" i="7"/>
  <c r="L5760" i="7"/>
  <c r="G5760" i="7"/>
  <c r="D5760" i="7"/>
  <c r="C5760" i="7"/>
  <c r="A5760" i="7"/>
  <c r="L5759" i="7"/>
  <c r="G5759" i="7"/>
  <c r="D5759" i="7"/>
  <c r="C5759" i="7"/>
  <c r="A5759" i="7"/>
  <c r="L5758" i="7"/>
  <c r="G5758" i="7"/>
  <c r="D5758" i="7"/>
  <c r="C5758" i="7"/>
  <c r="A5758" i="7"/>
  <c r="L5757" i="7"/>
  <c r="G5757" i="7"/>
  <c r="D5757" i="7"/>
  <c r="C5757" i="7"/>
  <c r="A5757" i="7"/>
  <c r="L5756" i="7"/>
  <c r="G5756" i="7"/>
  <c r="D5756" i="7"/>
  <c r="C5756" i="7"/>
  <c r="A5756" i="7"/>
  <c r="L5755" i="7"/>
  <c r="G5755" i="7"/>
  <c r="D5755" i="7"/>
  <c r="C5755" i="7"/>
  <c r="A5755" i="7"/>
  <c r="L5754" i="7"/>
  <c r="G5754" i="7"/>
  <c r="D5754" i="7"/>
  <c r="C5754" i="7"/>
  <c r="A5754" i="7"/>
  <c r="L5753" i="7"/>
  <c r="G5753" i="7"/>
  <c r="D5753" i="7"/>
  <c r="C5753" i="7"/>
  <c r="A5753" i="7"/>
  <c r="L5752" i="7"/>
  <c r="G5752" i="7"/>
  <c r="D5752" i="7"/>
  <c r="C5752" i="7"/>
  <c r="A5752" i="7"/>
  <c r="L5751" i="7"/>
  <c r="G5751" i="7"/>
  <c r="D5751" i="7"/>
  <c r="C5751" i="7"/>
  <c r="A5751" i="7"/>
  <c r="L5750" i="7"/>
  <c r="G5750" i="7"/>
  <c r="D5750" i="7"/>
  <c r="C5750" i="7"/>
  <c r="A5750" i="7"/>
  <c r="L5749" i="7"/>
  <c r="G5749" i="7"/>
  <c r="D5749" i="7"/>
  <c r="C5749" i="7"/>
  <c r="A5749" i="7"/>
  <c r="L5748" i="7"/>
  <c r="G5748" i="7"/>
  <c r="D5748" i="7"/>
  <c r="C5748" i="7"/>
  <c r="A5748" i="7"/>
  <c r="L5747" i="7"/>
  <c r="G5747" i="7"/>
  <c r="D5747" i="7"/>
  <c r="C5747" i="7"/>
  <c r="A5747" i="7"/>
  <c r="L5746" i="7"/>
  <c r="G5746" i="7"/>
  <c r="D5746" i="7"/>
  <c r="C5746" i="7"/>
  <c r="A5746" i="7"/>
  <c r="L5745" i="7"/>
  <c r="G5745" i="7"/>
  <c r="D5745" i="7"/>
  <c r="C5745" i="7"/>
  <c r="A5745" i="7"/>
  <c r="L5744" i="7"/>
  <c r="G5744" i="7"/>
  <c r="D5744" i="7"/>
  <c r="C5744" i="7"/>
  <c r="A5744" i="7"/>
  <c r="L5743" i="7"/>
  <c r="G5743" i="7"/>
  <c r="D5743" i="7"/>
  <c r="C5743" i="7"/>
  <c r="A5743" i="7"/>
  <c r="L5742" i="7"/>
  <c r="G5742" i="7"/>
  <c r="D5742" i="7"/>
  <c r="C5742" i="7"/>
  <c r="A5742" i="7"/>
  <c r="L5741" i="7"/>
  <c r="G5741" i="7"/>
  <c r="D5741" i="7"/>
  <c r="C5741" i="7"/>
  <c r="A5741" i="7"/>
  <c r="L5740" i="7"/>
  <c r="G5740" i="7"/>
  <c r="D5740" i="7"/>
  <c r="C5740" i="7"/>
  <c r="A5740" i="7"/>
  <c r="L5739" i="7"/>
  <c r="G5739" i="7"/>
  <c r="D5739" i="7"/>
  <c r="C5739" i="7"/>
  <c r="A5739" i="7"/>
  <c r="L5738" i="7"/>
  <c r="G5738" i="7"/>
  <c r="D5738" i="7"/>
  <c r="C5738" i="7"/>
  <c r="A5738" i="7"/>
  <c r="L5737" i="7"/>
  <c r="G5737" i="7"/>
  <c r="D5737" i="7"/>
  <c r="C5737" i="7"/>
  <c r="A5737" i="7"/>
  <c r="L5736" i="7"/>
  <c r="G5736" i="7"/>
  <c r="D5736" i="7"/>
  <c r="C5736" i="7"/>
  <c r="A5736" i="7"/>
  <c r="L5735" i="7"/>
  <c r="G5735" i="7"/>
  <c r="D5735" i="7"/>
  <c r="C5735" i="7"/>
  <c r="A5735" i="7"/>
  <c r="L5734" i="7"/>
  <c r="G5734" i="7"/>
  <c r="D5734" i="7"/>
  <c r="C5734" i="7"/>
  <c r="A5734" i="7"/>
  <c r="L5733" i="7"/>
  <c r="G5733" i="7"/>
  <c r="D5733" i="7"/>
  <c r="C5733" i="7"/>
  <c r="A5733" i="7"/>
  <c r="L5732" i="7"/>
  <c r="G5732" i="7"/>
  <c r="D5732" i="7"/>
  <c r="C5732" i="7"/>
  <c r="A5732" i="7"/>
  <c r="L5731" i="7"/>
  <c r="G5731" i="7"/>
  <c r="D5731" i="7"/>
  <c r="C5731" i="7"/>
  <c r="A5731" i="7"/>
  <c r="L5730" i="7"/>
  <c r="G5730" i="7"/>
  <c r="D5730" i="7"/>
  <c r="C5730" i="7"/>
  <c r="A5730" i="7"/>
  <c r="L5729" i="7"/>
  <c r="G5729" i="7"/>
  <c r="D5729" i="7"/>
  <c r="C5729" i="7"/>
  <c r="A5729" i="7"/>
  <c r="L5728" i="7"/>
  <c r="G5728" i="7"/>
  <c r="D5728" i="7"/>
  <c r="C5728" i="7"/>
  <c r="A5728" i="7"/>
  <c r="L5727" i="7"/>
  <c r="G5727" i="7"/>
  <c r="D5727" i="7"/>
  <c r="C5727" i="7"/>
  <c r="A5727" i="7"/>
  <c r="L5726" i="7"/>
  <c r="G5726" i="7"/>
  <c r="D5726" i="7"/>
  <c r="C5726" i="7"/>
  <c r="A5726" i="7"/>
  <c r="L5725" i="7"/>
  <c r="G5725" i="7"/>
  <c r="D5725" i="7"/>
  <c r="C5725" i="7"/>
  <c r="A5725" i="7"/>
  <c r="L5724" i="7"/>
  <c r="G5724" i="7"/>
  <c r="D5724" i="7"/>
  <c r="C5724" i="7"/>
  <c r="A5724" i="7"/>
  <c r="L5723" i="7"/>
  <c r="G5723" i="7"/>
  <c r="D5723" i="7"/>
  <c r="C5723" i="7"/>
  <c r="A5723" i="7"/>
  <c r="L5722" i="7"/>
  <c r="G5722" i="7"/>
  <c r="D5722" i="7"/>
  <c r="C5722" i="7"/>
  <c r="A5722" i="7"/>
  <c r="L5721" i="7"/>
  <c r="G5721" i="7"/>
  <c r="D5721" i="7"/>
  <c r="C5721" i="7"/>
  <c r="A5721" i="7"/>
  <c r="L5720" i="7"/>
  <c r="G5720" i="7"/>
  <c r="D5720" i="7"/>
  <c r="C5720" i="7"/>
  <c r="A5720" i="7"/>
  <c r="L5719" i="7"/>
  <c r="G5719" i="7"/>
  <c r="D5719" i="7"/>
  <c r="C5719" i="7"/>
  <c r="A5719" i="7"/>
  <c r="L5718" i="7"/>
  <c r="G5718" i="7"/>
  <c r="D5718" i="7"/>
  <c r="C5718" i="7"/>
  <c r="A5718" i="7"/>
  <c r="L5717" i="7"/>
  <c r="G5717" i="7"/>
  <c r="D5717" i="7"/>
  <c r="C5717" i="7"/>
  <c r="A5717" i="7"/>
  <c r="L5716" i="7"/>
  <c r="G5716" i="7"/>
  <c r="D5716" i="7"/>
  <c r="C5716" i="7"/>
  <c r="A5716" i="7"/>
  <c r="L5715" i="7"/>
  <c r="G5715" i="7"/>
  <c r="D5715" i="7"/>
  <c r="C5715" i="7"/>
  <c r="A5715" i="7"/>
  <c r="L5714" i="7"/>
  <c r="G5714" i="7"/>
  <c r="D5714" i="7"/>
  <c r="C5714" i="7"/>
  <c r="A5714" i="7"/>
  <c r="L5713" i="7"/>
  <c r="G5713" i="7"/>
  <c r="D5713" i="7"/>
  <c r="C5713" i="7"/>
  <c r="A5713" i="7"/>
  <c r="L5712" i="7"/>
  <c r="G5712" i="7"/>
  <c r="D5712" i="7"/>
  <c r="C5712" i="7"/>
  <c r="A5712" i="7"/>
  <c r="L5711" i="7"/>
  <c r="G5711" i="7"/>
  <c r="D5711" i="7"/>
  <c r="C5711" i="7"/>
  <c r="A5711" i="7"/>
  <c r="L5710" i="7"/>
  <c r="G5710" i="7"/>
  <c r="D5710" i="7"/>
  <c r="C5710" i="7"/>
  <c r="A5710" i="7"/>
  <c r="L5709" i="7"/>
  <c r="G5709" i="7"/>
  <c r="D5709" i="7"/>
  <c r="C5709" i="7"/>
  <c r="A5709" i="7"/>
  <c r="L5708" i="7"/>
  <c r="G5708" i="7"/>
  <c r="D5708" i="7"/>
  <c r="C5708" i="7"/>
  <c r="A5708" i="7"/>
  <c r="L5707" i="7"/>
  <c r="G5707" i="7"/>
  <c r="D5707" i="7"/>
  <c r="C5707" i="7"/>
  <c r="A5707" i="7"/>
  <c r="L5706" i="7"/>
  <c r="G5706" i="7"/>
  <c r="D5706" i="7"/>
  <c r="C5706" i="7"/>
  <c r="A5706" i="7"/>
  <c r="L5705" i="7"/>
  <c r="G5705" i="7"/>
  <c r="D5705" i="7"/>
  <c r="C5705" i="7"/>
  <c r="A5705" i="7"/>
  <c r="L5704" i="7"/>
  <c r="G5704" i="7"/>
  <c r="D5704" i="7"/>
  <c r="C5704" i="7"/>
  <c r="A5704" i="7"/>
  <c r="L5703" i="7"/>
  <c r="G5703" i="7"/>
  <c r="D5703" i="7"/>
  <c r="C5703" i="7"/>
  <c r="A5703" i="7"/>
  <c r="L5702" i="7"/>
  <c r="G5702" i="7"/>
  <c r="D5702" i="7"/>
  <c r="C5702" i="7"/>
  <c r="A5702" i="7"/>
  <c r="L5701" i="7"/>
  <c r="G5701" i="7"/>
  <c r="D5701" i="7"/>
  <c r="C5701" i="7"/>
  <c r="A5701" i="7"/>
  <c r="L5700" i="7"/>
  <c r="G5700" i="7"/>
  <c r="D5700" i="7"/>
  <c r="C5700" i="7"/>
  <c r="A5700" i="7"/>
  <c r="L5699" i="7"/>
  <c r="G5699" i="7"/>
  <c r="D5699" i="7"/>
  <c r="C5699" i="7"/>
  <c r="A5699" i="7"/>
  <c r="L5698" i="7"/>
  <c r="G5698" i="7"/>
  <c r="D5698" i="7"/>
  <c r="C5698" i="7"/>
  <c r="A5698" i="7"/>
  <c r="L5697" i="7"/>
  <c r="G5697" i="7"/>
  <c r="D5697" i="7"/>
  <c r="C5697" i="7"/>
  <c r="A5697" i="7"/>
  <c r="L5696" i="7"/>
  <c r="G5696" i="7"/>
  <c r="D5696" i="7"/>
  <c r="C5696" i="7"/>
  <c r="A5696" i="7"/>
  <c r="L5695" i="7"/>
  <c r="G5695" i="7"/>
  <c r="D5695" i="7"/>
  <c r="C5695" i="7"/>
  <c r="A5695" i="7"/>
  <c r="L5694" i="7"/>
  <c r="G5694" i="7"/>
  <c r="D5694" i="7"/>
  <c r="C5694" i="7"/>
  <c r="A5694" i="7"/>
  <c r="L5693" i="7"/>
  <c r="G5693" i="7"/>
  <c r="D5693" i="7"/>
  <c r="C5693" i="7"/>
  <c r="A5693" i="7"/>
  <c r="L5692" i="7"/>
  <c r="G5692" i="7"/>
  <c r="D5692" i="7"/>
  <c r="C5692" i="7"/>
  <c r="A5692" i="7"/>
  <c r="L5691" i="7"/>
  <c r="G5691" i="7"/>
  <c r="D5691" i="7"/>
  <c r="C5691" i="7"/>
  <c r="A5691" i="7"/>
  <c r="L5690" i="7"/>
  <c r="G5690" i="7"/>
  <c r="D5690" i="7"/>
  <c r="C5690" i="7"/>
  <c r="A5690" i="7"/>
  <c r="L5689" i="7"/>
  <c r="G5689" i="7"/>
  <c r="D5689" i="7"/>
  <c r="C5689" i="7"/>
  <c r="A5689" i="7"/>
  <c r="L5688" i="7"/>
  <c r="G5688" i="7"/>
  <c r="D5688" i="7"/>
  <c r="C5688" i="7"/>
  <c r="A5688" i="7"/>
  <c r="L5687" i="7"/>
  <c r="G5687" i="7"/>
  <c r="D5687" i="7"/>
  <c r="C5687" i="7"/>
  <c r="A5687" i="7"/>
  <c r="L5686" i="7"/>
  <c r="G5686" i="7"/>
  <c r="D5686" i="7"/>
  <c r="C5686" i="7"/>
  <c r="A5686" i="7"/>
  <c r="L5685" i="7"/>
  <c r="G5685" i="7"/>
  <c r="D5685" i="7"/>
  <c r="C5685" i="7"/>
  <c r="A5685" i="7"/>
  <c r="L5684" i="7"/>
  <c r="G5684" i="7"/>
  <c r="D5684" i="7"/>
  <c r="C5684" i="7"/>
  <c r="A5684" i="7"/>
  <c r="L5683" i="7"/>
  <c r="G5683" i="7"/>
  <c r="D5683" i="7"/>
  <c r="C5683" i="7"/>
  <c r="A5683" i="7"/>
  <c r="L5682" i="7"/>
  <c r="G5682" i="7"/>
  <c r="D5682" i="7"/>
  <c r="C5682" i="7"/>
  <c r="A5682" i="7"/>
  <c r="L5681" i="7"/>
  <c r="G5681" i="7"/>
  <c r="D5681" i="7"/>
  <c r="C5681" i="7"/>
  <c r="A5681" i="7"/>
  <c r="L5680" i="7"/>
  <c r="G5680" i="7"/>
  <c r="D5680" i="7"/>
  <c r="C5680" i="7"/>
  <c r="A5680" i="7"/>
  <c r="L5679" i="7"/>
  <c r="G5679" i="7"/>
  <c r="D5679" i="7"/>
  <c r="C5679" i="7"/>
  <c r="A5679" i="7"/>
  <c r="L5678" i="7"/>
  <c r="G5678" i="7"/>
  <c r="D5678" i="7"/>
  <c r="C5678" i="7"/>
  <c r="A5678" i="7"/>
  <c r="L5677" i="7"/>
  <c r="G5677" i="7"/>
  <c r="D5677" i="7"/>
  <c r="C5677" i="7"/>
  <c r="A5677" i="7"/>
  <c r="L5676" i="7"/>
  <c r="G5676" i="7"/>
  <c r="D5676" i="7"/>
  <c r="C5676" i="7"/>
  <c r="A5676" i="7"/>
  <c r="L5675" i="7"/>
  <c r="G5675" i="7"/>
  <c r="D5675" i="7"/>
  <c r="C5675" i="7"/>
  <c r="A5675" i="7"/>
  <c r="L5674" i="7"/>
  <c r="G5674" i="7"/>
  <c r="D5674" i="7"/>
  <c r="C5674" i="7"/>
  <c r="A5674" i="7"/>
  <c r="L5673" i="7"/>
  <c r="G5673" i="7"/>
  <c r="D5673" i="7"/>
  <c r="C5673" i="7"/>
  <c r="A5673" i="7"/>
  <c r="L5672" i="7"/>
  <c r="G5672" i="7"/>
  <c r="D5672" i="7"/>
  <c r="C5672" i="7"/>
  <c r="A5672" i="7"/>
  <c r="L5671" i="7"/>
  <c r="G5671" i="7"/>
  <c r="D5671" i="7"/>
  <c r="C5671" i="7"/>
  <c r="A5671" i="7"/>
  <c r="L5670" i="7"/>
  <c r="G5670" i="7"/>
  <c r="D5670" i="7"/>
  <c r="C5670" i="7"/>
  <c r="A5670" i="7"/>
  <c r="L5669" i="7"/>
  <c r="G5669" i="7"/>
  <c r="D5669" i="7"/>
  <c r="C5669" i="7"/>
  <c r="A5669" i="7"/>
  <c r="L5668" i="7"/>
  <c r="G5668" i="7"/>
  <c r="D5668" i="7"/>
  <c r="C5668" i="7"/>
  <c r="A5668" i="7"/>
  <c r="L5667" i="7"/>
  <c r="G5667" i="7"/>
  <c r="D5667" i="7"/>
  <c r="C5667" i="7"/>
  <c r="A5667" i="7"/>
  <c r="L5666" i="7"/>
  <c r="G5666" i="7"/>
  <c r="D5666" i="7"/>
  <c r="C5666" i="7"/>
  <c r="A5666" i="7"/>
  <c r="L5665" i="7"/>
  <c r="G5665" i="7"/>
  <c r="D5665" i="7"/>
  <c r="C5665" i="7"/>
  <c r="A5665" i="7"/>
  <c r="L5664" i="7"/>
  <c r="G5664" i="7"/>
  <c r="D5664" i="7"/>
  <c r="C5664" i="7"/>
  <c r="A5664" i="7"/>
  <c r="L5663" i="7"/>
  <c r="G5663" i="7"/>
  <c r="D5663" i="7"/>
  <c r="C5663" i="7"/>
  <c r="A5663" i="7"/>
  <c r="L5662" i="7"/>
  <c r="G5662" i="7"/>
  <c r="D5662" i="7"/>
  <c r="C5662" i="7"/>
  <c r="A5662" i="7"/>
  <c r="L5661" i="7"/>
  <c r="G5661" i="7"/>
  <c r="D5661" i="7"/>
  <c r="C5661" i="7"/>
  <c r="A5661" i="7"/>
  <c r="L5660" i="7"/>
  <c r="G5660" i="7"/>
  <c r="D5660" i="7"/>
  <c r="C5660" i="7"/>
  <c r="A5660" i="7"/>
  <c r="L5659" i="7"/>
  <c r="G5659" i="7"/>
  <c r="D5659" i="7"/>
  <c r="C5659" i="7"/>
  <c r="A5659" i="7"/>
  <c r="L5658" i="7"/>
  <c r="G5658" i="7"/>
  <c r="D5658" i="7"/>
  <c r="C5658" i="7"/>
  <c r="A5658" i="7"/>
  <c r="L5657" i="7"/>
  <c r="G5657" i="7"/>
  <c r="D5657" i="7"/>
  <c r="C5657" i="7"/>
  <c r="A5657" i="7"/>
  <c r="L5656" i="7"/>
  <c r="G5656" i="7"/>
  <c r="D5656" i="7"/>
  <c r="C5656" i="7"/>
  <c r="A5656" i="7"/>
  <c r="L5655" i="7"/>
  <c r="G5655" i="7"/>
  <c r="D5655" i="7"/>
  <c r="C5655" i="7"/>
  <c r="A5655" i="7"/>
  <c r="L5654" i="7"/>
  <c r="G5654" i="7"/>
  <c r="D5654" i="7"/>
  <c r="C5654" i="7"/>
  <c r="A5654" i="7"/>
  <c r="L5653" i="7"/>
  <c r="G5653" i="7"/>
  <c r="D5653" i="7"/>
  <c r="C5653" i="7"/>
  <c r="A5653" i="7"/>
  <c r="L5652" i="7"/>
  <c r="G5652" i="7"/>
  <c r="D5652" i="7"/>
  <c r="C5652" i="7"/>
  <c r="A5652" i="7"/>
  <c r="L5651" i="7"/>
  <c r="G5651" i="7"/>
  <c r="D5651" i="7"/>
  <c r="C5651" i="7"/>
  <c r="A5651" i="7"/>
  <c r="L5650" i="7"/>
  <c r="G5650" i="7"/>
  <c r="D5650" i="7"/>
  <c r="C5650" i="7"/>
  <c r="A5650" i="7"/>
  <c r="L5649" i="7"/>
  <c r="G5649" i="7"/>
  <c r="D5649" i="7"/>
  <c r="C5649" i="7"/>
  <c r="A5649" i="7"/>
  <c r="L5648" i="7"/>
  <c r="G5648" i="7"/>
  <c r="D5648" i="7"/>
  <c r="C5648" i="7"/>
  <c r="A5648" i="7"/>
  <c r="L5647" i="7"/>
  <c r="G5647" i="7"/>
  <c r="D5647" i="7"/>
  <c r="C5647" i="7"/>
  <c r="A5647" i="7"/>
  <c r="L5646" i="7"/>
  <c r="G5646" i="7"/>
  <c r="D5646" i="7"/>
  <c r="C5646" i="7"/>
  <c r="A5646" i="7"/>
  <c r="L5645" i="7"/>
  <c r="G5645" i="7"/>
  <c r="D5645" i="7"/>
  <c r="C5645" i="7"/>
  <c r="A5645" i="7"/>
  <c r="L5644" i="7"/>
  <c r="G5644" i="7"/>
  <c r="D5644" i="7"/>
  <c r="C5644" i="7"/>
  <c r="A5644" i="7"/>
  <c r="L5643" i="7"/>
  <c r="G5643" i="7"/>
  <c r="D5643" i="7"/>
  <c r="C5643" i="7"/>
  <c r="A5643" i="7"/>
  <c r="L5642" i="7"/>
  <c r="G5642" i="7"/>
  <c r="D5642" i="7"/>
  <c r="C5642" i="7"/>
  <c r="A5642" i="7"/>
  <c r="L5641" i="7"/>
  <c r="G5641" i="7"/>
  <c r="D5641" i="7"/>
  <c r="C5641" i="7"/>
  <c r="A5641" i="7"/>
  <c r="L5640" i="7"/>
  <c r="G5640" i="7"/>
  <c r="D5640" i="7"/>
  <c r="C5640" i="7"/>
  <c r="A5640" i="7"/>
  <c r="L5639" i="7"/>
  <c r="G5639" i="7"/>
  <c r="D5639" i="7"/>
  <c r="C5639" i="7"/>
  <c r="A5639" i="7"/>
  <c r="L5638" i="7"/>
  <c r="G5638" i="7"/>
  <c r="D5638" i="7"/>
  <c r="C5638" i="7"/>
  <c r="A5638" i="7"/>
  <c r="L5637" i="7"/>
  <c r="G5637" i="7"/>
  <c r="D5637" i="7"/>
  <c r="C5637" i="7"/>
  <c r="A5637" i="7"/>
  <c r="L5636" i="7"/>
  <c r="G5636" i="7"/>
  <c r="D5636" i="7"/>
  <c r="C5636" i="7"/>
  <c r="A5636" i="7"/>
  <c r="L5635" i="7"/>
  <c r="G5635" i="7"/>
  <c r="D5635" i="7"/>
  <c r="C5635" i="7"/>
  <c r="A5635" i="7"/>
  <c r="L5634" i="7"/>
  <c r="G5634" i="7"/>
  <c r="D5634" i="7"/>
  <c r="C5634" i="7"/>
  <c r="A5634" i="7"/>
  <c r="L5633" i="7"/>
  <c r="G5633" i="7"/>
  <c r="D5633" i="7"/>
  <c r="C5633" i="7"/>
  <c r="A5633" i="7"/>
  <c r="L5632" i="7"/>
  <c r="G5632" i="7"/>
  <c r="D5632" i="7"/>
  <c r="C5632" i="7"/>
  <c r="A5632" i="7"/>
  <c r="L5631" i="7"/>
  <c r="G5631" i="7"/>
  <c r="D5631" i="7"/>
  <c r="C5631" i="7"/>
  <c r="A5631" i="7"/>
  <c r="L5630" i="7"/>
  <c r="G5630" i="7"/>
  <c r="D5630" i="7"/>
  <c r="C5630" i="7"/>
  <c r="A5630" i="7"/>
  <c r="L5629" i="7"/>
  <c r="G5629" i="7"/>
  <c r="D5629" i="7"/>
  <c r="C5629" i="7"/>
  <c r="A5629" i="7"/>
  <c r="L5628" i="7"/>
  <c r="G5628" i="7"/>
  <c r="D5628" i="7"/>
  <c r="C5628" i="7"/>
  <c r="A5628" i="7"/>
  <c r="L5627" i="7"/>
  <c r="G5627" i="7"/>
  <c r="D5627" i="7"/>
  <c r="C5627" i="7"/>
  <c r="A5627" i="7"/>
  <c r="L5626" i="7"/>
  <c r="G5626" i="7"/>
  <c r="D5626" i="7"/>
  <c r="C5626" i="7"/>
  <c r="A5626" i="7"/>
  <c r="L5625" i="7"/>
  <c r="G5625" i="7"/>
  <c r="D5625" i="7"/>
  <c r="C5625" i="7"/>
  <c r="A5625" i="7"/>
  <c r="L5624" i="7"/>
  <c r="G5624" i="7"/>
  <c r="D5624" i="7"/>
  <c r="C5624" i="7"/>
  <c r="A5624" i="7"/>
  <c r="L5623" i="7"/>
  <c r="G5623" i="7"/>
  <c r="D5623" i="7"/>
  <c r="C5623" i="7"/>
  <c r="A5623" i="7"/>
  <c r="L5622" i="7"/>
  <c r="G5622" i="7"/>
  <c r="D5622" i="7"/>
  <c r="C5622" i="7"/>
  <c r="A5622" i="7"/>
  <c r="L5621" i="7"/>
  <c r="G5621" i="7"/>
  <c r="D5621" i="7"/>
  <c r="C5621" i="7"/>
  <c r="A5621" i="7"/>
  <c r="L5620" i="7"/>
  <c r="G5620" i="7"/>
  <c r="D5620" i="7"/>
  <c r="C5620" i="7"/>
  <c r="A5620" i="7"/>
  <c r="L5619" i="7"/>
  <c r="G5619" i="7"/>
  <c r="D5619" i="7"/>
  <c r="C5619" i="7"/>
  <c r="A5619" i="7"/>
  <c r="L5618" i="7"/>
  <c r="G5618" i="7"/>
  <c r="D5618" i="7"/>
  <c r="C5618" i="7"/>
  <c r="A5618" i="7"/>
  <c r="L5617" i="7"/>
  <c r="G5617" i="7"/>
  <c r="D5617" i="7"/>
  <c r="C5617" i="7"/>
  <c r="A5617" i="7"/>
  <c r="L5616" i="7"/>
  <c r="G5616" i="7"/>
  <c r="D5616" i="7"/>
  <c r="C5616" i="7"/>
  <c r="A5616" i="7"/>
  <c r="L5615" i="7"/>
  <c r="G5615" i="7"/>
  <c r="D5615" i="7"/>
  <c r="C5615" i="7"/>
  <c r="A5615" i="7"/>
  <c r="L5614" i="7"/>
  <c r="G5614" i="7"/>
  <c r="D5614" i="7"/>
  <c r="C5614" i="7"/>
  <c r="A5614" i="7"/>
  <c r="L5613" i="7"/>
  <c r="G5613" i="7"/>
  <c r="D5613" i="7"/>
  <c r="C5613" i="7"/>
  <c r="A5613" i="7"/>
  <c r="L5612" i="7"/>
  <c r="G5612" i="7"/>
  <c r="D5612" i="7"/>
  <c r="C5612" i="7"/>
  <c r="A5612" i="7"/>
  <c r="L5611" i="7"/>
  <c r="G5611" i="7"/>
  <c r="D5611" i="7"/>
  <c r="C5611" i="7"/>
  <c r="A5611" i="7"/>
  <c r="L5610" i="7"/>
  <c r="G5610" i="7"/>
  <c r="D5610" i="7"/>
  <c r="C5610" i="7"/>
  <c r="A5610" i="7"/>
  <c r="L5609" i="7"/>
  <c r="G5609" i="7"/>
  <c r="D5609" i="7"/>
  <c r="C5609" i="7"/>
  <c r="A5609" i="7"/>
  <c r="L5608" i="7"/>
  <c r="G5608" i="7"/>
  <c r="D5608" i="7"/>
  <c r="C5608" i="7"/>
  <c r="A5608" i="7"/>
  <c r="L5607" i="7"/>
  <c r="G5607" i="7"/>
  <c r="D5607" i="7"/>
  <c r="C5607" i="7"/>
  <c r="A5607" i="7"/>
  <c r="L5606" i="7"/>
  <c r="G5606" i="7"/>
  <c r="D5606" i="7"/>
  <c r="C5606" i="7"/>
  <c r="A5606" i="7"/>
  <c r="L5605" i="7"/>
  <c r="G5605" i="7"/>
  <c r="D5605" i="7"/>
  <c r="C5605" i="7"/>
  <c r="A5605" i="7"/>
  <c r="L5604" i="7"/>
  <c r="G5604" i="7"/>
  <c r="D5604" i="7"/>
  <c r="C5604" i="7"/>
  <c r="A5604" i="7"/>
  <c r="L5603" i="7"/>
  <c r="G5603" i="7"/>
  <c r="D5603" i="7"/>
  <c r="C5603" i="7"/>
  <c r="A5603" i="7"/>
  <c r="L5602" i="7"/>
  <c r="G5602" i="7"/>
  <c r="D5602" i="7"/>
  <c r="C5602" i="7"/>
  <c r="A5602" i="7"/>
  <c r="L5601" i="7"/>
  <c r="G5601" i="7"/>
  <c r="D5601" i="7"/>
  <c r="C5601" i="7"/>
  <c r="A5601" i="7"/>
  <c r="L5600" i="7"/>
  <c r="G5600" i="7"/>
  <c r="D5600" i="7"/>
  <c r="C5600" i="7"/>
  <c r="A5600" i="7"/>
  <c r="L5599" i="7"/>
  <c r="G5599" i="7"/>
  <c r="D5599" i="7"/>
  <c r="C5599" i="7"/>
  <c r="A5599" i="7"/>
  <c r="L5598" i="7"/>
  <c r="G5598" i="7"/>
  <c r="D5598" i="7"/>
  <c r="C5598" i="7"/>
  <c r="A5598" i="7"/>
  <c r="L5597" i="7"/>
  <c r="G5597" i="7"/>
  <c r="D5597" i="7"/>
  <c r="C5597" i="7"/>
  <c r="A5597" i="7"/>
  <c r="L5596" i="7"/>
  <c r="G5596" i="7"/>
  <c r="D5596" i="7"/>
  <c r="C5596" i="7"/>
  <c r="A5596" i="7"/>
  <c r="L5595" i="7"/>
  <c r="G5595" i="7"/>
  <c r="D5595" i="7"/>
  <c r="C5595" i="7"/>
  <c r="A5595" i="7"/>
  <c r="L5594" i="7"/>
  <c r="G5594" i="7"/>
  <c r="D5594" i="7"/>
  <c r="C5594" i="7"/>
  <c r="A5594" i="7"/>
  <c r="L5593" i="7"/>
  <c r="G5593" i="7"/>
  <c r="D5593" i="7"/>
  <c r="C5593" i="7"/>
  <c r="A5593" i="7"/>
  <c r="L5592" i="7"/>
  <c r="G5592" i="7"/>
  <c r="D5592" i="7"/>
  <c r="C5592" i="7"/>
  <c r="A5592" i="7"/>
  <c r="L5591" i="7"/>
  <c r="G5591" i="7"/>
  <c r="D5591" i="7"/>
  <c r="C5591" i="7"/>
  <c r="A5591" i="7"/>
  <c r="L5590" i="7"/>
  <c r="G5590" i="7"/>
  <c r="D5590" i="7"/>
  <c r="C5590" i="7"/>
  <c r="A5590" i="7"/>
  <c r="L5589" i="7"/>
  <c r="G5589" i="7"/>
  <c r="D5589" i="7"/>
  <c r="C5589" i="7"/>
  <c r="A5589" i="7"/>
  <c r="L5588" i="7"/>
  <c r="G5588" i="7"/>
  <c r="D5588" i="7"/>
  <c r="C5588" i="7"/>
  <c r="A5588" i="7"/>
  <c r="L5587" i="7"/>
  <c r="G5587" i="7"/>
  <c r="D5587" i="7"/>
  <c r="C5587" i="7"/>
  <c r="A5587" i="7"/>
  <c r="L5586" i="7"/>
  <c r="G5586" i="7"/>
  <c r="D5586" i="7"/>
  <c r="C5586" i="7"/>
  <c r="A5586" i="7"/>
  <c r="L5585" i="7"/>
  <c r="G5585" i="7"/>
  <c r="D5585" i="7"/>
  <c r="C5585" i="7"/>
  <c r="A5585" i="7"/>
  <c r="L5584" i="7"/>
  <c r="G5584" i="7"/>
  <c r="D5584" i="7"/>
  <c r="C5584" i="7"/>
  <c r="A5584" i="7"/>
  <c r="L5583" i="7"/>
  <c r="G5583" i="7"/>
  <c r="D5583" i="7"/>
  <c r="C5583" i="7"/>
  <c r="A5583" i="7"/>
  <c r="L5582" i="7"/>
  <c r="G5582" i="7"/>
  <c r="D5582" i="7"/>
  <c r="C5582" i="7"/>
  <c r="A5582" i="7"/>
  <c r="L5581" i="7"/>
  <c r="G5581" i="7"/>
  <c r="D5581" i="7"/>
  <c r="C5581" i="7"/>
  <c r="A5581" i="7"/>
  <c r="L5580" i="7"/>
  <c r="G5580" i="7"/>
  <c r="D5580" i="7"/>
  <c r="C5580" i="7"/>
  <c r="A5580" i="7"/>
  <c r="L5579" i="7"/>
  <c r="G5579" i="7"/>
  <c r="D5579" i="7"/>
  <c r="C5579" i="7"/>
  <c r="A5579" i="7"/>
  <c r="L5578" i="7"/>
  <c r="G5578" i="7"/>
  <c r="D5578" i="7"/>
  <c r="C5578" i="7"/>
  <c r="A5578" i="7"/>
  <c r="L5577" i="7"/>
  <c r="G5577" i="7"/>
  <c r="D5577" i="7"/>
  <c r="C5577" i="7"/>
  <c r="A5577" i="7"/>
  <c r="L5576" i="7"/>
  <c r="G5576" i="7"/>
  <c r="D5576" i="7"/>
  <c r="C5576" i="7"/>
  <c r="A5576" i="7"/>
  <c r="L5575" i="7"/>
  <c r="G5575" i="7"/>
  <c r="D5575" i="7"/>
  <c r="C5575" i="7"/>
  <c r="A5575" i="7"/>
  <c r="L5574" i="7"/>
  <c r="G5574" i="7"/>
  <c r="D5574" i="7"/>
  <c r="C5574" i="7"/>
  <c r="A5574" i="7"/>
  <c r="L5573" i="7"/>
  <c r="G5573" i="7"/>
  <c r="D5573" i="7"/>
  <c r="C5573" i="7"/>
  <c r="A5573" i="7"/>
  <c r="L5572" i="7"/>
  <c r="G5572" i="7"/>
  <c r="D5572" i="7"/>
  <c r="C5572" i="7"/>
  <c r="A5572" i="7"/>
  <c r="L5571" i="7"/>
  <c r="G5571" i="7"/>
  <c r="D5571" i="7"/>
  <c r="C5571" i="7"/>
  <c r="A5571" i="7"/>
  <c r="L5570" i="7"/>
  <c r="G5570" i="7"/>
  <c r="D5570" i="7"/>
  <c r="C5570" i="7"/>
  <c r="A5570" i="7"/>
  <c r="L5569" i="7"/>
  <c r="G5569" i="7"/>
  <c r="D5569" i="7"/>
  <c r="C5569" i="7"/>
  <c r="A5569" i="7"/>
  <c r="L5568" i="7"/>
  <c r="G5568" i="7"/>
  <c r="D5568" i="7"/>
  <c r="C5568" i="7"/>
  <c r="A5568" i="7"/>
  <c r="L5567" i="7"/>
  <c r="G5567" i="7"/>
  <c r="D5567" i="7"/>
  <c r="C5567" i="7"/>
  <c r="A5567" i="7"/>
  <c r="L5566" i="7"/>
  <c r="G5566" i="7"/>
  <c r="D5566" i="7"/>
  <c r="C5566" i="7"/>
  <c r="A5566" i="7"/>
  <c r="L5565" i="7"/>
  <c r="G5565" i="7"/>
  <c r="D5565" i="7"/>
  <c r="C5565" i="7"/>
  <c r="A5565" i="7"/>
  <c r="L5564" i="7"/>
  <c r="G5564" i="7"/>
  <c r="D5564" i="7"/>
  <c r="C5564" i="7"/>
  <c r="A5564" i="7"/>
  <c r="L5563" i="7"/>
  <c r="G5563" i="7"/>
  <c r="D5563" i="7"/>
  <c r="C5563" i="7"/>
  <c r="A5563" i="7"/>
  <c r="L5562" i="7"/>
  <c r="G5562" i="7"/>
  <c r="D5562" i="7"/>
  <c r="C5562" i="7"/>
  <c r="A5562" i="7"/>
  <c r="L5561" i="7"/>
  <c r="G5561" i="7"/>
  <c r="D5561" i="7"/>
  <c r="C5561" i="7"/>
  <c r="A5561" i="7"/>
  <c r="L5560" i="7"/>
  <c r="G5560" i="7"/>
  <c r="D5560" i="7"/>
  <c r="C5560" i="7"/>
  <c r="A5560" i="7"/>
  <c r="L5559" i="7"/>
  <c r="G5559" i="7"/>
  <c r="D5559" i="7"/>
  <c r="C5559" i="7"/>
  <c r="A5559" i="7"/>
  <c r="L5558" i="7"/>
  <c r="G5558" i="7"/>
  <c r="D5558" i="7"/>
  <c r="C5558" i="7"/>
  <c r="A5558" i="7"/>
  <c r="L5557" i="7"/>
  <c r="G5557" i="7"/>
  <c r="D5557" i="7"/>
  <c r="C5557" i="7"/>
  <c r="A5557" i="7"/>
  <c r="L5556" i="7"/>
  <c r="G5556" i="7"/>
  <c r="D5556" i="7"/>
  <c r="C5556" i="7"/>
  <c r="A5556" i="7"/>
  <c r="L5555" i="7"/>
  <c r="G5555" i="7"/>
  <c r="D5555" i="7"/>
  <c r="C5555" i="7"/>
  <c r="A5555" i="7"/>
  <c r="L5554" i="7"/>
  <c r="G5554" i="7"/>
  <c r="D5554" i="7"/>
  <c r="C5554" i="7"/>
  <c r="A5554" i="7"/>
  <c r="L5553" i="7"/>
  <c r="G5553" i="7"/>
  <c r="D5553" i="7"/>
  <c r="C5553" i="7"/>
  <c r="A5553" i="7"/>
  <c r="L5552" i="7"/>
  <c r="G5552" i="7"/>
  <c r="D5552" i="7"/>
  <c r="C5552" i="7"/>
  <c r="A5552" i="7"/>
  <c r="L5551" i="7"/>
  <c r="G5551" i="7"/>
  <c r="D5551" i="7"/>
  <c r="C5551" i="7"/>
  <c r="A5551" i="7"/>
  <c r="L5550" i="7"/>
  <c r="G5550" i="7"/>
  <c r="D5550" i="7"/>
  <c r="C5550" i="7"/>
  <c r="A5550" i="7"/>
  <c r="L5549" i="7"/>
  <c r="G5549" i="7"/>
  <c r="D5549" i="7"/>
  <c r="C5549" i="7"/>
  <c r="A5549" i="7"/>
  <c r="L5548" i="7"/>
  <c r="G5548" i="7"/>
  <c r="D5548" i="7"/>
  <c r="C5548" i="7"/>
  <c r="A5548" i="7"/>
  <c r="L5547" i="7"/>
  <c r="G5547" i="7"/>
  <c r="D5547" i="7"/>
  <c r="C5547" i="7"/>
  <c r="A5547" i="7"/>
  <c r="L5546" i="7"/>
  <c r="G5546" i="7"/>
  <c r="D5546" i="7"/>
  <c r="C5546" i="7"/>
  <c r="A5546" i="7"/>
  <c r="L5545" i="7"/>
  <c r="G5545" i="7"/>
  <c r="D5545" i="7"/>
  <c r="C5545" i="7"/>
  <c r="A5545" i="7"/>
  <c r="L5544" i="7"/>
  <c r="G5544" i="7"/>
  <c r="D5544" i="7"/>
  <c r="C5544" i="7"/>
  <c r="A5544" i="7"/>
  <c r="L5543" i="7"/>
  <c r="G5543" i="7"/>
  <c r="D5543" i="7"/>
  <c r="C5543" i="7"/>
  <c r="A5543" i="7"/>
  <c r="L5542" i="7"/>
  <c r="G5542" i="7"/>
  <c r="D5542" i="7"/>
  <c r="C5542" i="7"/>
  <c r="A5542" i="7"/>
  <c r="L5541" i="7"/>
  <c r="G5541" i="7"/>
  <c r="D5541" i="7"/>
  <c r="C5541" i="7"/>
  <c r="A5541" i="7"/>
  <c r="L5540" i="7"/>
  <c r="G5540" i="7"/>
  <c r="D5540" i="7"/>
  <c r="C5540" i="7"/>
  <c r="A5540" i="7"/>
  <c r="L5539" i="7"/>
  <c r="G5539" i="7"/>
  <c r="D5539" i="7"/>
  <c r="C5539" i="7"/>
  <c r="A5539" i="7"/>
  <c r="L5538" i="7"/>
  <c r="G5538" i="7"/>
  <c r="D5538" i="7"/>
  <c r="C5538" i="7"/>
  <c r="A5538" i="7"/>
  <c r="L5537" i="7"/>
  <c r="G5537" i="7"/>
  <c r="D5537" i="7"/>
  <c r="C5537" i="7"/>
  <c r="A5537" i="7"/>
  <c r="L5536" i="7"/>
  <c r="G5536" i="7"/>
  <c r="D5536" i="7"/>
  <c r="C5536" i="7"/>
  <c r="A5536" i="7"/>
  <c r="L5535" i="7"/>
  <c r="G5535" i="7"/>
  <c r="D5535" i="7"/>
  <c r="C5535" i="7"/>
  <c r="A5535" i="7"/>
  <c r="L5534" i="7"/>
  <c r="G5534" i="7"/>
  <c r="D5534" i="7"/>
  <c r="C5534" i="7"/>
  <c r="A5534" i="7"/>
  <c r="L5533" i="7"/>
  <c r="G5533" i="7"/>
  <c r="D5533" i="7"/>
  <c r="C5533" i="7"/>
  <c r="A5533" i="7"/>
  <c r="L5532" i="7"/>
  <c r="G5532" i="7"/>
  <c r="D5532" i="7"/>
  <c r="C5532" i="7"/>
  <c r="A5532" i="7"/>
  <c r="L5531" i="7"/>
  <c r="G5531" i="7"/>
  <c r="D5531" i="7"/>
  <c r="C5531" i="7"/>
  <c r="A5531" i="7"/>
  <c r="L5530" i="7"/>
  <c r="G5530" i="7"/>
  <c r="D5530" i="7"/>
  <c r="C5530" i="7"/>
  <c r="A5530" i="7"/>
  <c r="L5529" i="7"/>
  <c r="G5529" i="7"/>
  <c r="D5529" i="7"/>
  <c r="C5529" i="7"/>
  <c r="A5529" i="7"/>
  <c r="L5528" i="7"/>
  <c r="G5528" i="7"/>
  <c r="D5528" i="7"/>
  <c r="C5528" i="7"/>
  <c r="A5528" i="7"/>
  <c r="L5527" i="7"/>
  <c r="G5527" i="7"/>
  <c r="D5527" i="7"/>
  <c r="C5527" i="7"/>
  <c r="A5527" i="7"/>
  <c r="L5526" i="7"/>
  <c r="G5526" i="7"/>
  <c r="D5526" i="7"/>
  <c r="C5526" i="7"/>
  <c r="A5526" i="7"/>
  <c r="L5525" i="7"/>
  <c r="G5525" i="7"/>
  <c r="D5525" i="7"/>
  <c r="C5525" i="7"/>
  <c r="A5525" i="7"/>
  <c r="L5524" i="7"/>
  <c r="G5524" i="7"/>
  <c r="D5524" i="7"/>
  <c r="C5524" i="7"/>
  <c r="A5524" i="7"/>
  <c r="L5523" i="7"/>
  <c r="G5523" i="7"/>
  <c r="D5523" i="7"/>
  <c r="C5523" i="7"/>
  <c r="A5523" i="7"/>
  <c r="L5522" i="7"/>
  <c r="G5522" i="7"/>
  <c r="D5522" i="7"/>
  <c r="C5522" i="7"/>
  <c r="A5522" i="7"/>
  <c r="L5521" i="7"/>
  <c r="G5521" i="7"/>
  <c r="D5521" i="7"/>
  <c r="C5521" i="7"/>
  <c r="A5521" i="7"/>
  <c r="L5520" i="7"/>
  <c r="G5520" i="7"/>
  <c r="D5520" i="7"/>
  <c r="C5520" i="7"/>
  <c r="A5520" i="7"/>
  <c r="L5519" i="7"/>
  <c r="G5519" i="7"/>
  <c r="D5519" i="7"/>
  <c r="C5519" i="7"/>
  <c r="A5519" i="7"/>
  <c r="L5518" i="7"/>
  <c r="G5518" i="7"/>
  <c r="D5518" i="7"/>
  <c r="C5518" i="7"/>
  <c r="A5518" i="7"/>
  <c r="L5517" i="7"/>
  <c r="G5517" i="7"/>
  <c r="D5517" i="7"/>
  <c r="C5517" i="7"/>
  <c r="A5517" i="7"/>
  <c r="L5516" i="7"/>
  <c r="G5516" i="7"/>
  <c r="D5516" i="7"/>
  <c r="C5516" i="7"/>
  <c r="A5516" i="7"/>
  <c r="L5515" i="7"/>
  <c r="G5515" i="7"/>
  <c r="D5515" i="7"/>
  <c r="C5515" i="7"/>
  <c r="A5515" i="7"/>
  <c r="L5514" i="7"/>
  <c r="G5514" i="7"/>
  <c r="D5514" i="7"/>
  <c r="C5514" i="7"/>
  <c r="A5514" i="7"/>
  <c r="L5513" i="7"/>
  <c r="G5513" i="7"/>
  <c r="D5513" i="7"/>
  <c r="C5513" i="7"/>
  <c r="A5513" i="7"/>
  <c r="L5512" i="7"/>
  <c r="G5512" i="7"/>
  <c r="D5512" i="7"/>
  <c r="C5512" i="7"/>
  <c r="A5512" i="7"/>
  <c r="L5511" i="7"/>
  <c r="G5511" i="7"/>
  <c r="D5511" i="7"/>
  <c r="C5511" i="7"/>
  <c r="A5511" i="7"/>
  <c r="L5510" i="7"/>
  <c r="G5510" i="7"/>
  <c r="D5510" i="7"/>
  <c r="C5510" i="7"/>
  <c r="A5510" i="7"/>
  <c r="L5509" i="7"/>
  <c r="G5509" i="7"/>
  <c r="D5509" i="7"/>
  <c r="C5509" i="7"/>
  <c r="A5509" i="7"/>
  <c r="L5508" i="7"/>
  <c r="G5508" i="7"/>
  <c r="D5508" i="7"/>
  <c r="C5508" i="7"/>
  <c r="A5508" i="7"/>
  <c r="L5507" i="7"/>
  <c r="G5507" i="7"/>
  <c r="D5507" i="7"/>
  <c r="C5507" i="7"/>
  <c r="A5507" i="7"/>
  <c r="L5506" i="7"/>
  <c r="G5506" i="7"/>
  <c r="D5506" i="7"/>
  <c r="C5506" i="7"/>
  <c r="A5506" i="7"/>
  <c r="L5505" i="7"/>
  <c r="G5505" i="7"/>
  <c r="D5505" i="7"/>
  <c r="C5505" i="7"/>
  <c r="A5505" i="7"/>
  <c r="L5504" i="7"/>
  <c r="G5504" i="7"/>
  <c r="D5504" i="7"/>
  <c r="C5504" i="7"/>
  <c r="A5504" i="7"/>
  <c r="L5503" i="7"/>
  <c r="G5503" i="7"/>
  <c r="D5503" i="7"/>
  <c r="C5503" i="7"/>
  <c r="A5503" i="7"/>
  <c r="L5502" i="7"/>
  <c r="G5502" i="7"/>
  <c r="D5502" i="7"/>
  <c r="C5502" i="7"/>
  <c r="A5502" i="7"/>
  <c r="L5501" i="7"/>
  <c r="G5501" i="7"/>
  <c r="D5501" i="7"/>
  <c r="C5501" i="7"/>
  <c r="A5501" i="7"/>
  <c r="L5500" i="7"/>
  <c r="G5500" i="7"/>
  <c r="D5500" i="7"/>
  <c r="C5500" i="7"/>
  <c r="A5500" i="7"/>
  <c r="L5499" i="7"/>
  <c r="G5499" i="7"/>
  <c r="D5499" i="7"/>
  <c r="C5499" i="7"/>
  <c r="A5499" i="7"/>
  <c r="L5498" i="7"/>
  <c r="G5498" i="7"/>
  <c r="D5498" i="7"/>
  <c r="C5498" i="7"/>
  <c r="A5498" i="7"/>
  <c r="L5497" i="7"/>
  <c r="G5497" i="7"/>
  <c r="D5497" i="7"/>
  <c r="C5497" i="7"/>
  <c r="A5497" i="7"/>
  <c r="L5496" i="7"/>
  <c r="G5496" i="7"/>
  <c r="D5496" i="7"/>
  <c r="C5496" i="7"/>
  <c r="A5496" i="7"/>
  <c r="L5495" i="7"/>
  <c r="G5495" i="7"/>
  <c r="D5495" i="7"/>
  <c r="C5495" i="7"/>
  <c r="A5495" i="7"/>
  <c r="L5494" i="7"/>
  <c r="G5494" i="7"/>
  <c r="D5494" i="7"/>
  <c r="C5494" i="7"/>
  <c r="A5494" i="7"/>
  <c r="L5493" i="7"/>
  <c r="G5493" i="7"/>
  <c r="D5493" i="7"/>
  <c r="C5493" i="7"/>
  <c r="A5493" i="7"/>
  <c r="L5492" i="7"/>
  <c r="G5492" i="7"/>
  <c r="D5492" i="7"/>
  <c r="C5492" i="7"/>
  <c r="A5492" i="7"/>
  <c r="L5491" i="7"/>
  <c r="G5491" i="7"/>
  <c r="D5491" i="7"/>
  <c r="C5491" i="7"/>
  <c r="A5491" i="7"/>
  <c r="L5490" i="7"/>
  <c r="G5490" i="7"/>
  <c r="D5490" i="7"/>
  <c r="C5490" i="7"/>
  <c r="A5490" i="7"/>
  <c r="L5489" i="7"/>
  <c r="G5489" i="7"/>
  <c r="D5489" i="7"/>
  <c r="C5489" i="7"/>
  <c r="A5489" i="7"/>
  <c r="L5488" i="7"/>
  <c r="G5488" i="7"/>
  <c r="D5488" i="7"/>
  <c r="C5488" i="7"/>
  <c r="A5488" i="7"/>
  <c r="L5487" i="7"/>
  <c r="G5487" i="7"/>
  <c r="D5487" i="7"/>
  <c r="C5487" i="7"/>
  <c r="A5487" i="7"/>
  <c r="L5486" i="7"/>
  <c r="G5486" i="7"/>
  <c r="D5486" i="7"/>
  <c r="C5486" i="7"/>
  <c r="A5486" i="7"/>
  <c r="L5485" i="7"/>
  <c r="G5485" i="7"/>
  <c r="D5485" i="7"/>
  <c r="C5485" i="7"/>
  <c r="A5485" i="7"/>
  <c r="L5484" i="7"/>
  <c r="G5484" i="7"/>
  <c r="D5484" i="7"/>
  <c r="C5484" i="7"/>
  <c r="A5484" i="7"/>
  <c r="L5483" i="7"/>
  <c r="G5483" i="7"/>
  <c r="D5483" i="7"/>
  <c r="C5483" i="7"/>
  <c r="A5483" i="7"/>
  <c r="L5482" i="7"/>
  <c r="G5482" i="7"/>
  <c r="D5482" i="7"/>
  <c r="C5482" i="7"/>
  <c r="A5482" i="7"/>
  <c r="L5481" i="7"/>
  <c r="G5481" i="7"/>
  <c r="D5481" i="7"/>
  <c r="C5481" i="7"/>
  <c r="A5481" i="7"/>
  <c r="L5480" i="7"/>
  <c r="G5480" i="7"/>
  <c r="D5480" i="7"/>
  <c r="C5480" i="7"/>
  <c r="A5480" i="7"/>
  <c r="L5479" i="7"/>
  <c r="G5479" i="7"/>
  <c r="D5479" i="7"/>
  <c r="C5479" i="7"/>
  <c r="A5479" i="7"/>
  <c r="L5478" i="7"/>
  <c r="G5478" i="7"/>
  <c r="D5478" i="7"/>
  <c r="C5478" i="7"/>
  <c r="A5478" i="7"/>
  <c r="L5477" i="7"/>
  <c r="G5477" i="7"/>
  <c r="D5477" i="7"/>
  <c r="C5477" i="7"/>
  <c r="A5477" i="7"/>
  <c r="L5476" i="7"/>
  <c r="G5476" i="7"/>
  <c r="D5476" i="7"/>
  <c r="C5476" i="7"/>
  <c r="A5476" i="7"/>
  <c r="L5475" i="7"/>
  <c r="G5475" i="7"/>
  <c r="D5475" i="7"/>
  <c r="C5475" i="7"/>
  <c r="A5475" i="7"/>
  <c r="L5474" i="7"/>
  <c r="G5474" i="7"/>
  <c r="D5474" i="7"/>
  <c r="C5474" i="7"/>
  <c r="A5474" i="7"/>
  <c r="L5473" i="7"/>
  <c r="G5473" i="7"/>
  <c r="D5473" i="7"/>
  <c r="C5473" i="7"/>
  <c r="A5473" i="7"/>
  <c r="L5472" i="7"/>
  <c r="G5472" i="7"/>
  <c r="D5472" i="7"/>
  <c r="C5472" i="7"/>
  <c r="A5472" i="7"/>
  <c r="L5471" i="7"/>
  <c r="G5471" i="7"/>
  <c r="D5471" i="7"/>
  <c r="C5471" i="7"/>
  <c r="A5471" i="7"/>
  <c r="L5470" i="7"/>
  <c r="G5470" i="7"/>
  <c r="D5470" i="7"/>
  <c r="C5470" i="7"/>
  <c r="A5470" i="7"/>
  <c r="L5469" i="7"/>
  <c r="G5469" i="7"/>
  <c r="D5469" i="7"/>
  <c r="C5469" i="7"/>
  <c r="A5469" i="7"/>
  <c r="L5468" i="7"/>
  <c r="G5468" i="7"/>
  <c r="D5468" i="7"/>
  <c r="C5468" i="7"/>
  <c r="A5468" i="7"/>
  <c r="L5467" i="7"/>
  <c r="G5467" i="7"/>
  <c r="D5467" i="7"/>
  <c r="C5467" i="7"/>
  <c r="A5467" i="7"/>
  <c r="L5466" i="7"/>
  <c r="G5466" i="7"/>
  <c r="D5466" i="7"/>
  <c r="C5466" i="7"/>
  <c r="A5466" i="7"/>
  <c r="L5465" i="7"/>
  <c r="G5465" i="7"/>
  <c r="D5465" i="7"/>
  <c r="C5465" i="7"/>
  <c r="A5465" i="7"/>
  <c r="L5464" i="7"/>
  <c r="G5464" i="7"/>
  <c r="D5464" i="7"/>
  <c r="C5464" i="7"/>
  <c r="A5464" i="7"/>
  <c r="L5463" i="7"/>
  <c r="G5463" i="7"/>
  <c r="D5463" i="7"/>
  <c r="C5463" i="7"/>
  <c r="A5463" i="7"/>
  <c r="L5462" i="7"/>
  <c r="G5462" i="7"/>
  <c r="D5462" i="7"/>
  <c r="C5462" i="7"/>
  <c r="A5462" i="7"/>
  <c r="L5461" i="7"/>
  <c r="G5461" i="7"/>
  <c r="D5461" i="7"/>
  <c r="C5461" i="7"/>
  <c r="A5461" i="7"/>
  <c r="L5460" i="7"/>
  <c r="G5460" i="7"/>
  <c r="D5460" i="7"/>
  <c r="C5460" i="7"/>
  <c r="A5460" i="7"/>
  <c r="L5459" i="7"/>
  <c r="G5459" i="7"/>
  <c r="D5459" i="7"/>
  <c r="C5459" i="7"/>
  <c r="A5459" i="7"/>
  <c r="L5458" i="7"/>
  <c r="G5458" i="7"/>
  <c r="D5458" i="7"/>
  <c r="C5458" i="7"/>
  <c r="A5458" i="7"/>
  <c r="L5457" i="7"/>
  <c r="G5457" i="7"/>
  <c r="D5457" i="7"/>
  <c r="C5457" i="7"/>
  <c r="A5457" i="7"/>
  <c r="L5456" i="7"/>
  <c r="G5456" i="7"/>
  <c r="D5456" i="7"/>
  <c r="C5456" i="7"/>
  <c r="A5456" i="7"/>
  <c r="L5455" i="7"/>
  <c r="G5455" i="7"/>
  <c r="D5455" i="7"/>
  <c r="C5455" i="7"/>
  <c r="A5455" i="7"/>
  <c r="L5454" i="7"/>
  <c r="G5454" i="7"/>
  <c r="D5454" i="7"/>
  <c r="C5454" i="7"/>
  <c r="A5454" i="7"/>
  <c r="L5453" i="7"/>
  <c r="G5453" i="7"/>
  <c r="D5453" i="7"/>
  <c r="C5453" i="7"/>
  <c r="A5453" i="7"/>
  <c r="L5452" i="7"/>
  <c r="G5452" i="7"/>
  <c r="D5452" i="7"/>
  <c r="C5452" i="7"/>
  <c r="A5452" i="7"/>
  <c r="L5451" i="7"/>
  <c r="G5451" i="7"/>
  <c r="D5451" i="7"/>
  <c r="C5451" i="7"/>
  <c r="A5451" i="7"/>
  <c r="L5450" i="7"/>
  <c r="G5450" i="7"/>
  <c r="D5450" i="7"/>
  <c r="C5450" i="7"/>
  <c r="A5450" i="7"/>
  <c r="L5449" i="7"/>
  <c r="G5449" i="7"/>
  <c r="D5449" i="7"/>
  <c r="C5449" i="7"/>
  <c r="A5449" i="7"/>
  <c r="L5448" i="7"/>
  <c r="G5448" i="7"/>
  <c r="D5448" i="7"/>
  <c r="C5448" i="7"/>
  <c r="A5448" i="7"/>
  <c r="L5447" i="7"/>
  <c r="G5447" i="7"/>
  <c r="D5447" i="7"/>
  <c r="C5447" i="7"/>
  <c r="A5447" i="7"/>
  <c r="L5446" i="7"/>
  <c r="G5446" i="7"/>
  <c r="D5446" i="7"/>
  <c r="C5446" i="7"/>
  <c r="A5446" i="7"/>
  <c r="L5445" i="7"/>
  <c r="G5445" i="7"/>
  <c r="D5445" i="7"/>
  <c r="C5445" i="7"/>
  <c r="A5445" i="7"/>
  <c r="L5444" i="7"/>
  <c r="G5444" i="7"/>
  <c r="D5444" i="7"/>
  <c r="C5444" i="7"/>
  <c r="A5444" i="7"/>
  <c r="L5443" i="7"/>
  <c r="G5443" i="7"/>
  <c r="D5443" i="7"/>
  <c r="C5443" i="7"/>
  <c r="A5443" i="7"/>
  <c r="L5442" i="7"/>
  <c r="G5442" i="7"/>
  <c r="D5442" i="7"/>
  <c r="C5442" i="7"/>
  <c r="A5442" i="7"/>
  <c r="L5441" i="7"/>
  <c r="G5441" i="7"/>
  <c r="D5441" i="7"/>
  <c r="C5441" i="7"/>
  <c r="A5441" i="7"/>
  <c r="L5440" i="7"/>
  <c r="G5440" i="7"/>
  <c r="D5440" i="7"/>
  <c r="C5440" i="7"/>
  <c r="A5440" i="7"/>
  <c r="L5439" i="7"/>
  <c r="G5439" i="7"/>
  <c r="D5439" i="7"/>
  <c r="C5439" i="7"/>
  <c r="A5439" i="7"/>
  <c r="L5438" i="7"/>
  <c r="G5438" i="7"/>
  <c r="D5438" i="7"/>
  <c r="C5438" i="7"/>
  <c r="A5438" i="7"/>
  <c r="L5437" i="7"/>
  <c r="G5437" i="7"/>
  <c r="D5437" i="7"/>
  <c r="C5437" i="7"/>
  <c r="A5437" i="7"/>
  <c r="L5436" i="7"/>
  <c r="G5436" i="7"/>
  <c r="D5436" i="7"/>
  <c r="C5436" i="7"/>
  <c r="A5436" i="7"/>
  <c r="L5435" i="7"/>
  <c r="G5435" i="7"/>
  <c r="D5435" i="7"/>
  <c r="C5435" i="7"/>
  <c r="A5435" i="7"/>
  <c r="L5434" i="7"/>
  <c r="G5434" i="7"/>
  <c r="D5434" i="7"/>
  <c r="C5434" i="7"/>
  <c r="A5434" i="7"/>
  <c r="L5433" i="7"/>
  <c r="G5433" i="7"/>
  <c r="D5433" i="7"/>
  <c r="C5433" i="7"/>
  <c r="A5433" i="7"/>
  <c r="L5432" i="7"/>
  <c r="G5432" i="7"/>
  <c r="D5432" i="7"/>
  <c r="C5432" i="7"/>
  <c r="A5432" i="7"/>
  <c r="L5431" i="7"/>
  <c r="G5431" i="7"/>
  <c r="D5431" i="7"/>
  <c r="C5431" i="7"/>
  <c r="A5431" i="7"/>
  <c r="L5430" i="7"/>
  <c r="G5430" i="7"/>
  <c r="D5430" i="7"/>
  <c r="C5430" i="7"/>
  <c r="A5430" i="7"/>
  <c r="L5429" i="7"/>
  <c r="G5429" i="7"/>
  <c r="D5429" i="7"/>
  <c r="C5429" i="7"/>
  <c r="A5429" i="7"/>
  <c r="L5428" i="7"/>
  <c r="G5428" i="7"/>
  <c r="D5428" i="7"/>
  <c r="C5428" i="7"/>
  <c r="A5428" i="7"/>
  <c r="L5427" i="7"/>
  <c r="G5427" i="7"/>
  <c r="D5427" i="7"/>
  <c r="C5427" i="7"/>
  <c r="A5427" i="7"/>
  <c r="L5426" i="7"/>
  <c r="G5426" i="7"/>
  <c r="D5426" i="7"/>
  <c r="C5426" i="7"/>
  <c r="A5426" i="7"/>
  <c r="L5425" i="7"/>
  <c r="G5425" i="7"/>
  <c r="D5425" i="7"/>
  <c r="C5425" i="7"/>
  <c r="A5425" i="7"/>
  <c r="L5424" i="7"/>
  <c r="G5424" i="7"/>
  <c r="D5424" i="7"/>
  <c r="C5424" i="7"/>
  <c r="A5424" i="7"/>
  <c r="L5423" i="7"/>
  <c r="G5423" i="7"/>
  <c r="D5423" i="7"/>
  <c r="C5423" i="7"/>
  <c r="A5423" i="7"/>
  <c r="L5422" i="7"/>
  <c r="G5422" i="7"/>
  <c r="D5422" i="7"/>
  <c r="C5422" i="7"/>
  <c r="A5422" i="7"/>
  <c r="L5421" i="7"/>
  <c r="G5421" i="7"/>
  <c r="D5421" i="7"/>
  <c r="C5421" i="7"/>
  <c r="A5421" i="7"/>
  <c r="L5420" i="7"/>
  <c r="G5420" i="7"/>
  <c r="D5420" i="7"/>
  <c r="C5420" i="7"/>
  <c r="A5420" i="7"/>
  <c r="L5419" i="7"/>
  <c r="G5419" i="7"/>
  <c r="D5419" i="7"/>
  <c r="C5419" i="7"/>
  <c r="A5419" i="7"/>
  <c r="L5418" i="7"/>
  <c r="G5418" i="7"/>
  <c r="D5418" i="7"/>
  <c r="C5418" i="7"/>
  <c r="A5418" i="7"/>
  <c r="L5417" i="7"/>
  <c r="G5417" i="7"/>
  <c r="D5417" i="7"/>
  <c r="C5417" i="7"/>
  <c r="A5417" i="7"/>
  <c r="L5416" i="7"/>
  <c r="G5416" i="7"/>
  <c r="D5416" i="7"/>
  <c r="C5416" i="7"/>
  <c r="A5416" i="7"/>
  <c r="L5415" i="7"/>
  <c r="G5415" i="7"/>
  <c r="D5415" i="7"/>
  <c r="C5415" i="7"/>
  <c r="A5415" i="7"/>
  <c r="L5414" i="7"/>
  <c r="G5414" i="7"/>
  <c r="D5414" i="7"/>
  <c r="C5414" i="7"/>
  <c r="A5414" i="7"/>
  <c r="L5413" i="7"/>
  <c r="G5413" i="7"/>
  <c r="D5413" i="7"/>
  <c r="C5413" i="7"/>
  <c r="A5413" i="7"/>
  <c r="L5412" i="7"/>
  <c r="G5412" i="7"/>
  <c r="D5412" i="7"/>
  <c r="C5412" i="7"/>
  <c r="A5412" i="7"/>
  <c r="L5411" i="7"/>
  <c r="G5411" i="7"/>
  <c r="D5411" i="7"/>
  <c r="C5411" i="7"/>
  <c r="A5411" i="7"/>
  <c r="L5410" i="7"/>
  <c r="G5410" i="7"/>
  <c r="D5410" i="7"/>
  <c r="C5410" i="7"/>
  <c r="A5410" i="7"/>
  <c r="L5409" i="7"/>
  <c r="G5409" i="7"/>
  <c r="D5409" i="7"/>
  <c r="C5409" i="7"/>
  <c r="A5409" i="7"/>
  <c r="L5408" i="7"/>
  <c r="G5408" i="7"/>
  <c r="D5408" i="7"/>
  <c r="C5408" i="7"/>
  <c r="A5408" i="7"/>
  <c r="L5407" i="7"/>
  <c r="G5407" i="7"/>
  <c r="D5407" i="7"/>
  <c r="C5407" i="7"/>
  <c r="A5407" i="7"/>
  <c r="L5406" i="7"/>
  <c r="G5406" i="7"/>
  <c r="D5406" i="7"/>
  <c r="C5406" i="7"/>
  <c r="A5406" i="7"/>
  <c r="L5405" i="7"/>
  <c r="G5405" i="7"/>
  <c r="D5405" i="7"/>
  <c r="C5405" i="7"/>
  <c r="A5405" i="7"/>
  <c r="L5404" i="7"/>
  <c r="G5404" i="7"/>
  <c r="D5404" i="7"/>
  <c r="C5404" i="7"/>
  <c r="A5404" i="7"/>
  <c r="L5403" i="7"/>
  <c r="G5403" i="7"/>
  <c r="D5403" i="7"/>
  <c r="C5403" i="7"/>
  <c r="A5403" i="7"/>
  <c r="L5402" i="7"/>
  <c r="G5402" i="7"/>
  <c r="D5402" i="7"/>
  <c r="C5402" i="7"/>
  <c r="A5402" i="7"/>
  <c r="L5401" i="7"/>
  <c r="G5401" i="7"/>
  <c r="D5401" i="7"/>
  <c r="C5401" i="7"/>
  <c r="A5401" i="7"/>
  <c r="L5400" i="7"/>
  <c r="G5400" i="7"/>
  <c r="D5400" i="7"/>
  <c r="C5400" i="7"/>
  <c r="A5400" i="7"/>
  <c r="L5399" i="7"/>
  <c r="G5399" i="7"/>
  <c r="D5399" i="7"/>
  <c r="C5399" i="7"/>
  <c r="A5399" i="7"/>
  <c r="L5398" i="7"/>
  <c r="G5398" i="7"/>
  <c r="D5398" i="7"/>
  <c r="C5398" i="7"/>
  <c r="A5398" i="7"/>
  <c r="L5397" i="7"/>
  <c r="G5397" i="7"/>
  <c r="D5397" i="7"/>
  <c r="C5397" i="7"/>
  <c r="A5397" i="7"/>
  <c r="L5396" i="7"/>
  <c r="G5396" i="7"/>
  <c r="D5396" i="7"/>
  <c r="C5396" i="7"/>
  <c r="A5396" i="7"/>
  <c r="L5395" i="7"/>
  <c r="G5395" i="7"/>
  <c r="D5395" i="7"/>
  <c r="C5395" i="7"/>
  <c r="A5395" i="7"/>
  <c r="L5394" i="7"/>
  <c r="G5394" i="7"/>
  <c r="D5394" i="7"/>
  <c r="C5394" i="7"/>
  <c r="A5394" i="7"/>
  <c r="L5393" i="7"/>
  <c r="G5393" i="7"/>
  <c r="D5393" i="7"/>
  <c r="C5393" i="7"/>
  <c r="A5393" i="7"/>
  <c r="L5392" i="7"/>
  <c r="G5392" i="7"/>
  <c r="D5392" i="7"/>
  <c r="C5392" i="7"/>
  <c r="A5392" i="7"/>
  <c r="L5391" i="7"/>
  <c r="G5391" i="7"/>
  <c r="D5391" i="7"/>
  <c r="C5391" i="7"/>
  <c r="A5391" i="7"/>
  <c r="L5390" i="7"/>
  <c r="G5390" i="7"/>
  <c r="D5390" i="7"/>
  <c r="C5390" i="7"/>
  <c r="A5390" i="7"/>
  <c r="L5389" i="7"/>
  <c r="G5389" i="7"/>
  <c r="D5389" i="7"/>
  <c r="C5389" i="7"/>
  <c r="A5389" i="7"/>
  <c r="L5388" i="7"/>
  <c r="G5388" i="7"/>
  <c r="D5388" i="7"/>
  <c r="C5388" i="7"/>
  <c r="A5388" i="7"/>
  <c r="L5387" i="7"/>
  <c r="G5387" i="7"/>
  <c r="D5387" i="7"/>
  <c r="C5387" i="7"/>
  <c r="A5387" i="7"/>
  <c r="L5386" i="7"/>
  <c r="G5386" i="7"/>
  <c r="D5386" i="7"/>
  <c r="C5386" i="7"/>
  <c r="A5386" i="7"/>
  <c r="L5385" i="7"/>
  <c r="G5385" i="7"/>
  <c r="D5385" i="7"/>
  <c r="C5385" i="7"/>
  <c r="A5385" i="7"/>
  <c r="L5384" i="7"/>
  <c r="G5384" i="7"/>
  <c r="D5384" i="7"/>
  <c r="C5384" i="7"/>
  <c r="A5384" i="7"/>
  <c r="L5383" i="7"/>
  <c r="G5383" i="7"/>
  <c r="D5383" i="7"/>
  <c r="C5383" i="7"/>
  <c r="A5383" i="7"/>
  <c r="L5382" i="7"/>
  <c r="G5382" i="7"/>
  <c r="D5382" i="7"/>
  <c r="C5382" i="7"/>
  <c r="A5382" i="7"/>
  <c r="L5381" i="7"/>
  <c r="G5381" i="7"/>
  <c r="D5381" i="7"/>
  <c r="C5381" i="7"/>
  <c r="A5381" i="7"/>
  <c r="L5380" i="7"/>
  <c r="G5380" i="7"/>
  <c r="D5380" i="7"/>
  <c r="C5380" i="7"/>
  <c r="A5380" i="7"/>
  <c r="L5379" i="7"/>
  <c r="G5379" i="7"/>
  <c r="D5379" i="7"/>
  <c r="C5379" i="7"/>
  <c r="A5379" i="7"/>
  <c r="L5378" i="7"/>
  <c r="G5378" i="7"/>
  <c r="D5378" i="7"/>
  <c r="C5378" i="7"/>
  <c r="A5378" i="7"/>
  <c r="L5377" i="7"/>
  <c r="G5377" i="7"/>
  <c r="D5377" i="7"/>
  <c r="C5377" i="7"/>
  <c r="A5377" i="7"/>
  <c r="L5376" i="7"/>
  <c r="G5376" i="7"/>
  <c r="D5376" i="7"/>
  <c r="C5376" i="7"/>
  <c r="A5376" i="7"/>
  <c r="L5375" i="7"/>
  <c r="G5375" i="7"/>
  <c r="D5375" i="7"/>
  <c r="C5375" i="7"/>
  <c r="A5375" i="7"/>
  <c r="L5374" i="7"/>
  <c r="G5374" i="7"/>
  <c r="D5374" i="7"/>
  <c r="C5374" i="7"/>
  <c r="A5374" i="7"/>
  <c r="L5373" i="7"/>
  <c r="G5373" i="7"/>
  <c r="D5373" i="7"/>
  <c r="C5373" i="7"/>
  <c r="A5373" i="7"/>
  <c r="L5372" i="7"/>
  <c r="G5372" i="7"/>
  <c r="D5372" i="7"/>
  <c r="C5372" i="7"/>
  <c r="A5372" i="7"/>
  <c r="L5371" i="7"/>
  <c r="G5371" i="7"/>
  <c r="D5371" i="7"/>
  <c r="C5371" i="7"/>
  <c r="A5371" i="7"/>
  <c r="L5370" i="7"/>
  <c r="G5370" i="7"/>
  <c r="D5370" i="7"/>
  <c r="C5370" i="7"/>
  <c r="A5370" i="7"/>
  <c r="L5369" i="7"/>
  <c r="G5369" i="7"/>
  <c r="D5369" i="7"/>
  <c r="C5369" i="7"/>
  <c r="A5369" i="7"/>
  <c r="L5368" i="7"/>
  <c r="G5368" i="7"/>
  <c r="D5368" i="7"/>
  <c r="C5368" i="7"/>
  <c r="A5368" i="7"/>
  <c r="L5367" i="7"/>
  <c r="G5367" i="7"/>
  <c r="D5367" i="7"/>
  <c r="C5367" i="7"/>
  <c r="A5367" i="7"/>
  <c r="L5366" i="7"/>
  <c r="G5366" i="7"/>
  <c r="D5366" i="7"/>
  <c r="C5366" i="7"/>
  <c r="A5366" i="7"/>
  <c r="L5365" i="7"/>
  <c r="G5365" i="7"/>
  <c r="D5365" i="7"/>
  <c r="C5365" i="7"/>
  <c r="A5365" i="7"/>
  <c r="L5364" i="7"/>
  <c r="G5364" i="7"/>
  <c r="D5364" i="7"/>
  <c r="C5364" i="7"/>
  <c r="A5364" i="7"/>
  <c r="L5363" i="7"/>
  <c r="G5363" i="7"/>
  <c r="D5363" i="7"/>
  <c r="C5363" i="7"/>
  <c r="A5363" i="7"/>
  <c r="L5362" i="7"/>
  <c r="G5362" i="7"/>
  <c r="D5362" i="7"/>
  <c r="C5362" i="7"/>
  <c r="A5362" i="7"/>
  <c r="L5361" i="7"/>
  <c r="G5361" i="7"/>
  <c r="D5361" i="7"/>
  <c r="C5361" i="7"/>
  <c r="A5361" i="7"/>
  <c r="L5360" i="7"/>
  <c r="G5360" i="7"/>
  <c r="D5360" i="7"/>
  <c r="C5360" i="7"/>
  <c r="A5360" i="7"/>
  <c r="L5359" i="7"/>
  <c r="G5359" i="7"/>
  <c r="D5359" i="7"/>
  <c r="C5359" i="7"/>
  <c r="A5359" i="7"/>
  <c r="L5358" i="7"/>
  <c r="G5358" i="7"/>
  <c r="D5358" i="7"/>
  <c r="C5358" i="7"/>
  <c r="A5358" i="7"/>
  <c r="L5357" i="7"/>
  <c r="G5357" i="7"/>
  <c r="D5357" i="7"/>
  <c r="C5357" i="7"/>
  <c r="A5357" i="7"/>
  <c r="L5356" i="7"/>
  <c r="G5356" i="7"/>
  <c r="D5356" i="7"/>
  <c r="C5356" i="7"/>
  <c r="A5356" i="7"/>
  <c r="L5355" i="7"/>
  <c r="G5355" i="7"/>
  <c r="D5355" i="7"/>
  <c r="C5355" i="7"/>
  <c r="A5355" i="7"/>
  <c r="L5354" i="7"/>
  <c r="G5354" i="7"/>
  <c r="D5354" i="7"/>
  <c r="C5354" i="7"/>
  <c r="A5354" i="7"/>
  <c r="L5353" i="7"/>
  <c r="G5353" i="7"/>
  <c r="D5353" i="7"/>
  <c r="C5353" i="7"/>
  <c r="A5353" i="7"/>
  <c r="L5352" i="7"/>
  <c r="G5352" i="7"/>
  <c r="D5352" i="7"/>
  <c r="C5352" i="7"/>
  <c r="A5352" i="7"/>
  <c r="L5351" i="7"/>
  <c r="G5351" i="7"/>
  <c r="D5351" i="7"/>
  <c r="C5351" i="7"/>
  <c r="A5351" i="7"/>
  <c r="L5350" i="7"/>
  <c r="G5350" i="7"/>
  <c r="D5350" i="7"/>
  <c r="C5350" i="7"/>
  <c r="A5350" i="7"/>
  <c r="L5349" i="7"/>
  <c r="G5349" i="7"/>
  <c r="D5349" i="7"/>
  <c r="C5349" i="7"/>
  <c r="A5349" i="7"/>
  <c r="L5348" i="7"/>
  <c r="G5348" i="7"/>
  <c r="D5348" i="7"/>
  <c r="C5348" i="7"/>
  <c r="A5348" i="7"/>
  <c r="L5347" i="7"/>
  <c r="G5347" i="7"/>
  <c r="D5347" i="7"/>
  <c r="C5347" i="7"/>
  <c r="A5347" i="7"/>
  <c r="L5346" i="7"/>
  <c r="G5346" i="7"/>
  <c r="D5346" i="7"/>
  <c r="C5346" i="7"/>
  <c r="A5346" i="7"/>
  <c r="L5345" i="7"/>
  <c r="G5345" i="7"/>
  <c r="D5345" i="7"/>
  <c r="C5345" i="7"/>
  <c r="A5345" i="7"/>
  <c r="L5344" i="7"/>
  <c r="G5344" i="7"/>
  <c r="D5344" i="7"/>
  <c r="C5344" i="7"/>
  <c r="A5344" i="7"/>
  <c r="L5343" i="7"/>
  <c r="G5343" i="7"/>
  <c r="D5343" i="7"/>
  <c r="C5343" i="7"/>
  <c r="A5343" i="7"/>
  <c r="L5342" i="7"/>
  <c r="G5342" i="7"/>
  <c r="D5342" i="7"/>
  <c r="C5342" i="7"/>
  <c r="A5342" i="7"/>
  <c r="L5341" i="7"/>
  <c r="G5341" i="7"/>
  <c r="D5341" i="7"/>
  <c r="C5341" i="7"/>
  <c r="A5341" i="7"/>
  <c r="L5340" i="7"/>
  <c r="G5340" i="7"/>
  <c r="D5340" i="7"/>
  <c r="C5340" i="7"/>
  <c r="A5340" i="7"/>
  <c r="L5339" i="7"/>
  <c r="G5339" i="7"/>
  <c r="D5339" i="7"/>
  <c r="C5339" i="7"/>
  <c r="A5339" i="7"/>
  <c r="L5338" i="7"/>
  <c r="G5338" i="7"/>
  <c r="D5338" i="7"/>
  <c r="C5338" i="7"/>
  <c r="A5338" i="7"/>
  <c r="L5337" i="7"/>
  <c r="G5337" i="7"/>
  <c r="D5337" i="7"/>
  <c r="C5337" i="7"/>
  <c r="A5337" i="7"/>
  <c r="L5336" i="7"/>
  <c r="G5336" i="7"/>
  <c r="D5336" i="7"/>
  <c r="C5336" i="7"/>
  <c r="A5336" i="7"/>
  <c r="L5335" i="7"/>
  <c r="G5335" i="7"/>
  <c r="D5335" i="7"/>
  <c r="C5335" i="7"/>
  <c r="A5335" i="7"/>
  <c r="L5334" i="7"/>
  <c r="G5334" i="7"/>
  <c r="D5334" i="7"/>
  <c r="C5334" i="7"/>
  <c r="A5334" i="7"/>
  <c r="L5333" i="7"/>
  <c r="G5333" i="7"/>
  <c r="D5333" i="7"/>
  <c r="C5333" i="7"/>
  <c r="A5333" i="7"/>
  <c r="L5332" i="7"/>
  <c r="G5332" i="7"/>
  <c r="D5332" i="7"/>
  <c r="C5332" i="7"/>
  <c r="A5332" i="7"/>
  <c r="L5331" i="7"/>
  <c r="G5331" i="7"/>
  <c r="D5331" i="7"/>
  <c r="C5331" i="7"/>
  <c r="A5331" i="7"/>
  <c r="L5330" i="7"/>
  <c r="G5330" i="7"/>
  <c r="D5330" i="7"/>
  <c r="C5330" i="7"/>
  <c r="A5330" i="7"/>
  <c r="L5329" i="7"/>
  <c r="G5329" i="7"/>
  <c r="D5329" i="7"/>
  <c r="C5329" i="7"/>
  <c r="A5329" i="7"/>
  <c r="L5328" i="7"/>
  <c r="G5328" i="7"/>
  <c r="D5328" i="7"/>
  <c r="C5328" i="7"/>
  <c r="A5328" i="7"/>
  <c r="L5327" i="7"/>
  <c r="G5327" i="7"/>
  <c r="D5327" i="7"/>
  <c r="C5327" i="7"/>
  <c r="A5327" i="7"/>
  <c r="L5326" i="7"/>
  <c r="G5326" i="7"/>
  <c r="D5326" i="7"/>
  <c r="C5326" i="7"/>
  <c r="A5326" i="7"/>
  <c r="L5325" i="7"/>
  <c r="G5325" i="7"/>
  <c r="D5325" i="7"/>
  <c r="C5325" i="7"/>
  <c r="A5325" i="7"/>
  <c r="L5324" i="7"/>
  <c r="G5324" i="7"/>
  <c r="D5324" i="7"/>
  <c r="C5324" i="7"/>
  <c r="A5324" i="7"/>
  <c r="L5323" i="7"/>
  <c r="G5323" i="7"/>
  <c r="D5323" i="7"/>
  <c r="C5323" i="7"/>
  <c r="A5323" i="7"/>
  <c r="L5322" i="7"/>
  <c r="G5322" i="7"/>
  <c r="D5322" i="7"/>
  <c r="C5322" i="7"/>
  <c r="A5322" i="7"/>
  <c r="L5321" i="7"/>
  <c r="G5321" i="7"/>
  <c r="D5321" i="7"/>
  <c r="C5321" i="7"/>
  <c r="A5321" i="7"/>
  <c r="L5320" i="7"/>
  <c r="G5320" i="7"/>
  <c r="D5320" i="7"/>
  <c r="C5320" i="7"/>
  <c r="A5320" i="7"/>
  <c r="L5319" i="7"/>
  <c r="G5319" i="7"/>
  <c r="D5319" i="7"/>
  <c r="C5319" i="7"/>
  <c r="A5319" i="7"/>
  <c r="L5318" i="7"/>
  <c r="G5318" i="7"/>
  <c r="D5318" i="7"/>
  <c r="C5318" i="7"/>
  <c r="A5318" i="7"/>
  <c r="L5317" i="7"/>
  <c r="G5317" i="7"/>
  <c r="D5317" i="7"/>
  <c r="C5317" i="7"/>
  <c r="A5317" i="7"/>
  <c r="L5316" i="7"/>
  <c r="G5316" i="7"/>
  <c r="D5316" i="7"/>
  <c r="C5316" i="7"/>
  <c r="A5316" i="7"/>
  <c r="L5315" i="7"/>
  <c r="G5315" i="7"/>
  <c r="D5315" i="7"/>
  <c r="C5315" i="7"/>
  <c r="A5315" i="7"/>
  <c r="L5314" i="7"/>
  <c r="G5314" i="7"/>
  <c r="D5314" i="7"/>
  <c r="C5314" i="7"/>
  <c r="A5314" i="7"/>
  <c r="L5313" i="7"/>
  <c r="G5313" i="7"/>
  <c r="D5313" i="7"/>
  <c r="C5313" i="7"/>
  <c r="A5313" i="7"/>
  <c r="L5312" i="7"/>
  <c r="G5312" i="7"/>
  <c r="D5312" i="7"/>
  <c r="C5312" i="7"/>
  <c r="A5312" i="7"/>
  <c r="L5311" i="7"/>
  <c r="G5311" i="7"/>
  <c r="D5311" i="7"/>
  <c r="C5311" i="7"/>
  <c r="A5311" i="7"/>
  <c r="L5310" i="7"/>
  <c r="G5310" i="7"/>
  <c r="D5310" i="7"/>
  <c r="C5310" i="7"/>
  <c r="A5310" i="7"/>
  <c r="L5309" i="7"/>
  <c r="G5309" i="7"/>
  <c r="D5309" i="7"/>
  <c r="C5309" i="7"/>
  <c r="A5309" i="7"/>
  <c r="L5308" i="7"/>
  <c r="G5308" i="7"/>
  <c r="D5308" i="7"/>
  <c r="C5308" i="7"/>
  <c r="A5308" i="7"/>
  <c r="L5307" i="7"/>
  <c r="G5307" i="7"/>
  <c r="D5307" i="7"/>
  <c r="C5307" i="7"/>
  <c r="A5307" i="7"/>
  <c r="L5306" i="7"/>
  <c r="G5306" i="7"/>
  <c r="D5306" i="7"/>
  <c r="C5306" i="7"/>
  <c r="A5306" i="7"/>
  <c r="L5305" i="7"/>
  <c r="G5305" i="7"/>
  <c r="D5305" i="7"/>
  <c r="C5305" i="7"/>
  <c r="A5305" i="7"/>
  <c r="L5304" i="7"/>
  <c r="G5304" i="7"/>
  <c r="D5304" i="7"/>
  <c r="C5304" i="7"/>
  <c r="A5304" i="7"/>
  <c r="L5303" i="7"/>
  <c r="G5303" i="7"/>
  <c r="D5303" i="7"/>
  <c r="C5303" i="7"/>
  <c r="A5303" i="7"/>
  <c r="L5302" i="7"/>
  <c r="G5302" i="7"/>
  <c r="D5302" i="7"/>
  <c r="C5302" i="7"/>
  <c r="A5302" i="7"/>
  <c r="L5301" i="7"/>
  <c r="G5301" i="7"/>
  <c r="D5301" i="7"/>
  <c r="C5301" i="7"/>
  <c r="A5301" i="7"/>
  <c r="L5300" i="7"/>
  <c r="G5300" i="7"/>
  <c r="D5300" i="7"/>
  <c r="C5300" i="7"/>
  <c r="A5300" i="7"/>
  <c r="L5299" i="7"/>
  <c r="G5299" i="7"/>
  <c r="D5299" i="7"/>
  <c r="C5299" i="7"/>
  <c r="A5299" i="7"/>
  <c r="L5298" i="7"/>
  <c r="G5298" i="7"/>
  <c r="D5298" i="7"/>
  <c r="C5298" i="7"/>
  <c r="A5298" i="7"/>
  <c r="L5297" i="7"/>
  <c r="G5297" i="7"/>
  <c r="D5297" i="7"/>
  <c r="C5297" i="7"/>
  <c r="A5297" i="7"/>
  <c r="L5296" i="7"/>
  <c r="G5296" i="7"/>
  <c r="D5296" i="7"/>
  <c r="C5296" i="7"/>
  <c r="A5296" i="7"/>
  <c r="L5295" i="7"/>
  <c r="G5295" i="7"/>
  <c r="D5295" i="7"/>
  <c r="C5295" i="7"/>
  <c r="A5295" i="7"/>
  <c r="L5294" i="7"/>
  <c r="G5294" i="7"/>
  <c r="D5294" i="7"/>
  <c r="C5294" i="7"/>
  <c r="A5294" i="7"/>
  <c r="L5293" i="7"/>
  <c r="G5293" i="7"/>
  <c r="D5293" i="7"/>
  <c r="C5293" i="7"/>
  <c r="A5293" i="7"/>
  <c r="L5292" i="7"/>
  <c r="G5292" i="7"/>
  <c r="D5292" i="7"/>
  <c r="C5292" i="7"/>
  <c r="A5292" i="7"/>
  <c r="L5291" i="7"/>
  <c r="G5291" i="7"/>
  <c r="D5291" i="7"/>
  <c r="C5291" i="7"/>
  <c r="A5291" i="7"/>
  <c r="L5290" i="7"/>
  <c r="G5290" i="7"/>
  <c r="D5290" i="7"/>
  <c r="C5290" i="7"/>
  <c r="A5290" i="7"/>
  <c r="L5289" i="7"/>
  <c r="G5289" i="7"/>
  <c r="D5289" i="7"/>
  <c r="C5289" i="7"/>
  <c r="A5289" i="7"/>
  <c r="L5288" i="7"/>
  <c r="G5288" i="7"/>
  <c r="D5288" i="7"/>
  <c r="C5288" i="7"/>
  <c r="A5288" i="7"/>
  <c r="L5287" i="7"/>
  <c r="G5287" i="7"/>
  <c r="D5287" i="7"/>
  <c r="C5287" i="7"/>
  <c r="A5287" i="7"/>
  <c r="L5286" i="7"/>
  <c r="G5286" i="7"/>
  <c r="D5286" i="7"/>
  <c r="C5286" i="7"/>
  <c r="A5286" i="7"/>
  <c r="L5285" i="7"/>
  <c r="G5285" i="7"/>
  <c r="D5285" i="7"/>
  <c r="C5285" i="7"/>
  <c r="A5285" i="7"/>
  <c r="L5284" i="7"/>
  <c r="G5284" i="7"/>
  <c r="D5284" i="7"/>
  <c r="C5284" i="7"/>
  <c r="A5284" i="7"/>
  <c r="L5283" i="7"/>
  <c r="G5283" i="7"/>
  <c r="D5283" i="7"/>
  <c r="C5283" i="7"/>
  <c r="A5283" i="7"/>
  <c r="L5282" i="7"/>
  <c r="G5282" i="7"/>
  <c r="D5282" i="7"/>
  <c r="C5282" i="7"/>
  <c r="A5282" i="7"/>
  <c r="L5281" i="7"/>
  <c r="G5281" i="7"/>
  <c r="D5281" i="7"/>
  <c r="C5281" i="7"/>
  <c r="A5281" i="7"/>
  <c r="L5280" i="7"/>
  <c r="G5280" i="7"/>
  <c r="D5280" i="7"/>
  <c r="C5280" i="7"/>
  <c r="A5280" i="7"/>
  <c r="L5279" i="7"/>
  <c r="G5279" i="7"/>
  <c r="D5279" i="7"/>
  <c r="C5279" i="7"/>
  <c r="A5279" i="7"/>
  <c r="L5278" i="7"/>
  <c r="G5278" i="7"/>
  <c r="D5278" i="7"/>
  <c r="C5278" i="7"/>
  <c r="A5278" i="7"/>
  <c r="L5277" i="7"/>
  <c r="G5277" i="7"/>
  <c r="D5277" i="7"/>
  <c r="C5277" i="7"/>
  <c r="A5277" i="7"/>
  <c r="L5276" i="7"/>
  <c r="G5276" i="7"/>
  <c r="D5276" i="7"/>
  <c r="C5276" i="7"/>
  <c r="A5276" i="7"/>
  <c r="L5275" i="7"/>
  <c r="G5275" i="7"/>
  <c r="D5275" i="7"/>
  <c r="C5275" i="7"/>
  <c r="A5275" i="7"/>
  <c r="L5274" i="7"/>
  <c r="G5274" i="7"/>
  <c r="D5274" i="7"/>
  <c r="C5274" i="7"/>
  <c r="A5274" i="7"/>
  <c r="L5273" i="7"/>
  <c r="G5273" i="7"/>
  <c r="D5273" i="7"/>
  <c r="C5273" i="7"/>
  <c r="A5273" i="7"/>
  <c r="L5272" i="7"/>
  <c r="G5272" i="7"/>
  <c r="D5272" i="7"/>
  <c r="C5272" i="7"/>
  <c r="A5272" i="7"/>
  <c r="L5271" i="7"/>
  <c r="G5271" i="7"/>
  <c r="D5271" i="7"/>
  <c r="C5271" i="7"/>
  <c r="A5271" i="7"/>
  <c r="L5270" i="7"/>
  <c r="G5270" i="7"/>
  <c r="D5270" i="7"/>
  <c r="C5270" i="7"/>
  <c r="A5270" i="7"/>
  <c r="L5269" i="7"/>
  <c r="G5269" i="7"/>
  <c r="D5269" i="7"/>
  <c r="C5269" i="7"/>
  <c r="A5269" i="7"/>
  <c r="L5268" i="7"/>
  <c r="G5268" i="7"/>
  <c r="D5268" i="7"/>
  <c r="C5268" i="7"/>
  <c r="A5268" i="7"/>
  <c r="L5267" i="7"/>
  <c r="G5267" i="7"/>
  <c r="D5267" i="7"/>
  <c r="C5267" i="7"/>
  <c r="A5267" i="7"/>
  <c r="L5266" i="7"/>
  <c r="G5266" i="7"/>
  <c r="D5266" i="7"/>
  <c r="C5266" i="7"/>
  <c r="A5266" i="7"/>
  <c r="L5265" i="7"/>
  <c r="G5265" i="7"/>
  <c r="D5265" i="7"/>
  <c r="C5265" i="7"/>
  <c r="A5265" i="7"/>
  <c r="L5264" i="7"/>
  <c r="G5264" i="7"/>
  <c r="D5264" i="7"/>
  <c r="C5264" i="7"/>
  <c r="A5264" i="7"/>
  <c r="L5263" i="7"/>
  <c r="G5263" i="7"/>
  <c r="D5263" i="7"/>
  <c r="C5263" i="7"/>
  <c r="A5263" i="7"/>
  <c r="L5262" i="7"/>
  <c r="G5262" i="7"/>
  <c r="D5262" i="7"/>
  <c r="C5262" i="7"/>
  <c r="A5262" i="7"/>
  <c r="L5261" i="7"/>
  <c r="G5261" i="7"/>
  <c r="D5261" i="7"/>
  <c r="C5261" i="7"/>
  <c r="A5261" i="7"/>
  <c r="L5260" i="7"/>
  <c r="G5260" i="7"/>
  <c r="D5260" i="7"/>
  <c r="C5260" i="7"/>
  <c r="A5260" i="7"/>
  <c r="L5259" i="7"/>
  <c r="G5259" i="7"/>
  <c r="D5259" i="7"/>
  <c r="C5259" i="7"/>
  <c r="A5259" i="7"/>
  <c r="L5258" i="7"/>
  <c r="G5258" i="7"/>
  <c r="D5258" i="7"/>
  <c r="C5258" i="7"/>
  <c r="A5258" i="7"/>
  <c r="L5257" i="7"/>
  <c r="G5257" i="7"/>
  <c r="D5257" i="7"/>
  <c r="C5257" i="7"/>
  <c r="A5257" i="7"/>
  <c r="L5256" i="7"/>
  <c r="G5256" i="7"/>
  <c r="D5256" i="7"/>
  <c r="C5256" i="7"/>
  <c r="A5256" i="7"/>
  <c r="L5255" i="7"/>
  <c r="G5255" i="7"/>
  <c r="D5255" i="7"/>
  <c r="C5255" i="7"/>
  <c r="A5255" i="7"/>
  <c r="L5254" i="7"/>
  <c r="G5254" i="7"/>
  <c r="D5254" i="7"/>
  <c r="C5254" i="7"/>
  <c r="A5254" i="7"/>
  <c r="L5253" i="7"/>
  <c r="G5253" i="7"/>
  <c r="D5253" i="7"/>
  <c r="C5253" i="7"/>
  <c r="A5253" i="7"/>
  <c r="L5252" i="7"/>
  <c r="G5252" i="7"/>
  <c r="D5252" i="7"/>
  <c r="C5252" i="7"/>
  <c r="A5252" i="7"/>
  <c r="L5251" i="7"/>
  <c r="G5251" i="7"/>
  <c r="D5251" i="7"/>
  <c r="C5251" i="7"/>
  <c r="A5251" i="7"/>
  <c r="L5250" i="7"/>
  <c r="G5250" i="7"/>
  <c r="D5250" i="7"/>
  <c r="C5250" i="7"/>
  <c r="A5250" i="7"/>
  <c r="L5249" i="7"/>
  <c r="G5249" i="7"/>
  <c r="D5249" i="7"/>
  <c r="C5249" i="7"/>
  <c r="A5249" i="7"/>
  <c r="L5248" i="7"/>
  <c r="G5248" i="7"/>
  <c r="D5248" i="7"/>
  <c r="C5248" i="7"/>
  <c r="A5248" i="7"/>
  <c r="L5247" i="7"/>
  <c r="G5247" i="7"/>
  <c r="D5247" i="7"/>
  <c r="C5247" i="7"/>
  <c r="A5247" i="7"/>
  <c r="L5246" i="7"/>
  <c r="G5246" i="7"/>
  <c r="D5246" i="7"/>
  <c r="C5246" i="7"/>
  <c r="A5246" i="7"/>
  <c r="L5245" i="7"/>
  <c r="G5245" i="7"/>
  <c r="D5245" i="7"/>
  <c r="C5245" i="7"/>
  <c r="A5245" i="7"/>
  <c r="L5244" i="7"/>
  <c r="G5244" i="7"/>
  <c r="D5244" i="7"/>
  <c r="C5244" i="7"/>
  <c r="A5244" i="7"/>
  <c r="L5243" i="7"/>
  <c r="G5243" i="7"/>
  <c r="D5243" i="7"/>
  <c r="C5243" i="7"/>
  <c r="A5243" i="7"/>
  <c r="L5242" i="7"/>
  <c r="G5242" i="7"/>
  <c r="D5242" i="7"/>
  <c r="C5242" i="7"/>
  <c r="A5242" i="7"/>
  <c r="L5241" i="7"/>
  <c r="G5241" i="7"/>
  <c r="D5241" i="7"/>
  <c r="C5241" i="7"/>
  <c r="A5241" i="7"/>
  <c r="L5240" i="7"/>
  <c r="G5240" i="7"/>
  <c r="D5240" i="7"/>
  <c r="C5240" i="7"/>
  <c r="A5240" i="7"/>
  <c r="L5239" i="7"/>
  <c r="G5239" i="7"/>
  <c r="D5239" i="7"/>
  <c r="C5239" i="7"/>
  <c r="A5239" i="7"/>
  <c r="L5238" i="7"/>
  <c r="G5238" i="7"/>
  <c r="D5238" i="7"/>
  <c r="C5238" i="7"/>
  <c r="A5238" i="7"/>
  <c r="L5237" i="7"/>
  <c r="G5237" i="7"/>
  <c r="D5237" i="7"/>
  <c r="C5237" i="7"/>
  <c r="A5237" i="7"/>
  <c r="L5236" i="7"/>
  <c r="G5236" i="7"/>
  <c r="D5236" i="7"/>
  <c r="C5236" i="7"/>
  <c r="A5236" i="7"/>
  <c r="L5235" i="7"/>
  <c r="G5235" i="7"/>
  <c r="D5235" i="7"/>
  <c r="C5235" i="7"/>
  <c r="A5235" i="7"/>
  <c r="L5234" i="7"/>
  <c r="G5234" i="7"/>
  <c r="D5234" i="7"/>
  <c r="C5234" i="7"/>
  <c r="A5234" i="7"/>
  <c r="L5233" i="7"/>
  <c r="G5233" i="7"/>
  <c r="D5233" i="7"/>
  <c r="C5233" i="7"/>
  <c r="A5233" i="7"/>
  <c r="L5232" i="7"/>
  <c r="G5232" i="7"/>
  <c r="D5232" i="7"/>
  <c r="C5232" i="7"/>
  <c r="A5232" i="7"/>
  <c r="L5231" i="7"/>
  <c r="G5231" i="7"/>
  <c r="D5231" i="7"/>
  <c r="C5231" i="7"/>
  <c r="A5231" i="7"/>
  <c r="L5230" i="7"/>
  <c r="G5230" i="7"/>
  <c r="D5230" i="7"/>
  <c r="C5230" i="7"/>
  <c r="A5230" i="7"/>
  <c r="L5229" i="7"/>
  <c r="G5229" i="7"/>
  <c r="D5229" i="7"/>
  <c r="C5229" i="7"/>
  <c r="A5229" i="7"/>
  <c r="L5228" i="7"/>
  <c r="G5228" i="7"/>
  <c r="D5228" i="7"/>
  <c r="C5228" i="7"/>
  <c r="A5228" i="7"/>
  <c r="L5227" i="7"/>
  <c r="G5227" i="7"/>
  <c r="D5227" i="7"/>
  <c r="C5227" i="7"/>
  <c r="A5227" i="7"/>
  <c r="L5226" i="7"/>
  <c r="G5226" i="7"/>
  <c r="D5226" i="7"/>
  <c r="C5226" i="7"/>
  <c r="A5226" i="7"/>
  <c r="L5225" i="7"/>
  <c r="G5225" i="7"/>
  <c r="D5225" i="7"/>
  <c r="C5225" i="7"/>
  <c r="A5225" i="7"/>
  <c r="L5224" i="7"/>
  <c r="G5224" i="7"/>
  <c r="D5224" i="7"/>
  <c r="C5224" i="7"/>
  <c r="A5224" i="7"/>
  <c r="L5223" i="7"/>
  <c r="G5223" i="7"/>
  <c r="D5223" i="7"/>
  <c r="C5223" i="7"/>
  <c r="A5223" i="7"/>
  <c r="L5222" i="7"/>
  <c r="G5222" i="7"/>
  <c r="D5222" i="7"/>
  <c r="C5222" i="7"/>
  <c r="A5222" i="7"/>
  <c r="L5221" i="7"/>
  <c r="G5221" i="7"/>
  <c r="D5221" i="7"/>
  <c r="C5221" i="7"/>
  <c r="A5221" i="7"/>
  <c r="L5220" i="7"/>
  <c r="G5220" i="7"/>
  <c r="D5220" i="7"/>
  <c r="C5220" i="7"/>
  <c r="A5220" i="7"/>
  <c r="L5219" i="7"/>
  <c r="G5219" i="7"/>
  <c r="D5219" i="7"/>
  <c r="C5219" i="7"/>
  <c r="A5219" i="7"/>
  <c r="L5218" i="7"/>
  <c r="G5218" i="7"/>
  <c r="D5218" i="7"/>
  <c r="C5218" i="7"/>
  <c r="A5218" i="7"/>
  <c r="L5217" i="7"/>
  <c r="G5217" i="7"/>
  <c r="D5217" i="7"/>
  <c r="C5217" i="7"/>
  <c r="A5217" i="7"/>
  <c r="L5216" i="7"/>
  <c r="G5216" i="7"/>
  <c r="D5216" i="7"/>
  <c r="C5216" i="7"/>
  <c r="A5216" i="7"/>
  <c r="L5215" i="7"/>
  <c r="G5215" i="7"/>
  <c r="D5215" i="7"/>
  <c r="C5215" i="7"/>
  <c r="A5215" i="7"/>
  <c r="L5214" i="7"/>
  <c r="G5214" i="7"/>
  <c r="D5214" i="7"/>
  <c r="C5214" i="7"/>
  <c r="A5214" i="7"/>
  <c r="L5213" i="7"/>
  <c r="G5213" i="7"/>
  <c r="D5213" i="7"/>
  <c r="C5213" i="7"/>
  <c r="A5213" i="7"/>
  <c r="L5212" i="7"/>
  <c r="G5212" i="7"/>
  <c r="D5212" i="7"/>
  <c r="C5212" i="7"/>
  <c r="A5212" i="7"/>
  <c r="L5211" i="7"/>
  <c r="G5211" i="7"/>
  <c r="D5211" i="7"/>
  <c r="C5211" i="7"/>
  <c r="A5211" i="7"/>
  <c r="L5210" i="7"/>
  <c r="G5210" i="7"/>
  <c r="D5210" i="7"/>
  <c r="C5210" i="7"/>
  <c r="A5210" i="7"/>
  <c r="L5209" i="7"/>
  <c r="G5209" i="7"/>
  <c r="D5209" i="7"/>
  <c r="C5209" i="7"/>
  <c r="A5209" i="7"/>
  <c r="L5208" i="7"/>
  <c r="G5208" i="7"/>
  <c r="D5208" i="7"/>
  <c r="C5208" i="7"/>
  <c r="A5208" i="7"/>
  <c r="L5207" i="7"/>
  <c r="G5207" i="7"/>
  <c r="D5207" i="7"/>
  <c r="C5207" i="7"/>
  <c r="A5207" i="7"/>
  <c r="L5206" i="7"/>
  <c r="G5206" i="7"/>
  <c r="D5206" i="7"/>
  <c r="C5206" i="7"/>
  <c r="A5206" i="7"/>
  <c r="L5205" i="7"/>
  <c r="G5205" i="7"/>
  <c r="D5205" i="7"/>
  <c r="C5205" i="7"/>
  <c r="A5205" i="7"/>
  <c r="L5204" i="7"/>
  <c r="G5204" i="7"/>
  <c r="D5204" i="7"/>
  <c r="C5204" i="7"/>
  <c r="A5204" i="7"/>
  <c r="L5203" i="7"/>
  <c r="G5203" i="7"/>
  <c r="D5203" i="7"/>
  <c r="C5203" i="7"/>
  <c r="A5203" i="7"/>
  <c r="L5202" i="7"/>
  <c r="G5202" i="7"/>
  <c r="D5202" i="7"/>
  <c r="C5202" i="7"/>
  <c r="A5202" i="7"/>
  <c r="L5201" i="7"/>
  <c r="G5201" i="7"/>
  <c r="D5201" i="7"/>
  <c r="C5201" i="7"/>
  <c r="A5201" i="7"/>
  <c r="L5200" i="7"/>
  <c r="G5200" i="7"/>
  <c r="D5200" i="7"/>
  <c r="C5200" i="7"/>
  <c r="A5200" i="7"/>
  <c r="L5199" i="7"/>
  <c r="G5199" i="7"/>
  <c r="D5199" i="7"/>
  <c r="C5199" i="7"/>
  <c r="A5199" i="7"/>
  <c r="L5198" i="7"/>
  <c r="G5198" i="7"/>
  <c r="D5198" i="7"/>
  <c r="C5198" i="7"/>
  <c r="A5198" i="7"/>
  <c r="L5197" i="7"/>
  <c r="G5197" i="7"/>
  <c r="D5197" i="7"/>
  <c r="C5197" i="7"/>
  <c r="A5197" i="7"/>
  <c r="L5196" i="7"/>
  <c r="G5196" i="7"/>
  <c r="D5196" i="7"/>
  <c r="C5196" i="7"/>
  <c r="A5196" i="7"/>
  <c r="L5195" i="7"/>
  <c r="G5195" i="7"/>
  <c r="D5195" i="7"/>
  <c r="C5195" i="7"/>
  <c r="A5195" i="7"/>
  <c r="L5194" i="7"/>
  <c r="G5194" i="7"/>
  <c r="D5194" i="7"/>
  <c r="C5194" i="7"/>
  <c r="A5194" i="7"/>
  <c r="L5193" i="7"/>
  <c r="G5193" i="7"/>
  <c r="D5193" i="7"/>
  <c r="C5193" i="7"/>
  <c r="A5193" i="7"/>
  <c r="L5192" i="7"/>
  <c r="G5192" i="7"/>
  <c r="D5192" i="7"/>
  <c r="C5192" i="7"/>
  <c r="A5192" i="7"/>
  <c r="L5191" i="7"/>
  <c r="G5191" i="7"/>
  <c r="D5191" i="7"/>
  <c r="C5191" i="7"/>
  <c r="A5191" i="7"/>
  <c r="L5190" i="7"/>
  <c r="G5190" i="7"/>
  <c r="D5190" i="7"/>
  <c r="C5190" i="7"/>
  <c r="A5190" i="7"/>
  <c r="L5189" i="7"/>
  <c r="G5189" i="7"/>
  <c r="D5189" i="7"/>
  <c r="C5189" i="7"/>
  <c r="A5189" i="7"/>
  <c r="L5188" i="7"/>
  <c r="G5188" i="7"/>
  <c r="D5188" i="7"/>
  <c r="C5188" i="7"/>
  <c r="A5188" i="7"/>
  <c r="L5187" i="7"/>
  <c r="G5187" i="7"/>
  <c r="D5187" i="7"/>
  <c r="C5187" i="7"/>
  <c r="A5187" i="7"/>
  <c r="L5186" i="7"/>
  <c r="G5186" i="7"/>
  <c r="D5186" i="7"/>
  <c r="C5186" i="7"/>
  <c r="A5186" i="7"/>
  <c r="L5185" i="7"/>
  <c r="G5185" i="7"/>
  <c r="D5185" i="7"/>
  <c r="C5185" i="7"/>
  <c r="A5185" i="7"/>
  <c r="L5184" i="7"/>
  <c r="G5184" i="7"/>
  <c r="D5184" i="7"/>
  <c r="C5184" i="7"/>
  <c r="A5184" i="7"/>
  <c r="L5183" i="7"/>
  <c r="G5183" i="7"/>
  <c r="D5183" i="7"/>
  <c r="C5183" i="7"/>
  <c r="A5183" i="7"/>
  <c r="L5182" i="7"/>
  <c r="G5182" i="7"/>
  <c r="D5182" i="7"/>
  <c r="C5182" i="7"/>
  <c r="A5182" i="7"/>
  <c r="L5181" i="7"/>
  <c r="G5181" i="7"/>
  <c r="D5181" i="7"/>
  <c r="C5181" i="7"/>
  <c r="A5181" i="7"/>
  <c r="L5180" i="7"/>
  <c r="G5180" i="7"/>
  <c r="D5180" i="7"/>
  <c r="C5180" i="7"/>
  <c r="A5180" i="7"/>
  <c r="L5179" i="7"/>
  <c r="G5179" i="7"/>
  <c r="D5179" i="7"/>
  <c r="C5179" i="7"/>
  <c r="A5179" i="7"/>
  <c r="L5178" i="7"/>
  <c r="G5178" i="7"/>
  <c r="D5178" i="7"/>
  <c r="C5178" i="7"/>
  <c r="A5178" i="7"/>
  <c r="L5177" i="7"/>
  <c r="G5177" i="7"/>
  <c r="D5177" i="7"/>
  <c r="C5177" i="7"/>
  <c r="A5177" i="7"/>
  <c r="L5176" i="7"/>
  <c r="G5176" i="7"/>
  <c r="D5176" i="7"/>
  <c r="C5176" i="7"/>
  <c r="A5176" i="7"/>
  <c r="L5175" i="7"/>
  <c r="G5175" i="7"/>
  <c r="D5175" i="7"/>
  <c r="C5175" i="7"/>
  <c r="A5175" i="7"/>
  <c r="L5174" i="7"/>
  <c r="G5174" i="7"/>
  <c r="D5174" i="7"/>
  <c r="C5174" i="7"/>
  <c r="A5174" i="7"/>
  <c r="L5173" i="7"/>
  <c r="G5173" i="7"/>
  <c r="D5173" i="7"/>
  <c r="C5173" i="7"/>
  <c r="A5173" i="7"/>
  <c r="L5172" i="7"/>
  <c r="G5172" i="7"/>
  <c r="D5172" i="7"/>
  <c r="C5172" i="7"/>
  <c r="A5172" i="7"/>
  <c r="L5171" i="7"/>
  <c r="G5171" i="7"/>
  <c r="D5171" i="7"/>
  <c r="C5171" i="7"/>
  <c r="A5171" i="7"/>
  <c r="L5170" i="7"/>
  <c r="G5170" i="7"/>
  <c r="D5170" i="7"/>
  <c r="C5170" i="7"/>
  <c r="A5170" i="7"/>
  <c r="L5169" i="7"/>
  <c r="G5169" i="7"/>
  <c r="D5169" i="7"/>
  <c r="C5169" i="7"/>
  <c r="A5169" i="7"/>
  <c r="L5168" i="7"/>
  <c r="G5168" i="7"/>
  <c r="D5168" i="7"/>
  <c r="C5168" i="7"/>
  <c r="A5168" i="7"/>
  <c r="L5167" i="7"/>
  <c r="G5167" i="7"/>
  <c r="D5167" i="7"/>
  <c r="C5167" i="7"/>
  <c r="A5167" i="7"/>
  <c r="L5166" i="7"/>
  <c r="G5166" i="7"/>
  <c r="D5166" i="7"/>
  <c r="C5166" i="7"/>
  <c r="A5166" i="7"/>
  <c r="L5165" i="7"/>
  <c r="G5165" i="7"/>
  <c r="D5165" i="7"/>
  <c r="C5165" i="7"/>
  <c r="A5165" i="7"/>
  <c r="L5164" i="7"/>
  <c r="G5164" i="7"/>
  <c r="D5164" i="7"/>
  <c r="C5164" i="7"/>
  <c r="A5164" i="7"/>
  <c r="L5163" i="7"/>
  <c r="G5163" i="7"/>
  <c r="D5163" i="7"/>
  <c r="C5163" i="7"/>
  <c r="A5163" i="7"/>
  <c r="L5162" i="7"/>
  <c r="G5162" i="7"/>
  <c r="D5162" i="7"/>
  <c r="C5162" i="7"/>
  <c r="A5162" i="7"/>
  <c r="L5161" i="7"/>
  <c r="G5161" i="7"/>
  <c r="D5161" i="7"/>
  <c r="C5161" i="7"/>
  <c r="A5161" i="7"/>
  <c r="L5160" i="7"/>
  <c r="G5160" i="7"/>
  <c r="D5160" i="7"/>
  <c r="C5160" i="7"/>
  <c r="A5160" i="7"/>
  <c r="L5159" i="7"/>
  <c r="G5159" i="7"/>
  <c r="D5159" i="7"/>
  <c r="C5159" i="7"/>
  <c r="A5159" i="7"/>
  <c r="L5158" i="7"/>
  <c r="G5158" i="7"/>
  <c r="D5158" i="7"/>
  <c r="C5158" i="7"/>
  <c r="A5158" i="7"/>
  <c r="L5157" i="7"/>
  <c r="G5157" i="7"/>
  <c r="D5157" i="7"/>
  <c r="C5157" i="7"/>
  <c r="A5157" i="7"/>
  <c r="L5156" i="7"/>
  <c r="G5156" i="7"/>
  <c r="D5156" i="7"/>
  <c r="C5156" i="7"/>
  <c r="A5156" i="7"/>
  <c r="L5155" i="7"/>
  <c r="G5155" i="7"/>
  <c r="D5155" i="7"/>
  <c r="C5155" i="7"/>
  <c r="A5155" i="7"/>
  <c r="L5154" i="7"/>
  <c r="G5154" i="7"/>
  <c r="D5154" i="7"/>
  <c r="C5154" i="7"/>
  <c r="A5154" i="7"/>
  <c r="L5153" i="7"/>
  <c r="G5153" i="7"/>
  <c r="D5153" i="7"/>
  <c r="C5153" i="7"/>
  <c r="A5153" i="7"/>
  <c r="L5152" i="7"/>
  <c r="G5152" i="7"/>
  <c r="D5152" i="7"/>
  <c r="C5152" i="7"/>
  <c r="A5152" i="7"/>
  <c r="L5151" i="7"/>
  <c r="G5151" i="7"/>
  <c r="D5151" i="7"/>
  <c r="C5151" i="7"/>
  <c r="A5151" i="7"/>
  <c r="L5150" i="7"/>
  <c r="G5150" i="7"/>
  <c r="D5150" i="7"/>
  <c r="C5150" i="7"/>
  <c r="A5150" i="7"/>
  <c r="L5149" i="7"/>
  <c r="G5149" i="7"/>
  <c r="D5149" i="7"/>
  <c r="C5149" i="7"/>
  <c r="A5149" i="7"/>
  <c r="L5148" i="7"/>
  <c r="G5148" i="7"/>
  <c r="D5148" i="7"/>
  <c r="C5148" i="7"/>
  <c r="A5148" i="7"/>
  <c r="L5147" i="7"/>
  <c r="G5147" i="7"/>
  <c r="D5147" i="7"/>
  <c r="C5147" i="7"/>
  <c r="A5147" i="7"/>
  <c r="L5146" i="7"/>
  <c r="G5146" i="7"/>
  <c r="D5146" i="7"/>
  <c r="C5146" i="7"/>
  <c r="A5146" i="7"/>
  <c r="L5145" i="7"/>
  <c r="G5145" i="7"/>
  <c r="D5145" i="7"/>
  <c r="C5145" i="7"/>
  <c r="A5145" i="7"/>
  <c r="L5144" i="7"/>
  <c r="G5144" i="7"/>
  <c r="D5144" i="7"/>
  <c r="C5144" i="7"/>
  <c r="A5144" i="7"/>
  <c r="L5143" i="7"/>
  <c r="G5143" i="7"/>
  <c r="D5143" i="7"/>
  <c r="C5143" i="7"/>
  <c r="A5143" i="7"/>
  <c r="L5142" i="7"/>
  <c r="G5142" i="7"/>
  <c r="D5142" i="7"/>
  <c r="C5142" i="7"/>
  <c r="A5142" i="7"/>
  <c r="L5141" i="7"/>
  <c r="G5141" i="7"/>
  <c r="D5141" i="7"/>
  <c r="C5141" i="7"/>
  <c r="A5141" i="7"/>
  <c r="L5140" i="7"/>
  <c r="G5140" i="7"/>
  <c r="D5140" i="7"/>
  <c r="C5140" i="7"/>
  <c r="A5140" i="7"/>
  <c r="L5139" i="7"/>
  <c r="G5139" i="7"/>
  <c r="D5139" i="7"/>
  <c r="C5139" i="7"/>
  <c r="A5139" i="7"/>
  <c r="L5138" i="7"/>
  <c r="G5138" i="7"/>
  <c r="D5138" i="7"/>
  <c r="C5138" i="7"/>
  <c r="A5138" i="7"/>
  <c r="L5137" i="7"/>
  <c r="G5137" i="7"/>
  <c r="D5137" i="7"/>
  <c r="C5137" i="7"/>
  <c r="A5137" i="7"/>
  <c r="L5136" i="7"/>
  <c r="G5136" i="7"/>
  <c r="D5136" i="7"/>
  <c r="C5136" i="7"/>
  <c r="A5136" i="7"/>
  <c r="L5135" i="7"/>
  <c r="G5135" i="7"/>
  <c r="D5135" i="7"/>
  <c r="C5135" i="7"/>
  <c r="A5135" i="7"/>
  <c r="L5134" i="7"/>
  <c r="G5134" i="7"/>
  <c r="D5134" i="7"/>
  <c r="C5134" i="7"/>
  <c r="A5134" i="7"/>
  <c r="L5133" i="7"/>
  <c r="G5133" i="7"/>
  <c r="D5133" i="7"/>
  <c r="C5133" i="7"/>
  <c r="A5133" i="7"/>
  <c r="L5132" i="7"/>
  <c r="G5132" i="7"/>
  <c r="D5132" i="7"/>
  <c r="C5132" i="7"/>
  <c r="A5132" i="7"/>
  <c r="L5131" i="7"/>
  <c r="G5131" i="7"/>
  <c r="D5131" i="7"/>
  <c r="C5131" i="7"/>
  <c r="A5131" i="7"/>
  <c r="L5130" i="7"/>
  <c r="G5130" i="7"/>
  <c r="D5130" i="7"/>
  <c r="C5130" i="7"/>
  <c r="A5130" i="7"/>
  <c r="L5129" i="7"/>
  <c r="G5129" i="7"/>
  <c r="D5129" i="7"/>
  <c r="C5129" i="7"/>
  <c r="A5129" i="7"/>
  <c r="L5128" i="7"/>
  <c r="G5128" i="7"/>
  <c r="D5128" i="7"/>
  <c r="C5128" i="7"/>
  <c r="A5128" i="7"/>
  <c r="L5127" i="7"/>
  <c r="G5127" i="7"/>
  <c r="D5127" i="7"/>
  <c r="C5127" i="7"/>
  <c r="A5127" i="7"/>
  <c r="L5126" i="7"/>
  <c r="G5126" i="7"/>
  <c r="D5126" i="7"/>
  <c r="C5126" i="7"/>
  <c r="A5126" i="7"/>
  <c r="L5125" i="7"/>
  <c r="G5125" i="7"/>
  <c r="D5125" i="7"/>
  <c r="C5125" i="7"/>
  <c r="A5125" i="7"/>
  <c r="L5124" i="7"/>
  <c r="G5124" i="7"/>
  <c r="D5124" i="7"/>
  <c r="C5124" i="7"/>
  <c r="A5124" i="7"/>
  <c r="L5123" i="7"/>
  <c r="G5123" i="7"/>
  <c r="D5123" i="7"/>
  <c r="C5123" i="7"/>
  <c r="A5123" i="7"/>
  <c r="L5122" i="7"/>
  <c r="G5122" i="7"/>
  <c r="D5122" i="7"/>
  <c r="C5122" i="7"/>
  <c r="A5122" i="7"/>
  <c r="L5121" i="7"/>
  <c r="G5121" i="7"/>
  <c r="D5121" i="7"/>
  <c r="C5121" i="7"/>
  <c r="A5121" i="7"/>
  <c r="L5120" i="7"/>
  <c r="G5120" i="7"/>
  <c r="D5120" i="7"/>
  <c r="C5120" i="7"/>
  <c r="A5120" i="7"/>
  <c r="L5119" i="7"/>
  <c r="G5119" i="7"/>
  <c r="D5119" i="7"/>
  <c r="C5119" i="7"/>
  <c r="A5119" i="7"/>
  <c r="L5118" i="7"/>
  <c r="G5118" i="7"/>
  <c r="D5118" i="7"/>
  <c r="C5118" i="7"/>
  <c r="A5118" i="7"/>
  <c r="L5117" i="7"/>
  <c r="G5117" i="7"/>
  <c r="D5117" i="7"/>
  <c r="C5117" i="7"/>
  <c r="A5117" i="7"/>
  <c r="L5116" i="7"/>
  <c r="G5116" i="7"/>
  <c r="D5116" i="7"/>
  <c r="C5116" i="7"/>
  <c r="A5116" i="7"/>
  <c r="L5115" i="7"/>
  <c r="G5115" i="7"/>
  <c r="D5115" i="7"/>
  <c r="C5115" i="7"/>
  <c r="A5115" i="7"/>
  <c r="L5114" i="7"/>
  <c r="G5114" i="7"/>
  <c r="D5114" i="7"/>
  <c r="C5114" i="7"/>
  <c r="A5114" i="7"/>
  <c r="L5113" i="7"/>
  <c r="G5113" i="7"/>
  <c r="D5113" i="7"/>
  <c r="C5113" i="7"/>
  <c r="A5113" i="7"/>
  <c r="L5112" i="7"/>
  <c r="G5112" i="7"/>
  <c r="D5112" i="7"/>
  <c r="C5112" i="7"/>
  <c r="A5112" i="7"/>
  <c r="L5111" i="7"/>
  <c r="G5111" i="7"/>
  <c r="D5111" i="7"/>
  <c r="C5111" i="7"/>
  <c r="A5111" i="7"/>
  <c r="L5110" i="7"/>
  <c r="G5110" i="7"/>
  <c r="D5110" i="7"/>
  <c r="C5110" i="7"/>
  <c r="A5110" i="7"/>
  <c r="L5109" i="7"/>
  <c r="G5109" i="7"/>
  <c r="D5109" i="7"/>
  <c r="C5109" i="7"/>
  <c r="A5109" i="7"/>
  <c r="L5108" i="7"/>
  <c r="G5108" i="7"/>
  <c r="D5108" i="7"/>
  <c r="C5108" i="7"/>
  <c r="A5108" i="7"/>
  <c r="L5107" i="7"/>
  <c r="G5107" i="7"/>
  <c r="D5107" i="7"/>
  <c r="C5107" i="7"/>
  <c r="A5107" i="7"/>
  <c r="L5106" i="7"/>
  <c r="G5106" i="7"/>
  <c r="D5106" i="7"/>
  <c r="C5106" i="7"/>
  <c r="A5106" i="7"/>
  <c r="L5105" i="7"/>
  <c r="G5105" i="7"/>
  <c r="D5105" i="7"/>
  <c r="C5105" i="7"/>
  <c r="A5105" i="7"/>
  <c r="L5104" i="7"/>
  <c r="G5104" i="7"/>
  <c r="D5104" i="7"/>
  <c r="C5104" i="7"/>
  <c r="A5104" i="7"/>
  <c r="L5103" i="7"/>
  <c r="G5103" i="7"/>
  <c r="D5103" i="7"/>
  <c r="C5103" i="7"/>
  <c r="A5103" i="7"/>
  <c r="L5102" i="7"/>
  <c r="G5102" i="7"/>
  <c r="D5102" i="7"/>
  <c r="C5102" i="7"/>
  <c r="A5102" i="7"/>
  <c r="L5101" i="7"/>
  <c r="G5101" i="7"/>
  <c r="D5101" i="7"/>
  <c r="C5101" i="7"/>
  <c r="A5101" i="7"/>
  <c r="L5100" i="7"/>
  <c r="G5100" i="7"/>
  <c r="D5100" i="7"/>
  <c r="C5100" i="7"/>
  <c r="A5100" i="7"/>
  <c r="L5099" i="7"/>
  <c r="G5099" i="7"/>
  <c r="D5099" i="7"/>
  <c r="C5099" i="7"/>
  <c r="A5099" i="7"/>
  <c r="L5098" i="7"/>
  <c r="G5098" i="7"/>
  <c r="D5098" i="7"/>
  <c r="C5098" i="7"/>
  <c r="A5098" i="7"/>
  <c r="L5097" i="7"/>
  <c r="G5097" i="7"/>
  <c r="D5097" i="7"/>
  <c r="C5097" i="7"/>
  <c r="A5097" i="7"/>
  <c r="L5096" i="7"/>
  <c r="G5096" i="7"/>
  <c r="D5096" i="7"/>
  <c r="C5096" i="7"/>
  <c r="A5096" i="7"/>
  <c r="L5095" i="7"/>
  <c r="G5095" i="7"/>
  <c r="D5095" i="7"/>
  <c r="C5095" i="7"/>
  <c r="A5095" i="7"/>
  <c r="L5094" i="7"/>
  <c r="G5094" i="7"/>
  <c r="D5094" i="7"/>
  <c r="C5094" i="7"/>
  <c r="A5094" i="7"/>
  <c r="L5093" i="7"/>
  <c r="G5093" i="7"/>
  <c r="D5093" i="7"/>
  <c r="C5093" i="7"/>
  <c r="A5093" i="7"/>
  <c r="L5092" i="7"/>
  <c r="G5092" i="7"/>
  <c r="D5092" i="7"/>
  <c r="C5092" i="7"/>
  <c r="A5092" i="7"/>
  <c r="L5091" i="7"/>
  <c r="G5091" i="7"/>
  <c r="D5091" i="7"/>
  <c r="C5091" i="7"/>
  <c r="A5091" i="7"/>
  <c r="L5090" i="7"/>
  <c r="G5090" i="7"/>
  <c r="D5090" i="7"/>
  <c r="C5090" i="7"/>
  <c r="A5090" i="7"/>
  <c r="L5089" i="7"/>
  <c r="G5089" i="7"/>
  <c r="D5089" i="7"/>
  <c r="C5089" i="7"/>
  <c r="A5089" i="7"/>
  <c r="L5088" i="7"/>
  <c r="G5088" i="7"/>
  <c r="D5088" i="7"/>
  <c r="C5088" i="7"/>
  <c r="A5088" i="7"/>
  <c r="L5087" i="7"/>
  <c r="G5087" i="7"/>
  <c r="D5087" i="7"/>
  <c r="C5087" i="7"/>
  <c r="A5087" i="7"/>
  <c r="L5086" i="7"/>
  <c r="G5086" i="7"/>
  <c r="D5086" i="7"/>
  <c r="C5086" i="7"/>
  <c r="A5086" i="7"/>
  <c r="L5085" i="7"/>
  <c r="G5085" i="7"/>
  <c r="D5085" i="7"/>
  <c r="C5085" i="7"/>
  <c r="A5085" i="7"/>
  <c r="L5084" i="7"/>
  <c r="G5084" i="7"/>
  <c r="D5084" i="7"/>
  <c r="C5084" i="7"/>
  <c r="A5084" i="7"/>
  <c r="L5083" i="7"/>
  <c r="G5083" i="7"/>
  <c r="D5083" i="7"/>
  <c r="C5083" i="7"/>
  <c r="A5083" i="7"/>
  <c r="L5082" i="7"/>
  <c r="G5082" i="7"/>
  <c r="D5082" i="7"/>
  <c r="C5082" i="7"/>
  <c r="A5082" i="7"/>
  <c r="L5081" i="7"/>
  <c r="G5081" i="7"/>
  <c r="D5081" i="7"/>
  <c r="C5081" i="7"/>
  <c r="A5081" i="7"/>
  <c r="L5080" i="7"/>
  <c r="G5080" i="7"/>
  <c r="D5080" i="7"/>
  <c r="C5080" i="7"/>
  <c r="A5080" i="7"/>
  <c r="L5079" i="7"/>
  <c r="G5079" i="7"/>
  <c r="D5079" i="7"/>
  <c r="C5079" i="7"/>
  <c r="A5079" i="7"/>
  <c r="L5078" i="7"/>
  <c r="G5078" i="7"/>
  <c r="D5078" i="7"/>
  <c r="C5078" i="7"/>
  <c r="A5078" i="7"/>
  <c r="L5077" i="7"/>
  <c r="G5077" i="7"/>
  <c r="D5077" i="7"/>
  <c r="C5077" i="7"/>
  <c r="A5077" i="7"/>
  <c r="L5076" i="7"/>
  <c r="G5076" i="7"/>
  <c r="D5076" i="7"/>
  <c r="C5076" i="7"/>
  <c r="A5076" i="7"/>
  <c r="L5075" i="7"/>
  <c r="G5075" i="7"/>
  <c r="D5075" i="7"/>
  <c r="C5075" i="7"/>
  <c r="A5075" i="7"/>
  <c r="L5074" i="7"/>
  <c r="G5074" i="7"/>
  <c r="D5074" i="7"/>
  <c r="C5074" i="7"/>
  <c r="A5074" i="7"/>
  <c r="L5073" i="7"/>
  <c r="G5073" i="7"/>
  <c r="D5073" i="7"/>
  <c r="C5073" i="7"/>
  <c r="A5073" i="7"/>
  <c r="L5072" i="7"/>
  <c r="G5072" i="7"/>
  <c r="D5072" i="7"/>
  <c r="C5072" i="7"/>
  <c r="A5072" i="7"/>
  <c r="L5071" i="7"/>
  <c r="G5071" i="7"/>
  <c r="D5071" i="7"/>
  <c r="C5071" i="7"/>
  <c r="A5071" i="7"/>
  <c r="L5070" i="7"/>
  <c r="G5070" i="7"/>
  <c r="D5070" i="7"/>
  <c r="C5070" i="7"/>
  <c r="A5070" i="7"/>
  <c r="L5069" i="7"/>
  <c r="G5069" i="7"/>
  <c r="D5069" i="7"/>
  <c r="C5069" i="7"/>
  <c r="A5069" i="7"/>
  <c r="L5068" i="7"/>
  <c r="G5068" i="7"/>
  <c r="D5068" i="7"/>
  <c r="C5068" i="7"/>
  <c r="A5068" i="7"/>
  <c r="L5067" i="7"/>
  <c r="G5067" i="7"/>
  <c r="D5067" i="7"/>
  <c r="C5067" i="7"/>
  <c r="A5067" i="7"/>
  <c r="L5066" i="7"/>
  <c r="G5066" i="7"/>
  <c r="D5066" i="7"/>
  <c r="C5066" i="7"/>
  <c r="A5066" i="7"/>
  <c r="L5065" i="7"/>
  <c r="G5065" i="7"/>
  <c r="D5065" i="7"/>
  <c r="C5065" i="7"/>
  <c r="A5065" i="7"/>
  <c r="L5064" i="7"/>
  <c r="G5064" i="7"/>
  <c r="D5064" i="7"/>
  <c r="C5064" i="7"/>
  <c r="A5064" i="7"/>
  <c r="L5063" i="7"/>
  <c r="G5063" i="7"/>
  <c r="D5063" i="7"/>
  <c r="C5063" i="7"/>
  <c r="A5063" i="7"/>
  <c r="L5062" i="7"/>
  <c r="G5062" i="7"/>
  <c r="D5062" i="7"/>
  <c r="C5062" i="7"/>
  <c r="A5062" i="7"/>
  <c r="L5061" i="7"/>
  <c r="G5061" i="7"/>
  <c r="D5061" i="7"/>
  <c r="C5061" i="7"/>
  <c r="A5061" i="7"/>
  <c r="L5060" i="7"/>
  <c r="G5060" i="7"/>
  <c r="D5060" i="7"/>
  <c r="C5060" i="7"/>
  <c r="A5060" i="7"/>
  <c r="L5059" i="7"/>
  <c r="G5059" i="7"/>
  <c r="D5059" i="7"/>
  <c r="C5059" i="7"/>
  <c r="A5059" i="7"/>
  <c r="L5058" i="7"/>
  <c r="G5058" i="7"/>
  <c r="D5058" i="7"/>
  <c r="C5058" i="7"/>
  <c r="A5058" i="7"/>
  <c r="L5057" i="7"/>
  <c r="G5057" i="7"/>
  <c r="D5057" i="7"/>
  <c r="C5057" i="7"/>
  <c r="A5057" i="7"/>
  <c r="L5056" i="7"/>
  <c r="G5056" i="7"/>
  <c r="D5056" i="7"/>
  <c r="C5056" i="7"/>
  <c r="A5056" i="7"/>
  <c r="L5055" i="7"/>
  <c r="G5055" i="7"/>
  <c r="D5055" i="7"/>
  <c r="C5055" i="7"/>
  <c r="A5055" i="7"/>
  <c r="L5054" i="7"/>
  <c r="G5054" i="7"/>
  <c r="D5054" i="7"/>
  <c r="C5054" i="7"/>
  <c r="A5054" i="7"/>
  <c r="L5053" i="7"/>
  <c r="G5053" i="7"/>
  <c r="D5053" i="7"/>
  <c r="C5053" i="7"/>
  <c r="A5053" i="7"/>
  <c r="L5052" i="7"/>
  <c r="G5052" i="7"/>
  <c r="D5052" i="7"/>
  <c r="C5052" i="7"/>
  <c r="A5052" i="7"/>
  <c r="L5051" i="7"/>
  <c r="G5051" i="7"/>
  <c r="D5051" i="7"/>
  <c r="C5051" i="7"/>
  <c r="A5051" i="7"/>
  <c r="L5050" i="7"/>
  <c r="G5050" i="7"/>
  <c r="D5050" i="7"/>
  <c r="C5050" i="7"/>
  <c r="A5050" i="7"/>
  <c r="L5049" i="7"/>
  <c r="G5049" i="7"/>
  <c r="D5049" i="7"/>
  <c r="C5049" i="7"/>
  <c r="A5049" i="7"/>
  <c r="L5048" i="7"/>
  <c r="G5048" i="7"/>
  <c r="D5048" i="7"/>
  <c r="C5048" i="7"/>
  <c r="A5048" i="7"/>
  <c r="L5047" i="7"/>
  <c r="G5047" i="7"/>
  <c r="D5047" i="7"/>
  <c r="C5047" i="7"/>
  <c r="A5047" i="7"/>
  <c r="L5046" i="7"/>
  <c r="G5046" i="7"/>
  <c r="D5046" i="7"/>
  <c r="C5046" i="7"/>
  <c r="A5046" i="7"/>
  <c r="L5045" i="7"/>
  <c r="G5045" i="7"/>
  <c r="D5045" i="7"/>
  <c r="C5045" i="7"/>
  <c r="A5045" i="7"/>
  <c r="L5044" i="7"/>
  <c r="G5044" i="7"/>
  <c r="D5044" i="7"/>
  <c r="C5044" i="7"/>
  <c r="A5044" i="7"/>
  <c r="L5043" i="7"/>
  <c r="G5043" i="7"/>
  <c r="D5043" i="7"/>
  <c r="C5043" i="7"/>
  <c r="A5043" i="7"/>
  <c r="L5042" i="7"/>
  <c r="G5042" i="7"/>
  <c r="D5042" i="7"/>
  <c r="C5042" i="7"/>
  <c r="A5042" i="7"/>
  <c r="L5041" i="7"/>
  <c r="G5041" i="7"/>
  <c r="D5041" i="7"/>
  <c r="C5041" i="7"/>
  <c r="A5041" i="7"/>
  <c r="L5040" i="7"/>
  <c r="G5040" i="7"/>
  <c r="D5040" i="7"/>
  <c r="C5040" i="7"/>
  <c r="A5040" i="7"/>
  <c r="L5039" i="7"/>
  <c r="G5039" i="7"/>
  <c r="D5039" i="7"/>
  <c r="C5039" i="7"/>
  <c r="A5039" i="7"/>
  <c r="L5038" i="7"/>
  <c r="G5038" i="7"/>
  <c r="D5038" i="7"/>
  <c r="C5038" i="7"/>
  <c r="A5038" i="7"/>
  <c r="L5037" i="7"/>
  <c r="G5037" i="7"/>
  <c r="D5037" i="7"/>
  <c r="C5037" i="7"/>
  <c r="A5037" i="7"/>
  <c r="L5036" i="7"/>
  <c r="G5036" i="7"/>
  <c r="D5036" i="7"/>
  <c r="C5036" i="7"/>
  <c r="A5036" i="7"/>
  <c r="L5035" i="7"/>
  <c r="G5035" i="7"/>
  <c r="D5035" i="7"/>
  <c r="C5035" i="7"/>
  <c r="A5035" i="7"/>
  <c r="L5034" i="7"/>
  <c r="G5034" i="7"/>
  <c r="D5034" i="7"/>
  <c r="C5034" i="7"/>
  <c r="A5034" i="7"/>
  <c r="L5033" i="7"/>
  <c r="G5033" i="7"/>
  <c r="D5033" i="7"/>
  <c r="C5033" i="7"/>
  <c r="A5033" i="7"/>
  <c r="L5032" i="7"/>
  <c r="G5032" i="7"/>
  <c r="D5032" i="7"/>
  <c r="C5032" i="7"/>
  <c r="A5032" i="7"/>
  <c r="L5031" i="7"/>
  <c r="G5031" i="7"/>
  <c r="D5031" i="7"/>
  <c r="C5031" i="7"/>
  <c r="A5031" i="7"/>
  <c r="L5030" i="7"/>
  <c r="G5030" i="7"/>
  <c r="D5030" i="7"/>
  <c r="C5030" i="7"/>
  <c r="A5030" i="7"/>
  <c r="L5029" i="7"/>
  <c r="G5029" i="7"/>
  <c r="D5029" i="7"/>
  <c r="C5029" i="7"/>
  <c r="A5029" i="7"/>
  <c r="L5028" i="7"/>
  <c r="G5028" i="7"/>
  <c r="D5028" i="7"/>
  <c r="C5028" i="7"/>
  <c r="A5028" i="7"/>
  <c r="L5027" i="7"/>
  <c r="G5027" i="7"/>
  <c r="D5027" i="7"/>
  <c r="C5027" i="7"/>
  <c r="A5027" i="7"/>
  <c r="L5026" i="7"/>
  <c r="G5026" i="7"/>
  <c r="D5026" i="7"/>
  <c r="C5026" i="7"/>
  <c r="A5026" i="7"/>
  <c r="L5025" i="7"/>
  <c r="G5025" i="7"/>
  <c r="D5025" i="7"/>
  <c r="C5025" i="7"/>
  <c r="A5025" i="7"/>
  <c r="L5024" i="7"/>
  <c r="G5024" i="7"/>
  <c r="D5024" i="7"/>
  <c r="C5024" i="7"/>
  <c r="A5024" i="7"/>
  <c r="L5023" i="7"/>
  <c r="G5023" i="7"/>
  <c r="D5023" i="7"/>
  <c r="C5023" i="7"/>
  <c r="A5023" i="7"/>
  <c r="L5022" i="7"/>
  <c r="G5022" i="7"/>
  <c r="D5022" i="7"/>
  <c r="C5022" i="7"/>
  <c r="A5022" i="7"/>
  <c r="L5021" i="7"/>
  <c r="G5021" i="7"/>
  <c r="D5021" i="7"/>
  <c r="C5021" i="7"/>
  <c r="A5021" i="7"/>
  <c r="L5020" i="7"/>
  <c r="G5020" i="7"/>
  <c r="D5020" i="7"/>
  <c r="C5020" i="7"/>
  <c r="A5020" i="7"/>
  <c r="L5019" i="7"/>
  <c r="G5019" i="7"/>
  <c r="D5019" i="7"/>
  <c r="C5019" i="7"/>
  <c r="A5019" i="7"/>
  <c r="L5018" i="7"/>
  <c r="G5018" i="7"/>
  <c r="D5018" i="7"/>
  <c r="C5018" i="7"/>
  <c r="A5018" i="7"/>
  <c r="L5017" i="7"/>
  <c r="G5017" i="7"/>
  <c r="D5017" i="7"/>
  <c r="C5017" i="7"/>
  <c r="A5017" i="7"/>
  <c r="L5016" i="7"/>
  <c r="G5016" i="7"/>
  <c r="D5016" i="7"/>
  <c r="C5016" i="7"/>
  <c r="A5016" i="7"/>
  <c r="L5015" i="7"/>
  <c r="G5015" i="7"/>
  <c r="D5015" i="7"/>
  <c r="C5015" i="7"/>
  <c r="A5015" i="7"/>
  <c r="L5014" i="7"/>
  <c r="G5014" i="7"/>
  <c r="D5014" i="7"/>
  <c r="C5014" i="7"/>
  <c r="A5014" i="7"/>
  <c r="L5013" i="7"/>
  <c r="G5013" i="7"/>
  <c r="D5013" i="7"/>
  <c r="C5013" i="7"/>
  <c r="A5013" i="7"/>
  <c r="L5012" i="7"/>
  <c r="G5012" i="7"/>
  <c r="D5012" i="7"/>
  <c r="C5012" i="7"/>
  <c r="A5012" i="7"/>
  <c r="L5011" i="7"/>
  <c r="G5011" i="7"/>
  <c r="D5011" i="7"/>
  <c r="C5011" i="7"/>
  <c r="A5011" i="7"/>
  <c r="L5010" i="7"/>
  <c r="G5010" i="7"/>
  <c r="D5010" i="7"/>
  <c r="C5010" i="7"/>
  <c r="A5010" i="7"/>
  <c r="L5009" i="7"/>
  <c r="G5009" i="7"/>
  <c r="D5009" i="7"/>
  <c r="C5009" i="7"/>
  <c r="A5009" i="7"/>
  <c r="L5008" i="7"/>
  <c r="G5008" i="7"/>
  <c r="D5008" i="7"/>
  <c r="C5008" i="7"/>
  <c r="A5008" i="7"/>
  <c r="L5007" i="7"/>
  <c r="G5007" i="7"/>
  <c r="D5007" i="7"/>
  <c r="C5007" i="7"/>
  <c r="A5007" i="7"/>
  <c r="L5006" i="7"/>
  <c r="G5006" i="7"/>
  <c r="D5006" i="7"/>
  <c r="C5006" i="7"/>
  <c r="A5006" i="7"/>
  <c r="L5005" i="7"/>
  <c r="G5005" i="7"/>
  <c r="D5005" i="7"/>
  <c r="C5005" i="7"/>
  <c r="A5005" i="7"/>
  <c r="L5004" i="7"/>
  <c r="G5004" i="7"/>
  <c r="D5004" i="7"/>
  <c r="C5004" i="7"/>
  <c r="A5004" i="7"/>
  <c r="L5003" i="7"/>
  <c r="G5003" i="7"/>
  <c r="D5003" i="7"/>
  <c r="C5003" i="7"/>
  <c r="A5003" i="7"/>
  <c r="L5002" i="7"/>
  <c r="G5002" i="7"/>
  <c r="D5002" i="7"/>
  <c r="C5002" i="7"/>
  <c r="A5002" i="7"/>
  <c r="L5001" i="7"/>
  <c r="G5001" i="7"/>
  <c r="D5001" i="7"/>
  <c r="C5001" i="7"/>
  <c r="A5001" i="7"/>
  <c r="L5000" i="7"/>
  <c r="G5000" i="7"/>
  <c r="D5000" i="7"/>
  <c r="C5000" i="7"/>
  <c r="A5000" i="7"/>
  <c r="L4999" i="7"/>
  <c r="G4999" i="7"/>
  <c r="D4999" i="7"/>
  <c r="C4999" i="7"/>
  <c r="A4999" i="7"/>
  <c r="L4998" i="7"/>
  <c r="G4998" i="7"/>
  <c r="D4998" i="7"/>
  <c r="C4998" i="7"/>
  <c r="A4998" i="7"/>
  <c r="L4997" i="7"/>
  <c r="G4997" i="7"/>
  <c r="D4997" i="7"/>
  <c r="C4997" i="7"/>
  <c r="A4997" i="7"/>
  <c r="L4996" i="7"/>
  <c r="G4996" i="7"/>
  <c r="D4996" i="7"/>
  <c r="C4996" i="7"/>
  <c r="A4996" i="7"/>
  <c r="L4995" i="7"/>
  <c r="G4995" i="7"/>
  <c r="D4995" i="7"/>
  <c r="C4995" i="7"/>
  <c r="A4995" i="7"/>
  <c r="L4994" i="7"/>
  <c r="G4994" i="7"/>
  <c r="D4994" i="7"/>
  <c r="C4994" i="7"/>
  <c r="A4994" i="7"/>
  <c r="L4993" i="7"/>
  <c r="G4993" i="7"/>
  <c r="D4993" i="7"/>
  <c r="C4993" i="7"/>
  <c r="A4993" i="7"/>
  <c r="L4992" i="7"/>
  <c r="G4992" i="7"/>
  <c r="D4992" i="7"/>
  <c r="C4992" i="7"/>
  <c r="A4992" i="7"/>
  <c r="L4991" i="7"/>
  <c r="G4991" i="7"/>
  <c r="D4991" i="7"/>
  <c r="C4991" i="7"/>
  <c r="A4991" i="7"/>
  <c r="L4990" i="7"/>
  <c r="G4990" i="7"/>
  <c r="D4990" i="7"/>
  <c r="C4990" i="7"/>
  <c r="A4990" i="7"/>
  <c r="L4989" i="7"/>
  <c r="G4989" i="7"/>
  <c r="D4989" i="7"/>
  <c r="C4989" i="7"/>
  <c r="A4989" i="7"/>
  <c r="L4988" i="7"/>
  <c r="G4988" i="7"/>
  <c r="D4988" i="7"/>
  <c r="C4988" i="7"/>
  <c r="A4988" i="7"/>
  <c r="L4987" i="7"/>
  <c r="G4987" i="7"/>
  <c r="D4987" i="7"/>
  <c r="C4987" i="7"/>
  <c r="A4987" i="7"/>
  <c r="L4986" i="7"/>
  <c r="G4986" i="7"/>
  <c r="D4986" i="7"/>
  <c r="C4986" i="7"/>
  <c r="A4986" i="7"/>
  <c r="L4985" i="7"/>
  <c r="G4985" i="7"/>
  <c r="D4985" i="7"/>
  <c r="C4985" i="7"/>
  <c r="A4985" i="7"/>
  <c r="L4984" i="7"/>
  <c r="G4984" i="7"/>
  <c r="D4984" i="7"/>
  <c r="C4984" i="7"/>
  <c r="A4984" i="7"/>
  <c r="L4983" i="7"/>
  <c r="G4983" i="7"/>
  <c r="D4983" i="7"/>
  <c r="C4983" i="7"/>
  <c r="A4983" i="7"/>
  <c r="L4982" i="7"/>
  <c r="G4982" i="7"/>
  <c r="D4982" i="7"/>
  <c r="C4982" i="7"/>
  <c r="A4982" i="7"/>
  <c r="L4981" i="7"/>
  <c r="G4981" i="7"/>
  <c r="D4981" i="7"/>
  <c r="C4981" i="7"/>
  <c r="A4981" i="7"/>
  <c r="L4980" i="7"/>
  <c r="G4980" i="7"/>
  <c r="D4980" i="7"/>
  <c r="C4980" i="7"/>
  <c r="A4980" i="7"/>
  <c r="L4979" i="7"/>
  <c r="G4979" i="7"/>
  <c r="D4979" i="7"/>
  <c r="C4979" i="7"/>
  <c r="A4979" i="7"/>
  <c r="L4978" i="7"/>
  <c r="G4978" i="7"/>
  <c r="D4978" i="7"/>
  <c r="C4978" i="7"/>
  <c r="A4978" i="7"/>
  <c r="L4977" i="7"/>
  <c r="G4977" i="7"/>
  <c r="D4977" i="7"/>
  <c r="C4977" i="7"/>
  <c r="A4977" i="7"/>
  <c r="L4976" i="7"/>
  <c r="G4976" i="7"/>
  <c r="D4976" i="7"/>
  <c r="C4976" i="7"/>
  <c r="A4976" i="7"/>
  <c r="L4975" i="7"/>
  <c r="G4975" i="7"/>
  <c r="D4975" i="7"/>
  <c r="C4975" i="7"/>
  <c r="A4975" i="7"/>
  <c r="L4974" i="7"/>
  <c r="G4974" i="7"/>
  <c r="D4974" i="7"/>
  <c r="C4974" i="7"/>
  <c r="A4974" i="7"/>
  <c r="L4973" i="7"/>
  <c r="G4973" i="7"/>
  <c r="D4973" i="7"/>
  <c r="C4973" i="7"/>
  <c r="A4973" i="7"/>
  <c r="L4972" i="7"/>
  <c r="G4972" i="7"/>
  <c r="D4972" i="7"/>
  <c r="C4972" i="7"/>
  <c r="A4972" i="7"/>
  <c r="L4971" i="7"/>
  <c r="G4971" i="7"/>
  <c r="D4971" i="7"/>
  <c r="C4971" i="7"/>
  <c r="A4971" i="7"/>
  <c r="L4970" i="7"/>
  <c r="G4970" i="7"/>
  <c r="D4970" i="7"/>
  <c r="C4970" i="7"/>
  <c r="A4970" i="7"/>
  <c r="L4969" i="7"/>
  <c r="G4969" i="7"/>
  <c r="D4969" i="7"/>
  <c r="C4969" i="7"/>
  <c r="A4969" i="7"/>
  <c r="L4968" i="7"/>
  <c r="G4968" i="7"/>
  <c r="D4968" i="7"/>
  <c r="C4968" i="7"/>
  <c r="A4968" i="7"/>
  <c r="L4967" i="7"/>
  <c r="G4967" i="7"/>
  <c r="D4967" i="7"/>
  <c r="C4967" i="7"/>
  <c r="A4967" i="7"/>
  <c r="L4966" i="7"/>
  <c r="G4966" i="7"/>
  <c r="D4966" i="7"/>
  <c r="C4966" i="7"/>
  <c r="A4966" i="7"/>
  <c r="L4965" i="7"/>
  <c r="G4965" i="7"/>
  <c r="D4965" i="7"/>
  <c r="C4965" i="7"/>
  <c r="A4965" i="7"/>
  <c r="L4964" i="7"/>
  <c r="G4964" i="7"/>
  <c r="D4964" i="7"/>
  <c r="C4964" i="7"/>
  <c r="A4964" i="7"/>
  <c r="L4963" i="7"/>
  <c r="G4963" i="7"/>
  <c r="D4963" i="7"/>
  <c r="C4963" i="7"/>
  <c r="A4963" i="7"/>
  <c r="L4962" i="7"/>
  <c r="G4962" i="7"/>
  <c r="D4962" i="7"/>
  <c r="C4962" i="7"/>
  <c r="A4962" i="7"/>
  <c r="L4961" i="7"/>
  <c r="G4961" i="7"/>
  <c r="D4961" i="7"/>
  <c r="C4961" i="7"/>
  <c r="A4961" i="7"/>
  <c r="L4960" i="7"/>
  <c r="G4960" i="7"/>
  <c r="D4960" i="7"/>
  <c r="C4960" i="7"/>
  <c r="A4960" i="7"/>
  <c r="L4959" i="7"/>
  <c r="G4959" i="7"/>
  <c r="D4959" i="7"/>
  <c r="C4959" i="7"/>
  <c r="A4959" i="7"/>
  <c r="L4958" i="7"/>
  <c r="G4958" i="7"/>
  <c r="D4958" i="7"/>
  <c r="C4958" i="7"/>
  <c r="A4958" i="7"/>
  <c r="L4957" i="7"/>
  <c r="G4957" i="7"/>
  <c r="D4957" i="7"/>
  <c r="C4957" i="7"/>
  <c r="A4957" i="7"/>
  <c r="L4956" i="7"/>
  <c r="G4956" i="7"/>
  <c r="D4956" i="7"/>
  <c r="C4956" i="7"/>
  <c r="A4956" i="7"/>
  <c r="L4955" i="7"/>
  <c r="G4955" i="7"/>
  <c r="D4955" i="7"/>
  <c r="C4955" i="7"/>
  <c r="A4955" i="7"/>
  <c r="L4954" i="7"/>
  <c r="G4954" i="7"/>
  <c r="D4954" i="7"/>
  <c r="C4954" i="7"/>
  <c r="A4954" i="7"/>
  <c r="L4953" i="7"/>
  <c r="G4953" i="7"/>
  <c r="D4953" i="7"/>
  <c r="C4953" i="7"/>
  <c r="A4953" i="7"/>
  <c r="L4952" i="7"/>
  <c r="G4952" i="7"/>
  <c r="D4952" i="7"/>
  <c r="C4952" i="7"/>
  <c r="A4952" i="7"/>
  <c r="L4951" i="7"/>
  <c r="G4951" i="7"/>
  <c r="D4951" i="7"/>
  <c r="C4951" i="7"/>
  <c r="A4951" i="7"/>
  <c r="L4950" i="7"/>
  <c r="G4950" i="7"/>
  <c r="D4950" i="7"/>
  <c r="C4950" i="7"/>
  <c r="A4950" i="7"/>
  <c r="L4949" i="7"/>
  <c r="G4949" i="7"/>
  <c r="D4949" i="7"/>
  <c r="C4949" i="7"/>
  <c r="A4949" i="7"/>
  <c r="L4948" i="7"/>
  <c r="G4948" i="7"/>
  <c r="D4948" i="7"/>
  <c r="C4948" i="7"/>
  <c r="A4948" i="7"/>
  <c r="L4947" i="7"/>
  <c r="G4947" i="7"/>
  <c r="D4947" i="7"/>
  <c r="C4947" i="7"/>
  <c r="A4947" i="7"/>
  <c r="L4946" i="7"/>
  <c r="G4946" i="7"/>
  <c r="D4946" i="7"/>
  <c r="C4946" i="7"/>
  <c r="A4946" i="7"/>
  <c r="L4945" i="7"/>
  <c r="G4945" i="7"/>
  <c r="D4945" i="7"/>
  <c r="C4945" i="7"/>
  <c r="A4945" i="7"/>
  <c r="L4944" i="7"/>
  <c r="G4944" i="7"/>
  <c r="D4944" i="7"/>
  <c r="C4944" i="7"/>
  <c r="A4944" i="7"/>
  <c r="L4943" i="7"/>
  <c r="G4943" i="7"/>
  <c r="D4943" i="7"/>
  <c r="C4943" i="7"/>
  <c r="A4943" i="7"/>
  <c r="L4942" i="7"/>
  <c r="G4942" i="7"/>
  <c r="D4942" i="7"/>
  <c r="C4942" i="7"/>
  <c r="A4942" i="7"/>
  <c r="L4941" i="7"/>
  <c r="G4941" i="7"/>
  <c r="D4941" i="7"/>
  <c r="C4941" i="7"/>
  <c r="A4941" i="7"/>
  <c r="L4940" i="7"/>
  <c r="G4940" i="7"/>
  <c r="D4940" i="7"/>
  <c r="C4940" i="7"/>
  <c r="A4940" i="7"/>
  <c r="L4939" i="7"/>
  <c r="G4939" i="7"/>
  <c r="D4939" i="7"/>
  <c r="C4939" i="7"/>
  <c r="A4939" i="7"/>
  <c r="L4938" i="7"/>
  <c r="G4938" i="7"/>
  <c r="D4938" i="7"/>
  <c r="C4938" i="7"/>
  <c r="A4938" i="7"/>
  <c r="L4937" i="7"/>
  <c r="G4937" i="7"/>
  <c r="D4937" i="7"/>
  <c r="C4937" i="7"/>
  <c r="A4937" i="7"/>
  <c r="L4936" i="7"/>
  <c r="G4936" i="7"/>
  <c r="D4936" i="7"/>
  <c r="C4936" i="7"/>
  <c r="A4936" i="7"/>
  <c r="L4935" i="7"/>
  <c r="G4935" i="7"/>
  <c r="D4935" i="7"/>
  <c r="C4935" i="7"/>
  <c r="A4935" i="7"/>
  <c r="L4934" i="7"/>
  <c r="G4934" i="7"/>
  <c r="D4934" i="7"/>
  <c r="C4934" i="7"/>
  <c r="A4934" i="7"/>
  <c r="L4933" i="7"/>
  <c r="G4933" i="7"/>
  <c r="D4933" i="7"/>
  <c r="C4933" i="7"/>
  <c r="A4933" i="7"/>
  <c r="L4932" i="7"/>
  <c r="G4932" i="7"/>
  <c r="D4932" i="7"/>
  <c r="C4932" i="7"/>
  <c r="A4932" i="7"/>
  <c r="L4931" i="7"/>
  <c r="G4931" i="7"/>
  <c r="D4931" i="7"/>
  <c r="C4931" i="7"/>
  <c r="A4931" i="7"/>
  <c r="L4930" i="7"/>
  <c r="G4930" i="7"/>
  <c r="D4930" i="7"/>
  <c r="C4930" i="7"/>
  <c r="A4930" i="7"/>
  <c r="L4929" i="7"/>
  <c r="G4929" i="7"/>
  <c r="D4929" i="7"/>
  <c r="C4929" i="7"/>
  <c r="A4929" i="7"/>
  <c r="L4928" i="7"/>
  <c r="G4928" i="7"/>
  <c r="D4928" i="7"/>
  <c r="C4928" i="7"/>
  <c r="A4928" i="7"/>
  <c r="L4927" i="7"/>
  <c r="G4927" i="7"/>
  <c r="D4927" i="7"/>
  <c r="C4927" i="7"/>
  <c r="A4927" i="7"/>
  <c r="L4926" i="7"/>
  <c r="G4926" i="7"/>
  <c r="D4926" i="7"/>
  <c r="C4926" i="7"/>
  <c r="A4926" i="7"/>
  <c r="L4925" i="7"/>
  <c r="G4925" i="7"/>
  <c r="D4925" i="7"/>
  <c r="C4925" i="7"/>
  <c r="A4925" i="7"/>
  <c r="L4924" i="7"/>
  <c r="G4924" i="7"/>
  <c r="D4924" i="7"/>
  <c r="C4924" i="7"/>
  <c r="A4924" i="7"/>
  <c r="L4923" i="7"/>
  <c r="G4923" i="7"/>
  <c r="D4923" i="7"/>
  <c r="C4923" i="7"/>
  <c r="A4923" i="7"/>
  <c r="L4922" i="7"/>
  <c r="G4922" i="7"/>
  <c r="D4922" i="7"/>
  <c r="C4922" i="7"/>
  <c r="A4922" i="7"/>
  <c r="L4921" i="7"/>
  <c r="G4921" i="7"/>
  <c r="D4921" i="7"/>
  <c r="C4921" i="7"/>
  <c r="A4921" i="7"/>
  <c r="L4920" i="7"/>
  <c r="G4920" i="7"/>
  <c r="D4920" i="7"/>
  <c r="C4920" i="7"/>
  <c r="A4920" i="7"/>
  <c r="L4919" i="7"/>
  <c r="G4919" i="7"/>
  <c r="D4919" i="7"/>
  <c r="C4919" i="7"/>
  <c r="A4919" i="7"/>
  <c r="L4918" i="7"/>
  <c r="G4918" i="7"/>
  <c r="D4918" i="7"/>
  <c r="C4918" i="7"/>
  <c r="A4918" i="7"/>
  <c r="L4917" i="7"/>
  <c r="G4917" i="7"/>
  <c r="D4917" i="7"/>
  <c r="C4917" i="7"/>
  <c r="A4917" i="7"/>
  <c r="L4916" i="7"/>
  <c r="G4916" i="7"/>
  <c r="D4916" i="7"/>
  <c r="C4916" i="7"/>
  <c r="A4916" i="7"/>
  <c r="L4915" i="7"/>
  <c r="G4915" i="7"/>
  <c r="D4915" i="7"/>
  <c r="C4915" i="7"/>
  <c r="A4915" i="7"/>
  <c r="L4914" i="7"/>
  <c r="G4914" i="7"/>
  <c r="D4914" i="7"/>
  <c r="C4914" i="7"/>
  <c r="A4914" i="7"/>
  <c r="L4913" i="7"/>
  <c r="G4913" i="7"/>
  <c r="D4913" i="7"/>
  <c r="C4913" i="7"/>
  <c r="A4913" i="7"/>
  <c r="L4912" i="7"/>
  <c r="G4912" i="7"/>
  <c r="D4912" i="7"/>
  <c r="C4912" i="7"/>
  <c r="A4912" i="7"/>
  <c r="L4911" i="7"/>
  <c r="G4911" i="7"/>
  <c r="D4911" i="7"/>
  <c r="C4911" i="7"/>
  <c r="A4911" i="7"/>
  <c r="L4910" i="7"/>
  <c r="G4910" i="7"/>
  <c r="D4910" i="7"/>
  <c r="C4910" i="7"/>
  <c r="A4910" i="7"/>
  <c r="L4909" i="7"/>
  <c r="G4909" i="7"/>
  <c r="D4909" i="7"/>
  <c r="C4909" i="7"/>
  <c r="A4909" i="7"/>
  <c r="L4908" i="7"/>
  <c r="G4908" i="7"/>
  <c r="D4908" i="7"/>
  <c r="C4908" i="7"/>
  <c r="A4908" i="7"/>
  <c r="L4907" i="7"/>
  <c r="G4907" i="7"/>
  <c r="D4907" i="7"/>
  <c r="C4907" i="7"/>
  <c r="A4907" i="7"/>
  <c r="L4906" i="7"/>
  <c r="G4906" i="7"/>
  <c r="D4906" i="7"/>
  <c r="C4906" i="7"/>
  <c r="A4906" i="7"/>
  <c r="L4905" i="7"/>
  <c r="G4905" i="7"/>
  <c r="D4905" i="7"/>
  <c r="C4905" i="7"/>
  <c r="A4905" i="7"/>
  <c r="L4904" i="7"/>
  <c r="G4904" i="7"/>
  <c r="D4904" i="7"/>
  <c r="C4904" i="7"/>
  <c r="A4904" i="7"/>
  <c r="L4903" i="7"/>
  <c r="G4903" i="7"/>
  <c r="D4903" i="7"/>
  <c r="C4903" i="7"/>
  <c r="A4903" i="7"/>
  <c r="L4902" i="7"/>
  <c r="G4902" i="7"/>
  <c r="D4902" i="7"/>
  <c r="C4902" i="7"/>
  <c r="A4902" i="7"/>
  <c r="L4901" i="7"/>
  <c r="G4901" i="7"/>
  <c r="D4901" i="7"/>
  <c r="C4901" i="7"/>
  <c r="A4901" i="7"/>
  <c r="L4900" i="7"/>
  <c r="G4900" i="7"/>
  <c r="D4900" i="7"/>
  <c r="C4900" i="7"/>
  <c r="A4900" i="7"/>
  <c r="L4899" i="7"/>
  <c r="G4899" i="7"/>
  <c r="D4899" i="7"/>
  <c r="C4899" i="7"/>
  <c r="A4899" i="7"/>
  <c r="L4898" i="7"/>
  <c r="G4898" i="7"/>
  <c r="D4898" i="7"/>
  <c r="C4898" i="7"/>
  <c r="A4898" i="7"/>
  <c r="L4897" i="7"/>
  <c r="G4897" i="7"/>
  <c r="D4897" i="7"/>
  <c r="C4897" i="7"/>
  <c r="A4897" i="7"/>
  <c r="L4896" i="7"/>
  <c r="G4896" i="7"/>
  <c r="D4896" i="7"/>
  <c r="C4896" i="7"/>
  <c r="A4896" i="7"/>
  <c r="L4895" i="7"/>
  <c r="G4895" i="7"/>
  <c r="D4895" i="7"/>
  <c r="C4895" i="7"/>
  <c r="A4895" i="7"/>
  <c r="L4894" i="7"/>
  <c r="G4894" i="7"/>
  <c r="D4894" i="7"/>
  <c r="C4894" i="7"/>
  <c r="A4894" i="7"/>
  <c r="L4893" i="7"/>
  <c r="G4893" i="7"/>
  <c r="D4893" i="7"/>
  <c r="C4893" i="7"/>
  <c r="A4893" i="7"/>
  <c r="L4892" i="7"/>
  <c r="G4892" i="7"/>
  <c r="D4892" i="7"/>
  <c r="C4892" i="7"/>
  <c r="A4892" i="7"/>
  <c r="L4891" i="7"/>
  <c r="G4891" i="7"/>
  <c r="D4891" i="7"/>
  <c r="C4891" i="7"/>
  <c r="A4891" i="7"/>
  <c r="L4890" i="7"/>
  <c r="G4890" i="7"/>
  <c r="D4890" i="7"/>
  <c r="C4890" i="7"/>
  <c r="A4890" i="7"/>
  <c r="L4889" i="7"/>
  <c r="G4889" i="7"/>
  <c r="D4889" i="7"/>
  <c r="C4889" i="7"/>
  <c r="A4889" i="7"/>
  <c r="L4888" i="7"/>
  <c r="G4888" i="7"/>
  <c r="D4888" i="7"/>
  <c r="C4888" i="7"/>
  <c r="A4888" i="7"/>
  <c r="L4887" i="7"/>
  <c r="G4887" i="7"/>
  <c r="D4887" i="7"/>
  <c r="C4887" i="7"/>
  <c r="A4887" i="7"/>
  <c r="L4886" i="7"/>
  <c r="G4886" i="7"/>
  <c r="D4886" i="7"/>
  <c r="C4886" i="7"/>
  <c r="A4886" i="7"/>
  <c r="L4885" i="7"/>
  <c r="G4885" i="7"/>
  <c r="D4885" i="7"/>
  <c r="C4885" i="7"/>
  <c r="A4885" i="7"/>
  <c r="L4884" i="7"/>
  <c r="G4884" i="7"/>
  <c r="D4884" i="7"/>
  <c r="C4884" i="7"/>
  <c r="A4884" i="7"/>
  <c r="L4883" i="7"/>
  <c r="G4883" i="7"/>
  <c r="D4883" i="7"/>
  <c r="C4883" i="7"/>
  <c r="A4883" i="7"/>
  <c r="L4882" i="7"/>
  <c r="G4882" i="7"/>
  <c r="D4882" i="7"/>
  <c r="C4882" i="7"/>
  <c r="A4882" i="7"/>
  <c r="L4881" i="7"/>
  <c r="G4881" i="7"/>
  <c r="D4881" i="7"/>
  <c r="C4881" i="7"/>
  <c r="A4881" i="7"/>
  <c r="L4880" i="7"/>
  <c r="G4880" i="7"/>
  <c r="D4880" i="7"/>
  <c r="C4880" i="7"/>
  <c r="A4880" i="7"/>
  <c r="L4879" i="7"/>
  <c r="G4879" i="7"/>
  <c r="D4879" i="7"/>
  <c r="C4879" i="7"/>
  <c r="A4879" i="7"/>
  <c r="L4878" i="7"/>
  <c r="G4878" i="7"/>
  <c r="D4878" i="7"/>
  <c r="C4878" i="7"/>
  <c r="A4878" i="7"/>
  <c r="L4877" i="7"/>
  <c r="G4877" i="7"/>
  <c r="D4877" i="7"/>
  <c r="C4877" i="7"/>
  <c r="A4877" i="7"/>
  <c r="L4876" i="7"/>
  <c r="G4876" i="7"/>
  <c r="D4876" i="7"/>
  <c r="C4876" i="7"/>
  <c r="A4876" i="7"/>
  <c r="L4875" i="7"/>
  <c r="G4875" i="7"/>
  <c r="D4875" i="7"/>
  <c r="C4875" i="7"/>
  <c r="A4875" i="7"/>
  <c r="L4874" i="7"/>
  <c r="G4874" i="7"/>
  <c r="D4874" i="7"/>
  <c r="C4874" i="7"/>
  <c r="A4874" i="7"/>
  <c r="L4873" i="7"/>
  <c r="G4873" i="7"/>
  <c r="D4873" i="7"/>
  <c r="C4873" i="7"/>
  <c r="A4873" i="7"/>
  <c r="L4872" i="7"/>
  <c r="G4872" i="7"/>
  <c r="D4872" i="7"/>
  <c r="C4872" i="7"/>
  <c r="A4872" i="7"/>
  <c r="L4871" i="7"/>
  <c r="G4871" i="7"/>
  <c r="D4871" i="7"/>
  <c r="C4871" i="7"/>
  <c r="A4871" i="7"/>
  <c r="L4870" i="7"/>
  <c r="G4870" i="7"/>
  <c r="D4870" i="7"/>
  <c r="C4870" i="7"/>
  <c r="A4870" i="7"/>
  <c r="L4869" i="7"/>
  <c r="G4869" i="7"/>
  <c r="D4869" i="7"/>
  <c r="C4869" i="7"/>
  <c r="A4869" i="7"/>
  <c r="L4868" i="7"/>
  <c r="G4868" i="7"/>
  <c r="D4868" i="7"/>
  <c r="C4868" i="7"/>
  <c r="A4868" i="7"/>
  <c r="L4867" i="7"/>
  <c r="G4867" i="7"/>
  <c r="D4867" i="7"/>
  <c r="C4867" i="7"/>
  <c r="A4867" i="7"/>
  <c r="L4866" i="7"/>
  <c r="G4866" i="7"/>
  <c r="D4866" i="7"/>
  <c r="C4866" i="7"/>
  <c r="A4866" i="7"/>
  <c r="L4865" i="7"/>
  <c r="G4865" i="7"/>
  <c r="D4865" i="7"/>
  <c r="C4865" i="7"/>
  <c r="A4865" i="7"/>
  <c r="L4864" i="7"/>
  <c r="G4864" i="7"/>
  <c r="D4864" i="7"/>
  <c r="C4864" i="7"/>
  <c r="A4864" i="7"/>
  <c r="L4863" i="7"/>
  <c r="G4863" i="7"/>
  <c r="D4863" i="7"/>
  <c r="C4863" i="7"/>
  <c r="A4863" i="7"/>
  <c r="L4862" i="7"/>
  <c r="G4862" i="7"/>
  <c r="D4862" i="7"/>
  <c r="C4862" i="7"/>
  <c r="A4862" i="7"/>
  <c r="L4861" i="7"/>
  <c r="G4861" i="7"/>
  <c r="D4861" i="7"/>
  <c r="C4861" i="7"/>
  <c r="A4861" i="7"/>
  <c r="L4860" i="7"/>
  <c r="G4860" i="7"/>
  <c r="D4860" i="7"/>
  <c r="C4860" i="7"/>
  <c r="A4860" i="7"/>
  <c r="L4859" i="7"/>
  <c r="G4859" i="7"/>
  <c r="D4859" i="7"/>
  <c r="C4859" i="7"/>
  <c r="A4859" i="7"/>
  <c r="L4858" i="7"/>
  <c r="G4858" i="7"/>
  <c r="D4858" i="7"/>
  <c r="C4858" i="7"/>
  <c r="A4858" i="7"/>
  <c r="L4857" i="7"/>
  <c r="G4857" i="7"/>
  <c r="D4857" i="7"/>
  <c r="C4857" i="7"/>
  <c r="A4857" i="7"/>
  <c r="L4856" i="7"/>
  <c r="G4856" i="7"/>
  <c r="D4856" i="7"/>
  <c r="C4856" i="7"/>
  <c r="A4856" i="7"/>
  <c r="L4855" i="7"/>
  <c r="G4855" i="7"/>
  <c r="D4855" i="7"/>
  <c r="C4855" i="7"/>
  <c r="A4855" i="7"/>
  <c r="L4854" i="7"/>
  <c r="G4854" i="7"/>
  <c r="D4854" i="7"/>
  <c r="C4854" i="7"/>
  <c r="A4854" i="7"/>
  <c r="L4853" i="7"/>
  <c r="G4853" i="7"/>
  <c r="D4853" i="7"/>
  <c r="C4853" i="7"/>
  <c r="A4853" i="7"/>
  <c r="L4852" i="7"/>
  <c r="G4852" i="7"/>
  <c r="D4852" i="7"/>
  <c r="C4852" i="7"/>
  <c r="A4852" i="7"/>
  <c r="L4851" i="7"/>
  <c r="G4851" i="7"/>
  <c r="D4851" i="7"/>
  <c r="C4851" i="7"/>
  <c r="A4851" i="7"/>
  <c r="L4850" i="7"/>
  <c r="G4850" i="7"/>
  <c r="D4850" i="7"/>
  <c r="C4850" i="7"/>
  <c r="A4850" i="7"/>
  <c r="L4849" i="7"/>
  <c r="G4849" i="7"/>
  <c r="D4849" i="7"/>
  <c r="C4849" i="7"/>
  <c r="A4849" i="7"/>
  <c r="L4848" i="7"/>
  <c r="G4848" i="7"/>
  <c r="D4848" i="7"/>
  <c r="C4848" i="7"/>
  <c r="A4848" i="7"/>
  <c r="L4847" i="7"/>
  <c r="G4847" i="7"/>
  <c r="D4847" i="7"/>
  <c r="C4847" i="7"/>
  <c r="A4847" i="7"/>
  <c r="L4846" i="7"/>
  <c r="G4846" i="7"/>
  <c r="D4846" i="7"/>
  <c r="C4846" i="7"/>
  <c r="A4846" i="7"/>
  <c r="L4845" i="7"/>
  <c r="G4845" i="7"/>
  <c r="D4845" i="7"/>
  <c r="C4845" i="7"/>
  <c r="A4845" i="7"/>
  <c r="L4844" i="7"/>
  <c r="G4844" i="7"/>
  <c r="D4844" i="7"/>
  <c r="C4844" i="7"/>
  <c r="A4844" i="7"/>
  <c r="L4843" i="7"/>
  <c r="G4843" i="7"/>
  <c r="D4843" i="7"/>
  <c r="C4843" i="7"/>
  <c r="A4843" i="7"/>
  <c r="L4842" i="7"/>
  <c r="G4842" i="7"/>
  <c r="D4842" i="7"/>
  <c r="C4842" i="7"/>
  <c r="A4842" i="7"/>
  <c r="L4841" i="7"/>
  <c r="G4841" i="7"/>
  <c r="D4841" i="7"/>
  <c r="C4841" i="7"/>
  <c r="A4841" i="7"/>
  <c r="L4840" i="7"/>
  <c r="G4840" i="7"/>
  <c r="D4840" i="7"/>
  <c r="C4840" i="7"/>
  <c r="A4840" i="7"/>
  <c r="L4839" i="7"/>
  <c r="G4839" i="7"/>
  <c r="D4839" i="7"/>
  <c r="C4839" i="7"/>
  <c r="A4839" i="7"/>
  <c r="L4838" i="7"/>
  <c r="G4838" i="7"/>
  <c r="D4838" i="7"/>
  <c r="C4838" i="7"/>
  <c r="A4838" i="7"/>
  <c r="L4837" i="7"/>
  <c r="G4837" i="7"/>
  <c r="D4837" i="7"/>
  <c r="C4837" i="7"/>
  <c r="A4837" i="7"/>
  <c r="L4836" i="7"/>
  <c r="G4836" i="7"/>
  <c r="D4836" i="7"/>
  <c r="C4836" i="7"/>
  <c r="A4836" i="7"/>
  <c r="L4835" i="7"/>
  <c r="G4835" i="7"/>
  <c r="D4835" i="7"/>
  <c r="C4835" i="7"/>
  <c r="A4835" i="7"/>
  <c r="L4834" i="7"/>
  <c r="G4834" i="7"/>
  <c r="D4834" i="7"/>
  <c r="C4834" i="7"/>
  <c r="A4834" i="7"/>
  <c r="L4833" i="7"/>
  <c r="G4833" i="7"/>
  <c r="D4833" i="7"/>
  <c r="C4833" i="7"/>
  <c r="A4833" i="7"/>
  <c r="L4832" i="7"/>
  <c r="G4832" i="7"/>
  <c r="D4832" i="7"/>
  <c r="C4832" i="7"/>
  <c r="A4832" i="7"/>
  <c r="L4831" i="7"/>
  <c r="G4831" i="7"/>
  <c r="D4831" i="7"/>
  <c r="C4831" i="7"/>
  <c r="A4831" i="7"/>
  <c r="L4830" i="7"/>
  <c r="G4830" i="7"/>
  <c r="D4830" i="7"/>
  <c r="C4830" i="7"/>
  <c r="A4830" i="7"/>
  <c r="L4829" i="7"/>
  <c r="G4829" i="7"/>
  <c r="D4829" i="7"/>
  <c r="C4829" i="7"/>
  <c r="A4829" i="7"/>
  <c r="L4828" i="7"/>
  <c r="G4828" i="7"/>
  <c r="D4828" i="7"/>
  <c r="C4828" i="7"/>
  <c r="A4828" i="7"/>
  <c r="L4827" i="7"/>
  <c r="G4827" i="7"/>
  <c r="D4827" i="7"/>
  <c r="C4827" i="7"/>
  <c r="A4827" i="7"/>
  <c r="L4826" i="7"/>
  <c r="G4826" i="7"/>
  <c r="D4826" i="7"/>
  <c r="C4826" i="7"/>
  <c r="A4826" i="7"/>
  <c r="L4825" i="7"/>
  <c r="G4825" i="7"/>
  <c r="D4825" i="7"/>
  <c r="C4825" i="7"/>
  <c r="A4825" i="7"/>
  <c r="L4824" i="7"/>
  <c r="G4824" i="7"/>
  <c r="D4824" i="7"/>
  <c r="C4824" i="7"/>
  <c r="A4824" i="7"/>
  <c r="L4823" i="7"/>
  <c r="G4823" i="7"/>
  <c r="D4823" i="7"/>
  <c r="C4823" i="7"/>
  <c r="A4823" i="7"/>
  <c r="L4822" i="7"/>
  <c r="G4822" i="7"/>
  <c r="D4822" i="7"/>
  <c r="C4822" i="7"/>
  <c r="A4822" i="7"/>
  <c r="L4821" i="7"/>
  <c r="G4821" i="7"/>
  <c r="D4821" i="7"/>
  <c r="C4821" i="7"/>
  <c r="A4821" i="7"/>
  <c r="L4820" i="7"/>
  <c r="G4820" i="7"/>
  <c r="D4820" i="7"/>
  <c r="C4820" i="7"/>
  <c r="A4820" i="7"/>
  <c r="L4819" i="7"/>
  <c r="G4819" i="7"/>
  <c r="D4819" i="7"/>
  <c r="C4819" i="7"/>
  <c r="A4819" i="7"/>
  <c r="L4818" i="7"/>
  <c r="G4818" i="7"/>
  <c r="D4818" i="7"/>
  <c r="C4818" i="7"/>
  <c r="A4818" i="7"/>
  <c r="L4817" i="7"/>
  <c r="G4817" i="7"/>
  <c r="D4817" i="7"/>
  <c r="C4817" i="7"/>
  <c r="A4817" i="7"/>
  <c r="L4816" i="7"/>
  <c r="G4816" i="7"/>
  <c r="D4816" i="7"/>
  <c r="C4816" i="7"/>
  <c r="A4816" i="7"/>
  <c r="L4815" i="7"/>
  <c r="G4815" i="7"/>
  <c r="D4815" i="7"/>
  <c r="C4815" i="7"/>
  <c r="A4815" i="7"/>
  <c r="L4814" i="7"/>
  <c r="G4814" i="7"/>
  <c r="D4814" i="7"/>
  <c r="C4814" i="7"/>
  <c r="A4814" i="7"/>
  <c r="L4813" i="7"/>
  <c r="G4813" i="7"/>
  <c r="D4813" i="7"/>
  <c r="C4813" i="7"/>
  <c r="A4813" i="7"/>
  <c r="L4812" i="7"/>
  <c r="G4812" i="7"/>
  <c r="D4812" i="7"/>
  <c r="C4812" i="7"/>
  <c r="A4812" i="7"/>
  <c r="L4811" i="7"/>
  <c r="G4811" i="7"/>
  <c r="D4811" i="7"/>
  <c r="C4811" i="7"/>
  <c r="A4811" i="7"/>
  <c r="L4810" i="7"/>
  <c r="G4810" i="7"/>
  <c r="D4810" i="7"/>
  <c r="C4810" i="7"/>
  <c r="A4810" i="7"/>
  <c r="L4809" i="7"/>
  <c r="G4809" i="7"/>
  <c r="D4809" i="7"/>
  <c r="C4809" i="7"/>
  <c r="A4809" i="7"/>
  <c r="L4808" i="7"/>
  <c r="G4808" i="7"/>
  <c r="D4808" i="7"/>
  <c r="C4808" i="7"/>
  <c r="A4808" i="7"/>
  <c r="L4807" i="7"/>
  <c r="G4807" i="7"/>
  <c r="D4807" i="7"/>
  <c r="C4807" i="7"/>
  <c r="A4807" i="7"/>
  <c r="L4806" i="7"/>
  <c r="G4806" i="7"/>
  <c r="D4806" i="7"/>
  <c r="C4806" i="7"/>
  <c r="A4806" i="7"/>
  <c r="L4805" i="7"/>
  <c r="G4805" i="7"/>
  <c r="D4805" i="7"/>
  <c r="C4805" i="7"/>
  <c r="A4805" i="7"/>
  <c r="L4804" i="7"/>
  <c r="G4804" i="7"/>
  <c r="D4804" i="7"/>
  <c r="C4804" i="7"/>
  <c r="A4804" i="7"/>
  <c r="L4803" i="7"/>
  <c r="G4803" i="7"/>
  <c r="D4803" i="7"/>
  <c r="C4803" i="7"/>
  <c r="A4803" i="7"/>
  <c r="L4802" i="7"/>
  <c r="G4802" i="7"/>
  <c r="D4802" i="7"/>
  <c r="C4802" i="7"/>
  <c r="A4802" i="7"/>
  <c r="L4801" i="7"/>
  <c r="G4801" i="7"/>
  <c r="D4801" i="7"/>
  <c r="C4801" i="7"/>
  <c r="A4801" i="7"/>
  <c r="L4800" i="7"/>
  <c r="G4800" i="7"/>
  <c r="D4800" i="7"/>
  <c r="C4800" i="7"/>
  <c r="A4800" i="7"/>
  <c r="L4799" i="7"/>
  <c r="G4799" i="7"/>
  <c r="D4799" i="7"/>
  <c r="C4799" i="7"/>
  <c r="A4799" i="7"/>
  <c r="L4798" i="7"/>
  <c r="G4798" i="7"/>
  <c r="D4798" i="7"/>
  <c r="C4798" i="7"/>
  <c r="A4798" i="7"/>
  <c r="L4797" i="7"/>
  <c r="G4797" i="7"/>
  <c r="D4797" i="7"/>
  <c r="C4797" i="7"/>
  <c r="A4797" i="7"/>
  <c r="L4796" i="7"/>
  <c r="G4796" i="7"/>
  <c r="D4796" i="7"/>
  <c r="C4796" i="7"/>
  <c r="A4796" i="7"/>
  <c r="L4795" i="7"/>
  <c r="G4795" i="7"/>
  <c r="D4795" i="7"/>
  <c r="C4795" i="7"/>
  <c r="A4795" i="7"/>
  <c r="L4794" i="7"/>
  <c r="G4794" i="7"/>
  <c r="D4794" i="7"/>
  <c r="C4794" i="7"/>
  <c r="A4794" i="7"/>
  <c r="L4793" i="7"/>
  <c r="G4793" i="7"/>
  <c r="D4793" i="7"/>
  <c r="C4793" i="7"/>
  <c r="A4793" i="7"/>
  <c r="L4792" i="7"/>
  <c r="G4792" i="7"/>
  <c r="D4792" i="7"/>
  <c r="C4792" i="7"/>
  <c r="A4792" i="7"/>
  <c r="L4791" i="7"/>
  <c r="G4791" i="7"/>
  <c r="D4791" i="7"/>
  <c r="C4791" i="7"/>
  <c r="A4791" i="7"/>
  <c r="L4790" i="7"/>
  <c r="G4790" i="7"/>
  <c r="D4790" i="7"/>
  <c r="C4790" i="7"/>
  <c r="A4790" i="7"/>
  <c r="L4789" i="7"/>
  <c r="G4789" i="7"/>
  <c r="D4789" i="7"/>
  <c r="C4789" i="7"/>
  <c r="A4789" i="7"/>
  <c r="L4788" i="7"/>
  <c r="G4788" i="7"/>
  <c r="D4788" i="7"/>
  <c r="C4788" i="7"/>
  <c r="A4788" i="7"/>
  <c r="L4787" i="7"/>
  <c r="G4787" i="7"/>
  <c r="D4787" i="7"/>
  <c r="C4787" i="7"/>
  <c r="A4787" i="7"/>
  <c r="L4786" i="7"/>
  <c r="G4786" i="7"/>
  <c r="D4786" i="7"/>
  <c r="C4786" i="7"/>
  <c r="A4786" i="7"/>
  <c r="L4785" i="7"/>
  <c r="G4785" i="7"/>
  <c r="D4785" i="7"/>
  <c r="C4785" i="7"/>
  <c r="A4785" i="7"/>
  <c r="L4784" i="7"/>
  <c r="G4784" i="7"/>
  <c r="D4784" i="7"/>
  <c r="C4784" i="7"/>
  <c r="A4784" i="7"/>
  <c r="L4783" i="7"/>
  <c r="G4783" i="7"/>
  <c r="D4783" i="7"/>
  <c r="C4783" i="7"/>
  <c r="A4783" i="7"/>
  <c r="L4782" i="7"/>
  <c r="G4782" i="7"/>
  <c r="D4782" i="7"/>
  <c r="C4782" i="7"/>
  <c r="A4782" i="7"/>
  <c r="L4781" i="7"/>
  <c r="G4781" i="7"/>
  <c r="D4781" i="7"/>
  <c r="C4781" i="7"/>
  <c r="A4781" i="7"/>
  <c r="L4780" i="7"/>
  <c r="G4780" i="7"/>
  <c r="D4780" i="7"/>
  <c r="C4780" i="7"/>
  <c r="A4780" i="7"/>
  <c r="L4779" i="7"/>
  <c r="G4779" i="7"/>
  <c r="D4779" i="7"/>
  <c r="C4779" i="7"/>
  <c r="A4779" i="7"/>
  <c r="L4778" i="7"/>
  <c r="G4778" i="7"/>
  <c r="D4778" i="7"/>
  <c r="C4778" i="7"/>
  <c r="A4778" i="7"/>
  <c r="L4777" i="7"/>
  <c r="G4777" i="7"/>
  <c r="D4777" i="7"/>
  <c r="C4777" i="7"/>
  <c r="A4777" i="7"/>
  <c r="L4776" i="7"/>
  <c r="G4776" i="7"/>
  <c r="D4776" i="7"/>
  <c r="C4776" i="7"/>
  <c r="A4776" i="7"/>
  <c r="L4775" i="7"/>
  <c r="G4775" i="7"/>
  <c r="D4775" i="7"/>
  <c r="C4775" i="7"/>
  <c r="A4775" i="7"/>
  <c r="L4774" i="7"/>
  <c r="G4774" i="7"/>
  <c r="D4774" i="7"/>
  <c r="C4774" i="7"/>
  <c r="A4774" i="7"/>
  <c r="L4773" i="7"/>
  <c r="G4773" i="7"/>
  <c r="D4773" i="7"/>
  <c r="C4773" i="7"/>
  <c r="A4773" i="7"/>
  <c r="L4772" i="7"/>
  <c r="G4772" i="7"/>
  <c r="D4772" i="7"/>
  <c r="C4772" i="7"/>
  <c r="A4772" i="7"/>
  <c r="L4771" i="7"/>
  <c r="G4771" i="7"/>
  <c r="D4771" i="7"/>
  <c r="C4771" i="7"/>
  <c r="A4771" i="7"/>
  <c r="L4770" i="7"/>
  <c r="G4770" i="7"/>
  <c r="D4770" i="7"/>
  <c r="C4770" i="7"/>
  <c r="A4770" i="7"/>
  <c r="L4769" i="7"/>
  <c r="G4769" i="7"/>
  <c r="D4769" i="7"/>
  <c r="C4769" i="7"/>
  <c r="A4769" i="7"/>
  <c r="L4768" i="7"/>
  <c r="G4768" i="7"/>
  <c r="D4768" i="7"/>
  <c r="C4768" i="7"/>
  <c r="A4768" i="7"/>
  <c r="L4767" i="7"/>
  <c r="G4767" i="7"/>
  <c r="D4767" i="7"/>
  <c r="C4767" i="7"/>
  <c r="A4767" i="7"/>
  <c r="L4766" i="7"/>
  <c r="G4766" i="7"/>
  <c r="D4766" i="7"/>
  <c r="C4766" i="7"/>
  <c r="A4766" i="7"/>
  <c r="L4765" i="7"/>
  <c r="G4765" i="7"/>
  <c r="D4765" i="7"/>
  <c r="C4765" i="7"/>
  <c r="A4765" i="7"/>
  <c r="L4764" i="7"/>
  <c r="G4764" i="7"/>
  <c r="D4764" i="7"/>
  <c r="C4764" i="7"/>
  <c r="A4764" i="7"/>
  <c r="L4763" i="7"/>
  <c r="G4763" i="7"/>
  <c r="D4763" i="7"/>
  <c r="C4763" i="7"/>
  <c r="A4763" i="7"/>
  <c r="L4762" i="7"/>
  <c r="G4762" i="7"/>
  <c r="D4762" i="7"/>
  <c r="C4762" i="7"/>
  <c r="A4762" i="7"/>
  <c r="L4761" i="7"/>
  <c r="G4761" i="7"/>
  <c r="D4761" i="7"/>
  <c r="C4761" i="7"/>
  <c r="A4761" i="7"/>
  <c r="L4760" i="7"/>
  <c r="G4760" i="7"/>
  <c r="D4760" i="7"/>
  <c r="C4760" i="7"/>
  <c r="A4760" i="7"/>
  <c r="L4759" i="7"/>
  <c r="G4759" i="7"/>
  <c r="D4759" i="7"/>
  <c r="C4759" i="7"/>
  <c r="A4759" i="7"/>
  <c r="L4758" i="7"/>
  <c r="G4758" i="7"/>
  <c r="D4758" i="7"/>
  <c r="C4758" i="7"/>
  <c r="A4758" i="7"/>
  <c r="L4757" i="7"/>
  <c r="G4757" i="7"/>
  <c r="D4757" i="7"/>
  <c r="C4757" i="7"/>
  <c r="A4757" i="7"/>
  <c r="L4756" i="7"/>
  <c r="G4756" i="7"/>
  <c r="D4756" i="7"/>
  <c r="C4756" i="7"/>
  <c r="A4756" i="7"/>
  <c r="L4755" i="7"/>
  <c r="G4755" i="7"/>
  <c r="D4755" i="7"/>
  <c r="C4755" i="7"/>
  <c r="A4755" i="7"/>
  <c r="L4754" i="7"/>
  <c r="G4754" i="7"/>
  <c r="D4754" i="7"/>
  <c r="C4754" i="7"/>
  <c r="A4754" i="7"/>
  <c r="L4753" i="7"/>
  <c r="G4753" i="7"/>
  <c r="D4753" i="7"/>
  <c r="C4753" i="7"/>
  <c r="A4753" i="7"/>
  <c r="L4752" i="7"/>
  <c r="G4752" i="7"/>
  <c r="D4752" i="7"/>
  <c r="C4752" i="7"/>
  <c r="A4752" i="7"/>
  <c r="L4751" i="7"/>
  <c r="G4751" i="7"/>
  <c r="D4751" i="7"/>
  <c r="C4751" i="7"/>
  <c r="A4751" i="7"/>
  <c r="L4750" i="7"/>
  <c r="G4750" i="7"/>
  <c r="D4750" i="7"/>
  <c r="C4750" i="7"/>
  <c r="A4750" i="7"/>
  <c r="L4749" i="7"/>
  <c r="G4749" i="7"/>
  <c r="D4749" i="7"/>
  <c r="C4749" i="7"/>
  <c r="A4749" i="7"/>
  <c r="L4748" i="7"/>
  <c r="G4748" i="7"/>
  <c r="D4748" i="7"/>
  <c r="C4748" i="7"/>
  <c r="A4748" i="7"/>
  <c r="L4747" i="7"/>
  <c r="G4747" i="7"/>
  <c r="D4747" i="7"/>
  <c r="C4747" i="7"/>
  <c r="A4747" i="7"/>
  <c r="L4746" i="7"/>
  <c r="G4746" i="7"/>
  <c r="D4746" i="7"/>
  <c r="C4746" i="7"/>
  <c r="A4746" i="7"/>
  <c r="L4745" i="7"/>
  <c r="G4745" i="7"/>
  <c r="D4745" i="7"/>
  <c r="C4745" i="7"/>
  <c r="A4745" i="7"/>
  <c r="L4744" i="7"/>
  <c r="G4744" i="7"/>
  <c r="D4744" i="7"/>
  <c r="C4744" i="7"/>
  <c r="A4744" i="7"/>
  <c r="L4743" i="7"/>
  <c r="G4743" i="7"/>
  <c r="D4743" i="7"/>
  <c r="C4743" i="7"/>
  <c r="A4743" i="7"/>
  <c r="L4742" i="7"/>
  <c r="G4742" i="7"/>
  <c r="D4742" i="7"/>
  <c r="C4742" i="7"/>
  <c r="A4742" i="7"/>
  <c r="L4741" i="7"/>
  <c r="G4741" i="7"/>
  <c r="D4741" i="7"/>
  <c r="C4741" i="7"/>
  <c r="A4741" i="7"/>
  <c r="L4740" i="7"/>
  <c r="G4740" i="7"/>
  <c r="D4740" i="7"/>
  <c r="C4740" i="7"/>
  <c r="A4740" i="7"/>
  <c r="L4739" i="7"/>
  <c r="G4739" i="7"/>
  <c r="D4739" i="7"/>
  <c r="C4739" i="7"/>
  <c r="A4739" i="7"/>
  <c r="L4738" i="7"/>
  <c r="G4738" i="7"/>
  <c r="D4738" i="7"/>
  <c r="C4738" i="7"/>
  <c r="A4738" i="7"/>
  <c r="L4737" i="7"/>
  <c r="G4737" i="7"/>
  <c r="D4737" i="7"/>
  <c r="C4737" i="7"/>
  <c r="A4737" i="7"/>
  <c r="L4736" i="7"/>
  <c r="G4736" i="7"/>
  <c r="D4736" i="7"/>
  <c r="C4736" i="7"/>
  <c r="A4736" i="7"/>
  <c r="L4735" i="7"/>
  <c r="G4735" i="7"/>
  <c r="D4735" i="7"/>
  <c r="C4735" i="7"/>
  <c r="A4735" i="7"/>
  <c r="L4734" i="7"/>
  <c r="G4734" i="7"/>
  <c r="D4734" i="7"/>
  <c r="C4734" i="7"/>
  <c r="A4734" i="7"/>
  <c r="L4733" i="7"/>
  <c r="G4733" i="7"/>
  <c r="D4733" i="7"/>
  <c r="C4733" i="7"/>
  <c r="A4733" i="7"/>
  <c r="L4732" i="7"/>
  <c r="G4732" i="7"/>
  <c r="D4732" i="7"/>
  <c r="C4732" i="7"/>
  <c r="A4732" i="7"/>
  <c r="L4731" i="7"/>
  <c r="G4731" i="7"/>
  <c r="D4731" i="7"/>
  <c r="C4731" i="7"/>
  <c r="A4731" i="7"/>
  <c r="L4730" i="7"/>
  <c r="G4730" i="7"/>
  <c r="D4730" i="7"/>
  <c r="C4730" i="7"/>
  <c r="A4730" i="7"/>
  <c r="L4729" i="7"/>
  <c r="G4729" i="7"/>
  <c r="D4729" i="7"/>
  <c r="C4729" i="7"/>
  <c r="A4729" i="7"/>
  <c r="L4728" i="7"/>
  <c r="G4728" i="7"/>
  <c r="D4728" i="7"/>
  <c r="C4728" i="7"/>
  <c r="A4728" i="7"/>
  <c r="L4727" i="7"/>
  <c r="G4727" i="7"/>
  <c r="D4727" i="7"/>
  <c r="C4727" i="7"/>
  <c r="A4727" i="7"/>
  <c r="L4726" i="7"/>
  <c r="G4726" i="7"/>
  <c r="D4726" i="7"/>
  <c r="C4726" i="7"/>
  <c r="A4726" i="7"/>
  <c r="L4725" i="7"/>
  <c r="G4725" i="7"/>
  <c r="D4725" i="7"/>
  <c r="C4725" i="7"/>
  <c r="A4725" i="7"/>
  <c r="L4724" i="7"/>
  <c r="G4724" i="7"/>
  <c r="D4724" i="7"/>
  <c r="C4724" i="7"/>
  <c r="A4724" i="7"/>
  <c r="L4723" i="7"/>
  <c r="G4723" i="7"/>
  <c r="D4723" i="7"/>
  <c r="C4723" i="7"/>
  <c r="A4723" i="7"/>
  <c r="L4722" i="7"/>
  <c r="G4722" i="7"/>
  <c r="D4722" i="7"/>
  <c r="C4722" i="7"/>
  <c r="A4722" i="7"/>
  <c r="L4721" i="7"/>
  <c r="G4721" i="7"/>
  <c r="D4721" i="7"/>
  <c r="C4721" i="7"/>
  <c r="A4721" i="7"/>
  <c r="L4720" i="7"/>
  <c r="G4720" i="7"/>
  <c r="D4720" i="7"/>
  <c r="C4720" i="7"/>
  <c r="A4720" i="7"/>
  <c r="L4719" i="7"/>
  <c r="G4719" i="7"/>
  <c r="D4719" i="7"/>
  <c r="C4719" i="7"/>
  <c r="A4719" i="7"/>
  <c r="L4718" i="7"/>
  <c r="G4718" i="7"/>
  <c r="D4718" i="7"/>
  <c r="C4718" i="7"/>
  <c r="A4718" i="7"/>
  <c r="L4717" i="7"/>
  <c r="G4717" i="7"/>
  <c r="D4717" i="7"/>
  <c r="C4717" i="7"/>
  <c r="A4717" i="7"/>
  <c r="L4716" i="7"/>
  <c r="G4716" i="7"/>
  <c r="D4716" i="7"/>
  <c r="C4716" i="7"/>
  <c r="A4716" i="7"/>
  <c r="L4715" i="7"/>
  <c r="G4715" i="7"/>
  <c r="D4715" i="7"/>
  <c r="C4715" i="7"/>
  <c r="A4715" i="7"/>
  <c r="L4714" i="7"/>
  <c r="G4714" i="7"/>
  <c r="D4714" i="7"/>
  <c r="C4714" i="7"/>
  <c r="A4714" i="7"/>
  <c r="L4713" i="7"/>
  <c r="G4713" i="7"/>
  <c r="D4713" i="7"/>
  <c r="C4713" i="7"/>
  <c r="A4713" i="7"/>
  <c r="L4712" i="7"/>
  <c r="G4712" i="7"/>
  <c r="D4712" i="7"/>
  <c r="C4712" i="7"/>
  <c r="A4712" i="7"/>
  <c r="L4711" i="7"/>
  <c r="G4711" i="7"/>
  <c r="D4711" i="7"/>
  <c r="C4711" i="7"/>
  <c r="A4711" i="7"/>
  <c r="L4710" i="7"/>
  <c r="G4710" i="7"/>
  <c r="D4710" i="7"/>
  <c r="C4710" i="7"/>
  <c r="A4710" i="7"/>
  <c r="L4709" i="7"/>
  <c r="G4709" i="7"/>
  <c r="D4709" i="7"/>
  <c r="C4709" i="7"/>
  <c r="A4709" i="7"/>
  <c r="L4708" i="7"/>
  <c r="G4708" i="7"/>
  <c r="D4708" i="7"/>
  <c r="C4708" i="7"/>
  <c r="A4708" i="7"/>
  <c r="L4707" i="7"/>
  <c r="G4707" i="7"/>
  <c r="D4707" i="7"/>
  <c r="C4707" i="7"/>
  <c r="A4707" i="7"/>
  <c r="L4706" i="7"/>
  <c r="G4706" i="7"/>
  <c r="D4706" i="7"/>
  <c r="C4706" i="7"/>
  <c r="A4706" i="7"/>
  <c r="L4705" i="7"/>
  <c r="G4705" i="7"/>
  <c r="D4705" i="7"/>
  <c r="C4705" i="7"/>
  <c r="A4705" i="7"/>
  <c r="L4704" i="7"/>
  <c r="G4704" i="7"/>
  <c r="D4704" i="7"/>
  <c r="C4704" i="7"/>
  <c r="A4704" i="7"/>
  <c r="L4703" i="7"/>
  <c r="G4703" i="7"/>
  <c r="D4703" i="7"/>
  <c r="C4703" i="7"/>
  <c r="A4703" i="7"/>
  <c r="L4702" i="7"/>
  <c r="G4702" i="7"/>
  <c r="D4702" i="7"/>
  <c r="C4702" i="7"/>
  <c r="A4702" i="7"/>
  <c r="L4701" i="7"/>
  <c r="G4701" i="7"/>
  <c r="D4701" i="7"/>
  <c r="C4701" i="7"/>
  <c r="A4701" i="7"/>
  <c r="L4700" i="7"/>
  <c r="G4700" i="7"/>
  <c r="D4700" i="7"/>
  <c r="C4700" i="7"/>
  <c r="A4700" i="7"/>
  <c r="L4699" i="7"/>
  <c r="G4699" i="7"/>
  <c r="D4699" i="7"/>
  <c r="C4699" i="7"/>
  <c r="A4699" i="7"/>
  <c r="L4698" i="7"/>
  <c r="G4698" i="7"/>
  <c r="D4698" i="7"/>
  <c r="C4698" i="7"/>
  <c r="A4698" i="7"/>
  <c r="L4697" i="7"/>
  <c r="G4697" i="7"/>
  <c r="D4697" i="7"/>
  <c r="C4697" i="7"/>
  <c r="A4697" i="7"/>
  <c r="L4696" i="7"/>
  <c r="G4696" i="7"/>
  <c r="D4696" i="7"/>
  <c r="C4696" i="7"/>
  <c r="A4696" i="7"/>
  <c r="L4695" i="7"/>
  <c r="G4695" i="7"/>
  <c r="D4695" i="7"/>
  <c r="C4695" i="7"/>
  <c r="A4695" i="7"/>
  <c r="L4694" i="7"/>
  <c r="G4694" i="7"/>
  <c r="D4694" i="7"/>
  <c r="C4694" i="7"/>
  <c r="A4694" i="7"/>
  <c r="L4693" i="7"/>
  <c r="G4693" i="7"/>
  <c r="D4693" i="7"/>
  <c r="C4693" i="7"/>
  <c r="A4693" i="7"/>
  <c r="L4692" i="7"/>
  <c r="G4692" i="7"/>
  <c r="D4692" i="7"/>
  <c r="C4692" i="7"/>
  <c r="A4692" i="7"/>
  <c r="L4691" i="7"/>
  <c r="G4691" i="7"/>
  <c r="D4691" i="7"/>
  <c r="C4691" i="7"/>
  <c r="A4691" i="7"/>
  <c r="L4690" i="7"/>
  <c r="G4690" i="7"/>
  <c r="D4690" i="7"/>
  <c r="C4690" i="7"/>
  <c r="A4690" i="7"/>
  <c r="L4689" i="7"/>
  <c r="G4689" i="7"/>
  <c r="D4689" i="7"/>
  <c r="C4689" i="7"/>
  <c r="A4689" i="7"/>
  <c r="L4688" i="7"/>
  <c r="G4688" i="7"/>
  <c r="D4688" i="7"/>
  <c r="C4688" i="7"/>
  <c r="A4688" i="7"/>
  <c r="L4687" i="7"/>
  <c r="G4687" i="7"/>
  <c r="D4687" i="7"/>
  <c r="C4687" i="7"/>
  <c r="A4687" i="7"/>
  <c r="L4686" i="7"/>
  <c r="G4686" i="7"/>
  <c r="D4686" i="7"/>
  <c r="C4686" i="7"/>
  <c r="A4686" i="7"/>
  <c r="L4685" i="7"/>
  <c r="G4685" i="7"/>
  <c r="D4685" i="7"/>
  <c r="C4685" i="7"/>
  <c r="A4685" i="7"/>
  <c r="L4684" i="7"/>
  <c r="G4684" i="7"/>
  <c r="D4684" i="7"/>
  <c r="C4684" i="7"/>
  <c r="A4684" i="7"/>
  <c r="L4683" i="7"/>
  <c r="G4683" i="7"/>
  <c r="D4683" i="7"/>
  <c r="C4683" i="7"/>
  <c r="A4683" i="7"/>
  <c r="L4682" i="7"/>
  <c r="G4682" i="7"/>
  <c r="D4682" i="7"/>
  <c r="C4682" i="7"/>
  <c r="A4682" i="7"/>
  <c r="L4681" i="7"/>
  <c r="G4681" i="7"/>
  <c r="D4681" i="7"/>
  <c r="C4681" i="7"/>
  <c r="A4681" i="7"/>
  <c r="L4680" i="7"/>
  <c r="G4680" i="7"/>
  <c r="D4680" i="7"/>
  <c r="C4680" i="7"/>
  <c r="A4680" i="7"/>
  <c r="L4679" i="7"/>
  <c r="G4679" i="7"/>
  <c r="D4679" i="7"/>
  <c r="C4679" i="7"/>
  <c r="A4679" i="7"/>
  <c r="L4678" i="7"/>
  <c r="G4678" i="7"/>
  <c r="D4678" i="7"/>
  <c r="C4678" i="7"/>
  <c r="A4678" i="7"/>
  <c r="L4677" i="7"/>
  <c r="G4677" i="7"/>
  <c r="D4677" i="7"/>
  <c r="C4677" i="7"/>
  <c r="A4677" i="7"/>
  <c r="L4676" i="7"/>
  <c r="G4676" i="7"/>
  <c r="D4676" i="7"/>
  <c r="C4676" i="7"/>
  <c r="A4676" i="7"/>
  <c r="L4675" i="7"/>
  <c r="G4675" i="7"/>
  <c r="D4675" i="7"/>
  <c r="C4675" i="7"/>
  <c r="A4675" i="7"/>
  <c r="L4674" i="7"/>
  <c r="G4674" i="7"/>
  <c r="D4674" i="7"/>
  <c r="C4674" i="7"/>
  <c r="A4674" i="7"/>
  <c r="L4673" i="7"/>
  <c r="G4673" i="7"/>
  <c r="D4673" i="7"/>
  <c r="C4673" i="7"/>
  <c r="A4673" i="7"/>
  <c r="L4672" i="7"/>
  <c r="G4672" i="7"/>
  <c r="D4672" i="7"/>
  <c r="C4672" i="7"/>
  <c r="A4672" i="7"/>
  <c r="L4671" i="7"/>
  <c r="G4671" i="7"/>
  <c r="D4671" i="7"/>
  <c r="C4671" i="7"/>
  <c r="A4671" i="7"/>
  <c r="L4670" i="7"/>
  <c r="G4670" i="7"/>
  <c r="D4670" i="7"/>
  <c r="C4670" i="7"/>
  <c r="A4670" i="7"/>
  <c r="L4669" i="7"/>
  <c r="G4669" i="7"/>
  <c r="D4669" i="7"/>
  <c r="C4669" i="7"/>
  <c r="A4669" i="7"/>
  <c r="L4668" i="7"/>
  <c r="G4668" i="7"/>
  <c r="D4668" i="7"/>
  <c r="C4668" i="7"/>
  <c r="A4668" i="7"/>
  <c r="L4667" i="7"/>
  <c r="G4667" i="7"/>
  <c r="D4667" i="7"/>
  <c r="C4667" i="7"/>
  <c r="A4667" i="7"/>
  <c r="L4666" i="7"/>
  <c r="G4666" i="7"/>
  <c r="D4666" i="7"/>
  <c r="C4666" i="7"/>
  <c r="A4666" i="7"/>
  <c r="L4665" i="7"/>
  <c r="G4665" i="7"/>
  <c r="D4665" i="7"/>
  <c r="C4665" i="7"/>
  <c r="A4665" i="7"/>
  <c r="L4664" i="7"/>
  <c r="G4664" i="7"/>
  <c r="D4664" i="7"/>
  <c r="C4664" i="7"/>
  <c r="A4664" i="7"/>
  <c r="L4663" i="7"/>
  <c r="G4663" i="7"/>
  <c r="D4663" i="7"/>
  <c r="C4663" i="7"/>
  <c r="A4663" i="7"/>
  <c r="L4662" i="7"/>
  <c r="G4662" i="7"/>
  <c r="D4662" i="7"/>
  <c r="C4662" i="7"/>
  <c r="A4662" i="7"/>
  <c r="L4661" i="7"/>
  <c r="G4661" i="7"/>
  <c r="D4661" i="7"/>
  <c r="C4661" i="7"/>
  <c r="A4661" i="7"/>
  <c r="L4660" i="7"/>
  <c r="G4660" i="7"/>
  <c r="D4660" i="7"/>
  <c r="C4660" i="7"/>
  <c r="A4660" i="7"/>
  <c r="L4659" i="7"/>
  <c r="G4659" i="7"/>
  <c r="D4659" i="7"/>
  <c r="C4659" i="7"/>
  <c r="A4659" i="7"/>
  <c r="L4658" i="7"/>
  <c r="G4658" i="7"/>
  <c r="D4658" i="7"/>
  <c r="C4658" i="7"/>
  <c r="A4658" i="7"/>
  <c r="L4657" i="7"/>
  <c r="G4657" i="7"/>
  <c r="D4657" i="7"/>
  <c r="C4657" i="7"/>
  <c r="A4657" i="7"/>
  <c r="L4656" i="7"/>
  <c r="G4656" i="7"/>
  <c r="D4656" i="7"/>
  <c r="C4656" i="7"/>
  <c r="A4656" i="7"/>
  <c r="L4655" i="7"/>
  <c r="G4655" i="7"/>
  <c r="D4655" i="7"/>
  <c r="C4655" i="7"/>
  <c r="A4655" i="7"/>
  <c r="L4654" i="7"/>
  <c r="G4654" i="7"/>
  <c r="D4654" i="7"/>
  <c r="C4654" i="7"/>
  <c r="A4654" i="7"/>
  <c r="L4653" i="7"/>
  <c r="G4653" i="7"/>
  <c r="D4653" i="7"/>
  <c r="C4653" i="7"/>
  <c r="A4653" i="7"/>
  <c r="L4652" i="7"/>
  <c r="G4652" i="7"/>
  <c r="D4652" i="7"/>
  <c r="C4652" i="7"/>
  <c r="A4652" i="7"/>
  <c r="L4651" i="7"/>
  <c r="G4651" i="7"/>
  <c r="D4651" i="7"/>
  <c r="C4651" i="7"/>
  <c r="A4651" i="7"/>
  <c r="L4650" i="7"/>
  <c r="G4650" i="7"/>
  <c r="D4650" i="7"/>
  <c r="C4650" i="7"/>
  <c r="A4650" i="7"/>
  <c r="L4649" i="7"/>
  <c r="G4649" i="7"/>
  <c r="D4649" i="7"/>
  <c r="C4649" i="7"/>
  <c r="A4649" i="7"/>
  <c r="L4648" i="7"/>
  <c r="G4648" i="7"/>
  <c r="D4648" i="7"/>
  <c r="C4648" i="7"/>
  <c r="A4648" i="7"/>
  <c r="L4647" i="7"/>
  <c r="G4647" i="7"/>
  <c r="D4647" i="7"/>
  <c r="C4647" i="7"/>
  <c r="A4647" i="7"/>
  <c r="L4646" i="7"/>
  <c r="G4646" i="7"/>
  <c r="D4646" i="7"/>
  <c r="C4646" i="7"/>
  <c r="A4646" i="7"/>
  <c r="L4645" i="7"/>
  <c r="G4645" i="7"/>
  <c r="D4645" i="7"/>
  <c r="C4645" i="7"/>
  <c r="A4645" i="7"/>
  <c r="L4644" i="7"/>
  <c r="G4644" i="7"/>
  <c r="D4644" i="7"/>
  <c r="C4644" i="7"/>
  <c r="A4644" i="7"/>
  <c r="L4643" i="7"/>
  <c r="G4643" i="7"/>
  <c r="D4643" i="7"/>
  <c r="C4643" i="7"/>
  <c r="A4643" i="7"/>
  <c r="L4642" i="7"/>
  <c r="G4642" i="7"/>
  <c r="D4642" i="7"/>
  <c r="C4642" i="7"/>
  <c r="A4642" i="7"/>
  <c r="L4641" i="7"/>
  <c r="G4641" i="7"/>
  <c r="D4641" i="7"/>
  <c r="C4641" i="7"/>
  <c r="A4641" i="7"/>
  <c r="L4640" i="7"/>
  <c r="G4640" i="7"/>
  <c r="D4640" i="7"/>
  <c r="C4640" i="7"/>
  <c r="A4640" i="7"/>
  <c r="L4639" i="7"/>
  <c r="G4639" i="7"/>
  <c r="D4639" i="7"/>
  <c r="C4639" i="7"/>
  <c r="A4639" i="7"/>
  <c r="L4638" i="7"/>
  <c r="G4638" i="7"/>
  <c r="D4638" i="7"/>
  <c r="C4638" i="7"/>
  <c r="A4638" i="7"/>
  <c r="L4637" i="7"/>
  <c r="G4637" i="7"/>
  <c r="D4637" i="7"/>
  <c r="C4637" i="7"/>
  <c r="A4637" i="7"/>
  <c r="L4636" i="7"/>
  <c r="G4636" i="7"/>
  <c r="D4636" i="7"/>
  <c r="C4636" i="7"/>
  <c r="A4636" i="7"/>
  <c r="L4635" i="7"/>
  <c r="G4635" i="7"/>
  <c r="D4635" i="7"/>
  <c r="C4635" i="7"/>
  <c r="A4635" i="7"/>
  <c r="L4634" i="7"/>
  <c r="G4634" i="7"/>
  <c r="D4634" i="7"/>
  <c r="C4634" i="7"/>
  <c r="A4634" i="7"/>
  <c r="L4633" i="7"/>
  <c r="G4633" i="7"/>
  <c r="D4633" i="7"/>
  <c r="C4633" i="7"/>
  <c r="A4633" i="7"/>
  <c r="L4632" i="7"/>
  <c r="G4632" i="7"/>
  <c r="D4632" i="7"/>
  <c r="C4632" i="7"/>
  <c r="A4632" i="7"/>
  <c r="L4631" i="7"/>
  <c r="G4631" i="7"/>
  <c r="D4631" i="7"/>
  <c r="C4631" i="7"/>
  <c r="A4631" i="7"/>
  <c r="L4630" i="7"/>
  <c r="G4630" i="7"/>
  <c r="D4630" i="7"/>
  <c r="C4630" i="7"/>
  <c r="A4630" i="7"/>
  <c r="L4629" i="7"/>
  <c r="G4629" i="7"/>
  <c r="D4629" i="7"/>
  <c r="C4629" i="7"/>
  <c r="A4629" i="7"/>
  <c r="L4628" i="7"/>
  <c r="G4628" i="7"/>
  <c r="D4628" i="7"/>
  <c r="C4628" i="7"/>
  <c r="A4628" i="7"/>
  <c r="L4627" i="7"/>
  <c r="G4627" i="7"/>
  <c r="D4627" i="7"/>
  <c r="C4627" i="7"/>
  <c r="A4627" i="7"/>
  <c r="L4626" i="7"/>
  <c r="G4626" i="7"/>
  <c r="D4626" i="7"/>
  <c r="C4626" i="7"/>
  <c r="A4626" i="7"/>
  <c r="L4625" i="7"/>
  <c r="G4625" i="7"/>
  <c r="D4625" i="7"/>
  <c r="C4625" i="7"/>
  <c r="A4625" i="7"/>
  <c r="L4624" i="7"/>
  <c r="G4624" i="7"/>
  <c r="D4624" i="7"/>
  <c r="C4624" i="7"/>
  <c r="A4624" i="7"/>
  <c r="L4623" i="7"/>
  <c r="G4623" i="7"/>
  <c r="D4623" i="7"/>
  <c r="C4623" i="7"/>
  <c r="A4623" i="7"/>
  <c r="L4622" i="7"/>
  <c r="G4622" i="7"/>
  <c r="D4622" i="7"/>
  <c r="C4622" i="7"/>
  <c r="A4622" i="7"/>
  <c r="L4621" i="7"/>
  <c r="G4621" i="7"/>
  <c r="D4621" i="7"/>
  <c r="C4621" i="7"/>
  <c r="A4621" i="7"/>
  <c r="L4620" i="7"/>
  <c r="G4620" i="7"/>
  <c r="D4620" i="7"/>
  <c r="C4620" i="7"/>
  <c r="A4620" i="7"/>
  <c r="L4619" i="7"/>
  <c r="G4619" i="7"/>
  <c r="D4619" i="7"/>
  <c r="C4619" i="7"/>
  <c r="A4619" i="7"/>
  <c r="L4618" i="7"/>
  <c r="G4618" i="7"/>
  <c r="D4618" i="7"/>
  <c r="C4618" i="7"/>
  <c r="A4618" i="7"/>
  <c r="L4617" i="7"/>
  <c r="G4617" i="7"/>
  <c r="D4617" i="7"/>
  <c r="C4617" i="7"/>
  <c r="A4617" i="7"/>
  <c r="L4616" i="7"/>
  <c r="G4616" i="7"/>
  <c r="D4616" i="7"/>
  <c r="C4616" i="7"/>
  <c r="A4616" i="7"/>
  <c r="L4615" i="7"/>
  <c r="G4615" i="7"/>
  <c r="D4615" i="7"/>
  <c r="C4615" i="7"/>
  <c r="A4615" i="7"/>
  <c r="L4614" i="7"/>
  <c r="G4614" i="7"/>
  <c r="D4614" i="7"/>
  <c r="C4614" i="7"/>
  <c r="A4614" i="7"/>
  <c r="L4613" i="7"/>
  <c r="G4613" i="7"/>
  <c r="D4613" i="7"/>
  <c r="C4613" i="7"/>
  <c r="A4613" i="7"/>
  <c r="L4612" i="7"/>
  <c r="G4612" i="7"/>
  <c r="D4612" i="7"/>
  <c r="C4612" i="7"/>
  <c r="A4612" i="7"/>
  <c r="L4611" i="7"/>
  <c r="G4611" i="7"/>
  <c r="D4611" i="7"/>
  <c r="C4611" i="7"/>
  <c r="A4611" i="7"/>
  <c r="L4610" i="7"/>
  <c r="G4610" i="7"/>
  <c r="D4610" i="7"/>
  <c r="C4610" i="7"/>
  <c r="A4610" i="7"/>
  <c r="L4609" i="7"/>
  <c r="G4609" i="7"/>
  <c r="D4609" i="7"/>
  <c r="C4609" i="7"/>
  <c r="A4609" i="7"/>
  <c r="L4608" i="7"/>
  <c r="G4608" i="7"/>
  <c r="D4608" i="7"/>
  <c r="C4608" i="7"/>
  <c r="A4608" i="7"/>
  <c r="L4607" i="7"/>
  <c r="G4607" i="7"/>
  <c r="D4607" i="7"/>
  <c r="C4607" i="7"/>
  <c r="A4607" i="7"/>
  <c r="L4606" i="7"/>
  <c r="G4606" i="7"/>
  <c r="D4606" i="7"/>
  <c r="C4606" i="7"/>
  <c r="A4606" i="7"/>
  <c r="L4605" i="7"/>
  <c r="G4605" i="7"/>
  <c r="D4605" i="7"/>
  <c r="C4605" i="7"/>
  <c r="A4605" i="7"/>
  <c r="L4604" i="7"/>
  <c r="G4604" i="7"/>
  <c r="D4604" i="7"/>
  <c r="C4604" i="7"/>
  <c r="A4604" i="7"/>
  <c r="L4603" i="7"/>
  <c r="G4603" i="7"/>
  <c r="D4603" i="7"/>
  <c r="C4603" i="7"/>
  <c r="A4603" i="7"/>
  <c r="L4602" i="7"/>
  <c r="G4602" i="7"/>
  <c r="D4602" i="7"/>
  <c r="C4602" i="7"/>
  <c r="A4602" i="7"/>
  <c r="L4601" i="7"/>
  <c r="G4601" i="7"/>
  <c r="D4601" i="7"/>
  <c r="C4601" i="7"/>
  <c r="A4601" i="7"/>
  <c r="L4600" i="7"/>
  <c r="G4600" i="7"/>
  <c r="D4600" i="7"/>
  <c r="C4600" i="7"/>
  <c r="A4600" i="7"/>
  <c r="L4599" i="7"/>
  <c r="G4599" i="7"/>
  <c r="D4599" i="7"/>
  <c r="C4599" i="7"/>
  <c r="A4599" i="7"/>
  <c r="L4598" i="7"/>
  <c r="G4598" i="7"/>
  <c r="D4598" i="7"/>
  <c r="C4598" i="7"/>
  <c r="A4598" i="7"/>
  <c r="L4597" i="7"/>
  <c r="G4597" i="7"/>
  <c r="D4597" i="7"/>
  <c r="C4597" i="7"/>
  <c r="A4597" i="7"/>
  <c r="L4596" i="7"/>
  <c r="G4596" i="7"/>
  <c r="D4596" i="7"/>
  <c r="C4596" i="7"/>
  <c r="A4596" i="7"/>
  <c r="L4595" i="7"/>
  <c r="G4595" i="7"/>
  <c r="D4595" i="7"/>
  <c r="C4595" i="7"/>
  <c r="A4595" i="7"/>
  <c r="L4594" i="7"/>
  <c r="G4594" i="7"/>
  <c r="D4594" i="7"/>
  <c r="C4594" i="7"/>
  <c r="A4594" i="7"/>
  <c r="L4593" i="7"/>
  <c r="G4593" i="7"/>
  <c r="D4593" i="7"/>
  <c r="C4593" i="7"/>
  <c r="A4593" i="7"/>
  <c r="L4592" i="7"/>
  <c r="G4592" i="7"/>
  <c r="D4592" i="7"/>
  <c r="C4592" i="7"/>
  <c r="A4592" i="7"/>
  <c r="L4591" i="7"/>
  <c r="G4591" i="7"/>
  <c r="D4591" i="7"/>
  <c r="C4591" i="7"/>
  <c r="A4591" i="7"/>
  <c r="L4590" i="7"/>
  <c r="G4590" i="7"/>
  <c r="D4590" i="7"/>
  <c r="C4590" i="7"/>
  <c r="A4590" i="7"/>
  <c r="L4589" i="7"/>
  <c r="G4589" i="7"/>
  <c r="D4589" i="7"/>
  <c r="C4589" i="7"/>
  <c r="A4589" i="7"/>
  <c r="L4588" i="7"/>
  <c r="G4588" i="7"/>
  <c r="D4588" i="7"/>
  <c r="C4588" i="7"/>
  <c r="A4588" i="7"/>
  <c r="L4587" i="7"/>
  <c r="G4587" i="7"/>
  <c r="D4587" i="7"/>
  <c r="C4587" i="7"/>
  <c r="A4587" i="7"/>
  <c r="L4586" i="7"/>
  <c r="G4586" i="7"/>
  <c r="D4586" i="7"/>
  <c r="C4586" i="7"/>
  <c r="A4586" i="7"/>
  <c r="L4585" i="7"/>
  <c r="G4585" i="7"/>
  <c r="D4585" i="7"/>
  <c r="C4585" i="7"/>
  <c r="A4585" i="7"/>
  <c r="L4584" i="7"/>
  <c r="G4584" i="7"/>
  <c r="D4584" i="7"/>
  <c r="C4584" i="7"/>
  <c r="A4584" i="7"/>
  <c r="L4583" i="7"/>
  <c r="G4583" i="7"/>
  <c r="D4583" i="7"/>
  <c r="C4583" i="7"/>
  <c r="A4583" i="7"/>
  <c r="L4582" i="7"/>
  <c r="G4582" i="7"/>
  <c r="D4582" i="7"/>
  <c r="C4582" i="7"/>
  <c r="A4582" i="7"/>
  <c r="L4581" i="7"/>
  <c r="G4581" i="7"/>
  <c r="D4581" i="7"/>
  <c r="C4581" i="7"/>
  <c r="A4581" i="7"/>
  <c r="L4580" i="7"/>
  <c r="G4580" i="7"/>
  <c r="D4580" i="7"/>
  <c r="C4580" i="7"/>
  <c r="A4580" i="7"/>
  <c r="L4579" i="7"/>
  <c r="G4579" i="7"/>
  <c r="D4579" i="7"/>
  <c r="C4579" i="7"/>
  <c r="A4579" i="7"/>
  <c r="L4578" i="7"/>
  <c r="G4578" i="7"/>
  <c r="D4578" i="7"/>
  <c r="C4578" i="7"/>
  <c r="A4578" i="7"/>
  <c r="L4577" i="7"/>
  <c r="G4577" i="7"/>
  <c r="D4577" i="7"/>
  <c r="C4577" i="7"/>
  <c r="A4577" i="7"/>
  <c r="L4576" i="7"/>
  <c r="G4576" i="7"/>
  <c r="D4576" i="7"/>
  <c r="C4576" i="7"/>
  <c r="A4576" i="7"/>
  <c r="L4575" i="7"/>
  <c r="G4575" i="7"/>
  <c r="D4575" i="7"/>
  <c r="C4575" i="7"/>
  <c r="A4575" i="7"/>
  <c r="L4574" i="7"/>
  <c r="G4574" i="7"/>
  <c r="D4574" i="7"/>
  <c r="C4574" i="7"/>
  <c r="A4574" i="7"/>
  <c r="L4573" i="7"/>
  <c r="G4573" i="7"/>
  <c r="D4573" i="7"/>
  <c r="C4573" i="7"/>
  <c r="A4573" i="7"/>
  <c r="L4572" i="7"/>
  <c r="G4572" i="7"/>
  <c r="D4572" i="7"/>
  <c r="C4572" i="7"/>
  <c r="A4572" i="7"/>
  <c r="L4571" i="7"/>
  <c r="G4571" i="7"/>
  <c r="D4571" i="7"/>
  <c r="C4571" i="7"/>
  <c r="A4571" i="7"/>
  <c r="L4570" i="7"/>
  <c r="G4570" i="7"/>
  <c r="D4570" i="7"/>
  <c r="C4570" i="7"/>
  <c r="A4570" i="7"/>
  <c r="L4569" i="7"/>
  <c r="G4569" i="7"/>
  <c r="D4569" i="7"/>
  <c r="C4569" i="7"/>
  <c r="A4569" i="7"/>
  <c r="L4568" i="7"/>
  <c r="G4568" i="7"/>
  <c r="D4568" i="7"/>
  <c r="C4568" i="7"/>
  <c r="A4568" i="7"/>
  <c r="L4567" i="7"/>
  <c r="G4567" i="7"/>
  <c r="D4567" i="7"/>
  <c r="C4567" i="7"/>
  <c r="A4567" i="7"/>
  <c r="L4566" i="7"/>
  <c r="G4566" i="7"/>
  <c r="D4566" i="7"/>
  <c r="C4566" i="7"/>
  <c r="A4566" i="7"/>
  <c r="L4565" i="7"/>
  <c r="G4565" i="7"/>
  <c r="D4565" i="7"/>
  <c r="C4565" i="7"/>
  <c r="A4565" i="7"/>
  <c r="L4564" i="7"/>
  <c r="G4564" i="7"/>
  <c r="D4564" i="7"/>
  <c r="C4564" i="7"/>
  <c r="A4564" i="7"/>
  <c r="L4563" i="7"/>
  <c r="G4563" i="7"/>
  <c r="D4563" i="7"/>
  <c r="C4563" i="7"/>
  <c r="A4563" i="7"/>
  <c r="L4562" i="7"/>
  <c r="G4562" i="7"/>
  <c r="D4562" i="7"/>
  <c r="C4562" i="7"/>
  <c r="A4562" i="7"/>
  <c r="L4561" i="7"/>
  <c r="G4561" i="7"/>
  <c r="D4561" i="7"/>
  <c r="C4561" i="7"/>
  <c r="A4561" i="7"/>
  <c r="L4560" i="7"/>
  <c r="G4560" i="7"/>
  <c r="D4560" i="7"/>
  <c r="C4560" i="7"/>
  <c r="A4560" i="7"/>
  <c r="L4559" i="7"/>
  <c r="G4559" i="7"/>
  <c r="D4559" i="7"/>
  <c r="C4559" i="7"/>
  <c r="A4559" i="7"/>
  <c r="L4558" i="7"/>
  <c r="G4558" i="7"/>
  <c r="D4558" i="7"/>
  <c r="C4558" i="7"/>
  <c r="A4558" i="7"/>
  <c r="L4557" i="7"/>
  <c r="G4557" i="7"/>
  <c r="D4557" i="7"/>
  <c r="C4557" i="7"/>
  <c r="A4557" i="7"/>
  <c r="L4556" i="7"/>
  <c r="G4556" i="7"/>
  <c r="D4556" i="7"/>
  <c r="C4556" i="7"/>
  <c r="A4556" i="7"/>
  <c r="L4555" i="7"/>
  <c r="G4555" i="7"/>
  <c r="D4555" i="7"/>
  <c r="C4555" i="7"/>
  <c r="A4555" i="7"/>
  <c r="L4554" i="7"/>
  <c r="G4554" i="7"/>
  <c r="D4554" i="7"/>
  <c r="C4554" i="7"/>
  <c r="A4554" i="7"/>
  <c r="L4553" i="7"/>
  <c r="G4553" i="7"/>
  <c r="D4553" i="7"/>
  <c r="C4553" i="7"/>
  <c r="A4553" i="7"/>
  <c r="L4552" i="7"/>
  <c r="G4552" i="7"/>
  <c r="D4552" i="7"/>
  <c r="C4552" i="7"/>
  <c r="A4552" i="7"/>
  <c r="L4551" i="7"/>
  <c r="G4551" i="7"/>
  <c r="D4551" i="7"/>
  <c r="C4551" i="7"/>
  <c r="A4551" i="7"/>
  <c r="L4550" i="7"/>
  <c r="G4550" i="7"/>
  <c r="D4550" i="7"/>
  <c r="C4550" i="7"/>
  <c r="A4550" i="7"/>
  <c r="L4549" i="7"/>
  <c r="G4549" i="7"/>
  <c r="D4549" i="7"/>
  <c r="C4549" i="7"/>
  <c r="A4549" i="7"/>
  <c r="L4548" i="7"/>
  <c r="G4548" i="7"/>
  <c r="D4548" i="7"/>
  <c r="C4548" i="7"/>
  <c r="A4548" i="7"/>
  <c r="L4547" i="7"/>
  <c r="G4547" i="7"/>
  <c r="D4547" i="7"/>
  <c r="C4547" i="7"/>
  <c r="A4547" i="7"/>
  <c r="L4546" i="7"/>
  <c r="G4546" i="7"/>
  <c r="D4546" i="7"/>
  <c r="C4546" i="7"/>
  <c r="A4546" i="7"/>
  <c r="L4545" i="7"/>
  <c r="G4545" i="7"/>
  <c r="D4545" i="7"/>
  <c r="C4545" i="7"/>
  <c r="A4545" i="7"/>
  <c r="L4544" i="7"/>
  <c r="G4544" i="7"/>
  <c r="D4544" i="7"/>
  <c r="C4544" i="7"/>
  <c r="A4544" i="7"/>
  <c r="L4543" i="7"/>
  <c r="G4543" i="7"/>
  <c r="D4543" i="7"/>
  <c r="C4543" i="7"/>
  <c r="A4543" i="7"/>
  <c r="L4542" i="7"/>
  <c r="G4542" i="7"/>
  <c r="D4542" i="7"/>
  <c r="C4542" i="7"/>
  <c r="A4542" i="7"/>
  <c r="L4541" i="7"/>
  <c r="G4541" i="7"/>
  <c r="D4541" i="7"/>
  <c r="C4541" i="7"/>
  <c r="A4541" i="7"/>
  <c r="L4540" i="7"/>
  <c r="G4540" i="7"/>
  <c r="D4540" i="7"/>
  <c r="C4540" i="7"/>
  <c r="A4540" i="7"/>
  <c r="L4539" i="7"/>
  <c r="G4539" i="7"/>
  <c r="D4539" i="7"/>
  <c r="C4539" i="7"/>
  <c r="A4539" i="7"/>
  <c r="L4538" i="7"/>
  <c r="G4538" i="7"/>
  <c r="D4538" i="7"/>
  <c r="C4538" i="7"/>
  <c r="A4538" i="7"/>
  <c r="L4537" i="7"/>
  <c r="G4537" i="7"/>
  <c r="D4537" i="7"/>
  <c r="C4537" i="7"/>
  <c r="A4537" i="7"/>
  <c r="L4536" i="7"/>
  <c r="G4536" i="7"/>
  <c r="D4536" i="7"/>
  <c r="C4536" i="7"/>
  <c r="A4536" i="7"/>
  <c r="L4535" i="7"/>
  <c r="G4535" i="7"/>
  <c r="D4535" i="7"/>
  <c r="C4535" i="7"/>
  <c r="A4535" i="7"/>
  <c r="L4534" i="7"/>
  <c r="G4534" i="7"/>
  <c r="D4534" i="7"/>
  <c r="C4534" i="7"/>
  <c r="A4534" i="7"/>
  <c r="L4533" i="7"/>
  <c r="G4533" i="7"/>
  <c r="D4533" i="7"/>
  <c r="C4533" i="7"/>
  <c r="A4533" i="7"/>
  <c r="L4532" i="7"/>
  <c r="G4532" i="7"/>
  <c r="D4532" i="7"/>
  <c r="C4532" i="7"/>
  <c r="A4532" i="7"/>
  <c r="L4531" i="7"/>
  <c r="G4531" i="7"/>
  <c r="D4531" i="7"/>
  <c r="C4531" i="7"/>
  <c r="A4531" i="7"/>
  <c r="L4530" i="7"/>
  <c r="G4530" i="7"/>
  <c r="D4530" i="7"/>
  <c r="C4530" i="7"/>
  <c r="A4530" i="7"/>
  <c r="L4529" i="7"/>
  <c r="G4529" i="7"/>
  <c r="D4529" i="7"/>
  <c r="C4529" i="7"/>
  <c r="A4529" i="7"/>
  <c r="L4528" i="7"/>
  <c r="G4528" i="7"/>
  <c r="D4528" i="7"/>
  <c r="C4528" i="7"/>
  <c r="A4528" i="7"/>
  <c r="L4527" i="7"/>
  <c r="G4527" i="7"/>
  <c r="D4527" i="7"/>
  <c r="C4527" i="7"/>
  <c r="A4527" i="7"/>
  <c r="L4526" i="7"/>
  <c r="G4526" i="7"/>
  <c r="D4526" i="7"/>
  <c r="C4526" i="7"/>
  <c r="A4526" i="7"/>
  <c r="L4525" i="7"/>
  <c r="G4525" i="7"/>
  <c r="D4525" i="7"/>
  <c r="C4525" i="7"/>
  <c r="A4525" i="7"/>
  <c r="L4524" i="7"/>
  <c r="G4524" i="7"/>
  <c r="D4524" i="7"/>
  <c r="C4524" i="7"/>
  <c r="A4524" i="7"/>
  <c r="L4523" i="7"/>
  <c r="G4523" i="7"/>
  <c r="D4523" i="7"/>
  <c r="C4523" i="7"/>
  <c r="A4523" i="7"/>
  <c r="L4522" i="7"/>
  <c r="G4522" i="7"/>
  <c r="D4522" i="7"/>
  <c r="C4522" i="7"/>
  <c r="A4522" i="7"/>
  <c r="L4521" i="7"/>
  <c r="G4521" i="7"/>
  <c r="D4521" i="7"/>
  <c r="C4521" i="7"/>
  <c r="A4521" i="7"/>
  <c r="L4520" i="7"/>
  <c r="G4520" i="7"/>
  <c r="D4520" i="7"/>
  <c r="C4520" i="7"/>
  <c r="A4520" i="7"/>
  <c r="L4519" i="7"/>
  <c r="G4519" i="7"/>
  <c r="D4519" i="7"/>
  <c r="C4519" i="7"/>
  <c r="A4519" i="7"/>
  <c r="L4518" i="7"/>
  <c r="G4518" i="7"/>
  <c r="D4518" i="7"/>
  <c r="C4518" i="7"/>
  <c r="A4518" i="7"/>
  <c r="L4517" i="7"/>
  <c r="G4517" i="7"/>
  <c r="D4517" i="7"/>
  <c r="C4517" i="7"/>
  <c r="A4517" i="7"/>
  <c r="L4516" i="7"/>
  <c r="G4516" i="7"/>
  <c r="D4516" i="7"/>
  <c r="C4516" i="7"/>
  <c r="A4516" i="7"/>
  <c r="L4515" i="7"/>
  <c r="G4515" i="7"/>
  <c r="D4515" i="7"/>
  <c r="C4515" i="7"/>
  <c r="A4515" i="7"/>
  <c r="L4514" i="7"/>
  <c r="G4514" i="7"/>
  <c r="D4514" i="7"/>
  <c r="C4514" i="7"/>
  <c r="A4514" i="7"/>
  <c r="L4513" i="7"/>
  <c r="G4513" i="7"/>
  <c r="D4513" i="7"/>
  <c r="C4513" i="7"/>
  <c r="A4513" i="7"/>
  <c r="L4512" i="7"/>
  <c r="G4512" i="7"/>
  <c r="D4512" i="7"/>
  <c r="C4512" i="7"/>
  <c r="A4512" i="7"/>
  <c r="L4511" i="7"/>
  <c r="G4511" i="7"/>
  <c r="D4511" i="7"/>
  <c r="C4511" i="7"/>
  <c r="A4511" i="7"/>
  <c r="L4510" i="7"/>
  <c r="G4510" i="7"/>
  <c r="D4510" i="7"/>
  <c r="C4510" i="7"/>
  <c r="A4510" i="7"/>
  <c r="L4509" i="7"/>
  <c r="G4509" i="7"/>
  <c r="D4509" i="7"/>
  <c r="C4509" i="7"/>
  <c r="A4509" i="7"/>
  <c r="L4508" i="7"/>
  <c r="G4508" i="7"/>
  <c r="D4508" i="7"/>
  <c r="C4508" i="7"/>
  <c r="A4508" i="7"/>
  <c r="L4507" i="7"/>
  <c r="G4507" i="7"/>
  <c r="D4507" i="7"/>
  <c r="C4507" i="7"/>
  <c r="A4507" i="7"/>
  <c r="L4506" i="7"/>
  <c r="G4506" i="7"/>
  <c r="D4506" i="7"/>
  <c r="C4506" i="7"/>
  <c r="A4506" i="7"/>
  <c r="L4505" i="7"/>
  <c r="G4505" i="7"/>
  <c r="D4505" i="7"/>
  <c r="C4505" i="7"/>
  <c r="A4505" i="7"/>
  <c r="L4504" i="7"/>
  <c r="G4504" i="7"/>
  <c r="D4504" i="7"/>
  <c r="C4504" i="7"/>
  <c r="A4504" i="7"/>
  <c r="L4503" i="7"/>
  <c r="G4503" i="7"/>
  <c r="D4503" i="7"/>
  <c r="C4503" i="7"/>
  <c r="A4503" i="7"/>
  <c r="L4502" i="7"/>
  <c r="G4502" i="7"/>
  <c r="D4502" i="7"/>
  <c r="C4502" i="7"/>
  <c r="A4502" i="7"/>
  <c r="L4501" i="7"/>
  <c r="G4501" i="7"/>
  <c r="D4501" i="7"/>
  <c r="C4501" i="7"/>
  <c r="A4501" i="7"/>
  <c r="L4500" i="7"/>
  <c r="G4500" i="7"/>
  <c r="D4500" i="7"/>
  <c r="C4500" i="7"/>
  <c r="A4500" i="7"/>
  <c r="L4499" i="7"/>
  <c r="G4499" i="7"/>
  <c r="D4499" i="7"/>
  <c r="C4499" i="7"/>
  <c r="A4499" i="7"/>
  <c r="L4498" i="7"/>
  <c r="G4498" i="7"/>
  <c r="D4498" i="7"/>
  <c r="C4498" i="7"/>
  <c r="A4498" i="7"/>
  <c r="L4497" i="7"/>
  <c r="G4497" i="7"/>
  <c r="D4497" i="7"/>
  <c r="C4497" i="7"/>
  <c r="A4497" i="7"/>
  <c r="L4496" i="7"/>
  <c r="G4496" i="7"/>
  <c r="D4496" i="7"/>
  <c r="C4496" i="7"/>
  <c r="A4496" i="7"/>
  <c r="L4495" i="7"/>
  <c r="G4495" i="7"/>
  <c r="D4495" i="7"/>
  <c r="C4495" i="7"/>
  <c r="A4495" i="7"/>
  <c r="L4494" i="7"/>
  <c r="G4494" i="7"/>
  <c r="D4494" i="7"/>
  <c r="C4494" i="7"/>
  <c r="A4494" i="7"/>
  <c r="L4493" i="7"/>
  <c r="G4493" i="7"/>
  <c r="D4493" i="7"/>
  <c r="C4493" i="7"/>
  <c r="A4493" i="7"/>
  <c r="L4492" i="7"/>
  <c r="G4492" i="7"/>
  <c r="D4492" i="7"/>
  <c r="C4492" i="7"/>
  <c r="A4492" i="7"/>
  <c r="L4491" i="7"/>
  <c r="G4491" i="7"/>
  <c r="D4491" i="7"/>
  <c r="C4491" i="7"/>
  <c r="A4491" i="7"/>
  <c r="L4490" i="7"/>
  <c r="G4490" i="7"/>
  <c r="D4490" i="7"/>
  <c r="C4490" i="7"/>
  <c r="A4490" i="7"/>
  <c r="L4489" i="7"/>
  <c r="G4489" i="7"/>
  <c r="D4489" i="7"/>
  <c r="C4489" i="7"/>
  <c r="A4489" i="7"/>
  <c r="L4488" i="7"/>
  <c r="G4488" i="7"/>
  <c r="D4488" i="7"/>
  <c r="C4488" i="7"/>
  <c r="A4488" i="7"/>
  <c r="L4487" i="7"/>
  <c r="G4487" i="7"/>
  <c r="D4487" i="7"/>
  <c r="C4487" i="7"/>
  <c r="A4487" i="7"/>
  <c r="L4486" i="7"/>
  <c r="G4486" i="7"/>
  <c r="D4486" i="7"/>
  <c r="C4486" i="7"/>
  <c r="A4486" i="7"/>
  <c r="L4485" i="7"/>
  <c r="G4485" i="7"/>
  <c r="D4485" i="7"/>
  <c r="C4485" i="7"/>
  <c r="A4485" i="7"/>
  <c r="L4484" i="7"/>
  <c r="G4484" i="7"/>
  <c r="D4484" i="7"/>
  <c r="C4484" i="7"/>
  <c r="A4484" i="7"/>
  <c r="L4483" i="7"/>
  <c r="G4483" i="7"/>
  <c r="D4483" i="7"/>
  <c r="C4483" i="7"/>
  <c r="A4483" i="7"/>
  <c r="L4482" i="7"/>
  <c r="G4482" i="7"/>
  <c r="D4482" i="7"/>
  <c r="C4482" i="7"/>
  <c r="A4482" i="7"/>
  <c r="L4481" i="7"/>
  <c r="G4481" i="7"/>
  <c r="D4481" i="7"/>
  <c r="C4481" i="7"/>
  <c r="A4481" i="7"/>
  <c r="L4480" i="7"/>
  <c r="G4480" i="7"/>
  <c r="D4480" i="7"/>
  <c r="C4480" i="7"/>
  <c r="A4480" i="7"/>
  <c r="L4479" i="7"/>
  <c r="G4479" i="7"/>
  <c r="D4479" i="7"/>
  <c r="C4479" i="7"/>
  <c r="A4479" i="7"/>
  <c r="L4478" i="7"/>
  <c r="G4478" i="7"/>
  <c r="D4478" i="7"/>
  <c r="C4478" i="7"/>
  <c r="A4478" i="7"/>
  <c r="L4477" i="7"/>
  <c r="G4477" i="7"/>
  <c r="D4477" i="7"/>
  <c r="C4477" i="7"/>
  <c r="A4477" i="7"/>
  <c r="L4476" i="7"/>
  <c r="G4476" i="7"/>
  <c r="D4476" i="7"/>
  <c r="C4476" i="7"/>
  <c r="A4476" i="7"/>
  <c r="L4475" i="7"/>
  <c r="G4475" i="7"/>
  <c r="D4475" i="7"/>
  <c r="C4475" i="7"/>
  <c r="A4475" i="7"/>
  <c r="L4474" i="7"/>
  <c r="G4474" i="7"/>
  <c r="D4474" i="7"/>
  <c r="C4474" i="7"/>
  <c r="A4474" i="7"/>
  <c r="L4473" i="7"/>
  <c r="G4473" i="7"/>
  <c r="D4473" i="7"/>
  <c r="C4473" i="7"/>
  <c r="A4473" i="7"/>
  <c r="L4472" i="7"/>
  <c r="G4472" i="7"/>
  <c r="D4472" i="7"/>
  <c r="C4472" i="7"/>
  <c r="A4472" i="7"/>
  <c r="L4471" i="7"/>
  <c r="G4471" i="7"/>
  <c r="D4471" i="7"/>
  <c r="C4471" i="7"/>
  <c r="A4471" i="7"/>
  <c r="L4470" i="7"/>
  <c r="G4470" i="7"/>
  <c r="D4470" i="7"/>
  <c r="C4470" i="7"/>
  <c r="A4470" i="7"/>
  <c r="L4469" i="7"/>
  <c r="G4469" i="7"/>
  <c r="D4469" i="7"/>
  <c r="C4469" i="7"/>
  <c r="A4469" i="7"/>
  <c r="L4468" i="7"/>
  <c r="G4468" i="7"/>
  <c r="D4468" i="7"/>
  <c r="C4468" i="7"/>
  <c r="A4468" i="7"/>
  <c r="L4467" i="7"/>
  <c r="G4467" i="7"/>
  <c r="D4467" i="7"/>
  <c r="C4467" i="7"/>
  <c r="A4467" i="7"/>
  <c r="L4466" i="7"/>
  <c r="G4466" i="7"/>
  <c r="D4466" i="7"/>
  <c r="C4466" i="7"/>
  <c r="A4466" i="7"/>
  <c r="L4465" i="7"/>
  <c r="G4465" i="7"/>
  <c r="D4465" i="7"/>
  <c r="C4465" i="7"/>
  <c r="A4465" i="7"/>
  <c r="L4464" i="7"/>
  <c r="G4464" i="7"/>
  <c r="D4464" i="7"/>
  <c r="C4464" i="7"/>
  <c r="A4464" i="7"/>
  <c r="L4463" i="7"/>
  <c r="G4463" i="7"/>
  <c r="D4463" i="7"/>
  <c r="C4463" i="7"/>
  <c r="A4463" i="7"/>
  <c r="L4462" i="7"/>
  <c r="G4462" i="7"/>
  <c r="D4462" i="7"/>
  <c r="C4462" i="7"/>
  <c r="A4462" i="7"/>
  <c r="L4461" i="7"/>
  <c r="G4461" i="7"/>
  <c r="D4461" i="7"/>
  <c r="C4461" i="7"/>
  <c r="A4461" i="7"/>
  <c r="L4460" i="7"/>
  <c r="G4460" i="7"/>
  <c r="D4460" i="7"/>
  <c r="C4460" i="7"/>
  <c r="A4460" i="7"/>
  <c r="L4459" i="7"/>
  <c r="G4459" i="7"/>
  <c r="D4459" i="7"/>
  <c r="C4459" i="7"/>
  <c r="A4459" i="7"/>
  <c r="L4458" i="7"/>
  <c r="G4458" i="7"/>
  <c r="D4458" i="7"/>
  <c r="C4458" i="7"/>
  <c r="A4458" i="7"/>
  <c r="L4457" i="7"/>
  <c r="G4457" i="7"/>
  <c r="D4457" i="7"/>
  <c r="C4457" i="7"/>
  <c r="A4457" i="7"/>
  <c r="L4456" i="7"/>
  <c r="G4456" i="7"/>
  <c r="D4456" i="7"/>
  <c r="C4456" i="7"/>
  <c r="A4456" i="7"/>
  <c r="L4455" i="7"/>
  <c r="G4455" i="7"/>
  <c r="D4455" i="7"/>
  <c r="C4455" i="7"/>
  <c r="A4455" i="7"/>
  <c r="L4454" i="7"/>
  <c r="G4454" i="7"/>
  <c r="D4454" i="7"/>
  <c r="C4454" i="7"/>
  <c r="A4454" i="7"/>
  <c r="L4453" i="7"/>
  <c r="G4453" i="7"/>
  <c r="D4453" i="7"/>
  <c r="C4453" i="7"/>
  <c r="A4453" i="7"/>
  <c r="L4452" i="7"/>
  <c r="G4452" i="7"/>
  <c r="D4452" i="7"/>
  <c r="C4452" i="7"/>
  <c r="A4452" i="7"/>
  <c r="L4451" i="7"/>
  <c r="G4451" i="7"/>
  <c r="D4451" i="7"/>
  <c r="C4451" i="7"/>
  <c r="A4451" i="7"/>
  <c r="L4450" i="7"/>
  <c r="G4450" i="7"/>
  <c r="D4450" i="7"/>
  <c r="C4450" i="7"/>
  <c r="A4450" i="7"/>
  <c r="L4449" i="7"/>
  <c r="G4449" i="7"/>
  <c r="D4449" i="7"/>
  <c r="C4449" i="7"/>
  <c r="A4449" i="7"/>
  <c r="L4448" i="7"/>
  <c r="G4448" i="7"/>
  <c r="D4448" i="7"/>
  <c r="C4448" i="7"/>
  <c r="A4448" i="7"/>
  <c r="L4447" i="7"/>
  <c r="G4447" i="7"/>
  <c r="D4447" i="7"/>
  <c r="C4447" i="7"/>
  <c r="A4447" i="7"/>
  <c r="L4446" i="7"/>
  <c r="G4446" i="7"/>
  <c r="D4446" i="7"/>
  <c r="C4446" i="7"/>
  <c r="A4446" i="7"/>
  <c r="L4445" i="7"/>
  <c r="G4445" i="7"/>
  <c r="D4445" i="7"/>
  <c r="C4445" i="7"/>
  <c r="A4445" i="7"/>
  <c r="L4444" i="7"/>
  <c r="G4444" i="7"/>
  <c r="D4444" i="7"/>
  <c r="C4444" i="7"/>
  <c r="A4444" i="7"/>
  <c r="L4443" i="7"/>
  <c r="G4443" i="7"/>
  <c r="D4443" i="7"/>
  <c r="C4443" i="7"/>
  <c r="A4443" i="7"/>
  <c r="L4442" i="7"/>
  <c r="G4442" i="7"/>
  <c r="D4442" i="7"/>
  <c r="C4442" i="7"/>
  <c r="A4442" i="7"/>
  <c r="L4441" i="7"/>
  <c r="G4441" i="7"/>
  <c r="D4441" i="7"/>
  <c r="C4441" i="7"/>
  <c r="A4441" i="7"/>
  <c r="L4440" i="7"/>
  <c r="G4440" i="7"/>
  <c r="D4440" i="7"/>
  <c r="C4440" i="7"/>
  <c r="A4440" i="7"/>
  <c r="L4439" i="7"/>
  <c r="G4439" i="7"/>
  <c r="D4439" i="7"/>
  <c r="C4439" i="7"/>
  <c r="A4439" i="7"/>
  <c r="L4438" i="7"/>
  <c r="G4438" i="7"/>
  <c r="D4438" i="7"/>
  <c r="C4438" i="7"/>
  <c r="A4438" i="7"/>
  <c r="L4437" i="7"/>
  <c r="G4437" i="7"/>
  <c r="D4437" i="7"/>
  <c r="C4437" i="7"/>
  <c r="A4437" i="7"/>
  <c r="L4436" i="7"/>
  <c r="G4436" i="7"/>
  <c r="D4436" i="7"/>
  <c r="C4436" i="7"/>
  <c r="A4436" i="7"/>
  <c r="L4435" i="7"/>
  <c r="G4435" i="7"/>
  <c r="D4435" i="7"/>
  <c r="C4435" i="7"/>
  <c r="A4435" i="7"/>
  <c r="L4434" i="7"/>
  <c r="G4434" i="7"/>
  <c r="D4434" i="7"/>
  <c r="C4434" i="7"/>
  <c r="A4434" i="7"/>
  <c r="L4433" i="7"/>
  <c r="G4433" i="7"/>
  <c r="D4433" i="7"/>
  <c r="C4433" i="7"/>
  <c r="A4433" i="7"/>
  <c r="L4432" i="7"/>
  <c r="G4432" i="7"/>
  <c r="D4432" i="7"/>
  <c r="C4432" i="7"/>
  <c r="A4432" i="7"/>
  <c r="L4431" i="7"/>
  <c r="G4431" i="7"/>
  <c r="D4431" i="7"/>
  <c r="C4431" i="7"/>
  <c r="A4431" i="7"/>
  <c r="L4430" i="7"/>
  <c r="G4430" i="7"/>
  <c r="D4430" i="7"/>
  <c r="C4430" i="7"/>
  <c r="A4430" i="7"/>
  <c r="L4429" i="7"/>
  <c r="G4429" i="7"/>
  <c r="D4429" i="7"/>
  <c r="C4429" i="7"/>
  <c r="A4429" i="7"/>
  <c r="L4428" i="7"/>
  <c r="G4428" i="7"/>
  <c r="D4428" i="7"/>
  <c r="C4428" i="7"/>
  <c r="A4428" i="7"/>
  <c r="L4427" i="7"/>
  <c r="G4427" i="7"/>
  <c r="D4427" i="7"/>
  <c r="C4427" i="7"/>
  <c r="A4427" i="7"/>
  <c r="L4426" i="7"/>
  <c r="G4426" i="7"/>
  <c r="D4426" i="7"/>
  <c r="C4426" i="7"/>
  <c r="A4426" i="7"/>
  <c r="L4425" i="7"/>
  <c r="G4425" i="7"/>
  <c r="D4425" i="7"/>
  <c r="C4425" i="7"/>
  <c r="A4425" i="7"/>
  <c r="L4424" i="7"/>
  <c r="G4424" i="7"/>
  <c r="D4424" i="7"/>
  <c r="C4424" i="7"/>
  <c r="A4424" i="7"/>
  <c r="L4423" i="7"/>
  <c r="G4423" i="7"/>
  <c r="D4423" i="7"/>
  <c r="C4423" i="7"/>
  <c r="A4423" i="7"/>
  <c r="L4422" i="7"/>
  <c r="G4422" i="7"/>
  <c r="D4422" i="7"/>
  <c r="C4422" i="7"/>
  <c r="A4422" i="7"/>
  <c r="L4421" i="7"/>
  <c r="G4421" i="7"/>
  <c r="D4421" i="7"/>
  <c r="C4421" i="7"/>
  <c r="A4421" i="7"/>
  <c r="L4420" i="7"/>
  <c r="G4420" i="7"/>
  <c r="D4420" i="7"/>
  <c r="C4420" i="7"/>
  <c r="A4420" i="7"/>
  <c r="L4419" i="7"/>
  <c r="G4419" i="7"/>
  <c r="D4419" i="7"/>
  <c r="C4419" i="7"/>
  <c r="A4419" i="7"/>
  <c r="L4418" i="7"/>
  <c r="G4418" i="7"/>
  <c r="D4418" i="7"/>
  <c r="C4418" i="7"/>
  <c r="A4418" i="7"/>
  <c r="L4417" i="7"/>
  <c r="G4417" i="7"/>
  <c r="D4417" i="7"/>
  <c r="C4417" i="7"/>
  <c r="A4417" i="7"/>
  <c r="L4416" i="7"/>
  <c r="G4416" i="7"/>
  <c r="D4416" i="7"/>
  <c r="C4416" i="7"/>
  <c r="A4416" i="7"/>
  <c r="L4415" i="7"/>
  <c r="G4415" i="7"/>
  <c r="D4415" i="7"/>
  <c r="C4415" i="7"/>
  <c r="A4415" i="7"/>
  <c r="L4414" i="7"/>
  <c r="G4414" i="7"/>
  <c r="D4414" i="7"/>
  <c r="C4414" i="7"/>
  <c r="A4414" i="7"/>
  <c r="L4413" i="7"/>
  <c r="G4413" i="7"/>
  <c r="D4413" i="7"/>
  <c r="C4413" i="7"/>
  <c r="A4413" i="7"/>
  <c r="L4412" i="7"/>
  <c r="G4412" i="7"/>
  <c r="D4412" i="7"/>
  <c r="C4412" i="7"/>
  <c r="A4412" i="7"/>
  <c r="L4411" i="7"/>
  <c r="G4411" i="7"/>
  <c r="D4411" i="7"/>
  <c r="C4411" i="7"/>
  <c r="A4411" i="7"/>
  <c r="L4410" i="7"/>
  <c r="G4410" i="7"/>
  <c r="D4410" i="7"/>
  <c r="C4410" i="7"/>
  <c r="A4410" i="7"/>
  <c r="L4409" i="7"/>
  <c r="G4409" i="7"/>
  <c r="D4409" i="7"/>
  <c r="C4409" i="7"/>
  <c r="A4409" i="7"/>
  <c r="L4408" i="7"/>
  <c r="G4408" i="7"/>
  <c r="D4408" i="7"/>
  <c r="C4408" i="7"/>
  <c r="A4408" i="7"/>
  <c r="L4407" i="7"/>
  <c r="G4407" i="7"/>
  <c r="D4407" i="7"/>
  <c r="C4407" i="7"/>
  <c r="A4407" i="7"/>
  <c r="L4406" i="7"/>
  <c r="G4406" i="7"/>
  <c r="D4406" i="7"/>
  <c r="C4406" i="7"/>
  <c r="A4406" i="7"/>
  <c r="L4405" i="7"/>
  <c r="G4405" i="7"/>
  <c r="D4405" i="7"/>
  <c r="C4405" i="7"/>
  <c r="A4405" i="7"/>
  <c r="L4404" i="7"/>
  <c r="G4404" i="7"/>
  <c r="D4404" i="7"/>
  <c r="C4404" i="7"/>
  <c r="A4404" i="7"/>
  <c r="L4403" i="7"/>
  <c r="G4403" i="7"/>
  <c r="D4403" i="7"/>
  <c r="C4403" i="7"/>
  <c r="A4403" i="7"/>
  <c r="L4402" i="7"/>
  <c r="G4402" i="7"/>
  <c r="D4402" i="7"/>
  <c r="C4402" i="7"/>
  <c r="A4402" i="7"/>
  <c r="L4401" i="7"/>
  <c r="G4401" i="7"/>
  <c r="D4401" i="7"/>
  <c r="C4401" i="7"/>
  <c r="A4401" i="7"/>
  <c r="L4400" i="7"/>
  <c r="G4400" i="7"/>
  <c r="D4400" i="7"/>
  <c r="C4400" i="7"/>
  <c r="A4400" i="7"/>
  <c r="L4399" i="7"/>
  <c r="G4399" i="7"/>
  <c r="D4399" i="7"/>
  <c r="C4399" i="7"/>
  <c r="A4399" i="7"/>
  <c r="L4398" i="7"/>
  <c r="G4398" i="7"/>
  <c r="D4398" i="7"/>
  <c r="C4398" i="7"/>
  <c r="A4398" i="7"/>
  <c r="L4397" i="7"/>
  <c r="G4397" i="7"/>
  <c r="D4397" i="7"/>
  <c r="C4397" i="7"/>
  <c r="A4397" i="7"/>
  <c r="L4396" i="7"/>
  <c r="G4396" i="7"/>
  <c r="D4396" i="7"/>
  <c r="C4396" i="7"/>
  <c r="A4396" i="7"/>
  <c r="L4395" i="7"/>
  <c r="G4395" i="7"/>
  <c r="D4395" i="7"/>
  <c r="C4395" i="7"/>
  <c r="A4395" i="7"/>
  <c r="L4394" i="7"/>
  <c r="G4394" i="7"/>
  <c r="D4394" i="7"/>
  <c r="C4394" i="7"/>
  <c r="A4394" i="7"/>
  <c r="L4393" i="7"/>
  <c r="G4393" i="7"/>
  <c r="D4393" i="7"/>
  <c r="C4393" i="7"/>
  <c r="A4393" i="7"/>
  <c r="L4392" i="7"/>
  <c r="G4392" i="7"/>
  <c r="D4392" i="7"/>
  <c r="C4392" i="7"/>
  <c r="A4392" i="7"/>
  <c r="L4391" i="7"/>
  <c r="G4391" i="7"/>
  <c r="D4391" i="7"/>
  <c r="C4391" i="7"/>
  <c r="A4391" i="7"/>
  <c r="L4390" i="7"/>
  <c r="G4390" i="7"/>
  <c r="D4390" i="7"/>
  <c r="C4390" i="7"/>
  <c r="A4390" i="7"/>
  <c r="L4389" i="7"/>
  <c r="G4389" i="7"/>
  <c r="D4389" i="7"/>
  <c r="C4389" i="7"/>
  <c r="A4389" i="7"/>
  <c r="L4388" i="7"/>
  <c r="G4388" i="7"/>
  <c r="D4388" i="7"/>
  <c r="C4388" i="7"/>
  <c r="A4388" i="7"/>
  <c r="L4387" i="7"/>
  <c r="G4387" i="7"/>
  <c r="D4387" i="7"/>
  <c r="C4387" i="7"/>
  <c r="A4387" i="7"/>
  <c r="L4386" i="7"/>
  <c r="G4386" i="7"/>
  <c r="D4386" i="7"/>
  <c r="C4386" i="7"/>
  <c r="A4386" i="7"/>
  <c r="L4385" i="7"/>
  <c r="G4385" i="7"/>
  <c r="D4385" i="7"/>
  <c r="C4385" i="7"/>
  <c r="A4385" i="7"/>
  <c r="L4384" i="7"/>
  <c r="G4384" i="7"/>
  <c r="D4384" i="7"/>
  <c r="C4384" i="7"/>
  <c r="A4384" i="7"/>
  <c r="L4383" i="7"/>
  <c r="G4383" i="7"/>
  <c r="D4383" i="7"/>
  <c r="C4383" i="7"/>
  <c r="A4383" i="7"/>
  <c r="L4382" i="7"/>
  <c r="G4382" i="7"/>
  <c r="D4382" i="7"/>
  <c r="C4382" i="7"/>
  <c r="A4382" i="7"/>
  <c r="L4381" i="7"/>
  <c r="G4381" i="7"/>
  <c r="D4381" i="7"/>
  <c r="C4381" i="7"/>
  <c r="A4381" i="7"/>
  <c r="L4380" i="7"/>
  <c r="G4380" i="7"/>
  <c r="D4380" i="7"/>
  <c r="C4380" i="7"/>
  <c r="A4380" i="7"/>
  <c r="L4379" i="7"/>
  <c r="G4379" i="7"/>
  <c r="D4379" i="7"/>
  <c r="C4379" i="7"/>
  <c r="A4379" i="7"/>
  <c r="L4378" i="7"/>
  <c r="G4378" i="7"/>
  <c r="D4378" i="7"/>
  <c r="C4378" i="7"/>
  <c r="A4378" i="7"/>
  <c r="L4377" i="7"/>
  <c r="G4377" i="7"/>
  <c r="D4377" i="7"/>
  <c r="C4377" i="7"/>
  <c r="A4377" i="7"/>
  <c r="L4376" i="7"/>
  <c r="G4376" i="7"/>
  <c r="D4376" i="7"/>
  <c r="C4376" i="7"/>
  <c r="A4376" i="7"/>
  <c r="L4375" i="7"/>
  <c r="G4375" i="7"/>
  <c r="D4375" i="7"/>
  <c r="C4375" i="7"/>
  <c r="A4375" i="7"/>
  <c r="L4374" i="7"/>
  <c r="G4374" i="7"/>
  <c r="D4374" i="7"/>
  <c r="C4374" i="7"/>
  <c r="A4374" i="7"/>
  <c r="L4373" i="7"/>
  <c r="G4373" i="7"/>
  <c r="D4373" i="7"/>
  <c r="C4373" i="7"/>
  <c r="A4373" i="7"/>
  <c r="L4372" i="7"/>
  <c r="G4372" i="7"/>
  <c r="D4372" i="7"/>
  <c r="C4372" i="7"/>
  <c r="A4372" i="7"/>
  <c r="L4371" i="7"/>
  <c r="G4371" i="7"/>
  <c r="D4371" i="7"/>
  <c r="C4371" i="7"/>
  <c r="A4371" i="7"/>
  <c r="L4370" i="7"/>
  <c r="G4370" i="7"/>
  <c r="D4370" i="7"/>
  <c r="C4370" i="7"/>
  <c r="A4370" i="7"/>
  <c r="L4369" i="7"/>
  <c r="G4369" i="7"/>
  <c r="D4369" i="7"/>
  <c r="C4369" i="7"/>
  <c r="A4369" i="7"/>
  <c r="L4368" i="7"/>
  <c r="G4368" i="7"/>
  <c r="D4368" i="7"/>
  <c r="C4368" i="7"/>
  <c r="A4368" i="7"/>
  <c r="L4367" i="7"/>
  <c r="G4367" i="7"/>
  <c r="D4367" i="7"/>
  <c r="C4367" i="7"/>
  <c r="A4367" i="7"/>
  <c r="L4366" i="7"/>
  <c r="G4366" i="7"/>
  <c r="D4366" i="7"/>
  <c r="C4366" i="7"/>
  <c r="A4366" i="7"/>
  <c r="L4365" i="7"/>
  <c r="G4365" i="7"/>
  <c r="D4365" i="7"/>
  <c r="C4365" i="7"/>
  <c r="A4365" i="7"/>
  <c r="L4364" i="7"/>
  <c r="G4364" i="7"/>
  <c r="D4364" i="7"/>
  <c r="C4364" i="7"/>
  <c r="A4364" i="7"/>
  <c r="L4363" i="7"/>
  <c r="G4363" i="7"/>
  <c r="D4363" i="7"/>
  <c r="C4363" i="7"/>
  <c r="A4363" i="7"/>
  <c r="L4362" i="7"/>
  <c r="G4362" i="7"/>
  <c r="D4362" i="7"/>
  <c r="C4362" i="7"/>
  <c r="A4362" i="7"/>
  <c r="L4361" i="7"/>
  <c r="G4361" i="7"/>
  <c r="D4361" i="7"/>
  <c r="C4361" i="7"/>
  <c r="A4361" i="7"/>
  <c r="L4360" i="7"/>
  <c r="G4360" i="7"/>
  <c r="D4360" i="7"/>
  <c r="C4360" i="7"/>
  <c r="A4360" i="7"/>
  <c r="L4359" i="7"/>
  <c r="G4359" i="7"/>
  <c r="D4359" i="7"/>
  <c r="C4359" i="7"/>
  <c r="A4359" i="7"/>
  <c r="L4358" i="7"/>
  <c r="G4358" i="7"/>
  <c r="D4358" i="7"/>
  <c r="C4358" i="7"/>
  <c r="A4358" i="7"/>
  <c r="L4357" i="7"/>
  <c r="G4357" i="7"/>
  <c r="D4357" i="7"/>
  <c r="C4357" i="7"/>
  <c r="A4357" i="7"/>
  <c r="L4356" i="7"/>
  <c r="G4356" i="7"/>
  <c r="D4356" i="7"/>
  <c r="C4356" i="7"/>
  <c r="A4356" i="7"/>
  <c r="L4355" i="7"/>
  <c r="G4355" i="7"/>
  <c r="D4355" i="7"/>
  <c r="C4355" i="7"/>
  <c r="A4355" i="7"/>
  <c r="L4354" i="7"/>
  <c r="G4354" i="7"/>
  <c r="D4354" i="7"/>
  <c r="C4354" i="7"/>
  <c r="A4354" i="7"/>
  <c r="L4353" i="7"/>
  <c r="G4353" i="7"/>
  <c r="D4353" i="7"/>
  <c r="C4353" i="7"/>
  <c r="A4353" i="7"/>
  <c r="L4352" i="7"/>
  <c r="G4352" i="7"/>
  <c r="D4352" i="7"/>
  <c r="C4352" i="7"/>
  <c r="A4352" i="7"/>
  <c r="L4351" i="7"/>
  <c r="G4351" i="7"/>
  <c r="D4351" i="7"/>
  <c r="C4351" i="7"/>
  <c r="A4351" i="7"/>
  <c r="L4350" i="7"/>
  <c r="G4350" i="7"/>
  <c r="D4350" i="7"/>
  <c r="C4350" i="7"/>
  <c r="A4350" i="7"/>
  <c r="L4349" i="7"/>
  <c r="G4349" i="7"/>
  <c r="D4349" i="7"/>
  <c r="C4349" i="7"/>
  <c r="A4349" i="7"/>
  <c r="L4348" i="7"/>
  <c r="G4348" i="7"/>
  <c r="D4348" i="7"/>
  <c r="C4348" i="7"/>
  <c r="A4348" i="7"/>
  <c r="L4347" i="7"/>
  <c r="G4347" i="7"/>
  <c r="D4347" i="7"/>
  <c r="C4347" i="7"/>
  <c r="A4347" i="7"/>
  <c r="L4346" i="7"/>
  <c r="G4346" i="7"/>
  <c r="D4346" i="7"/>
  <c r="C4346" i="7"/>
  <c r="A4346" i="7"/>
  <c r="L4345" i="7"/>
  <c r="G4345" i="7"/>
  <c r="D4345" i="7"/>
  <c r="C4345" i="7"/>
  <c r="A4345" i="7"/>
  <c r="L4344" i="7"/>
  <c r="G4344" i="7"/>
  <c r="D4344" i="7"/>
  <c r="C4344" i="7"/>
  <c r="A4344" i="7"/>
  <c r="L4343" i="7"/>
  <c r="G4343" i="7"/>
  <c r="D4343" i="7"/>
  <c r="C4343" i="7"/>
  <c r="A4343" i="7"/>
  <c r="L4342" i="7"/>
  <c r="G4342" i="7"/>
  <c r="D4342" i="7"/>
  <c r="C4342" i="7"/>
  <c r="A4342" i="7"/>
  <c r="L4341" i="7"/>
  <c r="G4341" i="7"/>
  <c r="D4341" i="7"/>
  <c r="C4341" i="7"/>
  <c r="A4341" i="7"/>
  <c r="L4340" i="7"/>
  <c r="G4340" i="7"/>
  <c r="D4340" i="7"/>
  <c r="C4340" i="7"/>
  <c r="A4340" i="7"/>
  <c r="L4339" i="7"/>
  <c r="G4339" i="7"/>
  <c r="D4339" i="7"/>
  <c r="C4339" i="7"/>
  <c r="A4339" i="7"/>
  <c r="L4338" i="7"/>
  <c r="G4338" i="7"/>
  <c r="D4338" i="7"/>
  <c r="C4338" i="7"/>
  <c r="A4338" i="7"/>
  <c r="L4337" i="7"/>
  <c r="G4337" i="7"/>
  <c r="D4337" i="7"/>
  <c r="C4337" i="7"/>
  <c r="A4337" i="7"/>
  <c r="L4336" i="7"/>
  <c r="G4336" i="7"/>
  <c r="D4336" i="7"/>
  <c r="C4336" i="7"/>
  <c r="A4336" i="7"/>
  <c r="L4335" i="7"/>
  <c r="G4335" i="7"/>
  <c r="D4335" i="7"/>
  <c r="C4335" i="7"/>
  <c r="A4335" i="7"/>
  <c r="L4334" i="7"/>
  <c r="G4334" i="7"/>
  <c r="D4334" i="7"/>
  <c r="C4334" i="7"/>
  <c r="A4334" i="7"/>
  <c r="L4333" i="7"/>
  <c r="G4333" i="7"/>
  <c r="D4333" i="7"/>
  <c r="C4333" i="7"/>
  <c r="A4333" i="7"/>
  <c r="L4332" i="7"/>
  <c r="G4332" i="7"/>
  <c r="D4332" i="7"/>
  <c r="C4332" i="7"/>
  <c r="A4332" i="7"/>
  <c r="L4331" i="7"/>
  <c r="G4331" i="7"/>
  <c r="D4331" i="7"/>
  <c r="C4331" i="7"/>
  <c r="A4331" i="7"/>
  <c r="L4330" i="7"/>
  <c r="G4330" i="7"/>
  <c r="D4330" i="7"/>
  <c r="C4330" i="7"/>
  <c r="A4330" i="7"/>
  <c r="L4329" i="7"/>
  <c r="G4329" i="7"/>
  <c r="D4329" i="7"/>
  <c r="C4329" i="7"/>
  <c r="A4329" i="7"/>
  <c r="L4328" i="7"/>
  <c r="G4328" i="7"/>
  <c r="D4328" i="7"/>
  <c r="C4328" i="7"/>
  <c r="A4328" i="7"/>
  <c r="L4327" i="7"/>
  <c r="G4327" i="7"/>
  <c r="D4327" i="7"/>
  <c r="C4327" i="7"/>
  <c r="A4327" i="7"/>
  <c r="L4326" i="7"/>
  <c r="G4326" i="7"/>
  <c r="D4326" i="7"/>
  <c r="C4326" i="7"/>
  <c r="A4326" i="7"/>
  <c r="L4325" i="7"/>
  <c r="G4325" i="7"/>
  <c r="D4325" i="7"/>
  <c r="C4325" i="7"/>
  <c r="A4325" i="7"/>
  <c r="L4324" i="7"/>
  <c r="G4324" i="7"/>
  <c r="D4324" i="7"/>
  <c r="C4324" i="7"/>
  <c r="A4324" i="7"/>
  <c r="L4323" i="7"/>
  <c r="G4323" i="7"/>
  <c r="D4323" i="7"/>
  <c r="C4323" i="7"/>
  <c r="A4323" i="7"/>
  <c r="L4322" i="7"/>
  <c r="G4322" i="7"/>
  <c r="D4322" i="7"/>
  <c r="C4322" i="7"/>
  <c r="A4322" i="7"/>
  <c r="L4321" i="7"/>
  <c r="G4321" i="7"/>
  <c r="D4321" i="7"/>
  <c r="C4321" i="7"/>
  <c r="A4321" i="7"/>
  <c r="L4320" i="7"/>
  <c r="G4320" i="7"/>
  <c r="D4320" i="7"/>
  <c r="C4320" i="7"/>
  <c r="A4320" i="7"/>
  <c r="L4319" i="7"/>
  <c r="G4319" i="7"/>
  <c r="D4319" i="7"/>
  <c r="C4319" i="7"/>
  <c r="A4319" i="7"/>
  <c r="L4318" i="7"/>
  <c r="G4318" i="7"/>
  <c r="D4318" i="7"/>
  <c r="C4318" i="7"/>
  <c r="A4318" i="7"/>
  <c r="L4317" i="7"/>
  <c r="G4317" i="7"/>
  <c r="D4317" i="7"/>
  <c r="C4317" i="7"/>
  <c r="A4317" i="7"/>
  <c r="L4316" i="7"/>
  <c r="G4316" i="7"/>
  <c r="D4316" i="7"/>
  <c r="C4316" i="7"/>
  <c r="A4316" i="7"/>
  <c r="L4315" i="7"/>
  <c r="G4315" i="7"/>
  <c r="D4315" i="7"/>
  <c r="C4315" i="7"/>
  <c r="A4315" i="7"/>
  <c r="L4314" i="7"/>
  <c r="G4314" i="7"/>
  <c r="D4314" i="7"/>
  <c r="C4314" i="7"/>
  <c r="A4314" i="7"/>
  <c r="L4313" i="7"/>
  <c r="G4313" i="7"/>
  <c r="D4313" i="7"/>
  <c r="C4313" i="7"/>
  <c r="A4313" i="7"/>
  <c r="L4312" i="7"/>
  <c r="G4312" i="7"/>
  <c r="D4312" i="7"/>
  <c r="C4312" i="7"/>
  <c r="A4312" i="7"/>
  <c r="L4311" i="7"/>
  <c r="G4311" i="7"/>
  <c r="D4311" i="7"/>
  <c r="C4311" i="7"/>
  <c r="A4311" i="7"/>
  <c r="L4310" i="7"/>
  <c r="G4310" i="7"/>
  <c r="D4310" i="7"/>
  <c r="C4310" i="7"/>
  <c r="A4310" i="7"/>
  <c r="L4309" i="7"/>
  <c r="G4309" i="7"/>
  <c r="D4309" i="7"/>
  <c r="C4309" i="7"/>
  <c r="A4309" i="7"/>
  <c r="L4308" i="7"/>
  <c r="G4308" i="7"/>
  <c r="D4308" i="7"/>
  <c r="C4308" i="7"/>
  <c r="A4308" i="7"/>
  <c r="L4307" i="7"/>
  <c r="G4307" i="7"/>
  <c r="D4307" i="7"/>
  <c r="C4307" i="7"/>
  <c r="A4307" i="7"/>
  <c r="L4306" i="7"/>
  <c r="G4306" i="7"/>
  <c r="D4306" i="7"/>
  <c r="C4306" i="7"/>
  <c r="A4306" i="7"/>
  <c r="L4305" i="7"/>
  <c r="G4305" i="7"/>
  <c r="D4305" i="7"/>
  <c r="C4305" i="7"/>
  <c r="A4305" i="7"/>
  <c r="L4304" i="7"/>
  <c r="G4304" i="7"/>
  <c r="D4304" i="7"/>
  <c r="C4304" i="7"/>
  <c r="A4304" i="7"/>
  <c r="L4303" i="7"/>
  <c r="G4303" i="7"/>
  <c r="D4303" i="7"/>
  <c r="C4303" i="7"/>
  <c r="A4303" i="7"/>
  <c r="L4302" i="7"/>
  <c r="G4302" i="7"/>
  <c r="D4302" i="7"/>
  <c r="C4302" i="7"/>
  <c r="A4302" i="7"/>
  <c r="L4301" i="7"/>
  <c r="G4301" i="7"/>
  <c r="D4301" i="7"/>
  <c r="C4301" i="7"/>
  <c r="A4301" i="7"/>
  <c r="L4300" i="7"/>
  <c r="G4300" i="7"/>
  <c r="D4300" i="7"/>
  <c r="C4300" i="7"/>
  <c r="A4300" i="7"/>
  <c r="L4299" i="7"/>
  <c r="G4299" i="7"/>
  <c r="D4299" i="7"/>
  <c r="C4299" i="7"/>
  <c r="A4299" i="7"/>
  <c r="L4298" i="7"/>
  <c r="G4298" i="7"/>
  <c r="D4298" i="7"/>
  <c r="C4298" i="7"/>
  <c r="A4298" i="7"/>
  <c r="L4297" i="7"/>
  <c r="G4297" i="7"/>
  <c r="D4297" i="7"/>
  <c r="C4297" i="7"/>
  <c r="A4297" i="7"/>
  <c r="L4296" i="7"/>
  <c r="G4296" i="7"/>
  <c r="D4296" i="7"/>
  <c r="C4296" i="7"/>
  <c r="A4296" i="7"/>
  <c r="L4295" i="7"/>
  <c r="G4295" i="7"/>
  <c r="D4295" i="7"/>
  <c r="C4295" i="7"/>
  <c r="A4295" i="7"/>
  <c r="L4294" i="7"/>
  <c r="G4294" i="7"/>
  <c r="D4294" i="7"/>
  <c r="C4294" i="7"/>
  <c r="A4294" i="7"/>
  <c r="L4293" i="7"/>
  <c r="G4293" i="7"/>
  <c r="D4293" i="7"/>
  <c r="C4293" i="7"/>
  <c r="A4293" i="7"/>
  <c r="L4292" i="7"/>
  <c r="G4292" i="7"/>
  <c r="D4292" i="7"/>
  <c r="C4292" i="7"/>
  <c r="A4292" i="7"/>
  <c r="L4291" i="7"/>
  <c r="G4291" i="7"/>
  <c r="D4291" i="7"/>
  <c r="C4291" i="7"/>
  <c r="A4291" i="7"/>
  <c r="L4290" i="7"/>
  <c r="G4290" i="7"/>
  <c r="D4290" i="7"/>
  <c r="C4290" i="7"/>
  <c r="A4290" i="7"/>
  <c r="L4289" i="7"/>
  <c r="G4289" i="7"/>
  <c r="D4289" i="7"/>
  <c r="C4289" i="7"/>
  <c r="A4289" i="7"/>
  <c r="L4288" i="7"/>
  <c r="G4288" i="7"/>
  <c r="D4288" i="7"/>
  <c r="C4288" i="7"/>
  <c r="A4288" i="7"/>
  <c r="L4287" i="7"/>
  <c r="G4287" i="7"/>
  <c r="D4287" i="7"/>
  <c r="C4287" i="7"/>
  <c r="A4287" i="7"/>
  <c r="L4286" i="7"/>
  <c r="G4286" i="7"/>
  <c r="D4286" i="7"/>
  <c r="C4286" i="7"/>
  <c r="A4286" i="7"/>
  <c r="L4285" i="7"/>
  <c r="G4285" i="7"/>
  <c r="D4285" i="7"/>
  <c r="C4285" i="7"/>
  <c r="A4285" i="7"/>
  <c r="L4284" i="7"/>
  <c r="G4284" i="7"/>
  <c r="D4284" i="7"/>
  <c r="C4284" i="7"/>
  <c r="A4284" i="7"/>
  <c r="L4283" i="7"/>
  <c r="G4283" i="7"/>
  <c r="D4283" i="7"/>
  <c r="C4283" i="7"/>
  <c r="A4283" i="7"/>
  <c r="L4282" i="7"/>
  <c r="G4282" i="7"/>
  <c r="D4282" i="7"/>
  <c r="C4282" i="7"/>
  <c r="A4282" i="7"/>
  <c r="L4281" i="7"/>
  <c r="G4281" i="7"/>
  <c r="D4281" i="7"/>
  <c r="C4281" i="7"/>
  <c r="A4281" i="7"/>
  <c r="L4280" i="7"/>
  <c r="G4280" i="7"/>
  <c r="D4280" i="7"/>
  <c r="C4280" i="7"/>
  <c r="A4280" i="7"/>
  <c r="L4279" i="7"/>
  <c r="G4279" i="7"/>
  <c r="D4279" i="7"/>
  <c r="C4279" i="7"/>
  <c r="A4279" i="7"/>
  <c r="L4278" i="7"/>
  <c r="G4278" i="7"/>
  <c r="D4278" i="7"/>
  <c r="C4278" i="7"/>
  <c r="A4278" i="7"/>
  <c r="L4277" i="7"/>
  <c r="G4277" i="7"/>
  <c r="D4277" i="7"/>
  <c r="C4277" i="7"/>
  <c r="A4277" i="7"/>
  <c r="L4276" i="7"/>
  <c r="G4276" i="7"/>
  <c r="D4276" i="7"/>
  <c r="C4276" i="7"/>
  <c r="A4276" i="7"/>
  <c r="L4275" i="7"/>
  <c r="G4275" i="7"/>
  <c r="D4275" i="7"/>
  <c r="C4275" i="7"/>
  <c r="A4275" i="7"/>
  <c r="L4274" i="7"/>
  <c r="G4274" i="7"/>
  <c r="D4274" i="7"/>
  <c r="C4274" i="7"/>
  <c r="A4274" i="7"/>
  <c r="L4273" i="7"/>
  <c r="G4273" i="7"/>
  <c r="D4273" i="7"/>
  <c r="C4273" i="7"/>
  <c r="A4273" i="7"/>
  <c r="L4272" i="7"/>
  <c r="G4272" i="7"/>
  <c r="D4272" i="7"/>
  <c r="C4272" i="7"/>
  <c r="A4272" i="7"/>
  <c r="L4271" i="7"/>
  <c r="G4271" i="7"/>
  <c r="D4271" i="7"/>
  <c r="C4271" i="7"/>
  <c r="A4271" i="7"/>
  <c r="L4270" i="7"/>
  <c r="G4270" i="7"/>
  <c r="D4270" i="7"/>
  <c r="C4270" i="7"/>
  <c r="A4270" i="7"/>
  <c r="L4269" i="7"/>
  <c r="G4269" i="7"/>
  <c r="D4269" i="7"/>
  <c r="C4269" i="7"/>
  <c r="A4269" i="7"/>
  <c r="L4268" i="7"/>
  <c r="G4268" i="7"/>
  <c r="D4268" i="7"/>
  <c r="C4268" i="7"/>
  <c r="A4268" i="7"/>
  <c r="L4267" i="7"/>
  <c r="G4267" i="7"/>
  <c r="D4267" i="7"/>
  <c r="C4267" i="7"/>
  <c r="A4267" i="7"/>
  <c r="L4266" i="7"/>
  <c r="G4266" i="7"/>
  <c r="D4266" i="7"/>
  <c r="C4266" i="7"/>
  <c r="A4266" i="7"/>
  <c r="L4265" i="7"/>
  <c r="G4265" i="7"/>
  <c r="D4265" i="7"/>
  <c r="C4265" i="7"/>
  <c r="A4265" i="7"/>
  <c r="L4264" i="7"/>
  <c r="G4264" i="7"/>
  <c r="D4264" i="7"/>
  <c r="C4264" i="7"/>
  <c r="A4264" i="7"/>
  <c r="L4263" i="7"/>
  <c r="G4263" i="7"/>
  <c r="D4263" i="7"/>
  <c r="C4263" i="7"/>
  <c r="A4263" i="7"/>
  <c r="L4262" i="7"/>
  <c r="G4262" i="7"/>
  <c r="D4262" i="7"/>
  <c r="C4262" i="7"/>
  <c r="A4262" i="7"/>
  <c r="L4261" i="7"/>
  <c r="G4261" i="7"/>
  <c r="D4261" i="7"/>
  <c r="C4261" i="7"/>
  <c r="A4261" i="7"/>
  <c r="L4260" i="7"/>
  <c r="G4260" i="7"/>
  <c r="D4260" i="7"/>
  <c r="C4260" i="7"/>
  <c r="A4260" i="7"/>
  <c r="L4259" i="7"/>
  <c r="G4259" i="7"/>
  <c r="D4259" i="7"/>
  <c r="C4259" i="7"/>
  <c r="A4259" i="7"/>
  <c r="L4258" i="7"/>
  <c r="G4258" i="7"/>
  <c r="D4258" i="7"/>
  <c r="C4258" i="7"/>
  <c r="A4258" i="7"/>
  <c r="L4257" i="7"/>
  <c r="G4257" i="7"/>
  <c r="D4257" i="7"/>
  <c r="C4257" i="7"/>
  <c r="A4257" i="7"/>
  <c r="L4256" i="7"/>
  <c r="G4256" i="7"/>
  <c r="D4256" i="7"/>
  <c r="C4256" i="7"/>
  <c r="A4256" i="7"/>
  <c r="L4255" i="7"/>
  <c r="G4255" i="7"/>
  <c r="D4255" i="7"/>
  <c r="C4255" i="7"/>
  <c r="A4255" i="7"/>
  <c r="L4254" i="7"/>
  <c r="G4254" i="7"/>
  <c r="D4254" i="7"/>
  <c r="C4254" i="7"/>
  <c r="A4254" i="7"/>
  <c r="L4253" i="7"/>
  <c r="G4253" i="7"/>
  <c r="D4253" i="7"/>
  <c r="C4253" i="7"/>
  <c r="A4253" i="7"/>
  <c r="L4252" i="7"/>
  <c r="G4252" i="7"/>
  <c r="D4252" i="7"/>
  <c r="C4252" i="7"/>
  <c r="A4252" i="7"/>
  <c r="L4251" i="7"/>
  <c r="G4251" i="7"/>
  <c r="D4251" i="7"/>
  <c r="C4251" i="7"/>
  <c r="A4251" i="7"/>
  <c r="L4250" i="7"/>
  <c r="G4250" i="7"/>
  <c r="D4250" i="7"/>
  <c r="C4250" i="7"/>
  <c r="A4250" i="7"/>
  <c r="L4249" i="7"/>
  <c r="G4249" i="7"/>
  <c r="D4249" i="7"/>
  <c r="C4249" i="7"/>
  <c r="A4249" i="7"/>
  <c r="L4248" i="7"/>
  <c r="G4248" i="7"/>
  <c r="D4248" i="7"/>
  <c r="C4248" i="7"/>
  <c r="A4248" i="7"/>
  <c r="L4247" i="7"/>
  <c r="G4247" i="7"/>
  <c r="D4247" i="7"/>
  <c r="C4247" i="7"/>
  <c r="A4247" i="7"/>
  <c r="L4246" i="7"/>
  <c r="G4246" i="7"/>
  <c r="D4246" i="7"/>
  <c r="C4246" i="7"/>
  <c r="A4246" i="7"/>
  <c r="L4245" i="7"/>
  <c r="G4245" i="7"/>
  <c r="D4245" i="7"/>
  <c r="C4245" i="7"/>
  <c r="A4245" i="7"/>
  <c r="L4244" i="7"/>
  <c r="G4244" i="7"/>
  <c r="D4244" i="7"/>
  <c r="C4244" i="7"/>
  <c r="A4244" i="7"/>
  <c r="L4243" i="7"/>
  <c r="G4243" i="7"/>
  <c r="D4243" i="7"/>
  <c r="C4243" i="7"/>
  <c r="A4243" i="7"/>
  <c r="L4242" i="7"/>
  <c r="G4242" i="7"/>
  <c r="D4242" i="7"/>
  <c r="C4242" i="7"/>
  <c r="A4242" i="7"/>
  <c r="L4241" i="7"/>
  <c r="G4241" i="7"/>
  <c r="D4241" i="7"/>
  <c r="C4241" i="7"/>
  <c r="A4241" i="7"/>
  <c r="L4240" i="7"/>
  <c r="G4240" i="7"/>
  <c r="D4240" i="7"/>
  <c r="C4240" i="7"/>
  <c r="A4240" i="7"/>
  <c r="L4239" i="7"/>
  <c r="G4239" i="7"/>
  <c r="D4239" i="7"/>
  <c r="C4239" i="7"/>
  <c r="A4239" i="7"/>
  <c r="L4238" i="7"/>
  <c r="G4238" i="7"/>
  <c r="D4238" i="7"/>
  <c r="C4238" i="7"/>
  <c r="A4238" i="7"/>
  <c r="L4237" i="7"/>
  <c r="G4237" i="7"/>
  <c r="D4237" i="7"/>
  <c r="C4237" i="7"/>
  <c r="A4237" i="7"/>
  <c r="L4236" i="7"/>
  <c r="G4236" i="7"/>
  <c r="D4236" i="7"/>
  <c r="C4236" i="7"/>
  <c r="A4236" i="7"/>
  <c r="L4235" i="7"/>
  <c r="G4235" i="7"/>
  <c r="D4235" i="7"/>
  <c r="C4235" i="7"/>
  <c r="A4235" i="7"/>
  <c r="L4234" i="7"/>
  <c r="G4234" i="7"/>
  <c r="D4234" i="7"/>
  <c r="C4234" i="7"/>
  <c r="A4234" i="7"/>
  <c r="L4233" i="7"/>
  <c r="G4233" i="7"/>
  <c r="D4233" i="7"/>
  <c r="C4233" i="7"/>
  <c r="A4233" i="7"/>
  <c r="L4232" i="7"/>
  <c r="G4232" i="7"/>
  <c r="D4232" i="7"/>
  <c r="C4232" i="7"/>
  <c r="A4232" i="7"/>
  <c r="L4231" i="7"/>
  <c r="G4231" i="7"/>
  <c r="D4231" i="7"/>
  <c r="C4231" i="7"/>
  <c r="A4231" i="7"/>
  <c r="L4230" i="7"/>
  <c r="G4230" i="7"/>
  <c r="D4230" i="7"/>
  <c r="C4230" i="7"/>
  <c r="A4230" i="7"/>
  <c r="L4229" i="7"/>
  <c r="G4229" i="7"/>
  <c r="D4229" i="7"/>
  <c r="C4229" i="7"/>
  <c r="A4229" i="7"/>
  <c r="L4228" i="7"/>
  <c r="G4228" i="7"/>
  <c r="D4228" i="7"/>
  <c r="C4228" i="7"/>
  <c r="A4228" i="7"/>
  <c r="L4227" i="7"/>
  <c r="G4227" i="7"/>
  <c r="D4227" i="7"/>
  <c r="C4227" i="7"/>
  <c r="A4227" i="7"/>
  <c r="L4226" i="7"/>
  <c r="G4226" i="7"/>
  <c r="D4226" i="7"/>
  <c r="C4226" i="7"/>
  <c r="A4226" i="7"/>
  <c r="L4225" i="7"/>
  <c r="G4225" i="7"/>
  <c r="D4225" i="7"/>
  <c r="C4225" i="7"/>
  <c r="A4225" i="7"/>
  <c r="L4224" i="7"/>
  <c r="G4224" i="7"/>
  <c r="D4224" i="7"/>
  <c r="C4224" i="7"/>
  <c r="A4224" i="7"/>
  <c r="L4223" i="7"/>
  <c r="G4223" i="7"/>
  <c r="D4223" i="7"/>
  <c r="C4223" i="7"/>
  <c r="A4223" i="7"/>
  <c r="L4222" i="7"/>
  <c r="G4222" i="7"/>
  <c r="D4222" i="7"/>
  <c r="C4222" i="7"/>
  <c r="A4222" i="7"/>
  <c r="L4221" i="7"/>
  <c r="G4221" i="7"/>
  <c r="D4221" i="7"/>
  <c r="C4221" i="7"/>
  <c r="A4221" i="7"/>
  <c r="L4220" i="7"/>
  <c r="G4220" i="7"/>
  <c r="D4220" i="7"/>
  <c r="C4220" i="7"/>
  <c r="A4220" i="7"/>
  <c r="L4219" i="7"/>
  <c r="G4219" i="7"/>
  <c r="D4219" i="7"/>
  <c r="C4219" i="7"/>
  <c r="A4219" i="7"/>
  <c r="L4218" i="7"/>
  <c r="G4218" i="7"/>
  <c r="D4218" i="7"/>
  <c r="C4218" i="7"/>
  <c r="A4218" i="7"/>
  <c r="L4217" i="7"/>
  <c r="G4217" i="7"/>
  <c r="D4217" i="7"/>
  <c r="C4217" i="7"/>
  <c r="A4217" i="7"/>
  <c r="L4216" i="7"/>
  <c r="G4216" i="7"/>
  <c r="D4216" i="7"/>
  <c r="C4216" i="7"/>
  <c r="A4216" i="7"/>
  <c r="L4215" i="7"/>
  <c r="G4215" i="7"/>
  <c r="D4215" i="7"/>
  <c r="C4215" i="7"/>
  <c r="A4215" i="7"/>
  <c r="L4214" i="7"/>
  <c r="G4214" i="7"/>
  <c r="D4214" i="7"/>
  <c r="C4214" i="7"/>
  <c r="A4214" i="7"/>
  <c r="L4213" i="7"/>
  <c r="G4213" i="7"/>
  <c r="D4213" i="7"/>
  <c r="C4213" i="7"/>
  <c r="A4213" i="7"/>
  <c r="L4212" i="7"/>
  <c r="G4212" i="7"/>
  <c r="D4212" i="7"/>
  <c r="C4212" i="7"/>
  <c r="A4212" i="7"/>
  <c r="L4211" i="7"/>
  <c r="G4211" i="7"/>
  <c r="D4211" i="7"/>
  <c r="C4211" i="7"/>
  <c r="A4211" i="7"/>
  <c r="L4210" i="7"/>
  <c r="G4210" i="7"/>
  <c r="D4210" i="7"/>
  <c r="C4210" i="7"/>
  <c r="A4210" i="7"/>
  <c r="L4209" i="7"/>
  <c r="G4209" i="7"/>
  <c r="D4209" i="7"/>
  <c r="C4209" i="7"/>
  <c r="A4209" i="7"/>
  <c r="L4208" i="7"/>
  <c r="G4208" i="7"/>
  <c r="D4208" i="7"/>
  <c r="C4208" i="7"/>
  <c r="A4208" i="7"/>
  <c r="L4207" i="7"/>
  <c r="G4207" i="7"/>
  <c r="D4207" i="7"/>
  <c r="C4207" i="7"/>
  <c r="A4207" i="7"/>
  <c r="L4206" i="7"/>
  <c r="G4206" i="7"/>
  <c r="D4206" i="7"/>
  <c r="C4206" i="7"/>
  <c r="A4206" i="7"/>
  <c r="L4205" i="7"/>
  <c r="G4205" i="7"/>
  <c r="D4205" i="7"/>
  <c r="C4205" i="7"/>
  <c r="A4205" i="7"/>
  <c r="L4204" i="7"/>
  <c r="G4204" i="7"/>
  <c r="D4204" i="7"/>
  <c r="C4204" i="7"/>
  <c r="A4204" i="7"/>
  <c r="L4203" i="7"/>
  <c r="G4203" i="7"/>
  <c r="D4203" i="7"/>
  <c r="C4203" i="7"/>
  <c r="A4203" i="7"/>
  <c r="L4202" i="7"/>
  <c r="G4202" i="7"/>
  <c r="D4202" i="7"/>
  <c r="C4202" i="7"/>
  <c r="A4202" i="7"/>
  <c r="L4201" i="7"/>
  <c r="G4201" i="7"/>
  <c r="D4201" i="7"/>
  <c r="C4201" i="7"/>
  <c r="A4201" i="7"/>
  <c r="L4200" i="7"/>
  <c r="G4200" i="7"/>
  <c r="D4200" i="7"/>
  <c r="C4200" i="7"/>
  <c r="A4200" i="7"/>
  <c r="L4199" i="7"/>
  <c r="G4199" i="7"/>
  <c r="D4199" i="7"/>
  <c r="C4199" i="7"/>
  <c r="A4199" i="7"/>
  <c r="L4198" i="7"/>
  <c r="G4198" i="7"/>
  <c r="D4198" i="7"/>
  <c r="C4198" i="7"/>
  <c r="A4198" i="7"/>
  <c r="L4197" i="7"/>
  <c r="G4197" i="7"/>
  <c r="D4197" i="7"/>
  <c r="C4197" i="7"/>
  <c r="A4197" i="7"/>
  <c r="L4196" i="7"/>
  <c r="G4196" i="7"/>
  <c r="D4196" i="7"/>
  <c r="C4196" i="7"/>
  <c r="A4196" i="7"/>
  <c r="L4195" i="7"/>
  <c r="G4195" i="7"/>
  <c r="D4195" i="7"/>
  <c r="C4195" i="7"/>
  <c r="A4195" i="7"/>
  <c r="L4194" i="7"/>
  <c r="G4194" i="7"/>
  <c r="D4194" i="7"/>
  <c r="C4194" i="7"/>
  <c r="A4194" i="7"/>
  <c r="L4193" i="7"/>
  <c r="G4193" i="7"/>
  <c r="D4193" i="7"/>
  <c r="C4193" i="7"/>
  <c r="A4193" i="7"/>
  <c r="L4192" i="7"/>
  <c r="G4192" i="7"/>
  <c r="D4192" i="7"/>
  <c r="C4192" i="7"/>
  <c r="A4192" i="7"/>
  <c r="L4191" i="7"/>
  <c r="G4191" i="7"/>
  <c r="D4191" i="7"/>
  <c r="C4191" i="7"/>
  <c r="A4191" i="7"/>
  <c r="L4190" i="7"/>
  <c r="G4190" i="7"/>
  <c r="D4190" i="7"/>
  <c r="C4190" i="7"/>
  <c r="A4190" i="7"/>
  <c r="L4189" i="7"/>
  <c r="G4189" i="7"/>
  <c r="D4189" i="7"/>
  <c r="C4189" i="7"/>
  <c r="A4189" i="7"/>
  <c r="L4188" i="7"/>
  <c r="G4188" i="7"/>
  <c r="D4188" i="7"/>
  <c r="C4188" i="7"/>
  <c r="A4188" i="7"/>
  <c r="L4187" i="7"/>
  <c r="G4187" i="7"/>
  <c r="D4187" i="7"/>
  <c r="C4187" i="7"/>
  <c r="A4187" i="7"/>
  <c r="L4186" i="7"/>
  <c r="G4186" i="7"/>
  <c r="D4186" i="7"/>
  <c r="C4186" i="7"/>
  <c r="A4186" i="7"/>
  <c r="L4185" i="7"/>
  <c r="G4185" i="7"/>
  <c r="D4185" i="7"/>
  <c r="C4185" i="7"/>
  <c r="A4185" i="7"/>
  <c r="L4184" i="7"/>
  <c r="G4184" i="7"/>
  <c r="D4184" i="7"/>
  <c r="C4184" i="7"/>
  <c r="A4184" i="7"/>
  <c r="L4183" i="7"/>
  <c r="G4183" i="7"/>
  <c r="D4183" i="7"/>
  <c r="C4183" i="7"/>
  <c r="A4183" i="7"/>
  <c r="L4182" i="7"/>
  <c r="G4182" i="7"/>
  <c r="D4182" i="7"/>
  <c r="C4182" i="7"/>
  <c r="A4182" i="7"/>
  <c r="L4181" i="7"/>
  <c r="G4181" i="7"/>
  <c r="D4181" i="7"/>
  <c r="C4181" i="7"/>
  <c r="A4181" i="7"/>
  <c r="L4180" i="7"/>
  <c r="G4180" i="7"/>
  <c r="D4180" i="7"/>
  <c r="C4180" i="7"/>
  <c r="A4180" i="7"/>
  <c r="L4179" i="7"/>
  <c r="G4179" i="7"/>
  <c r="D4179" i="7"/>
  <c r="C4179" i="7"/>
  <c r="A4179" i="7"/>
  <c r="L4178" i="7"/>
  <c r="G4178" i="7"/>
  <c r="D4178" i="7"/>
  <c r="C4178" i="7"/>
  <c r="A4178" i="7"/>
  <c r="L4177" i="7"/>
  <c r="G4177" i="7"/>
  <c r="D4177" i="7"/>
  <c r="C4177" i="7"/>
  <c r="A4177" i="7"/>
  <c r="L4176" i="7"/>
  <c r="G4176" i="7"/>
  <c r="D4176" i="7"/>
  <c r="C4176" i="7"/>
  <c r="A4176" i="7"/>
  <c r="L4175" i="7"/>
  <c r="G4175" i="7"/>
  <c r="D4175" i="7"/>
  <c r="C4175" i="7"/>
  <c r="A4175" i="7"/>
  <c r="L4174" i="7"/>
  <c r="G4174" i="7"/>
  <c r="D4174" i="7"/>
  <c r="C4174" i="7"/>
  <c r="A4174" i="7"/>
  <c r="L4173" i="7"/>
  <c r="G4173" i="7"/>
  <c r="D4173" i="7"/>
  <c r="C4173" i="7"/>
  <c r="A4173" i="7"/>
  <c r="L4172" i="7"/>
  <c r="G4172" i="7"/>
  <c r="D4172" i="7"/>
  <c r="C4172" i="7"/>
  <c r="A4172" i="7"/>
  <c r="L4171" i="7"/>
  <c r="G4171" i="7"/>
  <c r="D4171" i="7"/>
  <c r="C4171" i="7"/>
  <c r="A4171" i="7"/>
  <c r="L4170" i="7"/>
  <c r="G4170" i="7"/>
  <c r="D4170" i="7"/>
  <c r="C4170" i="7"/>
  <c r="A4170" i="7"/>
  <c r="L4169" i="7"/>
  <c r="G4169" i="7"/>
  <c r="D4169" i="7"/>
  <c r="C4169" i="7"/>
  <c r="A4169" i="7"/>
  <c r="L4168" i="7"/>
  <c r="G4168" i="7"/>
  <c r="D4168" i="7"/>
  <c r="C4168" i="7"/>
  <c r="A4168" i="7"/>
  <c r="L4167" i="7"/>
  <c r="G4167" i="7"/>
  <c r="D4167" i="7"/>
  <c r="C4167" i="7"/>
  <c r="A4167" i="7"/>
  <c r="L4166" i="7"/>
  <c r="G4166" i="7"/>
  <c r="D4166" i="7"/>
  <c r="C4166" i="7"/>
  <c r="A4166" i="7"/>
  <c r="L4165" i="7"/>
  <c r="G4165" i="7"/>
  <c r="D4165" i="7"/>
  <c r="C4165" i="7"/>
  <c r="A4165" i="7"/>
  <c r="L4164" i="7"/>
  <c r="G4164" i="7"/>
  <c r="D4164" i="7"/>
  <c r="C4164" i="7"/>
  <c r="A4164" i="7"/>
  <c r="L4163" i="7"/>
  <c r="G4163" i="7"/>
  <c r="D4163" i="7"/>
  <c r="C4163" i="7"/>
  <c r="A4163" i="7"/>
  <c r="L4162" i="7"/>
  <c r="G4162" i="7"/>
  <c r="D4162" i="7"/>
  <c r="C4162" i="7"/>
  <c r="A4162" i="7"/>
  <c r="L4161" i="7"/>
  <c r="G4161" i="7"/>
  <c r="D4161" i="7"/>
  <c r="C4161" i="7"/>
  <c r="A4161" i="7"/>
  <c r="L4160" i="7"/>
  <c r="G4160" i="7"/>
  <c r="D4160" i="7"/>
  <c r="C4160" i="7"/>
  <c r="A4160" i="7"/>
  <c r="L4159" i="7"/>
  <c r="G4159" i="7"/>
  <c r="D4159" i="7"/>
  <c r="C4159" i="7"/>
  <c r="A4159" i="7"/>
  <c r="L4158" i="7"/>
  <c r="G4158" i="7"/>
  <c r="D4158" i="7"/>
  <c r="C4158" i="7"/>
  <c r="A4158" i="7"/>
  <c r="L4157" i="7"/>
  <c r="G4157" i="7"/>
  <c r="D4157" i="7"/>
  <c r="C4157" i="7"/>
  <c r="A4157" i="7"/>
  <c r="L4156" i="7"/>
  <c r="G4156" i="7"/>
  <c r="D4156" i="7"/>
  <c r="C4156" i="7"/>
  <c r="A4156" i="7"/>
  <c r="L4155" i="7"/>
  <c r="G4155" i="7"/>
  <c r="D4155" i="7"/>
  <c r="C4155" i="7"/>
  <c r="A4155" i="7"/>
  <c r="L4154" i="7"/>
  <c r="G4154" i="7"/>
  <c r="D4154" i="7"/>
  <c r="C4154" i="7"/>
  <c r="A4154" i="7"/>
  <c r="L4153" i="7"/>
  <c r="G4153" i="7"/>
  <c r="D4153" i="7"/>
  <c r="C4153" i="7"/>
  <c r="A4153" i="7"/>
  <c r="L4152" i="7"/>
  <c r="G4152" i="7"/>
  <c r="D4152" i="7"/>
  <c r="C4152" i="7"/>
  <c r="A4152" i="7"/>
  <c r="L4151" i="7"/>
  <c r="G4151" i="7"/>
  <c r="D4151" i="7"/>
  <c r="C4151" i="7"/>
  <c r="A4151" i="7"/>
  <c r="L4150" i="7"/>
  <c r="G4150" i="7"/>
  <c r="D4150" i="7"/>
  <c r="C4150" i="7"/>
  <c r="A4150" i="7"/>
  <c r="L4149" i="7"/>
  <c r="G4149" i="7"/>
  <c r="D4149" i="7"/>
  <c r="C4149" i="7"/>
  <c r="A4149" i="7"/>
  <c r="L4148" i="7"/>
  <c r="G4148" i="7"/>
  <c r="D4148" i="7"/>
  <c r="C4148" i="7"/>
  <c r="A4148" i="7"/>
  <c r="L4147" i="7"/>
  <c r="G4147" i="7"/>
  <c r="D4147" i="7"/>
  <c r="C4147" i="7"/>
  <c r="A4147" i="7"/>
  <c r="L4146" i="7"/>
  <c r="G4146" i="7"/>
  <c r="D4146" i="7"/>
  <c r="C4146" i="7"/>
  <c r="A4146" i="7"/>
  <c r="L4145" i="7"/>
  <c r="G4145" i="7"/>
  <c r="D4145" i="7"/>
  <c r="C4145" i="7"/>
  <c r="A4145" i="7"/>
  <c r="L4144" i="7"/>
  <c r="G4144" i="7"/>
  <c r="D4144" i="7"/>
  <c r="C4144" i="7"/>
  <c r="A4144" i="7"/>
  <c r="L4143" i="7"/>
  <c r="G4143" i="7"/>
  <c r="D4143" i="7"/>
  <c r="C4143" i="7"/>
  <c r="A4143" i="7"/>
  <c r="L4142" i="7"/>
  <c r="G4142" i="7"/>
  <c r="D4142" i="7"/>
  <c r="C4142" i="7"/>
  <c r="A4142" i="7"/>
  <c r="L4141" i="7"/>
  <c r="G4141" i="7"/>
  <c r="D4141" i="7"/>
  <c r="C4141" i="7"/>
  <c r="A4141" i="7"/>
  <c r="L4140" i="7"/>
  <c r="G4140" i="7"/>
  <c r="D4140" i="7"/>
  <c r="C4140" i="7"/>
  <c r="A4140" i="7"/>
  <c r="L4139" i="7"/>
  <c r="G4139" i="7"/>
  <c r="D4139" i="7"/>
  <c r="C4139" i="7"/>
  <c r="A4139" i="7"/>
  <c r="L4138" i="7"/>
  <c r="G4138" i="7"/>
  <c r="D4138" i="7"/>
  <c r="C4138" i="7"/>
  <c r="A4138" i="7"/>
  <c r="L4137" i="7"/>
  <c r="G4137" i="7"/>
  <c r="D4137" i="7"/>
  <c r="C4137" i="7"/>
  <c r="A4137" i="7"/>
  <c r="L4136" i="7"/>
  <c r="G4136" i="7"/>
  <c r="D4136" i="7"/>
  <c r="C4136" i="7"/>
  <c r="A4136" i="7"/>
  <c r="L4135" i="7"/>
  <c r="G4135" i="7"/>
  <c r="D4135" i="7"/>
  <c r="C4135" i="7"/>
  <c r="A4135" i="7"/>
  <c r="L4134" i="7"/>
  <c r="G4134" i="7"/>
  <c r="D4134" i="7"/>
  <c r="C4134" i="7"/>
  <c r="A4134" i="7"/>
  <c r="L4133" i="7"/>
  <c r="G4133" i="7"/>
  <c r="D4133" i="7"/>
  <c r="C4133" i="7"/>
  <c r="A4133" i="7"/>
  <c r="L4132" i="7"/>
  <c r="G4132" i="7"/>
  <c r="D4132" i="7"/>
  <c r="C4132" i="7"/>
  <c r="A4132" i="7"/>
  <c r="L4131" i="7"/>
  <c r="G4131" i="7"/>
  <c r="D4131" i="7"/>
  <c r="C4131" i="7"/>
  <c r="A4131" i="7"/>
  <c r="L4130" i="7"/>
  <c r="G4130" i="7"/>
  <c r="D4130" i="7"/>
  <c r="C4130" i="7"/>
  <c r="A4130" i="7"/>
  <c r="L4129" i="7"/>
  <c r="G4129" i="7"/>
  <c r="D4129" i="7"/>
  <c r="C4129" i="7"/>
  <c r="A4129" i="7"/>
  <c r="L4128" i="7"/>
  <c r="G4128" i="7"/>
  <c r="D4128" i="7"/>
  <c r="C4128" i="7"/>
  <c r="A4128" i="7"/>
  <c r="L4127" i="7"/>
  <c r="G4127" i="7"/>
  <c r="D4127" i="7"/>
  <c r="C4127" i="7"/>
  <c r="A4127" i="7"/>
  <c r="L4126" i="7"/>
  <c r="G4126" i="7"/>
  <c r="D4126" i="7"/>
  <c r="C4126" i="7"/>
  <c r="A4126" i="7"/>
  <c r="L4125" i="7"/>
  <c r="G4125" i="7"/>
  <c r="D4125" i="7"/>
  <c r="C4125" i="7"/>
  <c r="A4125" i="7"/>
  <c r="L4124" i="7"/>
  <c r="G4124" i="7"/>
  <c r="D4124" i="7"/>
  <c r="C4124" i="7"/>
  <c r="A4124" i="7"/>
  <c r="L4123" i="7"/>
  <c r="G4123" i="7"/>
  <c r="D4123" i="7"/>
  <c r="C4123" i="7"/>
  <c r="A4123" i="7"/>
  <c r="L4122" i="7"/>
  <c r="G4122" i="7"/>
  <c r="D4122" i="7"/>
  <c r="C4122" i="7"/>
  <c r="A4122" i="7"/>
  <c r="L4121" i="7"/>
  <c r="G4121" i="7"/>
  <c r="D4121" i="7"/>
  <c r="C4121" i="7"/>
  <c r="A4121" i="7"/>
  <c r="L4120" i="7"/>
  <c r="G4120" i="7"/>
  <c r="D4120" i="7"/>
  <c r="C4120" i="7"/>
  <c r="A4120" i="7"/>
  <c r="L4119" i="7"/>
  <c r="G4119" i="7"/>
  <c r="D4119" i="7"/>
  <c r="C4119" i="7"/>
  <c r="A4119" i="7"/>
  <c r="L4118" i="7"/>
  <c r="G4118" i="7"/>
  <c r="D4118" i="7"/>
  <c r="C4118" i="7"/>
  <c r="A4118" i="7"/>
  <c r="L4117" i="7"/>
  <c r="G4117" i="7"/>
  <c r="D4117" i="7"/>
  <c r="C4117" i="7"/>
  <c r="A4117" i="7"/>
  <c r="L4116" i="7"/>
  <c r="G4116" i="7"/>
  <c r="D4116" i="7"/>
  <c r="C4116" i="7"/>
  <c r="A4116" i="7"/>
  <c r="L4115" i="7"/>
  <c r="G4115" i="7"/>
  <c r="D4115" i="7"/>
  <c r="C4115" i="7"/>
  <c r="A4115" i="7"/>
  <c r="L4114" i="7"/>
  <c r="G4114" i="7"/>
  <c r="D4114" i="7"/>
  <c r="C4114" i="7"/>
  <c r="A4114" i="7"/>
  <c r="L4113" i="7"/>
  <c r="G4113" i="7"/>
  <c r="D4113" i="7"/>
  <c r="C4113" i="7"/>
  <c r="A4113" i="7"/>
  <c r="L4112" i="7"/>
  <c r="G4112" i="7"/>
  <c r="D4112" i="7"/>
  <c r="C4112" i="7"/>
  <c r="A4112" i="7"/>
  <c r="L4111" i="7"/>
  <c r="G4111" i="7"/>
  <c r="D4111" i="7"/>
  <c r="C4111" i="7"/>
  <c r="A4111" i="7"/>
  <c r="L4110" i="7"/>
  <c r="G4110" i="7"/>
  <c r="D4110" i="7"/>
  <c r="C4110" i="7"/>
  <c r="A4110" i="7"/>
  <c r="L4109" i="7"/>
  <c r="G4109" i="7"/>
  <c r="D4109" i="7"/>
  <c r="C4109" i="7"/>
  <c r="A4109" i="7"/>
  <c r="L4108" i="7"/>
  <c r="G4108" i="7"/>
  <c r="D4108" i="7"/>
  <c r="C4108" i="7"/>
  <c r="A4108" i="7"/>
  <c r="L4107" i="7"/>
  <c r="G4107" i="7"/>
  <c r="D4107" i="7"/>
  <c r="C4107" i="7"/>
  <c r="A4107" i="7"/>
  <c r="L4106" i="7"/>
  <c r="G4106" i="7"/>
  <c r="D4106" i="7"/>
  <c r="C4106" i="7"/>
  <c r="A4106" i="7"/>
  <c r="L4105" i="7"/>
  <c r="G4105" i="7"/>
  <c r="D4105" i="7"/>
  <c r="C4105" i="7"/>
  <c r="A4105" i="7"/>
  <c r="L4104" i="7"/>
  <c r="G4104" i="7"/>
  <c r="D4104" i="7"/>
  <c r="C4104" i="7"/>
  <c r="A4104" i="7"/>
  <c r="L4103" i="7"/>
  <c r="G4103" i="7"/>
  <c r="D4103" i="7"/>
  <c r="C4103" i="7"/>
  <c r="A4103" i="7"/>
  <c r="L4102" i="7"/>
  <c r="G4102" i="7"/>
  <c r="D4102" i="7"/>
  <c r="C4102" i="7"/>
  <c r="A4102" i="7"/>
  <c r="L4101" i="7"/>
  <c r="G4101" i="7"/>
  <c r="D4101" i="7"/>
  <c r="C4101" i="7"/>
  <c r="A4101" i="7"/>
  <c r="L4100" i="7"/>
  <c r="G4100" i="7"/>
  <c r="D4100" i="7"/>
  <c r="C4100" i="7"/>
  <c r="A4100" i="7"/>
  <c r="L4099" i="7"/>
  <c r="G4099" i="7"/>
  <c r="D4099" i="7"/>
  <c r="C4099" i="7"/>
  <c r="A4099" i="7"/>
  <c r="L4098" i="7"/>
  <c r="G4098" i="7"/>
  <c r="D4098" i="7"/>
  <c r="C4098" i="7"/>
  <c r="A4098" i="7"/>
  <c r="L4097" i="7"/>
  <c r="G4097" i="7"/>
  <c r="D4097" i="7"/>
  <c r="C4097" i="7"/>
  <c r="A4097" i="7"/>
  <c r="L4096" i="7"/>
  <c r="G4096" i="7"/>
  <c r="D4096" i="7"/>
  <c r="C4096" i="7"/>
  <c r="A4096" i="7"/>
  <c r="L4095" i="7"/>
  <c r="G4095" i="7"/>
  <c r="D4095" i="7"/>
  <c r="C4095" i="7"/>
  <c r="A4095" i="7"/>
  <c r="L4094" i="7"/>
  <c r="G4094" i="7"/>
  <c r="D4094" i="7"/>
  <c r="C4094" i="7"/>
  <c r="A4094" i="7"/>
  <c r="L4093" i="7"/>
  <c r="G4093" i="7"/>
  <c r="D4093" i="7"/>
  <c r="C4093" i="7"/>
  <c r="A4093" i="7"/>
  <c r="L4092" i="7"/>
  <c r="G4092" i="7"/>
  <c r="D4092" i="7"/>
  <c r="C4092" i="7"/>
  <c r="A4092" i="7"/>
  <c r="L4091" i="7"/>
  <c r="G4091" i="7"/>
  <c r="D4091" i="7"/>
  <c r="C4091" i="7"/>
  <c r="A4091" i="7"/>
  <c r="L4090" i="7"/>
  <c r="G4090" i="7"/>
  <c r="D4090" i="7"/>
  <c r="C4090" i="7"/>
  <c r="A4090" i="7"/>
  <c r="L4089" i="7"/>
  <c r="G4089" i="7"/>
  <c r="D4089" i="7"/>
  <c r="C4089" i="7"/>
  <c r="A4089" i="7"/>
  <c r="L4088" i="7"/>
  <c r="G4088" i="7"/>
  <c r="D4088" i="7"/>
  <c r="C4088" i="7"/>
  <c r="A4088" i="7"/>
  <c r="L4087" i="7"/>
  <c r="G4087" i="7"/>
  <c r="D4087" i="7"/>
  <c r="C4087" i="7"/>
  <c r="A4087" i="7"/>
  <c r="L4086" i="7"/>
  <c r="G4086" i="7"/>
  <c r="D4086" i="7"/>
  <c r="C4086" i="7"/>
  <c r="A4086" i="7"/>
  <c r="L4085" i="7"/>
  <c r="G4085" i="7"/>
  <c r="D4085" i="7"/>
  <c r="C4085" i="7"/>
  <c r="A4085" i="7"/>
  <c r="L4084" i="7"/>
  <c r="G4084" i="7"/>
  <c r="D4084" i="7"/>
  <c r="C4084" i="7"/>
  <c r="A4084" i="7"/>
  <c r="L4083" i="7"/>
  <c r="G4083" i="7"/>
  <c r="D4083" i="7"/>
  <c r="C4083" i="7"/>
  <c r="A4083" i="7"/>
  <c r="L4082" i="7"/>
  <c r="G4082" i="7"/>
  <c r="D4082" i="7"/>
  <c r="C4082" i="7"/>
  <c r="A4082" i="7"/>
  <c r="L4081" i="7"/>
  <c r="G4081" i="7"/>
  <c r="D4081" i="7"/>
  <c r="C4081" i="7"/>
  <c r="A4081" i="7"/>
  <c r="L4080" i="7"/>
  <c r="G4080" i="7"/>
  <c r="D4080" i="7"/>
  <c r="C4080" i="7"/>
  <c r="A4080" i="7"/>
  <c r="L4079" i="7"/>
  <c r="G4079" i="7"/>
  <c r="D4079" i="7"/>
  <c r="C4079" i="7"/>
  <c r="A4079" i="7"/>
  <c r="L4078" i="7"/>
  <c r="G4078" i="7"/>
  <c r="D4078" i="7"/>
  <c r="C4078" i="7"/>
  <c r="A4078" i="7"/>
  <c r="L4077" i="7"/>
  <c r="G4077" i="7"/>
  <c r="D4077" i="7"/>
  <c r="C4077" i="7"/>
  <c r="A4077" i="7"/>
  <c r="L4076" i="7"/>
  <c r="G4076" i="7"/>
  <c r="D4076" i="7"/>
  <c r="C4076" i="7"/>
  <c r="A4076" i="7"/>
  <c r="L4075" i="7"/>
  <c r="G4075" i="7"/>
  <c r="D4075" i="7"/>
  <c r="C4075" i="7"/>
  <c r="A4075" i="7"/>
  <c r="L4074" i="7"/>
  <c r="G4074" i="7"/>
  <c r="D4074" i="7"/>
  <c r="C4074" i="7"/>
  <c r="A4074" i="7"/>
  <c r="L4073" i="7"/>
  <c r="G4073" i="7"/>
  <c r="D4073" i="7"/>
  <c r="C4073" i="7"/>
  <c r="A4073" i="7"/>
  <c r="L4072" i="7"/>
  <c r="G4072" i="7"/>
  <c r="D4072" i="7"/>
  <c r="C4072" i="7"/>
  <c r="A4072" i="7"/>
  <c r="L4071" i="7"/>
  <c r="G4071" i="7"/>
  <c r="D4071" i="7"/>
  <c r="C4071" i="7"/>
  <c r="A4071" i="7"/>
  <c r="L4070" i="7"/>
  <c r="G4070" i="7"/>
  <c r="D4070" i="7"/>
  <c r="C4070" i="7"/>
  <c r="A4070" i="7"/>
  <c r="L4069" i="7"/>
  <c r="G4069" i="7"/>
  <c r="D4069" i="7"/>
  <c r="C4069" i="7"/>
  <c r="A4069" i="7"/>
  <c r="L4068" i="7"/>
  <c r="G4068" i="7"/>
  <c r="D4068" i="7"/>
  <c r="C4068" i="7"/>
  <c r="A4068" i="7"/>
  <c r="L4067" i="7"/>
  <c r="G4067" i="7"/>
  <c r="D4067" i="7"/>
  <c r="C4067" i="7"/>
  <c r="A4067" i="7"/>
  <c r="L4066" i="7"/>
  <c r="G4066" i="7"/>
  <c r="D4066" i="7"/>
  <c r="C4066" i="7"/>
  <c r="A4066" i="7"/>
  <c r="L4065" i="7"/>
  <c r="G4065" i="7"/>
  <c r="D4065" i="7"/>
  <c r="C4065" i="7"/>
  <c r="A4065" i="7"/>
  <c r="L4064" i="7"/>
  <c r="G4064" i="7"/>
  <c r="D4064" i="7"/>
  <c r="C4064" i="7"/>
  <c r="A4064" i="7"/>
  <c r="L4063" i="7"/>
  <c r="G4063" i="7"/>
  <c r="D4063" i="7"/>
  <c r="C4063" i="7"/>
  <c r="A4063" i="7"/>
  <c r="L4062" i="7"/>
  <c r="G4062" i="7"/>
  <c r="D4062" i="7"/>
  <c r="C4062" i="7"/>
  <c r="A4062" i="7"/>
  <c r="L4061" i="7"/>
  <c r="G4061" i="7"/>
  <c r="D4061" i="7"/>
  <c r="C4061" i="7"/>
  <c r="A4061" i="7"/>
  <c r="L4060" i="7"/>
  <c r="G4060" i="7"/>
  <c r="D4060" i="7"/>
  <c r="C4060" i="7"/>
  <c r="A4060" i="7"/>
  <c r="L4059" i="7"/>
  <c r="G4059" i="7"/>
  <c r="D4059" i="7"/>
  <c r="C4059" i="7"/>
  <c r="A4059" i="7"/>
  <c r="L4058" i="7"/>
  <c r="G4058" i="7"/>
  <c r="D4058" i="7"/>
  <c r="C4058" i="7"/>
  <c r="A4058" i="7"/>
  <c r="L4057" i="7"/>
  <c r="G4057" i="7"/>
  <c r="D4057" i="7"/>
  <c r="C4057" i="7"/>
  <c r="A4057" i="7"/>
  <c r="L4056" i="7"/>
  <c r="G4056" i="7"/>
  <c r="D4056" i="7"/>
  <c r="C4056" i="7"/>
  <c r="A4056" i="7"/>
  <c r="L4055" i="7"/>
  <c r="G4055" i="7"/>
  <c r="D4055" i="7"/>
  <c r="C4055" i="7"/>
  <c r="A4055" i="7"/>
  <c r="L4054" i="7"/>
  <c r="G4054" i="7"/>
  <c r="D4054" i="7"/>
  <c r="C4054" i="7"/>
  <c r="A4054" i="7"/>
  <c r="L4053" i="7"/>
  <c r="G4053" i="7"/>
  <c r="D4053" i="7"/>
  <c r="C4053" i="7"/>
  <c r="A4053" i="7"/>
  <c r="L4052" i="7"/>
  <c r="G4052" i="7"/>
  <c r="D4052" i="7"/>
  <c r="C4052" i="7"/>
  <c r="A4052" i="7"/>
  <c r="L4051" i="7"/>
  <c r="G4051" i="7"/>
  <c r="D4051" i="7"/>
  <c r="C4051" i="7"/>
  <c r="A4051" i="7"/>
  <c r="L4050" i="7"/>
  <c r="G4050" i="7"/>
  <c r="D4050" i="7"/>
  <c r="C4050" i="7"/>
  <c r="A4050" i="7"/>
  <c r="L4049" i="7"/>
  <c r="G4049" i="7"/>
  <c r="D4049" i="7"/>
  <c r="C4049" i="7"/>
  <c r="A4049" i="7"/>
  <c r="L4048" i="7"/>
  <c r="G4048" i="7"/>
  <c r="D4048" i="7"/>
  <c r="C4048" i="7"/>
  <c r="A4048" i="7"/>
  <c r="L4047" i="7"/>
  <c r="G4047" i="7"/>
  <c r="D4047" i="7"/>
  <c r="C4047" i="7"/>
  <c r="A4047" i="7"/>
  <c r="L4046" i="7"/>
  <c r="G4046" i="7"/>
  <c r="D4046" i="7"/>
  <c r="C4046" i="7"/>
  <c r="A4046" i="7"/>
  <c r="L4045" i="7"/>
  <c r="G4045" i="7"/>
  <c r="D4045" i="7"/>
  <c r="C4045" i="7"/>
  <c r="A4045" i="7"/>
  <c r="L4044" i="7"/>
  <c r="G4044" i="7"/>
  <c r="D4044" i="7"/>
  <c r="C4044" i="7"/>
  <c r="A4044" i="7"/>
  <c r="L4043" i="7"/>
  <c r="G4043" i="7"/>
  <c r="D4043" i="7"/>
  <c r="C4043" i="7"/>
  <c r="A4043" i="7"/>
  <c r="L4042" i="7"/>
  <c r="G4042" i="7"/>
  <c r="D4042" i="7"/>
  <c r="C4042" i="7"/>
  <c r="A4042" i="7"/>
  <c r="L4041" i="7"/>
  <c r="G4041" i="7"/>
  <c r="D4041" i="7"/>
  <c r="C4041" i="7"/>
  <c r="A4041" i="7"/>
  <c r="L4040" i="7"/>
  <c r="G4040" i="7"/>
  <c r="D4040" i="7"/>
  <c r="C4040" i="7"/>
  <c r="A4040" i="7"/>
  <c r="L4039" i="7"/>
  <c r="G4039" i="7"/>
  <c r="D4039" i="7"/>
  <c r="C4039" i="7"/>
  <c r="A4039" i="7"/>
  <c r="L4038" i="7"/>
  <c r="G4038" i="7"/>
  <c r="D4038" i="7"/>
  <c r="C4038" i="7"/>
  <c r="A4038" i="7"/>
  <c r="L4037" i="7"/>
  <c r="G4037" i="7"/>
  <c r="D4037" i="7"/>
  <c r="C4037" i="7"/>
  <c r="A4037" i="7"/>
  <c r="L4036" i="7"/>
  <c r="G4036" i="7"/>
  <c r="D4036" i="7"/>
  <c r="C4036" i="7"/>
  <c r="A4036" i="7"/>
  <c r="L4035" i="7"/>
  <c r="G4035" i="7"/>
  <c r="D4035" i="7"/>
  <c r="C4035" i="7"/>
  <c r="A4035" i="7"/>
  <c r="L4034" i="7"/>
  <c r="G4034" i="7"/>
  <c r="D4034" i="7"/>
  <c r="C4034" i="7"/>
  <c r="A4034" i="7"/>
  <c r="L4033" i="7"/>
  <c r="G4033" i="7"/>
  <c r="D4033" i="7"/>
  <c r="C4033" i="7"/>
  <c r="A4033" i="7"/>
  <c r="L4032" i="7"/>
  <c r="G4032" i="7"/>
  <c r="D4032" i="7"/>
  <c r="C4032" i="7"/>
  <c r="A4032" i="7"/>
  <c r="L4031" i="7"/>
  <c r="G4031" i="7"/>
  <c r="D4031" i="7"/>
  <c r="C4031" i="7"/>
  <c r="A4031" i="7"/>
  <c r="L4030" i="7"/>
  <c r="G4030" i="7"/>
  <c r="D4030" i="7"/>
  <c r="C4030" i="7"/>
  <c r="A4030" i="7"/>
  <c r="L4029" i="7"/>
  <c r="G4029" i="7"/>
  <c r="D4029" i="7"/>
  <c r="C4029" i="7"/>
  <c r="A4029" i="7"/>
  <c r="L4028" i="7"/>
  <c r="G4028" i="7"/>
  <c r="D4028" i="7"/>
  <c r="C4028" i="7"/>
  <c r="A4028" i="7"/>
  <c r="L4027" i="7"/>
  <c r="G4027" i="7"/>
  <c r="D4027" i="7"/>
  <c r="C4027" i="7"/>
  <c r="A4027" i="7"/>
  <c r="L4026" i="7"/>
  <c r="G4026" i="7"/>
  <c r="D4026" i="7"/>
  <c r="C4026" i="7"/>
  <c r="A4026" i="7"/>
  <c r="L4025" i="7"/>
  <c r="G4025" i="7"/>
  <c r="D4025" i="7"/>
  <c r="C4025" i="7"/>
  <c r="A4025" i="7"/>
  <c r="L4024" i="7"/>
  <c r="G4024" i="7"/>
  <c r="D4024" i="7"/>
  <c r="C4024" i="7"/>
  <c r="A4024" i="7"/>
  <c r="L4023" i="7"/>
  <c r="G4023" i="7"/>
  <c r="D4023" i="7"/>
  <c r="C4023" i="7"/>
  <c r="A4023" i="7"/>
  <c r="L4022" i="7"/>
  <c r="G4022" i="7"/>
  <c r="D4022" i="7"/>
  <c r="C4022" i="7"/>
  <c r="A4022" i="7"/>
  <c r="L4021" i="7"/>
  <c r="G4021" i="7"/>
  <c r="D4021" i="7"/>
  <c r="C4021" i="7"/>
  <c r="A4021" i="7"/>
  <c r="L4020" i="7"/>
  <c r="G4020" i="7"/>
  <c r="D4020" i="7"/>
  <c r="C4020" i="7"/>
  <c r="A4020" i="7"/>
  <c r="L4019" i="7"/>
  <c r="G4019" i="7"/>
  <c r="D4019" i="7"/>
  <c r="C4019" i="7"/>
  <c r="A4019" i="7"/>
  <c r="L4018" i="7"/>
  <c r="G4018" i="7"/>
  <c r="D4018" i="7"/>
  <c r="C4018" i="7"/>
  <c r="A4018" i="7"/>
  <c r="L4017" i="7"/>
  <c r="G4017" i="7"/>
  <c r="D4017" i="7"/>
  <c r="C4017" i="7"/>
  <c r="A4017" i="7"/>
  <c r="L4016" i="7"/>
  <c r="G4016" i="7"/>
  <c r="D4016" i="7"/>
  <c r="C4016" i="7"/>
  <c r="A4016" i="7"/>
  <c r="L4015" i="7"/>
  <c r="G4015" i="7"/>
  <c r="D4015" i="7"/>
  <c r="C4015" i="7"/>
  <c r="A4015" i="7"/>
  <c r="L4014" i="7"/>
  <c r="G4014" i="7"/>
  <c r="D4014" i="7"/>
  <c r="C4014" i="7"/>
  <c r="A4014" i="7"/>
  <c r="L4013" i="7"/>
  <c r="G4013" i="7"/>
  <c r="D4013" i="7"/>
  <c r="C4013" i="7"/>
  <c r="A4013" i="7"/>
  <c r="L4012" i="7"/>
  <c r="G4012" i="7"/>
  <c r="D4012" i="7"/>
  <c r="C4012" i="7"/>
  <c r="A4012" i="7"/>
  <c r="L4011" i="7"/>
  <c r="G4011" i="7"/>
  <c r="D4011" i="7"/>
  <c r="C4011" i="7"/>
  <c r="A4011" i="7"/>
  <c r="L4010" i="7"/>
  <c r="G4010" i="7"/>
  <c r="D4010" i="7"/>
  <c r="C4010" i="7"/>
  <c r="A4010" i="7"/>
  <c r="L4009" i="7"/>
  <c r="G4009" i="7"/>
  <c r="D4009" i="7"/>
  <c r="C4009" i="7"/>
  <c r="A4009" i="7"/>
  <c r="L4008" i="7"/>
  <c r="G4008" i="7"/>
  <c r="D4008" i="7"/>
  <c r="C4008" i="7"/>
  <c r="A4008" i="7"/>
  <c r="L4007" i="7"/>
  <c r="G4007" i="7"/>
  <c r="D4007" i="7"/>
  <c r="C4007" i="7"/>
  <c r="A4007" i="7"/>
  <c r="L4006" i="7"/>
  <c r="G4006" i="7"/>
  <c r="D4006" i="7"/>
  <c r="C4006" i="7"/>
  <c r="A4006" i="7"/>
  <c r="L4005" i="7"/>
  <c r="G4005" i="7"/>
  <c r="D4005" i="7"/>
  <c r="C4005" i="7"/>
  <c r="A4005" i="7"/>
  <c r="L4004" i="7"/>
  <c r="G4004" i="7"/>
  <c r="D4004" i="7"/>
  <c r="C4004" i="7"/>
  <c r="A4004" i="7"/>
  <c r="L4003" i="7"/>
  <c r="G4003" i="7"/>
  <c r="D4003" i="7"/>
  <c r="C4003" i="7"/>
  <c r="A4003" i="7"/>
  <c r="L4002" i="7"/>
  <c r="G4002" i="7"/>
  <c r="D4002" i="7"/>
  <c r="C4002" i="7"/>
  <c r="A4002" i="7"/>
  <c r="L4001" i="7"/>
  <c r="G4001" i="7"/>
  <c r="D4001" i="7"/>
  <c r="C4001" i="7"/>
  <c r="A4001" i="7"/>
  <c r="L4000" i="7"/>
  <c r="G4000" i="7"/>
  <c r="D4000" i="7"/>
  <c r="C4000" i="7"/>
  <c r="A4000" i="7"/>
  <c r="L3999" i="7"/>
  <c r="G3999" i="7"/>
  <c r="D3999" i="7"/>
  <c r="C3999" i="7"/>
  <c r="A3999" i="7"/>
  <c r="L3998" i="7"/>
  <c r="G3998" i="7"/>
  <c r="D3998" i="7"/>
  <c r="C3998" i="7"/>
  <c r="A3998" i="7"/>
  <c r="L3997" i="7"/>
  <c r="G3997" i="7"/>
  <c r="D3997" i="7"/>
  <c r="C3997" i="7"/>
  <c r="A3997" i="7"/>
  <c r="L3996" i="7"/>
  <c r="G3996" i="7"/>
  <c r="D3996" i="7"/>
  <c r="C3996" i="7"/>
  <c r="A3996" i="7"/>
  <c r="L3995" i="7"/>
  <c r="G3995" i="7"/>
  <c r="D3995" i="7"/>
  <c r="C3995" i="7"/>
  <c r="A3995" i="7"/>
  <c r="L3994" i="7"/>
  <c r="G3994" i="7"/>
  <c r="D3994" i="7"/>
  <c r="C3994" i="7"/>
  <c r="A3994" i="7"/>
  <c r="L3993" i="7"/>
  <c r="G3993" i="7"/>
  <c r="D3993" i="7"/>
  <c r="C3993" i="7"/>
  <c r="A3993" i="7"/>
  <c r="L3992" i="7"/>
  <c r="G3992" i="7"/>
  <c r="D3992" i="7"/>
  <c r="C3992" i="7"/>
  <c r="A3992" i="7"/>
  <c r="L3991" i="7"/>
  <c r="G3991" i="7"/>
  <c r="D3991" i="7"/>
  <c r="C3991" i="7"/>
  <c r="A3991" i="7"/>
  <c r="L3990" i="7"/>
  <c r="G3990" i="7"/>
  <c r="D3990" i="7"/>
  <c r="C3990" i="7"/>
  <c r="A3990" i="7"/>
  <c r="L3989" i="7"/>
  <c r="G3989" i="7"/>
  <c r="D3989" i="7"/>
  <c r="C3989" i="7"/>
  <c r="A3989" i="7"/>
  <c r="L3988" i="7"/>
  <c r="G3988" i="7"/>
  <c r="D3988" i="7"/>
  <c r="C3988" i="7"/>
  <c r="A3988" i="7"/>
  <c r="L3987" i="7"/>
  <c r="G3987" i="7"/>
  <c r="D3987" i="7"/>
  <c r="C3987" i="7"/>
  <c r="A3987" i="7"/>
  <c r="L3986" i="7"/>
  <c r="G3986" i="7"/>
  <c r="D3986" i="7"/>
  <c r="C3986" i="7"/>
  <c r="A3986" i="7"/>
  <c r="L3985" i="7"/>
  <c r="G3985" i="7"/>
  <c r="D3985" i="7"/>
  <c r="C3985" i="7"/>
  <c r="A3985" i="7"/>
  <c r="L3984" i="7"/>
  <c r="G3984" i="7"/>
  <c r="D3984" i="7"/>
  <c r="C3984" i="7"/>
  <c r="A3984" i="7"/>
  <c r="L3983" i="7"/>
  <c r="G3983" i="7"/>
  <c r="D3983" i="7"/>
  <c r="C3983" i="7"/>
  <c r="A3983" i="7"/>
  <c r="L3982" i="7"/>
  <c r="G3982" i="7"/>
  <c r="D3982" i="7"/>
  <c r="C3982" i="7"/>
  <c r="A3982" i="7"/>
  <c r="L3981" i="7"/>
  <c r="G3981" i="7"/>
  <c r="D3981" i="7"/>
  <c r="C3981" i="7"/>
  <c r="A3981" i="7"/>
  <c r="L3980" i="7"/>
  <c r="G3980" i="7"/>
  <c r="D3980" i="7"/>
  <c r="C3980" i="7"/>
  <c r="A3980" i="7"/>
  <c r="L3979" i="7"/>
  <c r="G3979" i="7"/>
  <c r="D3979" i="7"/>
  <c r="C3979" i="7"/>
  <c r="A3979" i="7"/>
  <c r="L3978" i="7"/>
  <c r="G3978" i="7"/>
  <c r="D3978" i="7"/>
  <c r="C3978" i="7"/>
  <c r="A3978" i="7"/>
  <c r="L3977" i="7"/>
  <c r="G3977" i="7"/>
  <c r="D3977" i="7"/>
  <c r="C3977" i="7"/>
  <c r="A3977" i="7"/>
  <c r="L3976" i="7"/>
  <c r="G3976" i="7"/>
  <c r="D3976" i="7"/>
  <c r="C3976" i="7"/>
  <c r="A3976" i="7"/>
  <c r="L3975" i="7"/>
  <c r="G3975" i="7"/>
  <c r="D3975" i="7"/>
  <c r="C3975" i="7"/>
  <c r="A3975" i="7"/>
  <c r="L3974" i="7"/>
  <c r="G3974" i="7"/>
  <c r="D3974" i="7"/>
  <c r="C3974" i="7"/>
  <c r="A3974" i="7"/>
  <c r="L3973" i="7"/>
  <c r="G3973" i="7"/>
  <c r="D3973" i="7"/>
  <c r="C3973" i="7"/>
  <c r="A3973" i="7"/>
  <c r="L3972" i="7"/>
  <c r="G3972" i="7"/>
  <c r="D3972" i="7"/>
  <c r="C3972" i="7"/>
  <c r="A3972" i="7"/>
  <c r="L3971" i="7"/>
  <c r="G3971" i="7"/>
  <c r="D3971" i="7"/>
  <c r="C3971" i="7"/>
  <c r="A3971" i="7"/>
  <c r="L3970" i="7"/>
  <c r="G3970" i="7"/>
  <c r="D3970" i="7"/>
  <c r="C3970" i="7"/>
  <c r="A3970" i="7"/>
  <c r="L3969" i="7"/>
  <c r="G3969" i="7"/>
  <c r="D3969" i="7"/>
  <c r="C3969" i="7"/>
  <c r="A3969" i="7"/>
  <c r="L3968" i="7"/>
  <c r="G3968" i="7"/>
  <c r="D3968" i="7"/>
  <c r="C3968" i="7"/>
  <c r="A3968" i="7"/>
  <c r="L3967" i="7"/>
  <c r="G3967" i="7"/>
  <c r="D3967" i="7"/>
  <c r="C3967" i="7"/>
  <c r="A3967" i="7"/>
  <c r="L3966" i="7"/>
  <c r="G3966" i="7"/>
  <c r="D3966" i="7"/>
  <c r="C3966" i="7"/>
  <c r="A3966" i="7"/>
  <c r="L3965" i="7"/>
  <c r="G3965" i="7"/>
  <c r="D3965" i="7"/>
  <c r="C3965" i="7"/>
  <c r="A3965" i="7"/>
  <c r="L3964" i="7"/>
  <c r="G3964" i="7"/>
  <c r="D3964" i="7"/>
  <c r="C3964" i="7"/>
  <c r="A3964" i="7"/>
  <c r="L3963" i="7"/>
  <c r="G3963" i="7"/>
  <c r="D3963" i="7"/>
  <c r="C3963" i="7"/>
  <c r="A3963" i="7"/>
  <c r="L3962" i="7"/>
  <c r="G3962" i="7"/>
  <c r="D3962" i="7"/>
  <c r="C3962" i="7"/>
  <c r="A3962" i="7"/>
  <c r="L3961" i="7"/>
  <c r="G3961" i="7"/>
  <c r="D3961" i="7"/>
  <c r="C3961" i="7"/>
  <c r="A3961" i="7"/>
  <c r="L3960" i="7"/>
  <c r="G3960" i="7"/>
  <c r="D3960" i="7"/>
  <c r="C3960" i="7"/>
  <c r="A3960" i="7"/>
  <c r="L3959" i="7"/>
  <c r="G3959" i="7"/>
  <c r="D3959" i="7"/>
  <c r="C3959" i="7"/>
  <c r="A3959" i="7"/>
  <c r="L3958" i="7"/>
  <c r="G3958" i="7"/>
  <c r="D3958" i="7"/>
  <c r="C3958" i="7"/>
  <c r="A3958" i="7"/>
  <c r="L3957" i="7"/>
  <c r="G3957" i="7"/>
  <c r="D3957" i="7"/>
  <c r="C3957" i="7"/>
  <c r="A3957" i="7"/>
  <c r="L3956" i="7"/>
  <c r="G3956" i="7"/>
  <c r="D3956" i="7"/>
  <c r="C3956" i="7"/>
  <c r="A3956" i="7"/>
  <c r="L3955" i="7"/>
  <c r="G3955" i="7"/>
  <c r="D3955" i="7"/>
  <c r="C3955" i="7"/>
  <c r="A3955" i="7"/>
  <c r="L3954" i="7"/>
  <c r="G3954" i="7"/>
  <c r="D3954" i="7"/>
  <c r="C3954" i="7"/>
  <c r="A3954" i="7"/>
  <c r="L3953" i="7"/>
  <c r="G3953" i="7"/>
  <c r="D3953" i="7"/>
  <c r="C3953" i="7"/>
  <c r="A3953" i="7"/>
  <c r="L3952" i="7"/>
  <c r="G3952" i="7"/>
  <c r="D3952" i="7"/>
  <c r="C3952" i="7"/>
  <c r="A3952" i="7"/>
  <c r="L3951" i="7"/>
  <c r="G3951" i="7"/>
  <c r="D3951" i="7"/>
  <c r="C3951" i="7"/>
  <c r="A3951" i="7"/>
  <c r="L3950" i="7"/>
  <c r="G3950" i="7"/>
  <c r="D3950" i="7"/>
  <c r="C3950" i="7"/>
  <c r="A3950" i="7"/>
  <c r="L3949" i="7"/>
  <c r="G3949" i="7"/>
  <c r="D3949" i="7"/>
  <c r="C3949" i="7"/>
  <c r="A3949" i="7"/>
  <c r="L3948" i="7"/>
  <c r="G3948" i="7"/>
  <c r="D3948" i="7"/>
  <c r="C3948" i="7"/>
  <c r="A3948" i="7"/>
  <c r="L3947" i="7"/>
  <c r="G3947" i="7"/>
  <c r="D3947" i="7"/>
  <c r="C3947" i="7"/>
  <c r="A3947" i="7"/>
  <c r="L3946" i="7"/>
  <c r="G3946" i="7"/>
  <c r="D3946" i="7"/>
  <c r="C3946" i="7"/>
  <c r="A3946" i="7"/>
  <c r="L3945" i="7"/>
  <c r="G3945" i="7"/>
  <c r="D3945" i="7"/>
  <c r="C3945" i="7"/>
  <c r="A3945" i="7"/>
  <c r="L3944" i="7"/>
  <c r="G3944" i="7"/>
  <c r="D3944" i="7"/>
  <c r="C3944" i="7"/>
  <c r="A3944" i="7"/>
  <c r="L3943" i="7"/>
  <c r="G3943" i="7"/>
  <c r="D3943" i="7"/>
  <c r="C3943" i="7"/>
  <c r="A3943" i="7"/>
  <c r="L3942" i="7"/>
  <c r="G3942" i="7"/>
  <c r="D3942" i="7"/>
  <c r="C3942" i="7"/>
  <c r="A3942" i="7"/>
  <c r="L3941" i="7"/>
  <c r="G3941" i="7"/>
  <c r="D3941" i="7"/>
  <c r="C3941" i="7"/>
  <c r="A3941" i="7"/>
  <c r="L3940" i="7"/>
  <c r="G3940" i="7"/>
  <c r="D3940" i="7"/>
  <c r="C3940" i="7"/>
  <c r="A3940" i="7"/>
  <c r="L3939" i="7"/>
  <c r="G3939" i="7"/>
  <c r="D3939" i="7"/>
  <c r="C3939" i="7"/>
  <c r="A3939" i="7"/>
  <c r="L3938" i="7"/>
  <c r="G3938" i="7"/>
  <c r="D3938" i="7"/>
  <c r="C3938" i="7"/>
  <c r="A3938" i="7"/>
  <c r="L3937" i="7"/>
  <c r="G3937" i="7"/>
  <c r="D3937" i="7"/>
  <c r="C3937" i="7"/>
  <c r="A3937" i="7"/>
  <c r="L3936" i="7"/>
  <c r="G3936" i="7"/>
  <c r="D3936" i="7"/>
  <c r="C3936" i="7"/>
  <c r="A3936" i="7"/>
  <c r="L3935" i="7"/>
  <c r="G3935" i="7"/>
  <c r="D3935" i="7"/>
  <c r="C3935" i="7"/>
  <c r="A3935" i="7"/>
  <c r="L3934" i="7"/>
  <c r="G3934" i="7"/>
  <c r="D3934" i="7"/>
  <c r="C3934" i="7"/>
  <c r="A3934" i="7"/>
  <c r="L3933" i="7"/>
  <c r="G3933" i="7"/>
  <c r="D3933" i="7"/>
  <c r="C3933" i="7"/>
  <c r="A3933" i="7"/>
  <c r="L3932" i="7"/>
  <c r="G3932" i="7"/>
  <c r="D3932" i="7"/>
  <c r="C3932" i="7"/>
  <c r="A3932" i="7"/>
  <c r="L3931" i="7"/>
  <c r="G3931" i="7"/>
  <c r="D3931" i="7"/>
  <c r="C3931" i="7"/>
  <c r="A3931" i="7"/>
  <c r="L3930" i="7"/>
  <c r="G3930" i="7"/>
  <c r="D3930" i="7"/>
  <c r="C3930" i="7"/>
  <c r="A3930" i="7"/>
  <c r="L3929" i="7"/>
  <c r="G3929" i="7"/>
  <c r="D3929" i="7"/>
  <c r="C3929" i="7"/>
  <c r="A3929" i="7"/>
  <c r="L3928" i="7"/>
  <c r="G3928" i="7"/>
  <c r="D3928" i="7"/>
  <c r="C3928" i="7"/>
  <c r="A3928" i="7"/>
  <c r="L3927" i="7"/>
  <c r="G3927" i="7"/>
  <c r="D3927" i="7"/>
  <c r="C3927" i="7"/>
  <c r="A3927" i="7"/>
  <c r="L3926" i="7"/>
  <c r="G3926" i="7"/>
  <c r="D3926" i="7"/>
  <c r="C3926" i="7"/>
  <c r="A3926" i="7"/>
  <c r="L3925" i="7"/>
  <c r="G3925" i="7"/>
  <c r="D3925" i="7"/>
  <c r="C3925" i="7"/>
  <c r="A3925" i="7"/>
  <c r="L3924" i="7"/>
  <c r="G3924" i="7"/>
  <c r="D3924" i="7"/>
  <c r="C3924" i="7"/>
  <c r="A3924" i="7"/>
  <c r="L3923" i="7"/>
  <c r="G3923" i="7"/>
  <c r="D3923" i="7"/>
  <c r="C3923" i="7"/>
  <c r="A3923" i="7"/>
  <c r="L3922" i="7"/>
  <c r="G3922" i="7"/>
  <c r="D3922" i="7"/>
  <c r="C3922" i="7"/>
  <c r="A3922" i="7"/>
  <c r="L3921" i="7"/>
  <c r="G3921" i="7"/>
  <c r="D3921" i="7"/>
  <c r="C3921" i="7"/>
  <c r="A3921" i="7"/>
  <c r="L3920" i="7"/>
  <c r="G3920" i="7"/>
  <c r="D3920" i="7"/>
  <c r="C3920" i="7"/>
  <c r="A3920" i="7"/>
  <c r="L3919" i="7"/>
  <c r="G3919" i="7"/>
  <c r="D3919" i="7"/>
  <c r="C3919" i="7"/>
  <c r="A3919" i="7"/>
  <c r="L3918" i="7"/>
  <c r="G3918" i="7"/>
  <c r="D3918" i="7"/>
  <c r="C3918" i="7"/>
  <c r="A3918" i="7"/>
  <c r="L3917" i="7"/>
  <c r="G3917" i="7"/>
  <c r="D3917" i="7"/>
  <c r="C3917" i="7"/>
  <c r="A3917" i="7"/>
  <c r="L3916" i="7"/>
  <c r="G3916" i="7"/>
  <c r="D3916" i="7"/>
  <c r="C3916" i="7"/>
  <c r="A3916" i="7"/>
  <c r="L3915" i="7"/>
  <c r="G3915" i="7"/>
  <c r="D3915" i="7"/>
  <c r="C3915" i="7"/>
  <c r="A3915" i="7"/>
  <c r="L3914" i="7"/>
  <c r="G3914" i="7"/>
  <c r="D3914" i="7"/>
  <c r="C3914" i="7"/>
  <c r="A3914" i="7"/>
  <c r="L3913" i="7"/>
  <c r="G3913" i="7"/>
  <c r="D3913" i="7"/>
  <c r="C3913" i="7"/>
  <c r="A3913" i="7"/>
  <c r="L3912" i="7"/>
  <c r="G3912" i="7"/>
  <c r="D3912" i="7"/>
  <c r="C3912" i="7"/>
  <c r="A3912" i="7"/>
  <c r="L3911" i="7"/>
  <c r="G3911" i="7"/>
  <c r="D3911" i="7"/>
  <c r="C3911" i="7"/>
  <c r="A3911" i="7"/>
  <c r="L3910" i="7"/>
  <c r="G3910" i="7"/>
  <c r="D3910" i="7"/>
  <c r="C3910" i="7"/>
  <c r="A3910" i="7"/>
  <c r="L3909" i="7"/>
  <c r="G3909" i="7"/>
  <c r="D3909" i="7"/>
  <c r="C3909" i="7"/>
  <c r="A3909" i="7"/>
  <c r="L3908" i="7"/>
  <c r="G3908" i="7"/>
  <c r="D3908" i="7"/>
  <c r="C3908" i="7"/>
  <c r="A3908" i="7"/>
  <c r="L3907" i="7"/>
  <c r="G3907" i="7"/>
  <c r="D3907" i="7"/>
  <c r="C3907" i="7"/>
  <c r="A3907" i="7"/>
  <c r="L3906" i="7"/>
  <c r="G3906" i="7"/>
  <c r="D3906" i="7"/>
  <c r="C3906" i="7"/>
  <c r="A3906" i="7"/>
  <c r="L3905" i="7"/>
  <c r="G3905" i="7"/>
  <c r="D3905" i="7"/>
  <c r="C3905" i="7"/>
  <c r="A3905" i="7"/>
  <c r="L3904" i="7"/>
  <c r="G3904" i="7"/>
  <c r="D3904" i="7"/>
  <c r="C3904" i="7"/>
  <c r="A3904" i="7"/>
  <c r="L3903" i="7"/>
  <c r="G3903" i="7"/>
  <c r="D3903" i="7"/>
  <c r="C3903" i="7"/>
  <c r="A3903" i="7"/>
  <c r="L3902" i="7"/>
  <c r="G3902" i="7"/>
  <c r="D3902" i="7"/>
  <c r="C3902" i="7"/>
  <c r="A3902" i="7"/>
  <c r="L3901" i="7"/>
  <c r="G3901" i="7"/>
  <c r="D3901" i="7"/>
  <c r="C3901" i="7"/>
  <c r="A3901" i="7"/>
  <c r="L3900" i="7"/>
  <c r="G3900" i="7"/>
  <c r="D3900" i="7"/>
  <c r="C3900" i="7"/>
  <c r="A3900" i="7"/>
  <c r="L3899" i="7"/>
  <c r="G3899" i="7"/>
  <c r="D3899" i="7"/>
  <c r="C3899" i="7"/>
  <c r="A3899" i="7"/>
  <c r="L3898" i="7"/>
  <c r="G3898" i="7"/>
  <c r="D3898" i="7"/>
  <c r="C3898" i="7"/>
  <c r="A3898" i="7"/>
  <c r="L3897" i="7"/>
  <c r="G3897" i="7"/>
  <c r="D3897" i="7"/>
  <c r="C3897" i="7"/>
  <c r="A3897" i="7"/>
  <c r="L3896" i="7"/>
  <c r="G3896" i="7"/>
  <c r="D3896" i="7"/>
  <c r="C3896" i="7"/>
  <c r="A3896" i="7"/>
  <c r="L3895" i="7"/>
  <c r="G3895" i="7"/>
  <c r="D3895" i="7"/>
  <c r="C3895" i="7"/>
  <c r="A3895" i="7"/>
  <c r="L3894" i="7"/>
  <c r="G3894" i="7"/>
  <c r="D3894" i="7"/>
  <c r="C3894" i="7"/>
  <c r="A3894" i="7"/>
  <c r="L3893" i="7"/>
  <c r="G3893" i="7"/>
  <c r="D3893" i="7"/>
  <c r="C3893" i="7"/>
  <c r="A3893" i="7"/>
  <c r="L3892" i="7"/>
  <c r="G3892" i="7"/>
  <c r="D3892" i="7"/>
  <c r="C3892" i="7"/>
  <c r="A3892" i="7"/>
  <c r="L3891" i="7"/>
  <c r="G3891" i="7"/>
  <c r="D3891" i="7"/>
  <c r="C3891" i="7"/>
  <c r="A3891" i="7"/>
  <c r="L3890" i="7"/>
  <c r="G3890" i="7"/>
  <c r="D3890" i="7"/>
  <c r="C3890" i="7"/>
  <c r="A3890" i="7"/>
  <c r="L3889" i="7"/>
  <c r="G3889" i="7"/>
  <c r="D3889" i="7"/>
  <c r="C3889" i="7"/>
  <c r="A3889" i="7"/>
  <c r="L3888" i="7"/>
  <c r="G3888" i="7"/>
  <c r="D3888" i="7"/>
  <c r="C3888" i="7"/>
  <c r="A3888" i="7"/>
  <c r="L3887" i="7"/>
  <c r="G3887" i="7"/>
  <c r="D3887" i="7"/>
  <c r="C3887" i="7"/>
  <c r="A3887" i="7"/>
  <c r="L3886" i="7"/>
  <c r="G3886" i="7"/>
  <c r="D3886" i="7"/>
  <c r="C3886" i="7"/>
  <c r="A3886" i="7"/>
  <c r="L3885" i="7"/>
  <c r="G3885" i="7"/>
  <c r="D3885" i="7"/>
  <c r="C3885" i="7"/>
  <c r="A3885" i="7"/>
  <c r="L3884" i="7"/>
  <c r="G3884" i="7"/>
  <c r="D3884" i="7"/>
  <c r="C3884" i="7"/>
  <c r="A3884" i="7"/>
  <c r="L3883" i="7"/>
  <c r="G3883" i="7"/>
  <c r="D3883" i="7"/>
  <c r="C3883" i="7"/>
  <c r="A3883" i="7"/>
  <c r="L3882" i="7"/>
  <c r="G3882" i="7"/>
  <c r="D3882" i="7"/>
  <c r="C3882" i="7"/>
  <c r="A3882" i="7"/>
  <c r="L3881" i="7"/>
  <c r="G3881" i="7"/>
  <c r="D3881" i="7"/>
  <c r="C3881" i="7"/>
  <c r="A3881" i="7"/>
  <c r="L3880" i="7"/>
  <c r="G3880" i="7"/>
  <c r="D3880" i="7"/>
  <c r="C3880" i="7"/>
  <c r="A3880" i="7"/>
  <c r="L3879" i="7"/>
  <c r="G3879" i="7"/>
  <c r="D3879" i="7"/>
  <c r="C3879" i="7"/>
  <c r="A3879" i="7"/>
  <c r="L3878" i="7"/>
  <c r="G3878" i="7"/>
  <c r="D3878" i="7"/>
  <c r="C3878" i="7"/>
  <c r="A3878" i="7"/>
  <c r="L3877" i="7"/>
  <c r="G3877" i="7"/>
  <c r="D3877" i="7"/>
  <c r="C3877" i="7"/>
  <c r="A3877" i="7"/>
  <c r="L3876" i="7"/>
  <c r="G3876" i="7"/>
  <c r="D3876" i="7"/>
  <c r="C3876" i="7"/>
  <c r="A3876" i="7"/>
  <c r="L3875" i="7"/>
  <c r="G3875" i="7"/>
  <c r="D3875" i="7"/>
  <c r="C3875" i="7"/>
  <c r="A3875" i="7"/>
  <c r="L3874" i="7"/>
  <c r="G3874" i="7"/>
  <c r="D3874" i="7"/>
  <c r="C3874" i="7"/>
  <c r="A3874" i="7"/>
  <c r="L3873" i="7"/>
  <c r="G3873" i="7"/>
  <c r="D3873" i="7"/>
  <c r="C3873" i="7"/>
  <c r="A3873" i="7"/>
  <c r="L3872" i="7"/>
  <c r="G3872" i="7"/>
  <c r="D3872" i="7"/>
  <c r="C3872" i="7"/>
  <c r="A3872" i="7"/>
  <c r="L3871" i="7"/>
  <c r="G3871" i="7"/>
  <c r="D3871" i="7"/>
  <c r="C3871" i="7"/>
  <c r="A3871" i="7"/>
  <c r="L3870" i="7"/>
  <c r="G3870" i="7"/>
  <c r="D3870" i="7"/>
  <c r="C3870" i="7"/>
  <c r="A3870" i="7"/>
  <c r="L3869" i="7"/>
  <c r="G3869" i="7"/>
  <c r="D3869" i="7"/>
  <c r="C3869" i="7"/>
  <c r="A3869" i="7"/>
  <c r="L3868" i="7"/>
  <c r="G3868" i="7"/>
  <c r="D3868" i="7"/>
  <c r="C3868" i="7"/>
  <c r="A3868" i="7"/>
  <c r="L3867" i="7"/>
  <c r="G3867" i="7"/>
  <c r="D3867" i="7"/>
  <c r="C3867" i="7"/>
  <c r="A3867" i="7"/>
  <c r="L3866" i="7"/>
  <c r="G3866" i="7"/>
  <c r="D3866" i="7"/>
  <c r="C3866" i="7"/>
  <c r="A3866" i="7"/>
  <c r="L3865" i="7"/>
  <c r="G3865" i="7"/>
  <c r="D3865" i="7"/>
  <c r="C3865" i="7"/>
  <c r="A3865" i="7"/>
  <c r="L3864" i="7"/>
  <c r="G3864" i="7"/>
  <c r="D3864" i="7"/>
  <c r="C3864" i="7"/>
  <c r="A3864" i="7"/>
  <c r="L3863" i="7"/>
  <c r="G3863" i="7"/>
  <c r="D3863" i="7"/>
  <c r="C3863" i="7"/>
  <c r="A3863" i="7"/>
  <c r="L3862" i="7"/>
  <c r="G3862" i="7"/>
  <c r="D3862" i="7"/>
  <c r="C3862" i="7"/>
  <c r="A3862" i="7"/>
  <c r="L3861" i="7"/>
  <c r="G3861" i="7"/>
  <c r="D3861" i="7"/>
  <c r="C3861" i="7"/>
  <c r="A3861" i="7"/>
  <c r="L3860" i="7"/>
  <c r="G3860" i="7"/>
  <c r="D3860" i="7"/>
  <c r="C3860" i="7"/>
  <c r="A3860" i="7"/>
  <c r="L3859" i="7"/>
  <c r="G3859" i="7"/>
  <c r="D3859" i="7"/>
  <c r="C3859" i="7"/>
  <c r="A3859" i="7"/>
  <c r="L3858" i="7"/>
  <c r="G3858" i="7"/>
  <c r="D3858" i="7"/>
  <c r="C3858" i="7"/>
  <c r="A3858" i="7"/>
  <c r="L3857" i="7"/>
  <c r="G3857" i="7"/>
  <c r="D3857" i="7"/>
  <c r="C3857" i="7"/>
  <c r="A3857" i="7"/>
  <c r="L3856" i="7"/>
  <c r="G3856" i="7"/>
  <c r="D3856" i="7"/>
  <c r="C3856" i="7"/>
  <c r="A3856" i="7"/>
  <c r="L3855" i="7"/>
  <c r="G3855" i="7"/>
  <c r="D3855" i="7"/>
  <c r="C3855" i="7"/>
  <c r="A3855" i="7"/>
  <c r="L3854" i="7"/>
  <c r="G3854" i="7"/>
  <c r="D3854" i="7"/>
  <c r="C3854" i="7"/>
  <c r="A3854" i="7"/>
  <c r="L3853" i="7"/>
  <c r="G3853" i="7"/>
  <c r="D3853" i="7"/>
  <c r="C3853" i="7"/>
  <c r="A3853" i="7"/>
  <c r="L3852" i="7"/>
  <c r="G3852" i="7"/>
  <c r="D3852" i="7"/>
  <c r="C3852" i="7"/>
  <c r="A3852" i="7"/>
  <c r="L3851" i="7"/>
  <c r="G3851" i="7"/>
  <c r="D3851" i="7"/>
  <c r="C3851" i="7"/>
  <c r="A3851" i="7"/>
  <c r="L3850" i="7"/>
  <c r="G3850" i="7"/>
  <c r="D3850" i="7"/>
  <c r="C3850" i="7"/>
  <c r="A3850" i="7"/>
  <c r="L3849" i="7"/>
  <c r="G3849" i="7"/>
  <c r="D3849" i="7"/>
  <c r="C3849" i="7"/>
  <c r="A3849" i="7"/>
  <c r="L3848" i="7"/>
  <c r="G3848" i="7"/>
  <c r="D3848" i="7"/>
  <c r="C3848" i="7"/>
  <c r="A3848" i="7"/>
  <c r="L3847" i="7"/>
  <c r="G3847" i="7"/>
  <c r="D3847" i="7"/>
  <c r="C3847" i="7"/>
  <c r="A3847" i="7"/>
  <c r="L3846" i="7"/>
  <c r="G3846" i="7"/>
  <c r="D3846" i="7"/>
  <c r="C3846" i="7"/>
  <c r="A3846" i="7"/>
  <c r="L3845" i="7"/>
  <c r="G3845" i="7"/>
  <c r="D3845" i="7"/>
  <c r="C3845" i="7"/>
  <c r="A3845" i="7"/>
  <c r="L3844" i="7"/>
  <c r="G3844" i="7"/>
  <c r="D3844" i="7"/>
  <c r="C3844" i="7"/>
  <c r="A3844" i="7"/>
  <c r="L3843" i="7"/>
  <c r="G3843" i="7"/>
  <c r="D3843" i="7"/>
  <c r="C3843" i="7"/>
  <c r="A3843" i="7"/>
  <c r="L3842" i="7"/>
  <c r="G3842" i="7"/>
  <c r="D3842" i="7"/>
  <c r="C3842" i="7"/>
  <c r="A3842" i="7"/>
  <c r="L3841" i="7"/>
  <c r="G3841" i="7"/>
  <c r="D3841" i="7"/>
  <c r="C3841" i="7"/>
  <c r="A3841" i="7"/>
  <c r="L3840" i="7"/>
  <c r="G3840" i="7"/>
  <c r="D3840" i="7"/>
  <c r="C3840" i="7"/>
  <c r="A3840" i="7"/>
  <c r="L3839" i="7"/>
  <c r="G3839" i="7"/>
  <c r="D3839" i="7"/>
  <c r="C3839" i="7"/>
  <c r="A3839" i="7"/>
  <c r="L3838" i="7"/>
  <c r="G3838" i="7"/>
  <c r="D3838" i="7"/>
  <c r="C3838" i="7"/>
  <c r="A3838" i="7"/>
  <c r="L3837" i="7"/>
  <c r="G3837" i="7"/>
  <c r="D3837" i="7"/>
  <c r="C3837" i="7"/>
  <c r="A3837" i="7"/>
  <c r="L3836" i="7"/>
  <c r="G3836" i="7"/>
  <c r="D3836" i="7"/>
  <c r="C3836" i="7"/>
  <c r="A3836" i="7"/>
  <c r="L3835" i="7"/>
  <c r="G3835" i="7"/>
  <c r="D3835" i="7"/>
  <c r="C3835" i="7"/>
  <c r="A3835" i="7"/>
  <c r="L3834" i="7"/>
  <c r="G3834" i="7"/>
  <c r="D3834" i="7"/>
  <c r="C3834" i="7"/>
  <c r="A3834" i="7"/>
  <c r="L3833" i="7"/>
  <c r="G3833" i="7"/>
  <c r="D3833" i="7"/>
  <c r="C3833" i="7"/>
  <c r="A3833" i="7"/>
  <c r="L3832" i="7"/>
  <c r="G3832" i="7"/>
  <c r="D3832" i="7"/>
  <c r="C3832" i="7"/>
  <c r="A3832" i="7"/>
  <c r="L3831" i="7"/>
  <c r="G3831" i="7"/>
  <c r="D3831" i="7"/>
  <c r="C3831" i="7"/>
  <c r="A3831" i="7"/>
  <c r="L3830" i="7"/>
  <c r="G3830" i="7"/>
  <c r="D3830" i="7"/>
  <c r="C3830" i="7"/>
  <c r="A3830" i="7"/>
  <c r="L3829" i="7"/>
  <c r="G3829" i="7"/>
  <c r="D3829" i="7"/>
  <c r="C3829" i="7"/>
  <c r="A3829" i="7"/>
  <c r="L3828" i="7"/>
  <c r="G3828" i="7"/>
  <c r="D3828" i="7"/>
  <c r="C3828" i="7"/>
  <c r="A3828" i="7"/>
  <c r="L3827" i="7"/>
  <c r="G3827" i="7"/>
  <c r="D3827" i="7"/>
  <c r="C3827" i="7"/>
  <c r="A3827" i="7"/>
  <c r="L3826" i="7"/>
  <c r="G3826" i="7"/>
  <c r="D3826" i="7"/>
  <c r="C3826" i="7"/>
  <c r="A3826" i="7"/>
  <c r="L3825" i="7"/>
  <c r="G3825" i="7"/>
  <c r="D3825" i="7"/>
  <c r="C3825" i="7"/>
  <c r="A3825" i="7"/>
  <c r="L3824" i="7"/>
  <c r="G3824" i="7"/>
  <c r="D3824" i="7"/>
  <c r="C3824" i="7"/>
  <c r="A3824" i="7"/>
  <c r="L3823" i="7"/>
  <c r="G3823" i="7"/>
  <c r="D3823" i="7"/>
  <c r="C3823" i="7"/>
  <c r="A3823" i="7"/>
  <c r="L3822" i="7"/>
  <c r="G3822" i="7"/>
  <c r="D3822" i="7"/>
  <c r="C3822" i="7"/>
  <c r="A3822" i="7"/>
  <c r="L3821" i="7"/>
  <c r="G3821" i="7"/>
  <c r="D3821" i="7"/>
  <c r="C3821" i="7"/>
  <c r="A3821" i="7"/>
  <c r="L3820" i="7"/>
  <c r="G3820" i="7"/>
  <c r="D3820" i="7"/>
  <c r="C3820" i="7"/>
  <c r="A3820" i="7"/>
  <c r="L3819" i="7"/>
  <c r="G3819" i="7"/>
  <c r="D3819" i="7"/>
  <c r="C3819" i="7"/>
  <c r="A3819" i="7"/>
  <c r="L3818" i="7"/>
  <c r="G3818" i="7"/>
  <c r="D3818" i="7"/>
  <c r="C3818" i="7"/>
  <c r="A3818" i="7"/>
  <c r="L3817" i="7"/>
  <c r="G3817" i="7"/>
  <c r="D3817" i="7"/>
  <c r="C3817" i="7"/>
  <c r="A3817" i="7"/>
  <c r="L3816" i="7"/>
  <c r="G3816" i="7"/>
  <c r="D3816" i="7"/>
  <c r="C3816" i="7"/>
  <c r="A3816" i="7"/>
  <c r="L3815" i="7"/>
  <c r="G3815" i="7"/>
  <c r="D3815" i="7"/>
  <c r="C3815" i="7"/>
  <c r="A3815" i="7"/>
  <c r="L3814" i="7"/>
  <c r="G3814" i="7"/>
  <c r="D3814" i="7"/>
  <c r="C3814" i="7"/>
  <c r="A3814" i="7"/>
  <c r="L3813" i="7"/>
  <c r="G3813" i="7"/>
  <c r="D3813" i="7"/>
  <c r="C3813" i="7"/>
  <c r="A3813" i="7"/>
  <c r="L3812" i="7"/>
  <c r="G3812" i="7"/>
  <c r="D3812" i="7"/>
  <c r="C3812" i="7"/>
  <c r="A3812" i="7"/>
  <c r="L3811" i="7"/>
  <c r="G3811" i="7"/>
  <c r="D3811" i="7"/>
  <c r="C3811" i="7"/>
  <c r="A3811" i="7"/>
  <c r="L3810" i="7"/>
  <c r="G3810" i="7"/>
  <c r="D3810" i="7"/>
  <c r="C3810" i="7"/>
  <c r="A3810" i="7"/>
  <c r="L3809" i="7"/>
  <c r="G3809" i="7"/>
  <c r="D3809" i="7"/>
  <c r="C3809" i="7"/>
  <c r="A3809" i="7"/>
  <c r="L3808" i="7"/>
  <c r="G3808" i="7"/>
  <c r="D3808" i="7"/>
  <c r="C3808" i="7"/>
  <c r="A3808" i="7"/>
  <c r="L3807" i="7"/>
  <c r="G3807" i="7"/>
  <c r="D3807" i="7"/>
  <c r="C3807" i="7"/>
  <c r="A3807" i="7"/>
  <c r="L3806" i="7"/>
  <c r="G3806" i="7"/>
  <c r="D3806" i="7"/>
  <c r="C3806" i="7"/>
  <c r="A3806" i="7"/>
  <c r="L3805" i="7"/>
  <c r="G3805" i="7"/>
  <c r="D3805" i="7"/>
  <c r="C3805" i="7"/>
  <c r="A3805" i="7"/>
  <c r="L3804" i="7"/>
  <c r="G3804" i="7"/>
  <c r="D3804" i="7"/>
  <c r="C3804" i="7"/>
  <c r="A3804" i="7"/>
  <c r="L3803" i="7"/>
  <c r="G3803" i="7"/>
  <c r="D3803" i="7"/>
  <c r="C3803" i="7"/>
  <c r="A3803" i="7"/>
  <c r="L3802" i="7"/>
  <c r="G3802" i="7"/>
  <c r="D3802" i="7"/>
  <c r="C3802" i="7"/>
  <c r="A3802" i="7"/>
  <c r="L3801" i="7"/>
  <c r="G3801" i="7"/>
  <c r="D3801" i="7"/>
  <c r="C3801" i="7"/>
  <c r="A3801" i="7"/>
  <c r="L3800" i="7"/>
  <c r="G3800" i="7"/>
  <c r="D3800" i="7"/>
  <c r="C3800" i="7"/>
  <c r="A3800" i="7"/>
  <c r="L3799" i="7"/>
  <c r="G3799" i="7"/>
  <c r="D3799" i="7"/>
  <c r="C3799" i="7"/>
  <c r="A3799" i="7"/>
  <c r="L3798" i="7"/>
  <c r="G3798" i="7"/>
  <c r="D3798" i="7"/>
  <c r="C3798" i="7"/>
  <c r="A3798" i="7"/>
  <c r="L3797" i="7"/>
  <c r="G3797" i="7"/>
  <c r="D3797" i="7"/>
  <c r="C3797" i="7"/>
  <c r="A3797" i="7"/>
  <c r="L3796" i="7"/>
  <c r="G3796" i="7"/>
  <c r="D3796" i="7"/>
  <c r="C3796" i="7"/>
  <c r="A3796" i="7"/>
  <c r="L3795" i="7"/>
  <c r="G3795" i="7"/>
  <c r="D3795" i="7"/>
  <c r="C3795" i="7"/>
  <c r="A3795" i="7"/>
  <c r="L3794" i="7"/>
  <c r="G3794" i="7"/>
  <c r="D3794" i="7"/>
  <c r="C3794" i="7"/>
  <c r="A3794" i="7"/>
  <c r="L3793" i="7"/>
  <c r="G3793" i="7"/>
  <c r="D3793" i="7"/>
  <c r="C3793" i="7"/>
  <c r="A3793" i="7"/>
  <c r="L3792" i="7"/>
  <c r="G3792" i="7"/>
  <c r="D3792" i="7"/>
  <c r="C3792" i="7"/>
  <c r="A3792" i="7"/>
  <c r="L3791" i="7"/>
  <c r="G3791" i="7"/>
  <c r="D3791" i="7"/>
  <c r="C3791" i="7"/>
  <c r="A3791" i="7"/>
  <c r="L3790" i="7"/>
  <c r="G3790" i="7"/>
  <c r="D3790" i="7"/>
  <c r="C3790" i="7"/>
  <c r="A3790" i="7"/>
  <c r="L3789" i="7"/>
  <c r="G3789" i="7"/>
  <c r="D3789" i="7"/>
  <c r="C3789" i="7"/>
  <c r="A3789" i="7"/>
  <c r="L3788" i="7"/>
  <c r="G3788" i="7"/>
  <c r="D3788" i="7"/>
  <c r="C3788" i="7"/>
  <c r="A3788" i="7"/>
  <c r="L3787" i="7"/>
  <c r="G3787" i="7"/>
  <c r="D3787" i="7"/>
  <c r="C3787" i="7"/>
  <c r="A3787" i="7"/>
  <c r="L3786" i="7"/>
  <c r="G3786" i="7"/>
  <c r="D3786" i="7"/>
  <c r="C3786" i="7"/>
  <c r="A3786" i="7"/>
  <c r="L3785" i="7"/>
  <c r="G3785" i="7"/>
  <c r="D3785" i="7"/>
  <c r="C3785" i="7"/>
  <c r="A3785" i="7"/>
  <c r="L3784" i="7"/>
  <c r="G3784" i="7"/>
  <c r="D3784" i="7"/>
  <c r="C3784" i="7"/>
  <c r="A3784" i="7"/>
  <c r="L3783" i="7"/>
  <c r="G3783" i="7"/>
  <c r="D3783" i="7"/>
  <c r="C3783" i="7"/>
  <c r="A3783" i="7"/>
  <c r="L3782" i="7"/>
  <c r="G3782" i="7"/>
  <c r="D3782" i="7"/>
  <c r="C3782" i="7"/>
  <c r="A3782" i="7"/>
  <c r="L3781" i="7"/>
  <c r="G3781" i="7"/>
  <c r="D3781" i="7"/>
  <c r="C3781" i="7"/>
  <c r="A3781" i="7"/>
  <c r="L3780" i="7"/>
  <c r="G3780" i="7"/>
  <c r="D3780" i="7"/>
  <c r="C3780" i="7"/>
  <c r="A3780" i="7"/>
  <c r="L3779" i="7"/>
  <c r="G3779" i="7"/>
  <c r="D3779" i="7"/>
  <c r="C3779" i="7"/>
  <c r="A3779" i="7"/>
  <c r="L3778" i="7"/>
  <c r="G3778" i="7"/>
  <c r="D3778" i="7"/>
  <c r="C3778" i="7"/>
  <c r="A3778" i="7"/>
  <c r="L3777" i="7"/>
  <c r="G3777" i="7"/>
  <c r="D3777" i="7"/>
  <c r="C3777" i="7"/>
  <c r="A3777" i="7"/>
  <c r="L3776" i="7"/>
  <c r="G3776" i="7"/>
  <c r="D3776" i="7"/>
  <c r="C3776" i="7"/>
  <c r="A3776" i="7"/>
  <c r="L3775" i="7"/>
  <c r="G3775" i="7"/>
  <c r="D3775" i="7"/>
  <c r="C3775" i="7"/>
  <c r="A3775" i="7"/>
  <c r="L3774" i="7"/>
  <c r="G3774" i="7"/>
  <c r="D3774" i="7"/>
  <c r="C3774" i="7"/>
  <c r="A3774" i="7"/>
  <c r="L3773" i="7"/>
  <c r="G3773" i="7"/>
  <c r="D3773" i="7"/>
  <c r="C3773" i="7"/>
  <c r="A3773" i="7"/>
  <c r="L3772" i="7"/>
  <c r="G3772" i="7"/>
  <c r="D3772" i="7"/>
  <c r="C3772" i="7"/>
  <c r="A3772" i="7"/>
  <c r="L3771" i="7"/>
  <c r="G3771" i="7"/>
  <c r="D3771" i="7"/>
  <c r="C3771" i="7"/>
  <c r="A3771" i="7"/>
  <c r="L3770" i="7"/>
  <c r="G3770" i="7"/>
  <c r="D3770" i="7"/>
  <c r="C3770" i="7"/>
  <c r="A3770" i="7"/>
  <c r="L3769" i="7"/>
  <c r="G3769" i="7"/>
  <c r="D3769" i="7"/>
  <c r="C3769" i="7"/>
  <c r="A3769" i="7"/>
  <c r="L3768" i="7"/>
  <c r="G3768" i="7"/>
  <c r="D3768" i="7"/>
  <c r="C3768" i="7"/>
  <c r="A3768" i="7"/>
  <c r="L3767" i="7"/>
  <c r="G3767" i="7"/>
  <c r="D3767" i="7"/>
  <c r="C3767" i="7"/>
  <c r="A3767" i="7"/>
  <c r="L3766" i="7"/>
  <c r="G3766" i="7"/>
  <c r="D3766" i="7"/>
  <c r="C3766" i="7"/>
  <c r="A3766" i="7"/>
  <c r="L3765" i="7"/>
  <c r="G3765" i="7"/>
  <c r="D3765" i="7"/>
  <c r="C3765" i="7"/>
  <c r="A3765" i="7"/>
  <c r="L3764" i="7"/>
  <c r="G3764" i="7"/>
  <c r="D3764" i="7"/>
  <c r="C3764" i="7"/>
  <c r="A3764" i="7"/>
  <c r="L3763" i="7"/>
  <c r="G3763" i="7"/>
  <c r="D3763" i="7"/>
  <c r="C3763" i="7"/>
  <c r="A3763" i="7"/>
  <c r="L3762" i="7"/>
  <c r="G3762" i="7"/>
  <c r="D3762" i="7"/>
  <c r="C3762" i="7"/>
  <c r="A3762" i="7"/>
  <c r="L3761" i="7"/>
  <c r="G3761" i="7"/>
  <c r="D3761" i="7"/>
  <c r="C3761" i="7"/>
  <c r="A3761" i="7"/>
  <c r="L3760" i="7"/>
  <c r="G3760" i="7"/>
  <c r="D3760" i="7"/>
  <c r="C3760" i="7"/>
  <c r="A3760" i="7"/>
  <c r="L3759" i="7"/>
  <c r="G3759" i="7"/>
  <c r="D3759" i="7"/>
  <c r="C3759" i="7"/>
  <c r="A3759" i="7"/>
  <c r="L3758" i="7"/>
  <c r="G3758" i="7"/>
  <c r="D3758" i="7"/>
  <c r="C3758" i="7"/>
  <c r="A3758" i="7"/>
  <c r="L3757" i="7"/>
  <c r="G3757" i="7"/>
  <c r="D3757" i="7"/>
  <c r="C3757" i="7"/>
  <c r="A3757" i="7"/>
  <c r="L3756" i="7"/>
  <c r="G3756" i="7"/>
  <c r="D3756" i="7"/>
  <c r="C3756" i="7"/>
  <c r="A3756" i="7"/>
  <c r="L3755" i="7"/>
  <c r="G3755" i="7"/>
  <c r="D3755" i="7"/>
  <c r="C3755" i="7"/>
  <c r="A3755" i="7"/>
  <c r="L3754" i="7"/>
  <c r="G3754" i="7"/>
  <c r="D3754" i="7"/>
  <c r="C3754" i="7"/>
  <c r="A3754" i="7"/>
  <c r="L3753" i="7"/>
  <c r="G3753" i="7"/>
  <c r="D3753" i="7"/>
  <c r="C3753" i="7"/>
  <c r="A3753" i="7"/>
  <c r="L3752" i="7"/>
  <c r="G3752" i="7"/>
  <c r="D3752" i="7"/>
  <c r="C3752" i="7"/>
  <c r="A3752" i="7"/>
  <c r="L3751" i="7"/>
  <c r="G3751" i="7"/>
  <c r="D3751" i="7"/>
  <c r="C3751" i="7"/>
  <c r="A3751" i="7"/>
  <c r="L3750" i="7"/>
  <c r="G3750" i="7"/>
  <c r="D3750" i="7"/>
  <c r="C3750" i="7"/>
  <c r="A3750" i="7"/>
  <c r="L3749" i="7"/>
  <c r="G3749" i="7"/>
  <c r="D3749" i="7"/>
  <c r="C3749" i="7"/>
  <c r="A3749" i="7"/>
  <c r="L3748" i="7"/>
  <c r="G3748" i="7"/>
  <c r="D3748" i="7"/>
  <c r="C3748" i="7"/>
  <c r="A3748" i="7"/>
  <c r="L3747" i="7"/>
  <c r="G3747" i="7"/>
  <c r="D3747" i="7"/>
  <c r="C3747" i="7"/>
  <c r="A3747" i="7"/>
  <c r="L3746" i="7"/>
  <c r="G3746" i="7"/>
  <c r="D3746" i="7"/>
  <c r="C3746" i="7"/>
  <c r="A3746" i="7"/>
  <c r="L3745" i="7"/>
  <c r="G3745" i="7"/>
  <c r="D3745" i="7"/>
  <c r="C3745" i="7"/>
  <c r="A3745" i="7"/>
  <c r="L3744" i="7"/>
  <c r="G3744" i="7"/>
  <c r="D3744" i="7"/>
  <c r="C3744" i="7"/>
  <c r="A3744" i="7"/>
  <c r="L3743" i="7"/>
  <c r="G3743" i="7"/>
  <c r="D3743" i="7"/>
  <c r="C3743" i="7"/>
  <c r="A3743" i="7"/>
  <c r="L3742" i="7"/>
  <c r="G3742" i="7"/>
  <c r="D3742" i="7"/>
  <c r="C3742" i="7"/>
  <c r="A3742" i="7"/>
  <c r="L3741" i="7"/>
  <c r="G3741" i="7"/>
  <c r="D3741" i="7"/>
  <c r="C3741" i="7"/>
  <c r="A3741" i="7"/>
  <c r="L3740" i="7"/>
  <c r="G3740" i="7"/>
  <c r="D3740" i="7"/>
  <c r="C3740" i="7"/>
  <c r="A3740" i="7"/>
  <c r="L3739" i="7"/>
  <c r="G3739" i="7"/>
  <c r="D3739" i="7"/>
  <c r="C3739" i="7"/>
  <c r="A3739" i="7"/>
  <c r="L3738" i="7"/>
  <c r="G3738" i="7"/>
  <c r="D3738" i="7"/>
  <c r="C3738" i="7"/>
  <c r="A3738" i="7"/>
  <c r="L3737" i="7"/>
  <c r="G3737" i="7"/>
  <c r="D3737" i="7"/>
  <c r="C3737" i="7"/>
  <c r="A3737" i="7"/>
  <c r="L3736" i="7"/>
  <c r="G3736" i="7"/>
  <c r="D3736" i="7"/>
  <c r="C3736" i="7"/>
  <c r="A3736" i="7"/>
  <c r="L3735" i="7"/>
  <c r="G3735" i="7"/>
  <c r="D3735" i="7"/>
  <c r="C3735" i="7"/>
  <c r="A3735" i="7"/>
  <c r="L3734" i="7"/>
  <c r="G3734" i="7"/>
  <c r="D3734" i="7"/>
  <c r="C3734" i="7"/>
  <c r="A3734" i="7"/>
  <c r="L3733" i="7"/>
  <c r="G3733" i="7"/>
  <c r="D3733" i="7"/>
  <c r="C3733" i="7"/>
  <c r="A3733" i="7"/>
  <c r="L3732" i="7"/>
  <c r="G3732" i="7"/>
  <c r="D3732" i="7"/>
  <c r="C3732" i="7"/>
  <c r="A3732" i="7"/>
  <c r="L3731" i="7"/>
  <c r="G3731" i="7"/>
  <c r="D3731" i="7"/>
  <c r="C3731" i="7"/>
  <c r="A3731" i="7"/>
  <c r="L3730" i="7"/>
  <c r="G3730" i="7"/>
  <c r="D3730" i="7"/>
  <c r="C3730" i="7"/>
  <c r="A3730" i="7"/>
  <c r="L3729" i="7"/>
  <c r="G3729" i="7"/>
  <c r="D3729" i="7"/>
  <c r="C3729" i="7"/>
  <c r="A3729" i="7"/>
  <c r="L3728" i="7"/>
  <c r="G3728" i="7"/>
  <c r="D3728" i="7"/>
  <c r="C3728" i="7"/>
  <c r="A3728" i="7"/>
  <c r="L3727" i="7"/>
  <c r="G3727" i="7"/>
  <c r="D3727" i="7"/>
  <c r="C3727" i="7"/>
  <c r="A3727" i="7"/>
  <c r="L3726" i="7"/>
  <c r="G3726" i="7"/>
  <c r="D3726" i="7"/>
  <c r="C3726" i="7"/>
  <c r="A3726" i="7"/>
  <c r="L3725" i="7"/>
  <c r="G3725" i="7"/>
  <c r="D3725" i="7"/>
  <c r="C3725" i="7"/>
  <c r="A3725" i="7"/>
  <c r="L3724" i="7"/>
  <c r="G3724" i="7"/>
  <c r="D3724" i="7"/>
  <c r="C3724" i="7"/>
  <c r="A3724" i="7"/>
  <c r="L3723" i="7"/>
  <c r="G3723" i="7"/>
  <c r="D3723" i="7"/>
  <c r="C3723" i="7"/>
  <c r="A3723" i="7"/>
  <c r="L3722" i="7"/>
  <c r="G3722" i="7"/>
  <c r="D3722" i="7"/>
  <c r="C3722" i="7"/>
  <c r="A3722" i="7"/>
  <c r="L3721" i="7"/>
  <c r="G3721" i="7"/>
  <c r="D3721" i="7"/>
  <c r="C3721" i="7"/>
  <c r="A3721" i="7"/>
  <c r="L3720" i="7"/>
  <c r="G3720" i="7"/>
  <c r="D3720" i="7"/>
  <c r="C3720" i="7"/>
  <c r="A3720" i="7"/>
  <c r="L3719" i="7"/>
  <c r="G3719" i="7"/>
  <c r="D3719" i="7"/>
  <c r="C3719" i="7"/>
  <c r="A3719" i="7"/>
  <c r="L3718" i="7"/>
  <c r="G3718" i="7"/>
  <c r="D3718" i="7"/>
  <c r="C3718" i="7"/>
  <c r="A3718" i="7"/>
  <c r="L3717" i="7"/>
  <c r="G3717" i="7"/>
  <c r="D3717" i="7"/>
  <c r="C3717" i="7"/>
  <c r="A3717" i="7"/>
  <c r="L3716" i="7"/>
  <c r="G3716" i="7"/>
  <c r="D3716" i="7"/>
  <c r="C3716" i="7"/>
  <c r="A3716" i="7"/>
  <c r="L3715" i="7"/>
  <c r="G3715" i="7"/>
  <c r="D3715" i="7"/>
  <c r="C3715" i="7"/>
  <c r="A3715" i="7"/>
  <c r="L3714" i="7"/>
  <c r="G3714" i="7"/>
  <c r="D3714" i="7"/>
  <c r="C3714" i="7"/>
  <c r="A3714" i="7"/>
  <c r="L3713" i="7"/>
  <c r="G3713" i="7"/>
  <c r="D3713" i="7"/>
  <c r="C3713" i="7"/>
  <c r="A3713" i="7"/>
  <c r="L3712" i="7"/>
  <c r="G3712" i="7"/>
  <c r="D3712" i="7"/>
  <c r="C3712" i="7"/>
  <c r="A3712" i="7"/>
  <c r="L3711" i="7"/>
  <c r="G3711" i="7"/>
  <c r="D3711" i="7"/>
  <c r="C3711" i="7"/>
  <c r="A3711" i="7"/>
  <c r="L3710" i="7"/>
  <c r="G3710" i="7"/>
  <c r="D3710" i="7"/>
  <c r="C3710" i="7"/>
  <c r="A3710" i="7"/>
  <c r="L3709" i="7"/>
  <c r="G3709" i="7"/>
  <c r="D3709" i="7"/>
  <c r="C3709" i="7"/>
  <c r="A3709" i="7"/>
  <c r="L3708" i="7"/>
  <c r="G3708" i="7"/>
  <c r="D3708" i="7"/>
  <c r="C3708" i="7"/>
  <c r="A3708" i="7"/>
  <c r="L3707" i="7"/>
  <c r="G3707" i="7"/>
  <c r="D3707" i="7"/>
  <c r="C3707" i="7"/>
  <c r="A3707" i="7"/>
  <c r="L3706" i="7"/>
  <c r="G3706" i="7"/>
  <c r="D3706" i="7"/>
  <c r="C3706" i="7"/>
  <c r="A3706" i="7"/>
  <c r="L3705" i="7"/>
  <c r="G3705" i="7"/>
  <c r="D3705" i="7"/>
  <c r="C3705" i="7"/>
  <c r="A3705" i="7"/>
  <c r="L3704" i="7"/>
  <c r="G3704" i="7"/>
  <c r="D3704" i="7"/>
  <c r="C3704" i="7"/>
  <c r="A3704" i="7"/>
  <c r="L3703" i="7"/>
  <c r="G3703" i="7"/>
  <c r="D3703" i="7"/>
  <c r="C3703" i="7"/>
  <c r="A3703" i="7"/>
  <c r="L3702" i="7"/>
  <c r="G3702" i="7"/>
  <c r="D3702" i="7"/>
  <c r="C3702" i="7"/>
  <c r="A3702" i="7"/>
  <c r="L3701" i="7"/>
  <c r="G3701" i="7"/>
  <c r="D3701" i="7"/>
  <c r="C3701" i="7"/>
  <c r="A3701" i="7"/>
  <c r="L3700" i="7"/>
  <c r="G3700" i="7"/>
  <c r="D3700" i="7"/>
  <c r="C3700" i="7"/>
  <c r="A3700" i="7"/>
  <c r="L3699" i="7"/>
  <c r="G3699" i="7"/>
  <c r="D3699" i="7"/>
  <c r="C3699" i="7"/>
  <c r="A3699" i="7"/>
  <c r="L3698" i="7"/>
  <c r="G3698" i="7"/>
  <c r="D3698" i="7"/>
  <c r="C3698" i="7"/>
  <c r="A3698" i="7"/>
  <c r="L3697" i="7"/>
  <c r="G3697" i="7"/>
  <c r="D3697" i="7"/>
  <c r="C3697" i="7"/>
  <c r="A3697" i="7"/>
  <c r="L3696" i="7"/>
  <c r="G3696" i="7"/>
  <c r="D3696" i="7"/>
  <c r="C3696" i="7"/>
  <c r="A3696" i="7"/>
  <c r="L3695" i="7"/>
  <c r="G3695" i="7"/>
  <c r="D3695" i="7"/>
  <c r="C3695" i="7"/>
  <c r="A3695" i="7"/>
  <c r="L3694" i="7"/>
  <c r="G3694" i="7"/>
  <c r="D3694" i="7"/>
  <c r="C3694" i="7"/>
  <c r="A3694" i="7"/>
  <c r="L3693" i="7"/>
  <c r="G3693" i="7"/>
  <c r="D3693" i="7"/>
  <c r="C3693" i="7"/>
  <c r="A3693" i="7"/>
  <c r="L3692" i="7"/>
  <c r="G3692" i="7"/>
  <c r="D3692" i="7"/>
  <c r="C3692" i="7"/>
  <c r="A3692" i="7"/>
  <c r="L3691" i="7"/>
  <c r="G3691" i="7"/>
  <c r="D3691" i="7"/>
  <c r="C3691" i="7"/>
  <c r="A3691" i="7"/>
  <c r="L3690" i="7"/>
  <c r="G3690" i="7"/>
  <c r="D3690" i="7"/>
  <c r="C3690" i="7"/>
  <c r="A3690" i="7"/>
  <c r="L3689" i="7"/>
  <c r="G3689" i="7"/>
  <c r="D3689" i="7"/>
  <c r="C3689" i="7"/>
  <c r="A3689" i="7"/>
  <c r="L3688" i="7"/>
  <c r="G3688" i="7"/>
  <c r="D3688" i="7"/>
  <c r="C3688" i="7"/>
  <c r="A3688" i="7"/>
  <c r="L3687" i="7"/>
  <c r="G3687" i="7"/>
  <c r="D3687" i="7"/>
  <c r="C3687" i="7"/>
  <c r="A3687" i="7"/>
  <c r="L3686" i="7"/>
  <c r="G3686" i="7"/>
  <c r="D3686" i="7"/>
  <c r="C3686" i="7"/>
  <c r="A3686" i="7"/>
  <c r="L3685" i="7"/>
  <c r="G3685" i="7"/>
  <c r="D3685" i="7"/>
  <c r="C3685" i="7"/>
  <c r="A3685" i="7"/>
  <c r="L3684" i="7"/>
  <c r="G3684" i="7"/>
  <c r="D3684" i="7"/>
  <c r="C3684" i="7"/>
  <c r="A3684" i="7"/>
  <c r="L3683" i="7"/>
  <c r="G3683" i="7"/>
  <c r="D3683" i="7"/>
  <c r="C3683" i="7"/>
  <c r="A3683" i="7"/>
  <c r="L3682" i="7"/>
  <c r="G3682" i="7"/>
  <c r="D3682" i="7"/>
  <c r="C3682" i="7"/>
  <c r="A3682" i="7"/>
  <c r="L3681" i="7"/>
  <c r="G3681" i="7"/>
  <c r="D3681" i="7"/>
  <c r="C3681" i="7"/>
  <c r="A3681" i="7"/>
  <c r="L3680" i="7"/>
  <c r="G3680" i="7"/>
  <c r="D3680" i="7"/>
  <c r="C3680" i="7"/>
  <c r="A3680" i="7"/>
  <c r="L3679" i="7"/>
  <c r="G3679" i="7"/>
  <c r="D3679" i="7"/>
  <c r="C3679" i="7"/>
  <c r="A3679" i="7"/>
  <c r="L3678" i="7"/>
  <c r="G3678" i="7"/>
  <c r="D3678" i="7"/>
  <c r="C3678" i="7"/>
  <c r="A3678" i="7"/>
  <c r="L3677" i="7"/>
  <c r="G3677" i="7"/>
  <c r="D3677" i="7"/>
  <c r="C3677" i="7"/>
  <c r="A3677" i="7"/>
  <c r="L3676" i="7"/>
  <c r="G3676" i="7"/>
  <c r="D3676" i="7"/>
  <c r="C3676" i="7"/>
  <c r="A3676" i="7"/>
  <c r="L3675" i="7"/>
  <c r="G3675" i="7"/>
  <c r="D3675" i="7"/>
  <c r="C3675" i="7"/>
  <c r="A3675" i="7"/>
  <c r="L3674" i="7"/>
  <c r="G3674" i="7"/>
  <c r="D3674" i="7"/>
  <c r="C3674" i="7"/>
  <c r="A3674" i="7"/>
  <c r="L3673" i="7"/>
  <c r="G3673" i="7"/>
  <c r="D3673" i="7"/>
  <c r="C3673" i="7"/>
  <c r="A3673" i="7"/>
  <c r="L3672" i="7"/>
  <c r="G3672" i="7"/>
  <c r="D3672" i="7"/>
  <c r="C3672" i="7"/>
  <c r="A3672" i="7"/>
  <c r="L3671" i="7"/>
  <c r="G3671" i="7"/>
  <c r="D3671" i="7"/>
  <c r="C3671" i="7"/>
  <c r="A3671" i="7"/>
  <c r="L3670" i="7"/>
  <c r="G3670" i="7"/>
  <c r="D3670" i="7"/>
  <c r="C3670" i="7"/>
  <c r="A3670" i="7"/>
  <c r="L3669" i="7"/>
  <c r="G3669" i="7"/>
  <c r="D3669" i="7"/>
  <c r="C3669" i="7"/>
  <c r="A3669" i="7"/>
  <c r="L3668" i="7"/>
  <c r="G3668" i="7"/>
  <c r="D3668" i="7"/>
  <c r="C3668" i="7"/>
  <c r="A3668" i="7"/>
  <c r="L3667" i="7"/>
  <c r="G3667" i="7"/>
  <c r="D3667" i="7"/>
  <c r="C3667" i="7"/>
  <c r="A3667" i="7"/>
  <c r="L3666" i="7"/>
  <c r="G3666" i="7"/>
  <c r="D3666" i="7"/>
  <c r="C3666" i="7"/>
  <c r="A3666" i="7"/>
  <c r="L3665" i="7"/>
  <c r="G3665" i="7"/>
  <c r="D3665" i="7"/>
  <c r="C3665" i="7"/>
  <c r="A3665" i="7"/>
  <c r="L3664" i="7"/>
  <c r="G3664" i="7"/>
  <c r="D3664" i="7"/>
  <c r="C3664" i="7"/>
  <c r="A3664" i="7"/>
  <c r="L3663" i="7"/>
  <c r="G3663" i="7"/>
  <c r="D3663" i="7"/>
  <c r="C3663" i="7"/>
  <c r="A3663" i="7"/>
  <c r="L3662" i="7"/>
  <c r="G3662" i="7"/>
  <c r="D3662" i="7"/>
  <c r="C3662" i="7"/>
  <c r="A3662" i="7"/>
  <c r="L3661" i="7"/>
  <c r="G3661" i="7"/>
  <c r="D3661" i="7"/>
  <c r="C3661" i="7"/>
  <c r="A3661" i="7"/>
  <c r="L3660" i="7"/>
  <c r="G3660" i="7"/>
  <c r="D3660" i="7"/>
  <c r="C3660" i="7"/>
  <c r="A3660" i="7"/>
  <c r="L3659" i="7"/>
  <c r="G3659" i="7"/>
  <c r="D3659" i="7"/>
  <c r="C3659" i="7"/>
  <c r="A3659" i="7"/>
  <c r="L3658" i="7"/>
  <c r="G3658" i="7"/>
  <c r="D3658" i="7"/>
  <c r="C3658" i="7"/>
  <c r="A3658" i="7"/>
  <c r="L3657" i="7"/>
  <c r="G3657" i="7"/>
  <c r="D3657" i="7"/>
  <c r="C3657" i="7"/>
  <c r="A3657" i="7"/>
  <c r="L3656" i="7"/>
  <c r="G3656" i="7"/>
  <c r="D3656" i="7"/>
  <c r="C3656" i="7"/>
  <c r="A3656" i="7"/>
  <c r="L3655" i="7"/>
  <c r="G3655" i="7"/>
  <c r="D3655" i="7"/>
  <c r="C3655" i="7"/>
  <c r="A3655" i="7"/>
  <c r="L3654" i="7"/>
  <c r="G3654" i="7"/>
  <c r="D3654" i="7"/>
  <c r="C3654" i="7"/>
  <c r="A3654" i="7"/>
  <c r="L3653" i="7"/>
  <c r="G3653" i="7"/>
  <c r="D3653" i="7"/>
  <c r="C3653" i="7"/>
  <c r="A3653" i="7"/>
  <c r="L3652" i="7"/>
  <c r="G3652" i="7"/>
  <c r="D3652" i="7"/>
  <c r="C3652" i="7"/>
  <c r="A3652" i="7"/>
  <c r="L3651" i="7"/>
  <c r="G3651" i="7"/>
  <c r="D3651" i="7"/>
  <c r="C3651" i="7"/>
  <c r="A3651" i="7"/>
  <c r="L3650" i="7"/>
  <c r="G3650" i="7"/>
  <c r="D3650" i="7"/>
  <c r="C3650" i="7"/>
  <c r="A3650" i="7"/>
  <c r="L3649" i="7"/>
  <c r="G3649" i="7"/>
  <c r="D3649" i="7"/>
  <c r="C3649" i="7"/>
  <c r="A3649" i="7"/>
  <c r="L3648" i="7"/>
  <c r="G3648" i="7"/>
  <c r="D3648" i="7"/>
  <c r="C3648" i="7"/>
  <c r="A3648" i="7"/>
  <c r="L3647" i="7"/>
  <c r="G3647" i="7"/>
  <c r="D3647" i="7"/>
  <c r="C3647" i="7"/>
  <c r="A3647" i="7"/>
  <c r="L3646" i="7"/>
  <c r="G3646" i="7"/>
  <c r="D3646" i="7"/>
  <c r="C3646" i="7"/>
  <c r="A3646" i="7"/>
  <c r="L3645" i="7"/>
  <c r="G3645" i="7"/>
  <c r="D3645" i="7"/>
  <c r="C3645" i="7"/>
  <c r="A3645" i="7"/>
  <c r="L3644" i="7"/>
  <c r="G3644" i="7"/>
  <c r="D3644" i="7"/>
  <c r="C3644" i="7"/>
  <c r="A3644" i="7"/>
  <c r="L3643" i="7"/>
  <c r="G3643" i="7"/>
  <c r="D3643" i="7"/>
  <c r="C3643" i="7"/>
  <c r="A3643" i="7"/>
  <c r="L3642" i="7"/>
  <c r="G3642" i="7"/>
  <c r="D3642" i="7"/>
  <c r="C3642" i="7"/>
  <c r="A3642" i="7"/>
  <c r="L3641" i="7"/>
  <c r="G3641" i="7"/>
  <c r="D3641" i="7"/>
  <c r="C3641" i="7"/>
  <c r="A3641" i="7"/>
  <c r="L3640" i="7"/>
  <c r="G3640" i="7"/>
  <c r="D3640" i="7"/>
  <c r="C3640" i="7"/>
  <c r="A3640" i="7"/>
  <c r="L3639" i="7"/>
  <c r="G3639" i="7"/>
  <c r="D3639" i="7"/>
  <c r="C3639" i="7"/>
  <c r="A3639" i="7"/>
  <c r="L3638" i="7"/>
  <c r="G3638" i="7"/>
  <c r="D3638" i="7"/>
  <c r="C3638" i="7"/>
  <c r="A3638" i="7"/>
  <c r="L3637" i="7"/>
  <c r="G3637" i="7"/>
  <c r="D3637" i="7"/>
  <c r="C3637" i="7"/>
  <c r="A3637" i="7"/>
  <c r="L3636" i="7"/>
  <c r="G3636" i="7"/>
  <c r="D3636" i="7"/>
  <c r="C3636" i="7"/>
  <c r="A3636" i="7"/>
  <c r="L3635" i="7"/>
  <c r="G3635" i="7"/>
  <c r="D3635" i="7"/>
  <c r="C3635" i="7"/>
  <c r="A3635" i="7"/>
  <c r="L3634" i="7"/>
  <c r="G3634" i="7"/>
  <c r="D3634" i="7"/>
  <c r="C3634" i="7"/>
  <c r="A3634" i="7"/>
  <c r="L3633" i="7"/>
  <c r="G3633" i="7"/>
  <c r="D3633" i="7"/>
  <c r="C3633" i="7"/>
  <c r="A3633" i="7"/>
  <c r="L3632" i="7"/>
  <c r="G3632" i="7"/>
  <c r="D3632" i="7"/>
  <c r="C3632" i="7"/>
  <c r="A3632" i="7"/>
  <c r="L3631" i="7"/>
  <c r="G3631" i="7"/>
  <c r="D3631" i="7"/>
  <c r="C3631" i="7"/>
  <c r="A3631" i="7"/>
  <c r="L3630" i="7"/>
  <c r="G3630" i="7"/>
  <c r="D3630" i="7"/>
  <c r="C3630" i="7"/>
  <c r="A3630" i="7"/>
  <c r="L3629" i="7"/>
  <c r="G3629" i="7"/>
  <c r="D3629" i="7"/>
  <c r="C3629" i="7"/>
  <c r="A3629" i="7"/>
  <c r="L3628" i="7"/>
  <c r="G3628" i="7"/>
  <c r="D3628" i="7"/>
  <c r="C3628" i="7"/>
  <c r="A3628" i="7"/>
  <c r="L3627" i="7"/>
  <c r="G3627" i="7"/>
  <c r="D3627" i="7"/>
  <c r="C3627" i="7"/>
  <c r="A3627" i="7"/>
  <c r="L3626" i="7"/>
  <c r="G3626" i="7"/>
  <c r="D3626" i="7"/>
  <c r="C3626" i="7"/>
  <c r="A3626" i="7"/>
  <c r="L3625" i="7"/>
  <c r="G3625" i="7"/>
  <c r="D3625" i="7"/>
  <c r="C3625" i="7"/>
  <c r="A3625" i="7"/>
  <c r="L3624" i="7"/>
  <c r="G3624" i="7"/>
  <c r="D3624" i="7"/>
  <c r="C3624" i="7"/>
  <c r="A3624" i="7"/>
  <c r="L3623" i="7"/>
  <c r="G3623" i="7"/>
  <c r="D3623" i="7"/>
  <c r="C3623" i="7"/>
  <c r="A3623" i="7"/>
  <c r="L3622" i="7"/>
  <c r="G3622" i="7"/>
  <c r="D3622" i="7"/>
  <c r="C3622" i="7"/>
  <c r="A3622" i="7"/>
  <c r="L3621" i="7"/>
  <c r="G3621" i="7"/>
  <c r="D3621" i="7"/>
  <c r="C3621" i="7"/>
  <c r="A3621" i="7"/>
  <c r="L3620" i="7"/>
  <c r="G3620" i="7"/>
  <c r="D3620" i="7"/>
  <c r="C3620" i="7"/>
  <c r="A3620" i="7"/>
  <c r="L3619" i="7"/>
  <c r="G3619" i="7"/>
  <c r="D3619" i="7"/>
  <c r="C3619" i="7"/>
  <c r="A3619" i="7"/>
  <c r="L3618" i="7"/>
  <c r="G3618" i="7"/>
  <c r="D3618" i="7"/>
  <c r="C3618" i="7"/>
  <c r="A3618" i="7"/>
  <c r="L3617" i="7"/>
  <c r="G3617" i="7"/>
  <c r="D3617" i="7"/>
  <c r="C3617" i="7"/>
  <c r="A3617" i="7"/>
  <c r="L3616" i="7"/>
  <c r="G3616" i="7"/>
  <c r="D3616" i="7"/>
  <c r="C3616" i="7"/>
  <c r="A3616" i="7"/>
  <c r="L3615" i="7"/>
  <c r="G3615" i="7"/>
  <c r="D3615" i="7"/>
  <c r="C3615" i="7"/>
  <c r="A3615" i="7"/>
  <c r="L3614" i="7"/>
  <c r="G3614" i="7"/>
  <c r="D3614" i="7"/>
  <c r="C3614" i="7"/>
  <c r="A3614" i="7"/>
  <c r="L3613" i="7"/>
  <c r="G3613" i="7"/>
  <c r="D3613" i="7"/>
  <c r="C3613" i="7"/>
  <c r="A3613" i="7"/>
  <c r="L3612" i="7"/>
  <c r="G3612" i="7"/>
  <c r="D3612" i="7"/>
  <c r="C3612" i="7"/>
  <c r="A3612" i="7"/>
  <c r="L3611" i="7"/>
  <c r="G3611" i="7"/>
  <c r="D3611" i="7"/>
  <c r="C3611" i="7"/>
  <c r="A3611" i="7"/>
  <c r="L3610" i="7"/>
  <c r="G3610" i="7"/>
  <c r="D3610" i="7"/>
  <c r="C3610" i="7"/>
  <c r="A3610" i="7"/>
  <c r="L3609" i="7"/>
  <c r="G3609" i="7"/>
  <c r="D3609" i="7"/>
  <c r="C3609" i="7"/>
  <c r="A3609" i="7"/>
  <c r="L3608" i="7"/>
  <c r="G3608" i="7"/>
  <c r="D3608" i="7"/>
  <c r="C3608" i="7"/>
  <c r="A3608" i="7"/>
  <c r="L3607" i="7"/>
  <c r="G3607" i="7"/>
  <c r="D3607" i="7"/>
  <c r="C3607" i="7"/>
  <c r="A3607" i="7"/>
  <c r="L3606" i="7"/>
  <c r="G3606" i="7"/>
  <c r="D3606" i="7"/>
  <c r="C3606" i="7"/>
  <c r="A3606" i="7"/>
  <c r="L3605" i="7"/>
  <c r="G3605" i="7"/>
  <c r="D3605" i="7"/>
  <c r="C3605" i="7"/>
  <c r="A3605" i="7"/>
  <c r="L3604" i="7"/>
  <c r="G3604" i="7"/>
  <c r="D3604" i="7"/>
  <c r="C3604" i="7"/>
  <c r="A3604" i="7"/>
  <c r="L3603" i="7"/>
  <c r="G3603" i="7"/>
  <c r="D3603" i="7"/>
  <c r="C3603" i="7"/>
  <c r="A3603" i="7"/>
  <c r="L3602" i="7"/>
  <c r="G3602" i="7"/>
  <c r="D3602" i="7"/>
  <c r="C3602" i="7"/>
  <c r="A3602" i="7"/>
  <c r="L3601" i="7"/>
  <c r="G3601" i="7"/>
  <c r="D3601" i="7"/>
  <c r="C3601" i="7"/>
  <c r="A3601" i="7"/>
  <c r="L3600" i="7"/>
  <c r="G3600" i="7"/>
  <c r="D3600" i="7"/>
  <c r="C3600" i="7"/>
  <c r="A3600" i="7"/>
  <c r="L3599" i="7"/>
  <c r="G3599" i="7"/>
  <c r="D3599" i="7"/>
  <c r="C3599" i="7"/>
  <c r="A3599" i="7"/>
  <c r="L3598" i="7"/>
  <c r="G3598" i="7"/>
  <c r="D3598" i="7"/>
  <c r="C3598" i="7"/>
  <c r="A3598" i="7"/>
  <c r="L3597" i="7"/>
  <c r="G3597" i="7"/>
  <c r="D3597" i="7"/>
  <c r="C3597" i="7"/>
  <c r="A3597" i="7"/>
  <c r="L3596" i="7"/>
  <c r="G3596" i="7"/>
  <c r="D3596" i="7"/>
  <c r="C3596" i="7"/>
  <c r="A3596" i="7"/>
  <c r="L3595" i="7"/>
  <c r="G3595" i="7"/>
  <c r="D3595" i="7"/>
  <c r="C3595" i="7"/>
  <c r="A3595" i="7"/>
  <c r="L3594" i="7"/>
  <c r="G3594" i="7"/>
  <c r="D3594" i="7"/>
  <c r="C3594" i="7"/>
  <c r="A3594" i="7"/>
  <c r="L3593" i="7"/>
  <c r="G3593" i="7"/>
  <c r="D3593" i="7"/>
  <c r="C3593" i="7"/>
  <c r="A3593" i="7"/>
  <c r="L3592" i="7"/>
  <c r="G3592" i="7"/>
  <c r="D3592" i="7"/>
  <c r="C3592" i="7"/>
  <c r="A3592" i="7"/>
  <c r="L3591" i="7"/>
  <c r="G3591" i="7"/>
  <c r="D3591" i="7"/>
  <c r="C3591" i="7"/>
  <c r="A3591" i="7"/>
  <c r="L3590" i="7"/>
  <c r="G3590" i="7"/>
  <c r="D3590" i="7"/>
  <c r="C3590" i="7"/>
  <c r="A3590" i="7"/>
  <c r="L3589" i="7"/>
  <c r="G3589" i="7"/>
  <c r="D3589" i="7"/>
  <c r="C3589" i="7"/>
  <c r="A3589" i="7"/>
  <c r="L3588" i="7"/>
  <c r="G3588" i="7"/>
  <c r="D3588" i="7"/>
  <c r="C3588" i="7"/>
  <c r="A3588" i="7"/>
  <c r="L3587" i="7"/>
  <c r="G3587" i="7"/>
  <c r="D3587" i="7"/>
  <c r="C3587" i="7"/>
  <c r="A3587" i="7"/>
  <c r="L3586" i="7"/>
  <c r="G3586" i="7"/>
  <c r="D3586" i="7"/>
  <c r="C3586" i="7"/>
  <c r="A3586" i="7"/>
  <c r="L3585" i="7"/>
  <c r="G3585" i="7"/>
  <c r="D3585" i="7"/>
  <c r="C3585" i="7"/>
  <c r="A3585" i="7"/>
  <c r="L3584" i="7"/>
  <c r="G3584" i="7"/>
  <c r="D3584" i="7"/>
  <c r="C3584" i="7"/>
  <c r="A3584" i="7"/>
  <c r="L3583" i="7"/>
  <c r="G3583" i="7"/>
  <c r="D3583" i="7"/>
  <c r="C3583" i="7"/>
  <c r="A3583" i="7"/>
  <c r="L3582" i="7"/>
  <c r="G3582" i="7"/>
  <c r="D3582" i="7"/>
  <c r="C3582" i="7"/>
  <c r="A3582" i="7"/>
  <c r="L3581" i="7"/>
  <c r="G3581" i="7"/>
  <c r="D3581" i="7"/>
  <c r="C3581" i="7"/>
  <c r="A3581" i="7"/>
  <c r="L3580" i="7"/>
  <c r="G3580" i="7"/>
  <c r="D3580" i="7"/>
  <c r="C3580" i="7"/>
  <c r="A3580" i="7"/>
  <c r="L3579" i="7"/>
  <c r="G3579" i="7"/>
  <c r="D3579" i="7"/>
  <c r="C3579" i="7"/>
  <c r="A3579" i="7"/>
  <c r="L3578" i="7"/>
  <c r="G3578" i="7"/>
  <c r="D3578" i="7"/>
  <c r="C3578" i="7"/>
  <c r="A3578" i="7"/>
  <c r="L3577" i="7"/>
  <c r="G3577" i="7"/>
  <c r="D3577" i="7"/>
  <c r="C3577" i="7"/>
  <c r="A3577" i="7"/>
  <c r="L3576" i="7"/>
  <c r="G3576" i="7"/>
  <c r="D3576" i="7"/>
  <c r="C3576" i="7"/>
  <c r="A3576" i="7"/>
  <c r="L3575" i="7"/>
  <c r="G3575" i="7"/>
  <c r="D3575" i="7"/>
  <c r="C3575" i="7"/>
  <c r="A3575" i="7"/>
  <c r="L3574" i="7"/>
  <c r="G3574" i="7"/>
  <c r="D3574" i="7"/>
  <c r="C3574" i="7"/>
  <c r="A3574" i="7"/>
  <c r="L3573" i="7"/>
  <c r="G3573" i="7"/>
  <c r="D3573" i="7"/>
  <c r="C3573" i="7"/>
  <c r="A3573" i="7"/>
  <c r="L3572" i="7"/>
  <c r="G3572" i="7"/>
  <c r="D3572" i="7"/>
  <c r="C3572" i="7"/>
  <c r="A3572" i="7"/>
  <c r="L3571" i="7"/>
  <c r="G3571" i="7"/>
  <c r="D3571" i="7"/>
  <c r="C3571" i="7"/>
  <c r="A3571" i="7"/>
  <c r="L3570" i="7"/>
  <c r="G3570" i="7"/>
  <c r="D3570" i="7"/>
  <c r="C3570" i="7"/>
  <c r="A3570" i="7"/>
  <c r="L3569" i="7"/>
  <c r="G3569" i="7"/>
  <c r="D3569" i="7"/>
  <c r="C3569" i="7"/>
  <c r="A3569" i="7"/>
  <c r="L3568" i="7"/>
  <c r="G3568" i="7"/>
  <c r="D3568" i="7"/>
  <c r="C3568" i="7"/>
  <c r="A3568" i="7"/>
  <c r="L3567" i="7"/>
  <c r="G3567" i="7"/>
  <c r="D3567" i="7"/>
  <c r="C3567" i="7"/>
  <c r="A3567" i="7"/>
  <c r="L3566" i="7"/>
  <c r="G3566" i="7"/>
  <c r="D3566" i="7"/>
  <c r="C3566" i="7"/>
  <c r="A3566" i="7"/>
  <c r="L3565" i="7"/>
  <c r="G3565" i="7"/>
  <c r="D3565" i="7"/>
  <c r="C3565" i="7"/>
  <c r="A3565" i="7"/>
  <c r="L3564" i="7"/>
  <c r="G3564" i="7"/>
  <c r="D3564" i="7"/>
  <c r="C3564" i="7"/>
  <c r="A3564" i="7"/>
  <c r="L3563" i="7"/>
  <c r="G3563" i="7"/>
  <c r="D3563" i="7"/>
  <c r="C3563" i="7"/>
  <c r="A3563" i="7"/>
  <c r="L3562" i="7"/>
  <c r="G3562" i="7"/>
  <c r="D3562" i="7"/>
  <c r="C3562" i="7"/>
  <c r="A3562" i="7"/>
  <c r="L3561" i="7"/>
  <c r="G3561" i="7"/>
  <c r="D3561" i="7"/>
  <c r="C3561" i="7"/>
  <c r="A3561" i="7"/>
  <c r="L3560" i="7"/>
  <c r="G3560" i="7"/>
  <c r="D3560" i="7"/>
  <c r="C3560" i="7"/>
  <c r="A3560" i="7"/>
  <c r="L3559" i="7"/>
  <c r="G3559" i="7"/>
  <c r="D3559" i="7"/>
  <c r="C3559" i="7"/>
  <c r="A3559" i="7"/>
  <c r="L3558" i="7"/>
  <c r="G3558" i="7"/>
  <c r="D3558" i="7"/>
  <c r="C3558" i="7"/>
  <c r="A3558" i="7"/>
  <c r="L3557" i="7"/>
  <c r="G3557" i="7"/>
  <c r="D3557" i="7"/>
  <c r="C3557" i="7"/>
  <c r="A3557" i="7"/>
  <c r="L3556" i="7"/>
  <c r="G3556" i="7"/>
  <c r="D3556" i="7"/>
  <c r="C3556" i="7"/>
  <c r="A3556" i="7"/>
  <c r="L3555" i="7"/>
  <c r="G3555" i="7"/>
  <c r="D3555" i="7"/>
  <c r="C3555" i="7"/>
  <c r="A3555" i="7"/>
  <c r="L3554" i="7"/>
  <c r="G3554" i="7"/>
  <c r="D3554" i="7"/>
  <c r="C3554" i="7"/>
  <c r="A3554" i="7"/>
  <c r="L3553" i="7"/>
  <c r="G3553" i="7"/>
  <c r="D3553" i="7"/>
  <c r="C3553" i="7"/>
  <c r="A3553" i="7"/>
  <c r="L3552" i="7"/>
  <c r="G3552" i="7"/>
  <c r="D3552" i="7"/>
  <c r="C3552" i="7"/>
  <c r="A3552" i="7"/>
  <c r="L3551" i="7"/>
  <c r="G3551" i="7"/>
  <c r="D3551" i="7"/>
  <c r="C3551" i="7"/>
  <c r="A3551" i="7"/>
  <c r="L3550" i="7"/>
  <c r="G3550" i="7"/>
  <c r="D3550" i="7"/>
  <c r="C3550" i="7"/>
  <c r="A3550" i="7"/>
  <c r="L3549" i="7"/>
  <c r="G3549" i="7"/>
  <c r="D3549" i="7"/>
  <c r="C3549" i="7"/>
  <c r="A3549" i="7"/>
  <c r="L3548" i="7"/>
  <c r="G3548" i="7"/>
  <c r="D3548" i="7"/>
  <c r="C3548" i="7"/>
  <c r="A3548" i="7"/>
  <c r="L3547" i="7"/>
  <c r="G3547" i="7"/>
  <c r="D3547" i="7"/>
  <c r="C3547" i="7"/>
  <c r="A3547" i="7"/>
  <c r="L3546" i="7"/>
  <c r="G3546" i="7"/>
  <c r="D3546" i="7"/>
  <c r="C3546" i="7"/>
  <c r="A3546" i="7"/>
  <c r="L3545" i="7"/>
  <c r="G3545" i="7"/>
  <c r="D3545" i="7"/>
  <c r="C3545" i="7"/>
  <c r="A3545" i="7"/>
  <c r="L3544" i="7"/>
  <c r="G3544" i="7"/>
  <c r="D3544" i="7"/>
  <c r="C3544" i="7"/>
  <c r="A3544" i="7"/>
  <c r="L3543" i="7"/>
  <c r="G3543" i="7"/>
  <c r="D3543" i="7"/>
  <c r="C3543" i="7"/>
  <c r="A3543" i="7"/>
  <c r="L3542" i="7"/>
  <c r="G3542" i="7"/>
  <c r="D3542" i="7"/>
  <c r="C3542" i="7"/>
  <c r="A3542" i="7"/>
  <c r="L3541" i="7"/>
  <c r="G3541" i="7"/>
  <c r="D3541" i="7"/>
  <c r="C3541" i="7"/>
  <c r="A3541" i="7"/>
  <c r="L3540" i="7"/>
  <c r="G3540" i="7"/>
  <c r="D3540" i="7"/>
  <c r="C3540" i="7"/>
  <c r="A3540" i="7"/>
  <c r="L3539" i="7"/>
  <c r="G3539" i="7"/>
  <c r="D3539" i="7"/>
  <c r="C3539" i="7"/>
  <c r="A3539" i="7"/>
  <c r="L3538" i="7"/>
  <c r="G3538" i="7"/>
  <c r="D3538" i="7"/>
  <c r="C3538" i="7"/>
  <c r="A3538" i="7"/>
  <c r="L3537" i="7"/>
  <c r="G3537" i="7"/>
  <c r="D3537" i="7"/>
  <c r="C3537" i="7"/>
  <c r="A3537" i="7"/>
  <c r="L3536" i="7"/>
  <c r="G3536" i="7"/>
  <c r="D3536" i="7"/>
  <c r="C3536" i="7"/>
  <c r="A3536" i="7"/>
  <c r="L3535" i="7"/>
  <c r="G3535" i="7"/>
  <c r="D3535" i="7"/>
  <c r="C3535" i="7"/>
  <c r="A3535" i="7"/>
  <c r="L3534" i="7"/>
  <c r="G3534" i="7"/>
  <c r="D3534" i="7"/>
  <c r="C3534" i="7"/>
  <c r="A3534" i="7"/>
  <c r="L3533" i="7"/>
  <c r="G3533" i="7"/>
  <c r="D3533" i="7"/>
  <c r="C3533" i="7"/>
  <c r="A3533" i="7"/>
  <c r="L3532" i="7"/>
  <c r="G3532" i="7"/>
  <c r="D3532" i="7"/>
  <c r="C3532" i="7"/>
  <c r="A3532" i="7"/>
  <c r="L3531" i="7"/>
  <c r="G3531" i="7"/>
  <c r="D3531" i="7"/>
  <c r="C3531" i="7"/>
  <c r="A3531" i="7"/>
  <c r="L3530" i="7"/>
  <c r="G3530" i="7"/>
  <c r="D3530" i="7"/>
  <c r="C3530" i="7"/>
  <c r="A3530" i="7"/>
  <c r="L3529" i="7"/>
  <c r="G3529" i="7"/>
  <c r="D3529" i="7"/>
  <c r="C3529" i="7"/>
  <c r="A3529" i="7"/>
  <c r="L3528" i="7"/>
  <c r="G3528" i="7"/>
  <c r="D3528" i="7"/>
  <c r="C3528" i="7"/>
  <c r="A3528" i="7"/>
  <c r="L3527" i="7"/>
  <c r="G3527" i="7"/>
  <c r="D3527" i="7"/>
  <c r="C3527" i="7"/>
  <c r="A3527" i="7"/>
  <c r="L3526" i="7"/>
  <c r="G3526" i="7"/>
  <c r="D3526" i="7"/>
  <c r="C3526" i="7"/>
  <c r="A3526" i="7"/>
  <c r="L3525" i="7"/>
  <c r="G3525" i="7"/>
  <c r="D3525" i="7"/>
  <c r="C3525" i="7"/>
  <c r="A3525" i="7"/>
  <c r="L3524" i="7"/>
  <c r="G3524" i="7"/>
  <c r="D3524" i="7"/>
  <c r="C3524" i="7"/>
  <c r="A3524" i="7"/>
  <c r="L3523" i="7"/>
  <c r="G3523" i="7"/>
  <c r="D3523" i="7"/>
  <c r="C3523" i="7"/>
  <c r="A3523" i="7"/>
  <c r="L3522" i="7"/>
  <c r="G3522" i="7"/>
  <c r="D3522" i="7"/>
  <c r="C3522" i="7"/>
  <c r="A3522" i="7"/>
  <c r="L3521" i="7"/>
  <c r="G3521" i="7"/>
  <c r="D3521" i="7"/>
  <c r="C3521" i="7"/>
  <c r="A3521" i="7"/>
  <c r="L3520" i="7"/>
  <c r="G3520" i="7"/>
  <c r="D3520" i="7"/>
  <c r="C3520" i="7"/>
  <c r="A3520" i="7"/>
  <c r="L3519" i="7"/>
  <c r="G3519" i="7"/>
  <c r="D3519" i="7"/>
  <c r="C3519" i="7"/>
  <c r="A3519" i="7"/>
  <c r="L3518" i="7"/>
  <c r="G3518" i="7"/>
  <c r="D3518" i="7"/>
  <c r="C3518" i="7"/>
  <c r="A3518" i="7"/>
  <c r="L3517" i="7"/>
  <c r="G3517" i="7"/>
  <c r="D3517" i="7"/>
  <c r="C3517" i="7"/>
  <c r="A3517" i="7"/>
  <c r="L3516" i="7"/>
  <c r="G3516" i="7"/>
  <c r="D3516" i="7"/>
  <c r="C3516" i="7"/>
  <c r="A3516" i="7"/>
  <c r="L3515" i="7"/>
  <c r="G3515" i="7"/>
  <c r="D3515" i="7"/>
  <c r="C3515" i="7"/>
  <c r="A3515" i="7"/>
  <c r="L3514" i="7"/>
  <c r="G3514" i="7"/>
  <c r="D3514" i="7"/>
  <c r="C3514" i="7"/>
  <c r="A3514" i="7"/>
  <c r="L3513" i="7"/>
  <c r="G3513" i="7"/>
  <c r="D3513" i="7"/>
  <c r="C3513" i="7"/>
  <c r="A3513" i="7"/>
  <c r="L3512" i="7"/>
  <c r="G3512" i="7"/>
  <c r="D3512" i="7"/>
  <c r="C3512" i="7"/>
  <c r="A3512" i="7"/>
  <c r="L3511" i="7"/>
  <c r="G3511" i="7"/>
  <c r="D3511" i="7"/>
  <c r="C3511" i="7"/>
  <c r="A3511" i="7"/>
  <c r="L3510" i="7"/>
  <c r="G3510" i="7"/>
  <c r="D3510" i="7"/>
  <c r="C3510" i="7"/>
  <c r="A3510" i="7"/>
  <c r="L3509" i="7"/>
  <c r="G3509" i="7"/>
  <c r="D3509" i="7"/>
  <c r="C3509" i="7"/>
  <c r="A3509" i="7"/>
  <c r="L3508" i="7"/>
  <c r="G3508" i="7"/>
  <c r="D3508" i="7"/>
  <c r="C3508" i="7"/>
  <c r="A3508" i="7"/>
  <c r="L3507" i="7"/>
  <c r="G3507" i="7"/>
  <c r="D3507" i="7"/>
  <c r="C3507" i="7"/>
  <c r="A3507" i="7"/>
  <c r="L3506" i="7"/>
  <c r="G3506" i="7"/>
  <c r="D3506" i="7"/>
  <c r="C3506" i="7"/>
  <c r="A3506" i="7"/>
  <c r="L3505" i="7"/>
  <c r="G3505" i="7"/>
  <c r="D3505" i="7"/>
  <c r="C3505" i="7"/>
  <c r="A3505" i="7"/>
  <c r="L3504" i="7"/>
  <c r="G3504" i="7"/>
  <c r="D3504" i="7"/>
  <c r="C3504" i="7"/>
  <c r="A3504" i="7"/>
  <c r="L3503" i="7"/>
  <c r="G3503" i="7"/>
  <c r="D3503" i="7"/>
  <c r="C3503" i="7"/>
  <c r="A3503" i="7"/>
  <c r="L3502" i="7"/>
  <c r="G3502" i="7"/>
  <c r="D3502" i="7"/>
  <c r="C3502" i="7"/>
  <c r="A3502" i="7"/>
  <c r="L3501" i="7"/>
  <c r="G3501" i="7"/>
  <c r="D3501" i="7"/>
  <c r="C3501" i="7"/>
  <c r="A3501" i="7"/>
  <c r="L3500" i="7"/>
  <c r="G3500" i="7"/>
  <c r="D3500" i="7"/>
  <c r="C3500" i="7"/>
  <c r="A3500" i="7"/>
  <c r="L3499" i="7"/>
  <c r="G3499" i="7"/>
  <c r="D3499" i="7"/>
  <c r="C3499" i="7"/>
  <c r="A3499" i="7"/>
  <c r="L3498" i="7"/>
  <c r="G3498" i="7"/>
  <c r="D3498" i="7"/>
  <c r="C3498" i="7"/>
  <c r="A3498" i="7"/>
  <c r="L3497" i="7"/>
  <c r="G3497" i="7"/>
  <c r="D3497" i="7"/>
  <c r="C3497" i="7"/>
  <c r="A3497" i="7"/>
  <c r="L3496" i="7"/>
  <c r="G3496" i="7"/>
  <c r="D3496" i="7"/>
  <c r="C3496" i="7"/>
  <c r="A3496" i="7"/>
  <c r="L3495" i="7"/>
  <c r="G3495" i="7"/>
  <c r="D3495" i="7"/>
  <c r="C3495" i="7"/>
  <c r="A3495" i="7"/>
  <c r="L3494" i="7"/>
  <c r="G3494" i="7"/>
  <c r="D3494" i="7"/>
  <c r="C3494" i="7"/>
  <c r="A3494" i="7"/>
  <c r="L3493" i="7"/>
  <c r="G3493" i="7"/>
  <c r="D3493" i="7"/>
  <c r="C3493" i="7"/>
  <c r="A3493" i="7"/>
  <c r="L3492" i="7"/>
  <c r="G3492" i="7"/>
  <c r="D3492" i="7"/>
  <c r="C3492" i="7"/>
  <c r="A3492" i="7"/>
  <c r="L3491" i="7"/>
  <c r="G3491" i="7"/>
  <c r="D3491" i="7"/>
  <c r="C3491" i="7"/>
  <c r="A3491" i="7"/>
  <c r="L3490" i="7"/>
  <c r="G3490" i="7"/>
  <c r="D3490" i="7"/>
  <c r="C3490" i="7"/>
  <c r="A3490" i="7"/>
  <c r="L3489" i="7"/>
  <c r="G3489" i="7"/>
  <c r="D3489" i="7"/>
  <c r="C3489" i="7"/>
  <c r="A3489" i="7"/>
  <c r="L3488" i="7"/>
  <c r="G3488" i="7"/>
  <c r="D3488" i="7"/>
  <c r="C3488" i="7"/>
  <c r="A3488" i="7"/>
  <c r="L3487" i="7"/>
  <c r="G3487" i="7"/>
  <c r="D3487" i="7"/>
  <c r="C3487" i="7"/>
  <c r="A3487" i="7"/>
  <c r="L3486" i="7"/>
  <c r="G3486" i="7"/>
  <c r="D3486" i="7"/>
  <c r="C3486" i="7"/>
  <c r="A3486" i="7"/>
  <c r="L3485" i="7"/>
  <c r="G3485" i="7"/>
  <c r="D3485" i="7"/>
  <c r="C3485" i="7"/>
  <c r="A3485" i="7"/>
  <c r="L3484" i="7"/>
  <c r="G3484" i="7"/>
  <c r="D3484" i="7"/>
  <c r="C3484" i="7"/>
  <c r="A3484" i="7"/>
  <c r="L3483" i="7"/>
  <c r="G3483" i="7"/>
  <c r="D3483" i="7"/>
  <c r="C3483" i="7"/>
  <c r="A3483" i="7"/>
  <c r="L3482" i="7"/>
  <c r="G3482" i="7"/>
  <c r="D3482" i="7"/>
  <c r="C3482" i="7"/>
  <c r="A3482" i="7"/>
  <c r="L3481" i="7"/>
  <c r="G3481" i="7"/>
  <c r="D3481" i="7"/>
  <c r="C3481" i="7"/>
  <c r="A3481" i="7"/>
  <c r="L3480" i="7"/>
  <c r="G3480" i="7"/>
  <c r="D3480" i="7"/>
  <c r="C3480" i="7"/>
  <c r="A3480" i="7"/>
  <c r="L3479" i="7"/>
  <c r="G3479" i="7"/>
  <c r="D3479" i="7"/>
  <c r="C3479" i="7"/>
  <c r="A3479" i="7"/>
  <c r="L3478" i="7"/>
  <c r="G3478" i="7"/>
  <c r="D3478" i="7"/>
  <c r="C3478" i="7"/>
  <c r="A3478" i="7"/>
  <c r="L3477" i="7"/>
  <c r="G3477" i="7"/>
  <c r="D3477" i="7"/>
  <c r="C3477" i="7"/>
  <c r="A3477" i="7"/>
  <c r="L3476" i="7"/>
  <c r="G3476" i="7"/>
  <c r="D3476" i="7"/>
  <c r="C3476" i="7"/>
  <c r="A3476" i="7"/>
  <c r="L3475" i="7"/>
  <c r="G3475" i="7"/>
  <c r="D3475" i="7"/>
  <c r="C3475" i="7"/>
  <c r="A3475" i="7"/>
  <c r="L3474" i="7"/>
  <c r="G3474" i="7"/>
  <c r="D3474" i="7"/>
  <c r="C3474" i="7"/>
  <c r="A3474" i="7"/>
  <c r="L3473" i="7"/>
  <c r="G3473" i="7"/>
  <c r="D3473" i="7"/>
  <c r="C3473" i="7"/>
  <c r="A3473" i="7"/>
  <c r="L3472" i="7"/>
  <c r="G3472" i="7"/>
  <c r="D3472" i="7"/>
  <c r="C3472" i="7"/>
  <c r="A3472" i="7"/>
  <c r="L3471" i="7"/>
  <c r="G3471" i="7"/>
  <c r="D3471" i="7"/>
  <c r="C3471" i="7"/>
  <c r="A3471" i="7"/>
  <c r="L3470" i="7"/>
  <c r="G3470" i="7"/>
  <c r="D3470" i="7"/>
  <c r="C3470" i="7"/>
  <c r="A3470" i="7"/>
  <c r="L3469" i="7"/>
  <c r="G3469" i="7"/>
  <c r="D3469" i="7"/>
  <c r="C3469" i="7"/>
  <c r="A3469" i="7"/>
  <c r="L3468" i="7"/>
  <c r="G3468" i="7"/>
  <c r="D3468" i="7"/>
  <c r="C3468" i="7"/>
  <c r="A3468" i="7"/>
  <c r="L3467" i="7"/>
  <c r="G3467" i="7"/>
  <c r="D3467" i="7"/>
  <c r="C3467" i="7"/>
  <c r="A3467" i="7"/>
  <c r="L3466" i="7"/>
  <c r="G3466" i="7"/>
  <c r="D3466" i="7"/>
  <c r="C3466" i="7"/>
  <c r="A3466" i="7"/>
  <c r="L3465" i="7"/>
  <c r="G3465" i="7"/>
  <c r="D3465" i="7"/>
  <c r="C3465" i="7"/>
  <c r="A3465" i="7"/>
  <c r="L3464" i="7"/>
  <c r="G3464" i="7"/>
  <c r="D3464" i="7"/>
  <c r="C3464" i="7"/>
  <c r="A3464" i="7"/>
  <c r="L3463" i="7"/>
  <c r="G3463" i="7"/>
  <c r="D3463" i="7"/>
  <c r="C3463" i="7"/>
  <c r="A3463" i="7"/>
  <c r="L3462" i="7"/>
  <c r="G3462" i="7"/>
  <c r="D3462" i="7"/>
  <c r="C3462" i="7"/>
  <c r="A3462" i="7"/>
  <c r="L3461" i="7"/>
  <c r="G3461" i="7"/>
  <c r="D3461" i="7"/>
  <c r="C3461" i="7"/>
  <c r="A3461" i="7"/>
  <c r="L3460" i="7"/>
  <c r="G3460" i="7"/>
  <c r="D3460" i="7"/>
  <c r="C3460" i="7"/>
  <c r="A3460" i="7"/>
  <c r="L3459" i="7"/>
  <c r="G3459" i="7"/>
  <c r="D3459" i="7"/>
  <c r="C3459" i="7"/>
  <c r="A3459" i="7"/>
  <c r="L3458" i="7"/>
  <c r="G3458" i="7"/>
  <c r="D3458" i="7"/>
  <c r="C3458" i="7"/>
  <c r="A3458" i="7"/>
  <c r="L3457" i="7"/>
  <c r="G3457" i="7"/>
  <c r="D3457" i="7"/>
  <c r="C3457" i="7"/>
  <c r="A3457" i="7"/>
  <c r="L3456" i="7"/>
  <c r="G3456" i="7"/>
  <c r="D3456" i="7"/>
  <c r="C3456" i="7"/>
  <c r="A3456" i="7"/>
  <c r="L3455" i="7"/>
  <c r="G3455" i="7"/>
  <c r="D3455" i="7"/>
  <c r="C3455" i="7"/>
  <c r="A3455" i="7"/>
  <c r="L3454" i="7"/>
  <c r="G3454" i="7"/>
  <c r="D3454" i="7"/>
  <c r="C3454" i="7"/>
  <c r="A3454" i="7"/>
  <c r="L3453" i="7"/>
  <c r="G3453" i="7"/>
  <c r="D3453" i="7"/>
  <c r="C3453" i="7"/>
  <c r="A3453" i="7"/>
  <c r="L3452" i="7"/>
  <c r="G3452" i="7"/>
  <c r="D3452" i="7"/>
  <c r="C3452" i="7"/>
  <c r="A3452" i="7"/>
  <c r="L3451" i="7"/>
  <c r="G3451" i="7"/>
  <c r="D3451" i="7"/>
  <c r="C3451" i="7"/>
  <c r="A3451" i="7"/>
  <c r="L3450" i="7"/>
  <c r="G3450" i="7"/>
  <c r="D3450" i="7"/>
  <c r="C3450" i="7"/>
  <c r="A3450" i="7"/>
  <c r="L3449" i="7"/>
  <c r="G3449" i="7"/>
  <c r="D3449" i="7"/>
  <c r="C3449" i="7"/>
  <c r="A3449" i="7"/>
  <c r="L3448" i="7"/>
  <c r="G3448" i="7"/>
  <c r="D3448" i="7"/>
  <c r="C3448" i="7"/>
  <c r="A3448" i="7"/>
  <c r="L3447" i="7"/>
  <c r="G3447" i="7"/>
  <c r="D3447" i="7"/>
  <c r="C3447" i="7"/>
  <c r="A3447" i="7"/>
  <c r="L3446" i="7"/>
  <c r="G3446" i="7"/>
  <c r="D3446" i="7"/>
  <c r="C3446" i="7"/>
  <c r="A3446" i="7"/>
  <c r="L3445" i="7"/>
  <c r="G3445" i="7"/>
  <c r="D3445" i="7"/>
  <c r="C3445" i="7"/>
  <c r="A3445" i="7"/>
  <c r="L3444" i="7"/>
  <c r="G3444" i="7"/>
  <c r="D3444" i="7"/>
  <c r="C3444" i="7"/>
  <c r="A3444" i="7"/>
  <c r="L3443" i="7"/>
  <c r="G3443" i="7"/>
  <c r="D3443" i="7"/>
  <c r="C3443" i="7"/>
  <c r="A3443" i="7"/>
  <c r="L3442" i="7"/>
  <c r="G3442" i="7"/>
  <c r="D3442" i="7"/>
  <c r="C3442" i="7"/>
  <c r="A3442" i="7"/>
  <c r="L3441" i="7"/>
  <c r="G3441" i="7"/>
  <c r="D3441" i="7"/>
  <c r="C3441" i="7"/>
  <c r="A3441" i="7"/>
  <c r="L3440" i="7"/>
  <c r="G3440" i="7"/>
  <c r="D3440" i="7"/>
  <c r="C3440" i="7"/>
  <c r="A3440" i="7"/>
  <c r="L3439" i="7"/>
  <c r="G3439" i="7"/>
  <c r="D3439" i="7"/>
  <c r="C3439" i="7"/>
  <c r="A3439" i="7"/>
  <c r="L3438" i="7"/>
  <c r="G3438" i="7"/>
  <c r="D3438" i="7"/>
  <c r="C3438" i="7"/>
  <c r="A3438" i="7"/>
  <c r="L3437" i="7"/>
  <c r="G3437" i="7"/>
  <c r="D3437" i="7"/>
  <c r="C3437" i="7"/>
  <c r="A3437" i="7"/>
  <c r="L3436" i="7"/>
  <c r="G3436" i="7"/>
  <c r="D3436" i="7"/>
  <c r="C3436" i="7"/>
  <c r="A3436" i="7"/>
  <c r="L3435" i="7"/>
  <c r="G3435" i="7"/>
  <c r="D3435" i="7"/>
  <c r="C3435" i="7"/>
  <c r="A3435" i="7"/>
  <c r="L3434" i="7"/>
  <c r="G3434" i="7"/>
  <c r="D3434" i="7"/>
  <c r="C3434" i="7"/>
  <c r="A3434" i="7"/>
  <c r="L3433" i="7"/>
  <c r="G3433" i="7"/>
  <c r="D3433" i="7"/>
  <c r="C3433" i="7"/>
  <c r="A3433" i="7"/>
  <c r="L3432" i="7"/>
  <c r="G3432" i="7"/>
  <c r="D3432" i="7"/>
  <c r="C3432" i="7"/>
  <c r="A3432" i="7"/>
  <c r="L3431" i="7"/>
  <c r="G3431" i="7"/>
  <c r="D3431" i="7"/>
  <c r="C3431" i="7"/>
  <c r="A3431" i="7"/>
  <c r="L3430" i="7"/>
  <c r="G3430" i="7"/>
  <c r="D3430" i="7"/>
  <c r="C3430" i="7"/>
  <c r="A3430" i="7"/>
  <c r="L3429" i="7"/>
  <c r="G3429" i="7"/>
  <c r="D3429" i="7"/>
  <c r="C3429" i="7"/>
  <c r="A3429" i="7"/>
  <c r="L3428" i="7"/>
  <c r="G3428" i="7"/>
  <c r="D3428" i="7"/>
  <c r="C3428" i="7"/>
  <c r="A3428" i="7"/>
  <c r="L3427" i="7"/>
  <c r="G3427" i="7"/>
  <c r="D3427" i="7"/>
  <c r="C3427" i="7"/>
  <c r="A3427" i="7"/>
  <c r="L3426" i="7"/>
  <c r="G3426" i="7"/>
  <c r="D3426" i="7"/>
  <c r="C3426" i="7"/>
  <c r="A3426" i="7"/>
  <c r="L3425" i="7"/>
  <c r="G3425" i="7"/>
  <c r="D3425" i="7"/>
  <c r="C3425" i="7"/>
  <c r="A3425" i="7"/>
  <c r="L3424" i="7"/>
  <c r="G3424" i="7"/>
  <c r="D3424" i="7"/>
  <c r="C3424" i="7"/>
  <c r="A3424" i="7"/>
  <c r="L3423" i="7"/>
  <c r="G3423" i="7"/>
  <c r="D3423" i="7"/>
  <c r="C3423" i="7"/>
  <c r="A3423" i="7"/>
  <c r="L3422" i="7"/>
  <c r="G3422" i="7"/>
  <c r="D3422" i="7"/>
  <c r="C3422" i="7"/>
  <c r="A3422" i="7"/>
  <c r="L3421" i="7"/>
  <c r="G3421" i="7"/>
  <c r="D3421" i="7"/>
  <c r="C3421" i="7"/>
  <c r="A3421" i="7"/>
  <c r="L3420" i="7"/>
  <c r="G3420" i="7"/>
  <c r="D3420" i="7"/>
  <c r="C3420" i="7"/>
  <c r="A3420" i="7"/>
  <c r="L3419" i="7"/>
  <c r="G3419" i="7"/>
  <c r="D3419" i="7"/>
  <c r="C3419" i="7"/>
  <c r="A3419" i="7"/>
  <c r="L3418" i="7"/>
  <c r="G3418" i="7"/>
  <c r="D3418" i="7"/>
  <c r="C3418" i="7"/>
  <c r="A3418" i="7"/>
  <c r="L3417" i="7"/>
  <c r="G3417" i="7"/>
  <c r="D3417" i="7"/>
  <c r="C3417" i="7"/>
  <c r="A3417" i="7"/>
  <c r="L3416" i="7"/>
  <c r="G3416" i="7"/>
  <c r="D3416" i="7"/>
  <c r="C3416" i="7"/>
  <c r="A3416" i="7"/>
  <c r="L3415" i="7"/>
  <c r="G3415" i="7"/>
  <c r="D3415" i="7"/>
  <c r="C3415" i="7"/>
  <c r="A3415" i="7"/>
  <c r="L3414" i="7"/>
  <c r="G3414" i="7"/>
  <c r="D3414" i="7"/>
  <c r="C3414" i="7"/>
  <c r="A3414" i="7"/>
  <c r="L3413" i="7"/>
  <c r="G3413" i="7"/>
  <c r="D3413" i="7"/>
  <c r="C3413" i="7"/>
  <c r="A3413" i="7"/>
  <c r="L3412" i="7"/>
  <c r="G3412" i="7"/>
  <c r="D3412" i="7"/>
  <c r="C3412" i="7"/>
  <c r="A3412" i="7"/>
  <c r="L3411" i="7"/>
  <c r="G3411" i="7"/>
  <c r="D3411" i="7"/>
  <c r="C3411" i="7"/>
  <c r="A3411" i="7"/>
  <c r="L3410" i="7"/>
  <c r="G3410" i="7"/>
  <c r="D3410" i="7"/>
  <c r="C3410" i="7"/>
  <c r="A3410" i="7"/>
  <c r="L3409" i="7"/>
  <c r="G3409" i="7"/>
  <c r="D3409" i="7"/>
  <c r="C3409" i="7"/>
  <c r="A3409" i="7"/>
  <c r="L3408" i="7"/>
  <c r="G3408" i="7"/>
  <c r="D3408" i="7"/>
  <c r="C3408" i="7"/>
  <c r="A3408" i="7"/>
  <c r="L3407" i="7"/>
  <c r="G3407" i="7"/>
  <c r="D3407" i="7"/>
  <c r="C3407" i="7"/>
  <c r="A3407" i="7"/>
  <c r="L3406" i="7"/>
  <c r="G3406" i="7"/>
  <c r="D3406" i="7"/>
  <c r="C3406" i="7"/>
  <c r="A3406" i="7"/>
  <c r="L3405" i="7"/>
  <c r="G3405" i="7"/>
  <c r="D3405" i="7"/>
  <c r="C3405" i="7"/>
  <c r="A3405" i="7"/>
  <c r="L3404" i="7"/>
  <c r="G3404" i="7"/>
  <c r="D3404" i="7"/>
  <c r="C3404" i="7"/>
  <c r="A3404" i="7"/>
  <c r="L3403" i="7"/>
  <c r="G3403" i="7"/>
  <c r="D3403" i="7"/>
  <c r="C3403" i="7"/>
  <c r="A3403" i="7"/>
  <c r="L3402" i="7"/>
  <c r="G3402" i="7"/>
  <c r="D3402" i="7"/>
  <c r="C3402" i="7"/>
  <c r="A3402" i="7"/>
  <c r="L3401" i="7"/>
  <c r="G3401" i="7"/>
  <c r="D3401" i="7"/>
  <c r="C3401" i="7"/>
  <c r="A3401" i="7"/>
  <c r="L3400" i="7"/>
  <c r="G3400" i="7"/>
  <c r="D3400" i="7"/>
  <c r="C3400" i="7"/>
  <c r="A3400" i="7"/>
  <c r="L3399" i="7"/>
  <c r="G3399" i="7"/>
  <c r="D3399" i="7"/>
  <c r="C3399" i="7"/>
  <c r="A3399" i="7"/>
  <c r="L3398" i="7"/>
  <c r="G3398" i="7"/>
  <c r="D3398" i="7"/>
  <c r="C3398" i="7"/>
  <c r="A3398" i="7"/>
  <c r="L3397" i="7"/>
  <c r="G3397" i="7"/>
  <c r="D3397" i="7"/>
  <c r="C3397" i="7"/>
  <c r="A3397" i="7"/>
  <c r="L3396" i="7"/>
  <c r="G3396" i="7"/>
  <c r="D3396" i="7"/>
  <c r="C3396" i="7"/>
  <c r="A3396" i="7"/>
  <c r="L3395" i="7"/>
  <c r="G3395" i="7"/>
  <c r="D3395" i="7"/>
  <c r="C3395" i="7"/>
  <c r="A3395" i="7"/>
  <c r="L3394" i="7"/>
  <c r="G3394" i="7"/>
  <c r="D3394" i="7"/>
  <c r="C3394" i="7"/>
  <c r="A3394" i="7"/>
  <c r="L3393" i="7"/>
  <c r="G3393" i="7"/>
  <c r="D3393" i="7"/>
  <c r="C3393" i="7"/>
  <c r="A3393" i="7"/>
  <c r="L3392" i="7"/>
  <c r="G3392" i="7"/>
  <c r="D3392" i="7"/>
  <c r="C3392" i="7"/>
  <c r="A3392" i="7"/>
  <c r="L3391" i="7"/>
  <c r="G3391" i="7"/>
  <c r="D3391" i="7"/>
  <c r="C3391" i="7"/>
  <c r="A3391" i="7"/>
  <c r="L3390" i="7"/>
  <c r="G3390" i="7"/>
  <c r="D3390" i="7"/>
  <c r="C3390" i="7"/>
  <c r="A3390" i="7"/>
  <c r="L3389" i="7"/>
  <c r="G3389" i="7"/>
  <c r="D3389" i="7"/>
  <c r="C3389" i="7"/>
  <c r="A3389" i="7"/>
  <c r="L3388" i="7"/>
  <c r="G3388" i="7"/>
  <c r="D3388" i="7"/>
  <c r="C3388" i="7"/>
  <c r="A3388" i="7"/>
  <c r="L3387" i="7"/>
  <c r="G3387" i="7"/>
  <c r="D3387" i="7"/>
  <c r="C3387" i="7"/>
  <c r="A3387" i="7"/>
  <c r="L3386" i="7"/>
  <c r="G3386" i="7"/>
  <c r="D3386" i="7"/>
  <c r="C3386" i="7"/>
  <c r="A3386" i="7"/>
  <c r="L3385" i="7"/>
  <c r="G3385" i="7"/>
  <c r="D3385" i="7"/>
  <c r="C3385" i="7"/>
  <c r="A3385" i="7"/>
  <c r="L3384" i="7"/>
  <c r="G3384" i="7"/>
  <c r="D3384" i="7"/>
  <c r="C3384" i="7"/>
  <c r="A3384" i="7"/>
  <c r="L3383" i="7"/>
  <c r="G3383" i="7"/>
  <c r="D3383" i="7"/>
  <c r="C3383" i="7"/>
  <c r="A3383" i="7"/>
  <c r="L3382" i="7"/>
  <c r="G3382" i="7"/>
  <c r="D3382" i="7"/>
  <c r="C3382" i="7"/>
  <c r="A3382" i="7"/>
  <c r="L3381" i="7"/>
  <c r="G3381" i="7"/>
  <c r="D3381" i="7"/>
  <c r="C3381" i="7"/>
  <c r="A3381" i="7"/>
  <c r="L3380" i="7"/>
  <c r="G3380" i="7"/>
  <c r="D3380" i="7"/>
  <c r="C3380" i="7"/>
  <c r="A3380" i="7"/>
  <c r="L3379" i="7"/>
  <c r="G3379" i="7"/>
  <c r="D3379" i="7"/>
  <c r="C3379" i="7"/>
  <c r="A3379" i="7"/>
  <c r="L3378" i="7"/>
  <c r="G3378" i="7"/>
  <c r="D3378" i="7"/>
  <c r="C3378" i="7"/>
  <c r="A3378" i="7"/>
  <c r="L3377" i="7"/>
  <c r="G3377" i="7"/>
  <c r="D3377" i="7"/>
  <c r="C3377" i="7"/>
  <c r="A3377" i="7"/>
  <c r="L3376" i="7"/>
  <c r="G3376" i="7"/>
  <c r="D3376" i="7"/>
  <c r="C3376" i="7"/>
  <c r="A3376" i="7"/>
  <c r="L3375" i="7"/>
  <c r="G3375" i="7"/>
  <c r="D3375" i="7"/>
  <c r="C3375" i="7"/>
  <c r="A3375" i="7"/>
  <c r="L3374" i="7"/>
  <c r="G3374" i="7"/>
  <c r="D3374" i="7"/>
  <c r="C3374" i="7"/>
  <c r="A3374" i="7"/>
  <c r="L3373" i="7"/>
  <c r="G3373" i="7"/>
  <c r="D3373" i="7"/>
  <c r="C3373" i="7"/>
  <c r="A3373" i="7"/>
  <c r="L3372" i="7"/>
  <c r="G3372" i="7"/>
  <c r="D3372" i="7"/>
  <c r="C3372" i="7"/>
  <c r="A3372" i="7"/>
  <c r="L3371" i="7"/>
  <c r="G3371" i="7"/>
  <c r="D3371" i="7"/>
  <c r="C3371" i="7"/>
  <c r="A3371" i="7"/>
  <c r="L3370" i="7"/>
  <c r="G3370" i="7"/>
  <c r="D3370" i="7"/>
  <c r="C3370" i="7"/>
  <c r="A3370" i="7"/>
  <c r="L3369" i="7"/>
  <c r="G3369" i="7"/>
  <c r="D3369" i="7"/>
  <c r="C3369" i="7"/>
  <c r="A3369" i="7"/>
  <c r="L3368" i="7"/>
  <c r="G3368" i="7"/>
  <c r="D3368" i="7"/>
  <c r="C3368" i="7"/>
  <c r="A3368" i="7"/>
  <c r="L3367" i="7"/>
  <c r="G3367" i="7"/>
  <c r="D3367" i="7"/>
  <c r="C3367" i="7"/>
  <c r="A3367" i="7"/>
  <c r="L3366" i="7"/>
  <c r="G3366" i="7"/>
  <c r="D3366" i="7"/>
  <c r="C3366" i="7"/>
  <c r="A3366" i="7"/>
  <c r="L3365" i="7"/>
  <c r="G3365" i="7"/>
  <c r="D3365" i="7"/>
  <c r="C3365" i="7"/>
  <c r="A3365" i="7"/>
  <c r="L3364" i="7"/>
  <c r="G3364" i="7"/>
  <c r="D3364" i="7"/>
  <c r="C3364" i="7"/>
  <c r="A3364" i="7"/>
  <c r="L3363" i="7"/>
  <c r="G3363" i="7"/>
  <c r="D3363" i="7"/>
  <c r="C3363" i="7"/>
  <c r="A3363" i="7"/>
  <c r="L3362" i="7"/>
  <c r="G3362" i="7"/>
  <c r="D3362" i="7"/>
  <c r="C3362" i="7"/>
  <c r="A3362" i="7"/>
  <c r="L3361" i="7"/>
  <c r="G3361" i="7"/>
  <c r="D3361" i="7"/>
  <c r="C3361" i="7"/>
  <c r="A3361" i="7"/>
  <c r="L3360" i="7"/>
  <c r="G3360" i="7"/>
  <c r="D3360" i="7"/>
  <c r="C3360" i="7"/>
  <c r="A3360" i="7"/>
  <c r="L3359" i="7"/>
  <c r="G3359" i="7"/>
  <c r="D3359" i="7"/>
  <c r="C3359" i="7"/>
  <c r="A3359" i="7"/>
  <c r="L3358" i="7"/>
  <c r="G3358" i="7"/>
  <c r="D3358" i="7"/>
  <c r="C3358" i="7"/>
  <c r="A3358" i="7"/>
  <c r="L3357" i="7"/>
  <c r="G3357" i="7"/>
  <c r="D3357" i="7"/>
  <c r="C3357" i="7"/>
  <c r="A3357" i="7"/>
  <c r="L3356" i="7"/>
  <c r="G3356" i="7"/>
  <c r="D3356" i="7"/>
  <c r="C3356" i="7"/>
  <c r="A3356" i="7"/>
  <c r="L3355" i="7"/>
  <c r="G3355" i="7"/>
  <c r="D3355" i="7"/>
  <c r="C3355" i="7"/>
  <c r="A3355" i="7"/>
  <c r="L3354" i="7"/>
  <c r="G3354" i="7"/>
  <c r="D3354" i="7"/>
  <c r="C3354" i="7"/>
  <c r="A3354" i="7"/>
  <c r="L3353" i="7"/>
  <c r="G3353" i="7"/>
  <c r="D3353" i="7"/>
  <c r="C3353" i="7"/>
  <c r="A3353" i="7"/>
  <c r="L3352" i="7"/>
  <c r="G3352" i="7"/>
  <c r="D3352" i="7"/>
  <c r="C3352" i="7"/>
  <c r="A3352" i="7"/>
  <c r="L3351" i="7"/>
  <c r="G3351" i="7"/>
  <c r="D3351" i="7"/>
  <c r="C3351" i="7"/>
  <c r="A3351" i="7"/>
  <c r="L3350" i="7"/>
  <c r="G3350" i="7"/>
  <c r="D3350" i="7"/>
  <c r="C3350" i="7"/>
  <c r="A3350" i="7"/>
  <c r="L3349" i="7"/>
  <c r="G3349" i="7"/>
  <c r="D3349" i="7"/>
  <c r="C3349" i="7"/>
  <c r="A3349" i="7"/>
  <c r="L3348" i="7"/>
  <c r="G3348" i="7"/>
  <c r="D3348" i="7"/>
  <c r="C3348" i="7"/>
  <c r="A3348" i="7"/>
  <c r="L3347" i="7"/>
  <c r="G3347" i="7"/>
  <c r="D3347" i="7"/>
  <c r="C3347" i="7"/>
  <c r="A3347" i="7"/>
  <c r="L3346" i="7"/>
  <c r="G3346" i="7"/>
  <c r="D3346" i="7"/>
  <c r="C3346" i="7"/>
  <c r="A3346" i="7"/>
  <c r="L3345" i="7"/>
  <c r="G3345" i="7"/>
  <c r="D3345" i="7"/>
  <c r="C3345" i="7"/>
  <c r="A3345" i="7"/>
  <c r="L3344" i="7"/>
  <c r="G3344" i="7"/>
  <c r="D3344" i="7"/>
  <c r="C3344" i="7"/>
  <c r="A3344" i="7"/>
  <c r="L3343" i="7"/>
  <c r="G3343" i="7"/>
  <c r="D3343" i="7"/>
  <c r="C3343" i="7"/>
  <c r="A3343" i="7"/>
  <c r="L3342" i="7"/>
  <c r="G3342" i="7"/>
  <c r="D3342" i="7"/>
  <c r="C3342" i="7"/>
  <c r="A3342" i="7"/>
  <c r="L3341" i="7"/>
  <c r="G3341" i="7"/>
  <c r="D3341" i="7"/>
  <c r="C3341" i="7"/>
  <c r="A3341" i="7"/>
  <c r="L3340" i="7"/>
  <c r="G3340" i="7"/>
  <c r="D3340" i="7"/>
  <c r="C3340" i="7"/>
  <c r="A3340" i="7"/>
  <c r="L3339" i="7"/>
  <c r="G3339" i="7"/>
  <c r="D3339" i="7"/>
  <c r="C3339" i="7"/>
  <c r="A3339" i="7"/>
  <c r="L3338" i="7"/>
  <c r="G3338" i="7"/>
  <c r="D3338" i="7"/>
  <c r="C3338" i="7"/>
  <c r="A3338" i="7"/>
  <c r="L3337" i="7"/>
  <c r="G3337" i="7"/>
  <c r="D3337" i="7"/>
  <c r="C3337" i="7"/>
  <c r="A3337" i="7"/>
  <c r="L3336" i="7"/>
  <c r="G3336" i="7"/>
  <c r="D3336" i="7"/>
  <c r="C3336" i="7"/>
  <c r="A3336" i="7"/>
  <c r="L3335" i="7"/>
  <c r="G3335" i="7"/>
  <c r="D3335" i="7"/>
  <c r="C3335" i="7"/>
  <c r="A3335" i="7"/>
  <c r="L3334" i="7"/>
  <c r="G3334" i="7"/>
  <c r="D3334" i="7"/>
  <c r="C3334" i="7"/>
  <c r="A3334" i="7"/>
  <c r="L3333" i="7"/>
  <c r="G3333" i="7"/>
  <c r="D3333" i="7"/>
  <c r="C3333" i="7"/>
  <c r="A3333" i="7"/>
  <c r="L3332" i="7"/>
  <c r="G3332" i="7"/>
  <c r="D3332" i="7"/>
  <c r="C3332" i="7"/>
  <c r="A3332" i="7"/>
  <c r="L3331" i="7"/>
  <c r="G3331" i="7"/>
  <c r="D3331" i="7"/>
  <c r="C3331" i="7"/>
  <c r="A3331" i="7"/>
  <c r="L3330" i="7"/>
  <c r="G3330" i="7"/>
  <c r="D3330" i="7"/>
  <c r="C3330" i="7"/>
  <c r="A3330" i="7"/>
  <c r="L3329" i="7"/>
  <c r="G3329" i="7"/>
  <c r="D3329" i="7"/>
  <c r="C3329" i="7"/>
  <c r="A3329" i="7"/>
  <c r="L3328" i="7"/>
  <c r="G3328" i="7"/>
  <c r="D3328" i="7"/>
  <c r="C3328" i="7"/>
  <c r="A3328" i="7"/>
  <c r="L3327" i="7"/>
  <c r="G3327" i="7"/>
  <c r="D3327" i="7"/>
  <c r="C3327" i="7"/>
  <c r="A3327" i="7"/>
  <c r="L3326" i="7"/>
  <c r="G3326" i="7"/>
  <c r="D3326" i="7"/>
  <c r="C3326" i="7"/>
  <c r="A3326" i="7"/>
  <c r="L3325" i="7"/>
  <c r="G3325" i="7"/>
  <c r="D3325" i="7"/>
  <c r="C3325" i="7"/>
  <c r="A3325" i="7"/>
  <c r="L3324" i="7"/>
  <c r="G3324" i="7"/>
  <c r="D3324" i="7"/>
  <c r="C3324" i="7"/>
  <c r="A3324" i="7"/>
  <c r="L3323" i="7"/>
  <c r="G3323" i="7"/>
  <c r="D3323" i="7"/>
  <c r="C3323" i="7"/>
  <c r="A3323" i="7"/>
  <c r="L3322" i="7"/>
  <c r="G3322" i="7"/>
  <c r="D3322" i="7"/>
  <c r="C3322" i="7"/>
  <c r="A3322" i="7"/>
  <c r="L3321" i="7"/>
  <c r="G3321" i="7"/>
  <c r="D3321" i="7"/>
  <c r="C3321" i="7"/>
  <c r="A3321" i="7"/>
  <c r="L3320" i="7"/>
  <c r="G3320" i="7"/>
  <c r="D3320" i="7"/>
  <c r="C3320" i="7"/>
  <c r="A3320" i="7"/>
  <c r="L3319" i="7"/>
  <c r="G3319" i="7"/>
  <c r="D3319" i="7"/>
  <c r="C3319" i="7"/>
  <c r="A3319" i="7"/>
  <c r="L3318" i="7"/>
  <c r="G3318" i="7"/>
  <c r="D3318" i="7"/>
  <c r="C3318" i="7"/>
  <c r="A3318" i="7"/>
  <c r="L3317" i="7"/>
  <c r="G3317" i="7"/>
  <c r="D3317" i="7"/>
  <c r="C3317" i="7"/>
  <c r="A3317" i="7"/>
  <c r="L3316" i="7"/>
  <c r="G3316" i="7"/>
  <c r="D3316" i="7"/>
  <c r="C3316" i="7"/>
  <c r="A3316" i="7"/>
  <c r="L3315" i="7"/>
  <c r="G3315" i="7"/>
  <c r="D3315" i="7"/>
  <c r="C3315" i="7"/>
  <c r="A3315" i="7"/>
  <c r="L3314" i="7"/>
  <c r="G3314" i="7"/>
  <c r="D3314" i="7"/>
  <c r="C3314" i="7"/>
  <c r="A3314" i="7"/>
  <c r="L3313" i="7"/>
  <c r="G3313" i="7"/>
  <c r="D3313" i="7"/>
  <c r="C3313" i="7"/>
  <c r="A3313" i="7"/>
  <c r="L3312" i="7"/>
  <c r="G3312" i="7"/>
  <c r="D3312" i="7"/>
  <c r="C3312" i="7"/>
  <c r="A3312" i="7"/>
  <c r="L3311" i="7"/>
  <c r="G3311" i="7"/>
  <c r="D3311" i="7"/>
  <c r="C3311" i="7"/>
  <c r="A3311" i="7"/>
  <c r="L3310" i="7"/>
  <c r="G3310" i="7"/>
  <c r="D3310" i="7"/>
  <c r="C3310" i="7"/>
  <c r="A3310" i="7"/>
  <c r="L3309" i="7"/>
  <c r="G3309" i="7"/>
  <c r="D3309" i="7"/>
  <c r="C3309" i="7"/>
  <c r="A3309" i="7"/>
  <c r="L3308" i="7"/>
  <c r="G3308" i="7"/>
  <c r="D3308" i="7"/>
  <c r="C3308" i="7"/>
  <c r="A3308" i="7"/>
  <c r="L3307" i="7"/>
  <c r="G3307" i="7"/>
  <c r="D3307" i="7"/>
  <c r="C3307" i="7"/>
  <c r="A3307" i="7"/>
  <c r="L3306" i="7"/>
  <c r="G3306" i="7"/>
  <c r="D3306" i="7"/>
  <c r="C3306" i="7"/>
  <c r="A3306" i="7"/>
  <c r="L3305" i="7"/>
  <c r="G3305" i="7"/>
  <c r="D3305" i="7"/>
  <c r="C3305" i="7"/>
  <c r="A3305" i="7"/>
  <c r="L3304" i="7"/>
  <c r="G3304" i="7"/>
  <c r="D3304" i="7"/>
  <c r="C3304" i="7"/>
  <c r="A3304" i="7"/>
  <c r="L3303" i="7"/>
  <c r="G3303" i="7"/>
  <c r="D3303" i="7"/>
  <c r="C3303" i="7"/>
  <c r="A3303" i="7"/>
  <c r="L3302" i="7"/>
  <c r="G3302" i="7"/>
  <c r="D3302" i="7"/>
  <c r="C3302" i="7"/>
  <c r="A3302" i="7"/>
  <c r="L3301" i="7"/>
  <c r="G3301" i="7"/>
  <c r="D3301" i="7"/>
  <c r="C3301" i="7"/>
  <c r="A3301" i="7"/>
  <c r="L3300" i="7"/>
  <c r="G3300" i="7"/>
  <c r="D3300" i="7"/>
  <c r="C3300" i="7"/>
  <c r="A3300" i="7"/>
  <c r="L3299" i="7"/>
  <c r="G3299" i="7"/>
  <c r="D3299" i="7"/>
  <c r="C3299" i="7"/>
  <c r="A3299" i="7"/>
  <c r="L3298" i="7"/>
  <c r="G3298" i="7"/>
  <c r="D3298" i="7"/>
  <c r="C3298" i="7"/>
  <c r="A3298" i="7"/>
  <c r="L3297" i="7"/>
  <c r="G3297" i="7"/>
  <c r="D3297" i="7"/>
  <c r="C3297" i="7"/>
  <c r="A3297" i="7"/>
  <c r="L3296" i="7"/>
  <c r="G3296" i="7"/>
  <c r="D3296" i="7"/>
  <c r="C3296" i="7"/>
  <c r="A3296" i="7"/>
  <c r="L3295" i="7"/>
  <c r="G3295" i="7"/>
  <c r="D3295" i="7"/>
  <c r="C3295" i="7"/>
  <c r="A3295" i="7"/>
  <c r="L3294" i="7"/>
  <c r="G3294" i="7"/>
  <c r="D3294" i="7"/>
  <c r="C3294" i="7"/>
  <c r="A3294" i="7"/>
  <c r="L3293" i="7"/>
  <c r="G3293" i="7"/>
  <c r="D3293" i="7"/>
  <c r="C3293" i="7"/>
  <c r="A3293" i="7"/>
  <c r="L3292" i="7"/>
  <c r="G3292" i="7"/>
  <c r="D3292" i="7"/>
  <c r="C3292" i="7"/>
  <c r="A3292" i="7"/>
  <c r="L3291" i="7"/>
  <c r="G3291" i="7"/>
  <c r="D3291" i="7"/>
  <c r="C3291" i="7"/>
  <c r="A3291" i="7"/>
  <c r="L3290" i="7"/>
  <c r="G3290" i="7"/>
  <c r="D3290" i="7"/>
  <c r="C3290" i="7"/>
  <c r="A3290" i="7"/>
  <c r="L3289" i="7"/>
  <c r="G3289" i="7"/>
  <c r="D3289" i="7"/>
  <c r="C3289" i="7"/>
  <c r="A3289" i="7"/>
  <c r="L3288" i="7"/>
  <c r="G3288" i="7"/>
  <c r="D3288" i="7"/>
  <c r="C3288" i="7"/>
  <c r="A3288" i="7"/>
  <c r="L3287" i="7"/>
  <c r="G3287" i="7"/>
  <c r="D3287" i="7"/>
  <c r="C3287" i="7"/>
  <c r="A3287" i="7"/>
  <c r="L3286" i="7"/>
  <c r="G3286" i="7"/>
  <c r="D3286" i="7"/>
  <c r="C3286" i="7"/>
  <c r="A3286" i="7"/>
  <c r="L3285" i="7"/>
  <c r="G3285" i="7"/>
  <c r="D3285" i="7"/>
  <c r="C3285" i="7"/>
  <c r="A3285" i="7"/>
  <c r="L3284" i="7"/>
  <c r="G3284" i="7"/>
  <c r="D3284" i="7"/>
  <c r="C3284" i="7"/>
  <c r="A3284" i="7"/>
  <c r="L3283" i="7"/>
  <c r="G3283" i="7"/>
  <c r="D3283" i="7"/>
  <c r="C3283" i="7"/>
  <c r="A3283" i="7"/>
  <c r="L3282" i="7"/>
  <c r="G3282" i="7"/>
  <c r="D3282" i="7"/>
  <c r="C3282" i="7"/>
  <c r="A3282" i="7"/>
  <c r="L3281" i="7"/>
  <c r="G3281" i="7"/>
  <c r="D3281" i="7"/>
  <c r="C3281" i="7"/>
  <c r="A3281" i="7"/>
  <c r="L3280" i="7"/>
  <c r="G3280" i="7"/>
  <c r="D3280" i="7"/>
  <c r="C3280" i="7"/>
  <c r="A3280" i="7"/>
  <c r="L3279" i="7"/>
  <c r="G3279" i="7"/>
  <c r="D3279" i="7"/>
  <c r="C3279" i="7"/>
  <c r="A3279" i="7"/>
  <c r="L3278" i="7"/>
  <c r="G3278" i="7"/>
  <c r="D3278" i="7"/>
  <c r="C3278" i="7"/>
  <c r="A3278" i="7"/>
  <c r="L3277" i="7"/>
  <c r="G3277" i="7"/>
  <c r="D3277" i="7"/>
  <c r="C3277" i="7"/>
  <c r="A3277" i="7"/>
  <c r="L3276" i="7"/>
  <c r="G3276" i="7"/>
  <c r="D3276" i="7"/>
  <c r="C3276" i="7"/>
  <c r="A3276" i="7"/>
  <c r="L3275" i="7"/>
  <c r="G3275" i="7"/>
  <c r="D3275" i="7"/>
  <c r="C3275" i="7"/>
  <c r="A3275" i="7"/>
  <c r="L3274" i="7"/>
  <c r="G3274" i="7"/>
  <c r="D3274" i="7"/>
  <c r="C3274" i="7"/>
  <c r="A3274" i="7"/>
  <c r="L3273" i="7"/>
  <c r="G3273" i="7"/>
  <c r="D3273" i="7"/>
  <c r="C3273" i="7"/>
  <c r="A3273" i="7"/>
  <c r="L3272" i="7"/>
  <c r="G3272" i="7"/>
  <c r="D3272" i="7"/>
  <c r="C3272" i="7"/>
  <c r="A3272" i="7"/>
  <c r="L3271" i="7"/>
  <c r="G3271" i="7"/>
  <c r="D3271" i="7"/>
  <c r="C3271" i="7"/>
  <c r="A3271" i="7"/>
  <c r="L3270" i="7"/>
  <c r="G3270" i="7"/>
  <c r="D3270" i="7"/>
  <c r="C3270" i="7"/>
  <c r="A3270" i="7"/>
  <c r="L3269" i="7"/>
  <c r="G3269" i="7"/>
  <c r="D3269" i="7"/>
  <c r="C3269" i="7"/>
  <c r="A3269" i="7"/>
  <c r="L3268" i="7"/>
  <c r="G3268" i="7"/>
  <c r="D3268" i="7"/>
  <c r="C3268" i="7"/>
  <c r="A3268" i="7"/>
  <c r="L3267" i="7"/>
  <c r="G3267" i="7"/>
  <c r="D3267" i="7"/>
  <c r="C3267" i="7"/>
  <c r="A3267" i="7"/>
  <c r="L3266" i="7"/>
  <c r="G3266" i="7"/>
  <c r="D3266" i="7"/>
  <c r="C3266" i="7"/>
  <c r="A3266" i="7"/>
  <c r="L3265" i="7"/>
  <c r="G3265" i="7"/>
  <c r="D3265" i="7"/>
  <c r="C3265" i="7"/>
  <c r="A3265" i="7"/>
  <c r="L3264" i="7"/>
  <c r="G3264" i="7"/>
  <c r="D3264" i="7"/>
  <c r="C3264" i="7"/>
  <c r="A3264" i="7"/>
  <c r="L3263" i="7"/>
  <c r="G3263" i="7"/>
  <c r="D3263" i="7"/>
  <c r="C3263" i="7"/>
  <c r="A3263" i="7"/>
  <c r="L3262" i="7"/>
  <c r="G3262" i="7"/>
  <c r="D3262" i="7"/>
  <c r="C3262" i="7"/>
  <c r="A3262" i="7"/>
  <c r="L3261" i="7"/>
  <c r="G3261" i="7"/>
  <c r="D3261" i="7"/>
  <c r="C3261" i="7"/>
  <c r="A3261" i="7"/>
  <c r="L3260" i="7"/>
  <c r="G3260" i="7"/>
  <c r="D3260" i="7"/>
  <c r="C3260" i="7"/>
  <c r="A3260" i="7"/>
  <c r="L3259" i="7"/>
  <c r="G3259" i="7"/>
  <c r="D3259" i="7"/>
  <c r="C3259" i="7"/>
  <c r="A3259" i="7"/>
  <c r="L3258" i="7"/>
  <c r="G3258" i="7"/>
  <c r="D3258" i="7"/>
  <c r="C3258" i="7"/>
  <c r="A3258" i="7"/>
  <c r="L3257" i="7"/>
  <c r="G3257" i="7"/>
  <c r="D3257" i="7"/>
  <c r="C3257" i="7"/>
  <c r="A3257" i="7"/>
  <c r="L3256" i="7"/>
  <c r="G3256" i="7"/>
  <c r="D3256" i="7"/>
  <c r="C3256" i="7"/>
  <c r="A3256" i="7"/>
  <c r="L3255" i="7"/>
  <c r="G3255" i="7"/>
  <c r="D3255" i="7"/>
  <c r="C3255" i="7"/>
  <c r="A3255" i="7"/>
  <c r="L3254" i="7"/>
  <c r="G3254" i="7"/>
  <c r="D3254" i="7"/>
  <c r="C3254" i="7"/>
  <c r="A3254" i="7"/>
  <c r="L3253" i="7"/>
  <c r="G3253" i="7"/>
  <c r="D3253" i="7"/>
  <c r="C3253" i="7"/>
  <c r="A3253" i="7"/>
  <c r="L3252" i="7"/>
  <c r="G3252" i="7"/>
  <c r="D3252" i="7"/>
  <c r="C3252" i="7"/>
  <c r="A3252" i="7"/>
  <c r="L3251" i="7"/>
  <c r="G3251" i="7"/>
  <c r="D3251" i="7"/>
  <c r="C3251" i="7"/>
  <c r="A3251" i="7"/>
  <c r="L3250" i="7"/>
  <c r="G3250" i="7"/>
  <c r="D3250" i="7"/>
  <c r="C3250" i="7"/>
  <c r="A3250" i="7"/>
  <c r="L3249" i="7"/>
  <c r="G3249" i="7"/>
  <c r="D3249" i="7"/>
  <c r="C3249" i="7"/>
  <c r="A3249" i="7"/>
  <c r="L3248" i="7"/>
  <c r="G3248" i="7"/>
  <c r="D3248" i="7"/>
  <c r="C3248" i="7"/>
  <c r="A3248" i="7"/>
  <c r="L3247" i="7"/>
  <c r="G3247" i="7"/>
  <c r="D3247" i="7"/>
  <c r="C3247" i="7"/>
  <c r="A3247" i="7"/>
  <c r="L3246" i="7"/>
  <c r="G3246" i="7"/>
  <c r="D3246" i="7"/>
  <c r="C3246" i="7"/>
  <c r="A3246" i="7"/>
  <c r="L3245" i="7"/>
  <c r="G3245" i="7"/>
  <c r="D3245" i="7"/>
  <c r="C3245" i="7"/>
  <c r="A3245" i="7"/>
  <c r="L3244" i="7"/>
  <c r="G3244" i="7"/>
  <c r="D3244" i="7"/>
  <c r="C3244" i="7"/>
  <c r="A3244" i="7"/>
  <c r="L3243" i="7"/>
  <c r="G3243" i="7"/>
  <c r="D3243" i="7"/>
  <c r="C3243" i="7"/>
  <c r="A3243" i="7"/>
  <c r="L3242" i="7"/>
  <c r="G3242" i="7"/>
  <c r="D3242" i="7"/>
  <c r="C3242" i="7"/>
  <c r="A3242" i="7"/>
  <c r="L3241" i="7"/>
  <c r="G3241" i="7"/>
  <c r="D3241" i="7"/>
  <c r="C3241" i="7"/>
  <c r="A3241" i="7"/>
  <c r="L3240" i="7"/>
  <c r="G3240" i="7"/>
  <c r="D3240" i="7"/>
  <c r="C3240" i="7"/>
  <c r="A3240" i="7"/>
  <c r="L3239" i="7"/>
  <c r="G3239" i="7"/>
  <c r="D3239" i="7"/>
  <c r="C3239" i="7"/>
  <c r="A3239" i="7"/>
  <c r="L3238" i="7"/>
  <c r="G3238" i="7"/>
  <c r="D3238" i="7"/>
  <c r="C3238" i="7"/>
  <c r="A3238" i="7"/>
  <c r="L3237" i="7"/>
  <c r="G3237" i="7"/>
  <c r="D3237" i="7"/>
  <c r="C3237" i="7"/>
  <c r="A3237" i="7"/>
  <c r="L3236" i="7"/>
  <c r="G3236" i="7"/>
  <c r="D3236" i="7"/>
  <c r="C3236" i="7"/>
  <c r="A3236" i="7"/>
  <c r="L3235" i="7"/>
  <c r="G3235" i="7"/>
  <c r="D3235" i="7"/>
  <c r="C3235" i="7"/>
  <c r="A3235" i="7"/>
  <c r="L3234" i="7"/>
  <c r="G3234" i="7"/>
  <c r="D3234" i="7"/>
  <c r="C3234" i="7"/>
  <c r="A3234" i="7"/>
  <c r="L3233" i="7"/>
  <c r="G3233" i="7"/>
  <c r="D3233" i="7"/>
  <c r="C3233" i="7"/>
  <c r="A3233" i="7"/>
  <c r="L3232" i="7"/>
  <c r="G3232" i="7"/>
  <c r="D3232" i="7"/>
  <c r="C3232" i="7"/>
  <c r="A3232" i="7"/>
  <c r="L3231" i="7"/>
  <c r="G3231" i="7"/>
  <c r="D3231" i="7"/>
  <c r="C3231" i="7"/>
  <c r="A3231" i="7"/>
  <c r="L3230" i="7"/>
  <c r="G3230" i="7"/>
  <c r="D3230" i="7"/>
  <c r="C3230" i="7"/>
  <c r="A3230" i="7"/>
  <c r="L3229" i="7"/>
  <c r="G3229" i="7"/>
  <c r="D3229" i="7"/>
  <c r="C3229" i="7"/>
  <c r="A3229" i="7"/>
  <c r="L3228" i="7"/>
  <c r="G3228" i="7"/>
  <c r="D3228" i="7"/>
  <c r="C3228" i="7"/>
  <c r="A3228" i="7"/>
  <c r="L3227" i="7"/>
  <c r="G3227" i="7"/>
  <c r="D3227" i="7"/>
  <c r="C3227" i="7"/>
  <c r="A3227" i="7"/>
  <c r="L3226" i="7"/>
  <c r="G3226" i="7"/>
  <c r="D3226" i="7"/>
  <c r="C3226" i="7"/>
  <c r="A3226" i="7"/>
  <c r="L3225" i="7"/>
  <c r="G3225" i="7"/>
  <c r="D3225" i="7"/>
  <c r="C3225" i="7"/>
  <c r="A3225" i="7"/>
  <c r="L3224" i="7"/>
  <c r="G3224" i="7"/>
  <c r="D3224" i="7"/>
  <c r="C3224" i="7"/>
  <c r="A3224" i="7"/>
  <c r="L3223" i="7"/>
  <c r="G3223" i="7"/>
  <c r="D3223" i="7"/>
  <c r="C3223" i="7"/>
  <c r="A3223" i="7"/>
  <c r="L3222" i="7"/>
  <c r="G3222" i="7"/>
  <c r="D3222" i="7"/>
  <c r="C3222" i="7"/>
  <c r="A3222" i="7"/>
  <c r="L3221" i="7"/>
  <c r="G3221" i="7"/>
  <c r="D3221" i="7"/>
  <c r="C3221" i="7"/>
  <c r="A3221" i="7"/>
  <c r="L3220" i="7"/>
  <c r="G3220" i="7"/>
  <c r="D3220" i="7"/>
  <c r="C3220" i="7"/>
  <c r="A3220" i="7"/>
  <c r="L3219" i="7"/>
  <c r="G3219" i="7"/>
  <c r="D3219" i="7"/>
  <c r="C3219" i="7"/>
  <c r="A3219" i="7"/>
  <c r="L3218" i="7"/>
  <c r="G3218" i="7"/>
  <c r="D3218" i="7"/>
  <c r="C3218" i="7"/>
  <c r="A3218" i="7"/>
  <c r="L3217" i="7"/>
  <c r="G3217" i="7"/>
  <c r="D3217" i="7"/>
  <c r="C3217" i="7"/>
  <c r="A3217" i="7"/>
  <c r="L3216" i="7"/>
  <c r="G3216" i="7"/>
  <c r="D3216" i="7"/>
  <c r="C3216" i="7"/>
  <c r="A3216" i="7"/>
  <c r="L3215" i="7"/>
  <c r="G3215" i="7"/>
  <c r="D3215" i="7"/>
  <c r="C3215" i="7"/>
  <c r="A3215" i="7"/>
  <c r="L3214" i="7"/>
  <c r="G3214" i="7"/>
  <c r="D3214" i="7"/>
  <c r="C3214" i="7"/>
  <c r="A3214" i="7"/>
  <c r="L3213" i="7"/>
  <c r="G3213" i="7"/>
  <c r="D3213" i="7"/>
  <c r="C3213" i="7"/>
  <c r="A3213" i="7"/>
  <c r="L3212" i="7"/>
  <c r="G3212" i="7"/>
  <c r="D3212" i="7"/>
  <c r="C3212" i="7"/>
  <c r="A3212" i="7"/>
  <c r="L3211" i="7"/>
  <c r="G3211" i="7"/>
  <c r="D3211" i="7"/>
  <c r="C3211" i="7"/>
  <c r="A3211" i="7"/>
  <c r="L3210" i="7"/>
  <c r="G3210" i="7"/>
  <c r="D3210" i="7"/>
  <c r="C3210" i="7"/>
  <c r="A3210" i="7"/>
  <c r="L3209" i="7"/>
  <c r="G3209" i="7"/>
  <c r="D3209" i="7"/>
  <c r="C3209" i="7"/>
  <c r="A3209" i="7"/>
  <c r="L3208" i="7"/>
  <c r="G3208" i="7"/>
  <c r="D3208" i="7"/>
  <c r="C3208" i="7"/>
  <c r="A3208" i="7"/>
  <c r="L3207" i="7"/>
  <c r="G3207" i="7"/>
  <c r="D3207" i="7"/>
  <c r="C3207" i="7"/>
  <c r="A3207" i="7"/>
  <c r="L3206" i="7"/>
  <c r="G3206" i="7"/>
  <c r="D3206" i="7"/>
  <c r="C3206" i="7"/>
  <c r="A3206" i="7"/>
  <c r="L3205" i="7"/>
  <c r="G3205" i="7"/>
  <c r="D3205" i="7"/>
  <c r="C3205" i="7"/>
  <c r="A3205" i="7"/>
  <c r="L3204" i="7"/>
  <c r="G3204" i="7"/>
  <c r="D3204" i="7"/>
  <c r="C3204" i="7"/>
  <c r="A3204" i="7"/>
  <c r="L3203" i="7"/>
  <c r="G3203" i="7"/>
  <c r="D3203" i="7"/>
  <c r="C3203" i="7"/>
  <c r="A3203" i="7"/>
  <c r="L3202" i="7"/>
  <c r="G3202" i="7"/>
  <c r="D3202" i="7"/>
  <c r="C3202" i="7"/>
  <c r="A3202" i="7"/>
  <c r="L3201" i="7"/>
  <c r="G3201" i="7"/>
  <c r="D3201" i="7"/>
  <c r="C3201" i="7"/>
  <c r="A3201" i="7"/>
  <c r="L3200" i="7"/>
  <c r="G3200" i="7"/>
  <c r="D3200" i="7"/>
  <c r="C3200" i="7"/>
  <c r="A3200" i="7"/>
  <c r="L3199" i="7"/>
  <c r="G3199" i="7"/>
  <c r="D3199" i="7"/>
  <c r="C3199" i="7"/>
  <c r="A3199" i="7"/>
  <c r="L3198" i="7"/>
  <c r="G3198" i="7"/>
  <c r="D3198" i="7"/>
  <c r="C3198" i="7"/>
  <c r="A3198" i="7"/>
  <c r="L3197" i="7"/>
  <c r="G3197" i="7"/>
  <c r="D3197" i="7"/>
  <c r="C3197" i="7"/>
  <c r="A3197" i="7"/>
  <c r="L3196" i="7"/>
  <c r="G3196" i="7"/>
  <c r="D3196" i="7"/>
  <c r="C3196" i="7"/>
  <c r="A3196" i="7"/>
  <c r="L3195" i="7"/>
  <c r="G3195" i="7"/>
  <c r="D3195" i="7"/>
  <c r="C3195" i="7"/>
  <c r="A3195" i="7"/>
  <c r="L3194" i="7"/>
  <c r="G3194" i="7"/>
  <c r="D3194" i="7"/>
  <c r="C3194" i="7"/>
  <c r="A3194" i="7"/>
  <c r="L3193" i="7"/>
  <c r="G3193" i="7"/>
  <c r="D3193" i="7"/>
  <c r="C3193" i="7"/>
  <c r="A3193" i="7"/>
  <c r="L3192" i="7"/>
  <c r="G3192" i="7"/>
  <c r="D3192" i="7"/>
  <c r="C3192" i="7"/>
  <c r="A3192" i="7"/>
  <c r="L3191" i="7"/>
  <c r="G3191" i="7"/>
  <c r="D3191" i="7"/>
  <c r="C3191" i="7"/>
  <c r="A3191" i="7"/>
  <c r="L3190" i="7"/>
  <c r="G3190" i="7"/>
  <c r="D3190" i="7"/>
  <c r="C3190" i="7"/>
  <c r="A3190" i="7"/>
  <c r="L3189" i="7"/>
  <c r="G3189" i="7"/>
  <c r="D3189" i="7"/>
  <c r="C3189" i="7"/>
  <c r="A3189" i="7"/>
  <c r="L3188" i="7"/>
  <c r="G3188" i="7"/>
  <c r="D3188" i="7"/>
  <c r="C3188" i="7"/>
  <c r="A3188" i="7"/>
  <c r="L3187" i="7"/>
  <c r="G3187" i="7"/>
  <c r="D3187" i="7"/>
  <c r="C3187" i="7"/>
  <c r="A3187" i="7"/>
  <c r="L3186" i="7"/>
  <c r="G3186" i="7"/>
  <c r="D3186" i="7"/>
  <c r="C3186" i="7"/>
  <c r="A3186" i="7"/>
  <c r="L3185" i="7"/>
  <c r="G3185" i="7"/>
  <c r="D3185" i="7"/>
  <c r="C3185" i="7"/>
  <c r="A3185" i="7"/>
  <c r="L3184" i="7"/>
  <c r="G3184" i="7"/>
  <c r="D3184" i="7"/>
  <c r="C3184" i="7"/>
  <c r="A3184" i="7"/>
  <c r="L3183" i="7"/>
  <c r="G3183" i="7"/>
  <c r="D3183" i="7"/>
  <c r="C3183" i="7"/>
  <c r="A3183" i="7"/>
  <c r="L3182" i="7"/>
  <c r="G3182" i="7"/>
  <c r="D3182" i="7"/>
  <c r="C3182" i="7"/>
  <c r="A3182" i="7"/>
  <c r="L3181" i="7"/>
  <c r="G3181" i="7"/>
  <c r="D3181" i="7"/>
  <c r="C3181" i="7"/>
  <c r="A3181" i="7"/>
  <c r="L3180" i="7"/>
  <c r="G3180" i="7"/>
  <c r="D3180" i="7"/>
  <c r="C3180" i="7"/>
  <c r="A3180" i="7"/>
  <c r="L3179" i="7"/>
  <c r="G3179" i="7"/>
  <c r="D3179" i="7"/>
  <c r="C3179" i="7"/>
  <c r="A3179" i="7"/>
  <c r="L3178" i="7"/>
  <c r="G3178" i="7"/>
  <c r="D3178" i="7"/>
  <c r="C3178" i="7"/>
  <c r="A3178" i="7"/>
  <c r="L3177" i="7"/>
  <c r="G3177" i="7"/>
  <c r="D3177" i="7"/>
  <c r="C3177" i="7"/>
  <c r="A3177" i="7"/>
  <c r="L3176" i="7"/>
  <c r="G3176" i="7"/>
  <c r="D3176" i="7"/>
  <c r="C3176" i="7"/>
  <c r="A3176" i="7"/>
  <c r="L3175" i="7"/>
  <c r="G3175" i="7"/>
  <c r="D3175" i="7"/>
  <c r="C3175" i="7"/>
  <c r="A3175" i="7"/>
  <c r="L3174" i="7"/>
  <c r="G3174" i="7"/>
  <c r="D3174" i="7"/>
  <c r="C3174" i="7"/>
  <c r="A3174" i="7"/>
  <c r="L3173" i="7"/>
  <c r="G3173" i="7"/>
  <c r="D3173" i="7"/>
  <c r="C3173" i="7"/>
  <c r="A3173" i="7"/>
  <c r="L3172" i="7"/>
  <c r="G3172" i="7"/>
  <c r="D3172" i="7"/>
  <c r="C3172" i="7"/>
  <c r="A3172" i="7"/>
  <c r="L3171" i="7"/>
  <c r="G3171" i="7"/>
  <c r="D3171" i="7"/>
  <c r="C3171" i="7"/>
  <c r="A3171" i="7"/>
  <c r="L3170" i="7"/>
  <c r="G3170" i="7"/>
  <c r="D3170" i="7"/>
  <c r="C3170" i="7"/>
  <c r="A3170" i="7"/>
  <c r="L3169" i="7"/>
  <c r="G3169" i="7"/>
  <c r="D3169" i="7"/>
  <c r="C3169" i="7"/>
  <c r="A3169" i="7"/>
  <c r="L3168" i="7"/>
  <c r="G3168" i="7"/>
  <c r="D3168" i="7"/>
  <c r="C3168" i="7"/>
  <c r="A3168" i="7"/>
  <c r="L3167" i="7"/>
  <c r="G3167" i="7"/>
  <c r="D3167" i="7"/>
  <c r="C3167" i="7"/>
  <c r="A3167" i="7"/>
  <c r="L3166" i="7"/>
  <c r="G3166" i="7"/>
  <c r="D3166" i="7"/>
  <c r="C3166" i="7"/>
  <c r="A3166" i="7"/>
  <c r="L3165" i="7"/>
  <c r="G3165" i="7"/>
  <c r="D3165" i="7"/>
  <c r="C3165" i="7"/>
  <c r="A3165" i="7"/>
  <c r="L3164" i="7"/>
  <c r="G3164" i="7"/>
  <c r="D3164" i="7"/>
  <c r="C3164" i="7"/>
  <c r="A3164" i="7"/>
  <c r="L3163" i="7"/>
  <c r="G3163" i="7"/>
  <c r="D3163" i="7"/>
  <c r="C3163" i="7"/>
  <c r="A3163" i="7"/>
  <c r="L3162" i="7"/>
  <c r="G3162" i="7"/>
  <c r="D3162" i="7"/>
  <c r="C3162" i="7"/>
  <c r="A3162" i="7"/>
  <c r="L3161" i="7"/>
  <c r="G3161" i="7"/>
  <c r="D3161" i="7"/>
  <c r="C3161" i="7"/>
  <c r="A3161" i="7"/>
  <c r="L3160" i="7"/>
  <c r="G3160" i="7"/>
  <c r="D3160" i="7"/>
  <c r="C3160" i="7"/>
  <c r="A3160" i="7"/>
  <c r="L3159" i="7"/>
  <c r="G3159" i="7"/>
  <c r="D3159" i="7"/>
  <c r="C3159" i="7"/>
  <c r="A3159" i="7"/>
  <c r="L3158" i="7"/>
  <c r="G3158" i="7"/>
  <c r="D3158" i="7"/>
  <c r="C3158" i="7"/>
  <c r="A3158" i="7"/>
  <c r="L3157" i="7"/>
  <c r="G3157" i="7"/>
  <c r="D3157" i="7"/>
  <c r="C3157" i="7"/>
  <c r="A3157" i="7"/>
  <c r="L3156" i="7"/>
  <c r="G3156" i="7"/>
  <c r="D3156" i="7"/>
  <c r="C3156" i="7"/>
  <c r="A3156" i="7"/>
  <c r="L3155" i="7"/>
  <c r="G3155" i="7"/>
  <c r="D3155" i="7"/>
  <c r="C3155" i="7"/>
  <c r="A3155" i="7"/>
  <c r="L3154" i="7"/>
  <c r="G3154" i="7"/>
  <c r="D3154" i="7"/>
  <c r="C3154" i="7"/>
  <c r="A3154" i="7"/>
  <c r="L3153" i="7"/>
  <c r="G3153" i="7"/>
  <c r="D3153" i="7"/>
  <c r="C3153" i="7"/>
  <c r="A3153" i="7"/>
  <c r="L3152" i="7"/>
  <c r="G3152" i="7"/>
  <c r="D3152" i="7"/>
  <c r="C3152" i="7"/>
  <c r="A3152" i="7"/>
  <c r="L3151" i="7"/>
  <c r="G3151" i="7"/>
  <c r="D3151" i="7"/>
  <c r="C3151" i="7"/>
  <c r="A3151" i="7"/>
  <c r="L3150" i="7"/>
  <c r="G3150" i="7"/>
  <c r="D3150" i="7"/>
  <c r="C3150" i="7"/>
  <c r="A3150" i="7"/>
  <c r="L3149" i="7"/>
  <c r="G3149" i="7"/>
  <c r="D3149" i="7"/>
  <c r="C3149" i="7"/>
  <c r="A3149" i="7"/>
  <c r="L3148" i="7"/>
  <c r="G3148" i="7"/>
  <c r="D3148" i="7"/>
  <c r="C3148" i="7"/>
  <c r="A3148" i="7"/>
  <c r="L3147" i="7"/>
  <c r="G3147" i="7"/>
  <c r="D3147" i="7"/>
  <c r="C3147" i="7"/>
  <c r="A3147" i="7"/>
  <c r="L3146" i="7"/>
  <c r="G3146" i="7"/>
  <c r="D3146" i="7"/>
  <c r="C3146" i="7"/>
  <c r="A3146" i="7"/>
  <c r="L3145" i="7"/>
  <c r="G3145" i="7"/>
  <c r="D3145" i="7"/>
  <c r="C3145" i="7"/>
  <c r="A3145" i="7"/>
  <c r="L3144" i="7"/>
  <c r="G3144" i="7"/>
  <c r="D3144" i="7"/>
  <c r="C3144" i="7"/>
  <c r="A3144" i="7"/>
  <c r="L3143" i="7"/>
  <c r="G3143" i="7"/>
  <c r="D3143" i="7"/>
  <c r="C3143" i="7"/>
  <c r="A3143" i="7"/>
  <c r="L3142" i="7"/>
  <c r="G3142" i="7"/>
  <c r="D3142" i="7"/>
  <c r="C3142" i="7"/>
  <c r="A3142" i="7"/>
  <c r="L3141" i="7"/>
  <c r="G3141" i="7"/>
  <c r="D3141" i="7"/>
  <c r="C3141" i="7"/>
  <c r="A3141" i="7"/>
  <c r="L3140" i="7"/>
  <c r="G3140" i="7"/>
  <c r="D3140" i="7"/>
  <c r="C3140" i="7"/>
  <c r="A3140" i="7"/>
  <c r="L3139" i="7"/>
  <c r="G3139" i="7"/>
  <c r="D3139" i="7"/>
  <c r="C3139" i="7"/>
  <c r="A3139" i="7"/>
  <c r="L3138" i="7"/>
  <c r="G3138" i="7"/>
  <c r="D3138" i="7"/>
  <c r="C3138" i="7"/>
  <c r="A3138" i="7"/>
  <c r="L3137" i="7"/>
  <c r="G3137" i="7"/>
  <c r="D3137" i="7"/>
  <c r="C3137" i="7"/>
  <c r="A3137" i="7"/>
  <c r="L3136" i="7"/>
  <c r="G3136" i="7"/>
  <c r="D3136" i="7"/>
  <c r="C3136" i="7"/>
  <c r="A3136" i="7"/>
  <c r="L3135" i="7"/>
  <c r="G3135" i="7"/>
  <c r="D3135" i="7"/>
  <c r="C3135" i="7"/>
  <c r="A3135" i="7"/>
  <c r="L3134" i="7"/>
  <c r="G3134" i="7"/>
  <c r="D3134" i="7"/>
  <c r="C3134" i="7"/>
  <c r="A3134" i="7"/>
  <c r="L3133" i="7"/>
  <c r="G3133" i="7"/>
  <c r="D3133" i="7"/>
  <c r="C3133" i="7"/>
  <c r="A3133" i="7"/>
  <c r="L3132" i="7"/>
  <c r="G3132" i="7"/>
  <c r="D3132" i="7"/>
  <c r="C3132" i="7"/>
  <c r="A3132" i="7"/>
  <c r="L3131" i="7"/>
  <c r="G3131" i="7"/>
  <c r="D3131" i="7"/>
  <c r="C3131" i="7"/>
  <c r="A3131" i="7"/>
  <c r="L3130" i="7"/>
  <c r="G3130" i="7"/>
  <c r="D3130" i="7"/>
  <c r="C3130" i="7"/>
  <c r="A3130" i="7"/>
  <c r="L3129" i="7"/>
  <c r="G3129" i="7"/>
  <c r="D3129" i="7"/>
  <c r="C3129" i="7"/>
  <c r="A3129" i="7"/>
  <c r="L3128" i="7"/>
  <c r="G3128" i="7"/>
  <c r="D3128" i="7"/>
  <c r="C3128" i="7"/>
  <c r="A3128" i="7"/>
  <c r="L3127" i="7"/>
  <c r="G3127" i="7"/>
  <c r="D3127" i="7"/>
  <c r="C3127" i="7"/>
  <c r="A3127" i="7"/>
  <c r="L3126" i="7"/>
  <c r="G3126" i="7"/>
  <c r="D3126" i="7"/>
  <c r="C3126" i="7"/>
  <c r="A3126" i="7"/>
  <c r="L3125" i="7"/>
  <c r="G3125" i="7"/>
  <c r="D3125" i="7"/>
  <c r="C3125" i="7"/>
  <c r="A3125" i="7"/>
  <c r="L3124" i="7"/>
  <c r="G3124" i="7"/>
  <c r="D3124" i="7"/>
  <c r="C3124" i="7"/>
  <c r="A3124" i="7"/>
  <c r="L3123" i="7"/>
  <c r="G3123" i="7"/>
  <c r="D3123" i="7"/>
  <c r="C3123" i="7"/>
  <c r="A3123" i="7"/>
  <c r="L3122" i="7"/>
  <c r="G3122" i="7"/>
  <c r="D3122" i="7"/>
  <c r="C3122" i="7"/>
  <c r="A3122" i="7"/>
  <c r="L3121" i="7"/>
  <c r="G3121" i="7"/>
  <c r="D3121" i="7"/>
  <c r="C3121" i="7"/>
  <c r="A3121" i="7"/>
  <c r="L3120" i="7"/>
  <c r="G3120" i="7"/>
  <c r="D3120" i="7"/>
  <c r="C3120" i="7"/>
  <c r="A3120" i="7"/>
  <c r="L3119" i="7"/>
  <c r="G3119" i="7"/>
  <c r="D3119" i="7"/>
  <c r="C3119" i="7"/>
  <c r="A3119" i="7"/>
  <c r="L3118" i="7"/>
  <c r="G3118" i="7"/>
  <c r="D3118" i="7"/>
  <c r="C3118" i="7"/>
  <c r="A3118" i="7"/>
  <c r="L3117" i="7"/>
  <c r="G3117" i="7"/>
  <c r="D3117" i="7"/>
  <c r="C3117" i="7"/>
  <c r="A3117" i="7"/>
  <c r="L3116" i="7"/>
  <c r="G3116" i="7"/>
  <c r="D3116" i="7"/>
  <c r="C3116" i="7"/>
  <c r="A3116" i="7"/>
  <c r="L3115" i="7"/>
  <c r="G3115" i="7"/>
  <c r="D3115" i="7"/>
  <c r="C3115" i="7"/>
  <c r="A3115" i="7"/>
  <c r="L3114" i="7"/>
  <c r="G3114" i="7"/>
  <c r="D3114" i="7"/>
  <c r="C3114" i="7"/>
  <c r="A3114" i="7"/>
  <c r="L3113" i="7"/>
  <c r="G3113" i="7"/>
  <c r="D3113" i="7"/>
  <c r="C3113" i="7"/>
  <c r="A3113" i="7"/>
  <c r="L3112" i="7"/>
  <c r="G3112" i="7"/>
  <c r="D3112" i="7"/>
  <c r="C3112" i="7"/>
  <c r="A3112" i="7"/>
  <c r="L3111" i="7"/>
  <c r="G3111" i="7"/>
  <c r="D3111" i="7"/>
  <c r="C3111" i="7"/>
  <c r="A3111" i="7"/>
  <c r="L3110" i="7"/>
  <c r="G3110" i="7"/>
  <c r="D3110" i="7"/>
  <c r="C3110" i="7"/>
  <c r="A3110" i="7"/>
  <c r="L3109" i="7"/>
  <c r="G3109" i="7"/>
  <c r="D3109" i="7"/>
  <c r="C3109" i="7"/>
  <c r="A3109" i="7"/>
  <c r="L3108" i="7"/>
  <c r="G3108" i="7"/>
  <c r="D3108" i="7"/>
  <c r="C3108" i="7"/>
  <c r="A3108" i="7"/>
  <c r="L3107" i="7"/>
  <c r="G3107" i="7"/>
  <c r="D3107" i="7"/>
  <c r="C3107" i="7"/>
  <c r="A3107" i="7"/>
  <c r="L3106" i="7"/>
  <c r="G3106" i="7"/>
  <c r="D3106" i="7"/>
  <c r="C3106" i="7"/>
  <c r="A3106" i="7"/>
  <c r="L3105" i="7"/>
  <c r="G3105" i="7"/>
  <c r="D3105" i="7"/>
  <c r="C3105" i="7"/>
  <c r="A3105" i="7"/>
  <c r="L3104" i="7"/>
  <c r="G3104" i="7"/>
  <c r="D3104" i="7"/>
  <c r="C3104" i="7"/>
  <c r="A3104" i="7"/>
  <c r="L3103" i="7"/>
  <c r="G3103" i="7"/>
  <c r="D3103" i="7"/>
  <c r="C3103" i="7"/>
  <c r="A3103" i="7"/>
  <c r="L3102" i="7"/>
  <c r="G3102" i="7"/>
  <c r="D3102" i="7"/>
  <c r="C3102" i="7"/>
  <c r="A3102" i="7"/>
  <c r="L3101" i="7"/>
  <c r="G3101" i="7"/>
  <c r="D3101" i="7"/>
  <c r="C3101" i="7"/>
  <c r="A3101" i="7"/>
  <c r="L3100" i="7"/>
  <c r="G3100" i="7"/>
  <c r="D3100" i="7"/>
  <c r="C3100" i="7"/>
  <c r="A3100" i="7"/>
  <c r="L3099" i="7"/>
  <c r="G3099" i="7"/>
  <c r="D3099" i="7"/>
  <c r="C3099" i="7"/>
  <c r="A3099" i="7"/>
  <c r="L3098" i="7"/>
  <c r="G3098" i="7"/>
  <c r="D3098" i="7"/>
  <c r="C3098" i="7"/>
  <c r="A3098" i="7"/>
  <c r="L3097" i="7"/>
  <c r="G3097" i="7"/>
  <c r="D3097" i="7"/>
  <c r="C3097" i="7"/>
  <c r="A3097" i="7"/>
  <c r="L3096" i="7"/>
  <c r="G3096" i="7"/>
  <c r="D3096" i="7"/>
  <c r="C3096" i="7"/>
  <c r="A3096" i="7"/>
  <c r="L3095" i="7"/>
  <c r="G3095" i="7"/>
  <c r="D3095" i="7"/>
  <c r="C3095" i="7"/>
  <c r="A3095" i="7"/>
  <c r="L3094" i="7"/>
  <c r="G3094" i="7"/>
  <c r="D3094" i="7"/>
  <c r="C3094" i="7"/>
  <c r="A3094" i="7"/>
  <c r="L3093" i="7"/>
  <c r="G3093" i="7"/>
  <c r="D3093" i="7"/>
  <c r="C3093" i="7"/>
  <c r="A3093" i="7"/>
  <c r="L3092" i="7"/>
  <c r="G3092" i="7"/>
  <c r="D3092" i="7"/>
  <c r="C3092" i="7"/>
  <c r="A3092" i="7"/>
  <c r="L3091" i="7"/>
  <c r="G3091" i="7"/>
  <c r="D3091" i="7"/>
  <c r="C3091" i="7"/>
  <c r="A3091" i="7"/>
  <c r="L3090" i="7"/>
  <c r="G3090" i="7"/>
  <c r="D3090" i="7"/>
  <c r="C3090" i="7"/>
  <c r="A3090" i="7"/>
  <c r="L3089" i="7"/>
  <c r="G3089" i="7"/>
  <c r="D3089" i="7"/>
  <c r="C3089" i="7"/>
  <c r="A3089" i="7"/>
  <c r="L3088" i="7"/>
  <c r="G3088" i="7"/>
  <c r="D3088" i="7"/>
  <c r="C3088" i="7"/>
  <c r="A3088" i="7"/>
  <c r="L3087" i="7"/>
  <c r="G3087" i="7"/>
  <c r="D3087" i="7"/>
  <c r="C3087" i="7"/>
  <c r="A3087" i="7"/>
  <c r="L3086" i="7"/>
  <c r="G3086" i="7"/>
  <c r="D3086" i="7"/>
  <c r="C3086" i="7"/>
  <c r="A3086" i="7"/>
  <c r="L3085" i="7"/>
  <c r="G3085" i="7"/>
  <c r="D3085" i="7"/>
  <c r="C3085" i="7"/>
  <c r="A3085" i="7"/>
  <c r="L3084" i="7"/>
  <c r="G3084" i="7"/>
  <c r="D3084" i="7"/>
  <c r="C3084" i="7"/>
  <c r="A3084" i="7"/>
  <c r="L3083" i="7"/>
  <c r="G3083" i="7"/>
  <c r="D3083" i="7"/>
  <c r="C3083" i="7"/>
  <c r="A3083" i="7"/>
  <c r="L3082" i="7"/>
  <c r="G3082" i="7"/>
  <c r="D3082" i="7"/>
  <c r="C3082" i="7"/>
  <c r="A3082" i="7"/>
  <c r="L3081" i="7"/>
  <c r="G3081" i="7"/>
  <c r="D3081" i="7"/>
  <c r="C3081" i="7"/>
  <c r="A3081" i="7"/>
  <c r="L3080" i="7"/>
  <c r="G3080" i="7"/>
  <c r="D3080" i="7"/>
  <c r="C3080" i="7"/>
  <c r="A3080" i="7"/>
  <c r="L3079" i="7"/>
  <c r="G3079" i="7"/>
  <c r="D3079" i="7"/>
  <c r="C3079" i="7"/>
  <c r="A3079" i="7"/>
  <c r="L3078" i="7"/>
  <c r="G3078" i="7"/>
  <c r="D3078" i="7"/>
  <c r="C3078" i="7"/>
  <c r="A3078" i="7"/>
  <c r="L3077" i="7"/>
  <c r="G3077" i="7"/>
  <c r="D3077" i="7"/>
  <c r="C3077" i="7"/>
  <c r="A3077" i="7"/>
  <c r="L3076" i="7"/>
  <c r="G3076" i="7"/>
  <c r="D3076" i="7"/>
  <c r="C3076" i="7"/>
  <c r="A3076" i="7"/>
  <c r="L3075" i="7"/>
  <c r="G3075" i="7"/>
  <c r="D3075" i="7"/>
  <c r="C3075" i="7"/>
  <c r="A3075" i="7"/>
  <c r="L3074" i="7"/>
  <c r="G3074" i="7"/>
  <c r="D3074" i="7"/>
  <c r="C3074" i="7"/>
  <c r="A3074" i="7"/>
  <c r="L3073" i="7"/>
  <c r="G3073" i="7"/>
  <c r="D3073" i="7"/>
  <c r="C3073" i="7"/>
  <c r="A3073" i="7"/>
  <c r="L3072" i="7"/>
  <c r="G3072" i="7"/>
  <c r="D3072" i="7"/>
  <c r="C3072" i="7"/>
  <c r="A3072" i="7"/>
  <c r="L3071" i="7"/>
  <c r="G3071" i="7"/>
  <c r="D3071" i="7"/>
  <c r="C3071" i="7"/>
  <c r="A3071" i="7"/>
  <c r="L3070" i="7"/>
  <c r="G3070" i="7"/>
  <c r="D3070" i="7"/>
  <c r="C3070" i="7"/>
  <c r="A3070" i="7"/>
  <c r="L3069" i="7"/>
  <c r="G3069" i="7"/>
  <c r="D3069" i="7"/>
  <c r="C3069" i="7"/>
  <c r="A3069" i="7"/>
  <c r="L3068" i="7"/>
  <c r="G3068" i="7"/>
  <c r="D3068" i="7"/>
  <c r="C3068" i="7"/>
  <c r="A3068" i="7"/>
  <c r="L3067" i="7"/>
  <c r="G3067" i="7"/>
  <c r="D3067" i="7"/>
  <c r="C3067" i="7"/>
  <c r="A3067" i="7"/>
  <c r="L3066" i="7"/>
  <c r="G3066" i="7"/>
  <c r="D3066" i="7"/>
  <c r="C3066" i="7"/>
  <c r="A3066" i="7"/>
  <c r="L3065" i="7"/>
  <c r="G3065" i="7"/>
  <c r="D3065" i="7"/>
  <c r="C3065" i="7"/>
  <c r="A3065" i="7"/>
  <c r="L3064" i="7"/>
  <c r="G3064" i="7"/>
  <c r="D3064" i="7"/>
  <c r="C3064" i="7"/>
  <c r="A3064" i="7"/>
  <c r="L3063" i="7"/>
  <c r="G3063" i="7"/>
  <c r="D3063" i="7"/>
  <c r="C3063" i="7"/>
  <c r="A3063" i="7"/>
  <c r="L3062" i="7"/>
  <c r="G3062" i="7"/>
  <c r="D3062" i="7"/>
  <c r="C3062" i="7"/>
  <c r="A3062" i="7"/>
  <c r="L3061" i="7"/>
  <c r="G3061" i="7"/>
  <c r="D3061" i="7"/>
  <c r="C3061" i="7"/>
  <c r="A3061" i="7"/>
  <c r="L3060" i="7"/>
  <c r="G3060" i="7"/>
  <c r="D3060" i="7"/>
  <c r="C3060" i="7"/>
  <c r="A3060" i="7"/>
  <c r="L3059" i="7"/>
  <c r="G3059" i="7"/>
  <c r="D3059" i="7"/>
  <c r="C3059" i="7"/>
  <c r="A3059" i="7"/>
  <c r="L3058" i="7"/>
  <c r="G3058" i="7"/>
  <c r="D3058" i="7"/>
  <c r="C3058" i="7"/>
  <c r="A3058" i="7"/>
  <c r="L3057" i="7"/>
  <c r="G3057" i="7"/>
  <c r="D3057" i="7"/>
  <c r="C3057" i="7"/>
  <c r="A3057" i="7"/>
  <c r="L3056" i="7"/>
  <c r="G3056" i="7"/>
  <c r="D3056" i="7"/>
  <c r="C3056" i="7"/>
  <c r="A3056" i="7"/>
  <c r="L3055" i="7"/>
  <c r="G3055" i="7"/>
  <c r="D3055" i="7"/>
  <c r="C3055" i="7"/>
  <c r="A3055" i="7"/>
  <c r="L3054" i="7"/>
  <c r="G3054" i="7"/>
  <c r="D3054" i="7"/>
  <c r="C3054" i="7"/>
  <c r="A3054" i="7"/>
  <c r="L3053" i="7"/>
  <c r="G3053" i="7"/>
  <c r="D3053" i="7"/>
  <c r="C3053" i="7"/>
  <c r="A3053" i="7"/>
  <c r="L3052" i="7"/>
  <c r="G3052" i="7"/>
  <c r="D3052" i="7"/>
  <c r="C3052" i="7"/>
  <c r="A3052" i="7"/>
  <c r="L3051" i="7"/>
  <c r="G3051" i="7"/>
  <c r="D3051" i="7"/>
  <c r="C3051" i="7"/>
  <c r="A3051" i="7"/>
  <c r="L3050" i="7"/>
  <c r="G3050" i="7"/>
  <c r="D3050" i="7"/>
  <c r="C3050" i="7"/>
  <c r="A3050" i="7"/>
  <c r="L3049" i="7"/>
  <c r="G3049" i="7"/>
  <c r="D3049" i="7"/>
  <c r="C3049" i="7"/>
  <c r="A3049" i="7"/>
  <c r="L3048" i="7"/>
  <c r="G3048" i="7"/>
  <c r="D3048" i="7"/>
  <c r="C3048" i="7"/>
  <c r="A3048" i="7"/>
  <c r="L3047" i="7"/>
  <c r="G3047" i="7"/>
  <c r="D3047" i="7"/>
  <c r="C3047" i="7"/>
  <c r="A3047" i="7"/>
  <c r="L3046" i="7"/>
  <c r="G3046" i="7"/>
  <c r="D3046" i="7"/>
  <c r="C3046" i="7"/>
  <c r="A3046" i="7"/>
  <c r="L3045" i="7"/>
  <c r="G3045" i="7"/>
  <c r="D3045" i="7"/>
  <c r="C3045" i="7"/>
  <c r="A3045" i="7"/>
  <c r="L3044" i="7"/>
  <c r="G3044" i="7"/>
  <c r="D3044" i="7"/>
  <c r="C3044" i="7"/>
  <c r="A3044" i="7"/>
  <c r="L3043" i="7"/>
  <c r="G3043" i="7"/>
  <c r="D3043" i="7"/>
  <c r="C3043" i="7"/>
  <c r="A3043" i="7"/>
  <c r="L3042" i="7"/>
  <c r="G3042" i="7"/>
  <c r="D3042" i="7"/>
  <c r="C3042" i="7"/>
  <c r="A3042" i="7"/>
  <c r="L3041" i="7"/>
  <c r="G3041" i="7"/>
  <c r="D3041" i="7"/>
  <c r="C3041" i="7"/>
  <c r="A3041" i="7"/>
  <c r="L3040" i="7"/>
  <c r="G3040" i="7"/>
  <c r="D3040" i="7"/>
  <c r="C3040" i="7"/>
  <c r="A3040" i="7"/>
  <c r="L3039" i="7"/>
  <c r="G3039" i="7"/>
  <c r="D3039" i="7"/>
  <c r="C3039" i="7"/>
  <c r="A3039" i="7"/>
  <c r="L3038" i="7"/>
  <c r="G3038" i="7"/>
  <c r="D3038" i="7"/>
  <c r="C3038" i="7"/>
  <c r="A3038" i="7"/>
  <c r="L3037" i="7"/>
  <c r="G3037" i="7"/>
  <c r="D3037" i="7"/>
  <c r="C3037" i="7"/>
  <c r="A3037" i="7"/>
  <c r="L3036" i="7"/>
  <c r="G3036" i="7"/>
  <c r="D3036" i="7"/>
  <c r="C3036" i="7"/>
  <c r="A3036" i="7"/>
  <c r="L3035" i="7"/>
  <c r="G3035" i="7"/>
  <c r="D3035" i="7"/>
  <c r="C3035" i="7"/>
  <c r="A3035" i="7"/>
  <c r="L3034" i="7"/>
  <c r="G3034" i="7"/>
  <c r="D3034" i="7"/>
  <c r="C3034" i="7"/>
  <c r="A3034" i="7"/>
  <c r="L3033" i="7"/>
  <c r="G3033" i="7"/>
  <c r="D3033" i="7"/>
  <c r="C3033" i="7"/>
  <c r="A3033" i="7"/>
  <c r="L3032" i="7"/>
  <c r="G3032" i="7"/>
  <c r="D3032" i="7"/>
  <c r="C3032" i="7"/>
  <c r="A3032" i="7"/>
  <c r="L3031" i="7"/>
  <c r="G3031" i="7"/>
  <c r="D3031" i="7"/>
  <c r="C3031" i="7"/>
  <c r="A3031" i="7"/>
  <c r="L3030" i="7"/>
  <c r="G3030" i="7"/>
  <c r="D3030" i="7"/>
  <c r="C3030" i="7"/>
  <c r="A3030" i="7"/>
  <c r="L3029" i="7"/>
  <c r="G3029" i="7"/>
  <c r="D3029" i="7"/>
  <c r="C3029" i="7"/>
  <c r="A3029" i="7"/>
  <c r="L3028" i="7"/>
  <c r="G3028" i="7"/>
  <c r="D3028" i="7"/>
  <c r="C3028" i="7"/>
  <c r="A3028" i="7"/>
  <c r="L3027" i="7"/>
  <c r="G3027" i="7"/>
  <c r="D3027" i="7"/>
  <c r="C3027" i="7"/>
  <c r="A3027" i="7"/>
  <c r="L3026" i="7"/>
  <c r="G3026" i="7"/>
  <c r="D3026" i="7"/>
  <c r="C3026" i="7"/>
  <c r="A3026" i="7"/>
  <c r="L3025" i="7"/>
  <c r="G3025" i="7"/>
  <c r="D3025" i="7"/>
  <c r="C3025" i="7"/>
  <c r="A3025" i="7"/>
  <c r="L3024" i="7"/>
  <c r="G3024" i="7"/>
  <c r="D3024" i="7"/>
  <c r="C3024" i="7"/>
  <c r="A3024" i="7"/>
  <c r="L3023" i="7"/>
  <c r="G3023" i="7"/>
  <c r="D3023" i="7"/>
  <c r="C3023" i="7"/>
  <c r="A3023" i="7"/>
  <c r="L3022" i="7"/>
  <c r="G3022" i="7"/>
  <c r="D3022" i="7"/>
  <c r="C3022" i="7"/>
  <c r="A3022" i="7"/>
  <c r="L3021" i="7"/>
  <c r="G3021" i="7"/>
  <c r="D3021" i="7"/>
  <c r="C3021" i="7"/>
  <c r="A3021" i="7"/>
  <c r="L3020" i="7"/>
  <c r="G3020" i="7"/>
  <c r="D3020" i="7"/>
  <c r="C3020" i="7"/>
  <c r="A3020" i="7"/>
  <c r="L3019" i="7"/>
  <c r="G3019" i="7"/>
  <c r="D3019" i="7"/>
  <c r="C3019" i="7"/>
  <c r="A3019" i="7"/>
  <c r="L3018" i="7"/>
  <c r="G3018" i="7"/>
  <c r="D3018" i="7"/>
  <c r="C3018" i="7"/>
  <c r="A3018" i="7"/>
  <c r="L3017" i="7"/>
  <c r="G3017" i="7"/>
  <c r="D3017" i="7"/>
  <c r="C3017" i="7"/>
  <c r="A3017" i="7"/>
  <c r="L3016" i="7"/>
  <c r="G3016" i="7"/>
  <c r="D3016" i="7"/>
  <c r="C3016" i="7"/>
  <c r="A3016" i="7"/>
  <c r="L3015" i="7"/>
  <c r="G3015" i="7"/>
  <c r="D3015" i="7"/>
  <c r="C3015" i="7"/>
  <c r="A3015" i="7"/>
  <c r="L3014" i="7"/>
  <c r="G3014" i="7"/>
  <c r="D3014" i="7"/>
  <c r="C3014" i="7"/>
  <c r="A3014" i="7"/>
  <c r="L3013" i="7"/>
  <c r="G3013" i="7"/>
  <c r="D3013" i="7"/>
  <c r="C3013" i="7"/>
  <c r="A3013" i="7"/>
  <c r="L3012" i="7"/>
  <c r="G3012" i="7"/>
  <c r="D3012" i="7"/>
  <c r="C3012" i="7"/>
  <c r="A3012" i="7"/>
  <c r="L3011" i="7"/>
  <c r="G3011" i="7"/>
  <c r="D3011" i="7"/>
  <c r="C3011" i="7"/>
  <c r="A3011" i="7"/>
  <c r="L3010" i="7"/>
  <c r="G3010" i="7"/>
  <c r="D3010" i="7"/>
  <c r="C3010" i="7"/>
  <c r="A3010" i="7"/>
  <c r="L3009" i="7"/>
  <c r="G3009" i="7"/>
  <c r="D3009" i="7"/>
  <c r="C3009" i="7"/>
  <c r="A3009" i="7"/>
  <c r="L3008" i="7"/>
  <c r="G3008" i="7"/>
  <c r="D3008" i="7"/>
  <c r="C3008" i="7"/>
  <c r="A3008" i="7"/>
  <c r="L3007" i="7"/>
  <c r="G3007" i="7"/>
  <c r="D3007" i="7"/>
  <c r="C3007" i="7"/>
  <c r="A3007" i="7"/>
  <c r="L3006" i="7"/>
  <c r="G3006" i="7"/>
  <c r="D3006" i="7"/>
  <c r="C3006" i="7"/>
  <c r="A3006" i="7"/>
  <c r="L3005" i="7"/>
  <c r="G3005" i="7"/>
  <c r="D3005" i="7"/>
  <c r="C3005" i="7"/>
  <c r="A3005" i="7"/>
  <c r="L3004" i="7"/>
  <c r="G3004" i="7"/>
  <c r="D3004" i="7"/>
  <c r="C3004" i="7"/>
  <c r="A3004" i="7"/>
  <c r="L3003" i="7"/>
  <c r="G3003" i="7"/>
  <c r="D3003" i="7"/>
  <c r="C3003" i="7"/>
  <c r="A3003" i="7"/>
  <c r="L3002" i="7"/>
  <c r="G3002" i="7"/>
  <c r="D3002" i="7"/>
  <c r="C3002" i="7"/>
  <c r="A3002" i="7"/>
  <c r="L3001" i="7"/>
  <c r="G3001" i="7"/>
  <c r="D3001" i="7"/>
  <c r="C3001" i="7"/>
  <c r="A3001" i="7"/>
  <c r="L3000" i="7"/>
  <c r="G3000" i="7"/>
  <c r="D3000" i="7"/>
  <c r="C3000" i="7"/>
  <c r="A3000" i="7"/>
  <c r="L2999" i="7"/>
  <c r="G2999" i="7"/>
  <c r="D2999" i="7"/>
  <c r="C2999" i="7"/>
  <c r="A2999" i="7"/>
  <c r="L2998" i="7"/>
  <c r="G2998" i="7"/>
  <c r="D2998" i="7"/>
  <c r="C2998" i="7"/>
  <c r="A2998" i="7"/>
  <c r="L2997" i="7"/>
  <c r="G2997" i="7"/>
  <c r="D2997" i="7"/>
  <c r="C2997" i="7"/>
  <c r="A2997" i="7"/>
  <c r="L2996" i="7"/>
  <c r="G2996" i="7"/>
  <c r="D2996" i="7"/>
  <c r="C2996" i="7"/>
  <c r="A2996" i="7"/>
  <c r="L2995" i="7"/>
  <c r="G2995" i="7"/>
  <c r="D2995" i="7"/>
  <c r="C2995" i="7"/>
  <c r="A2995" i="7"/>
  <c r="L2994" i="7"/>
  <c r="G2994" i="7"/>
  <c r="D2994" i="7"/>
  <c r="C2994" i="7"/>
  <c r="A2994" i="7"/>
  <c r="L2993" i="7"/>
  <c r="G2993" i="7"/>
  <c r="D2993" i="7"/>
  <c r="C2993" i="7"/>
  <c r="A2993" i="7"/>
  <c r="L2992" i="7"/>
  <c r="G2992" i="7"/>
  <c r="D2992" i="7"/>
  <c r="C2992" i="7"/>
  <c r="A2992" i="7"/>
  <c r="L2991" i="7"/>
  <c r="G2991" i="7"/>
  <c r="D2991" i="7"/>
  <c r="C2991" i="7"/>
  <c r="A2991" i="7"/>
  <c r="L2990" i="7"/>
  <c r="G2990" i="7"/>
  <c r="D2990" i="7"/>
  <c r="C2990" i="7"/>
  <c r="A2990" i="7"/>
  <c r="L2989" i="7"/>
  <c r="G2989" i="7"/>
  <c r="D2989" i="7"/>
  <c r="C2989" i="7"/>
  <c r="A2989" i="7"/>
  <c r="L2988" i="7"/>
  <c r="G2988" i="7"/>
  <c r="D2988" i="7"/>
  <c r="C2988" i="7"/>
  <c r="A2988" i="7"/>
  <c r="L2987" i="7"/>
  <c r="G2987" i="7"/>
  <c r="D2987" i="7"/>
  <c r="C2987" i="7"/>
  <c r="A2987" i="7"/>
  <c r="L2986" i="7"/>
  <c r="G2986" i="7"/>
  <c r="D2986" i="7"/>
  <c r="C2986" i="7"/>
  <c r="A2986" i="7"/>
  <c r="L2985" i="7"/>
  <c r="G2985" i="7"/>
  <c r="D2985" i="7"/>
  <c r="C2985" i="7"/>
  <c r="A2985" i="7"/>
  <c r="L2984" i="7"/>
  <c r="G2984" i="7"/>
  <c r="D2984" i="7"/>
  <c r="C2984" i="7"/>
  <c r="A2984" i="7"/>
  <c r="L2983" i="7"/>
  <c r="G2983" i="7"/>
  <c r="D2983" i="7"/>
  <c r="C2983" i="7"/>
  <c r="A2983" i="7"/>
  <c r="L2982" i="7"/>
  <c r="G2982" i="7"/>
  <c r="D2982" i="7"/>
  <c r="C2982" i="7"/>
  <c r="A2982" i="7"/>
  <c r="L2981" i="7"/>
  <c r="G2981" i="7"/>
  <c r="D2981" i="7"/>
  <c r="C2981" i="7"/>
  <c r="A2981" i="7"/>
  <c r="L2980" i="7"/>
  <c r="G2980" i="7"/>
  <c r="D2980" i="7"/>
  <c r="C2980" i="7"/>
  <c r="A2980" i="7"/>
  <c r="L2979" i="7"/>
  <c r="G2979" i="7"/>
  <c r="D2979" i="7"/>
  <c r="C2979" i="7"/>
  <c r="A2979" i="7"/>
  <c r="L2978" i="7"/>
  <c r="G2978" i="7"/>
  <c r="D2978" i="7"/>
  <c r="C2978" i="7"/>
  <c r="A2978" i="7"/>
  <c r="L2977" i="7"/>
  <c r="G2977" i="7"/>
  <c r="D2977" i="7"/>
  <c r="C2977" i="7"/>
  <c r="A2977" i="7"/>
  <c r="L2976" i="7"/>
  <c r="G2976" i="7"/>
  <c r="D2976" i="7"/>
  <c r="C2976" i="7"/>
  <c r="A2976" i="7"/>
  <c r="L2975" i="7"/>
  <c r="G2975" i="7"/>
  <c r="D2975" i="7"/>
  <c r="C2975" i="7"/>
  <c r="A2975" i="7"/>
  <c r="L2974" i="7"/>
  <c r="G2974" i="7"/>
  <c r="D2974" i="7"/>
  <c r="C2974" i="7"/>
  <c r="A2974" i="7"/>
  <c r="L2973" i="7"/>
  <c r="G2973" i="7"/>
  <c r="D2973" i="7"/>
  <c r="C2973" i="7"/>
  <c r="A2973" i="7"/>
  <c r="L2972" i="7"/>
  <c r="G2972" i="7"/>
  <c r="D2972" i="7"/>
  <c r="C2972" i="7"/>
  <c r="A2972" i="7"/>
  <c r="L2971" i="7"/>
  <c r="G2971" i="7"/>
  <c r="D2971" i="7"/>
  <c r="C2971" i="7"/>
  <c r="A2971" i="7"/>
  <c r="L2970" i="7"/>
  <c r="G2970" i="7"/>
  <c r="D2970" i="7"/>
  <c r="C2970" i="7"/>
  <c r="A2970" i="7"/>
  <c r="L2969" i="7"/>
  <c r="G2969" i="7"/>
  <c r="D2969" i="7"/>
  <c r="C2969" i="7"/>
  <c r="A2969" i="7"/>
  <c r="L2968" i="7"/>
  <c r="G2968" i="7"/>
  <c r="D2968" i="7"/>
  <c r="C2968" i="7"/>
  <c r="A2968" i="7"/>
  <c r="L2967" i="7"/>
  <c r="G2967" i="7"/>
  <c r="D2967" i="7"/>
  <c r="C2967" i="7"/>
  <c r="A2967" i="7"/>
  <c r="L2966" i="7"/>
  <c r="G2966" i="7"/>
  <c r="D2966" i="7"/>
  <c r="C2966" i="7"/>
  <c r="A2966" i="7"/>
  <c r="L2965" i="7"/>
  <c r="G2965" i="7"/>
  <c r="D2965" i="7"/>
  <c r="C2965" i="7"/>
  <c r="A2965" i="7"/>
  <c r="L2964" i="7"/>
  <c r="G2964" i="7"/>
  <c r="D2964" i="7"/>
  <c r="C2964" i="7"/>
  <c r="A2964" i="7"/>
  <c r="L2963" i="7"/>
  <c r="G2963" i="7"/>
  <c r="D2963" i="7"/>
  <c r="C2963" i="7"/>
  <c r="A2963" i="7"/>
  <c r="L2962" i="7"/>
  <c r="G2962" i="7"/>
  <c r="D2962" i="7"/>
  <c r="C2962" i="7"/>
  <c r="A2962" i="7"/>
  <c r="L2961" i="7"/>
  <c r="G2961" i="7"/>
  <c r="D2961" i="7"/>
  <c r="C2961" i="7"/>
  <c r="A2961" i="7"/>
  <c r="L2960" i="7"/>
  <c r="G2960" i="7"/>
  <c r="D2960" i="7"/>
  <c r="C2960" i="7"/>
  <c r="A2960" i="7"/>
  <c r="L2959" i="7"/>
  <c r="G2959" i="7"/>
  <c r="D2959" i="7"/>
  <c r="C2959" i="7"/>
  <c r="A2959" i="7"/>
  <c r="L2958" i="7"/>
  <c r="G2958" i="7"/>
  <c r="D2958" i="7"/>
  <c r="C2958" i="7"/>
  <c r="A2958" i="7"/>
  <c r="L2957" i="7"/>
  <c r="G2957" i="7"/>
  <c r="D2957" i="7"/>
  <c r="C2957" i="7"/>
  <c r="A2957" i="7"/>
  <c r="L2956" i="7"/>
  <c r="G2956" i="7"/>
  <c r="D2956" i="7"/>
  <c r="C2956" i="7"/>
  <c r="A2956" i="7"/>
  <c r="L2955" i="7"/>
  <c r="G2955" i="7"/>
  <c r="D2955" i="7"/>
  <c r="C2955" i="7"/>
  <c r="A2955" i="7"/>
  <c r="L2954" i="7"/>
  <c r="G2954" i="7"/>
  <c r="D2954" i="7"/>
  <c r="C2954" i="7"/>
  <c r="A2954" i="7"/>
  <c r="L2953" i="7"/>
  <c r="G2953" i="7"/>
  <c r="D2953" i="7"/>
  <c r="C2953" i="7"/>
  <c r="A2953" i="7"/>
  <c r="L2952" i="7"/>
  <c r="G2952" i="7"/>
  <c r="D2952" i="7"/>
  <c r="C2952" i="7"/>
  <c r="A2952" i="7"/>
  <c r="L2951" i="7"/>
  <c r="G2951" i="7"/>
  <c r="D2951" i="7"/>
  <c r="C2951" i="7"/>
  <c r="A2951" i="7"/>
  <c r="L2950" i="7"/>
  <c r="G2950" i="7"/>
  <c r="D2950" i="7"/>
  <c r="C2950" i="7"/>
  <c r="A2950" i="7"/>
  <c r="L2949" i="7"/>
  <c r="G2949" i="7"/>
  <c r="D2949" i="7"/>
  <c r="C2949" i="7"/>
  <c r="A2949" i="7"/>
  <c r="L2948" i="7"/>
  <c r="G2948" i="7"/>
  <c r="D2948" i="7"/>
  <c r="C2948" i="7"/>
  <c r="A2948" i="7"/>
  <c r="L2947" i="7"/>
  <c r="G2947" i="7"/>
  <c r="D2947" i="7"/>
  <c r="C2947" i="7"/>
  <c r="A2947" i="7"/>
  <c r="L2946" i="7"/>
  <c r="G2946" i="7"/>
  <c r="D2946" i="7"/>
  <c r="C2946" i="7"/>
  <c r="A2946" i="7"/>
  <c r="L2945" i="7"/>
  <c r="G2945" i="7"/>
  <c r="D2945" i="7"/>
  <c r="C2945" i="7"/>
  <c r="A2945" i="7"/>
  <c r="L2944" i="7"/>
  <c r="G2944" i="7"/>
  <c r="D2944" i="7"/>
  <c r="C2944" i="7"/>
  <c r="A2944" i="7"/>
  <c r="L2943" i="7"/>
  <c r="G2943" i="7"/>
  <c r="D2943" i="7"/>
  <c r="C2943" i="7"/>
  <c r="A2943" i="7"/>
  <c r="L2942" i="7"/>
  <c r="G2942" i="7"/>
  <c r="D2942" i="7"/>
  <c r="C2942" i="7"/>
  <c r="A2942" i="7"/>
  <c r="L2941" i="7"/>
  <c r="G2941" i="7"/>
  <c r="D2941" i="7"/>
  <c r="C2941" i="7"/>
  <c r="A2941" i="7"/>
  <c r="L2940" i="7"/>
  <c r="G2940" i="7"/>
  <c r="D2940" i="7"/>
  <c r="C2940" i="7"/>
  <c r="A2940" i="7"/>
  <c r="L2939" i="7"/>
  <c r="G2939" i="7"/>
  <c r="D2939" i="7"/>
  <c r="C2939" i="7"/>
  <c r="A2939" i="7"/>
  <c r="L2938" i="7"/>
  <c r="G2938" i="7"/>
  <c r="D2938" i="7"/>
  <c r="C2938" i="7"/>
  <c r="A2938" i="7"/>
  <c r="L2937" i="7"/>
  <c r="G2937" i="7"/>
  <c r="D2937" i="7"/>
  <c r="C2937" i="7"/>
  <c r="A2937" i="7"/>
  <c r="L2936" i="7"/>
  <c r="G2936" i="7"/>
  <c r="D2936" i="7"/>
  <c r="C2936" i="7"/>
  <c r="A2936" i="7"/>
  <c r="L2935" i="7"/>
  <c r="G2935" i="7"/>
  <c r="D2935" i="7"/>
  <c r="C2935" i="7"/>
  <c r="A2935" i="7"/>
  <c r="L2934" i="7"/>
  <c r="G2934" i="7"/>
  <c r="D2934" i="7"/>
  <c r="C2934" i="7"/>
  <c r="A2934" i="7"/>
  <c r="L2933" i="7"/>
  <c r="G2933" i="7"/>
  <c r="D2933" i="7"/>
  <c r="C2933" i="7"/>
  <c r="A2933" i="7"/>
  <c r="L2932" i="7"/>
  <c r="G2932" i="7"/>
  <c r="D2932" i="7"/>
  <c r="C2932" i="7"/>
  <c r="A2932" i="7"/>
  <c r="L2931" i="7"/>
  <c r="G2931" i="7"/>
  <c r="D2931" i="7"/>
  <c r="C2931" i="7"/>
  <c r="A2931" i="7"/>
  <c r="L2930" i="7"/>
  <c r="G2930" i="7"/>
  <c r="D2930" i="7"/>
  <c r="C2930" i="7"/>
  <c r="A2930" i="7"/>
  <c r="L2929" i="7"/>
  <c r="G2929" i="7"/>
  <c r="D2929" i="7"/>
  <c r="C2929" i="7"/>
  <c r="A2929" i="7"/>
  <c r="L2928" i="7"/>
  <c r="G2928" i="7"/>
  <c r="D2928" i="7"/>
  <c r="C2928" i="7"/>
  <c r="A2928" i="7"/>
  <c r="L2927" i="7"/>
  <c r="G2927" i="7"/>
  <c r="D2927" i="7"/>
  <c r="C2927" i="7"/>
  <c r="A2927" i="7"/>
  <c r="L2926" i="7"/>
  <c r="G2926" i="7"/>
  <c r="D2926" i="7"/>
  <c r="C2926" i="7"/>
  <c r="A2926" i="7"/>
  <c r="L2925" i="7"/>
  <c r="G2925" i="7"/>
  <c r="D2925" i="7"/>
  <c r="C2925" i="7"/>
  <c r="A2925" i="7"/>
  <c r="L2924" i="7"/>
  <c r="G2924" i="7"/>
  <c r="D2924" i="7"/>
  <c r="C2924" i="7"/>
  <c r="A2924" i="7"/>
  <c r="L2923" i="7"/>
  <c r="G2923" i="7"/>
  <c r="D2923" i="7"/>
  <c r="C2923" i="7"/>
  <c r="A2923" i="7"/>
  <c r="L2922" i="7"/>
  <c r="G2922" i="7"/>
  <c r="D2922" i="7"/>
  <c r="C2922" i="7"/>
  <c r="A2922" i="7"/>
  <c r="L2921" i="7"/>
  <c r="G2921" i="7"/>
  <c r="D2921" i="7"/>
  <c r="C2921" i="7"/>
  <c r="A2921" i="7"/>
  <c r="L2920" i="7"/>
  <c r="G2920" i="7"/>
  <c r="D2920" i="7"/>
  <c r="C2920" i="7"/>
  <c r="A2920" i="7"/>
  <c r="L2919" i="7"/>
  <c r="G2919" i="7"/>
  <c r="D2919" i="7"/>
  <c r="C2919" i="7"/>
  <c r="A2919" i="7"/>
  <c r="L2918" i="7"/>
  <c r="G2918" i="7"/>
  <c r="D2918" i="7"/>
  <c r="C2918" i="7"/>
  <c r="A2918" i="7"/>
  <c r="L2917" i="7"/>
  <c r="G2917" i="7"/>
  <c r="D2917" i="7"/>
  <c r="C2917" i="7"/>
  <c r="A2917" i="7"/>
  <c r="L2916" i="7"/>
  <c r="G2916" i="7"/>
  <c r="D2916" i="7"/>
  <c r="C2916" i="7"/>
  <c r="A2916" i="7"/>
  <c r="L2915" i="7"/>
  <c r="G2915" i="7"/>
  <c r="D2915" i="7"/>
  <c r="C2915" i="7"/>
  <c r="A2915" i="7"/>
  <c r="L2914" i="7"/>
  <c r="G2914" i="7"/>
  <c r="D2914" i="7"/>
  <c r="C2914" i="7"/>
  <c r="A2914" i="7"/>
  <c r="L2913" i="7"/>
  <c r="G2913" i="7"/>
  <c r="D2913" i="7"/>
  <c r="C2913" i="7"/>
  <c r="A2913" i="7"/>
  <c r="L2912" i="7"/>
  <c r="G2912" i="7"/>
  <c r="D2912" i="7"/>
  <c r="C2912" i="7"/>
  <c r="A2912" i="7"/>
  <c r="L2911" i="7"/>
  <c r="G2911" i="7"/>
  <c r="D2911" i="7"/>
  <c r="C2911" i="7"/>
  <c r="A2911" i="7"/>
  <c r="L2910" i="7"/>
  <c r="G2910" i="7"/>
  <c r="D2910" i="7"/>
  <c r="C2910" i="7"/>
  <c r="A2910" i="7"/>
  <c r="L2909" i="7"/>
  <c r="G2909" i="7"/>
  <c r="D2909" i="7"/>
  <c r="C2909" i="7"/>
  <c r="A2909" i="7"/>
  <c r="L2908" i="7"/>
  <c r="G2908" i="7"/>
  <c r="D2908" i="7"/>
  <c r="C2908" i="7"/>
  <c r="A2908" i="7"/>
  <c r="L2907" i="7"/>
  <c r="G2907" i="7"/>
  <c r="D2907" i="7"/>
  <c r="C2907" i="7"/>
  <c r="A2907" i="7"/>
  <c r="L2906" i="7"/>
  <c r="G2906" i="7"/>
  <c r="D2906" i="7"/>
  <c r="C2906" i="7"/>
  <c r="A2906" i="7"/>
  <c r="L2905" i="7"/>
  <c r="G2905" i="7"/>
  <c r="D2905" i="7"/>
  <c r="C2905" i="7"/>
  <c r="A2905" i="7"/>
  <c r="L2904" i="7"/>
  <c r="G2904" i="7"/>
  <c r="D2904" i="7"/>
  <c r="C2904" i="7"/>
  <c r="A2904" i="7"/>
  <c r="L2903" i="7"/>
  <c r="G2903" i="7"/>
  <c r="D2903" i="7"/>
  <c r="C2903" i="7"/>
  <c r="A2903" i="7"/>
  <c r="L2902" i="7"/>
  <c r="G2902" i="7"/>
  <c r="D2902" i="7"/>
  <c r="C2902" i="7"/>
  <c r="A2902" i="7"/>
  <c r="L2901" i="7"/>
  <c r="G2901" i="7"/>
  <c r="D2901" i="7"/>
  <c r="C2901" i="7"/>
  <c r="A2901" i="7"/>
  <c r="L2900" i="7"/>
  <c r="G2900" i="7"/>
  <c r="D2900" i="7"/>
  <c r="C2900" i="7"/>
  <c r="A2900" i="7"/>
  <c r="L2899" i="7"/>
  <c r="G2899" i="7"/>
  <c r="D2899" i="7"/>
  <c r="C2899" i="7"/>
  <c r="A2899" i="7"/>
  <c r="L2898" i="7"/>
  <c r="G2898" i="7"/>
  <c r="D2898" i="7"/>
  <c r="C2898" i="7"/>
  <c r="A2898" i="7"/>
  <c r="L2897" i="7"/>
  <c r="G2897" i="7"/>
  <c r="D2897" i="7"/>
  <c r="C2897" i="7"/>
  <c r="A2897" i="7"/>
  <c r="L2896" i="7"/>
  <c r="G2896" i="7"/>
  <c r="D2896" i="7"/>
  <c r="C2896" i="7"/>
  <c r="A2896" i="7"/>
  <c r="L2895" i="7"/>
  <c r="G2895" i="7"/>
  <c r="D2895" i="7"/>
  <c r="C2895" i="7"/>
  <c r="A2895" i="7"/>
  <c r="L2894" i="7"/>
  <c r="G2894" i="7"/>
  <c r="D2894" i="7"/>
  <c r="C2894" i="7"/>
  <c r="A2894" i="7"/>
  <c r="L2893" i="7"/>
  <c r="G2893" i="7"/>
  <c r="D2893" i="7"/>
  <c r="C2893" i="7"/>
  <c r="A2893" i="7"/>
  <c r="L2892" i="7"/>
  <c r="G2892" i="7"/>
  <c r="D2892" i="7"/>
  <c r="C2892" i="7"/>
  <c r="A2892" i="7"/>
  <c r="L2891" i="7"/>
  <c r="G2891" i="7"/>
  <c r="D2891" i="7"/>
  <c r="C2891" i="7"/>
  <c r="A2891" i="7"/>
  <c r="L2890" i="7"/>
  <c r="G2890" i="7"/>
  <c r="D2890" i="7"/>
  <c r="C2890" i="7"/>
  <c r="A2890" i="7"/>
  <c r="L2889" i="7"/>
  <c r="G2889" i="7"/>
  <c r="D2889" i="7"/>
  <c r="C2889" i="7"/>
  <c r="A2889" i="7"/>
  <c r="L2888" i="7"/>
  <c r="G2888" i="7"/>
  <c r="D2888" i="7"/>
  <c r="C2888" i="7"/>
  <c r="A2888" i="7"/>
  <c r="L2887" i="7"/>
  <c r="G2887" i="7"/>
  <c r="D2887" i="7"/>
  <c r="C2887" i="7"/>
  <c r="A2887" i="7"/>
  <c r="L2886" i="7"/>
  <c r="G2886" i="7"/>
  <c r="D2886" i="7"/>
  <c r="C2886" i="7"/>
  <c r="A2886" i="7"/>
  <c r="L2885" i="7"/>
  <c r="G2885" i="7"/>
  <c r="D2885" i="7"/>
  <c r="C2885" i="7"/>
  <c r="A2885" i="7"/>
  <c r="L2884" i="7"/>
  <c r="G2884" i="7"/>
  <c r="D2884" i="7"/>
  <c r="C2884" i="7"/>
  <c r="A2884" i="7"/>
  <c r="L2883" i="7"/>
  <c r="G2883" i="7"/>
  <c r="D2883" i="7"/>
  <c r="C2883" i="7"/>
  <c r="A2883" i="7"/>
  <c r="L2882" i="7"/>
  <c r="G2882" i="7"/>
  <c r="D2882" i="7"/>
  <c r="C2882" i="7"/>
  <c r="A2882" i="7"/>
  <c r="L2881" i="7"/>
  <c r="G2881" i="7"/>
  <c r="D2881" i="7"/>
  <c r="C2881" i="7"/>
  <c r="A2881" i="7"/>
  <c r="L2880" i="7"/>
  <c r="G2880" i="7"/>
  <c r="D2880" i="7"/>
  <c r="C2880" i="7"/>
  <c r="A2880" i="7"/>
  <c r="L2879" i="7"/>
  <c r="G2879" i="7"/>
  <c r="D2879" i="7"/>
  <c r="C2879" i="7"/>
  <c r="A2879" i="7"/>
  <c r="L2878" i="7"/>
  <c r="G2878" i="7"/>
  <c r="D2878" i="7"/>
  <c r="C2878" i="7"/>
  <c r="A2878" i="7"/>
  <c r="L2877" i="7"/>
  <c r="G2877" i="7"/>
  <c r="D2877" i="7"/>
  <c r="C2877" i="7"/>
  <c r="A2877" i="7"/>
  <c r="L2876" i="7"/>
  <c r="G2876" i="7"/>
  <c r="D2876" i="7"/>
  <c r="C2876" i="7"/>
  <c r="A2876" i="7"/>
  <c r="L2875" i="7"/>
  <c r="G2875" i="7"/>
  <c r="D2875" i="7"/>
  <c r="C2875" i="7"/>
  <c r="A2875" i="7"/>
  <c r="L2874" i="7"/>
  <c r="G2874" i="7"/>
  <c r="D2874" i="7"/>
  <c r="C2874" i="7"/>
  <c r="A2874" i="7"/>
  <c r="L2873" i="7"/>
  <c r="G2873" i="7"/>
  <c r="D2873" i="7"/>
  <c r="C2873" i="7"/>
  <c r="A2873" i="7"/>
  <c r="L2872" i="7"/>
  <c r="G2872" i="7"/>
  <c r="D2872" i="7"/>
  <c r="C2872" i="7"/>
  <c r="A2872" i="7"/>
  <c r="L2871" i="7"/>
  <c r="G2871" i="7"/>
  <c r="D2871" i="7"/>
  <c r="C2871" i="7"/>
  <c r="A2871" i="7"/>
  <c r="L2870" i="7"/>
  <c r="G2870" i="7"/>
  <c r="D2870" i="7"/>
  <c r="C2870" i="7"/>
  <c r="A2870" i="7"/>
  <c r="L2869" i="7"/>
  <c r="G2869" i="7"/>
  <c r="D2869" i="7"/>
  <c r="C2869" i="7"/>
  <c r="A2869" i="7"/>
  <c r="L2868" i="7"/>
  <c r="G2868" i="7"/>
  <c r="D2868" i="7"/>
  <c r="C2868" i="7"/>
  <c r="A2868" i="7"/>
  <c r="L2867" i="7"/>
  <c r="G2867" i="7"/>
  <c r="D2867" i="7"/>
  <c r="C2867" i="7"/>
  <c r="A2867" i="7"/>
  <c r="L2866" i="7"/>
  <c r="G2866" i="7"/>
  <c r="D2866" i="7"/>
  <c r="C2866" i="7"/>
  <c r="A2866" i="7"/>
  <c r="L2865" i="7"/>
  <c r="G2865" i="7"/>
  <c r="D2865" i="7"/>
  <c r="C2865" i="7"/>
  <c r="A2865" i="7"/>
  <c r="L2864" i="7"/>
  <c r="G2864" i="7"/>
  <c r="D2864" i="7"/>
  <c r="C2864" i="7"/>
  <c r="A2864" i="7"/>
  <c r="L2863" i="7"/>
  <c r="G2863" i="7"/>
  <c r="D2863" i="7"/>
  <c r="C2863" i="7"/>
  <c r="A2863" i="7"/>
  <c r="L2862" i="7"/>
  <c r="G2862" i="7"/>
  <c r="D2862" i="7"/>
  <c r="C2862" i="7"/>
  <c r="A2862" i="7"/>
  <c r="L2861" i="7"/>
  <c r="G2861" i="7"/>
  <c r="D2861" i="7"/>
  <c r="C2861" i="7"/>
  <c r="A2861" i="7"/>
  <c r="L2860" i="7"/>
  <c r="G2860" i="7"/>
  <c r="D2860" i="7"/>
  <c r="C2860" i="7"/>
  <c r="A2860" i="7"/>
  <c r="L2859" i="7"/>
  <c r="G2859" i="7"/>
  <c r="D2859" i="7"/>
  <c r="C2859" i="7"/>
  <c r="A2859" i="7"/>
  <c r="L2858" i="7"/>
  <c r="G2858" i="7"/>
  <c r="D2858" i="7"/>
  <c r="C2858" i="7"/>
  <c r="A2858" i="7"/>
  <c r="L2857" i="7"/>
  <c r="G2857" i="7"/>
  <c r="D2857" i="7"/>
  <c r="C2857" i="7"/>
  <c r="A2857" i="7"/>
  <c r="L2856" i="7"/>
  <c r="G2856" i="7"/>
  <c r="D2856" i="7"/>
  <c r="C2856" i="7"/>
  <c r="A2856" i="7"/>
  <c r="L2855" i="7"/>
  <c r="G2855" i="7"/>
  <c r="D2855" i="7"/>
  <c r="C2855" i="7"/>
  <c r="A2855" i="7"/>
  <c r="L2854" i="7"/>
  <c r="G2854" i="7"/>
  <c r="D2854" i="7"/>
  <c r="C2854" i="7"/>
  <c r="A2854" i="7"/>
  <c r="L2853" i="7"/>
  <c r="G2853" i="7"/>
  <c r="D2853" i="7"/>
  <c r="C2853" i="7"/>
  <c r="A2853" i="7"/>
  <c r="L2852" i="7"/>
  <c r="G2852" i="7"/>
  <c r="D2852" i="7"/>
  <c r="C2852" i="7"/>
  <c r="A2852" i="7"/>
  <c r="L2851" i="7"/>
  <c r="G2851" i="7"/>
  <c r="D2851" i="7"/>
  <c r="C2851" i="7"/>
  <c r="A2851" i="7"/>
  <c r="L2850" i="7"/>
  <c r="G2850" i="7"/>
  <c r="D2850" i="7"/>
  <c r="C2850" i="7"/>
  <c r="A2850" i="7"/>
  <c r="L2849" i="7"/>
  <c r="G2849" i="7"/>
  <c r="D2849" i="7"/>
  <c r="C2849" i="7"/>
  <c r="A2849" i="7"/>
  <c r="L2848" i="7"/>
  <c r="G2848" i="7"/>
  <c r="D2848" i="7"/>
  <c r="C2848" i="7"/>
  <c r="A2848" i="7"/>
  <c r="L2847" i="7"/>
  <c r="G2847" i="7"/>
  <c r="D2847" i="7"/>
  <c r="C2847" i="7"/>
  <c r="A2847" i="7"/>
  <c r="L2846" i="7"/>
  <c r="G2846" i="7"/>
  <c r="D2846" i="7"/>
  <c r="C2846" i="7"/>
  <c r="A2846" i="7"/>
  <c r="L2845" i="7"/>
  <c r="G2845" i="7"/>
  <c r="D2845" i="7"/>
  <c r="C2845" i="7"/>
  <c r="A2845" i="7"/>
  <c r="L2844" i="7"/>
  <c r="G2844" i="7"/>
  <c r="D2844" i="7"/>
  <c r="C2844" i="7"/>
  <c r="A2844" i="7"/>
  <c r="L2843" i="7"/>
  <c r="G2843" i="7"/>
  <c r="D2843" i="7"/>
  <c r="C2843" i="7"/>
  <c r="A2843" i="7"/>
  <c r="L2842" i="7"/>
  <c r="G2842" i="7"/>
  <c r="D2842" i="7"/>
  <c r="C2842" i="7"/>
  <c r="A2842" i="7"/>
  <c r="L2841" i="7"/>
  <c r="G2841" i="7"/>
  <c r="D2841" i="7"/>
  <c r="C2841" i="7"/>
  <c r="A2841" i="7"/>
  <c r="L2840" i="7"/>
  <c r="G2840" i="7"/>
  <c r="D2840" i="7"/>
  <c r="C2840" i="7"/>
  <c r="A2840" i="7"/>
  <c r="L2839" i="7"/>
  <c r="G2839" i="7"/>
  <c r="D2839" i="7"/>
  <c r="C2839" i="7"/>
  <c r="A2839" i="7"/>
  <c r="L2838" i="7"/>
  <c r="G2838" i="7"/>
  <c r="D2838" i="7"/>
  <c r="C2838" i="7"/>
  <c r="A2838" i="7"/>
  <c r="L2837" i="7"/>
  <c r="G2837" i="7"/>
  <c r="D2837" i="7"/>
  <c r="C2837" i="7"/>
  <c r="A2837" i="7"/>
  <c r="L2836" i="7"/>
  <c r="G2836" i="7"/>
  <c r="D2836" i="7"/>
  <c r="C2836" i="7"/>
  <c r="A2836" i="7"/>
  <c r="L2835" i="7"/>
  <c r="G2835" i="7"/>
  <c r="D2835" i="7"/>
  <c r="C2835" i="7"/>
  <c r="A2835" i="7"/>
  <c r="L2834" i="7"/>
  <c r="G2834" i="7"/>
  <c r="D2834" i="7"/>
  <c r="C2834" i="7"/>
  <c r="A2834" i="7"/>
  <c r="L2833" i="7"/>
  <c r="G2833" i="7"/>
  <c r="D2833" i="7"/>
  <c r="C2833" i="7"/>
  <c r="A2833" i="7"/>
  <c r="L2832" i="7"/>
  <c r="G2832" i="7"/>
  <c r="D2832" i="7"/>
  <c r="C2832" i="7"/>
  <c r="A2832" i="7"/>
  <c r="L2831" i="7"/>
  <c r="G2831" i="7"/>
  <c r="D2831" i="7"/>
  <c r="C2831" i="7"/>
  <c r="A2831" i="7"/>
  <c r="L2830" i="7"/>
  <c r="G2830" i="7"/>
  <c r="D2830" i="7"/>
  <c r="C2830" i="7"/>
  <c r="A2830" i="7"/>
  <c r="L2829" i="7"/>
  <c r="G2829" i="7"/>
  <c r="D2829" i="7"/>
  <c r="C2829" i="7"/>
  <c r="A2829" i="7"/>
  <c r="L2828" i="7"/>
  <c r="G2828" i="7"/>
  <c r="D2828" i="7"/>
  <c r="C2828" i="7"/>
  <c r="A2828" i="7"/>
  <c r="L2827" i="7"/>
  <c r="G2827" i="7"/>
  <c r="D2827" i="7"/>
  <c r="C2827" i="7"/>
  <c r="A2827" i="7"/>
  <c r="L2826" i="7"/>
  <c r="G2826" i="7"/>
  <c r="D2826" i="7"/>
  <c r="C2826" i="7"/>
  <c r="A2826" i="7"/>
  <c r="L2825" i="7"/>
  <c r="G2825" i="7"/>
  <c r="D2825" i="7"/>
  <c r="C2825" i="7"/>
  <c r="A2825" i="7"/>
  <c r="L2824" i="7"/>
  <c r="G2824" i="7"/>
  <c r="D2824" i="7"/>
  <c r="C2824" i="7"/>
  <c r="A2824" i="7"/>
  <c r="L2823" i="7"/>
  <c r="G2823" i="7"/>
  <c r="D2823" i="7"/>
  <c r="C2823" i="7"/>
  <c r="A2823" i="7"/>
  <c r="L2822" i="7"/>
  <c r="G2822" i="7"/>
  <c r="D2822" i="7"/>
  <c r="C2822" i="7"/>
  <c r="A2822" i="7"/>
  <c r="L2821" i="7"/>
  <c r="G2821" i="7"/>
  <c r="D2821" i="7"/>
  <c r="C2821" i="7"/>
  <c r="A2821" i="7"/>
  <c r="L2820" i="7"/>
  <c r="G2820" i="7"/>
  <c r="D2820" i="7"/>
  <c r="C2820" i="7"/>
  <c r="A2820" i="7"/>
  <c r="L2819" i="7"/>
  <c r="G2819" i="7"/>
  <c r="D2819" i="7"/>
  <c r="C2819" i="7"/>
  <c r="A2819" i="7"/>
  <c r="L2818" i="7"/>
  <c r="G2818" i="7"/>
  <c r="D2818" i="7"/>
  <c r="C2818" i="7"/>
  <c r="A2818" i="7"/>
  <c r="L2817" i="7"/>
  <c r="G2817" i="7"/>
  <c r="D2817" i="7"/>
  <c r="C2817" i="7"/>
  <c r="A2817" i="7"/>
  <c r="L2816" i="7"/>
  <c r="G2816" i="7"/>
  <c r="D2816" i="7"/>
  <c r="C2816" i="7"/>
  <c r="A2816" i="7"/>
  <c r="L2815" i="7"/>
  <c r="G2815" i="7"/>
  <c r="D2815" i="7"/>
  <c r="C2815" i="7"/>
  <c r="A2815" i="7"/>
  <c r="L2814" i="7"/>
  <c r="G2814" i="7"/>
  <c r="D2814" i="7"/>
  <c r="C2814" i="7"/>
  <c r="A2814" i="7"/>
  <c r="L2813" i="7"/>
  <c r="G2813" i="7"/>
  <c r="D2813" i="7"/>
  <c r="C2813" i="7"/>
  <c r="A2813" i="7"/>
  <c r="L2812" i="7"/>
  <c r="G2812" i="7"/>
  <c r="D2812" i="7"/>
  <c r="C2812" i="7"/>
  <c r="A2812" i="7"/>
  <c r="L2811" i="7"/>
  <c r="G2811" i="7"/>
  <c r="D2811" i="7"/>
  <c r="C2811" i="7"/>
  <c r="A2811" i="7"/>
  <c r="L2810" i="7"/>
  <c r="G2810" i="7"/>
  <c r="D2810" i="7"/>
  <c r="C2810" i="7"/>
  <c r="A2810" i="7"/>
  <c r="L2809" i="7"/>
  <c r="G2809" i="7"/>
  <c r="D2809" i="7"/>
  <c r="C2809" i="7"/>
  <c r="A2809" i="7"/>
  <c r="L2808" i="7"/>
  <c r="G2808" i="7"/>
  <c r="D2808" i="7"/>
  <c r="C2808" i="7"/>
  <c r="A2808" i="7"/>
  <c r="L2807" i="7"/>
  <c r="G2807" i="7"/>
  <c r="D2807" i="7"/>
  <c r="C2807" i="7"/>
  <c r="A2807" i="7"/>
  <c r="L2806" i="7"/>
  <c r="G2806" i="7"/>
  <c r="D2806" i="7"/>
  <c r="C2806" i="7"/>
  <c r="A2806" i="7"/>
  <c r="L2805" i="7"/>
  <c r="G2805" i="7"/>
  <c r="D2805" i="7"/>
  <c r="C2805" i="7"/>
  <c r="A2805" i="7"/>
  <c r="L2804" i="7"/>
  <c r="G2804" i="7"/>
  <c r="D2804" i="7"/>
  <c r="C2804" i="7"/>
  <c r="A2804" i="7"/>
  <c r="L2803" i="7"/>
  <c r="G2803" i="7"/>
  <c r="D2803" i="7"/>
  <c r="C2803" i="7"/>
  <c r="A2803" i="7"/>
  <c r="L2802" i="7"/>
  <c r="G2802" i="7"/>
  <c r="D2802" i="7"/>
  <c r="C2802" i="7"/>
  <c r="A2802" i="7"/>
  <c r="L2801" i="7"/>
  <c r="G2801" i="7"/>
  <c r="D2801" i="7"/>
  <c r="C2801" i="7"/>
  <c r="A2801" i="7"/>
  <c r="L2800" i="7"/>
  <c r="G2800" i="7"/>
  <c r="D2800" i="7"/>
  <c r="C2800" i="7"/>
  <c r="A2800" i="7"/>
  <c r="L2799" i="7"/>
  <c r="G2799" i="7"/>
  <c r="D2799" i="7"/>
  <c r="C2799" i="7"/>
  <c r="A2799" i="7"/>
  <c r="L2798" i="7"/>
  <c r="G2798" i="7"/>
  <c r="D2798" i="7"/>
  <c r="C2798" i="7"/>
  <c r="A2798" i="7"/>
  <c r="L2797" i="7"/>
  <c r="G2797" i="7"/>
  <c r="D2797" i="7"/>
  <c r="C2797" i="7"/>
  <c r="A2797" i="7"/>
  <c r="L2796" i="7"/>
  <c r="G2796" i="7"/>
  <c r="D2796" i="7"/>
  <c r="C2796" i="7"/>
  <c r="A2796" i="7"/>
  <c r="L2795" i="7"/>
  <c r="G2795" i="7"/>
  <c r="D2795" i="7"/>
  <c r="C2795" i="7"/>
  <c r="A2795" i="7"/>
  <c r="L2794" i="7"/>
  <c r="G2794" i="7"/>
  <c r="D2794" i="7"/>
  <c r="C2794" i="7"/>
  <c r="A2794" i="7"/>
  <c r="L2793" i="7"/>
  <c r="G2793" i="7"/>
  <c r="D2793" i="7"/>
  <c r="C2793" i="7"/>
  <c r="A2793" i="7"/>
  <c r="L2792" i="7"/>
  <c r="G2792" i="7"/>
  <c r="D2792" i="7"/>
  <c r="C2792" i="7"/>
  <c r="A2792" i="7"/>
  <c r="L2791" i="7"/>
  <c r="G2791" i="7"/>
  <c r="D2791" i="7"/>
  <c r="C2791" i="7"/>
  <c r="A2791" i="7"/>
  <c r="L2790" i="7"/>
  <c r="G2790" i="7"/>
  <c r="D2790" i="7"/>
  <c r="C2790" i="7"/>
  <c r="A2790" i="7"/>
  <c r="L2789" i="7"/>
  <c r="G2789" i="7"/>
  <c r="D2789" i="7"/>
  <c r="C2789" i="7"/>
  <c r="A2789" i="7"/>
  <c r="L2788" i="7"/>
  <c r="G2788" i="7"/>
  <c r="D2788" i="7"/>
  <c r="C2788" i="7"/>
  <c r="A2788" i="7"/>
  <c r="L2787" i="7"/>
  <c r="G2787" i="7"/>
  <c r="D2787" i="7"/>
  <c r="C2787" i="7"/>
  <c r="A2787" i="7"/>
  <c r="L2786" i="7"/>
  <c r="G2786" i="7"/>
  <c r="D2786" i="7"/>
  <c r="C2786" i="7"/>
  <c r="A2786" i="7"/>
  <c r="L2785" i="7"/>
  <c r="G2785" i="7"/>
  <c r="D2785" i="7"/>
  <c r="C2785" i="7"/>
  <c r="A2785" i="7"/>
  <c r="L2784" i="7"/>
  <c r="G2784" i="7"/>
  <c r="D2784" i="7"/>
  <c r="C2784" i="7"/>
  <c r="A2784" i="7"/>
  <c r="L2783" i="7"/>
  <c r="G2783" i="7"/>
  <c r="D2783" i="7"/>
  <c r="C2783" i="7"/>
  <c r="A2783" i="7"/>
  <c r="L2782" i="7"/>
  <c r="G2782" i="7"/>
  <c r="D2782" i="7"/>
  <c r="C2782" i="7"/>
  <c r="A2782" i="7"/>
  <c r="L2781" i="7"/>
  <c r="G2781" i="7"/>
  <c r="D2781" i="7"/>
  <c r="C2781" i="7"/>
  <c r="A2781" i="7"/>
  <c r="L2780" i="7"/>
  <c r="G2780" i="7"/>
  <c r="D2780" i="7"/>
  <c r="C2780" i="7"/>
  <c r="A2780" i="7"/>
  <c r="L2779" i="7"/>
  <c r="G2779" i="7"/>
  <c r="D2779" i="7"/>
  <c r="C2779" i="7"/>
  <c r="A2779" i="7"/>
  <c r="L2778" i="7"/>
  <c r="G2778" i="7"/>
  <c r="D2778" i="7"/>
  <c r="C2778" i="7"/>
  <c r="A2778" i="7"/>
  <c r="L2777" i="7"/>
  <c r="G2777" i="7"/>
  <c r="D2777" i="7"/>
  <c r="C2777" i="7"/>
  <c r="A2777" i="7"/>
  <c r="L2776" i="7"/>
  <c r="G2776" i="7"/>
  <c r="D2776" i="7"/>
  <c r="C2776" i="7"/>
  <c r="A2776" i="7"/>
  <c r="L2775" i="7"/>
  <c r="G2775" i="7"/>
  <c r="D2775" i="7"/>
  <c r="C2775" i="7"/>
  <c r="A2775" i="7"/>
  <c r="L2774" i="7"/>
  <c r="G2774" i="7"/>
  <c r="D2774" i="7"/>
  <c r="C2774" i="7"/>
  <c r="A2774" i="7"/>
  <c r="L2773" i="7"/>
  <c r="G2773" i="7"/>
  <c r="D2773" i="7"/>
  <c r="C2773" i="7"/>
  <c r="A2773" i="7"/>
  <c r="L2772" i="7"/>
  <c r="G2772" i="7"/>
  <c r="D2772" i="7"/>
  <c r="C2772" i="7"/>
  <c r="A2772" i="7"/>
  <c r="L2771" i="7"/>
  <c r="G2771" i="7"/>
  <c r="D2771" i="7"/>
  <c r="C2771" i="7"/>
  <c r="A2771" i="7"/>
  <c r="L2770" i="7"/>
  <c r="G2770" i="7"/>
  <c r="D2770" i="7"/>
  <c r="C2770" i="7"/>
  <c r="A2770" i="7"/>
  <c r="L2769" i="7"/>
  <c r="G2769" i="7"/>
  <c r="D2769" i="7"/>
  <c r="C2769" i="7"/>
  <c r="A2769" i="7"/>
  <c r="L2768" i="7"/>
  <c r="G2768" i="7"/>
  <c r="D2768" i="7"/>
  <c r="C2768" i="7"/>
  <c r="A2768" i="7"/>
  <c r="L2767" i="7"/>
  <c r="G2767" i="7"/>
  <c r="D2767" i="7"/>
  <c r="C2767" i="7"/>
  <c r="A2767" i="7"/>
  <c r="L2766" i="7"/>
  <c r="G2766" i="7"/>
  <c r="D2766" i="7"/>
  <c r="C2766" i="7"/>
  <c r="A2766" i="7"/>
  <c r="L2765" i="7"/>
  <c r="G2765" i="7"/>
  <c r="D2765" i="7"/>
  <c r="C2765" i="7"/>
  <c r="A2765" i="7"/>
  <c r="L2764" i="7"/>
  <c r="G2764" i="7"/>
  <c r="D2764" i="7"/>
  <c r="C2764" i="7"/>
  <c r="A2764" i="7"/>
  <c r="L2763" i="7"/>
  <c r="G2763" i="7"/>
  <c r="D2763" i="7"/>
  <c r="C2763" i="7"/>
  <c r="A2763" i="7"/>
  <c r="L2762" i="7"/>
  <c r="G2762" i="7"/>
  <c r="D2762" i="7"/>
  <c r="C2762" i="7"/>
  <c r="A2762" i="7"/>
  <c r="L2761" i="7"/>
  <c r="G2761" i="7"/>
  <c r="D2761" i="7"/>
  <c r="C2761" i="7"/>
  <c r="A2761" i="7"/>
  <c r="L2760" i="7"/>
  <c r="G2760" i="7"/>
  <c r="D2760" i="7"/>
  <c r="C2760" i="7"/>
  <c r="A2760" i="7"/>
  <c r="L2759" i="7"/>
  <c r="G2759" i="7"/>
  <c r="D2759" i="7"/>
  <c r="C2759" i="7"/>
  <c r="A2759" i="7"/>
  <c r="L2758" i="7"/>
  <c r="G2758" i="7"/>
  <c r="D2758" i="7"/>
  <c r="C2758" i="7"/>
  <c r="A2758" i="7"/>
  <c r="L2757" i="7"/>
  <c r="G2757" i="7"/>
  <c r="D2757" i="7"/>
  <c r="C2757" i="7"/>
  <c r="A2757" i="7"/>
  <c r="L2756" i="7"/>
  <c r="G2756" i="7"/>
  <c r="D2756" i="7"/>
  <c r="C2756" i="7"/>
  <c r="A2756" i="7"/>
  <c r="L2755" i="7"/>
  <c r="G2755" i="7"/>
  <c r="D2755" i="7"/>
  <c r="C2755" i="7"/>
  <c r="A2755" i="7"/>
  <c r="L2754" i="7"/>
  <c r="G2754" i="7"/>
  <c r="D2754" i="7"/>
  <c r="C2754" i="7"/>
  <c r="A2754" i="7"/>
  <c r="L2753" i="7"/>
  <c r="G2753" i="7"/>
  <c r="D2753" i="7"/>
  <c r="C2753" i="7"/>
  <c r="A2753" i="7"/>
  <c r="L2752" i="7"/>
  <c r="G2752" i="7"/>
  <c r="D2752" i="7"/>
  <c r="C2752" i="7"/>
  <c r="A2752" i="7"/>
  <c r="L2751" i="7"/>
  <c r="G2751" i="7"/>
  <c r="D2751" i="7"/>
  <c r="C2751" i="7"/>
  <c r="A2751" i="7"/>
  <c r="L2750" i="7"/>
  <c r="G2750" i="7"/>
  <c r="D2750" i="7"/>
  <c r="C2750" i="7"/>
  <c r="A2750" i="7"/>
  <c r="L2749" i="7"/>
  <c r="G2749" i="7"/>
  <c r="D2749" i="7"/>
  <c r="C2749" i="7"/>
  <c r="A2749" i="7"/>
  <c r="L2748" i="7"/>
  <c r="G2748" i="7"/>
  <c r="D2748" i="7"/>
  <c r="C2748" i="7"/>
  <c r="A2748" i="7"/>
  <c r="L2747" i="7"/>
  <c r="G2747" i="7"/>
  <c r="D2747" i="7"/>
  <c r="C2747" i="7"/>
  <c r="A2747" i="7"/>
  <c r="L2746" i="7"/>
  <c r="G2746" i="7"/>
  <c r="D2746" i="7"/>
  <c r="C2746" i="7"/>
  <c r="A2746" i="7"/>
  <c r="L2745" i="7"/>
  <c r="G2745" i="7"/>
  <c r="D2745" i="7"/>
  <c r="C2745" i="7"/>
  <c r="A2745" i="7"/>
  <c r="L2744" i="7"/>
  <c r="G2744" i="7"/>
  <c r="D2744" i="7"/>
  <c r="C2744" i="7"/>
  <c r="A2744" i="7"/>
  <c r="L2743" i="7"/>
  <c r="G2743" i="7"/>
  <c r="D2743" i="7"/>
  <c r="C2743" i="7"/>
  <c r="A2743" i="7"/>
  <c r="L2742" i="7"/>
  <c r="G2742" i="7"/>
  <c r="D2742" i="7"/>
  <c r="C2742" i="7"/>
  <c r="A2742" i="7"/>
  <c r="L2741" i="7"/>
  <c r="G2741" i="7"/>
  <c r="D2741" i="7"/>
  <c r="C2741" i="7"/>
  <c r="A2741" i="7"/>
  <c r="L2740" i="7"/>
  <c r="G2740" i="7"/>
  <c r="D2740" i="7"/>
  <c r="C2740" i="7"/>
  <c r="A2740" i="7"/>
  <c r="L2739" i="7"/>
  <c r="G2739" i="7"/>
  <c r="D2739" i="7"/>
  <c r="C2739" i="7"/>
  <c r="A2739" i="7"/>
  <c r="L2738" i="7"/>
  <c r="G2738" i="7"/>
  <c r="D2738" i="7"/>
  <c r="C2738" i="7"/>
  <c r="A2738" i="7"/>
  <c r="L2737" i="7"/>
  <c r="G2737" i="7"/>
  <c r="D2737" i="7"/>
  <c r="C2737" i="7"/>
  <c r="A2737" i="7"/>
  <c r="L2736" i="7"/>
  <c r="G2736" i="7"/>
  <c r="D2736" i="7"/>
  <c r="C2736" i="7"/>
  <c r="A2736" i="7"/>
  <c r="L2735" i="7"/>
  <c r="G2735" i="7"/>
  <c r="D2735" i="7"/>
  <c r="C2735" i="7"/>
  <c r="A2735" i="7"/>
  <c r="L2734" i="7"/>
  <c r="G2734" i="7"/>
  <c r="D2734" i="7"/>
  <c r="C2734" i="7"/>
  <c r="A2734" i="7"/>
  <c r="L2733" i="7"/>
  <c r="G2733" i="7"/>
  <c r="D2733" i="7"/>
  <c r="C2733" i="7"/>
  <c r="A2733" i="7"/>
  <c r="L2732" i="7"/>
  <c r="G2732" i="7"/>
  <c r="D2732" i="7"/>
  <c r="C2732" i="7"/>
  <c r="A2732" i="7"/>
  <c r="L2731" i="7"/>
  <c r="G2731" i="7"/>
  <c r="D2731" i="7"/>
  <c r="C2731" i="7"/>
  <c r="A2731" i="7"/>
  <c r="L2730" i="7"/>
  <c r="G2730" i="7"/>
  <c r="D2730" i="7"/>
  <c r="C2730" i="7"/>
  <c r="A2730" i="7"/>
  <c r="L2729" i="7"/>
  <c r="G2729" i="7"/>
  <c r="D2729" i="7"/>
  <c r="C2729" i="7"/>
  <c r="A2729" i="7"/>
  <c r="L2728" i="7"/>
  <c r="G2728" i="7"/>
  <c r="D2728" i="7"/>
  <c r="C2728" i="7"/>
  <c r="A2728" i="7"/>
  <c r="L2727" i="7"/>
  <c r="G2727" i="7"/>
  <c r="D2727" i="7"/>
  <c r="C2727" i="7"/>
  <c r="A2727" i="7"/>
  <c r="L2726" i="7"/>
  <c r="G2726" i="7"/>
  <c r="D2726" i="7"/>
  <c r="C2726" i="7"/>
  <c r="A2726" i="7"/>
  <c r="L2725" i="7"/>
  <c r="G2725" i="7"/>
  <c r="D2725" i="7"/>
  <c r="C2725" i="7"/>
  <c r="A2725" i="7"/>
  <c r="L2724" i="7"/>
  <c r="G2724" i="7"/>
  <c r="D2724" i="7"/>
  <c r="C2724" i="7"/>
  <c r="A2724" i="7"/>
  <c r="L2723" i="7"/>
  <c r="G2723" i="7"/>
  <c r="D2723" i="7"/>
  <c r="C2723" i="7"/>
  <c r="A2723" i="7"/>
  <c r="L2722" i="7"/>
  <c r="G2722" i="7"/>
  <c r="D2722" i="7"/>
  <c r="C2722" i="7"/>
  <c r="A2722" i="7"/>
  <c r="L2721" i="7"/>
  <c r="G2721" i="7"/>
  <c r="D2721" i="7"/>
  <c r="C2721" i="7"/>
  <c r="A2721" i="7"/>
  <c r="L2720" i="7"/>
  <c r="G2720" i="7"/>
  <c r="D2720" i="7"/>
  <c r="C2720" i="7"/>
  <c r="A2720" i="7"/>
  <c r="L2719" i="7"/>
  <c r="G2719" i="7"/>
  <c r="D2719" i="7"/>
  <c r="C2719" i="7"/>
  <c r="A2719" i="7"/>
  <c r="L2718" i="7"/>
  <c r="G2718" i="7"/>
  <c r="D2718" i="7"/>
  <c r="C2718" i="7"/>
  <c r="A2718" i="7"/>
  <c r="L2717" i="7"/>
  <c r="G2717" i="7"/>
  <c r="D2717" i="7"/>
  <c r="C2717" i="7"/>
  <c r="A2717" i="7"/>
  <c r="L2716" i="7"/>
  <c r="G2716" i="7"/>
  <c r="D2716" i="7"/>
  <c r="C2716" i="7"/>
  <c r="A2716" i="7"/>
  <c r="L2715" i="7"/>
  <c r="G2715" i="7"/>
  <c r="D2715" i="7"/>
  <c r="C2715" i="7"/>
  <c r="A2715" i="7"/>
  <c r="L2714" i="7"/>
  <c r="G2714" i="7"/>
  <c r="D2714" i="7"/>
  <c r="C2714" i="7"/>
  <c r="A2714" i="7"/>
  <c r="L2713" i="7"/>
  <c r="G2713" i="7"/>
  <c r="D2713" i="7"/>
  <c r="C2713" i="7"/>
  <c r="A2713" i="7"/>
  <c r="L2712" i="7"/>
  <c r="G2712" i="7"/>
  <c r="D2712" i="7"/>
  <c r="C2712" i="7"/>
  <c r="A2712" i="7"/>
  <c r="L2711" i="7"/>
  <c r="G2711" i="7"/>
  <c r="D2711" i="7"/>
  <c r="C2711" i="7"/>
  <c r="A2711" i="7"/>
  <c r="L2710" i="7"/>
  <c r="G2710" i="7"/>
  <c r="D2710" i="7"/>
  <c r="C2710" i="7"/>
  <c r="A2710" i="7"/>
  <c r="L2709" i="7"/>
  <c r="G2709" i="7"/>
  <c r="D2709" i="7"/>
  <c r="C2709" i="7"/>
  <c r="A2709" i="7"/>
  <c r="L2708" i="7"/>
  <c r="G2708" i="7"/>
  <c r="D2708" i="7"/>
  <c r="C2708" i="7"/>
  <c r="A2708" i="7"/>
  <c r="L2707" i="7"/>
  <c r="G2707" i="7"/>
  <c r="D2707" i="7"/>
  <c r="C2707" i="7"/>
  <c r="A2707" i="7"/>
  <c r="L2706" i="7"/>
  <c r="G2706" i="7"/>
  <c r="D2706" i="7"/>
  <c r="C2706" i="7"/>
  <c r="A2706" i="7"/>
  <c r="L2705" i="7"/>
  <c r="G2705" i="7"/>
  <c r="D2705" i="7"/>
  <c r="C2705" i="7"/>
  <c r="A2705" i="7"/>
  <c r="L2704" i="7"/>
  <c r="G2704" i="7"/>
  <c r="D2704" i="7"/>
  <c r="C2704" i="7"/>
  <c r="A2704" i="7"/>
  <c r="L2703" i="7"/>
  <c r="G2703" i="7"/>
  <c r="D2703" i="7"/>
  <c r="C2703" i="7"/>
  <c r="A2703" i="7"/>
  <c r="L2702" i="7"/>
  <c r="G2702" i="7"/>
  <c r="D2702" i="7"/>
  <c r="C2702" i="7"/>
  <c r="A2702" i="7"/>
  <c r="L2701" i="7"/>
  <c r="G2701" i="7"/>
  <c r="D2701" i="7"/>
  <c r="C2701" i="7"/>
  <c r="A2701" i="7"/>
  <c r="L2700" i="7"/>
  <c r="G2700" i="7"/>
  <c r="D2700" i="7"/>
  <c r="C2700" i="7"/>
  <c r="A2700" i="7"/>
  <c r="L2699" i="7"/>
  <c r="G2699" i="7"/>
  <c r="D2699" i="7"/>
  <c r="C2699" i="7"/>
  <c r="A2699" i="7"/>
  <c r="L2698" i="7"/>
  <c r="G2698" i="7"/>
  <c r="D2698" i="7"/>
  <c r="C2698" i="7"/>
  <c r="A2698" i="7"/>
  <c r="L2697" i="7"/>
  <c r="G2697" i="7"/>
  <c r="D2697" i="7"/>
  <c r="C2697" i="7"/>
  <c r="A2697" i="7"/>
  <c r="L2696" i="7"/>
  <c r="G2696" i="7"/>
  <c r="D2696" i="7"/>
  <c r="C2696" i="7"/>
  <c r="A2696" i="7"/>
  <c r="L2695" i="7"/>
  <c r="G2695" i="7"/>
  <c r="D2695" i="7"/>
  <c r="C2695" i="7"/>
  <c r="A2695" i="7"/>
  <c r="L2694" i="7"/>
  <c r="G2694" i="7"/>
  <c r="D2694" i="7"/>
  <c r="C2694" i="7"/>
  <c r="A2694" i="7"/>
  <c r="L2693" i="7"/>
  <c r="G2693" i="7"/>
  <c r="D2693" i="7"/>
  <c r="C2693" i="7"/>
  <c r="A2693" i="7"/>
  <c r="L2692" i="7"/>
  <c r="G2692" i="7"/>
  <c r="D2692" i="7"/>
  <c r="C2692" i="7"/>
  <c r="A2692" i="7"/>
  <c r="L2691" i="7"/>
  <c r="G2691" i="7"/>
  <c r="D2691" i="7"/>
  <c r="C2691" i="7"/>
  <c r="A2691" i="7"/>
  <c r="L2690" i="7"/>
  <c r="G2690" i="7"/>
  <c r="D2690" i="7"/>
  <c r="C2690" i="7"/>
  <c r="A2690" i="7"/>
  <c r="L2689" i="7"/>
  <c r="G2689" i="7"/>
  <c r="D2689" i="7"/>
  <c r="C2689" i="7"/>
  <c r="A2689" i="7"/>
  <c r="L2688" i="7"/>
  <c r="G2688" i="7"/>
  <c r="D2688" i="7"/>
  <c r="C2688" i="7"/>
  <c r="A2688" i="7"/>
  <c r="L2687" i="7"/>
  <c r="G2687" i="7"/>
  <c r="D2687" i="7"/>
  <c r="C2687" i="7"/>
  <c r="A2687" i="7"/>
  <c r="L2686" i="7"/>
  <c r="G2686" i="7"/>
  <c r="D2686" i="7"/>
  <c r="C2686" i="7"/>
  <c r="A2686" i="7"/>
  <c r="L2685" i="7"/>
  <c r="G2685" i="7"/>
  <c r="D2685" i="7"/>
  <c r="C2685" i="7"/>
  <c r="A2685" i="7"/>
  <c r="L2684" i="7"/>
  <c r="G2684" i="7"/>
  <c r="D2684" i="7"/>
  <c r="C2684" i="7"/>
  <c r="A2684" i="7"/>
  <c r="L2683" i="7"/>
  <c r="G2683" i="7"/>
  <c r="D2683" i="7"/>
  <c r="C2683" i="7"/>
  <c r="A2683" i="7"/>
  <c r="L2682" i="7"/>
  <c r="G2682" i="7"/>
  <c r="D2682" i="7"/>
  <c r="C2682" i="7"/>
  <c r="A2682" i="7"/>
  <c r="L2681" i="7"/>
  <c r="G2681" i="7"/>
  <c r="D2681" i="7"/>
  <c r="C2681" i="7"/>
  <c r="A2681" i="7"/>
  <c r="L2680" i="7"/>
  <c r="G2680" i="7"/>
  <c r="D2680" i="7"/>
  <c r="C2680" i="7"/>
  <c r="A2680" i="7"/>
  <c r="L2679" i="7"/>
  <c r="G2679" i="7"/>
  <c r="D2679" i="7"/>
  <c r="C2679" i="7"/>
  <c r="A2679" i="7"/>
  <c r="L2678" i="7"/>
  <c r="G2678" i="7"/>
  <c r="D2678" i="7"/>
  <c r="C2678" i="7"/>
  <c r="A2678" i="7"/>
  <c r="L2677" i="7"/>
  <c r="G2677" i="7"/>
  <c r="D2677" i="7"/>
  <c r="C2677" i="7"/>
  <c r="A2677" i="7"/>
  <c r="L2676" i="7"/>
  <c r="G2676" i="7"/>
  <c r="D2676" i="7"/>
  <c r="C2676" i="7"/>
  <c r="A2676" i="7"/>
  <c r="L2675" i="7"/>
  <c r="G2675" i="7"/>
  <c r="D2675" i="7"/>
  <c r="C2675" i="7"/>
  <c r="A2675" i="7"/>
  <c r="L2674" i="7"/>
  <c r="G2674" i="7"/>
  <c r="D2674" i="7"/>
  <c r="C2674" i="7"/>
  <c r="A2674" i="7"/>
  <c r="L2673" i="7"/>
  <c r="G2673" i="7"/>
  <c r="D2673" i="7"/>
  <c r="C2673" i="7"/>
  <c r="A2673" i="7"/>
  <c r="L2672" i="7"/>
  <c r="G2672" i="7"/>
  <c r="D2672" i="7"/>
  <c r="C2672" i="7"/>
  <c r="A2672" i="7"/>
  <c r="L2671" i="7"/>
  <c r="G2671" i="7"/>
  <c r="D2671" i="7"/>
  <c r="C2671" i="7"/>
  <c r="A2671" i="7"/>
  <c r="L2670" i="7"/>
  <c r="G2670" i="7"/>
  <c r="D2670" i="7"/>
  <c r="C2670" i="7"/>
  <c r="A2670" i="7"/>
  <c r="L2669" i="7"/>
  <c r="G2669" i="7"/>
  <c r="D2669" i="7"/>
  <c r="C2669" i="7"/>
  <c r="A2669" i="7"/>
  <c r="L2668" i="7"/>
  <c r="G2668" i="7"/>
  <c r="D2668" i="7"/>
  <c r="C2668" i="7"/>
  <c r="A2668" i="7"/>
  <c r="L2667" i="7"/>
  <c r="G2667" i="7"/>
  <c r="D2667" i="7"/>
  <c r="C2667" i="7"/>
  <c r="A2667" i="7"/>
  <c r="L2666" i="7"/>
  <c r="G2666" i="7"/>
  <c r="D2666" i="7"/>
  <c r="C2666" i="7"/>
  <c r="A2666" i="7"/>
  <c r="L2665" i="7"/>
  <c r="G2665" i="7"/>
  <c r="D2665" i="7"/>
  <c r="C2665" i="7"/>
  <c r="A2665" i="7"/>
  <c r="L2664" i="7"/>
  <c r="G2664" i="7"/>
  <c r="D2664" i="7"/>
  <c r="C2664" i="7"/>
  <c r="A2664" i="7"/>
  <c r="L2663" i="7"/>
  <c r="G2663" i="7"/>
  <c r="D2663" i="7"/>
  <c r="C2663" i="7"/>
  <c r="A2663" i="7"/>
  <c r="L2662" i="7"/>
  <c r="G2662" i="7"/>
  <c r="D2662" i="7"/>
  <c r="C2662" i="7"/>
  <c r="A2662" i="7"/>
  <c r="L2661" i="7"/>
  <c r="G2661" i="7"/>
  <c r="D2661" i="7"/>
  <c r="C2661" i="7"/>
  <c r="A2661" i="7"/>
  <c r="L2660" i="7"/>
  <c r="G2660" i="7"/>
  <c r="D2660" i="7"/>
  <c r="C2660" i="7"/>
  <c r="A2660" i="7"/>
  <c r="L2659" i="7"/>
  <c r="G2659" i="7"/>
  <c r="D2659" i="7"/>
  <c r="C2659" i="7"/>
  <c r="A2659" i="7"/>
  <c r="L2658" i="7"/>
  <c r="G2658" i="7"/>
  <c r="D2658" i="7"/>
  <c r="C2658" i="7"/>
  <c r="A2658" i="7"/>
  <c r="L2657" i="7"/>
  <c r="G2657" i="7"/>
  <c r="D2657" i="7"/>
  <c r="C2657" i="7"/>
  <c r="A2657" i="7"/>
  <c r="L2656" i="7"/>
  <c r="G2656" i="7"/>
  <c r="D2656" i="7"/>
  <c r="C2656" i="7"/>
  <c r="A2656" i="7"/>
  <c r="L2655" i="7"/>
  <c r="G2655" i="7"/>
  <c r="D2655" i="7"/>
  <c r="C2655" i="7"/>
  <c r="A2655" i="7"/>
  <c r="L2654" i="7"/>
  <c r="G2654" i="7"/>
  <c r="D2654" i="7"/>
  <c r="C2654" i="7"/>
  <c r="A2654" i="7"/>
  <c r="L2653" i="7"/>
  <c r="G2653" i="7"/>
  <c r="D2653" i="7"/>
  <c r="C2653" i="7"/>
  <c r="A2653" i="7"/>
  <c r="L2652" i="7"/>
  <c r="G2652" i="7"/>
  <c r="D2652" i="7"/>
  <c r="C2652" i="7"/>
  <c r="A2652" i="7"/>
  <c r="L2651" i="7"/>
  <c r="G2651" i="7"/>
  <c r="D2651" i="7"/>
  <c r="C2651" i="7"/>
  <c r="A2651" i="7"/>
  <c r="L2650" i="7"/>
  <c r="G2650" i="7"/>
  <c r="D2650" i="7"/>
  <c r="C2650" i="7"/>
  <c r="A2650" i="7"/>
  <c r="L2649" i="7"/>
  <c r="G2649" i="7"/>
  <c r="D2649" i="7"/>
  <c r="C2649" i="7"/>
  <c r="A2649" i="7"/>
  <c r="L2648" i="7"/>
  <c r="G2648" i="7"/>
  <c r="D2648" i="7"/>
  <c r="C2648" i="7"/>
  <c r="A2648" i="7"/>
  <c r="L2647" i="7"/>
  <c r="G2647" i="7"/>
  <c r="D2647" i="7"/>
  <c r="C2647" i="7"/>
  <c r="A2647" i="7"/>
  <c r="L2646" i="7"/>
  <c r="G2646" i="7"/>
  <c r="D2646" i="7"/>
  <c r="C2646" i="7"/>
  <c r="A2646" i="7"/>
  <c r="L2645" i="7"/>
  <c r="G2645" i="7"/>
  <c r="D2645" i="7"/>
  <c r="C2645" i="7"/>
  <c r="A2645" i="7"/>
  <c r="L2644" i="7"/>
  <c r="G2644" i="7"/>
  <c r="D2644" i="7"/>
  <c r="C2644" i="7"/>
  <c r="A2644" i="7"/>
  <c r="L2643" i="7"/>
  <c r="G2643" i="7"/>
  <c r="D2643" i="7"/>
  <c r="C2643" i="7"/>
  <c r="A2643" i="7"/>
  <c r="L2642" i="7"/>
  <c r="G2642" i="7"/>
  <c r="D2642" i="7"/>
  <c r="C2642" i="7"/>
  <c r="A2642" i="7"/>
  <c r="L2641" i="7"/>
  <c r="G2641" i="7"/>
  <c r="D2641" i="7"/>
  <c r="C2641" i="7"/>
  <c r="A2641" i="7"/>
  <c r="L2640" i="7"/>
  <c r="G2640" i="7"/>
  <c r="D2640" i="7"/>
  <c r="C2640" i="7"/>
  <c r="A2640" i="7"/>
  <c r="L2639" i="7"/>
  <c r="G2639" i="7"/>
  <c r="D2639" i="7"/>
  <c r="C2639" i="7"/>
  <c r="A2639" i="7"/>
  <c r="L2638" i="7"/>
  <c r="G2638" i="7"/>
  <c r="D2638" i="7"/>
  <c r="C2638" i="7"/>
  <c r="A2638" i="7"/>
  <c r="L2637" i="7"/>
  <c r="G2637" i="7"/>
  <c r="D2637" i="7"/>
  <c r="C2637" i="7"/>
  <c r="A2637" i="7"/>
  <c r="L2636" i="7"/>
  <c r="G2636" i="7"/>
  <c r="D2636" i="7"/>
  <c r="C2636" i="7"/>
  <c r="A2636" i="7"/>
  <c r="L2635" i="7"/>
  <c r="G2635" i="7"/>
  <c r="D2635" i="7"/>
  <c r="C2635" i="7"/>
  <c r="A2635" i="7"/>
  <c r="L2634" i="7"/>
  <c r="G2634" i="7"/>
  <c r="D2634" i="7"/>
  <c r="C2634" i="7"/>
  <c r="A2634" i="7"/>
  <c r="L2633" i="7"/>
  <c r="G2633" i="7"/>
  <c r="D2633" i="7"/>
  <c r="C2633" i="7"/>
  <c r="A2633" i="7"/>
  <c r="L2632" i="7"/>
  <c r="G2632" i="7"/>
  <c r="D2632" i="7"/>
  <c r="C2632" i="7"/>
  <c r="A2632" i="7"/>
  <c r="L2631" i="7"/>
  <c r="G2631" i="7"/>
  <c r="D2631" i="7"/>
  <c r="C2631" i="7"/>
  <c r="A2631" i="7"/>
  <c r="L2630" i="7"/>
  <c r="G2630" i="7"/>
  <c r="D2630" i="7"/>
  <c r="C2630" i="7"/>
  <c r="A2630" i="7"/>
  <c r="L2629" i="7"/>
  <c r="G2629" i="7"/>
  <c r="D2629" i="7"/>
  <c r="C2629" i="7"/>
  <c r="A2629" i="7"/>
  <c r="L2628" i="7"/>
  <c r="G2628" i="7"/>
  <c r="D2628" i="7"/>
  <c r="C2628" i="7"/>
  <c r="A2628" i="7"/>
  <c r="L2627" i="7"/>
  <c r="G2627" i="7"/>
  <c r="D2627" i="7"/>
  <c r="C2627" i="7"/>
  <c r="A2627" i="7"/>
  <c r="L2626" i="7"/>
  <c r="G2626" i="7"/>
  <c r="D2626" i="7"/>
  <c r="C2626" i="7"/>
  <c r="A2626" i="7"/>
  <c r="L2625" i="7"/>
  <c r="G2625" i="7"/>
  <c r="D2625" i="7"/>
  <c r="C2625" i="7"/>
  <c r="A2625" i="7"/>
  <c r="L2624" i="7"/>
  <c r="G2624" i="7"/>
  <c r="D2624" i="7"/>
  <c r="C2624" i="7"/>
  <c r="A2624" i="7"/>
  <c r="L2623" i="7"/>
  <c r="G2623" i="7"/>
  <c r="D2623" i="7"/>
  <c r="C2623" i="7"/>
  <c r="A2623" i="7"/>
  <c r="L2622" i="7"/>
  <c r="G2622" i="7"/>
  <c r="D2622" i="7"/>
  <c r="C2622" i="7"/>
  <c r="A2622" i="7"/>
  <c r="L2621" i="7"/>
  <c r="G2621" i="7"/>
  <c r="D2621" i="7"/>
  <c r="C2621" i="7"/>
  <c r="A2621" i="7"/>
  <c r="L2620" i="7"/>
  <c r="G2620" i="7"/>
  <c r="D2620" i="7"/>
  <c r="C2620" i="7"/>
  <c r="A2620" i="7"/>
  <c r="L2619" i="7"/>
  <c r="G2619" i="7"/>
  <c r="D2619" i="7"/>
  <c r="C2619" i="7"/>
  <c r="A2619" i="7"/>
  <c r="L2618" i="7"/>
  <c r="G2618" i="7"/>
  <c r="D2618" i="7"/>
  <c r="C2618" i="7"/>
  <c r="A2618" i="7"/>
  <c r="L2617" i="7"/>
  <c r="G2617" i="7"/>
  <c r="D2617" i="7"/>
  <c r="C2617" i="7"/>
  <c r="A2617" i="7"/>
  <c r="L2616" i="7"/>
  <c r="G2616" i="7"/>
  <c r="D2616" i="7"/>
  <c r="C2616" i="7"/>
  <c r="A2616" i="7"/>
  <c r="L2615" i="7"/>
  <c r="G2615" i="7"/>
  <c r="D2615" i="7"/>
  <c r="C2615" i="7"/>
  <c r="A2615" i="7"/>
  <c r="L2614" i="7"/>
  <c r="G2614" i="7"/>
  <c r="D2614" i="7"/>
  <c r="C2614" i="7"/>
  <c r="A2614" i="7"/>
  <c r="L2613" i="7"/>
  <c r="G2613" i="7"/>
  <c r="D2613" i="7"/>
  <c r="C2613" i="7"/>
  <c r="A2613" i="7"/>
  <c r="L2612" i="7"/>
  <c r="G2612" i="7"/>
  <c r="D2612" i="7"/>
  <c r="C2612" i="7"/>
  <c r="A2612" i="7"/>
  <c r="L2611" i="7"/>
  <c r="G2611" i="7"/>
  <c r="D2611" i="7"/>
  <c r="C2611" i="7"/>
  <c r="A2611" i="7"/>
  <c r="L2610" i="7"/>
  <c r="G2610" i="7"/>
  <c r="D2610" i="7"/>
  <c r="C2610" i="7"/>
  <c r="A2610" i="7"/>
  <c r="L2609" i="7"/>
  <c r="G2609" i="7"/>
  <c r="D2609" i="7"/>
  <c r="C2609" i="7"/>
  <c r="A2609" i="7"/>
  <c r="L2608" i="7"/>
  <c r="G2608" i="7"/>
  <c r="D2608" i="7"/>
  <c r="C2608" i="7"/>
  <c r="A2608" i="7"/>
  <c r="L2607" i="7"/>
  <c r="G2607" i="7"/>
  <c r="D2607" i="7"/>
  <c r="C2607" i="7"/>
  <c r="A2607" i="7"/>
  <c r="L2606" i="7"/>
  <c r="G2606" i="7"/>
  <c r="D2606" i="7"/>
  <c r="C2606" i="7"/>
  <c r="A2606" i="7"/>
  <c r="L2605" i="7"/>
  <c r="G2605" i="7"/>
  <c r="D2605" i="7"/>
  <c r="C2605" i="7"/>
  <c r="A2605" i="7"/>
  <c r="L2604" i="7"/>
  <c r="G2604" i="7"/>
  <c r="D2604" i="7"/>
  <c r="C2604" i="7"/>
  <c r="A2604" i="7"/>
  <c r="L2603" i="7"/>
  <c r="G2603" i="7"/>
  <c r="D2603" i="7"/>
  <c r="C2603" i="7"/>
  <c r="A2603" i="7"/>
  <c r="L2602" i="7"/>
  <c r="G2602" i="7"/>
  <c r="D2602" i="7"/>
  <c r="C2602" i="7"/>
  <c r="A2602" i="7"/>
  <c r="L2601" i="7"/>
  <c r="G2601" i="7"/>
  <c r="D2601" i="7"/>
  <c r="C2601" i="7"/>
  <c r="A2601" i="7"/>
  <c r="L2600" i="7"/>
  <c r="G2600" i="7"/>
  <c r="D2600" i="7"/>
  <c r="C2600" i="7"/>
  <c r="A2600" i="7"/>
  <c r="L2599" i="7"/>
  <c r="G2599" i="7"/>
  <c r="D2599" i="7"/>
  <c r="C2599" i="7"/>
  <c r="A2599" i="7"/>
  <c r="L2598" i="7"/>
  <c r="G2598" i="7"/>
  <c r="D2598" i="7"/>
  <c r="C2598" i="7"/>
  <c r="A2598" i="7"/>
  <c r="L2597" i="7"/>
  <c r="G2597" i="7"/>
  <c r="D2597" i="7"/>
  <c r="C2597" i="7"/>
  <c r="A2597" i="7"/>
  <c r="L2596" i="7"/>
  <c r="G2596" i="7"/>
  <c r="D2596" i="7"/>
  <c r="C2596" i="7"/>
  <c r="A2596" i="7"/>
  <c r="L2595" i="7"/>
  <c r="G2595" i="7"/>
  <c r="D2595" i="7"/>
  <c r="C2595" i="7"/>
  <c r="A2595" i="7"/>
  <c r="L2594" i="7"/>
  <c r="G2594" i="7"/>
  <c r="D2594" i="7"/>
  <c r="C2594" i="7"/>
  <c r="A2594" i="7"/>
  <c r="L2593" i="7"/>
  <c r="G2593" i="7"/>
  <c r="D2593" i="7"/>
  <c r="C2593" i="7"/>
  <c r="A2593" i="7"/>
  <c r="L2592" i="7"/>
  <c r="G2592" i="7"/>
  <c r="D2592" i="7"/>
  <c r="C2592" i="7"/>
  <c r="A2592" i="7"/>
  <c r="L2591" i="7"/>
  <c r="G2591" i="7"/>
  <c r="D2591" i="7"/>
  <c r="C2591" i="7"/>
  <c r="A2591" i="7"/>
  <c r="L2590" i="7"/>
  <c r="G2590" i="7"/>
  <c r="D2590" i="7"/>
  <c r="C2590" i="7"/>
  <c r="A2590" i="7"/>
  <c r="L2589" i="7"/>
  <c r="G2589" i="7"/>
  <c r="D2589" i="7"/>
  <c r="C2589" i="7"/>
  <c r="A2589" i="7"/>
  <c r="L2588" i="7"/>
  <c r="G2588" i="7"/>
  <c r="D2588" i="7"/>
  <c r="C2588" i="7"/>
  <c r="A2588" i="7"/>
  <c r="L2587" i="7"/>
  <c r="G2587" i="7"/>
  <c r="D2587" i="7"/>
  <c r="C2587" i="7"/>
  <c r="A2587" i="7"/>
  <c r="L2586" i="7"/>
  <c r="G2586" i="7"/>
  <c r="D2586" i="7"/>
  <c r="C2586" i="7"/>
  <c r="A2586" i="7"/>
  <c r="L2585" i="7"/>
  <c r="G2585" i="7"/>
  <c r="D2585" i="7"/>
  <c r="C2585" i="7"/>
  <c r="A2585" i="7"/>
  <c r="L2584" i="7"/>
  <c r="G2584" i="7"/>
  <c r="D2584" i="7"/>
  <c r="C2584" i="7"/>
  <c r="A2584" i="7"/>
  <c r="L2583" i="7"/>
  <c r="G2583" i="7"/>
  <c r="D2583" i="7"/>
  <c r="C2583" i="7"/>
  <c r="A2583" i="7"/>
  <c r="L2582" i="7"/>
  <c r="G2582" i="7"/>
  <c r="D2582" i="7"/>
  <c r="C2582" i="7"/>
  <c r="A2582" i="7"/>
  <c r="L2581" i="7"/>
  <c r="G2581" i="7"/>
  <c r="D2581" i="7"/>
  <c r="C2581" i="7"/>
  <c r="A2581" i="7"/>
  <c r="L2580" i="7"/>
  <c r="G2580" i="7"/>
  <c r="D2580" i="7"/>
  <c r="C2580" i="7"/>
  <c r="A2580" i="7"/>
  <c r="L2579" i="7"/>
  <c r="G2579" i="7"/>
  <c r="D2579" i="7"/>
  <c r="C2579" i="7"/>
  <c r="A2579" i="7"/>
  <c r="L2578" i="7"/>
  <c r="G2578" i="7"/>
  <c r="D2578" i="7"/>
  <c r="C2578" i="7"/>
  <c r="A2578" i="7"/>
  <c r="L2577" i="7"/>
  <c r="G2577" i="7"/>
  <c r="D2577" i="7"/>
  <c r="C2577" i="7"/>
  <c r="A2577" i="7"/>
  <c r="L2576" i="7"/>
  <c r="G2576" i="7"/>
  <c r="D2576" i="7"/>
  <c r="C2576" i="7"/>
  <c r="A2576" i="7"/>
  <c r="L2575" i="7"/>
  <c r="G2575" i="7"/>
  <c r="D2575" i="7"/>
  <c r="C2575" i="7"/>
  <c r="A2575" i="7"/>
  <c r="L2574" i="7"/>
  <c r="G2574" i="7"/>
  <c r="D2574" i="7"/>
  <c r="C2574" i="7"/>
  <c r="A2574" i="7"/>
  <c r="L2573" i="7"/>
  <c r="G2573" i="7"/>
  <c r="D2573" i="7"/>
  <c r="C2573" i="7"/>
  <c r="A2573" i="7"/>
  <c r="L2572" i="7"/>
  <c r="G2572" i="7"/>
  <c r="D2572" i="7"/>
  <c r="C2572" i="7"/>
  <c r="A2572" i="7"/>
  <c r="L2571" i="7"/>
  <c r="G2571" i="7"/>
  <c r="D2571" i="7"/>
  <c r="C2571" i="7"/>
  <c r="A2571" i="7"/>
  <c r="L2570" i="7"/>
  <c r="G2570" i="7"/>
  <c r="D2570" i="7"/>
  <c r="C2570" i="7"/>
  <c r="A2570" i="7"/>
  <c r="L2569" i="7"/>
  <c r="G2569" i="7"/>
  <c r="D2569" i="7"/>
  <c r="C2569" i="7"/>
  <c r="A2569" i="7"/>
  <c r="L2568" i="7"/>
  <c r="G2568" i="7"/>
  <c r="D2568" i="7"/>
  <c r="C2568" i="7"/>
  <c r="A2568" i="7"/>
  <c r="L2567" i="7"/>
  <c r="G2567" i="7"/>
  <c r="D2567" i="7"/>
  <c r="C2567" i="7"/>
  <c r="A2567" i="7"/>
  <c r="L2566" i="7"/>
  <c r="G2566" i="7"/>
  <c r="D2566" i="7"/>
  <c r="C2566" i="7"/>
  <c r="A2566" i="7"/>
  <c r="L2565" i="7"/>
  <c r="G2565" i="7"/>
  <c r="D2565" i="7"/>
  <c r="C2565" i="7"/>
  <c r="A2565" i="7"/>
  <c r="L2564" i="7"/>
  <c r="G2564" i="7"/>
  <c r="D2564" i="7"/>
  <c r="C2564" i="7"/>
  <c r="A2564" i="7"/>
  <c r="L2563" i="7"/>
  <c r="G2563" i="7"/>
  <c r="D2563" i="7"/>
  <c r="C2563" i="7"/>
  <c r="A2563" i="7"/>
  <c r="L2562" i="7"/>
  <c r="G2562" i="7"/>
  <c r="D2562" i="7"/>
  <c r="C2562" i="7"/>
  <c r="A2562" i="7"/>
  <c r="L2561" i="7"/>
  <c r="G2561" i="7"/>
  <c r="D2561" i="7"/>
  <c r="C2561" i="7"/>
  <c r="A2561" i="7"/>
  <c r="L2560" i="7"/>
  <c r="G2560" i="7"/>
  <c r="D2560" i="7"/>
  <c r="C2560" i="7"/>
  <c r="A2560" i="7"/>
  <c r="L2559" i="7"/>
  <c r="G2559" i="7"/>
  <c r="D2559" i="7"/>
  <c r="C2559" i="7"/>
  <c r="A2559" i="7"/>
  <c r="L2558" i="7"/>
  <c r="G2558" i="7"/>
  <c r="D2558" i="7"/>
  <c r="C2558" i="7"/>
  <c r="A2558" i="7"/>
  <c r="L2557" i="7"/>
  <c r="G2557" i="7"/>
  <c r="D2557" i="7"/>
  <c r="C2557" i="7"/>
  <c r="A2557" i="7"/>
  <c r="L2556" i="7"/>
  <c r="G2556" i="7"/>
  <c r="D2556" i="7"/>
  <c r="C2556" i="7"/>
  <c r="A2556" i="7"/>
  <c r="L2555" i="7"/>
  <c r="G2555" i="7"/>
  <c r="D2555" i="7"/>
  <c r="C2555" i="7"/>
  <c r="A2555" i="7"/>
  <c r="L2554" i="7"/>
  <c r="G2554" i="7"/>
  <c r="D2554" i="7"/>
  <c r="C2554" i="7"/>
  <c r="A2554" i="7"/>
  <c r="L2553" i="7"/>
  <c r="G2553" i="7"/>
  <c r="D2553" i="7"/>
  <c r="C2553" i="7"/>
  <c r="A2553" i="7"/>
  <c r="L2552" i="7"/>
  <c r="G2552" i="7"/>
  <c r="D2552" i="7"/>
  <c r="C2552" i="7"/>
  <c r="A2552" i="7"/>
  <c r="L2551" i="7"/>
  <c r="G2551" i="7"/>
  <c r="D2551" i="7"/>
  <c r="C2551" i="7"/>
  <c r="A2551" i="7"/>
  <c r="L2550" i="7"/>
  <c r="G2550" i="7"/>
  <c r="D2550" i="7"/>
  <c r="C2550" i="7"/>
  <c r="A2550" i="7"/>
  <c r="L2549" i="7"/>
  <c r="G2549" i="7"/>
  <c r="D2549" i="7"/>
  <c r="C2549" i="7"/>
  <c r="A2549" i="7"/>
  <c r="L2548" i="7"/>
  <c r="G2548" i="7"/>
  <c r="D2548" i="7"/>
  <c r="C2548" i="7"/>
  <c r="A2548" i="7"/>
  <c r="L2547" i="7"/>
  <c r="G2547" i="7"/>
  <c r="D2547" i="7"/>
  <c r="C2547" i="7"/>
  <c r="A2547" i="7"/>
  <c r="L2546" i="7"/>
  <c r="G2546" i="7"/>
  <c r="D2546" i="7"/>
  <c r="C2546" i="7"/>
  <c r="A2546" i="7"/>
  <c r="L2545" i="7"/>
  <c r="G2545" i="7"/>
  <c r="D2545" i="7"/>
  <c r="C2545" i="7"/>
  <c r="A2545" i="7"/>
  <c r="L2544" i="7"/>
  <c r="G2544" i="7"/>
  <c r="D2544" i="7"/>
  <c r="C2544" i="7"/>
  <c r="A2544" i="7"/>
  <c r="L2543" i="7"/>
  <c r="G2543" i="7"/>
  <c r="D2543" i="7"/>
  <c r="C2543" i="7"/>
  <c r="A2543" i="7"/>
  <c r="L2542" i="7"/>
  <c r="G2542" i="7"/>
  <c r="D2542" i="7"/>
  <c r="C2542" i="7"/>
  <c r="A2542" i="7"/>
  <c r="L2541" i="7"/>
  <c r="G2541" i="7"/>
  <c r="D2541" i="7"/>
  <c r="C2541" i="7"/>
  <c r="A2541" i="7"/>
  <c r="L2540" i="7"/>
  <c r="G2540" i="7"/>
  <c r="D2540" i="7"/>
  <c r="C2540" i="7"/>
  <c r="A2540" i="7"/>
  <c r="L2539" i="7"/>
  <c r="G2539" i="7"/>
  <c r="D2539" i="7"/>
  <c r="C2539" i="7"/>
  <c r="A2539" i="7"/>
  <c r="L2538" i="7"/>
  <c r="G2538" i="7"/>
  <c r="D2538" i="7"/>
  <c r="C2538" i="7"/>
  <c r="A2538" i="7"/>
  <c r="L2537" i="7"/>
  <c r="G2537" i="7"/>
  <c r="D2537" i="7"/>
  <c r="C2537" i="7"/>
  <c r="A2537" i="7"/>
  <c r="L2536" i="7"/>
  <c r="G2536" i="7"/>
  <c r="D2536" i="7"/>
  <c r="C2536" i="7"/>
  <c r="A2536" i="7"/>
  <c r="L2535" i="7"/>
  <c r="G2535" i="7"/>
  <c r="D2535" i="7"/>
  <c r="C2535" i="7"/>
  <c r="A2535" i="7"/>
  <c r="L2534" i="7"/>
  <c r="G2534" i="7"/>
  <c r="D2534" i="7"/>
  <c r="C2534" i="7"/>
  <c r="A2534" i="7"/>
  <c r="L2533" i="7"/>
  <c r="G2533" i="7"/>
  <c r="D2533" i="7"/>
  <c r="C2533" i="7"/>
  <c r="A2533" i="7"/>
  <c r="L2532" i="7"/>
  <c r="G2532" i="7"/>
  <c r="D2532" i="7"/>
  <c r="C2532" i="7"/>
  <c r="A2532" i="7"/>
  <c r="L2531" i="7"/>
  <c r="G2531" i="7"/>
  <c r="D2531" i="7"/>
  <c r="C2531" i="7"/>
  <c r="A2531" i="7"/>
  <c r="L2530" i="7"/>
  <c r="G2530" i="7"/>
  <c r="D2530" i="7"/>
  <c r="C2530" i="7"/>
  <c r="A2530" i="7"/>
  <c r="L2529" i="7"/>
  <c r="G2529" i="7"/>
  <c r="D2529" i="7"/>
  <c r="C2529" i="7"/>
  <c r="A2529" i="7"/>
  <c r="L2528" i="7"/>
  <c r="G2528" i="7"/>
  <c r="D2528" i="7"/>
  <c r="C2528" i="7"/>
  <c r="A2528" i="7"/>
  <c r="L2527" i="7"/>
  <c r="G2527" i="7"/>
  <c r="D2527" i="7"/>
  <c r="C2527" i="7"/>
  <c r="A2527" i="7"/>
  <c r="L2526" i="7"/>
  <c r="G2526" i="7"/>
  <c r="D2526" i="7"/>
  <c r="C2526" i="7"/>
  <c r="A2526" i="7"/>
  <c r="L2525" i="7"/>
  <c r="G2525" i="7"/>
  <c r="D2525" i="7"/>
  <c r="C2525" i="7"/>
  <c r="A2525" i="7"/>
  <c r="L2524" i="7"/>
  <c r="G2524" i="7"/>
  <c r="D2524" i="7"/>
  <c r="C2524" i="7"/>
  <c r="A2524" i="7"/>
  <c r="L2523" i="7"/>
  <c r="G2523" i="7"/>
  <c r="D2523" i="7"/>
  <c r="C2523" i="7"/>
  <c r="A2523" i="7"/>
  <c r="L2522" i="7"/>
  <c r="G2522" i="7"/>
  <c r="D2522" i="7"/>
  <c r="C2522" i="7"/>
  <c r="A2522" i="7"/>
  <c r="L2521" i="7"/>
  <c r="G2521" i="7"/>
  <c r="D2521" i="7"/>
  <c r="C2521" i="7"/>
  <c r="A2521" i="7"/>
  <c r="L2520" i="7"/>
  <c r="G2520" i="7"/>
  <c r="D2520" i="7"/>
  <c r="C2520" i="7"/>
  <c r="A2520" i="7"/>
  <c r="L2519" i="7"/>
  <c r="G2519" i="7"/>
  <c r="D2519" i="7"/>
  <c r="C2519" i="7"/>
  <c r="A2519" i="7"/>
  <c r="L2518" i="7"/>
  <c r="G2518" i="7"/>
  <c r="D2518" i="7"/>
  <c r="C2518" i="7"/>
  <c r="A2518" i="7"/>
  <c r="L2517" i="7"/>
  <c r="G2517" i="7"/>
  <c r="D2517" i="7"/>
  <c r="C2517" i="7"/>
  <c r="A2517" i="7"/>
  <c r="L2516" i="7"/>
  <c r="G2516" i="7"/>
  <c r="D2516" i="7"/>
  <c r="C2516" i="7"/>
  <c r="A2516" i="7"/>
  <c r="L2515" i="7"/>
  <c r="G2515" i="7"/>
  <c r="D2515" i="7"/>
  <c r="C2515" i="7"/>
  <c r="A2515" i="7"/>
  <c r="L2514" i="7"/>
  <c r="G2514" i="7"/>
  <c r="D2514" i="7"/>
  <c r="C2514" i="7"/>
  <c r="A2514" i="7"/>
  <c r="L2513" i="7"/>
  <c r="G2513" i="7"/>
  <c r="D2513" i="7"/>
  <c r="C2513" i="7"/>
  <c r="A2513" i="7"/>
  <c r="L2512" i="7"/>
  <c r="G2512" i="7"/>
  <c r="D2512" i="7"/>
  <c r="C2512" i="7"/>
  <c r="A2512" i="7"/>
  <c r="L2511" i="7"/>
  <c r="G2511" i="7"/>
  <c r="D2511" i="7"/>
  <c r="C2511" i="7"/>
  <c r="A2511" i="7"/>
  <c r="L2510" i="7"/>
  <c r="G2510" i="7"/>
  <c r="D2510" i="7"/>
  <c r="C2510" i="7"/>
  <c r="A2510" i="7"/>
  <c r="L2509" i="7"/>
  <c r="G2509" i="7"/>
  <c r="D2509" i="7"/>
  <c r="C2509" i="7"/>
  <c r="A2509" i="7"/>
  <c r="L2508" i="7"/>
  <c r="G2508" i="7"/>
  <c r="D2508" i="7"/>
  <c r="C2508" i="7"/>
  <c r="A2508" i="7"/>
  <c r="L2507" i="7"/>
  <c r="G2507" i="7"/>
  <c r="D2507" i="7"/>
  <c r="C2507" i="7"/>
  <c r="A2507" i="7"/>
  <c r="L2506" i="7"/>
  <c r="G2506" i="7"/>
  <c r="D2506" i="7"/>
  <c r="C2506" i="7"/>
  <c r="A2506" i="7"/>
  <c r="L2505" i="7"/>
  <c r="G2505" i="7"/>
  <c r="D2505" i="7"/>
  <c r="C2505" i="7"/>
  <c r="A2505" i="7"/>
  <c r="L2504" i="7"/>
  <c r="G2504" i="7"/>
  <c r="D2504" i="7"/>
  <c r="C2504" i="7"/>
  <c r="A2504" i="7"/>
  <c r="L2503" i="7"/>
  <c r="G2503" i="7"/>
  <c r="D2503" i="7"/>
  <c r="C2503" i="7"/>
  <c r="A2503" i="7"/>
  <c r="L2502" i="7"/>
  <c r="G2502" i="7"/>
  <c r="D2502" i="7"/>
  <c r="C2502" i="7"/>
  <c r="A2502" i="7"/>
  <c r="L2501" i="7"/>
  <c r="G2501" i="7"/>
  <c r="D2501" i="7"/>
  <c r="C2501" i="7"/>
  <c r="A2501" i="7"/>
  <c r="L2500" i="7"/>
  <c r="G2500" i="7"/>
  <c r="D2500" i="7"/>
  <c r="C2500" i="7"/>
  <c r="A2500" i="7"/>
  <c r="L2499" i="7"/>
  <c r="G2499" i="7"/>
  <c r="D2499" i="7"/>
  <c r="C2499" i="7"/>
  <c r="A2499" i="7"/>
  <c r="L2498" i="7"/>
  <c r="G2498" i="7"/>
  <c r="D2498" i="7"/>
  <c r="C2498" i="7"/>
  <c r="A2498" i="7"/>
  <c r="L2497" i="7"/>
  <c r="G2497" i="7"/>
  <c r="D2497" i="7"/>
  <c r="C2497" i="7"/>
  <c r="A2497" i="7"/>
  <c r="L2496" i="7"/>
  <c r="G2496" i="7"/>
  <c r="D2496" i="7"/>
  <c r="C2496" i="7"/>
  <c r="A2496" i="7"/>
  <c r="L2495" i="7"/>
  <c r="G2495" i="7"/>
  <c r="D2495" i="7"/>
  <c r="C2495" i="7"/>
  <c r="A2495" i="7"/>
  <c r="L2494" i="7"/>
  <c r="G2494" i="7"/>
  <c r="D2494" i="7"/>
  <c r="C2494" i="7"/>
  <c r="A2494" i="7"/>
  <c r="L2493" i="7"/>
  <c r="G2493" i="7"/>
  <c r="D2493" i="7"/>
  <c r="C2493" i="7"/>
  <c r="A2493" i="7"/>
  <c r="L2492" i="7"/>
  <c r="G2492" i="7"/>
  <c r="D2492" i="7"/>
  <c r="C2492" i="7"/>
  <c r="A2492" i="7"/>
  <c r="L2491" i="7"/>
  <c r="G2491" i="7"/>
  <c r="D2491" i="7"/>
  <c r="C2491" i="7"/>
  <c r="A2491" i="7"/>
  <c r="L2490" i="7"/>
  <c r="G2490" i="7"/>
  <c r="D2490" i="7"/>
  <c r="C2490" i="7"/>
  <c r="A2490" i="7"/>
  <c r="L2489" i="7"/>
  <c r="G2489" i="7"/>
  <c r="D2489" i="7"/>
  <c r="C2489" i="7"/>
  <c r="A2489" i="7"/>
  <c r="L2488" i="7"/>
  <c r="G2488" i="7"/>
  <c r="D2488" i="7"/>
  <c r="C2488" i="7"/>
  <c r="A2488" i="7"/>
  <c r="L2487" i="7"/>
  <c r="G2487" i="7"/>
  <c r="D2487" i="7"/>
  <c r="C2487" i="7"/>
  <c r="A2487" i="7"/>
  <c r="L2486" i="7"/>
  <c r="G2486" i="7"/>
  <c r="D2486" i="7"/>
  <c r="C2486" i="7"/>
  <c r="A2486" i="7"/>
  <c r="L2485" i="7"/>
  <c r="G2485" i="7"/>
  <c r="D2485" i="7"/>
  <c r="C2485" i="7"/>
  <c r="A2485" i="7"/>
  <c r="L2484" i="7"/>
  <c r="G2484" i="7"/>
  <c r="D2484" i="7"/>
  <c r="C2484" i="7"/>
  <c r="A2484" i="7"/>
  <c r="L2483" i="7"/>
  <c r="G2483" i="7"/>
  <c r="D2483" i="7"/>
  <c r="C2483" i="7"/>
  <c r="A2483" i="7"/>
  <c r="L2482" i="7"/>
  <c r="G2482" i="7"/>
  <c r="D2482" i="7"/>
  <c r="C2482" i="7"/>
  <c r="A2482" i="7"/>
  <c r="L2481" i="7"/>
  <c r="G2481" i="7"/>
  <c r="D2481" i="7"/>
  <c r="C2481" i="7"/>
  <c r="A2481" i="7"/>
  <c r="L2480" i="7"/>
  <c r="G2480" i="7"/>
  <c r="D2480" i="7"/>
  <c r="C2480" i="7"/>
  <c r="A2480" i="7"/>
  <c r="L2479" i="7"/>
  <c r="G2479" i="7"/>
  <c r="D2479" i="7"/>
  <c r="C2479" i="7"/>
  <c r="A2479" i="7"/>
  <c r="L2478" i="7"/>
  <c r="G2478" i="7"/>
  <c r="D2478" i="7"/>
  <c r="C2478" i="7"/>
  <c r="A2478" i="7"/>
  <c r="L2477" i="7"/>
  <c r="G2477" i="7"/>
  <c r="D2477" i="7"/>
  <c r="C2477" i="7"/>
  <c r="A2477" i="7"/>
  <c r="L2476" i="7"/>
  <c r="G2476" i="7"/>
  <c r="D2476" i="7"/>
  <c r="C2476" i="7"/>
  <c r="A2476" i="7"/>
  <c r="L2475" i="7"/>
  <c r="G2475" i="7"/>
  <c r="D2475" i="7"/>
  <c r="C2475" i="7"/>
  <c r="A2475" i="7"/>
  <c r="L2474" i="7"/>
  <c r="G2474" i="7"/>
  <c r="D2474" i="7"/>
  <c r="C2474" i="7"/>
  <c r="A2474" i="7"/>
  <c r="L2473" i="7"/>
  <c r="G2473" i="7"/>
  <c r="D2473" i="7"/>
  <c r="C2473" i="7"/>
  <c r="A2473" i="7"/>
  <c r="L2472" i="7"/>
  <c r="G2472" i="7"/>
  <c r="D2472" i="7"/>
  <c r="C2472" i="7"/>
  <c r="A2472" i="7"/>
  <c r="L2471" i="7"/>
  <c r="G2471" i="7"/>
  <c r="D2471" i="7"/>
  <c r="C2471" i="7"/>
  <c r="A2471" i="7"/>
  <c r="L2470" i="7"/>
  <c r="G2470" i="7"/>
  <c r="D2470" i="7"/>
  <c r="C2470" i="7"/>
  <c r="A2470" i="7"/>
  <c r="L2469" i="7"/>
  <c r="G2469" i="7"/>
  <c r="D2469" i="7"/>
  <c r="C2469" i="7"/>
  <c r="A2469" i="7"/>
  <c r="L2468" i="7"/>
  <c r="G2468" i="7"/>
  <c r="D2468" i="7"/>
  <c r="C2468" i="7"/>
  <c r="A2468" i="7"/>
  <c r="L2467" i="7"/>
  <c r="G2467" i="7"/>
  <c r="D2467" i="7"/>
  <c r="C2467" i="7"/>
  <c r="A2467" i="7"/>
  <c r="L2466" i="7"/>
  <c r="G2466" i="7"/>
  <c r="D2466" i="7"/>
  <c r="C2466" i="7"/>
  <c r="A2466" i="7"/>
  <c r="L2465" i="7"/>
  <c r="G2465" i="7"/>
  <c r="D2465" i="7"/>
  <c r="C2465" i="7"/>
  <c r="A2465" i="7"/>
  <c r="L2464" i="7"/>
  <c r="G2464" i="7"/>
  <c r="D2464" i="7"/>
  <c r="C2464" i="7"/>
  <c r="A2464" i="7"/>
  <c r="L2463" i="7"/>
  <c r="G2463" i="7"/>
  <c r="D2463" i="7"/>
  <c r="C2463" i="7"/>
  <c r="A2463" i="7"/>
  <c r="L2462" i="7"/>
  <c r="G2462" i="7"/>
  <c r="D2462" i="7"/>
  <c r="C2462" i="7"/>
  <c r="A2462" i="7"/>
  <c r="L2461" i="7"/>
  <c r="G2461" i="7"/>
  <c r="D2461" i="7"/>
  <c r="C2461" i="7"/>
  <c r="A2461" i="7"/>
  <c r="L2460" i="7"/>
  <c r="G2460" i="7"/>
  <c r="D2460" i="7"/>
  <c r="C2460" i="7"/>
  <c r="A2460" i="7"/>
  <c r="L2459" i="7"/>
  <c r="G2459" i="7"/>
  <c r="D2459" i="7"/>
  <c r="C2459" i="7"/>
  <c r="A2459" i="7"/>
  <c r="L2458" i="7"/>
  <c r="G2458" i="7"/>
  <c r="D2458" i="7"/>
  <c r="C2458" i="7"/>
  <c r="A2458" i="7"/>
  <c r="L2457" i="7"/>
  <c r="G2457" i="7"/>
  <c r="D2457" i="7"/>
  <c r="C2457" i="7"/>
  <c r="A2457" i="7"/>
  <c r="L2456" i="7"/>
  <c r="G2456" i="7"/>
  <c r="D2456" i="7"/>
  <c r="C2456" i="7"/>
  <c r="A2456" i="7"/>
  <c r="L2455" i="7"/>
  <c r="G2455" i="7"/>
  <c r="D2455" i="7"/>
  <c r="C2455" i="7"/>
  <c r="A2455" i="7"/>
  <c r="L2454" i="7"/>
  <c r="G2454" i="7"/>
  <c r="D2454" i="7"/>
  <c r="C2454" i="7"/>
  <c r="A2454" i="7"/>
  <c r="L2453" i="7"/>
  <c r="G2453" i="7"/>
  <c r="D2453" i="7"/>
  <c r="C2453" i="7"/>
  <c r="A2453" i="7"/>
  <c r="L2452" i="7"/>
  <c r="G2452" i="7"/>
  <c r="D2452" i="7"/>
  <c r="C2452" i="7"/>
  <c r="A2452" i="7"/>
  <c r="L2451" i="7"/>
  <c r="G2451" i="7"/>
  <c r="D2451" i="7"/>
  <c r="C2451" i="7"/>
  <c r="A2451" i="7"/>
  <c r="L2450" i="7"/>
  <c r="G2450" i="7"/>
  <c r="D2450" i="7"/>
  <c r="C2450" i="7"/>
  <c r="A2450" i="7"/>
  <c r="L2449" i="7"/>
  <c r="G2449" i="7"/>
  <c r="D2449" i="7"/>
  <c r="C2449" i="7"/>
  <c r="A2449" i="7"/>
  <c r="L2448" i="7"/>
  <c r="G2448" i="7"/>
  <c r="D2448" i="7"/>
  <c r="C2448" i="7"/>
  <c r="A2448" i="7"/>
  <c r="L2447" i="7"/>
  <c r="G2447" i="7"/>
  <c r="D2447" i="7"/>
  <c r="C2447" i="7"/>
  <c r="A2447" i="7"/>
  <c r="L2446" i="7"/>
  <c r="G2446" i="7"/>
  <c r="D2446" i="7"/>
  <c r="C2446" i="7"/>
  <c r="A2446" i="7"/>
  <c r="L2445" i="7"/>
  <c r="G2445" i="7"/>
  <c r="D2445" i="7"/>
  <c r="C2445" i="7"/>
  <c r="A2445" i="7"/>
  <c r="L2444" i="7"/>
  <c r="G2444" i="7"/>
  <c r="D2444" i="7"/>
  <c r="C2444" i="7"/>
  <c r="A2444" i="7"/>
  <c r="L2443" i="7"/>
  <c r="G2443" i="7"/>
  <c r="D2443" i="7"/>
  <c r="C2443" i="7"/>
  <c r="A2443" i="7"/>
  <c r="L2442" i="7"/>
  <c r="G2442" i="7"/>
  <c r="D2442" i="7"/>
  <c r="C2442" i="7"/>
  <c r="A2442" i="7"/>
  <c r="L2441" i="7"/>
  <c r="G2441" i="7"/>
  <c r="D2441" i="7"/>
  <c r="C2441" i="7"/>
  <c r="A2441" i="7"/>
  <c r="L2440" i="7"/>
  <c r="G2440" i="7"/>
  <c r="D2440" i="7"/>
  <c r="C2440" i="7"/>
  <c r="A2440" i="7"/>
  <c r="L2439" i="7"/>
  <c r="G2439" i="7"/>
  <c r="D2439" i="7"/>
  <c r="C2439" i="7"/>
  <c r="A2439" i="7"/>
  <c r="L2438" i="7"/>
  <c r="G2438" i="7"/>
  <c r="D2438" i="7"/>
  <c r="C2438" i="7"/>
  <c r="A2438" i="7"/>
  <c r="L2437" i="7"/>
  <c r="G2437" i="7"/>
  <c r="D2437" i="7"/>
  <c r="C2437" i="7"/>
  <c r="A2437" i="7"/>
  <c r="L2436" i="7"/>
  <c r="G2436" i="7"/>
  <c r="D2436" i="7"/>
  <c r="C2436" i="7"/>
  <c r="A2436" i="7"/>
  <c r="L2435" i="7"/>
  <c r="G2435" i="7"/>
  <c r="D2435" i="7"/>
  <c r="C2435" i="7"/>
  <c r="A2435" i="7"/>
  <c r="L2434" i="7"/>
  <c r="G2434" i="7"/>
  <c r="D2434" i="7"/>
  <c r="C2434" i="7"/>
  <c r="A2434" i="7"/>
  <c r="L2433" i="7"/>
  <c r="G2433" i="7"/>
  <c r="D2433" i="7"/>
  <c r="C2433" i="7"/>
  <c r="A2433" i="7"/>
  <c r="L2432" i="7"/>
  <c r="G2432" i="7"/>
  <c r="D2432" i="7"/>
  <c r="C2432" i="7"/>
  <c r="A2432" i="7"/>
  <c r="L2431" i="7"/>
  <c r="G2431" i="7"/>
  <c r="D2431" i="7"/>
  <c r="C2431" i="7"/>
  <c r="A2431" i="7"/>
  <c r="L2430" i="7"/>
  <c r="G2430" i="7"/>
  <c r="D2430" i="7"/>
  <c r="C2430" i="7"/>
  <c r="A2430" i="7"/>
  <c r="L2429" i="7"/>
  <c r="G2429" i="7"/>
  <c r="D2429" i="7"/>
  <c r="C2429" i="7"/>
  <c r="A2429" i="7"/>
  <c r="L2428" i="7"/>
  <c r="G2428" i="7"/>
  <c r="D2428" i="7"/>
  <c r="C2428" i="7"/>
  <c r="A2428" i="7"/>
  <c r="L2427" i="7"/>
  <c r="G2427" i="7"/>
  <c r="D2427" i="7"/>
  <c r="C2427" i="7"/>
  <c r="A2427" i="7"/>
  <c r="L2426" i="7"/>
  <c r="G2426" i="7"/>
  <c r="D2426" i="7"/>
  <c r="C2426" i="7"/>
  <c r="A2426" i="7"/>
  <c r="L2425" i="7"/>
  <c r="G2425" i="7"/>
  <c r="D2425" i="7"/>
  <c r="C2425" i="7"/>
  <c r="A2425" i="7"/>
  <c r="L2424" i="7"/>
  <c r="G2424" i="7"/>
  <c r="D2424" i="7"/>
  <c r="C2424" i="7"/>
  <c r="A2424" i="7"/>
  <c r="L2423" i="7"/>
  <c r="G2423" i="7"/>
  <c r="D2423" i="7"/>
  <c r="C2423" i="7"/>
  <c r="A2423" i="7"/>
  <c r="L2422" i="7"/>
  <c r="G2422" i="7"/>
  <c r="D2422" i="7"/>
  <c r="C2422" i="7"/>
  <c r="A2422" i="7"/>
  <c r="L2421" i="7"/>
  <c r="G2421" i="7"/>
  <c r="D2421" i="7"/>
  <c r="C2421" i="7"/>
  <c r="A2421" i="7"/>
  <c r="L2420" i="7"/>
  <c r="G2420" i="7"/>
  <c r="D2420" i="7"/>
  <c r="C2420" i="7"/>
  <c r="A2420" i="7"/>
  <c r="L2419" i="7"/>
  <c r="G2419" i="7"/>
  <c r="D2419" i="7"/>
  <c r="C2419" i="7"/>
  <c r="A2419" i="7"/>
  <c r="L2418" i="7"/>
  <c r="G2418" i="7"/>
  <c r="D2418" i="7"/>
  <c r="C2418" i="7"/>
  <c r="A2418" i="7"/>
  <c r="L2417" i="7"/>
  <c r="G2417" i="7"/>
  <c r="D2417" i="7"/>
  <c r="C2417" i="7"/>
  <c r="A2417" i="7"/>
  <c r="L2416" i="7"/>
  <c r="G2416" i="7"/>
  <c r="D2416" i="7"/>
  <c r="C2416" i="7"/>
  <c r="A2416" i="7"/>
  <c r="L2415" i="7"/>
  <c r="G2415" i="7"/>
  <c r="D2415" i="7"/>
  <c r="C2415" i="7"/>
  <c r="A2415" i="7"/>
  <c r="L2414" i="7"/>
  <c r="G2414" i="7"/>
  <c r="D2414" i="7"/>
  <c r="C2414" i="7"/>
  <c r="A2414" i="7"/>
  <c r="L2413" i="7"/>
  <c r="G2413" i="7"/>
  <c r="D2413" i="7"/>
  <c r="C2413" i="7"/>
  <c r="A2413" i="7"/>
  <c r="L2412" i="7"/>
  <c r="G2412" i="7"/>
  <c r="D2412" i="7"/>
  <c r="C2412" i="7"/>
  <c r="A2412" i="7"/>
  <c r="L2411" i="7"/>
  <c r="G2411" i="7"/>
  <c r="D2411" i="7"/>
  <c r="C2411" i="7"/>
  <c r="A2411" i="7"/>
  <c r="L2410" i="7"/>
  <c r="G2410" i="7"/>
  <c r="D2410" i="7"/>
  <c r="C2410" i="7"/>
  <c r="A2410" i="7"/>
  <c r="L2409" i="7"/>
  <c r="G2409" i="7"/>
  <c r="D2409" i="7"/>
  <c r="C2409" i="7"/>
  <c r="A2409" i="7"/>
  <c r="L2408" i="7"/>
  <c r="G2408" i="7"/>
  <c r="D2408" i="7"/>
  <c r="C2408" i="7"/>
  <c r="A2408" i="7"/>
  <c r="L2407" i="7"/>
  <c r="G2407" i="7"/>
  <c r="D2407" i="7"/>
  <c r="C2407" i="7"/>
  <c r="A2407" i="7"/>
  <c r="L2406" i="7"/>
  <c r="G2406" i="7"/>
  <c r="D2406" i="7"/>
  <c r="C2406" i="7"/>
  <c r="A2406" i="7"/>
  <c r="L2405" i="7"/>
  <c r="G2405" i="7"/>
  <c r="D2405" i="7"/>
  <c r="C2405" i="7"/>
  <c r="A2405" i="7"/>
  <c r="L2404" i="7"/>
  <c r="G2404" i="7"/>
  <c r="D2404" i="7"/>
  <c r="C2404" i="7"/>
  <c r="A2404" i="7"/>
  <c r="L2403" i="7"/>
  <c r="G2403" i="7"/>
  <c r="D2403" i="7"/>
  <c r="C2403" i="7"/>
  <c r="A2403" i="7"/>
  <c r="L2402" i="7"/>
  <c r="G2402" i="7"/>
  <c r="D2402" i="7"/>
  <c r="C2402" i="7"/>
  <c r="A2402" i="7"/>
  <c r="L2401" i="7"/>
  <c r="G2401" i="7"/>
  <c r="D2401" i="7"/>
  <c r="C2401" i="7"/>
  <c r="A2401" i="7"/>
  <c r="L2400" i="7"/>
  <c r="G2400" i="7"/>
  <c r="D2400" i="7"/>
  <c r="C2400" i="7"/>
  <c r="A2400" i="7"/>
  <c r="L2399" i="7"/>
  <c r="G2399" i="7"/>
  <c r="D2399" i="7"/>
  <c r="C2399" i="7"/>
  <c r="A2399" i="7"/>
  <c r="L2398" i="7"/>
  <c r="G2398" i="7"/>
  <c r="D2398" i="7"/>
  <c r="C2398" i="7"/>
  <c r="A2398" i="7"/>
  <c r="L2397" i="7"/>
  <c r="G2397" i="7"/>
  <c r="D2397" i="7"/>
  <c r="C2397" i="7"/>
  <c r="A2397" i="7"/>
  <c r="L2396" i="7"/>
  <c r="G2396" i="7"/>
  <c r="D2396" i="7"/>
  <c r="C2396" i="7"/>
  <c r="A2396" i="7"/>
  <c r="L2395" i="7"/>
  <c r="G2395" i="7"/>
  <c r="D2395" i="7"/>
  <c r="C2395" i="7"/>
  <c r="A2395" i="7"/>
  <c r="L2394" i="7"/>
  <c r="G2394" i="7"/>
  <c r="D2394" i="7"/>
  <c r="C2394" i="7"/>
  <c r="A2394" i="7"/>
  <c r="L2393" i="7"/>
  <c r="G2393" i="7"/>
  <c r="D2393" i="7"/>
  <c r="C2393" i="7"/>
  <c r="A2393" i="7"/>
  <c r="L2392" i="7"/>
  <c r="G2392" i="7"/>
  <c r="D2392" i="7"/>
  <c r="C2392" i="7"/>
  <c r="A2392" i="7"/>
  <c r="L2391" i="7"/>
  <c r="G2391" i="7"/>
  <c r="D2391" i="7"/>
  <c r="C2391" i="7"/>
  <c r="A2391" i="7"/>
  <c r="L2390" i="7"/>
  <c r="G2390" i="7"/>
  <c r="D2390" i="7"/>
  <c r="C2390" i="7"/>
  <c r="A2390" i="7"/>
  <c r="L2389" i="7"/>
  <c r="G2389" i="7"/>
  <c r="D2389" i="7"/>
  <c r="C2389" i="7"/>
  <c r="A2389" i="7"/>
  <c r="L2388" i="7"/>
  <c r="G2388" i="7"/>
  <c r="D2388" i="7"/>
  <c r="C2388" i="7"/>
  <c r="A2388" i="7"/>
  <c r="L2387" i="7"/>
  <c r="G2387" i="7"/>
  <c r="D2387" i="7"/>
  <c r="C2387" i="7"/>
  <c r="A2387" i="7"/>
  <c r="L2386" i="7"/>
  <c r="G2386" i="7"/>
  <c r="D2386" i="7"/>
  <c r="C2386" i="7"/>
  <c r="A2386" i="7"/>
  <c r="L2385" i="7"/>
  <c r="G2385" i="7"/>
  <c r="D2385" i="7"/>
  <c r="C2385" i="7"/>
  <c r="A2385" i="7"/>
  <c r="L2384" i="7"/>
  <c r="G2384" i="7"/>
  <c r="D2384" i="7"/>
  <c r="C2384" i="7"/>
  <c r="A2384" i="7"/>
  <c r="L2383" i="7"/>
  <c r="G2383" i="7"/>
  <c r="D2383" i="7"/>
  <c r="C2383" i="7"/>
  <c r="A2383" i="7"/>
  <c r="L2382" i="7"/>
  <c r="G2382" i="7"/>
  <c r="D2382" i="7"/>
  <c r="C2382" i="7"/>
  <c r="A2382" i="7"/>
  <c r="L2381" i="7"/>
  <c r="G2381" i="7"/>
  <c r="D2381" i="7"/>
  <c r="C2381" i="7"/>
  <c r="A2381" i="7"/>
  <c r="L2380" i="7"/>
  <c r="G2380" i="7"/>
  <c r="D2380" i="7"/>
  <c r="C2380" i="7"/>
  <c r="A2380" i="7"/>
  <c r="L2379" i="7"/>
  <c r="G2379" i="7"/>
  <c r="D2379" i="7"/>
  <c r="C2379" i="7"/>
  <c r="A2379" i="7"/>
  <c r="L2378" i="7"/>
  <c r="G2378" i="7"/>
  <c r="D2378" i="7"/>
  <c r="C2378" i="7"/>
  <c r="A2378" i="7"/>
  <c r="L2377" i="7"/>
  <c r="G2377" i="7"/>
  <c r="D2377" i="7"/>
  <c r="C2377" i="7"/>
  <c r="A2377" i="7"/>
  <c r="L2376" i="7"/>
  <c r="G2376" i="7"/>
  <c r="D2376" i="7"/>
  <c r="C2376" i="7"/>
  <c r="A2376" i="7"/>
  <c r="L2375" i="7"/>
  <c r="G2375" i="7"/>
  <c r="D2375" i="7"/>
  <c r="C2375" i="7"/>
  <c r="A2375" i="7"/>
  <c r="L2374" i="7"/>
  <c r="G2374" i="7"/>
  <c r="D2374" i="7"/>
  <c r="C2374" i="7"/>
  <c r="A2374" i="7"/>
  <c r="L2373" i="7"/>
  <c r="G2373" i="7"/>
  <c r="D2373" i="7"/>
  <c r="C2373" i="7"/>
  <c r="A2373" i="7"/>
  <c r="L2372" i="7"/>
  <c r="G2372" i="7"/>
  <c r="D2372" i="7"/>
  <c r="C2372" i="7"/>
  <c r="A2372" i="7"/>
  <c r="L2371" i="7"/>
  <c r="G2371" i="7"/>
  <c r="D2371" i="7"/>
  <c r="C2371" i="7"/>
  <c r="A2371" i="7"/>
  <c r="L2370" i="7"/>
  <c r="G2370" i="7"/>
  <c r="D2370" i="7"/>
  <c r="C2370" i="7"/>
  <c r="A2370" i="7"/>
  <c r="L2369" i="7"/>
  <c r="G2369" i="7"/>
  <c r="D2369" i="7"/>
  <c r="C2369" i="7"/>
  <c r="A2369" i="7"/>
  <c r="L2368" i="7"/>
  <c r="G2368" i="7"/>
  <c r="D2368" i="7"/>
  <c r="C2368" i="7"/>
  <c r="A2368" i="7"/>
  <c r="L2367" i="7"/>
  <c r="G2367" i="7"/>
  <c r="D2367" i="7"/>
  <c r="C2367" i="7"/>
  <c r="A2367" i="7"/>
  <c r="L2366" i="7"/>
  <c r="G2366" i="7"/>
  <c r="D2366" i="7"/>
  <c r="C2366" i="7"/>
  <c r="A2366" i="7"/>
  <c r="L2365" i="7"/>
  <c r="G2365" i="7"/>
  <c r="D2365" i="7"/>
  <c r="C2365" i="7"/>
  <c r="A2365" i="7"/>
  <c r="L2364" i="7"/>
  <c r="G2364" i="7"/>
  <c r="D2364" i="7"/>
  <c r="C2364" i="7"/>
  <c r="A2364" i="7"/>
  <c r="L2363" i="7"/>
  <c r="G2363" i="7"/>
  <c r="D2363" i="7"/>
  <c r="C2363" i="7"/>
  <c r="A2363" i="7"/>
  <c r="L2362" i="7"/>
  <c r="G2362" i="7"/>
  <c r="D2362" i="7"/>
  <c r="C2362" i="7"/>
  <c r="A2362" i="7"/>
  <c r="L2361" i="7"/>
  <c r="G2361" i="7"/>
  <c r="D2361" i="7"/>
  <c r="C2361" i="7"/>
  <c r="A2361" i="7"/>
  <c r="L2360" i="7"/>
  <c r="G2360" i="7"/>
  <c r="D2360" i="7"/>
  <c r="C2360" i="7"/>
  <c r="A2360" i="7"/>
  <c r="L2359" i="7"/>
  <c r="G2359" i="7"/>
  <c r="D2359" i="7"/>
  <c r="C2359" i="7"/>
  <c r="A2359" i="7"/>
  <c r="L2358" i="7"/>
  <c r="G2358" i="7"/>
  <c r="D2358" i="7"/>
  <c r="C2358" i="7"/>
  <c r="A2358" i="7"/>
  <c r="L2357" i="7"/>
  <c r="G2357" i="7"/>
  <c r="D2357" i="7"/>
  <c r="C2357" i="7"/>
  <c r="A2357" i="7"/>
  <c r="L2356" i="7"/>
  <c r="G2356" i="7"/>
  <c r="D2356" i="7"/>
  <c r="C2356" i="7"/>
  <c r="A2356" i="7"/>
  <c r="L2355" i="7"/>
  <c r="G2355" i="7"/>
  <c r="D2355" i="7"/>
  <c r="C2355" i="7"/>
  <c r="A2355" i="7"/>
  <c r="L2354" i="7"/>
  <c r="G2354" i="7"/>
  <c r="D2354" i="7"/>
  <c r="C2354" i="7"/>
  <c r="A2354" i="7"/>
  <c r="L2353" i="7"/>
  <c r="G2353" i="7"/>
  <c r="D2353" i="7"/>
  <c r="C2353" i="7"/>
  <c r="A2353" i="7"/>
  <c r="L2352" i="7"/>
  <c r="G2352" i="7"/>
  <c r="D2352" i="7"/>
  <c r="C2352" i="7"/>
  <c r="A2352" i="7"/>
  <c r="L2351" i="7"/>
  <c r="G2351" i="7"/>
  <c r="D2351" i="7"/>
  <c r="C2351" i="7"/>
  <c r="A2351" i="7"/>
  <c r="L2350" i="7"/>
  <c r="G2350" i="7"/>
  <c r="D2350" i="7"/>
  <c r="C2350" i="7"/>
  <c r="A2350" i="7"/>
  <c r="L2349" i="7"/>
  <c r="G2349" i="7"/>
  <c r="D2349" i="7"/>
  <c r="C2349" i="7"/>
  <c r="A2349" i="7"/>
  <c r="L2348" i="7"/>
  <c r="G2348" i="7"/>
  <c r="D2348" i="7"/>
  <c r="C2348" i="7"/>
  <c r="A2348" i="7"/>
  <c r="L2347" i="7"/>
  <c r="G2347" i="7"/>
  <c r="D2347" i="7"/>
  <c r="C2347" i="7"/>
  <c r="A2347" i="7"/>
  <c r="L2346" i="7"/>
  <c r="G2346" i="7"/>
  <c r="D2346" i="7"/>
  <c r="C2346" i="7"/>
  <c r="A2346" i="7"/>
  <c r="L2345" i="7"/>
  <c r="G2345" i="7"/>
  <c r="D2345" i="7"/>
  <c r="C2345" i="7"/>
  <c r="A2345" i="7"/>
  <c r="L2344" i="7"/>
  <c r="G2344" i="7"/>
  <c r="D2344" i="7"/>
  <c r="C2344" i="7"/>
  <c r="A2344" i="7"/>
  <c r="L2343" i="7"/>
  <c r="G2343" i="7"/>
  <c r="D2343" i="7"/>
  <c r="C2343" i="7"/>
  <c r="A2343" i="7"/>
  <c r="L2342" i="7"/>
  <c r="G2342" i="7"/>
  <c r="D2342" i="7"/>
  <c r="C2342" i="7"/>
  <c r="A2342" i="7"/>
  <c r="L2341" i="7"/>
  <c r="G2341" i="7"/>
  <c r="D2341" i="7"/>
  <c r="C2341" i="7"/>
  <c r="A2341" i="7"/>
  <c r="L2340" i="7"/>
  <c r="G2340" i="7"/>
  <c r="D2340" i="7"/>
  <c r="C2340" i="7"/>
  <c r="A2340" i="7"/>
  <c r="L2339" i="7"/>
  <c r="G2339" i="7"/>
  <c r="D2339" i="7"/>
  <c r="C2339" i="7"/>
  <c r="A2339" i="7"/>
  <c r="L2338" i="7"/>
  <c r="G2338" i="7"/>
  <c r="D2338" i="7"/>
  <c r="C2338" i="7"/>
  <c r="A2338" i="7"/>
  <c r="L2337" i="7"/>
  <c r="G2337" i="7"/>
  <c r="D2337" i="7"/>
  <c r="C2337" i="7"/>
  <c r="A2337" i="7"/>
  <c r="L2336" i="7"/>
  <c r="G2336" i="7"/>
  <c r="D2336" i="7"/>
  <c r="C2336" i="7"/>
  <c r="A2336" i="7"/>
  <c r="L2335" i="7"/>
  <c r="G2335" i="7"/>
  <c r="D2335" i="7"/>
  <c r="C2335" i="7"/>
  <c r="A2335" i="7"/>
  <c r="L2334" i="7"/>
  <c r="G2334" i="7"/>
  <c r="D2334" i="7"/>
  <c r="C2334" i="7"/>
  <c r="A2334" i="7"/>
  <c r="L2333" i="7"/>
  <c r="G2333" i="7"/>
  <c r="D2333" i="7"/>
  <c r="C2333" i="7"/>
  <c r="A2333" i="7"/>
  <c r="L2332" i="7"/>
  <c r="G2332" i="7"/>
  <c r="D2332" i="7"/>
  <c r="C2332" i="7"/>
  <c r="A2332" i="7"/>
  <c r="L2331" i="7"/>
  <c r="G2331" i="7"/>
  <c r="D2331" i="7"/>
  <c r="C2331" i="7"/>
  <c r="A2331" i="7"/>
  <c r="L2330" i="7"/>
  <c r="G2330" i="7"/>
  <c r="D2330" i="7"/>
  <c r="C2330" i="7"/>
  <c r="A2330" i="7"/>
  <c r="L2329" i="7"/>
  <c r="G2329" i="7"/>
  <c r="D2329" i="7"/>
  <c r="C2329" i="7"/>
  <c r="A2329" i="7"/>
  <c r="L2328" i="7"/>
  <c r="G2328" i="7"/>
  <c r="D2328" i="7"/>
  <c r="C2328" i="7"/>
  <c r="A2328" i="7"/>
  <c r="L2327" i="7"/>
  <c r="G2327" i="7"/>
  <c r="D2327" i="7"/>
  <c r="C2327" i="7"/>
  <c r="A2327" i="7"/>
  <c r="L2326" i="7"/>
  <c r="G2326" i="7"/>
  <c r="D2326" i="7"/>
  <c r="C2326" i="7"/>
  <c r="A2326" i="7"/>
  <c r="L2325" i="7"/>
  <c r="G2325" i="7"/>
  <c r="D2325" i="7"/>
  <c r="C2325" i="7"/>
  <c r="A2325" i="7"/>
  <c r="L2324" i="7"/>
  <c r="G2324" i="7"/>
  <c r="D2324" i="7"/>
  <c r="C2324" i="7"/>
  <c r="A2324" i="7"/>
  <c r="L2323" i="7"/>
  <c r="G2323" i="7"/>
  <c r="D2323" i="7"/>
  <c r="C2323" i="7"/>
  <c r="A2323" i="7"/>
  <c r="L2322" i="7"/>
  <c r="G2322" i="7"/>
  <c r="D2322" i="7"/>
  <c r="C2322" i="7"/>
  <c r="A2322" i="7"/>
  <c r="L2321" i="7"/>
  <c r="G2321" i="7"/>
  <c r="D2321" i="7"/>
  <c r="C2321" i="7"/>
  <c r="A2321" i="7"/>
  <c r="L2320" i="7"/>
  <c r="G2320" i="7"/>
  <c r="D2320" i="7"/>
  <c r="C2320" i="7"/>
  <c r="A2320" i="7"/>
  <c r="L2319" i="7"/>
  <c r="G2319" i="7"/>
  <c r="D2319" i="7"/>
  <c r="C2319" i="7"/>
  <c r="A2319" i="7"/>
  <c r="L2318" i="7"/>
  <c r="G2318" i="7"/>
  <c r="D2318" i="7"/>
  <c r="C2318" i="7"/>
  <c r="A2318" i="7"/>
  <c r="L2317" i="7"/>
  <c r="G2317" i="7"/>
  <c r="D2317" i="7"/>
  <c r="C2317" i="7"/>
  <c r="A2317" i="7"/>
  <c r="L2316" i="7"/>
  <c r="G2316" i="7"/>
  <c r="D2316" i="7"/>
  <c r="C2316" i="7"/>
  <c r="A2316" i="7"/>
  <c r="L2315" i="7"/>
  <c r="G2315" i="7"/>
  <c r="D2315" i="7"/>
  <c r="C2315" i="7"/>
  <c r="A2315" i="7"/>
  <c r="L2314" i="7"/>
  <c r="G2314" i="7"/>
  <c r="D2314" i="7"/>
  <c r="C2314" i="7"/>
  <c r="A2314" i="7"/>
  <c r="L2313" i="7"/>
  <c r="G2313" i="7"/>
  <c r="D2313" i="7"/>
  <c r="C2313" i="7"/>
  <c r="A2313" i="7"/>
  <c r="L2312" i="7"/>
  <c r="G2312" i="7"/>
  <c r="D2312" i="7"/>
  <c r="C2312" i="7"/>
  <c r="A2312" i="7"/>
  <c r="L2311" i="7"/>
  <c r="G2311" i="7"/>
  <c r="D2311" i="7"/>
  <c r="C2311" i="7"/>
  <c r="A2311" i="7"/>
  <c r="L2310" i="7"/>
  <c r="G2310" i="7"/>
  <c r="D2310" i="7"/>
  <c r="C2310" i="7"/>
  <c r="A2310" i="7"/>
  <c r="L2309" i="7"/>
  <c r="G2309" i="7"/>
  <c r="D2309" i="7"/>
  <c r="C2309" i="7"/>
  <c r="A2309" i="7"/>
  <c r="L2308" i="7"/>
  <c r="G2308" i="7"/>
  <c r="D2308" i="7"/>
  <c r="C2308" i="7"/>
  <c r="A2308" i="7"/>
  <c r="L2307" i="7"/>
  <c r="G2307" i="7"/>
  <c r="D2307" i="7"/>
  <c r="C2307" i="7"/>
  <c r="A2307" i="7"/>
  <c r="L2306" i="7"/>
  <c r="G2306" i="7"/>
  <c r="D2306" i="7"/>
  <c r="C2306" i="7"/>
  <c r="A2306" i="7"/>
  <c r="L2305" i="7"/>
  <c r="G2305" i="7"/>
  <c r="D2305" i="7"/>
  <c r="C2305" i="7"/>
  <c r="A2305" i="7"/>
  <c r="L2304" i="7"/>
  <c r="G2304" i="7"/>
  <c r="D2304" i="7"/>
  <c r="C2304" i="7"/>
  <c r="A2304" i="7"/>
  <c r="L2303" i="7"/>
  <c r="G2303" i="7"/>
  <c r="D2303" i="7"/>
  <c r="C2303" i="7"/>
  <c r="A2303" i="7"/>
  <c r="L2302" i="7"/>
  <c r="G2302" i="7"/>
  <c r="D2302" i="7"/>
  <c r="C2302" i="7"/>
  <c r="A2302" i="7"/>
  <c r="L2301" i="7"/>
  <c r="G2301" i="7"/>
  <c r="D2301" i="7"/>
  <c r="C2301" i="7"/>
  <c r="A2301" i="7"/>
  <c r="L2300" i="7"/>
  <c r="G2300" i="7"/>
  <c r="D2300" i="7"/>
  <c r="C2300" i="7"/>
  <c r="A2300" i="7"/>
  <c r="L2299" i="7"/>
  <c r="G2299" i="7"/>
  <c r="D2299" i="7"/>
  <c r="C2299" i="7"/>
  <c r="A2299" i="7"/>
  <c r="L2298" i="7"/>
  <c r="G2298" i="7"/>
  <c r="D2298" i="7"/>
  <c r="C2298" i="7"/>
  <c r="A2298" i="7"/>
  <c r="L2297" i="7"/>
  <c r="G2297" i="7"/>
  <c r="D2297" i="7"/>
  <c r="C2297" i="7"/>
  <c r="A2297" i="7"/>
  <c r="L2296" i="7"/>
  <c r="G2296" i="7"/>
  <c r="D2296" i="7"/>
  <c r="C2296" i="7"/>
  <c r="A2296" i="7"/>
  <c r="L2295" i="7"/>
  <c r="G2295" i="7"/>
  <c r="D2295" i="7"/>
  <c r="C2295" i="7"/>
  <c r="A2295" i="7"/>
  <c r="L2294" i="7"/>
  <c r="G2294" i="7"/>
  <c r="D2294" i="7"/>
  <c r="C2294" i="7"/>
  <c r="A2294" i="7"/>
  <c r="L2293" i="7"/>
  <c r="G2293" i="7"/>
  <c r="D2293" i="7"/>
  <c r="C2293" i="7"/>
  <c r="A2293" i="7"/>
  <c r="L2292" i="7"/>
  <c r="G2292" i="7"/>
  <c r="D2292" i="7"/>
  <c r="C2292" i="7"/>
  <c r="A2292" i="7"/>
  <c r="L2291" i="7"/>
  <c r="G2291" i="7"/>
  <c r="D2291" i="7"/>
  <c r="C2291" i="7"/>
  <c r="A2291" i="7"/>
  <c r="L2290" i="7"/>
  <c r="G2290" i="7"/>
  <c r="D2290" i="7"/>
  <c r="C2290" i="7"/>
  <c r="A2290" i="7"/>
  <c r="L2289" i="7"/>
  <c r="G2289" i="7"/>
  <c r="D2289" i="7"/>
  <c r="C2289" i="7"/>
  <c r="A2289" i="7"/>
  <c r="L2288" i="7"/>
  <c r="G2288" i="7"/>
  <c r="D2288" i="7"/>
  <c r="C2288" i="7"/>
  <c r="A2288" i="7"/>
  <c r="L2287" i="7"/>
  <c r="G2287" i="7"/>
  <c r="D2287" i="7"/>
  <c r="C2287" i="7"/>
  <c r="A2287" i="7"/>
  <c r="L2286" i="7"/>
  <c r="G2286" i="7"/>
  <c r="D2286" i="7"/>
  <c r="C2286" i="7"/>
  <c r="A2286" i="7"/>
  <c r="L2285" i="7"/>
  <c r="G2285" i="7"/>
  <c r="D2285" i="7"/>
  <c r="C2285" i="7"/>
  <c r="A2285" i="7"/>
  <c r="L2284" i="7"/>
  <c r="G2284" i="7"/>
  <c r="D2284" i="7"/>
  <c r="C2284" i="7"/>
  <c r="A2284" i="7"/>
  <c r="L2283" i="7"/>
  <c r="G2283" i="7"/>
  <c r="D2283" i="7"/>
  <c r="C2283" i="7"/>
  <c r="A2283" i="7"/>
  <c r="L2282" i="7"/>
  <c r="G2282" i="7"/>
  <c r="D2282" i="7"/>
  <c r="C2282" i="7"/>
  <c r="A2282" i="7"/>
  <c r="L2281" i="7"/>
  <c r="G2281" i="7"/>
  <c r="D2281" i="7"/>
  <c r="C2281" i="7"/>
  <c r="A2281" i="7"/>
  <c r="L2280" i="7"/>
  <c r="G2280" i="7"/>
  <c r="D2280" i="7"/>
  <c r="C2280" i="7"/>
  <c r="A2280" i="7"/>
  <c r="L2279" i="7"/>
  <c r="G2279" i="7"/>
  <c r="D2279" i="7"/>
  <c r="C2279" i="7"/>
  <c r="A2279" i="7"/>
  <c r="L2278" i="7"/>
  <c r="G2278" i="7"/>
  <c r="D2278" i="7"/>
  <c r="C2278" i="7"/>
  <c r="A2278" i="7"/>
  <c r="L2277" i="7"/>
  <c r="G2277" i="7"/>
  <c r="D2277" i="7"/>
  <c r="C2277" i="7"/>
  <c r="A2277" i="7"/>
  <c r="L2276" i="7"/>
  <c r="G2276" i="7"/>
  <c r="D2276" i="7"/>
  <c r="C2276" i="7"/>
  <c r="A2276" i="7"/>
  <c r="L2275" i="7"/>
  <c r="G2275" i="7"/>
  <c r="D2275" i="7"/>
  <c r="C2275" i="7"/>
  <c r="A2275" i="7"/>
  <c r="L2274" i="7"/>
  <c r="G2274" i="7"/>
  <c r="D2274" i="7"/>
  <c r="C2274" i="7"/>
  <c r="A2274" i="7"/>
  <c r="L2273" i="7"/>
  <c r="G2273" i="7"/>
  <c r="D2273" i="7"/>
  <c r="C2273" i="7"/>
  <c r="A2273" i="7"/>
  <c r="L2272" i="7"/>
  <c r="G2272" i="7"/>
  <c r="D2272" i="7"/>
  <c r="C2272" i="7"/>
  <c r="A2272" i="7"/>
  <c r="L2271" i="7"/>
  <c r="G2271" i="7"/>
  <c r="D2271" i="7"/>
  <c r="C2271" i="7"/>
  <c r="A2271" i="7"/>
  <c r="L2270" i="7"/>
  <c r="G2270" i="7"/>
  <c r="D2270" i="7"/>
  <c r="C2270" i="7"/>
  <c r="A2270" i="7"/>
  <c r="L2269" i="7"/>
  <c r="G2269" i="7"/>
  <c r="D2269" i="7"/>
  <c r="C2269" i="7"/>
  <c r="A2269" i="7"/>
  <c r="L2268" i="7"/>
  <c r="G2268" i="7"/>
  <c r="D2268" i="7"/>
  <c r="C2268" i="7"/>
  <c r="A2268" i="7"/>
  <c r="L2267" i="7"/>
  <c r="G2267" i="7"/>
  <c r="D2267" i="7"/>
  <c r="C2267" i="7"/>
  <c r="A2267" i="7"/>
  <c r="L2266" i="7"/>
  <c r="G2266" i="7"/>
  <c r="D2266" i="7"/>
  <c r="C2266" i="7"/>
  <c r="A2266" i="7"/>
  <c r="L2265" i="7"/>
  <c r="G2265" i="7"/>
  <c r="D2265" i="7"/>
  <c r="C2265" i="7"/>
  <c r="A2265" i="7"/>
  <c r="L2264" i="7"/>
  <c r="G2264" i="7"/>
  <c r="D2264" i="7"/>
  <c r="C2264" i="7"/>
  <c r="A2264" i="7"/>
  <c r="L2263" i="7"/>
  <c r="G2263" i="7"/>
  <c r="D2263" i="7"/>
  <c r="C2263" i="7"/>
  <c r="A2263" i="7"/>
  <c r="L2262" i="7"/>
  <c r="G2262" i="7"/>
  <c r="D2262" i="7"/>
  <c r="C2262" i="7"/>
  <c r="A2262" i="7"/>
  <c r="L2261" i="7"/>
  <c r="G2261" i="7"/>
  <c r="D2261" i="7"/>
  <c r="C2261" i="7"/>
  <c r="A2261" i="7"/>
  <c r="L2260" i="7"/>
  <c r="G2260" i="7"/>
  <c r="D2260" i="7"/>
  <c r="C2260" i="7"/>
  <c r="A2260" i="7"/>
  <c r="L2259" i="7"/>
  <c r="G2259" i="7"/>
  <c r="D2259" i="7"/>
  <c r="C2259" i="7"/>
  <c r="A2259" i="7"/>
  <c r="L2258" i="7"/>
  <c r="G2258" i="7"/>
  <c r="D2258" i="7"/>
  <c r="C2258" i="7"/>
  <c r="A2258" i="7"/>
  <c r="L2257" i="7"/>
  <c r="G2257" i="7"/>
  <c r="D2257" i="7"/>
  <c r="C2257" i="7"/>
  <c r="A2257" i="7"/>
  <c r="L2256" i="7"/>
  <c r="G2256" i="7"/>
  <c r="D2256" i="7"/>
  <c r="C2256" i="7"/>
  <c r="A2256" i="7"/>
  <c r="L2255" i="7"/>
  <c r="G2255" i="7"/>
  <c r="D2255" i="7"/>
  <c r="C2255" i="7"/>
  <c r="A2255" i="7"/>
  <c r="L2254" i="7"/>
  <c r="G2254" i="7"/>
  <c r="D2254" i="7"/>
  <c r="C2254" i="7"/>
  <c r="A2254" i="7"/>
  <c r="L2253" i="7"/>
  <c r="G2253" i="7"/>
  <c r="D2253" i="7"/>
  <c r="C2253" i="7"/>
  <c r="A2253" i="7"/>
  <c r="L2252" i="7"/>
  <c r="G2252" i="7"/>
  <c r="D2252" i="7"/>
  <c r="C2252" i="7"/>
  <c r="A2252" i="7"/>
  <c r="L2251" i="7"/>
  <c r="G2251" i="7"/>
  <c r="D2251" i="7"/>
  <c r="C2251" i="7"/>
  <c r="A2251" i="7"/>
  <c r="L2250" i="7"/>
  <c r="G2250" i="7"/>
  <c r="D2250" i="7"/>
  <c r="C2250" i="7"/>
  <c r="A2250" i="7"/>
  <c r="L2249" i="7"/>
  <c r="G2249" i="7"/>
  <c r="D2249" i="7"/>
  <c r="C2249" i="7"/>
  <c r="A2249" i="7"/>
  <c r="L2248" i="7"/>
  <c r="G2248" i="7"/>
  <c r="D2248" i="7"/>
  <c r="C2248" i="7"/>
  <c r="A2248" i="7"/>
  <c r="L2247" i="7"/>
  <c r="G2247" i="7"/>
  <c r="D2247" i="7"/>
  <c r="C2247" i="7"/>
  <c r="A2247" i="7"/>
  <c r="L2246" i="7"/>
  <c r="G2246" i="7"/>
  <c r="D2246" i="7"/>
  <c r="C2246" i="7"/>
  <c r="A2246" i="7"/>
  <c r="L2245" i="7"/>
  <c r="G2245" i="7"/>
  <c r="D2245" i="7"/>
  <c r="C2245" i="7"/>
  <c r="A2245" i="7"/>
  <c r="L2244" i="7"/>
  <c r="G2244" i="7"/>
  <c r="D2244" i="7"/>
  <c r="C2244" i="7"/>
  <c r="A2244" i="7"/>
  <c r="L2243" i="7"/>
  <c r="G2243" i="7"/>
  <c r="D2243" i="7"/>
  <c r="C2243" i="7"/>
  <c r="A2243" i="7"/>
  <c r="L2242" i="7"/>
  <c r="G2242" i="7"/>
  <c r="D2242" i="7"/>
  <c r="C2242" i="7"/>
  <c r="A2242" i="7"/>
  <c r="L2241" i="7"/>
  <c r="G2241" i="7"/>
  <c r="D2241" i="7"/>
  <c r="C2241" i="7"/>
  <c r="A2241" i="7"/>
  <c r="L2240" i="7"/>
  <c r="G2240" i="7"/>
  <c r="D2240" i="7"/>
  <c r="C2240" i="7"/>
  <c r="A2240" i="7"/>
  <c r="L2239" i="7"/>
  <c r="G2239" i="7"/>
  <c r="D2239" i="7"/>
  <c r="C2239" i="7"/>
  <c r="A2239" i="7"/>
  <c r="L2238" i="7"/>
  <c r="G2238" i="7"/>
  <c r="D2238" i="7"/>
  <c r="C2238" i="7"/>
  <c r="A2238" i="7"/>
  <c r="L2237" i="7"/>
  <c r="G2237" i="7"/>
  <c r="D2237" i="7"/>
  <c r="C2237" i="7"/>
  <c r="A2237" i="7"/>
  <c r="L2236" i="7"/>
  <c r="G2236" i="7"/>
  <c r="D2236" i="7"/>
  <c r="C2236" i="7"/>
  <c r="A2236" i="7"/>
  <c r="L2235" i="7"/>
  <c r="G2235" i="7"/>
  <c r="D2235" i="7"/>
  <c r="C2235" i="7"/>
  <c r="A2235" i="7"/>
  <c r="L2234" i="7"/>
  <c r="G2234" i="7"/>
  <c r="D2234" i="7"/>
  <c r="C2234" i="7"/>
  <c r="A2234" i="7"/>
  <c r="L2233" i="7"/>
  <c r="G2233" i="7"/>
  <c r="D2233" i="7"/>
  <c r="C2233" i="7"/>
  <c r="A2233" i="7"/>
  <c r="L2232" i="7"/>
  <c r="G2232" i="7"/>
  <c r="D2232" i="7"/>
  <c r="C2232" i="7"/>
  <c r="A2232" i="7"/>
  <c r="L2231" i="7"/>
  <c r="G2231" i="7"/>
  <c r="D2231" i="7"/>
  <c r="C2231" i="7"/>
  <c r="A2231" i="7"/>
  <c r="L2230" i="7"/>
  <c r="G2230" i="7"/>
  <c r="D2230" i="7"/>
  <c r="C2230" i="7"/>
  <c r="A2230" i="7"/>
  <c r="L2229" i="7"/>
  <c r="G2229" i="7"/>
  <c r="D2229" i="7"/>
  <c r="C2229" i="7"/>
  <c r="A2229" i="7"/>
  <c r="L2228" i="7"/>
  <c r="G2228" i="7"/>
  <c r="D2228" i="7"/>
  <c r="C2228" i="7"/>
  <c r="A2228" i="7"/>
  <c r="L2227" i="7"/>
  <c r="G2227" i="7"/>
  <c r="D2227" i="7"/>
  <c r="C2227" i="7"/>
  <c r="A2227" i="7"/>
  <c r="L2226" i="7"/>
  <c r="G2226" i="7"/>
  <c r="D2226" i="7"/>
  <c r="C2226" i="7"/>
  <c r="A2226" i="7"/>
  <c r="L2225" i="7"/>
  <c r="G2225" i="7"/>
  <c r="D2225" i="7"/>
  <c r="C2225" i="7"/>
  <c r="A2225" i="7"/>
  <c r="L2224" i="7"/>
  <c r="G2224" i="7"/>
  <c r="D2224" i="7"/>
  <c r="C2224" i="7"/>
  <c r="A2224" i="7"/>
  <c r="L2223" i="7"/>
  <c r="G2223" i="7"/>
  <c r="D2223" i="7"/>
  <c r="C2223" i="7"/>
  <c r="A2223" i="7"/>
  <c r="L2222" i="7"/>
  <c r="G2222" i="7"/>
  <c r="D2222" i="7"/>
  <c r="C2222" i="7"/>
  <c r="A2222" i="7"/>
  <c r="L2221" i="7"/>
  <c r="G2221" i="7"/>
  <c r="D2221" i="7"/>
  <c r="C2221" i="7"/>
  <c r="A2221" i="7"/>
  <c r="L2220" i="7"/>
  <c r="G2220" i="7"/>
  <c r="D2220" i="7"/>
  <c r="C2220" i="7"/>
  <c r="A2220" i="7"/>
  <c r="L2219" i="7"/>
  <c r="G2219" i="7"/>
  <c r="D2219" i="7"/>
  <c r="C2219" i="7"/>
  <c r="A2219" i="7"/>
  <c r="L2218" i="7"/>
  <c r="G2218" i="7"/>
  <c r="D2218" i="7"/>
  <c r="C2218" i="7"/>
  <c r="A2218" i="7"/>
  <c r="L2217" i="7"/>
  <c r="G2217" i="7"/>
  <c r="D2217" i="7"/>
  <c r="C2217" i="7"/>
  <c r="A2217" i="7"/>
  <c r="L2216" i="7"/>
  <c r="G2216" i="7"/>
  <c r="D2216" i="7"/>
  <c r="C2216" i="7"/>
  <c r="A2216" i="7"/>
  <c r="L2215" i="7"/>
  <c r="G2215" i="7"/>
  <c r="D2215" i="7"/>
  <c r="C2215" i="7"/>
  <c r="A2215" i="7"/>
  <c r="L2214" i="7"/>
  <c r="G2214" i="7"/>
  <c r="D2214" i="7"/>
  <c r="C2214" i="7"/>
  <c r="A2214" i="7"/>
  <c r="L2213" i="7"/>
  <c r="G2213" i="7"/>
  <c r="D2213" i="7"/>
  <c r="C2213" i="7"/>
  <c r="A2213" i="7"/>
  <c r="L2212" i="7"/>
  <c r="G2212" i="7"/>
  <c r="D2212" i="7"/>
  <c r="C2212" i="7"/>
  <c r="A2212" i="7"/>
  <c r="L2211" i="7"/>
  <c r="G2211" i="7"/>
  <c r="D2211" i="7"/>
  <c r="C2211" i="7"/>
  <c r="A2211" i="7"/>
  <c r="L2210" i="7"/>
  <c r="G2210" i="7"/>
  <c r="D2210" i="7"/>
  <c r="C2210" i="7"/>
  <c r="A2210" i="7"/>
  <c r="L2209" i="7"/>
  <c r="G2209" i="7"/>
  <c r="D2209" i="7"/>
  <c r="C2209" i="7"/>
  <c r="A2209" i="7"/>
  <c r="L2208" i="7"/>
  <c r="G2208" i="7"/>
  <c r="D2208" i="7"/>
  <c r="C2208" i="7"/>
  <c r="A2208" i="7"/>
  <c r="L2207" i="7"/>
  <c r="G2207" i="7"/>
  <c r="D2207" i="7"/>
  <c r="C2207" i="7"/>
  <c r="A2207" i="7"/>
  <c r="L2206" i="7"/>
  <c r="G2206" i="7"/>
  <c r="D2206" i="7"/>
  <c r="C2206" i="7"/>
  <c r="A2206" i="7"/>
  <c r="L2205" i="7"/>
  <c r="G2205" i="7"/>
  <c r="D2205" i="7"/>
  <c r="C2205" i="7"/>
  <c r="A2205" i="7"/>
  <c r="L2204" i="7"/>
  <c r="G2204" i="7"/>
  <c r="D2204" i="7"/>
  <c r="C2204" i="7"/>
  <c r="A2204" i="7"/>
  <c r="L2203" i="7"/>
  <c r="G2203" i="7"/>
  <c r="D2203" i="7"/>
  <c r="C2203" i="7"/>
  <c r="A2203" i="7"/>
  <c r="L2202" i="7"/>
  <c r="G2202" i="7"/>
  <c r="D2202" i="7"/>
  <c r="C2202" i="7"/>
  <c r="A2202" i="7"/>
  <c r="L2201" i="7"/>
  <c r="G2201" i="7"/>
  <c r="D2201" i="7"/>
  <c r="C2201" i="7"/>
  <c r="A2201" i="7"/>
  <c r="L2200" i="7"/>
  <c r="G2200" i="7"/>
  <c r="D2200" i="7"/>
  <c r="C2200" i="7"/>
  <c r="A2200" i="7"/>
  <c r="L2199" i="7"/>
  <c r="G2199" i="7"/>
  <c r="D2199" i="7"/>
  <c r="C2199" i="7"/>
  <c r="A2199" i="7"/>
  <c r="L2198" i="7"/>
  <c r="G2198" i="7"/>
  <c r="D2198" i="7"/>
  <c r="C2198" i="7"/>
  <c r="A2198" i="7"/>
  <c r="L2197" i="7"/>
  <c r="G2197" i="7"/>
  <c r="D2197" i="7"/>
  <c r="C2197" i="7"/>
  <c r="A2197" i="7"/>
  <c r="L2196" i="7"/>
  <c r="G2196" i="7"/>
  <c r="D2196" i="7"/>
  <c r="C2196" i="7"/>
  <c r="A2196" i="7"/>
  <c r="L2195" i="7"/>
  <c r="G2195" i="7"/>
  <c r="D2195" i="7"/>
  <c r="C2195" i="7"/>
  <c r="A2195" i="7"/>
  <c r="L2194" i="7"/>
  <c r="G2194" i="7"/>
  <c r="D2194" i="7"/>
  <c r="C2194" i="7"/>
  <c r="A2194" i="7"/>
  <c r="L2193" i="7"/>
  <c r="G2193" i="7"/>
  <c r="D2193" i="7"/>
  <c r="C2193" i="7"/>
  <c r="A2193" i="7"/>
  <c r="L2192" i="7"/>
  <c r="G2192" i="7"/>
  <c r="D2192" i="7"/>
  <c r="C2192" i="7"/>
  <c r="A2192" i="7"/>
  <c r="L2191" i="7"/>
  <c r="G2191" i="7"/>
  <c r="D2191" i="7"/>
  <c r="C2191" i="7"/>
  <c r="A2191" i="7"/>
  <c r="L2190" i="7"/>
  <c r="G2190" i="7"/>
  <c r="D2190" i="7"/>
  <c r="C2190" i="7"/>
  <c r="A2190" i="7"/>
  <c r="L2189" i="7"/>
  <c r="G2189" i="7"/>
  <c r="D2189" i="7"/>
  <c r="C2189" i="7"/>
  <c r="A2189" i="7"/>
  <c r="L2188" i="7"/>
  <c r="G2188" i="7"/>
  <c r="D2188" i="7"/>
  <c r="C2188" i="7"/>
  <c r="A2188" i="7"/>
  <c r="L2187" i="7"/>
  <c r="G2187" i="7"/>
  <c r="D2187" i="7"/>
  <c r="C2187" i="7"/>
  <c r="A2187" i="7"/>
  <c r="L2186" i="7"/>
  <c r="G2186" i="7"/>
  <c r="D2186" i="7"/>
  <c r="C2186" i="7"/>
  <c r="A2186" i="7"/>
  <c r="L2185" i="7"/>
  <c r="G2185" i="7"/>
  <c r="D2185" i="7"/>
  <c r="C2185" i="7"/>
  <c r="A2185" i="7"/>
  <c r="L2184" i="7"/>
  <c r="G2184" i="7"/>
  <c r="D2184" i="7"/>
  <c r="C2184" i="7"/>
  <c r="A2184" i="7"/>
  <c r="L2183" i="7"/>
  <c r="G2183" i="7"/>
  <c r="D2183" i="7"/>
  <c r="C2183" i="7"/>
  <c r="A2183" i="7"/>
  <c r="L2182" i="7"/>
  <c r="G2182" i="7"/>
  <c r="D2182" i="7"/>
  <c r="C2182" i="7"/>
  <c r="A2182" i="7"/>
  <c r="L2181" i="7"/>
  <c r="G2181" i="7"/>
  <c r="D2181" i="7"/>
  <c r="C2181" i="7"/>
  <c r="A2181" i="7"/>
  <c r="L2180" i="7"/>
  <c r="G2180" i="7"/>
  <c r="D2180" i="7"/>
  <c r="C2180" i="7"/>
  <c r="A2180" i="7"/>
  <c r="L2179" i="7"/>
  <c r="G2179" i="7"/>
  <c r="D2179" i="7"/>
  <c r="C2179" i="7"/>
  <c r="A2179" i="7"/>
  <c r="L2178" i="7"/>
  <c r="G2178" i="7"/>
  <c r="D2178" i="7"/>
  <c r="C2178" i="7"/>
  <c r="A2178" i="7"/>
  <c r="L2177" i="7"/>
  <c r="G2177" i="7"/>
  <c r="D2177" i="7"/>
  <c r="C2177" i="7"/>
  <c r="A2177" i="7"/>
  <c r="L2176" i="7"/>
  <c r="G2176" i="7"/>
  <c r="D2176" i="7"/>
  <c r="C2176" i="7"/>
  <c r="A2176" i="7"/>
  <c r="L2175" i="7"/>
  <c r="G2175" i="7"/>
  <c r="D2175" i="7"/>
  <c r="C2175" i="7"/>
  <c r="A2175" i="7"/>
  <c r="L2174" i="7"/>
  <c r="G2174" i="7"/>
  <c r="D2174" i="7"/>
  <c r="C2174" i="7"/>
  <c r="A2174" i="7"/>
  <c r="L2173" i="7"/>
  <c r="G2173" i="7"/>
  <c r="D2173" i="7"/>
  <c r="C2173" i="7"/>
  <c r="A2173" i="7"/>
  <c r="L2172" i="7"/>
  <c r="G2172" i="7"/>
  <c r="D2172" i="7"/>
  <c r="C2172" i="7"/>
  <c r="A2172" i="7"/>
  <c r="L2171" i="7"/>
  <c r="G2171" i="7"/>
  <c r="D2171" i="7"/>
  <c r="C2171" i="7"/>
  <c r="A2171" i="7"/>
  <c r="L2170" i="7"/>
  <c r="G2170" i="7"/>
  <c r="D2170" i="7"/>
  <c r="C2170" i="7"/>
  <c r="A2170" i="7"/>
  <c r="L2169" i="7"/>
  <c r="G2169" i="7"/>
  <c r="D2169" i="7"/>
  <c r="C2169" i="7"/>
  <c r="A2169" i="7"/>
  <c r="L2168" i="7"/>
  <c r="G2168" i="7"/>
  <c r="D2168" i="7"/>
  <c r="C2168" i="7"/>
  <c r="A2168" i="7"/>
  <c r="L2167" i="7"/>
  <c r="G2167" i="7"/>
  <c r="D2167" i="7"/>
  <c r="C2167" i="7"/>
  <c r="A2167" i="7"/>
  <c r="L2166" i="7"/>
  <c r="G2166" i="7"/>
  <c r="D2166" i="7"/>
  <c r="C2166" i="7"/>
  <c r="A2166" i="7"/>
  <c r="L2165" i="7"/>
  <c r="G2165" i="7"/>
  <c r="D2165" i="7"/>
  <c r="C2165" i="7"/>
  <c r="A2165" i="7"/>
  <c r="L2164" i="7"/>
  <c r="G2164" i="7"/>
  <c r="D2164" i="7"/>
  <c r="C2164" i="7"/>
  <c r="A2164" i="7"/>
  <c r="L2163" i="7"/>
  <c r="G2163" i="7"/>
  <c r="D2163" i="7"/>
  <c r="C2163" i="7"/>
  <c r="A2163" i="7"/>
  <c r="L2162" i="7"/>
  <c r="G2162" i="7"/>
  <c r="D2162" i="7"/>
  <c r="C2162" i="7"/>
  <c r="A2162" i="7"/>
  <c r="L2161" i="7"/>
  <c r="G2161" i="7"/>
  <c r="D2161" i="7"/>
  <c r="C2161" i="7"/>
  <c r="A2161" i="7"/>
  <c r="L2160" i="7"/>
  <c r="G2160" i="7"/>
  <c r="D2160" i="7"/>
  <c r="C2160" i="7"/>
  <c r="A2160" i="7"/>
  <c r="L2159" i="7"/>
  <c r="G2159" i="7"/>
  <c r="D2159" i="7"/>
  <c r="C2159" i="7"/>
  <c r="A2159" i="7"/>
  <c r="L2158" i="7"/>
  <c r="G2158" i="7"/>
  <c r="D2158" i="7"/>
  <c r="C2158" i="7"/>
  <c r="A2158" i="7"/>
  <c r="L2157" i="7"/>
  <c r="G2157" i="7"/>
  <c r="D2157" i="7"/>
  <c r="C2157" i="7"/>
  <c r="A2157" i="7"/>
  <c r="L2156" i="7"/>
  <c r="G2156" i="7"/>
  <c r="D2156" i="7"/>
  <c r="C2156" i="7"/>
  <c r="A2156" i="7"/>
  <c r="L2155" i="7"/>
  <c r="G2155" i="7"/>
  <c r="D2155" i="7"/>
  <c r="C2155" i="7"/>
  <c r="A2155" i="7"/>
  <c r="L2154" i="7"/>
  <c r="G2154" i="7"/>
  <c r="D2154" i="7"/>
  <c r="C2154" i="7"/>
  <c r="A2154" i="7"/>
  <c r="L2153" i="7"/>
  <c r="G2153" i="7"/>
  <c r="D2153" i="7"/>
  <c r="C2153" i="7"/>
  <c r="A2153" i="7"/>
  <c r="L2152" i="7"/>
  <c r="G2152" i="7"/>
  <c r="D2152" i="7"/>
  <c r="C2152" i="7"/>
  <c r="A2152" i="7"/>
  <c r="L2151" i="7"/>
  <c r="G2151" i="7"/>
  <c r="D2151" i="7"/>
  <c r="C2151" i="7"/>
  <c r="A2151" i="7"/>
  <c r="L2150" i="7"/>
  <c r="G2150" i="7"/>
  <c r="D2150" i="7"/>
  <c r="C2150" i="7"/>
  <c r="A2150" i="7"/>
  <c r="L2149" i="7"/>
  <c r="G2149" i="7"/>
  <c r="D2149" i="7"/>
  <c r="C2149" i="7"/>
  <c r="A2149" i="7"/>
  <c r="L2148" i="7"/>
  <c r="G2148" i="7"/>
  <c r="D2148" i="7"/>
  <c r="C2148" i="7"/>
  <c r="A2148" i="7"/>
  <c r="L2147" i="7"/>
  <c r="G2147" i="7"/>
  <c r="D2147" i="7"/>
  <c r="C2147" i="7"/>
  <c r="A2147" i="7"/>
  <c r="L2146" i="7"/>
  <c r="G2146" i="7"/>
  <c r="D2146" i="7"/>
  <c r="C2146" i="7"/>
  <c r="A2146" i="7"/>
  <c r="L2145" i="7"/>
  <c r="G2145" i="7"/>
  <c r="D2145" i="7"/>
  <c r="C2145" i="7"/>
  <c r="A2145" i="7"/>
  <c r="L2144" i="7"/>
  <c r="G2144" i="7"/>
  <c r="D2144" i="7"/>
  <c r="C2144" i="7"/>
  <c r="A2144" i="7"/>
  <c r="L2143" i="7"/>
  <c r="G2143" i="7"/>
  <c r="D2143" i="7"/>
  <c r="C2143" i="7"/>
  <c r="A2143" i="7"/>
  <c r="L2142" i="7"/>
  <c r="G2142" i="7"/>
  <c r="D2142" i="7"/>
  <c r="C2142" i="7"/>
  <c r="A2142" i="7"/>
  <c r="L2141" i="7"/>
  <c r="G2141" i="7"/>
  <c r="D2141" i="7"/>
  <c r="C2141" i="7"/>
  <c r="A2141" i="7"/>
  <c r="L2140" i="7"/>
  <c r="G2140" i="7"/>
  <c r="D2140" i="7"/>
  <c r="C2140" i="7"/>
  <c r="A2140" i="7"/>
  <c r="L2139" i="7"/>
  <c r="G2139" i="7"/>
  <c r="D2139" i="7"/>
  <c r="C2139" i="7"/>
  <c r="A2139" i="7"/>
  <c r="L2138" i="7"/>
  <c r="G2138" i="7"/>
  <c r="D2138" i="7"/>
  <c r="C2138" i="7"/>
  <c r="A2138" i="7"/>
  <c r="L2137" i="7"/>
  <c r="G2137" i="7"/>
  <c r="D2137" i="7"/>
  <c r="C2137" i="7"/>
  <c r="A2137" i="7"/>
  <c r="L2136" i="7"/>
  <c r="G2136" i="7"/>
  <c r="D2136" i="7"/>
  <c r="C2136" i="7"/>
  <c r="A2136" i="7"/>
  <c r="L2135" i="7"/>
  <c r="G2135" i="7"/>
  <c r="D2135" i="7"/>
  <c r="C2135" i="7"/>
  <c r="A2135" i="7"/>
  <c r="L2134" i="7"/>
  <c r="G2134" i="7"/>
  <c r="D2134" i="7"/>
  <c r="C2134" i="7"/>
  <c r="A2134" i="7"/>
  <c r="L2133" i="7"/>
  <c r="G2133" i="7"/>
  <c r="D2133" i="7"/>
  <c r="C2133" i="7"/>
  <c r="A2133" i="7"/>
  <c r="L2132" i="7"/>
  <c r="G2132" i="7"/>
  <c r="D2132" i="7"/>
  <c r="C2132" i="7"/>
  <c r="A2132" i="7"/>
  <c r="L2131" i="7"/>
  <c r="G2131" i="7"/>
  <c r="D2131" i="7"/>
  <c r="C2131" i="7"/>
  <c r="A2131" i="7"/>
  <c r="L2130" i="7"/>
  <c r="G2130" i="7"/>
  <c r="D2130" i="7"/>
  <c r="C2130" i="7"/>
  <c r="A2130" i="7"/>
  <c r="L2129" i="7"/>
  <c r="G2129" i="7"/>
  <c r="D2129" i="7"/>
  <c r="C2129" i="7"/>
  <c r="A2129" i="7"/>
  <c r="L2128" i="7"/>
  <c r="G2128" i="7"/>
  <c r="D2128" i="7"/>
  <c r="C2128" i="7"/>
  <c r="A2128" i="7"/>
  <c r="L2127" i="7"/>
  <c r="G2127" i="7"/>
  <c r="D2127" i="7"/>
  <c r="C2127" i="7"/>
  <c r="A2127" i="7"/>
  <c r="L2126" i="7"/>
  <c r="G2126" i="7"/>
  <c r="D2126" i="7"/>
  <c r="C2126" i="7"/>
  <c r="A2126" i="7"/>
  <c r="L2125" i="7"/>
  <c r="G2125" i="7"/>
  <c r="D2125" i="7"/>
  <c r="C2125" i="7"/>
  <c r="A2125" i="7"/>
  <c r="L2124" i="7"/>
  <c r="G2124" i="7"/>
  <c r="D2124" i="7"/>
  <c r="C2124" i="7"/>
  <c r="A2124" i="7"/>
  <c r="L2123" i="7"/>
  <c r="G2123" i="7"/>
  <c r="D2123" i="7"/>
  <c r="C2123" i="7"/>
  <c r="A2123" i="7"/>
  <c r="L2122" i="7"/>
  <c r="G2122" i="7"/>
  <c r="D2122" i="7"/>
  <c r="C2122" i="7"/>
  <c r="A2122" i="7"/>
  <c r="L2121" i="7"/>
  <c r="G2121" i="7"/>
  <c r="D2121" i="7"/>
  <c r="C2121" i="7"/>
  <c r="A2121" i="7"/>
  <c r="L2120" i="7"/>
  <c r="G2120" i="7"/>
  <c r="D2120" i="7"/>
  <c r="C2120" i="7"/>
  <c r="A2120" i="7"/>
  <c r="L2119" i="7"/>
  <c r="G2119" i="7"/>
  <c r="D2119" i="7"/>
  <c r="C2119" i="7"/>
  <c r="A2119" i="7"/>
  <c r="L2118" i="7"/>
  <c r="G2118" i="7"/>
  <c r="D2118" i="7"/>
  <c r="C2118" i="7"/>
  <c r="A2118" i="7"/>
  <c r="L2117" i="7"/>
  <c r="G2117" i="7"/>
  <c r="D2117" i="7"/>
  <c r="C2117" i="7"/>
  <c r="A2117" i="7"/>
  <c r="L2116" i="7"/>
  <c r="G2116" i="7"/>
  <c r="D2116" i="7"/>
  <c r="C2116" i="7"/>
  <c r="A2116" i="7"/>
  <c r="L2115" i="7"/>
  <c r="G2115" i="7"/>
  <c r="D2115" i="7"/>
  <c r="C2115" i="7"/>
  <c r="A2115" i="7"/>
  <c r="L2114" i="7"/>
  <c r="G2114" i="7"/>
  <c r="D2114" i="7"/>
  <c r="C2114" i="7"/>
  <c r="A2114" i="7"/>
  <c r="L2113" i="7"/>
  <c r="G2113" i="7"/>
  <c r="D2113" i="7"/>
  <c r="C2113" i="7"/>
  <c r="A2113" i="7"/>
  <c r="L2112" i="7"/>
  <c r="G2112" i="7"/>
  <c r="D2112" i="7"/>
  <c r="C2112" i="7"/>
  <c r="A2112" i="7"/>
  <c r="L2111" i="7"/>
  <c r="G2111" i="7"/>
  <c r="D2111" i="7"/>
  <c r="C2111" i="7"/>
  <c r="A2111" i="7"/>
  <c r="L2110" i="7"/>
  <c r="G2110" i="7"/>
  <c r="D2110" i="7"/>
  <c r="C2110" i="7"/>
  <c r="A2110" i="7"/>
  <c r="L2109" i="7"/>
  <c r="G2109" i="7"/>
  <c r="D2109" i="7"/>
  <c r="C2109" i="7"/>
  <c r="A2109" i="7"/>
  <c r="L2108" i="7"/>
  <c r="G2108" i="7"/>
  <c r="D2108" i="7"/>
  <c r="C2108" i="7"/>
  <c r="A2108" i="7"/>
  <c r="L2107" i="7"/>
  <c r="G2107" i="7"/>
  <c r="D2107" i="7"/>
  <c r="C2107" i="7"/>
  <c r="A2107" i="7"/>
  <c r="L2106" i="7"/>
  <c r="G2106" i="7"/>
  <c r="D2106" i="7"/>
  <c r="C2106" i="7"/>
  <c r="A2106" i="7"/>
  <c r="L2105" i="7"/>
  <c r="G2105" i="7"/>
  <c r="D2105" i="7"/>
  <c r="C2105" i="7"/>
  <c r="A2105" i="7"/>
  <c r="L2104" i="7"/>
  <c r="G2104" i="7"/>
  <c r="D2104" i="7"/>
  <c r="C2104" i="7"/>
  <c r="A2104" i="7"/>
  <c r="L2103" i="7"/>
  <c r="G2103" i="7"/>
  <c r="D2103" i="7"/>
  <c r="C2103" i="7"/>
  <c r="A2103" i="7"/>
  <c r="L2102" i="7"/>
  <c r="G2102" i="7"/>
  <c r="D2102" i="7"/>
  <c r="C2102" i="7"/>
  <c r="A2102" i="7"/>
  <c r="L2101" i="7"/>
  <c r="G2101" i="7"/>
  <c r="D2101" i="7"/>
  <c r="C2101" i="7"/>
  <c r="A2101" i="7"/>
  <c r="L2100" i="7"/>
  <c r="G2100" i="7"/>
  <c r="D2100" i="7"/>
  <c r="C2100" i="7"/>
  <c r="A2100" i="7"/>
  <c r="L2099" i="7"/>
  <c r="G2099" i="7"/>
  <c r="D2099" i="7"/>
  <c r="C2099" i="7"/>
  <c r="A2099" i="7"/>
  <c r="L2098" i="7"/>
  <c r="G2098" i="7"/>
  <c r="D2098" i="7"/>
  <c r="C2098" i="7"/>
  <c r="A2098" i="7"/>
  <c r="L2097" i="7"/>
  <c r="G2097" i="7"/>
  <c r="D2097" i="7"/>
  <c r="C2097" i="7"/>
  <c r="A2097" i="7"/>
  <c r="L2096" i="7"/>
  <c r="G2096" i="7"/>
  <c r="D2096" i="7"/>
  <c r="C2096" i="7"/>
  <c r="A2096" i="7"/>
  <c r="L2095" i="7"/>
  <c r="G2095" i="7"/>
  <c r="D2095" i="7"/>
  <c r="C2095" i="7"/>
  <c r="A2095" i="7"/>
  <c r="L2094" i="7"/>
  <c r="G2094" i="7"/>
  <c r="D2094" i="7"/>
  <c r="C2094" i="7"/>
  <c r="A2094" i="7"/>
  <c r="L2093" i="7"/>
  <c r="G2093" i="7"/>
  <c r="D2093" i="7"/>
  <c r="C2093" i="7"/>
  <c r="A2093" i="7"/>
  <c r="L2092" i="7"/>
  <c r="G2092" i="7"/>
  <c r="D2092" i="7"/>
  <c r="C2092" i="7"/>
  <c r="A2092" i="7"/>
  <c r="L2091" i="7"/>
  <c r="G2091" i="7"/>
  <c r="D2091" i="7"/>
  <c r="C2091" i="7"/>
  <c r="A2091" i="7"/>
  <c r="L2090" i="7"/>
  <c r="G2090" i="7"/>
  <c r="D2090" i="7"/>
  <c r="C2090" i="7"/>
  <c r="A2090" i="7"/>
  <c r="L2089" i="7"/>
  <c r="G2089" i="7"/>
  <c r="D2089" i="7"/>
  <c r="C2089" i="7"/>
  <c r="A2089" i="7"/>
  <c r="L2088" i="7"/>
  <c r="G2088" i="7"/>
  <c r="D2088" i="7"/>
  <c r="C2088" i="7"/>
  <c r="A2088" i="7"/>
  <c r="L2087" i="7"/>
  <c r="G2087" i="7"/>
  <c r="D2087" i="7"/>
  <c r="C2087" i="7"/>
  <c r="A2087" i="7"/>
  <c r="L2086" i="7"/>
  <c r="G2086" i="7"/>
  <c r="D2086" i="7"/>
  <c r="C2086" i="7"/>
  <c r="A2086" i="7"/>
  <c r="L2085" i="7"/>
  <c r="G2085" i="7"/>
  <c r="D2085" i="7"/>
  <c r="C2085" i="7"/>
  <c r="A2085" i="7"/>
  <c r="L2084" i="7"/>
  <c r="G2084" i="7"/>
  <c r="D2084" i="7"/>
  <c r="C2084" i="7"/>
  <c r="A2084" i="7"/>
  <c r="L2083" i="7"/>
  <c r="G2083" i="7"/>
  <c r="D2083" i="7"/>
  <c r="C2083" i="7"/>
  <c r="A2083" i="7"/>
  <c r="L2082" i="7"/>
  <c r="G2082" i="7"/>
  <c r="D2082" i="7"/>
  <c r="C2082" i="7"/>
  <c r="A2082" i="7"/>
  <c r="L2081" i="7"/>
  <c r="G2081" i="7"/>
  <c r="D2081" i="7"/>
  <c r="C2081" i="7"/>
  <c r="A2081" i="7"/>
  <c r="L2080" i="7"/>
  <c r="G2080" i="7"/>
  <c r="D2080" i="7"/>
  <c r="C2080" i="7"/>
  <c r="A2080" i="7"/>
  <c r="L2079" i="7"/>
  <c r="G2079" i="7"/>
  <c r="D2079" i="7"/>
  <c r="C2079" i="7"/>
  <c r="A2079" i="7"/>
  <c r="L2078" i="7"/>
  <c r="G2078" i="7"/>
  <c r="D2078" i="7"/>
  <c r="C2078" i="7"/>
  <c r="A2078" i="7"/>
  <c r="L2077" i="7"/>
  <c r="G2077" i="7"/>
  <c r="D2077" i="7"/>
  <c r="C2077" i="7"/>
  <c r="A2077" i="7"/>
  <c r="L2076" i="7"/>
  <c r="G2076" i="7"/>
  <c r="D2076" i="7"/>
  <c r="C2076" i="7"/>
  <c r="A2076" i="7"/>
  <c r="L2075" i="7"/>
  <c r="G2075" i="7"/>
  <c r="D2075" i="7"/>
  <c r="C2075" i="7"/>
  <c r="A2075" i="7"/>
  <c r="L2074" i="7"/>
  <c r="G2074" i="7"/>
  <c r="D2074" i="7"/>
  <c r="C2074" i="7"/>
  <c r="A2074" i="7"/>
  <c r="L2073" i="7"/>
  <c r="G2073" i="7"/>
  <c r="D2073" i="7"/>
  <c r="C2073" i="7"/>
  <c r="A2073" i="7"/>
  <c r="L2072" i="7"/>
  <c r="G2072" i="7"/>
  <c r="D2072" i="7"/>
  <c r="C2072" i="7"/>
  <c r="A2072" i="7"/>
  <c r="L2071" i="7"/>
  <c r="G2071" i="7"/>
  <c r="D2071" i="7"/>
  <c r="C2071" i="7"/>
  <c r="A2071" i="7"/>
  <c r="L2070" i="7"/>
  <c r="G2070" i="7"/>
  <c r="D2070" i="7"/>
  <c r="C2070" i="7"/>
  <c r="A2070" i="7"/>
  <c r="L2069" i="7"/>
  <c r="G2069" i="7"/>
  <c r="D2069" i="7"/>
  <c r="C2069" i="7"/>
  <c r="A2069" i="7"/>
  <c r="L2068" i="7"/>
  <c r="G2068" i="7"/>
  <c r="D2068" i="7"/>
  <c r="C2068" i="7"/>
  <c r="A2068" i="7"/>
  <c r="L2067" i="7"/>
  <c r="G2067" i="7"/>
  <c r="D2067" i="7"/>
  <c r="C2067" i="7"/>
  <c r="A2067" i="7"/>
  <c r="L2066" i="7"/>
  <c r="G2066" i="7"/>
  <c r="D2066" i="7"/>
  <c r="C2066" i="7"/>
  <c r="A2066" i="7"/>
  <c r="L2065" i="7"/>
  <c r="G2065" i="7"/>
  <c r="D2065" i="7"/>
  <c r="C2065" i="7"/>
  <c r="A2065" i="7"/>
  <c r="L2064" i="7"/>
  <c r="G2064" i="7"/>
  <c r="D2064" i="7"/>
  <c r="C2064" i="7"/>
  <c r="A2064" i="7"/>
  <c r="L2063" i="7"/>
  <c r="G2063" i="7"/>
  <c r="D2063" i="7"/>
  <c r="C2063" i="7"/>
  <c r="A2063" i="7"/>
  <c r="L2062" i="7"/>
  <c r="G2062" i="7"/>
  <c r="D2062" i="7"/>
  <c r="C2062" i="7"/>
  <c r="A2062" i="7"/>
  <c r="L2061" i="7"/>
  <c r="G2061" i="7"/>
  <c r="D2061" i="7"/>
  <c r="C2061" i="7"/>
  <c r="A2061" i="7"/>
  <c r="L2060" i="7"/>
  <c r="G2060" i="7"/>
  <c r="D2060" i="7"/>
  <c r="C2060" i="7"/>
  <c r="A2060" i="7"/>
  <c r="L2059" i="7"/>
  <c r="G2059" i="7"/>
  <c r="D2059" i="7"/>
  <c r="C2059" i="7"/>
  <c r="A2059" i="7"/>
  <c r="L2058" i="7"/>
  <c r="G2058" i="7"/>
  <c r="D2058" i="7"/>
  <c r="C2058" i="7"/>
  <c r="A2058" i="7"/>
  <c r="L2057" i="7"/>
  <c r="G2057" i="7"/>
  <c r="D2057" i="7"/>
  <c r="C2057" i="7"/>
  <c r="A2057" i="7"/>
  <c r="L2056" i="7"/>
  <c r="G2056" i="7"/>
  <c r="D2056" i="7"/>
  <c r="C2056" i="7"/>
  <c r="A2056" i="7"/>
  <c r="L2055" i="7"/>
  <c r="G2055" i="7"/>
  <c r="D2055" i="7"/>
  <c r="C2055" i="7"/>
  <c r="A2055" i="7"/>
  <c r="L2054" i="7"/>
  <c r="G2054" i="7"/>
  <c r="D2054" i="7"/>
  <c r="C2054" i="7"/>
  <c r="A2054" i="7"/>
  <c r="L2053" i="7"/>
  <c r="G2053" i="7"/>
  <c r="D2053" i="7"/>
  <c r="C2053" i="7"/>
  <c r="A2053" i="7"/>
  <c r="L2052" i="7"/>
  <c r="G2052" i="7"/>
  <c r="D2052" i="7"/>
  <c r="C2052" i="7"/>
  <c r="A2052" i="7"/>
  <c r="L2051" i="7"/>
  <c r="G2051" i="7"/>
  <c r="D2051" i="7"/>
  <c r="C2051" i="7"/>
  <c r="A2051" i="7"/>
  <c r="L2050" i="7"/>
  <c r="G2050" i="7"/>
  <c r="D2050" i="7"/>
  <c r="C2050" i="7"/>
  <c r="A2050" i="7"/>
  <c r="L2049" i="7"/>
  <c r="G2049" i="7"/>
  <c r="D2049" i="7"/>
  <c r="C2049" i="7"/>
  <c r="A2049" i="7"/>
  <c r="L2048" i="7"/>
  <c r="G2048" i="7"/>
  <c r="D2048" i="7"/>
  <c r="C2048" i="7"/>
  <c r="A2048" i="7"/>
  <c r="L2047" i="7"/>
  <c r="G2047" i="7"/>
  <c r="D2047" i="7"/>
  <c r="C2047" i="7"/>
  <c r="A2047" i="7"/>
  <c r="L2046" i="7"/>
  <c r="G2046" i="7"/>
  <c r="D2046" i="7"/>
  <c r="C2046" i="7"/>
  <c r="A2046" i="7"/>
  <c r="L2045" i="7"/>
  <c r="G2045" i="7"/>
  <c r="D2045" i="7"/>
  <c r="C2045" i="7"/>
  <c r="A2045" i="7"/>
  <c r="L2044" i="7"/>
  <c r="G2044" i="7"/>
  <c r="D2044" i="7"/>
  <c r="C2044" i="7"/>
  <c r="A2044" i="7"/>
  <c r="L2043" i="7"/>
  <c r="G2043" i="7"/>
  <c r="D2043" i="7"/>
  <c r="C2043" i="7"/>
  <c r="A2043" i="7"/>
  <c r="L2042" i="7"/>
  <c r="G2042" i="7"/>
  <c r="D2042" i="7"/>
  <c r="C2042" i="7"/>
  <c r="A2042" i="7"/>
  <c r="L2041" i="7"/>
  <c r="G2041" i="7"/>
  <c r="D2041" i="7"/>
  <c r="C2041" i="7"/>
  <c r="A2041" i="7"/>
  <c r="L2040" i="7"/>
  <c r="G2040" i="7"/>
  <c r="D2040" i="7"/>
  <c r="C2040" i="7"/>
  <c r="A2040" i="7"/>
  <c r="L2039" i="7"/>
  <c r="G2039" i="7"/>
  <c r="D2039" i="7"/>
  <c r="C2039" i="7"/>
  <c r="A2039" i="7"/>
  <c r="L2038" i="7"/>
  <c r="G2038" i="7"/>
  <c r="D2038" i="7"/>
  <c r="C2038" i="7"/>
  <c r="A2038" i="7"/>
  <c r="L2037" i="7"/>
  <c r="G2037" i="7"/>
  <c r="D2037" i="7"/>
  <c r="C2037" i="7"/>
  <c r="A2037" i="7"/>
  <c r="L2036" i="7"/>
  <c r="G2036" i="7"/>
  <c r="D2036" i="7"/>
  <c r="C2036" i="7"/>
  <c r="A2036" i="7"/>
  <c r="L2035" i="7"/>
  <c r="G2035" i="7"/>
  <c r="D2035" i="7"/>
  <c r="C2035" i="7"/>
  <c r="A2035" i="7"/>
  <c r="L2034" i="7"/>
  <c r="G2034" i="7"/>
  <c r="D2034" i="7"/>
  <c r="C2034" i="7"/>
  <c r="A2034" i="7"/>
  <c r="L2033" i="7"/>
  <c r="G2033" i="7"/>
  <c r="D2033" i="7"/>
  <c r="C2033" i="7"/>
  <c r="A2033" i="7"/>
  <c r="L2032" i="7"/>
  <c r="G2032" i="7"/>
  <c r="D2032" i="7"/>
  <c r="C2032" i="7"/>
  <c r="A2032" i="7"/>
  <c r="L2031" i="7"/>
  <c r="G2031" i="7"/>
  <c r="D2031" i="7"/>
  <c r="C2031" i="7"/>
  <c r="A2031" i="7"/>
  <c r="L2030" i="7"/>
  <c r="G2030" i="7"/>
  <c r="D2030" i="7"/>
  <c r="C2030" i="7"/>
  <c r="A2030" i="7"/>
  <c r="L2029" i="7"/>
  <c r="G2029" i="7"/>
  <c r="D2029" i="7"/>
  <c r="C2029" i="7"/>
  <c r="A2029" i="7"/>
  <c r="L2028" i="7"/>
  <c r="G2028" i="7"/>
  <c r="D2028" i="7"/>
  <c r="C2028" i="7"/>
  <c r="A2028" i="7"/>
  <c r="L2027" i="7"/>
  <c r="G2027" i="7"/>
  <c r="D2027" i="7"/>
  <c r="C2027" i="7"/>
  <c r="A2027" i="7"/>
  <c r="L2026" i="7"/>
  <c r="G2026" i="7"/>
  <c r="D2026" i="7"/>
  <c r="C2026" i="7"/>
  <c r="A2026" i="7"/>
  <c r="L2025" i="7"/>
  <c r="G2025" i="7"/>
  <c r="D2025" i="7"/>
  <c r="C2025" i="7"/>
  <c r="A2025" i="7"/>
  <c r="L2024" i="7"/>
  <c r="G2024" i="7"/>
  <c r="D2024" i="7"/>
  <c r="C2024" i="7"/>
  <c r="A2024" i="7"/>
  <c r="L2023" i="7"/>
  <c r="G2023" i="7"/>
  <c r="D2023" i="7"/>
  <c r="C2023" i="7"/>
  <c r="A2023" i="7"/>
  <c r="L2022" i="7"/>
  <c r="G2022" i="7"/>
  <c r="D2022" i="7"/>
  <c r="C2022" i="7"/>
  <c r="A2022" i="7"/>
  <c r="L2021" i="7"/>
  <c r="G2021" i="7"/>
  <c r="D2021" i="7"/>
  <c r="C2021" i="7"/>
  <c r="A2021" i="7"/>
  <c r="L2020" i="7"/>
  <c r="G2020" i="7"/>
  <c r="D2020" i="7"/>
  <c r="C2020" i="7"/>
  <c r="A2020" i="7"/>
  <c r="L2019" i="7"/>
  <c r="G2019" i="7"/>
  <c r="D2019" i="7"/>
  <c r="C2019" i="7"/>
  <c r="A2019" i="7"/>
  <c r="L2018" i="7"/>
  <c r="G2018" i="7"/>
  <c r="D2018" i="7"/>
  <c r="C2018" i="7"/>
  <c r="A2018" i="7"/>
  <c r="L2017" i="7"/>
  <c r="G2017" i="7"/>
  <c r="D2017" i="7"/>
  <c r="C2017" i="7"/>
  <c r="A2017" i="7"/>
  <c r="L2016" i="7"/>
  <c r="G2016" i="7"/>
  <c r="D2016" i="7"/>
  <c r="C2016" i="7"/>
  <c r="A2016" i="7"/>
  <c r="L2015" i="7"/>
  <c r="G2015" i="7"/>
  <c r="D2015" i="7"/>
  <c r="C2015" i="7"/>
  <c r="A2015" i="7"/>
  <c r="L2014" i="7"/>
  <c r="G2014" i="7"/>
  <c r="D2014" i="7"/>
  <c r="C2014" i="7"/>
  <c r="A2014" i="7"/>
  <c r="L2013" i="7"/>
  <c r="G2013" i="7"/>
  <c r="D2013" i="7"/>
  <c r="C2013" i="7"/>
  <c r="A2013" i="7"/>
  <c r="L2012" i="7"/>
  <c r="G2012" i="7"/>
  <c r="D2012" i="7"/>
  <c r="C2012" i="7"/>
  <c r="A2012" i="7"/>
  <c r="L2011" i="7"/>
  <c r="G2011" i="7"/>
  <c r="D2011" i="7"/>
  <c r="C2011" i="7"/>
  <c r="A2011" i="7"/>
  <c r="L2010" i="7"/>
  <c r="G2010" i="7"/>
  <c r="D2010" i="7"/>
  <c r="C2010" i="7"/>
  <c r="A2010" i="7"/>
  <c r="L2009" i="7"/>
  <c r="G2009" i="7"/>
  <c r="D2009" i="7"/>
  <c r="C2009" i="7"/>
  <c r="A2009" i="7"/>
  <c r="L2008" i="7"/>
  <c r="G2008" i="7"/>
  <c r="D2008" i="7"/>
  <c r="C2008" i="7"/>
  <c r="A2008" i="7"/>
  <c r="L2007" i="7"/>
  <c r="G2007" i="7"/>
  <c r="D2007" i="7"/>
  <c r="C2007" i="7"/>
  <c r="A2007" i="7"/>
  <c r="L2006" i="7"/>
  <c r="G2006" i="7"/>
  <c r="D2006" i="7"/>
  <c r="C2006" i="7"/>
  <c r="A2006" i="7"/>
  <c r="L2005" i="7"/>
  <c r="G2005" i="7"/>
  <c r="D2005" i="7"/>
  <c r="C2005" i="7"/>
  <c r="A2005" i="7"/>
  <c r="L2004" i="7"/>
  <c r="G2004" i="7"/>
  <c r="D2004" i="7"/>
  <c r="C2004" i="7"/>
  <c r="A2004" i="7"/>
  <c r="L2003" i="7"/>
  <c r="G2003" i="7"/>
  <c r="D2003" i="7"/>
  <c r="C2003" i="7"/>
  <c r="A2003" i="7"/>
  <c r="L2002" i="7"/>
  <c r="G2002" i="7"/>
  <c r="D2002" i="7"/>
  <c r="C2002" i="7"/>
  <c r="A2002" i="7"/>
  <c r="L2001" i="7"/>
  <c r="G2001" i="7"/>
  <c r="D2001" i="7"/>
  <c r="C2001" i="7"/>
  <c r="A2001" i="7"/>
  <c r="L2000" i="7"/>
  <c r="G2000" i="7"/>
  <c r="D2000" i="7"/>
  <c r="C2000" i="7"/>
  <c r="A2000" i="7"/>
  <c r="L1999" i="7"/>
  <c r="G1999" i="7"/>
  <c r="D1999" i="7"/>
  <c r="C1999" i="7"/>
  <c r="A1999" i="7"/>
  <c r="L1998" i="7"/>
  <c r="G1998" i="7"/>
  <c r="D1998" i="7"/>
  <c r="C1998" i="7"/>
  <c r="A1998" i="7"/>
  <c r="L1997" i="7"/>
  <c r="G1997" i="7"/>
  <c r="D1997" i="7"/>
  <c r="C1997" i="7"/>
  <c r="A1997" i="7"/>
  <c r="L1996" i="7"/>
  <c r="G1996" i="7"/>
  <c r="D1996" i="7"/>
  <c r="C1996" i="7"/>
  <c r="A1996" i="7"/>
  <c r="L1995" i="7"/>
  <c r="G1995" i="7"/>
  <c r="D1995" i="7"/>
  <c r="C1995" i="7"/>
  <c r="A1995" i="7"/>
  <c r="L1994" i="7"/>
  <c r="G1994" i="7"/>
  <c r="D1994" i="7"/>
  <c r="C1994" i="7"/>
  <c r="A1994" i="7"/>
  <c r="L1993" i="7"/>
  <c r="G1993" i="7"/>
  <c r="D1993" i="7"/>
  <c r="C1993" i="7"/>
  <c r="A1993" i="7"/>
  <c r="L1992" i="7"/>
  <c r="G1992" i="7"/>
  <c r="D1992" i="7"/>
  <c r="C1992" i="7"/>
  <c r="A1992" i="7"/>
  <c r="L1991" i="7"/>
  <c r="G1991" i="7"/>
  <c r="D1991" i="7"/>
  <c r="C1991" i="7"/>
  <c r="A1991" i="7"/>
  <c r="L1990" i="7"/>
  <c r="G1990" i="7"/>
  <c r="D1990" i="7"/>
  <c r="C1990" i="7"/>
  <c r="A1990" i="7"/>
  <c r="L1989" i="7"/>
  <c r="G1989" i="7"/>
  <c r="D1989" i="7"/>
  <c r="C1989" i="7"/>
  <c r="A1989" i="7"/>
  <c r="L1988" i="7"/>
  <c r="G1988" i="7"/>
  <c r="D1988" i="7"/>
  <c r="C1988" i="7"/>
  <c r="A1988" i="7"/>
  <c r="L1987" i="7"/>
  <c r="G1987" i="7"/>
  <c r="D1987" i="7"/>
  <c r="C1987" i="7"/>
  <c r="A1987" i="7"/>
  <c r="L1986" i="7"/>
  <c r="G1986" i="7"/>
  <c r="D1986" i="7"/>
  <c r="C1986" i="7"/>
  <c r="A1986" i="7"/>
  <c r="L1985" i="7"/>
  <c r="G1985" i="7"/>
  <c r="D1985" i="7"/>
  <c r="C1985" i="7"/>
  <c r="A1985" i="7"/>
  <c r="L1984" i="7"/>
  <c r="G1984" i="7"/>
  <c r="D1984" i="7"/>
  <c r="C1984" i="7"/>
  <c r="A1984" i="7"/>
  <c r="L1983" i="7"/>
  <c r="G1983" i="7"/>
  <c r="D1983" i="7"/>
  <c r="C1983" i="7"/>
  <c r="A1983" i="7"/>
  <c r="L1982" i="7"/>
  <c r="G1982" i="7"/>
  <c r="D1982" i="7"/>
  <c r="C1982" i="7"/>
  <c r="A1982" i="7"/>
  <c r="L1981" i="7"/>
  <c r="G1981" i="7"/>
  <c r="D1981" i="7"/>
  <c r="C1981" i="7"/>
  <c r="A1981" i="7"/>
  <c r="L1980" i="7"/>
  <c r="G1980" i="7"/>
  <c r="D1980" i="7"/>
  <c r="C1980" i="7"/>
  <c r="A1980" i="7"/>
  <c r="L1979" i="7"/>
  <c r="G1979" i="7"/>
  <c r="D1979" i="7"/>
  <c r="C1979" i="7"/>
  <c r="A1979" i="7"/>
  <c r="L1978" i="7"/>
  <c r="G1978" i="7"/>
  <c r="D1978" i="7"/>
  <c r="C1978" i="7"/>
  <c r="A1978" i="7"/>
  <c r="L1977" i="7"/>
  <c r="G1977" i="7"/>
  <c r="D1977" i="7"/>
  <c r="C1977" i="7"/>
  <c r="A1977" i="7"/>
  <c r="L1976" i="7"/>
  <c r="G1976" i="7"/>
  <c r="D1976" i="7"/>
  <c r="C1976" i="7"/>
  <c r="A1976" i="7"/>
  <c r="L1975" i="7"/>
  <c r="G1975" i="7"/>
  <c r="D1975" i="7"/>
  <c r="C1975" i="7"/>
  <c r="A1975" i="7"/>
  <c r="L1974" i="7"/>
  <c r="G1974" i="7"/>
  <c r="D1974" i="7"/>
  <c r="C1974" i="7"/>
  <c r="A1974" i="7"/>
  <c r="L1973" i="7"/>
  <c r="G1973" i="7"/>
  <c r="D1973" i="7"/>
  <c r="C1973" i="7"/>
  <c r="A1973" i="7"/>
  <c r="L1972" i="7"/>
  <c r="G1972" i="7"/>
  <c r="D1972" i="7"/>
  <c r="C1972" i="7"/>
  <c r="A1972" i="7"/>
  <c r="L1971" i="7"/>
  <c r="G1971" i="7"/>
  <c r="D1971" i="7"/>
  <c r="C1971" i="7"/>
  <c r="A1971" i="7"/>
  <c r="L1970" i="7"/>
  <c r="G1970" i="7"/>
  <c r="D1970" i="7"/>
  <c r="C1970" i="7"/>
  <c r="A1970" i="7"/>
  <c r="L1969" i="7"/>
  <c r="G1969" i="7"/>
  <c r="D1969" i="7"/>
  <c r="C1969" i="7"/>
  <c r="A1969" i="7"/>
  <c r="L1968" i="7"/>
  <c r="G1968" i="7"/>
  <c r="D1968" i="7"/>
  <c r="C1968" i="7"/>
  <c r="A1968" i="7"/>
  <c r="L1967" i="7"/>
  <c r="G1967" i="7"/>
  <c r="D1967" i="7"/>
  <c r="C1967" i="7"/>
  <c r="A1967" i="7"/>
  <c r="L1966" i="7"/>
  <c r="G1966" i="7"/>
  <c r="D1966" i="7"/>
  <c r="C1966" i="7"/>
  <c r="A1966" i="7"/>
  <c r="L1965" i="7"/>
  <c r="G1965" i="7"/>
  <c r="D1965" i="7"/>
  <c r="C1965" i="7"/>
  <c r="A1965" i="7"/>
  <c r="L1964" i="7"/>
  <c r="G1964" i="7"/>
  <c r="D1964" i="7"/>
  <c r="C1964" i="7"/>
  <c r="A1964" i="7"/>
  <c r="L1963" i="7"/>
  <c r="G1963" i="7"/>
  <c r="D1963" i="7"/>
  <c r="C1963" i="7"/>
  <c r="A1963" i="7"/>
  <c r="L1962" i="7"/>
  <c r="G1962" i="7"/>
  <c r="D1962" i="7"/>
  <c r="C1962" i="7"/>
  <c r="A1962" i="7"/>
  <c r="L1961" i="7"/>
  <c r="G1961" i="7"/>
  <c r="D1961" i="7"/>
  <c r="C1961" i="7"/>
  <c r="A1961" i="7"/>
  <c r="L1960" i="7"/>
  <c r="G1960" i="7"/>
  <c r="D1960" i="7"/>
  <c r="C1960" i="7"/>
  <c r="A1960" i="7"/>
  <c r="L1959" i="7"/>
  <c r="G1959" i="7"/>
  <c r="D1959" i="7"/>
  <c r="C1959" i="7"/>
  <c r="A1959" i="7"/>
  <c r="L1958" i="7"/>
  <c r="G1958" i="7"/>
  <c r="D1958" i="7"/>
  <c r="C1958" i="7"/>
  <c r="A1958" i="7"/>
  <c r="L1957" i="7"/>
  <c r="G1957" i="7"/>
  <c r="D1957" i="7"/>
  <c r="C1957" i="7"/>
  <c r="A1957" i="7"/>
  <c r="L1956" i="7"/>
  <c r="G1956" i="7"/>
  <c r="D1956" i="7"/>
  <c r="C1956" i="7"/>
  <c r="A1956" i="7"/>
  <c r="L1955" i="7"/>
  <c r="G1955" i="7"/>
  <c r="D1955" i="7"/>
  <c r="C1955" i="7"/>
  <c r="A1955" i="7"/>
  <c r="L1954" i="7"/>
  <c r="G1954" i="7"/>
  <c r="D1954" i="7"/>
  <c r="C1954" i="7"/>
  <c r="A1954" i="7"/>
  <c r="L1953" i="7"/>
  <c r="G1953" i="7"/>
  <c r="D1953" i="7"/>
  <c r="C1953" i="7"/>
  <c r="A1953" i="7"/>
  <c r="L1952" i="7"/>
  <c r="G1952" i="7"/>
  <c r="D1952" i="7"/>
  <c r="C1952" i="7"/>
  <c r="A1952" i="7"/>
  <c r="L1951" i="7"/>
  <c r="G1951" i="7"/>
  <c r="D1951" i="7"/>
  <c r="C1951" i="7"/>
  <c r="A1951" i="7"/>
  <c r="L1950" i="7"/>
  <c r="G1950" i="7"/>
  <c r="D1950" i="7"/>
  <c r="C1950" i="7"/>
  <c r="A1950" i="7"/>
  <c r="L1949" i="7"/>
  <c r="G1949" i="7"/>
  <c r="D1949" i="7"/>
  <c r="C1949" i="7"/>
  <c r="A1949" i="7"/>
  <c r="L1948" i="7"/>
  <c r="G1948" i="7"/>
  <c r="D1948" i="7"/>
  <c r="C1948" i="7"/>
  <c r="A1948" i="7"/>
  <c r="L1947" i="7"/>
  <c r="G1947" i="7"/>
  <c r="D1947" i="7"/>
  <c r="C1947" i="7"/>
  <c r="A1947" i="7"/>
  <c r="L1946" i="7"/>
  <c r="G1946" i="7"/>
  <c r="D1946" i="7"/>
  <c r="C1946" i="7"/>
  <c r="A1946" i="7"/>
  <c r="L1945" i="7"/>
  <c r="G1945" i="7"/>
  <c r="D1945" i="7"/>
  <c r="C1945" i="7"/>
  <c r="A1945" i="7"/>
  <c r="L1944" i="7"/>
  <c r="G1944" i="7"/>
  <c r="D1944" i="7"/>
  <c r="C1944" i="7"/>
  <c r="A1944" i="7"/>
  <c r="L1943" i="7"/>
  <c r="G1943" i="7"/>
  <c r="D1943" i="7"/>
  <c r="C1943" i="7"/>
  <c r="A1943" i="7"/>
  <c r="L1942" i="7"/>
  <c r="G1942" i="7"/>
  <c r="D1942" i="7"/>
  <c r="C1942" i="7"/>
  <c r="A1942" i="7"/>
  <c r="L1941" i="7"/>
  <c r="G1941" i="7"/>
  <c r="D1941" i="7"/>
  <c r="C1941" i="7"/>
  <c r="A1941" i="7"/>
  <c r="L1940" i="7"/>
  <c r="G1940" i="7"/>
  <c r="D1940" i="7"/>
  <c r="C1940" i="7"/>
  <c r="A1940" i="7"/>
  <c r="L1939" i="7"/>
  <c r="G1939" i="7"/>
  <c r="D1939" i="7"/>
  <c r="C1939" i="7"/>
  <c r="A1939" i="7"/>
  <c r="L1938" i="7"/>
  <c r="G1938" i="7"/>
  <c r="D1938" i="7"/>
  <c r="C1938" i="7"/>
  <c r="A1938" i="7"/>
  <c r="L1937" i="7"/>
  <c r="G1937" i="7"/>
  <c r="D1937" i="7"/>
  <c r="C1937" i="7"/>
  <c r="A1937" i="7"/>
  <c r="L1936" i="7"/>
  <c r="G1936" i="7"/>
  <c r="D1936" i="7"/>
  <c r="C1936" i="7"/>
  <c r="A1936" i="7"/>
  <c r="L1935" i="7"/>
  <c r="G1935" i="7"/>
  <c r="D1935" i="7"/>
  <c r="C1935" i="7"/>
  <c r="A1935" i="7"/>
  <c r="L1934" i="7"/>
  <c r="G1934" i="7"/>
  <c r="D1934" i="7"/>
  <c r="C1934" i="7"/>
  <c r="A1934" i="7"/>
  <c r="L1933" i="7"/>
  <c r="G1933" i="7"/>
  <c r="D1933" i="7"/>
  <c r="C1933" i="7"/>
  <c r="A1933" i="7"/>
  <c r="L1932" i="7"/>
  <c r="G1932" i="7"/>
  <c r="D1932" i="7"/>
  <c r="C1932" i="7"/>
  <c r="A1932" i="7"/>
  <c r="L1931" i="7"/>
  <c r="G1931" i="7"/>
  <c r="D1931" i="7"/>
  <c r="C1931" i="7"/>
  <c r="A1931" i="7"/>
  <c r="L1930" i="7"/>
  <c r="G1930" i="7"/>
  <c r="D1930" i="7"/>
  <c r="C1930" i="7"/>
  <c r="A1930" i="7"/>
  <c r="L1929" i="7"/>
  <c r="G1929" i="7"/>
  <c r="D1929" i="7"/>
  <c r="C1929" i="7"/>
  <c r="A1929" i="7"/>
  <c r="L1928" i="7"/>
  <c r="G1928" i="7"/>
  <c r="D1928" i="7"/>
  <c r="C1928" i="7"/>
  <c r="A1928" i="7"/>
  <c r="L1927" i="7"/>
  <c r="G1927" i="7"/>
  <c r="D1927" i="7"/>
  <c r="C1927" i="7"/>
  <c r="A1927" i="7"/>
  <c r="L1926" i="7"/>
  <c r="G1926" i="7"/>
  <c r="D1926" i="7"/>
  <c r="C1926" i="7"/>
  <c r="A1926" i="7"/>
  <c r="L1925" i="7"/>
  <c r="G1925" i="7"/>
  <c r="D1925" i="7"/>
  <c r="C1925" i="7"/>
  <c r="A1925" i="7"/>
  <c r="L1924" i="7"/>
  <c r="G1924" i="7"/>
  <c r="D1924" i="7"/>
  <c r="C1924" i="7"/>
  <c r="A1924" i="7"/>
  <c r="L1923" i="7"/>
  <c r="G1923" i="7"/>
  <c r="D1923" i="7"/>
  <c r="C1923" i="7"/>
  <c r="A1923" i="7"/>
  <c r="L1922" i="7"/>
  <c r="G1922" i="7"/>
  <c r="D1922" i="7"/>
  <c r="C1922" i="7"/>
  <c r="A1922" i="7"/>
  <c r="L1921" i="7"/>
  <c r="G1921" i="7"/>
  <c r="D1921" i="7"/>
  <c r="C1921" i="7"/>
  <c r="A1921" i="7"/>
  <c r="L1920" i="7"/>
  <c r="G1920" i="7"/>
  <c r="D1920" i="7"/>
  <c r="C1920" i="7"/>
  <c r="A1920" i="7"/>
  <c r="L1919" i="7"/>
  <c r="G1919" i="7"/>
  <c r="D1919" i="7"/>
  <c r="C1919" i="7"/>
  <c r="A1919" i="7"/>
  <c r="L1918" i="7"/>
  <c r="G1918" i="7"/>
  <c r="D1918" i="7"/>
  <c r="C1918" i="7"/>
  <c r="A1918" i="7"/>
  <c r="L1917" i="7"/>
  <c r="G1917" i="7"/>
  <c r="D1917" i="7"/>
  <c r="C1917" i="7"/>
  <c r="A1917" i="7"/>
  <c r="L1916" i="7"/>
  <c r="G1916" i="7"/>
  <c r="D1916" i="7"/>
  <c r="C1916" i="7"/>
  <c r="A1916" i="7"/>
  <c r="L1915" i="7"/>
  <c r="G1915" i="7"/>
  <c r="D1915" i="7"/>
  <c r="C1915" i="7"/>
  <c r="A1915" i="7"/>
  <c r="L1914" i="7"/>
  <c r="G1914" i="7"/>
  <c r="D1914" i="7"/>
  <c r="C1914" i="7"/>
  <c r="A1914" i="7"/>
  <c r="L1913" i="7"/>
  <c r="G1913" i="7"/>
  <c r="D1913" i="7"/>
  <c r="C1913" i="7"/>
  <c r="A1913" i="7"/>
  <c r="L1912" i="7"/>
  <c r="G1912" i="7"/>
  <c r="D1912" i="7"/>
  <c r="C1912" i="7"/>
  <c r="A1912" i="7"/>
  <c r="L1911" i="7"/>
  <c r="G1911" i="7"/>
  <c r="D1911" i="7"/>
  <c r="C1911" i="7"/>
  <c r="A1911" i="7"/>
  <c r="L1910" i="7"/>
  <c r="G1910" i="7"/>
  <c r="D1910" i="7"/>
  <c r="C1910" i="7"/>
  <c r="A1910" i="7"/>
  <c r="L1909" i="7"/>
  <c r="G1909" i="7"/>
  <c r="D1909" i="7"/>
  <c r="C1909" i="7"/>
  <c r="A1909" i="7"/>
  <c r="L1908" i="7"/>
  <c r="G1908" i="7"/>
  <c r="D1908" i="7"/>
  <c r="C1908" i="7"/>
  <c r="A1908" i="7"/>
  <c r="L1907" i="7"/>
  <c r="G1907" i="7"/>
  <c r="D1907" i="7"/>
  <c r="C1907" i="7"/>
  <c r="A1907" i="7"/>
  <c r="L1906" i="7"/>
  <c r="G1906" i="7"/>
  <c r="D1906" i="7"/>
  <c r="C1906" i="7"/>
  <c r="A1906" i="7"/>
  <c r="L1905" i="7"/>
  <c r="G1905" i="7"/>
  <c r="D1905" i="7"/>
  <c r="C1905" i="7"/>
  <c r="A1905" i="7"/>
  <c r="L1904" i="7"/>
  <c r="G1904" i="7"/>
  <c r="D1904" i="7"/>
  <c r="C1904" i="7"/>
  <c r="A1904" i="7"/>
  <c r="L1903" i="7"/>
  <c r="G1903" i="7"/>
  <c r="D1903" i="7"/>
  <c r="C1903" i="7"/>
  <c r="A1903" i="7"/>
  <c r="L1902" i="7"/>
  <c r="G1902" i="7"/>
  <c r="D1902" i="7"/>
  <c r="C1902" i="7"/>
  <c r="A1902" i="7"/>
  <c r="L1901" i="7"/>
  <c r="G1901" i="7"/>
  <c r="D1901" i="7"/>
  <c r="C1901" i="7"/>
  <c r="A1901" i="7"/>
  <c r="L1900" i="7"/>
  <c r="G1900" i="7"/>
  <c r="D1900" i="7"/>
  <c r="C1900" i="7"/>
  <c r="A1900" i="7"/>
  <c r="L1899" i="7"/>
  <c r="G1899" i="7"/>
  <c r="D1899" i="7"/>
  <c r="C1899" i="7"/>
  <c r="A1899" i="7"/>
  <c r="L1898" i="7"/>
  <c r="G1898" i="7"/>
  <c r="D1898" i="7"/>
  <c r="C1898" i="7"/>
  <c r="A1898" i="7"/>
  <c r="L1897" i="7"/>
  <c r="G1897" i="7"/>
  <c r="D1897" i="7"/>
  <c r="C1897" i="7"/>
  <c r="A1897" i="7"/>
  <c r="L1896" i="7"/>
  <c r="G1896" i="7"/>
  <c r="D1896" i="7"/>
  <c r="C1896" i="7"/>
  <c r="A1896" i="7"/>
  <c r="L1895" i="7"/>
  <c r="G1895" i="7"/>
  <c r="D1895" i="7"/>
  <c r="C1895" i="7"/>
  <c r="A1895" i="7"/>
  <c r="L1894" i="7"/>
  <c r="G1894" i="7"/>
  <c r="D1894" i="7"/>
  <c r="C1894" i="7"/>
  <c r="A1894" i="7"/>
  <c r="L1893" i="7"/>
  <c r="G1893" i="7"/>
  <c r="D1893" i="7"/>
  <c r="C1893" i="7"/>
  <c r="A1893" i="7"/>
  <c r="L1892" i="7"/>
  <c r="G1892" i="7"/>
  <c r="D1892" i="7"/>
  <c r="C1892" i="7"/>
  <c r="A1892" i="7"/>
  <c r="L1891" i="7"/>
  <c r="G1891" i="7"/>
  <c r="D1891" i="7"/>
  <c r="C1891" i="7"/>
  <c r="A1891" i="7"/>
  <c r="L1890" i="7"/>
  <c r="G1890" i="7"/>
  <c r="D1890" i="7"/>
  <c r="C1890" i="7"/>
  <c r="A1890" i="7"/>
  <c r="L1889" i="7"/>
  <c r="G1889" i="7"/>
  <c r="D1889" i="7"/>
  <c r="C1889" i="7"/>
  <c r="A1889" i="7"/>
  <c r="L1888" i="7"/>
  <c r="G1888" i="7"/>
  <c r="D1888" i="7"/>
  <c r="C1888" i="7"/>
  <c r="A1888" i="7"/>
  <c r="L1887" i="7"/>
  <c r="G1887" i="7"/>
  <c r="D1887" i="7"/>
  <c r="C1887" i="7"/>
  <c r="A1887" i="7"/>
  <c r="L1886" i="7"/>
  <c r="G1886" i="7"/>
  <c r="D1886" i="7"/>
  <c r="C1886" i="7"/>
  <c r="A1886" i="7"/>
  <c r="L1885" i="7"/>
  <c r="G1885" i="7"/>
  <c r="D1885" i="7"/>
  <c r="C1885" i="7"/>
  <c r="A1885" i="7"/>
  <c r="L1884" i="7"/>
  <c r="G1884" i="7"/>
  <c r="D1884" i="7"/>
  <c r="C1884" i="7"/>
  <c r="A1884" i="7"/>
  <c r="L1883" i="7"/>
  <c r="G1883" i="7"/>
  <c r="D1883" i="7"/>
  <c r="C1883" i="7"/>
  <c r="A1883" i="7"/>
  <c r="L1882" i="7"/>
  <c r="G1882" i="7"/>
  <c r="D1882" i="7"/>
  <c r="C1882" i="7"/>
  <c r="A1882" i="7"/>
  <c r="L1881" i="7"/>
  <c r="G1881" i="7"/>
  <c r="D1881" i="7"/>
  <c r="C1881" i="7"/>
  <c r="A1881" i="7"/>
  <c r="L1880" i="7"/>
  <c r="G1880" i="7"/>
  <c r="D1880" i="7"/>
  <c r="C1880" i="7"/>
  <c r="A1880" i="7"/>
  <c r="L1879" i="7"/>
  <c r="G1879" i="7"/>
  <c r="D1879" i="7"/>
  <c r="C1879" i="7"/>
  <c r="A1879" i="7"/>
  <c r="L1878" i="7"/>
  <c r="G1878" i="7"/>
  <c r="D1878" i="7"/>
  <c r="C1878" i="7"/>
  <c r="A1878" i="7"/>
  <c r="L1877" i="7"/>
  <c r="G1877" i="7"/>
  <c r="D1877" i="7"/>
  <c r="C1877" i="7"/>
  <c r="A1877" i="7"/>
  <c r="L1876" i="7"/>
  <c r="G1876" i="7"/>
  <c r="D1876" i="7"/>
  <c r="C1876" i="7"/>
  <c r="A1876" i="7"/>
  <c r="L1875" i="7"/>
  <c r="G1875" i="7"/>
  <c r="D1875" i="7"/>
  <c r="C1875" i="7"/>
  <c r="A1875" i="7"/>
  <c r="L1874" i="7"/>
  <c r="G1874" i="7"/>
  <c r="D1874" i="7"/>
  <c r="C1874" i="7"/>
  <c r="A1874" i="7"/>
  <c r="L1873" i="7"/>
  <c r="G1873" i="7"/>
  <c r="D1873" i="7"/>
  <c r="C1873" i="7"/>
  <c r="A1873" i="7"/>
  <c r="L1872" i="7"/>
  <c r="G1872" i="7"/>
  <c r="D1872" i="7"/>
  <c r="C1872" i="7"/>
  <c r="A1872" i="7"/>
  <c r="L1871" i="7"/>
  <c r="G1871" i="7"/>
  <c r="D1871" i="7"/>
  <c r="C1871" i="7"/>
  <c r="A1871" i="7"/>
  <c r="L1870" i="7"/>
  <c r="G1870" i="7"/>
  <c r="D1870" i="7"/>
  <c r="C1870" i="7"/>
  <c r="A1870" i="7"/>
  <c r="L1869" i="7"/>
  <c r="G1869" i="7"/>
  <c r="D1869" i="7"/>
  <c r="C1869" i="7"/>
  <c r="A1869" i="7"/>
  <c r="L1868" i="7"/>
  <c r="G1868" i="7"/>
  <c r="D1868" i="7"/>
  <c r="C1868" i="7"/>
  <c r="A1868" i="7"/>
  <c r="L1867" i="7"/>
  <c r="G1867" i="7"/>
  <c r="D1867" i="7"/>
  <c r="C1867" i="7"/>
  <c r="A1867" i="7"/>
  <c r="L1866" i="7"/>
  <c r="G1866" i="7"/>
  <c r="D1866" i="7"/>
  <c r="C1866" i="7"/>
  <c r="A1866" i="7"/>
  <c r="L1865" i="7"/>
  <c r="G1865" i="7"/>
  <c r="D1865" i="7"/>
  <c r="C1865" i="7"/>
  <c r="A1865" i="7"/>
  <c r="L1864" i="7"/>
  <c r="G1864" i="7"/>
  <c r="D1864" i="7"/>
  <c r="C1864" i="7"/>
  <c r="A1864" i="7"/>
  <c r="L1863" i="7"/>
  <c r="G1863" i="7"/>
  <c r="D1863" i="7"/>
  <c r="C1863" i="7"/>
  <c r="A1863" i="7"/>
  <c r="L1862" i="7"/>
  <c r="G1862" i="7"/>
  <c r="D1862" i="7"/>
  <c r="C1862" i="7"/>
  <c r="A1862" i="7"/>
  <c r="L1861" i="7"/>
  <c r="G1861" i="7"/>
  <c r="D1861" i="7"/>
  <c r="C1861" i="7"/>
  <c r="A1861" i="7"/>
  <c r="L1860" i="7"/>
  <c r="G1860" i="7"/>
  <c r="D1860" i="7"/>
  <c r="C1860" i="7"/>
  <c r="A1860" i="7"/>
  <c r="L1859" i="7"/>
  <c r="G1859" i="7"/>
  <c r="D1859" i="7"/>
  <c r="C1859" i="7"/>
  <c r="A1859" i="7"/>
  <c r="L1858" i="7"/>
  <c r="G1858" i="7"/>
  <c r="D1858" i="7"/>
  <c r="C1858" i="7"/>
  <c r="A1858" i="7"/>
  <c r="L1857" i="7"/>
  <c r="G1857" i="7"/>
  <c r="D1857" i="7"/>
  <c r="C1857" i="7"/>
  <c r="A1857" i="7"/>
  <c r="L1856" i="7"/>
  <c r="G1856" i="7"/>
  <c r="D1856" i="7"/>
  <c r="C1856" i="7"/>
  <c r="A1856" i="7"/>
  <c r="L1855" i="7"/>
  <c r="G1855" i="7"/>
  <c r="D1855" i="7"/>
  <c r="C1855" i="7"/>
  <c r="A1855" i="7"/>
  <c r="L1854" i="7"/>
  <c r="G1854" i="7"/>
  <c r="D1854" i="7"/>
  <c r="C1854" i="7"/>
  <c r="A1854" i="7"/>
  <c r="L1853" i="7"/>
  <c r="G1853" i="7"/>
  <c r="D1853" i="7"/>
  <c r="C1853" i="7"/>
  <c r="A1853" i="7"/>
  <c r="L1852" i="7"/>
  <c r="G1852" i="7"/>
  <c r="D1852" i="7"/>
  <c r="C1852" i="7"/>
  <c r="A1852" i="7"/>
  <c r="L1851" i="7"/>
  <c r="G1851" i="7"/>
  <c r="D1851" i="7"/>
  <c r="C1851" i="7"/>
  <c r="A1851" i="7"/>
  <c r="L1850" i="7"/>
  <c r="G1850" i="7"/>
  <c r="D1850" i="7"/>
  <c r="C1850" i="7"/>
  <c r="A1850" i="7"/>
  <c r="L1849" i="7"/>
  <c r="G1849" i="7"/>
  <c r="D1849" i="7"/>
  <c r="C1849" i="7"/>
  <c r="A1849" i="7"/>
  <c r="L1848" i="7"/>
  <c r="G1848" i="7"/>
  <c r="D1848" i="7"/>
  <c r="C1848" i="7"/>
  <c r="A1848" i="7"/>
  <c r="L1847" i="7"/>
  <c r="G1847" i="7"/>
  <c r="D1847" i="7"/>
  <c r="C1847" i="7"/>
  <c r="A1847" i="7"/>
  <c r="L1846" i="7"/>
  <c r="G1846" i="7"/>
  <c r="D1846" i="7"/>
  <c r="C1846" i="7"/>
  <c r="A1846" i="7"/>
  <c r="L1845" i="7"/>
  <c r="G1845" i="7"/>
  <c r="D1845" i="7"/>
  <c r="C1845" i="7"/>
  <c r="A1845" i="7"/>
  <c r="L1844" i="7"/>
  <c r="G1844" i="7"/>
  <c r="D1844" i="7"/>
  <c r="C1844" i="7"/>
  <c r="A1844" i="7"/>
  <c r="L1843" i="7"/>
  <c r="G1843" i="7"/>
  <c r="D1843" i="7"/>
  <c r="C1843" i="7"/>
  <c r="A1843" i="7"/>
  <c r="L1842" i="7"/>
  <c r="G1842" i="7"/>
  <c r="D1842" i="7"/>
  <c r="C1842" i="7"/>
  <c r="A1842" i="7"/>
  <c r="L1841" i="7"/>
  <c r="G1841" i="7"/>
  <c r="D1841" i="7"/>
  <c r="C1841" i="7"/>
  <c r="A1841" i="7"/>
  <c r="L1840" i="7"/>
  <c r="G1840" i="7"/>
  <c r="D1840" i="7"/>
  <c r="C1840" i="7"/>
  <c r="A1840" i="7"/>
  <c r="L1839" i="7"/>
  <c r="G1839" i="7"/>
  <c r="D1839" i="7"/>
  <c r="C1839" i="7"/>
  <c r="A1839" i="7"/>
  <c r="L1838" i="7"/>
  <c r="G1838" i="7"/>
  <c r="D1838" i="7"/>
  <c r="C1838" i="7"/>
  <c r="A1838" i="7"/>
  <c r="L1837" i="7"/>
  <c r="G1837" i="7"/>
  <c r="D1837" i="7"/>
  <c r="C1837" i="7"/>
  <c r="A1837" i="7"/>
  <c r="L1836" i="7"/>
  <c r="G1836" i="7"/>
  <c r="D1836" i="7"/>
  <c r="C1836" i="7"/>
  <c r="A1836" i="7"/>
  <c r="L1835" i="7"/>
  <c r="G1835" i="7"/>
  <c r="D1835" i="7"/>
  <c r="C1835" i="7"/>
  <c r="A1835" i="7"/>
  <c r="L1834" i="7"/>
  <c r="G1834" i="7"/>
  <c r="D1834" i="7"/>
  <c r="C1834" i="7"/>
  <c r="A1834" i="7"/>
  <c r="L1833" i="7"/>
  <c r="G1833" i="7"/>
  <c r="D1833" i="7"/>
  <c r="C1833" i="7"/>
  <c r="A1833" i="7"/>
  <c r="L1832" i="7"/>
  <c r="G1832" i="7"/>
  <c r="D1832" i="7"/>
  <c r="C1832" i="7"/>
  <c r="A1832" i="7"/>
  <c r="L1831" i="7"/>
  <c r="G1831" i="7"/>
  <c r="D1831" i="7"/>
  <c r="C1831" i="7"/>
  <c r="A1831" i="7"/>
  <c r="L1830" i="7"/>
  <c r="G1830" i="7"/>
  <c r="D1830" i="7"/>
  <c r="C1830" i="7"/>
  <c r="A1830" i="7"/>
  <c r="L1829" i="7"/>
  <c r="G1829" i="7"/>
  <c r="D1829" i="7"/>
  <c r="C1829" i="7"/>
  <c r="A1829" i="7"/>
  <c r="L1828" i="7"/>
  <c r="G1828" i="7"/>
  <c r="D1828" i="7"/>
  <c r="C1828" i="7"/>
  <c r="A1828" i="7"/>
  <c r="L1827" i="7"/>
  <c r="G1827" i="7"/>
  <c r="D1827" i="7"/>
  <c r="C1827" i="7"/>
  <c r="A1827" i="7"/>
  <c r="L1826" i="7"/>
  <c r="G1826" i="7"/>
  <c r="D1826" i="7"/>
  <c r="C1826" i="7"/>
  <c r="A1826" i="7"/>
  <c r="L1825" i="7"/>
  <c r="G1825" i="7"/>
  <c r="D1825" i="7"/>
  <c r="C1825" i="7"/>
  <c r="A1825" i="7"/>
  <c r="L1824" i="7"/>
  <c r="G1824" i="7"/>
  <c r="D1824" i="7"/>
  <c r="C1824" i="7"/>
  <c r="A1824" i="7"/>
  <c r="L1823" i="7"/>
  <c r="G1823" i="7"/>
  <c r="D1823" i="7"/>
  <c r="C1823" i="7"/>
  <c r="A1823" i="7"/>
  <c r="L1822" i="7"/>
  <c r="G1822" i="7"/>
  <c r="D1822" i="7"/>
  <c r="C1822" i="7"/>
  <c r="A1822" i="7"/>
  <c r="L1821" i="7"/>
  <c r="G1821" i="7"/>
  <c r="D1821" i="7"/>
  <c r="C1821" i="7"/>
  <c r="A1821" i="7"/>
  <c r="L1820" i="7"/>
  <c r="G1820" i="7"/>
  <c r="D1820" i="7"/>
  <c r="C1820" i="7"/>
  <c r="A1820" i="7"/>
  <c r="L1819" i="7"/>
  <c r="G1819" i="7"/>
  <c r="D1819" i="7"/>
  <c r="C1819" i="7"/>
  <c r="A1819" i="7"/>
  <c r="L1818" i="7"/>
  <c r="G1818" i="7"/>
  <c r="D1818" i="7"/>
  <c r="C1818" i="7"/>
  <c r="A1818" i="7"/>
  <c r="L1817" i="7"/>
  <c r="G1817" i="7"/>
  <c r="D1817" i="7"/>
  <c r="C1817" i="7"/>
  <c r="A1817" i="7"/>
  <c r="L1816" i="7"/>
  <c r="G1816" i="7"/>
  <c r="D1816" i="7"/>
  <c r="C1816" i="7"/>
  <c r="A1816" i="7"/>
  <c r="L1815" i="7"/>
  <c r="G1815" i="7"/>
  <c r="D1815" i="7"/>
  <c r="C1815" i="7"/>
  <c r="A1815" i="7"/>
  <c r="L1814" i="7"/>
  <c r="G1814" i="7"/>
  <c r="D1814" i="7"/>
  <c r="C1814" i="7"/>
  <c r="A1814" i="7"/>
  <c r="L1813" i="7"/>
  <c r="G1813" i="7"/>
  <c r="D1813" i="7"/>
  <c r="C1813" i="7"/>
  <c r="A1813" i="7"/>
  <c r="L1812" i="7"/>
  <c r="G1812" i="7"/>
  <c r="D1812" i="7"/>
  <c r="C1812" i="7"/>
  <c r="A1812" i="7"/>
  <c r="L1811" i="7"/>
  <c r="G1811" i="7"/>
  <c r="D1811" i="7"/>
  <c r="C1811" i="7"/>
  <c r="A1811" i="7"/>
  <c r="L1810" i="7"/>
  <c r="G1810" i="7"/>
  <c r="D1810" i="7"/>
  <c r="C1810" i="7"/>
  <c r="A1810" i="7"/>
  <c r="L1809" i="7"/>
  <c r="G1809" i="7"/>
  <c r="D1809" i="7"/>
  <c r="C1809" i="7"/>
  <c r="A1809" i="7"/>
  <c r="L1808" i="7"/>
  <c r="G1808" i="7"/>
  <c r="D1808" i="7"/>
  <c r="C1808" i="7"/>
  <c r="A1808" i="7"/>
  <c r="L1807" i="7"/>
  <c r="G1807" i="7"/>
  <c r="D1807" i="7"/>
  <c r="C1807" i="7"/>
  <c r="A1807" i="7"/>
  <c r="L1806" i="7"/>
  <c r="G1806" i="7"/>
  <c r="D1806" i="7"/>
  <c r="C1806" i="7"/>
  <c r="A1806" i="7"/>
  <c r="L1805" i="7"/>
  <c r="G1805" i="7"/>
  <c r="D1805" i="7"/>
  <c r="C1805" i="7"/>
  <c r="A1805" i="7"/>
  <c r="L1804" i="7"/>
  <c r="G1804" i="7"/>
  <c r="D1804" i="7"/>
  <c r="C1804" i="7"/>
  <c r="A1804" i="7"/>
  <c r="L1803" i="7"/>
  <c r="G1803" i="7"/>
  <c r="D1803" i="7"/>
  <c r="C1803" i="7"/>
  <c r="A1803" i="7"/>
  <c r="L1802" i="7"/>
  <c r="G1802" i="7"/>
  <c r="D1802" i="7"/>
  <c r="C1802" i="7"/>
  <c r="A1802" i="7"/>
  <c r="L1801" i="7"/>
  <c r="G1801" i="7"/>
  <c r="D1801" i="7"/>
  <c r="C1801" i="7"/>
  <c r="A1801" i="7"/>
  <c r="L1800" i="7"/>
  <c r="G1800" i="7"/>
  <c r="D1800" i="7"/>
  <c r="C1800" i="7"/>
  <c r="A1800" i="7"/>
  <c r="L1799" i="7"/>
  <c r="G1799" i="7"/>
  <c r="D1799" i="7"/>
  <c r="C1799" i="7"/>
  <c r="A1799" i="7"/>
  <c r="L1798" i="7"/>
  <c r="G1798" i="7"/>
  <c r="D1798" i="7"/>
  <c r="C1798" i="7"/>
  <c r="A1798" i="7"/>
  <c r="L1797" i="7"/>
  <c r="G1797" i="7"/>
  <c r="D1797" i="7"/>
  <c r="C1797" i="7"/>
  <c r="A1797" i="7"/>
  <c r="L1796" i="7"/>
  <c r="G1796" i="7"/>
  <c r="D1796" i="7"/>
  <c r="C1796" i="7"/>
  <c r="A1796" i="7"/>
  <c r="L1795" i="7"/>
  <c r="G1795" i="7"/>
  <c r="D1795" i="7"/>
  <c r="C1795" i="7"/>
  <c r="A1795" i="7"/>
  <c r="L1794" i="7"/>
  <c r="G1794" i="7"/>
  <c r="D1794" i="7"/>
  <c r="C1794" i="7"/>
  <c r="A1794" i="7"/>
  <c r="L1793" i="7"/>
  <c r="G1793" i="7"/>
  <c r="D1793" i="7"/>
  <c r="C1793" i="7"/>
  <c r="A1793" i="7"/>
  <c r="L1792" i="7"/>
  <c r="G1792" i="7"/>
  <c r="D1792" i="7"/>
  <c r="C1792" i="7"/>
  <c r="A1792" i="7"/>
  <c r="L1791" i="7"/>
  <c r="G1791" i="7"/>
  <c r="D1791" i="7"/>
  <c r="C1791" i="7"/>
  <c r="A1791" i="7"/>
  <c r="L1790" i="7"/>
  <c r="G1790" i="7"/>
  <c r="D1790" i="7"/>
  <c r="C1790" i="7"/>
  <c r="A1790" i="7"/>
  <c r="L1789" i="7"/>
  <c r="G1789" i="7"/>
  <c r="D1789" i="7"/>
  <c r="C1789" i="7"/>
  <c r="A1789" i="7"/>
  <c r="L1788" i="7"/>
  <c r="G1788" i="7"/>
  <c r="D1788" i="7"/>
  <c r="C1788" i="7"/>
  <c r="A1788" i="7"/>
  <c r="L1787" i="7"/>
  <c r="G1787" i="7"/>
  <c r="D1787" i="7"/>
  <c r="C1787" i="7"/>
  <c r="A1787" i="7"/>
  <c r="L1786" i="7"/>
  <c r="G1786" i="7"/>
  <c r="D1786" i="7"/>
  <c r="C1786" i="7"/>
  <c r="A1786" i="7"/>
  <c r="L1785" i="7"/>
  <c r="G1785" i="7"/>
  <c r="D1785" i="7"/>
  <c r="C1785" i="7"/>
  <c r="A1785" i="7"/>
  <c r="L1784" i="7"/>
  <c r="G1784" i="7"/>
  <c r="D1784" i="7"/>
  <c r="C1784" i="7"/>
  <c r="A1784" i="7"/>
  <c r="L1783" i="7"/>
  <c r="G1783" i="7"/>
  <c r="D1783" i="7"/>
  <c r="C1783" i="7"/>
  <c r="A1783" i="7"/>
  <c r="L1782" i="7"/>
  <c r="G1782" i="7"/>
  <c r="D1782" i="7"/>
  <c r="C1782" i="7"/>
  <c r="A1782" i="7"/>
  <c r="L1781" i="7"/>
  <c r="G1781" i="7"/>
  <c r="D1781" i="7"/>
  <c r="C1781" i="7"/>
  <c r="A1781" i="7"/>
  <c r="L1780" i="7"/>
  <c r="G1780" i="7"/>
  <c r="D1780" i="7"/>
  <c r="C1780" i="7"/>
  <c r="A1780" i="7"/>
  <c r="L1779" i="7"/>
  <c r="G1779" i="7"/>
  <c r="D1779" i="7"/>
  <c r="C1779" i="7"/>
  <c r="A1779" i="7"/>
  <c r="L1778" i="7"/>
  <c r="G1778" i="7"/>
  <c r="D1778" i="7"/>
  <c r="C1778" i="7"/>
  <c r="A1778" i="7"/>
  <c r="L1777" i="7"/>
  <c r="G1777" i="7"/>
  <c r="D1777" i="7"/>
  <c r="C1777" i="7"/>
  <c r="A1777" i="7"/>
  <c r="L1776" i="7"/>
  <c r="G1776" i="7"/>
  <c r="D1776" i="7"/>
  <c r="C1776" i="7"/>
  <c r="A1776" i="7"/>
  <c r="L1775" i="7"/>
  <c r="G1775" i="7"/>
  <c r="D1775" i="7"/>
  <c r="C1775" i="7"/>
  <c r="A1775" i="7"/>
  <c r="L1774" i="7"/>
  <c r="G1774" i="7"/>
  <c r="D1774" i="7"/>
  <c r="C1774" i="7"/>
  <c r="A1774" i="7"/>
  <c r="L1773" i="7"/>
  <c r="G1773" i="7"/>
  <c r="D1773" i="7"/>
  <c r="C1773" i="7"/>
  <c r="A1773" i="7"/>
  <c r="L1772" i="7"/>
  <c r="G1772" i="7"/>
  <c r="D1772" i="7"/>
  <c r="C1772" i="7"/>
  <c r="A1772" i="7"/>
  <c r="L1771" i="7"/>
  <c r="G1771" i="7"/>
  <c r="D1771" i="7"/>
  <c r="C1771" i="7"/>
  <c r="A1771" i="7"/>
  <c r="L1770" i="7"/>
  <c r="G1770" i="7"/>
  <c r="D1770" i="7"/>
  <c r="C1770" i="7"/>
  <c r="A1770" i="7"/>
  <c r="L1769" i="7"/>
  <c r="G1769" i="7"/>
  <c r="D1769" i="7"/>
  <c r="C1769" i="7"/>
  <c r="A1769" i="7"/>
  <c r="L1768" i="7"/>
  <c r="G1768" i="7"/>
  <c r="D1768" i="7"/>
  <c r="C1768" i="7"/>
  <c r="A1768" i="7"/>
  <c r="L1767" i="7"/>
  <c r="G1767" i="7"/>
  <c r="D1767" i="7"/>
  <c r="C1767" i="7"/>
  <c r="A1767" i="7"/>
  <c r="L1766" i="7"/>
  <c r="G1766" i="7"/>
  <c r="D1766" i="7"/>
  <c r="C1766" i="7"/>
  <c r="A1766" i="7"/>
  <c r="L1765" i="7"/>
  <c r="G1765" i="7"/>
  <c r="D1765" i="7"/>
  <c r="C1765" i="7"/>
  <c r="A1765" i="7"/>
  <c r="L1764" i="7"/>
  <c r="G1764" i="7"/>
  <c r="D1764" i="7"/>
  <c r="C1764" i="7"/>
  <c r="A1764" i="7"/>
  <c r="L1763" i="7"/>
  <c r="G1763" i="7"/>
  <c r="D1763" i="7"/>
  <c r="C1763" i="7"/>
  <c r="A1763" i="7"/>
  <c r="L1762" i="7"/>
  <c r="G1762" i="7"/>
  <c r="D1762" i="7"/>
  <c r="C1762" i="7"/>
  <c r="A1762" i="7"/>
  <c r="L1761" i="7"/>
  <c r="G1761" i="7"/>
  <c r="D1761" i="7"/>
  <c r="C1761" i="7"/>
  <c r="A1761" i="7"/>
  <c r="L1760" i="7"/>
  <c r="G1760" i="7"/>
  <c r="D1760" i="7"/>
  <c r="C1760" i="7"/>
  <c r="A1760" i="7"/>
  <c r="L1759" i="7"/>
  <c r="G1759" i="7"/>
  <c r="D1759" i="7"/>
  <c r="C1759" i="7"/>
  <c r="A1759" i="7"/>
  <c r="L1758" i="7"/>
  <c r="G1758" i="7"/>
  <c r="D1758" i="7"/>
  <c r="C1758" i="7"/>
  <c r="A1758" i="7"/>
  <c r="L1757" i="7"/>
  <c r="G1757" i="7"/>
  <c r="D1757" i="7"/>
  <c r="C1757" i="7"/>
  <c r="A1757" i="7"/>
  <c r="L1756" i="7"/>
  <c r="G1756" i="7"/>
  <c r="D1756" i="7"/>
  <c r="C1756" i="7"/>
  <c r="A1756" i="7"/>
  <c r="L1755" i="7"/>
  <c r="G1755" i="7"/>
  <c r="D1755" i="7"/>
  <c r="C1755" i="7"/>
  <c r="A1755" i="7"/>
  <c r="L1754" i="7"/>
  <c r="G1754" i="7"/>
  <c r="D1754" i="7"/>
  <c r="C1754" i="7"/>
  <c r="A1754" i="7"/>
  <c r="L1753" i="7"/>
  <c r="G1753" i="7"/>
  <c r="D1753" i="7"/>
  <c r="C1753" i="7"/>
  <c r="A1753" i="7"/>
  <c r="L1752" i="7"/>
  <c r="G1752" i="7"/>
  <c r="D1752" i="7"/>
  <c r="C1752" i="7"/>
  <c r="A1752" i="7"/>
  <c r="L1751" i="7"/>
  <c r="G1751" i="7"/>
  <c r="D1751" i="7"/>
  <c r="C1751" i="7"/>
  <c r="A1751" i="7"/>
  <c r="L1750" i="7"/>
  <c r="G1750" i="7"/>
  <c r="D1750" i="7"/>
  <c r="C1750" i="7"/>
  <c r="A1750" i="7"/>
  <c r="L1749" i="7"/>
  <c r="G1749" i="7"/>
  <c r="D1749" i="7"/>
  <c r="C1749" i="7"/>
  <c r="A1749" i="7"/>
  <c r="L1748" i="7"/>
  <c r="G1748" i="7"/>
  <c r="D1748" i="7"/>
  <c r="C1748" i="7"/>
  <c r="A1748" i="7"/>
  <c r="L1747" i="7"/>
  <c r="G1747" i="7"/>
  <c r="D1747" i="7"/>
  <c r="C1747" i="7"/>
  <c r="A1747" i="7"/>
  <c r="L1746" i="7"/>
  <c r="G1746" i="7"/>
  <c r="D1746" i="7"/>
  <c r="C1746" i="7"/>
  <c r="A1746" i="7"/>
  <c r="L1745" i="7"/>
  <c r="G1745" i="7"/>
  <c r="D1745" i="7"/>
  <c r="C1745" i="7"/>
  <c r="A1745" i="7"/>
  <c r="L1744" i="7"/>
  <c r="G1744" i="7"/>
  <c r="D1744" i="7"/>
  <c r="C1744" i="7"/>
  <c r="A1744" i="7"/>
  <c r="L1743" i="7"/>
  <c r="G1743" i="7"/>
  <c r="D1743" i="7"/>
  <c r="C1743" i="7"/>
  <c r="A1743" i="7"/>
  <c r="L1742" i="7"/>
  <c r="G1742" i="7"/>
  <c r="D1742" i="7"/>
  <c r="C1742" i="7"/>
  <c r="A1742" i="7"/>
  <c r="L1741" i="7"/>
  <c r="G1741" i="7"/>
  <c r="D1741" i="7"/>
  <c r="C1741" i="7"/>
  <c r="A1741" i="7"/>
  <c r="L1740" i="7"/>
  <c r="G1740" i="7"/>
  <c r="D1740" i="7"/>
  <c r="C1740" i="7"/>
  <c r="A1740" i="7"/>
  <c r="L1739" i="7"/>
  <c r="G1739" i="7"/>
  <c r="D1739" i="7"/>
  <c r="C1739" i="7"/>
  <c r="A1739" i="7"/>
  <c r="L1738" i="7"/>
  <c r="G1738" i="7"/>
  <c r="D1738" i="7"/>
  <c r="C1738" i="7"/>
  <c r="A1738" i="7"/>
  <c r="L1737" i="7"/>
  <c r="G1737" i="7"/>
  <c r="D1737" i="7"/>
  <c r="C1737" i="7"/>
  <c r="A1737" i="7"/>
  <c r="L1736" i="7"/>
  <c r="G1736" i="7"/>
  <c r="D1736" i="7"/>
  <c r="C1736" i="7"/>
  <c r="A1736" i="7"/>
  <c r="L1735" i="7"/>
  <c r="G1735" i="7"/>
  <c r="D1735" i="7"/>
  <c r="C1735" i="7"/>
  <c r="A1735" i="7"/>
  <c r="L1734" i="7"/>
  <c r="G1734" i="7"/>
  <c r="D1734" i="7"/>
  <c r="C1734" i="7"/>
  <c r="A1734" i="7"/>
  <c r="L1733" i="7"/>
  <c r="G1733" i="7"/>
  <c r="D1733" i="7"/>
  <c r="C1733" i="7"/>
  <c r="A1733" i="7"/>
  <c r="L1732" i="7"/>
  <c r="G1732" i="7"/>
  <c r="D1732" i="7"/>
  <c r="C1732" i="7"/>
  <c r="A1732" i="7"/>
  <c r="L1731" i="7"/>
  <c r="G1731" i="7"/>
  <c r="D1731" i="7"/>
  <c r="C1731" i="7"/>
  <c r="A1731" i="7"/>
  <c r="L1730" i="7"/>
  <c r="G1730" i="7"/>
  <c r="D1730" i="7"/>
  <c r="C1730" i="7"/>
  <c r="A1730" i="7"/>
  <c r="L1729" i="7"/>
  <c r="G1729" i="7"/>
  <c r="D1729" i="7"/>
  <c r="C1729" i="7"/>
  <c r="A1729" i="7"/>
  <c r="L1728" i="7"/>
  <c r="G1728" i="7"/>
  <c r="D1728" i="7"/>
  <c r="C1728" i="7"/>
  <c r="A1728" i="7"/>
  <c r="L1727" i="7"/>
  <c r="G1727" i="7"/>
  <c r="D1727" i="7"/>
  <c r="C1727" i="7"/>
  <c r="A1727" i="7"/>
  <c r="L1726" i="7"/>
  <c r="G1726" i="7"/>
  <c r="D1726" i="7"/>
  <c r="C1726" i="7"/>
  <c r="A1726" i="7"/>
  <c r="L1725" i="7"/>
  <c r="G1725" i="7"/>
  <c r="D1725" i="7"/>
  <c r="C1725" i="7"/>
  <c r="A1725" i="7"/>
  <c r="L1724" i="7"/>
  <c r="G1724" i="7"/>
  <c r="D1724" i="7"/>
  <c r="C1724" i="7"/>
  <c r="A1724" i="7"/>
  <c r="L1723" i="7"/>
  <c r="G1723" i="7"/>
  <c r="D1723" i="7"/>
  <c r="C1723" i="7"/>
  <c r="A1723" i="7"/>
  <c r="L1722" i="7"/>
  <c r="G1722" i="7"/>
  <c r="D1722" i="7"/>
  <c r="C1722" i="7"/>
  <c r="A1722" i="7"/>
  <c r="L1721" i="7"/>
  <c r="G1721" i="7"/>
  <c r="D1721" i="7"/>
  <c r="C1721" i="7"/>
  <c r="A1721" i="7"/>
  <c r="L1720" i="7"/>
  <c r="G1720" i="7"/>
  <c r="D1720" i="7"/>
  <c r="C1720" i="7"/>
  <c r="A1720" i="7"/>
  <c r="L1719" i="7"/>
  <c r="G1719" i="7"/>
  <c r="D1719" i="7"/>
  <c r="C1719" i="7"/>
  <c r="A1719" i="7"/>
  <c r="L1718" i="7"/>
  <c r="G1718" i="7"/>
  <c r="D1718" i="7"/>
  <c r="C1718" i="7"/>
  <c r="A1718" i="7"/>
  <c r="L1717" i="7"/>
  <c r="G1717" i="7"/>
  <c r="D1717" i="7"/>
  <c r="C1717" i="7"/>
  <c r="A1717" i="7"/>
  <c r="L1716" i="7"/>
  <c r="G1716" i="7"/>
  <c r="D1716" i="7"/>
  <c r="C1716" i="7"/>
  <c r="A1716" i="7"/>
  <c r="L1715" i="7"/>
  <c r="G1715" i="7"/>
  <c r="D1715" i="7"/>
  <c r="C1715" i="7"/>
  <c r="A1715" i="7"/>
  <c r="L1714" i="7"/>
  <c r="G1714" i="7"/>
  <c r="D1714" i="7"/>
  <c r="C1714" i="7"/>
  <c r="A1714" i="7"/>
  <c r="L1713" i="7"/>
  <c r="G1713" i="7"/>
  <c r="D1713" i="7"/>
  <c r="C1713" i="7"/>
  <c r="A1713" i="7"/>
  <c r="L1712" i="7"/>
  <c r="G1712" i="7"/>
  <c r="D1712" i="7"/>
  <c r="C1712" i="7"/>
  <c r="A1712" i="7"/>
  <c r="L1711" i="7"/>
  <c r="G1711" i="7"/>
  <c r="D1711" i="7"/>
  <c r="C1711" i="7"/>
  <c r="A1711" i="7"/>
  <c r="L1710" i="7"/>
  <c r="G1710" i="7"/>
  <c r="D1710" i="7"/>
  <c r="C1710" i="7"/>
  <c r="A1710" i="7"/>
  <c r="L1709" i="7"/>
  <c r="G1709" i="7"/>
  <c r="D1709" i="7"/>
  <c r="C1709" i="7"/>
  <c r="A1709" i="7"/>
  <c r="L1708" i="7"/>
  <c r="G1708" i="7"/>
  <c r="D1708" i="7"/>
  <c r="C1708" i="7"/>
  <c r="A1708" i="7"/>
  <c r="L1707" i="7"/>
  <c r="G1707" i="7"/>
  <c r="D1707" i="7"/>
  <c r="C1707" i="7"/>
  <c r="A1707" i="7"/>
  <c r="L1706" i="7"/>
  <c r="G1706" i="7"/>
  <c r="D1706" i="7"/>
  <c r="C1706" i="7"/>
  <c r="A1706" i="7"/>
  <c r="L1705" i="7"/>
  <c r="G1705" i="7"/>
  <c r="D1705" i="7"/>
  <c r="C1705" i="7"/>
  <c r="A1705" i="7"/>
  <c r="L1704" i="7"/>
  <c r="G1704" i="7"/>
  <c r="D1704" i="7"/>
  <c r="C1704" i="7"/>
  <c r="A1704" i="7"/>
  <c r="L1703" i="7"/>
  <c r="G1703" i="7"/>
  <c r="D1703" i="7"/>
  <c r="C1703" i="7"/>
  <c r="A1703" i="7"/>
  <c r="L1702" i="7"/>
  <c r="G1702" i="7"/>
  <c r="D1702" i="7"/>
  <c r="C1702" i="7"/>
  <c r="A1702" i="7"/>
  <c r="L1701" i="7"/>
  <c r="G1701" i="7"/>
  <c r="D1701" i="7"/>
  <c r="C1701" i="7"/>
  <c r="A1701" i="7"/>
  <c r="L1700" i="7"/>
  <c r="G1700" i="7"/>
  <c r="D1700" i="7"/>
  <c r="C1700" i="7"/>
  <c r="A1700" i="7"/>
  <c r="L1699" i="7"/>
  <c r="G1699" i="7"/>
  <c r="D1699" i="7"/>
  <c r="C1699" i="7"/>
  <c r="A1699" i="7"/>
  <c r="L1698" i="7"/>
  <c r="G1698" i="7"/>
  <c r="D1698" i="7"/>
  <c r="C1698" i="7"/>
  <c r="A1698" i="7"/>
  <c r="L1697" i="7"/>
  <c r="G1697" i="7"/>
  <c r="D1697" i="7"/>
  <c r="C1697" i="7"/>
  <c r="A1697" i="7"/>
  <c r="L1696" i="7"/>
  <c r="G1696" i="7"/>
  <c r="D1696" i="7"/>
  <c r="C1696" i="7"/>
  <c r="A1696" i="7"/>
  <c r="L1695" i="7"/>
  <c r="G1695" i="7"/>
  <c r="D1695" i="7"/>
  <c r="C1695" i="7"/>
  <c r="A1695" i="7"/>
  <c r="L1694" i="7"/>
  <c r="G1694" i="7"/>
  <c r="D1694" i="7"/>
  <c r="C1694" i="7"/>
  <c r="A1694" i="7"/>
  <c r="L1693" i="7"/>
  <c r="G1693" i="7"/>
  <c r="D1693" i="7"/>
  <c r="C1693" i="7"/>
  <c r="A1693" i="7"/>
  <c r="L1692" i="7"/>
  <c r="G1692" i="7"/>
  <c r="D1692" i="7"/>
  <c r="C1692" i="7"/>
  <c r="A1692" i="7"/>
  <c r="L1691" i="7"/>
  <c r="G1691" i="7"/>
  <c r="D1691" i="7"/>
  <c r="C1691" i="7"/>
  <c r="A1691" i="7"/>
  <c r="L1690" i="7"/>
  <c r="G1690" i="7"/>
  <c r="D1690" i="7"/>
  <c r="C1690" i="7"/>
  <c r="A1690" i="7"/>
  <c r="L1689" i="7"/>
  <c r="G1689" i="7"/>
  <c r="D1689" i="7"/>
  <c r="C1689" i="7"/>
  <c r="A1689" i="7"/>
  <c r="L1688" i="7"/>
  <c r="G1688" i="7"/>
  <c r="D1688" i="7"/>
  <c r="C1688" i="7"/>
  <c r="A1688" i="7"/>
  <c r="L1687" i="7"/>
  <c r="G1687" i="7"/>
  <c r="D1687" i="7"/>
  <c r="C1687" i="7"/>
  <c r="A1687" i="7"/>
  <c r="L1686" i="7"/>
  <c r="G1686" i="7"/>
  <c r="D1686" i="7"/>
  <c r="C1686" i="7"/>
  <c r="A1686" i="7"/>
  <c r="L1685" i="7"/>
  <c r="G1685" i="7"/>
  <c r="D1685" i="7"/>
  <c r="C1685" i="7"/>
  <c r="A1685" i="7"/>
  <c r="L1684" i="7"/>
  <c r="G1684" i="7"/>
  <c r="D1684" i="7"/>
  <c r="C1684" i="7"/>
  <c r="A1684" i="7"/>
  <c r="L1683" i="7"/>
  <c r="G1683" i="7"/>
  <c r="D1683" i="7"/>
  <c r="C1683" i="7"/>
  <c r="A1683" i="7"/>
  <c r="L1682" i="7"/>
  <c r="G1682" i="7"/>
  <c r="D1682" i="7"/>
  <c r="C1682" i="7"/>
  <c r="A1682" i="7"/>
  <c r="L1681" i="7"/>
  <c r="G1681" i="7"/>
  <c r="D1681" i="7"/>
  <c r="C1681" i="7"/>
  <c r="A1681" i="7"/>
  <c r="L1680" i="7"/>
  <c r="G1680" i="7"/>
  <c r="D1680" i="7"/>
  <c r="C1680" i="7"/>
  <c r="A1680" i="7"/>
  <c r="L1679" i="7"/>
  <c r="G1679" i="7"/>
  <c r="D1679" i="7"/>
  <c r="C1679" i="7"/>
  <c r="A1679" i="7"/>
  <c r="L1678" i="7"/>
  <c r="G1678" i="7"/>
  <c r="D1678" i="7"/>
  <c r="C1678" i="7"/>
  <c r="A1678" i="7"/>
  <c r="L1677" i="7"/>
  <c r="G1677" i="7"/>
  <c r="D1677" i="7"/>
  <c r="C1677" i="7"/>
  <c r="A1677" i="7"/>
  <c r="L1676" i="7"/>
  <c r="G1676" i="7"/>
  <c r="D1676" i="7"/>
  <c r="C1676" i="7"/>
  <c r="A1676" i="7"/>
  <c r="L1675" i="7"/>
  <c r="G1675" i="7"/>
  <c r="D1675" i="7"/>
  <c r="C1675" i="7"/>
  <c r="A1675" i="7"/>
  <c r="L1674" i="7"/>
  <c r="G1674" i="7"/>
  <c r="D1674" i="7"/>
  <c r="C1674" i="7"/>
  <c r="A1674" i="7"/>
  <c r="L1673" i="7"/>
  <c r="G1673" i="7"/>
  <c r="D1673" i="7"/>
  <c r="C1673" i="7"/>
  <c r="A1673" i="7"/>
  <c r="L1672" i="7"/>
  <c r="G1672" i="7"/>
  <c r="D1672" i="7"/>
  <c r="C1672" i="7"/>
  <c r="A1672" i="7"/>
  <c r="L1671" i="7"/>
  <c r="G1671" i="7"/>
  <c r="D1671" i="7"/>
  <c r="C1671" i="7"/>
  <c r="A1671" i="7"/>
  <c r="L1670" i="7"/>
  <c r="G1670" i="7"/>
  <c r="D1670" i="7"/>
  <c r="C1670" i="7"/>
  <c r="A1670" i="7"/>
  <c r="L1669" i="7"/>
  <c r="G1669" i="7"/>
  <c r="D1669" i="7"/>
  <c r="C1669" i="7"/>
  <c r="A1669" i="7"/>
  <c r="L1668" i="7"/>
  <c r="G1668" i="7"/>
  <c r="D1668" i="7"/>
  <c r="C1668" i="7"/>
  <c r="A1668" i="7"/>
  <c r="L1667" i="7"/>
  <c r="G1667" i="7"/>
  <c r="D1667" i="7"/>
  <c r="C1667" i="7"/>
  <c r="A1667" i="7"/>
  <c r="L1666" i="7"/>
  <c r="G1666" i="7"/>
  <c r="D1666" i="7"/>
  <c r="C1666" i="7"/>
  <c r="A1666" i="7"/>
  <c r="L1665" i="7"/>
  <c r="G1665" i="7"/>
  <c r="D1665" i="7"/>
  <c r="C1665" i="7"/>
  <c r="A1665" i="7"/>
  <c r="L1664" i="7"/>
  <c r="G1664" i="7"/>
  <c r="D1664" i="7"/>
  <c r="C1664" i="7"/>
  <c r="A1664" i="7"/>
  <c r="L1663" i="7"/>
  <c r="G1663" i="7"/>
  <c r="D1663" i="7"/>
  <c r="C1663" i="7"/>
  <c r="A1663" i="7"/>
  <c r="L1662" i="7"/>
  <c r="G1662" i="7"/>
  <c r="D1662" i="7"/>
  <c r="C1662" i="7"/>
  <c r="A1662" i="7"/>
  <c r="L1661" i="7"/>
  <c r="G1661" i="7"/>
  <c r="D1661" i="7"/>
  <c r="C1661" i="7"/>
  <c r="A1661" i="7"/>
  <c r="L1660" i="7"/>
  <c r="G1660" i="7"/>
  <c r="D1660" i="7"/>
  <c r="C1660" i="7"/>
  <c r="A1660" i="7"/>
  <c r="L1659" i="7"/>
  <c r="G1659" i="7"/>
  <c r="D1659" i="7"/>
  <c r="C1659" i="7"/>
  <c r="A1659" i="7"/>
  <c r="L1658" i="7"/>
  <c r="G1658" i="7"/>
  <c r="D1658" i="7"/>
  <c r="C1658" i="7"/>
  <c r="A1658" i="7"/>
  <c r="L1657" i="7"/>
  <c r="G1657" i="7"/>
  <c r="D1657" i="7"/>
  <c r="C1657" i="7"/>
  <c r="A1657" i="7"/>
  <c r="L1656" i="7"/>
  <c r="G1656" i="7"/>
  <c r="D1656" i="7"/>
  <c r="C1656" i="7"/>
  <c r="A1656" i="7"/>
  <c r="L1655" i="7"/>
  <c r="G1655" i="7"/>
  <c r="D1655" i="7"/>
  <c r="C1655" i="7"/>
  <c r="A1655" i="7"/>
  <c r="L1654" i="7"/>
  <c r="G1654" i="7"/>
  <c r="D1654" i="7"/>
  <c r="C1654" i="7"/>
  <c r="A1654" i="7"/>
  <c r="L1653" i="7"/>
  <c r="G1653" i="7"/>
  <c r="D1653" i="7"/>
  <c r="C1653" i="7"/>
  <c r="A1653" i="7"/>
  <c r="L1652" i="7"/>
  <c r="G1652" i="7"/>
  <c r="D1652" i="7"/>
  <c r="C1652" i="7"/>
  <c r="A1652" i="7"/>
  <c r="L1651" i="7"/>
  <c r="G1651" i="7"/>
  <c r="D1651" i="7"/>
  <c r="C1651" i="7"/>
  <c r="A1651" i="7"/>
  <c r="L1650" i="7"/>
  <c r="G1650" i="7"/>
  <c r="D1650" i="7"/>
  <c r="C1650" i="7"/>
  <c r="A1650" i="7"/>
  <c r="L1649" i="7"/>
  <c r="G1649" i="7"/>
  <c r="D1649" i="7"/>
  <c r="C1649" i="7"/>
  <c r="A1649" i="7"/>
  <c r="L1648" i="7"/>
  <c r="G1648" i="7"/>
  <c r="D1648" i="7"/>
  <c r="C1648" i="7"/>
  <c r="A1648" i="7"/>
  <c r="L1647" i="7"/>
  <c r="G1647" i="7"/>
  <c r="D1647" i="7"/>
  <c r="C1647" i="7"/>
  <c r="A1647" i="7"/>
  <c r="L1646" i="7"/>
  <c r="G1646" i="7"/>
  <c r="D1646" i="7"/>
  <c r="C1646" i="7"/>
  <c r="A1646" i="7"/>
  <c r="L1645" i="7"/>
  <c r="G1645" i="7"/>
  <c r="D1645" i="7"/>
  <c r="C1645" i="7"/>
  <c r="A1645" i="7"/>
  <c r="L1644" i="7"/>
  <c r="G1644" i="7"/>
  <c r="D1644" i="7"/>
  <c r="C1644" i="7"/>
  <c r="A1644" i="7"/>
  <c r="L1643" i="7"/>
  <c r="G1643" i="7"/>
  <c r="D1643" i="7"/>
  <c r="C1643" i="7"/>
  <c r="A1643" i="7"/>
  <c r="L1642" i="7"/>
  <c r="G1642" i="7"/>
  <c r="D1642" i="7"/>
  <c r="C1642" i="7"/>
  <c r="A1642" i="7"/>
  <c r="L1641" i="7"/>
  <c r="G1641" i="7"/>
  <c r="D1641" i="7"/>
  <c r="C1641" i="7"/>
  <c r="A1641" i="7"/>
  <c r="L1640" i="7"/>
  <c r="G1640" i="7"/>
  <c r="D1640" i="7"/>
  <c r="C1640" i="7"/>
  <c r="A1640" i="7"/>
  <c r="L1639" i="7"/>
  <c r="G1639" i="7"/>
  <c r="D1639" i="7"/>
  <c r="C1639" i="7"/>
  <c r="A1639" i="7"/>
  <c r="L1638" i="7"/>
  <c r="G1638" i="7"/>
  <c r="D1638" i="7"/>
  <c r="C1638" i="7"/>
  <c r="A1638" i="7"/>
  <c r="L1637" i="7"/>
  <c r="G1637" i="7"/>
  <c r="D1637" i="7"/>
  <c r="C1637" i="7"/>
  <c r="A1637" i="7"/>
  <c r="L1636" i="7"/>
  <c r="G1636" i="7"/>
  <c r="D1636" i="7"/>
  <c r="C1636" i="7"/>
  <c r="A1636" i="7"/>
  <c r="L1635" i="7"/>
  <c r="G1635" i="7"/>
  <c r="D1635" i="7"/>
  <c r="C1635" i="7"/>
  <c r="A1635" i="7"/>
  <c r="L1634" i="7"/>
  <c r="G1634" i="7"/>
  <c r="D1634" i="7"/>
  <c r="C1634" i="7"/>
  <c r="A1634" i="7"/>
  <c r="L1633" i="7"/>
  <c r="G1633" i="7"/>
  <c r="D1633" i="7"/>
  <c r="C1633" i="7"/>
  <c r="A1633" i="7"/>
  <c r="L1632" i="7"/>
  <c r="G1632" i="7"/>
  <c r="D1632" i="7"/>
  <c r="C1632" i="7"/>
  <c r="A1632" i="7"/>
  <c r="L1631" i="7"/>
  <c r="G1631" i="7"/>
  <c r="D1631" i="7"/>
  <c r="C1631" i="7"/>
  <c r="A1631" i="7"/>
  <c r="L1630" i="7"/>
  <c r="G1630" i="7"/>
  <c r="D1630" i="7"/>
  <c r="C1630" i="7"/>
  <c r="A1630" i="7"/>
  <c r="L1629" i="7"/>
  <c r="G1629" i="7"/>
  <c r="D1629" i="7"/>
  <c r="C1629" i="7"/>
  <c r="A1629" i="7"/>
  <c r="L1628" i="7"/>
  <c r="G1628" i="7"/>
  <c r="D1628" i="7"/>
  <c r="C1628" i="7"/>
  <c r="A1628" i="7"/>
  <c r="L1627" i="7"/>
  <c r="G1627" i="7"/>
  <c r="D1627" i="7"/>
  <c r="C1627" i="7"/>
  <c r="A1627" i="7"/>
  <c r="L1626" i="7"/>
  <c r="G1626" i="7"/>
  <c r="D1626" i="7"/>
  <c r="C1626" i="7"/>
  <c r="A1626" i="7"/>
  <c r="L1625" i="7"/>
  <c r="G1625" i="7"/>
  <c r="D1625" i="7"/>
  <c r="C1625" i="7"/>
  <c r="A1625" i="7"/>
  <c r="L1624" i="7"/>
  <c r="G1624" i="7"/>
  <c r="D1624" i="7"/>
  <c r="C1624" i="7"/>
  <c r="A1624" i="7"/>
  <c r="L1623" i="7"/>
  <c r="G1623" i="7"/>
  <c r="D1623" i="7"/>
  <c r="C1623" i="7"/>
  <c r="A1623" i="7"/>
  <c r="L1622" i="7"/>
  <c r="G1622" i="7"/>
  <c r="D1622" i="7"/>
  <c r="C1622" i="7"/>
  <c r="A1622" i="7"/>
  <c r="L1621" i="7"/>
  <c r="G1621" i="7"/>
  <c r="D1621" i="7"/>
  <c r="C1621" i="7"/>
  <c r="A1621" i="7"/>
  <c r="L1620" i="7"/>
  <c r="G1620" i="7"/>
  <c r="D1620" i="7"/>
  <c r="C1620" i="7"/>
  <c r="A1620" i="7"/>
  <c r="L1619" i="7"/>
  <c r="G1619" i="7"/>
  <c r="D1619" i="7"/>
  <c r="C1619" i="7"/>
  <c r="A1619" i="7"/>
  <c r="L1618" i="7"/>
  <c r="G1618" i="7"/>
  <c r="D1618" i="7"/>
  <c r="C1618" i="7"/>
  <c r="A1618" i="7"/>
  <c r="L1617" i="7"/>
  <c r="G1617" i="7"/>
  <c r="D1617" i="7"/>
  <c r="C1617" i="7"/>
  <c r="A1617" i="7"/>
  <c r="L1616" i="7"/>
  <c r="G1616" i="7"/>
  <c r="D1616" i="7"/>
  <c r="C1616" i="7"/>
  <c r="A1616" i="7"/>
  <c r="L1615" i="7"/>
  <c r="G1615" i="7"/>
  <c r="D1615" i="7"/>
  <c r="C1615" i="7"/>
  <c r="A1615" i="7"/>
  <c r="L1614" i="7"/>
  <c r="G1614" i="7"/>
  <c r="D1614" i="7"/>
  <c r="C1614" i="7"/>
  <c r="A1614" i="7"/>
  <c r="L1613" i="7"/>
  <c r="G1613" i="7"/>
  <c r="D1613" i="7"/>
  <c r="C1613" i="7"/>
  <c r="A1613" i="7"/>
  <c r="L1612" i="7"/>
  <c r="G1612" i="7"/>
  <c r="D1612" i="7"/>
  <c r="C1612" i="7"/>
  <c r="A1612" i="7"/>
  <c r="L1611" i="7"/>
  <c r="G1611" i="7"/>
  <c r="D1611" i="7"/>
  <c r="C1611" i="7"/>
  <c r="A1611" i="7"/>
  <c r="L1610" i="7"/>
  <c r="G1610" i="7"/>
  <c r="D1610" i="7"/>
  <c r="C1610" i="7"/>
  <c r="A1610" i="7"/>
  <c r="L1609" i="7"/>
  <c r="G1609" i="7"/>
  <c r="D1609" i="7"/>
  <c r="C1609" i="7"/>
  <c r="A1609" i="7"/>
  <c r="L1608" i="7"/>
  <c r="G1608" i="7"/>
  <c r="D1608" i="7"/>
  <c r="C1608" i="7"/>
  <c r="A1608" i="7"/>
  <c r="L1607" i="7"/>
  <c r="G1607" i="7"/>
  <c r="D1607" i="7"/>
  <c r="C1607" i="7"/>
  <c r="A1607" i="7"/>
  <c r="L1606" i="7"/>
  <c r="G1606" i="7"/>
  <c r="D1606" i="7"/>
  <c r="C1606" i="7"/>
  <c r="A1606" i="7"/>
  <c r="L1605" i="7"/>
  <c r="G1605" i="7"/>
  <c r="D1605" i="7"/>
  <c r="C1605" i="7"/>
  <c r="A1605" i="7"/>
  <c r="L1604" i="7"/>
  <c r="G1604" i="7"/>
  <c r="D1604" i="7"/>
  <c r="C1604" i="7"/>
  <c r="A1604" i="7"/>
  <c r="L1603" i="7"/>
  <c r="G1603" i="7"/>
  <c r="D1603" i="7"/>
  <c r="C1603" i="7"/>
  <c r="A1603" i="7"/>
  <c r="L1602" i="7"/>
  <c r="G1602" i="7"/>
  <c r="D1602" i="7"/>
  <c r="C1602" i="7"/>
  <c r="A1602" i="7"/>
  <c r="L1601" i="7"/>
  <c r="G1601" i="7"/>
  <c r="D1601" i="7"/>
  <c r="C1601" i="7"/>
  <c r="A1601" i="7"/>
  <c r="L1600" i="7"/>
  <c r="G1600" i="7"/>
  <c r="D1600" i="7"/>
  <c r="C1600" i="7"/>
  <c r="A1600" i="7"/>
  <c r="L1599" i="7"/>
  <c r="G1599" i="7"/>
  <c r="D1599" i="7"/>
  <c r="C1599" i="7"/>
  <c r="A1599" i="7"/>
  <c r="L1598" i="7"/>
  <c r="G1598" i="7"/>
  <c r="D1598" i="7"/>
  <c r="C1598" i="7"/>
  <c r="A1598" i="7"/>
  <c r="L1597" i="7"/>
  <c r="G1597" i="7"/>
  <c r="D1597" i="7"/>
  <c r="C1597" i="7"/>
  <c r="A1597" i="7"/>
  <c r="L1596" i="7"/>
  <c r="G1596" i="7"/>
  <c r="D1596" i="7"/>
  <c r="C1596" i="7"/>
  <c r="A1596" i="7"/>
  <c r="L1595" i="7"/>
  <c r="G1595" i="7"/>
  <c r="D1595" i="7"/>
  <c r="C1595" i="7"/>
  <c r="A1595" i="7"/>
  <c r="L1594" i="7"/>
  <c r="G1594" i="7"/>
  <c r="D1594" i="7"/>
  <c r="C1594" i="7"/>
  <c r="A1594" i="7"/>
  <c r="L1593" i="7"/>
  <c r="G1593" i="7"/>
  <c r="D1593" i="7"/>
  <c r="C1593" i="7"/>
  <c r="A1593" i="7"/>
  <c r="L1592" i="7"/>
  <c r="G1592" i="7"/>
  <c r="D1592" i="7"/>
  <c r="C1592" i="7"/>
  <c r="A1592" i="7"/>
  <c r="L1591" i="7"/>
  <c r="G1591" i="7"/>
  <c r="D1591" i="7"/>
  <c r="C1591" i="7"/>
  <c r="A1591" i="7"/>
  <c r="L1590" i="7"/>
  <c r="G1590" i="7"/>
  <c r="D1590" i="7"/>
  <c r="C1590" i="7"/>
  <c r="A1590" i="7"/>
  <c r="L1589" i="7"/>
  <c r="G1589" i="7"/>
  <c r="D1589" i="7"/>
  <c r="C1589" i="7"/>
  <c r="A1589" i="7"/>
  <c r="L1588" i="7"/>
  <c r="G1588" i="7"/>
  <c r="D1588" i="7"/>
  <c r="C1588" i="7"/>
  <c r="A1588" i="7"/>
  <c r="L1587" i="7"/>
  <c r="G1587" i="7"/>
  <c r="D1587" i="7"/>
  <c r="C1587" i="7"/>
  <c r="A1587" i="7"/>
  <c r="L1586" i="7"/>
  <c r="G1586" i="7"/>
  <c r="D1586" i="7"/>
  <c r="C1586" i="7"/>
  <c r="A1586" i="7"/>
  <c r="L1585" i="7"/>
  <c r="G1585" i="7"/>
  <c r="D1585" i="7"/>
  <c r="C1585" i="7"/>
  <c r="A1585" i="7"/>
  <c r="L1584" i="7"/>
  <c r="G1584" i="7"/>
  <c r="D1584" i="7"/>
  <c r="C1584" i="7"/>
  <c r="A1584" i="7"/>
  <c r="L1583" i="7"/>
  <c r="G1583" i="7"/>
  <c r="D1583" i="7"/>
  <c r="C1583" i="7"/>
  <c r="A1583" i="7"/>
  <c r="L1582" i="7"/>
  <c r="G1582" i="7"/>
  <c r="D1582" i="7"/>
  <c r="C1582" i="7"/>
  <c r="A1582" i="7"/>
  <c r="L1581" i="7"/>
  <c r="G1581" i="7"/>
  <c r="D1581" i="7"/>
  <c r="C1581" i="7"/>
  <c r="A1581" i="7"/>
  <c r="L1580" i="7"/>
  <c r="G1580" i="7"/>
  <c r="D1580" i="7"/>
  <c r="C1580" i="7"/>
  <c r="A1580" i="7"/>
  <c r="L1579" i="7"/>
  <c r="G1579" i="7"/>
  <c r="D1579" i="7"/>
  <c r="C1579" i="7"/>
  <c r="A1579" i="7"/>
  <c r="L1578" i="7"/>
  <c r="G1578" i="7"/>
  <c r="D1578" i="7"/>
  <c r="C1578" i="7"/>
  <c r="A1578" i="7"/>
  <c r="L1577" i="7"/>
  <c r="G1577" i="7"/>
  <c r="D1577" i="7"/>
  <c r="C1577" i="7"/>
  <c r="A1577" i="7"/>
  <c r="L1576" i="7"/>
  <c r="G1576" i="7"/>
  <c r="D1576" i="7"/>
  <c r="C1576" i="7"/>
  <c r="A1576" i="7"/>
  <c r="L1575" i="7"/>
  <c r="G1575" i="7"/>
  <c r="D1575" i="7"/>
  <c r="C1575" i="7"/>
  <c r="A1575" i="7"/>
  <c r="L1574" i="7"/>
  <c r="G1574" i="7"/>
  <c r="D1574" i="7"/>
  <c r="C1574" i="7"/>
  <c r="A1574" i="7"/>
  <c r="L1573" i="7"/>
  <c r="G1573" i="7"/>
  <c r="D1573" i="7"/>
  <c r="C1573" i="7"/>
  <c r="A1573" i="7"/>
  <c r="L1572" i="7"/>
  <c r="G1572" i="7"/>
  <c r="D1572" i="7"/>
  <c r="C1572" i="7"/>
  <c r="A1572" i="7"/>
  <c r="L1571" i="7"/>
  <c r="G1571" i="7"/>
  <c r="D1571" i="7"/>
  <c r="C1571" i="7"/>
  <c r="A1571" i="7"/>
  <c r="L1570" i="7"/>
  <c r="G1570" i="7"/>
  <c r="D1570" i="7"/>
  <c r="C1570" i="7"/>
  <c r="A1570" i="7"/>
  <c r="L1569" i="7"/>
  <c r="G1569" i="7"/>
  <c r="D1569" i="7"/>
  <c r="C1569" i="7"/>
  <c r="A1569" i="7"/>
  <c r="L1568" i="7"/>
  <c r="G1568" i="7"/>
  <c r="D1568" i="7"/>
  <c r="C1568" i="7"/>
  <c r="A1568" i="7"/>
  <c r="L1567" i="7"/>
  <c r="G1567" i="7"/>
  <c r="D1567" i="7"/>
  <c r="C1567" i="7"/>
  <c r="A1567" i="7"/>
  <c r="L1566" i="7"/>
  <c r="G1566" i="7"/>
  <c r="D1566" i="7"/>
  <c r="C1566" i="7"/>
  <c r="A1566" i="7"/>
  <c r="L1565" i="7"/>
  <c r="G1565" i="7"/>
  <c r="D1565" i="7"/>
  <c r="C1565" i="7"/>
  <c r="A1565" i="7"/>
  <c r="L1564" i="7"/>
  <c r="G1564" i="7"/>
  <c r="D1564" i="7"/>
  <c r="C1564" i="7"/>
  <c r="A1564" i="7"/>
  <c r="L1563" i="7"/>
  <c r="G1563" i="7"/>
  <c r="D1563" i="7"/>
  <c r="C1563" i="7"/>
  <c r="A1563" i="7"/>
  <c r="L1562" i="7"/>
  <c r="G1562" i="7"/>
  <c r="D1562" i="7"/>
  <c r="C1562" i="7"/>
  <c r="A1562" i="7"/>
  <c r="L1561" i="7"/>
  <c r="G1561" i="7"/>
  <c r="D1561" i="7"/>
  <c r="C1561" i="7"/>
  <c r="A1561" i="7"/>
  <c r="L1560" i="7"/>
  <c r="G1560" i="7"/>
  <c r="D1560" i="7"/>
  <c r="C1560" i="7"/>
  <c r="A1560" i="7"/>
  <c r="L1559" i="7"/>
  <c r="G1559" i="7"/>
  <c r="D1559" i="7"/>
  <c r="C1559" i="7"/>
  <c r="A1559" i="7"/>
  <c r="L1558" i="7"/>
  <c r="G1558" i="7"/>
  <c r="D1558" i="7"/>
  <c r="C1558" i="7"/>
  <c r="A1558" i="7"/>
  <c r="L1557" i="7"/>
  <c r="G1557" i="7"/>
  <c r="D1557" i="7"/>
  <c r="C1557" i="7"/>
  <c r="A1557" i="7"/>
  <c r="L1556" i="7"/>
  <c r="G1556" i="7"/>
  <c r="D1556" i="7"/>
  <c r="C1556" i="7"/>
  <c r="A1556" i="7"/>
  <c r="L1555" i="7"/>
  <c r="G1555" i="7"/>
  <c r="D1555" i="7"/>
  <c r="C1555" i="7"/>
  <c r="A1555" i="7"/>
  <c r="L1554" i="7"/>
  <c r="G1554" i="7"/>
  <c r="D1554" i="7"/>
  <c r="C1554" i="7"/>
  <c r="A1554" i="7"/>
  <c r="L1553" i="7"/>
  <c r="G1553" i="7"/>
  <c r="D1553" i="7"/>
  <c r="C1553" i="7"/>
  <c r="A1553" i="7"/>
  <c r="L1552" i="7"/>
  <c r="G1552" i="7"/>
  <c r="D1552" i="7"/>
  <c r="C1552" i="7"/>
  <c r="A1552" i="7"/>
  <c r="L1551" i="7"/>
  <c r="G1551" i="7"/>
  <c r="D1551" i="7"/>
  <c r="C1551" i="7"/>
  <c r="A1551" i="7"/>
  <c r="L1550" i="7"/>
  <c r="G1550" i="7"/>
  <c r="D1550" i="7"/>
  <c r="C1550" i="7"/>
  <c r="A1550" i="7"/>
  <c r="L1549" i="7"/>
  <c r="G1549" i="7"/>
  <c r="D1549" i="7"/>
  <c r="C1549" i="7"/>
  <c r="A1549" i="7"/>
  <c r="L1548" i="7"/>
  <c r="G1548" i="7"/>
  <c r="D1548" i="7"/>
  <c r="C1548" i="7"/>
  <c r="A1548" i="7"/>
  <c r="L1547" i="7"/>
  <c r="G1547" i="7"/>
  <c r="D1547" i="7"/>
  <c r="C1547" i="7"/>
  <c r="A1547" i="7"/>
  <c r="L1546" i="7"/>
  <c r="G1546" i="7"/>
  <c r="D1546" i="7"/>
  <c r="C1546" i="7"/>
  <c r="A1546" i="7"/>
  <c r="L1545" i="7"/>
  <c r="G1545" i="7"/>
  <c r="D1545" i="7"/>
  <c r="C1545" i="7"/>
  <c r="A1545" i="7"/>
  <c r="L1544" i="7"/>
  <c r="G1544" i="7"/>
  <c r="D1544" i="7"/>
  <c r="C1544" i="7"/>
  <c r="A1544" i="7"/>
  <c r="L1543" i="7"/>
  <c r="G1543" i="7"/>
  <c r="D1543" i="7"/>
  <c r="C1543" i="7"/>
  <c r="A1543" i="7"/>
  <c r="L1542" i="7"/>
  <c r="G1542" i="7"/>
  <c r="D1542" i="7"/>
  <c r="C1542" i="7"/>
  <c r="A1542" i="7"/>
  <c r="L1541" i="7"/>
  <c r="G1541" i="7"/>
  <c r="D1541" i="7"/>
  <c r="C1541" i="7"/>
  <c r="A1541" i="7"/>
  <c r="L1540" i="7"/>
  <c r="G1540" i="7"/>
  <c r="D1540" i="7"/>
  <c r="C1540" i="7"/>
  <c r="A1540" i="7"/>
  <c r="L1539" i="7"/>
  <c r="G1539" i="7"/>
  <c r="D1539" i="7"/>
  <c r="C1539" i="7"/>
  <c r="A1539" i="7"/>
  <c r="L1538" i="7"/>
  <c r="G1538" i="7"/>
  <c r="D1538" i="7"/>
  <c r="C1538" i="7"/>
  <c r="A1538" i="7"/>
  <c r="L1537" i="7"/>
  <c r="G1537" i="7"/>
  <c r="D1537" i="7"/>
  <c r="C1537" i="7"/>
  <c r="A1537" i="7"/>
  <c r="L1536" i="7"/>
  <c r="G1536" i="7"/>
  <c r="D1536" i="7"/>
  <c r="C1536" i="7"/>
  <c r="A1536" i="7"/>
  <c r="L1535" i="7"/>
  <c r="G1535" i="7"/>
  <c r="D1535" i="7"/>
  <c r="C1535" i="7"/>
  <c r="A1535" i="7"/>
  <c r="L1534" i="7"/>
  <c r="G1534" i="7"/>
  <c r="D1534" i="7"/>
  <c r="C1534" i="7"/>
  <c r="A1534" i="7"/>
  <c r="L1533" i="7"/>
  <c r="G1533" i="7"/>
  <c r="D1533" i="7"/>
  <c r="C1533" i="7"/>
  <c r="A1533" i="7"/>
  <c r="L1532" i="7"/>
  <c r="G1532" i="7"/>
  <c r="D1532" i="7"/>
  <c r="C1532" i="7"/>
  <c r="A1532" i="7"/>
  <c r="L1531" i="7"/>
  <c r="G1531" i="7"/>
  <c r="D1531" i="7"/>
  <c r="C1531" i="7"/>
  <c r="A1531" i="7"/>
  <c r="L1530" i="7"/>
  <c r="G1530" i="7"/>
  <c r="D1530" i="7"/>
  <c r="C1530" i="7"/>
  <c r="A1530" i="7"/>
  <c r="L1529" i="7"/>
  <c r="G1529" i="7"/>
  <c r="D1529" i="7"/>
  <c r="C1529" i="7"/>
  <c r="A1529" i="7"/>
  <c r="L1528" i="7"/>
  <c r="G1528" i="7"/>
  <c r="D1528" i="7"/>
  <c r="C1528" i="7"/>
  <c r="A1528" i="7"/>
  <c r="L1527" i="7"/>
  <c r="G1527" i="7"/>
  <c r="D1527" i="7"/>
  <c r="C1527" i="7"/>
  <c r="A1527" i="7"/>
  <c r="L1526" i="7"/>
  <c r="G1526" i="7"/>
  <c r="D1526" i="7"/>
  <c r="C1526" i="7"/>
  <c r="A1526" i="7"/>
  <c r="L1525" i="7"/>
  <c r="G1525" i="7"/>
  <c r="D1525" i="7"/>
  <c r="C1525" i="7"/>
  <c r="A1525" i="7"/>
  <c r="L1524" i="7"/>
  <c r="G1524" i="7"/>
  <c r="D1524" i="7"/>
  <c r="C1524" i="7"/>
  <c r="A1524" i="7"/>
  <c r="L1523" i="7"/>
  <c r="G1523" i="7"/>
  <c r="D1523" i="7"/>
  <c r="C1523" i="7"/>
  <c r="A1523" i="7"/>
  <c r="L1522" i="7"/>
  <c r="G1522" i="7"/>
  <c r="D1522" i="7"/>
  <c r="C1522" i="7"/>
  <c r="A1522" i="7"/>
  <c r="L1521" i="7"/>
  <c r="G1521" i="7"/>
  <c r="D1521" i="7"/>
  <c r="C1521" i="7"/>
  <c r="A1521" i="7"/>
  <c r="L1520" i="7"/>
  <c r="G1520" i="7"/>
  <c r="D1520" i="7"/>
  <c r="C1520" i="7"/>
  <c r="A1520" i="7"/>
  <c r="L1519" i="7"/>
  <c r="G1519" i="7"/>
  <c r="D1519" i="7"/>
  <c r="C1519" i="7"/>
  <c r="A1519" i="7"/>
  <c r="L1518" i="7"/>
  <c r="G1518" i="7"/>
  <c r="D1518" i="7"/>
  <c r="C1518" i="7"/>
  <c r="A1518" i="7"/>
  <c r="L1517" i="7"/>
  <c r="G1517" i="7"/>
  <c r="D1517" i="7"/>
  <c r="C1517" i="7"/>
  <c r="A1517" i="7"/>
  <c r="L1516" i="7"/>
  <c r="G1516" i="7"/>
  <c r="D1516" i="7"/>
  <c r="C1516" i="7"/>
  <c r="A1516" i="7"/>
  <c r="L1515" i="7"/>
  <c r="G1515" i="7"/>
  <c r="D1515" i="7"/>
  <c r="C1515" i="7"/>
  <c r="A1515" i="7"/>
  <c r="L1514" i="7"/>
  <c r="G1514" i="7"/>
  <c r="D1514" i="7"/>
  <c r="C1514" i="7"/>
  <c r="A1514" i="7"/>
  <c r="L1513" i="7"/>
  <c r="G1513" i="7"/>
  <c r="D1513" i="7"/>
  <c r="C1513" i="7"/>
  <c r="A1513" i="7"/>
  <c r="L1512" i="7"/>
  <c r="G1512" i="7"/>
  <c r="D1512" i="7"/>
  <c r="C1512" i="7"/>
  <c r="A1512" i="7"/>
  <c r="L1511" i="7"/>
  <c r="G1511" i="7"/>
  <c r="D1511" i="7"/>
  <c r="C1511" i="7"/>
  <c r="A1511" i="7"/>
  <c r="L1510" i="7"/>
  <c r="G1510" i="7"/>
  <c r="D1510" i="7"/>
  <c r="C1510" i="7"/>
  <c r="A1510" i="7"/>
  <c r="L1509" i="7"/>
  <c r="G1509" i="7"/>
  <c r="D1509" i="7"/>
  <c r="C1509" i="7"/>
  <c r="A1509" i="7"/>
  <c r="L1508" i="7"/>
  <c r="G1508" i="7"/>
  <c r="D1508" i="7"/>
  <c r="C1508" i="7"/>
  <c r="A1508" i="7"/>
  <c r="L1507" i="7"/>
  <c r="G1507" i="7"/>
  <c r="D1507" i="7"/>
  <c r="C1507" i="7"/>
  <c r="A1507" i="7"/>
  <c r="L1506" i="7"/>
  <c r="G1506" i="7"/>
  <c r="D1506" i="7"/>
  <c r="C1506" i="7"/>
  <c r="A1506" i="7"/>
  <c r="L1505" i="7"/>
  <c r="G1505" i="7"/>
  <c r="D1505" i="7"/>
  <c r="C1505" i="7"/>
  <c r="A1505" i="7"/>
  <c r="L1504" i="7"/>
  <c r="G1504" i="7"/>
  <c r="D1504" i="7"/>
  <c r="C1504" i="7"/>
  <c r="A1504" i="7"/>
  <c r="L1503" i="7"/>
  <c r="G1503" i="7"/>
  <c r="D1503" i="7"/>
  <c r="C1503" i="7"/>
  <c r="A1503" i="7"/>
  <c r="L1502" i="7"/>
  <c r="G1502" i="7"/>
  <c r="D1502" i="7"/>
  <c r="C1502" i="7"/>
  <c r="A1502" i="7"/>
  <c r="L1501" i="7"/>
  <c r="G1501" i="7"/>
  <c r="D1501" i="7"/>
  <c r="C1501" i="7"/>
  <c r="A1501" i="7"/>
  <c r="L1500" i="7"/>
  <c r="G1500" i="7"/>
  <c r="D1500" i="7"/>
  <c r="C1500" i="7"/>
  <c r="A1500" i="7"/>
  <c r="L1499" i="7"/>
  <c r="G1499" i="7"/>
  <c r="D1499" i="7"/>
  <c r="C1499" i="7"/>
  <c r="A1499" i="7"/>
  <c r="L1498" i="7"/>
  <c r="G1498" i="7"/>
  <c r="D1498" i="7"/>
  <c r="C1498" i="7"/>
  <c r="A1498" i="7"/>
  <c r="L1497" i="7"/>
  <c r="G1497" i="7"/>
  <c r="D1497" i="7"/>
  <c r="C1497" i="7"/>
  <c r="A1497" i="7"/>
  <c r="L1496" i="7"/>
  <c r="G1496" i="7"/>
  <c r="D1496" i="7"/>
  <c r="C1496" i="7"/>
  <c r="A1496" i="7"/>
  <c r="L1495" i="7"/>
  <c r="G1495" i="7"/>
  <c r="D1495" i="7"/>
  <c r="C1495" i="7"/>
  <c r="A1495" i="7"/>
  <c r="L1494" i="7"/>
  <c r="G1494" i="7"/>
  <c r="D1494" i="7"/>
  <c r="C1494" i="7"/>
  <c r="A1494" i="7"/>
  <c r="L1493" i="7"/>
  <c r="G1493" i="7"/>
  <c r="D1493" i="7"/>
  <c r="C1493" i="7"/>
  <c r="A1493" i="7"/>
  <c r="L1492" i="7"/>
  <c r="G1492" i="7"/>
  <c r="D1492" i="7"/>
  <c r="C1492" i="7"/>
  <c r="A1492" i="7"/>
  <c r="L1491" i="7"/>
  <c r="G1491" i="7"/>
  <c r="D1491" i="7"/>
  <c r="C1491" i="7"/>
  <c r="A1491" i="7"/>
  <c r="L1490" i="7"/>
  <c r="G1490" i="7"/>
  <c r="D1490" i="7"/>
  <c r="C1490" i="7"/>
  <c r="A1490" i="7"/>
  <c r="L1489" i="7"/>
  <c r="G1489" i="7"/>
  <c r="D1489" i="7"/>
  <c r="C1489" i="7"/>
  <c r="A1489" i="7"/>
  <c r="L1488" i="7"/>
  <c r="G1488" i="7"/>
  <c r="D1488" i="7"/>
  <c r="C1488" i="7"/>
  <c r="A1488" i="7"/>
  <c r="L1487" i="7"/>
  <c r="G1487" i="7"/>
  <c r="D1487" i="7"/>
  <c r="C1487" i="7"/>
  <c r="A1487" i="7"/>
  <c r="L1486" i="7"/>
  <c r="G1486" i="7"/>
  <c r="D1486" i="7"/>
  <c r="C1486" i="7"/>
  <c r="A1486" i="7"/>
  <c r="L1485" i="7"/>
  <c r="G1485" i="7"/>
  <c r="D1485" i="7"/>
  <c r="C1485" i="7"/>
  <c r="A1485" i="7"/>
  <c r="L1484" i="7"/>
  <c r="G1484" i="7"/>
  <c r="D1484" i="7"/>
  <c r="C1484" i="7"/>
  <c r="A1484" i="7"/>
  <c r="L1483" i="7"/>
  <c r="G1483" i="7"/>
  <c r="D1483" i="7"/>
  <c r="C1483" i="7"/>
  <c r="A1483" i="7"/>
  <c r="L1482" i="7"/>
  <c r="G1482" i="7"/>
  <c r="D1482" i="7"/>
  <c r="C1482" i="7"/>
  <c r="A1482" i="7"/>
  <c r="L1481" i="7"/>
  <c r="G1481" i="7"/>
  <c r="D1481" i="7"/>
  <c r="C1481" i="7"/>
  <c r="A1481" i="7"/>
  <c r="L1480" i="7"/>
  <c r="G1480" i="7"/>
  <c r="D1480" i="7"/>
  <c r="C1480" i="7"/>
  <c r="A1480" i="7"/>
  <c r="L1479" i="7"/>
  <c r="G1479" i="7"/>
  <c r="D1479" i="7"/>
  <c r="C1479" i="7"/>
  <c r="A1479" i="7"/>
  <c r="L1478" i="7"/>
  <c r="G1478" i="7"/>
  <c r="D1478" i="7"/>
  <c r="C1478" i="7"/>
  <c r="A1478" i="7"/>
  <c r="L1477" i="7"/>
  <c r="G1477" i="7"/>
  <c r="D1477" i="7"/>
  <c r="C1477" i="7"/>
  <c r="A1477" i="7"/>
  <c r="L1476" i="7"/>
  <c r="G1476" i="7"/>
  <c r="D1476" i="7"/>
  <c r="C1476" i="7"/>
  <c r="A1476" i="7"/>
  <c r="L1475" i="7"/>
  <c r="G1475" i="7"/>
  <c r="D1475" i="7"/>
  <c r="C1475" i="7"/>
  <c r="A1475" i="7"/>
  <c r="L1474" i="7"/>
  <c r="G1474" i="7"/>
  <c r="D1474" i="7"/>
  <c r="C1474" i="7"/>
  <c r="A1474" i="7"/>
  <c r="L1473" i="7"/>
  <c r="G1473" i="7"/>
  <c r="D1473" i="7"/>
  <c r="C1473" i="7"/>
  <c r="A1473" i="7"/>
  <c r="L1472" i="7"/>
  <c r="G1472" i="7"/>
  <c r="D1472" i="7"/>
  <c r="C1472" i="7"/>
  <c r="A1472" i="7"/>
  <c r="L1471" i="7"/>
  <c r="G1471" i="7"/>
  <c r="D1471" i="7"/>
  <c r="C1471" i="7"/>
  <c r="A1471" i="7"/>
  <c r="L1470" i="7"/>
  <c r="G1470" i="7"/>
  <c r="D1470" i="7"/>
  <c r="C1470" i="7"/>
  <c r="A1470" i="7"/>
  <c r="L1469" i="7"/>
  <c r="G1469" i="7"/>
  <c r="D1469" i="7"/>
  <c r="C1469" i="7"/>
  <c r="A1469" i="7"/>
  <c r="L1468" i="7"/>
  <c r="G1468" i="7"/>
  <c r="D1468" i="7"/>
  <c r="C1468" i="7"/>
  <c r="A1468" i="7"/>
  <c r="L1467" i="7"/>
  <c r="G1467" i="7"/>
  <c r="D1467" i="7"/>
  <c r="C1467" i="7"/>
  <c r="A1467" i="7"/>
  <c r="L1466" i="7"/>
  <c r="G1466" i="7"/>
  <c r="D1466" i="7"/>
  <c r="C1466" i="7"/>
  <c r="A1466" i="7"/>
  <c r="L1465" i="7"/>
  <c r="G1465" i="7"/>
  <c r="D1465" i="7"/>
  <c r="C1465" i="7"/>
  <c r="A1465" i="7"/>
  <c r="L1464" i="7"/>
  <c r="G1464" i="7"/>
  <c r="D1464" i="7"/>
  <c r="C1464" i="7"/>
  <c r="A1464" i="7"/>
  <c r="L1463" i="7"/>
  <c r="G1463" i="7"/>
  <c r="D1463" i="7"/>
  <c r="C1463" i="7"/>
  <c r="A1463" i="7"/>
  <c r="L1462" i="7"/>
  <c r="G1462" i="7"/>
  <c r="D1462" i="7"/>
  <c r="C1462" i="7"/>
  <c r="A1462" i="7"/>
  <c r="L1461" i="7"/>
  <c r="G1461" i="7"/>
  <c r="D1461" i="7"/>
  <c r="C1461" i="7"/>
  <c r="A1461" i="7"/>
  <c r="L1460" i="7"/>
  <c r="G1460" i="7"/>
  <c r="D1460" i="7"/>
  <c r="C1460" i="7"/>
  <c r="A1460" i="7"/>
  <c r="L1459" i="7"/>
  <c r="G1459" i="7"/>
  <c r="D1459" i="7"/>
  <c r="C1459" i="7"/>
  <c r="A1459" i="7"/>
  <c r="L1458" i="7"/>
  <c r="G1458" i="7"/>
  <c r="D1458" i="7"/>
  <c r="C1458" i="7"/>
  <c r="A1458" i="7"/>
  <c r="L1457" i="7"/>
  <c r="G1457" i="7"/>
  <c r="D1457" i="7"/>
  <c r="C1457" i="7"/>
  <c r="A1457" i="7"/>
  <c r="L1456" i="7"/>
  <c r="G1456" i="7"/>
  <c r="D1456" i="7"/>
  <c r="C1456" i="7"/>
  <c r="A1456" i="7"/>
  <c r="L1455" i="7"/>
  <c r="G1455" i="7"/>
  <c r="D1455" i="7"/>
  <c r="C1455" i="7"/>
  <c r="A1455" i="7"/>
  <c r="L1454" i="7"/>
  <c r="G1454" i="7"/>
  <c r="D1454" i="7"/>
  <c r="C1454" i="7"/>
  <c r="A1454" i="7"/>
  <c r="L1453" i="7"/>
  <c r="G1453" i="7"/>
  <c r="D1453" i="7"/>
  <c r="C1453" i="7"/>
  <c r="A1453" i="7"/>
  <c r="L1452" i="7"/>
  <c r="G1452" i="7"/>
  <c r="D1452" i="7"/>
  <c r="C1452" i="7"/>
  <c r="A1452" i="7"/>
  <c r="L1451" i="7"/>
  <c r="G1451" i="7"/>
  <c r="D1451" i="7"/>
  <c r="C1451" i="7"/>
  <c r="A1451" i="7"/>
  <c r="L1450" i="7"/>
  <c r="G1450" i="7"/>
  <c r="D1450" i="7"/>
  <c r="C1450" i="7"/>
  <c r="A1450" i="7"/>
  <c r="L1449" i="7"/>
  <c r="G1449" i="7"/>
  <c r="D1449" i="7"/>
  <c r="C1449" i="7"/>
  <c r="A1449" i="7"/>
  <c r="L1448" i="7"/>
  <c r="G1448" i="7"/>
  <c r="D1448" i="7"/>
  <c r="C1448" i="7"/>
  <c r="A1448" i="7"/>
  <c r="L1447" i="7"/>
  <c r="G1447" i="7"/>
  <c r="D1447" i="7"/>
  <c r="C1447" i="7"/>
  <c r="A1447" i="7"/>
  <c r="L1446" i="7"/>
  <c r="G1446" i="7"/>
  <c r="D1446" i="7"/>
  <c r="C1446" i="7"/>
  <c r="A1446" i="7"/>
  <c r="L1445" i="7"/>
  <c r="G1445" i="7"/>
  <c r="D1445" i="7"/>
  <c r="C1445" i="7"/>
  <c r="A1445" i="7"/>
  <c r="L1444" i="7"/>
  <c r="G1444" i="7"/>
  <c r="D1444" i="7"/>
  <c r="C1444" i="7"/>
  <c r="A1444" i="7"/>
  <c r="L1443" i="7"/>
  <c r="G1443" i="7"/>
  <c r="D1443" i="7"/>
  <c r="C1443" i="7"/>
  <c r="A1443" i="7"/>
  <c r="L1442" i="7"/>
  <c r="G1442" i="7"/>
  <c r="D1442" i="7"/>
  <c r="C1442" i="7"/>
  <c r="A1442" i="7"/>
  <c r="L1441" i="7"/>
  <c r="G1441" i="7"/>
  <c r="D1441" i="7"/>
  <c r="C1441" i="7"/>
  <c r="A1441" i="7"/>
  <c r="L1440" i="7"/>
  <c r="G1440" i="7"/>
  <c r="D1440" i="7"/>
  <c r="C1440" i="7"/>
  <c r="A1440" i="7"/>
  <c r="L1439" i="7"/>
  <c r="G1439" i="7"/>
  <c r="D1439" i="7"/>
  <c r="C1439" i="7"/>
  <c r="A1439" i="7"/>
  <c r="L1438" i="7"/>
  <c r="G1438" i="7"/>
  <c r="D1438" i="7"/>
  <c r="C1438" i="7"/>
  <c r="A1438" i="7"/>
  <c r="L1437" i="7"/>
  <c r="G1437" i="7"/>
  <c r="D1437" i="7"/>
  <c r="C1437" i="7"/>
  <c r="A1437" i="7"/>
  <c r="L1436" i="7"/>
  <c r="G1436" i="7"/>
  <c r="D1436" i="7"/>
  <c r="C1436" i="7"/>
  <c r="A1436" i="7"/>
  <c r="L1435" i="7"/>
  <c r="G1435" i="7"/>
  <c r="D1435" i="7"/>
  <c r="C1435" i="7"/>
  <c r="A1435" i="7"/>
  <c r="L1434" i="7"/>
  <c r="G1434" i="7"/>
  <c r="D1434" i="7"/>
  <c r="C1434" i="7"/>
  <c r="A1434" i="7"/>
  <c r="L1433" i="7"/>
  <c r="G1433" i="7"/>
  <c r="D1433" i="7"/>
  <c r="C1433" i="7"/>
  <c r="A1433" i="7"/>
  <c r="L1432" i="7"/>
  <c r="G1432" i="7"/>
  <c r="D1432" i="7"/>
  <c r="C1432" i="7"/>
  <c r="A1432" i="7"/>
  <c r="L1431" i="7"/>
  <c r="G1431" i="7"/>
  <c r="D1431" i="7"/>
  <c r="C1431" i="7"/>
  <c r="A1431" i="7"/>
  <c r="L1430" i="7"/>
  <c r="G1430" i="7"/>
  <c r="D1430" i="7"/>
  <c r="C1430" i="7"/>
  <c r="A1430" i="7"/>
  <c r="L1429" i="7"/>
  <c r="G1429" i="7"/>
  <c r="D1429" i="7"/>
  <c r="C1429" i="7"/>
  <c r="A1429" i="7"/>
  <c r="L1428" i="7"/>
  <c r="G1428" i="7"/>
  <c r="D1428" i="7"/>
  <c r="C1428" i="7"/>
  <c r="A1428" i="7"/>
  <c r="L1427" i="7"/>
  <c r="G1427" i="7"/>
  <c r="D1427" i="7"/>
  <c r="C1427" i="7"/>
  <c r="A1427" i="7"/>
  <c r="L1426" i="7"/>
  <c r="G1426" i="7"/>
  <c r="D1426" i="7"/>
  <c r="C1426" i="7"/>
  <c r="A1426" i="7"/>
  <c r="L1425" i="7"/>
  <c r="G1425" i="7"/>
  <c r="D1425" i="7"/>
  <c r="C1425" i="7"/>
  <c r="A1425" i="7"/>
  <c r="L1424" i="7"/>
  <c r="G1424" i="7"/>
  <c r="D1424" i="7"/>
  <c r="C1424" i="7"/>
  <c r="A1424" i="7"/>
  <c r="L1423" i="7"/>
  <c r="G1423" i="7"/>
  <c r="D1423" i="7"/>
  <c r="C1423" i="7"/>
  <c r="A1423" i="7"/>
  <c r="L1422" i="7"/>
  <c r="G1422" i="7"/>
  <c r="D1422" i="7"/>
  <c r="C1422" i="7"/>
  <c r="A1422" i="7"/>
  <c r="L1421" i="7"/>
  <c r="G1421" i="7"/>
  <c r="D1421" i="7"/>
  <c r="C1421" i="7"/>
  <c r="A1421" i="7"/>
  <c r="L1420" i="7"/>
  <c r="G1420" i="7"/>
  <c r="D1420" i="7"/>
  <c r="C1420" i="7"/>
  <c r="A1420" i="7"/>
  <c r="L1419" i="7"/>
  <c r="G1419" i="7"/>
  <c r="D1419" i="7"/>
  <c r="C1419" i="7"/>
  <c r="A1419" i="7"/>
  <c r="L1418" i="7"/>
  <c r="G1418" i="7"/>
  <c r="D1418" i="7"/>
  <c r="C1418" i="7"/>
  <c r="A1418" i="7"/>
  <c r="L1417" i="7"/>
  <c r="G1417" i="7"/>
  <c r="D1417" i="7"/>
  <c r="C1417" i="7"/>
  <c r="A1417" i="7"/>
  <c r="L1416" i="7"/>
  <c r="G1416" i="7"/>
  <c r="D1416" i="7"/>
  <c r="C1416" i="7"/>
  <c r="A1416" i="7"/>
  <c r="L1415" i="7"/>
  <c r="G1415" i="7"/>
  <c r="D1415" i="7"/>
  <c r="C1415" i="7"/>
  <c r="A1415" i="7"/>
  <c r="L1414" i="7"/>
  <c r="G1414" i="7"/>
  <c r="D1414" i="7"/>
  <c r="C1414" i="7"/>
  <c r="A1414" i="7"/>
  <c r="L1413" i="7"/>
  <c r="G1413" i="7"/>
  <c r="D1413" i="7"/>
  <c r="C1413" i="7"/>
  <c r="A1413" i="7"/>
  <c r="L1412" i="7"/>
  <c r="G1412" i="7"/>
  <c r="D1412" i="7"/>
  <c r="C1412" i="7"/>
  <c r="A1412" i="7"/>
  <c r="L1411" i="7"/>
  <c r="G1411" i="7"/>
  <c r="D1411" i="7"/>
  <c r="C1411" i="7"/>
  <c r="A1411" i="7"/>
  <c r="L1410" i="7"/>
  <c r="G1410" i="7"/>
  <c r="D1410" i="7"/>
  <c r="C1410" i="7"/>
  <c r="A1410" i="7"/>
  <c r="L1409" i="7"/>
  <c r="G1409" i="7"/>
  <c r="D1409" i="7"/>
  <c r="C1409" i="7"/>
  <c r="A1409" i="7"/>
  <c r="L1408" i="7"/>
  <c r="G1408" i="7"/>
  <c r="D1408" i="7"/>
  <c r="C1408" i="7"/>
  <c r="A1408" i="7"/>
  <c r="L1407" i="7"/>
  <c r="G1407" i="7"/>
  <c r="D1407" i="7"/>
  <c r="C1407" i="7"/>
  <c r="A1407" i="7"/>
  <c r="L1406" i="7"/>
  <c r="G1406" i="7"/>
  <c r="D1406" i="7"/>
  <c r="C1406" i="7"/>
  <c r="A1406" i="7"/>
  <c r="L1405" i="7"/>
  <c r="G1405" i="7"/>
  <c r="D1405" i="7"/>
  <c r="C1405" i="7"/>
  <c r="A1405" i="7"/>
  <c r="L1404" i="7"/>
  <c r="G1404" i="7"/>
  <c r="D1404" i="7"/>
  <c r="C1404" i="7"/>
  <c r="A1404" i="7"/>
  <c r="L1403" i="7"/>
  <c r="G1403" i="7"/>
  <c r="D1403" i="7"/>
  <c r="C1403" i="7"/>
  <c r="A1403" i="7"/>
  <c r="L1402" i="7"/>
  <c r="G1402" i="7"/>
  <c r="D1402" i="7"/>
  <c r="C1402" i="7"/>
  <c r="A1402" i="7"/>
  <c r="L1401" i="7"/>
  <c r="G1401" i="7"/>
  <c r="D1401" i="7"/>
  <c r="C1401" i="7"/>
  <c r="A1401" i="7"/>
  <c r="L1400" i="7"/>
  <c r="G1400" i="7"/>
  <c r="D1400" i="7"/>
  <c r="C1400" i="7"/>
  <c r="A1400" i="7"/>
  <c r="L1399" i="7"/>
  <c r="G1399" i="7"/>
  <c r="D1399" i="7"/>
  <c r="C1399" i="7"/>
  <c r="A1399" i="7"/>
  <c r="L1398" i="7"/>
  <c r="G1398" i="7"/>
  <c r="D1398" i="7"/>
  <c r="C1398" i="7"/>
  <c r="A1398" i="7"/>
  <c r="L1397" i="7"/>
  <c r="G1397" i="7"/>
  <c r="D1397" i="7"/>
  <c r="C1397" i="7"/>
  <c r="A1397" i="7"/>
  <c r="L1396" i="7"/>
  <c r="G1396" i="7"/>
  <c r="D1396" i="7"/>
  <c r="C1396" i="7"/>
  <c r="A1396" i="7"/>
  <c r="L1395" i="7"/>
  <c r="G1395" i="7"/>
  <c r="D1395" i="7"/>
  <c r="C1395" i="7"/>
  <c r="A1395" i="7"/>
  <c r="L1394" i="7"/>
  <c r="G1394" i="7"/>
  <c r="D1394" i="7"/>
  <c r="C1394" i="7"/>
  <c r="A1394" i="7"/>
  <c r="L1393" i="7"/>
  <c r="G1393" i="7"/>
  <c r="D1393" i="7"/>
  <c r="C1393" i="7"/>
  <c r="A1393" i="7"/>
  <c r="L1392" i="7"/>
  <c r="G1392" i="7"/>
  <c r="D1392" i="7"/>
  <c r="C1392" i="7"/>
  <c r="A1392" i="7"/>
  <c r="L1391" i="7"/>
  <c r="G1391" i="7"/>
  <c r="D1391" i="7"/>
  <c r="C1391" i="7"/>
  <c r="A1391" i="7"/>
  <c r="L1390" i="7"/>
  <c r="G1390" i="7"/>
  <c r="D1390" i="7"/>
  <c r="C1390" i="7"/>
  <c r="A1390" i="7"/>
  <c r="L1389" i="7"/>
  <c r="G1389" i="7"/>
  <c r="D1389" i="7"/>
  <c r="C1389" i="7"/>
  <c r="A1389" i="7"/>
  <c r="L1388" i="7"/>
  <c r="G1388" i="7"/>
  <c r="D1388" i="7"/>
  <c r="C1388" i="7"/>
  <c r="A1388" i="7"/>
  <c r="L1387" i="7"/>
  <c r="G1387" i="7"/>
  <c r="D1387" i="7"/>
  <c r="C1387" i="7"/>
  <c r="A1387" i="7"/>
  <c r="L1386" i="7"/>
  <c r="G1386" i="7"/>
  <c r="D1386" i="7"/>
  <c r="C1386" i="7"/>
  <c r="A1386" i="7"/>
  <c r="L1385" i="7"/>
  <c r="G1385" i="7"/>
  <c r="D1385" i="7"/>
  <c r="C1385" i="7"/>
  <c r="A1385" i="7"/>
  <c r="L1384" i="7"/>
  <c r="G1384" i="7"/>
  <c r="D1384" i="7"/>
  <c r="C1384" i="7"/>
  <c r="A1384" i="7"/>
  <c r="L1383" i="7"/>
  <c r="G1383" i="7"/>
  <c r="D1383" i="7"/>
  <c r="C1383" i="7"/>
  <c r="A1383" i="7"/>
  <c r="L1382" i="7"/>
  <c r="G1382" i="7"/>
  <c r="D1382" i="7"/>
  <c r="C1382" i="7"/>
  <c r="A1382" i="7"/>
  <c r="L1381" i="7"/>
  <c r="G1381" i="7"/>
  <c r="D1381" i="7"/>
  <c r="C1381" i="7"/>
  <c r="A1381" i="7"/>
  <c r="L1380" i="7"/>
  <c r="G1380" i="7"/>
  <c r="D1380" i="7"/>
  <c r="C1380" i="7"/>
  <c r="A1380" i="7"/>
  <c r="L1379" i="7"/>
  <c r="G1379" i="7"/>
  <c r="D1379" i="7"/>
  <c r="C1379" i="7"/>
  <c r="A1379" i="7"/>
  <c r="L1378" i="7"/>
  <c r="G1378" i="7"/>
  <c r="D1378" i="7"/>
  <c r="C1378" i="7"/>
  <c r="A1378" i="7"/>
  <c r="L1377" i="7"/>
  <c r="G1377" i="7"/>
  <c r="D1377" i="7"/>
  <c r="C1377" i="7"/>
  <c r="A1377" i="7"/>
  <c r="L1376" i="7"/>
  <c r="G1376" i="7"/>
  <c r="D1376" i="7"/>
  <c r="C1376" i="7"/>
  <c r="A1376" i="7"/>
  <c r="L1375" i="7"/>
  <c r="G1375" i="7"/>
  <c r="D1375" i="7"/>
  <c r="C1375" i="7"/>
  <c r="A1375" i="7"/>
  <c r="L1374" i="7"/>
  <c r="G1374" i="7"/>
  <c r="D1374" i="7"/>
  <c r="C1374" i="7"/>
  <c r="A1374" i="7"/>
  <c r="L1373" i="7"/>
  <c r="G1373" i="7"/>
  <c r="D1373" i="7"/>
  <c r="C1373" i="7"/>
  <c r="A1373" i="7"/>
  <c r="L1372" i="7"/>
  <c r="G1372" i="7"/>
  <c r="D1372" i="7"/>
  <c r="C1372" i="7"/>
  <c r="A1372" i="7"/>
  <c r="L1371" i="7"/>
  <c r="G1371" i="7"/>
  <c r="D1371" i="7"/>
  <c r="C1371" i="7"/>
  <c r="A1371" i="7"/>
  <c r="L1370" i="7"/>
  <c r="G1370" i="7"/>
  <c r="D1370" i="7"/>
  <c r="C1370" i="7"/>
  <c r="A1370" i="7"/>
  <c r="L1369" i="7"/>
  <c r="G1369" i="7"/>
  <c r="D1369" i="7"/>
  <c r="C1369" i="7"/>
  <c r="A1369" i="7"/>
  <c r="L1368" i="7"/>
  <c r="G1368" i="7"/>
  <c r="D1368" i="7"/>
  <c r="C1368" i="7"/>
  <c r="A1368" i="7"/>
  <c r="L1367" i="7"/>
  <c r="G1367" i="7"/>
  <c r="D1367" i="7"/>
  <c r="C1367" i="7"/>
  <c r="A1367" i="7"/>
  <c r="L1366" i="7"/>
  <c r="G1366" i="7"/>
  <c r="D1366" i="7"/>
  <c r="C1366" i="7"/>
  <c r="A1366" i="7"/>
  <c r="L1365" i="7"/>
  <c r="G1365" i="7"/>
  <c r="D1365" i="7"/>
  <c r="C1365" i="7"/>
  <c r="A1365" i="7"/>
  <c r="L1364" i="7"/>
  <c r="G1364" i="7"/>
  <c r="D1364" i="7"/>
  <c r="C1364" i="7"/>
  <c r="A1364" i="7"/>
  <c r="L1363" i="7"/>
  <c r="G1363" i="7"/>
  <c r="D1363" i="7"/>
  <c r="C1363" i="7"/>
  <c r="A1363" i="7"/>
  <c r="L1362" i="7"/>
  <c r="G1362" i="7"/>
  <c r="D1362" i="7"/>
  <c r="C1362" i="7"/>
  <c r="A1362" i="7"/>
  <c r="L1361" i="7"/>
  <c r="G1361" i="7"/>
  <c r="D1361" i="7"/>
  <c r="C1361" i="7"/>
  <c r="A1361" i="7"/>
  <c r="L1360" i="7"/>
  <c r="G1360" i="7"/>
  <c r="D1360" i="7"/>
  <c r="C1360" i="7"/>
  <c r="A1360" i="7"/>
  <c r="L1359" i="7"/>
  <c r="G1359" i="7"/>
  <c r="D1359" i="7"/>
  <c r="C1359" i="7"/>
  <c r="A1359" i="7"/>
  <c r="L1358" i="7"/>
  <c r="G1358" i="7"/>
  <c r="D1358" i="7"/>
  <c r="C1358" i="7"/>
  <c r="A1358" i="7"/>
  <c r="L1357" i="7"/>
  <c r="G1357" i="7"/>
  <c r="D1357" i="7"/>
  <c r="C1357" i="7"/>
  <c r="A1357" i="7"/>
  <c r="L1356" i="7"/>
  <c r="G1356" i="7"/>
  <c r="D1356" i="7"/>
  <c r="C1356" i="7"/>
  <c r="A1356" i="7"/>
  <c r="L1355" i="7"/>
  <c r="G1355" i="7"/>
  <c r="D1355" i="7"/>
  <c r="C1355" i="7"/>
  <c r="A1355" i="7"/>
  <c r="L1354" i="7"/>
  <c r="G1354" i="7"/>
  <c r="D1354" i="7"/>
  <c r="C1354" i="7"/>
  <c r="A1354" i="7"/>
  <c r="L1353" i="7"/>
  <c r="G1353" i="7"/>
  <c r="D1353" i="7"/>
  <c r="C1353" i="7"/>
  <c r="A1353" i="7"/>
  <c r="L1352" i="7"/>
  <c r="G1352" i="7"/>
  <c r="D1352" i="7"/>
  <c r="C1352" i="7"/>
  <c r="A1352" i="7"/>
  <c r="L1351" i="7"/>
  <c r="G1351" i="7"/>
  <c r="D1351" i="7"/>
  <c r="C1351" i="7"/>
  <c r="A1351" i="7"/>
  <c r="L1350" i="7"/>
  <c r="G1350" i="7"/>
  <c r="D1350" i="7"/>
  <c r="C1350" i="7"/>
  <c r="A1350" i="7"/>
  <c r="L1349" i="7"/>
  <c r="G1349" i="7"/>
  <c r="D1349" i="7"/>
  <c r="C1349" i="7"/>
  <c r="A1349" i="7"/>
  <c r="L1348" i="7"/>
  <c r="G1348" i="7"/>
  <c r="D1348" i="7"/>
  <c r="C1348" i="7"/>
  <c r="A1348" i="7"/>
  <c r="L1347" i="7"/>
  <c r="G1347" i="7"/>
  <c r="D1347" i="7"/>
  <c r="C1347" i="7"/>
  <c r="A1347" i="7"/>
  <c r="L1346" i="7"/>
  <c r="G1346" i="7"/>
  <c r="D1346" i="7"/>
  <c r="C1346" i="7"/>
  <c r="A1346" i="7"/>
  <c r="L1345" i="7"/>
  <c r="G1345" i="7"/>
  <c r="D1345" i="7"/>
  <c r="C1345" i="7"/>
  <c r="A1345" i="7"/>
  <c r="L1344" i="7"/>
  <c r="G1344" i="7"/>
  <c r="D1344" i="7"/>
  <c r="C1344" i="7"/>
  <c r="A1344" i="7"/>
  <c r="L1343" i="7"/>
  <c r="G1343" i="7"/>
  <c r="D1343" i="7"/>
  <c r="C1343" i="7"/>
  <c r="A1343" i="7"/>
  <c r="L1342" i="7"/>
  <c r="G1342" i="7"/>
  <c r="D1342" i="7"/>
  <c r="C1342" i="7"/>
  <c r="A1342" i="7"/>
  <c r="L1341" i="7"/>
  <c r="G1341" i="7"/>
  <c r="D1341" i="7"/>
  <c r="C1341" i="7"/>
  <c r="A1341" i="7"/>
  <c r="L1340" i="7"/>
  <c r="G1340" i="7"/>
  <c r="D1340" i="7"/>
  <c r="C1340" i="7"/>
  <c r="A1340" i="7"/>
  <c r="L1339" i="7"/>
  <c r="G1339" i="7"/>
  <c r="D1339" i="7"/>
  <c r="C1339" i="7"/>
  <c r="A1339" i="7"/>
  <c r="L1338" i="7"/>
  <c r="G1338" i="7"/>
  <c r="D1338" i="7"/>
  <c r="C1338" i="7"/>
  <c r="A1338" i="7"/>
  <c r="L1337" i="7"/>
  <c r="G1337" i="7"/>
  <c r="D1337" i="7"/>
  <c r="C1337" i="7"/>
  <c r="A1337" i="7"/>
  <c r="L1336" i="7"/>
  <c r="G1336" i="7"/>
  <c r="D1336" i="7"/>
  <c r="C1336" i="7"/>
  <c r="A1336" i="7"/>
  <c r="L1335" i="7"/>
  <c r="G1335" i="7"/>
  <c r="D1335" i="7"/>
  <c r="C1335" i="7"/>
  <c r="A1335" i="7"/>
  <c r="L1334" i="7"/>
  <c r="G1334" i="7"/>
  <c r="D1334" i="7"/>
  <c r="C1334" i="7"/>
  <c r="A1334" i="7"/>
  <c r="L1333" i="7"/>
  <c r="G1333" i="7"/>
  <c r="D1333" i="7"/>
  <c r="C1333" i="7"/>
  <c r="A1333" i="7"/>
  <c r="L1332" i="7"/>
  <c r="G1332" i="7"/>
  <c r="D1332" i="7"/>
  <c r="C1332" i="7"/>
  <c r="A1332" i="7"/>
  <c r="L1331" i="7"/>
  <c r="G1331" i="7"/>
  <c r="D1331" i="7"/>
  <c r="C1331" i="7"/>
  <c r="A1331" i="7"/>
  <c r="L1330" i="7"/>
  <c r="G1330" i="7"/>
  <c r="D1330" i="7"/>
  <c r="C1330" i="7"/>
  <c r="A1330" i="7"/>
  <c r="L1329" i="7"/>
  <c r="G1329" i="7"/>
  <c r="D1329" i="7"/>
  <c r="C1329" i="7"/>
  <c r="A1329" i="7"/>
  <c r="L1328" i="7"/>
  <c r="G1328" i="7"/>
  <c r="D1328" i="7"/>
  <c r="C1328" i="7"/>
  <c r="A1328" i="7"/>
  <c r="L1327" i="7"/>
  <c r="G1327" i="7"/>
  <c r="D1327" i="7"/>
  <c r="C1327" i="7"/>
  <c r="A1327" i="7"/>
  <c r="L1326" i="7"/>
  <c r="G1326" i="7"/>
  <c r="D1326" i="7"/>
  <c r="C1326" i="7"/>
  <c r="A1326" i="7"/>
  <c r="L1325" i="7"/>
  <c r="G1325" i="7"/>
  <c r="D1325" i="7"/>
  <c r="C1325" i="7"/>
  <c r="A1325" i="7"/>
  <c r="L1324" i="7"/>
  <c r="G1324" i="7"/>
  <c r="D1324" i="7"/>
  <c r="C1324" i="7"/>
  <c r="A1324" i="7"/>
  <c r="L1323" i="7"/>
  <c r="G1323" i="7"/>
  <c r="D1323" i="7"/>
  <c r="C1323" i="7"/>
  <c r="A1323" i="7"/>
  <c r="L1322" i="7"/>
  <c r="G1322" i="7"/>
  <c r="D1322" i="7"/>
  <c r="C1322" i="7"/>
  <c r="A1322" i="7"/>
  <c r="L1321" i="7"/>
  <c r="G1321" i="7"/>
  <c r="D1321" i="7"/>
  <c r="C1321" i="7"/>
  <c r="A1321" i="7"/>
  <c r="L1320" i="7"/>
  <c r="G1320" i="7"/>
  <c r="D1320" i="7"/>
  <c r="C1320" i="7"/>
  <c r="A1320" i="7"/>
  <c r="L1319" i="7"/>
  <c r="G1319" i="7"/>
  <c r="D1319" i="7"/>
  <c r="C1319" i="7"/>
  <c r="A1319" i="7"/>
  <c r="L1318" i="7"/>
  <c r="G1318" i="7"/>
  <c r="D1318" i="7"/>
  <c r="C1318" i="7"/>
  <c r="A1318" i="7"/>
  <c r="L1317" i="7"/>
  <c r="G1317" i="7"/>
  <c r="D1317" i="7"/>
  <c r="C1317" i="7"/>
  <c r="A1317" i="7"/>
  <c r="L1316" i="7"/>
  <c r="G1316" i="7"/>
  <c r="D1316" i="7"/>
  <c r="C1316" i="7"/>
  <c r="A1316" i="7"/>
  <c r="L1315" i="7"/>
  <c r="G1315" i="7"/>
  <c r="D1315" i="7"/>
  <c r="C1315" i="7"/>
  <c r="A1315" i="7"/>
  <c r="L1314" i="7"/>
  <c r="G1314" i="7"/>
  <c r="D1314" i="7"/>
  <c r="C1314" i="7"/>
  <c r="A1314" i="7"/>
  <c r="L1313" i="7"/>
  <c r="G1313" i="7"/>
  <c r="D1313" i="7"/>
  <c r="C1313" i="7"/>
  <c r="A1313" i="7"/>
  <c r="L1312" i="7"/>
  <c r="G1312" i="7"/>
  <c r="D1312" i="7"/>
  <c r="C1312" i="7"/>
  <c r="A1312" i="7"/>
  <c r="L1311" i="7"/>
  <c r="G1311" i="7"/>
  <c r="D1311" i="7"/>
  <c r="C1311" i="7"/>
  <c r="A1311" i="7"/>
  <c r="L1310" i="7"/>
  <c r="G1310" i="7"/>
  <c r="D1310" i="7"/>
  <c r="C1310" i="7"/>
  <c r="A1310" i="7"/>
  <c r="L1309" i="7"/>
  <c r="G1309" i="7"/>
  <c r="D1309" i="7"/>
  <c r="C1309" i="7"/>
  <c r="A1309" i="7"/>
  <c r="L1308" i="7"/>
  <c r="G1308" i="7"/>
  <c r="D1308" i="7"/>
  <c r="C1308" i="7"/>
  <c r="A1308" i="7"/>
  <c r="L1307" i="7"/>
  <c r="G1307" i="7"/>
  <c r="D1307" i="7"/>
  <c r="C1307" i="7"/>
  <c r="A1307" i="7"/>
  <c r="L1306" i="7"/>
  <c r="G1306" i="7"/>
  <c r="D1306" i="7"/>
  <c r="C1306" i="7"/>
  <c r="A1306" i="7"/>
  <c r="L1305" i="7"/>
  <c r="G1305" i="7"/>
  <c r="D1305" i="7"/>
  <c r="C1305" i="7"/>
  <c r="A1305" i="7"/>
  <c r="L1304" i="7"/>
  <c r="G1304" i="7"/>
  <c r="D1304" i="7"/>
  <c r="C1304" i="7"/>
  <c r="A1304" i="7"/>
  <c r="L1303" i="7"/>
  <c r="G1303" i="7"/>
  <c r="D1303" i="7"/>
  <c r="C1303" i="7"/>
  <c r="A1303" i="7"/>
  <c r="L1302" i="7"/>
  <c r="G1302" i="7"/>
  <c r="D1302" i="7"/>
  <c r="C1302" i="7"/>
  <c r="A1302" i="7"/>
  <c r="L1301" i="7"/>
  <c r="G1301" i="7"/>
  <c r="D1301" i="7"/>
  <c r="C1301" i="7"/>
  <c r="A1301" i="7"/>
  <c r="L1300" i="7"/>
  <c r="G1300" i="7"/>
  <c r="D1300" i="7"/>
  <c r="C1300" i="7"/>
  <c r="A1300" i="7"/>
  <c r="L1299" i="7"/>
  <c r="G1299" i="7"/>
  <c r="D1299" i="7"/>
  <c r="C1299" i="7"/>
  <c r="A1299" i="7"/>
  <c r="L1298" i="7"/>
  <c r="G1298" i="7"/>
  <c r="D1298" i="7"/>
  <c r="C1298" i="7"/>
  <c r="A1298" i="7"/>
  <c r="L1297" i="7"/>
  <c r="G1297" i="7"/>
  <c r="D1297" i="7"/>
  <c r="C1297" i="7"/>
  <c r="A1297" i="7"/>
  <c r="L1296" i="7"/>
  <c r="G1296" i="7"/>
  <c r="D1296" i="7"/>
  <c r="C1296" i="7"/>
  <c r="A1296" i="7"/>
  <c r="L1295" i="7"/>
  <c r="G1295" i="7"/>
  <c r="D1295" i="7"/>
  <c r="C1295" i="7"/>
  <c r="A1295" i="7"/>
  <c r="L1294" i="7"/>
  <c r="G1294" i="7"/>
  <c r="D1294" i="7"/>
  <c r="C1294" i="7"/>
  <c r="A1294" i="7"/>
  <c r="L1293" i="7"/>
  <c r="G1293" i="7"/>
  <c r="D1293" i="7"/>
  <c r="C1293" i="7"/>
  <c r="A1293" i="7"/>
  <c r="L1292" i="7"/>
  <c r="G1292" i="7"/>
  <c r="D1292" i="7"/>
  <c r="C1292" i="7"/>
  <c r="A1292" i="7"/>
  <c r="L1291" i="7"/>
  <c r="G1291" i="7"/>
  <c r="D1291" i="7"/>
  <c r="C1291" i="7"/>
  <c r="A1291" i="7"/>
  <c r="L1290" i="7"/>
  <c r="G1290" i="7"/>
  <c r="D1290" i="7"/>
  <c r="C1290" i="7"/>
  <c r="A1290" i="7"/>
  <c r="L1289" i="7"/>
  <c r="G1289" i="7"/>
  <c r="D1289" i="7"/>
  <c r="C1289" i="7"/>
  <c r="A1289" i="7"/>
  <c r="L1288" i="7"/>
  <c r="G1288" i="7"/>
  <c r="D1288" i="7"/>
  <c r="C1288" i="7"/>
  <c r="A1288" i="7"/>
  <c r="L1287" i="7"/>
  <c r="G1287" i="7"/>
  <c r="D1287" i="7"/>
  <c r="C1287" i="7"/>
  <c r="A1287" i="7"/>
  <c r="L1286" i="7"/>
  <c r="G1286" i="7"/>
  <c r="D1286" i="7"/>
  <c r="C1286" i="7"/>
  <c r="A1286" i="7"/>
  <c r="L1285" i="7"/>
  <c r="G1285" i="7"/>
  <c r="D1285" i="7"/>
  <c r="C1285" i="7"/>
  <c r="A1285" i="7"/>
  <c r="L1284" i="7"/>
  <c r="G1284" i="7"/>
  <c r="D1284" i="7"/>
  <c r="C1284" i="7"/>
  <c r="A1284" i="7"/>
  <c r="L1283" i="7"/>
  <c r="G1283" i="7"/>
  <c r="D1283" i="7"/>
  <c r="C1283" i="7"/>
  <c r="A1283" i="7"/>
  <c r="L1282" i="7"/>
  <c r="G1282" i="7"/>
  <c r="D1282" i="7"/>
  <c r="C1282" i="7"/>
  <c r="A1282" i="7"/>
  <c r="L1281" i="7"/>
  <c r="G1281" i="7"/>
  <c r="D1281" i="7"/>
  <c r="C1281" i="7"/>
  <c r="A1281" i="7"/>
  <c r="L1280" i="7"/>
  <c r="G1280" i="7"/>
  <c r="D1280" i="7"/>
  <c r="C1280" i="7"/>
  <c r="A1280" i="7"/>
  <c r="L1279" i="7"/>
  <c r="G1279" i="7"/>
  <c r="D1279" i="7"/>
  <c r="C1279" i="7"/>
  <c r="A1279" i="7"/>
  <c r="L1278" i="7"/>
  <c r="G1278" i="7"/>
  <c r="D1278" i="7"/>
  <c r="C1278" i="7"/>
  <c r="A1278" i="7"/>
  <c r="L1277" i="7"/>
  <c r="G1277" i="7"/>
  <c r="D1277" i="7"/>
  <c r="C1277" i="7"/>
  <c r="A1277" i="7"/>
  <c r="L1276" i="7"/>
  <c r="G1276" i="7"/>
  <c r="D1276" i="7"/>
  <c r="C1276" i="7"/>
  <c r="A1276" i="7"/>
  <c r="L1275" i="7"/>
  <c r="G1275" i="7"/>
  <c r="D1275" i="7"/>
  <c r="C1275" i="7"/>
  <c r="A1275" i="7"/>
  <c r="L1274" i="7"/>
  <c r="G1274" i="7"/>
  <c r="D1274" i="7"/>
  <c r="C1274" i="7"/>
  <c r="A1274" i="7"/>
  <c r="L1273" i="7"/>
  <c r="G1273" i="7"/>
  <c r="D1273" i="7"/>
  <c r="C1273" i="7"/>
  <c r="A1273" i="7"/>
  <c r="L1272" i="7"/>
  <c r="G1272" i="7"/>
  <c r="D1272" i="7"/>
  <c r="C1272" i="7"/>
  <c r="A1272" i="7"/>
  <c r="L1271" i="7"/>
  <c r="G1271" i="7"/>
  <c r="D1271" i="7"/>
  <c r="C1271" i="7"/>
  <c r="A1271" i="7"/>
  <c r="L1270" i="7"/>
  <c r="G1270" i="7"/>
  <c r="D1270" i="7"/>
  <c r="C1270" i="7"/>
  <c r="A1270" i="7"/>
  <c r="L1269" i="7"/>
  <c r="G1269" i="7"/>
  <c r="D1269" i="7"/>
  <c r="C1269" i="7"/>
  <c r="A1269" i="7"/>
  <c r="L1268" i="7"/>
  <c r="G1268" i="7"/>
  <c r="D1268" i="7"/>
  <c r="C1268" i="7"/>
  <c r="A1268" i="7"/>
  <c r="L1267" i="7"/>
  <c r="G1267" i="7"/>
  <c r="D1267" i="7"/>
  <c r="C1267" i="7"/>
  <c r="A1267" i="7"/>
  <c r="L1266" i="7"/>
  <c r="G1266" i="7"/>
  <c r="D1266" i="7"/>
  <c r="C1266" i="7"/>
  <c r="A1266" i="7"/>
  <c r="L1265" i="7"/>
  <c r="G1265" i="7"/>
  <c r="D1265" i="7"/>
  <c r="C1265" i="7"/>
  <c r="A1265" i="7"/>
  <c r="L1264" i="7"/>
  <c r="G1264" i="7"/>
  <c r="D1264" i="7"/>
  <c r="C1264" i="7"/>
  <c r="A1264" i="7"/>
  <c r="L1263" i="7"/>
  <c r="G1263" i="7"/>
  <c r="D1263" i="7"/>
  <c r="C1263" i="7"/>
  <c r="A1263" i="7"/>
  <c r="L1262" i="7"/>
  <c r="G1262" i="7"/>
  <c r="D1262" i="7"/>
  <c r="C1262" i="7"/>
  <c r="A1262" i="7"/>
  <c r="L1261" i="7"/>
  <c r="G1261" i="7"/>
  <c r="D1261" i="7"/>
  <c r="C1261" i="7"/>
  <c r="A1261" i="7"/>
  <c r="L1260" i="7"/>
  <c r="G1260" i="7"/>
  <c r="D1260" i="7"/>
  <c r="C1260" i="7"/>
  <c r="A1260" i="7"/>
  <c r="L1259" i="7"/>
  <c r="G1259" i="7"/>
  <c r="D1259" i="7"/>
  <c r="C1259" i="7"/>
  <c r="A1259" i="7"/>
  <c r="L1258" i="7"/>
  <c r="G1258" i="7"/>
  <c r="D1258" i="7"/>
  <c r="C1258" i="7"/>
  <c r="A1258" i="7"/>
  <c r="L1257" i="7"/>
  <c r="G1257" i="7"/>
  <c r="D1257" i="7"/>
  <c r="C1257" i="7"/>
  <c r="A1257" i="7"/>
  <c r="L1256" i="7"/>
  <c r="G1256" i="7"/>
  <c r="D1256" i="7"/>
  <c r="C1256" i="7"/>
  <c r="A1256" i="7"/>
  <c r="L1255" i="7"/>
  <c r="G1255" i="7"/>
  <c r="D1255" i="7"/>
  <c r="C1255" i="7"/>
  <c r="A1255" i="7"/>
  <c r="L1254" i="7"/>
  <c r="G1254" i="7"/>
  <c r="D1254" i="7"/>
  <c r="C1254" i="7"/>
  <c r="A1254" i="7"/>
  <c r="L1253" i="7"/>
  <c r="G1253" i="7"/>
  <c r="D1253" i="7"/>
  <c r="C1253" i="7"/>
  <c r="A1253" i="7"/>
  <c r="L1252" i="7"/>
  <c r="G1252" i="7"/>
  <c r="D1252" i="7"/>
  <c r="C1252" i="7"/>
  <c r="A1252" i="7"/>
  <c r="L1251" i="7"/>
  <c r="G1251" i="7"/>
  <c r="D1251" i="7"/>
  <c r="C1251" i="7"/>
  <c r="A1251" i="7"/>
  <c r="L1250" i="7"/>
  <c r="G1250" i="7"/>
  <c r="D1250" i="7"/>
  <c r="C1250" i="7"/>
  <c r="A1250" i="7"/>
  <c r="L1249" i="7"/>
  <c r="G1249" i="7"/>
  <c r="D1249" i="7"/>
  <c r="C1249" i="7"/>
  <c r="A1249" i="7"/>
  <c r="L1248" i="7"/>
  <c r="G1248" i="7"/>
  <c r="D1248" i="7"/>
  <c r="C1248" i="7"/>
  <c r="A1248" i="7"/>
  <c r="L1247" i="7"/>
  <c r="G1247" i="7"/>
  <c r="D1247" i="7"/>
  <c r="C1247" i="7"/>
  <c r="A1247" i="7"/>
  <c r="L1246" i="7"/>
  <c r="G1246" i="7"/>
  <c r="D1246" i="7"/>
  <c r="C1246" i="7"/>
  <c r="A1246" i="7"/>
  <c r="L1245" i="7"/>
  <c r="G1245" i="7"/>
  <c r="D1245" i="7"/>
  <c r="C1245" i="7"/>
  <c r="A1245" i="7"/>
  <c r="L1244" i="7"/>
  <c r="G1244" i="7"/>
  <c r="D1244" i="7"/>
  <c r="C1244" i="7"/>
  <c r="A1244" i="7"/>
  <c r="L1243" i="7"/>
  <c r="G1243" i="7"/>
  <c r="D1243" i="7"/>
  <c r="C1243" i="7"/>
  <c r="A1243" i="7"/>
  <c r="L1242" i="7"/>
  <c r="G1242" i="7"/>
  <c r="D1242" i="7"/>
  <c r="C1242" i="7"/>
  <c r="A1242" i="7"/>
  <c r="L1241" i="7"/>
  <c r="G1241" i="7"/>
  <c r="D1241" i="7"/>
  <c r="C1241" i="7"/>
  <c r="A1241" i="7"/>
  <c r="L1240" i="7"/>
  <c r="G1240" i="7"/>
  <c r="D1240" i="7"/>
  <c r="C1240" i="7"/>
  <c r="A1240" i="7"/>
  <c r="L1239" i="7"/>
  <c r="G1239" i="7"/>
  <c r="D1239" i="7"/>
  <c r="C1239" i="7"/>
  <c r="A1239" i="7"/>
  <c r="L1238" i="7"/>
  <c r="G1238" i="7"/>
  <c r="D1238" i="7"/>
  <c r="C1238" i="7"/>
  <c r="A1238" i="7"/>
  <c r="L1237" i="7"/>
  <c r="G1237" i="7"/>
  <c r="D1237" i="7"/>
  <c r="C1237" i="7"/>
  <c r="A1237" i="7"/>
  <c r="L1236" i="7"/>
  <c r="G1236" i="7"/>
  <c r="D1236" i="7"/>
  <c r="C1236" i="7"/>
  <c r="A1236" i="7"/>
  <c r="L1235" i="7"/>
  <c r="G1235" i="7"/>
  <c r="D1235" i="7"/>
  <c r="C1235" i="7"/>
  <c r="A1235" i="7"/>
  <c r="L1234" i="7"/>
  <c r="G1234" i="7"/>
  <c r="D1234" i="7"/>
  <c r="C1234" i="7"/>
  <c r="A1234" i="7"/>
  <c r="L1233" i="7"/>
  <c r="G1233" i="7"/>
  <c r="D1233" i="7"/>
  <c r="C1233" i="7"/>
  <c r="A1233" i="7"/>
  <c r="L1232" i="7"/>
  <c r="G1232" i="7"/>
  <c r="D1232" i="7"/>
  <c r="C1232" i="7"/>
  <c r="A1232" i="7"/>
  <c r="L1231" i="7"/>
  <c r="G1231" i="7"/>
  <c r="D1231" i="7"/>
  <c r="C1231" i="7"/>
  <c r="A1231" i="7"/>
  <c r="L1230" i="7"/>
  <c r="G1230" i="7"/>
  <c r="D1230" i="7"/>
  <c r="C1230" i="7"/>
  <c r="A1230" i="7"/>
  <c r="L1229" i="7"/>
  <c r="G1229" i="7"/>
  <c r="D1229" i="7"/>
  <c r="C1229" i="7"/>
  <c r="A1229" i="7"/>
  <c r="L1228" i="7"/>
  <c r="G1228" i="7"/>
  <c r="D1228" i="7"/>
  <c r="C1228" i="7"/>
  <c r="A1228" i="7"/>
  <c r="L1227" i="7"/>
  <c r="G1227" i="7"/>
  <c r="D1227" i="7"/>
  <c r="C1227" i="7"/>
  <c r="A1227" i="7"/>
  <c r="L1226" i="7"/>
  <c r="G1226" i="7"/>
  <c r="D1226" i="7"/>
  <c r="C1226" i="7"/>
  <c r="A1226" i="7"/>
  <c r="L1225" i="7"/>
  <c r="G1225" i="7"/>
  <c r="D1225" i="7"/>
  <c r="C1225" i="7"/>
  <c r="A1225" i="7"/>
  <c r="L1224" i="7"/>
  <c r="G1224" i="7"/>
  <c r="D1224" i="7"/>
  <c r="C1224" i="7"/>
  <c r="A1224" i="7"/>
  <c r="L1223" i="7"/>
  <c r="G1223" i="7"/>
  <c r="D1223" i="7"/>
  <c r="C1223" i="7"/>
  <c r="A1223" i="7"/>
  <c r="L1222" i="7"/>
  <c r="G1222" i="7"/>
  <c r="D1222" i="7"/>
  <c r="C1222" i="7"/>
  <c r="A1222" i="7"/>
  <c r="L1221" i="7"/>
  <c r="G1221" i="7"/>
  <c r="D1221" i="7"/>
  <c r="C1221" i="7"/>
  <c r="A1221" i="7"/>
  <c r="L1220" i="7"/>
  <c r="G1220" i="7"/>
  <c r="D1220" i="7"/>
  <c r="C1220" i="7"/>
  <c r="A1220" i="7"/>
  <c r="L1219" i="7"/>
  <c r="G1219" i="7"/>
  <c r="D1219" i="7"/>
  <c r="C1219" i="7"/>
  <c r="A1219" i="7"/>
  <c r="L1218" i="7"/>
  <c r="G1218" i="7"/>
  <c r="D1218" i="7"/>
  <c r="C1218" i="7"/>
  <c r="A1218" i="7"/>
  <c r="L1217" i="7"/>
  <c r="G1217" i="7"/>
  <c r="D1217" i="7"/>
  <c r="C1217" i="7"/>
  <c r="A1217" i="7"/>
  <c r="L1216" i="7"/>
  <c r="G1216" i="7"/>
  <c r="D1216" i="7"/>
  <c r="C1216" i="7"/>
  <c r="A1216" i="7"/>
  <c r="L1215" i="7"/>
  <c r="G1215" i="7"/>
  <c r="D1215" i="7"/>
  <c r="C1215" i="7"/>
  <c r="A1215" i="7"/>
  <c r="L1214" i="7"/>
  <c r="G1214" i="7"/>
  <c r="D1214" i="7"/>
  <c r="C1214" i="7"/>
  <c r="A1214" i="7"/>
  <c r="L1213" i="7"/>
  <c r="G1213" i="7"/>
  <c r="D1213" i="7"/>
  <c r="C1213" i="7"/>
  <c r="A1213" i="7"/>
  <c r="L1212" i="7"/>
  <c r="G1212" i="7"/>
  <c r="D1212" i="7"/>
  <c r="C1212" i="7"/>
  <c r="A1212" i="7"/>
  <c r="L1211" i="7"/>
  <c r="G1211" i="7"/>
  <c r="D1211" i="7"/>
  <c r="C1211" i="7"/>
  <c r="A1211" i="7"/>
  <c r="L1210" i="7"/>
  <c r="G1210" i="7"/>
  <c r="D1210" i="7"/>
  <c r="C1210" i="7"/>
  <c r="A1210" i="7"/>
  <c r="L1209" i="7"/>
  <c r="G1209" i="7"/>
  <c r="D1209" i="7"/>
  <c r="C1209" i="7"/>
  <c r="A1209" i="7"/>
  <c r="L1208" i="7"/>
  <c r="G1208" i="7"/>
  <c r="D1208" i="7"/>
  <c r="C1208" i="7"/>
  <c r="A1208" i="7"/>
  <c r="L1207" i="7"/>
  <c r="G1207" i="7"/>
  <c r="D1207" i="7"/>
  <c r="C1207" i="7"/>
  <c r="A1207" i="7"/>
  <c r="L1206" i="7"/>
  <c r="G1206" i="7"/>
  <c r="D1206" i="7"/>
  <c r="C1206" i="7"/>
  <c r="A1206" i="7"/>
  <c r="L1205" i="7"/>
  <c r="G1205" i="7"/>
  <c r="D1205" i="7"/>
  <c r="C1205" i="7"/>
  <c r="A1205" i="7"/>
  <c r="L1204" i="7"/>
  <c r="G1204" i="7"/>
  <c r="D1204" i="7"/>
  <c r="C1204" i="7"/>
  <c r="A1204" i="7"/>
  <c r="L1203" i="7"/>
  <c r="G1203" i="7"/>
  <c r="D1203" i="7"/>
  <c r="C1203" i="7"/>
  <c r="A1203" i="7"/>
  <c r="L1202" i="7"/>
  <c r="G1202" i="7"/>
  <c r="D1202" i="7"/>
  <c r="C1202" i="7"/>
  <c r="A1202" i="7"/>
  <c r="L1201" i="7"/>
  <c r="G1201" i="7"/>
  <c r="D1201" i="7"/>
  <c r="C1201" i="7"/>
  <c r="A1201" i="7"/>
  <c r="L1200" i="7"/>
  <c r="G1200" i="7"/>
  <c r="D1200" i="7"/>
  <c r="C1200" i="7"/>
  <c r="A1200" i="7"/>
  <c r="L1199" i="7"/>
  <c r="G1199" i="7"/>
  <c r="D1199" i="7"/>
  <c r="C1199" i="7"/>
  <c r="A1199" i="7"/>
  <c r="L1198" i="7"/>
  <c r="G1198" i="7"/>
  <c r="D1198" i="7"/>
  <c r="C1198" i="7"/>
  <c r="A1198" i="7"/>
  <c r="L1197" i="7"/>
  <c r="G1197" i="7"/>
  <c r="D1197" i="7"/>
  <c r="C1197" i="7"/>
  <c r="A1197" i="7"/>
  <c r="L1196" i="7"/>
  <c r="G1196" i="7"/>
  <c r="D1196" i="7"/>
  <c r="C1196" i="7"/>
  <c r="A1196" i="7"/>
  <c r="L1195" i="7"/>
  <c r="G1195" i="7"/>
  <c r="D1195" i="7"/>
  <c r="C1195" i="7"/>
  <c r="A1195" i="7"/>
  <c r="L1194" i="7"/>
  <c r="G1194" i="7"/>
  <c r="D1194" i="7"/>
  <c r="C1194" i="7"/>
  <c r="A1194" i="7"/>
  <c r="L1193" i="7"/>
  <c r="G1193" i="7"/>
  <c r="D1193" i="7"/>
  <c r="C1193" i="7"/>
  <c r="A1193" i="7"/>
  <c r="L1192" i="7"/>
  <c r="G1192" i="7"/>
  <c r="D1192" i="7"/>
  <c r="C1192" i="7"/>
  <c r="A1192" i="7"/>
  <c r="L1191" i="7"/>
  <c r="G1191" i="7"/>
  <c r="D1191" i="7"/>
  <c r="C1191" i="7"/>
  <c r="A1191" i="7"/>
  <c r="L1190" i="7"/>
  <c r="G1190" i="7"/>
  <c r="D1190" i="7"/>
  <c r="C1190" i="7"/>
  <c r="A1190" i="7"/>
  <c r="L1189" i="7"/>
  <c r="G1189" i="7"/>
  <c r="D1189" i="7"/>
  <c r="C1189" i="7"/>
  <c r="A1189" i="7"/>
  <c r="L1188" i="7"/>
  <c r="G1188" i="7"/>
  <c r="D1188" i="7"/>
  <c r="C1188" i="7"/>
  <c r="A1188" i="7"/>
  <c r="L1187" i="7"/>
  <c r="G1187" i="7"/>
  <c r="D1187" i="7"/>
  <c r="C1187" i="7"/>
  <c r="A1187" i="7"/>
  <c r="L1186" i="7"/>
  <c r="G1186" i="7"/>
  <c r="D1186" i="7"/>
  <c r="C1186" i="7"/>
  <c r="A1186" i="7"/>
  <c r="L1185" i="7"/>
  <c r="G1185" i="7"/>
  <c r="D1185" i="7"/>
  <c r="C1185" i="7"/>
  <c r="A1185" i="7"/>
  <c r="L1184" i="7"/>
  <c r="G1184" i="7"/>
  <c r="D1184" i="7"/>
  <c r="C1184" i="7"/>
  <c r="A1184" i="7"/>
  <c r="L1183" i="7"/>
  <c r="G1183" i="7"/>
  <c r="D1183" i="7"/>
  <c r="C1183" i="7"/>
  <c r="A1183" i="7"/>
  <c r="L1182" i="7"/>
  <c r="G1182" i="7"/>
  <c r="D1182" i="7"/>
  <c r="C1182" i="7"/>
  <c r="A1182" i="7"/>
  <c r="L1181" i="7"/>
  <c r="G1181" i="7"/>
  <c r="D1181" i="7"/>
  <c r="C1181" i="7"/>
  <c r="A1181" i="7"/>
  <c r="L1180" i="7"/>
  <c r="G1180" i="7"/>
  <c r="D1180" i="7"/>
  <c r="C1180" i="7"/>
  <c r="A1180" i="7"/>
  <c r="L1179" i="7"/>
  <c r="G1179" i="7"/>
  <c r="D1179" i="7"/>
  <c r="C1179" i="7"/>
  <c r="A1179" i="7"/>
  <c r="L1178" i="7"/>
  <c r="G1178" i="7"/>
  <c r="D1178" i="7"/>
  <c r="C1178" i="7"/>
  <c r="A1178" i="7"/>
  <c r="L1177" i="7"/>
  <c r="G1177" i="7"/>
  <c r="D1177" i="7"/>
  <c r="C1177" i="7"/>
  <c r="A1177" i="7"/>
  <c r="L1176" i="7"/>
  <c r="G1176" i="7"/>
  <c r="D1176" i="7"/>
  <c r="C1176" i="7"/>
  <c r="A1176" i="7"/>
  <c r="L1175" i="7"/>
  <c r="G1175" i="7"/>
  <c r="D1175" i="7"/>
  <c r="C1175" i="7"/>
  <c r="A1175" i="7"/>
  <c r="L1174" i="7"/>
  <c r="G1174" i="7"/>
  <c r="D1174" i="7"/>
  <c r="C1174" i="7"/>
  <c r="A1174" i="7"/>
  <c r="L1173" i="7"/>
  <c r="G1173" i="7"/>
  <c r="D1173" i="7"/>
  <c r="C1173" i="7"/>
  <c r="A1173" i="7"/>
  <c r="L1172" i="7"/>
  <c r="G1172" i="7"/>
  <c r="D1172" i="7"/>
  <c r="C1172" i="7"/>
  <c r="A1172" i="7"/>
  <c r="L1171" i="7"/>
  <c r="G1171" i="7"/>
  <c r="D1171" i="7"/>
  <c r="C1171" i="7"/>
  <c r="A1171" i="7"/>
  <c r="L1170" i="7"/>
  <c r="G1170" i="7"/>
  <c r="D1170" i="7"/>
  <c r="C1170" i="7"/>
  <c r="A1170" i="7"/>
  <c r="L1169" i="7"/>
  <c r="G1169" i="7"/>
  <c r="D1169" i="7"/>
  <c r="C1169" i="7"/>
  <c r="A1169" i="7"/>
  <c r="L1168" i="7"/>
  <c r="G1168" i="7"/>
  <c r="D1168" i="7"/>
  <c r="C1168" i="7"/>
  <c r="A1168" i="7"/>
  <c r="L1167" i="7"/>
  <c r="G1167" i="7"/>
  <c r="D1167" i="7"/>
  <c r="C1167" i="7"/>
  <c r="A1167" i="7"/>
  <c r="L1166" i="7"/>
  <c r="G1166" i="7"/>
  <c r="D1166" i="7"/>
  <c r="C1166" i="7"/>
  <c r="A1166" i="7"/>
  <c r="L1165" i="7"/>
  <c r="G1165" i="7"/>
  <c r="D1165" i="7"/>
  <c r="C1165" i="7"/>
  <c r="A1165" i="7"/>
  <c r="L1164" i="7"/>
  <c r="G1164" i="7"/>
  <c r="D1164" i="7"/>
  <c r="C1164" i="7"/>
  <c r="A1164" i="7"/>
  <c r="L1163" i="7"/>
  <c r="G1163" i="7"/>
  <c r="D1163" i="7"/>
  <c r="C1163" i="7"/>
  <c r="A1163" i="7"/>
  <c r="L1162" i="7"/>
  <c r="G1162" i="7"/>
  <c r="D1162" i="7"/>
  <c r="C1162" i="7"/>
  <c r="A1162" i="7"/>
  <c r="L1161" i="7"/>
  <c r="G1161" i="7"/>
  <c r="D1161" i="7"/>
  <c r="C1161" i="7"/>
  <c r="A1161" i="7"/>
  <c r="L1160" i="7"/>
  <c r="G1160" i="7"/>
  <c r="D1160" i="7"/>
  <c r="C1160" i="7"/>
  <c r="A1160" i="7"/>
  <c r="L1159" i="7"/>
  <c r="G1159" i="7"/>
  <c r="D1159" i="7"/>
  <c r="C1159" i="7"/>
  <c r="A1159" i="7"/>
  <c r="L1158" i="7"/>
  <c r="G1158" i="7"/>
  <c r="D1158" i="7"/>
  <c r="C1158" i="7"/>
  <c r="A1158" i="7"/>
  <c r="L1157" i="7"/>
  <c r="G1157" i="7"/>
  <c r="D1157" i="7"/>
  <c r="C1157" i="7"/>
  <c r="A1157" i="7"/>
  <c r="L1156" i="7"/>
  <c r="G1156" i="7"/>
  <c r="D1156" i="7"/>
  <c r="C1156" i="7"/>
  <c r="A1156" i="7"/>
  <c r="L1155" i="7"/>
  <c r="G1155" i="7"/>
  <c r="D1155" i="7"/>
  <c r="C1155" i="7"/>
  <c r="A1155" i="7"/>
  <c r="L1154" i="7"/>
  <c r="G1154" i="7"/>
  <c r="D1154" i="7"/>
  <c r="C1154" i="7"/>
  <c r="A1154" i="7"/>
  <c r="L1153" i="7"/>
  <c r="G1153" i="7"/>
  <c r="D1153" i="7"/>
  <c r="C1153" i="7"/>
  <c r="A1153" i="7"/>
  <c r="L1152" i="7"/>
  <c r="G1152" i="7"/>
  <c r="D1152" i="7"/>
  <c r="C1152" i="7"/>
  <c r="A1152" i="7"/>
  <c r="L1151" i="7"/>
  <c r="G1151" i="7"/>
  <c r="D1151" i="7"/>
  <c r="C1151" i="7"/>
  <c r="A1151" i="7"/>
  <c r="L1150" i="7"/>
  <c r="G1150" i="7"/>
  <c r="D1150" i="7"/>
  <c r="C1150" i="7"/>
  <c r="A1150" i="7"/>
  <c r="L1149" i="7"/>
  <c r="G1149" i="7"/>
  <c r="D1149" i="7"/>
  <c r="C1149" i="7"/>
  <c r="A1149" i="7"/>
  <c r="L1148" i="7"/>
  <c r="G1148" i="7"/>
  <c r="D1148" i="7"/>
  <c r="C1148" i="7"/>
  <c r="A1148" i="7"/>
  <c r="L1147" i="7"/>
  <c r="G1147" i="7"/>
  <c r="D1147" i="7"/>
  <c r="C1147" i="7"/>
  <c r="A1147" i="7"/>
  <c r="L1146" i="7"/>
  <c r="G1146" i="7"/>
  <c r="D1146" i="7"/>
  <c r="C1146" i="7"/>
  <c r="A1146" i="7"/>
  <c r="L1145" i="7"/>
  <c r="G1145" i="7"/>
  <c r="D1145" i="7"/>
  <c r="C1145" i="7"/>
  <c r="A1145" i="7"/>
  <c r="L1144" i="7"/>
  <c r="G1144" i="7"/>
  <c r="D1144" i="7"/>
  <c r="C1144" i="7"/>
  <c r="A1144" i="7"/>
  <c r="L1143" i="7"/>
  <c r="G1143" i="7"/>
  <c r="D1143" i="7"/>
  <c r="C1143" i="7"/>
  <c r="A1143" i="7"/>
  <c r="L1142" i="7"/>
  <c r="G1142" i="7"/>
  <c r="D1142" i="7"/>
  <c r="C1142" i="7"/>
  <c r="A1142" i="7"/>
  <c r="L1141" i="7"/>
  <c r="G1141" i="7"/>
  <c r="D1141" i="7"/>
  <c r="C1141" i="7"/>
  <c r="A1141" i="7"/>
  <c r="L1140" i="7"/>
  <c r="G1140" i="7"/>
  <c r="D1140" i="7"/>
  <c r="C1140" i="7"/>
  <c r="A1140" i="7"/>
  <c r="L1139" i="7"/>
  <c r="G1139" i="7"/>
  <c r="D1139" i="7"/>
  <c r="C1139" i="7"/>
  <c r="A1139" i="7"/>
  <c r="L1138" i="7"/>
  <c r="G1138" i="7"/>
  <c r="D1138" i="7"/>
  <c r="C1138" i="7"/>
  <c r="A1138" i="7"/>
  <c r="L1137" i="7"/>
  <c r="G1137" i="7"/>
  <c r="D1137" i="7"/>
  <c r="C1137" i="7"/>
  <c r="A1137" i="7"/>
  <c r="L1136" i="7"/>
  <c r="G1136" i="7"/>
  <c r="D1136" i="7"/>
  <c r="C1136" i="7"/>
  <c r="A1136" i="7"/>
  <c r="L1135" i="7"/>
  <c r="G1135" i="7"/>
  <c r="D1135" i="7"/>
  <c r="C1135" i="7"/>
  <c r="A1135" i="7"/>
  <c r="L1134" i="7"/>
  <c r="G1134" i="7"/>
  <c r="D1134" i="7"/>
  <c r="C1134" i="7"/>
  <c r="A1134" i="7"/>
  <c r="L1133" i="7"/>
  <c r="G1133" i="7"/>
  <c r="D1133" i="7"/>
  <c r="C1133" i="7"/>
  <c r="A1133" i="7"/>
  <c r="L1132" i="7"/>
  <c r="G1132" i="7"/>
  <c r="D1132" i="7"/>
  <c r="C1132" i="7"/>
  <c r="A1132" i="7"/>
  <c r="L1131" i="7"/>
  <c r="G1131" i="7"/>
  <c r="D1131" i="7"/>
  <c r="C1131" i="7"/>
  <c r="A1131" i="7"/>
  <c r="L1130" i="7"/>
  <c r="G1130" i="7"/>
  <c r="D1130" i="7"/>
  <c r="C1130" i="7"/>
  <c r="A1130" i="7"/>
  <c r="L1129" i="7"/>
  <c r="G1129" i="7"/>
  <c r="D1129" i="7"/>
  <c r="C1129" i="7"/>
  <c r="A1129" i="7"/>
  <c r="L1128" i="7"/>
  <c r="G1128" i="7"/>
  <c r="D1128" i="7"/>
  <c r="C1128" i="7"/>
  <c r="A1128" i="7"/>
  <c r="L1127" i="7"/>
  <c r="G1127" i="7"/>
  <c r="D1127" i="7"/>
  <c r="C1127" i="7"/>
  <c r="A1127" i="7"/>
  <c r="L1126" i="7"/>
  <c r="G1126" i="7"/>
  <c r="D1126" i="7"/>
  <c r="C1126" i="7"/>
  <c r="A1126" i="7"/>
  <c r="L1125" i="7"/>
  <c r="G1125" i="7"/>
  <c r="D1125" i="7"/>
  <c r="C1125" i="7"/>
  <c r="A1125" i="7"/>
  <c r="L1124" i="7"/>
  <c r="G1124" i="7"/>
  <c r="D1124" i="7"/>
  <c r="C1124" i="7"/>
  <c r="A1124" i="7"/>
  <c r="L1123" i="7"/>
  <c r="G1123" i="7"/>
  <c r="D1123" i="7"/>
  <c r="C1123" i="7"/>
  <c r="A1123" i="7"/>
  <c r="L1122" i="7"/>
  <c r="G1122" i="7"/>
  <c r="D1122" i="7"/>
  <c r="C1122" i="7"/>
  <c r="A1122" i="7"/>
  <c r="L1121" i="7"/>
  <c r="G1121" i="7"/>
  <c r="D1121" i="7"/>
  <c r="C1121" i="7"/>
  <c r="A1121" i="7"/>
  <c r="L1120" i="7"/>
  <c r="G1120" i="7"/>
  <c r="D1120" i="7"/>
  <c r="C1120" i="7"/>
  <c r="A1120" i="7"/>
  <c r="L1119" i="7"/>
  <c r="G1119" i="7"/>
  <c r="D1119" i="7"/>
  <c r="C1119" i="7"/>
  <c r="A1119" i="7"/>
  <c r="L1118" i="7"/>
  <c r="G1118" i="7"/>
  <c r="D1118" i="7"/>
  <c r="C1118" i="7"/>
  <c r="A1118" i="7"/>
  <c r="L1117" i="7"/>
  <c r="G1117" i="7"/>
  <c r="D1117" i="7"/>
  <c r="C1117" i="7"/>
  <c r="A1117" i="7"/>
  <c r="L1116" i="7"/>
  <c r="G1116" i="7"/>
  <c r="D1116" i="7"/>
  <c r="C1116" i="7"/>
  <c r="A1116" i="7"/>
  <c r="L1115" i="7"/>
  <c r="G1115" i="7"/>
  <c r="D1115" i="7"/>
  <c r="C1115" i="7"/>
  <c r="A1115" i="7"/>
  <c r="L1114" i="7"/>
  <c r="G1114" i="7"/>
  <c r="D1114" i="7"/>
  <c r="C1114" i="7"/>
  <c r="A1114" i="7"/>
  <c r="L1113" i="7"/>
  <c r="G1113" i="7"/>
  <c r="D1113" i="7"/>
  <c r="C1113" i="7"/>
  <c r="A1113" i="7"/>
  <c r="L1112" i="7"/>
  <c r="G1112" i="7"/>
  <c r="D1112" i="7"/>
  <c r="C1112" i="7"/>
  <c r="A1112" i="7"/>
  <c r="L1111" i="7"/>
  <c r="G1111" i="7"/>
  <c r="D1111" i="7"/>
  <c r="C1111" i="7"/>
  <c r="A1111" i="7"/>
  <c r="L1110" i="7"/>
  <c r="G1110" i="7"/>
  <c r="D1110" i="7"/>
  <c r="C1110" i="7"/>
  <c r="A1110" i="7"/>
  <c r="L1109" i="7"/>
  <c r="G1109" i="7"/>
  <c r="D1109" i="7"/>
  <c r="C1109" i="7"/>
  <c r="A1109" i="7"/>
  <c r="L1108" i="7"/>
  <c r="G1108" i="7"/>
  <c r="D1108" i="7"/>
  <c r="C1108" i="7"/>
  <c r="A1108" i="7"/>
  <c r="L1107" i="7"/>
  <c r="G1107" i="7"/>
  <c r="D1107" i="7"/>
  <c r="C1107" i="7"/>
  <c r="A1107" i="7"/>
  <c r="L1106" i="7"/>
  <c r="G1106" i="7"/>
  <c r="D1106" i="7"/>
  <c r="C1106" i="7"/>
  <c r="A1106" i="7"/>
  <c r="L1105" i="7"/>
  <c r="G1105" i="7"/>
  <c r="D1105" i="7"/>
  <c r="C1105" i="7"/>
  <c r="A1105" i="7"/>
  <c r="L1104" i="7"/>
  <c r="G1104" i="7"/>
  <c r="D1104" i="7"/>
  <c r="C1104" i="7"/>
  <c r="A1104" i="7"/>
  <c r="L1103" i="7"/>
  <c r="G1103" i="7"/>
  <c r="D1103" i="7"/>
  <c r="C1103" i="7"/>
  <c r="A1103" i="7"/>
  <c r="L1102" i="7"/>
  <c r="G1102" i="7"/>
  <c r="D1102" i="7"/>
  <c r="C1102" i="7"/>
  <c r="A1102" i="7"/>
  <c r="L1101" i="7"/>
  <c r="G1101" i="7"/>
  <c r="D1101" i="7"/>
  <c r="C1101" i="7"/>
  <c r="A1101" i="7"/>
  <c r="L1100" i="7"/>
  <c r="G1100" i="7"/>
  <c r="D1100" i="7"/>
  <c r="C1100" i="7"/>
  <c r="A1100" i="7"/>
  <c r="L1099" i="7"/>
  <c r="G1099" i="7"/>
  <c r="D1099" i="7"/>
  <c r="C1099" i="7"/>
  <c r="A1099" i="7"/>
  <c r="L1098" i="7"/>
  <c r="G1098" i="7"/>
  <c r="D1098" i="7"/>
  <c r="C1098" i="7"/>
  <c r="A1098" i="7"/>
  <c r="L1097" i="7"/>
  <c r="G1097" i="7"/>
  <c r="D1097" i="7"/>
  <c r="C1097" i="7"/>
  <c r="A1097" i="7"/>
  <c r="L1096" i="7"/>
  <c r="G1096" i="7"/>
  <c r="D1096" i="7"/>
  <c r="C1096" i="7"/>
  <c r="A1096" i="7"/>
  <c r="L1095" i="7"/>
  <c r="G1095" i="7"/>
  <c r="D1095" i="7"/>
  <c r="C1095" i="7"/>
  <c r="A1095" i="7"/>
  <c r="L1094" i="7"/>
  <c r="G1094" i="7"/>
  <c r="D1094" i="7"/>
  <c r="C1094" i="7"/>
  <c r="A1094" i="7"/>
  <c r="L1093" i="7"/>
  <c r="G1093" i="7"/>
  <c r="D1093" i="7"/>
  <c r="C1093" i="7"/>
  <c r="A1093" i="7"/>
  <c r="L1092" i="7"/>
  <c r="G1092" i="7"/>
  <c r="D1092" i="7"/>
  <c r="C1092" i="7"/>
  <c r="A1092" i="7"/>
  <c r="L1091" i="7"/>
  <c r="G1091" i="7"/>
  <c r="D1091" i="7"/>
  <c r="C1091" i="7"/>
  <c r="A1091" i="7"/>
  <c r="L1090" i="7"/>
  <c r="G1090" i="7"/>
  <c r="D1090" i="7"/>
  <c r="C1090" i="7"/>
  <c r="A1090" i="7"/>
  <c r="L1089" i="7"/>
  <c r="G1089" i="7"/>
  <c r="D1089" i="7"/>
  <c r="C1089" i="7"/>
  <c r="A1089" i="7"/>
  <c r="L1088" i="7"/>
  <c r="G1088" i="7"/>
  <c r="D1088" i="7"/>
  <c r="C1088" i="7"/>
  <c r="A1088" i="7"/>
  <c r="L1087" i="7"/>
  <c r="G1087" i="7"/>
  <c r="D1087" i="7"/>
  <c r="C1087" i="7"/>
  <c r="A1087" i="7"/>
  <c r="L1086" i="7"/>
  <c r="G1086" i="7"/>
  <c r="D1086" i="7"/>
  <c r="C1086" i="7"/>
  <c r="A1086" i="7"/>
  <c r="L1085" i="7"/>
  <c r="G1085" i="7"/>
  <c r="D1085" i="7"/>
  <c r="C1085" i="7"/>
  <c r="A1085" i="7"/>
  <c r="L1084" i="7"/>
  <c r="G1084" i="7"/>
  <c r="D1084" i="7"/>
  <c r="C1084" i="7"/>
  <c r="A1084" i="7"/>
  <c r="L1083" i="7"/>
  <c r="G1083" i="7"/>
  <c r="D1083" i="7"/>
  <c r="C1083" i="7"/>
  <c r="A1083" i="7"/>
  <c r="L1082" i="7"/>
  <c r="G1082" i="7"/>
  <c r="D1082" i="7"/>
  <c r="C1082" i="7"/>
  <c r="A1082" i="7"/>
  <c r="L1081" i="7"/>
  <c r="G1081" i="7"/>
  <c r="D1081" i="7"/>
  <c r="C1081" i="7"/>
  <c r="A1081" i="7"/>
  <c r="L1080" i="7"/>
  <c r="G1080" i="7"/>
  <c r="D1080" i="7"/>
  <c r="C1080" i="7"/>
  <c r="A1080" i="7"/>
  <c r="L1079" i="7"/>
  <c r="G1079" i="7"/>
  <c r="D1079" i="7"/>
  <c r="C1079" i="7"/>
  <c r="A1079" i="7"/>
  <c r="L1078" i="7"/>
  <c r="G1078" i="7"/>
  <c r="D1078" i="7"/>
  <c r="C1078" i="7"/>
  <c r="A1078" i="7"/>
  <c r="L1077" i="7"/>
  <c r="G1077" i="7"/>
  <c r="D1077" i="7"/>
  <c r="C1077" i="7"/>
  <c r="A1077" i="7"/>
  <c r="L1076" i="7"/>
  <c r="G1076" i="7"/>
  <c r="D1076" i="7"/>
  <c r="C1076" i="7"/>
  <c r="A1076" i="7"/>
  <c r="L1075" i="7"/>
  <c r="G1075" i="7"/>
  <c r="D1075" i="7"/>
  <c r="C1075" i="7"/>
  <c r="A1075" i="7"/>
  <c r="L1074" i="7"/>
  <c r="G1074" i="7"/>
  <c r="D1074" i="7"/>
  <c r="C1074" i="7"/>
  <c r="A1074" i="7"/>
  <c r="L1073" i="7"/>
  <c r="G1073" i="7"/>
  <c r="D1073" i="7"/>
  <c r="C1073" i="7"/>
  <c r="A1073" i="7"/>
  <c r="L1072" i="7"/>
  <c r="G1072" i="7"/>
  <c r="D1072" i="7"/>
  <c r="C1072" i="7"/>
  <c r="A1072" i="7"/>
  <c r="L1071" i="7"/>
  <c r="G1071" i="7"/>
  <c r="D1071" i="7"/>
  <c r="C1071" i="7"/>
  <c r="A1071" i="7"/>
  <c r="L1070" i="7"/>
  <c r="G1070" i="7"/>
  <c r="D1070" i="7"/>
  <c r="C1070" i="7"/>
  <c r="A1070" i="7"/>
  <c r="L1069" i="7"/>
  <c r="G1069" i="7"/>
  <c r="D1069" i="7"/>
  <c r="C1069" i="7"/>
  <c r="A1069" i="7"/>
  <c r="L1068" i="7"/>
  <c r="G1068" i="7"/>
  <c r="D1068" i="7"/>
  <c r="C1068" i="7"/>
  <c r="A1068" i="7"/>
  <c r="L1067" i="7"/>
  <c r="G1067" i="7"/>
  <c r="D1067" i="7"/>
  <c r="C1067" i="7"/>
  <c r="A1067" i="7"/>
  <c r="L1066" i="7"/>
  <c r="G1066" i="7"/>
  <c r="D1066" i="7"/>
  <c r="C1066" i="7"/>
  <c r="A1066" i="7"/>
  <c r="L1065" i="7"/>
  <c r="G1065" i="7"/>
  <c r="D1065" i="7"/>
  <c r="C1065" i="7"/>
  <c r="A1065" i="7"/>
  <c r="L1064" i="7"/>
  <c r="G1064" i="7"/>
  <c r="D1064" i="7"/>
  <c r="C1064" i="7"/>
  <c r="A1064" i="7"/>
  <c r="L1063" i="7"/>
  <c r="G1063" i="7"/>
  <c r="D1063" i="7"/>
  <c r="C1063" i="7"/>
  <c r="A1063" i="7"/>
  <c r="L1062" i="7"/>
  <c r="G1062" i="7"/>
  <c r="D1062" i="7"/>
  <c r="C1062" i="7"/>
  <c r="A1062" i="7"/>
  <c r="L1061" i="7"/>
  <c r="G1061" i="7"/>
  <c r="D1061" i="7"/>
  <c r="C1061" i="7"/>
  <c r="A1061" i="7"/>
  <c r="L1060" i="7"/>
  <c r="G1060" i="7"/>
  <c r="D1060" i="7"/>
  <c r="C1060" i="7"/>
  <c r="A1060" i="7"/>
  <c r="L1059" i="7"/>
  <c r="G1059" i="7"/>
  <c r="D1059" i="7"/>
  <c r="C1059" i="7"/>
  <c r="A1059" i="7"/>
  <c r="L1058" i="7"/>
  <c r="G1058" i="7"/>
  <c r="D1058" i="7"/>
  <c r="C1058" i="7"/>
  <c r="A1058" i="7"/>
  <c r="L1057" i="7"/>
  <c r="G1057" i="7"/>
  <c r="D1057" i="7"/>
  <c r="C1057" i="7"/>
  <c r="A1057" i="7"/>
  <c r="L1056" i="7"/>
  <c r="G1056" i="7"/>
  <c r="D1056" i="7"/>
  <c r="C1056" i="7"/>
  <c r="A1056" i="7"/>
  <c r="L1055" i="7"/>
  <c r="G1055" i="7"/>
  <c r="D1055" i="7"/>
  <c r="C1055" i="7"/>
  <c r="A1055" i="7"/>
  <c r="L1054" i="7"/>
  <c r="G1054" i="7"/>
  <c r="D1054" i="7"/>
  <c r="C1054" i="7"/>
  <c r="A1054" i="7"/>
  <c r="L1053" i="7"/>
  <c r="G1053" i="7"/>
  <c r="D1053" i="7"/>
  <c r="C1053" i="7"/>
  <c r="A1053" i="7"/>
  <c r="L1052" i="7"/>
  <c r="G1052" i="7"/>
  <c r="D1052" i="7"/>
  <c r="C1052" i="7"/>
  <c r="A1052" i="7"/>
  <c r="L1051" i="7"/>
  <c r="G1051" i="7"/>
  <c r="D1051" i="7"/>
  <c r="C1051" i="7"/>
  <c r="A1051" i="7"/>
  <c r="L1050" i="7"/>
  <c r="G1050" i="7"/>
  <c r="D1050" i="7"/>
  <c r="C1050" i="7"/>
  <c r="A1050" i="7"/>
  <c r="L1049" i="7"/>
  <c r="G1049" i="7"/>
  <c r="D1049" i="7"/>
  <c r="C1049" i="7"/>
  <c r="A1049" i="7"/>
  <c r="L1048" i="7"/>
  <c r="G1048" i="7"/>
  <c r="D1048" i="7"/>
  <c r="C1048" i="7"/>
  <c r="A1048" i="7"/>
  <c r="L1047" i="7"/>
  <c r="G1047" i="7"/>
  <c r="D1047" i="7"/>
  <c r="C1047" i="7"/>
  <c r="A1047" i="7"/>
  <c r="L1046" i="7"/>
  <c r="G1046" i="7"/>
  <c r="D1046" i="7"/>
  <c r="C1046" i="7"/>
  <c r="A1046" i="7"/>
  <c r="L1045" i="7"/>
  <c r="G1045" i="7"/>
  <c r="D1045" i="7"/>
  <c r="C1045" i="7"/>
  <c r="A1045" i="7"/>
  <c r="L1044" i="7"/>
  <c r="G1044" i="7"/>
  <c r="D1044" i="7"/>
  <c r="C1044" i="7"/>
  <c r="A1044" i="7"/>
  <c r="L1043" i="7"/>
  <c r="G1043" i="7"/>
  <c r="D1043" i="7"/>
  <c r="C1043" i="7"/>
  <c r="A1043" i="7"/>
  <c r="L1042" i="7"/>
  <c r="G1042" i="7"/>
  <c r="D1042" i="7"/>
  <c r="C1042" i="7"/>
  <c r="A1042" i="7"/>
  <c r="L1041" i="7"/>
  <c r="G1041" i="7"/>
  <c r="D1041" i="7"/>
  <c r="C1041" i="7"/>
  <c r="A1041" i="7"/>
  <c r="L1040" i="7"/>
  <c r="G1040" i="7"/>
  <c r="D1040" i="7"/>
  <c r="C1040" i="7"/>
  <c r="A1040" i="7"/>
  <c r="L1039" i="7"/>
  <c r="G1039" i="7"/>
  <c r="D1039" i="7"/>
  <c r="C1039" i="7"/>
  <c r="A1039" i="7"/>
  <c r="L1038" i="7"/>
  <c r="G1038" i="7"/>
  <c r="D1038" i="7"/>
  <c r="C1038" i="7"/>
  <c r="A1038" i="7"/>
  <c r="L1037" i="7"/>
  <c r="G1037" i="7"/>
  <c r="D1037" i="7"/>
  <c r="C1037" i="7"/>
  <c r="A1037" i="7"/>
  <c r="L1036" i="7"/>
  <c r="G1036" i="7"/>
  <c r="D1036" i="7"/>
  <c r="C1036" i="7"/>
  <c r="A1036" i="7"/>
  <c r="L1035" i="7"/>
  <c r="G1035" i="7"/>
  <c r="D1035" i="7"/>
  <c r="C1035" i="7"/>
  <c r="A1035" i="7"/>
  <c r="L1034" i="7"/>
  <c r="G1034" i="7"/>
  <c r="D1034" i="7"/>
  <c r="C1034" i="7"/>
  <c r="A1034" i="7"/>
  <c r="L1033" i="7"/>
  <c r="G1033" i="7"/>
  <c r="D1033" i="7"/>
  <c r="C1033" i="7"/>
  <c r="A1033" i="7"/>
  <c r="L1032" i="7"/>
  <c r="G1032" i="7"/>
  <c r="D1032" i="7"/>
  <c r="C1032" i="7"/>
  <c r="A1032" i="7"/>
  <c r="L1031" i="7"/>
  <c r="G1031" i="7"/>
  <c r="D1031" i="7"/>
  <c r="C1031" i="7"/>
  <c r="A1031" i="7"/>
  <c r="L1030" i="7"/>
  <c r="G1030" i="7"/>
  <c r="D1030" i="7"/>
  <c r="C1030" i="7"/>
  <c r="A1030" i="7"/>
  <c r="L1029" i="7"/>
  <c r="G1029" i="7"/>
  <c r="D1029" i="7"/>
  <c r="C1029" i="7"/>
  <c r="A1029" i="7"/>
  <c r="L1028" i="7"/>
  <c r="G1028" i="7"/>
  <c r="D1028" i="7"/>
  <c r="C1028" i="7"/>
  <c r="A1028" i="7"/>
  <c r="L1027" i="7"/>
  <c r="G1027" i="7"/>
  <c r="D1027" i="7"/>
  <c r="C1027" i="7"/>
  <c r="A1027" i="7"/>
  <c r="L1026" i="7"/>
  <c r="G1026" i="7"/>
  <c r="D1026" i="7"/>
  <c r="C1026" i="7"/>
  <c r="A1026" i="7"/>
  <c r="L1025" i="7"/>
  <c r="G1025" i="7"/>
  <c r="D1025" i="7"/>
  <c r="C1025" i="7"/>
  <c r="A1025" i="7"/>
  <c r="L1024" i="7"/>
  <c r="G1024" i="7"/>
  <c r="D1024" i="7"/>
  <c r="C1024" i="7"/>
  <c r="A1024" i="7"/>
  <c r="L1023" i="7"/>
  <c r="G1023" i="7"/>
  <c r="D1023" i="7"/>
  <c r="C1023" i="7"/>
  <c r="A1023" i="7"/>
  <c r="L1022" i="7"/>
  <c r="G1022" i="7"/>
  <c r="D1022" i="7"/>
  <c r="C1022" i="7"/>
  <c r="A1022" i="7"/>
  <c r="L1021" i="7"/>
  <c r="G1021" i="7"/>
  <c r="D1021" i="7"/>
  <c r="C1021" i="7"/>
  <c r="A1021" i="7"/>
  <c r="L1020" i="7"/>
  <c r="G1020" i="7"/>
  <c r="D1020" i="7"/>
  <c r="C1020" i="7"/>
  <c r="A1020" i="7"/>
  <c r="L1019" i="7"/>
  <c r="G1019" i="7"/>
  <c r="D1019" i="7"/>
  <c r="C1019" i="7"/>
  <c r="A1019" i="7"/>
  <c r="L1018" i="7"/>
  <c r="G1018" i="7"/>
  <c r="D1018" i="7"/>
  <c r="C1018" i="7"/>
  <c r="A1018" i="7"/>
  <c r="L1017" i="7"/>
  <c r="G1017" i="7"/>
  <c r="D1017" i="7"/>
  <c r="C1017" i="7"/>
  <c r="A1017" i="7"/>
  <c r="L1016" i="7"/>
  <c r="G1016" i="7"/>
  <c r="D1016" i="7"/>
  <c r="C1016" i="7"/>
  <c r="A1016" i="7"/>
  <c r="L1015" i="7"/>
  <c r="G1015" i="7"/>
  <c r="D1015" i="7"/>
  <c r="C1015" i="7"/>
  <c r="A1015" i="7"/>
  <c r="L1014" i="7"/>
  <c r="G1014" i="7"/>
  <c r="D1014" i="7"/>
  <c r="C1014" i="7"/>
  <c r="A1014" i="7"/>
  <c r="L1013" i="7"/>
  <c r="G1013" i="7"/>
  <c r="D1013" i="7"/>
  <c r="C1013" i="7"/>
  <c r="A1013" i="7"/>
  <c r="L1012" i="7"/>
  <c r="G1012" i="7"/>
  <c r="D1012" i="7"/>
  <c r="C1012" i="7"/>
  <c r="A1012" i="7"/>
  <c r="L1011" i="7"/>
  <c r="G1011" i="7"/>
  <c r="D1011" i="7"/>
  <c r="C1011" i="7"/>
  <c r="A1011" i="7"/>
  <c r="L1010" i="7"/>
  <c r="G1010" i="7"/>
  <c r="D1010" i="7"/>
  <c r="C1010" i="7"/>
  <c r="A1010" i="7"/>
  <c r="L1009" i="7"/>
  <c r="G1009" i="7"/>
  <c r="D1009" i="7"/>
  <c r="C1009" i="7"/>
  <c r="A1009" i="7"/>
  <c r="L1008" i="7"/>
  <c r="G1008" i="7"/>
  <c r="D1008" i="7"/>
  <c r="C1008" i="7"/>
  <c r="A1008" i="7"/>
  <c r="L1007" i="7"/>
  <c r="G1007" i="7"/>
  <c r="D1007" i="7"/>
  <c r="C1007" i="7"/>
  <c r="A1007" i="7"/>
  <c r="L1006" i="7"/>
  <c r="G1006" i="7"/>
  <c r="D1006" i="7"/>
  <c r="C1006" i="7"/>
  <c r="A1006" i="7"/>
  <c r="L1005" i="7"/>
  <c r="G1005" i="7"/>
  <c r="D1005" i="7"/>
  <c r="C1005" i="7"/>
  <c r="A1005" i="7"/>
  <c r="L1004" i="7"/>
  <c r="G1004" i="7"/>
  <c r="D1004" i="7"/>
  <c r="C1004" i="7"/>
  <c r="A1004" i="7"/>
  <c r="L1003" i="7"/>
  <c r="G1003" i="7"/>
  <c r="D1003" i="7"/>
  <c r="C1003" i="7"/>
  <c r="A1003" i="7"/>
  <c r="L1002" i="7"/>
  <c r="G1002" i="7"/>
  <c r="D1002" i="7"/>
  <c r="C1002" i="7"/>
  <c r="A1002" i="7"/>
  <c r="L1001" i="7"/>
  <c r="G1001" i="7"/>
  <c r="D1001" i="7"/>
  <c r="C1001" i="7"/>
  <c r="A1001" i="7"/>
  <c r="L1000" i="7"/>
  <c r="G1000" i="7"/>
  <c r="D1000" i="7"/>
  <c r="C1000" i="7"/>
  <c r="A1000" i="7"/>
  <c r="L999" i="7"/>
  <c r="G999" i="7"/>
  <c r="D999" i="7"/>
  <c r="C999" i="7"/>
  <c r="A999" i="7"/>
  <c r="L998" i="7"/>
  <c r="G998" i="7"/>
  <c r="D998" i="7"/>
  <c r="C998" i="7"/>
  <c r="A998" i="7"/>
  <c r="L997" i="7"/>
  <c r="G997" i="7"/>
  <c r="D997" i="7"/>
  <c r="C997" i="7"/>
  <c r="A997" i="7"/>
  <c r="L996" i="7"/>
  <c r="G996" i="7"/>
  <c r="D996" i="7"/>
  <c r="C996" i="7"/>
  <c r="A996" i="7"/>
  <c r="L995" i="7"/>
  <c r="G995" i="7"/>
  <c r="D995" i="7"/>
  <c r="C995" i="7"/>
  <c r="A995" i="7"/>
  <c r="L994" i="7"/>
  <c r="G994" i="7"/>
  <c r="D994" i="7"/>
  <c r="C994" i="7"/>
  <c r="A994" i="7"/>
  <c r="L993" i="7"/>
  <c r="G993" i="7"/>
  <c r="D993" i="7"/>
  <c r="C993" i="7"/>
  <c r="A993" i="7"/>
  <c r="L992" i="7"/>
  <c r="G992" i="7"/>
  <c r="D992" i="7"/>
  <c r="C992" i="7"/>
  <c r="A992" i="7"/>
  <c r="L991" i="7"/>
  <c r="G991" i="7"/>
  <c r="D991" i="7"/>
  <c r="C991" i="7"/>
  <c r="A991" i="7"/>
  <c r="L990" i="7"/>
  <c r="G990" i="7"/>
  <c r="D990" i="7"/>
  <c r="C990" i="7"/>
  <c r="A990" i="7"/>
  <c r="L989" i="7"/>
  <c r="G989" i="7"/>
  <c r="D989" i="7"/>
  <c r="C989" i="7"/>
  <c r="A989" i="7"/>
  <c r="L988" i="7"/>
  <c r="G988" i="7"/>
  <c r="D988" i="7"/>
  <c r="C988" i="7"/>
  <c r="A988" i="7"/>
  <c r="L987" i="7"/>
  <c r="G987" i="7"/>
  <c r="D987" i="7"/>
  <c r="C987" i="7"/>
  <c r="A987" i="7"/>
  <c r="L986" i="7"/>
  <c r="G986" i="7"/>
  <c r="D986" i="7"/>
  <c r="C986" i="7"/>
  <c r="A986" i="7"/>
  <c r="L985" i="7"/>
  <c r="G985" i="7"/>
  <c r="D985" i="7"/>
  <c r="C985" i="7"/>
  <c r="A985" i="7"/>
  <c r="L984" i="7"/>
  <c r="G984" i="7"/>
  <c r="D984" i="7"/>
  <c r="C984" i="7"/>
  <c r="A984" i="7"/>
  <c r="L983" i="7"/>
  <c r="G983" i="7"/>
  <c r="D983" i="7"/>
  <c r="C983" i="7"/>
  <c r="A983" i="7"/>
  <c r="L982" i="7"/>
  <c r="G982" i="7"/>
  <c r="D982" i="7"/>
  <c r="C982" i="7"/>
  <c r="A982" i="7"/>
  <c r="L981" i="7"/>
  <c r="G981" i="7"/>
  <c r="D981" i="7"/>
  <c r="C981" i="7"/>
  <c r="A981" i="7"/>
  <c r="L980" i="7"/>
  <c r="G980" i="7"/>
  <c r="D980" i="7"/>
  <c r="C980" i="7"/>
  <c r="A980" i="7"/>
  <c r="L979" i="7"/>
  <c r="G979" i="7"/>
  <c r="D979" i="7"/>
  <c r="C979" i="7"/>
  <c r="A979" i="7"/>
  <c r="L978" i="7"/>
  <c r="G978" i="7"/>
  <c r="D978" i="7"/>
  <c r="C978" i="7"/>
  <c r="A978" i="7"/>
  <c r="L977" i="7"/>
  <c r="G977" i="7"/>
  <c r="D977" i="7"/>
  <c r="C977" i="7"/>
  <c r="A977" i="7"/>
  <c r="L976" i="7"/>
  <c r="G976" i="7"/>
  <c r="D976" i="7"/>
  <c r="C976" i="7"/>
  <c r="A976" i="7"/>
  <c r="L975" i="7"/>
  <c r="G975" i="7"/>
  <c r="D975" i="7"/>
  <c r="C975" i="7"/>
  <c r="A975" i="7"/>
  <c r="L974" i="7"/>
  <c r="G974" i="7"/>
  <c r="D974" i="7"/>
  <c r="C974" i="7"/>
  <c r="A974" i="7"/>
  <c r="L973" i="7"/>
  <c r="G973" i="7"/>
  <c r="D973" i="7"/>
  <c r="C973" i="7"/>
  <c r="A973" i="7"/>
  <c r="L972" i="7"/>
  <c r="G972" i="7"/>
  <c r="D972" i="7"/>
  <c r="C972" i="7"/>
  <c r="A972" i="7"/>
  <c r="L971" i="7"/>
  <c r="G971" i="7"/>
  <c r="D971" i="7"/>
  <c r="C971" i="7"/>
  <c r="A971" i="7"/>
  <c r="L970" i="7"/>
  <c r="G970" i="7"/>
  <c r="D970" i="7"/>
  <c r="C970" i="7"/>
  <c r="A970" i="7"/>
  <c r="L969" i="7"/>
  <c r="G969" i="7"/>
  <c r="D969" i="7"/>
  <c r="C969" i="7"/>
  <c r="A969" i="7"/>
  <c r="L968" i="7"/>
  <c r="G968" i="7"/>
  <c r="D968" i="7"/>
  <c r="C968" i="7"/>
  <c r="A968" i="7"/>
  <c r="L967" i="7"/>
  <c r="G967" i="7"/>
  <c r="D967" i="7"/>
  <c r="C967" i="7"/>
  <c r="A967" i="7"/>
  <c r="L966" i="7"/>
  <c r="G966" i="7"/>
  <c r="D966" i="7"/>
  <c r="C966" i="7"/>
  <c r="A966" i="7"/>
  <c r="L965" i="7"/>
  <c r="G965" i="7"/>
  <c r="D965" i="7"/>
  <c r="C965" i="7"/>
  <c r="A965" i="7"/>
  <c r="L964" i="7"/>
  <c r="G964" i="7"/>
  <c r="D964" i="7"/>
  <c r="C964" i="7"/>
  <c r="A964" i="7"/>
  <c r="L963" i="7"/>
  <c r="G963" i="7"/>
  <c r="D963" i="7"/>
  <c r="C963" i="7"/>
  <c r="A963" i="7"/>
  <c r="L962" i="7"/>
  <c r="G962" i="7"/>
  <c r="D962" i="7"/>
  <c r="C962" i="7"/>
  <c r="A962" i="7"/>
  <c r="L961" i="7"/>
  <c r="G961" i="7"/>
  <c r="D961" i="7"/>
  <c r="C961" i="7"/>
  <c r="A961" i="7"/>
  <c r="L960" i="7"/>
  <c r="G960" i="7"/>
  <c r="D960" i="7"/>
  <c r="C960" i="7"/>
  <c r="A960" i="7"/>
  <c r="L959" i="7"/>
  <c r="G959" i="7"/>
  <c r="D959" i="7"/>
  <c r="C959" i="7"/>
  <c r="A959" i="7"/>
  <c r="L958" i="7"/>
  <c r="G958" i="7"/>
  <c r="D958" i="7"/>
  <c r="C958" i="7"/>
  <c r="A958" i="7"/>
  <c r="L957" i="7"/>
  <c r="G957" i="7"/>
  <c r="D957" i="7"/>
  <c r="C957" i="7"/>
  <c r="A957" i="7"/>
  <c r="L956" i="7"/>
  <c r="G956" i="7"/>
  <c r="D956" i="7"/>
  <c r="C956" i="7"/>
  <c r="A956" i="7"/>
  <c r="L955" i="7"/>
  <c r="G955" i="7"/>
  <c r="D955" i="7"/>
  <c r="C955" i="7"/>
  <c r="A955" i="7"/>
  <c r="L954" i="7"/>
  <c r="G954" i="7"/>
  <c r="D954" i="7"/>
  <c r="C954" i="7"/>
  <c r="A954" i="7"/>
  <c r="L953" i="7"/>
  <c r="G953" i="7"/>
  <c r="D953" i="7"/>
  <c r="C953" i="7"/>
  <c r="A953" i="7"/>
  <c r="L952" i="7"/>
  <c r="G952" i="7"/>
  <c r="D952" i="7"/>
  <c r="C952" i="7"/>
  <c r="A952" i="7"/>
  <c r="L951" i="7"/>
  <c r="G951" i="7"/>
  <c r="D951" i="7"/>
  <c r="C951" i="7"/>
  <c r="A951" i="7"/>
  <c r="L950" i="7"/>
  <c r="G950" i="7"/>
  <c r="D950" i="7"/>
  <c r="C950" i="7"/>
  <c r="A950" i="7"/>
  <c r="L949" i="7"/>
  <c r="G949" i="7"/>
  <c r="D949" i="7"/>
  <c r="C949" i="7"/>
  <c r="A949" i="7"/>
  <c r="L948" i="7"/>
  <c r="G948" i="7"/>
  <c r="D948" i="7"/>
  <c r="C948" i="7"/>
  <c r="A948" i="7"/>
  <c r="L947" i="7"/>
  <c r="G947" i="7"/>
  <c r="D947" i="7"/>
  <c r="C947" i="7"/>
  <c r="A947" i="7"/>
  <c r="L946" i="7"/>
  <c r="G946" i="7"/>
  <c r="D946" i="7"/>
  <c r="C946" i="7"/>
  <c r="A946" i="7"/>
  <c r="L945" i="7"/>
  <c r="G945" i="7"/>
  <c r="D945" i="7"/>
  <c r="C945" i="7"/>
  <c r="A945" i="7"/>
  <c r="L944" i="7"/>
  <c r="G944" i="7"/>
  <c r="D944" i="7"/>
  <c r="C944" i="7"/>
  <c r="A944" i="7"/>
  <c r="L943" i="7"/>
  <c r="G943" i="7"/>
  <c r="D943" i="7"/>
  <c r="C943" i="7"/>
  <c r="A943" i="7"/>
  <c r="L942" i="7"/>
  <c r="G942" i="7"/>
  <c r="D942" i="7"/>
  <c r="C942" i="7"/>
  <c r="A942" i="7"/>
  <c r="L941" i="7"/>
  <c r="G941" i="7"/>
  <c r="D941" i="7"/>
  <c r="C941" i="7"/>
  <c r="A941" i="7"/>
  <c r="L940" i="7"/>
  <c r="G940" i="7"/>
  <c r="D940" i="7"/>
  <c r="C940" i="7"/>
  <c r="A940" i="7"/>
  <c r="L939" i="7"/>
  <c r="G939" i="7"/>
  <c r="D939" i="7"/>
  <c r="C939" i="7"/>
  <c r="A939" i="7"/>
  <c r="L938" i="7"/>
  <c r="G938" i="7"/>
  <c r="D938" i="7"/>
  <c r="C938" i="7"/>
  <c r="A938" i="7"/>
  <c r="L937" i="7"/>
  <c r="G937" i="7"/>
  <c r="D937" i="7"/>
  <c r="C937" i="7"/>
  <c r="A937" i="7"/>
  <c r="L936" i="7"/>
  <c r="G936" i="7"/>
  <c r="D936" i="7"/>
  <c r="C936" i="7"/>
  <c r="A936" i="7"/>
  <c r="L935" i="7"/>
  <c r="G935" i="7"/>
  <c r="D935" i="7"/>
  <c r="C935" i="7"/>
  <c r="A935" i="7"/>
  <c r="L934" i="7"/>
  <c r="G934" i="7"/>
  <c r="D934" i="7"/>
  <c r="C934" i="7"/>
  <c r="A934" i="7"/>
  <c r="L933" i="7"/>
  <c r="G933" i="7"/>
  <c r="D933" i="7"/>
  <c r="C933" i="7"/>
  <c r="A933" i="7"/>
  <c r="L932" i="7"/>
  <c r="G932" i="7"/>
  <c r="D932" i="7"/>
  <c r="C932" i="7"/>
  <c r="A932" i="7"/>
  <c r="L931" i="7"/>
  <c r="G931" i="7"/>
  <c r="D931" i="7"/>
  <c r="C931" i="7"/>
  <c r="A931" i="7"/>
  <c r="L930" i="7"/>
  <c r="G930" i="7"/>
  <c r="D930" i="7"/>
  <c r="C930" i="7"/>
  <c r="A930" i="7"/>
  <c r="L929" i="7"/>
  <c r="G929" i="7"/>
  <c r="D929" i="7"/>
  <c r="C929" i="7"/>
  <c r="A929" i="7"/>
  <c r="L928" i="7"/>
  <c r="G928" i="7"/>
  <c r="D928" i="7"/>
  <c r="C928" i="7"/>
  <c r="A928" i="7"/>
  <c r="L927" i="7"/>
  <c r="G927" i="7"/>
  <c r="D927" i="7"/>
  <c r="C927" i="7"/>
  <c r="A927" i="7"/>
  <c r="L926" i="7"/>
  <c r="G926" i="7"/>
  <c r="D926" i="7"/>
  <c r="C926" i="7"/>
  <c r="A926" i="7"/>
  <c r="L925" i="7"/>
  <c r="G925" i="7"/>
  <c r="D925" i="7"/>
  <c r="C925" i="7"/>
  <c r="A925" i="7"/>
  <c r="L924" i="7"/>
  <c r="G924" i="7"/>
  <c r="D924" i="7"/>
  <c r="C924" i="7"/>
  <c r="A924" i="7"/>
  <c r="L923" i="7"/>
  <c r="G923" i="7"/>
  <c r="D923" i="7"/>
  <c r="C923" i="7"/>
  <c r="A923" i="7"/>
  <c r="L922" i="7"/>
  <c r="G922" i="7"/>
  <c r="D922" i="7"/>
  <c r="C922" i="7"/>
  <c r="A922" i="7"/>
  <c r="L921" i="7"/>
  <c r="G921" i="7"/>
  <c r="D921" i="7"/>
  <c r="C921" i="7"/>
  <c r="A921" i="7"/>
  <c r="L920" i="7"/>
  <c r="G920" i="7"/>
  <c r="D920" i="7"/>
  <c r="C920" i="7"/>
  <c r="A920" i="7"/>
  <c r="L919" i="7"/>
  <c r="G919" i="7"/>
  <c r="D919" i="7"/>
  <c r="C919" i="7"/>
  <c r="A919" i="7"/>
  <c r="L918" i="7"/>
  <c r="G918" i="7"/>
  <c r="D918" i="7"/>
  <c r="C918" i="7"/>
  <c r="A918" i="7"/>
  <c r="L917" i="7"/>
  <c r="G917" i="7"/>
  <c r="D917" i="7"/>
  <c r="C917" i="7"/>
  <c r="A917" i="7"/>
  <c r="L916" i="7"/>
  <c r="G916" i="7"/>
  <c r="D916" i="7"/>
  <c r="C916" i="7"/>
  <c r="A916" i="7"/>
  <c r="L915" i="7"/>
  <c r="G915" i="7"/>
  <c r="D915" i="7"/>
  <c r="C915" i="7"/>
  <c r="A915" i="7"/>
  <c r="L914" i="7"/>
  <c r="G914" i="7"/>
  <c r="D914" i="7"/>
  <c r="C914" i="7"/>
  <c r="A914" i="7"/>
  <c r="L913" i="7"/>
  <c r="G913" i="7"/>
  <c r="D913" i="7"/>
  <c r="C913" i="7"/>
  <c r="A913" i="7"/>
  <c r="L912" i="7"/>
  <c r="G912" i="7"/>
  <c r="D912" i="7"/>
  <c r="C912" i="7"/>
  <c r="A912" i="7"/>
  <c r="L911" i="7"/>
  <c r="G911" i="7"/>
  <c r="D911" i="7"/>
  <c r="C911" i="7"/>
  <c r="A911" i="7"/>
  <c r="L910" i="7"/>
  <c r="G910" i="7"/>
  <c r="D910" i="7"/>
  <c r="C910" i="7"/>
  <c r="A910" i="7"/>
  <c r="L909" i="7"/>
  <c r="G909" i="7"/>
  <c r="D909" i="7"/>
  <c r="C909" i="7"/>
  <c r="A909" i="7"/>
  <c r="L908" i="7"/>
  <c r="G908" i="7"/>
  <c r="D908" i="7"/>
  <c r="C908" i="7"/>
  <c r="A908" i="7"/>
  <c r="L907" i="7"/>
  <c r="G907" i="7"/>
  <c r="D907" i="7"/>
  <c r="C907" i="7"/>
  <c r="A907" i="7"/>
  <c r="L906" i="7"/>
  <c r="G906" i="7"/>
  <c r="D906" i="7"/>
  <c r="C906" i="7"/>
  <c r="A906" i="7"/>
  <c r="L905" i="7"/>
  <c r="G905" i="7"/>
  <c r="D905" i="7"/>
  <c r="C905" i="7"/>
  <c r="A905" i="7"/>
  <c r="L904" i="7"/>
  <c r="G904" i="7"/>
  <c r="D904" i="7"/>
  <c r="C904" i="7"/>
  <c r="A904" i="7"/>
  <c r="L903" i="7"/>
  <c r="G903" i="7"/>
  <c r="D903" i="7"/>
  <c r="C903" i="7"/>
  <c r="A903" i="7"/>
  <c r="L902" i="7"/>
  <c r="G902" i="7"/>
  <c r="D902" i="7"/>
  <c r="C902" i="7"/>
  <c r="A902" i="7"/>
  <c r="L901" i="7"/>
  <c r="G901" i="7"/>
  <c r="D901" i="7"/>
  <c r="C901" i="7"/>
  <c r="A901" i="7"/>
  <c r="L900" i="7"/>
  <c r="G900" i="7"/>
  <c r="D900" i="7"/>
  <c r="C900" i="7"/>
  <c r="A900" i="7"/>
  <c r="L899" i="7"/>
  <c r="G899" i="7"/>
  <c r="D899" i="7"/>
  <c r="C899" i="7"/>
  <c r="A899" i="7"/>
  <c r="L898" i="7"/>
  <c r="G898" i="7"/>
  <c r="D898" i="7"/>
  <c r="C898" i="7"/>
  <c r="A898" i="7"/>
  <c r="L897" i="7"/>
  <c r="G897" i="7"/>
  <c r="D897" i="7"/>
  <c r="C897" i="7"/>
  <c r="A897" i="7"/>
  <c r="L896" i="7"/>
  <c r="G896" i="7"/>
  <c r="D896" i="7"/>
  <c r="C896" i="7"/>
  <c r="A896" i="7"/>
  <c r="L895" i="7"/>
  <c r="G895" i="7"/>
  <c r="D895" i="7"/>
  <c r="C895" i="7"/>
  <c r="A895" i="7"/>
  <c r="L894" i="7"/>
  <c r="G894" i="7"/>
  <c r="D894" i="7"/>
  <c r="C894" i="7"/>
  <c r="A894" i="7"/>
  <c r="L893" i="7"/>
  <c r="G893" i="7"/>
  <c r="D893" i="7"/>
  <c r="C893" i="7"/>
  <c r="A893" i="7"/>
  <c r="L892" i="7"/>
  <c r="G892" i="7"/>
  <c r="D892" i="7"/>
  <c r="C892" i="7"/>
  <c r="A892" i="7"/>
  <c r="L891" i="7"/>
  <c r="G891" i="7"/>
  <c r="D891" i="7"/>
  <c r="C891" i="7"/>
  <c r="A891" i="7"/>
  <c r="L890" i="7"/>
  <c r="G890" i="7"/>
  <c r="D890" i="7"/>
  <c r="C890" i="7"/>
  <c r="A890" i="7"/>
  <c r="L889" i="7"/>
  <c r="G889" i="7"/>
  <c r="D889" i="7"/>
  <c r="C889" i="7"/>
  <c r="A889" i="7"/>
  <c r="L888" i="7"/>
  <c r="G888" i="7"/>
  <c r="D888" i="7"/>
  <c r="C888" i="7"/>
  <c r="A888" i="7"/>
  <c r="L887" i="7"/>
  <c r="G887" i="7"/>
  <c r="D887" i="7"/>
  <c r="C887" i="7"/>
  <c r="A887" i="7"/>
  <c r="L886" i="7"/>
  <c r="G886" i="7"/>
  <c r="D886" i="7"/>
  <c r="C886" i="7"/>
  <c r="A886" i="7"/>
  <c r="L885" i="7"/>
  <c r="G885" i="7"/>
  <c r="D885" i="7"/>
  <c r="C885" i="7"/>
  <c r="A885" i="7"/>
  <c r="L884" i="7"/>
  <c r="G884" i="7"/>
  <c r="D884" i="7"/>
  <c r="C884" i="7"/>
  <c r="A884" i="7"/>
  <c r="L883" i="7"/>
  <c r="G883" i="7"/>
  <c r="D883" i="7"/>
  <c r="C883" i="7"/>
  <c r="A883" i="7"/>
  <c r="L882" i="7"/>
  <c r="G882" i="7"/>
  <c r="D882" i="7"/>
  <c r="C882" i="7"/>
  <c r="A882" i="7"/>
  <c r="L881" i="7"/>
  <c r="G881" i="7"/>
  <c r="D881" i="7"/>
  <c r="C881" i="7"/>
  <c r="A881" i="7"/>
  <c r="L880" i="7"/>
  <c r="G880" i="7"/>
  <c r="D880" i="7"/>
  <c r="C880" i="7"/>
  <c r="A880" i="7"/>
  <c r="L879" i="7"/>
  <c r="G879" i="7"/>
  <c r="D879" i="7"/>
  <c r="C879" i="7"/>
  <c r="A879" i="7"/>
  <c r="L878" i="7"/>
  <c r="G878" i="7"/>
  <c r="D878" i="7"/>
  <c r="C878" i="7"/>
  <c r="A878" i="7"/>
  <c r="L877" i="7"/>
  <c r="G877" i="7"/>
  <c r="D877" i="7"/>
  <c r="C877" i="7"/>
  <c r="A877" i="7"/>
  <c r="L876" i="7"/>
  <c r="G876" i="7"/>
  <c r="D876" i="7"/>
  <c r="C876" i="7"/>
  <c r="A876" i="7"/>
  <c r="L875" i="7"/>
  <c r="G875" i="7"/>
  <c r="D875" i="7"/>
  <c r="C875" i="7"/>
  <c r="A875" i="7"/>
  <c r="L874" i="7"/>
  <c r="G874" i="7"/>
  <c r="D874" i="7"/>
  <c r="C874" i="7"/>
  <c r="A874" i="7"/>
  <c r="L873" i="7"/>
  <c r="G873" i="7"/>
  <c r="D873" i="7"/>
  <c r="C873" i="7"/>
  <c r="A873" i="7"/>
  <c r="L872" i="7"/>
  <c r="G872" i="7"/>
  <c r="D872" i="7"/>
  <c r="C872" i="7"/>
  <c r="A872" i="7"/>
  <c r="L871" i="7"/>
  <c r="G871" i="7"/>
  <c r="D871" i="7"/>
  <c r="C871" i="7"/>
  <c r="A871" i="7"/>
  <c r="L870" i="7"/>
  <c r="G870" i="7"/>
  <c r="D870" i="7"/>
  <c r="C870" i="7"/>
  <c r="A870" i="7"/>
  <c r="L869" i="7"/>
  <c r="G869" i="7"/>
  <c r="D869" i="7"/>
  <c r="C869" i="7"/>
  <c r="A869" i="7"/>
  <c r="L868" i="7"/>
  <c r="G868" i="7"/>
  <c r="D868" i="7"/>
  <c r="C868" i="7"/>
  <c r="A868" i="7"/>
  <c r="L867" i="7"/>
  <c r="G867" i="7"/>
  <c r="D867" i="7"/>
  <c r="C867" i="7"/>
  <c r="A867" i="7"/>
  <c r="L866" i="7"/>
  <c r="G866" i="7"/>
  <c r="D866" i="7"/>
  <c r="C866" i="7"/>
  <c r="A866" i="7"/>
  <c r="L865" i="7"/>
  <c r="G865" i="7"/>
  <c r="D865" i="7"/>
  <c r="C865" i="7"/>
  <c r="A865" i="7"/>
  <c r="L864" i="7"/>
  <c r="G864" i="7"/>
  <c r="D864" i="7"/>
  <c r="C864" i="7"/>
  <c r="A864" i="7"/>
  <c r="L863" i="7"/>
  <c r="G863" i="7"/>
  <c r="D863" i="7"/>
  <c r="C863" i="7"/>
  <c r="A863" i="7"/>
  <c r="L862" i="7"/>
  <c r="G862" i="7"/>
  <c r="D862" i="7"/>
  <c r="C862" i="7"/>
  <c r="A862" i="7"/>
  <c r="L861" i="7"/>
  <c r="G861" i="7"/>
  <c r="D861" i="7"/>
  <c r="C861" i="7"/>
  <c r="A861" i="7"/>
  <c r="L860" i="7"/>
  <c r="G860" i="7"/>
  <c r="D860" i="7"/>
  <c r="C860" i="7"/>
  <c r="A860" i="7"/>
  <c r="L859" i="7"/>
  <c r="G859" i="7"/>
  <c r="D859" i="7"/>
  <c r="C859" i="7"/>
  <c r="A859" i="7"/>
  <c r="L858" i="7"/>
  <c r="G858" i="7"/>
  <c r="D858" i="7"/>
  <c r="C858" i="7"/>
  <c r="A858" i="7"/>
  <c r="L857" i="7"/>
  <c r="G857" i="7"/>
  <c r="D857" i="7"/>
  <c r="C857" i="7"/>
  <c r="A857" i="7"/>
  <c r="L856" i="7"/>
  <c r="G856" i="7"/>
  <c r="D856" i="7"/>
  <c r="C856" i="7"/>
  <c r="A856" i="7"/>
  <c r="L855" i="7"/>
  <c r="G855" i="7"/>
  <c r="D855" i="7"/>
  <c r="C855" i="7"/>
  <c r="A855" i="7"/>
  <c r="L854" i="7"/>
  <c r="G854" i="7"/>
  <c r="D854" i="7"/>
  <c r="C854" i="7"/>
  <c r="A854" i="7"/>
  <c r="L853" i="7"/>
  <c r="G853" i="7"/>
  <c r="D853" i="7"/>
  <c r="C853" i="7"/>
  <c r="A853" i="7"/>
  <c r="L852" i="7"/>
  <c r="G852" i="7"/>
  <c r="D852" i="7"/>
  <c r="C852" i="7"/>
  <c r="A852" i="7"/>
  <c r="L851" i="7"/>
  <c r="G851" i="7"/>
  <c r="D851" i="7"/>
  <c r="C851" i="7"/>
  <c r="A851" i="7"/>
  <c r="L850" i="7"/>
  <c r="G850" i="7"/>
  <c r="D850" i="7"/>
  <c r="C850" i="7"/>
  <c r="A850" i="7"/>
  <c r="L849" i="7"/>
  <c r="G849" i="7"/>
  <c r="D849" i="7"/>
  <c r="C849" i="7"/>
  <c r="A849" i="7"/>
  <c r="L848" i="7"/>
  <c r="G848" i="7"/>
  <c r="D848" i="7"/>
  <c r="C848" i="7"/>
  <c r="A848" i="7"/>
  <c r="L847" i="7"/>
  <c r="G847" i="7"/>
  <c r="D847" i="7"/>
  <c r="C847" i="7"/>
  <c r="A847" i="7"/>
  <c r="L846" i="7"/>
  <c r="G846" i="7"/>
  <c r="D846" i="7"/>
  <c r="C846" i="7"/>
  <c r="A846" i="7"/>
  <c r="L845" i="7"/>
  <c r="G845" i="7"/>
  <c r="D845" i="7"/>
  <c r="C845" i="7"/>
  <c r="A845" i="7"/>
  <c r="L844" i="7"/>
  <c r="G844" i="7"/>
  <c r="D844" i="7"/>
  <c r="C844" i="7"/>
  <c r="A844" i="7"/>
  <c r="L843" i="7"/>
  <c r="G843" i="7"/>
  <c r="D843" i="7"/>
  <c r="C843" i="7"/>
  <c r="A843" i="7"/>
  <c r="L842" i="7"/>
  <c r="G842" i="7"/>
  <c r="D842" i="7"/>
  <c r="C842" i="7"/>
  <c r="A842" i="7"/>
  <c r="L841" i="7"/>
  <c r="G841" i="7"/>
  <c r="D841" i="7"/>
  <c r="C841" i="7"/>
  <c r="A841" i="7"/>
  <c r="L840" i="7"/>
  <c r="G840" i="7"/>
  <c r="D840" i="7"/>
  <c r="C840" i="7"/>
  <c r="A840" i="7"/>
  <c r="L839" i="7"/>
  <c r="G839" i="7"/>
  <c r="D839" i="7"/>
  <c r="C839" i="7"/>
  <c r="A839" i="7"/>
  <c r="L838" i="7"/>
  <c r="G838" i="7"/>
  <c r="D838" i="7"/>
  <c r="C838" i="7"/>
  <c r="A838" i="7"/>
  <c r="L837" i="7"/>
  <c r="G837" i="7"/>
  <c r="D837" i="7"/>
  <c r="C837" i="7"/>
  <c r="A837" i="7"/>
  <c r="L836" i="7"/>
  <c r="G836" i="7"/>
  <c r="D836" i="7"/>
  <c r="C836" i="7"/>
  <c r="A836" i="7"/>
  <c r="L835" i="7"/>
  <c r="G835" i="7"/>
  <c r="D835" i="7"/>
  <c r="C835" i="7"/>
  <c r="A835" i="7"/>
  <c r="L834" i="7"/>
  <c r="G834" i="7"/>
  <c r="D834" i="7"/>
  <c r="C834" i="7"/>
  <c r="A834" i="7"/>
  <c r="L833" i="7"/>
  <c r="G833" i="7"/>
  <c r="D833" i="7"/>
  <c r="C833" i="7"/>
  <c r="A833" i="7"/>
  <c r="L832" i="7"/>
  <c r="G832" i="7"/>
  <c r="D832" i="7"/>
  <c r="C832" i="7"/>
  <c r="A832" i="7"/>
  <c r="L831" i="7"/>
  <c r="G831" i="7"/>
  <c r="D831" i="7"/>
  <c r="C831" i="7"/>
  <c r="A831" i="7"/>
  <c r="L830" i="7"/>
  <c r="G830" i="7"/>
  <c r="D830" i="7"/>
  <c r="C830" i="7"/>
  <c r="A830" i="7"/>
  <c r="L829" i="7"/>
  <c r="G829" i="7"/>
  <c r="D829" i="7"/>
  <c r="C829" i="7"/>
  <c r="A829" i="7"/>
  <c r="L828" i="7"/>
  <c r="G828" i="7"/>
  <c r="D828" i="7"/>
  <c r="C828" i="7"/>
  <c r="A828" i="7"/>
  <c r="L827" i="7"/>
  <c r="G827" i="7"/>
  <c r="D827" i="7"/>
  <c r="C827" i="7"/>
  <c r="A827" i="7"/>
  <c r="L826" i="7"/>
  <c r="G826" i="7"/>
  <c r="D826" i="7"/>
  <c r="C826" i="7"/>
  <c r="A826" i="7"/>
  <c r="L825" i="7"/>
  <c r="G825" i="7"/>
  <c r="D825" i="7"/>
  <c r="C825" i="7"/>
  <c r="A825" i="7"/>
  <c r="L824" i="7"/>
  <c r="G824" i="7"/>
  <c r="D824" i="7"/>
  <c r="C824" i="7"/>
  <c r="A824" i="7"/>
  <c r="L823" i="7"/>
  <c r="G823" i="7"/>
  <c r="D823" i="7"/>
  <c r="C823" i="7"/>
  <c r="A823" i="7"/>
  <c r="L822" i="7"/>
  <c r="G822" i="7"/>
  <c r="D822" i="7"/>
  <c r="C822" i="7"/>
  <c r="A822" i="7"/>
  <c r="L821" i="7"/>
  <c r="G821" i="7"/>
  <c r="D821" i="7"/>
  <c r="C821" i="7"/>
  <c r="A821" i="7"/>
  <c r="L820" i="7"/>
  <c r="G820" i="7"/>
  <c r="D820" i="7"/>
  <c r="C820" i="7"/>
  <c r="A820" i="7"/>
  <c r="L819" i="7"/>
  <c r="G819" i="7"/>
  <c r="D819" i="7"/>
  <c r="C819" i="7"/>
  <c r="A819" i="7"/>
  <c r="L818" i="7"/>
  <c r="G818" i="7"/>
  <c r="D818" i="7"/>
  <c r="C818" i="7"/>
  <c r="A818" i="7"/>
  <c r="L817" i="7"/>
  <c r="G817" i="7"/>
  <c r="D817" i="7"/>
  <c r="C817" i="7"/>
  <c r="A817" i="7"/>
  <c r="L816" i="7"/>
  <c r="G816" i="7"/>
  <c r="D816" i="7"/>
  <c r="C816" i="7"/>
  <c r="A816" i="7"/>
  <c r="L815" i="7"/>
  <c r="G815" i="7"/>
  <c r="D815" i="7"/>
  <c r="C815" i="7"/>
  <c r="A815" i="7"/>
  <c r="L814" i="7"/>
  <c r="G814" i="7"/>
  <c r="D814" i="7"/>
  <c r="C814" i="7"/>
  <c r="A814" i="7"/>
  <c r="L813" i="7"/>
  <c r="G813" i="7"/>
  <c r="D813" i="7"/>
  <c r="C813" i="7"/>
  <c r="A813" i="7"/>
  <c r="L812" i="7"/>
  <c r="G812" i="7"/>
  <c r="D812" i="7"/>
  <c r="C812" i="7"/>
  <c r="A812" i="7"/>
  <c r="L811" i="7"/>
  <c r="G811" i="7"/>
  <c r="D811" i="7"/>
  <c r="C811" i="7"/>
  <c r="A811" i="7"/>
  <c r="L810" i="7"/>
  <c r="G810" i="7"/>
  <c r="D810" i="7"/>
  <c r="C810" i="7"/>
  <c r="A810" i="7"/>
  <c r="L809" i="7"/>
  <c r="G809" i="7"/>
  <c r="D809" i="7"/>
  <c r="C809" i="7"/>
  <c r="A809" i="7"/>
  <c r="L808" i="7"/>
  <c r="G808" i="7"/>
  <c r="D808" i="7"/>
  <c r="C808" i="7"/>
  <c r="A808" i="7"/>
  <c r="L807" i="7"/>
  <c r="G807" i="7"/>
  <c r="D807" i="7"/>
  <c r="C807" i="7"/>
  <c r="A807" i="7"/>
  <c r="L806" i="7"/>
  <c r="G806" i="7"/>
  <c r="D806" i="7"/>
  <c r="C806" i="7"/>
  <c r="A806" i="7"/>
  <c r="L805" i="7"/>
  <c r="G805" i="7"/>
  <c r="D805" i="7"/>
  <c r="C805" i="7"/>
  <c r="A805" i="7"/>
  <c r="L804" i="7"/>
  <c r="G804" i="7"/>
  <c r="D804" i="7"/>
  <c r="C804" i="7"/>
  <c r="A804" i="7"/>
  <c r="L803" i="7"/>
  <c r="G803" i="7"/>
  <c r="D803" i="7"/>
  <c r="C803" i="7"/>
  <c r="A803" i="7"/>
  <c r="L802" i="7"/>
  <c r="G802" i="7"/>
  <c r="D802" i="7"/>
  <c r="C802" i="7"/>
  <c r="A802" i="7"/>
  <c r="L801" i="7"/>
  <c r="G801" i="7"/>
  <c r="D801" i="7"/>
  <c r="C801" i="7"/>
  <c r="A801" i="7"/>
  <c r="L800" i="7"/>
  <c r="G800" i="7"/>
  <c r="D800" i="7"/>
  <c r="C800" i="7"/>
  <c r="A800" i="7"/>
  <c r="L799" i="7"/>
  <c r="G799" i="7"/>
  <c r="D799" i="7"/>
  <c r="C799" i="7"/>
  <c r="A799" i="7"/>
  <c r="L798" i="7"/>
  <c r="G798" i="7"/>
  <c r="D798" i="7"/>
  <c r="C798" i="7"/>
  <c r="A798" i="7"/>
  <c r="L797" i="7"/>
  <c r="G797" i="7"/>
  <c r="D797" i="7"/>
  <c r="C797" i="7"/>
  <c r="A797" i="7"/>
  <c r="L796" i="7"/>
  <c r="G796" i="7"/>
  <c r="D796" i="7"/>
  <c r="C796" i="7"/>
  <c r="A796" i="7"/>
  <c r="L795" i="7"/>
  <c r="G795" i="7"/>
  <c r="D795" i="7"/>
  <c r="C795" i="7"/>
  <c r="A795" i="7"/>
  <c r="L794" i="7"/>
  <c r="G794" i="7"/>
  <c r="D794" i="7"/>
  <c r="C794" i="7"/>
  <c r="A794" i="7"/>
  <c r="L793" i="7"/>
  <c r="G793" i="7"/>
  <c r="D793" i="7"/>
  <c r="C793" i="7"/>
  <c r="A793" i="7"/>
  <c r="L792" i="7"/>
  <c r="G792" i="7"/>
  <c r="D792" i="7"/>
  <c r="C792" i="7"/>
  <c r="A792" i="7"/>
  <c r="L791" i="7"/>
  <c r="G791" i="7"/>
  <c r="D791" i="7"/>
  <c r="C791" i="7"/>
  <c r="A791" i="7"/>
  <c r="L790" i="7"/>
  <c r="G790" i="7"/>
  <c r="D790" i="7"/>
  <c r="C790" i="7"/>
  <c r="A790" i="7"/>
  <c r="L789" i="7"/>
  <c r="G789" i="7"/>
  <c r="D789" i="7"/>
  <c r="C789" i="7"/>
  <c r="A789" i="7"/>
  <c r="L788" i="7"/>
  <c r="G788" i="7"/>
  <c r="D788" i="7"/>
  <c r="C788" i="7"/>
  <c r="A788" i="7"/>
  <c r="L787" i="7"/>
  <c r="G787" i="7"/>
  <c r="D787" i="7"/>
  <c r="C787" i="7"/>
  <c r="A787" i="7"/>
  <c r="L786" i="7"/>
  <c r="G786" i="7"/>
  <c r="D786" i="7"/>
  <c r="C786" i="7"/>
  <c r="A786" i="7"/>
  <c r="L785" i="7"/>
  <c r="G785" i="7"/>
  <c r="D785" i="7"/>
  <c r="C785" i="7"/>
  <c r="A785" i="7"/>
  <c r="L784" i="7"/>
  <c r="G784" i="7"/>
  <c r="D784" i="7"/>
  <c r="C784" i="7"/>
  <c r="A784" i="7"/>
  <c r="L783" i="7"/>
  <c r="G783" i="7"/>
  <c r="D783" i="7"/>
  <c r="C783" i="7"/>
  <c r="A783" i="7"/>
  <c r="L782" i="7"/>
  <c r="G782" i="7"/>
  <c r="D782" i="7"/>
  <c r="C782" i="7"/>
  <c r="A782" i="7"/>
  <c r="L781" i="7"/>
  <c r="G781" i="7"/>
  <c r="D781" i="7"/>
  <c r="C781" i="7"/>
  <c r="A781" i="7"/>
  <c r="L780" i="7"/>
  <c r="G780" i="7"/>
  <c r="D780" i="7"/>
  <c r="C780" i="7"/>
  <c r="A780" i="7"/>
  <c r="L779" i="7"/>
  <c r="G779" i="7"/>
  <c r="D779" i="7"/>
  <c r="C779" i="7"/>
  <c r="A779" i="7"/>
  <c r="L778" i="7"/>
  <c r="G778" i="7"/>
  <c r="D778" i="7"/>
  <c r="C778" i="7"/>
  <c r="A778" i="7"/>
  <c r="L777" i="7"/>
  <c r="G777" i="7"/>
  <c r="D777" i="7"/>
  <c r="C777" i="7"/>
  <c r="A777" i="7"/>
  <c r="L776" i="7"/>
  <c r="G776" i="7"/>
  <c r="D776" i="7"/>
  <c r="C776" i="7"/>
  <c r="A776" i="7"/>
  <c r="L775" i="7"/>
  <c r="G775" i="7"/>
  <c r="D775" i="7"/>
  <c r="C775" i="7"/>
  <c r="A775" i="7"/>
  <c r="L774" i="7"/>
  <c r="G774" i="7"/>
  <c r="D774" i="7"/>
  <c r="C774" i="7"/>
  <c r="A774" i="7"/>
  <c r="L773" i="7"/>
  <c r="G773" i="7"/>
  <c r="D773" i="7"/>
  <c r="C773" i="7"/>
  <c r="A773" i="7"/>
  <c r="L772" i="7"/>
  <c r="G772" i="7"/>
  <c r="D772" i="7"/>
  <c r="C772" i="7"/>
  <c r="A772" i="7"/>
  <c r="L771" i="7"/>
  <c r="G771" i="7"/>
  <c r="D771" i="7"/>
  <c r="C771" i="7"/>
  <c r="A771" i="7"/>
  <c r="L770" i="7"/>
  <c r="G770" i="7"/>
  <c r="D770" i="7"/>
  <c r="C770" i="7"/>
  <c r="A770" i="7"/>
  <c r="L769" i="7"/>
  <c r="G769" i="7"/>
  <c r="D769" i="7"/>
  <c r="C769" i="7"/>
  <c r="A769" i="7"/>
  <c r="L768" i="7"/>
  <c r="G768" i="7"/>
  <c r="D768" i="7"/>
  <c r="C768" i="7"/>
  <c r="A768" i="7"/>
  <c r="L767" i="7"/>
  <c r="G767" i="7"/>
  <c r="D767" i="7"/>
  <c r="C767" i="7"/>
  <c r="A767" i="7"/>
  <c r="L766" i="7"/>
  <c r="G766" i="7"/>
  <c r="D766" i="7"/>
  <c r="C766" i="7"/>
  <c r="A766" i="7"/>
  <c r="L765" i="7"/>
  <c r="G765" i="7"/>
  <c r="D765" i="7"/>
  <c r="C765" i="7"/>
  <c r="A765" i="7"/>
  <c r="L764" i="7"/>
  <c r="G764" i="7"/>
  <c r="D764" i="7"/>
  <c r="C764" i="7"/>
  <c r="A764" i="7"/>
  <c r="L763" i="7"/>
  <c r="G763" i="7"/>
  <c r="D763" i="7"/>
  <c r="C763" i="7"/>
  <c r="A763" i="7"/>
  <c r="L762" i="7"/>
  <c r="G762" i="7"/>
  <c r="D762" i="7"/>
  <c r="C762" i="7"/>
  <c r="A762" i="7"/>
  <c r="L761" i="7"/>
  <c r="G761" i="7"/>
  <c r="D761" i="7"/>
  <c r="C761" i="7"/>
  <c r="A761" i="7"/>
  <c r="L760" i="7"/>
  <c r="G760" i="7"/>
  <c r="D760" i="7"/>
  <c r="C760" i="7"/>
  <c r="A760" i="7"/>
  <c r="L759" i="7"/>
  <c r="G759" i="7"/>
  <c r="D759" i="7"/>
  <c r="C759" i="7"/>
  <c r="A759" i="7"/>
  <c r="L758" i="7"/>
  <c r="G758" i="7"/>
  <c r="D758" i="7"/>
  <c r="C758" i="7"/>
  <c r="A758" i="7"/>
  <c r="L757" i="7"/>
  <c r="G757" i="7"/>
  <c r="D757" i="7"/>
  <c r="C757" i="7"/>
  <c r="A757" i="7"/>
  <c r="L756" i="7"/>
  <c r="G756" i="7"/>
  <c r="D756" i="7"/>
  <c r="C756" i="7"/>
  <c r="A756" i="7"/>
  <c r="L755" i="7"/>
  <c r="G755" i="7"/>
  <c r="D755" i="7"/>
  <c r="C755" i="7"/>
  <c r="A755" i="7"/>
  <c r="L754" i="7"/>
  <c r="G754" i="7"/>
  <c r="D754" i="7"/>
  <c r="C754" i="7"/>
  <c r="A754" i="7"/>
  <c r="L753" i="7"/>
  <c r="G753" i="7"/>
  <c r="D753" i="7"/>
  <c r="C753" i="7"/>
  <c r="A753" i="7"/>
  <c r="L752" i="7"/>
  <c r="G752" i="7"/>
  <c r="D752" i="7"/>
  <c r="C752" i="7"/>
  <c r="A752" i="7"/>
  <c r="L751" i="7"/>
  <c r="G751" i="7"/>
  <c r="D751" i="7"/>
  <c r="C751" i="7"/>
  <c r="A751" i="7"/>
  <c r="L750" i="7"/>
  <c r="G750" i="7"/>
  <c r="D750" i="7"/>
  <c r="C750" i="7"/>
  <c r="A750" i="7"/>
  <c r="L749" i="7"/>
  <c r="G749" i="7"/>
  <c r="D749" i="7"/>
  <c r="C749" i="7"/>
  <c r="A749" i="7"/>
  <c r="L748" i="7"/>
  <c r="G748" i="7"/>
  <c r="D748" i="7"/>
  <c r="C748" i="7"/>
  <c r="A748" i="7"/>
  <c r="L747" i="7"/>
  <c r="G747" i="7"/>
  <c r="D747" i="7"/>
  <c r="C747" i="7"/>
  <c r="A747" i="7"/>
  <c r="L746" i="7"/>
  <c r="G746" i="7"/>
  <c r="D746" i="7"/>
  <c r="C746" i="7"/>
  <c r="A746" i="7"/>
  <c r="L745" i="7"/>
  <c r="G745" i="7"/>
  <c r="D745" i="7"/>
  <c r="C745" i="7"/>
  <c r="A745" i="7"/>
  <c r="L744" i="7"/>
  <c r="G744" i="7"/>
  <c r="D744" i="7"/>
  <c r="C744" i="7"/>
  <c r="A744" i="7"/>
  <c r="L743" i="7"/>
  <c r="G743" i="7"/>
  <c r="D743" i="7"/>
  <c r="C743" i="7"/>
  <c r="A743" i="7"/>
  <c r="L742" i="7"/>
  <c r="G742" i="7"/>
  <c r="D742" i="7"/>
  <c r="C742" i="7"/>
  <c r="A742" i="7"/>
  <c r="L741" i="7"/>
  <c r="G741" i="7"/>
  <c r="D741" i="7"/>
  <c r="C741" i="7"/>
  <c r="A741" i="7"/>
  <c r="L740" i="7"/>
  <c r="G740" i="7"/>
  <c r="D740" i="7"/>
  <c r="C740" i="7"/>
  <c r="A740" i="7"/>
  <c r="L739" i="7"/>
  <c r="G739" i="7"/>
  <c r="D739" i="7"/>
  <c r="C739" i="7"/>
  <c r="A739" i="7"/>
  <c r="L738" i="7"/>
  <c r="G738" i="7"/>
  <c r="D738" i="7"/>
  <c r="C738" i="7"/>
  <c r="A738" i="7"/>
  <c r="L737" i="7"/>
  <c r="G737" i="7"/>
  <c r="D737" i="7"/>
  <c r="C737" i="7"/>
  <c r="A737" i="7"/>
  <c r="L736" i="7"/>
  <c r="G736" i="7"/>
  <c r="D736" i="7"/>
  <c r="C736" i="7"/>
  <c r="A736" i="7"/>
  <c r="L735" i="7"/>
  <c r="G735" i="7"/>
  <c r="D735" i="7"/>
  <c r="C735" i="7"/>
  <c r="A735" i="7"/>
  <c r="L734" i="7"/>
  <c r="G734" i="7"/>
  <c r="D734" i="7"/>
  <c r="C734" i="7"/>
  <c r="A734" i="7"/>
  <c r="L733" i="7"/>
  <c r="G733" i="7"/>
  <c r="D733" i="7"/>
  <c r="C733" i="7"/>
  <c r="A733" i="7"/>
  <c r="L732" i="7"/>
  <c r="G732" i="7"/>
  <c r="D732" i="7"/>
  <c r="C732" i="7"/>
  <c r="A732" i="7"/>
  <c r="L731" i="7"/>
  <c r="G731" i="7"/>
  <c r="D731" i="7"/>
  <c r="C731" i="7"/>
  <c r="A731" i="7"/>
  <c r="L730" i="7"/>
  <c r="G730" i="7"/>
  <c r="D730" i="7"/>
  <c r="C730" i="7"/>
  <c r="A730" i="7"/>
  <c r="L729" i="7"/>
  <c r="G729" i="7"/>
  <c r="D729" i="7"/>
  <c r="C729" i="7"/>
  <c r="A729" i="7"/>
  <c r="L728" i="7"/>
  <c r="G728" i="7"/>
  <c r="D728" i="7"/>
  <c r="C728" i="7"/>
  <c r="A728" i="7"/>
  <c r="L727" i="7"/>
  <c r="G727" i="7"/>
  <c r="D727" i="7"/>
  <c r="C727" i="7"/>
  <c r="A727" i="7"/>
  <c r="L726" i="7"/>
  <c r="G726" i="7"/>
  <c r="D726" i="7"/>
  <c r="C726" i="7"/>
  <c r="A726" i="7"/>
  <c r="L725" i="7"/>
  <c r="G725" i="7"/>
  <c r="D725" i="7"/>
  <c r="C725" i="7"/>
  <c r="A725" i="7"/>
  <c r="L724" i="7"/>
  <c r="G724" i="7"/>
  <c r="D724" i="7"/>
  <c r="C724" i="7"/>
  <c r="A724" i="7"/>
  <c r="L723" i="7"/>
  <c r="G723" i="7"/>
  <c r="D723" i="7"/>
  <c r="C723" i="7"/>
  <c r="A723" i="7"/>
  <c r="L722" i="7"/>
  <c r="G722" i="7"/>
  <c r="D722" i="7"/>
  <c r="C722" i="7"/>
  <c r="A722" i="7"/>
  <c r="L721" i="7"/>
  <c r="G721" i="7"/>
  <c r="D721" i="7"/>
  <c r="C721" i="7"/>
  <c r="A721" i="7"/>
  <c r="L720" i="7"/>
  <c r="G720" i="7"/>
  <c r="D720" i="7"/>
  <c r="C720" i="7"/>
  <c r="A720" i="7"/>
  <c r="L719" i="7"/>
  <c r="G719" i="7"/>
  <c r="D719" i="7"/>
  <c r="C719" i="7"/>
  <c r="A719" i="7"/>
  <c r="L718" i="7"/>
  <c r="G718" i="7"/>
  <c r="D718" i="7"/>
  <c r="C718" i="7"/>
  <c r="A718" i="7"/>
  <c r="L717" i="7"/>
  <c r="G717" i="7"/>
  <c r="D717" i="7"/>
  <c r="C717" i="7"/>
  <c r="A717" i="7"/>
  <c r="L716" i="7"/>
  <c r="G716" i="7"/>
  <c r="D716" i="7"/>
  <c r="C716" i="7"/>
  <c r="A716" i="7"/>
  <c r="L715" i="7"/>
  <c r="G715" i="7"/>
  <c r="D715" i="7"/>
  <c r="C715" i="7"/>
  <c r="A715" i="7"/>
  <c r="L714" i="7"/>
  <c r="G714" i="7"/>
  <c r="D714" i="7"/>
  <c r="C714" i="7"/>
  <c r="A714" i="7"/>
  <c r="L713" i="7"/>
  <c r="G713" i="7"/>
  <c r="D713" i="7"/>
  <c r="C713" i="7"/>
  <c r="A713" i="7"/>
  <c r="L712" i="7"/>
  <c r="G712" i="7"/>
  <c r="D712" i="7"/>
  <c r="C712" i="7"/>
  <c r="A712" i="7"/>
  <c r="L711" i="7"/>
  <c r="G711" i="7"/>
  <c r="D711" i="7"/>
  <c r="C711" i="7"/>
  <c r="A711" i="7"/>
  <c r="L710" i="7"/>
  <c r="G710" i="7"/>
  <c r="D710" i="7"/>
  <c r="C710" i="7"/>
  <c r="A710" i="7"/>
  <c r="L709" i="7"/>
  <c r="G709" i="7"/>
  <c r="D709" i="7"/>
  <c r="C709" i="7"/>
  <c r="A709" i="7"/>
  <c r="L708" i="7"/>
  <c r="G708" i="7"/>
  <c r="D708" i="7"/>
  <c r="C708" i="7"/>
  <c r="A708" i="7"/>
  <c r="L707" i="7"/>
  <c r="G707" i="7"/>
  <c r="D707" i="7"/>
  <c r="C707" i="7"/>
  <c r="A707" i="7"/>
  <c r="L706" i="7"/>
  <c r="G706" i="7"/>
  <c r="D706" i="7"/>
  <c r="C706" i="7"/>
  <c r="A706" i="7"/>
  <c r="L705" i="7"/>
  <c r="G705" i="7"/>
  <c r="D705" i="7"/>
  <c r="C705" i="7"/>
  <c r="A705" i="7"/>
  <c r="L704" i="7"/>
  <c r="G704" i="7"/>
  <c r="D704" i="7"/>
  <c r="C704" i="7"/>
  <c r="A704" i="7"/>
  <c r="L703" i="7"/>
  <c r="G703" i="7"/>
  <c r="D703" i="7"/>
  <c r="C703" i="7"/>
  <c r="A703" i="7"/>
  <c r="L702" i="7"/>
  <c r="G702" i="7"/>
  <c r="D702" i="7"/>
  <c r="C702" i="7"/>
  <c r="A702" i="7"/>
  <c r="L701" i="7"/>
  <c r="G701" i="7"/>
  <c r="D701" i="7"/>
  <c r="C701" i="7"/>
  <c r="A701" i="7"/>
  <c r="L700" i="7"/>
  <c r="G700" i="7"/>
  <c r="D700" i="7"/>
  <c r="C700" i="7"/>
  <c r="A700" i="7"/>
  <c r="L699" i="7"/>
  <c r="G699" i="7"/>
  <c r="D699" i="7"/>
  <c r="C699" i="7"/>
  <c r="A699" i="7"/>
  <c r="L698" i="7"/>
  <c r="G698" i="7"/>
  <c r="D698" i="7"/>
  <c r="C698" i="7"/>
  <c r="A698" i="7"/>
  <c r="L697" i="7"/>
  <c r="G697" i="7"/>
  <c r="D697" i="7"/>
  <c r="C697" i="7"/>
  <c r="A697" i="7"/>
  <c r="L696" i="7"/>
  <c r="G696" i="7"/>
  <c r="D696" i="7"/>
  <c r="C696" i="7"/>
  <c r="A696" i="7"/>
  <c r="L695" i="7"/>
  <c r="G695" i="7"/>
  <c r="D695" i="7"/>
  <c r="C695" i="7"/>
  <c r="A695" i="7"/>
  <c r="L694" i="7"/>
  <c r="G694" i="7"/>
  <c r="D694" i="7"/>
  <c r="C694" i="7"/>
  <c r="A694" i="7"/>
  <c r="L693" i="7"/>
  <c r="G693" i="7"/>
  <c r="D693" i="7"/>
  <c r="C693" i="7"/>
  <c r="A693" i="7"/>
  <c r="L692" i="7"/>
  <c r="G692" i="7"/>
  <c r="D692" i="7"/>
  <c r="C692" i="7"/>
  <c r="A692" i="7"/>
  <c r="L691" i="7"/>
  <c r="G691" i="7"/>
  <c r="D691" i="7"/>
  <c r="C691" i="7"/>
  <c r="A691" i="7"/>
  <c r="L690" i="7"/>
  <c r="G690" i="7"/>
  <c r="D690" i="7"/>
  <c r="C690" i="7"/>
  <c r="A690" i="7"/>
  <c r="L689" i="7"/>
  <c r="G689" i="7"/>
  <c r="D689" i="7"/>
  <c r="C689" i="7"/>
  <c r="A689" i="7"/>
  <c r="L688" i="7"/>
  <c r="G688" i="7"/>
  <c r="D688" i="7"/>
  <c r="C688" i="7"/>
  <c r="A688" i="7"/>
  <c r="L687" i="7"/>
  <c r="G687" i="7"/>
  <c r="D687" i="7"/>
  <c r="C687" i="7"/>
  <c r="A687" i="7"/>
  <c r="L686" i="7"/>
  <c r="G686" i="7"/>
  <c r="D686" i="7"/>
  <c r="C686" i="7"/>
  <c r="A686" i="7"/>
  <c r="L685" i="7"/>
  <c r="G685" i="7"/>
  <c r="D685" i="7"/>
  <c r="C685" i="7"/>
  <c r="A685" i="7"/>
  <c r="L684" i="7"/>
  <c r="G684" i="7"/>
  <c r="D684" i="7"/>
  <c r="C684" i="7"/>
  <c r="A684" i="7"/>
  <c r="L683" i="7"/>
  <c r="G683" i="7"/>
  <c r="D683" i="7"/>
  <c r="C683" i="7"/>
  <c r="A683" i="7"/>
  <c r="L682" i="7"/>
  <c r="G682" i="7"/>
  <c r="D682" i="7"/>
  <c r="C682" i="7"/>
  <c r="A682" i="7"/>
  <c r="L681" i="7"/>
  <c r="G681" i="7"/>
  <c r="D681" i="7"/>
  <c r="C681" i="7"/>
  <c r="A681" i="7"/>
  <c r="L680" i="7"/>
  <c r="G680" i="7"/>
  <c r="D680" i="7"/>
  <c r="C680" i="7"/>
  <c r="A680" i="7"/>
  <c r="L679" i="7"/>
  <c r="G679" i="7"/>
  <c r="D679" i="7"/>
  <c r="C679" i="7"/>
  <c r="A679" i="7"/>
  <c r="L678" i="7"/>
  <c r="G678" i="7"/>
  <c r="D678" i="7"/>
  <c r="C678" i="7"/>
  <c r="A678" i="7"/>
  <c r="L677" i="7"/>
  <c r="G677" i="7"/>
  <c r="D677" i="7"/>
  <c r="C677" i="7"/>
  <c r="A677" i="7"/>
  <c r="L676" i="7"/>
  <c r="G676" i="7"/>
  <c r="D676" i="7"/>
  <c r="C676" i="7"/>
  <c r="A676" i="7"/>
  <c r="L675" i="7"/>
  <c r="G675" i="7"/>
  <c r="D675" i="7"/>
  <c r="C675" i="7"/>
  <c r="A675" i="7"/>
  <c r="L674" i="7"/>
  <c r="G674" i="7"/>
  <c r="D674" i="7"/>
  <c r="C674" i="7"/>
  <c r="A674" i="7"/>
  <c r="L673" i="7"/>
  <c r="G673" i="7"/>
  <c r="D673" i="7"/>
  <c r="C673" i="7"/>
  <c r="A673" i="7"/>
  <c r="L672" i="7"/>
  <c r="G672" i="7"/>
  <c r="D672" i="7"/>
  <c r="C672" i="7"/>
  <c r="A672" i="7"/>
  <c r="L671" i="7"/>
  <c r="G671" i="7"/>
  <c r="D671" i="7"/>
  <c r="C671" i="7"/>
  <c r="A671" i="7"/>
  <c r="L670" i="7"/>
  <c r="G670" i="7"/>
  <c r="D670" i="7"/>
  <c r="C670" i="7"/>
  <c r="A670" i="7"/>
  <c r="L669" i="7"/>
  <c r="G669" i="7"/>
  <c r="D669" i="7"/>
  <c r="C669" i="7"/>
  <c r="A669" i="7"/>
  <c r="L668" i="7"/>
  <c r="G668" i="7"/>
  <c r="D668" i="7"/>
  <c r="C668" i="7"/>
  <c r="A668" i="7"/>
  <c r="L667" i="7"/>
  <c r="G667" i="7"/>
  <c r="D667" i="7"/>
  <c r="C667" i="7"/>
  <c r="A667" i="7"/>
  <c r="L666" i="7"/>
  <c r="G666" i="7"/>
  <c r="D666" i="7"/>
  <c r="C666" i="7"/>
  <c r="A666" i="7"/>
  <c r="L665" i="7"/>
  <c r="G665" i="7"/>
  <c r="D665" i="7"/>
  <c r="C665" i="7"/>
  <c r="A665" i="7"/>
  <c r="L664" i="7"/>
  <c r="G664" i="7"/>
  <c r="D664" i="7"/>
  <c r="C664" i="7"/>
  <c r="A664" i="7"/>
  <c r="L663" i="7"/>
  <c r="G663" i="7"/>
  <c r="D663" i="7"/>
  <c r="C663" i="7"/>
  <c r="A663" i="7"/>
  <c r="L662" i="7"/>
  <c r="G662" i="7"/>
  <c r="D662" i="7"/>
  <c r="C662" i="7"/>
  <c r="A662" i="7"/>
  <c r="L661" i="7"/>
  <c r="G661" i="7"/>
  <c r="D661" i="7"/>
  <c r="C661" i="7"/>
  <c r="A661" i="7"/>
  <c r="L660" i="7"/>
  <c r="G660" i="7"/>
  <c r="D660" i="7"/>
  <c r="C660" i="7"/>
  <c r="A660" i="7"/>
  <c r="L659" i="7"/>
  <c r="G659" i="7"/>
  <c r="D659" i="7"/>
  <c r="C659" i="7"/>
  <c r="A659" i="7"/>
  <c r="L658" i="7"/>
  <c r="G658" i="7"/>
  <c r="D658" i="7"/>
  <c r="C658" i="7"/>
  <c r="A658" i="7"/>
  <c r="L657" i="7"/>
  <c r="G657" i="7"/>
  <c r="D657" i="7"/>
  <c r="C657" i="7"/>
  <c r="A657" i="7"/>
  <c r="L656" i="7"/>
  <c r="G656" i="7"/>
  <c r="D656" i="7"/>
  <c r="C656" i="7"/>
  <c r="A656" i="7"/>
  <c r="L655" i="7"/>
  <c r="G655" i="7"/>
  <c r="D655" i="7"/>
  <c r="C655" i="7"/>
  <c r="A655" i="7"/>
  <c r="L654" i="7"/>
  <c r="G654" i="7"/>
  <c r="D654" i="7"/>
  <c r="C654" i="7"/>
  <c r="A654" i="7"/>
  <c r="L653" i="7"/>
  <c r="G653" i="7"/>
  <c r="D653" i="7"/>
  <c r="C653" i="7"/>
  <c r="A653" i="7"/>
  <c r="L652" i="7"/>
  <c r="G652" i="7"/>
  <c r="D652" i="7"/>
  <c r="C652" i="7"/>
  <c r="A652" i="7"/>
  <c r="L651" i="7"/>
  <c r="G651" i="7"/>
  <c r="D651" i="7"/>
  <c r="C651" i="7"/>
  <c r="A651" i="7"/>
  <c r="L650" i="7"/>
  <c r="G650" i="7"/>
  <c r="D650" i="7"/>
  <c r="C650" i="7"/>
  <c r="A650" i="7"/>
  <c r="L649" i="7"/>
  <c r="G649" i="7"/>
  <c r="D649" i="7"/>
  <c r="C649" i="7"/>
  <c r="A649" i="7"/>
  <c r="L648" i="7"/>
  <c r="G648" i="7"/>
  <c r="D648" i="7"/>
  <c r="C648" i="7"/>
  <c r="A648" i="7"/>
  <c r="L647" i="7"/>
  <c r="G647" i="7"/>
  <c r="D647" i="7"/>
  <c r="C647" i="7"/>
  <c r="A647" i="7"/>
  <c r="L646" i="7"/>
  <c r="G646" i="7"/>
  <c r="D646" i="7"/>
  <c r="C646" i="7"/>
  <c r="A646" i="7"/>
  <c r="L645" i="7"/>
  <c r="G645" i="7"/>
  <c r="D645" i="7"/>
  <c r="C645" i="7"/>
  <c r="A645" i="7"/>
  <c r="L644" i="7"/>
  <c r="G644" i="7"/>
  <c r="D644" i="7"/>
  <c r="C644" i="7"/>
  <c r="A644" i="7"/>
  <c r="L643" i="7"/>
  <c r="G643" i="7"/>
  <c r="D643" i="7"/>
  <c r="C643" i="7"/>
  <c r="A643" i="7"/>
  <c r="L642" i="7"/>
  <c r="G642" i="7"/>
  <c r="D642" i="7"/>
  <c r="C642" i="7"/>
  <c r="A642" i="7"/>
  <c r="L641" i="7"/>
  <c r="G641" i="7"/>
  <c r="D641" i="7"/>
  <c r="C641" i="7"/>
  <c r="A641" i="7"/>
  <c r="L640" i="7"/>
  <c r="G640" i="7"/>
  <c r="D640" i="7"/>
  <c r="C640" i="7"/>
  <c r="A640" i="7"/>
  <c r="L639" i="7"/>
  <c r="G639" i="7"/>
  <c r="D639" i="7"/>
  <c r="C639" i="7"/>
  <c r="A639" i="7"/>
  <c r="L638" i="7"/>
  <c r="G638" i="7"/>
  <c r="D638" i="7"/>
  <c r="C638" i="7"/>
  <c r="A638" i="7"/>
  <c r="L637" i="7"/>
  <c r="G637" i="7"/>
  <c r="D637" i="7"/>
  <c r="C637" i="7"/>
  <c r="A637" i="7"/>
  <c r="L636" i="7"/>
  <c r="G636" i="7"/>
  <c r="D636" i="7"/>
  <c r="C636" i="7"/>
  <c r="A636" i="7"/>
  <c r="L635" i="7"/>
  <c r="G635" i="7"/>
  <c r="D635" i="7"/>
  <c r="C635" i="7"/>
  <c r="A635" i="7"/>
  <c r="L634" i="7"/>
  <c r="G634" i="7"/>
  <c r="D634" i="7"/>
  <c r="C634" i="7"/>
  <c r="A634" i="7"/>
  <c r="L633" i="7"/>
  <c r="G633" i="7"/>
  <c r="D633" i="7"/>
  <c r="C633" i="7"/>
  <c r="A633" i="7"/>
  <c r="L632" i="7"/>
  <c r="G632" i="7"/>
  <c r="D632" i="7"/>
  <c r="C632" i="7"/>
  <c r="A632" i="7"/>
  <c r="L631" i="7"/>
  <c r="G631" i="7"/>
  <c r="D631" i="7"/>
  <c r="C631" i="7"/>
  <c r="A631" i="7"/>
  <c r="L630" i="7"/>
  <c r="G630" i="7"/>
  <c r="D630" i="7"/>
  <c r="C630" i="7"/>
  <c r="A630" i="7"/>
  <c r="L629" i="7"/>
  <c r="G629" i="7"/>
  <c r="D629" i="7"/>
  <c r="C629" i="7"/>
  <c r="A629" i="7"/>
  <c r="L628" i="7"/>
  <c r="G628" i="7"/>
  <c r="D628" i="7"/>
  <c r="C628" i="7"/>
  <c r="A628" i="7"/>
  <c r="L627" i="7"/>
  <c r="G627" i="7"/>
  <c r="D627" i="7"/>
  <c r="C627" i="7"/>
  <c r="A627" i="7"/>
  <c r="L626" i="7"/>
  <c r="G626" i="7"/>
  <c r="D626" i="7"/>
  <c r="C626" i="7"/>
  <c r="A626" i="7"/>
  <c r="L625" i="7"/>
  <c r="G625" i="7"/>
  <c r="D625" i="7"/>
  <c r="C625" i="7"/>
  <c r="A625" i="7"/>
  <c r="L624" i="7"/>
  <c r="G624" i="7"/>
  <c r="D624" i="7"/>
  <c r="C624" i="7"/>
  <c r="A624" i="7"/>
  <c r="L623" i="7"/>
  <c r="G623" i="7"/>
  <c r="D623" i="7"/>
  <c r="C623" i="7"/>
  <c r="A623" i="7"/>
  <c r="L622" i="7"/>
  <c r="G622" i="7"/>
  <c r="D622" i="7"/>
  <c r="C622" i="7"/>
  <c r="A622" i="7"/>
  <c r="L621" i="7"/>
  <c r="G621" i="7"/>
  <c r="D621" i="7"/>
  <c r="C621" i="7"/>
  <c r="A621" i="7"/>
  <c r="L620" i="7"/>
  <c r="G620" i="7"/>
  <c r="D620" i="7"/>
  <c r="C620" i="7"/>
  <c r="A620" i="7"/>
  <c r="L619" i="7"/>
  <c r="G619" i="7"/>
  <c r="D619" i="7"/>
  <c r="C619" i="7"/>
  <c r="A619" i="7"/>
  <c r="L618" i="7"/>
  <c r="G618" i="7"/>
  <c r="D618" i="7"/>
  <c r="C618" i="7"/>
  <c r="A618" i="7"/>
  <c r="L617" i="7"/>
  <c r="G617" i="7"/>
  <c r="D617" i="7"/>
  <c r="C617" i="7"/>
  <c r="A617" i="7"/>
  <c r="L616" i="7"/>
  <c r="G616" i="7"/>
  <c r="D616" i="7"/>
  <c r="C616" i="7"/>
  <c r="A616" i="7"/>
  <c r="L615" i="7"/>
  <c r="G615" i="7"/>
  <c r="D615" i="7"/>
  <c r="C615" i="7"/>
  <c r="A615" i="7"/>
  <c r="L614" i="7"/>
  <c r="G614" i="7"/>
  <c r="D614" i="7"/>
  <c r="C614" i="7"/>
  <c r="A614" i="7"/>
  <c r="L613" i="7"/>
  <c r="G613" i="7"/>
  <c r="D613" i="7"/>
  <c r="C613" i="7"/>
  <c r="A613" i="7"/>
  <c r="L612" i="7"/>
  <c r="G612" i="7"/>
  <c r="D612" i="7"/>
  <c r="C612" i="7"/>
  <c r="A612" i="7"/>
  <c r="L611" i="7"/>
  <c r="G611" i="7"/>
  <c r="D611" i="7"/>
  <c r="C611" i="7"/>
  <c r="A611" i="7"/>
  <c r="L610" i="7"/>
  <c r="G610" i="7"/>
  <c r="D610" i="7"/>
  <c r="C610" i="7"/>
  <c r="A610" i="7"/>
  <c r="L609" i="7"/>
  <c r="G609" i="7"/>
  <c r="D609" i="7"/>
  <c r="C609" i="7"/>
  <c r="A609" i="7"/>
  <c r="L608" i="7"/>
  <c r="G608" i="7"/>
  <c r="D608" i="7"/>
  <c r="C608" i="7"/>
  <c r="A608" i="7"/>
  <c r="L607" i="7"/>
  <c r="G607" i="7"/>
  <c r="D607" i="7"/>
  <c r="C607" i="7"/>
  <c r="A607" i="7"/>
  <c r="L606" i="7"/>
  <c r="G606" i="7"/>
  <c r="D606" i="7"/>
  <c r="C606" i="7"/>
  <c r="A606" i="7"/>
  <c r="L605" i="7"/>
  <c r="G605" i="7"/>
  <c r="D605" i="7"/>
  <c r="C605" i="7"/>
  <c r="A605" i="7"/>
  <c r="L604" i="7"/>
  <c r="G604" i="7"/>
  <c r="D604" i="7"/>
  <c r="C604" i="7"/>
  <c r="A604" i="7"/>
  <c r="L603" i="7"/>
  <c r="G603" i="7"/>
  <c r="D603" i="7"/>
  <c r="C603" i="7"/>
  <c r="A603" i="7"/>
  <c r="L602" i="7"/>
  <c r="G602" i="7"/>
  <c r="D602" i="7"/>
  <c r="C602" i="7"/>
  <c r="A602" i="7"/>
  <c r="L601" i="7"/>
  <c r="G601" i="7"/>
  <c r="D601" i="7"/>
  <c r="C601" i="7"/>
  <c r="A601" i="7"/>
  <c r="L600" i="7"/>
  <c r="G600" i="7"/>
  <c r="D600" i="7"/>
  <c r="C600" i="7"/>
  <c r="A600" i="7"/>
  <c r="L599" i="7"/>
  <c r="G599" i="7"/>
  <c r="D599" i="7"/>
  <c r="C599" i="7"/>
  <c r="A599" i="7"/>
  <c r="L598" i="7"/>
  <c r="G598" i="7"/>
  <c r="D598" i="7"/>
  <c r="C598" i="7"/>
  <c r="A598" i="7"/>
  <c r="L597" i="7"/>
  <c r="G597" i="7"/>
  <c r="D597" i="7"/>
  <c r="C597" i="7"/>
  <c r="A597" i="7"/>
  <c r="L596" i="7"/>
  <c r="G596" i="7"/>
  <c r="D596" i="7"/>
  <c r="C596" i="7"/>
  <c r="A596" i="7"/>
  <c r="L595" i="7"/>
  <c r="G595" i="7"/>
  <c r="D595" i="7"/>
  <c r="C595" i="7"/>
  <c r="A595" i="7"/>
  <c r="L594" i="7"/>
  <c r="G594" i="7"/>
  <c r="D594" i="7"/>
  <c r="C594" i="7"/>
  <c r="A594" i="7"/>
  <c r="L593" i="7"/>
  <c r="G593" i="7"/>
  <c r="D593" i="7"/>
  <c r="C593" i="7"/>
  <c r="A593" i="7"/>
  <c r="L592" i="7"/>
  <c r="G592" i="7"/>
  <c r="D592" i="7"/>
  <c r="C592" i="7"/>
  <c r="A592" i="7"/>
  <c r="L591" i="7"/>
  <c r="G591" i="7"/>
  <c r="D591" i="7"/>
  <c r="C591" i="7"/>
  <c r="A591" i="7"/>
  <c r="L590" i="7"/>
  <c r="G590" i="7"/>
  <c r="D590" i="7"/>
  <c r="C590" i="7"/>
  <c r="A590" i="7"/>
  <c r="L589" i="7"/>
  <c r="G589" i="7"/>
  <c r="D589" i="7"/>
  <c r="C589" i="7"/>
  <c r="A589" i="7"/>
  <c r="L588" i="7"/>
  <c r="G588" i="7"/>
  <c r="D588" i="7"/>
  <c r="C588" i="7"/>
  <c r="A588" i="7"/>
  <c r="L587" i="7"/>
  <c r="G587" i="7"/>
  <c r="D587" i="7"/>
  <c r="C587" i="7"/>
  <c r="A587" i="7"/>
  <c r="L586" i="7"/>
  <c r="G586" i="7"/>
  <c r="D586" i="7"/>
  <c r="C586" i="7"/>
  <c r="A586" i="7"/>
  <c r="L585" i="7"/>
  <c r="G585" i="7"/>
  <c r="D585" i="7"/>
  <c r="C585" i="7"/>
  <c r="A585" i="7"/>
  <c r="L584" i="7"/>
  <c r="G584" i="7"/>
  <c r="D584" i="7"/>
  <c r="C584" i="7"/>
  <c r="A584" i="7"/>
  <c r="L583" i="7"/>
  <c r="G583" i="7"/>
  <c r="D583" i="7"/>
  <c r="C583" i="7"/>
  <c r="A583" i="7"/>
  <c r="L582" i="7"/>
  <c r="G582" i="7"/>
  <c r="D582" i="7"/>
  <c r="C582" i="7"/>
  <c r="A582" i="7"/>
  <c r="L581" i="7"/>
  <c r="G581" i="7"/>
  <c r="D581" i="7"/>
  <c r="C581" i="7"/>
  <c r="A581" i="7"/>
  <c r="L580" i="7"/>
  <c r="G580" i="7"/>
  <c r="D580" i="7"/>
  <c r="C580" i="7"/>
  <c r="A580" i="7"/>
  <c r="L579" i="7"/>
  <c r="G579" i="7"/>
  <c r="D579" i="7"/>
  <c r="C579" i="7"/>
  <c r="A579" i="7"/>
  <c r="L578" i="7"/>
  <c r="G578" i="7"/>
  <c r="D578" i="7"/>
  <c r="C578" i="7"/>
  <c r="A578" i="7"/>
  <c r="L577" i="7"/>
  <c r="G577" i="7"/>
  <c r="D577" i="7"/>
  <c r="C577" i="7"/>
  <c r="A577" i="7"/>
  <c r="L576" i="7"/>
  <c r="G576" i="7"/>
  <c r="D576" i="7"/>
  <c r="C576" i="7"/>
  <c r="A576" i="7"/>
  <c r="L575" i="7"/>
  <c r="G575" i="7"/>
  <c r="D575" i="7"/>
  <c r="C575" i="7"/>
  <c r="A575" i="7"/>
  <c r="L574" i="7"/>
  <c r="G574" i="7"/>
  <c r="D574" i="7"/>
  <c r="C574" i="7"/>
  <c r="A574" i="7"/>
  <c r="L573" i="7"/>
  <c r="G573" i="7"/>
  <c r="D573" i="7"/>
  <c r="C573" i="7"/>
  <c r="A573" i="7"/>
  <c r="L572" i="7"/>
  <c r="G572" i="7"/>
  <c r="D572" i="7"/>
  <c r="C572" i="7"/>
  <c r="A572" i="7"/>
  <c r="L571" i="7"/>
  <c r="G571" i="7"/>
  <c r="D571" i="7"/>
  <c r="C571" i="7"/>
  <c r="A571" i="7"/>
  <c r="L570" i="7"/>
  <c r="G570" i="7"/>
  <c r="D570" i="7"/>
  <c r="C570" i="7"/>
  <c r="A570" i="7"/>
  <c r="L569" i="7"/>
  <c r="G569" i="7"/>
  <c r="D569" i="7"/>
  <c r="C569" i="7"/>
  <c r="A569" i="7"/>
  <c r="L568" i="7"/>
  <c r="G568" i="7"/>
  <c r="D568" i="7"/>
  <c r="C568" i="7"/>
  <c r="A568" i="7"/>
  <c r="L567" i="7"/>
  <c r="G567" i="7"/>
  <c r="D567" i="7"/>
  <c r="C567" i="7"/>
  <c r="A567" i="7"/>
  <c r="L566" i="7"/>
  <c r="G566" i="7"/>
  <c r="D566" i="7"/>
  <c r="C566" i="7"/>
  <c r="A566" i="7"/>
  <c r="L565" i="7"/>
  <c r="G565" i="7"/>
  <c r="D565" i="7"/>
  <c r="C565" i="7"/>
  <c r="A565" i="7"/>
  <c r="L564" i="7"/>
  <c r="G564" i="7"/>
  <c r="D564" i="7"/>
  <c r="C564" i="7"/>
  <c r="A564" i="7"/>
  <c r="L563" i="7"/>
  <c r="G563" i="7"/>
  <c r="D563" i="7"/>
  <c r="C563" i="7"/>
  <c r="A563" i="7"/>
  <c r="L562" i="7"/>
  <c r="G562" i="7"/>
  <c r="D562" i="7"/>
  <c r="C562" i="7"/>
  <c r="A562" i="7"/>
  <c r="L561" i="7"/>
  <c r="G561" i="7"/>
  <c r="D561" i="7"/>
  <c r="C561" i="7"/>
  <c r="A561" i="7"/>
  <c r="L560" i="7"/>
  <c r="G560" i="7"/>
  <c r="D560" i="7"/>
  <c r="C560" i="7"/>
  <c r="A560" i="7"/>
  <c r="L559" i="7"/>
  <c r="G559" i="7"/>
  <c r="D559" i="7"/>
  <c r="C559" i="7"/>
  <c r="A559" i="7"/>
  <c r="L558" i="7"/>
  <c r="G558" i="7"/>
  <c r="D558" i="7"/>
  <c r="C558" i="7"/>
  <c r="A558" i="7"/>
  <c r="L557" i="7"/>
  <c r="G557" i="7"/>
  <c r="D557" i="7"/>
  <c r="C557" i="7"/>
  <c r="A557" i="7"/>
  <c r="L556" i="7"/>
  <c r="G556" i="7"/>
  <c r="D556" i="7"/>
  <c r="C556" i="7"/>
  <c r="A556" i="7"/>
  <c r="L555" i="7"/>
  <c r="G555" i="7"/>
  <c r="D555" i="7"/>
  <c r="C555" i="7"/>
  <c r="A555" i="7"/>
  <c r="L554" i="7"/>
  <c r="G554" i="7"/>
  <c r="D554" i="7"/>
  <c r="C554" i="7"/>
  <c r="A554" i="7"/>
  <c r="L553" i="7"/>
  <c r="G553" i="7"/>
  <c r="D553" i="7"/>
  <c r="C553" i="7"/>
  <c r="A553" i="7"/>
  <c r="L552" i="7"/>
  <c r="G552" i="7"/>
  <c r="D552" i="7"/>
  <c r="C552" i="7"/>
  <c r="A552" i="7"/>
  <c r="L551" i="7"/>
  <c r="G551" i="7"/>
  <c r="D551" i="7"/>
  <c r="C551" i="7"/>
  <c r="A551" i="7"/>
  <c r="L550" i="7"/>
  <c r="G550" i="7"/>
  <c r="D550" i="7"/>
  <c r="C550" i="7"/>
  <c r="A550" i="7"/>
  <c r="L549" i="7"/>
  <c r="G549" i="7"/>
  <c r="D549" i="7"/>
  <c r="C549" i="7"/>
  <c r="A549" i="7"/>
  <c r="L548" i="7"/>
  <c r="G548" i="7"/>
  <c r="D548" i="7"/>
  <c r="C548" i="7"/>
  <c r="A548" i="7"/>
  <c r="L547" i="7"/>
  <c r="G547" i="7"/>
  <c r="D547" i="7"/>
  <c r="C547" i="7"/>
  <c r="A547" i="7"/>
  <c r="L546" i="7"/>
  <c r="G546" i="7"/>
  <c r="D546" i="7"/>
  <c r="C546" i="7"/>
  <c r="A546" i="7"/>
  <c r="L545" i="7"/>
  <c r="G545" i="7"/>
  <c r="D545" i="7"/>
  <c r="C545" i="7"/>
  <c r="A545" i="7"/>
  <c r="L544" i="7"/>
  <c r="G544" i="7"/>
  <c r="D544" i="7"/>
  <c r="C544" i="7"/>
  <c r="A544" i="7"/>
  <c r="L543" i="7"/>
  <c r="G543" i="7"/>
  <c r="D543" i="7"/>
  <c r="C543" i="7"/>
  <c r="A543" i="7"/>
  <c r="L542" i="7"/>
  <c r="G542" i="7"/>
  <c r="D542" i="7"/>
  <c r="C542" i="7"/>
  <c r="A542" i="7"/>
  <c r="L541" i="7"/>
  <c r="G541" i="7"/>
  <c r="D541" i="7"/>
  <c r="C541" i="7"/>
  <c r="A541" i="7"/>
  <c r="L540" i="7"/>
  <c r="G540" i="7"/>
  <c r="D540" i="7"/>
  <c r="C540" i="7"/>
  <c r="A540" i="7"/>
  <c r="L539" i="7"/>
  <c r="G539" i="7"/>
  <c r="D539" i="7"/>
  <c r="C539" i="7"/>
  <c r="A539" i="7"/>
  <c r="L538" i="7"/>
  <c r="G538" i="7"/>
  <c r="D538" i="7"/>
  <c r="C538" i="7"/>
  <c r="A538" i="7"/>
  <c r="L537" i="7"/>
  <c r="G537" i="7"/>
  <c r="D537" i="7"/>
  <c r="C537" i="7"/>
  <c r="A537" i="7"/>
  <c r="L536" i="7"/>
  <c r="G536" i="7"/>
  <c r="D536" i="7"/>
  <c r="C536" i="7"/>
  <c r="A536" i="7"/>
  <c r="L535" i="7"/>
  <c r="G535" i="7"/>
  <c r="D535" i="7"/>
  <c r="C535" i="7"/>
  <c r="A535" i="7"/>
  <c r="L534" i="7"/>
  <c r="G534" i="7"/>
  <c r="D534" i="7"/>
  <c r="C534" i="7"/>
  <c r="A534" i="7"/>
  <c r="L533" i="7"/>
  <c r="G533" i="7"/>
  <c r="D533" i="7"/>
  <c r="C533" i="7"/>
  <c r="A533" i="7"/>
  <c r="L532" i="7"/>
  <c r="G532" i="7"/>
  <c r="D532" i="7"/>
  <c r="C532" i="7"/>
  <c r="A532" i="7"/>
  <c r="L531" i="7"/>
  <c r="G531" i="7"/>
  <c r="D531" i="7"/>
  <c r="C531" i="7"/>
  <c r="A531" i="7"/>
  <c r="L530" i="7"/>
  <c r="G530" i="7"/>
  <c r="D530" i="7"/>
  <c r="C530" i="7"/>
  <c r="A530" i="7"/>
  <c r="L529" i="7"/>
  <c r="G529" i="7"/>
  <c r="D529" i="7"/>
  <c r="C529" i="7"/>
  <c r="A529" i="7"/>
  <c r="L528" i="7"/>
  <c r="G528" i="7"/>
  <c r="D528" i="7"/>
  <c r="C528" i="7"/>
  <c r="A528" i="7"/>
  <c r="L527" i="7"/>
  <c r="G527" i="7"/>
  <c r="D527" i="7"/>
  <c r="C527" i="7"/>
  <c r="A527" i="7"/>
  <c r="L526" i="7"/>
  <c r="G526" i="7"/>
  <c r="D526" i="7"/>
  <c r="C526" i="7"/>
  <c r="A526" i="7"/>
  <c r="L525" i="7"/>
  <c r="G525" i="7"/>
  <c r="D525" i="7"/>
  <c r="C525" i="7"/>
  <c r="A525" i="7"/>
  <c r="L524" i="7"/>
  <c r="G524" i="7"/>
  <c r="D524" i="7"/>
  <c r="C524" i="7"/>
  <c r="A524" i="7"/>
  <c r="L523" i="7"/>
  <c r="G523" i="7"/>
  <c r="D523" i="7"/>
  <c r="C523" i="7"/>
  <c r="A523" i="7"/>
  <c r="L522" i="7"/>
  <c r="G522" i="7"/>
  <c r="D522" i="7"/>
  <c r="C522" i="7"/>
  <c r="A522" i="7"/>
  <c r="L521" i="7"/>
  <c r="G521" i="7"/>
  <c r="D521" i="7"/>
  <c r="C521" i="7"/>
  <c r="A521" i="7"/>
  <c r="L520" i="7"/>
  <c r="G520" i="7"/>
  <c r="D520" i="7"/>
  <c r="C520" i="7"/>
  <c r="A520" i="7"/>
  <c r="L519" i="7"/>
  <c r="G519" i="7"/>
  <c r="D519" i="7"/>
  <c r="C519" i="7"/>
  <c r="A519" i="7"/>
  <c r="L518" i="7"/>
  <c r="G518" i="7"/>
  <c r="D518" i="7"/>
  <c r="C518" i="7"/>
  <c r="A518" i="7"/>
  <c r="L517" i="7"/>
  <c r="G517" i="7"/>
  <c r="D517" i="7"/>
  <c r="C517" i="7"/>
  <c r="A517" i="7"/>
  <c r="L516" i="7"/>
  <c r="G516" i="7"/>
  <c r="D516" i="7"/>
  <c r="C516" i="7"/>
  <c r="A516" i="7"/>
  <c r="L515" i="7"/>
  <c r="G515" i="7"/>
  <c r="D515" i="7"/>
  <c r="C515" i="7"/>
  <c r="A515" i="7"/>
  <c r="L514" i="7"/>
  <c r="G514" i="7"/>
  <c r="D514" i="7"/>
  <c r="C514" i="7"/>
  <c r="A514" i="7"/>
  <c r="L513" i="7"/>
  <c r="G513" i="7"/>
  <c r="D513" i="7"/>
  <c r="C513" i="7"/>
  <c r="A513" i="7"/>
  <c r="L512" i="7"/>
  <c r="G512" i="7"/>
  <c r="D512" i="7"/>
  <c r="C512" i="7"/>
  <c r="A512" i="7"/>
  <c r="L511" i="7"/>
  <c r="G511" i="7"/>
  <c r="D511" i="7"/>
  <c r="C511" i="7"/>
  <c r="A511" i="7"/>
  <c r="L510" i="7"/>
  <c r="G510" i="7"/>
  <c r="D510" i="7"/>
  <c r="C510" i="7"/>
  <c r="A510" i="7"/>
  <c r="L509" i="7"/>
  <c r="G509" i="7"/>
  <c r="D509" i="7"/>
  <c r="C509" i="7"/>
  <c r="A509" i="7"/>
  <c r="L508" i="7"/>
  <c r="G508" i="7"/>
  <c r="D508" i="7"/>
  <c r="C508" i="7"/>
  <c r="A508" i="7"/>
  <c r="L507" i="7"/>
  <c r="G507" i="7"/>
  <c r="D507" i="7"/>
  <c r="C507" i="7"/>
  <c r="A507" i="7"/>
  <c r="L506" i="7"/>
  <c r="G506" i="7"/>
  <c r="D506" i="7"/>
  <c r="C506" i="7"/>
  <c r="A506" i="7"/>
  <c r="L505" i="7"/>
  <c r="G505" i="7"/>
  <c r="D505" i="7"/>
  <c r="C505" i="7"/>
  <c r="A505" i="7"/>
  <c r="L504" i="7"/>
  <c r="G504" i="7"/>
  <c r="D504" i="7"/>
  <c r="C504" i="7"/>
  <c r="A504" i="7"/>
  <c r="L503" i="7"/>
  <c r="G503" i="7"/>
  <c r="D503" i="7"/>
  <c r="C503" i="7"/>
  <c r="A503" i="7"/>
  <c r="L502" i="7"/>
  <c r="G502" i="7"/>
  <c r="D502" i="7"/>
  <c r="C502" i="7"/>
  <c r="A502" i="7"/>
  <c r="L501" i="7"/>
  <c r="G501" i="7"/>
  <c r="D501" i="7"/>
  <c r="C501" i="7"/>
  <c r="A501" i="7"/>
  <c r="L500" i="7"/>
  <c r="G500" i="7"/>
  <c r="D500" i="7"/>
  <c r="C500" i="7"/>
  <c r="A500" i="7"/>
  <c r="L499" i="7"/>
  <c r="G499" i="7"/>
  <c r="D499" i="7"/>
  <c r="C499" i="7"/>
  <c r="A499" i="7"/>
  <c r="L498" i="7"/>
  <c r="G498" i="7"/>
  <c r="D498" i="7"/>
  <c r="C498" i="7"/>
  <c r="A498" i="7"/>
  <c r="L497" i="7"/>
  <c r="G497" i="7"/>
  <c r="D497" i="7"/>
  <c r="C497" i="7"/>
  <c r="A497" i="7"/>
  <c r="L496" i="7"/>
  <c r="G496" i="7"/>
  <c r="D496" i="7"/>
  <c r="C496" i="7"/>
  <c r="A496" i="7"/>
  <c r="L495" i="7"/>
  <c r="G495" i="7"/>
  <c r="D495" i="7"/>
  <c r="C495" i="7"/>
  <c r="A495" i="7"/>
  <c r="L494" i="7"/>
  <c r="G494" i="7"/>
  <c r="D494" i="7"/>
  <c r="C494" i="7"/>
  <c r="A494" i="7"/>
  <c r="L493" i="7"/>
  <c r="G493" i="7"/>
  <c r="D493" i="7"/>
  <c r="C493" i="7"/>
  <c r="A493" i="7"/>
  <c r="L492" i="7"/>
  <c r="G492" i="7"/>
  <c r="D492" i="7"/>
  <c r="C492" i="7"/>
  <c r="A492" i="7"/>
  <c r="L491" i="7"/>
  <c r="G491" i="7"/>
  <c r="D491" i="7"/>
  <c r="C491" i="7"/>
  <c r="A491" i="7"/>
  <c r="L490" i="7"/>
  <c r="G490" i="7"/>
  <c r="D490" i="7"/>
  <c r="C490" i="7"/>
  <c r="A490" i="7"/>
  <c r="L489" i="7"/>
  <c r="G489" i="7"/>
  <c r="D489" i="7"/>
  <c r="C489" i="7"/>
  <c r="A489" i="7"/>
  <c r="L488" i="7"/>
  <c r="G488" i="7"/>
  <c r="D488" i="7"/>
  <c r="C488" i="7"/>
  <c r="A488" i="7"/>
  <c r="L487" i="7"/>
  <c r="G487" i="7"/>
  <c r="D487" i="7"/>
  <c r="C487" i="7"/>
  <c r="A487" i="7"/>
  <c r="L486" i="7"/>
  <c r="G486" i="7"/>
  <c r="D486" i="7"/>
  <c r="C486" i="7"/>
  <c r="A486" i="7"/>
  <c r="L485" i="7"/>
  <c r="G485" i="7"/>
  <c r="D485" i="7"/>
  <c r="C485" i="7"/>
  <c r="A485" i="7"/>
  <c r="L484" i="7"/>
  <c r="G484" i="7"/>
  <c r="D484" i="7"/>
  <c r="C484" i="7"/>
  <c r="A484" i="7"/>
  <c r="L483" i="7"/>
  <c r="G483" i="7"/>
  <c r="D483" i="7"/>
  <c r="C483" i="7"/>
  <c r="A483" i="7"/>
  <c r="L482" i="7"/>
  <c r="G482" i="7"/>
  <c r="D482" i="7"/>
  <c r="C482" i="7"/>
  <c r="A482" i="7"/>
  <c r="L481" i="7"/>
  <c r="G481" i="7"/>
  <c r="D481" i="7"/>
  <c r="C481" i="7"/>
  <c r="A481" i="7"/>
  <c r="L480" i="7"/>
  <c r="G480" i="7"/>
  <c r="D480" i="7"/>
  <c r="C480" i="7"/>
  <c r="A480" i="7"/>
  <c r="L479" i="7"/>
  <c r="G479" i="7"/>
  <c r="D479" i="7"/>
  <c r="C479" i="7"/>
  <c r="A479" i="7"/>
  <c r="L478" i="7"/>
  <c r="G478" i="7"/>
  <c r="D478" i="7"/>
  <c r="C478" i="7"/>
  <c r="A478" i="7"/>
  <c r="L477" i="7"/>
  <c r="G477" i="7"/>
  <c r="D477" i="7"/>
  <c r="C477" i="7"/>
  <c r="A477" i="7"/>
  <c r="L476" i="7"/>
  <c r="G476" i="7"/>
  <c r="D476" i="7"/>
  <c r="C476" i="7"/>
  <c r="A476" i="7"/>
  <c r="L475" i="7"/>
  <c r="G475" i="7"/>
  <c r="D475" i="7"/>
  <c r="C475" i="7"/>
  <c r="A475" i="7"/>
  <c r="L474" i="7"/>
  <c r="G474" i="7"/>
  <c r="D474" i="7"/>
  <c r="C474" i="7"/>
  <c r="A474" i="7"/>
  <c r="L473" i="7"/>
  <c r="G473" i="7"/>
  <c r="D473" i="7"/>
  <c r="C473" i="7"/>
  <c r="A473" i="7"/>
  <c r="L472" i="7"/>
  <c r="G472" i="7"/>
  <c r="D472" i="7"/>
  <c r="C472" i="7"/>
  <c r="A472" i="7"/>
  <c r="L471" i="7"/>
  <c r="G471" i="7"/>
  <c r="D471" i="7"/>
  <c r="C471" i="7"/>
  <c r="A471" i="7"/>
  <c r="L470" i="7"/>
  <c r="G470" i="7"/>
  <c r="D470" i="7"/>
  <c r="C470" i="7"/>
  <c r="A470" i="7"/>
  <c r="L469" i="7"/>
  <c r="G469" i="7"/>
  <c r="D469" i="7"/>
  <c r="C469" i="7"/>
  <c r="A469" i="7"/>
  <c r="L468" i="7"/>
  <c r="G468" i="7"/>
  <c r="D468" i="7"/>
  <c r="C468" i="7"/>
  <c r="A468" i="7"/>
  <c r="L467" i="7"/>
  <c r="G467" i="7"/>
  <c r="D467" i="7"/>
  <c r="C467" i="7"/>
  <c r="A467" i="7"/>
  <c r="L466" i="7"/>
  <c r="G466" i="7"/>
  <c r="D466" i="7"/>
  <c r="C466" i="7"/>
  <c r="A466" i="7"/>
  <c r="L465" i="7"/>
  <c r="G465" i="7"/>
  <c r="D465" i="7"/>
  <c r="C465" i="7"/>
  <c r="A465" i="7"/>
  <c r="L464" i="7"/>
  <c r="G464" i="7"/>
  <c r="D464" i="7"/>
  <c r="C464" i="7"/>
  <c r="A464" i="7"/>
  <c r="L463" i="7"/>
  <c r="G463" i="7"/>
  <c r="D463" i="7"/>
  <c r="C463" i="7"/>
  <c r="A463" i="7"/>
  <c r="L462" i="7"/>
  <c r="G462" i="7"/>
  <c r="D462" i="7"/>
  <c r="C462" i="7"/>
  <c r="A462" i="7"/>
  <c r="L461" i="7"/>
  <c r="G461" i="7"/>
  <c r="D461" i="7"/>
  <c r="C461" i="7"/>
  <c r="A461" i="7"/>
  <c r="L460" i="7"/>
  <c r="G460" i="7"/>
  <c r="D460" i="7"/>
  <c r="C460" i="7"/>
  <c r="A460" i="7"/>
  <c r="L459" i="7"/>
  <c r="G459" i="7"/>
  <c r="D459" i="7"/>
  <c r="C459" i="7"/>
  <c r="A459" i="7"/>
  <c r="L458" i="7"/>
  <c r="G458" i="7"/>
  <c r="D458" i="7"/>
  <c r="C458" i="7"/>
  <c r="A458" i="7"/>
  <c r="L457" i="7"/>
  <c r="G457" i="7"/>
  <c r="D457" i="7"/>
  <c r="C457" i="7"/>
  <c r="A457" i="7"/>
  <c r="L456" i="7"/>
  <c r="G456" i="7"/>
  <c r="D456" i="7"/>
  <c r="C456" i="7"/>
  <c r="A456" i="7"/>
  <c r="L455" i="7"/>
  <c r="G455" i="7"/>
  <c r="D455" i="7"/>
  <c r="C455" i="7"/>
  <c r="A455" i="7"/>
  <c r="L454" i="7"/>
  <c r="G454" i="7"/>
  <c r="D454" i="7"/>
  <c r="C454" i="7"/>
  <c r="A454" i="7"/>
  <c r="L453" i="7"/>
  <c r="G453" i="7"/>
  <c r="D453" i="7"/>
  <c r="C453" i="7"/>
  <c r="A453" i="7"/>
  <c r="L452" i="7"/>
  <c r="G452" i="7"/>
  <c r="D452" i="7"/>
  <c r="C452" i="7"/>
  <c r="A452" i="7"/>
  <c r="L451" i="7"/>
  <c r="G451" i="7"/>
  <c r="D451" i="7"/>
  <c r="C451" i="7"/>
  <c r="A451" i="7"/>
  <c r="L450" i="7"/>
  <c r="G450" i="7"/>
  <c r="D450" i="7"/>
  <c r="C450" i="7"/>
  <c r="A450" i="7"/>
  <c r="L449" i="7"/>
  <c r="G449" i="7"/>
  <c r="D449" i="7"/>
  <c r="C449" i="7"/>
  <c r="A449" i="7"/>
  <c r="L448" i="7"/>
  <c r="G448" i="7"/>
  <c r="D448" i="7"/>
  <c r="C448" i="7"/>
  <c r="A448" i="7"/>
  <c r="L447" i="7"/>
  <c r="G447" i="7"/>
  <c r="D447" i="7"/>
  <c r="C447" i="7"/>
  <c r="A447" i="7"/>
  <c r="L446" i="7"/>
  <c r="G446" i="7"/>
  <c r="D446" i="7"/>
  <c r="C446" i="7"/>
  <c r="A446" i="7"/>
  <c r="L445" i="7"/>
  <c r="G445" i="7"/>
  <c r="D445" i="7"/>
  <c r="C445" i="7"/>
  <c r="A445" i="7"/>
  <c r="L444" i="7"/>
  <c r="G444" i="7"/>
  <c r="D444" i="7"/>
  <c r="C444" i="7"/>
  <c r="A444" i="7"/>
  <c r="L443" i="7"/>
  <c r="G443" i="7"/>
  <c r="D443" i="7"/>
  <c r="C443" i="7"/>
  <c r="A443" i="7"/>
  <c r="L442" i="7"/>
  <c r="G442" i="7"/>
  <c r="D442" i="7"/>
  <c r="C442" i="7"/>
  <c r="A442" i="7"/>
  <c r="L441" i="7"/>
  <c r="G441" i="7"/>
  <c r="D441" i="7"/>
  <c r="C441" i="7"/>
  <c r="A441" i="7"/>
  <c r="L440" i="7"/>
  <c r="G440" i="7"/>
  <c r="D440" i="7"/>
  <c r="C440" i="7"/>
  <c r="A440" i="7"/>
  <c r="L439" i="7"/>
  <c r="G439" i="7"/>
  <c r="D439" i="7"/>
  <c r="C439" i="7"/>
  <c r="A439" i="7"/>
  <c r="L438" i="7"/>
  <c r="G438" i="7"/>
  <c r="D438" i="7"/>
  <c r="C438" i="7"/>
  <c r="A438" i="7"/>
  <c r="L437" i="7"/>
  <c r="G437" i="7"/>
  <c r="D437" i="7"/>
  <c r="C437" i="7"/>
  <c r="A437" i="7"/>
  <c r="L436" i="7"/>
  <c r="G436" i="7"/>
  <c r="D436" i="7"/>
  <c r="C436" i="7"/>
  <c r="A436" i="7"/>
  <c r="L435" i="7"/>
  <c r="G435" i="7"/>
  <c r="D435" i="7"/>
  <c r="C435" i="7"/>
  <c r="A435" i="7"/>
  <c r="L434" i="7"/>
  <c r="G434" i="7"/>
  <c r="D434" i="7"/>
  <c r="C434" i="7"/>
  <c r="A434" i="7"/>
  <c r="L433" i="7"/>
  <c r="G433" i="7"/>
  <c r="D433" i="7"/>
  <c r="C433" i="7"/>
  <c r="A433" i="7"/>
  <c r="L432" i="7"/>
  <c r="G432" i="7"/>
  <c r="D432" i="7"/>
  <c r="C432" i="7"/>
  <c r="A432" i="7"/>
  <c r="L431" i="7"/>
  <c r="G431" i="7"/>
  <c r="D431" i="7"/>
  <c r="C431" i="7"/>
  <c r="A431" i="7"/>
  <c r="L430" i="7"/>
  <c r="G430" i="7"/>
  <c r="D430" i="7"/>
  <c r="C430" i="7"/>
  <c r="A430" i="7"/>
  <c r="L429" i="7"/>
  <c r="G429" i="7"/>
  <c r="D429" i="7"/>
  <c r="C429" i="7"/>
  <c r="A429" i="7"/>
  <c r="L428" i="7"/>
  <c r="G428" i="7"/>
  <c r="D428" i="7"/>
  <c r="C428" i="7"/>
  <c r="A428" i="7"/>
  <c r="L427" i="7"/>
  <c r="G427" i="7"/>
  <c r="D427" i="7"/>
  <c r="C427" i="7"/>
  <c r="A427" i="7"/>
  <c r="L426" i="7"/>
  <c r="G426" i="7"/>
  <c r="D426" i="7"/>
  <c r="C426" i="7"/>
  <c r="A426" i="7"/>
  <c r="L425" i="7"/>
  <c r="G425" i="7"/>
  <c r="D425" i="7"/>
  <c r="C425" i="7"/>
  <c r="A425" i="7"/>
  <c r="L424" i="7"/>
  <c r="G424" i="7"/>
  <c r="D424" i="7"/>
  <c r="C424" i="7"/>
  <c r="A424" i="7"/>
  <c r="L423" i="7"/>
  <c r="G423" i="7"/>
  <c r="D423" i="7"/>
  <c r="C423" i="7"/>
  <c r="A423" i="7"/>
  <c r="L422" i="7"/>
  <c r="G422" i="7"/>
  <c r="D422" i="7"/>
  <c r="C422" i="7"/>
  <c r="A422" i="7"/>
  <c r="L421" i="7"/>
  <c r="G421" i="7"/>
  <c r="D421" i="7"/>
  <c r="C421" i="7"/>
  <c r="A421" i="7"/>
  <c r="L420" i="7"/>
  <c r="G420" i="7"/>
  <c r="D420" i="7"/>
  <c r="C420" i="7"/>
  <c r="A420" i="7"/>
  <c r="L419" i="7"/>
  <c r="G419" i="7"/>
  <c r="D419" i="7"/>
  <c r="C419" i="7"/>
  <c r="A419" i="7"/>
  <c r="L418" i="7"/>
  <c r="G418" i="7"/>
  <c r="D418" i="7"/>
  <c r="C418" i="7"/>
  <c r="A418" i="7"/>
  <c r="L417" i="7"/>
  <c r="G417" i="7"/>
  <c r="D417" i="7"/>
  <c r="C417" i="7"/>
  <c r="A417" i="7"/>
  <c r="L416" i="7"/>
  <c r="G416" i="7"/>
  <c r="D416" i="7"/>
  <c r="C416" i="7"/>
  <c r="A416" i="7"/>
  <c r="L415" i="7"/>
  <c r="G415" i="7"/>
  <c r="D415" i="7"/>
  <c r="C415" i="7"/>
  <c r="A415" i="7"/>
  <c r="L414" i="7"/>
  <c r="G414" i="7"/>
  <c r="D414" i="7"/>
  <c r="C414" i="7"/>
  <c r="A414" i="7"/>
  <c r="L413" i="7"/>
  <c r="G413" i="7"/>
  <c r="D413" i="7"/>
  <c r="C413" i="7"/>
  <c r="A413" i="7"/>
  <c r="L412" i="7"/>
  <c r="G412" i="7"/>
  <c r="D412" i="7"/>
  <c r="C412" i="7"/>
  <c r="A412" i="7"/>
  <c r="L411" i="7"/>
  <c r="G411" i="7"/>
  <c r="D411" i="7"/>
  <c r="C411" i="7"/>
  <c r="A411" i="7"/>
  <c r="L410" i="7"/>
  <c r="G410" i="7"/>
  <c r="D410" i="7"/>
  <c r="C410" i="7"/>
  <c r="A410" i="7"/>
  <c r="L409" i="7"/>
  <c r="G409" i="7"/>
  <c r="D409" i="7"/>
  <c r="C409" i="7"/>
  <c r="A409" i="7"/>
  <c r="L408" i="7"/>
  <c r="G408" i="7"/>
  <c r="D408" i="7"/>
  <c r="C408" i="7"/>
  <c r="A408" i="7"/>
  <c r="L407" i="7"/>
  <c r="G407" i="7"/>
  <c r="D407" i="7"/>
  <c r="C407" i="7"/>
  <c r="A407" i="7"/>
  <c r="L406" i="7"/>
  <c r="G406" i="7"/>
  <c r="D406" i="7"/>
  <c r="C406" i="7"/>
  <c r="A406" i="7"/>
  <c r="L405" i="7"/>
  <c r="G405" i="7"/>
  <c r="D405" i="7"/>
  <c r="C405" i="7"/>
  <c r="A405" i="7"/>
  <c r="L404" i="7"/>
  <c r="G404" i="7"/>
  <c r="D404" i="7"/>
  <c r="C404" i="7"/>
  <c r="A404" i="7"/>
  <c r="L403" i="7"/>
  <c r="G403" i="7"/>
  <c r="D403" i="7"/>
  <c r="C403" i="7"/>
  <c r="A403" i="7"/>
  <c r="L402" i="7"/>
  <c r="G402" i="7"/>
  <c r="D402" i="7"/>
  <c r="C402" i="7"/>
  <c r="A402" i="7"/>
  <c r="L401" i="7"/>
  <c r="G401" i="7"/>
  <c r="D401" i="7"/>
  <c r="C401" i="7"/>
  <c r="A401" i="7"/>
  <c r="L400" i="7"/>
  <c r="G400" i="7"/>
  <c r="D400" i="7"/>
  <c r="C400" i="7"/>
  <c r="A400" i="7"/>
  <c r="L399" i="7"/>
  <c r="G399" i="7"/>
  <c r="D399" i="7"/>
  <c r="C399" i="7"/>
  <c r="A399" i="7"/>
  <c r="L398" i="7"/>
  <c r="G398" i="7"/>
  <c r="D398" i="7"/>
  <c r="C398" i="7"/>
  <c r="A398" i="7"/>
  <c r="L397" i="7"/>
  <c r="G397" i="7"/>
  <c r="D397" i="7"/>
  <c r="C397" i="7"/>
  <c r="A397" i="7"/>
  <c r="L396" i="7"/>
  <c r="G396" i="7"/>
  <c r="D396" i="7"/>
  <c r="C396" i="7"/>
  <c r="A396" i="7"/>
  <c r="L395" i="7"/>
  <c r="G395" i="7"/>
  <c r="D395" i="7"/>
  <c r="C395" i="7"/>
  <c r="A395" i="7"/>
  <c r="L394" i="7"/>
  <c r="G394" i="7"/>
  <c r="D394" i="7"/>
  <c r="C394" i="7"/>
  <c r="A394" i="7"/>
  <c r="L393" i="7"/>
  <c r="G393" i="7"/>
  <c r="D393" i="7"/>
  <c r="C393" i="7"/>
  <c r="A393" i="7"/>
  <c r="L392" i="7"/>
  <c r="G392" i="7"/>
  <c r="D392" i="7"/>
  <c r="C392" i="7"/>
  <c r="A392" i="7"/>
  <c r="L391" i="7"/>
  <c r="G391" i="7"/>
  <c r="D391" i="7"/>
  <c r="C391" i="7"/>
  <c r="A391" i="7"/>
  <c r="L390" i="7"/>
  <c r="G390" i="7"/>
  <c r="D390" i="7"/>
  <c r="C390" i="7"/>
  <c r="A390" i="7"/>
  <c r="L389" i="7"/>
  <c r="G389" i="7"/>
  <c r="D389" i="7"/>
  <c r="C389" i="7"/>
  <c r="A389" i="7"/>
  <c r="L388" i="7"/>
  <c r="G388" i="7"/>
  <c r="D388" i="7"/>
  <c r="C388" i="7"/>
  <c r="A388" i="7"/>
  <c r="L387" i="7"/>
  <c r="G387" i="7"/>
  <c r="D387" i="7"/>
  <c r="C387" i="7"/>
  <c r="A387" i="7"/>
  <c r="L386" i="7"/>
  <c r="G386" i="7"/>
  <c r="D386" i="7"/>
  <c r="C386" i="7"/>
  <c r="A386" i="7"/>
  <c r="L385" i="7"/>
  <c r="G385" i="7"/>
  <c r="D385" i="7"/>
  <c r="C385" i="7"/>
  <c r="A385" i="7"/>
  <c r="L384" i="7"/>
  <c r="G384" i="7"/>
  <c r="D384" i="7"/>
  <c r="C384" i="7"/>
  <c r="A384" i="7"/>
  <c r="L383" i="7"/>
  <c r="G383" i="7"/>
  <c r="D383" i="7"/>
  <c r="C383" i="7"/>
  <c r="A383" i="7"/>
  <c r="L382" i="7"/>
  <c r="G382" i="7"/>
  <c r="D382" i="7"/>
  <c r="C382" i="7"/>
  <c r="A382" i="7"/>
  <c r="L381" i="7"/>
  <c r="G381" i="7"/>
  <c r="D381" i="7"/>
  <c r="C381" i="7"/>
  <c r="A381" i="7"/>
  <c r="L380" i="7"/>
  <c r="G380" i="7"/>
  <c r="D380" i="7"/>
  <c r="C380" i="7"/>
  <c r="A380" i="7"/>
  <c r="L379" i="7"/>
  <c r="G379" i="7"/>
  <c r="D379" i="7"/>
  <c r="C379" i="7"/>
  <c r="A379" i="7"/>
  <c r="L378" i="7"/>
  <c r="G378" i="7"/>
  <c r="D378" i="7"/>
  <c r="C378" i="7"/>
  <c r="A378" i="7"/>
  <c r="L377" i="7"/>
  <c r="G377" i="7"/>
  <c r="D377" i="7"/>
  <c r="C377" i="7"/>
  <c r="A377" i="7"/>
  <c r="L376" i="7"/>
  <c r="G376" i="7"/>
  <c r="D376" i="7"/>
  <c r="C376" i="7"/>
  <c r="A376" i="7"/>
  <c r="L375" i="7"/>
  <c r="G375" i="7"/>
  <c r="D375" i="7"/>
  <c r="C375" i="7"/>
  <c r="A375" i="7"/>
  <c r="L374" i="7"/>
  <c r="G374" i="7"/>
  <c r="D374" i="7"/>
  <c r="C374" i="7"/>
  <c r="A374" i="7"/>
  <c r="L373" i="7"/>
  <c r="G373" i="7"/>
  <c r="D373" i="7"/>
  <c r="C373" i="7"/>
  <c r="A373" i="7"/>
  <c r="L372" i="7"/>
  <c r="G372" i="7"/>
  <c r="D372" i="7"/>
  <c r="C372" i="7"/>
  <c r="A372" i="7"/>
  <c r="L371" i="7"/>
  <c r="G371" i="7"/>
  <c r="D371" i="7"/>
  <c r="C371" i="7"/>
  <c r="A371" i="7"/>
  <c r="L370" i="7"/>
  <c r="G370" i="7"/>
  <c r="D370" i="7"/>
  <c r="C370" i="7"/>
  <c r="A370" i="7"/>
  <c r="L369" i="7"/>
  <c r="G369" i="7"/>
  <c r="D369" i="7"/>
  <c r="C369" i="7"/>
  <c r="A369" i="7"/>
  <c r="L368" i="7"/>
  <c r="G368" i="7"/>
  <c r="D368" i="7"/>
  <c r="C368" i="7"/>
  <c r="A368" i="7"/>
  <c r="L367" i="7"/>
  <c r="G367" i="7"/>
  <c r="D367" i="7"/>
  <c r="C367" i="7"/>
  <c r="A367" i="7"/>
  <c r="L366" i="7"/>
  <c r="G366" i="7"/>
  <c r="D366" i="7"/>
  <c r="C366" i="7"/>
  <c r="A366" i="7"/>
  <c r="L365" i="7"/>
  <c r="G365" i="7"/>
  <c r="D365" i="7"/>
  <c r="C365" i="7"/>
  <c r="A365" i="7"/>
  <c r="L364" i="7"/>
  <c r="G364" i="7"/>
  <c r="D364" i="7"/>
  <c r="C364" i="7"/>
  <c r="A364" i="7"/>
  <c r="L363" i="7"/>
  <c r="G363" i="7"/>
  <c r="D363" i="7"/>
  <c r="C363" i="7"/>
  <c r="A363" i="7"/>
  <c r="L362" i="7"/>
  <c r="G362" i="7"/>
  <c r="D362" i="7"/>
  <c r="C362" i="7"/>
  <c r="A362" i="7"/>
  <c r="L361" i="7"/>
  <c r="G361" i="7"/>
  <c r="D361" i="7"/>
  <c r="C361" i="7"/>
  <c r="A361" i="7"/>
  <c r="L360" i="7"/>
  <c r="G360" i="7"/>
  <c r="D360" i="7"/>
  <c r="C360" i="7"/>
  <c r="A360" i="7"/>
  <c r="L359" i="7"/>
  <c r="G359" i="7"/>
  <c r="D359" i="7"/>
  <c r="C359" i="7"/>
  <c r="A359" i="7"/>
  <c r="L358" i="7"/>
  <c r="G358" i="7"/>
  <c r="D358" i="7"/>
  <c r="C358" i="7"/>
  <c r="A358" i="7"/>
  <c r="L357" i="7"/>
  <c r="G357" i="7"/>
  <c r="D357" i="7"/>
  <c r="C357" i="7"/>
  <c r="A357" i="7"/>
  <c r="L356" i="7"/>
  <c r="G356" i="7"/>
  <c r="D356" i="7"/>
  <c r="C356" i="7"/>
  <c r="A356" i="7"/>
  <c r="L355" i="7"/>
  <c r="G355" i="7"/>
  <c r="D355" i="7"/>
  <c r="C355" i="7"/>
  <c r="A355" i="7"/>
  <c r="L354" i="7"/>
  <c r="G354" i="7"/>
  <c r="D354" i="7"/>
  <c r="C354" i="7"/>
  <c r="A354" i="7"/>
  <c r="L353" i="7"/>
  <c r="G353" i="7"/>
  <c r="D353" i="7"/>
  <c r="C353" i="7"/>
  <c r="A353" i="7"/>
  <c r="L352" i="7"/>
  <c r="G352" i="7"/>
  <c r="D352" i="7"/>
  <c r="C352" i="7"/>
  <c r="A352" i="7"/>
  <c r="L351" i="7"/>
  <c r="G351" i="7"/>
  <c r="D351" i="7"/>
  <c r="C351" i="7"/>
  <c r="A351" i="7"/>
  <c r="L350" i="7"/>
  <c r="G350" i="7"/>
  <c r="D350" i="7"/>
  <c r="C350" i="7"/>
  <c r="A350" i="7"/>
  <c r="L349" i="7"/>
  <c r="G349" i="7"/>
  <c r="D349" i="7"/>
  <c r="C349" i="7"/>
  <c r="A349" i="7"/>
  <c r="L348" i="7"/>
  <c r="G348" i="7"/>
  <c r="D348" i="7"/>
  <c r="C348" i="7"/>
  <c r="A348" i="7"/>
  <c r="L347" i="7"/>
  <c r="G347" i="7"/>
  <c r="D347" i="7"/>
  <c r="C347" i="7"/>
  <c r="A347" i="7"/>
  <c r="L346" i="7"/>
  <c r="G346" i="7"/>
  <c r="D346" i="7"/>
  <c r="C346" i="7"/>
  <c r="A346" i="7"/>
  <c r="L345" i="7"/>
  <c r="G345" i="7"/>
  <c r="D345" i="7"/>
  <c r="C345" i="7"/>
  <c r="A345" i="7"/>
  <c r="L344" i="7"/>
  <c r="G344" i="7"/>
  <c r="D344" i="7"/>
  <c r="C344" i="7"/>
  <c r="A344" i="7"/>
  <c r="L343" i="7"/>
  <c r="G343" i="7"/>
  <c r="D343" i="7"/>
  <c r="C343" i="7"/>
  <c r="A343" i="7"/>
  <c r="L342" i="7"/>
  <c r="G342" i="7"/>
  <c r="D342" i="7"/>
  <c r="C342" i="7"/>
  <c r="A342" i="7"/>
  <c r="L341" i="7"/>
  <c r="G341" i="7"/>
  <c r="D341" i="7"/>
  <c r="C341" i="7"/>
  <c r="A341" i="7"/>
  <c r="L340" i="7"/>
  <c r="G340" i="7"/>
  <c r="D340" i="7"/>
  <c r="C340" i="7"/>
  <c r="A340" i="7"/>
  <c r="L339" i="7"/>
  <c r="G339" i="7"/>
  <c r="D339" i="7"/>
  <c r="C339" i="7"/>
  <c r="A339" i="7"/>
  <c r="L338" i="7"/>
  <c r="G338" i="7"/>
  <c r="D338" i="7"/>
  <c r="C338" i="7"/>
  <c r="A338" i="7"/>
  <c r="L337" i="7"/>
  <c r="G337" i="7"/>
  <c r="D337" i="7"/>
  <c r="C337" i="7"/>
  <c r="A337" i="7"/>
  <c r="L336" i="7"/>
  <c r="G336" i="7"/>
  <c r="D336" i="7"/>
  <c r="C336" i="7"/>
  <c r="A336" i="7"/>
  <c r="L335" i="7"/>
  <c r="G335" i="7"/>
  <c r="D335" i="7"/>
  <c r="C335" i="7"/>
  <c r="A335" i="7"/>
  <c r="L334" i="7"/>
  <c r="G334" i="7"/>
  <c r="D334" i="7"/>
  <c r="C334" i="7"/>
  <c r="A334" i="7"/>
  <c r="L333" i="7"/>
  <c r="G333" i="7"/>
  <c r="D333" i="7"/>
  <c r="C333" i="7"/>
  <c r="A333" i="7"/>
  <c r="L332" i="7"/>
  <c r="G332" i="7"/>
  <c r="D332" i="7"/>
  <c r="C332" i="7"/>
  <c r="A332" i="7"/>
  <c r="L331" i="7"/>
  <c r="G331" i="7"/>
  <c r="D331" i="7"/>
  <c r="C331" i="7"/>
  <c r="A331" i="7"/>
  <c r="L330" i="7"/>
  <c r="G330" i="7"/>
  <c r="D330" i="7"/>
  <c r="C330" i="7"/>
  <c r="A330" i="7"/>
  <c r="L329" i="7"/>
  <c r="G329" i="7"/>
  <c r="D329" i="7"/>
  <c r="C329" i="7"/>
  <c r="A329" i="7"/>
  <c r="L328" i="7"/>
  <c r="G328" i="7"/>
  <c r="D328" i="7"/>
  <c r="C328" i="7"/>
  <c r="A328" i="7"/>
  <c r="L327" i="7"/>
  <c r="G327" i="7"/>
  <c r="D327" i="7"/>
  <c r="C327" i="7"/>
  <c r="A327" i="7"/>
  <c r="L326" i="7"/>
  <c r="G326" i="7"/>
  <c r="D326" i="7"/>
  <c r="C326" i="7"/>
  <c r="A326" i="7"/>
  <c r="L325" i="7"/>
  <c r="G325" i="7"/>
  <c r="D325" i="7"/>
  <c r="C325" i="7"/>
  <c r="A325" i="7"/>
  <c r="L324" i="7"/>
  <c r="G324" i="7"/>
  <c r="D324" i="7"/>
  <c r="C324" i="7"/>
  <c r="A324" i="7"/>
  <c r="L323" i="7"/>
  <c r="G323" i="7"/>
  <c r="D323" i="7"/>
  <c r="C323" i="7"/>
  <c r="A323" i="7"/>
  <c r="L322" i="7"/>
  <c r="G322" i="7"/>
  <c r="D322" i="7"/>
  <c r="C322" i="7"/>
  <c r="A322" i="7"/>
  <c r="L321" i="7"/>
  <c r="G321" i="7"/>
  <c r="D321" i="7"/>
  <c r="C321" i="7"/>
  <c r="A321" i="7"/>
  <c r="L320" i="7"/>
  <c r="G320" i="7"/>
  <c r="D320" i="7"/>
  <c r="C320" i="7"/>
  <c r="A320" i="7"/>
  <c r="L319" i="7"/>
  <c r="G319" i="7"/>
  <c r="D319" i="7"/>
  <c r="C319" i="7"/>
  <c r="A319" i="7"/>
  <c r="L318" i="7"/>
  <c r="G318" i="7"/>
  <c r="D318" i="7"/>
  <c r="C318" i="7"/>
  <c r="A318" i="7"/>
  <c r="L317" i="7"/>
  <c r="G317" i="7"/>
  <c r="D317" i="7"/>
  <c r="C317" i="7"/>
  <c r="A317" i="7"/>
  <c r="L316" i="7"/>
  <c r="G316" i="7"/>
  <c r="D316" i="7"/>
  <c r="C316" i="7"/>
  <c r="A316" i="7"/>
  <c r="L315" i="7"/>
  <c r="G315" i="7"/>
  <c r="D315" i="7"/>
  <c r="C315" i="7"/>
  <c r="A315" i="7"/>
  <c r="L314" i="7"/>
  <c r="G314" i="7"/>
  <c r="D314" i="7"/>
  <c r="C314" i="7"/>
  <c r="A314" i="7"/>
  <c r="L313" i="7"/>
  <c r="G313" i="7"/>
  <c r="D313" i="7"/>
  <c r="C313" i="7"/>
  <c r="A313" i="7"/>
  <c r="L312" i="7"/>
  <c r="G312" i="7"/>
  <c r="D312" i="7"/>
  <c r="C312" i="7"/>
  <c r="A312" i="7"/>
  <c r="L311" i="7"/>
  <c r="G311" i="7"/>
  <c r="D311" i="7"/>
  <c r="C311" i="7"/>
  <c r="A311" i="7"/>
  <c r="L310" i="7"/>
  <c r="G310" i="7"/>
  <c r="D310" i="7"/>
  <c r="C310" i="7"/>
  <c r="A310" i="7"/>
  <c r="L309" i="7"/>
  <c r="G309" i="7"/>
  <c r="D309" i="7"/>
  <c r="C309" i="7"/>
  <c r="A309" i="7"/>
  <c r="L308" i="7"/>
  <c r="G308" i="7"/>
  <c r="D308" i="7"/>
  <c r="C308" i="7"/>
  <c r="A308" i="7"/>
  <c r="L307" i="7"/>
  <c r="G307" i="7"/>
  <c r="D307" i="7"/>
  <c r="C307" i="7"/>
  <c r="A307" i="7"/>
  <c r="L306" i="7"/>
  <c r="G306" i="7"/>
  <c r="D306" i="7"/>
  <c r="C306" i="7"/>
  <c r="A306" i="7"/>
  <c r="L305" i="7"/>
  <c r="G305" i="7"/>
  <c r="D305" i="7"/>
  <c r="C305" i="7"/>
  <c r="A305" i="7"/>
  <c r="L304" i="7"/>
  <c r="G304" i="7"/>
  <c r="D304" i="7"/>
  <c r="C304" i="7"/>
  <c r="A304" i="7"/>
  <c r="L303" i="7"/>
  <c r="G303" i="7"/>
  <c r="D303" i="7"/>
  <c r="C303" i="7"/>
  <c r="A303" i="7"/>
  <c r="L302" i="7"/>
  <c r="G302" i="7"/>
  <c r="D302" i="7"/>
  <c r="C302" i="7"/>
  <c r="A302" i="7"/>
  <c r="L301" i="7"/>
  <c r="G301" i="7"/>
  <c r="D301" i="7"/>
  <c r="C301" i="7"/>
  <c r="A301" i="7"/>
  <c r="L300" i="7"/>
  <c r="G300" i="7"/>
  <c r="D300" i="7"/>
  <c r="C300" i="7"/>
  <c r="A300" i="7"/>
  <c r="L299" i="7"/>
  <c r="G299" i="7"/>
  <c r="D299" i="7"/>
  <c r="C299" i="7"/>
  <c r="A299" i="7"/>
  <c r="L298" i="7"/>
  <c r="G298" i="7"/>
  <c r="D298" i="7"/>
  <c r="C298" i="7"/>
  <c r="A298" i="7"/>
  <c r="L297" i="7"/>
  <c r="G297" i="7"/>
  <c r="D297" i="7"/>
  <c r="C297" i="7"/>
  <c r="A297" i="7"/>
  <c r="L296" i="7"/>
  <c r="G296" i="7"/>
  <c r="D296" i="7"/>
  <c r="C296" i="7"/>
  <c r="A296" i="7"/>
  <c r="L295" i="7"/>
  <c r="G295" i="7"/>
  <c r="D295" i="7"/>
  <c r="C295" i="7"/>
  <c r="A295" i="7"/>
  <c r="L294" i="7"/>
  <c r="G294" i="7"/>
  <c r="D294" i="7"/>
  <c r="C294" i="7"/>
  <c r="A294" i="7"/>
  <c r="L293" i="7"/>
  <c r="G293" i="7"/>
  <c r="D293" i="7"/>
  <c r="C293" i="7"/>
  <c r="A293" i="7"/>
  <c r="L292" i="7"/>
  <c r="G292" i="7"/>
  <c r="D292" i="7"/>
  <c r="C292" i="7"/>
  <c r="A292" i="7"/>
  <c r="L291" i="7"/>
  <c r="G291" i="7"/>
  <c r="D291" i="7"/>
  <c r="C291" i="7"/>
  <c r="A291" i="7"/>
  <c r="L290" i="7"/>
  <c r="G290" i="7"/>
  <c r="D290" i="7"/>
  <c r="C290" i="7"/>
  <c r="A290" i="7"/>
  <c r="L289" i="7"/>
  <c r="G289" i="7"/>
  <c r="D289" i="7"/>
  <c r="C289" i="7"/>
  <c r="A289" i="7"/>
  <c r="L288" i="7"/>
  <c r="G288" i="7"/>
  <c r="D288" i="7"/>
  <c r="C288" i="7"/>
  <c r="A288" i="7"/>
  <c r="L287" i="7"/>
  <c r="G287" i="7"/>
  <c r="D287" i="7"/>
  <c r="C287" i="7"/>
  <c r="A287" i="7"/>
  <c r="L286" i="7"/>
  <c r="G286" i="7"/>
  <c r="D286" i="7"/>
  <c r="C286" i="7"/>
  <c r="A286" i="7"/>
  <c r="L285" i="7"/>
  <c r="G285" i="7"/>
  <c r="D285" i="7"/>
  <c r="C285" i="7"/>
  <c r="A285" i="7"/>
  <c r="L284" i="7"/>
  <c r="G284" i="7"/>
  <c r="D284" i="7"/>
  <c r="C284" i="7"/>
  <c r="A284" i="7"/>
  <c r="L283" i="7"/>
  <c r="G283" i="7"/>
  <c r="D283" i="7"/>
  <c r="C283" i="7"/>
  <c r="A283" i="7"/>
  <c r="L282" i="7"/>
  <c r="G282" i="7"/>
  <c r="D282" i="7"/>
  <c r="C282" i="7"/>
  <c r="A282" i="7"/>
  <c r="L281" i="7"/>
  <c r="G281" i="7"/>
  <c r="D281" i="7"/>
  <c r="C281" i="7"/>
  <c r="A281" i="7"/>
  <c r="L280" i="7"/>
  <c r="G280" i="7"/>
  <c r="D280" i="7"/>
  <c r="C280" i="7"/>
  <c r="A280" i="7"/>
  <c r="L279" i="7"/>
  <c r="G279" i="7"/>
  <c r="D279" i="7"/>
  <c r="C279" i="7"/>
  <c r="A279" i="7"/>
  <c r="L278" i="7"/>
  <c r="G278" i="7"/>
  <c r="D278" i="7"/>
  <c r="C278" i="7"/>
  <c r="A278" i="7"/>
  <c r="L277" i="7"/>
  <c r="G277" i="7"/>
  <c r="D277" i="7"/>
  <c r="C277" i="7"/>
  <c r="A277" i="7"/>
  <c r="L276" i="7"/>
  <c r="G276" i="7"/>
  <c r="D276" i="7"/>
  <c r="C276" i="7"/>
  <c r="A276" i="7"/>
  <c r="L275" i="7"/>
  <c r="G275" i="7"/>
  <c r="D275" i="7"/>
  <c r="C275" i="7"/>
  <c r="A275" i="7"/>
  <c r="L274" i="7"/>
  <c r="G274" i="7"/>
  <c r="D274" i="7"/>
  <c r="C274" i="7"/>
  <c r="A274" i="7"/>
  <c r="L273" i="7"/>
  <c r="G273" i="7"/>
  <c r="D273" i="7"/>
  <c r="C273" i="7"/>
  <c r="A273" i="7"/>
  <c r="L272" i="7"/>
  <c r="G272" i="7"/>
  <c r="D272" i="7"/>
  <c r="C272" i="7"/>
  <c r="A272" i="7"/>
  <c r="L271" i="7"/>
  <c r="G271" i="7"/>
  <c r="D271" i="7"/>
  <c r="C271" i="7"/>
  <c r="A271" i="7"/>
  <c r="L270" i="7"/>
  <c r="G270" i="7"/>
  <c r="D270" i="7"/>
  <c r="C270" i="7"/>
  <c r="A270" i="7"/>
  <c r="L269" i="7"/>
  <c r="G269" i="7"/>
  <c r="D269" i="7"/>
  <c r="C269" i="7"/>
  <c r="A269" i="7"/>
  <c r="L268" i="7"/>
  <c r="G268" i="7"/>
  <c r="D268" i="7"/>
  <c r="C268" i="7"/>
  <c r="A268" i="7"/>
  <c r="L267" i="7"/>
  <c r="G267" i="7"/>
  <c r="D267" i="7"/>
  <c r="C267" i="7"/>
  <c r="A267" i="7"/>
  <c r="L266" i="7"/>
  <c r="G266" i="7"/>
  <c r="D266" i="7"/>
  <c r="C266" i="7"/>
  <c r="A266" i="7"/>
  <c r="L265" i="7"/>
  <c r="G265" i="7"/>
  <c r="D265" i="7"/>
  <c r="C265" i="7"/>
  <c r="A265" i="7"/>
  <c r="L264" i="7"/>
  <c r="G264" i="7"/>
  <c r="D264" i="7"/>
  <c r="C264" i="7"/>
  <c r="A264" i="7"/>
  <c r="L263" i="7"/>
  <c r="G263" i="7"/>
  <c r="D263" i="7"/>
  <c r="C263" i="7"/>
  <c r="A263" i="7"/>
  <c r="L262" i="7"/>
  <c r="G262" i="7"/>
  <c r="D262" i="7"/>
  <c r="C262" i="7"/>
  <c r="A262" i="7"/>
  <c r="L261" i="7"/>
  <c r="G261" i="7"/>
  <c r="D261" i="7"/>
  <c r="C261" i="7"/>
  <c r="A261" i="7"/>
  <c r="L260" i="7"/>
  <c r="G260" i="7"/>
  <c r="D260" i="7"/>
  <c r="C260" i="7"/>
  <c r="A260" i="7"/>
  <c r="L259" i="7"/>
  <c r="G259" i="7"/>
  <c r="D259" i="7"/>
  <c r="C259" i="7"/>
  <c r="A259" i="7"/>
  <c r="L258" i="7"/>
  <c r="G258" i="7"/>
  <c r="D258" i="7"/>
  <c r="C258" i="7"/>
  <c r="A258" i="7"/>
  <c r="L257" i="7"/>
  <c r="G257" i="7"/>
  <c r="D257" i="7"/>
  <c r="C257" i="7"/>
  <c r="A257" i="7"/>
  <c r="L256" i="7"/>
  <c r="G256" i="7"/>
  <c r="D256" i="7"/>
  <c r="C256" i="7"/>
  <c r="A256" i="7"/>
  <c r="L255" i="7"/>
  <c r="G255" i="7"/>
  <c r="D255" i="7"/>
  <c r="C255" i="7"/>
  <c r="A255" i="7"/>
  <c r="L254" i="7"/>
  <c r="G254" i="7"/>
  <c r="D254" i="7"/>
  <c r="C254" i="7"/>
  <c r="A254" i="7"/>
  <c r="L253" i="7"/>
  <c r="G253" i="7"/>
  <c r="D253" i="7"/>
  <c r="C253" i="7"/>
  <c r="A253" i="7"/>
  <c r="L252" i="7"/>
  <c r="G252" i="7"/>
  <c r="D252" i="7"/>
  <c r="C252" i="7"/>
  <c r="A252" i="7"/>
  <c r="L251" i="7"/>
  <c r="G251" i="7"/>
  <c r="D251" i="7"/>
  <c r="C251" i="7"/>
  <c r="A251" i="7"/>
  <c r="L250" i="7"/>
  <c r="G250" i="7"/>
  <c r="D250" i="7"/>
  <c r="C250" i="7"/>
  <c r="A250" i="7"/>
  <c r="L249" i="7"/>
  <c r="G249" i="7"/>
  <c r="D249" i="7"/>
  <c r="C249" i="7"/>
  <c r="A249" i="7"/>
  <c r="L248" i="7"/>
  <c r="G248" i="7"/>
  <c r="D248" i="7"/>
  <c r="C248" i="7"/>
  <c r="A248" i="7"/>
  <c r="L247" i="7"/>
  <c r="G247" i="7"/>
  <c r="D247" i="7"/>
  <c r="C247" i="7"/>
  <c r="A247" i="7"/>
  <c r="L246" i="7"/>
  <c r="G246" i="7"/>
  <c r="D246" i="7"/>
  <c r="C246" i="7"/>
  <c r="A246" i="7"/>
  <c r="L245" i="7"/>
  <c r="G245" i="7"/>
  <c r="D245" i="7"/>
  <c r="C245" i="7"/>
  <c r="A245" i="7"/>
  <c r="L244" i="7"/>
  <c r="G244" i="7"/>
  <c r="D244" i="7"/>
  <c r="C244" i="7"/>
  <c r="A244" i="7"/>
  <c r="L243" i="7"/>
  <c r="G243" i="7"/>
  <c r="D243" i="7"/>
  <c r="C243" i="7"/>
  <c r="A243" i="7"/>
  <c r="L242" i="7"/>
  <c r="G242" i="7"/>
  <c r="D242" i="7"/>
  <c r="C242" i="7"/>
  <c r="A242" i="7"/>
  <c r="L241" i="7"/>
  <c r="G241" i="7"/>
  <c r="D241" i="7"/>
  <c r="C241" i="7"/>
  <c r="A241" i="7"/>
  <c r="L240" i="7"/>
  <c r="G240" i="7"/>
  <c r="D240" i="7"/>
  <c r="C240" i="7"/>
  <c r="A240" i="7"/>
  <c r="L239" i="7"/>
  <c r="G239" i="7"/>
  <c r="D239" i="7"/>
  <c r="C239" i="7"/>
  <c r="A239" i="7"/>
  <c r="L238" i="7"/>
  <c r="G238" i="7"/>
  <c r="D238" i="7"/>
  <c r="C238" i="7"/>
  <c r="A238" i="7"/>
  <c r="L237" i="7"/>
  <c r="G237" i="7"/>
  <c r="D237" i="7"/>
  <c r="C237" i="7"/>
  <c r="A237" i="7"/>
  <c r="L236" i="7"/>
  <c r="G236" i="7"/>
  <c r="D236" i="7"/>
  <c r="C236" i="7"/>
  <c r="A236" i="7"/>
  <c r="L235" i="7"/>
  <c r="G235" i="7"/>
  <c r="D235" i="7"/>
  <c r="C235" i="7"/>
  <c r="A235" i="7"/>
  <c r="L234" i="7"/>
  <c r="G234" i="7"/>
  <c r="D234" i="7"/>
  <c r="C234" i="7"/>
  <c r="A234" i="7"/>
  <c r="L233" i="7"/>
  <c r="G233" i="7"/>
  <c r="D233" i="7"/>
  <c r="C233" i="7"/>
  <c r="A233" i="7"/>
  <c r="L232" i="7"/>
  <c r="G232" i="7"/>
  <c r="D232" i="7"/>
  <c r="C232" i="7"/>
  <c r="A232" i="7"/>
  <c r="L231" i="7"/>
  <c r="G231" i="7"/>
  <c r="D231" i="7"/>
  <c r="C231" i="7"/>
  <c r="A231" i="7"/>
  <c r="L230" i="7"/>
  <c r="G230" i="7"/>
  <c r="D230" i="7"/>
  <c r="C230" i="7"/>
  <c r="A230" i="7"/>
  <c r="L229" i="7"/>
  <c r="G229" i="7"/>
  <c r="D229" i="7"/>
  <c r="C229" i="7"/>
  <c r="A229" i="7"/>
  <c r="L228" i="7"/>
  <c r="G228" i="7"/>
  <c r="D228" i="7"/>
  <c r="C228" i="7"/>
  <c r="A228" i="7"/>
  <c r="L227" i="7"/>
  <c r="G227" i="7"/>
  <c r="D227" i="7"/>
  <c r="C227" i="7"/>
  <c r="A227" i="7"/>
  <c r="L226" i="7"/>
  <c r="G226" i="7"/>
  <c r="D226" i="7"/>
  <c r="C226" i="7"/>
  <c r="A226" i="7"/>
  <c r="L225" i="7"/>
  <c r="G225" i="7"/>
  <c r="D225" i="7"/>
  <c r="C225" i="7"/>
  <c r="A225" i="7"/>
  <c r="L224" i="7"/>
  <c r="G224" i="7"/>
  <c r="D224" i="7"/>
  <c r="C224" i="7"/>
  <c r="A224" i="7"/>
  <c r="L223" i="7"/>
  <c r="G223" i="7"/>
  <c r="D223" i="7"/>
  <c r="C223" i="7"/>
  <c r="A223" i="7"/>
  <c r="L222" i="7"/>
  <c r="G222" i="7"/>
  <c r="D222" i="7"/>
  <c r="C222" i="7"/>
  <c r="A222" i="7"/>
  <c r="L221" i="7"/>
  <c r="G221" i="7"/>
  <c r="D221" i="7"/>
  <c r="C221" i="7"/>
  <c r="A221" i="7"/>
  <c r="L220" i="7"/>
  <c r="G220" i="7"/>
  <c r="D220" i="7"/>
  <c r="C220" i="7"/>
  <c r="A220" i="7"/>
  <c r="L219" i="7"/>
  <c r="G219" i="7"/>
  <c r="D219" i="7"/>
  <c r="C219" i="7"/>
  <c r="A219" i="7"/>
  <c r="L218" i="7"/>
  <c r="G218" i="7"/>
  <c r="D218" i="7"/>
  <c r="C218" i="7"/>
  <c r="A218" i="7"/>
  <c r="L217" i="7"/>
  <c r="G217" i="7"/>
  <c r="D217" i="7"/>
  <c r="C217" i="7"/>
  <c r="A217" i="7"/>
  <c r="L216" i="7"/>
  <c r="G216" i="7"/>
  <c r="D216" i="7"/>
  <c r="C216" i="7"/>
  <c r="A216" i="7"/>
  <c r="L215" i="7"/>
  <c r="G215" i="7"/>
  <c r="D215" i="7"/>
  <c r="C215" i="7"/>
  <c r="A215" i="7"/>
  <c r="L214" i="7"/>
  <c r="G214" i="7"/>
  <c r="D214" i="7"/>
  <c r="C214" i="7"/>
  <c r="A214" i="7"/>
  <c r="L213" i="7"/>
  <c r="G213" i="7"/>
  <c r="D213" i="7"/>
  <c r="C213" i="7"/>
  <c r="A213" i="7"/>
  <c r="L212" i="7"/>
  <c r="G212" i="7"/>
  <c r="D212" i="7"/>
  <c r="C212" i="7"/>
  <c r="A212" i="7"/>
  <c r="L211" i="7"/>
  <c r="G211" i="7"/>
  <c r="D211" i="7"/>
  <c r="C211" i="7"/>
  <c r="A211" i="7"/>
  <c r="L210" i="7"/>
  <c r="G210" i="7"/>
  <c r="D210" i="7"/>
  <c r="C210" i="7"/>
  <c r="A210" i="7"/>
  <c r="L209" i="7"/>
  <c r="G209" i="7"/>
  <c r="D209" i="7"/>
  <c r="C209" i="7"/>
  <c r="A209" i="7"/>
  <c r="L208" i="7"/>
  <c r="G208" i="7"/>
  <c r="D208" i="7"/>
  <c r="C208" i="7"/>
  <c r="A208" i="7"/>
  <c r="L207" i="7"/>
  <c r="G207" i="7"/>
  <c r="D207" i="7"/>
  <c r="C207" i="7"/>
  <c r="A207" i="7"/>
  <c r="L206" i="7"/>
  <c r="G206" i="7"/>
  <c r="D206" i="7"/>
  <c r="C206" i="7"/>
  <c r="A206" i="7"/>
  <c r="L205" i="7"/>
  <c r="G205" i="7"/>
  <c r="D205" i="7"/>
  <c r="C205" i="7"/>
  <c r="A205" i="7"/>
  <c r="L204" i="7"/>
  <c r="G204" i="7"/>
  <c r="D204" i="7"/>
  <c r="C204" i="7"/>
  <c r="A204" i="7"/>
  <c r="L203" i="7"/>
  <c r="G203" i="7"/>
  <c r="D203" i="7"/>
  <c r="C203" i="7"/>
  <c r="A203" i="7"/>
  <c r="L202" i="7"/>
  <c r="G202" i="7"/>
  <c r="D202" i="7"/>
  <c r="C202" i="7"/>
  <c r="A202" i="7"/>
  <c r="L201" i="7"/>
  <c r="G201" i="7"/>
  <c r="D201" i="7"/>
  <c r="C201" i="7"/>
  <c r="A201" i="7"/>
  <c r="L200" i="7"/>
  <c r="G200" i="7"/>
  <c r="D200" i="7"/>
  <c r="C200" i="7"/>
  <c r="A200" i="7"/>
  <c r="L199" i="7"/>
  <c r="G199" i="7"/>
  <c r="D199" i="7"/>
  <c r="C199" i="7"/>
  <c r="A199" i="7"/>
  <c r="L198" i="7"/>
  <c r="G198" i="7"/>
  <c r="D198" i="7"/>
  <c r="C198" i="7"/>
  <c r="A198" i="7"/>
  <c r="L197" i="7"/>
  <c r="G197" i="7"/>
  <c r="D197" i="7"/>
  <c r="C197" i="7"/>
  <c r="A197" i="7"/>
  <c r="L196" i="7"/>
  <c r="G196" i="7"/>
  <c r="D196" i="7"/>
  <c r="C196" i="7"/>
  <c r="A196" i="7"/>
  <c r="L195" i="7"/>
  <c r="G195" i="7"/>
  <c r="D195" i="7"/>
  <c r="C195" i="7"/>
  <c r="A195" i="7"/>
  <c r="L194" i="7"/>
  <c r="G194" i="7"/>
  <c r="D194" i="7"/>
  <c r="C194" i="7"/>
  <c r="A194" i="7"/>
  <c r="L193" i="7"/>
  <c r="G193" i="7"/>
  <c r="D193" i="7"/>
  <c r="C193" i="7"/>
  <c r="A193" i="7"/>
  <c r="L192" i="7"/>
  <c r="G192" i="7"/>
  <c r="D192" i="7"/>
  <c r="C192" i="7"/>
  <c r="A192" i="7"/>
  <c r="L191" i="7"/>
  <c r="G191" i="7"/>
  <c r="D191" i="7"/>
  <c r="C191" i="7"/>
  <c r="A191" i="7"/>
  <c r="L190" i="7"/>
  <c r="G190" i="7"/>
  <c r="D190" i="7"/>
  <c r="C190" i="7"/>
  <c r="A190" i="7"/>
  <c r="L189" i="7"/>
  <c r="G189" i="7"/>
  <c r="D189" i="7"/>
  <c r="C189" i="7"/>
  <c r="A189" i="7"/>
  <c r="L188" i="7"/>
  <c r="G188" i="7"/>
  <c r="D188" i="7"/>
  <c r="C188" i="7"/>
  <c r="A188" i="7"/>
  <c r="L187" i="7"/>
  <c r="G187" i="7"/>
  <c r="D187" i="7"/>
  <c r="C187" i="7"/>
  <c r="A187" i="7"/>
  <c r="L186" i="7"/>
  <c r="G186" i="7"/>
  <c r="D186" i="7"/>
  <c r="C186" i="7"/>
  <c r="A186" i="7"/>
  <c r="L185" i="7"/>
  <c r="G185" i="7"/>
  <c r="D185" i="7"/>
  <c r="C185" i="7"/>
  <c r="A185" i="7"/>
  <c r="L184" i="7"/>
  <c r="G184" i="7"/>
  <c r="D184" i="7"/>
  <c r="C184" i="7"/>
  <c r="A184" i="7"/>
  <c r="L183" i="7"/>
  <c r="G183" i="7"/>
  <c r="D183" i="7"/>
  <c r="C183" i="7"/>
  <c r="A183" i="7"/>
  <c r="L182" i="7"/>
  <c r="G182" i="7"/>
  <c r="D182" i="7"/>
  <c r="C182" i="7"/>
  <c r="A182" i="7"/>
  <c r="L181" i="7"/>
  <c r="G181" i="7"/>
  <c r="D181" i="7"/>
  <c r="C181" i="7"/>
  <c r="A181" i="7"/>
  <c r="L180" i="7"/>
  <c r="G180" i="7"/>
  <c r="D180" i="7"/>
  <c r="C180" i="7"/>
  <c r="A180" i="7"/>
  <c r="L179" i="7"/>
  <c r="G179" i="7"/>
  <c r="D179" i="7"/>
  <c r="C179" i="7"/>
  <c r="A179" i="7"/>
  <c r="L178" i="7"/>
  <c r="G178" i="7"/>
  <c r="D178" i="7"/>
  <c r="C178" i="7"/>
  <c r="A178" i="7"/>
  <c r="L177" i="7"/>
  <c r="G177" i="7"/>
  <c r="D177" i="7"/>
  <c r="C177" i="7"/>
  <c r="A177" i="7"/>
  <c r="L176" i="7"/>
  <c r="G176" i="7"/>
  <c r="D176" i="7"/>
  <c r="C176" i="7"/>
  <c r="A176" i="7"/>
  <c r="L175" i="7"/>
  <c r="G175" i="7"/>
  <c r="D175" i="7"/>
  <c r="C175" i="7"/>
  <c r="A175" i="7"/>
  <c r="L174" i="7"/>
  <c r="G174" i="7"/>
  <c r="D174" i="7"/>
  <c r="C174" i="7"/>
  <c r="A174" i="7"/>
  <c r="L173" i="7"/>
  <c r="G173" i="7"/>
  <c r="D173" i="7"/>
  <c r="C173" i="7"/>
  <c r="A173" i="7"/>
  <c r="L172" i="7"/>
  <c r="G172" i="7"/>
  <c r="D172" i="7"/>
  <c r="C172" i="7"/>
  <c r="A172" i="7"/>
  <c r="L171" i="7"/>
  <c r="G171" i="7"/>
  <c r="D171" i="7"/>
  <c r="C171" i="7"/>
  <c r="A171" i="7"/>
  <c r="L170" i="7"/>
  <c r="G170" i="7"/>
  <c r="D170" i="7"/>
  <c r="C170" i="7"/>
  <c r="A170" i="7"/>
  <c r="L169" i="7"/>
  <c r="G169" i="7"/>
  <c r="D169" i="7"/>
  <c r="C169" i="7"/>
  <c r="A169" i="7"/>
  <c r="L168" i="7"/>
  <c r="G168" i="7"/>
  <c r="D168" i="7"/>
  <c r="C168" i="7"/>
  <c r="A168" i="7"/>
  <c r="L167" i="7"/>
  <c r="G167" i="7"/>
  <c r="D167" i="7"/>
  <c r="C167" i="7"/>
  <c r="A167" i="7"/>
  <c r="L166" i="7"/>
  <c r="G166" i="7"/>
  <c r="D166" i="7"/>
  <c r="C166" i="7"/>
  <c r="A166" i="7"/>
  <c r="L165" i="7"/>
  <c r="G165" i="7"/>
  <c r="D165" i="7"/>
  <c r="C165" i="7"/>
  <c r="A165" i="7"/>
  <c r="L164" i="7"/>
  <c r="G164" i="7"/>
  <c r="D164" i="7"/>
  <c r="C164" i="7"/>
  <c r="A164" i="7"/>
  <c r="L163" i="7"/>
  <c r="G163" i="7"/>
  <c r="D163" i="7"/>
  <c r="C163" i="7"/>
  <c r="A163" i="7"/>
  <c r="L162" i="7"/>
  <c r="G162" i="7"/>
  <c r="D162" i="7"/>
  <c r="C162" i="7"/>
  <c r="A162" i="7"/>
  <c r="L161" i="7"/>
  <c r="G161" i="7"/>
  <c r="D161" i="7"/>
  <c r="C161" i="7"/>
  <c r="A161" i="7"/>
  <c r="L160" i="7"/>
  <c r="G160" i="7"/>
  <c r="D160" i="7"/>
  <c r="C160" i="7"/>
  <c r="A160" i="7"/>
  <c r="L159" i="7"/>
  <c r="G159" i="7"/>
  <c r="D159" i="7"/>
  <c r="C159" i="7"/>
  <c r="A159" i="7"/>
  <c r="L158" i="7"/>
  <c r="G158" i="7"/>
  <c r="D158" i="7"/>
  <c r="C158" i="7"/>
  <c r="A158" i="7"/>
  <c r="L157" i="7"/>
  <c r="G157" i="7"/>
  <c r="D157" i="7"/>
  <c r="C157" i="7"/>
  <c r="A157" i="7"/>
  <c r="L156" i="7"/>
  <c r="G156" i="7"/>
  <c r="D156" i="7"/>
  <c r="C156" i="7"/>
  <c r="A156" i="7"/>
  <c r="L155" i="7"/>
  <c r="G155" i="7"/>
  <c r="D155" i="7"/>
  <c r="C155" i="7"/>
  <c r="A155" i="7"/>
  <c r="L154" i="7"/>
  <c r="G154" i="7"/>
  <c r="D154" i="7"/>
  <c r="C154" i="7"/>
  <c r="A154" i="7"/>
  <c r="L153" i="7"/>
  <c r="G153" i="7"/>
  <c r="D153" i="7"/>
  <c r="C153" i="7"/>
  <c r="A153" i="7"/>
  <c r="L152" i="7"/>
  <c r="G152" i="7"/>
  <c r="D152" i="7"/>
  <c r="C152" i="7"/>
  <c r="A152" i="7"/>
  <c r="L151" i="7"/>
  <c r="G151" i="7"/>
  <c r="D151" i="7"/>
  <c r="C151" i="7"/>
  <c r="A151" i="7"/>
  <c r="L150" i="7"/>
  <c r="G150" i="7"/>
  <c r="D150" i="7"/>
  <c r="C150" i="7"/>
  <c r="A150" i="7"/>
  <c r="L149" i="7"/>
  <c r="G149" i="7"/>
  <c r="D149" i="7"/>
  <c r="C149" i="7"/>
  <c r="A149" i="7"/>
  <c r="L148" i="7"/>
  <c r="G148" i="7"/>
  <c r="D148" i="7"/>
  <c r="C148" i="7"/>
  <c r="A148" i="7"/>
  <c r="L147" i="7"/>
  <c r="G147" i="7"/>
  <c r="D147" i="7"/>
  <c r="C147" i="7"/>
  <c r="A147" i="7"/>
  <c r="L146" i="7"/>
  <c r="G146" i="7"/>
  <c r="D146" i="7"/>
  <c r="C146" i="7"/>
  <c r="A146" i="7"/>
  <c r="L145" i="7"/>
  <c r="G145" i="7"/>
  <c r="D145" i="7"/>
  <c r="C145" i="7"/>
  <c r="A145" i="7"/>
  <c r="L144" i="7"/>
  <c r="G144" i="7"/>
  <c r="D144" i="7"/>
  <c r="C144" i="7"/>
  <c r="A144" i="7"/>
  <c r="L143" i="7"/>
  <c r="G143" i="7"/>
  <c r="D143" i="7"/>
  <c r="C143" i="7"/>
  <c r="A143" i="7"/>
  <c r="L142" i="7"/>
  <c r="G142" i="7"/>
  <c r="D142" i="7"/>
  <c r="C142" i="7"/>
  <c r="A142" i="7"/>
  <c r="L141" i="7"/>
  <c r="G141" i="7"/>
  <c r="D141" i="7"/>
  <c r="C141" i="7"/>
  <c r="A141" i="7"/>
  <c r="L140" i="7"/>
  <c r="G140" i="7"/>
  <c r="D140" i="7"/>
  <c r="C140" i="7"/>
  <c r="A140" i="7"/>
  <c r="L139" i="7"/>
  <c r="G139" i="7"/>
  <c r="D139" i="7"/>
  <c r="C139" i="7"/>
  <c r="A139" i="7"/>
  <c r="L138" i="7"/>
  <c r="G138" i="7"/>
  <c r="D138" i="7"/>
  <c r="C138" i="7"/>
  <c r="A138" i="7"/>
  <c r="L137" i="7"/>
  <c r="G137" i="7"/>
  <c r="D137" i="7"/>
  <c r="C137" i="7"/>
  <c r="A137" i="7"/>
  <c r="L136" i="7"/>
  <c r="G136" i="7"/>
  <c r="D136" i="7"/>
  <c r="C136" i="7"/>
  <c r="A136" i="7"/>
  <c r="L135" i="7"/>
  <c r="G135" i="7"/>
  <c r="D135" i="7"/>
  <c r="C135" i="7"/>
  <c r="A135" i="7"/>
  <c r="L134" i="7"/>
  <c r="G134" i="7"/>
  <c r="D134" i="7"/>
  <c r="C134" i="7"/>
  <c r="A134" i="7"/>
  <c r="L133" i="7"/>
  <c r="G133" i="7"/>
  <c r="D133" i="7"/>
  <c r="C133" i="7"/>
  <c r="A133" i="7"/>
  <c r="L132" i="7"/>
  <c r="G132" i="7"/>
  <c r="D132" i="7"/>
  <c r="C132" i="7"/>
  <c r="A132" i="7"/>
  <c r="L131" i="7"/>
  <c r="G131" i="7"/>
  <c r="D131" i="7"/>
  <c r="C131" i="7"/>
  <c r="A131" i="7"/>
  <c r="L130" i="7"/>
  <c r="G130" i="7"/>
  <c r="D130" i="7"/>
  <c r="C130" i="7"/>
  <c r="A130" i="7"/>
  <c r="L129" i="7"/>
  <c r="G129" i="7"/>
  <c r="D129" i="7"/>
  <c r="C129" i="7"/>
  <c r="A129" i="7"/>
  <c r="L128" i="7"/>
  <c r="G128" i="7"/>
  <c r="D128" i="7"/>
  <c r="C128" i="7"/>
  <c r="A128" i="7"/>
  <c r="L127" i="7"/>
  <c r="G127" i="7"/>
  <c r="D127" i="7"/>
  <c r="C127" i="7"/>
  <c r="A127" i="7"/>
  <c r="L126" i="7"/>
  <c r="G126" i="7"/>
  <c r="D126" i="7"/>
  <c r="C126" i="7"/>
  <c r="A126" i="7"/>
  <c r="L125" i="7"/>
  <c r="G125" i="7"/>
  <c r="D125" i="7"/>
  <c r="C125" i="7"/>
  <c r="A125" i="7"/>
  <c r="L124" i="7"/>
  <c r="G124" i="7"/>
  <c r="D124" i="7"/>
  <c r="C124" i="7"/>
  <c r="A124" i="7"/>
  <c r="L123" i="7"/>
  <c r="G123" i="7"/>
  <c r="D123" i="7"/>
  <c r="C123" i="7"/>
  <c r="A123" i="7"/>
  <c r="L122" i="7"/>
  <c r="G122" i="7"/>
  <c r="D122" i="7"/>
  <c r="C122" i="7"/>
  <c r="A122" i="7"/>
  <c r="L121" i="7"/>
  <c r="G121" i="7"/>
  <c r="D121" i="7"/>
  <c r="C121" i="7"/>
  <c r="A121" i="7"/>
  <c r="L120" i="7"/>
  <c r="G120" i="7"/>
  <c r="D120" i="7"/>
  <c r="C120" i="7"/>
  <c r="A120" i="7"/>
  <c r="L119" i="7"/>
  <c r="G119" i="7"/>
  <c r="D119" i="7"/>
  <c r="C119" i="7"/>
  <c r="A119" i="7"/>
  <c r="L118" i="7"/>
  <c r="G118" i="7"/>
  <c r="D118" i="7"/>
  <c r="C118" i="7"/>
  <c r="A118" i="7"/>
  <c r="L117" i="7"/>
  <c r="G117" i="7"/>
  <c r="D117" i="7"/>
  <c r="C117" i="7"/>
  <c r="A117" i="7"/>
  <c r="L116" i="7"/>
  <c r="G116" i="7"/>
  <c r="D116" i="7"/>
  <c r="C116" i="7"/>
  <c r="A116" i="7"/>
  <c r="L115" i="7"/>
  <c r="G115" i="7"/>
  <c r="D115" i="7"/>
  <c r="C115" i="7"/>
  <c r="A115" i="7"/>
  <c r="L114" i="7"/>
  <c r="G114" i="7"/>
  <c r="D114" i="7"/>
  <c r="C114" i="7"/>
  <c r="A114" i="7"/>
  <c r="L113" i="7"/>
  <c r="G113" i="7"/>
  <c r="D113" i="7"/>
  <c r="C113" i="7"/>
  <c r="A113" i="7"/>
  <c r="L112" i="7"/>
  <c r="G112" i="7"/>
  <c r="D112" i="7"/>
  <c r="C112" i="7"/>
  <c r="A112" i="7"/>
  <c r="L111" i="7"/>
  <c r="G111" i="7"/>
  <c r="D111" i="7"/>
  <c r="C111" i="7"/>
  <c r="A111" i="7"/>
  <c r="L110" i="7"/>
  <c r="G110" i="7"/>
  <c r="D110" i="7"/>
  <c r="C110" i="7"/>
  <c r="A110" i="7"/>
  <c r="L109" i="7"/>
  <c r="G109" i="7"/>
  <c r="D109" i="7"/>
  <c r="C109" i="7"/>
  <c r="A109" i="7"/>
  <c r="L108" i="7"/>
  <c r="G108" i="7"/>
  <c r="D108" i="7"/>
  <c r="C108" i="7"/>
  <c r="A108" i="7"/>
  <c r="L107" i="7"/>
  <c r="G107" i="7"/>
  <c r="D107" i="7"/>
  <c r="C107" i="7"/>
  <c r="A107" i="7"/>
  <c r="L106" i="7"/>
  <c r="G106" i="7"/>
  <c r="D106" i="7"/>
  <c r="C106" i="7"/>
  <c r="A106" i="7"/>
  <c r="L105" i="7"/>
  <c r="G105" i="7"/>
  <c r="D105" i="7"/>
  <c r="C105" i="7"/>
  <c r="A105" i="7"/>
  <c r="L104" i="7"/>
  <c r="G104" i="7"/>
  <c r="D104" i="7"/>
  <c r="C104" i="7"/>
  <c r="A104" i="7"/>
  <c r="L103" i="7"/>
  <c r="G103" i="7"/>
  <c r="D103" i="7"/>
  <c r="C103" i="7"/>
  <c r="A103" i="7"/>
  <c r="L102" i="7"/>
  <c r="G102" i="7"/>
  <c r="D102" i="7"/>
  <c r="C102" i="7"/>
  <c r="A102" i="7"/>
  <c r="L101" i="7"/>
  <c r="G101" i="7"/>
  <c r="D101" i="7"/>
  <c r="C101" i="7"/>
  <c r="A101" i="7"/>
  <c r="L100" i="7"/>
  <c r="G100" i="7"/>
  <c r="D100" i="7"/>
  <c r="C100" i="7"/>
  <c r="A100" i="7"/>
  <c r="L99" i="7"/>
  <c r="G99" i="7"/>
  <c r="D99" i="7"/>
  <c r="C99" i="7"/>
  <c r="A99" i="7"/>
  <c r="L98" i="7"/>
  <c r="G98" i="7"/>
  <c r="D98" i="7"/>
  <c r="C98" i="7"/>
  <c r="A98" i="7"/>
  <c r="L97" i="7"/>
  <c r="G97" i="7"/>
  <c r="D97" i="7"/>
  <c r="C97" i="7"/>
  <c r="A97" i="7"/>
  <c r="L96" i="7"/>
  <c r="G96" i="7"/>
  <c r="D96" i="7"/>
  <c r="C96" i="7"/>
  <c r="A96" i="7"/>
  <c r="L95" i="7"/>
  <c r="G95" i="7"/>
  <c r="D95" i="7"/>
  <c r="C95" i="7"/>
  <c r="A95" i="7"/>
  <c r="L94" i="7"/>
  <c r="G94" i="7"/>
  <c r="D94" i="7"/>
  <c r="C94" i="7"/>
  <c r="A94" i="7"/>
  <c r="L93" i="7"/>
  <c r="G93" i="7"/>
  <c r="D93" i="7"/>
  <c r="C93" i="7"/>
  <c r="A93" i="7"/>
  <c r="L92" i="7"/>
  <c r="G92" i="7"/>
  <c r="D92" i="7"/>
  <c r="C92" i="7"/>
  <c r="A92" i="7"/>
  <c r="L91" i="7"/>
  <c r="G91" i="7"/>
  <c r="D91" i="7"/>
  <c r="C91" i="7"/>
  <c r="A91" i="7"/>
  <c r="L90" i="7"/>
  <c r="G90" i="7"/>
  <c r="D90" i="7"/>
  <c r="C90" i="7"/>
  <c r="A90" i="7"/>
  <c r="L89" i="7"/>
  <c r="G89" i="7"/>
  <c r="D89" i="7"/>
  <c r="C89" i="7"/>
  <c r="A89" i="7"/>
  <c r="L88" i="7"/>
  <c r="G88" i="7"/>
  <c r="D88" i="7"/>
  <c r="C88" i="7"/>
  <c r="A88" i="7"/>
  <c r="L87" i="7"/>
  <c r="G87" i="7"/>
  <c r="D87" i="7"/>
  <c r="C87" i="7"/>
  <c r="A87" i="7"/>
  <c r="L86" i="7"/>
  <c r="G86" i="7"/>
  <c r="D86" i="7"/>
  <c r="C86" i="7"/>
  <c r="A86" i="7"/>
  <c r="L85" i="7"/>
  <c r="G85" i="7"/>
  <c r="D85" i="7"/>
  <c r="C85" i="7"/>
  <c r="A85" i="7"/>
  <c r="L84" i="7"/>
  <c r="G84" i="7"/>
  <c r="D84" i="7"/>
  <c r="C84" i="7"/>
  <c r="A84" i="7"/>
  <c r="L83" i="7"/>
  <c r="G83" i="7"/>
  <c r="D83" i="7"/>
  <c r="C83" i="7"/>
  <c r="A83" i="7"/>
  <c r="L82" i="7"/>
  <c r="G82" i="7"/>
  <c r="D82" i="7"/>
  <c r="C82" i="7"/>
  <c r="A82" i="7"/>
  <c r="L81" i="7"/>
  <c r="G81" i="7"/>
  <c r="D81" i="7"/>
  <c r="C81" i="7"/>
  <c r="A81" i="7"/>
  <c r="L80" i="7"/>
  <c r="G80" i="7"/>
  <c r="D80" i="7"/>
  <c r="C80" i="7"/>
  <c r="A80" i="7"/>
  <c r="L79" i="7"/>
  <c r="G79" i="7"/>
  <c r="D79" i="7"/>
  <c r="C79" i="7"/>
  <c r="A79" i="7"/>
  <c r="L78" i="7"/>
  <c r="G78" i="7"/>
  <c r="D78" i="7"/>
  <c r="C78" i="7"/>
  <c r="A78" i="7"/>
  <c r="L77" i="7"/>
  <c r="G77" i="7"/>
  <c r="D77" i="7"/>
  <c r="C77" i="7"/>
  <c r="A77" i="7"/>
  <c r="L76" i="7"/>
  <c r="G76" i="7"/>
  <c r="D76" i="7"/>
  <c r="C76" i="7"/>
  <c r="A76" i="7"/>
  <c r="L75" i="7"/>
  <c r="G75" i="7"/>
  <c r="D75" i="7"/>
  <c r="C75" i="7"/>
  <c r="A75" i="7"/>
  <c r="L74" i="7"/>
  <c r="G74" i="7"/>
  <c r="D74" i="7"/>
  <c r="C74" i="7"/>
  <c r="A74" i="7"/>
  <c r="L73" i="7"/>
  <c r="G73" i="7"/>
  <c r="D73" i="7"/>
  <c r="C73" i="7"/>
  <c r="A73" i="7"/>
  <c r="L72" i="7"/>
  <c r="G72" i="7"/>
  <c r="D72" i="7"/>
  <c r="C72" i="7"/>
  <c r="A72" i="7"/>
  <c r="L71" i="7"/>
  <c r="G71" i="7"/>
  <c r="D71" i="7"/>
  <c r="C71" i="7"/>
  <c r="A71" i="7"/>
  <c r="L70" i="7"/>
  <c r="G70" i="7"/>
  <c r="D70" i="7"/>
  <c r="C70" i="7"/>
  <c r="A70" i="7"/>
  <c r="L69" i="7"/>
  <c r="G69" i="7"/>
  <c r="D69" i="7"/>
  <c r="C69" i="7"/>
  <c r="A69" i="7"/>
  <c r="L68" i="7"/>
  <c r="G68" i="7"/>
  <c r="D68" i="7"/>
  <c r="C68" i="7"/>
  <c r="A68" i="7"/>
  <c r="L67" i="7"/>
  <c r="G67" i="7"/>
  <c r="D67" i="7"/>
  <c r="C67" i="7"/>
  <c r="A67" i="7"/>
  <c r="L66" i="7"/>
  <c r="G66" i="7"/>
  <c r="D66" i="7"/>
  <c r="C66" i="7"/>
  <c r="A66" i="7"/>
  <c r="L65" i="7"/>
  <c r="G65" i="7"/>
  <c r="D65" i="7"/>
  <c r="C65" i="7"/>
  <c r="A65" i="7"/>
  <c r="L64" i="7"/>
  <c r="G64" i="7"/>
  <c r="D64" i="7"/>
  <c r="C64" i="7"/>
  <c r="A64" i="7"/>
  <c r="L63" i="7"/>
  <c r="G63" i="7"/>
  <c r="D63" i="7"/>
  <c r="C63" i="7"/>
  <c r="A63" i="7"/>
  <c r="L62" i="7"/>
  <c r="G62" i="7"/>
  <c r="D62" i="7"/>
  <c r="C62" i="7"/>
  <c r="A62" i="7"/>
  <c r="L61" i="7"/>
  <c r="G61" i="7"/>
  <c r="D61" i="7"/>
  <c r="C61" i="7"/>
  <c r="A61" i="7"/>
  <c r="L60" i="7"/>
  <c r="G60" i="7"/>
  <c r="D60" i="7"/>
  <c r="C60" i="7"/>
  <c r="A60" i="7"/>
  <c r="L59" i="7"/>
  <c r="G59" i="7"/>
  <c r="D59" i="7"/>
  <c r="C59" i="7"/>
  <c r="A59" i="7"/>
  <c r="L58" i="7"/>
  <c r="G58" i="7"/>
  <c r="D58" i="7"/>
  <c r="C58" i="7"/>
  <c r="A58" i="7"/>
  <c r="L57" i="7"/>
  <c r="G57" i="7"/>
  <c r="D57" i="7"/>
  <c r="C57" i="7"/>
  <c r="A57" i="7"/>
  <c r="L56" i="7"/>
  <c r="G56" i="7"/>
  <c r="D56" i="7"/>
  <c r="C56" i="7"/>
  <c r="A56" i="7"/>
  <c r="L55" i="7"/>
  <c r="G55" i="7"/>
  <c r="D55" i="7"/>
  <c r="C55" i="7"/>
  <c r="A55" i="7"/>
  <c r="L54" i="7"/>
  <c r="G54" i="7"/>
  <c r="D54" i="7"/>
  <c r="C54" i="7"/>
  <c r="A54" i="7"/>
  <c r="L53" i="7"/>
  <c r="G53" i="7"/>
  <c r="D53" i="7"/>
  <c r="C53" i="7"/>
  <c r="A53" i="7"/>
  <c r="L52" i="7"/>
  <c r="G52" i="7"/>
  <c r="D52" i="7"/>
  <c r="C52" i="7"/>
  <c r="A52" i="7"/>
  <c r="L51" i="7"/>
  <c r="G51" i="7"/>
  <c r="D51" i="7"/>
  <c r="C51" i="7"/>
  <c r="A51" i="7"/>
  <c r="L50" i="7"/>
  <c r="G50" i="7"/>
  <c r="D50" i="7"/>
  <c r="C50" i="7"/>
  <c r="A50" i="7"/>
  <c r="L49" i="7"/>
  <c r="G49" i="7"/>
  <c r="D49" i="7"/>
  <c r="C49" i="7"/>
  <c r="A49" i="7"/>
  <c r="L48" i="7"/>
  <c r="G48" i="7"/>
  <c r="D48" i="7"/>
  <c r="C48" i="7"/>
  <c r="A48" i="7"/>
  <c r="L47" i="7"/>
  <c r="G47" i="7"/>
  <c r="D47" i="7"/>
  <c r="C47" i="7"/>
  <c r="A47" i="7"/>
  <c r="L46" i="7"/>
  <c r="G46" i="7"/>
  <c r="D46" i="7"/>
  <c r="C46" i="7"/>
  <c r="A46" i="7"/>
  <c r="L45" i="7"/>
  <c r="G45" i="7"/>
  <c r="D45" i="7"/>
  <c r="C45" i="7"/>
  <c r="A45" i="7"/>
  <c r="L44" i="7"/>
  <c r="G44" i="7"/>
  <c r="D44" i="7"/>
  <c r="C44" i="7"/>
  <c r="A44" i="7"/>
  <c r="L43" i="7"/>
  <c r="G43" i="7"/>
  <c r="D43" i="7"/>
  <c r="C43" i="7"/>
  <c r="A43" i="7"/>
  <c r="L42" i="7"/>
  <c r="G42" i="7"/>
  <c r="D42" i="7"/>
  <c r="C42" i="7"/>
  <c r="A42" i="7"/>
  <c r="L41" i="7"/>
  <c r="G41" i="7"/>
  <c r="D41" i="7"/>
  <c r="C41" i="7"/>
  <c r="A41" i="7"/>
  <c r="L40" i="7"/>
  <c r="G40" i="7"/>
  <c r="D40" i="7"/>
  <c r="C40" i="7"/>
  <c r="A40" i="7"/>
  <c r="L39" i="7"/>
  <c r="G39" i="7"/>
  <c r="D39" i="7"/>
  <c r="C39" i="7"/>
  <c r="A39" i="7"/>
  <c r="L38" i="7"/>
  <c r="G38" i="7"/>
  <c r="D38" i="7"/>
  <c r="C38" i="7"/>
  <c r="A38" i="7"/>
  <c r="L37" i="7"/>
  <c r="G37" i="7"/>
  <c r="D37" i="7"/>
  <c r="C37" i="7"/>
  <c r="A37" i="7"/>
  <c r="L36" i="7"/>
  <c r="G36" i="7"/>
  <c r="D36" i="7"/>
  <c r="C36" i="7"/>
  <c r="A36" i="7"/>
  <c r="L35" i="7"/>
  <c r="G35" i="7"/>
  <c r="D35" i="7"/>
  <c r="C35" i="7"/>
  <c r="A35" i="7"/>
  <c r="L34" i="7"/>
  <c r="G34" i="7"/>
  <c r="D34" i="7"/>
  <c r="C34" i="7"/>
  <c r="A34" i="7"/>
  <c r="L33" i="7"/>
  <c r="G33" i="7"/>
  <c r="D33" i="7"/>
  <c r="C33" i="7"/>
  <c r="A33" i="7"/>
  <c r="L32" i="7"/>
  <c r="G32" i="7"/>
  <c r="D32" i="7"/>
  <c r="C32" i="7"/>
  <c r="A32" i="7"/>
  <c r="L31" i="7"/>
  <c r="G31" i="7"/>
  <c r="D31" i="7"/>
  <c r="C31" i="7"/>
  <c r="A31" i="7"/>
  <c r="L30" i="7"/>
  <c r="G30" i="7"/>
  <c r="D30" i="7"/>
  <c r="C30" i="7"/>
  <c r="A30" i="7"/>
  <c r="L29" i="7"/>
  <c r="G29" i="7"/>
  <c r="D29" i="7"/>
  <c r="C29" i="7"/>
  <c r="A29" i="7"/>
  <c r="L28" i="7"/>
  <c r="G28" i="7"/>
  <c r="D28" i="7"/>
  <c r="C28" i="7"/>
  <c r="A28" i="7"/>
  <c r="L27" i="7"/>
  <c r="G27" i="7"/>
  <c r="D27" i="7"/>
  <c r="C27" i="7"/>
  <c r="A27" i="7"/>
  <c r="L26" i="7"/>
  <c r="G26" i="7"/>
  <c r="D26" i="7"/>
  <c r="C26" i="7"/>
  <c r="A26" i="7"/>
  <c r="L25" i="7"/>
  <c r="G25" i="7"/>
  <c r="D25" i="7"/>
  <c r="C25" i="7"/>
  <c r="A25" i="7"/>
  <c r="L24" i="7"/>
  <c r="G24" i="7"/>
  <c r="D24" i="7"/>
  <c r="C24" i="7"/>
  <c r="A24" i="7"/>
  <c r="L23" i="7"/>
  <c r="G23" i="7"/>
  <c r="D23" i="7"/>
  <c r="C23" i="7"/>
  <c r="A23" i="7"/>
  <c r="L22" i="7"/>
  <c r="G22" i="7"/>
  <c r="D22" i="7"/>
  <c r="C22" i="7"/>
  <c r="A22" i="7"/>
  <c r="L21" i="7"/>
  <c r="G21" i="7"/>
  <c r="D21" i="7"/>
  <c r="C21" i="7"/>
  <c r="A21" i="7"/>
  <c r="L20" i="7"/>
  <c r="G20" i="7"/>
  <c r="D20" i="7"/>
  <c r="C20" i="7"/>
  <c r="A20" i="7"/>
  <c r="L19" i="7"/>
  <c r="G19" i="7"/>
  <c r="D19" i="7"/>
  <c r="C19" i="7"/>
  <c r="A19" i="7"/>
  <c r="L18" i="7"/>
  <c r="G18" i="7"/>
  <c r="D18" i="7"/>
  <c r="C18" i="7"/>
  <c r="A18" i="7"/>
  <c r="L17" i="7"/>
  <c r="G17" i="7"/>
  <c r="D17" i="7"/>
  <c r="C17" i="7"/>
  <c r="A17" i="7"/>
  <c r="L16" i="7"/>
  <c r="G16" i="7"/>
  <c r="D16" i="7"/>
  <c r="C16" i="7"/>
  <c r="A16" i="7"/>
  <c r="L15" i="7"/>
  <c r="G15" i="7"/>
  <c r="D15" i="7"/>
  <c r="C15" i="7"/>
  <c r="A15" i="7"/>
  <c r="L14" i="7"/>
  <c r="G14" i="7"/>
  <c r="D14" i="7"/>
  <c r="C14" i="7"/>
  <c r="A14" i="7"/>
  <c r="L13" i="7"/>
  <c r="G13" i="7"/>
  <c r="D13" i="7"/>
  <c r="C13" i="7"/>
  <c r="A13" i="7"/>
  <c r="L12" i="7"/>
  <c r="G12" i="7"/>
  <c r="D12" i="7"/>
  <c r="C12" i="7"/>
  <c r="A12" i="7"/>
  <c r="L11" i="7"/>
  <c r="G11" i="7"/>
  <c r="D11" i="7"/>
  <c r="C11" i="7"/>
  <c r="A11" i="7"/>
  <c r="L10" i="7"/>
  <c r="G10" i="7"/>
  <c r="D10" i="7"/>
  <c r="C10" i="7"/>
  <c r="A10" i="7"/>
  <c r="L9" i="7"/>
  <c r="G9" i="7"/>
  <c r="D9" i="7"/>
  <c r="C9" i="7"/>
  <c r="A9" i="7"/>
  <c r="L8" i="7"/>
  <c r="G8" i="7"/>
  <c r="D8" i="7"/>
  <c r="C8" i="7"/>
  <c r="A8" i="7"/>
  <c r="L7" i="7"/>
  <c r="G7" i="7"/>
  <c r="D7" i="7"/>
  <c r="C7" i="7"/>
  <c r="A7" i="7"/>
  <c r="L6" i="7"/>
  <c r="G6" i="7"/>
  <c r="D6" i="7"/>
  <c r="C6" i="7"/>
  <c r="A6" i="7"/>
  <c r="L5" i="7"/>
  <c r="G5" i="7"/>
  <c r="D5" i="7"/>
  <c r="C5" i="7"/>
  <c r="A5" i="7"/>
  <c r="L4" i="7"/>
  <c r="G4" i="7"/>
  <c r="D4" i="7"/>
  <c r="C4" i="7"/>
  <c r="A4" i="7"/>
  <c r="L3" i="7"/>
  <c r="G3" i="7"/>
  <c r="D3" i="7"/>
  <c r="C3" i="7"/>
  <c r="A3" i="7"/>
  <c r="L2" i="7"/>
  <c r="G2" i="7"/>
  <c r="D2" i="7"/>
  <c r="C2" i="7"/>
  <c r="A2" i="7"/>
  <c r="L1" i="7"/>
  <c r="G1" i="7"/>
  <c r="D1" i="7"/>
  <c r="C1" i="7"/>
  <c r="A1" i="7"/>
  <c r="M6" i="1"/>
  <c r="X5" i="1"/>
  <c r="F1153" i="5" l="1"/>
  <c r="E1153" i="5"/>
  <c r="F1157" i="5"/>
  <c r="E1157" i="5"/>
  <c r="F1156" i="5"/>
  <c r="E1156" i="5"/>
  <c r="F1155" i="5"/>
  <c r="E1155" i="5"/>
  <c r="F1154" i="5"/>
  <c r="E1154" i="5"/>
  <c r="F1150" i="5"/>
  <c r="E1150" i="5"/>
  <c r="F1167" i="5"/>
  <c r="E1167" i="5"/>
  <c r="F1165" i="5"/>
  <c r="E1165" i="5"/>
  <c r="F1164" i="5"/>
  <c r="E1164" i="5"/>
  <c r="F1163" i="5"/>
  <c r="E1163" i="5"/>
  <c r="F1172" i="5"/>
  <c r="E1172" i="5"/>
  <c r="F1162" i="5"/>
  <c r="E1162" i="5"/>
  <c r="F1161" i="5"/>
  <c r="E1161" i="5"/>
  <c r="F1160" i="5"/>
  <c r="E1160" i="5"/>
  <c r="F1159" i="5"/>
  <c r="E1159" i="5"/>
  <c r="F1171" i="5"/>
  <c r="E1171" i="5"/>
  <c r="F1170" i="5"/>
  <c r="E1170" i="5"/>
  <c r="F1158" i="5"/>
  <c r="E1158" i="5"/>
  <c r="F1152" i="5"/>
  <c r="E1152" i="5"/>
  <c r="F1173" i="5"/>
  <c r="E1173" i="5"/>
  <c r="F1166" i="5"/>
  <c r="E1166" i="5"/>
  <c r="F1151" i="5"/>
  <c r="E1151" i="5"/>
  <c r="F1169" i="5"/>
  <c r="E1169" i="5"/>
  <c r="F1168" i="5"/>
  <c r="E1168" i="5"/>
  <c r="F1149" i="5"/>
  <c r="E1149" i="5"/>
  <c r="F829" i="5"/>
  <c r="E829" i="5"/>
  <c r="F830" i="5"/>
  <c r="E830" i="5"/>
  <c r="F832" i="5"/>
  <c r="E832" i="5"/>
  <c r="F828" i="5"/>
  <c r="E828" i="5"/>
  <c r="F827" i="5"/>
  <c r="E827" i="5"/>
  <c r="F834" i="5"/>
  <c r="E834" i="5"/>
  <c r="F817" i="5"/>
  <c r="E817" i="5"/>
  <c r="F813" i="5"/>
  <c r="E813" i="5"/>
  <c r="F826" i="5"/>
  <c r="E826" i="5"/>
  <c r="F833" i="5"/>
  <c r="E833" i="5"/>
  <c r="F825" i="5"/>
  <c r="E825" i="5"/>
  <c r="F818" i="5"/>
  <c r="E818" i="5"/>
  <c r="F836" i="5"/>
  <c r="E836" i="5"/>
  <c r="F835" i="5"/>
  <c r="E835" i="5"/>
  <c r="F816" i="5"/>
  <c r="E816" i="5"/>
  <c r="F815" i="5"/>
  <c r="E815" i="5"/>
  <c r="F814" i="5"/>
  <c r="E814" i="5"/>
  <c r="F824" i="5"/>
  <c r="E824" i="5"/>
  <c r="F823" i="5"/>
  <c r="E823" i="5"/>
  <c r="F822" i="5"/>
  <c r="E822" i="5"/>
  <c r="F821" i="5"/>
  <c r="E821" i="5"/>
  <c r="F820" i="5"/>
  <c r="E820" i="5"/>
  <c r="F819" i="5"/>
  <c r="E819" i="5"/>
  <c r="F7" i="5"/>
  <c r="E7" i="5"/>
  <c r="F8" i="5"/>
  <c r="E8" i="5"/>
  <c r="F9" i="5"/>
  <c r="E9" i="5"/>
  <c r="F4" i="5"/>
  <c r="E4" i="5"/>
  <c r="F5" i="5"/>
  <c r="E5" i="5"/>
  <c r="F6" i="5"/>
  <c r="E6" i="5"/>
  <c r="F3" i="5"/>
  <c r="E3" i="5"/>
  <c r="F15" i="5"/>
  <c r="E15" i="5"/>
  <c r="F20" i="5"/>
  <c r="E20" i="5"/>
  <c r="F19" i="5"/>
  <c r="E19" i="5"/>
  <c r="F18" i="5"/>
  <c r="E18" i="5"/>
  <c r="F17" i="5"/>
  <c r="E17" i="5"/>
  <c r="F16" i="5"/>
  <c r="E16" i="5"/>
  <c r="F21" i="5"/>
  <c r="E21" i="5"/>
  <c r="F23" i="5"/>
  <c r="E23" i="5"/>
  <c r="F35" i="5"/>
  <c r="E35" i="5"/>
  <c r="F13" i="5"/>
  <c r="E13" i="5"/>
  <c r="F14" i="5"/>
  <c r="E14" i="5"/>
  <c r="F37" i="5"/>
  <c r="E37" i="5"/>
  <c r="F267" i="5"/>
  <c r="E267" i="5"/>
  <c r="F22" i="5"/>
  <c r="E22" i="5"/>
  <c r="F24" i="5"/>
  <c r="E24" i="5"/>
  <c r="F12" i="5"/>
  <c r="E12" i="5"/>
  <c r="F11" i="5"/>
  <c r="E11" i="5"/>
  <c r="F10" i="5"/>
  <c r="E10" i="5"/>
  <c r="F1102" i="5"/>
  <c r="E1102" i="5"/>
  <c r="F1074" i="5"/>
  <c r="E1074" i="5"/>
  <c r="F1101" i="5"/>
  <c r="E1101" i="5"/>
  <c r="F1100" i="5"/>
  <c r="E1100" i="5"/>
  <c r="F1099" i="5"/>
  <c r="E1099" i="5"/>
  <c r="F1098" i="5"/>
  <c r="E1098" i="5"/>
  <c r="F1097" i="5"/>
  <c r="E1097" i="5"/>
  <c r="F1096" i="5"/>
  <c r="E1096" i="5"/>
  <c r="F1095" i="5"/>
  <c r="E1095" i="5"/>
  <c r="F1104" i="5"/>
  <c r="E1104" i="5"/>
  <c r="F1094" i="5"/>
  <c r="E1094" i="5"/>
  <c r="F1123" i="5"/>
  <c r="E1123" i="5"/>
  <c r="F1093" i="5"/>
  <c r="E1093" i="5"/>
  <c r="F1092" i="5"/>
  <c r="E1092" i="5"/>
  <c r="F1091" i="5"/>
  <c r="E1091" i="5"/>
  <c r="F1077" i="5"/>
  <c r="E1077" i="5"/>
  <c r="F1076" i="5"/>
  <c r="E1076" i="5"/>
  <c r="F1075" i="5"/>
  <c r="E1075" i="5"/>
  <c r="F1078" i="5"/>
  <c r="E1078" i="5"/>
  <c r="F1107" i="5"/>
  <c r="E1107" i="5"/>
  <c r="F1106" i="5"/>
  <c r="E1106" i="5"/>
  <c r="F1105" i="5"/>
  <c r="E1105" i="5"/>
  <c r="F1081" i="5"/>
  <c r="E1081" i="5"/>
  <c r="F1128" i="5"/>
  <c r="E1128" i="5"/>
  <c r="F1127" i="5"/>
  <c r="E1127" i="5"/>
  <c r="F1126" i="5"/>
  <c r="E1126" i="5"/>
  <c r="F1090" i="5"/>
  <c r="E1090" i="5"/>
  <c r="F1122" i="5"/>
  <c r="E1122" i="5"/>
  <c r="F1121" i="5"/>
  <c r="E1121" i="5"/>
  <c r="F1120" i="5"/>
  <c r="E1120" i="5"/>
  <c r="F1119" i="5"/>
  <c r="E1119" i="5"/>
  <c r="F1118" i="5"/>
  <c r="E1118" i="5"/>
  <c r="F1117" i="5"/>
  <c r="E1117" i="5"/>
  <c r="F1116" i="5"/>
  <c r="E1116" i="5"/>
  <c r="F1115" i="5"/>
  <c r="E1115" i="5"/>
  <c r="F1114" i="5"/>
  <c r="E1114" i="5"/>
  <c r="F1113" i="5"/>
  <c r="E1113" i="5"/>
  <c r="F1112" i="5"/>
  <c r="E1112" i="5"/>
  <c r="F1111" i="5"/>
  <c r="E1111" i="5"/>
  <c r="F1089" i="5"/>
  <c r="E1089" i="5"/>
  <c r="F1110" i="5"/>
  <c r="E1110" i="5"/>
  <c r="F1088" i="5"/>
  <c r="E1088" i="5"/>
  <c r="F1087" i="5"/>
  <c r="E1087" i="5"/>
  <c r="F1109" i="5"/>
  <c r="E1109" i="5"/>
  <c r="F1086" i="5"/>
  <c r="E1086" i="5"/>
  <c r="F1085" i="5"/>
  <c r="E1085" i="5"/>
  <c r="F1108" i="5"/>
  <c r="E1108" i="5"/>
  <c r="F1082" i="5"/>
  <c r="E1082" i="5"/>
  <c r="F1084" i="5"/>
  <c r="E1084" i="5"/>
  <c r="F1083" i="5"/>
  <c r="E1083" i="5"/>
  <c r="F1125" i="5"/>
  <c r="E1125" i="5"/>
  <c r="F1124" i="5"/>
  <c r="E1124" i="5"/>
  <c r="F1080" i="5"/>
  <c r="E1080" i="5"/>
  <c r="F1129" i="5"/>
  <c r="E1129" i="5"/>
  <c r="F1103" i="5"/>
  <c r="E1103" i="5"/>
  <c r="F1079" i="5"/>
  <c r="E1079" i="5"/>
  <c r="F631" i="5"/>
  <c r="E631" i="5"/>
  <c r="F629" i="5"/>
  <c r="E629" i="5"/>
  <c r="F661" i="5"/>
  <c r="E661" i="5"/>
  <c r="F628" i="5"/>
  <c r="E628" i="5"/>
  <c r="F689" i="5"/>
  <c r="E689" i="5"/>
  <c r="F662" i="5"/>
  <c r="E662" i="5"/>
  <c r="F627" i="5"/>
  <c r="E627" i="5"/>
  <c r="F630" i="5"/>
  <c r="E630" i="5"/>
  <c r="F703" i="5"/>
  <c r="E703" i="5"/>
  <c r="F269" i="5"/>
  <c r="E269" i="5"/>
  <c r="F626" i="5"/>
  <c r="E626" i="5"/>
  <c r="F625" i="5"/>
  <c r="E625" i="5"/>
  <c r="F624" i="5"/>
  <c r="E624" i="5"/>
  <c r="F702" i="5"/>
  <c r="E702" i="5"/>
  <c r="F658" i="5"/>
  <c r="E658" i="5"/>
  <c r="F623" i="5"/>
  <c r="E623" i="5"/>
  <c r="F698" i="5"/>
  <c r="E698" i="5"/>
  <c r="F659" i="5"/>
  <c r="E659" i="5"/>
  <c r="F622" i="5"/>
  <c r="E622" i="5"/>
  <c r="F621" i="5"/>
  <c r="E621" i="5"/>
  <c r="F660" i="5"/>
  <c r="E660" i="5"/>
  <c r="F667" i="5"/>
  <c r="E667" i="5"/>
  <c r="F669" i="5"/>
  <c r="E669" i="5"/>
  <c r="F668" i="5"/>
  <c r="E668" i="5"/>
  <c r="F699" i="5"/>
  <c r="E699" i="5"/>
  <c r="F700" i="5"/>
  <c r="E700" i="5"/>
  <c r="F701" i="5"/>
  <c r="E701" i="5"/>
  <c r="F420" i="5"/>
  <c r="E420" i="5"/>
  <c r="F275" i="5"/>
  <c r="E275" i="5"/>
  <c r="F270" i="5"/>
  <c r="E270" i="5"/>
  <c r="F619" i="5"/>
  <c r="E619" i="5"/>
  <c r="F620" i="5"/>
  <c r="E620" i="5"/>
  <c r="F694" i="5"/>
  <c r="E694" i="5"/>
  <c r="F268" i="5"/>
  <c r="E268" i="5"/>
  <c r="F670" i="5"/>
  <c r="E670" i="5"/>
  <c r="F618" i="5"/>
  <c r="E618" i="5"/>
  <c r="F617" i="5"/>
  <c r="E617" i="5"/>
  <c r="F616" i="5"/>
  <c r="E616" i="5"/>
  <c r="F613" i="5"/>
  <c r="E613" i="5"/>
  <c r="F271" i="5"/>
  <c r="E271" i="5"/>
  <c r="F612" i="5"/>
  <c r="E612" i="5"/>
  <c r="F379" i="5"/>
  <c r="E379" i="5"/>
  <c r="F416" i="5"/>
  <c r="E416" i="5"/>
  <c r="F407" i="5"/>
  <c r="E407" i="5"/>
  <c r="F395" i="5"/>
  <c r="E395" i="5"/>
  <c r="F392" i="5"/>
  <c r="E392" i="5"/>
  <c r="F385" i="5"/>
  <c r="E385" i="5"/>
  <c r="F397" i="5"/>
  <c r="E397" i="5"/>
  <c r="F415" i="5"/>
  <c r="E415" i="5"/>
  <c r="F400" i="5"/>
  <c r="E400" i="5"/>
  <c r="F368" i="5"/>
  <c r="E368" i="5"/>
  <c r="F412" i="5"/>
  <c r="E412" i="5"/>
  <c r="F417" i="5"/>
  <c r="E417" i="5"/>
  <c r="F383" i="5"/>
  <c r="E383" i="5"/>
  <c r="F401" i="5"/>
  <c r="E401" i="5"/>
  <c r="F408" i="5"/>
  <c r="E408" i="5"/>
  <c r="F377" i="5"/>
  <c r="E377" i="5"/>
  <c r="F403" i="5"/>
  <c r="E403" i="5"/>
  <c r="F391" i="5"/>
  <c r="E391" i="5"/>
  <c r="F410" i="5"/>
  <c r="E410" i="5"/>
  <c r="F386" i="5"/>
  <c r="E386" i="5"/>
  <c r="F413" i="5"/>
  <c r="E413" i="5"/>
  <c r="F404" i="5"/>
  <c r="E404" i="5"/>
  <c r="F366" i="5"/>
  <c r="E366" i="5"/>
  <c r="F369" i="5"/>
  <c r="E369" i="5"/>
  <c r="F356" i="5"/>
  <c r="E356" i="5"/>
  <c r="F363" i="5"/>
  <c r="E363" i="5"/>
  <c r="F348" i="5"/>
  <c r="E348" i="5"/>
  <c r="F365" i="5"/>
  <c r="E365" i="5"/>
  <c r="F362" i="5"/>
  <c r="E362" i="5"/>
  <c r="F357" i="5"/>
  <c r="E357" i="5"/>
  <c r="F352" i="5"/>
  <c r="E352" i="5"/>
  <c r="F350" i="5"/>
  <c r="E350" i="5"/>
  <c r="F353" i="5"/>
  <c r="E353" i="5"/>
  <c r="F358" i="5"/>
  <c r="E358" i="5"/>
  <c r="F359" i="5"/>
  <c r="E359" i="5"/>
  <c r="F351" i="5"/>
  <c r="E351" i="5"/>
  <c r="F354" i="5"/>
  <c r="E354" i="5"/>
  <c r="F364" i="5"/>
  <c r="E364" i="5"/>
  <c r="F361" i="5"/>
  <c r="E361" i="5"/>
  <c r="F419" i="5"/>
  <c r="E419" i="5"/>
  <c r="F349" i="5"/>
  <c r="E349" i="5"/>
  <c r="F360" i="5"/>
  <c r="E360" i="5"/>
  <c r="F375" i="5"/>
  <c r="E375" i="5"/>
  <c r="F384" i="5"/>
  <c r="E384" i="5"/>
  <c r="F402" i="5"/>
  <c r="E402" i="5"/>
  <c r="F370" i="5"/>
  <c r="E370" i="5"/>
  <c r="F406" i="5"/>
  <c r="E406" i="5"/>
  <c r="F393" i="5"/>
  <c r="E393" i="5"/>
  <c r="F396" i="5"/>
  <c r="E396" i="5"/>
  <c r="F390" i="5"/>
  <c r="E390" i="5"/>
  <c r="F374" i="5"/>
  <c r="E374" i="5"/>
  <c r="F394" i="5"/>
  <c r="E394" i="5"/>
  <c r="F387" i="5"/>
  <c r="E387" i="5"/>
  <c r="F376" i="5"/>
  <c r="E376" i="5"/>
  <c r="F409" i="5"/>
  <c r="E409" i="5"/>
  <c r="F378" i="5"/>
  <c r="E378" i="5"/>
  <c r="F382" i="5"/>
  <c r="E382" i="5"/>
  <c r="F398" i="5"/>
  <c r="E398" i="5"/>
  <c r="F372" i="5"/>
  <c r="E372" i="5"/>
  <c r="F371" i="5"/>
  <c r="E371" i="5"/>
  <c r="F373" i="5"/>
  <c r="E373" i="5"/>
  <c r="F380" i="5"/>
  <c r="E380" i="5"/>
  <c r="F381" i="5"/>
  <c r="E381" i="5"/>
  <c r="F367" i="5"/>
  <c r="E367" i="5"/>
  <c r="F389" i="5"/>
  <c r="E389" i="5"/>
  <c r="F355" i="5"/>
  <c r="E355" i="5"/>
  <c r="F399" i="5"/>
  <c r="E399" i="5"/>
  <c r="F418" i="5"/>
  <c r="E418" i="5"/>
  <c r="F405" i="5"/>
  <c r="E405" i="5"/>
  <c r="F414" i="5"/>
  <c r="E414" i="5"/>
  <c r="F388" i="5"/>
  <c r="E388" i="5"/>
  <c r="F411" i="5"/>
  <c r="E411" i="5"/>
  <c r="F274" i="5"/>
  <c r="E274" i="5"/>
  <c r="F273" i="5"/>
  <c r="E273" i="5"/>
  <c r="F272" i="5"/>
  <c r="E272" i="5"/>
  <c r="F611" i="5"/>
  <c r="E611" i="5"/>
  <c r="F695" i="5"/>
  <c r="E695" i="5"/>
  <c r="F610" i="5"/>
  <c r="E610" i="5"/>
  <c r="F691" i="5"/>
  <c r="E691" i="5"/>
  <c r="F609" i="5"/>
  <c r="E609" i="5"/>
  <c r="F466" i="5"/>
  <c r="E466" i="5"/>
  <c r="F607" i="5"/>
  <c r="E607" i="5"/>
  <c r="F606" i="5"/>
  <c r="E606" i="5"/>
  <c r="F605" i="5"/>
  <c r="E605" i="5"/>
  <c r="F604" i="5"/>
  <c r="E604" i="5"/>
  <c r="F603" i="5"/>
  <c r="E603" i="5"/>
  <c r="F602" i="5"/>
  <c r="E602" i="5"/>
  <c r="F601" i="5"/>
  <c r="E601" i="5"/>
  <c r="F600" i="5"/>
  <c r="E600" i="5"/>
  <c r="F599" i="5"/>
  <c r="E599" i="5"/>
  <c r="F598" i="5"/>
  <c r="E598" i="5"/>
  <c r="F597" i="5"/>
  <c r="E597" i="5"/>
  <c r="F596" i="5"/>
  <c r="E596" i="5"/>
  <c r="F595" i="5"/>
  <c r="E595" i="5"/>
  <c r="F594" i="5"/>
  <c r="E594" i="5"/>
  <c r="F593" i="5"/>
  <c r="E593" i="5"/>
  <c r="F592" i="5"/>
  <c r="E592" i="5"/>
  <c r="F591" i="5"/>
  <c r="E591" i="5"/>
  <c r="F590" i="5"/>
  <c r="E590" i="5"/>
  <c r="F682" i="5"/>
  <c r="E682" i="5"/>
  <c r="F589" i="5"/>
  <c r="E589" i="5"/>
  <c r="F587" i="5"/>
  <c r="E587" i="5"/>
  <c r="F588" i="5"/>
  <c r="E588" i="5"/>
  <c r="F586" i="5"/>
  <c r="E586" i="5"/>
  <c r="F460" i="5"/>
  <c r="E460" i="5"/>
  <c r="F685" i="5"/>
  <c r="E685" i="5"/>
  <c r="F585" i="5"/>
  <c r="E585" i="5"/>
  <c r="F692" i="5"/>
  <c r="E692" i="5"/>
  <c r="F615" i="5"/>
  <c r="E615" i="5"/>
  <c r="F614" i="5"/>
  <c r="E614" i="5"/>
  <c r="F693" i="5"/>
  <c r="E693" i="5"/>
  <c r="F573" i="5"/>
  <c r="E573" i="5"/>
  <c r="F583" i="5"/>
  <c r="E583" i="5"/>
  <c r="F582" i="5"/>
  <c r="E582" i="5"/>
  <c r="F678" i="5"/>
  <c r="E678" i="5"/>
  <c r="F579" i="5"/>
  <c r="E579" i="5"/>
  <c r="F677" i="5"/>
  <c r="E677" i="5"/>
  <c r="F578" i="5"/>
  <c r="E578" i="5"/>
  <c r="F687" i="5"/>
  <c r="E687" i="5"/>
  <c r="F686" i="5"/>
  <c r="E686" i="5"/>
  <c r="F572" i="5"/>
  <c r="E572" i="5"/>
  <c r="F571" i="5"/>
  <c r="E571" i="5"/>
  <c r="F666" i="5"/>
  <c r="E666" i="5"/>
  <c r="F665" i="5"/>
  <c r="E665" i="5"/>
  <c r="F664" i="5"/>
  <c r="E664" i="5"/>
  <c r="F680" i="5"/>
  <c r="E680" i="5"/>
  <c r="F679" i="5"/>
  <c r="E679" i="5"/>
  <c r="F681" i="5"/>
  <c r="E681" i="5"/>
  <c r="F676" i="5"/>
  <c r="E676" i="5"/>
  <c r="F307" i="5"/>
  <c r="E307" i="5"/>
  <c r="F344" i="5"/>
  <c r="E344" i="5"/>
  <c r="F335" i="5"/>
  <c r="E335" i="5"/>
  <c r="F323" i="5"/>
  <c r="E323" i="5"/>
  <c r="F320" i="5"/>
  <c r="E320" i="5"/>
  <c r="F313" i="5"/>
  <c r="E313" i="5"/>
  <c r="F325" i="5"/>
  <c r="E325" i="5"/>
  <c r="F343" i="5"/>
  <c r="E343" i="5"/>
  <c r="F328" i="5"/>
  <c r="E328" i="5"/>
  <c r="F296" i="5"/>
  <c r="E296" i="5"/>
  <c r="F340" i="5"/>
  <c r="E340" i="5"/>
  <c r="F345" i="5"/>
  <c r="E345" i="5"/>
  <c r="F311" i="5"/>
  <c r="E311" i="5"/>
  <c r="F329" i="5"/>
  <c r="E329" i="5"/>
  <c r="F336" i="5"/>
  <c r="E336" i="5"/>
  <c r="F305" i="5"/>
  <c r="E305" i="5"/>
  <c r="F331" i="5"/>
  <c r="E331" i="5"/>
  <c r="F319" i="5"/>
  <c r="E319" i="5"/>
  <c r="F338" i="5"/>
  <c r="E338" i="5"/>
  <c r="F314" i="5"/>
  <c r="E314" i="5"/>
  <c r="F341" i="5"/>
  <c r="E341" i="5"/>
  <c r="F332" i="5"/>
  <c r="E332" i="5"/>
  <c r="F294" i="5"/>
  <c r="E294" i="5"/>
  <c r="F297" i="5"/>
  <c r="E297" i="5"/>
  <c r="F284" i="5"/>
  <c r="E284" i="5"/>
  <c r="F291" i="5"/>
  <c r="E291" i="5"/>
  <c r="F276" i="5"/>
  <c r="E276" i="5"/>
  <c r="F293" i="5"/>
  <c r="E293" i="5"/>
  <c r="F290" i="5"/>
  <c r="E290" i="5"/>
  <c r="F285" i="5"/>
  <c r="E285" i="5"/>
  <c r="F280" i="5"/>
  <c r="E280" i="5"/>
  <c r="F278" i="5"/>
  <c r="E278" i="5"/>
  <c r="F281" i="5"/>
  <c r="E281" i="5"/>
  <c r="F286" i="5"/>
  <c r="E286" i="5"/>
  <c r="F287" i="5"/>
  <c r="E287" i="5"/>
  <c r="F279" i="5"/>
  <c r="E279" i="5"/>
  <c r="F282" i="5"/>
  <c r="E282" i="5"/>
  <c r="F283" i="5"/>
  <c r="E283" i="5"/>
  <c r="F292" i="5"/>
  <c r="E292" i="5"/>
  <c r="F289" i="5"/>
  <c r="E289" i="5"/>
  <c r="F347" i="5"/>
  <c r="E347" i="5"/>
  <c r="F277" i="5"/>
  <c r="E277" i="5"/>
  <c r="F288" i="5"/>
  <c r="E288" i="5"/>
  <c r="F303" i="5"/>
  <c r="E303" i="5"/>
  <c r="F312" i="5"/>
  <c r="E312" i="5"/>
  <c r="F330" i="5"/>
  <c r="E330" i="5"/>
  <c r="F298" i="5"/>
  <c r="E298" i="5"/>
  <c r="F334" i="5"/>
  <c r="E334" i="5"/>
  <c r="F321" i="5"/>
  <c r="E321" i="5"/>
  <c r="F324" i="5"/>
  <c r="E324" i="5"/>
  <c r="F318" i="5"/>
  <c r="E318" i="5"/>
  <c r="F302" i="5"/>
  <c r="E302" i="5"/>
  <c r="F322" i="5"/>
  <c r="E322" i="5"/>
  <c r="F315" i="5"/>
  <c r="E315" i="5"/>
  <c r="F304" i="5"/>
  <c r="E304" i="5"/>
  <c r="F337" i="5"/>
  <c r="E337" i="5"/>
  <c r="F306" i="5"/>
  <c r="E306" i="5"/>
  <c r="F310" i="5"/>
  <c r="E310" i="5"/>
  <c r="F326" i="5"/>
  <c r="E326" i="5"/>
  <c r="F300" i="5"/>
  <c r="E300" i="5"/>
  <c r="F299" i="5"/>
  <c r="E299" i="5"/>
  <c r="F308" i="5"/>
  <c r="E308" i="5"/>
  <c r="F301" i="5"/>
  <c r="E301" i="5"/>
  <c r="F309" i="5"/>
  <c r="E309" i="5"/>
  <c r="F295" i="5"/>
  <c r="E295" i="5"/>
  <c r="F317" i="5"/>
  <c r="E317" i="5"/>
  <c r="F327" i="5"/>
  <c r="E327" i="5"/>
  <c r="F346" i="5"/>
  <c r="E346" i="5"/>
  <c r="F333" i="5"/>
  <c r="E333" i="5"/>
  <c r="F342" i="5"/>
  <c r="E342" i="5"/>
  <c r="F316" i="5"/>
  <c r="E316" i="5"/>
  <c r="F339" i="5"/>
  <c r="E339" i="5"/>
  <c r="F570" i="5"/>
  <c r="E570" i="5"/>
  <c r="F569" i="5"/>
  <c r="E569" i="5"/>
  <c r="F567" i="5"/>
  <c r="E567" i="5"/>
  <c r="F568" i="5"/>
  <c r="E568" i="5"/>
  <c r="F690" i="5"/>
  <c r="E690" i="5"/>
  <c r="F565" i="5"/>
  <c r="E565" i="5"/>
  <c r="F566" i="5"/>
  <c r="E566" i="5"/>
  <c r="F563" i="5"/>
  <c r="E563" i="5"/>
  <c r="F564" i="5"/>
  <c r="E564" i="5"/>
  <c r="F562" i="5"/>
  <c r="E562" i="5"/>
  <c r="F560" i="5"/>
  <c r="E560" i="5"/>
  <c r="F561" i="5"/>
  <c r="E561" i="5"/>
  <c r="F558" i="5"/>
  <c r="E558" i="5"/>
  <c r="F559" i="5"/>
  <c r="E559" i="5"/>
  <c r="F557" i="5"/>
  <c r="E557" i="5"/>
  <c r="F556" i="5"/>
  <c r="E556" i="5"/>
  <c r="F555" i="5"/>
  <c r="E555" i="5"/>
  <c r="F554" i="5"/>
  <c r="E554" i="5"/>
  <c r="F553" i="5"/>
  <c r="E553" i="5"/>
  <c r="F552" i="5"/>
  <c r="E552" i="5"/>
  <c r="F551" i="5"/>
  <c r="E551" i="5"/>
  <c r="F550" i="5"/>
  <c r="E550" i="5"/>
  <c r="F675" i="5"/>
  <c r="E675" i="5"/>
  <c r="F455" i="5"/>
  <c r="E455" i="5"/>
  <c r="F549" i="5"/>
  <c r="E549" i="5"/>
  <c r="F548" i="5"/>
  <c r="E548" i="5"/>
  <c r="F547" i="5"/>
  <c r="E547" i="5"/>
  <c r="F546" i="5"/>
  <c r="E546" i="5"/>
  <c r="F684" i="5"/>
  <c r="E684" i="5"/>
  <c r="F683" i="5"/>
  <c r="E683" i="5"/>
  <c r="F580" i="5"/>
  <c r="E580" i="5"/>
  <c r="F608" i="5"/>
  <c r="E608" i="5"/>
  <c r="F697" i="5"/>
  <c r="E697" i="5"/>
  <c r="F545" i="5"/>
  <c r="E545" i="5"/>
  <c r="F544" i="5"/>
  <c r="E544" i="5"/>
  <c r="F543" i="5"/>
  <c r="E543" i="5"/>
  <c r="F542" i="5"/>
  <c r="E542" i="5"/>
  <c r="F541" i="5"/>
  <c r="E541" i="5"/>
  <c r="F540" i="5"/>
  <c r="E540" i="5"/>
  <c r="F539" i="5"/>
  <c r="E539" i="5"/>
  <c r="F538" i="5"/>
  <c r="E538" i="5"/>
  <c r="F537" i="5"/>
  <c r="E537" i="5"/>
  <c r="F536" i="5"/>
  <c r="E536" i="5"/>
  <c r="F535" i="5"/>
  <c r="E535" i="5"/>
  <c r="F534" i="5"/>
  <c r="E534" i="5"/>
  <c r="F533" i="5"/>
  <c r="E533" i="5"/>
  <c r="F532" i="5"/>
  <c r="E532" i="5"/>
  <c r="F531" i="5"/>
  <c r="E531" i="5"/>
  <c r="F530" i="5"/>
  <c r="E530" i="5"/>
  <c r="F640" i="5"/>
  <c r="E640" i="5"/>
  <c r="F636" i="5"/>
  <c r="E636" i="5"/>
  <c r="F529" i="5"/>
  <c r="E529" i="5"/>
  <c r="F528" i="5"/>
  <c r="E528" i="5"/>
  <c r="F527" i="5"/>
  <c r="E527" i="5"/>
  <c r="F526" i="5"/>
  <c r="E526" i="5"/>
  <c r="F525" i="5"/>
  <c r="E525" i="5"/>
  <c r="F524" i="5"/>
  <c r="E524" i="5"/>
  <c r="F523" i="5"/>
  <c r="E523" i="5"/>
  <c r="F522" i="5"/>
  <c r="E522" i="5"/>
  <c r="F521" i="5"/>
  <c r="E521" i="5"/>
  <c r="F520" i="5"/>
  <c r="E520" i="5"/>
  <c r="F519" i="5"/>
  <c r="E519" i="5"/>
  <c r="F518" i="5"/>
  <c r="E518" i="5"/>
  <c r="F517" i="5"/>
  <c r="E517" i="5"/>
  <c r="F516" i="5"/>
  <c r="E516" i="5"/>
  <c r="F515" i="5"/>
  <c r="E515" i="5"/>
  <c r="F514" i="5"/>
  <c r="E514" i="5"/>
  <c r="F642" i="5"/>
  <c r="E642" i="5"/>
  <c r="F638" i="5"/>
  <c r="E638" i="5"/>
  <c r="F513" i="5"/>
  <c r="E513" i="5"/>
  <c r="F512" i="5"/>
  <c r="E512" i="5"/>
  <c r="F511" i="5"/>
  <c r="E511" i="5"/>
  <c r="F510" i="5"/>
  <c r="E510" i="5"/>
  <c r="F509" i="5"/>
  <c r="E509" i="5"/>
  <c r="F508" i="5"/>
  <c r="E508" i="5"/>
  <c r="F507" i="5"/>
  <c r="E507" i="5"/>
  <c r="F506" i="5"/>
  <c r="E506" i="5"/>
  <c r="F505" i="5"/>
  <c r="E505" i="5"/>
  <c r="F504" i="5"/>
  <c r="E504" i="5"/>
  <c r="F503" i="5"/>
  <c r="E503" i="5"/>
  <c r="F502" i="5"/>
  <c r="E502" i="5"/>
  <c r="F501" i="5"/>
  <c r="E501" i="5"/>
  <c r="F500" i="5"/>
  <c r="E500" i="5"/>
  <c r="F499" i="5"/>
  <c r="E499" i="5"/>
  <c r="F641" i="5"/>
  <c r="E641" i="5"/>
  <c r="F637" i="5"/>
  <c r="E637" i="5"/>
  <c r="F498" i="5"/>
  <c r="E498" i="5"/>
  <c r="F497" i="5"/>
  <c r="E497" i="5"/>
  <c r="F496" i="5"/>
  <c r="E496" i="5"/>
  <c r="F495" i="5"/>
  <c r="E495" i="5"/>
  <c r="F494" i="5"/>
  <c r="E494" i="5"/>
  <c r="F493" i="5"/>
  <c r="E493" i="5"/>
  <c r="F492" i="5"/>
  <c r="E492" i="5"/>
  <c r="F491" i="5"/>
  <c r="E491" i="5"/>
  <c r="F490" i="5"/>
  <c r="E490" i="5"/>
  <c r="F489" i="5"/>
  <c r="E489" i="5"/>
  <c r="F488" i="5"/>
  <c r="E488" i="5"/>
  <c r="F487" i="5"/>
  <c r="E487" i="5"/>
  <c r="F486" i="5"/>
  <c r="E486" i="5"/>
  <c r="F485" i="5"/>
  <c r="E485" i="5"/>
  <c r="F484" i="5"/>
  <c r="E484" i="5"/>
  <c r="F483" i="5"/>
  <c r="E483" i="5"/>
  <c r="F643" i="5"/>
  <c r="E643" i="5"/>
  <c r="F639" i="5"/>
  <c r="E639" i="5"/>
  <c r="F657" i="5"/>
  <c r="E657" i="5"/>
  <c r="F674" i="5"/>
  <c r="E674" i="5"/>
  <c r="F673" i="5"/>
  <c r="E673" i="5"/>
  <c r="F672" i="5"/>
  <c r="E672" i="5"/>
  <c r="F671" i="5"/>
  <c r="E671" i="5"/>
  <c r="F482" i="5"/>
  <c r="E482" i="5"/>
  <c r="F481" i="5"/>
  <c r="E481" i="5"/>
  <c r="F480" i="5"/>
  <c r="E480" i="5"/>
  <c r="F479" i="5"/>
  <c r="E479" i="5"/>
  <c r="F478" i="5"/>
  <c r="E478" i="5"/>
  <c r="F476" i="5"/>
  <c r="E476" i="5"/>
  <c r="F696" i="5"/>
  <c r="E696" i="5"/>
  <c r="F477" i="5"/>
  <c r="E477" i="5"/>
  <c r="F454" i="5"/>
  <c r="E454" i="5"/>
  <c r="F475" i="5"/>
  <c r="E475" i="5"/>
  <c r="F474" i="5"/>
  <c r="E474" i="5"/>
  <c r="F473" i="5"/>
  <c r="E473" i="5"/>
  <c r="F472" i="5"/>
  <c r="E472" i="5"/>
  <c r="F465" i="5"/>
  <c r="E465" i="5"/>
  <c r="F471" i="5"/>
  <c r="E471" i="5"/>
  <c r="F470" i="5"/>
  <c r="E470" i="5"/>
  <c r="F469" i="5"/>
  <c r="E469" i="5"/>
  <c r="F468" i="5"/>
  <c r="E468" i="5"/>
  <c r="F467" i="5"/>
  <c r="E467" i="5"/>
  <c r="F464" i="5"/>
  <c r="E464" i="5"/>
  <c r="F463" i="5"/>
  <c r="E463" i="5"/>
  <c r="F462" i="5"/>
  <c r="E462" i="5"/>
  <c r="F461" i="5"/>
  <c r="E461" i="5"/>
  <c r="F459" i="5"/>
  <c r="E459" i="5"/>
  <c r="F458" i="5"/>
  <c r="E458" i="5"/>
  <c r="F457" i="5"/>
  <c r="E457" i="5"/>
  <c r="F456" i="5"/>
  <c r="E456" i="5"/>
  <c r="F453" i="5"/>
  <c r="E453" i="5"/>
  <c r="F452" i="5"/>
  <c r="E452" i="5"/>
  <c r="F451" i="5"/>
  <c r="E451" i="5"/>
  <c r="F450" i="5"/>
  <c r="E450" i="5"/>
  <c r="F449" i="5"/>
  <c r="E449" i="5"/>
  <c r="F448" i="5"/>
  <c r="E448" i="5"/>
  <c r="F447" i="5"/>
  <c r="E447" i="5"/>
  <c r="F446" i="5"/>
  <c r="E446" i="5"/>
  <c r="F445" i="5"/>
  <c r="E445" i="5"/>
  <c r="F444" i="5"/>
  <c r="E444" i="5"/>
  <c r="F443" i="5"/>
  <c r="E443" i="5"/>
  <c r="F442" i="5"/>
  <c r="E442" i="5"/>
  <c r="F441" i="5"/>
  <c r="E441" i="5"/>
  <c r="F440" i="5"/>
  <c r="E440" i="5"/>
  <c r="F439" i="5"/>
  <c r="E439" i="5"/>
  <c r="F438" i="5"/>
  <c r="E438" i="5"/>
  <c r="F437" i="5"/>
  <c r="E437" i="5"/>
  <c r="F436" i="5"/>
  <c r="E436" i="5"/>
  <c r="F435" i="5"/>
  <c r="E435" i="5"/>
  <c r="F434" i="5"/>
  <c r="E434" i="5"/>
  <c r="F433" i="5"/>
  <c r="E433" i="5"/>
  <c r="F432" i="5"/>
  <c r="E432" i="5"/>
  <c r="F431" i="5"/>
  <c r="E431" i="5"/>
  <c r="F430" i="5"/>
  <c r="E430" i="5"/>
  <c r="F429" i="5"/>
  <c r="E429" i="5"/>
  <c r="F428" i="5"/>
  <c r="E428" i="5"/>
  <c r="F427" i="5"/>
  <c r="E427" i="5"/>
  <c r="F426" i="5"/>
  <c r="E426" i="5"/>
  <c r="F425" i="5"/>
  <c r="E425" i="5"/>
  <c r="F424" i="5"/>
  <c r="E424" i="5"/>
  <c r="F423" i="5"/>
  <c r="E423" i="5"/>
  <c r="F422" i="5"/>
  <c r="E422" i="5"/>
  <c r="F645" i="5"/>
  <c r="E645" i="5"/>
  <c r="F647" i="5"/>
  <c r="E647" i="5"/>
  <c r="F635" i="5"/>
  <c r="E635" i="5"/>
  <c r="F634" i="5"/>
  <c r="E634" i="5"/>
  <c r="F648" i="5"/>
  <c r="E648" i="5"/>
  <c r="F646" i="5"/>
  <c r="E646" i="5"/>
  <c r="F649" i="5"/>
  <c r="E649" i="5"/>
  <c r="F633" i="5"/>
  <c r="E633" i="5"/>
  <c r="F632" i="5"/>
  <c r="E632" i="5"/>
  <c r="F644" i="5"/>
  <c r="E644" i="5"/>
  <c r="F652" i="5"/>
  <c r="E652" i="5"/>
  <c r="F576" i="5"/>
  <c r="E576" i="5"/>
  <c r="F651" i="5"/>
  <c r="E651" i="5"/>
  <c r="F654" i="5"/>
  <c r="E654" i="5"/>
  <c r="F653" i="5"/>
  <c r="E653" i="5"/>
  <c r="F575" i="5"/>
  <c r="E575" i="5"/>
  <c r="F574" i="5"/>
  <c r="E574" i="5"/>
  <c r="F650" i="5"/>
  <c r="E650" i="5"/>
  <c r="F688" i="5"/>
  <c r="E688" i="5"/>
  <c r="F421" i="5"/>
  <c r="E421" i="5"/>
  <c r="F656" i="5"/>
  <c r="E656" i="5"/>
  <c r="F655" i="5"/>
  <c r="E655" i="5"/>
  <c r="F663" i="5"/>
  <c r="E663" i="5"/>
  <c r="F581" i="5"/>
  <c r="E581" i="5"/>
  <c r="F577" i="5"/>
  <c r="E577" i="5"/>
  <c r="F1148" i="5"/>
  <c r="E1148" i="5"/>
  <c r="F129" i="5"/>
  <c r="E129" i="5"/>
  <c r="F140" i="5"/>
  <c r="E140" i="5"/>
  <c r="F137" i="5"/>
  <c r="E137" i="5"/>
  <c r="F79" i="5"/>
  <c r="E79" i="5"/>
  <c r="F128" i="5"/>
  <c r="E128" i="5"/>
  <c r="F127" i="5"/>
  <c r="E127" i="5"/>
  <c r="F126" i="5"/>
  <c r="E126" i="5"/>
  <c r="F125" i="5"/>
  <c r="E125" i="5"/>
  <c r="F144" i="5"/>
  <c r="E144" i="5"/>
  <c r="F145" i="5"/>
  <c r="E145" i="5"/>
  <c r="F76" i="5"/>
  <c r="E76" i="5"/>
  <c r="F75" i="5"/>
  <c r="E75" i="5"/>
  <c r="F111" i="5"/>
  <c r="E111" i="5"/>
  <c r="F121" i="5"/>
  <c r="E121" i="5"/>
  <c r="F120" i="5"/>
  <c r="E120" i="5"/>
  <c r="F119" i="5"/>
  <c r="E119" i="5"/>
  <c r="F118" i="5"/>
  <c r="E118" i="5"/>
  <c r="F117" i="5"/>
  <c r="E117" i="5"/>
  <c r="F74" i="5"/>
  <c r="E74" i="5"/>
  <c r="F114" i="5"/>
  <c r="E114" i="5"/>
  <c r="F116" i="5"/>
  <c r="E116" i="5"/>
  <c r="F113" i="5"/>
  <c r="E113" i="5"/>
  <c r="F136" i="5"/>
  <c r="E136" i="5"/>
  <c r="F146" i="5"/>
  <c r="E146" i="5"/>
  <c r="F62" i="5"/>
  <c r="E62" i="5"/>
  <c r="F133" i="5"/>
  <c r="E133" i="5"/>
  <c r="F63" i="5"/>
  <c r="E63" i="5"/>
  <c r="F61" i="5"/>
  <c r="E61" i="5"/>
  <c r="F73" i="5"/>
  <c r="E73" i="5"/>
  <c r="F112" i="5"/>
  <c r="E112" i="5"/>
  <c r="F143" i="5"/>
  <c r="E143" i="5"/>
  <c r="F72" i="5"/>
  <c r="E72" i="5"/>
  <c r="F110" i="5"/>
  <c r="E110" i="5"/>
  <c r="F134" i="5"/>
  <c r="E134" i="5"/>
  <c r="F109" i="5"/>
  <c r="E109" i="5"/>
  <c r="F108" i="5"/>
  <c r="E108" i="5"/>
  <c r="F107" i="5"/>
  <c r="E107" i="5"/>
  <c r="F106" i="5"/>
  <c r="E106" i="5"/>
  <c r="F105" i="5"/>
  <c r="E105" i="5"/>
  <c r="F104" i="5"/>
  <c r="E104" i="5"/>
  <c r="F103" i="5"/>
  <c r="E103" i="5"/>
  <c r="F102" i="5"/>
  <c r="E102" i="5"/>
  <c r="F101" i="5"/>
  <c r="E101" i="5"/>
  <c r="F100" i="5"/>
  <c r="E100" i="5"/>
  <c r="F99" i="5"/>
  <c r="E99" i="5"/>
  <c r="F98" i="5"/>
  <c r="E98" i="5"/>
  <c r="F97" i="5"/>
  <c r="E97" i="5"/>
  <c r="F96" i="5"/>
  <c r="E96" i="5"/>
  <c r="F95" i="5"/>
  <c r="E95" i="5"/>
  <c r="F94" i="5"/>
  <c r="E94" i="5"/>
  <c r="F135" i="5"/>
  <c r="E135" i="5"/>
  <c r="E92" i="5"/>
  <c r="F138" i="5"/>
  <c r="E138" i="5"/>
  <c r="F141" i="5"/>
  <c r="E141" i="5"/>
  <c r="F91" i="5"/>
  <c r="E91" i="5"/>
  <c r="F86" i="5"/>
  <c r="E86" i="5"/>
  <c r="F71" i="5"/>
  <c r="E71" i="5"/>
  <c r="F68" i="5"/>
  <c r="E68" i="5"/>
  <c r="F115" i="5"/>
  <c r="E115" i="5"/>
  <c r="F149" i="5"/>
  <c r="E149" i="5"/>
  <c r="F70" i="5"/>
  <c r="E70" i="5"/>
  <c r="F148" i="5"/>
  <c r="E148" i="5"/>
  <c r="F85" i="5"/>
  <c r="E85" i="5"/>
  <c r="F84" i="5"/>
  <c r="E84" i="5"/>
  <c r="F69" i="5"/>
  <c r="E69" i="5"/>
  <c r="F142" i="5"/>
  <c r="E142" i="5"/>
  <c r="F78" i="5"/>
  <c r="E78" i="5"/>
  <c r="F77" i="5"/>
  <c r="E77" i="5"/>
  <c r="F67" i="5"/>
  <c r="E67" i="5"/>
  <c r="F93" i="5"/>
  <c r="E93" i="5"/>
  <c r="F139" i="5"/>
  <c r="E139" i="5"/>
  <c r="F66" i="5"/>
  <c r="E66" i="5"/>
  <c r="F65" i="5"/>
  <c r="E65" i="5"/>
  <c r="F131" i="5"/>
  <c r="E131" i="5"/>
  <c r="F130" i="5"/>
  <c r="E130" i="5"/>
  <c r="F64" i="5"/>
  <c r="E64" i="5"/>
  <c r="F83" i="5"/>
  <c r="E83" i="5"/>
  <c r="F60" i="5"/>
  <c r="E60" i="5"/>
  <c r="F59" i="5"/>
  <c r="E59" i="5"/>
  <c r="F124" i="5"/>
  <c r="E124" i="5"/>
  <c r="F123" i="5"/>
  <c r="E123" i="5"/>
  <c r="F122" i="5"/>
  <c r="E122" i="5"/>
  <c r="F90" i="5"/>
  <c r="E90" i="5"/>
  <c r="F89" i="5"/>
  <c r="E89" i="5"/>
  <c r="F88" i="5"/>
  <c r="E88" i="5"/>
  <c r="F87" i="5"/>
  <c r="E87" i="5"/>
  <c r="F82" i="5"/>
  <c r="E82" i="5"/>
  <c r="F81" i="5"/>
  <c r="E81" i="5"/>
  <c r="F80" i="5"/>
  <c r="E80" i="5"/>
  <c r="F147" i="5"/>
  <c r="E147" i="5"/>
  <c r="F58" i="5"/>
  <c r="E58" i="5"/>
  <c r="F57" i="5"/>
  <c r="E57" i="5"/>
  <c r="F56" i="5"/>
  <c r="E56" i="5"/>
  <c r="F55" i="5"/>
  <c r="E55" i="5"/>
  <c r="F54" i="5"/>
  <c r="E54" i="5"/>
  <c r="F53" i="5"/>
  <c r="E53" i="5"/>
  <c r="F52" i="5"/>
  <c r="E52" i="5"/>
  <c r="F1010" i="5"/>
  <c r="E1010" i="5"/>
  <c r="F928" i="5"/>
  <c r="E928" i="5"/>
  <c r="F924" i="5"/>
  <c r="E924" i="5"/>
  <c r="F1036" i="5"/>
  <c r="E1036" i="5"/>
  <c r="F1035" i="5"/>
  <c r="E1035" i="5"/>
  <c r="F985" i="5"/>
  <c r="E985" i="5"/>
  <c r="F984" i="5"/>
  <c r="E984" i="5"/>
  <c r="F983" i="5"/>
  <c r="E983" i="5"/>
  <c r="F926" i="5"/>
  <c r="E926" i="5"/>
  <c r="F923" i="5"/>
  <c r="E923" i="5"/>
  <c r="F976" i="5"/>
  <c r="E976" i="5"/>
  <c r="F975" i="5"/>
  <c r="E975" i="5"/>
  <c r="F974" i="5"/>
  <c r="E974" i="5"/>
  <c r="F973" i="5"/>
  <c r="E973" i="5"/>
  <c r="F972" i="5"/>
  <c r="E972" i="5"/>
  <c r="F980" i="5"/>
  <c r="E980" i="5"/>
  <c r="F979" i="5"/>
  <c r="E979" i="5"/>
  <c r="F978" i="5"/>
  <c r="E978" i="5"/>
  <c r="F977" i="5"/>
  <c r="E977" i="5"/>
  <c r="F969" i="5"/>
  <c r="E969" i="5"/>
  <c r="F1012" i="5"/>
  <c r="E1012" i="5"/>
  <c r="F937" i="5"/>
  <c r="E937" i="5"/>
  <c r="F938" i="5"/>
  <c r="E938" i="5"/>
  <c r="F1011" i="5"/>
  <c r="E1011" i="5"/>
  <c r="F960" i="5"/>
  <c r="E960" i="5"/>
  <c r="F965" i="5"/>
  <c r="E965" i="5"/>
  <c r="F963" i="5"/>
  <c r="E963" i="5"/>
  <c r="F962" i="5"/>
  <c r="E962" i="5"/>
  <c r="F961" i="5"/>
  <c r="E961" i="5"/>
  <c r="F959" i="5"/>
  <c r="E959" i="5"/>
  <c r="F958" i="5"/>
  <c r="E958" i="5"/>
  <c r="F957" i="5"/>
  <c r="E957" i="5"/>
  <c r="F951" i="5"/>
  <c r="E951" i="5"/>
  <c r="F956" i="5"/>
  <c r="E956" i="5"/>
  <c r="F955" i="5"/>
  <c r="E955" i="5"/>
  <c r="F990" i="5"/>
  <c r="E990" i="5"/>
  <c r="F950" i="5"/>
  <c r="E950" i="5"/>
  <c r="F989" i="5"/>
  <c r="E989" i="5"/>
  <c r="F953" i="5"/>
  <c r="E953" i="5"/>
  <c r="F954" i="5"/>
  <c r="E954" i="5"/>
  <c r="F952" i="5"/>
  <c r="E952" i="5"/>
  <c r="F992" i="5"/>
  <c r="E992" i="5"/>
  <c r="F949" i="5"/>
  <c r="E949" i="5"/>
  <c r="F968" i="5"/>
  <c r="E968" i="5"/>
  <c r="F967" i="5"/>
  <c r="E967" i="5"/>
  <c r="F991" i="5"/>
  <c r="E991" i="5"/>
  <c r="F966" i="5"/>
  <c r="E966" i="5"/>
  <c r="F948" i="5"/>
  <c r="E948" i="5"/>
  <c r="F993" i="5"/>
  <c r="E993" i="5"/>
  <c r="F964" i="5"/>
  <c r="E964" i="5"/>
  <c r="F947" i="5"/>
  <c r="E947" i="5"/>
  <c r="F925" i="5"/>
  <c r="E925" i="5"/>
  <c r="F946" i="5"/>
  <c r="E946" i="5"/>
  <c r="F945" i="5"/>
  <c r="E945" i="5"/>
  <c r="F944" i="5"/>
  <c r="E944" i="5"/>
  <c r="F943" i="5"/>
  <c r="E943" i="5"/>
  <c r="F942" i="5"/>
  <c r="E942" i="5"/>
  <c r="F941" i="5"/>
  <c r="E941" i="5"/>
  <c r="F940" i="5"/>
  <c r="E940" i="5"/>
  <c r="F988" i="5"/>
  <c r="E988" i="5"/>
  <c r="F987" i="5"/>
  <c r="E987" i="5"/>
  <c r="F986" i="5"/>
  <c r="E986" i="5"/>
  <c r="F970" i="5"/>
  <c r="E970" i="5"/>
  <c r="F971" i="5"/>
  <c r="E971" i="5"/>
  <c r="F981" i="5"/>
  <c r="E981" i="5"/>
  <c r="F982" i="5"/>
  <c r="E982" i="5"/>
  <c r="F939" i="5"/>
  <c r="E939" i="5"/>
  <c r="F1034" i="5"/>
  <c r="E1034" i="5"/>
  <c r="F1033" i="5"/>
  <c r="E1033" i="5"/>
  <c r="F1032" i="5"/>
  <c r="E1032" i="5"/>
  <c r="F1031" i="5"/>
  <c r="E1031" i="5"/>
  <c r="F1030" i="5"/>
  <c r="E1030" i="5"/>
  <c r="F994" i="5"/>
  <c r="E994" i="5"/>
  <c r="F1029" i="5"/>
  <c r="E1029" i="5"/>
  <c r="F1027" i="5"/>
  <c r="E1027" i="5"/>
  <c r="F1026" i="5"/>
  <c r="E1026" i="5"/>
  <c r="F1025" i="5"/>
  <c r="E1025" i="5"/>
  <c r="F1024" i="5"/>
  <c r="E1024" i="5"/>
  <c r="F1023" i="5"/>
  <c r="E1023" i="5"/>
  <c r="F1028" i="5"/>
  <c r="E1028" i="5"/>
  <c r="F1022" i="5"/>
  <c r="E1022" i="5"/>
  <c r="F1021" i="5"/>
  <c r="E1021" i="5"/>
  <c r="F1020" i="5"/>
  <c r="E1020" i="5"/>
  <c r="F1019" i="5"/>
  <c r="E1019" i="5"/>
  <c r="F1018" i="5"/>
  <c r="E1018" i="5"/>
  <c r="F1016" i="5"/>
  <c r="E1016" i="5"/>
  <c r="F1015" i="5"/>
  <c r="E1015" i="5"/>
  <c r="F1014" i="5"/>
  <c r="E1014" i="5"/>
  <c r="F1017" i="5"/>
  <c r="E1017" i="5"/>
  <c r="F1013" i="5"/>
  <c r="E1013" i="5"/>
  <c r="F936" i="5"/>
  <c r="E936" i="5"/>
  <c r="F935" i="5"/>
  <c r="E935" i="5"/>
  <c r="F1009" i="5"/>
  <c r="E1009" i="5"/>
  <c r="F934" i="5"/>
  <c r="E934" i="5"/>
  <c r="F931" i="5"/>
  <c r="E931" i="5"/>
  <c r="F930" i="5"/>
  <c r="E930" i="5"/>
  <c r="F929" i="5"/>
  <c r="E929" i="5"/>
  <c r="F933" i="5"/>
  <c r="E933" i="5"/>
  <c r="F1005" i="5"/>
  <c r="E1005" i="5"/>
  <c r="F1004" i="5"/>
  <c r="E1004" i="5"/>
  <c r="F1003" i="5"/>
  <c r="E1003" i="5"/>
  <c r="F1006" i="5"/>
  <c r="E1006" i="5"/>
  <c r="F999" i="5"/>
  <c r="E999" i="5"/>
  <c r="F996" i="5"/>
  <c r="E996" i="5"/>
  <c r="F1002" i="5"/>
  <c r="E1002" i="5"/>
  <c r="F998" i="5"/>
  <c r="E998" i="5"/>
  <c r="F995" i="5"/>
  <c r="E995" i="5"/>
  <c r="F1008" i="5"/>
  <c r="E1008" i="5"/>
  <c r="F1001" i="5"/>
  <c r="E1001" i="5"/>
  <c r="F997" i="5"/>
  <c r="E997" i="5"/>
  <c r="F1007" i="5"/>
  <c r="E1007" i="5"/>
  <c r="F1000" i="5"/>
  <c r="E1000" i="5"/>
  <c r="F932" i="5"/>
  <c r="E932" i="5"/>
  <c r="F927" i="5"/>
  <c r="E927" i="5"/>
  <c r="F922" i="5"/>
  <c r="E922" i="5"/>
  <c r="F1244" i="5"/>
  <c r="E1244" i="5"/>
  <c r="F1270" i="5"/>
  <c r="E1270" i="5"/>
  <c r="F1243" i="5"/>
  <c r="E1243" i="5"/>
  <c r="F1269" i="5"/>
  <c r="E1269" i="5"/>
  <c r="F1319" i="5"/>
  <c r="E1319" i="5"/>
  <c r="F1254" i="5"/>
  <c r="E1254" i="5"/>
  <c r="F1248" i="5"/>
  <c r="E1248" i="5"/>
  <c r="F1253" i="5"/>
  <c r="E1253" i="5"/>
  <c r="F1247" i="5"/>
  <c r="E1247" i="5"/>
  <c r="F1252" i="5"/>
  <c r="E1252" i="5"/>
  <c r="F1246" i="5"/>
  <c r="E1246" i="5"/>
  <c r="F1251" i="5"/>
  <c r="E1251" i="5"/>
  <c r="F1245" i="5"/>
  <c r="E1245" i="5"/>
  <c r="F1238" i="5"/>
  <c r="E1238" i="5"/>
  <c r="F1317" i="5"/>
  <c r="E1317" i="5"/>
  <c r="F1316" i="5"/>
  <c r="E1316" i="5"/>
  <c r="F1315" i="5"/>
  <c r="E1315" i="5"/>
  <c r="F1314" i="5"/>
  <c r="E1314" i="5"/>
  <c r="F1193" i="5"/>
  <c r="E1193" i="5"/>
  <c r="F1192" i="5"/>
  <c r="E1192" i="5"/>
  <c r="F1191" i="5"/>
  <c r="E1191" i="5"/>
  <c r="F1190" i="5"/>
  <c r="E1190" i="5"/>
  <c r="F1189" i="5"/>
  <c r="E1189" i="5"/>
  <c r="F1237" i="5"/>
  <c r="E1237" i="5"/>
  <c r="F1250" i="5"/>
  <c r="E1250" i="5"/>
  <c r="F1236" i="5"/>
  <c r="E1236" i="5"/>
  <c r="F1305" i="5"/>
  <c r="E1305" i="5"/>
  <c r="F1310" i="5"/>
  <c r="E1310" i="5"/>
  <c r="F1309" i="5"/>
  <c r="E1309" i="5"/>
  <c r="F1308" i="5"/>
  <c r="E1308" i="5"/>
  <c r="F1307" i="5"/>
  <c r="E1307" i="5"/>
  <c r="F1306" i="5"/>
  <c r="E1306" i="5"/>
  <c r="F1291" i="5"/>
  <c r="E1291" i="5"/>
  <c r="F1292" i="5"/>
  <c r="E1292" i="5"/>
  <c r="F1290" i="5"/>
  <c r="E1290" i="5"/>
  <c r="F1289" i="5"/>
  <c r="E1289" i="5"/>
  <c r="F1242" i="5"/>
  <c r="E1242" i="5"/>
  <c r="F1210" i="5"/>
  <c r="E1210" i="5"/>
  <c r="F1212" i="5"/>
  <c r="E1212" i="5"/>
  <c r="F1211" i="5"/>
  <c r="E1211" i="5"/>
  <c r="F1215" i="5"/>
  <c r="E1215" i="5"/>
  <c r="F1214" i="5"/>
  <c r="E1214" i="5"/>
  <c r="F1213" i="5"/>
  <c r="E1213" i="5"/>
  <c r="F1296" i="5"/>
  <c r="E1296" i="5"/>
  <c r="F1298" i="5"/>
  <c r="E1298" i="5"/>
  <c r="F1297" i="5"/>
  <c r="E1297" i="5"/>
  <c r="F1287" i="5"/>
  <c r="E1287" i="5"/>
  <c r="F1288" i="5"/>
  <c r="E1288" i="5"/>
  <c r="F1286" i="5"/>
  <c r="E1286" i="5"/>
  <c r="F1274" i="5"/>
  <c r="E1274" i="5"/>
  <c r="F1273" i="5"/>
  <c r="E1273" i="5"/>
  <c r="F1272" i="5"/>
  <c r="E1272" i="5"/>
  <c r="F1271" i="5"/>
  <c r="E1271" i="5"/>
  <c r="F1177" i="5"/>
  <c r="E1177" i="5"/>
  <c r="F1266" i="5"/>
  <c r="E1266" i="5"/>
  <c r="F1295" i="5"/>
  <c r="E1295" i="5"/>
  <c r="F1294" i="5"/>
  <c r="E1294" i="5"/>
  <c r="F1293" i="5"/>
  <c r="E1293" i="5"/>
  <c r="F1265" i="5"/>
  <c r="E1265" i="5"/>
  <c r="F1285" i="5"/>
  <c r="E1285" i="5"/>
  <c r="F1284" i="5"/>
  <c r="E1284" i="5"/>
  <c r="F1283" i="5"/>
  <c r="E1283" i="5"/>
  <c r="F1282" i="5"/>
  <c r="E1282" i="5"/>
  <c r="F1281" i="5"/>
  <c r="E1281" i="5"/>
  <c r="F1280" i="5"/>
  <c r="E1280" i="5"/>
  <c r="F1279" i="5"/>
  <c r="E1279" i="5"/>
  <c r="F1278" i="5"/>
  <c r="E1278" i="5"/>
  <c r="F1277" i="5"/>
  <c r="E1277" i="5"/>
  <c r="F1241" i="5"/>
  <c r="E1241" i="5"/>
  <c r="F1276" i="5"/>
  <c r="E1276" i="5"/>
  <c r="F1275" i="5"/>
  <c r="E1275" i="5"/>
  <c r="F1264" i="5"/>
  <c r="E1264" i="5"/>
  <c r="F1263" i="5"/>
  <c r="E1263" i="5"/>
  <c r="F1312" i="5"/>
  <c r="E1312" i="5"/>
  <c r="F1311" i="5"/>
  <c r="E1311" i="5"/>
  <c r="F1304" i="5"/>
  <c r="E1304" i="5"/>
  <c r="F1235" i="5"/>
  <c r="E1235" i="5"/>
  <c r="F1234" i="5"/>
  <c r="E1234" i="5"/>
  <c r="F1233" i="5"/>
  <c r="E1233" i="5"/>
  <c r="F1232" i="5"/>
  <c r="E1232" i="5"/>
  <c r="F1231" i="5"/>
  <c r="E1231" i="5"/>
  <c r="F1230" i="5"/>
  <c r="E1230" i="5"/>
  <c r="F1229" i="5"/>
  <c r="E1229" i="5"/>
  <c r="F1228" i="5"/>
  <c r="E1228" i="5"/>
  <c r="F1227" i="5"/>
  <c r="E1227" i="5"/>
  <c r="F1226" i="5"/>
  <c r="E1226" i="5"/>
  <c r="F1225" i="5"/>
  <c r="E1225" i="5"/>
  <c r="F1224" i="5"/>
  <c r="E1224" i="5"/>
  <c r="F1223" i="5"/>
  <c r="E1223" i="5"/>
  <c r="F1222" i="5"/>
  <c r="E1222" i="5"/>
  <c r="F1221" i="5"/>
  <c r="E1221" i="5"/>
  <c r="F1268" i="5"/>
  <c r="E1268" i="5"/>
  <c r="F1220" i="5"/>
  <c r="E1220" i="5"/>
  <c r="F1267" i="5"/>
  <c r="E1267" i="5"/>
  <c r="F1184" i="5"/>
  <c r="E1184" i="5"/>
  <c r="F1183" i="5"/>
  <c r="E1183" i="5"/>
  <c r="F1219" i="5"/>
  <c r="E1219" i="5"/>
  <c r="F1313" i="5"/>
  <c r="E1313" i="5"/>
  <c r="F1218" i="5"/>
  <c r="E1218" i="5"/>
  <c r="F1217" i="5"/>
  <c r="E1217" i="5"/>
  <c r="F1216" i="5"/>
  <c r="E1216" i="5"/>
  <c r="F1301" i="5"/>
  <c r="E1301" i="5"/>
  <c r="F1303" i="5"/>
  <c r="E1303" i="5"/>
  <c r="F1302" i="5"/>
  <c r="E1302" i="5"/>
  <c r="F1209" i="5"/>
  <c r="E1209" i="5"/>
  <c r="F1208" i="5"/>
  <c r="E1208" i="5"/>
  <c r="F1207" i="5"/>
  <c r="E1207" i="5"/>
  <c r="F1206" i="5"/>
  <c r="E1206" i="5"/>
  <c r="F1239" i="5"/>
  <c r="E1239" i="5"/>
  <c r="F1240" i="5"/>
  <c r="E1240" i="5"/>
  <c r="F1205" i="5"/>
  <c r="E1205" i="5"/>
  <c r="F1318" i="5"/>
  <c r="E1318" i="5"/>
  <c r="F1258" i="5"/>
  <c r="E1258" i="5"/>
  <c r="F1204" i="5"/>
  <c r="E1204" i="5"/>
  <c r="F1203" i="5"/>
  <c r="E1203" i="5"/>
  <c r="F1202" i="5"/>
  <c r="E1202" i="5"/>
  <c r="F1260" i="5"/>
  <c r="E1260" i="5"/>
  <c r="F1201" i="5"/>
  <c r="E1201" i="5"/>
  <c r="F1200" i="5"/>
  <c r="E1200" i="5"/>
  <c r="F1199" i="5"/>
  <c r="E1199" i="5"/>
  <c r="F1198" i="5"/>
  <c r="E1198" i="5"/>
  <c r="F1197" i="5"/>
  <c r="E1197" i="5"/>
  <c r="F1196" i="5"/>
  <c r="E1196" i="5"/>
  <c r="F1262" i="5"/>
  <c r="E1262" i="5"/>
  <c r="F1195" i="5"/>
  <c r="E1195" i="5"/>
  <c r="F1300" i="5"/>
  <c r="E1300" i="5"/>
  <c r="F1194" i="5"/>
  <c r="E1194" i="5"/>
  <c r="F1259" i="5"/>
  <c r="E1259" i="5"/>
  <c r="F1261" i="5"/>
  <c r="E1261" i="5"/>
  <c r="F1257" i="5"/>
  <c r="E1257" i="5"/>
  <c r="F1256" i="5"/>
  <c r="E1256" i="5"/>
  <c r="F1255" i="5"/>
  <c r="E1255" i="5"/>
  <c r="F1188" i="5"/>
  <c r="E1188" i="5"/>
  <c r="F1187" i="5"/>
  <c r="E1187" i="5"/>
  <c r="F1186" i="5"/>
  <c r="E1186" i="5"/>
  <c r="F1185" i="5"/>
  <c r="E1185" i="5"/>
  <c r="F1182" i="5"/>
  <c r="E1182" i="5"/>
  <c r="F1181" i="5"/>
  <c r="E1181" i="5"/>
  <c r="F1321" i="5"/>
  <c r="E1321" i="5"/>
  <c r="F1320" i="5"/>
  <c r="E1320" i="5"/>
  <c r="F1174" i="5"/>
  <c r="E1174" i="5"/>
  <c r="F1299" i="5"/>
  <c r="E1299" i="5"/>
  <c r="F1180" i="5"/>
  <c r="E1180" i="5"/>
  <c r="F1179" i="5"/>
  <c r="E1179" i="5"/>
  <c r="F1178" i="5"/>
  <c r="E1178" i="5"/>
  <c r="F1176" i="5"/>
  <c r="E1176" i="5"/>
  <c r="F1175" i="5"/>
  <c r="E1175" i="5"/>
  <c r="F1249" i="5"/>
  <c r="E1249" i="5"/>
  <c r="F919" i="5"/>
  <c r="E919" i="5"/>
  <c r="F920" i="5"/>
  <c r="E920" i="5"/>
  <c r="F906" i="5"/>
  <c r="E906" i="5"/>
  <c r="F881" i="5"/>
  <c r="E881" i="5"/>
  <c r="F843" i="5"/>
  <c r="E843" i="5"/>
  <c r="F910" i="5"/>
  <c r="E910" i="5"/>
  <c r="F878" i="5"/>
  <c r="E878" i="5"/>
  <c r="F860" i="5"/>
  <c r="E860" i="5"/>
  <c r="F903" i="5"/>
  <c r="E903" i="5"/>
  <c r="F904" i="5"/>
  <c r="E904" i="5"/>
  <c r="F839" i="5"/>
  <c r="E839" i="5"/>
  <c r="F908" i="5"/>
  <c r="E908" i="5"/>
  <c r="F907" i="5"/>
  <c r="E907" i="5"/>
  <c r="F905" i="5"/>
  <c r="E905" i="5"/>
  <c r="F847" i="5"/>
  <c r="E847" i="5"/>
  <c r="F871" i="5"/>
  <c r="E871" i="5"/>
  <c r="F909" i="5"/>
  <c r="E909" i="5"/>
  <c r="F898" i="5"/>
  <c r="E898" i="5"/>
  <c r="F899" i="5"/>
  <c r="E899" i="5"/>
  <c r="F873" i="5"/>
  <c r="E873" i="5"/>
  <c r="F897" i="5"/>
  <c r="E897" i="5"/>
  <c r="F900" i="5"/>
  <c r="E900" i="5"/>
  <c r="F901" i="5"/>
  <c r="E901" i="5"/>
  <c r="F902" i="5"/>
  <c r="E902" i="5"/>
  <c r="F879" i="5"/>
  <c r="E879" i="5"/>
  <c r="F883" i="5"/>
  <c r="E883" i="5"/>
  <c r="F855" i="5"/>
  <c r="E855" i="5"/>
  <c r="F844" i="5"/>
  <c r="E844" i="5"/>
  <c r="F877" i="5"/>
  <c r="E877" i="5"/>
  <c r="F875" i="5"/>
  <c r="E875" i="5"/>
  <c r="F874" i="5"/>
  <c r="E874" i="5"/>
  <c r="F851" i="5"/>
  <c r="E851" i="5"/>
  <c r="F850" i="5"/>
  <c r="E850" i="5"/>
  <c r="F849" i="5"/>
  <c r="E849" i="5"/>
  <c r="F846" i="5"/>
  <c r="E846" i="5"/>
  <c r="F918" i="5"/>
  <c r="E918" i="5"/>
  <c r="F882" i="5"/>
  <c r="E882" i="5"/>
  <c r="F911" i="5"/>
  <c r="E911" i="5"/>
  <c r="F838" i="5"/>
  <c r="E838" i="5"/>
  <c r="F837" i="5"/>
  <c r="E837" i="5"/>
  <c r="F861" i="5"/>
  <c r="E861" i="5"/>
  <c r="F880" i="5"/>
  <c r="E880" i="5"/>
  <c r="F859" i="5"/>
  <c r="E859" i="5"/>
  <c r="F845" i="5"/>
  <c r="E845" i="5"/>
  <c r="F893" i="5"/>
  <c r="E893" i="5"/>
  <c r="F891" i="5"/>
  <c r="E891" i="5"/>
  <c r="F892" i="5"/>
  <c r="E892" i="5"/>
  <c r="F890" i="5"/>
  <c r="E890" i="5"/>
  <c r="F896" i="5"/>
  <c r="E896" i="5"/>
  <c r="F894" i="5"/>
  <c r="E894" i="5"/>
  <c r="F848" i="5"/>
  <c r="E848" i="5"/>
  <c r="F921" i="5"/>
  <c r="E921" i="5"/>
  <c r="F872" i="5"/>
  <c r="E872" i="5"/>
  <c r="F876" i="5"/>
  <c r="E876" i="5"/>
  <c r="F862" i="5"/>
  <c r="E862" i="5"/>
  <c r="F842" i="5"/>
  <c r="E842" i="5"/>
  <c r="F841" i="5"/>
  <c r="E841" i="5"/>
  <c r="F840" i="5"/>
  <c r="E840" i="5"/>
  <c r="F864" i="5"/>
  <c r="E864" i="5"/>
  <c r="F863" i="5"/>
  <c r="E863" i="5"/>
  <c r="F888" i="5"/>
  <c r="E888" i="5"/>
  <c r="F858" i="5"/>
  <c r="E858" i="5"/>
  <c r="F857" i="5"/>
  <c r="E857" i="5"/>
  <c r="F856" i="5"/>
  <c r="E856" i="5"/>
  <c r="F854" i="5"/>
  <c r="E854" i="5"/>
  <c r="F853" i="5"/>
  <c r="E853" i="5"/>
  <c r="F852" i="5"/>
  <c r="E852" i="5"/>
  <c r="F867" i="5"/>
  <c r="E867" i="5"/>
  <c r="F889" i="5"/>
  <c r="E889" i="5"/>
  <c r="F870" i="5"/>
  <c r="E870" i="5"/>
  <c r="F884" i="5"/>
  <c r="E884" i="5"/>
  <c r="F865" i="5"/>
  <c r="E865" i="5"/>
  <c r="F868" i="5"/>
  <c r="E868" i="5"/>
  <c r="F866" i="5"/>
  <c r="E866" i="5"/>
  <c r="F887" i="5"/>
  <c r="E887" i="5"/>
  <c r="F869" i="5"/>
  <c r="E869" i="5"/>
  <c r="F831" i="5"/>
  <c r="E831" i="5"/>
  <c r="F895" i="5"/>
  <c r="E895" i="5"/>
  <c r="F914" i="5"/>
  <c r="E914" i="5"/>
  <c r="F915" i="5"/>
  <c r="E915" i="5"/>
  <c r="F912" i="5"/>
  <c r="E912" i="5"/>
  <c r="F913" i="5"/>
  <c r="E913" i="5"/>
  <c r="F917" i="5"/>
  <c r="E917" i="5"/>
  <c r="F916" i="5"/>
  <c r="E916" i="5"/>
  <c r="F885" i="5"/>
  <c r="E885" i="5"/>
  <c r="F886" i="5"/>
  <c r="E886" i="5"/>
  <c r="F29" i="5"/>
  <c r="E29" i="5"/>
  <c r="F25" i="5"/>
  <c r="E25" i="5"/>
  <c r="F26" i="5"/>
  <c r="E26" i="5"/>
  <c r="F27" i="5"/>
  <c r="E27" i="5"/>
  <c r="F28" i="5"/>
  <c r="E28" i="5"/>
  <c r="F33" i="5"/>
  <c r="E33" i="5"/>
  <c r="F30" i="5"/>
  <c r="E30" i="5"/>
  <c r="F31" i="5"/>
  <c r="E31" i="5"/>
  <c r="F32" i="5"/>
  <c r="E32" i="5"/>
  <c r="F34" i="5"/>
  <c r="E34" i="5"/>
  <c r="F36" i="5"/>
  <c r="E36" i="5"/>
  <c r="F43" i="5"/>
  <c r="E43" i="5"/>
  <c r="F38" i="5"/>
  <c r="E38" i="5"/>
  <c r="F41" i="5"/>
  <c r="E41" i="5"/>
  <c r="F40" i="5"/>
  <c r="E40" i="5"/>
  <c r="F39" i="5"/>
  <c r="E39" i="5"/>
  <c r="F44" i="5"/>
  <c r="E44" i="5"/>
  <c r="F45" i="5"/>
  <c r="E45" i="5"/>
  <c r="F42" i="5"/>
  <c r="E42" i="5"/>
  <c r="F1140" i="5"/>
  <c r="E1140" i="5"/>
  <c r="F1139" i="5"/>
  <c r="E1139" i="5"/>
  <c r="F1142" i="5"/>
  <c r="E1142" i="5"/>
  <c r="F1141" i="5"/>
  <c r="E1141" i="5"/>
  <c r="F1136" i="5"/>
  <c r="E1136" i="5"/>
  <c r="F1135" i="5"/>
  <c r="E1135" i="5"/>
  <c r="F1134" i="5"/>
  <c r="E1134" i="5"/>
  <c r="F1133" i="5"/>
  <c r="E1133" i="5"/>
  <c r="F1132" i="5"/>
  <c r="E1132" i="5"/>
  <c r="F1131" i="5"/>
  <c r="E1131" i="5"/>
  <c r="F1130" i="5"/>
  <c r="E1130" i="5"/>
  <c r="F1144" i="5"/>
  <c r="E1144" i="5"/>
  <c r="F1137" i="5"/>
  <c r="E1137" i="5"/>
  <c r="F1146" i="5"/>
  <c r="E1146" i="5"/>
  <c r="F1143" i="5"/>
  <c r="E1143" i="5"/>
  <c r="F1147" i="5"/>
  <c r="E1147" i="5"/>
  <c r="F1138" i="5"/>
  <c r="E1138" i="5"/>
  <c r="F1145" i="5"/>
  <c r="E1145" i="5"/>
  <c r="F753" i="5"/>
  <c r="E753" i="5"/>
  <c r="F750" i="5"/>
  <c r="E750" i="5"/>
  <c r="F811" i="5"/>
  <c r="E811" i="5"/>
  <c r="F810" i="5"/>
  <c r="E810" i="5"/>
  <c r="F719" i="5"/>
  <c r="E719" i="5"/>
  <c r="F718" i="5"/>
  <c r="E718" i="5"/>
  <c r="F717" i="5"/>
  <c r="E717" i="5"/>
  <c r="F716" i="5"/>
  <c r="E716" i="5"/>
  <c r="F715" i="5"/>
  <c r="E715" i="5"/>
  <c r="F714" i="5"/>
  <c r="E714" i="5"/>
  <c r="F713" i="5"/>
  <c r="E713" i="5"/>
  <c r="F712" i="5"/>
  <c r="E712" i="5"/>
  <c r="F711" i="5"/>
  <c r="E711" i="5"/>
  <c r="F710" i="5"/>
  <c r="E710" i="5"/>
  <c r="F709" i="5"/>
  <c r="E709" i="5"/>
  <c r="F708" i="5"/>
  <c r="E708" i="5"/>
  <c r="F707" i="5"/>
  <c r="E707" i="5"/>
  <c r="F706" i="5"/>
  <c r="E706" i="5"/>
  <c r="F705" i="5"/>
  <c r="E705" i="5"/>
  <c r="F704" i="5"/>
  <c r="E704" i="5"/>
  <c r="F775" i="5"/>
  <c r="E775" i="5"/>
  <c r="F774" i="5"/>
  <c r="E774" i="5"/>
  <c r="F800" i="5"/>
  <c r="E800" i="5"/>
  <c r="F739" i="5"/>
  <c r="E739" i="5"/>
  <c r="F799" i="5"/>
  <c r="E799" i="5"/>
  <c r="F798" i="5"/>
  <c r="E798" i="5"/>
  <c r="F760" i="5"/>
  <c r="E760" i="5"/>
  <c r="F759" i="5"/>
  <c r="E759" i="5"/>
  <c r="F725" i="5"/>
  <c r="E725" i="5"/>
  <c r="F720" i="5"/>
  <c r="E720" i="5"/>
  <c r="F721" i="5"/>
  <c r="E721" i="5"/>
  <c r="F723" i="5"/>
  <c r="E723" i="5"/>
  <c r="F779" i="5"/>
  <c r="E779" i="5"/>
  <c r="F777" i="5"/>
  <c r="E777" i="5"/>
  <c r="F778" i="5"/>
  <c r="E778" i="5"/>
  <c r="F737" i="5"/>
  <c r="E737" i="5"/>
  <c r="F776" i="5"/>
  <c r="E776" i="5"/>
  <c r="F761" i="5"/>
  <c r="E761" i="5"/>
  <c r="F736" i="5"/>
  <c r="E736" i="5"/>
  <c r="F733" i="5"/>
  <c r="E733" i="5"/>
  <c r="F772" i="5"/>
  <c r="E772" i="5"/>
  <c r="F773" i="5"/>
  <c r="E773" i="5"/>
  <c r="F780" i="5"/>
  <c r="E780" i="5"/>
  <c r="F742" i="5"/>
  <c r="E742" i="5"/>
  <c r="F770" i="5"/>
  <c r="E770" i="5"/>
  <c r="F805" i="5"/>
  <c r="E805" i="5"/>
  <c r="F741" i="5"/>
  <c r="E741" i="5"/>
  <c r="F769" i="5"/>
  <c r="E769" i="5"/>
  <c r="F751" i="5"/>
  <c r="E751" i="5"/>
  <c r="F724" i="5"/>
  <c r="E724" i="5"/>
  <c r="F734" i="5"/>
  <c r="E734" i="5"/>
  <c r="F771" i="5"/>
  <c r="E771" i="5"/>
  <c r="F756" i="5"/>
  <c r="E756" i="5"/>
  <c r="F738" i="5"/>
  <c r="E738" i="5"/>
  <c r="F793" i="5"/>
  <c r="E793" i="5"/>
  <c r="F809" i="5"/>
  <c r="E809" i="5"/>
  <c r="F785" i="5"/>
  <c r="E785" i="5"/>
  <c r="F786" i="5"/>
  <c r="E786" i="5"/>
  <c r="F795" i="5"/>
  <c r="E795" i="5"/>
  <c r="F797" i="5"/>
  <c r="E797" i="5"/>
  <c r="F794" i="5"/>
  <c r="E794" i="5"/>
  <c r="F788" i="5"/>
  <c r="E788" i="5"/>
  <c r="F787" i="5"/>
  <c r="E787" i="5"/>
  <c r="F789" i="5"/>
  <c r="E789" i="5"/>
  <c r="F784" i="5"/>
  <c r="E784" i="5"/>
  <c r="F790" i="5"/>
  <c r="E790" i="5"/>
  <c r="F783" i="5"/>
  <c r="E783" i="5"/>
  <c r="F796" i="5"/>
  <c r="E796" i="5"/>
  <c r="F781" i="5"/>
  <c r="E781" i="5"/>
  <c r="F782" i="5"/>
  <c r="E782" i="5"/>
  <c r="F791" i="5"/>
  <c r="E791" i="5"/>
  <c r="F792" i="5"/>
  <c r="E792" i="5"/>
  <c r="F748" i="5"/>
  <c r="E748" i="5"/>
  <c r="F732" i="5"/>
  <c r="E732" i="5"/>
  <c r="F722" i="5"/>
  <c r="E722" i="5"/>
  <c r="F727" i="5"/>
  <c r="E727" i="5"/>
  <c r="F743" i="5"/>
  <c r="E743" i="5"/>
  <c r="F765" i="5"/>
  <c r="E765" i="5"/>
  <c r="F764" i="5"/>
  <c r="E764" i="5"/>
  <c r="F763" i="5"/>
  <c r="E763" i="5"/>
  <c r="F762" i="5"/>
  <c r="E762" i="5"/>
  <c r="F755" i="5"/>
  <c r="E755" i="5"/>
  <c r="F746" i="5"/>
  <c r="E746" i="5"/>
  <c r="F758" i="5"/>
  <c r="E758" i="5"/>
  <c r="F757" i="5"/>
  <c r="E757" i="5"/>
  <c r="F730" i="5"/>
  <c r="E730" i="5"/>
  <c r="F808" i="5"/>
  <c r="E808" i="5"/>
  <c r="F807" i="5"/>
  <c r="E807" i="5"/>
  <c r="F729" i="5"/>
  <c r="E729" i="5"/>
  <c r="F584" i="5"/>
  <c r="E584" i="5"/>
  <c r="F768" i="5"/>
  <c r="E768" i="5"/>
  <c r="F747" i="5"/>
  <c r="E747" i="5"/>
  <c r="F767" i="5"/>
  <c r="E767" i="5"/>
  <c r="F802" i="5"/>
  <c r="E802" i="5"/>
  <c r="F804" i="5"/>
  <c r="E804" i="5"/>
  <c r="F728" i="5"/>
  <c r="E728" i="5"/>
  <c r="F801" i="5"/>
  <c r="E801" i="5"/>
  <c r="F754" i="5"/>
  <c r="E754" i="5"/>
  <c r="F726" i="5"/>
  <c r="E726" i="5"/>
  <c r="F752" i="5"/>
  <c r="E752" i="5"/>
  <c r="F806" i="5"/>
  <c r="E806" i="5"/>
  <c r="F745" i="5"/>
  <c r="E745" i="5"/>
  <c r="F740" i="5"/>
  <c r="E740" i="5"/>
  <c r="F735" i="5"/>
  <c r="E735" i="5"/>
  <c r="F749" i="5"/>
  <c r="E749" i="5"/>
  <c r="F731" i="5"/>
  <c r="E731" i="5"/>
  <c r="F744" i="5"/>
  <c r="E744" i="5"/>
  <c r="F766" i="5"/>
  <c r="E766" i="5"/>
  <c r="F803" i="5"/>
  <c r="E803" i="5"/>
  <c r="F226" i="5"/>
  <c r="E226" i="5"/>
  <c r="F169" i="5"/>
  <c r="E169" i="5"/>
  <c r="F160" i="5"/>
  <c r="E160" i="5"/>
  <c r="F233" i="5"/>
  <c r="E233" i="5"/>
  <c r="F232" i="5"/>
  <c r="E232" i="5"/>
  <c r="F231" i="5"/>
  <c r="E231" i="5"/>
  <c r="F227" i="5"/>
  <c r="E227" i="5"/>
  <c r="F150" i="5"/>
  <c r="E150" i="5"/>
  <c r="F162" i="5"/>
  <c r="E162" i="5"/>
  <c r="F159" i="5"/>
  <c r="E159" i="5"/>
  <c r="F257" i="5"/>
  <c r="E257" i="5"/>
  <c r="F256" i="5"/>
  <c r="E256" i="5"/>
  <c r="F259" i="5"/>
  <c r="E259" i="5"/>
  <c r="F258" i="5"/>
  <c r="E258" i="5"/>
  <c r="F260" i="5"/>
  <c r="E260" i="5"/>
  <c r="F230" i="5"/>
  <c r="E230" i="5"/>
  <c r="F229" i="5"/>
  <c r="E229" i="5"/>
  <c r="F213" i="5"/>
  <c r="E213" i="5"/>
  <c r="F211" i="5"/>
  <c r="E211" i="5"/>
  <c r="F158" i="5"/>
  <c r="E158" i="5"/>
  <c r="F193" i="5"/>
  <c r="E193" i="5"/>
  <c r="F189" i="5"/>
  <c r="E189" i="5"/>
  <c r="F172" i="5"/>
  <c r="E172" i="5"/>
  <c r="F171" i="5"/>
  <c r="E171" i="5"/>
  <c r="F250" i="5"/>
  <c r="E250" i="5"/>
  <c r="F214" i="5"/>
  <c r="E214" i="5"/>
  <c r="F236" i="5"/>
  <c r="E236" i="5"/>
  <c r="F191" i="5"/>
  <c r="E191" i="5"/>
  <c r="F192" i="5"/>
  <c r="E192" i="5"/>
  <c r="F164" i="5"/>
  <c r="E164" i="5"/>
  <c r="F163" i="5"/>
  <c r="E163" i="5"/>
  <c r="F183" i="5"/>
  <c r="E183" i="5"/>
  <c r="F249" i="5"/>
  <c r="E249" i="5"/>
  <c r="F220" i="5"/>
  <c r="E220" i="5"/>
  <c r="F196" i="5"/>
  <c r="E196" i="5"/>
  <c r="F212" i="5"/>
  <c r="E212" i="5"/>
  <c r="F184" i="5"/>
  <c r="E184" i="5"/>
  <c r="F265" i="5"/>
  <c r="E265" i="5"/>
  <c r="F223" i="5"/>
  <c r="E223" i="5"/>
  <c r="F222" i="5"/>
  <c r="E222" i="5"/>
  <c r="F177" i="5"/>
  <c r="E177" i="5"/>
  <c r="F170" i="5"/>
  <c r="E170" i="5"/>
  <c r="F168" i="5"/>
  <c r="E168" i="5"/>
  <c r="F167" i="5"/>
  <c r="E167" i="5"/>
  <c r="F166" i="5"/>
  <c r="E166" i="5"/>
  <c r="F218" i="5"/>
  <c r="E218" i="5"/>
  <c r="F217" i="5"/>
  <c r="E217" i="5"/>
  <c r="F251" i="5"/>
  <c r="E251" i="5"/>
  <c r="F254" i="5"/>
  <c r="E254" i="5"/>
  <c r="F255" i="5"/>
  <c r="E255" i="5"/>
  <c r="F165" i="5"/>
  <c r="E165" i="5"/>
  <c r="F151" i="5"/>
  <c r="E151" i="5"/>
  <c r="F248" i="5"/>
  <c r="E248" i="5"/>
  <c r="F179" i="5"/>
  <c r="E179" i="5"/>
  <c r="F178" i="5"/>
  <c r="E178" i="5"/>
  <c r="F215" i="5"/>
  <c r="E215" i="5"/>
  <c r="F154" i="5"/>
  <c r="E154" i="5"/>
  <c r="F219" i="5"/>
  <c r="E219" i="5"/>
  <c r="F180" i="5"/>
  <c r="E180" i="5"/>
  <c r="F155" i="5"/>
  <c r="E155" i="5"/>
  <c r="F237" i="5"/>
  <c r="E237" i="5"/>
  <c r="F152" i="5"/>
  <c r="E152" i="5"/>
  <c r="F228" i="5"/>
  <c r="E228" i="5"/>
  <c r="F225" i="5"/>
  <c r="E225" i="5"/>
  <c r="F224" i="5"/>
  <c r="E224" i="5"/>
  <c r="F161" i="5"/>
  <c r="E161" i="5"/>
  <c r="F195" i="5"/>
  <c r="E195" i="5"/>
  <c r="F194" i="5"/>
  <c r="E194" i="5"/>
  <c r="F190" i="5"/>
  <c r="E190" i="5"/>
  <c r="F153" i="5"/>
  <c r="E153" i="5"/>
  <c r="F261" i="5"/>
  <c r="E261" i="5"/>
  <c r="F242" i="5"/>
  <c r="E242" i="5"/>
  <c r="F262" i="5"/>
  <c r="E262" i="5"/>
  <c r="F241" i="5"/>
  <c r="E241" i="5"/>
  <c r="F247" i="5"/>
  <c r="E247" i="5"/>
  <c r="F201" i="5"/>
  <c r="E201" i="5"/>
  <c r="F246" i="5"/>
  <c r="E246" i="5"/>
  <c r="F197" i="5"/>
  <c r="E197" i="5"/>
  <c r="F182" i="5"/>
  <c r="E182" i="5"/>
  <c r="F181" i="5"/>
  <c r="E181" i="5"/>
  <c r="F243" i="5"/>
  <c r="E243" i="5"/>
  <c r="F221" i="5"/>
  <c r="E221" i="5"/>
  <c r="F235" i="5"/>
  <c r="E235" i="5"/>
  <c r="F188" i="5"/>
  <c r="E188" i="5"/>
  <c r="F216" i="5"/>
  <c r="E216" i="5"/>
  <c r="F186" i="5"/>
  <c r="E186" i="5"/>
  <c r="F185" i="5"/>
  <c r="E185" i="5"/>
  <c r="F187" i="5"/>
  <c r="E187" i="5"/>
  <c r="F176" i="5"/>
  <c r="E176" i="5"/>
  <c r="F175" i="5"/>
  <c r="E175" i="5"/>
  <c r="F174" i="5"/>
  <c r="E174" i="5"/>
  <c r="F173" i="5"/>
  <c r="E173" i="5"/>
  <c r="F238" i="5"/>
  <c r="E238" i="5"/>
  <c r="F253" i="5"/>
  <c r="E253" i="5"/>
  <c r="F209" i="5"/>
  <c r="E209" i="5"/>
  <c r="F199" i="5"/>
  <c r="E199" i="5"/>
  <c r="F198" i="5"/>
  <c r="E198" i="5"/>
  <c r="F156" i="5"/>
  <c r="E156" i="5"/>
  <c r="F234" i="5"/>
  <c r="E234" i="5"/>
  <c r="F244" i="5"/>
  <c r="E244" i="5"/>
  <c r="F51" i="5"/>
  <c r="E51" i="5"/>
  <c r="F157" i="5"/>
  <c r="E157" i="5"/>
  <c r="F240" i="5"/>
  <c r="E240" i="5"/>
  <c r="F252" i="5"/>
  <c r="E252" i="5"/>
  <c r="F210" i="5"/>
  <c r="E210" i="5"/>
  <c r="F207" i="5"/>
  <c r="E207" i="5"/>
  <c r="F1068" i="5"/>
  <c r="E1068" i="5"/>
  <c r="F1063" i="5"/>
  <c r="E1063" i="5"/>
  <c r="F1058" i="5"/>
  <c r="E1058" i="5"/>
  <c r="F1055" i="5"/>
  <c r="E1055" i="5"/>
  <c r="F1059" i="5"/>
  <c r="E1059" i="5"/>
  <c r="F1069" i="5"/>
  <c r="E1069" i="5"/>
  <c r="F1057" i="5"/>
  <c r="E1057" i="5"/>
  <c r="F1037" i="5"/>
  <c r="E1037" i="5"/>
  <c r="F1056" i="5"/>
  <c r="E1056" i="5"/>
  <c r="F1066" i="5"/>
  <c r="E1066" i="5"/>
  <c r="F1051" i="5"/>
  <c r="E1051" i="5"/>
  <c r="F1050" i="5"/>
  <c r="E1050" i="5"/>
  <c r="F1062" i="5"/>
  <c r="E1062" i="5"/>
  <c r="F1061" i="5"/>
  <c r="E1061" i="5"/>
  <c r="F1048" i="5"/>
  <c r="E1048" i="5"/>
  <c r="F1060" i="5"/>
  <c r="E1060" i="5"/>
  <c r="F1071" i="5"/>
  <c r="E1071" i="5"/>
  <c r="F1070" i="5"/>
  <c r="E1070" i="5"/>
  <c r="F1047" i="5"/>
  <c r="E1047" i="5"/>
  <c r="F1046" i="5"/>
  <c r="E1046" i="5"/>
  <c r="F1045" i="5"/>
  <c r="E1045" i="5"/>
  <c r="F1073" i="5"/>
  <c r="E1073" i="5"/>
  <c r="F1044" i="5"/>
  <c r="E1044" i="5"/>
  <c r="F1043" i="5"/>
  <c r="E1043" i="5"/>
  <c r="F1042" i="5"/>
  <c r="E1042" i="5"/>
  <c r="F1041" i="5"/>
  <c r="E1041" i="5"/>
  <c r="F1072" i="5"/>
  <c r="E1072" i="5"/>
  <c r="F1040" i="5"/>
  <c r="E1040" i="5"/>
  <c r="F1039" i="5"/>
  <c r="E1039" i="5"/>
  <c r="F1038" i="5"/>
  <c r="E1038" i="5"/>
  <c r="F1052" i="5"/>
  <c r="E1052" i="5"/>
  <c r="F1049" i="5"/>
  <c r="E1049" i="5"/>
  <c r="F1064" i="5"/>
  <c r="E1064" i="5"/>
  <c r="F1067" i="5"/>
  <c r="E1067" i="5"/>
  <c r="F1054" i="5"/>
  <c r="E1054" i="5"/>
  <c r="F1053" i="5"/>
  <c r="E1053" i="5"/>
  <c r="F1065" i="5"/>
  <c r="E1065" i="5"/>
  <c r="F812" i="5"/>
  <c r="E812" i="5"/>
  <c r="F1" i="5"/>
  <c r="E1" i="5"/>
  <c r="F2" i="5"/>
  <c r="E2" i="5"/>
  <c r="F266" i="5"/>
  <c r="E266" i="5"/>
  <c r="F264" i="5"/>
  <c r="E264" i="5"/>
  <c r="F204" i="5"/>
  <c r="E204" i="5"/>
  <c r="F203" i="5"/>
  <c r="E203" i="5"/>
  <c r="F206" i="5"/>
  <c r="E206" i="5"/>
  <c r="F49" i="5"/>
  <c r="E49" i="5"/>
  <c r="F205" i="5"/>
  <c r="E205" i="5"/>
  <c r="F46" i="5"/>
  <c r="E46" i="5"/>
  <c r="F200" i="5"/>
  <c r="E200" i="5"/>
  <c r="F208" i="5"/>
  <c r="E208" i="5"/>
  <c r="F263" i="5"/>
  <c r="E263" i="5"/>
  <c r="F132" i="5"/>
  <c r="E132" i="5"/>
  <c r="F245" i="5"/>
  <c r="E245" i="5"/>
  <c r="F48" i="5"/>
  <c r="E48" i="5"/>
  <c r="F202" i="5"/>
  <c r="E202" i="5"/>
  <c r="F239" i="5"/>
  <c r="E239" i="5"/>
  <c r="F47" i="5"/>
  <c r="E47" i="5"/>
  <c r="F50" i="5"/>
  <c r="E50" i="5"/>
  <c r="BS1327" i="1"/>
  <c r="BR1327" i="1"/>
  <c r="BO1327" i="1"/>
  <c r="AV1327" i="1"/>
  <c r="AT1327" i="1"/>
  <c r="BI1327" i="1" s="1"/>
  <c r="AR1327" i="1"/>
  <c r="BH1327" i="1" s="1"/>
  <c r="AP1327" i="1"/>
  <c r="BG1327" i="1" s="1"/>
  <c r="AN1327" i="1"/>
  <c r="BF1327" i="1" s="1"/>
  <c r="AL1327" i="1"/>
  <c r="BE1327" i="1" s="1"/>
  <c r="AJ1327" i="1"/>
  <c r="BD1327" i="1" s="1"/>
  <c r="AH1327" i="1"/>
  <c r="BC1327" i="1" s="1"/>
  <c r="AF1327" i="1"/>
  <c r="BB1327" i="1" s="1"/>
  <c r="AD1327" i="1"/>
  <c r="BA1327" i="1" s="1"/>
  <c r="AB1327" i="1"/>
  <c r="AZ1327" i="1" s="1"/>
  <c r="Z1327" i="1"/>
  <c r="AY1327" i="1" s="1"/>
  <c r="X1327" i="1"/>
  <c r="W1327" i="1"/>
  <c r="V1327" i="1"/>
  <c r="U1327" i="1"/>
  <c r="T1327" i="1"/>
  <c r="S1327" i="1"/>
  <c r="R1327" i="1"/>
  <c r="Q1327" i="1"/>
  <c r="P1327" i="1"/>
  <c r="O1327" i="1"/>
  <c r="N1327" i="1"/>
  <c r="M1327" i="1"/>
  <c r="F1327" i="1"/>
  <c r="BT1327" i="1" s="1"/>
  <c r="E1327" i="1"/>
  <c r="BQ1327" i="1" s="1"/>
  <c r="BS1326" i="1"/>
  <c r="BR1326" i="1"/>
  <c r="BO1326" i="1"/>
  <c r="AV1326" i="1"/>
  <c r="AT1326" i="1"/>
  <c r="BI1326" i="1" s="1"/>
  <c r="AR1326" i="1"/>
  <c r="BH1326" i="1" s="1"/>
  <c r="AP1326" i="1"/>
  <c r="BG1326" i="1" s="1"/>
  <c r="AN1326" i="1"/>
  <c r="BF1326" i="1" s="1"/>
  <c r="AL1326" i="1"/>
  <c r="BE1326" i="1" s="1"/>
  <c r="AJ1326" i="1"/>
  <c r="BD1326" i="1" s="1"/>
  <c r="AH1326" i="1"/>
  <c r="BC1326" i="1" s="1"/>
  <c r="AF1326" i="1"/>
  <c r="BB1326" i="1" s="1"/>
  <c r="AD1326" i="1"/>
  <c r="BA1326" i="1" s="1"/>
  <c r="AB1326" i="1"/>
  <c r="AZ1326" i="1" s="1"/>
  <c r="Z1326" i="1"/>
  <c r="AY1326" i="1" s="1"/>
  <c r="X1326" i="1"/>
  <c r="W1326" i="1"/>
  <c r="V1326" i="1"/>
  <c r="U1326" i="1"/>
  <c r="T1326" i="1"/>
  <c r="S1326" i="1"/>
  <c r="R1326" i="1"/>
  <c r="Q1326" i="1"/>
  <c r="P1326" i="1"/>
  <c r="O1326" i="1"/>
  <c r="N1326" i="1"/>
  <c r="M1326" i="1"/>
  <c r="F1326" i="1"/>
  <c r="E1326" i="1"/>
  <c r="BQ1326" i="1" s="1"/>
  <c r="BS1325" i="1"/>
  <c r="BR1325" i="1"/>
  <c r="BO1325" i="1"/>
  <c r="AV1325" i="1"/>
  <c r="AT1325" i="1"/>
  <c r="BI1325" i="1" s="1"/>
  <c r="AR1325" i="1"/>
  <c r="BH1325" i="1" s="1"/>
  <c r="AP1325" i="1"/>
  <c r="BG1325" i="1" s="1"/>
  <c r="AN1325" i="1"/>
  <c r="BF1325" i="1" s="1"/>
  <c r="AL1325" i="1"/>
  <c r="BE1325" i="1" s="1"/>
  <c r="AJ1325" i="1"/>
  <c r="BD1325" i="1" s="1"/>
  <c r="AH1325" i="1"/>
  <c r="BC1325" i="1" s="1"/>
  <c r="AF1325" i="1"/>
  <c r="BB1325" i="1" s="1"/>
  <c r="AD1325" i="1"/>
  <c r="BA1325" i="1" s="1"/>
  <c r="AB1325" i="1"/>
  <c r="AZ1325" i="1" s="1"/>
  <c r="Z1325" i="1"/>
  <c r="AY1325" i="1" s="1"/>
  <c r="X1325" i="1"/>
  <c r="W1325" i="1"/>
  <c r="V1325" i="1"/>
  <c r="U1325" i="1"/>
  <c r="T1325" i="1"/>
  <c r="S1325" i="1"/>
  <c r="R1325" i="1"/>
  <c r="Q1325" i="1"/>
  <c r="P1325" i="1"/>
  <c r="O1325" i="1"/>
  <c r="N1325" i="1"/>
  <c r="M1325" i="1"/>
  <c r="F1325" i="1"/>
  <c r="E1325" i="1"/>
  <c r="BN1325" i="1" s="1"/>
  <c r="BS1324" i="1"/>
  <c r="BR1324" i="1"/>
  <c r="BO1324" i="1"/>
  <c r="AV1324" i="1"/>
  <c r="AT1324" i="1"/>
  <c r="BI1324" i="1" s="1"/>
  <c r="AR1324" i="1"/>
  <c r="BH1324" i="1" s="1"/>
  <c r="AP1324" i="1"/>
  <c r="BG1324" i="1" s="1"/>
  <c r="AN1324" i="1"/>
  <c r="BF1324" i="1" s="1"/>
  <c r="AL1324" i="1"/>
  <c r="BE1324" i="1" s="1"/>
  <c r="AJ1324" i="1"/>
  <c r="BD1324" i="1" s="1"/>
  <c r="AH1324" i="1"/>
  <c r="BC1324" i="1" s="1"/>
  <c r="AF1324" i="1"/>
  <c r="BB1324" i="1" s="1"/>
  <c r="AD1324" i="1"/>
  <c r="BA1324" i="1" s="1"/>
  <c r="AB1324" i="1"/>
  <c r="AZ1324" i="1" s="1"/>
  <c r="Z1324" i="1"/>
  <c r="AY1324" i="1" s="1"/>
  <c r="X1324" i="1"/>
  <c r="W1324" i="1"/>
  <c r="V1324" i="1"/>
  <c r="U1324" i="1"/>
  <c r="T1324" i="1"/>
  <c r="S1324" i="1"/>
  <c r="R1324" i="1"/>
  <c r="Q1324" i="1"/>
  <c r="P1324" i="1"/>
  <c r="O1324" i="1"/>
  <c r="N1324" i="1"/>
  <c r="M1324" i="1"/>
  <c r="F1324" i="1"/>
  <c r="E1324" i="1"/>
  <c r="BN1324" i="1" s="1"/>
  <c r="BS1323" i="1"/>
  <c r="BR1323" i="1"/>
  <c r="BO1323" i="1"/>
  <c r="AV1323" i="1"/>
  <c r="AT1323" i="1"/>
  <c r="BI1323" i="1" s="1"/>
  <c r="AR1323" i="1"/>
  <c r="BH1323" i="1" s="1"/>
  <c r="AP1323" i="1"/>
  <c r="BG1323" i="1" s="1"/>
  <c r="AN1323" i="1"/>
  <c r="BF1323" i="1" s="1"/>
  <c r="AL1323" i="1"/>
  <c r="BE1323" i="1" s="1"/>
  <c r="AJ1323" i="1"/>
  <c r="BD1323" i="1" s="1"/>
  <c r="AH1323" i="1"/>
  <c r="BC1323" i="1" s="1"/>
  <c r="AF1323" i="1"/>
  <c r="BB1323" i="1" s="1"/>
  <c r="AD1323" i="1"/>
  <c r="BA1323" i="1" s="1"/>
  <c r="AB1323" i="1"/>
  <c r="AZ1323" i="1" s="1"/>
  <c r="Z1323" i="1"/>
  <c r="AY1323" i="1" s="1"/>
  <c r="X1323" i="1"/>
  <c r="W1323" i="1"/>
  <c r="V1323" i="1"/>
  <c r="U1323" i="1"/>
  <c r="T1323" i="1"/>
  <c r="S1323" i="1"/>
  <c r="R1323" i="1"/>
  <c r="Q1323" i="1"/>
  <c r="P1323" i="1"/>
  <c r="O1323" i="1"/>
  <c r="N1323" i="1"/>
  <c r="M1323" i="1"/>
  <c r="F1323" i="1"/>
  <c r="BT1323" i="1" s="1"/>
  <c r="E1323" i="1"/>
  <c r="BQ1323" i="1" s="1"/>
  <c r="BS1322" i="1"/>
  <c r="BR1322" i="1"/>
  <c r="BO1322" i="1"/>
  <c r="BF1322" i="1"/>
  <c r="AV1322" i="1"/>
  <c r="AT1322" i="1"/>
  <c r="BI1322" i="1" s="1"/>
  <c r="AR1322" i="1"/>
  <c r="BH1322" i="1" s="1"/>
  <c r="AP1322" i="1"/>
  <c r="BG1322" i="1" s="1"/>
  <c r="AN1322" i="1"/>
  <c r="AL1322" i="1"/>
  <c r="BE1322" i="1" s="1"/>
  <c r="AJ1322" i="1"/>
  <c r="BD1322" i="1" s="1"/>
  <c r="AH1322" i="1"/>
  <c r="BC1322" i="1" s="1"/>
  <c r="AF1322" i="1"/>
  <c r="BB1322" i="1" s="1"/>
  <c r="AD1322" i="1"/>
  <c r="BA1322" i="1" s="1"/>
  <c r="AB1322" i="1"/>
  <c r="AZ1322" i="1" s="1"/>
  <c r="Z1322" i="1"/>
  <c r="AY1322" i="1" s="1"/>
  <c r="X1322" i="1"/>
  <c r="W1322" i="1"/>
  <c r="V1322" i="1"/>
  <c r="U1322" i="1"/>
  <c r="T1322" i="1"/>
  <c r="S1322" i="1"/>
  <c r="R1322" i="1"/>
  <c r="Q1322" i="1"/>
  <c r="P1322" i="1"/>
  <c r="O1322" i="1"/>
  <c r="N1322" i="1"/>
  <c r="M1322" i="1"/>
  <c r="F1322" i="1"/>
  <c r="BT1322" i="1" s="1"/>
  <c r="E1322" i="1"/>
  <c r="BS1321" i="1"/>
  <c r="BR1321" i="1"/>
  <c r="BO1321" i="1"/>
  <c r="AV1321" i="1"/>
  <c r="AT1321" i="1"/>
  <c r="BI1321" i="1" s="1"/>
  <c r="AR1321" i="1"/>
  <c r="BH1321" i="1" s="1"/>
  <c r="AP1321" i="1"/>
  <c r="BG1321" i="1" s="1"/>
  <c r="AN1321" i="1"/>
  <c r="BF1321" i="1" s="1"/>
  <c r="AL1321" i="1"/>
  <c r="BE1321" i="1" s="1"/>
  <c r="AJ1321" i="1"/>
  <c r="BD1321" i="1" s="1"/>
  <c r="AH1321" i="1"/>
  <c r="BC1321" i="1" s="1"/>
  <c r="AF1321" i="1"/>
  <c r="BB1321" i="1" s="1"/>
  <c r="AD1321" i="1"/>
  <c r="BA1321" i="1" s="1"/>
  <c r="AB1321" i="1"/>
  <c r="AZ1321" i="1" s="1"/>
  <c r="Z1321" i="1"/>
  <c r="AY1321" i="1" s="1"/>
  <c r="X1321" i="1"/>
  <c r="W1321" i="1"/>
  <c r="V1321" i="1"/>
  <c r="U1321" i="1"/>
  <c r="T1321" i="1"/>
  <c r="S1321" i="1"/>
  <c r="R1321" i="1"/>
  <c r="Q1321" i="1"/>
  <c r="P1321" i="1"/>
  <c r="O1321" i="1"/>
  <c r="N1321" i="1"/>
  <c r="M1321" i="1"/>
  <c r="F1321" i="1"/>
  <c r="E1321" i="1"/>
  <c r="BN1321" i="1" s="1"/>
  <c r="BS1320" i="1"/>
  <c r="BR1320" i="1"/>
  <c r="BO1320" i="1"/>
  <c r="BP1320" i="1" s="1"/>
  <c r="AV1320" i="1"/>
  <c r="AT1320" i="1"/>
  <c r="BI1320" i="1" s="1"/>
  <c r="AR1320" i="1"/>
  <c r="BH1320" i="1" s="1"/>
  <c r="AP1320" i="1"/>
  <c r="BG1320" i="1" s="1"/>
  <c r="AN1320" i="1"/>
  <c r="BF1320" i="1" s="1"/>
  <c r="AL1320" i="1"/>
  <c r="BE1320" i="1" s="1"/>
  <c r="AJ1320" i="1"/>
  <c r="BD1320" i="1" s="1"/>
  <c r="AH1320" i="1"/>
  <c r="BC1320" i="1" s="1"/>
  <c r="AF1320" i="1"/>
  <c r="BB1320" i="1" s="1"/>
  <c r="AD1320" i="1"/>
  <c r="BA1320" i="1" s="1"/>
  <c r="AB1320" i="1"/>
  <c r="AZ1320" i="1" s="1"/>
  <c r="Z1320" i="1"/>
  <c r="AY1320" i="1" s="1"/>
  <c r="X1320" i="1"/>
  <c r="W1320" i="1"/>
  <c r="V1320" i="1"/>
  <c r="U1320" i="1"/>
  <c r="T1320" i="1"/>
  <c r="S1320" i="1"/>
  <c r="R1320" i="1"/>
  <c r="Q1320" i="1"/>
  <c r="P1320" i="1"/>
  <c r="O1320" i="1"/>
  <c r="N1320" i="1"/>
  <c r="M1320" i="1"/>
  <c r="F1320" i="1"/>
  <c r="E1320" i="1"/>
  <c r="BN1320" i="1" s="1"/>
  <c r="BS1319" i="1"/>
  <c r="BR1319" i="1"/>
  <c r="BO1319" i="1"/>
  <c r="BH1319" i="1"/>
  <c r="BD1319" i="1"/>
  <c r="BA1319" i="1"/>
  <c r="AV1319" i="1"/>
  <c r="AT1319" i="1"/>
  <c r="BI1319" i="1" s="1"/>
  <c r="AR1319" i="1"/>
  <c r="AP1319" i="1"/>
  <c r="BG1319" i="1" s="1"/>
  <c r="AN1319" i="1"/>
  <c r="BF1319" i="1" s="1"/>
  <c r="AL1319" i="1"/>
  <c r="BE1319" i="1" s="1"/>
  <c r="AJ1319" i="1"/>
  <c r="AH1319" i="1"/>
  <c r="BC1319" i="1" s="1"/>
  <c r="AF1319" i="1"/>
  <c r="BB1319" i="1" s="1"/>
  <c r="AD1319" i="1"/>
  <c r="AB1319" i="1"/>
  <c r="AZ1319" i="1" s="1"/>
  <c r="Z1319" i="1"/>
  <c r="AY1319" i="1" s="1"/>
  <c r="X1319" i="1"/>
  <c r="W1319" i="1"/>
  <c r="V1319" i="1"/>
  <c r="U1319" i="1"/>
  <c r="T1319" i="1"/>
  <c r="S1319" i="1"/>
  <c r="R1319" i="1"/>
  <c r="Q1319" i="1"/>
  <c r="P1319" i="1"/>
  <c r="O1319" i="1"/>
  <c r="N1319" i="1"/>
  <c r="M1319" i="1"/>
  <c r="F1319" i="1"/>
  <c r="E1319" i="1"/>
  <c r="BP1319" i="1" s="1"/>
  <c r="BS1318" i="1"/>
  <c r="BR1318" i="1"/>
  <c r="BO1318" i="1"/>
  <c r="BE1318" i="1"/>
  <c r="BD1318" i="1"/>
  <c r="AV1318" i="1"/>
  <c r="AT1318" i="1"/>
  <c r="BI1318" i="1" s="1"/>
  <c r="AR1318" i="1"/>
  <c r="BH1318" i="1" s="1"/>
  <c r="AP1318" i="1"/>
  <c r="BG1318" i="1" s="1"/>
  <c r="AN1318" i="1"/>
  <c r="BF1318" i="1" s="1"/>
  <c r="AL1318" i="1"/>
  <c r="AJ1318" i="1"/>
  <c r="AH1318" i="1"/>
  <c r="BC1318" i="1" s="1"/>
  <c r="AF1318" i="1"/>
  <c r="BB1318" i="1" s="1"/>
  <c r="AD1318" i="1"/>
  <c r="BA1318" i="1" s="1"/>
  <c r="AB1318" i="1"/>
  <c r="AZ1318" i="1" s="1"/>
  <c r="Z1318" i="1"/>
  <c r="AY1318" i="1" s="1"/>
  <c r="X1318" i="1"/>
  <c r="W1318" i="1"/>
  <c r="V1318" i="1"/>
  <c r="U1318" i="1"/>
  <c r="T1318" i="1"/>
  <c r="S1318" i="1"/>
  <c r="R1318" i="1"/>
  <c r="Q1318" i="1"/>
  <c r="P1318" i="1"/>
  <c r="O1318" i="1"/>
  <c r="N1318" i="1"/>
  <c r="M1318" i="1"/>
  <c r="F1318" i="1"/>
  <c r="E1318" i="1"/>
  <c r="BS1317" i="1"/>
  <c r="BR1317" i="1"/>
  <c r="BO1317" i="1"/>
  <c r="BE1317" i="1"/>
  <c r="BD1317" i="1"/>
  <c r="AV1317" i="1"/>
  <c r="AT1317" i="1"/>
  <c r="BI1317" i="1" s="1"/>
  <c r="AR1317" i="1"/>
  <c r="BH1317" i="1" s="1"/>
  <c r="AP1317" i="1"/>
  <c r="BG1317" i="1" s="1"/>
  <c r="AN1317" i="1"/>
  <c r="BF1317" i="1" s="1"/>
  <c r="AL1317" i="1"/>
  <c r="AJ1317" i="1"/>
  <c r="AH1317" i="1"/>
  <c r="BC1317" i="1" s="1"/>
  <c r="AF1317" i="1"/>
  <c r="BB1317" i="1" s="1"/>
  <c r="AD1317" i="1"/>
  <c r="BA1317" i="1" s="1"/>
  <c r="AB1317" i="1"/>
  <c r="AZ1317" i="1" s="1"/>
  <c r="Z1317" i="1"/>
  <c r="AY1317" i="1" s="1"/>
  <c r="X1317" i="1"/>
  <c r="W1317" i="1"/>
  <c r="V1317" i="1"/>
  <c r="U1317" i="1"/>
  <c r="T1317" i="1"/>
  <c r="S1317" i="1"/>
  <c r="R1317" i="1"/>
  <c r="Q1317" i="1"/>
  <c r="P1317" i="1"/>
  <c r="O1317" i="1"/>
  <c r="N1317" i="1"/>
  <c r="M1317" i="1"/>
  <c r="F1317" i="1"/>
  <c r="E1317" i="1"/>
  <c r="BS1316" i="1"/>
  <c r="BR1316" i="1"/>
  <c r="BO1316" i="1"/>
  <c r="BH1316" i="1"/>
  <c r="BG1316" i="1"/>
  <c r="BF1316" i="1"/>
  <c r="AV1316" i="1"/>
  <c r="AT1316" i="1"/>
  <c r="BI1316" i="1" s="1"/>
  <c r="AR1316" i="1"/>
  <c r="AP1316" i="1"/>
  <c r="AN1316" i="1"/>
  <c r="AL1316" i="1"/>
  <c r="BE1316" i="1" s="1"/>
  <c r="AJ1316" i="1"/>
  <c r="BD1316" i="1" s="1"/>
  <c r="AH1316" i="1"/>
  <c r="BC1316" i="1" s="1"/>
  <c r="AF1316" i="1"/>
  <c r="BB1316" i="1" s="1"/>
  <c r="AD1316" i="1"/>
  <c r="BA1316" i="1" s="1"/>
  <c r="AB1316" i="1"/>
  <c r="AZ1316" i="1" s="1"/>
  <c r="Z1316" i="1"/>
  <c r="X1316" i="1"/>
  <c r="W1316" i="1"/>
  <c r="V1316" i="1"/>
  <c r="U1316" i="1"/>
  <c r="T1316" i="1"/>
  <c r="S1316" i="1"/>
  <c r="R1316" i="1"/>
  <c r="Q1316" i="1"/>
  <c r="P1316" i="1"/>
  <c r="O1316" i="1"/>
  <c r="N1316" i="1"/>
  <c r="M1316" i="1"/>
  <c r="F1316" i="1"/>
  <c r="BT1316" i="1" s="1"/>
  <c r="E1316" i="1"/>
  <c r="BN1316" i="1" s="1"/>
  <c r="BS1315" i="1"/>
  <c r="BR1315" i="1"/>
  <c r="BO1315" i="1"/>
  <c r="BH1315" i="1"/>
  <c r="BE1315" i="1"/>
  <c r="AV1315" i="1"/>
  <c r="AT1315" i="1"/>
  <c r="BI1315" i="1" s="1"/>
  <c r="AR1315" i="1"/>
  <c r="AP1315" i="1"/>
  <c r="BG1315" i="1" s="1"/>
  <c r="AN1315" i="1"/>
  <c r="BF1315" i="1" s="1"/>
  <c r="AL1315" i="1"/>
  <c r="AJ1315" i="1"/>
  <c r="BD1315" i="1" s="1"/>
  <c r="AH1315" i="1"/>
  <c r="BC1315" i="1" s="1"/>
  <c r="AF1315" i="1"/>
  <c r="BB1315" i="1" s="1"/>
  <c r="AD1315" i="1"/>
  <c r="BA1315" i="1" s="1"/>
  <c r="AB1315" i="1"/>
  <c r="AZ1315" i="1" s="1"/>
  <c r="Z1315" i="1"/>
  <c r="AY1315" i="1" s="1"/>
  <c r="X1315" i="1"/>
  <c r="W1315" i="1"/>
  <c r="V1315" i="1"/>
  <c r="U1315" i="1"/>
  <c r="T1315" i="1"/>
  <c r="S1315" i="1"/>
  <c r="R1315" i="1"/>
  <c r="Q1315" i="1"/>
  <c r="P1315" i="1"/>
  <c r="O1315" i="1"/>
  <c r="N1315" i="1"/>
  <c r="M1315" i="1"/>
  <c r="F1315" i="1"/>
  <c r="E1315" i="1"/>
  <c r="BQ1315" i="1" s="1"/>
  <c r="BS1314" i="1"/>
  <c r="BR1314" i="1"/>
  <c r="BO1314" i="1"/>
  <c r="BH1314" i="1"/>
  <c r="BF1314" i="1"/>
  <c r="BE1314" i="1"/>
  <c r="AV1314" i="1"/>
  <c r="AT1314" i="1"/>
  <c r="BI1314" i="1" s="1"/>
  <c r="AR1314" i="1"/>
  <c r="AP1314" i="1"/>
  <c r="BG1314" i="1" s="1"/>
  <c r="AN1314" i="1"/>
  <c r="AL1314" i="1"/>
  <c r="AJ1314" i="1"/>
  <c r="BD1314" i="1" s="1"/>
  <c r="AH1314" i="1"/>
  <c r="BC1314" i="1" s="1"/>
  <c r="AF1314" i="1"/>
  <c r="BB1314" i="1" s="1"/>
  <c r="AD1314" i="1"/>
  <c r="BA1314" i="1" s="1"/>
  <c r="AB1314" i="1"/>
  <c r="AZ1314" i="1" s="1"/>
  <c r="Z1314" i="1"/>
  <c r="AY1314" i="1" s="1"/>
  <c r="X1314" i="1"/>
  <c r="W1314" i="1"/>
  <c r="V1314" i="1"/>
  <c r="U1314" i="1"/>
  <c r="T1314" i="1"/>
  <c r="S1314" i="1"/>
  <c r="R1314" i="1"/>
  <c r="Q1314" i="1"/>
  <c r="P1314" i="1"/>
  <c r="O1314" i="1"/>
  <c r="N1314" i="1"/>
  <c r="M1314" i="1"/>
  <c r="F1314" i="1"/>
  <c r="E1314" i="1"/>
  <c r="BQ1314" i="1" s="1"/>
  <c r="BS1313" i="1"/>
  <c r="BR1313" i="1"/>
  <c r="BO1313" i="1"/>
  <c r="BP1313" i="1" s="1"/>
  <c r="BI1313" i="1"/>
  <c r="BG1313" i="1"/>
  <c r="AV1313" i="1"/>
  <c r="AT1313" i="1"/>
  <c r="AR1313" i="1"/>
  <c r="BH1313" i="1" s="1"/>
  <c r="AP1313" i="1"/>
  <c r="AN1313" i="1"/>
  <c r="BF1313" i="1" s="1"/>
  <c r="AL1313" i="1"/>
  <c r="BE1313" i="1" s="1"/>
  <c r="AJ1313" i="1"/>
  <c r="BD1313" i="1" s="1"/>
  <c r="AH1313" i="1"/>
  <c r="BC1313" i="1" s="1"/>
  <c r="AF1313" i="1"/>
  <c r="BB1313" i="1" s="1"/>
  <c r="AD1313" i="1"/>
  <c r="BA1313" i="1" s="1"/>
  <c r="AB1313" i="1"/>
  <c r="AZ1313" i="1" s="1"/>
  <c r="Z1313" i="1"/>
  <c r="AY1313" i="1" s="1"/>
  <c r="X1313" i="1"/>
  <c r="W1313" i="1"/>
  <c r="V1313" i="1"/>
  <c r="U1313" i="1"/>
  <c r="T1313" i="1"/>
  <c r="S1313" i="1"/>
  <c r="R1313" i="1"/>
  <c r="Q1313" i="1"/>
  <c r="P1313" i="1"/>
  <c r="O1313" i="1"/>
  <c r="N1313" i="1"/>
  <c r="M1313" i="1"/>
  <c r="F1313" i="1"/>
  <c r="BT1313" i="1" s="1"/>
  <c r="E1313" i="1"/>
  <c r="BQ1313" i="1" s="1"/>
  <c r="BS1312" i="1"/>
  <c r="BR1312" i="1"/>
  <c r="BO1312" i="1"/>
  <c r="BN1312" i="1"/>
  <c r="BI1312" i="1"/>
  <c r="AV1312" i="1"/>
  <c r="AT1312" i="1"/>
  <c r="AR1312" i="1"/>
  <c r="BH1312" i="1" s="1"/>
  <c r="AP1312" i="1"/>
  <c r="BG1312" i="1" s="1"/>
  <c r="AN1312" i="1"/>
  <c r="BF1312" i="1" s="1"/>
  <c r="AL1312" i="1"/>
  <c r="BE1312" i="1" s="1"/>
  <c r="AJ1312" i="1"/>
  <c r="BD1312" i="1" s="1"/>
  <c r="AH1312" i="1"/>
  <c r="BC1312" i="1" s="1"/>
  <c r="AF1312" i="1"/>
  <c r="BB1312" i="1" s="1"/>
  <c r="AD1312" i="1"/>
  <c r="BA1312" i="1" s="1"/>
  <c r="AB1312" i="1"/>
  <c r="AZ1312" i="1" s="1"/>
  <c r="Z1312" i="1"/>
  <c r="AY1312" i="1" s="1"/>
  <c r="X1312" i="1"/>
  <c r="W1312" i="1"/>
  <c r="V1312" i="1"/>
  <c r="U1312" i="1"/>
  <c r="T1312" i="1"/>
  <c r="S1312" i="1"/>
  <c r="R1312" i="1"/>
  <c r="Q1312" i="1"/>
  <c r="P1312" i="1"/>
  <c r="O1312" i="1"/>
  <c r="N1312" i="1"/>
  <c r="M1312" i="1"/>
  <c r="F1312" i="1"/>
  <c r="E1312" i="1"/>
  <c r="BQ1312" i="1" s="1"/>
  <c r="BS1311" i="1"/>
  <c r="BR1311" i="1"/>
  <c r="BO1311" i="1"/>
  <c r="AV1311" i="1"/>
  <c r="AT1311" i="1"/>
  <c r="BI1311" i="1" s="1"/>
  <c r="AR1311" i="1"/>
  <c r="BH1311" i="1" s="1"/>
  <c r="AP1311" i="1"/>
  <c r="BG1311" i="1" s="1"/>
  <c r="AN1311" i="1"/>
  <c r="BF1311" i="1" s="1"/>
  <c r="AL1311" i="1"/>
  <c r="BE1311" i="1" s="1"/>
  <c r="AJ1311" i="1"/>
  <c r="BD1311" i="1" s="1"/>
  <c r="AH1311" i="1"/>
  <c r="BC1311" i="1" s="1"/>
  <c r="AF1311" i="1"/>
  <c r="BB1311" i="1" s="1"/>
  <c r="AD1311" i="1"/>
  <c r="BA1311" i="1" s="1"/>
  <c r="AB1311" i="1"/>
  <c r="AZ1311" i="1" s="1"/>
  <c r="Z1311" i="1"/>
  <c r="AY1311" i="1" s="1"/>
  <c r="X1311" i="1"/>
  <c r="W1311" i="1"/>
  <c r="V1311" i="1"/>
  <c r="U1311" i="1"/>
  <c r="T1311" i="1"/>
  <c r="S1311" i="1"/>
  <c r="R1311" i="1"/>
  <c r="Q1311" i="1"/>
  <c r="P1311" i="1"/>
  <c r="O1311" i="1"/>
  <c r="N1311" i="1"/>
  <c r="M1311" i="1"/>
  <c r="F1311" i="1"/>
  <c r="E1311" i="1"/>
  <c r="BQ1311" i="1" s="1"/>
  <c r="BS1310" i="1"/>
  <c r="BR1310" i="1"/>
  <c r="BO1310" i="1"/>
  <c r="BF1310" i="1"/>
  <c r="AV1310" i="1"/>
  <c r="AT1310" i="1"/>
  <c r="BI1310" i="1" s="1"/>
  <c r="AR1310" i="1"/>
  <c r="BH1310" i="1" s="1"/>
  <c r="AP1310" i="1"/>
  <c r="BG1310" i="1" s="1"/>
  <c r="AN1310" i="1"/>
  <c r="AL1310" i="1"/>
  <c r="BE1310" i="1" s="1"/>
  <c r="AJ1310" i="1"/>
  <c r="BD1310" i="1" s="1"/>
  <c r="AH1310" i="1"/>
  <c r="BC1310" i="1" s="1"/>
  <c r="AF1310" i="1"/>
  <c r="BB1310" i="1" s="1"/>
  <c r="AD1310" i="1"/>
  <c r="BA1310" i="1" s="1"/>
  <c r="AB1310" i="1"/>
  <c r="AZ1310" i="1" s="1"/>
  <c r="Z1310" i="1"/>
  <c r="X1310" i="1"/>
  <c r="W1310" i="1"/>
  <c r="V1310" i="1"/>
  <c r="U1310" i="1"/>
  <c r="T1310" i="1"/>
  <c r="S1310" i="1"/>
  <c r="R1310" i="1"/>
  <c r="Q1310" i="1"/>
  <c r="P1310" i="1"/>
  <c r="O1310" i="1"/>
  <c r="N1310" i="1"/>
  <c r="M1310" i="1"/>
  <c r="F1310" i="1"/>
  <c r="BT1310" i="1" s="1"/>
  <c r="E1310" i="1"/>
  <c r="BN1310" i="1" s="1"/>
  <c r="BS1309" i="1"/>
  <c r="BR1309" i="1"/>
  <c r="BO1309" i="1"/>
  <c r="BD1309" i="1"/>
  <c r="AV1309" i="1"/>
  <c r="AT1309" i="1"/>
  <c r="BI1309" i="1" s="1"/>
  <c r="AR1309" i="1"/>
  <c r="BH1309" i="1" s="1"/>
  <c r="AP1309" i="1"/>
  <c r="BG1309" i="1" s="1"/>
  <c r="AN1309" i="1"/>
  <c r="BF1309" i="1" s="1"/>
  <c r="AL1309" i="1"/>
  <c r="BE1309" i="1" s="1"/>
  <c r="AJ1309" i="1"/>
  <c r="AH1309" i="1"/>
  <c r="BC1309" i="1" s="1"/>
  <c r="AF1309" i="1"/>
  <c r="BB1309" i="1" s="1"/>
  <c r="AD1309" i="1"/>
  <c r="BA1309" i="1" s="1"/>
  <c r="AB1309" i="1"/>
  <c r="AZ1309" i="1" s="1"/>
  <c r="Z1309" i="1"/>
  <c r="AY1309" i="1" s="1"/>
  <c r="X1309" i="1"/>
  <c r="W1309" i="1"/>
  <c r="V1309" i="1"/>
  <c r="U1309" i="1"/>
  <c r="T1309" i="1"/>
  <c r="S1309" i="1"/>
  <c r="R1309" i="1"/>
  <c r="Q1309" i="1"/>
  <c r="P1309" i="1"/>
  <c r="O1309" i="1"/>
  <c r="N1309" i="1"/>
  <c r="M1309" i="1"/>
  <c r="F1309" i="1"/>
  <c r="E1309" i="1"/>
  <c r="BN1309" i="1" s="1"/>
  <c r="BS1308" i="1"/>
  <c r="BR1308" i="1"/>
  <c r="BQ1308" i="1"/>
  <c r="BO1308" i="1"/>
  <c r="AV1308" i="1"/>
  <c r="AT1308" i="1"/>
  <c r="BI1308" i="1" s="1"/>
  <c r="AR1308" i="1"/>
  <c r="BH1308" i="1" s="1"/>
  <c r="AP1308" i="1"/>
  <c r="BG1308" i="1" s="1"/>
  <c r="AN1308" i="1"/>
  <c r="BF1308" i="1" s="1"/>
  <c r="AL1308" i="1"/>
  <c r="BE1308" i="1" s="1"/>
  <c r="AJ1308" i="1"/>
  <c r="BD1308" i="1" s="1"/>
  <c r="AH1308" i="1"/>
  <c r="BC1308" i="1" s="1"/>
  <c r="AF1308" i="1"/>
  <c r="BB1308" i="1" s="1"/>
  <c r="AD1308" i="1"/>
  <c r="BA1308" i="1" s="1"/>
  <c r="AB1308" i="1"/>
  <c r="AZ1308" i="1" s="1"/>
  <c r="Z1308" i="1"/>
  <c r="AY1308" i="1" s="1"/>
  <c r="X1308" i="1"/>
  <c r="W1308" i="1"/>
  <c r="V1308" i="1"/>
  <c r="U1308" i="1"/>
  <c r="T1308" i="1"/>
  <c r="S1308" i="1"/>
  <c r="R1308" i="1"/>
  <c r="Q1308" i="1"/>
  <c r="P1308" i="1"/>
  <c r="O1308" i="1"/>
  <c r="N1308" i="1"/>
  <c r="M1308" i="1"/>
  <c r="F1308" i="1"/>
  <c r="E1308" i="1"/>
  <c r="BN1308" i="1" s="1"/>
  <c r="BS1307" i="1"/>
  <c r="BR1307" i="1"/>
  <c r="BO1307" i="1"/>
  <c r="BD1307" i="1"/>
  <c r="BA1307" i="1"/>
  <c r="AV1307" i="1"/>
  <c r="AT1307" i="1"/>
  <c r="BI1307" i="1" s="1"/>
  <c r="AR1307" i="1"/>
  <c r="BH1307" i="1" s="1"/>
  <c r="AP1307" i="1"/>
  <c r="BG1307" i="1" s="1"/>
  <c r="AN1307" i="1"/>
  <c r="BF1307" i="1" s="1"/>
  <c r="AL1307" i="1"/>
  <c r="BE1307" i="1" s="1"/>
  <c r="AJ1307" i="1"/>
  <c r="AH1307" i="1"/>
  <c r="BC1307" i="1" s="1"/>
  <c r="AF1307" i="1"/>
  <c r="BB1307" i="1" s="1"/>
  <c r="AD1307" i="1"/>
  <c r="AB1307" i="1"/>
  <c r="AZ1307" i="1" s="1"/>
  <c r="Z1307" i="1"/>
  <c r="AY1307" i="1" s="1"/>
  <c r="X1307" i="1"/>
  <c r="W1307" i="1"/>
  <c r="V1307" i="1"/>
  <c r="U1307" i="1"/>
  <c r="T1307" i="1"/>
  <c r="S1307" i="1"/>
  <c r="R1307" i="1"/>
  <c r="Q1307" i="1"/>
  <c r="P1307" i="1"/>
  <c r="O1307" i="1"/>
  <c r="N1307" i="1"/>
  <c r="M1307" i="1"/>
  <c r="F1307" i="1"/>
  <c r="E1307" i="1"/>
  <c r="BN1307" i="1" s="1"/>
  <c r="BS1306" i="1"/>
  <c r="BR1306" i="1"/>
  <c r="BO1306" i="1"/>
  <c r="BD1306" i="1"/>
  <c r="AV1306" i="1"/>
  <c r="AT1306" i="1"/>
  <c r="BI1306" i="1" s="1"/>
  <c r="AR1306" i="1"/>
  <c r="BH1306" i="1" s="1"/>
  <c r="AP1306" i="1"/>
  <c r="BG1306" i="1" s="1"/>
  <c r="AN1306" i="1"/>
  <c r="BF1306" i="1" s="1"/>
  <c r="AL1306" i="1"/>
  <c r="BE1306" i="1" s="1"/>
  <c r="AJ1306" i="1"/>
  <c r="AH1306" i="1"/>
  <c r="BC1306" i="1" s="1"/>
  <c r="AF1306" i="1"/>
  <c r="BB1306" i="1" s="1"/>
  <c r="AD1306" i="1"/>
  <c r="BA1306" i="1" s="1"/>
  <c r="AB1306" i="1"/>
  <c r="AZ1306" i="1" s="1"/>
  <c r="Z1306" i="1"/>
  <c r="AY1306" i="1" s="1"/>
  <c r="X1306" i="1"/>
  <c r="W1306" i="1"/>
  <c r="V1306" i="1"/>
  <c r="U1306" i="1"/>
  <c r="T1306" i="1"/>
  <c r="S1306" i="1"/>
  <c r="R1306" i="1"/>
  <c r="Q1306" i="1"/>
  <c r="P1306" i="1"/>
  <c r="O1306" i="1"/>
  <c r="N1306" i="1"/>
  <c r="M1306" i="1"/>
  <c r="F1306" i="1"/>
  <c r="E1306" i="1"/>
  <c r="BS1305" i="1"/>
  <c r="BR1305" i="1"/>
  <c r="BO1305" i="1"/>
  <c r="BG1305" i="1"/>
  <c r="BD1305" i="1"/>
  <c r="AV1305" i="1"/>
  <c r="AT1305" i="1"/>
  <c r="BI1305" i="1" s="1"/>
  <c r="AR1305" i="1"/>
  <c r="BH1305" i="1" s="1"/>
  <c r="AP1305" i="1"/>
  <c r="AN1305" i="1"/>
  <c r="BF1305" i="1" s="1"/>
  <c r="AL1305" i="1"/>
  <c r="BE1305" i="1" s="1"/>
  <c r="AJ1305" i="1"/>
  <c r="AH1305" i="1"/>
  <c r="BC1305" i="1" s="1"/>
  <c r="AF1305" i="1"/>
  <c r="BB1305" i="1" s="1"/>
  <c r="AD1305" i="1"/>
  <c r="BA1305" i="1" s="1"/>
  <c r="AB1305" i="1"/>
  <c r="AZ1305" i="1" s="1"/>
  <c r="Z1305" i="1"/>
  <c r="AY1305" i="1" s="1"/>
  <c r="X1305" i="1"/>
  <c r="W1305" i="1"/>
  <c r="V1305" i="1"/>
  <c r="U1305" i="1"/>
  <c r="T1305" i="1"/>
  <c r="S1305" i="1"/>
  <c r="R1305" i="1"/>
  <c r="Q1305" i="1"/>
  <c r="P1305" i="1"/>
  <c r="O1305" i="1"/>
  <c r="N1305" i="1"/>
  <c r="M1305" i="1"/>
  <c r="F1305" i="1"/>
  <c r="E1305" i="1"/>
  <c r="BS1299" i="1"/>
  <c r="BR1299" i="1"/>
  <c r="BO1299" i="1"/>
  <c r="BG1299" i="1"/>
  <c r="BF1299" i="1"/>
  <c r="AV1299" i="1"/>
  <c r="AT1299" i="1"/>
  <c r="BI1299" i="1" s="1"/>
  <c r="AR1299" i="1"/>
  <c r="BH1299" i="1" s="1"/>
  <c r="AP1299" i="1"/>
  <c r="AN1299" i="1"/>
  <c r="AL1299" i="1"/>
  <c r="BE1299" i="1" s="1"/>
  <c r="AJ1299" i="1"/>
  <c r="BD1299" i="1" s="1"/>
  <c r="AH1299" i="1"/>
  <c r="BC1299" i="1" s="1"/>
  <c r="AF1299" i="1"/>
  <c r="BB1299" i="1" s="1"/>
  <c r="AD1299" i="1"/>
  <c r="BA1299" i="1" s="1"/>
  <c r="AB1299" i="1"/>
  <c r="AZ1299" i="1" s="1"/>
  <c r="Z1299" i="1"/>
  <c r="X1299" i="1"/>
  <c r="W1299" i="1"/>
  <c r="V1299" i="1"/>
  <c r="U1299" i="1"/>
  <c r="T1299" i="1"/>
  <c r="S1299" i="1"/>
  <c r="R1299" i="1"/>
  <c r="Q1299" i="1"/>
  <c r="P1299" i="1"/>
  <c r="O1299" i="1"/>
  <c r="N1299" i="1"/>
  <c r="M1299" i="1"/>
  <c r="F1299" i="1"/>
  <c r="BT1299" i="1" s="1"/>
  <c r="E1299" i="1"/>
  <c r="BN1299" i="1" s="1"/>
  <c r="BS1298" i="1"/>
  <c r="BR1298" i="1"/>
  <c r="BO1298" i="1"/>
  <c r="BN1298" i="1"/>
  <c r="BH1298" i="1"/>
  <c r="BG1298" i="1"/>
  <c r="AV1298" i="1"/>
  <c r="AT1298" i="1"/>
  <c r="BI1298" i="1" s="1"/>
  <c r="AR1298" i="1"/>
  <c r="AP1298" i="1"/>
  <c r="AN1298" i="1"/>
  <c r="BF1298" i="1" s="1"/>
  <c r="AL1298" i="1"/>
  <c r="BE1298" i="1" s="1"/>
  <c r="AJ1298" i="1"/>
  <c r="BD1298" i="1" s="1"/>
  <c r="AH1298" i="1"/>
  <c r="BC1298" i="1" s="1"/>
  <c r="AF1298" i="1"/>
  <c r="BB1298" i="1" s="1"/>
  <c r="AD1298" i="1"/>
  <c r="BA1298" i="1" s="1"/>
  <c r="AB1298" i="1"/>
  <c r="AZ1298" i="1" s="1"/>
  <c r="Z1298" i="1"/>
  <c r="AY1298" i="1" s="1"/>
  <c r="X1298" i="1"/>
  <c r="W1298" i="1"/>
  <c r="V1298" i="1"/>
  <c r="U1298" i="1"/>
  <c r="T1298" i="1"/>
  <c r="S1298" i="1"/>
  <c r="R1298" i="1"/>
  <c r="Q1298" i="1"/>
  <c r="P1298" i="1"/>
  <c r="O1298" i="1"/>
  <c r="N1298" i="1"/>
  <c r="M1298" i="1"/>
  <c r="F1298" i="1"/>
  <c r="E1298" i="1"/>
  <c r="BQ1298" i="1" s="1"/>
  <c r="BS1297" i="1"/>
  <c r="BR1297" i="1"/>
  <c r="BO1297" i="1"/>
  <c r="AV1297" i="1"/>
  <c r="AT1297" i="1"/>
  <c r="BI1297" i="1" s="1"/>
  <c r="AR1297" i="1"/>
  <c r="BH1297" i="1" s="1"/>
  <c r="AP1297" i="1"/>
  <c r="BG1297" i="1" s="1"/>
  <c r="AN1297" i="1"/>
  <c r="BF1297" i="1" s="1"/>
  <c r="AL1297" i="1"/>
  <c r="BE1297" i="1" s="1"/>
  <c r="AJ1297" i="1"/>
  <c r="BD1297" i="1" s="1"/>
  <c r="AH1297" i="1"/>
  <c r="BC1297" i="1" s="1"/>
  <c r="AF1297" i="1"/>
  <c r="BB1297" i="1" s="1"/>
  <c r="AD1297" i="1"/>
  <c r="BA1297" i="1" s="1"/>
  <c r="AB1297" i="1"/>
  <c r="AZ1297" i="1" s="1"/>
  <c r="Z1297" i="1"/>
  <c r="AY1297" i="1" s="1"/>
  <c r="X1297" i="1"/>
  <c r="W1297" i="1"/>
  <c r="V1297" i="1"/>
  <c r="U1297" i="1"/>
  <c r="T1297" i="1"/>
  <c r="S1297" i="1"/>
  <c r="R1297" i="1"/>
  <c r="Q1297" i="1"/>
  <c r="P1297" i="1"/>
  <c r="O1297" i="1"/>
  <c r="N1297" i="1"/>
  <c r="M1297" i="1"/>
  <c r="F1297" i="1"/>
  <c r="BT1297" i="1" s="1"/>
  <c r="E1297" i="1"/>
  <c r="BP1297" i="1" s="1"/>
  <c r="BS1296" i="1"/>
  <c r="BR1296" i="1"/>
  <c r="BO1296" i="1"/>
  <c r="BN1296" i="1"/>
  <c r="BH1296" i="1"/>
  <c r="BG1296" i="1"/>
  <c r="AV1296" i="1"/>
  <c r="AT1296" i="1"/>
  <c r="BI1296" i="1" s="1"/>
  <c r="AR1296" i="1"/>
  <c r="AP1296" i="1"/>
  <c r="AN1296" i="1"/>
  <c r="BF1296" i="1" s="1"/>
  <c r="AL1296" i="1"/>
  <c r="BE1296" i="1" s="1"/>
  <c r="AJ1296" i="1"/>
  <c r="BD1296" i="1" s="1"/>
  <c r="AH1296" i="1"/>
  <c r="BC1296" i="1" s="1"/>
  <c r="AF1296" i="1"/>
  <c r="BB1296" i="1" s="1"/>
  <c r="AD1296" i="1"/>
  <c r="BA1296" i="1" s="1"/>
  <c r="AB1296" i="1"/>
  <c r="AZ1296" i="1" s="1"/>
  <c r="Z1296" i="1"/>
  <c r="X1296" i="1"/>
  <c r="W1296" i="1"/>
  <c r="V1296" i="1"/>
  <c r="U1296" i="1"/>
  <c r="T1296" i="1"/>
  <c r="S1296" i="1"/>
  <c r="R1296" i="1"/>
  <c r="Q1296" i="1"/>
  <c r="P1296" i="1"/>
  <c r="O1296" i="1"/>
  <c r="N1296" i="1"/>
  <c r="M1296" i="1"/>
  <c r="F1296" i="1"/>
  <c r="E1296" i="1"/>
  <c r="BQ1296" i="1" s="1"/>
  <c r="BS1295" i="1"/>
  <c r="BR1295" i="1"/>
  <c r="BO1295" i="1"/>
  <c r="BP1295" i="1" s="1"/>
  <c r="BN1295" i="1"/>
  <c r="BI1295" i="1"/>
  <c r="BD1295" i="1"/>
  <c r="BC1295" i="1"/>
  <c r="AV1295" i="1"/>
  <c r="AT1295" i="1"/>
  <c r="AR1295" i="1"/>
  <c r="BH1295" i="1" s="1"/>
  <c r="AP1295" i="1"/>
  <c r="BG1295" i="1" s="1"/>
  <c r="AN1295" i="1"/>
  <c r="BF1295" i="1" s="1"/>
  <c r="AL1295" i="1"/>
  <c r="BE1295" i="1" s="1"/>
  <c r="AJ1295" i="1"/>
  <c r="AH1295" i="1"/>
  <c r="AF1295" i="1"/>
  <c r="BB1295" i="1" s="1"/>
  <c r="AD1295" i="1"/>
  <c r="BA1295" i="1" s="1"/>
  <c r="AB1295" i="1"/>
  <c r="AZ1295" i="1" s="1"/>
  <c r="Z1295" i="1"/>
  <c r="AY1295" i="1" s="1"/>
  <c r="X1295" i="1"/>
  <c r="W1295" i="1"/>
  <c r="V1295" i="1"/>
  <c r="U1295" i="1"/>
  <c r="T1295" i="1"/>
  <c r="S1295" i="1"/>
  <c r="R1295" i="1"/>
  <c r="Q1295" i="1"/>
  <c r="P1295" i="1"/>
  <c r="O1295" i="1"/>
  <c r="N1295" i="1"/>
  <c r="M1295" i="1"/>
  <c r="F1295" i="1"/>
  <c r="E1295" i="1"/>
  <c r="BQ1295" i="1" s="1"/>
  <c r="BS1294" i="1"/>
  <c r="BR1294" i="1"/>
  <c r="BQ1294" i="1"/>
  <c r="BO1294" i="1"/>
  <c r="BP1294" i="1" s="1"/>
  <c r="BN1294" i="1"/>
  <c r="BI1294" i="1"/>
  <c r="AV1294" i="1"/>
  <c r="AT1294" i="1"/>
  <c r="AR1294" i="1"/>
  <c r="BH1294" i="1" s="1"/>
  <c r="AP1294" i="1"/>
  <c r="BG1294" i="1" s="1"/>
  <c r="AN1294" i="1"/>
  <c r="BF1294" i="1" s="1"/>
  <c r="AL1294" i="1"/>
  <c r="BE1294" i="1" s="1"/>
  <c r="AJ1294" i="1"/>
  <c r="BD1294" i="1" s="1"/>
  <c r="AH1294" i="1"/>
  <c r="BC1294" i="1" s="1"/>
  <c r="AF1294" i="1"/>
  <c r="BB1294" i="1" s="1"/>
  <c r="AD1294" i="1"/>
  <c r="BA1294" i="1" s="1"/>
  <c r="AB1294" i="1"/>
  <c r="AZ1294" i="1" s="1"/>
  <c r="Z1294" i="1"/>
  <c r="AY1294" i="1" s="1"/>
  <c r="X1294" i="1"/>
  <c r="W1294" i="1"/>
  <c r="V1294" i="1"/>
  <c r="U1294" i="1"/>
  <c r="T1294" i="1"/>
  <c r="S1294" i="1"/>
  <c r="R1294" i="1"/>
  <c r="Q1294" i="1"/>
  <c r="P1294" i="1"/>
  <c r="O1294" i="1"/>
  <c r="N1294" i="1"/>
  <c r="M1294" i="1"/>
  <c r="F1294" i="1"/>
  <c r="E1294" i="1"/>
  <c r="BS1293" i="1"/>
  <c r="BR1293" i="1"/>
  <c r="BT1293" i="1" s="1"/>
  <c r="BO1293" i="1"/>
  <c r="BF1293" i="1"/>
  <c r="AV1293" i="1"/>
  <c r="AT1293" i="1"/>
  <c r="BI1293" i="1" s="1"/>
  <c r="AR1293" i="1"/>
  <c r="BH1293" i="1" s="1"/>
  <c r="AP1293" i="1"/>
  <c r="BG1293" i="1" s="1"/>
  <c r="AN1293" i="1"/>
  <c r="AL1293" i="1"/>
  <c r="BE1293" i="1" s="1"/>
  <c r="AJ1293" i="1"/>
  <c r="BD1293" i="1" s="1"/>
  <c r="AH1293" i="1"/>
  <c r="BC1293" i="1" s="1"/>
  <c r="AF1293" i="1"/>
  <c r="BB1293" i="1" s="1"/>
  <c r="AD1293" i="1"/>
  <c r="BA1293" i="1" s="1"/>
  <c r="AB1293" i="1"/>
  <c r="AZ1293" i="1" s="1"/>
  <c r="Z1293" i="1"/>
  <c r="AY1293" i="1" s="1"/>
  <c r="X1293" i="1"/>
  <c r="W1293" i="1"/>
  <c r="V1293" i="1"/>
  <c r="U1293" i="1"/>
  <c r="T1293" i="1"/>
  <c r="S1293" i="1"/>
  <c r="R1293" i="1"/>
  <c r="Q1293" i="1"/>
  <c r="P1293" i="1"/>
  <c r="O1293" i="1"/>
  <c r="N1293" i="1"/>
  <c r="M1293" i="1"/>
  <c r="F1293" i="1"/>
  <c r="E1293" i="1"/>
  <c r="BN1293" i="1" s="1"/>
  <c r="BS1292" i="1"/>
  <c r="BR1292" i="1"/>
  <c r="BO1292" i="1"/>
  <c r="BG1292" i="1"/>
  <c r="AV1292" i="1"/>
  <c r="AT1292" i="1"/>
  <c r="BI1292" i="1" s="1"/>
  <c r="AR1292" i="1"/>
  <c r="BH1292" i="1" s="1"/>
  <c r="AP1292" i="1"/>
  <c r="AN1292" i="1"/>
  <c r="BF1292" i="1" s="1"/>
  <c r="AL1292" i="1"/>
  <c r="BE1292" i="1" s="1"/>
  <c r="AJ1292" i="1"/>
  <c r="BD1292" i="1" s="1"/>
  <c r="AH1292" i="1"/>
  <c r="BC1292" i="1" s="1"/>
  <c r="AF1292" i="1"/>
  <c r="BB1292" i="1" s="1"/>
  <c r="AD1292" i="1"/>
  <c r="BA1292" i="1" s="1"/>
  <c r="AB1292" i="1"/>
  <c r="AZ1292" i="1" s="1"/>
  <c r="Z1292" i="1"/>
  <c r="AY1292" i="1" s="1"/>
  <c r="X1292" i="1"/>
  <c r="W1292" i="1"/>
  <c r="V1292" i="1"/>
  <c r="U1292" i="1"/>
  <c r="T1292" i="1"/>
  <c r="S1292" i="1"/>
  <c r="R1292" i="1"/>
  <c r="Q1292" i="1"/>
  <c r="P1292" i="1"/>
  <c r="O1292" i="1"/>
  <c r="N1292" i="1"/>
  <c r="M1292" i="1"/>
  <c r="F1292" i="1"/>
  <c r="E1292" i="1"/>
  <c r="BQ1292" i="1" s="1"/>
  <c r="BS1291" i="1"/>
  <c r="BR1291" i="1"/>
  <c r="BO1291" i="1"/>
  <c r="AV1291" i="1"/>
  <c r="AT1291" i="1"/>
  <c r="BI1291" i="1" s="1"/>
  <c r="AR1291" i="1"/>
  <c r="BH1291" i="1" s="1"/>
  <c r="AP1291" i="1"/>
  <c r="BG1291" i="1" s="1"/>
  <c r="AN1291" i="1"/>
  <c r="BF1291" i="1" s="1"/>
  <c r="AL1291" i="1"/>
  <c r="BE1291" i="1" s="1"/>
  <c r="AJ1291" i="1"/>
  <c r="BD1291" i="1" s="1"/>
  <c r="AH1291" i="1"/>
  <c r="BC1291" i="1" s="1"/>
  <c r="AF1291" i="1"/>
  <c r="BB1291" i="1" s="1"/>
  <c r="AD1291" i="1"/>
  <c r="BA1291" i="1" s="1"/>
  <c r="AB1291" i="1"/>
  <c r="AZ1291" i="1" s="1"/>
  <c r="Z1291" i="1"/>
  <c r="AY1291" i="1" s="1"/>
  <c r="X1291" i="1"/>
  <c r="W1291" i="1"/>
  <c r="V1291" i="1"/>
  <c r="U1291" i="1"/>
  <c r="T1291" i="1"/>
  <c r="S1291" i="1"/>
  <c r="R1291" i="1"/>
  <c r="Q1291" i="1"/>
  <c r="P1291" i="1"/>
  <c r="O1291" i="1"/>
  <c r="N1291" i="1"/>
  <c r="M1291" i="1"/>
  <c r="F1291" i="1"/>
  <c r="BT1291" i="1" s="1"/>
  <c r="E1291" i="1"/>
  <c r="BS1290" i="1"/>
  <c r="BR1290" i="1"/>
  <c r="BO1290" i="1"/>
  <c r="BA1290" i="1"/>
  <c r="AV1290" i="1"/>
  <c r="AT1290" i="1"/>
  <c r="BI1290" i="1" s="1"/>
  <c r="AR1290" i="1"/>
  <c r="BH1290" i="1" s="1"/>
  <c r="AP1290" i="1"/>
  <c r="BG1290" i="1" s="1"/>
  <c r="AN1290" i="1"/>
  <c r="BF1290" i="1" s="1"/>
  <c r="AL1290" i="1"/>
  <c r="BE1290" i="1" s="1"/>
  <c r="AJ1290" i="1"/>
  <c r="BD1290" i="1" s="1"/>
  <c r="AH1290" i="1"/>
  <c r="BC1290" i="1" s="1"/>
  <c r="AF1290" i="1"/>
  <c r="BB1290" i="1" s="1"/>
  <c r="AD1290" i="1"/>
  <c r="AB1290" i="1"/>
  <c r="AZ1290" i="1" s="1"/>
  <c r="Z1290" i="1"/>
  <c r="AY1290" i="1" s="1"/>
  <c r="X1290" i="1"/>
  <c r="W1290" i="1"/>
  <c r="V1290" i="1"/>
  <c r="U1290" i="1"/>
  <c r="T1290" i="1"/>
  <c r="S1290" i="1"/>
  <c r="R1290" i="1"/>
  <c r="Q1290" i="1"/>
  <c r="P1290" i="1"/>
  <c r="O1290" i="1"/>
  <c r="N1290" i="1"/>
  <c r="M1290" i="1"/>
  <c r="F1290" i="1"/>
  <c r="E1290" i="1"/>
  <c r="BS1289" i="1"/>
  <c r="BR1289" i="1"/>
  <c r="BP1289" i="1"/>
  <c r="BO1289" i="1"/>
  <c r="AV1289" i="1"/>
  <c r="AT1289" i="1"/>
  <c r="BI1289" i="1" s="1"/>
  <c r="AR1289" i="1"/>
  <c r="BH1289" i="1" s="1"/>
  <c r="AP1289" i="1"/>
  <c r="BG1289" i="1" s="1"/>
  <c r="AN1289" i="1"/>
  <c r="BF1289" i="1" s="1"/>
  <c r="AL1289" i="1"/>
  <c r="BE1289" i="1" s="1"/>
  <c r="AJ1289" i="1"/>
  <c r="BD1289" i="1" s="1"/>
  <c r="AH1289" i="1"/>
  <c r="BC1289" i="1" s="1"/>
  <c r="AF1289" i="1"/>
  <c r="BB1289" i="1" s="1"/>
  <c r="AD1289" i="1"/>
  <c r="BA1289" i="1" s="1"/>
  <c r="AB1289" i="1"/>
  <c r="AZ1289" i="1" s="1"/>
  <c r="Z1289" i="1"/>
  <c r="AY1289" i="1" s="1"/>
  <c r="X1289" i="1"/>
  <c r="W1289" i="1"/>
  <c r="V1289" i="1"/>
  <c r="U1289" i="1"/>
  <c r="T1289" i="1"/>
  <c r="S1289" i="1"/>
  <c r="R1289" i="1"/>
  <c r="Q1289" i="1"/>
  <c r="P1289" i="1"/>
  <c r="O1289" i="1"/>
  <c r="N1289" i="1"/>
  <c r="M1289" i="1"/>
  <c r="F1289" i="1"/>
  <c r="BT1289" i="1" s="1"/>
  <c r="E1289" i="1"/>
  <c r="BS1288" i="1"/>
  <c r="BR1288" i="1"/>
  <c r="BO1288" i="1"/>
  <c r="AV1288" i="1"/>
  <c r="AT1288" i="1"/>
  <c r="BI1288" i="1" s="1"/>
  <c r="AR1288" i="1"/>
  <c r="BH1288" i="1" s="1"/>
  <c r="AP1288" i="1"/>
  <c r="BG1288" i="1" s="1"/>
  <c r="AN1288" i="1"/>
  <c r="BF1288" i="1" s="1"/>
  <c r="AL1288" i="1"/>
  <c r="BE1288" i="1" s="1"/>
  <c r="AJ1288" i="1"/>
  <c r="BD1288" i="1" s="1"/>
  <c r="AH1288" i="1"/>
  <c r="BC1288" i="1" s="1"/>
  <c r="AF1288" i="1"/>
  <c r="BB1288" i="1" s="1"/>
  <c r="AD1288" i="1"/>
  <c r="BA1288" i="1" s="1"/>
  <c r="AB1288" i="1"/>
  <c r="AZ1288" i="1" s="1"/>
  <c r="Z1288" i="1"/>
  <c r="X1288" i="1"/>
  <c r="W1288" i="1"/>
  <c r="V1288" i="1"/>
  <c r="U1288" i="1"/>
  <c r="T1288" i="1"/>
  <c r="S1288" i="1"/>
  <c r="R1288" i="1"/>
  <c r="Q1288" i="1"/>
  <c r="P1288" i="1"/>
  <c r="O1288" i="1"/>
  <c r="N1288" i="1"/>
  <c r="M1288" i="1"/>
  <c r="F1288" i="1"/>
  <c r="E1288" i="1"/>
  <c r="BQ1288" i="1" s="1"/>
  <c r="BS1287" i="1"/>
  <c r="BR1287" i="1"/>
  <c r="BO1287" i="1"/>
  <c r="BC1287" i="1"/>
  <c r="AV1287" i="1"/>
  <c r="AT1287" i="1"/>
  <c r="BI1287" i="1" s="1"/>
  <c r="AR1287" i="1"/>
  <c r="BH1287" i="1" s="1"/>
  <c r="AP1287" i="1"/>
  <c r="BG1287" i="1" s="1"/>
  <c r="AN1287" i="1"/>
  <c r="BF1287" i="1" s="1"/>
  <c r="AL1287" i="1"/>
  <c r="BE1287" i="1" s="1"/>
  <c r="AJ1287" i="1"/>
  <c r="BD1287" i="1" s="1"/>
  <c r="AH1287" i="1"/>
  <c r="AF1287" i="1"/>
  <c r="BB1287" i="1" s="1"/>
  <c r="AD1287" i="1"/>
  <c r="BA1287" i="1" s="1"/>
  <c r="AB1287" i="1"/>
  <c r="AZ1287" i="1" s="1"/>
  <c r="Z1287" i="1"/>
  <c r="AY1287" i="1" s="1"/>
  <c r="X1287" i="1"/>
  <c r="W1287" i="1"/>
  <c r="V1287" i="1"/>
  <c r="U1287" i="1"/>
  <c r="T1287" i="1"/>
  <c r="S1287" i="1"/>
  <c r="R1287" i="1"/>
  <c r="Q1287" i="1"/>
  <c r="P1287" i="1"/>
  <c r="O1287" i="1"/>
  <c r="N1287" i="1"/>
  <c r="M1287" i="1"/>
  <c r="F1287" i="1"/>
  <c r="E1287" i="1"/>
  <c r="BN1287" i="1" s="1"/>
  <c r="BS1286" i="1"/>
  <c r="BR1286" i="1"/>
  <c r="BO1286" i="1"/>
  <c r="BN1286" i="1"/>
  <c r="BF1286" i="1"/>
  <c r="BD1286" i="1"/>
  <c r="AY1286" i="1"/>
  <c r="AV1286" i="1"/>
  <c r="AT1286" i="1"/>
  <c r="BI1286" i="1" s="1"/>
  <c r="AR1286" i="1"/>
  <c r="BH1286" i="1" s="1"/>
  <c r="AP1286" i="1"/>
  <c r="BG1286" i="1" s="1"/>
  <c r="AN1286" i="1"/>
  <c r="AL1286" i="1"/>
  <c r="BE1286" i="1" s="1"/>
  <c r="AJ1286" i="1"/>
  <c r="AH1286" i="1"/>
  <c r="BC1286" i="1" s="1"/>
  <c r="AF1286" i="1"/>
  <c r="BB1286" i="1" s="1"/>
  <c r="AD1286" i="1"/>
  <c r="BA1286" i="1" s="1"/>
  <c r="AB1286" i="1"/>
  <c r="AZ1286" i="1" s="1"/>
  <c r="Z1286" i="1"/>
  <c r="X1286" i="1"/>
  <c r="W1286" i="1"/>
  <c r="V1286" i="1"/>
  <c r="U1286" i="1"/>
  <c r="T1286" i="1"/>
  <c r="S1286" i="1"/>
  <c r="R1286" i="1"/>
  <c r="Q1286" i="1"/>
  <c r="P1286" i="1"/>
  <c r="O1286" i="1"/>
  <c r="N1286" i="1"/>
  <c r="M1286" i="1"/>
  <c r="F1286" i="1"/>
  <c r="BT1286" i="1" s="1"/>
  <c r="E1286" i="1"/>
  <c r="BQ1286" i="1" s="1"/>
  <c r="BT1285" i="1"/>
  <c r="BS1285" i="1"/>
  <c r="BR1285" i="1"/>
  <c r="BO1285" i="1"/>
  <c r="BE1285" i="1"/>
  <c r="AY1285" i="1"/>
  <c r="AV1285" i="1"/>
  <c r="AT1285" i="1"/>
  <c r="BI1285" i="1" s="1"/>
  <c r="AR1285" i="1"/>
  <c r="BH1285" i="1" s="1"/>
  <c r="AP1285" i="1"/>
  <c r="BG1285" i="1" s="1"/>
  <c r="AN1285" i="1"/>
  <c r="BF1285" i="1" s="1"/>
  <c r="AL1285" i="1"/>
  <c r="AJ1285" i="1"/>
  <c r="BD1285" i="1" s="1"/>
  <c r="AH1285" i="1"/>
  <c r="BC1285" i="1" s="1"/>
  <c r="AF1285" i="1"/>
  <c r="BB1285" i="1" s="1"/>
  <c r="AD1285" i="1"/>
  <c r="BA1285" i="1" s="1"/>
  <c r="AB1285" i="1"/>
  <c r="AZ1285" i="1" s="1"/>
  <c r="Z1285" i="1"/>
  <c r="X1285" i="1"/>
  <c r="W1285" i="1"/>
  <c r="V1285" i="1"/>
  <c r="U1285" i="1"/>
  <c r="T1285" i="1"/>
  <c r="S1285" i="1"/>
  <c r="R1285" i="1"/>
  <c r="Q1285" i="1"/>
  <c r="P1285" i="1"/>
  <c r="O1285" i="1"/>
  <c r="N1285" i="1"/>
  <c r="M1285" i="1"/>
  <c r="F1285" i="1"/>
  <c r="E1285" i="1"/>
  <c r="BQ1285" i="1" s="1"/>
  <c r="BS1284" i="1"/>
  <c r="BR1284" i="1"/>
  <c r="BQ1284" i="1"/>
  <c r="BO1284" i="1"/>
  <c r="BN1284" i="1"/>
  <c r="BF1284" i="1"/>
  <c r="BA1284" i="1"/>
  <c r="AZ1284" i="1"/>
  <c r="AV1284" i="1"/>
  <c r="AT1284" i="1"/>
  <c r="BI1284" i="1" s="1"/>
  <c r="AR1284" i="1"/>
  <c r="BH1284" i="1" s="1"/>
  <c r="AP1284" i="1"/>
  <c r="BG1284" i="1" s="1"/>
  <c r="AN1284" i="1"/>
  <c r="AL1284" i="1"/>
  <c r="BE1284" i="1" s="1"/>
  <c r="AJ1284" i="1"/>
  <c r="BD1284" i="1" s="1"/>
  <c r="AH1284" i="1"/>
  <c r="BC1284" i="1" s="1"/>
  <c r="AF1284" i="1"/>
  <c r="BB1284" i="1" s="1"/>
  <c r="AD1284" i="1"/>
  <c r="AB1284" i="1"/>
  <c r="Z1284" i="1"/>
  <c r="AY1284" i="1" s="1"/>
  <c r="X1284" i="1"/>
  <c r="W1284" i="1"/>
  <c r="V1284" i="1"/>
  <c r="U1284" i="1"/>
  <c r="T1284" i="1"/>
  <c r="S1284" i="1"/>
  <c r="R1284" i="1"/>
  <c r="Q1284" i="1"/>
  <c r="P1284" i="1"/>
  <c r="O1284" i="1"/>
  <c r="N1284" i="1"/>
  <c r="M1284" i="1"/>
  <c r="F1284" i="1"/>
  <c r="BT1284" i="1" s="1"/>
  <c r="E1284" i="1"/>
  <c r="BS1283" i="1"/>
  <c r="BR1283" i="1"/>
  <c r="BP1283" i="1"/>
  <c r="BO1283" i="1"/>
  <c r="BH1283" i="1"/>
  <c r="BG1283" i="1"/>
  <c r="BD1283" i="1"/>
  <c r="AV1283" i="1"/>
  <c r="AT1283" i="1"/>
  <c r="BI1283" i="1" s="1"/>
  <c r="AR1283" i="1"/>
  <c r="AP1283" i="1"/>
  <c r="AN1283" i="1"/>
  <c r="BF1283" i="1" s="1"/>
  <c r="AL1283" i="1"/>
  <c r="BE1283" i="1" s="1"/>
  <c r="AJ1283" i="1"/>
  <c r="AH1283" i="1"/>
  <c r="BC1283" i="1" s="1"/>
  <c r="AF1283" i="1"/>
  <c r="BB1283" i="1" s="1"/>
  <c r="AD1283" i="1"/>
  <c r="BA1283" i="1" s="1"/>
  <c r="AB1283" i="1"/>
  <c r="AZ1283" i="1" s="1"/>
  <c r="Z1283" i="1"/>
  <c r="AY1283" i="1" s="1"/>
  <c r="X1283" i="1"/>
  <c r="W1283" i="1"/>
  <c r="V1283" i="1"/>
  <c r="U1283" i="1"/>
  <c r="T1283" i="1"/>
  <c r="S1283" i="1"/>
  <c r="R1283" i="1"/>
  <c r="Q1283" i="1"/>
  <c r="P1283" i="1"/>
  <c r="O1283" i="1"/>
  <c r="N1283" i="1"/>
  <c r="M1283" i="1"/>
  <c r="F1283" i="1"/>
  <c r="E1283" i="1"/>
  <c r="BQ1283" i="1" s="1"/>
  <c r="BS1282" i="1"/>
  <c r="BR1282" i="1"/>
  <c r="BQ1282" i="1"/>
  <c r="BO1282" i="1"/>
  <c r="BP1282" i="1" s="1"/>
  <c r="BN1282" i="1"/>
  <c r="BI1282" i="1"/>
  <c r="AV1282" i="1"/>
  <c r="AT1282" i="1"/>
  <c r="AR1282" i="1"/>
  <c r="BH1282" i="1" s="1"/>
  <c r="AP1282" i="1"/>
  <c r="BG1282" i="1" s="1"/>
  <c r="AN1282" i="1"/>
  <c r="BF1282" i="1" s="1"/>
  <c r="AL1282" i="1"/>
  <c r="BE1282" i="1" s="1"/>
  <c r="AJ1282" i="1"/>
  <c r="BD1282" i="1" s="1"/>
  <c r="AH1282" i="1"/>
  <c r="BC1282" i="1" s="1"/>
  <c r="AF1282" i="1"/>
  <c r="BB1282" i="1" s="1"/>
  <c r="AD1282" i="1"/>
  <c r="BA1282" i="1" s="1"/>
  <c r="AB1282" i="1"/>
  <c r="AZ1282" i="1" s="1"/>
  <c r="Z1282" i="1"/>
  <c r="AY1282" i="1" s="1"/>
  <c r="X1282" i="1"/>
  <c r="W1282" i="1"/>
  <c r="V1282" i="1"/>
  <c r="U1282" i="1"/>
  <c r="T1282" i="1"/>
  <c r="S1282" i="1"/>
  <c r="R1282" i="1"/>
  <c r="Q1282" i="1"/>
  <c r="P1282" i="1"/>
  <c r="O1282" i="1"/>
  <c r="N1282" i="1"/>
  <c r="M1282" i="1"/>
  <c r="F1282" i="1"/>
  <c r="E1282" i="1"/>
  <c r="BS1281" i="1"/>
  <c r="BR1281" i="1"/>
  <c r="BO1281" i="1"/>
  <c r="BF1281" i="1"/>
  <c r="AV1281" i="1"/>
  <c r="AT1281" i="1"/>
  <c r="BI1281" i="1" s="1"/>
  <c r="AR1281" i="1"/>
  <c r="BH1281" i="1" s="1"/>
  <c r="AP1281" i="1"/>
  <c r="BG1281" i="1" s="1"/>
  <c r="AN1281" i="1"/>
  <c r="AL1281" i="1"/>
  <c r="BE1281" i="1" s="1"/>
  <c r="AJ1281" i="1"/>
  <c r="BD1281" i="1" s="1"/>
  <c r="AH1281" i="1"/>
  <c r="BC1281" i="1" s="1"/>
  <c r="AF1281" i="1"/>
  <c r="BB1281" i="1" s="1"/>
  <c r="AD1281" i="1"/>
  <c r="BA1281" i="1" s="1"/>
  <c r="AB1281" i="1"/>
  <c r="AZ1281" i="1" s="1"/>
  <c r="Z1281" i="1"/>
  <c r="AY1281" i="1" s="1"/>
  <c r="X1281" i="1"/>
  <c r="W1281" i="1"/>
  <c r="V1281" i="1"/>
  <c r="U1281" i="1"/>
  <c r="T1281" i="1"/>
  <c r="S1281" i="1"/>
  <c r="R1281" i="1"/>
  <c r="Q1281" i="1"/>
  <c r="P1281" i="1"/>
  <c r="O1281" i="1"/>
  <c r="N1281" i="1"/>
  <c r="M1281" i="1"/>
  <c r="F1281" i="1"/>
  <c r="E1281" i="1"/>
  <c r="BS1280" i="1"/>
  <c r="BR1280" i="1"/>
  <c r="BT1280" i="1" s="1"/>
  <c r="BO1280" i="1"/>
  <c r="BP1280" i="1" s="1"/>
  <c r="AV1280" i="1"/>
  <c r="AT1280" i="1"/>
  <c r="BI1280" i="1" s="1"/>
  <c r="AR1280" i="1"/>
  <c r="BH1280" i="1" s="1"/>
  <c r="AP1280" i="1"/>
  <c r="BG1280" i="1" s="1"/>
  <c r="AN1280" i="1"/>
  <c r="BF1280" i="1" s="1"/>
  <c r="AL1280" i="1"/>
  <c r="BE1280" i="1" s="1"/>
  <c r="AJ1280" i="1"/>
  <c r="BD1280" i="1" s="1"/>
  <c r="AH1280" i="1"/>
  <c r="BC1280" i="1" s="1"/>
  <c r="AF1280" i="1"/>
  <c r="BB1280" i="1" s="1"/>
  <c r="AD1280" i="1"/>
  <c r="BA1280" i="1" s="1"/>
  <c r="AB1280" i="1"/>
  <c r="AZ1280" i="1" s="1"/>
  <c r="Z1280" i="1"/>
  <c r="AY1280" i="1" s="1"/>
  <c r="X1280" i="1"/>
  <c r="W1280" i="1"/>
  <c r="V1280" i="1"/>
  <c r="U1280" i="1"/>
  <c r="T1280" i="1"/>
  <c r="S1280" i="1"/>
  <c r="R1280" i="1"/>
  <c r="Q1280" i="1"/>
  <c r="P1280" i="1"/>
  <c r="O1280" i="1"/>
  <c r="N1280" i="1"/>
  <c r="M1280" i="1"/>
  <c r="F1280" i="1"/>
  <c r="E1280" i="1"/>
  <c r="BS1279" i="1"/>
  <c r="BR1279" i="1"/>
  <c r="BQ1279" i="1"/>
  <c r="BO1279" i="1"/>
  <c r="BN1279" i="1"/>
  <c r="AV1279" i="1"/>
  <c r="AT1279" i="1"/>
  <c r="BI1279" i="1" s="1"/>
  <c r="AR1279" i="1"/>
  <c r="BH1279" i="1" s="1"/>
  <c r="AP1279" i="1"/>
  <c r="BG1279" i="1" s="1"/>
  <c r="AN1279" i="1"/>
  <c r="BF1279" i="1" s="1"/>
  <c r="AL1279" i="1"/>
  <c r="BE1279" i="1" s="1"/>
  <c r="AJ1279" i="1"/>
  <c r="BD1279" i="1" s="1"/>
  <c r="AH1279" i="1"/>
  <c r="BC1279" i="1" s="1"/>
  <c r="AF1279" i="1"/>
  <c r="BB1279" i="1" s="1"/>
  <c r="AD1279" i="1"/>
  <c r="BA1279" i="1" s="1"/>
  <c r="AB1279" i="1"/>
  <c r="AZ1279" i="1" s="1"/>
  <c r="Z1279" i="1"/>
  <c r="AY1279" i="1" s="1"/>
  <c r="X1279" i="1"/>
  <c r="W1279" i="1"/>
  <c r="V1279" i="1"/>
  <c r="U1279" i="1"/>
  <c r="T1279" i="1"/>
  <c r="S1279" i="1"/>
  <c r="R1279" i="1"/>
  <c r="Q1279" i="1"/>
  <c r="P1279" i="1"/>
  <c r="O1279" i="1"/>
  <c r="N1279" i="1"/>
  <c r="M1279" i="1"/>
  <c r="F1279" i="1"/>
  <c r="E1279" i="1"/>
  <c r="BS1278" i="1"/>
  <c r="BR1278" i="1"/>
  <c r="BQ1278" i="1"/>
  <c r="BO1278" i="1"/>
  <c r="BA1278" i="1"/>
  <c r="AV1278" i="1"/>
  <c r="AT1278" i="1"/>
  <c r="BI1278" i="1" s="1"/>
  <c r="AR1278" i="1"/>
  <c r="BH1278" i="1" s="1"/>
  <c r="AP1278" i="1"/>
  <c r="BG1278" i="1" s="1"/>
  <c r="AN1278" i="1"/>
  <c r="BF1278" i="1" s="1"/>
  <c r="AL1278" i="1"/>
  <c r="BE1278" i="1" s="1"/>
  <c r="AJ1278" i="1"/>
  <c r="BD1278" i="1" s="1"/>
  <c r="AH1278" i="1"/>
  <c r="BC1278" i="1" s="1"/>
  <c r="AF1278" i="1"/>
  <c r="BB1278" i="1" s="1"/>
  <c r="AD1278" i="1"/>
  <c r="AB1278" i="1"/>
  <c r="AZ1278" i="1" s="1"/>
  <c r="Z1278" i="1"/>
  <c r="AY1278" i="1" s="1"/>
  <c r="X1278" i="1"/>
  <c r="W1278" i="1"/>
  <c r="V1278" i="1"/>
  <c r="U1278" i="1"/>
  <c r="T1278" i="1"/>
  <c r="S1278" i="1"/>
  <c r="R1278" i="1"/>
  <c r="Q1278" i="1"/>
  <c r="P1278" i="1"/>
  <c r="O1278" i="1"/>
  <c r="N1278" i="1"/>
  <c r="M1278" i="1"/>
  <c r="F1278" i="1"/>
  <c r="E1278" i="1"/>
  <c r="BS1277" i="1"/>
  <c r="BR1277" i="1"/>
  <c r="BO1277" i="1"/>
  <c r="BB1277" i="1"/>
  <c r="AV1277" i="1"/>
  <c r="AT1277" i="1"/>
  <c r="BI1277" i="1" s="1"/>
  <c r="AR1277" i="1"/>
  <c r="BH1277" i="1" s="1"/>
  <c r="AP1277" i="1"/>
  <c r="BG1277" i="1" s="1"/>
  <c r="AN1277" i="1"/>
  <c r="BF1277" i="1" s="1"/>
  <c r="AL1277" i="1"/>
  <c r="BE1277" i="1" s="1"/>
  <c r="AJ1277" i="1"/>
  <c r="BD1277" i="1" s="1"/>
  <c r="AH1277" i="1"/>
  <c r="BC1277" i="1" s="1"/>
  <c r="AF1277" i="1"/>
  <c r="AD1277" i="1"/>
  <c r="BA1277" i="1" s="1"/>
  <c r="AB1277" i="1"/>
  <c r="AZ1277" i="1" s="1"/>
  <c r="Z1277" i="1"/>
  <c r="AY1277" i="1" s="1"/>
  <c r="X1277" i="1"/>
  <c r="W1277" i="1"/>
  <c r="V1277" i="1"/>
  <c r="U1277" i="1"/>
  <c r="T1277" i="1"/>
  <c r="S1277" i="1"/>
  <c r="R1277" i="1"/>
  <c r="Q1277" i="1"/>
  <c r="P1277" i="1"/>
  <c r="O1277" i="1"/>
  <c r="N1277" i="1"/>
  <c r="M1277" i="1"/>
  <c r="F1277" i="1"/>
  <c r="E1277" i="1"/>
  <c r="BN1277" i="1" s="1"/>
  <c r="BS1276" i="1"/>
  <c r="BR1276" i="1"/>
  <c r="BQ1276" i="1"/>
  <c r="BO1276" i="1"/>
  <c r="BP1276" i="1" s="1"/>
  <c r="BC1276" i="1"/>
  <c r="BB1276" i="1"/>
  <c r="AV1276" i="1"/>
  <c r="AT1276" i="1"/>
  <c r="BI1276" i="1" s="1"/>
  <c r="AR1276" i="1"/>
  <c r="BH1276" i="1" s="1"/>
  <c r="AP1276" i="1"/>
  <c r="BG1276" i="1" s="1"/>
  <c r="AN1276" i="1"/>
  <c r="BF1276" i="1" s="1"/>
  <c r="AL1276" i="1"/>
  <c r="BE1276" i="1" s="1"/>
  <c r="AJ1276" i="1"/>
  <c r="BD1276" i="1" s="1"/>
  <c r="AH1276" i="1"/>
  <c r="AF1276" i="1"/>
  <c r="AD1276" i="1"/>
  <c r="BA1276" i="1" s="1"/>
  <c r="AB1276" i="1"/>
  <c r="AZ1276" i="1" s="1"/>
  <c r="Z1276" i="1"/>
  <c r="AY1276" i="1" s="1"/>
  <c r="X1276" i="1"/>
  <c r="W1276" i="1"/>
  <c r="V1276" i="1"/>
  <c r="U1276" i="1"/>
  <c r="T1276" i="1"/>
  <c r="S1276" i="1"/>
  <c r="R1276" i="1"/>
  <c r="Q1276" i="1"/>
  <c r="P1276" i="1"/>
  <c r="O1276" i="1"/>
  <c r="N1276" i="1"/>
  <c r="M1276" i="1"/>
  <c r="F1276" i="1"/>
  <c r="E1276" i="1"/>
  <c r="BS1275" i="1"/>
  <c r="BR1275" i="1"/>
  <c r="BP1275" i="1"/>
  <c r="BO1275" i="1"/>
  <c r="BC1275" i="1"/>
  <c r="BB1275" i="1"/>
  <c r="AV1275" i="1"/>
  <c r="AT1275" i="1"/>
  <c r="BI1275" i="1" s="1"/>
  <c r="AR1275" i="1"/>
  <c r="BH1275" i="1" s="1"/>
  <c r="AP1275" i="1"/>
  <c r="BG1275" i="1" s="1"/>
  <c r="AN1275" i="1"/>
  <c r="BF1275" i="1" s="1"/>
  <c r="AL1275" i="1"/>
  <c r="BE1275" i="1" s="1"/>
  <c r="AJ1275" i="1"/>
  <c r="BD1275" i="1" s="1"/>
  <c r="AH1275" i="1"/>
  <c r="AF1275" i="1"/>
  <c r="AD1275" i="1"/>
  <c r="BA1275" i="1" s="1"/>
  <c r="AB1275" i="1"/>
  <c r="AZ1275" i="1" s="1"/>
  <c r="Z1275" i="1"/>
  <c r="AY1275" i="1" s="1"/>
  <c r="X1275" i="1"/>
  <c r="W1275" i="1"/>
  <c r="V1275" i="1"/>
  <c r="U1275" i="1"/>
  <c r="T1275" i="1"/>
  <c r="S1275" i="1"/>
  <c r="R1275" i="1"/>
  <c r="Q1275" i="1"/>
  <c r="P1275" i="1"/>
  <c r="O1275" i="1"/>
  <c r="N1275" i="1"/>
  <c r="M1275" i="1"/>
  <c r="F1275" i="1"/>
  <c r="E1275" i="1"/>
  <c r="BS1274" i="1"/>
  <c r="BR1274" i="1"/>
  <c r="BO1274" i="1"/>
  <c r="AV1274" i="1"/>
  <c r="AT1274" i="1"/>
  <c r="BI1274" i="1" s="1"/>
  <c r="AR1274" i="1"/>
  <c r="BH1274" i="1" s="1"/>
  <c r="AP1274" i="1"/>
  <c r="BG1274" i="1" s="1"/>
  <c r="AN1274" i="1"/>
  <c r="BF1274" i="1" s="1"/>
  <c r="AL1274" i="1"/>
  <c r="BE1274" i="1" s="1"/>
  <c r="AJ1274" i="1"/>
  <c r="BD1274" i="1" s="1"/>
  <c r="AH1274" i="1"/>
  <c r="BC1274" i="1" s="1"/>
  <c r="AF1274" i="1"/>
  <c r="BB1274" i="1" s="1"/>
  <c r="AD1274" i="1"/>
  <c r="BA1274" i="1" s="1"/>
  <c r="AB1274" i="1"/>
  <c r="AZ1274" i="1" s="1"/>
  <c r="Z1274" i="1"/>
  <c r="X1274" i="1"/>
  <c r="W1274" i="1"/>
  <c r="V1274" i="1"/>
  <c r="U1274" i="1"/>
  <c r="T1274" i="1"/>
  <c r="S1274" i="1"/>
  <c r="R1274" i="1"/>
  <c r="Q1274" i="1"/>
  <c r="P1274" i="1"/>
  <c r="O1274" i="1"/>
  <c r="N1274" i="1"/>
  <c r="M1274" i="1"/>
  <c r="F1274" i="1"/>
  <c r="BT1274" i="1" s="1"/>
  <c r="E1274" i="1"/>
  <c r="BS1273" i="1"/>
  <c r="BR1273" i="1"/>
  <c r="BO1273" i="1"/>
  <c r="BP1273" i="1" s="1"/>
  <c r="AV1273" i="1"/>
  <c r="AT1273" i="1"/>
  <c r="BI1273" i="1" s="1"/>
  <c r="AR1273" i="1"/>
  <c r="BH1273" i="1" s="1"/>
  <c r="AP1273" i="1"/>
  <c r="BG1273" i="1" s="1"/>
  <c r="AN1273" i="1"/>
  <c r="BF1273" i="1" s="1"/>
  <c r="AL1273" i="1"/>
  <c r="BE1273" i="1" s="1"/>
  <c r="AJ1273" i="1"/>
  <c r="BD1273" i="1" s="1"/>
  <c r="AH1273" i="1"/>
  <c r="BC1273" i="1" s="1"/>
  <c r="AF1273" i="1"/>
  <c r="BB1273" i="1" s="1"/>
  <c r="AD1273" i="1"/>
  <c r="BA1273" i="1" s="1"/>
  <c r="AB1273" i="1"/>
  <c r="AZ1273" i="1" s="1"/>
  <c r="Z1273" i="1"/>
  <c r="X1273" i="1"/>
  <c r="W1273" i="1"/>
  <c r="V1273" i="1"/>
  <c r="U1273" i="1"/>
  <c r="T1273" i="1"/>
  <c r="S1273" i="1"/>
  <c r="R1273" i="1"/>
  <c r="Q1273" i="1"/>
  <c r="P1273" i="1"/>
  <c r="O1273" i="1"/>
  <c r="N1273" i="1"/>
  <c r="M1273" i="1"/>
  <c r="F1273" i="1"/>
  <c r="BT1273" i="1" s="1"/>
  <c r="E1273" i="1"/>
  <c r="BQ1273" i="1" s="1"/>
  <c r="BS1272" i="1"/>
  <c r="BR1272" i="1"/>
  <c r="BO1272" i="1"/>
  <c r="AV1272" i="1"/>
  <c r="AT1272" i="1"/>
  <c r="BI1272" i="1" s="1"/>
  <c r="AR1272" i="1"/>
  <c r="BH1272" i="1" s="1"/>
  <c r="AP1272" i="1"/>
  <c r="BG1272" i="1" s="1"/>
  <c r="AN1272" i="1"/>
  <c r="BF1272" i="1" s="1"/>
  <c r="AL1272" i="1"/>
  <c r="BE1272" i="1" s="1"/>
  <c r="AJ1272" i="1"/>
  <c r="BD1272" i="1" s="1"/>
  <c r="AH1272" i="1"/>
  <c r="BC1272" i="1" s="1"/>
  <c r="AF1272" i="1"/>
  <c r="BB1272" i="1" s="1"/>
  <c r="AD1272" i="1"/>
  <c r="BA1272" i="1" s="1"/>
  <c r="AB1272" i="1"/>
  <c r="AZ1272" i="1" s="1"/>
  <c r="Z1272" i="1"/>
  <c r="AY1272" i="1" s="1"/>
  <c r="X1272" i="1"/>
  <c r="W1272" i="1"/>
  <c r="V1272" i="1"/>
  <c r="U1272" i="1"/>
  <c r="T1272" i="1"/>
  <c r="S1272" i="1"/>
  <c r="R1272" i="1"/>
  <c r="Q1272" i="1"/>
  <c r="P1272" i="1"/>
  <c r="O1272" i="1"/>
  <c r="N1272" i="1"/>
  <c r="M1272" i="1"/>
  <c r="F1272" i="1"/>
  <c r="E1272" i="1"/>
  <c r="BQ1272" i="1" s="1"/>
  <c r="BS1271" i="1"/>
  <c r="BR1271" i="1"/>
  <c r="BO1271" i="1"/>
  <c r="AV1271" i="1"/>
  <c r="AT1271" i="1"/>
  <c r="BI1271" i="1" s="1"/>
  <c r="AR1271" i="1"/>
  <c r="BH1271" i="1" s="1"/>
  <c r="AP1271" i="1"/>
  <c r="BG1271" i="1" s="1"/>
  <c r="AN1271" i="1"/>
  <c r="BF1271" i="1" s="1"/>
  <c r="AL1271" i="1"/>
  <c r="BE1271" i="1" s="1"/>
  <c r="AJ1271" i="1"/>
  <c r="BD1271" i="1" s="1"/>
  <c r="AH1271" i="1"/>
  <c r="BC1271" i="1" s="1"/>
  <c r="AF1271" i="1"/>
  <c r="BB1271" i="1" s="1"/>
  <c r="AD1271" i="1"/>
  <c r="BA1271" i="1" s="1"/>
  <c r="AB1271" i="1"/>
  <c r="AZ1271" i="1" s="1"/>
  <c r="Z1271" i="1"/>
  <c r="AY1271" i="1" s="1"/>
  <c r="X1271" i="1"/>
  <c r="W1271" i="1"/>
  <c r="V1271" i="1"/>
  <c r="U1271" i="1"/>
  <c r="T1271" i="1"/>
  <c r="S1271" i="1"/>
  <c r="R1271" i="1"/>
  <c r="Q1271" i="1"/>
  <c r="P1271" i="1"/>
  <c r="O1271" i="1"/>
  <c r="N1271" i="1"/>
  <c r="M1271" i="1"/>
  <c r="F1271" i="1"/>
  <c r="E1271" i="1"/>
  <c r="BN1271" i="1" s="1"/>
  <c r="BT1270" i="1"/>
  <c r="BS1270" i="1"/>
  <c r="BR1270" i="1"/>
  <c r="BO1270" i="1"/>
  <c r="AV1270" i="1"/>
  <c r="AT1270" i="1"/>
  <c r="BI1270" i="1" s="1"/>
  <c r="AR1270" i="1"/>
  <c r="BH1270" i="1" s="1"/>
  <c r="AP1270" i="1"/>
  <c r="BG1270" i="1" s="1"/>
  <c r="AN1270" i="1"/>
  <c r="BF1270" i="1" s="1"/>
  <c r="AL1270" i="1"/>
  <c r="BE1270" i="1" s="1"/>
  <c r="AJ1270" i="1"/>
  <c r="BD1270" i="1" s="1"/>
  <c r="AH1270" i="1"/>
  <c r="BC1270" i="1" s="1"/>
  <c r="AF1270" i="1"/>
  <c r="BB1270" i="1" s="1"/>
  <c r="AD1270" i="1"/>
  <c r="BA1270" i="1" s="1"/>
  <c r="AB1270" i="1"/>
  <c r="AZ1270" i="1" s="1"/>
  <c r="Z1270" i="1"/>
  <c r="AY1270" i="1" s="1"/>
  <c r="X1270" i="1"/>
  <c r="W1270" i="1"/>
  <c r="V1270" i="1"/>
  <c r="U1270" i="1"/>
  <c r="T1270" i="1"/>
  <c r="S1270" i="1"/>
  <c r="R1270" i="1"/>
  <c r="Q1270" i="1"/>
  <c r="P1270" i="1"/>
  <c r="O1270" i="1"/>
  <c r="N1270" i="1"/>
  <c r="M1270" i="1"/>
  <c r="F1270" i="1"/>
  <c r="E1270" i="1"/>
  <c r="BT1269" i="1"/>
  <c r="BS1269" i="1"/>
  <c r="BR1269" i="1"/>
  <c r="BO1269" i="1"/>
  <c r="BG1269" i="1"/>
  <c r="AV1269" i="1"/>
  <c r="AT1269" i="1"/>
  <c r="BI1269" i="1" s="1"/>
  <c r="AR1269" i="1"/>
  <c r="BH1269" i="1" s="1"/>
  <c r="AP1269" i="1"/>
  <c r="AN1269" i="1"/>
  <c r="BF1269" i="1" s="1"/>
  <c r="AL1269" i="1"/>
  <c r="BE1269" i="1" s="1"/>
  <c r="AJ1269" i="1"/>
  <c r="BD1269" i="1" s="1"/>
  <c r="AH1269" i="1"/>
  <c r="BC1269" i="1" s="1"/>
  <c r="AF1269" i="1"/>
  <c r="BB1269" i="1" s="1"/>
  <c r="AD1269" i="1"/>
  <c r="BA1269" i="1" s="1"/>
  <c r="AB1269" i="1"/>
  <c r="AZ1269" i="1" s="1"/>
  <c r="Z1269" i="1"/>
  <c r="AY1269" i="1" s="1"/>
  <c r="X1269" i="1"/>
  <c r="W1269" i="1"/>
  <c r="V1269" i="1"/>
  <c r="U1269" i="1"/>
  <c r="T1269" i="1"/>
  <c r="S1269" i="1"/>
  <c r="R1269" i="1"/>
  <c r="Q1269" i="1"/>
  <c r="P1269" i="1"/>
  <c r="O1269" i="1"/>
  <c r="N1269" i="1"/>
  <c r="M1269" i="1"/>
  <c r="F1269" i="1"/>
  <c r="E1269" i="1"/>
  <c r="BP1269" i="1" s="1"/>
  <c r="BS1268" i="1"/>
  <c r="BR1268" i="1"/>
  <c r="BO1268" i="1"/>
  <c r="BB1268" i="1"/>
  <c r="AV1268" i="1"/>
  <c r="AT1268" i="1"/>
  <c r="BI1268" i="1" s="1"/>
  <c r="AR1268" i="1"/>
  <c r="BH1268" i="1" s="1"/>
  <c r="AP1268" i="1"/>
  <c r="BG1268" i="1" s="1"/>
  <c r="AN1268" i="1"/>
  <c r="BF1268" i="1" s="1"/>
  <c r="AL1268" i="1"/>
  <c r="BE1268" i="1" s="1"/>
  <c r="AJ1268" i="1"/>
  <c r="BD1268" i="1" s="1"/>
  <c r="AH1268" i="1"/>
  <c r="BC1268" i="1" s="1"/>
  <c r="AF1268" i="1"/>
  <c r="AD1268" i="1"/>
  <c r="BA1268" i="1" s="1"/>
  <c r="AB1268" i="1"/>
  <c r="AZ1268" i="1" s="1"/>
  <c r="Z1268" i="1"/>
  <c r="AY1268" i="1" s="1"/>
  <c r="X1268" i="1"/>
  <c r="W1268" i="1"/>
  <c r="V1268" i="1"/>
  <c r="U1268" i="1"/>
  <c r="T1268" i="1"/>
  <c r="S1268" i="1"/>
  <c r="R1268" i="1"/>
  <c r="Q1268" i="1"/>
  <c r="P1268" i="1"/>
  <c r="O1268" i="1"/>
  <c r="N1268" i="1"/>
  <c r="M1268" i="1"/>
  <c r="F1268" i="1"/>
  <c r="E1268" i="1"/>
  <c r="BN1268" i="1" s="1"/>
  <c r="BS1267" i="1"/>
  <c r="BR1267" i="1"/>
  <c r="BT1267" i="1" s="1"/>
  <c r="BQ1267" i="1"/>
  <c r="BO1267" i="1"/>
  <c r="BP1267" i="1" s="1"/>
  <c r="AV1267" i="1"/>
  <c r="AT1267" i="1"/>
  <c r="BI1267" i="1" s="1"/>
  <c r="AR1267" i="1"/>
  <c r="BH1267" i="1" s="1"/>
  <c r="AP1267" i="1"/>
  <c r="BG1267" i="1" s="1"/>
  <c r="AN1267" i="1"/>
  <c r="BF1267" i="1" s="1"/>
  <c r="AL1267" i="1"/>
  <c r="BE1267" i="1" s="1"/>
  <c r="AJ1267" i="1"/>
  <c r="BD1267" i="1" s="1"/>
  <c r="AH1267" i="1"/>
  <c r="BC1267" i="1" s="1"/>
  <c r="AF1267" i="1"/>
  <c r="BB1267" i="1" s="1"/>
  <c r="AD1267" i="1"/>
  <c r="BA1267" i="1" s="1"/>
  <c r="AB1267" i="1"/>
  <c r="AZ1267" i="1" s="1"/>
  <c r="Z1267" i="1"/>
  <c r="AY1267" i="1" s="1"/>
  <c r="X1267" i="1"/>
  <c r="W1267" i="1"/>
  <c r="V1267" i="1"/>
  <c r="U1267" i="1"/>
  <c r="T1267" i="1"/>
  <c r="S1267" i="1"/>
  <c r="R1267" i="1"/>
  <c r="Q1267" i="1"/>
  <c r="P1267" i="1"/>
  <c r="O1267" i="1"/>
  <c r="N1267" i="1"/>
  <c r="M1267" i="1"/>
  <c r="F1267" i="1"/>
  <c r="E1267" i="1"/>
  <c r="BN1267" i="1" s="1"/>
  <c r="BS1266" i="1"/>
  <c r="BR1266" i="1"/>
  <c r="BO1266" i="1"/>
  <c r="BD1266" i="1"/>
  <c r="AV1266" i="1"/>
  <c r="AT1266" i="1"/>
  <c r="BI1266" i="1" s="1"/>
  <c r="AR1266" i="1"/>
  <c r="BH1266" i="1" s="1"/>
  <c r="AP1266" i="1"/>
  <c r="BG1266" i="1" s="1"/>
  <c r="AN1266" i="1"/>
  <c r="BF1266" i="1" s="1"/>
  <c r="AL1266" i="1"/>
  <c r="BE1266" i="1" s="1"/>
  <c r="AJ1266" i="1"/>
  <c r="AH1266" i="1"/>
  <c r="BC1266" i="1" s="1"/>
  <c r="AF1266" i="1"/>
  <c r="BB1266" i="1" s="1"/>
  <c r="AD1266" i="1"/>
  <c r="BA1266" i="1" s="1"/>
  <c r="AB1266" i="1"/>
  <c r="AZ1266" i="1" s="1"/>
  <c r="Z1266" i="1"/>
  <c r="AY1266" i="1" s="1"/>
  <c r="X1266" i="1"/>
  <c r="W1266" i="1"/>
  <c r="V1266" i="1"/>
  <c r="U1266" i="1"/>
  <c r="T1266" i="1"/>
  <c r="S1266" i="1"/>
  <c r="R1266" i="1"/>
  <c r="Q1266" i="1"/>
  <c r="P1266" i="1"/>
  <c r="O1266" i="1"/>
  <c r="N1266" i="1"/>
  <c r="M1266" i="1"/>
  <c r="F1266" i="1"/>
  <c r="E1266" i="1"/>
  <c r="BN1266" i="1" s="1"/>
  <c r="BS1265" i="1"/>
  <c r="BR1265" i="1"/>
  <c r="BO1265" i="1"/>
  <c r="BF1265" i="1"/>
  <c r="AV1265" i="1"/>
  <c r="AT1265" i="1"/>
  <c r="BI1265" i="1" s="1"/>
  <c r="AR1265" i="1"/>
  <c r="BH1265" i="1" s="1"/>
  <c r="AP1265" i="1"/>
  <c r="BG1265" i="1" s="1"/>
  <c r="AN1265" i="1"/>
  <c r="AL1265" i="1"/>
  <c r="BE1265" i="1" s="1"/>
  <c r="AJ1265" i="1"/>
  <c r="BD1265" i="1" s="1"/>
  <c r="AH1265" i="1"/>
  <c r="BC1265" i="1" s="1"/>
  <c r="AF1265" i="1"/>
  <c r="BB1265" i="1" s="1"/>
  <c r="AD1265" i="1"/>
  <c r="BA1265" i="1" s="1"/>
  <c r="AB1265" i="1"/>
  <c r="AZ1265" i="1" s="1"/>
  <c r="Z1265" i="1"/>
  <c r="AY1265" i="1" s="1"/>
  <c r="X1265" i="1"/>
  <c r="W1265" i="1"/>
  <c r="V1265" i="1"/>
  <c r="U1265" i="1"/>
  <c r="T1265" i="1"/>
  <c r="S1265" i="1"/>
  <c r="R1265" i="1"/>
  <c r="Q1265" i="1"/>
  <c r="P1265" i="1"/>
  <c r="O1265" i="1"/>
  <c r="N1265" i="1"/>
  <c r="M1265" i="1"/>
  <c r="F1265" i="1"/>
  <c r="E1265" i="1"/>
  <c r="BQ1265" i="1" s="1"/>
  <c r="BS1264" i="1"/>
  <c r="BR1264" i="1"/>
  <c r="BO1264" i="1"/>
  <c r="BN1264" i="1"/>
  <c r="BF1264" i="1"/>
  <c r="BE1264" i="1"/>
  <c r="AV1264" i="1"/>
  <c r="AT1264" i="1"/>
  <c r="BI1264" i="1" s="1"/>
  <c r="AR1264" i="1"/>
  <c r="BH1264" i="1" s="1"/>
  <c r="AP1264" i="1"/>
  <c r="BG1264" i="1" s="1"/>
  <c r="AN1264" i="1"/>
  <c r="AL1264" i="1"/>
  <c r="AJ1264" i="1"/>
  <c r="BD1264" i="1" s="1"/>
  <c r="AH1264" i="1"/>
  <c r="BC1264" i="1" s="1"/>
  <c r="AF1264" i="1"/>
  <c r="BB1264" i="1" s="1"/>
  <c r="AD1264" i="1"/>
  <c r="BA1264" i="1" s="1"/>
  <c r="AB1264" i="1"/>
  <c r="AZ1264" i="1" s="1"/>
  <c r="Z1264" i="1"/>
  <c r="AY1264" i="1" s="1"/>
  <c r="X1264" i="1"/>
  <c r="W1264" i="1"/>
  <c r="V1264" i="1"/>
  <c r="U1264" i="1"/>
  <c r="T1264" i="1"/>
  <c r="S1264" i="1"/>
  <c r="R1264" i="1"/>
  <c r="Q1264" i="1"/>
  <c r="P1264" i="1"/>
  <c r="O1264" i="1"/>
  <c r="N1264" i="1"/>
  <c r="M1264" i="1"/>
  <c r="F1264" i="1"/>
  <c r="E1264" i="1"/>
  <c r="BS1263" i="1"/>
  <c r="BR1263" i="1"/>
  <c r="BO1263" i="1"/>
  <c r="BG1263" i="1"/>
  <c r="BF1263" i="1"/>
  <c r="BA1263" i="1"/>
  <c r="AV1263" i="1"/>
  <c r="AT1263" i="1"/>
  <c r="BI1263" i="1" s="1"/>
  <c r="AR1263" i="1"/>
  <c r="BH1263" i="1" s="1"/>
  <c r="AP1263" i="1"/>
  <c r="AN1263" i="1"/>
  <c r="AL1263" i="1"/>
  <c r="BE1263" i="1" s="1"/>
  <c r="AJ1263" i="1"/>
  <c r="BD1263" i="1" s="1"/>
  <c r="AH1263" i="1"/>
  <c r="BC1263" i="1" s="1"/>
  <c r="AF1263" i="1"/>
  <c r="BB1263" i="1" s="1"/>
  <c r="AD1263" i="1"/>
  <c r="AB1263" i="1"/>
  <c r="AZ1263" i="1" s="1"/>
  <c r="Z1263" i="1"/>
  <c r="AY1263" i="1" s="1"/>
  <c r="X1263" i="1"/>
  <c r="W1263" i="1"/>
  <c r="V1263" i="1"/>
  <c r="U1263" i="1"/>
  <c r="T1263" i="1"/>
  <c r="S1263" i="1"/>
  <c r="R1263" i="1"/>
  <c r="Q1263" i="1"/>
  <c r="P1263" i="1"/>
  <c r="O1263" i="1"/>
  <c r="N1263" i="1"/>
  <c r="M1263" i="1"/>
  <c r="F1263" i="1"/>
  <c r="E1263" i="1"/>
  <c r="BN1263" i="1" s="1"/>
  <c r="BS1262" i="1"/>
  <c r="BR1262" i="1"/>
  <c r="BO1262" i="1"/>
  <c r="BH1262" i="1"/>
  <c r="BG1262" i="1"/>
  <c r="AV1262" i="1"/>
  <c r="AT1262" i="1"/>
  <c r="BI1262" i="1" s="1"/>
  <c r="AR1262" i="1"/>
  <c r="AP1262" i="1"/>
  <c r="AN1262" i="1"/>
  <c r="BF1262" i="1" s="1"/>
  <c r="AL1262" i="1"/>
  <c r="BE1262" i="1" s="1"/>
  <c r="AJ1262" i="1"/>
  <c r="BD1262" i="1" s="1"/>
  <c r="AH1262" i="1"/>
  <c r="BC1262" i="1" s="1"/>
  <c r="AF1262" i="1"/>
  <c r="BB1262" i="1" s="1"/>
  <c r="AD1262" i="1"/>
  <c r="BA1262" i="1" s="1"/>
  <c r="AB1262" i="1"/>
  <c r="AZ1262" i="1" s="1"/>
  <c r="Z1262" i="1"/>
  <c r="AY1262" i="1" s="1"/>
  <c r="X1262" i="1"/>
  <c r="W1262" i="1"/>
  <c r="V1262" i="1"/>
  <c r="U1262" i="1"/>
  <c r="T1262" i="1"/>
  <c r="S1262" i="1"/>
  <c r="R1262" i="1"/>
  <c r="Q1262" i="1"/>
  <c r="P1262" i="1"/>
  <c r="O1262" i="1"/>
  <c r="N1262" i="1"/>
  <c r="M1262" i="1"/>
  <c r="F1262" i="1"/>
  <c r="E1262" i="1"/>
  <c r="BQ1262" i="1" s="1"/>
  <c r="BS1261" i="1"/>
  <c r="BR1261" i="1"/>
  <c r="BO1261" i="1"/>
  <c r="BN1261" i="1"/>
  <c r="BH1261" i="1"/>
  <c r="AV1261" i="1"/>
  <c r="AT1261" i="1"/>
  <c r="BI1261" i="1" s="1"/>
  <c r="AR1261" i="1"/>
  <c r="AP1261" i="1"/>
  <c r="BG1261" i="1" s="1"/>
  <c r="AN1261" i="1"/>
  <c r="BF1261" i="1" s="1"/>
  <c r="AL1261" i="1"/>
  <c r="BE1261" i="1" s="1"/>
  <c r="AJ1261" i="1"/>
  <c r="BD1261" i="1" s="1"/>
  <c r="AH1261" i="1"/>
  <c r="BC1261" i="1" s="1"/>
  <c r="AF1261" i="1"/>
  <c r="BB1261" i="1" s="1"/>
  <c r="AD1261" i="1"/>
  <c r="BA1261" i="1" s="1"/>
  <c r="AB1261" i="1"/>
  <c r="AZ1261" i="1" s="1"/>
  <c r="Z1261" i="1"/>
  <c r="AY1261" i="1" s="1"/>
  <c r="X1261" i="1"/>
  <c r="W1261" i="1"/>
  <c r="V1261" i="1"/>
  <c r="U1261" i="1"/>
  <c r="T1261" i="1"/>
  <c r="S1261" i="1"/>
  <c r="R1261" i="1"/>
  <c r="Q1261" i="1"/>
  <c r="P1261" i="1"/>
  <c r="O1261" i="1"/>
  <c r="N1261" i="1"/>
  <c r="M1261" i="1"/>
  <c r="F1261" i="1"/>
  <c r="E1261" i="1"/>
  <c r="BQ1261" i="1" s="1"/>
  <c r="BS1260" i="1"/>
  <c r="BR1260" i="1"/>
  <c r="BO1260" i="1"/>
  <c r="BN1260" i="1"/>
  <c r="BI1260" i="1"/>
  <c r="BD1260" i="1"/>
  <c r="BC1260" i="1"/>
  <c r="AV1260" i="1"/>
  <c r="AT1260" i="1"/>
  <c r="AR1260" i="1"/>
  <c r="BH1260" i="1" s="1"/>
  <c r="AP1260" i="1"/>
  <c r="BG1260" i="1" s="1"/>
  <c r="AN1260" i="1"/>
  <c r="BF1260" i="1" s="1"/>
  <c r="AL1260" i="1"/>
  <c r="BE1260" i="1" s="1"/>
  <c r="AJ1260" i="1"/>
  <c r="AH1260" i="1"/>
  <c r="AF1260" i="1"/>
  <c r="BB1260" i="1" s="1"/>
  <c r="AD1260" i="1"/>
  <c r="BA1260" i="1" s="1"/>
  <c r="AB1260" i="1"/>
  <c r="AZ1260" i="1" s="1"/>
  <c r="Z1260" i="1"/>
  <c r="AY1260" i="1" s="1"/>
  <c r="X1260" i="1"/>
  <c r="W1260" i="1"/>
  <c r="V1260" i="1"/>
  <c r="U1260" i="1"/>
  <c r="T1260" i="1"/>
  <c r="S1260" i="1"/>
  <c r="R1260" i="1"/>
  <c r="Q1260" i="1"/>
  <c r="P1260" i="1"/>
  <c r="O1260" i="1"/>
  <c r="N1260" i="1"/>
  <c r="M1260" i="1"/>
  <c r="F1260" i="1"/>
  <c r="E1260" i="1"/>
  <c r="BQ1260" i="1" s="1"/>
  <c r="BS1259" i="1"/>
  <c r="BR1259" i="1"/>
  <c r="BO1259" i="1"/>
  <c r="AV1259" i="1"/>
  <c r="AT1259" i="1"/>
  <c r="BI1259" i="1" s="1"/>
  <c r="AR1259" i="1"/>
  <c r="BH1259" i="1" s="1"/>
  <c r="AP1259" i="1"/>
  <c r="BG1259" i="1" s="1"/>
  <c r="AN1259" i="1"/>
  <c r="BF1259" i="1" s="1"/>
  <c r="AL1259" i="1"/>
  <c r="BE1259" i="1" s="1"/>
  <c r="AJ1259" i="1"/>
  <c r="BD1259" i="1" s="1"/>
  <c r="AH1259" i="1"/>
  <c r="BC1259" i="1" s="1"/>
  <c r="AF1259" i="1"/>
  <c r="BB1259" i="1" s="1"/>
  <c r="AD1259" i="1"/>
  <c r="BA1259" i="1" s="1"/>
  <c r="AB1259" i="1"/>
  <c r="AZ1259" i="1" s="1"/>
  <c r="Z1259" i="1"/>
  <c r="X1259" i="1"/>
  <c r="W1259" i="1"/>
  <c r="V1259" i="1"/>
  <c r="U1259" i="1"/>
  <c r="T1259" i="1"/>
  <c r="S1259" i="1"/>
  <c r="R1259" i="1"/>
  <c r="Q1259" i="1"/>
  <c r="P1259" i="1"/>
  <c r="O1259" i="1"/>
  <c r="N1259" i="1"/>
  <c r="M1259" i="1"/>
  <c r="F1259" i="1"/>
  <c r="E1259" i="1"/>
  <c r="BS1258" i="1"/>
  <c r="BR1258" i="1"/>
  <c r="BO1258" i="1"/>
  <c r="BG1258" i="1"/>
  <c r="BE1258" i="1"/>
  <c r="BD1258" i="1"/>
  <c r="BA1258" i="1"/>
  <c r="AV1258" i="1"/>
  <c r="AT1258" i="1"/>
  <c r="BI1258" i="1" s="1"/>
  <c r="AR1258" i="1"/>
  <c r="BH1258" i="1" s="1"/>
  <c r="AP1258" i="1"/>
  <c r="AN1258" i="1"/>
  <c r="BF1258" i="1" s="1"/>
  <c r="AL1258" i="1"/>
  <c r="AJ1258" i="1"/>
  <c r="AH1258" i="1"/>
  <c r="BC1258" i="1" s="1"/>
  <c r="AF1258" i="1"/>
  <c r="BB1258" i="1" s="1"/>
  <c r="AD1258" i="1"/>
  <c r="AB1258" i="1"/>
  <c r="AZ1258" i="1" s="1"/>
  <c r="Z1258" i="1"/>
  <c r="AY1258" i="1" s="1"/>
  <c r="X1258" i="1"/>
  <c r="W1258" i="1"/>
  <c r="V1258" i="1"/>
  <c r="U1258" i="1"/>
  <c r="T1258" i="1"/>
  <c r="S1258" i="1"/>
  <c r="R1258" i="1"/>
  <c r="Q1258" i="1"/>
  <c r="P1258" i="1"/>
  <c r="O1258" i="1"/>
  <c r="N1258" i="1"/>
  <c r="M1258" i="1"/>
  <c r="F1258" i="1"/>
  <c r="E1258" i="1"/>
  <c r="BS1257" i="1"/>
  <c r="BR1257" i="1"/>
  <c r="BO1257" i="1"/>
  <c r="BG1257" i="1"/>
  <c r="BF1257" i="1"/>
  <c r="BA1257" i="1"/>
  <c r="AV1257" i="1"/>
  <c r="AT1257" i="1"/>
  <c r="BI1257" i="1" s="1"/>
  <c r="AR1257" i="1"/>
  <c r="BH1257" i="1" s="1"/>
  <c r="AP1257" i="1"/>
  <c r="AN1257" i="1"/>
  <c r="AL1257" i="1"/>
  <c r="BE1257" i="1" s="1"/>
  <c r="AJ1257" i="1"/>
  <c r="BD1257" i="1" s="1"/>
  <c r="AH1257" i="1"/>
  <c r="BC1257" i="1" s="1"/>
  <c r="AF1257" i="1"/>
  <c r="BB1257" i="1" s="1"/>
  <c r="AD1257" i="1"/>
  <c r="AB1257" i="1"/>
  <c r="AZ1257" i="1" s="1"/>
  <c r="Z1257" i="1"/>
  <c r="AY1257" i="1" s="1"/>
  <c r="X1257" i="1"/>
  <c r="W1257" i="1"/>
  <c r="V1257" i="1"/>
  <c r="U1257" i="1"/>
  <c r="T1257" i="1"/>
  <c r="S1257" i="1"/>
  <c r="R1257" i="1"/>
  <c r="Q1257" i="1"/>
  <c r="P1257" i="1"/>
  <c r="O1257" i="1"/>
  <c r="N1257" i="1"/>
  <c r="M1257" i="1"/>
  <c r="F1257" i="1"/>
  <c r="E1257" i="1"/>
  <c r="BN1257" i="1" s="1"/>
  <c r="BS1256" i="1"/>
  <c r="BR1256" i="1"/>
  <c r="BO1256" i="1"/>
  <c r="BC1256" i="1"/>
  <c r="AV1256" i="1"/>
  <c r="AT1256" i="1"/>
  <c r="BI1256" i="1" s="1"/>
  <c r="AR1256" i="1"/>
  <c r="BH1256" i="1" s="1"/>
  <c r="AP1256" i="1"/>
  <c r="BG1256" i="1" s="1"/>
  <c r="AN1256" i="1"/>
  <c r="BF1256" i="1" s="1"/>
  <c r="AL1256" i="1"/>
  <c r="BE1256" i="1" s="1"/>
  <c r="AJ1256" i="1"/>
  <c r="BD1256" i="1" s="1"/>
  <c r="AH1256" i="1"/>
  <c r="AF1256" i="1"/>
  <c r="BB1256" i="1" s="1"/>
  <c r="AD1256" i="1"/>
  <c r="BA1256" i="1" s="1"/>
  <c r="AB1256" i="1"/>
  <c r="AZ1256" i="1" s="1"/>
  <c r="Z1256" i="1"/>
  <c r="AY1256" i="1" s="1"/>
  <c r="X1256" i="1"/>
  <c r="W1256" i="1"/>
  <c r="V1256" i="1"/>
  <c r="U1256" i="1"/>
  <c r="T1256" i="1"/>
  <c r="S1256" i="1"/>
  <c r="R1256" i="1"/>
  <c r="Q1256" i="1"/>
  <c r="P1256" i="1"/>
  <c r="O1256" i="1"/>
  <c r="N1256" i="1"/>
  <c r="M1256" i="1"/>
  <c r="F1256" i="1"/>
  <c r="E1256" i="1"/>
  <c r="BN1256" i="1" s="1"/>
  <c r="BS1255" i="1"/>
  <c r="BR1255" i="1"/>
  <c r="BO1255" i="1"/>
  <c r="BP1255" i="1" s="1"/>
  <c r="BC1255" i="1"/>
  <c r="BB1255" i="1"/>
  <c r="AV1255" i="1"/>
  <c r="AT1255" i="1"/>
  <c r="BI1255" i="1" s="1"/>
  <c r="AR1255" i="1"/>
  <c r="BH1255" i="1" s="1"/>
  <c r="AP1255" i="1"/>
  <c r="BG1255" i="1" s="1"/>
  <c r="AN1255" i="1"/>
  <c r="BF1255" i="1" s="1"/>
  <c r="AL1255" i="1"/>
  <c r="BE1255" i="1" s="1"/>
  <c r="AJ1255" i="1"/>
  <c r="BD1255" i="1" s="1"/>
  <c r="AH1255" i="1"/>
  <c r="AF1255" i="1"/>
  <c r="AD1255" i="1"/>
  <c r="BA1255" i="1" s="1"/>
  <c r="AB1255" i="1"/>
  <c r="AZ1255" i="1" s="1"/>
  <c r="Z1255" i="1"/>
  <c r="AY1255" i="1" s="1"/>
  <c r="X1255" i="1"/>
  <c r="W1255" i="1"/>
  <c r="V1255" i="1"/>
  <c r="U1255" i="1"/>
  <c r="T1255" i="1"/>
  <c r="S1255" i="1"/>
  <c r="R1255" i="1"/>
  <c r="Q1255" i="1"/>
  <c r="P1255" i="1"/>
  <c r="O1255" i="1"/>
  <c r="N1255" i="1"/>
  <c r="M1255" i="1"/>
  <c r="F1255" i="1"/>
  <c r="E1255" i="1"/>
  <c r="BN1255" i="1" s="1"/>
  <c r="BS1254" i="1"/>
  <c r="BR1254" i="1"/>
  <c r="BO1254" i="1"/>
  <c r="BN1254" i="1"/>
  <c r="AV1254" i="1"/>
  <c r="AT1254" i="1"/>
  <c r="BI1254" i="1" s="1"/>
  <c r="AR1254" i="1"/>
  <c r="BH1254" i="1" s="1"/>
  <c r="AP1254" i="1"/>
  <c r="BG1254" i="1" s="1"/>
  <c r="AN1254" i="1"/>
  <c r="BF1254" i="1" s="1"/>
  <c r="AL1254" i="1"/>
  <c r="BE1254" i="1" s="1"/>
  <c r="AJ1254" i="1"/>
  <c r="BD1254" i="1" s="1"/>
  <c r="AH1254" i="1"/>
  <c r="BC1254" i="1" s="1"/>
  <c r="AF1254" i="1"/>
  <c r="BB1254" i="1" s="1"/>
  <c r="AD1254" i="1"/>
  <c r="BA1254" i="1" s="1"/>
  <c r="AB1254" i="1"/>
  <c r="AZ1254" i="1" s="1"/>
  <c r="Z1254" i="1"/>
  <c r="X1254" i="1"/>
  <c r="W1254" i="1"/>
  <c r="V1254" i="1"/>
  <c r="U1254" i="1"/>
  <c r="T1254" i="1"/>
  <c r="S1254" i="1"/>
  <c r="R1254" i="1"/>
  <c r="Q1254" i="1"/>
  <c r="P1254" i="1"/>
  <c r="O1254" i="1"/>
  <c r="N1254" i="1"/>
  <c r="M1254" i="1"/>
  <c r="F1254" i="1"/>
  <c r="E1254" i="1"/>
  <c r="BQ1254" i="1" s="1"/>
  <c r="BS1253" i="1"/>
  <c r="BR1253" i="1"/>
  <c r="BO1253" i="1"/>
  <c r="AV1253" i="1"/>
  <c r="AT1253" i="1"/>
  <c r="BI1253" i="1" s="1"/>
  <c r="AR1253" i="1"/>
  <c r="BH1253" i="1" s="1"/>
  <c r="AP1253" i="1"/>
  <c r="BG1253" i="1" s="1"/>
  <c r="AN1253" i="1"/>
  <c r="BF1253" i="1" s="1"/>
  <c r="AL1253" i="1"/>
  <c r="BE1253" i="1" s="1"/>
  <c r="AJ1253" i="1"/>
  <c r="BD1253" i="1" s="1"/>
  <c r="AH1253" i="1"/>
  <c r="BC1253" i="1" s="1"/>
  <c r="AF1253" i="1"/>
  <c r="BB1253" i="1" s="1"/>
  <c r="AD1253" i="1"/>
  <c r="BA1253" i="1" s="1"/>
  <c r="AB1253" i="1"/>
  <c r="AZ1253" i="1" s="1"/>
  <c r="Z1253" i="1"/>
  <c r="AY1253" i="1" s="1"/>
  <c r="X1253" i="1"/>
  <c r="W1253" i="1"/>
  <c r="V1253" i="1"/>
  <c r="U1253" i="1"/>
  <c r="T1253" i="1"/>
  <c r="S1253" i="1"/>
  <c r="R1253" i="1"/>
  <c r="Q1253" i="1"/>
  <c r="P1253" i="1"/>
  <c r="O1253" i="1"/>
  <c r="N1253" i="1"/>
  <c r="M1253" i="1"/>
  <c r="F1253" i="1"/>
  <c r="E1253" i="1"/>
  <c r="BQ1253" i="1" s="1"/>
  <c r="BS1252" i="1"/>
  <c r="BR1252" i="1"/>
  <c r="BO1252" i="1"/>
  <c r="AV1252" i="1"/>
  <c r="AT1252" i="1"/>
  <c r="BI1252" i="1" s="1"/>
  <c r="AR1252" i="1"/>
  <c r="BH1252" i="1" s="1"/>
  <c r="AP1252" i="1"/>
  <c r="BG1252" i="1" s="1"/>
  <c r="AN1252" i="1"/>
  <c r="BF1252" i="1" s="1"/>
  <c r="AL1252" i="1"/>
  <c r="BE1252" i="1" s="1"/>
  <c r="AJ1252" i="1"/>
  <c r="BD1252" i="1" s="1"/>
  <c r="AH1252" i="1"/>
  <c r="BC1252" i="1" s="1"/>
  <c r="AF1252" i="1"/>
  <c r="BB1252" i="1" s="1"/>
  <c r="AD1252" i="1"/>
  <c r="BA1252" i="1" s="1"/>
  <c r="AB1252" i="1"/>
  <c r="AZ1252" i="1" s="1"/>
  <c r="Z1252" i="1"/>
  <c r="X1252" i="1"/>
  <c r="W1252" i="1"/>
  <c r="V1252" i="1"/>
  <c r="U1252" i="1"/>
  <c r="T1252" i="1"/>
  <c r="S1252" i="1"/>
  <c r="R1252" i="1"/>
  <c r="Q1252" i="1"/>
  <c r="P1252" i="1"/>
  <c r="O1252" i="1"/>
  <c r="N1252" i="1"/>
  <c r="M1252" i="1"/>
  <c r="F1252" i="1"/>
  <c r="E1252" i="1"/>
  <c r="BS1251" i="1"/>
  <c r="BR1251" i="1"/>
  <c r="BO1251" i="1"/>
  <c r="AZ1251" i="1"/>
  <c r="AV1251" i="1"/>
  <c r="AT1251" i="1"/>
  <c r="BI1251" i="1" s="1"/>
  <c r="AR1251" i="1"/>
  <c r="BH1251" i="1" s="1"/>
  <c r="AP1251" i="1"/>
  <c r="BG1251" i="1" s="1"/>
  <c r="AN1251" i="1"/>
  <c r="BF1251" i="1" s="1"/>
  <c r="AL1251" i="1"/>
  <c r="BE1251" i="1" s="1"/>
  <c r="AJ1251" i="1"/>
  <c r="BD1251" i="1" s="1"/>
  <c r="AH1251" i="1"/>
  <c r="BC1251" i="1" s="1"/>
  <c r="AF1251" i="1"/>
  <c r="BB1251" i="1" s="1"/>
  <c r="AD1251" i="1"/>
  <c r="BA1251" i="1" s="1"/>
  <c r="AB1251" i="1"/>
  <c r="Z1251" i="1"/>
  <c r="AY1251" i="1" s="1"/>
  <c r="X1251" i="1"/>
  <c r="W1251" i="1"/>
  <c r="V1251" i="1"/>
  <c r="U1251" i="1"/>
  <c r="T1251" i="1"/>
  <c r="S1251" i="1"/>
  <c r="R1251" i="1"/>
  <c r="Q1251" i="1"/>
  <c r="P1251" i="1"/>
  <c r="O1251" i="1"/>
  <c r="N1251" i="1"/>
  <c r="M1251" i="1"/>
  <c r="F1251" i="1"/>
  <c r="BT1251" i="1" s="1"/>
  <c r="E1251" i="1"/>
  <c r="BN1251" i="1" s="1"/>
  <c r="BS1250" i="1"/>
  <c r="BR1250" i="1"/>
  <c r="BO1250" i="1"/>
  <c r="AV1250" i="1"/>
  <c r="AT1250" i="1"/>
  <c r="BI1250" i="1" s="1"/>
  <c r="AR1250" i="1"/>
  <c r="BH1250" i="1" s="1"/>
  <c r="AP1250" i="1"/>
  <c r="BG1250" i="1" s="1"/>
  <c r="AN1250" i="1"/>
  <c r="BF1250" i="1" s="1"/>
  <c r="AL1250" i="1"/>
  <c r="BE1250" i="1" s="1"/>
  <c r="AJ1250" i="1"/>
  <c r="BD1250" i="1" s="1"/>
  <c r="AH1250" i="1"/>
  <c r="BC1250" i="1" s="1"/>
  <c r="AF1250" i="1"/>
  <c r="BB1250" i="1" s="1"/>
  <c r="AD1250" i="1"/>
  <c r="BA1250" i="1" s="1"/>
  <c r="AB1250" i="1"/>
  <c r="AZ1250" i="1" s="1"/>
  <c r="Z1250" i="1"/>
  <c r="AY1250" i="1" s="1"/>
  <c r="X1250" i="1"/>
  <c r="W1250" i="1"/>
  <c r="V1250" i="1"/>
  <c r="U1250" i="1"/>
  <c r="T1250" i="1"/>
  <c r="S1250" i="1"/>
  <c r="R1250" i="1"/>
  <c r="Q1250" i="1"/>
  <c r="P1250" i="1"/>
  <c r="O1250" i="1"/>
  <c r="N1250" i="1"/>
  <c r="M1250" i="1"/>
  <c r="F1250" i="1"/>
  <c r="E1250" i="1"/>
  <c r="BN1250" i="1" s="1"/>
  <c r="BS1249" i="1"/>
  <c r="BR1249" i="1"/>
  <c r="BO1249" i="1"/>
  <c r="AV1249" i="1"/>
  <c r="AT1249" i="1"/>
  <c r="BI1249" i="1" s="1"/>
  <c r="AR1249" i="1"/>
  <c r="BH1249" i="1" s="1"/>
  <c r="AP1249" i="1"/>
  <c r="BG1249" i="1" s="1"/>
  <c r="AN1249" i="1"/>
  <c r="BF1249" i="1" s="1"/>
  <c r="AL1249" i="1"/>
  <c r="BE1249" i="1" s="1"/>
  <c r="AJ1249" i="1"/>
  <c r="BD1249" i="1" s="1"/>
  <c r="AH1249" i="1"/>
  <c r="BC1249" i="1" s="1"/>
  <c r="AF1249" i="1"/>
  <c r="BB1249" i="1" s="1"/>
  <c r="AD1249" i="1"/>
  <c r="BA1249" i="1" s="1"/>
  <c r="AB1249" i="1"/>
  <c r="AZ1249" i="1" s="1"/>
  <c r="Z1249" i="1"/>
  <c r="AY1249" i="1" s="1"/>
  <c r="X1249" i="1"/>
  <c r="W1249" i="1"/>
  <c r="V1249" i="1"/>
  <c r="U1249" i="1"/>
  <c r="T1249" i="1"/>
  <c r="S1249" i="1"/>
  <c r="R1249" i="1"/>
  <c r="Q1249" i="1"/>
  <c r="P1249" i="1"/>
  <c r="O1249" i="1"/>
  <c r="N1249" i="1"/>
  <c r="M1249" i="1"/>
  <c r="F1249" i="1"/>
  <c r="E1249" i="1"/>
  <c r="BN1249" i="1" s="1"/>
  <c r="BS1248" i="1"/>
  <c r="BR1248" i="1"/>
  <c r="BO1248" i="1"/>
  <c r="AV1248" i="1"/>
  <c r="AT1248" i="1"/>
  <c r="BI1248" i="1" s="1"/>
  <c r="AR1248" i="1"/>
  <c r="BH1248" i="1" s="1"/>
  <c r="AP1248" i="1"/>
  <c r="BG1248" i="1" s="1"/>
  <c r="AN1248" i="1"/>
  <c r="BF1248" i="1" s="1"/>
  <c r="AL1248" i="1"/>
  <c r="BE1248" i="1" s="1"/>
  <c r="AJ1248" i="1"/>
  <c r="BD1248" i="1" s="1"/>
  <c r="AH1248" i="1"/>
  <c r="BC1248" i="1" s="1"/>
  <c r="AF1248" i="1"/>
  <c r="BB1248" i="1" s="1"/>
  <c r="AD1248" i="1"/>
  <c r="BA1248" i="1" s="1"/>
  <c r="AB1248" i="1"/>
  <c r="AZ1248" i="1" s="1"/>
  <c r="Z1248" i="1"/>
  <c r="X1248" i="1"/>
  <c r="W1248" i="1"/>
  <c r="V1248" i="1"/>
  <c r="U1248" i="1"/>
  <c r="T1248" i="1"/>
  <c r="S1248" i="1"/>
  <c r="R1248" i="1"/>
  <c r="Q1248" i="1"/>
  <c r="P1248" i="1"/>
  <c r="O1248" i="1"/>
  <c r="N1248" i="1"/>
  <c r="M1248" i="1"/>
  <c r="F1248" i="1"/>
  <c r="BT1248" i="1" s="1"/>
  <c r="E1248" i="1"/>
  <c r="BN1248" i="1" s="1"/>
  <c r="BS1247" i="1"/>
  <c r="BR1247" i="1"/>
  <c r="BO1247" i="1"/>
  <c r="AV1247" i="1"/>
  <c r="AT1247" i="1"/>
  <c r="BI1247" i="1" s="1"/>
  <c r="AR1247" i="1"/>
  <c r="BH1247" i="1" s="1"/>
  <c r="AP1247" i="1"/>
  <c r="BG1247" i="1" s="1"/>
  <c r="AN1247" i="1"/>
  <c r="BF1247" i="1" s="1"/>
  <c r="AL1247" i="1"/>
  <c r="BE1247" i="1" s="1"/>
  <c r="AJ1247" i="1"/>
  <c r="BD1247" i="1" s="1"/>
  <c r="AH1247" i="1"/>
  <c r="BC1247" i="1" s="1"/>
  <c r="AF1247" i="1"/>
  <c r="BB1247" i="1" s="1"/>
  <c r="AD1247" i="1"/>
  <c r="BA1247" i="1" s="1"/>
  <c r="AB1247" i="1"/>
  <c r="AZ1247" i="1" s="1"/>
  <c r="Z1247" i="1"/>
  <c r="X1247" i="1"/>
  <c r="W1247" i="1"/>
  <c r="V1247" i="1"/>
  <c r="U1247" i="1"/>
  <c r="T1247" i="1"/>
  <c r="S1247" i="1"/>
  <c r="R1247" i="1"/>
  <c r="Q1247" i="1"/>
  <c r="P1247" i="1"/>
  <c r="O1247" i="1"/>
  <c r="N1247" i="1"/>
  <c r="M1247" i="1"/>
  <c r="F1247" i="1"/>
  <c r="BT1247" i="1" s="1"/>
  <c r="E1247" i="1"/>
  <c r="BQ1247" i="1" s="1"/>
  <c r="BT1246" i="1"/>
  <c r="BS1246" i="1"/>
  <c r="BR1246" i="1"/>
  <c r="BO1246" i="1"/>
  <c r="BP1246" i="1" s="1"/>
  <c r="AV1246" i="1"/>
  <c r="AT1246" i="1"/>
  <c r="BI1246" i="1" s="1"/>
  <c r="AR1246" i="1"/>
  <c r="BH1246" i="1" s="1"/>
  <c r="AP1246" i="1"/>
  <c r="BG1246" i="1" s="1"/>
  <c r="AN1246" i="1"/>
  <c r="BF1246" i="1" s="1"/>
  <c r="AL1246" i="1"/>
  <c r="BE1246" i="1" s="1"/>
  <c r="AJ1246" i="1"/>
  <c r="BD1246" i="1" s="1"/>
  <c r="AH1246" i="1"/>
  <c r="BC1246" i="1" s="1"/>
  <c r="AF1246" i="1"/>
  <c r="BB1246" i="1" s="1"/>
  <c r="AD1246" i="1"/>
  <c r="BA1246" i="1" s="1"/>
  <c r="AB1246" i="1"/>
  <c r="AZ1246" i="1" s="1"/>
  <c r="Z1246" i="1"/>
  <c r="AY1246" i="1" s="1"/>
  <c r="X1246" i="1"/>
  <c r="W1246" i="1"/>
  <c r="V1246" i="1"/>
  <c r="U1246" i="1"/>
  <c r="T1246" i="1"/>
  <c r="S1246" i="1"/>
  <c r="R1246" i="1"/>
  <c r="Q1246" i="1"/>
  <c r="P1246" i="1"/>
  <c r="O1246" i="1"/>
  <c r="N1246" i="1"/>
  <c r="M1246" i="1"/>
  <c r="F1246" i="1"/>
  <c r="E1246" i="1"/>
  <c r="BS1245" i="1"/>
  <c r="BR1245" i="1"/>
  <c r="BT1245" i="1" s="1"/>
  <c r="BO1245" i="1"/>
  <c r="BA1245" i="1"/>
  <c r="AV1245" i="1"/>
  <c r="AT1245" i="1"/>
  <c r="BI1245" i="1" s="1"/>
  <c r="AR1245" i="1"/>
  <c r="BH1245" i="1" s="1"/>
  <c r="AP1245" i="1"/>
  <c r="BG1245" i="1" s="1"/>
  <c r="AN1245" i="1"/>
  <c r="BF1245" i="1" s="1"/>
  <c r="AL1245" i="1"/>
  <c r="BE1245" i="1" s="1"/>
  <c r="AJ1245" i="1"/>
  <c r="BD1245" i="1" s="1"/>
  <c r="AH1245" i="1"/>
  <c r="BC1245" i="1" s="1"/>
  <c r="AF1245" i="1"/>
  <c r="BB1245" i="1" s="1"/>
  <c r="AD1245" i="1"/>
  <c r="AB1245" i="1"/>
  <c r="AZ1245" i="1" s="1"/>
  <c r="Z1245" i="1"/>
  <c r="AY1245" i="1" s="1"/>
  <c r="X1245" i="1"/>
  <c r="W1245" i="1"/>
  <c r="V1245" i="1"/>
  <c r="U1245" i="1"/>
  <c r="T1245" i="1"/>
  <c r="S1245" i="1"/>
  <c r="R1245" i="1"/>
  <c r="Q1245" i="1"/>
  <c r="P1245" i="1"/>
  <c r="O1245" i="1"/>
  <c r="N1245" i="1"/>
  <c r="M1245" i="1"/>
  <c r="F1245" i="1"/>
  <c r="E1245" i="1"/>
  <c r="BN1245" i="1" s="1"/>
  <c r="BS1244" i="1"/>
  <c r="BR1244" i="1"/>
  <c r="BO1244" i="1"/>
  <c r="AV1244" i="1"/>
  <c r="AT1244" i="1"/>
  <c r="BI1244" i="1" s="1"/>
  <c r="AR1244" i="1"/>
  <c r="BH1244" i="1" s="1"/>
  <c r="AP1244" i="1"/>
  <c r="BG1244" i="1" s="1"/>
  <c r="AN1244" i="1"/>
  <c r="BF1244" i="1" s="1"/>
  <c r="AL1244" i="1"/>
  <c r="BE1244" i="1" s="1"/>
  <c r="AJ1244" i="1"/>
  <c r="BD1244" i="1" s="1"/>
  <c r="AH1244" i="1"/>
  <c r="BC1244" i="1" s="1"/>
  <c r="AF1244" i="1"/>
  <c r="BB1244" i="1" s="1"/>
  <c r="AD1244" i="1"/>
  <c r="BA1244" i="1" s="1"/>
  <c r="AB1244" i="1"/>
  <c r="AZ1244" i="1" s="1"/>
  <c r="Z1244" i="1"/>
  <c r="AY1244" i="1" s="1"/>
  <c r="X1244" i="1"/>
  <c r="W1244" i="1"/>
  <c r="V1244" i="1"/>
  <c r="U1244" i="1"/>
  <c r="T1244" i="1"/>
  <c r="S1244" i="1"/>
  <c r="R1244" i="1"/>
  <c r="Q1244" i="1"/>
  <c r="P1244" i="1"/>
  <c r="O1244" i="1"/>
  <c r="N1244" i="1"/>
  <c r="M1244" i="1"/>
  <c r="F1244" i="1"/>
  <c r="E1244" i="1"/>
  <c r="BN1244" i="1" s="1"/>
  <c r="BS1243" i="1"/>
  <c r="BR1243" i="1"/>
  <c r="BO1243" i="1"/>
  <c r="BN1243" i="1"/>
  <c r="BH1243" i="1"/>
  <c r="AV1243" i="1"/>
  <c r="AT1243" i="1"/>
  <c r="BI1243" i="1" s="1"/>
  <c r="AR1243" i="1"/>
  <c r="AP1243" i="1"/>
  <c r="BG1243" i="1" s="1"/>
  <c r="AN1243" i="1"/>
  <c r="BF1243" i="1" s="1"/>
  <c r="AL1243" i="1"/>
  <c r="BE1243" i="1" s="1"/>
  <c r="AJ1243" i="1"/>
  <c r="BD1243" i="1" s="1"/>
  <c r="AH1243" i="1"/>
  <c r="BC1243" i="1" s="1"/>
  <c r="AF1243" i="1"/>
  <c r="BB1243" i="1" s="1"/>
  <c r="AD1243" i="1"/>
  <c r="BA1243" i="1" s="1"/>
  <c r="AB1243" i="1"/>
  <c r="AZ1243" i="1" s="1"/>
  <c r="Z1243" i="1"/>
  <c r="AY1243" i="1" s="1"/>
  <c r="X1243" i="1"/>
  <c r="W1243" i="1"/>
  <c r="V1243" i="1"/>
  <c r="U1243" i="1"/>
  <c r="T1243" i="1"/>
  <c r="S1243" i="1"/>
  <c r="R1243" i="1"/>
  <c r="Q1243" i="1"/>
  <c r="P1243" i="1"/>
  <c r="O1243" i="1"/>
  <c r="N1243" i="1"/>
  <c r="M1243" i="1"/>
  <c r="F1243" i="1"/>
  <c r="E1243" i="1"/>
  <c r="BQ1243" i="1" s="1"/>
  <c r="BS1242" i="1"/>
  <c r="BR1242" i="1"/>
  <c r="BO1242" i="1"/>
  <c r="BN1242" i="1"/>
  <c r="BG1242" i="1"/>
  <c r="BF1242" i="1"/>
  <c r="AV1242" i="1"/>
  <c r="AT1242" i="1"/>
  <c r="BI1242" i="1" s="1"/>
  <c r="AR1242" i="1"/>
  <c r="BH1242" i="1" s="1"/>
  <c r="AP1242" i="1"/>
  <c r="AN1242" i="1"/>
  <c r="AL1242" i="1"/>
  <c r="BE1242" i="1" s="1"/>
  <c r="AJ1242" i="1"/>
  <c r="BD1242" i="1" s="1"/>
  <c r="AH1242" i="1"/>
  <c r="BC1242" i="1" s="1"/>
  <c r="AF1242" i="1"/>
  <c r="BB1242" i="1" s="1"/>
  <c r="AD1242" i="1"/>
  <c r="BA1242" i="1" s="1"/>
  <c r="AB1242" i="1"/>
  <c r="AZ1242" i="1" s="1"/>
  <c r="Z1242" i="1"/>
  <c r="AY1242" i="1" s="1"/>
  <c r="X1242" i="1"/>
  <c r="W1242" i="1"/>
  <c r="V1242" i="1"/>
  <c r="U1242" i="1"/>
  <c r="T1242" i="1"/>
  <c r="S1242" i="1"/>
  <c r="R1242" i="1"/>
  <c r="Q1242" i="1"/>
  <c r="P1242" i="1"/>
  <c r="O1242" i="1"/>
  <c r="N1242" i="1"/>
  <c r="M1242" i="1"/>
  <c r="F1242" i="1"/>
  <c r="BT1242" i="1" s="1"/>
  <c r="E1242" i="1"/>
  <c r="BQ1242" i="1" s="1"/>
  <c r="BS1241" i="1"/>
  <c r="BR1241" i="1"/>
  <c r="BO1241" i="1"/>
  <c r="BI1241" i="1"/>
  <c r="BG1241" i="1"/>
  <c r="BF1241" i="1"/>
  <c r="AV1241" i="1"/>
  <c r="AT1241" i="1"/>
  <c r="AR1241" i="1"/>
  <c r="BH1241" i="1" s="1"/>
  <c r="AP1241" i="1"/>
  <c r="AN1241" i="1"/>
  <c r="AL1241" i="1"/>
  <c r="BE1241" i="1" s="1"/>
  <c r="AJ1241" i="1"/>
  <c r="BD1241" i="1" s="1"/>
  <c r="AH1241" i="1"/>
  <c r="BC1241" i="1" s="1"/>
  <c r="AF1241" i="1"/>
  <c r="BB1241" i="1" s="1"/>
  <c r="AD1241" i="1"/>
  <c r="BA1241" i="1" s="1"/>
  <c r="AB1241" i="1"/>
  <c r="AZ1241" i="1" s="1"/>
  <c r="Z1241" i="1"/>
  <c r="AY1241" i="1" s="1"/>
  <c r="X1241" i="1"/>
  <c r="W1241" i="1"/>
  <c r="V1241" i="1"/>
  <c r="U1241" i="1"/>
  <c r="T1241" i="1"/>
  <c r="S1241" i="1"/>
  <c r="R1241" i="1"/>
  <c r="Q1241" i="1"/>
  <c r="P1241" i="1"/>
  <c r="O1241" i="1"/>
  <c r="N1241" i="1"/>
  <c r="M1241" i="1"/>
  <c r="F1241" i="1"/>
  <c r="E1241" i="1"/>
  <c r="BS1240" i="1"/>
  <c r="BR1240" i="1"/>
  <c r="BO1240" i="1"/>
  <c r="BP1240" i="1" s="1"/>
  <c r="BI1240" i="1"/>
  <c r="BH1240" i="1"/>
  <c r="BG1240" i="1"/>
  <c r="AV1240" i="1"/>
  <c r="AT1240" i="1"/>
  <c r="AR1240" i="1"/>
  <c r="AP1240" i="1"/>
  <c r="AN1240" i="1"/>
  <c r="BF1240" i="1" s="1"/>
  <c r="AL1240" i="1"/>
  <c r="BE1240" i="1" s="1"/>
  <c r="AJ1240" i="1"/>
  <c r="BD1240" i="1" s="1"/>
  <c r="AH1240" i="1"/>
  <c r="BC1240" i="1" s="1"/>
  <c r="AF1240" i="1"/>
  <c r="BB1240" i="1" s="1"/>
  <c r="AD1240" i="1"/>
  <c r="BA1240" i="1" s="1"/>
  <c r="AB1240" i="1"/>
  <c r="AZ1240" i="1" s="1"/>
  <c r="Z1240" i="1"/>
  <c r="AY1240" i="1" s="1"/>
  <c r="X1240" i="1"/>
  <c r="W1240" i="1"/>
  <c r="V1240" i="1"/>
  <c r="U1240" i="1"/>
  <c r="T1240" i="1"/>
  <c r="S1240" i="1"/>
  <c r="R1240" i="1"/>
  <c r="Q1240" i="1"/>
  <c r="P1240" i="1"/>
  <c r="O1240" i="1"/>
  <c r="N1240" i="1"/>
  <c r="M1240" i="1"/>
  <c r="F1240" i="1"/>
  <c r="E1240" i="1"/>
  <c r="BQ1240" i="1" s="1"/>
  <c r="BS1239" i="1"/>
  <c r="BR1239" i="1"/>
  <c r="BQ1239" i="1"/>
  <c r="BO1239" i="1"/>
  <c r="BP1239" i="1" s="1"/>
  <c r="BN1239" i="1"/>
  <c r="BH1239" i="1"/>
  <c r="AV1239" i="1"/>
  <c r="AT1239" i="1"/>
  <c r="BI1239" i="1" s="1"/>
  <c r="AR1239" i="1"/>
  <c r="AP1239" i="1"/>
  <c r="BG1239" i="1" s="1"/>
  <c r="AN1239" i="1"/>
  <c r="BF1239" i="1" s="1"/>
  <c r="AL1239" i="1"/>
  <c r="BE1239" i="1" s="1"/>
  <c r="AJ1239" i="1"/>
  <c r="BD1239" i="1" s="1"/>
  <c r="AH1239" i="1"/>
  <c r="BC1239" i="1" s="1"/>
  <c r="AF1239" i="1"/>
  <c r="BB1239" i="1" s="1"/>
  <c r="AD1239" i="1"/>
  <c r="BA1239" i="1" s="1"/>
  <c r="AB1239" i="1"/>
  <c r="AZ1239" i="1" s="1"/>
  <c r="Z1239" i="1"/>
  <c r="AY1239" i="1" s="1"/>
  <c r="X1239" i="1"/>
  <c r="W1239" i="1"/>
  <c r="V1239" i="1"/>
  <c r="U1239" i="1"/>
  <c r="T1239" i="1"/>
  <c r="S1239" i="1"/>
  <c r="R1239" i="1"/>
  <c r="Q1239" i="1"/>
  <c r="P1239" i="1"/>
  <c r="O1239" i="1"/>
  <c r="N1239" i="1"/>
  <c r="M1239" i="1"/>
  <c r="F1239" i="1"/>
  <c r="BT1239" i="1" s="1"/>
  <c r="E1239" i="1"/>
  <c r="BS1238" i="1"/>
  <c r="BR1238" i="1"/>
  <c r="BO1238" i="1"/>
  <c r="BP1238" i="1" s="1"/>
  <c r="BN1238" i="1"/>
  <c r="BC1238" i="1"/>
  <c r="AV1238" i="1"/>
  <c r="AT1238" i="1"/>
  <c r="BI1238" i="1" s="1"/>
  <c r="AR1238" i="1"/>
  <c r="BH1238" i="1" s="1"/>
  <c r="AP1238" i="1"/>
  <c r="BG1238" i="1" s="1"/>
  <c r="AN1238" i="1"/>
  <c r="BF1238" i="1" s="1"/>
  <c r="AL1238" i="1"/>
  <c r="BE1238" i="1" s="1"/>
  <c r="AJ1238" i="1"/>
  <c r="BD1238" i="1" s="1"/>
  <c r="AH1238" i="1"/>
  <c r="AF1238" i="1"/>
  <c r="BB1238" i="1" s="1"/>
  <c r="AD1238" i="1"/>
  <c r="BA1238" i="1" s="1"/>
  <c r="AB1238" i="1"/>
  <c r="AZ1238" i="1" s="1"/>
  <c r="Z1238" i="1"/>
  <c r="X1238" i="1"/>
  <c r="W1238" i="1"/>
  <c r="V1238" i="1"/>
  <c r="U1238" i="1"/>
  <c r="T1238" i="1"/>
  <c r="S1238" i="1"/>
  <c r="R1238" i="1"/>
  <c r="Q1238" i="1"/>
  <c r="P1238" i="1"/>
  <c r="O1238" i="1"/>
  <c r="N1238" i="1"/>
  <c r="M1238" i="1"/>
  <c r="F1238" i="1"/>
  <c r="E1238" i="1"/>
  <c r="BQ1238" i="1" s="1"/>
  <c r="BS1237" i="1"/>
  <c r="BR1237" i="1"/>
  <c r="BO1237" i="1"/>
  <c r="BD1237" i="1"/>
  <c r="AV1237" i="1"/>
  <c r="AT1237" i="1"/>
  <c r="BI1237" i="1" s="1"/>
  <c r="AR1237" i="1"/>
  <c r="BH1237" i="1" s="1"/>
  <c r="AP1237" i="1"/>
  <c r="BG1237" i="1" s="1"/>
  <c r="AN1237" i="1"/>
  <c r="BF1237" i="1" s="1"/>
  <c r="AL1237" i="1"/>
  <c r="BE1237" i="1" s="1"/>
  <c r="AJ1237" i="1"/>
  <c r="AH1237" i="1"/>
  <c r="BC1237" i="1" s="1"/>
  <c r="AF1237" i="1"/>
  <c r="BB1237" i="1" s="1"/>
  <c r="AD1237" i="1"/>
  <c r="BA1237" i="1" s="1"/>
  <c r="AB1237" i="1"/>
  <c r="AZ1237" i="1" s="1"/>
  <c r="Z1237" i="1"/>
  <c r="AY1237" i="1" s="1"/>
  <c r="X1237" i="1"/>
  <c r="W1237" i="1"/>
  <c r="V1237" i="1"/>
  <c r="U1237" i="1"/>
  <c r="T1237" i="1"/>
  <c r="S1237" i="1"/>
  <c r="R1237" i="1"/>
  <c r="Q1237" i="1"/>
  <c r="P1237" i="1"/>
  <c r="O1237" i="1"/>
  <c r="N1237" i="1"/>
  <c r="M1237" i="1"/>
  <c r="F1237" i="1"/>
  <c r="E1237" i="1"/>
  <c r="BQ1237" i="1" s="1"/>
  <c r="BS1236" i="1"/>
  <c r="BR1236" i="1"/>
  <c r="BT1236" i="1" s="1"/>
  <c r="BO1236" i="1"/>
  <c r="AV1236" i="1"/>
  <c r="AT1236" i="1"/>
  <c r="BI1236" i="1" s="1"/>
  <c r="AR1236" i="1"/>
  <c r="BH1236" i="1" s="1"/>
  <c r="AP1236" i="1"/>
  <c r="BG1236" i="1" s="1"/>
  <c r="AN1236" i="1"/>
  <c r="BF1236" i="1" s="1"/>
  <c r="AL1236" i="1"/>
  <c r="BE1236" i="1" s="1"/>
  <c r="AJ1236" i="1"/>
  <c r="BD1236" i="1" s="1"/>
  <c r="AH1236" i="1"/>
  <c r="BC1236" i="1" s="1"/>
  <c r="AF1236" i="1"/>
  <c r="BB1236" i="1" s="1"/>
  <c r="AD1236" i="1"/>
  <c r="BA1236" i="1" s="1"/>
  <c r="AB1236" i="1"/>
  <c r="AZ1236" i="1" s="1"/>
  <c r="Z1236" i="1"/>
  <c r="AY1236" i="1" s="1"/>
  <c r="X1236" i="1"/>
  <c r="W1236" i="1"/>
  <c r="V1236" i="1"/>
  <c r="U1236" i="1"/>
  <c r="T1236" i="1"/>
  <c r="S1236" i="1"/>
  <c r="R1236" i="1"/>
  <c r="Q1236" i="1"/>
  <c r="P1236" i="1"/>
  <c r="O1236" i="1"/>
  <c r="N1236" i="1"/>
  <c r="M1236" i="1"/>
  <c r="F1236" i="1"/>
  <c r="E1236" i="1"/>
  <c r="BS1235" i="1"/>
  <c r="BR1235" i="1"/>
  <c r="BO1235" i="1"/>
  <c r="BA1235" i="1"/>
  <c r="AV1235" i="1"/>
  <c r="AT1235" i="1"/>
  <c r="BI1235" i="1" s="1"/>
  <c r="AR1235" i="1"/>
  <c r="BH1235" i="1" s="1"/>
  <c r="AP1235" i="1"/>
  <c r="BG1235" i="1" s="1"/>
  <c r="AN1235" i="1"/>
  <c r="BF1235" i="1" s="1"/>
  <c r="AL1235" i="1"/>
  <c r="BE1235" i="1" s="1"/>
  <c r="AJ1235" i="1"/>
  <c r="BD1235" i="1" s="1"/>
  <c r="AH1235" i="1"/>
  <c r="BC1235" i="1" s="1"/>
  <c r="AF1235" i="1"/>
  <c r="BB1235" i="1" s="1"/>
  <c r="AD1235" i="1"/>
  <c r="AB1235" i="1"/>
  <c r="AZ1235" i="1" s="1"/>
  <c r="Z1235" i="1"/>
  <c r="AY1235" i="1" s="1"/>
  <c r="X1235" i="1"/>
  <c r="W1235" i="1"/>
  <c r="V1235" i="1"/>
  <c r="U1235" i="1"/>
  <c r="T1235" i="1"/>
  <c r="S1235" i="1"/>
  <c r="R1235" i="1"/>
  <c r="Q1235" i="1"/>
  <c r="P1235" i="1"/>
  <c r="O1235" i="1"/>
  <c r="N1235" i="1"/>
  <c r="M1235" i="1"/>
  <c r="F1235" i="1"/>
  <c r="E1235" i="1"/>
  <c r="BN1235" i="1" s="1"/>
  <c r="BS1234" i="1"/>
  <c r="BR1234" i="1"/>
  <c r="BO1234" i="1"/>
  <c r="AV1234" i="1"/>
  <c r="AT1234" i="1"/>
  <c r="BI1234" i="1" s="1"/>
  <c r="AR1234" i="1"/>
  <c r="BH1234" i="1" s="1"/>
  <c r="AP1234" i="1"/>
  <c r="BG1234" i="1" s="1"/>
  <c r="AN1234" i="1"/>
  <c r="BF1234" i="1" s="1"/>
  <c r="AL1234" i="1"/>
  <c r="BE1234" i="1" s="1"/>
  <c r="AJ1234" i="1"/>
  <c r="BD1234" i="1" s="1"/>
  <c r="AH1234" i="1"/>
  <c r="BC1234" i="1" s="1"/>
  <c r="AF1234" i="1"/>
  <c r="BB1234" i="1" s="1"/>
  <c r="AD1234" i="1"/>
  <c r="BA1234" i="1" s="1"/>
  <c r="AB1234" i="1"/>
  <c r="AZ1234" i="1" s="1"/>
  <c r="Z1234" i="1"/>
  <c r="AY1234" i="1" s="1"/>
  <c r="X1234" i="1"/>
  <c r="W1234" i="1"/>
  <c r="V1234" i="1"/>
  <c r="U1234" i="1"/>
  <c r="T1234" i="1"/>
  <c r="S1234" i="1"/>
  <c r="R1234" i="1"/>
  <c r="Q1234" i="1"/>
  <c r="P1234" i="1"/>
  <c r="O1234" i="1"/>
  <c r="N1234" i="1"/>
  <c r="M1234" i="1"/>
  <c r="F1234" i="1"/>
  <c r="E1234" i="1"/>
  <c r="BS1233" i="1"/>
  <c r="BR1233" i="1"/>
  <c r="BO1233" i="1"/>
  <c r="BF1233" i="1"/>
  <c r="AV1233" i="1"/>
  <c r="AT1233" i="1"/>
  <c r="BI1233" i="1" s="1"/>
  <c r="AR1233" i="1"/>
  <c r="BH1233" i="1" s="1"/>
  <c r="AP1233" i="1"/>
  <c r="BG1233" i="1" s="1"/>
  <c r="AN1233" i="1"/>
  <c r="AL1233" i="1"/>
  <c r="BE1233" i="1" s="1"/>
  <c r="AJ1233" i="1"/>
  <c r="BD1233" i="1" s="1"/>
  <c r="AH1233" i="1"/>
  <c r="BC1233" i="1" s="1"/>
  <c r="AF1233" i="1"/>
  <c r="BB1233" i="1" s="1"/>
  <c r="AD1233" i="1"/>
  <c r="BA1233" i="1" s="1"/>
  <c r="AB1233" i="1"/>
  <c r="AZ1233" i="1" s="1"/>
  <c r="Z1233" i="1"/>
  <c r="AY1233" i="1" s="1"/>
  <c r="X1233" i="1"/>
  <c r="W1233" i="1"/>
  <c r="V1233" i="1"/>
  <c r="U1233" i="1"/>
  <c r="T1233" i="1"/>
  <c r="S1233" i="1"/>
  <c r="R1233" i="1"/>
  <c r="Q1233" i="1"/>
  <c r="P1233" i="1"/>
  <c r="O1233" i="1"/>
  <c r="N1233" i="1"/>
  <c r="M1233" i="1"/>
  <c r="F1233" i="1"/>
  <c r="E1233" i="1"/>
  <c r="BQ1233" i="1" s="1"/>
  <c r="BS1232" i="1"/>
  <c r="BR1232" i="1"/>
  <c r="BO1232" i="1"/>
  <c r="BF1232" i="1"/>
  <c r="AV1232" i="1"/>
  <c r="AT1232" i="1"/>
  <c r="BI1232" i="1" s="1"/>
  <c r="AR1232" i="1"/>
  <c r="BH1232" i="1" s="1"/>
  <c r="AP1232" i="1"/>
  <c r="BG1232" i="1" s="1"/>
  <c r="AN1232" i="1"/>
  <c r="AL1232" i="1"/>
  <c r="BE1232" i="1" s="1"/>
  <c r="AJ1232" i="1"/>
  <c r="BD1232" i="1" s="1"/>
  <c r="AH1232" i="1"/>
  <c r="BC1232" i="1" s="1"/>
  <c r="AF1232" i="1"/>
  <c r="BB1232" i="1" s="1"/>
  <c r="AD1232" i="1"/>
  <c r="BA1232" i="1" s="1"/>
  <c r="AB1232" i="1"/>
  <c r="AZ1232" i="1" s="1"/>
  <c r="Z1232" i="1"/>
  <c r="AY1232" i="1" s="1"/>
  <c r="X1232" i="1"/>
  <c r="W1232" i="1"/>
  <c r="V1232" i="1"/>
  <c r="U1232" i="1"/>
  <c r="T1232" i="1"/>
  <c r="S1232" i="1"/>
  <c r="R1232" i="1"/>
  <c r="Q1232" i="1"/>
  <c r="P1232" i="1"/>
  <c r="O1232" i="1"/>
  <c r="N1232" i="1"/>
  <c r="M1232" i="1"/>
  <c r="F1232" i="1"/>
  <c r="BT1232" i="1" s="1"/>
  <c r="E1232" i="1"/>
  <c r="BN1232" i="1" s="1"/>
  <c r="BS1231" i="1"/>
  <c r="BR1231" i="1"/>
  <c r="BO1231" i="1"/>
  <c r="AV1231" i="1"/>
  <c r="AT1231" i="1"/>
  <c r="BI1231" i="1" s="1"/>
  <c r="AR1231" i="1"/>
  <c r="BH1231" i="1" s="1"/>
  <c r="AP1231" i="1"/>
  <c r="BG1231" i="1" s="1"/>
  <c r="AN1231" i="1"/>
  <c r="BF1231" i="1" s="1"/>
  <c r="AL1231" i="1"/>
  <c r="BE1231" i="1" s="1"/>
  <c r="AJ1231" i="1"/>
  <c r="BD1231" i="1" s="1"/>
  <c r="AH1231" i="1"/>
  <c r="BC1231" i="1" s="1"/>
  <c r="AF1231" i="1"/>
  <c r="BB1231" i="1" s="1"/>
  <c r="AD1231" i="1"/>
  <c r="BA1231" i="1" s="1"/>
  <c r="AB1231" i="1"/>
  <c r="AZ1231" i="1" s="1"/>
  <c r="Z1231" i="1"/>
  <c r="AY1231" i="1" s="1"/>
  <c r="X1231" i="1"/>
  <c r="W1231" i="1"/>
  <c r="V1231" i="1"/>
  <c r="U1231" i="1"/>
  <c r="T1231" i="1"/>
  <c r="S1231" i="1"/>
  <c r="R1231" i="1"/>
  <c r="Q1231" i="1"/>
  <c r="P1231" i="1"/>
  <c r="O1231" i="1"/>
  <c r="N1231" i="1"/>
  <c r="M1231" i="1"/>
  <c r="F1231" i="1"/>
  <c r="E1231" i="1"/>
  <c r="BS1230" i="1"/>
  <c r="BR1230" i="1"/>
  <c r="BO1230" i="1"/>
  <c r="AV1230" i="1"/>
  <c r="AT1230" i="1"/>
  <c r="BI1230" i="1" s="1"/>
  <c r="AR1230" i="1"/>
  <c r="BH1230" i="1" s="1"/>
  <c r="AP1230" i="1"/>
  <c r="BG1230" i="1" s="1"/>
  <c r="AN1230" i="1"/>
  <c r="BF1230" i="1" s="1"/>
  <c r="AL1230" i="1"/>
  <c r="BE1230" i="1" s="1"/>
  <c r="AJ1230" i="1"/>
  <c r="BD1230" i="1" s="1"/>
  <c r="AH1230" i="1"/>
  <c r="BC1230" i="1" s="1"/>
  <c r="AF1230" i="1"/>
  <c r="BB1230" i="1" s="1"/>
  <c r="AD1230" i="1"/>
  <c r="BA1230" i="1" s="1"/>
  <c r="AB1230" i="1"/>
  <c r="AZ1230" i="1" s="1"/>
  <c r="Z1230" i="1"/>
  <c r="AY1230" i="1" s="1"/>
  <c r="X1230" i="1"/>
  <c r="W1230" i="1"/>
  <c r="V1230" i="1"/>
  <c r="U1230" i="1"/>
  <c r="T1230" i="1"/>
  <c r="S1230" i="1"/>
  <c r="R1230" i="1"/>
  <c r="Q1230" i="1"/>
  <c r="P1230" i="1"/>
  <c r="O1230" i="1"/>
  <c r="N1230" i="1"/>
  <c r="M1230" i="1"/>
  <c r="F1230" i="1"/>
  <c r="BT1230" i="1" s="1"/>
  <c r="E1230" i="1"/>
  <c r="BQ1230" i="1" s="1"/>
  <c r="BS1229" i="1"/>
  <c r="BR1229" i="1"/>
  <c r="BO1229" i="1"/>
  <c r="AV1229" i="1"/>
  <c r="AT1229" i="1"/>
  <c r="BI1229" i="1" s="1"/>
  <c r="AR1229" i="1"/>
  <c r="BH1229" i="1" s="1"/>
  <c r="AP1229" i="1"/>
  <c r="BG1229" i="1" s="1"/>
  <c r="AN1229" i="1"/>
  <c r="BF1229" i="1" s="1"/>
  <c r="AL1229" i="1"/>
  <c r="BE1229" i="1" s="1"/>
  <c r="AJ1229" i="1"/>
  <c r="BD1229" i="1" s="1"/>
  <c r="AH1229" i="1"/>
  <c r="BC1229" i="1" s="1"/>
  <c r="AF1229" i="1"/>
  <c r="BB1229" i="1" s="1"/>
  <c r="AD1229" i="1"/>
  <c r="BA1229" i="1" s="1"/>
  <c r="AB1229" i="1"/>
  <c r="AZ1229" i="1" s="1"/>
  <c r="Z1229" i="1"/>
  <c r="AY1229" i="1" s="1"/>
  <c r="X1229" i="1"/>
  <c r="W1229" i="1"/>
  <c r="V1229" i="1"/>
  <c r="U1229" i="1"/>
  <c r="T1229" i="1"/>
  <c r="S1229" i="1"/>
  <c r="R1229" i="1"/>
  <c r="Q1229" i="1"/>
  <c r="P1229" i="1"/>
  <c r="O1229" i="1"/>
  <c r="N1229" i="1"/>
  <c r="M1229" i="1"/>
  <c r="F1229" i="1"/>
  <c r="BT1229" i="1" s="1"/>
  <c r="E1229" i="1"/>
  <c r="BQ1229" i="1" s="1"/>
  <c r="BS1228" i="1"/>
  <c r="BR1228" i="1"/>
  <c r="BO1228" i="1"/>
  <c r="AZ1228" i="1"/>
  <c r="AV1228" i="1"/>
  <c r="AT1228" i="1"/>
  <c r="BI1228" i="1" s="1"/>
  <c r="AR1228" i="1"/>
  <c r="BH1228" i="1" s="1"/>
  <c r="AP1228" i="1"/>
  <c r="BG1228" i="1" s="1"/>
  <c r="AN1228" i="1"/>
  <c r="BF1228" i="1" s="1"/>
  <c r="AL1228" i="1"/>
  <c r="BE1228" i="1" s="1"/>
  <c r="AJ1228" i="1"/>
  <c r="BD1228" i="1" s="1"/>
  <c r="AH1228" i="1"/>
  <c r="BC1228" i="1" s="1"/>
  <c r="AF1228" i="1"/>
  <c r="BB1228" i="1" s="1"/>
  <c r="AD1228" i="1"/>
  <c r="BA1228" i="1" s="1"/>
  <c r="AB1228" i="1"/>
  <c r="Z1228" i="1"/>
  <c r="AY1228" i="1" s="1"/>
  <c r="X1228" i="1"/>
  <c r="W1228" i="1"/>
  <c r="V1228" i="1"/>
  <c r="U1228" i="1"/>
  <c r="T1228" i="1"/>
  <c r="S1228" i="1"/>
  <c r="R1228" i="1"/>
  <c r="Q1228" i="1"/>
  <c r="P1228" i="1"/>
  <c r="O1228" i="1"/>
  <c r="N1228" i="1"/>
  <c r="M1228" i="1"/>
  <c r="F1228" i="1"/>
  <c r="BT1228" i="1" s="1"/>
  <c r="E1228" i="1"/>
  <c r="BQ1228" i="1" s="1"/>
  <c r="BS1227" i="1"/>
  <c r="BR1227" i="1"/>
  <c r="BO1227" i="1"/>
  <c r="AV1227" i="1"/>
  <c r="AT1227" i="1"/>
  <c r="BI1227" i="1" s="1"/>
  <c r="AR1227" i="1"/>
  <c r="BH1227" i="1" s="1"/>
  <c r="AP1227" i="1"/>
  <c r="BG1227" i="1" s="1"/>
  <c r="AN1227" i="1"/>
  <c r="BF1227" i="1" s="1"/>
  <c r="AL1227" i="1"/>
  <c r="BE1227" i="1" s="1"/>
  <c r="AJ1227" i="1"/>
  <c r="BD1227" i="1" s="1"/>
  <c r="AH1227" i="1"/>
  <c r="BC1227" i="1" s="1"/>
  <c r="AF1227" i="1"/>
  <c r="BB1227" i="1" s="1"/>
  <c r="AD1227" i="1"/>
  <c r="BA1227" i="1" s="1"/>
  <c r="AB1227" i="1"/>
  <c r="AZ1227" i="1" s="1"/>
  <c r="Z1227" i="1"/>
  <c r="AY1227" i="1" s="1"/>
  <c r="X1227" i="1"/>
  <c r="W1227" i="1"/>
  <c r="V1227" i="1"/>
  <c r="U1227" i="1"/>
  <c r="T1227" i="1"/>
  <c r="S1227" i="1"/>
  <c r="R1227" i="1"/>
  <c r="Q1227" i="1"/>
  <c r="P1227" i="1"/>
  <c r="O1227" i="1"/>
  <c r="N1227" i="1"/>
  <c r="M1227" i="1"/>
  <c r="F1227" i="1"/>
  <c r="BT1227" i="1" s="1"/>
  <c r="E1227" i="1"/>
  <c r="BQ1227" i="1" s="1"/>
  <c r="BS1226" i="1"/>
  <c r="BR1226" i="1"/>
  <c r="BO1226" i="1"/>
  <c r="AV1226" i="1"/>
  <c r="AT1226" i="1"/>
  <c r="BI1226" i="1" s="1"/>
  <c r="AR1226" i="1"/>
  <c r="BH1226" i="1" s="1"/>
  <c r="AP1226" i="1"/>
  <c r="BG1226" i="1" s="1"/>
  <c r="AN1226" i="1"/>
  <c r="BF1226" i="1" s="1"/>
  <c r="AL1226" i="1"/>
  <c r="BE1226" i="1" s="1"/>
  <c r="AJ1226" i="1"/>
  <c r="BD1226" i="1" s="1"/>
  <c r="AH1226" i="1"/>
  <c r="BC1226" i="1" s="1"/>
  <c r="AF1226" i="1"/>
  <c r="BB1226" i="1" s="1"/>
  <c r="AD1226" i="1"/>
  <c r="BA1226" i="1" s="1"/>
  <c r="AB1226" i="1"/>
  <c r="AZ1226" i="1" s="1"/>
  <c r="Z1226" i="1"/>
  <c r="AY1226" i="1" s="1"/>
  <c r="X1226" i="1"/>
  <c r="W1226" i="1"/>
  <c r="V1226" i="1"/>
  <c r="U1226" i="1"/>
  <c r="T1226" i="1"/>
  <c r="S1226" i="1"/>
  <c r="R1226" i="1"/>
  <c r="Q1226" i="1"/>
  <c r="P1226" i="1"/>
  <c r="O1226" i="1"/>
  <c r="N1226" i="1"/>
  <c r="M1226" i="1"/>
  <c r="F1226" i="1"/>
  <c r="E1226" i="1"/>
  <c r="BQ1226" i="1" s="1"/>
  <c r="BS1225" i="1"/>
  <c r="BR1225" i="1"/>
  <c r="BO1225" i="1"/>
  <c r="BE1225" i="1"/>
  <c r="AV1225" i="1"/>
  <c r="AT1225" i="1"/>
  <c r="BI1225" i="1" s="1"/>
  <c r="AR1225" i="1"/>
  <c r="BH1225" i="1" s="1"/>
  <c r="AP1225" i="1"/>
  <c r="BG1225" i="1" s="1"/>
  <c r="AN1225" i="1"/>
  <c r="BF1225" i="1" s="1"/>
  <c r="AL1225" i="1"/>
  <c r="AJ1225" i="1"/>
  <c r="BD1225" i="1" s="1"/>
  <c r="AH1225" i="1"/>
  <c r="BC1225" i="1" s="1"/>
  <c r="AF1225" i="1"/>
  <c r="BB1225" i="1" s="1"/>
  <c r="AD1225" i="1"/>
  <c r="BA1225" i="1" s="1"/>
  <c r="AB1225" i="1"/>
  <c r="AZ1225" i="1" s="1"/>
  <c r="Z1225" i="1"/>
  <c r="AY1225" i="1" s="1"/>
  <c r="X1225" i="1"/>
  <c r="W1225" i="1"/>
  <c r="V1225" i="1"/>
  <c r="U1225" i="1"/>
  <c r="T1225" i="1"/>
  <c r="S1225" i="1"/>
  <c r="R1225" i="1"/>
  <c r="Q1225" i="1"/>
  <c r="P1225" i="1"/>
  <c r="O1225" i="1"/>
  <c r="N1225" i="1"/>
  <c r="M1225" i="1"/>
  <c r="F1225" i="1"/>
  <c r="E1225" i="1"/>
  <c r="BQ1225" i="1" s="1"/>
  <c r="BS1224" i="1"/>
  <c r="BR1224" i="1"/>
  <c r="BO1224" i="1"/>
  <c r="BP1224" i="1" s="1"/>
  <c r="AV1224" i="1"/>
  <c r="AT1224" i="1"/>
  <c r="BI1224" i="1" s="1"/>
  <c r="AR1224" i="1"/>
  <c r="BH1224" i="1" s="1"/>
  <c r="AP1224" i="1"/>
  <c r="BG1224" i="1" s="1"/>
  <c r="AN1224" i="1"/>
  <c r="BF1224" i="1" s="1"/>
  <c r="AL1224" i="1"/>
  <c r="BE1224" i="1" s="1"/>
  <c r="AJ1224" i="1"/>
  <c r="BD1224" i="1" s="1"/>
  <c r="AH1224" i="1"/>
  <c r="BC1224" i="1" s="1"/>
  <c r="AF1224" i="1"/>
  <c r="BB1224" i="1" s="1"/>
  <c r="AD1224" i="1"/>
  <c r="BA1224" i="1" s="1"/>
  <c r="AB1224" i="1"/>
  <c r="AZ1224" i="1" s="1"/>
  <c r="Z1224" i="1"/>
  <c r="AY1224" i="1" s="1"/>
  <c r="X1224" i="1"/>
  <c r="W1224" i="1"/>
  <c r="V1224" i="1"/>
  <c r="U1224" i="1"/>
  <c r="T1224" i="1"/>
  <c r="S1224" i="1"/>
  <c r="R1224" i="1"/>
  <c r="Q1224" i="1"/>
  <c r="P1224" i="1"/>
  <c r="O1224" i="1"/>
  <c r="N1224" i="1"/>
  <c r="M1224" i="1"/>
  <c r="F1224" i="1"/>
  <c r="E1224" i="1"/>
  <c r="BS1223" i="1"/>
  <c r="BR1223" i="1"/>
  <c r="BO1223" i="1"/>
  <c r="AZ1223" i="1"/>
  <c r="AV1223" i="1"/>
  <c r="AT1223" i="1"/>
  <c r="BI1223" i="1" s="1"/>
  <c r="AR1223" i="1"/>
  <c r="BH1223" i="1" s="1"/>
  <c r="AP1223" i="1"/>
  <c r="BG1223" i="1" s="1"/>
  <c r="AN1223" i="1"/>
  <c r="BF1223" i="1" s="1"/>
  <c r="AL1223" i="1"/>
  <c r="BE1223" i="1" s="1"/>
  <c r="AJ1223" i="1"/>
  <c r="BD1223" i="1" s="1"/>
  <c r="AH1223" i="1"/>
  <c r="BC1223" i="1" s="1"/>
  <c r="AF1223" i="1"/>
  <c r="BB1223" i="1" s="1"/>
  <c r="AD1223" i="1"/>
  <c r="BA1223" i="1" s="1"/>
  <c r="AB1223" i="1"/>
  <c r="Z1223" i="1"/>
  <c r="AY1223" i="1" s="1"/>
  <c r="X1223" i="1"/>
  <c r="W1223" i="1"/>
  <c r="V1223" i="1"/>
  <c r="U1223" i="1"/>
  <c r="T1223" i="1"/>
  <c r="S1223" i="1"/>
  <c r="R1223" i="1"/>
  <c r="Q1223" i="1"/>
  <c r="P1223" i="1"/>
  <c r="O1223" i="1"/>
  <c r="N1223" i="1"/>
  <c r="M1223" i="1"/>
  <c r="F1223" i="1"/>
  <c r="E1223" i="1"/>
  <c r="BT1222" i="1"/>
  <c r="BS1222" i="1"/>
  <c r="BR1222" i="1"/>
  <c r="BO1222" i="1"/>
  <c r="BA1222" i="1"/>
  <c r="AV1222" i="1"/>
  <c r="AT1222" i="1"/>
  <c r="BI1222" i="1" s="1"/>
  <c r="AR1222" i="1"/>
  <c r="BH1222" i="1" s="1"/>
  <c r="AP1222" i="1"/>
  <c r="BG1222" i="1" s="1"/>
  <c r="AN1222" i="1"/>
  <c r="BF1222" i="1" s="1"/>
  <c r="AL1222" i="1"/>
  <c r="BE1222" i="1" s="1"/>
  <c r="AJ1222" i="1"/>
  <c r="BD1222" i="1" s="1"/>
  <c r="AH1222" i="1"/>
  <c r="BC1222" i="1" s="1"/>
  <c r="AF1222" i="1"/>
  <c r="BB1222" i="1" s="1"/>
  <c r="AD1222" i="1"/>
  <c r="AB1222" i="1"/>
  <c r="AZ1222" i="1" s="1"/>
  <c r="Z1222" i="1"/>
  <c r="AY1222" i="1" s="1"/>
  <c r="X1222" i="1"/>
  <c r="W1222" i="1"/>
  <c r="V1222" i="1"/>
  <c r="U1222" i="1"/>
  <c r="T1222" i="1"/>
  <c r="S1222" i="1"/>
  <c r="R1222" i="1"/>
  <c r="Q1222" i="1"/>
  <c r="P1222" i="1"/>
  <c r="O1222" i="1"/>
  <c r="N1222" i="1"/>
  <c r="M1222" i="1"/>
  <c r="F1222" i="1"/>
  <c r="E1222" i="1"/>
  <c r="BT1221" i="1"/>
  <c r="BS1221" i="1"/>
  <c r="BR1221" i="1"/>
  <c r="BO1221" i="1"/>
  <c r="AV1221" i="1"/>
  <c r="AT1221" i="1"/>
  <c r="BI1221" i="1" s="1"/>
  <c r="AR1221" i="1"/>
  <c r="BH1221" i="1" s="1"/>
  <c r="AP1221" i="1"/>
  <c r="BG1221" i="1" s="1"/>
  <c r="AN1221" i="1"/>
  <c r="BF1221" i="1" s="1"/>
  <c r="AL1221" i="1"/>
  <c r="BE1221" i="1" s="1"/>
  <c r="AJ1221" i="1"/>
  <c r="BD1221" i="1" s="1"/>
  <c r="AH1221" i="1"/>
  <c r="BC1221" i="1" s="1"/>
  <c r="AF1221" i="1"/>
  <c r="BB1221" i="1" s="1"/>
  <c r="AD1221" i="1"/>
  <c r="BA1221" i="1" s="1"/>
  <c r="AB1221" i="1"/>
  <c r="AZ1221" i="1" s="1"/>
  <c r="Z1221" i="1"/>
  <c r="AY1221" i="1" s="1"/>
  <c r="X1221" i="1"/>
  <c r="W1221" i="1"/>
  <c r="V1221" i="1"/>
  <c r="U1221" i="1"/>
  <c r="T1221" i="1"/>
  <c r="S1221" i="1"/>
  <c r="R1221" i="1"/>
  <c r="Q1221" i="1"/>
  <c r="P1221" i="1"/>
  <c r="O1221" i="1"/>
  <c r="N1221" i="1"/>
  <c r="M1221" i="1"/>
  <c r="F1221" i="1"/>
  <c r="E1221" i="1"/>
  <c r="BS1220" i="1"/>
  <c r="BR1220" i="1"/>
  <c r="BO1220" i="1"/>
  <c r="AV1220" i="1"/>
  <c r="AT1220" i="1"/>
  <c r="BI1220" i="1" s="1"/>
  <c r="AR1220" i="1"/>
  <c r="BH1220" i="1" s="1"/>
  <c r="AP1220" i="1"/>
  <c r="BG1220" i="1" s="1"/>
  <c r="AN1220" i="1"/>
  <c r="BF1220" i="1" s="1"/>
  <c r="AL1220" i="1"/>
  <c r="BE1220" i="1" s="1"/>
  <c r="AJ1220" i="1"/>
  <c r="BD1220" i="1" s="1"/>
  <c r="AH1220" i="1"/>
  <c r="BC1220" i="1" s="1"/>
  <c r="AF1220" i="1"/>
  <c r="BB1220" i="1" s="1"/>
  <c r="AD1220" i="1"/>
  <c r="BA1220" i="1" s="1"/>
  <c r="AB1220" i="1"/>
  <c r="AZ1220" i="1" s="1"/>
  <c r="Z1220" i="1"/>
  <c r="AY1220" i="1" s="1"/>
  <c r="X1220" i="1"/>
  <c r="W1220" i="1"/>
  <c r="V1220" i="1"/>
  <c r="U1220" i="1"/>
  <c r="T1220" i="1"/>
  <c r="S1220" i="1"/>
  <c r="R1220" i="1"/>
  <c r="Q1220" i="1"/>
  <c r="P1220" i="1"/>
  <c r="O1220" i="1"/>
  <c r="N1220" i="1"/>
  <c r="M1220" i="1"/>
  <c r="F1220" i="1"/>
  <c r="BT1220" i="1" s="1"/>
  <c r="E1220" i="1"/>
  <c r="BS1219" i="1"/>
  <c r="BR1219" i="1"/>
  <c r="BT1219" i="1" s="1"/>
  <c r="BO1219" i="1"/>
  <c r="AZ1219" i="1"/>
  <c r="AV1219" i="1"/>
  <c r="AT1219" i="1"/>
  <c r="BI1219" i="1" s="1"/>
  <c r="AR1219" i="1"/>
  <c r="BH1219" i="1" s="1"/>
  <c r="AP1219" i="1"/>
  <c r="BG1219" i="1" s="1"/>
  <c r="AN1219" i="1"/>
  <c r="BF1219" i="1" s="1"/>
  <c r="AL1219" i="1"/>
  <c r="BE1219" i="1" s="1"/>
  <c r="AJ1219" i="1"/>
  <c r="BD1219" i="1" s="1"/>
  <c r="AH1219" i="1"/>
  <c r="BC1219" i="1" s="1"/>
  <c r="AF1219" i="1"/>
  <c r="BB1219" i="1" s="1"/>
  <c r="AD1219" i="1"/>
  <c r="BA1219" i="1" s="1"/>
  <c r="AB1219" i="1"/>
  <c r="Z1219" i="1"/>
  <c r="AY1219" i="1" s="1"/>
  <c r="X1219" i="1"/>
  <c r="W1219" i="1"/>
  <c r="V1219" i="1"/>
  <c r="U1219" i="1"/>
  <c r="T1219" i="1"/>
  <c r="S1219" i="1"/>
  <c r="R1219" i="1"/>
  <c r="Q1219" i="1"/>
  <c r="P1219" i="1"/>
  <c r="O1219" i="1"/>
  <c r="N1219" i="1"/>
  <c r="M1219" i="1"/>
  <c r="F1219" i="1"/>
  <c r="E1219" i="1"/>
  <c r="BQ1219" i="1" s="1"/>
  <c r="BS1218" i="1"/>
  <c r="BR1218" i="1"/>
  <c r="BO1218" i="1"/>
  <c r="BP1218" i="1" s="1"/>
  <c r="AV1218" i="1"/>
  <c r="AT1218" i="1"/>
  <c r="BI1218" i="1" s="1"/>
  <c r="AR1218" i="1"/>
  <c r="BH1218" i="1" s="1"/>
  <c r="AP1218" i="1"/>
  <c r="BG1218" i="1" s="1"/>
  <c r="AN1218" i="1"/>
  <c r="BF1218" i="1" s="1"/>
  <c r="AL1218" i="1"/>
  <c r="BE1218" i="1" s="1"/>
  <c r="AJ1218" i="1"/>
  <c r="BD1218" i="1" s="1"/>
  <c r="AH1218" i="1"/>
  <c r="BC1218" i="1" s="1"/>
  <c r="AF1218" i="1"/>
  <c r="BB1218" i="1" s="1"/>
  <c r="AD1218" i="1"/>
  <c r="BA1218" i="1" s="1"/>
  <c r="AB1218" i="1"/>
  <c r="AZ1218" i="1" s="1"/>
  <c r="Z1218" i="1"/>
  <c r="AY1218" i="1" s="1"/>
  <c r="X1218" i="1"/>
  <c r="W1218" i="1"/>
  <c r="V1218" i="1"/>
  <c r="U1218" i="1"/>
  <c r="T1218" i="1"/>
  <c r="S1218" i="1"/>
  <c r="R1218" i="1"/>
  <c r="Q1218" i="1"/>
  <c r="P1218" i="1"/>
  <c r="O1218" i="1"/>
  <c r="N1218" i="1"/>
  <c r="M1218" i="1"/>
  <c r="F1218" i="1"/>
  <c r="BT1218" i="1" s="1"/>
  <c r="E1218" i="1"/>
  <c r="BQ1218" i="1" s="1"/>
  <c r="BS1217" i="1"/>
  <c r="BR1217" i="1"/>
  <c r="BO1217" i="1"/>
  <c r="BI1217" i="1"/>
  <c r="AV1217" i="1"/>
  <c r="AT1217" i="1"/>
  <c r="AR1217" i="1"/>
  <c r="BH1217" i="1" s="1"/>
  <c r="AP1217" i="1"/>
  <c r="BG1217" i="1" s="1"/>
  <c r="AN1217" i="1"/>
  <c r="BF1217" i="1" s="1"/>
  <c r="AL1217" i="1"/>
  <c r="BE1217" i="1" s="1"/>
  <c r="AJ1217" i="1"/>
  <c r="BD1217" i="1" s="1"/>
  <c r="AH1217" i="1"/>
  <c r="BC1217" i="1" s="1"/>
  <c r="AF1217" i="1"/>
  <c r="BB1217" i="1" s="1"/>
  <c r="AD1217" i="1"/>
  <c r="BA1217" i="1" s="1"/>
  <c r="AB1217" i="1"/>
  <c r="AZ1217" i="1" s="1"/>
  <c r="Z1217" i="1"/>
  <c r="X1217" i="1"/>
  <c r="W1217" i="1"/>
  <c r="V1217" i="1"/>
  <c r="U1217" i="1"/>
  <c r="T1217" i="1"/>
  <c r="S1217" i="1"/>
  <c r="R1217" i="1"/>
  <c r="Q1217" i="1"/>
  <c r="P1217" i="1"/>
  <c r="O1217" i="1"/>
  <c r="N1217" i="1"/>
  <c r="M1217" i="1"/>
  <c r="F1217" i="1"/>
  <c r="E1217" i="1"/>
  <c r="BS1216" i="1"/>
  <c r="BR1216" i="1"/>
  <c r="BQ1216" i="1"/>
  <c r="BO1216" i="1"/>
  <c r="AV1216" i="1"/>
  <c r="AT1216" i="1"/>
  <c r="BI1216" i="1" s="1"/>
  <c r="AR1216" i="1"/>
  <c r="BH1216" i="1" s="1"/>
  <c r="AP1216" i="1"/>
  <c r="BG1216" i="1" s="1"/>
  <c r="AN1216" i="1"/>
  <c r="BF1216" i="1" s="1"/>
  <c r="AL1216" i="1"/>
  <c r="BE1216" i="1" s="1"/>
  <c r="AJ1216" i="1"/>
  <c r="BD1216" i="1" s="1"/>
  <c r="AH1216" i="1"/>
  <c r="BC1216" i="1" s="1"/>
  <c r="AF1216" i="1"/>
  <c r="BB1216" i="1" s="1"/>
  <c r="AD1216" i="1"/>
  <c r="BA1216" i="1" s="1"/>
  <c r="AB1216" i="1"/>
  <c r="AZ1216" i="1" s="1"/>
  <c r="Z1216" i="1"/>
  <c r="X1216" i="1"/>
  <c r="W1216" i="1"/>
  <c r="V1216" i="1"/>
  <c r="U1216" i="1"/>
  <c r="T1216" i="1"/>
  <c r="S1216" i="1"/>
  <c r="R1216" i="1"/>
  <c r="Q1216" i="1"/>
  <c r="P1216" i="1"/>
  <c r="O1216" i="1"/>
  <c r="N1216" i="1"/>
  <c r="M1216" i="1"/>
  <c r="F1216" i="1"/>
  <c r="BT1216" i="1" s="1"/>
  <c r="E1216" i="1"/>
  <c r="BN1216" i="1" s="1"/>
  <c r="BS1215" i="1"/>
  <c r="BR1215" i="1"/>
  <c r="BO1215" i="1"/>
  <c r="AV1215" i="1"/>
  <c r="AT1215" i="1"/>
  <c r="BI1215" i="1" s="1"/>
  <c r="AR1215" i="1"/>
  <c r="BH1215" i="1" s="1"/>
  <c r="AP1215" i="1"/>
  <c r="BG1215" i="1" s="1"/>
  <c r="AN1215" i="1"/>
  <c r="BF1215" i="1" s="1"/>
  <c r="AL1215" i="1"/>
  <c r="BE1215" i="1" s="1"/>
  <c r="AJ1215" i="1"/>
  <c r="BD1215" i="1" s="1"/>
  <c r="AH1215" i="1"/>
  <c r="BC1215" i="1" s="1"/>
  <c r="AF1215" i="1"/>
  <c r="BB1215" i="1" s="1"/>
  <c r="AD1215" i="1"/>
  <c r="BA1215" i="1" s="1"/>
  <c r="AB1215" i="1"/>
  <c r="AZ1215" i="1" s="1"/>
  <c r="Z1215" i="1"/>
  <c r="AY1215" i="1" s="1"/>
  <c r="X1215" i="1"/>
  <c r="W1215" i="1"/>
  <c r="V1215" i="1"/>
  <c r="U1215" i="1"/>
  <c r="T1215" i="1"/>
  <c r="S1215" i="1"/>
  <c r="R1215" i="1"/>
  <c r="Q1215" i="1"/>
  <c r="P1215" i="1"/>
  <c r="O1215" i="1"/>
  <c r="N1215" i="1"/>
  <c r="M1215" i="1"/>
  <c r="F1215" i="1"/>
  <c r="E1215" i="1"/>
  <c r="BS1214" i="1"/>
  <c r="BR1214" i="1"/>
  <c r="BQ1214" i="1"/>
  <c r="BO1214" i="1"/>
  <c r="AV1214" i="1"/>
  <c r="AT1214" i="1"/>
  <c r="BI1214" i="1" s="1"/>
  <c r="AR1214" i="1"/>
  <c r="BH1214" i="1" s="1"/>
  <c r="AP1214" i="1"/>
  <c r="BG1214" i="1" s="1"/>
  <c r="AN1214" i="1"/>
  <c r="BF1214" i="1" s="1"/>
  <c r="AL1214" i="1"/>
  <c r="BE1214" i="1" s="1"/>
  <c r="AJ1214" i="1"/>
  <c r="BD1214" i="1" s="1"/>
  <c r="AH1214" i="1"/>
  <c r="BC1214" i="1" s="1"/>
  <c r="AF1214" i="1"/>
  <c r="BB1214" i="1" s="1"/>
  <c r="AD1214" i="1"/>
  <c r="BA1214" i="1" s="1"/>
  <c r="AB1214" i="1"/>
  <c r="AZ1214" i="1" s="1"/>
  <c r="Z1214" i="1"/>
  <c r="AY1214" i="1" s="1"/>
  <c r="X1214" i="1"/>
  <c r="W1214" i="1"/>
  <c r="V1214" i="1"/>
  <c r="U1214" i="1"/>
  <c r="T1214" i="1"/>
  <c r="S1214" i="1"/>
  <c r="R1214" i="1"/>
  <c r="Q1214" i="1"/>
  <c r="P1214" i="1"/>
  <c r="O1214" i="1"/>
  <c r="N1214" i="1"/>
  <c r="M1214" i="1"/>
  <c r="F1214" i="1"/>
  <c r="E1214" i="1"/>
  <c r="BN1214" i="1" s="1"/>
  <c r="BS1213" i="1"/>
  <c r="BR1213" i="1"/>
  <c r="BO1213" i="1"/>
  <c r="AV1213" i="1"/>
  <c r="AT1213" i="1"/>
  <c r="BI1213" i="1" s="1"/>
  <c r="AR1213" i="1"/>
  <c r="BH1213" i="1" s="1"/>
  <c r="AP1213" i="1"/>
  <c r="BG1213" i="1" s="1"/>
  <c r="AN1213" i="1"/>
  <c r="BF1213" i="1" s="1"/>
  <c r="AL1213" i="1"/>
  <c r="BE1213" i="1" s="1"/>
  <c r="AJ1213" i="1"/>
  <c r="BD1213" i="1" s="1"/>
  <c r="AH1213" i="1"/>
  <c r="BC1213" i="1" s="1"/>
  <c r="AF1213" i="1"/>
  <c r="BB1213" i="1" s="1"/>
  <c r="AD1213" i="1"/>
  <c r="BA1213" i="1" s="1"/>
  <c r="AB1213" i="1"/>
  <c r="AZ1213" i="1" s="1"/>
  <c r="Z1213" i="1"/>
  <c r="AY1213" i="1" s="1"/>
  <c r="X1213" i="1"/>
  <c r="W1213" i="1"/>
  <c r="V1213" i="1"/>
  <c r="U1213" i="1"/>
  <c r="T1213" i="1"/>
  <c r="S1213" i="1"/>
  <c r="R1213" i="1"/>
  <c r="Q1213" i="1"/>
  <c r="P1213" i="1"/>
  <c r="O1213" i="1"/>
  <c r="N1213" i="1"/>
  <c r="M1213" i="1"/>
  <c r="F1213" i="1"/>
  <c r="E1213" i="1"/>
  <c r="BQ1213" i="1" s="1"/>
  <c r="BS1212" i="1"/>
  <c r="BR1212" i="1"/>
  <c r="BT1212" i="1" s="1"/>
  <c r="BO1212" i="1"/>
  <c r="AV1212" i="1"/>
  <c r="AT1212" i="1"/>
  <c r="BI1212" i="1" s="1"/>
  <c r="AR1212" i="1"/>
  <c r="BH1212" i="1" s="1"/>
  <c r="AP1212" i="1"/>
  <c r="BG1212" i="1" s="1"/>
  <c r="AN1212" i="1"/>
  <c r="BF1212" i="1" s="1"/>
  <c r="AL1212" i="1"/>
  <c r="BE1212" i="1" s="1"/>
  <c r="AJ1212" i="1"/>
  <c r="BD1212" i="1" s="1"/>
  <c r="AH1212" i="1"/>
  <c r="BC1212" i="1" s="1"/>
  <c r="AF1212" i="1"/>
  <c r="BB1212" i="1" s="1"/>
  <c r="AD1212" i="1"/>
  <c r="BA1212" i="1" s="1"/>
  <c r="AB1212" i="1"/>
  <c r="AZ1212" i="1" s="1"/>
  <c r="Z1212" i="1"/>
  <c r="AY1212" i="1" s="1"/>
  <c r="X1212" i="1"/>
  <c r="W1212" i="1"/>
  <c r="V1212" i="1"/>
  <c r="U1212" i="1"/>
  <c r="T1212" i="1"/>
  <c r="S1212" i="1"/>
  <c r="R1212" i="1"/>
  <c r="Q1212" i="1"/>
  <c r="P1212" i="1"/>
  <c r="O1212" i="1"/>
  <c r="N1212" i="1"/>
  <c r="M1212" i="1"/>
  <c r="F1212" i="1"/>
  <c r="E1212" i="1"/>
  <c r="BS1211" i="1"/>
  <c r="BR1211" i="1"/>
  <c r="BQ1211" i="1"/>
  <c r="BO1211" i="1"/>
  <c r="BP1211" i="1" s="1"/>
  <c r="BA1211" i="1"/>
  <c r="AV1211" i="1"/>
  <c r="AT1211" i="1"/>
  <c r="BI1211" i="1" s="1"/>
  <c r="AR1211" i="1"/>
  <c r="BH1211" i="1" s="1"/>
  <c r="AP1211" i="1"/>
  <c r="BG1211" i="1" s="1"/>
  <c r="AN1211" i="1"/>
  <c r="BF1211" i="1" s="1"/>
  <c r="AL1211" i="1"/>
  <c r="BE1211" i="1" s="1"/>
  <c r="AJ1211" i="1"/>
  <c r="BD1211" i="1" s="1"/>
  <c r="AH1211" i="1"/>
  <c r="BC1211" i="1" s="1"/>
  <c r="AF1211" i="1"/>
  <c r="BB1211" i="1" s="1"/>
  <c r="AD1211" i="1"/>
  <c r="AB1211" i="1"/>
  <c r="AZ1211" i="1" s="1"/>
  <c r="Z1211" i="1"/>
  <c r="AY1211" i="1" s="1"/>
  <c r="X1211" i="1"/>
  <c r="W1211" i="1"/>
  <c r="V1211" i="1"/>
  <c r="U1211" i="1"/>
  <c r="T1211" i="1"/>
  <c r="S1211" i="1"/>
  <c r="R1211" i="1"/>
  <c r="Q1211" i="1"/>
  <c r="P1211" i="1"/>
  <c r="O1211" i="1"/>
  <c r="N1211" i="1"/>
  <c r="M1211" i="1"/>
  <c r="F1211" i="1"/>
  <c r="E1211" i="1"/>
  <c r="BS1210" i="1"/>
  <c r="BR1210" i="1"/>
  <c r="BO1210" i="1"/>
  <c r="AV1210" i="1"/>
  <c r="AT1210" i="1"/>
  <c r="BI1210" i="1" s="1"/>
  <c r="AR1210" i="1"/>
  <c r="BH1210" i="1" s="1"/>
  <c r="AP1210" i="1"/>
  <c r="BG1210" i="1" s="1"/>
  <c r="AN1210" i="1"/>
  <c r="BF1210" i="1" s="1"/>
  <c r="AL1210" i="1"/>
  <c r="BE1210" i="1" s="1"/>
  <c r="AJ1210" i="1"/>
  <c r="BD1210" i="1" s="1"/>
  <c r="AH1210" i="1"/>
  <c r="BC1210" i="1" s="1"/>
  <c r="AF1210" i="1"/>
  <c r="BB1210" i="1" s="1"/>
  <c r="AD1210" i="1"/>
  <c r="BA1210" i="1" s="1"/>
  <c r="AB1210" i="1"/>
  <c r="AZ1210" i="1" s="1"/>
  <c r="Z1210" i="1"/>
  <c r="AY1210" i="1" s="1"/>
  <c r="X1210" i="1"/>
  <c r="W1210" i="1"/>
  <c r="V1210" i="1"/>
  <c r="U1210" i="1"/>
  <c r="T1210" i="1"/>
  <c r="S1210" i="1"/>
  <c r="R1210" i="1"/>
  <c r="Q1210" i="1"/>
  <c r="P1210" i="1"/>
  <c r="O1210" i="1"/>
  <c r="N1210" i="1"/>
  <c r="M1210" i="1"/>
  <c r="F1210" i="1"/>
  <c r="BT1210" i="1" s="1"/>
  <c r="E1210" i="1"/>
  <c r="BS1209" i="1"/>
  <c r="BR1209" i="1"/>
  <c r="BO1209" i="1"/>
  <c r="AV1209" i="1"/>
  <c r="AT1209" i="1"/>
  <c r="BI1209" i="1" s="1"/>
  <c r="AR1209" i="1"/>
  <c r="BH1209" i="1" s="1"/>
  <c r="AP1209" i="1"/>
  <c r="BG1209" i="1" s="1"/>
  <c r="AN1209" i="1"/>
  <c r="BF1209" i="1" s="1"/>
  <c r="AL1209" i="1"/>
  <c r="BE1209" i="1" s="1"/>
  <c r="AJ1209" i="1"/>
  <c r="BD1209" i="1" s="1"/>
  <c r="AH1209" i="1"/>
  <c r="BC1209" i="1" s="1"/>
  <c r="AF1209" i="1"/>
  <c r="BB1209" i="1" s="1"/>
  <c r="AD1209" i="1"/>
  <c r="BA1209" i="1" s="1"/>
  <c r="AB1209" i="1"/>
  <c r="AZ1209" i="1" s="1"/>
  <c r="Z1209" i="1"/>
  <c r="AY1209" i="1" s="1"/>
  <c r="X1209" i="1"/>
  <c r="W1209" i="1"/>
  <c r="V1209" i="1"/>
  <c r="U1209" i="1"/>
  <c r="T1209" i="1"/>
  <c r="S1209" i="1"/>
  <c r="R1209" i="1"/>
  <c r="Q1209" i="1"/>
  <c r="P1209" i="1"/>
  <c r="O1209" i="1"/>
  <c r="N1209" i="1"/>
  <c r="M1209" i="1"/>
  <c r="F1209" i="1"/>
  <c r="BT1209" i="1" s="1"/>
  <c r="E1209" i="1"/>
  <c r="BS1208" i="1"/>
  <c r="BR1208" i="1"/>
  <c r="BO1208" i="1"/>
  <c r="AV1208" i="1"/>
  <c r="AT1208" i="1"/>
  <c r="BI1208" i="1" s="1"/>
  <c r="AR1208" i="1"/>
  <c r="BH1208" i="1" s="1"/>
  <c r="AP1208" i="1"/>
  <c r="BG1208" i="1" s="1"/>
  <c r="AN1208" i="1"/>
  <c r="BF1208" i="1" s="1"/>
  <c r="AL1208" i="1"/>
  <c r="BE1208" i="1" s="1"/>
  <c r="AJ1208" i="1"/>
  <c r="BD1208" i="1" s="1"/>
  <c r="AH1208" i="1"/>
  <c r="BC1208" i="1" s="1"/>
  <c r="AF1208" i="1"/>
  <c r="BB1208" i="1" s="1"/>
  <c r="AD1208" i="1"/>
  <c r="BA1208" i="1" s="1"/>
  <c r="AB1208" i="1"/>
  <c r="AZ1208" i="1" s="1"/>
  <c r="Z1208" i="1"/>
  <c r="AY1208" i="1" s="1"/>
  <c r="X1208" i="1"/>
  <c r="W1208" i="1"/>
  <c r="V1208" i="1"/>
  <c r="U1208" i="1"/>
  <c r="T1208" i="1"/>
  <c r="S1208" i="1"/>
  <c r="R1208" i="1"/>
  <c r="Q1208" i="1"/>
  <c r="P1208" i="1"/>
  <c r="O1208" i="1"/>
  <c r="N1208" i="1"/>
  <c r="M1208" i="1"/>
  <c r="F1208" i="1"/>
  <c r="BT1208" i="1" s="1"/>
  <c r="E1208" i="1"/>
  <c r="BT1207" i="1"/>
  <c r="BS1207" i="1"/>
  <c r="BR1207" i="1"/>
  <c r="BQ1207" i="1"/>
  <c r="BO1207" i="1"/>
  <c r="AV1207" i="1"/>
  <c r="AT1207" i="1"/>
  <c r="BI1207" i="1" s="1"/>
  <c r="AR1207" i="1"/>
  <c r="BH1207" i="1" s="1"/>
  <c r="AP1207" i="1"/>
  <c r="BG1207" i="1" s="1"/>
  <c r="AN1207" i="1"/>
  <c r="BF1207" i="1" s="1"/>
  <c r="AL1207" i="1"/>
  <c r="BE1207" i="1" s="1"/>
  <c r="AJ1207" i="1"/>
  <c r="BD1207" i="1" s="1"/>
  <c r="AH1207" i="1"/>
  <c r="BC1207" i="1" s="1"/>
  <c r="AF1207" i="1"/>
  <c r="BB1207" i="1" s="1"/>
  <c r="AD1207" i="1"/>
  <c r="BA1207" i="1" s="1"/>
  <c r="AB1207" i="1"/>
  <c r="AZ1207" i="1" s="1"/>
  <c r="Z1207" i="1"/>
  <c r="AY1207" i="1" s="1"/>
  <c r="X1207" i="1"/>
  <c r="W1207" i="1"/>
  <c r="V1207" i="1"/>
  <c r="U1207" i="1"/>
  <c r="T1207" i="1"/>
  <c r="S1207" i="1"/>
  <c r="R1207" i="1"/>
  <c r="Q1207" i="1"/>
  <c r="P1207" i="1"/>
  <c r="O1207" i="1"/>
  <c r="N1207" i="1"/>
  <c r="M1207" i="1"/>
  <c r="F1207" i="1"/>
  <c r="E1207" i="1"/>
  <c r="BN1207" i="1" s="1"/>
  <c r="BS1206" i="1"/>
  <c r="BR1206" i="1"/>
  <c r="BO1206" i="1"/>
  <c r="BD1206" i="1"/>
  <c r="AV1206" i="1"/>
  <c r="AT1206" i="1"/>
  <c r="BI1206" i="1" s="1"/>
  <c r="AR1206" i="1"/>
  <c r="BH1206" i="1" s="1"/>
  <c r="AP1206" i="1"/>
  <c r="BG1206" i="1" s="1"/>
  <c r="AN1206" i="1"/>
  <c r="BF1206" i="1" s="1"/>
  <c r="AL1206" i="1"/>
  <c r="BE1206" i="1" s="1"/>
  <c r="AJ1206" i="1"/>
  <c r="AH1206" i="1"/>
  <c r="BC1206" i="1" s="1"/>
  <c r="AF1206" i="1"/>
  <c r="BB1206" i="1" s="1"/>
  <c r="AD1206" i="1"/>
  <c r="BA1206" i="1" s="1"/>
  <c r="AB1206" i="1"/>
  <c r="AZ1206" i="1" s="1"/>
  <c r="Z1206" i="1"/>
  <c r="AY1206" i="1" s="1"/>
  <c r="X1206" i="1"/>
  <c r="W1206" i="1"/>
  <c r="V1206" i="1"/>
  <c r="U1206" i="1"/>
  <c r="T1206" i="1"/>
  <c r="S1206" i="1"/>
  <c r="R1206" i="1"/>
  <c r="Q1206" i="1"/>
  <c r="P1206" i="1"/>
  <c r="O1206" i="1"/>
  <c r="N1206" i="1"/>
  <c r="M1206" i="1"/>
  <c r="F1206" i="1"/>
  <c r="E1206" i="1"/>
  <c r="BQ1206" i="1" s="1"/>
  <c r="BS1205" i="1"/>
  <c r="BR1205" i="1"/>
  <c r="BO1205" i="1"/>
  <c r="BP1205" i="1" s="1"/>
  <c r="BH1205" i="1"/>
  <c r="BD1205" i="1"/>
  <c r="AV1205" i="1"/>
  <c r="AT1205" i="1"/>
  <c r="BI1205" i="1" s="1"/>
  <c r="AR1205" i="1"/>
  <c r="AP1205" i="1"/>
  <c r="BG1205" i="1" s="1"/>
  <c r="AN1205" i="1"/>
  <c r="BF1205" i="1" s="1"/>
  <c r="AL1205" i="1"/>
  <c r="BE1205" i="1" s="1"/>
  <c r="AJ1205" i="1"/>
  <c r="AH1205" i="1"/>
  <c r="BC1205" i="1" s="1"/>
  <c r="AF1205" i="1"/>
  <c r="BB1205" i="1" s="1"/>
  <c r="AD1205" i="1"/>
  <c r="BA1205" i="1" s="1"/>
  <c r="AB1205" i="1"/>
  <c r="AZ1205" i="1" s="1"/>
  <c r="Z1205" i="1"/>
  <c r="X1205" i="1"/>
  <c r="W1205" i="1"/>
  <c r="V1205" i="1"/>
  <c r="U1205" i="1"/>
  <c r="T1205" i="1"/>
  <c r="S1205" i="1"/>
  <c r="R1205" i="1"/>
  <c r="Q1205" i="1"/>
  <c r="P1205" i="1"/>
  <c r="O1205" i="1"/>
  <c r="N1205" i="1"/>
  <c r="M1205" i="1"/>
  <c r="F1205" i="1"/>
  <c r="E1205" i="1"/>
  <c r="BQ1205" i="1" s="1"/>
  <c r="BT1204" i="1"/>
  <c r="BS1204" i="1"/>
  <c r="BR1204" i="1"/>
  <c r="BO1204" i="1"/>
  <c r="BE1204" i="1"/>
  <c r="AZ1204" i="1"/>
  <c r="AV1204" i="1"/>
  <c r="AT1204" i="1"/>
  <c r="BI1204" i="1" s="1"/>
  <c r="AR1204" i="1"/>
  <c r="BH1204" i="1" s="1"/>
  <c r="AP1204" i="1"/>
  <c r="BG1204" i="1" s="1"/>
  <c r="AN1204" i="1"/>
  <c r="BF1204" i="1" s="1"/>
  <c r="AL1204" i="1"/>
  <c r="AJ1204" i="1"/>
  <c r="BD1204" i="1" s="1"/>
  <c r="AH1204" i="1"/>
  <c r="BC1204" i="1" s="1"/>
  <c r="AF1204" i="1"/>
  <c r="BB1204" i="1" s="1"/>
  <c r="AD1204" i="1"/>
  <c r="BA1204" i="1" s="1"/>
  <c r="AB1204" i="1"/>
  <c r="Z1204" i="1"/>
  <c r="AY1204" i="1" s="1"/>
  <c r="X1204" i="1"/>
  <c r="W1204" i="1"/>
  <c r="V1204" i="1"/>
  <c r="U1204" i="1"/>
  <c r="T1204" i="1"/>
  <c r="S1204" i="1"/>
  <c r="R1204" i="1"/>
  <c r="Q1204" i="1"/>
  <c r="P1204" i="1"/>
  <c r="O1204" i="1"/>
  <c r="N1204" i="1"/>
  <c r="M1204" i="1"/>
  <c r="F1204" i="1"/>
  <c r="E1204" i="1"/>
  <c r="BN1204" i="1" s="1"/>
  <c r="BS1203" i="1"/>
  <c r="BR1203" i="1"/>
  <c r="BO1203" i="1"/>
  <c r="BA1203" i="1"/>
  <c r="AV1203" i="1"/>
  <c r="AT1203" i="1"/>
  <c r="BI1203" i="1" s="1"/>
  <c r="AR1203" i="1"/>
  <c r="BH1203" i="1" s="1"/>
  <c r="AP1203" i="1"/>
  <c r="BG1203" i="1" s="1"/>
  <c r="AN1203" i="1"/>
  <c r="BF1203" i="1" s="1"/>
  <c r="AL1203" i="1"/>
  <c r="BE1203" i="1" s="1"/>
  <c r="AJ1203" i="1"/>
  <c r="BD1203" i="1" s="1"/>
  <c r="AH1203" i="1"/>
  <c r="BC1203" i="1" s="1"/>
  <c r="AF1203" i="1"/>
  <c r="BB1203" i="1" s="1"/>
  <c r="AD1203" i="1"/>
  <c r="AB1203" i="1"/>
  <c r="AZ1203" i="1" s="1"/>
  <c r="Z1203" i="1"/>
  <c r="AY1203" i="1" s="1"/>
  <c r="X1203" i="1"/>
  <c r="W1203" i="1"/>
  <c r="V1203" i="1"/>
  <c r="U1203" i="1"/>
  <c r="T1203" i="1"/>
  <c r="S1203" i="1"/>
  <c r="R1203" i="1"/>
  <c r="Q1203" i="1"/>
  <c r="P1203" i="1"/>
  <c r="O1203" i="1"/>
  <c r="N1203" i="1"/>
  <c r="M1203" i="1"/>
  <c r="F1203" i="1"/>
  <c r="E1203" i="1"/>
  <c r="BN1203" i="1" s="1"/>
  <c r="BS1202" i="1"/>
  <c r="BR1202" i="1"/>
  <c r="BQ1202" i="1"/>
  <c r="BO1202" i="1"/>
  <c r="BB1202" i="1"/>
  <c r="AV1202" i="1"/>
  <c r="AT1202" i="1"/>
  <c r="BI1202" i="1" s="1"/>
  <c r="AR1202" i="1"/>
  <c r="BH1202" i="1" s="1"/>
  <c r="AP1202" i="1"/>
  <c r="BG1202" i="1" s="1"/>
  <c r="AN1202" i="1"/>
  <c r="BF1202" i="1" s="1"/>
  <c r="AL1202" i="1"/>
  <c r="BE1202" i="1" s="1"/>
  <c r="AJ1202" i="1"/>
  <c r="BD1202" i="1" s="1"/>
  <c r="AH1202" i="1"/>
  <c r="BC1202" i="1" s="1"/>
  <c r="AF1202" i="1"/>
  <c r="AD1202" i="1"/>
  <c r="BA1202" i="1" s="1"/>
  <c r="AB1202" i="1"/>
  <c r="AZ1202" i="1" s="1"/>
  <c r="Z1202" i="1"/>
  <c r="AY1202" i="1" s="1"/>
  <c r="X1202" i="1"/>
  <c r="W1202" i="1"/>
  <c r="V1202" i="1"/>
  <c r="U1202" i="1"/>
  <c r="T1202" i="1"/>
  <c r="S1202" i="1"/>
  <c r="R1202" i="1"/>
  <c r="Q1202" i="1"/>
  <c r="P1202" i="1"/>
  <c r="O1202" i="1"/>
  <c r="N1202" i="1"/>
  <c r="M1202" i="1"/>
  <c r="F1202" i="1"/>
  <c r="E1202" i="1"/>
  <c r="BN1202" i="1" s="1"/>
  <c r="BS1201" i="1"/>
  <c r="BR1201" i="1"/>
  <c r="BO1201" i="1"/>
  <c r="BP1201" i="1" s="1"/>
  <c r="BC1201" i="1"/>
  <c r="AV1201" i="1"/>
  <c r="AT1201" i="1"/>
  <c r="BI1201" i="1" s="1"/>
  <c r="AR1201" i="1"/>
  <c r="BH1201" i="1" s="1"/>
  <c r="AP1201" i="1"/>
  <c r="BG1201" i="1" s="1"/>
  <c r="AN1201" i="1"/>
  <c r="BF1201" i="1" s="1"/>
  <c r="AL1201" i="1"/>
  <c r="BE1201" i="1" s="1"/>
  <c r="AJ1201" i="1"/>
  <c r="BD1201" i="1" s="1"/>
  <c r="AH1201" i="1"/>
  <c r="AF1201" i="1"/>
  <c r="BB1201" i="1" s="1"/>
  <c r="AD1201" i="1"/>
  <c r="BA1201" i="1" s="1"/>
  <c r="AB1201" i="1"/>
  <c r="AZ1201" i="1" s="1"/>
  <c r="Z1201" i="1"/>
  <c r="AY1201" i="1" s="1"/>
  <c r="X1201" i="1"/>
  <c r="W1201" i="1"/>
  <c r="V1201" i="1"/>
  <c r="U1201" i="1"/>
  <c r="T1201" i="1"/>
  <c r="S1201" i="1"/>
  <c r="R1201" i="1"/>
  <c r="Q1201" i="1"/>
  <c r="P1201" i="1"/>
  <c r="O1201" i="1"/>
  <c r="N1201" i="1"/>
  <c r="M1201" i="1"/>
  <c r="F1201" i="1"/>
  <c r="E1201" i="1"/>
  <c r="BS1200" i="1"/>
  <c r="BR1200" i="1"/>
  <c r="BO1200" i="1"/>
  <c r="AV1200" i="1"/>
  <c r="AT1200" i="1"/>
  <c r="BI1200" i="1" s="1"/>
  <c r="AR1200" i="1"/>
  <c r="BH1200" i="1" s="1"/>
  <c r="AP1200" i="1"/>
  <c r="BG1200" i="1" s="1"/>
  <c r="AN1200" i="1"/>
  <c r="BF1200" i="1" s="1"/>
  <c r="AL1200" i="1"/>
  <c r="BE1200" i="1" s="1"/>
  <c r="AJ1200" i="1"/>
  <c r="BD1200" i="1" s="1"/>
  <c r="AH1200" i="1"/>
  <c r="BC1200" i="1" s="1"/>
  <c r="AF1200" i="1"/>
  <c r="BB1200" i="1" s="1"/>
  <c r="AD1200" i="1"/>
  <c r="BA1200" i="1" s="1"/>
  <c r="AB1200" i="1"/>
  <c r="AZ1200" i="1" s="1"/>
  <c r="Z1200" i="1"/>
  <c r="AY1200" i="1" s="1"/>
  <c r="X1200" i="1"/>
  <c r="W1200" i="1"/>
  <c r="V1200" i="1"/>
  <c r="U1200" i="1"/>
  <c r="T1200" i="1"/>
  <c r="S1200" i="1"/>
  <c r="R1200" i="1"/>
  <c r="Q1200" i="1"/>
  <c r="P1200" i="1"/>
  <c r="O1200" i="1"/>
  <c r="N1200" i="1"/>
  <c r="M1200" i="1"/>
  <c r="F1200" i="1"/>
  <c r="E1200" i="1"/>
  <c r="BS1199" i="1"/>
  <c r="BR1199" i="1"/>
  <c r="BO1199" i="1"/>
  <c r="AV1199" i="1"/>
  <c r="AT1199" i="1"/>
  <c r="BI1199" i="1" s="1"/>
  <c r="AR1199" i="1"/>
  <c r="BH1199" i="1" s="1"/>
  <c r="AP1199" i="1"/>
  <c r="BG1199" i="1" s="1"/>
  <c r="AN1199" i="1"/>
  <c r="BF1199" i="1" s="1"/>
  <c r="AL1199" i="1"/>
  <c r="BE1199" i="1" s="1"/>
  <c r="AJ1199" i="1"/>
  <c r="BD1199" i="1" s="1"/>
  <c r="AH1199" i="1"/>
  <c r="BC1199" i="1" s="1"/>
  <c r="AF1199" i="1"/>
  <c r="BB1199" i="1" s="1"/>
  <c r="AD1199" i="1"/>
  <c r="BA1199" i="1" s="1"/>
  <c r="AB1199" i="1"/>
  <c r="AZ1199" i="1" s="1"/>
  <c r="Z1199" i="1"/>
  <c r="AY1199" i="1" s="1"/>
  <c r="X1199" i="1"/>
  <c r="W1199" i="1"/>
  <c r="V1199" i="1"/>
  <c r="U1199" i="1"/>
  <c r="T1199" i="1"/>
  <c r="S1199" i="1"/>
  <c r="R1199" i="1"/>
  <c r="Q1199" i="1"/>
  <c r="P1199" i="1"/>
  <c r="O1199" i="1"/>
  <c r="N1199" i="1"/>
  <c r="M1199" i="1"/>
  <c r="F1199" i="1"/>
  <c r="BT1199" i="1" s="1"/>
  <c r="E1199" i="1"/>
  <c r="BS1198" i="1"/>
  <c r="BR1198" i="1"/>
  <c r="BO1198" i="1"/>
  <c r="BG1198" i="1"/>
  <c r="AV1198" i="1"/>
  <c r="AT1198" i="1"/>
  <c r="BI1198" i="1" s="1"/>
  <c r="AR1198" i="1"/>
  <c r="BH1198" i="1" s="1"/>
  <c r="AP1198" i="1"/>
  <c r="AN1198" i="1"/>
  <c r="BF1198" i="1" s="1"/>
  <c r="AL1198" i="1"/>
  <c r="BE1198" i="1" s="1"/>
  <c r="AJ1198" i="1"/>
  <c r="BD1198" i="1" s="1"/>
  <c r="AH1198" i="1"/>
  <c r="BC1198" i="1" s="1"/>
  <c r="AF1198" i="1"/>
  <c r="BB1198" i="1" s="1"/>
  <c r="AD1198" i="1"/>
  <c r="BA1198" i="1" s="1"/>
  <c r="AB1198" i="1"/>
  <c r="AZ1198" i="1" s="1"/>
  <c r="Z1198" i="1"/>
  <c r="X1198" i="1"/>
  <c r="W1198" i="1"/>
  <c r="V1198" i="1"/>
  <c r="U1198" i="1"/>
  <c r="T1198" i="1"/>
  <c r="S1198" i="1"/>
  <c r="R1198" i="1"/>
  <c r="Q1198" i="1"/>
  <c r="P1198" i="1"/>
  <c r="O1198" i="1"/>
  <c r="N1198" i="1"/>
  <c r="M1198" i="1"/>
  <c r="F1198" i="1"/>
  <c r="E1198" i="1"/>
  <c r="BN1198" i="1" s="1"/>
  <c r="BS1197" i="1"/>
  <c r="BR1197" i="1"/>
  <c r="BO1197" i="1"/>
  <c r="BD1197" i="1"/>
  <c r="AV1197" i="1"/>
  <c r="AT1197" i="1"/>
  <c r="BI1197" i="1" s="1"/>
  <c r="AR1197" i="1"/>
  <c r="BH1197" i="1" s="1"/>
  <c r="AP1197" i="1"/>
  <c r="BG1197" i="1" s="1"/>
  <c r="AN1197" i="1"/>
  <c r="BF1197" i="1" s="1"/>
  <c r="AL1197" i="1"/>
  <c r="BE1197" i="1" s="1"/>
  <c r="AJ1197" i="1"/>
  <c r="AH1197" i="1"/>
  <c r="BC1197" i="1" s="1"/>
  <c r="AF1197" i="1"/>
  <c r="BB1197" i="1" s="1"/>
  <c r="AD1197" i="1"/>
  <c r="BA1197" i="1" s="1"/>
  <c r="AB1197" i="1"/>
  <c r="AZ1197" i="1" s="1"/>
  <c r="Z1197" i="1"/>
  <c r="AY1197" i="1" s="1"/>
  <c r="X1197" i="1"/>
  <c r="W1197" i="1"/>
  <c r="V1197" i="1"/>
  <c r="U1197" i="1"/>
  <c r="T1197" i="1"/>
  <c r="S1197" i="1"/>
  <c r="R1197" i="1"/>
  <c r="Q1197" i="1"/>
  <c r="P1197" i="1"/>
  <c r="O1197" i="1"/>
  <c r="N1197" i="1"/>
  <c r="M1197" i="1"/>
  <c r="F1197" i="1"/>
  <c r="E1197" i="1"/>
  <c r="BN1197" i="1" s="1"/>
  <c r="BS1196" i="1"/>
  <c r="BR1196" i="1"/>
  <c r="BO1196" i="1"/>
  <c r="BP1196" i="1" s="1"/>
  <c r="BB1196" i="1"/>
  <c r="AV1196" i="1"/>
  <c r="AT1196" i="1"/>
  <c r="BI1196" i="1" s="1"/>
  <c r="AR1196" i="1"/>
  <c r="BH1196" i="1" s="1"/>
  <c r="AP1196" i="1"/>
  <c r="BG1196" i="1" s="1"/>
  <c r="AN1196" i="1"/>
  <c r="BF1196" i="1" s="1"/>
  <c r="AL1196" i="1"/>
  <c r="BE1196" i="1" s="1"/>
  <c r="AJ1196" i="1"/>
  <c r="BD1196" i="1" s="1"/>
  <c r="AH1196" i="1"/>
  <c r="BC1196" i="1" s="1"/>
  <c r="AF1196" i="1"/>
  <c r="AD1196" i="1"/>
  <c r="BA1196" i="1" s="1"/>
  <c r="AB1196" i="1"/>
  <c r="AZ1196" i="1" s="1"/>
  <c r="Z1196" i="1"/>
  <c r="AY1196" i="1" s="1"/>
  <c r="X1196" i="1"/>
  <c r="W1196" i="1"/>
  <c r="V1196" i="1"/>
  <c r="U1196" i="1"/>
  <c r="T1196" i="1"/>
  <c r="S1196" i="1"/>
  <c r="R1196" i="1"/>
  <c r="Q1196" i="1"/>
  <c r="P1196" i="1"/>
  <c r="O1196" i="1"/>
  <c r="N1196" i="1"/>
  <c r="M1196" i="1"/>
  <c r="F1196" i="1"/>
  <c r="E1196" i="1"/>
  <c r="BS1195" i="1"/>
  <c r="BR1195" i="1"/>
  <c r="BT1195" i="1" s="1"/>
  <c r="BO1195" i="1"/>
  <c r="BB1195" i="1"/>
  <c r="AV1195" i="1"/>
  <c r="AT1195" i="1"/>
  <c r="BI1195" i="1" s="1"/>
  <c r="AR1195" i="1"/>
  <c r="BH1195" i="1" s="1"/>
  <c r="AP1195" i="1"/>
  <c r="BG1195" i="1" s="1"/>
  <c r="AN1195" i="1"/>
  <c r="BF1195" i="1" s="1"/>
  <c r="AL1195" i="1"/>
  <c r="BE1195" i="1" s="1"/>
  <c r="AJ1195" i="1"/>
  <c r="BD1195" i="1" s="1"/>
  <c r="AH1195" i="1"/>
  <c r="BC1195" i="1" s="1"/>
  <c r="AF1195" i="1"/>
  <c r="AD1195" i="1"/>
  <c r="BA1195" i="1" s="1"/>
  <c r="AB1195" i="1"/>
  <c r="AZ1195" i="1" s="1"/>
  <c r="Z1195" i="1"/>
  <c r="AY1195" i="1" s="1"/>
  <c r="X1195" i="1"/>
  <c r="W1195" i="1"/>
  <c r="V1195" i="1"/>
  <c r="U1195" i="1"/>
  <c r="T1195" i="1"/>
  <c r="S1195" i="1"/>
  <c r="R1195" i="1"/>
  <c r="Q1195" i="1"/>
  <c r="P1195" i="1"/>
  <c r="O1195" i="1"/>
  <c r="N1195" i="1"/>
  <c r="M1195" i="1"/>
  <c r="F1195" i="1"/>
  <c r="E1195" i="1"/>
  <c r="BN1195" i="1" s="1"/>
  <c r="BS1194" i="1"/>
  <c r="BR1194" i="1"/>
  <c r="BO1194" i="1"/>
  <c r="BN1194" i="1"/>
  <c r="BD1194" i="1"/>
  <c r="AV1194" i="1"/>
  <c r="AT1194" i="1"/>
  <c r="BI1194" i="1" s="1"/>
  <c r="AR1194" i="1"/>
  <c r="BH1194" i="1" s="1"/>
  <c r="AP1194" i="1"/>
  <c r="BG1194" i="1" s="1"/>
  <c r="AN1194" i="1"/>
  <c r="BF1194" i="1" s="1"/>
  <c r="AL1194" i="1"/>
  <c r="BE1194" i="1" s="1"/>
  <c r="AJ1194" i="1"/>
  <c r="AH1194" i="1"/>
  <c r="BC1194" i="1" s="1"/>
  <c r="AF1194" i="1"/>
  <c r="BB1194" i="1" s="1"/>
  <c r="AD1194" i="1"/>
  <c r="BA1194" i="1" s="1"/>
  <c r="AB1194" i="1"/>
  <c r="AZ1194" i="1" s="1"/>
  <c r="Z1194" i="1"/>
  <c r="AY1194" i="1" s="1"/>
  <c r="X1194" i="1"/>
  <c r="W1194" i="1"/>
  <c r="V1194" i="1"/>
  <c r="U1194" i="1"/>
  <c r="T1194" i="1"/>
  <c r="S1194" i="1"/>
  <c r="R1194" i="1"/>
  <c r="Q1194" i="1"/>
  <c r="P1194" i="1"/>
  <c r="O1194" i="1"/>
  <c r="N1194" i="1"/>
  <c r="M1194" i="1"/>
  <c r="F1194" i="1"/>
  <c r="E1194" i="1"/>
  <c r="BQ1194" i="1" s="1"/>
  <c r="BS1193" i="1"/>
  <c r="BR1193" i="1"/>
  <c r="BO1193" i="1"/>
  <c r="BG1193" i="1"/>
  <c r="BD1193" i="1"/>
  <c r="AV1193" i="1"/>
  <c r="AT1193" i="1"/>
  <c r="BI1193" i="1" s="1"/>
  <c r="AR1193" i="1"/>
  <c r="BH1193" i="1" s="1"/>
  <c r="AP1193" i="1"/>
  <c r="AN1193" i="1"/>
  <c r="BF1193" i="1" s="1"/>
  <c r="AL1193" i="1"/>
  <c r="BE1193" i="1" s="1"/>
  <c r="AJ1193" i="1"/>
  <c r="AH1193" i="1"/>
  <c r="BC1193" i="1" s="1"/>
  <c r="AF1193" i="1"/>
  <c r="BB1193" i="1" s="1"/>
  <c r="AD1193" i="1"/>
  <c r="BA1193" i="1" s="1"/>
  <c r="AB1193" i="1"/>
  <c r="AZ1193" i="1" s="1"/>
  <c r="Z1193" i="1"/>
  <c r="X1193" i="1"/>
  <c r="W1193" i="1"/>
  <c r="V1193" i="1"/>
  <c r="U1193" i="1"/>
  <c r="T1193" i="1"/>
  <c r="S1193" i="1"/>
  <c r="R1193" i="1"/>
  <c r="Q1193" i="1"/>
  <c r="P1193" i="1"/>
  <c r="O1193" i="1"/>
  <c r="N1193" i="1"/>
  <c r="M1193" i="1"/>
  <c r="F1193" i="1"/>
  <c r="E1193" i="1"/>
  <c r="BQ1193" i="1" s="1"/>
  <c r="BS1192" i="1"/>
  <c r="BR1192" i="1"/>
  <c r="BO1192" i="1"/>
  <c r="BP1192" i="1" s="1"/>
  <c r="AV1192" i="1"/>
  <c r="AT1192" i="1"/>
  <c r="BI1192" i="1" s="1"/>
  <c r="AR1192" i="1"/>
  <c r="BH1192" i="1" s="1"/>
  <c r="AP1192" i="1"/>
  <c r="BG1192" i="1" s="1"/>
  <c r="AN1192" i="1"/>
  <c r="BF1192" i="1" s="1"/>
  <c r="AL1192" i="1"/>
  <c r="BE1192" i="1" s="1"/>
  <c r="AJ1192" i="1"/>
  <c r="BD1192" i="1" s="1"/>
  <c r="AH1192" i="1"/>
  <c r="BC1192" i="1" s="1"/>
  <c r="AF1192" i="1"/>
  <c r="BB1192" i="1" s="1"/>
  <c r="AD1192" i="1"/>
  <c r="BA1192" i="1" s="1"/>
  <c r="AB1192" i="1"/>
  <c r="AZ1192" i="1" s="1"/>
  <c r="Z1192" i="1"/>
  <c r="AY1192" i="1" s="1"/>
  <c r="X1192" i="1"/>
  <c r="W1192" i="1"/>
  <c r="V1192" i="1"/>
  <c r="U1192" i="1"/>
  <c r="T1192" i="1"/>
  <c r="S1192" i="1"/>
  <c r="R1192" i="1"/>
  <c r="Q1192" i="1"/>
  <c r="P1192" i="1"/>
  <c r="O1192" i="1"/>
  <c r="N1192" i="1"/>
  <c r="M1192" i="1"/>
  <c r="F1192" i="1"/>
  <c r="BT1192" i="1" s="1"/>
  <c r="E1192" i="1"/>
  <c r="BN1192" i="1" s="1"/>
  <c r="BS1191" i="1"/>
  <c r="BR1191" i="1"/>
  <c r="BO1191" i="1"/>
  <c r="BB1191" i="1"/>
  <c r="AV1191" i="1"/>
  <c r="AT1191" i="1"/>
  <c r="BI1191" i="1" s="1"/>
  <c r="AR1191" i="1"/>
  <c r="BH1191" i="1" s="1"/>
  <c r="AP1191" i="1"/>
  <c r="BG1191" i="1" s="1"/>
  <c r="AN1191" i="1"/>
  <c r="BF1191" i="1" s="1"/>
  <c r="AL1191" i="1"/>
  <c r="BE1191" i="1" s="1"/>
  <c r="AJ1191" i="1"/>
  <c r="BD1191" i="1" s="1"/>
  <c r="AH1191" i="1"/>
  <c r="BC1191" i="1" s="1"/>
  <c r="AF1191" i="1"/>
  <c r="AD1191" i="1"/>
  <c r="BA1191" i="1" s="1"/>
  <c r="AB1191" i="1"/>
  <c r="AZ1191" i="1" s="1"/>
  <c r="Z1191" i="1"/>
  <c r="AY1191" i="1" s="1"/>
  <c r="X1191" i="1"/>
  <c r="W1191" i="1"/>
  <c r="V1191" i="1"/>
  <c r="U1191" i="1"/>
  <c r="T1191" i="1"/>
  <c r="S1191" i="1"/>
  <c r="R1191" i="1"/>
  <c r="Q1191" i="1"/>
  <c r="P1191" i="1"/>
  <c r="O1191" i="1"/>
  <c r="N1191" i="1"/>
  <c r="M1191" i="1"/>
  <c r="F1191" i="1"/>
  <c r="E1191" i="1"/>
  <c r="BN1191" i="1" s="1"/>
  <c r="BS1190" i="1"/>
  <c r="BR1190" i="1"/>
  <c r="BO1190" i="1"/>
  <c r="AV1190" i="1"/>
  <c r="AT1190" i="1"/>
  <c r="BI1190" i="1" s="1"/>
  <c r="AR1190" i="1"/>
  <c r="BH1190" i="1" s="1"/>
  <c r="AP1190" i="1"/>
  <c r="BG1190" i="1" s="1"/>
  <c r="AN1190" i="1"/>
  <c r="BF1190" i="1" s="1"/>
  <c r="AL1190" i="1"/>
  <c r="BE1190" i="1" s="1"/>
  <c r="AJ1190" i="1"/>
  <c r="BD1190" i="1" s="1"/>
  <c r="AH1190" i="1"/>
  <c r="BC1190" i="1" s="1"/>
  <c r="AF1190" i="1"/>
  <c r="BB1190" i="1" s="1"/>
  <c r="AD1190" i="1"/>
  <c r="BA1190" i="1" s="1"/>
  <c r="AB1190" i="1"/>
  <c r="AZ1190" i="1" s="1"/>
  <c r="Z1190" i="1"/>
  <c r="AY1190" i="1" s="1"/>
  <c r="X1190" i="1"/>
  <c r="W1190" i="1"/>
  <c r="V1190" i="1"/>
  <c r="U1190" i="1"/>
  <c r="T1190" i="1"/>
  <c r="S1190" i="1"/>
  <c r="R1190" i="1"/>
  <c r="Q1190" i="1"/>
  <c r="P1190" i="1"/>
  <c r="O1190" i="1"/>
  <c r="N1190" i="1"/>
  <c r="M1190" i="1"/>
  <c r="F1190" i="1"/>
  <c r="BT1190" i="1" s="1"/>
  <c r="E1190" i="1"/>
  <c r="BS1189" i="1"/>
  <c r="BR1189" i="1"/>
  <c r="BO1189" i="1"/>
  <c r="AV1189" i="1"/>
  <c r="AT1189" i="1"/>
  <c r="BI1189" i="1" s="1"/>
  <c r="AR1189" i="1"/>
  <c r="BH1189" i="1" s="1"/>
  <c r="AP1189" i="1"/>
  <c r="BG1189" i="1" s="1"/>
  <c r="AN1189" i="1"/>
  <c r="BF1189" i="1" s="1"/>
  <c r="AL1189" i="1"/>
  <c r="BE1189" i="1" s="1"/>
  <c r="AJ1189" i="1"/>
  <c r="BD1189" i="1" s="1"/>
  <c r="AH1189" i="1"/>
  <c r="BC1189" i="1" s="1"/>
  <c r="AF1189" i="1"/>
  <c r="BB1189" i="1" s="1"/>
  <c r="AD1189" i="1"/>
  <c r="BA1189" i="1" s="1"/>
  <c r="AB1189" i="1"/>
  <c r="AZ1189" i="1" s="1"/>
  <c r="Z1189" i="1"/>
  <c r="AY1189" i="1" s="1"/>
  <c r="X1189" i="1"/>
  <c r="W1189" i="1"/>
  <c r="V1189" i="1"/>
  <c r="U1189" i="1"/>
  <c r="T1189" i="1"/>
  <c r="S1189" i="1"/>
  <c r="R1189" i="1"/>
  <c r="Q1189" i="1"/>
  <c r="P1189" i="1"/>
  <c r="O1189" i="1"/>
  <c r="N1189" i="1"/>
  <c r="M1189" i="1"/>
  <c r="F1189" i="1"/>
  <c r="E1189" i="1"/>
  <c r="BS1188" i="1"/>
  <c r="BR1188" i="1"/>
  <c r="BO1188" i="1"/>
  <c r="AV1188" i="1"/>
  <c r="AT1188" i="1"/>
  <c r="BI1188" i="1" s="1"/>
  <c r="AR1188" i="1"/>
  <c r="BH1188" i="1" s="1"/>
  <c r="AP1188" i="1"/>
  <c r="BG1188" i="1" s="1"/>
  <c r="AN1188" i="1"/>
  <c r="BF1188" i="1" s="1"/>
  <c r="AL1188" i="1"/>
  <c r="BE1188" i="1" s="1"/>
  <c r="AJ1188" i="1"/>
  <c r="BD1188" i="1" s="1"/>
  <c r="AH1188" i="1"/>
  <c r="BC1188" i="1" s="1"/>
  <c r="AF1188" i="1"/>
  <c r="BB1188" i="1" s="1"/>
  <c r="AD1188" i="1"/>
  <c r="BA1188" i="1" s="1"/>
  <c r="AB1188" i="1"/>
  <c r="AZ1188" i="1" s="1"/>
  <c r="Z1188" i="1"/>
  <c r="AY1188" i="1" s="1"/>
  <c r="X1188" i="1"/>
  <c r="W1188" i="1"/>
  <c r="V1188" i="1"/>
  <c r="U1188" i="1"/>
  <c r="T1188" i="1"/>
  <c r="S1188" i="1"/>
  <c r="R1188" i="1"/>
  <c r="Q1188" i="1"/>
  <c r="P1188" i="1"/>
  <c r="O1188" i="1"/>
  <c r="N1188" i="1"/>
  <c r="M1188" i="1"/>
  <c r="F1188" i="1"/>
  <c r="E1188" i="1"/>
  <c r="BS1187" i="1"/>
  <c r="BR1187" i="1"/>
  <c r="BO1187" i="1"/>
  <c r="BP1187" i="1" s="1"/>
  <c r="BG1187" i="1"/>
  <c r="AV1187" i="1"/>
  <c r="AT1187" i="1"/>
  <c r="BI1187" i="1" s="1"/>
  <c r="AR1187" i="1"/>
  <c r="BH1187" i="1" s="1"/>
  <c r="AP1187" i="1"/>
  <c r="AN1187" i="1"/>
  <c r="BF1187" i="1" s="1"/>
  <c r="AL1187" i="1"/>
  <c r="BE1187" i="1" s="1"/>
  <c r="AJ1187" i="1"/>
  <c r="BD1187" i="1" s="1"/>
  <c r="AH1187" i="1"/>
  <c r="BC1187" i="1" s="1"/>
  <c r="AF1187" i="1"/>
  <c r="BB1187" i="1" s="1"/>
  <c r="AD1187" i="1"/>
  <c r="BA1187" i="1" s="1"/>
  <c r="AB1187" i="1"/>
  <c r="AZ1187" i="1" s="1"/>
  <c r="Z1187" i="1"/>
  <c r="AY1187" i="1" s="1"/>
  <c r="X1187" i="1"/>
  <c r="W1187" i="1"/>
  <c r="V1187" i="1"/>
  <c r="U1187" i="1"/>
  <c r="T1187" i="1"/>
  <c r="S1187" i="1"/>
  <c r="R1187" i="1"/>
  <c r="Q1187" i="1"/>
  <c r="P1187" i="1"/>
  <c r="O1187" i="1"/>
  <c r="N1187" i="1"/>
  <c r="M1187" i="1"/>
  <c r="F1187" i="1"/>
  <c r="E1187" i="1"/>
  <c r="BS1186" i="1"/>
  <c r="BR1186" i="1"/>
  <c r="BO1186" i="1"/>
  <c r="AV1186" i="1"/>
  <c r="AT1186" i="1"/>
  <c r="BI1186" i="1" s="1"/>
  <c r="AR1186" i="1"/>
  <c r="BH1186" i="1" s="1"/>
  <c r="AP1186" i="1"/>
  <c r="BG1186" i="1" s="1"/>
  <c r="AN1186" i="1"/>
  <c r="BF1186" i="1" s="1"/>
  <c r="AL1186" i="1"/>
  <c r="BE1186" i="1" s="1"/>
  <c r="AJ1186" i="1"/>
  <c r="BD1186" i="1" s="1"/>
  <c r="AH1186" i="1"/>
  <c r="BC1186" i="1" s="1"/>
  <c r="AF1186" i="1"/>
  <c r="BB1186" i="1" s="1"/>
  <c r="AD1186" i="1"/>
  <c r="BA1186" i="1" s="1"/>
  <c r="AB1186" i="1"/>
  <c r="AZ1186" i="1" s="1"/>
  <c r="Z1186" i="1"/>
  <c r="AY1186" i="1" s="1"/>
  <c r="X1186" i="1"/>
  <c r="W1186" i="1"/>
  <c r="V1186" i="1"/>
  <c r="U1186" i="1"/>
  <c r="T1186" i="1"/>
  <c r="S1186" i="1"/>
  <c r="R1186" i="1"/>
  <c r="Q1186" i="1"/>
  <c r="P1186" i="1"/>
  <c r="O1186" i="1"/>
  <c r="N1186" i="1"/>
  <c r="M1186" i="1"/>
  <c r="F1186" i="1"/>
  <c r="E1186" i="1"/>
  <c r="BN1186" i="1" s="1"/>
  <c r="BS1185" i="1"/>
  <c r="BR1185" i="1"/>
  <c r="BO1185" i="1"/>
  <c r="BP1185" i="1" s="1"/>
  <c r="AV1185" i="1"/>
  <c r="AT1185" i="1"/>
  <c r="BI1185" i="1" s="1"/>
  <c r="AR1185" i="1"/>
  <c r="BH1185" i="1" s="1"/>
  <c r="AP1185" i="1"/>
  <c r="BG1185" i="1" s="1"/>
  <c r="AN1185" i="1"/>
  <c r="BF1185" i="1" s="1"/>
  <c r="AL1185" i="1"/>
  <c r="BE1185" i="1" s="1"/>
  <c r="AJ1185" i="1"/>
  <c r="BD1185" i="1" s="1"/>
  <c r="AH1185" i="1"/>
  <c r="BC1185" i="1" s="1"/>
  <c r="AF1185" i="1"/>
  <c r="BB1185" i="1" s="1"/>
  <c r="AD1185" i="1"/>
  <c r="BA1185" i="1" s="1"/>
  <c r="AB1185" i="1"/>
  <c r="AZ1185" i="1" s="1"/>
  <c r="Z1185" i="1"/>
  <c r="AY1185" i="1" s="1"/>
  <c r="X1185" i="1"/>
  <c r="W1185" i="1"/>
  <c r="V1185" i="1"/>
  <c r="U1185" i="1"/>
  <c r="T1185" i="1"/>
  <c r="S1185" i="1"/>
  <c r="R1185" i="1"/>
  <c r="Q1185" i="1"/>
  <c r="P1185" i="1"/>
  <c r="O1185" i="1"/>
  <c r="N1185" i="1"/>
  <c r="M1185" i="1"/>
  <c r="F1185" i="1"/>
  <c r="BT1185" i="1" s="1"/>
  <c r="E1185" i="1"/>
  <c r="BT1184" i="1"/>
  <c r="BS1184" i="1"/>
  <c r="BR1184" i="1"/>
  <c r="BO1184" i="1"/>
  <c r="BD1184" i="1"/>
  <c r="AV1184" i="1"/>
  <c r="AT1184" i="1"/>
  <c r="BI1184" i="1" s="1"/>
  <c r="AR1184" i="1"/>
  <c r="BH1184" i="1" s="1"/>
  <c r="AP1184" i="1"/>
  <c r="BG1184" i="1" s="1"/>
  <c r="AN1184" i="1"/>
  <c r="BF1184" i="1" s="1"/>
  <c r="AL1184" i="1"/>
  <c r="BE1184" i="1" s="1"/>
  <c r="AJ1184" i="1"/>
  <c r="AH1184" i="1"/>
  <c r="BC1184" i="1" s="1"/>
  <c r="AF1184" i="1"/>
  <c r="BB1184" i="1" s="1"/>
  <c r="AD1184" i="1"/>
  <c r="BA1184" i="1" s="1"/>
  <c r="AB1184" i="1"/>
  <c r="AZ1184" i="1" s="1"/>
  <c r="Z1184" i="1"/>
  <c r="AY1184" i="1" s="1"/>
  <c r="X1184" i="1"/>
  <c r="W1184" i="1"/>
  <c r="V1184" i="1"/>
  <c r="U1184" i="1"/>
  <c r="T1184" i="1"/>
  <c r="S1184" i="1"/>
  <c r="R1184" i="1"/>
  <c r="Q1184" i="1"/>
  <c r="P1184" i="1"/>
  <c r="O1184" i="1"/>
  <c r="N1184" i="1"/>
  <c r="M1184" i="1"/>
  <c r="F1184" i="1"/>
  <c r="E1184" i="1"/>
  <c r="BS1183" i="1"/>
  <c r="BR1183" i="1"/>
  <c r="BO1183" i="1"/>
  <c r="BP1183" i="1" s="1"/>
  <c r="AV1183" i="1"/>
  <c r="AT1183" i="1"/>
  <c r="BI1183" i="1" s="1"/>
  <c r="AR1183" i="1"/>
  <c r="BH1183" i="1" s="1"/>
  <c r="AP1183" i="1"/>
  <c r="BG1183" i="1" s="1"/>
  <c r="AN1183" i="1"/>
  <c r="BF1183" i="1" s="1"/>
  <c r="AL1183" i="1"/>
  <c r="BE1183" i="1" s="1"/>
  <c r="AJ1183" i="1"/>
  <c r="BD1183" i="1" s="1"/>
  <c r="AH1183" i="1"/>
  <c r="BC1183" i="1" s="1"/>
  <c r="AF1183" i="1"/>
  <c r="BB1183" i="1" s="1"/>
  <c r="AD1183" i="1"/>
  <c r="BA1183" i="1" s="1"/>
  <c r="AB1183" i="1"/>
  <c r="AZ1183" i="1" s="1"/>
  <c r="Z1183" i="1"/>
  <c r="X1183" i="1"/>
  <c r="W1183" i="1"/>
  <c r="V1183" i="1"/>
  <c r="U1183" i="1"/>
  <c r="T1183" i="1"/>
  <c r="S1183" i="1"/>
  <c r="R1183" i="1"/>
  <c r="Q1183" i="1"/>
  <c r="P1183" i="1"/>
  <c r="O1183" i="1"/>
  <c r="N1183" i="1"/>
  <c r="M1183" i="1"/>
  <c r="F1183" i="1"/>
  <c r="E1183" i="1"/>
  <c r="BS1182" i="1"/>
  <c r="BR1182" i="1"/>
  <c r="BO1182" i="1"/>
  <c r="BD1182" i="1"/>
  <c r="AV1182" i="1"/>
  <c r="AT1182" i="1"/>
  <c r="BI1182" i="1" s="1"/>
  <c r="AR1182" i="1"/>
  <c r="BH1182" i="1" s="1"/>
  <c r="AP1182" i="1"/>
  <c r="BG1182" i="1" s="1"/>
  <c r="AN1182" i="1"/>
  <c r="BF1182" i="1" s="1"/>
  <c r="AL1182" i="1"/>
  <c r="BE1182" i="1" s="1"/>
  <c r="AJ1182" i="1"/>
  <c r="AH1182" i="1"/>
  <c r="BC1182" i="1" s="1"/>
  <c r="AF1182" i="1"/>
  <c r="BB1182" i="1" s="1"/>
  <c r="AD1182" i="1"/>
  <c r="BA1182" i="1" s="1"/>
  <c r="AB1182" i="1"/>
  <c r="AZ1182" i="1" s="1"/>
  <c r="Z1182" i="1"/>
  <c r="AY1182" i="1" s="1"/>
  <c r="X1182" i="1"/>
  <c r="W1182" i="1"/>
  <c r="V1182" i="1"/>
  <c r="U1182" i="1"/>
  <c r="T1182" i="1"/>
  <c r="S1182" i="1"/>
  <c r="R1182" i="1"/>
  <c r="Q1182" i="1"/>
  <c r="P1182" i="1"/>
  <c r="O1182" i="1"/>
  <c r="N1182" i="1"/>
  <c r="M1182" i="1"/>
  <c r="F1182" i="1"/>
  <c r="E1182" i="1"/>
  <c r="BS1181" i="1"/>
  <c r="BR1181" i="1"/>
  <c r="BO1181" i="1"/>
  <c r="BA1181" i="1"/>
  <c r="AV1181" i="1"/>
  <c r="AT1181" i="1"/>
  <c r="BI1181" i="1" s="1"/>
  <c r="AR1181" i="1"/>
  <c r="BH1181" i="1" s="1"/>
  <c r="AP1181" i="1"/>
  <c r="BG1181" i="1" s="1"/>
  <c r="AN1181" i="1"/>
  <c r="BF1181" i="1" s="1"/>
  <c r="AL1181" i="1"/>
  <c r="BE1181" i="1" s="1"/>
  <c r="AJ1181" i="1"/>
  <c r="BD1181" i="1" s="1"/>
  <c r="AH1181" i="1"/>
  <c r="BC1181" i="1" s="1"/>
  <c r="AF1181" i="1"/>
  <c r="BB1181" i="1" s="1"/>
  <c r="AD1181" i="1"/>
  <c r="AB1181" i="1"/>
  <c r="AZ1181" i="1" s="1"/>
  <c r="Z1181" i="1"/>
  <c r="AY1181" i="1" s="1"/>
  <c r="X1181" i="1"/>
  <c r="W1181" i="1"/>
  <c r="V1181" i="1"/>
  <c r="U1181" i="1"/>
  <c r="T1181" i="1"/>
  <c r="S1181" i="1"/>
  <c r="R1181" i="1"/>
  <c r="Q1181" i="1"/>
  <c r="P1181" i="1"/>
  <c r="O1181" i="1"/>
  <c r="N1181" i="1"/>
  <c r="M1181" i="1"/>
  <c r="F1181" i="1"/>
  <c r="E1181" i="1"/>
  <c r="BQ1181" i="1" s="1"/>
  <c r="BS1180" i="1"/>
  <c r="BR1180" i="1"/>
  <c r="BO1180" i="1"/>
  <c r="BP1180" i="1" s="1"/>
  <c r="BA1180" i="1"/>
  <c r="AV1180" i="1"/>
  <c r="AT1180" i="1"/>
  <c r="BI1180" i="1" s="1"/>
  <c r="AR1180" i="1"/>
  <c r="BH1180" i="1" s="1"/>
  <c r="AP1180" i="1"/>
  <c r="BG1180" i="1" s="1"/>
  <c r="AN1180" i="1"/>
  <c r="BF1180" i="1" s="1"/>
  <c r="AL1180" i="1"/>
  <c r="BE1180" i="1" s="1"/>
  <c r="AJ1180" i="1"/>
  <c r="BD1180" i="1" s="1"/>
  <c r="AH1180" i="1"/>
  <c r="BC1180" i="1" s="1"/>
  <c r="AF1180" i="1"/>
  <c r="BB1180" i="1" s="1"/>
  <c r="AD1180" i="1"/>
  <c r="AB1180" i="1"/>
  <c r="AZ1180" i="1" s="1"/>
  <c r="Z1180" i="1"/>
  <c r="AY1180" i="1" s="1"/>
  <c r="X1180" i="1"/>
  <c r="W1180" i="1"/>
  <c r="V1180" i="1"/>
  <c r="U1180" i="1"/>
  <c r="T1180" i="1"/>
  <c r="S1180" i="1"/>
  <c r="R1180" i="1"/>
  <c r="Q1180" i="1"/>
  <c r="P1180" i="1"/>
  <c r="O1180" i="1"/>
  <c r="N1180" i="1"/>
  <c r="M1180" i="1"/>
  <c r="F1180" i="1"/>
  <c r="E1180" i="1"/>
  <c r="BQ1180" i="1" s="1"/>
  <c r="BS1179" i="1"/>
  <c r="BR1179" i="1"/>
  <c r="BO1179" i="1"/>
  <c r="BC1179" i="1"/>
  <c r="BB1179" i="1"/>
  <c r="AV1179" i="1"/>
  <c r="AT1179" i="1"/>
  <c r="BI1179" i="1" s="1"/>
  <c r="AR1179" i="1"/>
  <c r="BH1179" i="1" s="1"/>
  <c r="AP1179" i="1"/>
  <c r="BG1179" i="1" s="1"/>
  <c r="AN1179" i="1"/>
  <c r="BF1179" i="1" s="1"/>
  <c r="AL1179" i="1"/>
  <c r="BE1179" i="1" s="1"/>
  <c r="AJ1179" i="1"/>
  <c r="BD1179" i="1" s="1"/>
  <c r="AH1179" i="1"/>
  <c r="AF1179" i="1"/>
  <c r="AD1179" i="1"/>
  <c r="BA1179" i="1" s="1"/>
  <c r="AB1179" i="1"/>
  <c r="AZ1179" i="1" s="1"/>
  <c r="Z1179" i="1"/>
  <c r="AY1179" i="1" s="1"/>
  <c r="X1179" i="1"/>
  <c r="W1179" i="1"/>
  <c r="V1179" i="1"/>
  <c r="U1179" i="1"/>
  <c r="T1179" i="1"/>
  <c r="S1179" i="1"/>
  <c r="R1179" i="1"/>
  <c r="Q1179" i="1"/>
  <c r="P1179" i="1"/>
  <c r="O1179" i="1"/>
  <c r="N1179" i="1"/>
  <c r="M1179" i="1"/>
  <c r="F1179" i="1"/>
  <c r="E1179" i="1"/>
  <c r="BQ1179" i="1" s="1"/>
  <c r="BS1178" i="1"/>
  <c r="BR1178" i="1"/>
  <c r="BO1178" i="1"/>
  <c r="BA1178" i="1"/>
  <c r="AV1178" i="1"/>
  <c r="AT1178" i="1"/>
  <c r="BI1178" i="1" s="1"/>
  <c r="AR1178" i="1"/>
  <c r="BH1178" i="1" s="1"/>
  <c r="AP1178" i="1"/>
  <c r="BG1178" i="1" s="1"/>
  <c r="AN1178" i="1"/>
  <c r="BF1178" i="1" s="1"/>
  <c r="AL1178" i="1"/>
  <c r="BE1178" i="1" s="1"/>
  <c r="AJ1178" i="1"/>
  <c r="BD1178" i="1" s="1"/>
  <c r="AH1178" i="1"/>
  <c r="BC1178" i="1" s="1"/>
  <c r="AF1178" i="1"/>
  <c r="BB1178" i="1" s="1"/>
  <c r="AD1178" i="1"/>
  <c r="AB1178" i="1"/>
  <c r="AZ1178" i="1" s="1"/>
  <c r="Z1178" i="1"/>
  <c r="AY1178" i="1" s="1"/>
  <c r="X1178" i="1"/>
  <c r="W1178" i="1"/>
  <c r="V1178" i="1"/>
  <c r="U1178" i="1"/>
  <c r="T1178" i="1"/>
  <c r="S1178" i="1"/>
  <c r="R1178" i="1"/>
  <c r="Q1178" i="1"/>
  <c r="P1178" i="1"/>
  <c r="O1178" i="1"/>
  <c r="N1178" i="1"/>
  <c r="M1178" i="1"/>
  <c r="F1178" i="1"/>
  <c r="E1178" i="1"/>
  <c r="BQ1178" i="1" s="1"/>
  <c r="BS1177" i="1"/>
  <c r="BR1177" i="1"/>
  <c r="BO1177" i="1"/>
  <c r="AV1177" i="1"/>
  <c r="AT1177" i="1"/>
  <c r="BI1177" i="1" s="1"/>
  <c r="AR1177" i="1"/>
  <c r="BH1177" i="1" s="1"/>
  <c r="AP1177" i="1"/>
  <c r="BG1177" i="1" s="1"/>
  <c r="AN1177" i="1"/>
  <c r="BF1177" i="1" s="1"/>
  <c r="AL1177" i="1"/>
  <c r="BE1177" i="1" s="1"/>
  <c r="AJ1177" i="1"/>
  <c r="BD1177" i="1" s="1"/>
  <c r="AH1177" i="1"/>
  <c r="BC1177" i="1" s="1"/>
  <c r="AF1177" i="1"/>
  <c r="BB1177" i="1" s="1"/>
  <c r="AD1177" i="1"/>
  <c r="BA1177" i="1" s="1"/>
  <c r="AB1177" i="1"/>
  <c r="AZ1177" i="1" s="1"/>
  <c r="Z1177" i="1"/>
  <c r="AY1177" i="1" s="1"/>
  <c r="X1177" i="1"/>
  <c r="W1177" i="1"/>
  <c r="V1177" i="1"/>
  <c r="U1177" i="1"/>
  <c r="T1177" i="1"/>
  <c r="S1177" i="1"/>
  <c r="R1177" i="1"/>
  <c r="Q1177" i="1"/>
  <c r="P1177" i="1"/>
  <c r="O1177" i="1"/>
  <c r="N1177" i="1"/>
  <c r="M1177" i="1"/>
  <c r="F1177" i="1"/>
  <c r="E1177" i="1"/>
  <c r="BS1176" i="1"/>
  <c r="BR1176" i="1"/>
  <c r="BO1176" i="1"/>
  <c r="BP1176" i="1" s="1"/>
  <c r="BA1176" i="1"/>
  <c r="AZ1176" i="1"/>
  <c r="AV1176" i="1"/>
  <c r="AT1176" i="1"/>
  <c r="BI1176" i="1" s="1"/>
  <c r="AR1176" i="1"/>
  <c r="BH1176" i="1" s="1"/>
  <c r="AP1176" i="1"/>
  <c r="BG1176" i="1" s="1"/>
  <c r="AN1176" i="1"/>
  <c r="BF1176" i="1" s="1"/>
  <c r="AL1176" i="1"/>
  <c r="BE1176" i="1" s="1"/>
  <c r="AJ1176" i="1"/>
  <c r="BD1176" i="1" s="1"/>
  <c r="AH1176" i="1"/>
  <c r="BC1176" i="1" s="1"/>
  <c r="AF1176" i="1"/>
  <c r="BB1176" i="1" s="1"/>
  <c r="AD1176" i="1"/>
  <c r="AB1176" i="1"/>
  <c r="Z1176" i="1"/>
  <c r="AY1176" i="1" s="1"/>
  <c r="X1176" i="1"/>
  <c r="W1176" i="1"/>
  <c r="V1176" i="1"/>
  <c r="U1176" i="1"/>
  <c r="T1176" i="1"/>
  <c r="S1176" i="1"/>
  <c r="R1176" i="1"/>
  <c r="Q1176" i="1"/>
  <c r="P1176" i="1"/>
  <c r="O1176" i="1"/>
  <c r="N1176" i="1"/>
  <c r="M1176" i="1"/>
  <c r="F1176" i="1"/>
  <c r="BT1176" i="1" s="1"/>
  <c r="E1176" i="1"/>
  <c r="BN1176" i="1" s="1"/>
  <c r="BS1175" i="1"/>
  <c r="BR1175" i="1"/>
  <c r="BO1175" i="1"/>
  <c r="BB1175" i="1"/>
  <c r="AV1175" i="1"/>
  <c r="AT1175" i="1"/>
  <c r="BI1175" i="1" s="1"/>
  <c r="AR1175" i="1"/>
  <c r="BH1175" i="1" s="1"/>
  <c r="AP1175" i="1"/>
  <c r="BG1175" i="1" s="1"/>
  <c r="AN1175" i="1"/>
  <c r="BF1175" i="1" s="1"/>
  <c r="AL1175" i="1"/>
  <c r="BE1175" i="1" s="1"/>
  <c r="AJ1175" i="1"/>
  <c r="BD1175" i="1" s="1"/>
  <c r="AH1175" i="1"/>
  <c r="BC1175" i="1" s="1"/>
  <c r="AF1175" i="1"/>
  <c r="AD1175" i="1"/>
  <c r="BA1175" i="1" s="1"/>
  <c r="AB1175" i="1"/>
  <c r="AZ1175" i="1" s="1"/>
  <c r="Z1175" i="1"/>
  <c r="AY1175" i="1" s="1"/>
  <c r="X1175" i="1"/>
  <c r="W1175" i="1"/>
  <c r="V1175" i="1"/>
  <c r="U1175" i="1"/>
  <c r="T1175" i="1"/>
  <c r="S1175" i="1"/>
  <c r="R1175" i="1"/>
  <c r="Q1175" i="1"/>
  <c r="P1175" i="1"/>
  <c r="O1175" i="1"/>
  <c r="N1175" i="1"/>
  <c r="M1175" i="1"/>
  <c r="F1175" i="1"/>
  <c r="E1175" i="1"/>
  <c r="BN1175" i="1" s="1"/>
  <c r="BS1174" i="1"/>
  <c r="BR1174" i="1"/>
  <c r="BO1174" i="1"/>
  <c r="BP1174" i="1" s="1"/>
  <c r="AV1174" i="1"/>
  <c r="AT1174" i="1"/>
  <c r="BI1174" i="1" s="1"/>
  <c r="AR1174" i="1"/>
  <c r="BH1174" i="1" s="1"/>
  <c r="AP1174" i="1"/>
  <c r="BG1174" i="1" s="1"/>
  <c r="AN1174" i="1"/>
  <c r="BF1174" i="1" s="1"/>
  <c r="AL1174" i="1"/>
  <c r="BE1174" i="1" s="1"/>
  <c r="AJ1174" i="1"/>
  <c r="BD1174" i="1" s="1"/>
  <c r="AH1174" i="1"/>
  <c r="BC1174" i="1" s="1"/>
  <c r="AF1174" i="1"/>
  <c r="BB1174" i="1" s="1"/>
  <c r="AD1174" i="1"/>
  <c r="BA1174" i="1" s="1"/>
  <c r="AB1174" i="1"/>
  <c r="AZ1174" i="1" s="1"/>
  <c r="Z1174" i="1"/>
  <c r="AY1174" i="1" s="1"/>
  <c r="X1174" i="1"/>
  <c r="W1174" i="1"/>
  <c r="V1174" i="1"/>
  <c r="U1174" i="1"/>
  <c r="T1174" i="1"/>
  <c r="S1174" i="1"/>
  <c r="R1174" i="1"/>
  <c r="Q1174" i="1"/>
  <c r="P1174" i="1"/>
  <c r="O1174" i="1"/>
  <c r="N1174" i="1"/>
  <c r="M1174" i="1"/>
  <c r="F1174" i="1"/>
  <c r="E1174" i="1"/>
  <c r="BN1174" i="1" s="1"/>
  <c r="BS1173" i="1"/>
  <c r="BR1173" i="1"/>
  <c r="BO1173" i="1"/>
  <c r="BC1173" i="1"/>
  <c r="AV1173" i="1"/>
  <c r="AT1173" i="1"/>
  <c r="BI1173" i="1" s="1"/>
  <c r="AR1173" i="1"/>
  <c r="BH1173" i="1" s="1"/>
  <c r="AP1173" i="1"/>
  <c r="BG1173" i="1" s="1"/>
  <c r="AN1173" i="1"/>
  <c r="BF1173" i="1" s="1"/>
  <c r="AL1173" i="1"/>
  <c r="BE1173" i="1" s="1"/>
  <c r="AJ1173" i="1"/>
  <c r="BD1173" i="1" s="1"/>
  <c r="AH1173" i="1"/>
  <c r="AF1173" i="1"/>
  <c r="BB1173" i="1" s="1"/>
  <c r="AD1173" i="1"/>
  <c r="BA1173" i="1" s="1"/>
  <c r="AB1173" i="1"/>
  <c r="AZ1173" i="1" s="1"/>
  <c r="Z1173" i="1"/>
  <c r="AY1173" i="1" s="1"/>
  <c r="X1173" i="1"/>
  <c r="W1173" i="1"/>
  <c r="V1173" i="1"/>
  <c r="U1173" i="1"/>
  <c r="T1173" i="1"/>
  <c r="S1173" i="1"/>
  <c r="R1173" i="1"/>
  <c r="Q1173" i="1"/>
  <c r="P1173" i="1"/>
  <c r="O1173" i="1"/>
  <c r="N1173" i="1"/>
  <c r="M1173" i="1"/>
  <c r="F1173" i="1"/>
  <c r="E1173" i="1"/>
  <c r="BN1173" i="1" s="1"/>
  <c r="BS1172" i="1"/>
  <c r="BR1172" i="1"/>
  <c r="BO1172" i="1"/>
  <c r="BE1172" i="1"/>
  <c r="AV1172" i="1"/>
  <c r="AT1172" i="1"/>
  <c r="BI1172" i="1" s="1"/>
  <c r="AR1172" i="1"/>
  <c r="BH1172" i="1" s="1"/>
  <c r="AP1172" i="1"/>
  <c r="BG1172" i="1" s="1"/>
  <c r="AN1172" i="1"/>
  <c r="BF1172" i="1" s="1"/>
  <c r="AL1172" i="1"/>
  <c r="AJ1172" i="1"/>
  <c r="BD1172" i="1" s="1"/>
  <c r="AH1172" i="1"/>
  <c r="BC1172" i="1" s="1"/>
  <c r="AF1172" i="1"/>
  <c r="BB1172" i="1" s="1"/>
  <c r="AD1172" i="1"/>
  <c r="BA1172" i="1" s="1"/>
  <c r="AB1172" i="1"/>
  <c r="AZ1172" i="1" s="1"/>
  <c r="Z1172" i="1"/>
  <c r="AY1172" i="1" s="1"/>
  <c r="X1172" i="1"/>
  <c r="W1172" i="1"/>
  <c r="V1172" i="1"/>
  <c r="U1172" i="1"/>
  <c r="T1172" i="1"/>
  <c r="S1172" i="1"/>
  <c r="R1172" i="1"/>
  <c r="Q1172" i="1"/>
  <c r="P1172" i="1"/>
  <c r="O1172" i="1"/>
  <c r="N1172" i="1"/>
  <c r="M1172" i="1"/>
  <c r="F1172" i="1"/>
  <c r="E1172" i="1"/>
  <c r="BS1171" i="1"/>
  <c r="BR1171" i="1"/>
  <c r="BO1171" i="1"/>
  <c r="AV1171" i="1"/>
  <c r="AT1171" i="1"/>
  <c r="BI1171" i="1" s="1"/>
  <c r="AR1171" i="1"/>
  <c r="BH1171" i="1" s="1"/>
  <c r="AP1171" i="1"/>
  <c r="BG1171" i="1" s="1"/>
  <c r="AN1171" i="1"/>
  <c r="BF1171" i="1" s="1"/>
  <c r="AL1171" i="1"/>
  <c r="BE1171" i="1" s="1"/>
  <c r="AJ1171" i="1"/>
  <c r="BD1171" i="1" s="1"/>
  <c r="AH1171" i="1"/>
  <c r="BC1171" i="1" s="1"/>
  <c r="AF1171" i="1"/>
  <c r="BB1171" i="1" s="1"/>
  <c r="AD1171" i="1"/>
  <c r="BA1171" i="1" s="1"/>
  <c r="AB1171" i="1"/>
  <c r="AZ1171" i="1" s="1"/>
  <c r="Z1171" i="1"/>
  <c r="AY1171" i="1" s="1"/>
  <c r="X1171" i="1"/>
  <c r="W1171" i="1"/>
  <c r="V1171" i="1"/>
  <c r="U1171" i="1"/>
  <c r="T1171" i="1"/>
  <c r="S1171" i="1"/>
  <c r="R1171" i="1"/>
  <c r="Q1171" i="1"/>
  <c r="P1171" i="1"/>
  <c r="O1171" i="1"/>
  <c r="N1171" i="1"/>
  <c r="M1171" i="1"/>
  <c r="F1171" i="1"/>
  <c r="BT1171" i="1" s="1"/>
  <c r="E1171" i="1"/>
  <c r="BS1170" i="1"/>
  <c r="BR1170" i="1"/>
  <c r="BO1170" i="1"/>
  <c r="AV1170" i="1"/>
  <c r="AT1170" i="1"/>
  <c r="BI1170" i="1" s="1"/>
  <c r="AR1170" i="1"/>
  <c r="BH1170" i="1" s="1"/>
  <c r="AP1170" i="1"/>
  <c r="BG1170" i="1" s="1"/>
  <c r="AN1170" i="1"/>
  <c r="BF1170" i="1" s="1"/>
  <c r="AL1170" i="1"/>
  <c r="BE1170" i="1" s="1"/>
  <c r="AJ1170" i="1"/>
  <c r="BD1170" i="1" s="1"/>
  <c r="AH1170" i="1"/>
  <c r="BC1170" i="1" s="1"/>
  <c r="AF1170" i="1"/>
  <c r="BB1170" i="1" s="1"/>
  <c r="AD1170" i="1"/>
  <c r="BA1170" i="1" s="1"/>
  <c r="AB1170" i="1"/>
  <c r="AZ1170" i="1" s="1"/>
  <c r="Z1170" i="1"/>
  <c r="AY1170" i="1" s="1"/>
  <c r="X1170" i="1"/>
  <c r="W1170" i="1"/>
  <c r="V1170" i="1"/>
  <c r="U1170" i="1"/>
  <c r="T1170" i="1"/>
  <c r="S1170" i="1"/>
  <c r="R1170" i="1"/>
  <c r="Q1170" i="1"/>
  <c r="P1170" i="1"/>
  <c r="O1170" i="1"/>
  <c r="N1170" i="1"/>
  <c r="M1170" i="1"/>
  <c r="F1170" i="1"/>
  <c r="BT1170" i="1" s="1"/>
  <c r="E1170" i="1"/>
  <c r="BS1169" i="1"/>
  <c r="BR1169" i="1"/>
  <c r="BO1169" i="1"/>
  <c r="BP1169" i="1" s="1"/>
  <c r="BI1169" i="1"/>
  <c r="AV1169" i="1"/>
  <c r="AT1169" i="1"/>
  <c r="AR1169" i="1"/>
  <c r="BH1169" i="1" s="1"/>
  <c r="AP1169" i="1"/>
  <c r="BG1169" i="1" s="1"/>
  <c r="AN1169" i="1"/>
  <c r="BF1169" i="1" s="1"/>
  <c r="AL1169" i="1"/>
  <c r="BE1169" i="1" s="1"/>
  <c r="AJ1169" i="1"/>
  <c r="BD1169" i="1" s="1"/>
  <c r="AH1169" i="1"/>
  <c r="BC1169" i="1" s="1"/>
  <c r="AF1169" i="1"/>
  <c r="BB1169" i="1" s="1"/>
  <c r="AD1169" i="1"/>
  <c r="BA1169" i="1" s="1"/>
  <c r="AB1169" i="1"/>
  <c r="AZ1169" i="1" s="1"/>
  <c r="Z1169" i="1"/>
  <c r="AY1169" i="1" s="1"/>
  <c r="X1169" i="1"/>
  <c r="W1169" i="1"/>
  <c r="V1169" i="1"/>
  <c r="U1169" i="1"/>
  <c r="T1169" i="1"/>
  <c r="S1169" i="1"/>
  <c r="R1169" i="1"/>
  <c r="Q1169" i="1"/>
  <c r="P1169" i="1"/>
  <c r="O1169" i="1"/>
  <c r="N1169" i="1"/>
  <c r="M1169" i="1"/>
  <c r="F1169" i="1"/>
  <c r="E1169" i="1"/>
  <c r="BN1169" i="1" s="1"/>
  <c r="BS1168" i="1"/>
  <c r="BR1168" i="1"/>
  <c r="BO1168" i="1"/>
  <c r="BP1168" i="1" s="1"/>
  <c r="AV1168" i="1"/>
  <c r="AT1168" i="1"/>
  <c r="BI1168" i="1" s="1"/>
  <c r="AR1168" i="1"/>
  <c r="BH1168" i="1" s="1"/>
  <c r="AP1168" i="1"/>
  <c r="BG1168" i="1" s="1"/>
  <c r="AN1168" i="1"/>
  <c r="BF1168" i="1" s="1"/>
  <c r="AL1168" i="1"/>
  <c r="BE1168" i="1" s="1"/>
  <c r="AJ1168" i="1"/>
  <c r="BD1168" i="1" s="1"/>
  <c r="AH1168" i="1"/>
  <c r="BC1168" i="1" s="1"/>
  <c r="AF1168" i="1"/>
  <c r="BB1168" i="1" s="1"/>
  <c r="AD1168" i="1"/>
  <c r="BA1168" i="1" s="1"/>
  <c r="AB1168" i="1"/>
  <c r="AZ1168" i="1" s="1"/>
  <c r="Z1168" i="1"/>
  <c r="AY1168" i="1" s="1"/>
  <c r="X1168" i="1"/>
  <c r="W1168" i="1"/>
  <c r="V1168" i="1"/>
  <c r="U1168" i="1"/>
  <c r="T1168" i="1"/>
  <c r="S1168" i="1"/>
  <c r="R1168" i="1"/>
  <c r="Q1168" i="1"/>
  <c r="P1168" i="1"/>
  <c r="O1168" i="1"/>
  <c r="N1168" i="1"/>
  <c r="M1168" i="1"/>
  <c r="F1168" i="1"/>
  <c r="E1168" i="1"/>
  <c r="BQ1168" i="1" s="1"/>
  <c r="BS1167" i="1"/>
  <c r="BR1167" i="1"/>
  <c r="BQ1167" i="1"/>
  <c r="BO1167" i="1"/>
  <c r="BI1167" i="1"/>
  <c r="AV1167" i="1"/>
  <c r="AT1167" i="1"/>
  <c r="AR1167" i="1"/>
  <c r="BH1167" i="1" s="1"/>
  <c r="AP1167" i="1"/>
  <c r="BG1167" i="1" s="1"/>
  <c r="AN1167" i="1"/>
  <c r="BF1167" i="1" s="1"/>
  <c r="AL1167" i="1"/>
  <c r="BE1167" i="1" s="1"/>
  <c r="AJ1167" i="1"/>
  <c r="BD1167" i="1" s="1"/>
  <c r="AH1167" i="1"/>
  <c r="BC1167" i="1" s="1"/>
  <c r="AF1167" i="1"/>
  <c r="BB1167" i="1" s="1"/>
  <c r="AD1167" i="1"/>
  <c r="BA1167" i="1" s="1"/>
  <c r="AB1167" i="1"/>
  <c r="AZ1167" i="1" s="1"/>
  <c r="Z1167" i="1"/>
  <c r="AY1167" i="1" s="1"/>
  <c r="X1167" i="1"/>
  <c r="W1167" i="1"/>
  <c r="V1167" i="1"/>
  <c r="U1167" i="1"/>
  <c r="T1167" i="1"/>
  <c r="S1167" i="1"/>
  <c r="R1167" i="1"/>
  <c r="Q1167" i="1"/>
  <c r="P1167" i="1"/>
  <c r="O1167" i="1"/>
  <c r="N1167" i="1"/>
  <c r="M1167" i="1"/>
  <c r="F1167" i="1"/>
  <c r="E1167" i="1"/>
  <c r="BN1167" i="1" s="1"/>
  <c r="BS1166" i="1"/>
  <c r="BR1166" i="1"/>
  <c r="BP1166" i="1"/>
  <c r="BO1166" i="1"/>
  <c r="BD1166" i="1"/>
  <c r="AV1166" i="1"/>
  <c r="AT1166" i="1"/>
  <c r="BI1166" i="1" s="1"/>
  <c r="AR1166" i="1"/>
  <c r="BH1166" i="1" s="1"/>
  <c r="AP1166" i="1"/>
  <c r="BG1166" i="1" s="1"/>
  <c r="AN1166" i="1"/>
  <c r="BF1166" i="1" s="1"/>
  <c r="AL1166" i="1"/>
  <c r="BE1166" i="1" s="1"/>
  <c r="AJ1166" i="1"/>
  <c r="AH1166" i="1"/>
  <c r="BC1166" i="1" s="1"/>
  <c r="AF1166" i="1"/>
  <c r="BB1166" i="1" s="1"/>
  <c r="AD1166" i="1"/>
  <c r="BA1166" i="1" s="1"/>
  <c r="AB1166" i="1"/>
  <c r="AZ1166" i="1" s="1"/>
  <c r="Z1166" i="1"/>
  <c r="AY1166" i="1" s="1"/>
  <c r="X1166" i="1"/>
  <c r="W1166" i="1"/>
  <c r="V1166" i="1"/>
  <c r="U1166" i="1"/>
  <c r="T1166" i="1"/>
  <c r="S1166" i="1"/>
  <c r="R1166" i="1"/>
  <c r="Q1166" i="1"/>
  <c r="P1166" i="1"/>
  <c r="O1166" i="1"/>
  <c r="N1166" i="1"/>
  <c r="M1166" i="1"/>
  <c r="F1166" i="1"/>
  <c r="E1166" i="1"/>
  <c r="BQ1166" i="1" s="1"/>
  <c r="BS1165" i="1"/>
  <c r="BR1165" i="1"/>
  <c r="BO1165" i="1"/>
  <c r="BN1165" i="1"/>
  <c r="BH1165" i="1"/>
  <c r="BE1165" i="1"/>
  <c r="AV1165" i="1"/>
  <c r="AT1165" i="1"/>
  <c r="BI1165" i="1" s="1"/>
  <c r="AR1165" i="1"/>
  <c r="AP1165" i="1"/>
  <c r="BG1165" i="1" s="1"/>
  <c r="AN1165" i="1"/>
  <c r="BF1165" i="1" s="1"/>
  <c r="AL1165" i="1"/>
  <c r="AJ1165" i="1"/>
  <c r="BD1165" i="1" s="1"/>
  <c r="AH1165" i="1"/>
  <c r="BC1165" i="1" s="1"/>
  <c r="AF1165" i="1"/>
  <c r="BB1165" i="1" s="1"/>
  <c r="AD1165" i="1"/>
  <c r="BA1165" i="1" s="1"/>
  <c r="AB1165" i="1"/>
  <c r="AZ1165" i="1" s="1"/>
  <c r="Z1165" i="1"/>
  <c r="AY1165" i="1" s="1"/>
  <c r="X1165" i="1"/>
  <c r="W1165" i="1"/>
  <c r="V1165" i="1"/>
  <c r="U1165" i="1"/>
  <c r="T1165" i="1"/>
  <c r="S1165" i="1"/>
  <c r="R1165" i="1"/>
  <c r="Q1165" i="1"/>
  <c r="P1165" i="1"/>
  <c r="O1165" i="1"/>
  <c r="N1165" i="1"/>
  <c r="M1165" i="1"/>
  <c r="F1165" i="1"/>
  <c r="E1165" i="1"/>
  <c r="BQ1165" i="1" s="1"/>
  <c r="BS1164" i="1"/>
  <c r="BR1164" i="1"/>
  <c r="BO1164" i="1"/>
  <c r="BF1164" i="1"/>
  <c r="BB1164" i="1"/>
  <c r="AV1164" i="1"/>
  <c r="AT1164" i="1"/>
  <c r="BI1164" i="1" s="1"/>
  <c r="AR1164" i="1"/>
  <c r="BH1164" i="1" s="1"/>
  <c r="AP1164" i="1"/>
  <c r="BG1164" i="1" s="1"/>
  <c r="AN1164" i="1"/>
  <c r="AL1164" i="1"/>
  <c r="BE1164" i="1" s="1"/>
  <c r="AJ1164" i="1"/>
  <c r="BD1164" i="1" s="1"/>
  <c r="AH1164" i="1"/>
  <c r="BC1164" i="1" s="1"/>
  <c r="AF1164" i="1"/>
  <c r="AD1164" i="1"/>
  <c r="BA1164" i="1" s="1"/>
  <c r="AB1164" i="1"/>
  <c r="AZ1164" i="1" s="1"/>
  <c r="Z1164" i="1"/>
  <c r="AY1164" i="1" s="1"/>
  <c r="X1164" i="1"/>
  <c r="W1164" i="1"/>
  <c r="V1164" i="1"/>
  <c r="U1164" i="1"/>
  <c r="T1164" i="1"/>
  <c r="S1164" i="1"/>
  <c r="R1164" i="1"/>
  <c r="Q1164" i="1"/>
  <c r="P1164" i="1"/>
  <c r="O1164" i="1"/>
  <c r="N1164" i="1"/>
  <c r="M1164" i="1"/>
  <c r="F1164" i="1"/>
  <c r="BT1164" i="1" s="1"/>
  <c r="E1164" i="1"/>
  <c r="BN1164" i="1" s="1"/>
  <c r="BS1163" i="1"/>
  <c r="BR1163" i="1"/>
  <c r="BO1163" i="1"/>
  <c r="BG1163" i="1"/>
  <c r="BF1163" i="1"/>
  <c r="AV1163" i="1"/>
  <c r="AT1163" i="1"/>
  <c r="BI1163" i="1" s="1"/>
  <c r="AR1163" i="1"/>
  <c r="BH1163" i="1" s="1"/>
  <c r="AP1163" i="1"/>
  <c r="AN1163" i="1"/>
  <c r="AL1163" i="1"/>
  <c r="BE1163" i="1" s="1"/>
  <c r="AJ1163" i="1"/>
  <c r="BD1163" i="1" s="1"/>
  <c r="AH1163" i="1"/>
  <c r="BC1163" i="1" s="1"/>
  <c r="AF1163" i="1"/>
  <c r="BB1163" i="1" s="1"/>
  <c r="AD1163" i="1"/>
  <c r="BA1163" i="1" s="1"/>
  <c r="AB1163" i="1"/>
  <c r="AZ1163" i="1" s="1"/>
  <c r="Z1163" i="1"/>
  <c r="AY1163" i="1" s="1"/>
  <c r="X1163" i="1"/>
  <c r="W1163" i="1"/>
  <c r="V1163" i="1"/>
  <c r="U1163" i="1"/>
  <c r="T1163" i="1"/>
  <c r="S1163" i="1"/>
  <c r="R1163" i="1"/>
  <c r="Q1163" i="1"/>
  <c r="P1163" i="1"/>
  <c r="O1163" i="1"/>
  <c r="N1163" i="1"/>
  <c r="M1163" i="1"/>
  <c r="F1163" i="1"/>
  <c r="E1163" i="1"/>
  <c r="BN1163" i="1" s="1"/>
  <c r="BS1162" i="1"/>
  <c r="BR1162" i="1"/>
  <c r="BP1162" i="1"/>
  <c r="BO1162" i="1"/>
  <c r="BC1162" i="1"/>
  <c r="AV1162" i="1"/>
  <c r="AT1162" i="1"/>
  <c r="BI1162" i="1" s="1"/>
  <c r="AR1162" i="1"/>
  <c r="BH1162" i="1" s="1"/>
  <c r="AP1162" i="1"/>
  <c r="BG1162" i="1" s="1"/>
  <c r="AN1162" i="1"/>
  <c r="BF1162" i="1" s="1"/>
  <c r="AL1162" i="1"/>
  <c r="BE1162" i="1" s="1"/>
  <c r="AJ1162" i="1"/>
  <c r="BD1162" i="1" s="1"/>
  <c r="AH1162" i="1"/>
  <c r="AF1162" i="1"/>
  <c r="BB1162" i="1" s="1"/>
  <c r="AD1162" i="1"/>
  <c r="BA1162" i="1" s="1"/>
  <c r="AB1162" i="1"/>
  <c r="AZ1162" i="1" s="1"/>
  <c r="Z1162" i="1"/>
  <c r="AY1162" i="1" s="1"/>
  <c r="X1162" i="1"/>
  <c r="W1162" i="1"/>
  <c r="V1162" i="1"/>
  <c r="U1162" i="1"/>
  <c r="T1162" i="1"/>
  <c r="S1162" i="1"/>
  <c r="R1162" i="1"/>
  <c r="Q1162" i="1"/>
  <c r="P1162" i="1"/>
  <c r="O1162" i="1"/>
  <c r="N1162" i="1"/>
  <c r="M1162" i="1"/>
  <c r="F1162" i="1"/>
  <c r="E1162" i="1"/>
  <c r="BN1162" i="1" s="1"/>
  <c r="BS1161" i="1"/>
  <c r="BR1161" i="1"/>
  <c r="BQ1161" i="1"/>
  <c r="BO1161" i="1"/>
  <c r="BI1161" i="1"/>
  <c r="BC1161" i="1"/>
  <c r="AV1161" i="1"/>
  <c r="AT1161" i="1"/>
  <c r="AR1161" i="1"/>
  <c r="BH1161" i="1" s="1"/>
  <c r="AP1161" i="1"/>
  <c r="BG1161" i="1" s="1"/>
  <c r="AN1161" i="1"/>
  <c r="BF1161" i="1" s="1"/>
  <c r="AL1161" i="1"/>
  <c r="BE1161" i="1" s="1"/>
  <c r="AJ1161" i="1"/>
  <c r="BD1161" i="1" s="1"/>
  <c r="AH1161" i="1"/>
  <c r="AF1161" i="1"/>
  <c r="BB1161" i="1" s="1"/>
  <c r="AD1161" i="1"/>
  <c r="BA1161" i="1" s="1"/>
  <c r="AB1161" i="1"/>
  <c r="AZ1161" i="1" s="1"/>
  <c r="Z1161" i="1"/>
  <c r="AY1161" i="1" s="1"/>
  <c r="X1161" i="1"/>
  <c r="W1161" i="1"/>
  <c r="V1161" i="1"/>
  <c r="U1161" i="1"/>
  <c r="T1161" i="1"/>
  <c r="S1161" i="1"/>
  <c r="R1161" i="1"/>
  <c r="Q1161" i="1"/>
  <c r="P1161" i="1"/>
  <c r="O1161" i="1"/>
  <c r="N1161" i="1"/>
  <c r="M1161" i="1"/>
  <c r="F1161" i="1"/>
  <c r="E1161" i="1"/>
  <c r="BN1161" i="1" s="1"/>
  <c r="BS1160" i="1"/>
  <c r="BR1160" i="1"/>
  <c r="BO1160" i="1"/>
  <c r="BI1160" i="1"/>
  <c r="BD1160" i="1"/>
  <c r="AV1160" i="1"/>
  <c r="AT1160" i="1"/>
  <c r="AR1160" i="1"/>
  <c r="BH1160" i="1" s="1"/>
  <c r="AP1160" i="1"/>
  <c r="BG1160" i="1" s="1"/>
  <c r="AN1160" i="1"/>
  <c r="BF1160" i="1" s="1"/>
  <c r="AL1160" i="1"/>
  <c r="BE1160" i="1" s="1"/>
  <c r="AJ1160" i="1"/>
  <c r="AH1160" i="1"/>
  <c r="BC1160" i="1" s="1"/>
  <c r="AF1160" i="1"/>
  <c r="BB1160" i="1" s="1"/>
  <c r="AD1160" i="1"/>
  <c r="BA1160" i="1" s="1"/>
  <c r="AB1160" i="1"/>
  <c r="AZ1160" i="1" s="1"/>
  <c r="Z1160" i="1"/>
  <c r="AY1160" i="1" s="1"/>
  <c r="X1160" i="1"/>
  <c r="W1160" i="1"/>
  <c r="V1160" i="1"/>
  <c r="U1160" i="1"/>
  <c r="T1160" i="1"/>
  <c r="S1160" i="1"/>
  <c r="R1160" i="1"/>
  <c r="Q1160" i="1"/>
  <c r="P1160" i="1"/>
  <c r="O1160" i="1"/>
  <c r="N1160" i="1"/>
  <c r="M1160" i="1"/>
  <c r="F1160" i="1"/>
  <c r="E1160" i="1"/>
  <c r="BS1159" i="1"/>
  <c r="BR1159" i="1"/>
  <c r="BO1159" i="1"/>
  <c r="BF1159" i="1"/>
  <c r="BE1159" i="1"/>
  <c r="AV1159" i="1"/>
  <c r="AT1159" i="1"/>
  <c r="BI1159" i="1" s="1"/>
  <c r="AR1159" i="1"/>
  <c r="BH1159" i="1" s="1"/>
  <c r="AP1159" i="1"/>
  <c r="BG1159" i="1" s="1"/>
  <c r="AN1159" i="1"/>
  <c r="AL1159" i="1"/>
  <c r="AJ1159" i="1"/>
  <c r="BD1159" i="1" s="1"/>
  <c r="AH1159" i="1"/>
  <c r="BC1159" i="1" s="1"/>
  <c r="AF1159" i="1"/>
  <c r="BB1159" i="1" s="1"/>
  <c r="AD1159" i="1"/>
  <c r="BA1159" i="1" s="1"/>
  <c r="AB1159" i="1"/>
  <c r="AZ1159" i="1" s="1"/>
  <c r="Z1159" i="1"/>
  <c r="AY1159" i="1" s="1"/>
  <c r="X1159" i="1"/>
  <c r="W1159" i="1"/>
  <c r="V1159" i="1"/>
  <c r="U1159" i="1"/>
  <c r="T1159" i="1"/>
  <c r="S1159" i="1"/>
  <c r="R1159" i="1"/>
  <c r="Q1159" i="1"/>
  <c r="P1159" i="1"/>
  <c r="O1159" i="1"/>
  <c r="N1159" i="1"/>
  <c r="M1159" i="1"/>
  <c r="F1159" i="1"/>
  <c r="E1159" i="1"/>
  <c r="BS1158" i="1"/>
  <c r="BR1158" i="1"/>
  <c r="BO1158" i="1"/>
  <c r="BH1158" i="1"/>
  <c r="BG1158" i="1"/>
  <c r="AV1158" i="1"/>
  <c r="AT1158" i="1"/>
  <c r="BI1158" i="1" s="1"/>
  <c r="AR1158" i="1"/>
  <c r="AP1158" i="1"/>
  <c r="AN1158" i="1"/>
  <c r="BF1158" i="1" s="1"/>
  <c r="AL1158" i="1"/>
  <c r="BE1158" i="1" s="1"/>
  <c r="AJ1158" i="1"/>
  <c r="BD1158" i="1" s="1"/>
  <c r="AH1158" i="1"/>
  <c r="BC1158" i="1" s="1"/>
  <c r="AF1158" i="1"/>
  <c r="BB1158" i="1" s="1"/>
  <c r="AD1158" i="1"/>
  <c r="BA1158" i="1" s="1"/>
  <c r="AB1158" i="1"/>
  <c r="AZ1158" i="1" s="1"/>
  <c r="Z1158" i="1"/>
  <c r="AY1158" i="1" s="1"/>
  <c r="X1158" i="1"/>
  <c r="W1158" i="1"/>
  <c r="V1158" i="1"/>
  <c r="U1158" i="1"/>
  <c r="T1158" i="1"/>
  <c r="S1158" i="1"/>
  <c r="R1158" i="1"/>
  <c r="Q1158" i="1"/>
  <c r="P1158" i="1"/>
  <c r="O1158" i="1"/>
  <c r="N1158" i="1"/>
  <c r="M1158" i="1"/>
  <c r="F1158" i="1"/>
  <c r="E1158" i="1"/>
  <c r="BN1158" i="1" s="1"/>
  <c r="BS1157" i="1"/>
  <c r="BR1157" i="1"/>
  <c r="BO1157" i="1"/>
  <c r="BA1157" i="1"/>
  <c r="AZ1157" i="1"/>
  <c r="AV1157" i="1"/>
  <c r="AT1157" i="1"/>
  <c r="BI1157" i="1" s="1"/>
  <c r="AR1157" i="1"/>
  <c r="BH1157" i="1" s="1"/>
  <c r="AP1157" i="1"/>
  <c r="BG1157" i="1" s="1"/>
  <c r="AN1157" i="1"/>
  <c r="BF1157" i="1" s="1"/>
  <c r="AL1157" i="1"/>
  <c r="BE1157" i="1" s="1"/>
  <c r="AJ1157" i="1"/>
  <c r="BD1157" i="1" s="1"/>
  <c r="AH1157" i="1"/>
  <c r="BC1157" i="1" s="1"/>
  <c r="AF1157" i="1"/>
  <c r="BB1157" i="1" s="1"/>
  <c r="AD1157" i="1"/>
  <c r="AB1157" i="1"/>
  <c r="Z1157" i="1"/>
  <c r="AY1157" i="1" s="1"/>
  <c r="X1157" i="1"/>
  <c r="W1157" i="1"/>
  <c r="V1157" i="1"/>
  <c r="U1157" i="1"/>
  <c r="T1157" i="1"/>
  <c r="S1157" i="1"/>
  <c r="R1157" i="1"/>
  <c r="Q1157" i="1"/>
  <c r="P1157" i="1"/>
  <c r="O1157" i="1"/>
  <c r="N1157" i="1"/>
  <c r="M1157" i="1"/>
  <c r="F1157" i="1"/>
  <c r="E1157" i="1"/>
  <c r="BQ1157" i="1" s="1"/>
  <c r="BS1156" i="1"/>
  <c r="BR1156" i="1"/>
  <c r="BO1156" i="1"/>
  <c r="BP1156" i="1" s="1"/>
  <c r="BB1156" i="1"/>
  <c r="AV1156" i="1"/>
  <c r="AT1156" i="1"/>
  <c r="BI1156" i="1" s="1"/>
  <c r="AR1156" i="1"/>
  <c r="BH1156" i="1" s="1"/>
  <c r="AP1156" i="1"/>
  <c r="BG1156" i="1" s="1"/>
  <c r="AN1156" i="1"/>
  <c r="BF1156" i="1" s="1"/>
  <c r="AL1156" i="1"/>
  <c r="BE1156" i="1" s="1"/>
  <c r="AJ1156" i="1"/>
  <c r="BD1156" i="1" s="1"/>
  <c r="AH1156" i="1"/>
  <c r="BC1156" i="1" s="1"/>
  <c r="AF1156" i="1"/>
  <c r="AD1156" i="1"/>
  <c r="BA1156" i="1" s="1"/>
  <c r="AB1156" i="1"/>
  <c r="AZ1156" i="1" s="1"/>
  <c r="Z1156" i="1"/>
  <c r="AY1156" i="1" s="1"/>
  <c r="X1156" i="1"/>
  <c r="W1156" i="1"/>
  <c r="V1156" i="1"/>
  <c r="U1156" i="1"/>
  <c r="T1156" i="1"/>
  <c r="S1156" i="1"/>
  <c r="R1156" i="1"/>
  <c r="Q1156" i="1"/>
  <c r="P1156" i="1"/>
  <c r="O1156" i="1"/>
  <c r="N1156" i="1"/>
  <c r="M1156" i="1"/>
  <c r="F1156" i="1"/>
  <c r="BT1156" i="1" s="1"/>
  <c r="E1156" i="1"/>
  <c r="BQ1156" i="1" s="1"/>
  <c r="BS1155" i="1"/>
  <c r="BR1155" i="1"/>
  <c r="BO1155" i="1"/>
  <c r="BB1155" i="1"/>
  <c r="AV1155" i="1"/>
  <c r="AT1155" i="1"/>
  <c r="BI1155" i="1" s="1"/>
  <c r="AR1155" i="1"/>
  <c r="BH1155" i="1" s="1"/>
  <c r="AP1155" i="1"/>
  <c r="BG1155" i="1" s="1"/>
  <c r="AN1155" i="1"/>
  <c r="BF1155" i="1" s="1"/>
  <c r="AL1155" i="1"/>
  <c r="BE1155" i="1" s="1"/>
  <c r="AJ1155" i="1"/>
  <c r="BD1155" i="1" s="1"/>
  <c r="AH1155" i="1"/>
  <c r="BC1155" i="1" s="1"/>
  <c r="AF1155" i="1"/>
  <c r="AD1155" i="1"/>
  <c r="BA1155" i="1" s="1"/>
  <c r="AB1155" i="1"/>
  <c r="AZ1155" i="1" s="1"/>
  <c r="Z1155" i="1"/>
  <c r="AY1155" i="1" s="1"/>
  <c r="X1155" i="1"/>
  <c r="W1155" i="1"/>
  <c r="V1155" i="1"/>
  <c r="U1155" i="1"/>
  <c r="T1155" i="1"/>
  <c r="S1155" i="1"/>
  <c r="R1155" i="1"/>
  <c r="Q1155" i="1"/>
  <c r="P1155" i="1"/>
  <c r="O1155" i="1"/>
  <c r="N1155" i="1"/>
  <c r="M1155" i="1"/>
  <c r="F1155" i="1"/>
  <c r="E1155" i="1"/>
  <c r="BN1155" i="1" s="1"/>
  <c r="BS1154" i="1"/>
  <c r="BR1154" i="1"/>
  <c r="BP1154" i="1"/>
  <c r="BO1154" i="1"/>
  <c r="AV1154" i="1"/>
  <c r="AT1154" i="1"/>
  <c r="BI1154" i="1" s="1"/>
  <c r="AR1154" i="1"/>
  <c r="BH1154" i="1" s="1"/>
  <c r="AP1154" i="1"/>
  <c r="BG1154" i="1" s="1"/>
  <c r="AN1154" i="1"/>
  <c r="BF1154" i="1" s="1"/>
  <c r="AL1154" i="1"/>
  <c r="BE1154" i="1" s="1"/>
  <c r="AJ1154" i="1"/>
  <c r="BD1154" i="1" s="1"/>
  <c r="AH1154" i="1"/>
  <c r="BC1154" i="1" s="1"/>
  <c r="AF1154" i="1"/>
  <c r="BB1154" i="1" s="1"/>
  <c r="AD1154" i="1"/>
  <c r="BA1154" i="1" s="1"/>
  <c r="AB1154" i="1"/>
  <c r="AZ1154" i="1" s="1"/>
  <c r="Z1154" i="1"/>
  <c r="X1154" i="1"/>
  <c r="W1154" i="1"/>
  <c r="V1154" i="1"/>
  <c r="U1154" i="1"/>
  <c r="T1154" i="1"/>
  <c r="S1154" i="1"/>
  <c r="R1154" i="1"/>
  <c r="Q1154" i="1"/>
  <c r="P1154" i="1"/>
  <c r="O1154" i="1"/>
  <c r="N1154" i="1"/>
  <c r="M1154" i="1"/>
  <c r="F1154" i="1"/>
  <c r="E1154" i="1"/>
  <c r="BQ1154" i="1" s="1"/>
  <c r="BS1153" i="1"/>
  <c r="BR1153" i="1"/>
  <c r="BO1153" i="1"/>
  <c r="BP1153" i="1" s="1"/>
  <c r="BN1153" i="1"/>
  <c r="BE1153" i="1"/>
  <c r="BD1153" i="1"/>
  <c r="BA1153" i="1"/>
  <c r="AY1153" i="1"/>
  <c r="AV1153" i="1"/>
  <c r="AT1153" i="1"/>
  <c r="BI1153" i="1" s="1"/>
  <c r="AR1153" i="1"/>
  <c r="BH1153" i="1" s="1"/>
  <c r="AP1153" i="1"/>
  <c r="BG1153" i="1" s="1"/>
  <c r="AN1153" i="1"/>
  <c r="BF1153" i="1" s="1"/>
  <c r="AL1153" i="1"/>
  <c r="AJ1153" i="1"/>
  <c r="AH1153" i="1"/>
  <c r="BC1153" i="1" s="1"/>
  <c r="AF1153" i="1"/>
  <c r="BB1153" i="1" s="1"/>
  <c r="AD1153" i="1"/>
  <c r="AB1153" i="1"/>
  <c r="AZ1153" i="1" s="1"/>
  <c r="Z1153" i="1"/>
  <c r="X1153" i="1"/>
  <c r="W1153" i="1"/>
  <c r="V1153" i="1"/>
  <c r="U1153" i="1"/>
  <c r="T1153" i="1"/>
  <c r="S1153" i="1"/>
  <c r="R1153" i="1"/>
  <c r="Q1153" i="1"/>
  <c r="P1153" i="1"/>
  <c r="O1153" i="1"/>
  <c r="N1153" i="1"/>
  <c r="M1153" i="1"/>
  <c r="F1153" i="1"/>
  <c r="BT1153" i="1" s="1"/>
  <c r="E1153" i="1"/>
  <c r="BQ1153" i="1" s="1"/>
  <c r="BS1152" i="1"/>
  <c r="BR1152" i="1"/>
  <c r="BT1152" i="1" s="1"/>
  <c r="BO1152" i="1"/>
  <c r="AV1152" i="1"/>
  <c r="AT1152" i="1"/>
  <c r="BI1152" i="1" s="1"/>
  <c r="AR1152" i="1"/>
  <c r="BH1152" i="1" s="1"/>
  <c r="AP1152" i="1"/>
  <c r="BG1152" i="1" s="1"/>
  <c r="AN1152" i="1"/>
  <c r="BF1152" i="1" s="1"/>
  <c r="AL1152" i="1"/>
  <c r="BE1152" i="1" s="1"/>
  <c r="AJ1152" i="1"/>
  <c r="BD1152" i="1" s="1"/>
  <c r="AH1152" i="1"/>
  <c r="BC1152" i="1" s="1"/>
  <c r="AF1152" i="1"/>
  <c r="BB1152" i="1" s="1"/>
  <c r="AD1152" i="1"/>
  <c r="BA1152" i="1" s="1"/>
  <c r="AB1152" i="1"/>
  <c r="AZ1152" i="1" s="1"/>
  <c r="Z1152" i="1"/>
  <c r="AY1152" i="1" s="1"/>
  <c r="X1152" i="1"/>
  <c r="W1152" i="1"/>
  <c r="V1152" i="1"/>
  <c r="U1152" i="1"/>
  <c r="T1152" i="1"/>
  <c r="S1152" i="1"/>
  <c r="R1152" i="1"/>
  <c r="Q1152" i="1"/>
  <c r="P1152" i="1"/>
  <c r="O1152" i="1"/>
  <c r="N1152" i="1"/>
  <c r="M1152" i="1"/>
  <c r="F1152" i="1"/>
  <c r="E1152" i="1"/>
  <c r="BS1151" i="1"/>
  <c r="BR1151" i="1"/>
  <c r="BP1151" i="1"/>
  <c r="BO1151" i="1"/>
  <c r="BA1151" i="1"/>
  <c r="AV1151" i="1"/>
  <c r="AT1151" i="1"/>
  <c r="BI1151" i="1" s="1"/>
  <c r="AR1151" i="1"/>
  <c r="BH1151" i="1" s="1"/>
  <c r="AP1151" i="1"/>
  <c r="BG1151" i="1" s="1"/>
  <c r="AN1151" i="1"/>
  <c r="BF1151" i="1" s="1"/>
  <c r="AL1151" i="1"/>
  <c r="BE1151" i="1" s="1"/>
  <c r="AJ1151" i="1"/>
  <c r="BD1151" i="1" s="1"/>
  <c r="AH1151" i="1"/>
  <c r="BC1151" i="1" s="1"/>
  <c r="AF1151" i="1"/>
  <c r="BB1151" i="1" s="1"/>
  <c r="AD1151" i="1"/>
  <c r="AB1151" i="1"/>
  <c r="AZ1151" i="1" s="1"/>
  <c r="Z1151" i="1"/>
  <c r="AY1151" i="1" s="1"/>
  <c r="X1151" i="1"/>
  <c r="W1151" i="1"/>
  <c r="V1151" i="1"/>
  <c r="U1151" i="1"/>
  <c r="T1151" i="1"/>
  <c r="S1151" i="1"/>
  <c r="R1151" i="1"/>
  <c r="Q1151" i="1"/>
  <c r="P1151" i="1"/>
  <c r="O1151" i="1"/>
  <c r="N1151" i="1"/>
  <c r="M1151" i="1"/>
  <c r="F1151" i="1"/>
  <c r="BT1151" i="1" s="1"/>
  <c r="E1151" i="1"/>
  <c r="BS1150" i="1"/>
  <c r="BR1150" i="1"/>
  <c r="BQ1150" i="1"/>
  <c r="BO1150" i="1"/>
  <c r="BP1150" i="1" s="1"/>
  <c r="AV1150" i="1"/>
  <c r="AT1150" i="1"/>
  <c r="BI1150" i="1" s="1"/>
  <c r="AR1150" i="1"/>
  <c r="BH1150" i="1" s="1"/>
  <c r="AP1150" i="1"/>
  <c r="BG1150" i="1" s="1"/>
  <c r="AN1150" i="1"/>
  <c r="BF1150" i="1" s="1"/>
  <c r="AL1150" i="1"/>
  <c r="BE1150" i="1" s="1"/>
  <c r="AJ1150" i="1"/>
  <c r="BD1150" i="1" s="1"/>
  <c r="AH1150" i="1"/>
  <c r="BC1150" i="1" s="1"/>
  <c r="AF1150" i="1"/>
  <c r="BB1150" i="1" s="1"/>
  <c r="AD1150" i="1"/>
  <c r="BA1150" i="1" s="1"/>
  <c r="AB1150" i="1"/>
  <c r="AZ1150" i="1" s="1"/>
  <c r="Z1150" i="1"/>
  <c r="X1150" i="1"/>
  <c r="W1150" i="1"/>
  <c r="V1150" i="1"/>
  <c r="U1150" i="1"/>
  <c r="T1150" i="1"/>
  <c r="S1150" i="1"/>
  <c r="R1150" i="1"/>
  <c r="Q1150" i="1"/>
  <c r="P1150" i="1"/>
  <c r="O1150" i="1"/>
  <c r="N1150" i="1"/>
  <c r="M1150" i="1"/>
  <c r="F1150" i="1"/>
  <c r="E1150" i="1"/>
  <c r="BN1150" i="1" s="1"/>
  <c r="BS1149" i="1"/>
  <c r="BR1149" i="1"/>
  <c r="BQ1149" i="1"/>
  <c r="BO1149" i="1"/>
  <c r="BP1149" i="1" s="1"/>
  <c r="BB1149" i="1"/>
  <c r="AV1149" i="1"/>
  <c r="AT1149" i="1"/>
  <c r="BI1149" i="1" s="1"/>
  <c r="AR1149" i="1"/>
  <c r="BH1149" i="1" s="1"/>
  <c r="AP1149" i="1"/>
  <c r="BG1149" i="1" s="1"/>
  <c r="AN1149" i="1"/>
  <c r="BF1149" i="1" s="1"/>
  <c r="AL1149" i="1"/>
  <c r="BE1149" i="1" s="1"/>
  <c r="AJ1149" i="1"/>
  <c r="BD1149" i="1" s="1"/>
  <c r="AH1149" i="1"/>
  <c r="BC1149" i="1" s="1"/>
  <c r="AF1149" i="1"/>
  <c r="AD1149" i="1"/>
  <c r="BA1149" i="1" s="1"/>
  <c r="AB1149" i="1"/>
  <c r="AZ1149" i="1" s="1"/>
  <c r="Z1149" i="1"/>
  <c r="AY1149" i="1" s="1"/>
  <c r="X1149" i="1"/>
  <c r="W1149" i="1"/>
  <c r="V1149" i="1"/>
  <c r="U1149" i="1"/>
  <c r="T1149" i="1"/>
  <c r="S1149" i="1"/>
  <c r="R1149" i="1"/>
  <c r="Q1149" i="1"/>
  <c r="P1149" i="1"/>
  <c r="O1149" i="1"/>
  <c r="N1149" i="1"/>
  <c r="M1149" i="1"/>
  <c r="F1149" i="1"/>
  <c r="E1149" i="1"/>
  <c r="BN1149" i="1" s="1"/>
  <c r="BS1148" i="1"/>
  <c r="BR1148" i="1"/>
  <c r="BQ1148" i="1"/>
  <c r="BO1148" i="1"/>
  <c r="BP1148" i="1" s="1"/>
  <c r="AV1148" i="1"/>
  <c r="AT1148" i="1"/>
  <c r="BI1148" i="1" s="1"/>
  <c r="AR1148" i="1"/>
  <c r="BH1148" i="1" s="1"/>
  <c r="AP1148" i="1"/>
  <c r="BG1148" i="1" s="1"/>
  <c r="AN1148" i="1"/>
  <c r="BF1148" i="1" s="1"/>
  <c r="AL1148" i="1"/>
  <c r="BE1148" i="1" s="1"/>
  <c r="AJ1148" i="1"/>
  <c r="BD1148" i="1" s="1"/>
  <c r="AH1148" i="1"/>
  <c r="BC1148" i="1" s="1"/>
  <c r="AF1148" i="1"/>
  <c r="BB1148" i="1" s="1"/>
  <c r="AD1148" i="1"/>
  <c r="BA1148" i="1" s="1"/>
  <c r="AB1148" i="1"/>
  <c r="AZ1148" i="1" s="1"/>
  <c r="Z1148" i="1"/>
  <c r="AY1148" i="1" s="1"/>
  <c r="X1148" i="1"/>
  <c r="W1148" i="1"/>
  <c r="V1148" i="1"/>
  <c r="U1148" i="1"/>
  <c r="T1148" i="1"/>
  <c r="S1148" i="1"/>
  <c r="R1148" i="1"/>
  <c r="Q1148" i="1"/>
  <c r="P1148" i="1"/>
  <c r="O1148" i="1"/>
  <c r="N1148" i="1"/>
  <c r="M1148" i="1"/>
  <c r="F1148" i="1"/>
  <c r="E1148" i="1"/>
  <c r="BN1148" i="1" s="1"/>
  <c r="BS1147" i="1"/>
  <c r="BR1147" i="1"/>
  <c r="BT1147" i="1" s="1"/>
  <c r="BO1147" i="1"/>
  <c r="BD1147" i="1"/>
  <c r="AV1147" i="1"/>
  <c r="AT1147" i="1"/>
  <c r="BI1147" i="1" s="1"/>
  <c r="AR1147" i="1"/>
  <c r="BH1147" i="1" s="1"/>
  <c r="AP1147" i="1"/>
  <c r="BG1147" i="1" s="1"/>
  <c r="AN1147" i="1"/>
  <c r="BF1147" i="1" s="1"/>
  <c r="AL1147" i="1"/>
  <c r="BE1147" i="1" s="1"/>
  <c r="AJ1147" i="1"/>
  <c r="AH1147" i="1"/>
  <c r="BC1147" i="1" s="1"/>
  <c r="AF1147" i="1"/>
  <c r="BB1147" i="1" s="1"/>
  <c r="AD1147" i="1"/>
  <c r="BA1147" i="1" s="1"/>
  <c r="AB1147" i="1"/>
  <c r="AZ1147" i="1" s="1"/>
  <c r="Z1147" i="1"/>
  <c r="AY1147" i="1" s="1"/>
  <c r="X1147" i="1"/>
  <c r="W1147" i="1"/>
  <c r="V1147" i="1"/>
  <c r="U1147" i="1"/>
  <c r="T1147" i="1"/>
  <c r="S1147" i="1"/>
  <c r="R1147" i="1"/>
  <c r="Q1147" i="1"/>
  <c r="P1147" i="1"/>
  <c r="O1147" i="1"/>
  <c r="N1147" i="1"/>
  <c r="M1147" i="1"/>
  <c r="F1147" i="1"/>
  <c r="E1147" i="1"/>
  <c r="BQ1147" i="1" s="1"/>
  <c r="BS1146" i="1"/>
  <c r="BR1146" i="1"/>
  <c r="BO1146" i="1"/>
  <c r="AV1146" i="1"/>
  <c r="AT1146" i="1"/>
  <c r="BI1146" i="1" s="1"/>
  <c r="AR1146" i="1"/>
  <c r="BH1146" i="1" s="1"/>
  <c r="AP1146" i="1"/>
  <c r="BG1146" i="1" s="1"/>
  <c r="AN1146" i="1"/>
  <c r="BF1146" i="1" s="1"/>
  <c r="AL1146" i="1"/>
  <c r="BE1146" i="1" s="1"/>
  <c r="AJ1146" i="1"/>
  <c r="BD1146" i="1" s="1"/>
  <c r="AH1146" i="1"/>
  <c r="BC1146" i="1" s="1"/>
  <c r="AF1146" i="1"/>
  <c r="BB1146" i="1" s="1"/>
  <c r="AD1146" i="1"/>
  <c r="BA1146" i="1" s="1"/>
  <c r="AB1146" i="1"/>
  <c r="AZ1146" i="1" s="1"/>
  <c r="Z1146" i="1"/>
  <c r="AY1146" i="1" s="1"/>
  <c r="X1146" i="1"/>
  <c r="W1146" i="1"/>
  <c r="V1146" i="1"/>
  <c r="U1146" i="1"/>
  <c r="T1146" i="1"/>
  <c r="S1146" i="1"/>
  <c r="R1146" i="1"/>
  <c r="Q1146" i="1"/>
  <c r="P1146" i="1"/>
  <c r="O1146" i="1"/>
  <c r="N1146" i="1"/>
  <c r="M1146" i="1"/>
  <c r="F1146" i="1"/>
  <c r="E1146" i="1"/>
  <c r="BN1146" i="1" s="1"/>
  <c r="BS1145" i="1"/>
  <c r="BR1145" i="1"/>
  <c r="BO1145" i="1"/>
  <c r="AV1145" i="1"/>
  <c r="AT1145" i="1"/>
  <c r="BI1145" i="1" s="1"/>
  <c r="AR1145" i="1"/>
  <c r="BH1145" i="1" s="1"/>
  <c r="AP1145" i="1"/>
  <c r="BG1145" i="1" s="1"/>
  <c r="AN1145" i="1"/>
  <c r="BF1145" i="1" s="1"/>
  <c r="AL1145" i="1"/>
  <c r="BE1145" i="1" s="1"/>
  <c r="AJ1145" i="1"/>
  <c r="BD1145" i="1" s="1"/>
  <c r="AH1145" i="1"/>
  <c r="BC1145" i="1" s="1"/>
  <c r="AF1145" i="1"/>
  <c r="BB1145" i="1" s="1"/>
  <c r="AD1145" i="1"/>
  <c r="BA1145" i="1" s="1"/>
  <c r="AB1145" i="1"/>
  <c r="AZ1145" i="1" s="1"/>
  <c r="Z1145" i="1"/>
  <c r="AY1145" i="1" s="1"/>
  <c r="X1145" i="1"/>
  <c r="W1145" i="1"/>
  <c r="V1145" i="1"/>
  <c r="U1145" i="1"/>
  <c r="T1145" i="1"/>
  <c r="S1145" i="1"/>
  <c r="R1145" i="1"/>
  <c r="Q1145" i="1"/>
  <c r="P1145" i="1"/>
  <c r="O1145" i="1"/>
  <c r="N1145" i="1"/>
  <c r="M1145" i="1"/>
  <c r="F1145" i="1"/>
  <c r="BT1145" i="1" s="1"/>
  <c r="E1145" i="1"/>
  <c r="BN1145" i="1" s="1"/>
  <c r="BS1144" i="1"/>
  <c r="BR1144" i="1"/>
  <c r="BQ1144" i="1"/>
  <c r="BO1144" i="1"/>
  <c r="AV1144" i="1"/>
  <c r="AT1144" i="1"/>
  <c r="BI1144" i="1" s="1"/>
  <c r="AR1144" i="1"/>
  <c r="BH1144" i="1" s="1"/>
  <c r="AP1144" i="1"/>
  <c r="BG1144" i="1" s="1"/>
  <c r="AN1144" i="1"/>
  <c r="BF1144" i="1" s="1"/>
  <c r="AL1144" i="1"/>
  <c r="BE1144" i="1" s="1"/>
  <c r="AJ1144" i="1"/>
  <c r="BD1144" i="1" s="1"/>
  <c r="AH1144" i="1"/>
  <c r="BC1144" i="1" s="1"/>
  <c r="AF1144" i="1"/>
  <c r="BB1144" i="1" s="1"/>
  <c r="AD1144" i="1"/>
  <c r="BA1144" i="1" s="1"/>
  <c r="AB1144" i="1"/>
  <c r="AZ1144" i="1" s="1"/>
  <c r="Z1144" i="1"/>
  <c r="AY1144" i="1" s="1"/>
  <c r="X1144" i="1"/>
  <c r="W1144" i="1"/>
  <c r="V1144" i="1"/>
  <c r="U1144" i="1"/>
  <c r="T1144" i="1"/>
  <c r="S1144" i="1"/>
  <c r="R1144" i="1"/>
  <c r="Q1144" i="1"/>
  <c r="P1144" i="1"/>
  <c r="O1144" i="1"/>
  <c r="N1144" i="1"/>
  <c r="M1144" i="1"/>
  <c r="F1144" i="1"/>
  <c r="E1144" i="1"/>
  <c r="BN1144" i="1" s="1"/>
  <c r="BT1143" i="1"/>
  <c r="BS1143" i="1"/>
  <c r="BR1143" i="1"/>
  <c r="BO1143" i="1"/>
  <c r="BP1143" i="1" s="1"/>
  <c r="BF1143" i="1"/>
  <c r="BB1143" i="1"/>
  <c r="AV1143" i="1"/>
  <c r="AT1143" i="1"/>
  <c r="BI1143" i="1" s="1"/>
  <c r="AR1143" i="1"/>
  <c r="BH1143" i="1" s="1"/>
  <c r="AP1143" i="1"/>
  <c r="BG1143" i="1" s="1"/>
  <c r="AN1143" i="1"/>
  <c r="AL1143" i="1"/>
  <c r="BE1143" i="1" s="1"/>
  <c r="AJ1143" i="1"/>
  <c r="BD1143" i="1" s="1"/>
  <c r="AH1143" i="1"/>
  <c r="BC1143" i="1" s="1"/>
  <c r="AF1143" i="1"/>
  <c r="AD1143" i="1"/>
  <c r="BA1143" i="1" s="1"/>
  <c r="AB1143" i="1"/>
  <c r="AZ1143" i="1" s="1"/>
  <c r="Z1143" i="1"/>
  <c r="AY1143" i="1" s="1"/>
  <c r="X1143" i="1"/>
  <c r="W1143" i="1"/>
  <c r="V1143" i="1"/>
  <c r="U1143" i="1"/>
  <c r="T1143" i="1"/>
  <c r="S1143" i="1"/>
  <c r="R1143" i="1"/>
  <c r="Q1143" i="1"/>
  <c r="P1143" i="1"/>
  <c r="O1143" i="1"/>
  <c r="N1143" i="1"/>
  <c r="M1143" i="1"/>
  <c r="F1143" i="1"/>
  <c r="E1143" i="1"/>
  <c r="BN1143" i="1" s="1"/>
  <c r="BS1142" i="1"/>
  <c r="BR1142" i="1"/>
  <c r="BO1142" i="1"/>
  <c r="AV1142" i="1"/>
  <c r="AT1142" i="1"/>
  <c r="BI1142" i="1" s="1"/>
  <c r="AR1142" i="1"/>
  <c r="BH1142" i="1" s="1"/>
  <c r="AP1142" i="1"/>
  <c r="BG1142" i="1" s="1"/>
  <c r="AN1142" i="1"/>
  <c r="BF1142" i="1" s="1"/>
  <c r="AL1142" i="1"/>
  <c r="BE1142" i="1" s="1"/>
  <c r="AJ1142" i="1"/>
  <c r="BD1142" i="1" s="1"/>
  <c r="AH1142" i="1"/>
  <c r="BC1142" i="1" s="1"/>
  <c r="AF1142" i="1"/>
  <c r="BB1142" i="1" s="1"/>
  <c r="AD1142" i="1"/>
  <c r="BA1142" i="1" s="1"/>
  <c r="AB1142" i="1"/>
  <c r="AZ1142" i="1" s="1"/>
  <c r="Z1142" i="1"/>
  <c r="AY1142" i="1" s="1"/>
  <c r="X1142" i="1"/>
  <c r="W1142" i="1"/>
  <c r="V1142" i="1"/>
  <c r="U1142" i="1"/>
  <c r="T1142" i="1"/>
  <c r="S1142" i="1"/>
  <c r="R1142" i="1"/>
  <c r="Q1142" i="1"/>
  <c r="P1142" i="1"/>
  <c r="O1142" i="1"/>
  <c r="N1142" i="1"/>
  <c r="M1142" i="1"/>
  <c r="F1142" i="1"/>
  <c r="BT1142" i="1" s="1"/>
  <c r="E1142" i="1"/>
  <c r="BN1142" i="1" s="1"/>
  <c r="BS1141" i="1"/>
  <c r="BR1141" i="1"/>
  <c r="BO1141" i="1"/>
  <c r="BD1141" i="1"/>
  <c r="AV1141" i="1"/>
  <c r="AT1141" i="1"/>
  <c r="BI1141" i="1" s="1"/>
  <c r="AR1141" i="1"/>
  <c r="BH1141" i="1" s="1"/>
  <c r="AP1141" i="1"/>
  <c r="BG1141" i="1" s="1"/>
  <c r="AN1141" i="1"/>
  <c r="BF1141" i="1" s="1"/>
  <c r="AL1141" i="1"/>
  <c r="BE1141" i="1" s="1"/>
  <c r="AJ1141" i="1"/>
  <c r="AH1141" i="1"/>
  <c r="BC1141" i="1" s="1"/>
  <c r="AF1141" i="1"/>
  <c r="BB1141" i="1" s="1"/>
  <c r="AD1141" i="1"/>
  <c r="BA1141" i="1" s="1"/>
  <c r="AB1141" i="1"/>
  <c r="AZ1141" i="1" s="1"/>
  <c r="Z1141" i="1"/>
  <c r="X1141" i="1"/>
  <c r="W1141" i="1"/>
  <c r="V1141" i="1"/>
  <c r="U1141" i="1"/>
  <c r="T1141" i="1"/>
  <c r="S1141" i="1"/>
  <c r="R1141" i="1"/>
  <c r="Q1141" i="1"/>
  <c r="P1141" i="1"/>
  <c r="O1141" i="1"/>
  <c r="N1141" i="1"/>
  <c r="M1141" i="1"/>
  <c r="F1141" i="1"/>
  <c r="E1141" i="1"/>
  <c r="BS1140" i="1"/>
  <c r="BR1140" i="1"/>
  <c r="BO1140" i="1"/>
  <c r="AV1140" i="1"/>
  <c r="AT1140" i="1"/>
  <c r="BI1140" i="1" s="1"/>
  <c r="AR1140" i="1"/>
  <c r="BH1140" i="1" s="1"/>
  <c r="AP1140" i="1"/>
  <c r="BG1140" i="1" s="1"/>
  <c r="AN1140" i="1"/>
  <c r="BF1140" i="1" s="1"/>
  <c r="AL1140" i="1"/>
  <c r="BE1140" i="1" s="1"/>
  <c r="AJ1140" i="1"/>
  <c r="BD1140" i="1" s="1"/>
  <c r="AH1140" i="1"/>
  <c r="BC1140" i="1" s="1"/>
  <c r="AF1140" i="1"/>
  <c r="BB1140" i="1" s="1"/>
  <c r="AD1140" i="1"/>
  <c r="BA1140" i="1" s="1"/>
  <c r="AB1140" i="1"/>
  <c r="AZ1140" i="1" s="1"/>
  <c r="Z1140" i="1"/>
  <c r="AY1140" i="1" s="1"/>
  <c r="X1140" i="1"/>
  <c r="W1140" i="1"/>
  <c r="V1140" i="1"/>
  <c r="U1140" i="1"/>
  <c r="T1140" i="1"/>
  <c r="S1140" i="1"/>
  <c r="R1140" i="1"/>
  <c r="Q1140" i="1"/>
  <c r="P1140" i="1"/>
  <c r="O1140" i="1"/>
  <c r="N1140" i="1"/>
  <c r="M1140" i="1"/>
  <c r="F1140" i="1"/>
  <c r="BT1140" i="1" s="1"/>
  <c r="E1140" i="1"/>
  <c r="BS1139" i="1"/>
  <c r="BR1139" i="1"/>
  <c r="BO1139" i="1"/>
  <c r="AV1139" i="1"/>
  <c r="AT1139" i="1"/>
  <c r="BI1139" i="1" s="1"/>
  <c r="AR1139" i="1"/>
  <c r="BH1139" i="1" s="1"/>
  <c r="AP1139" i="1"/>
  <c r="BG1139" i="1" s="1"/>
  <c r="AN1139" i="1"/>
  <c r="BF1139" i="1" s="1"/>
  <c r="AL1139" i="1"/>
  <c r="BE1139" i="1" s="1"/>
  <c r="AJ1139" i="1"/>
  <c r="BD1139" i="1" s="1"/>
  <c r="AH1139" i="1"/>
  <c r="BC1139" i="1" s="1"/>
  <c r="AF1139" i="1"/>
  <c r="BB1139" i="1" s="1"/>
  <c r="AD1139" i="1"/>
  <c r="BA1139" i="1" s="1"/>
  <c r="AB1139" i="1"/>
  <c r="AZ1139" i="1" s="1"/>
  <c r="Z1139" i="1"/>
  <c r="AY1139" i="1" s="1"/>
  <c r="X1139" i="1"/>
  <c r="W1139" i="1"/>
  <c r="V1139" i="1"/>
  <c r="U1139" i="1"/>
  <c r="T1139" i="1"/>
  <c r="S1139" i="1"/>
  <c r="R1139" i="1"/>
  <c r="Q1139" i="1"/>
  <c r="P1139" i="1"/>
  <c r="O1139" i="1"/>
  <c r="N1139" i="1"/>
  <c r="M1139" i="1"/>
  <c r="F1139" i="1"/>
  <c r="E1139" i="1"/>
  <c r="BS1138" i="1"/>
  <c r="BR1138" i="1"/>
  <c r="BO1138" i="1"/>
  <c r="BH1138" i="1"/>
  <c r="AV1138" i="1"/>
  <c r="AT1138" i="1"/>
  <c r="BI1138" i="1" s="1"/>
  <c r="AR1138" i="1"/>
  <c r="AP1138" i="1"/>
  <c r="BG1138" i="1" s="1"/>
  <c r="AN1138" i="1"/>
  <c r="BF1138" i="1" s="1"/>
  <c r="AL1138" i="1"/>
  <c r="BE1138" i="1" s="1"/>
  <c r="AJ1138" i="1"/>
  <c r="BD1138" i="1" s="1"/>
  <c r="AH1138" i="1"/>
  <c r="BC1138" i="1" s="1"/>
  <c r="AF1138" i="1"/>
  <c r="BB1138" i="1" s="1"/>
  <c r="AD1138" i="1"/>
  <c r="BA1138" i="1" s="1"/>
  <c r="AB1138" i="1"/>
  <c r="AZ1138" i="1" s="1"/>
  <c r="Z1138" i="1"/>
  <c r="AY1138" i="1" s="1"/>
  <c r="X1138" i="1"/>
  <c r="W1138" i="1"/>
  <c r="V1138" i="1"/>
  <c r="U1138" i="1"/>
  <c r="T1138" i="1"/>
  <c r="S1138" i="1"/>
  <c r="R1138" i="1"/>
  <c r="Q1138" i="1"/>
  <c r="P1138" i="1"/>
  <c r="O1138" i="1"/>
  <c r="N1138" i="1"/>
  <c r="M1138" i="1"/>
  <c r="F1138" i="1"/>
  <c r="E1138" i="1"/>
  <c r="BQ1138" i="1" s="1"/>
  <c r="BS1137" i="1"/>
  <c r="BR1137" i="1"/>
  <c r="BO1137" i="1"/>
  <c r="BP1137" i="1" s="1"/>
  <c r="AZ1137" i="1"/>
  <c r="AV1137" i="1"/>
  <c r="AT1137" i="1"/>
  <c r="BI1137" i="1" s="1"/>
  <c r="AR1137" i="1"/>
  <c r="BH1137" i="1" s="1"/>
  <c r="AP1137" i="1"/>
  <c r="BG1137" i="1" s="1"/>
  <c r="AN1137" i="1"/>
  <c r="BF1137" i="1" s="1"/>
  <c r="AL1137" i="1"/>
  <c r="BE1137" i="1" s="1"/>
  <c r="AJ1137" i="1"/>
  <c r="BD1137" i="1" s="1"/>
  <c r="AH1137" i="1"/>
  <c r="BC1137" i="1" s="1"/>
  <c r="AF1137" i="1"/>
  <c r="BB1137" i="1" s="1"/>
  <c r="AD1137" i="1"/>
  <c r="BA1137" i="1" s="1"/>
  <c r="AB1137" i="1"/>
  <c r="Z1137" i="1"/>
  <c r="AY1137" i="1" s="1"/>
  <c r="X1137" i="1"/>
  <c r="W1137" i="1"/>
  <c r="V1137" i="1"/>
  <c r="U1137" i="1"/>
  <c r="T1137" i="1"/>
  <c r="S1137" i="1"/>
  <c r="R1137" i="1"/>
  <c r="Q1137" i="1"/>
  <c r="P1137" i="1"/>
  <c r="O1137" i="1"/>
  <c r="N1137" i="1"/>
  <c r="M1137" i="1"/>
  <c r="F1137" i="1"/>
  <c r="E1137" i="1"/>
  <c r="BS1136" i="1"/>
  <c r="BR1136" i="1"/>
  <c r="BT1136" i="1" s="1"/>
  <c r="BO1136" i="1"/>
  <c r="AV1136" i="1"/>
  <c r="AT1136" i="1"/>
  <c r="BI1136" i="1" s="1"/>
  <c r="AR1136" i="1"/>
  <c r="BH1136" i="1" s="1"/>
  <c r="AP1136" i="1"/>
  <c r="BG1136" i="1" s="1"/>
  <c r="AN1136" i="1"/>
  <c r="BF1136" i="1" s="1"/>
  <c r="AL1136" i="1"/>
  <c r="BE1136" i="1" s="1"/>
  <c r="AJ1136" i="1"/>
  <c r="BD1136" i="1" s="1"/>
  <c r="AH1136" i="1"/>
  <c r="BC1136" i="1" s="1"/>
  <c r="AF1136" i="1"/>
  <c r="BB1136" i="1" s="1"/>
  <c r="AD1136" i="1"/>
  <c r="BA1136" i="1" s="1"/>
  <c r="AB1136" i="1"/>
  <c r="AZ1136" i="1" s="1"/>
  <c r="Z1136" i="1"/>
  <c r="AY1136" i="1" s="1"/>
  <c r="X1136" i="1"/>
  <c r="W1136" i="1"/>
  <c r="V1136" i="1"/>
  <c r="U1136" i="1"/>
  <c r="T1136" i="1"/>
  <c r="S1136" i="1"/>
  <c r="R1136" i="1"/>
  <c r="Q1136" i="1"/>
  <c r="P1136" i="1"/>
  <c r="O1136" i="1"/>
  <c r="N1136" i="1"/>
  <c r="M1136" i="1"/>
  <c r="F1136" i="1"/>
  <c r="E1136" i="1"/>
  <c r="BN1136" i="1" s="1"/>
  <c r="BS1135" i="1"/>
  <c r="BR1135" i="1"/>
  <c r="BO1135" i="1"/>
  <c r="BE1135" i="1"/>
  <c r="AV1135" i="1"/>
  <c r="AT1135" i="1"/>
  <c r="BI1135" i="1" s="1"/>
  <c r="AR1135" i="1"/>
  <c r="BH1135" i="1" s="1"/>
  <c r="AP1135" i="1"/>
  <c r="BG1135" i="1" s="1"/>
  <c r="AN1135" i="1"/>
  <c r="BF1135" i="1" s="1"/>
  <c r="AL1135" i="1"/>
  <c r="AJ1135" i="1"/>
  <c r="BD1135" i="1" s="1"/>
  <c r="AH1135" i="1"/>
  <c r="BC1135" i="1" s="1"/>
  <c r="AF1135" i="1"/>
  <c r="BB1135" i="1" s="1"/>
  <c r="AD1135" i="1"/>
  <c r="BA1135" i="1" s="1"/>
  <c r="AB1135" i="1"/>
  <c r="AZ1135" i="1" s="1"/>
  <c r="Z1135" i="1"/>
  <c r="X1135" i="1"/>
  <c r="W1135" i="1"/>
  <c r="V1135" i="1"/>
  <c r="U1135" i="1"/>
  <c r="T1135" i="1"/>
  <c r="S1135" i="1"/>
  <c r="R1135" i="1"/>
  <c r="Q1135" i="1"/>
  <c r="P1135" i="1"/>
  <c r="O1135" i="1"/>
  <c r="N1135" i="1"/>
  <c r="M1135" i="1"/>
  <c r="F1135" i="1"/>
  <c r="E1135" i="1"/>
  <c r="BQ1135" i="1" s="1"/>
  <c r="BS1134" i="1"/>
  <c r="BR1134" i="1"/>
  <c r="BO1134" i="1"/>
  <c r="AZ1134" i="1"/>
  <c r="AV1134" i="1"/>
  <c r="AT1134" i="1"/>
  <c r="BI1134" i="1" s="1"/>
  <c r="AR1134" i="1"/>
  <c r="BH1134" i="1" s="1"/>
  <c r="AP1134" i="1"/>
  <c r="BG1134" i="1" s="1"/>
  <c r="AN1134" i="1"/>
  <c r="BF1134" i="1" s="1"/>
  <c r="AL1134" i="1"/>
  <c r="BE1134" i="1" s="1"/>
  <c r="AJ1134" i="1"/>
  <c r="BD1134" i="1" s="1"/>
  <c r="AH1134" i="1"/>
  <c r="BC1134" i="1" s="1"/>
  <c r="AF1134" i="1"/>
  <c r="BB1134" i="1" s="1"/>
  <c r="AD1134" i="1"/>
  <c r="Z1134" i="1"/>
  <c r="AY1134" i="1" s="1"/>
  <c r="X1134" i="1"/>
  <c r="W1134" i="1"/>
  <c r="V1134" i="1"/>
  <c r="U1134" i="1"/>
  <c r="T1134" i="1"/>
  <c r="S1134" i="1"/>
  <c r="R1134" i="1"/>
  <c r="Q1134" i="1"/>
  <c r="P1134" i="1"/>
  <c r="O1134" i="1"/>
  <c r="N1134" i="1"/>
  <c r="M1134" i="1"/>
  <c r="F1134" i="1"/>
  <c r="E1134" i="1"/>
  <c r="BN1134" i="1" s="1"/>
  <c r="BS1133" i="1"/>
  <c r="BR1133" i="1"/>
  <c r="BO1133" i="1"/>
  <c r="AV1133" i="1"/>
  <c r="AT1133" i="1"/>
  <c r="BI1133" i="1" s="1"/>
  <c r="AR1133" i="1"/>
  <c r="BH1133" i="1" s="1"/>
  <c r="AP1133" i="1"/>
  <c r="BG1133" i="1" s="1"/>
  <c r="AN1133" i="1"/>
  <c r="BF1133" i="1" s="1"/>
  <c r="AL1133" i="1"/>
  <c r="BE1133" i="1" s="1"/>
  <c r="AJ1133" i="1"/>
  <c r="BD1133" i="1" s="1"/>
  <c r="AH1133" i="1"/>
  <c r="BC1133" i="1" s="1"/>
  <c r="AF1133" i="1"/>
  <c r="BB1133" i="1" s="1"/>
  <c r="AD1133" i="1"/>
  <c r="BA1133" i="1" s="1"/>
  <c r="AB1133" i="1"/>
  <c r="AZ1133" i="1" s="1"/>
  <c r="Z1133" i="1"/>
  <c r="AY1133" i="1" s="1"/>
  <c r="X1133" i="1"/>
  <c r="W1133" i="1"/>
  <c r="V1133" i="1"/>
  <c r="U1133" i="1"/>
  <c r="T1133" i="1"/>
  <c r="S1133" i="1"/>
  <c r="R1133" i="1"/>
  <c r="Q1133" i="1"/>
  <c r="P1133" i="1"/>
  <c r="O1133" i="1"/>
  <c r="N1133" i="1"/>
  <c r="M1133" i="1"/>
  <c r="F1133" i="1"/>
  <c r="E1133" i="1"/>
  <c r="BS1132" i="1"/>
  <c r="BR1132" i="1"/>
  <c r="BT1132" i="1" s="1"/>
  <c r="BO1132" i="1"/>
  <c r="BP1132" i="1" s="1"/>
  <c r="BA1132" i="1"/>
  <c r="AV1132" i="1"/>
  <c r="AT1132" i="1"/>
  <c r="BI1132" i="1" s="1"/>
  <c r="AR1132" i="1"/>
  <c r="BH1132" i="1" s="1"/>
  <c r="AP1132" i="1"/>
  <c r="BG1132" i="1" s="1"/>
  <c r="AN1132" i="1"/>
  <c r="BF1132" i="1" s="1"/>
  <c r="AL1132" i="1"/>
  <c r="BE1132" i="1" s="1"/>
  <c r="AJ1132" i="1"/>
  <c r="BD1132" i="1" s="1"/>
  <c r="AH1132" i="1"/>
  <c r="BC1132" i="1" s="1"/>
  <c r="AF1132" i="1"/>
  <c r="BB1132" i="1" s="1"/>
  <c r="AD1132" i="1"/>
  <c r="AB1132" i="1"/>
  <c r="AZ1132" i="1" s="1"/>
  <c r="Z1132" i="1"/>
  <c r="AY1132" i="1" s="1"/>
  <c r="X1132" i="1"/>
  <c r="W1132" i="1"/>
  <c r="V1132" i="1"/>
  <c r="U1132" i="1"/>
  <c r="T1132" i="1"/>
  <c r="S1132" i="1"/>
  <c r="R1132" i="1"/>
  <c r="Q1132" i="1"/>
  <c r="P1132" i="1"/>
  <c r="O1132" i="1"/>
  <c r="N1132" i="1"/>
  <c r="M1132" i="1"/>
  <c r="F1132" i="1"/>
  <c r="E1132" i="1"/>
  <c r="BS1131" i="1"/>
  <c r="BR1131" i="1"/>
  <c r="BO1131" i="1"/>
  <c r="BH1131" i="1"/>
  <c r="AV1131" i="1"/>
  <c r="AT1131" i="1"/>
  <c r="BI1131" i="1" s="1"/>
  <c r="AR1131" i="1"/>
  <c r="AP1131" i="1"/>
  <c r="BG1131" i="1" s="1"/>
  <c r="AN1131" i="1"/>
  <c r="BF1131" i="1" s="1"/>
  <c r="AL1131" i="1"/>
  <c r="BE1131" i="1" s="1"/>
  <c r="AJ1131" i="1"/>
  <c r="BD1131" i="1" s="1"/>
  <c r="AH1131" i="1"/>
  <c r="BC1131" i="1" s="1"/>
  <c r="AF1131" i="1"/>
  <c r="BB1131" i="1" s="1"/>
  <c r="AD1131" i="1"/>
  <c r="BA1131" i="1" s="1"/>
  <c r="AB1131" i="1"/>
  <c r="AZ1131" i="1" s="1"/>
  <c r="Z1131" i="1"/>
  <c r="AY1131" i="1" s="1"/>
  <c r="X1131" i="1"/>
  <c r="W1131" i="1"/>
  <c r="V1131" i="1"/>
  <c r="U1131" i="1"/>
  <c r="T1131" i="1"/>
  <c r="S1131" i="1"/>
  <c r="R1131" i="1"/>
  <c r="Q1131" i="1"/>
  <c r="P1131" i="1"/>
  <c r="O1131" i="1"/>
  <c r="N1131" i="1"/>
  <c r="M1131" i="1"/>
  <c r="F1131" i="1"/>
  <c r="E1131" i="1"/>
  <c r="BN1131" i="1" s="1"/>
  <c r="BS1130" i="1"/>
  <c r="BR1130" i="1"/>
  <c r="BT1130" i="1" s="1"/>
  <c r="BO1130" i="1"/>
  <c r="BH1130" i="1"/>
  <c r="BC1130" i="1"/>
  <c r="BB1130" i="1"/>
  <c r="AV1130" i="1"/>
  <c r="AT1130" i="1"/>
  <c r="BI1130" i="1" s="1"/>
  <c r="AR1130" i="1"/>
  <c r="AP1130" i="1"/>
  <c r="BG1130" i="1" s="1"/>
  <c r="AN1130" i="1"/>
  <c r="BF1130" i="1" s="1"/>
  <c r="AL1130" i="1"/>
  <c r="BE1130" i="1" s="1"/>
  <c r="AJ1130" i="1"/>
  <c r="BD1130" i="1" s="1"/>
  <c r="AH1130" i="1"/>
  <c r="AF1130" i="1"/>
  <c r="AD1130" i="1"/>
  <c r="BA1130" i="1" s="1"/>
  <c r="AB1130" i="1"/>
  <c r="AZ1130" i="1" s="1"/>
  <c r="Z1130" i="1"/>
  <c r="AY1130" i="1" s="1"/>
  <c r="X1130" i="1"/>
  <c r="W1130" i="1"/>
  <c r="V1130" i="1"/>
  <c r="U1130" i="1"/>
  <c r="T1130" i="1"/>
  <c r="S1130" i="1"/>
  <c r="R1130" i="1"/>
  <c r="Q1130" i="1"/>
  <c r="P1130" i="1"/>
  <c r="O1130" i="1"/>
  <c r="N1130" i="1"/>
  <c r="M1130" i="1"/>
  <c r="F1130" i="1"/>
  <c r="E1130" i="1"/>
  <c r="BN1130" i="1" s="1"/>
  <c r="BS1129" i="1"/>
  <c r="BR1129" i="1"/>
  <c r="BO1129" i="1"/>
  <c r="BD1129" i="1"/>
  <c r="AV1129" i="1"/>
  <c r="AT1129" i="1"/>
  <c r="BI1129" i="1" s="1"/>
  <c r="AR1129" i="1"/>
  <c r="BH1129" i="1" s="1"/>
  <c r="AP1129" i="1"/>
  <c r="BG1129" i="1" s="1"/>
  <c r="AN1129" i="1"/>
  <c r="BF1129" i="1" s="1"/>
  <c r="AL1129" i="1"/>
  <c r="BE1129" i="1" s="1"/>
  <c r="AJ1129" i="1"/>
  <c r="AH1129" i="1"/>
  <c r="BC1129" i="1" s="1"/>
  <c r="AF1129" i="1"/>
  <c r="BB1129" i="1" s="1"/>
  <c r="AD1129" i="1"/>
  <c r="BA1129" i="1" s="1"/>
  <c r="AB1129" i="1"/>
  <c r="AZ1129" i="1" s="1"/>
  <c r="Z1129" i="1"/>
  <c r="AY1129" i="1" s="1"/>
  <c r="X1129" i="1"/>
  <c r="W1129" i="1"/>
  <c r="V1129" i="1"/>
  <c r="U1129" i="1"/>
  <c r="T1129" i="1"/>
  <c r="S1129" i="1"/>
  <c r="R1129" i="1"/>
  <c r="Q1129" i="1"/>
  <c r="P1129" i="1"/>
  <c r="O1129" i="1"/>
  <c r="N1129" i="1"/>
  <c r="M1129" i="1"/>
  <c r="F1129" i="1"/>
  <c r="E1129" i="1"/>
  <c r="BN1129" i="1" s="1"/>
  <c r="BS1128" i="1"/>
  <c r="BR1128" i="1"/>
  <c r="BO1128" i="1"/>
  <c r="BD1128" i="1"/>
  <c r="AV1128" i="1"/>
  <c r="AT1128" i="1"/>
  <c r="BI1128" i="1" s="1"/>
  <c r="AR1128" i="1"/>
  <c r="BH1128" i="1" s="1"/>
  <c r="AP1128" i="1"/>
  <c r="BG1128" i="1" s="1"/>
  <c r="AN1128" i="1"/>
  <c r="BF1128" i="1" s="1"/>
  <c r="AL1128" i="1"/>
  <c r="BE1128" i="1" s="1"/>
  <c r="AJ1128" i="1"/>
  <c r="AH1128" i="1"/>
  <c r="BC1128" i="1" s="1"/>
  <c r="AF1128" i="1"/>
  <c r="BB1128" i="1" s="1"/>
  <c r="AD1128" i="1"/>
  <c r="BA1128" i="1" s="1"/>
  <c r="AB1128" i="1"/>
  <c r="AZ1128" i="1" s="1"/>
  <c r="Z1128" i="1"/>
  <c r="AY1128" i="1" s="1"/>
  <c r="X1128" i="1"/>
  <c r="W1128" i="1"/>
  <c r="V1128" i="1"/>
  <c r="U1128" i="1"/>
  <c r="T1128" i="1"/>
  <c r="S1128" i="1"/>
  <c r="R1128" i="1"/>
  <c r="Q1128" i="1"/>
  <c r="P1128" i="1"/>
  <c r="O1128" i="1"/>
  <c r="N1128" i="1"/>
  <c r="M1128" i="1"/>
  <c r="F1128" i="1"/>
  <c r="E1128" i="1"/>
  <c r="BQ1128" i="1" s="1"/>
  <c r="BS1127" i="1"/>
  <c r="BR1127" i="1"/>
  <c r="BO1127" i="1"/>
  <c r="AV1127" i="1"/>
  <c r="AT1127" i="1"/>
  <c r="BI1127" i="1" s="1"/>
  <c r="AR1127" i="1"/>
  <c r="BH1127" i="1" s="1"/>
  <c r="AP1127" i="1"/>
  <c r="BG1127" i="1" s="1"/>
  <c r="AN1127" i="1"/>
  <c r="BF1127" i="1" s="1"/>
  <c r="AL1127" i="1"/>
  <c r="BE1127" i="1" s="1"/>
  <c r="AJ1127" i="1"/>
  <c r="BD1127" i="1" s="1"/>
  <c r="AH1127" i="1"/>
  <c r="BC1127" i="1" s="1"/>
  <c r="AF1127" i="1"/>
  <c r="BB1127" i="1" s="1"/>
  <c r="AD1127" i="1"/>
  <c r="BA1127" i="1" s="1"/>
  <c r="AB1127" i="1"/>
  <c r="AZ1127" i="1" s="1"/>
  <c r="Z1127" i="1"/>
  <c r="X1127" i="1"/>
  <c r="W1127" i="1"/>
  <c r="V1127" i="1"/>
  <c r="U1127" i="1"/>
  <c r="T1127" i="1"/>
  <c r="S1127" i="1"/>
  <c r="R1127" i="1"/>
  <c r="Q1127" i="1"/>
  <c r="P1127" i="1"/>
  <c r="O1127" i="1"/>
  <c r="N1127" i="1"/>
  <c r="M1127" i="1"/>
  <c r="F1127" i="1"/>
  <c r="BT1127" i="1" s="1"/>
  <c r="E1127" i="1"/>
  <c r="BS1126" i="1"/>
  <c r="BR1126" i="1"/>
  <c r="BO1126" i="1"/>
  <c r="BF1126" i="1"/>
  <c r="AZ1126" i="1"/>
  <c r="AV1126" i="1"/>
  <c r="AT1126" i="1"/>
  <c r="BI1126" i="1" s="1"/>
  <c r="AR1126" i="1"/>
  <c r="BH1126" i="1" s="1"/>
  <c r="AP1126" i="1"/>
  <c r="BG1126" i="1" s="1"/>
  <c r="AN1126" i="1"/>
  <c r="AL1126" i="1"/>
  <c r="BE1126" i="1" s="1"/>
  <c r="AJ1126" i="1"/>
  <c r="BD1126" i="1" s="1"/>
  <c r="AH1126" i="1"/>
  <c r="BC1126" i="1" s="1"/>
  <c r="AF1126" i="1"/>
  <c r="BB1126" i="1" s="1"/>
  <c r="AD1126" i="1"/>
  <c r="BA1126" i="1" s="1"/>
  <c r="AB1126" i="1"/>
  <c r="Z1126" i="1"/>
  <c r="AY1126" i="1" s="1"/>
  <c r="X1126" i="1"/>
  <c r="W1126" i="1"/>
  <c r="V1126" i="1"/>
  <c r="U1126" i="1"/>
  <c r="T1126" i="1"/>
  <c r="S1126" i="1"/>
  <c r="R1126" i="1"/>
  <c r="Q1126" i="1"/>
  <c r="P1126" i="1"/>
  <c r="O1126" i="1"/>
  <c r="N1126" i="1"/>
  <c r="M1126" i="1"/>
  <c r="F1126" i="1"/>
  <c r="E1126" i="1"/>
  <c r="BN1126" i="1" s="1"/>
  <c r="BS1125" i="1"/>
  <c r="BR1125" i="1"/>
  <c r="BO1125" i="1"/>
  <c r="AV1125" i="1"/>
  <c r="AT1125" i="1"/>
  <c r="BI1125" i="1" s="1"/>
  <c r="AR1125" i="1"/>
  <c r="BH1125" i="1" s="1"/>
  <c r="AP1125" i="1"/>
  <c r="BG1125" i="1" s="1"/>
  <c r="AN1125" i="1"/>
  <c r="BF1125" i="1" s="1"/>
  <c r="AL1125" i="1"/>
  <c r="BE1125" i="1" s="1"/>
  <c r="AJ1125" i="1"/>
  <c r="BD1125" i="1" s="1"/>
  <c r="AH1125" i="1"/>
  <c r="BC1125" i="1" s="1"/>
  <c r="AF1125" i="1"/>
  <c r="BB1125" i="1" s="1"/>
  <c r="AD1125" i="1"/>
  <c r="BA1125" i="1" s="1"/>
  <c r="AB1125" i="1"/>
  <c r="AZ1125" i="1" s="1"/>
  <c r="Z1125" i="1"/>
  <c r="AY1125" i="1" s="1"/>
  <c r="X1125" i="1"/>
  <c r="W1125" i="1"/>
  <c r="V1125" i="1"/>
  <c r="U1125" i="1"/>
  <c r="T1125" i="1"/>
  <c r="S1125" i="1"/>
  <c r="R1125" i="1"/>
  <c r="Q1125" i="1"/>
  <c r="P1125" i="1"/>
  <c r="O1125" i="1"/>
  <c r="N1125" i="1"/>
  <c r="M1125" i="1"/>
  <c r="F1125" i="1"/>
  <c r="BT1125" i="1" s="1"/>
  <c r="E1125" i="1"/>
  <c r="BS1124" i="1"/>
  <c r="BR1124" i="1"/>
  <c r="BO1124" i="1"/>
  <c r="BH1124" i="1"/>
  <c r="BC1124" i="1"/>
  <c r="AV1124" i="1"/>
  <c r="AT1124" i="1"/>
  <c r="BI1124" i="1" s="1"/>
  <c r="AR1124" i="1"/>
  <c r="AP1124" i="1"/>
  <c r="BG1124" i="1" s="1"/>
  <c r="AN1124" i="1"/>
  <c r="BF1124" i="1" s="1"/>
  <c r="AL1124" i="1"/>
  <c r="BE1124" i="1" s="1"/>
  <c r="AJ1124" i="1"/>
  <c r="BD1124" i="1" s="1"/>
  <c r="AH1124" i="1"/>
  <c r="AF1124" i="1"/>
  <c r="BB1124" i="1" s="1"/>
  <c r="AD1124" i="1"/>
  <c r="BA1124" i="1" s="1"/>
  <c r="AB1124" i="1"/>
  <c r="AZ1124" i="1" s="1"/>
  <c r="Z1124" i="1"/>
  <c r="AY1124" i="1" s="1"/>
  <c r="X1124" i="1"/>
  <c r="W1124" i="1"/>
  <c r="V1124" i="1"/>
  <c r="U1124" i="1"/>
  <c r="T1124" i="1"/>
  <c r="S1124" i="1"/>
  <c r="R1124" i="1"/>
  <c r="Q1124" i="1"/>
  <c r="P1124" i="1"/>
  <c r="O1124" i="1"/>
  <c r="N1124" i="1"/>
  <c r="M1124" i="1"/>
  <c r="F1124" i="1"/>
  <c r="BT1124" i="1" s="1"/>
  <c r="E1124" i="1"/>
  <c r="BN1124" i="1" s="1"/>
  <c r="BS1123" i="1"/>
  <c r="BR1123" i="1"/>
  <c r="BQ1123" i="1"/>
  <c r="BO1123" i="1"/>
  <c r="BI1123" i="1"/>
  <c r="BD1123" i="1"/>
  <c r="AV1123" i="1"/>
  <c r="AT1123" i="1"/>
  <c r="AR1123" i="1"/>
  <c r="BH1123" i="1" s="1"/>
  <c r="AP1123" i="1"/>
  <c r="BG1123" i="1" s="1"/>
  <c r="AN1123" i="1"/>
  <c r="BF1123" i="1" s="1"/>
  <c r="AL1123" i="1"/>
  <c r="BE1123" i="1" s="1"/>
  <c r="AJ1123" i="1"/>
  <c r="AH1123" i="1"/>
  <c r="BC1123" i="1" s="1"/>
  <c r="AF1123" i="1"/>
  <c r="BB1123" i="1" s="1"/>
  <c r="AD1123" i="1"/>
  <c r="BA1123" i="1" s="1"/>
  <c r="AB1123" i="1"/>
  <c r="AZ1123" i="1" s="1"/>
  <c r="Z1123" i="1"/>
  <c r="AY1123" i="1" s="1"/>
  <c r="X1123" i="1"/>
  <c r="W1123" i="1"/>
  <c r="V1123" i="1"/>
  <c r="U1123" i="1"/>
  <c r="T1123" i="1"/>
  <c r="S1123" i="1"/>
  <c r="R1123" i="1"/>
  <c r="Q1123" i="1"/>
  <c r="P1123" i="1"/>
  <c r="O1123" i="1"/>
  <c r="N1123" i="1"/>
  <c r="M1123" i="1"/>
  <c r="F1123" i="1"/>
  <c r="E1123" i="1"/>
  <c r="BN1123" i="1" s="1"/>
  <c r="BS1122" i="1"/>
  <c r="BR1122" i="1"/>
  <c r="BO1122" i="1"/>
  <c r="AV1122" i="1"/>
  <c r="AT1122" i="1"/>
  <c r="BI1122" i="1" s="1"/>
  <c r="AR1122" i="1"/>
  <c r="BH1122" i="1" s="1"/>
  <c r="AP1122" i="1"/>
  <c r="BG1122" i="1" s="1"/>
  <c r="AN1122" i="1"/>
  <c r="BF1122" i="1" s="1"/>
  <c r="AL1122" i="1"/>
  <c r="BE1122" i="1" s="1"/>
  <c r="AJ1122" i="1"/>
  <c r="BD1122" i="1" s="1"/>
  <c r="AH1122" i="1"/>
  <c r="BC1122" i="1" s="1"/>
  <c r="AF1122" i="1"/>
  <c r="BB1122" i="1" s="1"/>
  <c r="AD1122" i="1"/>
  <c r="BA1122" i="1" s="1"/>
  <c r="AB1122" i="1"/>
  <c r="AZ1122" i="1" s="1"/>
  <c r="Z1122" i="1"/>
  <c r="X1122" i="1"/>
  <c r="W1122" i="1"/>
  <c r="V1122" i="1"/>
  <c r="U1122" i="1"/>
  <c r="T1122" i="1"/>
  <c r="S1122" i="1"/>
  <c r="R1122" i="1"/>
  <c r="Q1122" i="1"/>
  <c r="P1122" i="1"/>
  <c r="O1122" i="1"/>
  <c r="N1122" i="1"/>
  <c r="M1122" i="1"/>
  <c r="F1122" i="1"/>
  <c r="E1122" i="1"/>
  <c r="BQ1122" i="1" s="1"/>
  <c r="BS1121" i="1"/>
  <c r="BR1121" i="1"/>
  <c r="BO1121" i="1"/>
  <c r="BE1121" i="1"/>
  <c r="AV1121" i="1"/>
  <c r="AT1121" i="1"/>
  <c r="BI1121" i="1" s="1"/>
  <c r="AR1121" i="1"/>
  <c r="BH1121" i="1" s="1"/>
  <c r="AP1121" i="1"/>
  <c r="BG1121" i="1" s="1"/>
  <c r="AN1121" i="1"/>
  <c r="BF1121" i="1" s="1"/>
  <c r="AL1121" i="1"/>
  <c r="AJ1121" i="1"/>
  <c r="BD1121" i="1" s="1"/>
  <c r="AH1121" i="1"/>
  <c r="BC1121" i="1" s="1"/>
  <c r="AF1121" i="1"/>
  <c r="BB1121" i="1" s="1"/>
  <c r="AD1121" i="1"/>
  <c r="BA1121" i="1" s="1"/>
  <c r="AB1121" i="1"/>
  <c r="AZ1121" i="1" s="1"/>
  <c r="Z1121" i="1"/>
  <c r="AY1121" i="1" s="1"/>
  <c r="X1121" i="1"/>
  <c r="W1121" i="1"/>
  <c r="V1121" i="1"/>
  <c r="U1121" i="1"/>
  <c r="T1121" i="1"/>
  <c r="S1121" i="1"/>
  <c r="R1121" i="1"/>
  <c r="Q1121" i="1"/>
  <c r="P1121" i="1"/>
  <c r="O1121" i="1"/>
  <c r="N1121" i="1"/>
  <c r="M1121" i="1"/>
  <c r="F1121" i="1"/>
  <c r="E1121" i="1"/>
  <c r="BT1120" i="1"/>
  <c r="BS1120" i="1"/>
  <c r="BR1120" i="1"/>
  <c r="BO1120" i="1"/>
  <c r="AZ1120" i="1"/>
  <c r="AV1120" i="1"/>
  <c r="AT1120" i="1"/>
  <c r="BI1120" i="1" s="1"/>
  <c r="AR1120" i="1"/>
  <c r="BH1120" i="1" s="1"/>
  <c r="AP1120" i="1"/>
  <c r="BG1120" i="1" s="1"/>
  <c r="AN1120" i="1"/>
  <c r="BF1120" i="1" s="1"/>
  <c r="AL1120" i="1"/>
  <c r="BE1120" i="1" s="1"/>
  <c r="AJ1120" i="1"/>
  <c r="BD1120" i="1" s="1"/>
  <c r="AH1120" i="1"/>
  <c r="BC1120" i="1" s="1"/>
  <c r="AF1120" i="1"/>
  <c r="BB1120" i="1" s="1"/>
  <c r="AD1120" i="1"/>
  <c r="BA1120" i="1" s="1"/>
  <c r="AB1120" i="1"/>
  <c r="Z1120" i="1"/>
  <c r="AY1120" i="1" s="1"/>
  <c r="X1120" i="1"/>
  <c r="W1120" i="1"/>
  <c r="V1120" i="1"/>
  <c r="U1120" i="1"/>
  <c r="T1120" i="1"/>
  <c r="S1120" i="1"/>
  <c r="R1120" i="1"/>
  <c r="Q1120" i="1"/>
  <c r="P1120" i="1"/>
  <c r="O1120" i="1"/>
  <c r="N1120" i="1"/>
  <c r="M1120" i="1"/>
  <c r="F1120" i="1"/>
  <c r="E1120" i="1"/>
  <c r="BN1120" i="1" s="1"/>
  <c r="BS1119" i="1"/>
  <c r="BR1119" i="1"/>
  <c r="BQ1119" i="1"/>
  <c r="BO1119" i="1"/>
  <c r="AV1119" i="1"/>
  <c r="AT1119" i="1"/>
  <c r="BI1119" i="1" s="1"/>
  <c r="AR1119" i="1"/>
  <c r="BH1119" i="1" s="1"/>
  <c r="AP1119" i="1"/>
  <c r="BG1119" i="1" s="1"/>
  <c r="AN1119" i="1"/>
  <c r="BF1119" i="1" s="1"/>
  <c r="AL1119" i="1"/>
  <c r="BE1119" i="1" s="1"/>
  <c r="AJ1119" i="1"/>
  <c r="BD1119" i="1" s="1"/>
  <c r="AH1119" i="1"/>
  <c r="BC1119" i="1" s="1"/>
  <c r="AF1119" i="1"/>
  <c r="BB1119" i="1" s="1"/>
  <c r="AD1119" i="1"/>
  <c r="BA1119" i="1" s="1"/>
  <c r="AB1119" i="1"/>
  <c r="AZ1119" i="1" s="1"/>
  <c r="Z1119" i="1"/>
  <c r="AY1119" i="1" s="1"/>
  <c r="X1119" i="1"/>
  <c r="W1119" i="1"/>
  <c r="V1119" i="1"/>
  <c r="U1119" i="1"/>
  <c r="T1119" i="1"/>
  <c r="S1119" i="1"/>
  <c r="R1119" i="1"/>
  <c r="Q1119" i="1"/>
  <c r="P1119" i="1"/>
  <c r="O1119" i="1"/>
  <c r="N1119" i="1"/>
  <c r="M1119" i="1"/>
  <c r="F1119" i="1"/>
  <c r="E1119" i="1"/>
  <c r="BN1119" i="1" s="1"/>
  <c r="BS1118" i="1"/>
  <c r="BR1118" i="1"/>
  <c r="BQ1118" i="1"/>
  <c r="BO1118" i="1"/>
  <c r="BP1118" i="1" s="1"/>
  <c r="AV1118" i="1"/>
  <c r="AT1118" i="1"/>
  <c r="BI1118" i="1" s="1"/>
  <c r="AR1118" i="1"/>
  <c r="BH1118" i="1" s="1"/>
  <c r="AP1118" i="1"/>
  <c r="BG1118" i="1" s="1"/>
  <c r="AN1118" i="1"/>
  <c r="BF1118" i="1" s="1"/>
  <c r="AL1118" i="1"/>
  <c r="BE1118" i="1" s="1"/>
  <c r="AJ1118" i="1"/>
  <c r="BD1118" i="1" s="1"/>
  <c r="AH1118" i="1"/>
  <c r="BC1118" i="1" s="1"/>
  <c r="AF1118" i="1"/>
  <c r="BB1118" i="1" s="1"/>
  <c r="AD1118" i="1"/>
  <c r="BA1118" i="1" s="1"/>
  <c r="AB1118" i="1"/>
  <c r="AZ1118" i="1" s="1"/>
  <c r="Z1118" i="1"/>
  <c r="AY1118" i="1" s="1"/>
  <c r="X1118" i="1"/>
  <c r="W1118" i="1"/>
  <c r="V1118" i="1"/>
  <c r="U1118" i="1"/>
  <c r="T1118" i="1"/>
  <c r="S1118" i="1"/>
  <c r="R1118" i="1"/>
  <c r="Q1118" i="1"/>
  <c r="P1118" i="1"/>
  <c r="O1118" i="1"/>
  <c r="N1118" i="1"/>
  <c r="M1118" i="1"/>
  <c r="F1118" i="1"/>
  <c r="E1118" i="1"/>
  <c r="BN1118" i="1" s="1"/>
  <c r="BS1117" i="1"/>
  <c r="BR1117" i="1"/>
  <c r="BQ1117" i="1"/>
  <c r="BO1117" i="1"/>
  <c r="BP1117" i="1" s="1"/>
  <c r="AV1117" i="1"/>
  <c r="AT1117" i="1"/>
  <c r="BI1117" i="1" s="1"/>
  <c r="AR1117" i="1"/>
  <c r="BH1117" i="1" s="1"/>
  <c r="AP1117" i="1"/>
  <c r="BG1117" i="1" s="1"/>
  <c r="AN1117" i="1"/>
  <c r="BF1117" i="1" s="1"/>
  <c r="AL1117" i="1"/>
  <c r="BE1117" i="1" s="1"/>
  <c r="AJ1117" i="1"/>
  <c r="BD1117" i="1" s="1"/>
  <c r="AH1117" i="1"/>
  <c r="BC1117" i="1" s="1"/>
  <c r="AF1117" i="1"/>
  <c r="BB1117" i="1" s="1"/>
  <c r="AD1117" i="1"/>
  <c r="BA1117" i="1" s="1"/>
  <c r="AB1117" i="1"/>
  <c r="AZ1117" i="1" s="1"/>
  <c r="Z1117" i="1"/>
  <c r="X1117" i="1"/>
  <c r="W1117" i="1"/>
  <c r="V1117" i="1"/>
  <c r="U1117" i="1"/>
  <c r="T1117" i="1"/>
  <c r="S1117" i="1"/>
  <c r="R1117" i="1"/>
  <c r="Q1117" i="1"/>
  <c r="P1117" i="1"/>
  <c r="O1117" i="1"/>
  <c r="N1117" i="1"/>
  <c r="M1117" i="1"/>
  <c r="F1117" i="1"/>
  <c r="E1117" i="1"/>
  <c r="BN1117" i="1" s="1"/>
  <c r="BS1116" i="1"/>
  <c r="BR1116" i="1"/>
  <c r="BO1116" i="1"/>
  <c r="BP1116" i="1" s="1"/>
  <c r="AV1116" i="1"/>
  <c r="AT1116" i="1"/>
  <c r="BI1116" i="1" s="1"/>
  <c r="AR1116" i="1"/>
  <c r="BH1116" i="1" s="1"/>
  <c r="AP1116" i="1"/>
  <c r="BG1116" i="1" s="1"/>
  <c r="AN1116" i="1"/>
  <c r="BF1116" i="1" s="1"/>
  <c r="AL1116" i="1"/>
  <c r="BE1116" i="1" s="1"/>
  <c r="AJ1116" i="1"/>
  <c r="BD1116" i="1" s="1"/>
  <c r="AH1116" i="1"/>
  <c r="BC1116" i="1" s="1"/>
  <c r="AF1116" i="1"/>
  <c r="BB1116" i="1" s="1"/>
  <c r="AD1116" i="1"/>
  <c r="BA1116" i="1" s="1"/>
  <c r="AB1116" i="1"/>
  <c r="AZ1116" i="1" s="1"/>
  <c r="Z1116" i="1"/>
  <c r="X1116" i="1"/>
  <c r="W1116" i="1"/>
  <c r="V1116" i="1"/>
  <c r="U1116" i="1"/>
  <c r="T1116" i="1"/>
  <c r="S1116" i="1"/>
  <c r="R1116" i="1"/>
  <c r="Q1116" i="1"/>
  <c r="P1116" i="1"/>
  <c r="O1116" i="1"/>
  <c r="N1116" i="1"/>
  <c r="M1116" i="1"/>
  <c r="F1116" i="1"/>
  <c r="BT1116" i="1" s="1"/>
  <c r="E1116" i="1"/>
  <c r="BQ1116" i="1" s="1"/>
  <c r="BS1115" i="1"/>
  <c r="BR1115" i="1"/>
  <c r="BO1115" i="1"/>
  <c r="AV1115" i="1"/>
  <c r="AT1115" i="1"/>
  <c r="BI1115" i="1" s="1"/>
  <c r="AR1115" i="1"/>
  <c r="BH1115" i="1" s="1"/>
  <c r="AP1115" i="1"/>
  <c r="BG1115" i="1" s="1"/>
  <c r="AN1115" i="1"/>
  <c r="BF1115" i="1" s="1"/>
  <c r="AL1115" i="1"/>
  <c r="BE1115" i="1" s="1"/>
  <c r="AJ1115" i="1"/>
  <c r="BD1115" i="1" s="1"/>
  <c r="AH1115" i="1"/>
  <c r="BC1115" i="1" s="1"/>
  <c r="AF1115" i="1"/>
  <c r="BB1115" i="1" s="1"/>
  <c r="AD1115" i="1"/>
  <c r="BA1115" i="1" s="1"/>
  <c r="AB1115" i="1"/>
  <c r="AZ1115" i="1" s="1"/>
  <c r="Z1115" i="1"/>
  <c r="AY1115" i="1" s="1"/>
  <c r="X1115" i="1"/>
  <c r="W1115" i="1"/>
  <c r="V1115" i="1"/>
  <c r="U1115" i="1"/>
  <c r="T1115" i="1"/>
  <c r="S1115" i="1"/>
  <c r="R1115" i="1"/>
  <c r="Q1115" i="1"/>
  <c r="P1115" i="1"/>
  <c r="O1115" i="1"/>
  <c r="N1115" i="1"/>
  <c r="M1115" i="1"/>
  <c r="F1115" i="1"/>
  <c r="BT1115" i="1" s="1"/>
  <c r="E1115" i="1"/>
  <c r="BS1114" i="1"/>
  <c r="BR1114" i="1"/>
  <c r="BO1114" i="1"/>
  <c r="AZ1114" i="1"/>
  <c r="AV1114" i="1"/>
  <c r="AT1114" i="1"/>
  <c r="BI1114" i="1" s="1"/>
  <c r="AR1114" i="1"/>
  <c r="BH1114" i="1" s="1"/>
  <c r="AP1114" i="1"/>
  <c r="BG1114" i="1" s="1"/>
  <c r="AN1114" i="1"/>
  <c r="BF1114" i="1" s="1"/>
  <c r="AL1114" i="1"/>
  <c r="BE1114" i="1" s="1"/>
  <c r="AJ1114" i="1"/>
  <c r="BD1114" i="1" s="1"/>
  <c r="AH1114" i="1"/>
  <c r="BC1114" i="1" s="1"/>
  <c r="AF1114" i="1"/>
  <c r="BB1114" i="1" s="1"/>
  <c r="AD1114" i="1"/>
  <c r="BA1114" i="1" s="1"/>
  <c r="AB1114" i="1"/>
  <c r="Z1114" i="1"/>
  <c r="AY1114" i="1" s="1"/>
  <c r="X1114" i="1"/>
  <c r="W1114" i="1"/>
  <c r="V1114" i="1"/>
  <c r="U1114" i="1"/>
  <c r="T1114" i="1"/>
  <c r="S1114" i="1"/>
  <c r="R1114" i="1"/>
  <c r="Q1114" i="1"/>
  <c r="P1114" i="1"/>
  <c r="O1114" i="1"/>
  <c r="N1114" i="1"/>
  <c r="M1114" i="1"/>
  <c r="F1114" i="1"/>
  <c r="E1114" i="1"/>
  <c r="BP1114" i="1" s="1"/>
  <c r="BS1113" i="1"/>
  <c r="BR1113" i="1"/>
  <c r="BO1113" i="1"/>
  <c r="AV1113" i="1"/>
  <c r="AT1113" i="1"/>
  <c r="BI1113" i="1" s="1"/>
  <c r="AR1113" i="1"/>
  <c r="BH1113" i="1" s="1"/>
  <c r="AP1113" i="1"/>
  <c r="BG1113" i="1" s="1"/>
  <c r="AN1113" i="1"/>
  <c r="BF1113" i="1" s="1"/>
  <c r="AL1113" i="1"/>
  <c r="BE1113" i="1" s="1"/>
  <c r="AJ1113" i="1"/>
  <c r="BD1113" i="1" s="1"/>
  <c r="AH1113" i="1"/>
  <c r="BC1113" i="1" s="1"/>
  <c r="AF1113" i="1"/>
  <c r="BB1113" i="1" s="1"/>
  <c r="AD1113" i="1"/>
  <c r="BA1113" i="1" s="1"/>
  <c r="AB1113" i="1"/>
  <c r="AZ1113" i="1" s="1"/>
  <c r="Z1113" i="1"/>
  <c r="AY1113" i="1" s="1"/>
  <c r="X1113" i="1"/>
  <c r="W1113" i="1"/>
  <c r="V1113" i="1"/>
  <c r="U1113" i="1"/>
  <c r="T1113" i="1"/>
  <c r="S1113" i="1"/>
  <c r="R1113" i="1"/>
  <c r="Q1113" i="1"/>
  <c r="P1113" i="1"/>
  <c r="O1113" i="1"/>
  <c r="N1113" i="1"/>
  <c r="M1113" i="1"/>
  <c r="F1113" i="1"/>
  <c r="E1113" i="1"/>
  <c r="BS1112" i="1"/>
  <c r="BR1112" i="1"/>
  <c r="BO1112" i="1"/>
  <c r="AV1112" i="1"/>
  <c r="AT1112" i="1"/>
  <c r="BI1112" i="1" s="1"/>
  <c r="AR1112" i="1"/>
  <c r="BH1112" i="1" s="1"/>
  <c r="AP1112" i="1"/>
  <c r="BG1112" i="1" s="1"/>
  <c r="AN1112" i="1"/>
  <c r="BF1112" i="1" s="1"/>
  <c r="AL1112" i="1"/>
  <c r="BE1112" i="1" s="1"/>
  <c r="AJ1112" i="1"/>
  <c r="BD1112" i="1" s="1"/>
  <c r="AH1112" i="1"/>
  <c r="BC1112" i="1" s="1"/>
  <c r="AF1112" i="1"/>
  <c r="BB1112" i="1" s="1"/>
  <c r="AD1112" i="1"/>
  <c r="BA1112" i="1" s="1"/>
  <c r="AB1112" i="1"/>
  <c r="AZ1112" i="1" s="1"/>
  <c r="Z1112" i="1"/>
  <c r="AY1112" i="1" s="1"/>
  <c r="X1112" i="1"/>
  <c r="W1112" i="1"/>
  <c r="V1112" i="1"/>
  <c r="U1112" i="1"/>
  <c r="T1112" i="1"/>
  <c r="S1112" i="1"/>
  <c r="R1112" i="1"/>
  <c r="Q1112" i="1"/>
  <c r="P1112" i="1"/>
  <c r="O1112" i="1"/>
  <c r="N1112" i="1"/>
  <c r="M1112" i="1"/>
  <c r="F1112" i="1"/>
  <c r="E1112" i="1"/>
  <c r="BS1111" i="1"/>
  <c r="BR1111" i="1"/>
  <c r="BO1111" i="1"/>
  <c r="BP1111" i="1" s="1"/>
  <c r="AZ1111" i="1"/>
  <c r="AV1111" i="1"/>
  <c r="AT1111" i="1"/>
  <c r="BI1111" i="1" s="1"/>
  <c r="AR1111" i="1"/>
  <c r="BH1111" i="1" s="1"/>
  <c r="AP1111" i="1"/>
  <c r="BG1111" i="1" s="1"/>
  <c r="AN1111" i="1"/>
  <c r="BF1111" i="1" s="1"/>
  <c r="AL1111" i="1"/>
  <c r="BE1111" i="1" s="1"/>
  <c r="AJ1111" i="1"/>
  <c r="BD1111" i="1" s="1"/>
  <c r="AH1111" i="1"/>
  <c r="BC1111" i="1" s="1"/>
  <c r="AF1111" i="1"/>
  <c r="BB1111" i="1" s="1"/>
  <c r="AD1111" i="1"/>
  <c r="BA1111" i="1" s="1"/>
  <c r="AB1111" i="1"/>
  <c r="Z1111" i="1"/>
  <c r="AY1111" i="1" s="1"/>
  <c r="X1111" i="1"/>
  <c r="W1111" i="1"/>
  <c r="V1111" i="1"/>
  <c r="U1111" i="1"/>
  <c r="T1111" i="1"/>
  <c r="S1111" i="1"/>
  <c r="R1111" i="1"/>
  <c r="Q1111" i="1"/>
  <c r="P1111" i="1"/>
  <c r="O1111" i="1"/>
  <c r="N1111" i="1"/>
  <c r="M1111" i="1"/>
  <c r="F1111" i="1"/>
  <c r="BT1111" i="1" s="1"/>
  <c r="E1111" i="1"/>
  <c r="BN1111" i="1" s="1"/>
  <c r="BS1110" i="1"/>
  <c r="BR1110" i="1"/>
  <c r="BO1110" i="1"/>
  <c r="AV1110" i="1"/>
  <c r="AT1110" i="1"/>
  <c r="BI1110" i="1" s="1"/>
  <c r="AR1110" i="1"/>
  <c r="BH1110" i="1" s="1"/>
  <c r="AP1110" i="1"/>
  <c r="BG1110" i="1" s="1"/>
  <c r="AN1110" i="1"/>
  <c r="BF1110" i="1" s="1"/>
  <c r="AL1110" i="1"/>
  <c r="BE1110" i="1" s="1"/>
  <c r="AJ1110" i="1"/>
  <c r="BD1110" i="1" s="1"/>
  <c r="AH1110" i="1"/>
  <c r="BC1110" i="1" s="1"/>
  <c r="AF1110" i="1"/>
  <c r="BB1110" i="1" s="1"/>
  <c r="AD1110" i="1"/>
  <c r="BA1110" i="1" s="1"/>
  <c r="AB1110" i="1"/>
  <c r="AZ1110" i="1" s="1"/>
  <c r="Z1110" i="1"/>
  <c r="AY1110" i="1" s="1"/>
  <c r="X1110" i="1"/>
  <c r="W1110" i="1"/>
  <c r="V1110" i="1"/>
  <c r="U1110" i="1"/>
  <c r="T1110" i="1"/>
  <c r="S1110" i="1"/>
  <c r="R1110" i="1"/>
  <c r="Q1110" i="1"/>
  <c r="P1110" i="1"/>
  <c r="O1110" i="1"/>
  <c r="N1110" i="1"/>
  <c r="M1110" i="1"/>
  <c r="F1110" i="1"/>
  <c r="E1110" i="1"/>
  <c r="BQ1110" i="1" s="1"/>
  <c r="BS1109" i="1"/>
  <c r="BR1109" i="1"/>
  <c r="BO1109" i="1"/>
  <c r="BE1109" i="1"/>
  <c r="BB1109" i="1"/>
  <c r="AV1109" i="1"/>
  <c r="AT1109" i="1"/>
  <c r="BI1109" i="1" s="1"/>
  <c r="AR1109" i="1"/>
  <c r="BH1109" i="1" s="1"/>
  <c r="AP1109" i="1"/>
  <c r="BG1109" i="1" s="1"/>
  <c r="AN1109" i="1"/>
  <c r="BF1109" i="1" s="1"/>
  <c r="AL1109" i="1"/>
  <c r="AJ1109" i="1"/>
  <c r="BD1109" i="1" s="1"/>
  <c r="AH1109" i="1"/>
  <c r="BC1109" i="1" s="1"/>
  <c r="AF1109" i="1"/>
  <c r="AD1109" i="1"/>
  <c r="BA1109" i="1" s="1"/>
  <c r="AB1109" i="1"/>
  <c r="AZ1109" i="1" s="1"/>
  <c r="Z1109" i="1"/>
  <c r="AY1109" i="1" s="1"/>
  <c r="X1109" i="1"/>
  <c r="W1109" i="1"/>
  <c r="V1109" i="1"/>
  <c r="U1109" i="1"/>
  <c r="T1109" i="1"/>
  <c r="S1109" i="1"/>
  <c r="R1109" i="1"/>
  <c r="Q1109" i="1"/>
  <c r="P1109" i="1"/>
  <c r="O1109" i="1"/>
  <c r="N1109" i="1"/>
  <c r="M1109" i="1"/>
  <c r="F1109" i="1"/>
  <c r="E1109" i="1"/>
  <c r="BS1108" i="1"/>
  <c r="BR1108" i="1"/>
  <c r="BQ1108" i="1"/>
  <c r="BO1108" i="1"/>
  <c r="BP1108" i="1" s="1"/>
  <c r="BH1108" i="1"/>
  <c r="BF1108" i="1"/>
  <c r="AV1108" i="1"/>
  <c r="AT1108" i="1"/>
  <c r="BI1108" i="1" s="1"/>
  <c r="AR1108" i="1"/>
  <c r="AP1108" i="1"/>
  <c r="BG1108" i="1" s="1"/>
  <c r="AN1108" i="1"/>
  <c r="AL1108" i="1"/>
  <c r="BE1108" i="1" s="1"/>
  <c r="AJ1108" i="1"/>
  <c r="BD1108" i="1" s="1"/>
  <c r="AH1108" i="1"/>
  <c r="BC1108" i="1" s="1"/>
  <c r="AF1108" i="1"/>
  <c r="BB1108" i="1" s="1"/>
  <c r="AD1108" i="1"/>
  <c r="BA1108" i="1" s="1"/>
  <c r="AB1108" i="1"/>
  <c r="AZ1108" i="1" s="1"/>
  <c r="Z1108" i="1"/>
  <c r="AY1108" i="1" s="1"/>
  <c r="X1108" i="1"/>
  <c r="W1108" i="1"/>
  <c r="V1108" i="1"/>
  <c r="U1108" i="1"/>
  <c r="T1108" i="1"/>
  <c r="S1108" i="1"/>
  <c r="R1108" i="1"/>
  <c r="Q1108" i="1"/>
  <c r="P1108" i="1"/>
  <c r="O1108" i="1"/>
  <c r="N1108" i="1"/>
  <c r="M1108" i="1"/>
  <c r="F1108" i="1"/>
  <c r="E1108" i="1"/>
  <c r="BN1108" i="1" s="1"/>
  <c r="BS1107" i="1"/>
  <c r="BR1107" i="1"/>
  <c r="BT1107" i="1" s="1"/>
  <c r="BO1107" i="1"/>
  <c r="BI1107" i="1"/>
  <c r="BG1107" i="1"/>
  <c r="AV1107" i="1"/>
  <c r="AT1107" i="1"/>
  <c r="AR1107" i="1"/>
  <c r="BH1107" i="1" s="1"/>
  <c r="AP1107" i="1"/>
  <c r="AN1107" i="1"/>
  <c r="BF1107" i="1" s="1"/>
  <c r="AL1107" i="1"/>
  <c r="BE1107" i="1" s="1"/>
  <c r="AJ1107" i="1"/>
  <c r="BD1107" i="1" s="1"/>
  <c r="AH1107" i="1"/>
  <c r="BC1107" i="1" s="1"/>
  <c r="AF1107" i="1"/>
  <c r="BB1107" i="1" s="1"/>
  <c r="AD1107" i="1"/>
  <c r="BA1107" i="1" s="1"/>
  <c r="AB1107" i="1"/>
  <c r="AZ1107" i="1" s="1"/>
  <c r="Z1107" i="1"/>
  <c r="AY1107" i="1" s="1"/>
  <c r="X1107" i="1"/>
  <c r="W1107" i="1"/>
  <c r="V1107" i="1"/>
  <c r="U1107" i="1"/>
  <c r="T1107" i="1"/>
  <c r="S1107" i="1"/>
  <c r="R1107" i="1"/>
  <c r="Q1107" i="1"/>
  <c r="P1107" i="1"/>
  <c r="O1107" i="1"/>
  <c r="N1107" i="1"/>
  <c r="M1107" i="1"/>
  <c r="F1107" i="1"/>
  <c r="E1107" i="1"/>
  <c r="BQ1107" i="1" s="1"/>
  <c r="BS1106" i="1"/>
  <c r="BR1106" i="1"/>
  <c r="BO1106" i="1"/>
  <c r="BP1106" i="1" s="1"/>
  <c r="BI1106" i="1"/>
  <c r="BH1106" i="1"/>
  <c r="AV1106" i="1"/>
  <c r="AT1106" i="1"/>
  <c r="AR1106" i="1"/>
  <c r="AP1106" i="1"/>
  <c r="BG1106" i="1" s="1"/>
  <c r="AN1106" i="1"/>
  <c r="BF1106" i="1" s="1"/>
  <c r="AL1106" i="1"/>
  <c r="BE1106" i="1" s="1"/>
  <c r="AJ1106" i="1"/>
  <c r="BD1106" i="1" s="1"/>
  <c r="AH1106" i="1"/>
  <c r="BC1106" i="1" s="1"/>
  <c r="AF1106" i="1"/>
  <c r="BB1106" i="1" s="1"/>
  <c r="AD1106" i="1"/>
  <c r="BA1106" i="1" s="1"/>
  <c r="AB1106" i="1"/>
  <c r="AZ1106" i="1" s="1"/>
  <c r="Z1106" i="1"/>
  <c r="AY1106" i="1" s="1"/>
  <c r="X1106" i="1"/>
  <c r="W1106" i="1"/>
  <c r="V1106" i="1"/>
  <c r="U1106" i="1"/>
  <c r="T1106" i="1"/>
  <c r="S1106" i="1"/>
  <c r="R1106" i="1"/>
  <c r="Q1106" i="1"/>
  <c r="P1106" i="1"/>
  <c r="O1106" i="1"/>
  <c r="N1106" i="1"/>
  <c r="M1106" i="1"/>
  <c r="F1106" i="1"/>
  <c r="E1106" i="1"/>
  <c r="BQ1106" i="1" s="1"/>
  <c r="BS1105" i="1"/>
  <c r="BR1105" i="1"/>
  <c r="BO1105" i="1"/>
  <c r="BI1105" i="1"/>
  <c r="BE1105" i="1"/>
  <c r="AV1105" i="1"/>
  <c r="AT1105" i="1"/>
  <c r="AR1105" i="1"/>
  <c r="BH1105" i="1" s="1"/>
  <c r="AP1105" i="1"/>
  <c r="BG1105" i="1" s="1"/>
  <c r="AN1105" i="1"/>
  <c r="BF1105" i="1" s="1"/>
  <c r="AL1105" i="1"/>
  <c r="AJ1105" i="1"/>
  <c r="BD1105" i="1" s="1"/>
  <c r="AH1105" i="1"/>
  <c r="BC1105" i="1" s="1"/>
  <c r="AF1105" i="1"/>
  <c r="BB1105" i="1" s="1"/>
  <c r="AD1105" i="1"/>
  <c r="BA1105" i="1" s="1"/>
  <c r="AB1105" i="1"/>
  <c r="AZ1105" i="1" s="1"/>
  <c r="Z1105" i="1"/>
  <c r="X1105" i="1"/>
  <c r="W1105" i="1"/>
  <c r="V1105" i="1"/>
  <c r="U1105" i="1"/>
  <c r="T1105" i="1"/>
  <c r="S1105" i="1"/>
  <c r="R1105" i="1"/>
  <c r="Q1105" i="1"/>
  <c r="P1105" i="1"/>
  <c r="O1105" i="1"/>
  <c r="N1105" i="1"/>
  <c r="M1105" i="1"/>
  <c r="F1105" i="1"/>
  <c r="E1105" i="1"/>
  <c r="BQ1105" i="1" s="1"/>
  <c r="BS1104" i="1"/>
  <c r="BR1104" i="1"/>
  <c r="BO1104" i="1"/>
  <c r="AV1104" i="1"/>
  <c r="AT1104" i="1"/>
  <c r="BI1104" i="1" s="1"/>
  <c r="AR1104" i="1"/>
  <c r="BH1104" i="1" s="1"/>
  <c r="AP1104" i="1"/>
  <c r="BG1104" i="1" s="1"/>
  <c r="AN1104" i="1"/>
  <c r="BF1104" i="1" s="1"/>
  <c r="AL1104" i="1"/>
  <c r="BE1104" i="1" s="1"/>
  <c r="AJ1104" i="1"/>
  <c r="BD1104" i="1" s="1"/>
  <c r="AH1104" i="1"/>
  <c r="BC1104" i="1" s="1"/>
  <c r="AF1104" i="1"/>
  <c r="BB1104" i="1" s="1"/>
  <c r="AD1104" i="1"/>
  <c r="BA1104" i="1" s="1"/>
  <c r="AB1104" i="1"/>
  <c r="AZ1104" i="1" s="1"/>
  <c r="Z1104" i="1"/>
  <c r="AY1104" i="1" s="1"/>
  <c r="X1104" i="1"/>
  <c r="W1104" i="1"/>
  <c r="V1104" i="1"/>
  <c r="U1104" i="1"/>
  <c r="T1104" i="1"/>
  <c r="S1104" i="1"/>
  <c r="R1104" i="1"/>
  <c r="Q1104" i="1"/>
  <c r="P1104" i="1"/>
  <c r="O1104" i="1"/>
  <c r="N1104" i="1"/>
  <c r="M1104" i="1"/>
  <c r="F1104" i="1"/>
  <c r="BT1104" i="1" s="1"/>
  <c r="E1104" i="1"/>
  <c r="BQ1104" i="1" s="1"/>
  <c r="BS1103" i="1"/>
  <c r="BR1103" i="1"/>
  <c r="BO1103" i="1"/>
  <c r="BD1103" i="1"/>
  <c r="AV1103" i="1"/>
  <c r="AT1103" i="1"/>
  <c r="BI1103" i="1" s="1"/>
  <c r="AR1103" i="1"/>
  <c r="BH1103" i="1" s="1"/>
  <c r="AP1103" i="1"/>
  <c r="BG1103" i="1" s="1"/>
  <c r="AN1103" i="1"/>
  <c r="BF1103" i="1" s="1"/>
  <c r="AL1103" i="1"/>
  <c r="BE1103" i="1" s="1"/>
  <c r="AJ1103" i="1"/>
  <c r="AH1103" i="1"/>
  <c r="BC1103" i="1" s="1"/>
  <c r="AF1103" i="1"/>
  <c r="BB1103" i="1" s="1"/>
  <c r="AD1103" i="1"/>
  <c r="BA1103" i="1" s="1"/>
  <c r="AB1103" i="1"/>
  <c r="AZ1103" i="1" s="1"/>
  <c r="Z1103" i="1"/>
  <c r="AY1103" i="1" s="1"/>
  <c r="X1103" i="1"/>
  <c r="W1103" i="1"/>
  <c r="V1103" i="1"/>
  <c r="U1103" i="1"/>
  <c r="T1103" i="1"/>
  <c r="S1103" i="1"/>
  <c r="R1103" i="1"/>
  <c r="Q1103" i="1"/>
  <c r="P1103" i="1"/>
  <c r="O1103" i="1"/>
  <c r="N1103" i="1"/>
  <c r="M1103" i="1"/>
  <c r="F1103" i="1"/>
  <c r="E1103" i="1"/>
  <c r="BS1102" i="1"/>
  <c r="BR1102" i="1"/>
  <c r="BO1102" i="1"/>
  <c r="AV1102" i="1"/>
  <c r="AT1102" i="1"/>
  <c r="BI1102" i="1" s="1"/>
  <c r="AR1102" i="1"/>
  <c r="BH1102" i="1" s="1"/>
  <c r="AP1102" i="1"/>
  <c r="BG1102" i="1" s="1"/>
  <c r="AN1102" i="1"/>
  <c r="BF1102" i="1" s="1"/>
  <c r="AL1102" i="1"/>
  <c r="BE1102" i="1" s="1"/>
  <c r="AJ1102" i="1"/>
  <c r="BD1102" i="1" s="1"/>
  <c r="AH1102" i="1"/>
  <c r="BC1102" i="1" s="1"/>
  <c r="AF1102" i="1"/>
  <c r="BB1102" i="1" s="1"/>
  <c r="AD1102" i="1"/>
  <c r="BA1102" i="1" s="1"/>
  <c r="AB1102" i="1"/>
  <c r="AZ1102" i="1" s="1"/>
  <c r="Z1102" i="1"/>
  <c r="AY1102" i="1" s="1"/>
  <c r="X1102" i="1"/>
  <c r="W1102" i="1"/>
  <c r="V1102" i="1"/>
  <c r="U1102" i="1"/>
  <c r="T1102" i="1"/>
  <c r="S1102" i="1"/>
  <c r="R1102" i="1"/>
  <c r="Q1102" i="1"/>
  <c r="P1102" i="1"/>
  <c r="O1102" i="1"/>
  <c r="N1102" i="1"/>
  <c r="M1102" i="1"/>
  <c r="F1102" i="1"/>
  <c r="E1102" i="1"/>
  <c r="BN1102" i="1" s="1"/>
  <c r="BS1101" i="1"/>
  <c r="BR1101" i="1"/>
  <c r="BT1101" i="1" s="1"/>
  <c r="BO1101" i="1"/>
  <c r="BF1101" i="1"/>
  <c r="AV1101" i="1"/>
  <c r="AT1101" i="1"/>
  <c r="BI1101" i="1" s="1"/>
  <c r="AR1101" i="1"/>
  <c r="BH1101" i="1" s="1"/>
  <c r="AP1101" i="1"/>
  <c r="BG1101" i="1" s="1"/>
  <c r="AN1101" i="1"/>
  <c r="AL1101" i="1"/>
  <c r="BE1101" i="1" s="1"/>
  <c r="AJ1101" i="1"/>
  <c r="BD1101" i="1" s="1"/>
  <c r="AH1101" i="1"/>
  <c r="BC1101" i="1" s="1"/>
  <c r="AF1101" i="1"/>
  <c r="BB1101" i="1" s="1"/>
  <c r="AD1101" i="1"/>
  <c r="BA1101" i="1" s="1"/>
  <c r="AB1101" i="1"/>
  <c r="AZ1101" i="1" s="1"/>
  <c r="Z1101" i="1"/>
  <c r="AY1101" i="1" s="1"/>
  <c r="X1101" i="1"/>
  <c r="W1101" i="1"/>
  <c r="V1101" i="1"/>
  <c r="U1101" i="1"/>
  <c r="T1101" i="1"/>
  <c r="S1101" i="1"/>
  <c r="R1101" i="1"/>
  <c r="Q1101" i="1"/>
  <c r="P1101" i="1"/>
  <c r="O1101" i="1"/>
  <c r="N1101" i="1"/>
  <c r="M1101" i="1"/>
  <c r="F1101" i="1"/>
  <c r="E1101" i="1"/>
  <c r="BQ1101" i="1" s="1"/>
  <c r="BS1100" i="1"/>
  <c r="BR1100" i="1"/>
  <c r="BT1100" i="1" s="1"/>
  <c r="BO1100" i="1"/>
  <c r="AV1100" i="1"/>
  <c r="AT1100" i="1"/>
  <c r="BI1100" i="1" s="1"/>
  <c r="AR1100" i="1"/>
  <c r="BH1100" i="1" s="1"/>
  <c r="AP1100" i="1"/>
  <c r="BG1100" i="1" s="1"/>
  <c r="AN1100" i="1"/>
  <c r="BF1100" i="1" s="1"/>
  <c r="AL1100" i="1"/>
  <c r="BE1100" i="1" s="1"/>
  <c r="AJ1100" i="1"/>
  <c r="BD1100" i="1" s="1"/>
  <c r="AH1100" i="1"/>
  <c r="BC1100" i="1" s="1"/>
  <c r="AF1100" i="1"/>
  <c r="BB1100" i="1" s="1"/>
  <c r="AD1100" i="1"/>
  <c r="BA1100" i="1" s="1"/>
  <c r="AB1100" i="1"/>
  <c r="AZ1100" i="1" s="1"/>
  <c r="Z1100" i="1"/>
  <c r="X1100" i="1"/>
  <c r="W1100" i="1"/>
  <c r="V1100" i="1"/>
  <c r="U1100" i="1"/>
  <c r="T1100" i="1"/>
  <c r="S1100" i="1"/>
  <c r="R1100" i="1"/>
  <c r="Q1100" i="1"/>
  <c r="P1100" i="1"/>
  <c r="O1100" i="1"/>
  <c r="N1100" i="1"/>
  <c r="M1100" i="1"/>
  <c r="F1100" i="1"/>
  <c r="E1100" i="1"/>
  <c r="BS1099" i="1"/>
  <c r="BR1099" i="1"/>
  <c r="BO1099" i="1"/>
  <c r="BP1099" i="1" s="1"/>
  <c r="BD1099" i="1"/>
  <c r="AV1099" i="1"/>
  <c r="AT1099" i="1"/>
  <c r="BI1099" i="1" s="1"/>
  <c r="AR1099" i="1"/>
  <c r="BH1099" i="1" s="1"/>
  <c r="AP1099" i="1"/>
  <c r="BG1099" i="1" s="1"/>
  <c r="AN1099" i="1"/>
  <c r="BF1099" i="1" s="1"/>
  <c r="AL1099" i="1"/>
  <c r="BE1099" i="1" s="1"/>
  <c r="AJ1099" i="1"/>
  <c r="AH1099" i="1"/>
  <c r="BC1099" i="1" s="1"/>
  <c r="AF1099" i="1"/>
  <c r="BB1099" i="1" s="1"/>
  <c r="AD1099" i="1"/>
  <c r="BA1099" i="1" s="1"/>
  <c r="AB1099" i="1"/>
  <c r="AZ1099" i="1" s="1"/>
  <c r="Z1099" i="1"/>
  <c r="X1099" i="1"/>
  <c r="W1099" i="1"/>
  <c r="V1099" i="1"/>
  <c r="U1099" i="1"/>
  <c r="T1099" i="1"/>
  <c r="S1099" i="1"/>
  <c r="R1099" i="1"/>
  <c r="Q1099" i="1"/>
  <c r="P1099" i="1"/>
  <c r="O1099" i="1"/>
  <c r="N1099" i="1"/>
  <c r="M1099" i="1"/>
  <c r="F1099" i="1"/>
  <c r="E1099" i="1"/>
  <c r="BS1098" i="1"/>
  <c r="BR1098" i="1"/>
  <c r="BO1098" i="1"/>
  <c r="BE1098" i="1"/>
  <c r="BD1098" i="1"/>
  <c r="AV1098" i="1"/>
  <c r="AT1098" i="1"/>
  <c r="BI1098" i="1" s="1"/>
  <c r="AR1098" i="1"/>
  <c r="BH1098" i="1" s="1"/>
  <c r="AP1098" i="1"/>
  <c r="BG1098" i="1" s="1"/>
  <c r="AN1098" i="1"/>
  <c r="BF1098" i="1" s="1"/>
  <c r="AL1098" i="1"/>
  <c r="AJ1098" i="1"/>
  <c r="AH1098" i="1"/>
  <c r="BC1098" i="1" s="1"/>
  <c r="AF1098" i="1"/>
  <c r="BB1098" i="1" s="1"/>
  <c r="AD1098" i="1"/>
  <c r="BA1098" i="1" s="1"/>
  <c r="AB1098" i="1"/>
  <c r="AZ1098" i="1" s="1"/>
  <c r="Z1098" i="1"/>
  <c r="AY1098" i="1" s="1"/>
  <c r="X1098" i="1"/>
  <c r="W1098" i="1"/>
  <c r="V1098" i="1"/>
  <c r="U1098" i="1"/>
  <c r="T1098" i="1"/>
  <c r="S1098" i="1"/>
  <c r="R1098" i="1"/>
  <c r="Q1098" i="1"/>
  <c r="P1098" i="1"/>
  <c r="O1098" i="1"/>
  <c r="N1098" i="1"/>
  <c r="M1098" i="1"/>
  <c r="F1098" i="1"/>
  <c r="E1098" i="1"/>
  <c r="BQ1098" i="1" s="1"/>
  <c r="BS1097" i="1"/>
  <c r="BR1097" i="1"/>
  <c r="BO1097" i="1"/>
  <c r="BE1097" i="1"/>
  <c r="BA1097" i="1"/>
  <c r="AV1097" i="1"/>
  <c r="AT1097" i="1"/>
  <c r="BI1097" i="1" s="1"/>
  <c r="AR1097" i="1"/>
  <c r="BH1097" i="1" s="1"/>
  <c r="AP1097" i="1"/>
  <c r="BG1097" i="1" s="1"/>
  <c r="AN1097" i="1"/>
  <c r="BF1097" i="1" s="1"/>
  <c r="AL1097" i="1"/>
  <c r="AJ1097" i="1"/>
  <c r="BD1097" i="1" s="1"/>
  <c r="AH1097" i="1"/>
  <c r="BC1097" i="1" s="1"/>
  <c r="AF1097" i="1"/>
  <c r="BB1097" i="1" s="1"/>
  <c r="AD1097" i="1"/>
  <c r="AB1097" i="1"/>
  <c r="AZ1097" i="1" s="1"/>
  <c r="Z1097" i="1"/>
  <c r="AY1097" i="1" s="1"/>
  <c r="X1097" i="1"/>
  <c r="W1097" i="1"/>
  <c r="V1097" i="1"/>
  <c r="U1097" i="1"/>
  <c r="T1097" i="1"/>
  <c r="S1097" i="1"/>
  <c r="R1097" i="1"/>
  <c r="Q1097" i="1"/>
  <c r="P1097" i="1"/>
  <c r="O1097" i="1"/>
  <c r="N1097" i="1"/>
  <c r="M1097" i="1"/>
  <c r="F1097" i="1"/>
  <c r="E1097" i="1"/>
  <c r="BS1096" i="1"/>
  <c r="BR1096" i="1"/>
  <c r="BQ1096" i="1"/>
  <c r="BO1096" i="1"/>
  <c r="BF1096" i="1"/>
  <c r="BB1096" i="1"/>
  <c r="AV1096" i="1"/>
  <c r="AT1096" i="1"/>
  <c r="BI1096" i="1" s="1"/>
  <c r="AR1096" i="1"/>
  <c r="BH1096" i="1" s="1"/>
  <c r="AP1096" i="1"/>
  <c r="BG1096" i="1" s="1"/>
  <c r="AN1096" i="1"/>
  <c r="AL1096" i="1"/>
  <c r="BE1096" i="1" s="1"/>
  <c r="AJ1096" i="1"/>
  <c r="BD1096" i="1" s="1"/>
  <c r="AH1096" i="1"/>
  <c r="BC1096" i="1" s="1"/>
  <c r="AF1096" i="1"/>
  <c r="AD1096" i="1"/>
  <c r="BA1096" i="1" s="1"/>
  <c r="AB1096" i="1"/>
  <c r="AZ1096" i="1" s="1"/>
  <c r="Z1096" i="1"/>
  <c r="AY1096" i="1" s="1"/>
  <c r="X1096" i="1"/>
  <c r="W1096" i="1"/>
  <c r="V1096" i="1"/>
  <c r="U1096" i="1"/>
  <c r="T1096" i="1"/>
  <c r="S1096" i="1"/>
  <c r="R1096" i="1"/>
  <c r="Q1096" i="1"/>
  <c r="P1096" i="1"/>
  <c r="O1096" i="1"/>
  <c r="N1096" i="1"/>
  <c r="M1096" i="1"/>
  <c r="F1096" i="1"/>
  <c r="E1096" i="1"/>
  <c r="BN1096" i="1" s="1"/>
  <c r="BS1095" i="1"/>
  <c r="BR1095" i="1"/>
  <c r="BO1095" i="1"/>
  <c r="BC1095" i="1"/>
  <c r="AZ1095" i="1"/>
  <c r="AV1095" i="1"/>
  <c r="AT1095" i="1"/>
  <c r="BI1095" i="1" s="1"/>
  <c r="AR1095" i="1"/>
  <c r="BH1095" i="1" s="1"/>
  <c r="AP1095" i="1"/>
  <c r="BG1095" i="1" s="1"/>
  <c r="AN1095" i="1"/>
  <c r="BF1095" i="1" s="1"/>
  <c r="AL1095" i="1"/>
  <c r="BE1095" i="1" s="1"/>
  <c r="AJ1095" i="1"/>
  <c r="BD1095" i="1" s="1"/>
  <c r="AH1095" i="1"/>
  <c r="AF1095" i="1"/>
  <c r="BB1095" i="1" s="1"/>
  <c r="AD1095" i="1"/>
  <c r="BA1095" i="1" s="1"/>
  <c r="AB1095" i="1"/>
  <c r="Z1095" i="1"/>
  <c r="AY1095" i="1" s="1"/>
  <c r="X1095" i="1"/>
  <c r="W1095" i="1"/>
  <c r="V1095" i="1"/>
  <c r="U1095" i="1"/>
  <c r="T1095" i="1"/>
  <c r="S1095" i="1"/>
  <c r="R1095" i="1"/>
  <c r="Q1095" i="1"/>
  <c r="P1095" i="1"/>
  <c r="O1095" i="1"/>
  <c r="N1095" i="1"/>
  <c r="M1095" i="1"/>
  <c r="F1095" i="1"/>
  <c r="E1095" i="1"/>
  <c r="BQ1095" i="1" s="1"/>
  <c r="BS1094" i="1"/>
  <c r="BR1094" i="1"/>
  <c r="BO1094" i="1"/>
  <c r="BI1094" i="1"/>
  <c r="BE1094" i="1"/>
  <c r="BC1094" i="1"/>
  <c r="BA1094" i="1"/>
  <c r="AV1094" i="1"/>
  <c r="AT1094" i="1"/>
  <c r="AR1094" i="1"/>
  <c r="BH1094" i="1" s="1"/>
  <c r="AP1094" i="1"/>
  <c r="BG1094" i="1" s="1"/>
  <c r="AN1094" i="1"/>
  <c r="BF1094" i="1" s="1"/>
  <c r="AL1094" i="1"/>
  <c r="AJ1094" i="1"/>
  <c r="BD1094" i="1" s="1"/>
  <c r="AH1094" i="1"/>
  <c r="AF1094" i="1"/>
  <c r="BB1094" i="1" s="1"/>
  <c r="AD1094" i="1"/>
  <c r="AB1094" i="1"/>
  <c r="AZ1094" i="1" s="1"/>
  <c r="Z1094" i="1"/>
  <c r="AY1094" i="1" s="1"/>
  <c r="X1094" i="1"/>
  <c r="W1094" i="1"/>
  <c r="V1094" i="1"/>
  <c r="U1094" i="1"/>
  <c r="T1094" i="1"/>
  <c r="S1094" i="1"/>
  <c r="R1094" i="1"/>
  <c r="Q1094" i="1"/>
  <c r="P1094" i="1"/>
  <c r="O1094" i="1"/>
  <c r="N1094" i="1"/>
  <c r="M1094" i="1"/>
  <c r="F1094" i="1"/>
  <c r="E1094" i="1"/>
  <c r="BQ1094" i="1" s="1"/>
  <c r="BS1093" i="1"/>
  <c r="BR1093" i="1"/>
  <c r="BO1093" i="1"/>
  <c r="BP1093" i="1" s="1"/>
  <c r="BF1093" i="1"/>
  <c r="BE1093" i="1"/>
  <c r="BB1093" i="1"/>
  <c r="AV1093" i="1"/>
  <c r="AT1093" i="1"/>
  <c r="BI1093" i="1" s="1"/>
  <c r="AR1093" i="1"/>
  <c r="BH1093" i="1" s="1"/>
  <c r="AP1093" i="1"/>
  <c r="BG1093" i="1" s="1"/>
  <c r="AN1093" i="1"/>
  <c r="AL1093" i="1"/>
  <c r="AJ1093" i="1"/>
  <c r="BD1093" i="1" s="1"/>
  <c r="AH1093" i="1"/>
  <c r="BC1093" i="1" s="1"/>
  <c r="AF1093" i="1"/>
  <c r="AD1093" i="1"/>
  <c r="BA1093" i="1" s="1"/>
  <c r="AB1093" i="1"/>
  <c r="AZ1093" i="1" s="1"/>
  <c r="Z1093" i="1"/>
  <c r="X1093" i="1"/>
  <c r="W1093" i="1"/>
  <c r="V1093" i="1"/>
  <c r="U1093" i="1"/>
  <c r="T1093" i="1"/>
  <c r="S1093" i="1"/>
  <c r="R1093" i="1"/>
  <c r="Q1093" i="1"/>
  <c r="P1093" i="1"/>
  <c r="O1093" i="1"/>
  <c r="N1093" i="1"/>
  <c r="M1093" i="1"/>
  <c r="F1093" i="1"/>
  <c r="E1093" i="1"/>
  <c r="BQ1093" i="1" s="1"/>
  <c r="BS1092" i="1"/>
  <c r="BR1092" i="1"/>
  <c r="BO1092" i="1"/>
  <c r="BP1092" i="1" s="1"/>
  <c r="BG1092" i="1"/>
  <c r="BC1092" i="1"/>
  <c r="AV1092" i="1"/>
  <c r="AT1092" i="1"/>
  <c r="BI1092" i="1" s="1"/>
  <c r="AR1092" i="1"/>
  <c r="BH1092" i="1" s="1"/>
  <c r="AP1092" i="1"/>
  <c r="AN1092" i="1"/>
  <c r="BF1092" i="1" s="1"/>
  <c r="AL1092" i="1"/>
  <c r="BE1092" i="1" s="1"/>
  <c r="AJ1092" i="1"/>
  <c r="BD1092" i="1" s="1"/>
  <c r="AH1092" i="1"/>
  <c r="AF1092" i="1"/>
  <c r="BB1092" i="1" s="1"/>
  <c r="AD1092" i="1"/>
  <c r="BA1092" i="1" s="1"/>
  <c r="AB1092" i="1"/>
  <c r="AZ1092" i="1" s="1"/>
  <c r="Z1092" i="1"/>
  <c r="AY1092" i="1" s="1"/>
  <c r="X1092" i="1"/>
  <c r="W1092" i="1"/>
  <c r="V1092" i="1"/>
  <c r="U1092" i="1"/>
  <c r="T1092" i="1"/>
  <c r="S1092" i="1"/>
  <c r="R1092" i="1"/>
  <c r="Q1092" i="1"/>
  <c r="P1092" i="1"/>
  <c r="O1092" i="1"/>
  <c r="N1092" i="1"/>
  <c r="M1092" i="1"/>
  <c r="F1092" i="1"/>
  <c r="E1092" i="1"/>
  <c r="BS1091" i="1"/>
  <c r="BR1091" i="1"/>
  <c r="BO1091" i="1"/>
  <c r="BF1091" i="1"/>
  <c r="BD1091" i="1"/>
  <c r="AV1091" i="1"/>
  <c r="AT1091" i="1"/>
  <c r="BI1091" i="1" s="1"/>
  <c r="AR1091" i="1"/>
  <c r="BH1091" i="1" s="1"/>
  <c r="AP1091" i="1"/>
  <c r="BG1091" i="1" s="1"/>
  <c r="AN1091" i="1"/>
  <c r="AL1091" i="1"/>
  <c r="BE1091" i="1" s="1"/>
  <c r="AJ1091" i="1"/>
  <c r="AH1091" i="1"/>
  <c r="BC1091" i="1" s="1"/>
  <c r="AF1091" i="1"/>
  <c r="BB1091" i="1" s="1"/>
  <c r="AD1091" i="1"/>
  <c r="BA1091" i="1" s="1"/>
  <c r="AB1091" i="1"/>
  <c r="AZ1091" i="1" s="1"/>
  <c r="Z1091" i="1"/>
  <c r="AY1091" i="1" s="1"/>
  <c r="X1091" i="1"/>
  <c r="W1091" i="1"/>
  <c r="V1091" i="1"/>
  <c r="U1091" i="1"/>
  <c r="T1091" i="1"/>
  <c r="S1091" i="1"/>
  <c r="R1091" i="1"/>
  <c r="Q1091" i="1"/>
  <c r="P1091" i="1"/>
  <c r="O1091" i="1"/>
  <c r="N1091" i="1"/>
  <c r="M1091" i="1"/>
  <c r="F1091" i="1"/>
  <c r="E1091" i="1"/>
  <c r="BN1091" i="1" s="1"/>
  <c r="BS1090" i="1"/>
  <c r="BR1090" i="1"/>
  <c r="BO1090" i="1"/>
  <c r="AV1090" i="1"/>
  <c r="AT1090" i="1"/>
  <c r="BI1090" i="1" s="1"/>
  <c r="AR1090" i="1"/>
  <c r="BH1090" i="1" s="1"/>
  <c r="AP1090" i="1"/>
  <c r="BG1090" i="1" s="1"/>
  <c r="AN1090" i="1"/>
  <c r="BF1090" i="1" s="1"/>
  <c r="AL1090" i="1"/>
  <c r="BE1090" i="1" s="1"/>
  <c r="AJ1090" i="1"/>
  <c r="BD1090" i="1" s="1"/>
  <c r="AH1090" i="1"/>
  <c r="BC1090" i="1" s="1"/>
  <c r="AF1090" i="1"/>
  <c r="BB1090" i="1" s="1"/>
  <c r="AD1090" i="1"/>
  <c r="BA1090" i="1" s="1"/>
  <c r="AB1090" i="1"/>
  <c r="AZ1090" i="1" s="1"/>
  <c r="Z1090" i="1"/>
  <c r="AY1090" i="1" s="1"/>
  <c r="X1090" i="1"/>
  <c r="W1090" i="1"/>
  <c r="V1090" i="1"/>
  <c r="U1090" i="1"/>
  <c r="T1090" i="1"/>
  <c r="S1090" i="1"/>
  <c r="R1090" i="1"/>
  <c r="Q1090" i="1"/>
  <c r="P1090" i="1"/>
  <c r="O1090" i="1"/>
  <c r="N1090" i="1"/>
  <c r="M1090" i="1"/>
  <c r="F1090" i="1"/>
  <c r="E1090" i="1"/>
  <c r="BS1089" i="1"/>
  <c r="BR1089" i="1"/>
  <c r="BO1089" i="1"/>
  <c r="BF1089" i="1"/>
  <c r="AV1089" i="1"/>
  <c r="AT1089" i="1"/>
  <c r="BI1089" i="1" s="1"/>
  <c r="AR1089" i="1"/>
  <c r="BH1089" i="1" s="1"/>
  <c r="AP1089" i="1"/>
  <c r="BG1089" i="1" s="1"/>
  <c r="AN1089" i="1"/>
  <c r="AL1089" i="1"/>
  <c r="BE1089" i="1" s="1"/>
  <c r="AJ1089" i="1"/>
  <c r="BD1089" i="1" s="1"/>
  <c r="AH1089" i="1"/>
  <c r="BC1089" i="1" s="1"/>
  <c r="AF1089" i="1"/>
  <c r="BB1089" i="1" s="1"/>
  <c r="AD1089" i="1"/>
  <c r="BA1089" i="1" s="1"/>
  <c r="AB1089" i="1"/>
  <c r="AZ1089" i="1" s="1"/>
  <c r="Z1089" i="1"/>
  <c r="AY1089" i="1" s="1"/>
  <c r="X1089" i="1"/>
  <c r="W1089" i="1"/>
  <c r="V1089" i="1"/>
  <c r="U1089" i="1"/>
  <c r="T1089" i="1"/>
  <c r="S1089" i="1"/>
  <c r="R1089" i="1"/>
  <c r="Q1089" i="1"/>
  <c r="P1089" i="1"/>
  <c r="O1089" i="1"/>
  <c r="N1089" i="1"/>
  <c r="M1089" i="1"/>
  <c r="F1089" i="1"/>
  <c r="E1089" i="1"/>
  <c r="BS1088" i="1"/>
  <c r="BR1088" i="1"/>
  <c r="BO1088" i="1"/>
  <c r="AV1088" i="1"/>
  <c r="AT1088" i="1"/>
  <c r="BI1088" i="1" s="1"/>
  <c r="AR1088" i="1"/>
  <c r="BH1088" i="1" s="1"/>
  <c r="AP1088" i="1"/>
  <c r="BG1088" i="1" s="1"/>
  <c r="AN1088" i="1"/>
  <c r="BF1088" i="1" s="1"/>
  <c r="AL1088" i="1"/>
  <c r="BE1088" i="1" s="1"/>
  <c r="AJ1088" i="1"/>
  <c r="BD1088" i="1" s="1"/>
  <c r="AH1088" i="1"/>
  <c r="BC1088" i="1" s="1"/>
  <c r="AF1088" i="1"/>
  <c r="BB1088" i="1" s="1"/>
  <c r="AD1088" i="1"/>
  <c r="BA1088" i="1" s="1"/>
  <c r="AB1088" i="1"/>
  <c r="AZ1088" i="1" s="1"/>
  <c r="Z1088" i="1"/>
  <c r="AY1088" i="1" s="1"/>
  <c r="X1088" i="1"/>
  <c r="W1088" i="1"/>
  <c r="V1088" i="1"/>
  <c r="U1088" i="1"/>
  <c r="T1088" i="1"/>
  <c r="S1088" i="1"/>
  <c r="R1088" i="1"/>
  <c r="Q1088" i="1"/>
  <c r="P1088" i="1"/>
  <c r="O1088" i="1"/>
  <c r="N1088" i="1"/>
  <c r="M1088" i="1"/>
  <c r="F1088" i="1"/>
  <c r="E1088" i="1"/>
  <c r="BN1088" i="1" s="1"/>
  <c r="BS1087" i="1"/>
  <c r="BR1087" i="1"/>
  <c r="BO1087" i="1"/>
  <c r="AV1087" i="1"/>
  <c r="AT1087" i="1"/>
  <c r="BI1087" i="1" s="1"/>
  <c r="AR1087" i="1"/>
  <c r="BH1087" i="1" s="1"/>
  <c r="AP1087" i="1"/>
  <c r="BG1087" i="1" s="1"/>
  <c r="AN1087" i="1"/>
  <c r="BF1087" i="1" s="1"/>
  <c r="AL1087" i="1"/>
  <c r="BE1087" i="1" s="1"/>
  <c r="AJ1087" i="1"/>
  <c r="BD1087" i="1" s="1"/>
  <c r="AH1087" i="1"/>
  <c r="BC1087" i="1" s="1"/>
  <c r="AF1087" i="1"/>
  <c r="BB1087" i="1" s="1"/>
  <c r="AD1087" i="1"/>
  <c r="BA1087" i="1" s="1"/>
  <c r="AB1087" i="1"/>
  <c r="AZ1087" i="1" s="1"/>
  <c r="Z1087" i="1"/>
  <c r="AY1087" i="1" s="1"/>
  <c r="X1087" i="1"/>
  <c r="W1087" i="1"/>
  <c r="V1087" i="1"/>
  <c r="U1087" i="1"/>
  <c r="T1087" i="1"/>
  <c r="S1087" i="1"/>
  <c r="R1087" i="1"/>
  <c r="Q1087" i="1"/>
  <c r="P1087" i="1"/>
  <c r="O1087" i="1"/>
  <c r="N1087" i="1"/>
  <c r="M1087" i="1"/>
  <c r="F1087" i="1"/>
  <c r="E1087" i="1"/>
  <c r="BS1086" i="1"/>
  <c r="BR1086" i="1"/>
  <c r="BO1086" i="1"/>
  <c r="AV1086" i="1"/>
  <c r="AT1086" i="1"/>
  <c r="BI1086" i="1" s="1"/>
  <c r="AR1086" i="1"/>
  <c r="BH1086" i="1" s="1"/>
  <c r="AP1086" i="1"/>
  <c r="BG1086" i="1" s="1"/>
  <c r="AN1086" i="1"/>
  <c r="BF1086" i="1" s="1"/>
  <c r="AL1086" i="1"/>
  <c r="BE1086" i="1" s="1"/>
  <c r="AJ1086" i="1"/>
  <c r="BD1086" i="1" s="1"/>
  <c r="AH1086" i="1"/>
  <c r="BC1086" i="1" s="1"/>
  <c r="AF1086" i="1"/>
  <c r="BB1086" i="1" s="1"/>
  <c r="AD1086" i="1"/>
  <c r="BA1086" i="1" s="1"/>
  <c r="AB1086" i="1"/>
  <c r="AZ1086" i="1" s="1"/>
  <c r="Z1086" i="1"/>
  <c r="X1086" i="1"/>
  <c r="W1086" i="1"/>
  <c r="V1086" i="1"/>
  <c r="U1086" i="1"/>
  <c r="T1086" i="1"/>
  <c r="S1086" i="1"/>
  <c r="R1086" i="1"/>
  <c r="Q1086" i="1"/>
  <c r="P1086" i="1"/>
  <c r="O1086" i="1"/>
  <c r="N1086" i="1"/>
  <c r="M1086" i="1"/>
  <c r="F1086" i="1"/>
  <c r="E1086" i="1"/>
  <c r="BQ1086" i="1" s="1"/>
  <c r="BS1085" i="1"/>
  <c r="BR1085" i="1"/>
  <c r="BO1085" i="1"/>
  <c r="BF1085" i="1"/>
  <c r="BB1085" i="1"/>
  <c r="AV1085" i="1"/>
  <c r="AT1085" i="1"/>
  <c r="BI1085" i="1" s="1"/>
  <c r="AR1085" i="1"/>
  <c r="BH1085" i="1" s="1"/>
  <c r="AP1085" i="1"/>
  <c r="BG1085" i="1" s="1"/>
  <c r="AN1085" i="1"/>
  <c r="AL1085" i="1"/>
  <c r="BE1085" i="1" s="1"/>
  <c r="AJ1085" i="1"/>
  <c r="BD1085" i="1" s="1"/>
  <c r="AH1085" i="1"/>
  <c r="BC1085" i="1" s="1"/>
  <c r="AF1085" i="1"/>
  <c r="AD1085" i="1"/>
  <c r="BA1085" i="1" s="1"/>
  <c r="AB1085" i="1"/>
  <c r="AZ1085" i="1" s="1"/>
  <c r="Z1085" i="1"/>
  <c r="AY1085" i="1" s="1"/>
  <c r="X1085" i="1"/>
  <c r="W1085" i="1"/>
  <c r="V1085" i="1"/>
  <c r="U1085" i="1"/>
  <c r="T1085" i="1"/>
  <c r="S1085" i="1"/>
  <c r="R1085" i="1"/>
  <c r="Q1085" i="1"/>
  <c r="P1085" i="1"/>
  <c r="O1085" i="1"/>
  <c r="N1085" i="1"/>
  <c r="M1085" i="1"/>
  <c r="F1085" i="1"/>
  <c r="E1085" i="1"/>
  <c r="BS1084" i="1"/>
  <c r="BR1084" i="1"/>
  <c r="BO1084" i="1"/>
  <c r="BH1084" i="1"/>
  <c r="AV1084" i="1"/>
  <c r="AT1084" i="1"/>
  <c r="BI1084" i="1" s="1"/>
  <c r="AR1084" i="1"/>
  <c r="AP1084" i="1"/>
  <c r="BG1084" i="1" s="1"/>
  <c r="AN1084" i="1"/>
  <c r="BF1084" i="1" s="1"/>
  <c r="AL1084" i="1"/>
  <c r="BE1084" i="1" s="1"/>
  <c r="AJ1084" i="1"/>
  <c r="BD1084" i="1" s="1"/>
  <c r="AH1084" i="1"/>
  <c r="BC1084" i="1" s="1"/>
  <c r="AF1084" i="1"/>
  <c r="BB1084" i="1" s="1"/>
  <c r="AD1084" i="1"/>
  <c r="BA1084" i="1" s="1"/>
  <c r="AB1084" i="1"/>
  <c r="AZ1084" i="1" s="1"/>
  <c r="Z1084" i="1"/>
  <c r="AY1084" i="1" s="1"/>
  <c r="X1084" i="1"/>
  <c r="W1084" i="1"/>
  <c r="V1084" i="1"/>
  <c r="U1084" i="1"/>
  <c r="T1084" i="1"/>
  <c r="S1084" i="1"/>
  <c r="R1084" i="1"/>
  <c r="Q1084" i="1"/>
  <c r="P1084" i="1"/>
  <c r="O1084" i="1"/>
  <c r="N1084" i="1"/>
  <c r="M1084" i="1"/>
  <c r="F1084" i="1"/>
  <c r="E1084" i="1"/>
  <c r="BS1083" i="1"/>
  <c r="BR1083" i="1"/>
  <c r="BP1083" i="1"/>
  <c r="BO1083" i="1"/>
  <c r="BI1083" i="1"/>
  <c r="BC1083" i="1"/>
  <c r="AV1083" i="1"/>
  <c r="AT1083" i="1"/>
  <c r="AR1083" i="1"/>
  <c r="BH1083" i="1" s="1"/>
  <c r="AP1083" i="1"/>
  <c r="BG1083" i="1" s="1"/>
  <c r="AN1083" i="1"/>
  <c r="BF1083" i="1" s="1"/>
  <c r="AL1083" i="1"/>
  <c r="BE1083" i="1" s="1"/>
  <c r="AJ1083" i="1"/>
  <c r="BD1083" i="1" s="1"/>
  <c r="AH1083" i="1"/>
  <c r="AF1083" i="1"/>
  <c r="BB1083" i="1" s="1"/>
  <c r="AD1083" i="1"/>
  <c r="BA1083" i="1" s="1"/>
  <c r="AB1083" i="1"/>
  <c r="AZ1083" i="1" s="1"/>
  <c r="Z1083" i="1"/>
  <c r="AY1083" i="1" s="1"/>
  <c r="X1083" i="1"/>
  <c r="W1083" i="1"/>
  <c r="V1083" i="1"/>
  <c r="U1083" i="1"/>
  <c r="T1083" i="1"/>
  <c r="S1083" i="1"/>
  <c r="R1083" i="1"/>
  <c r="Q1083" i="1"/>
  <c r="P1083" i="1"/>
  <c r="O1083" i="1"/>
  <c r="N1083" i="1"/>
  <c r="M1083" i="1"/>
  <c r="F1083" i="1"/>
  <c r="E1083" i="1"/>
  <c r="BQ1083" i="1" s="1"/>
  <c r="BS1082" i="1"/>
  <c r="BR1082" i="1"/>
  <c r="BO1082" i="1"/>
  <c r="BP1082" i="1" s="1"/>
  <c r="BC1082" i="1"/>
  <c r="AV1082" i="1"/>
  <c r="AT1082" i="1"/>
  <c r="BI1082" i="1" s="1"/>
  <c r="AR1082" i="1"/>
  <c r="BH1082" i="1" s="1"/>
  <c r="AP1082" i="1"/>
  <c r="BG1082" i="1" s="1"/>
  <c r="AN1082" i="1"/>
  <c r="BF1082" i="1" s="1"/>
  <c r="AL1082" i="1"/>
  <c r="BE1082" i="1" s="1"/>
  <c r="AJ1082" i="1"/>
  <c r="BD1082" i="1" s="1"/>
  <c r="AH1082" i="1"/>
  <c r="AF1082" i="1"/>
  <c r="BB1082" i="1" s="1"/>
  <c r="AD1082" i="1"/>
  <c r="BA1082" i="1" s="1"/>
  <c r="AB1082" i="1"/>
  <c r="AZ1082" i="1" s="1"/>
  <c r="Z1082" i="1"/>
  <c r="AY1082" i="1" s="1"/>
  <c r="X1082" i="1"/>
  <c r="W1082" i="1"/>
  <c r="V1082" i="1"/>
  <c r="U1082" i="1"/>
  <c r="T1082" i="1"/>
  <c r="S1082" i="1"/>
  <c r="R1082" i="1"/>
  <c r="Q1082" i="1"/>
  <c r="P1082" i="1"/>
  <c r="O1082" i="1"/>
  <c r="N1082" i="1"/>
  <c r="M1082" i="1"/>
  <c r="F1082" i="1"/>
  <c r="E1082" i="1"/>
  <c r="BQ1082" i="1" s="1"/>
  <c r="BS1081" i="1"/>
  <c r="BR1081" i="1"/>
  <c r="BO1081" i="1"/>
  <c r="BF1081" i="1"/>
  <c r="AV1081" i="1"/>
  <c r="AT1081" i="1"/>
  <c r="BI1081" i="1" s="1"/>
  <c r="AR1081" i="1"/>
  <c r="BH1081" i="1" s="1"/>
  <c r="AP1081" i="1"/>
  <c r="BG1081" i="1" s="1"/>
  <c r="AN1081" i="1"/>
  <c r="AL1081" i="1"/>
  <c r="BE1081" i="1" s="1"/>
  <c r="AJ1081" i="1"/>
  <c r="BD1081" i="1" s="1"/>
  <c r="AH1081" i="1"/>
  <c r="BC1081" i="1" s="1"/>
  <c r="AF1081" i="1"/>
  <c r="BB1081" i="1" s="1"/>
  <c r="AD1081" i="1"/>
  <c r="BA1081" i="1" s="1"/>
  <c r="AB1081" i="1"/>
  <c r="AZ1081" i="1" s="1"/>
  <c r="Z1081" i="1"/>
  <c r="AY1081" i="1" s="1"/>
  <c r="X1081" i="1"/>
  <c r="W1081" i="1"/>
  <c r="V1081" i="1"/>
  <c r="U1081" i="1"/>
  <c r="T1081" i="1"/>
  <c r="S1081" i="1"/>
  <c r="R1081" i="1"/>
  <c r="Q1081" i="1"/>
  <c r="P1081" i="1"/>
  <c r="O1081" i="1"/>
  <c r="N1081" i="1"/>
  <c r="M1081" i="1"/>
  <c r="F1081" i="1"/>
  <c r="E1081" i="1"/>
  <c r="BS1080" i="1"/>
  <c r="BR1080" i="1"/>
  <c r="BO1080" i="1"/>
  <c r="BG1080" i="1"/>
  <c r="BE1080" i="1"/>
  <c r="AV1080" i="1"/>
  <c r="AT1080" i="1"/>
  <c r="BI1080" i="1" s="1"/>
  <c r="AR1080" i="1"/>
  <c r="BH1080" i="1" s="1"/>
  <c r="AP1080" i="1"/>
  <c r="AN1080" i="1"/>
  <c r="BF1080" i="1" s="1"/>
  <c r="AL1080" i="1"/>
  <c r="AJ1080" i="1"/>
  <c r="BD1080" i="1" s="1"/>
  <c r="AH1080" i="1"/>
  <c r="BC1080" i="1" s="1"/>
  <c r="AF1080" i="1"/>
  <c r="BB1080" i="1" s="1"/>
  <c r="AD1080" i="1"/>
  <c r="BA1080" i="1" s="1"/>
  <c r="AB1080" i="1"/>
  <c r="AZ1080" i="1" s="1"/>
  <c r="Z1080" i="1"/>
  <c r="AY1080" i="1" s="1"/>
  <c r="X1080" i="1"/>
  <c r="W1080" i="1"/>
  <c r="V1080" i="1"/>
  <c r="U1080" i="1"/>
  <c r="T1080" i="1"/>
  <c r="S1080" i="1"/>
  <c r="R1080" i="1"/>
  <c r="Q1080" i="1"/>
  <c r="P1080" i="1"/>
  <c r="O1080" i="1"/>
  <c r="N1080" i="1"/>
  <c r="M1080" i="1"/>
  <c r="F1080" i="1"/>
  <c r="E1080" i="1"/>
  <c r="BS1079" i="1"/>
  <c r="BR1079" i="1"/>
  <c r="BO1079" i="1"/>
  <c r="BH1079" i="1"/>
  <c r="BG1079" i="1"/>
  <c r="BA1079" i="1"/>
  <c r="AV1079" i="1"/>
  <c r="AT1079" i="1"/>
  <c r="BI1079" i="1" s="1"/>
  <c r="AR1079" i="1"/>
  <c r="AP1079" i="1"/>
  <c r="AN1079" i="1"/>
  <c r="BF1079" i="1" s="1"/>
  <c r="AL1079" i="1"/>
  <c r="BE1079" i="1" s="1"/>
  <c r="AJ1079" i="1"/>
  <c r="BD1079" i="1" s="1"/>
  <c r="AH1079" i="1"/>
  <c r="BC1079" i="1" s="1"/>
  <c r="AF1079" i="1"/>
  <c r="BB1079" i="1" s="1"/>
  <c r="AD1079" i="1"/>
  <c r="AB1079" i="1"/>
  <c r="AZ1079" i="1" s="1"/>
  <c r="Z1079" i="1"/>
  <c r="AY1079" i="1" s="1"/>
  <c r="X1079" i="1"/>
  <c r="W1079" i="1"/>
  <c r="V1079" i="1"/>
  <c r="U1079" i="1"/>
  <c r="T1079" i="1"/>
  <c r="S1079" i="1"/>
  <c r="R1079" i="1"/>
  <c r="Q1079" i="1"/>
  <c r="P1079" i="1"/>
  <c r="O1079" i="1"/>
  <c r="N1079" i="1"/>
  <c r="M1079" i="1"/>
  <c r="F1079" i="1"/>
  <c r="E1079" i="1"/>
  <c r="BN1079" i="1" s="1"/>
  <c r="BS1078" i="1"/>
  <c r="BR1078" i="1"/>
  <c r="BO1078" i="1"/>
  <c r="BG1078" i="1"/>
  <c r="AV1078" i="1"/>
  <c r="AT1078" i="1"/>
  <c r="BI1078" i="1" s="1"/>
  <c r="AR1078" i="1"/>
  <c r="BH1078" i="1" s="1"/>
  <c r="AP1078" i="1"/>
  <c r="AN1078" i="1"/>
  <c r="BF1078" i="1" s="1"/>
  <c r="AL1078" i="1"/>
  <c r="BE1078" i="1" s="1"/>
  <c r="AJ1078" i="1"/>
  <c r="BD1078" i="1" s="1"/>
  <c r="AH1078" i="1"/>
  <c r="BC1078" i="1" s="1"/>
  <c r="AF1078" i="1"/>
  <c r="BB1078" i="1" s="1"/>
  <c r="AD1078" i="1"/>
  <c r="BA1078" i="1" s="1"/>
  <c r="AB1078" i="1"/>
  <c r="AZ1078" i="1" s="1"/>
  <c r="Z1078" i="1"/>
  <c r="AY1078" i="1" s="1"/>
  <c r="X1078" i="1"/>
  <c r="W1078" i="1"/>
  <c r="V1078" i="1"/>
  <c r="U1078" i="1"/>
  <c r="T1078" i="1"/>
  <c r="S1078" i="1"/>
  <c r="R1078" i="1"/>
  <c r="Q1078" i="1"/>
  <c r="P1078" i="1"/>
  <c r="O1078" i="1"/>
  <c r="N1078" i="1"/>
  <c r="M1078" i="1"/>
  <c r="F1078" i="1"/>
  <c r="BT1078" i="1" s="1"/>
  <c r="E1078" i="1"/>
  <c r="BN1078" i="1" s="1"/>
  <c r="BS1077" i="1"/>
  <c r="BR1077" i="1"/>
  <c r="BQ1077" i="1"/>
  <c r="BO1077" i="1"/>
  <c r="BP1077" i="1" s="1"/>
  <c r="BN1077" i="1"/>
  <c r="BI1077" i="1"/>
  <c r="BH1077" i="1"/>
  <c r="BA1077" i="1"/>
  <c r="AV1077" i="1"/>
  <c r="AT1077" i="1"/>
  <c r="AR1077" i="1"/>
  <c r="AP1077" i="1"/>
  <c r="BG1077" i="1" s="1"/>
  <c r="AN1077" i="1"/>
  <c r="BF1077" i="1" s="1"/>
  <c r="AL1077" i="1"/>
  <c r="BE1077" i="1" s="1"/>
  <c r="AJ1077" i="1"/>
  <c r="BD1077" i="1" s="1"/>
  <c r="AH1077" i="1"/>
  <c r="BC1077" i="1" s="1"/>
  <c r="AF1077" i="1"/>
  <c r="BB1077" i="1" s="1"/>
  <c r="AD1077" i="1"/>
  <c r="AB1077" i="1"/>
  <c r="AZ1077" i="1" s="1"/>
  <c r="Z1077" i="1"/>
  <c r="AY1077" i="1" s="1"/>
  <c r="X1077" i="1"/>
  <c r="W1077" i="1"/>
  <c r="V1077" i="1"/>
  <c r="U1077" i="1"/>
  <c r="T1077" i="1"/>
  <c r="S1077" i="1"/>
  <c r="R1077" i="1"/>
  <c r="Q1077" i="1"/>
  <c r="P1077" i="1"/>
  <c r="O1077" i="1"/>
  <c r="N1077" i="1"/>
  <c r="M1077" i="1"/>
  <c r="F1077" i="1"/>
  <c r="E1077" i="1"/>
  <c r="BS1076" i="1"/>
  <c r="BR1076" i="1"/>
  <c r="BO1076" i="1"/>
  <c r="AV1076" i="1"/>
  <c r="AT1076" i="1"/>
  <c r="BI1076" i="1" s="1"/>
  <c r="AR1076" i="1"/>
  <c r="BH1076" i="1" s="1"/>
  <c r="AP1076" i="1"/>
  <c r="BG1076" i="1" s="1"/>
  <c r="AN1076" i="1"/>
  <c r="BF1076" i="1" s="1"/>
  <c r="AL1076" i="1"/>
  <c r="BE1076" i="1" s="1"/>
  <c r="AJ1076" i="1"/>
  <c r="BD1076" i="1" s="1"/>
  <c r="AH1076" i="1"/>
  <c r="BC1076" i="1" s="1"/>
  <c r="AF1076" i="1"/>
  <c r="BB1076" i="1" s="1"/>
  <c r="AD1076" i="1"/>
  <c r="BA1076" i="1" s="1"/>
  <c r="AB1076" i="1"/>
  <c r="AZ1076" i="1" s="1"/>
  <c r="Z1076" i="1"/>
  <c r="AY1076" i="1" s="1"/>
  <c r="X1076" i="1"/>
  <c r="W1076" i="1"/>
  <c r="V1076" i="1"/>
  <c r="U1076" i="1"/>
  <c r="T1076" i="1"/>
  <c r="S1076" i="1"/>
  <c r="R1076" i="1"/>
  <c r="Q1076" i="1"/>
  <c r="P1076" i="1"/>
  <c r="O1076" i="1"/>
  <c r="N1076" i="1"/>
  <c r="M1076" i="1"/>
  <c r="F1076" i="1"/>
  <c r="E1076" i="1"/>
  <c r="BS1075" i="1"/>
  <c r="BR1075" i="1"/>
  <c r="BO1075" i="1"/>
  <c r="BN1075" i="1"/>
  <c r="AV1075" i="1"/>
  <c r="AT1075" i="1"/>
  <c r="BI1075" i="1" s="1"/>
  <c r="AR1075" i="1"/>
  <c r="BH1075" i="1" s="1"/>
  <c r="AP1075" i="1"/>
  <c r="BG1075" i="1" s="1"/>
  <c r="AN1075" i="1"/>
  <c r="BF1075" i="1" s="1"/>
  <c r="AL1075" i="1"/>
  <c r="BE1075" i="1" s="1"/>
  <c r="AJ1075" i="1"/>
  <c r="BD1075" i="1" s="1"/>
  <c r="AH1075" i="1"/>
  <c r="BC1075" i="1" s="1"/>
  <c r="AF1075" i="1"/>
  <c r="BB1075" i="1" s="1"/>
  <c r="AD1075" i="1"/>
  <c r="BA1075" i="1" s="1"/>
  <c r="AB1075" i="1"/>
  <c r="AZ1075" i="1" s="1"/>
  <c r="Z1075" i="1"/>
  <c r="AY1075" i="1" s="1"/>
  <c r="X1075" i="1"/>
  <c r="W1075" i="1"/>
  <c r="V1075" i="1"/>
  <c r="U1075" i="1"/>
  <c r="T1075" i="1"/>
  <c r="S1075" i="1"/>
  <c r="R1075" i="1"/>
  <c r="Q1075" i="1"/>
  <c r="P1075" i="1"/>
  <c r="O1075" i="1"/>
  <c r="N1075" i="1"/>
  <c r="M1075" i="1"/>
  <c r="F1075" i="1"/>
  <c r="E1075" i="1"/>
  <c r="BQ1075" i="1" s="1"/>
  <c r="BS1074" i="1"/>
  <c r="BR1074" i="1"/>
  <c r="BT1074" i="1" s="1"/>
  <c r="BO1074" i="1"/>
  <c r="AV1074" i="1"/>
  <c r="AT1074" i="1"/>
  <c r="BI1074" i="1" s="1"/>
  <c r="AR1074" i="1"/>
  <c r="BH1074" i="1" s="1"/>
  <c r="AP1074" i="1"/>
  <c r="BG1074" i="1" s="1"/>
  <c r="AN1074" i="1"/>
  <c r="BF1074" i="1" s="1"/>
  <c r="AL1074" i="1"/>
  <c r="BE1074" i="1" s="1"/>
  <c r="AJ1074" i="1"/>
  <c r="BD1074" i="1" s="1"/>
  <c r="AH1074" i="1"/>
  <c r="BC1074" i="1" s="1"/>
  <c r="AF1074" i="1"/>
  <c r="BB1074" i="1" s="1"/>
  <c r="AD1074" i="1"/>
  <c r="BA1074" i="1" s="1"/>
  <c r="AB1074" i="1"/>
  <c r="AZ1074" i="1" s="1"/>
  <c r="Z1074" i="1"/>
  <c r="AY1074" i="1" s="1"/>
  <c r="X1074" i="1"/>
  <c r="W1074" i="1"/>
  <c r="V1074" i="1"/>
  <c r="U1074" i="1"/>
  <c r="T1074" i="1"/>
  <c r="S1074" i="1"/>
  <c r="R1074" i="1"/>
  <c r="Q1074" i="1"/>
  <c r="P1074" i="1"/>
  <c r="O1074" i="1"/>
  <c r="N1074" i="1"/>
  <c r="M1074" i="1"/>
  <c r="F1074" i="1"/>
  <c r="E1074" i="1"/>
  <c r="BS1073" i="1"/>
  <c r="BR1073" i="1"/>
  <c r="BO1073" i="1"/>
  <c r="BD1073" i="1"/>
  <c r="AV1073" i="1"/>
  <c r="AT1073" i="1"/>
  <c r="BI1073" i="1" s="1"/>
  <c r="AR1073" i="1"/>
  <c r="BH1073" i="1" s="1"/>
  <c r="AP1073" i="1"/>
  <c r="BG1073" i="1" s="1"/>
  <c r="AN1073" i="1"/>
  <c r="BF1073" i="1" s="1"/>
  <c r="AL1073" i="1"/>
  <c r="BE1073" i="1" s="1"/>
  <c r="AJ1073" i="1"/>
  <c r="AH1073" i="1"/>
  <c r="BC1073" i="1" s="1"/>
  <c r="AF1073" i="1"/>
  <c r="BB1073" i="1" s="1"/>
  <c r="AD1073" i="1"/>
  <c r="BA1073" i="1" s="1"/>
  <c r="AB1073" i="1"/>
  <c r="AZ1073" i="1" s="1"/>
  <c r="Z1073" i="1"/>
  <c r="AY1073" i="1" s="1"/>
  <c r="X1073" i="1"/>
  <c r="W1073" i="1"/>
  <c r="V1073" i="1"/>
  <c r="U1073" i="1"/>
  <c r="T1073" i="1"/>
  <c r="S1073" i="1"/>
  <c r="R1073" i="1"/>
  <c r="Q1073" i="1"/>
  <c r="P1073" i="1"/>
  <c r="O1073" i="1"/>
  <c r="N1073" i="1"/>
  <c r="M1073" i="1"/>
  <c r="F1073" i="1"/>
  <c r="E1073" i="1"/>
  <c r="BS1072" i="1"/>
  <c r="BR1072" i="1"/>
  <c r="BO1072" i="1"/>
  <c r="AV1072" i="1"/>
  <c r="AT1072" i="1"/>
  <c r="BI1072" i="1" s="1"/>
  <c r="AR1072" i="1"/>
  <c r="BH1072" i="1" s="1"/>
  <c r="AP1072" i="1"/>
  <c r="BG1072" i="1" s="1"/>
  <c r="AN1072" i="1"/>
  <c r="BF1072" i="1" s="1"/>
  <c r="AL1072" i="1"/>
  <c r="BE1072" i="1" s="1"/>
  <c r="AJ1072" i="1"/>
  <c r="BD1072" i="1" s="1"/>
  <c r="AH1072" i="1"/>
  <c r="BC1072" i="1" s="1"/>
  <c r="AF1072" i="1"/>
  <c r="BB1072" i="1" s="1"/>
  <c r="AD1072" i="1"/>
  <c r="BA1072" i="1" s="1"/>
  <c r="AB1072" i="1"/>
  <c r="AZ1072" i="1" s="1"/>
  <c r="Z1072" i="1"/>
  <c r="AY1072" i="1" s="1"/>
  <c r="X1072" i="1"/>
  <c r="W1072" i="1"/>
  <c r="V1072" i="1"/>
  <c r="U1072" i="1"/>
  <c r="T1072" i="1"/>
  <c r="S1072" i="1"/>
  <c r="R1072" i="1"/>
  <c r="Q1072" i="1"/>
  <c r="P1072" i="1"/>
  <c r="O1072" i="1"/>
  <c r="N1072" i="1"/>
  <c r="M1072" i="1"/>
  <c r="F1072" i="1"/>
  <c r="E1072" i="1"/>
  <c r="BN1072" i="1" s="1"/>
  <c r="BS1071" i="1"/>
  <c r="BR1071" i="1"/>
  <c r="BP1071" i="1"/>
  <c r="BO1071" i="1"/>
  <c r="AV1071" i="1"/>
  <c r="AT1071" i="1"/>
  <c r="BI1071" i="1" s="1"/>
  <c r="AR1071" i="1"/>
  <c r="BH1071" i="1" s="1"/>
  <c r="AP1071" i="1"/>
  <c r="BG1071" i="1" s="1"/>
  <c r="AN1071" i="1"/>
  <c r="BF1071" i="1" s="1"/>
  <c r="AL1071" i="1"/>
  <c r="BE1071" i="1" s="1"/>
  <c r="AJ1071" i="1"/>
  <c r="BD1071" i="1" s="1"/>
  <c r="AH1071" i="1"/>
  <c r="BC1071" i="1" s="1"/>
  <c r="AF1071" i="1"/>
  <c r="BB1071" i="1" s="1"/>
  <c r="AD1071" i="1"/>
  <c r="BA1071" i="1" s="1"/>
  <c r="AB1071" i="1"/>
  <c r="AZ1071" i="1" s="1"/>
  <c r="Z1071" i="1"/>
  <c r="AY1071" i="1" s="1"/>
  <c r="X1071" i="1"/>
  <c r="W1071" i="1"/>
  <c r="V1071" i="1"/>
  <c r="U1071" i="1"/>
  <c r="T1071" i="1"/>
  <c r="S1071" i="1"/>
  <c r="R1071" i="1"/>
  <c r="Q1071" i="1"/>
  <c r="P1071" i="1"/>
  <c r="O1071" i="1"/>
  <c r="N1071" i="1"/>
  <c r="M1071" i="1"/>
  <c r="F1071" i="1"/>
  <c r="BT1071" i="1" s="1"/>
  <c r="E1071" i="1"/>
  <c r="BS1070" i="1"/>
  <c r="BR1070" i="1"/>
  <c r="BQ1070" i="1"/>
  <c r="BO1070" i="1"/>
  <c r="BP1070" i="1" s="1"/>
  <c r="BG1070" i="1"/>
  <c r="AV1070" i="1"/>
  <c r="AT1070" i="1"/>
  <c r="BI1070" i="1" s="1"/>
  <c r="AR1070" i="1"/>
  <c r="BH1070" i="1" s="1"/>
  <c r="AP1070" i="1"/>
  <c r="AN1070" i="1"/>
  <c r="BF1070" i="1" s="1"/>
  <c r="AL1070" i="1"/>
  <c r="BE1070" i="1" s="1"/>
  <c r="AJ1070" i="1"/>
  <c r="BD1070" i="1" s="1"/>
  <c r="AH1070" i="1"/>
  <c r="BC1070" i="1" s="1"/>
  <c r="AF1070" i="1"/>
  <c r="BB1070" i="1" s="1"/>
  <c r="AD1070" i="1"/>
  <c r="BA1070" i="1" s="1"/>
  <c r="AB1070" i="1"/>
  <c r="AZ1070" i="1" s="1"/>
  <c r="Z1070" i="1"/>
  <c r="X1070" i="1"/>
  <c r="W1070" i="1"/>
  <c r="V1070" i="1"/>
  <c r="U1070" i="1"/>
  <c r="T1070" i="1"/>
  <c r="S1070" i="1"/>
  <c r="R1070" i="1"/>
  <c r="Q1070" i="1"/>
  <c r="P1070" i="1"/>
  <c r="O1070" i="1"/>
  <c r="N1070" i="1"/>
  <c r="M1070" i="1"/>
  <c r="F1070" i="1"/>
  <c r="BT1070" i="1" s="1"/>
  <c r="E1070" i="1"/>
  <c r="BN1070" i="1" s="1"/>
  <c r="BS1069" i="1"/>
  <c r="BR1069" i="1"/>
  <c r="BO1069" i="1"/>
  <c r="AV1069" i="1"/>
  <c r="AT1069" i="1"/>
  <c r="BI1069" i="1" s="1"/>
  <c r="AR1069" i="1"/>
  <c r="BH1069" i="1" s="1"/>
  <c r="AP1069" i="1"/>
  <c r="BG1069" i="1" s="1"/>
  <c r="AN1069" i="1"/>
  <c r="BF1069" i="1" s="1"/>
  <c r="AL1069" i="1"/>
  <c r="BE1069" i="1" s="1"/>
  <c r="AJ1069" i="1"/>
  <c r="BD1069" i="1" s="1"/>
  <c r="AH1069" i="1"/>
  <c r="BC1069" i="1" s="1"/>
  <c r="AF1069" i="1"/>
  <c r="BB1069" i="1" s="1"/>
  <c r="AD1069" i="1"/>
  <c r="BA1069" i="1" s="1"/>
  <c r="AB1069" i="1"/>
  <c r="AZ1069" i="1" s="1"/>
  <c r="Z1069" i="1"/>
  <c r="X1069" i="1"/>
  <c r="W1069" i="1"/>
  <c r="V1069" i="1"/>
  <c r="U1069" i="1"/>
  <c r="T1069" i="1"/>
  <c r="S1069" i="1"/>
  <c r="R1069" i="1"/>
  <c r="Q1069" i="1"/>
  <c r="P1069" i="1"/>
  <c r="O1069" i="1"/>
  <c r="N1069" i="1"/>
  <c r="M1069" i="1"/>
  <c r="F1069" i="1"/>
  <c r="E1069" i="1"/>
  <c r="BQ1069" i="1" s="1"/>
  <c r="BS1068" i="1"/>
  <c r="BR1068" i="1"/>
  <c r="BO1068" i="1"/>
  <c r="AV1068" i="1"/>
  <c r="AT1068" i="1"/>
  <c r="BI1068" i="1" s="1"/>
  <c r="AR1068" i="1"/>
  <c r="BH1068" i="1" s="1"/>
  <c r="AP1068" i="1"/>
  <c r="BG1068" i="1" s="1"/>
  <c r="AN1068" i="1"/>
  <c r="BF1068" i="1" s="1"/>
  <c r="AL1068" i="1"/>
  <c r="BE1068" i="1" s="1"/>
  <c r="AJ1068" i="1"/>
  <c r="BD1068" i="1" s="1"/>
  <c r="AH1068" i="1"/>
  <c r="BC1068" i="1" s="1"/>
  <c r="AF1068" i="1"/>
  <c r="BB1068" i="1" s="1"/>
  <c r="AD1068" i="1"/>
  <c r="BA1068" i="1" s="1"/>
  <c r="AB1068" i="1"/>
  <c r="AZ1068" i="1" s="1"/>
  <c r="Z1068" i="1"/>
  <c r="AY1068" i="1" s="1"/>
  <c r="X1068" i="1"/>
  <c r="W1068" i="1"/>
  <c r="V1068" i="1"/>
  <c r="U1068" i="1"/>
  <c r="T1068" i="1"/>
  <c r="S1068" i="1"/>
  <c r="R1068" i="1"/>
  <c r="Q1068" i="1"/>
  <c r="P1068" i="1"/>
  <c r="O1068" i="1"/>
  <c r="N1068" i="1"/>
  <c r="M1068" i="1"/>
  <c r="F1068" i="1"/>
  <c r="E1068" i="1"/>
  <c r="BS1067" i="1"/>
  <c r="BR1067" i="1"/>
  <c r="BQ1067" i="1"/>
  <c r="BO1067" i="1"/>
  <c r="AV1067" i="1"/>
  <c r="AT1067" i="1"/>
  <c r="BI1067" i="1" s="1"/>
  <c r="AR1067" i="1"/>
  <c r="BH1067" i="1" s="1"/>
  <c r="AP1067" i="1"/>
  <c r="BG1067" i="1" s="1"/>
  <c r="AN1067" i="1"/>
  <c r="BF1067" i="1" s="1"/>
  <c r="AL1067" i="1"/>
  <c r="BE1067" i="1" s="1"/>
  <c r="AJ1067" i="1"/>
  <c r="BD1067" i="1" s="1"/>
  <c r="AH1067" i="1"/>
  <c r="BC1067" i="1" s="1"/>
  <c r="AF1067" i="1"/>
  <c r="BB1067" i="1" s="1"/>
  <c r="AD1067" i="1"/>
  <c r="BA1067" i="1" s="1"/>
  <c r="AB1067" i="1"/>
  <c r="AZ1067" i="1" s="1"/>
  <c r="Z1067" i="1"/>
  <c r="AW1067" i="1" s="1"/>
  <c r="AX1067" i="1" s="1"/>
  <c r="X1067" i="1"/>
  <c r="W1067" i="1"/>
  <c r="V1067" i="1"/>
  <c r="U1067" i="1"/>
  <c r="T1067" i="1"/>
  <c r="S1067" i="1"/>
  <c r="R1067" i="1"/>
  <c r="Q1067" i="1"/>
  <c r="P1067" i="1"/>
  <c r="O1067" i="1"/>
  <c r="N1067" i="1"/>
  <c r="M1067" i="1"/>
  <c r="F1067" i="1"/>
  <c r="BT1067" i="1" s="1"/>
  <c r="E1067" i="1"/>
  <c r="BN1067" i="1" s="1"/>
  <c r="BS1066" i="1"/>
  <c r="BR1066" i="1"/>
  <c r="BO1066" i="1"/>
  <c r="BG1066" i="1"/>
  <c r="AV1066" i="1"/>
  <c r="AT1066" i="1"/>
  <c r="BI1066" i="1" s="1"/>
  <c r="AR1066" i="1"/>
  <c r="BH1066" i="1" s="1"/>
  <c r="AP1066" i="1"/>
  <c r="AN1066" i="1"/>
  <c r="BF1066" i="1" s="1"/>
  <c r="AL1066" i="1"/>
  <c r="BE1066" i="1" s="1"/>
  <c r="AJ1066" i="1"/>
  <c r="BD1066" i="1" s="1"/>
  <c r="AH1066" i="1"/>
  <c r="BC1066" i="1" s="1"/>
  <c r="AF1066" i="1"/>
  <c r="BB1066" i="1" s="1"/>
  <c r="AD1066" i="1"/>
  <c r="BA1066" i="1" s="1"/>
  <c r="AB1066" i="1"/>
  <c r="AZ1066" i="1" s="1"/>
  <c r="Z1066" i="1"/>
  <c r="X1066" i="1"/>
  <c r="W1066" i="1"/>
  <c r="V1066" i="1"/>
  <c r="U1066" i="1"/>
  <c r="T1066" i="1"/>
  <c r="S1066" i="1"/>
  <c r="R1066" i="1"/>
  <c r="Q1066" i="1"/>
  <c r="P1066" i="1"/>
  <c r="O1066" i="1"/>
  <c r="N1066" i="1"/>
  <c r="M1066" i="1"/>
  <c r="F1066" i="1"/>
  <c r="BT1066" i="1" s="1"/>
  <c r="E1066" i="1"/>
  <c r="BS1065" i="1"/>
  <c r="BR1065" i="1"/>
  <c r="BQ1065" i="1"/>
  <c r="BO1065" i="1"/>
  <c r="BN1065" i="1"/>
  <c r="AV1065" i="1"/>
  <c r="AT1065" i="1"/>
  <c r="BI1065" i="1" s="1"/>
  <c r="AR1065" i="1"/>
  <c r="BH1065" i="1" s="1"/>
  <c r="AP1065" i="1"/>
  <c r="BG1065" i="1" s="1"/>
  <c r="AN1065" i="1"/>
  <c r="BF1065" i="1" s="1"/>
  <c r="AL1065" i="1"/>
  <c r="BE1065" i="1" s="1"/>
  <c r="AJ1065" i="1"/>
  <c r="BD1065" i="1" s="1"/>
  <c r="AH1065" i="1"/>
  <c r="BC1065" i="1" s="1"/>
  <c r="AF1065" i="1"/>
  <c r="BB1065" i="1" s="1"/>
  <c r="AD1065" i="1"/>
  <c r="BA1065" i="1" s="1"/>
  <c r="AB1065" i="1"/>
  <c r="AZ1065" i="1" s="1"/>
  <c r="Z1065" i="1"/>
  <c r="AY1065" i="1" s="1"/>
  <c r="X1065" i="1"/>
  <c r="W1065" i="1"/>
  <c r="V1065" i="1"/>
  <c r="U1065" i="1"/>
  <c r="T1065" i="1"/>
  <c r="S1065" i="1"/>
  <c r="R1065" i="1"/>
  <c r="Q1065" i="1"/>
  <c r="P1065" i="1"/>
  <c r="O1065" i="1"/>
  <c r="N1065" i="1"/>
  <c r="M1065" i="1"/>
  <c r="F1065" i="1"/>
  <c r="BT1065" i="1" s="1"/>
  <c r="E1065" i="1"/>
  <c r="BS1064" i="1"/>
  <c r="BR1064" i="1"/>
  <c r="BO1064" i="1"/>
  <c r="BH1064" i="1"/>
  <c r="AV1064" i="1"/>
  <c r="AT1064" i="1"/>
  <c r="BI1064" i="1" s="1"/>
  <c r="AR1064" i="1"/>
  <c r="AP1064" i="1"/>
  <c r="BG1064" i="1" s="1"/>
  <c r="AN1064" i="1"/>
  <c r="BF1064" i="1" s="1"/>
  <c r="AL1064" i="1"/>
  <c r="BE1064" i="1" s="1"/>
  <c r="AJ1064" i="1"/>
  <c r="BD1064" i="1" s="1"/>
  <c r="AH1064" i="1"/>
  <c r="BC1064" i="1" s="1"/>
  <c r="AF1064" i="1"/>
  <c r="BB1064" i="1" s="1"/>
  <c r="AD1064" i="1"/>
  <c r="BA1064" i="1" s="1"/>
  <c r="AB1064" i="1"/>
  <c r="AZ1064" i="1" s="1"/>
  <c r="Z1064" i="1"/>
  <c r="AY1064" i="1" s="1"/>
  <c r="X1064" i="1"/>
  <c r="W1064" i="1"/>
  <c r="V1064" i="1"/>
  <c r="U1064" i="1"/>
  <c r="T1064" i="1"/>
  <c r="S1064" i="1"/>
  <c r="R1064" i="1"/>
  <c r="Q1064" i="1"/>
  <c r="P1064" i="1"/>
  <c r="O1064" i="1"/>
  <c r="N1064" i="1"/>
  <c r="M1064" i="1"/>
  <c r="F1064" i="1"/>
  <c r="E1064" i="1"/>
  <c r="BN1064" i="1" s="1"/>
  <c r="BS1063" i="1"/>
  <c r="BR1063" i="1"/>
  <c r="BO1063" i="1"/>
  <c r="BI1063" i="1"/>
  <c r="AV1063" i="1"/>
  <c r="AT1063" i="1"/>
  <c r="AR1063" i="1"/>
  <c r="BH1063" i="1" s="1"/>
  <c r="AP1063" i="1"/>
  <c r="BG1063" i="1" s="1"/>
  <c r="AN1063" i="1"/>
  <c r="BF1063" i="1" s="1"/>
  <c r="AL1063" i="1"/>
  <c r="BE1063" i="1" s="1"/>
  <c r="AJ1063" i="1"/>
  <c r="BD1063" i="1" s="1"/>
  <c r="AH1063" i="1"/>
  <c r="BC1063" i="1" s="1"/>
  <c r="AF1063" i="1"/>
  <c r="BB1063" i="1" s="1"/>
  <c r="AD1063" i="1"/>
  <c r="BA1063" i="1" s="1"/>
  <c r="AB1063" i="1"/>
  <c r="AZ1063" i="1" s="1"/>
  <c r="Z1063" i="1"/>
  <c r="AY1063" i="1" s="1"/>
  <c r="X1063" i="1"/>
  <c r="W1063" i="1"/>
  <c r="V1063" i="1"/>
  <c r="U1063" i="1"/>
  <c r="T1063" i="1"/>
  <c r="S1063" i="1"/>
  <c r="R1063" i="1"/>
  <c r="Q1063" i="1"/>
  <c r="P1063" i="1"/>
  <c r="O1063" i="1"/>
  <c r="N1063" i="1"/>
  <c r="M1063" i="1"/>
  <c r="F1063" i="1"/>
  <c r="E1063" i="1"/>
  <c r="BS1062" i="1"/>
  <c r="BR1062" i="1"/>
  <c r="BO1062" i="1"/>
  <c r="BC1062" i="1"/>
  <c r="AV1062" i="1"/>
  <c r="AT1062" i="1"/>
  <c r="BI1062" i="1" s="1"/>
  <c r="AR1062" i="1"/>
  <c r="BH1062" i="1" s="1"/>
  <c r="AP1062" i="1"/>
  <c r="BG1062" i="1" s="1"/>
  <c r="AN1062" i="1"/>
  <c r="BF1062" i="1" s="1"/>
  <c r="AL1062" i="1"/>
  <c r="BE1062" i="1" s="1"/>
  <c r="AJ1062" i="1"/>
  <c r="BD1062" i="1" s="1"/>
  <c r="AH1062" i="1"/>
  <c r="AF1062" i="1"/>
  <c r="BB1062" i="1" s="1"/>
  <c r="AD1062" i="1"/>
  <c r="BA1062" i="1" s="1"/>
  <c r="AB1062" i="1"/>
  <c r="AZ1062" i="1" s="1"/>
  <c r="Z1062" i="1"/>
  <c r="AY1062" i="1" s="1"/>
  <c r="X1062" i="1"/>
  <c r="W1062" i="1"/>
  <c r="V1062" i="1"/>
  <c r="U1062" i="1"/>
  <c r="T1062" i="1"/>
  <c r="S1062" i="1"/>
  <c r="R1062" i="1"/>
  <c r="Q1062" i="1"/>
  <c r="P1062" i="1"/>
  <c r="O1062" i="1"/>
  <c r="N1062" i="1"/>
  <c r="M1062" i="1"/>
  <c r="F1062" i="1"/>
  <c r="BT1062" i="1" s="1"/>
  <c r="E1062" i="1"/>
  <c r="BQ1062" i="1" s="1"/>
  <c r="BS1061" i="1"/>
  <c r="BR1061" i="1"/>
  <c r="BO1061" i="1"/>
  <c r="BP1061" i="1" s="1"/>
  <c r="AV1061" i="1"/>
  <c r="AT1061" i="1"/>
  <c r="BI1061" i="1" s="1"/>
  <c r="AR1061" i="1"/>
  <c r="BH1061" i="1" s="1"/>
  <c r="AP1061" i="1"/>
  <c r="BG1061" i="1" s="1"/>
  <c r="AN1061" i="1"/>
  <c r="BF1061" i="1" s="1"/>
  <c r="AL1061" i="1"/>
  <c r="BE1061" i="1" s="1"/>
  <c r="AJ1061" i="1"/>
  <c r="BD1061" i="1" s="1"/>
  <c r="AH1061" i="1"/>
  <c r="BC1061" i="1" s="1"/>
  <c r="AF1061" i="1"/>
  <c r="BB1061" i="1" s="1"/>
  <c r="AD1061" i="1"/>
  <c r="BA1061" i="1" s="1"/>
  <c r="AB1061" i="1"/>
  <c r="AZ1061" i="1" s="1"/>
  <c r="Z1061" i="1"/>
  <c r="X1061" i="1"/>
  <c r="W1061" i="1"/>
  <c r="V1061" i="1"/>
  <c r="U1061" i="1"/>
  <c r="T1061" i="1"/>
  <c r="S1061" i="1"/>
  <c r="R1061" i="1"/>
  <c r="Q1061" i="1"/>
  <c r="P1061" i="1"/>
  <c r="O1061" i="1"/>
  <c r="N1061" i="1"/>
  <c r="M1061" i="1"/>
  <c r="F1061" i="1"/>
  <c r="BT1061" i="1" s="1"/>
  <c r="E1061" i="1"/>
  <c r="BN1061" i="1" s="1"/>
  <c r="BS1060" i="1"/>
  <c r="BR1060" i="1"/>
  <c r="BO1060" i="1"/>
  <c r="BF1060" i="1"/>
  <c r="AV1060" i="1"/>
  <c r="AT1060" i="1"/>
  <c r="BI1060" i="1" s="1"/>
  <c r="AR1060" i="1"/>
  <c r="BH1060" i="1" s="1"/>
  <c r="AP1060" i="1"/>
  <c r="BG1060" i="1" s="1"/>
  <c r="AN1060" i="1"/>
  <c r="AL1060" i="1"/>
  <c r="BE1060" i="1" s="1"/>
  <c r="AJ1060" i="1"/>
  <c r="BD1060" i="1" s="1"/>
  <c r="AH1060" i="1"/>
  <c r="BC1060" i="1" s="1"/>
  <c r="AF1060" i="1"/>
  <c r="BB1060" i="1" s="1"/>
  <c r="AD1060" i="1"/>
  <c r="BA1060" i="1" s="1"/>
  <c r="AB1060" i="1"/>
  <c r="AZ1060" i="1" s="1"/>
  <c r="Z1060" i="1"/>
  <c r="AY1060" i="1" s="1"/>
  <c r="X1060" i="1"/>
  <c r="W1060" i="1"/>
  <c r="V1060" i="1"/>
  <c r="U1060" i="1"/>
  <c r="T1060" i="1"/>
  <c r="S1060" i="1"/>
  <c r="R1060" i="1"/>
  <c r="Q1060" i="1"/>
  <c r="P1060" i="1"/>
  <c r="O1060" i="1"/>
  <c r="N1060" i="1"/>
  <c r="M1060" i="1"/>
  <c r="F1060" i="1"/>
  <c r="BT1060" i="1" s="1"/>
  <c r="E1060" i="1"/>
  <c r="BN1060" i="1" s="1"/>
  <c r="BS1059" i="1"/>
  <c r="BR1059" i="1"/>
  <c r="BO1059" i="1"/>
  <c r="BG1059" i="1"/>
  <c r="AV1059" i="1"/>
  <c r="AT1059" i="1"/>
  <c r="BI1059" i="1" s="1"/>
  <c r="AR1059" i="1"/>
  <c r="BH1059" i="1" s="1"/>
  <c r="AP1059" i="1"/>
  <c r="AN1059" i="1"/>
  <c r="BF1059" i="1" s="1"/>
  <c r="AL1059" i="1"/>
  <c r="BE1059" i="1" s="1"/>
  <c r="AJ1059" i="1"/>
  <c r="BD1059" i="1" s="1"/>
  <c r="AH1059" i="1"/>
  <c r="BC1059" i="1" s="1"/>
  <c r="AF1059" i="1"/>
  <c r="BB1059" i="1" s="1"/>
  <c r="AD1059" i="1"/>
  <c r="BA1059" i="1" s="1"/>
  <c r="AB1059" i="1"/>
  <c r="AZ1059" i="1" s="1"/>
  <c r="Z1059" i="1"/>
  <c r="AY1059" i="1" s="1"/>
  <c r="X1059" i="1"/>
  <c r="W1059" i="1"/>
  <c r="V1059" i="1"/>
  <c r="U1059" i="1"/>
  <c r="T1059" i="1"/>
  <c r="S1059" i="1"/>
  <c r="R1059" i="1"/>
  <c r="Q1059" i="1"/>
  <c r="P1059" i="1"/>
  <c r="O1059" i="1"/>
  <c r="N1059" i="1"/>
  <c r="M1059" i="1"/>
  <c r="F1059" i="1"/>
  <c r="BT1059" i="1" s="1"/>
  <c r="E1059" i="1"/>
  <c r="BN1059" i="1" s="1"/>
  <c r="BS1058" i="1"/>
  <c r="BR1058" i="1"/>
  <c r="BQ1058" i="1"/>
  <c r="BO1058" i="1"/>
  <c r="BP1058" i="1" s="1"/>
  <c r="AV1058" i="1"/>
  <c r="AT1058" i="1"/>
  <c r="BI1058" i="1" s="1"/>
  <c r="AR1058" i="1"/>
  <c r="BH1058" i="1" s="1"/>
  <c r="AP1058" i="1"/>
  <c r="BG1058" i="1" s="1"/>
  <c r="AN1058" i="1"/>
  <c r="BF1058" i="1" s="1"/>
  <c r="AL1058" i="1"/>
  <c r="BE1058" i="1" s="1"/>
  <c r="AJ1058" i="1"/>
  <c r="BD1058" i="1" s="1"/>
  <c r="AH1058" i="1"/>
  <c r="BC1058" i="1" s="1"/>
  <c r="AF1058" i="1"/>
  <c r="BB1058" i="1" s="1"/>
  <c r="AD1058" i="1"/>
  <c r="BA1058" i="1" s="1"/>
  <c r="AB1058" i="1"/>
  <c r="AZ1058" i="1" s="1"/>
  <c r="Z1058" i="1"/>
  <c r="X1058" i="1"/>
  <c r="W1058" i="1"/>
  <c r="V1058" i="1"/>
  <c r="U1058" i="1"/>
  <c r="T1058" i="1"/>
  <c r="S1058" i="1"/>
  <c r="R1058" i="1"/>
  <c r="Q1058" i="1"/>
  <c r="P1058" i="1"/>
  <c r="O1058" i="1"/>
  <c r="N1058" i="1"/>
  <c r="M1058" i="1"/>
  <c r="Y1058" i="1" s="1"/>
  <c r="F1058" i="1"/>
  <c r="E1058" i="1"/>
  <c r="BN1058" i="1" s="1"/>
  <c r="BS1057" i="1"/>
  <c r="BR1057" i="1"/>
  <c r="BO1057" i="1"/>
  <c r="AV1057" i="1"/>
  <c r="AT1057" i="1"/>
  <c r="BI1057" i="1" s="1"/>
  <c r="AR1057" i="1"/>
  <c r="BH1057" i="1" s="1"/>
  <c r="AP1057" i="1"/>
  <c r="BG1057" i="1" s="1"/>
  <c r="AN1057" i="1"/>
  <c r="BF1057" i="1" s="1"/>
  <c r="AL1057" i="1"/>
  <c r="BE1057" i="1" s="1"/>
  <c r="AJ1057" i="1"/>
  <c r="BD1057" i="1" s="1"/>
  <c r="AH1057" i="1"/>
  <c r="BC1057" i="1" s="1"/>
  <c r="AF1057" i="1"/>
  <c r="BB1057" i="1" s="1"/>
  <c r="AD1057" i="1"/>
  <c r="BA1057" i="1" s="1"/>
  <c r="AB1057" i="1"/>
  <c r="AZ1057" i="1" s="1"/>
  <c r="Z1057" i="1"/>
  <c r="AY1057" i="1" s="1"/>
  <c r="X1057" i="1"/>
  <c r="W1057" i="1"/>
  <c r="V1057" i="1"/>
  <c r="U1057" i="1"/>
  <c r="T1057" i="1"/>
  <c r="S1057" i="1"/>
  <c r="R1057" i="1"/>
  <c r="Q1057" i="1"/>
  <c r="P1057" i="1"/>
  <c r="O1057" i="1"/>
  <c r="N1057" i="1"/>
  <c r="M1057" i="1"/>
  <c r="F1057" i="1"/>
  <c r="E1057" i="1"/>
  <c r="BS1056" i="1"/>
  <c r="BR1056" i="1"/>
  <c r="BO1056" i="1"/>
  <c r="BI1056" i="1"/>
  <c r="AV1056" i="1"/>
  <c r="AT1056" i="1"/>
  <c r="AR1056" i="1"/>
  <c r="BH1056" i="1" s="1"/>
  <c r="AP1056" i="1"/>
  <c r="BG1056" i="1" s="1"/>
  <c r="AN1056" i="1"/>
  <c r="BF1056" i="1" s="1"/>
  <c r="AL1056" i="1"/>
  <c r="BE1056" i="1" s="1"/>
  <c r="AJ1056" i="1"/>
  <c r="BD1056" i="1" s="1"/>
  <c r="AH1056" i="1"/>
  <c r="BC1056" i="1" s="1"/>
  <c r="AF1056" i="1"/>
  <c r="BB1056" i="1" s="1"/>
  <c r="AD1056" i="1"/>
  <c r="BA1056" i="1" s="1"/>
  <c r="AB1056" i="1"/>
  <c r="AZ1056" i="1" s="1"/>
  <c r="Z1056" i="1"/>
  <c r="AY1056" i="1" s="1"/>
  <c r="X1056" i="1"/>
  <c r="W1056" i="1"/>
  <c r="V1056" i="1"/>
  <c r="U1056" i="1"/>
  <c r="T1056" i="1"/>
  <c r="S1056" i="1"/>
  <c r="R1056" i="1"/>
  <c r="Q1056" i="1"/>
  <c r="P1056" i="1"/>
  <c r="O1056" i="1"/>
  <c r="N1056" i="1"/>
  <c r="M1056" i="1"/>
  <c r="F1056" i="1"/>
  <c r="E1056" i="1"/>
  <c r="BS1055" i="1"/>
  <c r="BR1055" i="1"/>
  <c r="BO1055" i="1"/>
  <c r="BP1055" i="1" s="1"/>
  <c r="AV1055" i="1"/>
  <c r="AT1055" i="1"/>
  <c r="BI1055" i="1" s="1"/>
  <c r="AR1055" i="1"/>
  <c r="BH1055" i="1" s="1"/>
  <c r="AP1055" i="1"/>
  <c r="BG1055" i="1" s="1"/>
  <c r="AN1055" i="1"/>
  <c r="BF1055" i="1" s="1"/>
  <c r="AL1055" i="1"/>
  <c r="BE1055" i="1" s="1"/>
  <c r="AJ1055" i="1"/>
  <c r="BD1055" i="1" s="1"/>
  <c r="AH1055" i="1"/>
  <c r="BC1055" i="1" s="1"/>
  <c r="AF1055" i="1"/>
  <c r="BB1055" i="1" s="1"/>
  <c r="AD1055" i="1"/>
  <c r="BA1055" i="1" s="1"/>
  <c r="AB1055" i="1"/>
  <c r="AZ1055" i="1" s="1"/>
  <c r="Z1055" i="1"/>
  <c r="AY1055" i="1" s="1"/>
  <c r="X1055" i="1"/>
  <c r="W1055" i="1"/>
  <c r="V1055" i="1"/>
  <c r="U1055" i="1"/>
  <c r="T1055" i="1"/>
  <c r="S1055" i="1"/>
  <c r="R1055" i="1"/>
  <c r="Q1055" i="1"/>
  <c r="P1055" i="1"/>
  <c r="O1055" i="1"/>
  <c r="N1055" i="1"/>
  <c r="M1055" i="1"/>
  <c r="F1055" i="1"/>
  <c r="BT1055" i="1" s="1"/>
  <c r="E1055" i="1"/>
  <c r="BQ1055" i="1" s="1"/>
  <c r="BS1054" i="1"/>
  <c r="BR1054" i="1"/>
  <c r="BO1054" i="1"/>
  <c r="BG1054" i="1"/>
  <c r="AV1054" i="1"/>
  <c r="AT1054" i="1"/>
  <c r="BI1054" i="1" s="1"/>
  <c r="AR1054" i="1"/>
  <c r="BH1054" i="1" s="1"/>
  <c r="AP1054" i="1"/>
  <c r="AN1054" i="1"/>
  <c r="BF1054" i="1" s="1"/>
  <c r="AL1054" i="1"/>
  <c r="BE1054" i="1" s="1"/>
  <c r="AJ1054" i="1"/>
  <c r="BD1054" i="1" s="1"/>
  <c r="AH1054" i="1"/>
  <c r="BC1054" i="1" s="1"/>
  <c r="AF1054" i="1"/>
  <c r="BB1054" i="1" s="1"/>
  <c r="AD1054" i="1"/>
  <c r="BA1054" i="1" s="1"/>
  <c r="AB1054" i="1"/>
  <c r="AZ1054" i="1" s="1"/>
  <c r="Z1054" i="1"/>
  <c r="AY1054" i="1" s="1"/>
  <c r="X1054" i="1"/>
  <c r="W1054" i="1"/>
  <c r="V1054" i="1"/>
  <c r="U1054" i="1"/>
  <c r="T1054" i="1"/>
  <c r="S1054" i="1"/>
  <c r="R1054" i="1"/>
  <c r="Q1054" i="1"/>
  <c r="P1054" i="1"/>
  <c r="O1054" i="1"/>
  <c r="N1054" i="1"/>
  <c r="M1054" i="1"/>
  <c r="F1054" i="1"/>
  <c r="E1054" i="1"/>
  <c r="BS1053" i="1"/>
  <c r="BR1053" i="1"/>
  <c r="BO1053" i="1"/>
  <c r="BG1053" i="1"/>
  <c r="AV1053" i="1"/>
  <c r="AT1053" i="1"/>
  <c r="BI1053" i="1" s="1"/>
  <c r="AR1053" i="1"/>
  <c r="BH1053" i="1" s="1"/>
  <c r="AP1053" i="1"/>
  <c r="AN1053" i="1"/>
  <c r="BF1053" i="1" s="1"/>
  <c r="AL1053" i="1"/>
  <c r="BE1053" i="1" s="1"/>
  <c r="AJ1053" i="1"/>
  <c r="BD1053" i="1" s="1"/>
  <c r="AH1053" i="1"/>
  <c r="BC1053" i="1" s="1"/>
  <c r="AF1053" i="1"/>
  <c r="BB1053" i="1" s="1"/>
  <c r="AD1053" i="1"/>
  <c r="BA1053" i="1" s="1"/>
  <c r="AB1053" i="1"/>
  <c r="AZ1053" i="1" s="1"/>
  <c r="Z1053" i="1"/>
  <c r="AY1053" i="1" s="1"/>
  <c r="X1053" i="1"/>
  <c r="W1053" i="1"/>
  <c r="V1053" i="1"/>
  <c r="U1053" i="1"/>
  <c r="T1053" i="1"/>
  <c r="S1053" i="1"/>
  <c r="R1053" i="1"/>
  <c r="Q1053" i="1"/>
  <c r="P1053" i="1"/>
  <c r="O1053" i="1"/>
  <c r="N1053" i="1"/>
  <c r="M1053" i="1"/>
  <c r="F1053" i="1"/>
  <c r="BT1053" i="1" s="1"/>
  <c r="E1053" i="1"/>
  <c r="BN1053" i="1" s="1"/>
  <c r="BS1052" i="1"/>
  <c r="BR1052" i="1"/>
  <c r="BO1052" i="1"/>
  <c r="BH1052" i="1"/>
  <c r="BC1052" i="1"/>
  <c r="AV1052" i="1"/>
  <c r="AT1052" i="1"/>
  <c r="BI1052" i="1" s="1"/>
  <c r="AR1052" i="1"/>
  <c r="AP1052" i="1"/>
  <c r="BG1052" i="1" s="1"/>
  <c r="AN1052" i="1"/>
  <c r="BF1052" i="1" s="1"/>
  <c r="AL1052" i="1"/>
  <c r="BE1052" i="1" s="1"/>
  <c r="AJ1052" i="1"/>
  <c r="BD1052" i="1" s="1"/>
  <c r="AH1052" i="1"/>
  <c r="AF1052" i="1"/>
  <c r="BB1052" i="1" s="1"/>
  <c r="AD1052" i="1"/>
  <c r="BA1052" i="1" s="1"/>
  <c r="AB1052" i="1"/>
  <c r="AZ1052" i="1" s="1"/>
  <c r="Z1052" i="1"/>
  <c r="AY1052" i="1" s="1"/>
  <c r="X1052" i="1"/>
  <c r="W1052" i="1"/>
  <c r="V1052" i="1"/>
  <c r="U1052" i="1"/>
  <c r="T1052" i="1"/>
  <c r="S1052" i="1"/>
  <c r="R1052" i="1"/>
  <c r="Q1052" i="1"/>
  <c r="P1052" i="1"/>
  <c r="O1052" i="1"/>
  <c r="N1052" i="1"/>
  <c r="M1052" i="1"/>
  <c r="F1052" i="1"/>
  <c r="E1052" i="1"/>
  <c r="BQ1052" i="1" s="1"/>
  <c r="BS1051" i="1"/>
  <c r="BR1051" i="1"/>
  <c r="BO1051" i="1"/>
  <c r="BI1051" i="1"/>
  <c r="AV1051" i="1"/>
  <c r="AT1051" i="1"/>
  <c r="AR1051" i="1"/>
  <c r="BH1051" i="1" s="1"/>
  <c r="AP1051" i="1"/>
  <c r="BG1051" i="1" s="1"/>
  <c r="AN1051" i="1"/>
  <c r="BF1051" i="1" s="1"/>
  <c r="AL1051" i="1"/>
  <c r="BE1051" i="1" s="1"/>
  <c r="AJ1051" i="1"/>
  <c r="BD1051" i="1" s="1"/>
  <c r="AH1051" i="1"/>
  <c r="BC1051" i="1" s="1"/>
  <c r="AF1051" i="1"/>
  <c r="BB1051" i="1" s="1"/>
  <c r="AD1051" i="1"/>
  <c r="BA1051" i="1" s="1"/>
  <c r="AB1051" i="1"/>
  <c r="AZ1051" i="1" s="1"/>
  <c r="Z1051" i="1"/>
  <c r="AY1051" i="1" s="1"/>
  <c r="X1051" i="1"/>
  <c r="W1051" i="1"/>
  <c r="V1051" i="1"/>
  <c r="U1051" i="1"/>
  <c r="T1051" i="1"/>
  <c r="S1051" i="1"/>
  <c r="R1051" i="1"/>
  <c r="Q1051" i="1"/>
  <c r="P1051" i="1"/>
  <c r="O1051" i="1"/>
  <c r="N1051" i="1"/>
  <c r="M1051" i="1"/>
  <c r="F1051" i="1"/>
  <c r="BT1051" i="1" s="1"/>
  <c r="E1051" i="1"/>
  <c r="BQ1051" i="1" s="1"/>
  <c r="BS1050" i="1"/>
  <c r="BR1050" i="1"/>
  <c r="BO1050" i="1"/>
  <c r="AV1050" i="1"/>
  <c r="AT1050" i="1"/>
  <c r="BI1050" i="1" s="1"/>
  <c r="AR1050" i="1"/>
  <c r="BH1050" i="1" s="1"/>
  <c r="AP1050" i="1"/>
  <c r="BG1050" i="1" s="1"/>
  <c r="AN1050" i="1"/>
  <c r="BF1050" i="1" s="1"/>
  <c r="AL1050" i="1"/>
  <c r="BE1050" i="1" s="1"/>
  <c r="AJ1050" i="1"/>
  <c r="BD1050" i="1" s="1"/>
  <c r="AH1050" i="1"/>
  <c r="BC1050" i="1" s="1"/>
  <c r="AF1050" i="1"/>
  <c r="BB1050" i="1" s="1"/>
  <c r="AD1050" i="1"/>
  <c r="BA1050" i="1" s="1"/>
  <c r="AB1050" i="1"/>
  <c r="AZ1050" i="1" s="1"/>
  <c r="Z1050" i="1"/>
  <c r="X1050" i="1"/>
  <c r="W1050" i="1"/>
  <c r="V1050" i="1"/>
  <c r="U1050" i="1"/>
  <c r="T1050" i="1"/>
  <c r="S1050" i="1"/>
  <c r="R1050" i="1"/>
  <c r="Q1050" i="1"/>
  <c r="P1050" i="1"/>
  <c r="O1050" i="1"/>
  <c r="N1050" i="1"/>
  <c r="M1050" i="1"/>
  <c r="F1050" i="1"/>
  <c r="BT1050" i="1" s="1"/>
  <c r="E1050" i="1"/>
  <c r="BQ1050" i="1" s="1"/>
  <c r="BS1049" i="1"/>
  <c r="BR1049" i="1"/>
  <c r="BO1049" i="1"/>
  <c r="BH1049" i="1"/>
  <c r="AV1049" i="1"/>
  <c r="AT1049" i="1"/>
  <c r="BI1049" i="1" s="1"/>
  <c r="AR1049" i="1"/>
  <c r="AP1049" i="1"/>
  <c r="BG1049" i="1" s="1"/>
  <c r="AN1049" i="1"/>
  <c r="BF1049" i="1" s="1"/>
  <c r="AL1049" i="1"/>
  <c r="BE1049" i="1" s="1"/>
  <c r="AJ1049" i="1"/>
  <c r="BD1049" i="1" s="1"/>
  <c r="AH1049" i="1"/>
  <c r="BC1049" i="1" s="1"/>
  <c r="AF1049" i="1"/>
  <c r="BB1049" i="1" s="1"/>
  <c r="AD1049" i="1"/>
  <c r="BA1049" i="1" s="1"/>
  <c r="AB1049" i="1"/>
  <c r="AZ1049" i="1" s="1"/>
  <c r="Z1049" i="1"/>
  <c r="X1049" i="1"/>
  <c r="W1049" i="1"/>
  <c r="V1049" i="1"/>
  <c r="U1049" i="1"/>
  <c r="T1049" i="1"/>
  <c r="S1049" i="1"/>
  <c r="R1049" i="1"/>
  <c r="Q1049" i="1"/>
  <c r="P1049" i="1"/>
  <c r="O1049" i="1"/>
  <c r="N1049" i="1"/>
  <c r="M1049" i="1"/>
  <c r="F1049" i="1"/>
  <c r="BT1049" i="1" s="1"/>
  <c r="E1049" i="1"/>
  <c r="BN1049" i="1" s="1"/>
  <c r="BS1048" i="1"/>
  <c r="BR1048" i="1"/>
  <c r="BO1048" i="1"/>
  <c r="BF1048" i="1"/>
  <c r="AZ1048" i="1"/>
  <c r="AV1048" i="1"/>
  <c r="AT1048" i="1"/>
  <c r="BI1048" i="1" s="1"/>
  <c r="AR1048" i="1"/>
  <c r="BH1048" i="1" s="1"/>
  <c r="AP1048" i="1"/>
  <c r="BG1048" i="1" s="1"/>
  <c r="AN1048" i="1"/>
  <c r="AL1048" i="1"/>
  <c r="BE1048" i="1" s="1"/>
  <c r="AJ1048" i="1"/>
  <c r="BD1048" i="1" s="1"/>
  <c r="AH1048" i="1"/>
  <c r="BC1048" i="1" s="1"/>
  <c r="AF1048" i="1"/>
  <c r="BB1048" i="1" s="1"/>
  <c r="AD1048" i="1"/>
  <c r="BA1048" i="1" s="1"/>
  <c r="AB1048" i="1"/>
  <c r="Z1048" i="1"/>
  <c r="AY1048" i="1" s="1"/>
  <c r="X1048" i="1"/>
  <c r="W1048" i="1"/>
  <c r="V1048" i="1"/>
  <c r="U1048" i="1"/>
  <c r="T1048" i="1"/>
  <c r="S1048" i="1"/>
  <c r="R1048" i="1"/>
  <c r="Q1048" i="1"/>
  <c r="P1048" i="1"/>
  <c r="O1048" i="1"/>
  <c r="N1048" i="1"/>
  <c r="M1048" i="1"/>
  <c r="F1048" i="1"/>
  <c r="BT1048" i="1" s="1"/>
  <c r="E1048" i="1"/>
  <c r="BN1048" i="1" s="1"/>
  <c r="BS1047" i="1"/>
  <c r="BR1047" i="1"/>
  <c r="BO1047" i="1"/>
  <c r="AV1047" i="1"/>
  <c r="AT1047" i="1"/>
  <c r="BI1047" i="1" s="1"/>
  <c r="AR1047" i="1"/>
  <c r="BH1047" i="1" s="1"/>
  <c r="AP1047" i="1"/>
  <c r="BG1047" i="1" s="1"/>
  <c r="AN1047" i="1"/>
  <c r="BF1047" i="1" s="1"/>
  <c r="AL1047" i="1"/>
  <c r="BE1047" i="1" s="1"/>
  <c r="AJ1047" i="1"/>
  <c r="BD1047" i="1" s="1"/>
  <c r="AH1047" i="1"/>
  <c r="BC1047" i="1" s="1"/>
  <c r="AF1047" i="1"/>
  <c r="BB1047" i="1" s="1"/>
  <c r="AD1047" i="1"/>
  <c r="BA1047" i="1" s="1"/>
  <c r="AB1047" i="1"/>
  <c r="AZ1047" i="1" s="1"/>
  <c r="Z1047" i="1"/>
  <c r="AY1047" i="1" s="1"/>
  <c r="X1047" i="1"/>
  <c r="W1047" i="1"/>
  <c r="V1047" i="1"/>
  <c r="U1047" i="1"/>
  <c r="T1047" i="1"/>
  <c r="S1047" i="1"/>
  <c r="R1047" i="1"/>
  <c r="Q1047" i="1"/>
  <c r="P1047" i="1"/>
  <c r="O1047" i="1"/>
  <c r="N1047" i="1"/>
  <c r="M1047" i="1"/>
  <c r="F1047" i="1"/>
  <c r="BT1047" i="1" s="1"/>
  <c r="E1047" i="1"/>
  <c r="BN1047" i="1" s="1"/>
  <c r="BS1046" i="1"/>
  <c r="BR1046" i="1"/>
  <c r="BO1046" i="1"/>
  <c r="BH1046" i="1"/>
  <c r="AV1046" i="1"/>
  <c r="AT1046" i="1"/>
  <c r="BI1046" i="1" s="1"/>
  <c r="AR1046" i="1"/>
  <c r="AP1046" i="1"/>
  <c r="BG1046" i="1" s="1"/>
  <c r="AN1046" i="1"/>
  <c r="BF1046" i="1" s="1"/>
  <c r="AL1046" i="1"/>
  <c r="BE1046" i="1" s="1"/>
  <c r="AJ1046" i="1"/>
  <c r="BD1046" i="1" s="1"/>
  <c r="AH1046" i="1"/>
  <c r="BC1046" i="1" s="1"/>
  <c r="AF1046" i="1"/>
  <c r="BB1046" i="1" s="1"/>
  <c r="AD1046" i="1"/>
  <c r="BA1046" i="1" s="1"/>
  <c r="AB1046" i="1"/>
  <c r="AZ1046" i="1" s="1"/>
  <c r="Z1046" i="1"/>
  <c r="X1046" i="1"/>
  <c r="W1046" i="1"/>
  <c r="V1046" i="1"/>
  <c r="U1046" i="1"/>
  <c r="T1046" i="1"/>
  <c r="S1046" i="1"/>
  <c r="R1046" i="1"/>
  <c r="Q1046" i="1"/>
  <c r="P1046" i="1"/>
  <c r="O1046" i="1"/>
  <c r="N1046" i="1"/>
  <c r="M1046" i="1"/>
  <c r="F1046" i="1"/>
  <c r="E1046" i="1"/>
  <c r="BS1045" i="1"/>
  <c r="BR1045" i="1"/>
  <c r="BO1045" i="1"/>
  <c r="BH1045" i="1"/>
  <c r="AV1045" i="1"/>
  <c r="AT1045" i="1"/>
  <c r="BI1045" i="1" s="1"/>
  <c r="AR1045" i="1"/>
  <c r="AP1045" i="1"/>
  <c r="BG1045" i="1" s="1"/>
  <c r="AN1045" i="1"/>
  <c r="BF1045" i="1" s="1"/>
  <c r="AL1045" i="1"/>
  <c r="BE1045" i="1" s="1"/>
  <c r="AJ1045" i="1"/>
  <c r="BD1045" i="1" s="1"/>
  <c r="AH1045" i="1"/>
  <c r="BC1045" i="1" s="1"/>
  <c r="AF1045" i="1"/>
  <c r="BB1045" i="1" s="1"/>
  <c r="AD1045" i="1"/>
  <c r="BA1045" i="1" s="1"/>
  <c r="AB1045" i="1"/>
  <c r="AZ1045" i="1" s="1"/>
  <c r="Z1045" i="1"/>
  <c r="AY1045" i="1" s="1"/>
  <c r="X1045" i="1"/>
  <c r="W1045" i="1"/>
  <c r="V1045" i="1"/>
  <c r="U1045" i="1"/>
  <c r="T1045" i="1"/>
  <c r="S1045" i="1"/>
  <c r="R1045" i="1"/>
  <c r="Q1045" i="1"/>
  <c r="P1045" i="1"/>
  <c r="O1045" i="1"/>
  <c r="N1045" i="1"/>
  <c r="M1045" i="1"/>
  <c r="F1045" i="1"/>
  <c r="E1045" i="1"/>
  <c r="BS1044" i="1"/>
  <c r="BR1044" i="1"/>
  <c r="BO1044" i="1"/>
  <c r="AV1044" i="1"/>
  <c r="AT1044" i="1"/>
  <c r="BI1044" i="1" s="1"/>
  <c r="AR1044" i="1"/>
  <c r="BH1044" i="1" s="1"/>
  <c r="AP1044" i="1"/>
  <c r="BG1044" i="1" s="1"/>
  <c r="AN1044" i="1"/>
  <c r="BF1044" i="1" s="1"/>
  <c r="AL1044" i="1"/>
  <c r="BE1044" i="1" s="1"/>
  <c r="AJ1044" i="1"/>
  <c r="BD1044" i="1" s="1"/>
  <c r="AH1044" i="1"/>
  <c r="BC1044" i="1" s="1"/>
  <c r="AF1044" i="1"/>
  <c r="BB1044" i="1" s="1"/>
  <c r="AD1044" i="1"/>
  <c r="BA1044" i="1" s="1"/>
  <c r="AB1044" i="1"/>
  <c r="AZ1044" i="1" s="1"/>
  <c r="Z1044" i="1"/>
  <c r="AY1044" i="1" s="1"/>
  <c r="X1044" i="1"/>
  <c r="W1044" i="1"/>
  <c r="V1044" i="1"/>
  <c r="U1044" i="1"/>
  <c r="T1044" i="1"/>
  <c r="S1044" i="1"/>
  <c r="R1044" i="1"/>
  <c r="Q1044" i="1"/>
  <c r="P1044" i="1"/>
  <c r="O1044" i="1"/>
  <c r="N1044" i="1"/>
  <c r="M1044" i="1"/>
  <c r="F1044" i="1"/>
  <c r="E1044" i="1"/>
  <c r="BQ1044" i="1" s="1"/>
  <c r="BS1043" i="1"/>
  <c r="BR1043" i="1"/>
  <c r="BO1043" i="1"/>
  <c r="AV1043" i="1"/>
  <c r="AT1043" i="1"/>
  <c r="BI1043" i="1" s="1"/>
  <c r="AR1043" i="1"/>
  <c r="BH1043" i="1" s="1"/>
  <c r="AP1043" i="1"/>
  <c r="BG1043" i="1" s="1"/>
  <c r="AN1043" i="1"/>
  <c r="BF1043" i="1" s="1"/>
  <c r="AL1043" i="1"/>
  <c r="BE1043" i="1" s="1"/>
  <c r="AJ1043" i="1"/>
  <c r="BD1043" i="1" s="1"/>
  <c r="AH1043" i="1"/>
  <c r="BC1043" i="1" s="1"/>
  <c r="AF1043" i="1"/>
  <c r="BB1043" i="1" s="1"/>
  <c r="AD1043" i="1"/>
  <c r="BA1043" i="1" s="1"/>
  <c r="AB1043" i="1"/>
  <c r="AZ1043" i="1" s="1"/>
  <c r="Z1043" i="1"/>
  <c r="X1043" i="1"/>
  <c r="W1043" i="1"/>
  <c r="V1043" i="1"/>
  <c r="U1043" i="1"/>
  <c r="T1043" i="1"/>
  <c r="S1043" i="1"/>
  <c r="R1043" i="1"/>
  <c r="Q1043" i="1"/>
  <c r="P1043" i="1"/>
  <c r="O1043" i="1"/>
  <c r="N1043" i="1"/>
  <c r="M1043" i="1"/>
  <c r="F1043" i="1"/>
  <c r="E1043" i="1"/>
  <c r="BQ1043" i="1" s="1"/>
  <c r="BS1042" i="1"/>
  <c r="BR1042" i="1"/>
  <c r="BO1042" i="1"/>
  <c r="BC1042" i="1"/>
  <c r="AV1042" i="1"/>
  <c r="AT1042" i="1"/>
  <c r="BI1042" i="1" s="1"/>
  <c r="AR1042" i="1"/>
  <c r="BH1042" i="1" s="1"/>
  <c r="AP1042" i="1"/>
  <c r="BG1042" i="1" s="1"/>
  <c r="AN1042" i="1"/>
  <c r="BF1042" i="1" s="1"/>
  <c r="AL1042" i="1"/>
  <c r="BE1042" i="1" s="1"/>
  <c r="AJ1042" i="1"/>
  <c r="BD1042" i="1" s="1"/>
  <c r="AH1042" i="1"/>
  <c r="AF1042" i="1"/>
  <c r="BB1042" i="1" s="1"/>
  <c r="AD1042" i="1"/>
  <c r="BA1042" i="1" s="1"/>
  <c r="AB1042" i="1"/>
  <c r="AZ1042" i="1" s="1"/>
  <c r="Z1042" i="1"/>
  <c r="AY1042" i="1" s="1"/>
  <c r="X1042" i="1"/>
  <c r="W1042" i="1"/>
  <c r="V1042" i="1"/>
  <c r="U1042" i="1"/>
  <c r="T1042" i="1"/>
  <c r="S1042" i="1"/>
  <c r="R1042" i="1"/>
  <c r="Q1042" i="1"/>
  <c r="P1042" i="1"/>
  <c r="O1042" i="1"/>
  <c r="N1042" i="1"/>
  <c r="M1042" i="1"/>
  <c r="F1042" i="1"/>
  <c r="E1042" i="1"/>
  <c r="BS1041" i="1"/>
  <c r="BR1041" i="1"/>
  <c r="BO1041" i="1"/>
  <c r="BP1041" i="1" s="1"/>
  <c r="BC1041" i="1"/>
  <c r="AV1041" i="1"/>
  <c r="AT1041" i="1"/>
  <c r="BI1041" i="1" s="1"/>
  <c r="AR1041" i="1"/>
  <c r="BH1041" i="1" s="1"/>
  <c r="AP1041" i="1"/>
  <c r="BG1041" i="1" s="1"/>
  <c r="AN1041" i="1"/>
  <c r="BF1041" i="1" s="1"/>
  <c r="AL1041" i="1"/>
  <c r="BE1041" i="1" s="1"/>
  <c r="AJ1041" i="1"/>
  <c r="BD1041" i="1" s="1"/>
  <c r="AH1041" i="1"/>
  <c r="AF1041" i="1"/>
  <c r="BB1041" i="1" s="1"/>
  <c r="AD1041" i="1"/>
  <c r="BA1041" i="1" s="1"/>
  <c r="AB1041" i="1"/>
  <c r="AZ1041" i="1" s="1"/>
  <c r="Z1041" i="1"/>
  <c r="AY1041" i="1" s="1"/>
  <c r="X1041" i="1"/>
  <c r="W1041" i="1"/>
  <c r="V1041" i="1"/>
  <c r="U1041" i="1"/>
  <c r="T1041" i="1"/>
  <c r="S1041" i="1"/>
  <c r="R1041" i="1"/>
  <c r="Q1041" i="1"/>
  <c r="P1041" i="1"/>
  <c r="O1041" i="1"/>
  <c r="N1041" i="1"/>
  <c r="M1041" i="1"/>
  <c r="F1041" i="1"/>
  <c r="E1041" i="1"/>
  <c r="BN1041" i="1" s="1"/>
  <c r="BS1040" i="1"/>
  <c r="BR1040" i="1"/>
  <c r="BO1040" i="1"/>
  <c r="BP1040" i="1" s="1"/>
  <c r="BE1040" i="1"/>
  <c r="BC1040" i="1"/>
  <c r="AV1040" i="1"/>
  <c r="AT1040" i="1"/>
  <c r="BI1040" i="1" s="1"/>
  <c r="AR1040" i="1"/>
  <c r="BH1040" i="1" s="1"/>
  <c r="AP1040" i="1"/>
  <c r="BG1040" i="1" s="1"/>
  <c r="AN1040" i="1"/>
  <c r="BF1040" i="1" s="1"/>
  <c r="AL1040" i="1"/>
  <c r="AJ1040" i="1"/>
  <c r="BD1040" i="1" s="1"/>
  <c r="AH1040" i="1"/>
  <c r="AF1040" i="1"/>
  <c r="BB1040" i="1" s="1"/>
  <c r="AD1040" i="1"/>
  <c r="BA1040" i="1" s="1"/>
  <c r="AB1040" i="1"/>
  <c r="AZ1040" i="1" s="1"/>
  <c r="Z1040" i="1"/>
  <c r="AY1040" i="1" s="1"/>
  <c r="X1040" i="1"/>
  <c r="W1040" i="1"/>
  <c r="V1040" i="1"/>
  <c r="U1040" i="1"/>
  <c r="T1040" i="1"/>
  <c r="S1040" i="1"/>
  <c r="R1040" i="1"/>
  <c r="Q1040" i="1"/>
  <c r="P1040" i="1"/>
  <c r="O1040" i="1"/>
  <c r="N1040" i="1"/>
  <c r="M1040" i="1"/>
  <c r="F1040" i="1"/>
  <c r="E1040" i="1"/>
  <c r="BQ1040" i="1" s="1"/>
  <c r="BT1039" i="1"/>
  <c r="BS1039" i="1"/>
  <c r="BR1039" i="1"/>
  <c r="BQ1039" i="1"/>
  <c r="BO1039" i="1"/>
  <c r="BF1039" i="1"/>
  <c r="BE1039" i="1"/>
  <c r="AV1039" i="1"/>
  <c r="AT1039" i="1"/>
  <c r="BI1039" i="1" s="1"/>
  <c r="AR1039" i="1"/>
  <c r="BH1039" i="1" s="1"/>
  <c r="AP1039" i="1"/>
  <c r="BG1039" i="1" s="1"/>
  <c r="AN1039" i="1"/>
  <c r="AL1039" i="1"/>
  <c r="AJ1039" i="1"/>
  <c r="BD1039" i="1" s="1"/>
  <c r="AH1039" i="1"/>
  <c r="BC1039" i="1" s="1"/>
  <c r="AF1039" i="1"/>
  <c r="BB1039" i="1" s="1"/>
  <c r="AD1039" i="1"/>
  <c r="BA1039" i="1" s="1"/>
  <c r="AB1039" i="1"/>
  <c r="AZ1039" i="1" s="1"/>
  <c r="Z1039" i="1"/>
  <c r="AY1039" i="1" s="1"/>
  <c r="X1039" i="1"/>
  <c r="W1039" i="1"/>
  <c r="V1039" i="1"/>
  <c r="U1039" i="1"/>
  <c r="T1039" i="1"/>
  <c r="S1039" i="1"/>
  <c r="R1039" i="1"/>
  <c r="Q1039" i="1"/>
  <c r="P1039" i="1"/>
  <c r="O1039" i="1"/>
  <c r="N1039" i="1"/>
  <c r="M1039" i="1"/>
  <c r="F1039" i="1"/>
  <c r="E1039" i="1"/>
  <c r="BN1039" i="1" s="1"/>
  <c r="BS1038" i="1"/>
  <c r="BR1038" i="1"/>
  <c r="BO1038" i="1"/>
  <c r="AV1038" i="1"/>
  <c r="AT1038" i="1"/>
  <c r="BI1038" i="1" s="1"/>
  <c r="AR1038" i="1"/>
  <c r="BH1038" i="1" s="1"/>
  <c r="AP1038" i="1"/>
  <c r="BG1038" i="1" s="1"/>
  <c r="AN1038" i="1"/>
  <c r="BF1038" i="1" s="1"/>
  <c r="AL1038" i="1"/>
  <c r="BE1038" i="1" s="1"/>
  <c r="AJ1038" i="1"/>
  <c r="BD1038" i="1" s="1"/>
  <c r="AH1038" i="1"/>
  <c r="BC1038" i="1" s="1"/>
  <c r="AF1038" i="1"/>
  <c r="BB1038" i="1" s="1"/>
  <c r="AD1038" i="1"/>
  <c r="BA1038" i="1" s="1"/>
  <c r="AB1038" i="1"/>
  <c r="AZ1038" i="1" s="1"/>
  <c r="Z1038" i="1"/>
  <c r="X1038" i="1"/>
  <c r="W1038" i="1"/>
  <c r="V1038" i="1"/>
  <c r="U1038" i="1"/>
  <c r="T1038" i="1"/>
  <c r="S1038" i="1"/>
  <c r="R1038" i="1"/>
  <c r="Q1038" i="1"/>
  <c r="P1038" i="1"/>
  <c r="O1038" i="1"/>
  <c r="N1038" i="1"/>
  <c r="M1038" i="1"/>
  <c r="F1038" i="1"/>
  <c r="BT1038" i="1" s="1"/>
  <c r="E1038" i="1"/>
  <c r="BS1037" i="1"/>
  <c r="BR1037" i="1"/>
  <c r="BO1037" i="1"/>
  <c r="BC1037" i="1"/>
  <c r="AV1037" i="1"/>
  <c r="AT1037" i="1"/>
  <c r="BI1037" i="1" s="1"/>
  <c r="AR1037" i="1"/>
  <c r="BH1037" i="1" s="1"/>
  <c r="AP1037" i="1"/>
  <c r="BG1037" i="1" s="1"/>
  <c r="AN1037" i="1"/>
  <c r="BF1037" i="1" s="1"/>
  <c r="AL1037" i="1"/>
  <c r="BE1037" i="1" s="1"/>
  <c r="AJ1037" i="1"/>
  <c r="BD1037" i="1" s="1"/>
  <c r="AF1037" i="1"/>
  <c r="BB1037" i="1" s="1"/>
  <c r="AD1037" i="1"/>
  <c r="BA1037" i="1" s="1"/>
  <c r="AB1037" i="1"/>
  <c r="AZ1037" i="1" s="1"/>
  <c r="Z1037" i="1"/>
  <c r="AY1037" i="1" s="1"/>
  <c r="X1037" i="1"/>
  <c r="W1037" i="1"/>
  <c r="V1037" i="1"/>
  <c r="U1037" i="1"/>
  <c r="T1037" i="1"/>
  <c r="S1037" i="1"/>
  <c r="R1037" i="1"/>
  <c r="Q1037" i="1"/>
  <c r="P1037" i="1"/>
  <c r="O1037" i="1"/>
  <c r="N1037" i="1"/>
  <c r="M1037" i="1"/>
  <c r="F1037" i="1"/>
  <c r="E1037" i="1"/>
  <c r="BN1037" i="1" s="1"/>
  <c r="BS1036" i="1"/>
  <c r="BR1036" i="1"/>
  <c r="BO1036" i="1"/>
  <c r="BP1036" i="1" s="1"/>
  <c r="AV1036" i="1"/>
  <c r="AT1036" i="1"/>
  <c r="BI1036" i="1" s="1"/>
  <c r="AR1036" i="1"/>
  <c r="BH1036" i="1" s="1"/>
  <c r="AP1036" i="1"/>
  <c r="BG1036" i="1" s="1"/>
  <c r="AN1036" i="1"/>
  <c r="BF1036" i="1" s="1"/>
  <c r="AL1036" i="1"/>
  <c r="BE1036" i="1" s="1"/>
  <c r="AJ1036" i="1"/>
  <c r="BD1036" i="1" s="1"/>
  <c r="AH1036" i="1"/>
  <c r="BC1036" i="1" s="1"/>
  <c r="AF1036" i="1"/>
  <c r="BB1036" i="1" s="1"/>
  <c r="AD1036" i="1"/>
  <c r="BA1036" i="1" s="1"/>
  <c r="AB1036" i="1"/>
  <c r="AZ1036" i="1" s="1"/>
  <c r="Z1036" i="1"/>
  <c r="AY1036" i="1" s="1"/>
  <c r="X1036" i="1"/>
  <c r="W1036" i="1"/>
  <c r="V1036" i="1"/>
  <c r="U1036" i="1"/>
  <c r="T1036" i="1"/>
  <c r="S1036" i="1"/>
  <c r="R1036" i="1"/>
  <c r="Q1036" i="1"/>
  <c r="P1036" i="1"/>
  <c r="O1036" i="1"/>
  <c r="N1036" i="1"/>
  <c r="M1036" i="1"/>
  <c r="F1036" i="1"/>
  <c r="E1036" i="1"/>
  <c r="BN1036" i="1" s="1"/>
  <c r="BS1035" i="1"/>
  <c r="BR1035" i="1"/>
  <c r="BO1035" i="1"/>
  <c r="AZ1035" i="1"/>
  <c r="AV1035" i="1"/>
  <c r="AT1035" i="1"/>
  <c r="BI1035" i="1" s="1"/>
  <c r="AR1035" i="1"/>
  <c r="BH1035" i="1" s="1"/>
  <c r="AP1035" i="1"/>
  <c r="BG1035" i="1" s="1"/>
  <c r="AN1035" i="1"/>
  <c r="BF1035" i="1" s="1"/>
  <c r="AL1035" i="1"/>
  <c r="BE1035" i="1" s="1"/>
  <c r="AJ1035" i="1"/>
  <c r="BD1035" i="1" s="1"/>
  <c r="AH1035" i="1"/>
  <c r="BC1035" i="1" s="1"/>
  <c r="AF1035" i="1"/>
  <c r="BB1035" i="1" s="1"/>
  <c r="AD1035" i="1"/>
  <c r="BA1035" i="1" s="1"/>
  <c r="AB1035" i="1"/>
  <c r="Z1035" i="1"/>
  <c r="AY1035" i="1" s="1"/>
  <c r="X1035" i="1"/>
  <c r="W1035" i="1"/>
  <c r="V1035" i="1"/>
  <c r="U1035" i="1"/>
  <c r="T1035" i="1"/>
  <c r="S1035" i="1"/>
  <c r="R1035" i="1"/>
  <c r="Q1035" i="1"/>
  <c r="P1035" i="1"/>
  <c r="O1035" i="1"/>
  <c r="N1035" i="1"/>
  <c r="M1035" i="1"/>
  <c r="F1035" i="1"/>
  <c r="BT1035" i="1" s="1"/>
  <c r="E1035" i="1"/>
  <c r="BP1035" i="1" s="1"/>
  <c r="BS1034" i="1"/>
  <c r="BR1034" i="1"/>
  <c r="BP1034" i="1"/>
  <c r="BO1034" i="1"/>
  <c r="BH1034" i="1"/>
  <c r="BA1034" i="1"/>
  <c r="AV1034" i="1"/>
  <c r="AT1034" i="1"/>
  <c r="BI1034" i="1" s="1"/>
  <c r="AR1034" i="1"/>
  <c r="AP1034" i="1"/>
  <c r="BG1034" i="1" s="1"/>
  <c r="AN1034" i="1"/>
  <c r="BF1034" i="1" s="1"/>
  <c r="AL1034" i="1"/>
  <c r="BE1034" i="1" s="1"/>
  <c r="AJ1034" i="1"/>
  <c r="BD1034" i="1" s="1"/>
  <c r="AH1034" i="1"/>
  <c r="BC1034" i="1" s="1"/>
  <c r="AF1034" i="1"/>
  <c r="BB1034" i="1" s="1"/>
  <c r="AD1034" i="1"/>
  <c r="AB1034" i="1"/>
  <c r="AZ1034" i="1" s="1"/>
  <c r="Z1034" i="1"/>
  <c r="AY1034" i="1" s="1"/>
  <c r="X1034" i="1"/>
  <c r="W1034" i="1"/>
  <c r="V1034" i="1"/>
  <c r="U1034" i="1"/>
  <c r="T1034" i="1"/>
  <c r="S1034" i="1"/>
  <c r="R1034" i="1"/>
  <c r="Q1034" i="1"/>
  <c r="P1034" i="1"/>
  <c r="O1034" i="1"/>
  <c r="N1034" i="1"/>
  <c r="M1034" i="1"/>
  <c r="F1034" i="1"/>
  <c r="BT1034" i="1" s="1"/>
  <c r="E1034" i="1"/>
  <c r="BN1034" i="1" s="1"/>
  <c r="BS1033" i="1"/>
  <c r="BR1033" i="1"/>
  <c r="BO1033" i="1"/>
  <c r="BH1033" i="1"/>
  <c r="AV1033" i="1"/>
  <c r="AT1033" i="1"/>
  <c r="BI1033" i="1" s="1"/>
  <c r="AR1033" i="1"/>
  <c r="AP1033" i="1"/>
  <c r="BG1033" i="1" s="1"/>
  <c r="AN1033" i="1"/>
  <c r="BF1033" i="1" s="1"/>
  <c r="AL1033" i="1"/>
  <c r="BE1033" i="1" s="1"/>
  <c r="AJ1033" i="1"/>
  <c r="BD1033" i="1" s="1"/>
  <c r="AH1033" i="1"/>
  <c r="BC1033" i="1" s="1"/>
  <c r="AF1033" i="1"/>
  <c r="BB1033" i="1" s="1"/>
  <c r="AD1033" i="1"/>
  <c r="BA1033" i="1" s="1"/>
  <c r="AB1033" i="1"/>
  <c r="AZ1033" i="1" s="1"/>
  <c r="Z1033" i="1"/>
  <c r="AY1033" i="1" s="1"/>
  <c r="X1033" i="1"/>
  <c r="W1033" i="1"/>
  <c r="V1033" i="1"/>
  <c r="U1033" i="1"/>
  <c r="T1033" i="1"/>
  <c r="S1033" i="1"/>
  <c r="R1033" i="1"/>
  <c r="Q1033" i="1"/>
  <c r="P1033" i="1"/>
  <c r="O1033" i="1"/>
  <c r="N1033" i="1"/>
  <c r="M1033" i="1"/>
  <c r="F1033" i="1"/>
  <c r="E1033" i="1"/>
  <c r="BN1033" i="1" s="1"/>
  <c r="BS1032" i="1"/>
  <c r="BR1032" i="1"/>
  <c r="BO1032" i="1"/>
  <c r="AZ1032" i="1"/>
  <c r="AV1032" i="1"/>
  <c r="AT1032" i="1"/>
  <c r="BI1032" i="1" s="1"/>
  <c r="AR1032" i="1"/>
  <c r="BH1032" i="1" s="1"/>
  <c r="AP1032" i="1"/>
  <c r="BG1032" i="1" s="1"/>
  <c r="AN1032" i="1"/>
  <c r="BF1032" i="1" s="1"/>
  <c r="AL1032" i="1"/>
  <c r="BE1032" i="1" s="1"/>
  <c r="AJ1032" i="1"/>
  <c r="BD1032" i="1" s="1"/>
  <c r="AH1032" i="1"/>
  <c r="BC1032" i="1" s="1"/>
  <c r="AF1032" i="1"/>
  <c r="BB1032" i="1" s="1"/>
  <c r="AD1032" i="1"/>
  <c r="BA1032" i="1" s="1"/>
  <c r="AB1032" i="1"/>
  <c r="Z1032" i="1"/>
  <c r="AY1032" i="1" s="1"/>
  <c r="X1032" i="1"/>
  <c r="W1032" i="1"/>
  <c r="V1032" i="1"/>
  <c r="U1032" i="1"/>
  <c r="T1032" i="1"/>
  <c r="S1032" i="1"/>
  <c r="R1032" i="1"/>
  <c r="Q1032" i="1"/>
  <c r="P1032" i="1"/>
  <c r="O1032" i="1"/>
  <c r="N1032" i="1"/>
  <c r="M1032" i="1"/>
  <c r="F1032" i="1"/>
  <c r="BT1032" i="1" s="1"/>
  <c r="E1032" i="1"/>
  <c r="BS1031" i="1"/>
  <c r="BR1031" i="1"/>
  <c r="BO1031" i="1"/>
  <c r="AV1031" i="1"/>
  <c r="AT1031" i="1"/>
  <c r="BI1031" i="1" s="1"/>
  <c r="AR1031" i="1"/>
  <c r="BH1031" i="1" s="1"/>
  <c r="AP1031" i="1"/>
  <c r="BG1031" i="1" s="1"/>
  <c r="AN1031" i="1"/>
  <c r="BF1031" i="1" s="1"/>
  <c r="AL1031" i="1"/>
  <c r="BE1031" i="1" s="1"/>
  <c r="AJ1031" i="1"/>
  <c r="BD1031" i="1" s="1"/>
  <c r="AH1031" i="1"/>
  <c r="BC1031" i="1" s="1"/>
  <c r="AF1031" i="1"/>
  <c r="BB1031" i="1" s="1"/>
  <c r="AD1031" i="1"/>
  <c r="BA1031" i="1" s="1"/>
  <c r="AB1031" i="1"/>
  <c r="AZ1031" i="1" s="1"/>
  <c r="Z1031" i="1"/>
  <c r="AY1031" i="1" s="1"/>
  <c r="X1031" i="1"/>
  <c r="W1031" i="1"/>
  <c r="V1031" i="1"/>
  <c r="U1031" i="1"/>
  <c r="T1031" i="1"/>
  <c r="S1031" i="1"/>
  <c r="R1031" i="1"/>
  <c r="Q1031" i="1"/>
  <c r="P1031" i="1"/>
  <c r="O1031" i="1"/>
  <c r="N1031" i="1"/>
  <c r="M1031" i="1"/>
  <c r="F1031" i="1"/>
  <c r="BT1031" i="1" s="1"/>
  <c r="E1031" i="1"/>
  <c r="BQ1031" i="1" s="1"/>
  <c r="BS1030" i="1"/>
  <c r="BR1030" i="1"/>
  <c r="BO1030" i="1"/>
  <c r="AV1030" i="1"/>
  <c r="AT1030" i="1"/>
  <c r="BI1030" i="1" s="1"/>
  <c r="AR1030" i="1"/>
  <c r="BH1030" i="1" s="1"/>
  <c r="AP1030" i="1"/>
  <c r="BG1030" i="1" s="1"/>
  <c r="AN1030" i="1"/>
  <c r="BF1030" i="1" s="1"/>
  <c r="AL1030" i="1"/>
  <c r="BE1030" i="1" s="1"/>
  <c r="AJ1030" i="1"/>
  <c r="BD1030" i="1" s="1"/>
  <c r="AH1030" i="1"/>
  <c r="BC1030" i="1" s="1"/>
  <c r="AF1030" i="1"/>
  <c r="BB1030" i="1" s="1"/>
  <c r="AD1030" i="1"/>
  <c r="BA1030" i="1" s="1"/>
  <c r="AB1030" i="1"/>
  <c r="AZ1030" i="1" s="1"/>
  <c r="Z1030" i="1"/>
  <c r="AY1030" i="1" s="1"/>
  <c r="X1030" i="1"/>
  <c r="W1030" i="1"/>
  <c r="V1030" i="1"/>
  <c r="U1030" i="1"/>
  <c r="T1030" i="1"/>
  <c r="S1030" i="1"/>
  <c r="R1030" i="1"/>
  <c r="Q1030" i="1"/>
  <c r="P1030" i="1"/>
  <c r="O1030" i="1"/>
  <c r="N1030" i="1"/>
  <c r="M1030" i="1"/>
  <c r="F1030" i="1"/>
  <c r="E1030" i="1"/>
  <c r="BP1030" i="1" s="1"/>
  <c r="BS1029" i="1"/>
  <c r="BR1029" i="1"/>
  <c r="BO1029" i="1"/>
  <c r="BN1029" i="1"/>
  <c r="AV1029" i="1"/>
  <c r="AT1029" i="1"/>
  <c r="BI1029" i="1" s="1"/>
  <c r="AR1029" i="1"/>
  <c r="BH1029" i="1" s="1"/>
  <c r="AP1029" i="1"/>
  <c r="BG1029" i="1" s="1"/>
  <c r="AN1029" i="1"/>
  <c r="BF1029" i="1" s="1"/>
  <c r="AL1029" i="1"/>
  <c r="BE1029" i="1" s="1"/>
  <c r="AJ1029" i="1"/>
  <c r="BD1029" i="1" s="1"/>
  <c r="AH1029" i="1"/>
  <c r="BC1029" i="1" s="1"/>
  <c r="AF1029" i="1"/>
  <c r="BB1029" i="1" s="1"/>
  <c r="AD1029" i="1"/>
  <c r="BA1029" i="1" s="1"/>
  <c r="AB1029" i="1"/>
  <c r="AZ1029" i="1" s="1"/>
  <c r="Z1029" i="1"/>
  <c r="AY1029" i="1" s="1"/>
  <c r="X1029" i="1"/>
  <c r="W1029" i="1"/>
  <c r="V1029" i="1"/>
  <c r="U1029" i="1"/>
  <c r="T1029" i="1"/>
  <c r="S1029" i="1"/>
  <c r="R1029" i="1"/>
  <c r="Q1029" i="1"/>
  <c r="P1029" i="1"/>
  <c r="O1029" i="1"/>
  <c r="N1029" i="1"/>
  <c r="M1029" i="1"/>
  <c r="F1029" i="1"/>
  <c r="BT1029" i="1" s="1"/>
  <c r="E1029" i="1"/>
  <c r="BS1028" i="1"/>
  <c r="BR1028" i="1"/>
  <c r="BQ1028" i="1"/>
  <c r="BO1028" i="1"/>
  <c r="BP1028" i="1" s="1"/>
  <c r="AV1028" i="1"/>
  <c r="AT1028" i="1"/>
  <c r="BI1028" i="1" s="1"/>
  <c r="AR1028" i="1"/>
  <c r="BH1028" i="1" s="1"/>
  <c r="AP1028" i="1"/>
  <c r="BG1028" i="1" s="1"/>
  <c r="AN1028" i="1"/>
  <c r="BF1028" i="1" s="1"/>
  <c r="AL1028" i="1"/>
  <c r="BE1028" i="1" s="1"/>
  <c r="AJ1028" i="1"/>
  <c r="BD1028" i="1" s="1"/>
  <c r="AH1028" i="1"/>
  <c r="BC1028" i="1" s="1"/>
  <c r="AF1028" i="1"/>
  <c r="BB1028" i="1" s="1"/>
  <c r="AD1028" i="1"/>
  <c r="BA1028" i="1" s="1"/>
  <c r="AB1028" i="1"/>
  <c r="AZ1028" i="1" s="1"/>
  <c r="Z1028" i="1"/>
  <c r="AY1028" i="1" s="1"/>
  <c r="X1028" i="1"/>
  <c r="W1028" i="1"/>
  <c r="V1028" i="1"/>
  <c r="U1028" i="1"/>
  <c r="T1028" i="1"/>
  <c r="S1028" i="1"/>
  <c r="R1028" i="1"/>
  <c r="Q1028" i="1"/>
  <c r="P1028" i="1"/>
  <c r="O1028" i="1"/>
  <c r="N1028" i="1"/>
  <c r="M1028" i="1"/>
  <c r="F1028" i="1"/>
  <c r="BT1028" i="1" s="1"/>
  <c r="E1028" i="1"/>
  <c r="BN1028" i="1" s="1"/>
  <c r="BS1027" i="1"/>
  <c r="BR1027" i="1"/>
  <c r="BO1027" i="1"/>
  <c r="AV1027" i="1"/>
  <c r="AT1027" i="1"/>
  <c r="BI1027" i="1" s="1"/>
  <c r="AR1027" i="1"/>
  <c r="BH1027" i="1" s="1"/>
  <c r="AP1027" i="1"/>
  <c r="BG1027" i="1" s="1"/>
  <c r="AN1027" i="1"/>
  <c r="BF1027" i="1" s="1"/>
  <c r="AL1027" i="1"/>
  <c r="BE1027" i="1" s="1"/>
  <c r="AJ1027" i="1"/>
  <c r="BD1027" i="1" s="1"/>
  <c r="AH1027" i="1"/>
  <c r="BC1027" i="1" s="1"/>
  <c r="AF1027" i="1"/>
  <c r="BB1027" i="1" s="1"/>
  <c r="AD1027" i="1"/>
  <c r="BA1027" i="1" s="1"/>
  <c r="AB1027" i="1"/>
  <c r="AZ1027" i="1" s="1"/>
  <c r="Z1027" i="1"/>
  <c r="AY1027" i="1" s="1"/>
  <c r="X1027" i="1"/>
  <c r="W1027" i="1"/>
  <c r="V1027" i="1"/>
  <c r="U1027" i="1"/>
  <c r="T1027" i="1"/>
  <c r="S1027" i="1"/>
  <c r="R1027" i="1"/>
  <c r="Q1027" i="1"/>
  <c r="P1027" i="1"/>
  <c r="O1027" i="1"/>
  <c r="N1027" i="1"/>
  <c r="M1027" i="1"/>
  <c r="F1027" i="1"/>
  <c r="BT1027" i="1" s="1"/>
  <c r="E1027" i="1"/>
  <c r="BQ1027" i="1" s="1"/>
  <c r="BS1026" i="1"/>
  <c r="BR1026" i="1"/>
  <c r="BO1026" i="1"/>
  <c r="AV1026" i="1"/>
  <c r="AT1026" i="1"/>
  <c r="BI1026" i="1" s="1"/>
  <c r="AR1026" i="1"/>
  <c r="BH1026" i="1" s="1"/>
  <c r="AP1026" i="1"/>
  <c r="BG1026" i="1" s="1"/>
  <c r="AN1026" i="1"/>
  <c r="BF1026" i="1" s="1"/>
  <c r="AL1026" i="1"/>
  <c r="BE1026" i="1" s="1"/>
  <c r="AJ1026" i="1"/>
  <c r="BD1026" i="1" s="1"/>
  <c r="AH1026" i="1"/>
  <c r="BC1026" i="1" s="1"/>
  <c r="AF1026" i="1"/>
  <c r="BB1026" i="1" s="1"/>
  <c r="AD1026" i="1"/>
  <c r="BA1026" i="1" s="1"/>
  <c r="AB1026" i="1"/>
  <c r="AZ1026" i="1" s="1"/>
  <c r="Z1026" i="1"/>
  <c r="X1026" i="1"/>
  <c r="W1026" i="1"/>
  <c r="V1026" i="1"/>
  <c r="U1026" i="1"/>
  <c r="T1026" i="1"/>
  <c r="S1026" i="1"/>
  <c r="R1026" i="1"/>
  <c r="Q1026" i="1"/>
  <c r="P1026" i="1"/>
  <c r="O1026" i="1"/>
  <c r="N1026" i="1"/>
  <c r="M1026" i="1"/>
  <c r="F1026" i="1"/>
  <c r="BT1026" i="1" s="1"/>
  <c r="E1026" i="1"/>
  <c r="BN1026" i="1" s="1"/>
  <c r="BS1025" i="1"/>
  <c r="BR1025" i="1"/>
  <c r="BO1025" i="1"/>
  <c r="BE1025" i="1"/>
  <c r="AV1025" i="1"/>
  <c r="AT1025" i="1"/>
  <c r="BI1025" i="1" s="1"/>
  <c r="AR1025" i="1"/>
  <c r="BH1025" i="1" s="1"/>
  <c r="AP1025" i="1"/>
  <c r="BG1025" i="1" s="1"/>
  <c r="AN1025" i="1"/>
  <c r="BF1025" i="1" s="1"/>
  <c r="AL1025" i="1"/>
  <c r="AJ1025" i="1"/>
  <c r="BD1025" i="1" s="1"/>
  <c r="AH1025" i="1"/>
  <c r="BC1025" i="1" s="1"/>
  <c r="AF1025" i="1"/>
  <c r="BB1025" i="1" s="1"/>
  <c r="AD1025" i="1"/>
  <c r="BA1025" i="1" s="1"/>
  <c r="AB1025" i="1"/>
  <c r="AZ1025" i="1" s="1"/>
  <c r="Z1025" i="1"/>
  <c r="AY1025" i="1" s="1"/>
  <c r="X1025" i="1"/>
  <c r="W1025" i="1"/>
  <c r="V1025" i="1"/>
  <c r="U1025" i="1"/>
  <c r="T1025" i="1"/>
  <c r="S1025" i="1"/>
  <c r="R1025" i="1"/>
  <c r="Q1025" i="1"/>
  <c r="P1025" i="1"/>
  <c r="O1025" i="1"/>
  <c r="N1025" i="1"/>
  <c r="M1025" i="1"/>
  <c r="F1025" i="1"/>
  <c r="E1025" i="1"/>
  <c r="BN1025" i="1" s="1"/>
  <c r="BS1024" i="1"/>
  <c r="BR1024" i="1"/>
  <c r="BQ1024" i="1"/>
  <c r="BO1024" i="1"/>
  <c r="AZ1024" i="1"/>
  <c r="AV1024" i="1"/>
  <c r="AT1024" i="1"/>
  <c r="BI1024" i="1" s="1"/>
  <c r="AR1024" i="1"/>
  <c r="BH1024" i="1" s="1"/>
  <c r="AP1024" i="1"/>
  <c r="BG1024" i="1" s="1"/>
  <c r="AN1024" i="1"/>
  <c r="BF1024" i="1" s="1"/>
  <c r="AL1024" i="1"/>
  <c r="BE1024" i="1" s="1"/>
  <c r="AJ1024" i="1"/>
  <c r="BD1024" i="1" s="1"/>
  <c r="AH1024" i="1"/>
  <c r="BC1024" i="1" s="1"/>
  <c r="AF1024" i="1"/>
  <c r="BB1024" i="1" s="1"/>
  <c r="AD1024" i="1"/>
  <c r="BA1024" i="1" s="1"/>
  <c r="AB1024" i="1"/>
  <c r="Z1024" i="1"/>
  <c r="AY1024" i="1" s="1"/>
  <c r="X1024" i="1"/>
  <c r="W1024" i="1"/>
  <c r="V1024" i="1"/>
  <c r="U1024" i="1"/>
  <c r="T1024" i="1"/>
  <c r="S1024" i="1"/>
  <c r="R1024" i="1"/>
  <c r="Q1024" i="1"/>
  <c r="P1024" i="1"/>
  <c r="O1024" i="1"/>
  <c r="N1024" i="1"/>
  <c r="M1024" i="1"/>
  <c r="F1024" i="1"/>
  <c r="E1024" i="1"/>
  <c r="BS1023" i="1"/>
  <c r="BR1023" i="1"/>
  <c r="BO1023" i="1"/>
  <c r="BG1023" i="1"/>
  <c r="BF1023" i="1"/>
  <c r="AV1023" i="1"/>
  <c r="AT1023" i="1"/>
  <c r="BI1023" i="1" s="1"/>
  <c r="AR1023" i="1"/>
  <c r="BH1023" i="1" s="1"/>
  <c r="AP1023" i="1"/>
  <c r="AN1023" i="1"/>
  <c r="AL1023" i="1"/>
  <c r="BE1023" i="1" s="1"/>
  <c r="AJ1023" i="1"/>
  <c r="BD1023" i="1" s="1"/>
  <c r="AH1023" i="1"/>
  <c r="BC1023" i="1" s="1"/>
  <c r="AF1023" i="1"/>
  <c r="BB1023" i="1" s="1"/>
  <c r="AD1023" i="1"/>
  <c r="BA1023" i="1" s="1"/>
  <c r="AB1023" i="1"/>
  <c r="AZ1023" i="1" s="1"/>
  <c r="Z1023" i="1"/>
  <c r="AY1023" i="1" s="1"/>
  <c r="X1023" i="1"/>
  <c r="W1023" i="1"/>
  <c r="V1023" i="1"/>
  <c r="U1023" i="1"/>
  <c r="T1023" i="1"/>
  <c r="S1023" i="1"/>
  <c r="R1023" i="1"/>
  <c r="Q1023" i="1"/>
  <c r="P1023" i="1"/>
  <c r="O1023" i="1"/>
  <c r="N1023" i="1"/>
  <c r="M1023" i="1"/>
  <c r="F1023" i="1"/>
  <c r="E1023" i="1"/>
  <c r="BN1023" i="1" s="1"/>
  <c r="BS1022" i="1"/>
  <c r="BR1022" i="1"/>
  <c r="BT1022" i="1" s="1"/>
  <c r="BO1022" i="1"/>
  <c r="BH1022" i="1"/>
  <c r="AV1022" i="1"/>
  <c r="AT1022" i="1"/>
  <c r="BI1022" i="1" s="1"/>
  <c r="AR1022" i="1"/>
  <c r="AP1022" i="1"/>
  <c r="BG1022" i="1" s="1"/>
  <c r="AN1022" i="1"/>
  <c r="BF1022" i="1" s="1"/>
  <c r="AL1022" i="1"/>
  <c r="BE1022" i="1" s="1"/>
  <c r="AJ1022" i="1"/>
  <c r="BD1022" i="1" s="1"/>
  <c r="AH1022" i="1"/>
  <c r="BC1022" i="1" s="1"/>
  <c r="AF1022" i="1"/>
  <c r="BB1022" i="1" s="1"/>
  <c r="AD1022" i="1"/>
  <c r="BA1022" i="1" s="1"/>
  <c r="AB1022" i="1"/>
  <c r="AZ1022" i="1" s="1"/>
  <c r="Z1022" i="1"/>
  <c r="X1022" i="1"/>
  <c r="W1022" i="1"/>
  <c r="V1022" i="1"/>
  <c r="U1022" i="1"/>
  <c r="T1022" i="1"/>
  <c r="S1022" i="1"/>
  <c r="R1022" i="1"/>
  <c r="Q1022" i="1"/>
  <c r="P1022" i="1"/>
  <c r="O1022" i="1"/>
  <c r="N1022" i="1"/>
  <c r="M1022" i="1"/>
  <c r="F1022" i="1"/>
  <c r="E1022" i="1"/>
  <c r="BN1022" i="1" s="1"/>
  <c r="BS1021" i="1"/>
  <c r="BR1021" i="1"/>
  <c r="BO1021" i="1"/>
  <c r="BI1021" i="1"/>
  <c r="AZ1021" i="1"/>
  <c r="AV1021" i="1"/>
  <c r="AT1021" i="1"/>
  <c r="AR1021" i="1"/>
  <c r="BH1021" i="1" s="1"/>
  <c r="AP1021" i="1"/>
  <c r="BG1021" i="1" s="1"/>
  <c r="AN1021" i="1"/>
  <c r="BF1021" i="1" s="1"/>
  <c r="AL1021" i="1"/>
  <c r="BE1021" i="1" s="1"/>
  <c r="AJ1021" i="1"/>
  <c r="BD1021" i="1" s="1"/>
  <c r="AH1021" i="1"/>
  <c r="BC1021" i="1" s="1"/>
  <c r="AF1021" i="1"/>
  <c r="BB1021" i="1" s="1"/>
  <c r="AD1021" i="1"/>
  <c r="BA1021" i="1" s="1"/>
  <c r="AB1021" i="1"/>
  <c r="Z1021" i="1"/>
  <c r="AY1021" i="1" s="1"/>
  <c r="X1021" i="1"/>
  <c r="W1021" i="1"/>
  <c r="V1021" i="1"/>
  <c r="U1021" i="1"/>
  <c r="T1021" i="1"/>
  <c r="S1021" i="1"/>
  <c r="R1021" i="1"/>
  <c r="Q1021" i="1"/>
  <c r="P1021" i="1"/>
  <c r="O1021" i="1"/>
  <c r="N1021" i="1"/>
  <c r="M1021" i="1"/>
  <c r="F1021" i="1"/>
  <c r="BT1021" i="1" s="1"/>
  <c r="E1021" i="1"/>
  <c r="BQ1021" i="1" s="1"/>
  <c r="BS1020" i="1"/>
  <c r="BR1020" i="1"/>
  <c r="BO1020" i="1"/>
  <c r="BI1020" i="1"/>
  <c r="BE1020" i="1"/>
  <c r="AV1020" i="1"/>
  <c r="AT1020" i="1"/>
  <c r="AR1020" i="1"/>
  <c r="BH1020" i="1" s="1"/>
  <c r="AP1020" i="1"/>
  <c r="BG1020" i="1" s="1"/>
  <c r="AN1020" i="1"/>
  <c r="BF1020" i="1" s="1"/>
  <c r="AL1020" i="1"/>
  <c r="AJ1020" i="1"/>
  <c r="BD1020" i="1" s="1"/>
  <c r="AH1020" i="1"/>
  <c r="BC1020" i="1" s="1"/>
  <c r="AF1020" i="1"/>
  <c r="BB1020" i="1" s="1"/>
  <c r="AD1020" i="1"/>
  <c r="BA1020" i="1" s="1"/>
  <c r="AB1020" i="1"/>
  <c r="AZ1020" i="1" s="1"/>
  <c r="Z1020" i="1"/>
  <c r="AY1020" i="1" s="1"/>
  <c r="X1020" i="1"/>
  <c r="W1020" i="1"/>
  <c r="V1020" i="1"/>
  <c r="U1020" i="1"/>
  <c r="T1020" i="1"/>
  <c r="S1020" i="1"/>
  <c r="R1020" i="1"/>
  <c r="Q1020" i="1"/>
  <c r="P1020" i="1"/>
  <c r="O1020" i="1"/>
  <c r="N1020" i="1"/>
  <c r="M1020" i="1"/>
  <c r="F1020" i="1"/>
  <c r="E1020" i="1"/>
  <c r="BQ1020" i="1" s="1"/>
  <c r="BS1019" i="1"/>
  <c r="BR1019" i="1"/>
  <c r="BO1019" i="1"/>
  <c r="AV1019" i="1"/>
  <c r="AT1019" i="1"/>
  <c r="BI1019" i="1" s="1"/>
  <c r="AR1019" i="1"/>
  <c r="BH1019" i="1" s="1"/>
  <c r="AP1019" i="1"/>
  <c r="BG1019" i="1" s="1"/>
  <c r="AN1019" i="1"/>
  <c r="BF1019" i="1" s="1"/>
  <c r="AL1019" i="1"/>
  <c r="BE1019" i="1" s="1"/>
  <c r="AJ1019" i="1"/>
  <c r="BD1019" i="1" s="1"/>
  <c r="AH1019" i="1"/>
  <c r="BC1019" i="1" s="1"/>
  <c r="AF1019" i="1"/>
  <c r="BB1019" i="1" s="1"/>
  <c r="AD1019" i="1"/>
  <c r="BA1019" i="1" s="1"/>
  <c r="AB1019" i="1"/>
  <c r="AZ1019" i="1" s="1"/>
  <c r="Z1019" i="1"/>
  <c r="X1019" i="1"/>
  <c r="W1019" i="1"/>
  <c r="V1019" i="1"/>
  <c r="U1019" i="1"/>
  <c r="T1019" i="1"/>
  <c r="S1019" i="1"/>
  <c r="R1019" i="1"/>
  <c r="Q1019" i="1"/>
  <c r="P1019" i="1"/>
  <c r="O1019" i="1"/>
  <c r="N1019" i="1"/>
  <c r="M1019" i="1"/>
  <c r="F1019" i="1"/>
  <c r="BT1019" i="1" s="1"/>
  <c r="E1019" i="1"/>
  <c r="BS1018" i="1"/>
  <c r="BR1018" i="1"/>
  <c r="BO1018" i="1"/>
  <c r="BF1018" i="1"/>
  <c r="AV1018" i="1"/>
  <c r="AT1018" i="1"/>
  <c r="BI1018" i="1" s="1"/>
  <c r="AR1018" i="1"/>
  <c r="BH1018" i="1" s="1"/>
  <c r="AP1018" i="1"/>
  <c r="BG1018" i="1" s="1"/>
  <c r="AN1018" i="1"/>
  <c r="AL1018" i="1"/>
  <c r="BE1018" i="1" s="1"/>
  <c r="AJ1018" i="1"/>
  <c r="BD1018" i="1" s="1"/>
  <c r="AH1018" i="1"/>
  <c r="BC1018" i="1" s="1"/>
  <c r="AF1018" i="1"/>
  <c r="BB1018" i="1" s="1"/>
  <c r="AD1018" i="1"/>
  <c r="BA1018" i="1" s="1"/>
  <c r="AB1018" i="1"/>
  <c r="AZ1018" i="1" s="1"/>
  <c r="Z1018" i="1"/>
  <c r="AY1018" i="1" s="1"/>
  <c r="X1018" i="1"/>
  <c r="W1018" i="1"/>
  <c r="V1018" i="1"/>
  <c r="U1018" i="1"/>
  <c r="T1018" i="1"/>
  <c r="S1018" i="1"/>
  <c r="R1018" i="1"/>
  <c r="Q1018" i="1"/>
  <c r="P1018" i="1"/>
  <c r="O1018" i="1"/>
  <c r="N1018" i="1"/>
  <c r="M1018" i="1"/>
  <c r="F1018" i="1"/>
  <c r="E1018" i="1"/>
  <c r="BS1017" i="1"/>
  <c r="BR1017" i="1"/>
  <c r="BQ1017" i="1"/>
  <c r="BO1017" i="1"/>
  <c r="AV1017" i="1"/>
  <c r="AT1017" i="1"/>
  <c r="BI1017" i="1" s="1"/>
  <c r="AR1017" i="1"/>
  <c r="BH1017" i="1" s="1"/>
  <c r="AP1017" i="1"/>
  <c r="BG1017" i="1" s="1"/>
  <c r="AN1017" i="1"/>
  <c r="BF1017" i="1" s="1"/>
  <c r="AL1017" i="1"/>
  <c r="BE1017" i="1" s="1"/>
  <c r="AJ1017" i="1"/>
  <c r="BD1017" i="1" s="1"/>
  <c r="AH1017" i="1"/>
  <c r="BC1017" i="1" s="1"/>
  <c r="AF1017" i="1"/>
  <c r="BB1017" i="1" s="1"/>
  <c r="AD1017" i="1"/>
  <c r="BA1017" i="1" s="1"/>
  <c r="AB1017" i="1"/>
  <c r="AZ1017" i="1" s="1"/>
  <c r="Z1017" i="1"/>
  <c r="AY1017" i="1" s="1"/>
  <c r="X1017" i="1"/>
  <c r="W1017" i="1"/>
  <c r="V1017" i="1"/>
  <c r="U1017" i="1"/>
  <c r="T1017" i="1"/>
  <c r="S1017" i="1"/>
  <c r="R1017" i="1"/>
  <c r="Q1017" i="1"/>
  <c r="P1017" i="1"/>
  <c r="O1017" i="1"/>
  <c r="N1017" i="1"/>
  <c r="M1017" i="1"/>
  <c r="F1017" i="1"/>
  <c r="E1017" i="1"/>
  <c r="BN1017" i="1" s="1"/>
  <c r="BS1016" i="1"/>
  <c r="BR1016" i="1"/>
  <c r="BO1016" i="1"/>
  <c r="BE1016" i="1"/>
  <c r="BA1016" i="1"/>
  <c r="AV1016" i="1"/>
  <c r="AT1016" i="1"/>
  <c r="BI1016" i="1" s="1"/>
  <c r="AR1016" i="1"/>
  <c r="BH1016" i="1" s="1"/>
  <c r="AP1016" i="1"/>
  <c r="BG1016" i="1" s="1"/>
  <c r="AN1016" i="1"/>
  <c r="BF1016" i="1" s="1"/>
  <c r="AL1016" i="1"/>
  <c r="AJ1016" i="1"/>
  <c r="BD1016" i="1" s="1"/>
  <c r="AH1016" i="1"/>
  <c r="BC1016" i="1" s="1"/>
  <c r="AF1016" i="1"/>
  <c r="BB1016" i="1" s="1"/>
  <c r="AD1016" i="1"/>
  <c r="AB1016" i="1"/>
  <c r="AZ1016" i="1" s="1"/>
  <c r="Z1016" i="1"/>
  <c r="AY1016" i="1" s="1"/>
  <c r="X1016" i="1"/>
  <c r="W1016" i="1"/>
  <c r="V1016" i="1"/>
  <c r="U1016" i="1"/>
  <c r="T1016" i="1"/>
  <c r="S1016" i="1"/>
  <c r="R1016" i="1"/>
  <c r="Q1016" i="1"/>
  <c r="P1016" i="1"/>
  <c r="O1016" i="1"/>
  <c r="N1016" i="1"/>
  <c r="M1016" i="1"/>
  <c r="F1016" i="1"/>
  <c r="E1016" i="1"/>
  <c r="BQ1016" i="1" s="1"/>
  <c r="BS1015" i="1"/>
  <c r="BR1015" i="1"/>
  <c r="BO1015" i="1"/>
  <c r="BF1015" i="1"/>
  <c r="AV1015" i="1"/>
  <c r="AT1015" i="1"/>
  <c r="BI1015" i="1" s="1"/>
  <c r="AR1015" i="1"/>
  <c r="BH1015" i="1" s="1"/>
  <c r="AP1015" i="1"/>
  <c r="BG1015" i="1" s="1"/>
  <c r="AN1015" i="1"/>
  <c r="AL1015" i="1"/>
  <c r="BE1015" i="1" s="1"/>
  <c r="AJ1015" i="1"/>
  <c r="BD1015" i="1" s="1"/>
  <c r="AH1015" i="1"/>
  <c r="BC1015" i="1" s="1"/>
  <c r="AF1015" i="1"/>
  <c r="BB1015" i="1" s="1"/>
  <c r="AD1015" i="1"/>
  <c r="BA1015" i="1" s="1"/>
  <c r="AB1015" i="1"/>
  <c r="AZ1015" i="1" s="1"/>
  <c r="Z1015" i="1"/>
  <c r="AY1015" i="1" s="1"/>
  <c r="X1015" i="1"/>
  <c r="W1015" i="1"/>
  <c r="V1015" i="1"/>
  <c r="U1015" i="1"/>
  <c r="T1015" i="1"/>
  <c r="S1015" i="1"/>
  <c r="R1015" i="1"/>
  <c r="Q1015" i="1"/>
  <c r="P1015" i="1"/>
  <c r="O1015" i="1"/>
  <c r="N1015" i="1"/>
  <c r="M1015" i="1"/>
  <c r="F1015" i="1"/>
  <c r="BT1015" i="1" s="1"/>
  <c r="E1015" i="1"/>
  <c r="BN1015" i="1" s="1"/>
  <c r="BS1014" i="1"/>
  <c r="BR1014" i="1"/>
  <c r="BO1014" i="1"/>
  <c r="BD1014" i="1"/>
  <c r="BC1014" i="1"/>
  <c r="AV1014" i="1"/>
  <c r="AT1014" i="1"/>
  <c r="BI1014" i="1" s="1"/>
  <c r="AR1014" i="1"/>
  <c r="BH1014" i="1" s="1"/>
  <c r="AP1014" i="1"/>
  <c r="BG1014" i="1" s="1"/>
  <c r="AN1014" i="1"/>
  <c r="BF1014" i="1" s="1"/>
  <c r="AL1014" i="1"/>
  <c r="BE1014" i="1" s="1"/>
  <c r="AJ1014" i="1"/>
  <c r="AH1014" i="1"/>
  <c r="AF1014" i="1"/>
  <c r="BB1014" i="1" s="1"/>
  <c r="AD1014" i="1"/>
  <c r="BA1014" i="1" s="1"/>
  <c r="AB1014" i="1"/>
  <c r="AZ1014" i="1" s="1"/>
  <c r="Z1014" i="1"/>
  <c r="AY1014" i="1" s="1"/>
  <c r="X1014" i="1"/>
  <c r="W1014" i="1"/>
  <c r="V1014" i="1"/>
  <c r="U1014" i="1"/>
  <c r="T1014" i="1"/>
  <c r="S1014" i="1"/>
  <c r="R1014" i="1"/>
  <c r="Q1014" i="1"/>
  <c r="P1014" i="1"/>
  <c r="O1014" i="1"/>
  <c r="N1014" i="1"/>
  <c r="M1014" i="1"/>
  <c r="F1014" i="1"/>
  <c r="E1014" i="1"/>
  <c r="BQ1014" i="1" s="1"/>
  <c r="BS1013" i="1"/>
  <c r="BR1013" i="1"/>
  <c r="BO1013" i="1"/>
  <c r="AV1013" i="1"/>
  <c r="AT1013" i="1"/>
  <c r="BI1013" i="1" s="1"/>
  <c r="AR1013" i="1"/>
  <c r="BH1013" i="1" s="1"/>
  <c r="AP1013" i="1"/>
  <c r="BG1013" i="1" s="1"/>
  <c r="AN1013" i="1"/>
  <c r="BF1013" i="1" s="1"/>
  <c r="AL1013" i="1"/>
  <c r="BE1013" i="1" s="1"/>
  <c r="AJ1013" i="1"/>
  <c r="BD1013" i="1" s="1"/>
  <c r="AH1013" i="1"/>
  <c r="BC1013" i="1" s="1"/>
  <c r="AF1013" i="1"/>
  <c r="BB1013" i="1" s="1"/>
  <c r="AD1013" i="1"/>
  <c r="BA1013" i="1" s="1"/>
  <c r="AB1013" i="1"/>
  <c r="AZ1013" i="1" s="1"/>
  <c r="Z1013" i="1"/>
  <c r="AY1013" i="1" s="1"/>
  <c r="X1013" i="1"/>
  <c r="W1013" i="1"/>
  <c r="V1013" i="1"/>
  <c r="U1013" i="1"/>
  <c r="T1013" i="1"/>
  <c r="S1013" i="1"/>
  <c r="R1013" i="1"/>
  <c r="Q1013" i="1"/>
  <c r="P1013" i="1"/>
  <c r="O1013" i="1"/>
  <c r="N1013" i="1"/>
  <c r="M1013" i="1"/>
  <c r="F1013" i="1"/>
  <c r="E1013" i="1"/>
  <c r="BS1012" i="1"/>
  <c r="BR1012" i="1"/>
  <c r="BO1012" i="1"/>
  <c r="BP1012" i="1" s="1"/>
  <c r="AV1012" i="1"/>
  <c r="AT1012" i="1"/>
  <c r="BI1012" i="1" s="1"/>
  <c r="AR1012" i="1"/>
  <c r="BH1012" i="1" s="1"/>
  <c r="AP1012" i="1"/>
  <c r="BG1012" i="1" s="1"/>
  <c r="AN1012" i="1"/>
  <c r="BF1012" i="1" s="1"/>
  <c r="AL1012" i="1"/>
  <c r="BE1012" i="1" s="1"/>
  <c r="AJ1012" i="1"/>
  <c r="BD1012" i="1" s="1"/>
  <c r="AH1012" i="1"/>
  <c r="BC1012" i="1" s="1"/>
  <c r="AF1012" i="1"/>
  <c r="BB1012" i="1" s="1"/>
  <c r="AD1012" i="1"/>
  <c r="BA1012" i="1" s="1"/>
  <c r="AB1012" i="1"/>
  <c r="AZ1012" i="1" s="1"/>
  <c r="Z1012" i="1"/>
  <c r="AY1012" i="1" s="1"/>
  <c r="X1012" i="1"/>
  <c r="W1012" i="1"/>
  <c r="V1012" i="1"/>
  <c r="U1012" i="1"/>
  <c r="T1012" i="1"/>
  <c r="S1012" i="1"/>
  <c r="R1012" i="1"/>
  <c r="Q1012" i="1"/>
  <c r="P1012" i="1"/>
  <c r="O1012" i="1"/>
  <c r="N1012" i="1"/>
  <c r="M1012" i="1"/>
  <c r="F1012" i="1"/>
  <c r="BT1012" i="1" s="1"/>
  <c r="E1012" i="1"/>
  <c r="BN1012" i="1" s="1"/>
  <c r="BS1011" i="1"/>
  <c r="BR1011" i="1"/>
  <c r="BO1011" i="1"/>
  <c r="AV1011" i="1"/>
  <c r="AT1011" i="1"/>
  <c r="BI1011" i="1" s="1"/>
  <c r="AR1011" i="1"/>
  <c r="BH1011" i="1" s="1"/>
  <c r="AP1011" i="1"/>
  <c r="BG1011" i="1" s="1"/>
  <c r="AN1011" i="1"/>
  <c r="BF1011" i="1" s="1"/>
  <c r="AL1011" i="1"/>
  <c r="BE1011" i="1" s="1"/>
  <c r="AJ1011" i="1"/>
  <c r="BD1011" i="1" s="1"/>
  <c r="AH1011" i="1"/>
  <c r="BC1011" i="1" s="1"/>
  <c r="AF1011" i="1"/>
  <c r="BB1011" i="1" s="1"/>
  <c r="AD1011" i="1"/>
  <c r="BA1011" i="1" s="1"/>
  <c r="AB1011" i="1"/>
  <c r="AZ1011" i="1" s="1"/>
  <c r="Z1011" i="1"/>
  <c r="AY1011" i="1" s="1"/>
  <c r="X1011" i="1"/>
  <c r="W1011" i="1"/>
  <c r="V1011" i="1"/>
  <c r="U1011" i="1"/>
  <c r="T1011" i="1"/>
  <c r="S1011" i="1"/>
  <c r="R1011" i="1"/>
  <c r="Q1011" i="1"/>
  <c r="P1011" i="1"/>
  <c r="O1011" i="1"/>
  <c r="N1011" i="1"/>
  <c r="M1011" i="1"/>
  <c r="F1011" i="1"/>
  <c r="E1011" i="1"/>
  <c r="BS1010" i="1"/>
  <c r="BR1010" i="1"/>
  <c r="BO1010" i="1"/>
  <c r="BB1010" i="1"/>
  <c r="AV1010" i="1"/>
  <c r="AT1010" i="1"/>
  <c r="BI1010" i="1" s="1"/>
  <c r="AR1010" i="1"/>
  <c r="BH1010" i="1" s="1"/>
  <c r="AP1010" i="1"/>
  <c r="BG1010" i="1" s="1"/>
  <c r="AN1010" i="1"/>
  <c r="BF1010" i="1" s="1"/>
  <c r="AL1010" i="1"/>
  <c r="BE1010" i="1" s="1"/>
  <c r="AJ1010" i="1"/>
  <c r="BD1010" i="1" s="1"/>
  <c r="AH1010" i="1"/>
  <c r="BC1010" i="1" s="1"/>
  <c r="AF1010" i="1"/>
  <c r="AD1010" i="1"/>
  <c r="BA1010" i="1" s="1"/>
  <c r="AB1010" i="1"/>
  <c r="AZ1010" i="1" s="1"/>
  <c r="Z1010" i="1"/>
  <c r="AY1010" i="1" s="1"/>
  <c r="X1010" i="1"/>
  <c r="W1010" i="1"/>
  <c r="V1010" i="1"/>
  <c r="U1010" i="1"/>
  <c r="T1010" i="1"/>
  <c r="S1010" i="1"/>
  <c r="R1010" i="1"/>
  <c r="Q1010" i="1"/>
  <c r="P1010" i="1"/>
  <c r="O1010" i="1"/>
  <c r="N1010" i="1"/>
  <c r="M1010" i="1"/>
  <c r="F1010" i="1"/>
  <c r="E1010" i="1"/>
  <c r="BS1009" i="1"/>
  <c r="BR1009" i="1"/>
  <c r="BO1009" i="1"/>
  <c r="BC1009" i="1"/>
  <c r="AV1009" i="1"/>
  <c r="AT1009" i="1"/>
  <c r="BI1009" i="1" s="1"/>
  <c r="AR1009" i="1"/>
  <c r="BH1009" i="1" s="1"/>
  <c r="AP1009" i="1"/>
  <c r="BG1009" i="1" s="1"/>
  <c r="AN1009" i="1"/>
  <c r="BF1009" i="1" s="1"/>
  <c r="AL1009" i="1"/>
  <c r="BE1009" i="1" s="1"/>
  <c r="AJ1009" i="1"/>
  <c r="BD1009" i="1" s="1"/>
  <c r="AH1009" i="1"/>
  <c r="AF1009" i="1"/>
  <c r="BB1009" i="1" s="1"/>
  <c r="AD1009" i="1"/>
  <c r="BA1009" i="1" s="1"/>
  <c r="AB1009" i="1"/>
  <c r="AZ1009" i="1" s="1"/>
  <c r="Z1009" i="1"/>
  <c r="AY1009" i="1" s="1"/>
  <c r="X1009" i="1"/>
  <c r="W1009" i="1"/>
  <c r="V1009" i="1"/>
  <c r="U1009" i="1"/>
  <c r="T1009" i="1"/>
  <c r="S1009" i="1"/>
  <c r="R1009" i="1"/>
  <c r="Q1009" i="1"/>
  <c r="P1009" i="1"/>
  <c r="O1009" i="1"/>
  <c r="N1009" i="1"/>
  <c r="M1009" i="1"/>
  <c r="F1009" i="1"/>
  <c r="E1009" i="1"/>
  <c r="BS1008" i="1"/>
  <c r="BR1008" i="1"/>
  <c r="BO1008" i="1"/>
  <c r="BP1008" i="1" s="1"/>
  <c r="AV1008" i="1"/>
  <c r="AT1008" i="1"/>
  <c r="BI1008" i="1" s="1"/>
  <c r="AR1008" i="1"/>
  <c r="BH1008" i="1" s="1"/>
  <c r="AP1008" i="1"/>
  <c r="BG1008" i="1" s="1"/>
  <c r="AN1008" i="1"/>
  <c r="BF1008" i="1" s="1"/>
  <c r="AL1008" i="1"/>
  <c r="BE1008" i="1" s="1"/>
  <c r="AJ1008" i="1"/>
  <c r="BD1008" i="1" s="1"/>
  <c r="AH1008" i="1"/>
  <c r="BC1008" i="1" s="1"/>
  <c r="AF1008" i="1"/>
  <c r="BB1008" i="1" s="1"/>
  <c r="AD1008" i="1"/>
  <c r="BA1008" i="1" s="1"/>
  <c r="AB1008" i="1"/>
  <c r="AZ1008" i="1" s="1"/>
  <c r="Z1008" i="1"/>
  <c r="AY1008" i="1" s="1"/>
  <c r="X1008" i="1"/>
  <c r="W1008" i="1"/>
  <c r="V1008" i="1"/>
  <c r="U1008" i="1"/>
  <c r="T1008" i="1"/>
  <c r="S1008" i="1"/>
  <c r="R1008" i="1"/>
  <c r="Q1008" i="1"/>
  <c r="P1008" i="1"/>
  <c r="O1008" i="1"/>
  <c r="N1008" i="1"/>
  <c r="M1008" i="1"/>
  <c r="F1008" i="1"/>
  <c r="E1008" i="1"/>
  <c r="BQ1008" i="1" s="1"/>
  <c r="BS1007" i="1"/>
  <c r="BR1007" i="1"/>
  <c r="BT1007" i="1" s="1"/>
  <c r="BO1007" i="1"/>
  <c r="BE1007" i="1"/>
  <c r="AV1007" i="1"/>
  <c r="AT1007" i="1"/>
  <c r="BI1007" i="1" s="1"/>
  <c r="AR1007" i="1"/>
  <c r="BH1007" i="1" s="1"/>
  <c r="AP1007" i="1"/>
  <c r="BG1007" i="1" s="1"/>
  <c r="AN1007" i="1"/>
  <c r="BF1007" i="1" s="1"/>
  <c r="AL1007" i="1"/>
  <c r="AJ1007" i="1"/>
  <c r="BD1007" i="1" s="1"/>
  <c r="AH1007" i="1"/>
  <c r="BC1007" i="1" s="1"/>
  <c r="AF1007" i="1"/>
  <c r="BB1007" i="1" s="1"/>
  <c r="AD1007" i="1"/>
  <c r="BA1007" i="1" s="1"/>
  <c r="AB1007" i="1"/>
  <c r="AZ1007" i="1" s="1"/>
  <c r="Z1007" i="1"/>
  <c r="AY1007" i="1" s="1"/>
  <c r="X1007" i="1"/>
  <c r="W1007" i="1"/>
  <c r="V1007" i="1"/>
  <c r="U1007" i="1"/>
  <c r="T1007" i="1"/>
  <c r="S1007" i="1"/>
  <c r="R1007" i="1"/>
  <c r="Q1007" i="1"/>
  <c r="P1007" i="1"/>
  <c r="O1007" i="1"/>
  <c r="N1007" i="1"/>
  <c r="M1007" i="1"/>
  <c r="F1007" i="1"/>
  <c r="E1007" i="1"/>
  <c r="BS1006" i="1"/>
  <c r="BR1006" i="1"/>
  <c r="BO1006" i="1"/>
  <c r="AV1006" i="1"/>
  <c r="AT1006" i="1"/>
  <c r="BI1006" i="1" s="1"/>
  <c r="AR1006" i="1"/>
  <c r="BH1006" i="1" s="1"/>
  <c r="AP1006" i="1"/>
  <c r="BG1006" i="1" s="1"/>
  <c r="AN1006" i="1"/>
  <c r="BF1006" i="1" s="1"/>
  <c r="AL1006" i="1"/>
  <c r="BE1006" i="1" s="1"/>
  <c r="AJ1006" i="1"/>
  <c r="BD1006" i="1" s="1"/>
  <c r="AH1006" i="1"/>
  <c r="BC1006" i="1" s="1"/>
  <c r="AF1006" i="1"/>
  <c r="BB1006" i="1" s="1"/>
  <c r="AD1006" i="1"/>
  <c r="BA1006" i="1" s="1"/>
  <c r="AB1006" i="1"/>
  <c r="AZ1006" i="1" s="1"/>
  <c r="Z1006" i="1"/>
  <c r="X1006" i="1"/>
  <c r="W1006" i="1"/>
  <c r="V1006" i="1"/>
  <c r="U1006" i="1"/>
  <c r="T1006" i="1"/>
  <c r="S1006" i="1"/>
  <c r="R1006" i="1"/>
  <c r="Q1006" i="1"/>
  <c r="P1006" i="1"/>
  <c r="O1006" i="1"/>
  <c r="N1006" i="1"/>
  <c r="M1006" i="1"/>
  <c r="F1006" i="1"/>
  <c r="E1006" i="1"/>
  <c r="BS1005" i="1"/>
  <c r="BR1005" i="1"/>
  <c r="BQ1005" i="1"/>
  <c r="BO1005" i="1"/>
  <c r="BA1005" i="1"/>
  <c r="AV1005" i="1"/>
  <c r="AT1005" i="1"/>
  <c r="BI1005" i="1" s="1"/>
  <c r="AR1005" i="1"/>
  <c r="BH1005" i="1" s="1"/>
  <c r="AP1005" i="1"/>
  <c r="BG1005" i="1" s="1"/>
  <c r="AN1005" i="1"/>
  <c r="BF1005" i="1" s="1"/>
  <c r="AL1005" i="1"/>
  <c r="BE1005" i="1" s="1"/>
  <c r="AJ1005" i="1"/>
  <c r="BD1005" i="1" s="1"/>
  <c r="AH1005" i="1"/>
  <c r="BC1005" i="1" s="1"/>
  <c r="AF1005" i="1"/>
  <c r="BB1005" i="1" s="1"/>
  <c r="AD1005" i="1"/>
  <c r="AB1005" i="1"/>
  <c r="AZ1005" i="1" s="1"/>
  <c r="Z1005" i="1"/>
  <c r="AY1005" i="1" s="1"/>
  <c r="X1005" i="1"/>
  <c r="W1005" i="1"/>
  <c r="V1005" i="1"/>
  <c r="U1005" i="1"/>
  <c r="T1005" i="1"/>
  <c r="S1005" i="1"/>
  <c r="R1005" i="1"/>
  <c r="Q1005" i="1"/>
  <c r="P1005" i="1"/>
  <c r="O1005" i="1"/>
  <c r="N1005" i="1"/>
  <c r="M1005" i="1"/>
  <c r="F1005" i="1"/>
  <c r="E1005" i="1"/>
  <c r="BN1005" i="1" s="1"/>
  <c r="BS1004" i="1"/>
  <c r="BR1004" i="1"/>
  <c r="BO1004" i="1"/>
  <c r="BP1004" i="1" s="1"/>
  <c r="BB1004" i="1"/>
  <c r="AV1004" i="1"/>
  <c r="AT1004" i="1"/>
  <c r="BI1004" i="1" s="1"/>
  <c r="AR1004" i="1"/>
  <c r="BH1004" i="1" s="1"/>
  <c r="AP1004" i="1"/>
  <c r="BG1004" i="1" s="1"/>
  <c r="AN1004" i="1"/>
  <c r="BF1004" i="1" s="1"/>
  <c r="AL1004" i="1"/>
  <c r="BE1004" i="1" s="1"/>
  <c r="AJ1004" i="1"/>
  <c r="BD1004" i="1" s="1"/>
  <c r="AH1004" i="1"/>
  <c r="BC1004" i="1" s="1"/>
  <c r="AF1004" i="1"/>
  <c r="AD1004" i="1"/>
  <c r="BA1004" i="1" s="1"/>
  <c r="AB1004" i="1"/>
  <c r="AZ1004" i="1" s="1"/>
  <c r="Z1004" i="1"/>
  <c r="AY1004" i="1" s="1"/>
  <c r="X1004" i="1"/>
  <c r="W1004" i="1"/>
  <c r="V1004" i="1"/>
  <c r="U1004" i="1"/>
  <c r="T1004" i="1"/>
  <c r="S1004" i="1"/>
  <c r="R1004" i="1"/>
  <c r="Q1004" i="1"/>
  <c r="P1004" i="1"/>
  <c r="O1004" i="1"/>
  <c r="N1004" i="1"/>
  <c r="M1004" i="1"/>
  <c r="F1004" i="1"/>
  <c r="E1004" i="1"/>
  <c r="BQ1004" i="1" s="1"/>
  <c r="BS1003" i="1"/>
  <c r="BR1003" i="1"/>
  <c r="BO1003" i="1"/>
  <c r="BP1003" i="1" s="1"/>
  <c r="BC1003" i="1"/>
  <c r="BB1003" i="1"/>
  <c r="AV1003" i="1"/>
  <c r="AT1003" i="1"/>
  <c r="BI1003" i="1" s="1"/>
  <c r="AR1003" i="1"/>
  <c r="BH1003" i="1" s="1"/>
  <c r="AP1003" i="1"/>
  <c r="BG1003" i="1" s="1"/>
  <c r="AN1003" i="1"/>
  <c r="BF1003" i="1" s="1"/>
  <c r="AL1003" i="1"/>
  <c r="BE1003" i="1" s="1"/>
  <c r="AJ1003" i="1"/>
  <c r="BD1003" i="1" s="1"/>
  <c r="AH1003" i="1"/>
  <c r="AF1003" i="1"/>
  <c r="AD1003" i="1"/>
  <c r="BA1003" i="1" s="1"/>
  <c r="AB1003" i="1"/>
  <c r="AZ1003" i="1" s="1"/>
  <c r="Z1003" i="1"/>
  <c r="AY1003" i="1" s="1"/>
  <c r="X1003" i="1"/>
  <c r="W1003" i="1"/>
  <c r="V1003" i="1"/>
  <c r="U1003" i="1"/>
  <c r="T1003" i="1"/>
  <c r="S1003" i="1"/>
  <c r="R1003" i="1"/>
  <c r="Q1003" i="1"/>
  <c r="P1003" i="1"/>
  <c r="O1003" i="1"/>
  <c r="N1003" i="1"/>
  <c r="M1003" i="1"/>
  <c r="F1003" i="1"/>
  <c r="E1003" i="1"/>
  <c r="BS1002" i="1"/>
  <c r="BR1002" i="1"/>
  <c r="BO1002" i="1"/>
  <c r="BC1002" i="1"/>
  <c r="AV1002" i="1"/>
  <c r="AT1002" i="1"/>
  <c r="BI1002" i="1" s="1"/>
  <c r="AR1002" i="1"/>
  <c r="BH1002" i="1" s="1"/>
  <c r="AP1002" i="1"/>
  <c r="BG1002" i="1" s="1"/>
  <c r="AN1002" i="1"/>
  <c r="BF1002" i="1" s="1"/>
  <c r="AL1002" i="1"/>
  <c r="BE1002" i="1" s="1"/>
  <c r="AJ1002" i="1"/>
  <c r="BD1002" i="1" s="1"/>
  <c r="AH1002" i="1"/>
  <c r="AF1002" i="1"/>
  <c r="BB1002" i="1" s="1"/>
  <c r="AD1002" i="1"/>
  <c r="BA1002" i="1" s="1"/>
  <c r="AB1002" i="1"/>
  <c r="AZ1002" i="1" s="1"/>
  <c r="Z1002" i="1"/>
  <c r="X1002" i="1"/>
  <c r="W1002" i="1"/>
  <c r="V1002" i="1"/>
  <c r="U1002" i="1"/>
  <c r="T1002" i="1"/>
  <c r="S1002" i="1"/>
  <c r="R1002" i="1"/>
  <c r="Q1002" i="1"/>
  <c r="P1002" i="1"/>
  <c r="O1002" i="1"/>
  <c r="N1002" i="1"/>
  <c r="M1002" i="1"/>
  <c r="F1002" i="1"/>
  <c r="E1002" i="1"/>
  <c r="BQ1002" i="1" s="1"/>
  <c r="BS1001" i="1"/>
  <c r="BR1001" i="1"/>
  <c r="BQ1001" i="1"/>
  <c r="BO1001" i="1"/>
  <c r="BP1001" i="1" s="1"/>
  <c r="BN1001" i="1"/>
  <c r="BE1001" i="1"/>
  <c r="BD1001" i="1"/>
  <c r="AV1001" i="1"/>
  <c r="AT1001" i="1"/>
  <c r="BI1001" i="1" s="1"/>
  <c r="AR1001" i="1"/>
  <c r="BH1001" i="1" s="1"/>
  <c r="AP1001" i="1"/>
  <c r="BG1001" i="1" s="1"/>
  <c r="AN1001" i="1"/>
  <c r="BF1001" i="1" s="1"/>
  <c r="AL1001" i="1"/>
  <c r="AJ1001" i="1"/>
  <c r="AH1001" i="1"/>
  <c r="BC1001" i="1" s="1"/>
  <c r="AF1001" i="1"/>
  <c r="BB1001" i="1" s="1"/>
  <c r="AD1001" i="1"/>
  <c r="BA1001" i="1" s="1"/>
  <c r="AB1001" i="1"/>
  <c r="AZ1001" i="1" s="1"/>
  <c r="Z1001" i="1"/>
  <c r="AY1001" i="1" s="1"/>
  <c r="X1001" i="1"/>
  <c r="W1001" i="1"/>
  <c r="V1001" i="1"/>
  <c r="U1001" i="1"/>
  <c r="T1001" i="1"/>
  <c r="S1001" i="1"/>
  <c r="R1001" i="1"/>
  <c r="Q1001" i="1"/>
  <c r="P1001" i="1"/>
  <c r="O1001" i="1"/>
  <c r="N1001" i="1"/>
  <c r="M1001" i="1"/>
  <c r="F1001" i="1"/>
  <c r="E1001" i="1"/>
  <c r="BT1000" i="1"/>
  <c r="BS1000" i="1"/>
  <c r="BR1000" i="1"/>
  <c r="BO1000" i="1"/>
  <c r="BH1000" i="1"/>
  <c r="BF1000" i="1"/>
  <c r="BE1000" i="1"/>
  <c r="AV1000" i="1"/>
  <c r="AT1000" i="1"/>
  <c r="BI1000" i="1" s="1"/>
  <c r="AR1000" i="1"/>
  <c r="AP1000" i="1"/>
  <c r="BG1000" i="1" s="1"/>
  <c r="AN1000" i="1"/>
  <c r="AL1000" i="1"/>
  <c r="AJ1000" i="1"/>
  <c r="BD1000" i="1" s="1"/>
  <c r="AH1000" i="1"/>
  <c r="BC1000" i="1" s="1"/>
  <c r="AF1000" i="1"/>
  <c r="BB1000" i="1" s="1"/>
  <c r="AD1000" i="1"/>
  <c r="BA1000" i="1" s="1"/>
  <c r="AB1000" i="1"/>
  <c r="AZ1000" i="1" s="1"/>
  <c r="Z1000" i="1"/>
  <c r="AY1000" i="1" s="1"/>
  <c r="X1000" i="1"/>
  <c r="W1000" i="1"/>
  <c r="V1000" i="1"/>
  <c r="U1000" i="1"/>
  <c r="T1000" i="1"/>
  <c r="S1000" i="1"/>
  <c r="R1000" i="1"/>
  <c r="Q1000" i="1"/>
  <c r="P1000" i="1"/>
  <c r="O1000" i="1"/>
  <c r="N1000" i="1"/>
  <c r="M1000" i="1"/>
  <c r="F1000" i="1"/>
  <c r="E1000" i="1"/>
  <c r="BN1000" i="1" s="1"/>
  <c r="BS999" i="1"/>
  <c r="BR999" i="1"/>
  <c r="BO999" i="1"/>
  <c r="BF999" i="1"/>
  <c r="AV999" i="1"/>
  <c r="AT999" i="1"/>
  <c r="BI999" i="1" s="1"/>
  <c r="AR999" i="1"/>
  <c r="BH999" i="1" s="1"/>
  <c r="AP999" i="1"/>
  <c r="BG999" i="1" s="1"/>
  <c r="AN999" i="1"/>
  <c r="AL999" i="1"/>
  <c r="BE999" i="1" s="1"/>
  <c r="AJ999" i="1"/>
  <c r="BD999" i="1" s="1"/>
  <c r="AH999" i="1"/>
  <c r="BC999" i="1" s="1"/>
  <c r="AF999" i="1"/>
  <c r="BB999" i="1" s="1"/>
  <c r="AD999" i="1"/>
  <c r="BA999" i="1" s="1"/>
  <c r="AB999" i="1"/>
  <c r="AZ999" i="1" s="1"/>
  <c r="Z999" i="1"/>
  <c r="AY999" i="1" s="1"/>
  <c r="X999" i="1"/>
  <c r="W999" i="1"/>
  <c r="V999" i="1"/>
  <c r="U999" i="1"/>
  <c r="T999" i="1"/>
  <c r="S999" i="1"/>
  <c r="R999" i="1"/>
  <c r="Q999" i="1"/>
  <c r="P999" i="1"/>
  <c r="O999" i="1"/>
  <c r="N999" i="1"/>
  <c r="M999" i="1"/>
  <c r="F999" i="1"/>
  <c r="E999" i="1"/>
  <c r="BN999" i="1" s="1"/>
  <c r="BS998" i="1"/>
  <c r="BR998" i="1"/>
  <c r="BO998" i="1"/>
  <c r="BG998" i="1"/>
  <c r="AV998" i="1"/>
  <c r="AT998" i="1"/>
  <c r="BI998" i="1" s="1"/>
  <c r="AR998" i="1"/>
  <c r="BH998" i="1" s="1"/>
  <c r="AP998" i="1"/>
  <c r="AN998" i="1"/>
  <c r="BF998" i="1" s="1"/>
  <c r="AL998" i="1"/>
  <c r="BE998" i="1" s="1"/>
  <c r="AJ998" i="1"/>
  <c r="BD998" i="1" s="1"/>
  <c r="AH998" i="1"/>
  <c r="BC998" i="1" s="1"/>
  <c r="AF998" i="1"/>
  <c r="BB998" i="1" s="1"/>
  <c r="AD998" i="1"/>
  <c r="BA998" i="1" s="1"/>
  <c r="AB998" i="1"/>
  <c r="AZ998" i="1" s="1"/>
  <c r="Z998" i="1"/>
  <c r="X998" i="1"/>
  <c r="W998" i="1"/>
  <c r="V998" i="1"/>
  <c r="U998" i="1"/>
  <c r="T998" i="1"/>
  <c r="S998" i="1"/>
  <c r="R998" i="1"/>
  <c r="Q998" i="1"/>
  <c r="P998" i="1"/>
  <c r="O998" i="1"/>
  <c r="N998" i="1"/>
  <c r="M998" i="1"/>
  <c r="F998" i="1"/>
  <c r="E998" i="1"/>
  <c r="BN998" i="1" s="1"/>
  <c r="BS997" i="1"/>
  <c r="BR997" i="1"/>
  <c r="BO997" i="1"/>
  <c r="BN997" i="1"/>
  <c r="BI997" i="1"/>
  <c r="BH997" i="1"/>
  <c r="AV997" i="1"/>
  <c r="AT997" i="1"/>
  <c r="AR997" i="1"/>
  <c r="AP997" i="1"/>
  <c r="BG997" i="1" s="1"/>
  <c r="AN997" i="1"/>
  <c r="BF997" i="1" s="1"/>
  <c r="AL997" i="1"/>
  <c r="BE997" i="1" s="1"/>
  <c r="AJ997" i="1"/>
  <c r="BD997" i="1" s="1"/>
  <c r="AH997" i="1"/>
  <c r="BC997" i="1" s="1"/>
  <c r="AF997" i="1"/>
  <c r="BB997" i="1" s="1"/>
  <c r="AD997" i="1"/>
  <c r="BA997" i="1" s="1"/>
  <c r="AB997" i="1"/>
  <c r="AZ997" i="1" s="1"/>
  <c r="Z997" i="1"/>
  <c r="X997" i="1"/>
  <c r="W997" i="1"/>
  <c r="V997" i="1"/>
  <c r="U997" i="1"/>
  <c r="T997" i="1"/>
  <c r="S997" i="1"/>
  <c r="R997" i="1"/>
  <c r="Q997" i="1"/>
  <c r="P997" i="1"/>
  <c r="O997" i="1"/>
  <c r="N997" i="1"/>
  <c r="M997" i="1"/>
  <c r="F997" i="1"/>
  <c r="E997" i="1"/>
  <c r="BQ997" i="1" s="1"/>
  <c r="BS996" i="1"/>
  <c r="BR996" i="1"/>
  <c r="BO996" i="1"/>
  <c r="BI996" i="1"/>
  <c r="BE996" i="1"/>
  <c r="BD996" i="1"/>
  <c r="AV996" i="1"/>
  <c r="AT996" i="1"/>
  <c r="AR996" i="1"/>
  <c r="BH996" i="1" s="1"/>
  <c r="AP996" i="1"/>
  <c r="BG996" i="1" s="1"/>
  <c r="AN996" i="1"/>
  <c r="BF996" i="1" s="1"/>
  <c r="AL996" i="1"/>
  <c r="AJ996" i="1"/>
  <c r="AH996" i="1"/>
  <c r="BC996" i="1" s="1"/>
  <c r="AF996" i="1"/>
  <c r="BB996" i="1" s="1"/>
  <c r="AD996" i="1"/>
  <c r="BA996" i="1" s="1"/>
  <c r="AB996" i="1"/>
  <c r="AZ996" i="1" s="1"/>
  <c r="Z996" i="1"/>
  <c r="AY996" i="1" s="1"/>
  <c r="X996" i="1"/>
  <c r="W996" i="1"/>
  <c r="V996" i="1"/>
  <c r="U996" i="1"/>
  <c r="T996" i="1"/>
  <c r="S996" i="1"/>
  <c r="R996" i="1"/>
  <c r="Q996" i="1"/>
  <c r="P996" i="1"/>
  <c r="O996" i="1"/>
  <c r="N996" i="1"/>
  <c r="M996" i="1"/>
  <c r="F996" i="1"/>
  <c r="E996" i="1"/>
  <c r="BQ996" i="1" s="1"/>
  <c r="BT995" i="1"/>
  <c r="BS995" i="1"/>
  <c r="BR995" i="1"/>
  <c r="BO995" i="1"/>
  <c r="BP995" i="1" s="1"/>
  <c r="BE995" i="1"/>
  <c r="BB995" i="1"/>
  <c r="AV995" i="1"/>
  <c r="AT995" i="1"/>
  <c r="BI995" i="1" s="1"/>
  <c r="AR995" i="1"/>
  <c r="BH995" i="1" s="1"/>
  <c r="AP995" i="1"/>
  <c r="BG995" i="1" s="1"/>
  <c r="AN995" i="1"/>
  <c r="BF995" i="1" s="1"/>
  <c r="AL995" i="1"/>
  <c r="AJ995" i="1"/>
  <c r="BD995" i="1" s="1"/>
  <c r="AH995" i="1"/>
  <c r="BC995" i="1" s="1"/>
  <c r="AF995" i="1"/>
  <c r="AD995" i="1"/>
  <c r="BA995" i="1" s="1"/>
  <c r="AB995" i="1"/>
  <c r="AZ995" i="1" s="1"/>
  <c r="Z995" i="1"/>
  <c r="AY995" i="1" s="1"/>
  <c r="X995" i="1"/>
  <c r="W995" i="1"/>
  <c r="V995" i="1"/>
  <c r="U995" i="1"/>
  <c r="T995" i="1"/>
  <c r="S995" i="1"/>
  <c r="R995" i="1"/>
  <c r="Q995" i="1"/>
  <c r="P995" i="1"/>
  <c r="O995" i="1"/>
  <c r="N995" i="1"/>
  <c r="M995" i="1"/>
  <c r="F995" i="1"/>
  <c r="E995" i="1"/>
  <c r="BS994" i="1"/>
  <c r="BR994" i="1"/>
  <c r="BO994" i="1"/>
  <c r="BB994" i="1"/>
  <c r="AV994" i="1"/>
  <c r="AT994" i="1"/>
  <c r="BI994" i="1" s="1"/>
  <c r="AR994" i="1"/>
  <c r="BH994" i="1" s="1"/>
  <c r="AP994" i="1"/>
  <c r="BG994" i="1" s="1"/>
  <c r="AN994" i="1"/>
  <c r="BF994" i="1" s="1"/>
  <c r="AL994" i="1"/>
  <c r="BE994" i="1" s="1"/>
  <c r="AJ994" i="1"/>
  <c r="BD994" i="1" s="1"/>
  <c r="AH994" i="1"/>
  <c r="BC994" i="1" s="1"/>
  <c r="AF994" i="1"/>
  <c r="AD994" i="1"/>
  <c r="BA994" i="1" s="1"/>
  <c r="AB994" i="1"/>
  <c r="AZ994" i="1" s="1"/>
  <c r="Z994" i="1"/>
  <c r="AY994" i="1" s="1"/>
  <c r="X994" i="1"/>
  <c r="W994" i="1"/>
  <c r="V994" i="1"/>
  <c r="U994" i="1"/>
  <c r="T994" i="1"/>
  <c r="S994" i="1"/>
  <c r="R994" i="1"/>
  <c r="Q994" i="1"/>
  <c r="P994" i="1"/>
  <c r="O994" i="1"/>
  <c r="N994" i="1"/>
  <c r="M994" i="1"/>
  <c r="F994" i="1"/>
  <c r="E994" i="1"/>
  <c r="BS993" i="1"/>
  <c r="BR993" i="1"/>
  <c r="BQ993" i="1"/>
  <c r="BO993" i="1"/>
  <c r="BH993" i="1"/>
  <c r="BC993" i="1"/>
  <c r="BA993" i="1"/>
  <c r="AV993" i="1"/>
  <c r="AT993" i="1"/>
  <c r="BI993" i="1" s="1"/>
  <c r="AR993" i="1"/>
  <c r="AP993" i="1"/>
  <c r="BG993" i="1" s="1"/>
  <c r="AN993" i="1"/>
  <c r="BF993" i="1" s="1"/>
  <c r="AL993" i="1"/>
  <c r="BE993" i="1" s="1"/>
  <c r="AJ993" i="1"/>
  <c r="BD993" i="1" s="1"/>
  <c r="AH993" i="1"/>
  <c r="AF993" i="1"/>
  <c r="BB993" i="1" s="1"/>
  <c r="AD993" i="1"/>
  <c r="AB993" i="1"/>
  <c r="AZ993" i="1" s="1"/>
  <c r="Z993" i="1"/>
  <c r="AY993" i="1" s="1"/>
  <c r="X993" i="1"/>
  <c r="W993" i="1"/>
  <c r="V993" i="1"/>
  <c r="U993" i="1"/>
  <c r="T993" i="1"/>
  <c r="S993" i="1"/>
  <c r="R993" i="1"/>
  <c r="Q993" i="1"/>
  <c r="P993" i="1"/>
  <c r="O993" i="1"/>
  <c r="N993" i="1"/>
  <c r="M993" i="1"/>
  <c r="F993" i="1"/>
  <c r="E993" i="1"/>
  <c r="BN993" i="1" s="1"/>
  <c r="BS992" i="1"/>
  <c r="BR992" i="1"/>
  <c r="BO992" i="1"/>
  <c r="BE992" i="1"/>
  <c r="BD992" i="1"/>
  <c r="AV992" i="1"/>
  <c r="AT992" i="1"/>
  <c r="BI992" i="1" s="1"/>
  <c r="AR992" i="1"/>
  <c r="BH992" i="1" s="1"/>
  <c r="AP992" i="1"/>
  <c r="BG992" i="1" s="1"/>
  <c r="AN992" i="1"/>
  <c r="BF992" i="1" s="1"/>
  <c r="AL992" i="1"/>
  <c r="AJ992" i="1"/>
  <c r="AH992" i="1"/>
  <c r="BC992" i="1" s="1"/>
  <c r="AF992" i="1"/>
  <c r="BB992" i="1" s="1"/>
  <c r="AD992" i="1"/>
  <c r="BA992" i="1" s="1"/>
  <c r="AB992" i="1"/>
  <c r="AZ992" i="1" s="1"/>
  <c r="Z992" i="1"/>
  <c r="AY992" i="1" s="1"/>
  <c r="X992" i="1"/>
  <c r="W992" i="1"/>
  <c r="V992" i="1"/>
  <c r="U992" i="1"/>
  <c r="T992" i="1"/>
  <c r="S992" i="1"/>
  <c r="R992" i="1"/>
  <c r="Q992" i="1"/>
  <c r="P992" i="1"/>
  <c r="O992" i="1"/>
  <c r="N992" i="1"/>
  <c r="M992" i="1"/>
  <c r="F992" i="1"/>
  <c r="E992" i="1"/>
  <c r="BQ992" i="1" s="1"/>
  <c r="BT991" i="1"/>
  <c r="BS991" i="1"/>
  <c r="BR991" i="1"/>
  <c r="BO991" i="1"/>
  <c r="BP991" i="1" s="1"/>
  <c r="BF991" i="1"/>
  <c r="BC991" i="1"/>
  <c r="AV991" i="1"/>
  <c r="AT991" i="1"/>
  <c r="BI991" i="1" s="1"/>
  <c r="AR991" i="1"/>
  <c r="BH991" i="1" s="1"/>
  <c r="AP991" i="1"/>
  <c r="BG991" i="1" s="1"/>
  <c r="AN991" i="1"/>
  <c r="AL991" i="1"/>
  <c r="BE991" i="1" s="1"/>
  <c r="AJ991" i="1"/>
  <c r="BD991" i="1" s="1"/>
  <c r="AH991" i="1"/>
  <c r="AF991" i="1"/>
  <c r="BB991" i="1" s="1"/>
  <c r="AD991" i="1"/>
  <c r="BA991" i="1" s="1"/>
  <c r="AB991" i="1"/>
  <c r="AZ991" i="1" s="1"/>
  <c r="Z991" i="1"/>
  <c r="AY991" i="1" s="1"/>
  <c r="X991" i="1"/>
  <c r="W991" i="1"/>
  <c r="V991" i="1"/>
  <c r="U991" i="1"/>
  <c r="T991" i="1"/>
  <c r="S991" i="1"/>
  <c r="R991" i="1"/>
  <c r="Q991" i="1"/>
  <c r="P991" i="1"/>
  <c r="O991" i="1"/>
  <c r="N991" i="1"/>
  <c r="M991" i="1"/>
  <c r="F991" i="1"/>
  <c r="E991" i="1"/>
  <c r="BN991" i="1" s="1"/>
  <c r="BS990" i="1"/>
  <c r="BR990" i="1"/>
  <c r="BO990" i="1"/>
  <c r="BF990" i="1"/>
  <c r="BD990" i="1"/>
  <c r="AV990" i="1"/>
  <c r="AT990" i="1"/>
  <c r="BI990" i="1" s="1"/>
  <c r="AR990" i="1"/>
  <c r="BH990" i="1" s="1"/>
  <c r="AP990" i="1"/>
  <c r="BG990" i="1" s="1"/>
  <c r="AN990" i="1"/>
  <c r="AL990" i="1"/>
  <c r="BE990" i="1" s="1"/>
  <c r="AJ990" i="1"/>
  <c r="AH990" i="1"/>
  <c r="BC990" i="1" s="1"/>
  <c r="AF990" i="1"/>
  <c r="BB990" i="1" s="1"/>
  <c r="AD990" i="1"/>
  <c r="BA990" i="1" s="1"/>
  <c r="AB990" i="1"/>
  <c r="AZ990" i="1" s="1"/>
  <c r="Z990" i="1"/>
  <c r="X990" i="1"/>
  <c r="W990" i="1"/>
  <c r="V990" i="1"/>
  <c r="U990" i="1"/>
  <c r="T990" i="1"/>
  <c r="S990" i="1"/>
  <c r="R990" i="1"/>
  <c r="Q990" i="1"/>
  <c r="P990" i="1"/>
  <c r="O990" i="1"/>
  <c r="N990" i="1"/>
  <c r="M990" i="1"/>
  <c r="F990" i="1"/>
  <c r="BT990" i="1" s="1"/>
  <c r="E990" i="1"/>
  <c r="BS989" i="1"/>
  <c r="BR989" i="1"/>
  <c r="BO989" i="1"/>
  <c r="BE989" i="1"/>
  <c r="AV989" i="1"/>
  <c r="AT989" i="1"/>
  <c r="BI989" i="1" s="1"/>
  <c r="AR989" i="1"/>
  <c r="BH989" i="1" s="1"/>
  <c r="AP989" i="1"/>
  <c r="BG989" i="1" s="1"/>
  <c r="AN989" i="1"/>
  <c r="BF989" i="1" s="1"/>
  <c r="AL989" i="1"/>
  <c r="AJ989" i="1"/>
  <c r="BD989" i="1" s="1"/>
  <c r="AH989" i="1"/>
  <c r="BC989" i="1" s="1"/>
  <c r="AF989" i="1"/>
  <c r="BB989" i="1" s="1"/>
  <c r="AD989" i="1"/>
  <c r="BA989" i="1" s="1"/>
  <c r="AB989" i="1"/>
  <c r="AZ989" i="1" s="1"/>
  <c r="Z989" i="1"/>
  <c r="AY989" i="1" s="1"/>
  <c r="X989" i="1"/>
  <c r="W989" i="1"/>
  <c r="V989" i="1"/>
  <c r="U989" i="1"/>
  <c r="T989" i="1"/>
  <c r="S989" i="1"/>
  <c r="R989" i="1"/>
  <c r="Q989" i="1"/>
  <c r="P989" i="1"/>
  <c r="O989" i="1"/>
  <c r="N989" i="1"/>
  <c r="M989" i="1"/>
  <c r="F989" i="1"/>
  <c r="E989" i="1"/>
  <c r="BQ989" i="1" s="1"/>
  <c r="BS988" i="1"/>
  <c r="BR988" i="1"/>
  <c r="BO988" i="1"/>
  <c r="BI988" i="1"/>
  <c r="AV988" i="1"/>
  <c r="AT988" i="1"/>
  <c r="AR988" i="1"/>
  <c r="BH988" i="1" s="1"/>
  <c r="AP988" i="1"/>
  <c r="BG988" i="1" s="1"/>
  <c r="AN988" i="1"/>
  <c r="BF988" i="1" s="1"/>
  <c r="AL988" i="1"/>
  <c r="BE988" i="1" s="1"/>
  <c r="AJ988" i="1"/>
  <c r="BD988" i="1" s="1"/>
  <c r="AH988" i="1"/>
  <c r="BC988" i="1" s="1"/>
  <c r="AF988" i="1"/>
  <c r="BB988" i="1" s="1"/>
  <c r="AD988" i="1"/>
  <c r="BA988" i="1" s="1"/>
  <c r="AB988" i="1"/>
  <c r="AZ988" i="1" s="1"/>
  <c r="Z988" i="1"/>
  <c r="AY988" i="1" s="1"/>
  <c r="X988" i="1"/>
  <c r="W988" i="1"/>
  <c r="V988" i="1"/>
  <c r="U988" i="1"/>
  <c r="T988" i="1"/>
  <c r="S988" i="1"/>
  <c r="R988" i="1"/>
  <c r="Q988" i="1"/>
  <c r="P988" i="1"/>
  <c r="O988" i="1"/>
  <c r="N988" i="1"/>
  <c r="M988" i="1"/>
  <c r="F988" i="1"/>
  <c r="BT988" i="1" s="1"/>
  <c r="E988" i="1"/>
  <c r="BN988" i="1" s="1"/>
  <c r="BS987" i="1"/>
  <c r="BR987" i="1"/>
  <c r="BO987" i="1"/>
  <c r="AV987" i="1"/>
  <c r="AT987" i="1"/>
  <c r="BI987" i="1" s="1"/>
  <c r="AR987" i="1"/>
  <c r="BH987" i="1" s="1"/>
  <c r="AP987" i="1"/>
  <c r="BG987" i="1" s="1"/>
  <c r="AN987" i="1"/>
  <c r="BF987" i="1" s="1"/>
  <c r="AL987" i="1"/>
  <c r="BE987" i="1" s="1"/>
  <c r="AJ987" i="1"/>
  <c r="BD987" i="1" s="1"/>
  <c r="AH987" i="1"/>
  <c r="BC987" i="1" s="1"/>
  <c r="AF987" i="1"/>
  <c r="BB987" i="1" s="1"/>
  <c r="AD987" i="1"/>
  <c r="BA987" i="1" s="1"/>
  <c r="AB987" i="1"/>
  <c r="AZ987" i="1" s="1"/>
  <c r="Z987" i="1"/>
  <c r="AY987" i="1" s="1"/>
  <c r="X987" i="1"/>
  <c r="W987" i="1"/>
  <c r="V987" i="1"/>
  <c r="U987" i="1"/>
  <c r="T987" i="1"/>
  <c r="S987" i="1"/>
  <c r="R987" i="1"/>
  <c r="Q987" i="1"/>
  <c r="P987" i="1"/>
  <c r="O987" i="1"/>
  <c r="N987" i="1"/>
  <c r="M987" i="1"/>
  <c r="F987" i="1"/>
  <c r="BT987" i="1" s="1"/>
  <c r="E987" i="1"/>
  <c r="BN987" i="1" s="1"/>
  <c r="BS986" i="1"/>
  <c r="BR986" i="1"/>
  <c r="BO986" i="1"/>
  <c r="BG986" i="1"/>
  <c r="AV986" i="1"/>
  <c r="AT986" i="1"/>
  <c r="BI986" i="1" s="1"/>
  <c r="AR986" i="1"/>
  <c r="BH986" i="1" s="1"/>
  <c r="AP986" i="1"/>
  <c r="AN986" i="1"/>
  <c r="BF986" i="1" s="1"/>
  <c r="AL986" i="1"/>
  <c r="BE986" i="1" s="1"/>
  <c r="AJ986" i="1"/>
  <c r="BD986" i="1" s="1"/>
  <c r="AH986" i="1"/>
  <c r="BC986" i="1" s="1"/>
  <c r="AF986" i="1"/>
  <c r="BB986" i="1" s="1"/>
  <c r="AD986" i="1"/>
  <c r="BA986" i="1" s="1"/>
  <c r="AB986" i="1"/>
  <c r="AZ986" i="1" s="1"/>
  <c r="Z986" i="1"/>
  <c r="X986" i="1"/>
  <c r="W986" i="1"/>
  <c r="V986" i="1"/>
  <c r="U986" i="1"/>
  <c r="T986" i="1"/>
  <c r="S986" i="1"/>
  <c r="R986" i="1"/>
  <c r="Q986" i="1"/>
  <c r="P986" i="1"/>
  <c r="O986" i="1"/>
  <c r="N986" i="1"/>
  <c r="M986" i="1"/>
  <c r="F986" i="1"/>
  <c r="E986" i="1"/>
  <c r="BN986" i="1" s="1"/>
  <c r="BS985" i="1"/>
  <c r="BR985" i="1"/>
  <c r="BO985" i="1"/>
  <c r="BI985" i="1"/>
  <c r="BH985" i="1"/>
  <c r="AV985" i="1"/>
  <c r="AT985" i="1"/>
  <c r="AR985" i="1"/>
  <c r="AP985" i="1"/>
  <c r="BG985" i="1" s="1"/>
  <c r="AN985" i="1"/>
  <c r="BF985" i="1" s="1"/>
  <c r="AL985" i="1"/>
  <c r="BE985" i="1" s="1"/>
  <c r="AJ985" i="1"/>
  <c r="BD985" i="1" s="1"/>
  <c r="AH985" i="1"/>
  <c r="BC985" i="1" s="1"/>
  <c r="AF985" i="1"/>
  <c r="BB985" i="1" s="1"/>
  <c r="AD985" i="1"/>
  <c r="BA985" i="1" s="1"/>
  <c r="AB985" i="1"/>
  <c r="AZ985" i="1" s="1"/>
  <c r="Z985" i="1"/>
  <c r="AY985" i="1" s="1"/>
  <c r="X985" i="1"/>
  <c r="W985" i="1"/>
  <c r="V985" i="1"/>
  <c r="U985" i="1"/>
  <c r="T985" i="1"/>
  <c r="S985" i="1"/>
  <c r="R985" i="1"/>
  <c r="Q985" i="1"/>
  <c r="P985" i="1"/>
  <c r="O985" i="1"/>
  <c r="N985" i="1"/>
  <c r="M985" i="1"/>
  <c r="F985" i="1"/>
  <c r="E985" i="1"/>
  <c r="BS984" i="1"/>
  <c r="BR984" i="1"/>
  <c r="BO984" i="1"/>
  <c r="BI984" i="1"/>
  <c r="AV984" i="1"/>
  <c r="AT984" i="1"/>
  <c r="AR984" i="1"/>
  <c r="BH984" i="1" s="1"/>
  <c r="AP984" i="1"/>
  <c r="BG984" i="1" s="1"/>
  <c r="AN984" i="1"/>
  <c r="BF984" i="1" s="1"/>
  <c r="AL984" i="1"/>
  <c r="BE984" i="1" s="1"/>
  <c r="AJ984" i="1"/>
  <c r="BD984" i="1" s="1"/>
  <c r="AH984" i="1"/>
  <c r="BC984" i="1" s="1"/>
  <c r="AF984" i="1"/>
  <c r="BB984" i="1" s="1"/>
  <c r="AD984" i="1"/>
  <c r="BA984" i="1" s="1"/>
  <c r="AB984" i="1"/>
  <c r="AZ984" i="1" s="1"/>
  <c r="Z984" i="1"/>
  <c r="AY984" i="1" s="1"/>
  <c r="X984" i="1"/>
  <c r="W984" i="1"/>
  <c r="V984" i="1"/>
  <c r="U984" i="1"/>
  <c r="T984" i="1"/>
  <c r="S984" i="1"/>
  <c r="R984" i="1"/>
  <c r="Q984" i="1"/>
  <c r="P984" i="1"/>
  <c r="O984" i="1"/>
  <c r="N984" i="1"/>
  <c r="M984" i="1"/>
  <c r="F984" i="1"/>
  <c r="E984" i="1"/>
  <c r="BQ984" i="1" s="1"/>
  <c r="BS983" i="1"/>
  <c r="BR983" i="1"/>
  <c r="BO983" i="1"/>
  <c r="AV983" i="1"/>
  <c r="AT983" i="1"/>
  <c r="BI983" i="1" s="1"/>
  <c r="AR983" i="1"/>
  <c r="BH983" i="1" s="1"/>
  <c r="AP983" i="1"/>
  <c r="BG983" i="1" s="1"/>
  <c r="AN983" i="1"/>
  <c r="BF983" i="1" s="1"/>
  <c r="AL983" i="1"/>
  <c r="BE983" i="1" s="1"/>
  <c r="AJ983" i="1"/>
  <c r="BD983" i="1" s="1"/>
  <c r="AH983" i="1"/>
  <c r="BC983" i="1" s="1"/>
  <c r="AF983" i="1"/>
  <c r="BB983" i="1" s="1"/>
  <c r="AD983" i="1"/>
  <c r="BA983" i="1" s="1"/>
  <c r="AB983" i="1"/>
  <c r="AZ983" i="1" s="1"/>
  <c r="Z983" i="1"/>
  <c r="AY983" i="1" s="1"/>
  <c r="X983" i="1"/>
  <c r="W983" i="1"/>
  <c r="V983" i="1"/>
  <c r="U983" i="1"/>
  <c r="T983" i="1"/>
  <c r="S983" i="1"/>
  <c r="R983" i="1"/>
  <c r="Q983" i="1"/>
  <c r="P983" i="1"/>
  <c r="O983" i="1"/>
  <c r="N983" i="1"/>
  <c r="M983" i="1"/>
  <c r="F983" i="1"/>
  <c r="BT983" i="1" s="1"/>
  <c r="E983" i="1"/>
  <c r="BS982" i="1"/>
  <c r="BR982" i="1"/>
  <c r="BO982" i="1"/>
  <c r="AV982" i="1"/>
  <c r="AT982" i="1"/>
  <c r="BI982" i="1" s="1"/>
  <c r="AR982" i="1"/>
  <c r="BH982" i="1" s="1"/>
  <c r="AP982" i="1"/>
  <c r="BG982" i="1" s="1"/>
  <c r="AN982" i="1"/>
  <c r="BF982" i="1" s="1"/>
  <c r="AL982" i="1"/>
  <c r="BE982" i="1" s="1"/>
  <c r="AJ982" i="1"/>
  <c r="BD982" i="1" s="1"/>
  <c r="AH982" i="1"/>
  <c r="BC982" i="1" s="1"/>
  <c r="AF982" i="1"/>
  <c r="BB982" i="1" s="1"/>
  <c r="AD982" i="1"/>
  <c r="BA982" i="1" s="1"/>
  <c r="AB982" i="1"/>
  <c r="AZ982" i="1" s="1"/>
  <c r="Z982" i="1"/>
  <c r="AY982" i="1" s="1"/>
  <c r="X982" i="1"/>
  <c r="W982" i="1"/>
  <c r="V982" i="1"/>
  <c r="U982" i="1"/>
  <c r="T982" i="1"/>
  <c r="S982" i="1"/>
  <c r="R982" i="1"/>
  <c r="Q982" i="1"/>
  <c r="P982" i="1"/>
  <c r="O982" i="1"/>
  <c r="N982" i="1"/>
  <c r="M982" i="1"/>
  <c r="F982" i="1"/>
  <c r="BT982" i="1" s="1"/>
  <c r="E982" i="1"/>
  <c r="BS981" i="1"/>
  <c r="BR981" i="1"/>
  <c r="BO981" i="1"/>
  <c r="BD981" i="1"/>
  <c r="AV981" i="1"/>
  <c r="AT981" i="1"/>
  <c r="BI981" i="1" s="1"/>
  <c r="AR981" i="1"/>
  <c r="BH981" i="1" s="1"/>
  <c r="AP981" i="1"/>
  <c r="BG981" i="1" s="1"/>
  <c r="AN981" i="1"/>
  <c r="BF981" i="1" s="1"/>
  <c r="AL981" i="1"/>
  <c r="BE981" i="1" s="1"/>
  <c r="AJ981" i="1"/>
  <c r="AH981" i="1"/>
  <c r="BC981" i="1" s="1"/>
  <c r="AF981" i="1"/>
  <c r="BB981" i="1" s="1"/>
  <c r="AD981" i="1"/>
  <c r="BA981" i="1" s="1"/>
  <c r="AB981" i="1"/>
  <c r="AZ981" i="1" s="1"/>
  <c r="Z981" i="1"/>
  <c r="AY981" i="1" s="1"/>
  <c r="X981" i="1"/>
  <c r="W981" i="1"/>
  <c r="V981" i="1"/>
  <c r="U981" i="1"/>
  <c r="T981" i="1"/>
  <c r="S981" i="1"/>
  <c r="R981" i="1"/>
  <c r="Q981" i="1"/>
  <c r="P981" i="1"/>
  <c r="O981" i="1"/>
  <c r="N981" i="1"/>
  <c r="M981" i="1"/>
  <c r="F981" i="1"/>
  <c r="E981" i="1"/>
  <c r="BN981" i="1" s="1"/>
  <c r="BS980" i="1"/>
  <c r="BR980" i="1"/>
  <c r="BO980" i="1"/>
  <c r="BE980" i="1"/>
  <c r="BD980" i="1"/>
  <c r="AV980" i="1"/>
  <c r="AT980" i="1"/>
  <c r="BI980" i="1" s="1"/>
  <c r="AR980" i="1"/>
  <c r="BH980" i="1" s="1"/>
  <c r="AP980" i="1"/>
  <c r="BG980" i="1" s="1"/>
  <c r="AN980" i="1"/>
  <c r="BF980" i="1" s="1"/>
  <c r="AL980" i="1"/>
  <c r="AJ980" i="1"/>
  <c r="AH980" i="1"/>
  <c r="BC980" i="1" s="1"/>
  <c r="AF980" i="1"/>
  <c r="BB980" i="1" s="1"/>
  <c r="AD980" i="1"/>
  <c r="BA980" i="1" s="1"/>
  <c r="AB980" i="1"/>
  <c r="AZ980" i="1" s="1"/>
  <c r="Z980" i="1"/>
  <c r="AY980" i="1" s="1"/>
  <c r="X980" i="1"/>
  <c r="W980" i="1"/>
  <c r="V980" i="1"/>
  <c r="U980" i="1"/>
  <c r="T980" i="1"/>
  <c r="S980" i="1"/>
  <c r="R980" i="1"/>
  <c r="Q980" i="1"/>
  <c r="P980" i="1"/>
  <c r="O980" i="1"/>
  <c r="N980" i="1"/>
  <c r="M980" i="1"/>
  <c r="F980" i="1"/>
  <c r="E980" i="1"/>
  <c r="BS979" i="1"/>
  <c r="BR979" i="1"/>
  <c r="BO979" i="1"/>
  <c r="BF979" i="1"/>
  <c r="BE979" i="1"/>
  <c r="AV979" i="1"/>
  <c r="AT979" i="1"/>
  <c r="BI979" i="1" s="1"/>
  <c r="AR979" i="1"/>
  <c r="BH979" i="1" s="1"/>
  <c r="AP979" i="1"/>
  <c r="BG979" i="1" s="1"/>
  <c r="AN979" i="1"/>
  <c r="AL979" i="1"/>
  <c r="AJ979" i="1"/>
  <c r="BD979" i="1" s="1"/>
  <c r="AH979" i="1"/>
  <c r="BC979" i="1" s="1"/>
  <c r="AF979" i="1"/>
  <c r="BB979" i="1" s="1"/>
  <c r="AD979" i="1"/>
  <c r="BA979" i="1" s="1"/>
  <c r="AB979" i="1"/>
  <c r="AZ979" i="1" s="1"/>
  <c r="Z979" i="1"/>
  <c r="AY979" i="1" s="1"/>
  <c r="X979" i="1"/>
  <c r="W979" i="1"/>
  <c r="V979" i="1"/>
  <c r="U979" i="1"/>
  <c r="T979" i="1"/>
  <c r="S979" i="1"/>
  <c r="R979" i="1"/>
  <c r="Q979" i="1"/>
  <c r="P979" i="1"/>
  <c r="O979" i="1"/>
  <c r="N979" i="1"/>
  <c r="M979" i="1"/>
  <c r="F979" i="1"/>
  <c r="BT979" i="1" s="1"/>
  <c r="E979" i="1"/>
  <c r="BS978" i="1"/>
  <c r="BR978" i="1"/>
  <c r="BO978" i="1"/>
  <c r="BG978" i="1"/>
  <c r="BF978" i="1"/>
  <c r="AV978" i="1"/>
  <c r="AT978" i="1"/>
  <c r="BI978" i="1" s="1"/>
  <c r="AR978" i="1"/>
  <c r="BH978" i="1" s="1"/>
  <c r="AP978" i="1"/>
  <c r="AN978" i="1"/>
  <c r="AL978" i="1"/>
  <c r="BE978" i="1" s="1"/>
  <c r="AJ978" i="1"/>
  <c r="BD978" i="1" s="1"/>
  <c r="AH978" i="1"/>
  <c r="BC978" i="1" s="1"/>
  <c r="AF978" i="1"/>
  <c r="BB978" i="1" s="1"/>
  <c r="AD978" i="1"/>
  <c r="BA978" i="1" s="1"/>
  <c r="AB978" i="1"/>
  <c r="AZ978" i="1" s="1"/>
  <c r="Z978" i="1"/>
  <c r="AY978" i="1" s="1"/>
  <c r="X978" i="1"/>
  <c r="W978" i="1"/>
  <c r="V978" i="1"/>
  <c r="U978" i="1"/>
  <c r="T978" i="1"/>
  <c r="S978" i="1"/>
  <c r="R978" i="1"/>
  <c r="Q978" i="1"/>
  <c r="P978" i="1"/>
  <c r="O978" i="1"/>
  <c r="N978" i="1"/>
  <c r="M978" i="1"/>
  <c r="F978" i="1"/>
  <c r="BT978" i="1" s="1"/>
  <c r="E978" i="1"/>
  <c r="BS977" i="1"/>
  <c r="BR977" i="1"/>
  <c r="BO977" i="1"/>
  <c r="BH977" i="1"/>
  <c r="BG977" i="1"/>
  <c r="BE977" i="1"/>
  <c r="AV977" i="1"/>
  <c r="AT977" i="1"/>
  <c r="BI977" i="1" s="1"/>
  <c r="AR977" i="1"/>
  <c r="AP977" i="1"/>
  <c r="AN977" i="1"/>
  <c r="BF977" i="1" s="1"/>
  <c r="AL977" i="1"/>
  <c r="AJ977" i="1"/>
  <c r="BD977" i="1" s="1"/>
  <c r="AH977" i="1"/>
  <c r="BC977" i="1" s="1"/>
  <c r="AF977" i="1"/>
  <c r="BB977" i="1" s="1"/>
  <c r="AD977" i="1"/>
  <c r="BA977" i="1" s="1"/>
  <c r="AB977" i="1"/>
  <c r="AZ977" i="1" s="1"/>
  <c r="Z977" i="1"/>
  <c r="AY977" i="1" s="1"/>
  <c r="X977" i="1"/>
  <c r="W977" i="1"/>
  <c r="V977" i="1"/>
  <c r="U977" i="1"/>
  <c r="T977" i="1"/>
  <c r="S977" i="1"/>
  <c r="R977" i="1"/>
  <c r="Q977" i="1"/>
  <c r="P977" i="1"/>
  <c r="O977" i="1"/>
  <c r="N977" i="1"/>
  <c r="M977" i="1"/>
  <c r="F977" i="1"/>
  <c r="BT977" i="1" s="1"/>
  <c r="E977" i="1"/>
  <c r="BS976" i="1"/>
  <c r="BR976" i="1"/>
  <c r="BO976" i="1"/>
  <c r="BI976" i="1"/>
  <c r="AV976" i="1"/>
  <c r="AT976" i="1"/>
  <c r="AR976" i="1"/>
  <c r="BH976" i="1" s="1"/>
  <c r="AP976" i="1"/>
  <c r="BG976" i="1" s="1"/>
  <c r="AN976" i="1"/>
  <c r="BF976" i="1" s="1"/>
  <c r="AL976" i="1"/>
  <c r="BE976" i="1" s="1"/>
  <c r="AJ976" i="1"/>
  <c r="BD976" i="1" s="1"/>
  <c r="AH976" i="1"/>
  <c r="BC976" i="1" s="1"/>
  <c r="AF976" i="1"/>
  <c r="BB976" i="1" s="1"/>
  <c r="AD976" i="1"/>
  <c r="BA976" i="1" s="1"/>
  <c r="AB976" i="1"/>
  <c r="AZ976" i="1" s="1"/>
  <c r="Z976" i="1"/>
  <c r="AY976" i="1" s="1"/>
  <c r="X976" i="1"/>
  <c r="W976" i="1"/>
  <c r="V976" i="1"/>
  <c r="U976" i="1"/>
  <c r="T976" i="1"/>
  <c r="S976" i="1"/>
  <c r="R976" i="1"/>
  <c r="Q976" i="1"/>
  <c r="P976" i="1"/>
  <c r="O976" i="1"/>
  <c r="N976" i="1"/>
  <c r="M976" i="1"/>
  <c r="F976" i="1"/>
  <c r="BT976" i="1" s="1"/>
  <c r="E976" i="1"/>
  <c r="BN976" i="1" s="1"/>
  <c r="BS975" i="1"/>
  <c r="BR975" i="1"/>
  <c r="BO975" i="1"/>
  <c r="AV975" i="1"/>
  <c r="AT975" i="1"/>
  <c r="BI975" i="1" s="1"/>
  <c r="AR975" i="1"/>
  <c r="BH975" i="1" s="1"/>
  <c r="AP975" i="1"/>
  <c r="BG975" i="1" s="1"/>
  <c r="AN975" i="1"/>
  <c r="BF975" i="1" s="1"/>
  <c r="AL975" i="1"/>
  <c r="BE975" i="1" s="1"/>
  <c r="AJ975" i="1"/>
  <c r="BD975" i="1" s="1"/>
  <c r="AH975" i="1"/>
  <c r="BC975" i="1" s="1"/>
  <c r="AF975" i="1"/>
  <c r="BB975" i="1" s="1"/>
  <c r="AD975" i="1"/>
  <c r="BA975" i="1" s="1"/>
  <c r="AB975" i="1"/>
  <c r="AZ975" i="1" s="1"/>
  <c r="Z975" i="1"/>
  <c r="AY975" i="1" s="1"/>
  <c r="X975" i="1"/>
  <c r="W975" i="1"/>
  <c r="V975" i="1"/>
  <c r="U975" i="1"/>
  <c r="T975" i="1"/>
  <c r="S975" i="1"/>
  <c r="R975" i="1"/>
  <c r="Q975" i="1"/>
  <c r="P975" i="1"/>
  <c r="O975" i="1"/>
  <c r="N975" i="1"/>
  <c r="M975" i="1"/>
  <c r="F975" i="1"/>
  <c r="E975" i="1"/>
  <c r="BN975" i="1" s="1"/>
  <c r="BS974" i="1"/>
  <c r="BR974" i="1"/>
  <c r="BO974" i="1"/>
  <c r="AV974" i="1"/>
  <c r="AT974" i="1"/>
  <c r="BI974" i="1" s="1"/>
  <c r="AR974" i="1"/>
  <c r="BH974" i="1" s="1"/>
  <c r="AP974" i="1"/>
  <c r="BG974" i="1" s="1"/>
  <c r="AN974" i="1"/>
  <c r="BF974" i="1" s="1"/>
  <c r="AL974" i="1"/>
  <c r="BE974" i="1" s="1"/>
  <c r="AJ974" i="1"/>
  <c r="BD974" i="1" s="1"/>
  <c r="AH974" i="1"/>
  <c r="BC974" i="1" s="1"/>
  <c r="AF974" i="1"/>
  <c r="BB974" i="1" s="1"/>
  <c r="AD974" i="1"/>
  <c r="BA974" i="1" s="1"/>
  <c r="AB974" i="1"/>
  <c r="AZ974" i="1" s="1"/>
  <c r="Z974" i="1"/>
  <c r="X974" i="1"/>
  <c r="W974" i="1"/>
  <c r="V974" i="1"/>
  <c r="U974" i="1"/>
  <c r="T974" i="1"/>
  <c r="S974" i="1"/>
  <c r="R974" i="1"/>
  <c r="Q974" i="1"/>
  <c r="P974" i="1"/>
  <c r="O974" i="1"/>
  <c r="N974" i="1"/>
  <c r="M974" i="1"/>
  <c r="F974" i="1"/>
  <c r="E974" i="1"/>
  <c r="BN974" i="1" s="1"/>
  <c r="BS973" i="1"/>
  <c r="BR973" i="1"/>
  <c r="BO973" i="1"/>
  <c r="AV973" i="1"/>
  <c r="AT973" i="1"/>
  <c r="BI973" i="1" s="1"/>
  <c r="AR973" i="1"/>
  <c r="BH973" i="1" s="1"/>
  <c r="AP973" i="1"/>
  <c r="BG973" i="1" s="1"/>
  <c r="AN973" i="1"/>
  <c r="BF973" i="1" s="1"/>
  <c r="AL973" i="1"/>
  <c r="BE973" i="1" s="1"/>
  <c r="AJ973" i="1"/>
  <c r="BD973" i="1" s="1"/>
  <c r="AH973" i="1"/>
  <c r="BC973" i="1" s="1"/>
  <c r="AF973" i="1"/>
  <c r="BB973" i="1" s="1"/>
  <c r="AD973" i="1"/>
  <c r="BA973" i="1" s="1"/>
  <c r="AB973" i="1"/>
  <c r="AZ973" i="1" s="1"/>
  <c r="Z973" i="1"/>
  <c r="AY973" i="1" s="1"/>
  <c r="X973" i="1"/>
  <c r="W973" i="1"/>
  <c r="V973" i="1"/>
  <c r="U973" i="1"/>
  <c r="T973" i="1"/>
  <c r="S973" i="1"/>
  <c r="R973" i="1"/>
  <c r="Q973" i="1"/>
  <c r="P973" i="1"/>
  <c r="O973" i="1"/>
  <c r="N973" i="1"/>
  <c r="M973" i="1"/>
  <c r="F973" i="1"/>
  <c r="E973" i="1"/>
  <c r="BP973" i="1" s="1"/>
  <c r="BS972" i="1"/>
  <c r="BR972" i="1"/>
  <c r="BO972" i="1"/>
  <c r="AV972" i="1"/>
  <c r="AT972" i="1"/>
  <c r="BI972" i="1" s="1"/>
  <c r="AR972" i="1"/>
  <c r="BH972" i="1" s="1"/>
  <c r="AP972" i="1"/>
  <c r="BG972" i="1" s="1"/>
  <c r="AN972" i="1"/>
  <c r="BF972" i="1" s="1"/>
  <c r="AL972" i="1"/>
  <c r="BE972" i="1" s="1"/>
  <c r="AJ972" i="1"/>
  <c r="BD972" i="1" s="1"/>
  <c r="AH972" i="1"/>
  <c r="BC972" i="1" s="1"/>
  <c r="AF972" i="1"/>
  <c r="BB972" i="1" s="1"/>
  <c r="AD972" i="1"/>
  <c r="BA972" i="1" s="1"/>
  <c r="AB972" i="1"/>
  <c r="AZ972" i="1" s="1"/>
  <c r="Z972" i="1"/>
  <c r="AY972" i="1" s="1"/>
  <c r="X972" i="1"/>
  <c r="W972" i="1"/>
  <c r="V972" i="1"/>
  <c r="U972" i="1"/>
  <c r="T972" i="1"/>
  <c r="S972" i="1"/>
  <c r="R972" i="1"/>
  <c r="Q972" i="1"/>
  <c r="P972" i="1"/>
  <c r="O972" i="1"/>
  <c r="N972" i="1"/>
  <c r="M972" i="1"/>
  <c r="F972" i="1"/>
  <c r="BT972" i="1" s="1"/>
  <c r="E972" i="1"/>
  <c r="BS971" i="1"/>
  <c r="BR971" i="1"/>
  <c r="BO971" i="1"/>
  <c r="BE971" i="1"/>
  <c r="AV971" i="1"/>
  <c r="AT971" i="1"/>
  <c r="BI971" i="1" s="1"/>
  <c r="AR971" i="1"/>
  <c r="BH971" i="1" s="1"/>
  <c r="AP971" i="1"/>
  <c r="BG971" i="1" s="1"/>
  <c r="AN971" i="1"/>
  <c r="BF971" i="1" s="1"/>
  <c r="AL971" i="1"/>
  <c r="AJ971" i="1"/>
  <c r="BD971" i="1" s="1"/>
  <c r="AH971" i="1"/>
  <c r="BC971" i="1" s="1"/>
  <c r="AF971" i="1"/>
  <c r="BB971" i="1" s="1"/>
  <c r="AD971" i="1"/>
  <c r="BA971" i="1" s="1"/>
  <c r="AB971" i="1"/>
  <c r="AZ971" i="1" s="1"/>
  <c r="Z971" i="1"/>
  <c r="AY971" i="1" s="1"/>
  <c r="X971" i="1"/>
  <c r="W971" i="1"/>
  <c r="V971" i="1"/>
  <c r="U971" i="1"/>
  <c r="T971" i="1"/>
  <c r="S971" i="1"/>
  <c r="R971" i="1"/>
  <c r="Q971" i="1"/>
  <c r="P971" i="1"/>
  <c r="O971" i="1"/>
  <c r="N971" i="1"/>
  <c r="M971" i="1"/>
  <c r="F971" i="1"/>
  <c r="BT971" i="1" s="1"/>
  <c r="E971" i="1"/>
  <c r="BS970" i="1"/>
  <c r="BR970" i="1"/>
  <c r="BO970" i="1"/>
  <c r="AV970" i="1"/>
  <c r="AT970" i="1"/>
  <c r="BI970" i="1" s="1"/>
  <c r="AR970" i="1"/>
  <c r="BH970" i="1" s="1"/>
  <c r="AP970" i="1"/>
  <c r="BG970" i="1" s="1"/>
  <c r="AN970" i="1"/>
  <c r="BF970" i="1" s="1"/>
  <c r="AL970" i="1"/>
  <c r="BE970" i="1" s="1"/>
  <c r="AJ970" i="1"/>
  <c r="BD970" i="1" s="1"/>
  <c r="AH970" i="1"/>
  <c r="BC970" i="1" s="1"/>
  <c r="AF970" i="1"/>
  <c r="BB970" i="1" s="1"/>
  <c r="AD970" i="1"/>
  <c r="BA970" i="1" s="1"/>
  <c r="AB970" i="1"/>
  <c r="AZ970" i="1" s="1"/>
  <c r="Z970" i="1"/>
  <c r="AY970" i="1" s="1"/>
  <c r="X970" i="1"/>
  <c r="W970" i="1"/>
  <c r="V970" i="1"/>
  <c r="U970" i="1"/>
  <c r="T970" i="1"/>
  <c r="S970" i="1"/>
  <c r="R970" i="1"/>
  <c r="Q970" i="1"/>
  <c r="P970" i="1"/>
  <c r="O970" i="1"/>
  <c r="N970" i="1"/>
  <c r="M970" i="1"/>
  <c r="F970" i="1"/>
  <c r="BT970" i="1" s="1"/>
  <c r="E970" i="1"/>
  <c r="BS969" i="1"/>
  <c r="BR969" i="1"/>
  <c r="BO969" i="1"/>
  <c r="BH969" i="1"/>
  <c r="BG969" i="1"/>
  <c r="AV969" i="1"/>
  <c r="AT969" i="1"/>
  <c r="BI969" i="1" s="1"/>
  <c r="AR969" i="1"/>
  <c r="AP969" i="1"/>
  <c r="AN969" i="1"/>
  <c r="BF969" i="1" s="1"/>
  <c r="AL969" i="1"/>
  <c r="BE969" i="1" s="1"/>
  <c r="AJ969" i="1"/>
  <c r="BD969" i="1" s="1"/>
  <c r="AH969" i="1"/>
  <c r="BC969" i="1" s="1"/>
  <c r="AF969" i="1"/>
  <c r="BB969" i="1" s="1"/>
  <c r="AD969" i="1"/>
  <c r="BA969" i="1" s="1"/>
  <c r="AB969" i="1"/>
  <c r="AZ969" i="1" s="1"/>
  <c r="Z969" i="1"/>
  <c r="AY969" i="1" s="1"/>
  <c r="X969" i="1"/>
  <c r="W969" i="1"/>
  <c r="V969" i="1"/>
  <c r="U969" i="1"/>
  <c r="T969" i="1"/>
  <c r="S969" i="1"/>
  <c r="R969" i="1"/>
  <c r="Q969" i="1"/>
  <c r="P969" i="1"/>
  <c r="O969" i="1"/>
  <c r="N969" i="1"/>
  <c r="M969" i="1"/>
  <c r="F969" i="1"/>
  <c r="E969" i="1"/>
  <c r="BN969" i="1" s="1"/>
  <c r="BS968" i="1"/>
  <c r="BR968" i="1"/>
  <c r="BO968" i="1"/>
  <c r="BP968" i="1" s="1"/>
  <c r="BB968" i="1"/>
  <c r="AV968" i="1"/>
  <c r="AT968" i="1"/>
  <c r="BI968" i="1" s="1"/>
  <c r="AR968" i="1"/>
  <c r="BH968" i="1" s="1"/>
  <c r="AP968" i="1"/>
  <c r="BG968" i="1" s="1"/>
  <c r="AN968" i="1"/>
  <c r="BF968" i="1" s="1"/>
  <c r="AL968" i="1"/>
  <c r="BE968" i="1" s="1"/>
  <c r="AJ968" i="1"/>
  <c r="BD968" i="1" s="1"/>
  <c r="AH968" i="1"/>
  <c r="BC968" i="1" s="1"/>
  <c r="AF968" i="1"/>
  <c r="AD968" i="1"/>
  <c r="BA968" i="1" s="1"/>
  <c r="AB968" i="1"/>
  <c r="AZ968" i="1" s="1"/>
  <c r="Z968" i="1"/>
  <c r="AY968" i="1" s="1"/>
  <c r="X968" i="1"/>
  <c r="W968" i="1"/>
  <c r="V968" i="1"/>
  <c r="U968" i="1"/>
  <c r="T968" i="1"/>
  <c r="S968" i="1"/>
  <c r="R968" i="1"/>
  <c r="Q968" i="1"/>
  <c r="P968" i="1"/>
  <c r="O968" i="1"/>
  <c r="N968" i="1"/>
  <c r="M968" i="1"/>
  <c r="F968" i="1"/>
  <c r="BT968" i="1" s="1"/>
  <c r="E968" i="1"/>
  <c r="BQ968" i="1" s="1"/>
  <c r="BS967" i="1"/>
  <c r="BR967" i="1"/>
  <c r="BO967" i="1"/>
  <c r="BP967" i="1" s="1"/>
  <c r="AV967" i="1"/>
  <c r="AT967" i="1"/>
  <c r="BI967" i="1" s="1"/>
  <c r="AR967" i="1"/>
  <c r="BH967" i="1" s="1"/>
  <c r="AP967" i="1"/>
  <c r="BG967" i="1" s="1"/>
  <c r="AN967" i="1"/>
  <c r="BF967" i="1" s="1"/>
  <c r="AL967" i="1"/>
  <c r="BE967" i="1" s="1"/>
  <c r="AJ967" i="1"/>
  <c r="BD967" i="1" s="1"/>
  <c r="AH967" i="1"/>
  <c r="BC967" i="1" s="1"/>
  <c r="AF967" i="1"/>
  <c r="BB967" i="1" s="1"/>
  <c r="AD967" i="1"/>
  <c r="BA967" i="1" s="1"/>
  <c r="AB967" i="1"/>
  <c r="AZ967" i="1" s="1"/>
  <c r="Z967" i="1"/>
  <c r="AY967" i="1" s="1"/>
  <c r="X967" i="1"/>
  <c r="W967" i="1"/>
  <c r="V967" i="1"/>
  <c r="U967" i="1"/>
  <c r="T967" i="1"/>
  <c r="S967" i="1"/>
  <c r="R967" i="1"/>
  <c r="Q967" i="1"/>
  <c r="P967" i="1"/>
  <c r="O967" i="1"/>
  <c r="N967" i="1"/>
  <c r="M967" i="1"/>
  <c r="F967" i="1"/>
  <c r="E967" i="1"/>
  <c r="BN967" i="1" s="1"/>
  <c r="BS966" i="1"/>
  <c r="BR966" i="1"/>
  <c r="BO966" i="1"/>
  <c r="BN966" i="1"/>
  <c r="AV966" i="1"/>
  <c r="AT966" i="1"/>
  <c r="BI966" i="1" s="1"/>
  <c r="AR966" i="1"/>
  <c r="BH966" i="1" s="1"/>
  <c r="AP966" i="1"/>
  <c r="BG966" i="1" s="1"/>
  <c r="AN966" i="1"/>
  <c r="BF966" i="1" s="1"/>
  <c r="AL966" i="1"/>
  <c r="BE966" i="1" s="1"/>
  <c r="AJ966" i="1"/>
  <c r="BD966" i="1" s="1"/>
  <c r="AH966" i="1"/>
  <c r="BC966" i="1" s="1"/>
  <c r="AF966" i="1"/>
  <c r="BB966" i="1" s="1"/>
  <c r="AD966" i="1"/>
  <c r="BA966" i="1" s="1"/>
  <c r="AB966" i="1"/>
  <c r="AZ966" i="1" s="1"/>
  <c r="Z966" i="1"/>
  <c r="AY966" i="1" s="1"/>
  <c r="X966" i="1"/>
  <c r="W966" i="1"/>
  <c r="V966" i="1"/>
  <c r="U966" i="1"/>
  <c r="T966" i="1"/>
  <c r="S966" i="1"/>
  <c r="R966" i="1"/>
  <c r="Q966" i="1"/>
  <c r="P966" i="1"/>
  <c r="O966" i="1"/>
  <c r="N966" i="1"/>
  <c r="M966" i="1"/>
  <c r="F966" i="1"/>
  <c r="BT966" i="1" s="1"/>
  <c r="E966" i="1"/>
  <c r="BS965" i="1"/>
  <c r="BR965" i="1"/>
  <c r="BO965" i="1"/>
  <c r="AV965" i="1"/>
  <c r="AT965" i="1"/>
  <c r="BI965" i="1" s="1"/>
  <c r="AR965" i="1"/>
  <c r="BH965" i="1" s="1"/>
  <c r="AP965" i="1"/>
  <c r="BG965" i="1" s="1"/>
  <c r="AN965" i="1"/>
  <c r="BF965" i="1" s="1"/>
  <c r="AL965" i="1"/>
  <c r="BE965" i="1" s="1"/>
  <c r="AJ965" i="1"/>
  <c r="BD965" i="1" s="1"/>
  <c r="AH965" i="1"/>
  <c r="BC965" i="1" s="1"/>
  <c r="AF965" i="1"/>
  <c r="BB965" i="1" s="1"/>
  <c r="AD965" i="1"/>
  <c r="BA965" i="1" s="1"/>
  <c r="AB965" i="1"/>
  <c r="AZ965" i="1" s="1"/>
  <c r="Z965" i="1"/>
  <c r="AY965" i="1" s="1"/>
  <c r="X965" i="1"/>
  <c r="W965" i="1"/>
  <c r="V965" i="1"/>
  <c r="U965" i="1"/>
  <c r="T965" i="1"/>
  <c r="S965" i="1"/>
  <c r="R965" i="1"/>
  <c r="Q965" i="1"/>
  <c r="P965" i="1"/>
  <c r="O965" i="1"/>
  <c r="N965" i="1"/>
  <c r="M965" i="1"/>
  <c r="F965" i="1"/>
  <c r="E965" i="1"/>
  <c r="BQ965" i="1" s="1"/>
  <c r="BS964" i="1"/>
  <c r="BR964" i="1"/>
  <c r="BO964" i="1"/>
  <c r="BP964" i="1" s="1"/>
  <c r="BG964" i="1"/>
  <c r="BF964" i="1"/>
  <c r="AV964" i="1"/>
  <c r="AT964" i="1"/>
  <c r="BI964" i="1" s="1"/>
  <c r="AR964" i="1"/>
  <c r="BH964" i="1" s="1"/>
  <c r="AP964" i="1"/>
  <c r="AN964" i="1"/>
  <c r="AL964" i="1"/>
  <c r="BE964" i="1" s="1"/>
  <c r="AJ964" i="1"/>
  <c r="BD964" i="1" s="1"/>
  <c r="AH964" i="1"/>
  <c r="BC964" i="1" s="1"/>
  <c r="AF964" i="1"/>
  <c r="BB964" i="1" s="1"/>
  <c r="AD964" i="1"/>
  <c r="BA964" i="1" s="1"/>
  <c r="AB964" i="1"/>
  <c r="AZ964" i="1" s="1"/>
  <c r="Z964" i="1"/>
  <c r="AY964" i="1" s="1"/>
  <c r="X964" i="1"/>
  <c r="W964" i="1"/>
  <c r="V964" i="1"/>
  <c r="U964" i="1"/>
  <c r="T964" i="1"/>
  <c r="S964" i="1"/>
  <c r="R964" i="1"/>
  <c r="Q964" i="1"/>
  <c r="P964" i="1"/>
  <c r="O964" i="1"/>
  <c r="N964" i="1"/>
  <c r="M964" i="1"/>
  <c r="F964" i="1"/>
  <c r="E964" i="1"/>
  <c r="BN964" i="1" s="1"/>
  <c r="BS963" i="1"/>
  <c r="BR963" i="1"/>
  <c r="BO963" i="1"/>
  <c r="BP963" i="1" s="1"/>
  <c r="BG963" i="1"/>
  <c r="AV963" i="1"/>
  <c r="AT963" i="1"/>
  <c r="BI963" i="1" s="1"/>
  <c r="AR963" i="1"/>
  <c r="BH963" i="1" s="1"/>
  <c r="AP963" i="1"/>
  <c r="AN963" i="1"/>
  <c r="BF963" i="1" s="1"/>
  <c r="AL963" i="1"/>
  <c r="BE963" i="1" s="1"/>
  <c r="AJ963" i="1"/>
  <c r="BD963" i="1" s="1"/>
  <c r="AH963" i="1"/>
  <c r="BC963" i="1" s="1"/>
  <c r="AF963" i="1"/>
  <c r="BB963" i="1" s="1"/>
  <c r="AD963" i="1"/>
  <c r="BA963" i="1" s="1"/>
  <c r="AB963" i="1"/>
  <c r="AZ963" i="1" s="1"/>
  <c r="Z963" i="1"/>
  <c r="AY963" i="1" s="1"/>
  <c r="X963" i="1"/>
  <c r="W963" i="1"/>
  <c r="V963" i="1"/>
  <c r="U963" i="1"/>
  <c r="T963" i="1"/>
  <c r="S963" i="1"/>
  <c r="R963" i="1"/>
  <c r="Q963" i="1"/>
  <c r="P963" i="1"/>
  <c r="O963" i="1"/>
  <c r="N963" i="1"/>
  <c r="M963" i="1"/>
  <c r="F963" i="1"/>
  <c r="E963" i="1"/>
  <c r="BN963" i="1" s="1"/>
  <c r="BS962" i="1"/>
  <c r="BR962" i="1"/>
  <c r="BO962" i="1"/>
  <c r="BI962" i="1"/>
  <c r="BG962" i="1"/>
  <c r="BC962" i="1"/>
  <c r="BB962" i="1"/>
  <c r="AV962" i="1"/>
  <c r="AT962" i="1"/>
  <c r="AR962" i="1"/>
  <c r="BH962" i="1" s="1"/>
  <c r="AP962" i="1"/>
  <c r="AN962" i="1"/>
  <c r="BF962" i="1" s="1"/>
  <c r="AL962" i="1"/>
  <c r="BE962" i="1" s="1"/>
  <c r="AJ962" i="1"/>
  <c r="BD962" i="1" s="1"/>
  <c r="AH962" i="1"/>
  <c r="AF962" i="1"/>
  <c r="AD962" i="1"/>
  <c r="BA962" i="1" s="1"/>
  <c r="AB962" i="1"/>
  <c r="AZ962" i="1" s="1"/>
  <c r="Z962" i="1"/>
  <c r="AY962" i="1" s="1"/>
  <c r="X962" i="1"/>
  <c r="W962" i="1"/>
  <c r="V962" i="1"/>
  <c r="U962" i="1"/>
  <c r="T962" i="1"/>
  <c r="S962" i="1"/>
  <c r="R962" i="1"/>
  <c r="Q962" i="1"/>
  <c r="P962" i="1"/>
  <c r="O962" i="1"/>
  <c r="N962" i="1"/>
  <c r="M962" i="1"/>
  <c r="F962" i="1"/>
  <c r="E962" i="1"/>
  <c r="BN962" i="1" s="1"/>
  <c r="BS961" i="1"/>
  <c r="BR961" i="1"/>
  <c r="BO961" i="1"/>
  <c r="BH961" i="1"/>
  <c r="BD961" i="1"/>
  <c r="AV961" i="1"/>
  <c r="AT961" i="1"/>
  <c r="BI961" i="1" s="1"/>
  <c r="AR961" i="1"/>
  <c r="AP961" i="1"/>
  <c r="BG961" i="1" s="1"/>
  <c r="AN961" i="1"/>
  <c r="BF961" i="1" s="1"/>
  <c r="AL961" i="1"/>
  <c r="BE961" i="1" s="1"/>
  <c r="AJ961" i="1"/>
  <c r="AH961" i="1"/>
  <c r="BC961" i="1" s="1"/>
  <c r="AF961" i="1"/>
  <c r="BB961" i="1" s="1"/>
  <c r="AD961" i="1"/>
  <c r="BA961" i="1" s="1"/>
  <c r="AB961" i="1"/>
  <c r="AZ961" i="1" s="1"/>
  <c r="Z961" i="1"/>
  <c r="X961" i="1"/>
  <c r="W961" i="1"/>
  <c r="V961" i="1"/>
  <c r="U961" i="1"/>
  <c r="T961" i="1"/>
  <c r="S961" i="1"/>
  <c r="R961" i="1"/>
  <c r="Q961" i="1"/>
  <c r="P961" i="1"/>
  <c r="O961" i="1"/>
  <c r="N961" i="1"/>
  <c r="M961" i="1"/>
  <c r="F961" i="1"/>
  <c r="E961" i="1"/>
  <c r="BN961" i="1" s="1"/>
  <c r="BS960" i="1"/>
  <c r="BR960" i="1"/>
  <c r="BO960" i="1"/>
  <c r="AV960" i="1"/>
  <c r="AT960" i="1"/>
  <c r="BI960" i="1" s="1"/>
  <c r="AR960" i="1"/>
  <c r="BH960" i="1" s="1"/>
  <c r="AP960" i="1"/>
  <c r="BG960" i="1" s="1"/>
  <c r="AN960" i="1"/>
  <c r="BF960" i="1" s="1"/>
  <c r="AL960" i="1"/>
  <c r="BE960" i="1" s="1"/>
  <c r="AJ960" i="1"/>
  <c r="BD960" i="1" s="1"/>
  <c r="AH960" i="1"/>
  <c r="BC960" i="1" s="1"/>
  <c r="AF960" i="1"/>
  <c r="BB960" i="1" s="1"/>
  <c r="AD960" i="1"/>
  <c r="BA960" i="1" s="1"/>
  <c r="AB960" i="1"/>
  <c r="AZ960" i="1" s="1"/>
  <c r="Z960" i="1"/>
  <c r="AY960" i="1" s="1"/>
  <c r="X960" i="1"/>
  <c r="W960" i="1"/>
  <c r="V960" i="1"/>
  <c r="U960" i="1"/>
  <c r="T960" i="1"/>
  <c r="S960" i="1"/>
  <c r="R960" i="1"/>
  <c r="Q960" i="1"/>
  <c r="P960" i="1"/>
  <c r="O960" i="1"/>
  <c r="N960" i="1"/>
  <c r="M960" i="1"/>
  <c r="F960" i="1"/>
  <c r="BT960" i="1" s="1"/>
  <c r="E960" i="1"/>
  <c r="BQ960" i="1" s="1"/>
  <c r="BS959" i="1"/>
  <c r="BR959" i="1"/>
  <c r="BO959" i="1"/>
  <c r="AV959" i="1"/>
  <c r="AT959" i="1"/>
  <c r="BI959" i="1" s="1"/>
  <c r="AR959" i="1"/>
  <c r="BH959" i="1" s="1"/>
  <c r="AP959" i="1"/>
  <c r="BG959" i="1" s="1"/>
  <c r="AN959" i="1"/>
  <c r="BF959" i="1" s="1"/>
  <c r="AL959" i="1"/>
  <c r="BE959" i="1" s="1"/>
  <c r="AJ959" i="1"/>
  <c r="BD959" i="1" s="1"/>
  <c r="AH959" i="1"/>
  <c r="BC959" i="1" s="1"/>
  <c r="AF959" i="1"/>
  <c r="BB959" i="1" s="1"/>
  <c r="AD959" i="1"/>
  <c r="BA959" i="1" s="1"/>
  <c r="AB959" i="1"/>
  <c r="AZ959" i="1" s="1"/>
  <c r="Z959" i="1"/>
  <c r="AY959" i="1" s="1"/>
  <c r="X959" i="1"/>
  <c r="W959" i="1"/>
  <c r="V959" i="1"/>
  <c r="U959" i="1"/>
  <c r="T959" i="1"/>
  <c r="S959" i="1"/>
  <c r="R959" i="1"/>
  <c r="Q959" i="1"/>
  <c r="P959" i="1"/>
  <c r="O959" i="1"/>
  <c r="N959" i="1"/>
  <c r="M959" i="1"/>
  <c r="F959" i="1"/>
  <c r="BT959" i="1" s="1"/>
  <c r="E959" i="1"/>
  <c r="BS958" i="1"/>
  <c r="BR958" i="1"/>
  <c r="BO958" i="1"/>
  <c r="BP958" i="1" s="1"/>
  <c r="AV958" i="1"/>
  <c r="AT958" i="1"/>
  <c r="BI958" i="1" s="1"/>
  <c r="AR958" i="1"/>
  <c r="BH958" i="1" s="1"/>
  <c r="AP958" i="1"/>
  <c r="BG958" i="1" s="1"/>
  <c r="AN958" i="1"/>
  <c r="BF958" i="1" s="1"/>
  <c r="AL958" i="1"/>
  <c r="BE958" i="1" s="1"/>
  <c r="AJ958" i="1"/>
  <c r="BD958" i="1" s="1"/>
  <c r="AH958" i="1"/>
  <c r="BC958" i="1" s="1"/>
  <c r="AF958" i="1"/>
  <c r="BB958" i="1" s="1"/>
  <c r="AD958" i="1"/>
  <c r="BA958" i="1" s="1"/>
  <c r="AB958" i="1"/>
  <c r="AZ958" i="1" s="1"/>
  <c r="Z958" i="1"/>
  <c r="AY958" i="1" s="1"/>
  <c r="X958" i="1"/>
  <c r="W958" i="1"/>
  <c r="V958" i="1"/>
  <c r="U958" i="1"/>
  <c r="T958" i="1"/>
  <c r="S958" i="1"/>
  <c r="R958" i="1"/>
  <c r="Q958" i="1"/>
  <c r="P958" i="1"/>
  <c r="O958" i="1"/>
  <c r="N958" i="1"/>
  <c r="M958" i="1"/>
  <c r="F958" i="1"/>
  <c r="E958" i="1"/>
  <c r="BQ958" i="1" s="1"/>
  <c r="BS957" i="1"/>
  <c r="BR957" i="1"/>
  <c r="BO957" i="1"/>
  <c r="AV957" i="1"/>
  <c r="AT957" i="1"/>
  <c r="BI957" i="1" s="1"/>
  <c r="AR957" i="1"/>
  <c r="BH957" i="1" s="1"/>
  <c r="AP957" i="1"/>
  <c r="BG957" i="1" s="1"/>
  <c r="AN957" i="1"/>
  <c r="BF957" i="1" s="1"/>
  <c r="AL957" i="1"/>
  <c r="BE957" i="1" s="1"/>
  <c r="AJ957" i="1"/>
  <c r="BD957" i="1" s="1"/>
  <c r="AH957" i="1"/>
  <c r="BC957" i="1" s="1"/>
  <c r="AF957" i="1"/>
  <c r="BB957" i="1" s="1"/>
  <c r="AD957" i="1"/>
  <c r="BA957" i="1" s="1"/>
  <c r="AB957" i="1"/>
  <c r="AZ957" i="1" s="1"/>
  <c r="Z957" i="1"/>
  <c r="X957" i="1"/>
  <c r="W957" i="1"/>
  <c r="V957" i="1"/>
  <c r="U957" i="1"/>
  <c r="T957" i="1"/>
  <c r="S957" i="1"/>
  <c r="R957" i="1"/>
  <c r="Q957" i="1"/>
  <c r="P957" i="1"/>
  <c r="O957" i="1"/>
  <c r="N957" i="1"/>
  <c r="M957" i="1"/>
  <c r="F957" i="1"/>
  <c r="E957" i="1"/>
  <c r="BN957" i="1" s="1"/>
  <c r="BS956" i="1"/>
  <c r="BR956" i="1"/>
  <c r="BO956" i="1"/>
  <c r="BE956" i="1"/>
  <c r="BC956" i="1"/>
  <c r="AV956" i="1"/>
  <c r="AT956" i="1"/>
  <c r="BI956" i="1" s="1"/>
  <c r="AR956" i="1"/>
  <c r="BH956" i="1" s="1"/>
  <c r="AP956" i="1"/>
  <c r="BG956" i="1" s="1"/>
  <c r="AN956" i="1"/>
  <c r="BF956" i="1" s="1"/>
  <c r="AL956" i="1"/>
  <c r="AJ956" i="1"/>
  <c r="BD956" i="1" s="1"/>
  <c r="AH956" i="1"/>
  <c r="AF956" i="1"/>
  <c r="BB956" i="1" s="1"/>
  <c r="AD956" i="1"/>
  <c r="BA956" i="1" s="1"/>
  <c r="AB956" i="1"/>
  <c r="AZ956" i="1" s="1"/>
  <c r="Z956" i="1"/>
  <c r="AY956" i="1" s="1"/>
  <c r="X956" i="1"/>
  <c r="W956" i="1"/>
  <c r="V956" i="1"/>
  <c r="U956" i="1"/>
  <c r="T956" i="1"/>
  <c r="S956" i="1"/>
  <c r="R956" i="1"/>
  <c r="Q956" i="1"/>
  <c r="P956" i="1"/>
  <c r="O956" i="1"/>
  <c r="N956" i="1"/>
  <c r="M956" i="1"/>
  <c r="F956" i="1"/>
  <c r="E956" i="1"/>
  <c r="BQ956" i="1" s="1"/>
  <c r="BS955" i="1"/>
  <c r="BR955" i="1"/>
  <c r="BO955" i="1"/>
  <c r="BF955" i="1"/>
  <c r="BE955" i="1"/>
  <c r="AV955" i="1"/>
  <c r="AT955" i="1"/>
  <c r="BI955" i="1" s="1"/>
  <c r="AR955" i="1"/>
  <c r="BH955" i="1" s="1"/>
  <c r="AP955" i="1"/>
  <c r="BG955" i="1" s="1"/>
  <c r="AN955" i="1"/>
  <c r="AL955" i="1"/>
  <c r="AJ955" i="1"/>
  <c r="BD955" i="1" s="1"/>
  <c r="AH955" i="1"/>
  <c r="BC955" i="1" s="1"/>
  <c r="AF955" i="1"/>
  <c r="BB955" i="1" s="1"/>
  <c r="AD955" i="1"/>
  <c r="BA955" i="1" s="1"/>
  <c r="AB955" i="1"/>
  <c r="AZ955" i="1" s="1"/>
  <c r="Z955" i="1"/>
  <c r="AY955" i="1" s="1"/>
  <c r="X955" i="1"/>
  <c r="W955" i="1"/>
  <c r="V955" i="1"/>
  <c r="U955" i="1"/>
  <c r="T955" i="1"/>
  <c r="S955" i="1"/>
  <c r="R955" i="1"/>
  <c r="Q955" i="1"/>
  <c r="P955" i="1"/>
  <c r="O955" i="1"/>
  <c r="N955" i="1"/>
  <c r="M955" i="1"/>
  <c r="F955" i="1"/>
  <c r="E955" i="1"/>
  <c r="BT954" i="1"/>
  <c r="BS954" i="1"/>
  <c r="BR954" i="1"/>
  <c r="BO954" i="1"/>
  <c r="BF954" i="1"/>
  <c r="BD954" i="1"/>
  <c r="AV954" i="1"/>
  <c r="AT954" i="1"/>
  <c r="BI954" i="1" s="1"/>
  <c r="AR954" i="1"/>
  <c r="BH954" i="1" s="1"/>
  <c r="AP954" i="1"/>
  <c r="BG954" i="1" s="1"/>
  <c r="AN954" i="1"/>
  <c r="AL954" i="1"/>
  <c r="BE954" i="1" s="1"/>
  <c r="AJ954" i="1"/>
  <c r="AH954" i="1"/>
  <c r="BC954" i="1" s="1"/>
  <c r="AF954" i="1"/>
  <c r="BB954" i="1" s="1"/>
  <c r="AD954" i="1"/>
  <c r="BA954" i="1" s="1"/>
  <c r="AB954" i="1"/>
  <c r="AZ954" i="1" s="1"/>
  <c r="Z954" i="1"/>
  <c r="X954" i="1"/>
  <c r="W954" i="1"/>
  <c r="V954" i="1"/>
  <c r="U954" i="1"/>
  <c r="T954" i="1"/>
  <c r="S954" i="1"/>
  <c r="R954" i="1"/>
  <c r="Q954" i="1"/>
  <c r="P954" i="1"/>
  <c r="O954" i="1"/>
  <c r="N954" i="1"/>
  <c r="M954" i="1"/>
  <c r="F954" i="1"/>
  <c r="E954" i="1"/>
  <c r="BQ954" i="1" s="1"/>
  <c r="BS953" i="1"/>
  <c r="BR953" i="1"/>
  <c r="BO953" i="1"/>
  <c r="BP953" i="1" s="1"/>
  <c r="BH953" i="1"/>
  <c r="BE953" i="1"/>
  <c r="AV953" i="1"/>
  <c r="AT953" i="1"/>
  <c r="BI953" i="1" s="1"/>
  <c r="AR953" i="1"/>
  <c r="AP953" i="1"/>
  <c r="BG953" i="1" s="1"/>
  <c r="AN953" i="1"/>
  <c r="BF953" i="1" s="1"/>
  <c r="AL953" i="1"/>
  <c r="AJ953" i="1"/>
  <c r="BD953" i="1" s="1"/>
  <c r="AH953" i="1"/>
  <c r="BC953" i="1" s="1"/>
  <c r="AF953" i="1"/>
  <c r="BB953" i="1" s="1"/>
  <c r="AD953" i="1"/>
  <c r="BA953" i="1" s="1"/>
  <c r="AB953" i="1"/>
  <c r="AZ953" i="1" s="1"/>
  <c r="Z953" i="1"/>
  <c r="X953" i="1"/>
  <c r="W953" i="1"/>
  <c r="V953" i="1"/>
  <c r="U953" i="1"/>
  <c r="T953" i="1"/>
  <c r="S953" i="1"/>
  <c r="R953" i="1"/>
  <c r="Q953" i="1"/>
  <c r="P953" i="1"/>
  <c r="O953" i="1"/>
  <c r="N953" i="1"/>
  <c r="M953" i="1"/>
  <c r="F953" i="1"/>
  <c r="E953" i="1"/>
  <c r="BQ953" i="1" s="1"/>
  <c r="BS952" i="1"/>
  <c r="BR952" i="1"/>
  <c r="BO952" i="1"/>
  <c r="BN952" i="1"/>
  <c r="BA952" i="1"/>
  <c r="AZ952" i="1"/>
  <c r="AV952" i="1"/>
  <c r="AT952" i="1"/>
  <c r="BI952" i="1" s="1"/>
  <c r="AR952" i="1"/>
  <c r="BH952" i="1" s="1"/>
  <c r="AP952" i="1"/>
  <c r="BG952" i="1" s="1"/>
  <c r="AN952" i="1"/>
  <c r="BF952" i="1" s="1"/>
  <c r="AL952" i="1"/>
  <c r="BE952" i="1" s="1"/>
  <c r="AJ952" i="1"/>
  <c r="BD952" i="1" s="1"/>
  <c r="AH952" i="1"/>
  <c r="BC952" i="1" s="1"/>
  <c r="AF952" i="1"/>
  <c r="BB952" i="1" s="1"/>
  <c r="AD952" i="1"/>
  <c r="AB952" i="1"/>
  <c r="Z952" i="1"/>
  <c r="AY952" i="1" s="1"/>
  <c r="X952" i="1"/>
  <c r="W952" i="1"/>
  <c r="V952" i="1"/>
  <c r="U952" i="1"/>
  <c r="T952" i="1"/>
  <c r="S952" i="1"/>
  <c r="R952" i="1"/>
  <c r="Q952" i="1"/>
  <c r="P952" i="1"/>
  <c r="O952" i="1"/>
  <c r="N952" i="1"/>
  <c r="M952" i="1"/>
  <c r="F952" i="1"/>
  <c r="BT952" i="1" s="1"/>
  <c r="E952" i="1"/>
  <c r="BS951" i="1"/>
  <c r="BR951" i="1"/>
  <c r="BO951" i="1"/>
  <c r="AV951" i="1"/>
  <c r="AT951" i="1"/>
  <c r="BI951" i="1" s="1"/>
  <c r="AR951" i="1"/>
  <c r="BH951" i="1" s="1"/>
  <c r="AP951" i="1"/>
  <c r="BG951" i="1" s="1"/>
  <c r="AN951" i="1"/>
  <c r="BF951" i="1" s="1"/>
  <c r="AL951" i="1"/>
  <c r="BE951" i="1" s="1"/>
  <c r="AJ951" i="1"/>
  <c r="BD951" i="1" s="1"/>
  <c r="AH951" i="1"/>
  <c r="BC951" i="1" s="1"/>
  <c r="AF951" i="1"/>
  <c r="BB951" i="1" s="1"/>
  <c r="AD951" i="1"/>
  <c r="BA951" i="1" s="1"/>
  <c r="AB951" i="1"/>
  <c r="AZ951" i="1" s="1"/>
  <c r="Z951" i="1"/>
  <c r="AY951" i="1" s="1"/>
  <c r="X951" i="1"/>
  <c r="W951" i="1"/>
  <c r="V951" i="1"/>
  <c r="U951" i="1"/>
  <c r="T951" i="1"/>
  <c r="S951" i="1"/>
  <c r="R951" i="1"/>
  <c r="Q951" i="1"/>
  <c r="P951" i="1"/>
  <c r="O951" i="1"/>
  <c r="N951" i="1"/>
  <c r="M951" i="1"/>
  <c r="F951" i="1"/>
  <c r="E951" i="1"/>
  <c r="BN951" i="1" s="1"/>
  <c r="BS950" i="1"/>
  <c r="BR950" i="1"/>
  <c r="BO950" i="1"/>
  <c r="BB950" i="1"/>
  <c r="AV950" i="1"/>
  <c r="AT950" i="1"/>
  <c r="BI950" i="1" s="1"/>
  <c r="AR950" i="1"/>
  <c r="BH950" i="1" s="1"/>
  <c r="AP950" i="1"/>
  <c r="BG950" i="1" s="1"/>
  <c r="AN950" i="1"/>
  <c r="BF950" i="1" s="1"/>
  <c r="AL950" i="1"/>
  <c r="BE950" i="1" s="1"/>
  <c r="AJ950" i="1"/>
  <c r="BD950" i="1" s="1"/>
  <c r="AH950" i="1"/>
  <c r="BC950" i="1" s="1"/>
  <c r="AF950" i="1"/>
  <c r="AD950" i="1"/>
  <c r="BA950" i="1" s="1"/>
  <c r="AB950" i="1"/>
  <c r="AZ950" i="1" s="1"/>
  <c r="Z950" i="1"/>
  <c r="AY950" i="1" s="1"/>
  <c r="X950" i="1"/>
  <c r="W950" i="1"/>
  <c r="V950" i="1"/>
  <c r="U950" i="1"/>
  <c r="T950" i="1"/>
  <c r="S950" i="1"/>
  <c r="R950" i="1"/>
  <c r="Q950" i="1"/>
  <c r="P950" i="1"/>
  <c r="O950" i="1"/>
  <c r="N950" i="1"/>
  <c r="M950" i="1"/>
  <c r="Y950" i="1" s="1"/>
  <c r="F950" i="1"/>
  <c r="E950" i="1"/>
  <c r="BS949" i="1"/>
  <c r="BR949" i="1"/>
  <c r="BQ949" i="1"/>
  <c r="BO949" i="1"/>
  <c r="BP949" i="1" s="1"/>
  <c r="BC949" i="1"/>
  <c r="AV949" i="1"/>
  <c r="AT949" i="1"/>
  <c r="BI949" i="1" s="1"/>
  <c r="AR949" i="1"/>
  <c r="BH949" i="1" s="1"/>
  <c r="AP949" i="1"/>
  <c r="BG949" i="1" s="1"/>
  <c r="AN949" i="1"/>
  <c r="BF949" i="1" s="1"/>
  <c r="AL949" i="1"/>
  <c r="BE949" i="1" s="1"/>
  <c r="AJ949" i="1"/>
  <c r="BD949" i="1" s="1"/>
  <c r="AH949" i="1"/>
  <c r="AF949" i="1"/>
  <c r="BB949" i="1" s="1"/>
  <c r="AD949" i="1"/>
  <c r="BA949" i="1" s="1"/>
  <c r="AB949" i="1"/>
  <c r="AZ949" i="1" s="1"/>
  <c r="Z949" i="1"/>
  <c r="AY949" i="1" s="1"/>
  <c r="X949" i="1"/>
  <c r="W949" i="1"/>
  <c r="V949" i="1"/>
  <c r="U949" i="1"/>
  <c r="T949" i="1"/>
  <c r="S949" i="1"/>
  <c r="R949" i="1"/>
  <c r="Q949" i="1"/>
  <c r="P949" i="1"/>
  <c r="O949" i="1"/>
  <c r="N949" i="1"/>
  <c r="M949" i="1"/>
  <c r="F949" i="1"/>
  <c r="BT949" i="1" s="1"/>
  <c r="E949" i="1"/>
  <c r="BN949" i="1" s="1"/>
  <c r="BS948" i="1"/>
  <c r="BR948" i="1"/>
  <c r="BO948" i="1"/>
  <c r="BG948" i="1"/>
  <c r="BA948" i="1"/>
  <c r="AV948" i="1"/>
  <c r="AT948" i="1"/>
  <c r="BI948" i="1" s="1"/>
  <c r="AR948" i="1"/>
  <c r="BH948" i="1" s="1"/>
  <c r="AP948" i="1"/>
  <c r="AN948" i="1"/>
  <c r="BF948" i="1" s="1"/>
  <c r="AL948" i="1"/>
  <c r="BE948" i="1" s="1"/>
  <c r="AJ948" i="1"/>
  <c r="BD948" i="1" s="1"/>
  <c r="AH948" i="1"/>
  <c r="BC948" i="1" s="1"/>
  <c r="AF948" i="1"/>
  <c r="BB948" i="1" s="1"/>
  <c r="AD948" i="1"/>
  <c r="AB948" i="1"/>
  <c r="AZ948" i="1" s="1"/>
  <c r="Z948" i="1"/>
  <c r="AY948" i="1" s="1"/>
  <c r="X948" i="1"/>
  <c r="W948" i="1"/>
  <c r="V948" i="1"/>
  <c r="U948" i="1"/>
  <c r="T948" i="1"/>
  <c r="S948" i="1"/>
  <c r="R948" i="1"/>
  <c r="Q948" i="1"/>
  <c r="P948" i="1"/>
  <c r="O948" i="1"/>
  <c r="N948" i="1"/>
  <c r="M948" i="1"/>
  <c r="F948" i="1"/>
  <c r="E948" i="1"/>
  <c r="BN948" i="1" s="1"/>
  <c r="BS947" i="1"/>
  <c r="BR947" i="1"/>
  <c r="BO947" i="1"/>
  <c r="BP947" i="1" s="1"/>
  <c r="BA947" i="1"/>
  <c r="AV947" i="1"/>
  <c r="AT947" i="1"/>
  <c r="BI947" i="1" s="1"/>
  <c r="AR947" i="1"/>
  <c r="BH947" i="1" s="1"/>
  <c r="AP947" i="1"/>
  <c r="BG947" i="1" s="1"/>
  <c r="AN947" i="1"/>
  <c r="BF947" i="1" s="1"/>
  <c r="AL947" i="1"/>
  <c r="BE947" i="1" s="1"/>
  <c r="AJ947" i="1"/>
  <c r="BD947" i="1" s="1"/>
  <c r="AH947" i="1"/>
  <c r="BC947" i="1" s="1"/>
  <c r="AF947" i="1"/>
  <c r="BB947" i="1" s="1"/>
  <c r="AD947" i="1"/>
  <c r="AB947" i="1"/>
  <c r="AZ947" i="1" s="1"/>
  <c r="Z947" i="1"/>
  <c r="AY947" i="1" s="1"/>
  <c r="X947" i="1"/>
  <c r="W947" i="1"/>
  <c r="V947" i="1"/>
  <c r="U947" i="1"/>
  <c r="T947" i="1"/>
  <c r="S947" i="1"/>
  <c r="R947" i="1"/>
  <c r="Q947" i="1"/>
  <c r="P947" i="1"/>
  <c r="O947" i="1"/>
  <c r="N947" i="1"/>
  <c r="M947" i="1"/>
  <c r="F947" i="1"/>
  <c r="BT947" i="1" s="1"/>
  <c r="E947" i="1"/>
  <c r="BN947" i="1" s="1"/>
  <c r="BS946" i="1"/>
  <c r="BR946" i="1"/>
  <c r="BO946" i="1"/>
  <c r="BB946" i="1"/>
  <c r="AZ946" i="1"/>
  <c r="AV946" i="1"/>
  <c r="AT946" i="1"/>
  <c r="BI946" i="1" s="1"/>
  <c r="AR946" i="1"/>
  <c r="BH946" i="1" s="1"/>
  <c r="AP946" i="1"/>
  <c r="BG946" i="1" s="1"/>
  <c r="AN946" i="1"/>
  <c r="BF946" i="1" s="1"/>
  <c r="AL946" i="1"/>
  <c r="BE946" i="1" s="1"/>
  <c r="AJ946" i="1"/>
  <c r="BD946" i="1" s="1"/>
  <c r="AH946" i="1"/>
  <c r="BC946" i="1" s="1"/>
  <c r="AF946" i="1"/>
  <c r="AD946" i="1"/>
  <c r="BA946" i="1" s="1"/>
  <c r="AB946" i="1"/>
  <c r="Z946" i="1"/>
  <c r="AY946" i="1" s="1"/>
  <c r="X946" i="1"/>
  <c r="W946" i="1"/>
  <c r="V946" i="1"/>
  <c r="U946" i="1"/>
  <c r="T946" i="1"/>
  <c r="S946" i="1"/>
  <c r="R946" i="1"/>
  <c r="Q946" i="1"/>
  <c r="P946" i="1"/>
  <c r="O946" i="1"/>
  <c r="N946" i="1"/>
  <c r="M946" i="1"/>
  <c r="F946" i="1"/>
  <c r="E946" i="1"/>
  <c r="BS945" i="1"/>
  <c r="BR945" i="1"/>
  <c r="BO945" i="1"/>
  <c r="AV945" i="1"/>
  <c r="AT945" i="1"/>
  <c r="BI945" i="1" s="1"/>
  <c r="AR945" i="1"/>
  <c r="BH945" i="1" s="1"/>
  <c r="AP945" i="1"/>
  <c r="BG945" i="1" s="1"/>
  <c r="AN945" i="1"/>
  <c r="BF945" i="1" s="1"/>
  <c r="AL945" i="1"/>
  <c r="BE945" i="1" s="1"/>
  <c r="AJ945" i="1"/>
  <c r="BD945" i="1" s="1"/>
  <c r="AH945" i="1"/>
  <c r="BC945" i="1" s="1"/>
  <c r="AF945" i="1"/>
  <c r="BB945" i="1" s="1"/>
  <c r="AD945" i="1"/>
  <c r="BA945" i="1" s="1"/>
  <c r="AB945" i="1"/>
  <c r="AZ945" i="1" s="1"/>
  <c r="Z945" i="1"/>
  <c r="AY945" i="1" s="1"/>
  <c r="X945" i="1"/>
  <c r="W945" i="1"/>
  <c r="V945" i="1"/>
  <c r="U945" i="1"/>
  <c r="T945" i="1"/>
  <c r="S945" i="1"/>
  <c r="R945" i="1"/>
  <c r="Q945" i="1"/>
  <c r="P945" i="1"/>
  <c r="O945" i="1"/>
  <c r="N945" i="1"/>
  <c r="M945" i="1"/>
  <c r="F945" i="1"/>
  <c r="E945" i="1"/>
  <c r="BS944" i="1"/>
  <c r="BR944" i="1"/>
  <c r="BO944" i="1"/>
  <c r="BP944" i="1" s="1"/>
  <c r="BE944" i="1"/>
  <c r="AV944" i="1"/>
  <c r="AT944" i="1"/>
  <c r="BI944" i="1" s="1"/>
  <c r="AR944" i="1"/>
  <c r="BH944" i="1" s="1"/>
  <c r="AP944" i="1"/>
  <c r="BG944" i="1" s="1"/>
  <c r="AN944" i="1"/>
  <c r="BF944" i="1" s="1"/>
  <c r="AL944" i="1"/>
  <c r="AJ944" i="1"/>
  <c r="BD944" i="1" s="1"/>
  <c r="AH944" i="1"/>
  <c r="BC944" i="1" s="1"/>
  <c r="AF944" i="1"/>
  <c r="BB944" i="1" s="1"/>
  <c r="AD944" i="1"/>
  <c r="BA944" i="1" s="1"/>
  <c r="AB944" i="1"/>
  <c r="AZ944" i="1" s="1"/>
  <c r="Z944" i="1"/>
  <c r="X944" i="1"/>
  <c r="W944" i="1"/>
  <c r="V944" i="1"/>
  <c r="U944" i="1"/>
  <c r="T944" i="1"/>
  <c r="S944" i="1"/>
  <c r="R944" i="1"/>
  <c r="Q944" i="1"/>
  <c r="P944" i="1"/>
  <c r="O944" i="1"/>
  <c r="N944" i="1"/>
  <c r="M944" i="1"/>
  <c r="F944" i="1"/>
  <c r="E944" i="1"/>
  <c r="BQ944" i="1" s="1"/>
  <c r="BS943" i="1"/>
  <c r="BR943" i="1"/>
  <c r="BQ943" i="1"/>
  <c r="BO943" i="1"/>
  <c r="BE943" i="1"/>
  <c r="AV943" i="1"/>
  <c r="AT943" i="1"/>
  <c r="BI943" i="1" s="1"/>
  <c r="AR943" i="1"/>
  <c r="BH943" i="1" s="1"/>
  <c r="AP943" i="1"/>
  <c r="BG943" i="1" s="1"/>
  <c r="AN943" i="1"/>
  <c r="BF943" i="1" s="1"/>
  <c r="AL943" i="1"/>
  <c r="AJ943" i="1"/>
  <c r="BD943" i="1" s="1"/>
  <c r="AH943" i="1"/>
  <c r="BC943" i="1" s="1"/>
  <c r="AF943" i="1"/>
  <c r="BB943" i="1" s="1"/>
  <c r="AD943" i="1"/>
  <c r="BA943" i="1" s="1"/>
  <c r="AB943" i="1"/>
  <c r="AZ943" i="1" s="1"/>
  <c r="Z943" i="1"/>
  <c r="AY943" i="1" s="1"/>
  <c r="X943" i="1"/>
  <c r="W943" i="1"/>
  <c r="V943" i="1"/>
  <c r="U943" i="1"/>
  <c r="T943" i="1"/>
  <c r="S943" i="1"/>
  <c r="R943" i="1"/>
  <c r="Q943" i="1"/>
  <c r="P943" i="1"/>
  <c r="O943" i="1"/>
  <c r="N943" i="1"/>
  <c r="M943" i="1"/>
  <c r="F943" i="1"/>
  <c r="E943" i="1"/>
  <c r="BN943" i="1" s="1"/>
  <c r="BT942" i="1"/>
  <c r="BS942" i="1"/>
  <c r="BR942" i="1"/>
  <c r="BO942" i="1"/>
  <c r="BD942" i="1"/>
  <c r="AV942" i="1"/>
  <c r="AT942" i="1"/>
  <c r="BI942" i="1" s="1"/>
  <c r="AR942" i="1"/>
  <c r="BH942" i="1" s="1"/>
  <c r="AP942" i="1"/>
  <c r="BG942" i="1" s="1"/>
  <c r="AN942" i="1"/>
  <c r="BF942" i="1" s="1"/>
  <c r="AL942" i="1"/>
  <c r="BE942" i="1" s="1"/>
  <c r="AJ942" i="1"/>
  <c r="AH942" i="1"/>
  <c r="BC942" i="1" s="1"/>
  <c r="AF942" i="1"/>
  <c r="BB942" i="1" s="1"/>
  <c r="AD942" i="1"/>
  <c r="BA942" i="1" s="1"/>
  <c r="AB942" i="1"/>
  <c r="AZ942" i="1" s="1"/>
  <c r="Z942" i="1"/>
  <c r="AY942" i="1" s="1"/>
  <c r="X942" i="1"/>
  <c r="W942" i="1"/>
  <c r="V942" i="1"/>
  <c r="U942" i="1"/>
  <c r="T942" i="1"/>
  <c r="S942" i="1"/>
  <c r="R942" i="1"/>
  <c r="Q942" i="1"/>
  <c r="P942" i="1"/>
  <c r="O942" i="1"/>
  <c r="N942" i="1"/>
  <c r="M942" i="1"/>
  <c r="F942" i="1"/>
  <c r="E942" i="1"/>
  <c r="BQ942" i="1" s="1"/>
  <c r="BS941" i="1"/>
  <c r="BR941" i="1"/>
  <c r="BO941" i="1"/>
  <c r="AV941" i="1"/>
  <c r="AT941" i="1"/>
  <c r="BI941" i="1" s="1"/>
  <c r="AR941" i="1"/>
  <c r="BH941" i="1" s="1"/>
  <c r="AP941" i="1"/>
  <c r="BG941" i="1" s="1"/>
  <c r="AN941" i="1"/>
  <c r="BF941" i="1" s="1"/>
  <c r="AL941" i="1"/>
  <c r="BE941" i="1" s="1"/>
  <c r="AJ941" i="1"/>
  <c r="BD941" i="1" s="1"/>
  <c r="AH941" i="1"/>
  <c r="BC941" i="1" s="1"/>
  <c r="AF941" i="1"/>
  <c r="BB941" i="1" s="1"/>
  <c r="AD941" i="1"/>
  <c r="BA941" i="1" s="1"/>
  <c r="AB941" i="1"/>
  <c r="AZ941" i="1" s="1"/>
  <c r="Z941" i="1"/>
  <c r="X941" i="1"/>
  <c r="W941" i="1"/>
  <c r="V941" i="1"/>
  <c r="U941" i="1"/>
  <c r="T941" i="1"/>
  <c r="S941" i="1"/>
  <c r="R941" i="1"/>
  <c r="Q941" i="1"/>
  <c r="P941" i="1"/>
  <c r="O941" i="1"/>
  <c r="N941" i="1"/>
  <c r="M941" i="1"/>
  <c r="F941" i="1"/>
  <c r="BT941" i="1" s="1"/>
  <c r="E941" i="1"/>
  <c r="BS940" i="1"/>
  <c r="BR940" i="1"/>
  <c r="BQ940" i="1"/>
  <c r="BO940" i="1"/>
  <c r="BP940" i="1" s="1"/>
  <c r="BN940" i="1"/>
  <c r="AY940" i="1"/>
  <c r="AV940" i="1"/>
  <c r="AT940" i="1"/>
  <c r="BI940" i="1" s="1"/>
  <c r="AR940" i="1"/>
  <c r="BH940" i="1" s="1"/>
  <c r="AP940" i="1"/>
  <c r="BG940" i="1" s="1"/>
  <c r="AN940" i="1"/>
  <c r="BF940" i="1" s="1"/>
  <c r="AL940" i="1"/>
  <c r="BE940" i="1" s="1"/>
  <c r="AJ940" i="1"/>
  <c r="BD940" i="1" s="1"/>
  <c r="AH940" i="1"/>
  <c r="BC940" i="1" s="1"/>
  <c r="AF940" i="1"/>
  <c r="BB940" i="1" s="1"/>
  <c r="AD940" i="1"/>
  <c r="BA940" i="1" s="1"/>
  <c r="AB940" i="1"/>
  <c r="AZ940" i="1" s="1"/>
  <c r="X940" i="1"/>
  <c r="W940" i="1"/>
  <c r="V940" i="1"/>
  <c r="U940" i="1"/>
  <c r="T940" i="1"/>
  <c r="S940" i="1"/>
  <c r="R940" i="1"/>
  <c r="Q940" i="1"/>
  <c r="P940" i="1"/>
  <c r="O940" i="1"/>
  <c r="N940" i="1"/>
  <c r="M940" i="1"/>
  <c r="F940" i="1"/>
  <c r="BT940" i="1" s="1"/>
  <c r="E940" i="1"/>
  <c r="BS939" i="1"/>
  <c r="BR939" i="1"/>
  <c r="BO939" i="1"/>
  <c r="AZ939" i="1"/>
  <c r="AV939" i="1"/>
  <c r="AT939" i="1"/>
  <c r="BI939" i="1" s="1"/>
  <c r="AR939" i="1"/>
  <c r="BH939" i="1" s="1"/>
  <c r="AP939" i="1"/>
  <c r="BG939" i="1" s="1"/>
  <c r="AN939" i="1"/>
  <c r="BF939" i="1" s="1"/>
  <c r="AL939" i="1"/>
  <c r="BE939" i="1" s="1"/>
  <c r="AJ939" i="1"/>
  <c r="BD939" i="1" s="1"/>
  <c r="AH939" i="1"/>
  <c r="BC939" i="1" s="1"/>
  <c r="AF939" i="1"/>
  <c r="BB939" i="1" s="1"/>
  <c r="AD939" i="1"/>
  <c r="BA939" i="1" s="1"/>
  <c r="AB939" i="1"/>
  <c r="Z939" i="1"/>
  <c r="AY939" i="1" s="1"/>
  <c r="X939" i="1"/>
  <c r="W939" i="1"/>
  <c r="V939" i="1"/>
  <c r="U939" i="1"/>
  <c r="T939" i="1"/>
  <c r="S939" i="1"/>
  <c r="R939" i="1"/>
  <c r="Q939" i="1"/>
  <c r="P939" i="1"/>
  <c r="O939" i="1"/>
  <c r="N939" i="1"/>
  <c r="M939" i="1"/>
  <c r="F939" i="1"/>
  <c r="BT939" i="1" s="1"/>
  <c r="E939" i="1"/>
  <c r="BN939" i="1" s="1"/>
  <c r="BS938" i="1"/>
  <c r="BR938" i="1"/>
  <c r="BO938" i="1"/>
  <c r="AV938" i="1"/>
  <c r="AT938" i="1"/>
  <c r="BI938" i="1" s="1"/>
  <c r="AR938" i="1"/>
  <c r="BH938" i="1" s="1"/>
  <c r="AP938" i="1"/>
  <c r="BG938" i="1" s="1"/>
  <c r="AN938" i="1"/>
  <c r="BF938" i="1" s="1"/>
  <c r="AL938" i="1"/>
  <c r="BE938" i="1" s="1"/>
  <c r="AJ938" i="1"/>
  <c r="BD938" i="1" s="1"/>
  <c r="AH938" i="1"/>
  <c r="BC938" i="1" s="1"/>
  <c r="AF938" i="1"/>
  <c r="BB938" i="1" s="1"/>
  <c r="AD938" i="1"/>
  <c r="BA938" i="1" s="1"/>
  <c r="AB938" i="1"/>
  <c r="AZ938" i="1" s="1"/>
  <c r="Z938" i="1"/>
  <c r="AY938" i="1" s="1"/>
  <c r="X938" i="1"/>
  <c r="W938" i="1"/>
  <c r="V938" i="1"/>
  <c r="U938" i="1"/>
  <c r="T938" i="1"/>
  <c r="S938" i="1"/>
  <c r="R938" i="1"/>
  <c r="Q938" i="1"/>
  <c r="P938" i="1"/>
  <c r="O938" i="1"/>
  <c r="N938" i="1"/>
  <c r="M938" i="1"/>
  <c r="F938" i="1"/>
  <c r="BT938" i="1" s="1"/>
  <c r="E938" i="1"/>
  <c r="BN938" i="1" s="1"/>
  <c r="BS937" i="1"/>
  <c r="BR937" i="1"/>
  <c r="BO937" i="1"/>
  <c r="AV937" i="1"/>
  <c r="AT937" i="1"/>
  <c r="BI937" i="1" s="1"/>
  <c r="AR937" i="1"/>
  <c r="BH937" i="1" s="1"/>
  <c r="AP937" i="1"/>
  <c r="BG937" i="1" s="1"/>
  <c r="AN937" i="1"/>
  <c r="BF937" i="1" s="1"/>
  <c r="AL937" i="1"/>
  <c r="BE937" i="1" s="1"/>
  <c r="AJ937" i="1"/>
  <c r="BD937" i="1" s="1"/>
  <c r="AH937" i="1"/>
  <c r="BC937" i="1" s="1"/>
  <c r="AF937" i="1"/>
  <c r="BB937" i="1" s="1"/>
  <c r="AD937" i="1"/>
  <c r="BA937" i="1" s="1"/>
  <c r="AB937" i="1"/>
  <c r="AZ937" i="1" s="1"/>
  <c r="Z937" i="1"/>
  <c r="AY937" i="1" s="1"/>
  <c r="X937" i="1"/>
  <c r="W937" i="1"/>
  <c r="V937" i="1"/>
  <c r="U937" i="1"/>
  <c r="T937" i="1"/>
  <c r="S937" i="1"/>
  <c r="R937" i="1"/>
  <c r="Q937" i="1"/>
  <c r="P937" i="1"/>
  <c r="O937" i="1"/>
  <c r="N937" i="1"/>
  <c r="M937" i="1"/>
  <c r="F937" i="1"/>
  <c r="BT937" i="1" s="1"/>
  <c r="E937" i="1"/>
  <c r="BQ937" i="1" s="1"/>
  <c r="BS936" i="1"/>
  <c r="BR936" i="1"/>
  <c r="BO936" i="1"/>
  <c r="BC936" i="1"/>
  <c r="AV936" i="1"/>
  <c r="AT936" i="1"/>
  <c r="BI936" i="1" s="1"/>
  <c r="AR936" i="1"/>
  <c r="BH936" i="1" s="1"/>
  <c r="AP936" i="1"/>
  <c r="BG936" i="1" s="1"/>
  <c r="AN936" i="1"/>
  <c r="BF936" i="1" s="1"/>
  <c r="AL936" i="1"/>
  <c r="BE936" i="1" s="1"/>
  <c r="AJ936" i="1"/>
  <c r="BD936" i="1" s="1"/>
  <c r="AH936" i="1"/>
  <c r="AF936" i="1"/>
  <c r="BB936" i="1" s="1"/>
  <c r="AD936" i="1"/>
  <c r="BA936" i="1" s="1"/>
  <c r="AB936" i="1"/>
  <c r="AZ936" i="1" s="1"/>
  <c r="Z936" i="1"/>
  <c r="X936" i="1"/>
  <c r="W936" i="1"/>
  <c r="V936" i="1"/>
  <c r="U936" i="1"/>
  <c r="T936" i="1"/>
  <c r="S936" i="1"/>
  <c r="R936" i="1"/>
  <c r="Q936" i="1"/>
  <c r="P936" i="1"/>
  <c r="O936" i="1"/>
  <c r="N936" i="1"/>
  <c r="M936" i="1"/>
  <c r="F936" i="1"/>
  <c r="E936" i="1"/>
  <c r="BS935" i="1"/>
  <c r="BR935" i="1"/>
  <c r="BO935" i="1"/>
  <c r="BG935" i="1"/>
  <c r="AV935" i="1"/>
  <c r="AT935" i="1"/>
  <c r="BI935" i="1" s="1"/>
  <c r="AR935" i="1"/>
  <c r="BH935" i="1" s="1"/>
  <c r="AP935" i="1"/>
  <c r="AN935" i="1"/>
  <c r="BF935" i="1" s="1"/>
  <c r="AL935" i="1"/>
  <c r="BE935" i="1" s="1"/>
  <c r="AJ935" i="1"/>
  <c r="BD935" i="1" s="1"/>
  <c r="AH935" i="1"/>
  <c r="BC935" i="1" s="1"/>
  <c r="AF935" i="1"/>
  <c r="BB935" i="1" s="1"/>
  <c r="AD935" i="1"/>
  <c r="BA935" i="1" s="1"/>
  <c r="AB935" i="1"/>
  <c r="AZ935" i="1" s="1"/>
  <c r="Z935" i="1"/>
  <c r="AY935" i="1" s="1"/>
  <c r="X935" i="1"/>
  <c r="W935" i="1"/>
  <c r="V935" i="1"/>
  <c r="U935" i="1"/>
  <c r="T935" i="1"/>
  <c r="S935" i="1"/>
  <c r="R935" i="1"/>
  <c r="Q935" i="1"/>
  <c r="P935" i="1"/>
  <c r="O935" i="1"/>
  <c r="N935" i="1"/>
  <c r="M935" i="1"/>
  <c r="F935" i="1"/>
  <c r="E935" i="1"/>
  <c r="BQ935" i="1" s="1"/>
  <c r="BT934" i="1"/>
  <c r="BS934" i="1"/>
  <c r="BR934" i="1"/>
  <c r="BO934" i="1"/>
  <c r="BF934" i="1"/>
  <c r="AV934" i="1"/>
  <c r="AT934" i="1"/>
  <c r="BI934" i="1" s="1"/>
  <c r="AR934" i="1"/>
  <c r="BH934" i="1" s="1"/>
  <c r="AP934" i="1"/>
  <c r="BG934" i="1" s="1"/>
  <c r="AN934" i="1"/>
  <c r="AL934" i="1"/>
  <c r="BE934" i="1" s="1"/>
  <c r="AJ934" i="1"/>
  <c r="BD934" i="1" s="1"/>
  <c r="AH934" i="1"/>
  <c r="BC934" i="1" s="1"/>
  <c r="AF934" i="1"/>
  <c r="BB934" i="1" s="1"/>
  <c r="AD934" i="1"/>
  <c r="BA934" i="1" s="1"/>
  <c r="AB934" i="1"/>
  <c r="AZ934" i="1" s="1"/>
  <c r="Z934" i="1"/>
  <c r="AY934" i="1" s="1"/>
  <c r="X934" i="1"/>
  <c r="W934" i="1"/>
  <c r="V934" i="1"/>
  <c r="U934" i="1"/>
  <c r="T934" i="1"/>
  <c r="S934" i="1"/>
  <c r="R934" i="1"/>
  <c r="Q934" i="1"/>
  <c r="P934" i="1"/>
  <c r="O934" i="1"/>
  <c r="N934" i="1"/>
  <c r="M934" i="1"/>
  <c r="F934" i="1"/>
  <c r="E934" i="1"/>
  <c r="BQ934" i="1" s="1"/>
  <c r="BS933" i="1"/>
  <c r="BR933" i="1"/>
  <c r="BO933" i="1"/>
  <c r="AV933" i="1"/>
  <c r="AT933" i="1"/>
  <c r="BI933" i="1" s="1"/>
  <c r="AR933" i="1"/>
  <c r="BH933" i="1" s="1"/>
  <c r="AP933" i="1"/>
  <c r="BG933" i="1" s="1"/>
  <c r="AN933" i="1"/>
  <c r="BF933" i="1" s="1"/>
  <c r="AL933" i="1"/>
  <c r="BE933" i="1" s="1"/>
  <c r="AJ933" i="1"/>
  <c r="BD933" i="1" s="1"/>
  <c r="AH933" i="1"/>
  <c r="BC933" i="1" s="1"/>
  <c r="AF933" i="1"/>
  <c r="BB933" i="1" s="1"/>
  <c r="AD933" i="1"/>
  <c r="BA933" i="1" s="1"/>
  <c r="AB933" i="1"/>
  <c r="AZ933" i="1" s="1"/>
  <c r="Z933" i="1"/>
  <c r="AY933" i="1" s="1"/>
  <c r="X933" i="1"/>
  <c r="W933" i="1"/>
  <c r="V933" i="1"/>
  <c r="U933" i="1"/>
  <c r="T933" i="1"/>
  <c r="S933" i="1"/>
  <c r="R933" i="1"/>
  <c r="Q933" i="1"/>
  <c r="P933" i="1"/>
  <c r="O933" i="1"/>
  <c r="N933" i="1"/>
  <c r="M933" i="1"/>
  <c r="F933" i="1"/>
  <c r="BT933" i="1" s="1"/>
  <c r="E933" i="1"/>
  <c r="BS932" i="1"/>
  <c r="BR932" i="1"/>
  <c r="BO932" i="1"/>
  <c r="BH932" i="1"/>
  <c r="BG932" i="1"/>
  <c r="AV932" i="1"/>
  <c r="AT932" i="1"/>
  <c r="BI932" i="1" s="1"/>
  <c r="AR932" i="1"/>
  <c r="AP932" i="1"/>
  <c r="AN932" i="1"/>
  <c r="BF932" i="1" s="1"/>
  <c r="AL932" i="1"/>
  <c r="BE932" i="1" s="1"/>
  <c r="AJ932" i="1"/>
  <c r="BD932" i="1" s="1"/>
  <c r="AH932" i="1"/>
  <c r="BC932" i="1" s="1"/>
  <c r="AF932" i="1"/>
  <c r="BB932" i="1" s="1"/>
  <c r="AD932" i="1"/>
  <c r="BA932" i="1" s="1"/>
  <c r="AB932" i="1"/>
  <c r="AZ932" i="1" s="1"/>
  <c r="Z932" i="1"/>
  <c r="AY932" i="1" s="1"/>
  <c r="X932" i="1"/>
  <c r="W932" i="1"/>
  <c r="V932" i="1"/>
  <c r="U932" i="1"/>
  <c r="T932" i="1"/>
  <c r="S932" i="1"/>
  <c r="R932" i="1"/>
  <c r="Q932" i="1"/>
  <c r="P932" i="1"/>
  <c r="O932" i="1"/>
  <c r="N932" i="1"/>
  <c r="M932" i="1"/>
  <c r="F932" i="1"/>
  <c r="BT932" i="1" s="1"/>
  <c r="E932" i="1"/>
  <c r="BN932" i="1" s="1"/>
  <c r="BS931" i="1"/>
  <c r="BR931" i="1"/>
  <c r="BO931" i="1"/>
  <c r="BI931" i="1"/>
  <c r="BH931" i="1"/>
  <c r="AV931" i="1"/>
  <c r="AT931" i="1"/>
  <c r="AR931" i="1"/>
  <c r="AP931" i="1"/>
  <c r="BG931" i="1" s="1"/>
  <c r="AN931" i="1"/>
  <c r="BF931" i="1" s="1"/>
  <c r="AL931" i="1"/>
  <c r="BE931" i="1" s="1"/>
  <c r="AJ931" i="1"/>
  <c r="BD931" i="1" s="1"/>
  <c r="AH931" i="1"/>
  <c r="BC931" i="1" s="1"/>
  <c r="AF931" i="1"/>
  <c r="BB931" i="1" s="1"/>
  <c r="AD931" i="1"/>
  <c r="BA931" i="1" s="1"/>
  <c r="AB931" i="1"/>
  <c r="AZ931" i="1" s="1"/>
  <c r="Z931" i="1"/>
  <c r="AY931" i="1" s="1"/>
  <c r="X931" i="1"/>
  <c r="W931" i="1"/>
  <c r="V931" i="1"/>
  <c r="U931" i="1"/>
  <c r="T931" i="1"/>
  <c r="S931" i="1"/>
  <c r="R931" i="1"/>
  <c r="Q931" i="1"/>
  <c r="P931" i="1"/>
  <c r="O931" i="1"/>
  <c r="N931" i="1"/>
  <c r="M931" i="1"/>
  <c r="F931" i="1"/>
  <c r="E931" i="1"/>
  <c r="BQ931" i="1" s="1"/>
  <c r="BS930" i="1"/>
  <c r="BR930" i="1"/>
  <c r="BO930" i="1"/>
  <c r="BP930" i="1" s="1"/>
  <c r="BI930" i="1"/>
  <c r="BA930" i="1"/>
  <c r="AV930" i="1"/>
  <c r="AT930" i="1"/>
  <c r="AR930" i="1"/>
  <c r="BH930" i="1" s="1"/>
  <c r="AP930" i="1"/>
  <c r="BG930" i="1" s="1"/>
  <c r="AN930" i="1"/>
  <c r="BF930" i="1" s="1"/>
  <c r="AL930" i="1"/>
  <c r="BE930" i="1" s="1"/>
  <c r="AJ930" i="1"/>
  <c r="BD930" i="1" s="1"/>
  <c r="AH930" i="1"/>
  <c r="BC930" i="1" s="1"/>
  <c r="AF930" i="1"/>
  <c r="BB930" i="1" s="1"/>
  <c r="AD930" i="1"/>
  <c r="AB930" i="1"/>
  <c r="AZ930" i="1" s="1"/>
  <c r="Z930" i="1"/>
  <c r="AY930" i="1" s="1"/>
  <c r="X930" i="1"/>
  <c r="W930" i="1"/>
  <c r="V930" i="1"/>
  <c r="U930" i="1"/>
  <c r="T930" i="1"/>
  <c r="S930" i="1"/>
  <c r="R930" i="1"/>
  <c r="Q930" i="1"/>
  <c r="P930" i="1"/>
  <c r="O930" i="1"/>
  <c r="N930" i="1"/>
  <c r="M930" i="1"/>
  <c r="F930" i="1"/>
  <c r="E930" i="1"/>
  <c r="BS929" i="1"/>
  <c r="BR929" i="1"/>
  <c r="BO929" i="1"/>
  <c r="BB929" i="1"/>
  <c r="BA929" i="1"/>
  <c r="AV929" i="1"/>
  <c r="AT929" i="1"/>
  <c r="BI929" i="1" s="1"/>
  <c r="AR929" i="1"/>
  <c r="BH929" i="1" s="1"/>
  <c r="AP929" i="1"/>
  <c r="BG929" i="1" s="1"/>
  <c r="AN929" i="1"/>
  <c r="BF929" i="1" s="1"/>
  <c r="AL929" i="1"/>
  <c r="BE929" i="1" s="1"/>
  <c r="AJ929" i="1"/>
  <c r="BD929" i="1" s="1"/>
  <c r="AH929" i="1"/>
  <c r="BC929" i="1" s="1"/>
  <c r="AF929" i="1"/>
  <c r="AD929" i="1"/>
  <c r="AB929" i="1"/>
  <c r="AZ929" i="1" s="1"/>
  <c r="Z929" i="1"/>
  <c r="AY929" i="1" s="1"/>
  <c r="X929" i="1"/>
  <c r="W929" i="1"/>
  <c r="V929" i="1"/>
  <c r="U929" i="1"/>
  <c r="T929" i="1"/>
  <c r="S929" i="1"/>
  <c r="R929" i="1"/>
  <c r="Q929" i="1"/>
  <c r="P929" i="1"/>
  <c r="O929" i="1"/>
  <c r="N929" i="1"/>
  <c r="M929" i="1"/>
  <c r="F929" i="1"/>
  <c r="E929" i="1"/>
  <c r="BQ929" i="1" s="1"/>
  <c r="BS928" i="1"/>
  <c r="BR928" i="1"/>
  <c r="BO928" i="1"/>
  <c r="BE928" i="1"/>
  <c r="AV928" i="1"/>
  <c r="AT928" i="1"/>
  <c r="BI928" i="1" s="1"/>
  <c r="AR928" i="1"/>
  <c r="BH928" i="1" s="1"/>
  <c r="AP928" i="1"/>
  <c r="BG928" i="1" s="1"/>
  <c r="AN928" i="1"/>
  <c r="BF928" i="1" s="1"/>
  <c r="AL928" i="1"/>
  <c r="AJ928" i="1"/>
  <c r="BD928" i="1" s="1"/>
  <c r="AH928" i="1"/>
  <c r="BC928" i="1" s="1"/>
  <c r="AF928" i="1"/>
  <c r="BB928" i="1" s="1"/>
  <c r="AD928" i="1"/>
  <c r="BA928" i="1" s="1"/>
  <c r="AB928" i="1"/>
  <c r="AZ928" i="1" s="1"/>
  <c r="Z928" i="1"/>
  <c r="AY928" i="1" s="1"/>
  <c r="X928" i="1"/>
  <c r="W928" i="1"/>
  <c r="V928" i="1"/>
  <c r="U928" i="1"/>
  <c r="T928" i="1"/>
  <c r="S928" i="1"/>
  <c r="R928" i="1"/>
  <c r="Q928" i="1"/>
  <c r="P928" i="1"/>
  <c r="O928" i="1"/>
  <c r="N928" i="1"/>
  <c r="M928" i="1"/>
  <c r="F928" i="1"/>
  <c r="E928" i="1"/>
  <c r="BN928" i="1" s="1"/>
  <c r="BS927" i="1"/>
  <c r="BR927" i="1"/>
  <c r="BO927" i="1"/>
  <c r="BI927" i="1"/>
  <c r="BC927" i="1"/>
  <c r="AY927" i="1"/>
  <c r="AV927" i="1"/>
  <c r="AT927" i="1"/>
  <c r="AR927" i="1"/>
  <c r="BH927" i="1" s="1"/>
  <c r="AP927" i="1"/>
  <c r="BG927" i="1" s="1"/>
  <c r="AN927" i="1"/>
  <c r="BF927" i="1" s="1"/>
  <c r="AL927" i="1"/>
  <c r="BE927" i="1" s="1"/>
  <c r="AJ927" i="1"/>
  <c r="BD927" i="1" s="1"/>
  <c r="AH927" i="1"/>
  <c r="AF927" i="1"/>
  <c r="BB927" i="1" s="1"/>
  <c r="AD927" i="1"/>
  <c r="BA927" i="1" s="1"/>
  <c r="AB927" i="1"/>
  <c r="AZ927" i="1" s="1"/>
  <c r="Z927" i="1"/>
  <c r="X927" i="1"/>
  <c r="W927" i="1"/>
  <c r="V927" i="1"/>
  <c r="U927" i="1"/>
  <c r="T927" i="1"/>
  <c r="S927" i="1"/>
  <c r="R927" i="1"/>
  <c r="Q927" i="1"/>
  <c r="P927" i="1"/>
  <c r="O927" i="1"/>
  <c r="N927" i="1"/>
  <c r="M927" i="1"/>
  <c r="F927" i="1"/>
  <c r="BT927" i="1" s="1"/>
  <c r="E927" i="1"/>
  <c r="BS926" i="1"/>
  <c r="BR926" i="1"/>
  <c r="BO926" i="1"/>
  <c r="BD926" i="1"/>
  <c r="BB926" i="1"/>
  <c r="AZ926" i="1"/>
  <c r="AV926" i="1"/>
  <c r="AT926" i="1"/>
  <c r="BI926" i="1" s="1"/>
  <c r="AR926" i="1"/>
  <c r="BH926" i="1" s="1"/>
  <c r="AP926" i="1"/>
  <c r="BG926" i="1" s="1"/>
  <c r="AN926" i="1"/>
  <c r="BF926" i="1" s="1"/>
  <c r="AL926" i="1"/>
  <c r="BE926" i="1" s="1"/>
  <c r="AJ926" i="1"/>
  <c r="AH926" i="1"/>
  <c r="BC926" i="1" s="1"/>
  <c r="AF926" i="1"/>
  <c r="AD926" i="1"/>
  <c r="BA926" i="1" s="1"/>
  <c r="AB926" i="1"/>
  <c r="Z926" i="1"/>
  <c r="AY926" i="1" s="1"/>
  <c r="X926" i="1"/>
  <c r="W926" i="1"/>
  <c r="V926" i="1"/>
  <c r="U926" i="1"/>
  <c r="T926" i="1"/>
  <c r="S926" i="1"/>
  <c r="R926" i="1"/>
  <c r="Q926" i="1"/>
  <c r="P926" i="1"/>
  <c r="O926" i="1"/>
  <c r="N926" i="1"/>
  <c r="M926" i="1"/>
  <c r="F926" i="1"/>
  <c r="E926" i="1"/>
  <c r="BN926" i="1" s="1"/>
  <c r="BS925" i="1"/>
  <c r="BR925" i="1"/>
  <c r="BO925" i="1"/>
  <c r="BH925" i="1"/>
  <c r="BF925" i="1"/>
  <c r="BE925" i="1"/>
  <c r="AV925" i="1"/>
  <c r="AT925" i="1"/>
  <c r="BI925" i="1" s="1"/>
  <c r="AR925" i="1"/>
  <c r="AP925" i="1"/>
  <c r="BG925" i="1" s="1"/>
  <c r="AN925" i="1"/>
  <c r="AL925" i="1"/>
  <c r="AJ925" i="1"/>
  <c r="BD925" i="1" s="1"/>
  <c r="AH925" i="1"/>
  <c r="BC925" i="1" s="1"/>
  <c r="AF925" i="1"/>
  <c r="BB925" i="1" s="1"/>
  <c r="AD925" i="1"/>
  <c r="BA925" i="1" s="1"/>
  <c r="AB925" i="1"/>
  <c r="AZ925" i="1" s="1"/>
  <c r="Z925" i="1"/>
  <c r="AY925" i="1" s="1"/>
  <c r="X925" i="1"/>
  <c r="W925" i="1"/>
  <c r="V925" i="1"/>
  <c r="U925" i="1"/>
  <c r="T925" i="1"/>
  <c r="S925" i="1"/>
  <c r="R925" i="1"/>
  <c r="Q925" i="1"/>
  <c r="P925" i="1"/>
  <c r="O925" i="1"/>
  <c r="N925" i="1"/>
  <c r="M925" i="1"/>
  <c r="F925" i="1"/>
  <c r="E925" i="1"/>
  <c r="BQ925" i="1" s="1"/>
  <c r="BS924" i="1"/>
  <c r="BR924" i="1"/>
  <c r="BO924" i="1"/>
  <c r="BI924" i="1"/>
  <c r="BG924" i="1"/>
  <c r="AV924" i="1"/>
  <c r="AT924" i="1"/>
  <c r="AR924" i="1"/>
  <c r="BH924" i="1" s="1"/>
  <c r="AP924" i="1"/>
  <c r="AN924" i="1"/>
  <c r="BF924" i="1" s="1"/>
  <c r="AL924" i="1"/>
  <c r="BE924" i="1" s="1"/>
  <c r="AJ924" i="1"/>
  <c r="BD924" i="1" s="1"/>
  <c r="AH924" i="1"/>
  <c r="BC924" i="1" s="1"/>
  <c r="AF924" i="1"/>
  <c r="BB924" i="1" s="1"/>
  <c r="AD924" i="1"/>
  <c r="BA924" i="1" s="1"/>
  <c r="AB924" i="1"/>
  <c r="AZ924" i="1" s="1"/>
  <c r="Z924" i="1"/>
  <c r="X924" i="1"/>
  <c r="W924" i="1"/>
  <c r="V924" i="1"/>
  <c r="U924" i="1"/>
  <c r="T924" i="1"/>
  <c r="S924" i="1"/>
  <c r="R924" i="1"/>
  <c r="Q924" i="1"/>
  <c r="P924" i="1"/>
  <c r="O924" i="1"/>
  <c r="N924" i="1"/>
  <c r="M924" i="1"/>
  <c r="F924" i="1"/>
  <c r="BT924" i="1" s="1"/>
  <c r="E924" i="1"/>
  <c r="BN924" i="1" s="1"/>
  <c r="BS923" i="1"/>
  <c r="BR923" i="1"/>
  <c r="BO923" i="1"/>
  <c r="BH923" i="1"/>
  <c r="BD923" i="1"/>
  <c r="BA923" i="1"/>
  <c r="AV923" i="1"/>
  <c r="AT923" i="1"/>
  <c r="BI923" i="1" s="1"/>
  <c r="AR923" i="1"/>
  <c r="AP923" i="1"/>
  <c r="BG923" i="1" s="1"/>
  <c r="AN923" i="1"/>
  <c r="BF923" i="1" s="1"/>
  <c r="AL923" i="1"/>
  <c r="BE923" i="1" s="1"/>
  <c r="AJ923" i="1"/>
  <c r="AH923" i="1"/>
  <c r="BC923" i="1" s="1"/>
  <c r="AF923" i="1"/>
  <c r="BB923" i="1" s="1"/>
  <c r="AD923" i="1"/>
  <c r="AB923" i="1"/>
  <c r="AZ923" i="1" s="1"/>
  <c r="Z923" i="1"/>
  <c r="AY923" i="1" s="1"/>
  <c r="X923" i="1"/>
  <c r="W923" i="1"/>
  <c r="V923" i="1"/>
  <c r="U923" i="1"/>
  <c r="T923" i="1"/>
  <c r="S923" i="1"/>
  <c r="R923" i="1"/>
  <c r="Q923" i="1"/>
  <c r="P923" i="1"/>
  <c r="O923" i="1"/>
  <c r="N923" i="1"/>
  <c r="M923" i="1"/>
  <c r="F923" i="1"/>
  <c r="BT923" i="1" s="1"/>
  <c r="E923" i="1"/>
  <c r="BS922" i="1"/>
  <c r="BR922" i="1"/>
  <c r="BO922" i="1"/>
  <c r="BE922" i="1"/>
  <c r="BB922" i="1"/>
  <c r="AV922" i="1"/>
  <c r="AT922" i="1"/>
  <c r="BI922" i="1" s="1"/>
  <c r="AR922" i="1"/>
  <c r="BH922" i="1" s="1"/>
  <c r="AP922" i="1"/>
  <c r="BG922" i="1" s="1"/>
  <c r="AN922" i="1"/>
  <c r="BF922" i="1" s="1"/>
  <c r="AL922" i="1"/>
  <c r="AJ922" i="1"/>
  <c r="BD922" i="1" s="1"/>
  <c r="AH922" i="1"/>
  <c r="BC922" i="1" s="1"/>
  <c r="AF922" i="1"/>
  <c r="AD922" i="1"/>
  <c r="BA922" i="1" s="1"/>
  <c r="AB922" i="1"/>
  <c r="AZ922" i="1" s="1"/>
  <c r="Z922" i="1"/>
  <c r="X922" i="1"/>
  <c r="W922" i="1"/>
  <c r="V922" i="1"/>
  <c r="U922" i="1"/>
  <c r="T922" i="1"/>
  <c r="S922" i="1"/>
  <c r="R922" i="1"/>
  <c r="Q922" i="1"/>
  <c r="P922" i="1"/>
  <c r="O922" i="1"/>
  <c r="N922" i="1"/>
  <c r="M922" i="1"/>
  <c r="F922" i="1"/>
  <c r="BT922" i="1" s="1"/>
  <c r="E922" i="1"/>
  <c r="BQ922" i="1" s="1"/>
  <c r="BT921" i="1"/>
  <c r="BS921" i="1"/>
  <c r="BR921" i="1"/>
  <c r="BO921" i="1"/>
  <c r="BF921" i="1"/>
  <c r="BC921" i="1"/>
  <c r="AV921" i="1"/>
  <c r="AT921" i="1"/>
  <c r="BI921" i="1" s="1"/>
  <c r="AR921" i="1"/>
  <c r="BH921" i="1" s="1"/>
  <c r="AP921" i="1"/>
  <c r="BG921" i="1" s="1"/>
  <c r="AN921" i="1"/>
  <c r="AL921" i="1"/>
  <c r="BE921" i="1" s="1"/>
  <c r="AJ921" i="1"/>
  <c r="BD921" i="1" s="1"/>
  <c r="AH921" i="1"/>
  <c r="AF921" i="1"/>
  <c r="BB921" i="1" s="1"/>
  <c r="AD921" i="1"/>
  <c r="BA921" i="1" s="1"/>
  <c r="AB921" i="1"/>
  <c r="AZ921" i="1" s="1"/>
  <c r="Z921" i="1"/>
  <c r="AY921" i="1" s="1"/>
  <c r="X921" i="1"/>
  <c r="W921" i="1"/>
  <c r="V921" i="1"/>
  <c r="U921" i="1"/>
  <c r="T921" i="1"/>
  <c r="S921" i="1"/>
  <c r="R921" i="1"/>
  <c r="Q921" i="1"/>
  <c r="P921" i="1"/>
  <c r="O921" i="1"/>
  <c r="N921" i="1"/>
  <c r="M921" i="1"/>
  <c r="F921" i="1"/>
  <c r="E921" i="1"/>
  <c r="BS920" i="1"/>
  <c r="BR920" i="1"/>
  <c r="BO920" i="1"/>
  <c r="BF920" i="1"/>
  <c r="BD920" i="1"/>
  <c r="AV920" i="1"/>
  <c r="AT920" i="1"/>
  <c r="BI920" i="1" s="1"/>
  <c r="AR920" i="1"/>
  <c r="BH920" i="1" s="1"/>
  <c r="AP920" i="1"/>
  <c r="BG920" i="1" s="1"/>
  <c r="AN920" i="1"/>
  <c r="AL920" i="1"/>
  <c r="BE920" i="1" s="1"/>
  <c r="AJ920" i="1"/>
  <c r="AH920" i="1"/>
  <c r="BC920" i="1" s="1"/>
  <c r="AF920" i="1"/>
  <c r="BB920" i="1" s="1"/>
  <c r="AD920" i="1"/>
  <c r="BA920" i="1" s="1"/>
  <c r="AB920" i="1"/>
  <c r="AZ920" i="1" s="1"/>
  <c r="Z920" i="1"/>
  <c r="AY920" i="1" s="1"/>
  <c r="X920" i="1"/>
  <c r="W920" i="1"/>
  <c r="V920" i="1"/>
  <c r="U920" i="1"/>
  <c r="T920" i="1"/>
  <c r="S920" i="1"/>
  <c r="R920" i="1"/>
  <c r="Q920" i="1"/>
  <c r="P920" i="1"/>
  <c r="O920" i="1"/>
  <c r="N920" i="1"/>
  <c r="M920" i="1"/>
  <c r="F920" i="1"/>
  <c r="E920" i="1"/>
  <c r="BN920" i="1" s="1"/>
  <c r="BS919" i="1"/>
  <c r="BR919" i="1"/>
  <c r="BO919" i="1"/>
  <c r="BF919" i="1"/>
  <c r="AV919" i="1"/>
  <c r="AT919" i="1"/>
  <c r="BI919" i="1" s="1"/>
  <c r="AR919" i="1"/>
  <c r="BH919" i="1" s="1"/>
  <c r="AP919" i="1"/>
  <c r="BG919" i="1" s="1"/>
  <c r="AN919" i="1"/>
  <c r="AL919" i="1"/>
  <c r="BE919" i="1" s="1"/>
  <c r="AJ919" i="1"/>
  <c r="BD919" i="1" s="1"/>
  <c r="AH919" i="1"/>
  <c r="BC919" i="1" s="1"/>
  <c r="AF919" i="1"/>
  <c r="BB919" i="1" s="1"/>
  <c r="AD919" i="1"/>
  <c r="BA919" i="1" s="1"/>
  <c r="AB919" i="1"/>
  <c r="AZ919" i="1" s="1"/>
  <c r="Z919" i="1"/>
  <c r="X919" i="1"/>
  <c r="W919" i="1"/>
  <c r="V919" i="1"/>
  <c r="U919" i="1"/>
  <c r="T919" i="1"/>
  <c r="S919" i="1"/>
  <c r="R919" i="1"/>
  <c r="Q919" i="1"/>
  <c r="P919" i="1"/>
  <c r="O919" i="1"/>
  <c r="N919" i="1"/>
  <c r="M919" i="1"/>
  <c r="F919" i="1"/>
  <c r="E919" i="1"/>
  <c r="BQ919" i="1" s="1"/>
  <c r="BS918" i="1"/>
  <c r="BR918" i="1"/>
  <c r="BO918" i="1"/>
  <c r="BP918" i="1" s="1"/>
  <c r="BN918" i="1"/>
  <c r="AV918" i="1"/>
  <c r="AT918" i="1"/>
  <c r="BI918" i="1" s="1"/>
  <c r="AR918" i="1"/>
  <c r="BH918" i="1" s="1"/>
  <c r="AP918" i="1"/>
  <c r="BG918" i="1" s="1"/>
  <c r="AN918" i="1"/>
  <c r="BF918" i="1" s="1"/>
  <c r="AL918" i="1"/>
  <c r="BE918" i="1" s="1"/>
  <c r="AJ918" i="1"/>
  <c r="BD918" i="1" s="1"/>
  <c r="AH918" i="1"/>
  <c r="BC918" i="1" s="1"/>
  <c r="AF918" i="1"/>
  <c r="BB918" i="1" s="1"/>
  <c r="AD918" i="1"/>
  <c r="BA918" i="1" s="1"/>
  <c r="AB918" i="1"/>
  <c r="AZ918" i="1" s="1"/>
  <c r="Z918" i="1"/>
  <c r="AY918" i="1" s="1"/>
  <c r="X918" i="1"/>
  <c r="W918" i="1"/>
  <c r="V918" i="1"/>
  <c r="U918" i="1"/>
  <c r="T918" i="1"/>
  <c r="S918" i="1"/>
  <c r="R918" i="1"/>
  <c r="Q918" i="1"/>
  <c r="P918" i="1"/>
  <c r="O918" i="1"/>
  <c r="N918" i="1"/>
  <c r="M918" i="1"/>
  <c r="F918" i="1"/>
  <c r="BT918" i="1" s="1"/>
  <c r="E918" i="1"/>
  <c r="BQ918" i="1" s="1"/>
  <c r="BS917" i="1"/>
  <c r="BR917" i="1"/>
  <c r="BO917" i="1"/>
  <c r="AV917" i="1"/>
  <c r="AT917" i="1"/>
  <c r="BI917" i="1" s="1"/>
  <c r="AR917" i="1"/>
  <c r="BH917" i="1" s="1"/>
  <c r="AP917" i="1"/>
  <c r="BG917" i="1" s="1"/>
  <c r="AN917" i="1"/>
  <c r="BF917" i="1" s="1"/>
  <c r="AL917" i="1"/>
  <c r="BE917" i="1" s="1"/>
  <c r="AJ917" i="1"/>
  <c r="BD917" i="1" s="1"/>
  <c r="AH917" i="1"/>
  <c r="BC917" i="1" s="1"/>
  <c r="AF917" i="1"/>
  <c r="BB917" i="1" s="1"/>
  <c r="AD917" i="1"/>
  <c r="BA917" i="1" s="1"/>
  <c r="AB917" i="1"/>
  <c r="AZ917" i="1" s="1"/>
  <c r="Z917" i="1"/>
  <c r="AY917" i="1" s="1"/>
  <c r="X917" i="1"/>
  <c r="W917" i="1"/>
  <c r="V917" i="1"/>
  <c r="U917" i="1"/>
  <c r="T917" i="1"/>
  <c r="S917" i="1"/>
  <c r="R917" i="1"/>
  <c r="Q917" i="1"/>
  <c r="P917" i="1"/>
  <c r="O917" i="1"/>
  <c r="N917" i="1"/>
  <c r="M917" i="1"/>
  <c r="F917" i="1"/>
  <c r="BT917" i="1" s="1"/>
  <c r="E917" i="1"/>
  <c r="BQ917" i="1" s="1"/>
  <c r="BS916" i="1"/>
  <c r="BR916" i="1"/>
  <c r="BO916" i="1"/>
  <c r="BB916" i="1"/>
  <c r="AV916" i="1"/>
  <c r="AT916" i="1"/>
  <c r="BI916" i="1" s="1"/>
  <c r="AR916" i="1"/>
  <c r="BH916" i="1" s="1"/>
  <c r="AP916" i="1"/>
  <c r="BG916" i="1" s="1"/>
  <c r="AN916" i="1"/>
  <c r="BF916" i="1" s="1"/>
  <c r="AL916" i="1"/>
  <c r="BE916" i="1" s="1"/>
  <c r="AJ916" i="1"/>
  <c r="BD916" i="1" s="1"/>
  <c r="AH916" i="1"/>
  <c r="BC916" i="1" s="1"/>
  <c r="AF916" i="1"/>
  <c r="AD916" i="1"/>
  <c r="BA916" i="1" s="1"/>
  <c r="AB916" i="1"/>
  <c r="AZ916" i="1" s="1"/>
  <c r="Z916" i="1"/>
  <c r="AY916" i="1" s="1"/>
  <c r="X916" i="1"/>
  <c r="W916" i="1"/>
  <c r="V916" i="1"/>
  <c r="U916" i="1"/>
  <c r="T916" i="1"/>
  <c r="S916" i="1"/>
  <c r="R916" i="1"/>
  <c r="Q916" i="1"/>
  <c r="P916" i="1"/>
  <c r="O916" i="1"/>
  <c r="N916" i="1"/>
  <c r="M916" i="1"/>
  <c r="F916" i="1"/>
  <c r="BT916" i="1" s="1"/>
  <c r="E916" i="1"/>
  <c r="BN916" i="1" s="1"/>
  <c r="BS915" i="1"/>
  <c r="BR915" i="1"/>
  <c r="BO915" i="1"/>
  <c r="BI915" i="1"/>
  <c r="AZ915" i="1"/>
  <c r="AV915" i="1"/>
  <c r="AT915" i="1"/>
  <c r="AR915" i="1"/>
  <c r="BH915" i="1" s="1"/>
  <c r="AP915" i="1"/>
  <c r="BG915" i="1" s="1"/>
  <c r="AN915" i="1"/>
  <c r="BF915" i="1" s="1"/>
  <c r="AL915" i="1"/>
  <c r="BE915" i="1" s="1"/>
  <c r="AJ915" i="1"/>
  <c r="BD915" i="1" s="1"/>
  <c r="AH915" i="1"/>
  <c r="BC915" i="1" s="1"/>
  <c r="AF915" i="1"/>
  <c r="BB915" i="1" s="1"/>
  <c r="AD915" i="1"/>
  <c r="BA915" i="1" s="1"/>
  <c r="AB915" i="1"/>
  <c r="Z915" i="1"/>
  <c r="AY915" i="1" s="1"/>
  <c r="X915" i="1"/>
  <c r="W915" i="1"/>
  <c r="V915" i="1"/>
  <c r="U915" i="1"/>
  <c r="T915" i="1"/>
  <c r="S915" i="1"/>
  <c r="R915" i="1"/>
  <c r="Q915" i="1"/>
  <c r="P915" i="1"/>
  <c r="O915" i="1"/>
  <c r="N915" i="1"/>
  <c r="M915" i="1"/>
  <c r="F915" i="1"/>
  <c r="BT915" i="1" s="1"/>
  <c r="E915" i="1"/>
  <c r="BQ915" i="1" s="1"/>
  <c r="BS914" i="1"/>
  <c r="BR914" i="1"/>
  <c r="BO914" i="1"/>
  <c r="AV914" i="1"/>
  <c r="AT914" i="1"/>
  <c r="BI914" i="1" s="1"/>
  <c r="AR914" i="1"/>
  <c r="BH914" i="1" s="1"/>
  <c r="AP914" i="1"/>
  <c r="BG914" i="1" s="1"/>
  <c r="AN914" i="1"/>
  <c r="BF914" i="1" s="1"/>
  <c r="AL914" i="1"/>
  <c r="BE914" i="1" s="1"/>
  <c r="AJ914" i="1"/>
  <c r="BD914" i="1" s="1"/>
  <c r="AH914" i="1"/>
  <c r="BC914" i="1" s="1"/>
  <c r="AF914" i="1"/>
  <c r="BB914" i="1" s="1"/>
  <c r="AD914" i="1"/>
  <c r="BA914" i="1" s="1"/>
  <c r="AB914" i="1"/>
  <c r="AZ914" i="1" s="1"/>
  <c r="Z914" i="1"/>
  <c r="AY914" i="1" s="1"/>
  <c r="X914" i="1"/>
  <c r="W914" i="1"/>
  <c r="V914" i="1"/>
  <c r="U914" i="1"/>
  <c r="T914" i="1"/>
  <c r="S914" i="1"/>
  <c r="R914" i="1"/>
  <c r="Q914" i="1"/>
  <c r="P914" i="1"/>
  <c r="O914" i="1"/>
  <c r="N914" i="1"/>
  <c r="M914" i="1"/>
  <c r="F914" i="1"/>
  <c r="BT914" i="1" s="1"/>
  <c r="E914" i="1"/>
  <c r="BN914" i="1" s="1"/>
  <c r="BS913" i="1"/>
  <c r="BR913" i="1"/>
  <c r="BO913" i="1"/>
  <c r="BP913" i="1" s="1"/>
  <c r="BN913" i="1"/>
  <c r="AV913" i="1"/>
  <c r="AT913" i="1"/>
  <c r="BI913" i="1" s="1"/>
  <c r="AR913" i="1"/>
  <c r="BH913" i="1" s="1"/>
  <c r="AP913" i="1"/>
  <c r="BG913" i="1" s="1"/>
  <c r="AN913" i="1"/>
  <c r="BF913" i="1" s="1"/>
  <c r="AL913" i="1"/>
  <c r="BE913" i="1" s="1"/>
  <c r="AJ913" i="1"/>
  <c r="BD913" i="1" s="1"/>
  <c r="AH913" i="1"/>
  <c r="BC913" i="1" s="1"/>
  <c r="AF913" i="1"/>
  <c r="BB913" i="1" s="1"/>
  <c r="AD913" i="1"/>
  <c r="BA913" i="1" s="1"/>
  <c r="AB913" i="1"/>
  <c r="AZ913" i="1" s="1"/>
  <c r="Z913" i="1"/>
  <c r="AY913" i="1" s="1"/>
  <c r="X913" i="1"/>
  <c r="W913" i="1"/>
  <c r="V913" i="1"/>
  <c r="U913" i="1"/>
  <c r="T913" i="1"/>
  <c r="S913" i="1"/>
  <c r="R913" i="1"/>
  <c r="Q913" i="1"/>
  <c r="P913" i="1"/>
  <c r="O913" i="1"/>
  <c r="N913" i="1"/>
  <c r="M913" i="1"/>
  <c r="F913" i="1"/>
  <c r="BT913" i="1" s="1"/>
  <c r="E913" i="1"/>
  <c r="BQ913" i="1" s="1"/>
  <c r="BS912" i="1"/>
  <c r="BR912" i="1"/>
  <c r="BQ912" i="1"/>
  <c r="BO912" i="1"/>
  <c r="BP912" i="1" s="1"/>
  <c r="BD912" i="1"/>
  <c r="AV912" i="1"/>
  <c r="AT912" i="1"/>
  <c r="BI912" i="1" s="1"/>
  <c r="AR912" i="1"/>
  <c r="BH912" i="1" s="1"/>
  <c r="AP912" i="1"/>
  <c r="BG912" i="1" s="1"/>
  <c r="AN912" i="1"/>
  <c r="BF912" i="1" s="1"/>
  <c r="AL912" i="1"/>
  <c r="BE912" i="1" s="1"/>
  <c r="AJ912" i="1"/>
  <c r="AH912" i="1"/>
  <c r="BC912" i="1" s="1"/>
  <c r="AF912" i="1"/>
  <c r="BB912" i="1" s="1"/>
  <c r="AD912" i="1"/>
  <c r="BA912" i="1" s="1"/>
  <c r="AB912" i="1"/>
  <c r="AZ912" i="1" s="1"/>
  <c r="Z912" i="1"/>
  <c r="AY912" i="1" s="1"/>
  <c r="X912" i="1"/>
  <c r="W912" i="1"/>
  <c r="V912" i="1"/>
  <c r="U912" i="1"/>
  <c r="T912" i="1"/>
  <c r="S912" i="1"/>
  <c r="R912" i="1"/>
  <c r="Q912" i="1"/>
  <c r="P912" i="1"/>
  <c r="O912" i="1"/>
  <c r="N912" i="1"/>
  <c r="M912" i="1"/>
  <c r="F912" i="1"/>
  <c r="BT912" i="1" s="1"/>
  <c r="E912" i="1"/>
  <c r="BN912" i="1" s="1"/>
  <c r="BS911" i="1"/>
  <c r="BR911" i="1"/>
  <c r="BO911" i="1"/>
  <c r="BP911" i="1" s="1"/>
  <c r="AV911" i="1"/>
  <c r="AT911" i="1"/>
  <c r="BI911" i="1" s="1"/>
  <c r="AR911" i="1"/>
  <c r="BH911" i="1" s="1"/>
  <c r="AP911" i="1"/>
  <c r="BG911" i="1" s="1"/>
  <c r="AN911" i="1"/>
  <c r="BF911" i="1" s="1"/>
  <c r="AL911" i="1"/>
  <c r="BE911" i="1" s="1"/>
  <c r="AJ911" i="1"/>
  <c r="BD911" i="1" s="1"/>
  <c r="AH911" i="1"/>
  <c r="BC911" i="1" s="1"/>
  <c r="AF911" i="1"/>
  <c r="BB911" i="1" s="1"/>
  <c r="AD911" i="1"/>
  <c r="BA911" i="1" s="1"/>
  <c r="AB911" i="1"/>
  <c r="AZ911" i="1" s="1"/>
  <c r="Z911" i="1"/>
  <c r="AY911" i="1" s="1"/>
  <c r="X911" i="1"/>
  <c r="W911" i="1"/>
  <c r="V911" i="1"/>
  <c r="U911" i="1"/>
  <c r="T911" i="1"/>
  <c r="S911" i="1"/>
  <c r="R911" i="1"/>
  <c r="Q911" i="1"/>
  <c r="P911" i="1"/>
  <c r="O911" i="1"/>
  <c r="N911" i="1"/>
  <c r="M911" i="1"/>
  <c r="F911" i="1"/>
  <c r="E911" i="1"/>
  <c r="BQ911" i="1" s="1"/>
  <c r="BS910" i="1"/>
  <c r="BR910" i="1"/>
  <c r="BO910" i="1"/>
  <c r="AV910" i="1"/>
  <c r="AT910" i="1"/>
  <c r="BI910" i="1" s="1"/>
  <c r="AR910" i="1"/>
  <c r="BH910" i="1" s="1"/>
  <c r="AP910" i="1"/>
  <c r="BG910" i="1" s="1"/>
  <c r="AN910" i="1"/>
  <c r="BF910" i="1" s="1"/>
  <c r="AL910" i="1"/>
  <c r="BE910" i="1" s="1"/>
  <c r="AJ910" i="1"/>
  <c r="BD910" i="1" s="1"/>
  <c r="AH910" i="1"/>
  <c r="BC910" i="1" s="1"/>
  <c r="AF910" i="1"/>
  <c r="BB910" i="1" s="1"/>
  <c r="AD910" i="1"/>
  <c r="BA910" i="1" s="1"/>
  <c r="AB910" i="1"/>
  <c r="AZ910" i="1" s="1"/>
  <c r="Z910" i="1"/>
  <c r="AY910" i="1" s="1"/>
  <c r="X910" i="1"/>
  <c r="W910" i="1"/>
  <c r="V910" i="1"/>
  <c r="U910" i="1"/>
  <c r="T910" i="1"/>
  <c r="S910" i="1"/>
  <c r="R910" i="1"/>
  <c r="Q910" i="1"/>
  <c r="P910" i="1"/>
  <c r="O910" i="1"/>
  <c r="N910" i="1"/>
  <c r="M910" i="1"/>
  <c r="F910" i="1"/>
  <c r="BT910" i="1" s="1"/>
  <c r="E910" i="1"/>
  <c r="BQ910" i="1" s="1"/>
  <c r="BS909" i="1"/>
  <c r="BR909" i="1"/>
  <c r="BO909" i="1"/>
  <c r="BB909" i="1"/>
  <c r="AV909" i="1"/>
  <c r="AT909" i="1"/>
  <c r="BI909" i="1" s="1"/>
  <c r="AR909" i="1"/>
  <c r="BH909" i="1" s="1"/>
  <c r="AP909" i="1"/>
  <c r="BG909" i="1" s="1"/>
  <c r="AN909" i="1"/>
  <c r="BF909" i="1" s="1"/>
  <c r="AL909" i="1"/>
  <c r="BE909" i="1" s="1"/>
  <c r="AJ909" i="1"/>
  <c r="BD909" i="1" s="1"/>
  <c r="AH909" i="1"/>
  <c r="BC909" i="1" s="1"/>
  <c r="AF909" i="1"/>
  <c r="AD909" i="1"/>
  <c r="BA909" i="1" s="1"/>
  <c r="AB909" i="1"/>
  <c r="AZ909" i="1" s="1"/>
  <c r="Z909" i="1"/>
  <c r="AY909" i="1" s="1"/>
  <c r="X909" i="1"/>
  <c r="W909" i="1"/>
  <c r="V909" i="1"/>
  <c r="U909" i="1"/>
  <c r="T909" i="1"/>
  <c r="S909" i="1"/>
  <c r="R909" i="1"/>
  <c r="Q909" i="1"/>
  <c r="P909" i="1"/>
  <c r="O909" i="1"/>
  <c r="N909" i="1"/>
  <c r="M909" i="1"/>
  <c r="F909" i="1"/>
  <c r="BT909" i="1" s="1"/>
  <c r="E909" i="1"/>
  <c r="BS908" i="1"/>
  <c r="BR908" i="1"/>
  <c r="BO908" i="1"/>
  <c r="BP908" i="1" s="1"/>
  <c r="BH908" i="1"/>
  <c r="AV908" i="1"/>
  <c r="AT908" i="1"/>
  <c r="BI908" i="1" s="1"/>
  <c r="AR908" i="1"/>
  <c r="AP908" i="1"/>
  <c r="BG908" i="1" s="1"/>
  <c r="AN908" i="1"/>
  <c r="BF908" i="1" s="1"/>
  <c r="AL908" i="1"/>
  <c r="BE908" i="1" s="1"/>
  <c r="AJ908" i="1"/>
  <c r="BD908" i="1" s="1"/>
  <c r="AH908" i="1"/>
  <c r="BC908" i="1" s="1"/>
  <c r="AF908" i="1"/>
  <c r="BB908" i="1" s="1"/>
  <c r="AD908" i="1"/>
  <c r="BA908" i="1" s="1"/>
  <c r="AB908" i="1"/>
  <c r="AZ908" i="1" s="1"/>
  <c r="Z908" i="1"/>
  <c r="X908" i="1"/>
  <c r="W908" i="1"/>
  <c r="V908" i="1"/>
  <c r="U908" i="1"/>
  <c r="T908" i="1"/>
  <c r="S908" i="1"/>
  <c r="R908" i="1"/>
  <c r="Q908" i="1"/>
  <c r="P908" i="1"/>
  <c r="O908" i="1"/>
  <c r="N908" i="1"/>
  <c r="M908" i="1"/>
  <c r="F908" i="1"/>
  <c r="BT908" i="1" s="1"/>
  <c r="E908" i="1"/>
  <c r="BN908" i="1" s="1"/>
  <c r="BS907" i="1"/>
  <c r="BR907" i="1"/>
  <c r="BO907" i="1"/>
  <c r="AV907" i="1"/>
  <c r="AT907" i="1"/>
  <c r="BI907" i="1" s="1"/>
  <c r="AR907" i="1"/>
  <c r="BH907" i="1" s="1"/>
  <c r="AP907" i="1"/>
  <c r="BG907" i="1" s="1"/>
  <c r="AN907" i="1"/>
  <c r="BF907" i="1" s="1"/>
  <c r="AL907" i="1"/>
  <c r="BE907" i="1" s="1"/>
  <c r="AJ907" i="1"/>
  <c r="BD907" i="1" s="1"/>
  <c r="AH907" i="1"/>
  <c r="BC907" i="1" s="1"/>
  <c r="AF907" i="1"/>
  <c r="BB907" i="1" s="1"/>
  <c r="AD907" i="1"/>
  <c r="BA907" i="1" s="1"/>
  <c r="AB907" i="1"/>
  <c r="AZ907" i="1" s="1"/>
  <c r="Z907" i="1"/>
  <c r="AY907" i="1" s="1"/>
  <c r="X907" i="1"/>
  <c r="W907" i="1"/>
  <c r="V907" i="1"/>
  <c r="U907" i="1"/>
  <c r="T907" i="1"/>
  <c r="S907" i="1"/>
  <c r="R907" i="1"/>
  <c r="Q907" i="1"/>
  <c r="P907" i="1"/>
  <c r="O907" i="1"/>
  <c r="N907" i="1"/>
  <c r="M907" i="1"/>
  <c r="F907" i="1"/>
  <c r="E907" i="1"/>
  <c r="BQ907" i="1" s="1"/>
  <c r="BS906" i="1"/>
  <c r="BR906" i="1"/>
  <c r="BO906" i="1"/>
  <c r="BP906" i="1" s="1"/>
  <c r="BA906" i="1"/>
  <c r="AV906" i="1"/>
  <c r="AT906" i="1"/>
  <c r="BI906" i="1" s="1"/>
  <c r="AR906" i="1"/>
  <c r="BH906" i="1" s="1"/>
  <c r="AP906" i="1"/>
  <c r="BG906" i="1" s="1"/>
  <c r="AN906" i="1"/>
  <c r="BF906" i="1" s="1"/>
  <c r="AL906" i="1"/>
  <c r="BE906" i="1" s="1"/>
  <c r="AJ906" i="1"/>
  <c r="BD906" i="1" s="1"/>
  <c r="AH906" i="1"/>
  <c r="BC906" i="1" s="1"/>
  <c r="AF906" i="1"/>
  <c r="BB906" i="1" s="1"/>
  <c r="AD906" i="1"/>
  <c r="AB906" i="1"/>
  <c r="AZ906" i="1" s="1"/>
  <c r="Z906" i="1"/>
  <c r="AY906" i="1" s="1"/>
  <c r="X906" i="1"/>
  <c r="W906" i="1"/>
  <c r="V906" i="1"/>
  <c r="U906" i="1"/>
  <c r="T906" i="1"/>
  <c r="S906" i="1"/>
  <c r="R906" i="1"/>
  <c r="Q906" i="1"/>
  <c r="P906" i="1"/>
  <c r="O906" i="1"/>
  <c r="N906" i="1"/>
  <c r="M906" i="1"/>
  <c r="F906" i="1"/>
  <c r="BT906" i="1" s="1"/>
  <c r="E906" i="1"/>
  <c r="BQ906" i="1" s="1"/>
  <c r="BS905" i="1"/>
  <c r="BR905" i="1"/>
  <c r="BO905" i="1"/>
  <c r="BF905" i="1"/>
  <c r="AV905" i="1"/>
  <c r="AT905" i="1"/>
  <c r="BI905" i="1" s="1"/>
  <c r="AR905" i="1"/>
  <c r="BH905" i="1" s="1"/>
  <c r="AP905" i="1"/>
  <c r="BG905" i="1" s="1"/>
  <c r="AN905" i="1"/>
  <c r="AL905" i="1"/>
  <c r="BE905" i="1" s="1"/>
  <c r="AJ905" i="1"/>
  <c r="BD905" i="1" s="1"/>
  <c r="AH905" i="1"/>
  <c r="BC905" i="1" s="1"/>
  <c r="AF905" i="1"/>
  <c r="BB905" i="1" s="1"/>
  <c r="AD905" i="1"/>
  <c r="BA905" i="1" s="1"/>
  <c r="AB905" i="1"/>
  <c r="AZ905" i="1" s="1"/>
  <c r="Z905" i="1"/>
  <c r="X905" i="1"/>
  <c r="W905" i="1"/>
  <c r="V905" i="1"/>
  <c r="U905" i="1"/>
  <c r="T905" i="1"/>
  <c r="S905" i="1"/>
  <c r="R905" i="1"/>
  <c r="Q905" i="1"/>
  <c r="P905" i="1"/>
  <c r="O905" i="1"/>
  <c r="N905" i="1"/>
  <c r="M905" i="1"/>
  <c r="F905" i="1"/>
  <c r="BT905" i="1" s="1"/>
  <c r="E905" i="1"/>
  <c r="BQ905" i="1" s="1"/>
  <c r="BS904" i="1"/>
  <c r="BR904" i="1"/>
  <c r="BO904" i="1"/>
  <c r="AV904" i="1"/>
  <c r="AT904" i="1"/>
  <c r="BI904" i="1" s="1"/>
  <c r="AR904" i="1"/>
  <c r="BH904" i="1" s="1"/>
  <c r="AP904" i="1"/>
  <c r="BG904" i="1" s="1"/>
  <c r="AN904" i="1"/>
  <c r="BF904" i="1" s="1"/>
  <c r="AL904" i="1"/>
  <c r="BE904" i="1" s="1"/>
  <c r="AJ904" i="1"/>
  <c r="BD904" i="1" s="1"/>
  <c r="AH904" i="1"/>
  <c r="BC904" i="1" s="1"/>
  <c r="AF904" i="1"/>
  <c r="BB904" i="1" s="1"/>
  <c r="AD904" i="1"/>
  <c r="BA904" i="1" s="1"/>
  <c r="AB904" i="1"/>
  <c r="AZ904" i="1" s="1"/>
  <c r="Z904" i="1"/>
  <c r="AY904" i="1" s="1"/>
  <c r="X904" i="1"/>
  <c r="W904" i="1"/>
  <c r="V904" i="1"/>
  <c r="U904" i="1"/>
  <c r="T904" i="1"/>
  <c r="S904" i="1"/>
  <c r="R904" i="1"/>
  <c r="Q904" i="1"/>
  <c r="P904" i="1"/>
  <c r="O904" i="1"/>
  <c r="N904" i="1"/>
  <c r="M904" i="1"/>
  <c r="F904" i="1"/>
  <c r="BT904" i="1" s="1"/>
  <c r="E904" i="1"/>
  <c r="BN904" i="1" s="1"/>
  <c r="BS903" i="1"/>
  <c r="BR903" i="1"/>
  <c r="BO903" i="1"/>
  <c r="BD903" i="1"/>
  <c r="AV903" i="1"/>
  <c r="AT903" i="1"/>
  <c r="BI903" i="1" s="1"/>
  <c r="AR903" i="1"/>
  <c r="BH903" i="1" s="1"/>
  <c r="AP903" i="1"/>
  <c r="BG903" i="1" s="1"/>
  <c r="AN903" i="1"/>
  <c r="BF903" i="1" s="1"/>
  <c r="AL903" i="1"/>
  <c r="BE903" i="1" s="1"/>
  <c r="AJ903" i="1"/>
  <c r="AH903" i="1"/>
  <c r="BC903" i="1" s="1"/>
  <c r="AF903" i="1"/>
  <c r="BB903" i="1" s="1"/>
  <c r="AD903" i="1"/>
  <c r="BA903" i="1" s="1"/>
  <c r="AB903" i="1"/>
  <c r="AZ903" i="1" s="1"/>
  <c r="Z903" i="1"/>
  <c r="AY903" i="1" s="1"/>
  <c r="X903" i="1"/>
  <c r="W903" i="1"/>
  <c r="V903" i="1"/>
  <c r="U903" i="1"/>
  <c r="T903" i="1"/>
  <c r="S903" i="1"/>
  <c r="R903" i="1"/>
  <c r="Q903" i="1"/>
  <c r="P903" i="1"/>
  <c r="O903" i="1"/>
  <c r="N903" i="1"/>
  <c r="M903" i="1"/>
  <c r="F903" i="1"/>
  <c r="BT903" i="1" s="1"/>
  <c r="E903" i="1"/>
  <c r="BS902" i="1"/>
  <c r="BR902" i="1"/>
  <c r="BO902" i="1"/>
  <c r="BE902" i="1"/>
  <c r="BD902" i="1"/>
  <c r="AV902" i="1"/>
  <c r="AT902" i="1"/>
  <c r="BI902" i="1" s="1"/>
  <c r="AR902" i="1"/>
  <c r="BH902" i="1" s="1"/>
  <c r="AP902" i="1"/>
  <c r="BG902" i="1" s="1"/>
  <c r="AN902" i="1"/>
  <c r="BF902" i="1" s="1"/>
  <c r="AL902" i="1"/>
  <c r="AJ902" i="1"/>
  <c r="AH902" i="1"/>
  <c r="BC902" i="1" s="1"/>
  <c r="AF902" i="1"/>
  <c r="BB902" i="1" s="1"/>
  <c r="AD902" i="1"/>
  <c r="BA902" i="1" s="1"/>
  <c r="AB902" i="1"/>
  <c r="AZ902" i="1" s="1"/>
  <c r="Z902" i="1"/>
  <c r="AY902" i="1" s="1"/>
  <c r="X902" i="1"/>
  <c r="W902" i="1"/>
  <c r="V902" i="1"/>
  <c r="U902" i="1"/>
  <c r="T902" i="1"/>
  <c r="S902" i="1"/>
  <c r="R902" i="1"/>
  <c r="Q902" i="1"/>
  <c r="P902" i="1"/>
  <c r="O902" i="1"/>
  <c r="N902" i="1"/>
  <c r="M902" i="1"/>
  <c r="F902" i="1"/>
  <c r="E902" i="1"/>
  <c r="BN902" i="1" s="1"/>
  <c r="BS901" i="1"/>
  <c r="BR901" i="1"/>
  <c r="BO901" i="1"/>
  <c r="BE901" i="1"/>
  <c r="AV901" i="1"/>
  <c r="AT901" i="1"/>
  <c r="BI901" i="1" s="1"/>
  <c r="AR901" i="1"/>
  <c r="BH901" i="1" s="1"/>
  <c r="AP901" i="1"/>
  <c r="BG901" i="1" s="1"/>
  <c r="AN901" i="1"/>
  <c r="BF901" i="1" s="1"/>
  <c r="AL901" i="1"/>
  <c r="AJ901" i="1"/>
  <c r="BD901" i="1" s="1"/>
  <c r="AH901" i="1"/>
  <c r="BC901" i="1" s="1"/>
  <c r="AF901" i="1"/>
  <c r="BB901" i="1" s="1"/>
  <c r="AD901" i="1"/>
  <c r="BA901" i="1" s="1"/>
  <c r="AB901" i="1"/>
  <c r="AZ901" i="1" s="1"/>
  <c r="Z901" i="1"/>
  <c r="AY901" i="1" s="1"/>
  <c r="X901" i="1"/>
  <c r="W901" i="1"/>
  <c r="V901" i="1"/>
  <c r="U901" i="1"/>
  <c r="T901" i="1"/>
  <c r="S901" i="1"/>
  <c r="R901" i="1"/>
  <c r="Q901" i="1"/>
  <c r="P901" i="1"/>
  <c r="O901" i="1"/>
  <c r="N901" i="1"/>
  <c r="M901" i="1"/>
  <c r="F901" i="1"/>
  <c r="E901" i="1"/>
  <c r="BQ901" i="1" s="1"/>
  <c r="BS900" i="1"/>
  <c r="BR900" i="1"/>
  <c r="BT900" i="1" s="1"/>
  <c r="BO900" i="1"/>
  <c r="BF900" i="1"/>
  <c r="AV900" i="1"/>
  <c r="AT900" i="1"/>
  <c r="BI900" i="1" s="1"/>
  <c r="AR900" i="1"/>
  <c r="BH900" i="1" s="1"/>
  <c r="AP900" i="1"/>
  <c r="BG900" i="1" s="1"/>
  <c r="AN900" i="1"/>
  <c r="AL900" i="1"/>
  <c r="BE900" i="1" s="1"/>
  <c r="AJ900" i="1"/>
  <c r="BD900" i="1" s="1"/>
  <c r="AH900" i="1"/>
  <c r="BC900" i="1" s="1"/>
  <c r="AF900" i="1"/>
  <c r="BB900" i="1" s="1"/>
  <c r="AD900" i="1"/>
  <c r="BA900" i="1" s="1"/>
  <c r="AB900" i="1"/>
  <c r="AZ900" i="1" s="1"/>
  <c r="Z900" i="1"/>
  <c r="AY900" i="1" s="1"/>
  <c r="X900" i="1"/>
  <c r="W900" i="1"/>
  <c r="V900" i="1"/>
  <c r="U900" i="1"/>
  <c r="T900" i="1"/>
  <c r="S900" i="1"/>
  <c r="R900" i="1"/>
  <c r="Q900" i="1"/>
  <c r="P900" i="1"/>
  <c r="O900" i="1"/>
  <c r="N900" i="1"/>
  <c r="M900" i="1"/>
  <c r="F900" i="1"/>
  <c r="E900" i="1"/>
  <c r="BN900" i="1" s="1"/>
  <c r="BS899" i="1"/>
  <c r="BR899" i="1"/>
  <c r="BO899" i="1"/>
  <c r="BP899" i="1" s="1"/>
  <c r="BH899" i="1"/>
  <c r="BE899" i="1"/>
  <c r="AV899" i="1"/>
  <c r="AT899" i="1"/>
  <c r="BI899" i="1" s="1"/>
  <c r="AR899" i="1"/>
  <c r="AP899" i="1"/>
  <c r="BG899" i="1" s="1"/>
  <c r="AN899" i="1"/>
  <c r="BF899" i="1" s="1"/>
  <c r="AL899" i="1"/>
  <c r="AJ899" i="1"/>
  <c r="BD899" i="1" s="1"/>
  <c r="AH899" i="1"/>
  <c r="BC899" i="1" s="1"/>
  <c r="AF899" i="1"/>
  <c r="BB899" i="1" s="1"/>
  <c r="AD899" i="1"/>
  <c r="BA899" i="1" s="1"/>
  <c r="AB899" i="1"/>
  <c r="AZ899" i="1" s="1"/>
  <c r="Z899" i="1"/>
  <c r="AY899" i="1" s="1"/>
  <c r="X899" i="1"/>
  <c r="W899" i="1"/>
  <c r="V899" i="1"/>
  <c r="U899" i="1"/>
  <c r="T899" i="1"/>
  <c r="S899" i="1"/>
  <c r="R899" i="1"/>
  <c r="Q899" i="1"/>
  <c r="P899" i="1"/>
  <c r="O899" i="1"/>
  <c r="N899" i="1"/>
  <c r="M899" i="1"/>
  <c r="F899" i="1"/>
  <c r="E899" i="1"/>
  <c r="BQ899" i="1" s="1"/>
  <c r="BS898" i="1"/>
  <c r="BR898" i="1"/>
  <c r="BO898" i="1"/>
  <c r="BH898" i="1"/>
  <c r="BE898" i="1"/>
  <c r="AV898" i="1"/>
  <c r="AT898" i="1"/>
  <c r="BI898" i="1" s="1"/>
  <c r="AR898" i="1"/>
  <c r="AP898" i="1"/>
  <c r="BG898" i="1" s="1"/>
  <c r="AN898" i="1"/>
  <c r="BF898" i="1" s="1"/>
  <c r="AL898" i="1"/>
  <c r="AJ898" i="1"/>
  <c r="BD898" i="1" s="1"/>
  <c r="AH898" i="1"/>
  <c r="BC898" i="1" s="1"/>
  <c r="AF898" i="1"/>
  <c r="BB898" i="1" s="1"/>
  <c r="AD898" i="1"/>
  <c r="BA898" i="1" s="1"/>
  <c r="AB898" i="1"/>
  <c r="AZ898" i="1" s="1"/>
  <c r="Z898" i="1"/>
  <c r="X898" i="1"/>
  <c r="W898" i="1"/>
  <c r="V898" i="1"/>
  <c r="U898" i="1"/>
  <c r="T898" i="1"/>
  <c r="S898" i="1"/>
  <c r="R898" i="1"/>
  <c r="Q898" i="1"/>
  <c r="P898" i="1"/>
  <c r="O898" i="1"/>
  <c r="N898" i="1"/>
  <c r="M898" i="1"/>
  <c r="F898" i="1"/>
  <c r="E898" i="1"/>
  <c r="BQ898" i="1" s="1"/>
  <c r="BS897" i="1"/>
  <c r="BR897" i="1"/>
  <c r="BO897" i="1"/>
  <c r="BG897" i="1"/>
  <c r="AV897" i="1"/>
  <c r="AT897" i="1"/>
  <c r="BI897" i="1" s="1"/>
  <c r="AR897" i="1"/>
  <c r="BH897" i="1" s="1"/>
  <c r="AP897" i="1"/>
  <c r="AN897" i="1"/>
  <c r="BF897" i="1" s="1"/>
  <c r="AL897" i="1"/>
  <c r="BE897" i="1" s="1"/>
  <c r="AJ897" i="1"/>
  <c r="BD897" i="1" s="1"/>
  <c r="AH897" i="1"/>
  <c r="BC897" i="1" s="1"/>
  <c r="AF897" i="1"/>
  <c r="BB897" i="1" s="1"/>
  <c r="AD897" i="1"/>
  <c r="BA897" i="1" s="1"/>
  <c r="AB897" i="1"/>
  <c r="AZ897" i="1" s="1"/>
  <c r="Z897" i="1"/>
  <c r="AY897" i="1" s="1"/>
  <c r="X897" i="1"/>
  <c r="W897" i="1"/>
  <c r="V897" i="1"/>
  <c r="U897" i="1"/>
  <c r="T897" i="1"/>
  <c r="S897" i="1"/>
  <c r="R897" i="1"/>
  <c r="Q897" i="1"/>
  <c r="P897" i="1"/>
  <c r="O897" i="1"/>
  <c r="N897" i="1"/>
  <c r="M897" i="1"/>
  <c r="F897" i="1"/>
  <c r="E897" i="1"/>
  <c r="BS896" i="1"/>
  <c r="BR896" i="1"/>
  <c r="BO896" i="1"/>
  <c r="BG896" i="1"/>
  <c r="BC896" i="1"/>
  <c r="AV896" i="1"/>
  <c r="AT896" i="1"/>
  <c r="BI896" i="1" s="1"/>
  <c r="AR896" i="1"/>
  <c r="BH896" i="1" s="1"/>
  <c r="AP896" i="1"/>
  <c r="AN896" i="1"/>
  <c r="BF896" i="1" s="1"/>
  <c r="AL896" i="1"/>
  <c r="BE896" i="1" s="1"/>
  <c r="AJ896" i="1"/>
  <c r="BD896" i="1" s="1"/>
  <c r="AH896" i="1"/>
  <c r="AF896" i="1"/>
  <c r="BB896" i="1" s="1"/>
  <c r="AD896" i="1"/>
  <c r="BA896" i="1" s="1"/>
  <c r="AB896" i="1"/>
  <c r="AZ896" i="1" s="1"/>
  <c r="Z896" i="1"/>
  <c r="AY896" i="1" s="1"/>
  <c r="X896" i="1"/>
  <c r="W896" i="1"/>
  <c r="V896" i="1"/>
  <c r="U896" i="1"/>
  <c r="T896" i="1"/>
  <c r="S896" i="1"/>
  <c r="R896" i="1"/>
  <c r="Q896" i="1"/>
  <c r="P896" i="1"/>
  <c r="O896" i="1"/>
  <c r="N896" i="1"/>
  <c r="M896" i="1"/>
  <c r="F896" i="1"/>
  <c r="E896" i="1"/>
  <c r="BN896" i="1" s="1"/>
  <c r="BS895" i="1"/>
  <c r="BR895" i="1"/>
  <c r="BO895" i="1"/>
  <c r="BH895" i="1"/>
  <c r="BD895" i="1"/>
  <c r="AV895" i="1"/>
  <c r="AT895" i="1"/>
  <c r="BI895" i="1" s="1"/>
  <c r="AR895" i="1"/>
  <c r="AP895" i="1"/>
  <c r="BG895" i="1" s="1"/>
  <c r="AN895" i="1"/>
  <c r="BF895" i="1" s="1"/>
  <c r="AL895" i="1"/>
  <c r="BE895" i="1" s="1"/>
  <c r="AJ895" i="1"/>
  <c r="AH895" i="1"/>
  <c r="BC895" i="1" s="1"/>
  <c r="AF895" i="1"/>
  <c r="BB895" i="1" s="1"/>
  <c r="AD895" i="1"/>
  <c r="BA895" i="1" s="1"/>
  <c r="AB895" i="1"/>
  <c r="AZ895" i="1" s="1"/>
  <c r="Z895" i="1"/>
  <c r="AY895" i="1" s="1"/>
  <c r="X895" i="1"/>
  <c r="W895" i="1"/>
  <c r="V895" i="1"/>
  <c r="U895" i="1"/>
  <c r="T895" i="1"/>
  <c r="S895" i="1"/>
  <c r="R895" i="1"/>
  <c r="Q895" i="1"/>
  <c r="P895" i="1"/>
  <c r="O895" i="1"/>
  <c r="N895" i="1"/>
  <c r="M895" i="1"/>
  <c r="F895" i="1"/>
  <c r="E895" i="1"/>
  <c r="BQ895" i="1" s="1"/>
  <c r="BS894" i="1"/>
  <c r="BR894" i="1"/>
  <c r="BO894" i="1"/>
  <c r="BN894" i="1"/>
  <c r="BI894" i="1"/>
  <c r="BA894" i="1"/>
  <c r="AZ894" i="1"/>
  <c r="AV894" i="1"/>
  <c r="AT894" i="1"/>
  <c r="AR894" i="1"/>
  <c r="BH894" i="1" s="1"/>
  <c r="AP894" i="1"/>
  <c r="BG894" i="1" s="1"/>
  <c r="AN894" i="1"/>
  <c r="BF894" i="1" s="1"/>
  <c r="AL894" i="1"/>
  <c r="BE894" i="1" s="1"/>
  <c r="AJ894" i="1"/>
  <c r="BD894" i="1" s="1"/>
  <c r="AH894" i="1"/>
  <c r="BC894" i="1" s="1"/>
  <c r="AF894" i="1"/>
  <c r="BB894" i="1" s="1"/>
  <c r="AD894" i="1"/>
  <c r="AB894" i="1"/>
  <c r="Z894" i="1"/>
  <c r="AY894" i="1" s="1"/>
  <c r="X894" i="1"/>
  <c r="W894" i="1"/>
  <c r="V894" i="1"/>
  <c r="U894" i="1"/>
  <c r="T894" i="1"/>
  <c r="S894" i="1"/>
  <c r="R894" i="1"/>
  <c r="Q894" i="1"/>
  <c r="P894" i="1"/>
  <c r="O894" i="1"/>
  <c r="N894" i="1"/>
  <c r="M894" i="1"/>
  <c r="F894" i="1"/>
  <c r="BT894" i="1" s="1"/>
  <c r="E894" i="1"/>
  <c r="BQ894" i="1" s="1"/>
  <c r="BS893" i="1"/>
  <c r="BR893" i="1"/>
  <c r="BO893" i="1"/>
  <c r="BP893" i="1" s="1"/>
  <c r="BF893" i="1"/>
  <c r="BA893" i="1"/>
  <c r="AV893" i="1"/>
  <c r="AT893" i="1"/>
  <c r="BI893" i="1" s="1"/>
  <c r="AR893" i="1"/>
  <c r="BH893" i="1" s="1"/>
  <c r="AP893" i="1"/>
  <c r="BG893" i="1" s="1"/>
  <c r="AN893" i="1"/>
  <c r="AL893" i="1"/>
  <c r="BE893" i="1" s="1"/>
  <c r="AJ893" i="1"/>
  <c r="BD893" i="1" s="1"/>
  <c r="AH893" i="1"/>
  <c r="BC893" i="1" s="1"/>
  <c r="AF893" i="1"/>
  <c r="BB893" i="1" s="1"/>
  <c r="AD893" i="1"/>
  <c r="AB893" i="1"/>
  <c r="AZ893" i="1" s="1"/>
  <c r="Z893" i="1"/>
  <c r="AY893" i="1" s="1"/>
  <c r="X893" i="1"/>
  <c r="W893" i="1"/>
  <c r="V893" i="1"/>
  <c r="U893" i="1"/>
  <c r="T893" i="1"/>
  <c r="S893" i="1"/>
  <c r="R893" i="1"/>
  <c r="Q893" i="1"/>
  <c r="P893" i="1"/>
  <c r="O893" i="1"/>
  <c r="N893" i="1"/>
  <c r="M893" i="1"/>
  <c r="F893" i="1"/>
  <c r="BT893" i="1" s="1"/>
  <c r="E893" i="1"/>
  <c r="BQ893" i="1" s="1"/>
  <c r="BS892" i="1"/>
  <c r="BR892" i="1"/>
  <c r="BO892" i="1"/>
  <c r="BG892" i="1"/>
  <c r="BB892" i="1"/>
  <c r="AV892" i="1"/>
  <c r="AT892" i="1"/>
  <c r="BI892" i="1" s="1"/>
  <c r="AR892" i="1"/>
  <c r="BH892" i="1" s="1"/>
  <c r="AP892" i="1"/>
  <c r="AN892" i="1"/>
  <c r="BF892" i="1" s="1"/>
  <c r="AL892" i="1"/>
  <c r="BE892" i="1" s="1"/>
  <c r="AJ892" i="1"/>
  <c r="BD892" i="1" s="1"/>
  <c r="AH892" i="1"/>
  <c r="BC892" i="1" s="1"/>
  <c r="AF892" i="1"/>
  <c r="AD892" i="1"/>
  <c r="BA892" i="1" s="1"/>
  <c r="AB892" i="1"/>
  <c r="AZ892" i="1" s="1"/>
  <c r="Z892" i="1"/>
  <c r="X892" i="1"/>
  <c r="W892" i="1"/>
  <c r="V892" i="1"/>
  <c r="U892" i="1"/>
  <c r="T892" i="1"/>
  <c r="S892" i="1"/>
  <c r="R892" i="1"/>
  <c r="Q892" i="1"/>
  <c r="P892" i="1"/>
  <c r="O892" i="1"/>
  <c r="N892" i="1"/>
  <c r="M892" i="1"/>
  <c r="F892" i="1"/>
  <c r="BT892" i="1" s="1"/>
  <c r="E892" i="1"/>
  <c r="BS891" i="1"/>
  <c r="BR891" i="1"/>
  <c r="BO891" i="1"/>
  <c r="BF891" i="1"/>
  <c r="BD891" i="1"/>
  <c r="AV891" i="1"/>
  <c r="AT891" i="1"/>
  <c r="BI891" i="1" s="1"/>
  <c r="AR891" i="1"/>
  <c r="BH891" i="1" s="1"/>
  <c r="AP891" i="1"/>
  <c r="BG891" i="1" s="1"/>
  <c r="AN891" i="1"/>
  <c r="AL891" i="1"/>
  <c r="BE891" i="1" s="1"/>
  <c r="AJ891" i="1"/>
  <c r="AH891" i="1"/>
  <c r="BC891" i="1" s="1"/>
  <c r="AF891" i="1"/>
  <c r="BB891" i="1" s="1"/>
  <c r="AD891" i="1"/>
  <c r="BA891" i="1" s="1"/>
  <c r="AB891" i="1"/>
  <c r="AZ891" i="1" s="1"/>
  <c r="Z891" i="1"/>
  <c r="AY891" i="1" s="1"/>
  <c r="X891" i="1"/>
  <c r="W891" i="1"/>
  <c r="V891" i="1"/>
  <c r="U891" i="1"/>
  <c r="T891" i="1"/>
  <c r="S891" i="1"/>
  <c r="R891" i="1"/>
  <c r="Q891" i="1"/>
  <c r="P891" i="1"/>
  <c r="O891" i="1"/>
  <c r="N891" i="1"/>
  <c r="M891" i="1"/>
  <c r="F891" i="1"/>
  <c r="BT891" i="1" s="1"/>
  <c r="E891" i="1"/>
  <c r="BN891" i="1" s="1"/>
  <c r="BS890" i="1"/>
  <c r="BR890" i="1"/>
  <c r="BO890" i="1"/>
  <c r="BE890" i="1"/>
  <c r="BD890" i="1"/>
  <c r="AV890" i="1"/>
  <c r="AT890" i="1"/>
  <c r="BI890" i="1" s="1"/>
  <c r="AR890" i="1"/>
  <c r="BH890" i="1" s="1"/>
  <c r="AP890" i="1"/>
  <c r="BG890" i="1" s="1"/>
  <c r="AN890" i="1"/>
  <c r="BF890" i="1" s="1"/>
  <c r="AL890" i="1"/>
  <c r="AJ890" i="1"/>
  <c r="AH890" i="1"/>
  <c r="BC890" i="1" s="1"/>
  <c r="AF890" i="1"/>
  <c r="BB890" i="1" s="1"/>
  <c r="AD890" i="1"/>
  <c r="BA890" i="1" s="1"/>
  <c r="AB890" i="1"/>
  <c r="AZ890" i="1" s="1"/>
  <c r="Z890" i="1"/>
  <c r="AY890" i="1" s="1"/>
  <c r="X890" i="1"/>
  <c r="W890" i="1"/>
  <c r="V890" i="1"/>
  <c r="U890" i="1"/>
  <c r="T890" i="1"/>
  <c r="S890" i="1"/>
  <c r="R890" i="1"/>
  <c r="Q890" i="1"/>
  <c r="P890" i="1"/>
  <c r="O890" i="1"/>
  <c r="N890" i="1"/>
  <c r="M890" i="1"/>
  <c r="F890" i="1"/>
  <c r="E890" i="1"/>
  <c r="BN890" i="1" s="1"/>
  <c r="BS889" i="1"/>
  <c r="BR889" i="1"/>
  <c r="BO889" i="1"/>
  <c r="BF889" i="1"/>
  <c r="AV889" i="1"/>
  <c r="AT889" i="1"/>
  <c r="BI889" i="1" s="1"/>
  <c r="AR889" i="1"/>
  <c r="BH889" i="1" s="1"/>
  <c r="AP889" i="1"/>
  <c r="BG889" i="1" s="1"/>
  <c r="AN889" i="1"/>
  <c r="AL889" i="1"/>
  <c r="BE889" i="1" s="1"/>
  <c r="AJ889" i="1"/>
  <c r="BD889" i="1" s="1"/>
  <c r="AH889" i="1"/>
  <c r="BC889" i="1" s="1"/>
  <c r="AF889" i="1"/>
  <c r="BB889" i="1" s="1"/>
  <c r="AD889" i="1"/>
  <c r="BA889" i="1" s="1"/>
  <c r="AB889" i="1"/>
  <c r="AZ889" i="1" s="1"/>
  <c r="Z889" i="1"/>
  <c r="AY889" i="1" s="1"/>
  <c r="X889" i="1"/>
  <c r="W889" i="1"/>
  <c r="V889" i="1"/>
  <c r="U889" i="1"/>
  <c r="T889" i="1"/>
  <c r="S889" i="1"/>
  <c r="R889" i="1"/>
  <c r="Q889" i="1"/>
  <c r="P889" i="1"/>
  <c r="O889" i="1"/>
  <c r="N889" i="1"/>
  <c r="M889" i="1"/>
  <c r="F889" i="1"/>
  <c r="BT889" i="1" s="1"/>
  <c r="E889" i="1"/>
  <c r="BQ889" i="1" s="1"/>
  <c r="BS888" i="1"/>
  <c r="BR888" i="1"/>
  <c r="BO888" i="1"/>
  <c r="BF888" i="1"/>
  <c r="AV888" i="1"/>
  <c r="AT888" i="1"/>
  <c r="BI888" i="1" s="1"/>
  <c r="AR888" i="1"/>
  <c r="BH888" i="1" s="1"/>
  <c r="AP888" i="1"/>
  <c r="BG888" i="1" s="1"/>
  <c r="AN888" i="1"/>
  <c r="AL888" i="1"/>
  <c r="BE888" i="1" s="1"/>
  <c r="AJ888" i="1"/>
  <c r="BD888" i="1" s="1"/>
  <c r="AH888" i="1"/>
  <c r="BC888" i="1" s="1"/>
  <c r="AF888" i="1"/>
  <c r="BB888" i="1" s="1"/>
  <c r="AD888" i="1"/>
  <c r="BA888" i="1" s="1"/>
  <c r="AB888" i="1"/>
  <c r="AZ888" i="1" s="1"/>
  <c r="Z888" i="1"/>
  <c r="AY888" i="1" s="1"/>
  <c r="X888" i="1"/>
  <c r="W888" i="1"/>
  <c r="V888" i="1"/>
  <c r="U888" i="1"/>
  <c r="T888" i="1"/>
  <c r="S888" i="1"/>
  <c r="R888" i="1"/>
  <c r="Q888" i="1"/>
  <c r="P888" i="1"/>
  <c r="O888" i="1"/>
  <c r="N888" i="1"/>
  <c r="M888" i="1"/>
  <c r="F888" i="1"/>
  <c r="E888" i="1"/>
  <c r="BQ888" i="1" s="1"/>
  <c r="BS887" i="1"/>
  <c r="BR887" i="1"/>
  <c r="BO887" i="1"/>
  <c r="BP887" i="1" s="1"/>
  <c r="AV887" i="1"/>
  <c r="AT887" i="1"/>
  <c r="BI887" i="1" s="1"/>
  <c r="AR887" i="1"/>
  <c r="BH887" i="1" s="1"/>
  <c r="AP887" i="1"/>
  <c r="BG887" i="1" s="1"/>
  <c r="AN887" i="1"/>
  <c r="BF887" i="1" s="1"/>
  <c r="AL887" i="1"/>
  <c r="BE887" i="1" s="1"/>
  <c r="AJ887" i="1"/>
  <c r="BD887" i="1" s="1"/>
  <c r="AH887" i="1"/>
  <c r="BC887" i="1" s="1"/>
  <c r="AF887" i="1"/>
  <c r="BB887" i="1" s="1"/>
  <c r="AD887" i="1"/>
  <c r="BA887" i="1" s="1"/>
  <c r="AB887" i="1"/>
  <c r="AZ887" i="1" s="1"/>
  <c r="Z887" i="1"/>
  <c r="AY887" i="1" s="1"/>
  <c r="X887" i="1"/>
  <c r="W887" i="1"/>
  <c r="V887" i="1"/>
  <c r="U887" i="1"/>
  <c r="T887" i="1"/>
  <c r="S887" i="1"/>
  <c r="R887" i="1"/>
  <c r="Q887" i="1"/>
  <c r="P887" i="1"/>
  <c r="O887" i="1"/>
  <c r="N887" i="1"/>
  <c r="M887" i="1"/>
  <c r="F887" i="1"/>
  <c r="E887" i="1"/>
  <c r="BQ887" i="1" s="1"/>
  <c r="BS886" i="1"/>
  <c r="BR886" i="1"/>
  <c r="BO886" i="1"/>
  <c r="BF886" i="1"/>
  <c r="AV886" i="1"/>
  <c r="AT886" i="1"/>
  <c r="BI886" i="1" s="1"/>
  <c r="AR886" i="1"/>
  <c r="BH886" i="1" s="1"/>
  <c r="AP886" i="1"/>
  <c r="BG886" i="1" s="1"/>
  <c r="AN886" i="1"/>
  <c r="AL886" i="1"/>
  <c r="BE886" i="1" s="1"/>
  <c r="AJ886" i="1"/>
  <c r="BD886" i="1" s="1"/>
  <c r="AH886" i="1"/>
  <c r="BC886" i="1" s="1"/>
  <c r="AF886" i="1"/>
  <c r="BB886" i="1" s="1"/>
  <c r="AD886" i="1"/>
  <c r="BA886" i="1" s="1"/>
  <c r="AB886" i="1"/>
  <c r="AZ886" i="1" s="1"/>
  <c r="Z886" i="1"/>
  <c r="AY886" i="1" s="1"/>
  <c r="X886" i="1"/>
  <c r="W886" i="1"/>
  <c r="V886" i="1"/>
  <c r="U886" i="1"/>
  <c r="T886" i="1"/>
  <c r="S886" i="1"/>
  <c r="R886" i="1"/>
  <c r="Q886" i="1"/>
  <c r="P886" i="1"/>
  <c r="O886" i="1"/>
  <c r="N886" i="1"/>
  <c r="M886" i="1"/>
  <c r="F886" i="1"/>
  <c r="E886" i="1"/>
  <c r="BQ886" i="1" s="1"/>
  <c r="BS885" i="1"/>
  <c r="BR885" i="1"/>
  <c r="BO885" i="1"/>
  <c r="BA885" i="1"/>
  <c r="AZ885" i="1"/>
  <c r="AV885" i="1"/>
  <c r="AT885" i="1"/>
  <c r="BI885" i="1" s="1"/>
  <c r="AR885" i="1"/>
  <c r="BH885" i="1" s="1"/>
  <c r="AP885" i="1"/>
  <c r="BG885" i="1" s="1"/>
  <c r="AN885" i="1"/>
  <c r="BF885" i="1" s="1"/>
  <c r="AL885" i="1"/>
  <c r="BE885" i="1" s="1"/>
  <c r="AJ885" i="1"/>
  <c r="BD885" i="1" s="1"/>
  <c r="AH885" i="1"/>
  <c r="BC885" i="1" s="1"/>
  <c r="AF885" i="1"/>
  <c r="BB885" i="1" s="1"/>
  <c r="AD885" i="1"/>
  <c r="AB885" i="1"/>
  <c r="Z885" i="1"/>
  <c r="AY885" i="1" s="1"/>
  <c r="X885" i="1"/>
  <c r="W885" i="1"/>
  <c r="V885" i="1"/>
  <c r="U885" i="1"/>
  <c r="T885" i="1"/>
  <c r="S885" i="1"/>
  <c r="R885" i="1"/>
  <c r="Q885" i="1"/>
  <c r="P885" i="1"/>
  <c r="O885" i="1"/>
  <c r="N885" i="1"/>
  <c r="M885" i="1"/>
  <c r="F885" i="1"/>
  <c r="E885" i="1"/>
  <c r="BS884" i="1"/>
  <c r="BR884" i="1"/>
  <c r="BO884" i="1"/>
  <c r="BH884" i="1"/>
  <c r="BG884" i="1"/>
  <c r="BA884" i="1"/>
  <c r="AV884" i="1"/>
  <c r="AT884" i="1"/>
  <c r="BI884" i="1" s="1"/>
  <c r="AR884" i="1"/>
  <c r="AP884" i="1"/>
  <c r="AN884" i="1"/>
  <c r="BF884" i="1" s="1"/>
  <c r="AL884" i="1"/>
  <c r="BE884" i="1" s="1"/>
  <c r="AJ884" i="1"/>
  <c r="BD884" i="1" s="1"/>
  <c r="AH884" i="1"/>
  <c r="BC884" i="1" s="1"/>
  <c r="AF884" i="1"/>
  <c r="BB884" i="1" s="1"/>
  <c r="AD884" i="1"/>
  <c r="AB884" i="1"/>
  <c r="AZ884" i="1" s="1"/>
  <c r="Z884" i="1"/>
  <c r="AY884" i="1" s="1"/>
  <c r="X884" i="1"/>
  <c r="W884" i="1"/>
  <c r="V884" i="1"/>
  <c r="U884" i="1"/>
  <c r="T884" i="1"/>
  <c r="S884" i="1"/>
  <c r="R884" i="1"/>
  <c r="Q884" i="1"/>
  <c r="P884" i="1"/>
  <c r="O884" i="1"/>
  <c r="N884" i="1"/>
  <c r="M884" i="1"/>
  <c r="F884" i="1"/>
  <c r="BT884" i="1" s="1"/>
  <c r="E884" i="1"/>
  <c r="BN884" i="1" s="1"/>
  <c r="BS883" i="1"/>
  <c r="BR883" i="1"/>
  <c r="BO883" i="1"/>
  <c r="BI883" i="1"/>
  <c r="BH883" i="1"/>
  <c r="BB883" i="1"/>
  <c r="AV883" i="1"/>
  <c r="AT883" i="1"/>
  <c r="AR883" i="1"/>
  <c r="AP883" i="1"/>
  <c r="BG883" i="1" s="1"/>
  <c r="AN883" i="1"/>
  <c r="BF883" i="1" s="1"/>
  <c r="AL883" i="1"/>
  <c r="BE883" i="1" s="1"/>
  <c r="AJ883" i="1"/>
  <c r="BD883" i="1" s="1"/>
  <c r="AH883" i="1"/>
  <c r="BC883" i="1" s="1"/>
  <c r="AF883" i="1"/>
  <c r="AD883" i="1"/>
  <c r="BA883" i="1" s="1"/>
  <c r="AB883" i="1"/>
  <c r="AZ883" i="1" s="1"/>
  <c r="Z883" i="1"/>
  <c r="AY883" i="1" s="1"/>
  <c r="X883" i="1"/>
  <c r="W883" i="1"/>
  <c r="V883" i="1"/>
  <c r="U883" i="1"/>
  <c r="T883" i="1"/>
  <c r="S883" i="1"/>
  <c r="R883" i="1"/>
  <c r="Q883" i="1"/>
  <c r="P883" i="1"/>
  <c r="O883" i="1"/>
  <c r="N883" i="1"/>
  <c r="M883" i="1"/>
  <c r="F883" i="1"/>
  <c r="E883" i="1"/>
  <c r="BQ883" i="1" s="1"/>
  <c r="BS882" i="1"/>
  <c r="BR882" i="1"/>
  <c r="BQ882" i="1"/>
  <c r="BO882" i="1"/>
  <c r="BP882" i="1" s="1"/>
  <c r="BN882" i="1"/>
  <c r="BI882" i="1"/>
  <c r="BC882" i="1"/>
  <c r="BA882" i="1"/>
  <c r="AV882" i="1"/>
  <c r="AT882" i="1"/>
  <c r="AR882" i="1"/>
  <c r="BH882" i="1" s="1"/>
  <c r="AP882" i="1"/>
  <c r="BG882" i="1" s="1"/>
  <c r="AN882" i="1"/>
  <c r="BF882" i="1" s="1"/>
  <c r="AL882" i="1"/>
  <c r="BE882" i="1" s="1"/>
  <c r="AJ882" i="1"/>
  <c r="BD882" i="1" s="1"/>
  <c r="AH882" i="1"/>
  <c r="AF882" i="1"/>
  <c r="BB882" i="1" s="1"/>
  <c r="AD882" i="1"/>
  <c r="AB882" i="1"/>
  <c r="AZ882" i="1" s="1"/>
  <c r="Z882" i="1"/>
  <c r="AY882" i="1" s="1"/>
  <c r="X882" i="1"/>
  <c r="W882" i="1"/>
  <c r="V882" i="1"/>
  <c r="U882" i="1"/>
  <c r="T882" i="1"/>
  <c r="S882" i="1"/>
  <c r="R882" i="1"/>
  <c r="Q882" i="1"/>
  <c r="P882" i="1"/>
  <c r="O882" i="1"/>
  <c r="N882" i="1"/>
  <c r="M882" i="1"/>
  <c r="F882" i="1"/>
  <c r="BT882" i="1" s="1"/>
  <c r="E882" i="1"/>
  <c r="BS881" i="1"/>
  <c r="BR881" i="1"/>
  <c r="BO881" i="1"/>
  <c r="BD881" i="1"/>
  <c r="BB881" i="1"/>
  <c r="AV881" i="1"/>
  <c r="AT881" i="1"/>
  <c r="BI881" i="1" s="1"/>
  <c r="AR881" i="1"/>
  <c r="BH881" i="1" s="1"/>
  <c r="AP881" i="1"/>
  <c r="BG881" i="1" s="1"/>
  <c r="AN881" i="1"/>
  <c r="BF881" i="1" s="1"/>
  <c r="AL881" i="1"/>
  <c r="BE881" i="1" s="1"/>
  <c r="AJ881" i="1"/>
  <c r="AH881" i="1"/>
  <c r="BC881" i="1" s="1"/>
  <c r="AF881" i="1"/>
  <c r="AD881" i="1"/>
  <c r="BA881" i="1" s="1"/>
  <c r="AB881" i="1"/>
  <c r="AZ881" i="1" s="1"/>
  <c r="Z881" i="1"/>
  <c r="AY881" i="1" s="1"/>
  <c r="X881" i="1"/>
  <c r="W881" i="1"/>
  <c r="V881" i="1"/>
  <c r="U881" i="1"/>
  <c r="T881" i="1"/>
  <c r="S881" i="1"/>
  <c r="R881" i="1"/>
  <c r="Q881" i="1"/>
  <c r="P881" i="1"/>
  <c r="O881" i="1"/>
  <c r="N881" i="1"/>
  <c r="M881" i="1"/>
  <c r="F881" i="1"/>
  <c r="E881" i="1"/>
  <c r="BS880" i="1"/>
  <c r="BR880" i="1"/>
  <c r="BO880" i="1"/>
  <c r="BC880" i="1"/>
  <c r="AZ880" i="1"/>
  <c r="AV880" i="1"/>
  <c r="AT880" i="1"/>
  <c r="BI880" i="1" s="1"/>
  <c r="AR880" i="1"/>
  <c r="BH880" i="1" s="1"/>
  <c r="AP880" i="1"/>
  <c r="BG880" i="1" s="1"/>
  <c r="AN880" i="1"/>
  <c r="BF880" i="1" s="1"/>
  <c r="AL880" i="1"/>
  <c r="BE880" i="1" s="1"/>
  <c r="AJ880" i="1"/>
  <c r="BD880" i="1" s="1"/>
  <c r="AH880" i="1"/>
  <c r="AF880" i="1"/>
  <c r="BB880" i="1" s="1"/>
  <c r="AD880" i="1"/>
  <c r="BA880" i="1" s="1"/>
  <c r="AB880" i="1"/>
  <c r="Z880" i="1"/>
  <c r="AY880" i="1" s="1"/>
  <c r="X880" i="1"/>
  <c r="W880" i="1"/>
  <c r="V880" i="1"/>
  <c r="U880" i="1"/>
  <c r="T880" i="1"/>
  <c r="S880" i="1"/>
  <c r="R880" i="1"/>
  <c r="Q880" i="1"/>
  <c r="P880" i="1"/>
  <c r="O880" i="1"/>
  <c r="N880" i="1"/>
  <c r="M880" i="1"/>
  <c r="F880" i="1"/>
  <c r="E880" i="1"/>
  <c r="BS879" i="1"/>
  <c r="BR879" i="1"/>
  <c r="BO879" i="1"/>
  <c r="BA879" i="1"/>
  <c r="AZ879" i="1"/>
  <c r="AV879" i="1"/>
  <c r="AT879" i="1"/>
  <c r="BI879" i="1" s="1"/>
  <c r="AR879" i="1"/>
  <c r="BH879" i="1" s="1"/>
  <c r="AP879" i="1"/>
  <c r="BG879" i="1" s="1"/>
  <c r="AN879" i="1"/>
  <c r="BF879" i="1" s="1"/>
  <c r="AL879" i="1"/>
  <c r="BE879" i="1" s="1"/>
  <c r="AJ879" i="1"/>
  <c r="BD879" i="1" s="1"/>
  <c r="AH879" i="1"/>
  <c r="BC879" i="1" s="1"/>
  <c r="AF879" i="1"/>
  <c r="BB879" i="1" s="1"/>
  <c r="AD879" i="1"/>
  <c r="AB879" i="1"/>
  <c r="Z879" i="1"/>
  <c r="AY879" i="1" s="1"/>
  <c r="X879" i="1"/>
  <c r="W879" i="1"/>
  <c r="V879" i="1"/>
  <c r="U879" i="1"/>
  <c r="T879" i="1"/>
  <c r="S879" i="1"/>
  <c r="R879" i="1"/>
  <c r="Q879" i="1"/>
  <c r="P879" i="1"/>
  <c r="O879" i="1"/>
  <c r="N879" i="1"/>
  <c r="M879" i="1"/>
  <c r="F879" i="1"/>
  <c r="BT879" i="1" s="1"/>
  <c r="E879" i="1"/>
  <c r="BN879" i="1" s="1"/>
  <c r="BS878" i="1"/>
  <c r="BR878" i="1"/>
  <c r="BO878" i="1"/>
  <c r="BP878" i="1" s="1"/>
  <c r="BG878" i="1"/>
  <c r="BA878" i="1"/>
  <c r="AV878" i="1"/>
  <c r="AT878" i="1"/>
  <c r="BI878" i="1" s="1"/>
  <c r="AR878" i="1"/>
  <c r="BH878" i="1" s="1"/>
  <c r="AP878" i="1"/>
  <c r="AN878" i="1"/>
  <c r="BF878" i="1" s="1"/>
  <c r="AL878" i="1"/>
  <c r="BE878" i="1" s="1"/>
  <c r="AJ878" i="1"/>
  <c r="BD878" i="1" s="1"/>
  <c r="AH878" i="1"/>
  <c r="BC878" i="1" s="1"/>
  <c r="AF878" i="1"/>
  <c r="BB878" i="1" s="1"/>
  <c r="AD878" i="1"/>
  <c r="AB878" i="1"/>
  <c r="AZ878" i="1" s="1"/>
  <c r="Z878" i="1"/>
  <c r="AY878" i="1" s="1"/>
  <c r="X878" i="1"/>
  <c r="W878" i="1"/>
  <c r="V878" i="1"/>
  <c r="U878" i="1"/>
  <c r="T878" i="1"/>
  <c r="S878" i="1"/>
  <c r="R878" i="1"/>
  <c r="Q878" i="1"/>
  <c r="P878" i="1"/>
  <c r="O878" i="1"/>
  <c r="N878" i="1"/>
  <c r="M878" i="1"/>
  <c r="F878" i="1"/>
  <c r="BT878" i="1" s="1"/>
  <c r="E878" i="1"/>
  <c r="BN878" i="1" s="1"/>
  <c r="BS877" i="1"/>
  <c r="BR877" i="1"/>
  <c r="BO877" i="1"/>
  <c r="BH877" i="1"/>
  <c r="BE877" i="1"/>
  <c r="AV877" i="1"/>
  <c r="AT877" i="1"/>
  <c r="BI877" i="1" s="1"/>
  <c r="AR877" i="1"/>
  <c r="AP877" i="1"/>
  <c r="BG877" i="1" s="1"/>
  <c r="AN877" i="1"/>
  <c r="BF877" i="1" s="1"/>
  <c r="AL877" i="1"/>
  <c r="AJ877" i="1"/>
  <c r="BD877" i="1" s="1"/>
  <c r="AH877" i="1"/>
  <c r="BC877" i="1" s="1"/>
  <c r="AF877" i="1"/>
  <c r="BB877" i="1" s="1"/>
  <c r="AD877" i="1"/>
  <c r="BA877" i="1" s="1"/>
  <c r="AB877" i="1"/>
  <c r="AZ877" i="1" s="1"/>
  <c r="Z877" i="1"/>
  <c r="AY877" i="1" s="1"/>
  <c r="X877" i="1"/>
  <c r="W877" i="1"/>
  <c r="V877" i="1"/>
  <c r="U877" i="1"/>
  <c r="T877" i="1"/>
  <c r="S877" i="1"/>
  <c r="R877" i="1"/>
  <c r="Q877" i="1"/>
  <c r="P877" i="1"/>
  <c r="O877" i="1"/>
  <c r="N877" i="1"/>
  <c r="M877" i="1"/>
  <c r="F877" i="1"/>
  <c r="BT877" i="1" s="1"/>
  <c r="E877" i="1"/>
  <c r="BN877" i="1" s="1"/>
  <c r="BS876" i="1"/>
  <c r="BR876" i="1"/>
  <c r="BO876" i="1"/>
  <c r="BI876" i="1"/>
  <c r="BF876" i="1"/>
  <c r="AV876" i="1"/>
  <c r="AT876" i="1"/>
  <c r="AR876" i="1"/>
  <c r="BH876" i="1" s="1"/>
  <c r="AP876" i="1"/>
  <c r="BG876" i="1" s="1"/>
  <c r="AN876" i="1"/>
  <c r="AL876" i="1"/>
  <c r="BE876" i="1" s="1"/>
  <c r="AJ876" i="1"/>
  <c r="BD876" i="1" s="1"/>
  <c r="AH876" i="1"/>
  <c r="BC876" i="1" s="1"/>
  <c r="AF876" i="1"/>
  <c r="BB876" i="1" s="1"/>
  <c r="AD876" i="1"/>
  <c r="BA876" i="1" s="1"/>
  <c r="AB876" i="1"/>
  <c r="AZ876" i="1" s="1"/>
  <c r="Z876" i="1"/>
  <c r="AY876" i="1" s="1"/>
  <c r="X876" i="1"/>
  <c r="W876" i="1"/>
  <c r="V876" i="1"/>
  <c r="U876" i="1"/>
  <c r="T876" i="1"/>
  <c r="S876" i="1"/>
  <c r="R876" i="1"/>
  <c r="Q876" i="1"/>
  <c r="P876" i="1"/>
  <c r="O876" i="1"/>
  <c r="N876" i="1"/>
  <c r="M876" i="1"/>
  <c r="F876" i="1"/>
  <c r="BT876" i="1" s="1"/>
  <c r="E876" i="1"/>
  <c r="BP876" i="1" s="1"/>
  <c r="BS875" i="1"/>
  <c r="BR875" i="1"/>
  <c r="BO875" i="1"/>
  <c r="BE875" i="1"/>
  <c r="AZ875" i="1"/>
  <c r="AV875" i="1"/>
  <c r="AT875" i="1"/>
  <c r="BI875" i="1" s="1"/>
  <c r="AR875" i="1"/>
  <c r="BH875" i="1" s="1"/>
  <c r="AP875" i="1"/>
  <c r="BG875" i="1" s="1"/>
  <c r="AN875" i="1"/>
  <c r="BF875" i="1" s="1"/>
  <c r="AL875" i="1"/>
  <c r="AJ875" i="1"/>
  <c r="BD875" i="1" s="1"/>
  <c r="AH875" i="1"/>
  <c r="BC875" i="1" s="1"/>
  <c r="AF875" i="1"/>
  <c r="BB875" i="1" s="1"/>
  <c r="AD875" i="1"/>
  <c r="BA875" i="1" s="1"/>
  <c r="AB875" i="1"/>
  <c r="Z875" i="1"/>
  <c r="AY875" i="1" s="1"/>
  <c r="X875" i="1"/>
  <c r="W875" i="1"/>
  <c r="V875" i="1"/>
  <c r="U875" i="1"/>
  <c r="T875" i="1"/>
  <c r="S875" i="1"/>
  <c r="R875" i="1"/>
  <c r="Q875" i="1"/>
  <c r="P875" i="1"/>
  <c r="O875" i="1"/>
  <c r="N875" i="1"/>
  <c r="M875" i="1"/>
  <c r="F875" i="1"/>
  <c r="E875" i="1"/>
  <c r="BS874" i="1"/>
  <c r="BR874" i="1"/>
  <c r="BO874" i="1"/>
  <c r="BE874" i="1"/>
  <c r="AV874" i="1"/>
  <c r="AT874" i="1"/>
  <c r="BI874" i="1" s="1"/>
  <c r="AR874" i="1"/>
  <c r="BH874" i="1" s="1"/>
  <c r="AP874" i="1"/>
  <c r="BG874" i="1" s="1"/>
  <c r="AN874" i="1"/>
  <c r="BF874" i="1" s="1"/>
  <c r="AL874" i="1"/>
  <c r="AJ874" i="1"/>
  <c r="BD874" i="1" s="1"/>
  <c r="AH874" i="1"/>
  <c r="BC874" i="1" s="1"/>
  <c r="AF874" i="1"/>
  <c r="BB874" i="1" s="1"/>
  <c r="AD874" i="1"/>
  <c r="BA874" i="1" s="1"/>
  <c r="AB874" i="1"/>
  <c r="AZ874" i="1" s="1"/>
  <c r="Z874" i="1"/>
  <c r="AY874" i="1" s="1"/>
  <c r="X874" i="1"/>
  <c r="W874" i="1"/>
  <c r="V874" i="1"/>
  <c r="U874" i="1"/>
  <c r="T874" i="1"/>
  <c r="S874" i="1"/>
  <c r="R874" i="1"/>
  <c r="Q874" i="1"/>
  <c r="P874" i="1"/>
  <c r="O874" i="1"/>
  <c r="N874" i="1"/>
  <c r="M874" i="1"/>
  <c r="F874" i="1"/>
  <c r="BT874" i="1" s="1"/>
  <c r="E874" i="1"/>
  <c r="BQ874" i="1" s="1"/>
  <c r="BT873" i="1"/>
  <c r="BS873" i="1"/>
  <c r="BR873" i="1"/>
  <c r="BO873" i="1"/>
  <c r="BG873" i="1"/>
  <c r="BF873" i="1"/>
  <c r="AV873" i="1"/>
  <c r="AT873" i="1"/>
  <c r="BI873" i="1" s="1"/>
  <c r="AR873" i="1"/>
  <c r="BH873" i="1" s="1"/>
  <c r="AP873" i="1"/>
  <c r="AN873" i="1"/>
  <c r="AL873" i="1"/>
  <c r="BE873" i="1" s="1"/>
  <c r="AJ873" i="1"/>
  <c r="BD873" i="1" s="1"/>
  <c r="AH873" i="1"/>
  <c r="BC873" i="1" s="1"/>
  <c r="AF873" i="1"/>
  <c r="BB873" i="1" s="1"/>
  <c r="AD873" i="1"/>
  <c r="BA873" i="1" s="1"/>
  <c r="AB873" i="1"/>
  <c r="AZ873" i="1" s="1"/>
  <c r="Z873" i="1"/>
  <c r="AY873" i="1" s="1"/>
  <c r="X873" i="1"/>
  <c r="W873" i="1"/>
  <c r="V873" i="1"/>
  <c r="U873" i="1"/>
  <c r="T873" i="1"/>
  <c r="S873" i="1"/>
  <c r="R873" i="1"/>
  <c r="Q873" i="1"/>
  <c r="P873" i="1"/>
  <c r="O873" i="1"/>
  <c r="N873" i="1"/>
  <c r="M873" i="1"/>
  <c r="F873" i="1"/>
  <c r="E873" i="1"/>
  <c r="BS872" i="1"/>
  <c r="BR872" i="1"/>
  <c r="BO872" i="1"/>
  <c r="AV872" i="1"/>
  <c r="AT872" i="1"/>
  <c r="BI872" i="1" s="1"/>
  <c r="AR872" i="1"/>
  <c r="BH872" i="1" s="1"/>
  <c r="AP872" i="1"/>
  <c r="BG872" i="1" s="1"/>
  <c r="AN872" i="1"/>
  <c r="BF872" i="1" s="1"/>
  <c r="AL872" i="1"/>
  <c r="BE872" i="1" s="1"/>
  <c r="AJ872" i="1"/>
  <c r="BD872" i="1" s="1"/>
  <c r="AH872" i="1"/>
  <c r="BC872" i="1" s="1"/>
  <c r="AF872" i="1"/>
  <c r="BB872" i="1" s="1"/>
  <c r="AD872" i="1"/>
  <c r="BA872" i="1" s="1"/>
  <c r="AB872" i="1"/>
  <c r="AZ872" i="1" s="1"/>
  <c r="Z872" i="1"/>
  <c r="AY872" i="1" s="1"/>
  <c r="X872" i="1"/>
  <c r="W872" i="1"/>
  <c r="V872" i="1"/>
  <c r="U872" i="1"/>
  <c r="T872" i="1"/>
  <c r="S872" i="1"/>
  <c r="R872" i="1"/>
  <c r="Q872" i="1"/>
  <c r="P872" i="1"/>
  <c r="O872" i="1"/>
  <c r="N872" i="1"/>
  <c r="M872" i="1"/>
  <c r="F872" i="1"/>
  <c r="E872" i="1"/>
  <c r="BQ872" i="1" s="1"/>
  <c r="BS871" i="1"/>
  <c r="BR871" i="1"/>
  <c r="BO871" i="1"/>
  <c r="BP871" i="1" s="1"/>
  <c r="BB871" i="1"/>
  <c r="AV871" i="1"/>
  <c r="AT871" i="1"/>
  <c r="BI871" i="1" s="1"/>
  <c r="AR871" i="1"/>
  <c r="BH871" i="1" s="1"/>
  <c r="AP871" i="1"/>
  <c r="BG871" i="1" s="1"/>
  <c r="AN871" i="1"/>
  <c r="BF871" i="1" s="1"/>
  <c r="AL871" i="1"/>
  <c r="BE871" i="1" s="1"/>
  <c r="AJ871" i="1"/>
  <c r="BD871" i="1" s="1"/>
  <c r="AH871" i="1"/>
  <c r="BC871" i="1" s="1"/>
  <c r="AF871" i="1"/>
  <c r="AD871" i="1"/>
  <c r="BA871" i="1" s="1"/>
  <c r="AB871" i="1"/>
  <c r="AZ871" i="1" s="1"/>
  <c r="Z871" i="1"/>
  <c r="AY871" i="1" s="1"/>
  <c r="X871" i="1"/>
  <c r="W871" i="1"/>
  <c r="V871" i="1"/>
  <c r="U871" i="1"/>
  <c r="T871" i="1"/>
  <c r="S871" i="1"/>
  <c r="R871" i="1"/>
  <c r="Q871" i="1"/>
  <c r="P871" i="1"/>
  <c r="O871" i="1"/>
  <c r="N871" i="1"/>
  <c r="M871" i="1"/>
  <c r="F871" i="1"/>
  <c r="E871" i="1"/>
  <c r="BQ871" i="1" s="1"/>
  <c r="BS870" i="1"/>
  <c r="BR870" i="1"/>
  <c r="BO870" i="1"/>
  <c r="AV870" i="1"/>
  <c r="AT870" i="1"/>
  <c r="BI870" i="1" s="1"/>
  <c r="AR870" i="1"/>
  <c r="BH870" i="1" s="1"/>
  <c r="AP870" i="1"/>
  <c r="BG870" i="1" s="1"/>
  <c r="AN870" i="1"/>
  <c r="BF870" i="1" s="1"/>
  <c r="AL870" i="1"/>
  <c r="BE870" i="1" s="1"/>
  <c r="AJ870" i="1"/>
  <c r="BD870" i="1" s="1"/>
  <c r="AH870" i="1"/>
  <c r="BC870" i="1" s="1"/>
  <c r="AF870" i="1"/>
  <c r="BB870" i="1" s="1"/>
  <c r="AD870" i="1"/>
  <c r="BA870" i="1" s="1"/>
  <c r="AB870" i="1"/>
  <c r="AZ870" i="1" s="1"/>
  <c r="Z870" i="1"/>
  <c r="AY870" i="1" s="1"/>
  <c r="X870" i="1"/>
  <c r="W870" i="1"/>
  <c r="V870" i="1"/>
  <c r="U870" i="1"/>
  <c r="T870" i="1"/>
  <c r="S870" i="1"/>
  <c r="R870" i="1"/>
  <c r="Q870" i="1"/>
  <c r="P870" i="1"/>
  <c r="O870" i="1"/>
  <c r="N870" i="1"/>
  <c r="M870" i="1"/>
  <c r="F870" i="1"/>
  <c r="E870" i="1"/>
  <c r="BQ870" i="1" s="1"/>
  <c r="BS869" i="1"/>
  <c r="BR869" i="1"/>
  <c r="BO869" i="1"/>
  <c r="BD869" i="1"/>
  <c r="AV869" i="1"/>
  <c r="AT869" i="1"/>
  <c r="BI869" i="1" s="1"/>
  <c r="AR869" i="1"/>
  <c r="BH869" i="1" s="1"/>
  <c r="AP869" i="1"/>
  <c r="BG869" i="1" s="1"/>
  <c r="AN869" i="1"/>
  <c r="BF869" i="1" s="1"/>
  <c r="AL869" i="1"/>
  <c r="BE869" i="1" s="1"/>
  <c r="AJ869" i="1"/>
  <c r="AH869" i="1"/>
  <c r="BC869" i="1" s="1"/>
  <c r="AF869" i="1"/>
  <c r="BB869" i="1" s="1"/>
  <c r="AD869" i="1"/>
  <c r="BA869" i="1" s="1"/>
  <c r="AB869" i="1"/>
  <c r="AZ869" i="1" s="1"/>
  <c r="Z869" i="1"/>
  <c r="X869" i="1"/>
  <c r="W869" i="1"/>
  <c r="V869" i="1"/>
  <c r="U869" i="1"/>
  <c r="T869" i="1"/>
  <c r="S869" i="1"/>
  <c r="R869" i="1"/>
  <c r="Q869" i="1"/>
  <c r="P869" i="1"/>
  <c r="O869" i="1"/>
  <c r="N869" i="1"/>
  <c r="M869" i="1"/>
  <c r="F869" i="1"/>
  <c r="E869" i="1"/>
  <c r="BQ869" i="1" s="1"/>
  <c r="BS868" i="1"/>
  <c r="BR868" i="1"/>
  <c r="BO868" i="1"/>
  <c r="AV868" i="1"/>
  <c r="AT868" i="1"/>
  <c r="BI868" i="1" s="1"/>
  <c r="AR868" i="1"/>
  <c r="BH868" i="1" s="1"/>
  <c r="AP868" i="1"/>
  <c r="BG868" i="1" s="1"/>
  <c r="AN868" i="1"/>
  <c r="BF868" i="1" s="1"/>
  <c r="AL868" i="1"/>
  <c r="BE868" i="1" s="1"/>
  <c r="AJ868" i="1"/>
  <c r="BD868" i="1" s="1"/>
  <c r="AH868" i="1"/>
  <c r="BC868" i="1" s="1"/>
  <c r="AF868" i="1"/>
  <c r="BB868" i="1" s="1"/>
  <c r="AD868" i="1"/>
  <c r="BA868" i="1" s="1"/>
  <c r="AB868" i="1"/>
  <c r="AZ868" i="1" s="1"/>
  <c r="Z868" i="1"/>
  <c r="X868" i="1"/>
  <c r="W868" i="1"/>
  <c r="V868" i="1"/>
  <c r="U868" i="1"/>
  <c r="T868" i="1"/>
  <c r="S868" i="1"/>
  <c r="R868" i="1"/>
  <c r="Q868" i="1"/>
  <c r="P868" i="1"/>
  <c r="O868" i="1"/>
  <c r="N868" i="1"/>
  <c r="M868" i="1"/>
  <c r="F868" i="1"/>
  <c r="E868" i="1"/>
  <c r="BS867" i="1"/>
  <c r="BR867" i="1"/>
  <c r="BO867" i="1"/>
  <c r="BH867" i="1"/>
  <c r="AZ867" i="1"/>
  <c r="AV867" i="1"/>
  <c r="AT867" i="1"/>
  <c r="BI867" i="1" s="1"/>
  <c r="AR867" i="1"/>
  <c r="AP867" i="1"/>
  <c r="BG867" i="1" s="1"/>
  <c r="AN867" i="1"/>
  <c r="BF867" i="1" s="1"/>
  <c r="AL867" i="1"/>
  <c r="BE867" i="1" s="1"/>
  <c r="AJ867" i="1"/>
  <c r="BD867" i="1" s="1"/>
  <c r="AH867" i="1"/>
  <c r="BC867" i="1" s="1"/>
  <c r="AF867" i="1"/>
  <c r="BB867" i="1" s="1"/>
  <c r="AD867" i="1"/>
  <c r="BA867" i="1" s="1"/>
  <c r="AB867" i="1"/>
  <c r="Z867" i="1"/>
  <c r="AY867" i="1" s="1"/>
  <c r="X867" i="1"/>
  <c r="W867" i="1"/>
  <c r="V867" i="1"/>
  <c r="U867" i="1"/>
  <c r="T867" i="1"/>
  <c r="S867" i="1"/>
  <c r="R867" i="1"/>
  <c r="Q867" i="1"/>
  <c r="P867" i="1"/>
  <c r="O867" i="1"/>
  <c r="N867" i="1"/>
  <c r="M867" i="1"/>
  <c r="F867" i="1"/>
  <c r="BT867" i="1" s="1"/>
  <c r="E867" i="1"/>
  <c r="BN867" i="1" s="1"/>
  <c r="BS866" i="1"/>
  <c r="BR866" i="1"/>
  <c r="BO866" i="1"/>
  <c r="BI866" i="1"/>
  <c r="AV866" i="1"/>
  <c r="AT866" i="1"/>
  <c r="AR866" i="1"/>
  <c r="BH866" i="1" s="1"/>
  <c r="AP866" i="1"/>
  <c r="BG866" i="1" s="1"/>
  <c r="AN866" i="1"/>
  <c r="BF866" i="1" s="1"/>
  <c r="AL866" i="1"/>
  <c r="BE866" i="1" s="1"/>
  <c r="AJ866" i="1"/>
  <c r="BD866" i="1" s="1"/>
  <c r="AH866" i="1"/>
  <c r="BC866" i="1" s="1"/>
  <c r="AF866" i="1"/>
  <c r="BB866" i="1" s="1"/>
  <c r="AD866" i="1"/>
  <c r="BA866" i="1" s="1"/>
  <c r="AB866" i="1"/>
  <c r="AZ866" i="1" s="1"/>
  <c r="Z866" i="1"/>
  <c r="AY866" i="1" s="1"/>
  <c r="X866" i="1"/>
  <c r="W866" i="1"/>
  <c r="V866" i="1"/>
  <c r="U866" i="1"/>
  <c r="T866" i="1"/>
  <c r="S866" i="1"/>
  <c r="R866" i="1"/>
  <c r="Q866" i="1"/>
  <c r="P866" i="1"/>
  <c r="O866" i="1"/>
  <c r="N866" i="1"/>
  <c r="M866" i="1"/>
  <c r="F866" i="1"/>
  <c r="BT866" i="1" s="1"/>
  <c r="E866" i="1"/>
  <c r="BS865" i="1"/>
  <c r="BR865" i="1"/>
  <c r="BO865" i="1"/>
  <c r="AV865" i="1"/>
  <c r="AT865" i="1"/>
  <c r="BI865" i="1" s="1"/>
  <c r="AR865" i="1"/>
  <c r="BH865" i="1" s="1"/>
  <c r="AP865" i="1"/>
  <c r="BG865" i="1" s="1"/>
  <c r="AN865" i="1"/>
  <c r="BF865" i="1" s="1"/>
  <c r="AL865" i="1"/>
  <c r="BE865" i="1" s="1"/>
  <c r="AJ865" i="1"/>
  <c r="BD865" i="1" s="1"/>
  <c r="AH865" i="1"/>
  <c r="BC865" i="1" s="1"/>
  <c r="AF865" i="1"/>
  <c r="BB865" i="1" s="1"/>
  <c r="AD865" i="1"/>
  <c r="BA865" i="1" s="1"/>
  <c r="AB865" i="1"/>
  <c r="AZ865" i="1" s="1"/>
  <c r="Z865" i="1"/>
  <c r="X865" i="1"/>
  <c r="W865" i="1"/>
  <c r="V865" i="1"/>
  <c r="U865" i="1"/>
  <c r="T865" i="1"/>
  <c r="S865" i="1"/>
  <c r="R865" i="1"/>
  <c r="Q865" i="1"/>
  <c r="P865" i="1"/>
  <c r="O865" i="1"/>
  <c r="N865" i="1"/>
  <c r="M865" i="1"/>
  <c r="F865" i="1"/>
  <c r="E865" i="1"/>
  <c r="BS864" i="1"/>
  <c r="BR864" i="1"/>
  <c r="BO864" i="1"/>
  <c r="BC864" i="1"/>
  <c r="AZ864" i="1"/>
  <c r="AV864" i="1"/>
  <c r="AT864" i="1"/>
  <c r="BI864" i="1" s="1"/>
  <c r="AR864" i="1"/>
  <c r="BH864" i="1" s="1"/>
  <c r="AP864" i="1"/>
  <c r="BG864" i="1" s="1"/>
  <c r="AN864" i="1"/>
  <c r="BF864" i="1" s="1"/>
  <c r="AL864" i="1"/>
  <c r="BE864" i="1" s="1"/>
  <c r="AJ864" i="1"/>
  <c r="BD864" i="1" s="1"/>
  <c r="AH864" i="1"/>
  <c r="AF864" i="1"/>
  <c r="BB864" i="1" s="1"/>
  <c r="AD864" i="1"/>
  <c r="BA864" i="1" s="1"/>
  <c r="AB864" i="1"/>
  <c r="Z864" i="1"/>
  <c r="X864" i="1"/>
  <c r="W864" i="1"/>
  <c r="V864" i="1"/>
  <c r="U864" i="1"/>
  <c r="T864" i="1"/>
  <c r="S864" i="1"/>
  <c r="R864" i="1"/>
  <c r="Q864" i="1"/>
  <c r="P864" i="1"/>
  <c r="O864" i="1"/>
  <c r="N864" i="1"/>
  <c r="M864" i="1"/>
  <c r="F864" i="1"/>
  <c r="BT864" i="1" s="1"/>
  <c r="E864" i="1"/>
  <c r="BS863" i="1"/>
  <c r="BR863" i="1"/>
  <c r="BO863" i="1"/>
  <c r="BA863" i="1"/>
  <c r="AV863" i="1"/>
  <c r="AT863" i="1"/>
  <c r="BI863" i="1" s="1"/>
  <c r="AR863" i="1"/>
  <c r="BH863" i="1" s="1"/>
  <c r="AP863" i="1"/>
  <c r="BG863" i="1" s="1"/>
  <c r="AN863" i="1"/>
  <c r="BF863" i="1" s="1"/>
  <c r="AL863" i="1"/>
  <c r="BE863" i="1" s="1"/>
  <c r="AJ863" i="1"/>
  <c r="BD863" i="1" s="1"/>
  <c r="AH863" i="1"/>
  <c r="BC863" i="1" s="1"/>
  <c r="AF863" i="1"/>
  <c r="BB863" i="1" s="1"/>
  <c r="AD863" i="1"/>
  <c r="AB863" i="1"/>
  <c r="AZ863" i="1" s="1"/>
  <c r="Z863" i="1"/>
  <c r="AY863" i="1" s="1"/>
  <c r="X863" i="1"/>
  <c r="W863" i="1"/>
  <c r="V863" i="1"/>
  <c r="U863" i="1"/>
  <c r="T863" i="1"/>
  <c r="S863" i="1"/>
  <c r="R863" i="1"/>
  <c r="Q863" i="1"/>
  <c r="P863" i="1"/>
  <c r="O863" i="1"/>
  <c r="N863" i="1"/>
  <c r="M863" i="1"/>
  <c r="F863" i="1"/>
  <c r="E863" i="1"/>
  <c r="BQ863" i="1" s="1"/>
  <c r="BS862" i="1"/>
  <c r="BR862" i="1"/>
  <c r="BO862" i="1"/>
  <c r="BA862" i="1"/>
  <c r="AV862" i="1"/>
  <c r="AT862" i="1"/>
  <c r="BI862" i="1" s="1"/>
  <c r="AR862" i="1"/>
  <c r="BH862" i="1" s="1"/>
  <c r="AP862" i="1"/>
  <c r="BG862" i="1" s="1"/>
  <c r="AN862" i="1"/>
  <c r="BF862" i="1" s="1"/>
  <c r="AL862" i="1"/>
  <c r="BE862" i="1" s="1"/>
  <c r="AJ862" i="1"/>
  <c r="BD862" i="1" s="1"/>
  <c r="AH862" i="1"/>
  <c r="BC862" i="1" s="1"/>
  <c r="AF862" i="1"/>
  <c r="BB862" i="1" s="1"/>
  <c r="AD862" i="1"/>
  <c r="AB862" i="1"/>
  <c r="AZ862" i="1" s="1"/>
  <c r="Z862" i="1"/>
  <c r="X862" i="1"/>
  <c r="W862" i="1"/>
  <c r="V862" i="1"/>
  <c r="U862" i="1"/>
  <c r="T862" i="1"/>
  <c r="S862" i="1"/>
  <c r="R862" i="1"/>
  <c r="Q862" i="1"/>
  <c r="P862" i="1"/>
  <c r="O862" i="1"/>
  <c r="N862" i="1"/>
  <c r="M862" i="1"/>
  <c r="F862" i="1"/>
  <c r="E862" i="1"/>
  <c r="BQ862" i="1" s="1"/>
  <c r="BS861" i="1"/>
  <c r="BR861" i="1"/>
  <c r="BO861" i="1"/>
  <c r="AV861" i="1"/>
  <c r="AT861" i="1"/>
  <c r="BI861" i="1" s="1"/>
  <c r="AR861" i="1"/>
  <c r="BH861" i="1" s="1"/>
  <c r="AP861" i="1"/>
  <c r="BG861" i="1" s="1"/>
  <c r="AN861" i="1"/>
  <c r="BF861" i="1" s="1"/>
  <c r="AL861" i="1"/>
  <c r="BE861" i="1" s="1"/>
  <c r="AJ861" i="1"/>
  <c r="BD861" i="1" s="1"/>
  <c r="AH861" i="1"/>
  <c r="BC861" i="1" s="1"/>
  <c r="AF861" i="1"/>
  <c r="BB861" i="1" s="1"/>
  <c r="AD861" i="1"/>
  <c r="BA861" i="1" s="1"/>
  <c r="AB861" i="1"/>
  <c r="AZ861" i="1" s="1"/>
  <c r="Z861" i="1"/>
  <c r="AY861" i="1" s="1"/>
  <c r="X861" i="1"/>
  <c r="W861" i="1"/>
  <c r="V861" i="1"/>
  <c r="U861" i="1"/>
  <c r="T861" i="1"/>
  <c r="S861" i="1"/>
  <c r="R861" i="1"/>
  <c r="Q861" i="1"/>
  <c r="P861" i="1"/>
  <c r="O861" i="1"/>
  <c r="N861" i="1"/>
  <c r="M861" i="1"/>
  <c r="F861" i="1"/>
  <c r="BT861" i="1" s="1"/>
  <c r="E861" i="1"/>
  <c r="BS860" i="1"/>
  <c r="BR860" i="1"/>
  <c r="BO860" i="1"/>
  <c r="BH860" i="1"/>
  <c r="AV860" i="1"/>
  <c r="AT860" i="1"/>
  <c r="BI860" i="1" s="1"/>
  <c r="AR860" i="1"/>
  <c r="AP860" i="1"/>
  <c r="BG860" i="1" s="1"/>
  <c r="AN860" i="1"/>
  <c r="BF860" i="1" s="1"/>
  <c r="AL860" i="1"/>
  <c r="BE860" i="1" s="1"/>
  <c r="AJ860" i="1"/>
  <c r="BD860" i="1" s="1"/>
  <c r="AH860" i="1"/>
  <c r="BC860" i="1" s="1"/>
  <c r="AF860" i="1"/>
  <c r="BB860" i="1" s="1"/>
  <c r="AD860" i="1"/>
  <c r="BA860" i="1" s="1"/>
  <c r="AB860" i="1"/>
  <c r="AZ860" i="1" s="1"/>
  <c r="Z860" i="1"/>
  <c r="AY860" i="1" s="1"/>
  <c r="X860" i="1"/>
  <c r="W860" i="1"/>
  <c r="V860" i="1"/>
  <c r="U860" i="1"/>
  <c r="T860" i="1"/>
  <c r="S860" i="1"/>
  <c r="R860" i="1"/>
  <c r="Q860" i="1"/>
  <c r="P860" i="1"/>
  <c r="O860" i="1"/>
  <c r="N860" i="1"/>
  <c r="M860" i="1"/>
  <c r="F860" i="1"/>
  <c r="E860" i="1"/>
  <c r="BQ860" i="1" s="1"/>
  <c r="BS859" i="1"/>
  <c r="BR859" i="1"/>
  <c r="BO859" i="1"/>
  <c r="BD859" i="1"/>
  <c r="BB859" i="1"/>
  <c r="AV859" i="1"/>
  <c r="AT859" i="1"/>
  <c r="BI859" i="1" s="1"/>
  <c r="AR859" i="1"/>
  <c r="BH859" i="1" s="1"/>
  <c r="AP859" i="1"/>
  <c r="BG859" i="1" s="1"/>
  <c r="AN859" i="1"/>
  <c r="BF859" i="1" s="1"/>
  <c r="AL859" i="1"/>
  <c r="BE859" i="1" s="1"/>
  <c r="AJ859" i="1"/>
  <c r="AH859" i="1"/>
  <c r="BC859" i="1" s="1"/>
  <c r="AF859" i="1"/>
  <c r="AD859" i="1"/>
  <c r="BA859" i="1" s="1"/>
  <c r="AB859" i="1"/>
  <c r="AZ859" i="1" s="1"/>
  <c r="Z859" i="1"/>
  <c r="AY859" i="1" s="1"/>
  <c r="X859" i="1"/>
  <c r="W859" i="1"/>
  <c r="V859" i="1"/>
  <c r="U859" i="1"/>
  <c r="T859" i="1"/>
  <c r="S859" i="1"/>
  <c r="R859" i="1"/>
  <c r="Q859" i="1"/>
  <c r="P859" i="1"/>
  <c r="O859" i="1"/>
  <c r="N859" i="1"/>
  <c r="M859" i="1"/>
  <c r="F859" i="1"/>
  <c r="E859" i="1"/>
  <c r="BS858" i="1"/>
  <c r="BR858" i="1"/>
  <c r="BO858" i="1"/>
  <c r="AV858" i="1"/>
  <c r="AT858" i="1"/>
  <c r="BI858" i="1" s="1"/>
  <c r="AR858" i="1"/>
  <c r="BH858" i="1" s="1"/>
  <c r="AP858" i="1"/>
  <c r="BG858" i="1" s="1"/>
  <c r="AN858" i="1"/>
  <c r="BF858" i="1" s="1"/>
  <c r="AL858" i="1"/>
  <c r="BE858" i="1" s="1"/>
  <c r="AJ858" i="1"/>
  <c r="BD858" i="1" s="1"/>
  <c r="AH858" i="1"/>
  <c r="BC858" i="1" s="1"/>
  <c r="AF858" i="1"/>
  <c r="BB858" i="1" s="1"/>
  <c r="AD858" i="1"/>
  <c r="BA858" i="1" s="1"/>
  <c r="AB858" i="1"/>
  <c r="AZ858" i="1" s="1"/>
  <c r="Z858" i="1"/>
  <c r="AY858" i="1" s="1"/>
  <c r="X858" i="1"/>
  <c r="W858" i="1"/>
  <c r="V858" i="1"/>
  <c r="U858" i="1"/>
  <c r="T858" i="1"/>
  <c r="S858" i="1"/>
  <c r="R858" i="1"/>
  <c r="Q858" i="1"/>
  <c r="P858" i="1"/>
  <c r="O858" i="1"/>
  <c r="N858" i="1"/>
  <c r="M858" i="1"/>
  <c r="F858" i="1"/>
  <c r="E858" i="1"/>
  <c r="BQ858" i="1" s="1"/>
  <c r="BS857" i="1"/>
  <c r="BR857" i="1"/>
  <c r="BO857" i="1"/>
  <c r="BG857" i="1"/>
  <c r="BA857" i="1"/>
  <c r="AV857" i="1"/>
  <c r="AT857" i="1"/>
  <c r="BI857" i="1" s="1"/>
  <c r="AR857" i="1"/>
  <c r="BH857" i="1" s="1"/>
  <c r="AP857" i="1"/>
  <c r="AN857" i="1"/>
  <c r="BF857" i="1" s="1"/>
  <c r="AL857" i="1"/>
  <c r="BE857" i="1" s="1"/>
  <c r="AJ857" i="1"/>
  <c r="BD857" i="1" s="1"/>
  <c r="AH857" i="1"/>
  <c r="BC857" i="1" s="1"/>
  <c r="AF857" i="1"/>
  <c r="BB857" i="1" s="1"/>
  <c r="AD857" i="1"/>
  <c r="AB857" i="1"/>
  <c r="AZ857" i="1" s="1"/>
  <c r="Z857" i="1"/>
  <c r="X857" i="1"/>
  <c r="W857" i="1"/>
  <c r="V857" i="1"/>
  <c r="U857" i="1"/>
  <c r="T857" i="1"/>
  <c r="S857" i="1"/>
  <c r="R857" i="1"/>
  <c r="Q857" i="1"/>
  <c r="P857" i="1"/>
  <c r="O857" i="1"/>
  <c r="N857" i="1"/>
  <c r="M857" i="1"/>
  <c r="F857" i="1"/>
  <c r="E857" i="1"/>
  <c r="BQ857" i="1" s="1"/>
  <c r="BS856" i="1"/>
  <c r="BR856" i="1"/>
  <c r="BQ856" i="1"/>
  <c r="BO856" i="1"/>
  <c r="BH856" i="1"/>
  <c r="AV856" i="1"/>
  <c r="AT856" i="1"/>
  <c r="BI856" i="1" s="1"/>
  <c r="AR856" i="1"/>
  <c r="AP856" i="1"/>
  <c r="BG856" i="1" s="1"/>
  <c r="AN856" i="1"/>
  <c r="BF856" i="1" s="1"/>
  <c r="AL856" i="1"/>
  <c r="BE856" i="1" s="1"/>
  <c r="AJ856" i="1"/>
  <c r="BD856" i="1" s="1"/>
  <c r="AH856" i="1"/>
  <c r="BC856" i="1" s="1"/>
  <c r="AF856" i="1"/>
  <c r="BB856" i="1" s="1"/>
  <c r="AD856" i="1"/>
  <c r="BA856" i="1" s="1"/>
  <c r="AB856" i="1"/>
  <c r="AZ856" i="1" s="1"/>
  <c r="Z856" i="1"/>
  <c r="AY856" i="1" s="1"/>
  <c r="X856" i="1"/>
  <c r="W856" i="1"/>
  <c r="V856" i="1"/>
  <c r="U856" i="1"/>
  <c r="T856" i="1"/>
  <c r="S856" i="1"/>
  <c r="R856" i="1"/>
  <c r="Q856" i="1"/>
  <c r="P856" i="1"/>
  <c r="O856" i="1"/>
  <c r="N856" i="1"/>
  <c r="M856" i="1"/>
  <c r="F856" i="1"/>
  <c r="E856" i="1"/>
  <c r="BN856" i="1" s="1"/>
  <c r="BS855" i="1"/>
  <c r="BR855" i="1"/>
  <c r="BO855" i="1"/>
  <c r="BN855" i="1"/>
  <c r="BC855" i="1"/>
  <c r="AV855" i="1"/>
  <c r="AT855" i="1"/>
  <c r="BI855" i="1" s="1"/>
  <c r="AR855" i="1"/>
  <c r="BH855" i="1" s="1"/>
  <c r="AP855" i="1"/>
  <c r="BG855" i="1" s="1"/>
  <c r="AN855" i="1"/>
  <c r="BF855" i="1" s="1"/>
  <c r="AL855" i="1"/>
  <c r="BE855" i="1" s="1"/>
  <c r="AJ855" i="1"/>
  <c r="BD855" i="1" s="1"/>
  <c r="AH855" i="1"/>
  <c r="AF855" i="1"/>
  <c r="BB855" i="1" s="1"/>
  <c r="AD855" i="1"/>
  <c r="BA855" i="1" s="1"/>
  <c r="AB855" i="1"/>
  <c r="AZ855" i="1" s="1"/>
  <c r="Z855" i="1"/>
  <c r="AY855" i="1" s="1"/>
  <c r="X855" i="1"/>
  <c r="W855" i="1"/>
  <c r="V855" i="1"/>
  <c r="U855" i="1"/>
  <c r="T855" i="1"/>
  <c r="S855" i="1"/>
  <c r="R855" i="1"/>
  <c r="Q855" i="1"/>
  <c r="P855" i="1"/>
  <c r="O855" i="1"/>
  <c r="N855" i="1"/>
  <c r="M855" i="1"/>
  <c r="F855" i="1"/>
  <c r="E855" i="1"/>
  <c r="BS854" i="1"/>
  <c r="BR854" i="1"/>
  <c r="BO854" i="1"/>
  <c r="BB854" i="1"/>
  <c r="BA854" i="1"/>
  <c r="AV854" i="1"/>
  <c r="AT854" i="1"/>
  <c r="BI854" i="1" s="1"/>
  <c r="AR854" i="1"/>
  <c r="BH854" i="1" s="1"/>
  <c r="AP854" i="1"/>
  <c r="BG854" i="1" s="1"/>
  <c r="AN854" i="1"/>
  <c r="BF854" i="1" s="1"/>
  <c r="AL854" i="1"/>
  <c r="BE854" i="1" s="1"/>
  <c r="AJ854" i="1"/>
  <c r="BD854" i="1" s="1"/>
  <c r="AH854" i="1"/>
  <c r="BC854" i="1" s="1"/>
  <c r="AF854" i="1"/>
  <c r="AD854" i="1"/>
  <c r="AB854" i="1"/>
  <c r="AZ854" i="1" s="1"/>
  <c r="Z854" i="1"/>
  <c r="AY854" i="1" s="1"/>
  <c r="X854" i="1"/>
  <c r="W854" i="1"/>
  <c r="V854" i="1"/>
  <c r="U854" i="1"/>
  <c r="T854" i="1"/>
  <c r="S854" i="1"/>
  <c r="R854" i="1"/>
  <c r="Q854" i="1"/>
  <c r="P854" i="1"/>
  <c r="O854" i="1"/>
  <c r="N854" i="1"/>
  <c r="M854" i="1"/>
  <c r="F854" i="1"/>
  <c r="E854" i="1"/>
  <c r="BN854" i="1" s="1"/>
  <c r="BS853" i="1"/>
  <c r="BR853" i="1"/>
  <c r="BO853" i="1"/>
  <c r="BP853" i="1" s="1"/>
  <c r="AV853" i="1"/>
  <c r="AT853" i="1"/>
  <c r="BI853" i="1" s="1"/>
  <c r="AR853" i="1"/>
  <c r="BH853" i="1" s="1"/>
  <c r="AP853" i="1"/>
  <c r="BG853" i="1" s="1"/>
  <c r="AN853" i="1"/>
  <c r="BF853" i="1" s="1"/>
  <c r="AL853" i="1"/>
  <c r="BE853" i="1" s="1"/>
  <c r="AJ853" i="1"/>
  <c r="BD853" i="1" s="1"/>
  <c r="AH853" i="1"/>
  <c r="BC853" i="1" s="1"/>
  <c r="AF853" i="1"/>
  <c r="BB853" i="1" s="1"/>
  <c r="AD853" i="1"/>
  <c r="BA853" i="1" s="1"/>
  <c r="AB853" i="1"/>
  <c r="AZ853" i="1" s="1"/>
  <c r="Z853" i="1"/>
  <c r="AY853" i="1" s="1"/>
  <c r="X853" i="1"/>
  <c r="W853" i="1"/>
  <c r="V853" i="1"/>
  <c r="U853" i="1"/>
  <c r="T853" i="1"/>
  <c r="S853" i="1"/>
  <c r="R853" i="1"/>
  <c r="Q853" i="1"/>
  <c r="P853" i="1"/>
  <c r="O853" i="1"/>
  <c r="N853" i="1"/>
  <c r="M853" i="1"/>
  <c r="F853" i="1"/>
  <c r="E853" i="1"/>
  <c r="BN853" i="1" s="1"/>
  <c r="BS852" i="1"/>
  <c r="BR852" i="1"/>
  <c r="BQ852" i="1"/>
  <c r="BO852" i="1"/>
  <c r="AV852" i="1"/>
  <c r="AT852" i="1"/>
  <c r="BI852" i="1" s="1"/>
  <c r="AR852" i="1"/>
  <c r="BH852" i="1" s="1"/>
  <c r="AP852" i="1"/>
  <c r="BG852" i="1" s="1"/>
  <c r="AN852" i="1"/>
  <c r="BF852" i="1" s="1"/>
  <c r="AL852" i="1"/>
  <c r="BE852" i="1" s="1"/>
  <c r="AJ852" i="1"/>
  <c r="BD852" i="1" s="1"/>
  <c r="AH852" i="1"/>
  <c r="BC852" i="1" s="1"/>
  <c r="AF852" i="1"/>
  <c r="BB852" i="1" s="1"/>
  <c r="AD852" i="1"/>
  <c r="BA852" i="1" s="1"/>
  <c r="AB852" i="1"/>
  <c r="AZ852" i="1" s="1"/>
  <c r="Z852" i="1"/>
  <c r="AY852" i="1" s="1"/>
  <c r="X852" i="1"/>
  <c r="W852" i="1"/>
  <c r="V852" i="1"/>
  <c r="U852" i="1"/>
  <c r="T852" i="1"/>
  <c r="S852" i="1"/>
  <c r="R852" i="1"/>
  <c r="Q852" i="1"/>
  <c r="P852" i="1"/>
  <c r="O852" i="1"/>
  <c r="N852" i="1"/>
  <c r="M852" i="1"/>
  <c r="F852" i="1"/>
  <c r="E852" i="1"/>
  <c r="BN852" i="1" s="1"/>
  <c r="BS851" i="1"/>
  <c r="BR851" i="1"/>
  <c r="BT851" i="1" s="1"/>
  <c r="BO851" i="1"/>
  <c r="BA851" i="1"/>
  <c r="AV851" i="1"/>
  <c r="AT851" i="1"/>
  <c r="BI851" i="1" s="1"/>
  <c r="AR851" i="1"/>
  <c r="BH851" i="1" s="1"/>
  <c r="AP851" i="1"/>
  <c r="BG851" i="1" s="1"/>
  <c r="AN851" i="1"/>
  <c r="BF851" i="1" s="1"/>
  <c r="AL851" i="1"/>
  <c r="BE851" i="1" s="1"/>
  <c r="AJ851" i="1"/>
  <c r="BD851" i="1" s="1"/>
  <c r="AH851" i="1"/>
  <c r="BC851" i="1" s="1"/>
  <c r="AF851" i="1"/>
  <c r="BB851" i="1" s="1"/>
  <c r="AD851" i="1"/>
  <c r="AB851" i="1"/>
  <c r="AZ851" i="1" s="1"/>
  <c r="Z851" i="1"/>
  <c r="AY851" i="1" s="1"/>
  <c r="X851" i="1"/>
  <c r="W851" i="1"/>
  <c r="V851" i="1"/>
  <c r="U851" i="1"/>
  <c r="T851" i="1"/>
  <c r="S851" i="1"/>
  <c r="R851" i="1"/>
  <c r="Q851" i="1"/>
  <c r="P851" i="1"/>
  <c r="O851" i="1"/>
  <c r="N851" i="1"/>
  <c r="M851" i="1"/>
  <c r="F851" i="1"/>
  <c r="E851" i="1"/>
  <c r="BQ851" i="1" s="1"/>
  <c r="BS850" i="1"/>
  <c r="BR850" i="1"/>
  <c r="BP850" i="1"/>
  <c r="BO850" i="1"/>
  <c r="BA850" i="1"/>
  <c r="AV850" i="1"/>
  <c r="AT850" i="1"/>
  <c r="BI850" i="1" s="1"/>
  <c r="AR850" i="1"/>
  <c r="BH850" i="1" s="1"/>
  <c r="AP850" i="1"/>
  <c r="BG850" i="1" s="1"/>
  <c r="AN850" i="1"/>
  <c r="BF850" i="1" s="1"/>
  <c r="AL850" i="1"/>
  <c r="BE850" i="1" s="1"/>
  <c r="AJ850" i="1"/>
  <c r="BD850" i="1" s="1"/>
  <c r="AH850" i="1"/>
  <c r="BC850" i="1" s="1"/>
  <c r="AF850" i="1"/>
  <c r="BB850" i="1" s="1"/>
  <c r="AD850" i="1"/>
  <c r="AB850" i="1"/>
  <c r="AZ850" i="1" s="1"/>
  <c r="Z850" i="1"/>
  <c r="AY850" i="1" s="1"/>
  <c r="X850" i="1"/>
  <c r="W850" i="1"/>
  <c r="V850" i="1"/>
  <c r="U850" i="1"/>
  <c r="T850" i="1"/>
  <c r="S850" i="1"/>
  <c r="R850" i="1"/>
  <c r="Q850" i="1"/>
  <c r="P850" i="1"/>
  <c r="O850" i="1"/>
  <c r="N850" i="1"/>
  <c r="M850" i="1"/>
  <c r="F850" i="1"/>
  <c r="BT850" i="1" s="1"/>
  <c r="E850" i="1"/>
  <c r="BQ850" i="1" s="1"/>
  <c r="BS849" i="1"/>
  <c r="BR849" i="1"/>
  <c r="BO849" i="1"/>
  <c r="AZ849" i="1"/>
  <c r="AV849" i="1"/>
  <c r="AT849" i="1"/>
  <c r="BI849" i="1" s="1"/>
  <c r="AR849" i="1"/>
  <c r="BH849" i="1" s="1"/>
  <c r="AP849" i="1"/>
  <c r="BG849" i="1" s="1"/>
  <c r="AN849" i="1"/>
  <c r="BF849" i="1" s="1"/>
  <c r="AL849" i="1"/>
  <c r="BE849" i="1" s="1"/>
  <c r="AJ849" i="1"/>
  <c r="BD849" i="1" s="1"/>
  <c r="AH849" i="1"/>
  <c r="BC849" i="1" s="1"/>
  <c r="AF849" i="1"/>
  <c r="BB849" i="1" s="1"/>
  <c r="AD849" i="1"/>
  <c r="BA849" i="1" s="1"/>
  <c r="AB849" i="1"/>
  <c r="Z849" i="1"/>
  <c r="AY849" i="1" s="1"/>
  <c r="X849" i="1"/>
  <c r="W849" i="1"/>
  <c r="V849" i="1"/>
  <c r="U849" i="1"/>
  <c r="T849" i="1"/>
  <c r="S849" i="1"/>
  <c r="R849" i="1"/>
  <c r="Q849" i="1"/>
  <c r="P849" i="1"/>
  <c r="O849" i="1"/>
  <c r="N849" i="1"/>
  <c r="M849" i="1"/>
  <c r="F849" i="1"/>
  <c r="E849" i="1"/>
  <c r="BS848" i="1"/>
  <c r="BR848" i="1"/>
  <c r="BO848" i="1"/>
  <c r="AV848" i="1"/>
  <c r="AT848" i="1"/>
  <c r="BI848" i="1" s="1"/>
  <c r="AR848" i="1"/>
  <c r="BH848" i="1" s="1"/>
  <c r="AP848" i="1"/>
  <c r="BG848" i="1" s="1"/>
  <c r="AN848" i="1"/>
  <c r="BF848" i="1" s="1"/>
  <c r="AL848" i="1"/>
  <c r="BE848" i="1" s="1"/>
  <c r="AJ848" i="1"/>
  <c r="BD848" i="1" s="1"/>
  <c r="AH848" i="1"/>
  <c r="BC848" i="1" s="1"/>
  <c r="AF848" i="1"/>
  <c r="BB848" i="1" s="1"/>
  <c r="AD848" i="1"/>
  <c r="BA848" i="1" s="1"/>
  <c r="AB848" i="1"/>
  <c r="AZ848" i="1" s="1"/>
  <c r="Z848" i="1"/>
  <c r="AY848" i="1" s="1"/>
  <c r="X848" i="1"/>
  <c r="W848" i="1"/>
  <c r="V848" i="1"/>
  <c r="U848" i="1"/>
  <c r="T848" i="1"/>
  <c r="S848" i="1"/>
  <c r="R848" i="1"/>
  <c r="Q848" i="1"/>
  <c r="P848" i="1"/>
  <c r="O848" i="1"/>
  <c r="N848" i="1"/>
  <c r="M848" i="1"/>
  <c r="F848" i="1"/>
  <c r="BT848" i="1" s="1"/>
  <c r="E848" i="1"/>
  <c r="BN848" i="1" s="1"/>
  <c r="BS847" i="1"/>
  <c r="BR847" i="1"/>
  <c r="BO847" i="1"/>
  <c r="BP847" i="1" s="1"/>
  <c r="AV847" i="1"/>
  <c r="AT847" i="1"/>
  <c r="BI847" i="1" s="1"/>
  <c r="AR847" i="1"/>
  <c r="BH847" i="1" s="1"/>
  <c r="AP847" i="1"/>
  <c r="BG847" i="1" s="1"/>
  <c r="AN847" i="1"/>
  <c r="BF847" i="1" s="1"/>
  <c r="AL847" i="1"/>
  <c r="BE847" i="1" s="1"/>
  <c r="AJ847" i="1"/>
  <c r="BD847" i="1" s="1"/>
  <c r="AH847" i="1"/>
  <c r="BC847" i="1" s="1"/>
  <c r="AF847" i="1"/>
  <c r="BB847" i="1" s="1"/>
  <c r="AD847" i="1"/>
  <c r="BA847" i="1" s="1"/>
  <c r="AB847" i="1"/>
  <c r="AZ847" i="1" s="1"/>
  <c r="Z847" i="1"/>
  <c r="AY847" i="1" s="1"/>
  <c r="X847" i="1"/>
  <c r="W847" i="1"/>
  <c r="V847" i="1"/>
  <c r="U847" i="1"/>
  <c r="T847" i="1"/>
  <c r="S847" i="1"/>
  <c r="R847" i="1"/>
  <c r="Q847" i="1"/>
  <c r="P847" i="1"/>
  <c r="O847" i="1"/>
  <c r="N847" i="1"/>
  <c r="M847" i="1"/>
  <c r="F847" i="1"/>
  <c r="BT847" i="1" s="1"/>
  <c r="E847" i="1"/>
  <c r="BQ847" i="1" s="1"/>
  <c r="BS846" i="1"/>
  <c r="BR846" i="1"/>
  <c r="BO846" i="1"/>
  <c r="AV846" i="1"/>
  <c r="AT846" i="1"/>
  <c r="BI846" i="1" s="1"/>
  <c r="AR846" i="1"/>
  <c r="BH846" i="1" s="1"/>
  <c r="AP846" i="1"/>
  <c r="BG846" i="1" s="1"/>
  <c r="AN846" i="1"/>
  <c r="BF846" i="1" s="1"/>
  <c r="AL846" i="1"/>
  <c r="BE846" i="1" s="1"/>
  <c r="AJ846" i="1"/>
  <c r="BD846" i="1" s="1"/>
  <c r="AH846" i="1"/>
  <c r="BC846" i="1" s="1"/>
  <c r="AF846" i="1"/>
  <c r="BB846" i="1" s="1"/>
  <c r="AD846" i="1"/>
  <c r="BA846" i="1" s="1"/>
  <c r="AB846" i="1"/>
  <c r="AZ846" i="1" s="1"/>
  <c r="Z846" i="1"/>
  <c r="AY846" i="1" s="1"/>
  <c r="X846" i="1"/>
  <c r="W846" i="1"/>
  <c r="V846" i="1"/>
  <c r="U846" i="1"/>
  <c r="T846" i="1"/>
  <c r="S846" i="1"/>
  <c r="R846" i="1"/>
  <c r="Q846" i="1"/>
  <c r="P846" i="1"/>
  <c r="O846" i="1"/>
  <c r="N846" i="1"/>
  <c r="M846" i="1"/>
  <c r="F846" i="1"/>
  <c r="BT846" i="1" s="1"/>
  <c r="E846" i="1"/>
  <c r="BQ846" i="1" s="1"/>
  <c r="BS845" i="1"/>
  <c r="BR845" i="1"/>
  <c r="BO845" i="1"/>
  <c r="AV845" i="1"/>
  <c r="AT845" i="1"/>
  <c r="BI845" i="1" s="1"/>
  <c r="AR845" i="1"/>
  <c r="BH845" i="1" s="1"/>
  <c r="AP845" i="1"/>
  <c r="BG845" i="1" s="1"/>
  <c r="AN845" i="1"/>
  <c r="BF845" i="1" s="1"/>
  <c r="AL845" i="1"/>
  <c r="BE845" i="1" s="1"/>
  <c r="AJ845" i="1"/>
  <c r="BD845" i="1" s="1"/>
  <c r="AH845" i="1"/>
  <c r="BC845" i="1" s="1"/>
  <c r="AF845" i="1"/>
  <c r="BB845" i="1" s="1"/>
  <c r="AD845" i="1"/>
  <c r="BA845" i="1" s="1"/>
  <c r="AB845" i="1"/>
  <c r="AZ845" i="1" s="1"/>
  <c r="Z845" i="1"/>
  <c r="X845" i="1"/>
  <c r="W845" i="1"/>
  <c r="V845" i="1"/>
  <c r="U845" i="1"/>
  <c r="T845" i="1"/>
  <c r="S845" i="1"/>
  <c r="R845" i="1"/>
  <c r="Q845" i="1"/>
  <c r="P845" i="1"/>
  <c r="O845" i="1"/>
  <c r="N845" i="1"/>
  <c r="M845" i="1"/>
  <c r="F845" i="1"/>
  <c r="E845" i="1"/>
  <c r="BQ845" i="1" s="1"/>
  <c r="BS844" i="1"/>
  <c r="BR844" i="1"/>
  <c r="BQ844" i="1"/>
  <c r="BO844" i="1"/>
  <c r="BE844" i="1"/>
  <c r="BB844" i="1"/>
  <c r="AV844" i="1"/>
  <c r="AT844" i="1"/>
  <c r="BI844" i="1" s="1"/>
  <c r="AR844" i="1"/>
  <c r="BH844" i="1" s="1"/>
  <c r="AP844" i="1"/>
  <c r="BG844" i="1" s="1"/>
  <c r="AN844" i="1"/>
  <c r="BF844" i="1" s="1"/>
  <c r="AL844" i="1"/>
  <c r="AJ844" i="1"/>
  <c r="BD844" i="1" s="1"/>
  <c r="AH844" i="1"/>
  <c r="BC844" i="1" s="1"/>
  <c r="AF844" i="1"/>
  <c r="AD844" i="1"/>
  <c r="BA844" i="1" s="1"/>
  <c r="AB844" i="1"/>
  <c r="AZ844" i="1" s="1"/>
  <c r="Z844" i="1"/>
  <c r="X844" i="1"/>
  <c r="W844" i="1"/>
  <c r="V844" i="1"/>
  <c r="U844" i="1"/>
  <c r="T844" i="1"/>
  <c r="S844" i="1"/>
  <c r="R844" i="1"/>
  <c r="Q844" i="1"/>
  <c r="P844" i="1"/>
  <c r="O844" i="1"/>
  <c r="N844" i="1"/>
  <c r="M844" i="1"/>
  <c r="F844" i="1"/>
  <c r="E844" i="1"/>
  <c r="BS843" i="1"/>
  <c r="BR843" i="1"/>
  <c r="BO843" i="1"/>
  <c r="BF843" i="1"/>
  <c r="AV843" i="1"/>
  <c r="AT843" i="1"/>
  <c r="BI843" i="1" s="1"/>
  <c r="AR843" i="1"/>
  <c r="BH843" i="1" s="1"/>
  <c r="AP843" i="1"/>
  <c r="BG843" i="1" s="1"/>
  <c r="AN843" i="1"/>
  <c r="AL843" i="1"/>
  <c r="BE843" i="1" s="1"/>
  <c r="AJ843" i="1"/>
  <c r="BD843" i="1" s="1"/>
  <c r="AH843" i="1"/>
  <c r="BC843" i="1" s="1"/>
  <c r="AF843" i="1"/>
  <c r="BB843" i="1" s="1"/>
  <c r="AD843" i="1"/>
  <c r="BA843" i="1" s="1"/>
  <c r="AB843" i="1"/>
  <c r="AZ843" i="1" s="1"/>
  <c r="Z843" i="1"/>
  <c r="AY843" i="1" s="1"/>
  <c r="X843" i="1"/>
  <c r="W843" i="1"/>
  <c r="V843" i="1"/>
  <c r="U843" i="1"/>
  <c r="T843" i="1"/>
  <c r="S843" i="1"/>
  <c r="R843" i="1"/>
  <c r="Q843" i="1"/>
  <c r="P843" i="1"/>
  <c r="O843" i="1"/>
  <c r="N843" i="1"/>
  <c r="M843" i="1"/>
  <c r="F843" i="1"/>
  <c r="E843" i="1"/>
  <c r="BN843" i="1" s="1"/>
  <c r="BS842" i="1"/>
  <c r="BR842" i="1"/>
  <c r="BO842" i="1"/>
  <c r="BP842" i="1" s="1"/>
  <c r="AV842" i="1"/>
  <c r="AT842" i="1"/>
  <c r="BI842" i="1" s="1"/>
  <c r="AR842" i="1"/>
  <c r="BH842" i="1" s="1"/>
  <c r="AP842" i="1"/>
  <c r="BG842" i="1" s="1"/>
  <c r="AN842" i="1"/>
  <c r="BF842" i="1" s="1"/>
  <c r="AL842" i="1"/>
  <c r="BE842" i="1" s="1"/>
  <c r="AJ842" i="1"/>
  <c r="BD842" i="1" s="1"/>
  <c r="AH842" i="1"/>
  <c r="BC842" i="1" s="1"/>
  <c r="AF842" i="1"/>
  <c r="BB842" i="1" s="1"/>
  <c r="AD842" i="1"/>
  <c r="BA842" i="1" s="1"/>
  <c r="AB842" i="1"/>
  <c r="AZ842" i="1" s="1"/>
  <c r="Z842" i="1"/>
  <c r="AY842" i="1" s="1"/>
  <c r="X842" i="1"/>
  <c r="W842" i="1"/>
  <c r="V842" i="1"/>
  <c r="U842" i="1"/>
  <c r="T842" i="1"/>
  <c r="S842" i="1"/>
  <c r="R842" i="1"/>
  <c r="Q842" i="1"/>
  <c r="P842" i="1"/>
  <c r="O842" i="1"/>
  <c r="N842" i="1"/>
  <c r="M842" i="1"/>
  <c r="F842" i="1"/>
  <c r="E842" i="1"/>
  <c r="BN842" i="1" s="1"/>
  <c r="BS841" i="1"/>
  <c r="BR841" i="1"/>
  <c r="BO841" i="1"/>
  <c r="BP841" i="1" s="1"/>
  <c r="BH841" i="1"/>
  <c r="BB841" i="1"/>
  <c r="AV841" i="1"/>
  <c r="AT841" i="1"/>
  <c r="BI841" i="1" s="1"/>
  <c r="AR841" i="1"/>
  <c r="AP841" i="1"/>
  <c r="BG841" i="1" s="1"/>
  <c r="AN841" i="1"/>
  <c r="BF841" i="1" s="1"/>
  <c r="AL841" i="1"/>
  <c r="BE841" i="1" s="1"/>
  <c r="AJ841" i="1"/>
  <c r="BD841" i="1" s="1"/>
  <c r="AH841" i="1"/>
  <c r="BC841" i="1" s="1"/>
  <c r="AF841" i="1"/>
  <c r="AD841" i="1"/>
  <c r="BA841" i="1" s="1"/>
  <c r="AB841" i="1"/>
  <c r="AZ841" i="1" s="1"/>
  <c r="Z841" i="1"/>
  <c r="X841" i="1"/>
  <c r="W841" i="1"/>
  <c r="V841" i="1"/>
  <c r="U841" i="1"/>
  <c r="T841" i="1"/>
  <c r="S841" i="1"/>
  <c r="R841" i="1"/>
  <c r="Q841" i="1"/>
  <c r="P841" i="1"/>
  <c r="O841" i="1"/>
  <c r="N841" i="1"/>
  <c r="M841" i="1"/>
  <c r="F841" i="1"/>
  <c r="E841" i="1"/>
  <c r="BN841" i="1" s="1"/>
  <c r="BS840" i="1"/>
  <c r="BR840" i="1"/>
  <c r="BQ840" i="1"/>
  <c r="BO840" i="1"/>
  <c r="BI840" i="1"/>
  <c r="BC840" i="1"/>
  <c r="AV840" i="1"/>
  <c r="AT840" i="1"/>
  <c r="AR840" i="1"/>
  <c r="BH840" i="1" s="1"/>
  <c r="AP840" i="1"/>
  <c r="BG840" i="1" s="1"/>
  <c r="AN840" i="1"/>
  <c r="BF840" i="1" s="1"/>
  <c r="AL840" i="1"/>
  <c r="BE840" i="1" s="1"/>
  <c r="AJ840" i="1"/>
  <c r="BD840" i="1" s="1"/>
  <c r="AH840" i="1"/>
  <c r="AF840" i="1"/>
  <c r="BB840" i="1" s="1"/>
  <c r="AD840" i="1"/>
  <c r="BA840" i="1" s="1"/>
  <c r="AB840" i="1"/>
  <c r="AZ840" i="1" s="1"/>
  <c r="Z840" i="1"/>
  <c r="AY840" i="1" s="1"/>
  <c r="X840" i="1"/>
  <c r="W840" i="1"/>
  <c r="V840" i="1"/>
  <c r="U840" i="1"/>
  <c r="T840" i="1"/>
  <c r="S840" i="1"/>
  <c r="R840" i="1"/>
  <c r="Q840" i="1"/>
  <c r="P840" i="1"/>
  <c r="O840" i="1"/>
  <c r="N840" i="1"/>
  <c r="M840" i="1"/>
  <c r="F840" i="1"/>
  <c r="E840" i="1"/>
  <c r="BN840" i="1" s="1"/>
  <c r="BS839" i="1"/>
  <c r="BR839" i="1"/>
  <c r="BO839" i="1"/>
  <c r="BP839" i="1" s="1"/>
  <c r="BN839" i="1"/>
  <c r="BG839" i="1"/>
  <c r="BD839" i="1"/>
  <c r="BA839" i="1"/>
  <c r="AV839" i="1"/>
  <c r="AT839" i="1"/>
  <c r="BI839" i="1" s="1"/>
  <c r="AR839" i="1"/>
  <c r="BH839" i="1" s="1"/>
  <c r="AP839" i="1"/>
  <c r="AN839" i="1"/>
  <c r="BF839" i="1" s="1"/>
  <c r="AL839" i="1"/>
  <c r="BE839" i="1" s="1"/>
  <c r="AJ839" i="1"/>
  <c r="AH839" i="1"/>
  <c r="BC839" i="1" s="1"/>
  <c r="AF839" i="1"/>
  <c r="BB839" i="1" s="1"/>
  <c r="AD839" i="1"/>
  <c r="AB839" i="1"/>
  <c r="AZ839" i="1" s="1"/>
  <c r="Z839" i="1"/>
  <c r="AY839" i="1" s="1"/>
  <c r="X839" i="1"/>
  <c r="W839" i="1"/>
  <c r="V839" i="1"/>
  <c r="U839" i="1"/>
  <c r="T839" i="1"/>
  <c r="S839" i="1"/>
  <c r="R839" i="1"/>
  <c r="Q839" i="1"/>
  <c r="P839" i="1"/>
  <c r="O839" i="1"/>
  <c r="N839" i="1"/>
  <c r="M839" i="1"/>
  <c r="F839" i="1"/>
  <c r="E839" i="1"/>
  <c r="BQ839" i="1" s="1"/>
  <c r="BS838" i="1"/>
  <c r="BR838" i="1"/>
  <c r="BO838" i="1"/>
  <c r="BP838" i="1" s="1"/>
  <c r="BF838" i="1"/>
  <c r="BB838" i="1"/>
  <c r="BA838" i="1"/>
  <c r="AV838" i="1"/>
  <c r="AT838" i="1"/>
  <c r="BI838" i="1" s="1"/>
  <c r="AR838" i="1"/>
  <c r="BH838" i="1" s="1"/>
  <c r="AP838" i="1"/>
  <c r="BG838" i="1" s="1"/>
  <c r="AN838" i="1"/>
  <c r="AL838" i="1"/>
  <c r="BE838" i="1" s="1"/>
  <c r="AJ838" i="1"/>
  <c r="BD838" i="1" s="1"/>
  <c r="AH838" i="1"/>
  <c r="BC838" i="1" s="1"/>
  <c r="AF838" i="1"/>
  <c r="AD838" i="1"/>
  <c r="AB838" i="1"/>
  <c r="AZ838" i="1" s="1"/>
  <c r="Z838" i="1"/>
  <c r="X838" i="1"/>
  <c r="W838" i="1"/>
  <c r="V838" i="1"/>
  <c r="U838" i="1"/>
  <c r="T838" i="1"/>
  <c r="S838" i="1"/>
  <c r="R838" i="1"/>
  <c r="Q838" i="1"/>
  <c r="P838" i="1"/>
  <c r="O838" i="1"/>
  <c r="N838" i="1"/>
  <c r="M838" i="1"/>
  <c r="F838" i="1"/>
  <c r="E838" i="1"/>
  <c r="BQ838" i="1" s="1"/>
  <c r="BS837" i="1"/>
  <c r="BR837" i="1"/>
  <c r="BT837" i="1" s="1"/>
  <c r="BO837" i="1"/>
  <c r="BI837" i="1"/>
  <c r="BG837" i="1"/>
  <c r="AV837" i="1"/>
  <c r="AT837" i="1"/>
  <c r="AR837" i="1"/>
  <c r="BH837" i="1" s="1"/>
  <c r="AP837" i="1"/>
  <c r="AN837" i="1"/>
  <c r="BF837" i="1" s="1"/>
  <c r="AL837" i="1"/>
  <c r="BE837" i="1" s="1"/>
  <c r="AJ837" i="1"/>
  <c r="BD837" i="1" s="1"/>
  <c r="AH837" i="1"/>
  <c r="BC837" i="1" s="1"/>
  <c r="AF837" i="1"/>
  <c r="BB837" i="1" s="1"/>
  <c r="AD837" i="1"/>
  <c r="BA837" i="1" s="1"/>
  <c r="AB837" i="1"/>
  <c r="AZ837" i="1" s="1"/>
  <c r="Z837" i="1"/>
  <c r="AY837" i="1" s="1"/>
  <c r="X837" i="1"/>
  <c r="W837" i="1"/>
  <c r="V837" i="1"/>
  <c r="U837" i="1"/>
  <c r="T837" i="1"/>
  <c r="S837" i="1"/>
  <c r="R837" i="1"/>
  <c r="Q837" i="1"/>
  <c r="P837" i="1"/>
  <c r="O837" i="1"/>
  <c r="N837" i="1"/>
  <c r="M837" i="1"/>
  <c r="F837" i="1"/>
  <c r="E837" i="1"/>
  <c r="BS836" i="1"/>
  <c r="BR836" i="1"/>
  <c r="BQ836" i="1"/>
  <c r="BO836" i="1"/>
  <c r="BP836" i="1" s="1"/>
  <c r="BH836" i="1"/>
  <c r="AV836" i="1"/>
  <c r="AT836" i="1"/>
  <c r="BI836" i="1" s="1"/>
  <c r="AR836" i="1"/>
  <c r="AP836" i="1"/>
  <c r="BG836" i="1" s="1"/>
  <c r="AN836" i="1"/>
  <c r="BF836" i="1" s="1"/>
  <c r="AL836" i="1"/>
  <c r="BE836" i="1" s="1"/>
  <c r="AJ836" i="1"/>
  <c r="BD836" i="1" s="1"/>
  <c r="AH836" i="1"/>
  <c r="BC836" i="1" s="1"/>
  <c r="AF836" i="1"/>
  <c r="BB836" i="1" s="1"/>
  <c r="AD836" i="1"/>
  <c r="BA836" i="1" s="1"/>
  <c r="AB836" i="1"/>
  <c r="AZ836" i="1" s="1"/>
  <c r="Z836" i="1"/>
  <c r="AY836" i="1" s="1"/>
  <c r="X836" i="1"/>
  <c r="W836" i="1"/>
  <c r="V836" i="1"/>
  <c r="U836" i="1"/>
  <c r="T836" i="1"/>
  <c r="S836" i="1"/>
  <c r="R836" i="1"/>
  <c r="Q836" i="1"/>
  <c r="P836" i="1"/>
  <c r="O836" i="1"/>
  <c r="N836" i="1"/>
  <c r="M836" i="1"/>
  <c r="F836" i="1"/>
  <c r="E836" i="1"/>
  <c r="BN836" i="1" s="1"/>
  <c r="BS835" i="1"/>
  <c r="BR835" i="1"/>
  <c r="BO835" i="1"/>
  <c r="BP835" i="1" s="1"/>
  <c r="BI835" i="1"/>
  <c r="BE835" i="1"/>
  <c r="AV835" i="1"/>
  <c r="AT835" i="1"/>
  <c r="AR835" i="1"/>
  <c r="BH835" i="1" s="1"/>
  <c r="AP835" i="1"/>
  <c r="BG835" i="1" s="1"/>
  <c r="AN835" i="1"/>
  <c r="BF835" i="1" s="1"/>
  <c r="AL835" i="1"/>
  <c r="AJ835" i="1"/>
  <c r="BD835" i="1" s="1"/>
  <c r="AH835" i="1"/>
  <c r="BC835" i="1" s="1"/>
  <c r="AF835" i="1"/>
  <c r="BB835" i="1" s="1"/>
  <c r="AD835" i="1"/>
  <c r="BA835" i="1" s="1"/>
  <c r="AB835" i="1"/>
  <c r="AZ835" i="1" s="1"/>
  <c r="Z835" i="1"/>
  <c r="X835" i="1"/>
  <c r="W835" i="1"/>
  <c r="V835" i="1"/>
  <c r="U835" i="1"/>
  <c r="T835" i="1"/>
  <c r="S835" i="1"/>
  <c r="R835" i="1"/>
  <c r="Q835" i="1"/>
  <c r="P835" i="1"/>
  <c r="O835" i="1"/>
  <c r="N835" i="1"/>
  <c r="M835" i="1"/>
  <c r="F835" i="1"/>
  <c r="E835" i="1"/>
  <c r="BQ835" i="1" s="1"/>
  <c r="BS834" i="1"/>
  <c r="BR834" i="1"/>
  <c r="BO834" i="1"/>
  <c r="BI834" i="1"/>
  <c r="BE834" i="1"/>
  <c r="BD834" i="1"/>
  <c r="AV834" i="1"/>
  <c r="AT834" i="1"/>
  <c r="AR834" i="1"/>
  <c r="BH834" i="1" s="1"/>
  <c r="AP834" i="1"/>
  <c r="BG834" i="1" s="1"/>
  <c r="AN834" i="1"/>
  <c r="BF834" i="1" s="1"/>
  <c r="AL834" i="1"/>
  <c r="AJ834" i="1"/>
  <c r="AH834" i="1"/>
  <c r="BC834" i="1" s="1"/>
  <c r="AF834" i="1"/>
  <c r="BB834" i="1" s="1"/>
  <c r="AD834" i="1"/>
  <c r="BA834" i="1" s="1"/>
  <c r="AB834" i="1"/>
  <c r="AZ834" i="1" s="1"/>
  <c r="Z834" i="1"/>
  <c r="AY834" i="1" s="1"/>
  <c r="X834" i="1"/>
  <c r="W834" i="1"/>
  <c r="V834" i="1"/>
  <c r="U834" i="1"/>
  <c r="T834" i="1"/>
  <c r="S834" i="1"/>
  <c r="R834" i="1"/>
  <c r="Q834" i="1"/>
  <c r="P834" i="1"/>
  <c r="O834" i="1"/>
  <c r="N834" i="1"/>
  <c r="M834" i="1"/>
  <c r="F834" i="1"/>
  <c r="E834" i="1"/>
  <c r="BQ834" i="1" s="1"/>
  <c r="BS833" i="1"/>
  <c r="BR833" i="1"/>
  <c r="BO833" i="1"/>
  <c r="BF833" i="1"/>
  <c r="BA833" i="1"/>
  <c r="AV833" i="1"/>
  <c r="AT833" i="1"/>
  <c r="BI833" i="1" s="1"/>
  <c r="AR833" i="1"/>
  <c r="BH833" i="1" s="1"/>
  <c r="AP833" i="1"/>
  <c r="BG833" i="1" s="1"/>
  <c r="AN833" i="1"/>
  <c r="AL833" i="1"/>
  <c r="BE833" i="1" s="1"/>
  <c r="AJ833" i="1"/>
  <c r="BD833" i="1" s="1"/>
  <c r="AH833" i="1"/>
  <c r="BC833" i="1" s="1"/>
  <c r="AF833" i="1"/>
  <c r="BB833" i="1" s="1"/>
  <c r="AD833" i="1"/>
  <c r="AB833" i="1"/>
  <c r="AZ833" i="1" s="1"/>
  <c r="Z833" i="1"/>
  <c r="AY833" i="1" s="1"/>
  <c r="X833" i="1"/>
  <c r="W833" i="1"/>
  <c r="V833" i="1"/>
  <c r="U833" i="1"/>
  <c r="T833" i="1"/>
  <c r="S833" i="1"/>
  <c r="R833" i="1"/>
  <c r="Q833" i="1"/>
  <c r="P833" i="1"/>
  <c r="O833" i="1"/>
  <c r="N833" i="1"/>
  <c r="M833" i="1"/>
  <c r="F833" i="1"/>
  <c r="E833" i="1"/>
  <c r="BQ833" i="1" s="1"/>
  <c r="BS832" i="1"/>
  <c r="BR832" i="1"/>
  <c r="BO832" i="1"/>
  <c r="BP832" i="1" s="1"/>
  <c r="BH832" i="1"/>
  <c r="BE832" i="1"/>
  <c r="AV832" i="1"/>
  <c r="AT832" i="1"/>
  <c r="BI832" i="1" s="1"/>
  <c r="AR832" i="1"/>
  <c r="AP832" i="1"/>
  <c r="BG832" i="1" s="1"/>
  <c r="AN832" i="1"/>
  <c r="BF832" i="1" s="1"/>
  <c r="AL832" i="1"/>
  <c r="AJ832" i="1"/>
  <c r="BD832" i="1" s="1"/>
  <c r="AH832" i="1"/>
  <c r="BC832" i="1" s="1"/>
  <c r="AF832" i="1"/>
  <c r="BB832" i="1" s="1"/>
  <c r="AD832" i="1"/>
  <c r="BA832" i="1" s="1"/>
  <c r="AB832" i="1"/>
  <c r="AZ832" i="1" s="1"/>
  <c r="Z832" i="1"/>
  <c r="AY832" i="1" s="1"/>
  <c r="X832" i="1"/>
  <c r="W832" i="1"/>
  <c r="V832" i="1"/>
  <c r="U832" i="1"/>
  <c r="T832" i="1"/>
  <c r="S832" i="1"/>
  <c r="R832" i="1"/>
  <c r="Q832" i="1"/>
  <c r="P832" i="1"/>
  <c r="O832" i="1"/>
  <c r="N832" i="1"/>
  <c r="M832" i="1"/>
  <c r="F832" i="1"/>
  <c r="E832" i="1"/>
  <c r="BQ832" i="1" s="1"/>
  <c r="BS831" i="1"/>
  <c r="BR831" i="1"/>
  <c r="BO831" i="1"/>
  <c r="BN831" i="1"/>
  <c r="BH831" i="1"/>
  <c r="BA831" i="1"/>
  <c r="AV831" i="1"/>
  <c r="AT831" i="1"/>
  <c r="BI831" i="1" s="1"/>
  <c r="AR831" i="1"/>
  <c r="AP831" i="1"/>
  <c r="BG831" i="1" s="1"/>
  <c r="AN831" i="1"/>
  <c r="BF831" i="1" s="1"/>
  <c r="AL831" i="1"/>
  <c r="BE831" i="1" s="1"/>
  <c r="AJ831" i="1"/>
  <c r="BD831" i="1" s="1"/>
  <c r="AH831" i="1"/>
  <c r="BC831" i="1" s="1"/>
  <c r="AF831" i="1"/>
  <c r="BB831" i="1" s="1"/>
  <c r="AD831" i="1"/>
  <c r="AB831" i="1"/>
  <c r="AZ831" i="1" s="1"/>
  <c r="Z831" i="1"/>
  <c r="AY831" i="1" s="1"/>
  <c r="X831" i="1"/>
  <c r="W831" i="1"/>
  <c r="V831" i="1"/>
  <c r="U831" i="1"/>
  <c r="T831" i="1"/>
  <c r="S831" i="1"/>
  <c r="R831" i="1"/>
  <c r="Q831" i="1"/>
  <c r="P831" i="1"/>
  <c r="O831" i="1"/>
  <c r="N831" i="1"/>
  <c r="M831" i="1"/>
  <c r="F831" i="1"/>
  <c r="E831" i="1"/>
  <c r="BS830" i="1"/>
  <c r="BR830" i="1"/>
  <c r="BO830" i="1"/>
  <c r="BP830" i="1" s="1"/>
  <c r="BI830" i="1"/>
  <c r="BG830" i="1"/>
  <c r="BA830" i="1"/>
  <c r="AV830" i="1"/>
  <c r="AT830" i="1"/>
  <c r="AR830" i="1"/>
  <c r="BH830" i="1" s="1"/>
  <c r="AP830" i="1"/>
  <c r="AN830" i="1"/>
  <c r="BF830" i="1" s="1"/>
  <c r="AL830" i="1"/>
  <c r="BE830" i="1" s="1"/>
  <c r="AJ830" i="1"/>
  <c r="BD830" i="1" s="1"/>
  <c r="AH830" i="1"/>
  <c r="BC830" i="1" s="1"/>
  <c r="AF830" i="1"/>
  <c r="BB830" i="1" s="1"/>
  <c r="AD830" i="1"/>
  <c r="AB830" i="1"/>
  <c r="AZ830" i="1" s="1"/>
  <c r="Z830" i="1"/>
  <c r="AY830" i="1" s="1"/>
  <c r="X830" i="1"/>
  <c r="W830" i="1"/>
  <c r="V830" i="1"/>
  <c r="U830" i="1"/>
  <c r="T830" i="1"/>
  <c r="S830" i="1"/>
  <c r="R830" i="1"/>
  <c r="Q830" i="1"/>
  <c r="P830" i="1"/>
  <c r="O830" i="1"/>
  <c r="N830" i="1"/>
  <c r="M830" i="1"/>
  <c r="F830" i="1"/>
  <c r="BT830" i="1" s="1"/>
  <c r="E830" i="1"/>
  <c r="BN830" i="1" s="1"/>
  <c r="BS829" i="1"/>
  <c r="BR829" i="1"/>
  <c r="BO829" i="1"/>
  <c r="BP829" i="1" s="1"/>
  <c r="BH829" i="1"/>
  <c r="BC829" i="1"/>
  <c r="AV829" i="1"/>
  <c r="AT829" i="1"/>
  <c r="BI829" i="1" s="1"/>
  <c r="AR829" i="1"/>
  <c r="AP829" i="1"/>
  <c r="BG829" i="1" s="1"/>
  <c r="AN829" i="1"/>
  <c r="BF829" i="1" s="1"/>
  <c r="AL829" i="1"/>
  <c r="BE829" i="1" s="1"/>
  <c r="AJ829" i="1"/>
  <c r="BD829" i="1" s="1"/>
  <c r="AH829" i="1"/>
  <c r="AF829" i="1"/>
  <c r="BB829" i="1" s="1"/>
  <c r="AD829" i="1"/>
  <c r="BA829" i="1" s="1"/>
  <c r="AB829" i="1"/>
  <c r="AZ829" i="1" s="1"/>
  <c r="Z829" i="1"/>
  <c r="X829" i="1"/>
  <c r="W829" i="1"/>
  <c r="V829" i="1"/>
  <c r="U829" i="1"/>
  <c r="T829" i="1"/>
  <c r="S829" i="1"/>
  <c r="R829" i="1"/>
  <c r="Q829" i="1"/>
  <c r="P829" i="1"/>
  <c r="O829" i="1"/>
  <c r="N829" i="1"/>
  <c r="M829" i="1"/>
  <c r="F829" i="1"/>
  <c r="E829" i="1"/>
  <c r="BN829" i="1" s="1"/>
  <c r="BS828" i="1"/>
  <c r="BR828" i="1"/>
  <c r="BO828" i="1"/>
  <c r="BP828" i="1" s="1"/>
  <c r="BN828" i="1"/>
  <c r="BI828" i="1"/>
  <c r="BD828" i="1"/>
  <c r="AV828" i="1"/>
  <c r="AT828" i="1"/>
  <c r="AR828" i="1"/>
  <c r="BH828" i="1" s="1"/>
  <c r="AP828" i="1"/>
  <c r="BG828" i="1" s="1"/>
  <c r="AN828" i="1"/>
  <c r="BF828" i="1" s="1"/>
  <c r="AL828" i="1"/>
  <c r="BE828" i="1" s="1"/>
  <c r="AJ828" i="1"/>
  <c r="AH828" i="1"/>
  <c r="BC828" i="1" s="1"/>
  <c r="AF828" i="1"/>
  <c r="BB828" i="1" s="1"/>
  <c r="AD828" i="1"/>
  <c r="BA828" i="1" s="1"/>
  <c r="AB828" i="1"/>
  <c r="AZ828" i="1" s="1"/>
  <c r="Z828" i="1"/>
  <c r="AY828" i="1" s="1"/>
  <c r="X828" i="1"/>
  <c r="W828" i="1"/>
  <c r="V828" i="1"/>
  <c r="U828" i="1"/>
  <c r="T828" i="1"/>
  <c r="S828" i="1"/>
  <c r="R828" i="1"/>
  <c r="Q828" i="1"/>
  <c r="P828" i="1"/>
  <c r="O828" i="1"/>
  <c r="N828" i="1"/>
  <c r="M828" i="1"/>
  <c r="F828" i="1"/>
  <c r="BT828" i="1" s="1"/>
  <c r="E828" i="1"/>
  <c r="BQ828" i="1" s="1"/>
  <c r="BS827" i="1"/>
  <c r="BR827" i="1"/>
  <c r="BO827" i="1"/>
  <c r="BN827" i="1"/>
  <c r="BG827" i="1"/>
  <c r="BD827" i="1"/>
  <c r="AV827" i="1"/>
  <c r="AT827" i="1"/>
  <c r="BI827" i="1" s="1"/>
  <c r="AR827" i="1"/>
  <c r="BH827" i="1" s="1"/>
  <c r="AP827" i="1"/>
  <c r="AN827" i="1"/>
  <c r="BF827" i="1" s="1"/>
  <c r="AL827" i="1"/>
  <c r="BE827" i="1" s="1"/>
  <c r="AJ827" i="1"/>
  <c r="AH827" i="1"/>
  <c r="BC827" i="1" s="1"/>
  <c r="AF827" i="1"/>
  <c r="BB827" i="1" s="1"/>
  <c r="AD827" i="1"/>
  <c r="BA827" i="1" s="1"/>
  <c r="AB827" i="1"/>
  <c r="AZ827" i="1" s="1"/>
  <c r="Z827" i="1"/>
  <c r="AY827" i="1" s="1"/>
  <c r="X827" i="1"/>
  <c r="W827" i="1"/>
  <c r="V827" i="1"/>
  <c r="U827" i="1"/>
  <c r="T827" i="1"/>
  <c r="S827" i="1"/>
  <c r="R827" i="1"/>
  <c r="Q827" i="1"/>
  <c r="P827" i="1"/>
  <c r="O827" i="1"/>
  <c r="N827" i="1"/>
  <c r="M827" i="1"/>
  <c r="F827" i="1"/>
  <c r="E827" i="1"/>
  <c r="BQ827" i="1" s="1"/>
  <c r="BS826" i="1"/>
  <c r="BR826" i="1"/>
  <c r="BO826" i="1"/>
  <c r="BH826" i="1"/>
  <c r="BF826" i="1"/>
  <c r="AV826" i="1"/>
  <c r="AT826" i="1"/>
  <c r="BI826" i="1" s="1"/>
  <c r="AR826" i="1"/>
  <c r="AP826" i="1"/>
  <c r="BG826" i="1" s="1"/>
  <c r="AN826" i="1"/>
  <c r="AL826" i="1"/>
  <c r="BE826" i="1" s="1"/>
  <c r="AJ826" i="1"/>
  <c r="BD826" i="1" s="1"/>
  <c r="AH826" i="1"/>
  <c r="BC826" i="1" s="1"/>
  <c r="AF826" i="1"/>
  <c r="BB826" i="1" s="1"/>
  <c r="AD826" i="1"/>
  <c r="BA826" i="1" s="1"/>
  <c r="AB826" i="1"/>
  <c r="AZ826" i="1" s="1"/>
  <c r="Z826" i="1"/>
  <c r="AY826" i="1" s="1"/>
  <c r="X826" i="1"/>
  <c r="W826" i="1"/>
  <c r="V826" i="1"/>
  <c r="U826" i="1"/>
  <c r="T826" i="1"/>
  <c r="S826" i="1"/>
  <c r="R826" i="1"/>
  <c r="Q826" i="1"/>
  <c r="P826" i="1"/>
  <c r="O826" i="1"/>
  <c r="N826" i="1"/>
  <c r="M826" i="1"/>
  <c r="F826" i="1"/>
  <c r="E826" i="1"/>
  <c r="BQ826" i="1" s="1"/>
  <c r="BS825" i="1"/>
  <c r="BR825" i="1"/>
  <c r="BO825" i="1"/>
  <c r="BG825" i="1"/>
  <c r="BF825" i="1"/>
  <c r="BB825" i="1"/>
  <c r="BA825" i="1"/>
  <c r="AV825" i="1"/>
  <c r="AT825" i="1"/>
  <c r="BI825" i="1" s="1"/>
  <c r="AR825" i="1"/>
  <c r="BH825" i="1" s="1"/>
  <c r="AP825" i="1"/>
  <c r="AN825" i="1"/>
  <c r="AL825" i="1"/>
  <c r="BE825" i="1" s="1"/>
  <c r="AJ825" i="1"/>
  <c r="BD825" i="1" s="1"/>
  <c r="AH825" i="1"/>
  <c r="BC825" i="1" s="1"/>
  <c r="AF825" i="1"/>
  <c r="AD825" i="1"/>
  <c r="AB825" i="1"/>
  <c r="AZ825" i="1" s="1"/>
  <c r="Z825" i="1"/>
  <c r="AY825" i="1" s="1"/>
  <c r="X825" i="1"/>
  <c r="W825" i="1"/>
  <c r="V825" i="1"/>
  <c r="U825" i="1"/>
  <c r="T825" i="1"/>
  <c r="S825" i="1"/>
  <c r="R825" i="1"/>
  <c r="Q825" i="1"/>
  <c r="P825" i="1"/>
  <c r="O825" i="1"/>
  <c r="N825" i="1"/>
  <c r="M825" i="1"/>
  <c r="F825" i="1"/>
  <c r="E825" i="1"/>
  <c r="BS824" i="1"/>
  <c r="BR824" i="1"/>
  <c r="BO824" i="1"/>
  <c r="BH824" i="1"/>
  <c r="BC824" i="1"/>
  <c r="BA824" i="1"/>
  <c r="AV824" i="1"/>
  <c r="AT824" i="1"/>
  <c r="BI824" i="1" s="1"/>
  <c r="AR824" i="1"/>
  <c r="AP824" i="1"/>
  <c r="BG824" i="1" s="1"/>
  <c r="AN824" i="1"/>
  <c r="BF824" i="1" s="1"/>
  <c r="AL824" i="1"/>
  <c r="BE824" i="1" s="1"/>
  <c r="AJ824" i="1"/>
  <c r="BD824" i="1" s="1"/>
  <c r="AH824" i="1"/>
  <c r="AF824" i="1"/>
  <c r="BB824" i="1" s="1"/>
  <c r="AD824" i="1"/>
  <c r="AB824" i="1"/>
  <c r="AZ824" i="1" s="1"/>
  <c r="Z824" i="1"/>
  <c r="AY824" i="1" s="1"/>
  <c r="X824" i="1"/>
  <c r="W824" i="1"/>
  <c r="V824" i="1"/>
  <c r="U824" i="1"/>
  <c r="T824" i="1"/>
  <c r="S824" i="1"/>
  <c r="R824" i="1"/>
  <c r="Q824" i="1"/>
  <c r="P824" i="1"/>
  <c r="O824" i="1"/>
  <c r="N824" i="1"/>
  <c r="M824" i="1"/>
  <c r="F824" i="1"/>
  <c r="E824" i="1"/>
  <c r="BQ824" i="1" s="1"/>
  <c r="BS823" i="1"/>
  <c r="BR823" i="1"/>
  <c r="BO823" i="1"/>
  <c r="BH823" i="1"/>
  <c r="BD823" i="1"/>
  <c r="AV823" i="1"/>
  <c r="AT823" i="1"/>
  <c r="BI823" i="1" s="1"/>
  <c r="AR823" i="1"/>
  <c r="AP823" i="1"/>
  <c r="BG823" i="1" s="1"/>
  <c r="AN823" i="1"/>
  <c r="BF823" i="1" s="1"/>
  <c r="AL823" i="1"/>
  <c r="BE823" i="1" s="1"/>
  <c r="AJ823" i="1"/>
  <c r="AH823" i="1"/>
  <c r="BC823" i="1" s="1"/>
  <c r="AF823" i="1"/>
  <c r="BB823" i="1" s="1"/>
  <c r="AD823" i="1"/>
  <c r="BA823" i="1" s="1"/>
  <c r="AB823" i="1"/>
  <c r="AZ823" i="1" s="1"/>
  <c r="Z823" i="1"/>
  <c r="AY823" i="1" s="1"/>
  <c r="X823" i="1"/>
  <c r="W823" i="1"/>
  <c r="V823" i="1"/>
  <c r="U823" i="1"/>
  <c r="T823" i="1"/>
  <c r="S823" i="1"/>
  <c r="R823" i="1"/>
  <c r="Q823" i="1"/>
  <c r="P823" i="1"/>
  <c r="O823" i="1"/>
  <c r="N823" i="1"/>
  <c r="M823" i="1"/>
  <c r="F823" i="1"/>
  <c r="E823" i="1"/>
  <c r="BQ823" i="1" s="1"/>
  <c r="BT822" i="1"/>
  <c r="BS822" i="1"/>
  <c r="BR822" i="1"/>
  <c r="BO822" i="1"/>
  <c r="BE822" i="1"/>
  <c r="AV822" i="1"/>
  <c r="AT822" i="1"/>
  <c r="BI822" i="1" s="1"/>
  <c r="AR822" i="1"/>
  <c r="BH822" i="1" s="1"/>
  <c r="AP822" i="1"/>
  <c r="BG822" i="1" s="1"/>
  <c r="AN822" i="1"/>
  <c r="BF822" i="1" s="1"/>
  <c r="AL822" i="1"/>
  <c r="AJ822" i="1"/>
  <c r="BD822" i="1" s="1"/>
  <c r="AH822" i="1"/>
  <c r="BC822" i="1" s="1"/>
  <c r="AF822" i="1"/>
  <c r="BB822" i="1" s="1"/>
  <c r="AD822" i="1"/>
  <c r="BA822" i="1" s="1"/>
  <c r="AB822" i="1"/>
  <c r="AZ822" i="1" s="1"/>
  <c r="Z822" i="1"/>
  <c r="AY822" i="1" s="1"/>
  <c r="X822" i="1"/>
  <c r="W822" i="1"/>
  <c r="V822" i="1"/>
  <c r="U822" i="1"/>
  <c r="T822" i="1"/>
  <c r="S822" i="1"/>
  <c r="R822" i="1"/>
  <c r="Q822" i="1"/>
  <c r="P822" i="1"/>
  <c r="O822" i="1"/>
  <c r="N822" i="1"/>
  <c r="M822" i="1"/>
  <c r="F822" i="1"/>
  <c r="E822" i="1"/>
  <c r="BQ822" i="1" s="1"/>
  <c r="BS821" i="1"/>
  <c r="BR821" i="1"/>
  <c r="BO821" i="1"/>
  <c r="AV821" i="1"/>
  <c r="AT821" i="1"/>
  <c r="BI821" i="1" s="1"/>
  <c r="AR821" i="1"/>
  <c r="BH821" i="1" s="1"/>
  <c r="AP821" i="1"/>
  <c r="BG821" i="1" s="1"/>
  <c r="AN821" i="1"/>
  <c r="BF821" i="1" s="1"/>
  <c r="AL821" i="1"/>
  <c r="BE821" i="1" s="1"/>
  <c r="AJ821" i="1"/>
  <c r="BD821" i="1" s="1"/>
  <c r="AH821" i="1"/>
  <c r="BC821" i="1" s="1"/>
  <c r="AF821" i="1"/>
  <c r="BB821" i="1" s="1"/>
  <c r="AD821" i="1"/>
  <c r="BA821" i="1" s="1"/>
  <c r="AB821" i="1"/>
  <c r="AZ821" i="1" s="1"/>
  <c r="Z821" i="1"/>
  <c r="X821" i="1"/>
  <c r="W821" i="1"/>
  <c r="V821" i="1"/>
  <c r="U821" i="1"/>
  <c r="T821" i="1"/>
  <c r="S821" i="1"/>
  <c r="R821" i="1"/>
  <c r="Q821" i="1"/>
  <c r="P821" i="1"/>
  <c r="O821" i="1"/>
  <c r="N821" i="1"/>
  <c r="M821" i="1"/>
  <c r="F821" i="1"/>
  <c r="E821" i="1"/>
  <c r="BQ821" i="1" s="1"/>
  <c r="BS820" i="1"/>
  <c r="BR820" i="1"/>
  <c r="BQ820" i="1"/>
  <c r="BO820" i="1"/>
  <c r="AV820" i="1"/>
  <c r="AT820" i="1"/>
  <c r="BI820" i="1" s="1"/>
  <c r="AR820" i="1"/>
  <c r="BH820" i="1" s="1"/>
  <c r="AP820" i="1"/>
  <c r="BG820" i="1" s="1"/>
  <c r="AN820" i="1"/>
  <c r="BF820" i="1" s="1"/>
  <c r="AL820" i="1"/>
  <c r="BE820" i="1" s="1"/>
  <c r="AJ820" i="1"/>
  <c r="BD820" i="1" s="1"/>
  <c r="AH820" i="1"/>
  <c r="BC820" i="1" s="1"/>
  <c r="AF820" i="1"/>
  <c r="BB820" i="1" s="1"/>
  <c r="AD820" i="1"/>
  <c r="BA820" i="1" s="1"/>
  <c r="AB820" i="1"/>
  <c r="AZ820" i="1" s="1"/>
  <c r="Z820" i="1"/>
  <c r="X820" i="1"/>
  <c r="W820" i="1"/>
  <c r="V820" i="1"/>
  <c r="U820" i="1"/>
  <c r="T820" i="1"/>
  <c r="S820" i="1"/>
  <c r="R820" i="1"/>
  <c r="Q820" i="1"/>
  <c r="P820" i="1"/>
  <c r="O820" i="1"/>
  <c r="N820" i="1"/>
  <c r="M820" i="1"/>
  <c r="F820" i="1"/>
  <c r="E820" i="1"/>
  <c r="BS819" i="1"/>
  <c r="BR819" i="1"/>
  <c r="BO819" i="1"/>
  <c r="BI819" i="1"/>
  <c r="BF819" i="1"/>
  <c r="AV819" i="1"/>
  <c r="AT819" i="1"/>
  <c r="AR819" i="1"/>
  <c r="BH819" i="1" s="1"/>
  <c r="AP819" i="1"/>
  <c r="BG819" i="1" s="1"/>
  <c r="AN819" i="1"/>
  <c r="AL819" i="1"/>
  <c r="BE819" i="1" s="1"/>
  <c r="AJ819" i="1"/>
  <c r="BD819" i="1" s="1"/>
  <c r="AH819" i="1"/>
  <c r="BC819" i="1" s="1"/>
  <c r="AF819" i="1"/>
  <c r="BB819" i="1" s="1"/>
  <c r="AD819" i="1"/>
  <c r="BA819" i="1" s="1"/>
  <c r="AB819" i="1"/>
  <c r="AZ819" i="1" s="1"/>
  <c r="Z819" i="1"/>
  <c r="AY819" i="1" s="1"/>
  <c r="X819" i="1"/>
  <c r="W819" i="1"/>
  <c r="V819" i="1"/>
  <c r="U819" i="1"/>
  <c r="T819" i="1"/>
  <c r="S819" i="1"/>
  <c r="R819" i="1"/>
  <c r="Q819" i="1"/>
  <c r="P819" i="1"/>
  <c r="O819" i="1"/>
  <c r="N819" i="1"/>
  <c r="M819" i="1"/>
  <c r="F819" i="1"/>
  <c r="BT819" i="1" s="1"/>
  <c r="E819" i="1"/>
  <c r="BN819" i="1" s="1"/>
  <c r="BS818" i="1"/>
  <c r="BR818" i="1"/>
  <c r="BO818" i="1"/>
  <c r="BG818" i="1"/>
  <c r="BB818" i="1"/>
  <c r="AV818" i="1"/>
  <c r="AT818" i="1"/>
  <c r="BI818" i="1" s="1"/>
  <c r="AR818" i="1"/>
  <c r="BH818" i="1" s="1"/>
  <c r="AP818" i="1"/>
  <c r="AN818" i="1"/>
  <c r="BF818" i="1" s="1"/>
  <c r="AL818" i="1"/>
  <c r="BE818" i="1" s="1"/>
  <c r="AJ818" i="1"/>
  <c r="BD818" i="1" s="1"/>
  <c r="AH818" i="1"/>
  <c r="BC818" i="1" s="1"/>
  <c r="AF818" i="1"/>
  <c r="AD818" i="1"/>
  <c r="BA818" i="1" s="1"/>
  <c r="AB818" i="1"/>
  <c r="AZ818" i="1" s="1"/>
  <c r="Z818" i="1"/>
  <c r="AY818" i="1" s="1"/>
  <c r="X818" i="1"/>
  <c r="W818" i="1"/>
  <c r="V818" i="1"/>
  <c r="U818" i="1"/>
  <c r="T818" i="1"/>
  <c r="S818" i="1"/>
  <c r="R818" i="1"/>
  <c r="Q818" i="1"/>
  <c r="P818" i="1"/>
  <c r="O818" i="1"/>
  <c r="N818" i="1"/>
  <c r="M818" i="1"/>
  <c r="F818" i="1"/>
  <c r="E818" i="1"/>
  <c r="BN818" i="1" s="1"/>
  <c r="BS817" i="1"/>
  <c r="BR817" i="1"/>
  <c r="BO817" i="1"/>
  <c r="BP817" i="1" s="1"/>
  <c r="BC817" i="1"/>
  <c r="AV817" i="1"/>
  <c r="AT817" i="1"/>
  <c r="BI817" i="1" s="1"/>
  <c r="AR817" i="1"/>
  <c r="BH817" i="1" s="1"/>
  <c r="AP817" i="1"/>
  <c r="BG817" i="1" s="1"/>
  <c r="AN817" i="1"/>
  <c r="BF817" i="1" s="1"/>
  <c r="AL817" i="1"/>
  <c r="BE817" i="1" s="1"/>
  <c r="AJ817" i="1"/>
  <c r="BD817" i="1" s="1"/>
  <c r="AH817" i="1"/>
  <c r="AF817" i="1"/>
  <c r="BB817" i="1" s="1"/>
  <c r="AD817" i="1"/>
  <c r="BA817" i="1" s="1"/>
  <c r="AB817" i="1"/>
  <c r="AZ817" i="1" s="1"/>
  <c r="Z817" i="1"/>
  <c r="X817" i="1"/>
  <c r="W817" i="1"/>
  <c r="V817" i="1"/>
  <c r="U817" i="1"/>
  <c r="T817" i="1"/>
  <c r="S817" i="1"/>
  <c r="R817" i="1"/>
  <c r="Q817" i="1"/>
  <c r="P817" i="1"/>
  <c r="O817" i="1"/>
  <c r="N817" i="1"/>
  <c r="M817" i="1"/>
  <c r="F817" i="1"/>
  <c r="E817" i="1"/>
  <c r="BN817" i="1" s="1"/>
  <c r="BS816" i="1"/>
  <c r="BR816" i="1"/>
  <c r="BO816" i="1"/>
  <c r="BC816" i="1"/>
  <c r="AV816" i="1"/>
  <c r="AT816" i="1"/>
  <c r="BI816" i="1" s="1"/>
  <c r="AR816" i="1"/>
  <c r="BH816" i="1" s="1"/>
  <c r="AP816" i="1"/>
  <c r="BG816" i="1" s="1"/>
  <c r="AN816" i="1"/>
  <c r="BF816" i="1" s="1"/>
  <c r="AL816" i="1"/>
  <c r="BE816" i="1" s="1"/>
  <c r="AJ816" i="1"/>
  <c r="BD816" i="1" s="1"/>
  <c r="AH816" i="1"/>
  <c r="AF816" i="1"/>
  <c r="BB816" i="1" s="1"/>
  <c r="AD816" i="1"/>
  <c r="BA816" i="1" s="1"/>
  <c r="AB816" i="1"/>
  <c r="AZ816" i="1" s="1"/>
  <c r="Z816" i="1"/>
  <c r="AY816" i="1" s="1"/>
  <c r="X816" i="1"/>
  <c r="W816" i="1"/>
  <c r="V816" i="1"/>
  <c r="U816" i="1"/>
  <c r="T816" i="1"/>
  <c r="S816" i="1"/>
  <c r="R816" i="1"/>
  <c r="Q816" i="1"/>
  <c r="P816" i="1"/>
  <c r="O816" i="1"/>
  <c r="N816" i="1"/>
  <c r="M816" i="1"/>
  <c r="F816" i="1"/>
  <c r="E816" i="1"/>
  <c r="BQ816" i="1" s="1"/>
  <c r="BS815" i="1"/>
  <c r="BR815" i="1"/>
  <c r="BO815" i="1"/>
  <c r="BD815" i="1"/>
  <c r="AZ815" i="1"/>
  <c r="AV815" i="1"/>
  <c r="AT815" i="1"/>
  <c r="BI815" i="1" s="1"/>
  <c r="AR815" i="1"/>
  <c r="BH815" i="1" s="1"/>
  <c r="AP815" i="1"/>
  <c r="BG815" i="1" s="1"/>
  <c r="AN815" i="1"/>
  <c r="BF815" i="1" s="1"/>
  <c r="AL815" i="1"/>
  <c r="BE815" i="1" s="1"/>
  <c r="AJ815" i="1"/>
  <c r="AH815" i="1"/>
  <c r="BC815" i="1" s="1"/>
  <c r="AF815" i="1"/>
  <c r="BB815" i="1" s="1"/>
  <c r="AD815" i="1"/>
  <c r="BA815" i="1" s="1"/>
  <c r="AB815" i="1"/>
  <c r="Z815" i="1"/>
  <c r="AY815" i="1" s="1"/>
  <c r="X815" i="1"/>
  <c r="W815" i="1"/>
  <c r="V815" i="1"/>
  <c r="U815" i="1"/>
  <c r="T815" i="1"/>
  <c r="S815" i="1"/>
  <c r="R815" i="1"/>
  <c r="Q815" i="1"/>
  <c r="P815" i="1"/>
  <c r="O815" i="1"/>
  <c r="N815" i="1"/>
  <c r="M815" i="1"/>
  <c r="F815" i="1"/>
  <c r="E815" i="1"/>
  <c r="BQ815" i="1" s="1"/>
  <c r="BS814" i="1"/>
  <c r="BR814" i="1"/>
  <c r="BO814" i="1"/>
  <c r="BP814" i="1" s="1"/>
  <c r="AV814" i="1"/>
  <c r="AT814" i="1"/>
  <c r="BI814" i="1" s="1"/>
  <c r="AR814" i="1"/>
  <c r="BH814" i="1" s="1"/>
  <c r="AP814" i="1"/>
  <c r="BG814" i="1" s="1"/>
  <c r="AN814" i="1"/>
  <c r="BF814" i="1" s="1"/>
  <c r="AL814" i="1"/>
  <c r="BE814" i="1" s="1"/>
  <c r="AJ814" i="1"/>
  <c r="BD814" i="1" s="1"/>
  <c r="AH814" i="1"/>
  <c r="BC814" i="1" s="1"/>
  <c r="AF814" i="1"/>
  <c r="BB814" i="1" s="1"/>
  <c r="AD814" i="1"/>
  <c r="BA814" i="1" s="1"/>
  <c r="AB814" i="1"/>
  <c r="AZ814" i="1" s="1"/>
  <c r="Z814" i="1"/>
  <c r="X814" i="1"/>
  <c r="W814" i="1"/>
  <c r="V814" i="1"/>
  <c r="U814" i="1"/>
  <c r="T814" i="1"/>
  <c r="S814" i="1"/>
  <c r="R814" i="1"/>
  <c r="Q814" i="1"/>
  <c r="P814" i="1"/>
  <c r="O814" i="1"/>
  <c r="N814" i="1"/>
  <c r="M814" i="1"/>
  <c r="F814" i="1"/>
  <c r="E814" i="1"/>
  <c r="BQ814" i="1" s="1"/>
  <c r="BS813" i="1"/>
  <c r="BR813" i="1"/>
  <c r="BT813" i="1" s="1"/>
  <c r="BO813" i="1"/>
  <c r="BC813" i="1"/>
  <c r="AZ813" i="1"/>
  <c r="AV813" i="1"/>
  <c r="AT813" i="1"/>
  <c r="BI813" i="1" s="1"/>
  <c r="AR813" i="1"/>
  <c r="BH813" i="1" s="1"/>
  <c r="AP813" i="1"/>
  <c r="BG813" i="1" s="1"/>
  <c r="AN813" i="1"/>
  <c r="BF813" i="1" s="1"/>
  <c r="AL813" i="1"/>
  <c r="BE813" i="1" s="1"/>
  <c r="AJ813" i="1"/>
  <c r="BD813" i="1" s="1"/>
  <c r="AH813" i="1"/>
  <c r="AF813" i="1"/>
  <c r="BB813" i="1" s="1"/>
  <c r="AD813" i="1"/>
  <c r="BA813" i="1" s="1"/>
  <c r="AB813" i="1"/>
  <c r="Z813" i="1"/>
  <c r="AY813" i="1" s="1"/>
  <c r="X813" i="1"/>
  <c r="W813" i="1"/>
  <c r="V813" i="1"/>
  <c r="U813" i="1"/>
  <c r="T813" i="1"/>
  <c r="S813" i="1"/>
  <c r="R813" i="1"/>
  <c r="Q813" i="1"/>
  <c r="P813" i="1"/>
  <c r="O813" i="1"/>
  <c r="N813" i="1"/>
  <c r="M813" i="1"/>
  <c r="F813" i="1"/>
  <c r="E813" i="1"/>
  <c r="BS812" i="1"/>
  <c r="BR812" i="1"/>
  <c r="BO812" i="1"/>
  <c r="BC812" i="1"/>
  <c r="AY812" i="1"/>
  <c r="AV812" i="1"/>
  <c r="AT812" i="1"/>
  <c r="BI812" i="1" s="1"/>
  <c r="AR812" i="1"/>
  <c r="BH812" i="1" s="1"/>
  <c r="AP812" i="1"/>
  <c r="BG812" i="1" s="1"/>
  <c r="AN812" i="1"/>
  <c r="BF812" i="1" s="1"/>
  <c r="AL812" i="1"/>
  <c r="BE812" i="1" s="1"/>
  <c r="AJ812" i="1"/>
  <c r="BD812" i="1" s="1"/>
  <c r="AH812" i="1"/>
  <c r="AF812" i="1"/>
  <c r="BB812" i="1" s="1"/>
  <c r="AD812" i="1"/>
  <c r="BA812" i="1" s="1"/>
  <c r="AB812" i="1"/>
  <c r="AZ812" i="1" s="1"/>
  <c r="Z812" i="1"/>
  <c r="X812" i="1"/>
  <c r="W812" i="1"/>
  <c r="V812" i="1"/>
  <c r="U812" i="1"/>
  <c r="T812" i="1"/>
  <c r="S812" i="1"/>
  <c r="R812" i="1"/>
  <c r="Q812" i="1"/>
  <c r="P812" i="1"/>
  <c r="O812" i="1"/>
  <c r="N812" i="1"/>
  <c r="M812" i="1"/>
  <c r="F812" i="1"/>
  <c r="E812" i="1"/>
  <c r="BN812" i="1" s="1"/>
  <c r="BS811" i="1"/>
  <c r="BR811" i="1"/>
  <c r="BO811" i="1"/>
  <c r="BP811" i="1" s="1"/>
  <c r="BB811" i="1"/>
  <c r="AV811" i="1"/>
  <c r="AT811" i="1"/>
  <c r="BI811" i="1" s="1"/>
  <c r="AR811" i="1"/>
  <c r="BH811" i="1" s="1"/>
  <c r="AP811" i="1"/>
  <c r="BG811" i="1" s="1"/>
  <c r="AN811" i="1"/>
  <c r="BF811" i="1" s="1"/>
  <c r="AL811" i="1"/>
  <c r="BE811" i="1" s="1"/>
  <c r="AJ811" i="1"/>
  <c r="BD811" i="1" s="1"/>
  <c r="AH811" i="1"/>
  <c r="BC811" i="1" s="1"/>
  <c r="AF811" i="1"/>
  <c r="AD811" i="1"/>
  <c r="BA811" i="1" s="1"/>
  <c r="AB811" i="1"/>
  <c r="AZ811" i="1" s="1"/>
  <c r="Z811" i="1"/>
  <c r="AY811" i="1" s="1"/>
  <c r="X811" i="1"/>
  <c r="W811" i="1"/>
  <c r="V811" i="1"/>
  <c r="U811" i="1"/>
  <c r="T811" i="1"/>
  <c r="S811" i="1"/>
  <c r="R811" i="1"/>
  <c r="Q811" i="1"/>
  <c r="P811" i="1"/>
  <c r="O811" i="1"/>
  <c r="N811" i="1"/>
  <c r="M811" i="1"/>
  <c r="F811" i="1"/>
  <c r="E811" i="1"/>
  <c r="BQ811" i="1" s="1"/>
  <c r="BT810" i="1"/>
  <c r="BS810" i="1"/>
  <c r="BR810" i="1"/>
  <c r="BO810" i="1"/>
  <c r="BC810" i="1"/>
  <c r="AV810" i="1"/>
  <c r="AT810" i="1"/>
  <c r="BI810" i="1" s="1"/>
  <c r="AR810" i="1"/>
  <c r="BH810" i="1" s="1"/>
  <c r="AP810" i="1"/>
  <c r="BG810" i="1" s="1"/>
  <c r="AN810" i="1"/>
  <c r="BF810" i="1" s="1"/>
  <c r="AL810" i="1"/>
  <c r="BE810" i="1" s="1"/>
  <c r="AJ810" i="1"/>
  <c r="BD810" i="1" s="1"/>
  <c r="AH810" i="1"/>
  <c r="AF810" i="1"/>
  <c r="BB810" i="1" s="1"/>
  <c r="AD810" i="1"/>
  <c r="BA810" i="1" s="1"/>
  <c r="AB810" i="1"/>
  <c r="AZ810" i="1" s="1"/>
  <c r="Z810" i="1"/>
  <c r="AY810" i="1" s="1"/>
  <c r="X810" i="1"/>
  <c r="W810" i="1"/>
  <c r="V810" i="1"/>
  <c r="U810" i="1"/>
  <c r="T810" i="1"/>
  <c r="S810" i="1"/>
  <c r="R810" i="1"/>
  <c r="Q810" i="1"/>
  <c r="P810" i="1"/>
  <c r="O810" i="1"/>
  <c r="N810" i="1"/>
  <c r="M810" i="1"/>
  <c r="F810" i="1"/>
  <c r="E810" i="1"/>
  <c r="BQ810" i="1" s="1"/>
  <c r="BS809" i="1"/>
  <c r="BR809" i="1"/>
  <c r="BO809" i="1"/>
  <c r="AV809" i="1"/>
  <c r="AT809" i="1"/>
  <c r="BI809" i="1" s="1"/>
  <c r="AR809" i="1"/>
  <c r="BH809" i="1" s="1"/>
  <c r="AP809" i="1"/>
  <c r="BG809" i="1" s="1"/>
  <c r="AN809" i="1"/>
  <c r="BF809" i="1" s="1"/>
  <c r="AL809" i="1"/>
  <c r="BE809" i="1" s="1"/>
  <c r="AJ809" i="1"/>
  <c r="BD809" i="1" s="1"/>
  <c r="AH809" i="1"/>
  <c r="BC809" i="1" s="1"/>
  <c r="AF809" i="1"/>
  <c r="BB809" i="1" s="1"/>
  <c r="AD809" i="1"/>
  <c r="BA809" i="1" s="1"/>
  <c r="AB809" i="1"/>
  <c r="AZ809" i="1" s="1"/>
  <c r="Z809" i="1"/>
  <c r="X809" i="1"/>
  <c r="W809" i="1"/>
  <c r="V809" i="1"/>
  <c r="U809" i="1"/>
  <c r="T809" i="1"/>
  <c r="S809" i="1"/>
  <c r="R809" i="1"/>
  <c r="Q809" i="1"/>
  <c r="P809" i="1"/>
  <c r="O809" i="1"/>
  <c r="N809" i="1"/>
  <c r="M809" i="1"/>
  <c r="F809" i="1"/>
  <c r="BT809" i="1" s="1"/>
  <c r="E809" i="1"/>
  <c r="BQ809" i="1" s="1"/>
  <c r="BS808" i="1"/>
  <c r="BR808" i="1"/>
  <c r="BO808" i="1"/>
  <c r="BE808" i="1"/>
  <c r="BB808" i="1"/>
  <c r="AV808" i="1"/>
  <c r="AT808" i="1"/>
  <c r="BI808" i="1" s="1"/>
  <c r="AR808" i="1"/>
  <c r="BH808" i="1" s="1"/>
  <c r="AP808" i="1"/>
  <c r="BG808" i="1" s="1"/>
  <c r="AN808" i="1"/>
  <c r="BF808" i="1" s="1"/>
  <c r="AL808" i="1"/>
  <c r="AJ808" i="1"/>
  <c r="BD808" i="1" s="1"/>
  <c r="AH808" i="1"/>
  <c r="BC808" i="1" s="1"/>
  <c r="AD808" i="1"/>
  <c r="BA808" i="1" s="1"/>
  <c r="AB808" i="1"/>
  <c r="Z808" i="1"/>
  <c r="AY808" i="1" s="1"/>
  <c r="X808" i="1"/>
  <c r="W808" i="1"/>
  <c r="V808" i="1"/>
  <c r="U808" i="1"/>
  <c r="T808" i="1"/>
  <c r="S808" i="1"/>
  <c r="R808" i="1"/>
  <c r="Q808" i="1"/>
  <c r="P808" i="1"/>
  <c r="O808" i="1"/>
  <c r="N808" i="1"/>
  <c r="M808" i="1"/>
  <c r="F808" i="1"/>
  <c r="E808" i="1"/>
  <c r="BS807" i="1"/>
  <c r="BR807" i="1"/>
  <c r="BO807" i="1"/>
  <c r="BH807" i="1"/>
  <c r="AV807" i="1"/>
  <c r="AT807" i="1"/>
  <c r="BI807" i="1" s="1"/>
  <c r="AR807" i="1"/>
  <c r="AP807" i="1"/>
  <c r="BG807" i="1" s="1"/>
  <c r="AN807" i="1"/>
  <c r="BF807" i="1" s="1"/>
  <c r="AL807" i="1"/>
  <c r="BE807" i="1" s="1"/>
  <c r="AJ807" i="1"/>
  <c r="BD807" i="1" s="1"/>
  <c r="AH807" i="1"/>
  <c r="BC807" i="1" s="1"/>
  <c r="AF807" i="1"/>
  <c r="BB807" i="1" s="1"/>
  <c r="AD807" i="1"/>
  <c r="BA807" i="1" s="1"/>
  <c r="AB807" i="1"/>
  <c r="AZ807" i="1" s="1"/>
  <c r="Z807" i="1"/>
  <c r="AY807" i="1" s="1"/>
  <c r="X807" i="1"/>
  <c r="W807" i="1"/>
  <c r="V807" i="1"/>
  <c r="U807" i="1"/>
  <c r="T807" i="1"/>
  <c r="S807" i="1"/>
  <c r="R807" i="1"/>
  <c r="Q807" i="1"/>
  <c r="P807" i="1"/>
  <c r="O807" i="1"/>
  <c r="N807" i="1"/>
  <c r="M807" i="1"/>
  <c r="F807" i="1"/>
  <c r="E807" i="1"/>
  <c r="BQ807" i="1" s="1"/>
  <c r="BS806" i="1"/>
  <c r="BR806" i="1"/>
  <c r="BO806" i="1"/>
  <c r="BH806" i="1"/>
  <c r="AV806" i="1"/>
  <c r="AT806" i="1"/>
  <c r="BI806" i="1" s="1"/>
  <c r="AR806" i="1"/>
  <c r="AP806" i="1"/>
  <c r="BG806" i="1" s="1"/>
  <c r="AN806" i="1"/>
  <c r="BF806" i="1" s="1"/>
  <c r="AL806" i="1"/>
  <c r="BE806" i="1" s="1"/>
  <c r="AJ806" i="1"/>
  <c r="BD806" i="1" s="1"/>
  <c r="AH806" i="1"/>
  <c r="BC806" i="1" s="1"/>
  <c r="AF806" i="1"/>
  <c r="BB806" i="1" s="1"/>
  <c r="AD806" i="1"/>
  <c r="BA806" i="1" s="1"/>
  <c r="AB806" i="1"/>
  <c r="AZ806" i="1" s="1"/>
  <c r="Z806" i="1"/>
  <c r="AY806" i="1" s="1"/>
  <c r="X806" i="1"/>
  <c r="W806" i="1"/>
  <c r="V806" i="1"/>
  <c r="U806" i="1"/>
  <c r="T806" i="1"/>
  <c r="S806" i="1"/>
  <c r="R806" i="1"/>
  <c r="Q806" i="1"/>
  <c r="P806" i="1"/>
  <c r="O806" i="1"/>
  <c r="N806" i="1"/>
  <c r="M806" i="1"/>
  <c r="F806" i="1"/>
  <c r="BT806" i="1" s="1"/>
  <c r="E806" i="1"/>
  <c r="BN806" i="1" s="1"/>
  <c r="BS805" i="1"/>
  <c r="BR805" i="1"/>
  <c r="BO805" i="1"/>
  <c r="BI805" i="1"/>
  <c r="BB805" i="1"/>
  <c r="AV805" i="1"/>
  <c r="AT805" i="1"/>
  <c r="AR805" i="1"/>
  <c r="BH805" i="1" s="1"/>
  <c r="AP805" i="1"/>
  <c r="BG805" i="1" s="1"/>
  <c r="AN805" i="1"/>
  <c r="BF805" i="1" s="1"/>
  <c r="AL805" i="1"/>
  <c r="BE805" i="1" s="1"/>
  <c r="AJ805" i="1"/>
  <c r="BD805" i="1" s="1"/>
  <c r="AH805" i="1"/>
  <c r="BC805" i="1" s="1"/>
  <c r="AF805" i="1"/>
  <c r="AD805" i="1"/>
  <c r="BA805" i="1" s="1"/>
  <c r="AB805" i="1"/>
  <c r="AZ805" i="1" s="1"/>
  <c r="Z805" i="1"/>
  <c r="AY805" i="1" s="1"/>
  <c r="X805" i="1"/>
  <c r="W805" i="1"/>
  <c r="V805" i="1"/>
  <c r="U805" i="1"/>
  <c r="T805" i="1"/>
  <c r="S805" i="1"/>
  <c r="R805" i="1"/>
  <c r="Q805" i="1"/>
  <c r="P805" i="1"/>
  <c r="O805" i="1"/>
  <c r="N805" i="1"/>
  <c r="M805" i="1"/>
  <c r="F805" i="1"/>
  <c r="E805" i="1"/>
  <c r="BN805" i="1" s="1"/>
  <c r="BS804" i="1"/>
  <c r="BR804" i="1"/>
  <c r="BO804" i="1"/>
  <c r="BP804" i="1" s="1"/>
  <c r="BC804" i="1"/>
  <c r="BB804" i="1"/>
  <c r="AV804" i="1"/>
  <c r="AT804" i="1"/>
  <c r="BI804" i="1" s="1"/>
  <c r="AR804" i="1"/>
  <c r="BH804" i="1" s="1"/>
  <c r="AP804" i="1"/>
  <c r="BG804" i="1" s="1"/>
  <c r="AN804" i="1"/>
  <c r="BF804" i="1" s="1"/>
  <c r="AL804" i="1"/>
  <c r="BE804" i="1" s="1"/>
  <c r="AJ804" i="1"/>
  <c r="BD804" i="1" s="1"/>
  <c r="AH804" i="1"/>
  <c r="AF804" i="1"/>
  <c r="AD804" i="1"/>
  <c r="BA804" i="1" s="1"/>
  <c r="AB804" i="1"/>
  <c r="AZ804" i="1" s="1"/>
  <c r="Z804" i="1"/>
  <c r="AY804" i="1" s="1"/>
  <c r="X804" i="1"/>
  <c r="W804" i="1"/>
  <c r="V804" i="1"/>
  <c r="U804" i="1"/>
  <c r="T804" i="1"/>
  <c r="S804" i="1"/>
  <c r="R804" i="1"/>
  <c r="Q804" i="1"/>
  <c r="P804" i="1"/>
  <c r="O804" i="1"/>
  <c r="N804" i="1"/>
  <c r="M804" i="1"/>
  <c r="F804" i="1"/>
  <c r="E804" i="1"/>
  <c r="BN804" i="1" s="1"/>
  <c r="BS803" i="1"/>
  <c r="BR803" i="1"/>
  <c r="BO803" i="1"/>
  <c r="BI803" i="1"/>
  <c r="BC803" i="1"/>
  <c r="AV803" i="1"/>
  <c r="AT803" i="1"/>
  <c r="AR803" i="1"/>
  <c r="BH803" i="1" s="1"/>
  <c r="AP803" i="1"/>
  <c r="BG803" i="1" s="1"/>
  <c r="AN803" i="1"/>
  <c r="BF803" i="1" s="1"/>
  <c r="AL803" i="1"/>
  <c r="BE803" i="1" s="1"/>
  <c r="AJ803" i="1"/>
  <c r="BD803" i="1" s="1"/>
  <c r="AH803" i="1"/>
  <c r="AF803" i="1"/>
  <c r="BB803" i="1" s="1"/>
  <c r="AD803" i="1"/>
  <c r="BA803" i="1" s="1"/>
  <c r="AB803" i="1"/>
  <c r="AZ803" i="1" s="1"/>
  <c r="Z803" i="1"/>
  <c r="AY803" i="1" s="1"/>
  <c r="X803" i="1"/>
  <c r="W803" i="1"/>
  <c r="V803" i="1"/>
  <c r="U803" i="1"/>
  <c r="T803" i="1"/>
  <c r="S803" i="1"/>
  <c r="R803" i="1"/>
  <c r="Q803" i="1"/>
  <c r="P803" i="1"/>
  <c r="O803" i="1"/>
  <c r="N803" i="1"/>
  <c r="M803" i="1"/>
  <c r="F803" i="1"/>
  <c r="BT803" i="1" s="1"/>
  <c r="E803" i="1"/>
  <c r="BQ803" i="1" s="1"/>
  <c r="BS802" i="1"/>
  <c r="BR802" i="1"/>
  <c r="BO802" i="1"/>
  <c r="AZ802" i="1"/>
  <c r="AV802" i="1"/>
  <c r="AT802" i="1"/>
  <c r="BI802" i="1" s="1"/>
  <c r="AR802" i="1"/>
  <c r="BH802" i="1" s="1"/>
  <c r="AP802" i="1"/>
  <c r="BG802" i="1" s="1"/>
  <c r="AN802" i="1"/>
  <c r="BF802" i="1" s="1"/>
  <c r="AL802" i="1"/>
  <c r="BE802" i="1" s="1"/>
  <c r="AJ802" i="1"/>
  <c r="BD802" i="1" s="1"/>
  <c r="AH802" i="1"/>
  <c r="BC802" i="1" s="1"/>
  <c r="AF802" i="1"/>
  <c r="BB802" i="1" s="1"/>
  <c r="AD802" i="1"/>
  <c r="BA802" i="1" s="1"/>
  <c r="AB802" i="1"/>
  <c r="Z802" i="1"/>
  <c r="AY802" i="1" s="1"/>
  <c r="X802" i="1"/>
  <c r="W802" i="1"/>
  <c r="V802" i="1"/>
  <c r="U802" i="1"/>
  <c r="T802" i="1"/>
  <c r="S802" i="1"/>
  <c r="R802" i="1"/>
  <c r="Q802" i="1"/>
  <c r="P802" i="1"/>
  <c r="O802" i="1"/>
  <c r="N802" i="1"/>
  <c r="M802" i="1"/>
  <c r="F802" i="1"/>
  <c r="E802" i="1"/>
  <c r="BQ802" i="1" s="1"/>
  <c r="BS801" i="1"/>
  <c r="BR801" i="1"/>
  <c r="BO801" i="1"/>
  <c r="BD801" i="1"/>
  <c r="AV801" i="1"/>
  <c r="AT801" i="1"/>
  <c r="BI801" i="1" s="1"/>
  <c r="AR801" i="1"/>
  <c r="BH801" i="1" s="1"/>
  <c r="AP801" i="1"/>
  <c r="BG801" i="1" s="1"/>
  <c r="AN801" i="1"/>
  <c r="BF801" i="1" s="1"/>
  <c r="AL801" i="1"/>
  <c r="BE801" i="1" s="1"/>
  <c r="AJ801" i="1"/>
  <c r="AH801" i="1"/>
  <c r="BC801" i="1" s="1"/>
  <c r="AF801" i="1"/>
  <c r="BB801" i="1" s="1"/>
  <c r="AD801" i="1"/>
  <c r="BA801" i="1" s="1"/>
  <c r="AB801" i="1"/>
  <c r="AZ801" i="1" s="1"/>
  <c r="Z801" i="1"/>
  <c r="AY801" i="1" s="1"/>
  <c r="X801" i="1"/>
  <c r="W801" i="1"/>
  <c r="V801" i="1"/>
  <c r="U801" i="1"/>
  <c r="T801" i="1"/>
  <c r="S801" i="1"/>
  <c r="R801" i="1"/>
  <c r="Q801" i="1"/>
  <c r="P801" i="1"/>
  <c r="O801" i="1"/>
  <c r="N801" i="1"/>
  <c r="M801" i="1"/>
  <c r="F801" i="1"/>
  <c r="BT801" i="1" s="1"/>
  <c r="E801" i="1"/>
  <c r="BQ801" i="1" s="1"/>
  <c r="BS800" i="1"/>
  <c r="BR800" i="1"/>
  <c r="BO800" i="1"/>
  <c r="AV800" i="1"/>
  <c r="AT800" i="1"/>
  <c r="BI800" i="1" s="1"/>
  <c r="AR800" i="1"/>
  <c r="BH800" i="1" s="1"/>
  <c r="AP800" i="1"/>
  <c r="BG800" i="1" s="1"/>
  <c r="AN800" i="1"/>
  <c r="BF800" i="1" s="1"/>
  <c r="AL800" i="1"/>
  <c r="BE800" i="1" s="1"/>
  <c r="AJ800" i="1"/>
  <c r="BD800" i="1" s="1"/>
  <c r="AH800" i="1"/>
  <c r="BC800" i="1" s="1"/>
  <c r="AF800" i="1"/>
  <c r="BB800" i="1" s="1"/>
  <c r="AD800" i="1"/>
  <c r="BA800" i="1" s="1"/>
  <c r="AB800" i="1"/>
  <c r="AZ800" i="1" s="1"/>
  <c r="Z800" i="1"/>
  <c r="AY800" i="1" s="1"/>
  <c r="X800" i="1"/>
  <c r="W800" i="1"/>
  <c r="V800" i="1"/>
  <c r="U800" i="1"/>
  <c r="T800" i="1"/>
  <c r="S800" i="1"/>
  <c r="R800" i="1"/>
  <c r="Q800" i="1"/>
  <c r="P800" i="1"/>
  <c r="O800" i="1"/>
  <c r="N800" i="1"/>
  <c r="M800" i="1"/>
  <c r="F800" i="1"/>
  <c r="BT800" i="1" s="1"/>
  <c r="E800" i="1"/>
  <c r="BQ800" i="1" s="1"/>
  <c r="BS799" i="1"/>
  <c r="BR799" i="1"/>
  <c r="BO799" i="1"/>
  <c r="BA799" i="1"/>
  <c r="AV799" i="1"/>
  <c r="AT799" i="1"/>
  <c r="BI799" i="1" s="1"/>
  <c r="AR799" i="1"/>
  <c r="BH799" i="1" s="1"/>
  <c r="AP799" i="1"/>
  <c r="BG799" i="1" s="1"/>
  <c r="AN799" i="1"/>
  <c r="BF799" i="1" s="1"/>
  <c r="AL799" i="1"/>
  <c r="BE799" i="1" s="1"/>
  <c r="AJ799" i="1"/>
  <c r="BD799" i="1" s="1"/>
  <c r="AH799" i="1"/>
  <c r="BC799" i="1" s="1"/>
  <c r="AF799" i="1"/>
  <c r="BB799" i="1" s="1"/>
  <c r="AD799" i="1"/>
  <c r="AB799" i="1"/>
  <c r="AZ799" i="1" s="1"/>
  <c r="Z799" i="1"/>
  <c r="AY799" i="1" s="1"/>
  <c r="X799" i="1"/>
  <c r="W799" i="1"/>
  <c r="V799" i="1"/>
  <c r="U799" i="1"/>
  <c r="T799" i="1"/>
  <c r="S799" i="1"/>
  <c r="R799" i="1"/>
  <c r="Q799" i="1"/>
  <c r="P799" i="1"/>
  <c r="O799" i="1"/>
  <c r="N799" i="1"/>
  <c r="M799" i="1"/>
  <c r="F799" i="1"/>
  <c r="E799" i="1"/>
  <c r="BN799" i="1" s="1"/>
  <c r="BS798" i="1"/>
  <c r="BR798" i="1"/>
  <c r="BO798" i="1"/>
  <c r="BH798" i="1"/>
  <c r="AV798" i="1"/>
  <c r="AT798" i="1"/>
  <c r="BI798" i="1" s="1"/>
  <c r="AR798" i="1"/>
  <c r="AP798" i="1"/>
  <c r="BG798" i="1" s="1"/>
  <c r="AN798" i="1"/>
  <c r="BF798" i="1" s="1"/>
  <c r="AL798" i="1"/>
  <c r="BE798" i="1" s="1"/>
  <c r="AJ798" i="1"/>
  <c r="BD798" i="1" s="1"/>
  <c r="AH798" i="1"/>
  <c r="BC798" i="1" s="1"/>
  <c r="AF798" i="1"/>
  <c r="BB798" i="1" s="1"/>
  <c r="AD798" i="1"/>
  <c r="BA798" i="1" s="1"/>
  <c r="AB798" i="1"/>
  <c r="AZ798" i="1" s="1"/>
  <c r="Z798" i="1"/>
  <c r="AY798" i="1" s="1"/>
  <c r="X798" i="1"/>
  <c r="W798" i="1"/>
  <c r="V798" i="1"/>
  <c r="U798" i="1"/>
  <c r="T798" i="1"/>
  <c r="S798" i="1"/>
  <c r="R798" i="1"/>
  <c r="Q798" i="1"/>
  <c r="P798" i="1"/>
  <c r="O798" i="1"/>
  <c r="N798" i="1"/>
  <c r="M798" i="1"/>
  <c r="F798" i="1"/>
  <c r="E798" i="1"/>
  <c r="BQ798" i="1" s="1"/>
  <c r="BS797" i="1"/>
  <c r="BR797" i="1"/>
  <c r="BO797" i="1"/>
  <c r="BC797" i="1"/>
  <c r="BA797" i="1"/>
  <c r="AV797" i="1"/>
  <c r="AT797" i="1"/>
  <c r="BI797" i="1" s="1"/>
  <c r="AR797" i="1"/>
  <c r="BH797" i="1" s="1"/>
  <c r="AP797" i="1"/>
  <c r="BG797" i="1" s="1"/>
  <c r="AN797" i="1"/>
  <c r="BF797" i="1" s="1"/>
  <c r="AL797" i="1"/>
  <c r="BE797" i="1" s="1"/>
  <c r="AJ797" i="1"/>
  <c r="BD797" i="1" s="1"/>
  <c r="AH797" i="1"/>
  <c r="AF797" i="1"/>
  <c r="BB797" i="1" s="1"/>
  <c r="AD797" i="1"/>
  <c r="AB797" i="1"/>
  <c r="AZ797" i="1" s="1"/>
  <c r="Z797" i="1"/>
  <c r="AY797" i="1" s="1"/>
  <c r="X797" i="1"/>
  <c r="W797" i="1"/>
  <c r="V797" i="1"/>
  <c r="U797" i="1"/>
  <c r="T797" i="1"/>
  <c r="S797" i="1"/>
  <c r="R797" i="1"/>
  <c r="Q797" i="1"/>
  <c r="P797" i="1"/>
  <c r="O797" i="1"/>
  <c r="N797" i="1"/>
  <c r="M797" i="1"/>
  <c r="F797" i="1"/>
  <c r="BT797" i="1" s="1"/>
  <c r="E797" i="1"/>
  <c r="BS796" i="1"/>
  <c r="BR796" i="1"/>
  <c r="BO796" i="1"/>
  <c r="AV796" i="1"/>
  <c r="AT796" i="1"/>
  <c r="BI796" i="1" s="1"/>
  <c r="AR796" i="1"/>
  <c r="BH796" i="1" s="1"/>
  <c r="AP796" i="1"/>
  <c r="BG796" i="1" s="1"/>
  <c r="AN796" i="1"/>
  <c r="BF796" i="1" s="1"/>
  <c r="AL796" i="1"/>
  <c r="BE796" i="1" s="1"/>
  <c r="AJ796" i="1"/>
  <c r="BD796" i="1" s="1"/>
  <c r="AH796" i="1"/>
  <c r="BC796" i="1" s="1"/>
  <c r="AF796" i="1"/>
  <c r="BB796" i="1" s="1"/>
  <c r="AD796" i="1"/>
  <c r="BA796" i="1" s="1"/>
  <c r="AB796" i="1"/>
  <c r="AZ796" i="1" s="1"/>
  <c r="Z796" i="1"/>
  <c r="AY796" i="1" s="1"/>
  <c r="X796" i="1"/>
  <c r="W796" i="1"/>
  <c r="V796" i="1"/>
  <c r="U796" i="1"/>
  <c r="T796" i="1"/>
  <c r="S796" i="1"/>
  <c r="R796" i="1"/>
  <c r="Q796" i="1"/>
  <c r="P796" i="1"/>
  <c r="O796" i="1"/>
  <c r="N796" i="1"/>
  <c r="M796" i="1"/>
  <c r="F796" i="1"/>
  <c r="E796" i="1"/>
  <c r="BS795" i="1"/>
  <c r="BR795" i="1"/>
  <c r="BO795" i="1"/>
  <c r="AV795" i="1"/>
  <c r="AT795" i="1"/>
  <c r="BI795" i="1" s="1"/>
  <c r="AR795" i="1"/>
  <c r="BH795" i="1" s="1"/>
  <c r="AP795" i="1"/>
  <c r="BG795" i="1" s="1"/>
  <c r="AN795" i="1"/>
  <c r="BF795" i="1" s="1"/>
  <c r="AL795" i="1"/>
  <c r="BE795" i="1" s="1"/>
  <c r="AJ795" i="1"/>
  <c r="BD795" i="1" s="1"/>
  <c r="AH795" i="1"/>
  <c r="BC795" i="1" s="1"/>
  <c r="AF795" i="1"/>
  <c r="BB795" i="1" s="1"/>
  <c r="AD795" i="1"/>
  <c r="BA795" i="1" s="1"/>
  <c r="AB795" i="1"/>
  <c r="AZ795" i="1" s="1"/>
  <c r="Z795" i="1"/>
  <c r="X795" i="1"/>
  <c r="W795" i="1"/>
  <c r="V795" i="1"/>
  <c r="U795" i="1"/>
  <c r="T795" i="1"/>
  <c r="S795" i="1"/>
  <c r="R795" i="1"/>
  <c r="Q795" i="1"/>
  <c r="P795" i="1"/>
  <c r="O795" i="1"/>
  <c r="N795" i="1"/>
  <c r="M795" i="1"/>
  <c r="F795" i="1"/>
  <c r="BT795" i="1" s="1"/>
  <c r="E795" i="1"/>
  <c r="BQ795" i="1" s="1"/>
  <c r="BS794" i="1"/>
  <c r="BR794" i="1"/>
  <c r="BO794" i="1"/>
  <c r="BH794" i="1"/>
  <c r="AV794" i="1"/>
  <c r="AT794" i="1"/>
  <c r="BI794" i="1" s="1"/>
  <c r="AR794" i="1"/>
  <c r="AP794" i="1"/>
  <c r="BG794" i="1" s="1"/>
  <c r="AN794" i="1"/>
  <c r="BF794" i="1" s="1"/>
  <c r="AL794" i="1"/>
  <c r="BE794" i="1" s="1"/>
  <c r="AJ794" i="1"/>
  <c r="BD794" i="1" s="1"/>
  <c r="AH794" i="1"/>
  <c r="BC794" i="1" s="1"/>
  <c r="AF794" i="1"/>
  <c r="BB794" i="1" s="1"/>
  <c r="AD794" i="1"/>
  <c r="BA794" i="1" s="1"/>
  <c r="AB794" i="1"/>
  <c r="AZ794" i="1" s="1"/>
  <c r="Z794" i="1"/>
  <c r="AY794" i="1" s="1"/>
  <c r="X794" i="1"/>
  <c r="W794" i="1"/>
  <c r="V794" i="1"/>
  <c r="U794" i="1"/>
  <c r="T794" i="1"/>
  <c r="S794" i="1"/>
  <c r="R794" i="1"/>
  <c r="Q794" i="1"/>
  <c r="P794" i="1"/>
  <c r="O794" i="1"/>
  <c r="N794" i="1"/>
  <c r="M794" i="1"/>
  <c r="F794" i="1"/>
  <c r="E794" i="1"/>
  <c r="BS793" i="1"/>
  <c r="BR793" i="1"/>
  <c r="BO793" i="1"/>
  <c r="BH793" i="1"/>
  <c r="BA793" i="1"/>
  <c r="AV793" i="1"/>
  <c r="AT793" i="1"/>
  <c r="BI793" i="1" s="1"/>
  <c r="AR793" i="1"/>
  <c r="AP793" i="1"/>
  <c r="BG793" i="1" s="1"/>
  <c r="AN793" i="1"/>
  <c r="BF793" i="1" s="1"/>
  <c r="AL793" i="1"/>
  <c r="BE793" i="1" s="1"/>
  <c r="AJ793" i="1"/>
  <c r="BD793" i="1" s="1"/>
  <c r="AH793" i="1"/>
  <c r="BC793" i="1" s="1"/>
  <c r="AF793" i="1"/>
  <c r="BB793" i="1" s="1"/>
  <c r="AD793" i="1"/>
  <c r="AB793" i="1"/>
  <c r="AZ793" i="1" s="1"/>
  <c r="Z793" i="1"/>
  <c r="X793" i="1"/>
  <c r="W793" i="1"/>
  <c r="V793" i="1"/>
  <c r="U793" i="1"/>
  <c r="T793" i="1"/>
  <c r="S793" i="1"/>
  <c r="R793" i="1"/>
  <c r="Q793" i="1"/>
  <c r="P793" i="1"/>
  <c r="O793" i="1"/>
  <c r="N793" i="1"/>
  <c r="M793" i="1"/>
  <c r="F793" i="1"/>
  <c r="E793" i="1"/>
  <c r="BN793" i="1" s="1"/>
  <c r="BS792" i="1"/>
  <c r="BR792" i="1"/>
  <c r="BO792" i="1"/>
  <c r="BI792" i="1"/>
  <c r="BA792" i="1"/>
  <c r="AV792" i="1"/>
  <c r="AT792" i="1"/>
  <c r="AR792" i="1"/>
  <c r="BH792" i="1" s="1"/>
  <c r="AP792" i="1"/>
  <c r="BG792" i="1" s="1"/>
  <c r="AN792" i="1"/>
  <c r="BF792" i="1" s="1"/>
  <c r="AL792" i="1"/>
  <c r="BE792" i="1" s="1"/>
  <c r="AJ792" i="1"/>
  <c r="BD792" i="1" s="1"/>
  <c r="AH792" i="1"/>
  <c r="BC792" i="1" s="1"/>
  <c r="AF792" i="1"/>
  <c r="BB792" i="1" s="1"/>
  <c r="AD792" i="1"/>
  <c r="AB792" i="1"/>
  <c r="AZ792" i="1" s="1"/>
  <c r="Z792" i="1"/>
  <c r="AY792" i="1" s="1"/>
  <c r="X792" i="1"/>
  <c r="W792" i="1"/>
  <c r="V792" i="1"/>
  <c r="U792" i="1"/>
  <c r="T792" i="1"/>
  <c r="S792" i="1"/>
  <c r="R792" i="1"/>
  <c r="Q792" i="1"/>
  <c r="P792" i="1"/>
  <c r="O792" i="1"/>
  <c r="N792" i="1"/>
  <c r="M792" i="1"/>
  <c r="F792" i="1"/>
  <c r="E792" i="1"/>
  <c r="BS791" i="1"/>
  <c r="BR791" i="1"/>
  <c r="BO791" i="1"/>
  <c r="BG791" i="1"/>
  <c r="BB791" i="1"/>
  <c r="AV791" i="1"/>
  <c r="AT791" i="1"/>
  <c r="BI791" i="1" s="1"/>
  <c r="AR791" i="1"/>
  <c r="BH791" i="1" s="1"/>
  <c r="AP791" i="1"/>
  <c r="AN791" i="1"/>
  <c r="BF791" i="1" s="1"/>
  <c r="AL791" i="1"/>
  <c r="BE791" i="1" s="1"/>
  <c r="AJ791" i="1"/>
  <c r="BD791" i="1" s="1"/>
  <c r="AH791" i="1"/>
  <c r="BC791" i="1" s="1"/>
  <c r="AF791" i="1"/>
  <c r="AD791" i="1"/>
  <c r="BA791" i="1" s="1"/>
  <c r="AB791" i="1"/>
  <c r="AZ791" i="1" s="1"/>
  <c r="Z791" i="1"/>
  <c r="X791" i="1"/>
  <c r="W791" i="1"/>
  <c r="V791" i="1"/>
  <c r="U791" i="1"/>
  <c r="T791" i="1"/>
  <c r="S791" i="1"/>
  <c r="R791" i="1"/>
  <c r="Q791" i="1"/>
  <c r="P791" i="1"/>
  <c r="O791" i="1"/>
  <c r="N791" i="1"/>
  <c r="M791" i="1"/>
  <c r="F791" i="1"/>
  <c r="E791" i="1"/>
  <c r="BQ791" i="1" s="1"/>
  <c r="BS790" i="1"/>
  <c r="BR790" i="1"/>
  <c r="BO790" i="1"/>
  <c r="BP790" i="1" s="1"/>
  <c r="BB790" i="1"/>
  <c r="AV790" i="1"/>
  <c r="AT790" i="1"/>
  <c r="BI790" i="1" s="1"/>
  <c r="AR790" i="1"/>
  <c r="BH790" i="1" s="1"/>
  <c r="AP790" i="1"/>
  <c r="BG790" i="1" s="1"/>
  <c r="AN790" i="1"/>
  <c r="BF790" i="1" s="1"/>
  <c r="AL790" i="1"/>
  <c r="BE790" i="1" s="1"/>
  <c r="AJ790" i="1"/>
  <c r="BD790" i="1" s="1"/>
  <c r="AH790" i="1"/>
  <c r="BC790" i="1" s="1"/>
  <c r="AF790" i="1"/>
  <c r="AD790" i="1"/>
  <c r="BA790" i="1" s="1"/>
  <c r="AB790" i="1"/>
  <c r="AZ790" i="1" s="1"/>
  <c r="Z790" i="1"/>
  <c r="X790" i="1"/>
  <c r="W790" i="1"/>
  <c r="V790" i="1"/>
  <c r="U790" i="1"/>
  <c r="T790" i="1"/>
  <c r="S790" i="1"/>
  <c r="R790" i="1"/>
  <c r="Q790" i="1"/>
  <c r="P790" i="1"/>
  <c r="O790" i="1"/>
  <c r="N790" i="1"/>
  <c r="M790" i="1"/>
  <c r="F790" i="1"/>
  <c r="E790" i="1"/>
  <c r="BN790" i="1" s="1"/>
  <c r="BS789" i="1"/>
  <c r="BR789" i="1"/>
  <c r="BO789" i="1"/>
  <c r="BG789" i="1"/>
  <c r="AV789" i="1"/>
  <c r="AT789" i="1"/>
  <c r="BI789" i="1" s="1"/>
  <c r="AR789" i="1"/>
  <c r="BH789" i="1" s="1"/>
  <c r="AP789" i="1"/>
  <c r="AN789" i="1"/>
  <c r="BF789" i="1" s="1"/>
  <c r="AL789" i="1"/>
  <c r="BE789" i="1" s="1"/>
  <c r="AJ789" i="1"/>
  <c r="BD789" i="1" s="1"/>
  <c r="AH789" i="1"/>
  <c r="BC789" i="1" s="1"/>
  <c r="AF789" i="1"/>
  <c r="BB789" i="1" s="1"/>
  <c r="AD789" i="1"/>
  <c r="BA789" i="1" s="1"/>
  <c r="AB789" i="1"/>
  <c r="AZ789" i="1" s="1"/>
  <c r="Z789" i="1"/>
  <c r="AY789" i="1" s="1"/>
  <c r="X789" i="1"/>
  <c r="W789" i="1"/>
  <c r="V789" i="1"/>
  <c r="U789" i="1"/>
  <c r="T789" i="1"/>
  <c r="S789" i="1"/>
  <c r="R789" i="1"/>
  <c r="Q789" i="1"/>
  <c r="P789" i="1"/>
  <c r="O789" i="1"/>
  <c r="N789" i="1"/>
  <c r="M789" i="1"/>
  <c r="F789" i="1"/>
  <c r="E789" i="1"/>
  <c r="BQ789" i="1" s="1"/>
  <c r="BS788" i="1"/>
  <c r="BR788" i="1"/>
  <c r="BO788" i="1"/>
  <c r="BD788" i="1"/>
  <c r="AV788" i="1"/>
  <c r="AT788" i="1"/>
  <c r="BI788" i="1" s="1"/>
  <c r="AR788" i="1"/>
  <c r="BH788" i="1" s="1"/>
  <c r="AP788" i="1"/>
  <c r="BG788" i="1" s="1"/>
  <c r="AN788" i="1"/>
  <c r="BF788" i="1" s="1"/>
  <c r="AL788" i="1"/>
  <c r="BE788" i="1" s="1"/>
  <c r="AJ788" i="1"/>
  <c r="AH788" i="1"/>
  <c r="BC788" i="1" s="1"/>
  <c r="AF788" i="1"/>
  <c r="BB788" i="1" s="1"/>
  <c r="AD788" i="1"/>
  <c r="BA788" i="1" s="1"/>
  <c r="AB788" i="1"/>
  <c r="AZ788" i="1" s="1"/>
  <c r="Z788" i="1"/>
  <c r="AY788" i="1" s="1"/>
  <c r="X788" i="1"/>
  <c r="W788" i="1"/>
  <c r="V788" i="1"/>
  <c r="U788" i="1"/>
  <c r="T788" i="1"/>
  <c r="S788" i="1"/>
  <c r="R788" i="1"/>
  <c r="Q788" i="1"/>
  <c r="P788" i="1"/>
  <c r="O788" i="1"/>
  <c r="N788" i="1"/>
  <c r="M788" i="1"/>
  <c r="F788" i="1"/>
  <c r="E788" i="1"/>
  <c r="BN788" i="1" s="1"/>
  <c r="BS787" i="1"/>
  <c r="BR787" i="1"/>
  <c r="BO787" i="1"/>
  <c r="BC787" i="1"/>
  <c r="BB787" i="1"/>
  <c r="AV787" i="1"/>
  <c r="AT787" i="1"/>
  <c r="BI787" i="1" s="1"/>
  <c r="AR787" i="1"/>
  <c r="BH787" i="1" s="1"/>
  <c r="AP787" i="1"/>
  <c r="BG787" i="1" s="1"/>
  <c r="AN787" i="1"/>
  <c r="BF787" i="1" s="1"/>
  <c r="AL787" i="1"/>
  <c r="BE787" i="1" s="1"/>
  <c r="AJ787" i="1"/>
  <c r="BD787" i="1" s="1"/>
  <c r="AH787" i="1"/>
  <c r="AF787" i="1"/>
  <c r="AD787" i="1"/>
  <c r="BA787" i="1" s="1"/>
  <c r="AB787" i="1"/>
  <c r="AZ787" i="1" s="1"/>
  <c r="Z787" i="1"/>
  <c r="X787" i="1"/>
  <c r="W787" i="1"/>
  <c r="V787" i="1"/>
  <c r="U787" i="1"/>
  <c r="T787" i="1"/>
  <c r="S787" i="1"/>
  <c r="R787" i="1"/>
  <c r="Q787" i="1"/>
  <c r="P787" i="1"/>
  <c r="O787" i="1"/>
  <c r="N787" i="1"/>
  <c r="M787" i="1"/>
  <c r="F787" i="1"/>
  <c r="E787" i="1"/>
  <c r="BN787" i="1" s="1"/>
  <c r="BS786" i="1"/>
  <c r="BR786" i="1"/>
  <c r="BO786" i="1"/>
  <c r="AV786" i="1"/>
  <c r="AT786" i="1"/>
  <c r="BI786" i="1" s="1"/>
  <c r="AR786" i="1"/>
  <c r="BH786" i="1" s="1"/>
  <c r="AP786" i="1"/>
  <c r="BG786" i="1" s="1"/>
  <c r="AN786" i="1"/>
  <c r="BF786" i="1" s="1"/>
  <c r="AL786" i="1"/>
  <c r="BE786" i="1" s="1"/>
  <c r="AJ786" i="1"/>
  <c r="BD786" i="1" s="1"/>
  <c r="AH786" i="1"/>
  <c r="BC786" i="1" s="1"/>
  <c r="AF786" i="1"/>
  <c r="BB786" i="1" s="1"/>
  <c r="AD786" i="1"/>
  <c r="BA786" i="1" s="1"/>
  <c r="AB786" i="1"/>
  <c r="AZ786" i="1" s="1"/>
  <c r="Z786" i="1"/>
  <c r="X786" i="1"/>
  <c r="W786" i="1"/>
  <c r="V786" i="1"/>
  <c r="U786" i="1"/>
  <c r="T786" i="1"/>
  <c r="S786" i="1"/>
  <c r="R786" i="1"/>
  <c r="Q786" i="1"/>
  <c r="P786" i="1"/>
  <c r="O786" i="1"/>
  <c r="N786" i="1"/>
  <c r="M786" i="1"/>
  <c r="F786" i="1"/>
  <c r="E786" i="1"/>
  <c r="BS785" i="1"/>
  <c r="BR785" i="1"/>
  <c r="BO785" i="1"/>
  <c r="BD785" i="1"/>
  <c r="AV785" i="1"/>
  <c r="AT785" i="1"/>
  <c r="BI785" i="1" s="1"/>
  <c r="AR785" i="1"/>
  <c r="BH785" i="1" s="1"/>
  <c r="AP785" i="1"/>
  <c r="BG785" i="1" s="1"/>
  <c r="AN785" i="1"/>
  <c r="BF785" i="1" s="1"/>
  <c r="AL785" i="1"/>
  <c r="BE785" i="1" s="1"/>
  <c r="AJ785" i="1"/>
  <c r="AH785" i="1"/>
  <c r="BC785" i="1" s="1"/>
  <c r="AF785" i="1"/>
  <c r="BB785" i="1" s="1"/>
  <c r="AD785" i="1"/>
  <c r="BA785" i="1" s="1"/>
  <c r="AB785" i="1"/>
  <c r="AZ785" i="1" s="1"/>
  <c r="Z785" i="1"/>
  <c r="AY785" i="1" s="1"/>
  <c r="X785" i="1"/>
  <c r="W785" i="1"/>
  <c r="V785" i="1"/>
  <c r="U785" i="1"/>
  <c r="T785" i="1"/>
  <c r="S785" i="1"/>
  <c r="R785" i="1"/>
  <c r="Q785" i="1"/>
  <c r="P785" i="1"/>
  <c r="O785" i="1"/>
  <c r="N785" i="1"/>
  <c r="M785" i="1"/>
  <c r="F785" i="1"/>
  <c r="E785" i="1"/>
  <c r="BQ785" i="1" s="1"/>
  <c r="BS784" i="1"/>
  <c r="BR784" i="1"/>
  <c r="BO784" i="1"/>
  <c r="BA784" i="1"/>
  <c r="AV784" i="1"/>
  <c r="AT784" i="1"/>
  <c r="BI784" i="1" s="1"/>
  <c r="AR784" i="1"/>
  <c r="BH784" i="1" s="1"/>
  <c r="AP784" i="1"/>
  <c r="BG784" i="1" s="1"/>
  <c r="AN784" i="1"/>
  <c r="BF784" i="1" s="1"/>
  <c r="AL784" i="1"/>
  <c r="BE784" i="1" s="1"/>
  <c r="AJ784" i="1"/>
  <c r="BD784" i="1" s="1"/>
  <c r="AH784" i="1"/>
  <c r="BC784" i="1" s="1"/>
  <c r="AF784" i="1"/>
  <c r="BB784" i="1" s="1"/>
  <c r="AD784" i="1"/>
  <c r="AB784" i="1"/>
  <c r="AZ784" i="1" s="1"/>
  <c r="Z784" i="1"/>
  <c r="AY784" i="1" s="1"/>
  <c r="X784" i="1"/>
  <c r="W784" i="1"/>
  <c r="V784" i="1"/>
  <c r="U784" i="1"/>
  <c r="T784" i="1"/>
  <c r="S784" i="1"/>
  <c r="R784" i="1"/>
  <c r="Q784" i="1"/>
  <c r="P784" i="1"/>
  <c r="O784" i="1"/>
  <c r="N784" i="1"/>
  <c r="M784" i="1"/>
  <c r="F784" i="1"/>
  <c r="E784" i="1"/>
  <c r="BS783" i="1"/>
  <c r="BR783" i="1"/>
  <c r="BT783" i="1" s="1"/>
  <c r="BO783" i="1"/>
  <c r="AV783" i="1"/>
  <c r="AT783" i="1"/>
  <c r="BI783" i="1" s="1"/>
  <c r="AR783" i="1"/>
  <c r="BH783" i="1" s="1"/>
  <c r="AP783" i="1"/>
  <c r="BG783" i="1" s="1"/>
  <c r="AN783" i="1"/>
  <c r="BF783" i="1" s="1"/>
  <c r="AL783" i="1"/>
  <c r="BE783" i="1" s="1"/>
  <c r="AJ783" i="1"/>
  <c r="BD783" i="1" s="1"/>
  <c r="AH783" i="1"/>
  <c r="BC783" i="1" s="1"/>
  <c r="AF783" i="1"/>
  <c r="BB783" i="1" s="1"/>
  <c r="AD783" i="1"/>
  <c r="BA783" i="1" s="1"/>
  <c r="AB783" i="1"/>
  <c r="AZ783" i="1" s="1"/>
  <c r="Z783" i="1"/>
  <c r="AY783" i="1" s="1"/>
  <c r="X783" i="1"/>
  <c r="W783" i="1"/>
  <c r="V783" i="1"/>
  <c r="U783" i="1"/>
  <c r="T783" i="1"/>
  <c r="S783" i="1"/>
  <c r="R783" i="1"/>
  <c r="Q783" i="1"/>
  <c r="P783" i="1"/>
  <c r="O783" i="1"/>
  <c r="N783" i="1"/>
  <c r="M783" i="1"/>
  <c r="F783" i="1"/>
  <c r="E783" i="1"/>
  <c r="BS782" i="1"/>
  <c r="BR782" i="1"/>
  <c r="BQ782" i="1"/>
  <c r="BO782" i="1"/>
  <c r="BP782" i="1" s="1"/>
  <c r="AV782" i="1"/>
  <c r="AT782" i="1"/>
  <c r="BI782" i="1" s="1"/>
  <c r="AR782" i="1"/>
  <c r="BH782" i="1" s="1"/>
  <c r="AP782" i="1"/>
  <c r="BG782" i="1" s="1"/>
  <c r="AN782" i="1"/>
  <c r="BF782" i="1" s="1"/>
  <c r="AL782" i="1"/>
  <c r="BE782" i="1" s="1"/>
  <c r="AJ782" i="1"/>
  <c r="BD782" i="1" s="1"/>
  <c r="AH782" i="1"/>
  <c r="BC782" i="1" s="1"/>
  <c r="AF782" i="1"/>
  <c r="BB782" i="1" s="1"/>
  <c r="AD782" i="1"/>
  <c r="BA782" i="1" s="1"/>
  <c r="AB782" i="1"/>
  <c r="AZ782" i="1" s="1"/>
  <c r="Z782" i="1"/>
  <c r="AY782" i="1" s="1"/>
  <c r="X782" i="1"/>
  <c r="W782" i="1"/>
  <c r="V782" i="1"/>
  <c r="U782" i="1"/>
  <c r="T782" i="1"/>
  <c r="S782" i="1"/>
  <c r="R782" i="1"/>
  <c r="Q782" i="1"/>
  <c r="P782" i="1"/>
  <c r="O782" i="1"/>
  <c r="N782" i="1"/>
  <c r="M782" i="1"/>
  <c r="F782" i="1"/>
  <c r="E782" i="1"/>
  <c r="BN782" i="1" s="1"/>
  <c r="BS781" i="1"/>
  <c r="BR781" i="1"/>
  <c r="BQ781" i="1"/>
  <c r="BP781" i="1"/>
  <c r="BO781" i="1"/>
  <c r="BC781" i="1"/>
  <c r="AV781" i="1"/>
  <c r="AT781" i="1"/>
  <c r="BI781" i="1" s="1"/>
  <c r="AR781" i="1"/>
  <c r="BH781" i="1" s="1"/>
  <c r="AP781" i="1"/>
  <c r="BG781" i="1" s="1"/>
  <c r="AN781" i="1"/>
  <c r="BF781" i="1" s="1"/>
  <c r="AL781" i="1"/>
  <c r="BE781" i="1" s="1"/>
  <c r="AJ781" i="1"/>
  <c r="BD781" i="1" s="1"/>
  <c r="AH781" i="1"/>
  <c r="AF781" i="1"/>
  <c r="BB781" i="1" s="1"/>
  <c r="AD781" i="1"/>
  <c r="BA781" i="1" s="1"/>
  <c r="AB781" i="1"/>
  <c r="AZ781" i="1" s="1"/>
  <c r="Z781" i="1"/>
  <c r="X781" i="1"/>
  <c r="W781" i="1"/>
  <c r="V781" i="1"/>
  <c r="U781" i="1"/>
  <c r="T781" i="1"/>
  <c r="S781" i="1"/>
  <c r="R781" i="1"/>
  <c r="Q781" i="1"/>
  <c r="P781" i="1"/>
  <c r="O781" i="1"/>
  <c r="N781" i="1"/>
  <c r="M781" i="1"/>
  <c r="F781" i="1"/>
  <c r="E781" i="1"/>
  <c r="BN781" i="1" s="1"/>
  <c r="BS780" i="1"/>
  <c r="BR780" i="1"/>
  <c r="BO780" i="1"/>
  <c r="BE780" i="1"/>
  <c r="AV780" i="1"/>
  <c r="AT780" i="1"/>
  <c r="BI780" i="1" s="1"/>
  <c r="AR780" i="1"/>
  <c r="BH780" i="1" s="1"/>
  <c r="AP780" i="1"/>
  <c r="BG780" i="1" s="1"/>
  <c r="AN780" i="1"/>
  <c r="BF780" i="1" s="1"/>
  <c r="AL780" i="1"/>
  <c r="AJ780" i="1"/>
  <c r="BD780" i="1" s="1"/>
  <c r="AH780" i="1"/>
  <c r="BC780" i="1" s="1"/>
  <c r="AF780" i="1"/>
  <c r="BB780" i="1" s="1"/>
  <c r="AD780" i="1"/>
  <c r="BA780" i="1" s="1"/>
  <c r="AB780" i="1"/>
  <c r="AZ780" i="1" s="1"/>
  <c r="Z780" i="1"/>
  <c r="AY780" i="1" s="1"/>
  <c r="X780" i="1"/>
  <c r="W780" i="1"/>
  <c r="V780" i="1"/>
  <c r="U780" i="1"/>
  <c r="T780" i="1"/>
  <c r="S780" i="1"/>
  <c r="R780" i="1"/>
  <c r="Q780" i="1"/>
  <c r="P780" i="1"/>
  <c r="O780" i="1"/>
  <c r="N780" i="1"/>
  <c r="M780" i="1"/>
  <c r="F780" i="1"/>
  <c r="E780" i="1"/>
  <c r="BQ780" i="1" s="1"/>
  <c r="BS779" i="1"/>
  <c r="BR779" i="1"/>
  <c r="BO779" i="1"/>
  <c r="AV779" i="1"/>
  <c r="AT779" i="1"/>
  <c r="BI779" i="1" s="1"/>
  <c r="AR779" i="1"/>
  <c r="BH779" i="1" s="1"/>
  <c r="AP779" i="1"/>
  <c r="BG779" i="1" s="1"/>
  <c r="AN779" i="1"/>
  <c r="BF779" i="1" s="1"/>
  <c r="AL779" i="1"/>
  <c r="BE779" i="1" s="1"/>
  <c r="AJ779" i="1"/>
  <c r="BD779" i="1" s="1"/>
  <c r="AH779" i="1"/>
  <c r="BC779" i="1" s="1"/>
  <c r="AF779" i="1"/>
  <c r="BB779" i="1" s="1"/>
  <c r="AD779" i="1"/>
  <c r="BA779" i="1" s="1"/>
  <c r="AB779" i="1"/>
  <c r="AZ779" i="1" s="1"/>
  <c r="Z779" i="1"/>
  <c r="AY779" i="1" s="1"/>
  <c r="X779" i="1"/>
  <c r="W779" i="1"/>
  <c r="V779" i="1"/>
  <c r="U779" i="1"/>
  <c r="T779" i="1"/>
  <c r="S779" i="1"/>
  <c r="R779" i="1"/>
  <c r="Q779" i="1"/>
  <c r="P779" i="1"/>
  <c r="O779" i="1"/>
  <c r="N779" i="1"/>
  <c r="M779" i="1"/>
  <c r="F779" i="1"/>
  <c r="E779" i="1"/>
  <c r="BS778" i="1"/>
  <c r="BR778" i="1"/>
  <c r="BO778" i="1"/>
  <c r="AV778" i="1"/>
  <c r="AT778" i="1"/>
  <c r="BI778" i="1" s="1"/>
  <c r="AR778" i="1"/>
  <c r="BH778" i="1" s="1"/>
  <c r="AP778" i="1"/>
  <c r="BG778" i="1" s="1"/>
  <c r="AN778" i="1"/>
  <c r="BF778" i="1" s="1"/>
  <c r="AL778" i="1"/>
  <c r="BE778" i="1" s="1"/>
  <c r="AJ778" i="1"/>
  <c r="BD778" i="1" s="1"/>
  <c r="AH778" i="1"/>
  <c r="BC778" i="1" s="1"/>
  <c r="AF778" i="1"/>
  <c r="BB778" i="1" s="1"/>
  <c r="AD778" i="1"/>
  <c r="BA778" i="1" s="1"/>
  <c r="AB778" i="1"/>
  <c r="AZ778" i="1" s="1"/>
  <c r="Z778" i="1"/>
  <c r="AY778" i="1" s="1"/>
  <c r="X778" i="1"/>
  <c r="W778" i="1"/>
  <c r="V778" i="1"/>
  <c r="U778" i="1"/>
  <c r="T778" i="1"/>
  <c r="S778" i="1"/>
  <c r="R778" i="1"/>
  <c r="Q778" i="1"/>
  <c r="P778" i="1"/>
  <c r="O778" i="1"/>
  <c r="N778" i="1"/>
  <c r="M778" i="1"/>
  <c r="F778" i="1"/>
  <c r="E778" i="1"/>
  <c r="BP778" i="1" s="1"/>
  <c r="BS777" i="1"/>
  <c r="BR777" i="1"/>
  <c r="BO777" i="1"/>
  <c r="BI777" i="1"/>
  <c r="AZ777" i="1"/>
  <c r="AV777" i="1"/>
  <c r="AT777" i="1"/>
  <c r="AR777" i="1"/>
  <c r="BH777" i="1" s="1"/>
  <c r="AP777" i="1"/>
  <c r="BG777" i="1" s="1"/>
  <c r="AN777" i="1"/>
  <c r="BF777" i="1" s="1"/>
  <c r="AL777" i="1"/>
  <c r="BE777" i="1" s="1"/>
  <c r="AJ777" i="1"/>
  <c r="BD777" i="1" s="1"/>
  <c r="AH777" i="1"/>
  <c r="BC777" i="1" s="1"/>
  <c r="AF777" i="1"/>
  <c r="BB777" i="1" s="1"/>
  <c r="AD777" i="1"/>
  <c r="BA777" i="1" s="1"/>
  <c r="AB777" i="1"/>
  <c r="Z777" i="1"/>
  <c r="AY777" i="1" s="1"/>
  <c r="X777" i="1"/>
  <c r="W777" i="1"/>
  <c r="V777" i="1"/>
  <c r="U777" i="1"/>
  <c r="T777" i="1"/>
  <c r="S777" i="1"/>
  <c r="R777" i="1"/>
  <c r="Q777" i="1"/>
  <c r="P777" i="1"/>
  <c r="O777" i="1"/>
  <c r="N777" i="1"/>
  <c r="M777" i="1"/>
  <c r="F777" i="1"/>
  <c r="BT777" i="1" s="1"/>
  <c r="E777" i="1"/>
  <c r="BQ777" i="1" s="1"/>
  <c r="BS776" i="1"/>
  <c r="BR776" i="1"/>
  <c r="BO776" i="1"/>
  <c r="AV776" i="1"/>
  <c r="AT776" i="1"/>
  <c r="BI776" i="1" s="1"/>
  <c r="AR776" i="1"/>
  <c r="BH776" i="1" s="1"/>
  <c r="AP776" i="1"/>
  <c r="BG776" i="1" s="1"/>
  <c r="AN776" i="1"/>
  <c r="BF776" i="1" s="1"/>
  <c r="AL776" i="1"/>
  <c r="BE776" i="1" s="1"/>
  <c r="AJ776" i="1"/>
  <c r="BD776" i="1" s="1"/>
  <c r="AH776" i="1"/>
  <c r="BC776" i="1" s="1"/>
  <c r="AF776" i="1"/>
  <c r="BB776" i="1" s="1"/>
  <c r="AD776" i="1"/>
  <c r="BA776" i="1" s="1"/>
  <c r="AB776" i="1"/>
  <c r="AZ776" i="1" s="1"/>
  <c r="Z776" i="1"/>
  <c r="AY776" i="1" s="1"/>
  <c r="X776" i="1"/>
  <c r="W776" i="1"/>
  <c r="V776" i="1"/>
  <c r="U776" i="1"/>
  <c r="T776" i="1"/>
  <c r="S776" i="1"/>
  <c r="R776" i="1"/>
  <c r="Q776" i="1"/>
  <c r="P776" i="1"/>
  <c r="O776" i="1"/>
  <c r="N776" i="1"/>
  <c r="M776" i="1"/>
  <c r="F776" i="1"/>
  <c r="E776" i="1"/>
  <c r="BN776" i="1" s="1"/>
  <c r="BS775" i="1"/>
  <c r="BR775" i="1"/>
  <c r="BO775" i="1"/>
  <c r="BP775" i="1" s="1"/>
  <c r="BE775" i="1"/>
  <c r="AV775" i="1"/>
  <c r="AT775" i="1"/>
  <c r="BI775" i="1" s="1"/>
  <c r="AR775" i="1"/>
  <c r="BH775" i="1" s="1"/>
  <c r="AP775" i="1"/>
  <c r="BG775" i="1" s="1"/>
  <c r="AN775" i="1"/>
  <c r="BF775" i="1" s="1"/>
  <c r="AL775" i="1"/>
  <c r="AJ775" i="1"/>
  <c r="BD775" i="1" s="1"/>
  <c r="AH775" i="1"/>
  <c r="BC775" i="1" s="1"/>
  <c r="AF775" i="1"/>
  <c r="BB775" i="1" s="1"/>
  <c r="AD775" i="1"/>
  <c r="BA775" i="1" s="1"/>
  <c r="AB775" i="1"/>
  <c r="AZ775" i="1" s="1"/>
  <c r="Z775" i="1"/>
  <c r="X775" i="1"/>
  <c r="W775" i="1"/>
  <c r="V775" i="1"/>
  <c r="U775" i="1"/>
  <c r="T775" i="1"/>
  <c r="S775" i="1"/>
  <c r="R775" i="1"/>
  <c r="Q775" i="1"/>
  <c r="P775" i="1"/>
  <c r="O775" i="1"/>
  <c r="N775" i="1"/>
  <c r="M775" i="1"/>
  <c r="F775" i="1"/>
  <c r="E775" i="1"/>
  <c r="BN775" i="1" s="1"/>
  <c r="BS774" i="1"/>
  <c r="BR774" i="1"/>
  <c r="BT774" i="1" s="1"/>
  <c r="BO774" i="1"/>
  <c r="AV774" i="1"/>
  <c r="AT774" i="1"/>
  <c r="BI774" i="1" s="1"/>
  <c r="AR774" i="1"/>
  <c r="BH774" i="1" s="1"/>
  <c r="AP774" i="1"/>
  <c r="BG774" i="1" s="1"/>
  <c r="AN774" i="1"/>
  <c r="BF774" i="1" s="1"/>
  <c r="AL774" i="1"/>
  <c r="BE774" i="1" s="1"/>
  <c r="AJ774" i="1"/>
  <c r="BD774" i="1" s="1"/>
  <c r="AH774" i="1"/>
  <c r="BC774" i="1" s="1"/>
  <c r="AF774" i="1"/>
  <c r="BB774" i="1" s="1"/>
  <c r="AD774" i="1"/>
  <c r="BA774" i="1" s="1"/>
  <c r="AB774" i="1"/>
  <c r="AZ774" i="1" s="1"/>
  <c r="Z774" i="1"/>
  <c r="AY774" i="1" s="1"/>
  <c r="X774" i="1"/>
  <c r="W774" i="1"/>
  <c r="V774" i="1"/>
  <c r="U774" i="1"/>
  <c r="T774" i="1"/>
  <c r="S774" i="1"/>
  <c r="R774" i="1"/>
  <c r="Q774" i="1"/>
  <c r="P774" i="1"/>
  <c r="O774" i="1"/>
  <c r="N774" i="1"/>
  <c r="M774" i="1"/>
  <c r="F774" i="1"/>
  <c r="E774" i="1"/>
  <c r="BN774" i="1" s="1"/>
  <c r="BS773" i="1"/>
  <c r="BR773" i="1"/>
  <c r="BO773" i="1"/>
  <c r="AV773" i="1"/>
  <c r="AT773" i="1"/>
  <c r="BI773" i="1" s="1"/>
  <c r="AR773" i="1"/>
  <c r="BH773" i="1" s="1"/>
  <c r="AP773" i="1"/>
  <c r="BG773" i="1" s="1"/>
  <c r="AN773" i="1"/>
  <c r="BF773" i="1" s="1"/>
  <c r="AL773" i="1"/>
  <c r="BE773" i="1" s="1"/>
  <c r="AJ773" i="1"/>
  <c r="BD773" i="1" s="1"/>
  <c r="AH773" i="1"/>
  <c r="BC773" i="1" s="1"/>
  <c r="AF773" i="1"/>
  <c r="BB773" i="1" s="1"/>
  <c r="AD773" i="1"/>
  <c r="BA773" i="1" s="1"/>
  <c r="AB773" i="1"/>
  <c r="AZ773" i="1" s="1"/>
  <c r="Z773" i="1"/>
  <c r="X773" i="1"/>
  <c r="W773" i="1"/>
  <c r="V773" i="1"/>
  <c r="U773" i="1"/>
  <c r="T773" i="1"/>
  <c r="S773" i="1"/>
  <c r="R773" i="1"/>
  <c r="Q773" i="1"/>
  <c r="P773" i="1"/>
  <c r="O773" i="1"/>
  <c r="N773" i="1"/>
  <c r="M773" i="1"/>
  <c r="F773" i="1"/>
  <c r="BT773" i="1" s="1"/>
  <c r="E773" i="1"/>
  <c r="BQ773" i="1" s="1"/>
  <c r="BS772" i="1"/>
  <c r="BR772" i="1"/>
  <c r="BO772" i="1"/>
  <c r="AV772" i="1"/>
  <c r="AT772" i="1"/>
  <c r="BI772" i="1" s="1"/>
  <c r="AR772" i="1"/>
  <c r="BH772" i="1" s="1"/>
  <c r="AP772" i="1"/>
  <c r="BG772" i="1" s="1"/>
  <c r="AN772" i="1"/>
  <c r="BF772" i="1" s="1"/>
  <c r="AL772" i="1"/>
  <c r="BE772" i="1" s="1"/>
  <c r="AJ772" i="1"/>
  <c r="BD772" i="1" s="1"/>
  <c r="AH772" i="1"/>
  <c r="BC772" i="1" s="1"/>
  <c r="AF772" i="1"/>
  <c r="BB772" i="1" s="1"/>
  <c r="AD772" i="1"/>
  <c r="BA772" i="1" s="1"/>
  <c r="AB772" i="1"/>
  <c r="AZ772" i="1" s="1"/>
  <c r="Z772" i="1"/>
  <c r="AY772" i="1" s="1"/>
  <c r="X772" i="1"/>
  <c r="W772" i="1"/>
  <c r="V772" i="1"/>
  <c r="U772" i="1"/>
  <c r="T772" i="1"/>
  <c r="S772" i="1"/>
  <c r="R772" i="1"/>
  <c r="Q772" i="1"/>
  <c r="P772" i="1"/>
  <c r="O772" i="1"/>
  <c r="N772" i="1"/>
  <c r="M772" i="1"/>
  <c r="F772" i="1"/>
  <c r="BT772" i="1" s="1"/>
  <c r="E772" i="1"/>
  <c r="BQ772" i="1" s="1"/>
  <c r="BS771" i="1"/>
  <c r="BR771" i="1"/>
  <c r="BO771" i="1"/>
  <c r="AV771" i="1"/>
  <c r="AT771" i="1"/>
  <c r="BI771" i="1" s="1"/>
  <c r="AR771" i="1"/>
  <c r="BH771" i="1" s="1"/>
  <c r="AP771" i="1"/>
  <c r="BG771" i="1" s="1"/>
  <c r="AN771" i="1"/>
  <c r="BF771" i="1" s="1"/>
  <c r="AL771" i="1"/>
  <c r="BE771" i="1" s="1"/>
  <c r="AJ771" i="1"/>
  <c r="BD771" i="1" s="1"/>
  <c r="AH771" i="1"/>
  <c r="BC771" i="1" s="1"/>
  <c r="AF771" i="1"/>
  <c r="BB771" i="1" s="1"/>
  <c r="AD771" i="1"/>
  <c r="BA771" i="1" s="1"/>
  <c r="AB771" i="1"/>
  <c r="AZ771" i="1" s="1"/>
  <c r="Z771" i="1"/>
  <c r="AY771" i="1" s="1"/>
  <c r="X771" i="1"/>
  <c r="W771" i="1"/>
  <c r="V771" i="1"/>
  <c r="U771" i="1"/>
  <c r="T771" i="1"/>
  <c r="S771" i="1"/>
  <c r="R771" i="1"/>
  <c r="Q771" i="1"/>
  <c r="P771" i="1"/>
  <c r="O771" i="1"/>
  <c r="N771" i="1"/>
  <c r="M771" i="1"/>
  <c r="F771" i="1"/>
  <c r="BT771" i="1" s="1"/>
  <c r="E771" i="1"/>
  <c r="BS770" i="1"/>
  <c r="BR770" i="1"/>
  <c r="BO770" i="1"/>
  <c r="AV770" i="1"/>
  <c r="AT770" i="1"/>
  <c r="BI770" i="1" s="1"/>
  <c r="AR770" i="1"/>
  <c r="BH770" i="1" s="1"/>
  <c r="AP770" i="1"/>
  <c r="BG770" i="1" s="1"/>
  <c r="AN770" i="1"/>
  <c r="BF770" i="1" s="1"/>
  <c r="AL770" i="1"/>
  <c r="BE770" i="1" s="1"/>
  <c r="AJ770" i="1"/>
  <c r="BD770" i="1" s="1"/>
  <c r="AH770" i="1"/>
  <c r="BC770" i="1" s="1"/>
  <c r="AF770" i="1"/>
  <c r="BB770" i="1" s="1"/>
  <c r="AD770" i="1"/>
  <c r="BA770" i="1" s="1"/>
  <c r="AB770" i="1"/>
  <c r="AZ770" i="1" s="1"/>
  <c r="Z770" i="1"/>
  <c r="AY770" i="1" s="1"/>
  <c r="X770" i="1"/>
  <c r="W770" i="1"/>
  <c r="V770" i="1"/>
  <c r="U770" i="1"/>
  <c r="T770" i="1"/>
  <c r="S770" i="1"/>
  <c r="R770" i="1"/>
  <c r="Q770" i="1"/>
  <c r="P770" i="1"/>
  <c r="O770" i="1"/>
  <c r="N770" i="1"/>
  <c r="M770" i="1"/>
  <c r="F770" i="1"/>
  <c r="E770" i="1"/>
  <c r="BS769" i="1"/>
  <c r="BR769" i="1"/>
  <c r="BO769" i="1"/>
  <c r="AV769" i="1"/>
  <c r="AT769" i="1"/>
  <c r="BI769" i="1" s="1"/>
  <c r="AR769" i="1"/>
  <c r="BH769" i="1" s="1"/>
  <c r="AP769" i="1"/>
  <c r="BG769" i="1" s="1"/>
  <c r="AN769" i="1"/>
  <c r="BF769" i="1" s="1"/>
  <c r="AL769" i="1"/>
  <c r="BE769" i="1" s="1"/>
  <c r="AJ769" i="1"/>
  <c r="BD769" i="1" s="1"/>
  <c r="AH769" i="1"/>
  <c r="BC769" i="1" s="1"/>
  <c r="AF769" i="1"/>
  <c r="BB769" i="1" s="1"/>
  <c r="AD769" i="1"/>
  <c r="BA769" i="1" s="1"/>
  <c r="AB769" i="1"/>
  <c r="AZ769" i="1" s="1"/>
  <c r="Z769" i="1"/>
  <c r="X769" i="1"/>
  <c r="W769" i="1"/>
  <c r="V769" i="1"/>
  <c r="U769" i="1"/>
  <c r="T769" i="1"/>
  <c r="S769" i="1"/>
  <c r="R769" i="1"/>
  <c r="Q769" i="1"/>
  <c r="P769" i="1"/>
  <c r="O769" i="1"/>
  <c r="N769" i="1"/>
  <c r="M769" i="1"/>
  <c r="Y769" i="1" s="1"/>
  <c r="F769" i="1"/>
  <c r="E769" i="1"/>
  <c r="BQ769" i="1" s="1"/>
  <c r="BS768" i="1"/>
  <c r="BR768" i="1"/>
  <c r="BO768" i="1"/>
  <c r="AV768" i="1"/>
  <c r="AT768" i="1"/>
  <c r="BI768" i="1" s="1"/>
  <c r="AR768" i="1"/>
  <c r="BH768" i="1" s="1"/>
  <c r="AP768" i="1"/>
  <c r="BG768" i="1" s="1"/>
  <c r="AN768" i="1"/>
  <c r="BF768" i="1" s="1"/>
  <c r="AL768" i="1"/>
  <c r="BE768" i="1" s="1"/>
  <c r="AJ768" i="1"/>
  <c r="BD768" i="1" s="1"/>
  <c r="AH768" i="1"/>
  <c r="BC768" i="1" s="1"/>
  <c r="AF768" i="1"/>
  <c r="BB768" i="1" s="1"/>
  <c r="AD768" i="1"/>
  <c r="BA768" i="1" s="1"/>
  <c r="AB768" i="1"/>
  <c r="AZ768" i="1" s="1"/>
  <c r="Z768" i="1"/>
  <c r="AY768" i="1" s="1"/>
  <c r="X768" i="1"/>
  <c r="W768" i="1"/>
  <c r="V768" i="1"/>
  <c r="U768" i="1"/>
  <c r="T768" i="1"/>
  <c r="S768" i="1"/>
  <c r="R768" i="1"/>
  <c r="Q768" i="1"/>
  <c r="P768" i="1"/>
  <c r="O768" i="1"/>
  <c r="N768" i="1"/>
  <c r="M768" i="1"/>
  <c r="F768" i="1"/>
  <c r="BT768" i="1" s="1"/>
  <c r="E768" i="1"/>
  <c r="BQ768" i="1" s="1"/>
  <c r="BS767" i="1"/>
  <c r="BR767" i="1"/>
  <c r="BO767" i="1"/>
  <c r="AV767" i="1"/>
  <c r="AT767" i="1"/>
  <c r="BI767" i="1" s="1"/>
  <c r="AR767" i="1"/>
  <c r="BH767" i="1" s="1"/>
  <c r="AP767" i="1"/>
  <c r="BG767" i="1" s="1"/>
  <c r="AN767" i="1"/>
  <c r="BF767" i="1" s="1"/>
  <c r="AL767" i="1"/>
  <c r="BE767" i="1" s="1"/>
  <c r="AJ767" i="1"/>
  <c r="BD767" i="1" s="1"/>
  <c r="AH767" i="1"/>
  <c r="BC767" i="1" s="1"/>
  <c r="AF767" i="1"/>
  <c r="BB767" i="1" s="1"/>
  <c r="AD767" i="1"/>
  <c r="BA767" i="1" s="1"/>
  <c r="AB767" i="1"/>
  <c r="AZ767" i="1" s="1"/>
  <c r="Z767" i="1"/>
  <c r="X767" i="1"/>
  <c r="W767" i="1"/>
  <c r="V767" i="1"/>
  <c r="U767" i="1"/>
  <c r="T767" i="1"/>
  <c r="S767" i="1"/>
  <c r="R767" i="1"/>
  <c r="Q767" i="1"/>
  <c r="P767" i="1"/>
  <c r="O767" i="1"/>
  <c r="N767" i="1"/>
  <c r="M767" i="1"/>
  <c r="F767" i="1"/>
  <c r="E767" i="1"/>
  <c r="BQ767" i="1" s="1"/>
  <c r="BS766" i="1"/>
  <c r="BR766" i="1"/>
  <c r="BO766" i="1"/>
  <c r="AV766" i="1"/>
  <c r="AT766" i="1"/>
  <c r="BI766" i="1" s="1"/>
  <c r="AR766" i="1"/>
  <c r="BH766" i="1" s="1"/>
  <c r="AP766" i="1"/>
  <c r="BG766" i="1" s="1"/>
  <c r="AN766" i="1"/>
  <c r="BF766" i="1" s="1"/>
  <c r="AL766" i="1"/>
  <c r="BE766" i="1" s="1"/>
  <c r="AJ766" i="1"/>
  <c r="BD766" i="1" s="1"/>
  <c r="AH766" i="1"/>
  <c r="BC766" i="1" s="1"/>
  <c r="AF766" i="1"/>
  <c r="BB766" i="1" s="1"/>
  <c r="AD766" i="1"/>
  <c r="BA766" i="1" s="1"/>
  <c r="AB766" i="1"/>
  <c r="AZ766" i="1" s="1"/>
  <c r="Z766" i="1"/>
  <c r="X766" i="1"/>
  <c r="W766" i="1"/>
  <c r="V766" i="1"/>
  <c r="U766" i="1"/>
  <c r="T766" i="1"/>
  <c r="S766" i="1"/>
  <c r="R766" i="1"/>
  <c r="Q766" i="1"/>
  <c r="P766" i="1"/>
  <c r="O766" i="1"/>
  <c r="N766" i="1"/>
  <c r="M766" i="1"/>
  <c r="F766" i="1"/>
  <c r="E766" i="1"/>
  <c r="BQ766" i="1" s="1"/>
  <c r="BS765" i="1"/>
  <c r="BR765" i="1"/>
  <c r="BO765" i="1"/>
  <c r="BI765" i="1"/>
  <c r="BH765" i="1"/>
  <c r="AZ765" i="1"/>
  <c r="AV765" i="1"/>
  <c r="AT765" i="1"/>
  <c r="AR765" i="1"/>
  <c r="AP765" i="1"/>
  <c r="BG765" i="1" s="1"/>
  <c r="AN765" i="1"/>
  <c r="BF765" i="1" s="1"/>
  <c r="AL765" i="1"/>
  <c r="BE765" i="1" s="1"/>
  <c r="AJ765" i="1"/>
  <c r="BD765" i="1" s="1"/>
  <c r="AH765" i="1"/>
  <c r="BC765" i="1" s="1"/>
  <c r="AF765" i="1"/>
  <c r="BB765" i="1" s="1"/>
  <c r="AD765" i="1"/>
  <c r="BA765" i="1" s="1"/>
  <c r="AB765" i="1"/>
  <c r="Z765" i="1"/>
  <c r="AY765" i="1" s="1"/>
  <c r="X765" i="1"/>
  <c r="W765" i="1"/>
  <c r="V765" i="1"/>
  <c r="U765" i="1"/>
  <c r="T765" i="1"/>
  <c r="S765" i="1"/>
  <c r="R765" i="1"/>
  <c r="Q765" i="1"/>
  <c r="P765" i="1"/>
  <c r="O765" i="1"/>
  <c r="N765" i="1"/>
  <c r="M765" i="1"/>
  <c r="F765" i="1"/>
  <c r="BT765" i="1" s="1"/>
  <c r="E765" i="1"/>
  <c r="BQ765" i="1" s="1"/>
  <c r="BS764" i="1"/>
  <c r="BR764" i="1"/>
  <c r="BO764" i="1"/>
  <c r="BA764" i="1"/>
  <c r="AV764" i="1"/>
  <c r="AT764" i="1"/>
  <c r="BI764" i="1" s="1"/>
  <c r="AR764" i="1"/>
  <c r="BH764" i="1" s="1"/>
  <c r="AP764" i="1"/>
  <c r="BG764" i="1" s="1"/>
  <c r="AN764" i="1"/>
  <c r="BF764" i="1" s="1"/>
  <c r="AL764" i="1"/>
  <c r="BE764" i="1" s="1"/>
  <c r="AJ764" i="1"/>
  <c r="BD764" i="1" s="1"/>
  <c r="AH764" i="1"/>
  <c r="BC764" i="1" s="1"/>
  <c r="AF764" i="1"/>
  <c r="BB764" i="1" s="1"/>
  <c r="AD764" i="1"/>
  <c r="AB764" i="1"/>
  <c r="AZ764" i="1" s="1"/>
  <c r="Z764" i="1"/>
  <c r="AY764" i="1" s="1"/>
  <c r="X764" i="1"/>
  <c r="W764" i="1"/>
  <c r="V764" i="1"/>
  <c r="U764" i="1"/>
  <c r="T764" i="1"/>
  <c r="S764" i="1"/>
  <c r="R764" i="1"/>
  <c r="Q764" i="1"/>
  <c r="P764" i="1"/>
  <c r="O764" i="1"/>
  <c r="N764" i="1"/>
  <c r="M764" i="1"/>
  <c r="F764" i="1"/>
  <c r="BT764" i="1" s="1"/>
  <c r="E764" i="1"/>
  <c r="BN764" i="1" s="1"/>
  <c r="BS763" i="1"/>
  <c r="BR763" i="1"/>
  <c r="BO763" i="1"/>
  <c r="AV763" i="1"/>
  <c r="AT763" i="1"/>
  <c r="BI763" i="1" s="1"/>
  <c r="AR763" i="1"/>
  <c r="BH763" i="1" s="1"/>
  <c r="AP763" i="1"/>
  <c r="BG763" i="1" s="1"/>
  <c r="AN763" i="1"/>
  <c r="BF763" i="1" s="1"/>
  <c r="AL763" i="1"/>
  <c r="BE763" i="1" s="1"/>
  <c r="AJ763" i="1"/>
  <c r="BD763" i="1" s="1"/>
  <c r="AH763" i="1"/>
  <c r="BC763" i="1" s="1"/>
  <c r="AF763" i="1"/>
  <c r="BB763" i="1" s="1"/>
  <c r="AD763" i="1"/>
  <c r="BA763" i="1" s="1"/>
  <c r="AB763" i="1"/>
  <c r="AZ763" i="1" s="1"/>
  <c r="Z763" i="1"/>
  <c r="AY763" i="1" s="1"/>
  <c r="X763" i="1"/>
  <c r="W763" i="1"/>
  <c r="V763" i="1"/>
  <c r="U763" i="1"/>
  <c r="T763" i="1"/>
  <c r="S763" i="1"/>
  <c r="R763" i="1"/>
  <c r="Q763" i="1"/>
  <c r="P763" i="1"/>
  <c r="O763" i="1"/>
  <c r="N763" i="1"/>
  <c r="M763" i="1"/>
  <c r="F763" i="1"/>
  <c r="E763" i="1"/>
  <c r="BN763" i="1" s="1"/>
  <c r="BS762" i="1"/>
  <c r="BR762" i="1"/>
  <c r="BO762" i="1"/>
  <c r="BF762" i="1"/>
  <c r="BE762" i="1"/>
  <c r="BA762" i="1"/>
  <c r="AV762" i="1"/>
  <c r="AT762" i="1"/>
  <c r="BI762" i="1" s="1"/>
  <c r="AR762" i="1"/>
  <c r="BH762" i="1" s="1"/>
  <c r="AP762" i="1"/>
  <c r="BG762" i="1" s="1"/>
  <c r="AL762" i="1"/>
  <c r="AJ762" i="1"/>
  <c r="BD762" i="1" s="1"/>
  <c r="AH762" i="1"/>
  <c r="BC762" i="1" s="1"/>
  <c r="AF762" i="1"/>
  <c r="BB762" i="1" s="1"/>
  <c r="AB762" i="1"/>
  <c r="AZ762" i="1" s="1"/>
  <c r="Z762" i="1"/>
  <c r="X762" i="1"/>
  <c r="W762" i="1"/>
  <c r="V762" i="1"/>
  <c r="U762" i="1"/>
  <c r="T762" i="1"/>
  <c r="S762" i="1"/>
  <c r="R762" i="1"/>
  <c r="Q762" i="1"/>
  <c r="P762" i="1"/>
  <c r="O762" i="1"/>
  <c r="N762" i="1"/>
  <c r="M762" i="1"/>
  <c r="F762" i="1"/>
  <c r="BT762" i="1" s="1"/>
  <c r="E762" i="1"/>
  <c r="BS761" i="1"/>
  <c r="BR761" i="1"/>
  <c r="BO761" i="1"/>
  <c r="BI761" i="1"/>
  <c r="BA761" i="1"/>
  <c r="AV761" i="1"/>
  <c r="AT761" i="1"/>
  <c r="AR761" i="1"/>
  <c r="BH761" i="1" s="1"/>
  <c r="AP761" i="1"/>
  <c r="BG761" i="1" s="1"/>
  <c r="AN761" i="1"/>
  <c r="BF761" i="1" s="1"/>
  <c r="AL761" i="1"/>
  <c r="BE761" i="1" s="1"/>
  <c r="AJ761" i="1"/>
  <c r="BD761" i="1" s="1"/>
  <c r="AH761" i="1"/>
  <c r="BC761" i="1" s="1"/>
  <c r="AF761" i="1"/>
  <c r="BB761" i="1" s="1"/>
  <c r="AD761" i="1"/>
  <c r="AB761" i="1"/>
  <c r="AZ761" i="1" s="1"/>
  <c r="Z761" i="1"/>
  <c r="X761" i="1"/>
  <c r="W761" i="1"/>
  <c r="V761" i="1"/>
  <c r="U761" i="1"/>
  <c r="T761" i="1"/>
  <c r="S761" i="1"/>
  <c r="R761" i="1"/>
  <c r="Q761" i="1"/>
  <c r="P761" i="1"/>
  <c r="O761" i="1"/>
  <c r="N761" i="1"/>
  <c r="M761" i="1"/>
  <c r="F761" i="1"/>
  <c r="E761" i="1"/>
  <c r="BS760" i="1"/>
  <c r="BR760" i="1"/>
  <c r="BO760" i="1"/>
  <c r="BG760" i="1"/>
  <c r="AY760" i="1"/>
  <c r="AV760" i="1"/>
  <c r="AT760" i="1"/>
  <c r="BI760" i="1" s="1"/>
  <c r="AR760" i="1"/>
  <c r="BH760" i="1" s="1"/>
  <c r="AP760" i="1"/>
  <c r="AN760" i="1"/>
  <c r="BF760" i="1" s="1"/>
  <c r="AL760" i="1"/>
  <c r="BE760" i="1" s="1"/>
  <c r="AJ760" i="1"/>
  <c r="BD760" i="1" s="1"/>
  <c r="AH760" i="1"/>
  <c r="BC760" i="1" s="1"/>
  <c r="AF760" i="1"/>
  <c r="BB760" i="1" s="1"/>
  <c r="AD760" i="1"/>
  <c r="BA760" i="1" s="1"/>
  <c r="AB760" i="1"/>
  <c r="AZ760" i="1" s="1"/>
  <c r="Z760" i="1"/>
  <c r="X760" i="1"/>
  <c r="W760" i="1"/>
  <c r="V760" i="1"/>
  <c r="U760" i="1"/>
  <c r="T760" i="1"/>
  <c r="S760" i="1"/>
  <c r="R760" i="1"/>
  <c r="Q760" i="1"/>
  <c r="P760" i="1"/>
  <c r="O760" i="1"/>
  <c r="N760" i="1"/>
  <c r="M760" i="1"/>
  <c r="F760" i="1"/>
  <c r="BT760" i="1" s="1"/>
  <c r="E760" i="1"/>
  <c r="BN760" i="1" s="1"/>
  <c r="BS759" i="1"/>
  <c r="BR759" i="1"/>
  <c r="BO759" i="1"/>
  <c r="BD759" i="1"/>
  <c r="AV759" i="1"/>
  <c r="AT759" i="1"/>
  <c r="BI759" i="1" s="1"/>
  <c r="AR759" i="1"/>
  <c r="BH759" i="1" s="1"/>
  <c r="AP759" i="1"/>
  <c r="BG759" i="1" s="1"/>
  <c r="AN759" i="1"/>
  <c r="BF759" i="1" s="1"/>
  <c r="AL759" i="1"/>
  <c r="BE759" i="1" s="1"/>
  <c r="AJ759" i="1"/>
  <c r="AH759" i="1"/>
  <c r="BC759" i="1" s="1"/>
  <c r="AF759" i="1"/>
  <c r="BB759" i="1" s="1"/>
  <c r="AD759" i="1"/>
  <c r="BA759" i="1" s="1"/>
  <c r="AB759" i="1"/>
  <c r="AZ759" i="1" s="1"/>
  <c r="Z759" i="1"/>
  <c r="AY759" i="1" s="1"/>
  <c r="X759" i="1"/>
  <c r="W759" i="1"/>
  <c r="V759" i="1"/>
  <c r="U759" i="1"/>
  <c r="T759" i="1"/>
  <c r="S759" i="1"/>
  <c r="R759" i="1"/>
  <c r="Q759" i="1"/>
  <c r="P759" i="1"/>
  <c r="O759" i="1"/>
  <c r="N759" i="1"/>
  <c r="M759" i="1"/>
  <c r="F759" i="1"/>
  <c r="E759" i="1"/>
  <c r="BN759" i="1" s="1"/>
  <c r="BS758" i="1"/>
  <c r="BR758" i="1"/>
  <c r="BO758" i="1"/>
  <c r="AV758" i="1"/>
  <c r="AT758" i="1"/>
  <c r="BI758" i="1" s="1"/>
  <c r="AR758" i="1"/>
  <c r="BH758" i="1" s="1"/>
  <c r="AP758" i="1"/>
  <c r="BG758" i="1" s="1"/>
  <c r="AN758" i="1"/>
  <c r="BF758" i="1" s="1"/>
  <c r="AL758" i="1"/>
  <c r="BE758" i="1" s="1"/>
  <c r="AJ758" i="1"/>
  <c r="BD758" i="1" s="1"/>
  <c r="AH758" i="1"/>
  <c r="BC758" i="1" s="1"/>
  <c r="AF758" i="1"/>
  <c r="BB758" i="1" s="1"/>
  <c r="AD758" i="1"/>
  <c r="BA758" i="1" s="1"/>
  <c r="AB758" i="1"/>
  <c r="AZ758" i="1" s="1"/>
  <c r="Z758" i="1"/>
  <c r="AY758" i="1" s="1"/>
  <c r="X758" i="1"/>
  <c r="W758" i="1"/>
  <c r="V758" i="1"/>
  <c r="U758" i="1"/>
  <c r="T758" i="1"/>
  <c r="S758" i="1"/>
  <c r="R758" i="1"/>
  <c r="Q758" i="1"/>
  <c r="P758" i="1"/>
  <c r="O758" i="1"/>
  <c r="N758" i="1"/>
  <c r="M758" i="1"/>
  <c r="F758" i="1"/>
  <c r="E758" i="1"/>
  <c r="BS757" i="1"/>
  <c r="BR757" i="1"/>
  <c r="BO757" i="1"/>
  <c r="BA757" i="1"/>
  <c r="AV757" i="1"/>
  <c r="AT757" i="1"/>
  <c r="BI757" i="1" s="1"/>
  <c r="AR757" i="1"/>
  <c r="BH757" i="1" s="1"/>
  <c r="AP757" i="1"/>
  <c r="BG757" i="1" s="1"/>
  <c r="AN757" i="1"/>
  <c r="BF757" i="1" s="1"/>
  <c r="AL757" i="1"/>
  <c r="BE757" i="1" s="1"/>
  <c r="AJ757" i="1"/>
  <c r="BD757" i="1" s="1"/>
  <c r="AH757" i="1"/>
  <c r="BC757" i="1" s="1"/>
  <c r="AF757" i="1"/>
  <c r="BB757" i="1" s="1"/>
  <c r="AD757" i="1"/>
  <c r="AB757" i="1"/>
  <c r="AZ757" i="1" s="1"/>
  <c r="Z757" i="1"/>
  <c r="AY757" i="1" s="1"/>
  <c r="X757" i="1"/>
  <c r="W757" i="1"/>
  <c r="V757" i="1"/>
  <c r="U757" i="1"/>
  <c r="T757" i="1"/>
  <c r="S757" i="1"/>
  <c r="R757" i="1"/>
  <c r="Q757" i="1"/>
  <c r="P757" i="1"/>
  <c r="O757" i="1"/>
  <c r="N757" i="1"/>
  <c r="M757" i="1"/>
  <c r="F757" i="1"/>
  <c r="E757" i="1"/>
  <c r="BQ757" i="1" s="1"/>
  <c r="BS756" i="1"/>
  <c r="BR756" i="1"/>
  <c r="BO756" i="1"/>
  <c r="BB756" i="1"/>
  <c r="AV756" i="1"/>
  <c r="AT756" i="1"/>
  <c r="BI756" i="1" s="1"/>
  <c r="AR756" i="1"/>
  <c r="BH756" i="1" s="1"/>
  <c r="AP756" i="1"/>
  <c r="BG756" i="1" s="1"/>
  <c r="AN756" i="1"/>
  <c r="BF756" i="1" s="1"/>
  <c r="AL756" i="1"/>
  <c r="BE756" i="1" s="1"/>
  <c r="AJ756" i="1"/>
  <c r="BD756" i="1" s="1"/>
  <c r="AH756" i="1"/>
  <c r="BC756" i="1" s="1"/>
  <c r="AF756" i="1"/>
  <c r="AD756" i="1"/>
  <c r="BA756" i="1" s="1"/>
  <c r="AB756" i="1"/>
  <c r="AZ756" i="1" s="1"/>
  <c r="Z756" i="1"/>
  <c r="AY756" i="1" s="1"/>
  <c r="X756" i="1"/>
  <c r="W756" i="1"/>
  <c r="V756" i="1"/>
  <c r="U756" i="1"/>
  <c r="T756" i="1"/>
  <c r="S756" i="1"/>
  <c r="R756" i="1"/>
  <c r="Q756" i="1"/>
  <c r="P756" i="1"/>
  <c r="O756" i="1"/>
  <c r="N756" i="1"/>
  <c r="M756" i="1"/>
  <c r="F756" i="1"/>
  <c r="BT756" i="1" s="1"/>
  <c r="E756" i="1"/>
  <c r="BS755" i="1"/>
  <c r="BR755" i="1"/>
  <c r="BT755" i="1" s="1"/>
  <c r="BO755" i="1"/>
  <c r="BF755" i="1"/>
  <c r="AV755" i="1"/>
  <c r="AT755" i="1"/>
  <c r="BI755" i="1" s="1"/>
  <c r="AR755" i="1"/>
  <c r="BH755" i="1" s="1"/>
  <c r="AP755" i="1"/>
  <c r="BG755" i="1" s="1"/>
  <c r="AN755" i="1"/>
  <c r="AL755" i="1"/>
  <c r="BE755" i="1" s="1"/>
  <c r="AJ755" i="1"/>
  <c r="BD755" i="1" s="1"/>
  <c r="AH755" i="1"/>
  <c r="BC755" i="1" s="1"/>
  <c r="AF755" i="1"/>
  <c r="BB755" i="1" s="1"/>
  <c r="AD755" i="1"/>
  <c r="BA755" i="1" s="1"/>
  <c r="AB755" i="1"/>
  <c r="AZ755" i="1" s="1"/>
  <c r="Z755" i="1"/>
  <c r="AY755" i="1" s="1"/>
  <c r="X755" i="1"/>
  <c r="W755" i="1"/>
  <c r="V755" i="1"/>
  <c r="U755" i="1"/>
  <c r="T755" i="1"/>
  <c r="S755" i="1"/>
  <c r="R755" i="1"/>
  <c r="Q755" i="1"/>
  <c r="P755" i="1"/>
  <c r="O755" i="1"/>
  <c r="N755" i="1"/>
  <c r="M755" i="1"/>
  <c r="F755" i="1"/>
  <c r="E755" i="1"/>
  <c r="BS754" i="1"/>
  <c r="BR754" i="1"/>
  <c r="BO754" i="1"/>
  <c r="BP754" i="1" s="1"/>
  <c r="BN754" i="1"/>
  <c r="BG754" i="1"/>
  <c r="BD754" i="1"/>
  <c r="AZ754" i="1"/>
  <c r="AV754" i="1"/>
  <c r="AT754" i="1"/>
  <c r="BI754" i="1" s="1"/>
  <c r="AR754" i="1"/>
  <c r="BH754" i="1" s="1"/>
  <c r="AP754" i="1"/>
  <c r="AN754" i="1"/>
  <c r="BF754" i="1" s="1"/>
  <c r="AL754" i="1"/>
  <c r="BE754" i="1" s="1"/>
  <c r="AJ754" i="1"/>
  <c r="AH754" i="1"/>
  <c r="BC754" i="1" s="1"/>
  <c r="AF754" i="1"/>
  <c r="BB754" i="1" s="1"/>
  <c r="AD754" i="1"/>
  <c r="BA754" i="1" s="1"/>
  <c r="AB754" i="1"/>
  <c r="Z754" i="1"/>
  <c r="AY754" i="1" s="1"/>
  <c r="X754" i="1"/>
  <c r="W754" i="1"/>
  <c r="V754" i="1"/>
  <c r="U754" i="1"/>
  <c r="T754" i="1"/>
  <c r="S754" i="1"/>
  <c r="R754" i="1"/>
  <c r="Q754" i="1"/>
  <c r="P754" i="1"/>
  <c r="O754" i="1"/>
  <c r="N754" i="1"/>
  <c r="M754" i="1"/>
  <c r="F754" i="1"/>
  <c r="E754" i="1"/>
  <c r="BQ754" i="1" s="1"/>
  <c r="BS753" i="1"/>
  <c r="BR753" i="1"/>
  <c r="BO753" i="1"/>
  <c r="BP753" i="1" s="1"/>
  <c r="AV753" i="1"/>
  <c r="AT753" i="1"/>
  <c r="BI753" i="1" s="1"/>
  <c r="AR753" i="1"/>
  <c r="BH753" i="1" s="1"/>
  <c r="AP753" i="1"/>
  <c r="BG753" i="1" s="1"/>
  <c r="AN753" i="1"/>
  <c r="BF753" i="1" s="1"/>
  <c r="AL753" i="1"/>
  <c r="BE753" i="1" s="1"/>
  <c r="AJ753" i="1"/>
  <c r="BD753" i="1" s="1"/>
  <c r="AH753" i="1"/>
  <c r="BC753" i="1" s="1"/>
  <c r="AF753" i="1"/>
  <c r="BB753" i="1" s="1"/>
  <c r="AD753" i="1"/>
  <c r="BA753" i="1" s="1"/>
  <c r="AB753" i="1"/>
  <c r="AZ753" i="1" s="1"/>
  <c r="Z753" i="1"/>
  <c r="X753" i="1"/>
  <c r="W753" i="1"/>
  <c r="V753" i="1"/>
  <c r="U753" i="1"/>
  <c r="T753" i="1"/>
  <c r="S753" i="1"/>
  <c r="R753" i="1"/>
  <c r="Q753" i="1"/>
  <c r="P753" i="1"/>
  <c r="O753" i="1"/>
  <c r="N753" i="1"/>
  <c r="M753" i="1"/>
  <c r="F753" i="1"/>
  <c r="E753" i="1"/>
  <c r="BQ753" i="1" s="1"/>
  <c r="BS752" i="1"/>
  <c r="BR752" i="1"/>
  <c r="BO752" i="1"/>
  <c r="AV752" i="1"/>
  <c r="AT752" i="1"/>
  <c r="BI752" i="1" s="1"/>
  <c r="AR752" i="1"/>
  <c r="BH752" i="1" s="1"/>
  <c r="AP752" i="1"/>
  <c r="BG752" i="1" s="1"/>
  <c r="AN752" i="1"/>
  <c r="BF752" i="1" s="1"/>
  <c r="AL752" i="1"/>
  <c r="BE752" i="1" s="1"/>
  <c r="AJ752" i="1"/>
  <c r="BD752" i="1" s="1"/>
  <c r="AH752" i="1"/>
  <c r="BC752" i="1" s="1"/>
  <c r="AF752" i="1"/>
  <c r="BB752" i="1" s="1"/>
  <c r="AD752" i="1"/>
  <c r="BA752" i="1" s="1"/>
  <c r="AB752" i="1"/>
  <c r="AZ752" i="1" s="1"/>
  <c r="Z752" i="1"/>
  <c r="AY752" i="1" s="1"/>
  <c r="X752" i="1"/>
  <c r="W752" i="1"/>
  <c r="V752" i="1"/>
  <c r="U752" i="1"/>
  <c r="T752" i="1"/>
  <c r="S752" i="1"/>
  <c r="R752" i="1"/>
  <c r="Q752" i="1"/>
  <c r="P752" i="1"/>
  <c r="O752" i="1"/>
  <c r="N752" i="1"/>
  <c r="M752" i="1"/>
  <c r="F752" i="1"/>
  <c r="E752" i="1"/>
  <c r="BQ752" i="1" s="1"/>
  <c r="BS751" i="1"/>
  <c r="BR751" i="1"/>
  <c r="BO751" i="1"/>
  <c r="AV751" i="1"/>
  <c r="AT751" i="1"/>
  <c r="BI751" i="1" s="1"/>
  <c r="AR751" i="1"/>
  <c r="BH751" i="1" s="1"/>
  <c r="AP751" i="1"/>
  <c r="BG751" i="1" s="1"/>
  <c r="AN751" i="1"/>
  <c r="BF751" i="1" s="1"/>
  <c r="AL751" i="1"/>
  <c r="BE751" i="1" s="1"/>
  <c r="AJ751" i="1"/>
  <c r="BD751" i="1" s="1"/>
  <c r="AH751" i="1"/>
  <c r="BC751" i="1" s="1"/>
  <c r="AF751" i="1"/>
  <c r="BB751" i="1" s="1"/>
  <c r="AD751" i="1"/>
  <c r="BA751" i="1" s="1"/>
  <c r="AB751" i="1"/>
  <c r="AZ751" i="1" s="1"/>
  <c r="Z751" i="1"/>
  <c r="X751" i="1"/>
  <c r="W751" i="1"/>
  <c r="V751" i="1"/>
  <c r="U751" i="1"/>
  <c r="T751" i="1"/>
  <c r="S751" i="1"/>
  <c r="R751" i="1"/>
  <c r="Q751" i="1"/>
  <c r="P751" i="1"/>
  <c r="O751" i="1"/>
  <c r="N751" i="1"/>
  <c r="M751" i="1"/>
  <c r="F751" i="1"/>
  <c r="BT751" i="1" s="1"/>
  <c r="E751" i="1"/>
  <c r="BQ751" i="1" s="1"/>
  <c r="BS750" i="1"/>
  <c r="BR750" i="1"/>
  <c r="BQ750" i="1"/>
  <c r="BO750" i="1"/>
  <c r="BP750" i="1" s="1"/>
  <c r="AV750" i="1"/>
  <c r="AT750" i="1"/>
  <c r="BI750" i="1" s="1"/>
  <c r="AR750" i="1"/>
  <c r="BH750" i="1" s="1"/>
  <c r="AP750" i="1"/>
  <c r="BG750" i="1" s="1"/>
  <c r="AN750" i="1"/>
  <c r="BF750" i="1" s="1"/>
  <c r="AL750" i="1"/>
  <c r="BE750" i="1" s="1"/>
  <c r="AJ750" i="1"/>
  <c r="BD750" i="1" s="1"/>
  <c r="AH750" i="1"/>
  <c r="BC750" i="1" s="1"/>
  <c r="AF750" i="1"/>
  <c r="BB750" i="1" s="1"/>
  <c r="AD750" i="1"/>
  <c r="BA750" i="1" s="1"/>
  <c r="AB750" i="1"/>
  <c r="AZ750" i="1" s="1"/>
  <c r="Z750" i="1"/>
  <c r="AY750" i="1" s="1"/>
  <c r="X750" i="1"/>
  <c r="W750" i="1"/>
  <c r="V750" i="1"/>
  <c r="U750" i="1"/>
  <c r="T750" i="1"/>
  <c r="S750" i="1"/>
  <c r="R750" i="1"/>
  <c r="Q750" i="1"/>
  <c r="P750" i="1"/>
  <c r="O750" i="1"/>
  <c r="N750" i="1"/>
  <c r="M750" i="1"/>
  <c r="F750" i="1"/>
  <c r="E750" i="1"/>
  <c r="BS749" i="1"/>
  <c r="BR749" i="1"/>
  <c r="BO749" i="1"/>
  <c r="BN749" i="1"/>
  <c r="AV749" i="1"/>
  <c r="AT749" i="1"/>
  <c r="BI749" i="1" s="1"/>
  <c r="AR749" i="1"/>
  <c r="BH749" i="1" s="1"/>
  <c r="AP749" i="1"/>
  <c r="BG749" i="1" s="1"/>
  <c r="AN749" i="1"/>
  <c r="BF749" i="1" s="1"/>
  <c r="AL749" i="1"/>
  <c r="BE749" i="1" s="1"/>
  <c r="AJ749" i="1"/>
  <c r="BD749" i="1" s="1"/>
  <c r="AH749" i="1"/>
  <c r="BC749" i="1" s="1"/>
  <c r="AF749" i="1"/>
  <c r="BB749" i="1" s="1"/>
  <c r="AD749" i="1"/>
  <c r="BA749" i="1" s="1"/>
  <c r="AB749" i="1"/>
  <c r="AZ749" i="1" s="1"/>
  <c r="Z749" i="1"/>
  <c r="AY749" i="1" s="1"/>
  <c r="X749" i="1"/>
  <c r="W749" i="1"/>
  <c r="V749" i="1"/>
  <c r="U749" i="1"/>
  <c r="T749" i="1"/>
  <c r="S749" i="1"/>
  <c r="R749" i="1"/>
  <c r="Q749" i="1"/>
  <c r="P749" i="1"/>
  <c r="O749" i="1"/>
  <c r="N749" i="1"/>
  <c r="M749" i="1"/>
  <c r="F749" i="1"/>
  <c r="E749" i="1"/>
  <c r="BQ749" i="1" s="1"/>
  <c r="BS748" i="1"/>
  <c r="BR748" i="1"/>
  <c r="BO748" i="1"/>
  <c r="AV748" i="1"/>
  <c r="AT748" i="1"/>
  <c r="BI748" i="1" s="1"/>
  <c r="AR748" i="1"/>
  <c r="BH748" i="1" s="1"/>
  <c r="AP748" i="1"/>
  <c r="BG748" i="1" s="1"/>
  <c r="AN748" i="1"/>
  <c r="BF748" i="1" s="1"/>
  <c r="AL748" i="1"/>
  <c r="BE748" i="1" s="1"/>
  <c r="AJ748" i="1"/>
  <c r="BD748" i="1" s="1"/>
  <c r="AH748" i="1"/>
  <c r="BC748" i="1" s="1"/>
  <c r="AF748" i="1"/>
  <c r="BB748" i="1" s="1"/>
  <c r="AD748" i="1"/>
  <c r="BA748" i="1" s="1"/>
  <c r="AB748" i="1"/>
  <c r="AZ748" i="1" s="1"/>
  <c r="Z748" i="1"/>
  <c r="AY748" i="1" s="1"/>
  <c r="X748" i="1"/>
  <c r="W748" i="1"/>
  <c r="V748" i="1"/>
  <c r="U748" i="1"/>
  <c r="T748" i="1"/>
  <c r="S748" i="1"/>
  <c r="R748" i="1"/>
  <c r="Q748" i="1"/>
  <c r="P748" i="1"/>
  <c r="O748" i="1"/>
  <c r="N748" i="1"/>
  <c r="M748" i="1"/>
  <c r="F748" i="1"/>
  <c r="E748" i="1"/>
  <c r="BN748" i="1" s="1"/>
  <c r="BS747" i="1"/>
  <c r="BR747" i="1"/>
  <c r="BO747" i="1"/>
  <c r="AZ747" i="1"/>
  <c r="AV747" i="1"/>
  <c r="AT747" i="1"/>
  <c r="BI747" i="1" s="1"/>
  <c r="AR747" i="1"/>
  <c r="BH747" i="1" s="1"/>
  <c r="AP747" i="1"/>
  <c r="BG747" i="1" s="1"/>
  <c r="AN747" i="1"/>
  <c r="BF747" i="1" s="1"/>
  <c r="AL747" i="1"/>
  <c r="BE747" i="1" s="1"/>
  <c r="AJ747" i="1"/>
  <c r="BD747" i="1" s="1"/>
  <c r="AH747" i="1"/>
  <c r="BC747" i="1" s="1"/>
  <c r="AF747" i="1"/>
  <c r="BB747" i="1" s="1"/>
  <c r="AD747" i="1"/>
  <c r="BA747" i="1" s="1"/>
  <c r="AB747" i="1"/>
  <c r="Z747" i="1"/>
  <c r="X747" i="1"/>
  <c r="W747" i="1"/>
  <c r="V747" i="1"/>
  <c r="U747" i="1"/>
  <c r="T747" i="1"/>
  <c r="S747" i="1"/>
  <c r="R747" i="1"/>
  <c r="Q747" i="1"/>
  <c r="P747" i="1"/>
  <c r="O747" i="1"/>
  <c r="N747" i="1"/>
  <c r="M747" i="1"/>
  <c r="Y747" i="1" s="1"/>
  <c r="F747" i="1"/>
  <c r="BT747" i="1" s="1"/>
  <c r="E747" i="1"/>
  <c r="BQ747" i="1" s="1"/>
  <c r="BS746" i="1"/>
  <c r="BR746" i="1"/>
  <c r="BO746" i="1"/>
  <c r="BA746" i="1"/>
  <c r="AV746" i="1"/>
  <c r="AT746" i="1"/>
  <c r="BI746" i="1" s="1"/>
  <c r="AR746" i="1"/>
  <c r="BH746" i="1" s="1"/>
  <c r="AP746" i="1"/>
  <c r="BG746" i="1" s="1"/>
  <c r="AN746" i="1"/>
  <c r="BF746" i="1" s="1"/>
  <c r="AL746" i="1"/>
  <c r="BE746" i="1" s="1"/>
  <c r="AJ746" i="1"/>
  <c r="BD746" i="1" s="1"/>
  <c r="AH746" i="1"/>
  <c r="BC746" i="1" s="1"/>
  <c r="AF746" i="1"/>
  <c r="BB746" i="1" s="1"/>
  <c r="AD746" i="1"/>
  <c r="AB746" i="1"/>
  <c r="AZ746" i="1" s="1"/>
  <c r="Z746" i="1"/>
  <c r="X746" i="1"/>
  <c r="W746" i="1"/>
  <c r="V746" i="1"/>
  <c r="U746" i="1"/>
  <c r="T746" i="1"/>
  <c r="S746" i="1"/>
  <c r="R746" i="1"/>
  <c r="Q746" i="1"/>
  <c r="P746" i="1"/>
  <c r="O746" i="1"/>
  <c r="N746" i="1"/>
  <c r="M746" i="1"/>
  <c r="F746" i="1"/>
  <c r="BT746" i="1" s="1"/>
  <c r="E746" i="1"/>
  <c r="BS745" i="1"/>
  <c r="BR745" i="1"/>
  <c r="BO745" i="1"/>
  <c r="AV745" i="1"/>
  <c r="AT745" i="1"/>
  <c r="BI745" i="1" s="1"/>
  <c r="AR745" i="1"/>
  <c r="BH745" i="1" s="1"/>
  <c r="AP745" i="1"/>
  <c r="BG745" i="1" s="1"/>
  <c r="AN745" i="1"/>
  <c r="BF745" i="1" s="1"/>
  <c r="AL745" i="1"/>
  <c r="BE745" i="1" s="1"/>
  <c r="AJ745" i="1"/>
  <c r="BD745" i="1" s="1"/>
  <c r="AH745" i="1"/>
  <c r="BC745" i="1" s="1"/>
  <c r="AF745" i="1"/>
  <c r="BB745" i="1" s="1"/>
  <c r="AD745" i="1"/>
  <c r="BA745" i="1" s="1"/>
  <c r="AB745" i="1"/>
  <c r="AZ745" i="1" s="1"/>
  <c r="Z745" i="1"/>
  <c r="AY745" i="1" s="1"/>
  <c r="X745" i="1"/>
  <c r="W745" i="1"/>
  <c r="V745" i="1"/>
  <c r="U745" i="1"/>
  <c r="T745" i="1"/>
  <c r="S745" i="1"/>
  <c r="R745" i="1"/>
  <c r="Q745" i="1"/>
  <c r="P745" i="1"/>
  <c r="O745" i="1"/>
  <c r="N745" i="1"/>
  <c r="M745" i="1"/>
  <c r="F745" i="1"/>
  <c r="E745" i="1"/>
  <c r="BQ745" i="1" s="1"/>
  <c r="BS744" i="1"/>
  <c r="BR744" i="1"/>
  <c r="BQ744" i="1"/>
  <c r="BO744" i="1"/>
  <c r="BN744" i="1"/>
  <c r="AV744" i="1"/>
  <c r="AT744" i="1"/>
  <c r="BI744" i="1" s="1"/>
  <c r="AR744" i="1"/>
  <c r="BH744" i="1" s="1"/>
  <c r="AP744" i="1"/>
  <c r="BG744" i="1" s="1"/>
  <c r="AN744" i="1"/>
  <c r="BF744" i="1" s="1"/>
  <c r="AL744" i="1"/>
  <c r="BE744" i="1" s="1"/>
  <c r="AJ744" i="1"/>
  <c r="BD744" i="1" s="1"/>
  <c r="AH744" i="1"/>
  <c r="BC744" i="1" s="1"/>
  <c r="AF744" i="1"/>
  <c r="BB744" i="1" s="1"/>
  <c r="AD744" i="1"/>
  <c r="BA744" i="1" s="1"/>
  <c r="AB744" i="1"/>
  <c r="AZ744" i="1" s="1"/>
  <c r="Z744" i="1"/>
  <c r="AY744" i="1" s="1"/>
  <c r="X744" i="1"/>
  <c r="W744" i="1"/>
  <c r="V744" i="1"/>
  <c r="U744" i="1"/>
  <c r="T744" i="1"/>
  <c r="S744" i="1"/>
  <c r="R744" i="1"/>
  <c r="Q744" i="1"/>
  <c r="P744" i="1"/>
  <c r="O744" i="1"/>
  <c r="N744" i="1"/>
  <c r="M744" i="1"/>
  <c r="F744" i="1"/>
  <c r="E744" i="1"/>
  <c r="BS743" i="1"/>
  <c r="BR743" i="1"/>
  <c r="BT743" i="1" s="1"/>
  <c r="BO743" i="1"/>
  <c r="AV743" i="1"/>
  <c r="AT743" i="1"/>
  <c r="BI743" i="1" s="1"/>
  <c r="AR743" i="1"/>
  <c r="BH743" i="1" s="1"/>
  <c r="AP743" i="1"/>
  <c r="BG743" i="1" s="1"/>
  <c r="AN743" i="1"/>
  <c r="BF743" i="1" s="1"/>
  <c r="AL743" i="1"/>
  <c r="BE743" i="1" s="1"/>
  <c r="AJ743" i="1"/>
  <c r="BD743" i="1" s="1"/>
  <c r="AH743" i="1"/>
  <c r="BC743" i="1" s="1"/>
  <c r="AF743" i="1"/>
  <c r="BB743" i="1" s="1"/>
  <c r="AD743" i="1"/>
  <c r="BA743" i="1" s="1"/>
  <c r="AB743" i="1"/>
  <c r="AZ743" i="1" s="1"/>
  <c r="Z743" i="1"/>
  <c r="AY743" i="1" s="1"/>
  <c r="X743" i="1"/>
  <c r="W743" i="1"/>
  <c r="V743" i="1"/>
  <c r="U743" i="1"/>
  <c r="T743" i="1"/>
  <c r="S743" i="1"/>
  <c r="R743" i="1"/>
  <c r="Q743" i="1"/>
  <c r="P743" i="1"/>
  <c r="O743" i="1"/>
  <c r="N743" i="1"/>
  <c r="M743" i="1"/>
  <c r="F743" i="1"/>
  <c r="E743" i="1"/>
  <c r="BS742" i="1"/>
  <c r="BR742" i="1"/>
  <c r="BQ742" i="1"/>
  <c r="BO742" i="1"/>
  <c r="BN742" i="1"/>
  <c r="AV742" i="1"/>
  <c r="AT742" i="1"/>
  <c r="BI742" i="1" s="1"/>
  <c r="AR742" i="1"/>
  <c r="BH742" i="1" s="1"/>
  <c r="AP742" i="1"/>
  <c r="BG742" i="1" s="1"/>
  <c r="AN742" i="1"/>
  <c r="BF742" i="1" s="1"/>
  <c r="AL742" i="1"/>
  <c r="BE742" i="1" s="1"/>
  <c r="AJ742" i="1"/>
  <c r="BD742" i="1" s="1"/>
  <c r="AH742" i="1"/>
  <c r="BC742" i="1" s="1"/>
  <c r="AF742" i="1"/>
  <c r="BB742" i="1" s="1"/>
  <c r="AD742" i="1"/>
  <c r="BA742" i="1" s="1"/>
  <c r="AB742" i="1"/>
  <c r="AZ742" i="1" s="1"/>
  <c r="Z742" i="1"/>
  <c r="AY742" i="1" s="1"/>
  <c r="X742" i="1"/>
  <c r="W742" i="1"/>
  <c r="V742" i="1"/>
  <c r="U742" i="1"/>
  <c r="T742" i="1"/>
  <c r="S742" i="1"/>
  <c r="R742" i="1"/>
  <c r="Q742" i="1"/>
  <c r="P742" i="1"/>
  <c r="O742" i="1"/>
  <c r="N742" i="1"/>
  <c r="M742" i="1"/>
  <c r="F742" i="1"/>
  <c r="E742" i="1"/>
  <c r="BS741" i="1"/>
  <c r="BR741" i="1"/>
  <c r="BO741" i="1"/>
  <c r="BE741" i="1"/>
  <c r="BD741" i="1"/>
  <c r="AV741" i="1"/>
  <c r="AT741" i="1"/>
  <c r="BI741" i="1" s="1"/>
  <c r="AR741" i="1"/>
  <c r="BH741" i="1" s="1"/>
  <c r="AP741" i="1"/>
  <c r="BG741" i="1" s="1"/>
  <c r="AN741" i="1"/>
  <c r="BF741" i="1" s="1"/>
  <c r="AL741" i="1"/>
  <c r="AJ741" i="1"/>
  <c r="AH741" i="1"/>
  <c r="BC741" i="1" s="1"/>
  <c r="AF741" i="1"/>
  <c r="BB741" i="1" s="1"/>
  <c r="AD741" i="1"/>
  <c r="BA741" i="1" s="1"/>
  <c r="AB741" i="1"/>
  <c r="AZ741" i="1" s="1"/>
  <c r="Z741" i="1"/>
  <c r="X741" i="1"/>
  <c r="W741" i="1"/>
  <c r="V741" i="1"/>
  <c r="U741" i="1"/>
  <c r="T741" i="1"/>
  <c r="S741" i="1"/>
  <c r="R741" i="1"/>
  <c r="Q741" i="1"/>
  <c r="P741" i="1"/>
  <c r="O741" i="1"/>
  <c r="N741" i="1"/>
  <c r="M741" i="1"/>
  <c r="F741" i="1"/>
  <c r="E741" i="1"/>
  <c r="BQ741" i="1" s="1"/>
  <c r="BS740" i="1"/>
  <c r="BR740" i="1"/>
  <c r="BO740" i="1"/>
  <c r="AZ740" i="1"/>
  <c r="AV740" i="1"/>
  <c r="AT740" i="1"/>
  <c r="BI740" i="1" s="1"/>
  <c r="AR740" i="1"/>
  <c r="BH740" i="1" s="1"/>
  <c r="AP740" i="1"/>
  <c r="BG740" i="1" s="1"/>
  <c r="AN740" i="1"/>
  <c r="BF740" i="1" s="1"/>
  <c r="AL740" i="1"/>
  <c r="BE740" i="1" s="1"/>
  <c r="AJ740" i="1"/>
  <c r="BD740" i="1" s="1"/>
  <c r="AH740" i="1"/>
  <c r="BC740" i="1" s="1"/>
  <c r="AF740" i="1"/>
  <c r="BB740" i="1" s="1"/>
  <c r="AD740" i="1"/>
  <c r="BA740" i="1" s="1"/>
  <c r="AB740" i="1"/>
  <c r="Z740" i="1"/>
  <c r="AY740" i="1" s="1"/>
  <c r="X740" i="1"/>
  <c r="W740" i="1"/>
  <c r="V740" i="1"/>
  <c r="U740" i="1"/>
  <c r="T740" i="1"/>
  <c r="S740" i="1"/>
  <c r="R740" i="1"/>
  <c r="Q740" i="1"/>
  <c r="P740" i="1"/>
  <c r="O740" i="1"/>
  <c r="N740" i="1"/>
  <c r="M740" i="1"/>
  <c r="F740" i="1"/>
  <c r="BT740" i="1" s="1"/>
  <c r="E740" i="1"/>
  <c r="BQ740" i="1" s="1"/>
  <c r="BT739" i="1"/>
  <c r="BS739" i="1"/>
  <c r="BR739" i="1"/>
  <c r="BO739" i="1"/>
  <c r="AV739" i="1"/>
  <c r="AT739" i="1"/>
  <c r="BI739" i="1" s="1"/>
  <c r="AR739" i="1"/>
  <c r="BH739" i="1" s="1"/>
  <c r="AP739" i="1"/>
  <c r="BG739" i="1" s="1"/>
  <c r="AN739" i="1"/>
  <c r="BF739" i="1" s="1"/>
  <c r="AL739" i="1"/>
  <c r="BE739" i="1" s="1"/>
  <c r="AJ739" i="1"/>
  <c r="BD739" i="1" s="1"/>
  <c r="AH739" i="1"/>
  <c r="BC739" i="1" s="1"/>
  <c r="AF739" i="1"/>
  <c r="BB739" i="1" s="1"/>
  <c r="AD739" i="1"/>
  <c r="BA739" i="1" s="1"/>
  <c r="AB739" i="1"/>
  <c r="AZ739" i="1" s="1"/>
  <c r="Z739" i="1"/>
  <c r="X739" i="1"/>
  <c r="W739" i="1"/>
  <c r="V739" i="1"/>
  <c r="U739" i="1"/>
  <c r="T739" i="1"/>
  <c r="S739" i="1"/>
  <c r="R739" i="1"/>
  <c r="Q739" i="1"/>
  <c r="P739" i="1"/>
  <c r="O739" i="1"/>
  <c r="N739" i="1"/>
  <c r="M739" i="1"/>
  <c r="F739" i="1"/>
  <c r="E739" i="1"/>
  <c r="BQ739" i="1" s="1"/>
  <c r="BS738" i="1"/>
  <c r="BR738" i="1"/>
  <c r="BO738" i="1"/>
  <c r="BP738" i="1" s="1"/>
  <c r="AV738" i="1"/>
  <c r="AT738" i="1"/>
  <c r="BI738" i="1" s="1"/>
  <c r="AR738" i="1"/>
  <c r="BH738" i="1" s="1"/>
  <c r="AP738" i="1"/>
  <c r="BG738" i="1" s="1"/>
  <c r="AN738" i="1"/>
  <c r="BF738" i="1" s="1"/>
  <c r="AL738" i="1"/>
  <c r="BE738" i="1" s="1"/>
  <c r="AJ738" i="1"/>
  <c r="BD738" i="1" s="1"/>
  <c r="AH738" i="1"/>
  <c r="BC738" i="1" s="1"/>
  <c r="AF738" i="1"/>
  <c r="BB738" i="1" s="1"/>
  <c r="AD738" i="1"/>
  <c r="BA738" i="1" s="1"/>
  <c r="AB738" i="1"/>
  <c r="AZ738" i="1" s="1"/>
  <c r="Z738" i="1"/>
  <c r="AY738" i="1" s="1"/>
  <c r="X738" i="1"/>
  <c r="W738" i="1"/>
  <c r="V738" i="1"/>
  <c r="U738" i="1"/>
  <c r="T738" i="1"/>
  <c r="S738" i="1"/>
  <c r="R738" i="1"/>
  <c r="Q738" i="1"/>
  <c r="P738" i="1"/>
  <c r="O738" i="1"/>
  <c r="N738" i="1"/>
  <c r="M738" i="1"/>
  <c r="F738" i="1"/>
  <c r="E738" i="1"/>
  <c r="BS737" i="1"/>
  <c r="BR737" i="1"/>
  <c r="BO737" i="1"/>
  <c r="BP737" i="1" s="1"/>
  <c r="BN737" i="1"/>
  <c r="AV737" i="1"/>
  <c r="AT737" i="1"/>
  <c r="BI737" i="1" s="1"/>
  <c r="AR737" i="1"/>
  <c r="BH737" i="1" s="1"/>
  <c r="AP737" i="1"/>
  <c r="BG737" i="1" s="1"/>
  <c r="AN737" i="1"/>
  <c r="BF737" i="1" s="1"/>
  <c r="AL737" i="1"/>
  <c r="BE737" i="1" s="1"/>
  <c r="AJ737" i="1"/>
  <c r="BD737" i="1" s="1"/>
  <c r="AH737" i="1"/>
  <c r="BC737" i="1" s="1"/>
  <c r="AF737" i="1"/>
  <c r="BB737" i="1" s="1"/>
  <c r="AD737" i="1"/>
  <c r="BA737" i="1" s="1"/>
  <c r="AB737" i="1"/>
  <c r="AZ737" i="1" s="1"/>
  <c r="Z737" i="1"/>
  <c r="AY737" i="1" s="1"/>
  <c r="X737" i="1"/>
  <c r="W737" i="1"/>
  <c r="V737" i="1"/>
  <c r="U737" i="1"/>
  <c r="T737" i="1"/>
  <c r="S737" i="1"/>
  <c r="R737" i="1"/>
  <c r="Q737" i="1"/>
  <c r="P737" i="1"/>
  <c r="O737" i="1"/>
  <c r="N737" i="1"/>
  <c r="M737" i="1"/>
  <c r="F737" i="1"/>
  <c r="E737" i="1"/>
  <c r="BQ737" i="1" s="1"/>
  <c r="BS736" i="1"/>
  <c r="BR736" i="1"/>
  <c r="BO736" i="1"/>
  <c r="AV736" i="1"/>
  <c r="AT736" i="1"/>
  <c r="BI736" i="1" s="1"/>
  <c r="AR736" i="1"/>
  <c r="BH736" i="1" s="1"/>
  <c r="AP736" i="1"/>
  <c r="BG736" i="1" s="1"/>
  <c r="AN736" i="1"/>
  <c r="BF736" i="1" s="1"/>
  <c r="AL736" i="1"/>
  <c r="BE736" i="1" s="1"/>
  <c r="AJ736" i="1"/>
  <c r="BD736" i="1" s="1"/>
  <c r="AH736" i="1"/>
  <c r="BC736" i="1" s="1"/>
  <c r="AF736" i="1"/>
  <c r="BB736" i="1" s="1"/>
  <c r="AD736" i="1"/>
  <c r="BA736" i="1" s="1"/>
  <c r="AB736" i="1"/>
  <c r="AZ736" i="1" s="1"/>
  <c r="Z736" i="1"/>
  <c r="AY736" i="1" s="1"/>
  <c r="X736" i="1"/>
  <c r="W736" i="1"/>
  <c r="V736" i="1"/>
  <c r="U736" i="1"/>
  <c r="T736" i="1"/>
  <c r="S736" i="1"/>
  <c r="R736" i="1"/>
  <c r="Q736" i="1"/>
  <c r="P736" i="1"/>
  <c r="O736" i="1"/>
  <c r="N736" i="1"/>
  <c r="M736" i="1"/>
  <c r="F736" i="1"/>
  <c r="E736" i="1"/>
  <c r="BN736" i="1" s="1"/>
  <c r="BS735" i="1"/>
  <c r="BR735" i="1"/>
  <c r="BO735" i="1"/>
  <c r="AV735" i="1"/>
  <c r="AT735" i="1"/>
  <c r="BI735" i="1" s="1"/>
  <c r="AR735" i="1"/>
  <c r="BH735" i="1" s="1"/>
  <c r="AP735" i="1"/>
  <c r="BG735" i="1" s="1"/>
  <c r="AN735" i="1"/>
  <c r="BF735" i="1" s="1"/>
  <c r="AL735" i="1"/>
  <c r="BE735" i="1" s="1"/>
  <c r="AJ735" i="1"/>
  <c r="BD735" i="1" s="1"/>
  <c r="AH735" i="1"/>
  <c r="BC735" i="1" s="1"/>
  <c r="AF735" i="1"/>
  <c r="BB735" i="1" s="1"/>
  <c r="AD735" i="1"/>
  <c r="BA735" i="1" s="1"/>
  <c r="AB735" i="1"/>
  <c r="AZ735" i="1" s="1"/>
  <c r="Z735" i="1"/>
  <c r="AY735" i="1" s="1"/>
  <c r="X735" i="1"/>
  <c r="W735" i="1"/>
  <c r="V735" i="1"/>
  <c r="U735" i="1"/>
  <c r="T735" i="1"/>
  <c r="S735" i="1"/>
  <c r="R735" i="1"/>
  <c r="Q735" i="1"/>
  <c r="P735" i="1"/>
  <c r="O735" i="1"/>
  <c r="N735" i="1"/>
  <c r="M735" i="1"/>
  <c r="F735" i="1"/>
  <c r="BT735" i="1" s="1"/>
  <c r="E735" i="1"/>
  <c r="BQ735" i="1" s="1"/>
  <c r="BS734" i="1"/>
  <c r="BR734" i="1"/>
  <c r="BO734" i="1"/>
  <c r="AV734" i="1"/>
  <c r="AT734" i="1"/>
  <c r="BI734" i="1" s="1"/>
  <c r="AR734" i="1"/>
  <c r="BH734" i="1" s="1"/>
  <c r="AP734" i="1"/>
  <c r="BG734" i="1" s="1"/>
  <c r="AN734" i="1"/>
  <c r="BF734" i="1" s="1"/>
  <c r="AL734" i="1"/>
  <c r="BE734" i="1" s="1"/>
  <c r="AJ734" i="1"/>
  <c r="BD734" i="1" s="1"/>
  <c r="AH734" i="1"/>
  <c r="BC734" i="1" s="1"/>
  <c r="AF734" i="1"/>
  <c r="BB734" i="1" s="1"/>
  <c r="AD734" i="1"/>
  <c r="BA734" i="1" s="1"/>
  <c r="AB734" i="1"/>
  <c r="AZ734" i="1" s="1"/>
  <c r="Z734" i="1"/>
  <c r="X734" i="1"/>
  <c r="W734" i="1"/>
  <c r="V734" i="1"/>
  <c r="U734" i="1"/>
  <c r="T734" i="1"/>
  <c r="S734" i="1"/>
  <c r="R734" i="1"/>
  <c r="Q734" i="1"/>
  <c r="P734" i="1"/>
  <c r="O734" i="1"/>
  <c r="N734" i="1"/>
  <c r="M734" i="1"/>
  <c r="F734" i="1"/>
  <c r="BT734" i="1" s="1"/>
  <c r="E734" i="1"/>
  <c r="BN734" i="1" s="1"/>
  <c r="BS733" i="1"/>
  <c r="BR733" i="1"/>
  <c r="BO733" i="1"/>
  <c r="AV733" i="1"/>
  <c r="AT733" i="1"/>
  <c r="BI733" i="1" s="1"/>
  <c r="AR733" i="1"/>
  <c r="BH733" i="1" s="1"/>
  <c r="AP733" i="1"/>
  <c r="BG733" i="1" s="1"/>
  <c r="AN733" i="1"/>
  <c r="BF733" i="1" s="1"/>
  <c r="AL733" i="1"/>
  <c r="BE733" i="1" s="1"/>
  <c r="AJ733" i="1"/>
  <c r="BD733" i="1" s="1"/>
  <c r="AH733" i="1"/>
  <c r="BC733" i="1" s="1"/>
  <c r="AF733" i="1"/>
  <c r="BB733" i="1" s="1"/>
  <c r="AD733" i="1"/>
  <c r="BA733" i="1" s="1"/>
  <c r="AB733" i="1"/>
  <c r="AZ733" i="1" s="1"/>
  <c r="Z733" i="1"/>
  <c r="AY733" i="1" s="1"/>
  <c r="X733" i="1"/>
  <c r="W733" i="1"/>
  <c r="V733" i="1"/>
  <c r="U733" i="1"/>
  <c r="T733" i="1"/>
  <c r="S733" i="1"/>
  <c r="R733" i="1"/>
  <c r="Q733" i="1"/>
  <c r="P733" i="1"/>
  <c r="O733" i="1"/>
  <c r="N733" i="1"/>
  <c r="M733" i="1"/>
  <c r="F733" i="1"/>
  <c r="E733" i="1"/>
  <c r="BQ733" i="1" s="1"/>
  <c r="BS732" i="1"/>
  <c r="BR732" i="1"/>
  <c r="BO732" i="1"/>
  <c r="AV732" i="1"/>
  <c r="AT732" i="1"/>
  <c r="BI732" i="1" s="1"/>
  <c r="AR732" i="1"/>
  <c r="BH732" i="1" s="1"/>
  <c r="AP732" i="1"/>
  <c r="BG732" i="1" s="1"/>
  <c r="AN732" i="1"/>
  <c r="BF732" i="1" s="1"/>
  <c r="AL732" i="1"/>
  <c r="BE732" i="1" s="1"/>
  <c r="AJ732" i="1"/>
  <c r="BD732" i="1" s="1"/>
  <c r="AH732" i="1"/>
  <c r="BC732" i="1" s="1"/>
  <c r="AF732" i="1"/>
  <c r="BB732" i="1" s="1"/>
  <c r="AD732" i="1"/>
  <c r="BA732" i="1" s="1"/>
  <c r="AB732" i="1"/>
  <c r="AZ732" i="1" s="1"/>
  <c r="Z732" i="1"/>
  <c r="AY732" i="1" s="1"/>
  <c r="X732" i="1"/>
  <c r="W732" i="1"/>
  <c r="V732" i="1"/>
  <c r="U732" i="1"/>
  <c r="T732" i="1"/>
  <c r="S732" i="1"/>
  <c r="R732" i="1"/>
  <c r="Q732" i="1"/>
  <c r="P732" i="1"/>
  <c r="O732" i="1"/>
  <c r="N732" i="1"/>
  <c r="M732" i="1"/>
  <c r="F732" i="1"/>
  <c r="E732" i="1"/>
  <c r="BN732" i="1" s="1"/>
  <c r="BS731" i="1"/>
  <c r="BR731" i="1"/>
  <c r="BO731" i="1"/>
  <c r="AV731" i="1"/>
  <c r="AT731" i="1"/>
  <c r="BI731" i="1" s="1"/>
  <c r="AR731" i="1"/>
  <c r="BH731" i="1" s="1"/>
  <c r="AP731" i="1"/>
  <c r="BG731" i="1" s="1"/>
  <c r="AN731" i="1"/>
  <c r="BF731" i="1" s="1"/>
  <c r="AL731" i="1"/>
  <c r="BE731" i="1" s="1"/>
  <c r="AJ731" i="1"/>
  <c r="BD731" i="1" s="1"/>
  <c r="AH731" i="1"/>
  <c r="BC731" i="1" s="1"/>
  <c r="AF731" i="1"/>
  <c r="BB731" i="1" s="1"/>
  <c r="AD731" i="1"/>
  <c r="BA731" i="1" s="1"/>
  <c r="AB731" i="1"/>
  <c r="AZ731" i="1" s="1"/>
  <c r="Z731" i="1"/>
  <c r="AY731" i="1" s="1"/>
  <c r="X731" i="1"/>
  <c r="W731" i="1"/>
  <c r="V731" i="1"/>
  <c r="U731" i="1"/>
  <c r="T731" i="1"/>
  <c r="S731" i="1"/>
  <c r="R731" i="1"/>
  <c r="Q731" i="1"/>
  <c r="P731" i="1"/>
  <c r="O731" i="1"/>
  <c r="N731" i="1"/>
  <c r="M731" i="1"/>
  <c r="F731" i="1"/>
  <c r="BT731" i="1" s="1"/>
  <c r="E731" i="1"/>
  <c r="BS730" i="1"/>
  <c r="BR730" i="1"/>
  <c r="BO730" i="1"/>
  <c r="AV730" i="1"/>
  <c r="AT730" i="1"/>
  <c r="BI730" i="1" s="1"/>
  <c r="AR730" i="1"/>
  <c r="BH730" i="1" s="1"/>
  <c r="AP730" i="1"/>
  <c r="BG730" i="1" s="1"/>
  <c r="AN730" i="1"/>
  <c r="BF730" i="1" s="1"/>
  <c r="AL730" i="1"/>
  <c r="BE730" i="1" s="1"/>
  <c r="AJ730" i="1"/>
  <c r="BD730" i="1" s="1"/>
  <c r="AH730" i="1"/>
  <c r="BC730" i="1" s="1"/>
  <c r="AF730" i="1"/>
  <c r="BB730" i="1" s="1"/>
  <c r="AD730" i="1"/>
  <c r="BA730" i="1" s="1"/>
  <c r="AB730" i="1"/>
  <c r="AZ730" i="1" s="1"/>
  <c r="Z730" i="1"/>
  <c r="AY730" i="1" s="1"/>
  <c r="X730" i="1"/>
  <c r="W730" i="1"/>
  <c r="V730" i="1"/>
  <c r="U730" i="1"/>
  <c r="T730" i="1"/>
  <c r="S730" i="1"/>
  <c r="R730" i="1"/>
  <c r="Q730" i="1"/>
  <c r="P730" i="1"/>
  <c r="O730" i="1"/>
  <c r="N730" i="1"/>
  <c r="M730" i="1"/>
  <c r="F730" i="1"/>
  <c r="BT730" i="1" s="1"/>
  <c r="E730" i="1"/>
  <c r="BP730" i="1" s="1"/>
  <c r="BS729" i="1"/>
  <c r="BR729" i="1"/>
  <c r="BO729" i="1"/>
  <c r="AV729" i="1"/>
  <c r="AT729" i="1"/>
  <c r="BI729" i="1" s="1"/>
  <c r="AR729" i="1"/>
  <c r="BH729" i="1" s="1"/>
  <c r="AP729" i="1"/>
  <c r="BG729" i="1" s="1"/>
  <c r="AN729" i="1"/>
  <c r="BF729" i="1" s="1"/>
  <c r="AL729" i="1"/>
  <c r="BE729" i="1" s="1"/>
  <c r="AJ729" i="1"/>
  <c r="BD729" i="1" s="1"/>
  <c r="AH729" i="1"/>
  <c r="BC729" i="1" s="1"/>
  <c r="AF729" i="1"/>
  <c r="BB729" i="1" s="1"/>
  <c r="AD729" i="1"/>
  <c r="BA729" i="1" s="1"/>
  <c r="AB729" i="1"/>
  <c r="AZ729" i="1" s="1"/>
  <c r="Z729" i="1"/>
  <c r="X729" i="1"/>
  <c r="W729" i="1"/>
  <c r="V729" i="1"/>
  <c r="U729" i="1"/>
  <c r="T729" i="1"/>
  <c r="S729" i="1"/>
  <c r="R729" i="1"/>
  <c r="Q729" i="1"/>
  <c r="P729" i="1"/>
  <c r="O729" i="1"/>
  <c r="N729" i="1"/>
  <c r="M729" i="1"/>
  <c r="F729" i="1"/>
  <c r="E729" i="1"/>
  <c r="BQ729" i="1" s="1"/>
  <c r="BS728" i="1"/>
  <c r="BR728" i="1"/>
  <c r="BO728" i="1"/>
  <c r="BI728" i="1"/>
  <c r="AV728" i="1"/>
  <c r="AT728" i="1"/>
  <c r="AR728" i="1"/>
  <c r="BH728" i="1" s="1"/>
  <c r="AP728" i="1"/>
  <c r="BG728" i="1" s="1"/>
  <c r="AN728" i="1"/>
  <c r="BF728" i="1" s="1"/>
  <c r="AL728" i="1"/>
  <c r="BE728" i="1" s="1"/>
  <c r="AJ728" i="1"/>
  <c r="BD728" i="1" s="1"/>
  <c r="AH728" i="1"/>
  <c r="BC728" i="1" s="1"/>
  <c r="AF728" i="1"/>
  <c r="BB728" i="1" s="1"/>
  <c r="AD728" i="1"/>
  <c r="BA728" i="1" s="1"/>
  <c r="AB728" i="1"/>
  <c r="AZ728" i="1" s="1"/>
  <c r="Z728" i="1"/>
  <c r="AY728" i="1" s="1"/>
  <c r="X728" i="1"/>
  <c r="W728" i="1"/>
  <c r="V728" i="1"/>
  <c r="U728" i="1"/>
  <c r="T728" i="1"/>
  <c r="S728" i="1"/>
  <c r="R728" i="1"/>
  <c r="Q728" i="1"/>
  <c r="P728" i="1"/>
  <c r="O728" i="1"/>
  <c r="N728" i="1"/>
  <c r="M728" i="1"/>
  <c r="F728" i="1"/>
  <c r="E728" i="1"/>
  <c r="BQ728" i="1" s="1"/>
  <c r="BS727" i="1"/>
  <c r="BR727" i="1"/>
  <c r="BO727" i="1"/>
  <c r="BP727" i="1" s="1"/>
  <c r="BG727" i="1"/>
  <c r="BE727" i="1"/>
  <c r="BA727" i="1"/>
  <c r="AV727" i="1"/>
  <c r="AT727" i="1"/>
  <c r="BI727" i="1" s="1"/>
  <c r="AR727" i="1"/>
  <c r="BH727" i="1" s="1"/>
  <c r="AP727" i="1"/>
  <c r="AN727" i="1"/>
  <c r="BF727" i="1" s="1"/>
  <c r="AL727" i="1"/>
  <c r="AJ727" i="1"/>
  <c r="BD727" i="1" s="1"/>
  <c r="AH727" i="1"/>
  <c r="BC727" i="1" s="1"/>
  <c r="AF727" i="1"/>
  <c r="BB727" i="1" s="1"/>
  <c r="AD727" i="1"/>
  <c r="AB727" i="1"/>
  <c r="AZ727" i="1" s="1"/>
  <c r="Z727" i="1"/>
  <c r="X727" i="1"/>
  <c r="W727" i="1"/>
  <c r="V727" i="1"/>
  <c r="U727" i="1"/>
  <c r="T727" i="1"/>
  <c r="S727" i="1"/>
  <c r="R727" i="1"/>
  <c r="Q727" i="1"/>
  <c r="P727" i="1"/>
  <c r="O727" i="1"/>
  <c r="N727" i="1"/>
  <c r="M727" i="1"/>
  <c r="F727" i="1"/>
  <c r="E727" i="1"/>
  <c r="BQ727" i="1" s="1"/>
  <c r="BS726" i="1"/>
  <c r="BR726" i="1"/>
  <c r="BO726" i="1"/>
  <c r="BH726" i="1"/>
  <c r="AV726" i="1"/>
  <c r="AT726" i="1"/>
  <c r="BI726" i="1" s="1"/>
  <c r="AR726" i="1"/>
  <c r="AP726" i="1"/>
  <c r="BG726" i="1" s="1"/>
  <c r="AN726" i="1"/>
  <c r="BF726" i="1" s="1"/>
  <c r="AL726" i="1"/>
  <c r="BE726" i="1" s="1"/>
  <c r="AJ726" i="1"/>
  <c r="BD726" i="1" s="1"/>
  <c r="AH726" i="1"/>
  <c r="BC726" i="1" s="1"/>
  <c r="AF726" i="1"/>
  <c r="BB726" i="1" s="1"/>
  <c r="AD726" i="1"/>
  <c r="BA726" i="1" s="1"/>
  <c r="AB726" i="1"/>
  <c r="AZ726" i="1" s="1"/>
  <c r="Z726" i="1"/>
  <c r="AW726" i="1" s="1"/>
  <c r="AX726" i="1" s="1"/>
  <c r="X726" i="1"/>
  <c r="W726" i="1"/>
  <c r="V726" i="1"/>
  <c r="U726" i="1"/>
  <c r="T726" i="1"/>
  <c r="S726" i="1"/>
  <c r="R726" i="1"/>
  <c r="Q726" i="1"/>
  <c r="P726" i="1"/>
  <c r="O726" i="1"/>
  <c r="N726" i="1"/>
  <c r="M726" i="1"/>
  <c r="F726" i="1"/>
  <c r="E726" i="1"/>
  <c r="BS725" i="1"/>
  <c r="BR725" i="1"/>
  <c r="BO725" i="1"/>
  <c r="BP725" i="1" s="1"/>
  <c r="BI725" i="1"/>
  <c r="BH725" i="1"/>
  <c r="AV725" i="1"/>
  <c r="AT725" i="1"/>
  <c r="AR725" i="1"/>
  <c r="AP725" i="1"/>
  <c r="BG725" i="1" s="1"/>
  <c r="AN725" i="1"/>
  <c r="BF725" i="1" s="1"/>
  <c r="AL725" i="1"/>
  <c r="BE725" i="1" s="1"/>
  <c r="AJ725" i="1"/>
  <c r="BD725" i="1" s="1"/>
  <c r="AH725" i="1"/>
  <c r="BC725" i="1" s="1"/>
  <c r="AF725" i="1"/>
  <c r="BB725" i="1" s="1"/>
  <c r="AD725" i="1"/>
  <c r="BA725" i="1" s="1"/>
  <c r="AB725" i="1"/>
  <c r="AZ725" i="1" s="1"/>
  <c r="Z725" i="1"/>
  <c r="AY725" i="1" s="1"/>
  <c r="X725" i="1"/>
  <c r="W725" i="1"/>
  <c r="V725" i="1"/>
  <c r="U725" i="1"/>
  <c r="T725" i="1"/>
  <c r="S725" i="1"/>
  <c r="R725" i="1"/>
  <c r="Q725" i="1"/>
  <c r="P725" i="1"/>
  <c r="O725" i="1"/>
  <c r="N725" i="1"/>
  <c r="M725" i="1"/>
  <c r="F725" i="1"/>
  <c r="E725" i="1"/>
  <c r="BQ725" i="1" s="1"/>
  <c r="BS724" i="1"/>
  <c r="BR724" i="1"/>
  <c r="BO724" i="1"/>
  <c r="BC724" i="1"/>
  <c r="AV724" i="1"/>
  <c r="AT724" i="1"/>
  <c r="BI724" i="1" s="1"/>
  <c r="AR724" i="1"/>
  <c r="BH724" i="1" s="1"/>
  <c r="AP724" i="1"/>
  <c r="BG724" i="1" s="1"/>
  <c r="AN724" i="1"/>
  <c r="BF724" i="1" s="1"/>
  <c r="AL724" i="1"/>
  <c r="BE724" i="1" s="1"/>
  <c r="AJ724" i="1"/>
  <c r="BD724" i="1" s="1"/>
  <c r="AH724" i="1"/>
  <c r="AF724" i="1"/>
  <c r="BB724" i="1" s="1"/>
  <c r="AD724" i="1"/>
  <c r="BA724" i="1" s="1"/>
  <c r="AB724" i="1"/>
  <c r="AZ724" i="1" s="1"/>
  <c r="Z724" i="1"/>
  <c r="AY724" i="1" s="1"/>
  <c r="X724" i="1"/>
  <c r="W724" i="1"/>
  <c r="V724" i="1"/>
  <c r="U724" i="1"/>
  <c r="T724" i="1"/>
  <c r="S724" i="1"/>
  <c r="R724" i="1"/>
  <c r="Q724" i="1"/>
  <c r="P724" i="1"/>
  <c r="O724" i="1"/>
  <c r="N724" i="1"/>
  <c r="M724" i="1"/>
  <c r="F724" i="1"/>
  <c r="E724" i="1"/>
  <c r="BS723" i="1"/>
  <c r="BR723" i="1"/>
  <c r="BO723" i="1"/>
  <c r="AV723" i="1"/>
  <c r="AT723" i="1"/>
  <c r="BI723" i="1" s="1"/>
  <c r="AR723" i="1"/>
  <c r="BH723" i="1" s="1"/>
  <c r="AP723" i="1"/>
  <c r="BG723" i="1" s="1"/>
  <c r="AN723" i="1"/>
  <c r="BF723" i="1" s="1"/>
  <c r="AL723" i="1"/>
  <c r="BE723" i="1" s="1"/>
  <c r="AJ723" i="1"/>
  <c r="BD723" i="1" s="1"/>
  <c r="AH723" i="1"/>
  <c r="BC723" i="1" s="1"/>
  <c r="AF723" i="1"/>
  <c r="BB723" i="1" s="1"/>
  <c r="AD723" i="1"/>
  <c r="BA723" i="1" s="1"/>
  <c r="AB723" i="1"/>
  <c r="AZ723" i="1" s="1"/>
  <c r="Z723" i="1"/>
  <c r="AY723" i="1" s="1"/>
  <c r="X723" i="1"/>
  <c r="W723" i="1"/>
  <c r="V723" i="1"/>
  <c r="U723" i="1"/>
  <c r="T723" i="1"/>
  <c r="S723" i="1"/>
  <c r="R723" i="1"/>
  <c r="Q723" i="1"/>
  <c r="P723" i="1"/>
  <c r="O723" i="1"/>
  <c r="N723" i="1"/>
  <c r="M723" i="1"/>
  <c r="F723" i="1"/>
  <c r="E723" i="1"/>
  <c r="BQ723" i="1" s="1"/>
  <c r="BT722" i="1"/>
  <c r="BS722" i="1"/>
  <c r="BR722" i="1"/>
  <c r="BO722" i="1"/>
  <c r="AV722" i="1"/>
  <c r="AT722" i="1"/>
  <c r="BI722" i="1" s="1"/>
  <c r="AR722" i="1"/>
  <c r="BH722" i="1" s="1"/>
  <c r="AP722" i="1"/>
  <c r="BG722" i="1" s="1"/>
  <c r="AN722" i="1"/>
  <c r="BF722" i="1" s="1"/>
  <c r="AL722" i="1"/>
  <c r="BE722" i="1" s="1"/>
  <c r="AJ722" i="1"/>
  <c r="BD722" i="1" s="1"/>
  <c r="AH722" i="1"/>
  <c r="BC722" i="1" s="1"/>
  <c r="AF722" i="1"/>
  <c r="BB722" i="1" s="1"/>
  <c r="AD722" i="1"/>
  <c r="BA722" i="1" s="1"/>
  <c r="AB722" i="1"/>
  <c r="AZ722" i="1" s="1"/>
  <c r="Z722" i="1"/>
  <c r="X722" i="1"/>
  <c r="W722" i="1"/>
  <c r="V722" i="1"/>
  <c r="U722" i="1"/>
  <c r="T722" i="1"/>
  <c r="S722" i="1"/>
  <c r="R722" i="1"/>
  <c r="Q722" i="1"/>
  <c r="P722" i="1"/>
  <c r="O722" i="1"/>
  <c r="N722" i="1"/>
  <c r="M722" i="1"/>
  <c r="F722" i="1"/>
  <c r="E722" i="1"/>
  <c r="BN722" i="1" s="1"/>
  <c r="BS721" i="1"/>
  <c r="BR721" i="1"/>
  <c r="BO721" i="1"/>
  <c r="AZ721" i="1"/>
  <c r="AV721" i="1"/>
  <c r="AT721" i="1"/>
  <c r="BI721" i="1" s="1"/>
  <c r="AR721" i="1"/>
  <c r="BH721" i="1" s="1"/>
  <c r="AP721" i="1"/>
  <c r="BG721" i="1" s="1"/>
  <c r="AN721" i="1"/>
  <c r="BF721" i="1" s="1"/>
  <c r="AL721" i="1"/>
  <c r="BE721" i="1" s="1"/>
  <c r="AJ721" i="1"/>
  <c r="BD721" i="1" s="1"/>
  <c r="AH721" i="1"/>
  <c r="BC721" i="1" s="1"/>
  <c r="AF721" i="1"/>
  <c r="BB721" i="1" s="1"/>
  <c r="AD721" i="1"/>
  <c r="BA721" i="1" s="1"/>
  <c r="AB721" i="1"/>
  <c r="Z721" i="1"/>
  <c r="AY721" i="1" s="1"/>
  <c r="X721" i="1"/>
  <c r="W721" i="1"/>
  <c r="V721" i="1"/>
  <c r="U721" i="1"/>
  <c r="T721" i="1"/>
  <c r="S721" i="1"/>
  <c r="R721" i="1"/>
  <c r="Q721" i="1"/>
  <c r="P721" i="1"/>
  <c r="O721" i="1"/>
  <c r="N721" i="1"/>
  <c r="M721" i="1"/>
  <c r="F721" i="1"/>
  <c r="E721" i="1"/>
  <c r="BQ721" i="1" s="1"/>
  <c r="BS720" i="1"/>
  <c r="BR720" i="1"/>
  <c r="BQ720" i="1"/>
  <c r="BO720" i="1"/>
  <c r="BP720" i="1" s="1"/>
  <c r="BN720" i="1"/>
  <c r="AV720" i="1"/>
  <c r="AT720" i="1"/>
  <c r="BI720" i="1" s="1"/>
  <c r="AR720" i="1"/>
  <c r="BH720" i="1" s="1"/>
  <c r="AP720" i="1"/>
  <c r="BG720" i="1" s="1"/>
  <c r="AN720" i="1"/>
  <c r="BF720" i="1" s="1"/>
  <c r="AL720" i="1"/>
  <c r="BE720" i="1" s="1"/>
  <c r="AJ720" i="1"/>
  <c r="BD720" i="1" s="1"/>
  <c r="AH720" i="1"/>
  <c r="BC720" i="1" s="1"/>
  <c r="AF720" i="1"/>
  <c r="BB720" i="1" s="1"/>
  <c r="AD720" i="1"/>
  <c r="BA720" i="1" s="1"/>
  <c r="AB720" i="1"/>
  <c r="AZ720" i="1" s="1"/>
  <c r="Z720" i="1"/>
  <c r="AY720" i="1" s="1"/>
  <c r="X720" i="1"/>
  <c r="W720" i="1"/>
  <c r="V720" i="1"/>
  <c r="U720" i="1"/>
  <c r="T720" i="1"/>
  <c r="S720" i="1"/>
  <c r="R720" i="1"/>
  <c r="Q720" i="1"/>
  <c r="P720" i="1"/>
  <c r="O720" i="1"/>
  <c r="N720" i="1"/>
  <c r="M720" i="1"/>
  <c r="F720" i="1"/>
  <c r="E720" i="1"/>
  <c r="BS719" i="1"/>
  <c r="BR719" i="1"/>
  <c r="BO719" i="1"/>
  <c r="AV719" i="1"/>
  <c r="AT719" i="1"/>
  <c r="BI719" i="1" s="1"/>
  <c r="AR719" i="1"/>
  <c r="BH719" i="1" s="1"/>
  <c r="AP719" i="1"/>
  <c r="BG719" i="1" s="1"/>
  <c r="AN719" i="1"/>
  <c r="BF719" i="1" s="1"/>
  <c r="AL719" i="1"/>
  <c r="BE719" i="1" s="1"/>
  <c r="AJ719" i="1"/>
  <c r="BD719" i="1" s="1"/>
  <c r="AH719" i="1"/>
  <c r="BC719" i="1" s="1"/>
  <c r="AF719" i="1"/>
  <c r="BB719" i="1" s="1"/>
  <c r="AD719" i="1"/>
  <c r="BA719" i="1" s="1"/>
  <c r="AB719" i="1"/>
  <c r="AZ719" i="1" s="1"/>
  <c r="Z719" i="1"/>
  <c r="AY719" i="1" s="1"/>
  <c r="X719" i="1"/>
  <c r="W719" i="1"/>
  <c r="V719" i="1"/>
  <c r="U719" i="1"/>
  <c r="T719" i="1"/>
  <c r="S719" i="1"/>
  <c r="R719" i="1"/>
  <c r="Q719" i="1"/>
  <c r="P719" i="1"/>
  <c r="O719" i="1"/>
  <c r="N719" i="1"/>
  <c r="M719" i="1"/>
  <c r="F719" i="1"/>
  <c r="E719" i="1"/>
  <c r="BS718" i="1"/>
  <c r="BR718" i="1"/>
  <c r="BO718" i="1"/>
  <c r="BN718" i="1"/>
  <c r="AV718" i="1"/>
  <c r="AT718" i="1"/>
  <c r="BI718" i="1" s="1"/>
  <c r="AR718" i="1"/>
  <c r="BH718" i="1" s="1"/>
  <c r="AP718" i="1"/>
  <c r="BG718" i="1" s="1"/>
  <c r="AN718" i="1"/>
  <c r="BF718" i="1" s="1"/>
  <c r="AL718" i="1"/>
  <c r="BE718" i="1" s="1"/>
  <c r="AJ718" i="1"/>
  <c r="BD718" i="1" s="1"/>
  <c r="AH718" i="1"/>
  <c r="BC718" i="1" s="1"/>
  <c r="AF718" i="1"/>
  <c r="BB718" i="1" s="1"/>
  <c r="AD718" i="1"/>
  <c r="BA718" i="1" s="1"/>
  <c r="AB718" i="1"/>
  <c r="AZ718" i="1" s="1"/>
  <c r="Z718" i="1"/>
  <c r="AY718" i="1" s="1"/>
  <c r="X718" i="1"/>
  <c r="W718" i="1"/>
  <c r="V718" i="1"/>
  <c r="U718" i="1"/>
  <c r="T718" i="1"/>
  <c r="S718" i="1"/>
  <c r="R718" i="1"/>
  <c r="Q718" i="1"/>
  <c r="P718" i="1"/>
  <c r="O718" i="1"/>
  <c r="N718" i="1"/>
  <c r="M718" i="1"/>
  <c r="F718" i="1"/>
  <c r="E718" i="1"/>
  <c r="BS717" i="1"/>
  <c r="BR717" i="1"/>
  <c r="BO717" i="1"/>
  <c r="AV717" i="1"/>
  <c r="AT717" i="1"/>
  <c r="BI717" i="1" s="1"/>
  <c r="AR717" i="1"/>
  <c r="BH717" i="1" s="1"/>
  <c r="AP717" i="1"/>
  <c r="BG717" i="1" s="1"/>
  <c r="AN717" i="1"/>
  <c r="BF717" i="1" s="1"/>
  <c r="AL717" i="1"/>
  <c r="BE717" i="1" s="1"/>
  <c r="AJ717" i="1"/>
  <c r="BD717" i="1" s="1"/>
  <c r="AH717" i="1"/>
  <c r="BC717" i="1" s="1"/>
  <c r="AF717" i="1"/>
  <c r="BB717" i="1" s="1"/>
  <c r="AD717" i="1"/>
  <c r="BA717" i="1" s="1"/>
  <c r="AB717" i="1"/>
  <c r="AZ717" i="1" s="1"/>
  <c r="Z717" i="1"/>
  <c r="X717" i="1"/>
  <c r="W717" i="1"/>
  <c r="V717" i="1"/>
  <c r="U717" i="1"/>
  <c r="T717" i="1"/>
  <c r="S717" i="1"/>
  <c r="R717" i="1"/>
  <c r="Q717" i="1"/>
  <c r="P717" i="1"/>
  <c r="O717" i="1"/>
  <c r="N717" i="1"/>
  <c r="M717" i="1"/>
  <c r="F717" i="1"/>
  <c r="E717" i="1"/>
  <c r="BQ717" i="1" s="1"/>
  <c r="BS716" i="1"/>
  <c r="BR716" i="1"/>
  <c r="BO716" i="1"/>
  <c r="AV716" i="1"/>
  <c r="AT716" i="1"/>
  <c r="BI716" i="1" s="1"/>
  <c r="AR716" i="1"/>
  <c r="BH716" i="1" s="1"/>
  <c r="AP716" i="1"/>
  <c r="BG716" i="1" s="1"/>
  <c r="AN716" i="1"/>
  <c r="BF716" i="1" s="1"/>
  <c r="AL716" i="1"/>
  <c r="BE716" i="1" s="1"/>
  <c r="AJ716" i="1"/>
  <c r="BD716" i="1" s="1"/>
  <c r="AH716" i="1"/>
  <c r="BC716" i="1" s="1"/>
  <c r="AF716" i="1"/>
  <c r="BB716" i="1" s="1"/>
  <c r="AD716" i="1"/>
  <c r="BA716" i="1" s="1"/>
  <c r="AB716" i="1"/>
  <c r="AZ716" i="1" s="1"/>
  <c r="Z716" i="1"/>
  <c r="AY716" i="1" s="1"/>
  <c r="X716" i="1"/>
  <c r="W716" i="1"/>
  <c r="V716" i="1"/>
  <c r="U716" i="1"/>
  <c r="T716" i="1"/>
  <c r="S716" i="1"/>
  <c r="R716" i="1"/>
  <c r="Q716" i="1"/>
  <c r="P716" i="1"/>
  <c r="O716" i="1"/>
  <c r="N716" i="1"/>
  <c r="M716" i="1"/>
  <c r="F716" i="1"/>
  <c r="E716" i="1"/>
  <c r="BQ716" i="1" s="1"/>
  <c r="BS715" i="1"/>
  <c r="BR715" i="1"/>
  <c r="BO715" i="1"/>
  <c r="AV715" i="1"/>
  <c r="AT715" i="1"/>
  <c r="BI715" i="1" s="1"/>
  <c r="AR715" i="1"/>
  <c r="BH715" i="1" s="1"/>
  <c r="AP715" i="1"/>
  <c r="BG715" i="1" s="1"/>
  <c r="AN715" i="1"/>
  <c r="BF715" i="1" s="1"/>
  <c r="AL715" i="1"/>
  <c r="BE715" i="1" s="1"/>
  <c r="AJ715" i="1"/>
  <c r="BD715" i="1" s="1"/>
  <c r="AH715" i="1"/>
  <c r="BC715" i="1" s="1"/>
  <c r="AF715" i="1"/>
  <c r="BB715" i="1" s="1"/>
  <c r="AD715" i="1"/>
  <c r="BA715" i="1" s="1"/>
  <c r="AB715" i="1"/>
  <c r="AZ715" i="1" s="1"/>
  <c r="Z715" i="1"/>
  <c r="X715" i="1"/>
  <c r="W715" i="1"/>
  <c r="V715" i="1"/>
  <c r="U715" i="1"/>
  <c r="T715" i="1"/>
  <c r="S715" i="1"/>
  <c r="R715" i="1"/>
  <c r="Q715" i="1"/>
  <c r="P715" i="1"/>
  <c r="O715" i="1"/>
  <c r="N715" i="1"/>
  <c r="M715" i="1"/>
  <c r="F715" i="1"/>
  <c r="E715" i="1"/>
  <c r="BQ715" i="1" s="1"/>
  <c r="BS714" i="1"/>
  <c r="BR714" i="1"/>
  <c r="BO714" i="1"/>
  <c r="BH714" i="1"/>
  <c r="BG714" i="1"/>
  <c r="AV714" i="1"/>
  <c r="AT714" i="1"/>
  <c r="BI714" i="1" s="1"/>
  <c r="AR714" i="1"/>
  <c r="AP714" i="1"/>
  <c r="AN714" i="1"/>
  <c r="BF714" i="1" s="1"/>
  <c r="AL714" i="1"/>
  <c r="BE714" i="1" s="1"/>
  <c r="AJ714" i="1"/>
  <c r="BD714" i="1" s="1"/>
  <c r="AH714" i="1"/>
  <c r="BC714" i="1" s="1"/>
  <c r="AF714" i="1"/>
  <c r="BB714" i="1" s="1"/>
  <c r="AD714" i="1"/>
  <c r="BA714" i="1" s="1"/>
  <c r="AB714" i="1"/>
  <c r="AZ714" i="1" s="1"/>
  <c r="BL714" i="1" s="1"/>
  <c r="Z714" i="1"/>
  <c r="AY714" i="1" s="1"/>
  <c r="X714" i="1"/>
  <c r="W714" i="1"/>
  <c r="V714" i="1"/>
  <c r="U714" i="1"/>
  <c r="T714" i="1"/>
  <c r="S714" i="1"/>
  <c r="R714" i="1"/>
  <c r="Q714" i="1"/>
  <c r="P714" i="1"/>
  <c r="O714" i="1"/>
  <c r="N714" i="1"/>
  <c r="M714" i="1"/>
  <c r="F714" i="1"/>
  <c r="BT714" i="1" s="1"/>
  <c r="E714" i="1"/>
  <c r="BS713" i="1"/>
  <c r="BR713" i="1"/>
  <c r="BO713" i="1"/>
  <c r="BI713" i="1"/>
  <c r="AV713" i="1"/>
  <c r="AT713" i="1"/>
  <c r="AR713" i="1"/>
  <c r="BH713" i="1" s="1"/>
  <c r="AP713" i="1"/>
  <c r="BG713" i="1" s="1"/>
  <c r="AN713" i="1"/>
  <c r="BF713" i="1" s="1"/>
  <c r="AL713" i="1"/>
  <c r="BE713" i="1" s="1"/>
  <c r="AJ713" i="1"/>
  <c r="BD713" i="1" s="1"/>
  <c r="AH713" i="1"/>
  <c r="BC713" i="1" s="1"/>
  <c r="AF713" i="1"/>
  <c r="BB713" i="1" s="1"/>
  <c r="AD713" i="1"/>
  <c r="BA713" i="1" s="1"/>
  <c r="AB713" i="1"/>
  <c r="AZ713" i="1" s="1"/>
  <c r="Z713" i="1"/>
  <c r="AY713" i="1" s="1"/>
  <c r="X713" i="1"/>
  <c r="W713" i="1"/>
  <c r="V713" i="1"/>
  <c r="U713" i="1"/>
  <c r="T713" i="1"/>
  <c r="S713" i="1"/>
  <c r="R713" i="1"/>
  <c r="Q713" i="1"/>
  <c r="P713" i="1"/>
  <c r="O713" i="1"/>
  <c r="N713" i="1"/>
  <c r="M713" i="1"/>
  <c r="F713" i="1"/>
  <c r="BT713" i="1" s="1"/>
  <c r="E713" i="1"/>
  <c r="BS712" i="1"/>
  <c r="BR712" i="1"/>
  <c r="BO712" i="1"/>
  <c r="BD712" i="1"/>
  <c r="AV712" i="1"/>
  <c r="AT712" i="1"/>
  <c r="BI712" i="1" s="1"/>
  <c r="AR712" i="1"/>
  <c r="BH712" i="1" s="1"/>
  <c r="AP712" i="1"/>
  <c r="BG712" i="1" s="1"/>
  <c r="AN712" i="1"/>
  <c r="BF712" i="1" s="1"/>
  <c r="AL712" i="1"/>
  <c r="BE712" i="1" s="1"/>
  <c r="AJ712" i="1"/>
  <c r="AH712" i="1"/>
  <c r="BC712" i="1" s="1"/>
  <c r="AF712" i="1"/>
  <c r="BB712" i="1" s="1"/>
  <c r="AD712" i="1"/>
  <c r="BA712" i="1" s="1"/>
  <c r="AB712" i="1"/>
  <c r="AZ712" i="1" s="1"/>
  <c r="Z712" i="1"/>
  <c r="AY712" i="1" s="1"/>
  <c r="X712" i="1"/>
  <c r="W712" i="1"/>
  <c r="V712" i="1"/>
  <c r="U712" i="1"/>
  <c r="T712" i="1"/>
  <c r="S712" i="1"/>
  <c r="R712" i="1"/>
  <c r="Q712" i="1"/>
  <c r="P712" i="1"/>
  <c r="O712" i="1"/>
  <c r="N712" i="1"/>
  <c r="M712" i="1"/>
  <c r="F712" i="1"/>
  <c r="E712" i="1"/>
  <c r="BS711" i="1"/>
  <c r="BR711" i="1"/>
  <c r="BO711" i="1"/>
  <c r="AV711" i="1"/>
  <c r="AT711" i="1"/>
  <c r="BI711" i="1" s="1"/>
  <c r="AR711" i="1"/>
  <c r="BH711" i="1" s="1"/>
  <c r="AP711" i="1"/>
  <c r="BG711" i="1" s="1"/>
  <c r="AN711" i="1"/>
  <c r="BF711" i="1" s="1"/>
  <c r="AL711" i="1"/>
  <c r="BE711" i="1" s="1"/>
  <c r="AJ711" i="1"/>
  <c r="BD711" i="1" s="1"/>
  <c r="AH711" i="1"/>
  <c r="BC711" i="1" s="1"/>
  <c r="AF711" i="1"/>
  <c r="BB711" i="1" s="1"/>
  <c r="AD711" i="1"/>
  <c r="BA711" i="1" s="1"/>
  <c r="AB711" i="1"/>
  <c r="AZ711" i="1" s="1"/>
  <c r="Z711" i="1"/>
  <c r="AY711" i="1" s="1"/>
  <c r="X711" i="1"/>
  <c r="W711" i="1"/>
  <c r="V711" i="1"/>
  <c r="U711" i="1"/>
  <c r="T711" i="1"/>
  <c r="S711" i="1"/>
  <c r="R711" i="1"/>
  <c r="Q711" i="1"/>
  <c r="P711" i="1"/>
  <c r="O711" i="1"/>
  <c r="N711" i="1"/>
  <c r="M711" i="1"/>
  <c r="F711" i="1"/>
  <c r="E711" i="1"/>
  <c r="BQ711" i="1" s="1"/>
  <c r="BS710" i="1"/>
  <c r="BR710" i="1"/>
  <c r="BO710" i="1"/>
  <c r="AV710" i="1"/>
  <c r="AT710" i="1"/>
  <c r="BI710" i="1" s="1"/>
  <c r="AR710" i="1"/>
  <c r="BH710" i="1" s="1"/>
  <c r="AP710" i="1"/>
  <c r="BG710" i="1" s="1"/>
  <c r="AN710" i="1"/>
  <c r="BF710" i="1" s="1"/>
  <c r="AL710" i="1"/>
  <c r="BE710" i="1" s="1"/>
  <c r="AJ710" i="1"/>
  <c r="BD710" i="1" s="1"/>
  <c r="AH710" i="1"/>
  <c r="BC710" i="1" s="1"/>
  <c r="AF710" i="1"/>
  <c r="BB710" i="1" s="1"/>
  <c r="AD710" i="1"/>
  <c r="BA710" i="1" s="1"/>
  <c r="AB710" i="1"/>
  <c r="AZ710" i="1" s="1"/>
  <c r="Z710" i="1"/>
  <c r="X710" i="1"/>
  <c r="W710" i="1"/>
  <c r="V710" i="1"/>
  <c r="U710" i="1"/>
  <c r="T710" i="1"/>
  <c r="S710" i="1"/>
  <c r="R710" i="1"/>
  <c r="Q710" i="1"/>
  <c r="P710" i="1"/>
  <c r="O710" i="1"/>
  <c r="N710" i="1"/>
  <c r="M710" i="1"/>
  <c r="F710" i="1"/>
  <c r="E710" i="1"/>
  <c r="BN710" i="1" s="1"/>
  <c r="BS709" i="1"/>
  <c r="BR709" i="1"/>
  <c r="BO709" i="1"/>
  <c r="AZ709" i="1"/>
  <c r="AV709" i="1"/>
  <c r="AT709" i="1"/>
  <c r="BI709" i="1" s="1"/>
  <c r="AR709" i="1"/>
  <c r="BH709" i="1" s="1"/>
  <c r="AP709" i="1"/>
  <c r="BG709" i="1" s="1"/>
  <c r="AN709" i="1"/>
  <c r="BF709" i="1" s="1"/>
  <c r="AL709" i="1"/>
  <c r="BE709" i="1" s="1"/>
  <c r="AJ709" i="1"/>
  <c r="BD709" i="1" s="1"/>
  <c r="AH709" i="1"/>
  <c r="BC709" i="1" s="1"/>
  <c r="AF709" i="1"/>
  <c r="BB709" i="1" s="1"/>
  <c r="AD709" i="1"/>
  <c r="BA709" i="1" s="1"/>
  <c r="AB709" i="1"/>
  <c r="Z709" i="1"/>
  <c r="AY709" i="1" s="1"/>
  <c r="X709" i="1"/>
  <c r="W709" i="1"/>
  <c r="V709" i="1"/>
  <c r="U709" i="1"/>
  <c r="T709" i="1"/>
  <c r="S709" i="1"/>
  <c r="R709" i="1"/>
  <c r="Q709" i="1"/>
  <c r="P709" i="1"/>
  <c r="O709" i="1"/>
  <c r="N709" i="1"/>
  <c r="M709" i="1"/>
  <c r="F709" i="1"/>
  <c r="E709" i="1"/>
  <c r="BQ709" i="1" s="1"/>
  <c r="BS708" i="1"/>
  <c r="BR708" i="1"/>
  <c r="BQ708" i="1"/>
  <c r="BO708" i="1"/>
  <c r="BB708" i="1"/>
  <c r="AV708" i="1"/>
  <c r="AT708" i="1"/>
  <c r="BI708" i="1" s="1"/>
  <c r="AR708" i="1"/>
  <c r="BH708" i="1" s="1"/>
  <c r="AP708" i="1"/>
  <c r="BG708" i="1" s="1"/>
  <c r="AN708" i="1"/>
  <c r="BF708" i="1" s="1"/>
  <c r="AL708" i="1"/>
  <c r="BE708" i="1" s="1"/>
  <c r="AJ708" i="1"/>
  <c r="BD708" i="1" s="1"/>
  <c r="AH708" i="1"/>
  <c r="BC708" i="1" s="1"/>
  <c r="AF708" i="1"/>
  <c r="AD708" i="1"/>
  <c r="BA708" i="1" s="1"/>
  <c r="AB708" i="1"/>
  <c r="AZ708" i="1" s="1"/>
  <c r="Z708" i="1"/>
  <c r="AY708" i="1" s="1"/>
  <c r="X708" i="1"/>
  <c r="W708" i="1"/>
  <c r="V708" i="1"/>
  <c r="U708" i="1"/>
  <c r="T708" i="1"/>
  <c r="S708" i="1"/>
  <c r="R708" i="1"/>
  <c r="Q708" i="1"/>
  <c r="P708" i="1"/>
  <c r="O708" i="1"/>
  <c r="N708" i="1"/>
  <c r="M708" i="1"/>
  <c r="F708" i="1"/>
  <c r="E708" i="1"/>
  <c r="BN708" i="1" s="1"/>
  <c r="BS707" i="1"/>
  <c r="BR707" i="1"/>
  <c r="BO707" i="1"/>
  <c r="BB707" i="1"/>
  <c r="AV707" i="1"/>
  <c r="AT707" i="1"/>
  <c r="BI707" i="1" s="1"/>
  <c r="AR707" i="1"/>
  <c r="BH707" i="1" s="1"/>
  <c r="AP707" i="1"/>
  <c r="BG707" i="1" s="1"/>
  <c r="AN707" i="1"/>
  <c r="BF707" i="1" s="1"/>
  <c r="AL707" i="1"/>
  <c r="BE707" i="1" s="1"/>
  <c r="AJ707" i="1"/>
  <c r="BD707" i="1" s="1"/>
  <c r="AH707" i="1"/>
  <c r="BC707" i="1" s="1"/>
  <c r="AF707" i="1"/>
  <c r="AD707" i="1"/>
  <c r="BA707" i="1" s="1"/>
  <c r="AB707" i="1"/>
  <c r="AZ707" i="1" s="1"/>
  <c r="Z707" i="1"/>
  <c r="AY707" i="1" s="1"/>
  <c r="X707" i="1"/>
  <c r="W707" i="1"/>
  <c r="V707" i="1"/>
  <c r="U707" i="1"/>
  <c r="T707" i="1"/>
  <c r="S707" i="1"/>
  <c r="R707" i="1"/>
  <c r="Q707" i="1"/>
  <c r="P707" i="1"/>
  <c r="O707" i="1"/>
  <c r="N707" i="1"/>
  <c r="M707" i="1"/>
  <c r="F707" i="1"/>
  <c r="E707" i="1"/>
  <c r="BS706" i="1"/>
  <c r="BR706" i="1"/>
  <c r="BO706" i="1"/>
  <c r="BD706" i="1"/>
  <c r="BC706" i="1"/>
  <c r="AV706" i="1"/>
  <c r="AT706" i="1"/>
  <c r="BI706" i="1" s="1"/>
  <c r="AR706" i="1"/>
  <c r="BH706" i="1" s="1"/>
  <c r="AP706" i="1"/>
  <c r="BG706" i="1" s="1"/>
  <c r="AN706" i="1"/>
  <c r="BF706" i="1" s="1"/>
  <c r="AL706" i="1"/>
  <c r="BE706" i="1" s="1"/>
  <c r="AJ706" i="1"/>
  <c r="AH706" i="1"/>
  <c r="AF706" i="1"/>
  <c r="BB706" i="1" s="1"/>
  <c r="AD706" i="1"/>
  <c r="BA706" i="1" s="1"/>
  <c r="AB706" i="1"/>
  <c r="AZ706" i="1" s="1"/>
  <c r="Z706" i="1"/>
  <c r="AY706" i="1" s="1"/>
  <c r="X706" i="1"/>
  <c r="W706" i="1"/>
  <c r="V706" i="1"/>
  <c r="U706" i="1"/>
  <c r="T706" i="1"/>
  <c r="S706" i="1"/>
  <c r="R706" i="1"/>
  <c r="Q706" i="1"/>
  <c r="P706" i="1"/>
  <c r="O706" i="1"/>
  <c r="N706" i="1"/>
  <c r="M706" i="1"/>
  <c r="F706" i="1"/>
  <c r="E706" i="1"/>
  <c r="BP706" i="1" s="1"/>
  <c r="BS705" i="1"/>
  <c r="BR705" i="1"/>
  <c r="BO705" i="1"/>
  <c r="AV705" i="1"/>
  <c r="AT705" i="1"/>
  <c r="BI705" i="1" s="1"/>
  <c r="AR705" i="1"/>
  <c r="BH705" i="1" s="1"/>
  <c r="AP705" i="1"/>
  <c r="BG705" i="1" s="1"/>
  <c r="AN705" i="1"/>
  <c r="BF705" i="1" s="1"/>
  <c r="AL705" i="1"/>
  <c r="BE705" i="1" s="1"/>
  <c r="AJ705" i="1"/>
  <c r="BD705" i="1" s="1"/>
  <c r="AH705" i="1"/>
  <c r="BC705" i="1" s="1"/>
  <c r="AF705" i="1"/>
  <c r="BB705" i="1" s="1"/>
  <c r="AD705" i="1"/>
  <c r="BA705" i="1" s="1"/>
  <c r="AB705" i="1"/>
  <c r="AZ705" i="1" s="1"/>
  <c r="Z705" i="1"/>
  <c r="AY705" i="1" s="1"/>
  <c r="X705" i="1"/>
  <c r="W705" i="1"/>
  <c r="V705" i="1"/>
  <c r="U705" i="1"/>
  <c r="T705" i="1"/>
  <c r="S705" i="1"/>
  <c r="R705" i="1"/>
  <c r="Q705" i="1"/>
  <c r="P705" i="1"/>
  <c r="O705" i="1"/>
  <c r="N705" i="1"/>
  <c r="M705" i="1"/>
  <c r="F705" i="1"/>
  <c r="E705" i="1"/>
  <c r="BQ705" i="1" s="1"/>
  <c r="BS704" i="1"/>
  <c r="BR704" i="1"/>
  <c r="BO704" i="1"/>
  <c r="AV704" i="1"/>
  <c r="AT704" i="1"/>
  <c r="BI704" i="1" s="1"/>
  <c r="AR704" i="1"/>
  <c r="BH704" i="1" s="1"/>
  <c r="AP704" i="1"/>
  <c r="BG704" i="1" s="1"/>
  <c r="AN704" i="1"/>
  <c r="BF704" i="1" s="1"/>
  <c r="AL704" i="1"/>
  <c r="BE704" i="1" s="1"/>
  <c r="AJ704" i="1"/>
  <c r="BD704" i="1" s="1"/>
  <c r="AH704" i="1"/>
  <c r="BC704" i="1" s="1"/>
  <c r="AF704" i="1"/>
  <c r="BB704" i="1" s="1"/>
  <c r="AD704" i="1"/>
  <c r="BA704" i="1" s="1"/>
  <c r="AB704" i="1"/>
  <c r="AZ704" i="1" s="1"/>
  <c r="Z704" i="1"/>
  <c r="AY704" i="1" s="1"/>
  <c r="X704" i="1"/>
  <c r="W704" i="1"/>
  <c r="V704" i="1"/>
  <c r="U704" i="1"/>
  <c r="T704" i="1"/>
  <c r="S704" i="1"/>
  <c r="R704" i="1"/>
  <c r="Q704" i="1"/>
  <c r="P704" i="1"/>
  <c r="O704" i="1"/>
  <c r="N704" i="1"/>
  <c r="M704" i="1"/>
  <c r="F704" i="1"/>
  <c r="E704" i="1"/>
  <c r="BQ704" i="1" s="1"/>
  <c r="BS703" i="1"/>
  <c r="BR703" i="1"/>
  <c r="BO703" i="1"/>
  <c r="BG703" i="1"/>
  <c r="BA703" i="1"/>
  <c r="AV703" i="1"/>
  <c r="AT703" i="1"/>
  <c r="BI703" i="1" s="1"/>
  <c r="AR703" i="1"/>
  <c r="BH703" i="1" s="1"/>
  <c r="AP703" i="1"/>
  <c r="AN703" i="1"/>
  <c r="BF703" i="1" s="1"/>
  <c r="AL703" i="1"/>
  <c r="BE703" i="1" s="1"/>
  <c r="AJ703" i="1"/>
  <c r="BD703" i="1" s="1"/>
  <c r="AH703" i="1"/>
  <c r="BC703" i="1" s="1"/>
  <c r="AF703" i="1"/>
  <c r="BB703" i="1" s="1"/>
  <c r="AD703" i="1"/>
  <c r="AB703" i="1"/>
  <c r="AZ703" i="1" s="1"/>
  <c r="Z703" i="1"/>
  <c r="X703" i="1"/>
  <c r="W703" i="1"/>
  <c r="V703" i="1"/>
  <c r="U703" i="1"/>
  <c r="T703" i="1"/>
  <c r="S703" i="1"/>
  <c r="R703" i="1"/>
  <c r="Q703" i="1"/>
  <c r="P703" i="1"/>
  <c r="O703" i="1"/>
  <c r="N703" i="1"/>
  <c r="M703" i="1"/>
  <c r="F703" i="1"/>
  <c r="E703" i="1"/>
  <c r="BQ703" i="1" s="1"/>
  <c r="BS702" i="1"/>
  <c r="BR702" i="1"/>
  <c r="BO702" i="1"/>
  <c r="BG702" i="1"/>
  <c r="AV702" i="1"/>
  <c r="AT702" i="1"/>
  <c r="BI702" i="1" s="1"/>
  <c r="AR702" i="1"/>
  <c r="BH702" i="1" s="1"/>
  <c r="AP702" i="1"/>
  <c r="AN702" i="1"/>
  <c r="BF702" i="1" s="1"/>
  <c r="AL702" i="1"/>
  <c r="BE702" i="1" s="1"/>
  <c r="AJ702" i="1"/>
  <c r="BD702" i="1" s="1"/>
  <c r="AH702" i="1"/>
  <c r="BC702" i="1" s="1"/>
  <c r="AF702" i="1"/>
  <c r="BB702" i="1" s="1"/>
  <c r="AD702" i="1"/>
  <c r="BA702" i="1" s="1"/>
  <c r="AB702" i="1"/>
  <c r="AZ702" i="1" s="1"/>
  <c r="Z702" i="1"/>
  <c r="X702" i="1"/>
  <c r="W702" i="1"/>
  <c r="V702" i="1"/>
  <c r="U702" i="1"/>
  <c r="T702" i="1"/>
  <c r="S702" i="1"/>
  <c r="R702" i="1"/>
  <c r="Q702" i="1"/>
  <c r="P702" i="1"/>
  <c r="O702" i="1"/>
  <c r="N702" i="1"/>
  <c r="M702" i="1"/>
  <c r="F702" i="1"/>
  <c r="BT702" i="1" s="1"/>
  <c r="E702" i="1"/>
  <c r="BS701" i="1"/>
  <c r="BR701" i="1"/>
  <c r="BO701" i="1"/>
  <c r="BH701" i="1"/>
  <c r="BC701" i="1"/>
  <c r="AY701" i="1"/>
  <c r="AV701" i="1"/>
  <c r="AT701" i="1"/>
  <c r="BI701" i="1" s="1"/>
  <c r="AR701" i="1"/>
  <c r="AP701" i="1"/>
  <c r="BG701" i="1" s="1"/>
  <c r="AN701" i="1"/>
  <c r="BF701" i="1" s="1"/>
  <c r="AL701" i="1"/>
  <c r="BE701" i="1" s="1"/>
  <c r="AJ701" i="1"/>
  <c r="BD701" i="1" s="1"/>
  <c r="AH701" i="1"/>
  <c r="AF701" i="1"/>
  <c r="BB701" i="1" s="1"/>
  <c r="AD701" i="1"/>
  <c r="BA701" i="1" s="1"/>
  <c r="AB701" i="1"/>
  <c r="AZ701" i="1" s="1"/>
  <c r="Z701" i="1"/>
  <c r="X701" i="1"/>
  <c r="W701" i="1"/>
  <c r="V701" i="1"/>
  <c r="U701" i="1"/>
  <c r="T701" i="1"/>
  <c r="S701" i="1"/>
  <c r="R701" i="1"/>
  <c r="Q701" i="1"/>
  <c r="P701" i="1"/>
  <c r="O701" i="1"/>
  <c r="N701" i="1"/>
  <c r="M701" i="1"/>
  <c r="F701" i="1"/>
  <c r="E701" i="1"/>
  <c r="BQ701" i="1" s="1"/>
  <c r="BS700" i="1"/>
  <c r="BR700" i="1"/>
  <c r="BO700" i="1"/>
  <c r="AV700" i="1"/>
  <c r="AT700" i="1"/>
  <c r="BI700" i="1" s="1"/>
  <c r="AR700" i="1"/>
  <c r="BH700" i="1" s="1"/>
  <c r="AP700" i="1"/>
  <c r="BG700" i="1" s="1"/>
  <c r="AN700" i="1"/>
  <c r="BF700" i="1" s="1"/>
  <c r="AL700" i="1"/>
  <c r="BE700" i="1" s="1"/>
  <c r="AJ700" i="1"/>
  <c r="BD700" i="1" s="1"/>
  <c r="AH700" i="1"/>
  <c r="BC700" i="1" s="1"/>
  <c r="AF700" i="1"/>
  <c r="BB700" i="1" s="1"/>
  <c r="AD700" i="1"/>
  <c r="BA700" i="1" s="1"/>
  <c r="AB700" i="1"/>
  <c r="AZ700" i="1" s="1"/>
  <c r="Z700" i="1"/>
  <c r="AY700" i="1" s="1"/>
  <c r="X700" i="1"/>
  <c r="W700" i="1"/>
  <c r="V700" i="1"/>
  <c r="U700" i="1"/>
  <c r="T700" i="1"/>
  <c r="S700" i="1"/>
  <c r="R700" i="1"/>
  <c r="Q700" i="1"/>
  <c r="P700" i="1"/>
  <c r="O700" i="1"/>
  <c r="N700" i="1"/>
  <c r="M700" i="1"/>
  <c r="F700" i="1"/>
  <c r="E700" i="1"/>
  <c r="BN700" i="1" s="1"/>
  <c r="BS699" i="1"/>
  <c r="BR699" i="1"/>
  <c r="BO699" i="1"/>
  <c r="BD699" i="1"/>
  <c r="AV699" i="1"/>
  <c r="AT699" i="1"/>
  <c r="BI699" i="1" s="1"/>
  <c r="AR699" i="1"/>
  <c r="BH699" i="1" s="1"/>
  <c r="AP699" i="1"/>
  <c r="BG699" i="1" s="1"/>
  <c r="AN699" i="1"/>
  <c r="BF699" i="1" s="1"/>
  <c r="AL699" i="1"/>
  <c r="BE699" i="1" s="1"/>
  <c r="AJ699" i="1"/>
  <c r="AH699" i="1"/>
  <c r="BC699" i="1" s="1"/>
  <c r="AF699" i="1"/>
  <c r="BB699" i="1" s="1"/>
  <c r="AD699" i="1"/>
  <c r="BA699" i="1" s="1"/>
  <c r="AB699" i="1"/>
  <c r="AZ699" i="1" s="1"/>
  <c r="Z699" i="1"/>
  <c r="AY699" i="1" s="1"/>
  <c r="X699" i="1"/>
  <c r="W699" i="1"/>
  <c r="V699" i="1"/>
  <c r="U699" i="1"/>
  <c r="T699" i="1"/>
  <c r="S699" i="1"/>
  <c r="R699" i="1"/>
  <c r="Q699" i="1"/>
  <c r="P699" i="1"/>
  <c r="O699" i="1"/>
  <c r="N699" i="1"/>
  <c r="M699" i="1"/>
  <c r="F699" i="1"/>
  <c r="E699" i="1"/>
  <c r="BS698" i="1"/>
  <c r="BR698" i="1"/>
  <c r="BO698" i="1"/>
  <c r="AV698" i="1"/>
  <c r="AT698" i="1"/>
  <c r="BI698" i="1" s="1"/>
  <c r="AR698" i="1"/>
  <c r="BH698" i="1" s="1"/>
  <c r="AP698" i="1"/>
  <c r="BG698" i="1" s="1"/>
  <c r="AN698" i="1"/>
  <c r="BF698" i="1" s="1"/>
  <c r="AL698" i="1"/>
  <c r="BE698" i="1" s="1"/>
  <c r="AJ698" i="1"/>
  <c r="BD698" i="1" s="1"/>
  <c r="AH698" i="1"/>
  <c r="BC698" i="1" s="1"/>
  <c r="AF698" i="1"/>
  <c r="BB698" i="1" s="1"/>
  <c r="AD698" i="1"/>
  <c r="BA698" i="1" s="1"/>
  <c r="AB698" i="1"/>
  <c r="AZ698" i="1" s="1"/>
  <c r="Z698" i="1"/>
  <c r="X698" i="1"/>
  <c r="W698" i="1"/>
  <c r="V698" i="1"/>
  <c r="U698" i="1"/>
  <c r="T698" i="1"/>
  <c r="S698" i="1"/>
  <c r="R698" i="1"/>
  <c r="Q698" i="1"/>
  <c r="P698" i="1"/>
  <c r="O698" i="1"/>
  <c r="N698" i="1"/>
  <c r="M698" i="1"/>
  <c r="F698" i="1"/>
  <c r="BT698" i="1" s="1"/>
  <c r="E698" i="1"/>
  <c r="BN698" i="1" s="1"/>
  <c r="BS697" i="1"/>
  <c r="BR697" i="1"/>
  <c r="BO697" i="1"/>
  <c r="AV697" i="1"/>
  <c r="AT697" i="1"/>
  <c r="BI697" i="1" s="1"/>
  <c r="AR697" i="1"/>
  <c r="BH697" i="1" s="1"/>
  <c r="AP697" i="1"/>
  <c r="BG697" i="1" s="1"/>
  <c r="AN697" i="1"/>
  <c r="BF697" i="1" s="1"/>
  <c r="AL697" i="1"/>
  <c r="BE697" i="1" s="1"/>
  <c r="AJ697" i="1"/>
  <c r="BD697" i="1" s="1"/>
  <c r="AH697" i="1"/>
  <c r="BC697" i="1" s="1"/>
  <c r="AF697" i="1"/>
  <c r="BB697" i="1" s="1"/>
  <c r="AD697" i="1"/>
  <c r="BA697" i="1" s="1"/>
  <c r="AB697" i="1"/>
  <c r="AZ697" i="1" s="1"/>
  <c r="Z697" i="1"/>
  <c r="AY697" i="1" s="1"/>
  <c r="X697" i="1"/>
  <c r="W697" i="1"/>
  <c r="V697" i="1"/>
  <c r="U697" i="1"/>
  <c r="T697" i="1"/>
  <c r="S697" i="1"/>
  <c r="R697" i="1"/>
  <c r="Q697" i="1"/>
  <c r="P697" i="1"/>
  <c r="O697" i="1"/>
  <c r="N697" i="1"/>
  <c r="M697" i="1"/>
  <c r="F697" i="1"/>
  <c r="E697" i="1"/>
  <c r="BQ697" i="1" s="1"/>
  <c r="BS696" i="1"/>
  <c r="BR696" i="1"/>
  <c r="BQ696" i="1"/>
  <c r="BO696" i="1"/>
  <c r="BN696" i="1"/>
  <c r="AV696" i="1"/>
  <c r="AT696" i="1"/>
  <c r="BI696" i="1" s="1"/>
  <c r="AR696" i="1"/>
  <c r="BH696" i="1" s="1"/>
  <c r="AP696" i="1"/>
  <c r="BG696" i="1" s="1"/>
  <c r="AN696" i="1"/>
  <c r="BF696" i="1" s="1"/>
  <c r="AL696" i="1"/>
  <c r="BE696" i="1" s="1"/>
  <c r="AJ696" i="1"/>
  <c r="BD696" i="1" s="1"/>
  <c r="AH696" i="1"/>
  <c r="BC696" i="1" s="1"/>
  <c r="AF696" i="1"/>
  <c r="BB696" i="1" s="1"/>
  <c r="AD696" i="1"/>
  <c r="BA696" i="1" s="1"/>
  <c r="AB696" i="1"/>
  <c r="AZ696" i="1" s="1"/>
  <c r="Z696" i="1"/>
  <c r="AY696" i="1" s="1"/>
  <c r="X696" i="1"/>
  <c r="W696" i="1"/>
  <c r="V696" i="1"/>
  <c r="U696" i="1"/>
  <c r="T696" i="1"/>
  <c r="S696" i="1"/>
  <c r="R696" i="1"/>
  <c r="Q696" i="1"/>
  <c r="P696" i="1"/>
  <c r="O696" i="1"/>
  <c r="N696" i="1"/>
  <c r="M696" i="1"/>
  <c r="F696" i="1"/>
  <c r="E696" i="1"/>
  <c r="BS695" i="1"/>
  <c r="BR695" i="1"/>
  <c r="BO695" i="1"/>
  <c r="BI695" i="1"/>
  <c r="AV695" i="1"/>
  <c r="AT695" i="1"/>
  <c r="AR695" i="1"/>
  <c r="BH695" i="1" s="1"/>
  <c r="AP695" i="1"/>
  <c r="BG695" i="1" s="1"/>
  <c r="AN695" i="1"/>
  <c r="BF695" i="1" s="1"/>
  <c r="AL695" i="1"/>
  <c r="BE695" i="1" s="1"/>
  <c r="AJ695" i="1"/>
  <c r="BD695" i="1" s="1"/>
  <c r="AH695" i="1"/>
  <c r="BC695" i="1" s="1"/>
  <c r="AF695" i="1"/>
  <c r="BB695" i="1" s="1"/>
  <c r="AD695" i="1"/>
  <c r="BA695" i="1" s="1"/>
  <c r="AB695" i="1"/>
  <c r="AZ695" i="1" s="1"/>
  <c r="Z695" i="1"/>
  <c r="AY695" i="1" s="1"/>
  <c r="X695" i="1"/>
  <c r="W695" i="1"/>
  <c r="V695" i="1"/>
  <c r="U695" i="1"/>
  <c r="T695" i="1"/>
  <c r="S695" i="1"/>
  <c r="R695" i="1"/>
  <c r="Q695" i="1"/>
  <c r="P695" i="1"/>
  <c r="O695" i="1"/>
  <c r="N695" i="1"/>
  <c r="M695" i="1"/>
  <c r="F695" i="1"/>
  <c r="BT695" i="1" s="1"/>
  <c r="E695" i="1"/>
  <c r="BS694" i="1"/>
  <c r="BR694" i="1"/>
  <c r="BO694" i="1"/>
  <c r="BN694" i="1"/>
  <c r="BG694" i="1"/>
  <c r="AV694" i="1"/>
  <c r="AT694" i="1"/>
  <c r="BI694" i="1" s="1"/>
  <c r="AR694" i="1"/>
  <c r="BH694" i="1" s="1"/>
  <c r="AP694" i="1"/>
  <c r="AN694" i="1"/>
  <c r="BF694" i="1" s="1"/>
  <c r="AL694" i="1"/>
  <c r="BE694" i="1" s="1"/>
  <c r="AJ694" i="1"/>
  <c r="BD694" i="1" s="1"/>
  <c r="AH694" i="1"/>
  <c r="BC694" i="1" s="1"/>
  <c r="AF694" i="1"/>
  <c r="BB694" i="1" s="1"/>
  <c r="AD694" i="1"/>
  <c r="BA694" i="1" s="1"/>
  <c r="AB694" i="1"/>
  <c r="AZ694" i="1" s="1"/>
  <c r="Z694" i="1"/>
  <c r="AY694" i="1" s="1"/>
  <c r="X694" i="1"/>
  <c r="W694" i="1"/>
  <c r="V694" i="1"/>
  <c r="U694" i="1"/>
  <c r="T694" i="1"/>
  <c r="S694" i="1"/>
  <c r="R694" i="1"/>
  <c r="Q694" i="1"/>
  <c r="P694" i="1"/>
  <c r="O694" i="1"/>
  <c r="N694" i="1"/>
  <c r="M694" i="1"/>
  <c r="F694" i="1"/>
  <c r="BT694" i="1" s="1"/>
  <c r="E694" i="1"/>
  <c r="BQ694" i="1" s="1"/>
  <c r="BS693" i="1"/>
  <c r="BR693" i="1"/>
  <c r="BO693" i="1"/>
  <c r="BE693" i="1"/>
  <c r="BD693" i="1"/>
  <c r="BA693" i="1"/>
  <c r="AV693" i="1"/>
  <c r="AT693" i="1"/>
  <c r="BI693" i="1" s="1"/>
  <c r="AR693" i="1"/>
  <c r="BH693" i="1" s="1"/>
  <c r="AP693" i="1"/>
  <c r="BG693" i="1" s="1"/>
  <c r="AN693" i="1"/>
  <c r="BF693" i="1" s="1"/>
  <c r="AL693" i="1"/>
  <c r="AJ693" i="1"/>
  <c r="AH693" i="1"/>
  <c r="BC693" i="1" s="1"/>
  <c r="AF693" i="1"/>
  <c r="BB693" i="1" s="1"/>
  <c r="AD693" i="1"/>
  <c r="AB693" i="1"/>
  <c r="AZ693" i="1" s="1"/>
  <c r="Z693" i="1"/>
  <c r="AY693" i="1" s="1"/>
  <c r="X693" i="1"/>
  <c r="W693" i="1"/>
  <c r="V693" i="1"/>
  <c r="U693" i="1"/>
  <c r="T693" i="1"/>
  <c r="S693" i="1"/>
  <c r="R693" i="1"/>
  <c r="Q693" i="1"/>
  <c r="P693" i="1"/>
  <c r="O693" i="1"/>
  <c r="N693" i="1"/>
  <c r="M693" i="1"/>
  <c r="F693" i="1"/>
  <c r="E693" i="1"/>
  <c r="BQ693" i="1" s="1"/>
  <c r="BS692" i="1"/>
  <c r="BR692" i="1"/>
  <c r="BO692" i="1"/>
  <c r="BE692" i="1"/>
  <c r="AV692" i="1"/>
  <c r="AT692" i="1"/>
  <c r="BI692" i="1" s="1"/>
  <c r="AR692" i="1"/>
  <c r="BH692" i="1" s="1"/>
  <c r="AP692" i="1"/>
  <c r="BG692" i="1" s="1"/>
  <c r="AN692" i="1"/>
  <c r="BF692" i="1" s="1"/>
  <c r="AL692" i="1"/>
  <c r="AJ692" i="1"/>
  <c r="BD692" i="1" s="1"/>
  <c r="AH692" i="1"/>
  <c r="BC692" i="1" s="1"/>
  <c r="AF692" i="1"/>
  <c r="BB692" i="1" s="1"/>
  <c r="AD692" i="1"/>
  <c r="BA692" i="1" s="1"/>
  <c r="AB692" i="1"/>
  <c r="AZ692" i="1" s="1"/>
  <c r="Z692" i="1"/>
  <c r="AY692" i="1" s="1"/>
  <c r="X692" i="1"/>
  <c r="W692" i="1"/>
  <c r="V692" i="1"/>
  <c r="U692" i="1"/>
  <c r="T692" i="1"/>
  <c r="S692" i="1"/>
  <c r="R692" i="1"/>
  <c r="Q692" i="1"/>
  <c r="P692" i="1"/>
  <c r="O692" i="1"/>
  <c r="N692" i="1"/>
  <c r="M692" i="1"/>
  <c r="F692" i="1"/>
  <c r="BT692" i="1" s="1"/>
  <c r="E692" i="1"/>
  <c r="BS691" i="1"/>
  <c r="BR691" i="1"/>
  <c r="BO691" i="1"/>
  <c r="AV691" i="1"/>
  <c r="AT691" i="1"/>
  <c r="BI691" i="1" s="1"/>
  <c r="AR691" i="1"/>
  <c r="BH691" i="1" s="1"/>
  <c r="AP691" i="1"/>
  <c r="BG691" i="1" s="1"/>
  <c r="AN691" i="1"/>
  <c r="BF691" i="1" s="1"/>
  <c r="AL691" i="1"/>
  <c r="BE691" i="1" s="1"/>
  <c r="AJ691" i="1"/>
  <c r="BD691" i="1" s="1"/>
  <c r="AH691" i="1"/>
  <c r="BC691" i="1" s="1"/>
  <c r="AF691" i="1"/>
  <c r="BB691" i="1" s="1"/>
  <c r="AD691" i="1"/>
  <c r="BA691" i="1" s="1"/>
  <c r="AB691" i="1"/>
  <c r="AZ691" i="1" s="1"/>
  <c r="Z691" i="1"/>
  <c r="X691" i="1"/>
  <c r="W691" i="1"/>
  <c r="V691" i="1"/>
  <c r="U691" i="1"/>
  <c r="T691" i="1"/>
  <c r="S691" i="1"/>
  <c r="R691" i="1"/>
  <c r="Q691" i="1"/>
  <c r="P691" i="1"/>
  <c r="O691" i="1"/>
  <c r="N691" i="1"/>
  <c r="M691" i="1"/>
  <c r="F691" i="1"/>
  <c r="BT691" i="1" s="1"/>
  <c r="E691" i="1"/>
  <c r="BQ691" i="1" s="1"/>
  <c r="BS690" i="1"/>
  <c r="BR690" i="1"/>
  <c r="BO690" i="1"/>
  <c r="AV690" i="1"/>
  <c r="AT690" i="1"/>
  <c r="BI690" i="1" s="1"/>
  <c r="AR690" i="1"/>
  <c r="BH690" i="1" s="1"/>
  <c r="AP690" i="1"/>
  <c r="BG690" i="1" s="1"/>
  <c r="AN690" i="1"/>
  <c r="BF690" i="1" s="1"/>
  <c r="AL690" i="1"/>
  <c r="BE690" i="1" s="1"/>
  <c r="AJ690" i="1"/>
  <c r="BD690" i="1" s="1"/>
  <c r="AH690" i="1"/>
  <c r="BC690" i="1" s="1"/>
  <c r="AF690" i="1"/>
  <c r="BB690" i="1" s="1"/>
  <c r="AD690" i="1"/>
  <c r="BA690" i="1" s="1"/>
  <c r="AB690" i="1"/>
  <c r="AZ690" i="1" s="1"/>
  <c r="Z690" i="1"/>
  <c r="AY690" i="1" s="1"/>
  <c r="X690" i="1"/>
  <c r="W690" i="1"/>
  <c r="V690" i="1"/>
  <c r="U690" i="1"/>
  <c r="T690" i="1"/>
  <c r="S690" i="1"/>
  <c r="R690" i="1"/>
  <c r="Q690" i="1"/>
  <c r="P690" i="1"/>
  <c r="O690" i="1"/>
  <c r="N690" i="1"/>
  <c r="M690" i="1"/>
  <c r="F690" i="1"/>
  <c r="E690" i="1"/>
  <c r="BS689" i="1"/>
  <c r="BR689" i="1"/>
  <c r="BO689" i="1"/>
  <c r="BP689" i="1" s="1"/>
  <c r="BN689" i="1"/>
  <c r="AV689" i="1"/>
  <c r="AT689" i="1"/>
  <c r="BI689" i="1" s="1"/>
  <c r="AR689" i="1"/>
  <c r="BH689" i="1" s="1"/>
  <c r="AP689" i="1"/>
  <c r="BG689" i="1" s="1"/>
  <c r="AN689" i="1"/>
  <c r="BF689" i="1" s="1"/>
  <c r="AL689" i="1"/>
  <c r="BE689" i="1" s="1"/>
  <c r="AJ689" i="1"/>
  <c r="BD689" i="1" s="1"/>
  <c r="AH689" i="1"/>
  <c r="BC689" i="1" s="1"/>
  <c r="AF689" i="1"/>
  <c r="BB689" i="1" s="1"/>
  <c r="AD689" i="1"/>
  <c r="BA689" i="1" s="1"/>
  <c r="AB689" i="1"/>
  <c r="AZ689" i="1" s="1"/>
  <c r="Z689" i="1"/>
  <c r="AY689" i="1" s="1"/>
  <c r="X689" i="1"/>
  <c r="W689" i="1"/>
  <c r="V689" i="1"/>
  <c r="U689" i="1"/>
  <c r="T689" i="1"/>
  <c r="S689" i="1"/>
  <c r="R689" i="1"/>
  <c r="Q689" i="1"/>
  <c r="P689" i="1"/>
  <c r="O689" i="1"/>
  <c r="N689" i="1"/>
  <c r="M689" i="1"/>
  <c r="F689" i="1"/>
  <c r="BT689" i="1" s="1"/>
  <c r="E689" i="1"/>
  <c r="BQ689" i="1" s="1"/>
  <c r="BS688" i="1"/>
  <c r="BR688" i="1"/>
  <c r="BO688" i="1"/>
  <c r="AV688" i="1"/>
  <c r="AT688" i="1"/>
  <c r="BI688" i="1" s="1"/>
  <c r="AR688" i="1"/>
  <c r="BH688" i="1" s="1"/>
  <c r="AP688" i="1"/>
  <c r="BG688" i="1" s="1"/>
  <c r="AN688" i="1"/>
  <c r="BF688" i="1" s="1"/>
  <c r="AL688" i="1"/>
  <c r="BE688" i="1" s="1"/>
  <c r="AJ688" i="1"/>
  <c r="BD688" i="1" s="1"/>
  <c r="AH688" i="1"/>
  <c r="BC688" i="1" s="1"/>
  <c r="AF688" i="1"/>
  <c r="BB688" i="1" s="1"/>
  <c r="AD688" i="1"/>
  <c r="BA688" i="1" s="1"/>
  <c r="AB688" i="1"/>
  <c r="AZ688" i="1" s="1"/>
  <c r="Z688" i="1"/>
  <c r="AY688" i="1" s="1"/>
  <c r="X688" i="1"/>
  <c r="W688" i="1"/>
  <c r="V688" i="1"/>
  <c r="U688" i="1"/>
  <c r="T688" i="1"/>
  <c r="S688" i="1"/>
  <c r="R688" i="1"/>
  <c r="Q688" i="1"/>
  <c r="P688" i="1"/>
  <c r="O688" i="1"/>
  <c r="N688" i="1"/>
  <c r="M688" i="1"/>
  <c r="F688" i="1"/>
  <c r="E688" i="1"/>
  <c r="BN688" i="1" s="1"/>
  <c r="BS687" i="1"/>
  <c r="BR687" i="1"/>
  <c r="BO687" i="1"/>
  <c r="BB687" i="1"/>
  <c r="AV687" i="1"/>
  <c r="AT687" i="1"/>
  <c r="BI687" i="1" s="1"/>
  <c r="AR687" i="1"/>
  <c r="BH687" i="1" s="1"/>
  <c r="AP687" i="1"/>
  <c r="BG687" i="1" s="1"/>
  <c r="AN687" i="1"/>
  <c r="BF687" i="1" s="1"/>
  <c r="AL687" i="1"/>
  <c r="BE687" i="1" s="1"/>
  <c r="AJ687" i="1"/>
  <c r="BD687" i="1" s="1"/>
  <c r="AH687" i="1"/>
  <c r="BC687" i="1" s="1"/>
  <c r="AF687" i="1"/>
  <c r="AD687" i="1"/>
  <c r="BA687" i="1" s="1"/>
  <c r="AB687" i="1"/>
  <c r="AZ687" i="1" s="1"/>
  <c r="Z687" i="1"/>
  <c r="AY687" i="1" s="1"/>
  <c r="X687" i="1"/>
  <c r="W687" i="1"/>
  <c r="V687" i="1"/>
  <c r="U687" i="1"/>
  <c r="T687" i="1"/>
  <c r="S687" i="1"/>
  <c r="R687" i="1"/>
  <c r="Q687" i="1"/>
  <c r="P687" i="1"/>
  <c r="O687" i="1"/>
  <c r="N687" i="1"/>
  <c r="M687" i="1"/>
  <c r="F687" i="1"/>
  <c r="BT687" i="1" s="1"/>
  <c r="E687" i="1"/>
  <c r="BQ687" i="1" s="1"/>
  <c r="BS686" i="1"/>
  <c r="BR686" i="1"/>
  <c r="BO686" i="1"/>
  <c r="AV686" i="1"/>
  <c r="AT686" i="1"/>
  <c r="BI686" i="1" s="1"/>
  <c r="AR686" i="1"/>
  <c r="BH686" i="1" s="1"/>
  <c r="AP686" i="1"/>
  <c r="BG686" i="1" s="1"/>
  <c r="AN686" i="1"/>
  <c r="BF686" i="1" s="1"/>
  <c r="AL686" i="1"/>
  <c r="BE686" i="1" s="1"/>
  <c r="AJ686" i="1"/>
  <c r="BD686" i="1" s="1"/>
  <c r="AH686" i="1"/>
  <c r="BC686" i="1" s="1"/>
  <c r="AF686" i="1"/>
  <c r="BB686" i="1" s="1"/>
  <c r="AD686" i="1"/>
  <c r="BA686" i="1" s="1"/>
  <c r="AB686" i="1"/>
  <c r="AZ686" i="1" s="1"/>
  <c r="Z686" i="1"/>
  <c r="AY686" i="1" s="1"/>
  <c r="X686" i="1"/>
  <c r="W686" i="1"/>
  <c r="V686" i="1"/>
  <c r="U686" i="1"/>
  <c r="T686" i="1"/>
  <c r="S686" i="1"/>
  <c r="R686" i="1"/>
  <c r="Q686" i="1"/>
  <c r="P686" i="1"/>
  <c r="O686" i="1"/>
  <c r="N686" i="1"/>
  <c r="M686" i="1"/>
  <c r="F686" i="1"/>
  <c r="BT686" i="1" s="1"/>
  <c r="E686" i="1"/>
  <c r="BS685" i="1"/>
  <c r="BR685" i="1"/>
  <c r="BO685" i="1"/>
  <c r="AV685" i="1"/>
  <c r="AT685" i="1"/>
  <c r="BI685" i="1" s="1"/>
  <c r="AR685" i="1"/>
  <c r="BH685" i="1" s="1"/>
  <c r="AP685" i="1"/>
  <c r="BG685" i="1" s="1"/>
  <c r="AN685" i="1"/>
  <c r="BF685" i="1" s="1"/>
  <c r="AL685" i="1"/>
  <c r="BE685" i="1" s="1"/>
  <c r="AJ685" i="1"/>
  <c r="BD685" i="1" s="1"/>
  <c r="AH685" i="1"/>
  <c r="BC685" i="1" s="1"/>
  <c r="AF685" i="1"/>
  <c r="BB685" i="1" s="1"/>
  <c r="AD685" i="1"/>
  <c r="BA685" i="1" s="1"/>
  <c r="AB685" i="1"/>
  <c r="AZ685" i="1" s="1"/>
  <c r="Z685" i="1"/>
  <c r="AY685" i="1" s="1"/>
  <c r="X685" i="1"/>
  <c r="W685" i="1"/>
  <c r="V685" i="1"/>
  <c r="U685" i="1"/>
  <c r="T685" i="1"/>
  <c r="S685" i="1"/>
  <c r="R685" i="1"/>
  <c r="Q685" i="1"/>
  <c r="P685" i="1"/>
  <c r="O685" i="1"/>
  <c r="N685" i="1"/>
  <c r="M685" i="1"/>
  <c r="F685" i="1"/>
  <c r="E685" i="1"/>
  <c r="BQ685" i="1" s="1"/>
  <c r="BS684" i="1"/>
  <c r="BR684" i="1"/>
  <c r="BO684" i="1"/>
  <c r="AV684" i="1"/>
  <c r="AT684" i="1"/>
  <c r="BI684" i="1" s="1"/>
  <c r="AR684" i="1"/>
  <c r="BH684" i="1" s="1"/>
  <c r="AP684" i="1"/>
  <c r="BG684" i="1" s="1"/>
  <c r="AN684" i="1"/>
  <c r="BF684" i="1" s="1"/>
  <c r="AL684" i="1"/>
  <c r="BE684" i="1" s="1"/>
  <c r="AJ684" i="1"/>
  <c r="BD684" i="1" s="1"/>
  <c r="AH684" i="1"/>
  <c r="BC684" i="1" s="1"/>
  <c r="AF684" i="1"/>
  <c r="BB684" i="1" s="1"/>
  <c r="AD684" i="1"/>
  <c r="BA684" i="1" s="1"/>
  <c r="AB684" i="1"/>
  <c r="AZ684" i="1" s="1"/>
  <c r="Z684" i="1"/>
  <c r="AY684" i="1" s="1"/>
  <c r="X684" i="1"/>
  <c r="W684" i="1"/>
  <c r="V684" i="1"/>
  <c r="U684" i="1"/>
  <c r="T684" i="1"/>
  <c r="S684" i="1"/>
  <c r="R684" i="1"/>
  <c r="Q684" i="1"/>
  <c r="P684" i="1"/>
  <c r="O684" i="1"/>
  <c r="N684" i="1"/>
  <c r="M684" i="1"/>
  <c r="F684" i="1"/>
  <c r="E684" i="1"/>
  <c r="BQ684" i="1" s="1"/>
  <c r="BS683" i="1"/>
  <c r="BR683" i="1"/>
  <c r="BT683" i="1" s="1"/>
  <c r="BO683" i="1"/>
  <c r="BI683" i="1"/>
  <c r="AV683" i="1"/>
  <c r="AT683" i="1"/>
  <c r="AR683" i="1"/>
  <c r="BH683" i="1" s="1"/>
  <c r="AP683" i="1"/>
  <c r="BG683" i="1" s="1"/>
  <c r="AN683" i="1"/>
  <c r="BF683" i="1" s="1"/>
  <c r="AL683" i="1"/>
  <c r="BE683" i="1" s="1"/>
  <c r="AJ683" i="1"/>
  <c r="BD683" i="1" s="1"/>
  <c r="AH683" i="1"/>
  <c r="BC683" i="1" s="1"/>
  <c r="AF683" i="1"/>
  <c r="BB683" i="1" s="1"/>
  <c r="AD683" i="1"/>
  <c r="BA683" i="1" s="1"/>
  <c r="AB683" i="1"/>
  <c r="AZ683" i="1" s="1"/>
  <c r="Z683" i="1"/>
  <c r="AY683" i="1" s="1"/>
  <c r="X683" i="1"/>
  <c r="W683" i="1"/>
  <c r="V683" i="1"/>
  <c r="U683" i="1"/>
  <c r="T683" i="1"/>
  <c r="S683" i="1"/>
  <c r="R683" i="1"/>
  <c r="Q683" i="1"/>
  <c r="P683" i="1"/>
  <c r="O683" i="1"/>
  <c r="N683" i="1"/>
  <c r="M683" i="1"/>
  <c r="F683" i="1"/>
  <c r="E683" i="1"/>
  <c r="BS682" i="1"/>
  <c r="BR682" i="1"/>
  <c r="BO682" i="1"/>
  <c r="BP682" i="1" s="1"/>
  <c r="BG682" i="1"/>
  <c r="BD682" i="1"/>
  <c r="AV682" i="1"/>
  <c r="AT682" i="1"/>
  <c r="BI682" i="1" s="1"/>
  <c r="AR682" i="1"/>
  <c r="BH682" i="1" s="1"/>
  <c r="AP682" i="1"/>
  <c r="AN682" i="1"/>
  <c r="BF682" i="1" s="1"/>
  <c r="AL682" i="1"/>
  <c r="BE682" i="1" s="1"/>
  <c r="AJ682" i="1"/>
  <c r="AH682" i="1"/>
  <c r="BC682" i="1" s="1"/>
  <c r="AF682" i="1"/>
  <c r="BB682" i="1" s="1"/>
  <c r="AD682" i="1"/>
  <c r="BA682" i="1" s="1"/>
  <c r="AB682" i="1"/>
  <c r="AZ682" i="1" s="1"/>
  <c r="Z682" i="1"/>
  <c r="AY682" i="1" s="1"/>
  <c r="X682" i="1"/>
  <c r="W682" i="1"/>
  <c r="V682" i="1"/>
  <c r="U682" i="1"/>
  <c r="T682" i="1"/>
  <c r="S682" i="1"/>
  <c r="R682" i="1"/>
  <c r="Q682" i="1"/>
  <c r="P682" i="1"/>
  <c r="O682" i="1"/>
  <c r="N682" i="1"/>
  <c r="M682" i="1"/>
  <c r="F682" i="1"/>
  <c r="E682" i="1"/>
  <c r="BN682" i="1" s="1"/>
  <c r="BS681" i="1"/>
  <c r="BR681" i="1"/>
  <c r="BO681" i="1"/>
  <c r="BH681" i="1"/>
  <c r="BE681" i="1"/>
  <c r="BD681" i="1"/>
  <c r="AV681" i="1"/>
  <c r="AT681" i="1"/>
  <c r="BI681" i="1" s="1"/>
  <c r="AR681" i="1"/>
  <c r="AP681" i="1"/>
  <c r="BG681" i="1" s="1"/>
  <c r="AN681" i="1"/>
  <c r="BF681" i="1" s="1"/>
  <c r="AL681" i="1"/>
  <c r="AJ681" i="1"/>
  <c r="AH681" i="1"/>
  <c r="BC681" i="1" s="1"/>
  <c r="AF681" i="1"/>
  <c r="BB681" i="1" s="1"/>
  <c r="AD681" i="1"/>
  <c r="BA681" i="1" s="1"/>
  <c r="AB681" i="1"/>
  <c r="AZ681" i="1" s="1"/>
  <c r="Z681" i="1"/>
  <c r="AY681" i="1" s="1"/>
  <c r="X681" i="1"/>
  <c r="W681" i="1"/>
  <c r="V681" i="1"/>
  <c r="U681" i="1"/>
  <c r="T681" i="1"/>
  <c r="S681" i="1"/>
  <c r="R681" i="1"/>
  <c r="Q681" i="1"/>
  <c r="P681" i="1"/>
  <c r="O681" i="1"/>
  <c r="N681" i="1"/>
  <c r="M681" i="1"/>
  <c r="F681" i="1"/>
  <c r="E681" i="1"/>
  <c r="BQ681" i="1" s="1"/>
  <c r="BS680" i="1"/>
  <c r="BR680" i="1"/>
  <c r="BO680" i="1"/>
  <c r="BE680" i="1"/>
  <c r="AV680" i="1"/>
  <c r="AT680" i="1"/>
  <c r="BI680" i="1" s="1"/>
  <c r="AR680" i="1"/>
  <c r="BH680" i="1" s="1"/>
  <c r="AP680" i="1"/>
  <c r="BG680" i="1" s="1"/>
  <c r="AN680" i="1"/>
  <c r="BF680" i="1" s="1"/>
  <c r="AL680" i="1"/>
  <c r="AJ680" i="1"/>
  <c r="BD680" i="1" s="1"/>
  <c r="AH680" i="1"/>
  <c r="BC680" i="1" s="1"/>
  <c r="AF680" i="1"/>
  <c r="BB680" i="1" s="1"/>
  <c r="AD680" i="1"/>
  <c r="BA680" i="1" s="1"/>
  <c r="AB680" i="1"/>
  <c r="AZ680" i="1" s="1"/>
  <c r="Z680" i="1"/>
  <c r="AY680" i="1" s="1"/>
  <c r="X680" i="1"/>
  <c r="W680" i="1"/>
  <c r="V680" i="1"/>
  <c r="U680" i="1"/>
  <c r="T680" i="1"/>
  <c r="S680" i="1"/>
  <c r="R680" i="1"/>
  <c r="Q680" i="1"/>
  <c r="P680" i="1"/>
  <c r="O680" i="1"/>
  <c r="N680" i="1"/>
  <c r="M680" i="1"/>
  <c r="F680" i="1"/>
  <c r="BT680" i="1" s="1"/>
  <c r="E680" i="1"/>
  <c r="BQ680" i="1" s="1"/>
  <c r="BS679" i="1"/>
  <c r="BR679" i="1"/>
  <c r="BO679" i="1"/>
  <c r="AV679" i="1"/>
  <c r="AT679" i="1"/>
  <c r="BI679" i="1" s="1"/>
  <c r="AR679" i="1"/>
  <c r="BH679" i="1" s="1"/>
  <c r="AP679" i="1"/>
  <c r="BG679" i="1" s="1"/>
  <c r="AN679" i="1"/>
  <c r="BF679" i="1" s="1"/>
  <c r="AL679" i="1"/>
  <c r="BE679" i="1" s="1"/>
  <c r="AJ679" i="1"/>
  <c r="BD679" i="1" s="1"/>
  <c r="AH679" i="1"/>
  <c r="BC679" i="1" s="1"/>
  <c r="AF679" i="1"/>
  <c r="BB679" i="1" s="1"/>
  <c r="AD679" i="1"/>
  <c r="BA679" i="1" s="1"/>
  <c r="AB679" i="1"/>
  <c r="AZ679" i="1" s="1"/>
  <c r="Z679" i="1"/>
  <c r="X679" i="1"/>
  <c r="W679" i="1"/>
  <c r="V679" i="1"/>
  <c r="U679" i="1"/>
  <c r="T679" i="1"/>
  <c r="S679" i="1"/>
  <c r="R679" i="1"/>
  <c r="Q679" i="1"/>
  <c r="P679" i="1"/>
  <c r="O679" i="1"/>
  <c r="N679" i="1"/>
  <c r="M679" i="1"/>
  <c r="F679" i="1"/>
  <c r="BT679" i="1" s="1"/>
  <c r="E679" i="1"/>
  <c r="BQ679" i="1" s="1"/>
  <c r="BS678" i="1"/>
  <c r="BR678" i="1"/>
  <c r="BO678" i="1"/>
  <c r="BB678" i="1"/>
  <c r="AV678" i="1"/>
  <c r="AT678" i="1"/>
  <c r="BI678" i="1" s="1"/>
  <c r="AR678" i="1"/>
  <c r="BH678" i="1" s="1"/>
  <c r="AP678" i="1"/>
  <c r="BG678" i="1" s="1"/>
  <c r="AN678" i="1"/>
  <c r="BF678" i="1" s="1"/>
  <c r="AL678" i="1"/>
  <c r="BE678" i="1" s="1"/>
  <c r="AJ678" i="1"/>
  <c r="BD678" i="1" s="1"/>
  <c r="AH678" i="1"/>
  <c r="BC678" i="1" s="1"/>
  <c r="AF678" i="1"/>
  <c r="AD678" i="1"/>
  <c r="BA678" i="1" s="1"/>
  <c r="AB678" i="1"/>
  <c r="AZ678" i="1" s="1"/>
  <c r="Z678" i="1"/>
  <c r="X678" i="1"/>
  <c r="W678" i="1"/>
  <c r="V678" i="1"/>
  <c r="U678" i="1"/>
  <c r="T678" i="1"/>
  <c r="S678" i="1"/>
  <c r="R678" i="1"/>
  <c r="Q678" i="1"/>
  <c r="P678" i="1"/>
  <c r="O678" i="1"/>
  <c r="N678" i="1"/>
  <c r="M678" i="1"/>
  <c r="F678" i="1"/>
  <c r="E678" i="1"/>
  <c r="BS677" i="1"/>
  <c r="BR677" i="1"/>
  <c r="BO677" i="1"/>
  <c r="BP677" i="1" s="1"/>
  <c r="BN677" i="1"/>
  <c r="AV677" i="1"/>
  <c r="AT677" i="1"/>
  <c r="BI677" i="1" s="1"/>
  <c r="AR677" i="1"/>
  <c r="BH677" i="1" s="1"/>
  <c r="AP677" i="1"/>
  <c r="BG677" i="1" s="1"/>
  <c r="AN677" i="1"/>
  <c r="BF677" i="1" s="1"/>
  <c r="AL677" i="1"/>
  <c r="BE677" i="1" s="1"/>
  <c r="AJ677" i="1"/>
  <c r="BD677" i="1" s="1"/>
  <c r="AH677" i="1"/>
  <c r="BC677" i="1" s="1"/>
  <c r="AF677" i="1"/>
  <c r="BB677" i="1" s="1"/>
  <c r="AD677" i="1"/>
  <c r="BA677" i="1" s="1"/>
  <c r="AB677" i="1"/>
  <c r="AZ677" i="1" s="1"/>
  <c r="Z677" i="1"/>
  <c r="AY677" i="1" s="1"/>
  <c r="X677" i="1"/>
  <c r="W677" i="1"/>
  <c r="V677" i="1"/>
  <c r="U677" i="1"/>
  <c r="T677" i="1"/>
  <c r="S677" i="1"/>
  <c r="R677" i="1"/>
  <c r="Q677" i="1"/>
  <c r="P677" i="1"/>
  <c r="O677" i="1"/>
  <c r="N677" i="1"/>
  <c r="M677" i="1"/>
  <c r="F677" i="1"/>
  <c r="BT677" i="1" s="1"/>
  <c r="E677" i="1"/>
  <c r="BQ677" i="1" s="1"/>
  <c r="BS676" i="1"/>
  <c r="BR676" i="1"/>
  <c r="BO676" i="1"/>
  <c r="AV676" i="1"/>
  <c r="AT676" i="1"/>
  <c r="BI676" i="1" s="1"/>
  <c r="AR676" i="1"/>
  <c r="BH676" i="1" s="1"/>
  <c r="AP676" i="1"/>
  <c r="BG676" i="1" s="1"/>
  <c r="AN676" i="1"/>
  <c r="BF676" i="1" s="1"/>
  <c r="AL676" i="1"/>
  <c r="BE676" i="1" s="1"/>
  <c r="AJ676" i="1"/>
  <c r="BD676" i="1" s="1"/>
  <c r="AH676" i="1"/>
  <c r="BC676" i="1" s="1"/>
  <c r="AF676" i="1"/>
  <c r="BB676" i="1" s="1"/>
  <c r="AD676" i="1"/>
  <c r="BA676" i="1" s="1"/>
  <c r="AB676" i="1"/>
  <c r="AZ676" i="1" s="1"/>
  <c r="Z676" i="1"/>
  <c r="AY676" i="1" s="1"/>
  <c r="X676" i="1"/>
  <c r="W676" i="1"/>
  <c r="V676" i="1"/>
  <c r="U676" i="1"/>
  <c r="T676" i="1"/>
  <c r="S676" i="1"/>
  <c r="R676" i="1"/>
  <c r="Q676" i="1"/>
  <c r="P676" i="1"/>
  <c r="O676" i="1"/>
  <c r="N676" i="1"/>
  <c r="M676" i="1"/>
  <c r="F676" i="1"/>
  <c r="E676" i="1"/>
  <c r="BN676" i="1" s="1"/>
  <c r="BS675" i="1"/>
  <c r="BR675" i="1"/>
  <c r="BO675" i="1"/>
  <c r="AY675" i="1"/>
  <c r="AV675" i="1"/>
  <c r="AT675" i="1"/>
  <c r="BI675" i="1" s="1"/>
  <c r="AR675" i="1"/>
  <c r="BH675" i="1" s="1"/>
  <c r="AP675" i="1"/>
  <c r="BG675" i="1" s="1"/>
  <c r="AN675" i="1"/>
  <c r="BF675" i="1" s="1"/>
  <c r="AL675" i="1"/>
  <c r="BE675" i="1" s="1"/>
  <c r="AJ675" i="1"/>
  <c r="BD675" i="1" s="1"/>
  <c r="AH675" i="1"/>
  <c r="BC675" i="1" s="1"/>
  <c r="AF675" i="1"/>
  <c r="BB675" i="1" s="1"/>
  <c r="AD675" i="1"/>
  <c r="BA675" i="1" s="1"/>
  <c r="AB675" i="1"/>
  <c r="AZ675" i="1" s="1"/>
  <c r="Z675" i="1"/>
  <c r="X675" i="1"/>
  <c r="W675" i="1"/>
  <c r="V675" i="1"/>
  <c r="U675" i="1"/>
  <c r="T675" i="1"/>
  <c r="S675" i="1"/>
  <c r="R675" i="1"/>
  <c r="Q675" i="1"/>
  <c r="P675" i="1"/>
  <c r="O675" i="1"/>
  <c r="N675" i="1"/>
  <c r="M675" i="1"/>
  <c r="F675" i="1"/>
  <c r="BT675" i="1" s="1"/>
  <c r="E675" i="1"/>
  <c r="BQ675" i="1" s="1"/>
  <c r="BS674" i="1"/>
  <c r="BR674" i="1"/>
  <c r="BO674" i="1"/>
  <c r="AV674" i="1"/>
  <c r="AT674" i="1"/>
  <c r="BI674" i="1" s="1"/>
  <c r="AR674" i="1"/>
  <c r="BH674" i="1" s="1"/>
  <c r="AP674" i="1"/>
  <c r="BG674" i="1" s="1"/>
  <c r="AN674" i="1"/>
  <c r="BF674" i="1" s="1"/>
  <c r="AL674" i="1"/>
  <c r="BE674" i="1" s="1"/>
  <c r="AJ674" i="1"/>
  <c r="BD674" i="1" s="1"/>
  <c r="AH674" i="1"/>
  <c r="BC674" i="1" s="1"/>
  <c r="AF674" i="1"/>
  <c r="BB674" i="1" s="1"/>
  <c r="AD674" i="1"/>
  <c r="BA674" i="1" s="1"/>
  <c r="AB674" i="1"/>
  <c r="AZ674" i="1" s="1"/>
  <c r="Z674" i="1"/>
  <c r="X674" i="1"/>
  <c r="W674" i="1"/>
  <c r="V674" i="1"/>
  <c r="U674" i="1"/>
  <c r="T674" i="1"/>
  <c r="S674" i="1"/>
  <c r="R674" i="1"/>
  <c r="Q674" i="1"/>
  <c r="P674" i="1"/>
  <c r="O674" i="1"/>
  <c r="N674" i="1"/>
  <c r="M674" i="1"/>
  <c r="F674" i="1"/>
  <c r="BT674" i="1" s="1"/>
  <c r="E674" i="1"/>
  <c r="BS673" i="1"/>
  <c r="BR673" i="1"/>
  <c r="BO673" i="1"/>
  <c r="AV673" i="1"/>
  <c r="AT673" i="1"/>
  <c r="BI673" i="1" s="1"/>
  <c r="AR673" i="1"/>
  <c r="BH673" i="1" s="1"/>
  <c r="AP673" i="1"/>
  <c r="BG673" i="1" s="1"/>
  <c r="AN673" i="1"/>
  <c r="BF673" i="1" s="1"/>
  <c r="AL673" i="1"/>
  <c r="BE673" i="1" s="1"/>
  <c r="AJ673" i="1"/>
  <c r="BD673" i="1" s="1"/>
  <c r="AH673" i="1"/>
  <c r="BC673" i="1" s="1"/>
  <c r="AF673" i="1"/>
  <c r="BB673" i="1" s="1"/>
  <c r="AD673" i="1"/>
  <c r="BA673" i="1" s="1"/>
  <c r="AB673" i="1"/>
  <c r="AZ673" i="1" s="1"/>
  <c r="Z673" i="1"/>
  <c r="AY673" i="1" s="1"/>
  <c r="X673" i="1"/>
  <c r="W673" i="1"/>
  <c r="V673" i="1"/>
  <c r="U673" i="1"/>
  <c r="T673" i="1"/>
  <c r="S673" i="1"/>
  <c r="R673" i="1"/>
  <c r="Q673" i="1"/>
  <c r="P673" i="1"/>
  <c r="O673" i="1"/>
  <c r="N673" i="1"/>
  <c r="M673" i="1"/>
  <c r="F673" i="1"/>
  <c r="E673" i="1"/>
  <c r="BS672" i="1"/>
  <c r="BR672" i="1"/>
  <c r="BO672" i="1"/>
  <c r="AV672" i="1"/>
  <c r="AT672" i="1"/>
  <c r="BI672" i="1" s="1"/>
  <c r="AR672" i="1"/>
  <c r="BH672" i="1" s="1"/>
  <c r="AP672" i="1"/>
  <c r="BG672" i="1" s="1"/>
  <c r="AN672" i="1"/>
  <c r="BF672" i="1" s="1"/>
  <c r="AL672" i="1"/>
  <c r="BE672" i="1" s="1"/>
  <c r="AJ672" i="1"/>
  <c r="BD672" i="1" s="1"/>
  <c r="AH672" i="1"/>
  <c r="BC672" i="1" s="1"/>
  <c r="AF672" i="1"/>
  <c r="BB672" i="1" s="1"/>
  <c r="AD672" i="1"/>
  <c r="BA672" i="1" s="1"/>
  <c r="AB672" i="1"/>
  <c r="AZ672" i="1" s="1"/>
  <c r="Z672" i="1"/>
  <c r="AY672" i="1" s="1"/>
  <c r="X672" i="1"/>
  <c r="W672" i="1"/>
  <c r="V672" i="1"/>
  <c r="U672" i="1"/>
  <c r="T672" i="1"/>
  <c r="S672" i="1"/>
  <c r="R672" i="1"/>
  <c r="Q672" i="1"/>
  <c r="P672" i="1"/>
  <c r="O672" i="1"/>
  <c r="N672" i="1"/>
  <c r="M672" i="1"/>
  <c r="F672" i="1"/>
  <c r="E672" i="1"/>
  <c r="BT671" i="1"/>
  <c r="BS671" i="1"/>
  <c r="BR671" i="1"/>
  <c r="BO671" i="1"/>
  <c r="BC671" i="1"/>
  <c r="AV671" i="1"/>
  <c r="AT671" i="1"/>
  <c r="BI671" i="1" s="1"/>
  <c r="AR671" i="1"/>
  <c r="BH671" i="1" s="1"/>
  <c r="AP671" i="1"/>
  <c r="BG671" i="1" s="1"/>
  <c r="AN671" i="1"/>
  <c r="BF671" i="1" s="1"/>
  <c r="AL671" i="1"/>
  <c r="BE671" i="1" s="1"/>
  <c r="AJ671" i="1"/>
  <c r="BD671" i="1" s="1"/>
  <c r="AH671" i="1"/>
  <c r="AF671" i="1"/>
  <c r="BB671" i="1" s="1"/>
  <c r="AD671" i="1"/>
  <c r="BA671" i="1" s="1"/>
  <c r="AB671" i="1"/>
  <c r="AZ671" i="1" s="1"/>
  <c r="Z671" i="1"/>
  <c r="AY671" i="1" s="1"/>
  <c r="X671" i="1"/>
  <c r="W671" i="1"/>
  <c r="V671" i="1"/>
  <c r="U671" i="1"/>
  <c r="T671" i="1"/>
  <c r="S671" i="1"/>
  <c r="R671" i="1"/>
  <c r="Q671" i="1"/>
  <c r="P671" i="1"/>
  <c r="O671" i="1"/>
  <c r="N671" i="1"/>
  <c r="M671" i="1"/>
  <c r="F671" i="1"/>
  <c r="E671" i="1"/>
  <c r="BS670" i="1"/>
  <c r="BR670" i="1"/>
  <c r="BP670" i="1"/>
  <c r="BO670" i="1"/>
  <c r="BI670" i="1"/>
  <c r="BE670" i="1"/>
  <c r="AV670" i="1"/>
  <c r="AT670" i="1"/>
  <c r="AR670" i="1"/>
  <c r="BH670" i="1" s="1"/>
  <c r="AP670" i="1"/>
  <c r="BG670" i="1" s="1"/>
  <c r="AN670" i="1"/>
  <c r="BF670" i="1" s="1"/>
  <c r="AL670" i="1"/>
  <c r="AJ670" i="1"/>
  <c r="BD670" i="1" s="1"/>
  <c r="AH670" i="1"/>
  <c r="BC670" i="1" s="1"/>
  <c r="AF670" i="1"/>
  <c r="BB670" i="1" s="1"/>
  <c r="AD670" i="1"/>
  <c r="BA670" i="1" s="1"/>
  <c r="AB670" i="1"/>
  <c r="AZ670" i="1" s="1"/>
  <c r="Z670" i="1"/>
  <c r="AY670" i="1" s="1"/>
  <c r="X670" i="1"/>
  <c r="W670" i="1"/>
  <c r="V670" i="1"/>
  <c r="U670" i="1"/>
  <c r="T670" i="1"/>
  <c r="S670" i="1"/>
  <c r="R670" i="1"/>
  <c r="Q670" i="1"/>
  <c r="P670" i="1"/>
  <c r="O670" i="1"/>
  <c r="N670" i="1"/>
  <c r="M670" i="1"/>
  <c r="F670" i="1"/>
  <c r="E670" i="1"/>
  <c r="BS669" i="1"/>
  <c r="BR669" i="1"/>
  <c r="BO669" i="1"/>
  <c r="BE669" i="1"/>
  <c r="AV669" i="1"/>
  <c r="AT669" i="1"/>
  <c r="BI669" i="1" s="1"/>
  <c r="AR669" i="1"/>
  <c r="BH669" i="1" s="1"/>
  <c r="AP669" i="1"/>
  <c r="BG669" i="1" s="1"/>
  <c r="AN669" i="1"/>
  <c r="BF669" i="1" s="1"/>
  <c r="AL669" i="1"/>
  <c r="AJ669" i="1"/>
  <c r="BD669" i="1" s="1"/>
  <c r="AH669" i="1"/>
  <c r="BC669" i="1" s="1"/>
  <c r="AF669" i="1"/>
  <c r="BB669" i="1" s="1"/>
  <c r="AD669" i="1"/>
  <c r="BA669" i="1" s="1"/>
  <c r="AB669" i="1"/>
  <c r="AZ669" i="1" s="1"/>
  <c r="Z669" i="1"/>
  <c r="X669" i="1"/>
  <c r="W669" i="1"/>
  <c r="V669" i="1"/>
  <c r="U669" i="1"/>
  <c r="T669" i="1"/>
  <c r="S669" i="1"/>
  <c r="R669" i="1"/>
  <c r="Q669" i="1"/>
  <c r="P669" i="1"/>
  <c r="O669" i="1"/>
  <c r="N669" i="1"/>
  <c r="M669" i="1"/>
  <c r="F669" i="1"/>
  <c r="E669" i="1"/>
  <c r="BS668" i="1"/>
  <c r="BR668" i="1"/>
  <c r="BO668" i="1"/>
  <c r="BI668" i="1"/>
  <c r="BE668" i="1"/>
  <c r="AV668" i="1"/>
  <c r="AT668" i="1"/>
  <c r="AR668" i="1"/>
  <c r="BH668" i="1" s="1"/>
  <c r="AP668" i="1"/>
  <c r="BG668" i="1" s="1"/>
  <c r="AN668" i="1"/>
  <c r="BF668" i="1" s="1"/>
  <c r="AL668" i="1"/>
  <c r="AJ668" i="1"/>
  <c r="BD668" i="1" s="1"/>
  <c r="AH668" i="1"/>
  <c r="BC668" i="1" s="1"/>
  <c r="AF668" i="1"/>
  <c r="BB668" i="1" s="1"/>
  <c r="AD668" i="1"/>
  <c r="BA668" i="1" s="1"/>
  <c r="AB668" i="1"/>
  <c r="AZ668" i="1" s="1"/>
  <c r="Z668" i="1"/>
  <c r="AY668" i="1" s="1"/>
  <c r="X668" i="1"/>
  <c r="W668" i="1"/>
  <c r="V668" i="1"/>
  <c r="U668" i="1"/>
  <c r="T668" i="1"/>
  <c r="S668" i="1"/>
  <c r="R668" i="1"/>
  <c r="Q668" i="1"/>
  <c r="P668" i="1"/>
  <c r="O668" i="1"/>
  <c r="N668" i="1"/>
  <c r="M668" i="1"/>
  <c r="F668" i="1"/>
  <c r="BT668" i="1" s="1"/>
  <c r="E668" i="1"/>
  <c r="BN668" i="1" s="1"/>
  <c r="BS667" i="1"/>
  <c r="BR667" i="1"/>
  <c r="BO667" i="1"/>
  <c r="AV667" i="1"/>
  <c r="AT667" i="1"/>
  <c r="BI667" i="1" s="1"/>
  <c r="AR667" i="1"/>
  <c r="BH667" i="1" s="1"/>
  <c r="AP667" i="1"/>
  <c r="BG667" i="1" s="1"/>
  <c r="AN667" i="1"/>
  <c r="BF667" i="1" s="1"/>
  <c r="AL667" i="1"/>
  <c r="BE667" i="1" s="1"/>
  <c r="AJ667" i="1"/>
  <c r="BD667" i="1" s="1"/>
  <c r="AH667" i="1"/>
  <c r="BC667" i="1" s="1"/>
  <c r="AF667" i="1"/>
  <c r="BB667" i="1" s="1"/>
  <c r="AD667" i="1"/>
  <c r="BA667" i="1" s="1"/>
  <c r="AB667" i="1"/>
  <c r="AZ667" i="1" s="1"/>
  <c r="Z667" i="1"/>
  <c r="X667" i="1"/>
  <c r="W667" i="1"/>
  <c r="V667" i="1"/>
  <c r="U667" i="1"/>
  <c r="T667" i="1"/>
  <c r="S667" i="1"/>
  <c r="R667" i="1"/>
  <c r="Q667" i="1"/>
  <c r="P667" i="1"/>
  <c r="O667" i="1"/>
  <c r="N667" i="1"/>
  <c r="M667" i="1"/>
  <c r="F667" i="1"/>
  <c r="E667" i="1"/>
  <c r="BQ667" i="1" s="1"/>
  <c r="BS666" i="1"/>
  <c r="BR666" i="1"/>
  <c r="BO666" i="1"/>
  <c r="BP666" i="1" s="1"/>
  <c r="AV666" i="1"/>
  <c r="AT666" i="1"/>
  <c r="BI666" i="1" s="1"/>
  <c r="AR666" i="1"/>
  <c r="BH666" i="1" s="1"/>
  <c r="AP666" i="1"/>
  <c r="BG666" i="1" s="1"/>
  <c r="AN666" i="1"/>
  <c r="BF666" i="1" s="1"/>
  <c r="AL666" i="1"/>
  <c r="BE666" i="1" s="1"/>
  <c r="AJ666" i="1"/>
  <c r="BD666" i="1" s="1"/>
  <c r="AH666" i="1"/>
  <c r="BC666" i="1" s="1"/>
  <c r="AF666" i="1"/>
  <c r="BB666" i="1" s="1"/>
  <c r="AD666" i="1"/>
  <c r="BA666" i="1" s="1"/>
  <c r="AB666" i="1"/>
  <c r="AZ666" i="1" s="1"/>
  <c r="Z666" i="1"/>
  <c r="X666" i="1"/>
  <c r="W666" i="1"/>
  <c r="V666" i="1"/>
  <c r="U666" i="1"/>
  <c r="T666" i="1"/>
  <c r="S666" i="1"/>
  <c r="R666" i="1"/>
  <c r="Q666" i="1"/>
  <c r="P666" i="1"/>
  <c r="O666" i="1"/>
  <c r="N666" i="1"/>
  <c r="M666" i="1"/>
  <c r="F666" i="1"/>
  <c r="E666" i="1"/>
  <c r="BS665" i="1"/>
  <c r="BR665" i="1"/>
  <c r="BO665" i="1"/>
  <c r="BP665" i="1" s="1"/>
  <c r="BN665" i="1"/>
  <c r="BI665" i="1"/>
  <c r="AV665" i="1"/>
  <c r="AT665" i="1"/>
  <c r="AR665" i="1"/>
  <c r="BH665" i="1" s="1"/>
  <c r="AP665" i="1"/>
  <c r="BG665" i="1" s="1"/>
  <c r="AN665" i="1"/>
  <c r="BF665" i="1" s="1"/>
  <c r="AL665" i="1"/>
  <c r="BE665" i="1" s="1"/>
  <c r="AJ665" i="1"/>
  <c r="BD665" i="1" s="1"/>
  <c r="AH665" i="1"/>
  <c r="BC665" i="1" s="1"/>
  <c r="AF665" i="1"/>
  <c r="BB665" i="1" s="1"/>
  <c r="AD665" i="1"/>
  <c r="BA665" i="1" s="1"/>
  <c r="AB665" i="1"/>
  <c r="AZ665" i="1" s="1"/>
  <c r="Z665" i="1"/>
  <c r="AY665" i="1" s="1"/>
  <c r="X665" i="1"/>
  <c r="W665" i="1"/>
  <c r="V665" i="1"/>
  <c r="U665" i="1"/>
  <c r="T665" i="1"/>
  <c r="S665" i="1"/>
  <c r="R665" i="1"/>
  <c r="Q665" i="1"/>
  <c r="P665" i="1"/>
  <c r="O665" i="1"/>
  <c r="N665" i="1"/>
  <c r="M665" i="1"/>
  <c r="F665" i="1"/>
  <c r="E665" i="1"/>
  <c r="BQ665" i="1" s="1"/>
  <c r="BS664" i="1"/>
  <c r="BR664" i="1"/>
  <c r="BO664" i="1"/>
  <c r="BH664" i="1"/>
  <c r="BD664" i="1"/>
  <c r="AV664" i="1"/>
  <c r="AT664" i="1"/>
  <c r="BI664" i="1" s="1"/>
  <c r="AR664" i="1"/>
  <c r="AP664" i="1"/>
  <c r="BG664" i="1" s="1"/>
  <c r="AN664" i="1"/>
  <c r="BF664" i="1" s="1"/>
  <c r="AL664" i="1"/>
  <c r="BE664" i="1" s="1"/>
  <c r="AJ664" i="1"/>
  <c r="AH664" i="1"/>
  <c r="BC664" i="1" s="1"/>
  <c r="AF664" i="1"/>
  <c r="BB664" i="1" s="1"/>
  <c r="AD664" i="1"/>
  <c r="BA664" i="1" s="1"/>
  <c r="AB664" i="1"/>
  <c r="AZ664" i="1" s="1"/>
  <c r="Z664" i="1"/>
  <c r="AY664" i="1" s="1"/>
  <c r="X664" i="1"/>
  <c r="W664" i="1"/>
  <c r="V664" i="1"/>
  <c r="U664" i="1"/>
  <c r="T664" i="1"/>
  <c r="S664" i="1"/>
  <c r="R664" i="1"/>
  <c r="Q664" i="1"/>
  <c r="P664" i="1"/>
  <c r="O664" i="1"/>
  <c r="N664" i="1"/>
  <c r="M664" i="1"/>
  <c r="F664" i="1"/>
  <c r="E664" i="1"/>
  <c r="BN664" i="1" s="1"/>
  <c r="BS663" i="1"/>
  <c r="BR663" i="1"/>
  <c r="BO663" i="1"/>
  <c r="BF663" i="1"/>
  <c r="BE663" i="1"/>
  <c r="AV663" i="1"/>
  <c r="AT663" i="1"/>
  <c r="BI663" i="1" s="1"/>
  <c r="AR663" i="1"/>
  <c r="BH663" i="1" s="1"/>
  <c r="AP663" i="1"/>
  <c r="BG663" i="1" s="1"/>
  <c r="AN663" i="1"/>
  <c r="AL663" i="1"/>
  <c r="AJ663" i="1"/>
  <c r="BD663" i="1" s="1"/>
  <c r="AH663" i="1"/>
  <c r="BC663" i="1" s="1"/>
  <c r="AF663" i="1"/>
  <c r="BB663" i="1" s="1"/>
  <c r="AD663" i="1"/>
  <c r="BA663" i="1" s="1"/>
  <c r="AB663" i="1"/>
  <c r="AZ663" i="1" s="1"/>
  <c r="Z663" i="1"/>
  <c r="AY663" i="1" s="1"/>
  <c r="X663" i="1"/>
  <c r="W663" i="1"/>
  <c r="V663" i="1"/>
  <c r="U663" i="1"/>
  <c r="T663" i="1"/>
  <c r="S663" i="1"/>
  <c r="R663" i="1"/>
  <c r="Q663" i="1"/>
  <c r="P663" i="1"/>
  <c r="O663" i="1"/>
  <c r="N663" i="1"/>
  <c r="M663" i="1"/>
  <c r="F663" i="1"/>
  <c r="E663" i="1"/>
  <c r="BQ663" i="1" s="1"/>
  <c r="BS662" i="1"/>
  <c r="BR662" i="1"/>
  <c r="BO662" i="1"/>
  <c r="BD662" i="1"/>
  <c r="BC662" i="1"/>
  <c r="BA662" i="1"/>
  <c r="AV662" i="1"/>
  <c r="AT662" i="1"/>
  <c r="BI662" i="1" s="1"/>
  <c r="AR662" i="1"/>
  <c r="BH662" i="1" s="1"/>
  <c r="AP662" i="1"/>
  <c r="BG662" i="1" s="1"/>
  <c r="AN662" i="1"/>
  <c r="BF662" i="1" s="1"/>
  <c r="AL662" i="1"/>
  <c r="BE662" i="1" s="1"/>
  <c r="AJ662" i="1"/>
  <c r="AH662" i="1"/>
  <c r="AF662" i="1"/>
  <c r="BB662" i="1" s="1"/>
  <c r="AD662" i="1"/>
  <c r="AB662" i="1"/>
  <c r="AZ662" i="1" s="1"/>
  <c r="Z662" i="1"/>
  <c r="AY662" i="1" s="1"/>
  <c r="X662" i="1"/>
  <c r="W662" i="1"/>
  <c r="V662" i="1"/>
  <c r="U662" i="1"/>
  <c r="T662" i="1"/>
  <c r="S662" i="1"/>
  <c r="R662" i="1"/>
  <c r="Q662" i="1"/>
  <c r="P662" i="1"/>
  <c r="O662" i="1"/>
  <c r="N662" i="1"/>
  <c r="M662" i="1"/>
  <c r="F662" i="1"/>
  <c r="E662" i="1"/>
  <c r="BQ662" i="1" s="1"/>
  <c r="BS661" i="1"/>
  <c r="BR661" i="1"/>
  <c r="BO661" i="1"/>
  <c r="BE661" i="1"/>
  <c r="BD661" i="1"/>
  <c r="AV661" i="1"/>
  <c r="AT661" i="1"/>
  <c r="BI661" i="1" s="1"/>
  <c r="AR661" i="1"/>
  <c r="BH661" i="1" s="1"/>
  <c r="AP661" i="1"/>
  <c r="BG661" i="1" s="1"/>
  <c r="AN661" i="1"/>
  <c r="BF661" i="1" s="1"/>
  <c r="AL661" i="1"/>
  <c r="AJ661" i="1"/>
  <c r="AH661" i="1"/>
  <c r="BC661" i="1" s="1"/>
  <c r="AF661" i="1"/>
  <c r="BB661" i="1" s="1"/>
  <c r="AD661" i="1"/>
  <c r="BA661" i="1" s="1"/>
  <c r="AB661" i="1"/>
  <c r="AZ661" i="1" s="1"/>
  <c r="Z661" i="1"/>
  <c r="AY661" i="1" s="1"/>
  <c r="X661" i="1"/>
  <c r="W661" i="1"/>
  <c r="V661" i="1"/>
  <c r="U661" i="1"/>
  <c r="T661" i="1"/>
  <c r="S661" i="1"/>
  <c r="R661" i="1"/>
  <c r="Q661" i="1"/>
  <c r="P661" i="1"/>
  <c r="O661" i="1"/>
  <c r="N661" i="1"/>
  <c r="M661" i="1"/>
  <c r="F661" i="1"/>
  <c r="BT661" i="1" s="1"/>
  <c r="E661" i="1"/>
  <c r="BN661" i="1" s="1"/>
  <c r="BS660" i="1"/>
  <c r="BR660" i="1"/>
  <c r="BO660" i="1"/>
  <c r="BE660" i="1"/>
  <c r="BC660" i="1"/>
  <c r="AY660" i="1"/>
  <c r="AV660" i="1"/>
  <c r="AT660" i="1"/>
  <c r="BI660" i="1" s="1"/>
  <c r="AR660" i="1"/>
  <c r="BH660" i="1" s="1"/>
  <c r="AP660" i="1"/>
  <c r="BG660" i="1" s="1"/>
  <c r="AN660" i="1"/>
  <c r="BF660" i="1" s="1"/>
  <c r="AL660" i="1"/>
  <c r="AJ660" i="1"/>
  <c r="BD660" i="1" s="1"/>
  <c r="AH660" i="1"/>
  <c r="AF660" i="1"/>
  <c r="BB660" i="1" s="1"/>
  <c r="AD660" i="1"/>
  <c r="BA660" i="1" s="1"/>
  <c r="AB660" i="1"/>
  <c r="AZ660" i="1" s="1"/>
  <c r="Z660" i="1"/>
  <c r="X660" i="1"/>
  <c r="W660" i="1"/>
  <c r="V660" i="1"/>
  <c r="U660" i="1"/>
  <c r="T660" i="1"/>
  <c r="S660" i="1"/>
  <c r="R660" i="1"/>
  <c r="Q660" i="1"/>
  <c r="P660" i="1"/>
  <c r="O660" i="1"/>
  <c r="N660" i="1"/>
  <c r="M660" i="1"/>
  <c r="F660" i="1"/>
  <c r="BT660" i="1" s="1"/>
  <c r="E660" i="1"/>
  <c r="BS659" i="1"/>
  <c r="BR659" i="1"/>
  <c r="BO659" i="1"/>
  <c r="BD659" i="1"/>
  <c r="AV659" i="1"/>
  <c r="AT659" i="1"/>
  <c r="BI659" i="1" s="1"/>
  <c r="AR659" i="1"/>
  <c r="BH659" i="1" s="1"/>
  <c r="AP659" i="1"/>
  <c r="BG659" i="1" s="1"/>
  <c r="AN659" i="1"/>
  <c r="BF659" i="1" s="1"/>
  <c r="AL659" i="1"/>
  <c r="BE659" i="1" s="1"/>
  <c r="AJ659" i="1"/>
  <c r="AH659" i="1"/>
  <c r="BC659" i="1" s="1"/>
  <c r="AF659" i="1"/>
  <c r="BB659" i="1" s="1"/>
  <c r="AD659" i="1"/>
  <c r="BA659" i="1" s="1"/>
  <c r="AB659" i="1"/>
  <c r="AZ659" i="1" s="1"/>
  <c r="Z659" i="1"/>
  <c r="AY659" i="1" s="1"/>
  <c r="X659" i="1"/>
  <c r="W659" i="1"/>
  <c r="V659" i="1"/>
  <c r="U659" i="1"/>
  <c r="T659" i="1"/>
  <c r="S659" i="1"/>
  <c r="R659" i="1"/>
  <c r="Q659" i="1"/>
  <c r="P659" i="1"/>
  <c r="O659" i="1"/>
  <c r="N659" i="1"/>
  <c r="M659" i="1"/>
  <c r="F659" i="1"/>
  <c r="BT659" i="1" s="1"/>
  <c r="E659" i="1"/>
  <c r="BN659" i="1" s="1"/>
  <c r="BS658" i="1"/>
  <c r="BR658" i="1"/>
  <c r="BO658" i="1"/>
  <c r="BB658" i="1"/>
  <c r="AV658" i="1"/>
  <c r="AT658" i="1"/>
  <c r="BI658" i="1" s="1"/>
  <c r="AR658" i="1"/>
  <c r="BH658" i="1" s="1"/>
  <c r="AP658" i="1"/>
  <c r="BG658" i="1" s="1"/>
  <c r="AN658" i="1"/>
  <c r="BF658" i="1" s="1"/>
  <c r="AL658" i="1"/>
  <c r="BE658" i="1" s="1"/>
  <c r="AJ658" i="1"/>
  <c r="BD658" i="1" s="1"/>
  <c r="AH658" i="1"/>
  <c r="BC658" i="1" s="1"/>
  <c r="AF658" i="1"/>
  <c r="AD658" i="1"/>
  <c r="BA658" i="1" s="1"/>
  <c r="AB658" i="1"/>
  <c r="AZ658" i="1" s="1"/>
  <c r="Z658" i="1"/>
  <c r="AY658" i="1" s="1"/>
  <c r="X658" i="1"/>
  <c r="W658" i="1"/>
  <c r="V658" i="1"/>
  <c r="U658" i="1"/>
  <c r="T658" i="1"/>
  <c r="S658" i="1"/>
  <c r="R658" i="1"/>
  <c r="Q658" i="1"/>
  <c r="P658" i="1"/>
  <c r="O658" i="1"/>
  <c r="N658" i="1"/>
  <c r="M658" i="1"/>
  <c r="F658" i="1"/>
  <c r="E658" i="1"/>
  <c r="BQ658" i="1" s="1"/>
  <c r="BS657" i="1"/>
  <c r="BR657" i="1"/>
  <c r="BO657" i="1"/>
  <c r="AV657" i="1"/>
  <c r="AT657" i="1"/>
  <c r="BI657" i="1" s="1"/>
  <c r="AR657" i="1"/>
  <c r="BH657" i="1" s="1"/>
  <c r="AP657" i="1"/>
  <c r="BG657" i="1" s="1"/>
  <c r="AN657" i="1"/>
  <c r="BF657" i="1" s="1"/>
  <c r="AL657" i="1"/>
  <c r="BE657" i="1" s="1"/>
  <c r="AJ657" i="1"/>
  <c r="BD657" i="1" s="1"/>
  <c r="AH657" i="1"/>
  <c r="BC657" i="1" s="1"/>
  <c r="AF657" i="1"/>
  <c r="BB657" i="1" s="1"/>
  <c r="AD657" i="1"/>
  <c r="BA657" i="1" s="1"/>
  <c r="AB657" i="1"/>
  <c r="AZ657" i="1" s="1"/>
  <c r="Z657" i="1"/>
  <c r="AY657" i="1" s="1"/>
  <c r="X657" i="1"/>
  <c r="W657" i="1"/>
  <c r="V657" i="1"/>
  <c r="U657" i="1"/>
  <c r="T657" i="1"/>
  <c r="S657" i="1"/>
  <c r="R657" i="1"/>
  <c r="Q657" i="1"/>
  <c r="P657" i="1"/>
  <c r="O657" i="1"/>
  <c r="N657" i="1"/>
  <c r="M657" i="1"/>
  <c r="F657" i="1"/>
  <c r="E657" i="1"/>
  <c r="BQ657" i="1" s="1"/>
  <c r="BS656" i="1"/>
  <c r="BR656" i="1"/>
  <c r="BO656" i="1"/>
  <c r="AV656" i="1"/>
  <c r="AT656" i="1"/>
  <c r="BI656" i="1" s="1"/>
  <c r="AR656" i="1"/>
  <c r="BH656" i="1" s="1"/>
  <c r="AP656" i="1"/>
  <c r="BG656" i="1" s="1"/>
  <c r="AN656" i="1"/>
  <c r="BF656" i="1" s="1"/>
  <c r="AL656" i="1"/>
  <c r="BE656" i="1" s="1"/>
  <c r="AJ656" i="1"/>
  <c r="BD656" i="1" s="1"/>
  <c r="AH656" i="1"/>
  <c r="BC656" i="1" s="1"/>
  <c r="AF656" i="1"/>
  <c r="BB656" i="1" s="1"/>
  <c r="AD656" i="1"/>
  <c r="BA656" i="1" s="1"/>
  <c r="AB656" i="1"/>
  <c r="AZ656" i="1" s="1"/>
  <c r="Z656" i="1"/>
  <c r="AY656" i="1" s="1"/>
  <c r="X656" i="1"/>
  <c r="W656" i="1"/>
  <c r="V656" i="1"/>
  <c r="U656" i="1"/>
  <c r="T656" i="1"/>
  <c r="S656" i="1"/>
  <c r="R656" i="1"/>
  <c r="Q656" i="1"/>
  <c r="P656" i="1"/>
  <c r="O656" i="1"/>
  <c r="N656" i="1"/>
  <c r="M656" i="1"/>
  <c r="F656" i="1"/>
  <c r="E656" i="1"/>
  <c r="BQ656" i="1" s="1"/>
  <c r="BS655" i="1"/>
  <c r="BR655" i="1"/>
  <c r="BO655" i="1"/>
  <c r="AV655" i="1"/>
  <c r="AT655" i="1"/>
  <c r="BI655" i="1" s="1"/>
  <c r="AR655" i="1"/>
  <c r="BH655" i="1" s="1"/>
  <c r="AP655" i="1"/>
  <c r="BG655" i="1" s="1"/>
  <c r="AN655" i="1"/>
  <c r="BF655" i="1" s="1"/>
  <c r="AL655" i="1"/>
  <c r="BE655" i="1" s="1"/>
  <c r="AJ655" i="1"/>
  <c r="BD655" i="1" s="1"/>
  <c r="AH655" i="1"/>
  <c r="BC655" i="1" s="1"/>
  <c r="AF655" i="1"/>
  <c r="BB655" i="1" s="1"/>
  <c r="AD655" i="1"/>
  <c r="BA655" i="1" s="1"/>
  <c r="AB655" i="1"/>
  <c r="AZ655" i="1" s="1"/>
  <c r="Z655" i="1"/>
  <c r="AY655" i="1" s="1"/>
  <c r="X655" i="1"/>
  <c r="W655" i="1"/>
  <c r="V655" i="1"/>
  <c r="U655" i="1"/>
  <c r="T655" i="1"/>
  <c r="S655" i="1"/>
  <c r="R655" i="1"/>
  <c r="Q655" i="1"/>
  <c r="P655" i="1"/>
  <c r="O655" i="1"/>
  <c r="N655" i="1"/>
  <c r="M655" i="1"/>
  <c r="F655" i="1"/>
  <c r="BT655" i="1" s="1"/>
  <c r="E655" i="1"/>
  <c r="BQ655" i="1" s="1"/>
  <c r="BS654" i="1"/>
  <c r="BR654" i="1"/>
  <c r="BO654" i="1"/>
  <c r="BI654" i="1"/>
  <c r="BF654" i="1"/>
  <c r="AY654" i="1"/>
  <c r="AV654" i="1"/>
  <c r="AT654" i="1"/>
  <c r="AR654" i="1"/>
  <c r="BH654" i="1" s="1"/>
  <c r="AP654" i="1"/>
  <c r="BG654" i="1" s="1"/>
  <c r="AN654" i="1"/>
  <c r="AL654" i="1"/>
  <c r="BE654" i="1" s="1"/>
  <c r="AJ654" i="1"/>
  <c r="BD654" i="1" s="1"/>
  <c r="AH654" i="1"/>
  <c r="BC654" i="1" s="1"/>
  <c r="AF654" i="1"/>
  <c r="BB654" i="1" s="1"/>
  <c r="AD654" i="1"/>
  <c r="BA654" i="1" s="1"/>
  <c r="AB654" i="1"/>
  <c r="AZ654" i="1" s="1"/>
  <c r="Z654" i="1"/>
  <c r="X654" i="1"/>
  <c r="W654" i="1"/>
  <c r="V654" i="1"/>
  <c r="U654" i="1"/>
  <c r="T654" i="1"/>
  <c r="S654" i="1"/>
  <c r="R654" i="1"/>
  <c r="Q654" i="1"/>
  <c r="P654" i="1"/>
  <c r="O654" i="1"/>
  <c r="N654" i="1"/>
  <c r="M654" i="1"/>
  <c r="F654" i="1"/>
  <c r="BT654" i="1" s="1"/>
  <c r="E654" i="1"/>
  <c r="BN654" i="1" s="1"/>
  <c r="BS653" i="1"/>
  <c r="BR653" i="1"/>
  <c r="BO653" i="1"/>
  <c r="BE653" i="1"/>
  <c r="BA653" i="1"/>
  <c r="AV653" i="1"/>
  <c r="AT653" i="1"/>
  <c r="BI653" i="1" s="1"/>
  <c r="AR653" i="1"/>
  <c r="BH653" i="1" s="1"/>
  <c r="AP653" i="1"/>
  <c r="BG653" i="1" s="1"/>
  <c r="AN653" i="1"/>
  <c r="BF653" i="1" s="1"/>
  <c r="AL653" i="1"/>
  <c r="AJ653" i="1"/>
  <c r="BD653" i="1" s="1"/>
  <c r="AH653" i="1"/>
  <c r="BC653" i="1" s="1"/>
  <c r="AF653" i="1"/>
  <c r="BB653" i="1" s="1"/>
  <c r="AD653" i="1"/>
  <c r="AB653" i="1"/>
  <c r="AZ653" i="1" s="1"/>
  <c r="Z653" i="1"/>
  <c r="AY653" i="1" s="1"/>
  <c r="X653" i="1"/>
  <c r="W653" i="1"/>
  <c r="V653" i="1"/>
  <c r="U653" i="1"/>
  <c r="T653" i="1"/>
  <c r="S653" i="1"/>
  <c r="R653" i="1"/>
  <c r="Q653" i="1"/>
  <c r="P653" i="1"/>
  <c r="O653" i="1"/>
  <c r="N653" i="1"/>
  <c r="M653" i="1"/>
  <c r="F653" i="1"/>
  <c r="E653" i="1"/>
  <c r="BQ653" i="1" s="1"/>
  <c r="BS652" i="1"/>
  <c r="BR652" i="1"/>
  <c r="BO652" i="1"/>
  <c r="BF652" i="1"/>
  <c r="BA652" i="1"/>
  <c r="AV652" i="1"/>
  <c r="AT652" i="1"/>
  <c r="BI652" i="1" s="1"/>
  <c r="AR652" i="1"/>
  <c r="BH652" i="1" s="1"/>
  <c r="AP652" i="1"/>
  <c r="BG652" i="1" s="1"/>
  <c r="AN652" i="1"/>
  <c r="AL652" i="1"/>
  <c r="BE652" i="1" s="1"/>
  <c r="AJ652" i="1"/>
  <c r="BD652" i="1" s="1"/>
  <c r="AH652" i="1"/>
  <c r="BC652" i="1" s="1"/>
  <c r="AF652" i="1"/>
  <c r="BB652" i="1" s="1"/>
  <c r="AD652" i="1"/>
  <c r="AB652" i="1"/>
  <c r="AZ652" i="1" s="1"/>
  <c r="Z652" i="1"/>
  <c r="X652" i="1"/>
  <c r="W652" i="1"/>
  <c r="V652" i="1"/>
  <c r="U652" i="1"/>
  <c r="T652" i="1"/>
  <c r="S652" i="1"/>
  <c r="R652" i="1"/>
  <c r="Q652" i="1"/>
  <c r="P652" i="1"/>
  <c r="O652" i="1"/>
  <c r="N652" i="1"/>
  <c r="M652" i="1"/>
  <c r="F652" i="1"/>
  <c r="BT652" i="1" s="1"/>
  <c r="E652" i="1"/>
  <c r="BQ652" i="1" s="1"/>
  <c r="BS651" i="1"/>
  <c r="BR651" i="1"/>
  <c r="BQ651" i="1"/>
  <c r="BO651" i="1"/>
  <c r="BP651" i="1" s="1"/>
  <c r="BI651" i="1"/>
  <c r="BG651" i="1"/>
  <c r="AV651" i="1"/>
  <c r="AT651" i="1"/>
  <c r="AR651" i="1"/>
  <c r="BH651" i="1" s="1"/>
  <c r="AP651" i="1"/>
  <c r="AN651" i="1"/>
  <c r="BF651" i="1" s="1"/>
  <c r="AL651" i="1"/>
  <c r="BE651" i="1" s="1"/>
  <c r="AJ651" i="1"/>
  <c r="BD651" i="1" s="1"/>
  <c r="AH651" i="1"/>
  <c r="BC651" i="1" s="1"/>
  <c r="AF651" i="1"/>
  <c r="BB651" i="1" s="1"/>
  <c r="AD651" i="1"/>
  <c r="BA651" i="1" s="1"/>
  <c r="AB651" i="1"/>
  <c r="AZ651" i="1" s="1"/>
  <c r="Z651" i="1"/>
  <c r="AY651" i="1" s="1"/>
  <c r="X651" i="1"/>
  <c r="W651" i="1"/>
  <c r="V651" i="1"/>
  <c r="U651" i="1"/>
  <c r="T651" i="1"/>
  <c r="S651" i="1"/>
  <c r="R651" i="1"/>
  <c r="Q651" i="1"/>
  <c r="P651" i="1"/>
  <c r="O651" i="1"/>
  <c r="N651" i="1"/>
  <c r="M651" i="1"/>
  <c r="F651" i="1"/>
  <c r="E651" i="1"/>
  <c r="BN651" i="1" s="1"/>
  <c r="BS650" i="1"/>
  <c r="BR650" i="1"/>
  <c r="BO650" i="1"/>
  <c r="BH650" i="1"/>
  <c r="BD650" i="1"/>
  <c r="AV650" i="1"/>
  <c r="AT650" i="1"/>
  <c r="BI650" i="1" s="1"/>
  <c r="AR650" i="1"/>
  <c r="AP650" i="1"/>
  <c r="BG650" i="1" s="1"/>
  <c r="AN650" i="1"/>
  <c r="BF650" i="1" s="1"/>
  <c r="AL650" i="1"/>
  <c r="BE650" i="1" s="1"/>
  <c r="AJ650" i="1"/>
  <c r="AH650" i="1"/>
  <c r="BC650" i="1" s="1"/>
  <c r="AF650" i="1"/>
  <c r="BB650" i="1" s="1"/>
  <c r="AD650" i="1"/>
  <c r="BA650" i="1" s="1"/>
  <c r="AB650" i="1"/>
  <c r="AZ650" i="1" s="1"/>
  <c r="Z650" i="1"/>
  <c r="AY650" i="1" s="1"/>
  <c r="X650" i="1"/>
  <c r="W650" i="1"/>
  <c r="V650" i="1"/>
  <c r="U650" i="1"/>
  <c r="T650" i="1"/>
  <c r="S650" i="1"/>
  <c r="R650" i="1"/>
  <c r="Q650" i="1"/>
  <c r="P650" i="1"/>
  <c r="O650" i="1"/>
  <c r="N650" i="1"/>
  <c r="M650" i="1"/>
  <c r="F650" i="1"/>
  <c r="E650" i="1"/>
  <c r="BQ650" i="1" s="1"/>
  <c r="BS649" i="1"/>
  <c r="BR649" i="1"/>
  <c r="BO649" i="1"/>
  <c r="BF649" i="1"/>
  <c r="BE649" i="1"/>
  <c r="AV649" i="1"/>
  <c r="AT649" i="1"/>
  <c r="BI649" i="1" s="1"/>
  <c r="AR649" i="1"/>
  <c r="BH649" i="1" s="1"/>
  <c r="AP649" i="1"/>
  <c r="BG649" i="1" s="1"/>
  <c r="AN649" i="1"/>
  <c r="AL649" i="1"/>
  <c r="AJ649" i="1"/>
  <c r="BD649" i="1" s="1"/>
  <c r="AH649" i="1"/>
  <c r="BC649" i="1" s="1"/>
  <c r="AF649" i="1"/>
  <c r="BB649" i="1" s="1"/>
  <c r="AD649" i="1"/>
  <c r="BA649" i="1" s="1"/>
  <c r="AB649" i="1"/>
  <c r="AZ649" i="1" s="1"/>
  <c r="Z649" i="1"/>
  <c r="AY649" i="1" s="1"/>
  <c r="X649" i="1"/>
  <c r="W649" i="1"/>
  <c r="V649" i="1"/>
  <c r="U649" i="1"/>
  <c r="T649" i="1"/>
  <c r="S649" i="1"/>
  <c r="R649" i="1"/>
  <c r="Q649" i="1"/>
  <c r="P649" i="1"/>
  <c r="O649" i="1"/>
  <c r="N649" i="1"/>
  <c r="M649" i="1"/>
  <c r="F649" i="1"/>
  <c r="BT649" i="1" s="1"/>
  <c r="E649" i="1"/>
  <c r="BQ649" i="1" s="1"/>
  <c r="BS648" i="1"/>
  <c r="BR648" i="1"/>
  <c r="BO648" i="1"/>
  <c r="BG648" i="1"/>
  <c r="BF648" i="1"/>
  <c r="BE648" i="1"/>
  <c r="AZ648" i="1"/>
  <c r="AV648" i="1"/>
  <c r="AT648" i="1"/>
  <c r="BI648" i="1" s="1"/>
  <c r="AR648" i="1"/>
  <c r="BH648" i="1" s="1"/>
  <c r="AP648" i="1"/>
  <c r="AN648" i="1"/>
  <c r="AL648" i="1"/>
  <c r="AJ648" i="1"/>
  <c r="BD648" i="1" s="1"/>
  <c r="AH648" i="1"/>
  <c r="BC648" i="1" s="1"/>
  <c r="AF648" i="1"/>
  <c r="BB648" i="1" s="1"/>
  <c r="AD648" i="1"/>
  <c r="BA648" i="1" s="1"/>
  <c r="AB648" i="1"/>
  <c r="Z648" i="1"/>
  <c r="AY648" i="1" s="1"/>
  <c r="X648" i="1"/>
  <c r="W648" i="1"/>
  <c r="V648" i="1"/>
  <c r="U648" i="1"/>
  <c r="T648" i="1"/>
  <c r="S648" i="1"/>
  <c r="R648" i="1"/>
  <c r="Q648" i="1"/>
  <c r="P648" i="1"/>
  <c r="O648" i="1"/>
  <c r="N648" i="1"/>
  <c r="M648" i="1"/>
  <c r="F648" i="1"/>
  <c r="BT648" i="1" s="1"/>
  <c r="E648" i="1"/>
  <c r="BS647" i="1"/>
  <c r="BR647" i="1"/>
  <c r="BO647" i="1"/>
  <c r="BH647" i="1"/>
  <c r="BG647" i="1"/>
  <c r="BF647" i="1"/>
  <c r="AV647" i="1"/>
  <c r="AT647" i="1"/>
  <c r="BI647" i="1" s="1"/>
  <c r="AR647" i="1"/>
  <c r="AP647" i="1"/>
  <c r="AN647" i="1"/>
  <c r="AL647" i="1"/>
  <c r="BE647" i="1" s="1"/>
  <c r="AJ647" i="1"/>
  <c r="BD647" i="1" s="1"/>
  <c r="AH647" i="1"/>
  <c r="BC647" i="1" s="1"/>
  <c r="AF647" i="1"/>
  <c r="BB647" i="1" s="1"/>
  <c r="AD647" i="1"/>
  <c r="BA647" i="1" s="1"/>
  <c r="AB647" i="1"/>
  <c r="AZ647" i="1" s="1"/>
  <c r="Z647" i="1"/>
  <c r="AY647" i="1" s="1"/>
  <c r="X647" i="1"/>
  <c r="W647" i="1"/>
  <c r="V647" i="1"/>
  <c r="U647" i="1"/>
  <c r="T647" i="1"/>
  <c r="S647" i="1"/>
  <c r="R647" i="1"/>
  <c r="Q647" i="1"/>
  <c r="P647" i="1"/>
  <c r="O647" i="1"/>
  <c r="N647" i="1"/>
  <c r="M647" i="1"/>
  <c r="F647" i="1"/>
  <c r="BT647" i="1" s="1"/>
  <c r="E647" i="1"/>
  <c r="BN647" i="1" s="1"/>
  <c r="BS646" i="1"/>
  <c r="BR646" i="1"/>
  <c r="BO646" i="1"/>
  <c r="BG646" i="1"/>
  <c r="BE646" i="1"/>
  <c r="AV646" i="1"/>
  <c r="AT646" i="1"/>
  <c r="BI646" i="1" s="1"/>
  <c r="AR646" i="1"/>
  <c r="BH646" i="1" s="1"/>
  <c r="AP646" i="1"/>
  <c r="AN646" i="1"/>
  <c r="BF646" i="1" s="1"/>
  <c r="AL646" i="1"/>
  <c r="AJ646" i="1"/>
  <c r="BD646" i="1" s="1"/>
  <c r="AH646" i="1"/>
  <c r="BC646" i="1" s="1"/>
  <c r="AF646" i="1"/>
  <c r="BB646" i="1" s="1"/>
  <c r="AD646" i="1"/>
  <c r="BA646" i="1" s="1"/>
  <c r="AB646" i="1"/>
  <c r="AZ646" i="1" s="1"/>
  <c r="Z646" i="1"/>
  <c r="AY646" i="1" s="1"/>
  <c r="X646" i="1"/>
  <c r="W646" i="1"/>
  <c r="V646" i="1"/>
  <c r="U646" i="1"/>
  <c r="T646" i="1"/>
  <c r="S646" i="1"/>
  <c r="R646" i="1"/>
  <c r="Q646" i="1"/>
  <c r="P646" i="1"/>
  <c r="O646" i="1"/>
  <c r="N646" i="1"/>
  <c r="M646" i="1"/>
  <c r="F646" i="1"/>
  <c r="E646" i="1"/>
  <c r="BQ646" i="1" s="1"/>
  <c r="BS645" i="1"/>
  <c r="BR645" i="1"/>
  <c r="BO645" i="1"/>
  <c r="BF645" i="1"/>
  <c r="BC645" i="1"/>
  <c r="AV645" i="1"/>
  <c r="AT645" i="1"/>
  <c r="BI645" i="1" s="1"/>
  <c r="AR645" i="1"/>
  <c r="BH645" i="1" s="1"/>
  <c r="AP645" i="1"/>
  <c r="BG645" i="1" s="1"/>
  <c r="AN645" i="1"/>
  <c r="AL645" i="1"/>
  <c r="BE645" i="1" s="1"/>
  <c r="AJ645" i="1"/>
  <c r="BD645" i="1" s="1"/>
  <c r="AH645" i="1"/>
  <c r="AF645" i="1"/>
  <c r="BB645" i="1" s="1"/>
  <c r="AD645" i="1"/>
  <c r="BA645" i="1" s="1"/>
  <c r="AB645" i="1"/>
  <c r="AZ645" i="1" s="1"/>
  <c r="Z645" i="1"/>
  <c r="AY645" i="1" s="1"/>
  <c r="X645" i="1"/>
  <c r="W645" i="1"/>
  <c r="V645" i="1"/>
  <c r="U645" i="1"/>
  <c r="T645" i="1"/>
  <c r="S645" i="1"/>
  <c r="R645" i="1"/>
  <c r="Q645" i="1"/>
  <c r="P645" i="1"/>
  <c r="O645" i="1"/>
  <c r="N645" i="1"/>
  <c r="M645" i="1"/>
  <c r="F645" i="1"/>
  <c r="E645" i="1"/>
  <c r="BS644" i="1"/>
  <c r="BR644" i="1"/>
  <c r="BO644" i="1"/>
  <c r="BD644" i="1"/>
  <c r="AV644" i="1"/>
  <c r="AT644" i="1"/>
  <c r="BI644" i="1" s="1"/>
  <c r="AR644" i="1"/>
  <c r="BH644" i="1" s="1"/>
  <c r="AP644" i="1"/>
  <c r="BG644" i="1" s="1"/>
  <c r="AN644" i="1"/>
  <c r="BF644" i="1" s="1"/>
  <c r="AL644" i="1"/>
  <c r="BE644" i="1" s="1"/>
  <c r="AJ644" i="1"/>
  <c r="AH644" i="1"/>
  <c r="BC644" i="1" s="1"/>
  <c r="AF644" i="1"/>
  <c r="BB644" i="1" s="1"/>
  <c r="AD644" i="1"/>
  <c r="BA644" i="1" s="1"/>
  <c r="AB644" i="1"/>
  <c r="AZ644" i="1" s="1"/>
  <c r="Z644" i="1"/>
  <c r="X644" i="1"/>
  <c r="W644" i="1"/>
  <c r="V644" i="1"/>
  <c r="U644" i="1"/>
  <c r="T644" i="1"/>
  <c r="S644" i="1"/>
  <c r="R644" i="1"/>
  <c r="Q644" i="1"/>
  <c r="P644" i="1"/>
  <c r="O644" i="1"/>
  <c r="N644" i="1"/>
  <c r="M644" i="1"/>
  <c r="F644" i="1"/>
  <c r="BT644" i="1" s="1"/>
  <c r="E644" i="1"/>
  <c r="BS643" i="1"/>
  <c r="BR643" i="1"/>
  <c r="BO643" i="1"/>
  <c r="AV643" i="1"/>
  <c r="AT643" i="1"/>
  <c r="BI643" i="1" s="1"/>
  <c r="AR643" i="1"/>
  <c r="BH643" i="1" s="1"/>
  <c r="AP643" i="1"/>
  <c r="BG643" i="1" s="1"/>
  <c r="AN643" i="1"/>
  <c r="BF643" i="1" s="1"/>
  <c r="AL643" i="1"/>
  <c r="BE643" i="1" s="1"/>
  <c r="AJ643" i="1"/>
  <c r="BD643" i="1" s="1"/>
  <c r="AH643" i="1"/>
  <c r="BC643" i="1" s="1"/>
  <c r="AF643" i="1"/>
  <c r="BB643" i="1" s="1"/>
  <c r="AD643" i="1"/>
  <c r="BA643" i="1" s="1"/>
  <c r="AB643" i="1"/>
  <c r="AZ643" i="1" s="1"/>
  <c r="Z643" i="1"/>
  <c r="X643" i="1"/>
  <c r="W643" i="1"/>
  <c r="V643" i="1"/>
  <c r="U643" i="1"/>
  <c r="T643" i="1"/>
  <c r="S643" i="1"/>
  <c r="R643" i="1"/>
  <c r="Q643" i="1"/>
  <c r="P643" i="1"/>
  <c r="O643" i="1"/>
  <c r="N643" i="1"/>
  <c r="M643" i="1"/>
  <c r="F643" i="1"/>
  <c r="E643" i="1"/>
  <c r="BS642" i="1"/>
  <c r="BR642" i="1"/>
  <c r="BO642" i="1"/>
  <c r="AV642" i="1"/>
  <c r="AT642" i="1"/>
  <c r="BI642" i="1" s="1"/>
  <c r="AR642" i="1"/>
  <c r="BH642" i="1" s="1"/>
  <c r="AP642" i="1"/>
  <c r="BG642" i="1" s="1"/>
  <c r="AN642" i="1"/>
  <c r="BF642" i="1" s="1"/>
  <c r="AL642" i="1"/>
  <c r="BE642" i="1" s="1"/>
  <c r="AJ642" i="1"/>
  <c r="BD642" i="1" s="1"/>
  <c r="AH642" i="1"/>
  <c r="BC642" i="1" s="1"/>
  <c r="AF642" i="1"/>
  <c r="BB642" i="1" s="1"/>
  <c r="AD642" i="1"/>
  <c r="BA642" i="1" s="1"/>
  <c r="AB642" i="1"/>
  <c r="AZ642" i="1" s="1"/>
  <c r="Z642" i="1"/>
  <c r="AY642" i="1" s="1"/>
  <c r="X642" i="1"/>
  <c r="W642" i="1"/>
  <c r="V642" i="1"/>
  <c r="U642" i="1"/>
  <c r="T642" i="1"/>
  <c r="S642" i="1"/>
  <c r="R642" i="1"/>
  <c r="Q642" i="1"/>
  <c r="P642" i="1"/>
  <c r="O642" i="1"/>
  <c r="N642" i="1"/>
  <c r="M642" i="1"/>
  <c r="F642" i="1"/>
  <c r="BT642" i="1" s="1"/>
  <c r="E642" i="1"/>
  <c r="BN642" i="1" s="1"/>
  <c r="BS641" i="1"/>
  <c r="BR641" i="1"/>
  <c r="BO641" i="1"/>
  <c r="AV641" i="1"/>
  <c r="AT641" i="1"/>
  <c r="BI641" i="1" s="1"/>
  <c r="AR641" i="1"/>
  <c r="BH641" i="1" s="1"/>
  <c r="AP641" i="1"/>
  <c r="BG641" i="1" s="1"/>
  <c r="AN641" i="1"/>
  <c r="BF641" i="1" s="1"/>
  <c r="AL641" i="1"/>
  <c r="BE641" i="1" s="1"/>
  <c r="AJ641" i="1"/>
  <c r="BD641" i="1" s="1"/>
  <c r="AH641" i="1"/>
  <c r="BC641" i="1" s="1"/>
  <c r="AF641" i="1"/>
  <c r="BB641" i="1" s="1"/>
  <c r="AD641" i="1"/>
  <c r="BA641" i="1" s="1"/>
  <c r="AB641" i="1"/>
  <c r="AZ641" i="1" s="1"/>
  <c r="Z641" i="1"/>
  <c r="AY641" i="1" s="1"/>
  <c r="X641" i="1"/>
  <c r="W641" i="1"/>
  <c r="V641" i="1"/>
  <c r="U641" i="1"/>
  <c r="T641" i="1"/>
  <c r="S641" i="1"/>
  <c r="R641" i="1"/>
  <c r="Q641" i="1"/>
  <c r="P641" i="1"/>
  <c r="O641" i="1"/>
  <c r="N641" i="1"/>
  <c r="M641" i="1"/>
  <c r="F641" i="1"/>
  <c r="BT641" i="1" s="1"/>
  <c r="E641" i="1"/>
  <c r="BQ641" i="1" s="1"/>
  <c r="BS640" i="1"/>
  <c r="BR640" i="1"/>
  <c r="BT640" i="1" s="1"/>
  <c r="BO640" i="1"/>
  <c r="AV640" i="1"/>
  <c r="AT640" i="1"/>
  <c r="BI640" i="1" s="1"/>
  <c r="AR640" i="1"/>
  <c r="BH640" i="1" s="1"/>
  <c r="AP640" i="1"/>
  <c r="BG640" i="1" s="1"/>
  <c r="AN640" i="1"/>
  <c r="BF640" i="1" s="1"/>
  <c r="AL640" i="1"/>
  <c r="BE640" i="1" s="1"/>
  <c r="AJ640" i="1"/>
  <c r="BD640" i="1" s="1"/>
  <c r="AH640" i="1"/>
  <c r="BC640" i="1" s="1"/>
  <c r="AF640" i="1"/>
  <c r="BB640" i="1" s="1"/>
  <c r="AD640" i="1"/>
  <c r="BA640" i="1" s="1"/>
  <c r="AB640" i="1"/>
  <c r="AZ640" i="1" s="1"/>
  <c r="Z640" i="1"/>
  <c r="X640" i="1"/>
  <c r="W640" i="1"/>
  <c r="V640" i="1"/>
  <c r="U640" i="1"/>
  <c r="T640" i="1"/>
  <c r="S640" i="1"/>
  <c r="R640" i="1"/>
  <c r="Q640" i="1"/>
  <c r="P640" i="1"/>
  <c r="O640" i="1"/>
  <c r="N640" i="1"/>
  <c r="M640" i="1"/>
  <c r="F640" i="1"/>
  <c r="E640" i="1"/>
  <c r="BQ640" i="1" s="1"/>
  <c r="BS639" i="1"/>
  <c r="BR639" i="1"/>
  <c r="BO639" i="1"/>
  <c r="BC639" i="1"/>
  <c r="AV639" i="1"/>
  <c r="AT639" i="1"/>
  <c r="BI639" i="1" s="1"/>
  <c r="AR639" i="1"/>
  <c r="BH639" i="1" s="1"/>
  <c r="AP639" i="1"/>
  <c r="BG639" i="1" s="1"/>
  <c r="AN639" i="1"/>
  <c r="BF639" i="1" s="1"/>
  <c r="AL639" i="1"/>
  <c r="BE639" i="1" s="1"/>
  <c r="AJ639" i="1"/>
  <c r="BD639" i="1" s="1"/>
  <c r="AH639" i="1"/>
  <c r="AF639" i="1"/>
  <c r="BB639" i="1" s="1"/>
  <c r="AD639" i="1"/>
  <c r="BA639" i="1" s="1"/>
  <c r="AB639" i="1"/>
  <c r="AZ639" i="1" s="1"/>
  <c r="Z639" i="1"/>
  <c r="AY639" i="1" s="1"/>
  <c r="X639" i="1"/>
  <c r="W639" i="1"/>
  <c r="V639" i="1"/>
  <c r="U639" i="1"/>
  <c r="T639" i="1"/>
  <c r="S639" i="1"/>
  <c r="R639" i="1"/>
  <c r="Q639" i="1"/>
  <c r="P639" i="1"/>
  <c r="O639" i="1"/>
  <c r="N639" i="1"/>
  <c r="M639" i="1"/>
  <c r="F639" i="1"/>
  <c r="BT639" i="1" s="1"/>
  <c r="E639" i="1"/>
  <c r="BN639" i="1" s="1"/>
  <c r="BS638" i="1"/>
  <c r="BR638" i="1"/>
  <c r="BO638" i="1"/>
  <c r="AV638" i="1"/>
  <c r="AT638" i="1"/>
  <c r="BI638" i="1" s="1"/>
  <c r="AR638" i="1"/>
  <c r="BH638" i="1" s="1"/>
  <c r="AP638" i="1"/>
  <c r="BG638" i="1" s="1"/>
  <c r="AN638" i="1"/>
  <c r="BF638" i="1" s="1"/>
  <c r="AL638" i="1"/>
  <c r="BE638" i="1" s="1"/>
  <c r="AJ638" i="1"/>
  <c r="BD638" i="1" s="1"/>
  <c r="AH638" i="1"/>
  <c r="BC638" i="1" s="1"/>
  <c r="AF638" i="1"/>
  <c r="BB638" i="1" s="1"/>
  <c r="AD638" i="1"/>
  <c r="BA638" i="1" s="1"/>
  <c r="AB638" i="1"/>
  <c r="AZ638" i="1" s="1"/>
  <c r="Z638" i="1"/>
  <c r="AY638" i="1" s="1"/>
  <c r="X638" i="1"/>
  <c r="W638" i="1"/>
  <c r="V638" i="1"/>
  <c r="U638" i="1"/>
  <c r="T638" i="1"/>
  <c r="S638" i="1"/>
  <c r="R638" i="1"/>
  <c r="Q638" i="1"/>
  <c r="P638" i="1"/>
  <c r="O638" i="1"/>
  <c r="N638" i="1"/>
  <c r="M638" i="1"/>
  <c r="F638" i="1"/>
  <c r="E638" i="1"/>
  <c r="BQ638" i="1" s="1"/>
  <c r="BS637" i="1"/>
  <c r="BR637" i="1"/>
  <c r="BO637" i="1"/>
  <c r="AV637" i="1"/>
  <c r="AT637" i="1"/>
  <c r="BI637" i="1" s="1"/>
  <c r="AR637" i="1"/>
  <c r="BH637" i="1" s="1"/>
  <c r="AP637" i="1"/>
  <c r="BG637" i="1" s="1"/>
  <c r="AN637" i="1"/>
  <c r="BF637" i="1" s="1"/>
  <c r="AL637" i="1"/>
  <c r="BE637" i="1" s="1"/>
  <c r="AJ637" i="1"/>
  <c r="BD637" i="1" s="1"/>
  <c r="AH637" i="1"/>
  <c r="BC637" i="1" s="1"/>
  <c r="AF637" i="1"/>
  <c r="BB637" i="1" s="1"/>
  <c r="AD637" i="1"/>
  <c r="BA637" i="1" s="1"/>
  <c r="AB637" i="1"/>
  <c r="AZ637" i="1" s="1"/>
  <c r="Z637" i="1"/>
  <c r="X637" i="1"/>
  <c r="W637" i="1"/>
  <c r="V637" i="1"/>
  <c r="U637" i="1"/>
  <c r="T637" i="1"/>
  <c r="S637" i="1"/>
  <c r="R637" i="1"/>
  <c r="Q637" i="1"/>
  <c r="P637" i="1"/>
  <c r="O637" i="1"/>
  <c r="N637" i="1"/>
  <c r="M637" i="1"/>
  <c r="F637" i="1"/>
  <c r="BT637" i="1" s="1"/>
  <c r="E637" i="1"/>
  <c r="BQ637" i="1" s="1"/>
  <c r="BS636" i="1"/>
  <c r="BR636" i="1"/>
  <c r="BO636" i="1"/>
  <c r="AV636" i="1"/>
  <c r="AT636" i="1"/>
  <c r="BI636" i="1" s="1"/>
  <c r="AR636" i="1"/>
  <c r="BH636" i="1" s="1"/>
  <c r="AP636" i="1"/>
  <c r="BG636" i="1" s="1"/>
  <c r="AN636" i="1"/>
  <c r="BF636" i="1" s="1"/>
  <c r="AL636" i="1"/>
  <c r="BE636" i="1" s="1"/>
  <c r="AJ636" i="1"/>
  <c r="BD636" i="1" s="1"/>
  <c r="AH636" i="1"/>
  <c r="BC636" i="1" s="1"/>
  <c r="AF636" i="1"/>
  <c r="BB636" i="1" s="1"/>
  <c r="AD636" i="1"/>
  <c r="BA636" i="1" s="1"/>
  <c r="AB636" i="1"/>
  <c r="AZ636" i="1" s="1"/>
  <c r="Z636" i="1"/>
  <c r="AY636" i="1" s="1"/>
  <c r="X636" i="1"/>
  <c r="W636" i="1"/>
  <c r="V636" i="1"/>
  <c r="U636" i="1"/>
  <c r="T636" i="1"/>
  <c r="S636" i="1"/>
  <c r="R636" i="1"/>
  <c r="Q636" i="1"/>
  <c r="P636" i="1"/>
  <c r="O636" i="1"/>
  <c r="N636" i="1"/>
  <c r="M636" i="1"/>
  <c r="F636" i="1"/>
  <c r="E636" i="1"/>
  <c r="BS635" i="1"/>
  <c r="BR635" i="1"/>
  <c r="BO635" i="1"/>
  <c r="AV635" i="1"/>
  <c r="AT635" i="1"/>
  <c r="BI635" i="1" s="1"/>
  <c r="AR635" i="1"/>
  <c r="BH635" i="1" s="1"/>
  <c r="AP635" i="1"/>
  <c r="BG635" i="1" s="1"/>
  <c r="AN635" i="1"/>
  <c r="BF635" i="1" s="1"/>
  <c r="AL635" i="1"/>
  <c r="BE635" i="1" s="1"/>
  <c r="AJ635" i="1"/>
  <c r="BD635" i="1" s="1"/>
  <c r="AH635" i="1"/>
  <c r="BC635" i="1" s="1"/>
  <c r="AF635" i="1"/>
  <c r="BB635" i="1" s="1"/>
  <c r="AD635" i="1"/>
  <c r="BA635" i="1" s="1"/>
  <c r="AB635" i="1"/>
  <c r="AZ635" i="1" s="1"/>
  <c r="Z635" i="1"/>
  <c r="AY635" i="1" s="1"/>
  <c r="X635" i="1"/>
  <c r="W635" i="1"/>
  <c r="V635" i="1"/>
  <c r="U635" i="1"/>
  <c r="T635" i="1"/>
  <c r="S635" i="1"/>
  <c r="R635" i="1"/>
  <c r="Q635" i="1"/>
  <c r="P635" i="1"/>
  <c r="O635" i="1"/>
  <c r="N635" i="1"/>
  <c r="M635" i="1"/>
  <c r="F635" i="1"/>
  <c r="BT635" i="1" s="1"/>
  <c r="E635" i="1"/>
  <c r="BS634" i="1"/>
  <c r="BR634" i="1"/>
  <c r="BO634" i="1"/>
  <c r="AV634" i="1"/>
  <c r="AT634" i="1"/>
  <c r="BI634" i="1" s="1"/>
  <c r="AR634" i="1"/>
  <c r="BH634" i="1" s="1"/>
  <c r="AP634" i="1"/>
  <c r="BG634" i="1" s="1"/>
  <c r="AN634" i="1"/>
  <c r="BF634" i="1" s="1"/>
  <c r="AL634" i="1"/>
  <c r="BE634" i="1" s="1"/>
  <c r="AJ634" i="1"/>
  <c r="BD634" i="1" s="1"/>
  <c r="AH634" i="1"/>
  <c r="BC634" i="1" s="1"/>
  <c r="AF634" i="1"/>
  <c r="BB634" i="1" s="1"/>
  <c r="AD634" i="1"/>
  <c r="BA634" i="1" s="1"/>
  <c r="AB634" i="1"/>
  <c r="AZ634" i="1" s="1"/>
  <c r="Z634" i="1"/>
  <c r="AY634" i="1" s="1"/>
  <c r="X634" i="1"/>
  <c r="W634" i="1"/>
  <c r="V634" i="1"/>
  <c r="U634" i="1"/>
  <c r="T634" i="1"/>
  <c r="S634" i="1"/>
  <c r="R634" i="1"/>
  <c r="Q634" i="1"/>
  <c r="P634" i="1"/>
  <c r="O634" i="1"/>
  <c r="N634" i="1"/>
  <c r="M634" i="1"/>
  <c r="F634" i="1"/>
  <c r="E634" i="1"/>
  <c r="BQ634" i="1" s="1"/>
  <c r="BS633" i="1"/>
  <c r="BR633" i="1"/>
  <c r="BO633" i="1"/>
  <c r="AV633" i="1"/>
  <c r="AT633" i="1"/>
  <c r="BI633" i="1" s="1"/>
  <c r="AR633" i="1"/>
  <c r="BH633" i="1" s="1"/>
  <c r="AP633" i="1"/>
  <c r="BG633" i="1" s="1"/>
  <c r="AN633" i="1"/>
  <c r="BF633" i="1" s="1"/>
  <c r="AL633" i="1"/>
  <c r="BE633" i="1" s="1"/>
  <c r="AJ633" i="1"/>
  <c r="BD633" i="1" s="1"/>
  <c r="AH633" i="1"/>
  <c r="BC633" i="1" s="1"/>
  <c r="AF633" i="1"/>
  <c r="BB633" i="1" s="1"/>
  <c r="AD633" i="1"/>
  <c r="BA633" i="1" s="1"/>
  <c r="AB633" i="1"/>
  <c r="AZ633" i="1" s="1"/>
  <c r="Z633" i="1"/>
  <c r="AY633" i="1" s="1"/>
  <c r="X633" i="1"/>
  <c r="W633" i="1"/>
  <c r="V633" i="1"/>
  <c r="U633" i="1"/>
  <c r="T633" i="1"/>
  <c r="S633" i="1"/>
  <c r="R633" i="1"/>
  <c r="Q633" i="1"/>
  <c r="P633" i="1"/>
  <c r="O633" i="1"/>
  <c r="N633" i="1"/>
  <c r="M633" i="1"/>
  <c r="F633" i="1"/>
  <c r="E633" i="1"/>
  <c r="BQ633" i="1" s="1"/>
  <c r="BS632" i="1"/>
  <c r="BR632" i="1"/>
  <c r="BO632" i="1"/>
  <c r="BN632" i="1"/>
  <c r="AV632" i="1"/>
  <c r="AT632" i="1"/>
  <c r="BI632" i="1" s="1"/>
  <c r="AR632" i="1"/>
  <c r="BH632" i="1" s="1"/>
  <c r="AP632" i="1"/>
  <c r="BG632" i="1" s="1"/>
  <c r="AN632" i="1"/>
  <c r="BF632" i="1" s="1"/>
  <c r="AL632" i="1"/>
  <c r="BE632" i="1" s="1"/>
  <c r="AJ632" i="1"/>
  <c r="BD632" i="1" s="1"/>
  <c r="AH632" i="1"/>
  <c r="BC632" i="1" s="1"/>
  <c r="AF632" i="1"/>
  <c r="BB632" i="1" s="1"/>
  <c r="AD632" i="1"/>
  <c r="BA632" i="1" s="1"/>
  <c r="AB632" i="1"/>
  <c r="AZ632" i="1" s="1"/>
  <c r="Z632" i="1"/>
  <c r="X632" i="1"/>
  <c r="W632" i="1"/>
  <c r="V632" i="1"/>
  <c r="U632" i="1"/>
  <c r="T632" i="1"/>
  <c r="S632" i="1"/>
  <c r="R632" i="1"/>
  <c r="Q632" i="1"/>
  <c r="P632" i="1"/>
  <c r="O632" i="1"/>
  <c r="N632" i="1"/>
  <c r="M632" i="1"/>
  <c r="F632" i="1"/>
  <c r="BT632" i="1" s="1"/>
  <c r="E632" i="1"/>
  <c r="BQ632" i="1" s="1"/>
  <c r="BS631" i="1"/>
  <c r="BR631" i="1"/>
  <c r="BO631" i="1"/>
  <c r="AV631" i="1"/>
  <c r="AT631" i="1"/>
  <c r="BI631" i="1" s="1"/>
  <c r="AR631" i="1"/>
  <c r="BH631" i="1" s="1"/>
  <c r="AP631" i="1"/>
  <c r="BG631" i="1" s="1"/>
  <c r="AN631" i="1"/>
  <c r="BF631" i="1" s="1"/>
  <c r="AL631" i="1"/>
  <c r="BE631" i="1" s="1"/>
  <c r="AJ631" i="1"/>
  <c r="BD631" i="1" s="1"/>
  <c r="AH631" i="1"/>
  <c r="BC631" i="1" s="1"/>
  <c r="AF631" i="1"/>
  <c r="BB631" i="1" s="1"/>
  <c r="AD631" i="1"/>
  <c r="BA631" i="1" s="1"/>
  <c r="AB631" i="1"/>
  <c r="AZ631" i="1" s="1"/>
  <c r="Z631" i="1"/>
  <c r="X631" i="1"/>
  <c r="W631" i="1"/>
  <c r="V631" i="1"/>
  <c r="U631" i="1"/>
  <c r="T631" i="1"/>
  <c r="S631" i="1"/>
  <c r="R631" i="1"/>
  <c r="Q631" i="1"/>
  <c r="P631" i="1"/>
  <c r="O631" i="1"/>
  <c r="N631" i="1"/>
  <c r="M631" i="1"/>
  <c r="F631" i="1"/>
  <c r="E631" i="1"/>
  <c r="BQ631" i="1" s="1"/>
  <c r="BS630" i="1"/>
  <c r="BR630" i="1"/>
  <c r="BO630" i="1"/>
  <c r="BP630" i="1" s="1"/>
  <c r="BN630" i="1"/>
  <c r="AV630" i="1"/>
  <c r="AT630" i="1"/>
  <c r="BI630" i="1" s="1"/>
  <c r="AR630" i="1"/>
  <c r="BH630" i="1" s="1"/>
  <c r="AP630" i="1"/>
  <c r="BG630" i="1" s="1"/>
  <c r="AN630" i="1"/>
  <c r="BF630" i="1" s="1"/>
  <c r="AL630" i="1"/>
  <c r="BE630" i="1" s="1"/>
  <c r="AJ630" i="1"/>
  <c r="BD630" i="1" s="1"/>
  <c r="AH630" i="1"/>
  <c r="BC630" i="1" s="1"/>
  <c r="AF630" i="1"/>
  <c r="BB630" i="1" s="1"/>
  <c r="AD630" i="1"/>
  <c r="BA630" i="1" s="1"/>
  <c r="AB630" i="1"/>
  <c r="AZ630" i="1" s="1"/>
  <c r="Z630" i="1"/>
  <c r="X630" i="1"/>
  <c r="W630" i="1"/>
  <c r="V630" i="1"/>
  <c r="U630" i="1"/>
  <c r="T630" i="1"/>
  <c r="S630" i="1"/>
  <c r="R630" i="1"/>
  <c r="Q630" i="1"/>
  <c r="P630" i="1"/>
  <c r="O630" i="1"/>
  <c r="N630" i="1"/>
  <c r="M630" i="1"/>
  <c r="F630" i="1"/>
  <c r="E630" i="1"/>
  <c r="BS629" i="1"/>
  <c r="BR629" i="1"/>
  <c r="BQ629" i="1"/>
  <c r="BO629" i="1"/>
  <c r="BP629" i="1" s="1"/>
  <c r="AZ629" i="1"/>
  <c r="AV629" i="1"/>
  <c r="AT629" i="1"/>
  <c r="BI629" i="1" s="1"/>
  <c r="AR629" i="1"/>
  <c r="BH629" i="1" s="1"/>
  <c r="AP629" i="1"/>
  <c r="BG629" i="1" s="1"/>
  <c r="AN629" i="1"/>
  <c r="BF629" i="1" s="1"/>
  <c r="AL629" i="1"/>
  <c r="BE629" i="1" s="1"/>
  <c r="AJ629" i="1"/>
  <c r="BD629" i="1" s="1"/>
  <c r="AH629" i="1"/>
  <c r="BC629" i="1" s="1"/>
  <c r="AF629" i="1"/>
  <c r="BB629" i="1" s="1"/>
  <c r="AD629" i="1"/>
  <c r="BA629" i="1" s="1"/>
  <c r="AB629" i="1"/>
  <c r="Z629" i="1"/>
  <c r="AY629" i="1" s="1"/>
  <c r="X629" i="1"/>
  <c r="W629" i="1"/>
  <c r="V629" i="1"/>
  <c r="U629" i="1"/>
  <c r="T629" i="1"/>
  <c r="S629" i="1"/>
  <c r="R629" i="1"/>
  <c r="Q629" i="1"/>
  <c r="P629" i="1"/>
  <c r="O629" i="1"/>
  <c r="N629" i="1"/>
  <c r="M629" i="1"/>
  <c r="F629" i="1"/>
  <c r="E629" i="1"/>
  <c r="BN629" i="1" s="1"/>
  <c r="BS628" i="1"/>
  <c r="BR628" i="1"/>
  <c r="BQ628" i="1"/>
  <c r="BO628" i="1"/>
  <c r="BP628" i="1" s="1"/>
  <c r="AV628" i="1"/>
  <c r="AT628" i="1"/>
  <c r="BI628" i="1" s="1"/>
  <c r="AR628" i="1"/>
  <c r="BH628" i="1" s="1"/>
  <c r="AP628" i="1"/>
  <c r="BG628" i="1" s="1"/>
  <c r="AN628" i="1"/>
  <c r="BF628" i="1" s="1"/>
  <c r="AL628" i="1"/>
  <c r="BE628" i="1" s="1"/>
  <c r="AJ628" i="1"/>
  <c r="BD628" i="1" s="1"/>
  <c r="AH628" i="1"/>
  <c r="BC628" i="1" s="1"/>
  <c r="AF628" i="1"/>
  <c r="BB628" i="1" s="1"/>
  <c r="AD628" i="1"/>
  <c r="BA628" i="1" s="1"/>
  <c r="AB628" i="1"/>
  <c r="AZ628" i="1" s="1"/>
  <c r="Z628" i="1"/>
  <c r="AY628" i="1" s="1"/>
  <c r="X628" i="1"/>
  <c r="W628" i="1"/>
  <c r="V628" i="1"/>
  <c r="U628" i="1"/>
  <c r="T628" i="1"/>
  <c r="S628" i="1"/>
  <c r="R628" i="1"/>
  <c r="Q628" i="1"/>
  <c r="P628" i="1"/>
  <c r="O628" i="1"/>
  <c r="N628" i="1"/>
  <c r="M628" i="1"/>
  <c r="F628" i="1"/>
  <c r="E628" i="1"/>
  <c r="BN628" i="1" s="1"/>
  <c r="BS627" i="1"/>
  <c r="BR627" i="1"/>
  <c r="BO627" i="1"/>
  <c r="AV627" i="1"/>
  <c r="AT627" i="1"/>
  <c r="BI627" i="1" s="1"/>
  <c r="AR627" i="1"/>
  <c r="BH627" i="1" s="1"/>
  <c r="AP627" i="1"/>
  <c r="BG627" i="1" s="1"/>
  <c r="AN627" i="1"/>
  <c r="BF627" i="1" s="1"/>
  <c r="AL627" i="1"/>
  <c r="BE627" i="1" s="1"/>
  <c r="AJ627" i="1"/>
  <c r="BD627" i="1" s="1"/>
  <c r="AH627" i="1"/>
  <c r="BC627" i="1" s="1"/>
  <c r="AF627" i="1"/>
  <c r="BB627" i="1" s="1"/>
  <c r="AD627" i="1"/>
  <c r="BA627" i="1" s="1"/>
  <c r="AB627" i="1"/>
  <c r="AZ627" i="1" s="1"/>
  <c r="Z627" i="1"/>
  <c r="X627" i="1"/>
  <c r="W627" i="1"/>
  <c r="V627" i="1"/>
  <c r="U627" i="1"/>
  <c r="T627" i="1"/>
  <c r="S627" i="1"/>
  <c r="R627" i="1"/>
  <c r="Q627" i="1"/>
  <c r="P627" i="1"/>
  <c r="O627" i="1"/>
  <c r="N627" i="1"/>
  <c r="M627" i="1"/>
  <c r="F627" i="1"/>
  <c r="E627" i="1"/>
  <c r="BS626" i="1"/>
  <c r="BR626" i="1"/>
  <c r="BT626" i="1" s="1"/>
  <c r="BO626" i="1"/>
  <c r="AV626" i="1"/>
  <c r="AT626" i="1"/>
  <c r="BI626" i="1" s="1"/>
  <c r="AR626" i="1"/>
  <c r="BH626" i="1" s="1"/>
  <c r="AP626" i="1"/>
  <c r="BG626" i="1" s="1"/>
  <c r="AN626" i="1"/>
  <c r="BF626" i="1" s="1"/>
  <c r="AL626" i="1"/>
  <c r="BE626" i="1" s="1"/>
  <c r="AJ626" i="1"/>
  <c r="BD626" i="1" s="1"/>
  <c r="AH626" i="1"/>
  <c r="BC626" i="1" s="1"/>
  <c r="AF626" i="1"/>
  <c r="BB626" i="1" s="1"/>
  <c r="AD626" i="1"/>
  <c r="BA626" i="1" s="1"/>
  <c r="AB626" i="1"/>
  <c r="AZ626" i="1" s="1"/>
  <c r="Z626" i="1"/>
  <c r="AY626" i="1" s="1"/>
  <c r="X626" i="1"/>
  <c r="W626" i="1"/>
  <c r="V626" i="1"/>
  <c r="U626" i="1"/>
  <c r="T626" i="1"/>
  <c r="S626" i="1"/>
  <c r="R626" i="1"/>
  <c r="Q626" i="1"/>
  <c r="P626" i="1"/>
  <c r="O626" i="1"/>
  <c r="N626" i="1"/>
  <c r="M626" i="1"/>
  <c r="F626" i="1"/>
  <c r="E626" i="1"/>
  <c r="BQ626" i="1" s="1"/>
  <c r="BS625" i="1"/>
  <c r="BR625" i="1"/>
  <c r="BO625" i="1"/>
  <c r="BP625" i="1" s="1"/>
  <c r="BF625" i="1"/>
  <c r="AV625" i="1"/>
  <c r="AT625" i="1"/>
  <c r="BI625" i="1" s="1"/>
  <c r="AR625" i="1"/>
  <c r="BH625" i="1" s="1"/>
  <c r="AP625" i="1"/>
  <c r="BG625" i="1" s="1"/>
  <c r="AN625" i="1"/>
  <c r="AL625" i="1"/>
  <c r="BE625" i="1" s="1"/>
  <c r="AJ625" i="1"/>
  <c r="BD625" i="1" s="1"/>
  <c r="AH625" i="1"/>
  <c r="BC625" i="1" s="1"/>
  <c r="AF625" i="1"/>
  <c r="BB625" i="1" s="1"/>
  <c r="AD625" i="1"/>
  <c r="BA625" i="1" s="1"/>
  <c r="AB625" i="1"/>
  <c r="AZ625" i="1" s="1"/>
  <c r="Z625" i="1"/>
  <c r="X625" i="1"/>
  <c r="W625" i="1"/>
  <c r="V625" i="1"/>
  <c r="U625" i="1"/>
  <c r="T625" i="1"/>
  <c r="S625" i="1"/>
  <c r="R625" i="1"/>
  <c r="Q625" i="1"/>
  <c r="P625" i="1"/>
  <c r="O625" i="1"/>
  <c r="N625" i="1"/>
  <c r="M625" i="1"/>
  <c r="F625" i="1"/>
  <c r="E625" i="1"/>
  <c r="BQ625" i="1" s="1"/>
  <c r="BS624" i="1"/>
  <c r="BR624" i="1"/>
  <c r="BO624" i="1"/>
  <c r="BF624" i="1"/>
  <c r="AV624" i="1"/>
  <c r="AT624" i="1"/>
  <c r="BI624" i="1" s="1"/>
  <c r="AR624" i="1"/>
  <c r="BH624" i="1" s="1"/>
  <c r="AP624" i="1"/>
  <c r="BG624" i="1" s="1"/>
  <c r="AN624" i="1"/>
  <c r="AL624" i="1"/>
  <c r="BE624" i="1" s="1"/>
  <c r="AJ624" i="1"/>
  <c r="BD624" i="1" s="1"/>
  <c r="AH624" i="1"/>
  <c r="BC624" i="1" s="1"/>
  <c r="AF624" i="1"/>
  <c r="BB624" i="1" s="1"/>
  <c r="AD624" i="1"/>
  <c r="BA624" i="1" s="1"/>
  <c r="AB624" i="1"/>
  <c r="AZ624" i="1" s="1"/>
  <c r="Z624" i="1"/>
  <c r="AY624" i="1" s="1"/>
  <c r="X624" i="1"/>
  <c r="W624" i="1"/>
  <c r="V624" i="1"/>
  <c r="U624" i="1"/>
  <c r="T624" i="1"/>
  <c r="S624" i="1"/>
  <c r="R624" i="1"/>
  <c r="Q624" i="1"/>
  <c r="P624" i="1"/>
  <c r="O624" i="1"/>
  <c r="N624" i="1"/>
  <c r="M624" i="1"/>
  <c r="F624" i="1"/>
  <c r="E624" i="1"/>
  <c r="BS623" i="1"/>
  <c r="BR623" i="1"/>
  <c r="BO623" i="1"/>
  <c r="BP623" i="1" s="1"/>
  <c r="AV623" i="1"/>
  <c r="AT623" i="1"/>
  <c r="BI623" i="1" s="1"/>
  <c r="AR623" i="1"/>
  <c r="BH623" i="1" s="1"/>
  <c r="AP623" i="1"/>
  <c r="BG623" i="1" s="1"/>
  <c r="AN623" i="1"/>
  <c r="BF623" i="1" s="1"/>
  <c r="AL623" i="1"/>
  <c r="BE623" i="1" s="1"/>
  <c r="AJ623" i="1"/>
  <c r="BD623" i="1" s="1"/>
  <c r="AH623" i="1"/>
  <c r="BC623" i="1" s="1"/>
  <c r="AF623" i="1"/>
  <c r="BB623" i="1" s="1"/>
  <c r="AD623" i="1"/>
  <c r="BA623" i="1" s="1"/>
  <c r="AB623" i="1"/>
  <c r="AZ623" i="1" s="1"/>
  <c r="Z623" i="1"/>
  <c r="AY623" i="1" s="1"/>
  <c r="X623" i="1"/>
  <c r="W623" i="1"/>
  <c r="V623" i="1"/>
  <c r="U623" i="1"/>
  <c r="T623" i="1"/>
  <c r="S623" i="1"/>
  <c r="R623" i="1"/>
  <c r="Q623" i="1"/>
  <c r="P623" i="1"/>
  <c r="O623" i="1"/>
  <c r="N623" i="1"/>
  <c r="M623" i="1"/>
  <c r="F623" i="1"/>
  <c r="E623" i="1"/>
  <c r="BN623" i="1" s="1"/>
  <c r="BS622" i="1"/>
  <c r="BR622" i="1"/>
  <c r="BO622" i="1"/>
  <c r="BP622" i="1" s="1"/>
  <c r="AV622" i="1"/>
  <c r="AT622" i="1"/>
  <c r="BI622" i="1" s="1"/>
  <c r="AR622" i="1"/>
  <c r="BH622" i="1" s="1"/>
  <c r="AP622" i="1"/>
  <c r="BG622" i="1" s="1"/>
  <c r="AN622" i="1"/>
  <c r="BF622" i="1" s="1"/>
  <c r="AL622" i="1"/>
  <c r="BE622" i="1" s="1"/>
  <c r="AJ622" i="1"/>
  <c r="BD622" i="1" s="1"/>
  <c r="AH622" i="1"/>
  <c r="BC622" i="1" s="1"/>
  <c r="AF622" i="1"/>
  <c r="BB622" i="1" s="1"/>
  <c r="AD622" i="1"/>
  <c r="BA622" i="1" s="1"/>
  <c r="AB622" i="1"/>
  <c r="AZ622" i="1" s="1"/>
  <c r="Z622" i="1"/>
  <c r="AY622" i="1" s="1"/>
  <c r="X622" i="1"/>
  <c r="W622" i="1"/>
  <c r="V622" i="1"/>
  <c r="U622" i="1"/>
  <c r="T622" i="1"/>
  <c r="S622" i="1"/>
  <c r="R622" i="1"/>
  <c r="Q622" i="1"/>
  <c r="P622" i="1"/>
  <c r="O622" i="1"/>
  <c r="N622" i="1"/>
  <c r="M622" i="1"/>
  <c r="F622" i="1"/>
  <c r="E622" i="1"/>
  <c r="BQ622" i="1" s="1"/>
  <c r="BS621" i="1"/>
  <c r="BR621" i="1"/>
  <c r="BO621" i="1"/>
  <c r="AV621" i="1"/>
  <c r="AT621" i="1"/>
  <c r="BI621" i="1" s="1"/>
  <c r="AR621" i="1"/>
  <c r="BH621" i="1" s="1"/>
  <c r="AP621" i="1"/>
  <c r="BG621" i="1" s="1"/>
  <c r="AN621" i="1"/>
  <c r="BF621" i="1" s="1"/>
  <c r="AL621" i="1"/>
  <c r="BE621" i="1" s="1"/>
  <c r="AJ621" i="1"/>
  <c r="BD621" i="1" s="1"/>
  <c r="AH621" i="1"/>
  <c r="BC621" i="1" s="1"/>
  <c r="AF621" i="1"/>
  <c r="BB621" i="1" s="1"/>
  <c r="AD621" i="1"/>
  <c r="BA621" i="1" s="1"/>
  <c r="AB621" i="1"/>
  <c r="AZ621" i="1" s="1"/>
  <c r="Z621" i="1"/>
  <c r="AY621" i="1" s="1"/>
  <c r="X621" i="1"/>
  <c r="W621" i="1"/>
  <c r="V621" i="1"/>
  <c r="U621" i="1"/>
  <c r="T621" i="1"/>
  <c r="S621" i="1"/>
  <c r="R621" i="1"/>
  <c r="Q621" i="1"/>
  <c r="P621" i="1"/>
  <c r="O621" i="1"/>
  <c r="N621" i="1"/>
  <c r="M621" i="1"/>
  <c r="F621" i="1"/>
  <c r="E621" i="1"/>
  <c r="BN621" i="1" s="1"/>
  <c r="BS620" i="1"/>
  <c r="BR620" i="1"/>
  <c r="BO620" i="1"/>
  <c r="BI620" i="1"/>
  <c r="AV620" i="1"/>
  <c r="AT620" i="1"/>
  <c r="AR620" i="1"/>
  <c r="BH620" i="1" s="1"/>
  <c r="AP620" i="1"/>
  <c r="BG620" i="1" s="1"/>
  <c r="AN620" i="1"/>
  <c r="BF620" i="1" s="1"/>
  <c r="AL620" i="1"/>
  <c r="BE620" i="1" s="1"/>
  <c r="AJ620" i="1"/>
  <c r="BD620" i="1" s="1"/>
  <c r="AH620" i="1"/>
  <c r="BC620" i="1" s="1"/>
  <c r="AF620" i="1"/>
  <c r="BB620" i="1" s="1"/>
  <c r="AD620" i="1"/>
  <c r="BA620" i="1" s="1"/>
  <c r="AB620" i="1"/>
  <c r="AZ620" i="1" s="1"/>
  <c r="Z620" i="1"/>
  <c r="X620" i="1"/>
  <c r="W620" i="1"/>
  <c r="V620" i="1"/>
  <c r="U620" i="1"/>
  <c r="T620" i="1"/>
  <c r="S620" i="1"/>
  <c r="R620" i="1"/>
  <c r="Q620" i="1"/>
  <c r="P620" i="1"/>
  <c r="O620" i="1"/>
  <c r="N620" i="1"/>
  <c r="M620" i="1"/>
  <c r="F620" i="1"/>
  <c r="E620" i="1"/>
  <c r="BQ620" i="1" s="1"/>
  <c r="BS619" i="1"/>
  <c r="BR619" i="1"/>
  <c r="BO619" i="1"/>
  <c r="BP619" i="1" s="1"/>
  <c r="BN619" i="1"/>
  <c r="AV619" i="1"/>
  <c r="AT619" i="1"/>
  <c r="BI619" i="1" s="1"/>
  <c r="AR619" i="1"/>
  <c r="BH619" i="1" s="1"/>
  <c r="AP619" i="1"/>
  <c r="BG619" i="1" s="1"/>
  <c r="AN619" i="1"/>
  <c r="BF619" i="1" s="1"/>
  <c r="AL619" i="1"/>
  <c r="BE619" i="1" s="1"/>
  <c r="AJ619" i="1"/>
  <c r="BD619" i="1" s="1"/>
  <c r="AH619" i="1"/>
  <c r="BC619" i="1" s="1"/>
  <c r="AF619" i="1"/>
  <c r="BB619" i="1" s="1"/>
  <c r="AD619" i="1"/>
  <c r="BA619" i="1" s="1"/>
  <c r="AB619" i="1"/>
  <c r="AZ619" i="1" s="1"/>
  <c r="Z619" i="1"/>
  <c r="X619" i="1"/>
  <c r="W619" i="1"/>
  <c r="V619" i="1"/>
  <c r="U619" i="1"/>
  <c r="T619" i="1"/>
  <c r="S619" i="1"/>
  <c r="R619" i="1"/>
  <c r="Q619" i="1"/>
  <c r="P619" i="1"/>
  <c r="O619" i="1"/>
  <c r="N619" i="1"/>
  <c r="M619" i="1"/>
  <c r="F619" i="1"/>
  <c r="BT619" i="1" s="1"/>
  <c r="E619" i="1"/>
  <c r="BQ619" i="1" s="1"/>
  <c r="BS618" i="1"/>
  <c r="BR618" i="1"/>
  <c r="BO618" i="1"/>
  <c r="BP618" i="1" s="1"/>
  <c r="BN618" i="1"/>
  <c r="AV618" i="1"/>
  <c r="AT618" i="1"/>
  <c r="BI618" i="1" s="1"/>
  <c r="AR618" i="1"/>
  <c r="BH618" i="1" s="1"/>
  <c r="AP618" i="1"/>
  <c r="BG618" i="1" s="1"/>
  <c r="AN618" i="1"/>
  <c r="BF618" i="1" s="1"/>
  <c r="AL618" i="1"/>
  <c r="BE618" i="1" s="1"/>
  <c r="AJ618" i="1"/>
  <c r="BD618" i="1" s="1"/>
  <c r="AH618" i="1"/>
  <c r="BC618" i="1" s="1"/>
  <c r="AF618" i="1"/>
  <c r="BB618" i="1" s="1"/>
  <c r="AD618" i="1"/>
  <c r="BA618" i="1" s="1"/>
  <c r="AB618" i="1"/>
  <c r="AZ618" i="1" s="1"/>
  <c r="Z618" i="1"/>
  <c r="AY618" i="1" s="1"/>
  <c r="X618" i="1"/>
  <c r="W618" i="1"/>
  <c r="V618" i="1"/>
  <c r="U618" i="1"/>
  <c r="T618" i="1"/>
  <c r="S618" i="1"/>
  <c r="R618" i="1"/>
  <c r="Q618" i="1"/>
  <c r="P618" i="1"/>
  <c r="O618" i="1"/>
  <c r="N618" i="1"/>
  <c r="M618" i="1"/>
  <c r="F618" i="1"/>
  <c r="BT618" i="1" s="1"/>
  <c r="E618" i="1"/>
  <c r="BS617" i="1"/>
  <c r="BR617" i="1"/>
  <c r="BO617" i="1"/>
  <c r="BG617" i="1"/>
  <c r="BB617" i="1"/>
  <c r="AZ617" i="1"/>
  <c r="AV617" i="1"/>
  <c r="AT617" i="1"/>
  <c r="BI617" i="1" s="1"/>
  <c r="AR617" i="1"/>
  <c r="BH617" i="1" s="1"/>
  <c r="AP617" i="1"/>
  <c r="AN617" i="1"/>
  <c r="BF617" i="1" s="1"/>
  <c r="AL617" i="1"/>
  <c r="BE617" i="1" s="1"/>
  <c r="AJ617" i="1"/>
  <c r="BD617" i="1" s="1"/>
  <c r="AH617" i="1"/>
  <c r="BC617" i="1" s="1"/>
  <c r="AF617" i="1"/>
  <c r="AD617" i="1"/>
  <c r="BA617" i="1" s="1"/>
  <c r="AB617" i="1"/>
  <c r="Z617" i="1"/>
  <c r="AY617" i="1" s="1"/>
  <c r="X617" i="1"/>
  <c r="W617" i="1"/>
  <c r="V617" i="1"/>
  <c r="U617" i="1"/>
  <c r="T617" i="1"/>
  <c r="S617" i="1"/>
  <c r="R617" i="1"/>
  <c r="Q617" i="1"/>
  <c r="P617" i="1"/>
  <c r="O617" i="1"/>
  <c r="N617" i="1"/>
  <c r="M617" i="1"/>
  <c r="F617" i="1"/>
  <c r="E617" i="1"/>
  <c r="BQ617" i="1" s="1"/>
  <c r="BS616" i="1"/>
  <c r="BR616" i="1"/>
  <c r="BQ616" i="1"/>
  <c r="BO616" i="1"/>
  <c r="BP616" i="1" s="1"/>
  <c r="BN616" i="1"/>
  <c r="AV616" i="1"/>
  <c r="AT616" i="1"/>
  <c r="BI616" i="1" s="1"/>
  <c r="AR616" i="1"/>
  <c r="BH616" i="1" s="1"/>
  <c r="AP616" i="1"/>
  <c r="BG616" i="1" s="1"/>
  <c r="AN616" i="1"/>
  <c r="BF616" i="1" s="1"/>
  <c r="AL616" i="1"/>
  <c r="BE616" i="1" s="1"/>
  <c r="AJ616" i="1"/>
  <c r="BD616" i="1" s="1"/>
  <c r="AH616" i="1"/>
  <c r="BC616" i="1" s="1"/>
  <c r="AF616" i="1"/>
  <c r="BB616" i="1" s="1"/>
  <c r="AD616" i="1"/>
  <c r="BA616" i="1" s="1"/>
  <c r="AB616" i="1"/>
  <c r="AZ616" i="1" s="1"/>
  <c r="Z616" i="1"/>
  <c r="AY616" i="1" s="1"/>
  <c r="X616" i="1"/>
  <c r="W616" i="1"/>
  <c r="V616" i="1"/>
  <c r="U616" i="1"/>
  <c r="T616" i="1"/>
  <c r="S616" i="1"/>
  <c r="R616" i="1"/>
  <c r="Q616" i="1"/>
  <c r="P616" i="1"/>
  <c r="O616" i="1"/>
  <c r="N616" i="1"/>
  <c r="M616" i="1"/>
  <c r="F616" i="1"/>
  <c r="E616" i="1"/>
  <c r="BS615" i="1"/>
  <c r="BR615" i="1"/>
  <c r="BQ615" i="1"/>
  <c r="BO615" i="1"/>
  <c r="BP615" i="1" s="1"/>
  <c r="AV615" i="1"/>
  <c r="AT615" i="1"/>
  <c r="BI615" i="1" s="1"/>
  <c r="AR615" i="1"/>
  <c r="BH615" i="1" s="1"/>
  <c r="AP615" i="1"/>
  <c r="BG615" i="1" s="1"/>
  <c r="AN615" i="1"/>
  <c r="BF615" i="1" s="1"/>
  <c r="AL615" i="1"/>
  <c r="BE615" i="1" s="1"/>
  <c r="AJ615" i="1"/>
  <c r="BD615" i="1" s="1"/>
  <c r="AH615" i="1"/>
  <c r="BC615" i="1" s="1"/>
  <c r="AF615" i="1"/>
  <c r="BB615" i="1" s="1"/>
  <c r="AD615" i="1"/>
  <c r="BA615" i="1" s="1"/>
  <c r="AB615" i="1"/>
  <c r="AZ615" i="1" s="1"/>
  <c r="Z615" i="1"/>
  <c r="X615" i="1"/>
  <c r="W615" i="1"/>
  <c r="V615" i="1"/>
  <c r="U615" i="1"/>
  <c r="T615" i="1"/>
  <c r="S615" i="1"/>
  <c r="R615" i="1"/>
  <c r="Q615" i="1"/>
  <c r="P615" i="1"/>
  <c r="O615" i="1"/>
  <c r="N615" i="1"/>
  <c r="M615" i="1"/>
  <c r="F615" i="1"/>
  <c r="E615" i="1"/>
  <c r="BN615" i="1" s="1"/>
  <c r="BS614" i="1"/>
  <c r="BR614" i="1"/>
  <c r="BO614" i="1"/>
  <c r="BE614" i="1"/>
  <c r="AZ614" i="1"/>
  <c r="AV614" i="1"/>
  <c r="AT614" i="1"/>
  <c r="BI614" i="1" s="1"/>
  <c r="AR614" i="1"/>
  <c r="BH614" i="1" s="1"/>
  <c r="AP614" i="1"/>
  <c r="BG614" i="1" s="1"/>
  <c r="AN614" i="1"/>
  <c r="BF614" i="1" s="1"/>
  <c r="AL614" i="1"/>
  <c r="AJ614" i="1"/>
  <c r="BD614" i="1" s="1"/>
  <c r="AH614" i="1"/>
  <c r="BC614" i="1" s="1"/>
  <c r="AF614" i="1"/>
  <c r="BB614" i="1" s="1"/>
  <c r="AD614" i="1"/>
  <c r="BA614" i="1" s="1"/>
  <c r="AB614" i="1"/>
  <c r="Z614" i="1"/>
  <c r="AY614" i="1" s="1"/>
  <c r="X614" i="1"/>
  <c r="W614" i="1"/>
  <c r="V614" i="1"/>
  <c r="U614" i="1"/>
  <c r="T614" i="1"/>
  <c r="S614" i="1"/>
  <c r="R614" i="1"/>
  <c r="Q614" i="1"/>
  <c r="P614" i="1"/>
  <c r="O614" i="1"/>
  <c r="N614" i="1"/>
  <c r="M614" i="1"/>
  <c r="F614" i="1"/>
  <c r="E614" i="1"/>
  <c r="BQ614" i="1" s="1"/>
  <c r="BS613" i="1"/>
  <c r="BR613" i="1"/>
  <c r="BO613" i="1"/>
  <c r="BD613" i="1"/>
  <c r="BA613" i="1"/>
  <c r="AV613" i="1"/>
  <c r="AT613" i="1"/>
  <c r="BI613" i="1" s="1"/>
  <c r="AR613" i="1"/>
  <c r="BH613" i="1" s="1"/>
  <c r="AP613" i="1"/>
  <c r="BG613" i="1" s="1"/>
  <c r="AN613" i="1"/>
  <c r="BF613" i="1" s="1"/>
  <c r="AL613" i="1"/>
  <c r="BE613" i="1" s="1"/>
  <c r="AJ613" i="1"/>
  <c r="AH613" i="1"/>
  <c r="BC613" i="1" s="1"/>
  <c r="AF613" i="1"/>
  <c r="BB613" i="1" s="1"/>
  <c r="AD613" i="1"/>
  <c r="AB613" i="1"/>
  <c r="AZ613" i="1" s="1"/>
  <c r="Z613" i="1"/>
  <c r="X613" i="1"/>
  <c r="W613" i="1"/>
  <c r="V613" i="1"/>
  <c r="U613" i="1"/>
  <c r="T613" i="1"/>
  <c r="S613" i="1"/>
  <c r="R613" i="1"/>
  <c r="Q613" i="1"/>
  <c r="P613" i="1"/>
  <c r="O613" i="1"/>
  <c r="N613" i="1"/>
  <c r="M613" i="1"/>
  <c r="F613" i="1"/>
  <c r="E613" i="1"/>
  <c r="BS612" i="1"/>
  <c r="BR612" i="1"/>
  <c r="BO612" i="1"/>
  <c r="BF612" i="1"/>
  <c r="AZ612" i="1"/>
  <c r="AV612" i="1"/>
  <c r="AT612" i="1"/>
  <c r="BI612" i="1" s="1"/>
  <c r="AR612" i="1"/>
  <c r="BH612" i="1" s="1"/>
  <c r="AP612" i="1"/>
  <c r="BG612" i="1" s="1"/>
  <c r="AN612" i="1"/>
  <c r="AL612" i="1"/>
  <c r="BE612" i="1" s="1"/>
  <c r="AJ612" i="1"/>
  <c r="BD612" i="1" s="1"/>
  <c r="AH612" i="1"/>
  <c r="BC612" i="1" s="1"/>
  <c r="AF612" i="1"/>
  <c r="BB612" i="1" s="1"/>
  <c r="AD612" i="1"/>
  <c r="BA612" i="1" s="1"/>
  <c r="AB612" i="1"/>
  <c r="Z612" i="1"/>
  <c r="AY612" i="1" s="1"/>
  <c r="X612" i="1"/>
  <c r="W612" i="1"/>
  <c r="V612" i="1"/>
  <c r="U612" i="1"/>
  <c r="T612" i="1"/>
  <c r="S612" i="1"/>
  <c r="R612" i="1"/>
  <c r="Q612" i="1"/>
  <c r="P612" i="1"/>
  <c r="O612" i="1"/>
  <c r="N612" i="1"/>
  <c r="M612" i="1"/>
  <c r="F612" i="1"/>
  <c r="BT612" i="1" s="1"/>
  <c r="E612" i="1"/>
  <c r="BS611" i="1"/>
  <c r="BR611" i="1"/>
  <c r="BO611" i="1"/>
  <c r="BF611" i="1"/>
  <c r="BA611" i="1"/>
  <c r="AV611" i="1"/>
  <c r="AT611" i="1"/>
  <c r="BI611" i="1" s="1"/>
  <c r="AR611" i="1"/>
  <c r="BH611" i="1" s="1"/>
  <c r="AP611" i="1"/>
  <c r="BG611" i="1" s="1"/>
  <c r="AN611" i="1"/>
  <c r="AL611" i="1"/>
  <c r="BE611" i="1" s="1"/>
  <c r="AJ611" i="1"/>
  <c r="BD611" i="1" s="1"/>
  <c r="AH611" i="1"/>
  <c r="BC611" i="1" s="1"/>
  <c r="AF611" i="1"/>
  <c r="BB611" i="1" s="1"/>
  <c r="AD611" i="1"/>
  <c r="AB611" i="1"/>
  <c r="AZ611" i="1" s="1"/>
  <c r="Z611" i="1"/>
  <c r="AY611" i="1" s="1"/>
  <c r="X611" i="1"/>
  <c r="W611" i="1"/>
  <c r="V611" i="1"/>
  <c r="U611" i="1"/>
  <c r="T611" i="1"/>
  <c r="S611" i="1"/>
  <c r="R611" i="1"/>
  <c r="Q611" i="1"/>
  <c r="P611" i="1"/>
  <c r="O611" i="1"/>
  <c r="N611" i="1"/>
  <c r="M611" i="1"/>
  <c r="F611" i="1"/>
  <c r="BT611" i="1" s="1"/>
  <c r="E611" i="1"/>
  <c r="BS610" i="1"/>
  <c r="BR610" i="1"/>
  <c r="BO610" i="1"/>
  <c r="BP610" i="1" s="1"/>
  <c r="BB610" i="1"/>
  <c r="AV610" i="1"/>
  <c r="AT610" i="1"/>
  <c r="BI610" i="1" s="1"/>
  <c r="AR610" i="1"/>
  <c r="BH610" i="1" s="1"/>
  <c r="AP610" i="1"/>
  <c r="BG610" i="1" s="1"/>
  <c r="AN610" i="1"/>
  <c r="BF610" i="1" s="1"/>
  <c r="AL610" i="1"/>
  <c r="BE610" i="1" s="1"/>
  <c r="AJ610" i="1"/>
  <c r="BD610" i="1" s="1"/>
  <c r="AH610" i="1"/>
  <c r="BC610" i="1" s="1"/>
  <c r="AF610" i="1"/>
  <c r="AD610" i="1"/>
  <c r="BA610" i="1" s="1"/>
  <c r="AB610" i="1"/>
  <c r="AZ610" i="1" s="1"/>
  <c r="Z610" i="1"/>
  <c r="AY610" i="1" s="1"/>
  <c r="X610" i="1"/>
  <c r="W610" i="1"/>
  <c r="V610" i="1"/>
  <c r="U610" i="1"/>
  <c r="T610" i="1"/>
  <c r="S610" i="1"/>
  <c r="R610" i="1"/>
  <c r="Q610" i="1"/>
  <c r="P610" i="1"/>
  <c r="O610" i="1"/>
  <c r="N610" i="1"/>
  <c r="M610" i="1"/>
  <c r="F610" i="1"/>
  <c r="E610" i="1"/>
  <c r="BQ610" i="1" s="1"/>
  <c r="BS609" i="1"/>
  <c r="BR609" i="1"/>
  <c r="BO609" i="1"/>
  <c r="AV609" i="1"/>
  <c r="AT609" i="1"/>
  <c r="BI609" i="1" s="1"/>
  <c r="AR609" i="1"/>
  <c r="BH609" i="1" s="1"/>
  <c r="AP609" i="1"/>
  <c r="BG609" i="1" s="1"/>
  <c r="AN609" i="1"/>
  <c r="BF609" i="1" s="1"/>
  <c r="AL609" i="1"/>
  <c r="BE609" i="1" s="1"/>
  <c r="AJ609" i="1"/>
  <c r="BD609" i="1" s="1"/>
  <c r="AH609" i="1"/>
  <c r="BC609" i="1" s="1"/>
  <c r="AF609" i="1"/>
  <c r="BB609" i="1" s="1"/>
  <c r="AD609" i="1"/>
  <c r="BA609" i="1" s="1"/>
  <c r="AB609" i="1"/>
  <c r="AZ609" i="1" s="1"/>
  <c r="Z609" i="1"/>
  <c r="X609" i="1"/>
  <c r="W609" i="1"/>
  <c r="V609" i="1"/>
  <c r="U609" i="1"/>
  <c r="T609" i="1"/>
  <c r="S609" i="1"/>
  <c r="R609" i="1"/>
  <c r="Q609" i="1"/>
  <c r="P609" i="1"/>
  <c r="O609" i="1"/>
  <c r="N609" i="1"/>
  <c r="M609" i="1"/>
  <c r="F609" i="1"/>
  <c r="BT609" i="1" s="1"/>
  <c r="E609" i="1"/>
  <c r="BQ609" i="1" s="1"/>
  <c r="BS608" i="1"/>
  <c r="BR608" i="1"/>
  <c r="BO608" i="1"/>
  <c r="AV608" i="1"/>
  <c r="AT608" i="1"/>
  <c r="BI608" i="1" s="1"/>
  <c r="AR608" i="1"/>
  <c r="BH608" i="1" s="1"/>
  <c r="AP608" i="1"/>
  <c r="BG608" i="1" s="1"/>
  <c r="AN608" i="1"/>
  <c r="BF608" i="1" s="1"/>
  <c r="AL608" i="1"/>
  <c r="BE608" i="1" s="1"/>
  <c r="AJ608" i="1"/>
  <c r="BD608" i="1" s="1"/>
  <c r="AH608" i="1"/>
  <c r="BC608" i="1" s="1"/>
  <c r="AF608" i="1"/>
  <c r="BB608" i="1" s="1"/>
  <c r="AD608" i="1"/>
  <c r="BA608" i="1" s="1"/>
  <c r="AB608" i="1"/>
  <c r="AZ608" i="1" s="1"/>
  <c r="Z608" i="1"/>
  <c r="AY608" i="1" s="1"/>
  <c r="X608" i="1"/>
  <c r="W608" i="1"/>
  <c r="V608" i="1"/>
  <c r="U608" i="1"/>
  <c r="T608" i="1"/>
  <c r="S608" i="1"/>
  <c r="R608" i="1"/>
  <c r="Q608" i="1"/>
  <c r="P608" i="1"/>
  <c r="O608" i="1"/>
  <c r="N608" i="1"/>
  <c r="M608" i="1"/>
  <c r="F608" i="1"/>
  <c r="BT608" i="1" s="1"/>
  <c r="E608" i="1"/>
  <c r="BQ608" i="1" s="1"/>
  <c r="BS607" i="1"/>
  <c r="BR607" i="1"/>
  <c r="BO607" i="1"/>
  <c r="AV607" i="1"/>
  <c r="AT607" i="1"/>
  <c r="BI607" i="1" s="1"/>
  <c r="AR607" i="1"/>
  <c r="BH607" i="1" s="1"/>
  <c r="AP607" i="1"/>
  <c r="BG607" i="1" s="1"/>
  <c r="AN607" i="1"/>
  <c r="BF607" i="1" s="1"/>
  <c r="AL607" i="1"/>
  <c r="BE607" i="1" s="1"/>
  <c r="AJ607" i="1"/>
  <c r="BD607" i="1" s="1"/>
  <c r="AH607" i="1"/>
  <c r="BC607" i="1" s="1"/>
  <c r="AF607" i="1"/>
  <c r="BB607" i="1" s="1"/>
  <c r="AD607" i="1"/>
  <c r="BA607" i="1" s="1"/>
  <c r="AB607" i="1"/>
  <c r="AZ607" i="1" s="1"/>
  <c r="Z607" i="1"/>
  <c r="AY607" i="1" s="1"/>
  <c r="X607" i="1"/>
  <c r="W607" i="1"/>
  <c r="V607" i="1"/>
  <c r="U607" i="1"/>
  <c r="T607" i="1"/>
  <c r="S607" i="1"/>
  <c r="R607" i="1"/>
  <c r="Q607" i="1"/>
  <c r="P607" i="1"/>
  <c r="O607" i="1"/>
  <c r="N607" i="1"/>
  <c r="M607" i="1"/>
  <c r="F607" i="1"/>
  <c r="E607" i="1"/>
  <c r="BQ607" i="1" s="1"/>
  <c r="BS606" i="1"/>
  <c r="BR606" i="1"/>
  <c r="BO606" i="1"/>
  <c r="AV606" i="1"/>
  <c r="AT606" i="1"/>
  <c r="BI606" i="1" s="1"/>
  <c r="AR606" i="1"/>
  <c r="BH606" i="1" s="1"/>
  <c r="AP606" i="1"/>
  <c r="BG606" i="1" s="1"/>
  <c r="AN606" i="1"/>
  <c r="BF606" i="1" s="1"/>
  <c r="AL606" i="1"/>
  <c r="BE606" i="1" s="1"/>
  <c r="AJ606" i="1"/>
  <c r="BD606" i="1" s="1"/>
  <c r="AH606" i="1"/>
  <c r="BC606" i="1" s="1"/>
  <c r="AF606" i="1"/>
  <c r="BB606" i="1" s="1"/>
  <c r="AD606" i="1"/>
  <c r="BA606" i="1" s="1"/>
  <c r="AB606" i="1"/>
  <c r="AZ606" i="1" s="1"/>
  <c r="Z606" i="1"/>
  <c r="X606" i="1"/>
  <c r="W606" i="1"/>
  <c r="V606" i="1"/>
  <c r="U606" i="1"/>
  <c r="T606" i="1"/>
  <c r="S606" i="1"/>
  <c r="R606" i="1"/>
  <c r="Q606" i="1"/>
  <c r="P606" i="1"/>
  <c r="O606" i="1"/>
  <c r="N606" i="1"/>
  <c r="M606" i="1"/>
  <c r="F606" i="1"/>
  <c r="BT606" i="1" s="1"/>
  <c r="E606" i="1"/>
  <c r="BN606" i="1" s="1"/>
  <c r="BS605" i="1"/>
  <c r="BR605" i="1"/>
  <c r="BO605" i="1"/>
  <c r="BP605" i="1" s="1"/>
  <c r="AV605" i="1"/>
  <c r="AT605" i="1"/>
  <c r="BI605" i="1" s="1"/>
  <c r="AR605" i="1"/>
  <c r="BH605" i="1" s="1"/>
  <c r="AP605" i="1"/>
  <c r="BG605" i="1" s="1"/>
  <c r="AN605" i="1"/>
  <c r="BF605" i="1" s="1"/>
  <c r="AL605" i="1"/>
  <c r="BE605" i="1" s="1"/>
  <c r="AJ605" i="1"/>
  <c r="BD605" i="1" s="1"/>
  <c r="AH605" i="1"/>
  <c r="BC605" i="1" s="1"/>
  <c r="AF605" i="1"/>
  <c r="BB605" i="1" s="1"/>
  <c r="AD605" i="1"/>
  <c r="BA605" i="1" s="1"/>
  <c r="AB605" i="1"/>
  <c r="AZ605" i="1" s="1"/>
  <c r="Z605" i="1"/>
  <c r="AY605" i="1" s="1"/>
  <c r="X605" i="1"/>
  <c r="W605" i="1"/>
  <c r="V605" i="1"/>
  <c r="U605" i="1"/>
  <c r="T605" i="1"/>
  <c r="S605" i="1"/>
  <c r="R605" i="1"/>
  <c r="Q605" i="1"/>
  <c r="P605" i="1"/>
  <c r="O605" i="1"/>
  <c r="N605" i="1"/>
  <c r="M605" i="1"/>
  <c r="F605" i="1"/>
  <c r="E605" i="1"/>
  <c r="BQ605" i="1" s="1"/>
  <c r="BS604" i="1"/>
  <c r="BR604" i="1"/>
  <c r="BO604" i="1"/>
  <c r="BB604" i="1"/>
  <c r="AV604" i="1"/>
  <c r="AT604" i="1"/>
  <c r="BI604" i="1" s="1"/>
  <c r="AR604" i="1"/>
  <c r="BH604" i="1" s="1"/>
  <c r="AP604" i="1"/>
  <c r="BG604" i="1" s="1"/>
  <c r="AN604" i="1"/>
  <c r="BF604" i="1" s="1"/>
  <c r="AL604" i="1"/>
  <c r="BE604" i="1" s="1"/>
  <c r="AJ604" i="1"/>
  <c r="BD604" i="1" s="1"/>
  <c r="AH604" i="1"/>
  <c r="BC604" i="1" s="1"/>
  <c r="AF604" i="1"/>
  <c r="AD604" i="1"/>
  <c r="BA604" i="1" s="1"/>
  <c r="AB604" i="1"/>
  <c r="AZ604" i="1" s="1"/>
  <c r="Z604" i="1"/>
  <c r="AY604" i="1" s="1"/>
  <c r="X604" i="1"/>
  <c r="W604" i="1"/>
  <c r="V604" i="1"/>
  <c r="U604" i="1"/>
  <c r="T604" i="1"/>
  <c r="S604" i="1"/>
  <c r="R604" i="1"/>
  <c r="Q604" i="1"/>
  <c r="P604" i="1"/>
  <c r="O604" i="1"/>
  <c r="N604" i="1"/>
  <c r="M604" i="1"/>
  <c r="F604" i="1"/>
  <c r="E604" i="1"/>
  <c r="BN604" i="1" s="1"/>
  <c r="BS603" i="1"/>
  <c r="BR603" i="1"/>
  <c r="BO603" i="1"/>
  <c r="BP603" i="1" s="1"/>
  <c r="BC603" i="1"/>
  <c r="AV603" i="1"/>
  <c r="AT603" i="1"/>
  <c r="BI603" i="1" s="1"/>
  <c r="AR603" i="1"/>
  <c r="BH603" i="1" s="1"/>
  <c r="AP603" i="1"/>
  <c r="BG603" i="1" s="1"/>
  <c r="AN603" i="1"/>
  <c r="BF603" i="1" s="1"/>
  <c r="AL603" i="1"/>
  <c r="BE603" i="1" s="1"/>
  <c r="AJ603" i="1"/>
  <c r="BD603" i="1" s="1"/>
  <c r="AH603" i="1"/>
  <c r="AF603" i="1"/>
  <c r="BB603" i="1" s="1"/>
  <c r="AD603" i="1"/>
  <c r="BA603" i="1" s="1"/>
  <c r="AB603" i="1"/>
  <c r="AZ603" i="1" s="1"/>
  <c r="Z603" i="1"/>
  <c r="AY603" i="1" s="1"/>
  <c r="X603" i="1"/>
  <c r="W603" i="1"/>
  <c r="V603" i="1"/>
  <c r="U603" i="1"/>
  <c r="T603" i="1"/>
  <c r="S603" i="1"/>
  <c r="R603" i="1"/>
  <c r="Q603" i="1"/>
  <c r="P603" i="1"/>
  <c r="O603" i="1"/>
  <c r="N603" i="1"/>
  <c r="M603" i="1"/>
  <c r="F603" i="1"/>
  <c r="E603" i="1"/>
  <c r="BN603" i="1" s="1"/>
  <c r="BS602" i="1"/>
  <c r="BR602" i="1"/>
  <c r="BO602" i="1"/>
  <c r="AV602" i="1"/>
  <c r="AT602" i="1"/>
  <c r="BI602" i="1" s="1"/>
  <c r="AR602" i="1"/>
  <c r="BH602" i="1" s="1"/>
  <c r="AP602" i="1"/>
  <c r="BG602" i="1" s="1"/>
  <c r="AN602" i="1"/>
  <c r="BF602" i="1" s="1"/>
  <c r="AL602" i="1"/>
  <c r="BE602" i="1" s="1"/>
  <c r="AJ602" i="1"/>
  <c r="BD602" i="1" s="1"/>
  <c r="AH602" i="1"/>
  <c r="BC602" i="1" s="1"/>
  <c r="AF602" i="1"/>
  <c r="BB602" i="1" s="1"/>
  <c r="AD602" i="1"/>
  <c r="BA602" i="1" s="1"/>
  <c r="AB602" i="1"/>
  <c r="AZ602" i="1" s="1"/>
  <c r="Z602" i="1"/>
  <c r="AY602" i="1" s="1"/>
  <c r="X602" i="1"/>
  <c r="W602" i="1"/>
  <c r="V602" i="1"/>
  <c r="U602" i="1"/>
  <c r="T602" i="1"/>
  <c r="S602" i="1"/>
  <c r="R602" i="1"/>
  <c r="Q602" i="1"/>
  <c r="P602" i="1"/>
  <c r="O602" i="1"/>
  <c r="N602" i="1"/>
  <c r="M602" i="1"/>
  <c r="F602" i="1"/>
  <c r="E602" i="1"/>
  <c r="BS601" i="1"/>
  <c r="BR601" i="1"/>
  <c r="BO601" i="1"/>
  <c r="AV601" i="1"/>
  <c r="AT601" i="1"/>
  <c r="BI601" i="1" s="1"/>
  <c r="AR601" i="1"/>
  <c r="BH601" i="1" s="1"/>
  <c r="AP601" i="1"/>
  <c r="BG601" i="1" s="1"/>
  <c r="AN601" i="1"/>
  <c r="BF601" i="1" s="1"/>
  <c r="AL601" i="1"/>
  <c r="BE601" i="1" s="1"/>
  <c r="AJ601" i="1"/>
  <c r="BD601" i="1" s="1"/>
  <c r="AH601" i="1"/>
  <c r="BC601" i="1" s="1"/>
  <c r="AF601" i="1"/>
  <c r="BB601" i="1" s="1"/>
  <c r="AD601" i="1"/>
  <c r="BA601" i="1" s="1"/>
  <c r="AB601" i="1"/>
  <c r="AZ601" i="1" s="1"/>
  <c r="Z601" i="1"/>
  <c r="AY601" i="1" s="1"/>
  <c r="X601" i="1"/>
  <c r="W601" i="1"/>
  <c r="V601" i="1"/>
  <c r="U601" i="1"/>
  <c r="T601" i="1"/>
  <c r="S601" i="1"/>
  <c r="R601" i="1"/>
  <c r="Q601" i="1"/>
  <c r="P601" i="1"/>
  <c r="O601" i="1"/>
  <c r="N601" i="1"/>
  <c r="M601" i="1"/>
  <c r="F601" i="1"/>
  <c r="BT601" i="1" s="1"/>
  <c r="E601" i="1"/>
  <c r="BS600" i="1"/>
  <c r="BR600" i="1"/>
  <c r="BO600" i="1"/>
  <c r="BE600" i="1"/>
  <c r="AZ600" i="1"/>
  <c r="AV600" i="1"/>
  <c r="AT600" i="1"/>
  <c r="BI600" i="1" s="1"/>
  <c r="AR600" i="1"/>
  <c r="BH600" i="1" s="1"/>
  <c r="AP600" i="1"/>
  <c r="BG600" i="1" s="1"/>
  <c r="AN600" i="1"/>
  <c r="BF600" i="1" s="1"/>
  <c r="AL600" i="1"/>
  <c r="AJ600" i="1"/>
  <c r="BD600" i="1" s="1"/>
  <c r="AH600" i="1"/>
  <c r="BC600" i="1" s="1"/>
  <c r="AF600" i="1"/>
  <c r="BB600" i="1" s="1"/>
  <c r="AD600" i="1"/>
  <c r="BA600" i="1" s="1"/>
  <c r="AB600" i="1"/>
  <c r="Z600" i="1"/>
  <c r="AY600" i="1" s="1"/>
  <c r="X600" i="1"/>
  <c r="W600" i="1"/>
  <c r="V600" i="1"/>
  <c r="U600" i="1"/>
  <c r="T600" i="1"/>
  <c r="S600" i="1"/>
  <c r="R600" i="1"/>
  <c r="Q600" i="1"/>
  <c r="P600" i="1"/>
  <c r="O600" i="1"/>
  <c r="N600" i="1"/>
  <c r="M600" i="1"/>
  <c r="F600" i="1"/>
  <c r="BT600" i="1" s="1"/>
  <c r="E600" i="1"/>
  <c r="BS599" i="1"/>
  <c r="BR599" i="1"/>
  <c r="BO599" i="1"/>
  <c r="AV599" i="1"/>
  <c r="AT599" i="1"/>
  <c r="BI599" i="1" s="1"/>
  <c r="AR599" i="1"/>
  <c r="BH599" i="1" s="1"/>
  <c r="AP599" i="1"/>
  <c r="BG599" i="1" s="1"/>
  <c r="AN599" i="1"/>
  <c r="BF599" i="1" s="1"/>
  <c r="AL599" i="1"/>
  <c r="BE599" i="1" s="1"/>
  <c r="AJ599" i="1"/>
  <c r="BD599" i="1" s="1"/>
  <c r="AH599" i="1"/>
  <c r="BC599" i="1" s="1"/>
  <c r="AF599" i="1"/>
  <c r="BB599" i="1" s="1"/>
  <c r="AD599" i="1"/>
  <c r="BA599" i="1" s="1"/>
  <c r="AB599" i="1"/>
  <c r="AZ599" i="1" s="1"/>
  <c r="Z599" i="1"/>
  <c r="AY599" i="1" s="1"/>
  <c r="X599" i="1"/>
  <c r="W599" i="1"/>
  <c r="V599" i="1"/>
  <c r="U599" i="1"/>
  <c r="T599" i="1"/>
  <c r="S599" i="1"/>
  <c r="R599" i="1"/>
  <c r="Q599" i="1"/>
  <c r="P599" i="1"/>
  <c r="O599" i="1"/>
  <c r="N599" i="1"/>
  <c r="M599" i="1"/>
  <c r="F599" i="1"/>
  <c r="E599" i="1"/>
  <c r="BS598" i="1"/>
  <c r="BR598" i="1"/>
  <c r="BP598" i="1"/>
  <c r="BO598" i="1"/>
  <c r="AV598" i="1"/>
  <c r="AT598" i="1"/>
  <c r="BI598" i="1" s="1"/>
  <c r="AR598" i="1"/>
  <c r="BH598" i="1" s="1"/>
  <c r="AP598" i="1"/>
  <c r="BG598" i="1" s="1"/>
  <c r="AN598" i="1"/>
  <c r="BF598" i="1" s="1"/>
  <c r="AL598" i="1"/>
  <c r="BE598" i="1" s="1"/>
  <c r="AJ598" i="1"/>
  <c r="BD598" i="1" s="1"/>
  <c r="AH598" i="1"/>
  <c r="BC598" i="1" s="1"/>
  <c r="AF598" i="1"/>
  <c r="BB598" i="1" s="1"/>
  <c r="AD598" i="1"/>
  <c r="BA598" i="1" s="1"/>
  <c r="AB598" i="1"/>
  <c r="AZ598" i="1" s="1"/>
  <c r="Z598" i="1"/>
  <c r="AY598" i="1" s="1"/>
  <c r="X598" i="1"/>
  <c r="W598" i="1"/>
  <c r="V598" i="1"/>
  <c r="U598" i="1"/>
  <c r="T598" i="1"/>
  <c r="S598" i="1"/>
  <c r="R598" i="1"/>
  <c r="Q598" i="1"/>
  <c r="P598" i="1"/>
  <c r="O598" i="1"/>
  <c r="N598" i="1"/>
  <c r="M598" i="1"/>
  <c r="F598" i="1"/>
  <c r="E598" i="1"/>
  <c r="BQ598" i="1" s="1"/>
  <c r="BS597" i="1"/>
  <c r="BR597" i="1"/>
  <c r="BO597" i="1"/>
  <c r="BP597" i="1" s="1"/>
  <c r="AV597" i="1"/>
  <c r="AT597" i="1"/>
  <c r="BI597" i="1" s="1"/>
  <c r="AR597" i="1"/>
  <c r="BH597" i="1" s="1"/>
  <c r="AP597" i="1"/>
  <c r="BG597" i="1" s="1"/>
  <c r="AN597" i="1"/>
  <c r="BF597" i="1" s="1"/>
  <c r="AL597" i="1"/>
  <c r="BE597" i="1" s="1"/>
  <c r="AJ597" i="1"/>
  <c r="BD597" i="1" s="1"/>
  <c r="AH597" i="1"/>
  <c r="BC597" i="1" s="1"/>
  <c r="AF597" i="1"/>
  <c r="BB597" i="1" s="1"/>
  <c r="AD597" i="1"/>
  <c r="BA597" i="1" s="1"/>
  <c r="AB597" i="1"/>
  <c r="AZ597" i="1" s="1"/>
  <c r="Z597" i="1"/>
  <c r="AY597" i="1" s="1"/>
  <c r="X597" i="1"/>
  <c r="W597" i="1"/>
  <c r="V597" i="1"/>
  <c r="U597" i="1"/>
  <c r="T597" i="1"/>
  <c r="S597" i="1"/>
  <c r="R597" i="1"/>
  <c r="Q597" i="1"/>
  <c r="P597" i="1"/>
  <c r="O597" i="1"/>
  <c r="N597" i="1"/>
  <c r="M597" i="1"/>
  <c r="F597" i="1"/>
  <c r="E597" i="1"/>
  <c r="BN597" i="1" s="1"/>
  <c r="BS596" i="1"/>
  <c r="BR596" i="1"/>
  <c r="BO596" i="1"/>
  <c r="BN596" i="1"/>
  <c r="AV596" i="1"/>
  <c r="AT596" i="1"/>
  <c r="BI596" i="1" s="1"/>
  <c r="AR596" i="1"/>
  <c r="BH596" i="1" s="1"/>
  <c r="AP596" i="1"/>
  <c r="BG596" i="1" s="1"/>
  <c r="AN596" i="1"/>
  <c r="BF596" i="1" s="1"/>
  <c r="AL596" i="1"/>
  <c r="BE596" i="1" s="1"/>
  <c r="AJ596" i="1"/>
  <c r="BD596" i="1" s="1"/>
  <c r="AH596" i="1"/>
  <c r="BC596" i="1" s="1"/>
  <c r="AF596" i="1"/>
  <c r="BB596" i="1" s="1"/>
  <c r="AD596" i="1"/>
  <c r="BA596" i="1" s="1"/>
  <c r="AB596" i="1"/>
  <c r="AZ596" i="1" s="1"/>
  <c r="Z596" i="1"/>
  <c r="AY596" i="1" s="1"/>
  <c r="X596" i="1"/>
  <c r="W596" i="1"/>
  <c r="V596" i="1"/>
  <c r="U596" i="1"/>
  <c r="T596" i="1"/>
  <c r="S596" i="1"/>
  <c r="R596" i="1"/>
  <c r="Q596" i="1"/>
  <c r="P596" i="1"/>
  <c r="O596" i="1"/>
  <c r="N596" i="1"/>
  <c r="M596" i="1"/>
  <c r="F596" i="1"/>
  <c r="E596" i="1"/>
  <c r="BQ596" i="1" s="1"/>
  <c r="BS595" i="1"/>
  <c r="BR595" i="1"/>
  <c r="BO595" i="1"/>
  <c r="BH595" i="1"/>
  <c r="AV595" i="1"/>
  <c r="AT595" i="1"/>
  <c r="BI595" i="1" s="1"/>
  <c r="AR595" i="1"/>
  <c r="AP595" i="1"/>
  <c r="BG595" i="1" s="1"/>
  <c r="AN595" i="1"/>
  <c r="BF595" i="1" s="1"/>
  <c r="AL595" i="1"/>
  <c r="BE595" i="1" s="1"/>
  <c r="AJ595" i="1"/>
  <c r="BD595" i="1" s="1"/>
  <c r="AH595" i="1"/>
  <c r="BC595" i="1" s="1"/>
  <c r="AF595" i="1"/>
  <c r="BB595" i="1" s="1"/>
  <c r="AD595" i="1"/>
  <c r="BA595" i="1" s="1"/>
  <c r="AB595" i="1"/>
  <c r="AZ595" i="1" s="1"/>
  <c r="Z595" i="1"/>
  <c r="AY595" i="1" s="1"/>
  <c r="X595" i="1"/>
  <c r="W595" i="1"/>
  <c r="V595" i="1"/>
  <c r="U595" i="1"/>
  <c r="T595" i="1"/>
  <c r="S595" i="1"/>
  <c r="R595" i="1"/>
  <c r="Q595" i="1"/>
  <c r="P595" i="1"/>
  <c r="O595" i="1"/>
  <c r="N595" i="1"/>
  <c r="M595" i="1"/>
  <c r="F595" i="1"/>
  <c r="E595" i="1"/>
  <c r="BN595" i="1" s="1"/>
  <c r="BS594" i="1"/>
  <c r="BR594" i="1"/>
  <c r="BO594" i="1"/>
  <c r="BN594" i="1"/>
  <c r="BF594" i="1"/>
  <c r="AZ594" i="1"/>
  <c r="AV594" i="1"/>
  <c r="AT594" i="1"/>
  <c r="BI594" i="1" s="1"/>
  <c r="AR594" i="1"/>
  <c r="BH594" i="1" s="1"/>
  <c r="AP594" i="1"/>
  <c r="BG594" i="1" s="1"/>
  <c r="AN594" i="1"/>
  <c r="AL594" i="1"/>
  <c r="BE594" i="1" s="1"/>
  <c r="AJ594" i="1"/>
  <c r="BD594" i="1" s="1"/>
  <c r="AH594" i="1"/>
  <c r="BC594" i="1" s="1"/>
  <c r="AF594" i="1"/>
  <c r="BB594" i="1" s="1"/>
  <c r="AD594" i="1"/>
  <c r="BA594" i="1" s="1"/>
  <c r="AB594" i="1"/>
  <c r="Z594" i="1"/>
  <c r="AY594" i="1" s="1"/>
  <c r="X594" i="1"/>
  <c r="W594" i="1"/>
  <c r="V594" i="1"/>
  <c r="U594" i="1"/>
  <c r="T594" i="1"/>
  <c r="S594" i="1"/>
  <c r="R594" i="1"/>
  <c r="Q594" i="1"/>
  <c r="P594" i="1"/>
  <c r="O594" i="1"/>
  <c r="N594" i="1"/>
  <c r="M594" i="1"/>
  <c r="F594" i="1"/>
  <c r="BT594" i="1" s="1"/>
  <c r="E594" i="1"/>
  <c r="BS593" i="1"/>
  <c r="BR593" i="1"/>
  <c r="BQ593" i="1"/>
  <c r="BO593" i="1"/>
  <c r="BI593" i="1"/>
  <c r="BG593" i="1"/>
  <c r="AV593" i="1"/>
  <c r="AT593" i="1"/>
  <c r="AR593" i="1"/>
  <c r="BH593" i="1" s="1"/>
  <c r="AP593" i="1"/>
  <c r="AN593" i="1"/>
  <c r="BF593" i="1" s="1"/>
  <c r="AL593" i="1"/>
  <c r="BE593" i="1" s="1"/>
  <c r="AJ593" i="1"/>
  <c r="BD593" i="1" s="1"/>
  <c r="AH593" i="1"/>
  <c r="BC593" i="1" s="1"/>
  <c r="AF593" i="1"/>
  <c r="BB593" i="1" s="1"/>
  <c r="AD593" i="1"/>
  <c r="BA593" i="1" s="1"/>
  <c r="AB593" i="1"/>
  <c r="AZ593" i="1" s="1"/>
  <c r="Z593" i="1"/>
  <c r="AY593" i="1" s="1"/>
  <c r="X593" i="1"/>
  <c r="W593" i="1"/>
  <c r="V593" i="1"/>
  <c r="U593" i="1"/>
  <c r="T593" i="1"/>
  <c r="S593" i="1"/>
  <c r="R593" i="1"/>
  <c r="Q593" i="1"/>
  <c r="P593" i="1"/>
  <c r="O593" i="1"/>
  <c r="N593" i="1"/>
  <c r="M593" i="1"/>
  <c r="F593" i="1"/>
  <c r="E593" i="1"/>
  <c r="BN593" i="1" s="1"/>
  <c r="BS592" i="1"/>
  <c r="BR592" i="1"/>
  <c r="BO592" i="1"/>
  <c r="BP592" i="1" s="1"/>
  <c r="BN592" i="1"/>
  <c r="AV592" i="1"/>
  <c r="AT592" i="1"/>
  <c r="BI592" i="1" s="1"/>
  <c r="AR592" i="1"/>
  <c r="BH592" i="1" s="1"/>
  <c r="AP592" i="1"/>
  <c r="BG592" i="1" s="1"/>
  <c r="AN592" i="1"/>
  <c r="BF592" i="1" s="1"/>
  <c r="AL592" i="1"/>
  <c r="BE592" i="1" s="1"/>
  <c r="AJ592" i="1"/>
  <c r="BD592" i="1" s="1"/>
  <c r="AH592" i="1"/>
  <c r="BC592" i="1" s="1"/>
  <c r="AF592" i="1"/>
  <c r="BB592" i="1" s="1"/>
  <c r="AD592" i="1"/>
  <c r="BA592" i="1" s="1"/>
  <c r="AB592" i="1"/>
  <c r="AZ592" i="1" s="1"/>
  <c r="Z592" i="1"/>
  <c r="AY592" i="1" s="1"/>
  <c r="X592" i="1"/>
  <c r="W592" i="1"/>
  <c r="V592" i="1"/>
  <c r="U592" i="1"/>
  <c r="T592" i="1"/>
  <c r="S592" i="1"/>
  <c r="R592" i="1"/>
  <c r="Q592" i="1"/>
  <c r="P592" i="1"/>
  <c r="O592" i="1"/>
  <c r="N592" i="1"/>
  <c r="M592" i="1"/>
  <c r="F592" i="1"/>
  <c r="BT592" i="1" s="1"/>
  <c r="E592" i="1"/>
  <c r="BQ592" i="1" s="1"/>
  <c r="BS591" i="1"/>
  <c r="BR591" i="1"/>
  <c r="BO591" i="1"/>
  <c r="BI591" i="1"/>
  <c r="AV591" i="1"/>
  <c r="AT591" i="1"/>
  <c r="AR591" i="1"/>
  <c r="BH591" i="1" s="1"/>
  <c r="AP591" i="1"/>
  <c r="BG591" i="1" s="1"/>
  <c r="AN591" i="1"/>
  <c r="BF591" i="1" s="1"/>
  <c r="AL591" i="1"/>
  <c r="BE591" i="1" s="1"/>
  <c r="AJ591" i="1"/>
  <c r="BD591" i="1" s="1"/>
  <c r="AH591" i="1"/>
  <c r="BC591" i="1" s="1"/>
  <c r="AF591" i="1"/>
  <c r="BB591" i="1" s="1"/>
  <c r="AD591" i="1"/>
  <c r="BA591" i="1" s="1"/>
  <c r="AB591" i="1"/>
  <c r="AZ591" i="1" s="1"/>
  <c r="Z591" i="1"/>
  <c r="AY591" i="1" s="1"/>
  <c r="X591" i="1"/>
  <c r="W591" i="1"/>
  <c r="V591" i="1"/>
  <c r="U591" i="1"/>
  <c r="T591" i="1"/>
  <c r="S591" i="1"/>
  <c r="R591" i="1"/>
  <c r="Q591" i="1"/>
  <c r="P591" i="1"/>
  <c r="O591" i="1"/>
  <c r="N591" i="1"/>
  <c r="M591" i="1"/>
  <c r="F591" i="1"/>
  <c r="E591" i="1"/>
  <c r="BN591" i="1" s="1"/>
  <c r="BS590" i="1"/>
  <c r="BR590" i="1"/>
  <c r="BO590" i="1"/>
  <c r="BE590" i="1"/>
  <c r="AZ590" i="1"/>
  <c r="AV590" i="1"/>
  <c r="AT590" i="1"/>
  <c r="BI590" i="1" s="1"/>
  <c r="AR590" i="1"/>
  <c r="BH590" i="1" s="1"/>
  <c r="AP590" i="1"/>
  <c r="BG590" i="1" s="1"/>
  <c r="AN590" i="1"/>
  <c r="BF590" i="1" s="1"/>
  <c r="AL590" i="1"/>
  <c r="AJ590" i="1"/>
  <c r="BD590" i="1" s="1"/>
  <c r="AH590" i="1"/>
  <c r="BC590" i="1" s="1"/>
  <c r="AF590" i="1"/>
  <c r="BB590" i="1" s="1"/>
  <c r="AD590" i="1"/>
  <c r="BA590" i="1" s="1"/>
  <c r="AB590" i="1"/>
  <c r="Z590" i="1"/>
  <c r="AY590" i="1" s="1"/>
  <c r="X590" i="1"/>
  <c r="W590" i="1"/>
  <c r="V590" i="1"/>
  <c r="U590" i="1"/>
  <c r="T590" i="1"/>
  <c r="S590" i="1"/>
  <c r="R590" i="1"/>
  <c r="Q590" i="1"/>
  <c r="P590" i="1"/>
  <c r="O590" i="1"/>
  <c r="N590" i="1"/>
  <c r="M590" i="1"/>
  <c r="F590" i="1"/>
  <c r="E590" i="1"/>
  <c r="BS589" i="1"/>
  <c r="BR589" i="1"/>
  <c r="BO589" i="1"/>
  <c r="BP589" i="1" s="1"/>
  <c r="AV589" i="1"/>
  <c r="AT589" i="1"/>
  <c r="BI589" i="1" s="1"/>
  <c r="AR589" i="1"/>
  <c r="BH589" i="1" s="1"/>
  <c r="AP589" i="1"/>
  <c r="BG589" i="1" s="1"/>
  <c r="AN589" i="1"/>
  <c r="BF589" i="1" s="1"/>
  <c r="AL589" i="1"/>
  <c r="BE589" i="1" s="1"/>
  <c r="AJ589" i="1"/>
  <c r="BD589" i="1" s="1"/>
  <c r="AH589" i="1"/>
  <c r="BC589" i="1" s="1"/>
  <c r="AF589" i="1"/>
  <c r="BB589" i="1" s="1"/>
  <c r="AD589" i="1"/>
  <c r="BA589" i="1" s="1"/>
  <c r="AB589" i="1"/>
  <c r="AZ589" i="1" s="1"/>
  <c r="Z589" i="1"/>
  <c r="AY589" i="1" s="1"/>
  <c r="X589" i="1"/>
  <c r="W589" i="1"/>
  <c r="V589" i="1"/>
  <c r="U589" i="1"/>
  <c r="T589" i="1"/>
  <c r="S589" i="1"/>
  <c r="R589" i="1"/>
  <c r="Q589" i="1"/>
  <c r="P589" i="1"/>
  <c r="O589" i="1"/>
  <c r="N589" i="1"/>
  <c r="M589" i="1"/>
  <c r="F589" i="1"/>
  <c r="E589" i="1"/>
  <c r="BS588" i="1"/>
  <c r="BR588" i="1"/>
  <c r="BT588" i="1" s="1"/>
  <c r="BO588" i="1"/>
  <c r="BB588" i="1"/>
  <c r="AV588" i="1"/>
  <c r="AT588" i="1"/>
  <c r="BI588" i="1" s="1"/>
  <c r="AR588" i="1"/>
  <c r="BH588" i="1" s="1"/>
  <c r="AP588" i="1"/>
  <c r="BG588" i="1" s="1"/>
  <c r="AN588" i="1"/>
  <c r="BF588" i="1" s="1"/>
  <c r="AL588" i="1"/>
  <c r="BE588" i="1" s="1"/>
  <c r="AJ588" i="1"/>
  <c r="BD588" i="1" s="1"/>
  <c r="AH588" i="1"/>
  <c r="BC588" i="1" s="1"/>
  <c r="AF588" i="1"/>
  <c r="AD588" i="1"/>
  <c r="BA588" i="1" s="1"/>
  <c r="AB588" i="1"/>
  <c r="AZ588" i="1" s="1"/>
  <c r="Z588" i="1"/>
  <c r="AY588" i="1" s="1"/>
  <c r="X588" i="1"/>
  <c r="W588" i="1"/>
  <c r="V588" i="1"/>
  <c r="U588" i="1"/>
  <c r="T588" i="1"/>
  <c r="S588" i="1"/>
  <c r="R588" i="1"/>
  <c r="Q588" i="1"/>
  <c r="P588" i="1"/>
  <c r="O588" i="1"/>
  <c r="N588" i="1"/>
  <c r="M588" i="1"/>
  <c r="F588" i="1"/>
  <c r="E588" i="1"/>
  <c r="BS587" i="1"/>
  <c r="BR587" i="1"/>
  <c r="BQ587" i="1"/>
  <c r="BO587" i="1"/>
  <c r="BH587" i="1"/>
  <c r="BC587" i="1"/>
  <c r="AV587" i="1"/>
  <c r="AT587" i="1"/>
  <c r="BI587" i="1" s="1"/>
  <c r="AR587" i="1"/>
  <c r="AP587" i="1"/>
  <c r="BG587" i="1" s="1"/>
  <c r="AN587" i="1"/>
  <c r="BF587" i="1" s="1"/>
  <c r="AL587" i="1"/>
  <c r="BE587" i="1" s="1"/>
  <c r="AJ587" i="1"/>
  <c r="BD587" i="1" s="1"/>
  <c r="AH587" i="1"/>
  <c r="AF587" i="1"/>
  <c r="BB587" i="1" s="1"/>
  <c r="AD587" i="1"/>
  <c r="BA587" i="1" s="1"/>
  <c r="AB587" i="1"/>
  <c r="AZ587" i="1" s="1"/>
  <c r="Z587" i="1"/>
  <c r="AY587" i="1" s="1"/>
  <c r="X587" i="1"/>
  <c r="W587" i="1"/>
  <c r="V587" i="1"/>
  <c r="U587" i="1"/>
  <c r="T587" i="1"/>
  <c r="S587" i="1"/>
  <c r="R587" i="1"/>
  <c r="Q587" i="1"/>
  <c r="P587" i="1"/>
  <c r="O587" i="1"/>
  <c r="N587" i="1"/>
  <c r="M587" i="1"/>
  <c r="F587" i="1"/>
  <c r="E587" i="1"/>
  <c r="BN587" i="1" s="1"/>
  <c r="BS586" i="1"/>
  <c r="BR586" i="1"/>
  <c r="BO586" i="1"/>
  <c r="BI586" i="1"/>
  <c r="BH586" i="1"/>
  <c r="AV586" i="1"/>
  <c r="AT586" i="1"/>
  <c r="AR586" i="1"/>
  <c r="AP586" i="1"/>
  <c r="BG586" i="1" s="1"/>
  <c r="AN586" i="1"/>
  <c r="BF586" i="1" s="1"/>
  <c r="AL586" i="1"/>
  <c r="BE586" i="1" s="1"/>
  <c r="AJ586" i="1"/>
  <c r="BD586" i="1" s="1"/>
  <c r="AH586" i="1"/>
  <c r="BC586" i="1" s="1"/>
  <c r="AF586" i="1"/>
  <c r="BB586" i="1" s="1"/>
  <c r="AD586" i="1"/>
  <c r="BA586" i="1" s="1"/>
  <c r="AB586" i="1"/>
  <c r="AZ586" i="1" s="1"/>
  <c r="Z586" i="1"/>
  <c r="AY586" i="1" s="1"/>
  <c r="X586" i="1"/>
  <c r="W586" i="1"/>
  <c r="V586" i="1"/>
  <c r="U586" i="1"/>
  <c r="T586" i="1"/>
  <c r="S586" i="1"/>
  <c r="R586" i="1"/>
  <c r="Q586" i="1"/>
  <c r="P586" i="1"/>
  <c r="O586" i="1"/>
  <c r="N586" i="1"/>
  <c r="M586" i="1"/>
  <c r="F586" i="1"/>
  <c r="E586" i="1"/>
  <c r="BQ586" i="1" s="1"/>
  <c r="BS585" i="1"/>
  <c r="BR585" i="1"/>
  <c r="BO585" i="1"/>
  <c r="BI585" i="1"/>
  <c r="AV585" i="1"/>
  <c r="AT585" i="1"/>
  <c r="AR585" i="1"/>
  <c r="BH585" i="1" s="1"/>
  <c r="AP585" i="1"/>
  <c r="BG585" i="1" s="1"/>
  <c r="AN585" i="1"/>
  <c r="BF585" i="1" s="1"/>
  <c r="AL585" i="1"/>
  <c r="BE585" i="1" s="1"/>
  <c r="AJ585" i="1"/>
  <c r="BD585" i="1" s="1"/>
  <c r="AH585" i="1"/>
  <c r="BC585" i="1" s="1"/>
  <c r="AF585" i="1"/>
  <c r="BB585" i="1" s="1"/>
  <c r="AD585" i="1"/>
  <c r="BA585" i="1" s="1"/>
  <c r="AB585" i="1"/>
  <c r="AZ585" i="1" s="1"/>
  <c r="Z585" i="1"/>
  <c r="AY585" i="1" s="1"/>
  <c r="X585" i="1"/>
  <c r="W585" i="1"/>
  <c r="V585" i="1"/>
  <c r="U585" i="1"/>
  <c r="T585" i="1"/>
  <c r="S585" i="1"/>
  <c r="R585" i="1"/>
  <c r="Q585" i="1"/>
  <c r="P585" i="1"/>
  <c r="O585" i="1"/>
  <c r="N585" i="1"/>
  <c r="M585" i="1"/>
  <c r="F585" i="1"/>
  <c r="E585" i="1"/>
  <c r="BQ585" i="1" s="1"/>
  <c r="BS584" i="1"/>
  <c r="BR584" i="1"/>
  <c r="BO584" i="1"/>
  <c r="BD584" i="1"/>
  <c r="AV584" i="1"/>
  <c r="AT584" i="1"/>
  <c r="BI584" i="1" s="1"/>
  <c r="AR584" i="1"/>
  <c r="BH584" i="1" s="1"/>
  <c r="AP584" i="1"/>
  <c r="BG584" i="1" s="1"/>
  <c r="AN584" i="1"/>
  <c r="BF584" i="1" s="1"/>
  <c r="AL584" i="1"/>
  <c r="BE584" i="1" s="1"/>
  <c r="AJ584" i="1"/>
  <c r="AH584" i="1"/>
  <c r="BC584" i="1" s="1"/>
  <c r="AF584" i="1"/>
  <c r="BB584" i="1" s="1"/>
  <c r="AD584" i="1"/>
  <c r="BA584" i="1" s="1"/>
  <c r="AB584" i="1"/>
  <c r="AZ584" i="1" s="1"/>
  <c r="Z584" i="1"/>
  <c r="AY584" i="1" s="1"/>
  <c r="X584" i="1"/>
  <c r="W584" i="1"/>
  <c r="V584" i="1"/>
  <c r="U584" i="1"/>
  <c r="T584" i="1"/>
  <c r="S584" i="1"/>
  <c r="R584" i="1"/>
  <c r="Q584" i="1"/>
  <c r="P584" i="1"/>
  <c r="O584" i="1"/>
  <c r="N584" i="1"/>
  <c r="M584" i="1"/>
  <c r="F584" i="1"/>
  <c r="E584" i="1"/>
  <c r="BQ584" i="1" s="1"/>
  <c r="BS583" i="1"/>
  <c r="BR583" i="1"/>
  <c r="BO583" i="1"/>
  <c r="AV583" i="1"/>
  <c r="AT583" i="1"/>
  <c r="BI583" i="1" s="1"/>
  <c r="AR583" i="1"/>
  <c r="BH583" i="1" s="1"/>
  <c r="AP583" i="1"/>
  <c r="BG583" i="1" s="1"/>
  <c r="AN583" i="1"/>
  <c r="BF583" i="1" s="1"/>
  <c r="AL583" i="1"/>
  <c r="BE583" i="1" s="1"/>
  <c r="AJ583" i="1"/>
  <c r="BD583" i="1" s="1"/>
  <c r="AH583" i="1"/>
  <c r="BC583" i="1" s="1"/>
  <c r="AF583" i="1"/>
  <c r="BB583" i="1" s="1"/>
  <c r="AD583" i="1"/>
  <c r="BA583" i="1" s="1"/>
  <c r="AB583" i="1"/>
  <c r="AZ583" i="1" s="1"/>
  <c r="Z583" i="1"/>
  <c r="AY583" i="1" s="1"/>
  <c r="X583" i="1"/>
  <c r="W583" i="1"/>
  <c r="V583" i="1"/>
  <c r="U583" i="1"/>
  <c r="T583" i="1"/>
  <c r="S583" i="1"/>
  <c r="R583" i="1"/>
  <c r="Q583" i="1"/>
  <c r="P583" i="1"/>
  <c r="O583" i="1"/>
  <c r="N583" i="1"/>
  <c r="M583" i="1"/>
  <c r="F583" i="1"/>
  <c r="E583" i="1"/>
  <c r="BN583" i="1" s="1"/>
  <c r="BS582" i="1"/>
  <c r="BR582" i="1"/>
  <c r="BO582" i="1"/>
  <c r="BP582" i="1" s="1"/>
  <c r="BB582" i="1"/>
  <c r="BA582" i="1"/>
  <c r="AZ582" i="1"/>
  <c r="AV582" i="1"/>
  <c r="AT582" i="1"/>
  <c r="BI582" i="1" s="1"/>
  <c r="AR582" i="1"/>
  <c r="BH582" i="1" s="1"/>
  <c r="AP582" i="1"/>
  <c r="BG582" i="1" s="1"/>
  <c r="AN582" i="1"/>
  <c r="BF582" i="1" s="1"/>
  <c r="AL582" i="1"/>
  <c r="BE582" i="1" s="1"/>
  <c r="AJ582" i="1"/>
  <c r="BD582" i="1" s="1"/>
  <c r="AH582" i="1"/>
  <c r="BC582" i="1" s="1"/>
  <c r="AF582" i="1"/>
  <c r="AD582" i="1"/>
  <c r="AB582" i="1"/>
  <c r="Z582" i="1"/>
  <c r="AY582" i="1" s="1"/>
  <c r="X582" i="1"/>
  <c r="W582" i="1"/>
  <c r="V582" i="1"/>
  <c r="U582" i="1"/>
  <c r="T582" i="1"/>
  <c r="S582" i="1"/>
  <c r="R582" i="1"/>
  <c r="Q582" i="1"/>
  <c r="P582" i="1"/>
  <c r="O582" i="1"/>
  <c r="N582" i="1"/>
  <c r="M582" i="1"/>
  <c r="F582" i="1"/>
  <c r="BT582" i="1" s="1"/>
  <c r="E582" i="1"/>
  <c r="BN582" i="1" s="1"/>
  <c r="BS581" i="1"/>
  <c r="BR581" i="1"/>
  <c r="BQ581" i="1"/>
  <c r="BO581" i="1"/>
  <c r="BG581" i="1"/>
  <c r="BA581" i="1"/>
  <c r="AV581" i="1"/>
  <c r="AT581" i="1"/>
  <c r="BI581" i="1" s="1"/>
  <c r="AR581" i="1"/>
  <c r="BH581" i="1" s="1"/>
  <c r="AP581" i="1"/>
  <c r="AN581" i="1"/>
  <c r="BF581" i="1" s="1"/>
  <c r="AL581" i="1"/>
  <c r="BE581" i="1" s="1"/>
  <c r="AJ581" i="1"/>
  <c r="BD581" i="1" s="1"/>
  <c r="AH581" i="1"/>
  <c r="BC581" i="1" s="1"/>
  <c r="AF581" i="1"/>
  <c r="BB581" i="1" s="1"/>
  <c r="AD581" i="1"/>
  <c r="AB581" i="1"/>
  <c r="AZ581" i="1" s="1"/>
  <c r="Z581" i="1"/>
  <c r="AY581" i="1" s="1"/>
  <c r="X581" i="1"/>
  <c r="W581" i="1"/>
  <c r="V581" i="1"/>
  <c r="U581" i="1"/>
  <c r="T581" i="1"/>
  <c r="S581" i="1"/>
  <c r="R581" i="1"/>
  <c r="Q581" i="1"/>
  <c r="P581" i="1"/>
  <c r="O581" i="1"/>
  <c r="N581" i="1"/>
  <c r="M581" i="1"/>
  <c r="F581" i="1"/>
  <c r="BT581" i="1" s="1"/>
  <c r="E581" i="1"/>
  <c r="BN581" i="1" s="1"/>
  <c r="BS580" i="1"/>
  <c r="BR580" i="1"/>
  <c r="BQ580" i="1"/>
  <c r="BO580" i="1"/>
  <c r="BC580" i="1"/>
  <c r="BB580" i="1"/>
  <c r="AV580" i="1"/>
  <c r="AT580" i="1"/>
  <c r="BI580" i="1" s="1"/>
  <c r="AR580" i="1"/>
  <c r="BH580" i="1" s="1"/>
  <c r="AP580" i="1"/>
  <c r="BG580" i="1" s="1"/>
  <c r="AN580" i="1"/>
  <c r="BF580" i="1" s="1"/>
  <c r="AL580" i="1"/>
  <c r="BE580" i="1" s="1"/>
  <c r="AJ580" i="1"/>
  <c r="BD580" i="1" s="1"/>
  <c r="AH580" i="1"/>
  <c r="AF580" i="1"/>
  <c r="AD580" i="1"/>
  <c r="BA580" i="1" s="1"/>
  <c r="AB580" i="1"/>
  <c r="AZ580" i="1" s="1"/>
  <c r="Z580" i="1"/>
  <c r="AY580" i="1" s="1"/>
  <c r="X580" i="1"/>
  <c r="W580" i="1"/>
  <c r="V580" i="1"/>
  <c r="U580" i="1"/>
  <c r="T580" i="1"/>
  <c r="S580" i="1"/>
  <c r="R580" i="1"/>
  <c r="Q580" i="1"/>
  <c r="P580" i="1"/>
  <c r="O580" i="1"/>
  <c r="N580" i="1"/>
  <c r="M580" i="1"/>
  <c r="F580" i="1"/>
  <c r="E580" i="1"/>
  <c r="BS579" i="1"/>
  <c r="BR579" i="1"/>
  <c r="BO579" i="1"/>
  <c r="AV579" i="1"/>
  <c r="AT579" i="1"/>
  <c r="BI579" i="1" s="1"/>
  <c r="AR579" i="1"/>
  <c r="BH579" i="1" s="1"/>
  <c r="AP579" i="1"/>
  <c r="BG579" i="1" s="1"/>
  <c r="AN579" i="1"/>
  <c r="BF579" i="1" s="1"/>
  <c r="AL579" i="1"/>
  <c r="BE579" i="1" s="1"/>
  <c r="AJ579" i="1"/>
  <c r="BD579" i="1" s="1"/>
  <c r="AH579" i="1"/>
  <c r="BC579" i="1" s="1"/>
  <c r="AF579" i="1"/>
  <c r="BB579" i="1" s="1"/>
  <c r="AD579" i="1"/>
  <c r="BA579" i="1" s="1"/>
  <c r="AB579" i="1"/>
  <c r="AZ579" i="1" s="1"/>
  <c r="Z579" i="1"/>
  <c r="AY579" i="1" s="1"/>
  <c r="X579" i="1"/>
  <c r="W579" i="1"/>
  <c r="V579" i="1"/>
  <c r="U579" i="1"/>
  <c r="T579" i="1"/>
  <c r="S579" i="1"/>
  <c r="R579" i="1"/>
  <c r="Q579" i="1"/>
  <c r="P579" i="1"/>
  <c r="O579" i="1"/>
  <c r="N579" i="1"/>
  <c r="M579" i="1"/>
  <c r="F579" i="1"/>
  <c r="E579" i="1"/>
  <c r="BS578" i="1"/>
  <c r="BR578" i="1"/>
  <c r="BO578" i="1"/>
  <c r="AZ578" i="1"/>
  <c r="AV578" i="1"/>
  <c r="AT578" i="1"/>
  <c r="BI578" i="1" s="1"/>
  <c r="AR578" i="1"/>
  <c r="BH578" i="1" s="1"/>
  <c r="AP578" i="1"/>
  <c r="BG578" i="1" s="1"/>
  <c r="AN578" i="1"/>
  <c r="BF578" i="1" s="1"/>
  <c r="AL578" i="1"/>
  <c r="BE578" i="1" s="1"/>
  <c r="AJ578" i="1"/>
  <c r="BD578" i="1" s="1"/>
  <c r="AH578" i="1"/>
  <c r="BC578" i="1" s="1"/>
  <c r="AF578" i="1"/>
  <c r="BB578" i="1" s="1"/>
  <c r="AD578" i="1"/>
  <c r="BA578" i="1" s="1"/>
  <c r="AB578" i="1"/>
  <c r="Z578" i="1"/>
  <c r="AY578" i="1" s="1"/>
  <c r="X578" i="1"/>
  <c r="W578" i="1"/>
  <c r="V578" i="1"/>
  <c r="U578" i="1"/>
  <c r="T578" i="1"/>
  <c r="S578" i="1"/>
  <c r="R578" i="1"/>
  <c r="Q578" i="1"/>
  <c r="P578" i="1"/>
  <c r="O578" i="1"/>
  <c r="N578" i="1"/>
  <c r="M578" i="1"/>
  <c r="F578" i="1"/>
  <c r="E578" i="1"/>
  <c r="BS577" i="1"/>
  <c r="BR577" i="1"/>
  <c r="BO577" i="1"/>
  <c r="BE577" i="1"/>
  <c r="AV577" i="1"/>
  <c r="AT577" i="1"/>
  <c r="BI577" i="1" s="1"/>
  <c r="AR577" i="1"/>
  <c r="BH577" i="1" s="1"/>
  <c r="AP577" i="1"/>
  <c r="BG577" i="1" s="1"/>
  <c r="AN577" i="1"/>
  <c r="BF577" i="1" s="1"/>
  <c r="AL577" i="1"/>
  <c r="AJ577" i="1"/>
  <c r="BD577" i="1" s="1"/>
  <c r="AH577" i="1"/>
  <c r="BC577" i="1" s="1"/>
  <c r="AF577" i="1"/>
  <c r="BB577" i="1" s="1"/>
  <c r="AD577" i="1"/>
  <c r="BA577" i="1" s="1"/>
  <c r="AB577" i="1"/>
  <c r="AZ577" i="1" s="1"/>
  <c r="Z577" i="1"/>
  <c r="AY577" i="1" s="1"/>
  <c r="X577" i="1"/>
  <c r="W577" i="1"/>
  <c r="V577" i="1"/>
  <c r="U577" i="1"/>
  <c r="T577" i="1"/>
  <c r="S577" i="1"/>
  <c r="R577" i="1"/>
  <c r="Q577" i="1"/>
  <c r="P577" i="1"/>
  <c r="O577" i="1"/>
  <c r="N577" i="1"/>
  <c r="M577" i="1"/>
  <c r="F577" i="1"/>
  <c r="E577" i="1"/>
  <c r="BS576" i="1"/>
  <c r="BR576" i="1"/>
  <c r="BO576" i="1"/>
  <c r="BF576" i="1"/>
  <c r="AZ576" i="1"/>
  <c r="AV576" i="1"/>
  <c r="AT576" i="1"/>
  <c r="BI576" i="1" s="1"/>
  <c r="AR576" i="1"/>
  <c r="BH576" i="1" s="1"/>
  <c r="AP576" i="1"/>
  <c r="BG576" i="1" s="1"/>
  <c r="AN576" i="1"/>
  <c r="AL576" i="1"/>
  <c r="BE576" i="1" s="1"/>
  <c r="AJ576" i="1"/>
  <c r="BD576" i="1" s="1"/>
  <c r="AH576" i="1"/>
  <c r="BC576" i="1" s="1"/>
  <c r="AF576" i="1"/>
  <c r="BB576" i="1" s="1"/>
  <c r="AD576" i="1"/>
  <c r="BA576" i="1" s="1"/>
  <c r="AB576" i="1"/>
  <c r="Z576" i="1"/>
  <c r="AY576" i="1" s="1"/>
  <c r="X576" i="1"/>
  <c r="W576" i="1"/>
  <c r="V576" i="1"/>
  <c r="U576" i="1"/>
  <c r="T576" i="1"/>
  <c r="S576" i="1"/>
  <c r="R576" i="1"/>
  <c r="Q576" i="1"/>
  <c r="P576" i="1"/>
  <c r="O576" i="1"/>
  <c r="N576" i="1"/>
  <c r="M576" i="1"/>
  <c r="F576" i="1"/>
  <c r="BT576" i="1" s="1"/>
  <c r="E576" i="1"/>
  <c r="BP576" i="1" s="1"/>
  <c r="BS575" i="1"/>
  <c r="BR575" i="1"/>
  <c r="BO575" i="1"/>
  <c r="BG575" i="1"/>
  <c r="BA575" i="1"/>
  <c r="AV575" i="1"/>
  <c r="AT575" i="1"/>
  <c r="BI575" i="1" s="1"/>
  <c r="AR575" i="1"/>
  <c r="BH575" i="1" s="1"/>
  <c r="AP575" i="1"/>
  <c r="AN575" i="1"/>
  <c r="BF575" i="1" s="1"/>
  <c r="AL575" i="1"/>
  <c r="BE575" i="1" s="1"/>
  <c r="AJ575" i="1"/>
  <c r="BD575" i="1" s="1"/>
  <c r="AH575" i="1"/>
  <c r="BC575" i="1" s="1"/>
  <c r="AF575" i="1"/>
  <c r="BB575" i="1" s="1"/>
  <c r="AD575" i="1"/>
  <c r="AB575" i="1"/>
  <c r="AZ575" i="1" s="1"/>
  <c r="Z575" i="1"/>
  <c r="AY575" i="1" s="1"/>
  <c r="X575" i="1"/>
  <c r="W575" i="1"/>
  <c r="V575" i="1"/>
  <c r="U575" i="1"/>
  <c r="T575" i="1"/>
  <c r="S575" i="1"/>
  <c r="R575" i="1"/>
  <c r="Q575" i="1"/>
  <c r="P575" i="1"/>
  <c r="O575" i="1"/>
  <c r="N575" i="1"/>
  <c r="M575" i="1"/>
  <c r="F575" i="1"/>
  <c r="BT575" i="1" s="1"/>
  <c r="E575" i="1"/>
  <c r="BN575" i="1" s="1"/>
  <c r="BS574" i="1"/>
  <c r="BR574" i="1"/>
  <c r="BO574" i="1"/>
  <c r="AV574" i="1"/>
  <c r="AT574" i="1"/>
  <c r="BI574" i="1" s="1"/>
  <c r="AR574" i="1"/>
  <c r="BH574" i="1" s="1"/>
  <c r="AP574" i="1"/>
  <c r="BG574" i="1" s="1"/>
  <c r="AN574" i="1"/>
  <c r="BF574" i="1" s="1"/>
  <c r="AL574" i="1"/>
  <c r="BE574" i="1" s="1"/>
  <c r="AJ574" i="1"/>
  <c r="BD574" i="1" s="1"/>
  <c r="AH574" i="1"/>
  <c r="BC574" i="1" s="1"/>
  <c r="AF574" i="1"/>
  <c r="BB574" i="1" s="1"/>
  <c r="AD574" i="1"/>
  <c r="BA574" i="1" s="1"/>
  <c r="AB574" i="1"/>
  <c r="AZ574" i="1" s="1"/>
  <c r="Z574" i="1"/>
  <c r="AY574" i="1" s="1"/>
  <c r="X574" i="1"/>
  <c r="W574" i="1"/>
  <c r="V574" i="1"/>
  <c r="U574" i="1"/>
  <c r="T574" i="1"/>
  <c r="S574" i="1"/>
  <c r="R574" i="1"/>
  <c r="Q574" i="1"/>
  <c r="P574" i="1"/>
  <c r="O574" i="1"/>
  <c r="N574" i="1"/>
  <c r="M574" i="1"/>
  <c r="F574" i="1"/>
  <c r="E574" i="1"/>
  <c r="BS573" i="1"/>
  <c r="BR573" i="1"/>
  <c r="BQ573" i="1"/>
  <c r="BO573" i="1"/>
  <c r="BP573" i="1" s="1"/>
  <c r="AV573" i="1"/>
  <c r="AT573" i="1"/>
  <c r="BI573" i="1" s="1"/>
  <c r="AR573" i="1"/>
  <c r="BH573" i="1" s="1"/>
  <c r="AP573" i="1"/>
  <c r="BG573" i="1" s="1"/>
  <c r="AN573" i="1"/>
  <c r="BF573" i="1" s="1"/>
  <c r="AL573" i="1"/>
  <c r="BE573" i="1" s="1"/>
  <c r="AJ573" i="1"/>
  <c r="BD573" i="1" s="1"/>
  <c r="AH573" i="1"/>
  <c r="BC573" i="1" s="1"/>
  <c r="AF573" i="1"/>
  <c r="BB573" i="1" s="1"/>
  <c r="AD573" i="1"/>
  <c r="BA573" i="1" s="1"/>
  <c r="AB573" i="1"/>
  <c r="AZ573" i="1" s="1"/>
  <c r="Z573" i="1"/>
  <c r="X573" i="1"/>
  <c r="W573" i="1"/>
  <c r="V573" i="1"/>
  <c r="U573" i="1"/>
  <c r="T573" i="1"/>
  <c r="S573" i="1"/>
  <c r="R573" i="1"/>
  <c r="Q573" i="1"/>
  <c r="P573" i="1"/>
  <c r="O573" i="1"/>
  <c r="N573" i="1"/>
  <c r="M573" i="1"/>
  <c r="F573" i="1"/>
  <c r="E573" i="1"/>
  <c r="BN573" i="1" s="1"/>
  <c r="BS572" i="1"/>
  <c r="BR572" i="1"/>
  <c r="BT572" i="1" s="1"/>
  <c r="BO572" i="1"/>
  <c r="AV572" i="1"/>
  <c r="AT572" i="1"/>
  <c r="BI572" i="1" s="1"/>
  <c r="AR572" i="1"/>
  <c r="BH572" i="1" s="1"/>
  <c r="AP572" i="1"/>
  <c r="BG572" i="1" s="1"/>
  <c r="AN572" i="1"/>
  <c r="BF572" i="1" s="1"/>
  <c r="AL572" i="1"/>
  <c r="BE572" i="1" s="1"/>
  <c r="AJ572" i="1"/>
  <c r="BD572" i="1" s="1"/>
  <c r="AH572" i="1"/>
  <c r="BC572" i="1" s="1"/>
  <c r="AF572" i="1"/>
  <c r="BB572" i="1" s="1"/>
  <c r="AD572" i="1"/>
  <c r="BA572" i="1" s="1"/>
  <c r="AB572" i="1"/>
  <c r="AZ572" i="1" s="1"/>
  <c r="Z572" i="1"/>
  <c r="AY572" i="1" s="1"/>
  <c r="X572" i="1"/>
  <c r="W572" i="1"/>
  <c r="V572" i="1"/>
  <c r="U572" i="1"/>
  <c r="T572" i="1"/>
  <c r="S572" i="1"/>
  <c r="R572" i="1"/>
  <c r="Q572" i="1"/>
  <c r="P572" i="1"/>
  <c r="O572" i="1"/>
  <c r="N572" i="1"/>
  <c r="M572" i="1"/>
  <c r="F572" i="1"/>
  <c r="E572" i="1"/>
  <c r="BQ572" i="1" s="1"/>
  <c r="BS571" i="1"/>
  <c r="BR571" i="1"/>
  <c r="BO571" i="1"/>
  <c r="BF571" i="1"/>
  <c r="AV571" i="1"/>
  <c r="AT571" i="1"/>
  <c r="BI571" i="1" s="1"/>
  <c r="AR571" i="1"/>
  <c r="BH571" i="1" s="1"/>
  <c r="AP571" i="1"/>
  <c r="BG571" i="1" s="1"/>
  <c r="AN571" i="1"/>
  <c r="AL571" i="1"/>
  <c r="BE571" i="1" s="1"/>
  <c r="AJ571" i="1"/>
  <c r="BD571" i="1" s="1"/>
  <c r="AH571" i="1"/>
  <c r="BC571" i="1" s="1"/>
  <c r="AF571" i="1"/>
  <c r="BB571" i="1" s="1"/>
  <c r="AD571" i="1"/>
  <c r="BA571" i="1" s="1"/>
  <c r="AB571" i="1"/>
  <c r="AZ571" i="1" s="1"/>
  <c r="Z571" i="1"/>
  <c r="AY571" i="1" s="1"/>
  <c r="X571" i="1"/>
  <c r="W571" i="1"/>
  <c r="V571" i="1"/>
  <c r="U571" i="1"/>
  <c r="T571" i="1"/>
  <c r="S571" i="1"/>
  <c r="R571" i="1"/>
  <c r="Q571" i="1"/>
  <c r="P571" i="1"/>
  <c r="O571" i="1"/>
  <c r="N571" i="1"/>
  <c r="M571" i="1"/>
  <c r="F571" i="1"/>
  <c r="E571" i="1"/>
  <c r="BQ571" i="1" s="1"/>
  <c r="BS570" i="1"/>
  <c r="BR570" i="1"/>
  <c r="BO570" i="1"/>
  <c r="BE570" i="1"/>
  <c r="AV570" i="1"/>
  <c r="AT570" i="1"/>
  <c r="BI570" i="1" s="1"/>
  <c r="AR570" i="1"/>
  <c r="BH570" i="1" s="1"/>
  <c r="AP570" i="1"/>
  <c r="BG570" i="1" s="1"/>
  <c r="AN570" i="1"/>
  <c r="BF570" i="1" s="1"/>
  <c r="AL570" i="1"/>
  <c r="AJ570" i="1"/>
  <c r="BD570" i="1" s="1"/>
  <c r="AH570" i="1"/>
  <c r="BC570" i="1" s="1"/>
  <c r="AF570" i="1"/>
  <c r="BB570" i="1" s="1"/>
  <c r="AD570" i="1"/>
  <c r="BA570" i="1" s="1"/>
  <c r="AB570" i="1"/>
  <c r="AZ570" i="1" s="1"/>
  <c r="Z570" i="1"/>
  <c r="X570" i="1"/>
  <c r="W570" i="1"/>
  <c r="V570" i="1"/>
  <c r="U570" i="1"/>
  <c r="T570" i="1"/>
  <c r="S570" i="1"/>
  <c r="R570" i="1"/>
  <c r="Q570" i="1"/>
  <c r="P570" i="1"/>
  <c r="O570" i="1"/>
  <c r="N570" i="1"/>
  <c r="M570" i="1"/>
  <c r="F570" i="1"/>
  <c r="E570" i="1"/>
  <c r="BQ570" i="1" s="1"/>
  <c r="BS569" i="1"/>
  <c r="BR569" i="1"/>
  <c r="BO569" i="1"/>
  <c r="BF569" i="1"/>
  <c r="AV569" i="1"/>
  <c r="AT569" i="1"/>
  <c r="BI569" i="1" s="1"/>
  <c r="AR569" i="1"/>
  <c r="BH569" i="1" s="1"/>
  <c r="AP569" i="1"/>
  <c r="BG569" i="1" s="1"/>
  <c r="AN569" i="1"/>
  <c r="AL569" i="1"/>
  <c r="BE569" i="1" s="1"/>
  <c r="AJ569" i="1"/>
  <c r="BD569" i="1" s="1"/>
  <c r="AH569" i="1"/>
  <c r="BC569" i="1" s="1"/>
  <c r="AF569" i="1"/>
  <c r="BB569" i="1" s="1"/>
  <c r="AD569" i="1"/>
  <c r="BA569" i="1" s="1"/>
  <c r="AB569" i="1"/>
  <c r="AZ569" i="1" s="1"/>
  <c r="Z569" i="1"/>
  <c r="AY569" i="1" s="1"/>
  <c r="X569" i="1"/>
  <c r="W569" i="1"/>
  <c r="V569" i="1"/>
  <c r="U569" i="1"/>
  <c r="T569" i="1"/>
  <c r="S569" i="1"/>
  <c r="R569" i="1"/>
  <c r="Q569" i="1"/>
  <c r="P569" i="1"/>
  <c r="O569" i="1"/>
  <c r="N569" i="1"/>
  <c r="M569" i="1"/>
  <c r="F569" i="1"/>
  <c r="BT569" i="1" s="1"/>
  <c r="E569" i="1"/>
  <c r="BQ569" i="1" s="1"/>
  <c r="BS568" i="1"/>
  <c r="BR568" i="1"/>
  <c r="BO568" i="1"/>
  <c r="BA568" i="1"/>
  <c r="AV568" i="1"/>
  <c r="AT568" i="1"/>
  <c r="BI568" i="1" s="1"/>
  <c r="AR568" i="1"/>
  <c r="BH568" i="1" s="1"/>
  <c r="AP568" i="1"/>
  <c r="BG568" i="1" s="1"/>
  <c r="AN568" i="1"/>
  <c r="BF568" i="1" s="1"/>
  <c r="AL568" i="1"/>
  <c r="BE568" i="1" s="1"/>
  <c r="AJ568" i="1"/>
  <c r="BD568" i="1" s="1"/>
  <c r="AH568" i="1"/>
  <c r="BC568" i="1" s="1"/>
  <c r="AF568" i="1"/>
  <c r="BB568" i="1" s="1"/>
  <c r="AD568" i="1"/>
  <c r="AB568" i="1"/>
  <c r="AZ568" i="1" s="1"/>
  <c r="Z568" i="1"/>
  <c r="X568" i="1"/>
  <c r="W568" i="1"/>
  <c r="V568" i="1"/>
  <c r="U568" i="1"/>
  <c r="T568" i="1"/>
  <c r="S568" i="1"/>
  <c r="R568" i="1"/>
  <c r="Q568" i="1"/>
  <c r="P568" i="1"/>
  <c r="O568" i="1"/>
  <c r="N568" i="1"/>
  <c r="M568" i="1"/>
  <c r="F568" i="1"/>
  <c r="E568" i="1"/>
  <c r="BQ568" i="1" s="1"/>
  <c r="BS567" i="1"/>
  <c r="BR567" i="1"/>
  <c r="BO567" i="1"/>
  <c r="BB567" i="1"/>
  <c r="AV567" i="1"/>
  <c r="AT567" i="1"/>
  <c r="BI567" i="1" s="1"/>
  <c r="AR567" i="1"/>
  <c r="BH567" i="1" s="1"/>
  <c r="AP567" i="1"/>
  <c r="BG567" i="1" s="1"/>
  <c r="AN567" i="1"/>
  <c r="BF567" i="1" s="1"/>
  <c r="AL567" i="1"/>
  <c r="BE567" i="1" s="1"/>
  <c r="AJ567" i="1"/>
  <c r="BD567" i="1" s="1"/>
  <c r="AH567" i="1"/>
  <c r="BC567" i="1" s="1"/>
  <c r="AF567" i="1"/>
  <c r="AD567" i="1"/>
  <c r="BA567" i="1" s="1"/>
  <c r="AB567" i="1"/>
  <c r="AZ567" i="1" s="1"/>
  <c r="Z567" i="1"/>
  <c r="X567" i="1"/>
  <c r="W567" i="1"/>
  <c r="V567" i="1"/>
  <c r="U567" i="1"/>
  <c r="T567" i="1"/>
  <c r="S567" i="1"/>
  <c r="R567" i="1"/>
  <c r="Q567" i="1"/>
  <c r="P567" i="1"/>
  <c r="O567" i="1"/>
  <c r="N567" i="1"/>
  <c r="M567" i="1"/>
  <c r="F567" i="1"/>
  <c r="E567" i="1"/>
  <c r="BQ567" i="1" s="1"/>
  <c r="BS566" i="1"/>
  <c r="BR566" i="1"/>
  <c r="BO566" i="1"/>
  <c r="AV566" i="1"/>
  <c r="AT566" i="1"/>
  <c r="BI566" i="1" s="1"/>
  <c r="AR566" i="1"/>
  <c r="BH566" i="1" s="1"/>
  <c r="AP566" i="1"/>
  <c r="BG566" i="1" s="1"/>
  <c r="AN566" i="1"/>
  <c r="BF566" i="1" s="1"/>
  <c r="AL566" i="1"/>
  <c r="BE566" i="1" s="1"/>
  <c r="AJ566" i="1"/>
  <c r="BD566" i="1" s="1"/>
  <c r="AH566" i="1"/>
  <c r="BC566" i="1" s="1"/>
  <c r="AF566" i="1"/>
  <c r="BB566" i="1" s="1"/>
  <c r="AD566" i="1"/>
  <c r="BA566" i="1" s="1"/>
  <c r="AB566" i="1"/>
  <c r="AZ566" i="1" s="1"/>
  <c r="Z566" i="1"/>
  <c r="X566" i="1"/>
  <c r="W566" i="1"/>
  <c r="V566" i="1"/>
  <c r="U566" i="1"/>
  <c r="T566" i="1"/>
  <c r="S566" i="1"/>
  <c r="R566" i="1"/>
  <c r="Q566" i="1"/>
  <c r="P566" i="1"/>
  <c r="O566" i="1"/>
  <c r="N566" i="1"/>
  <c r="M566" i="1"/>
  <c r="F566" i="1"/>
  <c r="E566" i="1"/>
  <c r="BN566" i="1" s="1"/>
  <c r="BS565" i="1"/>
  <c r="BR565" i="1"/>
  <c r="BO565" i="1"/>
  <c r="AV565" i="1"/>
  <c r="AT565" i="1"/>
  <c r="BI565" i="1" s="1"/>
  <c r="AR565" i="1"/>
  <c r="BH565" i="1" s="1"/>
  <c r="AP565" i="1"/>
  <c r="BG565" i="1" s="1"/>
  <c r="AN565" i="1"/>
  <c r="BF565" i="1" s="1"/>
  <c r="AL565" i="1"/>
  <c r="BE565" i="1" s="1"/>
  <c r="AJ565" i="1"/>
  <c r="BD565" i="1" s="1"/>
  <c r="AH565" i="1"/>
  <c r="BC565" i="1" s="1"/>
  <c r="AF565" i="1"/>
  <c r="BB565" i="1" s="1"/>
  <c r="AD565" i="1"/>
  <c r="BA565" i="1" s="1"/>
  <c r="AB565" i="1"/>
  <c r="AZ565" i="1" s="1"/>
  <c r="Z565" i="1"/>
  <c r="AY565" i="1" s="1"/>
  <c r="X565" i="1"/>
  <c r="W565" i="1"/>
  <c r="V565" i="1"/>
  <c r="U565" i="1"/>
  <c r="T565" i="1"/>
  <c r="S565" i="1"/>
  <c r="R565" i="1"/>
  <c r="Q565" i="1"/>
  <c r="P565" i="1"/>
  <c r="O565" i="1"/>
  <c r="N565" i="1"/>
  <c r="M565" i="1"/>
  <c r="F565" i="1"/>
  <c r="BT565" i="1" s="1"/>
  <c r="E565" i="1"/>
  <c r="BS564" i="1"/>
  <c r="BR564" i="1"/>
  <c r="BO564" i="1"/>
  <c r="BE564" i="1"/>
  <c r="AV564" i="1"/>
  <c r="AT564" i="1"/>
  <c r="BI564" i="1" s="1"/>
  <c r="AR564" i="1"/>
  <c r="BH564" i="1" s="1"/>
  <c r="AP564" i="1"/>
  <c r="BG564" i="1" s="1"/>
  <c r="AN564" i="1"/>
  <c r="BF564" i="1" s="1"/>
  <c r="AL564" i="1"/>
  <c r="AJ564" i="1"/>
  <c r="BD564" i="1" s="1"/>
  <c r="AH564" i="1"/>
  <c r="BC564" i="1" s="1"/>
  <c r="AF564" i="1"/>
  <c r="BB564" i="1" s="1"/>
  <c r="AD564" i="1"/>
  <c r="BA564" i="1" s="1"/>
  <c r="AB564" i="1"/>
  <c r="AZ564" i="1" s="1"/>
  <c r="Z564" i="1"/>
  <c r="AY564" i="1" s="1"/>
  <c r="X564" i="1"/>
  <c r="W564" i="1"/>
  <c r="V564" i="1"/>
  <c r="U564" i="1"/>
  <c r="T564" i="1"/>
  <c r="S564" i="1"/>
  <c r="R564" i="1"/>
  <c r="Q564" i="1"/>
  <c r="P564" i="1"/>
  <c r="O564" i="1"/>
  <c r="N564" i="1"/>
  <c r="M564" i="1"/>
  <c r="F564" i="1"/>
  <c r="E564" i="1"/>
  <c r="BQ564" i="1" s="1"/>
  <c r="BS563" i="1"/>
  <c r="BR563" i="1"/>
  <c r="BT563" i="1" s="1"/>
  <c r="BO563" i="1"/>
  <c r="BB563" i="1"/>
  <c r="AV563" i="1"/>
  <c r="AT563" i="1"/>
  <c r="BI563" i="1" s="1"/>
  <c r="AR563" i="1"/>
  <c r="BH563" i="1" s="1"/>
  <c r="AP563" i="1"/>
  <c r="BG563" i="1" s="1"/>
  <c r="AN563" i="1"/>
  <c r="BF563" i="1" s="1"/>
  <c r="AL563" i="1"/>
  <c r="BE563" i="1" s="1"/>
  <c r="AJ563" i="1"/>
  <c r="BD563" i="1" s="1"/>
  <c r="AH563" i="1"/>
  <c r="BC563" i="1" s="1"/>
  <c r="AF563" i="1"/>
  <c r="AD563" i="1"/>
  <c r="BA563" i="1" s="1"/>
  <c r="AB563" i="1"/>
  <c r="AZ563" i="1" s="1"/>
  <c r="Z563" i="1"/>
  <c r="AY563" i="1" s="1"/>
  <c r="X563" i="1"/>
  <c r="W563" i="1"/>
  <c r="V563" i="1"/>
  <c r="U563" i="1"/>
  <c r="T563" i="1"/>
  <c r="S563" i="1"/>
  <c r="R563" i="1"/>
  <c r="Q563" i="1"/>
  <c r="P563" i="1"/>
  <c r="O563" i="1"/>
  <c r="N563" i="1"/>
  <c r="M563" i="1"/>
  <c r="F563" i="1"/>
  <c r="E563" i="1"/>
  <c r="BN563" i="1" s="1"/>
  <c r="BS562" i="1"/>
  <c r="BR562" i="1"/>
  <c r="BO562" i="1"/>
  <c r="AV562" i="1"/>
  <c r="AT562" i="1"/>
  <c r="BI562" i="1" s="1"/>
  <c r="AR562" i="1"/>
  <c r="BH562" i="1" s="1"/>
  <c r="AP562" i="1"/>
  <c r="BG562" i="1" s="1"/>
  <c r="AN562" i="1"/>
  <c r="BF562" i="1" s="1"/>
  <c r="AL562" i="1"/>
  <c r="BE562" i="1" s="1"/>
  <c r="AJ562" i="1"/>
  <c r="BD562" i="1" s="1"/>
  <c r="AH562" i="1"/>
  <c r="BC562" i="1" s="1"/>
  <c r="AF562" i="1"/>
  <c r="BB562" i="1" s="1"/>
  <c r="AD562" i="1"/>
  <c r="BA562" i="1" s="1"/>
  <c r="AB562" i="1"/>
  <c r="AZ562" i="1" s="1"/>
  <c r="Z562" i="1"/>
  <c r="AY562" i="1" s="1"/>
  <c r="X562" i="1"/>
  <c r="W562" i="1"/>
  <c r="V562" i="1"/>
  <c r="U562" i="1"/>
  <c r="T562" i="1"/>
  <c r="S562" i="1"/>
  <c r="R562" i="1"/>
  <c r="Q562" i="1"/>
  <c r="P562" i="1"/>
  <c r="O562" i="1"/>
  <c r="N562" i="1"/>
  <c r="M562" i="1"/>
  <c r="F562" i="1"/>
  <c r="E562" i="1"/>
  <c r="BQ562" i="1" s="1"/>
  <c r="BS561" i="1"/>
  <c r="BR561" i="1"/>
  <c r="BQ561" i="1"/>
  <c r="BO561" i="1"/>
  <c r="BH561" i="1"/>
  <c r="BD561" i="1"/>
  <c r="AV561" i="1"/>
  <c r="AT561" i="1"/>
  <c r="BI561" i="1" s="1"/>
  <c r="AR561" i="1"/>
  <c r="AP561" i="1"/>
  <c r="BG561" i="1" s="1"/>
  <c r="AN561" i="1"/>
  <c r="BF561" i="1" s="1"/>
  <c r="AL561" i="1"/>
  <c r="BE561" i="1" s="1"/>
  <c r="AJ561" i="1"/>
  <c r="AH561" i="1"/>
  <c r="BC561" i="1" s="1"/>
  <c r="AF561" i="1"/>
  <c r="BB561" i="1" s="1"/>
  <c r="AD561" i="1"/>
  <c r="BA561" i="1" s="1"/>
  <c r="AB561" i="1"/>
  <c r="AZ561" i="1" s="1"/>
  <c r="Z561" i="1"/>
  <c r="X561" i="1"/>
  <c r="W561" i="1"/>
  <c r="V561" i="1"/>
  <c r="U561" i="1"/>
  <c r="T561" i="1"/>
  <c r="S561" i="1"/>
  <c r="R561" i="1"/>
  <c r="Q561" i="1"/>
  <c r="P561" i="1"/>
  <c r="O561" i="1"/>
  <c r="N561" i="1"/>
  <c r="M561" i="1"/>
  <c r="F561" i="1"/>
  <c r="E561" i="1"/>
  <c r="BN561" i="1" s="1"/>
  <c r="BS560" i="1"/>
  <c r="BR560" i="1"/>
  <c r="BO560" i="1"/>
  <c r="BI560" i="1"/>
  <c r="AZ560" i="1"/>
  <c r="AV560" i="1"/>
  <c r="AT560" i="1"/>
  <c r="AR560" i="1"/>
  <c r="BH560" i="1" s="1"/>
  <c r="AP560" i="1"/>
  <c r="BG560" i="1" s="1"/>
  <c r="AN560" i="1"/>
  <c r="BF560" i="1" s="1"/>
  <c r="AL560" i="1"/>
  <c r="BE560" i="1" s="1"/>
  <c r="AJ560" i="1"/>
  <c r="BD560" i="1" s="1"/>
  <c r="AH560" i="1"/>
  <c r="BC560" i="1" s="1"/>
  <c r="AF560" i="1"/>
  <c r="BB560" i="1" s="1"/>
  <c r="AD560" i="1"/>
  <c r="BA560" i="1" s="1"/>
  <c r="AB560" i="1"/>
  <c r="Z560" i="1"/>
  <c r="AY560" i="1" s="1"/>
  <c r="X560" i="1"/>
  <c r="W560" i="1"/>
  <c r="V560" i="1"/>
  <c r="U560" i="1"/>
  <c r="T560" i="1"/>
  <c r="S560" i="1"/>
  <c r="R560" i="1"/>
  <c r="Q560" i="1"/>
  <c r="P560" i="1"/>
  <c r="O560" i="1"/>
  <c r="N560" i="1"/>
  <c r="M560" i="1"/>
  <c r="F560" i="1"/>
  <c r="E560" i="1"/>
  <c r="BQ560" i="1" s="1"/>
  <c r="BS559" i="1"/>
  <c r="BR559" i="1"/>
  <c r="BO559" i="1"/>
  <c r="BG559" i="1"/>
  <c r="AV559" i="1"/>
  <c r="AT559" i="1"/>
  <c r="BI559" i="1" s="1"/>
  <c r="AR559" i="1"/>
  <c r="BH559" i="1" s="1"/>
  <c r="AP559" i="1"/>
  <c r="AN559" i="1"/>
  <c r="BF559" i="1" s="1"/>
  <c r="AL559" i="1"/>
  <c r="BE559" i="1" s="1"/>
  <c r="AJ559" i="1"/>
  <c r="BD559" i="1" s="1"/>
  <c r="AH559" i="1"/>
  <c r="BC559" i="1" s="1"/>
  <c r="AF559" i="1"/>
  <c r="BB559" i="1" s="1"/>
  <c r="AD559" i="1"/>
  <c r="BA559" i="1" s="1"/>
  <c r="AB559" i="1"/>
  <c r="AZ559" i="1" s="1"/>
  <c r="Z559" i="1"/>
  <c r="AY559" i="1" s="1"/>
  <c r="X559" i="1"/>
  <c r="W559" i="1"/>
  <c r="V559" i="1"/>
  <c r="U559" i="1"/>
  <c r="T559" i="1"/>
  <c r="S559" i="1"/>
  <c r="R559" i="1"/>
  <c r="Q559" i="1"/>
  <c r="P559" i="1"/>
  <c r="O559" i="1"/>
  <c r="N559" i="1"/>
  <c r="M559" i="1"/>
  <c r="F559" i="1"/>
  <c r="BT559" i="1" s="1"/>
  <c r="E559" i="1"/>
  <c r="BN559" i="1" s="1"/>
  <c r="BS558" i="1"/>
  <c r="BR558" i="1"/>
  <c r="BO558" i="1"/>
  <c r="BG558" i="1"/>
  <c r="BB558" i="1"/>
  <c r="AV558" i="1"/>
  <c r="AT558" i="1"/>
  <c r="BI558" i="1" s="1"/>
  <c r="AR558" i="1"/>
  <c r="BH558" i="1" s="1"/>
  <c r="AP558" i="1"/>
  <c r="AN558" i="1"/>
  <c r="BF558" i="1" s="1"/>
  <c r="AL558" i="1"/>
  <c r="BE558" i="1" s="1"/>
  <c r="AJ558" i="1"/>
  <c r="BD558" i="1" s="1"/>
  <c r="AH558" i="1"/>
  <c r="BC558" i="1" s="1"/>
  <c r="AF558" i="1"/>
  <c r="AD558" i="1"/>
  <c r="BA558" i="1" s="1"/>
  <c r="AB558" i="1"/>
  <c r="AZ558" i="1" s="1"/>
  <c r="Z558" i="1"/>
  <c r="X558" i="1"/>
  <c r="W558" i="1"/>
  <c r="V558" i="1"/>
  <c r="U558" i="1"/>
  <c r="T558" i="1"/>
  <c r="S558" i="1"/>
  <c r="R558" i="1"/>
  <c r="Q558" i="1"/>
  <c r="P558" i="1"/>
  <c r="O558" i="1"/>
  <c r="N558" i="1"/>
  <c r="M558" i="1"/>
  <c r="F558" i="1"/>
  <c r="E558" i="1"/>
  <c r="BQ558" i="1" s="1"/>
  <c r="BS557" i="1"/>
  <c r="BR557" i="1"/>
  <c r="BO557" i="1"/>
  <c r="AV557" i="1"/>
  <c r="AT557" i="1"/>
  <c r="BI557" i="1" s="1"/>
  <c r="AR557" i="1"/>
  <c r="BH557" i="1" s="1"/>
  <c r="AP557" i="1"/>
  <c r="BG557" i="1" s="1"/>
  <c r="AN557" i="1"/>
  <c r="BF557" i="1" s="1"/>
  <c r="AL557" i="1"/>
  <c r="BE557" i="1" s="1"/>
  <c r="AJ557" i="1"/>
  <c r="BD557" i="1" s="1"/>
  <c r="AH557" i="1"/>
  <c r="BC557" i="1" s="1"/>
  <c r="AF557" i="1"/>
  <c r="BB557" i="1" s="1"/>
  <c r="AD557" i="1"/>
  <c r="BA557" i="1" s="1"/>
  <c r="AB557" i="1"/>
  <c r="AZ557" i="1" s="1"/>
  <c r="Z557" i="1"/>
  <c r="AY557" i="1" s="1"/>
  <c r="X557" i="1"/>
  <c r="W557" i="1"/>
  <c r="V557" i="1"/>
  <c r="U557" i="1"/>
  <c r="T557" i="1"/>
  <c r="S557" i="1"/>
  <c r="R557" i="1"/>
  <c r="Q557" i="1"/>
  <c r="P557" i="1"/>
  <c r="O557" i="1"/>
  <c r="N557" i="1"/>
  <c r="M557" i="1"/>
  <c r="F557" i="1"/>
  <c r="BT557" i="1" s="1"/>
  <c r="E557" i="1"/>
  <c r="BS556" i="1"/>
  <c r="BR556" i="1"/>
  <c r="BO556" i="1"/>
  <c r="BI556" i="1"/>
  <c r="AV556" i="1"/>
  <c r="AT556" i="1"/>
  <c r="AR556" i="1"/>
  <c r="BH556" i="1" s="1"/>
  <c r="AP556" i="1"/>
  <c r="BG556" i="1" s="1"/>
  <c r="AN556" i="1"/>
  <c r="BF556" i="1" s="1"/>
  <c r="AL556" i="1"/>
  <c r="BE556" i="1" s="1"/>
  <c r="AJ556" i="1"/>
  <c r="BD556" i="1" s="1"/>
  <c r="AH556" i="1"/>
  <c r="BC556" i="1" s="1"/>
  <c r="AF556" i="1"/>
  <c r="BB556" i="1" s="1"/>
  <c r="AD556" i="1"/>
  <c r="BA556" i="1" s="1"/>
  <c r="AB556" i="1"/>
  <c r="AZ556" i="1" s="1"/>
  <c r="Z556" i="1"/>
  <c r="X556" i="1"/>
  <c r="W556" i="1"/>
  <c r="V556" i="1"/>
  <c r="U556" i="1"/>
  <c r="T556" i="1"/>
  <c r="S556" i="1"/>
  <c r="R556" i="1"/>
  <c r="Q556" i="1"/>
  <c r="P556" i="1"/>
  <c r="O556" i="1"/>
  <c r="N556" i="1"/>
  <c r="M556" i="1"/>
  <c r="F556" i="1"/>
  <c r="E556" i="1"/>
  <c r="BQ556" i="1" s="1"/>
  <c r="BS555" i="1"/>
  <c r="BR555" i="1"/>
  <c r="BQ555" i="1"/>
  <c r="BO555" i="1"/>
  <c r="AV555" i="1"/>
  <c r="AT555" i="1"/>
  <c r="BI555" i="1" s="1"/>
  <c r="AR555" i="1"/>
  <c r="BH555" i="1" s="1"/>
  <c r="AP555" i="1"/>
  <c r="BG555" i="1" s="1"/>
  <c r="AN555" i="1"/>
  <c r="BF555" i="1" s="1"/>
  <c r="AL555" i="1"/>
  <c r="BE555" i="1" s="1"/>
  <c r="AJ555" i="1"/>
  <c r="BD555" i="1" s="1"/>
  <c r="AH555" i="1"/>
  <c r="BC555" i="1" s="1"/>
  <c r="AF555" i="1"/>
  <c r="BB555" i="1" s="1"/>
  <c r="AD555" i="1"/>
  <c r="BA555" i="1" s="1"/>
  <c r="AB555" i="1"/>
  <c r="AZ555" i="1" s="1"/>
  <c r="Z555" i="1"/>
  <c r="X555" i="1"/>
  <c r="W555" i="1"/>
  <c r="V555" i="1"/>
  <c r="U555" i="1"/>
  <c r="T555" i="1"/>
  <c r="S555" i="1"/>
  <c r="R555" i="1"/>
  <c r="Q555" i="1"/>
  <c r="P555" i="1"/>
  <c r="O555" i="1"/>
  <c r="N555" i="1"/>
  <c r="M555" i="1"/>
  <c r="F555" i="1"/>
  <c r="E555" i="1"/>
  <c r="BS554" i="1"/>
  <c r="BR554" i="1"/>
  <c r="BT554" i="1" s="1"/>
  <c r="BO554" i="1"/>
  <c r="BN554" i="1"/>
  <c r="BI554" i="1"/>
  <c r="AV554" i="1"/>
  <c r="AT554" i="1"/>
  <c r="AR554" i="1"/>
  <c r="BH554" i="1" s="1"/>
  <c r="AP554" i="1"/>
  <c r="BG554" i="1" s="1"/>
  <c r="AN554" i="1"/>
  <c r="BF554" i="1" s="1"/>
  <c r="AL554" i="1"/>
  <c r="BE554" i="1" s="1"/>
  <c r="AJ554" i="1"/>
  <c r="BD554" i="1" s="1"/>
  <c r="AH554" i="1"/>
  <c r="BC554" i="1" s="1"/>
  <c r="AF554" i="1"/>
  <c r="BB554" i="1" s="1"/>
  <c r="AD554" i="1"/>
  <c r="BA554" i="1" s="1"/>
  <c r="AB554" i="1"/>
  <c r="AZ554" i="1" s="1"/>
  <c r="Z554" i="1"/>
  <c r="AY554" i="1" s="1"/>
  <c r="X554" i="1"/>
  <c r="W554" i="1"/>
  <c r="V554" i="1"/>
  <c r="U554" i="1"/>
  <c r="T554" i="1"/>
  <c r="S554" i="1"/>
  <c r="R554" i="1"/>
  <c r="Q554" i="1"/>
  <c r="P554" i="1"/>
  <c r="O554" i="1"/>
  <c r="N554" i="1"/>
  <c r="M554" i="1"/>
  <c r="F554" i="1"/>
  <c r="E554" i="1"/>
  <c r="BS553" i="1"/>
  <c r="BR553" i="1"/>
  <c r="BO553" i="1"/>
  <c r="BG553" i="1"/>
  <c r="AV553" i="1"/>
  <c r="AT553" i="1"/>
  <c r="BI553" i="1" s="1"/>
  <c r="AR553" i="1"/>
  <c r="BH553" i="1" s="1"/>
  <c r="AP553" i="1"/>
  <c r="AN553" i="1"/>
  <c r="BF553" i="1" s="1"/>
  <c r="AL553" i="1"/>
  <c r="BE553" i="1" s="1"/>
  <c r="AJ553" i="1"/>
  <c r="BD553" i="1" s="1"/>
  <c r="AH553" i="1"/>
  <c r="BC553" i="1" s="1"/>
  <c r="AF553" i="1"/>
  <c r="BB553" i="1" s="1"/>
  <c r="AD553" i="1"/>
  <c r="BA553" i="1" s="1"/>
  <c r="AB553" i="1"/>
  <c r="AZ553" i="1" s="1"/>
  <c r="Z553" i="1"/>
  <c r="AY553" i="1" s="1"/>
  <c r="X553" i="1"/>
  <c r="W553" i="1"/>
  <c r="V553" i="1"/>
  <c r="U553" i="1"/>
  <c r="T553" i="1"/>
  <c r="S553" i="1"/>
  <c r="R553" i="1"/>
  <c r="Q553" i="1"/>
  <c r="P553" i="1"/>
  <c r="O553" i="1"/>
  <c r="N553" i="1"/>
  <c r="M553" i="1"/>
  <c r="F553" i="1"/>
  <c r="E553" i="1"/>
  <c r="BN553" i="1" s="1"/>
  <c r="BS552" i="1"/>
  <c r="BR552" i="1"/>
  <c r="BO552" i="1"/>
  <c r="BN552" i="1"/>
  <c r="AV552" i="1"/>
  <c r="AT552" i="1"/>
  <c r="BI552" i="1" s="1"/>
  <c r="AR552" i="1"/>
  <c r="BH552" i="1" s="1"/>
  <c r="AP552" i="1"/>
  <c r="BG552" i="1" s="1"/>
  <c r="AN552" i="1"/>
  <c r="BF552" i="1" s="1"/>
  <c r="AL552" i="1"/>
  <c r="BE552" i="1" s="1"/>
  <c r="AJ552" i="1"/>
  <c r="BD552" i="1" s="1"/>
  <c r="AH552" i="1"/>
  <c r="BC552" i="1" s="1"/>
  <c r="AF552" i="1"/>
  <c r="BB552" i="1" s="1"/>
  <c r="AD552" i="1"/>
  <c r="BA552" i="1" s="1"/>
  <c r="AB552" i="1"/>
  <c r="AZ552" i="1" s="1"/>
  <c r="Z552" i="1"/>
  <c r="AY552" i="1" s="1"/>
  <c r="X552" i="1"/>
  <c r="W552" i="1"/>
  <c r="V552" i="1"/>
  <c r="U552" i="1"/>
  <c r="T552" i="1"/>
  <c r="S552" i="1"/>
  <c r="R552" i="1"/>
  <c r="Q552" i="1"/>
  <c r="P552" i="1"/>
  <c r="O552" i="1"/>
  <c r="N552" i="1"/>
  <c r="M552" i="1"/>
  <c r="F552" i="1"/>
  <c r="E552" i="1"/>
  <c r="BQ552" i="1" s="1"/>
  <c r="BT551" i="1"/>
  <c r="BS551" i="1"/>
  <c r="BR551" i="1"/>
  <c r="BO551" i="1"/>
  <c r="AZ551" i="1"/>
  <c r="AV551" i="1"/>
  <c r="AT551" i="1"/>
  <c r="BI551" i="1" s="1"/>
  <c r="AR551" i="1"/>
  <c r="BH551" i="1" s="1"/>
  <c r="AP551" i="1"/>
  <c r="BG551" i="1" s="1"/>
  <c r="AN551" i="1"/>
  <c r="BF551" i="1" s="1"/>
  <c r="AL551" i="1"/>
  <c r="BE551" i="1" s="1"/>
  <c r="AJ551" i="1"/>
  <c r="BD551" i="1" s="1"/>
  <c r="AH551" i="1"/>
  <c r="BC551" i="1" s="1"/>
  <c r="AF551" i="1"/>
  <c r="BB551" i="1" s="1"/>
  <c r="AD551" i="1"/>
  <c r="BA551" i="1" s="1"/>
  <c r="AB551" i="1"/>
  <c r="Z551" i="1"/>
  <c r="AY551" i="1" s="1"/>
  <c r="X551" i="1"/>
  <c r="W551" i="1"/>
  <c r="V551" i="1"/>
  <c r="U551" i="1"/>
  <c r="T551" i="1"/>
  <c r="S551" i="1"/>
  <c r="R551" i="1"/>
  <c r="Q551" i="1"/>
  <c r="P551" i="1"/>
  <c r="O551" i="1"/>
  <c r="N551" i="1"/>
  <c r="M551" i="1"/>
  <c r="F551" i="1"/>
  <c r="E551" i="1"/>
  <c r="BN551" i="1" s="1"/>
  <c r="BS550" i="1"/>
  <c r="BR550" i="1"/>
  <c r="BO550" i="1"/>
  <c r="BA550" i="1"/>
  <c r="AV550" i="1"/>
  <c r="AT550" i="1"/>
  <c r="BI550" i="1" s="1"/>
  <c r="AR550" i="1"/>
  <c r="BH550" i="1" s="1"/>
  <c r="AP550" i="1"/>
  <c r="BG550" i="1" s="1"/>
  <c r="AN550" i="1"/>
  <c r="BF550" i="1" s="1"/>
  <c r="AL550" i="1"/>
  <c r="BE550" i="1" s="1"/>
  <c r="AJ550" i="1"/>
  <c r="BD550" i="1" s="1"/>
  <c r="AH550" i="1"/>
  <c r="BC550" i="1" s="1"/>
  <c r="AF550" i="1"/>
  <c r="BB550" i="1" s="1"/>
  <c r="AD550" i="1"/>
  <c r="AB550" i="1"/>
  <c r="AZ550" i="1" s="1"/>
  <c r="Z550" i="1"/>
  <c r="AY550" i="1" s="1"/>
  <c r="X550" i="1"/>
  <c r="W550" i="1"/>
  <c r="V550" i="1"/>
  <c r="U550" i="1"/>
  <c r="T550" i="1"/>
  <c r="S550" i="1"/>
  <c r="R550" i="1"/>
  <c r="Q550" i="1"/>
  <c r="P550" i="1"/>
  <c r="O550" i="1"/>
  <c r="N550" i="1"/>
  <c r="M550" i="1"/>
  <c r="F550" i="1"/>
  <c r="E550" i="1"/>
  <c r="BQ550" i="1" s="1"/>
  <c r="BS549" i="1"/>
  <c r="BR549" i="1"/>
  <c r="BQ549" i="1"/>
  <c r="BO549" i="1"/>
  <c r="BH549" i="1"/>
  <c r="AV549" i="1"/>
  <c r="AT549" i="1"/>
  <c r="BI549" i="1" s="1"/>
  <c r="AR549" i="1"/>
  <c r="AP549" i="1"/>
  <c r="BG549" i="1" s="1"/>
  <c r="AN549" i="1"/>
  <c r="BF549" i="1" s="1"/>
  <c r="AL549" i="1"/>
  <c r="BE549" i="1" s="1"/>
  <c r="AJ549" i="1"/>
  <c r="BD549" i="1" s="1"/>
  <c r="AH549" i="1"/>
  <c r="BC549" i="1" s="1"/>
  <c r="AF549" i="1"/>
  <c r="BB549" i="1" s="1"/>
  <c r="AD549" i="1"/>
  <c r="BA549" i="1" s="1"/>
  <c r="AB549" i="1"/>
  <c r="AZ549" i="1" s="1"/>
  <c r="Z549" i="1"/>
  <c r="X549" i="1"/>
  <c r="W549" i="1"/>
  <c r="V549" i="1"/>
  <c r="U549" i="1"/>
  <c r="T549" i="1"/>
  <c r="S549" i="1"/>
  <c r="R549" i="1"/>
  <c r="Q549" i="1"/>
  <c r="P549" i="1"/>
  <c r="O549" i="1"/>
  <c r="N549" i="1"/>
  <c r="M549" i="1"/>
  <c r="F549" i="1"/>
  <c r="E549" i="1"/>
  <c r="BN549" i="1" s="1"/>
  <c r="BS548" i="1"/>
  <c r="BR548" i="1"/>
  <c r="BT548" i="1" s="1"/>
  <c r="BO548" i="1"/>
  <c r="AV548" i="1"/>
  <c r="AT548" i="1"/>
  <c r="BI548" i="1" s="1"/>
  <c r="AR548" i="1"/>
  <c r="BH548" i="1" s="1"/>
  <c r="AP548" i="1"/>
  <c r="BG548" i="1" s="1"/>
  <c r="AN548" i="1"/>
  <c r="BF548" i="1" s="1"/>
  <c r="AL548" i="1"/>
  <c r="BE548" i="1" s="1"/>
  <c r="AJ548" i="1"/>
  <c r="BD548" i="1" s="1"/>
  <c r="AH548" i="1"/>
  <c r="BC548" i="1" s="1"/>
  <c r="AF548" i="1"/>
  <c r="BB548" i="1" s="1"/>
  <c r="AD548" i="1"/>
  <c r="BA548" i="1" s="1"/>
  <c r="AB548" i="1"/>
  <c r="AZ548" i="1" s="1"/>
  <c r="Z548" i="1"/>
  <c r="AY548" i="1" s="1"/>
  <c r="X548" i="1"/>
  <c r="W548" i="1"/>
  <c r="V548" i="1"/>
  <c r="U548" i="1"/>
  <c r="T548" i="1"/>
  <c r="S548" i="1"/>
  <c r="R548" i="1"/>
  <c r="Q548" i="1"/>
  <c r="P548" i="1"/>
  <c r="O548" i="1"/>
  <c r="N548" i="1"/>
  <c r="M548" i="1"/>
  <c r="F548" i="1"/>
  <c r="E548" i="1"/>
  <c r="BS547" i="1"/>
  <c r="BR547" i="1"/>
  <c r="BO547" i="1"/>
  <c r="BP547" i="1" s="1"/>
  <c r="BG547" i="1"/>
  <c r="AV547" i="1"/>
  <c r="AT547" i="1"/>
  <c r="BI547" i="1" s="1"/>
  <c r="AR547" i="1"/>
  <c r="BH547" i="1" s="1"/>
  <c r="AP547" i="1"/>
  <c r="AN547" i="1"/>
  <c r="BF547" i="1" s="1"/>
  <c r="AL547" i="1"/>
  <c r="BE547" i="1" s="1"/>
  <c r="AJ547" i="1"/>
  <c r="BD547" i="1" s="1"/>
  <c r="AH547" i="1"/>
  <c r="BC547" i="1" s="1"/>
  <c r="AF547" i="1"/>
  <c r="BB547" i="1" s="1"/>
  <c r="AD547" i="1"/>
  <c r="BA547" i="1" s="1"/>
  <c r="AB547" i="1"/>
  <c r="AZ547" i="1" s="1"/>
  <c r="Z547" i="1"/>
  <c r="AY547" i="1" s="1"/>
  <c r="X547" i="1"/>
  <c r="W547" i="1"/>
  <c r="V547" i="1"/>
  <c r="U547" i="1"/>
  <c r="T547" i="1"/>
  <c r="S547" i="1"/>
  <c r="R547" i="1"/>
  <c r="Q547" i="1"/>
  <c r="P547" i="1"/>
  <c r="O547" i="1"/>
  <c r="N547" i="1"/>
  <c r="M547" i="1"/>
  <c r="F547" i="1"/>
  <c r="E547" i="1"/>
  <c r="BN547" i="1" s="1"/>
  <c r="BS546" i="1"/>
  <c r="BR546" i="1"/>
  <c r="BO546" i="1"/>
  <c r="BH546" i="1"/>
  <c r="BE546" i="1"/>
  <c r="AV546" i="1"/>
  <c r="AT546" i="1"/>
  <c r="BI546" i="1" s="1"/>
  <c r="AR546" i="1"/>
  <c r="AP546" i="1"/>
  <c r="BG546" i="1" s="1"/>
  <c r="AN546" i="1"/>
  <c r="BF546" i="1" s="1"/>
  <c r="AL546" i="1"/>
  <c r="AJ546" i="1"/>
  <c r="BD546" i="1" s="1"/>
  <c r="AH546" i="1"/>
  <c r="BC546" i="1" s="1"/>
  <c r="AF546" i="1"/>
  <c r="BB546" i="1" s="1"/>
  <c r="AD546" i="1"/>
  <c r="BA546" i="1" s="1"/>
  <c r="AB546" i="1"/>
  <c r="AZ546" i="1" s="1"/>
  <c r="Z546" i="1"/>
  <c r="X546" i="1"/>
  <c r="W546" i="1"/>
  <c r="V546" i="1"/>
  <c r="U546" i="1"/>
  <c r="T546" i="1"/>
  <c r="S546" i="1"/>
  <c r="R546" i="1"/>
  <c r="Q546" i="1"/>
  <c r="P546" i="1"/>
  <c r="O546" i="1"/>
  <c r="N546" i="1"/>
  <c r="M546" i="1"/>
  <c r="F546" i="1"/>
  <c r="E546" i="1"/>
  <c r="BQ546" i="1" s="1"/>
  <c r="BS545" i="1"/>
  <c r="BR545" i="1"/>
  <c r="BO545" i="1"/>
  <c r="BC545" i="1"/>
  <c r="AV545" i="1"/>
  <c r="AT545" i="1"/>
  <c r="BI545" i="1" s="1"/>
  <c r="AR545" i="1"/>
  <c r="BH545" i="1" s="1"/>
  <c r="AP545" i="1"/>
  <c r="BG545" i="1" s="1"/>
  <c r="AN545" i="1"/>
  <c r="BF545" i="1" s="1"/>
  <c r="AL545" i="1"/>
  <c r="BE545" i="1" s="1"/>
  <c r="AJ545" i="1"/>
  <c r="BD545" i="1" s="1"/>
  <c r="AH545" i="1"/>
  <c r="AF545" i="1"/>
  <c r="BB545" i="1" s="1"/>
  <c r="AD545" i="1"/>
  <c r="BA545" i="1" s="1"/>
  <c r="AB545" i="1"/>
  <c r="AZ545" i="1" s="1"/>
  <c r="Z545" i="1"/>
  <c r="AY545" i="1" s="1"/>
  <c r="X545" i="1"/>
  <c r="W545" i="1"/>
  <c r="V545" i="1"/>
  <c r="U545" i="1"/>
  <c r="T545" i="1"/>
  <c r="S545" i="1"/>
  <c r="R545" i="1"/>
  <c r="Q545" i="1"/>
  <c r="P545" i="1"/>
  <c r="O545" i="1"/>
  <c r="N545" i="1"/>
  <c r="M545" i="1"/>
  <c r="F545" i="1"/>
  <c r="BT545" i="1" s="1"/>
  <c r="E545" i="1"/>
  <c r="BQ545" i="1" s="1"/>
  <c r="BS544" i="1"/>
  <c r="BR544" i="1"/>
  <c r="BT544" i="1" s="1"/>
  <c r="BO544" i="1"/>
  <c r="AV544" i="1"/>
  <c r="AT544" i="1"/>
  <c r="BI544" i="1" s="1"/>
  <c r="AR544" i="1"/>
  <c r="BH544" i="1" s="1"/>
  <c r="AP544" i="1"/>
  <c r="BG544" i="1" s="1"/>
  <c r="AN544" i="1"/>
  <c r="BF544" i="1" s="1"/>
  <c r="AL544" i="1"/>
  <c r="BE544" i="1" s="1"/>
  <c r="AJ544" i="1"/>
  <c r="BD544" i="1" s="1"/>
  <c r="AH544" i="1"/>
  <c r="BC544" i="1" s="1"/>
  <c r="AF544" i="1"/>
  <c r="BB544" i="1" s="1"/>
  <c r="AD544" i="1"/>
  <c r="BA544" i="1" s="1"/>
  <c r="AB544" i="1"/>
  <c r="AZ544" i="1" s="1"/>
  <c r="Z544" i="1"/>
  <c r="AY544" i="1" s="1"/>
  <c r="X544" i="1"/>
  <c r="W544" i="1"/>
  <c r="V544" i="1"/>
  <c r="U544" i="1"/>
  <c r="T544" i="1"/>
  <c r="S544" i="1"/>
  <c r="R544" i="1"/>
  <c r="Q544" i="1"/>
  <c r="P544" i="1"/>
  <c r="O544" i="1"/>
  <c r="N544" i="1"/>
  <c r="M544" i="1"/>
  <c r="F544" i="1"/>
  <c r="E544" i="1"/>
  <c r="BQ544" i="1" s="1"/>
  <c r="BS543" i="1"/>
  <c r="BR543" i="1"/>
  <c r="BO543" i="1"/>
  <c r="AV543" i="1"/>
  <c r="AT543" i="1"/>
  <c r="BI543" i="1" s="1"/>
  <c r="AR543" i="1"/>
  <c r="BH543" i="1" s="1"/>
  <c r="AP543" i="1"/>
  <c r="BG543" i="1" s="1"/>
  <c r="AN543" i="1"/>
  <c r="BF543" i="1" s="1"/>
  <c r="AL543" i="1"/>
  <c r="BE543" i="1" s="1"/>
  <c r="AJ543" i="1"/>
  <c r="BD543" i="1" s="1"/>
  <c r="AH543" i="1"/>
  <c r="BC543" i="1" s="1"/>
  <c r="AF543" i="1"/>
  <c r="BB543" i="1" s="1"/>
  <c r="AD543" i="1"/>
  <c r="BA543" i="1" s="1"/>
  <c r="AB543" i="1"/>
  <c r="AZ543" i="1" s="1"/>
  <c r="Z543" i="1"/>
  <c r="AY543" i="1" s="1"/>
  <c r="X543" i="1"/>
  <c r="W543" i="1"/>
  <c r="V543" i="1"/>
  <c r="U543" i="1"/>
  <c r="T543" i="1"/>
  <c r="S543" i="1"/>
  <c r="R543" i="1"/>
  <c r="Q543" i="1"/>
  <c r="P543" i="1"/>
  <c r="O543" i="1"/>
  <c r="N543" i="1"/>
  <c r="M543" i="1"/>
  <c r="F543" i="1"/>
  <c r="E543" i="1"/>
  <c r="BN543" i="1" s="1"/>
  <c r="BS542" i="1"/>
  <c r="BR542" i="1"/>
  <c r="BO542" i="1"/>
  <c r="BP542" i="1" s="1"/>
  <c r="BN542" i="1"/>
  <c r="AV542" i="1"/>
  <c r="AT542" i="1"/>
  <c r="BI542" i="1" s="1"/>
  <c r="AR542" i="1"/>
  <c r="BH542" i="1" s="1"/>
  <c r="AP542" i="1"/>
  <c r="BG542" i="1" s="1"/>
  <c r="AN542" i="1"/>
  <c r="BF542" i="1" s="1"/>
  <c r="AL542" i="1"/>
  <c r="BE542" i="1" s="1"/>
  <c r="AJ542" i="1"/>
  <c r="BD542" i="1" s="1"/>
  <c r="AH542" i="1"/>
  <c r="BC542" i="1" s="1"/>
  <c r="AF542" i="1"/>
  <c r="BB542" i="1" s="1"/>
  <c r="AD542" i="1"/>
  <c r="BA542" i="1" s="1"/>
  <c r="AB542" i="1"/>
  <c r="AZ542" i="1" s="1"/>
  <c r="Z542" i="1"/>
  <c r="AY542" i="1" s="1"/>
  <c r="X542" i="1"/>
  <c r="W542" i="1"/>
  <c r="V542" i="1"/>
  <c r="U542" i="1"/>
  <c r="T542" i="1"/>
  <c r="S542" i="1"/>
  <c r="R542" i="1"/>
  <c r="Q542" i="1"/>
  <c r="P542" i="1"/>
  <c r="O542" i="1"/>
  <c r="N542" i="1"/>
  <c r="M542" i="1"/>
  <c r="F542" i="1"/>
  <c r="BT542" i="1" s="1"/>
  <c r="E542" i="1"/>
  <c r="BS541" i="1"/>
  <c r="BR541" i="1"/>
  <c r="BO541" i="1"/>
  <c r="AV541" i="1"/>
  <c r="AT541" i="1"/>
  <c r="BI541" i="1" s="1"/>
  <c r="AR541" i="1"/>
  <c r="BH541" i="1" s="1"/>
  <c r="AP541" i="1"/>
  <c r="BG541" i="1" s="1"/>
  <c r="AN541" i="1"/>
  <c r="BF541" i="1" s="1"/>
  <c r="AL541" i="1"/>
  <c r="BE541" i="1" s="1"/>
  <c r="AJ541" i="1"/>
  <c r="BD541" i="1" s="1"/>
  <c r="AH541" i="1"/>
  <c r="BC541" i="1" s="1"/>
  <c r="AF541" i="1"/>
  <c r="BB541" i="1" s="1"/>
  <c r="AD541" i="1"/>
  <c r="BA541" i="1" s="1"/>
  <c r="AB541" i="1"/>
  <c r="AZ541" i="1" s="1"/>
  <c r="Z541" i="1"/>
  <c r="AY541" i="1" s="1"/>
  <c r="X541" i="1"/>
  <c r="W541" i="1"/>
  <c r="V541" i="1"/>
  <c r="U541" i="1"/>
  <c r="T541" i="1"/>
  <c r="S541" i="1"/>
  <c r="R541" i="1"/>
  <c r="Q541" i="1"/>
  <c r="P541" i="1"/>
  <c r="O541" i="1"/>
  <c r="N541" i="1"/>
  <c r="M541" i="1"/>
  <c r="F541" i="1"/>
  <c r="BT541" i="1" s="1"/>
  <c r="E541" i="1"/>
  <c r="BN541" i="1" s="1"/>
  <c r="BS540" i="1"/>
  <c r="BR540" i="1"/>
  <c r="BO540" i="1"/>
  <c r="AV540" i="1"/>
  <c r="AT540" i="1"/>
  <c r="BI540" i="1" s="1"/>
  <c r="AR540" i="1"/>
  <c r="BH540" i="1" s="1"/>
  <c r="AP540" i="1"/>
  <c r="BG540" i="1" s="1"/>
  <c r="AN540" i="1"/>
  <c r="BF540" i="1" s="1"/>
  <c r="AL540" i="1"/>
  <c r="BE540" i="1" s="1"/>
  <c r="AJ540" i="1"/>
  <c r="BD540" i="1" s="1"/>
  <c r="AH540" i="1"/>
  <c r="BC540" i="1" s="1"/>
  <c r="AF540" i="1"/>
  <c r="BB540" i="1" s="1"/>
  <c r="AD540" i="1"/>
  <c r="BA540" i="1" s="1"/>
  <c r="AB540" i="1"/>
  <c r="AZ540" i="1" s="1"/>
  <c r="Z540" i="1"/>
  <c r="AY540" i="1" s="1"/>
  <c r="X540" i="1"/>
  <c r="W540" i="1"/>
  <c r="V540" i="1"/>
  <c r="U540" i="1"/>
  <c r="T540" i="1"/>
  <c r="S540" i="1"/>
  <c r="R540" i="1"/>
  <c r="Q540" i="1"/>
  <c r="P540" i="1"/>
  <c r="O540" i="1"/>
  <c r="N540" i="1"/>
  <c r="M540" i="1"/>
  <c r="F540" i="1"/>
  <c r="BT540" i="1" s="1"/>
  <c r="E540" i="1"/>
  <c r="BS539" i="1"/>
  <c r="BR539" i="1"/>
  <c r="BO539" i="1"/>
  <c r="AV539" i="1"/>
  <c r="AT539" i="1"/>
  <c r="BI539" i="1" s="1"/>
  <c r="AR539" i="1"/>
  <c r="BH539" i="1" s="1"/>
  <c r="AP539" i="1"/>
  <c r="BG539" i="1" s="1"/>
  <c r="AN539" i="1"/>
  <c r="BF539" i="1" s="1"/>
  <c r="AL539" i="1"/>
  <c r="BE539" i="1" s="1"/>
  <c r="AJ539" i="1"/>
  <c r="BD539" i="1" s="1"/>
  <c r="AH539" i="1"/>
  <c r="BC539" i="1" s="1"/>
  <c r="AF539" i="1"/>
  <c r="BB539" i="1" s="1"/>
  <c r="AD539" i="1"/>
  <c r="BA539" i="1" s="1"/>
  <c r="AB539" i="1"/>
  <c r="AZ539" i="1" s="1"/>
  <c r="Z539" i="1"/>
  <c r="AY539" i="1" s="1"/>
  <c r="X539" i="1"/>
  <c r="W539" i="1"/>
  <c r="V539" i="1"/>
  <c r="U539" i="1"/>
  <c r="T539" i="1"/>
  <c r="S539" i="1"/>
  <c r="R539" i="1"/>
  <c r="Q539" i="1"/>
  <c r="P539" i="1"/>
  <c r="O539" i="1"/>
  <c r="N539" i="1"/>
  <c r="M539" i="1"/>
  <c r="F539" i="1"/>
  <c r="E539" i="1"/>
  <c r="BN539" i="1" s="1"/>
  <c r="BS538" i="1"/>
  <c r="BR538" i="1"/>
  <c r="BO538" i="1"/>
  <c r="BH538" i="1"/>
  <c r="AV538" i="1"/>
  <c r="AT538" i="1"/>
  <c r="BI538" i="1" s="1"/>
  <c r="AR538" i="1"/>
  <c r="AP538" i="1"/>
  <c r="BG538" i="1" s="1"/>
  <c r="AN538" i="1"/>
  <c r="BF538" i="1" s="1"/>
  <c r="AL538" i="1"/>
  <c r="BE538" i="1" s="1"/>
  <c r="AJ538" i="1"/>
  <c r="BD538" i="1" s="1"/>
  <c r="AH538" i="1"/>
  <c r="BC538" i="1" s="1"/>
  <c r="AF538" i="1"/>
  <c r="BB538" i="1" s="1"/>
  <c r="AD538" i="1"/>
  <c r="BA538" i="1" s="1"/>
  <c r="AB538" i="1"/>
  <c r="AZ538" i="1" s="1"/>
  <c r="Z538" i="1"/>
  <c r="AY538" i="1" s="1"/>
  <c r="X538" i="1"/>
  <c r="W538" i="1"/>
  <c r="V538" i="1"/>
  <c r="U538" i="1"/>
  <c r="T538" i="1"/>
  <c r="S538" i="1"/>
  <c r="R538" i="1"/>
  <c r="Q538" i="1"/>
  <c r="P538" i="1"/>
  <c r="O538" i="1"/>
  <c r="N538" i="1"/>
  <c r="M538" i="1"/>
  <c r="F538" i="1"/>
  <c r="E538" i="1"/>
  <c r="BQ538" i="1" s="1"/>
  <c r="BS537" i="1"/>
  <c r="BR537" i="1"/>
  <c r="BO537" i="1"/>
  <c r="BP537" i="1" s="1"/>
  <c r="BF537" i="1"/>
  <c r="AV537" i="1"/>
  <c r="AT537" i="1"/>
  <c r="BI537" i="1" s="1"/>
  <c r="AR537" i="1"/>
  <c r="BH537" i="1" s="1"/>
  <c r="AP537" i="1"/>
  <c r="BG537" i="1" s="1"/>
  <c r="AN537" i="1"/>
  <c r="AL537" i="1"/>
  <c r="BE537" i="1" s="1"/>
  <c r="AJ537" i="1"/>
  <c r="BD537" i="1" s="1"/>
  <c r="AH537" i="1"/>
  <c r="BC537" i="1" s="1"/>
  <c r="AF537" i="1"/>
  <c r="BB537" i="1" s="1"/>
  <c r="AD537" i="1"/>
  <c r="BA537" i="1" s="1"/>
  <c r="AB537" i="1"/>
  <c r="AZ537" i="1" s="1"/>
  <c r="Z537" i="1"/>
  <c r="X537" i="1"/>
  <c r="W537" i="1"/>
  <c r="V537" i="1"/>
  <c r="U537" i="1"/>
  <c r="T537" i="1"/>
  <c r="S537" i="1"/>
  <c r="R537" i="1"/>
  <c r="Q537" i="1"/>
  <c r="P537" i="1"/>
  <c r="O537" i="1"/>
  <c r="N537" i="1"/>
  <c r="M537" i="1"/>
  <c r="F537" i="1"/>
  <c r="E537" i="1"/>
  <c r="BQ537" i="1" s="1"/>
  <c r="BS536" i="1"/>
  <c r="BR536" i="1"/>
  <c r="BO536" i="1"/>
  <c r="BF536" i="1"/>
  <c r="AV536" i="1"/>
  <c r="AT536" i="1"/>
  <c r="BI536" i="1" s="1"/>
  <c r="AR536" i="1"/>
  <c r="BH536" i="1" s="1"/>
  <c r="AP536" i="1"/>
  <c r="BG536" i="1" s="1"/>
  <c r="AN536" i="1"/>
  <c r="AL536" i="1"/>
  <c r="BE536" i="1" s="1"/>
  <c r="AJ536" i="1"/>
  <c r="BD536" i="1" s="1"/>
  <c r="AH536" i="1"/>
  <c r="BC536" i="1" s="1"/>
  <c r="AF536" i="1"/>
  <c r="BB536" i="1" s="1"/>
  <c r="AD536" i="1"/>
  <c r="BA536" i="1" s="1"/>
  <c r="AB536" i="1"/>
  <c r="AZ536" i="1" s="1"/>
  <c r="Z536" i="1"/>
  <c r="AY536" i="1" s="1"/>
  <c r="X536" i="1"/>
  <c r="W536" i="1"/>
  <c r="V536" i="1"/>
  <c r="U536" i="1"/>
  <c r="T536" i="1"/>
  <c r="S536" i="1"/>
  <c r="R536" i="1"/>
  <c r="Q536" i="1"/>
  <c r="P536" i="1"/>
  <c r="O536" i="1"/>
  <c r="N536" i="1"/>
  <c r="M536" i="1"/>
  <c r="F536" i="1"/>
  <c r="E536" i="1"/>
  <c r="BS535" i="1"/>
  <c r="BR535" i="1"/>
  <c r="BO535" i="1"/>
  <c r="BA535" i="1"/>
  <c r="AZ535" i="1"/>
  <c r="AV535" i="1"/>
  <c r="AT535" i="1"/>
  <c r="BI535" i="1" s="1"/>
  <c r="AR535" i="1"/>
  <c r="BH535" i="1" s="1"/>
  <c r="AP535" i="1"/>
  <c r="BG535" i="1" s="1"/>
  <c r="AN535" i="1"/>
  <c r="BF535" i="1" s="1"/>
  <c r="AL535" i="1"/>
  <c r="BE535" i="1" s="1"/>
  <c r="AJ535" i="1"/>
  <c r="BD535" i="1" s="1"/>
  <c r="AH535" i="1"/>
  <c r="BC535" i="1" s="1"/>
  <c r="AF535" i="1"/>
  <c r="BB535" i="1" s="1"/>
  <c r="AD535" i="1"/>
  <c r="AB535" i="1"/>
  <c r="Z535" i="1"/>
  <c r="AY535" i="1" s="1"/>
  <c r="X535" i="1"/>
  <c r="W535" i="1"/>
  <c r="V535" i="1"/>
  <c r="U535" i="1"/>
  <c r="T535" i="1"/>
  <c r="S535" i="1"/>
  <c r="R535" i="1"/>
  <c r="Q535" i="1"/>
  <c r="P535" i="1"/>
  <c r="O535" i="1"/>
  <c r="N535" i="1"/>
  <c r="M535" i="1"/>
  <c r="F535" i="1"/>
  <c r="E535" i="1"/>
  <c r="BQ535" i="1" s="1"/>
  <c r="BS534" i="1"/>
  <c r="BR534" i="1"/>
  <c r="BO534" i="1"/>
  <c r="AV534" i="1"/>
  <c r="AT534" i="1"/>
  <c r="BI534" i="1" s="1"/>
  <c r="AR534" i="1"/>
  <c r="BH534" i="1" s="1"/>
  <c r="AP534" i="1"/>
  <c r="BG534" i="1" s="1"/>
  <c r="AN534" i="1"/>
  <c r="BF534" i="1" s="1"/>
  <c r="AL534" i="1"/>
  <c r="BE534" i="1" s="1"/>
  <c r="AJ534" i="1"/>
  <c r="BD534" i="1" s="1"/>
  <c r="AH534" i="1"/>
  <c r="BC534" i="1" s="1"/>
  <c r="AF534" i="1"/>
  <c r="BB534" i="1" s="1"/>
  <c r="AD534" i="1"/>
  <c r="BA534" i="1" s="1"/>
  <c r="AB534" i="1"/>
  <c r="AZ534" i="1" s="1"/>
  <c r="Z534" i="1"/>
  <c r="AY534" i="1" s="1"/>
  <c r="X534" i="1"/>
  <c r="W534" i="1"/>
  <c r="V534" i="1"/>
  <c r="U534" i="1"/>
  <c r="T534" i="1"/>
  <c r="S534" i="1"/>
  <c r="R534" i="1"/>
  <c r="Q534" i="1"/>
  <c r="P534" i="1"/>
  <c r="O534" i="1"/>
  <c r="N534" i="1"/>
  <c r="M534" i="1"/>
  <c r="F534" i="1"/>
  <c r="BT534" i="1" s="1"/>
  <c r="E534" i="1"/>
  <c r="BQ534" i="1" s="1"/>
  <c r="BS533" i="1"/>
  <c r="BR533" i="1"/>
  <c r="BT533" i="1" s="1"/>
  <c r="BO533" i="1"/>
  <c r="AV533" i="1"/>
  <c r="AT533" i="1"/>
  <c r="BI533" i="1" s="1"/>
  <c r="AR533" i="1"/>
  <c r="BH533" i="1" s="1"/>
  <c r="AP533" i="1"/>
  <c r="BG533" i="1" s="1"/>
  <c r="AN533" i="1"/>
  <c r="BF533" i="1" s="1"/>
  <c r="AL533" i="1"/>
  <c r="BE533" i="1" s="1"/>
  <c r="AJ533" i="1"/>
  <c r="BD533" i="1" s="1"/>
  <c r="AH533" i="1"/>
  <c r="BC533" i="1" s="1"/>
  <c r="AF533" i="1"/>
  <c r="BB533" i="1" s="1"/>
  <c r="AD533" i="1"/>
  <c r="BA533" i="1" s="1"/>
  <c r="AB533" i="1"/>
  <c r="AZ533" i="1" s="1"/>
  <c r="Z533" i="1"/>
  <c r="AY533" i="1" s="1"/>
  <c r="X533" i="1"/>
  <c r="W533" i="1"/>
  <c r="V533" i="1"/>
  <c r="U533" i="1"/>
  <c r="T533" i="1"/>
  <c r="S533" i="1"/>
  <c r="R533" i="1"/>
  <c r="Q533" i="1"/>
  <c r="P533" i="1"/>
  <c r="O533" i="1"/>
  <c r="N533" i="1"/>
  <c r="M533" i="1"/>
  <c r="F533" i="1"/>
  <c r="E533" i="1"/>
  <c r="BS532" i="1"/>
  <c r="BR532" i="1"/>
  <c r="BQ532" i="1"/>
  <c r="BO532" i="1"/>
  <c r="BP532" i="1" s="1"/>
  <c r="AV532" i="1"/>
  <c r="AT532" i="1"/>
  <c r="BI532" i="1" s="1"/>
  <c r="AR532" i="1"/>
  <c r="BH532" i="1" s="1"/>
  <c r="AP532" i="1"/>
  <c r="BG532" i="1" s="1"/>
  <c r="AN532" i="1"/>
  <c r="BF532" i="1" s="1"/>
  <c r="AL532" i="1"/>
  <c r="BE532" i="1" s="1"/>
  <c r="AJ532" i="1"/>
  <c r="BD532" i="1" s="1"/>
  <c r="AH532" i="1"/>
  <c r="BC532" i="1" s="1"/>
  <c r="AF532" i="1"/>
  <c r="BB532" i="1" s="1"/>
  <c r="AD532" i="1"/>
  <c r="BA532" i="1" s="1"/>
  <c r="AB532" i="1"/>
  <c r="AZ532" i="1" s="1"/>
  <c r="Z532" i="1"/>
  <c r="AY532" i="1" s="1"/>
  <c r="X532" i="1"/>
  <c r="W532" i="1"/>
  <c r="V532" i="1"/>
  <c r="U532" i="1"/>
  <c r="T532" i="1"/>
  <c r="S532" i="1"/>
  <c r="R532" i="1"/>
  <c r="Q532" i="1"/>
  <c r="P532" i="1"/>
  <c r="O532" i="1"/>
  <c r="N532" i="1"/>
  <c r="M532" i="1"/>
  <c r="F532" i="1"/>
  <c r="E532" i="1"/>
  <c r="BN532" i="1" s="1"/>
  <c r="BS531" i="1"/>
  <c r="BR531" i="1"/>
  <c r="BO531" i="1"/>
  <c r="BH531" i="1"/>
  <c r="BD531" i="1"/>
  <c r="AV531" i="1"/>
  <c r="AT531" i="1"/>
  <c r="BI531" i="1" s="1"/>
  <c r="AR531" i="1"/>
  <c r="AP531" i="1"/>
  <c r="BG531" i="1" s="1"/>
  <c r="AN531" i="1"/>
  <c r="BF531" i="1" s="1"/>
  <c r="AL531" i="1"/>
  <c r="BE531" i="1" s="1"/>
  <c r="AJ531" i="1"/>
  <c r="AH531" i="1"/>
  <c r="BC531" i="1" s="1"/>
  <c r="AF531" i="1"/>
  <c r="BB531" i="1" s="1"/>
  <c r="AD531" i="1"/>
  <c r="BA531" i="1" s="1"/>
  <c r="AB531" i="1"/>
  <c r="AZ531" i="1" s="1"/>
  <c r="Z531" i="1"/>
  <c r="AY531" i="1" s="1"/>
  <c r="X531" i="1"/>
  <c r="W531" i="1"/>
  <c r="V531" i="1"/>
  <c r="U531" i="1"/>
  <c r="T531" i="1"/>
  <c r="S531" i="1"/>
  <c r="R531" i="1"/>
  <c r="Q531" i="1"/>
  <c r="P531" i="1"/>
  <c r="O531" i="1"/>
  <c r="N531" i="1"/>
  <c r="M531" i="1"/>
  <c r="F531" i="1"/>
  <c r="BT531" i="1" s="1"/>
  <c r="E531" i="1"/>
  <c r="BN531" i="1" s="1"/>
  <c r="BS530" i="1"/>
  <c r="BR530" i="1"/>
  <c r="BO530" i="1"/>
  <c r="BI530" i="1"/>
  <c r="AV530" i="1"/>
  <c r="AT530" i="1"/>
  <c r="AR530" i="1"/>
  <c r="BH530" i="1" s="1"/>
  <c r="AP530" i="1"/>
  <c r="BG530" i="1" s="1"/>
  <c r="AN530" i="1"/>
  <c r="BF530" i="1" s="1"/>
  <c r="AL530" i="1"/>
  <c r="BE530" i="1" s="1"/>
  <c r="AJ530" i="1"/>
  <c r="BD530" i="1" s="1"/>
  <c r="AH530" i="1"/>
  <c r="BC530" i="1" s="1"/>
  <c r="AF530" i="1"/>
  <c r="BB530" i="1" s="1"/>
  <c r="AD530" i="1"/>
  <c r="BA530" i="1" s="1"/>
  <c r="AB530" i="1"/>
  <c r="AZ530" i="1" s="1"/>
  <c r="Z530" i="1"/>
  <c r="AY530" i="1" s="1"/>
  <c r="X530" i="1"/>
  <c r="W530" i="1"/>
  <c r="V530" i="1"/>
  <c r="U530" i="1"/>
  <c r="T530" i="1"/>
  <c r="S530" i="1"/>
  <c r="R530" i="1"/>
  <c r="Q530" i="1"/>
  <c r="P530" i="1"/>
  <c r="O530" i="1"/>
  <c r="N530" i="1"/>
  <c r="M530" i="1"/>
  <c r="F530" i="1"/>
  <c r="E530" i="1"/>
  <c r="BN530" i="1" s="1"/>
  <c r="BS529" i="1"/>
  <c r="BR529" i="1"/>
  <c r="BO529" i="1"/>
  <c r="AV529" i="1"/>
  <c r="AT529" i="1"/>
  <c r="BI529" i="1" s="1"/>
  <c r="AR529" i="1"/>
  <c r="BH529" i="1" s="1"/>
  <c r="AP529" i="1"/>
  <c r="BG529" i="1" s="1"/>
  <c r="AN529" i="1"/>
  <c r="BF529" i="1" s="1"/>
  <c r="AL529" i="1"/>
  <c r="BE529" i="1" s="1"/>
  <c r="AJ529" i="1"/>
  <c r="BD529" i="1" s="1"/>
  <c r="AH529" i="1"/>
  <c r="BC529" i="1" s="1"/>
  <c r="AF529" i="1"/>
  <c r="BB529" i="1" s="1"/>
  <c r="AD529" i="1"/>
  <c r="BA529" i="1" s="1"/>
  <c r="AB529" i="1"/>
  <c r="AZ529" i="1" s="1"/>
  <c r="Z529" i="1"/>
  <c r="AY529" i="1" s="1"/>
  <c r="X529" i="1"/>
  <c r="W529" i="1"/>
  <c r="V529" i="1"/>
  <c r="U529" i="1"/>
  <c r="T529" i="1"/>
  <c r="S529" i="1"/>
  <c r="R529" i="1"/>
  <c r="Q529" i="1"/>
  <c r="P529" i="1"/>
  <c r="O529" i="1"/>
  <c r="N529" i="1"/>
  <c r="M529" i="1"/>
  <c r="F529" i="1"/>
  <c r="BT529" i="1" s="1"/>
  <c r="E529" i="1"/>
  <c r="BN529" i="1" s="1"/>
  <c r="BS528" i="1"/>
  <c r="BR528" i="1"/>
  <c r="BO528" i="1"/>
  <c r="BG528" i="1"/>
  <c r="BC528" i="1"/>
  <c r="AV528" i="1"/>
  <c r="AT528" i="1"/>
  <c r="BI528" i="1" s="1"/>
  <c r="AR528" i="1"/>
  <c r="BH528" i="1" s="1"/>
  <c r="AP528" i="1"/>
  <c r="AN528" i="1"/>
  <c r="BF528" i="1" s="1"/>
  <c r="AL528" i="1"/>
  <c r="BE528" i="1" s="1"/>
  <c r="AJ528" i="1"/>
  <c r="BD528" i="1" s="1"/>
  <c r="AH528" i="1"/>
  <c r="AF528" i="1"/>
  <c r="BB528" i="1" s="1"/>
  <c r="AD528" i="1"/>
  <c r="BA528" i="1" s="1"/>
  <c r="AB528" i="1"/>
  <c r="AZ528" i="1" s="1"/>
  <c r="Z528" i="1"/>
  <c r="X528" i="1"/>
  <c r="W528" i="1"/>
  <c r="V528" i="1"/>
  <c r="U528" i="1"/>
  <c r="T528" i="1"/>
  <c r="S528" i="1"/>
  <c r="R528" i="1"/>
  <c r="Q528" i="1"/>
  <c r="P528" i="1"/>
  <c r="O528" i="1"/>
  <c r="N528" i="1"/>
  <c r="M528" i="1"/>
  <c r="F528" i="1"/>
  <c r="BT528" i="1" s="1"/>
  <c r="E528" i="1"/>
  <c r="BN528" i="1" s="1"/>
  <c r="BS527" i="1"/>
  <c r="BR527" i="1"/>
  <c r="BO527" i="1"/>
  <c r="BH527" i="1"/>
  <c r="BG527" i="1"/>
  <c r="AZ527" i="1"/>
  <c r="AV527" i="1"/>
  <c r="AT527" i="1"/>
  <c r="BI527" i="1" s="1"/>
  <c r="AR527" i="1"/>
  <c r="AP527" i="1"/>
  <c r="AN527" i="1"/>
  <c r="BF527" i="1" s="1"/>
  <c r="AL527" i="1"/>
  <c r="BE527" i="1" s="1"/>
  <c r="AJ527" i="1"/>
  <c r="BD527" i="1" s="1"/>
  <c r="AH527" i="1"/>
  <c r="BC527" i="1" s="1"/>
  <c r="AF527" i="1"/>
  <c r="BB527" i="1" s="1"/>
  <c r="AD527" i="1"/>
  <c r="BA527" i="1" s="1"/>
  <c r="AB527" i="1"/>
  <c r="Z527" i="1"/>
  <c r="AY527" i="1" s="1"/>
  <c r="X527" i="1"/>
  <c r="W527" i="1"/>
  <c r="V527" i="1"/>
  <c r="U527" i="1"/>
  <c r="T527" i="1"/>
  <c r="S527" i="1"/>
  <c r="R527" i="1"/>
  <c r="Q527" i="1"/>
  <c r="P527" i="1"/>
  <c r="O527" i="1"/>
  <c r="N527" i="1"/>
  <c r="M527" i="1"/>
  <c r="F527" i="1"/>
  <c r="BT527" i="1" s="1"/>
  <c r="E527" i="1"/>
  <c r="BQ527" i="1" s="1"/>
  <c r="BS526" i="1"/>
  <c r="BR526" i="1"/>
  <c r="BO526" i="1"/>
  <c r="BH526" i="1"/>
  <c r="AV526" i="1"/>
  <c r="AT526" i="1"/>
  <c r="BI526" i="1" s="1"/>
  <c r="AR526" i="1"/>
  <c r="AP526" i="1"/>
  <c r="BG526" i="1" s="1"/>
  <c r="AN526" i="1"/>
  <c r="BF526" i="1" s="1"/>
  <c r="AL526" i="1"/>
  <c r="BE526" i="1" s="1"/>
  <c r="AJ526" i="1"/>
  <c r="BD526" i="1" s="1"/>
  <c r="AH526" i="1"/>
  <c r="BC526" i="1" s="1"/>
  <c r="AF526" i="1"/>
  <c r="BB526" i="1" s="1"/>
  <c r="AD526" i="1"/>
  <c r="BA526" i="1" s="1"/>
  <c r="AB526" i="1"/>
  <c r="AZ526" i="1" s="1"/>
  <c r="Z526" i="1"/>
  <c r="AY526" i="1" s="1"/>
  <c r="X526" i="1"/>
  <c r="W526" i="1"/>
  <c r="V526" i="1"/>
  <c r="U526" i="1"/>
  <c r="T526" i="1"/>
  <c r="S526" i="1"/>
  <c r="R526" i="1"/>
  <c r="Q526" i="1"/>
  <c r="P526" i="1"/>
  <c r="O526" i="1"/>
  <c r="N526" i="1"/>
  <c r="M526" i="1"/>
  <c r="F526" i="1"/>
  <c r="E526" i="1"/>
  <c r="BQ526" i="1" s="1"/>
  <c r="BS525" i="1"/>
  <c r="BR525" i="1"/>
  <c r="BO525" i="1"/>
  <c r="BI525" i="1"/>
  <c r="AV525" i="1"/>
  <c r="AT525" i="1"/>
  <c r="AR525" i="1"/>
  <c r="BH525" i="1" s="1"/>
  <c r="AP525" i="1"/>
  <c r="BG525" i="1" s="1"/>
  <c r="AN525" i="1"/>
  <c r="BF525" i="1" s="1"/>
  <c r="AL525" i="1"/>
  <c r="BE525" i="1" s="1"/>
  <c r="AJ525" i="1"/>
  <c r="BD525" i="1" s="1"/>
  <c r="AH525" i="1"/>
  <c r="BC525" i="1" s="1"/>
  <c r="AF525" i="1"/>
  <c r="BB525" i="1" s="1"/>
  <c r="AD525" i="1"/>
  <c r="BA525" i="1" s="1"/>
  <c r="AB525" i="1"/>
  <c r="AZ525" i="1" s="1"/>
  <c r="Z525" i="1"/>
  <c r="AY525" i="1" s="1"/>
  <c r="X525" i="1"/>
  <c r="W525" i="1"/>
  <c r="V525" i="1"/>
  <c r="U525" i="1"/>
  <c r="T525" i="1"/>
  <c r="S525" i="1"/>
  <c r="R525" i="1"/>
  <c r="Q525" i="1"/>
  <c r="P525" i="1"/>
  <c r="O525" i="1"/>
  <c r="N525" i="1"/>
  <c r="M525" i="1"/>
  <c r="F525" i="1"/>
  <c r="BT525" i="1" s="1"/>
  <c r="E525" i="1"/>
  <c r="BQ525" i="1" s="1"/>
  <c r="BS524" i="1"/>
  <c r="BR524" i="1"/>
  <c r="BO524" i="1"/>
  <c r="BG524" i="1"/>
  <c r="BC524" i="1"/>
  <c r="AV524" i="1"/>
  <c r="AT524" i="1"/>
  <c r="BI524" i="1" s="1"/>
  <c r="AR524" i="1"/>
  <c r="BH524" i="1" s="1"/>
  <c r="AP524" i="1"/>
  <c r="AN524" i="1"/>
  <c r="BF524" i="1" s="1"/>
  <c r="AL524" i="1"/>
  <c r="BE524" i="1" s="1"/>
  <c r="AJ524" i="1"/>
  <c r="BD524" i="1" s="1"/>
  <c r="AH524" i="1"/>
  <c r="AF524" i="1"/>
  <c r="BB524" i="1" s="1"/>
  <c r="AD524" i="1"/>
  <c r="BA524" i="1" s="1"/>
  <c r="AB524" i="1"/>
  <c r="AZ524" i="1" s="1"/>
  <c r="Z524" i="1"/>
  <c r="AY524" i="1" s="1"/>
  <c r="X524" i="1"/>
  <c r="W524" i="1"/>
  <c r="V524" i="1"/>
  <c r="U524" i="1"/>
  <c r="T524" i="1"/>
  <c r="S524" i="1"/>
  <c r="R524" i="1"/>
  <c r="Q524" i="1"/>
  <c r="P524" i="1"/>
  <c r="O524" i="1"/>
  <c r="N524" i="1"/>
  <c r="M524" i="1"/>
  <c r="F524" i="1"/>
  <c r="BT524" i="1" s="1"/>
  <c r="E524" i="1"/>
  <c r="BQ524" i="1" s="1"/>
  <c r="BS523" i="1"/>
  <c r="BR523" i="1"/>
  <c r="BO523" i="1"/>
  <c r="AV523" i="1"/>
  <c r="AT523" i="1"/>
  <c r="BI523" i="1" s="1"/>
  <c r="AR523" i="1"/>
  <c r="BH523" i="1" s="1"/>
  <c r="AP523" i="1"/>
  <c r="BG523" i="1" s="1"/>
  <c r="AN523" i="1"/>
  <c r="BF523" i="1" s="1"/>
  <c r="AL523" i="1"/>
  <c r="BE523" i="1" s="1"/>
  <c r="AJ523" i="1"/>
  <c r="BD523" i="1" s="1"/>
  <c r="AH523" i="1"/>
  <c r="BC523" i="1" s="1"/>
  <c r="AF523" i="1"/>
  <c r="BB523" i="1" s="1"/>
  <c r="AD523" i="1"/>
  <c r="BA523" i="1" s="1"/>
  <c r="AB523" i="1"/>
  <c r="AZ523" i="1" s="1"/>
  <c r="Z523" i="1"/>
  <c r="AY523" i="1" s="1"/>
  <c r="X523" i="1"/>
  <c r="W523" i="1"/>
  <c r="V523" i="1"/>
  <c r="U523" i="1"/>
  <c r="T523" i="1"/>
  <c r="S523" i="1"/>
  <c r="R523" i="1"/>
  <c r="Q523" i="1"/>
  <c r="P523" i="1"/>
  <c r="O523" i="1"/>
  <c r="N523" i="1"/>
  <c r="M523" i="1"/>
  <c r="F523" i="1"/>
  <c r="E523" i="1"/>
  <c r="BS522" i="1"/>
  <c r="BR522" i="1"/>
  <c r="BO522" i="1"/>
  <c r="BP522" i="1" s="1"/>
  <c r="BI522" i="1"/>
  <c r="BH522" i="1"/>
  <c r="BA522" i="1"/>
  <c r="AV522" i="1"/>
  <c r="AT522" i="1"/>
  <c r="AR522" i="1"/>
  <c r="AP522" i="1"/>
  <c r="BG522" i="1" s="1"/>
  <c r="AN522" i="1"/>
  <c r="BF522" i="1" s="1"/>
  <c r="AL522" i="1"/>
  <c r="BE522" i="1" s="1"/>
  <c r="AJ522" i="1"/>
  <c r="BD522" i="1" s="1"/>
  <c r="AH522" i="1"/>
  <c r="BC522" i="1" s="1"/>
  <c r="AF522" i="1"/>
  <c r="BB522" i="1" s="1"/>
  <c r="AD522" i="1"/>
  <c r="AB522" i="1"/>
  <c r="AZ522" i="1" s="1"/>
  <c r="Z522" i="1"/>
  <c r="AY522" i="1" s="1"/>
  <c r="X522" i="1"/>
  <c r="W522" i="1"/>
  <c r="V522" i="1"/>
  <c r="U522" i="1"/>
  <c r="T522" i="1"/>
  <c r="S522" i="1"/>
  <c r="R522" i="1"/>
  <c r="Q522" i="1"/>
  <c r="P522" i="1"/>
  <c r="O522" i="1"/>
  <c r="N522" i="1"/>
  <c r="M522" i="1"/>
  <c r="F522" i="1"/>
  <c r="E522" i="1"/>
  <c r="BQ522" i="1" s="1"/>
  <c r="BS521" i="1"/>
  <c r="BR521" i="1"/>
  <c r="BO521" i="1"/>
  <c r="BA521" i="1"/>
  <c r="AV521" i="1"/>
  <c r="AT521" i="1"/>
  <c r="BI521" i="1" s="1"/>
  <c r="AR521" i="1"/>
  <c r="BH521" i="1" s="1"/>
  <c r="AP521" i="1"/>
  <c r="BG521" i="1" s="1"/>
  <c r="AN521" i="1"/>
  <c r="BF521" i="1" s="1"/>
  <c r="AL521" i="1"/>
  <c r="BE521" i="1" s="1"/>
  <c r="AJ521" i="1"/>
  <c r="BD521" i="1" s="1"/>
  <c r="AH521" i="1"/>
  <c r="BC521" i="1" s="1"/>
  <c r="AF521" i="1"/>
  <c r="BB521" i="1" s="1"/>
  <c r="AD521" i="1"/>
  <c r="AB521" i="1"/>
  <c r="AZ521" i="1" s="1"/>
  <c r="Z521" i="1"/>
  <c r="AY521" i="1" s="1"/>
  <c r="X521" i="1"/>
  <c r="W521" i="1"/>
  <c r="V521" i="1"/>
  <c r="U521" i="1"/>
  <c r="T521" i="1"/>
  <c r="S521" i="1"/>
  <c r="R521" i="1"/>
  <c r="Q521" i="1"/>
  <c r="P521" i="1"/>
  <c r="O521" i="1"/>
  <c r="N521" i="1"/>
  <c r="M521" i="1"/>
  <c r="F521" i="1"/>
  <c r="BT521" i="1" s="1"/>
  <c r="E521" i="1"/>
  <c r="BS520" i="1"/>
  <c r="BR520" i="1"/>
  <c r="BO520" i="1"/>
  <c r="BG520" i="1"/>
  <c r="AV520" i="1"/>
  <c r="AT520" i="1"/>
  <c r="BI520" i="1" s="1"/>
  <c r="AR520" i="1"/>
  <c r="BH520" i="1" s="1"/>
  <c r="AP520" i="1"/>
  <c r="AN520" i="1"/>
  <c r="BF520" i="1" s="1"/>
  <c r="AL520" i="1"/>
  <c r="BE520" i="1" s="1"/>
  <c r="AJ520" i="1"/>
  <c r="BD520" i="1" s="1"/>
  <c r="AH520" i="1"/>
  <c r="BC520" i="1" s="1"/>
  <c r="AF520" i="1"/>
  <c r="BB520" i="1" s="1"/>
  <c r="AD520" i="1"/>
  <c r="BA520" i="1" s="1"/>
  <c r="AB520" i="1"/>
  <c r="AZ520" i="1" s="1"/>
  <c r="Z520" i="1"/>
  <c r="AY520" i="1" s="1"/>
  <c r="X520" i="1"/>
  <c r="W520" i="1"/>
  <c r="V520" i="1"/>
  <c r="U520" i="1"/>
  <c r="T520" i="1"/>
  <c r="S520" i="1"/>
  <c r="R520" i="1"/>
  <c r="Q520" i="1"/>
  <c r="P520" i="1"/>
  <c r="O520" i="1"/>
  <c r="N520" i="1"/>
  <c r="M520" i="1"/>
  <c r="F520" i="1"/>
  <c r="E520" i="1"/>
  <c r="BQ520" i="1" s="1"/>
  <c r="BS519" i="1"/>
  <c r="BR519" i="1"/>
  <c r="BO519" i="1"/>
  <c r="BC519" i="1"/>
  <c r="AV519" i="1"/>
  <c r="AT519" i="1"/>
  <c r="BI519" i="1" s="1"/>
  <c r="AR519" i="1"/>
  <c r="BH519" i="1" s="1"/>
  <c r="AP519" i="1"/>
  <c r="BG519" i="1" s="1"/>
  <c r="AN519" i="1"/>
  <c r="BF519" i="1" s="1"/>
  <c r="AL519" i="1"/>
  <c r="BE519" i="1" s="1"/>
  <c r="AJ519" i="1"/>
  <c r="BD519" i="1" s="1"/>
  <c r="AH519" i="1"/>
  <c r="AF519" i="1"/>
  <c r="BB519" i="1" s="1"/>
  <c r="AD519" i="1"/>
  <c r="BA519" i="1" s="1"/>
  <c r="AB519" i="1"/>
  <c r="AZ519" i="1" s="1"/>
  <c r="Z519" i="1"/>
  <c r="AY519" i="1" s="1"/>
  <c r="X519" i="1"/>
  <c r="W519" i="1"/>
  <c r="V519" i="1"/>
  <c r="U519" i="1"/>
  <c r="T519" i="1"/>
  <c r="S519" i="1"/>
  <c r="R519" i="1"/>
  <c r="Q519" i="1"/>
  <c r="P519" i="1"/>
  <c r="O519" i="1"/>
  <c r="N519" i="1"/>
  <c r="M519" i="1"/>
  <c r="F519" i="1"/>
  <c r="BT519" i="1" s="1"/>
  <c r="E519" i="1"/>
  <c r="BN519" i="1" s="1"/>
  <c r="BS518" i="1"/>
  <c r="BR518" i="1"/>
  <c r="BO518" i="1"/>
  <c r="AV518" i="1"/>
  <c r="AT518" i="1"/>
  <c r="BI518" i="1" s="1"/>
  <c r="AR518" i="1"/>
  <c r="BH518" i="1" s="1"/>
  <c r="AP518" i="1"/>
  <c r="BG518" i="1" s="1"/>
  <c r="AN518" i="1"/>
  <c r="BF518" i="1" s="1"/>
  <c r="AL518" i="1"/>
  <c r="BE518" i="1" s="1"/>
  <c r="AJ518" i="1"/>
  <c r="BD518" i="1" s="1"/>
  <c r="AH518" i="1"/>
  <c r="BC518" i="1" s="1"/>
  <c r="AF518" i="1"/>
  <c r="BB518" i="1" s="1"/>
  <c r="AD518" i="1"/>
  <c r="BA518" i="1" s="1"/>
  <c r="AB518" i="1"/>
  <c r="AZ518" i="1" s="1"/>
  <c r="Z518" i="1"/>
  <c r="AY518" i="1" s="1"/>
  <c r="X518" i="1"/>
  <c r="W518" i="1"/>
  <c r="V518" i="1"/>
  <c r="U518" i="1"/>
  <c r="T518" i="1"/>
  <c r="S518" i="1"/>
  <c r="R518" i="1"/>
  <c r="Q518" i="1"/>
  <c r="P518" i="1"/>
  <c r="O518" i="1"/>
  <c r="N518" i="1"/>
  <c r="M518" i="1"/>
  <c r="F518" i="1"/>
  <c r="BT518" i="1" s="1"/>
  <c r="E518" i="1"/>
  <c r="BN518" i="1" s="1"/>
  <c r="BS517" i="1"/>
  <c r="BR517" i="1"/>
  <c r="BO517" i="1"/>
  <c r="AV517" i="1"/>
  <c r="AT517" i="1"/>
  <c r="BI517" i="1" s="1"/>
  <c r="AR517" i="1"/>
  <c r="BH517" i="1" s="1"/>
  <c r="AP517" i="1"/>
  <c r="BG517" i="1" s="1"/>
  <c r="AN517" i="1"/>
  <c r="BF517" i="1" s="1"/>
  <c r="AL517" i="1"/>
  <c r="BE517" i="1" s="1"/>
  <c r="AJ517" i="1"/>
  <c r="BD517" i="1" s="1"/>
  <c r="AH517" i="1"/>
  <c r="BC517" i="1" s="1"/>
  <c r="AF517" i="1"/>
  <c r="BB517" i="1" s="1"/>
  <c r="AD517" i="1"/>
  <c r="BA517" i="1" s="1"/>
  <c r="AB517" i="1"/>
  <c r="AZ517" i="1" s="1"/>
  <c r="Z517" i="1"/>
  <c r="AY517" i="1" s="1"/>
  <c r="X517" i="1"/>
  <c r="W517" i="1"/>
  <c r="V517" i="1"/>
  <c r="U517" i="1"/>
  <c r="T517" i="1"/>
  <c r="S517" i="1"/>
  <c r="R517" i="1"/>
  <c r="Q517" i="1"/>
  <c r="P517" i="1"/>
  <c r="O517" i="1"/>
  <c r="N517" i="1"/>
  <c r="M517" i="1"/>
  <c r="F517" i="1"/>
  <c r="E517" i="1"/>
  <c r="BN517" i="1" s="1"/>
  <c r="BS516" i="1"/>
  <c r="BR516" i="1"/>
  <c r="BO516" i="1"/>
  <c r="BH516" i="1"/>
  <c r="BG516" i="1"/>
  <c r="AV516" i="1"/>
  <c r="AT516" i="1"/>
  <c r="BI516" i="1" s="1"/>
  <c r="AR516" i="1"/>
  <c r="AP516" i="1"/>
  <c r="AN516" i="1"/>
  <c r="BF516" i="1" s="1"/>
  <c r="AL516" i="1"/>
  <c r="BE516" i="1" s="1"/>
  <c r="AJ516" i="1"/>
  <c r="BD516" i="1" s="1"/>
  <c r="AH516" i="1"/>
  <c r="BC516" i="1" s="1"/>
  <c r="AF516" i="1"/>
  <c r="BB516" i="1" s="1"/>
  <c r="AD516" i="1"/>
  <c r="BA516" i="1" s="1"/>
  <c r="AB516" i="1"/>
  <c r="AZ516" i="1" s="1"/>
  <c r="Z516" i="1"/>
  <c r="AY516" i="1" s="1"/>
  <c r="X516" i="1"/>
  <c r="W516" i="1"/>
  <c r="V516" i="1"/>
  <c r="U516" i="1"/>
  <c r="T516" i="1"/>
  <c r="S516" i="1"/>
  <c r="R516" i="1"/>
  <c r="Q516" i="1"/>
  <c r="P516" i="1"/>
  <c r="O516" i="1"/>
  <c r="N516" i="1"/>
  <c r="M516" i="1"/>
  <c r="F516" i="1"/>
  <c r="BT516" i="1" s="1"/>
  <c r="E516" i="1"/>
  <c r="BN516" i="1" s="1"/>
  <c r="BS515" i="1"/>
  <c r="BR515" i="1"/>
  <c r="BO515" i="1"/>
  <c r="BI515" i="1"/>
  <c r="BH515" i="1"/>
  <c r="AV515" i="1"/>
  <c r="AT515" i="1"/>
  <c r="AR515" i="1"/>
  <c r="AP515" i="1"/>
  <c r="BG515" i="1" s="1"/>
  <c r="AN515" i="1"/>
  <c r="BF515" i="1" s="1"/>
  <c r="AL515" i="1"/>
  <c r="BE515" i="1" s="1"/>
  <c r="AJ515" i="1"/>
  <c r="BD515" i="1" s="1"/>
  <c r="AH515" i="1"/>
  <c r="BC515" i="1" s="1"/>
  <c r="AF515" i="1"/>
  <c r="BB515" i="1" s="1"/>
  <c r="AD515" i="1"/>
  <c r="BA515" i="1" s="1"/>
  <c r="AB515" i="1"/>
  <c r="AZ515" i="1" s="1"/>
  <c r="Z515" i="1"/>
  <c r="AY515" i="1" s="1"/>
  <c r="X515" i="1"/>
  <c r="W515" i="1"/>
  <c r="V515" i="1"/>
  <c r="U515" i="1"/>
  <c r="T515" i="1"/>
  <c r="S515" i="1"/>
  <c r="R515" i="1"/>
  <c r="Q515" i="1"/>
  <c r="P515" i="1"/>
  <c r="O515" i="1"/>
  <c r="N515" i="1"/>
  <c r="M515" i="1"/>
  <c r="F515" i="1"/>
  <c r="BT515" i="1" s="1"/>
  <c r="E515" i="1"/>
  <c r="BQ515" i="1" s="1"/>
  <c r="BS514" i="1"/>
  <c r="BR514" i="1"/>
  <c r="BO514" i="1"/>
  <c r="BE514" i="1"/>
  <c r="AV514" i="1"/>
  <c r="AT514" i="1"/>
  <c r="BI514" i="1" s="1"/>
  <c r="AR514" i="1"/>
  <c r="BH514" i="1" s="1"/>
  <c r="AP514" i="1"/>
  <c r="BG514" i="1" s="1"/>
  <c r="AN514" i="1"/>
  <c r="BF514" i="1" s="1"/>
  <c r="AL514" i="1"/>
  <c r="AJ514" i="1"/>
  <c r="BD514" i="1" s="1"/>
  <c r="AH514" i="1"/>
  <c r="BC514" i="1" s="1"/>
  <c r="AF514" i="1"/>
  <c r="BB514" i="1" s="1"/>
  <c r="AD514" i="1"/>
  <c r="BA514" i="1" s="1"/>
  <c r="AB514" i="1"/>
  <c r="AZ514" i="1" s="1"/>
  <c r="Z514" i="1"/>
  <c r="AY514" i="1" s="1"/>
  <c r="X514" i="1"/>
  <c r="W514" i="1"/>
  <c r="V514" i="1"/>
  <c r="U514" i="1"/>
  <c r="T514" i="1"/>
  <c r="S514" i="1"/>
  <c r="R514" i="1"/>
  <c r="Q514" i="1"/>
  <c r="P514" i="1"/>
  <c r="O514" i="1"/>
  <c r="N514" i="1"/>
  <c r="M514" i="1"/>
  <c r="F514" i="1"/>
  <c r="E514" i="1"/>
  <c r="BQ514" i="1" s="1"/>
  <c r="BS513" i="1"/>
  <c r="BR513" i="1"/>
  <c r="BO513" i="1"/>
  <c r="BP513" i="1" s="1"/>
  <c r="BF513" i="1"/>
  <c r="AV513" i="1"/>
  <c r="AT513" i="1"/>
  <c r="BI513" i="1" s="1"/>
  <c r="AR513" i="1"/>
  <c r="BH513" i="1" s="1"/>
  <c r="AP513" i="1"/>
  <c r="BG513" i="1" s="1"/>
  <c r="AN513" i="1"/>
  <c r="AL513" i="1"/>
  <c r="BE513" i="1" s="1"/>
  <c r="AJ513" i="1"/>
  <c r="BD513" i="1" s="1"/>
  <c r="AH513" i="1"/>
  <c r="BC513" i="1" s="1"/>
  <c r="AF513" i="1"/>
  <c r="BB513" i="1" s="1"/>
  <c r="AD513" i="1"/>
  <c r="BA513" i="1" s="1"/>
  <c r="AB513" i="1"/>
  <c r="AZ513" i="1" s="1"/>
  <c r="Z513" i="1"/>
  <c r="AY513" i="1" s="1"/>
  <c r="X513" i="1"/>
  <c r="W513" i="1"/>
  <c r="V513" i="1"/>
  <c r="U513" i="1"/>
  <c r="T513" i="1"/>
  <c r="S513" i="1"/>
  <c r="R513" i="1"/>
  <c r="Q513" i="1"/>
  <c r="P513" i="1"/>
  <c r="O513" i="1"/>
  <c r="N513" i="1"/>
  <c r="M513" i="1"/>
  <c r="F513" i="1"/>
  <c r="BT513" i="1" s="1"/>
  <c r="E513" i="1"/>
  <c r="BQ513" i="1" s="1"/>
  <c r="BS512" i="1"/>
  <c r="BR512" i="1"/>
  <c r="BO512" i="1"/>
  <c r="BG512" i="1"/>
  <c r="AV512" i="1"/>
  <c r="AT512" i="1"/>
  <c r="BI512" i="1" s="1"/>
  <c r="AR512" i="1"/>
  <c r="BH512" i="1" s="1"/>
  <c r="AP512" i="1"/>
  <c r="AN512" i="1"/>
  <c r="BF512" i="1" s="1"/>
  <c r="AL512" i="1"/>
  <c r="BE512" i="1" s="1"/>
  <c r="AJ512" i="1"/>
  <c r="BD512" i="1" s="1"/>
  <c r="AH512" i="1"/>
  <c r="BC512" i="1" s="1"/>
  <c r="AF512" i="1"/>
  <c r="BB512" i="1" s="1"/>
  <c r="AD512" i="1"/>
  <c r="BA512" i="1" s="1"/>
  <c r="AB512" i="1"/>
  <c r="AZ512" i="1" s="1"/>
  <c r="Z512" i="1"/>
  <c r="AY512" i="1" s="1"/>
  <c r="X512" i="1"/>
  <c r="W512" i="1"/>
  <c r="V512" i="1"/>
  <c r="U512" i="1"/>
  <c r="T512" i="1"/>
  <c r="S512" i="1"/>
  <c r="R512" i="1"/>
  <c r="Q512" i="1"/>
  <c r="P512" i="1"/>
  <c r="O512" i="1"/>
  <c r="N512" i="1"/>
  <c r="M512" i="1"/>
  <c r="F512" i="1"/>
  <c r="E512" i="1"/>
  <c r="BQ512" i="1" s="1"/>
  <c r="BS511" i="1"/>
  <c r="BR511" i="1"/>
  <c r="BO511" i="1"/>
  <c r="BG511" i="1"/>
  <c r="AV511" i="1"/>
  <c r="AT511" i="1"/>
  <c r="BI511" i="1" s="1"/>
  <c r="AR511" i="1"/>
  <c r="BH511" i="1" s="1"/>
  <c r="AP511" i="1"/>
  <c r="AN511" i="1"/>
  <c r="BF511" i="1" s="1"/>
  <c r="AL511" i="1"/>
  <c r="BE511" i="1" s="1"/>
  <c r="AJ511" i="1"/>
  <c r="BD511" i="1" s="1"/>
  <c r="AH511" i="1"/>
  <c r="BC511" i="1" s="1"/>
  <c r="AF511" i="1"/>
  <c r="BB511" i="1" s="1"/>
  <c r="AD511" i="1"/>
  <c r="BA511" i="1" s="1"/>
  <c r="AB511" i="1"/>
  <c r="AZ511" i="1" s="1"/>
  <c r="Z511" i="1"/>
  <c r="AY511" i="1" s="1"/>
  <c r="X511" i="1"/>
  <c r="W511" i="1"/>
  <c r="V511" i="1"/>
  <c r="U511" i="1"/>
  <c r="T511" i="1"/>
  <c r="S511" i="1"/>
  <c r="R511" i="1"/>
  <c r="Q511" i="1"/>
  <c r="P511" i="1"/>
  <c r="O511" i="1"/>
  <c r="N511" i="1"/>
  <c r="M511" i="1"/>
  <c r="F511" i="1"/>
  <c r="E511" i="1"/>
  <c r="BN511" i="1" s="1"/>
  <c r="BS510" i="1"/>
  <c r="BR510" i="1"/>
  <c r="BO510" i="1"/>
  <c r="AV510" i="1"/>
  <c r="AT510" i="1"/>
  <c r="BI510" i="1" s="1"/>
  <c r="AR510" i="1"/>
  <c r="BH510" i="1" s="1"/>
  <c r="AP510" i="1"/>
  <c r="BG510" i="1" s="1"/>
  <c r="AN510" i="1"/>
  <c r="BF510" i="1" s="1"/>
  <c r="AL510" i="1"/>
  <c r="BE510" i="1" s="1"/>
  <c r="AJ510" i="1"/>
  <c r="BD510" i="1" s="1"/>
  <c r="AH510" i="1"/>
  <c r="BC510" i="1" s="1"/>
  <c r="AF510" i="1"/>
  <c r="BB510" i="1" s="1"/>
  <c r="AD510" i="1"/>
  <c r="BA510" i="1" s="1"/>
  <c r="AB510" i="1"/>
  <c r="AZ510" i="1" s="1"/>
  <c r="Z510" i="1"/>
  <c r="AY510" i="1" s="1"/>
  <c r="X510" i="1"/>
  <c r="W510" i="1"/>
  <c r="V510" i="1"/>
  <c r="U510" i="1"/>
  <c r="T510" i="1"/>
  <c r="S510" i="1"/>
  <c r="R510" i="1"/>
  <c r="Q510" i="1"/>
  <c r="P510" i="1"/>
  <c r="O510" i="1"/>
  <c r="N510" i="1"/>
  <c r="M510" i="1"/>
  <c r="F510" i="1"/>
  <c r="E510" i="1"/>
  <c r="BQ510" i="1" s="1"/>
  <c r="BS509" i="1"/>
  <c r="BR509" i="1"/>
  <c r="BO509" i="1"/>
  <c r="AV509" i="1"/>
  <c r="AT509" i="1"/>
  <c r="BI509" i="1" s="1"/>
  <c r="AR509" i="1"/>
  <c r="BH509" i="1" s="1"/>
  <c r="AP509" i="1"/>
  <c r="BG509" i="1" s="1"/>
  <c r="AN509" i="1"/>
  <c r="BF509" i="1" s="1"/>
  <c r="AL509" i="1"/>
  <c r="BE509" i="1" s="1"/>
  <c r="AJ509" i="1"/>
  <c r="BD509" i="1" s="1"/>
  <c r="AH509" i="1"/>
  <c r="BC509" i="1" s="1"/>
  <c r="AF509" i="1"/>
  <c r="BB509" i="1" s="1"/>
  <c r="AD509" i="1"/>
  <c r="BA509" i="1" s="1"/>
  <c r="AB509" i="1"/>
  <c r="AZ509" i="1" s="1"/>
  <c r="Z509" i="1"/>
  <c r="AY509" i="1" s="1"/>
  <c r="X509" i="1"/>
  <c r="W509" i="1"/>
  <c r="V509" i="1"/>
  <c r="U509" i="1"/>
  <c r="T509" i="1"/>
  <c r="S509" i="1"/>
  <c r="R509" i="1"/>
  <c r="Q509" i="1"/>
  <c r="P509" i="1"/>
  <c r="O509" i="1"/>
  <c r="N509" i="1"/>
  <c r="M509" i="1"/>
  <c r="F509" i="1"/>
  <c r="E509" i="1"/>
  <c r="BS508" i="1"/>
  <c r="BR508" i="1"/>
  <c r="BO508" i="1"/>
  <c r="AV508" i="1"/>
  <c r="AT508" i="1"/>
  <c r="BI508" i="1" s="1"/>
  <c r="AR508" i="1"/>
  <c r="BH508" i="1" s="1"/>
  <c r="AP508" i="1"/>
  <c r="BG508" i="1" s="1"/>
  <c r="AN508" i="1"/>
  <c r="BF508" i="1" s="1"/>
  <c r="AL508" i="1"/>
  <c r="BE508" i="1" s="1"/>
  <c r="AJ508" i="1"/>
  <c r="BD508" i="1" s="1"/>
  <c r="AH508" i="1"/>
  <c r="BC508" i="1" s="1"/>
  <c r="AF508" i="1"/>
  <c r="BB508" i="1" s="1"/>
  <c r="AD508" i="1"/>
  <c r="BA508" i="1" s="1"/>
  <c r="AB508" i="1"/>
  <c r="AZ508" i="1" s="1"/>
  <c r="Z508" i="1"/>
  <c r="X508" i="1"/>
  <c r="W508" i="1"/>
  <c r="V508" i="1"/>
  <c r="U508" i="1"/>
  <c r="T508" i="1"/>
  <c r="S508" i="1"/>
  <c r="R508" i="1"/>
  <c r="Q508" i="1"/>
  <c r="P508" i="1"/>
  <c r="O508" i="1"/>
  <c r="N508" i="1"/>
  <c r="M508" i="1"/>
  <c r="F508" i="1"/>
  <c r="BT508" i="1" s="1"/>
  <c r="E508" i="1"/>
  <c r="BQ508" i="1" s="1"/>
  <c r="BS507" i="1"/>
  <c r="BR507" i="1"/>
  <c r="BO507" i="1"/>
  <c r="BE507" i="1"/>
  <c r="AV507" i="1"/>
  <c r="AT507" i="1"/>
  <c r="BI507" i="1" s="1"/>
  <c r="AR507" i="1"/>
  <c r="BH507" i="1" s="1"/>
  <c r="AP507" i="1"/>
  <c r="BG507" i="1" s="1"/>
  <c r="AN507" i="1"/>
  <c r="BF507" i="1" s="1"/>
  <c r="AL507" i="1"/>
  <c r="AJ507" i="1"/>
  <c r="BD507" i="1" s="1"/>
  <c r="AH507" i="1"/>
  <c r="BC507" i="1" s="1"/>
  <c r="AF507" i="1"/>
  <c r="BB507" i="1" s="1"/>
  <c r="AD507" i="1"/>
  <c r="BA507" i="1" s="1"/>
  <c r="AB507" i="1"/>
  <c r="AZ507" i="1" s="1"/>
  <c r="Z507" i="1"/>
  <c r="AY507" i="1" s="1"/>
  <c r="X507" i="1"/>
  <c r="W507" i="1"/>
  <c r="V507" i="1"/>
  <c r="U507" i="1"/>
  <c r="T507" i="1"/>
  <c r="S507" i="1"/>
  <c r="R507" i="1"/>
  <c r="Q507" i="1"/>
  <c r="P507" i="1"/>
  <c r="O507" i="1"/>
  <c r="N507" i="1"/>
  <c r="M507" i="1"/>
  <c r="F507" i="1"/>
  <c r="E507" i="1"/>
  <c r="BP507" i="1" s="1"/>
  <c r="BS506" i="1"/>
  <c r="BR506" i="1"/>
  <c r="BO506" i="1"/>
  <c r="BF506" i="1"/>
  <c r="AV506" i="1"/>
  <c r="AT506" i="1"/>
  <c r="BI506" i="1" s="1"/>
  <c r="AR506" i="1"/>
  <c r="BH506" i="1" s="1"/>
  <c r="AP506" i="1"/>
  <c r="BG506" i="1" s="1"/>
  <c r="AN506" i="1"/>
  <c r="AL506" i="1"/>
  <c r="BE506" i="1" s="1"/>
  <c r="AJ506" i="1"/>
  <c r="BD506" i="1" s="1"/>
  <c r="AH506" i="1"/>
  <c r="BC506" i="1" s="1"/>
  <c r="AF506" i="1"/>
  <c r="BB506" i="1" s="1"/>
  <c r="AD506" i="1"/>
  <c r="BA506" i="1" s="1"/>
  <c r="AB506" i="1"/>
  <c r="AZ506" i="1" s="1"/>
  <c r="Z506" i="1"/>
  <c r="AY506" i="1" s="1"/>
  <c r="X506" i="1"/>
  <c r="W506" i="1"/>
  <c r="V506" i="1"/>
  <c r="U506" i="1"/>
  <c r="T506" i="1"/>
  <c r="S506" i="1"/>
  <c r="R506" i="1"/>
  <c r="Q506" i="1"/>
  <c r="P506" i="1"/>
  <c r="O506" i="1"/>
  <c r="N506" i="1"/>
  <c r="M506" i="1"/>
  <c r="F506" i="1"/>
  <c r="BT506" i="1" s="1"/>
  <c r="E506" i="1"/>
  <c r="BN506" i="1" s="1"/>
  <c r="BS505" i="1"/>
  <c r="BR505" i="1"/>
  <c r="BO505" i="1"/>
  <c r="AV505" i="1"/>
  <c r="AT505" i="1"/>
  <c r="BI505" i="1" s="1"/>
  <c r="AR505" i="1"/>
  <c r="BH505" i="1" s="1"/>
  <c r="AP505" i="1"/>
  <c r="BG505" i="1" s="1"/>
  <c r="AN505" i="1"/>
  <c r="BF505" i="1" s="1"/>
  <c r="AL505" i="1"/>
  <c r="BE505" i="1" s="1"/>
  <c r="AJ505" i="1"/>
  <c r="BD505" i="1" s="1"/>
  <c r="AH505" i="1"/>
  <c r="BC505" i="1" s="1"/>
  <c r="AF505" i="1"/>
  <c r="BB505" i="1" s="1"/>
  <c r="AD505" i="1"/>
  <c r="BA505" i="1" s="1"/>
  <c r="AB505" i="1"/>
  <c r="AZ505" i="1" s="1"/>
  <c r="Z505" i="1"/>
  <c r="AY505" i="1" s="1"/>
  <c r="X505" i="1"/>
  <c r="W505" i="1"/>
  <c r="V505" i="1"/>
  <c r="U505" i="1"/>
  <c r="T505" i="1"/>
  <c r="S505" i="1"/>
  <c r="R505" i="1"/>
  <c r="Q505" i="1"/>
  <c r="P505" i="1"/>
  <c r="O505" i="1"/>
  <c r="N505" i="1"/>
  <c r="M505" i="1"/>
  <c r="F505" i="1"/>
  <c r="E505" i="1"/>
  <c r="BQ505" i="1" s="1"/>
  <c r="BS504" i="1"/>
  <c r="BR504" i="1"/>
  <c r="BO504" i="1"/>
  <c r="BP504" i="1" s="1"/>
  <c r="AV504" i="1"/>
  <c r="AT504" i="1"/>
  <c r="BI504" i="1" s="1"/>
  <c r="AR504" i="1"/>
  <c r="BH504" i="1" s="1"/>
  <c r="AP504" i="1"/>
  <c r="BG504" i="1" s="1"/>
  <c r="AN504" i="1"/>
  <c r="BF504" i="1" s="1"/>
  <c r="AL504" i="1"/>
  <c r="BE504" i="1" s="1"/>
  <c r="AJ504" i="1"/>
  <c r="BD504" i="1" s="1"/>
  <c r="AH504" i="1"/>
  <c r="BC504" i="1" s="1"/>
  <c r="AF504" i="1"/>
  <c r="BB504" i="1" s="1"/>
  <c r="AD504" i="1"/>
  <c r="BA504" i="1" s="1"/>
  <c r="AB504" i="1"/>
  <c r="AZ504" i="1" s="1"/>
  <c r="Z504" i="1"/>
  <c r="X504" i="1"/>
  <c r="W504" i="1"/>
  <c r="V504" i="1"/>
  <c r="U504" i="1"/>
  <c r="T504" i="1"/>
  <c r="S504" i="1"/>
  <c r="R504" i="1"/>
  <c r="Q504" i="1"/>
  <c r="P504" i="1"/>
  <c r="O504" i="1"/>
  <c r="N504" i="1"/>
  <c r="M504" i="1"/>
  <c r="F504" i="1"/>
  <c r="BT504" i="1" s="1"/>
  <c r="E504" i="1"/>
  <c r="BN504" i="1" s="1"/>
  <c r="BS503" i="1"/>
  <c r="BR503" i="1"/>
  <c r="BO503" i="1"/>
  <c r="AZ503" i="1"/>
  <c r="AV503" i="1"/>
  <c r="AT503" i="1"/>
  <c r="BI503" i="1" s="1"/>
  <c r="AR503" i="1"/>
  <c r="BH503" i="1" s="1"/>
  <c r="AP503" i="1"/>
  <c r="BG503" i="1" s="1"/>
  <c r="AN503" i="1"/>
  <c r="BF503" i="1" s="1"/>
  <c r="AL503" i="1"/>
  <c r="BE503" i="1" s="1"/>
  <c r="AJ503" i="1"/>
  <c r="BD503" i="1" s="1"/>
  <c r="AH503" i="1"/>
  <c r="BC503" i="1" s="1"/>
  <c r="AF503" i="1"/>
  <c r="BB503" i="1" s="1"/>
  <c r="AD503" i="1"/>
  <c r="BA503" i="1" s="1"/>
  <c r="AB503" i="1"/>
  <c r="Z503" i="1"/>
  <c r="AY503" i="1" s="1"/>
  <c r="X503" i="1"/>
  <c r="W503" i="1"/>
  <c r="V503" i="1"/>
  <c r="U503" i="1"/>
  <c r="T503" i="1"/>
  <c r="S503" i="1"/>
  <c r="R503" i="1"/>
  <c r="Q503" i="1"/>
  <c r="P503" i="1"/>
  <c r="O503" i="1"/>
  <c r="N503" i="1"/>
  <c r="M503" i="1"/>
  <c r="F503" i="1"/>
  <c r="E503" i="1"/>
  <c r="BQ503" i="1" s="1"/>
  <c r="BS502" i="1"/>
  <c r="BR502" i="1"/>
  <c r="BO502" i="1"/>
  <c r="BE502" i="1"/>
  <c r="BA502" i="1"/>
  <c r="AV502" i="1"/>
  <c r="AT502" i="1"/>
  <c r="BI502" i="1" s="1"/>
  <c r="AR502" i="1"/>
  <c r="BH502" i="1" s="1"/>
  <c r="AP502" i="1"/>
  <c r="BG502" i="1" s="1"/>
  <c r="AN502" i="1"/>
  <c r="BF502" i="1" s="1"/>
  <c r="AL502" i="1"/>
  <c r="AJ502" i="1"/>
  <c r="BD502" i="1" s="1"/>
  <c r="AH502" i="1"/>
  <c r="BC502" i="1" s="1"/>
  <c r="AF502" i="1"/>
  <c r="BB502" i="1" s="1"/>
  <c r="AD502" i="1"/>
  <c r="AB502" i="1"/>
  <c r="AZ502" i="1" s="1"/>
  <c r="Z502" i="1"/>
  <c r="AY502" i="1" s="1"/>
  <c r="X502" i="1"/>
  <c r="W502" i="1"/>
  <c r="V502" i="1"/>
  <c r="U502" i="1"/>
  <c r="T502" i="1"/>
  <c r="S502" i="1"/>
  <c r="R502" i="1"/>
  <c r="Q502" i="1"/>
  <c r="P502" i="1"/>
  <c r="O502" i="1"/>
  <c r="N502" i="1"/>
  <c r="M502" i="1"/>
  <c r="F502" i="1"/>
  <c r="E502" i="1"/>
  <c r="BQ502" i="1" s="1"/>
  <c r="BS501" i="1"/>
  <c r="BR501" i="1"/>
  <c r="BO501" i="1"/>
  <c r="BI501" i="1"/>
  <c r="BF501" i="1"/>
  <c r="BB501" i="1"/>
  <c r="AV501" i="1"/>
  <c r="AT501" i="1"/>
  <c r="AR501" i="1"/>
  <c r="BH501" i="1" s="1"/>
  <c r="AP501" i="1"/>
  <c r="BG501" i="1" s="1"/>
  <c r="AN501" i="1"/>
  <c r="AL501" i="1"/>
  <c r="BE501" i="1" s="1"/>
  <c r="AJ501" i="1"/>
  <c r="BD501" i="1" s="1"/>
  <c r="AH501" i="1"/>
  <c r="BC501" i="1" s="1"/>
  <c r="AF501" i="1"/>
  <c r="AD501" i="1"/>
  <c r="BA501" i="1" s="1"/>
  <c r="AB501" i="1"/>
  <c r="AZ501" i="1" s="1"/>
  <c r="Z501" i="1"/>
  <c r="AY501" i="1" s="1"/>
  <c r="X501" i="1"/>
  <c r="W501" i="1"/>
  <c r="V501" i="1"/>
  <c r="U501" i="1"/>
  <c r="T501" i="1"/>
  <c r="S501" i="1"/>
  <c r="R501" i="1"/>
  <c r="Q501" i="1"/>
  <c r="P501" i="1"/>
  <c r="O501" i="1"/>
  <c r="N501" i="1"/>
  <c r="M501" i="1"/>
  <c r="F501" i="1"/>
  <c r="BT501" i="1" s="1"/>
  <c r="E501" i="1"/>
  <c r="BQ501" i="1" s="1"/>
  <c r="BS500" i="1"/>
  <c r="BR500" i="1"/>
  <c r="BO500" i="1"/>
  <c r="BG500" i="1"/>
  <c r="BC500" i="1"/>
  <c r="AV500" i="1"/>
  <c r="AT500" i="1"/>
  <c r="BI500" i="1" s="1"/>
  <c r="AR500" i="1"/>
  <c r="BH500" i="1" s="1"/>
  <c r="AP500" i="1"/>
  <c r="AN500" i="1"/>
  <c r="BF500" i="1" s="1"/>
  <c r="AL500" i="1"/>
  <c r="BE500" i="1" s="1"/>
  <c r="AJ500" i="1"/>
  <c r="BD500" i="1" s="1"/>
  <c r="AH500" i="1"/>
  <c r="AF500" i="1"/>
  <c r="BB500" i="1" s="1"/>
  <c r="AD500" i="1"/>
  <c r="BA500" i="1" s="1"/>
  <c r="AB500" i="1"/>
  <c r="AZ500" i="1" s="1"/>
  <c r="Z500" i="1"/>
  <c r="AY500" i="1" s="1"/>
  <c r="X500" i="1"/>
  <c r="W500" i="1"/>
  <c r="V500" i="1"/>
  <c r="U500" i="1"/>
  <c r="T500" i="1"/>
  <c r="S500" i="1"/>
  <c r="R500" i="1"/>
  <c r="Q500" i="1"/>
  <c r="P500" i="1"/>
  <c r="O500" i="1"/>
  <c r="N500" i="1"/>
  <c r="M500" i="1"/>
  <c r="F500" i="1"/>
  <c r="BT500" i="1" s="1"/>
  <c r="E500" i="1"/>
  <c r="BN500" i="1" s="1"/>
  <c r="BS499" i="1"/>
  <c r="BR499" i="1"/>
  <c r="BO499" i="1"/>
  <c r="BH499" i="1"/>
  <c r="BG499" i="1"/>
  <c r="BD499" i="1"/>
  <c r="AV499" i="1"/>
  <c r="AT499" i="1"/>
  <c r="BI499" i="1" s="1"/>
  <c r="AR499" i="1"/>
  <c r="AP499" i="1"/>
  <c r="AN499" i="1"/>
  <c r="BF499" i="1" s="1"/>
  <c r="AL499" i="1"/>
  <c r="BE499" i="1" s="1"/>
  <c r="AJ499" i="1"/>
  <c r="AH499" i="1"/>
  <c r="BC499" i="1" s="1"/>
  <c r="AF499" i="1"/>
  <c r="BB499" i="1" s="1"/>
  <c r="AD499" i="1"/>
  <c r="BA499" i="1" s="1"/>
  <c r="AB499" i="1"/>
  <c r="AZ499" i="1" s="1"/>
  <c r="Z499" i="1"/>
  <c r="AY499" i="1" s="1"/>
  <c r="X499" i="1"/>
  <c r="W499" i="1"/>
  <c r="V499" i="1"/>
  <c r="U499" i="1"/>
  <c r="T499" i="1"/>
  <c r="S499" i="1"/>
  <c r="R499" i="1"/>
  <c r="Q499" i="1"/>
  <c r="P499" i="1"/>
  <c r="O499" i="1"/>
  <c r="N499" i="1"/>
  <c r="M499" i="1"/>
  <c r="F499" i="1"/>
  <c r="BT499" i="1" s="1"/>
  <c r="E499" i="1"/>
  <c r="BN499" i="1" s="1"/>
  <c r="BS498" i="1"/>
  <c r="BR498" i="1"/>
  <c r="BO498" i="1"/>
  <c r="BP498" i="1" s="1"/>
  <c r="BC498" i="1"/>
  <c r="AV498" i="1"/>
  <c r="AT498" i="1"/>
  <c r="BI498" i="1" s="1"/>
  <c r="AR498" i="1"/>
  <c r="BH498" i="1" s="1"/>
  <c r="AP498" i="1"/>
  <c r="BG498" i="1" s="1"/>
  <c r="AN498" i="1"/>
  <c r="BF498" i="1" s="1"/>
  <c r="AL498" i="1"/>
  <c r="BE498" i="1" s="1"/>
  <c r="AJ498" i="1"/>
  <c r="BD498" i="1" s="1"/>
  <c r="AH498" i="1"/>
  <c r="AF498" i="1"/>
  <c r="BB498" i="1" s="1"/>
  <c r="AD498" i="1"/>
  <c r="BA498" i="1" s="1"/>
  <c r="AB498" i="1"/>
  <c r="AZ498" i="1" s="1"/>
  <c r="Z498" i="1"/>
  <c r="AY498" i="1" s="1"/>
  <c r="X498" i="1"/>
  <c r="W498" i="1"/>
  <c r="V498" i="1"/>
  <c r="U498" i="1"/>
  <c r="T498" i="1"/>
  <c r="S498" i="1"/>
  <c r="R498" i="1"/>
  <c r="Q498" i="1"/>
  <c r="P498" i="1"/>
  <c r="O498" i="1"/>
  <c r="N498" i="1"/>
  <c r="M498" i="1"/>
  <c r="F498" i="1"/>
  <c r="E498" i="1"/>
  <c r="BQ498" i="1" s="1"/>
  <c r="BS497" i="1"/>
  <c r="BR497" i="1"/>
  <c r="BO497" i="1"/>
  <c r="BD497" i="1"/>
  <c r="AV497" i="1"/>
  <c r="AT497" i="1"/>
  <c r="BI497" i="1" s="1"/>
  <c r="AR497" i="1"/>
  <c r="BH497" i="1" s="1"/>
  <c r="AP497" i="1"/>
  <c r="BG497" i="1" s="1"/>
  <c r="AN497" i="1"/>
  <c r="BF497" i="1" s="1"/>
  <c r="AL497" i="1"/>
  <c r="BE497" i="1" s="1"/>
  <c r="AJ497" i="1"/>
  <c r="AH497" i="1"/>
  <c r="BC497" i="1" s="1"/>
  <c r="AF497" i="1"/>
  <c r="BB497" i="1" s="1"/>
  <c r="AD497" i="1"/>
  <c r="BA497" i="1" s="1"/>
  <c r="AB497" i="1"/>
  <c r="AZ497" i="1" s="1"/>
  <c r="Z497" i="1"/>
  <c r="AY497" i="1" s="1"/>
  <c r="X497" i="1"/>
  <c r="W497" i="1"/>
  <c r="V497" i="1"/>
  <c r="U497" i="1"/>
  <c r="T497" i="1"/>
  <c r="S497" i="1"/>
  <c r="R497" i="1"/>
  <c r="Q497" i="1"/>
  <c r="P497" i="1"/>
  <c r="O497" i="1"/>
  <c r="N497" i="1"/>
  <c r="M497" i="1"/>
  <c r="F497" i="1"/>
  <c r="E497" i="1"/>
  <c r="BN497" i="1" s="1"/>
  <c r="BS496" i="1"/>
  <c r="BR496" i="1"/>
  <c r="BO496" i="1"/>
  <c r="BG496" i="1"/>
  <c r="BD496" i="1"/>
  <c r="AV496" i="1"/>
  <c r="AT496" i="1"/>
  <c r="BI496" i="1" s="1"/>
  <c r="AR496" i="1"/>
  <c r="BH496" i="1" s="1"/>
  <c r="AP496" i="1"/>
  <c r="AN496" i="1"/>
  <c r="BF496" i="1" s="1"/>
  <c r="AL496" i="1"/>
  <c r="BE496" i="1" s="1"/>
  <c r="AJ496" i="1"/>
  <c r="AH496" i="1"/>
  <c r="BC496" i="1" s="1"/>
  <c r="AF496" i="1"/>
  <c r="BB496" i="1" s="1"/>
  <c r="AD496" i="1"/>
  <c r="BA496" i="1" s="1"/>
  <c r="AB496" i="1"/>
  <c r="AZ496" i="1" s="1"/>
  <c r="Z496" i="1"/>
  <c r="AY496" i="1" s="1"/>
  <c r="X496" i="1"/>
  <c r="W496" i="1"/>
  <c r="V496" i="1"/>
  <c r="U496" i="1"/>
  <c r="T496" i="1"/>
  <c r="S496" i="1"/>
  <c r="R496" i="1"/>
  <c r="Q496" i="1"/>
  <c r="P496" i="1"/>
  <c r="O496" i="1"/>
  <c r="N496" i="1"/>
  <c r="M496" i="1"/>
  <c r="F496" i="1"/>
  <c r="BT496" i="1" s="1"/>
  <c r="E496" i="1"/>
  <c r="BS495" i="1"/>
  <c r="BR495" i="1"/>
  <c r="BO495" i="1"/>
  <c r="BP495" i="1" s="1"/>
  <c r="BN495" i="1"/>
  <c r="BG495" i="1"/>
  <c r="BE495" i="1"/>
  <c r="AV495" i="1"/>
  <c r="AT495" i="1"/>
  <c r="BI495" i="1" s="1"/>
  <c r="AR495" i="1"/>
  <c r="BH495" i="1" s="1"/>
  <c r="AP495" i="1"/>
  <c r="AN495" i="1"/>
  <c r="BF495" i="1" s="1"/>
  <c r="AL495" i="1"/>
  <c r="AJ495" i="1"/>
  <c r="BD495" i="1" s="1"/>
  <c r="AH495" i="1"/>
  <c r="BC495" i="1" s="1"/>
  <c r="AF495" i="1"/>
  <c r="BB495" i="1" s="1"/>
  <c r="AD495" i="1"/>
  <c r="BA495" i="1" s="1"/>
  <c r="AB495" i="1"/>
  <c r="AZ495" i="1" s="1"/>
  <c r="Z495" i="1"/>
  <c r="AY495" i="1" s="1"/>
  <c r="X495" i="1"/>
  <c r="W495" i="1"/>
  <c r="V495" i="1"/>
  <c r="U495" i="1"/>
  <c r="T495" i="1"/>
  <c r="S495" i="1"/>
  <c r="R495" i="1"/>
  <c r="Q495" i="1"/>
  <c r="P495" i="1"/>
  <c r="O495" i="1"/>
  <c r="N495" i="1"/>
  <c r="M495" i="1"/>
  <c r="F495" i="1"/>
  <c r="E495" i="1"/>
  <c r="BS494" i="1"/>
  <c r="BR494" i="1"/>
  <c r="BT494" i="1" s="1"/>
  <c r="BO494" i="1"/>
  <c r="BG494" i="1"/>
  <c r="BA494" i="1"/>
  <c r="AV494" i="1"/>
  <c r="AT494" i="1"/>
  <c r="BI494" i="1" s="1"/>
  <c r="AR494" i="1"/>
  <c r="BH494" i="1" s="1"/>
  <c r="AP494" i="1"/>
  <c r="AN494" i="1"/>
  <c r="BF494" i="1" s="1"/>
  <c r="AL494" i="1"/>
  <c r="BE494" i="1" s="1"/>
  <c r="AJ494" i="1"/>
  <c r="BD494" i="1" s="1"/>
  <c r="AH494" i="1"/>
  <c r="BC494" i="1" s="1"/>
  <c r="AF494" i="1"/>
  <c r="BB494" i="1" s="1"/>
  <c r="AD494" i="1"/>
  <c r="AB494" i="1"/>
  <c r="AZ494" i="1" s="1"/>
  <c r="Z494" i="1"/>
  <c r="AY494" i="1" s="1"/>
  <c r="X494" i="1"/>
  <c r="W494" i="1"/>
  <c r="V494" i="1"/>
  <c r="U494" i="1"/>
  <c r="T494" i="1"/>
  <c r="S494" i="1"/>
  <c r="R494" i="1"/>
  <c r="Q494" i="1"/>
  <c r="P494" i="1"/>
  <c r="O494" i="1"/>
  <c r="N494" i="1"/>
  <c r="M494" i="1"/>
  <c r="F494" i="1"/>
  <c r="E494" i="1"/>
  <c r="BN494" i="1" s="1"/>
  <c r="BS493" i="1"/>
  <c r="BR493" i="1"/>
  <c r="BO493" i="1"/>
  <c r="BP493" i="1" s="1"/>
  <c r="BH493" i="1"/>
  <c r="BD493" i="1"/>
  <c r="AV493" i="1"/>
  <c r="AT493" i="1"/>
  <c r="BI493" i="1" s="1"/>
  <c r="AR493" i="1"/>
  <c r="AP493" i="1"/>
  <c r="BG493" i="1" s="1"/>
  <c r="AN493" i="1"/>
  <c r="BF493" i="1" s="1"/>
  <c r="AL493" i="1"/>
  <c r="BE493" i="1" s="1"/>
  <c r="AJ493" i="1"/>
  <c r="AH493" i="1"/>
  <c r="BC493" i="1" s="1"/>
  <c r="AF493" i="1"/>
  <c r="BB493" i="1" s="1"/>
  <c r="AD493" i="1"/>
  <c r="BA493" i="1" s="1"/>
  <c r="AB493" i="1"/>
  <c r="AZ493" i="1" s="1"/>
  <c r="Z493" i="1"/>
  <c r="AY493" i="1" s="1"/>
  <c r="X493" i="1"/>
  <c r="W493" i="1"/>
  <c r="V493" i="1"/>
  <c r="U493" i="1"/>
  <c r="T493" i="1"/>
  <c r="S493" i="1"/>
  <c r="R493" i="1"/>
  <c r="Q493" i="1"/>
  <c r="P493" i="1"/>
  <c r="O493" i="1"/>
  <c r="N493" i="1"/>
  <c r="M493" i="1"/>
  <c r="F493" i="1"/>
  <c r="E493" i="1"/>
  <c r="BN493" i="1" s="1"/>
  <c r="BS492" i="1"/>
  <c r="BR492" i="1"/>
  <c r="BO492" i="1"/>
  <c r="BP492" i="1" s="1"/>
  <c r="BH492" i="1"/>
  <c r="BB492" i="1"/>
  <c r="AV492" i="1"/>
  <c r="AT492" i="1"/>
  <c r="BI492" i="1" s="1"/>
  <c r="AR492" i="1"/>
  <c r="AP492" i="1"/>
  <c r="BG492" i="1" s="1"/>
  <c r="AN492" i="1"/>
  <c r="BF492" i="1" s="1"/>
  <c r="AL492" i="1"/>
  <c r="BE492" i="1" s="1"/>
  <c r="AJ492" i="1"/>
  <c r="BD492" i="1" s="1"/>
  <c r="AH492" i="1"/>
  <c r="BC492" i="1" s="1"/>
  <c r="AF492" i="1"/>
  <c r="AD492" i="1"/>
  <c r="BA492" i="1" s="1"/>
  <c r="AB492" i="1"/>
  <c r="AZ492" i="1" s="1"/>
  <c r="Z492" i="1"/>
  <c r="AY492" i="1" s="1"/>
  <c r="X492" i="1"/>
  <c r="W492" i="1"/>
  <c r="V492" i="1"/>
  <c r="U492" i="1"/>
  <c r="T492" i="1"/>
  <c r="S492" i="1"/>
  <c r="R492" i="1"/>
  <c r="Q492" i="1"/>
  <c r="P492" i="1"/>
  <c r="O492" i="1"/>
  <c r="N492" i="1"/>
  <c r="M492" i="1"/>
  <c r="F492" i="1"/>
  <c r="E492" i="1"/>
  <c r="BN492" i="1" s="1"/>
  <c r="BS491" i="1"/>
  <c r="BR491" i="1"/>
  <c r="BO491" i="1"/>
  <c r="AZ491" i="1"/>
  <c r="AV491" i="1"/>
  <c r="AT491" i="1"/>
  <c r="BI491" i="1" s="1"/>
  <c r="AR491" i="1"/>
  <c r="BH491" i="1" s="1"/>
  <c r="AP491" i="1"/>
  <c r="BG491" i="1" s="1"/>
  <c r="AN491" i="1"/>
  <c r="BF491" i="1" s="1"/>
  <c r="AL491" i="1"/>
  <c r="BE491" i="1" s="1"/>
  <c r="AJ491" i="1"/>
  <c r="BD491" i="1" s="1"/>
  <c r="AH491" i="1"/>
  <c r="BC491" i="1" s="1"/>
  <c r="AF491" i="1"/>
  <c r="BB491" i="1" s="1"/>
  <c r="AD491" i="1"/>
  <c r="BA491" i="1" s="1"/>
  <c r="AB491" i="1"/>
  <c r="Z491" i="1"/>
  <c r="AY491" i="1" s="1"/>
  <c r="X491" i="1"/>
  <c r="W491" i="1"/>
  <c r="V491" i="1"/>
  <c r="U491" i="1"/>
  <c r="T491" i="1"/>
  <c r="S491" i="1"/>
  <c r="R491" i="1"/>
  <c r="Q491" i="1"/>
  <c r="P491" i="1"/>
  <c r="O491" i="1"/>
  <c r="N491" i="1"/>
  <c r="M491" i="1"/>
  <c r="F491" i="1"/>
  <c r="E491" i="1"/>
  <c r="BQ491" i="1" s="1"/>
  <c r="BS490" i="1"/>
  <c r="BR490" i="1"/>
  <c r="BO490" i="1"/>
  <c r="BP490" i="1" s="1"/>
  <c r="AV490" i="1"/>
  <c r="AT490" i="1"/>
  <c r="BI490" i="1" s="1"/>
  <c r="AR490" i="1"/>
  <c r="BH490" i="1" s="1"/>
  <c r="AP490" i="1"/>
  <c r="BG490" i="1" s="1"/>
  <c r="AN490" i="1"/>
  <c r="BF490" i="1" s="1"/>
  <c r="AL490" i="1"/>
  <c r="BE490" i="1" s="1"/>
  <c r="AJ490" i="1"/>
  <c r="BD490" i="1" s="1"/>
  <c r="AH490" i="1"/>
  <c r="BC490" i="1" s="1"/>
  <c r="AF490" i="1"/>
  <c r="BB490" i="1" s="1"/>
  <c r="AD490" i="1"/>
  <c r="BA490" i="1" s="1"/>
  <c r="AB490" i="1"/>
  <c r="AZ490" i="1" s="1"/>
  <c r="Z490" i="1"/>
  <c r="AY490" i="1" s="1"/>
  <c r="X490" i="1"/>
  <c r="W490" i="1"/>
  <c r="V490" i="1"/>
  <c r="U490" i="1"/>
  <c r="T490" i="1"/>
  <c r="S490" i="1"/>
  <c r="R490" i="1"/>
  <c r="Q490" i="1"/>
  <c r="P490" i="1"/>
  <c r="O490" i="1"/>
  <c r="N490" i="1"/>
  <c r="M490" i="1"/>
  <c r="F490" i="1"/>
  <c r="E490" i="1"/>
  <c r="BQ490" i="1" s="1"/>
  <c r="BS489" i="1"/>
  <c r="BR489" i="1"/>
  <c r="BQ489" i="1"/>
  <c r="BO489" i="1"/>
  <c r="BF489" i="1"/>
  <c r="BE489" i="1"/>
  <c r="BB489" i="1"/>
  <c r="AV489" i="1"/>
  <c r="AT489" i="1"/>
  <c r="BI489" i="1" s="1"/>
  <c r="AR489" i="1"/>
  <c r="BH489" i="1" s="1"/>
  <c r="AP489" i="1"/>
  <c r="BG489" i="1" s="1"/>
  <c r="AN489" i="1"/>
  <c r="AL489" i="1"/>
  <c r="AJ489" i="1"/>
  <c r="BD489" i="1" s="1"/>
  <c r="AH489" i="1"/>
  <c r="BC489" i="1" s="1"/>
  <c r="AF489" i="1"/>
  <c r="AD489" i="1"/>
  <c r="BA489" i="1" s="1"/>
  <c r="AB489" i="1"/>
  <c r="AZ489" i="1" s="1"/>
  <c r="Z489" i="1"/>
  <c r="AY489" i="1" s="1"/>
  <c r="X489" i="1"/>
  <c r="W489" i="1"/>
  <c r="V489" i="1"/>
  <c r="U489" i="1"/>
  <c r="T489" i="1"/>
  <c r="S489" i="1"/>
  <c r="R489" i="1"/>
  <c r="Q489" i="1"/>
  <c r="P489" i="1"/>
  <c r="O489" i="1"/>
  <c r="N489" i="1"/>
  <c r="M489" i="1"/>
  <c r="F489" i="1"/>
  <c r="BT489" i="1" s="1"/>
  <c r="E489" i="1"/>
  <c r="BN489" i="1" s="1"/>
  <c r="BS488" i="1"/>
  <c r="BR488" i="1"/>
  <c r="BO488" i="1"/>
  <c r="BG488" i="1"/>
  <c r="BF488" i="1"/>
  <c r="BE488" i="1"/>
  <c r="AV488" i="1"/>
  <c r="AT488" i="1"/>
  <c r="BI488" i="1" s="1"/>
  <c r="AR488" i="1"/>
  <c r="BH488" i="1" s="1"/>
  <c r="AP488" i="1"/>
  <c r="AN488" i="1"/>
  <c r="AL488" i="1"/>
  <c r="AJ488" i="1"/>
  <c r="BD488" i="1" s="1"/>
  <c r="AH488" i="1"/>
  <c r="BC488" i="1" s="1"/>
  <c r="AF488" i="1"/>
  <c r="BB488" i="1" s="1"/>
  <c r="AD488" i="1"/>
  <c r="BA488" i="1" s="1"/>
  <c r="AB488" i="1"/>
  <c r="AZ488" i="1" s="1"/>
  <c r="Z488" i="1"/>
  <c r="AY488" i="1" s="1"/>
  <c r="X488" i="1"/>
  <c r="W488" i="1"/>
  <c r="V488" i="1"/>
  <c r="U488" i="1"/>
  <c r="T488" i="1"/>
  <c r="S488" i="1"/>
  <c r="R488" i="1"/>
  <c r="Q488" i="1"/>
  <c r="P488" i="1"/>
  <c r="O488" i="1"/>
  <c r="N488" i="1"/>
  <c r="M488" i="1"/>
  <c r="F488" i="1"/>
  <c r="E488" i="1"/>
  <c r="BN488" i="1" s="1"/>
  <c r="BS487" i="1"/>
  <c r="BR487" i="1"/>
  <c r="BO487" i="1"/>
  <c r="BF487" i="1"/>
  <c r="BD487" i="1"/>
  <c r="AV487" i="1"/>
  <c r="AT487" i="1"/>
  <c r="BI487" i="1" s="1"/>
  <c r="AR487" i="1"/>
  <c r="BH487" i="1" s="1"/>
  <c r="AP487" i="1"/>
  <c r="BG487" i="1" s="1"/>
  <c r="AN487" i="1"/>
  <c r="AL487" i="1"/>
  <c r="BE487" i="1" s="1"/>
  <c r="AJ487" i="1"/>
  <c r="AH487" i="1"/>
  <c r="BC487" i="1" s="1"/>
  <c r="AF487" i="1"/>
  <c r="BB487" i="1" s="1"/>
  <c r="AD487" i="1"/>
  <c r="BA487" i="1" s="1"/>
  <c r="AB487" i="1"/>
  <c r="AZ487" i="1" s="1"/>
  <c r="Z487" i="1"/>
  <c r="X487" i="1"/>
  <c r="W487" i="1"/>
  <c r="V487" i="1"/>
  <c r="U487" i="1"/>
  <c r="T487" i="1"/>
  <c r="S487" i="1"/>
  <c r="R487" i="1"/>
  <c r="Q487" i="1"/>
  <c r="P487" i="1"/>
  <c r="O487" i="1"/>
  <c r="N487" i="1"/>
  <c r="M487" i="1"/>
  <c r="F487" i="1"/>
  <c r="BT487" i="1" s="1"/>
  <c r="E487" i="1"/>
  <c r="BS486" i="1"/>
  <c r="BR486" i="1"/>
  <c r="BO486" i="1"/>
  <c r="BE486" i="1"/>
  <c r="BD486" i="1"/>
  <c r="AZ486" i="1"/>
  <c r="AV486" i="1"/>
  <c r="AT486" i="1"/>
  <c r="BI486" i="1" s="1"/>
  <c r="AR486" i="1"/>
  <c r="BH486" i="1" s="1"/>
  <c r="AP486" i="1"/>
  <c r="BG486" i="1" s="1"/>
  <c r="AN486" i="1"/>
  <c r="BF486" i="1" s="1"/>
  <c r="AL486" i="1"/>
  <c r="AJ486" i="1"/>
  <c r="AH486" i="1"/>
  <c r="BC486" i="1" s="1"/>
  <c r="AF486" i="1"/>
  <c r="BB486" i="1" s="1"/>
  <c r="AD486" i="1"/>
  <c r="BA486" i="1" s="1"/>
  <c r="AB486" i="1"/>
  <c r="Z486" i="1"/>
  <c r="AY486" i="1" s="1"/>
  <c r="X486" i="1"/>
  <c r="W486" i="1"/>
  <c r="V486" i="1"/>
  <c r="U486" i="1"/>
  <c r="T486" i="1"/>
  <c r="S486" i="1"/>
  <c r="R486" i="1"/>
  <c r="Q486" i="1"/>
  <c r="P486" i="1"/>
  <c r="O486" i="1"/>
  <c r="N486" i="1"/>
  <c r="M486" i="1"/>
  <c r="F486" i="1"/>
  <c r="BT486" i="1" s="1"/>
  <c r="E486" i="1"/>
  <c r="BQ486" i="1" s="1"/>
  <c r="BS485" i="1"/>
  <c r="BR485" i="1"/>
  <c r="BO485" i="1"/>
  <c r="BE485" i="1"/>
  <c r="BD485" i="1"/>
  <c r="AV485" i="1"/>
  <c r="AT485" i="1"/>
  <c r="BI485" i="1" s="1"/>
  <c r="AR485" i="1"/>
  <c r="BH485" i="1" s="1"/>
  <c r="AP485" i="1"/>
  <c r="BG485" i="1" s="1"/>
  <c r="AN485" i="1"/>
  <c r="BF485" i="1" s="1"/>
  <c r="AL485" i="1"/>
  <c r="AJ485" i="1"/>
  <c r="AH485" i="1"/>
  <c r="BC485" i="1" s="1"/>
  <c r="AF485" i="1"/>
  <c r="BB485" i="1" s="1"/>
  <c r="AD485" i="1"/>
  <c r="BA485" i="1" s="1"/>
  <c r="AB485" i="1"/>
  <c r="AZ485" i="1" s="1"/>
  <c r="Z485" i="1"/>
  <c r="X485" i="1"/>
  <c r="W485" i="1"/>
  <c r="V485" i="1"/>
  <c r="U485" i="1"/>
  <c r="T485" i="1"/>
  <c r="S485" i="1"/>
  <c r="R485" i="1"/>
  <c r="Q485" i="1"/>
  <c r="P485" i="1"/>
  <c r="O485" i="1"/>
  <c r="N485" i="1"/>
  <c r="M485" i="1"/>
  <c r="F485" i="1"/>
  <c r="BT485" i="1" s="1"/>
  <c r="E485" i="1"/>
  <c r="BQ485" i="1" s="1"/>
  <c r="BS484" i="1"/>
  <c r="BR484" i="1"/>
  <c r="BO484" i="1"/>
  <c r="BP484" i="1" s="1"/>
  <c r="BG484" i="1"/>
  <c r="AV484" i="1"/>
  <c r="AT484" i="1"/>
  <c r="BI484" i="1" s="1"/>
  <c r="AR484" i="1"/>
  <c r="BH484" i="1" s="1"/>
  <c r="AP484" i="1"/>
  <c r="AN484" i="1"/>
  <c r="BF484" i="1" s="1"/>
  <c r="AL484" i="1"/>
  <c r="BE484" i="1" s="1"/>
  <c r="AJ484" i="1"/>
  <c r="BD484" i="1" s="1"/>
  <c r="AH484" i="1"/>
  <c r="BC484" i="1" s="1"/>
  <c r="AF484" i="1"/>
  <c r="BB484" i="1" s="1"/>
  <c r="AD484" i="1"/>
  <c r="BA484" i="1" s="1"/>
  <c r="AB484" i="1"/>
  <c r="AZ484" i="1" s="1"/>
  <c r="Z484" i="1"/>
  <c r="X484" i="1"/>
  <c r="W484" i="1"/>
  <c r="V484" i="1"/>
  <c r="U484" i="1"/>
  <c r="T484" i="1"/>
  <c r="S484" i="1"/>
  <c r="R484" i="1"/>
  <c r="Q484" i="1"/>
  <c r="P484" i="1"/>
  <c r="O484" i="1"/>
  <c r="N484" i="1"/>
  <c r="M484" i="1"/>
  <c r="F484" i="1"/>
  <c r="E484" i="1"/>
  <c r="BN484" i="1" s="1"/>
  <c r="BS483" i="1"/>
  <c r="BR483" i="1"/>
  <c r="BO483" i="1"/>
  <c r="BI483" i="1"/>
  <c r="BH483" i="1"/>
  <c r="BF483" i="1"/>
  <c r="AZ483" i="1"/>
  <c r="AV483" i="1"/>
  <c r="AT483" i="1"/>
  <c r="AR483" i="1"/>
  <c r="AP483" i="1"/>
  <c r="BG483" i="1" s="1"/>
  <c r="AN483" i="1"/>
  <c r="AL483" i="1"/>
  <c r="BE483" i="1" s="1"/>
  <c r="AJ483" i="1"/>
  <c r="BD483" i="1" s="1"/>
  <c r="AH483" i="1"/>
  <c r="BC483" i="1" s="1"/>
  <c r="AF483" i="1"/>
  <c r="BB483" i="1" s="1"/>
  <c r="AD483" i="1"/>
  <c r="BA483" i="1" s="1"/>
  <c r="AB483" i="1"/>
  <c r="Z483" i="1"/>
  <c r="AY483" i="1" s="1"/>
  <c r="X483" i="1"/>
  <c r="W483" i="1"/>
  <c r="V483" i="1"/>
  <c r="U483" i="1"/>
  <c r="T483" i="1"/>
  <c r="S483" i="1"/>
  <c r="R483" i="1"/>
  <c r="Q483" i="1"/>
  <c r="P483" i="1"/>
  <c r="O483" i="1"/>
  <c r="N483" i="1"/>
  <c r="M483" i="1"/>
  <c r="F483" i="1"/>
  <c r="BT483" i="1" s="1"/>
  <c r="E483" i="1"/>
  <c r="BN483" i="1" s="1"/>
  <c r="BS482" i="1"/>
  <c r="BR482" i="1"/>
  <c r="BO482" i="1"/>
  <c r="BI482" i="1"/>
  <c r="AV482" i="1"/>
  <c r="AT482" i="1"/>
  <c r="AR482" i="1"/>
  <c r="BH482" i="1" s="1"/>
  <c r="AP482" i="1"/>
  <c r="BG482" i="1" s="1"/>
  <c r="AN482" i="1"/>
  <c r="BF482" i="1" s="1"/>
  <c r="AL482" i="1"/>
  <c r="BE482" i="1" s="1"/>
  <c r="AJ482" i="1"/>
  <c r="BD482" i="1" s="1"/>
  <c r="AH482" i="1"/>
  <c r="BC482" i="1" s="1"/>
  <c r="AF482" i="1"/>
  <c r="BB482" i="1" s="1"/>
  <c r="AD482" i="1"/>
  <c r="BA482" i="1" s="1"/>
  <c r="AB482" i="1"/>
  <c r="AZ482" i="1" s="1"/>
  <c r="Z482" i="1"/>
  <c r="AY482" i="1" s="1"/>
  <c r="X482" i="1"/>
  <c r="W482" i="1"/>
  <c r="V482" i="1"/>
  <c r="U482" i="1"/>
  <c r="T482" i="1"/>
  <c r="S482" i="1"/>
  <c r="R482" i="1"/>
  <c r="Q482" i="1"/>
  <c r="P482" i="1"/>
  <c r="O482" i="1"/>
  <c r="N482" i="1"/>
  <c r="M482" i="1"/>
  <c r="F482" i="1"/>
  <c r="E482" i="1"/>
  <c r="BQ482" i="1" s="1"/>
  <c r="BS481" i="1"/>
  <c r="BR481" i="1"/>
  <c r="BO481" i="1"/>
  <c r="BP481" i="1" s="1"/>
  <c r="BN481" i="1"/>
  <c r="BI481" i="1"/>
  <c r="BE481" i="1"/>
  <c r="BB481" i="1"/>
  <c r="AV481" i="1"/>
  <c r="AT481" i="1"/>
  <c r="AR481" i="1"/>
  <c r="BH481" i="1" s="1"/>
  <c r="AP481" i="1"/>
  <c r="BG481" i="1" s="1"/>
  <c r="AN481" i="1"/>
  <c r="BF481" i="1" s="1"/>
  <c r="AL481" i="1"/>
  <c r="AJ481" i="1"/>
  <c r="BD481" i="1" s="1"/>
  <c r="AH481" i="1"/>
  <c r="BC481" i="1" s="1"/>
  <c r="AF481" i="1"/>
  <c r="AD481" i="1"/>
  <c r="BA481" i="1" s="1"/>
  <c r="AB481" i="1"/>
  <c r="AZ481" i="1" s="1"/>
  <c r="Z481" i="1"/>
  <c r="X481" i="1"/>
  <c r="W481" i="1"/>
  <c r="V481" i="1"/>
  <c r="U481" i="1"/>
  <c r="T481" i="1"/>
  <c r="S481" i="1"/>
  <c r="R481" i="1"/>
  <c r="Q481" i="1"/>
  <c r="P481" i="1"/>
  <c r="O481" i="1"/>
  <c r="N481" i="1"/>
  <c r="M481" i="1"/>
  <c r="F481" i="1"/>
  <c r="E481" i="1"/>
  <c r="BQ481" i="1" s="1"/>
  <c r="BT480" i="1"/>
  <c r="BS480" i="1"/>
  <c r="BR480" i="1"/>
  <c r="BO480" i="1"/>
  <c r="BF480" i="1"/>
  <c r="BC480" i="1"/>
  <c r="AV480" i="1"/>
  <c r="AT480" i="1"/>
  <c r="BI480" i="1" s="1"/>
  <c r="AR480" i="1"/>
  <c r="BH480" i="1" s="1"/>
  <c r="AP480" i="1"/>
  <c r="BG480" i="1" s="1"/>
  <c r="AN480" i="1"/>
  <c r="AL480" i="1"/>
  <c r="BE480" i="1" s="1"/>
  <c r="AJ480" i="1"/>
  <c r="BD480" i="1" s="1"/>
  <c r="AH480" i="1"/>
  <c r="AF480" i="1"/>
  <c r="BB480" i="1" s="1"/>
  <c r="AD480" i="1"/>
  <c r="BA480" i="1" s="1"/>
  <c r="AB480" i="1"/>
  <c r="AZ480" i="1" s="1"/>
  <c r="Z480" i="1"/>
  <c r="X480" i="1"/>
  <c r="W480" i="1"/>
  <c r="V480" i="1"/>
  <c r="U480" i="1"/>
  <c r="T480" i="1"/>
  <c r="S480" i="1"/>
  <c r="R480" i="1"/>
  <c r="Q480" i="1"/>
  <c r="P480" i="1"/>
  <c r="O480" i="1"/>
  <c r="N480" i="1"/>
  <c r="M480" i="1"/>
  <c r="F480" i="1"/>
  <c r="E480" i="1"/>
  <c r="BS479" i="1"/>
  <c r="BR479" i="1"/>
  <c r="BO479" i="1"/>
  <c r="BP479" i="1" s="1"/>
  <c r="BN479" i="1"/>
  <c r="BG479" i="1"/>
  <c r="AV479" i="1"/>
  <c r="AT479" i="1"/>
  <c r="BI479" i="1" s="1"/>
  <c r="AR479" i="1"/>
  <c r="BH479" i="1" s="1"/>
  <c r="AP479" i="1"/>
  <c r="AN479" i="1"/>
  <c r="BF479" i="1" s="1"/>
  <c r="AL479" i="1"/>
  <c r="BE479" i="1" s="1"/>
  <c r="AJ479" i="1"/>
  <c r="BD479" i="1" s="1"/>
  <c r="AH479" i="1"/>
  <c r="BC479" i="1" s="1"/>
  <c r="AF479" i="1"/>
  <c r="BB479" i="1" s="1"/>
  <c r="AD479" i="1"/>
  <c r="BA479" i="1" s="1"/>
  <c r="AB479" i="1"/>
  <c r="AZ479" i="1" s="1"/>
  <c r="Z479" i="1"/>
  <c r="X479" i="1"/>
  <c r="W479" i="1"/>
  <c r="V479" i="1"/>
  <c r="U479" i="1"/>
  <c r="T479" i="1"/>
  <c r="S479" i="1"/>
  <c r="R479" i="1"/>
  <c r="Q479" i="1"/>
  <c r="P479" i="1"/>
  <c r="O479" i="1"/>
  <c r="N479" i="1"/>
  <c r="M479" i="1"/>
  <c r="F479" i="1"/>
  <c r="BT479" i="1" s="1"/>
  <c r="E479" i="1"/>
  <c r="BQ479" i="1" s="1"/>
  <c r="BS478" i="1"/>
  <c r="BR478" i="1"/>
  <c r="BO478" i="1"/>
  <c r="BH478" i="1"/>
  <c r="AV478" i="1"/>
  <c r="AT478" i="1"/>
  <c r="BI478" i="1" s="1"/>
  <c r="AR478" i="1"/>
  <c r="AP478" i="1"/>
  <c r="BG478" i="1" s="1"/>
  <c r="AN478" i="1"/>
  <c r="BF478" i="1" s="1"/>
  <c r="AL478" i="1"/>
  <c r="BE478" i="1" s="1"/>
  <c r="AJ478" i="1"/>
  <c r="BD478" i="1" s="1"/>
  <c r="AH478" i="1"/>
  <c r="BC478" i="1" s="1"/>
  <c r="AF478" i="1"/>
  <c r="BB478" i="1" s="1"/>
  <c r="AD478" i="1"/>
  <c r="BA478" i="1" s="1"/>
  <c r="AB478" i="1"/>
  <c r="AZ478" i="1" s="1"/>
  <c r="Z478" i="1"/>
  <c r="AY478" i="1" s="1"/>
  <c r="X478" i="1"/>
  <c r="W478" i="1"/>
  <c r="V478" i="1"/>
  <c r="U478" i="1"/>
  <c r="T478" i="1"/>
  <c r="S478" i="1"/>
  <c r="R478" i="1"/>
  <c r="Q478" i="1"/>
  <c r="P478" i="1"/>
  <c r="O478" i="1"/>
  <c r="N478" i="1"/>
  <c r="M478" i="1"/>
  <c r="F478" i="1"/>
  <c r="BT478" i="1" s="1"/>
  <c r="E478" i="1"/>
  <c r="BQ478" i="1" s="1"/>
  <c r="BS477" i="1"/>
  <c r="BR477" i="1"/>
  <c r="BO477" i="1"/>
  <c r="BI477" i="1"/>
  <c r="AV477" i="1"/>
  <c r="AT477" i="1"/>
  <c r="AR477" i="1"/>
  <c r="BH477" i="1" s="1"/>
  <c r="AP477" i="1"/>
  <c r="BG477" i="1" s="1"/>
  <c r="AN477" i="1"/>
  <c r="BF477" i="1" s="1"/>
  <c r="AL477" i="1"/>
  <c r="BE477" i="1" s="1"/>
  <c r="AJ477" i="1"/>
  <c r="BD477" i="1" s="1"/>
  <c r="AH477" i="1"/>
  <c r="BC477" i="1" s="1"/>
  <c r="AF477" i="1"/>
  <c r="BB477" i="1" s="1"/>
  <c r="AD477" i="1"/>
  <c r="BA477" i="1" s="1"/>
  <c r="AB477" i="1"/>
  <c r="AZ477" i="1" s="1"/>
  <c r="Z477" i="1"/>
  <c r="AY477" i="1" s="1"/>
  <c r="X477" i="1"/>
  <c r="W477" i="1"/>
  <c r="V477" i="1"/>
  <c r="U477" i="1"/>
  <c r="T477" i="1"/>
  <c r="S477" i="1"/>
  <c r="R477" i="1"/>
  <c r="Q477" i="1"/>
  <c r="P477" i="1"/>
  <c r="O477" i="1"/>
  <c r="N477" i="1"/>
  <c r="M477" i="1"/>
  <c r="F477" i="1"/>
  <c r="BT477" i="1" s="1"/>
  <c r="E477" i="1"/>
  <c r="BS476" i="1"/>
  <c r="BR476" i="1"/>
  <c r="BO476" i="1"/>
  <c r="AV476" i="1"/>
  <c r="AT476" i="1"/>
  <c r="BI476" i="1" s="1"/>
  <c r="AR476" i="1"/>
  <c r="BH476" i="1" s="1"/>
  <c r="AP476" i="1"/>
  <c r="BG476" i="1" s="1"/>
  <c r="AN476" i="1"/>
  <c r="BF476" i="1" s="1"/>
  <c r="AL476" i="1"/>
  <c r="BE476" i="1" s="1"/>
  <c r="AJ476" i="1"/>
  <c r="BD476" i="1" s="1"/>
  <c r="AH476" i="1"/>
  <c r="BC476" i="1" s="1"/>
  <c r="AF476" i="1"/>
  <c r="BB476" i="1" s="1"/>
  <c r="AD476" i="1"/>
  <c r="BA476" i="1" s="1"/>
  <c r="AB476" i="1"/>
  <c r="AZ476" i="1" s="1"/>
  <c r="Z476" i="1"/>
  <c r="AY476" i="1" s="1"/>
  <c r="X476" i="1"/>
  <c r="W476" i="1"/>
  <c r="V476" i="1"/>
  <c r="U476" i="1"/>
  <c r="T476" i="1"/>
  <c r="S476" i="1"/>
  <c r="R476" i="1"/>
  <c r="Q476" i="1"/>
  <c r="P476" i="1"/>
  <c r="O476" i="1"/>
  <c r="N476" i="1"/>
  <c r="M476" i="1"/>
  <c r="F476" i="1"/>
  <c r="E476" i="1"/>
  <c r="BQ476" i="1" s="1"/>
  <c r="BS475" i="1"/>
  <c r="BR475" i="1"/>
  <c r="BO475" i="1"/>
  <c r="BH475" i="1"/>
  <c r="AV475" i="1"/>
  <c r="AT475" i="1"/>
  <c r="BI475" i="1" s="1"/>
  <c r="AR475" i="1"/>
  <c r="AP475" i="1"/>
  <c r="BG475" i="1" s="1"/>
  <c r="AN475" i="1"/>
  <c r="BF475" i="1" s="1"/>
  <c r="AL475" i="1"/>
  <c r="BE475" i="1" s="1"/>
  <c r="AJ475" i="1"/>
  <c r="BD475" i="1" s="1"/>
  <c r="AH475" i="1"/>
  <c r="BC475" i="1" s="1"/>
  <c r="AF475" i="1"/>
  <c r="BB475" i="1" s="1"/>
  <c r="AD475" i="1"/>
  <c r="BA475" i="1" s="1"/>
  <c r="AB475" i="1"/>
  <c r="AZ475" i="1" s="1"/>
  <c r="Z475" i="1"/>
  <c r="AY475" i="1" s="1"/>
  <c r="X475" i="1"/>
  <c r="W475" i="1"/>
  <c r="V475" i="1"/>
  <c r="U475" i="1"/>
  <c r="T475" i="1"/>
  <c r="S475" i="1"/>
  <c r="R475" i="1"/>
  <c r="Q475" i="1"/>
  <c r="P475" i="1"/>
  <c r="O475" i="1"/>
  <c r="N475" i="1"/>
  <c r="M475" i="1"/>
  <c r="F475" i="1"/>
  <c r="BT475" i="1" s="1"/>
  <c r="E475" i="1"/>
  <c r="BQ475" i="1" s="1"/>
  <c r="BS474" i="1"/>
  <c r="BR474" i="1"/>
  <c r="BO474" i="1"/>
  <c r="BF474" i="1"/>
  <c r="AV474" i="1"/>
  <c r="AT474" i="1"/>
  <c r="BI474" i="1" s="1"/>
  <c r="AR474" i="1"/>
  <c r="BH474" i="1" s="1"/>
  <c r="AP474" i="1"/>
  <c r="BG474" i="1" s="1"/>
  <c r="AN474" i="1"/>
  <c r="AL474" i="1"/>
  <c r="BE474" i="1" s="1"/>
  <c r="AJ474" i="1"/>
  <c r="BD474" i="1" s="1"/>
  <c r="AH474" i="1"/>
  <c r="BC474" i="1" s="1"/>
  <c r="AF474" i="1"/>
  <c r="BB474" i="1" s="1"/>
  <c r="AD474" i="1"/>
  <c r="BA474" i="1" s="1"/>
  <c r="AB474" i="1"/>
  <c r="AZ474" i="1" s="1"/>
  <c r="Z474" i="1"/>
  <c r="AY474" i="1" s="1"/>
  <c r="X474" i="1"/>
  <c r="W474" i="1"/>
  <c r="V474" i="1"/>
  <c r="U474" i="1"/>
  <c r="T474" i="1"/>
  <c r="S474" i="1"/>
  <c r="R474" i="1"/>
  <c r="Q474" i="1"/>
  <c r="P474" i="1"/>
  <c r="O474" i="1"/>
  <c r="N474" i="1"/>
  <c r="M474" i="1"/>
  <c r="F474" i="1"/>
  <c r="BT474" i="1" s="1"/>
  <c r="E474" i="1"/>
  <c r="BQ474" i="1" s="1"/>
  <c r="BS473" i="1"/>
  <c r="BR473" i="1"/>
  <c r="BO473" i="1"/>
  <c r="AV473" i="1"/>
  <c r="AT473" i="1"/>
  <c r="BI473" i="1" s="1"/>
  <c r="AR473" i="1"/>
  <c r="BH473" i="1" s="1"/>
  <c r="AP473" i="1"/>
  <c r="BG473" i="1" s="1"/>
  <c r="AN473" i="1"/>
  <c r="BF473" i="1" s="1"/>
  <c r="AL473" i="1"/>
  <c r="BE473" i="1" s="1"/>
  <c r="AJ473" i="1"/>
  <c r="BD473" i="1" s="1"/>
  <c r="AH473" i="1"/>
  <c r="BC473" i="1" s="1"/>
  <c r="AF473" i="1"/>
  <c r="BB473" i="1" s="1"/>
  <c r="AD473" i="1"/>
  <c r="BA473" i="1" s="1"/>
  <c r="AB473" i="1"/>
  <c r="AZ473" i="1" s="1"/>
  <c r="Z473" i="1"/>
  <c r="X473" i="1"/>
  <c r="W473" i="1"/>
  <c r="V473" i="1"/>
  <c r="U473" i="1"/>
  <c r="T473" i="1"/>
  <c r="S473" i="1"/>
  <c r="R473" i="1"/>
  <c r="Q473" i="1"/>
  <c r="P473" i="1"/>
  <c r="O473" i="1"/>
  <c r="N473" i="1"/>
  <c r="M473" i="1"/>
  <c r="F473" i="1"/>
  <c r="E473" i="1"/>
  <c r="BQ473" i="1" s="1"/>
  <c r="BS472" i="1"/>
  <c r="BR472" i="1"/>
  <c r="BO472" i="1"/>
  <c r="BP472" i="1" s="1"/>
  <c r="AV472" i="1"/>
  <c r="AT472" i="1"/>
  <c r="BI472" i="1" s="1"/>
  <c r="AR472" i="1"/>
  <c r="BH472" i="1" s="1"/>
  <c r="AP472" i="1"/>
  <c r="BG472" i="1" s="1"/>
  <c r="AN472" i="1"/>
  <c r="BF472" i="1" s="1"/>
  <c r="AL472" i="1"/>
  <c r="BE472" i="1" s="1"/>
  <c r="AJ472" i="1"/>
  <c r="BD472" i="1" s="1"/>
  <c r="AH472" i="1"/>
  <c r="BC472" i="1" s="1"/>
  <c r="AF472" i="1"/>
  <c r="BB472" i="1" s="1"/>
  <c r="AD472" i="1"/>
  <c r="BA472" i="1" s="1"/>
  <c r="AB472" i="1"/>
  <c r="AZ472" i="1" s="1"/>
  <c r="Z472" i="1"/>
  <c r="X472" i="1"/>
  <c r="W472" i="1"/>
  <c r="V472" i="1"/>
  <c r="U472" i="1"/>
  <c r="T472" i="1"/>
  <c r="S472" i="1"/>
  <c r="R472" i="1"/>
  <c r="Q472" i="1"/>
  <c r="P472" i="1"/>
  <c r="O472" i="1"/>
  <c r="N472" i="1"/>
  <c r="M472" i="1"/>
  <c r="F472" i="1"/>
  <c r="E472" i="1"/>
  <c r="BN472" i="1" s="1"/>
  <c r="BS471" i="1"/>
  <c r="BR471" i="1"/>
  <c r="BO471" i="1"/>
  <c r="AV471" i="1"/>
  <c r="AT471" i="1"/>
  <c r="BI471" i="1" s="1"/>
  <c r="AR471" i="1"/>
  <c r="BH471" i="1" s="1"/>
  <c r="AP471" i="1"/>
  <c r="BG471" i="1" s="1"/>
  <c r="AN471" i="1"/>
  <c r="BF471" i="1" s="1"/>
  <c r="AL471" i="1"/>
  <c r="BE471" i="1" s="1"/>
  <c r="AJ471" i="1"/>
  <c r="BD471" i="1" s="1"/>
  <c r="AH471" i="1"/>
  <c r="BC471" i="1" s="1"/>
  <c r="AF471" i="1"/>
  <c r="BB471" i="1" s="1"/>
  <c r="AD471" i="1"/>
  <c r="BA471" i="1" s="1"/>
  <c r="AB471" i="1"/>
  <c r="AZ471" i="1" s="1"/>
  <c r="Z471" i="1"/>
  <c r="AY471" i="1" s="1"/>
  <c r="X471" i="1"/>
  <c r="W471" i="1"/>
  <c r="V471" i="1"/>
  <c r="U471" i="1"/>
  <c r="T471" i="1"/>
  <c r="S471" i="1"/>
  <c r="R471" i="1"/>
  <c r="Q471" i="1"/>
  <c r="P471" i="1"/>
  <c r="O471" i="1"/>
  <c r="N471" i="1"/>
  <c r="M471" i="1"/>
  <c r="F471" i="1"/>
  <c r="E471" i="1"/>
  <c r="BN471" i="1" s="1"/>
  <c r="BS470" i="1"/>
  <c r="BR470" i="1"/>
  <c r="BO470" i="1"/>
  <c r="AV470" i="1"/>
  <c r="AT470" i="1"/>
  <c r="BI470" i="1" s="1"/>
  <c r="AR470" i="1"/>
  <c r="BH470" i="1" s="1"/>
  <c r="AP470" i="1"/>
  <c r="BG470" i="1" s="1"/>
  <c r="AN470" i="1"/>
  <c r="BF470" i="1" s="1"/>
  <c r="AL470" i="1"/>
  <c r="BE470" i="1" s="1"/>
  <c r="AJ470" i="1"/>
  <c r="BD470" i="1" s="1"/>
  <c r="AH470" i="1"/>
  <c r="BC470" i="1" s="1"/>
  <c r="AF470" i="1"/>
  <c r="BB470" i="1" s="1"/>
  <c r="AD470" i="1"/>
  <c r="BA470" i="1" s="1"/>
  <c r="AB470" i="1"/>
  <c r="AZ470" i="1" s="1"/>
  <c r="Z470" i="1"/>
  <c r="AY470" i="1" s="1"/>
  <c r="X470" i="1"/>
  <c r="W470" i="1"/>
  <c r="V470" i="1"/>
  <c r="U470" i="1"/>
  <c r="T470" i="1"/>
  <c r="S470" i="1"/>
  <c r="R470" i="1"/>
  <c r="Q470" i="1"/>
  <c r="P470" i="1"/>
  <c r="O470" i="1"/>
  <c r="N470" i="1"/>
  <c r="M470" i="1"/>
  <c r="F470" i="1"/>
  <c r="E470" i="1"/>
  <c r="BQ470" i="1" s="1"/>
  <c r="BS469" i="1"/>
  <c r="BR469" i="1"/>
  <c r="BO469" i="1"/>
  <c r="BE469" i="1"/>
  <c r="BB469" i="1"/>
  <c r="AV469" i="1"/>
  <c r="AT469" i="1"/>
  <c r="BI469" i="1" s="1"/>
  <c r="AR469" i="1"/>
  <c r="BH469" i="1" s="1"/>
  <c r="AP469" i="1"/>
  <c r="BG469" i="1" s="1"/>
  <c r="AN469" i="1"/>
  <c r="BF469" i="1" s="1"/>
  <c r="AL469" i="1"/>
  <c r="AJ469" i="1"/>
  <c r="BD469" i="1" s="1"/>
  <c r="AH469" i="1"/>
  <c r="BC469" i="1" s="1"/>
  <c r="AF469" i="1"/>
  <c r="AD469" i="1"/>
  <c r="BA469" i="1" s="1"/>
  <c r="AB469" i="1"/>
  <c r="AZ469" i="1" s="1"/>
  <c r="Z469" i="1"/>
  <c r="AY469" i="1" s="1"/>
  <c r="X469" i="1"/>
  <c r="W469" i="1"/>
  <c r="V469" i="1"/>
  <c r="U469" i="1"/>
  <c r="T469" i="1"/>
  <c r="S469" i="1"/>
  <c r="R469" i="1"/>
  <c r="Q469" i="1"/>
  <c r="P469" i="1"/>
  <c r="O469" i="1"/>
  <c r="N469" i="1"/>
  <c r="M469" i="1"/>
  <c r="F469" i="1"/>
  <c r="E469" i="1"/>
  <c r="BQ469" i="1" s="1"/>
  <c r="BS468" i="1"/>
  <c r="BR468" i="1"/>
  <c r="BO468" i="1"/>
  <c r="BC468" i="1"/>
  <c r="AV468" i="1"/>
  <c r="AT468" i="1"/>
  <c r="BI468" i="1" s="1"/>
  <c r="AR468" i="1"/>
  <c r="BH468" i="1" s="1"/>
  <c r="AP468" i="1"/>
  <c r="BG468" i="1" s="1"/>
  <c r="AN468" i="1"/>
  <c r="BF468" i="1" s="1"/>
  <c r="AL468" i="1"/>
  <c r="BE468" i="1" s="1"/>
  <c r="AJ468" i="1"/>
  <c r="BD468" i="1" s="1"/>
  <c r="AH468" i="1"/>
  <c r="AF468" i="1"/>
  <c r="BB468" i="1" s="1"/>
  <c r="AD468" i="1"/>
  <c r="BA468" i="1" s="1"/>
  <c r="AB468" i="1"/>
  <c r="AZ468" i="1" s="1"/>
  <c r="Z468" i="1"/>
  <c r="X468" i="1"/>
  <c r="W468" i="1"/>
  <c r="V468" i="1"/>
  <c r="U468" i="1"/>
  <c r="T468" i="1"/>
  <c r="S468" i="1"/>
  <c r="R468" i="1"/>
  <c r="Q468" i="1"/>
  <c r="P468" i="1"/>
  <c r="O468" i="1"/>
  <c r="N468" i="1"/>
  <c r="M468" i="1"/>
  <c r="F468" i="1"/>
  <c r="BT468" i="1" s="1"/>
  <c r="E468" i="1"/>
  <c r="BQ468" i="1" s="1"/>
  <c r="BS467" i="1"/>
  <c r="BR467" i="1"/>
  <c r="BO467" i="1"/>
  <c r="BD467" i="1"/>
  <c r="AV467" i="1"/>
  <c r="AT467" i="1"/>
  <c r="BI467" i="1" s="1"/>
  <c r="AR467" i="1"/>
  <c r="BH467" i="1" s="1"/>
  <c r="AP467" i="1"/>
  <c r="BG467" i="1" s="1"/>
  <c r="AN467" i="1"/>
  <c r="BF467" i="1" s="1"/>
  <c r="AL467" i="1"/>
  <c r="BE467" i="1" s="1"/>
  <c r="AJ467" i="1"/>
  <c r="AH467" i="1"/>
  <c r="BC467" i="1" s="1"/>
  <c r="AF467" i="1"/>
  <c r="BB467" i="1" s="1"/>
  <c r="AD467" i="1"/>
  <c r="BA467" i="1" s="1"/>
  <c r="AB467" i="1"/>
  <c r="AZ467" i="1" s="1"/>
  <c r="Z467" i="1"/>
  <c r="X467" i="1"/>
  <c r="W467" i="1"/>
  <c r="V467" i="1"/>
  <c r="U467" i="1"/>
  <c r="T467" i="1"/>
  <c r="S467" i="1"/>
  <c r="R467" i="1"/>
  <c r="Q467" i="1"/>
  <c r="P467" i="1"/>
  <c r="O467" i="1"/>
  <c r="N467" i="1"/>
  <c r="M467" i="1"/>
  <c r="F467" i="1"/>
  <c r="E467" i="1"/>
  <c r="BQ467" i="1" s="1"/>
  <c r="BS466" i="1"/>
  <c r="BR466" i="1"/>
  <c r="BO466" i="1"/>
  <c r="AV466" i="1"/>
  <c r="AT466" i="1"/>
  <c r="BI466" i="1" s="1"/>
  <c r="AR466" i="1"/>
  <c r="BH466" i="1" s="1"/>
  <c r="AP466" i="1"/>
  <c r="BG466" i="1" s="1"/>
  <c r="AN466" i="1"/>
  <c r="BF466" i="1" s="1"/>
  <c r="AL466" i="1"/>
  <c r="BE466" i="1" s="1"/>
  <c r="AJ466" i="1"/>
  <c r="BD466" i="1" s="1"/>
  <c r="AH466" i="1"/>
  <c r="BC466" i="1" s="1"/>
  <c r="AF466" i="1"/>
  <c r="BB466" i="1" s="1"/>
  <c r="AD466" i="1"/>
  <c r="BA466" i="1" s="1"/>
  <c r="AB466" i="1"/>
  <c r="AZ466" i="1" s="1"/>
  <c r="Z466" i="1"/>
  <c r="X466" i="1"/>
  <c r="W466" i="1"/>
  <c r="V466" i="1"/>
  <c r="U466" i="1"/>
  <c r="T466" i="1"/>
  <c r="S466" i="1"/>
  <c r="R466" i="1"/>
  <c r="Q466" i="1"/>
  <c r="P466" i="1"/>
  <c r="O466" i="1"/>
  <c r="N466" i="1"/>
  <c r="M466" i="1"/>
  <c r="F466" i="1"/>
  <c r="E466" i="1"/>
  <c r="BN466" i="1" s="1"/>
  <c r="BS465" i="1"/>
  <c r="BR465" i="1"/>
  <c r="BO465" i="1"/>
  <c r="BA465" i="1"/>
  <c r="AZ465" i="1"/>
  <c r="AV465" i="1"/>
  <c r="AT465" i="1"/>
  <c r="BI465" i="1" s="1"/>
  <c r="AR465" i="1"/>
  <c r="BH465" i="1" s="1"/>
  <c r="AP465" i="1"/>
  <c r="BG465" i="1" s="1"/>
  <c r="AN465" i="1"/>
  <c r="BF465" i="1" s="1"/>
  <c r="AL465" i="1"/>
  <c r="BE465" i="1" s="1"/>
  <c r="AJ465" i="1"/>
  <c r="BD465" i="1" s="1"/>
  <c r="AH465" i="1"/>
  <c r="BC465" i="1" s="1"/>
  <c r="AF465" i="1"/>
  <c r="BB465" i="1" s="1"/>
  <c r="AD465" i="1"/>
  <c r="AB465" i="1"/>
  <c r="Z465" i="1"/>
  <c r="AY465" i="1" s="1"/>
  <c r="X465" i="1"/>
  <c r="W465" i="1"/>
  <c r="V465" i="1"/>
  <c r="U465" i="1"/>
  <c r="T465" i="1"/>
  <c r="S465" i="1"/>
  <c r="R465" i="1"/>
  <c r="Q465" i="1"/>
  <c r="P465" i="1"/>
  <c r="O465" i="1"/>
  <c r="N465" i="1"/>
  <c r="M465" i="1"/>
  <c r="F465" i="1"/>
  <c r="BT465" i="1" s="1"/>
  <c r="E465" i="1"/>
  <c r="BS464" i="1"/>
  <c r="BR464" i="1"/>
  <c r="BO464" i="1"/>
  <c r="BC464" i="1"/>
  <c r="AV464" i="1"/>
  <c r="AT464" i="1"/>
  <c r="BI464" i="1" s="1"/>
  <c r="AR464" i="1"/>
  <c r="BH464" i="1" s="1"/>
  <c r="AP464" i="1"/>
  <c r="BG464" i="1" s="1"/>
  <c r="AN464" i="1"/>
  <c r="BF464" i="1" s="1"/>
  <c r="AL464" i="1"/>
  <c r="BE464" i="1" s="1"/>
  <c r="AJ464" i="1"/>
  <c r="BD464" i="1" s="1"/>
  <c r="AH464" i="1"/>
  <c r="AF464" i="1"/>
  <c r="BB464" i="1" s="1"/>
  <c r="AD464" i="1"/>
  <c r="BA464" i="1" s="1"/>
  <c r="AB464" i="1"/>
  <c r="AZ464" i="1" s="1"/>
  <c r="Z464" i="1"/>
  <c r="AY464" i="1" s="1"/>
  <c r="X464" i="1"/>
  <c r="W464" i="1"/>
  <c r="V464" i="1"/>
  <c r="U464" i="1"/>
  <c r="T464" i="1"/>
  <c r="S464" i="1"/>
  <c r="R464" i="1"/>
  <c r="Q464" i="1"/>
  <c r="P464" i="1"/>
  <c r="O464" i="1"/>
  <c r="N464" i="1"/>
  <c r="M464" i="1"/>
  <c r="F464" i="1"/>
  <c r="BT464" i="1" s="1"/>
  <c r="E464" i="1"/>
  <c r="BQ464" i="1" s="1"/>
  <c r="BS463" i="1"/>
  <c r="BR463" i="1"/>
  <c r="BO463" i="1"/>
  <c r="AV463" i="1"/>
  <c r="AT463" i="1"/>
  <c r="BI463" i="1" s="1"/>
  <c r="AR463" i="1"/>
  <c r="BH463" i="1" s="1"/>
  <c r="AP463" i="1"/>
  <c r="BG463" i="1" s="1"/>
  <c r="AN463" i="1"/>
  <c r="BF463" i="1" s="1"/>
  <c r="AL463" i="1"/>
  <c r="BE463" i="1" s="1"/>
  <c r="AJ463" i="1"/>
  <c r="BD463" i="1" s="1"/>
  <c r="AH463" i="1"/>
  <c r="BC463" i="1" s="1"/>
  <c r="AF463" i="1"/>
  <c r="BB463" i="1" s="1"/>
  <c r="AD463" i="1"/>
  <c r="BA463" i="1" s="1"/>
  <c r="AB463" i="1"/>
  <c r="AZ463" i="1" s="1"/>
  <c r="Z463" i="1"/>
  <c r="X463" i="1"/>
  <c r="W463" i="1"/>
  <c r="V463" i="1"/>
  <c r="U463" i="1"/>
  <c r="T463" i="1"/>
  <c r="S463" i="1"/>
  <c r="R463" i="1"/>
  <c r="Q463" i="1"/>
  <c r="P463" i="1"/>
  <c r="O463" i="1"/>
  <c r="N463" i="1"/>
  <c r="M463" i="1"/>
  <c r="F463" i="1"/>
  <c r="E463" i="1"/>
  <c r="BQ463" i="1" s="1"/>
  <c r="BT462" i="1"/>
  <c r="BS462" i="1"/>
  <c r="BR462" i="1"/>
  <c r="BO462" i="1"/>
  <c r="AV462" i="1"/>
  <c r="AT462" i="1"/>
  <c r="BI462" i="1" s="1"/>
  <c r="AR462" i="1"/>
  <c r="BH462" i="1" s="1"/>
  <c r="AP462" i="1"/>
  <c r="BG462" i="1" s="1"/>
  <c r="AN462" i="1"/>
  <c r="BF462" i="1" s="1"/>
  <c r="AL462" i="1"/>
  <c r="BE462" i="1" s="1"/>
  <c r="AJ462" i="1"/>
  <c r="BD462" i="1" s="1"/>
  <c r="AH462" i="1"/>
  <c r="BC462" i="1" s="1"/>
  <c r="AF462" i="1"/>
  <c r="BB462" i="1" s="1"/>
  <c r="AD462" i="1"/>
  <c r="BA462" i="1" s="1"/>
  <c r="AB462" i="1"/>
  <c r="AZ462" i="1" s="1"/>
  <c r="Z462" i="1"/>
  <c r="AY462" i="1" s="1"/>
  <c r="X462" i="1"/>
  <c r="W462" i="1"/>
  <c r="V462" i="1"/>
  <c r="U462" i="1"/>
  <c r="T462" i="1"/>
  <c r="S462" i="1"/>
  <c r="R462" i="1"/>
  <c r="Q462" i="1"/>
  <c r="P462" i="1"/>
  <c r="O462" i="1"/>
  <c r="N462" i="1"/>
  <c r="M462" i="1"/>
  <c r="F462" i="1"/>
  <c r="E462" i="1"/>
  <c r="BQ462" i="1" s="1"/>
  <c r="BS461" i="1"/>
  <c r="BR461" i="1"/>
  <c r="BO461" i="1"/>
  <c r="AV461" i="1"/>
  <c r="AT461" i="1"/>
  <c r="BI461" i="1" s="1"/>
  <c r="AR461" i="1"/>
  <c r="BH461" i="1" s="1"/>
  <c r="AP461" i="1"/>
  <c r="BG461" i="1" s="1"/>
  <c r="AN461" i="1"/>
  <c r="BF461" i="1" s="1"/>
  <c r="AL461" i="1"/>
  <c r="BE461" i="1" s="1"/>
  <c r="AJ461" i="1"/>
  <c r="BD461" i="1" s="1"/>
  <c r="AH461" i="1"/>
  <c r="BC461" i="1" s="1"/>
  <c r="AF461" i="1"/>
  <c r="BB461" i="1" s="1"/>
  <c r="AD461" i="1"/>
  <c r="BA461" i="1" s="1"/>
  <c r="AB461" i="1"/>
  <c r="AZ461" i="1" s="1"/>
  <c r="Z461" i="1"/>
  <c r="X461" i="1"/>
  <c r="W461" i="1"/>
  <c r="V461" i="1"/>
  <c r="U461" i="1"/>
  <c r="T461" i="1"/>
  <c r="S461" i="1"/>
  <c r="R461" i="1"/>
  <c r="Q461" i="1"/>
  <c r="P461" i="1"/>
  <c r="O461" i="1"/>
  <c r="N461" i="1"/>
  <c r="M461" i="1"/>
  <c r="F461" i="1"/>
  <c r="E461" i="1"/>
  <c r="BQ461" i="1" s="1"/>
  <c r="BS460" i="1"/>
  <c r="BR460" i="1"/>
  <c r="BO460" i="1"/>
  <c r="AV460" i="1"/>
  <c r="AT460" i="1"/>
  <c r="BI460" i="1" s="1"/>
  <c r="AR460" i="1"/>
  <c r="BH460" i="1" s="1"/>
  <c r="AP460" i="1"/>
  <c r="BG460" i="1" s="1"/>
  <c r="AN460" i="1"/>
  <c r="BF460" i="1" s="1"/>
  <c r="AL460" i="1"/>
  <c r="BE460" i="1" s="1"/>
  <c r="AJ460" i="1"/>
  <c r="BD460" i="1" s="1"/>
  <c r="AH460" i="1"/>
  <c r="BC460" i="1" s="1"/>
  <c r="AF460" i="1"/>
  <c r="BB460" i="1" s="1"/>
  <c r="AD460" i="1"/>
  <c r="BA460" i="1" s="1"/>
  <c r="AB460" i="1"/>
  <c r="AZ460" i="1" s="1"/>
  <c r="Z460" i="1"/>
  <c r="AY460" i="1" s="1"/>
  <c r="X460" i="1"/>
  <c r="W460" i="1"/>
  <c r="V460" i="1"/>
  <c r="U460" i="1"/>
  <c r="T460" i="1"/>
  <c r="S460" i="1"/>
  <c r="R460" i="1"/>
  <c r="Q460" i="1"/>
  <c r="P460" i="1"/>
  <c r="O460" i="1"/>
  <c r="N460" i="1"/>
  <c r="M460" i="1"/>
  <c r="F460" i="1"/>
  <c r="E460" i="1"/>
  <c r="BN460" i="1" s="1"/>
  <c r="BS459" i="1"/>
  <c r="BR459" i="1"/>
  <c r="BO459" i="1"/>
  <c r="AY459" i="1"/>
  <c r="AV459" i="1"/>
  <c r="AT459" i="1"/>
  <c r="BI459" i="1" s="1"/>
  <c r="AR459" i="1"/>
  <c r="BH459" i="1" s="1"/>
  <c r="AP459" i="1"/>
  <c r="BG459" i="1" s="1"/>
  <c r="AN459" i="1"/>
  <c r="BF459" i="1" s="1"/>
  <c r="AL459" i="1"/>
  <c r="BE459" i="1" s="1"/>
  <c r="AJ459" i="1"/>
  <c r="BD459" i="1" s="1"/>
  <c r="AH459" i="1"/>
  <c r="BC459" i="1" s="1"/>
  <c r="AF459" i="1"/>
  <c r="BB459" i="1" s="1"/>
  <c r="AD459" i="1"/>
  <c r="BA459" i="1" s="1"/>
  <c r="AB459" i="1"/>
  <c r="AZ459" i="1" s="1"/>
  <c r="Z459" i="1"/>
  <c r="X459" i="1"/>
  <c r="W459" i="1"/>
  <c r="V459" i="1"/>
  <c r="U459" i="1"/>
  <c r="T459" i="1"/>
  <c r="S459" i="1"/>
  <c r="R459" i="1"/>
  <c r="Q459" i="1"/>
  <c r="P459" i="1"/>
  <c r="O459" i="1"/>
  <c r="N459" i="1"/>
  <c r="M459" i="1"/>
  <c r="F459" i="1"/>
  <c r="BT459" i="1" s="1"/>
  <c r="E459" i="1"/>
  <c r="BN459" i="1" s="1"/>
  <c r="BS458" i="1"/>
  <c r="BR458" i="1"/>
  <c r="BO458" i="1"/>
  <c r="AV458" i="1"/>
  <c r="AT458" i="1"/>
  <c r="BI458" i="1" s="1"/>
  <c r="AR458" i="1"/>
  <c r="BH458" i="1" s="1"/>
  <c r="AP458" i="1"/>
  <c r="BG458" i="1" s="1"/>
  <c r="AN458" i="1"/>
  <c r="BF458" i="1" s="1"/>
  <c r="AL458" i="1"/>
  <c r="BE458" i="1" s="1"/>
  <c r="AJ458" i="1"/>
  <c r="BD458" i="1" s="1"/>
  <c r="AH458" i="1"/>
  <c r="BC458" i="1" s="1"/>
  <c r="AF458" i="1"/>
  <c r="BB458" i="1" s="1"/>
  <c r="AD458" i="1"/>
  <c r="BA458" i="1" s="1"/>
  <c r="AB458" i="1"/>
  <c r="AZ458" i="1" s="1"/>
  <c r="Z458" i="1"/>
  <c r="AY458" i="1" s="1"/>
  <c r="X458" i="1"/>
  <c r="W458" i="1"/>
  <c r="V458" i="1"/>
  <c r="U458" i="1"/>
  <c r="T458" i="1"/>
  <c r="S458" i="1"/>
  <c r="R458" i="1"/>
  <c r="Q458" i="1"/>
  <c r="P458" i="1"/>
  <c r="O458" i="1"/>
  <c r="N458" i="1"/>
  <c r="M458" i="1"/>
  <c r="F458" i="1"/>
  <c r="E458" i="1"/>
  <c r="BN458" i="1" s="1"/>
  <c r="BS457" i="1"/>
  <c r="BR457" i="1"/>
  <c r="BP457" i="1"/>
  <c r="BO457" i="1"/>
  <c r="AV457" i="1"/>
  <c r="AT457" i="1"/>
  <c r="BI457" i="1" s="1"/>
  <c r="AR457" i="1"/>
  <c r="BH457" i="1" s="1"/>
  <c r="AP457" i="1"/>
  <c r="BG457" i="1" s="1"/>
  <c r="AN457" i="1"/>
  <c r="BF457" i="1" s="1"/>
  <c r="AL457" i="1"/>
  <c r="BE457" i="1" s="1"/>
  <c r="AJ457" i="1"/>
  <c r="BD457" i="1" s="1"/>
  <c r="AH457" i="1"/>
  <c r="BC457" i="1" s="1"/>
  <c r="AF457" i="1"/>
  <c r="BB457" i="1" s="1"/>
  <c r="AD457" i="1"/>
  <c r="BA457" i="1" s="1"/>
  <c r="AB457" i="1"/>
  <c r="AZ457" i="1" s="1"/>
  <c r="Z457" i="1"/>
  <c r="AY457" i="1" s="1"/>
  <c r="X457" i="1"/>
  <c r="W457" i="1"/>
  <c r="V457" i="1"/>
  <c r="U457" i="1"/>
  <c r="T457" i="1"/>
  <c r="S457" i="1"/>
  <c r="R457" i="1"/>
  <c r="Q457" i="1"/>
  <c r="P457" i="1"/>
  <c r="O457" i="1"/>
  <c r="N457" i="1"/>
  <c r="M457" i="1"/>
  <c r="F457" i="1"/>
  <c r="E457" i="1"/>
  <c r="BS456" i="1"/>
  <c r="BR456" i="1"/>
  <c r="BO456" i="1"/>
  <c r="BN456" i="1"/>
  <c r="AV456" i="1"/>
  <c r="AT456" i="1"/>
  <c r="BI456" i="1" s="1"/>
  <c r="AR456" i="1"/>
  <c r="BH456" i="1" s="1"/>
  <c r="AP456" i="1"/>
  <c r="BG456" i="1" s="1"/>
  <c r="AN456" i="1"/>
  <c r="BF456" i="1" s="1"/>
  <c r="AL456" i="1"/>
  <c r="BE456" i="1" s="1"/>
  <c r="AJ456" i="1"/>
  <c r="BD456" i="1" s="1"/>
  <c r="AH456" i="1"/>
  <c r="BC456" i="1" s="1"/>
  <c r="AF456" i="1"/>
  <c r="BB456" i="1" s="1"/>
  <c r="AD456" i="1"/>
  <c r="BA456" i="1" s="1"/>
  <c r="AB456" i="1"/>
  <c r="AZ456" i="1" s="1"/>
  <c r="Z456" i="1"/>
  <c r="AY456" i="1" s="1"/>
  <c r="X456" i="1"/>
  <c r="W456" i="1"/>
  <c r="V456" i="1"/>
  <c r="U456" i="1"/>
  <c r="T456" i="1"/>
  <c r="S456" i="1"/>
  <c r="R456" i="1"/>
  <c r="Q456" i="1"/>
  <c r="P456" i="1"/>
  <c r="O456" i="1"/>
  <c r="N456" i="1"/>
  <c r="M456" i="1"/>
  <c r="F456" i="1"/>
  <c r="E456" i="1"/>
  <c r="BS455" i="1"/>
  <c r="BR455" i="1"/>
  <c r="BO455" i="1"/>
  <c r="BD455" i="1"/>
  <c r="AV455" i="1"/>
  <c r="AT455" i="1"/>
  <c r="BI455" i="1" s="1"/>
  <c r="AR455" i="1"/>
  <c r="BH455" i="1" s="1"/>
  <c r="AP455" i="1"/>
  <c r="BG455" i="1" s="1"/>
  <c r="AN455" i="1"/>
  <c r="BF455" i="1" s="1"/>
  <c r="AL455" i="1"/>
  <c r="BE455" i="1" s="1"/>
  <c r="AJ455" i="1"/>
  <c r="AH455" i="1"/>
  <c r="BC455" i="1" s="1"/>
  <c r="AF455" i="1"/>
  <c r="BB455" i="1" s="1"/>
  <c r="AD455" i="1"/>
  <c r="BA455" i="1" s="1"/>
  <c r="AB455" i="1"/>
  <c r="AZ455" i="1" s="1"/>
  <c r="Z455" i="1"/>
  <c r="AY455" i="1" s="1"/>
  <c r="X455" i="1"/>
  <c r="W455" i="1"/>
  <c r="V455" i="1"/>
  <c r="U455" i="1"/>
  <c r="T455" i="1"/>
  <c r="S455" i="1"/>
  <c r="R455" i="1"/>
  <c r="Q455" i="1"/>
  <c r="P455" i="1"/>
  <c r="O455" i="1"/>
  <c r="N455" i="1"/>
  <c r="M455" i="1"/>
  <c r="F455" i="1"/>
  <c r="E455" i="1"/>
  <c r="BQ455" i="1" s="1"/>
  <c r="BS454" i="1"/>
  <c r="BR454" i="1"/>
  <c r="BQ454" i="1"/>
  <c r="BP454" i="1"/>
  <c r="BO454" i="1"/>
  <c r="AV454" i="1"/>
  <c r="AT454" i="1"/>
  <c r="BI454" i="1" s="1"/>
  <c r="AR454" i="1"/>
  <c r="BH454" i="1" s="1"/>
  <c r="AP454" i="1"/>
  <c r="BG454" i="1" s="1"/>
  <c r="AN454" i="1"/>
  <c r="BF454" i="1" s="1"/>
  <c r="AL454" i="1"/>
  <c r="BE454" i="1" s="1"/>
  <c r="AJ454" i="1"/>
  <c r="BD454" i="1" s="1"/>
  <c r="AH454" i="1"/>
  <c r="BC454" i="1" s="1"/>
  <c r="AF454" i="1"/>
  <c r="BB454" i="1" s="1"/>
  <c r="AD454" i="1"/>
  <c r="BA454" i="1" s="1"/>
  <c r="AB454" i="1"/>
  <c r="AZ454" i="1" s="1"/>
  <c r="Z454" i="1"/>
  <c r="AY454" i="1" s="1"/>
  <c r="X454" i="1"/>
  <c r="W454" i="1"/>
  <c r="V454" i="1"/>
  <c r="U454" i="1"/>
  <c r="T454" i="1"/>
  <c r="S454" i="1"/>
  <c r="R454" i="1"/>
  <c r="Q454" i="1"/>
  <c r="P454" i="1"/>
  <c r="O454" i="1"/>
  <c r="N454" i="1"/>
  <c r="M454" i="1"/>
  <c r="F454" i="1"/>
  <c r="BT454" i="1" s="1"/>
  <c r="E454" i="1"/>
  <c r="BN454" i="1" s="1"/>
  <c r="BS453" i="1"/>
  <c r="BR453" i="1"/>
  <c r="BO453" i="1"/>
  <c r="AZ453" i="1"/>
  <c r="AV453" i="1"/>
  <c r="AT453" i="1"/>
  <c r="BI453" i="1" s="1"/>
  <c r="AR453" i="1"/>
  <c r="BH453" i="1" s="1"/>
  <c r="AP453" i="1"/>
  <c r="BG453" i="1" s="1"/>
  <c r="AN453" i="1"/>
  <c r="BF453" i="1" s="1"/>
  <c r="AL453" i="1"/>
  <c r="BE453" i="1" s="1"/>
  <c r="AJ453" i="1"/>
  <c r="BD453" i="1" s="1"/>
  <c r="AH453" i="1"/>
  <c r="BC453" i="1" s="1"/>
  <c r="AF453" i="1"/>
  <c r="BB453" i="1" s="1"/>
  <c r="AD453" i="1"/>
  <c r="BA453" i="1" s="1"/>
  <c r="AB453" i="1"/>
  <c r="Z453" i="1"/>
  <c r="AY453" i="1" s="1"/>
  <c r="X453" i="1"/>
  <c r="W453" i="1"/>
  <c r="V453" i="1"/>
  <c r="U453" i="1"/>
  <c r="T453" i="1"/>
  <c r="S453" i="1"/>
  <c r="R453" i="1"/>
  <c r="Q453" i="1"/>
  <c r="P453" i="1"/>
  <c r="O453" i="1"/>
  <c r="N453" i="1"/>
  <c r="M453" i="1"/>
  <c r="F453" i="1"/>
  <c r="BT453" i="1" s="1"/>
  <c r="E453" i="1"/>
  <c r="BS452" i="1"/>
  <c r="BR452" i="1"/>
  <c r="BO452" i="1"/>
  <c r="BC452" i="1"/>
  <c r="AV452" i="1"/>
  <c r="AT452" i="1"/>
  <c r="BI452" i="1" s="1"/>
  <c r="AR452" i="1"/>
  <c r="BH452" i="1" s="1"/>
  <c r="AP452" i="1"/>
  <c r="BG452" i="1" s="1"/>
  <c r="AN452" i="1"/>
  <c r="BF452" i="1" s="1"/>
  <c r="AL452" i="1"/>
  <c r="BE452" i="1" s="1"/>
  <c r="AJ452" i="1"/>
  <c r="BD452" i="1" s="1"/>
  <c r="AH452" i="1"/>
  <c r="AF452" i="1"/>
  <c r="BB452" i="1" s="1"/>
  <c r="AD452" i="1"/>
  <c r="BA452" i="1" s="1"/>
  <c r="AB452" i="1"/>
  <c r="AZ452" i="1" s="1"/>
  <c r="Z452" i="1"/>
  <c r="AY452" i="1" s="1"/>
  <c r="X452" i="1"/>
  <c r="W452" i="1"/>
  <c r="V452" i="1"/>
  <c r="U452" i="1"/>
  <c r="T452" i="1"/>
  <c r="S452" i="1"/>
  <c r="R452" i="1"/>
  <c r="Q452" i="1"/>
  <c r="P452" i="1"/>
  <c r="O452" i="1"/>
  <c r="N452" i="1"/>
  <c r="M452" i="1"/>
  <c r="F452" i="1"/>
  <c r="BT452" i="1" s="1"/>
  <c r="E452" i="1"/>
  <c r="BQ452" i="1" s="1"/>
  <c r="BS451" i="1"/>
  <c r="BR451" i="1"/>
  <c r="BO451" i="1"/>
  <c r="BB451" i="1"/>
  <c r="AV451" i="1"/>
  <c r="AT451" i="1"/>
  <c r="BI451" i="1" s="1"/>
  <c r="AR451" i="1"/>
  <c r="BH451" i="1" s="1"/>
  <c r="AP451" i="1"/>
  <c r="BG451" i="1" s="1"/>
  <c r="AN451" i="1"/>
  <c r="BF451" i="1" s="1"/>
  <c r="AL451" i="1"/>
  <c r="BE451" i="1" s="1"/>
  <c r="AJ451" i="1"/>
  <c r="BD451" i="1" s="1"/>
  <c r="AH451" i="1"/>
  <c r="BC451" i="1" s="1"/>
  <c r="AF451" i="1"/>
  <c r="AD451" i="1"/>
  <c r="BA451" i="1" s="1"/>
  <c r="AB451" i="1"/>
  <c r="AZ451" i="1" s="1"/>
  <c r="Z451" i="1"/>
  <c r="X451" i="1"/>
  <c r="W451" i="1"/>
  <c r="V451" i="1"/>
  <c r="U451" i="1"/>
  <c r="T451" i="1"/>
  <c r="S451" i="1"/>
  <c r="R451" i="1"/>
  <c r="Q451" i="1"/>
  <c r="P451" i="1"/>
  <c r="O451" i="1"/>
  <c r="N451" i="1"/>
  <c r="M451" i="1"/>
  <c r="F451" i="1"/>
  <c r="E451" i="1"/>
  <c r="BQ451" i="1" s="1"/>
  <c r="BS450" i="1"/>
  <c r="BR450" i="1"/>
  <c r="BO450" i="1"/>
  <c r="BF450" i="1"/>
  <c r="AV450" i="1"/>
  <c r="AT450" i="1"/>
  <c r="BI450" i="1" s="1"/>
  <c r="AR450" i="1"/>
  <c r="BH450" i="1" s="1"/>
  <c r="AP450" i="1"/>
  <c r="BG450" i="1" s="1"/>
  <c r="AN450" i="1"/>
  <c r="AL450" i="1"/>
  <c r="BE450" i="1" s="1"/>
  <c r="AJ450" i="1"/>
  <c r="BD450" i="1" s="1"/>
  <c r="AH450" i="1"/>
  <c r="BC450" i="1" s="1"/>
  <c r="AF450" i="1"/>
  <c r="BB450" i="1" s="1"/>
  <c r="AD450" i="1"/>
  <c r="BA450" i="1" s="1"/>
  <c r="AB450" i="1"/>
  <c r="AZ450" i="1" s="1"/>
  <c r="Z450" i="1"/>
  <c r="AY450" i="1" s="1"/>
  <c r="X450" i="1"/>
  <c r="W450" i="1"/>
  <c r="V450" i="1"/>
  <c r="U450" i="1"/>
  <c r="T450" i="1"/>
  <c r="S450" i="1"/>
  <c r="R450" i="1"/>
  <c r="Q450" i="1"/>
  <c r="P450" i="1"/>
  <c r="O450" i="1"/>
  <c r="N450" i="1"/>
  <c r="M450" i="1"/>
  <c r="F450" i="1"/>
  <c r="E450" i="1"/>
  <c r="BQ450" i="1" s="1"/>
  <c r="BS449" i="1"/>
  <c r="BR449" i="1"/>
  <c r="BO449" i="1"/>
  <c r="BG449" i="1"/>
  <c r="AV449" i="1"/>
  <c r="AT449" i="1"/>
  <c r="BI449" i="1" s="1"/>
  <c r="AR449" i="1"/>
  <c r="BH449" i="1" s="1"/>
  <c r="AP449" i="1"/>
  <c r="AN449" i="1"/>
  <c r="BF449" i="1" s="1"/>
  <c r="AL449" i="1"/>
  <c r="BE449" i="1" s="1"/>
  <c r="AJ449" i="1"/>
  <c r="BD449" i="1" s="1"/>
  <c r="AH449" i="1"/>
  <c r="BC449" i="1" s="1"/>
  <c r="AF449" i="1"/>
  <c r="BB449" i="1" s="1"/>
  <c r="AD449" i="1"/>
  <c r="BA449" i="1" s="1"/>
  <c r="AB449" i="1"/>
  <c r="AZ449" i="1" s="1"/>
  <c r="Z449" i="1"/>
  <c r="X449" i="1"/>
  <c r="W449" i="1"/>
  <c r="V449" i="1"/>
  <c r="U449" i="1"/>
  <c r="T449" i="1"/>
  <c r="S449" i="1"/>
  <c r="R449" i="1"/>
  <c r="Q449" i="1"/>
  <c r="P449" i="1"/>
  <c r="O449" i="1"/>
  <c r="N449" i="1"/>
  <c r="M449" i="1"/>
  <c r="F449" i="1"/>
  <c r="BT449" i="1" s="1"/>
  <c r="E449" i="1"/>
  <c r="BQ449" i="1" s="1"/>
  <c r="BS448" i="1"/>
  <c r="BR448" i="1"/>
  <c r="BO448" i="1"/>
  <c r="AV448" i="1"/>
  <c r="AT448" i="1"/>
  <c r="BI448" i="1" s="1"/>
  <c r="AR448" i="1"/>
  <c r="BH448" i="1" s="1"/>
  <c r="AP448" i="1"/>
  <c r="BG448" i="1" s="1"/>
  <c r="AN448" i="1"/>
  <c r="BF448" i="1" s="1"/>
  <c r="AL448" i="1"/>
  <c r="BE448" i="1" s="1"/>
  <c r="AJ448" i="1"/>
  <c r="BD448" i="1" s="1"/>
  <c r="AH448" i="1"/>
  <c r="BC448" i="1" s="1"/>
  <c r="AF448" i="1"/>
  <c r="BB448" i="1" s="1"/>
  <c r="AD448" i="1"/>
  <c r="BA448" i="1" s="1"/>
  <c r="AB448" i="1"/>
  <c r="AZ448" i="1" s="1"/>
  <c r="Z448" i="1"/>
  <c r="AY448" i="1" s="1"/>
  <c r="X448" i="1"/>
  <c r="W448" i="1"/>
  <c r="V448" i="1"/>
  <c r="U448" i="1"/>
  <c r="T448" i="1"/>
  <c r="S448" i="1"/>
  <c r="R448" i="1"/>
  <c r="Q448" i="1"/>
  <c r="P448" i="1"/>
  <c r="O448" i="1"/>
  <c r="N448" i="1"/>
  <c r="M448" i="1"/>
  <c r="F448" i="1"/>
  <c r="E448" i="1"/>
  <c r="BQ448" i="1" s="1"/>
  <c r="BT447" i="1"/>
  <c r="BS447" i="1"/>
  <c r="BR447" i="1"/>
  <c r="BO447" i="1"/>
  <c r="AV447" i="1"/>
  <c r="AT447" i="1"/>
  <c r="BI447" i="1" s="1"/>
  <c r="AR447" i="1"/>
  <c r="BH447" i="1" s="1"/>
  <c r="AP447" i="1"/>
  <c r="BG447" i="1" s="1"/>
  <c r="AN447" i="1"/>
  <c r="BF447" i="1" s="1"/>
  <c r="AL447" i="1"/>
  <c r="BE447" i="1" s="1"/>
  <c r="AJ447" i="1"/>
  <c r="BD447" i="1" s="1"/>
  <c r="AH447" i="1"/>
  <c r="BC447" i="1" s="1"/>
  <c r="AF447" i="1"/>
  <c r="BB447" i="1" s="1"/>
  <c r="AD447" i="1"/>
  <c r="BA447" i="1" s="1"/>
  <c r="AB447" i="1"/>
  <c r="AZ447" i="1" s="1"/>
  <c r="Z447" i="1"/>
  <c r="AY447" i="1" s="1"/>
  <c r="X447" i="1"/>
  <c r="W447" i="1"/>
  <c r="V447" i="1"/>
  <c r="U447" i="1"/>
  <c r="T447" i="1"/>
  <c r="S447" i="1"/>
  <c r="R447" i="1"/>
  <c r="Q447" i="1"/>
  <c r="P447" i="1"/>
  <c r="O447" i="1"/>
  <c r="N447" i="1"/>
  <c r="M447" i="1"/>
  <c r="F447" i="1"/>
  <c r="E447" i="1"/>
  <c r="BS446" i="1"/>
  <c r="BR446" i="1"/>
  <c r="BQ446" i="1"/>
  <c r="BO446" i="1"/>
  <c r="BP446" i="1" s="1"/>
  <c r="BA446" i="1"/>
  <c r="AV446" i="1"/>
  <c r="AT446" i="1"/>
  <c r="BI446" i="1" s="1"/>
  <c r="AR446" i="1"/>
  <c r="BH446" i="1" s="1"/>
  <c r="AP446" i="1"/>
  <c r="BG446" i="1" s="1"/>
  <c r="AN446" i="1"/>
  <c r="BF446" i="1" s="1"/>
  <c r="AL446" i="1"/>
  <c r="BE446" i="1" s="1"/>
  <c r="AJ446" i="1"/>
  <c r="BD446" i="1" s="1"/>
  <c r="AH446" i="1"/>
  <c r="BC446" i="1" s="1"/>
  <c r="AF446" i="1"/>
  <c r="BB446" i="1" s="1"/>
  <c r="AD446" i="1"/>
  <c r="AB446" i="1"/>
  <c r="AZ446" i="1" s="1"/>
  <c r="Z446" i="1"/>
  <c r="AY446" i="1" s="1"/>
  <c r="X446" i="1"/>
  <c r="W446" i="1"/>
  <c r="V446" i="1"/>
  <c r="U446" i="1"/>
  <c r="T446" i="1"/>
  <c r="S446" i="1"/>
  <c r="R446" i="1"/>
  <c r="Q446" i="1"/>
  <c r="P446" i="1"/>
  <c r="O446" i="1"/>
  <c r="N446" i="1"/>
  <c r="M446" i="1"/>
  <c r="F446" i="1"/>
  <c r="E446" i="1"/>
  <c r="BN446" i="1" s="1"/>
  <c r="BS445" i="1"/>
  <c r="BR445" i="1"/>
  <c r="BT445" i="1" s="1"/>
  <c r="BO445" i="1"/>
  <c r="BP445" i="1" s="1"/>
  <c r="BN445" i="1"/>
  <c r="BB445" i="1"/>
  <c r="AV445" i="1"/>
  <c r="AT445" i="1"/>
  <c r="BI445" i="1" s="1"/>
  <c r="AR445" i="1"/>
  <c r="BH445" i="1" s="1"/>
  <c r="AP445" i="1"/>
  <c r="BG445" i="1" s="1"/>
  <c r="AN445" i="1"/>
  <c r="BF445" i="1" s="1"/>
  <c r="AL445" i="1"/>
  <c r="BE445" i="1" s="1"/>
  <c r="AJ445" i="1"/>
  <c r="BD445" i="1" s="1"/>
  <c r="AH445" i="1"/>
  <c r="BC445" i="1" s="1"/>
  <c r="AF445" i="1"/>
  <c r="AD445" i="1"/>
  <c r="BA445" i="1" s="1"/>
  <c r="AB445" i="1"/>
  <c r="AZ445" i="1" s="1"/>
  <c r="Z445" i="1"/>
  <c r="AY445" i="1" s="1"/>
  <c r="X445" i="1"/>
  <c r="W445" i="1"/>
  <c r="V445" i="1"/>
  <c r="U445" i="1"/>
  <c r="T445" i="1"/>
  <c r="S445" i="1"/>
  <c r="R445" i="1"/>
  <c r="Q445" i="1"/>
  <c r="P445" i="1"/>
  <c r="O445" i="1"/>
  <c r="N445" i="1"/>
  <c r="M445" i="1"/>
  <c r="F445" i="1"/>
  <c r="E445" i="1"/>
  <c r="BQ445" i="1" s="1"/>
  <c r="BS444" i="1"/>
  <c r="BR444" i="1"/>
  <c r="BT444" i="1" s="1"/>
  <c r="BQ444" i="1"/>
  <c r="BO444" i="1"/>
  <c r="BN444" i="1"/>
  <c r="BC444" i="1"/>
  <c r="AV444" i="1"/>
  <c r="AT444" i="1"/>
  <c r="BI444" i="1" s="1"/>
  <c r="AR444" i="1"/>
  <c r="BH444" i="1" s="1"/>
  <c r="AP444" i="1"/>
  <c r="BG444" i="1" s="1"/>
  <c r="AN444" i="1"/>
  <c r="BF444" i="1" s="1"/>
  <c r="AL444" i="1"/>
  <c r="BE444" i="1" s="1"/>
  <c r="AJ444" i="1"/>
  <c r="BD444" i="1" s="1"/>
  <c r="AH444" i="1"/>
  <c r="AF444" i="1"/>
  <c r="BB444" i="1" s="1"/>
  <c r="AD444" i="1"/>
  <c r="BA444" i="1" s="1"/>
  <c r="AB444" i="1"/>
  <c r="AZ444" i="1" s="1"/>
  <c r="Z444" i="1"/>
  <c r="AY444" i="1" s="1"/>
  <c r="X444" i="1"/>
  <c r="W444" i="1"/>
  <c r="V444" i="1"/>
  <c r="U444" i="1"/>
  <c r="T444" i="1"/>
  <c r="S444" i="1"/>
  <c r="R444" i="1"/>
  <c r="Q444" i="1"/>
  <c r="P444" i="1"/>
  <c r="O444" i="1"/>
  <c r="N444" i="1"/>
  <c r="M444" i="1"/>
  <c r="F444" i="1"/>
  <c r="E444" i="1"/>
  <c r="BS443" i="1"/>
  <c r="BR443" i="1"/>
  <c r="BO443" i="1"/>
  <c r="BP443" i="1" s="1"/>
  <c r="BG443" i="1"/>
  <c r="AZ443" i="1"/>
  <c r="AV443" i="1"/>
  <c r="AT443" i="1"/>
  <c r="BI443" i="1" s="1"/>
  <c r="AR443" i="1"/>
  <c r="BH443" i="1" s="1"/>
  <c r="AP443" i="1"/>
  <c r="AN443" i="1"/>
  <c r="BF443" i="1" s="1"/>
  <c r="AL443" i="1"/>
  <c r="BE443" i="1" s="1"/>
  <c r="AJ443" i="1"/>
  <c r="BD443" i="1" s="1"/>
  <c r="AH443" i="1"/>
  <c r="BC443" i="1" s="1"/>
  <c r="AF443" i="1"/>
  <c r="BB443" i="1" s="1"/>
  <c r="AD443" i="1"/>
  <c r="BA443" i="1" s="1"/>
  <c r="AB443" i="1"/>
  <c r="Z443" i="1"/>
  <c r="X443" i="1"/>
  <c r="W443" i="1"/>
  <c r="V443" i="1"/>
  <c r="U443" i="1"/>
  <c r="T443" i="1"/>
  <c r="S443" i="1"/>
  <c r="R443" i="1"/>
  <c r="Q443" i="1"/>
  <c r="P443" i="1"/>
  <c r="O443" i="1"/>
  <c r="N443" i="1"/>
  <c r="M443" i="1"/>
  <c r="F443" i="1"/>
  <c r="E443" i="1"/>
  <c r="BQ443" i="1" s="1"/>
  <c r="BS442" i="1"/>
  <c r="BR442" i="1"/>
  <c r="BO442" i="1"/>
  <c r="BA442" i="1"/>
  <c r="AV442" i="1"/>
  <c r="AT442" i="1"/>
  <c r="BI442" i="1" s="1"/>
  <c r="AR442" i="1"/>
  <c r="BH442" i="1" s="1"/>
  <c r="AP442" i="1"/>
  <c r="BG442" i="1" s="1"/>
  <c r="AN442" i="1"/>
  <c r="BF442" i="1" s="1"/>
  <c r="AL442" i="1"/>
  <c r="BE442" i="1" s="1"/>
  <c r="AJ442" i="1"/>
  <c r="BD442" i="1" s="1"/>
  <c r="AH442" i="1"/>
  <c r="BC442" i="1" s="1"/>
  <c r="AF442" i="1"/>
  <c r="BB442" i="1" s="1"/>
  <c r="AD442" i="1"/>
  <c r="AB442" i="1"/>
  <c r="AZ442" i="1" s="1"/>
  <c r="Z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F442" i="1"/>
  <c r="E442" i="1"/>
  <c r="BN442" i="1" s="1"/>
  <c r="BS441" i="1"/>
  <c r="BR441" i="1"/>
  <c r="BO441" i="1"/>
  <c r="BB441" i="1"/>
  <c r="AV441" i="1"/>
  <c r="AT441" i="1"/>
  <c r="BI441" i="1" s="1"/>
  <c r="AR441" i="1"/>
  <c r="BH441" i="1" s="1"/>
  <c r="AP441" i="1"/>
  <c r="BG441" i="1" s="1"/>
  <c r="AN441" i="1"/>
  <c r="BF441" i="1" s="1"/>
  <c r="AL441" i="1"/>
  <c r="BE441" i="1" s="1"/>
  <c r="AJ441" i="1"/>
  <c r="BD441" i="1" s="1"/>
  <c r="AH441" i="1"/>
  <c r="BC441" i="1" s="1"/>
  <c r="AF441" i="1"/>
  <c r="AD441" i="1"/>
  <c r="BA441" i="1" s="1"/>
  <c r="AB441" i="1"/>
  <c r="AZ441" i="1" s="1"/>
  <c r="Z441" i="1"/>
  <c r="AY441" i="1" s="1"/>
  <c r="X441" i="1"/>
  <c r="W441" i="1"/>
  <c r="V441" i="1"/>
  <c r="U441" i="1"/>
  <c r="T441" i="1"/>
  <c r="S441" i="1"/>
  <c r="R441" i="1"/>
  <c r="Q441" i="1"/>
  <c r="P441" i="1"/>
  <c r="O441" i="1"/>
  <c r="N441" i="1"/>
  <c r="M441" i="1"/>
  <c r="F441" i="1"/>
  <c r="E441" i="1"/>
  <c r="BS440" i="1"/>
  <c r="BR440" i="1"/>
  <c r="BO440" i="1"/>
  <c r="BC440" i="1"/>
  <c r="BB440" i="1"/>
  <c r="AV440" i="1"/>
  <c r="AT440" i="1"/>
  <c r="BI440" i="1" s="1"/>
  <c r="AR440" i="1"/>
  <c r="BH440" i="1" s="1"/>
  <c r="AP440" i="1"/>
  <c r="BG440" i="1" s="1"/>
  <c r="AN440" i="1"/>
  <c r="BF440" i="1" s="1"/>
  <c r="AL440" i="1"/>
  <c r="BE440" i="1" s="1"/>
  <c r="AJ440" i="1"/>
  <c r="BD440" i="1" s="1"/>
  <c r="AH440" i="1"/>
  <c r="AF440" i="1"/>
  <c r="AD440" i="1"/>
  <c r="BA440" i="1" s="1"/>
  <c r="AB440" i="1"/>
  <c r="AZ440" i="1" s="1"/>
  <c r="Z440" i="1"/>
  <c r="AY440" i="1" s="1"/>
  <c r="X440" i="1"/>
  <c r="W440" i="1"/>
  <c r="V440" i="1"/>
  <c r="U440" i="1"/>
  <c r="T440" i="1"/>
  <c r="S440" i="1"/>
  <c r="R440" i="1"/>
  <c r="Q440" i="1"/>
  <c r="P440" i="1"/>
  <c r="O440" i="1"/>
  <c r="N440" i="1"/>
  <c r="M440" i="1"/>
  <c r="F440" i="1"/>
  <c r="E440" i="1"/>
  <c r="BQ440" i="1" s="1"/>
  <c r="BS439" i="1"/>
  <c r="BR439" i="1"/>
  <c r="BO439" i="1"/>
  <c r="BD439" i="1"/>
  <c r="BB439" i="1"/>
  <c r="AV439" i="1"/>
  <c r="AT439" i="1"/>
  <c r="BI439" i="1" s="1"/>
  <c r="AR439" i="1"/>
  <c r="BH439" i="1" s="1"/>
  <c r="AP439" i="1"/>
  <c r="BG439" i="1" s="1"/>
  <c r="AN439" i="1"/>
  <c r="BF439" i="1" s="1"/>
  <c r="AL439" i="1"/>
  <c r="BE439" i="1" s="1"/>
  <c r="AJ439" i="1"/>
  <c r="AH439" i="1"/>
  <c r="BC439" i="1" s="1"/>
  <c r="AF439" i="1"/>
  <c r="AD439" i="1"/>
  <c r="BA439" i="1" s="1"/>
  <c r="AB439" i="1"/>
  <c r="AZ439" i="1" s="1"/>
  <c r="Z439" i="1"/>
  <c r="AY439" i="1" s="1"/>
  <c r="X439" i="1"/>
  <c r="W439" i="1"/>
  <c r="V439" i="1"/>
  <c r="U439" i="1"/>
  <c r="T439" i="1"/>
  <c r="S439" i="1"/>
  <c r="R439" i="1"/>
  <c r="Q439" i="1"/>
  <c r="P439" i="1"/>
  <c r="O439" i="1"/>
  <c r="N439" i="1"/>
  <c r="M439" i="1"/>
  <c r="F439" i="1"/>
  <c r="E439" i="1"/>
  <c r="BQ439" i="1" s="1"/>
  <c r="BS438" i="1"/>
  <c r="BR438" i="1"/>
  <c r="BO438" i="1"/>
  <c r="BC438" i="1"/>
  <c r="AV438" i="1"/>
  <c r="AT438" i="1"/>
  <c r="BI438" i="1" s="1"/>
  <c r="AR438" i="1"/>
  <c r="BH438" i="1" s="1"/>
  <c r="AP438" i="1"/>
  <c r="BG438" i="1" s="1"/>
  <c r="AN438" i="1"/>
  <c r="BF438" i="1" s="1"/>
  <c r="AL438" i="1"/>
  <c r="BE438" i="1" s="1"/>
  <c r="AJ438" i="1"/>
  <c r="BD438" i="1" s="1"/>
  <c r="AH438" i="1"/>
  <c r="AF438" i="1"/>
  <c r="BB438" i="1" s="1"/>
  <c r="AD438" i="1"/>
  <c r="BA438" i="1" s="1"/>
  <c r="AB438" i="1"/>
  <c r="AZ438" i="1" s="1"/>
  <c r="Z438" i="1"/>
  <c r="AY438" i="1" s="1"/>
  <c r="X438" i="1"/>
  <c r="W438" i="1"/>
  <c r="V438" i="1"/>
  <c r="U438" i="1"/>
  <c r="T438" i="1"/>
  <c r="S438" i="1"/>
  <c r="R438" i="1"/>
  <c r="Q438" i="1"/>
  <c r="P438" i="1"/>
  <c r="O438" i="1"/>
  <c r="N438" i="1"/>
  <c r="M438" i="1"/>
  <c r="F438" i="1"/>
  <c r="E438" i="1"/>
  <c r="BQ438" i="1" s="1"/>
  <c r="BS437" i="1"/>
  <c r="BR437" i="1"/>
  <c r="BO437" i="1"/>
  <c r="AV437" i="1"/>
  <c r="AT437" i="1"/>
  <c r="BI437" i="1" s="1"/>
  <c r="AR437" i="1"/>
  <c r="BH437" i="1" s="1"/>
  <c r="AP437" i="1"/>
  <c r="BG437" i="1" s="1"/>
  <c r="AN437" i="1"/>
  <c r="BF437" i="1" s="1"/>
  <c r="AL437" i="1"/>
  <c r="BE437" i="1" s="1"/>
  <c r="AJ437" i="1"/>
  <c r="BD437" i="1" s="1"/>
  <c r="AH437" i="1"/>
  <c r="BC437" i="1" s="1"/>
  <c r="AF437" i="1"/>
  <c r="BB437" i="1" s="1"/>
  <c r="AD437" i="1"/>
  <c r="BA437" i="1" s="1"/>
  <c r="AB437" i="1"/>
  <c r="AZ437" i="1" s="1"/>
  <c r="Z437" i="1"/>
  <c r="X437" i="1"/>
  <c r="W437" i="1"/>
  <c r="V437" i="1"/>
  <c r="U437" i="1"/>
  <c r="T437" i="1"/>
  <c r="S437" i="1"/>
  <c r="R437" i="1"/>
  <c r="Q437" i="1"/>
  <c r="P437" i="1"/>
  <c r="O437" i="1"/>
  <c r="N437" i="1"/>
  <c r="M437" i="1"/>
  <c r="F437" i="1"/>
  <c r="E437" i="1"/>
  <c r="BQ437" i="1" s="1"/>
  <c r="BS436" i="1"/>
  <c r="BR436" i="1"/>
  <c r="BO436" i="1"/>
  <c r="BP436" i="1" s="1"/>
  <c r="BB436" i="1"/>
  <c r="AV436" i="1"/>
  <c r="AT436" i="1"/>
  <c r="BI436" i="1" s="1"/>
  <c r="AR436" i="1"/>
  <c r="BH436" i="1" s="1"/>
  <c r="AP436" i="1"/>
  <c r="BG436" i="1" s="1"/>
  <c r="AN436" i="1"/>
  <c r="BF436" i="1" s="1"/>
  <c r="AL436" i="1"/>
  <c r="BE436" i="1" s="1"/>
  <c r="AJ436" i="1"/>
  <c r="BD436" i="1" s="1"/>
  <c r="AH436" i="1"/>
  <c r="BC436" i="1" s="1"/>
  <c r="AF436" i="1"/>
  <c r="AD436" i="1"/>
  <c r="BA436" i="1" s="1"/>
  <c r="AB436" i="1"/>
  <c r="AZ436" i="1" s="1"/>
  <c r="Z436" i="1"/>
  <c r="X436" i="1"/>
  <c r="W436" i="1"/>
  <c r="V436" i="1"/>
  <c r="U436" i="1"/>
  <c r="T436" i="1"/>
  <c r="S436" i="1"/>
  <c r="R436" i="1"/>
  <c r="Q436" i="1"/>
  <c r="P436" i="1"/>
  <c r="O436" i="1"/>
  <c r="N436" i="1"/>
  <c r="M436" i="1"/>
  <c r="F436" i="1"/>
  <c r="E436" i="1"/>
  <c r="BQ436" i="1" s="1"/>
  <c r="BS435" i="1"/>
  <c r="BR435" i="1"/>
  <c r="BO435" i="1"/>
  <c r="AZ435" i="1"/>
  <c r="AV435" i="1"/>
  <c r="AT435" i="1"/>
  <c r="BI435" i="1" s="1"/>
  <c r="AR435" i="1"/>
  <c r="BH435" i="1" s="1"/>
  <c r="AP435" i="1"/>
  <c r="BG435" i="1" s="1"/>
  <c r="AN435" i="1"/>
  <c r="BF435" i="1" s="1"/>
  <c r="AL435" i="1"/>
  <c r="BE435" i="1" s="1"/>
  <c r="AJ435" i="1"/>
  <c r="BD435" i="1" s="1"/>
  <c r="AH435" i="1"/>
  <c r="BC435" i="1" s="1"/>
  <c r="AF435" i="1"/>
  <c r="BB435" i="1" s="1"/>
  <c r="AD435" i="1"/>
  <c r="BA435" i="1" s="1"/>
  <c r="AB435" i="1"/>
  <c r="Z435" i="1"/>
  <c r="AY435" i="1" s="1"/>
  <c r="X435" i="1"/>
  <c r="W435" i="1"/>
  <c r="V435" i="1"/>
  <c r="U435" i="1"/>
  <c r="T435" i="1"/>
  <c r="S435" i="1"/>
  <c r="R435" i="1"/>
  <c r="Q435" i="1"/>
  <c r="P435" i="1"/>
  <c r="O435" i="1"/>
  <c r="N435" i="1"/>
  <c r="M435" i="1"/>
  <c r="F435" i="1"/>
  <c r="BT435" i="1" s="1"/>
  <c r="E435" i="1"/>
  <c r="BN435" i="1" s="1"/>
  <c r="BS434" i="1"/>
  <c r="BR434" i="1"/>
  <c r="BO434" i="1"/>
  <c r="AV434" i="1"/>
  <c r="AT434" i="1"/>
  <c r="BI434" i="1" s="1"/>
  <c r="AR434" i="1"/>
  <c r="BH434" i="1" s="1"/>
  <c r="AP434" i="1"/>
  <c r="BG434" i="1" s="1"/>
  <c r="AN434" i="1"/>
  <c r="BF434" i="1" s="1"/>
  <c r="AL434" i="1"/>
  <c r="BE434" i="1" s="1"/>
  <c r="AJ434" i="1"/>
  <c r="BD434" i="1" s="1"/>
  <c r="AH434" i="1"/>
  <c r="BC434" i="1" s="1"/>
  <c r="AF434" i="1"/>
  <c r="BB434" i="1" s="1"/>
  <c r="AD434" i="1"/>
  <c r="BA434" i="1" s="1"/>
  <c r="AB434" i="1"/>
  <c r="AZ434" i="1" s="1"/>
  <c r="Z434" i="1"/>
  <c r="AY434" i="1" s="1"/>
  <c r="X434" i="1"/>
  <c r="W434" i="1"/>
  <c r="V434" i="1"/>
  <c r="U434" i="1"/>
  <c r="T434" i="1"/>
  <c r="S434" i="1"/>
  <c r="R434" i="1"/>
  <c r="Q434" i="1"/>
  <c r="P434" i="1"/>
  <c r="O434" i="1"/>
  <c r="N434" i="1"/>
  <c r="M434" i="1"/>
  <c r="F434" i="1"/>
  <c r="E434" i="1"/>
  <c r="BN434" i="1" s="1"/>
  <c r="BS433" i="1"/>
  <c r="BR433" i="1"/>
  <c r="BO433" i="1"/>
  <c r="AV433" i="1"/>
  <c r="AT433" i="1"/>
  <c r="BI433" i="1" s="1"/>
  <c r="AR433" i="1"/>
  <c r="BH433" i="1" s="1"/>
  <c r="AP433" i="1"/>
  <c r="BG433" i="1" s="1"/>
  <c r="AN433" i="1"/>
  <c r="BF433" i="1" s="1"/>
  <c r="AL433" i="1"/>
  <c r="BE433" i="1" s="1"/>
  <c r="AJ433" i="1"/>
  <c r="BD433" i="1" s="1"/>
  <c r="AH433" i="1"/>
  <c r="BC433" i="1" s="1"/>
  <c r="AF433" i="1"/>
  <c r="BB433" i="1" s="1"/>
  <c r="AD433" i="1"/>
  <c r="BA433" i="1" s="1"/>
  <c r="AB433" i="1"/>
  <c r="AZ433" i="1" s="1"/>
  <c r="Z433" i="1"/>
  <c r="AY433" i="1" s="1"/>
  <c r="X433" i="1"/>
  <c r="W433" i="1"/>
  <c r="V433" i="1"/>
  <c r="U433" i="1"/>
  <c r="T433" i="1"/>
  <c r="S433" i="1"/>
  <c r="R433" i="1"/>
  <c r="Q433" i="1"/>
  <c r="P433" i="1"/>
  <c r="O433" i="1"/>
  <c r="N433" i="1"/>
  <c r="M433" i="1"/>
  <c r="F433" i="1"/>
  <c r="E433" i="1"/>
  <c r="BQ433" i="1" s="1"/>
  <c r="BS432" i="1"/>
  <c r="BR432" i="1"/>
  <c r="BT432" i="1" s="1"/>
  <c r="BO432" i="1"/>
  <c r="AV432" i="1"/>
  <c r="AT432" i="1"/>
  <c r="BI432" i="1" s="1"/>
  <c r="AR432" i="1"/>
  <c r="BH432" i="1" s="1"/>
  <c r="AP432" i="1"/>
  <c r="BG432" i="1" s="1"/>
  <c r="AN432" i="1"/>
  <c r="BF432" i="1" s="1"/>
  <c r="AL432" i="1"/>
  <c r="BE432" i="1" s="1"/>
  <c r="AJ432" i="1"/>
  <c r="BD432" i="1" s="1"/>
  <c r="AH432" i="1"/>
  <c r="BC432" i="1" s="1"/>
  <c r="AF432" i="1"/>
  <c r="BB432" i="1" s="1"/>
  <c r="AD432" i="1"/>
  <c r="BA432" i="1" s="1"/>
  <c r="AB432" i="1"/>
  <c r="AZ432" i="1" s="1"/>
  <c r="Z432" i="1"/>
  <c r="AY432" i="1" s="1"/>
  <c r="X432" i="1"/>
  <c r="W432" i="1"/>
  <c r="V432" i="1"/>
  <c r="U432" i="1"/>
  <c r="T432" i="1"/>
  <c r="S432" i="1"/>
  <c r="R432" i="1"/>
  <c r="Q432" i="1"/>
  <c r="P432" i="1"/>
  <c r="O432" i="1"/>
  <c r="N432" i="1"/>
  <c r="M432" i="1"/>
  <c r="F432" i="1"/>
  <c r="E432" i="1"/>
  <c r="BP432" i="1" s="1"/>
  <c r="BS431" i="1"/>
  <c r="BR431" i="1"/>
  <c r="BO431" i="1"/>
  <c r="AV431" i="1"/>
  <c r="AT431" i="1"/>
  <c r="BI431" i="1" s="1"/>
  <c r="AR431" i="1"/>
  <c r="BH431" i="1" s="1"/>
  <c r="AP431" i="1"/>
  <c r="BG431" i="1" s="1"/>
  <c r="AN431" i="1"/>
  <c r="BF431" i="1" s="1"/>
  <c r="AL431" i="1"/>
  <c r="BE431" i="1" s="1"/>
  <c r="AJ431" i="1"/>
  <c r="BD431" i="1" s="1"/>
  <c r="AH431" i="1"/>
  <c r="BC431" i="1" s="1"/>
  <c r="AF431" i="1"/>
  <c r="BB431" i="1" s="1"/>
  <c r="AD431" i="1"/>
  <c r="BA431" i="1" s="1"/>
  <c r="AB431" i="1"/>
  <c r="AZ431" i="1" s="1"/>
  <c r="Z431" i="1"/>
  <c r="AY431" i="1" s="1"/>
  <c r="X431" i="1"/>
  <c r="W431" i="1"/>
  <c r="V431" i="1"/>
  <c r="U431" i="1"/>
  <c r="T431" i="1"/>
  <c r="S431" i="1"/>
  <c r="R431" i="1"/>
  <c r="Q431" i="1"/>
  <c r="P431" i="1"/>
  <c r="O431" i="1"/>
  <c r="N431" i="1"/>
  <c r="M431" i="1"/>
  <c r="F431" i="1"/>
  <c r="E431" i="1"/>
  <c r="BQ431" i="1" s="1"/>
  <c r="BS430" i="1"/>
  <c r="BR430" i="1"/>
  <c r="BO430" i="1"/>
  <c r="AV430" i="1"/>
  <c r="AT430" i="1"/>
  <c r="BI430" i="1" s="1"/>
  <c r="AR430" i="1"/>
  <c r="BH430" i="1" s="1"/>
  <c r="AP430" i="1"/>
  <c r="BG430" i="1" s="1"/>
  <c r="AN430" i="1"/>
  <c r="BF430" i="1" s="1"/>
  <c r="AL430" i="1"/>
  <c r="BE430" i="1" s="1"/>
  <c r="AJ430" i="1"/>
  <c r="BD430" i="1" s="1"/>
  <c r="AH430" i="1"/>
  <c r="BC430" i="1" s="1"/>
  <c r="AF430" i="1"/>
  <c r="BB430" i="1" s="1"/>
  <c r="AD430" i="1"/>
  <c r="BA430" i="1" s="1"/>
  <c r="AB430" i="1"/>
  <c r="AZ430" i="1" s="1"/>
  <c r="Z430" i="1"/>
  <c r="X430" i="1"/>
  <c r="W430" i="1"/>
  <c r="V430" i="1"/>
  <c r="U430" i="1"/>
  <c r="T430" i="1"/>
  <c r="S430" i="1"/>
  <c r="R430" i="1"/>
  <c r="Q430" i="1"/>
  <c r="P430" i="1"/>
  <c r="O430" i="1"/>
  <c r="N430" i="1"/>
  <c r="M430" i="1"/>
  <c r="F430" i="1"/>
  <c r="E430" i="1"/>
  <c r="BS429" i="1"/>
  <c r="BR429" i="1"/>
  <c r="BO429" i="1"/>
  <c r="BI429" i="1"/>
  <c r="AV429" i="1"/>
  <c r="AT429" i="1"/>
  <c r="AR429" i="1"/>
  <c r="BH429" i="1" s="1"/>
  <c r="AP429" i="1"/>
  <c r="BG429" i="1" s="1"/>
  <c r="AN429" i="1"/>
  <c r="BF429" i="1" s="1"/>
  <c r="AL429" i="1"/>
  <c r="BE429" i="1" s="1"/>
  <c r="AJ429" i="1"/>
  <c r="BD429" i="1" s="1"/>
  <c r="AH429" i="1"/>
  <c r="BC429" i="1" s="1"/>
  <c r="AF429" i="1"/>
  <c r="BB429" i="1" s="1"/>
  <c r="AD429" i="1"/>
  <c r="BA429" i="1" s="1"/>
  <c r="AB429" i="1"/>
  <c r="AZ429" i="1" s="1"/>
  <c r="Z429" i="1"/>
  <c r="AY429" i="1" s="1"/>
  <c r="X429" i="1"/>
  <c r="W429" i="1"/>
  <c r="V429" i="1"/>
  <c r="U429" i="1"/>
  <c r="T429" i="1"/>
  <c r="S429" i="1"/>
  <c r="R429" i="1"/>
  <c r="Q429" i="1"/>
  <c r="P429" i="1"/>
  <c r="O429" i="1"/>
  <c r="N429" i="1"/>
  <c r="M429" i="1"/>
  <c r="F429" i="1"/>
  <c r="E429" i="1"/>
  <c r="BS428" i="1"/>
  <c r="BR428" i="1"/>
  <c r="BO428" i="1"/>
  <c r="BG428" i="1"/>
  <c r="BD428" i="1"/>
  <c r="BC428" i="1"/>
  <c r="AV428" i="1"/>
  <c r="AT428" i="1"/>
  <c r="BI428" i="1" s="1"/>
  <c r="AR428" i="1"/>
  <c r="BH428" i="1" s="1"/>
  <c r="AP428" i="1"/>
  <c r="AN428" i="1"/>
  <c r="BF428" i="1" s="1"/>
  <c r="AL428" i="1"/>
  <c r="BE428" i="1" s="1"/>
  <c r="AJ428" i="1"/>
  <c r="AH428" i="1"/>
  <c r="AF428" i="1"/>
  <c r="BB428" i="1" s="1"/>
  <c r="AD428" i="1"/>
  <c r="BA428" i="1" s="1"/>
  <c r="AB428" i="1"/>
  <c r="AZ428" i="1" s="1"/>
  <c r="Z428" i="1"/>
  <c r="AY428" i="1" s="1"/>
  <c r="X428" i="1"/>
  <c r="W428" i="1"/>
  <c r="V428" i="1"/>
  <c r="U428" i="1"/>
  <c r="T428" i="1"/>
  <c r="S428" i="1"/>
  <c r="R428" i="1"/>
  <c r="Q428" i="1"/>
  <c r="P428" i="1"/>
  <c r="O428" i="1"/>
  <c r="N428" i="1"/>
  <c r="M428" i="1"/>
  <c r="F428" i="1"/>
  <c r="E428" i="1"/>
  <c r="BQ428" i="1" s="1"/>
  <c r="BS427" i="1"/>
  <c r="BR427" i="1"/>
  <c r="BO427" i="1"/>
  <c r="BE427" i="1"/>
  <c r="BD427" i="1"/>
  <c r="AV427" i="1"/>
  <c r="AT427" i="1"/>
  <c r="BI427" i="1" s="1"/>
  <c r="AR427" i="1"/>
  <c r="BH427" i="1" s="1"/>
  <c r="AP427" i="1"/>
  <c r="BG427" i="1" s="1"/>
  <c r="AN427" i="1"/>
  <c r="BF427" i="1" s="1"/>
  <c r="AL427" i="1"/>
  <c r="AJ427" i="1"/>
  <c r="AH427" i="1"/>
  <c r="BC427" i="1" s="1"/>
  <c r="AF427" i="1"/>
  <c r="BB427" i="1" s="1"/>
  <c r="AD427" i="1"/>
  <c r="BA427" i="1" s="1"/>
  <c r="AB427" i="1"/>
  <c r="AZ427" i="1" s="1"/>
  <c r="Z427" i="1"/>
  <c r="X427" i="1"/>
  <c r="W427" i="1"/>
  <c r="V427" i="1"/>
  <c r="U427" i="1"/>
  <c r="T427" i="1"/>
  <c r="S427" i="1"/>
  <c r="R427" i="1"/>
  <c r="Q427" i="1"/>
  <c r="P427" i="1"/>
  <c r="O427" i="1"/>
  <c r="N427" i="1"/>
  <c r="M427" i="1"/>
  <c r="F427" i="1"/>
  <c r="E427" i="1"/>
  <c r="BQ427" i="1" s="1"/>
  <c r="BS426" i="1"/>
  <c r="BR426" i="1"/>
  <c r="BO426" i="1"/>
  <c r="BF426" i="1"/>
  <c r="BC426" i="1"/>
  <c r="AV426" i="1"/>
  <c r="AT426" i="1"/>
  <c r="BI426" i="1" s="1"/>
  <c r="AR426" i="1"/>
  <c r="BH426" i="1" s="1"/>
  <c r="AP426" i="1"/>
  <c r="BG426" i="1" s="1"/>
  <c r="AN426" i="1"/>
  <c r="AL426" i="1"/>
  <c r="BE426" i="1" s="1"/>
  <c r="AJ426" i="1"/>
  <c r="BD426" i="1" s="1"/>
  <c r="AH426" i="1"/>
  <c r="AF426" i="1"/>
  <c r="BB426" i="1" s="1"/>
  <c r="AD426" i="1"/>
  <c r="BA426" i="1" s="1"/>
  <c r="AB426" i="1"/>
  <c r="AZ426" i="1" s="1"/>
  <c r="Z426" i="1"/>
  <c r="AY426" i="1" s="1"/>
  <c r="X426" i="1"/>
  <c r="W426" i="1"/>
  <c r="V426" i="1"/>
  <c r="U426" i="1"/>
  <c r="T426" i="1"/>
  <c r="S426" i="1"/>
  <c r="R426" i="1"/>
  <c r="Q426" i="1"/>
  <c r="P426" i="1"/>
  <c r="O426" i="1"/>
  <c r="N426" i="1"/>
  <c r="M426" i="1"/>
  <c r="F426" i="1"/>
  <c r="E426" i="1"/>
  <c r="BQ426" i="1" s="1"/>
  <c r="BS425" i="1"/>
  <c r="BR425" i="1"/>
  <c r="BO425" i="1"/>
  <c r="AV425" i="1"/>
  <c r="AT425" i="1"/>
  <c r="BI425" i="1" s="1"/>
  <c r="AR425" i="1"/>
  <c r="BH425" i="1" s="1"/>
  <c r="AP425" i="1"/>
  <c r="BG425" i="1" s="1"/>
  <c r="AN425" i="1"/>
  <c r="BF425" i="1" s="1"/>
  <c r="AL425" i="1"/>
  <c r="BE425" i="1" s="1"/>
  <c r="AJ425" i="1"/>
  <c r="BD425" i="1" s="1"/>
  <c r="AH425" i="1"/>
  <c r="BC425" i="1" s="1"/>
  <c r="AF425" i="1"/>
  <c r="BB425" i="1" s="1"/>
  <c r="AD425" i="1"/>
  <c r="BA425" i="1" s="1"/>
  <c r="AB425" i="1"/>
  <c r="AZ425" i="1" s="1"/>
  <c r="Z425" i="1"/>
  <c r="X425" i="1"/>
  <c r="W425" i="1"/>
  <c r="V425" i="1"/>
  <c r="U425" i="1"/>
  <c r="T425" i="1"/>
  <c r="S425" i="1"/>
  <c r="R425" i="1"/>
  <c r="Q425" i="1"/>
  <c r="P425" i="1"/>
  <c r="O425" i="1"/>
  <c r="N425" i="1"/>
  <c r="M425" i="1"/>
  <c r="F425" i="1"/>
  <c r="E425" i="1"/>
  <c r="BQ425" i="1" s="1"/>
  <c r="BS424" i="1"/>
  <c r="BR424" i="1"/>
  <c r="BO424" i="1"/>
  <c r="BP424" i="1" s="1"/>
  <c r="AV424" i="1"/>
  <c r="AT424" i="1"/>
  <c r="BI424" i="1" s="1"/>
  <c r="AR424" i="1"/>
  <c r="BH424" i="1" s="1"/>
  <c r="AP424" i="1"/>
  <c r="BG424" i="1" s="1"/>
  <c r="AN424" i="1"/>
  <c r="BF424" i="1" s="1"/>
  <c r="AL424" i="1"/>
  <c r="BE424" i="1" s="1"/>
  <c r="AJ424" i="1"/>
  <c r="BD424" i="1" s="1"/>
  <c r="AH424" i="1"/>
  <c r="BC424" i="1" s="1"/>
  <c r="AF424" i="1"/>
  <c r="BB424" i="1" s="1"/>
  <c r="AD424" i="1"/>
  <c r="BA424" i="1" s="1"/>
  <c r="AB424" i="1"/>
  <c r="AZ424" i="1" s="1"/>
  <c r="Z424" i="1"/>
  <c r="X424" i="1"/>
  <c r="W424" i="1"/>
  <c r="V424" i="1"/>
  <c r="U424" i="1"/>
  <c r="T424" i="1"/>
  <c r="S424" i="1"/>
  <c r="R424" i="1"/>
  <c r="Q424" i="1"/>
  <c r="P424" i="1"/>
  <c r="O424" i="1"/>
  <c r="N424" i="1"/>
  <c r="M424" i="1"/>
  <c r="F424" i="1"/>
  <c r="E424" i="1"/>
  <c r="BQ424" i="1" s="1"/>
  <c r="BS423" i="1"/>
  <c r="BR423" i="1"/>
  <c r="BT423" i="1" s="1"/>
  <c r="BO423" i="1"/>
  <c r="AV423" i="1"/>
  <c r="AT423" i="1"/>
  <c r="BI423" i="1" s="1"/>
  <c r="AR423" i="1"/>
  <c r="BH423" i="1" s="1"/>
  <c r="AP423" i="1"/>
  <c r="BG423" i="1" s="1"/>
  <c r="AN423" i="1"/>
  <c r="BF423" i="1" s="1"/>
  <c r="AL423" i="1"/>
  <c r="BE423" i="1" s="1"/>
  <c r="AJ423" i="1"/>
  <c r="BD423" i="1" s="1"/>
  <c r="AH423" i="1"/>
  <c r="BC423" i="1" s="1"/>
  <c r="AF423" i="1"/>
  <c r="BB423" i="1" s="1"/>
  <c r="AD423" i="1"/>
  <c r="BA423" i="1" s="1"/>
  <c r="AB423" i="1"/>
  <c r="AZ423" i="1" s="1"/>
  <c r="Z423" i="1"/>
  <c r="AY423" i="1" s="1"/>
  <c r="X423" i="1"/>
  <c r="W423" i="1"/>
  <c r="V423" i="1"/>
  <c r="U423" i="1"/>
  <c r="T423" i="1"/>
  <c r="S423" i="1"/>
  <c r="R423" i="1"/>
  <c r="Q423" i="1"/>
  <c r="P423" i="1"/>
  <c r="O423" i="1"/>
  <c r="N423" i="1"/>
  <c r="M423" i="1"/>
  <c r="F423" i="1"/>
  <c r="E423" i="1"/>
  <c r="BN423" i="1" s="1"/>
  <c r="BS422" i="1"/>
  <c r="BR422" i="1"/>
  <c r="BO422" i="1"/>
  <c r="AV422" i="1"/>
  <c r="AT422" i="1"/>
  <c r="BI422" i="1" s="1"/>
  <c r="AR422" i="1"/>
  <c r="BH422" i="1" s="1"/>
  <c r="AP422" i="1"/>
  <c r="BG422" i="1" s="1"/>
  <c r="AN422" i="1"/>
  <c r="BF422" i="1" s="1"/>
  <c r="AL422" i="1"/>
  <c r="BE422" i="1" s="1"/>
  <c r="AJ422" i="1"/>
  <c r="BD422" i="1" s="1"/>
  <c r="AH422" i="1"/>
  <c r="BC422" i="1" s="1"/>
  <c r="AF422" i="1"/>
  <c r="BB422" i="1" s="1"/>
  <c r="AD422" i="1"/>
  <c r="BA422" i="1" s="1"/>
  <c r="AB422" i="1"/>
  <c r="AZ422" i="1" s="1"/>
  <c r="Z422" i="1"/>
  <c r="AY422" i="1" s="1"/>
  <c r="X422" i="1"/>
  <c r="W422" i="1"/>
  <c r="V422" i="1"/>
  <c r="U422" i="1"/>
  <c r="T422" i="1"/>
  <c r="S422" i="1"/>
  <c r="R422" i="1"/>
  <c r="Q422" i="1"/>
  <c r="P422" i="1"/>
  <c r="O422" i="1"/>
  <c r="N422" i="1"/>
  <c r="M422" i="1"/>
  <c r="F422" i="1"/>
  <c r="E422" i="1"/>
  <c r="BN422" i="1" s="1"/>
  <c r="BS421" i="1"/>
  <c r="BR421" i="1"/>
  <c r="BO421" i="1"/>
  <c r="AV421" i="1"/>
  <c r="AT421" i="1"/>
  <c r="BI421" i="1" s="1"/>
  <c r="AR421" i="1"/>
  <c r="BH421" i="1" s="1"/>
  <c r="AP421" i="1"/>
  <c r="BG421" i="1" s="1"/>
  <c r="AN421" i="1"/>
  <c r="BF421" i="1" s="1"/>
  <c r="AL421" i="1"/>
  <c r="BE421" i="1" s="1"/>
  <c r="AJ421" i="1"/>
  <c r="BD421" i="1" s="1"/>
  <c r="AH421" i="1"/>
  <c r="BC421" i="1" s="1"/>
  <c r="AF421" i="1"/>
  <c r="BB421" i="1" s="1"/>
  <c r="AD421" i="1"/>
  <c r="BA421" i="1" s="1"/>
  <c r="AB421" i="1"/>
  <c r="AZ421" i="1" s="1"/>
  <c r="Z421" i="1"/>
  <c r="AY421" i="1" s="1"/>
  <c r="X421" i="1"/>
  <c r="W421" i="1"/>
  <c r="V421" i="1"/>
  <c r="U421" i="1"/>
  <c r="T421" i="1"/>
  <c r="S421" i="1"/>
  <c r="R421" i="1"/>
  <c r="Q421" i="1"/>
  <c r="P421" i="1"/>
  <c r="O421" i="1"/>
  <c r="N421" i="1"/>
  <c r="M421" i="1"/>
  <c r="F421" i="1"/>
  <c r="E421" i="1"/>
  <c r="BN421" i="1" s="1"/>
  <c r="BS420" i="1"/>
  <c r="BR420" i="1"/>
  <c r="BQ420" i="1"/>
  <c r="BO420" i="1"/>
  <c r="AV420" i="1"/>
  <c r="AT420" i="1"/>
  <c r="BI420" i="1" s="1"/>
  <c r="AR420" i="1"/>
  <c r="BH420" i="1" s="1"/>
  <c r="AP420" i="1"/>
  <c r="BG420" i="1" s="1"/>
  <c r="AN420" i="1"/>
  <c r="BF420" i="1" s="1"/>
  <c r="AL420" i="1"/>
  <c r="BE420" i="1" s="1"/>
  <c r="AJ420" i="1"/>
  <c r="BD420" i="1" s="1"/>
  <c r="AH420" i="1"/>
  <c r="BC420" i="1" s="1"/>
  <c r="AF420" i="1"/>
  <c r="BB420" i="1" s="1"/>
  <c r="AD420" i="1"/>
  <c r="BA420" i="1" s="1"/>
  <c r="AB420" i="1"/>
  <c r="AZ420" i="1" s="1"/>
  <c r="Z420" i="1"/>
  <c r="AY420" i="1" s="1"/>
  <c r="X420" i="1"/>
  <c r="W420" i="1"/>
  <c r="V420" i="1"/>
  <c r="U420" i="1"/>
  <c r="T420" i="1"/>
  <c r="S420" i="1"/>
  <c r="R420" i="1"/>
  <c r="Q420" i="1"/>
  <c r="P420" i="1"/>
  <c r="O420" i="1"/>
  <c r="N420" i="1"/>
  <c r="M420" i="1"/>
  <c r="F420" i="1"/>
  <c r="E420" i="1"/>
  <c r="BN420" i="1" s="1"/>
  <c r="BS419" i="1"/>
  <c r="BR419" i="1"/>
  <c r="BO419" i="1"/>
  <c r="BP419" i="1" s="1"/>
  <c r="AV419" i="1"/>
  <c r="AT419" i="1"/>
  <c r="BI419" i="1" s="1"/>
  <c r="AR419" i="1"/>
  <c r="BH419" i="1" s="1"/>
  <c r="AP419" i="1"/>
  <c r="BG419" i="1" s="1"/>
  <c r="AN419" i="1"/>
  <c r="BF419" i="1" s="1"/>
  <c r="AL419" i="1"/>
  <c r="BE419" i="1" s="1"/>
  <c r="AJ419" i="1"/>
  <c r="BD419" i="1" s="1"/>
  <c r="AH419" i="1"/>
  <c r="BC419" i="1" s="1"/>
  <c r="AF419" i="1"/>
  <c r="BB419" i="1" s="1"/>
  <c r="AD419" i="1"/>
  <c r="BA419" i="1" s="1"/>
  <c r="AB419" i="1"/>
  <c r="AZ419" i="1" s="1"/>
  <c r="Z419" i="1"/>
  <c r="AY419" i="1" s="1"/>
  <c r="X419" i="1"/>
  <c r="W419" i="1"/>
  <c r="V419" i="1"/>
  <c r="U419" i="1"/>
  <c r="T419" i="1"/>
  <c r="S419" i="1"/>
  <c r="R419" i="1"/>
  <c r="Q419" i="1"/>
  <c r="P419" i="1"/>
  <c r="O419" i="1"/>
  <c r="N419" i="1"/>
  <c r="M419" i="1"/>
  <c r="F419" i="1"/>
  <c r="E419" i="1"/>
  <c r="BQ419" i="1" s="1"/>
  <c r="BS418" i="1"/>
  <c r="BR418" i="1"/>
  <c r="BO418" i="1"/>
  <c r="AV418" i="1"/>
  <c r="AT418" i="1"/>
  <c r="BI418" i="1" s="1"/>
  <c r="AR418" i="1"/>
  <c r="BH418" i="1" s="1"/>
  <c r="AP418" i="1"/>
  <c r="BG418" i="1" s="1"/>
  <c r="AN418" i="1"/>
  <c r="BF418" i="1" s="1"/>
  <c r="AL418" i="1"/>
  <c r="BE418" i="1" s="1"/>
  <c r="AJ418" i="1"/>
  <c r="BD418" i="1" s="1"/>
  <c r="AH418" i="1"/>
  <c r="BC418" i="1" s="1"/>
  <c r="AF418" i="1"/>
  <c r="BB418" i="1" s="1"/>
  <c r="AD418" i="1"/>
  <c r="BA418" i="1" s="1"/>
  <c r="AB418" i="1"/>
  <c r="AZ418" i="1" s="1"/>
  <c r="Z418" i="1"/>
  <c r="AY418" i="1" s="1"/>
  <c r="X418" i="1"/>
  <c r="W418" i="1"/>
  <c r="V418" i="1"/>
  <c r="U418" i="1"/>
  <c r="T418" i="1"/>
  <c r="S418" i="1"/>
  <c r="R418" i="1"/>
  <c r="Q418" i="1"/>
  <c r="P418" i="1"/>
  <c r="O418" i="1"/>
  <c r="N418" i="1"/>
  <c r="M418" i="1"/>
  <c r="F418" i="1"/>
  <c r="BT418" i="1" s="1"/>
  <c r="E418" i="1"/>
  <c r="BQ418" i="1" s="1"/>
  <c r="BS417" i="1"/>
  <c r="BR417" i="1"/>
  <c r="BO417" i="1"/>
  <c r="AV417" i="1"/>
  <c r="AT417" i="1"/>
  <c r="BI417" i="1" s="1"/>
  <c r="AR417" i="1"/>
  <c r="BH417" i="1" s="1"/>
  <c r="AP417" i="1"/>
  <c r="BG417" i="1" s="1"/>
  <c r="AN417" i="1"/>
  <c r="BF417" i="1" s="1"/>
  <c r="AL417" i="1"/>
  <c r="BE417" i="1" s="1"/>
  <c r="AJ417" i="1"/>
  <c r="BD417" i="1" s="1"/>
  <c r="AH417" i="1"/>
  <c r="BC417" i="1" s="1"/>
  <c r="AF417" i="1"/>
  <c r="BB417" i="1" s="1"/>
  <c r="AD417" i="1"/>
  <c r="BA417" i="1" s="1"/>
  <c r="AB417" i="1"/>
  <c r="AZ417" i="1" s="1"/>
  <c r="Z417" i="1"/>
  <c r="AY417" i="1" s="1"/>
  <c r="X417" i="1"/>
  <c r="W417" i="1"/>
  <c r="V417" i="1"/>
  <c r="U417" i="1"/>
  <c r="T417" i="1"/>
  <c r="S417" i="1"/>
  <c r="R417" i="1"/>
  <c r="Q417" i="1"/>
  <c r="P417" i="1"/>
  <c r="O417" i="1"/>
  <c r="N417" i="1"/>
  <c r="M417" i="1"/>
  <c r="F417" i="1"/>
  <c r="BT417" i="1" s="1"/>
  <c r="E417" i="1"/>
  <c r="BQ417" i="1" s="1"/>
  <c r="BS416" i="1"/>
  <c r="BR416" i="1"/>
  <c r="BO416" i="1"/>
  <c r="AV416" i="1"/>
  <c r="AT416" i="1"/>
  <c r="BI416" i="1" s="1"/>
  <c r="AR416" i="1"/>
  <c r="BH416" i="1" s="1"/>
  <c r="AP416" i="1"/>
  <c r="BG416" i="1" s="1"/>
  <c r="AN416" i="1"/>
  <c r="BF416" i="1" s="1"/>
  <c r="AL416" i="1"/>
  <c r="BE416" i="1" s="1"/>
  <c r="AJ416" i="1"/>
  <c r="BD416" i="1" s="1"/>
  <c r="AH416" i="1"/>
  <c r="BC416" i="1" s="1"/>
  <c r="AF416" i="1"/>
  <c r="BB416" i="1" s="1"/>
  <c r="AD416" i="1"/>
  <c r="BA416" i="1" s="1"/>
  <c r="AB416" i="1"/>
  <c r="AZ416" i="1" s="1"/>
  <c r="Z416" i="1"/>
  <c r="X416" i="1"/>
  <c r="W416" i="1"/>
  <c r="V416" i="1"/>
  <c r="U416" i="1"/>
  <c r="T416" i="1"/>
  <c r="S416" i="1"/>
  <c r="R416" i="1"/>
  <c r="Q416" i="1"/>
  <c r="P416" i="1"/>
  <c r="O416" i="1"/>
  <c r="N416" i="1"/>
  <c r="M416" i="1"/>
  <c r="F416" i="1"/>
  <c r="E416" i="1"/>
  <c r="BQ416" i="1" s="1"/>
  <c r="BS415" i="1"/>
  <c r="BR415" i="1"/>
  <c r="BO415" i="1"/>
  <c r="BH415" i="1"/>
  <c r="AV415" i="1"/>
  <c r="AT415" i="1"/>
  <c r="BI415" i="1" s="1"/>
  <c r="AR415" i="1"/>
  <c r="AP415" i="1"/>
  <c r="BG415" i="1" s="1"/>
  <c r="AN415" i="1"/>
  <c r="BF415" i="1" s="1"/>
  <c r="AL415" i="1"/>
  <c r="BE415" i="1" s="1"/>
  <c r="AJ415" i="1"/>
  <c r="BD415" i="1" s="1"/>
  <c r="AH415" i="1"/>
  <c r="BC415" i="1" s="1"/>
  <c r="AF415" i="1"/>
  <c r="BB415" i="1" s="1"/>
  <c r="AD415" i="1"/>
  <c r="BA415" i="1" s="1"/>
  <c r="AB415" i="1"/>
  <c r="AZ415" i="1" s="1"/>
  <c r="Z415" i="1"/>
  <c r="AY415" i="1" s="1"/>
  <c r="X415" i="1"/>
  <c r="W415" i="1"/>
  <c r="V415" i="1"/>
  <c r="U415" i="1"/>
  <c r="T415" i="1"/>
  <c r="S415" i="1"/>
  <c r="R415" i="1"/>
  <c r="Q415" i="1"/>
  <c r="P415" i="1"/>
  <c r="O415" i="1"/>
  <c r="N415" i="1"/>
  <c r="M415" i="1"/>
  <c r="F415" i="1"/>
  <c r="BT415" i="1" s="1"/>
  <c r="E415" i="1"/>
  <c r="BS414" i="1"/>
  <c r="BR414" i="1"/>
  <c r="BO414" i="1"/>
  <c r="AV414" i="1"/>
  <c r="AT414" i="1"/>
  <c r="BI414" i="1" s="1"/>
  <c r="AR414" i="1"/>
  <c r="BH414" i="1" s="1"/>
  <c r="AP414" i="1"/>
  <c r="BG414" i="1" s="1"/>
  <c r="AN414" i="1"/>
  <c r="BF414" i="1" s="1"/>
  <c r="AL414" i="1"/>
  <c r="BE414" i="1" s="1"/>
  <c r="AJ414" i="1"/>
  <c r="BD414" i="1" s="1"/>
  <c r="AH414" i="1"/>
  <c r="BC414" i="1" s="1"/>
  <c r="AF414" i="1"/>
  <c r="BB414" i="1" s="1"/>
  <c r="AD414" i="1"/>
  <c r="BA414" i="1" s="1"/>
  <c r="AB414" i="1"/>
  <c r="AZ414" i="1" s="1"/>
  <c r="Z414" i="1"/>
  <c r="AY414" i="1" s="1"/>
  <c r="X414" i="1"/>
  <c r="W414" i="1"/>
  <c r="V414" i="1"/>
  <c r="U414" i="1"/>
  <c r="T414" i="1"/>
  <c r="S414" i="1"/>
  <c r="R414" i="1"/>
  <c r="Q414" i="1"/>
  <c r="P414" i="1"/>
  <c r="O414" i="1"/>
  <c r="N414" i="1"/>
  <c r="M414" i="1"/>
  <c r="F414" i="1"/>
  <c r="E414" i="1"/>
  <c r="BS413" i="1"/>
  <c r="BR413" i="1"/>
  <c r="BO413" i="1"/>
  <c r="BA413" i="1"/>
  <c r="AV413" i="1"/>
  <c r="AT413" i="1"/>
  <c r="BI413" i="1" s="1"/>
  <c r="AR413" i="1"/>
  <c r="BH413" i="1" s="1"/>
  <c r="AP413" i="1"/>
  <c r="BG413" i="1" s="1"/>
  <c r="AN413" i="1"/>
  <c r="BF413" i="1" s="1"/>
  <c r="AL413" i="1"/>
  <c r="BE413" i="1" s="1"/>
  <c r="AJ413" i="1"/>
  <c r="BD413" i="1" s="1"/>
  <c r="AH413" i="1"/>
  <c r="BC413" i="1" s="1"/>
  <c r="AF413" i="1"/>
  <c r="BB413" i="1" s="1"/>
  <c r="AD413" i="1"/>
  <c r="AB413" i="1"/>
  <c r="AZ413" i="1" s="1"/>
  <c r="Z413" i="1"/>
  <c r="X413" i="1"/>
  <c r="W413" i="1"/>
  <c r="V413" i="1"/>
  <c r="U413" i="1"/>
  <c r="T413" i="1"/>
  <c r="S413" i="1"/>
  <c r="R413" i="1"/>
  <c r="Q413" i="1"/>
  <c r="P413" i="1"/>
  <c r="O413" i="1"/>
  <c r="N413" i="1"/>
  <c r="M413" i="1"/>
  <c r="F413" i="1"/>
  <c r="E413" i="1"/>
  <c r="BS412" i="1"/>
  <c r="BR412" i="1"/>
  <c r="BQ412" i="1"/>
  <c r="BO412" i="1"/>
  <c r="BE412" i="1"/>
  <c r="AV412" i="1"/>
  <c r="AT412" i="1"/>
  <c r="BI412" i="1" s="1"/>
  <c r="AR412" i="1"/>
  <c r="BH412" i="1" s="1"/>
  <c r="AP412" i="1"/>
  <c r="BG412" i="1" s="1"/>
  <c r="AN412" i="1"/>
  <c r="BF412" i="1" s="1"/>
  <c r="AL412" i="1"/>
  <c r="AJ412" i="1"/>
  <c r="BD412" i="1" s="1"/>
  <c r="AH412" i="1"/>
  <c r="BC412" i="1" s="1"/>
  <c r="AF412" i="1"/>
  <c r="BB412" i="1" s="1"/>
  <c r="AD412" i="1"/>
  <c r="BA412" i="1" s="1"/>
  <c r="AB412" i="1"/>
  <c r="AZ412" i="1" s="1"/>
  <c r="Z412" i="1"/>
  <c r="X412" i="1"/>
  <c r="W412" i="1"/>
  <c r="V412" i="1"/>
  <c r="U412" i="1"/>
  <c r="T412" i="1"/>
  <c r="S412" i="1"/>
  <c r="R412" i="1"/>
  <c r="Q412" i="1"/>
  <c r="P412" i="1"/>
  <c r="O412" i="1"/>
  <c r="N412" i="1"/>
  <c r="M412" i="1"/>
  <c r="F412" i="1"/>
  <c r="E412" i="1"/>
  <c r="BN412" i="1" s="1"/>
  <c r="BS411" i="1"/>
  <c r="BR411" i="1"/>
  <c r="BT411" i="1" s="1"/>
  <c r="BO411" i="1"/>
  <c r="BF411" i="1"/>
  <c r="AV411" i="1"/>
  <c r="AT411" i="1"/>
  <c r="BI411" i="1" s="1"/>
  <c r="AR411" i="1"/>
  <c r="BH411" i="1" s="1"/>
  <c r="AP411" i="1"/>
  <c r="BG411" i="1" s="1"/>
  <c r="AN411" i="1"/>
  <c r="AL411" i="1"/>
  <c r="BE411" i="1" s="1"/>
  <c r="AJ411" i="1"/>
  <c r="BD411" i="1" s="1"/>
  <c r="AH411" i="1"/>
  <c r="BC411" i="1" s="1"/>
  <c r="AF411" i="1"/>
  <c r="BB411" i="1" s="1"/>
  <c r="AD411" i="1"/>
  <c r="BA411" i="1" s="1"/>
  <c r="AB411" i="1"/>
  <c r="AZ411" i="1" s="1"/>
  <c r="Z411" i="1"/>
  <c r="X411" i="1"/>
  <c r="W411" i="1"/>
  <c r="V411" i="1"/>
  <c r="U411" i="1"/>
  <c r="T411" i="1"/>
  <c r="S411" i="1"/>
  <c r="R411" i="1"/>
  <c r="Q411" i="1"/>
  <c r="P411" i="1"/>
  <c r="O411" i="1"/>
  <c r="N411" i="1"/>
  <c r="M411" i="1"/>
  <c r="F411" i="1"/>
  <c r="E411" i="1"/>
  <c r="BQ411" i="1" s="1"/>
  <c r="BS410" i="1"/>
  <c r="BR410" i="1"/>
  <c r="BO410" i="1"/>
  <c r="BH410" i="1"/>
  <c r="BE410" i="1"/>
  <c r="BD410" i="1"/>
  <c r="AV410" i="1"/>
  <c r="AT410" i="1"/>
  <c r="BI410" i="1" s="1"/>
  <c r="AR410" i="1"/>
  <c r="AP410" i="1"/>
  <c r="BG410" i="1" s="1"/>
  <c r="AN410" i="1"/>
  <c r="BF410" i="1" s="1"/>
  <c r="AL410" i="1"/>
  <c r="AJ410" i="1"/>
  <c r="AH410" i="1"/>
  <c r="BC410" i="1" s="1"/>
  <c r="AF410" i="1"/>
  <c r="BB410" i="1" s="1"/>
  <c r="AD410" i="1"/>
  <c r="BA410" i="1" s="1"/>
  <c r="AB410" i="1"/>
  <c r="AZ410" i="1" s="1"/>
  <c r="Z410" i="1"/>
  <c r="AY410" i="1" s="1"/>
  <c r="X410" i="1"/>
  <c r="W410" i="1"/>
  <c r="V410" i="1"/>
  <c r="U410" i="1"/>
  <c r="T410" i="1"/>
  <c r="S410" i="1"/>
  <c r="R410" i="1"/>
  <c r="Q410" i="1"/>
  <c r="P410" i="1"/>
  <c r="O410" i="1"/>
  <c r="N410" i="1"/>
  <c r="M410" i="1"/>
  <c r="F410" i="1"/>
  <c r="BT410" i="1" s="1"/>
  <c r="E410" i="1"/>
  <c r="BQ410" i="1" s="1"/>
  <c r="BS409" i="1"/>
  <c r="BR409" i="1"/>
  <c r="BO409" i="1"/>
  <c r="BF409" i="1"/>
  <c r="BE409" i="1"/>
  <c r="BA409" i="1"/>
  <c r="AV409" i="1"/>
  <c r="AT409" i="1"/>
  <c r="BI409" i="1" s="1"/>
  <c r="AR409" i="1"/>
  <c r="BH409" i="1" s="1"/>
  <c r="AP409" i="1"/>
  <c r="BG409" i="1" s="1"/>
  <c r="AN409" i="1"/>
  <c r="AL409" i="1"/>
  <c r="AJ409" i="1"/>
  <c r="BD409" i="1" s="1"/>
  <c r="AH409" i="1"/>
  <c r="BC409" i="1" s="1"/>
  <c r="AF409" i="1"/>
  <c r="BB409" i="1" s="1"/>
  <c r="AD409" i="1"/>
  <c r="AB409" i="1"/>
  <c r="AZ409" i="1" s="1"/>
  <c r="Z409" i="1"/>
  <c r="AY409" i="1" s="1"/>
  <c r="X409" i="1"/>
  <c r="W409" i="1"/>
  <c r="V409" i="1"/>
  <c r="U409" i="1"/>
  <c r="T409" i="1"/>
  <c r="S409" i="1"/>
  <c r="R409" i="1"/>
  <c r="Q409" i="1"/>
  <c r="P409" i="1"/>
  <c r="O409" i="1"/>
  <c r="N409" i="1"/>
  <c r="M409" i="1"/>
  <c r="F409" i="1"/>
  <c r="BT409" i="1" s="1"/>
  <c r="E409" i="1"/>
  <c r="BQ409" i="1" s="1"/>
  <c r="BS408" i="1"/>
  <c r="BR408" i="1"/>
  <c r="BO408" i="1"/>
  <c r="BN408" i="1"/>
  <c r="BG408" i="1"/>
  <c r="BB408" i="1"/>
  <c r="AV408" i="1"/>
  <c r="AT408" i="1"/>
  <c r="BI408" i="1" s="1"/>
  <c r="AR408" i="1"/>
  <c r="BH408" i="1" s="1"/>
  <c r="AP408" i="1"/>
  <c r="AN408" i="1"/>
  <c r="BF408" i="1" s="1"/>
  <c r="AL408" i="1"/>
  <c r="BE408" i="1" s="1"/>
  <c r="AJ408" i="1"/>
  <c r="BD408" i="1" s="1"/>
  <c r="AH408" i="1"/>
  <c r="BC408" i="1" s="1"/>
  <c r="AF408" i="1"/>
  <c r="AD408" i="1"/>
  <c r="BA408" i="1" s="1"/>
  <c r="AB408" i="1"/>
  <c r="AZ408" i="1" s="1"/>
  <c r="Z408" i="1"/>
  <c r="X408" i="1"/>
  <c r="W408" i="1"/>
  <c r="V408" i="1"/>
  <c r="U408" i="1"/>
  <c r="T408" i="1"/>
  <c r="S408" i="1"/>
  <c r="R408" i="1"/>
  <c r="Q408" i="1"/>
  <c r="P408" i="1"/>
  <c r="O408" i="1"/>
  <c r="N408" i="1"/>
  <c r="M408" i="1"/>
  <c r="F408" i="1"/>
  <c r="E408" i="1"/>
  <c r="BQ408" i="1" s="1"/>
  <c r="BS407" i="1"/>
  <c r="BR407" i="1"/>
  <c r="BO407" i="1"/>
  <c r="BP407" i="1" s="1"/>
  <c r="BN407" i="1"/>
  <c r="AV407" i="1"/>
  <c r="AT407" i="1"/>
  <c r="BI407" i="1" s="1"/>
  <c r="AR407" i="1"/>
  <c r="BH407" i="1" s="1"/>
  <c r="AP407" i="1"/>
  <c r="BG407" i="1" s="1"/>
  <c r="AN407" i="1"/>
  <c r="BF407" i="1" s="1"/>
  <c r="AL407" i="1"/>
  <c r="BE407" i="1" s="1"/>
  <c r="AJ407" i="1"/>
  <c r="BD407" i="1" s="1"/>
  <c r="AH407" i="1"/>
  <c r="BC407" i="1" s="1"/>
  <c r="AF407" i="1"/>
  <c r="BB407" i="1" s="1"/>
  <c r="AD407" i="1"/>
  <c r="BA407" i="1" s="1"/>
  <c r="AB407" i="1"/>
  <c r="AZ407" i="1" s="1"/>
  <c r="Z407" i="1"/>
  <c r="X407" i="1"/>
  <c r="W407" i="1"/>
  <c r="V407" i="1"/>
  <c r="U407" i="1"/>
  <c r="T407" i="1"/>
  <c r="S407" i="1"/>
  <c r="R407" i="1"/>
  <c r="Q407" i="1"/>
  <c r="P407" i="1"/>
  <c r="O407" i="1"/>
  <c r="N407" i="1"/>
  <c r="M407" i="1"/>
  <c r="F407" i="1"/>
  <c r="E407" i="1"/>
  <c r="BQ407" i="1" s="1"/>
  <c r="BS406" i="1"/>
  <c r="BR406" i="1"/>
  <c r="BQ406" i="1"/>
  <c r="BO406" i="1"/>
  <c r="BP406" i="1" s="1"/>
  <c r="BN406" i="1"/>
  <c r="AV406" i="1"/>
  <c r="AT406" i="1"/>
  <c r="BI406" i="1" s="1"/>
  <c r="AR406" i="1"/>
  <c r="BH406" i="1" s="1"/>
  <c r="AP406" i="1"/>
  <c r="BG406" i="1" s="1"/>
  <c r="AN406" i="1"/>
  <c r="BF406" i="1" s="1"/>
  <c r="AL406" i="1"/>
  <c r="BE406" i="1" s="1"/>
  <c r="AJ406" i="1"/>
  <c r="BD406" i="1" s="1"/>
  <c r="AH406" i="1"/>
  <c r="BC406" i="1" s="1"/>
  <c r="AF406" i="1"/>
  <c r="BB406" i="1" s="1"/>
  <c r="AD406" i="1"/>
  <c r="BA406" i="1" s="1"/>
  <c r="AB406" i="1"/>
  <c r="AZ406" i="1" s="1"/>
  <c r="Z406" i="1"/>
  <c r="AY406" i="1" s="1"/>
  <c r="X406" i="1"/>
  <c r="W406" i="1"/>
  <c r="V406" i="1"/>
  <c r="U406" i="1"/>
  <c r="T406" i="1"/>
  <c r="S406" i="1"/>
  <c r="R406" i="1"/>
  <c r="Q406" i="1"/>
  <c r="P406" i="1"/>
  <c r="O406" i="1"/>
  <c r="N406" i="1"/>
  <c r="M406" i="1"/>
  <c r="F406" i="1"/>
  <c r="E406" i="1"/>
  <c r="BS405" i="1"/>
  <c r="BR405" i="1"/>
  <c r="BT405" i="1" s="1"/>
  <c r="BO405" i="1"/>
  <c r="BP405" i="1" s="1"/>
  <c r="BN405" i="1"/>
  <c r="BI405" i="1"/>
  <c r="AZ405" i="1"/>
  <c r="AV405" i="1"/>
  <c r="AT405" i="1"/>
  <c r="AR405" i="1"/>
  <c r="BH405" i="1" s="1"/>
  <c r="AP405" i="1"/>
  <c r="BG405" i="1" s="1"/>
  <c r="AN405" i="1"/>
  <c r="BF405" i="1" s="1"/>
  <c r="AL405" i="1"/>
  <c r="BE405" i="1" s="1"/>
  <c r="AJ405" i="1"/>
  <c r="BD405" i="1" s="1"/>
  <c r="AH405" i="1"/>
  <c r="BC405" i="1" s="1"/>
  <c r="AF405" i="1"/>
  <c r="BB405" i="1" s="1"/>
  <c r="AD405" i="1"/>
  <c r="BA405" i="1" s="1"/>
  <c r="AB405" i="1"/>
  <c r="Z405" i="1"/>
  <c r="AY405" i="1" s="1"/>
  <c r="X405" i="1"/>
  <c r="W405" i="1"/>
  <c r="V405" i="1"/>
  <c r="U405" i="1"/>
  <c r="T405" i="1"/>
  <c r="S405" i="1"/>
  <c r="R405" i="1"/>
  <c r="Q405" i="1"/>
  <c r="P405" i="1"/>
  <c r="O405" i="1"/>
  <c r="N405" i="1"/>
  <c r="M405" i="1"/>
  <c r="F405" i="1"/>
  <c r="E405" i="1"/>
  <c r="BQ405" i="1" s="1"/>
  <c r="BS404" i="1"/>
  <c r="BR404" i="1"/>
  <c r="BQ404" i="1"/>
  <c r="BO404" i="1"/>
  <c r="BF404" i="1"/>
  <c r="BD404" i="1"/>
  <c r="AV404" i="1"/>
  <c r="AT404" i="1"/>
  <c r="BI404" i="1" s="1"/>
  <c r="AR404" i="1"/>
  <c r="BH404" i="1" s="1"/>
  <c r="AP404" i="1"/>
  <c r="BG404" i="1" s="1"/>
  <c r="AN404" i="1"/>
  <c r="AL404" i="1"/>
  <c r="BE404" i="1" s="1"/>
  <c r="AJ404" i="1"/>
  <c r="AH404" i="1"/>
  <c r="BC404" i="1" s="1"/>
  <c r="AF404" i="1"/>
  <c r="BB404" i="1" s="1"/>
  <c r="AD404" i="1"/>
  <c r="BA404" i="1" s="1"/>
  <c r="AB404" i="1"/>
  <c r="AZ404" i="1" s="1"/>
  <c r="Z404" i="1"/>
  <c r="X404" i="1"/>
  <c r="W404" i="1"/>
  <c r="V404" i="1"/>
  <c r="U404" i="1"/>
  <c r="T404" i="1"/>
  <c r="S404" i="1"/>
  <c r="R404" i="1"/>
  <c r="Q404" i="1"/>
  <c r="P404" i="1"/>
  <c r="O404" i="1"/>
  <c r="N404" i="1"/>
  <c r="M404" i="1"/>
  <c r="F404" i="1"/>
  <c r="E404" i="1"/>
  <c r="BN404" i="1" s="1"/>
  <c r="BS403" i="1"/>
  <c r="BR403" i="1"/>
  <c r="BO403" i="1"/>
  <c r="BE403" i="1"/>
  <c r="BC403" i="1"/>
  <c r="AV403" i="1"/>
  <c r="AT403" i="1"/>
  <c r="BI403" i="1" s="1"/>
  <c r="AR403" i="1"/>
  <c r="BH403" i="1" s="1"/>
  <c r="AP403" i="1"/>
  <c r="BG403" i="1" s="1"/>
  <c r="AN403" i="1"/>
  <c r="BF403" i="1" s="1"/>
  <c r="AL403" i="1"/>
  <c r="AJ403" i="1"/>
  <c r="BD403" i="1" s="1"/>
  <c r="AH403" i="1"/>
  <c r="AF403" i="1"/>
  <c r="BB403" i="1" s="1"/>
  <c r="AD403" i="1"/>
  <c r="BA403" i="1" s="1"/>
  <c r="AB403" i="1"/>
  <c r="AZ403" i="1" s="1"/>
  <c r="Z403" i="1"/>
  <c r="AY403" i="1" s="1"/>
  <c r="X403" i="1"/>
  <c r="W403" i="1"/>
  <c r="V403" i="1"/>
  <c r="U403" i="1"/>
  <c r="T403" i="1"/>
  <c r="S403" i="1"/>
  <c r="R403" i="1"/>
  <c r="Q403" i="1"/>
  <c r="P403" i="1"/>
  <c r="O403" i="1"/>
  <c r="N403" i="1"/>
  <c r="M403" i="1"/>
  <c r="F403" i="1"/>
  <c r="E403" i="1"/>
  <c r="BS402" i="1"/>
  <c r="BR402" i="1"/>
  <c r="BO402" i="1"/>
  <c r="BP402" i="1" s="1"/>
  <c r="BH402" i="1"/>
  <c r="BF402" i="1"/>
  <c r="BB402" i="1"/>
  <c r="AV402" i="1"/>
  <c r="AT402" i="1"/>
  <c r="BI402" i="1" s="1"/>
  <c r="AR402" i="1"/>
  <c r="AP402" i="1"/>
  <c r="BG402" i="1" s="1"/>
  <c r="AN402" i="1"/>
  <c r="AL402" i="1"/>
  <c r="BE402" i="1" s="1"/>
  <c r="AJ402" i="1"/>
  <c r="BD402" i="1" s="1"/>
  <c r="AH402" i="1"/>
  <c r="BC402" i="1" s="1"/>
  <c r="AF402" i="1"/>
  <c r="AD402" i="1"/>
  <c r="BA402" i="1" s="1"/>
  <c r="AB402" i="1"/>
  <c r="AZ402" i="1" s="1"/>
  <c r="Z402" i="1"/>
  <c r="AY402" i="1" s="1"/>
  <c r="X402" i="1"/>
  <c r="W402" i="1"/>
  <c r="V402" i="1"/>
  <c r="U402" i="1"/>
  <c r="T402" i="1"/>
  <c r="S402" i="1"/>
  <c r="R402" i="1"/>
  <c r="Q402" i="1"/>
  <c r="P402" i="1"/>
  <c r="O402" i="1"/>
  <c r="N402" i="1"/>
  <c r="M402" i="1"/>
  <c r="F402" i="1"/>
  <c r="E402" i="1"/>
  <c r="BS401" i="1"/>
  <c r="BR401" i="1"/>
  <c r="BT401" i="1" s="1"/>
  <c r="BO401" i="1"/>
  <c r="BH401" i="1"/>
  <c r="BB401" i="1"/>
  <c r="AV401" i="1"/>
  <c r="AT401" i="1"/>
  <c r="BI401" i="1" s="1"/>
  <c r="AR401" i="1"/>
  <c r="AP401" i="1"/>
  <c r="BG401" i="1" s="1"/>
  <c r="AN401" i="1"/>
  <c r="BF401" i="1" s="1"/>
  <c r="AL401" i="1"/>
  <c r="BE401" i="1" s="1"/>
  <c r="AJ401" i="1"/>
  <c r="BD401" i="1" s="1"/>
  <c r="AH401" i="1"/>
  <c r="BC401" i="1" s="1"/>
  <c r="AF401" i="1"/>
  <c r="AD401" i="1"/>
  <c r="BA401" i="1" s="1"/>
  <c r="AB401" i="1"/>
  <c r="AZ401" i="1" s="1"/>
  <c r="Z401" i="1"/>
  <c r="AY401" i="1" s="1"/>
  <c r="X401" i="1"/>
  <c r="W401" i="1"/>
  <c r="V401" i="1"/>
  <c r="U401" i="1"/>
  <c r="T401" i="1"/>
  <c r="S401" i="1"/>
  <c r="R401" i="1"/>
  <c r="Q401" i="1"/>
  <c r="P401" i="1"/>
  <c r="O401" i="1"/>
  <c r="N401" i="1"/>
  <c r="M401" i="1"/>
  <c r="F401" i="1"/>
  <c r="E401" i="1"/>
  <c r="BS400" i="1"/>
  <c r="BR400" i="1"/>
  <c r="BO400" i="1"/>
  <c r="BH400" i="1"/>
  <c r="AV400" i="1"/>
  <c r="AT400" i="1"/>
  <c r="BI400" i="1" s="1"/>
  <c r="AR400" i="1"/>
  <c r="AP400" i="1"/>
  <c r="BG400" i="1" s="1"/>
  <c r="AN400" i="1"/>
  <c r="BF400" i="1" s="1"/>
  <c r="AL400" i="1"/>
  <c r="BE400" i="1" s="1"/>
  <c r="AJ400" i="1"/>
  <c r="BD400" i="1" s="1"/>
  <c r="AH400" i="1"/>
  <c r="BC400" i="1" s="1"/>
  <c r="AF400" i="1"/>
  <c r="BB400" i="1" s="1"/>
  <c r="AD400" i="1"/>
  <c r="BA400" i="1" s="1"/>
  <c r="AB400" i="1"/>
  <c r="AZ400" i="1" s="1"/>
  <c r="Z400" i="1"/>
  <c r="AY400" i="1" s="1"/>
  <c r="X400" i="1"/>
  <c r="W400" i="1"/>
  <c r="V400" i="1"/>
  <c r="U400" i="1"/>
  <c r="T400" i="1"/>
  <c r="S400" i="1"/>
  <c r="R400" i="1"/>
  <c r="Q400" i="1"/>
  <c r="P400" i="1"/>
  <c r="O400" i="1"/>
  <c r="N400" i="1"/>
  <c r="M400" i="1"/>
  <c r="F400" i="1"/>
  <c r="E400" i="1"/>
  <c r="BQ400" i="1" s="1"/>
  <c r="BS399" i="1"/>
  <c r="BR399" i="1"/>
  <c r="BO399" i="1"/>
  <c r="BG399" i="1"/>
  <c r="BF399" i="1"/>
  <c r="AV399" i="1"/>
  <c r="AT399" i="1"/>
  <c r="BI399" i="1" s="1"/>
  <c r="AR399" i="1"/>
  <c r="BH399" i="1" s="1"/>
  <c r="AP399" i="1"/>
  <c r="AN399" i="1"/>
  <c r="AL399" i="1"/>
  <c r="BE399" i="1" s="1"/>
  <c r="AJ399" i="1"/>
  <c r="BD399" i="1" s="1"/>
  <c r="AH399" i="1"/>
  <c r="BC399" i="1" s="1"/>
  <c r="AF399" i="1"/>
  <c r="BB399" i="1" s="1"/>
  <c r="AD399" i="1"/>
  <c r="BA399" i="1" s="1"/>
  <c r="AB399" i="1"/>
  <c r="AZ399" i="1" s="1"/>
  <c r="Z399" i="1"/>
  <c r="X399" i="1"/>
  <c r="W399" i="1"/>
  <c r="V399" i="1"/>
  <c r="U399" i="1"/>
  <c r="T399" i="1"/>
  <c r="S399" i="1"/>
  <c r="R399" i="1"/>
  <c r="Q399" i="1"/>
  <c r="P399" i="1"/>
  <c r="O399" i="1"/>
  <c r="N399" i="1"/>
  <c r="M399" i="1"/>
  <c r="F399" i="1"/>
  <c r="E399" i="1"/>
  <c r="BQ399" i="1" s="1"/>
  <c r="BS398" i="1"/>
  <c r="BR398" i="1"/>
  <c r="BO398" i="1"/>
  <c r="BI398" i="1"/>
  <c r="BF398" i="1"/>
  <c r="AV398" i="1"/>
  <c r="AT398" i="1"/>
  <c r="AR398" i="1"/>
  <c r="BH398" i="1" s="1"/>
  <c r="AP398" i="1"/>
  <c r="BG398" i="1" s="1"/>
  <c r="AN398" i="1"/>
  <c r="AL398" i="1"/>
  <c r="BE398" i="1" s="1"/>
  <c r="AJ398" i="1"/>
  <c r="BD398" i="1" s="1"/>
  <c r="AH398" i="1"/>
  <c r="BC398" i="1" s="1"/>
  <c r="AF398" i="1"/>
  <c r="BB398" i="1" s="1"/>
  <c r="AD398" i="1"/>
  <c r="BA398" i="1" s="1"/>
  <c r="AB398" i="1"/>
  <c r="AZ398" i="1" s="1"/>
  <c r="Z398" i="1"/>
  <c r="AY398" i="1" s="1"/>
  <c r="X398" i="1"/>
  <c r="W398" i="1"/>
  <c r="V398" i="1"/>
  <c r="U398" i="1"/>
  <c r="T398" i="1"/>
  <c r="S398" i="1"/>
  <c r="R398" i="1"/>
  <c r="Q398" i="1"/>
  <c r="P398" i="1"/>
  <c r="O398" i="1"/>
  <c r="N398" i="1"/>
  <c r="M398" i="1"/>
  <c r="F398" i="1"/>
  <c r="E398" i="1"/>
  <c r="BQ398" i="1" s="1"/>
  <c r="BS397" i="1"/>
  <c r="BR397" i="1"/>
  <c r="BQ397" i="1"/>
  <c r="BO397" i="1"/>
  <c r="BP397" i="1" s="1"/>
  <c r="BF397" i="1"/>
  <c r="AV397" i="1"/>
  <c r="AT397" i="1"/>
  <c r="BI397" i="1" s="1"/>
  <c r="AR397" i="1"/>
  <c r="BH397" i="1" s="1"/>
  <c r="AP397" i="1"/>
  <c r="BG397" i="1" s="1"/>
  <c r="AN397" i="1"/>
  <c r="AL397" i="1"/>
  <c r="BE397" i="1" s="1"/>
  <c r="AJ397" i="1"/>
  <c r="BD397" i="1" s="1"/>
  <c r="AH397" i="1"/>
  <c r="BC397" i="1" s="1"/>
  <c r="AF397" i="1"/>
  <c r="BB397" i="1" s="1"/>
  <c r="AD397" i="1"/>
  <c r="BA397" i="1" s="1"/>
  <c r="AB397" i="1"/>
  <c r="AZ397" i="1" s="1"/>
  <c r="Z397" i="1"/>
  <c r="AY397" i="1" s="1"/>
  <c r="X397" i="1"/>
  <c r="W397" i="1"/>
  <c r="V397" i="1"/>
  <c r="U397" i="1"/>
  <c r="T397" i="1"/>
  <c r="S397" i="1"/>
  <c r="R397" i="1"/>
  <c r="Q397" i="1"/>
  <c r="P397" i="1"/>
  <c r="O397" i="1"/>
  <c r="N397" i="1"/>
  <c r="M397" i="1"/>
  <c r="F397" i="1"/>
  <c r="BT397" i="1" s="1"/>
  <c r="E397" i="1"/>
  <c r="BN397" i="1" s="1"/>
  <c r="BT396" i="1"/>
  <c r="BS396" i="1"/>
  <c r="BR396" i="1"/>
  <c r="BO396" i="1"/>
  <c r="BI396" i="1"/>
  <c r="BF396" i="1"/>
  <c r="BB396" i="1"/>
  <c r="AV396" i="1"/>
  <c r="AT396" i="1"/>
  <c r="AR396" i="1"/>
  <c r="BH396" i="1" s="1"/>
  <c r="AP396" i="1"/>
  <c r="BG396" i="1" s="1"/>
  <c r="AN396" i="1"/>
  <c r="AL396" i="1"/>
  <c r="BE396" i="1" s="1"/>
  <c r="AJ396" i="1"/>
  <c r="BD396" i="1" s="1"/>
  <c r="AH396" i="1"/>
  <c r="BC396" i="1" s="1"/>
  <c r="AF396" i="1"/>
  <c r="AD396" i="1"/>
  <c r="BA396" i="1" s="1"/>
  <c r="AB396" i="1"/>
  <c r="AZ396" i="1" s="1"/>
  <c r="Z396" i="1"/>
  <c r="AY396" i="1" s="1"/>
  <c r="X396" i="1"/>
  <c r="W396" i="1"/>
  <c r="V396" i="1"/>
  <c r="U396" i="1"/>
  <c r="T396" i="1"/>
  <c r="S396" i="1"/>
  <c r="R396" i="1"/>
  <c r="Q396" i="1"/>
  <c r="P396" i="1"/>
  <c r="O396" i="1"/>
  <c r="N396" i="1"/>
  <c r="M396" i="1"/>
  <c r="F396" i="1"/>
  <c r="E396" i="1"/>
  <c r="BN396" i="1" s="1"/>
  <c r="BS395" i="1"/>
  <c r="BR395" i="1"/>
  <c r="BO395" i="1"/>
  <c r="BH395" i="1"/>
  <c r="BE395" i="1"/>
  <c r="AV395" i="1"/>
  <c r="AT395" i="1"/>
  <c r="BI395" i="1" s="1"/>
  <c r="AR395" i="1"/>
  <c r="AP395" i="1"/>
  <c r="BG395" i="1" s="1"/>
  <c r="AN395" i="1"/>
  <c r="BF395" i="1" s="1"/>
  <c r="AL395" i="1"/>
  <c r="AJ395" i="1"/>
  <c r="BD395" i="1" s="1"/>
  <c r="AH395" i="1"/>
  <c r="BC395" i="1" s="1"/>
  <c r="AF395" i="1"/>
  <c r="BB395" i="1" s="1"/>
  <c r="AD395" i="1"/>
  <c r="BA395" i="1" s="1"/>
  <c r="AB395" i="1"/>
  <c r="AZ395" i="1" s="1"/>
  <c r="Z395" i="1"/>
  <c r="AY395" i="1" s="1"/>
  <c r="X395" i="1"/>
  <c r="W395" i="1"/>
  <c r="V395" i="1"/>
  <c r="U395" i="1"/>
  <c r="T395" i="1"/>
  <c r="S395" i="1"/>
  <c r="R395" i="1"/>
  <c r="Q395" i="1"/>
  <c r="P395" i="1"/>
  <c r="O395" i="1"/>
  <c r="N395" i="1"/>
  <c r="M395" i="1"/>
  <c r="F395" i="1"/>
  <c r="BT395" i="1" s="1"/>
  <c r="E395" i="1"/>
  <c r="BQ395" i="1" s="1"/>
  <c r="BS394" i="1"/>
  <c r="BR394" i="1"/>
  <c r="BO394" i="1"/>
  <c r="BI394" i="1"/>
  <c r="BH394" i="1"/>
  <c r="AV394" i="1"/>
  <c r="AT394" i="1"/>
  <c r="AR394" i="1"/>
  <c r="AP394" i="1"/>
  <c r="BG394" i="1" s="1"/>
  <c r="AN394" i="1"/>
  <c r="BF394" i="1" s="1"/>
  <c r="AL394" i="1"/>
  <c r="BE394" i="1" s="1"/>
  <c r="AJ394" i="1"/>
  <c r="BD394" i="1" s="1"/>
  <c r="AH394" i="1"/>
  <c r="BC394" i="1" s="1"/>
  <c r="AF394" i="1"/>
  <c r="BB394" i="1" s="1"/>
  <c r="AD394" i="1"/>
  <c r="BA394" i="1" s="1"/>
  <c r="AB394" i="1"/>
  <c r="AZ394" i="1" s="1"/>
  <c r="Z394" i="1"/>
  <c r="AY394" i="1" s="1"/>
  <c r="X394" i="1"/>
  <c r="W394" i="1"/>
  <c r="V394" i="1"/>
  <c r="U394" i="1"/>
  <c r="T394" i="1"/>
  <c r="S394" i="1"/>
  <c r="R394" i="1"/>
  <c r="Q394" i="1"/>
  <c r="P394" i="1"/>
  <c r="O394" i="1"/>
  <c r="N394" i="1"/>
  <c r="M394" i="1"/>
  <c r="F394" i="1"/>
  <c r="BT394" i="1" s="1"/>
  <c r="E394" i="1"/>
  <c r="BQ394" i="1" s="1"/>
  <c r="BS393" i="1"/>
  <c r="BR393" i="1"/>
  <c r="BO393" i="1"/>
  <c r="BP393" i="1" s="1"/>
  <c r="BG393" i="1"/>
  <c r="AV393" i="1"/>
  <c r="AT393" i="1"/>
  <c r="BI393" i="1" s="1"/>
  <c r="AR393" i="1"/>
  <c r="BH393" i="1" s="1"/>
  <c r="AP393" i="1"/>
  <c r="AN393" i="1"/>
  <c r="BF393" i="1" s="1"/>
  <c r="AL393" i="1"/>
  <c r="BE393" i="1" s="1"/>
  <c r="AJ393" i="1"/>
  <c r="BD393" i="1" s="1"/>
  <c r="AH393" i="1"/>
  <c r="BC393" i="1" s="1"/>
  <c r="AF393" i="1"/>
  <c r="BB393" i="1" s="1"/>
  <c r="AD393" i="1"/>
  <c r="BA393" i="1" s="1"/>
  <c r="AB393" i="1"/>
  <c r="AZ393" i="1" s="1"/>
  <c r="Z393" i="1"/>
  <c r="AY393" i="1" s="1"/>
  <c r="X393" i="1"/>
  <c r="W393" i="1"/>
  <c r="V393" i="1"/>
  <c r="U393" i="1"/>
  <c r="T393" i="1"/>
  <c r="S393" i="1"/>
  <c r="R393" i="1"/>
  <c r="Q393" i="1"/>
  <c r="P393" i="1"/>
  <c r="O393" i="1"/>
  <c r="N393" i="1"/>
  <c r="M393" i="1"/>
  <c r="F393" i="1"/>
  <c r="BT393" i="1" s="1"/>
  <c r="E393" i="1"/>
  <c r="BN393" i="1" s="1"/>
  <c r="BS392" i="1"/>
  <c r="BR392" i="1"/>
  <c r="BO392" i="1"/>
  <c r="BH392" i="1"/>
  <c r="BF392" i="1"/>
  <c r="AV392" i="1"/>
  <c r="AT392" i="1"/>
  <c r="BI392" i="1" s="1"/>
  <c r="AR392" i="1"/>
  <c r="AP392" i="1"/>
  <c r="BG392" i="1" s="1"/>
  <c r="AN392" i="1"/>
  <c r="AL392" i="1"/>
  <c r="BE392" i="1" s="1"/>
  <c r="AJ392" i="1"/>
  <c r="BD392" i="1" s="1"/>
  <c r="AH392" i="1"/>
  <c r="BC392" i="1" s="1"/>
  <c r="AF392" i="1"/>
  <c r="BB392" i="1" s="1"/>
  <c r="AD392" i="1"/>
  <c r="BA392" i="1" s="1"/>
  <c r="AB392" i="1"/>
  <c r="AZ392" i="1" s="1"/>
  <c r="Z392" i="1"/>
  <c r="AY392" i="1" s="1"/>
  <c r="X392" i="1"/>
  <c r="W392" i="1"/>
  <c r="V392" i="1"/>
  <c r="U392" i="1"/>
  <c r="T392" i="1"/>
  <c r="S392" i="1"/>
  <c r="R392" i="1"/>
  <c r="Q392" i="1"/>
  <c r="P392" i="1"/>
  <c r="O392" i="1"/>
  <c r="N392" i="1"/>
  <c r="M392" i="1"/>
  <c r="F392" i="1"/>
  <c r="BT392" i="1" s="1"/>
  <c r="E392" i="1"/>
  <c r="BQ392" i="1" s="1"/>
  <c r="BS391" i="1"/>
  <c r="BR391" i="1"/>
  <c r="BO391" i="1"/>
  <c r="BN391" i="1"/>
  <c r="AV391" i="1"/>
  <c r="AT391" i="1"/>
  <c r="BI391" i="1" s="1"/>
  <c r="AR391" i="1"/>
  <c r="BH391" i="1" s="1"/>
  <c r="AP391" i="1"/>
  <c r="BG391" i="1" s="1"/>
  <c r="AN391" i="1"/>
  <c r="BF391" i="1" s="1"/>
  <c r="AL391" i="1"/>
  <c r="BE391" i="1" s="1"/>
  <c r="AJ391" i="1"/>
  <c r="BD391" i="1" s="1"/>
  <c r="AH391" i="1"/>
  <c r="BC391" i="1" s="1"/>
  <c r="AF391" i="1"/>
  <c r="BB391" i="1" s="1"/>
  <c r="AD391" i="1"/>
  <c r="BA391" i="1" s="1"/>
  <c r="AB391" i="1"/>
  <c r="AZ391" i="1" s="1"/>
  <c r="Z391" i="1"/>
  <c r="X391" i="1"/>
  <c r="W391" i="1"/>
  <c r="V391" i="1"/>
  <c r="U391" i="1"/>
  <c r="T391" i="1"/>
  <c r="S391" i="1"/>
  <c r="R391" i="1"/>
  <c r="Q391" i="1"/>
  <c r="P391" i="1"/>
  <c r="O391" i="1"/>
  <c r="N391" i="1"/>
  <c r="M391" i="1"/>
  <c r="F391" i="1"/>
  <c r="BT391" i="1" s="1"/>
  <c r="E391" i="1"/>
  <c r="BQ391" i="1" s="1"/>
  <c r="BS390" i="1"/>
  <c r="BR390" i="1"/>
  <c r="BP390" i="1"/>
  <c r="BO390" i="1"/>
  <c r="BH390" i="1"/>
  <c r="AV390" i="1"/>
  <c r="AT390" i="1"/>
  <c r="BI390" i="1" s="1"/>
  <c r="AR390" i="1"/>
  <c r="AP390" i="1"/>
  <c r="BG390" i="1" s="1"/>
  <c r="AN390" i="1"/>
  <c r="BF390" i="1" s="1"/>
  <c r="AL390" i="1"/>
  <c r="BE390" i="1" s="1"/>
  <c r="AJ390" i="1"/>
  <c r="BD390" i="1" s="1"/>
  <c r="AH390" i="1"/>
  <c r="BC390" i="1" s="1"/>
  <c r="AF390" i="1"/>
  <c r="BB390" i="1" s="1"/>
  <c r="AD390" i="1"/>
  <c r="BA390" i="1" s="1"/>
  <c r="AB390" i="1"/>
  <c r="AZ390" i="1" s="1"/>
  <c r="Z390" i="1"/>
  <c r="AY390" i="1" s="1"/>
  <c r="X390" i="1"/>
  <c r="W390" i="1"/>
  <c r="V390" i="1"/>
  <c r="U390" i="1"/>
  <c r="T390" i="1"/>
  <c r="S390" i="1"/>
  <c r="R390" i="1"/>
  <c r="Q390" i="1"/>
  <c r="P390" i="1"/>
  <c r="O390" i="1"/>
  <c r="N390" i="1"/>
  <c r="M390" i="1"/>
  <c r="F390" i="1"/>
  <c r="E390" i="1"/>
  <c r="BQ390" i="1" s="1"/>
  <c r="BS389" i="1"/>
  <c r="BR389" i="1"/>
  <c r="BO389" i="1"/>
  <c r="BP389" i="1" s="1"/>
  <c r="BI389" i="1"/>
  <c r="AV389" i="1"/>
  <c r="AT389" i="1"/>
  <c r="AR389" i="1"/>
  <c r="BH389" i="1" s="1"/>
  <c r="AP389" i="1"/>
  <c r="BG389" i="1" s="1"/>
  <c r="AN389" i="1"/>
  <c r="BF389" i="1" s="1"/>
  <c r="AL389" i="1"/>
  <c r="BE389" i="1" s="1"/>
  <c r="AJ389" i="1"/>
  <c r="BD389" i="1" s="1"/>
  <c r="AH389" i="1"/>
  <c r="BC389" i="1" s="1"/>
  <c r="AF389" i="1"/>
  <c r="BB389" i="1" s="1"/>
  <c r="AD389" i="1"/>
  <c r="BA389" i="1" s="1"/>
  <c r="AB389" i="1"/>
  <c r="AZ389" i="1" s="1"/>
  <c r="Z389" i="1"/>
  <c r="X389" i="1"/>
  <c r="W389" i="1"/>
  <c r="V389" i="1"/>
  <c r="U389" i="1"/>
  <c r="T389" i="1"/>
  <c r="S389" i="1"/>
  <c r="R389" i="1"/>
  <c r="Q389" i="1"/>
  <c r="P389" i="1"/>
  <c r="O389" i="1"/>
  <c r="N389" i="1"/>
  <c r="M389" i="1"/>
  <c r="F389" i="1"/>
  <c r="E389" i="1"/>
  <c r="BN389" i="1" s="1"/>
  <c r="BS388" i="1"/>
  <c r="BR388" i="1"/>
  <c r="BO388" i="1"/>
  <c r="BN388" i="1"/>
  <c r="AV388" i="1"/>
  <c r="AT388" i="1"/>
  <c r="BI388" i="1" s="1"/>
  <c r="AR388" i="1"/>
  <c r="BH388" i="1" s="1"/>
  <c r="AP388" i="1"/>
  <c r="BG388" i="1" s="1"/>
  <c r="AN388" i="1"/>
  <c r="BF388" i="1" s="1"/>
  <c r="AL388" i="1"/>
  <c r="BE388" i="1" s="1"/>
  <c r="AJ388" i="1"/>
  <c r="BD388" i="1" s="1"/>
  <c r="AH388" i="1"/>
  <c r="BC388" i="1" s="1"/>
  <c r="AF388" i="1"/>
  <c r="BB388" i="1" s="1"/>
  <c r="AD388" i="1"/>
  <c r="BA388" i="1" s="1"/>
  <c r="AB388" i="1"/>
  <c r="AZ388" i="1" s="1"/>
  <c r="Z388" i="1"/>
  <c r="AY388" i="1" s="1"/>
  <c r="X388" i="1"/>
  <c r="W388" i="1"/>
  <c r="V388" i="1"/>
  <c r="U388" i="1"/>
  <c r="T388" i="1"/>
  <c r="S388" i="1"/>
  <c r="R388" i="1"/>
  <c r="Q388" i="1"/>
  <c r="P388" i="1"/>
  <c r="O388" i="1"/>
  <c r="N388" i="1"/>
  <c r="M388" i="1"/>
  <c r="F388" i="1"/>
  <c r="E388" i="1"/>
  <c r="BQ388" i="1" s="1"/>
  <c r="BS387" i="1"/>
  <c r="BR387" i="1"/>
  <c r="BQ387" i="1"/>
  <c r="BO387" i="1"/>
  <c r="BP387" i="1" s="1"/>
  <c r="BN387" i="1"/>
  <c r="BC387" i="1"/>
  <c r="BA387" i="1"/>
  <c r="AV387" i="1"/>
  <c r="AT387" i="1"/>
  <c r="BI387" i="1" s="1"/>
  <c r="AR387" i="1"/>
  <c r="BH387" i="1" s="1"/>
  <c r="AP387" i="1"/>
  <c r="BG387" i="1" s="1"/>
  <c r="AN387" i="1"/>
  <c r="BF387" i="1" s="1"/>
  <c r="AL387" i="1"/>
  <c r="BE387" i="1" s="1"/>
  <c r="AJ387" i="1"/>
  <c r="BD387" i="1" s="1"/>
  <c r="AH387" i="1"/>
  <c r="AF387" i="1"/>
  <c r="BB387" i="1" s="1"/>
  <c r="AD387" i="1"/>
  <c r="AB387" i="1"/>
  <c r="AZ387" i="1" s="1"/>
  <c r="Z387" i="1"/>
  <c r="AY387" i="1" s="1"/>
  <c r="X387" i="1"/>
  <c r="W387" i="1"/>
  <c r="V387" i="1"/>
  <c r="U387" i="1"/>
  <c r="T387" i="1"/>
  <c r="S387" i="1"/>
  <c r="R387" i="1"/>
  <c r="Q387" i="1"/>
  <c r="P387" i="1"/>
  <c r="O387" i="1"/>
  <c r="N387" i="1"/>
  <c r="M387" i="1"/>
  <c r="F387" i="1"/>
  <c r="E387" i="1"/>
  <c r="BS386" i="1"/>
  <c r="BR386" i="1"/>
  <c r="BT386" i="1" s="1"/>
  <c r="BO386" i="1"/>
  <c r="BP386" i="1" s="1"/>
  <c r="BB386" i="1"/>
  <c r="BA386" i="1"/>
  <c r="AV386" i="1"/>
  <c r="AT386" i="1"/>
  <c r="BI386" i="1" s="1"/>
  <c r="AR386" i="1"/>
  <c r="BH386" i="1" s="1"/>
  <c r="AP386" i="1"/>
  <c r="BG386" i="1" s="1"/>
  <c r="AN386" i="1"/>
  <c r="BF386" i="1" s="1"/>
  <c r="AL386" i="1"/>
  <c r="BE386" i="1" s="1"/>
  <c r="AJ386" i="1"/>
  <c r="BD386" i="1" s="1"/>
  <c r="AH386" i="1"/>
  <c r="BC386" i="1" s="1"/>
  <c r="AF386" i="1"/>
  <c r="AD386" i="1"/>
  <c r="AB386" i="1"/>
  <c r="AZ386" i="1" s="1"/>
  <c r="Z386" i="1"/>
  <c r="X386" i="1"/>
  <c r="W386" i="1"/>
  <c r="V386" i="1"/>
  <c r="U386" i="1"/>
  <c r="T386" i="1"/>
  <c r="S386" i="1"/>
  <c r="R386" i="1"/>
  <c r="Q386" i="1"/>
  <c r="P386" i="1"/>
  <c r="O386" i="1"/>
  <c r="N386" i="1"/>
  <c r="M386" i="1"/>
  <c r="F386" i="1"/>
  <c r="E386" i="1"/>
  <c r="BQ386" i="1" s="1"/>
  <c r="BS385" i="1"/>
  <c r="BR385" i="1"/>
  <c r="BO385" i="1"/>
  <c r="BH385" i="1"/>
  <c r="AV385" i="1"/>
  <c r="AT385" i="1"/>
  <c r="BI385" i="1" s="1"/>
  <c r="AR385" i="1"/>
  <c r="AP385" i="1"/>
  <c r="BG385" i="1" s="1"/>
  <c r="AN385" i="1"/>
  <c r="BF385" i="1" s="1"/>
  <c r="AL385" i="1"/>
  <c r="BE385" i="1" s="1"/>
  <c r="AJ385" i="1"/>
  <c r="BD385" i="1" s="1"/>
  <c r="AH385" i="1"/>
  <c r="BC385" i="1" s="1"/>
  <c r="AF385" i="1"/>
  <c r="BB385" i="1" s="1"/>
  <c r="AD385" i="1"/>
  <c r="BA385" i="1" s="1"/>
  <c r="AB385" i="1"/>
  <c r="AZ385" i="1" s="1"/>
  <c r="Z385" i="1"/>
  <c r="X385" i="1"/>
  <c r="W385" i="1"/>
  <c r="V385" i="1"/>
  <c r="U385" i="1"/>
  <c r="T385" i="1"/>
  <c r="S385" i="1"/>
  <c r="R385" i="1"/>
  <c r="Q385" i="1"/>
  <c r="P385" i="1"/>
  <c r="O385" i="1"/>
  <c r="N385" i="1"/>
  <c r="M385" i="1"/>
  <c r="F385" i="1"/>
  <c r="BT385" i="1" s="1"/>
  <c r="E385" i="1"/>
  <c r="BS384" i="1"/>
  <c r="BR384" i="1"/>
  <c r="BO384" i="1"/>
  <c r="BC384" i="1"/>
  <c r="AV384" i="1"/>
  <c r="AT384" i="1"/>
  <c r="BI384" i="1" s="1"/>
  <c r="AR384" i="1"/>
  <c r="BH384" i="1" s="1"/>
  <c r="AP384" i="1"/>
  <c r="BG384" i="1" s="1"/>
  <c r="AN384" i="1"/>
  <c r="BF384" i="1" s="1"/>
  <c r="AL384" i="1"/>
  <c r="BE384" i="1" s="1"/>
  <c r="AJ384" i="1"/>
  <c r="BD384" i="1" s="1"/>
  <c r="AH384" i="1"/>
  <c r="AF384" i="1"/>
  <c r="BB384" i="1" s="1"/>
  <c r="AD384" i="1"/>
  <c r="BA384" i="1" s="1"/>
  <c r="AB384" i="1"/>
  <c r="AZ384" i="1" s="1"/>
  <c r="Z384" i="1"/>
  <c r="AY384" i="1" s="1"/>
  <c r="X384" i="1"/>
  <c r="W384" i="1"/>
  <c r="V384" i="1"/>
  <c r="U384" i="1"/>
  <c r="T384" i="1"/>
  <c r="S384" i="1"/>
  <c r="R384" i="1"/>
  <c r="Q384" i="1"/>
  <c r="P384" i="1"/>
  <c r="O384" i="1"/>
  <c r="N384" i="1"/>
  <c r="M384" i="1"/>
  <c r="F384" i="1"/>
  <c r="BT384" i="1" s="1"/>
  <c r="E384" i="1"/>
  <c r="BN384" i="1" s="1"/>
  <c r="BS383" i="1"/>
  <c r="BR383" i="1"/>
  <c r="BO383" i="1"/>
  <c r="BI383" i="1"/>
  <c r="AV383" i="1"/>
  <c r="AT383" i="1"/>
  <c r="AR383" i="1"/>
  <c r="BH383" i="1" s="1"/>
  <c r="AP383" i="1"/>
  <c r="BG383" i="1" s="1"/>
  <c r="AN383" i="1"/>
  <c r="BF383" i="1" s="1"/>
  <c r="AL383" i="1"/>
  <c r="BE383" i="1" s="1"/>
  <c r="AJ383" i="1"/>
  <c r="BD383" i="1" s="1"/>
  <c r="AH383" i="1"/>
  <c r="BC383" i="1" s="1"/>
  <c r="AF383" i="1"/>
  <c r="BB383" i="1" s="1"/>
  <c r="AD383" i="1"/>
  <c r="BA383" i="1" s="1"/>
  <c r="AB383" i="1"/>
  <c r="AZ383" i="1" s="1"/>
  <c r="Z383" i="1"/>
  <c r="AY383" i="1" s="1"/>
  <c r="X383" i="1"/>
  <c r="W383" i="1"/>
  <c r="V383" i="1"/>
  <c r="U383" i="1"/>
  <c r="T383" i="1"/>
  <c r="S383" i="1"/>
  <c r="R383" i="1"/>
  <c r="Q383" i="1"/>
  <c r="P383" i="1"/>
  <c r="O383" i="1"/>
  <c r="N383" i="1"/>
  <c r="M383" i="1"/>
  <c r="F383" i="1"/>
  <c r="E383" i="1"/>
  <c r="BQ383" i="1" s="1"/>
  <c r="BS382" i="1"/>
  <c r="BR382" i="1"/>
  <c r="BO382" i="1"/>
  <c r="BP382" i="1" s="1"/>
  <c r="AV382" i="1"/>
  <c r="AT382" i="1"/>
  <c r="BI382" i="1" s="1"/>
  <c r="AR382" i="1"/>
  <c r="BH382" i="1" s="1"/>
  <c r="AP382" i="1"/>
  <c r="BG382" i="1" s="1"/>
  <c r="AN382" i="1"/>
  <c r="BF382" i="1" s="1"/>
  <c r="AL382" i="1"/>
  <c r="BE382" i="1" s="1"/>
  <c r="AJ382" i="1"/>
  <c r="BD382" i="1" s="1"/>
  <c r="AH382" i="1"/>
  <c r="BC382" i="1" s="1"/>
  <c r="AF382" i="1"/>
  <c r="BB382" i="1" s="1"/>
  <c r="AD382" i="1"/>
  <c r="BA382" i="1" s="1"/>
  <c r="AB382" i="1"/>
  <c r="AZ382" i="1" s="1"/>
  <c r="Z382" i="1"/>
  <c r="AY382" i="1" s="1"/>
  <c r="X382" i="1"/>
  <c r="W382" i="1"/>
  <c r="V382" i="1"/>
  <c r="U382" i="1"/>
  <c r="T382" i="1"/>
  <c r="S382" i="1"/>
  <c r="R382" i="1"/>
  <c r="Q382" i="1"/>
  <c r="P382" i="1"/>
  <c r="O382" i="1"/>
  <c r="N382" i="1"/>
  <c r="M382" i="1"/>
  <c r="F382" i="1"/>
  <c r="E382" i="1"/>
  <c r="BQ382" i="1" s="1"/>
  <c r="BS381" i="1"/>
  <c r="BR381" i="1"/>
  <c r="BO381" i="1"/>
  <c r="AV381" i="1"/>
  <c r="AT381" i="1"/>
  <c r="BI381" i="1" s="1"/>
  <c r="AR381" i="1"/>
  <c r="BH381" i="1" s="1"/>
  <c r="AP381" i="1"/>
  <c r="BG381" i="1" s="1"/>
  <c r="AN381" i="1"/>
  <c r="BF381" i="1" s="1"/>
  <c r="AL381" i="1"/>
  <c r="BE381" i="1" s="1"/>
  <c r="AJ381" i="1"/>
  <c r="BD381" i="1" s="1"/>
  <c r="AH381" i="1"/>
  <c r="BC381" i="1" s="1"/>
  <c r="AF381" i="1"/>
  <c r="BB381" i="1" s="1"/>
  <c r="AD381" i="1"/>
  <c r="BA381" i="1" s="1"/>
  <c r="AB381" i="1"/>
  <c r="AZ381" i="1" s="1"/>
  <c r="Z381" i="1"/>
  <c r="AY381" i="1" s="1"/>
  <c r="X381" i="1"/>
  <c r="W381" i="1"/>
  <c r="V381" i="1"/>
  <c r="U381" i="1"/>
  <c r="T381" i="1"/>
  <c r="S381" i="1"/>
  <c r="R381" i="1"/>
  <c r="Q381" i="1"/>
  <c r="P381" i="1"/>
  <c r="O381" i="1"/>
  <c r="N381" i="1"/>
  <c r="M381" i="1"/>
  <c r="F381" i="1"/>
  <c r="E381" i="1"/>
  <c r="BS380" i="1"/>
  <c r="BR380" i="1"/>
  <c r="BQ380" i="1"/>
  <c r="BO380" i="1"/>
  <c r="AV380" i="1"/>
  <c r="AT380" i="1"/>
  <c r="BI380" i="1" s="1"/>
  <c r="AR380" i="1"/>
  <c r="BH380" i="1" s="1"/>
  <c r="AP380" i="1"/>
  <c r="BG380" i="1" s="1"/>
  <c r="AN380" i="1"/>
  <c r="BF380" i="1" s="1"/>
  <c r="AL380" i="1"/>
  <c r="BE380" i="1" s="1"/>
  <c r="AJ380" i="1"/>
  <c r="BD380" i="1" s="1"/>
  <c r="AH380" i="1"/>
  <c r="BC380" i="1" s="1"/>
  <c r="AF380" i="1"/>
  <c r="BB380" i="1" s="1"/>
  <c r="AD380" i="1"/>
  <c r="BA380" i="1" s="1"/>
  <c r="AB380" i="1"/>
  <c r="AZ380" i="1" s="1"/>
  <c r="Z380" i="1"/>
  <c r="AY380" i="1" s="1"/>
  <c r="X380" i="1"/>
  <c r="W380" i="1"/>
  <c r="V380" i="1"/>
  <c r="U380" i="1"/>
  <c r="T380" i="1"/>
  <c r="S380" i="1"/>
  <c r="R380" i="1"/>
  <c r="Q380" i="1"/>
  <c r="P380" i="1"/>
  <c r="O380" i="1"/>
  <c r="N380" i="1"/>
  <c r="M380" i="1"/>
  <c r="F380" i="1"/>
  <c r="E380" i="1"/>
  <c r="BN380" i="1" s="1"/>
  <c r="BS379" i="1"/>
  <c r="BR379" i="1"/>
  <c r="BO379" i="1"/>
  <c r="BB379" i="1"/>
  <c r="AV379" i="1"/>
  <c r="AT379" i="1"/>
  <c r="BI379" i="1" s="1"/>
  <c r="AR379" i="1"/>
  <c r="BH379" i="1" s="1"/>
  <c r="AP379" i="1"/>
  <c r="BG379" i="1" s="1"/>
  <c r="AN379" i="1"/>
  <c r="BF379" i="1" s="1"/>
  <c r="AL379" i="1"/>
  <c r="BE379" i="1" s="1"/>
  <c r="AJ379" i="1"/>
  <c r="BD379" i="1" s="1"/>
  <c r="AH379" i="1"/>
  <c r="BC379" i="1" s="1"/>
  <c r="AF379" i="1"/>
  <c r="AD379" i="1"/>
  <c r="BA379" i="1" s="1"/>
  <c r="AB379" i="1"/>
  <c r="AZ379" i="1" s="1"/>
  <c r="Z379" i="1"/>
  <c r="AY379" i="1" s="1"/>
  <c r="X379" i="1"/>
  <c r="W379" i="1"/>
  <c r="V379" i="1"/>
  <c r="U379" i="1"/>
  <c r="T379" i="1"/>
  <c r="S379" i="1"/>
  <c r="R379" i="1"/>
  <c r="Q379" i="1"/>
  <c r="P379" i="1"/>
  <c r="O379" i="1"/>
  <c r="N379" i="1"/>
  <c r="M379" i="1"/>
  <c r="F379" i="1"/>
  <c r="E379" i="1"/>
  <c r="BN379" i="1" s="1"/>
  <c r="BS378" i="1"/>
  <c r="BR378" i="1"/>
  <c r="BO378" i="1"/>
  <c r="AV378" i="1"/>
  <c r="AT378" i="1"/>
  <c r="BI378" i="1" s="1"/>
  <c r="AR378" i="1"/>
  <c r="BH378" i="1" s="1"/>
  <c r="AP378" i="1"/>
  <c r="BG378" i="1" s="1"/>
  <c r="AN378" i="1"/>
  <c r="BF378" i="1" s="1"/>
  <c r="AL378" i="1"/>
  <c r="BE378" i="1" s="1"/>
  <c r="AJ378" i="1"/>
  <c r="BD378" i="1" s="1"/>
  <c r="AH378" i="1"/>
  <c r="BC378" i="1" s="1"/>
  <c r="AF378" i="1"/>
  <c r="BB378" i="1" s="1"/>
  <c r="AD378" i="1"/>
  <c r="BA378" i="1" s="1"/>
  <c r="AB378" i="1"/>
  <c r="AZ378" i="1" s="1"/>
  <c r="Z378" i="1"/>
  <c r="AY378" i="1" s="1"/>
  <c r="X378" i="1"/>
  <c r="W378" i="1"/>
  <c r="V378" i="1"/>
  <c r="U378" i="1"/>
  <c r="T378" i="1"/>
  <c r="S378" i="1"/>
  <c r="R378" i="1"/>
  <c r="Q378" i="1"/>
  <c r="P378" i="1"/>
  <c r="O378" i="1"/>
  <c r="N378" i="1"/>
  <c r="M378" i="1"/>
  <c r="F378" i="1"/>
  <c r="BT378" i="1" s="1"/>
  <c r="E378" i="1"/>
  <c r="BS377" i="1"/>
  <c r="BR377" i="1"/>
  <c r="BQ377" i="1"/>
  <c r="BO377" i="1"/>
  <c r="BC377" i="1"/>
  <c r="AV377" i="1"/>
  <c r="AT377" i="1"/>
  <c r="BI377" i="1" s="1"/>
  <c r="AR377" i="1"/>
  <c r="BH377" i="1" s="1"/>
  <c r="AP377" i="1"/>
  <c r="BG377" i="1" s="1"/>
  <c r="AN377" i="1"/>
  <c r="BF377" i="1" s="1"/>
  <c r="AL377" i="1"/>
  <c r="BE377" i="1" s="1"/>
  <c r="AJ377" i="1"/>
  <c r="BD377" i="1" s="1"/>
  <c r="AH377" i="1"/>
  <c r="AF377" i="1"/>
  <c r="BB377" i="1" s="1"/>
  <c r="AD377" i="1"/>
  <c r="BA377" i="1" s="1"/>
  <c r="AB377" i="1"/>
  <c r="AZ377" i="1" s="1"/>
  <c r="Z377" i="1"/>
  <c r="AY377" i="1" s="1"/>
  <c r="X377" i="1"/>
  <c r="W377" i="1"/>
  <c r="V377" i="1"/>
  <c r="U377" i="1"/>
  <c r="T377" i="1"/>
  <c r="S377" i="1"/>
  <c r="R377" i="1"/>
  <c r="Q377" i="1"/>
  <c r="P377" i="1"/>
  <c r="O377" i="1"/>
  <c r="N377" i="1"/>
  <c r="M377" i="1"/>
  <c r="F377" i="1"/>
  <c r="E377" i="1"/>
  <c r="BN377" i="1" s="1"/>
  <c r="BS376" i="1"/>
  <c r="BR376" i="1"/>
  <c r="BT376" i="1" s="1"/>
  <c r="BO376" i="1"/>
  <c r="BH376" i="1"/>
  <c r="AV376" i="1"/>
  <c r="AT376" i="1"/>
  <c r="BI376" i="1" s="1"/>
  <c r="AR376" i="1"/>
  <c r="AP376" i="1"/>
  <c r="BG376" i="1" s="1"/>
  <c r="AN376" i="1"/>
  <c r="BF376" i="1" s="1"/>
  <c r="AL376" i="1"/>
  <c r="BE376" i="1" s="1"/>
  <c r="AJ376" i="1"/>
  <c r="BD376" i="1" s="1"/>
  <c r="AH376" i="1"/>
  <c r="BC376" i="1" s="1"/>
  <c r="AF376" i="1"/>
  <c r="BB376" i="1" s="1"/>
  <c r="AD376" i="1"/>
  <c r="BA376" i="1" s="1"/>
  <c r="AB376" i="1"/>
  <c r="AZ376" i="1" s="1"/>
  <c r="Z376" i="1"/>
  <c r="X376" i="1"/>
  <c r="W376" i="1"/>
  <c r="V376" i="1"/>
  <c r="U376" i="1"/>
  <c r="T376" i="1"/>
  <c r="S376" i="1"/>
  <c r="R376" i="1"/>
  <c r="Q376" i="1"/>
  <c r="P376" i="1"/>
  <c r="O376" i="1"/>
  <c r="N376" i="1"/>
  <c r="M376" i="1"/>
  <c r="F376" i="1"/>
  <c r="E376" i="1"/>
  <c r="BQ376" i="1" s="1"/>
  <c r="BS375" i="1"/>
  <c r="BR375" i="1"/>
  <c r="BO375" i="1"/>
  <c r="BC375" i="1"/>
  <c r="AV375" i="1"/>
  <c r="AT375" i="1"/>
  <c r="BI375" i="1" s="1"/>
  <c r="AR375" i="1"/>
  <c r="BH375" i="1" s="1"/>
  <c r="AP375" i="1"/>
  <c r="BG375" i="1" s="1"/>
  <c r="AN375" i="1"/>
  <c r="BF375" i="1" s="1"/>
  <c r="AL375" i="1"/>
  <c r="BE375" i="1" s="1"/>
  <c r="AJ375" i="1"/>
  <c r="BD375" i="1" s="1"/>
  <c r="AH375" i="1"/>
  <c r="AF375" i="1"/>
  <c r="BB375" i="1" s="1"/>
  <c r="AD375" i="1"/>
  <c r="BA375" i="1" s="1"/>
  <c r="AB375" i="1"/>
  <c r="AZ375" i="1" s="1"/>
  <c r="Z375" i="1"/>
  <c r="AY375" i="1" s="1"/>
  <c r="X375" i="1"/>
  <c r="W375" i="1"/>
  <c r="V375" i="1"/>
  <c r="U375" i="1"/>
  <c r="T375" i="1"/>
  <c r="S375" i="1"/>
  <c r="R375" i="1"/>
  <c r="Q375" i="1"/>
  <c r="P375" i="1"/>
  <c r="O375" i="1"/>
  <c r="N375" i="1"/>
  <c r="M375" i="1"/>
  <c r="F375" i="1"/>
  <c r="E375" i="1"/>
  <c r="BS374" i="1"/>
  <c r="BR374" i="1"/>
  <c r="BO374" i="1"/>
  <c r="BP374" i="1" s="1"/>
  <c r="AV374" i="1"/>
  <c r="AT374" i="1"/>
  <c r="BI374" i="1" s="1"/>
  <c r="AR374" i="1"/>
  <c r="BH374" i="1" s="1"/>
  <c r="AP374" i="1"/>
  <c r="BG374" i="1" s="1"/>
  <c r="AN374" i="1"/>
  <c r="BF374" i="1" s="1"/>
  <c r="AL374" i="1"/>
  <c r="BE374" i="1" s="1"/>
  <c r="AJ374" i="1"/>
  <c r="BD374" i="1" s="1"/>
  <c r="AH374" i="1"/>
  <c r="BC374" i="1" s="1"/>
  <c r="AF374" i="1"/>
  <c r="BB374" i="1" s="1"/>
  <c r="AD374" i="1"/>
  <c r="BA374" i="1" s="1"/>
  <c r="AB374" i="1"/>
  <c r="AZ374" i="1" s="1"/>
  <c r="Z374" i="1"/>
  <c r="X374" i="1"/>
  <c r="W374" i="1"/>
  <c r="V374" i="1"/>
  <c r="U374" i="1"/>
  <c r="T374" i="1"/>
  <c r="S374" i="1"/>
  <c r="R374" i="1"/>
  <c r="Q374" i="1"/>
  <c r="P374" i="1"/>
  <c r="O374" i="1"/>
  <c r="N374" i="1"/>
  <c r="M374" i="1"/>
  <c r="F374" i="1"/>
  <c r="E374" i="1"/>
  <c r="BQ374" i="1" s="1"/>
  <c r="BS373" i="1"/>
  <c r="BR373" i="1"/>
  <c r="BO373" i="1"/>
  <c r="BC373" i="1"/>
  <c r="AV373" i="1"/>
  <c r="AT373" i="1"/>
  <c r="BI373" i="1" s="1"/>
  <c r="AR373" i="1"/>
  <c r="BH373" i="1" s="1"/>
  <c r="AP373" i="1"/>
  <c r="BG373" i="1" s="1"/>
  <c r="AN373" i="1"/>
  <c r="BF373" i="1" s="1"/>
  <c r="AL373" i="1"/>
  <c r="BE373" i="1" s="1"/>
  <c r="AJ373" i="1"/>
  <c r="BD373" i="1" s="1"/>
  <c r="AH373" i="1"/>
  <c r="AF373" i="1"/>
  <c r="BB373" i="1" s="1"/>
  <c r="AD373" i="1"/>
  <c r="BA373" i="1" s="1"/>
  <c r="AB373" i="1"/>
  <c r="AZ373" i="1" s="1"/>
  <c r="Z373" i="1"/>
  <c r="X373" i="1"/>
  <c r="W373" i="1"/>
  <c r="V373" i="1"/>
  <c r="U373" i="1"/>
  <c r="T373" i="1"/>
  <c r="S373" i="1"/>
  <c r="R373" i="1"/>
  <c r="Q373" i="1"/>
  <c r="P373" i="1"/>
  <c r="O373" i="1"/>
  <c r="N373" i="1"/>
  <c r="M373" i="1"/>
  <c r="F373" i="1"/>
  <c r="E373" i="1"/>
  <c r="BS372" i="1"/>
  <c r="BR372" i="1"/>
  <c r="BO372" i="1"/>
  <c r="AV372" i="1"/>
  <c r="AT372" i="1"/>
  <c r="BI372" i="1" s="1"/>
  <c r="AR372" i="1"/>
  <c r="BH372" i="1" s="1"/>
  <c r="AP372" i="1"/>
  <c r="BG372" i="1" s="1"/>
  <c r="AN372" i="1"/>
  <c r="BF372" i="1" s="1"/>
  <c r="AL372" i="1"/>
  <c r="BE372" i="1" s="1"/>
  <c r="AJ372" i="1"/>
  <c r="BD372" i="1" s="1"/>
  <c r="AH372" i="1"/>
  <c r="BC372" i="1" s="1"/>
  <c r="AF372" i="1"/>
  <c r="BB372" i="1" s="1"/>
  <c r="AD372" i="1"/>
  <c r="BA372" i="1" s="1"/>
  <c r="AB372" i="1"/>
  <c r="AZ372" i="1" s="1"/>
  <c r="Z372" i="1"/>
  <c r="AY372" i="1" s="1"/>
  <c r="X372" i="1"/>
  <c r="W372" i="1"/>
  <c r="V372" i="1"/>
  <c r="U372" i="1"/>
  <c r="T372" i="1"/>
  <c r="S372" i="1"/>
  <c r="R372" i="1"/>
  <c r="Q372" i="1"/>
  <c r="P372" i="1"/>
  <c r="O372" i="1"/>
  <c r="N372" i="1"/>
  <c r="M372" i="1"/>
  <c r="F372" i="1"/>
  <c r="BT372" i="1" s="1"/>
  <c r="E372" i="1"/>
  <c r="BN372" i="1" s="1"/>
  <c r="BS371" i="1"/>
  <c r="BR371" i="1"/>
  <c r="BO371" i="1"/>
  <c r="BI371" i="1"/>
  <c r="AV371" i="1"/>
  <c r="AT371" i="1"/>
  <c r="AR371" i="1"/>
  <c r="BH371" i="1" s="1"/>
  <c r="AP371" i="1"/>
  <c r="BG371" i="1" s="1"/>
  <c r="AN371" i="1"/>
  <c r="BF371" i="1" s="1"/>
  <c r="AL371" i="1"/>
  <c r="BE371" i="1" s="1"/>
  <c r="AJ371" i="1"/>
  <c r="BD371" i="1" s="1"/>
  <c r="AH371" i="1"/>
  <c r="BC371" i="1" s="1"/>
  <c r="AF371" i="1"/>
  <c r="BB371" i="1" s="1"/>
  <c r="AD371" i="1"/>
  <c r="BA371" i="1" s="1"/>
  <c r="AB371" i="1"/>
  <c r="AZ371" i="1" s="1"/>
  <c r="Z371" i="1"/>
  <c r="AY371" i="1" s="1"/>
  <c r="X371" i="1"/>
  <c r="W371" i="1"/>
  <c r="V371" i="1"/>
  <c r="U371" i="1"/>
  <c r="T371" i="1"/>
  <c r="S371" i="1"/>
  <c r="R371" i="1"/>
  <c r="Q371" i="1"/>
  <c r="P371" i="1"/>
  <c r="O371" i="1"/>
  <c r="N371" i="1"/>
  <c r="M371" i="1"/>
  <c r="F371" i="1"/>
  <c r="E371" i="1"/>
  <c r="BN371" i="1" s="1"/>
  <c r="BS370" i="1"/>
  <c r="BR370" i="1"/>
  <c r="BO370" i="1"/>
  <c r="BP370" i="1" s="1"/>
  <c r="AV370" i="1"/>
  <c r="AT370" i="1"/>
  <c r="BI370" i="1" s="1"/>
  <c r="AR370" i="1"/>
  <c r="BH370" i="1" s="1"/>
  <c r="AP370" i="1"/>
  <c r="BG370" i="1" s="1"/>
  <c r="AN370" i="1"/>
  <c r="BF370" i="1" s="1"/>
  <c r="AL370" i="1"/>
  <c r="BE370" i="1" s="1"/>
  <c r="AJ370" i="1"/>
  <c r="BD370" i="1" s="1"/>
  <c r="AH370" i="1"/>
  <c r="BC370" i="1" s="1"/>
  <c r="AF370" i="1"/>
  <c r="BB370" i="1" s="1"/>
  <c r="AD370" i="1"/>
  <c r="BA370" i="1" s="1"/>
  <c r="AB370" i="1"/>
  <c r="AZ370" i="1" s="1"/>
  <c r="Z370" i="1"/>
  <c r="X370" i="1"/>
  <c r="W370" i="1"/>
  <c r="V370" i="1"/>
  <c r="U370" i="1"/>
  <c r="T370" i="1"/>
  <c r="S370" i="1"/>
  <c r="R370" i="1"/>
  <c r="Q370" i="1"/>
  <c r="P370" i="1"/>
  <c r="O370" i="1"/>
  <c r="N370" i="1"/>
  <c r="M370" i="1"/>
  <c r="F370" i="1"/>
  <c r="E370" i="1"/>
  <c r="BQ370" i="1" s="1"/>
  <c r="BS369" i="1"/>
  <c r="BR369" i="1"/>
  <c r="BO369" i="1"/>
  <c r="AV369" i="1"/>
  <c r="AT369" i="1"/>
  <c r="BI369" i="1" s="1"/>
  <c r="AR369" i="1"/>
  <c r="BH369" i="1" s="1"/>
  <c r="AP369" i="1"/>
  <c r="BG369" i="1" s="1"/>
  <c r="AN369" i="1"/>
  <c r="BF369" i="1" s="1"/>
  <c r="AL369" i="1"/>
  <c r="BE369" i="1" s="1"/>
  <c r="AJ369" i="1"/>
  <c r="BD369" i="1" s="1"/>
  <c r="AH369" i="1"/>
  <c r="BC369" i="1" s="1"/>
  <c r="AF369" i="1"/>
  <c r="BB369" i="1" s="1"/>
  <c r="AD369" i="1"/>
  <c r="BA369" i="1" s="1"/>
  <c r="AB369" i="1"/>
  <c r="AZ369" i="1" s="1"/>
  <c r="Z369" i="1"/>
  <c r="X369" i="1"/>
  <c r="W369" i="1"/>
  <c r="V369" i="1"/>
  <c r="U369" i="1"/>
  <c r="T369" i="1"/>
  <c r="S369" i="1"/>
  <c r="R369" i="1"/>
  <c r="Q369" i="1"/>
  <c r="P369" i="1"/>
  <c r="O369" i="1"/>
  <c r="N369" i="1"/>
  <c r="M369" i="1"/>
  <c r="F369" i="1"/>
  <c r="E369" i="1"/>
  <c r="BS368" i="1"/>
  <c r="BR368" i="1"/>
  <c r="BO368" i="1"/>
  <c r="AV368" i="1"/>
  <c r="AT368" i="1"/>
  <c r="BI368" i="1" s="1"/>
  <c r="AR368" i="1"/>
  <c r="BH368" i="1" s="1"/>
  <c r="AP368" i="1"/>
  <c r="BG368" i="1" s="1"/>
  <c r="AN368" i="1"/>
  <c r="BF368" i="1" s="1"/>
  <c r="AL368" i="1"/>
  <c r="BE368" i="1" s="1"/>
  <c r="AJ368" i="1"/>
  <c r="BD368" i="1" s="1"/>
  <c r="AH368" i="1"/>
  <c r="BC368" i="1" s="1"/>
  <c r="AF368" i="1"/>
  <c r="BB368" i="1" s="1"/>
  <c r="AD368" i="1"/>
  <c r="BA368" i="1" s="1"/>
  <c r="AB368" i="1"/>
  <c r="AZ368" i="1" s="1"/>
  <c r="Z368" i="1"/>
  <c r="AY368" i="1" s="1"/>
  <c r="X368" i="1"/>
  <c r="W368" i="1"/>
  <c r="V368" i="1"/>
  <c r="U368" i="1"/>
  <c r="T368" i="1"/>
  <c r="S368" i="1"/>
  <c r="R368" i="1"/>
  <c r="Q368" i="1"/>
  <c r="P368" i="1"/>
  <c r="O368" i="1"/>
  <c r="N368" i="1"/>
  <c r="M368" i="1"/>
  <c r="F368" i="1"/>
  <c r="E368" i="1"/>
  <c r="BS367" i="1"/>
  <c r="BR367" i="1"/>
  <c r="BO367" i="1"/>
  <c r="AV367" i="1"/>
  <c r="AT367" i="1"/>
  <c r="BI367" i="1" s="1"/>
  <c r="AR367" i="1"/>
  <c r="BH367" i="1" s="1"/>
  <c r="AP367" i="1"/>
  <c r="BG367" i="1" s="1"/>
  <c r="AN367" i="1"/>
  <c r="BF367" i="1" s="1"/>
  <c r="AL367" i="1"/>
  <c r="BE367" i="1" s="1"/>
  <c r="AJ367" i="1"/>
  <c r="BD367" i="1" s="1"/>
  <c r="AH367" i="1"/>
  <c r="BC367" i="1" s="1"/>
  <c r="AF367" i="1"/>
  <c r="BB367" i="1" s="1"/>
  <c r="AD367" i="1"/>
  <c r="BA367" i="1" s="1"/>
  <c r="AB367" i="1"/>
  <c r="AZ367" i="1" s="1"/>
  <c r="Z367" i="1"/>
  <c r="X367" i="1"/>
  <c r="W367" i="1"/>
  <c r="V367" i="1"/>
  <c r="U367" i="1"/>
  <c r="T367" i="1"/>
  <c r="S367" i="1"/>
  <c r="R367" i="1"/>
  <c r="Q367" i="1"/>
  <c r="P367" i="1"/>
  <c r="O367" i="1"/>
  <c r="N367" i="1"/>
  <c r="M367" i="1"/>
  <c r="F367" i="1"/>
  <c r="E367" i="1"/>
  <c r="BT366" i="1"/>
  <c r="BS366" i="1"/>
  <c r="BR366" i="1"/>
  <c r="BO366" i="1"/>
  <c r="AV366" i="1"/>
  <c r="AT366" i="1"/>
  <c r="BI366" i="1" s="1"/>
  <c r="AR366" i="1"/>
  <c r="BH366" i="1" s="1"/>
  <c r="AP366" i="1"/>
  <c r="BG366" i="1" s="1"/>
  <c r="AN366" i="1"/>
  <c r="BF366" i="1" s="1"/>
  <c r="AL366" i="1"/>
  <c r="BE366" i="1" s="1"/>
  <c r="AJ366" i="1"/>
  <c r="BD366" i="1" s="1"/>
  <c r="AH366" i="1"/>
  <c r="BC366" i="1" s="1"/>
  <c r="AF366" i="1"/>
  <c r="BB366" i="1" s="1"/>
  <c r="AD366" i="1"/>
  <c r="BA366" i="1" s="1"/>
  <c r="AB366" i="1"/>
  <c r="AZ366" i="1" s="1"/>
  <c r="Z366" i="1"/>
  <c r="AY366" i="1" s="1"/>
  <c r="X366" i="1"/>
  <c r="W366" i="1"/>
  <c r="V366" i="1"/>
  <c r="U366" i="1"/>
  <c r="T366" i="1"/>
  <c r="S366" i="1"/>
  <c r="R366" i="1"/>
  <c r="Q366" i="1"/>
  <c r="P366" i="1"/>
  <c r="O366" i="1"/>
  <c r="N366" i="1"/>
  <c r="M366" i="1"/>
  <c r="F366" i="1"/>
  <c r="E366" i="1"/>
  <c r="BS365" i="1"/>
  <c r="BR365" i="1"/>
  <c r="BQ365" i="1"/>
  <c r="BO365" i="1"/>
  <c r="AV365" i="1"/>
  <c r="AT365" i="1"/>
  <c r="BI365" i="1" s="1"/>
  <c r="AR365" i="1"/>
  <c r="BH365" i="1" s="1"/>
  <c r="AP365" i="1"/>
  <c r="BG365" i="1" s="1"/>
  <c r="AN365" i="1"/>
  <c r="BF365" i="1" s="1"/>
  <c r="AL365" i="1"/>
  <c r="BE365" i="1" s="1"/>
  <c r="AJ365" i="1"/>
  <c r="BD365" i="1" s="1"/>
  <c r="AH365" i="1"/>
  <c r="BC365" i="1" s="1"/>
  <c r="AF365" i="1"/>
  <c r="BB365" i="1" s="1"/>
  <c r="AD365" i="1"/>
  <c r="BA365" i="1" s="1"/>
  <c r="AB365" i="1"/>
  <c r="AZ365" i="1" s="1"/>
  <c r="Z365" i="1"/>
  <c r="AY365" i="1" s="1"/>
  <c r="X365" i="1"/>
  <c r="W365" i="1"/>
  <c r="V365" i="1"/>
  <c r="U365" i="1"/>
  <c r="T365" i="1"/>
  <c r="S365" i="1"/>
  <c r="R365" i="1"/>
  <c r="Q365" i="1"/>
  <c r="P365" i="1"/>
  <c r="O365" i="1"/>
  <c r="N365" i="1"/>
  <c r="M365" i="1"/>
  <c r="F365" i="1"/>
  <c r="E365" i="1"/>
  <c r="BN365" i="1" s="1"/>
  <c r="BS364" i="1"/>
  <c r="BR364" i="1"/>
  <c r="BT364" i="1" s="1"/>
  <c r="BO364" i="1"/>
  <c r="BH364" i="1"/>
  <c r="AV364" i="1"/>
  <c r="AT364" i="1"/>
  <c r="BI364" i="1" s="1"/>
  <c r="AR364" i="1"/>
  <c r="AP364" i="1"/>
  <c r="BG364" i="1" s="1"/>
  <c r="AN364" i="1"/>
  <c r="BF364" i="1" s="1"/>
  <c r="AL364" i="1"/>
  <c r="BE364" i="1" s="1"/>
  <c r="AJ364" i="1"/>
  <c r="BD364" i="1" s="1"/>
  <c r="AH364" i="1"/>
  <c r="BC364" i="1" s="1"/>
  <c r="AF364" i="1"/>
  <c r="BB364" i="1" s="1"/>
  <c r="AD364" i="1"/>
  <c r="BA364" i="1" s="1"/>
  <c r="AB364" i="1"/>
  <c r="AZ364" i="1" s="1"/>
  <c r="Z364" i="1"/>
  <c r="X364" i="1"/>
  <c r="W364" i="1"/>
  <c r="V364" i="1"/>
  <c r="U364" i="1"/>
  <c r="T364" i="1"/>
  <c r="S364" i="1"/>
  <c r="R364" i="1"/>
  <c r="Q364" i="1"/>
  <c r="P364" i="1"/>
  <c r="O364" i="1"/>
  <c r="N364" i="1"/>
  <c r="M364" i="1"/>
  <c r="F364" i="1"/>
  <c r="E364" i="1"/>
  <c r="BQ364" i="1" s="1"/>
  <c r="BS363" i="1"/>
  <c r="BR363" i="1"/>
  <c r="BO363" i="1"/>
  <c r="BN363" i="1"/>
  <c r="BC363" i="1"/>
  <c r="AZ363" i="1"/>
  <c r="AV363" i="1"/>
  <c r="AT363" i="1"/>
  <c r="BI363" i="1" s="1"/>
  <c r="AR363" i="1"/>
  <c r="BH363" i="1" s="1"/>
  <c r="AP363" i="1"/>
  <c r="BG363" i="1" s="1"/>
  <c r="AN363" i="1"/>
  <c r="BF363" i="1" s="1"/>
  <c r="AL363" i="1"/>
  <c r="BE363" i="1" s="1"/>
  <c r="AJ363" i="1"/>
  <c r="BD363" i="1" s="1"/>
  <c r="AH363" i="1"/>
  <c r="AF363" i="1"/>
  <c r="BB363" i="1" s="1"/>
  <c r="AD363" i="1"/>
  <c r="BA363" i="1" s="1"/>
  <c r="AB363" i="1"/>
  <c r="Z363" i="1"/>
  <c r="AY363" i="1" s="1"/>
  <c r="X363" i="1"/>
  <c r="W363" i="1"/>
  <c r="V363" i="1"/>
  <c r="U363" i="1"/>
  <c r="T363" i="1"/>
  <c r="S363" i="1"/>
  <c r="R363" i="1"/>
  <c r="Q363" i="1"/>
  <c r="P363" i="1"/>
  <c r="O363" i="1"/>
  <c r="N363" i="1"/>
  <c r="M363" i="1"/>
  <c r="F363" i="1"/>
  <c r="E363" i="1"/>
  <c r="BQ363" i="1" s="1"/>
  <c r="BS362" i="1"/>
  <c r="BR362" i="1"/>
  <c r="BT362" i="1" s="1"/>
  <c r="BO362" i="1"/>
  <c r="BP362" i="1" s="1"/>
  <c r="BB362" i="1"/>
  <c r="AV362" i="1"/>
  <c r="AT362" i="1"/>
  <c r="BI362" i="1" s="1"/>
  <c r="AR362" i="1"/>
  <c r="BH362" i="1" s="1"/>
  <c r="AP362" i="1"/>
  <c r="BG362" i="1" s="1"/>
  <c r="AN362" i="1"/>
  <c r="BF362" i="1" s="1"/>
  <c r="AL362" i="1"/>
  <c r="BE362" i="1" s="1"/>
  <c r="AJ362" i="1"/>
  <c r="BD362" i="1" s="1"/>
  <c r="AH362" i="1"/>
  <c r="BC362" i="1" s="1"/>
  <c r="AF362" i="1"/>
  <c r="AD362" i="1"/>
  <c r="BA362" i="1" s="1"/>
  <c r="AB362" i="1"/>
  <c r="AZ362" i="1" s="1"/>
  <c r="Z362" i="1"/>
  <c r="X362" i="1"/>
  <c r="W362" i="1"/>
  <c r="V362" i="1"/>
  <c r="U362" i="1"/>
  <c r="T362" i="1"/>
  <c r="S362" i="1"/>
  <c r="R362" i="1"/>
  <c r="Q362" i="1"/>
  <c r="P362" i="1"/>
  <c r="O362" i="1"/>
  <c r="N362" i="1"/>
  <c r="M362" i="1"/>
  <c r="F362" i="1"/>
  <c r="E362" i="1"/>
  <c r="BQ362" i="1" s="1"/>
  <c r="BS361" i="1"/>
  <c r="BR361" i="1"/>
  <c r="BO361" i="1"/>
  <c r="BP361" i="1" s="1"/>
  <c r="BE361" i="1"/>
  <c r="AV361" i="1"/>
  <c r="AT361" i="1"/>
  <c r="BI361" i="1" s="1"/>
  <c r="AR361" i="1"/>
  <c r="BH361" i="1" s="1"/>
  <c r="AP361" i="1"/>
  <c r="BG361" i="1" s="1"/>
  <c r="AN361" i="1"/>
  <c r="BF361" i="1" s="1"/>
  <c r="AL361" i="1"/>
  <c r="AJ361" i="1"/>
  <c r="BD361" i="1" s="1"/>
  <c r="AH361" i="1"/>
  <c r="BC361" i="1" s="1"/>
  <c r="AF361" i="1"/>
  <c r="BB361" i="1" s="1"/>
  <c r="AD361" i="1"/>
  <c r="BA361" i="1" s="1"/>
  <c r="AB361" i="1"/>
  <c r="AZ361" i="1" s="1"/>
  <c r="Z361" i="1"/>
  <c r="AY361" i="1" s="1"/>
  <c r="BL361" i="1" s="1"/>
  <c r="X361" i="1"/>
  <c r="W361" i="1"/>
  <c r="V361" i="1"/>
  <c r="U361" i="1"/>
  <c r="T361" i="1"/>
  <c r="S361" i="1"/>
  <c r="R361" i="1"/>
  <c r="Q361" i="1"/>
  <c r="P361" i="1"/>
  <c r="O361" i="1"/>
  <c r="N361" i="1"/>
  <c r="M361" i="1"/>
  <c r="F361" i="1"/>
  <c r="E361" i="1"/>
  <c r="BN361" i="1" s="1"/>
  <c r="BS360" i="1"/>
  <c r="BR360" i="1"/>
  <c r="BO360" i="1"/>
  <c r="AZ360" i="1"/>
  <c r="AV360" i="1"/>
  <c r="AT360" i="1"/>
  <c r="BI360" i="1" s="1"/>
  <c r="AR360" i="1"/>
  <c r="BH360" i="1" s="1"/>
  <c r="AP360" i="1"/>
  <c r="BG360" i="1" s="1"/>
  <c r="AN360" i="1"/>
  <c r="BF360" i="1" s="1"/>
  <c r="AL360" i="1"/>
  <c r="BE360" i="1" s="1"/>
  <c r="AJ360" i="1"/>
  <c r="BD360" i="1" s="1"/>
  <c r="AH360" i="1"/>
  <c r="BC360" i="1" s="1"/>
  <c r="AF360" i="1"/>
  <c r="BB360" i="1" s="1"/>
  <c r="AD360" i="1"/>
  <c r="BA360" i="1" s="1"/>
  <c r="AB360" i="1"/>
  <c r="Z360" i="1"/>
  <c r="AY360" i="1" s="1"/>
  <c r="X360" i="1"/>
  <c r="W360" i="1"/>
  <c r="V360" i="1"/>
  <c r="U360" i="1"/>
  <c r="T360" i="1"/>
  <c r="S360" i="1"/>
  <c r="R360" i="1"/>
  <c r="Q360" i="1"/>
  <c r="P360" i="1"/>
  <c r="O360" i="1"/>
  <c r="N360" i="1"/>
  <c r="M360" i="1"/>
  <c r="F360" i="1"/>
  <c r="BT360" i="1" s="1"/>
  <c r="E360" i="1"/>
  <c r="BQ360" i="1" s="1"/>
  <c r="BS359" i="1"/>
  <c r="BR359" i="1"/>
  <c r="BO359" i="1"/>
  <c r="AV359" i="1"/>
  <c r="AT359" i="1"/>
  <c r="BI359" i="1" s="1"/>
  <c r="AR359" i="1"/>
  <c r="BH359" i="1" s="1"/>
  <c r="AP359" i="1"/>
  <c r="BG359" i="1" s="1"/>
  <c r="AN359" i="1"/>
  <c r="BF359" i="1" s="1"/>
  <c r="AL359" i="1"/>
  <c r="BE359" i="1" s="1"/>
  <c r="AJ359" i="1"/>
  <c r="BD359" i="1" s="1"/>
  <c r="AH359" i="1"/>
  <c r="BC359" i="1" s="1"/>
  <c r="AF359" i="1"/>
  <c r="BB359" i="1" s="1"/>
  <c r="AD359" i="1"/>
  <c r="BA359" i="1" s="1"/>
  <c r="AB359" i="1"/>
  <c r="AZ359" i="1" s="1"/>
  <c r="Z359" i="1"/>
  <c r="AY359" i="1" s="1"/>
  <c r="X359" i="1"/>
  <c r="W359" i="1"/>
  <c r="V359" i="1"/>
  <c r="U359" i="1"/>
  <c r="T359" i="1"/>
  <c r="S359" i="1"/>
  <c r="R359" i="1"/>
  <c r="Q359" i="1"/>
  <c r="P359" i="1"/>
  <c r="O359" i="1"/>
  <c r="N359" i="1"/>
  <c r="M359" i="1"/>
  <c r="F359" i="1"/>
  <c r="E359" i="1"/>
  <c r="BN359" i="1" s="1"/>
  <c r="BS358" i="1"/>
  <c r="BR358" i="1"/>
  <c r="BO358" i="1"/>
  <c r="BP358" i="1" s="1"/>
  <c r="AV358" i="1"/>
  <c r="AT358" i="1"/>
  <c r="BI358" i="1" s="1"/>
  <c r="AR358" i="1"/>
  <c r="BH358" i="1" s="1"/>
  <c r="AP358" i="1"/>
  <c r="BG358" i="1" s="1"/>
  <c r="AN358" i="1"/>
  <c r="BF358" i="1" s="1"/>
  <c r="AL358" i="1"/>
  <c r="BE358" i="1" s="1"/>
  <c r="AJ358" i="1"/>
  <c r="BD358" i="1" s="1"/>
  <c r="AH358" i="1"/>
  <c r="BC358" i="1" s="1"/>
  <c r="AF358" i="1"/>
  <c r="BB358" i="1" s="1"/>
  <c r="AD358" i="1"/>
  <c r="BA358" i="1" s="1"/>
  <c r="AB358" i="1"/>
  <c r="AZ358" i="1" s="1"/>
  <c r="Z358" i="1"/>
  <c r="X358" i="1"/>
  <c r="W358" i="1"/>
  <c r="V358" i="1"/>
  <c r="U358" i="1"/>
  <c r="T358" i="1"/>
  <c r="S358" i="1"/>
  <c r="R358" i="1"/>
  <c r="Q358" i="1"/>
  <c r="P358" i="1"/>
  <c r="O358" i="1"/>
  <c r="N358" i="1"/>
  <c r="M358" i="1"/>
  <c r="F358" i="1"/>
  <c r="E358" i="1"/>
  <c r="BQ358" i="1" s="1"/>
  <c r="BS357" i="1"/>
  <c r="BR357" i="1"/>
  <c r="BO357" i="1"/>
  <c r="AV357" i="1"/>
  <c r="AT357" i="1"/>
  <c r="BI357" i="1" s="1"/>
  <c r="AR357" i="1"/>
  <c r="BH357" i="1" s="1"/>
  <c r="AP357" i="1"/>
  <c r="BG357" i="1" s="1"/>
  <c r="AN357" i="1"/>
  <c r="BF357" i="1" s="1"/>
  <c r="AL357" i="1"/>
  <c r="BE357" i="1" s="1"/>
  <c r="AJ357" i="1"/>
  <c r="BD357" i="1" s="1"/>
  <c r="AH357" i="1"/>
  <c r="BC357" i="1" s="1"/>
  <c r="AF357" i="1"/>
  <c r="BB357" i="1" s="1"/>
  <c r="AD357" i="1"/>
  <c r="BA357" i="1" s="1"/>
  <c r="AB357" i="1"/>
  <c r="AZ357" i="1" s="1"/>
  <c r="Z357" i="1"/>
  <c r="X357" i="1"/>
  <c r="W357" i="1"/>
  <c r="V357" i="1"/>
  <c r="U357" i="1"/>
  <c r="T357" i="1"/>
  <c r="S357" i="1"/>
  <c r="R357" i="1"/>
  <c r="Q357" i="1"/>
  <c r="P357" i="1"/>
  <c r="O357" i="1"/>
  <c r="N357" i="1"/>
  <c r="M357" i="1"/>
  <c r="F357" i="1"/>
  <c r="E357" i="1"/>
  <c r="BS356" i="1"/>
  <c r="BR356" i="1"/>
  <c r="BO356" i="1"/>
  <c r="BA356" i="1"/>
  <c r="AZ356" i="1"/>
  <c r="AV356" i="1"/>
  <c r="AT356" i="1"/>
  <c r="BI356" i="1" s="1"/>
  <c r="AR356" i="1"/>
  <c r="BH356" i="1" s="1"/>
  <c r="AP356" i="1"/>
  <c r="BG356" i="1" s="1"/>
  <c r="AN356" i="1"/>
  <c r="BF356" i="1" s="1"/>
  <c r="AL356" i="1"/>
  <c r="BE356" i="1" s="1"/>
  <c r="AJ356" i="1"/>
  <c r="BD356" i="1" s="1"/>
  <c r="AH356" i="1"/>
  <c r="BC356" i="1" s="1"/>
  <c r="AF356" i="1"/>
  <c r="BB356" i="1" s="1"/>
  <c r="AD356" i="1"/>
  <c r="AB356" i="1"/>
  <c r="Z356" i="1"/>
  <c r="AY356" i="1" s="1"/>
  <c r="X356" i="1"/>
  <c r="W356" i="1"/>
  <c r="V356" i="1"/>
  <c r="U356" i="1"/>
  <c r="T356" i="1"/>
  <c r="S356" i="1"/>
  <c r="R356" i="1"/>
  <c r="Q356" i="1"/>
  <c r="P356" i="1"/>
  <c r="O356" i="1"/>
  <c r="N356" i="1"/>
  <c r="M356" i="1"/>
  <c r="F356" i="1"/>
  <c r="E356" i="1"/>
  <c r="BS355" i="1"/>
  <c r="BR355" i="1"/>
  <c r="BO355" i="1"/>
  <c r="BA355" i="1"/>
  <c r="AV355" i="1"/>
  <c r="AT355" i="1"/>
  <c r="BI355" i="1" s="1"/>
  <c r="AR355" i="1"/>
  <c r="BH355" i="1" s="1"/>
  <c r="AP355" i="1"/>
  <c r="BG355" i="1" s="1"/>
  <c r="AN355" i="1"/>
  <c r="BF355" i="1" s="1"/>
  <c r="AL355" i="1"/>
  <c r="BE355" i="1" s="1"/>
  <c r="AJ355" i="1"/>
  <c r="BD355" i="1" s="1"/>
  <c r="AH355" i="1"/>
  <c r="BC355" i="1" s="1"/>
  <c r="AF355" i="1"/>
  <c r="BB355" i="1" s="1"/>
  <c r="AD355" i="1"/>
  <c r="AB355" i="1"/>
  <c r="AZ355" i="1" s="1"/>
  <c r="Z355" i="1"/>
  <c r="X355" i="1"/>
  <c r="W355" i="1"/>
  <c r="V355" i="1"/>
  <c r="U355" i="1"/>
  <c r="T355" i="1"/>
  <c r="S355" i="1"/>
  <c r="R355" i="1"/>
  <c r="Q355" i="1"/>
  <c r="P355" i="1"/>
  <c r="O355" i="1"/>
  <c r="N355" i="1"/>
  <c r="M355" i="1"/>
  <c r="F355" i="1"/>
  <c r="E355" i="1"/>
  <c r="BT354" i="1"/>
  <c r="BS354" i="1"/>
  <c r="BR354" i="1"/>
  <c r="BO354" i="1"/>
  <c r="AV354" i="1"/>
  <c r="AT354" i="1"/>
  <c r="BI354" i="1" s="1"/>
  <c r="AR354" i="1"/>
  <c r="BH354" i="1" s="1"/>
  <c r="AP354" i="1"/>
  <c r="BG354" i="1" s="1"/>
  <c r="AN354" i="1"/>
  <c r="BF354" i="1" s="1"/>
  <c r="AL354" i="1"/>
  <c r="BE354" i="1" s="1"/>
  <c r="AJ354" i="1"/>
  <c r="BD354" i="1" s="1"/>
  <c r="AH354" i="1"/>
  <c r="BC354" i="1" s="1"/>
  <c r="AF354" i="1"/>
  <c r="BB354" i="1" s="1"/>
  <c r="AD354" i="1"/>
  <c r="BA354" i="1" s="1"/>
  <c r="AB354" i="1"/>
  <c r="AZ354" i="1" s="1"/>
  <c r="Z354" i="1"/>
  <c r="AY354" i="1" s="1"/>
  <c r="X354" i="1"/>
  <c r="W354" i="1"/>
  <c r="V354" i="1"/>
  <c r="U354" i="1"/>
  <c r="T354" i="1"/>
  <c r="S354" i="1"/>
  <c r="R354" i="1"/>
  <c r="Q354" i="1"/>
  <c r="P354" i="1"/>
  <c r="O354" i="1"/>
  <c r="N354" i="1"/>
  <c r="M354" i="1"/>
  <c r="F354" i="1"/>
  <c r="E354" i="1"/>
  <c r="BS353" i="1"/>
  <c r="BR353" i="1"/>
  <c r="BQ353" i="1"/>
  <c r="BO353" i="1"/>
  <c r="AV353" i="1"/>
  <c r="AT353" i="1"/>
  <c r="BI353" i="1" s="1"/>
  <c r="AR353" i="1"/>
  <c r="BH353" i="1" s="1"/>
  <c r="AP353" i="1"/>
  <c r="BG353" i="1" s="1"/>
  <c r="AN353" i="1"/>
  <c r="BF353" i="1" s="1"/>
  <c r="AL353" i="1"/>
  <c r="BE353" i="1" s="1"/>
  <c r="AJ353" i="1"/>
  <c r="BD353" i="1" s="1"/>
  <c r="AH353" i="1"/>
  <c r="BC353" i="1" s="1"/>
  <c r="AF353" i="1"/>
  <c r="BB353" i="1" s="1"/>
  <c r="AD353" i="1"/>
  <c r="BA353" i="1" s="1"/>
  <c r="AB353" i="1"/>
  <c r="AZ353" i="1" s="1"/>
  <c r="Z353" i="1"/>
  <c r="AY353" i="1" s="1"/>
  <c r="X353" i="1"/>
  <c r="W353" i="1"/>
  <c r="V353" i="1"/>
  <c r="U353" i="1"/>
  <c r="T353" i="1"/>
  <c r="S353" i="1"/>
  <c r="R353" i="1"/>
  <c r="Q353" i="1"/>
  <c r="P353" i="1"/>
  <c r="O353" i="1"/>
  <c r="N353" i="1"/>
  <c r="M353" i="1"/>
  <c r="F353" i="1"/>
  <c r="E353" i="1"/>
  <c r="BN353" i="1" s="1"/>
  <c r="BS352" i="1"/>
  <c r="BR352" i="1"/>
  <c r="BT352" i="1" s="1"/>
  <c r="BO352" i="1"/>
  <c r="AV352" i="1"/>
  <c r="AT352" i="1"/>
  <c r="BI352" i="1" s="1"/>
  <c r="AR352" i="1"/>
  <c r="BH352" i="1" s="1"/>
  <c r="AP352" i="1"/>
  <c r="BG352" i="1" s="1"/>
  <c r="AN352" i="1"/>
  <c r="BF352" i="1" s="1"/>
  <c r="AL352" i="1"/>
  <c r="BE352" i="1" s="1"/>
  <c r="AJ352" i="1"/>
  <c r="BD352" i="1" s="1"/>
  <c r="AH352" i="1"/>
  <c r="BC352" i="1" s="1"/>
  <c r="AF352" i="1"/>
  <c r="BB352" i="1" s="1"/>
  <c r="AD352" i="1"/>
  <c r="BA352" i="1" s="1"/>
  <c r="AB352" i="1"/>
  <c r="AZ352" i="1" s="1"/>
  <c r="Z352" i="1"/>
  <c r="X352" i="1"/>
  <c r="W352" i="1"/>
  <c r="V352" i="1"/>
  <c r="U352" i="1"/>
  <c r="T352" i="1"/>
  <c r="S352" i="1"/>
  <c r="R352" i="1"/>
  <c r="Q352" i="1"/>
  <c r="P352" i="1"/>
  <c r="O352" i="1"/>
  <c r="N352" i="1"/>
  <c r="M352" i="1"/>
  <c r="F352" i="1"/>
  <c r="E352" i="1"/>
  <c r="BQ352" i="1" s="1"/>
  <c r="BS351" i="1"/>
  <c r="BR351" i="1"/>
  <c r="BO351" i="1"/>
  <c r="AV351" i="1"/>
  <c r="AT351" i="1"/>
  <c r="BI351" i="1" s="1"/>
  <c r="AR351" i="1"/>
  <c r="BH351" i="1" s="1"/>
  <c r="AP351" i="1"/>
  <c r="BG351" i="1" s="1"/>
  <c r="AN351" i="1"/>
  <c r="BF351" i="1" s="1"/>
  <c r="AL351" i="1"/>
  <c r="BE351" i="1" s="1"/>
  <c r="AJ351" i="1"/>
  <c r="BD351" i="1" s="1"/>
  <c r="AH351" i="1"/>
  <c r="BC351" i="1" s="1"/>
  <c r="AF351" i="1"/>
  <c r="BB351" i="1" s="1"/>
  <c r="AD351" i="1"/>
  <c r="BA351" i="1" s="1"/>
  <c r="AB351" i="1"/>
  <c r="AZ351" i="1" s="1"/>
  <c r="Z351" i="1"/>
  <c r="AY351" i="1" s="1"/>
  <c r="X351" i="1"/>
  <c r="W351" i="1"/>
  <c r="V351" i="1"/>
  <c r="U351" i="1"/>
  <c r="T351" i="1"/>
  <c r="S351" i="1"/>
  <c r="R351" i="1"/>
  <c r="Q351" i="1"/>
  <c r="P351" i="1"/>
  <c r="O351" i="1"/>
  <c r="N351" i="1"/>
  <c r="M351" i="1"/>
  <c r="F351" i="1"/>
  <c r="E351" i="1"/>
  <c r="BS350" i="1"/>
  <c r="BR350" i="1"/>
  <c r="BO350" i="1"/>
  <c r="BP350" i="1" s="1"/>
  <c r="AV350" i="1"/>
  <c r="AT350" i="1"/>
  <c r="BI350" i="1" s="1"/>
  <c r="AR350" i="1"/>
  <c r="BH350" i="1" s="1"/>
  <c r="AP350" i="1"/>
  <c r="BG350" i="1" s="1"/>
  <c r="AN350" i="1"/>
  <c r="BF350" i="1" s="1"/>
  <c r="AL350" i="1"/>
  <c r="BE350" i="1" s="1"/>
  <c r="AJ350" i="1"/>
  <c r="BD350" i="1" s="1"/>
  <c r="AH350" i="1"/>
  <c r="BC350" i="1" s="1"/>
  <c r="AF350" i="1"/>
  <c r="BB350" i="1" s="1"/>
  <c r="AD350" i="1"/>
  <c r="BA350" i="1" s="1"/>
  <c r="AB350" i="1"/>
  <c r="AZ350" i="1" s="1"/>
  <c r="Z350" i="1"/>
  <c r="X350" i="1"/>
  <c r="W350" i="1"/>
  <c r="V350" i="1"/>
  <c r="U350" i="1"/>
  <c r="T350" i="1"/>
  <c r="S350" i="1"/>
  <c r="R350" i="1"/>
  <c r="Q350" i="1"/>
  <c r="P350" i="1"/>
  <c r="O350" i="1"/>
  <c r="N350" i="1"/>
  <c r="M350" i="1"/>
  <c r="F350" i="1"/>
  <c r="BT350" i="1" s="1"/>
  <c r="E350" i="1"/>
  <c r="BQ350" i="1" s="1"/>
  <c r="BS349" i="1"/>
  <c r="BR349" i="1"/>
  <c r="BQ349" i="1"/>
  <c r="BO349" i="1"/>
  <c r="BP349" i="1" s="1"/>
  <c r="AV349" i="1"/>
  <c r="AT349" i="1"/>
  <c r="BI349" i="1" s="1"/>
  <c r="AR349" i="1"/>
  <c r="BH349" i="1" s="1"/>
  <c r="AP349" i="1"/>
  <c r="BG349" i="1" s="1"/>
  <c r="AN349" i="1"/>
  <c r="BF349" i="1" s="1"/>
  <c r="AL349" i="1"/>
  <c r="BE349" i="1" s="1"/>
  <c r="AJ349" i="1"/>
  <c r="BD349" i="1" s="1"/>
  <c r="AH349" i="1"/>
  <c r="BC349" i="1" s="1"/>
  <c r="AF349" i="1"/>
  <c r="BB349" i="1" s="1"/>
  <c r="AD349" i="1"/>
  <c r="BA349" i="1" s="1"/>
  <c r="AB349" i="1"/>
  <c r="AZ349" i="1" s="1"/>
  <c r="Z349" i="1"/>
  <c r="AY349" i="1" s="1"/>
  <c r="X349" i="1"/>
  <c r="W349" i="1"/>
  <c r="V349" i="1"/>
  <c r="U349" i="1"/>
  <c r="T349" i="1"/>
  <c r="S349" i="1"/>
  <c r="R349" i="1"/>
  <c r="Q349" i="1"/>
  <c r="P349" i="1"/>
  <c r="O349" i="1"/>
  <c r="N349" i="1"/>
  <c r="M349" i="1"/>
  <c r="F349" i="1"/>
  <c r="E349" i="1"/>
  <c r="BN349" i="1" s="1"/>
  <c r="BS348" i="1"/>
  <c r="BR348" i="1"/>
  <c r="BQ348" i="1"/>
  <c r="BO348" i="1"/>
  <c r="AV348" i="1"/>
  <c r="AT348" i="1"/>
  <c r="BI348" i="1" s="1"/>
  <c r="AR348" i="1"/>
  <c r="BH348" i="1" s="1"/>
  <c r="AP348" i="1"/>
  <c r="BG348" i="1" s="1"/>
  <c r="AN348" i="1"/>
  <c r="BF348" i="1" s="1"/>
  <c r="AL348" i="1"/>
  <c r="BE348" i="1" s="1"/>
  <c r="AJ348" i="1"/>
  <c r="BD348" i="1" s="1"/>
  <c r="AH348" i="1"/>
  <c r="BC348" i="1" s="1"/>
  <c r="AF348" i="1"/>
  <c r="BB348" i="1" s="1"/>
  <c r="AD348" i="1"/>
  <c r="BA348" i="1" s="1"/>
  <c r="AB348" i="1"/>
  <c r="AZ348" i="1" s="1"/>
  <c r="Z348" i="1"/>
  <c r="AY348" i="1" s="1"/>
  <c r="X348" i="1"/>
  <c r="W348" i="1"/>
  <c r="V348" i="1"/>
  <c r="U348" i="1"/>
  <c r="T348" i="1"/>
  <c r="S348" i="1"/>
  <c r="R348" i="1"/>
  <c r="Q348" i="1"/>
  <c r="P348" i="1"/>
  <c r="O348" i="1"/>
  <c r="N348" i="1"/>
  <c r="M348" i="1"/>
  <c r="F348" i="1"/>
  <c r="BT348" i="1" s="1"/>
  <c r="E348" i="1"/>
  <c r="BN348" i="1" s="1"/>
  <c r="BS347" i="1"/>
  <c r="BR347" i="1"/>
  <c r="BO347" i="1"/>
  <c r="BI347" i="1"/>
  <c r="AV347" i="1"/>
  <c r="AT347" i="1"/>
  <c r="AR347" i="1"/>
  <c r="BH347" i="1" s="1"/>
  <c r="AP347" i="1"/>
  <c r="BG347" i="1" s="1"/>
  <c r="AN347" i="1"/>
  <c r="BF347" i="1" s="1"/>
  <c r="AL347" i="1"/>
  <c r="BE347" i="1" s="1"/>
  <c r="AJ347" i="1"/>
  <c r="BD347" i="1" s="1"/>
  <c r="AH347" i="1"/>
  <c r="BC347" i="1" s="1"/>
  <c r="AF347" i="1"/>
  <c r="BB347" i="1" s="1"/>
  <c r="AD347" i="1"/>
  <c r="BA347" i="1" s="1"/>
  <c r="AB347" i="1"/>
  <c r="AZ347" i="1" s="1"/>
  <c r="Z347" i="1"/>
  <c r="AY347" i="1" s="1"/>
  <c r="X347" i="1"/>
  <c r="W347" i="1"/>
  <c r="V347" i="1"/>
  <c r="U347" i="1"/>
  <c r="T347" i="1"/>
  <c r="S347" i="1"/>
  <c r="R347" i="1"/>
  <c r="Q347" i="1"/>
  <c r="P347" i="1"/>
  <c r="O347" i="1"/>
  <c r="N347" i="1"/>
  <c r="M347" i="1"/>
  <c r="F347" i="1"/>
  <c r="E347" i="1"/>
  <c r="BN347" i="1" s="1"/>
  <c r="BS346" i="1"/>
  <c r="BR346" i="1"/>
  <c r="BO346" i="1"/>
  <c r="BP346" i="1" s="1"/>
  <c r="BN346" i="1"/>
  <c r="BH346" i="1"/>
  <c r="AV346" i="1"/>
  <c r="AT346" i="1"/>
  <c r="BI346" i="1" s="1"/>
  <c r="AR346" i="1"/>
  <c r="AP346" i="1"/>
  <c r="BG346" i="1" s="1"/>
  <c r="AN346" i="1"/>
  <c r="BF346" i="1" s="1"/>
  <c r="AL346" i="1"/>
  <c r="BE346" i="1" s="1"/>
  <c r="AJ346" i="1"/>
  <c r="BD346" i="1" s="1"/>
  <c r="AH346" i="1"/>
  <c r="BC346" i="1" s="1"/>
  <c r="AF346" i="1"/>
  <c r="BB346" i="1" s="1"/>
  <c r="AD346" i="1"/>
  <c r="BA346" i="1" s="1"/>
  <c r="AB346" i="1"/>
  <c r="AZ346" i="1" s="1"/>
  <c r="Z346" i="1"/>
  <c r="AY346" i="1" s="1"/>
  <c r="X346" i="1"/>
  <c r="W346" i="1"/>
  <c r="V346" i="1"/>
  <c r="U346" i="1"/>
  <c r="T346" i="1"/>
  <c r="S346" i="1"/>
  <c r="R346" i="1"/>
  <c r="Q346" i="1"/>
  <c r="P346" i="1"/>
  <c r="O346" i="1"/>
  <c r="N346" i="1"/>
  <c r="M346" i="1"/>
  <c r="F346" i="1"/>
  <c r="E346" i="1"/>
  <c r="BQ346" i="1" s="1"/>
  <c r="BS345" i="1"/>
  <c r="BR345" i="1"/>
  <c r="BQ345" i="1"/>
  <c r="BO345" i="1"/>
  <c r="BI345" i="1"/>
  <c r="AV345" i="1"/>
  <c r="AT345" i="1"/>
  <c r="AR345" i="1"/>
  <c r="BH345" i="1" s="1"/>
  <c r="AP345" i="1"/>
  <c r="BG345" i="1" s="1"/>
  <c r="AN345" i="1"/>
  <c r="BF345" i="1" s="1"/>
  <c r="AL345" i="1"/>
  <c r="BE345" i="1" s="1"/>
  <c r="AJ345" i="1"/>
  <c r="BD345" i="1" s="1"/>
  <c r="AH345" i="1"/>
  <c r="BC345" i="1" s="1"/>
  <c r="AF345" i="1"/>
  <c r="BB345" i="1" s="1"/>
  <c r="AD345" i="1"/>
  <c r="BA345" i="1" s="1"/>
  <c r="AB345" i="1"/>
  <c r="AZ345" i="1" s="1"/>
  <c r="Z345" i="1"/>
  <c r="AY345" i="1" s="1"/>
  <c r="X345" i="1"/>
  <c r="W345" i="1"/>
  <c r="V345" i="1"/>
  <c r="U345" i="1"/>
  <c r="T345" i="1"/>
  <c r="S345" i="1"/>
  <c r="R345" i="1"/>
  <c r="Q345" i="1"/>
  <c r="P345" i="1"/>
  <c r="O345" i="1"/>
  <c r="N345" i="1"/>
  <c r="M345" i="1"/>
  <c r="F345" i="1"/>
  <c r="E345" i="1"/>
  <c r="BN345" i="1" s="1"/>
  <c r="BS344" i="1"/>
  <c r="BR344" i="1"/>
  <c r="BO344" i="1"/>
  <c r="AV344" i="1"/>
  <c r="AT344" i="1"/>
  <c r="BI344" i="1" s="1"/>
  <c r="AR344" i="1"/>
  <c r="BH344" i="1" s="1"/>
  <c r="AP344" i="1"/>
  <c r="BG344" i="1" s="1"/>
  <c r="AN344" i="1"/>
  <c r="BF344" i="1" s="1"/>
  <c r="AL344" i="1"/>
  <c r="BE344" i="1" s="1"/>
  <c r="AJ344" i="1"/>
  <c r="BD344" i="1" s="1"/>
  <c r="AH344" i="1"/>
  <c r="BC344" i="1" s="1"/>
  <c r="AF344" i="1"/>
  <c r="BB344" i="1" s="1"/>
  <c r="AD344" i="1"/>
  <c r="BA344" i="1" s="1"/>
  <c r="AB344" i="1"/>
  <c r="AZ344" i="1" s="1"/>
  <c r="Z344" i="1"/>
  <c r="AY344" i="1" s="1"/>
  <c r="X344" i="1"/>
  <c r="W344" i="1"/>
  <c r="V344" i="1"/>
  <c r="U344" i="1"/>
  <c r="T344" i="1"/>
  <c r="S344" i="1"/>
  <c r="R344" i="1"/>
  <c r="Q344" i="1"/>
  <c r="P344" i="1"/>
  <c r="O344" i="1"/>
  <c r="N344" i="1"/>
  <c r="M344" i="1"/>
  <c r="F344" i="1"/>
  <c r="E344" i="1"/>
  <c r="BS343" i="1"/>
  <c r="BR343" i="1"/>
  <c r="BO343" i="1"/>
  <c r="BP343" i="1" s="1"/>
  <c r="BI343" i="1"/>
  <c r="AV343" i="1"/>
  <c r="AT343" i="1"/>
  <c r="AR343" i="1"/>
  <c r="BH343" i="1" s="1"/>
  <c r="AP343" i="1"/>
  <c r="BG343" i="1" s="1"/>
  <c r="AN343" i="1"/>
  <c r="BF343" i="1" s="1"/>
  <c r="AL343" i="1"/>
  <c r="BE343" i="1" s="1"/>
  <c r="AJ343" i="1"/>
  <c r="BD343" i="1" s="1"/>
  <c r="AH343" i="1"/>
  <c r="BC343" i="1" s="1"/>
  <c r="AF343" i="1"/>
  <c r="BB343" i="1" s="1"/>
  <c r="AD343" i="1"/>
  <c r="BA343" i="1" s="1"/>
  <c r="AB343" i="1"/>
  <c r="AZ343" i="1" s="1"/>
  <c r="Z343" i="1"/>
  <c r="X343" i="1"/>
  <c r="W343" i="1"/>
  <c r="V343" i="1"/>
  <c r="U343" i="1"/>
  <c r="T343" i="1"/>
  <c r="S343" i="1"/>
  <c r="R343" i="1"/>
  <c r="Q343" i="1"/>
  <c r="P343" i="1"/>
  <c r="O343" i="1"/>
  <c r="N343" i="1"/>
  <c r="M343" i="1"/>
  <c r="F343" i="1"/>
  <c r="E343" i="1"/>
  <c r="BS342" i="1"/>
  <c r="BR342" i="1"/>
  <c r="BT342" i="1" s="1"/>
  <c r="BO342" i="1"/>
  <c r="BI342" i="1"/>
  <c r="AZ342" i="1"/>
  <c r="AV342" i="1"/>
  <c r="AT342" i="1"/>
  <c r="AR342" i="1"/>
  <c r="BH342" i="1" s="1"/>
  <c r="AP342" i="1"/>
  <c r="BG342" i="1" s="1"/>
  <c r="AN342" i="1"/>
  <c r="BF342" i="1" s="1"/>
  <c r="AL342" i="1"/>
  <c r="BE342" i="1" s="1"/>
  <c r="AJ342" i="1"/>
  <c r="BD342" i="1" s="1"/>
  <c r="AH342" i="1"/>
  <c r="BC342" i="1" s="1"/>
  <c r="AF342" i="1"/>
  <c r="BB342" i="1" s="1"/>
  <c r="AD342" i="1"/>
  <c r="BA342" i="1" s="1"/>
  <c r="AB342" i="1"/>
  <c r="Z342" i="1"/>
  <c r="AY342" i="1" s="1"/>
  <c r="X342" i="1"/>
  <c r="W342" i="1"/>
  <c r="V342" i="1"/>
  <c r="U342" i="1"/>
  <c r="T342" i="1"/>
  <c r="S342" i="1"/>
  <c r="R342" i="1"/>
  <c r="Q342" i="1"/>
  <c r="P342" i="1"/>
  <c r="O342" i="1"/>
  <c r="N342" i="1"/>
  <c r="M342" i="1"/>
  <c r="F342" i="1"/>
  <c r="E342" i="1"/>
  <c r="BS341" i="1"/>
  <c r="BR341" i="1"/>
  <c r="BQ341" i="1"/>
  <c r="BO341" i="1"/>
  <c r="BG341" i="1"/>
  <c r="AV341" i="1"/>
  <c r="AT341" i="1"/>
  <c r="BI341" i="1" s="1"/>
  <c r="AR341" i="1"/>
  <c r="BH341" i="1" s="1"/>
  <c r="AP341" i="1"/>
  <c r="AN341" i="1"/>
  <c r="BF341" i="1" s="1"/>
  <c r="AL341" i="1"/>
  <c r="BE341" i="1" s="1"/>
  <c r="AJ341" i="1"/>
  <c r="BD341" i="1" s="1"/>
  <c r="AH341" i="1"/>
  <c r="BC341" i="1" s="1"/>
  <c r="AF341" i="1"/>
  <c r="BB341" i="1" s="1"/>
  <c r="AD341" i="1"/>
  <c r="BA341" i="1" s="1"/>
  <c r="AB341" i="1"/>
  <c r="AZ341" i="1" s="1"/>
  <c r="Z341" i="1"/>
  <c r="AY341" i="1" s="1"/>
  <c r="X341" i="1"/>
  <c r="W341" i="1"/>
  <c r="V341" i="1"/>
  <c r="U341" i="1"/>
  <c r="T341" i="1"/>
  <c r="S341" i="1"/>
  <c r="R341" i="1"/>
  <c r="Q341" i="1"/>
  <c r="P341" i="1"/>
  <c r="O341" i="1"/>
  <c r="N341" i="1"/>
  <c r="M341" i="1"/>
  <c r="F341" i="1"/>
  <c r="E341" i="1"/>
  <c r="BN341" i="1" s="1"/>
  <c r="BS340" i="1"/>
  <c r="BR340" i="1"/>
  <c r="BO340" i="1"/>
  <c r="BH340" i="1"/>
  <c r="BD340" i="1"/>
  <c r="AV340" i="1"/>
  <c r="AT340" i="1"/>
  <c r="BI340" i="1" s="1"/>
  <c r="AR340" i="1"/>
  <c r="AP340" i="1"/>
  <c r="BG340" i="1" s="1"/>
  <c r="AN340" i="1"/>
  <c r="BF340" i="1" s="1"/>
  <c r="AL340" i="1"/>
  <c r="BE340" i="1" s="1"/>
  <c r="AJ340" i="1"/>
  <c r="AH340" i="1"/>
  <c r="BC340" i="1" s="1"/>
  <c r="AF340" i="1"/>
  <c r="BB340" i="1" s="1"/>
  <c r="AD340" i="1"/>
  <c r="BA340" i="1" s="1"/>
  <c r="AB340" i="1"/>
  <c r="AZ340" i="1" s="1"/>
  <c r="Z340" i="1"/>
  <c r="AY340" i="1" s="1"/>
  <c r="X340" i="1"/>
  <c r="W340" i="1"/>
  <c r="V340" i="1"/>
  <c r="U340" i="1"/>
  <c r="T340" i="1"/>
  <c r="S340" i="1"/>
  <c r="R340" i="1"/>
  <c r="Q340" i="1"/>
  <c r="P340" i="1"/>
  <c r="O340" i="1"/>
  <c r="N340" i="1"/>
  <c r="M340" i="1"/>
  <c r="F340" i="1"/>
  <c r="E340" i="1"/>
  <c r="BQ340" i="1" s="1"/>
  <c r="BS339" i="1"/>
  <c r="BR339" i="1"/>
  <c r="BO339" i="1"/>
  <c r="BN339" i="1"/>
  <c r="BI339" i="1"/>
  <c r="BE339" i="1"/>
  <c r="AV339" i="1"/>
  <c r="AT339" i="1"/>
  <c r="AR339" i="1"/>
  <c r="BH339" i="1" s="1"/>
  <c r="AP339" i="1"/>
  <c r="BG339" i="1" s="1"/>
  <c r="AN339" i="1"/>
  <c r="BF339" i="1" s="1"/>
  <c r="AL339" i="1"/>
  <c r="AJ339" i="1"/>
  <c r="BD339" i="1" s="1"/>
  <c r="AH339" i="1"/>
  <c r="BC339" i="1" s="1"/>
  <c r="AF339" i="1"/>
  <c r="BB339" i="1" s="1"/>
  <c r="AD339" i="1"/>
  <c r="BA339" i="1" s="1"/>
  <c r="AB339" i="1"/>
  <c r="AZ339" i="1" s="1"/>
  <c r="Z339" i="1"/>
  <c r="AY339" i="1" s="1"/>
  <c r="X339" i="1"/>
  <c r="W339" i="1"/>
  <c r="V339" i="1"/>
  <c r="U339" i="1"/>
  <c r="T339" i="1"/>
  <c r="S339" i="1"/>
  <c r="R339" i="1"/>
  <c r="Q339" i="1"/>
  <c r="P339" i="1"/>
  <c r="O339" i="1"/>
  <c r="N339" i="1"/>
  <c r="M339" i="1"/>
  <c r="F339" i="1"/>
  <c r="E339" i="1"/>
  <c r="BP339" i="1" s="1"/>
  <c r="BS338" i="1"/>
  <c r="BR338" i="1"/>
  <c r="BO338" i="1"/>
  <c r="BF338" i="1"/>
  <c r="AV338" i="1"/>
  <c r="AT338" i="1"/>
  <c r="BI338" i="1" s="1"/>
  <c r="AR338" i="1"/>
  <c r="BH338" i="1" s="1"/>
  <c r="AP338" i="1"/>
  <c r="BG338" i="1" s="1"/>
  <c r="AN338" i="1"/>
  <c r="AL338" i="1"/>
  <c r="BE338" i="1" s="1"/>
  <c r="AJ338" i="1"/>
  <c r="BD338" i="1" s="1"/>
  <c r="AH338" i="1"/>
  <c r="BC338" i="1" s="1"/>
  <c r="AF338" i="1"/>
  <c r="BB338" i="1" s="1"/>
  <c r="AD338" i="1"/>
  <c r="BA338" i="1" s="1"/>
  <c r="AB338" i="1"/>
  <c r="AZ338" i="1" s="1"/>
  <c r="Z338" i="1"/>
  <c r="X338" i="1"/>
  <c r="W338" i="1"/>
  <c r="V338" i="1"/>
  <c r="U338" i="1"/>
  <c r="T338" i="1"/>
  <c r="S338" i="1"/>
  <c r="R338" i="1"/>
  <c r="Q338" i="1"/>
  <c r="P338" i="1"/>
  <c r="O338" i="1"/>
  <c r="N338" i="1"/>
  <c r="M338" i="1"/>
  <c r="F338" i="1"/>
  <c r="BT338" i="1" s="1"/>
  <c r="E338" i="1"/>
  <c r="BS337" i="1"/>
  <c r="BR337" i="1"/>
  <c r="BO337" i="1"/>
  <c r="AV337" i="1"/>
  <c r="AT337" i="1"/>
  <c r="BI337" i="1" s="1"/>
  <c r="AR337" i="1"/>
  <c r="BH337" i="1" s="1"/>
  <c r="AP337" i="1"/>
  <c r="BG337" i="1" s="1"/>
  <c r="AN337" i="1"/>
  <c r="BF337" i="1" s="1"/>
  <c r="AL337" i="1"/>
  <c r="BE337" i="1" s="1"/>
  <c r="AJ337" i="1"/>
  <c r="BD337" i="1" s="1"/>
  <c r="AH337" i="1"/>
  <c r="BC337" i="1" s="1"/>
  <c r="AF337" i="1"/>
  <c r="BB337" i="1" s="1"/>
  <c r="AD337" i="1"/>
  <c r="BA337" i="1" s="1"/>
  <c r="AB337" i="1"/>
  <c r="AZ337" i="1" s="1"/>
  <c r="Z337" i="1"/>
  <c r="AY337" i="1" s="1"/>
  <c r="X337" i="1"/>
  <c r="W337" i="1"/>
  <c r="V337" i="1"/>
  <c r="U337" i="1"/>
  <c r="T337" i="1"/>
  <c r="S337" i="1"/>
  <c r="R337" i="1"/>
  <c r="Q337" i="1"/>
  <c r="P337" i="1"/>
  <c r="O337" i="1"/>
  <c r="N337" i="1"/>
  <c r="M337" i="1"/>
  <c r="F337" i="1"/>
  <c r="BT337" i="1" s="1"/>
  <c r="E337" i="1"/>
  <c r="BT336" i="1"/>
  <c r="BS336" i="1"/>
  <c r="BR336" i="1"/>
  <c r="BO336" i="1"/>
  <c r="AV336" i="1"/>
  <c r="AT336" i="1"/>
  <c r="BI336" i="1" s="1"/>
  <c r="AR336" i="1"/>
  <c r="BH336" i="1" s="1"/>
  <c r="AP336" i="1"/>
  <c r="BG336" i="1" s="1"/>
  <c r="AN336" i="1"/>
  <c r="BF336" i="1" s="1"/>
  <c r="AL336" i="1"/>
  <c r="BE336" i="1" s="1"/>
  <c r="AJ336" i="1"/>
  <c r="BD336" i="1" s="1"/>
  <c r="AH336" i="1"/>
  <c r="BC336" i="1" s="1"/>
  <c r="AF336" i="1"/>
  <c r="BB336" i="1" s="1"/>
  <c r="AD336" i="1"/>
  <c r="BA336" i="1" s="1"/>
  <c r="AB336" i="1"/>
  <c r="AZ336" i="1" s="1"/>
  <c r="Z336" i="1"/>
  <c r="AY336" i="1" s="1"/>
  <c r="X336" i="1"/>
  <c r="W336" i="1"/>
  <c r="V336" i="1"/>
  <c r="U336" i="1"/>
  <c r="T336" i="1"/>
  <c r="S336" i="1"/>
  <c r="R336" i="1"/>
  <c r="Q336" i="1"/>
  <c r="P336" i="1"/>
  <c r="O336" i="1"/>
  <c r="N336" i="1"/>
  <c r="M336" i="1"/>
  <c r="F336" i="1"/>
  <c r="E336" i="1"/>
  <c r="BN336" i="1" s="1"/>
  <c r="BS335" i="1"/>
  <c r="BR335" i="1"/>
  <c r="BO335" i="1"/>
  <c r="BI335" i="1"/>
  <c r="AV335" i="1"/>
  <c r="AT335" i="1"/>
  <c r="AR335" i="1"/>
  <c r="BH335" i="1" s="1"/>
  <c r="AP335" i="1"/>
  <c r="BG335" i="1" s="1"/>
  <c r="AN335" i="1"/>
  <c r="BF335" i="1" s="1"/>
  <c r="AL335" i="1"/>
  <c r="BE335" i="1" s="1"/>
  <c r="AJ335" i="1"/>
  <c r="BD335" i="1" s="1"/>
  <c r="AH335" i="1"/>
  <c r="BC335" i="1" s="1"/>
  <c r="AF335" i="1"/>
  <c r="BB335" i="1" s="1"/>
  <c r="AD335" i="1"/>
  <c r="BA335" i="1" s="1"/>
  <c r="AB335" i="1"/>
  <c r="AZ335" i="1" s="1"/>
  <c r="Z335" i="1"/>
  <c r="AY335" i="1" s="1"/>
  <c r="X335" i="1"/>
  <c r="W335" i="1"/>
  <c r="V335" i="1"/>
  <c r="U335" i="1"/>
  <c r="T335" i="1"/>
  <c r="S335" i="1"/>
  <c r="R335" i="1"/>
  <c r="Q335" i="1"/>
  <c r="P335" i="1"/>
  <c r="O335" i="1"/>
  <c r="N335" i="1"/>
  <c r="M335" i="1"/>
  <c r="F335" i="1"/>
  <c r="E335" i="1"/>
  <c r="BN335" i="1" s="1"/>
  <c r="BS334" i="1"/>
  <c r="BR334" i="1"/>
  <c r="BO334" i="1"/>
  <c r="BP334" i="1" s="1"/>
  <c r="BN334" i="1"/>
  <c r="BH334" i="1"/>
  <c r="AV334" i="1"/>
  <c r="AT334" i="1"/>
  <c r="BI334" i="1" s="1"/>
  <c r="AR334" i="1"/>
  <c r="AP334" i="1"/>
  <c r="BG334" i="1" s="1"/>
  <c r="AN334" i="1"/>
  <c r="BF334" i="1" s="1"/>
  <c r="AL334" i="1"/>
  <c r="BE334" i="1" s="1"/>
  <c r="AJ334" i="1"/>
  <c r="BD334" i="1" s="1"/>
  <c r="AH334" i="1"/>
  <c r="BC334" i="1" s="1"/>
  <c r="AF334" i="1"/>
  <c r="BB334" i="1" s="1"/>
  <c r="AD334" i="1"/>
  <c r="BA334" i="1" s="1"/>
  <c r="AB334" i="1"/>
  <c r="AZ334" i="1" s="1"/>
  <c r="Z334" i="1"/>
  <c r="AY334" i="1" s="1"/>
  <c r="X334" i="1"/>
  <c r="W334" i="1"/>
  <c r="V334" i="1"/>
  <c r="U334" i="1"/>
  <c r="T334" i="1"/>
  <c r="S334" i="1"/>
  <c r="R334" i="1"/>
  <c r="Q334" i="1"/>
  <c r="P334" i="1"/>
  <c r="O334" i="1"/>
  <c r="N334" i="1"/>
  <c r="M334" i="1"/>
  <c r="F334" i="1"/>
  <c r="BT334" i="1" s="1"/>
  <c r="E334" i="1"/>
  <c r="BQ334" i="1" s="1"/>
  <c r="BS333" i="1"/>
  <c r="BR333" i="1"/>
  <c r="BO333" i="1"/>
  <c r="BI333" i="1"/>
  <c r="BF333" i="1"/>
  <c r="BA333" i="1"/>
  <c r="AV333" i="1"/>
  <c r="AT333" i="1"/>
  <c r="AR333" i="1"/>
  <c r="BH333" i="1" s="1"/>
  <c r="AP333" i="1"/>
  <c r="BG333" i="1" s="1"/>
  <c r="AN333" i="1"/>
  <c r="AL333" i="1"/>
  <c r="BE333" i="1" s="1"/>
  <c r="AJ333" i="1"/>
  <c r="BD333" i="1" s="1"/>
  <c r="AH333" i="1"/>
  <c r="BC333" i="1" s="1"/>
  <c r="AF333" i="1"/>
  <c r="BB333" i="1" s="1"/>
  <c r="AD333" i="1"/>
  <c r="AB333" i="1"/>
  <c r="AZ333" i="1" s="1"/>
  <c r="Z333" i="1"/>
  <c r="AY333" i="1" s="1"/>
  <c r="X333" i="1"/>
  <c r="W333" i="1"/>
  <c r="V333" i="1"/>
  <c r="U333" i="1"/>
  <c r="T333" i="1"/>
  <c r="S333" i="1"/>
  <c r="R333" i="1"/>
  <c r="Q333" i="1"/>
  <c r="P333" i="1"/>
  <c r="O333" i="1"/>
  <c r="N333" i="1"/>
  <c r="M333" i="1"/>
  <c r="F333" i="1"/>
  <c r="BT333" i="1" s="1"/>
  <c r="E333" i="1"/>
  <c r="BQ333" i="1" s="1"/>
  <c r="BS332" i="1"/>
  <c r="BR332" i="1"/>
  <c r="BO332" i="1"/>
  <c r="BA332" i="1"/>
  <c r="AV332" i="1"/>
  <c r="AT332" i="1"/>
  <c r="BI332" i="1" s="1"/>
  <c r="AR332" i="1"/>
  <c r="BH332" i="1" s="1"/>
  <c r="AP332" i="1"/>
  <c r="BG332" i="1" s="1"/>
  <c r="AN332" i="1"/>
  <c r="BF332" i="1" s="1"/>
  <c r="AL332" i="1"/>
  <c r="BE332" i="1" s="1"/>
  <c r="AJ332" i="1"/>
  <c r="BD332" i="1" s="1"/>
  <c r="AH332" i="1"/>
  <c r="BC332" i="1" s="1"/>
  <c r="AF332" i="1"/>
  <c r="BB332" i="1" s="1"/>
  <c r="AD332" i="1"/>
  <c r="AB332" i="1"/>
  <c r="AZ332" i="1" s="1"/>
  <c r="Z332" i="1"/>
  <c r="X332" i="1"/>
  <c r="W332" i="1"/>
  <c r="V332" i="1"/>
  <c r="U332" i="1"/>
  <c r="T332" i="1"/>
  <c r="S332" i="1"/>
  <c r="R332" i="1"/>
  <c r="Q332" i="1"/>
  <c r="P332" i="1"/>
  <c r="O332" i="1"/>
  <c r="N332" i="1"/>
  <c r="M332" i="1"/>
  <c r="F332" i="1"/>
  <c r="E332" i="1"/>
  <c r="BQ332" i="1" s="1"/>
  <c r="BS331" i="1"/>
  <c r="BR331" i="1"/>
  <c r="BO331" i="1"/>
  <c r="BA331" i="1"/>
  <c r="AV331" i="1"/>
  <c r="AT331" i="1"/>
  <c r="BI331" i="1" s="1"/>
  <c r="AR331" i="1"/>
  <c r="BH331" i="1" s="1"/>
  <c r="AP331" i="1"/>
  <c r="BG331" i="1" s="1"/>
  <c r="AN331" i="1"/>
  <c r="BF331" i="1" s="1"/>
  <c r="AL331" i="1"/>
  <c r="BE331" i="1" s="1"/>
  <c r="AJ331" i="1"/>
  <c r="BD331" i="1" s="1"/>
  <c r="AH331" i="1"/>
  <c r="BC331" i="1" s="1"/>
  <c r="AF331" i="1"/>
  <c r="BB331" i="1" s="1"/>
  <c r="AD331" i="1"/>
  <c r="AB331" i="1"/>
  <c r="AZ331" i="1" s="1"/>
  <c r="Z331" i="1"/>
  <c r="AY331" i="1" s="1"/>
  <c r="X331" i="1"/>
  <c r="W331" i="1"/>
  <c r="V331" i="1"/>
  <c r="U331" i="1"/>
  <c r="T331" i="1"/>
  <c r="S331" i="1"/>
  <c r="R331" i="1"/>
  <c r="Q331" i="1"/>
  <c r="P331" i="1"/>
  <c r="O331" i="1"/>
  <c r="N331" i="1"/>
  <c r="M331" i="1"/>
  <c r="F331" i="1"/>
  <c r="BT331" i="1" s="1"/>
  <c r="E331" i="1"/>
  <c r="BS330" i="1"/>
  <c r="BR330" i="1"/>
  <c r="BO330" i="1"/>
  <c r="BB330" i="1"/>
  <c r="AV330" i="1"/>
  <c r="AT330" i="1"/>
  <c r="BI330" i="1" s="1"/>
  <c r="AR330" i="1"/>
  <c r="BH330" i="1" s="1"/>
  <c r="AP330" i="1"/>
  <c r="BG330" i="1" s="1"/>
  <c r="AN330" i="1"/>
  <c r="BF330" i="1" s="1"/>
  <c r="AL330" i="1"/>
  <c r="BE330" i="1" s="1"/>
  <c r="AJ330" i="1"/>
  <c r="BD330" i="1" s="1"/>
  <c r="AH330" i="1"/>
  <c r="BC330" i="1" s="1"/>
  <c r="AF330" i="1"/>
  <c r="AD330" i="1"/>
  <c r="BA330" i="1" s="1"/>
  <c r="AB330" i="1"/>
  <c r="AZ330" i="1" s="1"/>
  <c r="Z330" i="1"/>
  <c r="X330" i="1"/>
  <c r="W330" i="1"/>
  <c r="V330" i="1"/>
  <c r="U330" i="1"/>
  <c r="T330" i="1"/>
  <c r="S330" i="1"/>
  <c r="R330" i="1"/>
  <c r="Q330" i="1"/>
  <c r="P330" i="1"/>
  <c r="O330" i="1"/>
  <c r="N330" i="1"/>
  <c r="M330" i="1"/>
  <c r="F330" i="1"/>
  <c r="E330" i="1"/>
  <c r="BN330" i="1" s="1"/>
  <c r="BS329" i="1"/>
  <c r="BR329" i="1"/>
  <c r="BO329" i="1"/>
  <c r="BG329" i="1"/>
  <c r="BD329" i="1"/>
  <c r="AZ329" i="1"/>
  <c r="AV329" i="1"/>
  <c r="AT329" i="1"/>
  <c r="BI329" i="1" s="1"/>
  <c r="AR329" i="1"/>
  <c r="BH329" i="1" s="1"/>
  <c r="AP329" i="1"/>
  <c r="AN329" i="1"/>
  <c r="BF329" i="1" s="1"/>
  <c r="AL329" i="1"/>
  <c r="BE329" i="1" s="1"/>
  <c r="AJ329" i="1"/>
  <c r="AH329" i="1"/>
  <c r="BC329" i="1" s="1"/>
  <c r="AF329" i="1"/>
  <c r="BB329" i="1" s="1"/>
  <c r="AD329" i="1"/>
  <c r="BA329" i="1" s="1"/>
  <c r="AB329" i="1"/>
  <c r="Z329" i="1"/>
  <c r="AY329" i="1" s="1"/>
  <c r="X329" i="1"/>
  <c r="W329" i="1"/>
  <c r="V329" i="1"/>
  <c r="U329" i="1"/>
  <c r="T329" i="1"/>
  <c r="S329" i="1"/>
  <c r="R329" i="1"/>
  <c r="Q329" i="1"/>
  <c r="P329" i="1"/>
  <c r="O329" i="1"/>
  <c r="N329" i="1"/>
  <c r="M329" i="1"/>
  <c r="F329" i="1"/>
  <c r="BT329" i="1" s="1"/>
  <c r="E329" i="1"/>
  <c r="BN329" i="1" s="1"/>
  <c r="BS328" i="1"/>
  <c r="BR328" i="1"/>
  <c r="BO328" i="1"/>
  <c r="AV328" i="1"/>
  <c r="AT328" i="1"/>
  <c r="BI328" i="1" s="1"/>
  <c r="AR328" i="1"/>
  <c r="BH328" i="1" s="1"/>
  <c r="AP328" i="1"/>
  <c r="BG328" i="1" s="1"/>
  <c r="AN328" i="1"/>
  <c r="BF328" i="1" s="1"/>
  <c r="AL328" i="1"/>
  <c r="BE328" i="1" s="1"/>
  <c r="AJ328" i="1"/>
  <c r="BD328" i="1" s="1"/>
  <c r="AH328" i="1"/>
  <c r="BC328" i="1" s="1"/>
  <c r="AF328" i="1"/>
  <c r="BB328" i="1" s="1"/>
  <c r="AD328" i="1"/>
  <c r="BA328" i="1" s="1"/>
  <c r="AB328" i="1"/>
  <c r="AZ328" i="1" s="1"/>
  <c r="Z328" i="1"/>
  <c r="AY328" i="1" s="1"/>
  <c r="X328" i="1"/>
  <c r="W328" i="1"/>
  <c r="V328" i="1"/>
  <c r="U328" i="1"/>
  <c r="T328" i="1"/>
  <c r="S328" i="1"/>
  <c r="R328" i="1"/>
  <c r="Q328" i="1"/>
  <c r="P328" i="1"/>
  <c r="O328" i="1"/>
  <c r="N328" i="1"/>
  <c r="M328" i="1"/>
  <c r="F328" i="1"/>
  <c r="E328" i="1"/>
  <c r="BS327" i="1"/>
  <c r="BR327" i="1"/>
  <c r="BO327" i="1"/>
  <c r="BF327" i="1"/>
  <c r="AV327" i="1"/>
  <c r="AT327" i="1"/>
  <c r="BI327" i="1" s="1"/>
  <c r="AR327" i="1"/>
  <c r="BH327" i="1" s="1"/>
  <c r="AP327" i="1"/>
  <c r="BG327" i="1" s="1"/>
  <c r="AN327" i="1"/>
  <c r="AL327" i="1"/>
  <c r="BE327" i="1" s="1"/>
  <c r="AJ327" i="1"/>
  <c r="BD327" i="1" s="1"/>
  <c r="AH327" i="1"/>
  <c r="BC327" i="1" s="1"/>
  <c r="AF327" i="1"/>
  <c r="BB327" i="1" s="1"/>
  <c r="AD327" i="1"/>
  <c r="BA327" i="1" s="1"/>
  <c r="AB327" i="1"/>
  <c r="AZ327" i="1" s="1"/>
  <c r="Z327" i="1"/>
  <c r="X327" i="1"/>
  <c r="W327" i="1"/>
  <c r="V327" i="1"/>
  <c r="U327" i="1"/>
  <c r="T327" i="1"/>
  <c r="S327" i="1"/>
  <c r="R327" i="1"/>
  <c r="Q327" i="1"/>
  <c r="P327" i="1"/>
  <c r="O327" i="1"/>
  <c r="N327" i="1"/>
  <c r="M327" i="1"/>
  <c r="F327" i="1"/>
  <c r="BT327" i="1" s="1"/>
  <c r="E327" i="1"/>
  <c r="BN327" i="1" s="1"/>
  <c r="BS326" i="1"/>
  <c r="BR326" i="1"/>
  <c r="BO326" i="1"/>
  <c r="BC326" i="1"/>
  <c r="AV326" i="1"/>
  <c r="AT326" i="1"/>
  <c r="BI326" i="1" s="1"/>
  <c r="AR326" i="1"/>
  <c r="BH326" i="1" s="1"/>
  <c r="AP326" i="1"/>
  <c r="BG326" i="1" s="1"/>
  <c r="AN326" i="1"/>
  <c r="BF326" i="1" s="1"/>
  <c r="AL326" i="1"/>
  <c r="BE326" i="1" s="1"/>
  <c r="AJ326" i="1"/>
  <c r="BD326" i="1" s="1"/>
  <c r="AH326" i="1"/>
  <c r="AF326" i="1"/>
  <c r="BB326" i="1" s="1"/>
  <c r="AD326" i="1"/>
  <c r="BA326" i="1" s="1"/>
  <c r="AB326" i="1"/>
  <c r="AZ326" i="1" s="1"/>
  <c r="Z326" i="1"/>
  <c r="AY326" i="1" s="1"/>
  <c r="X326" i="1"/>
  <c r="W326" i="1"/>
  <c r="V326" i="1"/>
  <c r="U326" i="1"/>
  <c r="T326" i="1"/>
  <c r="S326" i="1"/>
  <c r="R326" i="1"/>
  <c r="Q326" i="1"/>
  <c r="P326" i="1"/>
  <c r="O326" i="1"/>
  <c r="N326" i="1"/>
  <c r="M326" i="1"/>
  <c r="F326" i="1"/>
  <c r="BT326" i="1" s="1"/>
  <c r="E326" i="1"/>
  <c r="BN326" i="1" s="1"/>
  <c r="BS325" i="1"/>
  <c r="BR325" i="1"/>
  <c r="BO325" i="1"/>
  <c r="AV325" i="1"/>
  <c r="AT325" i="1"/>
  <c r="BI325" i="1" s="1"/>
  <c r="AR325" i="1"/>
  <c r="BH325" i="1" s="1"/>
  <c r="AP325" i="1"/>
  <c r="BG325" i="1" s="1"/>
  <c r="AN325" i="1"/>
  <c r="BF325" i="1" s="1"/>
  <c r="AL325" i="1"/>
  <c r="BE325" i="1" s="1"/>
  <c r="AJ325" i="1"/>
  <c r="BD325" i="1" s="1"/>
  <c r="AH325" i="1"/>
  <c r="BC325" i="1" s="1"/>
  <c r="AF325" i="1"/>
  <c r="BB325" i="1" s="1"/>
  <c r="AD325" i="1"/>
  <c r="BA325" i="1" s="1"/>
  <c r="AB325" i="1"/>
  <c r="AZ325" i="1" s="1"/>
  <c r="Z325" i="1"/>
  <c r="AY325" i="1" s="1"/>
  <c r="X325" i="1"/>
  <c r="W325" i="1"/>
  <c r="V325" i="1"/>
  <c r="U325" i="1"/>
  <c r="T325" i="1"/>
  <c r="S325" i="1"/>
  <c r="R325" i="1"/>
  <c r="Q325" i="1"/>
  <c r="P325" i="1"/>
  <c r="O325" i="1"/>
  <c r="N325" i="1"/>
  <c r="M325" i="1"/>
  <c r="F325" i="1"/>
  <c r="BT325" i="1" s="1"/>
  <c r="E325" i="1"/>
  <c r="BN325" i="1" s="1"/>
  <c r="BS324" i="1"/>
  <c r="BR324" i="1"/>
  <c r="BQ324" i="1"/>
  <c r="BO324" i="1"/>
  <c r="BP324" i="1" s="1"/>
  <c r="AV324" i="1"/>
  <c r="AT324" i="1"/>
  <c r="BI324" i="1" s="1"/>
  <c r="AR324" i="1"/>
  <c r="BH324" i="1" s="1"/>
  <c r="AP324" i="1"/>
  <c r="BG324" i="1" s="1"/>
  <c r="AN324" i="1"/>
  <c r="BF324" i="1" s="1"/>
  <c r="AL324" i="1"/>
  <c r="BE324" i="1" s="1"/>
  <c r="AJ324" i="1"/>
  <c r="BD324" i="1" s="1"/>
  <c r="AH324" i="1"/>
  <c r="BC324" i="1" s="1"/>
  <c r="AF324" i="1"/>
  <c r="BB324" i="1" s="1"/>
  <c r="AD324" i="1"/>
  <c r="BA324" i="1" s="1"/>
  <c r="AB324" i="1"/>
  <c r="AZ324" i="1" s="1"/>
  <c r="Z324" i="1"/>
  <c r="AY324" i="1" s="1"/>
  <c r="X324" i="1"/>
  <c r="W324" i="1"/>
  <c r="V324" i="1"/>
  <c r="U324" i="1"/>
  <c r="T324" i="1"/>
  <c r="S324" i="1"/>
  <c r="R324" i="1"/>
  <c r="Q324" i="1"/>
  <c r="P324" i="1"/>
  <c r="O324" i="1"/>
  <c r="N324" i="1"/>
  <c r="M324" i="1"/>
  <c r="F324" i="1"/>
  <c r="E324" i="1"/>
  <c r="BN324" i="1" s="1"/>
  <c r="BS323" i="1"/>
  <c r="BR323" i="1"/>
  <c r="BT323" i="1" s="1"/>
  <c r="BO323" i="1"/>
  <c r="BF323" i="1"/>
  <c r="BC323" i="1"/>
  <c r="AV323" i="1"/>
  <c r="AT323" i="1"/>
  <c r="BI323" i="1" s="1"/>
  <c r="AR323" i="1"/>
  <c r="BH323" i="1" s="1"/>
  <c r="AP323" i="1"/>
  <c r="BG323" i="1" s="1"/>
  <c r="AN323" i="1"/>
  <c r="AL323" i="1"/>
  <c r="BE323" i="1" s="1"/>
  <c r="AJ323" i="1"/>
  <c r="BD323" i="1" s="1"/>
  <c r="AH323" i="1"/>
  <c r="AF323" i="1"/>
  <c r="BB323" i="1" s="1"/>
  <c r="AD323" i="1"/>
  <c r="BA323" i="1" s="1"/>
  <c r="AB323" i="1"/>
  <c r="AZ323" i="1" s="1"/>
  <c r="Z323" i="1"/>
  <c r="AY323" i="1" s="1"/>
  <c r="X323" i="1"/>
  <c r="W323" i="1"/>
  <c r="V323" i="1"/>
  <c r="U323" i="1"/>
  <c r="T323" i="1"/>
  <c r="S323" i="1"/>
  <c r="R323" i="1"/>
  <c r="Q323" i="1"/>
  <c r="P323" i="1"/>
  <c r="O323" i="1"/>
  <c r="N323" i="1"/>
  <c r="M323" i="1"/>
  <c r="F323" i="1"/>
  <c r="E323" i="1"/>
  <c r="BN323" i="1" s="1"/>
  <c r="BS322" i="1"/>
  <c r="BR322" i="1"/>
  <c r="BP322" i="1"/>
  <c r="BO322" i="1"/>
  <c r="BD322" i="1"/>
  <c r="BA322" i="1"/>
  <c r="AV322" i="1"/>
  <c r="AT322" i="1"/>
  <c r="BI322" i="1" s="1"/>
  <c r="AR322" i="1"/>
  <c r="BH322" i="1" s="1"/>
  <c r="AP322" i="1"/>
  <c r="BG322" i="1" s="1"/>
  <c r="AN322" i="1"/>
  <c r="BF322" i="1" s="1"/>
  <c r="AL322" i="1"/>
  <c r="BE322" i="1" s="1"/>
  <c r="AJ322" i="1"/>
  <c r="AH322" i="1"/>
  <c r="BC322" i="1" s="1"/>
  <c r="AF322" i="1"/>
  <c r="BB322" i="1" s="1"/>
  <c r="AD322" i="1"/>
  <c r="AB322" i="1"/>
  <c r="AZ322" i="1" s="1"/>
  <c r="Z322" i="1"/>
  <c r="AY322" i="1" s="1"/>
  <c r="X322" i="1"/>
  <c r="W322" i="1"/>
  <c r="V322" i="1"/>
  <c r="U322" i="1"/>
  <c r="T322" i="1"/>
  <c r="S322" i="1"/>
  <c r="R322" i="1"/>
  <c r="Q322" i="1"/>
  <c r="P322" i="1"/>
  <c r="O322" i="1"/>
  <c r="N322" i="1"/>
  <c r="M322" i="1"/>
  <c r="F322" i="1"/>
  <c r="E322" i="1"/>
  <c r="BN322" i="1" s="1"/>
  <c r="BS321" i="1"/>
  <c r="BR321" i="1"/>
  <c r="BQ321" i="1"/>
  <c r="BO321" i="1"/>
  <c r="BA321" i="1"/>
  <c r="AV321" i="1"/>
  <c r="AT321" i="1"/>
  <c r="BI321" i="1" s="1"/>
  <c r="AR321" i="1"/>
  <c r="BH321" i="1" s="1"/>
  <c r="AP321" i="1"/>
  <c r="BG321" i="1" s="1"/>
  <c r="AN321" i="1"/>
  <c r="BF321" i="1" s="1"/>
  <c r="AL321" i="1"/>
  <c r="BE321" i="1" s="1"/>
  <c r="AJ321" i="1"/>
  <c r="BD321" i="1" s="1"/>
  <c r="AH321" i="1"/>
  <c r="BC321" i="1" s="1"/>
  <c r="AF321" i="1"/>
  <c r="BB321" i="1" s="1"/>
  <c r="AD321" i="1"/>
  <c r="AB321" i="1"/>
  <c r="AZ321" i="1" s="1"/>
  <c r="Z321" i="1"/>
  <c r="X321" i="1"/>
  <c r="W321" i="1"/>
  <c r="V321" i="1"/>
  <c r="U321" i="1"/>
  <c r="T321" i="1"/>
  <c r="S321" i="1"/>
  <c r="R321" i="1"/>
  <c r="Q321" i="1"/>
  <c r="P321" i="1"/>
  <c r="O321" i="1"/>
  <c r="N321" i="1"/>
  <c r="M321" i="1"/>
  <c r="F321" i="1"/>
  <c r="E321" i="1"/>
  <c r="BN321" i="1" s="1"/>
  <c r="BS320" i="1"/>
  <c r="BR320" i="1"/>
  <c r="BO320" i="1"/>
  <c r="AZ320" i="1"/>
  <c r="AV320" i="1"/>
  <c r="AT320" i="1"/>
  <c r="BI320" i="1" s="1"/>
  <c r="AR320" i="1"/>
  <c r="BH320" i="1" s="1"/>
  <c r="AP320" i="1"/>
  <c r="BG320" i="1" s="1"/>
  <c r="AN320" i="1"/>
  <c r="BF320" i="1" s="1"/>
  <c r="AL320" i="1"/>
  <c r="BE320" i="1" s="1"/>
  <c r="AJ320" i="1"/>
  <c r="BD320" i="1" s="1"/>
  <c r="AH320" i="1"/>
  <c r="BC320" i="1" s="1"/>
  <c r="AF320" i="1"/>
  <c r="BB320" i="1" s="1"/>
  <c r="AD320" i="1"/>
  <c r="BA320" i="1" s="1"/>
  <c r="AB320" i="1"/>
  <c r="Z320" i="1"/>
  <c r="AY320" i="1" s="1"/>
  <c r="X320" i="1"/>
  <c r="W320" i="1"/>
  <c r="V320" i="1"/>
  <c r="U320" i="1"/>
  <c r="T320" i="1"/>
  <c r="S320" i="1"/>
  <c r="R320" i="1"/>
  <c r="Q320" i="1"/>
  <c r="P320" i="1"/>
  <c r="O320" i="1"/>
  <c r="N320" i="1"/>
  <c r="M320" i="1"/>
  <c r="F320" i="1"/>
  <c r="E320" i="1"/>
  <c r="BS319" i="1"/>
  <c r="BR319" i="1"/>
  <c r="BQ319" i="1"/>
  <c r="BO319" i="1"/>
  <c r="BN319" i="1"/>
  <c r="BD319" i="1"/>
  <c r="AV319" i="1"/>
  <c r="AT319" i="1"/>
  <c r="BI319" i="1" s="1"/>
  <c r="AR319" i="1"/>
  <c r="BH319" i="1" s="1"/>
  <c r="AP319" i="1"/>
  <c r="BG319" i="1" s="1"/>
  <c r="AN319" i="1"/>
  <c r="BF319" i="1" s="1"/>
  <c r="AL319" i="1"/>
  <c r="BE319" i="1" s="1"/>
  <c r="AJ319" i="1"/>
  <c r="AH319" i="1"/>
  <c r="BC319" i="1" s="1"/>
  <c r="AF319" i="1"/>
  <c r="BB319" i="1" s="1"/>
  <c r="AD319" i="1"/>
  <c r="BA319" i="1" s="1"/>
  <c r="AB319" i="1"/>
  <c r="AZ319" i="1" s="1"/>
  <c r="Z319" i="1"/>
  <c r="AY319" i="1" s="1"/>
  <c r="X319" i="1"/>
  <c r="W319" i="1"/>
  <c r="V319" i="1"/>
  <c r="U319" i="1"/>
  <c r="T319" i="1"/>
  <c r="S319" i="1"/>
  <c r="R319" i="1"/>
  <c r="Q319" i="1"/>
  <c r="P319" i="1"/>
  <c r="O319" i="1"/>
  <c r="N319" i="1"/>
  <c r="M319" i="1"/>
  <c r="F319" i="1"/>
  <c r="E319" i="1"/>
  <c r="BS318" i="1"/>
  <c r="BR318" i="1"/>
  <c r="BT318" i="1" s="1"/>
  <c r="BO318" i="1"/>
  <c r="BB318" i="1"/>
  <c r="AV318" i="1"/>
  <c r="AT318" i="1"/>
  <c r="BI318" i="1" s="1"/>
  <c r="AR318" i="1"/>
  <c r="BH318" i="1" s="1"/>
  <c r="AP318" i="1"/>
  <c r="BG318" i="1" s="1"/>
  <c r="AN318" i="1"/>
  <c r="BF318" i="1" s="1"/>
  <c r="AL318" i="1"/>
  <c r="BE318" i="1" s="1"/>
  <c r="AJ318" i="1"/>
  <c r="BD318" i="1" s="1"/>
  <c r="AH318" i="1"/>
  <c r="BC318" i="1" s="1"/>
  <c r="AF318" i="1"/>
  <c r="AD318" i="1"/>
  <c r="BA318" i="1" s="1"/>
  <c r="AB318" i="1"/>
  <c r="AZ318" i="1" s="1"/>
  <c r="Z318" i="1"/>
  <c r="AY318" i="1" s="1"/>
  <c r="X318" i="1"/>
  <c r="W318" i="1"/>
  <c r="V318" i="1"/>
  <c r="U318" i="1"/>
  <c r="T318" i="1"/>
  <c r="S318" i="1"/>
  <c r="R318" i="1"/>
  <c r="Q318" i="1"/>
  <c r="P318" i="1"/>
  <c r="O318" i="1"/>
  <c r="N318" i="1"/>
  <c r="M318" i="1"/>
  <c r="F318" i="1"/>
  <c r="E318" i="1"/>
  <c r="BQ318" i="1" s="1"/>
  <c r="BS317" i="1"/>
  <c r="BR317" i="1"/>
  <c r="BO317" i="1"/>
  <c r="BF317" i="1"/>
  <c r="AV317" i="1"/>
  <c r="AT317" i="1"/>
  <c r="BI317" i="1" s="1"/>
  <c r="AR317" i="1"/>
  <c r="BH317" i="1" s="1"/>
  <c r="AP317" i="1"/>
  <c r="BG317" i="1" s="1"/>
  <c r="AN317" i="1"/>
  <c r="AL317" i="1"/>
  <c r="BE317" i="1" s="1"/>
  <c r="AJ317" i="1"/>
  <c r="BD317" i="1" s="1"/>
  <c r="AH317" i="1"/>
  <c r="BC317" i="1" s="1"/>
  <c r="AF317" i="1"/>
  <c r="BB317" i="1" s="1"/>
  <c r="AD317" i="1"/>
  <c r="BA317" i="1" s="1"/>
  <c r="AB317" i="1"/>
  <c r="AZ317" i="1" s="1"/>
  <c r="Z317" i="1"/>
  <c r="AY317" i="1" s="1"/>
  <c r="X317" i="1"/>
  <c r="W317" i="1"/>
  <c r="V317" i="1"/>
  <c r="U317" i="1"/>
  <c r="T317" i="1"/>
  <c r="S317" i="1"/>
  <c r="R317" i="1"/>
  <c r="Q317" i="1"/>
  <c r="P317" i="1"/>
  <c r="O317" i="1"/>
  <c r="N317" i="1"/>
  <c r="M317" i="1"/>
  <c r="F317" i="1"/>
  <c r="E317" i="1"/>
  <c r="BQ317" i="1" s="1"/>
  <c r="BS316" i="1"/>
  <c r="BR316" i="1"/>
  <c r="BO316" i="1"/>
  <c r="BG316" i="1"/>
  <c r="BA316" i="1"/>
  <c r="AV316" i="1"/>
  <c r="AT316" i="1"/>
  <c r="BI316" i="1" s="1"/>
  <c r="AR316" i="1"/>
  <c r="BH316" i="1" s="1"/>
  <c r="AP316" i="1"/>
  <c r="AN316" i="1"/>
  <c r="BF316" i="1" s="1"/>
  <c r="AL316" i="1"/>
  <c r="BE316" i="1" s="1"/>
  <c r="AJ316" i="1"/>
  <c r="BD316" i="1" s="1"/>
  <c r="AH316" i="1"/>
  <c r="BC316" i="1" s="1"/>
  <c r="AF316" i="1"/>
  <c r="BB316" i="1" s="1"/>
  <c r="AD316" i="1"/>
  <c r="AB316" i="1"/>
  <c r="AZ316" i="1" s="1"/>
  <c r="Z316" i="1"/>
  <c r="X316" i="1"/>
  <c r="W316" i="1"/>
  <c r="V316" i="1"/>
  <c r="U316" i="1"/>
  <c r="T316" i="1"/>
  <c r="S316" i="1"/>
  <c r="R316" i="1"/>
  <c r="Q316" i="1"/>
  <c r="P316" i="1"/>
  <c r="O316" i="1"/>
  <c r="N316" i="1"/>
  <c r="M316" i="1"/>
  <c r="F316" i="1"/>
  <c r="E316" i="1"/>
  <c r="BQ316" i="1" s="1"/>
  <c r="BS315" i="1"/>
  <c r="BR315" i="1"/>
  <c r="BO315" i="1"/>
  <c r="AV315" i="1"/>
  <c r="AT315" i="1"/>
  <c r="BI315" i="1" s="1"/>
  <c r="AR315" i="1"/>
  <c r="BH315" i="1" s="1"/>
  <c r="AP315" i="1"/>
  <c r="BG315" i="1" s="1"/>
  <c r="AN315" i="1"/>
  <c r="BF315" i="1" s="1"/>
  <c r="AL315" i="1"/>
  <c r="BE315" i="1" s="1"/>
  <c r="AJ315" i="1"/>
  <c r="BD315" i="1" s="1"/>
  <c r="AH315" i="1"/>
  <c r="BC315" i="1" s="1"/>
  <c r="AF315" i="1"/>
  <c r="BB315" i="1" s="1"/>
  <c r="AD315" i="1"/>
  <c r="BA315" i="1" s="1"/>
  <c r="AB315" i="1"/>
  <c r="AZ315" i="1" s="1"/>
  <c r="Z315" i="1"/>
  <c r="X315" i="1"/>
  <c r="W315" i="1"/>
  <c r="V315" i="1"/>
  <c r="U315" i="1"/>
  <c r="T315" i="1"/>
  <c r="S315" i="1"/>
  <c r="R315" i="1"/>
  <c r="Q315" i="1"/>
  <c r="P315" i="1"/>
  <c r="O315" i="1"/>
  <c r="N315" i="1"/>
  <c r="M315" i="1"/>
  <c r="F315" i="1"/>
  <c r="E315" i="1"/>
  <c r="BS314" i="1"/>
  <c r="BR314" i="1"/>
  <c r="BT314" i="1" s="1"/>
  <c r="BO314" i="1"/>
  <c r="AZ314" i="1"/>
  <c r="AV314" i="1"/>
  <c r="AT314" i="1"/>
  <c r="BI314" i="1" s="1"/>
  <c r="AR314" i="1"/>
  <c r="BH314" i="1" s="1"/>
  <c r="AP314" i="1"/>
  <c r="BG314" i="1" s="1"/>
  <c r="AN314" i="1"/>
  <c r="BF314" i="1" s="1"/>
  <c r="AL314" i="1"/>
  <c r="BE314" i="1" s="1"/>
  <c r="AJ314" i="1"/>
  <c r="BD314" i="1" s="1"/>
  <c r="AH314" i="1"/>
  <c r="BC314" i="1" s="1"/>
  <c r="AF314" i="1"/>
  <c r="BB314" i="1" s="1"/>
  <c r="AD314" i="1"/>
  <c r="BA314" i="1" s="1"/>
  <c r="AB314" i="1"/>
  <c r="Z314" i="1"/>
  <c r="AY314" i="1" s="1"/>
  <c r="X314" i="1"/>
  <c r="W314" i="1"/>
  <c r="V314" i="1"/>
  <c r="U314" i="1"/>
  <c r="T314" i="1"/>
  <c r="S314" i="1"/>
  <c r="R314" i="1"/>
  <c r="Q314" i="1"/>
  <c r="P314" i="1"/>
  <c r="O314" i="1"/>
  <c r="N314" i="1"/>
  <c r="M314" i="1"/>
  <c r="F314" i="1"/>
  <c r="E314" i="1"/>
  <c r="BN314" i="1" s="1"/>
  <c r="BS313" i="1"/>
  <c r="BR313" i="1"/>
  <c r="BO313" i="1"/>
  <c r="BI313" i="1"/>
  <c r="AV313" i="1"/>
  <c r="AT313" i="1"/>
  <c r="AR313" i="1"/>
  <c r="BH313" i="1" s="1"/>
  <c r="AP313" i="1"/>
  <c r="BG313" i="1" s="1"/>
  <c r="AN313" i="1"/>
  <c r="BF313" i="1" s="1"/>
  <c r="AL313" i="1"/>
  <c r="BE313" i="1" s="1"/>
  <c r="AJ313" i="1"/>
  <c r="BD313" i="1" s="1"/>
  <c r="AH313" i="1"/>
  <c r="BC313" i="1" s="1"/>
  <c r="AF313" i="1"/>
  <c r="BB313" i="1" s="1"/>
  <c r="AD313" i="1"/>
  <c r="BA313" i="1" s="1"/>
  <c r="AB313" i="1"/>
  <c r="AZ313" i="1" s="1"/>
  <c r="Z313" i="1"/>
  <c r="AY313" i="1" s="1"/>
  <c r="X313" i="1"/>
  <c r="W313" i="1"/>
  <c r="V313" i="1"/>
  <c r="U313" i="1"/>
  <c r="T313" i="1"/>
  <c r="S313" i="1"/>
  <c r="R313" i="1"/>
  <c r="Q313" i="1"/>
  <c r="P313" i="1"/>
  <c r="O313" i="1"/>
  <c r="N313" i="1"/>
  <c r="M313" i="1"/>
  <c r="F313" i="1"/>
  <c r="BT313" i="1" s="1"/>
  <c r="E313" i="1"/>
  <c r="BN313" i="1" s="1"/>
  <c r="BS312" i="1"/>
  <c r="BR312" i="1"/>
  <c r="BO312" i="1"/>
  <c r="BH312" i="1"/>
  <c r="AV312" i="1"/>
  <c r="AT312" i="1"/>
  <c r="BI312" i="1" s="1"/>
  <c r="AR312" i="1"/>
  <c r="AP312" i="1"/>
  <c r="BG312" i="1" s="1"/>
  <c r="AN312" i="1"/>
  <c r="BF312" i="1" s="1"/>
  <c r="AL312" i="1"/>
  <c r="BE312" i="1" s="1"/>
  <c r="AJ312" i="1"/>
  <c r="BD312" i="1" s="1"/>
  <c r="AH312" i="1"/>
  <c r="BC312" i="1" s="1"/>
  <c r="AF312" i="1"/>
  <c r="BB312" i="1" s="1"/>
  <c r="AD312" i="1"/>
  <c r="BA312" i="1" s="1"/>
  <c r="AB312" i="1"/>
  <c r="AZ312" i="1" s="1"/>
  <c r="Z312" i="1"/>
  <c r="AY312" i="1" s="1"/>
  <c r="X312" i="1"/>
  <c r="W312" i="1"/>
  <c r="V312" i="1"/>
  <c r="U312" i="1"/>
  <c r="T312" i="1"/>
  <c r="S312" i="1"/>
  <c r="R312" i="1"/>
  <c r="Q312" i="1"/>
  <c r="P312" i="1"/>
  <c r="O312" i="1"/>
  <c r="N312" i="1"/>
  <c r="M312" i="1"/>
  <c r="F312" i="1"/>
  <c r="E312" i="1"/>
  <c r="BS311" i="1"/>
  <c r="BR311" i="1"/>
  <c r="BO311" i="1"/>
  <c r="BF311" i="1"/>
  <c r="AV311" i="1"/>
  <c r="AT311" i="1"/>
  <c r="BI311" i="1" s="1"/>
  <c r="AR311" i="1"/>
  <c r="BH311" i="1" s="1"/>
  <c r="AP311" i="1"/>
  <c r="BG311" i="1" s="1"/>
  <c r="AN311" i="1"/>
  <c r="AL311" i="1"/>
  <c r="BE311" i="1" s="1"/>
  <c r="AJ311" i="1"/>
  <c r="BD311" i="1" s="1"/>
  <c r="AH311" i="1"/>
  <c r="BC311" i="1" s="1"/>
  <c r="AF311" i="1"/>
  <c r="BB311" i="1" s="1"/>
  <c r="AD311" i="1"/>
  <c r="BA311" i="1" s="1"/>
  <c r="AB311" i="1"/>
  <c r="AZ311" i="1" s="1"/>
  <c r="Z311" i="1"/>
  <c r="AY311" i="1" s="1"/>
  <c r="X311" i="1"/>
  <c r="W311" i="1"/>
  <c r="V311" i="1"/>
  <c r="U311" i="1"/>
  <c r="T311" i="1"/>
  <c r="S311" i="1"/>
  <c r="R311" i="1"/>
  <c r="Q311" i="1"/>
  <c r="P311" i="1"/>
  <c r="O311" i="1"/>
  <c r="N311" i="1"/>
  <c r="M311" i="1"/>
  <c r="F311" i="1"/>
  <c r="E311" i="1"/>
  <c r="BS310" i="1"/>
  <c r="BR310" i="1"/>
  <c r="BO310" i="1"/>
  <c r="BG310" i="1"/>
  <c r="AV310" i="1"/>
  <c r="AT310" i="1"/>
  <c r="BI310" i="1" s="1"/>
  <c r="AR310" i="1"/>
  <c r="BH310" i="1" s="1"/>
  <c r="AP310" i="1"/>
  <c r="AN310" i="1"/>
  <c r="BF310" i="1" s="1"/>
  <c r="AL310" i="1"/>
  <c r="BE310" i="1" s="1"/>
  <c r="AJ310" i="1"/>
  <c r="BD310" i="1" s="1"/>
  <c r="AH310" i="1"/>
  <c r="BC310" i="1" s="1"/>
  <c r="AF310" i="1"/>
  <c r="BB310" i="1" s="1"/>
  <c r="AD310" i="1"/>
  <c r="BA310" i="1" s="1"/>
  <c r="AB310" i="1"/>
  <c r="AZ310" i="1" s="1"/>
  <c r="Z310" i="1"/>
  <c r="AY310" i="1" s="1"/>
  <c r="X310" i="1"/>
  <c r="W310" i="1"/>
  <c r="V310" i="1"/>
  <c r="U310" i="1"/>
  <c r="T310" i="1"/>
  <c r="S310" i="1"/>
  <c r="R310" i="1"/>
  <c r="Q310" i="1"/>
  <c r="P310" i="1"/>
  <c r="O310" i="1"/>
  <c r="N310" i="1"/>
  <c r="M310" i="1"/>
  <c r="F310" i="1"/>
  <c r="E310" i="1"/>
  <c r="BS309" i="1"/>
  <c r="BR309" i="1"/>
  <c r="BO309" i="1"/>
  <c r="BH309" i="1"/>
  <c r="AV309" i="1"/>
  <c r="AT309" i="1"/>
  <c r="BI309" i="1" s="1"/>
  <c r="AR309" i="1"/>
  <c r="AP309" i="1"/>
  <c r="BG309" i="1" s="1"/>
  <c r="AN309" i="1"/>
  <c r="BF309" i="1" s="1"/>
  <c r="AL309" i="1"/>
  <c r="BE309" i="1" s="1"/>
  <c r="AJ309" i="1"/>
  <c r="BD309" i="1" s="1"/>
  <c r="AH309" i="1"/>
  <c r="BC309" i="1" s="1"/>
  <c r="AF309" i="1"/>
  <c r="BB309" i="1" s="1"/>
  <c r="AD309" i="1"/>
  <c r="BA309" i="1" s="1"/>
  <c r="AB309" i="1"/>
  <c r="AZ309" i="1" s="1"/>
  <c r="Z309" i="1"/>
  <c r="AY309" i="1" s="1"/>
  <c r="X309" i="1"/>
  <c r="W309" i="1"/>
  <c r="V309" i="1"/>
  <c r="U309" i="1"/>
  <c r="T309" i="1"/>
  <c r="S309" i="1"/>
  <c r="R309" i="1"/>
  <c r="Q309" i="1"/>
  <c r="P309" i="1"/>
  <c r="O309" i="1"/>
  <c r="N309" i="1"/>
  <c r="M309" i="1"/>
  <c r="F309" i="1"/>
  <c r="E309" i="1"/>
  <c r="BS308" i="1"/>
  <c r="BR308" i="1"/>
  <c r="BO308" i="1"/>
  <c r="BF308" i="1"/>
  <c r="AV308" i="1"/>
  <c r="AT308" i="1"/>
  <c r="BI308" i="1" s="1"/>
  <c r="AR308" i="1"/>
  <c r="BH308" i="1" s="1"/>
  <c r="AP308" i="1"/>
  <c r="BG308" i="1" s="1"/>
  <c r="AN308" i="1"/>
  <c r="AL308" i="1"/>
  <c r="BE308" i="1" s="1"/>
  <c r="AJ308" i="1"/>
  <c r="BD308" i="1" s="1"/>
  <c r="AH308" i="1"/>
  <c r="BC308" i="1" s="1"/>
  <c r="AF308" i="1"/>
  <c r="BB308" i="1" s="1"/>
  <c r="AD308" i="1"/>
  <c r="BA308" i="1" s="1"/>
  <c r="AB308" i="1"/>
  <c r="AZ308" i="1" s="1"/>
  <c r="Z308" i="1"/>
  <c r="AY308" i="1" s="1"/>
  <c r="X308" i="1"/>
  <c r="W308" i="1"/>
  <c r="V308" i="1"/>
  <c r="U308" i="1"/>
  <c r="T308" i="1"/>
  <c r="S308" i="1"/>
  <c r="R308" i="1"/>
  <c r="Q308" i="1"/>
  <c r="P308" i="1"/>
  <c r="O308" i="1"/>
  <c r="N308" i="1"/>
  <c r="M308" i="1"/>
  <c r="F308" i="1"/>
  <c r="E308" i="1"/>
  <c r="BS307" i="1"/>
  <c r="BR307" i="1"/>
  <c r="BO307" i="1"/>
  <c r="BP307" i="1" s="1"/>
  <c r="BN307" i="1"/>
  <c r="BD307" i="1"/>
  <c r="AV307" i="1"/>
  <c r="AT307" i="1"/>
  <c r="BI307" i="1" s="1"/>
  <c r="AR307" i="1"/>
  <c r="BH307" i="1" s="1"/>
  <c r="AP307" i="1"/>
  <c r="BG307" i="1" s="1"/>
  <c r="AN307" i="1"/>
  <c r="BF307" i="1" s="1"/>
  <c r="AL307" i="1"/>
  <c r="BE307" i="1" s="1"/>
  <c r="AJ307" i="1"/>
  <c r="AH307" i="1"/>
  <c r="BC307" i="1" s="1"/>
  <c r="AF307" i="1"/>
  <c r="BB307" i="1" s="1"/>
  <c r="AD307" i="1"/>
  <c r="BA307" i="1" s="1"/>
  <c r="AB307" i="1"/>
  <c r="AZ307" i="1" s="1"/>
  <c r="Z307" i="1"/>
  <c r="AY307" i="1" s="1"/>
  <c r="X307" i="1"/>
  <c r="W307" i="1"/>
  <c r="V307" i="1"/>
  <c r="U307" i="1"/>
  <c r="T307" i="1"/>
  <c r="S307" i="1"/>
  <c r="R307" i="1"/>
  <c r="Q307" i="1"/>
  <c r="P307" i="1"/>
  <c r="O307" i="1"/>
  <c r="N307" i="1"/>
  <c r="M307" i="1"/>
  <c r="F307" i="1"/>
  <c r="BT307" i="1" s="1"/>
  <c r="E307" i="1"/>
  <c r="BQ307" i="1" s="1"/>
  <c r="BS306" i="1"/>
  <c r="BR306" i="1"/>
  <c r="BT306" i="1" s="1"/>
  <c r="BO306" i="1"/>
  <c r="BD306" i="1"/>
  <c r="AV306" i="1"/>
  <c r="AT306" i="1"/>
  <c r="BI306" i="1" s="1"/>
  <c r="AR306" i="1"/>
  <c r="BH306" i="1" s="1"/>
  <c r="AP306" i="1"/>
  <c r="BG306" i="1" s="1"/>
  <c r="AN306" i="1"/>
  <c r="BF306" i="1" s="1"/>
  <c r="AL306" i="1"/>
  <c r="BE306" i="1" s="1"/>
  <c r="AJ306" i="1"/>
  <c r="AH306" i="1"/>
  <c r="BC306" i="1" s="1"/>
  <c r="AF306" i="1"/>
  <c r="BB306" i="1" s="1"/>
  <c r="AD306" i="1"/>
  <c r="BA306" i="1" s="1"/>
  <c r="AB306" i="1"/>
  <c r="AZ306" i="1" s="1"/>
  <c r="Z306" i="1"/>
  <c r="AY306" i="1" s="1"/>
  <c r="X306" i="1"/>
  <c r="W306" i="1"/>
  <c r="V306" i="1"/>
  <c r="U306" i="1"/>
  <c r="T306" i="1"/>
  <c r="S306" i="1"/>
  <c r="R306" i="1"/>
  <c r="Q306" i="1"/>
  <c r="P306" i="1"/>
  <c r="O306" i="1"/>
  <c r="N306" i="1"/>
  <c r="M306" i="1"/>
  <c r="F306" i="1"/>
  <c r="E306" i="1"/>
  <c r="BQ306" i="1" s="1"/>
  <c r="BS305" i="1"/>
  <c r="BR305" i="1"/>
  <c r="BO305" i="1"/>
  <c r="BC305" i="1"/>
  <c r="AV305" i="1"/>
  <c r="AT305" i="1"/>
  <c r="BI305" i="1" s="1"/>
  <c r="AR305" i="1"/>
  <c r="BH305" i="1" s="1"/>
  <c r="AP305" i="1"/>
  <c r="BG305" i="1" s="1"/>
  <c r="AN305" i="1"/>
  <c r="BF305" i="1" s="1"/>
  <c r="AL305" i="1"/>
  <c r="BE305" i="1" s="1"/>
  <c r="AJ305" i="1"/>
  <c r="BD305" i="1" s="1"/>
  <c r="AH305" i="1"/>
  <c r="AF305" i="1"/>
  <c r="BB305" i="1" s="1"/>
  <c r="AD305" i="1"/>
  <c r="BA305" i="1" s="1"/>
  <c r="AB305" i="1"/>
  <c r="AZ305" i="1" s="1"/>
  <c r="Z305" i="1"/>
  <c r="AY305" i="1" s="1"/>
  <c r="X305" i="1"/>
  <c r="W305" i="1"/>
  <c r="V305" i="1"/>
  <c r="U305" i="1"/>
  <c r="T305" i="1"/>
  <c r="S305" i="1"/>
  <c r="R305" i="1"/>
  <c r="Q305" i="1"/>
  <c r="P305" i="1"/>
  <c r="O305" i="1"/>
  <c r="N305" i="1"/>
  <c r="M305" i="1"/>
  <c r="F305" i="1"/>
  <c r="BT305" i="1" s="1"/>
  <c r="E305" i="1"/>
  <c r="BQ305" i="1" s="1"/>
  <c r="BS304" i="1"/>
  <c r="BR304" i="1"/>
  <c r="BO304" i="1"/>
  <c r="BG304" i="1"/>
  <c r="AV304" i="1"/>
  <c r="AT304" i="1"/>
  <c r="BI304" i="1" s="1"/>
  <c r="AR304" i="1"/>
  <c r="BH304" i="1" s="1"/>
  <c r="AP304" i="1"/>
  <c r="AN304" i="1"/>
  <c r="BF304" i="1" s="1"/>
  <c r="AL304" i="1"/>
  <c r="BE304" i="1" s="1"/>
  <c r="AJ304" i="1"/>
  <c r="BD304" i="1" s="1"/>
  <c r="AH304" i="1"/>
  <c r="BC304" i="1" s="1"/>
  <c r="AF304" i="1"/>
  <c r="BB304" i="1" s="1"/>
  <c r="AD304" i="1"/>
  <c r="BA304" i="1" s="1"/>
  <c r="AB304" i="1"/>
  <c r="AZ304" i="1" s="1"/>
  <c r="Z304" i="1"/>
  <c r="X304" i="1"/>
  <c r="W304" i="1"/>
  <c r="V304" i="1"/>
  <c r="U304" i="1"/>
  <c r="T304" i="1"/>
  <c r="S304" i="1"/>
  <c r="R304" i="1"/>
  <c r="Q304" i="1"/>
  <c r="P304" i="1"/>
  <c r="O304" i="1"/>
  <c r="N304" i="1"/>
  <c r="M304" i="1"/>
  <c r="F304" i="1"/>
  <c r="BT304" i="1" s="1"/>
  <c r="E304" i="1"/>
  <c r="BQ304" i="1" s="1"/>
  <c r="BS303" i="1"/>
  <c r="BR303" i="1"/>
  <c r="BO303" i="1"/>
  <c r="BP303" i="1" s="1"/>
  <c r="BE303" i="1"/>
  <c r="AV303" i="1"/>
  <c r="AT303" i="1"/>
  <c r="BI303" i="1" s="1"/>
  <c r="AR303" i="1"/>
  <c r="BH303" i="1" s="1"/>
  <c r="AP303" i="1"/>
  <c r="BG303" i="1" s="1"/>
  <c r="AN303" i="1"/>
  <c r="BF303" i="1" s="1"/>
  <c r="AL303" i="1"/>
  <c r="AJ303" i="1"/>
  <c r="BD303" i="1" s="1"/>
  <c r="AH303" i="1"/>
  <c r="BC303" i="1" s="1"/>
  <c r="AF303" i="1"/>
  <c r="BB303" i="1" s="1"/>
  <c r="AD303" i="1"/>
  <c r="BA303" i="1" s="1"/>
  <c r="AB303" i="1"/>
  <c r="AZ303" i="1" s="1"/>
  <c r="Z303" i="1"/>
  <c r="X303" i="1"/>
  <c r="W303" i="1"/>
  <c r="V303" i="1"/>
  <c r="U303" i="1"/>
  <c r="T303" i="1"/>
  <c r="S303" i="1"/>
  <c r="R303" i="1"/>
  <c r="Q303" i="1"/>
  <c r="P303" i="1"/>
  <c r="O303" i="1"/>
  <c r="N303" i="1"/>
  <c r="M303" i="1"/>
  <c r="F303" i="1"/>
  <c r="E303" i="1"/>
  <c r="BT302" i="1"/>
  <c r="BS302" i="1"/>
  <c r="BR302" i="1"/>
  <c r="BO302" i="1"/>
  <c r="BF302" i="1"/>
  <c r="BC302" i="1"/>
  <c r="AV302" i="1"/>
  <c r="AT302" i="1"/>
  <c r="BI302" i="1" s="1"/>
  <c r="AR302" i="1"/>
  <c r="BH302" i="1" s="1"/>
  <c r="AP302" i="1"/>
  <c r="BG302" i="1" s="1"/>
  <c r="AN302" i="1"/>
  <c r="AL302" i="1"/>
  <c r="BE302" i="1" s="1"/>
  <c r="AJ302" i="1"/>
  <c r="BD302" i="1" s="1"/>
  <c r="AH302" i="1"/>
  <c r="AF302" i="1"/>
  <c r="BB302" i="1" s="1"/>
  <c r="AD302" i="1"/>
  <c r="BA302" i="1" s="1"/>
  <c r="AB302" i="1"/>
  <c r="AZ302" i="1" s="1"/>
  <c r="Z302" i="1"/>
  <c r="AY302" i="1" s="1"/>
  <c r="X302" i="1"/>
  <c r="W302" i="1"/>
  <c r="V302" i="1"/>
  <c r="U302" i="1"/>
  <c r="T302" i="1"/>
  <c r="S302" i="1"/>
  <c r="R302" i="1"/>
  <c r="Q302" i="1"/>
  <c r="P302" i="1"/>
  <c r="O302" i="1"/>
  <c r="N302" i="1"/>
  <c r="M302" i="1"/>
  <c r="F302" i="1"/>
  <c r="E302" i="1"/>
  <c r="BN302" i="1" s="1"/>
  <c r="BS301" i="1"/>
  <c r="BR301" i="1"/>
  <c r="BO301" i="1"/>
  <c r="BI301" i="1"/>
  <c r="AV301" i="1"/>
  <c r="AT301" i="1"/>
  <c r="AR301" i="1"/>
  <c r="BH301" i="1" s="1"/>
  <c r="AP301" i="1"/>
  <c r="BG301" i="1" s="1"/>
  <c r="AN301" i="1"/>
  <c r="BF301" i="1" s="1"/>
  <c r="AL301" i="1"/>
  <c r="BE301" i="1" s="1"/>
  <c r="AJ301" i="1"/>
  <c r="BD301" i="1" s="1"/>
  <c r="AH301" i="1"/>
  <c r="BC301" i="1" s="1"/>
  <c r="AF301" i="1"/>
  <c r="BB301" i="1" s="1"/>
  <c r="AD301" i="1"/>
  <c r="BA301" i="1" s="1"/>
  <c r="AB301" i="1"/>
  <c r="AZ301" i="1" s="1"/>
  <c r="Z301" i="1"/>
  <c r="AY301" i="1" s="1"/>
  <c r="X301" i="1"/>
  <c r="W301" i="1"/>
  <c r="V301" i="1"/>
  <c r="U301" i="1"/>
  <c r="T301" i="1"/>
  <c r="S301" i="1"/>
  <c r="R301" i="1"/>
  <c r="Q301" i="1"/>
  <c r="P301" i="1"/>
  <c r="O301" i="1"/>
  <c r="N301" i="1"/>
  <c r="M301" i="1"/>
  <c r="F301" i="1"/>
  <c r="E301" i="1"/>
  <c r="BN301" i="1" s="1"/>
  <c r="BS300" i="1"/>
  <c r="BR300" i="1"/>
  <c r="BO300" i="1"/>
  <c r="BH300" i="1"/>
  <c r="AV300" i="1"/>
  <c r="AT300" i="1"/>
  <c r="BI300" i="1" s="1"/>
  <c r="AR300" i="1"/>
  <c r="AP300" i="1"/>
  <c r="BG300" i="1" s="1"/>
  <c r="AN300" i="1"/>
  <c r="BF300" i="1" s="1"/>
  <c r="AL300" i="1"/>
  <c r="BE300" i="1" s="1"/>
  <c r="AJ300" i="1"/>
  <c r="BD300" i="1" s="1"/>
  <c r="AH300" i="1"/>
  <c r="BC300" i="1" s="1"/>
  <c r="AF300" i="1"/>
  <c r="BB300" i="1" s="1"/>
  <c r="AD300" i="1"/>
  <c r="BA300" i="1" s="1"/>
  <c r="AB300" i="1"/>
  <c r="AZ300" i="1" s="1"/>
  <c r="Z300" i="1"/>
  <c r="X300" i="1"/>
  <c r="W300" i="1"/>
  <c r="V300" i="1"/>
  <c r="U300" i="1"/>
  <c r="T300" i="1"/>
  <c r="S300" i="1"/>
  <c r="R300" i="1"/>
  <c r="Q300" i="1"/>
  <c r="P300" i="1"/>
  <c r="O300" i="1"/>
  <c r="N300" i="1"/>
  <c r="M300" i="1"/>
  <c r="F300" i="1"/>
  <c r="E300" i="1"/>
  <c r="BS299" i="1"/>
  <c r="BR299" i="1"/>
  <c r="BO299" i="1"/>
  <c r="BF299" i="1"/>
  <c r="AV299" i="1"/>
  <c r="AT299" i="1"/>
  <c r="BI299" i="1" s="1"/>
  <c r="AR299" i="1"/>
  <c r="BH299" i="1" s="1"/>
  <c r="AP299" i="1"/>
  <c r="BG299" i="1" s="1"/>
  <c r="AN299" i="1"/>
  <c r="AL299" i="1"/>
  <c r="BE299" i="1" s="1"/>
  <c r="AJ299" i="1"/>
  <c r="BD299" i="1" s="1"/>
  <c r="AH299" i="1"/>
  <c r="BC299" i="1" s="1"/>
  <c r="AF299" i="1"/>
  <c r="BB299" i="1" s="1"/>
  <c r="AD299" i="1"/>
  <c r="BA299" i="1" s="1"/>
  <c r="AB299" i="1"/>
  <c r="AZ299" i="1" s="1"/>
  <c r="Z299" i="1"/>
  <c r="X299" i="1"/>
  <c r="W299" i="1"/>
  <c r="V299" i="1"/>
  <c r="U299" i="1"/>
  <c r="T299" i="1"/>
  <c r="S299" i="1"/>
  <c r="R299" i="1"/>
  <c r="Q299" i="1"/>
  <c r="P299" i="1"/>
  <c r="O299" i="1"/>
  <c r="N299" i="1"/>
  <c r="M299" i="1"/>
  <c r="F299" i="1"/>
  <c r="BT299" i="1" s="1"/>
  <c r="E299" i="1"/>
  <c r="BS298" i="1"/>
  <c r="BR298" i="1"/>
  <c r="BO298" i="1"/>
  <c r="AV298" i="1"/>
  <c r="AT298" i="1"/>
  <c r="BI298" i="1" s="1"/>
  <c r="AR298" i="1"/>
  <c r="BH298" i="1" s="1"/>
  <c r="AP298" i="1"/>
  <c r="BG298" i="1" s="1"/>
  <c r="AN298" i="1"/>
  <c r="BF298" i="1" s="1"/>
  <c r="AL298" i="1"/>
  <c r="BE298" i="1" s="1"/>
  <c r="AJ298" i="1"/>
  <c r="BD298" i="1" s="1"/>
  <c r="AH298" i="1"/>
  <c r="BC298" i="1" s="1"/>
  <c r="AF298" i="1"/>
  <c r="BB298" i="1" s="1"/>
  <c r="AD298" i="1"/>
  <c r="BA298" i="1" s="1"/>
  <c r="AB298" i="1"/>
  <c r="AZ298" i="1" s="1"/>
  <c r="Z298" i="1"/>
  <c r="AY298" i="1" s="1"/>
  <c r="X298" i="1"/>
  <c r="W298" i="1"/>
  <c r="V298" i="1"/>
  <c r="U298" i="1"/>
  <c r="T298" i="1"/>
  <c r="S298" i="1"/>
  <c r="R298" i="1"/>
  <c r="Q298" i="1"/>
  <c r="P298" i="1"/>
  <c r="O298" i="1"/>
  <c r="N298" i="1"/>
  <c r="M298" i="1"/>
  <c r="F298" i="1"/>
  <c r="E298" i="1"/>
  <c r="BS297" i="1"/>
  <c r="BR297" i="1"/>
  <c r="BO297" i="1"/>
  <c r="BH297" i="1"/>
  <c r="AV297" i="1"/>
  <c r="AT297" i="1"/>
  <c r="BI297" i="1" s="1"/>
  <c r="AR297" i="1"/>
  <c r="AP297" i="1"/>
  <c r="BG297" i="1" s="1"/>
  <c r="AN297" i="1"/>
  <c r="BF297" i="1" s="1"/>
  <c r="AL297" i="1"/>
  <c r="BE297" i="1" s="1"/>
  <c r="AJ297" i="1"/>
  <c r="BD297" i="1" s="1"/>
  <c r="AH297" i="1"/>
  <c r="BC297" i="1" s="1"/>
  <c r="AF297" i="1"/>
  <c r="BB297" i="1" s="1"/>
  <c r="AD297" i="1"/>
  <c r="BA297" i="1" s="1"/>
  <c r="AB297" i="1"/>
  <c r="AZ297" i="1" s="1"/>
  <c r="Z297" i="1"/>
  <c r="AY297" i="1" s="1"/>
  <c r="X297" i="1"/>
  <c r="W297" i="1"/>
  <c r="V297" i="1"/>
  <c r="U297" i="1"/>
  <c r="T297" i="1"/>
  <c r="S297" i="1"/>
  <c r="R297" i="1"/>
  <c r="Q297" i="1"/>
  <c r="P297" i="1"/>
  <c r="O297" i="1"/>
  <c r="N297" i="1"/>
  <c r="M297" i="1"/>
  <c r="F297" i="1"/>
  <c r="E297" i="1"/>
  <c r="BS296" i="1"/>
  <c r="BR296" i="1"/>
  <c r="BO296" i="1"/>
  <c r="BI296" i="1"/>
  <c r="AV296" i="1"/>
  <c r="AT296" i="1"/>
  <c r="AR296" i="1"/>
  <c r="BH296" i="1" s="1"/>
  <c r="AP296" i="1"/>
  <c r="BG296" i="1" s="1"/>
  <c r="AN296" i="1"/>
  <c r="BF296" i="1" s="1"/>
  <c r="AL296" i="1"/>
  <c r="BE296" i="1" s="1"/>
  <c r="AJ296" i="1"/>
  <c r="BD296" i="1" s="1"/>
  <c r="AH296" i="1"/>
  <c r="BC296" i="1" s="1"/>
  <c r="AF296" i="1"/>
  <c r="BB296" i="1" s="1"/>
  <c r="AD296" i="1"/>
  <c r="BA296" i="1" s="1"/>
  <c r="AB296" i="1"/>
  <c r="AZ296" i="1" s="1"/>
  <c r="Z296" i="1"/>
  <c r="AY296" i="1" s="1"/>
  <c r="X296" i="1"/>
  <c r="W296" i="1"/>
  <c r="V296" i="1"/>
  <c r="U296" i="1"/>
  <c r="T296" i="1"/>
  <c r="S296" i="1"/>
  <c r="R296" i="1"/>
  <c r="Q296" i="1"/>
  <c r="P296" i="1"/>
  <c r="O296" i="1"/>
  <c r="N296" i="1"/>
  <c r="M296" i="1"/>
  <c r="F296" i="1"/>
  <c r="E296" i="1"/>
  <c r="BS295" i="1"/>
  <c r="BR295" i="1"/>
  <c r="BO295" i="1"/>
  <c r="BP295" i="1" s="1"/>
  <c r="BN295" i="1"/>
  <c r="AV295" i="1"/>
  <c r="AT295" i="1"/>
  <c r="BI295" i="1" s="1"/>
  <c r="AR295" i="1"/>
  <c r="BH295" i="1" s="1"/>
  <c r="AP295" i="1"/>
  <c r="BG295" i="1" s="1"/>
  <c r="AN295" i="1"/>
  <c r="BF295" i="1" s="1"/>
  <c r="AL295" i="1"/>
  <c r="BE295" i="1" s="1"/>
  <c r="AJ295" i="1"/>
  <c r="BD295" i="1" s="1"/>
  <c r="AH295" i="1"/>
  <c r="BC295" i="1" s="1"/>
  <c r="AF295" i="1"/>
  <c r="BB295" i="1" s="1"/>
  <c r="AD295" i="1"/>
  <c r="BA295" i="1" s="1"/>
  <c r="AB295" i="1"/>
  <c r="AZ295" i="1" s="1"/>
  <c r="Z295" i="1"/>
  <c r="AY295" i="1" s="1"/>
  <c r="X295" i="1"/>
  <c r="W295" i="1"/>
  <c r="V295" i="1"/>
  <c r="U295" i="1"/>
  <c r="T295" i="1"/>
  <c r="S295" i="1"/>
  <c r="R295" i="1"/>
  <c r="Q295" i="1"/>
  <c r="P295" i="1"/>
  <c r="O295" i="1"/>
  <c r="N295" i="1"/>
  <c r="M295" i="1"/>
  <c r="F295" i="1"/>
  <c r="BT295" i="1" s="1"/>
  <c r="E295" i="1"/>
  <c r="BQ295" i="1" s="1"/>
  <c r="BS294" i="1"/>
  <c r="BR294" i="1"/>
  <c r="BT294" i="1" s="1"/>
  <c r="BO294" i="1"/>
  <c r="BB294" i="1"/>
  <c r="AV294" i="1"/>
  <c r="AT294" i="1"/>
  <c r="BI294" i="1" s="1"/>
  <c r="AR294" i="1"/>
  <c r="BH294" i="1" s="1"/>
  <c r="AP294" i="1"/>
  <c r="BG294" i="1" s="1"/>
  <c r="AN294" i="1"/>
  <c r="BF294" i="1" s="1"/>
  <c r="AL294" i="1"/>
  <c r="BE294" i="1" s="1"/>
  <c r="AJ294" i="1"/>
  <c r="BD294" i="1" s="1"/>
  <c r="AH294" i="1"/>
  <c r="BC294" i="1" s="1"/>
  <c r="AF294" i="1"/>
  <c r="AD294" i="1"/>
  <c r="BA294" i="1" s="1"/>
  <c r="AB294" i="1"/>
  <c r="AZ294" i="1" s="1"/>
  <c r="Z294" i="1"/>
  <c r="X294" i="1"/>
  <c r="W294" i="1"/>
  <c r="V294" i="1"/>
  <c r="U294" i="1"/>
  <c r="T294" i="1"/>
  <c r="S294" i="1"/>
  <c r="R294" i="1"/>
  <c r="Q294" i="1"/>
  <c r="P294" i="1"/>
  <c r="O294" i="1"/>
  <c r="N294" i="1"/>
  <c r="M294" i="1"/>
  <c r="F294" i="1"/>
  <c r="E294" i="1"/>
  <c r="BQ294" i="1" s="1"/>
  <c r="BS293" i="1"/>
  <c r="BR293" i="1"/>
  <c r="BO293" i="1"/>
  <c r="BF293" i="1"/>
  <c r="AV293" i="1"/>
  <c r="AT293" i="1"/>
  <c r="BI293" i="1" s="1"/>
  <c r="AR293" i="1"/>
  <c r="BH293" i="1" s="1"/>
  <c r="AP293" i="1"/>
  <c r="BG293" i="1" s="1"/>
  <c r="AN293" i="1"/>
  <c r="AL293" i="1"/>
  <c r="BE293" i="1" s="1"/>
  <c r="AJ293" i="1"/>
  <c r="BD293" i="1" s="1"/>
  <c r="AH293" i="1"/>
  <c r="BC293" i="1" s="1"/>
  <c r="AF293" i="1"/>
  <c r="BB293" i="1" s="1"/>
  <c r="AD293" i="1"/>
  <c r="BA293" i="1" s="1"/>
  <c r="AB293" i="1"/>
  <c r="AZ293" i="1" s="1"/>
  <c r="Z293" i="1"/>
  <c r="AY293" i="1" s="1"/>
  <c r="X293" i="1"/>
  <c r="W293" i="1"/>
  <c r="V293" i="1"/>
  <c r="U293" i="1"/>
  <c r="T293" i="1"/>
  <c r="S293" i="1"/>
  <c r="R293" i="1"/>
  <c r="Q293" i="1"/>
  <c r="P293" i="1"/>
  <c r="O293" i="1"/>
  <c r="N293" i="1"/>
  <c r="M293" i="1"/>
  <c r="F293" i="1"/>
  <c r="BT293" i="1" s="1"/>
  <c r="E293" i="1"/>
  <c r="BQ293" i="1" s="1"/>
  <c r="BS292" i="1"/>
  <c r="BR292" i="1"/>
  <c r="BO292" i="1"/>
  <c r="BG292" i="1"/>
  <c r="BA292" i="1"/>
  <c r="AV292" i="1"/>
  <c r="AT292" i="1"/>
  <c r="BI292" i="1" s="1"/>
  <c r="AR292" i="1"/>
  <c r="BH292" i="1" s="1"/>
  <c r="AP292" i="1"/>
  <c r="AN292" i="1"/>
  <c r="BF292" i="1" s="1"/>
  <c r="AL292" i="1"/>
  <c r="BE292" i="1" s="1"/>
  <c r="AJ292" i="1"/>
  <c r="BD292" i="1" s="1"/>
  <c r="AH292" i="1"/>
  <c r="BC292" i="1" s="1"/>
  <c r="AF292" i="1"/>
  <c r="BB292" i="1" s="1"/>
  <c r="AD292" i="1"/>
  <c r="AB292" i="1"/>
  <c r="AZ292" i="1" s="1"/>
  <c r="Z292" i="1"/>
  <c r="X292" i="1"/>
  <c r="W292" i="1"/>
  <c r="V292" i="1"/>
  <c r="U292" i="1"/>
  <c r="T292" i="1"/>
  <c r="S292" i="1"/>
  <c r="R292" i="1"/>
  <c r="Q292" i="1"/>
  <c r="P292" i="1"/>
  <c r="O292" i="1"/>
  <c r="N292" i="1"/>
  <c r="M292" i="1"/>
  <c r="F292" i="1"/>
  <c r="BT292" i="1" s="1"/>
  <c r="E292" i="1"/>
  <c r="BQ292" i="1" s="1"/>
  <c r="BS291" i="1"/>
  <c r="BR291" i="1"/>
  <c r="BO291" i="1"/>
  <c r="BE291" i="1"/>
  <c r="AV291" i="1"/>
  <c r="AT291" i="1"/>
  <c r="BI291" i="1" s="1"/>
  <c r="AR291" i="1"/>
  <c r="BH291" i="1" s="1"/>
  <c r="AP291" i="1"/>
  <c r="BG291" i="1" s="1"/>
  <c r="AN291" i="1"/>
  <c r="BF291" i="1" s="1"/>
  <c r="AL291" i="1"/>
  <c r="AJ291" i="1"/>
  <c r="BD291" i="1" s="1"/>
  <c r="AH291" i="1"/>
  <c r="BC291" i="1" s="1"/>
  <c r="AF291" i="1"/>
  <c r="BB291" i="1" s="1"/>
  <c r="AD291" i="1"/>
  <c r="BA291" i="1" s="1"/>
  <c r="AB291" i="1"/>
  <c r="AZ291" i="1" s="1"/>
  <c r="Z291" i="1"/>
  <c r="AY291" i="1" s="1"/>
  <c r="X291" i="1"/>
  <c r="W291" i="1"/>
  <c r="V291" i="1"/>
  <c r="U291" i="1"/>
  <c r="T291" i="1"/>
  <c r="S291" i="1"/>
  <c r="R291" i="1"/>
  <c r="Q291" i="1"/>
  <c r="P291" i="1"/>
  <c r="O291" i="1"/>
  <c r="N291" i="1"/>
  <c r="M291" i="1"/>
  <c r="F291" i="1"/>
  <c r="E291" i="1"/>
  <c r="BS290" i="1"/>
  <c r="BR290" i="1"/>
  <c r="BT290" i="1" s="1"/>
  <c r="BO290" i="1"/>
  <c r="AZ290" i="1"/>
  <c r="AV290" i="1"/>
  <c r="AT290" i="1"/>
  <c r="BI290" i="1" s="1"/>
  <c r="AR290" i="1"/>
  <c r="BH290" i="1" s="1"/>
  <c r="AP290" i="1"/>
  <c r="BG290" i="1" s="1"/>
  <c r="AN290" i="1"/>
  <c r="BF290" i="1" s="1"/>
  <c r="AL290" i="1"/>
  <c r="BE290" i="1" s="1"/>
  <c r="AJ290" i="1"/>
  <c r="BD290" i="1" s="1"/>
  <c r="AH290" i="1"/>
  <c r="BC290" i="1" s="1"/>
  <c r="AF290" i="1"/>
  <c r="BB290" i="1" s="1"/>
  <c r="AD290" i="1"/>
  <c r="BA290" i="1" s="1"/>
  <c r="AB290" i="1"/>
  <c r="Z290" i="1"/>
  <c r="AY290" i="1" s="1"/>
  <c r="X290" i="1"/>
  <c r="W290" i="1"/>
  <c r="V290" i="1"/>
  <c r="U290" i="1"/>
  <c r="T290" i="1"/>
  <c r="S290" i="1"/>
  <c r="R290" i="1"/>
  <c r="Q290" i="1"/>
  <c r="P290" i="1"/>
  <c r="O290" i="1"/>
  <c r="N290" i="1"/>
  <c r="M290" i="1"/>
  <c r="F290" i="1"/>
  <c r="E290" i="1"/>
  <c r="BN290" i="1" s="1"/>
  <c r="BS289" i="1"/>
  <c r="BR289" i="1"/>
  <c r="BO289" i="1"/>
  <c r="BP289" i="1" s="1"/>
  <c r="BG289" i="1"/>
  <c r="AV289" i="1"/>
  <c r="AT289" i="1"/>
  <c r="BI289" i="1" s="1"/>
  <c r="AR289" i="1"/>
  <c r="BH289" i="1" s="1"/>
  <c r="AP289" i="1"/>
  <c r="AN289" i="1"/>
  <c r="BF289" i="1" s="1"/>
  <c r="AL289" i="1"/>
  <c r="BE289" i="1" s="1"/>
  <c r="AJ289" i="1"/>
  <c r="BD289" i="1" s="1"/>
  <c r="AH289" i="1"/>
  <c r="BC289" i="1" s="1"/>
  <c r="AF289" i="1"/>
  <c r="BB289" i="1" s="1"/>
  <c r="AD289" i="1"/>
  <c r="BA289" i="1" s="1"/>
  <c r="AB289" i="1"/>
  <c r="AZ289" i="1" s="1"/>
  <c r="Z289" i="1"/>
  <c r="AY289" i="1" s="1"/>
  <c r="X289" i="1"/>
  <c r="W289" i="1"/>
  <c r="V289" i="1"/>
  <c r="U289" i="1"/>
  <c r="T289" i="1"/>
  <c r="S289" i="1"/>
  <c r="R289" i="1"/>
  <c r="Q289" i="1"/>
  <c r="P289" i="1"/>
  <c r="O289" i="1"/>
  <c r="N289" i="1"/>
  <c r="M289" i="1"/>
  <c r="F289" i="1"/>
  <c r="E289" i="1"/>
  <c r="BN289" i="1" s="1"/>
  <c r="BS288" i="1"/>
  <c r="BR288" i="1"/>
  <c r="BO288" i="1"/>
  <c r="BH288" i="1"/>
  <c r="AV288" i="1"/>
  <c r="AT288" i="1"/>
  <c r="BI288" i="1" s="1"/>
  <c r="AR288" i="1"/>
  <c r="AP288" i="1"/>
  <c r="BG288" i="1" s="1"/>
  <c r="AN288" i="1"/>
  <c r="BF288" i="1" s="1"/>
  <c r="AL288" i="1"/>
  <c r="BE288" i="1" s="1"/>
  <c r="AJ288" i="1"/>
  <c r="BD288" i="1" s="1"/>
  <c r="AH288" i="1"/>
  <c r="BC288" i="1" s="1"/>
  <c r="AF288" i="1"/>
  <c r="BB288" i="1" s="1"/>
  <c r="AD288" i="1"/>
  <c r="BA288" i="1" s="1"/>
  <c r="AB288" i="1"/>
  <c r="AZ288" i="1" s="1"/>
  <c r="Z288" i="1"/>
  <c r="AY288" i="1" s="1"/>
  <c r="X288" i="1"/>
  <c r="W288" i="1"/>
  <c r="V288" i="1"/>
  <c r="U288" i="1"/>
  <c r="T288" i="1"/>
  <c r="S288" i="1"/>
  <c r="R288" i="1"/>
  <c r="Q288" i="1"/>
  <c r="P288" i="1"/>
  <c r="O288" i="1"/>
  <c r="N288" i="1"/>
  <c r="M288" i="1"/>
  <c r="F288" i="1"/>
  <c r="BT288" i="1" s="1"/>
  <c r="E288" i="1"/>
  <c r="BS287" i="1"/>
  <c r="BR287" i="1"/>
  <c r="BO287" i="1"/>
  <c r="AV287" i="1"/>
  <c r="AT287" i="1"/>
  <c r="BI287" i="1" s="1"/>
  <c r="AR287" i="1"/>
  <c r="BH287" i="1" s="1"/>
  <c r="AP287" i="1"/>
  <c r="BG287" i="1" s="1"/>
  <c r="AN287" i="1"/>
  <c r="BF287" i="1" s="1"/>
  <c r="AL287" i="1"/>
  <c r="BE287" i="1" s="1"/>
  <c r="AJ287" i="1"/>
  <c r="BD287" i="1" s="1"/>
  <c r="AH287" i="1"/>
  <c r="BC287" i="1" s="1"/>
  <c r="AF287" i="1"/>
  <c r="BB287" i="1" s="1"/>
  <c r="AD287" i="1"/>
  <c r="BA287" i="1" s="1"/>
  <c r="AB287" i="1"/>
  <c r="AZ287" i="1" s="1"/>
  <c r="Z287" i="1"/>
  <c r="AY287" i="1" s="1"/>
  <c r="X287" i="1"/>
  <c r="W287" i="1"/>
  <c r="V287" i="1"/>
  <c r="U287" i="1"/>
  <c r="T287" i="1"/>
  <c r="S287" i="1"/>
  <c r="R287" i="1"/>
  <c r="Q287" i="1"/>
  <c r="P287" i="1"/>
  <c r="O287" i="1"/>
  <c r="N287" i="1"/>
  <c r="M287" i="1"/>
  <c r="F287" i="1"/>
  <c r="BT287" i="1" s="1"/>
  <c r="E287" i="1"/>
  <c r="BS286" i="1"/>
  <c r="BR286" i="1"/>
  <c r="BO286" i="1"/>
  <c r="BP286" i="1" s="1"/>
  <c r="BN286" i="1"/>
  <c r="AV286" i="1"/>
  <c r="AT286" i="1"/>
  <c r="BI286" i="1" s="1"/>
  <c r="AR286" i="1"/>
  <c r="BH286" i="1" s="1"/>
  <c r="AP286" i="1"/>
  <c r="BG286" i="1" s="1"/>
  <c r="AN286" i="1"/>
  <c r="BF286" i="1" s="1"/>
  <c r="AL286" i="1"/>
  <c r="BE286" i="1" s="1"/>
  <c r="AJ286" i="1"/>
  <c r="BD286" i="1" s="1"/>
  <c r="AH286" i="1"/>
  <c r="BC286" i="1" s="1"/>
  <c r="AF286" i="1"/>
  <c r="BB286" i="1" s="1"/>
  <c r="AD286" i="1"/>
  <c r="BA286" i="1" s="1"/>
  <c r="AB286" i="1"/>
  <c r="AZ286" i="1" s="1"/>
  <c r="Z286" i="1"/>
  <c r="AY286" i="1" s="1"/>
  <c r="X286" i="1"/>
  <c r="W286" i="1"/>
  <c r="V286" i="1"/>
  <c r="U286" i="1"/>
  <c r="T286" i="1"/>
  <c r="S286" i="1"/>
  <c r="R286" i="1"/>
  <c r="Q286" i="1"/>
  <c r="P286" i="1"/>
  <c r="O286" i="1"/>
  <c r="N286" i="1"/>
  <c r="M286" i="1"/>
  <c r="F286" i="1"/>
  <c r="E286" i="1"/>
  <c r="BQ286" i="1" s="1"/>
  <c r="BS285" i="1"/>
  <c r="BR285" i="1"/>
  <c r="BO285" i="1"/>
  <c r="BE285" i="1"/>
  <c r="AV285" i="1"/>
  <c r="AT285" i="1"/>
  <c r="BI285" i="1" s="1"/>
  <c r="AR285" i="1"/>
  <c r="BH285" i="1" s="1"/>
  <c r="AP285" i="1"/>
  <c r="BG285" i="1" s="1"/>
  <c r="AN285" i="1"/>
  <c r="BF285" i="1" s="1"/>
  <c r="AL285" i="1"/>
  <c r="AJ285" i="1"/>
  <c r="BD285" i="1" s="1"/>
  <c r="AH285" i="1"/>
  <c r="BC285" i="1" s="1"/>
  <c r="AF285" i="1"/>
  <c r="BB285" i="1" s="1"/>
  <c r="AD285" i="1"/>
  <c r="BA285" i="1" s="1"/>
  <c r="AB285" i="1"/>
  <c r="AZ285" i="1" s="1"/>
  <c r="Z285" i="1"/>
  <c r="X285" i="1"/>
  <c r="W285" i="1"/>
  <c r="V285" i="1"/>
  <c r="U285" i="1"/>
  <c r="T285" i="1"/>
  <c r="S285" i="1"/>
  <c r="R285" i="1"/>
  <c r="Q285" i="1"/>
  <c r="P285" i="1"/>
  <c r="O285" i="1"/>
  <c r="N285" i="1"/>
  <c r="M285" i="1"/>
  <c r="F285" i="1"/>
  <c r="BT285" i="1" s="1"/>
  <c r="E285" i="1"/>
  <c r="BQ285" i="1" s="1"/>
  <c r="BS284" i="1"/>
  <c r="BR284" i="1"/>
  <c r="BO284" i="1"/>
  <c r="AV284" i="1"/>
  <c r="AT284" i="1"/>
  <c r="BI284" i="1" s="1"/>
  <c r="AR284" i="1"/>
  <c r="BH284" i="1" s="1"/>
  <c r="AP284" i="1"/>
  <c r="BG284" i="1" s="1"/>
  <c r="AN284" i="1"/>
  <c r="BF284" i="1" s="1"/>
  <c r="AL284" i="1"/>
  <c r="BE284" i="1" s="1"/>
  <c r="AJ284" i="1"/>
  <c r="BD284" i="1" s="1"/>
  <c r="AH284" i="1"/>
  <c r="BC284" i="1" s="1"/>
  <c r="AF284" i="1"/>
  <c r="BB284" i="1" s="1"/>
  <c r="AD284" i="1"/>
  <c r="BA284" i="1" s="1"/>
  <c r="AB284" i="1"/>
  <c r="AZ284" i="1" s="1"/>
  <c r="Z284" i="1"/>
  <c r="AY284" i="1" s="1"/>
  <c r="X284" i="1"/>
  <c r="W284" i="1"/>
  <c r="V284" i="1"/>
  <c r="U284" i="1"/>
  <c r="T284" i="1"/>
  <c r="S284" i="1"/>
  <c r="R284" i="1"/>
  <c r="Q284" i="1"/>
  <c r="P284" i="1"/>
  <c r="O284" i="1"/>
  <c r="N284" i="1"/>
  <c r="M284" i="1"/>
  <c r="F284" i="1"/>
  <c r="BT284" i="1" s="1"/>
  <c r="E284" i="1"/>
  <c r="BS283" i="1"/>
  <c r="BR283" i="1"/>
  <c r="BO283" i="1"/>
  <c r="BG283" i="1"/>
  <c r="AV283" i="1"/>
  <c r="AT283" i="1"/>
  <c r="BI283" i="1" s="1"/>
  <c r="AR283" i="1"/>
  <c r="BH283" i="1" s="1"/>
  <c r="AP283" i="1"/>
  <c r="AN283" i="1"/>
  <c r="BF283" i="1" s="1"/>
  <c r="AL283" i="1"/>
  <c r="BE283" i="1" s="1"/>
  <c r="AJ283" i="1"/>
  <c r="BD283" i="1" s="1"/>
  <c r="AH283" i="1"/>
  <c r="BC283" i="1" s="1"/>
  <c r="AF283" i="1"/>
  <c r="BB283" i="1" s="1"/>
  <c r="AD283" i="1"/>
  <c r="BA283" i="1" s="1"/>
  <c r="AB283" i="1"/>
  <c r="AZ283" i="1" s="1"/>
  <c r="Z283" i="1"/>
  <c r="AY283" i="1" s="1"/>
  <c r="X283" i="1"/>
  <c r="W283" i="1"/>
  <c r="V283" i="1"/>
  <c r="U283" i="1"/>
  <c r="T283" i="1"/>
  <c r="S283" i="1"/>
  <c r="R283" i="1"/>
  <c r="Q283" i="1"/>
  <c r="P283" i="1"/>
  <c r="O283" i="1"/>
  <c r="N283" i="1"/>
  <c r="M283" i="1"/>
  <c r="F283" i="1"/>
  <c r="E283" i="1"/>
  <c r="BQ283" i="1" s="1"/>
  <c r="BS282" i="1"/>
  <c r="BR282" i="1"/>
  <c r="BO282" i="1"/>
  <c r="AV282" i="1"/>
  <c r="AT282" i="1"/>
  <c r="BI282" i="1" s="1"/>
  <c r="AR282" i="1"/>
  <c r="BH282" i="1" s="1"/>
  <c r="AP282" i="1"/>
  <c r="BG282" i="1" s="1"/>
  <c r="AN282" i="1"/>
  <c r="BF282" i="1" s="1"/>
  <c r="AL282" i="1"/>
  <c r="BE282" i="1" s="1"/>
  <c r="AJ282" i="1"/>
  <c r="BD282" i="1" s="1"/>
  <c r="AH282" i="1"/>
  <c r="BC282" i="1" s="1"/>
  <c r="AF282" i="1"/>
  <c r="BB282" i="1" s="1"/>
  <c r="AD282" i="1"/>
  <c r="BA282" i="1" s="1"/>
  <c r="AB282" i="1"/>
  <c r="AZ282" i="1" s="1"/>
  <c r="Z282" i="1"/>
  <c r="X282" i="1"/>
  <c r="W282" i="1"/>
  <c r="V282" i="1"/>
  <c r="U282" i="1"/>
  <c r="T282" i="1"/>
  <c r="S282" i="1"/>
  <c r="R282" i="1"/>
  <c r="Q282" i="1"/>
  <c r="P282" i="1"/>
  <c r="O282" i="1"/>
  <c r="N282" i="1"/>
  <c r="M282" i="1"/>
  <c r="F282" i="1"/>
  <c r="E282" i="1"/>
  <c r="BQ282" i="1" s="1"/>
  <c r="BS281" i="1"/>
  <c r="BR281" i="1"/>
  <c r="BO281" i="1"/>
  <c r="AV281" i="1"/>
  <c r="AT281" i="1"/>
  <c r="BI281" i="1" s="1"/>
  <c r="AR281" i="1"/>
  <c r="BH281" i="1" s="1"/>
  <c r="AP281" i="1"/>
  <c r="BG281" i="1" s="1"/>
  <c r="AN281" i="1"/>
  <c r="BF281" i="1" s="1"/>
  <c r="AL281" i="1"/>
  <c r="BE281" i="1" s="1"/>
  <c r="AJ281" i="1"/>
  <c r="BD281" i="1" s="1"/>
  <c r="AH281" i="1"/>
  <c r="BC281" i="1" s="1"/>
  <c r="AF281" i="1"/>
  <c r="BB281" i="1" s="1"/>
  <c r="AD281" i="1"/>
  <c r="BA281" i="1" s="1"/>
  <c r="AB281" i="1"/>
  <c r="AZ281" i="1" s="1"/>
  <c r="Z281" i="1"/>
  <c r="AY281" i="1" s="1"/>
  <c r="X281" i="1"/>
  <c r="W281" i="1"/>
  <c r="V281" i="1"/>
  <c r="U281" i="1"/>
  <c r="T281" i="1"/>
  <c r="S281" i="1"/>
  <c r="R281" i="1"/>
  <c r="Q281" i="1"/>
  <c r="P281" i="1"/>
  <c r="O281" i="1"/>
  <c r="N281" i="1"/>
  <c r="M281" i="1"/>
  <c r="F281" i="1"/>
  <c r="BT281" i="1" s="1"/>
  <c r="E281" i="1"/>
  <c r="BQ281" i="1" s="1"/>
  <c r="BS280" i="1"/>
  <c r="BR280" i="1"/>
  <c r="BT280" i="1" s="1"/>
  <c r="BO280" i="1"/>
  <c r="BD280" i="1"/>
  <c r="AV280" i="1"/>
  <c r="AT280" i="1"/>
  <c r="BI280" i="1" s="1"/>
  <c r="AR280" i="1"/>
  <c r="BH280" i="1" s="1"/>
  <c r="AP280" i="1"/>
  <c r="BG280" i="1" s="1"/>
  <c r="AN280" i="1"/>
  <c r="BF280" i="1" s="1"/>
  <c r="AL280" i="1"/>
  <c r="BE280" i="1" s="1"/>
  <c r="AJ280" i="1"/>
  <c r="AH280" i="1"/>
  <c r="BC280" i="1" s="1"/>
  <c r="AF280" i="1"/>
  <c r="BB280" i="1" s="1"/>
  <c r="AD280" i="1"/>
  <c r="BA280" i="1" s="1"/>
  <c r="AB280" i="1"/>
  <c r="AZ280" i="1" s="1"/>
  <c r="Z280" i="1"/>
  <c r="X280" i="1"/>
  <c r="W280" i="1"/>
  <c r="V280" i="1"/>
  <c r="U280" i="1"/>
  <c r="T280" i="1"/>
  <c r="S280" i="1"/>
  <c r="R280" i="1"/>
  <c r="Q280" i="1"/>
  <c r="P280" i="1"/>
  <c r="O280" i="1"/>
  <c r="N280" i="1"/>
  <c r="M280" i="1"/>
  <c r="F280" i="1"/>
  <c r="E280" i="1"/>
  <c r="BQ280" i="1" s="1"/>
  <c r="BS279" i="1"/>
  <c r="BR279" i="1"/>
  <c r="BO279" i="1"/>
  <c r="BP279" i="1" s="1"/>
  <c r="BB279" i="1"/>
  <c r="AV279" i="1"/>
  <c r="AT279" i="1"/>
  <c r="BI279" i="1" s="1"/>
  <c r="AR279" i="1"/>
  <c r="BH279" i="1" s="1"/>
  <c r="AP279" i="1"/>
  <c r="BG279" i="1" s="1"/>
  <c r="AN279" i="1"/>
  <c r="BF279" i="1" s="1"/>
  <c r="AL279" i="1"/>
  <c r="BE279" i="1" s="1"/>
  <c r="AJ279" i="1"/>
  <c r="BD279" i="1" s="1"/>
  <c r="AH279" i="1"/>
  <c r="BC279" i="1" s="1"/>
  <c r="AF279" i="1"/>
  <c r="AD279" i="1"/>
  <c r="BA279" i="1" s="1"/>
  <c r="AB279" i="1"/>
  <c r="AZ279" i="1" s="1"/>
  <c r="Z279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F279" i="1"/>
  <c r="E279" i="1"/>
  <c r="BS278" i="1"/>
  <c r="BR278" i="1"/>
  <c r="BO278" i="1"/>
  <c r="BN278" i="1"/>
  <c r="BH278" i="1"/>
  <c r="BC278" i="1"/>
  <c r="AV278" i="1"/>
  <c r="AT278" i="1"/>
  <c r="BI278" i="1" s="1"/>
  <c r="AR278" i="1"/>
  <c r="AP278" i="1"/>
  <c r="BG278" i="1" s="1"/>
  <c r="AN278" i="1"/>
  <c r="BF278" i="1" s="1"/>
  <c r="AL278" i="1"/>
  <c r="BE278" i="1" s="1"/>
  <c r="AJ278" i="1"/>
  <c r="BD278" i="1" s="1"/>
  <c r="AH278" i="1"/>
  <c r="AF278" i="1"/>
  <c r="BB278" i="1" s="1"/>
  <c r="AD278" i="1"/>
  <c r="BA278" i="1" s="1"/>
  <c r="AB278" i="1"/>
  <c r="AZ278" i="1" s="1"/>
  <c r="Z278" i="1"/>
  <c r="AY278" i="1" s="1"/>
  <c r="X278" i="1"/>
  <c r="W278" i="1"/>
  <c r="V278" i="1"/>
  <c r="U278" i="1"/>
  <c r="T278" i="1"/>
  <c r="S278" i="1"/>
  <c r="R278" i="1"/>
  <c r="Q278" i="1"/>
  <c r="P278" i="1"/>
  <c r="O278" i="1"/>
  <c r="N278" i="1"/>
  <c r="M278" i="1"/>
  <c r="F278" i="1"/>
  <c r="E278" i="1"/>
  <c r="BS277" i="1"/>
  <c r="BR277" i="1"/>
  <c r="BO277" i="1"/>
  <c r="BG277" i="1"/>
  <c r="AV277" i="1"/>
  <c r="AT277" i="1"/>
  <c r="BI277" i="1" s="1"/>
  <c r="AR277" i="1"/>
  <c r="BH277" i="1" s="1"/>
  <c r="AP277" i="1"/>
  <c r="AN277" i="1"/>
  <c r="BF277" i="1" s="1"/>
  <c r="AL277" i="1"/>
  <c r="BE277" i="1" s="1"/>
  <c r="AJ277" i="1"/>
  <c r="BD277" i="1" s="1"/>
  <c r="AH277" i="1"/>
  <c r="BC277" i="1" s="1"/>
  <c r="AF277" i="1"/>
  <c r="BB277" i="1" s="1"/>
  <c r="AD277" i="1"/>
  <c r="BA277" i="1" s="1"/>
  <c r="AB277" i="1"/>
  <c r="AZ277" i="1" s="1"/>
  <c r="Z277" i="1"/>
  <c r="AY277" i="1" s="1"/>
  <c r="X277" i="1"/>
  <c r="W277" i="1"/>
  <c r="V277" i="1"/>
  <c r="U277" i="1"/>
  <c r="T277" i="1"/>
  <c r="S277" i="1"/>
  <c r="R277" i="1"/>
  <c r="Q277" i="1"/>
  <c r="P277" i="1"/>
  <c r="O277" i="1"/>
  <c r="N277" i="1"/>
  <c r="M277" i="1"/>
  <c r="F277" i="1"/>
  <c r="E277" i="1"/>
  <c r="BN277" i="1" s="1"/>
  <c r="BS276" i="1"/>
  <c r="BR276" i="1"/>
  <c r="BP276" i="1"/>
  <c r="BO276" i="1"/>
  <c r="BN276" i="1"/>
  <c r="BE276" i="1"/>
  <c r="BB276" i="1"/>
  <c r="AV276" i="1"/>
  <c r="AT276" i="1"/>
  <c r="BI276" i="1" s="1"/>
  <c r="AR276" i="1"/>
  <c r="BH276" i="1" s="1"/>
  <c r="AP276" i="1"/>
  <c r="BG276" i="1" s="1"/>
  <c r="AN276" i="1"/>
  <c r="BF276" i="1" s="1"/>
  <c r="AL276" i="1"/>
  <c r="AJ276" i="1"/>
  <c r="BD276" i="1" s="1"/>
  <c r="AH276" i="1"/>
  <c r="BC276" i="1" s="1"/>
  <c r="AF276" i="1"/>
  <c r="AD276" i="1"/>
  <c r="BA276" i="1" s="1"/>
  <c r="AB276" i="1"/>
  <c r="AZ276" i="1" s="1"/>
  <c r="Z276" i="1"/>
  <c r="X276" i="1"/>
  <c r="W276" i="1"/>
  <c r="V276" i="1"/>
  <c r="U276" i="1"/>
  <c r="T276" i="1"/>
  <c r="S276" i="1"/>
  <c r="R276" i="1"/>
  <c r="Q276" i="1"/>
  <c r="P276" i="1"/>
  <c r="O276" i="1"/>
  <c r="N276" i="1"/>
  <c r="M276" i="1"/>
  <c r="F276" i="1"/>
  <c r="E276" i="1"/>
  <c r="BQ276" i="1" s="1"/>
  <c r="BS275" i="1"/>
  <c r="BR275" i="1"/>
  <c r="BQ275" i="1"/>
  <c r="BO275" i="1"/>
  <c r="BI275" i="1"/>
  <c r="BF275" i="1"/>
  <c r="AV275" i="1"/>
  <c r="AT275" i="1"/>
  <c r="AR275" i="1"/>
  <c r="BH275" i="1" s="1"/>
  <c r="AP275" i="1"/>
  <c r="BG275" i="1" s="1"/>
  <c r="AN275" i="1"/>
  <c r="AL275" i="1"/>
  <c r="BE275" i="1" s="1"/>
  <c r="AJ275" i="1"/>
  <c r="BD275" i="1" s="1"/>
  <c r="AH275" i="1"/>
  <c r="BC275" i="1" s="1"/>
  <c r="AF275" i="1"/>
  <c r="BB275" i="1" s="1"/>
  <c r="AD275" i="1"/>
  <c r="BA275" i="1" s="1"/>
  <c r="AB275" i="1"/>
  <c r="AZ275" i="1" s="1"/>
  <c r="Z275" i="1"/>
  <c r="AY275" i="1" s="1"/>
  <c r="X275" i="1"/>
  <c r="W275" i="1"/>
  <c r="V275" i="1"/>
  <c r="U275" i="1"/>
  <c r="T275" i="1"/>
  <c r="S275" i="1"/>
  <c r="R275" i="1"/>
  <c r="Q275" i="1"/>
  <c r="P275" i="1"/>
  <c r="O275" i="1"/>
  <c r="N275" i="1"/>
  <c r="M275" i="1"/>
  <c r="F275" i="1"/>
  <c r="BT275" i="1" s="1"/>
  <c r="E275" i="1"/>
  <c r="BN275" i="1" s="1"/>
  <c r="BS274" i="1"/>
  <c r="BR274" i="1"/>
  <c r="BO274" i="1"/>
  <c r="BP274" i="1" s="1"/>
  <c r="BD274" i="1"/>
  <c r="AZ274" i="1"/>
  <c r="AV274" i="1"/>
  <c r="AT274" i="1"/>
  <c r="BI274" i="1" s="1"/>
  <c r="AR274" i="1"/>
  <c r="BH274" i="1" s="1"/>
  <c r="AP274" i="1"/>
  <c r="BG274" i="1" s="1"/>
  <c r="AN274" i="1"/>
  <c r="BF274" i="1" s="1"/>
  <c r="AL274" i="1"/>
  <c r="BE274" i="1" s="1"/>
  <c r="AJ274" i="1"/>
  <c r="AH274" i="1"/>
  <c r="BC274" i="1" s="1"/>
  <c r="AF274" i="1"/>
  <c r="BB274" i="1" s="1"/>
  <c r="AD274" i="1"/>
  <c r="BA274" i="1" s="1"/>
  <c r="AB274" i="1"/>
  <c r="Z274" i="1"/>
  <c r="AY274" i="1" s="1"/>
  <c r="X274" i="1"/>
  <c r="W274" i="1"/>
  <c r="V274" i="1"/>
  <c r="U274" i="1"/>
  <c r="T274" i="1"/>
  <c r="S274" i="1"/>
  <c r="R274" i="1"/>
  <c r="Q274" i="1"/>
  <c r="P274" i="1"/>
  <c r="O274" i="1"/>
  <c r="N274" i="1"/>
  <c r="M274" i="1"/>
  <c r="F274" i="1"/>
  <c r="E274" i="1"/>
  <c r="BQ274" i="1" s="1"/>
  <c r="BS273" i="1"/>
  <c r="BR273" i="1"/>
  <c r="BQ273" i="1"/>
  <c r="BO273" i="1"/>
  <c r="BE273" i="1"/>
  <c r="AV273" i="1"/>
  <c r="AT273" i="1"/>
  <c r="BI273" i="1" s="1"/>
  <c r="AR273" i="1"/>
  <c r="BH273" i="1" s="1"/>
  <c r="AP273" i="1"/>
  <c r="BG273" i="1" s="1"/>
  <c r="AN273" i="1"/>
  <c r="BF273" i="1" s="1"/>
  <c r="AL273" i="1"/>
  <c r="AJ273" i="1"/>
  <c r="BD273" i="1" s="1"/>
  <c r="AH273" i="1"/>
  <c r="BC273" i="1" s="1"/>
  <c r="AF273" i="1"/>
  <c r="BB273" i="1" s="1"/>
  <c r="AD273" i="1"/>
  <c r="BA273" i="1" s="1"/>
  <c r="AB273" i="1"/>
  <c r="AZ273" i="1" s="1"/>
  <c r="Z273" i="1"/>
  <c r="AY273" i="1" s="1"/>
  <c r="X273" i="1"/>
  <c r="W273" i="1"/>
  <c r="V273" i="1"/>
  <c r="U273" i="1"/>
  <c r="T273" i="1"/>
  <c r="S273" i="1"/>
  <c r="R273" i="1"/>
  <c r="Q273" i="1"/>
  <c r="P273" i="1"/>
  <c r="O273" i="1"/>
  <c r="N273" i="1"/>
  <c r="M273" i="1"/>
  <c r="F273" i="1"/>
  <c r="E273" i="1"/>
  <c r="BN273" i="1" s="1"/>
  <c r="BS272" i="1"/>
  <c r="BR272" i="1"/>
  <c r="BO272" i="1"/>
  <c r="BI272" i="1"/>
  <c r="BC272" i="1"/>
  <c r="BB272" i="1"/>
  <c r="AV272" i="1"/>
  <c r="AT272" i="1"/>
  <c r="AR272" i="1"/>
  <c r="BH272" i="1" s="1"/>
  <c r="AP272" i="1"/>
  <c r="BG272" i="1" s="1"/>
  <c r="AN272" i="1"/>
  <c r="BF272" i="1" s="1"/>
  <c r="AL272" i="1"/>
  <c r="BE272" i="1" s="1"/>
  <c r="AJ272" i="1"/>
  <c r="BD272" i="1" s="1"/>
  <c r="AH272" i="1"/>
  <c r="AF272" i="1"/>
  <c r="AD272" i="1"/>
  <c r="BA272" i="1" s="1"/>
  <c r="AB272" i="1"/>
  <c r="AZ272" i="1" s="1"/>
  <c r="Z272" i="1"/>
  <c r="AY272" i="1" s="1"/>
  <c r="X272" i="1"/>
  <c r="W272" i="1"/>
  <c r="V272" i="1"/>
  <c r="U272" i="1"/>
  <c r="T272" i="1"/>
  <c r="S272" i="1"/>
  <c r="R272" i="1"/>
  <c r="Q272" i="1"/>
  <c r="P272" i="1"/>
  <c r="O272" i="1"/>
  <c r="N272" i="1"/>
  <c r="M272" i="1"/>
  <c r="F272" i="1"/>
  <c r="E272" i="1"/>
  <c r="BS271" i="1"/>
  <c r="BR271" i="1"/>
  <c r="BQ271" i="1"/>
  <c r="BO271" i="1"/>
  <c r="BP271" i="1" s="1"/>
  <c r="BC271" i="1"/>
  <c r="BA271" i="1"/>
  <c r="AV271" i="1"/>
  <c r="AT271" i="1"/>
  <c r="BI271" i="1" s="1"/>
  <c r="AR271" i="1"/>
  <c r="BH271" i="1" s="1"/>
  <c r="AP271" i="1"/>
  <c r="BG271" i="1" s="1"/>
  <c r="AN271" i="1"/>
  <c r="BF271" i="1" s="1"/>
  <c r="AL271" i="1"/>
  <c r="BE271" i="1" s="1"/>
  <c r="AJ271" i="1"/>
  <c r="BD271" i="1" s="1"/>
  <c r="AH271" i="1"/>
  <c r="AF271" i="1"/>
  <c r="BB271" i="1" s="1"/>
  <c r="AD271" i="1"/>
  <c r="AB271" i="1"/>
  <c r="AZ271" i="1" s="1"/>
  <c r="Z271" i="1"/>
  <c r="AY271" i="1" s="1"/>
  <c r="X271" i="1"/>
  <c r="W271" i="1"/>
  <c r="V271" i="1"/>
  <c r="U271" i="1"/>
  <c r="T271" i="1"/>
  <c r="S271" i="1"/>
  <c r="R271" i="1"/>
  <c r="Q271" i="1"/>
  <c r="P271" i="1"/>
  <c r="O271" i="1"/>
  <c r="N271" i="1"/>
  <c r="M271" i="1"/>
  <c r="F271" i="1"/>
  <c r="E271" i="1"/>
  <c r="BN271" i="1" s="1"/>
  <c r="BS270" i="1"/>
  <c r="BR270" i="1"/>
  <c r="BO270" i="1"/>
  <c r="BH270" i="1"/>
  <c r="BE270" i="1"/>
  <c r="BD270" i="1"/>
  <c r="AV270" i="1"/>
  <c r="AT270" i="1"/>
  <c r="BI270" i="1" s="1"/>
  <c r="AR270" i="1"/>
  <c r="AP270" i="1"/>
  <c r="BG270" i="1" s="1"/>
  <c r="AN270" i="1"/>
  <c r="BF270" i="1" s="1"/>
  <c r="AL270" i="1"/>
  <c r="AJ270" i="1"/>
  <c r="AH270" i="1"/>
  <c r="BC270" i="1" s="1"/>
  <c r="AF270" i="1"/>
  <c r="BB270" i="1" s="1"/>
  <c r="AD270" i="1"/>
  <c r="BA270" i="1" s="1"/>
  <c r="AB270" i="1"/>
  <c r="AZ270" i="1" s="1"/>
  <c r="Z270" i="1"/>
  <c r="AY270" i="1" s="1"/>
  <c r="X270" i="1"/>
  <c r="W270" i="1"/>
  <c r="V270" i="1"/>
  <c r="U270" i="1"/>
  <c r="T270" i="1"/>
  <c r="S270" i="1"/>
  <c r="R270" i="1"/>
  <c r="Q270" i="1"/>
  <c r="P270" i="1"/>
  <c r="O270" i="1"/>
  <c r="N270" i="1"/>
  <c r="M270" i="1"/>
  <c r="F270" i="1"/>
  <c r="E270" i="1"/>
  <c r="BQ270" i="1" s="1"/>
  <c r="BS269" i="1"/>
  <c r="BR269" i="1"/>
  <c r="BO269" i="1"/>
  <c r="BF269" i="1"/>
  <c r="AV269" i="1"/>
  <c r="AT269" i="1"/>
  <c r="BI269" i="1" s="1"/>
  <c r="AR269" i="1"/>
  <c r="BH269" i="1" s="1"/>
  <c r="AP269" i="1"/>
  <c r="BG269" i="1" s="1"/>
  <c r="AN269" i="1"/>
  <c r="AL269" i="1"/>
  <c r="BE269" i="1" s="1"/>
  <c r="AJ269" i="1"/>
  <c r="BD269" i="1" s="1"/>
  <c r="AH269" i="1"/>
  <c r="BC269" i="1" s="1"/>
  <c r="AF269" i="1"/>
  <c r="BB269" i="1" s="1"/>
  <c r="AD269" i="1"/>
  <c r="BA269" i="1" s="1"/>
  <c r="AB269" i="1"/>
  <c r="AZ269" i="1" s="1"/>
  <c r="Z269" i="1"/>
  <c r="AY269" i="1" s="1"/>
  <c r="X269" i="1"/>
  <c r="W269" i="1"/>
  <c r="V269" i="1"/>
  <c r="U269" i="1"/>
  <c r="T269" i="1"/>
  <c r="S269" i="1"/>
  <c r="R269" i="1"/>
  <c r="Q269" i="1"/>
  <c r="P269" i="1"/>
  <c r="O269" i="1"/>
  <c r="N269" i="1"/>
  <c r="M269" i="1"/>
  <c r="F269" i="1"/>
  <c r="E269" i="1"/>
  <c r="BS268" i="1"/>
  <c r="BR268" i="1"/>
  <c r="BO268" i="1"/>
  <c r="BP268" i="1" s="1"/>
  <c r="BF268" i="1"/>
  <c r="BD268" i="1"/>
  <c r="AV268" i="1"/>
  <c r="AT268" i="1"/>
  <c r="BI268" i="1" s="1"/>
  <c r="AR268" i="1"/>
  <c r="BH268" i="1" s="1"/>
  <c r="AP268" i="1"/>
  <c r="BG268" i="1" s="1"/>
  <c r="AN268" i="1"/>
  <c r="AL268" i="1"/>
  <c r="BE268" i="1" s="1"/>
  <c r="AJ268" i="1"/>
  <c r="AH268" i="1"/>
  <c r="BC268" i="1" s="1"/>
  <c r="AF268" i="1"/>
  <c r="BB268" i="1" s="1"/>
  <c r="AD268" i="1"/>
  <c r="BA268" i="1" s="1"/>
  <c r="AB268" i="1"/>
  <c r="AZ268" i="1" s="1"/>
  <c r="Z268" i="1"/>
  <c r="X268" i="1"/>
  <c r="W268" i="1"/>
  <c r="V268" i="1"/>
  <c r="U268" i="1"/>
  <c r="T268" i="1"/>
  <c r="S268" i="1"/>
  <c r="R268" i="1"/>
  <c r="Q268" i="1"/>
  <c r="P268" i="1"/>
  <c r="O268" i="1"/>
  <c r="N268" i="1"/>
  <c r="M268" i="1"/>
  <c r="F268" i="1"/>
  <c r="E268" i="1"/>
  <c r="BQ268" i="1" s="1"/>
  <c r="BS267" i="1"/>
  <c r="BR267" i="1"/>
  <c r="BO267" i="1"/>
  <c r="AV267" i="1"/>
  <c r="AT267" i="1"/>
  <c r="BI267" i="1" s="1"/>
  <c r="AR267" i="1"/>
  <c r="BH267" i="1" s="1"/>
  <c r="AP267" i="1"/>
  <c r="BG267" i="1" s="1"/>
  <c r="AN267" i="1"/>
  <c r="BF267" i="1" s="1"/>
  <c r="AL267" i="1"/>
  <c r="BE267" i="1" s="1"/>
  <c r="AJ267" i="1"/>
  <c r="BD267" i="1" s="1"/>
  <c r="AH267" i="1"/>
  <c r="BC267" i="1" s="1"/>
  <c r="AF267" i="1"/>
  <c r="BB267" i="1" s="1"/>
  <c r="AD267" i="1"/>
  <c r="BA267" i="1" s="1"/>
  <c r="AB267" i="1"/>
  <c r="AZ267" i="1" s="1"/>
  <c r="Z267" i="1"/>
  <c r="X267" i="1"/>
  <c r="W267" i="1"/>
  <c r="V267" i="1"/>
  <c r="U267" i="1"/>
  <c r="T267" i="1"/>
  <c r="S267" i="1"/>
  <c r="R267" i="1"/>
  <c r="Q267" i="1"/>
  <c r="P267" i="1"/>
  <c r="O267" i="1"/>
  <c r="N267" i="1"/>
  <c r="M267" i="1"/>
  <c r="F267" i="1"/>
  <c r="E267" i="1"/>
  <c r="BS266" i="1"/>
  <c r="BR266" i="1"/>
  <c r="BO266" i="1"/>
  <c r="BC266" i="1"/>
  <c r="AV266" i="1"/>
  <c r="AT266" i="1"/>
  <c r="BI266" i="1" s="1"/>
  <c r="AR266" i="1"/>
  <c r="BH266" i="1" s="1"/>
  <c r="AP266" i="1"/>
  <c r="BG266" i="1" s="1"/>
  <c r="AN266" i="1"/>
  <c r="BF266" i="1" s="1"/>
  <c r="AL266" i="1"/>
  <c r="BE266" i="1" s="1"/>
  <c r="AJ266" i="1"/>
  <c r="BD266" i="1" s="1"/>
  <c r="AH266" i="1"/>
  <c r="AF266" i="1"/>
  <c r="BB266" i="1" s="1"/>
  <c r="AD266" i="1"/>
  <c r="BA266" i="1" s="1"/>
  <c r="AB266" i="1"/>
  <c r="AZ266" i="1" s="1"/>
  <c r="Z266" i="1"/>
  <c r="AY266" i="1" s="1"/>
  <c r="X266" i="1"/>
  <c r="W266" i="1"/>
  <c r="V266" i="1"/>
  <c r="U266" i="1"/>
  <c r="T266" i="1"/>
  <c r="S266" i="1"/>
  <c r="R266" i="1"/>
  <c r="Q266" i="1"/>
  <c r="P266" i="1"/>
  <c r="O266" i="1"/>
  <c r="N266" i="1"/>
  <c r="M266" i="1"/>
  <c r="F266" i="1"/>
  <c r="BT266" i="1" s="1"/>
  <c r="E266" i="1"/>
  <c r="BN266" i="1" s="1"/>
  <c r="BS265" i="1"/>
  <c r="BR265" i="1"/>
  <c r="BO265" i="1"/>
  <c r="AV265" i="1"/>
  <c r="AT265" i="1"/>
  <c r="BI265" i="1" s="1"/>
  <c r="AR265" i="1"/>
  <c r="BH265" i="1" s="1"/>
  <c r="AP265" i="1"/>
  <c r="BG265" i="1" s="1"/>
  <c r="AN265" i="1"/>
  <c r="BF265" i="1" s="1"/>
  <c r="AL265" i="1"/>
  <c r="BE265" i="1" s="1"/>
  <c r="AJ265" i="1"/>
  <c r="BD265" i="1" s="1"/>
  <c r="AH265" i="1"/>
  <c r="BC265" i="1" s="1"/>
  <c r="AF265" i="1"/>
  <c r="BB265" i="1" s="1"/>
  <c r="AD265" i="1"/>
  <c r="BA265" i="1" s="1"/>
  <c r="AB265" i="1"/>
  <c r="AZ265" i="1" s="1"/>
  <c r="Z265" i="1"/>
  <c r="AY265" i="1" s="1"/>
  <c r="X265" i="1"/>
  <c r="W265" i="1"/>
  <c r="V265" i="1"/>
  <c r="U265" i="1"/>
  <c r="T265" i="1"/>
  <c r="S265" i="1"/>
  <c r="R265" i="1"/>
  <c r="Q265" i="1"/>
  <c r="P265" i="1"/>
  <c r="O265" i="1"/>
  <c r="N265" i="1"/>
  <c r="M265" i="1"/>
  <c r="F265" i="1"/>
  <c r="E265" i="1"/>
  <c r="BN265" i="1" s="1"/>
  <c r="BS264" i="1"/>
  <c r="BR264" i="1"/>
  <c r="BO264" i="1"/>
  <c r="BP264" i="1" s="1"/>
  <c r="AV264" i="1"/>
  <c r="AT264" i="1"/>
  <c r="BI264" i="1" s="1"/>
  <c r="AR264" i="1"/>
  <c r="BH264" i="1" s="1"/>
  <c r="AP264" i="1"/>
  <c r="BG264" i="1" s="1"/>
  <c r="AN264" i="1"/>
  <c r="BF264" i="1" s="1"/>
  <c r="AL264" i="1"/>
  <c r="BE264" i="1" s="1"/>
  <c r="AJ264" i="1"/>
  <c r="BD264" i="1" s="1"/>
  <c r="AH264" i="1"/>
  <c r="BC264" i="1" s="1"/>
  <c r="AF264" i="1"/>
  <c r="BB264" i="1" s="1"/>
  <c r="AD264" i="1"/>
  <c r="BA264" i="1" s="1"/>
  <c r="AB264" i="1"/>
  <c r="AZ264" i="1" s="1"/>
  <c r="Z264" i="1"/>
  <c r="AY264" i="1" s="1"/>
  <c r="X264" i="1"/>
  <c r="W264" i="1"/>
  <c r="V264" i="1"/>
  <c r="U264" i="1"/>
  <c r="T264" i="1"/>
  <c r="S264" i="1"/>
  <c r="R264" i="1"/>
  <c r="Q264" i="1"/>
  <c r="P264" i="1"/>
  <c r="O264" i="1"/>
  <c r="N264" i="1"/>
  <c r="M264" i="1"/>
  <c r="F264" i="1"/>
  <c r="E264" i="1"/>
  <c r="BQ264" i="1" s="1"/>
  <c r="BT263" i="1"/>
  <c r="BS263" i="1"/>
  <c r="BR263" i="1"/>
  <c r="BO263" i="1"/>
  <c r="AV263" i="1"/>
  <c r="AT263" i="1"/>
  <c r="BI263" i="1" s="1"/>
  <c r="AR263" i="1"/>
  <c r="BH263" i="1" s="1"/>
  <c r="AP263" i="1"/>
  <c r="BG263" i="1" s="1"/>
  <c r="AN263" i="1"/>
  <c r="BF263" i="1" s="1"/>
  <c r="AL263" i="1"/>
  <c r="BE263" i="1" s="1"/>
  <c r="AJ263" i="1"/>
  <c r="BD263" i="1" s="1"/>
  <c r="AH263" i="1"/>
  <c r="BC263" i="1" s="1"/>
  <c r="AF263" i="1"/>
  <c r="BB263" i="1" s="1"/>
  <c r="AD263" i="1"/>
  <c r="BA263" i="1" s="1"/>
  <c r="AB263" i="1"/>
  <c r="AZ263" i="1" s="1"/>
  <c r="Z263" i="1"/>
  <c r="X263" i="1"/>
  <c r="W263" i="1"/>
  <c r="V263" i="1"/>
  <c r="U263" i="1"/>
  <c r="T263" i="1"/>
  <c r="S263" i="1"/>
  <c r="R263" i="1"/>
  <c r="Q263" i="1"/>
  <c r="P263" i="1"/>
  <c r="O263" i="1"/>
  <c r="N263" i="1"/>
  <c r="M263" i="1"/>
  <c r="F263" i="1"/>
  <c r="E263" i="1"/>
  <c r="BN263" i="1" s="1"/>
  <c r="BS262" i="1"/>
  <c r="BR262" i="1"/>
  <c r="BO262" i="1"/>
  <c r="AV262" i="1"/>
  <c r="AT262" i="1"/>
  <c r="BI262" i="1" s="1"/>
  <c r="AR262" i="1"/>
  <c r="BH262" i="1" s="1"/>
  <c r="AP262" i="1"/>
  <c r="BG262" i="1" s="1"/>
  <c r="AN262" i="1"/>
  <c r="BF262" i="1" s="1"/>
  <c r="AL262" i="1"/>
  <c r="BE262" i="1" s="1"/>
  <c r="AJ262" i="1"/>
  <c r="BD262" i="1" s="1"/>
  <c r="AH262" i="1"/>
  <c r="BC262" i="1" s="1"/>
  <c r="AF262" i="1"/>
  <c r="BB262" i="1" s="1"/>
  <c r="AD262" i="1"/>
  <c r="BA262" i="1" s="1"/>
  <c r="AB262" i="1"/>
  <c r="AZ262" i="1" s="1"/>
  <c r="Z262" i="1"/>
  <c r="AY262" i="1" s="1"/>
  <c r="X262" i="1"/>
  <c r="W262" i="1"/>
  <c r="V262" i="1"/>
  <c r="U262" i="1"/>
  <c r="T262" i="1"/>
  <c r="S262" i="1"/>
  <c r="R262" i="1"/>
  <c r="Q262" i="1"/>
  <c r="P262" i="1"/>
  <c r="O262" i="1"/>
  <c r="N262" i="1"/>
  <c r="M262" i="1"/>
  <c r="F262" i="1"/>
  <c r="E262" i="1"/>
  <c r="BQ262" i="1" s="1"/>
  <c r="BS261" i="1"/>
  <c r="BR261" i="1"/>
  <c r="BO261" i="1"/>
  <c r="AV261" i="1"/>
  <c r="AT261" i="1"/>
  <c r="BI261" i="1" s="1"/>
  <c r="AR261" i="1"/>
  <c r="BH261" i="1" s="1"/>
  <c r="AP261" i="1"/>
  <c r="BG261" i="1" s="1"/>
  <c r="AN261" i="1"/>
  <c r="BF261" i="1" s="1"/>
  <c r="AL261" i="1"/>
  <c r="BE261" i="1" s="1"/>
  <c r="AJ261" i="1"/>
  <c r="BD261" i="1" s="1"/>
  <c r="AH261" i="1"/>
  <c r="BC261" i="1" s="1"/>
  <c r="AF261" i="1"/>
  <c r="BB261" i="1" s="1"/>
  <c r="AD261" i="1"/>
  <c r="BA261" i="1" s="1"/>
  <c r="AB261" i="1"/>
  <c r="AZ261" i="1" s="1"/>
  <c r="Z261" i="1"/>
  <c r="AY261" i="1" s="1"/>
  <c r="X261" i="1"/>
  <c r="W261" i="1"/>
  <c r="V261" i="1"/>
  <c r="U261" i="1"/>
  <c r="T261" i="1"/>
  <c r="S261" i="1"/>
  <c r="R261" i="1"/>
  <c r="Q261" i="1"/>
  <c r="P261" i="1"/>
  <c r="O261" i="1"/>
  <c r="N261" i="1"/>
  <c r="M261" i="1"/>
  <c r="Y261" i="1" s="1"/>
  <c r="F261" i="1"/>
  <c r="E261" i="1"/>
  <c r="BN261" i="1" s="1"/>
  <c r="BS260" i="1"/>
  <c r="BR260" i="1"/>
  <c r="BO260" i="1"/>
  <c r="AV260" i="1"/>
  <c r="AT260" i="1"/>
  <c r="BI260" i="1" s="1"/>
  <c r="AR260" i="1"/>
  <c r="BH260" i="1" s="1"/>
  <c r="AP260" i="1"/>
  <c r="BG260" i="1" s="1"/>
  <c r="AN260" i="1"/>
  <c r="BF260" i="1" s="1"/>
  <c r="AL260" i="1"/>
  <c r="BE260" i="1" s="1"/>
  <c r="AJ260" i="1"/>
  <c r="BD260" i="1" s="1"/>
  <c r="AH260" i="1"/>
  <c r="BC260" i="1" s="1"/>
  <c r="AF260" i="1"/>
  <c r="BB260" i="1" s="1"/>
  <c r="AD260" i="1"/>
  <c r="BA260" i="1" s="1"/>
  <c r="AB260" i="1"/>
  <c r="AZ260" i="1" s="1"/>
  <c r="Z260" i="1"/>
  <c r="AY260" i="1" s="1"/>
  <c r="X260" i="1"/>
  <c r="W260" i="1"/>
  <c r="V260" i="1"/>
  <c r="U260" i="1"/>
  <c r="T260" i="1"/>
  <c r="S260" i="1"/>
  <c r="R260" i="1"/>
  <c r="Q260" i="1"/>
  <c r="P260" i="1"/>
  <c r="O260" i="1"/>
  <c r="N260" i="1"/>
  <c r="M260" i="1"/>
  <c r="F260" i="1"/>
  <c r="E260" i="1"/>
  <c r="BS259" i="1"/>
  <c r="BR259" i="1"/>
  <c r="BO259" i="1"/>
  <c r="BP259" i="1" s="1"/>
  <c r="AV259" i="1"/>
  <c r="AT259" i="1"/>
  <c r="BI259" i="1" s="1"/>
  <c r="AR259" i="1"/>
  <c r="BH259" i="1" s="1"/>
  <c r="AP259" i="1"/>
  <c r="BG259" i="1" s="1"/>
  <c r="AN259" i="1"/>
  <c r="BF259" i="1" s="1"/>
  <c r="AL259" i="1"/>
  <c r="BE259" i="1" s="1"/>
  <c r="AJ259" i="1"/>
  <c r="BD259" i="1" s="1"/>
  <c r="AH259" i="1"/>
  <c r="BC259" i="1" s="1"/>
  <c r="AF259" i="1"/>
  <c r="BB259" i="1" s="1"/>
  <c r="AD259" i="1"/>
  <c r="BA259" i="1" s="1"/>
  <c r="AB259" i="1"/>
  <c r="AZ259" i="1" s="1"/>
  <c r="Z259" i="1"/>
  <c r="AY259" i="1" s="1"/>
  <c r="X259" i="1"/>
  <c r="W259" i="1"/>
  <c r="V259" i="1"/>
  <c r="U259" i="1"/>
  <c r="T259" i="1"/>
  <c r="S259" i="1"/>
  <c r="R259" i="1"/>
  <c r="Q259" i="1"/>
  <c r="P259" i="1"/>
  <c r="O259" i="1"/>
  <c r="N259" i="1"/>
  <c r="M259" i="1"/>
  <c r="F259" i="1"/>
  <c r="BT259" i="1" s="1"/>
  <c r="E259" i="1"/>
  <c r="BN259" i="1" s="1"/>
  <c r="BS258" i="1"/>
  <c r="BR258" i="1"/>
  <c r="BO258" i="1"/>
  <c r="BF258" i="1"/>
  <c r="AV258" i="1"/>
  <c r="AT258" i="1"/>
  <c r="BI258" i="1" s="1"/>
  <c r="AR258" i="1"/>
  <c r="BH258" i="1" s="1"/>
  <c r="AP258" i="1"/>
  <c r="BG258" i="1" s="1"/>
  <c r="AN258" i="1"/>
  <c r="AL258" i="1"/>
  <c r="BE258" i="1" s="1"/>
  <c r="AJ258" i="1"/>
  <c r="BD258" i="1" s="1"/>
  <c r="AH258" i="1"/>
  <c r="BC258" i="1" s="1"/>
  <c r="AF258" i="1"/>
  <c r="BB258" i="1" s="1"/>
  <c r="AD258" i="1"/>
  <c r="BA258" i="1" s="1"/>
  <c r="AB258" i="1"/>
  <c r="AZ258" i="1" s="1"/>
  <c r="Z258" i="1"/>
  <c r="AY258" i="1" s="1"/>
  <c r="X258" i="1"/>
  <c r="W258" i="1"/>
  <c r="V258" i="1"/>
  <c r="U258" i="1"/>
  <c r="T258" i="1"/>
  <c r="S258" i="1"/>
  <c r="R258" i="1"/>
  <c r="Q258" i="1"/>
  <c r="P258" i="1"/>
  <c r="O258" i="1"/>
  <c r="N258" i="1"/>
  <c r="M258" i="1"/>
  <c r="F258" i="1"/>
  <c r="BT258" i="1" s="1"/>
  <c r="E258" i="1"/>
  <c r="BS257" i="1"/>
  <c r="BR257" i="1"/>
  <c r="BO257" i="1"/>
  <c r="BI257" i="1"/>
  <c r="BG257" i="1"/>
  <c r="BE257" i="1"/>
  <c r="AV257" i="1"/>
  <c r="AT257" i="1"/>
  <c r="AR257" i="1"/>
  <c r="BH257" i="1" s="1"/>
  <c r="AP257" i="1"/>
  <c r="AN257" i="1"/>
  <c r="BF257" i="1" s="1"/>
  <c r="AL257" i="1"/>
  <c r="AJ257" i="1"/>
  <c r="BD257" i="1" s="1"/>
  <c r="AH257" i="1"/>
  <c r="BC257" i="1" s="1"/>
  <c r="AF257" i="1"/>
  <c r="BB257" i="1" s="1"/>
  <c r="AD257" i="1"/>
  <c r="BA257" i="1" s="1"/>
  <c r="AB257" i="1"/>
  <c r="AZ257" i="1" s="1"/>
  <c r="Z257" i="1"/>
  <c r="AY257" i="1" s="1"/>
  <c r="X257" i="1"/>
  <c r="W257" i="1"/>
  <c r="V257" i="1"/>
  <c r="U257" i="1"/>
  <c r="T257" i="1"/>
  <c r="S257" i="1"/>
  <c r="R257" i="1"/>
  <c r="Q257" i="1"/>
  <c r="P257" i="1"/>
  <c r="O257" i="1"/>
  <c r="N257" i="1"/>
  <c r="M257" i="1"/>
  <c r="F257" i="1"/>
  <c r="E257" i="1"/>
  <c r="BQ257" i="1" s="1"/>
  <c r="BS256" i="1"/>
  <c r="BR256" i="1"/>
  <c r="BO256" i="1"/>
  <c r="BF256" i="1"/>
  <c r="AV256" i="1"/>
  <c r="AT256" i="1"/>
  <c r="BI256" i="1" s="1"/>
  <c r="AR256" i="1"/>
  <c r="BH256" i="1" s="1"/>
  <c r="AP256" i="1"/>
  <c r="BG256" i="1" s="1"/>
  <c r="AN256" i="1"/>
  <c r="AL256" i="1"/>
  <c r="BE256" i="1" s="1"/>
  <c r="AJ256" i="1"/>
  <c r="BD256" i="1" s="1"/>
  <c r="AH256" i="1"/>
  <c r="BC256" i="1" s="1"/>
  <c r="AF256" i="1"/>
  <c r="BB256" i="1" s="1"/>
  <c r="AD256" i="1"/>
  <c r="BA256" i="1" s="1"/>
  <c r="AB256" i="1"/>
  <c r="AZ256" i="1" s="1"/>
  <c r="Z256" i="1"/>
  <c r="X256" i="1"/>
  <c r="W256" i="1"/>
  <c r="V256" i="1"/>
  <c r="U256" i="1"/>
  <c r="T256" i="1"/>
  <c r="S256" i="1"/>
  <c r="R256" i="1"/>
  <c r="Q256" i="1"/>
  <c r="P256" i="1"/>
  <c r="O256" i="1"/>
  <c r="N256" i="1"/>
  <c r="M256" i="1"/>
  <c r="F256" i="1"/>
  <c r="BT256" i="1" s="1"/>
  <c r="E256" i="1"/>
  <c r="BS255" i="1"/>
  <c r="BR255" i="1"/>
  <c r="BO255" i="1"/>
  <c r="BG255" i="1"/>
  <c r="AV255" i="1"/>
  <c r="AT255" i="1"/>
  <c r="BI255" i="1" s="1"/>
  <c r="AR255" i="1"/>
  <c r="BH255" i="1" s="1"/>
  <c r="AP255" i="1"/>
  <c r="AN255" i="1"/>
  <c r="BF255" i="1" s="1"/>
  <c r="AL255" i="1"/>
  <c r="BE255" i="1" s="1"/>
  <c r="AJ255" i="1"/>
  <c r="BD255" i="1" s="1"/>
  <c r="AH255" i="1"/>
  <c r="BC255" i="1" s="1"/>
  <c r="AF255" i="1"/>
  <c r="BB255" i="1" s="1"/>
  <c r="AD255" i="1"/>
  <c r="BA255" i="1" s="1"/>
  <c r="AB255" i="1"/>
  <c r="AZ255" i="1" s="1"/>
  <c r="Z255" i="1"/>
  <c r="AY255" i="1" s="1"/>
  <c r="X255" i="1"/>
  <c r="W255" i="1"/>
  <c r="V255" i="1"/>
  <c r="U255" i="1"/>
  <c r="T255" i="1"/>
  <c r="S255" i="1"/>
  <c r="R255" i="1"/>
  <c r="Q255" i="1"/>
  <c r="P255" i="1"/>
  <c r="O255" i="1"/>
  <c r="N255" i="1"/>
  <c r="M255" i="1"/>
  <c r="F255" i="1"/>
  <c r="E255" i="1"/>
  <c r="BS254" i="1"/>
  <c r="BR254" i="1"/>
  <c r="BO254" i="1"/>
  <c r="BH254" i="1"/>
  <c r="AV254" i="1"/>
  <c r="AT254" i="1"/>
  <c r="BI254" i="1" s="1"/>
  <c r="AR254" i="1"/>
  <c r="AP254" i="1"/>
  <c r="BG254" i="1" s="1"/>
  <c r="AN254" i="1"/>
  <c r="BF254" i="1" s="1"/>
  <c r="AL254" i="1"/>
  <c r="BE254" i="1" s="1"/>
  <c r="AJ254" i="1"/>
  <c r="BD254" i="1" s="1"/>
  <c r="AH254" i="1"/>
  <c r="BC254" i="1" s="1"/>
  <c r="AF254" i="1"/>
  <c r="BB254" i="1" s="1"/>
  <c r="AD254" i="1"/>
  <c r="BA254" i="1" s="1"/>
  <c r="AB254" i="1"/>
  <c r="AZ254" i="1" s="1"/>
  <c r="Z254" i="1"/>
  <c r="AY254" i="1" s="1"/>
  <c r="X254" i="1"/>
  <c r="W254" i="1"/>
  <c r="V254" i="1"/>
  <c r="U254" i="1"/>
  <c r="T254" i="1"/>
  <c r="S254" i="1"/>
  <c r="R254" i="1"/>
  <c r="Q254" i="1"/>
  <c r="P254" i="1"/>
  <c r="O254" i="1"/>
  <c r="N254" i="1"/>
  <c r="M254" i="1"/>
  <c r="F254" i="1"/>
  <c r="BT254" i="1" s="1"/>
  <c r="E254" i="1"/>
  <c r="BS253" i="1"/>
  <c r="BR253" i="1"/>
  <c r="BO253" i="1"/>
  <c r="AV253" i="1"/>
  <c r="AT253" i="1"/>
  <c r="BI253" i="1" s="1"/>
  <c r="AR253" i="1"/>
  <c r="BH253" i="1" s="1"/>
  <c r="AP253" i="1"/>
  <c r="BG253" i="1" s="1"/>
  <c r="AN253" i="1"/>
  <c r="BF253" i="1" s="1"/>
  <c r="AL253" i="1"/>
  <c r="BE253" i="1" s="1"/>
  <c r="AJ253" i="1"/>
  <c r="BD253" i="1" s="1"/>
  <c r="AH253" i="1"/>
  <c r="BC253" i="1" s="1"/>
  <c r="AF253" i="1"/>
  <c r="BB253" i="1" s="1"/>
  <c r="AD253" i="1"/>
  <c r="BA253" i="1" s="1"/>
  <c r="AB253" i="1"/>
  <c r="AZ253" i="1" s="1"/>
  <c r="Z253" i="1"/>
  <c r="X253" i="1"/>
  <c r="W253" i="1"/>
  <c r="V253" i="1"/>
  <c r="U253" i="1"/>
  <c r="T253" i="1"/>
  <c r="S253" i="1"/>
  <c r="R253" i="1"/>
  <c r="Q253" i="1"/>
  <c r="P253" i="1"/>
  <c r="O253" i="1"/>
  <c r="N253" i="1"/>
  <c r="M253" i="1"/>
  <c r="F253" i="1"/>
  <c r="E253" i="1"/>
  <c r="BS252" i="1"/>
  <c r="BR252" i="1"/>
  <c r="BO252" i="1"/>
  <c r="BP252" i="1" s="1"/>
  <c r="AV252" i="1"/>
  <c r="AT252" i="1"/>
  <c r="BI252" i="1" s="1"/>
  <c r="AR252" i="1"/>
  <c r="BH252" i="1" s="1"/>
  <c r="AP252" i="1"/>
  <c r="BG252" i="1" s="1"/>
  <c r="AN252" i="1"/>
  <c r="BF252" i="1" s="1"/>
  <c r="AL252" i="1"/>
  <c r="BE252" i="1" s="1"/>
  <c r="AJ252" i="1"/>
  <c r="BD252" i="1" s="1"/>
  <c r="AH252" i="1"/>
  <c r="BC252" i="1" s="1"/>
  <c r="AF252" i="1"/>
  <c r="BB252" i="1" s="1"/>
  <c r="AD252" i="1"/>
  <c r="BA252" i="1" s="1"/>
  <c r="AB252" i="1"/>
  <c r="AZ252" i="1" s="1"/>
  <c r="Z252" i="1"/>
  <c r="AY252" i="1" s="1"/>
  <c r="X252" i="1"/>
  <c r="W252" i="1"/>
  <c r="V252" i="1"/>
  <c r="U252" i="1"/>
  <c r="T252" i="1"/>
  <c r="S252" i="1"/>
  <c r="R252" i="1"/>
  <c r="Q252" i="1"/>
  <c r="P252" i="1"/>
  <c r="O252" i="1"/>
  <c r="N252" i="1"/>
  <c r="M252" i="1"/>
  <c r="F252" i="1"/>
  <c r="E252" i="1"/>
  <c r="BQ252" i="1" s="1"/>
  <c r="BS251" i="1"/>
  <c r="BR251" i="1"/>
  <c r="BO251" i="1"/>
  <c r="BF251" i="1"/>
  <c r="AV251" i="1"/>
  <c r="AT251" i="1"/>
  <c r="BI251" i="1" s="1"/>
  <c r="AR251" i="1"/>
  <c r="BH251" i="1" s="1"/>
  <c r="AP251" i="1"/>
  <c r="BG251" i="1" s="1"/>
  <c r="AN251" i="1"/>
  <c r="AL251" i="1"/>
  <c r="BE251" i="1" s="1"/>
  <c r="AJ251" i="1"/>
  <c r="BD251" i="1" s="1"/>
  <c r="AH251" i="1"/>
  <c r="BC251" i="1" s="1"/>
  <c r="AF251" i="1"/>
  <c r="BB251" i="1" s="1"/>
  <c r="AD251" i="1"/>
  <c r="BA251" i="1" s="1"/>
  <c r="AB251" i="1"/>
  <c r="AZ251" i="1" s="1"/>
  <c r="Z251" i="1"/>
  <c r="AY251" i="1" s="1"/>
  <c r="X251" i="1"/>
  <c r="W251" i="1"/>
  <c r="V251" i="1"/>
  <c r="U251" i="1"/>
  <c r="T251" i="1"/>
  <c r="S251" i="1"/>
  <c r="R251" i="1"/>
  <c r="Q251" i="1"/>
  <c r="P251" i="1"/>
  <c r="O251" i="1"/>
  <c r="N251" i="1"/>
  <c r="M251" i="1"/>
  <c r="F251" i="1"/>
  <c r="E251" i="1"/>
  <c r="BS250" i="1"/>
  <c r="BR250" i="1"/>
  <c r="BO250" i="1"/>
  <c r="BP250" i="1" s="1"/>
  <c r="BN250" i="1"/>
  <c r="BG250" i="1"/>
  <c r="AZ250" i="1"/>
  <c r="AV250" i="1"/>
  <c r="AT250" i="1"/>
  <c r="BI250" i="1" s="1"/>
  <c r="AR250" i="1"/>
  <c r="BH250" i="1" s="1"/>
  <c r="AP250" i="1"/>
  <c r="AN250" i="1"/>
  <c r="BF250" i="1" s="1"/>
  <c r="AL250" i="1"/>
  <c r="BE250" i="1" s="1"/>
  <c r="AJ250" i="1"/>
  <c r="BD250" i="1" s="1"/>
  <c r="AH250" i="1"/>
  <c r="BC250" i="1" s="1"/>
  <c r="AF250" i="1"/>
  <c r="BB250" i="1" s="1"/>
  <c r="AD250" i="1"/>
  <c r="BA250" i="1" s="1"/>
  <c r="AB250" i="1"/>
  <c r="Z250" i="1"/>
  <c r="AY250" i="1" s="1"/>
  <c r="X250" i="1"/>
  <c r="W250" i="1"/>
  <c r="V250" i="1"/>
  <c r="U250" i="1"/>
  <c r="T250" i="1"/>
  <c r="S250" i="1"/>
  <c r="R250" i="1"/>
  <c r="Q250" i="1"/>
  <c r="P250" i="1"/>
  <c r="O250" i="1"/>
  <c r="N250" i="1"/>
  <c r="M250" i="1"/>
  <c r="F250" i="1"/>
  <c r="E250" i="1"/>
  <c r="BQ250" i="1" s="1"/>
  <c r="BS249" i="1"/>
  <c r="BR249" i="1"/>
  <c r="BQ249" i="1"/>
  <c r="BO249" i="1"/>
  <c r="BH249" i="1"/>
  <c r="BG249" i="1"/>
  <c r="AV249" i="1"/>
  <c r="AT249" i="1"/>
  <c r="BI249" i="1" s="1"/>
  <c r="AR249" i="1"/>
  <c r="AP249" i="1"/>
  <c r="AN249" i="1"/>
  <c r="BF249" i="1" s="1"/>
  <c r="AL249" i="1"/>
  <c r="BE249" i="1" s="1"/>
  <c r="AJ249" i="1"/>
  <c r="BD249" i="1" s="1"/>
  <c r="AH249" i="1"/>
  <c r="BC249" i="1" s="1"/>
  <c r="AF249" i="1"/>
  <c r="BB249" i="1" s="1"/>
  <c r="AD249" i="1"/>
  <c r="BA249" i="1" s="1"/>
  <c r="AB249" i="1"/>
  <c r="AZ249" i="1" s="1"/>
  <c r="Z249" i="1"/>
  <c r="AY249" i="1" s="1"/>
  <c r="X249" i="1"/>
  <c r="W249" i="1"/>
  <c r="V249" i="1"/>
  <c r="U249" i="1"/>
  <c r="T249" i="1"/>
  <c r="S249" i="1"/>
  <c r="R249" i="1"/>
  <c r="Q249" i="1"/>
  <c r="P249" i="1"/>
  <c r="O249" i="1"/>
  <c r="N249" i="1"/>
  <c r="M249" i="1"/>
  <c r="F249" i="1"/>
  <c r="E249" i="1"/>
  <c r="BN249" i="1" s="1"/>
  <c r="BS248" i="1"/>
  <c r="BR248" i="1"/>
  <c r="BT248" i="1" s="1"/>
  <c r="BO248" i="1"/>
  <c r="BP248" i="1" s="1"/>
  <c r="BI248" i="1"/>
  <c r="BC248" i="1"/>
  <c r="BA248" i="1"/>
  <c r="AV248" i="1"/>
  <c r="AT248" i="1"/>
  <c r="AR248" i="1"/>
  <c r="BH248" i="1" s="1"/>
  <c r="AP248" i="1"/>
  <c r="BG248" i="1" s="1"/>
  <c r="AN248" i="1"/>
  <c r="BF248" i="1" s="1"/>
  <c r="AL248" i="1"/>
  <c r="BE248" i="1" s="1"/>
  <c r="AJ248" i="1"/>
  <c r="BD248" i="1" s="1"/>
  <c r="AH248" i="1"/>
  <c r="AF248" i="1"/>
  <c r="BB248" i="1" s="1"/>
  <c r="AD248" i="1"/>
  <c r="AB248" i="1"/>
  <c r="AZ248" i="1" s="1"/>
  <c r="Z248" i="1"/>
  <c r="X248" i="1"/>
  <c r="W248" i="1"/>
  <c r="V248" i="1"/>
  <c r="U248" i="1"/>
  <c r="T248" i="1"/>
  <c r="S248" i="1"/>
  <c r="R248" i="1"/>
  <c r="Q248" i="1"/>
  <c r="P248" i="1"/>
  <c r="O248" i="1"/>
  <c r="N248" i="1"/>
  <c r="M248" i="1"/>
  <c r="F248" i="1"/>
  <c r="E248" i="1"/>
  <c r="BQ248" i="1" s="1"/>
  <c r="BS247" i="1"/>
  <c r="BR247" i="1"/>
  <c r="BQ247" i="1"/>
  <c r="BO247" i="1"/>
  <c r="BN247" i="1"/>
  <c r="BB247" i="1"/>
  <c r="AV247" i="1"/>
  <c r="AT247" i="1"/>
  <c r="BI247" i="1" s="1"/>
  <c r="AR247" i="1"/>
  <c r="BH247" i="1" s="1"/>
  <c r="AP247" i="1"/>
  <c r="BG247" i="1" s="1"/>
  <c r="AN247" i="1"/>
  <c r="BF247" i="1" s="1"/>
  <c r="AL247" i="1"/>
  <c r="BE247" i="1" s="1"/>
  <c r="AJ247" i="1"/>
  <c r="BD247" i="1" s="1"/>
  <c r="AH247" i="1"/>
  <c r="BC247" i="1" s="1"/>
  <c r="AF247" i="1"/>
  <c r="AD247" i="1"/>
  <c r="BA247" i="1" s="1"/>
  <c r="AB247" i="1"/>
  <c r="AZ247" i="1" s="1"/>
  <c r="Z247" i="1"/>
  <c r="X247" i="1"/>
  <c r="W247" i="1"/>
  <c r="V247" i="1"/>
  <c r="U247" i="1"/>
  <c r="T247" i="1"/>
  <c r="S247" i="1"/>
  <c r="R247" i="1"/>
  <c r="Q247" i="1"/>
  <c r="P247" i="1"/>
  <c r="O247" i="1"/>
  <c r="N247" i="1"/>
  <c r="M247" i="1"/>
  <c r="F247" i="1"/>
  <c r="E247" i="1"/>
  <c r="BS246" i="1"/>
  <c r="BR246" i="1"/>
  <c r="BT246" i="1" s="1"/>
  <c r="BP246" i="1"/>
  <c r="BO246" i="1"/>
  <c r="BN246" i="1"/>
  <c r="BC246" i="1"/>
  <c r="AV246" i="1"/>
  <c r="AT246" i="1"/>
  <c r="BI246" i="1" s="1"/>
  <c r="AR246" i="1"/>
  <c r="BH246" i="1" s="1"/>
  <c r="AP246" i="1"/>
  <c r="BG246" i="1" s="1"/>
  <c r="AN246" i="1"/>
  <c r="BF246" i="1" s="1"/>
  <c r="AL246" i="1"/>
  <c r="BE246" i="1" s="1"/>
  <c r="AJ246" i="1"/>
  <c r="BD246" i="1" s="1"/>
  <c r="AH246" i="1"/>
  <c r="AF246" i="1"/>
  <c r="BB246" i="1" s="1"/>
  <c r="AD246" i="1"/>
  <c r="BA246" i="1" s="1"/>
  <c r="AB246" i="1"/>
  <c r="AZ246" i="1" s="1"/>
  <c r="Z246" i="1"/>
  <c r="AY246" i="1" s="1"/>
  <c r="X246" i="1"/>
  <c r="W246" i="1"/>
  <c r="V246" i="1"/>
  <c r="U246" i="1"/>
  <c r="T246" i="1"/>
  <c r="S246" i="1"/>
  <c r="R246" i="1"/>
  <c r="Q246" i="1"/>
  <c r="P246" i="1"/>
  <c r="O246" i="1"/>
  <c r="N246" i="1"/>
  <c r="M246" i="1"/>
  <c r="F246" i="1"/>
  <c r="E246" i="1"/>
  <c r="BQ246" i="1" s="1"/>
  <c r="BS245" i="1"/>
  <c r="BR245" i="1"/>
  <c r="BO245" i="1"/>
  <c r="BI245" i="1"/>
  <c r="AV245" i="1"/>
  <c r="AT245" i="1"/>
  <c r="AR245" i="1"/>
  <c r="BH245" i="1" s="1"/>
  <c r="AP245" i="1"/>
  <c r="BG245" i="1" s="1"/>
  <c r="AN245" i="1"/>
  <c r="BF245" i="1" s="1"/>
  <c r="AL245" i="1"/>
  <c r="BE245" i="1" s="1"/>
  <c r="AJ245" i="1"/>
  <c r="BD245" i="1" s="1"/>
  <c r="AH245" i="1"/>
  <c r="BC245" i="1" s="1"/>
  <c r="AF245" i="1"/>
  <c r="BB245" i="1" s="1"/>
  <c r="AD245" i="1"/>
  <c r="BA245" i="1" s="1"/>
  <c r="AB245" i="1"/>
  <c r="AZ245" i="1" s="1"/>
  <c r="Z245" i="1"/>
  <c r="AY245" i="1" s="1"/>
  <c r="X245" i="1"/>
  <c r="W245" i="1"/>
  <c r="V245" i="1"/>
  <c r="U245" i="1"/>
  <c r="T245" i="1"/>
  <c r="S245" i="1"/>
  <c r="R245" i="1"/>
  <c r="Q245" i="1"/>
  <c r="P245" i="1"/>
  <c r="O245" i="1"/>
  <c r="N245" i="1"/>
  <c r="M245" i="1"/>
  <c r="F245" i="1"/>
  <c r="BT245" i="1" s="1"/>
  <c r="E245" i="1"/>
  <c r="BN245" i="1" s="1"/>
  <c r="BS244" i="1"/>
  <c r="BR244" i="1"/>
  <c r="BO244" i="1"/>
  <c r="BP244" i="1" s="1"/>
  <c r="BE244" i="1"/>
  <c r="AV244" i="1"/>
  <c r="AT244" i="1"/>
  <c r="BI244" i="1" s="1"/>
  <c r="AR244" i="1"/>
  <c r="BH244" i="1" s="1"/>
  <c r="AP244" i="1"/>
  <c r="BG244" i="1" s="1"/>
  <c r="AN244" i="1"/>
  <c r="BF244" i="1" s="1"/>
  <c r="AL244" i="1"/>
  <c r="AJ244" i="1"/>
  <c r="BD244" i="1" s="1"/>
  <c r="AH244" i="1"/>
  <c r="BC244" i="1" s="1"/>
  <c r="AF244" i="1"/>
  <c r="BB244" i="1" s="1"/>
  <c r="AD244" i="1"/>
  <c r="BA244" i="1" s="1"/>
  <c r="AB244" i="1"/>
  <c r="AZ244" i="1" s="1"/>
  <c r="Z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F244" i="1"/>
  <c r="E244" i="1"/>
  <c r="BN244" i="1" s="1"/>
  <c r="BS243" i="1"/>
  <c r="BR243" i="1"/>
  <c r="BO243" i="1"/>
  <c r="BH243" i="1"/>
  <c r="AV243" i="1"/>
  <c r="AT243" i="1"/>
  <c r="BI243" i="1" s="1"/>
  <c r="AR243" i="1"/>
  <c r="AP243" i="1"/>
  <c r="BG243" i="1" s="1"/>
  <c r="AN243" i="1"/>
  <c r="BF243" i="1" s="1"/>
  <c r="AL243" i="1"/>
  <c r="BE243" i="1" s="1"/>
  <c r="AJ243" i="1"/>
  <c r="BD243" i="1" s="1"/>
  <c r="AH243" i="1"/>
  <c r="BC243" i="1" s="1"/>
  <c r="AF243" i="1"/>
  <c r="BB243" i="1" s="1"/>
  <c r="AD243" i="1"/>
  <c r="BA243" i="1" s="1"/>
  <c r="AB243" i="1"/>
  <c r="AZ243" i="1" s="1"/>
  <c r="Z243" i="1"/>
  <c r="X243" i="1"/>
  <c r="W243" i="1"/>
  <c r="V243" i="1"/>
  <c r="U243" i="1"/>
  <c r="T243" i="1"/>
  <c r="S243" i="1"/>
  <c r="R243" i="1"/>
  <c r="Q243" i="1"/>
  <c r="P243" i="1"/>
  <c r="O243" i="1"/>
  <c r="N243" i="1"/>
  <c r="M243" i="1"/>
  <c r="F243" i="1"/>
  <c r="E243" i="1"/>
  <c r="BN243" i="1" s="1"/>
  <c r="BS242" i="1"/>
  <c r="BR242" i="1"/>
  <c r="BO242" i="1"/>
  <c r="BI242" i="1"/>
  <c r="BG242" i="1"/>
  <c r="AV242" i="1"/>
  <c r="AT242" i="1"/>
  <c r="AR242" i="1"/>
  <c r="BH242" i="1" s="1"/>
  <c r="AP242" i="1"/>
  <c r="AN242" i="1"/>
  <c r="BF242" i="1" s="1"/>
  <c r="AL242" i="1"/>
  <c r="BE242" i="1" s="1"/>
  <c r="AJ242" i="1"/>
  <c r="BD242" i="1" s="1"/>
  <c r="AH242" i="1"/>
  <c r="BC242" i="1" s="1"/>
  <c r="AF242" i="1"/>
  <c r="BB242" i="1" s="1"/>
  <c r="AD242" i="1"/>
  <c r="BA242" i="1" s="1"/>
  <c r="AB242" i="1"/>
  <c r="AZ242" i="1" s="1"/>
  <c r="Z242" i="1"/>
  <c r="AY242" i="1" s="1"/>
  <c r="X242" i="1"/>
  <c r="W242" i="1"/>
  <c r="V242" i="1"/>
  <c r="U242" i="1"/>
  <c r="T242" i="1"/>
  <c r="S242" i="1"/>
  <c r="R242" i="1"/>
  <c r="Q242" i="1"/>
  <c r="P242" i="1"/>
  <c r="O242" i="1"/>
  <c r="N242" i="1"/>
  <c r="M242" i="1"/>
  <c r="F242" i="1"/>
  <c r="E242" i="1"/>
  <c r="BQ242" i="1" s="1"/>
  <c r="BS241" i="1"/>
  <c r="BR241" i="1"/>
  <c r="BO241" i="1"/>
  <c r="BH241" i="1"/>
  <c r="BE241" i="1"/>
  <c r="AV241" i="1"/>
  <c r="AT241" i="1"/>
  <c r="BI241" i="1" s="1"/>
  <c r="AR241" i="1"/>
  <c r="AP241" i="1"/>
  <c r="BG241" i="1" s="1"/>
  <c r="AN241" i="1"/>
  <c r="BF241" i="1" s="1"/>
  <c r="AL241" i="1"/>
  <c r="AJ241" i="1"/>
  <c r="BD241" i="1" s="1"/>
  <c r="AH241" i="1"/>
  <c r="BC241" i="1" s="1"/>
  <c r="AF241" i="1"/>
  <c r="BB241" i="1" s="1"/>
  <c r="AD241" i="1"/>
  <c r="BA241" i="1" s="1"/>
  <c r="AB241" i="1"/>
  <c r="AZ241" i="1" s="1"/>
  <c r="Z241" i="1"/>
  <c r="AY241" i="1" s="1"/>
  <c r="X241" i="1"/>
  <c r="W241" i="1"/>
  <c r="V241" i="1"/>
  <c r="U241" i="1"/>
  <c r="T241" i="1"/>
  <c r="S241" i="1"/>
  <c r="R241" i="1"/>
  <c r="Q241" i="1"/>
  <c r="P241" i="1"/>
  <c r="O241" i="1"/>
  <c r="N241" i="1"/>
  <c r="M241" i="1"/>
  <c r="F241" i="1"/>
  <c r="E241" i="1"/>
  <c r="BS240" i="1"/>
  <c r="BR240" i="1"/>
  <c r="BO240" i="1"/>
  <c r="BF240" i="1"/>
  <c r="BE240" i="1"/>
  <c r="AV240" i="1"/>
  <c r="AT240" i="1"/>
  <c r="BI240" i="1" s="1"/>
  <c r="AR240" i="1"/>
  <c r="BH240" i="1" s="1"/>
  <c r="AP240" i="1"/>
  <c r="BG240" i="1" s="1"/>
  <c r="AN240" i="1"/>
  <c r="AL240" i="1"/>
  <c r="AJ240" i="1"/>
  <c r="BD240" i="1" s="1"/>
  <c r="AH240" i="1"/>
  <c r="BC240" i="1" s="1"/>
  <c r="AF240" i="1"/>
  <c r="BB240" i="1" s="1"/>
  <c r="AD240" i="1"/>
  <c r="BA240" i="1" s="1"/>
  <c r="AB240" i="1"/>
  <c r="AZ240" i="1" s="1"/>
  <c r="Z240" i="1"/>
  <c r="X240" i="1"/>
  <c r="W240" i="1"/>
  <c r="V240" i="1"/>
  <c r="U240" i="1"/>
  <c r="T240" i="1"/>
  <c r="S240" i="1"/>
  <c r="R240" i="1"/>
  <c r="Q240" i="1"/>
  <c r="P240" i="1"/>
  <c r="O240" i="1"/>
  <c r="N240" i="1"/>
  <c r="M240" i="1"/>
  <c r="F240" i="1"/>
  <c r="E240" i="1"/>
  <c r="BS239" i="1"/>
  <c r="BR239" i="1"/>
  <c r="BO239" i="1"/>
  <c r="BC239" i="1"/>
  <c r="AV239" i="1"/>
  <c r="AT239" i="1"/>
  <c r="BI239" i="1" s="1"/>
  <c r="AR239" i="1"/>
  <c r="BH239" i="1" s="1"/>
  <c r="AP239" i="1"/>
  <c r="BG239" i="1" s="1"/>
  <c r="AN239" i="1"/>
  <c r="BF239" i="1" s="1"/>
  <c r="AL239" i="1"/>
  <c r="BE239" i="1" s="1"/>
  <c r="AJ239" i="1"/>
  <c r="BD239" i="1" s="1"/>
  <c r="AH239" i="1"/>
  <c r="AF239" i="1"/>
  <c r="BB239" i="1" s="1"/>
  <c r="AD239" i="1"/>
  <c r="BA239" i="1" s="1"/>
  <c r="AB239" i="1"/>
  <c r="AZ239" i="1" s="1"/>
  <c r="Z239" i="1"/>
  <c r="AY239" i="1" s="1"/>
  <c r="X239" i="1"/>
  <c r="W239" i="1"/>
  <c r="V239" i="1"/>
  <c r="U239" i="1"/>
  <c r="T239" i="1"/>
  <c r="S239" i="1"/>
  <c r="R239" i="1"/>
  <c r="Q239" i="1"/>
  <c r="P239" i="1"/>
  <c r="O239" i="1"/>
  <c r="N239" i="1"/>
  <c r="M239" i="1"/>
  <c r="F239" i="1"/>
  <c r="E239" i="1"/>
  <c r="BS238" i="1"/>
  <c r="BR238" i="1"/>
  <c r="BO238" i="1"/>
  <c r="BH238" i="1"/>
  <c r="BA238" i="1"/>
  <c r="AV238" i="1"/>
  <c r="AT238" i="1"/>
  <c r="BI238" i="1" s="1"/>
  <c r="AR238" i="1"/>
  <c r="AP238" i="1"/>
  <c r="BG238" i="1" s="1"/>
  <c r="AN238" i="1"/>
  <c r="BF238" i="1" s="1"/>
  <c r="AL238" i="1"/>
  <c r="BE238" i="1" s="1"/>
  <c r="AJ238" i="1"/>
  <c r="BD238" i="1" s="1"/>
  <c r="AH238" i="1"/>
  <c r="BC238" i="1" s="1"/>
  <c r="AF238" i="1"/>
  <c r="BB238" i="1" s="1"/>
  <c r="AD238" i="1"/>
  <c r="AB238" i="1"/>
  <c r="AZ238" i="1" s="1"/>
  <c r="Z238" i="1"/>
  <c r="X238" i="1"/>
  <c r="W238" i="1"/>
  <c r="V238" i="1"/>
  <c r="U238" i="1"/>
  <c r="T238" i="1"/>
  <c r="S238" i="1"/>
  <c r="R238" i="1"/>
  <c r="Q238" i="1"/>
  <c r="P238" i="1"/>
  <c r="O238" i="1"/>
  <c r="N238" i="1"/>
  <c r="M238" i="1"/>
  <c r="F238" i="1"/>
  <c r="E238" i="1"/>
  <c r="BS237" i="1"/>
  <c r="BR237" i="1"/>
  <c r="BO237" i="1"/>
  <c r="BP237" i="1" s="1"/>
  <c r="BI237" i="1"/>
  <c r="BB237" i="1"/>
  <c r="AZ237" i="1"/>
  <c r="AV237" i="1"/>
  <c r="AT237" i="1"/>
  <c r="AR237" i="1"/>
  <c r="BH237" i="1" s="1"/>
  <c r="AP237" i="1"/>
  <c r="BG237" i="1" s="1"/>
  <c r="AN237" i="1"/>
  <c r="BF237" i="1" s="1"/>
  <c r="AL237" i="1"/>
  <c r="BE237" i="1" s="1"/>
  <c r="AJ237" i="1"/>
  <c r="BD237" i="1" s="1"/>
  <c r="AH237" i="1"/>
  <c r="BC237" i="1" s="1"/>
  <c r="AF237" i="1"/>
  <c r="AD237" i="1"/>
  <c r="BA237" i="1" s="1"/>
  <c r="AB237" i="1"/>
  <c r="Z237" i="1"/>
  <c r="AY237" i="1" s="1"/>
  <c r="X237" i="1"/>
  <c r="W237" i="1"/>
  <c r="V237" i="1"/>
  <c r="U237" i="1"/>
  <c r="T237" i="1"/>
  <c r="S237" i="1"/>
  <c r="R237" i="1"/>
  <c r="Q237" i="1"/>
  <c r="P237" i="1"/>
  <c r="O237" i="1"/>
  <c r="N237" i="1"/>
  <c r="M237" i="1"/>
  <c r="F237" i="1"/>
  <c r="E237" i="1"/>
  <c r="BQ237" i="1" s="1"/>
  <c r="BS236" i="1"/>
  <c r="BR236" i="1"/>
  <c r="BQ236" i="1"/>
  <c r="BO236" i="1"/>
  <c r="BI236" i="1"/>
  <c r="BF236" i="1"/>
  <c r="AV236" i="1"/>
  <c r="AT236" i="1"/>
  <c r="AR236" i="1"/>
  <c r="BH236" i="1" s="1"/>
  <c r="AP236" i="1"/>
  <c r="BG236" i="1" s="1"/>
  <c r="AN236" i="1"/>
  <c r="AL236" i="1"/>
  <c r="BE236" i="1" s="1"/>
  <c r="AJ236" i="1"/>
  <c r="BD236" i="1" s="1"/>
  <c r="AH236" i="1"/>
  <c r="BC236" i="1" s="1"/>
  <c r="AF236" i="1"/>
  <c r="BB236" i="1" s="1"/>
  <c r="AD236" i="1"/>
  <c r="BA236" i="1" s="1"/>
  <c r="AB236" i="1"/>
  <c r="AZ236" i="1" s="1"/>
  <c r="Z236" i="1"/>
  <c r="X236" i="1"/>
  <c r="W236" i="1"/>
  <c r="V236" i="1"/>
  <c r="U236" i="1"/>
  <c r="T236" i="1"/>
  <c r="S236" i="1"/>
  <c r="R236" i="1"/>
  <c r="Q236" i="1"/>
  <c r="P236" i="1"/>
  <c r="O236" i="1"/>
  <c r="N236" i="1"/>
  <c r="M236" i="1"/>
  <c r="F236" i="1"/>
  <c r="BT236" i="1" s="1"/>
  <c r="E236" i="1"/>
  <c r="BN236" i="1" s="1"/>
  <c r="BS235" i="1"/>
  <c r="BR235" i="1"/>
  <c r="BO235" i="1"/>
  <c r="BP235" i="1" s="1"/>
  <c r="BD235" i="1"/>
  <c r="AV235" i="1"/>
  <c r="AT235" i="1"/>
  <c r="BI235" i="1" s="1"/>
  <c r="AR235" i="1"/>
  <c r="BH235" i="1" s="1"/>
  <c r="AP235" i="1"/>
  <c r="BG235" i="1" s="1"/>
  <c r="AN235" i="1"/>
  <c r="BF235" i="1" s="1"/>
  <c r="AL235" i="1"/>
  <c r="BE235" i="1" s="1"/>
  <c r="AJ235" i="1"/>
  <c r="AH235" i="1"/>
  <c r="BC235" i="1" s="1"/>
  <c r="AF235" i="1"/>
  <c r="BB235" i="1" s="1"/>
  <c r="AD235" i="1"/>
  <c r="BA235" i="1" s="1"/>
  <c r="AB235" i="1"/>
  <c r="AZ235" i="1" s="1"/>
  <c r="Z235" i="1"/>
  <c r="AY235" i="1" s="1"/>
  <c r="X235" i="1"/>
  <c r="W235" i="1"/>
  <c r="V235" i="1"/>
  <c r="U235" i="1"/>
  <c r="T235" i="1"/>
  <c r="S235" i="1"/>
  <c r="R235" i="1"/>
  <c r="Q235" i="1"/>
  <c r="P235" i="1"/>
  <c r="O235" i="1"/>
  <c r="N235" i="1"/>
  <c r="M235" i="1"/>
  <c r="F235" i="1"/>
  <c r="E235" i="1"/>
  <c r="BN235" i="1" s="1"/>
  <c r="BS234" i="1"/>
  <c r="BR234" i="1"/>
  <c r="BT234" i="1" s="1"/>
  <c r="BO234" i="1"/>
  <c r="BE234" i="1"/>
  <c r="BC234" i="1"/>
  <c r="AV234" i="1"/>
  <c r="AT234" i="1"/>
  <c r="BI234" i="1" s="1"/>
  <c r="AR234" i="1"/>
  <c r="BH234" i="1" s="1"/>
  <c r="AP234" i="1"/>
  <c r="BG234" i="1" s="1"/>
  <c r="AN234" i="1"/>
  <c r="BF234" i="1" s="1"/>
  <c r="AL234" i="1"/>
  <c r="AJ234" i="1"/>
  <c r="BD234" i="1" s="1"/>
  <c r="AH234" i="1"/>
  <c r="AF234" i="1"/>
  <c r="BB234" i="1" s="1"/>
  <c r="AD234" i="1"/>
  <c r="BA234" i="1" s="1"/>
  <c r="AB234" i="1"/>
  <c r="AZ234" i="1" s="1"/>
  <c r="Z234" i="1"/>
  <c r="AY234" i="1" s="1"/>
  <c r="X234" i="1"/>
  <c r="W234" i="1"/>
  <c r="V234" i="1"/>
  <c r="U234" i="1"/>
  <c r="T234" i="1"/>
  <c r="S234" i="1"/>
  <c r="R234" i="1"/>
  <c r="Q234" i="1"/>
  <c r="P234" i="1"/>
  <c r="O234" i="1"/>
  <c r="N234" i="1"/>
  <c r="M234" i="1"/>
  <c r="F234" i="1"/>
  <c r="E234" i="1"/>
  <c r="BS233" i="1"/>
  <c r="BR233" i="1"/>
  <c r="BT233" i="1" s="1"/>
  <c r="BO233" i="1"/>
  <c r="BD233" i="1"/>
  <c r="AZ233" i="1"/>
  <c r="AV233" i="1"/>
  <c r="AT233" i="1"/>
  <c r="BI233" i="1" s="1"/>
  <c r="AR233" i="1"/>
  <c r="BH233" i="1" s="1"/>
  <c r="AP233" i="1"/>
  <c r="BG233" i="1" s="1"/>
  <c r="AN233" i="1"/>
  <c r="BF233" i="1" s="1"/>
  <c r="AL233" i="1"/>
  <c r="BE233" i="1" s="1"/>
  <c r="AJ233" i="1"/>
  <c r="AH233" i="1"/>
  <c r="BC233" i="1" s="1"/>
  <c r="AF233" i="1"/>
  <c r="BB233" i="1" s="1"/>
  <c r="AD233" i="1"/>
  <c r="BA233" i="1" s="1"/>
  <c r="AB233" i="1"/>
  <c r="Z233" i="1"/>
  <c r="AY233" i="1" s="1"/>
  <c r="X233" i="1"/>
  <c r="W233" i="1"/>
  <c r="V233" i="1"/>
  <c r="U233" i="1"/>
  <c r="T233" i="1"/>
  <c r="S233" i="1"/>
  <c r="R233" i="1"/>
  <c r="Q233" i="1"/>
  <c r="P233" i="1"/>
  <c r="O233" i="1"/>
  <c r="N233" i="1"/>
  <c r="M233" i="1"/>
  <c r="F233" i="1"/>
  <c r="E233" i="1"/>
  <c r="BS232" i="1"/>
  <c r="BR232" i="1"/>
  <c r="BP232" i="1"/>
  <c r="BO232" i="1"/>
  <c r="BB232" i="1"/>
  <c r="AV232" i="1"/>
  <c r="AT232" i="1"/>
  <c r="BI232" i="1" s="1"/>
  <c r="AR232" i="1"/>
  <c r="BH232" i="1" s="1"/>
  <c r="AP232" i="1"/>
  <c r="BG232" i="1" s="1"/>
  <c r="AN232" i="1"/>
  <c r="BF232" i="1" s="1"/>
  <c r="AL232" i="1"/>
  <c r="BE232" i="1" s="1"/>
  <c r="AJ232" i="1"/>
  <c r="BD232" i="1" s="1"/>
  <c r="AH232" i="1"/>
  <c r="BC232" i="1" s="1"/>
  <c r="AF232" i="1"/>
  <c r="AD232" i="1"/>
  <c r="BA232" i="1" s="1"/>
  <c r="AB232" i="1"/>
  <c r="AZ232" i="1" s="1"/>
  <c r="Z232" i="1"/>
  <c r="AY232" i="1" s="1"/>
  <c r="X232" i="1"/>
  <c r="W232" i="1"/>
  <c r="V232" i="1"/>
  <c r="U232" i="1"/>
  <c r="T232" i="1"/>
  <c r="S232" i="1"/>
  <c r="R232" i="1"/>
  <c r="Q232" i="1"/>
  <c r="P232" i="1"/>
  <c r="O232" i="1"/>
  <c r="N232" i="1"/>
  <c r="M232" i="1"/>
  <c r="F232" i="1"/>
  <c r="E232" i="1"/>
  <c r="BN232" i="1" s="1"/>
  <c r="BS231" i="1"/>
  <c r="BR231" i="1"/>
  <c r="BO231" i="1"/>
  <c r="BP231" i="1" s="1"/>
  <c r="BF231" i="1"/>
  <c r="BB231" i="1"/>
  <c r="AZ231" i="1"/>
  <c r="AV231" i="1"/>
  <c r="AT231" i="1"/>
  <c r="BI231" i="1" s="1"/>
  <c r="AR231" i="1"/>
  <c r="BH231" i="1" s="1"/>
  <c r="AP231" i="1"/>
  <c r="BG231" i="1" s="1"/>
  <c r="AN231" i="1"/>
  <c r="AL231" i="1"/>
  <c r="BE231" i="1" s="1"/>
  <c r="AJ231" i="1"/>
  <c r="BD231" i="1" s="1"/>
  <c r="AH231" i="1"/>
  <c r="BC231" i="1" s="1"/>
  <c r="AF231" i="1"/>
  <c r="AD231" i="1"/>
  <c r="BA231" i="1" s="1"/>
  <c r="AB231" i="1"/>
  <c r="Z231" i="1"/>
  <c r="AY231" i="1" s="1"/>
  <c r="X231" i="1"/>
  <c r="W231" i="1"/>
  <c r="V231" i="1"/>
  <c r="U231" i="1"/>
  <c r="T231" i="1"/>
  <c r="S231" i="1"/>
  <c r="R231" i="1"/>
  <c r="Q231" i="1"/>
  <c r="P231" i="1"/>
  <c r="O231" i="1"/>
  <c r="N231" i="1"/>
  <c r="M231" i="1"/>
  <c r="F231" i="1"/>
  <c r="E231" i="1"/>
  <c r="BN231" i="1" s="1"/>
  <c r="BS230" i="1"/>
  <c r="BR230" i="1"/>
  <c r="BT230" i="1" s="1"/>
  <c r="BO230" i="1"/>
  <c r="BI230" i="1"/>
  <c r="BC230" i="1"/>
  <c r="BA230" i="1"/>
  <c r="AV230" i="1"/>
  <c r="AT230" i="1"/>
  <c r="AR230" i="1"/>
  <c r="BH230" i="1" s="1"/>
  <c r="AP230" i="1"/>
  <c r="BG230" i="1" s="1"/>
  <c r="AN230" i="1"/>
  <c r="BF230" i="1" s="1"/>
  <c r="AL230" i="1"/>
  <c r="BE230" i="1" s="1"/>
  <c r="AJ230" i="1"/>
  <c r="BD230" i="1" s="1"/>
  <c r="AH230" i="1"/>
  <c r="AF230" i="1"/>
  <c r="BB230" i="1" s="1"/>
  <c r="AD230" i="1"/>
  <c r="AB230" i="1"/>
  <c r="AZ230" i="1" s="1"/>
  <c r="Z230" i="1"/>
  <c r="AY230" i="1" s="1"/>
  <c r="X230" i="1"/>
  <c r="W230" i="1"/>
  <c r="V230" i="1"/>
  <c r="U230" i="1"/>
  <c r="T230" i="1"/>
  <c r="S230" i="1"/>
  <c r="R230" i="1"/>
  <c r="Q230" i="1"/>
  <c r="P230" i="1"/>
  <c r="O230" i="1"/>
  <c r="N230" i="1"/>
  <c r="M230" i="1"/>
  <c r="F230" i="1"/>
  <c r="E230" i="1"/>
  <c r="BQ230" i="1" s="1"/>
  <c r="BS229" i="1"/>
  <c r="BR229" i="1"/>
  <c r="BO229" i="1"/>
  <c r="BP229" i="1" s="1"/>
  <c r="BD229" i="1"/>
  <c r="BB229" i="1"/>
  <c r="AV229" i="1"/>
  <c r="AT229" i="1"/>
  <c r="BI229" i="1" s="1"/>
  <c r="AR229" i="1"/>
  <c r="BH229" i="1" s="1"/>
  <c r="AP229" i="1"/>
  <c r="BG229" i="1" s="1"/>
  <c r="AN229" i="1"/>
  <c r="BF229" i="1" s="1"/>
  <c r="AL229" i="1"/>
  <c r="BE229" i="1" s="1"/>
  <c r="AJ229" i="1"/>
  <c r="AH229" i="1"/>
  <c r="BC229" i="1" s="1"/>
  <c r="AF229" i="1"/>
  <c r="AD229" i="1"/>
  <c r="BA229" i="1" s="1"/>
  <c r="AB229" i="1"/>
  <c r="AZ229" i="1" s="1"/>
  <c r="Z229" i="1"/>
  <c r="AY229" i="1" s="1"/>
  <c r="X229" i="1"/>
  <c r="W229" i="1"/>
  <c r="V229" i="1"/>
  <c r="U229" i="1"/>
  <c r="T229" i="1"/>
  <c r="S229" i="1"/>
  <c r="R229" i="1"/>
  <c r="Q229" i="1"/>
  <c r="P229" i="1"/>
  <c r="O229" i="1"/>
  <c r="N229" i="1"/>
  <c r="M229" i="1"/>
  <c r="F229" i="1"/>
  <c r="BT229" i="1" s="1"/>
  <c r="E229" i="1"/>
  <c r="BN229" i="1" s="1"/>
  <c r="BS228" i="1"/>
  <c r="BR228" i="1"/>
  <c r="BO228" i="1"/>
  <c r="BI228" i="1"/>
  <c r="BF228" i="1"/>
  <c r="AV228" i="1"/>
  <c r="AT228" i="1"/>
  <c r="AR228" i="1"/>
  <c r="BH228" i="1" s="1"/>
  <c r="AP228" i="1"/>
  <c r="BG228" i="1" s="1"/>
  <c r="AN228" i="1"/>
  <c r="AL228" i="1"/>
  <c r="BE228" i="1" s="1"/>
  <c r="AJ228" i="1"/>
  <c r="BD228" i="1" s="1"/>
  <c r="AH228" i="1"/>
  <c r="BC228" i="1" s="1"/>
  <c r="AF228" i="1"/>
  <c r="BB228" i="1" s="1"/>
  <c r="AD228" i="1"/>
  <c r="BA228" i="1" s="1"/>
  <c r="AB228" i="1"/>
  <c r="AZ228" i="1" s="1"/>
  <c r="Z228" i="1"/>
  <c r="X228" i="1"/>
  <c r="W228" i="1"/>
  <c r="V228" i="1"/>
  <c r="U228" i="1"/>
  <c r="T228" i="1"/>
  <c r="S228" i="1"/>
  <c r="R228" i="1"/>
  <c r="Q228" i="1"/>
  <c r="P228" i="1"/>
  <c r="O228" i="1"/>
  <c r="N228" i="1"/>
  <c r="M228" i="1"/>
  <c r="F228" i="1"/>
  <c r="E228" i="1"/>
  <c r="BS227" i="1"/>
  <c r="BR227" i="1"/>
  <c r="BO227" i="1"/>
  <c r="BP227" i="1" s="1"/>
  <c r="BN227" i="1"/>
  <c r="AV227" i="1"/>
  <c r="AT227" i="1"/>
  <c r="BI227" i="1" s="1"/>
  <c r="AR227" i="1"/>
  <c r="BH227" i="1" s="1"/>
  <c r="AP227" i="1"/>
  <c r="BG227" i="1" s="1"/>
  <c r="AN227" i="1"/>
  <c r="BF227" i="1" s="1"/>
  <c r="AL227" i="1"/>
  <c r="BE227" i="1" s="1"/>
  <c r="AJ227" i="1"/>
  <c r="BD227" i="1" s="1"/>
  <c r="AH227" i="1"/>
  <c r="BC227" i="1" s="1"/>
  <c r="AF227" i="1"/>
  <c r="BB227" i="1" s="1"/>
  <c r="AD227" i="1"/>
  <c r="BA227" i="1" s="1"/>
  <c r="AB227" i="1"/>
  <c r="AZ227" i="1" s="1"/>
  <c r="Z227" i="1"/>
  <c r="AY227" i="1" s="1"/>
  <c r="X227" i="1"/>
  <c r="W227" i="1"/>
  <c r="V227" i="1"/>
  <c r="U227" i="1"/>
  <c r="T227" i="1"/>
  <c r="S227" i="1"/>
  <c r="R227" i="1"/>
  <c r="Q227" i="1"/>
  <c r="P227" i="1"/>
  <c r="O227" i="1"/>
  <c r="N227" i="1"/>
  <c r="M227" i="1"/>
  <c r="F227" i="1"/>
  <c r="E227" i="1"/>
  <c r="BQ227" i="1" s="1"/>
  <c r="BS226" i="1"/>
  <c r="BR226" i="1"/>
  <c r="BO226" i="1"/>
  <c r="BP226" i="1" s="1"/>
  <c r="AV226" i="1"/>
  <c r="AT226" i="1"/>
  <c r="BI226" i="1" s="1"/>
  <c r="AR226" i="1"/>
  <c r="BH226" i="1" s="1"/>
  <c r="AP226" i="1"/>
  <c r="BG226" i="1" s="1"/>
  <c r="AN226" i="1"/>
  <c r="BF226" i="1" s="1"/>
  <c r="AL226" i="1"/>
  <c r="BE226" i="1" s="1"/>
  <c r="AJ226" i="1"/>
  <c r="BD226" i="1" s="1"/>
  <c r="AH226" i="1"/>
  <c r="BC226" i="1" s="1"/>
  <c r="AF226" i="1"/>
  <c r="BB226" i="1" s="1"/>
  <c r="AD226" i="1"/>
  <c r="BA226" i="1" s="1"/>
  <c r="AB226" i="1"/>
  <c r="AZ226" i="1" s="1"/>
  <c r="Z226" i="1"/>
  <c r="X226" i="1"/>
  <c r="W226" i="1"/>
  <c r="V226" i="1"/>
  <c r="U226" i="1"/>
  <c r="T226" i="1"/>
  <c r="S226" i="1"/>
  <c r="R226" i="1"/>
  <c r="Q226" i="1"/>
  <c r="P226" i="1"/>
  <c r="O226" i="1"/>
  <c r="N226" i="1"/>
  <c r="M226" i="1"/>
  <c r="F226" i="1"/>
  <c r="E226" i="1"/>
  <c r="BQ226" i="1" s="1"/>
  <c r="BS225" i="1"/>
  <c r="BR225" i="1"/>
  <c r="BQ225" i="1"/>
  <c r="BO225" i="1"/>
  <c r="BP225" i="1" s="1"/>
  <c r="BE225" i="1"/>
  <c r="BB225" i="1"/>
  <c r="AV225" i="1"/>
  <c r="AT225" i="1"/>
  <c r="BI225" i="1" s="1"/>
  <c r="AR225" i="1"/>
  <c r="BH225" i="1" s="1"/>
  <c r="AP225" i="1"/>
  <c r="BG225" i="1" s="1"/>
  <c r="AN225" i="1"/>
  <c r="BF225" i="1" s="1"/>
  <c r="AL225" i="1"/>
  <c r="AJ225" i="1"/>
  <c r="BD225" i="1" s="1"/>
  <c r="AH225" i="1"/>
  <c r="BC225" i="1" s="1"/>
  <c r="AF225" i="1"/>
  <c r="AD225" i="1"/>
  <c r="BA225" i="1" s="1"/>
  <c r="AB225" i="1"/>
  <c r="AZ225" i="1" s="1"/>
  <c r="Z225" i="1"/>
  <c r="AY225" i="1" s="1"/>
  <c r="X225" i="1"/>
  <c r="W225" i="1"/>
  <c r="V225" i="1"/>
  <c r="U225" i="1"/>
  <c r="T225" i="1"/>
  <c r="S225" i="1"/>
  <c r="R225" i="1"/>
  <c r="Q225" i="1"/>
  <c r="P225" i="1"/>
  <c r="O225" i="1"/>
  <c r="N225" i="1"/>
  <c r="M225" i="1"/>
  <c r="F225" i="1"/>
  <c r="E225" i="1"/>
  <c r="BN225" i="1" s="1"/>
  <c r="BT224" i="1"/>
  <c r="BS224" i="1"/>
  <c r="BR224" i="1"/>
  <c r="BO224" i="1"/>
  <c r="BI224" i="1"/>
  <c r="AV224" i="1"/>
  <c r="AT224" i="1"/>
  <c r="AR224" i="1"/>
  <c r="BH224" i="1" s="1"/>
  <c r="AP224" i="1"/>
  <c r="BG224" i="1" s="1"/>
  <c r="AN224" i="1"/>
  <c r="BF224" i="1" s="1"/>
  <c r="AL224" i="1"/>
  <c r="BE224" i="1" s="1"/>
  <c r="AJ224" i="1"/>
  <c r="BD224" i="1" s="1"/>
  <c r="AH224" i="1"/>
  <c r="BC224" i="1" s="1"/>
  <c r="AF224" i="1"/>
  <c r="BB224" i="1" s="1"/>
  <c r="AD224" i="1"/>
  <c r="BA224" i="1" s="1"/>
  <c r="AB224" i="1"/>
  <c r="AZ224" i="1" s="1"/>
  <c r="Z224" i="1"/>
  <c r="X224" i="1"/>
  <c r="W224" i="1"/>
  <c r="V224" i="1"/>
  <c r="U224" i="1"/>
  <c r="T224" i="1"/>
  <c r="S224" i="1"/>
  <c r="R224" i="1"/>
  <c r="Q224" i="1"/>
  <c r="P224" i="1"/>
  <c r="O224" i="1"/>
  <c r="N224" i="1"/>
  <c r="M224" i="1"/>
  <c r="F224" i="1"/>
  <c r="E224" i="1"/>
  <c r="BQ224" i="1" s="1"/>
  <c r="BS223" i="1"/>
  <c r="BR223" i="1"/>
  <c r="BO223" i="1"/>
  <c r="BD223" i="1"/>
  <c r="AV223" i="1"/>
  <c r="AT223" i="1"/>
  <c r="BI223" i="1" s="1"/>
  <c r="AR223" i="1"/>
  <c r="BH223" i="1" s="1"/>
  <c r="AP223" i="1"/>
  <c r="BG223" i="1" s="1"/>
  <c r="AN223" i="1"/>
  <c r="BF223" i="1" s="1"/>
  <c r="AL223" i="1"/>
  <c r="BE223" i="1" s="1"/>
  <c r="AJ223" i="1"/>
  <c r="AH223" i="1"/>
  <c r="BC223" i="1" s="1"/>
  <c r="AF223" i="1"/>
  <c r="BB223" i="1" s="1"/>
  <c r="AD223" i="1"/>
  <c r="BA223" i="1" s="1"/>
  <c r="AB223" i="1"/>
  <c r="AZ223" i="1" s="1"/>
  <c r="Z223" i="1"/>
  <c r="AY223" i="1" s="1"/>
  <c r="X223" i="1"/>
  <c r="W223" i="1"/>
  <c r="V223" i="1"/>
  <c r="U223" i="1"/>
  <c r="T223" i="1"/>
  <c r="S223" i="1"/>
  <c r="R223" i="1"/>
  <c r="Q223" i="1"/>
  <c r="P223" i="1"/>
  <c r="O223" i="1"/>
  <c r="N223" i="1"/>
  <c r="M223" i="1"/>
  <c r="F223" i="1"/>
  <c r="E223" i="1"/>
  <c r="BQ223" i="1" s="1"/>
  <c r="BS222" i="1"/>
  <c r="BR222" i="1"/>
  <c r="BO222" i="1"/>
  <c r="BE222" i="1"/>
  <c r="AV222" i="1"/>
  <c r="AT222" i="1"/>
  <c r="BI222" i="1" s="1"/>
  <c r="AR222" i="1"/>
  <c r="BH222" i="1" s="1"/>
  <c r="AP222" i="1"/>
  <c r="BG222" i="1" s="1"/>
  <c r="AN222" i="1"/>
  <c r="BF222" i="1" s="1"/>
  <c r="AL222" i="1"/>
  <c r="AJ222" i="1"/>
  <c r="BD222" i="1" s="1"/>
  <c r="AH222" i="1"/>
  <c r="BC222" i="1" s="1"/>
  <c r="AF222" i="1"/>
  <c r="BB222" i="1" s="1"/>
  <c r="AD222" i="1"/>
  <c r="BA222" i="1" s="1"/>
  <c r="AB222" i="1"/>
  <c r="AZ222" i="1" s="1"/>
  <c r="Z222" i="1"/>
  <c r="AY222" i="1" s="1"/>
  <c r="X222" i="1"/>
  <c r="W222" i="1"/>
  <c r="V222" i="1"/>
  <c r="U222" i="1"/>
  <c r="T222" i="1"/>
  <c r="S222" i="1"/>
  <c r="R222" i="1"/>
  <c r="Q222" i="1"/>
  <c r="P222" i="1"/>
  <c r="O222" i="1"/>
  <c r="N222" i="1"/>
  <c r="M222" i="1"/>
  <c r="F222" i="1"/>
  <c r="E222" i="1"/>
  <c r="BS221" i="1"/>
  <c r="BR221" i="1"/>
  <c r="BO221" i="1"/>
  <c r="BF221" i="1"/>
  <c r="AV221" i="1"/>
  <c r="AT221" i="1"/>
  <c r="BI221" i="1" s="1"/>
  <c r="AR221" i="1"/>
  <c r="BH221" i="1" s="1"/>
  <c r="AP221" i="1"/>
  <c r="BG221" i="1" s="1"/>
  <c r="AN221" i="1"/>
  <c r="AL221" i="1"/>
  <c r="BE221" i="1" s="1"/>
  <c r="AJ221" i="1"/>
  <c r="BD221" i="1" s="1"/>
  <c r="AH221" i="1"/>
  <c r="BC221" i="1" s="1"/>
  <c r="AF221" i="1"/>
  <c r="BB221" i="1" s="1"/>
  <c r="AD221" i="1"/>
  <c r="BA221" i="1" s="1"/>
  <c r="AB221" i="1"/>
  <c r="AZ221" i="1" s="1"/>
  <c r="Z221" i="1"/>
  <c r="AY221" i="1" s="1"/>
  <c r="X221" i="1"/>
  <c r="W221" i="1"/>
  <c r="V221" i="1"/>
  <c r="U221" i="1"/>
  <c r="T221" i="1"/>
  <c r="S221" i="1"/>
  <c r="R221" i="1"/>
  <c r="Q221" i="1"/>
  <c r="P221" i="1"/>
  <c r="O221" i="1"/>
  <c r="N221" i="1"/>
  <c r="M221" i="1"/>
  <c r="F221" i="1"/>
  <c r="BT221" i="1" s="1"/>
  <c r="E221" i="1"/>
  <c r="BS220" i="1"/>
  <c r="BR220" i="1"/>
  <c r="BO220" i="1"/>
  <c r="BE220" i="1"/>
  <c r="AV220" i="1"/>
  <c r="AT220" i="1"/>
  <c r="BI220" i="1" s="1"/>
  <c r="AR220" i="1"/>
  <c r="BH220" i="1" s="1"/>
  <c r="AP220" i="1"/>
  <c r="BG220" i="1" s="1"/>
  <c r="AN220" i="1"/>
  <c r="BF220" i="1" s="1"/>
  <c r="AL220" i="1"/>
  <c r="AJ220" i="1"/>
  <c r="BD220" i="1" s="1"/>
  <c r="AH220" i="1"/>
  <c r="BC220" i="1" s="1"/>
  <c r="AF220" i="1"/>
  <c r="BB220" i="1" s="1"/>
  <c r="AD220" i="1"/>
  <c r="BA220" i="1" s="1"/>
  <c r="AB220" i="1"/>
  <c r="AZ220" i="1" s="1"/>
  <c r="Z220" i="1"/>
  <c r="X220" i="1"/>
  <c r="W220" i="1"/>
  <c r="V220" i="1"/>
  <c r="U220" i="1"/>
  <c r="T220" i="1"/>
  <c r="S220" i="1"/>
  <c r="R220" i="1"/>
  <c r="Q220" i="1"/>
  <c r="P220" i="1"/>
  <c r="O220" i="1"/>
  <c r="N220" i="1"/>
  <c r="M220" i="1"/>
  <c r="F220" i="1"/>
  <c r="E220" i="1"/>
  <c r="BN220" i="1" s="1"/>
  <c r="BS219" i="1"/>
  <c r="BR219" i="1"/>
  <c r="BO219" i="1"/>
  <c r="AV219" i="1"/>
  <c r="AT219" i="1"/>
  <c r="BI219" i="1" s="1"/>
  <c r="AR219" i="1"/>
  <c r="BH219" i="1" s="1"/>
  <c r="AP219" i="1"/>
  <c r="BG219" i="1" s="1"/>
  <c r="AN219" i="1"/>
  <c r="BF219" i="1" s="1"/>
  <c r="AL219" i="1"/>
  <c r="BE219" i="1" s="1"/>
  <c r="AJ219" i="1"/>
  <c r="BD219" i="1" s="1"/>
  <c r="AH219" i="1"/>
  <c r="BC219" i="1" s="1"/>
  <c r="AF219" i="1"/>
  <c r="BB219" i="1" s="1"/>
  <c r="AD219" i="1"/>
  <c r="BA219" i="1" s="1"/>
  <c r="AB219" i="1"/>
  <c r="AZ219" i="1" s="1"/>
  <c r="Z219" i="1"/>
  <c r="X219" i="1"/>
  <c r="W219" i="1"/>
  <c r="V219" i="1"/>
  <c r="U219" i="1"/>
  <c r="T219" i="1"/>
  <c r="S219" i="1"/>
  <c r="R219" i="1"/>
  <c r="Q219" i="1"/>
  <c r="P219" i="1"/>
  <c r="O219" i="1"/>
  <c r="N219" i="1"/>
  <c r="M219" i="1"/>
  <c r="F219" i="1"/>
  <c r="E219" i="1"/>
  <c r="BN219" i="1" s="1"/>
  <c r="BS218" i="1"/>
  <c r="BR218" i="1"/>
  <c r="BO218" i="1"/>
  <c r="BG218" i="1"/>
  <c r="AV218" i="1"/>
  <c r="AT218" i="1"/>
  <c r="BI218" i="1" s="1"/>
  <c r="AR218" i="1"/>
  <c r="BH218" i="1" s="1"/>
  <c r="AP218" i="1"/>
  <c r="AN218" i="1"/>
  <c r="BF218" i="1" s="1"/>
  <c r="AL218" i="1"/>
  <c r="BE218" i="1" s="1"/>
  <c r="AJ218" i="1"/>
  <c r="BD218" i="1" s="1"/>
  <c r="AH218" i="1"/>
  <c r="BC218" i="1" s="1"/>
  <c r="AF218" i="1"/>
  <c r="BB218" i="1" s="1"/>
  <c r="AD218" i="1"/>
  <c r="BA218" i="1" s="1"/>
  <c r="AB218" i="1"/>
  <c r="AZ218" i="1" s="1"/>
  <c r="Z218" i="1"/>
  <c r="AY218" i="1" s="1"/>
  <c r="X218" i="1"/>
  <c r="W218" i="1"/>
  <c r="V218" i="1"/>
  <c r="U218" i="1"/>
  <c r="T218" i="1"/>
  <c r="S218" i="1"/>
  <c r="R218" i="1"/>
  <c r="Q218" i="1"/>
  <c r="P218" i="1"/>
  <c r="O218" i="1"/>
  <c r="N218" i="1"/>
  <c r="M218" i="1"/>
  <c r="F218" i="1"/>
  <c r="E218" i="1"/>
  <c r="BQ218" i="1" s="1"/>
  <c r="BS217" i="1"/>
  <c r="BR217" i="1"/>
  <c r="BO217" i="1"/>
  <c r="BE217" i="1"/>
  <c r="BA217" i="1"/>
  <c r="AV217" i="1"/>
  <c r="AT217" i="1"/>
  <c r="BI217" i="1" s="1"/>
  <c r="AR217" i="1"/>
  <c r="BH217" i="1" s="1"/>
  <c r="AP217" i="1"/>
  <c r="BG217" i="1" s="1"/>
  <c r="AN217" i="1"/>
  <c r="BF217" i="1" s="1"/>
  <c r="AL217" i="1"/>
  <c r="AJ217" i="1"/>
  <c r="BD217" i="1" s="1"/>
  <c r="AH217" i="1"/>
  <c r="BC217" i="1" s="1"/>
  <c r="AF217" i="1"/>
  <c r="BB217" i="1" s="1"/>
  <c r="AD217" i="1"/>
  <c r="AB217" i="1"/>
  <c r="AZ217" i="1" s="1"/>
  <c r="Z217" i="1"/>
  <c r="AY217" i="1" s="1"/>
  <c r="X217" i="1"/>
  <c r="W217" i="1"/>
  <c r="V217" i="1"/>
  <c r="U217" i="1"/>
  <c r="T217" i="1"/>
  <c r="S217" i="1"/>
  <c r="R217" i="1"/>
  <c r="Q217" i="1"/>
  <c r="P217" i="1"/>
  <c r="O217" i="1"/>
  <c r="N217" i="1"/>
  <c r="M217" i="1"/>
  <c r="F217" i="1"/>
  <c r="E217" i="1"/>
  <c r="BS216" i="1"/>
  <c r="BR216" i="1"/>
  <c r="BT216" i="1" s="1"/>
  <c r="BO216" i="1"/>
  <c r="BI216" i="1"/>
  <c r="BC216" i="1"/>
  <c r="BB216" i="1"/>
  <c r="AV216" i="1"/>
  <c r="AT216" i="1"/>
  <c r="AR216" i="1"/>
  <c r="BH216" i="1" s="1"/>
  <c r="AP216" i="1"/>
  <c r="BG216" i="1" s="1"/>
  <c r="AN216" i="1"/>
  <c r="BF216" i="1" s="1"/>
  <c r="AL216" i="1"/>
  <c r="BE216" i="1" s="1"/>
  <c r="AJ216" i="1"/>
  <c r="BD216" i="1" s="1"/>
  <c r="AH216" i="1"/>
  <c r="AF216" i="1"/>
  <c r="AD216" i="1"/>
  <c r="BA216" i="1" s="1"/>
  <c r="AB216" i="1"/>
  <c r="AZ216" i="1" s="1"/>
  <c r="Z216" i="1"/>
  <c r="X216" i="1"/>
  <c r="W216" i="1"/>
  <c r="V216" i="1"/>
  <c r="U216" i="1"/>
  <c r="T216" i="1"/>
  <c r="S216" i="1"/>
  <c r="R216" i="1"/>
  <c r="Q216" i="1"/>
  <c r="P216" i="1"/>
  <c r="O216" i="1"/>
  <c r="N216" i="1"/>
  <c r="M216" i="1"/>
  <c r="F216" i="1"/>
  <c r="E216" i="1"/>
  <c r="BS215" i="1"/>
  <c r="BR215" i="1"/>
  <c r="BO215" i="1"/>
  <c r="BP215" i="1" s="1"/>
  <c r="BC215" i="1"/>
  <c r="AZ215" i="1"/>
  <c r="AV215" i="1"/>
  <c r="AT215" i="1"/>
  <c r="BI215" i="1" s="1"/>
  <c r="AR215" i="1"/>
  <c r="BH215" i="1" s="1"/>
  <c r="AP215" i="1"/>
  <c r="BG215" i="1" s="1"/>
  <c r="AN215" i="1"/>
  <c r="BF215" i="1" s="1"/>
  <c r="AL215" i="1"/>
  <c r="BE215" i="1" s="1"/>
  <c r="AJ215" i="1"/>
  <c r="BD215" i="1" s="1"/>
  <c r="AH215" i="1"/>
  <c r="AF215" i="1"/>
  <c r="BB215" i="1" s="1"/>
  <c r="AD215" i="1"/>
  <c r="BA215" i="1" s="1"/>
  <c r="AB215" i="1"/>
  <c r="Z215" i="1"/>
  <c r="AY215" i="1" s="1"/>
  <c r="X215" i="1"/>
  <c r="W215" i="1"/>
  <c r="V215" i="1"/>
  <c r="U215" i="1"/>
  <c r="T215" i="1"/>
  <c r="S215" i="1"/>
  <c r="R215" i="1"/>
  <c r="Q215" i="1"/>
  <c r="P215" i="1"/>
  <c r="O215" i="1"/>
  <c r="N215" i="1"/>
  <c r="M215" i="1"/>
  <c r="F215" i="1"/>
  <c r="E215" i="1"/>
  <c r="BQ215" i="1" s="1"/>
  <c r="BS214" i="1"/>
  <c r="BR214" i="1"/>
  <c r="BO214" i="1"/>
  <c r="BP214" i="1" s="1"/>
  <c r="BE214" i="1"/>
  <c r="BA214" i="1"/>
  <c r="AV214" i="1"/>
  <c r="AT214" i="1"/>
  <c r="BI214" i="1" s="1"/>
  <c r="AR214" i="1"/>
  <c r="BH214" i="1" s="1"/>
  <c r="AP214" i="1"/>
  <c r="BG214" i="1" s="1"/>
  <c r="AN214" i="1"/>
  <c r="BF214" i="1" s="1"/>
  <c r="AL214" i="1"/>
  <c r="AJ214" i="1"/>
  <c r="BD214" i="1" s="1"/>
  <c r="AH214" i="1"/>
  <c r="BC214" i="1" s="1"/>
  <c r="AF214" i="1"/>
  <c r="BB214" i="1" s="1"/>
  <c r="AD214" i="1"/>
  <c r="AB214" i="1"/>
  <c r="AZ214" i="1" s="1"/>
  <c r="Z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F214" i="1"/>
  <c r="E214" i="1"/>
  <c r="BQ214" i="1" s="1"/>
  <c r="BS213" i="1"/>
  <c r="BR213" i="1"/>
  <c r="BP213" i="1"/>
  <c r="BO213" i="1"/>
  <c r="BI213" i="1"/>
  <c r="BF213" i="1"/>
  <c r="AV213" i="1"/>
  <c r="AT213" i="1"/>
  <c r="AR213" i="1"/>
  <c r="BH213" i="1" s="1"/>
  <c r="AP213" i="1"/>
  <c r="BG213" i="1" s="1"/>
  <c r="AN213" i="1"/>
  <c r="AL213" i="1"/>
  <c r="BE213" i="1" s="1"/>
  <c r="AJ213" i="1"/>
  <c r="BD213" i="1" s="1"/>
  <c r="AH213" i="1"/>
  <c r="BC213" i="1" s="1"/>
  <c r="AF213" i="1"/>
  <c r="BB213" i="1" s="1"/>
  <c r="AD213" i="1"/>
  <c r="BA213" i="1" s="1"/>
  <c r="AB213" i="1"/>
  <c r="AZ213" i="1" s="1"/>
  <c r="Z213" i="1"/>
  <c r="AY213" i="1" s="1"/>
  <c r="X213" i="1"/>
  <c r="W213" i="1"/>
  <c r="V213" i="1"/>
  <c r="U213" i="1"/>
  <c r="T213" i="1"/>
  <c r="S213" i="1"/>
  <c r="R213" i="1"/>
  <c r="Q213" i="1"/>
  <c r="P213" i="1"/>
  <c r="O213" i="1"/>
  <c r="N213" i="1"/>
  <c r="M213" i="1"/>
  <c r="F213" i="1"/>
  <c r="E213" i="1"/>
  <c r="BQ213" i="1" s="1"/>
  <c r="BS212" i="1"/>
  <c r="BR212" i="1"/>
  <c r="BO212" i="1"/>
  <c r="BG212" i="1"/>
  <c r="BC212" i="1"/>
  <c r="AV212" i="1"/>
  <c r="AT212" i="1"/>
  <c r="BI212" i="1" s="1"/>
  <c r="AR212" i="1"/>
  <c r="BH212" i="1" s="1"/>
  <c r="AP212" i="1"/>
  <c r="AN212" i="1"/>
  <c r="BF212" i="1" s="1"/>
  <c r="AL212" i="1"/>
  <c r="BE212" i="1" s="1"/>
  <c r="AJ212" i="1"/>
  <c r="BD212" i="1" s="1"/>
  <c r="AH212" i="1"/>
  <c r="AF212" i="1"/>
  <c r="BB212" i="1" s="1"/>
  <c r="AD212" i="1"/>
  <c r="BA212" i="1" s="1"/>
  <c r="AB212" i="1"/>
  <c r="AZ212" i="1" s="1"/>
  <c r="Z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F212" i="1"/>
  <c r="BT212" i="1" s="1"/>
  <c r="E212" i="1"/>
  <c r="BQ212" i="1" s="1"/>
  <c r="BS211" i="1"/>
  <c r="BR211" i="1"/>
  <c r="BO211" i="1"/>
  <c r="BH211" i="1"/>
  <c r="BD211" i="1"/>
  <c r="AV211" i="1"/>
  <c r="AT211" i="1"/>
  <c r="BI211" i="1" s="1"/>
  <c r="AR211" i="1"/>
  <c r="AP211" i="1"/>
  <c r="BG211" i="1" s="1"/>
  <c r="AN211" i="1"/>
  <c r="BF211" i="1" s="1"/>
  <c r="AL211" i="1"/>
  <c r="BE211" i="1" s="1"/>
  <c r="AJ211" i="1"/>
  <c r="AH211" i="1"/>
  <c r="BC211" i="1" s="1"/>
  <c r="AF211" i="1"/>
  <c r="BB211" i="1" s="1"/>
  <c r="AD211" i="1"/>
  <c r="BA211" i="1" s="1"/>
  <c r="AB211" i="1"/>
  <c r="AZ211" i="1" s="1"/>
  <c r="Z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F211" i="1"/>
  <c r="E211" i="1"/>
  <c r="BN211" i="1" s="1"/>
  <c r="BS210" i="1"/>
  <c r="BR210" i="1"/>
  <c r="BQ210" i="1"/>
  <c r="BO210" i="1"/>
  <c r="BP210" i="1" s="1"/>
  <c r="BN210" i="1"/>
  <c r="AV210" i="1"/>
  <c r="AT210" i="1"/>
  <c r="BI210" i="1" s="1"/>
  <c r="AR210" i="1"/>
  <c r="BH210" i="1" s="1"/>
  <c r="AP210" i="1"/>
  <c r="BG210" i="1" s="1"/>
  <c r="AN210" i="1"/>
  <c r="BF210" i="1" s="1"/>
  <c r="AL210" i="1"/>
  <c r="BE210" i="1" s="1"/>
  <c r="AJ210" i="1"/>
  <c r="BD210" i="1" s="1"/>
  <c r="AH210" i="1"/>
  <c r="BC210" i="1" s="1"/>
  <c r="AF210" i="1"/>
  <c r="BB210" i="1" s="1"/>
  <c r="AD210" i="1"/>
  <c r="BA210" i="1" s="1"/>
  <c r="AB210" i="1"/>
  <c r="AZ210" i="1" s="1"/>
  <c r="Z210" i="1"/>
  <c r="AY210" i="1" s="1"/>
  <c r="X210" i="1"/>
  <c r="W210" i="1"/>
  <c r="V210" i="1"/>
  <c r="U210" i="1"/>
  <c r="T210" i="1"/>
  <c r="S210" i="1"/>
  <c r="R210" i="1"/>
  <c r="Q210" i="1"/>
  <c r="P210" i="1"/>
  <c r="O210" i="1"/>
  <c r="N210" i="1"/>
  <c r="M210" i="1"/>
  <c r="F210" i="1"/>
  <c r="E210" i="1"/>
  <c r="BS209" i="1"/>
  <c r="BR209" i="1"/>
  <c r="BQ209" i="1"/>
  <c r="BO209" i="1"/>
  <c r="AV209" i="1"/>
  <c r="AT209" i="1"/>
  <c r="BI209" i="1" s="1"/>
  <c r="AR209" i="1"/>
  <c r="BH209" i="1" s="1"/>
  <c r="AP209" i="1"/>
  <c r="BG209" i="1" s="1"/>
  <c r="AN209" i="1"/>
  <c r="BF209" i="1" s="1"/>
  <c r="AL209" i="1"/>
  <c r="BE209" i="1" s="1"/>
  <c r="AJ209" i="1"/>
  <c r="BD209" i="1" s="1"/>
  <c r="AH209" i="1"/>
  <c r="BC209" i="1" s="1"/>
  <c r="AF209" i="1"/>
  <c r="BB209" i="1" s="1"/>
  <c r="AD209" i="1"/>
  <c r="BA209" i="1" s="1"/>
  <c r="AB209" i="1"/>
  <c r="AZ209" i="1" s="1"/>
  <c r="Z209" i="1"/>
  <c r="AY209" i="1" s="1"/>
  <c r="X209" i="1"/>
  <c r="W209" i="1"/>
  <c r="V209" i="1"/>
  <c r="U209" i="1"/>
  <c r="T209" i="1"/>
  <c r="S209" i="1"/>
  <c r="R209" i="1"/>
  <c r="Q209" i="1"/>
  <c r="P209" i="1"/>
  <c r="O209" i="1"/>
  <c r="N209" i="1"/>
  <c r="M209" i="1"/>
  <c r="F209" i="1"/>
  <c r="BT209" i="1" s="1"/>
  <c r="E209" i="1"/>
  <c r="BN209" i="1" s="1"/>
  <c r="BS208" i="1"/>
  <c r="BR208" i="1"/>
  <c r="BO208" i="1"/>
  <c r="BP208" i="1" s="1"/>
  <c r="AV208" i="1"/>
  <c r="AT208" i="1"/>
  <c r="BI208" i="1" s="1"/>
  <c r="AR208" i="1"/>
  <c r="BH208" i="1" s="1"/>
  <c r="AP208" i="1"/>
  <c r="BG208" i="1" s="1"/>
  <c r="AN208" i="1"/>
  <c r="BF208" i="1" s="1"/>
  <c r="AL208" i="1"/>
  <c r="BE208" i="1" s="1"/>
  <c r="AJ208" i="1"/>
  <c r="BD208" i="1" s="1"/>
  <c r="AH208" i="1"/>
  <c r="BC208" i="1" s="1"/>
  <c r="AF208" i="1"/>
  <c r="BB208" i="1" s="1"/>
  <c r="AD208" i="1"/>
  <c r="BA208" i="1" s="1"/>
  <c r="AB208" i="1"/>
  <c r="AZ208" i="1" s="1"/>
  <c r="Z208" i="1"/>
  <c r="X208" i="1"/>
  <c r="W208" i="1"/>
  <c r="V208" i="1"/>
  <c r="U208" i="1"/>
  <c r="T208" i="1"/>
  <c r="S208" i="1"/>
  <c r="R208" i="1"/>
  <c r="Q208" i="1"/>
  <c r="P208" i="1"/>
  <c r="O208" i="1"/>
  <c r="N208" i="1"/>
  <c r="M208" i="1"/>
  <c r="F208" i="1"/>
  <c r="E208" i="1"/>
  <c r="BN208" i="1" s="1"/>
  <c r="BS207" i="1"/>
  <c r="BR207" i="1"/>
  <c r="BO207" i="1"/>
  <c r="BH207" i="1"/>
  <c r="AV207" i="1"/>
  <c r="AT207" i="1"/>
  <c r="BI207" i="1" s="1"/>
  <c r="AR207" i="1"/>
  <c r="AP207" i="1"/>
  <c r="BG207" i="1" s="1"/>
  <c r="AN207" i="1"/>
  <c r="BF207" i="1" s="1"/>
  <c r="AL207" i="1"/>
  <c r="BE207" i="1" s="1"/>
  <c r="AJ207" i="1"/>
  <c r="BD207" i="1" s="1"/>
  <c r="AH207" i="1"/>
  <c r="BC207" i="1" s="1"/>
  <c r="AF207" i="1"/>
  <c r="BB207" i="1" s="1"/>
  <c r="AD207" i="1"/>
  <c r="BA207" i="1" s="1"/>
  <c r="AB207" i="1"/>
  <c r="AZ207" i="1" s="1"/>
  <c r="Z207" i="1"/>
  <c r="X207" i="1"/>
  <c r="W207" i="1"/>
  <c r="V207" i="1"/>
  <c r="U207" i="1"/>
  <c r="T207" i="1"/>
  <c r="S207" i="1"/>
  <c r="R207" i="1"/>
  <c r="Q207" i="1"/>
  <c r="P207" i="1"/>
  <c r="O207" i="1"/>
  <c r="N207" i="1"/>
  <c r="M207" i="1"/>
  <c r="F207" i="1"/>
  <c r="E207" i="1"/>
  <c r="BN207" i="1" s="1"/>
  <c r="BS206" i="1"/>
  <c r="BR206" i="1"/>
  <c r="BT206" i="1" s="1"/>
  <c r="BO206" i="1"/>
  <c r="BG206" i="1"/>
  <c r="AZ206" i="1"/>
  <c r="AV206" i="1"/>
  <c r="AT206" i="1"/>
  <c r="BI206" i="1" s="1"/>
  <c r="AR206" i="1"/>
  <c r="BH206" i="1" s="1"/>
  <c r="AP206" i="1"/>
  <c r="AN206" i="1"/>
  <c r="BF206" i="1" s="1"/>
  <c r="AL206" i="1"/>
  <c r="BE206" i="1" s="1"/>
  <c r="AJ206" i="1"/>
  <c r="BD206" i="1" s="1"/>
  <c r="AH206" i="1"/>
  <c r="BC206" i="1" s="1"/>
  <c r="AF206" i="1"/>
  <c r="BB206" i="1" s="1"/>
  <c r="AD206" i="1"/>
  <c r="BA206" i="1" s="1"/>
  <c r="AB206" i="1"/>
  <c r="Z206" i="1"/>
  <c r="AY206" i="1" s="1"/>
  <c r="X206" i="1"/>
  <c r="W206" i="1"/>
  <c r="V206" i="1"/>
  <c r="U206" i="1"/>
  <c r="T206" i="1"/>
  <c r="S206" i="1"/>
  <c r="R206" i="1"/>
  <c r="Q206" i="1"/>
  <c r="P206" i="1"/>
  <c r="O206" i="1"/>
  <c r="N206" i="1"/>
  <c r="M206" i="1"/>
  <c r="F206" i="1"/>
  <c r="E206" i="1"/>
  <c r="BQ206" i="1" s="1"/>
  <c r="BS205" i="1"/>
  <c r="BR205" i="1"/>
  <c r="BQ205" i="1"/>
  <c r="BO205" i="1"/>
  <c r="BP205" i="1" s="1"/>
  <c r="BE205" i="1"/>
  <c r="AV205" i="1"/>
  <c r="AT205" i="1"/>
  <c r="BI205" i="1" s="1"/>
  <c r="AR205" i="1"/>
  <c r="BH205" i="1" s="1"/>
  <c r="AP205" i="1"/>
  <c r="BG205" i="1" s="1"/>
  <c r="AN205" i="1"/>
  <c r="BF205" i="1" s="1"/>
  <c r="AL205" i="1"/>
  <c r="AJ205" i="1"/>
  <c r="BD205" i="1" s="1"/>
  <c r="AH205" i="1"/>
  <c r="BC205" i="1" s="1"/>
  <c r="AF205" i="1"/>
  <c r="BB205" i="1" s="1"/>
  <c r="AD205" i="1"/>
  <c r="BA205" i="1" s="1"/>
  <c r="AB205" i="1"/>
  <c r="AZ205" i="1" s="1"/>
  <c r="Z205" i="1"/>
  <c r="AY205" i="1" s="1"/>
  <c r="X205" i="1"/>
  <c r="W205" i="1"/>
  <c r="V205" i="1"/>
  <c r="U205" i="1"/>
  <c r="T205" i="1"/>
  <c r="S205" i="1"/>
  <c r="R205" i="1"/>
  <c r="Q205" i="1"/>
  <c r="P205" i="1"/>
  <c r="O205" i="1"/>
  <c r="N205" i="1"/>
  <c r="M205" i="1"/>
  <c r="F205" i="1"/>
  <c r="E205" i="1"/>
  <c r="BN205" i="1" s="1"/>
  <c r="BS204" i="1"/>
  <c r="BR204" i="1"/>
  <c r="BO204" i="1"/>
  <c r="AV204" i="1"/>
  <c r="AT204" i="1"/>
  <c r="BI204" i="1" s="1"/>
  <c r="AR204" i="1"/>
  <c r="BH204" i="1" s="1"/>
  <c r="AP204" i="1"/>
  <c r="BG204" i="1" s="1"/>
  <c r="AN204" i="1"/>
  <c r="BF204" i="1" s="1"/>
  <c r="AL204" i="1"/>
  <c r="BE204" i="1" s="1"/>
  <c r="AJ204" i="1"/>
  <c r="BD204" i="1" s="1"/>
  <c r="AH204" i="1"/>
  <c r="BC204" i="1" s="1"/>
  <c r="AF204" i="1"/>
  <c r="BB204" i="1" s="1"/>
  <c r="AD204" i="1"/>
  <c r="BA204" i="1" s="1"/>
  <c r="AB204" i="1"/>
  <c r="AZ204" i="1" s="1"/>
  <c r="Z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F204" i="1"/>
  <c r="E204" i="1"/>
  <c r="BS203" i="1"/>
  <c r="BR203" i="1"/>
  <c r="BO203" i="1"/>
  <c r="BP203" i="1" s="1"/>
  <c r="BN203" i="1"/>
  <c r="BF203" i="1"/>
  <c r="BC203" i="1"/>
  <c r="AV203" i="1"/>
  <c r="AT203" i="1"/>
  <c r="BI203" i="1" s="1"/>
  <c r="AR203" i="1"/>
  <c r="BH203" i="1" s="1"/>
  <c r="AP203" i="1"/>
  <c r="BG203" i="1" s="1"/>
  <c r="AN203" i="1"/>
  <c r="AL203" i="1"/>
  <c r="BE203" i="1" s="1"/>
  <c r="AJ203" i="1"/>
  <c r="BD203" i="1" s="1"/>
  <c r="AH203" i="1"/>
  <c r="AF203" i="1"/>
  <c r="BB203" i="1" s="1"/>
  <c r="AD203" i="1"/>
  <c r="BA203" i="1" s="1"/>
  <c r="AB203" i="1"/>
  <c r="AZ203" i="1" s="1"/>
  <c r="Z203" i="1"/>
  <c r="AY203" i="1" s="1"/>
  <c r="X203" i="1"/>
  <c r="W203" i="1"/>
  <c r="V203" i="1"/>
  <c r="U203" i="1"/>
  <c r="T203" i="1"/>
  <c r="S203" i="1"/>
  <c r="R203" i="1"/>
  <c r="Q203" i="1"/>
  <c r="P203" i="1"/>
  <c r="O203" i="1"/>
  <c r="N203" i="1"/>
  <c r="M203" i="1"/>
  <c r="F203" i="1"/>
  <c r="E203" i="1"/>
  <c r="BQ203" i="1" s="1"/>
  <c r="BS202" i="1"/>
  <c r="BR202" i="1"/>
  <c r="BO202" i="1"/>
  <c r="BN202" i="1"/>
  <c r="BE202" i="1"/>
  <c r="BA202" i="1"/>
  <c r="AV202" i="1"/>
  <c r="AT202" i="1"/>
  <c r="BI202" i="1" s="1"/>
  <c r="AR202" i="1"/>
  <c r="BH202" i="1" s="1"/>
  <c r="AP202" i="1"/>
  <c r="BG202" i="1" s="1"/>
  <c r="AN202" i="1"/>
  <c r="BF202" i="1" s="1"/>
  <c r="AL202" i="1"/>
  <c r="AJ202" i="1"/>
  <c r="BD202" i="1" s="1"/>
  <c r="AH202" i="1"/>
  <c r="BC202" i="1" s="1"/>
  <c r="AF202" i="1"/>
  <c r="BB202" i="1" s="1"/>
  <c r="AD202" i="1"/>
  <c r="AB202" i="1"/>
  <c r="AZ202" i="1" s="1"/>
  <c r="Z202" i="1"/>
  <c r="AY202" i="1" s="1"/>
  <c r="X202" i="1"/>
  <c r="W202" i="1"/>
  <c r="V202" i="1"/>
  <c r="U202" i="1"/>
  <c r="T202" i="1"/>
  <c r="S202" i="1"/>
  <c r="R202" i="1"/>
  <c r="Q202" i="1"/>
  <c r="P202" i="1"/>
  <c r="O202" i="1"/>
  <c r="N202" i="1"/>
  <c r="M202" i="1"/>
  <c r="F202" i="1"/>
  <c r="E202" i="1"/>
  <c r="BQ202" i="1" s="1"/>
  <c r="BS201" i="1"/>
  <c r="BR201" i="1"/>
  <c r="BO201" i="1"/>
  <c r="BP201" i="1" s="1"/>
  <c r="BH201" i="1"/>
  <c r="BE201" i="1"/>
  <c r="AZ201" i="1"/>
  <c r="AV201" i="1"/>
  <c r="AT201" i="1"/>
  <c r="BI201" i="1" s="1"/>
  <c r="AR201" i="1"/>
  <c r="AP201" i="1"/>
  <c r="BG201" i="1" s="1"/>
  <c r="AN201" i="1"/>
  <c r="BF201" i="1" s="1"/>
  <c r="AL201" i="1"/>
  <c r="AJ201" i="1"/>
  <c r="BD201" i="1" s="1"/>
  <c r="AH201" i="1"/>
  <c r="BC201" i="1" s="1"/>
  <c r="AF201" i="1"/>
  <c r="BB201" i="1" s="1"/>
  <c r="AD201" i="1"/>
  <c r="BA201" i="1" s="1"/>
  <c r="AB201" i="1"/>
  <c r="Z201" i="1"/>
  <c r="AY201" i="1" s="1"/>
  <c r="X201" i="1"/>
  <c r="W201" i="1"/>
  <c r="V201" i="1"/>
  <c r="U201" i="1"/>
  <c r="T201" i="1"/>
  <c r="S201" i="1"/>
  <c r="R201" i="1"/>
  <c r="Q201" i="1"/>
  <c r="P201" i="1"/>
  <c r="O201" i="1"/>
  <c r="N201" i="1"/>
  <c r="M201" i="1"/>
  <c r="F201" i="1"/>
  <c r="E201" i="1"/>
  <c r="BQ201" i="1" s="1"/>
  <c r="BS200" i="1"/>
  <c r="BR200" i="1"/>
  <c r="BT200" i="1" s="1"/>
  <c r="BO200" i="1"/>
  <c r="BF200" i="1"/>
  <c r="AV200" i="1"/>
  <c r="AT200" i="1"/>
  <c r="BI200" i="1" s="1"/>
  <c r="AR200" i="1"/>
  <c r="BH200" i="1" s="1"/>
  <c r="AP200" i="1"/>
  <c r="BG200" i="1" s="1"/>
  <c r="AN200" i="1"/>
  <c r="AL200" i="1"/>
  <c r="BE200" i="1" s="1"/>
  <c r="AJ200" i="1"/>
  <c r="BD200" i="1" s="1"/>
  <c r="AH200" i="1"/>
  <c r="BC200" i="1" s="1"/>
  <c r="AF200" i="1"/>
  <c r="BB200" i="1" s="1"/>
  <c r="AD200" i="1"/>
  <c r="BA200" i="1" s="1"/>
  <c r="AB200" i="1"/>
  <c r="AZ200" i="1" s="1"/>
  <c r="Z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F200" i="1"/>
  <c r="E200" i="1"/>
  <c r="BQ200" i="1" s="1"/>
  <c r="BS199" i="1"/>
  <c r="BR199" i="1"/>
  <c r="BO199" i="1"/>
  <c r="BD199" i="1"/>
  <c r="AV199" i="1"/>
  <c r="AT199" i="1"/>
  <c r="BI199" i="1" s="1"/>
  <c r="AR199" i="1"/>
  <c r="BH199" i="1" s="1"/>
  <c r="AP199" i="1"/>
  <c r="BG199" i="1" s="1"/>
  <c r="AN199" i="1"/>
  <c r="BF199" i="1" s="1"/>
  <c r="AL199" i="1"/>
  <c r="BE199" i="1" s="1"/>
  <c r="AJ199" i="1"/>
  <c r="AH199" i="1"/>
  <c r="BC199" i="1" s="1"/>
  <c r="AF199" i="1"/>
  <c r="BB199" i="1" s="1"/>
  <c r="AD199" i="1"/>
  <c r="BA199" i="1" s="1"/>
  <c r="AB199" i="1"/>
  <c r="AZ199" i="1" s="1"/>
  <c r="Z199" i="1"/>
  <c r="AY199" i="1" s="1"/>
  <c r="X199" i="1"/>
  <c r="W199" i="1"/>
  <c r="V199" i="1"/>
  <c r="U199" i="1"/>
  <c r="T199" i="1"/>
  <c r="S199" i="1"/>
  <c r="R199" i="1"/>
  <c r="Q199" i="1"/>
  <c r="P199" i="1"/>
  <c r="O199" i="1"/>
  <c r="N199" i="1"/>
  <c r="M199" i="1"/>
  <c r="F199" i="1"/>
  <c r="BT199" i="1" s="1"/>
  <c r="E199" i="1"/>
  <c r="BN199" i="1" s="1"/>
  <c r="BS198" i="1"/>
  <c r="BR198" i="1"/>
  <c r="BP198" i="1"/>
  <c r="BO198" i="1"/>
  <c r="BN198" i="1"/>
  <c r="AV198" i="1"/>
  <c r="AT198" i="1"/>
  <c r="BI198" i="1" s="1"/>
  <c r="AR198" i="1"/>
  <c r="BH198" i="1" s="1"/>
  <c r="AP198" i="1"/>
  <c r="BG198" i="1" s="1"/>
  <c r="AN198" i="1"/>
  <c r="BF198" i="1" s="1"/>
  <c r="AL198" i="1"/>
  <c r="BE198" i="1" s="1"/>
  <c r="AJ198" i="1"/>
  <c r="BD198" i="1" s="1"/>
  <c r="AH198" i="1"/>
  <c r="BC198" i="1" s="1"/>
  <c r="AF198" i="1"/>
  <c r="BB198" i="1" s="1"/>
  <c r="AD198" i="1"/>
  <c r="BA198" i="1" s="1"/>
  <c r="AB198" i="1"/>
  <c r="AZ198" i="1" s="1"/>
  <c r="Z198" i="1"/>
  <c r="AY198" i="1" s="1"/>
  <c r="X198" i="1"/>
  <c r="W198" i="1"/>
  <c r="V198" i="1"/>
  <c r="U198" i="1"/>
  <c r="T198" i="1"/>
  <c r="S198" i="1"/>
  <c r="R198" i="1"/>
  <c r="Q198" i="1"/>
  <c r="P198" i="1"/>
  <c r="O198" i="1"/>
  <c r="N198" i="1"/>
  <c r="M198" i="1"/>
  <c r="F198" i="1"/>
  <c r="E198" i="1"/>
  <c r="BQ198" i="1" s="1"/>
  <c r="BS197" i="1"/>
  <c r="BR197" i="1"/>
  <c r="BQ197" i="1"/>
  <c r="BO197" i="1"/>
  <c r="BI197" i="1"/>
  <c r="BD197" i="1"/>
  <c r="AZ197" i="1"/>
  <c r="AV197" i="1"/>
  <c r="AT197" i="1"/>
  <c r="AR197" i="1"/>
  <c r="BH197" i="1" s="1"/>
  <c r="AP197" i="1"/>
  <c r="BG197" i="1" s="1"/>
  <c r="AN197" i="1"/>
  <c r="BF197" i="1" s="1"/>
  <c r="AL197" i="1"/>
  <c r="BE197" i="1" s="1"/>
  <c r="AJ197" i="1"/>
  <c r="AH197" i="1"/>
  <c r="BC197" i="1" s="1"/>
  <c r="AF197" i="1"/>
  <c r="BB197" i="1" s="1"/>
  <c r="AD197" i="1"/>
  <c r="BA197" i="1" s="1"/>
  <c r="AB197" i="1"/>
  <c r="Z197" i="1"/>
  <c r="AY197" i="1" s="1"/>
  <c r="X197" i="1"/>
  <c r="W197" i="1"/>
  <c r="V197" i="1"/>
  <c r="U197" i="1"/>
  <c r="T197" i="1"/>
  <c r="S197" i="1"/>
  <c r="R197" i="1"/>
  <c r="Q197" i="1"/>
  <c r="P197" i="1"/>
  <c r="O197" i="1"/>
  <c r="N197" i="1"/>
  <c r="M197" i="1"/>
  <c r="F197" i="1"/>
  <c r="BT197" i="1" s="1"/>
  <c r="E197" i="1"/>
  <c r="BN197" i="1" s="1"/>
  <c r="BS196" i="1"/>
  <c r="BR196" i="1"/>
  <c r="BO196" i="1"/>
  <c r="BP196" i="1" s="1"/>
  <c r="BE196" i="1"/>
  <c r="BA196" i="1"/>
  <c r="AV196" i="1"/>
  <c r="AT196" i="1"/>
  <c r="BI196" i="1" s="1"/>
  <c r="AR196" i="1"/>
  <c r="BH196" i="1" s="1"/>
  <c r="AP196" i="1"/>
  <c r="BG196" i="1" s="1"/>
  <c r="AN196" i="1"/>
  <c r="BF196" i="1" s="1"/>
  <c r="AL196" i="1"/>
  <c r="AJ196" i="1"/>
  <c r="BD196" i="1" s="1"/>
  <c r="AH196" i="1"/>
  <c r="BC196" i="1" s="1"/>
  <c r="AF196" i="1"/>
  <c r="BB196" i="1" s="1"/>
  <c r="AD196" i="1"/>
  <c r="AB196" i="1"/>
  <c r="AZ196" i="1" s="1"/>
  <c r="Z196" i="1"/>
  <c r="AY196" i="1" s="1"/>
  <c r="X196" i="1"/>
  <c r="W196" i="1"/>
  <c r="V196" i="1"/>
  <c r="U196" i="1"/>
  <c r="T196" i="1"/>
  <c r="S196" i="1"/>
  <c r="R196" i="1"/>
  <c r="Q196" i="1"/>
  <c r="P196" i="1"/>
  <c r="O196" i="1"/>
  <c r="N196" i="1"/>
  <c r="M196" i="1"/>
  <c r="F196" i="1"/>
  <c r="E196" i="1"/>
  <c r="BN196" i="1" s="1"/>
  <c r="BS195" i="1"/>
  <c r="BR195" i="1"/>
  <c r="BO195" i="1"/>
  <c r="BC195" i="1"/>
  <c r="AV195" i="1"/>
  <c r="AT195" i="1"/>
  <c r="BI195" i="1" s="1"/>
  <c r="AR195" i="1"/>
  <c r="BH195" i="1" s="1"/>
  <c r="AP195" i="1"/>
  <c r="BG195" i="1" s="1"/>
  <c r="AN195" i="1"/>
  <c r="BF195" i="1" s="1"/>
  <c r="AL195" i="1"/>
  <c r="BE195" i="1" s="1"/>
  <c r="AJ195" i="1"/>
  <c r="BD195" i="1" s="1"/>
  <c r="AH195" i="1"/>
  <c r="AF195" i="1"/>
  <c r="BB195" i="1" s="1"/>
  <c r="AD195" i="1"/>
  <c r="BA195" i="1" s="1"/>
  <c r="AB195" i="1"/>
  <c r="AZ195" i="1" s="1"/>
  <c r="Z195" i="1"/>
  <c r="AY195" i="1" s="1"/>
  <c r="X195" i="1"/>
  <c r="W195" i="1"/>
  <c r="V195" i="1"/>
  <c r="U195" i="1"/>
  <c r="T195" i="1"/>
  <c r="S195" i="1"/>
  <c r="R195" i="1"/>
  <c r="Q195" i="1"/>
  <c r="P195" i="1"/>
  <c r="O195" i="1"/>
  <c r="N195" i="1"/>
  <c r="M195" i="1"/>
  <c r="F195" i="1"/>
  <c r="E195" i="1"/>
  <c r="BN195" i="1" s="1"/>
  <c r="BS194" i="1"/>
  <c r="BR194" i="1"/>
  <c r="BO194" i="1"/>
  <c r="AZ194" i="1"/>
  <c r="AV194" i="1"/>
  <c r="AT194" i="1"/>
  <c r="BI194" i="1" s="1"/>
  <c r="AR194" i="1"/>
  <c r="BH194" i="1" s="1"/>
  <c r="AP194" i="1"/>
  <c r="BG194" i="1" s="1"/>
  <c r="AN194" i="1"/>
  <c r="BF194" i="1" s="1"/>
  <c r="AL194" i="1"/>
  <c r="BE194" i="1" s="1"/>
  <c r="AJ194" i="1"/>
  <c r="BD194" i="1" s="1"/>
  <c r="AH194" i="1"/>
  <c r="BC194" i="1" s="1"/>
  <c r="AF194" i="1"/>
  <c r="BB194" i="1" s="1"/>
  <c r="AD194" i="1"/>
  <c r="BA194" i="1" s="1"/>
  <c r="AB194" i="1"/>
  <c r="Z194" i="1"/>
  <c r="AY194" i="1" s="1"/>
  <c r="X194" i="1"/>
  <c r="W194" i="1"/>
  <c r="V194" i="1"/>
  <c r="U194" i="1"/>
  <c r="T194" i="1"/>
  <c r="S194" i="1"/>
  <c r="R194" i="1"/>
  <c r="Q194" i="1"/>
  <c r="P194" i="1"/>
  <c r="O194" i="1"/>
  <c r="N194" i="1"/>
  <c r="M194" i="1"/>
  <c r="F194" i="1"/>
  <c r="E194" i="1"/>
  <c r="BQ194" i="1" s="1"/>
  <c r="BS193" i="1"/>
  <c r="BR193" i="1"/>
  <c r="BO193" i="1"/>
  <c r="BE193" i="1"/>
  <c r="AV193" i="1"/>
  <c r="AT193" i="1"/>
  <c r="BI193" i="1" s="1"/>
  <c r="AR193" i="1"/>
  <c r="BH193" i="1" s="1"/>
  <c r="AP193" i="1"/>
  <c r="BG193" i="1" s="1"/>
  <c r="AN193" i="1"/>
  <c r="BF193" i="1" s="1"/>
  <c r="AL193" i="1"/>
  <c r="AJ193" i="1"/>
  <c r="BD193" i="1" s="1"/>
  <c r="AH193" i="1"/>
  <c r="BC193" i="1" s="1"/>
  <c r="AF193" i="1"/>
  <c r="BB193" i="1" s="1"/>
  <c r="AD193" i="1"/>
  <c r="BA193" i="1" s="1"/>
  <c r="AB193" i="1"/>
  <c r="AZ193" i="1" s="1"/>
  <c r="Z193" i="1"/>
  <c r="AY193" i="1" s="1"/>
  <c r="X193" i="1"/>
  <c r="W193" i="1"/>
  <c r="V193" i="1"/>
  <c r="U193" i="1"/>
  <c r="T193" i="1"/>
  <c r="S193" i="1"/>
  <c r="R193" i="1"/>
  <c r="Q193" i="1"/>
  <c r="P193" i="1"/>
  <c r="O193" i="1"/>
  <c r="N193" i="1"/>
  <c r="M193" i="1"/>
  <c r="F193" i="1"/>
  <c r="BT193" i="1" s="1"/>
  <c r="E193" i="1"/>
  <c r="BN193" i="1" s="1"/>
  <c r="BS192" i="1"/>
  <c r="BR192" i="1"/>
  <c r="BO192" i="1"/>
  <c r="AV192" i="1"/>
  <c r="AT192" i="1"/>
  <c r="BI192" i="1" s="1"/>
  <c r="AR192" i="1"/>
  <c r="BH192" i="1" s="1"/>
  <c r="AP192" i="1"/>
  <c r="BG192" i="1" s="1"/>
  <c r="AN192" i="1"/>
  <c r="BF192" i="1" s="1"/>
  <c r="AL192" i="1"/>
  <c r="BE192" i="1" s="1"/>
  <c r="AJ192" i="1"/>
  <c r="BD192" i="1" s="1"/>
  <c r="AH192" i="1"/>
  <c r="BC192" i="1" s="1"/>
  <c r="AF192" i="1"/>
  <c r="BB192" i="1" s="1"/>
  <c r="AD192" i="1"/>
  <c r="BA192" i="1" s="1"/>
  <c r="AB192" i="1"/>
  <c r="AZ192" i="1" s="1"/>
  <c r="Z192" i="1"/>
  <c r="AY192" i="1" s="1"/>
  <c r="X192" i="1"/>
  <c r="W192" i="1"/>
  <c r="V192" i="1"/>
  <c r="U192" i="1"/>
  <c r="T192" i="1"/>
  <c r="S192" i="1"/>
  <c r="R192" i="1"/>
  <c r="Q192" i="1"/>
  <c r="P192" i="1"/>
  <c r="O192" i="1"/>
  <c r="N192" i="1"/>
  <c r="M192" i="1"/>
  <c r="F192" i="1"/>
  <c r="BT192" i="1" s="1"/>
  <c r="E192" i="1"/>
  <c r="BS191" i="1"/>
  <c r="BR191" i="1"/>
  <c r="BO191" i="1"/>
  <c r="AV191" i="1"/>
  <c r="AT191" i="1"/>
  <c r="BI191" i="1" s="1"/>
  <c r="AR191" i="1"/>
  <c r="BH191" i="1" s="1"/>
  <c r="AP191" i="1"/>
  <c r="BG191" i="1" s="1"/>
  <c r="AN191" i="1"/>
  <c r="BF191" i="1" s="1"/>
  <c r="AL191" i="1"/>
  <c r="BE191" i="1" s="1"/>
  <c r="AJ191" i="1"/>
  <c r="BD191" i="1" s="1"/>
  <c r="AH191" i="1"/>
  <c r="BC191" i="1" s="1"/>
  <c r="AF191" i="1"/>
  <c r="BB191" i="1" s="1"/>
  <c r="AD191" i="1"/>
  <c r="BA191" i="1" s="1"/>
  <c r="AB191" i="1"/>
  <c r="AZ191" i="1" s="1"/>
  <c r="Z191" i="1"/>
  <c r="AY191" i="1" s="1"/>
  <c r="X191" i="1"/>
  <c r="W191" i="1"/>
  <c r="V191" i="1"/>
  <c r="U191" i="1"/>
  <c r="T191" i="1"/>
  <c r="S191" i="1"/>
  <c r="R191" i="1"/>
  <c r="Q191" i="1"/>
  <c r="P191" i="1"/>
  <c r="O191" i="1"/>
  <c r="N191" i="1"/>
  <c r="M191" i="1"/>
  <c r="F191" i="1"/>
  <c r="E191" i="1"/>
  <c r="BQ191" i="1" s="1"/>
  <c r="BS190" i="1"/>
  <c r="BR190" i="1"/>
  <c r="BO190" i="1"/>
  <c r="AV190" i="1"/>
  <c r="AT190" i="1"/>
  <c r="BI190" i="1" s="1"/>
  <c r="AR190" i="1"/>
  <c r="BH190" i="1" s="1"/>
  <c r="AP190" i="1"/>
  <c r="BG190" i="1" s="1"/>
  <c r="AN190" i="1"/>
  <c r="BF190" i="1" s="1"/>
  <c r="AL190" i="1"/>
  <c r="BE190" i="1" s="1"/>
  <c r="AJ190" i="1"/>
  <c r="BD190" i="1" s="1"/>
  <c r="AH190" i="1"/>
  <c r="BC190" i="1" s="1"/>
  <c r="AF190" i="1"/>
  <c r="BB190" i="1" s="1"/>
  <c r="AD190" i="1"/>
  <c r="BA190" i="1" s="1"/>
  <c r="AB190" i="1"/>
  <c r="AZ190" i="1" s="1"/>
  <c r="Z190" i="1"/>
  <c r="X190" i="1"/>
  <c r="W190" i="1"/>
  <c r="V190" i="1"/>
  <c r="U190" i="1"/>
  <c r="T190" i="1"/>
  <c r="S190" i="1"/>
  <c r="R190" i="1"/>
  <c r="Q190" i="1"/>
  <c r="P190" i="1"/>
  <c r="O190" i="1"/>
  <c r="N190" i="1"/>
  <c r="M190" i="1"/>
  <c r="F190" i="1"/>
  <c r="E190" i="1"/>
  <c r="BQ190" i="1" s="1"/>
  <c r="BS189" i="1"/>
  <c r="BR189" i="1"/>
  <c r="BO189" i="1"/>
  <c r="BP189" i="1" s="1"/>
  <c r="AV189" i="1"/>
  <c r="AT189" i="1"/>
  <c r="BI189" i="1" s="1"/>
  <c r="AR189" i="1"/>
  <c r="BH189" i="1" s="1"/>
  <c r="AP189" i="1"/>
  <c r="BG189" i="1" s="1"/>
  <c r="AN189" i="1"/>
  <c r="BF189" i="1" s="1"/>
  <c r="AL189" i="1"/>
  <c r="BE189" i="1" s="1"/>
  <c r="AJ189" i="1"/>
  <c r="BD189" i="1" s="1"/>
  <c r="AH189" i="1"/>
  <c r="BC189" i="1" s="1"/>
  <c r="AF189" i="1"/>
  <c r="BB189" i="1" s="1"/>
  <c r="AD189" i="1"/>
  <c r="BA189" i="1" s="1"/>
  <c r="AB189" i="1"/>
  <c r="AZ189" i="1" s="1"/>
  <c r="Z189" i="1"/>
  <c r="AY189" i="1" s="1"/>
  <c r="X189" i="1"/>
  <c r="W189" i="1"/>
  <c r="V189" i="1"/>
  <c r="U189" i="1"/>
  <c r="T189" i="1"/>
  <c r="S189" i="1"/>
  <c r="R189" i="1"/>
  <c r="Q189" i="1"/>
  <c r="P189" i="1"/>
  <c r="O189" i="1"/>
  <c r="N189" i="1"/>
  <c r="M189" i="1"/>
  <c r="F189" i="1"/>
  <c r="E189" i="1"/>
  <c r="BQ189" i="1" s="1"/>
  <c r="BS188" i="1"/>
  <c r="BR188" i="1"/>
  <c r="BO188" i="1"/>
  <c r="AV188" i="1"/>
  <c r="AT188" i="1"/>
  <c r="BI188" i="1" s="1"/>
  <c r="AR188" i="1"/>
  <c r="BH188" i="1" s="1"/>
  <c r="AP188" i="1"/>
  <c r="BG188" i="1" s="1"/>
  <c r="AN188" i="1"/>
  <c r="BF188" i="1" s="1"/>
  <c r="AL188" i="1"/>
  <c r="BE188" i="1" s="1"/>
  <c r="AJ188" i="1"/>
  <c r="BD188" i="1" s="1"/>
  <c r="AH188" i="1"/>
  <c r="BC188" i="1" s="1"/>
  <c r="AF188" i="1"/>
  <c r="BB188" i="1" s="1"/>
  <c r="AD188" i="1"/>
  <c r="BA188" i="1" s="1"/>
  <c r="AB188" i="1"/>
  <c r="AZ188" i="1" s="1"/>
  <c r="Z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F188" i="1"/>
  <c r="BT188" i="1" s="1"/>
  <c r="E188" i="1"/>
  <c r="BQ188" i="1" s="1"/>
  <c r="BS187" i="1"/>
  <c r="BR187" i="1"/>
  <c r="BO187" i="1"/>
  <c r="BG187" i="1"/>
  <c r="AV187" i="1"/>
  <c r="AT187" i="1"/>
  <c r="BI187" i="1" s="1"/>
  <c r="AR187" i="1"/>
  <c r="BH187" i="1" s="1"/>
  <c r="AP187" i="1"/>
  <c r="AN187" i="1"/>
  <c r="BF187" i="1" s="1"/>
  <c r="AL187" i="1"/>
  <c r="BE187" i="1" s="1"/>
  <c r="AJ187" i="1"/>
  <c r="BD187" i="1" s="1"/>
  <c r="AH187" i="1"/>
  <c r="BC187" i="1" s="1"/>
  <c r="AF187" i="1"/>
  <c r="BB187" i="1" s="1"/>
  <c r="AD187" i="1"/>
  <c r="BA187" i="1" s="1"/>
  <c r="AB187" i="1"/>
  <c r="AZ187" i="1" s="1"/>
  <c r="Z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F187" i="1"/>
  <c r="BT187" i="1" s="1"/>
  <c r="E187" i="1"/>
  <c r="BN187" i="1" s="1"/>
  <c r="BS186" i="1"/>
  <c r="BR186" i="1"/>
  <c r="BO186" i="1"/>
  <c r="BI186" i="1"/>
  <c r="AV186" i="1"/>
  <c r="AT186" i="1"/>
  <c r="AR186" i="1"/>
  <c r="BH186" i="1" s="1"/>
  <c r="AP186" i="1"/>
  <c r="BG186" i="1" s="1"/>
  <c r="AN186" i="1"/>
  <c r="BF186" i="1" s="1"/>
  <c r="AL186" i="1"/>
  <c r="BE186" i="1" s="1"/>
  <c r="AJ186" i="1"/>
  <c r="BD186" i="1" s="1"/>
  <c r="AH186" i="1"/>
  <c r="BC186" i="1" s="1"/>
  <c r="AF186" i="1"/>
  <c r="BB186" i="1" s="1"/>
  <c r="AD186" i="1"/>
  <c r="BA186" i="1" s="1"/>
  <c r="AB186" i="1"/>
  <c r="AZ186" i="1" s="1"/>
  <c r="Z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F186" i="1"/>
  <c r="BT186" i="1" s="1"/>
  <c r="E186" i="1"/>
  <c r="BQ186" i="1" s="1"/>
  <c r="BS185" i="1"/>
  <c r="BR185" i="1"/>
  <c r="BO185" i="1"/>
  <c r="BA185" i="1"/>
  <c r="AV185" i="1"/>
  <c r="AT185" i="1"/>
  <c r="BI185" i="1" s="1"/>
  <c r="AR185" i="1"/>
  <c r="BH185" i="1" s="1"/>
  <c r="AP185" i="1"/>
  <c r="BG185" i="1" s="1"/>
  <c r="AN185" i="1"/>
  <c r="BF185" i="1" s="1"/>
  <c r="AL185" i="1"/>
  <c r="BE185" i="1" s="1"/>
  <c r="AJ185" i="1"/>
  <c r="BD185" i="1" s="1"/>
  <c r="AH185" i="1"/>
  <c r="BC185" i="1" s="1"/>
  <c r="AF185" i="1"/>
  <c r="BB185" i="1" s="1"/>
  <c r="AD185" i="1"/>
  <c r="AB185" i="1"/>
  <c r="AZ185" i="1" s="1"/>
  <c r="Z185" i="1"/>
  <c r="AY185" i="1" s="1"/>
  <c r="X185" i="1"/>
  <c r="W185" i="1"/>
  <c r="V185" i="1"/>
  <c r="U185" i="1"/>
  <c r="T185" i="1"/>
  <c r="S185" i="1"/>
  <c r="R185" i="1"/>
  <c r="Q185" i="1"/>
  <c r="P185" i="1"/>
  <c r="O185" i="1"/>
  <c r="N185" i="1"/>
  <c r="M185" i="1"/>
  <c r="F185" i="1"/>
  <c r="BT185" i="1" s="1"/>
  <c r="E185" i="1"/>
  <c r="BN185" i="1" s="1"/>
  <c r="BS184" i="1"/>
  <c r="BR184" i="1"/>
  <c r="BO184" i="1"/>
  <c r="BG184" i="1"/>
  <c r="AV184" i="1"/>
  <c r="AT184" i="1"/>
  <c r="BI184" i="1" s="1"/>
  <c r="AR184" i="1"/>
  <c r="BH184" i="1" s="1"/>
  <c r="AP184" i="1"/>
  <c r="AN184" i="1"/>
  <c r="BF184" i="1" s="1"/>
  <c r="AL184" i="1"/>
  <c r="BE184" i="1" s="1"/>
  <c r="AJ184" i="1"/>
  <c r="BD184" i="1" s="1"/>
  <c r="AH184" i="1"/>
  <c r="BC184" i="1" s="1"/>
  <c r="AF184" i="1"/>
  <c r="BB184" i="1" s="1"/>
  <c r="AD184" i="1"/>
  <c r="BA184" i="1" s="1"/>
  <c r="AB184" i="1"/>
  <c r="AZ184" i="1" s="1"/>
  <c r="Z184" i="1"/>
  <c r="AY184" i="1" s="1"/>
  <c r="X184" i="1"/>
  <c r="W184" i="1"/>
  <c r="V184" i="1"/>
  <c r="U184" i="1"/>
  <c r="T184" i="1"/>
  <c r="S184" i="1"/>
  <c r="R184" i="1"/>
  <c r="Q184" i="1"/>
  <c r="P184" i="1"/>
  <c r="O184" i="1"/>
  <c r="N184" i="1"/>
  <c r="M184" i="1"/>
  <c r="F184" i="1"/>
  <c r="E184" i="1"/>
  <c r="BN184" i="1" s="1"/>
  <c r="BS183" i="1"/>
  <c r="BR183" i="1"/>
  <c r="BO183" i="1"/>
  <c r="AV183" i="1"/>
  <c r="AT183" i="1"/>
  <c r="BI183" i="1" s="1"/>
  <c r="AR183" i="1"/>
  <c r="BH183" i="1" s="1"/>
  <c r="AP183" i="1"/>
  <c r="BG183" i="1" s="1"/>
  <c r="AN183" i="1"/>
  <c r="BF183" i="1" s="1"/>
  <c r="AL183" i="1"/>
  <c r="BE183" i="1" s="1"/>
  <c r="AJ183" i="1"/>
  <c r="BD183" i="1" s="1"/>
  <c r="AH183" i="1"/>
  <c r="BC183" i="1" s="1"/>
  <c r="AF183" i="1"/>
  <c r="BB183" i="1" s="1"/>
  <c r="AD183" i="1"/>
  <c r="BA183" i="1" s="1"/>
  <c r="AB183" i="1"/>
  <c r="AZ183" i="1" s="1"/>
  <c r="Z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F183" i="1"/>
  <c r="E183" i="1"/>
  <c r="BN183" i="1" s="1"/>
  <c r="BS182" i="1"/>
  <c r="BR182" i="1"/>
  <c r="BO182" i="1"/>
  <c r="BG182" i="1"/>
  <c r="AV182" i="1"/>
  <c r="AT182" i="1"/>
  <c r="BI182" i="1" s="1"/>
  <c r="AR182" i="1"/>
  <c r="BH182" i="1" s="1"/>
  <c r="AP182" i="1"/>
  <c r="AN182" i="1"/>
  <c r="BF182" i="1" s="1"/>
  <c r="AL182" i="1"/>
  <c r="BE182" i="1" s="1"/>
  <c r="AJ182" i="1"/>
  <c r="BD182" i="1" s="1"/>
  <c r="AH182" i="1"/>
  <c r="BC182" i="1" s="1"/>
  <c r="AF182" i="1"/>
  <c r="BB182" i="1" s="1"/>
  <c r="AD182" i="1"/>
  <c r="BA182" i="1" s="1"/>
  <c r="AB182" i="1"/>
  <c r="AZ182" i="1" s="1"/>
  <c r="Z182" i="1"/>
  <c r="AY182" i="1" s="1"/>
  <c r="X182" i="1"/>
  <c r="W182" i="1"/>
  <c r="V182" i="1"/>
  <c r="U182" i="1"/>
  <c r="T182" i="1"/>
  <c r="S182" i="1"/>
  <c r="R182" i="1"/>
  <c r="Q182" i="1"/>
  <c r="P182" i="1"/>
  <c r="O182" i="1"/>
  <c r="N182" i="1"/>
  <c r="M182" i="1"/>
  <c r="F182" i="1"/>
  <c r="E182" i="1"/>
  <c r="BQ182" i="1" s="1"/>
  <c r="BS181" i="1"/>
  <c r="BR181" i="1"/>
  <c r="BO181" i="1"/>
  <c r="BE181" i="1"/>
  <c r="AV181" i="1"/>
  <c r="AT181" i="1"/>
  <c r="BI181" i="1" s="1"/>
  <c r="AR181" i="1"/>
  <c r="BH181" i="1" s="1"/>
  <c r="AP181" i="1"/>
  <c r="BG181" i="1" s="1"/>
  <c r="AN181" i="1"/>
  <c r="BF181" i="1" s="1"/>
  <c r="AL181" i="1"/>
  <c r="AJ181" i="1"/>
  <c r="BD181" i="1" s="1"/>
  <c r="AH181" i="1"/>
  <c r="BC181" i="1" s="1"/>
  <c r="AF181" i="1"/>
  <c r="BB181" i="1" s="1"/>
  <c r="AD181" i="1"/>
  <c r="BA181" i="1" s="1"/>
  <c r="AB181" i="1"/>
  <c r="AZ181" i="1" s="1"/>
  <c r="Z181" i="1"/>
  <c r="AY181" i="1" s="1"/>
  <c r="X181" i="1"/>
  <c r="W181" i="1"/>
  <c r="V181" i="1"/>
  <c r="U181" i="1"/>
  <c r="T181" i="1"/>
  <c r="S181" i="1"/>
  <c r="R181" i="1"/>
  <c r="Q181" i="1"/>
  <c r="P181" i="1"/>
  <c r="O181" i="1"/>
  <c r="N181" i="1"/>
  <c r="M181" i="1"/>
  <c r="F181" i="1"/>
  <c r="E181" i="1"/>
  <c r="BN181" i="1" s="1"/>
  <c r="BT180" i="1"/>
  <c r="BS180" i="1"/>
  <c r="BR180" i="1"/>
  <c r="BO180" i="1"/>
  <c r="AV180" i="1"/>
  <c r="AT180" i="1"/>
  <c r="BI180" i="1" s="1"/>
  <c r="AR180" i="1"/>
  <c r="BH180" i="1" s="1"/>
  <c r="AP180" i="1"/>
  <c r="BG180" i="1" s="1"/>
  <c r="AN180" i="1"/>
  <c r="BF180" i="1" s="1"/>
  <c r="AL180" i="1"/>
  <c r="BE180" i="1" s="1"/>
  <c r="AJ180" i="1"/>
  <c r="BD180" i="1" s="1"/>
  <c r="AH180" i="1"/>
  <c r="BC180" i="1" s="1"/>
  <c r="AF180" i="1"/>
  <c r="BB180" i="1" s="1"/>
  <c r="AD180" i="1"/>
  <c r="BA180" i="1" s="1"/>
  <c r="AB180" i="1"/>
  <c r="AZ180" i="1" s="1"/>
  <c r="Z180" i="1"/>
  <c r="AY180" i="1" s="1"/>
  <c r="X180" i="1"/>
  <c r="W180" i="1"/>
  <c r="V180" i="1"/>
  <c r="U180" i="1"/>
  <c r="T180" i="1"/>
  <c r="S180" i="1"/>
  <c r="R180" i="1"/>
  <c r="Q180" i="1"/>
  <c r="P180" i="1"/>
  <c r="O180" i="1"/>
  <c r="N180" i="1"/>
  <c r="M180" i="1"/>
  <c r="F180" i="1"/>
  <c r="E180" i="1"/>
  <c r="BS179" i="1"/>
  <c r="BR179" i="1"/>
  <c r="BO179" i="1"/>
  <c r="BF179" i="1"/>
  <c r="BC179" i="1"/>
  <c r="AV179" i="1"/>
  <c r="AT179" i="1"/>
  <c r="BI179" i="1" s="1"/>
  <c r="AR179" i="1"/>
  <c r="BH179" i="1" s="1"/>
  <c r="AP179" i="1"/>
  <c r="BG179" i="1" s="1"/>
  <c r="AN179" i="1"/>
  <c r="AL179" i="1"/>
  <c r="BE179" i="1" s="1"/>
  <c r="AJ179" i="1"/>
  <c r="BD179" i="1" s="1"/>
  <c r="AH179" i="1"/>
  <c r="AF179" i="1"/>
  <c r="BB179" i="1" s="1"/>
  <c r="AD179" i="1"/>
  <c r="BA179" i="1" s="1"/>
  <c r="AB179" i="1"/>
  <c r="AZ179" i="1" s="1"/>
  <c r="Z179" i="1"/>
  <c r="AY179" i="1" s="1"/>
  <c r="X179" i="1"/>
  <c r="W179" i="1"/>
  <c r="V179" i="1"/>
  <c r="U179" i="1"/>
  <c r="T179" i="1"/>
  <c r="S179" i="1"/>
  <c r="R179" i="1"/>
  <c r="Q179" i="1"/>
  <c r="P179" i="1"/>
  <c r="O179" i="1"/>
  <c r="N179" i="1"/>
  <c r="M179" i="1"/>
  <c r="F179" i="1"/>
  <c r="E179" i="1"/>
  <c r="BQ179" i="1" s="1"/>
  <c r="BS178" i="1"/>
  <c r="BR178" i="1"/>
  <c r="BO178" i="1"/>
  <c r="BE178" i="1"/>
  <c r="BA178" i="1"/>
  <c r="AV178" i="1"/>
  <c r="AT178" i="1"/>
  <c r="BI178" i="1" s="1"/>
  <c r="AR178" i="1"/>
  <c r="BH178" i="1" s="1"/>
  <c r="AP178" i="1"/>
  <c r="BG178" i="1" s="1"/>
  <c r="AN178" i="1"/>
  <c r="BF178" i="1" s="1"/>
  <c r="AL178" i="1"/>
  <c r="AJ178" i="1"/>
  <c r="BD178" i="1" s="1"/>
  <c r="AH178" i="1"/>
  <c r="BC178" i="1" s="1"/>
  <c r="AF178" i="1"/>
  <c r="BB178" i="1" s="1"/>
  <c r="AD178" i="1"/>
  <c r="AB178" i="1"/>
  <c r="AZ178" i="1" s="1"/>
  <c r="Z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F178" i="1"/>
  <c r="BT178" i="1" s="1"/>
  <c r="E178" i="1"/>
  <c r="BQ178" i="1" s="1"/>
  <c r="BS177" i="1"/>
  <c r="BR177" i="1"/>
  <c r="BO177" i="1"/>
  <c r="BE177" i="1"/>
  <c r="AZ177" i="1"/>
  <c r="AV177" i="1"/>
  <c r="AT177" i="1"/>
  <c r="BI177" i="1" s="1"/>
  <c r="AR177" i="1"/>
  <c r="BH177" i="1" s="1"/>
  <c r="AP177" i="1"/>
  <c r="BG177" i="1" s="1"/>
  <c r="AN177" i="1"/>
  <c r="BF177" i="1" s="1"/>
  <c r="AL177" i="1"/>
  <c r="AJ177" i="1"/>
  <c r="BD177" i="1" s="1"/>
  <c r="AH177" i="1"/>
  <c r="BC177" i="1" s="1"/>
  <c r="AF177" i="1"/>
  <c r="BB177" i="1" s="1"/>
  <c r="AD177" i="1"/>
  <c r="BA177" i="1" s="1"/>
  <c r="AB177" i="1"/>
  <c r="Z177" i="1"/>
  <c r="AY177" i="1" s="1"/>
  <c r="X177" i="1"/>
  <c r="W177" i="1"/>
  <c r="V177" i="1"/>
  <c r="U177" i="1"/>
  <c r="T177" i="1"/>
  <c r="S177" i="1"/>
  <c r="R177" i="1"/>
  <c r="Q177" i="1"/>
  <c r="P177" i="1"/>
  <c r="O177" i="1"/>
  <c r="N177" i="1"/>
  <c r="M177" i="1"/>
  <c r="F177" i="1"/>
  <c r="BT177" i="1" s="1"/>
  <c r="E177" i="1"/>
  <c r="BQ177" i="1" s="1"/>
  <c r="BS176" i="1"/>
  <c r="BR176" i="1"/>
  <c r="BO176" i="1"/>
  <c r="BI176" i="1"/>
  <c r="BF176" i="1"/>
  <c r="BA176" i="1"/>
  <c r="AV176" i="1"/>
  <c r="AT176" i="1"/>
  <c r="AR176" i="1"/>
  <c r="BH176" i="1" s="1"/>
  <c r="AP176" i="1"/>
  <c r="BG176" i="1" s="1"/>
  <c r="AN176" i="1"/>
  <c r="AL176" i="1"/>
  <c r="BE176" i="1" s="1"/>
  <c r="AJ176" i="1"/>
  <c r="BD176" i="1" s="1"/>
  <c r="AH176" i="1"/>
  <c r="BC176" i="1" s="1"/>
  <c r="AF176" i="1"/>
  <c r="BB176" i="1" s="1"/>
  <c r="AD176" i="1"/>
  <c r="AB176" i="1"/>
  <c r="AZ176" i="1" s="1"/>
  <c r="Z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F176" i="1"/>
  <c r="BT176" i="1" s="1"/>
  <c r="E176" i="1"/>
  <c r="BQ176" i="1" s="1"/>
  <c r="BS175" i="1"/>
  <c r="BR175" i="1"/>
  <c r="BO175" i="1"/>
  <c r="BG175" i="1"/>
  <c r="AV175" i="1"/>
  <c r="AT175" i="1"/>
  <c r="BI175" i="1" s="1"/>
  <c r="AR175" i="1"/>
  <c r="BH175" i="1" s="1"/>
  <c r="AP175" i="1"/>
  <c r="AN175" i="1"/>
  <c r="BF175" i="1" s="1"/>
  <c r="AL175" i="1"/>
  <c r="BE175" i="1" s="1"/>
  <c r="AJ175" i="1"/>
  <c r="BD175" i="1" s="1"/>
  <c r="AH175" i="1"/>
  <c r="BC175" i="1" s="1"/>
  <c r="AF175" i="1"/>
  <c r="BB175" i="1" s="1"/>
  <c r="AD175" i="1"/>
  <c r="BA175" i="1" s="1"/>
  <c r="AB175" i="1"/>
  <c r="AZ175" i="1" s="1"/>
  <c r="Z175" i="1"/>
  <c r="AY175" i="1" s="1"/>
  <c r="X175" i="1"/>
  <c r="W175" i="1"/>
  <c r="V175" i="1"/>
  <c r="U175" i="1"/>
  <c r="T175" i="1"/>
  <c r="S175" i="1"/>
  <c r="R175" i="1"/>
  <c r="Q175" i="1"/>
  <c r="P175" i="1"/>
  <c r="O175" i="1"/>
  <c r="N175" i="1"/>
  <c r="M175" i="1"/>
  <c r="F175" i="1"/>
  <c r="BT175" i="1" s="1"/>
  <c r="E175" i="1"/>
  <c r="BN175" i="1" s="1"/>
  <c r="BS174" i="1"/>
  <c r="BR174" i="1"/>
  <c r="BO174" i="1"/>
  <c r="AV174" i="1"/>
  <c r="AT174" i="1"/>
  <c r="BI174" i="1" s="1"/>
  <c r="AR174" i="1"/>
  <c r="BH174" i="1" s="1"/>
  <c r="AP174" i="1"/>
  <c r="BG174" i="1" s="1"/>
  <c r="AN174" i="1"/>
  <c r="BF174" i="1" s="1"/>
  <c r="AL174" i="1"/>
  <c r="BE174" i="1" s="1"/>
  <c r="AJ174" i="1"/>
  <c r="BD174" i="1" s="1"/>
  <c r="AH174" i="1"/>
  <c r="BC174" i="1" s="1"/>
  <c r="AF174" i="1"/>
  <c r="BB174" i="1" s="1"/>
  <c r="AD174" i="1"/>
  <c r="BA174" i="1" s="1"/>
  <c r="AB174" i="1"/>
  <c r="AZ174" i="1" s="1"/>
  <c r="Z174" i="1"/>
  <c r="AY174" i="1" s="1"/>
  <c r="X174" i="1"/>
  <c r="W174" i="1"/>
  <c r="V174" i="1"/>
  <c r="U174" i="1"/>
  <c r="T174" i="1"/>
  <c r="S174" i="1"/>
  <c r="R174" i="1"/>
  <c r="Q174" i="1"/>
  <c r="P174" i="1"/>
  <c r="O174" i="1"/>
  <c r="N174" i="1"/>
  <c r="M174" i="1"/>
  <c r="F174" i="1"/>
  <c r="BT174" i="1" s="1"/>
  <c r="E174" i="1"/>
  <c r="BQ174" i="1" s="1"/>
  <c r="BS173" i="1"/>
  <c r="BR173" i="1"/>
  <c r="BO173" i="1"/>
  <c r="AV173" i="1"/>
  <c r="AT173" i="1"/>
  <c r="BI173" i="1" s="1"/>
  <c r="AR173" i="1"/>
  <c r="BH173" i="1" s="1"/>
  <c r="AP173" i="1"/>
  <c r="BG173" i="1" s="1"/>
  <c r="AN173" i="1"/>
  <c r="BF173" i="1" s="1"/>
  <c r="AL173" i="1"/>
  <c r="BE173" i="1" s="1"/>
  <c r="AJ173" i="1"/>
  <c r="BD173" i="1" s="1"/>
  <c r="AH173" i="1"/>
  <c r="BC173" i="1" s="1"/>
  <c r="AF173" i="1"/>
  <c r="BB173" i="1" s="1"/>
  <c r="AD173" i="1"/>
  <c r="BA173" i="1" s="1"/>
  <c r="AB173" i="1"/>
  <c r="AZ173" i="1" s="1"/>
  <c r="Z173" i="1"/>
  <c r="AY173" i="1" s="1"/>
  <c r="X173" i="1"/>
  <c r="W173" i="1"/>
  <c r="V173" i="1"/>
  <c r="U173" i="1"/>
  <c r="T173" i="1"/>
  <c r="S173" i="1"/>
  <c r="R173" i="1"/>
  <c r="Q173" i="1"/>
  <c r="P173" i="1"/>
  <c r="O173" i="1"/>
  <c r="N173" i="1"/>
  <c r="M173" i="1"/>
  <c r="F173" i="1"/>
  <c r="E173" i="1"/>
  <c r="BN173" i="1" s="1"/>
  <c r="BS172" i="1"/>
  <c r="BR172" i="1"/>
  <c r="BO172" i="1"/>
  <c r="AV172" i="1"/>
  <c r="AT172" i="1"/>
  <c r="BI172" i="1" s="1"/>
  <c r="AR172" i="1"/>
  <c r="BH172" i="1" s="1"/>
  <c r="AP172" i="1"/>
  <c r="BG172" i="1" s="1"/>
  <c r="AN172" i="1"/>
  <c r="BF172" i="1" s="1"/>
  <c r="AL172" i="1"/>
  <c r="BE172" i="1" s="1"/>
  <c r="AJ172" i="1"/>
  <c r="BD172" i="1" s="1"/>
  <c r="AH172" i="1"/>
  <c r="BC172" i="1" s="1"/>
  <c r="AF172" i="1"/>
  <c r="BB172" i="1" s="1"/>
  <c r="AD172" i="1"/>
  <c r="BA172" i="1" s="1"/>
  <c r="AB172" i="1"/>
  <c r="AZ172" i="1" s="1"/>
  <c r="Z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F172" i="1"/>
  <c r="BT172" i="1" s="1"/>
  <c r="E172" i="1"/>
  <c r="BN172" i="1" s="1"/>
  <c r="BS171" i="1"/>
  <c r="BR171" i="1"/>
  <c r="BO171" i="1"/>
  <c r="BH171" i="1"/>
  <c r="AV171" i="1"/>
  <c r="AT171" i="1"/>
  <c r="BI171" i="1" s="1"/>
  <c r="AR171" i="1"/>
  <c r="AP171" i="1"/>
  <c r="BG171" i="1" s="1"/>
  <c r="AN171" i="1"/>
  <c r="BF171" i="1" s="1"/>
  <c r="AL171" i="1"/>
  <c r="BE171" i="1" s="1"/>
  <c r="AJ171" i="1"/>
  <c r="BD171" i="1" s="1"/>
  <c r="AH171" i="1"/>
  <c r="BC171" i="1" s="1"/>
  <c r="AF171" i="1"/>
  <c r="BB171" i="1" s="1"/>
  <c r="AD171" i="1"/>
  <c r="BA171" i="1" s="1"/>
  <c r="AB171" i="1"/>
  <c r="AZ171" i="1" s="1"/>
  <c r="Z171" i="1"/>
  <c r="AY171" i="1" s="1"/>
  <c r="X171" i="1"/>
  <c r="W171" i="1"/>
  <c r="V171" i="1"/>
  <c r="U171" i="1"/>
  <c r="T171" i="1"/>
  <c r="S171" i="1"/>
  <c r="R171" i="1"/>
  <c r="Q171" i="1"/>
  <c r="P171" i="1"/>
  <c r="O171" i="1"/>
  <c r="N171" i="1"/>
  <c r="M171" i="1"/>
  <c r="F171" i="1"/>
  <c r="BT171" i="1" s="1"/>
  <c r="E171" i="1"/>
  <c r="BN171" i="1" s="1"/>
  <c r="BS170" i="1"/>
  <c r="BR170" i="1"/>
  <c r="BO170" i="1"/>
  <c r="BG170" i="1"/>
  <c r="AV170" i="1"/>
  <c r="AT170" i="1"/>
  <c r="BI170" i="1" s="1"/>
  <c r="AR170" i="1"/>
  <c r="BH170" i="1" s="1"/>
  <c r="AP170" i="1"/>
  <c r="AN170" i="1"/>
  <c r="BF170" i="1" s="1"/>
  <c r="AL170" i="1"/>
  <c r="BE170" i="1" s="1"/>
  <c r="AJ170" i="1"/>
  <c r="BD170" i="1" s="1"/>
  <c r="AH170" i="1"/>
  <c r="BC170" i="1" s="1"/>
  <c r="AF170" i="1"/>
  <c r="BB170" i="1" s="1"/>
  <c r="AD170" i="1"/>
  <c r="BA170" i="1" s="1"/>
  <c r="AB170" i="1"/>
  <c r="AZ170" i="1" s="1"/>
  <c r="Z170" i="1"/>
  <c r="AY170" i="1" s="1"/>
  <c r="X170" i="1"/>
  <c r="W170" i="1"/>
  <c r="V170" i="1"/>
  <c r="U170" i="1"/>
  <c r="T170" i="1"/>
  <c r="S170" i="1"/>
  <c r="R170" i="1"/>
  <c r="Q170" i="1"/>
  <c r="P170" i="1"/>
  <c r="O170" i="1"/>
  <c r="N170" i="1"/>
  <c r="M170" i="1"/>
  <c r="F170" i="1"/>
  <c r="E170" i="1"/>
  <c r="BQ170" i="1" s="1"/>
  <c r="BS169" i="1"/>
  <c r="BR169" i="1"/>
  <c r="BO169" i="1"/>
  <c r="BE169" i="1"/>
  <c r="AV169" i="1"/>
  <c r="AT169" i="1"/>
  <c r="BI169" i="1" s="1"/>
  <c r="AR169" i="1"/>
  <c r="BH169" i="1" s="1"/>
  <c r="AP169" i="1"/>
  <c r="BG169" i="1" s="1"/>
  <c r="AN169" i="1"/>
  <c r="BF169" i="1" s="1"/>
  <c r="AL169" i="1"/>
  <c r="AJ169" i="1"/>
  <c r="BD169" i="1" s="1"/>
  <c r="AH169" i="1"/>
  <c r="BC169" i="1" s="1"/>
  <c r="AF169" i="1"/>
  <c r="BB169" i="1" s="1"/>
  <c r="AD169" i="1"/>
  <c r="BA169" i="1" s="1"/>
  <c r="AB169" i="1"/>
  <c r="AZ169" i="1" s="1"/>
  <c r="Z169" i="1"/>
  <c r="AY169" i="1" s="1"/>
  <c r="X169" i="1"/>
  <c r="W169" i="1"/>
  <c r="V169" i="1"/>
  <c r="U169" i="1"/>
  <c r="T169" i="1"/>
  <c r="S169" i="1"/>
  <c r="R169" i="1"/>
  <c r="Q169" i="1"/>
  <c r="P169" i="1"/>
  <c r="O169" i="1"/>
  <c r="N169" i="1"/>
  <c r="M169" i="1"/>
  <c r="F169" i="1"/>
  <c r="BT169" i="1" s="1"/>
  <c r="E169" i="1"/>
  <c r="BN169" i="1" s="1"/>
  <c r="BS168" i="1"/>
  <c r="BR168" i="1"/>
  <c r="BO168" i="1"/>
  <c r="AV168" i="1"/>
  <c r="AT168" i="1"/>
  <c r="BI168" i="1" s="1"/>
  <c r="AR168" i="1"/>
  <c r="BH168" i="1" s="1"/>
  <c r="AP168" i="1"/>
  <c r="BG168" i="1" s="1"/>
  <c r="AN168" i="1"/>
  <c r="BF168" i="1" s="1"/>
  <c r="AL168" i="1"/>
  <c r="BE168" i="1" s="1"/>
  <c r="AJ168" i="1"/>
  <c r="BD168" i="1" s="1"/>
  <c r="AH168" i="1"/>
  <c r="BC168" i="1" s="1"/>
  <c r="AF168" i="1"/>
  <c r="BB168" i="1" s="1"/>
  <c r="AD168" i="1"/>
  <c r="BA168" i="1" s="1"/>
  <c r="AB168" i="1"/>
  <c r="AZ168" i="1" s="1"/>
  <c r="Z168" i="1"/>
  <c r="X168" i="1"/>
  <c r="W168" i="1"/>
  <c r="V168" i="1"/>
  <c r="U168" i="1"/>
  <c r="T168" i="1"/>
  <c r="S168" i="1"/>
  <c r="R168" i="1"/>
  <c r="Q168" i="1"/>
  <c r="P168" i="1"/>
  <c r="O168" i="1"/>
  <c r="N168" i="1"/>
  <c r="M168" i="1"/>
  <c r="F168" i="1"/>
  <c r="BT168" i="1" s="1"/>
  <c r="E168" i="1"/>
  <c r="BS167" i="1"/>
  <c r="BR167" i="1"/>
  <c r="BO167" i="1"/>
  <c r="BD167" i="1"/>
  <c r="AV167" i="1"/>
  <c r="AT167" i="1"/>
  <c r="BI167" i="1" s="1"/>
  <c r="AR167" i="1"/>
  <c r="BH167" i="1" s="1"/>
  <c r="AP167" i="1"/>
  <c r="BG167" i="1" s="1"/>
  <c r="AN167" i="1"/>
  <c r="BF167" i="1" s="1"/>
  <c r="AL167" i="1"/>
  <c r="BE167" i="1" s="1"/>
  <c r="AJ167" i="1"/>
  <c r="AH167" i="1"/>
  <c r="BC167" i="1" s="1"/>
  <c r="AF167" i="1"/>
  <c r="BB167" i="1" s="1"/>
  <c r="AD167" i="1"/>
  <c r="BA167" i="1" s="1"/>
  <c r="AB167" i="1"/>
  <c r="AZ167" i="1" s="1"/>
  <c r="Z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F167" i="1"/>
  <c r="E167" i="1"/>
  <c r="BQ167" i="1" s="1"/>
  <c r="BS166" i="1"/>
  <c r="BR166" i="1"/>
  <c r="BO166" i="1"/>
  <c r="BE166" i="1"/>
  <c r="BD166" i="1"/>
  <c r="AV166" i="1"/>
  <c r="AT166" i="1"/>
  <c r="BI166" i="1" s="1"/>
  <c r="AR166" i="1"/>
  <c r="BH166" i="1" s="1"/>
  <c r="AP166" i="1"/>
  <c r="BG166" i="1" s="1"/>
  <c r="AN166" i="1"/>
  <c r="BF166" i="1" s="1"/>
  <c r="AL166" i="1"/>
  <c r="AJ166" i="1"/>
  <c r="AH166" i="1"/>
  <c r="BC166" i="1" s="1"/>
  <c r="AF166" i="1"/>
  <c r="BB166" i="1" s="1"/>
  <c r="AD166" i="1"/>
  <c r="BA166" i="1" s="1"/>
  <c r="AB166" i="1"/>
  <c r="AZ166" i="1" s="1"/>
  <c r="Z166" i="1"/>
  <c r="AY166" i="1" s="1"/>
  <c r="X166" i="1"/>
  <c r="W166" i="1"/>
  <c r="V166" i="1"/>
  <c r="U166" i="1"/>
  <c r="T166" i="1"/>
  <c r="S166" i="1"/>
  <c r="R166" i="1"/>
  <c r="Q166" i="1"/>
  <c r="P166" i="1"/>
  <c r="O166" i="1"/>
  <c r="N166" i="1"/>
  <c r="M166" i="1"/>
  <c r="F166" i="1"/>
  <c r="E166" i="1"/>
  <c r="BQ166" i="1" s="1"/>
  <c r="BS165" i="1"/>
  <c r="BR165" i="1"/>
  <c r="BP165" i="1"/>
  <c r="BO165" i="1"/>
  <c r="BI165" i="1"/>
  <c r="BB165" i="1"/>
  <c r="AV165" i="1"/>
  <c r="AT165" i="1"/>
  <c r="AR165" i="1"/>
  <c r="BH165" i="1" s="1"/>
  <c r="AP165" i="1"/>
  <c r="BG165" i="1" s="1"/>
  <c r="AN165" i="1"/>
  <c r="BF165" i="1" s="1"/>
  <c r="AL165" i="1"/>
  <c r="BE165" i="1" s="1"/>
  <c r="AJ165" i="1"/>
  <c r="BD165" i="1" s="1"/>
  <c r="AH165" i="1"/>
  <c r="BC165" i="1" s="1"/>
  <c r="AF165" i="1"/>
  <c r="AD165" i="1"/>
  <c r="BA165" i="1" s="1"/>
  <c r="AB165" i="1"/>
  <c r="AZ165" i="1" s="1"/>
  <c r="Z165" i="1"/>
  <c r="AY165" i="1" s="1"/>
  <c r="X165" i="1"/>
  <c r="W165" i="1"/>
  <c r="V165" i="1"/>
  <c r="U165" i="1"/>
  <c r="T165" i="1"/>
  <c r="S165" i="1"/>
  <c r="R165" i="1"/>
  <c r="Q165" i="1"/>
  <c r="P165" i="1"/>
  <c r="O165" i="1"/>
  <c r="N165" i="1"/>
  <c r="M165" i="1"/>
  <c r="F165" i="1"/>
  <c r="E165" i="1"/>
  <c r="BQ165" i="1" s="1"/>
  <c r="BS164" i="1"/>
  <c r="BR164" i="1"/>
  <c r="BT164" i="1" s="1"/>
  <c r="BO164" i="1"/>
  <c r="BI164" i="1"/>
  <c r="BC164" i="1"/>
  <c r="AV164" i="1"/>
  <c r="AT164" i="1"/>
  <c r="AR164" i="1"/>
  <c r="BH164" i="1" s="1"/>
  <c r="AP164" i="1"/>
  <c r="BG164" i="1" s="1"/>
  <c r="AN164" i="1"/>
  <c r="BF164" i="1" s="1"/>
  <c r="AL164" i="1"/>
  <c r="BE164" i="1" s="1"/>
  <c r="AJ164" i="1"/>
  <c r="BD164" i="1" s="1"/>
  <c r="AH164" i="1"/>
  <c r="AF164" i="1"/>
  <c r="BB164" i="1" s="1"/>
  <c r="AD164" i="1"/>
  <c r="BA164" i="1" s="1"/>
  <c r="AB164" i="1"/>
  <c r="AZ164" i="1" s="1"/>
  <c r="Z164" i="1"/>
  <c r="X164" i="1"/>
  <c r="W164" i="1"/>
  <c r="V164" i="1"/>
  <c r="U164" i="1"/>
  <c r="T164" i="1"/>
  <c r="S164" i="1"/>
  <c r="R164" i="1"/>
  <c r="Q164" i="1"/>
  <c r="P164" i="1"/>
  <c r="O164" i="1"/>
  <c r="N164" i="1"/>
  <c r="M164" i="1"/>
  <c r="F164" i="1"/>
  <c r="E164" i="1"/>
  <c r="BN164" i="1" s="1"/>
  <c r="BS163" i="1"/>
  <c r="BR163" i="1"/>
  <c r="BQ163" i="1"/>
  <c r="BO163" i="1"/>
  <c r="BP163" i="1" s="1"/>
  <c r="BD163" i="1"/>
  <c r="BA163" i="1"/>
  <c r="AV163" i="1"/>
  <c r="AT163" i="1"/>
  <c r="BI163" i="1" s="1"/>
  <c r="AR163" i="1"/>
  <c r="BH163" i="1" s="1"/>
  <c r="AP163" i="1"/>
  <c r="BG163" i="1" s="1"/>
  <c r="AN163" i="1"/>
  <c r="BF163" i="1" s="1"/>
  <c r="AL163" i="1"/>
  <c r="BE163" i="1" s="1"/>
  <c r="AJ163" i="1"/>
  <c r="AH163" i="1"/>
  <c r="BC163" i="1" s="1"/>
  <c r="AF163" i="1"/>
  <c r="BB163" i="1" s="1"/>
  <c r="AD163" i="1"/>
  <c r="AB163" i="1"/>
  <c r="AZ163" i="1" s="1"/>
  <c r="Z163" i="1"/>
  <c r="AY163" i="1" s="1"/>
  <c r="X163" i="1"/>
  <c r="W163" i="1"/>
  <c r="V163" i="1"/>
  <c r="U163" i="1"/>
  <c r="T163" i="1"/>
  <c r="S163" i="1"/>
  <c r="R163" i="1"/>
  <c r="Q163" i="1"/>
  <c r="P163" i="1"/>
  <c r="O163" i="1"/>
  <c r="N163" i="1"/>
  <c r="M163" i="1"/>
  <c r="F163" i="1"/>
  <c r="E163" i="1"/>
  <c r="BN163" i="1" s="1"/>
  <c r="BS162" i="1"/>
  <c r="BR162" i="1"/>
  <c r="BO162" i="1"/>
  <c r="BC162" i="1"/>
  <c r="AV162" i="1"/>
  <c r="AT162" i="1"/>
  <c r="BI162" i="1" s="1"/>
  <c r="AR162" i="1"/>
  <c r="BH162" i="1" s="1"/>
  <c r="AP162" i="1"/>
  <c r="BG162" i="1" s="1"/>
  <c r="AN162" i="1"/>
  <c r="BF162" i="1" s="1"/>
  <c r="AL162" i="1"/>
  <c r="BE162" i="1" s="1"/>
  <c r="AJ162" i="1"/>
  <c r="BD162" i="1" s="1"/>
  <c r="AH162" i="1"/>
  <c r="AF162" i="1"/>
  <c r="BB162" i="1" s="1"/>
  <c r="AD162" i="1"/>
  <c r="BA162" i="1" s="1"/>
  <c r="AB162" i="1"/>
  <c r="AZ162" i="1" s="1"/>
  <c r="Z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F162" i="1"/>
  <c r="E162" i="1"/>
  <c r="BQ162" i="1" s="1"/>
  <c r="BS161" i="1"/>
  <c r="BR161" i="1"/>
  <c r="BO161" i="1"/>
  <c r="BF161" i="1"/>
  <c r="BA161" i="1"/>
  <c r="AV161" i="1"/>
  <c r="AT161" i="1"/>
  <c r="BI161" i="1" s="1"/>
  <c r="AR161" i="1"/>
  <c r="BH161" i="1" s="1"/>
  <c r="AP161" i="1"/>
  <c r="BG161" i="1" s="1"/>
  <c r="AN161" i="1"/>
  <c r="AL161" i="1"/>
  <c r="BE161" i="1" s="1"/>
  <c r="AJ161" i="1"/>
  <c r="BD161" i="1" s="1"/>
  <c r="AH161" i="1"/>
  <c r="BC161" i="1" s="1"/>
  <c r="AF161" i="1"/>
  <c r="BB161" i="1" s="1"/>
  <c r="AD161" i="1"/>
  <c r="AB161" i="1"/>
  <c r="AZ161" i="1" s="1"/>
  <c r="Z161" i="1"/>
  <c r="AY161" i="1" s="1"/>
  <c r="X161" i="1"/>
  <c r="W161" i="1"/>
  <c r="V161" i="1"/>
  <c r="U161" i="1"/>
  <c r="T161" i="1"/>
  <c r="S161" i="1"/>
  <c r="R161" i="1"/>
  <c r="Q161" i="1"/>
  <c r="P161" i="1"/>
  <c r="O161" i="1"/>
  <c r="N161" i="1"/>
  <c r="M161" i="1"/>
  <c r="F161" i="1"/>
  <c r="BT161" i="1" s="1"/>
  <c r="E161" i="1"/>
  <c r="BQ161" i="1" s="1"/>
  <c r="BS160" i="1"/>
  <c r="BR160" i="1"/>
  <c r="BO160" i="1"/>
  <c r="BP160" i="1" s="1"/>
  <c r="BD160" i="1"/>
  <c r="BA160" i="1"/>
  <c r="AV160" i="1"/>
  <c r="AT160" i="1"/>
  <c r="BI160" i="1" s="1"/>
  <c r="AR160" i="1"/>
  <c r="BH160" i="1" s="1"/>
  <c r="AP160" i="1"/>
  <c r="BG160" i="1" s="1"/>
  <c r="AN160" i="1"/>
  <c r="BF160" i="1" s="1"/>
  <c r="AL160" i="1"/>
  <c r="BE160" i="1" s="1"/>
  <c r="AJ160" i="1"/>
  <c r="AH160" i="1"/>
  <c r="BC160" i="1" s="1"/>
  <c r="AF160" i="1"/>
  <c r="BB160" i="1" s="1"/>
  <c r="AD160" i="1"/>
  <c r="AB160" i="1"/>
  <c r="AZ160" i="1" s="1"/>
  <c r="Z160" i="1"/>
  <c r="AY160" i="1" s="1"/>
  <c r="X160" i="1"/>
  <c r="W160" i="1"/>
  <c r="V160" i="1"/>
  <c r="U160" i="1"/>
  <c r="T160" i="1"/>
  <c r="S160" i="1"/>
  <c r="R160" i="1"/>
  <c r="Q160" i="1"/>
  <c r="P160" i="1"/>
  <c r="O160" i="1"/>
  <c r="N160" i="1"/>
  <c r="M160" i="1"/>
  <c r="F160" i="1"/>
  <c r="BT160" i="1" s="1"/>
  <c r="E160" i="1"/>
  <c r="BN160" i="1" s="1"/>
  <c r="BS159" i="1"/>
  <c r="BR159" i="1"/>
  <c r="BO159" i="1"/>
  <c r="AV159" i="1"/>
  <c r="AT159" i="1"/>
  <c r="BI159" i="1" s="1"/>
  <c r="AR159" i="1"/>
  <c r="BH159" i="1" s="1"/>
  <c r="AP159" i="1"/>
  <c r="BG159" i="1" s="1"/>
  <c r="AN159" i="1"/>
  <c r="BF159" i="1" s="1"/>
  <c r="AL159" i="1"/>
  <c r="BE159" i="1" s="1"/>
  <c r="AJ159" i="1"/>
  <c r="BD159" i="1" s="1"/>
  <c r="AH159" i="1"/>
  <c r="BC159" i="1" s="1"/>
  <c r="AF159" i="1"/>
  <c r="BB159" i="1" s="1"/>
  <c r="AD159" i="1"/>
  <c r="BA159" i="1" s="1"/>
  <c r="AB159" i="1"/>
  <c r="AZ159" i="1" s="1"/>
  <c r="Z159" i="1"/>
  <c r="AY159" i="1" s="1"/>
  <c r="X159" i="1"/>
  <c r="W159" i="1"/>
  <c r="V159" i="1"/>
  <c r="U159" i="1"/>
  <c r="T159" i="1"/>
  <c r="S159" i="1"/>
  <c r="R159" i="1"/>
  <c r="Q159" i="1"/>
  <c r="P159" i="1"/>
  <c r="O159" i="1"/>
  <c r="N159" i="1"/>
  <c r="M159" i="1"/>
  <c r="F159" i="1"/>
  <c r="BT159" i="1" s="1"/>
  <c r="E159" i="1"/>
  <c r="BN159" i="1" s="1"/>
  <c r="BS158" i="1"/>
  <c r="BR158" i="1"/>
  <c r="BO158" i="1"/>
  <c r="BC158" i="1"/>
  <c r="AV158" i="1"/>
  <c r="AT158" i="1"/>
  <c r="BI158" i="1" s="1"/>
  <c r="AR158" i="1"/>
  <c r="BH158" i="1" s="1"/>
  <c r="AP158" i="1"/>
  <c r="BG158" i="1" s="1"/>
  <c r="AN158" i="1"/>
  <c r="BF158" i="1" s="1"/>
  <c r="AL158" i="1"/>
  <c r="BE158" i="1" s="1"/>
  <c r="AJ158" i="1"/>
  <c r="BD158" i="1" s="1"/>
  <c r="AH158" i="1"/>
  <c r="AF158" i="1"/>
  <c r="BB158" i="1" s="1"/>
  <c r="AD158" i="1"/>
  <c r="BA158" i="1" s="1"/>
  <c r="AB158" i="1"/>
  <c r="AZ158" i="1" s="1"/>
  <c r="Z158" i="1"/>
  <c r="AY158" i="1" s="1"/>
  <c r="X158" i="1"/>
  <c r="W158" i="1"/>
  <c r="V158" i="1"/>
  <c r="U158" i="1"/>
  <c r="T158" i="1"/>
  <c r="S158" i="1"/>
  <c r="R158" i="1"/>
  <c r="Q158" i="1"/>
  <c r="P158" i="1"/>
  <c r="O158" i="1"/>
  <c r="N158" i="1"/>
  <c r="M158" i="1"/>
  <c r="F158" i="1"/>
  <c r="BT158" i="1" s="1"/>
  <c r="E158" i="1"/>
  <c r="BN158" i="1" s="1"/>
  <c r="BS157" i="1"/>
  <c r="BR157" i="1"/>
  <c r="BO157" i="1"/>
  <c r="BD157" i="1"/>
  <c r="BA157" i="1"/>
  <c r="AV157" i="1"/>
  <c r="AT157" i="1"/>
  <c r="BI157" i="1" s="1"/>
  <c r="AR157" i="1"/>
  <c r="BH157" i="1" s="1"/>
  <c r="AP157" i="1"/>
  <c r="BG157" i="1" s="1"/>
  <c r="AN157" i="1"/>
  <c r="BF157" i="1" s="1"/>
  <c r="AL157" i="1"/>
  <c r="BE157" i="1" s="1"/>
  <c r="AJ157" i="1"/>
  <c r="AH157" i="1"/>
  <c r="BC157" i="1" s="1"/>
  <c r="AF157" i="1"/>
  <c r="BB157" i="1" s="1"/>
  <c r="AD157" i="1"/>
  <c r="AB157" i="1"/>
  <c r="AZ157" i="1" s="1"/>
  <c r="Z157" i="1"/>
  <c r="AY157" i="1" s="1"/>
  <c r="X157" i="1"/>
  <c r="W157" i="1"/>
  <c r="V157" i="1"/>
  <c r="U157" i="1"/>
  <c r="T157" i="1"/>
  <c r="S157" i="1"/>
  <c r="R157" i="1"/>
  <c r="Q157" i="1"/>
  <c r="P157" i="1"/>
  <c r="O157" i="1"/>
  <c r="N157" i="1"/>
  <c r="M157" i="1"/>
  <c r="F157" i="1"/>
  <c r="BT157" i="1" s="1"/>
  <c r="E157" i="1"/>
  <c r="BQ157" i="1" s="1"/>
  <c r="BS156" i="1"/>
  <c r="BR156" i="1"/>
  <c r="BO156" i="1"/>
  <c r="BE156" i="1"/>
  <c r="BB156" i="1"/>
  <c r="AV156" i="1"/>
  <c r="AT156" i="1"/>
  <c r="BI156" i="1" s="1"/>
  <c r="AR156" i="1"/>
  <c r="BH156" i="1" s="1"/>
  <c r="AP156" i="1"/>
  <c r="BG156" i="1" s="1"/>
  <c r="AN156" i="1"/>
  <c r="BF156" i="1" s="1"/>
  <c r="AL156" i="1"/>
  <c r="AJ156" i="1"/>
  <c r="BD156" i="1" s="1"/>
  <c r="AH156" i="1"/>
  <c r="BC156" i="1" s="1"/>
  <c r="AF156" i="1"/>
  <c r="AD156" i="1"/>
  <c r="BA156" i="1" s="1"/>
  <c r="AB156" i="1"/>
  <c r="AZ156" i="1" s="1"/>
  <c r="Z156" i="1"/>
  <c r="AY156" i="1" s="1"/>
  <c r="X156" i="1"/>
  <c r="W156" i="1"/>
  <c r="V156" i="1"/>
  <c r="U156" i="1"/>
  <c r="T156" i="1"/>
  <c r="S156" i="1"/>
  <c r="R156" i="1"/>
  <c r="Q156" i="1"/>
  <c r="P156" i="1"/>
  <c r="O156" i="1"/>
  <c r="N156" i="1"/>
  <c r="M156" i="1"/>
  <c r="F156" i="1"/>
  <c r="BT156" i="1" s="1"/>
  <c r="E156" i="1"/>
  <c r="BS155" i="1"/>
  <c r="BR155" i="1"/>
  <c r="BO155" i="1"/>
  <c r="BF155" i="1"/>
  <c r="BC155" i="1"/>
  <c r="AV155" i="1"/>
  <c r="AT155" i="1"/>
  <c r="BI155" i="1" s="1"/>
  <c r="AR155" i="1"/>
  <c r="BH155" i="1" s="1"/>
  <c r="AP155" i="1"/>
  <c r="BG155" i="1" s="1"/>
  <c r="AN155" i="1"/>
  <c r="AL155" i="1"/>
  <c r="BE155" i="1" s="1"/>
  <c r="AJ155" i="1"/>
  <c r="BD155" i="1" s="1"/>
  <c r="AH155" i="1"/>
  <c r="AF155" i="1"/>
  <c r="BB155" i="1" s="1"/>
  <c r="AD155" i="1"/>
  <c r="BA155" i="1" s="1"/>
  <c r="AB155" i="1"/>
  <c r="AZ155" i="1" s="1"/>
  <c r="Z155" i="1"/>
  <c r="AY155" i="1" s="1"/>
  <c r="X155" i="1"/>
  <c r="W155" i="1"/>
  <c r="V155" i="1"/>
  <c r="U155" i="1"/>
  <c r="T155" i="1"/>
  <c r="S155" i="1"/>
  <c r="R155" i="1"/>
  <c r="Q155" i="1"/>
  <c r="P155" i="1"/>
  <c r="O155" i="1"/>
  <c r="N155" i="1"/>
  <c r="M155" i="1"/>
  <c r="F155" i="1"/>
  <c r="BT155" i="1" s="1"/>
  <c r="E155" i="1"/>
  <c r="BQ155" i="1" s="1"/>
  <c r="BS154" i="1"/>
  <c r="BR154" i="1"/>
  <c r="BO154" i="1"/>
  <c r="BH154" i="1"/>
  <c r="BD154" i="1"/>
  <c r="BA154" i="1"/>
  <c r="AV154" i="1"/>
  <c r="AT154" i="1"/>
  <c r="BI154" i="1" s="1"/>
  <c r="AR154" i="1"/>
  <c r="AP154" i="1"/>
  <c r="BG154" i="1" s="1"/>
  <c r="AN154" i="1"/>
  <c r="BF154" i="1" s="1"/>
  <c r="AL154" i="1"/>
  <c r="BE154" i="1" s="1"/>
  <c r="AJ154" i="1"/>
  <c r="AH154" i="1"/>
  <c r="BC154" i="1" s="1"/>
  <c r="AF154" i="1"/>
  <c r="BB154" i="1" s="1"/>
  <c r="AD154" i="1"/>
  <c r="AB154" i="1"/>
  <c r="AZ154" i="1" s="1"/>
  <c r="Z154" i="1"/>
  <c r="AY154" i="1" s="1"/>
  <c r="X154" i="1"/>
  <c r="W154" i="1"/>
  <c r="V154" i="1"/>
  <c r="U154" i="1"/>
  <c r="T154" i="1"/>
  <c r="S154" i="1"/>
  <c r="R154" i="1"/>
  <c r="Q154" i="1"/>
  <c r="P154" i="1"/>
  <c r="O154" i="1"/>
  <c r="N154" i="1"/>
  <c r="M154" i="1"/>
  <c r="F154" i="1"/>
  <c r="BT154" i="1" s="1"/>
  <c r="E154" i="1"/>
  <c r="BS153" i="1"/>
  <c r="BR153" i="1"/>
  <c r="BO153" i="1"/>
  <c r="BP153" i="1" s="1"/>
  <c r="AV153" i="1"/>
  <c r="AT153" i="1"/>
  <c r="BI153" i="1" s="1"/>
  <c r="AR153" i="1"/>
  <c r="BH153" i="1" s="1"/>
  <c r="AP153" i="1"/>
  <c r="BG153" i="1" s="1"/>
  <c r="AN153" i="1"/>
  <c r="BF153" i="1" s="1"/>
  <c r="AL153" i="1"/>
  <c r="BE153" i="1" s="1"/>
  <c r="AJ153" i="1"/>
  <c r="BD153" i="1" s="1"/>
  <c r="AH153" i="1"/>
  <c r="BC153" i="1" s="1"/>
  <c r="AF153" i="1"/>
  <c r="BB153" i="1" s="1"/>
  <c r="AD153" i="1"/>
  <c r="BA153" i="1" s="1"/>
  <c r="AB153" i="1"/>
  <c r="AZ153" i="1" s="1"/>
  <c r="Z153" i="1"/>
  <c r="AY153" i="1" s="1"/>
  <c r="X153" i="1"/>
  <c r="W153" i="1"/>
  <c r="V153" i="1"/>
  <c r="U153" i="1"/>
  <c r="T153" i="1"/>
  <c r="S153" i="1"/>
  <c r="R153" i="1"/>
  <c r="Q153" i="1"/>
  <c r="P153" i="1"/>
  <c r="O153" i="1"/>
  <c r="N153" i="1"/>
  <c r="M153" i="1"/>
  <c r="F153" i="1"/>
  <c r="E153" i="1"/>
  <c r="BS152" i="1"/>
  <c r="BR152" i="1"/>
  <c r="BO152" i="1"/>
  <c r="AV152" i="1"/>
  <c r="AT152" i="1"/>
  <c r="BI152" i="1" s="1"/>
  <c r="AR152" i="1"/>
  <c r="BH152" i="1" s="1"/>
  <c r="AP152" i="1"/>
  <c r="BG152" i="1" s="1"/>
  <c r="AN152" i="1"/>
  <c r="BF152" i="1" s="1"/>
  <c r="AL152" i="1"/>
  <c r="BE152" i="1" s="1"/>
  <c r="AJ152" i="1"/>
  <c r="BD152" i="1" s="1"/>
  <c r="AH152" i="1"/>
  <c r="BC152" i="1" s="1"/>
  <c r="AF152" i="1"/>
  <c r="BB152" i="1" s="1"/>
  <c r="AD152" i="1"/>
  <c r="BA152" i="1" s="1"/>
  <c r="AB152" i="1"/>
  <c r="AZ152" i="1" s="1"/>
  <c r="Z152" i="1"/>
  <c r="AY152" i="1" s="1"/>
  <c r="X152" i="1"/>
  <c r="W152" i="1"/>
  <c r="V152" i="1"/>
  <c r="U152" i="1"/>
  <c r="T152" i="1"/>
  <c r="S152" i="1"/>
  <c r="R152" i="1"/>
  <c r="Q152" i="1"/>
  <c r="P152" i="1"/>
  <c r="O152" i="1"/>
  <c r="N152" i="1"/>
  <c r="M152" i="1"/>
  <c r="F152" i="1"/>
  <c r="E152" i="1"/>
  <c r="BS151" i="1"/>
  <c r="BR151" i="1"/>
  <c r="BO151" i="1"/>
  <c r="AV151" i="1"/>
  <c r="AT151" i="1"/>
  <c r="BI151" i="1" s="1"/>
  <c r="AR151" i="1"/>
  <c r="BH151" i="1" s="1"/>
  <c r="AP151" i="1"/>
  <c r="BG151" i="1" s="1"/>
  <c r="AN151" i="1"/>
  <c r="BF151" i="1" s="1"/>
  <c r="AL151" i="1"/>
  <c r="BE151" i="1" s="1"/>
  <c r="AJ151" i="1"/>
  <c r="BD151" i="1" s="1"/>
  <c r="AH151" i="1"/>
  <c r="BC151" i="1" s="1"/>
  <c r="AF151" i="1"/>
  <c r="BB151" i="1" s="1"/>
  <c r="AD151" i="1"/>
  <c r="BA151" i="1" s="1"/>
  <c r="AB151" i="1"/>
  <c r="AZ151" i="1" s="1"/>
  <c r="Z151" i="1"/>
  <c r="AY151" i="1" s="1"/>
  <c r="X151" i="1"/>
  <c r="W151" i="1"/>
  <c r="V151" i="1"/>
  <c r="U151" i="1"/>
  <c r="T151" i="1"/>
  <c r="S151" i="1"/>
  <c r="R151" i="1"/>
  <c r="Q151" i="1"/>
  <c r="P151" i="1"/>
  <c r="O151" i="1"/>
  <c r="N151" i="1"/>
  <c r="M151" i="1"/>
  <c r="F151" i="1"/>
  <c r="E151" i="1"/>
  <c r="BS150" i="1"/>
  <c r="BR150" i="1"/>
  <c r="BO150" i="1"/>
  <c r="BC150" i="1"/>
  <c r="AV150" i="1"/>
  <c r="AT150" i="1"/>
  <c r="BI150" i="1" s="1"/>
  <c r="AR150" i="1"/>
  <c r="BH150" i="1" s="1"/>
  <c r="AP150" i="1"/>
  <c r="BG150" i="1" s="1"/>
  <c r="AN150" i="1"/>
  <c r="BF150" i="1" s="1"/>
  <c r="AL150" i="1"/>
  <c r="BE150" i="1" s="1"/>
  <c r="AJ150" i="1"/>
  <c r="BD150" i="1" s="1"/>
  <c r="AH150" i="1"/>
  <c r="AF150" i="1"/>
  <c r="BB150" i="1" s="1"/>
  <c r="AD150" i="1"/>
  <c r="BA150" i="1" s="1"/>
  <c r="AB150" i="1"/>
  <c r="AZ150" i="1" s="1"/>
  <c r="Z150" i="1"/>
  <c r="AY150" i="1" s="1"/>
  <c r="X150" i="1"/>
  <c r="W150" i="1"/>
  <c r="V150" i="1"/>
  <c r="U150" i="1"/>
  <c r="T150" i="1"/>
  <c r="S150" i="1"/>
  <c r="R150" i="1"/>
  <c r="Q150" i="1"/>
  <c r="P150" i="1"/>
  <c r="O150" i="1"/>
  <c r="N150" i="1"/>
  <c r="M150" i="1"/>
  <c r="F150" i="1"/>
  <c r="BT150" i="1" s="1"/>
  <c r="E150" i="1"/>
  <c r="BQ150" i="1" s="1"/>
  <c r="BS149" i="1"/>
  <c r="BR149" i="1"/>
  <c r="BO149" i="1"/>
  <c r="AV149" i="1"/>
  <c r="AT149" i="1"/>
  <c r="BI149" i="1" s="1"/>
  <c r="AR149" i="1"/>
  <c r="BH149" i="1" s="1"/>
  <c r="AP149" i="1"/>
  <c r="BG149" i="1" s="1"/>
  <c r="AN149" i="1"/>
  <c r="BF149" i="1" s="1"/>
  <c r="AL149" i="1"/>
  <c r="BE149" i="1" s="1"/>
  <c r="AJ149" i="1"/>
  <c r="BD149" i="1" s="1"/>
  <c r="AH149" i="1"/>
  <c r="BC149" i="1" s="1"/>
  <c r="AF149" i="1"/>
  <c r="BB149" i="1" s="1"/>
  <c r="AD149" i="1"/>
  <c r="BA149" i="1" s="1"/>
  <c r="AB149" i="1"/>
  <c r="AZ149" i="1" s="1"/>
  <c r="Z149" i="1"/>
  <c r="AY149" i="1" s="1"/>
  <c r="X149" i="1"/>
  <c r="W149" i="1"/>
  <c r="V149" i="1"/>
  <c r="U149" i="1"/>
  <c r="T149" i="1"/>
  <c r="S149" i="1"/>
  <c r="R149" i="1"/>
  <c r="Q149" i="1"/>
  <c r="P149" i="1"/>
  <c r="O149" i="1"/>
  <c r="N149" i="1"/>
  <c r="M149" i="1"/>
  <c r="F149" i="1"/>
  <c r="BT149" i="1" s="1"/>
  <c r="E149" i="1"/>
  <c r="BS148" i="1"/>
  <c r="BR148" i="1"/>
  <c r="BO148" i="1"/>
  <c r="BE148" i="1"/>
  <c r="AV148" i="1"/>
  <c r="AT148" i="1"/>
  <c r="BI148" i="1" s="1"/>
  <c r="AR148" i="1"/>
  <c r="BH148" i="1" s="1"/>
  <c r="AP148" i="1"/>
  <c r="BG148" i="1" s="1"/>
  <c r="AN148" i="1"/>
  <c r="BF148" i="1" s="1"/>
  <c r="AL148" i="1"/>
  <c r="AJ148" i="1"/>
  <c r="BD148" i="1" s="1"/>
  <c r="AH148" i="1"/>
  <c r="BC148" i="1" s="1"/>
  <c r="AF148" i="1"/>
  <c r="BB148" i="1" s="1"/>
  <c r="AD148" i="1"/>
  <c r="BA148" i="1" s="1"/>
  <c r="AB148" i="1"/>
  <c r="AZ148" i="1" s="1"/>
  <c r="Z148" i="1"/>
  <c r="AY148" i="1" s="1"/>
  <c r="X148" i="1"/>
  <c r="W148" i="1"/>
  <c r="V148" i="1"/>
  <c r="U148" i="1"/>
  <c r="T148" i="1"/>
  <c r="S148" i="1"/>
  <c r="R148" i="1"/>
  <c r="Q148" i="1"/>
  <c r="P148" i="1"/>
  <c r="O148" i="1"/>
  <c r="N148" i="1"/>
  <c r="M148" i="1"/>
  <c r="F148" i="1"/>
  <c r="BT148" i="1" s="1"/>
  <c r="E148" i="1"/>
  <c r="BN148" i="1" s="1"/>
  <c r="BS147" i="1"/>
  <c r="BR147" i="1"/>
  <c r="BO147" i="1"/>
  <c r="BP147" i="1" s="1"/>
  <c r="BB147" i="1"/>
  <c r="BA147" i="1"/>
  <c r="AV147" i="1"/>
  <c r="AT147" i="1"/>
  <c r="BI147" i="1" s="1"/>
  <c r="AR147" i="1"/>
  <c r="BH147" i="1" s="1"/>
  <c r="AP147" i="1"/>
  <c r="BG147" i="1" s="1"/>
  <c r="AN147" i="1"/>
  <c r="BF147" i="1" s="1"/>
  <c r="AL147" i="1"/>
  <c r="BE147" i="1" s="1"/>
  <c r="AJ147" i="1"/>
  <c r="BD147" i="1" s="1"/>
  <c r="AH147" i="1"/>
  <c r="BC147" i="1" s="1"/>
  <c r="AF147" i="1"/>
  <c r="AD147" i="1"/>
  <c r="AB147" i="1"/>
  <c r="AZ147" i="1" s="1"/>
  <c r="Z147" i="1"/>
  <c r="AY147" i="1" s="1"/>
  <c r="X147" i="1"/>
  <c r="W147" i="1"/>
  <c r="V147" i="1"/>
  <c r="U147" i="1"/>
  <c r="T147" i="1"/>
  <c r="S147" i="1"/>
  <c r="R147" i="1"/>
  <c r="Q147" i="1"/>
  <c r="P147" i="1"/>
  <c r="O147" i="1"/>
  <c r="N147" i="1"/>
  <c r="M147" i="1"/>
  <c r="F147" i="1"/>
  <c r="BT147" i="1" s="1"/>
  <c r="E147" i="1"/>
  <c r="BN147" i="1" s="1"/>
  <c r="BS146" i="1"/>
  <c r="BR146" i="1"/>
  <c r="BQ146" i="1"/>
  <c r="BO146" i="1"/>
  <c r="BP146" i="1" s="1"/>
  <c r="BA146" i="1"/>
  <c r="AV146" i="1"/>
  <c r="AT146" i="1"/>
  <c r="BI146" i="1" s="1"/>
  <c r="AR146" i="1"/>
  <c r="BH146" i="1" s="1"/>
  <c r="AP146" i="1"/>
  <c r="BG146" i="1" s="1"/>
  <c r="AN146" i="1"/>
  <c r="BF146" i="1" s="1"/>
  <c r="AL146" i="1"/>
  <c r="BE146" i="1" s="1"/>
  <c r="AJ146" i="1"/>
  <c r="BD146" i="1" s="1"/>
  <c r="AH146" i="1"/>
  <c r="BC146" i="1" s="1"/>
  <c r="AF146" i="1"/>
  <c r="BB146" i="1" s="1"/>
  <c r="AD146" i="1"/>
  <c r="AB146" i="1"/>
  <c r="AZ146" i="1" s="1"/>
  <c r="Z146" i="1"/>
  <c r="AY146" i="1" s="1"/>
  <c r="X146" i="1"/>
  <c r="W146" i="1"/>
  <c r="V146" i="1"/>
  <c r="U146" i="1"/>
  <c r="T146" i="1"/>
  <c r="S146" i="1"/>
  <c r="R146" i="1"/>
  <c r="Q146" i="1"/>
  <c r="P146" i="1"/>
  <c r="O146" i="1"/>
  <c r="N146" i="1"/>
  <c r="M146" i="1"/>
  <c r="F146" i="1"/>
  <c r="E146" i="1"/>
  <c r="BN146" i="1" s="1"/>
  <c r="BS145" i="1"/>
  <c r="BR145" i="1"/>
  <c r="BQ145" i="1"/>
  <c r="BO145" i="1"/>
  <c r="BE145" i="1"/>
  <c r="BC145" i="1"/>
  <c r="AV145" i="1"/>
  <c r="AT145" i="1"/>
  <c r="BI145" i="1" s="1"/>
  <c r="AR145" i="1"/>
  <c r="BH145" i="1" s="1"/>
  <c r="AP145" i="1"/>
  <c r="BG145" i="1" s="1"/>
  <c r="AN145" i="1"/>
  <c r="BF145" i="1" s="1"/>
  <c r="AL145" i="1"/>
  <c r="AJ145" i="1"/>
  <c r="BD145" i="1" s="1"/>
  <c r="AH145" i="1"/>
  <c r="AF145" i="1"/>
  <c r="BB145" i="1" s="1"/>
  <c r="AD145" i="1"/>
  <c r="BA145" i="1" s="1"/>
  <c r="AB145" i="1"/>
  <c r="AZ145" i="1" s="1"/>
  <c r="Z145" i="1"/>
  <c r="AY145" i="1" s="1"/>
  <c r="X145" i="1"/>
  <c r="W145" i="1"/>
  <c r="V145" i="1"/>
  <c r="U145" i="1"/>
  <c r="T145" i="1"/>
  <c r="S145" i="1"/>
  <c r="R145" i="1"/>
  <c r="Q145" i="1"/>
  <c r="P145" i="1"/>
  <c r="O145" i="1"/>
  <c r="N145" i="1"/>
  <c r="M145" i="1"/>
  <c r="F145" i="1"/>
  <c r="E145" i="1"/>
  <c r="BS144" i="1"/>
  <c r="BR144" i="1"/>
  <c r="BO144" i="1"/>
  <c r="BE144" i="1"/>
  <c r="BC144" i="1"/>
  <c r="AV144" i="1"/>
  <c r="AT144" i="1"/>
  <c r="BI144" i="1" s="1"/>
  <c r="AR144" i="1"/>
  <c r="BH144" i="1" s="1"/>
  <c r="AP144" i="1"/>
  <c r="BG144" i="1" s="1"/>
  <c r="AN144" i="1"/>
  <c r="BF144" i="1" s="1"/>
  <c r="AL144" i="1"/>
  <c r="AJ144" i="1"/>
  <c r="BD144" i="1" s="1"/>
  <c r="AH144" i="1"/>
  <c r="AF144" i="1"/>
  <c r="BB144" i="1" s="1"/>
  <c r="AD144" i="1"/>
  <c r="BA144" i="1" s="1"/>
  <c r="AB144" i="1"/>
  <c r="AZ144" i="1" s="1"/>
  <c r="Z144" i="1"/>
  <c r="AY144" i="1" s="1"/>
  <c r="X144" i="1"/>
  <c r="W144" i="1"/>
  <c r="V144" i="1"/>
  <c r="U144" i="1"/>
  <c r="T144" i="1"/>
  <c r="S144" i="1"/>
  <c r="R144" i="1"/>
  <c r="Q144" i="1"/>
  <c r="P144" i="1"/>
  <c r="O144" i="1"/>
  <c r="N144" i="1"/>
  <c r="M144" i="1"/>
  <c r="F144" i="1"/>
  <c r="E144" i="1"/>
  <c r="BS143" i="1"/>
  <c r="BR143" i="1"/>
  <c r="BO143" i="1"/>
  <c r="BP143" i="1" s="1"/>
  <c r="BG143" i="1"/>
  <c r="BF143" i="1"/>
  <c r="AV143" i="1"/>
  <c r="AT143" i="1"/>
  <c r="BI143" i="1" s="1"/>
  <c r="AR143" i="1"/>
  <c r="BH143" i="1" s="1"/>
  <c r="AP143" i="1"/>
  <c r="AN143" i="1"/>
  <c r="AL143" i="1"/>
  <c r="BE143" i="1" s="1"/>
  <c r="AJ143" i="1"/>
  <c r="BD143" i="1" s="1"/>
  <c r="AH143" i="1"/>
  <c r="BC143" i="1" s="1"/>
  <c r="AF143" i="1"/>
  <c r="BB143" i="1" s="1"/>
  <c r="AD143" i="1"/>
  <c r="BA143" i="1" s="1"/>
  <c r="AB143" i="1"/>
  <c r="AZ143" i="1" s="1"/>
  <c r="Z143" i="1"/>
  <c r="AY143" i="1" s="1"/>
  <c r="X143" i="1"/>
  <c r="W143" i="1"/>
  <c r="V143" i="1"/>
  <c r="U143" i="1"/>
  <c r="T143" i="1"/>
  <c r="S143" i="1"/>
  <c r="R143" i="1"/>
  <c r="Q143" i="1"/>
  <c r="P143" i="1"/>
  <c r="O143" i="1"/>
  <c r="N143" i="1"/>
  <c r="M143" i="1"/>
  <c r="F143" i="1"/>
  <c r="E143" i="1"/>
  <c r="BS142" i="1"/>
  <c r="BR142" i="1"/>
  <c r="BO142" i="1"/>
  <c r="BG142" i="1"/>
  <c r="BF142" i="1"/>
  <c r="AV142" i="1"/>
  <c r="AT142" i="1"/>
  <c r="BI142" i="1" s="1"/>
  <c r="AR142" i="1"/>
  <c r="BH142" i="1" s="1"/>
  <c r="AP142" i="1"/>
  <c r="AN142" i="1"/>
  <c r="AL142" i="1"/>
  <c r="BE142" i="1" s="1"/>
  <c r="AJ142" i="1"/>
  <c r="BD142" i="1" s="1"/>
  <c r="AH142" i="1"/>
  <c r="BC142" i="1" s="1"/>
  <c r="AF142" i="1"/>
  <c r="BB142" i="1" s="1"/>
  <c r="AD142" i="1"/>
  <c r="BA142" i="1" s="1"/>
  <c r="AB142" i="1"/>
  <c r="AZ142" i="1" s="1"/>
  <c r="Z142" i="1"/>
  <c r="AY142" i="1" s="1"/>
  <c r="X142" i="1"/>
  <c r="W142" i="1"/>
  <c r="V142" i="1"/>
  <c r="U142" i="1"/>
  <c r="T142" i="1"/>
  <c r="S142" i="1"/>
  <c r="R142" i="1"/>
  <c r="Q142" i="1"/>
  <c r="P142" i="1"/>
  <c r="O142" i="1"/>
  <c r="N142" i="1"/>
  <c r="M142" i="1"/>
  <c r="F142" i="1"/>
  <c r="E142" i="1"/>
  <c r="BQ142" i="1" s="1"/>
  <c r="BS141" i="1"/>
  <c r="BR141" i="1"/>
  <c r="BO141" i="1"/>
  <c r="AV141" i="1"/>
  <c r="AT141" i="1"/>
  <c r="BI141" i="1" s="1"/>
  <c r="AR141" i="1"/>
  <c r="BH141" i="1" s="1"/>
  <c r="AP141" i="1"/>
  <c r="BG141" i="1" s="1"/>
  <c r="AN141" i="1"/>
  <c r="BF141" i="1" s="1"/>
  <c r="AL141" i="1"/>
  <c r="BE141" i="1" s="1"/>
  <c r="AJ141" i="1"/>
  <c r="BD141" i="1" s="1"/>
  <c r="AH141" i="1"/>
  <c r="BC141" i="1" s="1"/>
  <c r="AF141" i="1"/>
  <c r="BB141" i="1" s="1"/>
  <c r="AD141" i="1"/>
  <c r="BA141" i="1" s="1"/>
  <c r="AB141" i="1"/>
  <c r="AZ141" i="1" s="1"/>
  <c r="Z141" i="1"/>
  <c r="AY141" i="1" s="1"/>
  <c r="X141" i="1"/>
  <c r="W141" i="1"/>
  <c r="V141" i="1"/>
  <c r="U141" i="1"/>
  <c r="T141" i="1"/>
  <c r="S141" i="1"/>
  <c r="R141" i="1"/>
  <c r="Q141" i="1"/>
  <c r="P141" i="1"/>
  <c r="O141" i="1"/>
  <c r="N141" i="1"/>
  <c r="M141" i="1"/>
  <c r="F141" i="1"/>
  <c r="E141" i="1"/>
  <c r="BQ141" i="1" s="1"/>
  <c r="BS140" i="1"/>
  <c r="BR140" i="1"/>
  <c r="BO140" i="1"/>
  <c r="BH140" i="1"/>
  <c r="AV140" i="1"/>
  <c r="AT140" i="1"/>
  <c r="BI140" i="1" s="1"/>
  <c r="AR140" i="1"/>
  <c r="AP140" i="1"/>
  <c r="BG140" i="1" s="1"/>
  <c r="AN140" i="1"/>
  <c r="BF140" i="1" s="1"/>
  <c r="AL140" i="1"/>
  <c r="BE140" i="1" s="1"/>
  <c r="AJ140" i="1"/>
  <c r="BD140" i="1" s="1"/>
  <c r="AH140" i="1"/>
  <c r="BC140" i="1" s="1"/>
  <c r="AF140" i="1"/>
  <c r="BB140" i="1" s="1"/>
  <c r="AD140" i="1"/>
  <c r="BA140" i="1" s="1"/>
  <c r="AB140" i="1"/>
  <c r="AZ140" i="1" s="1"/>
  <c r="Z140" i="1"/>
  <c r="AY140" i="1" s="1"/>
  <c r="X140" i="1"/>
  <c r="W140" i="1"/>
  <c r="V140" i="1"/>
  <c r="U140" i="1"/>
  <c r="T140" i="1"/>
  <c r="S140" i="1"/>
  <c r="R140" i="1"/>
  <c r="Q140" i="1"/>
  <c r="P140" i="1"/>
  <c r="O140" i="1"/>
  <c r="N140" i="1"/>
  <c r="M140" i="1"/>
  <c r="F140" i="1"/>
  <c r="BT140" i="1" s="1"/>
  <c r="E140" i="1"/>
  <c r="BQ140" i="1" s="1"/>
  <c r="BS139" i="1"/>
  <c r="BR139" i="1"/>
  <c r="BO139" i="1"/>
  <c r="AV139" i="1"/>
  <c r="AT139" i="1"/>
  <c r="BI139" i="1" s="1"/>
  <c r="AR139" i="1"/>
  <c r="BH139" i="1" s="1"/>
  <c r="AP139" i="1"/>
  <c r="BG139" i="1" s="1"/>
  <c r="AN139" i="1"/>
  <c r="BF139" i="1" s="1"/>
  <c r="AL139" i="1"/>
  <c r="BE139" i="1" s="1"/>
  <c r="AJ139" i="1"/>
  <c r="BD139" i="1" s="1"/>
  <c r="AH139" i="1"/>
  <c r="BC139" i="1" s="1"/>
  <c r="AF139" i="1"/>
  <c r="BB139" i="1" s="1"/>
  <c r="AD139" i="1"/>
  <c r="BA139" i="1" s="1"/>
  <c r="AB139" i="1"/>
  <c r="AZ139" i="1" s="1"/>
  <c r="Z139" i="1"/>
  <c r="AY139" i="1" s="1"/>
  <c r="X139" i="1"/>
  <c r="W139" i="1"/>
  <c r="V139" i="1"/>
  <c r="U139" i="1"/>
  <c r="T139" i="1"/>
  <c r="S139" i="1"/>
  <c r="R139" i="1"/>
  <c r="Q139" i="1"/>
  <c r="P139" i="1"/>
  <c r="O139" i="1"/>
  <c r="N139" i="1"/>
  <c r="M139" i="1"/>
  <c r="F139" i="1"/>
  <c r="E139" i="1"/>
  <c r="BQ139" i="1" s="1"/>
  <c r="BS138" i="1"/>
  <c r="BR138" i="1"/>
  <c r="BO138" i="1"/>
  <c r="AV138" i="1"/>
  <c r="AT138" i="1"/>
  <c r="BI138" i="1" s="1"/>
  <c r="AR138" i="1"/>
  <c r="BH138" i="1" s="1"/>
  <c r="AP138" i="1"/>
  <c r="BG138" i="1" s="1"/>
  <c r="AN138" i="1"/>
  <c r="BF138" i="1" s="1"/>
  <c r="AL138" i="1"/>
  <c r="BE138" i="1" s="1"/>
  <c r="AJ138" i="1"/>
  <c r="BD138" i="1" s="1"/>
  <c r="AH138" i="1"/>
  <c r="BC138" i="1" s="1"/>
  <c r="AF138" i="1"/>
  <c r="BB138" i="1" s="1"/>
  <c r="AD138" i="1"/>
  <c r="BA138" i="1" s="1"/>
  <c r="AB138" i="1"/>
  <c r="AZ138" i="1" s="1"/>
  <c r="Z138" i="1"/>
  <c r="AY138" i="1" s="1"/>
  <c r="X138" i="1"/>
  <c r="W138" i="1"/>
  <c r="V138" i="1"/>
  <c r="U138" i="1"/>
  <c r="T138" i="1"/>
  <c r="S138" i="1"/>
  <c r="R138" i="1"/>
  <c r="Q138" i="1"/>
  <c r="P138" i="1"/>
  <c r="O138" i="1"/>
  <c r="N138" i="1"/>
  <c r="M138" i="1"/>
  <c r="F138" i="1"/>
  <c r="E138" i="1"/>
  <c r="BQ138" i="1" s="1"/>
  <c r="BS137" i="1"/>
  <c r="BR137" i="1"/>
  <c r="BO137" i="1"/>
  <c r="AV137" i="1"/>
  <c r="AT137" i="1"/>
  <c r="BI137" i="1" s="1"/>
  <c r="AR137" i="1"/>
  <c r="BH137" i="1" s="1"/>
  <c r="AP137" i="1"/>
  <c r="BG137" i="1" s="1"/>
  <c r="AN137" i="1"/>
  <c r="BF137" i="1" s="1"/>
  <c r="AL137" i="1"/>
  <c r="BE137" i="1" s="1"/>
  <c r="AJ137" i="1"/>
  <c r="BD137" i="1" s="1"/>
  <c r="AH137" i="1"/>
  <c r="BC137" i="1" s="1"/>
  <c r="AF137" i="1"/>
  <c r="BB137" i="1" s="1"/>
  <c r="AD137" i="1"/>
  <c r="BA137" i="1" s="1"/>
  <c r="AB137" i="1"/>
  <c r="AZ137" i="1" s="1"/>
  <c r="Z137" i="1"/>
  <c r="AY137" i="1" s="1"/>
  <c r="X137" i="1"/>
  <c r="W137" i="1"/>
  <c r="V137" i="1"/>
  <c r="U137" i="1"/>
  <c r="T137" i="1"/>
  <c r="S137" i="1"/>
  <c r="R137" i="1"/>
  <c r="Q137" i="1"/>
  <c r="P137" i="1"/>
  <c r="O137" i="1"/>
  <c r="N137" i="1"/>
  <c r="M137" i="1"/>
  <c r="F137" i="1"/>
  <c r="E137" i="1"/>
  <c r="BN137" i="1" s="1"/>
  <c r="BS136" i="1"/>
  <c r="BR136" i="1"/>
  <c r="BO136" i="1"/>
  <c r="BH136" i="1"/>
  <c r="AV136" i="1"/>
  <c r="AT136" i="1"/>
  <c r="BI136" i="1" s="1"/>
  <c r="AR136" i="1"/>
  <c r="AP136" i="1"/>
  <c r="BG136" i="1" s="1"/>
  <c r="AN136" i="1"/>
  <c r="BF136" i="1" s="1"/>
  <c r="AL136" i="1"/>
  <c r="BE136" i="1" s="1"/>
  <c r="AJ136" i="1"/>
  <c r="BD136" i="1" s="1"/>
  <c r="AH136" i="1"/>
  <c r="BC136" i="1" s="1"/>
  <c r="AF136" i="1"/>
  <c r="BB136" i="1" s="1"/>
  <c r="AD136" i="1"/>
  <c r="BA136" i="1" s="1"/>
  <c r="AB136" i="1"/>
  <c r="AZ136" i="1" s="1"/>
  <c r="Z136" i="1"/>
  <c r="AY136" i="1" s="1"/>
  <c r="X136" i="1"/>
  <c r="W136" i="1"/>
  <c r="V136" i="1"/>
  <c r="U136" i="1"/>
  <c r="T136" i="1"/>
  <c r="S136" i="1"/>
  <c r="R136" i="1"/>
  <c r="Q136" i="1"/>
  <c r="P136" i="1"/>
  <c r="O136" i="1"/>
  <c r="N136" i="1"/>
  <c r="M136" i="1"/>
  <c r="F136" i="1"/>
  <c r="BT136" i="1" s="1"/>
  <c r="E136" i="1"/>
  <c r="BQ136" i="1" s="1"/>
  <c r="BS135" i="1"/>
  <c r="BR135" i="1"/>
  <c r="BO135" i="1"/>
  <c r="AV135" i="1"/>
  <c r="AT135" i="1"/>
  <c r="BI135" i="1" s="1"/>
  <c r="AR135" i="1"/>
  <c r="BH135" i="1" s="1"/>
  <c r="AP135" i="1"/>
  <c r="BG135" i="1" s="1"/>
  <c r="AN135" i="1"/>
  <c r="BF135" i="1" s="1"/>
  <c r="AL135" i="1"/>
  <c r="BE135" i="1" s="1"/>
  <c r="AJ135" i="1"/>
  <c r="BD135" i="1" s="1"/>
  <c r="AH135" i="1"/>
  <c r="BC135" i="1" s="1"/>
  <c r="AF135" i="1"/>
  <c r="BB135" i="1" s="1"/>
  <c r="AD135" i="1"/>
  <c r="BA135" i="1" s="1"/>
  <c r="AB135" i="1"/>
  <c r="AZ135" i="1" s="1"/>
  <c r="Z135" i="1"/>
  <c r="AY135" i="1" s="1"/>
  <c r="X135" i="1"/>
  <c r="W135" i="1"/>
  <c r="V135" i="1"/>
  <c r="U135" i="1"/>
  <c r="T135" i="1"/>
  <c r="S135" i="1"/>
  <c r="R135" i="1"/>
  <c r="Q135" i="1"/>
  <c r="P135" i="1"/>
  <c r="O135" i="1"/>
  <c r="N135" i="1"/>
  <c r="M135" i="1"/>
  <c r="F135" i="1"/>
  <c r="BT135" i="1" s="1"/>
  <c r="E135" i="1"/>
  <c r="BN135" i="1" s="1"/>
  <c r="BS134" i="1"/>
  <c r="BR134" i="1"/>
  <c r="BO134" i="1"/>
  <c r="BG134" i="1"/>
  <c r="AV134" i="1"/>
  <c r="AT134" i="1"/>
  <c r="BI134" i="1" s="1"/>
  <c r="AR134" i="1"/>
  <c r="BH134" i="1" s="1"/>
  <c r="AP134" i="1"/>
  <c r="AN134" i="1"/>
  <c r="BF134" i="1" s="1"/>
  <c r="AL134" i="1"/>
  <c r="BE134" i="1" s="1"/>
  <c r="AJ134" i="1"/>
  <c r="BD134" i="1" s="1"/>
  <c r="AH134" i="1"/>
  <c r="BC134" i="1" s="1"/>
  <c r="AF134" i="1"/>
  <c r="BB134" i="1" s="1"/>
  <c r="AD134" i="1"/>
  <c r="BA134" i="1" s="1"/>
  <c r="AB134" i="1"/>
  <c r="AZ134" i="1" s="1"/>
  <c r="Z134" i="1"/>
  <c r="AY134" i="1" s="1"/>
  <c r="X134" i="1"/>
  <c r="W134" i="1"/>
  <c r="V134" i="1"/>
  <c r="U134" i="1"/>
  <c r="T134" i="1"/>
  <c r="S134" i="1"/>
  <c r="R134" i="1"/>
  <c r="Q134" i="1"/>
  <c r="P134" i="1"/>
  <c r="O134" i="1"/>
  <c r="N134" i="1"/>
  <c r="M134" i="1"/>
  <c r="F134" i="1"/>
  <c r="E134" i="1"/>
  <c r="BN134" i="1" s="1"/>
  <c r="BS133" i="1"/>
  <c r="BR133" i="1"/>
  <c r="BQ133" i="1"/>
  <c r="BO133" i="1"/>
  <c r="BE133" i="1"/>
  <c r="AV133" i="1"/>
  <c r="AT133" i="1"/>
  <c r="BI133" i="1" s="1"/>
  <c r="AR133" i="1"/>
  <c r="BH133" i="1" s="1"/>
  <c r="AP133" i="1"/>
  <c r="BG133" i="1" s="1"/>
  <c r="AN133" i="1"/>
  <c r="BF133" i="1" s="1"/>
  <c r="AL133" i="1"/>
  <c r="AJ133" i="1"/>
  <c r="BD133" i="1" s="1"/>
  <c r="AH133" i="1"/>
  <c r="BC133" i="1" s="1"/>
  <c r="AF133" i="1"/>
  <c r="BB133" i="1" s="1"/>
  <c r="AD133" i="1"/>
  <c r="BA133" i="1" s="1"/>
  <c r="AB133" i="1"/>
  <c r="AZ133" i="1" s="1"/>
  <c r="Z133" i="1"/>
  <c r="AY133" i="1" s="1"/>
  <c r="X133" i="1"/>
  <c r="W133" i="1"/>
  <c r="V133" i="1"/>
  <c r="U133" i="1"/>
  <c r="T133" i="1"/>
  <c r="S133" i="1"/>
  <c r="R133" i="1"/>
  <c r="Q133" i="1"/>
  <c r="P133" i="1"/>
  <c r="O133" i="1"/>
  <c r="N133" i="1"/>
  <c r="M133" i="1"/>
  <c r="F133" i="1"/>
  <c r="E133" i="1"/>
  <c r="BN133" i="1" s="1"/>
  <c r="BS132" i="1"/>
  <c r="BR132" i="1"/>
  <c r="BT132" i="1" s="1"/>
  <c r="BO132" i="1"/>
  <c r="AV132" i="1"/>
  <c r="AT132" i="1"/>
  <c r="BI132" i="1" s="1"/>
  <c r="AR132" i="1"/>
  <c r="BH132" i="1" s="1"/>
  <c r="AP132" i="1"/>
  <c r="BG132" i="1" s="1"/>
  <c r="AN132" i="1"/>
  <c r="BF132" i="1" s="1"/>
  <c r="AL132" i="1"/>
  <c r="BE132" i="1" s="1"/>
  <c r="AJ132" i="1"/>
  <c r="BD132" i="1" s="1"/>
  <c r="AH132" i="1"/>
  <c r="BC132" i="1" s="1"/>
  <c r="AF132" i="1"/>
  <c r="BB132" i="1" s="1"/>
  <c r="AD132" i="1"/>
  <c r="BA132" i="1" s="1"/>
  <c r="AB132" i="1"/>
  <c r="AZ132" i="1" s="1"/>
  <c r="Z132" i="1"/>
  <c r="AY132" i="1" s="1"/>
  <c r="X132" i="1"/>
  <c r="W132" i="1"/>
  <c r="V132" i="1"/>
  <c r="U132" i="1"/>
  <c r="T132" i="1"/>
  <c r="S132" i="1"/>
  <c r="R132" i="1"/>
  <c r="Q132" i="1"/>
  <c r="P132" i="1"/>
  <c r="O132" i="1"/>
  <c r="N132" i="1"/>
  <c r="M132" i="1"/>
  <c r="F132" i="1"/>
  <c r="E132" i="1"/>
  <c r="BS131" i="1"/>
  <c r="BR131" i="1"/>
  <c r="BO131" i="1"/>
  <c r="BG131" i="1"/>
  <c r="AV131" i="1"/>
  <c r="AT131" i="1"/>
  <c r="BI131" i="1" s="1"/>
  <c r="AR131" i="1"/>
  <c r="BH131" i="1" s="1"/>
  <c r="AP131" i="1"/>
  <c r="AN131" i="1"/>
  <c r="BF131" i="1" s="1"/>
  <c r="AL131" i="1"/>
  <c r="BE131" i="1" s="1"/>
  <c r="AJ131" i="1"/>
  <c r="BD131" i="1" s="1"/>
  <c r="AH131" i="1"/>
  <c r="BC131" i="1" s="1"/>
  <c r="AF131" i="1"/>
  <c r="BB131" i="1" s="1"/>
  <c r="AD131" i="1"/>
  <c r="BA131" i="1" s="1"/>
  <c r="AB131" i="1"/>
  <c r="AZ131" i="1" s="1"/>
  <c r="Z131" i="1"/>
  <c r="AY131" i="1" s="1"/>
  <c r="X131" i="1"/>
  <c r="W131" i="1"/>
  <c r="V131" i="1"/>
  <c r="U131" i="1"/>
  <c r="T131" i="1"/>
  <c r="S131" i="1"/>
  <c r="R131" i="1"/>
  <c r="Q131" i="1"/>
  <c r="P131" i="1"/>
  <c r="O131" i="1"/>
  <c r="N131" i="1"/>
  <c r="M131" i="1"/>
  <c r="F131" i="1"/>
  <c r="E131" i="1"/>
  <c r="BS130" i="1"/>
  <c r="BR130" i="1"/>
  <c r="BO130" i="1"/>
  <c r="AV130" i="1"/>
  <c r="AT130" i="1"/>
  <c r="BI130" i="1" s="1"/>
  <c r="AR130" i="1"/>
  <c r="BH130" i="1" s="1"/>
  <c r="AP130" i="1"/>
  <c r="BG130" i="1" s="1"/>
  <c r="AN130" i="1"/>
  <c r="BF130" i="1" s="1"/>
  <c r="AL130" i="1"/>
  <c r="BE130" i="1" s="1"/>
  <c r="AJ130" i="1"/>
  <c r="BD130" i="1" s="1"/>
  <c r="AH130" i="1"/>
  <c r="BC130" i="1" s="1"/>
  <c r="AF130" i="1"/>
  <c r="BB130" i="1" s="1"/>
  <c r="AD130" i="1"/>
  <c r="BA130" i="1" s="1"/>
  <c r="AB130" i="1"/>
  <c r="AZ130" i="1" s="1"/>
  <c r="Z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F130" i="1"/>
  <c r="BT130" i="1" s="1"/>
  <c r="E130" i="1"/>
  <c r="BQ130" i="1" s="1"/>
  <c r="BS129" i="1"/>
  <c r="BR129" i="1"/>
  <c r="BO129" i="1"/>
  <c r="AZ129" i="1"/>
  <c r="AV129" i="1"/>
  <c r="AT129" i="1"/>
  <c r="BI129" i="1" s="1"/>
  <c r="AR129" i="1"/>
  <c r="BH129" i="1" s="1"/>
  <c r="AP129" i="1"/>
  <c r="BG129" i="1" s="1"/>
  <c r="AN129" i="1"/>
  <c r="BF129" i="1" s="1"/>
  <c r="AL129" i="1"/>
  <c r="BE129" i="1" s="1"/>
  <c r="AJ129" i="1"/>
  <c r="BD129" i="1" s="1"/>
  <c r="AH129" i="1"/>
  <c r="BC129" i="1" s="1"/>
  <c r="AF129" i="1"/>
  <c r="BB129" i="1" s="1"/>
  <c r="AD129" i="1"/>
  <c r="BA129" i="1" s="1"/>
  <c r="AB129" i="1"/>
  <c r="Z129" i="1"/>
  <c r="AY129" i="1" s="1"/>
  <c r="X129" i="1"/>
  <c r="W129" i="1"/>
  <c r="V129" i="1"/>
  <c r="U129" i="1"/>
  <c r="T129" i="1"/>
  <c r="S129" i="1"/>
  <c r="R129" i="1"/>
  <c r="Q129" i="1"/>
  <c r="P129" i="1"/>
  <c r="O129" i="1"/>
  <c r="N129" i="1"/>
  <c r="M129" i="1"/>
  <c r="F129" i="1"/>
  <c r="E129" i="1"/>
  <c r="BQ129" i="1" s="1"/>
  <c r="BS128" i="1"/>
  <c r="BR128" i="1"/>
  <c r="BO128" i="1"/>
  <c r="AV128" i="1"/>
  <c r="AT128" i="1"/>
  <c r="BI128" i="1" s="1"/>
  <c r="AR128" i="1"/>
  <c r="BH128" i="1" s="1"/>
  <c r="AP128" i="1"/>
  <c r="BG128" i="1" s="1"/>
  <c r="AN128" i="1"/>
  <c r="BF128" i="1" s="1"/>
  <c r="AL128" i="1"/>
  <c r="BE128" i="1" s="1"/>
  <c r="AJ128" i="1"/>
  <c r="BD128" i="1" s="1"/>
  <c r="AH128" i="1"/>
  <c r="BC128" i="1" s="1"/>
  <c r="AF128" i="1"/>
  <c r="BB128" i="1" s="1"/>
  <c r="AD128" i="1"/>
  <c r="BA128" i="1" s="1"/>
  <c r="AB128" i="1"/>
  <c r="AZ128" i="1" s="1"/>
  <c r="Z128" i="1"/>
  <c r="AY128" i="1" s="1"/>
  <c r="X128" i="1"/>
  <c r="W128" i="1"/>
  <c r="V128" i="1"/>
  <c r="U128" i="1"/>
  <c r="T128" i="1"/>
  <c r="S128" i="1"/>
  <c r="R128" i="1"/>
  <c r="Q128" i="1"/>
  <c r="P128" i="1"/>
  <c r="O128" i="1"/>
  <c r="N128" i="1"/>
  <c r="M128" i="1"/>
  <c r="F128" i="1"/>
  <c r="BT128" i="1" s="1"/>
  <c r="E128" i="1"/>
  <c r="BQ128" i="1" s="1"/>
  <c r="BS127" i="1"/>
  <c r="BR127" i="1"/>
  <c r="BO127" i="1"/>
  <c r="AV127" i="1"/>
  <c r="AT127" i="1"/>
  <c r="BI127" i="1" s="1"/>
  <c r="AR127" i="1"/>
  <c r="BH127" i="1" s="1"/>
  <c r="AP127" i="1"/>
  <c r="BG127" i="1" s="1"/>
  <c r="AN127" i="1"/>
  <c r="BF127" i="1" s="1"/>
  <c r="AL127" i="1"/>
  <c r="BE127" i="1" s="1"/>
  <c r="AJ127" i="1"/>
  <c r="BD127" i="1" s="1"/>
  <c r="AH127" i="1"/>
  <c r="BC127" i="1" s="1"/>
  <c r="AF127" i="1"/>
  <c r="BB127" i="1" s="1"/>
  <c r="AD127" i="1"/>
  <c r="BA127" i="1" s="1"/>
  <c r="AB127" i="1"/>
  <c r="AZ127" i="1" s="1"/>
  <c r="Z127" i="1"/>
  <c r="AY127" i="1" s="1"/>
  <c r="X127" i="1"/>
  <c r="W127" i="1"/>
  <c r="V127" i="1"/>
  <c r="U127" i="1"/>
  <c r="T127" i="1"/>
  <c r="S127" i="1"/>
  <c r="R127" i="1"/>
  <c r="Q127" i="1"/>
  <c r="P127" i="1"/>
  <c r="O127" i="1"/>
  <c r="N127" i="1"/>
  <c r="M127" i="1"/>
  <c r="Y127" i="1" s="1"/>
  <c r="F127" i="1"/>
  <c r="BT127" i="1" s="1"/>
  <c r="E127" i="1"/>
  <c r="BQ127" i="1" s="1"/>
  <c r="BS126" i="1"/>
  <c r="BR126" i="1"/>
  <c r="BO126" i="1"/>
  <c r="BI126" i="1"/>
  <c r="AV126" i="1"/>
  <c r="AT126" i="1"/>
  <c r="AR126" i="1"/>
  <c r="BH126" i="1" s="1"/>
  <c r="AP126" i="1"/>
  <c r="BG126" i="1" s="1"/>
  <c r="AN126" i="1"/>
  <c r="BF126" i="1" s="1"/>
  <c r="AL126" i="1"/>
  <c r="BE126" i="1" s="1"/>
  <c r="AJ126" i="1"/>
  <c r="BD126" i="1" s="1"/>
  <c r="AH126" i="1"/>
  <c r="BC126" i="1" s="1"/>
  <c r="AF126" i="1"/>
  <c r="BB126" i="1" s="1"/>
  <c r="AD126" i="1"/>
  <c r="BA126" i="1" s="1"/>
  <c r="AB126" i="1"/>
  <c r="AZ126" i="1" s="1"/>
  <c r="Z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F126" i="1"/>
  <c r="BT126" i="1" s="1"/>
  <c r="E126" i="1"/>
  <c r="BN126" i="1" s="1"/>
  <c r="BS125" i="1"/>
  <c r="BR125" i="1"/>
  <c r="BO125" i="1"/>
  <c r="AV125" i="1"/>
  <c r="AT125" i="1"/>
  <c r="BI125" i="1" s="1"/>
  <c r="AR125" i="1"/>
  <c r="BH125" i="1" s="1"/>
  <c r="AP125" i="1"/>
  <c r="BG125" i="1" s="1"/>
  <c r="AN125" i="1"/>
  <c r="BF125" i="1" s="1"/>
  <c r="AL125" i="1"/>
  <c r="BE125" i="1" s="1"/>
  <c r="AJ125" i="1"/>
  <c r="BD125" i="1" s="1"/>
  <c r="AH125" i="1"/>
  <c r="BC125" i="1" s="1"/>
  <c r="AF125" i="1"/>
  <c r="BB125" i="1" s="1"/>
  <c r="AD125" i="1"/>
  <c r="BA125" i="1" s="1"/>
  <c r="AB125" i="1"/>
  <c r="AZ125" i="1" s="1"/>
  <c r="Z125" i="1"/>
  <c r="AY125" i="1" s="1"/>
  <c r="X125" i="1"/>
  <c r="W125" i="1"/>
  <c r="V125" i="1"/>
  <c r="U125" i="1"/>
  <c r="T125" i="1"/>
  <c r="S125" i="1"/>
  <c r="R125" i="1"/>
  <c r="Q125" i="1"/>
  <c r="P125" i="1"/>
  <c r="O125" i="1"/>
  <c r="N125" i="1"/>
  <c r="M125" i="1"/>
  <c r="F125" i="1"/>
  <c r="BT125" i="1" s="1"/>
  <c r="E125" i="1"/>
  <c r="BN125" i="1" s="1"/>
  <c r="BS124" i="1"/>
  <c r="BR124" i="1"/>
  <c r="BO124" i="1"/>
  <c r="BP124" i="1" s="1"/>
  <c r="BH124" i="1"/>
  <c r="AV124" i="1"/>
  <c r="AT124" i="1"/>
  <c r="BI124" i="1" s="1"/>
  <c r="AR124" i="1"/>
  <c r="AP124" i="1"/>
  <c r="BG124" i="1" s="1"/>
  <c r="AN124" i="1"/>
  <c r="BF124" i="1" s="1"/>
  <c r="AL124" i="1"/>
  <c r="BE124" i="1" s="1"/>
  <c r="AJ124" i="1"/>
  <c r="BD124" i="1" s="1"/>
  <c r="AH124" i="1"/>
  <c r="BC124" i="1" s="1"/>
  <c r="AF124" i="1"/>
  <c r="BB124" i="1" s="1"/>
  <c r="AD124" i="1"/>
  <c r="BA124" i="1" s="1"/>
  <c r="AB124" i="1"/>
  <c r="AZ124" i="1" s="1"/>
  <c r="Z124" i="1"/>
  <c r="AY124" i="1" s="1"/>
  <c r="X124" i="1"/>
  <c r="W124" i="1"/>
  <c r="V124" i="1"/>
  <c r="U124" i="1"/>
  <c r="T124" i="1"/>
  <c r="S124" i="1"/>
  <c r="R124" i="1"/>
  <c r="Q124" i="1"/>
  <c r="P124" i="1"/>
  <c r="O124" i="1"/>
  <c r="N124" i="1"/>
  <c r="M124" i="1"/>
  <c r="F124" i="1"/>
  <c r="E124" i="1"/>
  <c r="BN124" i="1" s="1"/>
  <c r="BS123" i="1"/>
  <c r="BR123" i="1"/>
  <c r="BO123" i="1"/>
  <c r="AV123" i="1"/>
  <c r="AT123" i="1"/>
  <c r="BI123" i="1" s="1"/>
  <c r="AR123" i="1"/>
  <c r="BH123" i="1" s="1"/>
  <c r="AP123" i="1"/>
  <c r="BG123" i="1" s="1"/>
  <c r="AN123" i="1"/>
  <c r="BF123" i="1" s="1"/>
  <c r="AL123" i="1"/>
  <c r="BE123" i="1" s="1"/>
  <c r="AJ123" i="1"/>
  <c r="BD123" i="1" s="1"/>
  <c r="AH123" i="1"/>
  <c r="BC123" i="1" s="1"/>
  <c r="AF123" i="1"/>
  <c r="BB123" i="1" s="1"/>
  <c r="AD123" i="1"/>
  <c r="BA123" i="1" s="1"/>
  <c r="AB123" i="1"/>
  <c r="AZ123" i="1" s="1"/>
  <c r="Z123" i="1"/>
  <c r="AY123" i="1" s="1"/>
  <c r="X123" i="1"/>
  <c r="W123" i="1"/>
  <c r="V123" i="1"/>
  <c r="U123" i="1"/>
  <c r="T123" i="1"/>
  <c r="S123" i="1"/>
  <c r="R123" i="1"/>
  <c r="Q123" i="1"/>
  <c r="P123" i="1"/>
  <c r="O123" i="1"/>
  <c r="N123" i="1"/>
  <c r="M123" i="1"/>
  <c r="F123" i="1"/>
  <c r="E123" i="1"/>
  <c r="BN123" i="1" s="1"/>
  <c r="BS122" i="1"/>
  <c r="BR122" i="1"/>
  <c r="BO122" i="1"/>
  <c r="BH122" i="1"/>
  <c r="AV122" i="1"/>
  <c r="AT122" i="1"/>
  <c r="BI122" i="1" s="1"/>
  <c r="AR122" i="1"/>
  <c r="AP122" i="1"/>
  <c r="BG122" i="1" s="1"/>
  <c r="AN122" i="1"/>
  <c r="BF122" i="1" s="1"/>
  <c r="AL122" i="1"/>
  <c r="BE122" i="1" s="1"/>
  <c r="AJ122" i="1"/>
  <c r="BD122" i="1" s="1"/>
  <c r="AH122" i="1"/>
  <c r="BC122" i="1" s="1"/>
  <c r="AF122" i="1"/>
  <c r="BB122" i="1" s="1"/>
  <c r="AD122" i="1"/>
  <c r="BA122" i="1" s="1"/>
  <c r="AB122" i="1"/>
  <c r="AZ122" i="1" s="1"/>
  <c r="Z122" i="1"/>
  <c r="AY122" i="1" s="1"/>
  <c r="X122" i="1"/>
  <c r="W122" i="1"/>
  <c r="V122" i="1"/>
  <c r="U122" i="1"/>
  <c r="T122" i="1"/>
  <c r="S122" i="1"/>
  <c r="R122" i="1"/>
  <c r="Q122" i="1"/>
  <c r="P122" i="1"/>
  <c r="O122" i="1"/>
  <c r="N122" i="1"/>
  <c r="M122" i="1"/>
  <c r="F122" i="1"/>
  <c r="E122" i="1"/>
  <c r="BN122" i="1" s="1"/>
  <c r="BS121" i="1"/>
  <c r="BR121" i="1"/>
  <c r="BO121" i="1"/>
  <c r="AV121" i="1"/>
  <c r="AT121" i="1"/>
  <c r="BI121" i="1" s="1"/>
  <c r="AR121" i="1"/>
  <c r="BH121" i="1" s="1"/>
  <c r="AP121" i="1"/>
  <c r="BG121" i="1" s="1"/>
  <c r="AN121" i="1"/>
  <c r="BF121" i="1" s="1"/>
  <c r="AL121" i="1"/>
  <c r="BE121" i="1" s="1"/>
  <c r="AJ121" i="1"/>
  <c r="BD121" i="1" s="1"/>
  <c r="AH121" i="1"/>
  <c r="BC121" i="1" s="1"/>
  <c r="AF121" i="1"/>
  <c r="BB121" i="1" s="1"/>
  <c r="AD121" i="1"/>
  <c r="BA121" i="1" s="1"/>
  <c r="AB121" i="1"/>
  <c r="AZ121" i="1" s="1"/>
  <c r="Z121" i="1"/>
  <c r="AY121" i="1" s="1"/>
  <c r="X121" i="1"/>
  <c r="W121" i="1"/>
  <c r="V121" i="1"/>
  <c r="U121" i="1"/>
  <c r="T121" i="1"/>
  <c r="S121" i="1"/>
  <c r="R121" i="1"/>
  <c r="Q121" i="1"/>
  <c r="P121" i="1"/>
  <c r="O121" i="1"/>
  <c r="N121" i="1"/>
  <c r="M121" i="1"/>
  <c r="F121" i="1"/>
  <c r="E121" i="1"/>
  <c r="BN121" i="1" s="1"/>
  <c r="BS120" i="1"/>
  <c r="BR120" i="1"/>
  <c r="BO120" i="1"/>
  <c r="AV120" i="1"/>
  <c r="AT120" i="1"/>
  <c r="BI120" i="1" s="1"/>
  <c r="AR120" i="1"/>
  <c r="BH120" i="1" s="1"/>
  <c r="AP120" i="1"/>
  <c r="BG120" i="1" s="1"/>
  <c r="AN120" i="1"/>
  <c r="BF120" i="1" s="1"/>
  <c r="AL120" i="1"/>
  <c r="BE120" i="1" s="1"/>
  <c r="AJ120" i="1"/>
  <c r="BD120" i="1" s="1"/>
  <c r="AH120" i="1"/>
  <c r="BC120" i="1" s="1"/>
  <c r="AF120" i="1"/>
  <c r="BB120" i="1" s="1"/>
  <c r="AD120" i="1"/>
  <c r="BA120" i="1" s="1"/>
  <c r="AB120" i="1"/>
  <c r="AZ120" i="1" s="1"/>
  <c r="Z120" i="1"/>
  <c r="AY120" i="1" s="1"/>
  <c r="X120" i="1"/>
  <c r="W120" i="1"/>
  <c r="V120" i="1"/>
  <c r="U120" i="1"/>
  <c r="T120" i="1"/>
  <c r="S120" i="1"/>
  <c r="R120" i="1"/>
  <c r="Q120" i="1"/>
  <c r="P120" i="1"/>
  <c r="O120" i="1"/>
  <c r="N120" i="1"/>
  <c r="M120" i="1"/>
  <c r="F120" i="1"/>
  <c r="BT120" i="1" s="1"/>
  <c r="E120" i="1"/>
  <c r="BS119" i="1"/>
  <c r="BR119" i="1"/>
  <c r="BO119" i="1"/>
  <c r="BG119" i="1"/>
  <c r="BE119" i="1"/>
  <c r="AV119" i="1"/>
  <c r="AT119" i="1"/>
  <c r="BI119" i="1" s="1"/>
  <c r="AR119" i="1"/>
  <c r="BH119" i="1" s="1"/>
  <c r="AP119" i="1"/>
  <c r="AN119" i="1"/>
  <c r="BF119" i="1" s="1"/>
  <c r="AL119" i="1"/>
  <c r="AJ119" i="1"/>
  <c r="BD119" i="1" s="1"/>
  <c r="AH119" i="1"/>
  <c r="BC119" i="1" s="1"/>
  <c r="AF119" i="1"/>
  <c r="BB119" i="1" s="1"/>
  <c r="AD119" i="1"/>
  <c r="BA119" i="1" s="1"/>
  <c r="AB119" i="1"/>
  <c r="AZ119" i="1" s="1"/>
  <c r="Z119" i="1"/>
  <c r="AY119" i="1" s="1"/>
  <c r="X119" i="1"/>
  <c r="W119" i="1"/>
  <c r="V119" i="1"/>
  <c r="U119" i="1"/>
  <c r="T119" i="1"/>
  <c r="S119" i="1"/>
  <c r="R119" i="1"/>
  <c r="Q119" i="1"/>
  <c r="P119" i="1"/>
  <c r="O119" i="1"/>
  <c r="N119" i="1"/>
  <c r="M119" i="1"/>
  <c r="F119" i="1"/>
  <c r="E119" i="1"/>
  <c r="BS118" i="1"/>
  <c r="BR118" i="1"/>
  <c r="BO118" i="1"/>
  <c r="AV118" i="1"/>
  <c r="AT118" i="1"/>
  <c r="BI118" i="1" s="1"/>
  <c r="AR118" i="1"/>
  <c r="BH118" i="1" s="1"/>
  <c r="AP118" i="1"/>
  <c r="BG118" i="1" s="1"/>
  <c r="AN118" i="1"/>
  <c r="BF118" i="1" s="1"/>
  <c r="AL118" i="1"/>
  <c r="BE118" i="1" s="1"/>
  <c r="AJ118" i="1"/>
  <c r="BD118" i="1" s="1"/>
  <c r="AH118" i="1"/>
  <c r="BC118" i="1" s="1"/>
  <c r="AF118" i="1"/>
  <c r="BB118" i="1" s="1"/>
  <c r="AD118" i="1"/>
  <c r="BA118" i="1" s="1"/>
  <c r="AB118" i="1"/>
  <c r="AZ118" i="1" s="1"/>
  <c r="Z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F118" i="1"/>
  <c r="BT118" i="1" s="1"/>
  <c r="E118" i="1"/>
  <c r="BQ118" i="1" s="1"/>
  <c r="BS117" i="1"/>
  <c r="BR117" i="1"/>
  <c r="BO117" i="1"/>
  <c r="AV117" i="1"/>
  <c r="AT117" i="1"/>
  <c r="BI117" i="1" s="1"/>
  <c r="AR117" i="1"/>
  <c r="BH117" i="1" s="1"/>
  <c r="AP117" i="1"/>
  <c r="BG117" i="1" s="1"/>
  <c r="AN117" i="1"/>
  <c r="BF117" i="1" s="1"/>
  <c r="AL117" i="1"/>
  <c r="BE117" i="1" s="1"/>
  <c r="AJ117" i="1"/>
  <c r="BD117" i="1" s="1"/>
  <c r="AH117" i="1"/>
  <c r="BC117" i="1" s="1"/>
  <c r="AF117" i="1"/>
  <c r="BB117" i="1" s="1"/>
  <c r="AD117" i="1"/>
  <c r="BA117" i="1" s="1"/>
  <c r="AB117" i="1"/>
  <c r="AZ117" i="1" s="1"/>
  <c r="Z117" i="1"/>
  <c r="AY117" i="1" s="1"/>
  <c r="X117" i="1"/>
  <c r="W117" i="1"/>
  <c r="V117" i="1"/>
  <c r="U117" i="1"/>
  <c r="T117" i="1"/>
  <c r="S117" i="1"/>
  <c r="R117" i="1"/>
  <c r="Q117" i="1"/>
  <c r="P117" i="1"/>
  <c r="O117" i="1"/>
  <c r="N117" i="1"/>
  <c r="M117" i="1"/>
  <c r="F117" i="1"/>
  <c r="BT117" i="1" s="1"/>
  <c r="E117" i="1"/>
  <c r="BQ117" i="1" s="1"/>
  <c r="BS116" i="1"/>
  <c r="BR116" i="1"/>
  <c r="BO116" i="1"/>
  <c r="BP116" i="1" s="1"/>
  <c r="AV116" i="1"/>
  <c r="AT116" i="1"/>
  <c r="BI116" i="1" s="1"/>
  <c r="AR116" i="1"/>
  <c r="BH116" i="1" s="1"/>
  <c r="AP116" i="1"/>
  <c r="BG116" i="1" s="1"/>
  <c r="AN116" i="1"/>
  <c r="BF116" i="1" s="1"/>
  <c r="AL116" i="1"/>
  <c r="BE116" i="1" s="1"/>
  <c r="AJ116" i="1"/>
  <c r="BD116" i="1" s="1"/>
  <c r="AH116" i="1"/>
  <c r="BC116" i="1" s="1"/>
  <c r="AF116" i="1"/>
  <c r="BB116" i="1" s="1"/>
  <c r="AD116" i="1"/>
  <c r="BA116" i="1" s="1"/>
  <c r="AB116" i="1"/>
  <c r="AZ116" i="1" s="1"/>
  <c r="Z116" i="1"/>
  <c r="AY116" i="1" s="1"/>
  <c r="X116" i="1"/>
  <c r="W116" i="1"/>
  <c r="V116" i="1"/>
  <c r="U116" i="1"/>
  <c r="T116" i="1"/>
  <c r="S116" i="1"/>
  <c r="R116" i="1"/>
  <c r="Q116" i="1"/>
  <c r="P116" i="1"/>
  <c r="O116" i="1"/>
  <c r="N116" i="1"/>
  <c r="M116" i="1"/>
  <c r="F116" i="1"/>
  <c r="E116" i="1"/>
  <c r="BQ116" i="1" s="1"/>
  <c r="BS115" i="1"/>
  <c r="BR115" i="1"/>
  <c r="BO115" i="1"/>
  <c r="BP115" i="1" s="1"/>
  <c r="AV115" i="1"/>
  <c r="AT115" i="1"/>
  <c r="BI115" i="1" s="1"/>
  <c r="AR115" i="1"/>
  <c r="BH115" i="1" s="1"/>
  <c r="AP115" i="1"/>
  <c r="BG115" i="1" s="1"/>
  <c r="AN115" i="1"/>
  <c r="BF115" i="1" s="1"/>
  <c r="AL115" i="1"/>
  <c r="BE115" i="1" s="1"/>
  <c r="AJ115" i="1"/>
  <c r="BD115" i="1" s="1"/>
  <c r="AH115" i="1"/>
  <c r="BC115" i="1" s="1"/>
  <c r="AF115" i="1"/>
  <c r="BB115" i="1" s="1"/>
  <c r="AD115" i="1"/>
  <c r="BA115" i="1" s="1"/>
  <c r="AB115" i="1"/>
  <c r="AZ115" i="1" s="1"/>
  <c r="Z115" i="1"/>
  <c r="AY115" i="1" s="1"/>
  <c r="X115" i="1"/>
  <c r="W115" i="1"/>
  <c r="V115" i="1"/>
  <c r="U115" i="1"/>
  <c r="T115" i="1"/>
  <c r="S115" i="1"/>
  <c r="R115" i="1"/>
  <c r="Q115" i="1"/>
  <c r="P115" i="1"/>
  <c r="O115" i="1"/>
  <c r="N115" i="1"/>
  <c r="M115" i="1"/>
  <c r="F115" i="1"/>
  <c r="BT115" i="1" s="1"/>
  <c r="E115" i="1"/>
  <c r="BQ115" i="1" s="1"/>
  <c r="BS114" i="1"/>
  <c r="BR114" i="1"/>
  <c r="BO114" i="1"/>
  <c r="AV114" i="1"/>
  <c r="AT114" i="1"/>
  <c r="BI114" i="1" s="1"/>
  <c r="AR114" i="1"/>
  <c r="BH114" i="1" s="1"/>
  <c r="AP114" i="1"/>
  <c r="BG114" i="1" s="1"/>
  <c r="AN114" i="1"/>
  <c r="BF114" i="1" s="1"/>
  <c r="AL114" i="1"/>
  <c r="BE114" i="1" s="1"/>
  <c r="AJ114" i="1"/>
  <c r="BD114" i="1" s="1"/>
  <c r="AH114" i="1"/>
  <c r="BC114" i="1" s="1"/>
  <c r="AF114" i="1"/>
  <c r="BB114" i="1" s="1"/>
  <c r="AD114" i="1"/>
  <c r="BA114" i="1" s="1"/>
  <c r="AB114" i="1"/>
  <c r="AZ114" i="1" s="1"/>
  <c r="Z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F114" i="1"/>
  <c r="BT114" i="1" s="1"/>
  <c r="E114" i="1"/>
  <c r="BQ114" i="1" s="1"/>
  <c r="BS113" i="1"/>
  <c r="BR113" i="1"/>
  <c r="BO113" i="1"/>
  <c r="BD113" i="1"/>
  <c r="AV113" i="1"/>
  <c r="AT113" i="1"/>
  <c r="BI113" i="1" s="1"/>
  <c r="AR113" i="1"/>
  <c r="BH113" i="1" s="1"/>
  <c r="AP113" i="1"/>
  <c r="BG113" i="1" s="1"/>
  <c r="AN113" i="1"/>
  <c r="BF113" i="1" s="1"/>
  <c r="AL113" i="1"/>
  <c r="BE113" i="1" s="1"/>
  <c r="AJ113" i="1"/>
  <c r="AH113" i="1"/>
  <c r="BC113" i="1" s="1"/>
  <c r="AF113" i="1"/>
  <c r="BB113" i="1" s="1"/>
  <c r="AD113" i="1"/>
  <c r="BA113" i="1" s="1"/>
  <c r="AB113" i="1"/>
  <c r="AZ113" i="1" s="1"/>
  <c r="Z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F113" i="1"/>
  <c r="E113" i="1"/>
  <c r="BN113" i="1" s="1"/>
  <c r="BS112" i="1"/>
  <c r="BR112" i="1"/>
  <c r="BO112" i="1"/>
  <c r="AV112" i="1"/>
  <c r="AT112" i="1"/>
  <c r="BI112" i="1" s="1"/>
  <c r="AR112" i="1"/>
  <c r="BH112" i="1" s="1"/>
  <c r="AP112" i="1"/>
  <c r="BG112" i="1" s="1"/>
  <c r="AN112" i="1"/>
  <c r="BF112" i="1" s="1"/>
  <c r="AL112" i="1"/>
  <c r="BE112" i="1" s="1"/>
  <c r="AJ112" i="1"/>
  <c r="BD112" i="1" s="1"/>
  <c r="AH112" i="1"/>
  <c r="BC112" i="1" s="1"/>
  <c r="AF112" i="1"/>
  <c r="BB112" i="1" s="1"/>
  <c r="AD112" i="1"/>
  <c r="BA112" i="1" s="1"/>
  <c r="AB112" i="1"/>
  <c r="AZ112" i="1" s="1"/>
  <c r="Z112" i="1"/>
  <c r="AY112" i="1" s="1"/>
  <c r="X112" i="1"/>
  <c r="W112" i="1"/>
  <c r="V112" i="1"/>
  <c r="U112" i="1"/>
  <c r="T112" i="1"/>
  <c r="S112" i="1"/>
  <c r="R112" i="1"/>
  <c r="Q112" i="1"/>
  <c r="P112" i="1"/>
  <c r="O112" i="1"/>
  <c r="N112" i="1"/>
  <c r="M112" i="1"/>
  <c r="F112" i="1"/>
  <c r="E112" i="1"/>
  <c r="BN112" i="1" s="1"/>
  <c r="BS111" i="1"/>
  <c r="BR111" i="1"/>
  <c r="BQ111" i="1"/>
  <c r="BO111" i="1"/>
  <c r="AV111" i="1"/>
  <c r="AT111" i="1"/>
  <c r="BI111" i="1" s="1"/>
  <c r="AR111" i="1"/>
  <c r="BH111" i="1" s="1"/>
  <c r="AP111" i="1"/>
  <c r="BG111" i="1" s="1"/>
  <c r="AN111" i="1"/>
  <c r="BF111" i="1" s="1"/>
  <c r="AL111" i="1"/>
  <c r="BE111" i="1" s="1"/>
  <c r="AJ111" i="1"/>
  <c r="BD111" i="1" s="1"/>
  <c r="AH111" i="1"/>
  <c r="BC111" i="1" s="1"/>
  <c r="AF111" i="1"/>
  <c r="BB111" i="1" s="1"/>
  <c r="AD111" i="1"/>
  <c r="BA111" i="1" s="1"/>
  <c r="AB111" i="1"/>
  <c r="AZ111" i="1" s="1"/>
  <c r="Z111" i="1"/>
  <c r="AY111" i="1" s="1"/>
  <c r="X111" i="1"/>
  <c r="W111" i="1"/>
  <c r="V111" i="1"/>
  <c r="U111" i="1"/>
  <c r="T111" i="1"/>
  <c r="S111" i="1"/>
  <c r="R111" i="1"/>
  <c r="Q111" i="1"/>
  <c r="P111" i="1"/>
  <c r="O111" i="1"/>
  <c r="N111" i="1"/>
  <c r="M111" i="1"/>
  <c r="F111" i="1"/>
  <c r="E111" i="1"/>
  <c r="BN111" i="1" s="1"/>
  <c r="BS110" i="1"/>
  <c r="BR110" i="1"/>
  <c r="BQ110" i="1"/>
  <c r="BO110" i="1"/>
  <c r="BC110" i="1"/>
  <c r="AV110" i="1"/>
  <c r="AT110" i="1"/>
  <c r="BI110" i="1" s="1"/>
  <c r="AR110" i="1"/>
  <c r="BH110" i="1" s="1"/>
  <c r="AP110" i="1"/>
  <c r="BG110" i="1" s="1"/>
  <c r="AN110" i="1"/>
  <c r="BF110" i="1" s="1"/>
  <c r="AL110" i="1"/>
  <c r="BE110" i="1" s="1"/>
  <c r="AJ110" i="1"/>
  <c r="BD110" i="1" s="1"/>
  <c r="AH110" i="1"/>
  <c r="AF110" i="1"/>
  <c r="BB110" i="1" s="1"/>
  <c r="AD110" i="1"/>
  <c r="BA110" i="1" s="1"/>
  <c r="AB110" i="1"/>
  <c r="AZ110" i="1" s="1"/>
  <c r="Z110" i="1"/>
  <c r="AY110" i="1" s="1"/>
  <c r="X110" i="1"/>
  <c r="W110" i="1"/>
  <c r="V110" i="1"/>
  <c r="U110" i="1"/>
  <c r="T110" i="1"/>
  <c r="S110" i="1"/>
  <c r="R110" i="1"/>
  <c r="Q110" i="1"/>
  <c r="P110" i="1"/>
  <c r="O110" i="1"/>
  <c r="N110" i="1"/>
  <c r="M110" i="1"/>
  <c r="F110" i="1"/>
  <c r="E110" i="1"/>
  <c r="BN110" i="1" s="1"/>
  <c r="BS109" i="1"/>
  <c r="BR109" i="1"/>
  <c r="BO109" i="1"/>
  <c r="BC109" i="1"/>
  <c r="AV109" i="1"/>
  <c r="AT109" i="1"/>
  <c r="BI109" i="1" s="1"/>
  <c r="AR109" i="1"/>
  <c r="BH109" i="1" s="1"/>
  <c r="AP109" i="1"/>
  <c r="BG109" i="1" s="1"/>
  <c r="AN109" i="1"/>
  <c r="BF109" i="1" s="1"/>
  <c r="AL109" i="1"/>
  <c r="BE109" i="1" s="1"/>
  <c r="AJ109" i="1"/>
  <c r="BD109" i="1" s="1"/>
  <c r="AH109" i="1"/>
  <c r="AF109" i="1"/>
  <c r="BB109" i="1" s="1"/>
  <c r="AD109" i="1"/>
  <c r="BA109" i="1" s="1"/>
  <c r="AB109" i="1"/>
  <c r="AZ109" i="1" s="1"/>
  <c r="Z109" i="1"/>
  <c r="AY109" i="1" s="1"/>
  <c r="X109" i="1"/>
  <c r="W109" i="1"/>
  <c r="V109" i="1"/>
  <c r="U109" i="1"/>
  <c r="T109" i="1"/>
  <c r="S109" i="1"/>
  <c r="R109" i="1"/>
  <c r="Q109" i="1"/>
  <c r="P109" i="1"/>
  <c r="O109" i="1"/>
  <c r="N109" i="1"/>
  <c r="M109" i="1"/>
  <c r="F109" i="1"/>
  <c r="E109" i="1"/>
  <c r="BP109" i="1" s="1"/>
  <c r="BS108" i="1"/>
  <c r="BR108" i="1"/>
  <c r="BO108" i="1"/>
  <c r="AV108" i="1"/>
  <c r="AT108" i="1"/>
  <c r="BI108" i="1" s="1"/>
  <c r="AR108" i="1"/>
  <c r="BH108" i="1" s="1"/>
  <c r="AP108" i="1"/>
  <c r="BG108" i="1" s="1"/>
  <c r="AN108" i="1"/>
  <c r="BF108" i="1" s="1"/>
  <c r="AL108" i="1"/>
  <c r="BE108" i="1" s="1"/>
  <c r="AJ108" i="1"/>
  <c r="BD108" i="1" s="1"/>
  <c r="AH108" i="1"/>
  <c r="BC108" i="1" s="1"/>
  <c r="AF108" i="1"/>
  <c r="BB108" i="1" s="1"/>
  <c r="AD108" i="1"/>
  <c r="BA108" i="1" s="1"/>
  <c r="AB108" i="1"/>
  <c r="AZ108" i="1" s="1"/>
  <c r="Z108" i="1"/>
  <c r="AY108" i="1" s="1"/>
  <c r="X108" i="1"/>
  <c r="W108" i="1"/>
  <c r="V108" i="1"/>
  <c r="U108" i="1"/>
  <c r="T108" i="1"/>
  <c r="S108" i="1"/>
  <c r="R108" i="1"/>
  <c r="Q108" i="1"/>
  <c r="P108" i="1"/>
  <c r="O108" i="1"/>
  <c r="N108" i="1"/>
  <c r="M108" i="1"/>
  <c r="F108" i="1"/>
  <c r="E108" i="1"/>
  <c r="BS107" i="1"/>
  <c r="BR107" i="1"/>
  <c r="BO107" i="1"/>
  <c r="AV107" i="1"/>
  <c r="AT107" i="1"/>
  <c r="BI107" i="1" s="1"/>
  <c r="AR107" i="1"/>
  <c r="BH107" i="1" s="1"/>
  <c r="AP107" i="1"/>
  <c r="BG107" i="1" s="1"/>
  <c r="AN107" i="1"/>
  <c r="BF107" i="1" s="1"/>
  <c r="AL107" i="1"/>
  <c r="BE107" i="1" s="1"/>
  <c r="AJ107" i="1"/>
  <c r="BD107" i="1" s="1"/>
  <c r="AH107" i="1"/>
  <c r="BC107" i="1" s="1"/>
  <c r="AF107" i="1"/>
  <c r="BB107" i="1" s="1"/>
  <c r="AD107" i="1"/>
  <c r="BA107" i="1" s="1"/>
  <c r="AB107" i="1"/>
  <c r="AZ107" i="1" s="1"/>
  <c r="Z107" i="1"/>
  <c r="AY107" i="1" s="1"/>
  <c r="X107" i="1"/>
  <c r="W107" i="1"/>
  <c r="V107" i="1"/>
  <c r="U107" i="1"/>
  <c r="T107" i="1"/>
  <c r="S107" i="1"/>
  <c r="R107" i="1"/>
  <c r="Q107" i="1"/>
  <c r="P107" i="1"/>
  <c r="O107" i="1"/>
  <c r="N107" i="1"/>
  <c r="M107" i="1"/>
  <c r="F107" i="1"/>
  <c r="E107" i="1"/>
  <c r="BS106" i="1"/>
  <c r="BR106" i="1"/>
  <c r="BO106" i="1"/>
  <c r="BG106" i="1"/>
  <c r="AV106" i="1"/>
  <c r="AT106" i="1"/>
  <c r="BI106" i="1" s="1"/>
  <c r="AR106" i="1"/>
  <c r="BH106" i="1" s="1"/>
  <c r="AP106" i="1"/>
  <c r="AN106" i="1"/>
  <c r="BF106" i="1" s="1"/>
  <c r="AL106" i="1"/>
  <c r="BE106" i="1" s="1"/>
  <c r="AJ106" i="1"/>
  <c r="BD106" i="1" s="1"/>
  <c r="AH106" i="1"/>
  <c r="BC106" i="1" s="1"/>
  <c r="AF106" i="1"/>
  <c r="BB106" i="1" s="1"/>
  <c r="AD106" i="1"/>
  <c r="BA106" i="1" s="1"/>
  <c r="AB106" i="1"/>
  <c r="AZ106" i="1" s="1"/>
  <c r="Z106" i="1"/>
  <c r="AY106" i="1" s="1"/>
  <c r="X106" i="1"/>
  <c r="W106" i="1"/>
  <c r="V106" i="1"/>
  <c r="U106" i="1"/>
  <c r="T106" i="1"/>
  <c r="S106" i="1"/>
  <c r="R106" i="1"/>
  <c r="Q106" i="1"/>
  <c r="P106" i="1"/>
  <c r="O106" i="1"/>
  <c r="N106" i="1"/>
  <c r="M106" i="1"/>
  <c r="F106" i="1"/>
  <c r="E106" i="1"/>
  <c r="BQ106" i="1" s="1"/>
  <c r="BS105" i="1"/>
  <c r="BR105" i="1"/>
  <c r="BO105" i="1"/>
  <c r="AZ105" i="1"/>
  <c r="AV105" i="1"/>
  <c r="AT105" i="1"/>
  <c r="BI105" i="1" s="1"/>
  <c r="AR105" i="1"/>
  <c r="BH105" i="1" s="1"/>
  <c r="AP105" i="1"/>
  <c r="BG105" i="1" s="1"/>
  <c r="AN105" i="1"/>
  <c r="BF105" i="1" s="1"/>
  <c r="AL105" i="1"/>
  <c r="BE105" i="1" s="1"/>
  <c r="AJ105" i="1"/>
  <c r="BD105" i="1" s="1"/>
  <c r="AH105" i="1"/>
  <c r="BC105" i="1" s="1"/>
  <c r="AF105" i="1"/>
  <c r="BB105" i="1" s="1"/>
  <c r="AD105" i="1"/>
  <c r="BA105" i="1" s="1"/>
  <c r="AB105" i="1"/>
  <c r="Z105" i="1"/>
  <c r="AY105" i="1" s="1"/>
  <c r="X105" i="1"/>
  <c r="W105" i="1"/>
  <c r="V105" i="1"/>
  <c r="U105" i="1"/>
  <c r="T105" i="1"/>
  <c r="S105" i="1"/>
  <c r="R105" i="1"/>
  <c r="Q105" i="1"/>
  <c r="P105" i="1"/>
  <c r="O105" i="1"/>
  <c r="N105" i="1"/>
  <c r="M105" i="1"/>
  <c r="F105" i="1"/>
  <c r="BT105" i="1" s="1"/>
  <c r="E105" i="1"/>
  <c r="BQ105" i="1" s="1"/>
  <c r="BS104" i="1"/>
  <c r="BR104" i="1"/>
  <c r="BO104" i="1"/>
  <c r="BA104" i="1"/>
  <c r="AV104" i="1"/>
  <c r="AT104" i="1"/>
  <c r="BI104" i="1" s="1"/>
  <c r="AR104" i="1"/>
  <c r="BH104" i="1" s="1"/>
  <c r="AP104" i="1"/>
  <c r="BG104" i="1" s="1"/>
  <c r="AN104" i="1"/>
  <c r="BF104" i="1" s="1"/>
  <c r="AL104" i="1"/>
  <c r="BE104" i="1" s="1"/>
  <c r="AJ104" i="1"/>
  <c r="BD104" i="1" s="1"/>
  <c r="AH104" i="1"/>
  <c r="BC104" i="1" s="1"/>
  <c r="AF104" i="1"/>
  <c r="BB104" i="1" s="1"/>
  <c r="AD104" i="1"/>
  <c r="AB104" i="1"/>
  <c r="AZ104" i="1" s="1"/>
  <c r="Z104" i="1"/>
  <c r="AY104" i="1" s="1"/>
  <c r="X104" i="1"/>
  <c r="W104" i="1"/>
  <c r="V104" i="1"/>
  <c r="U104" i="1"/>
  <c r="T104" i="1"/>
  <c r="S104" i="1"/>
  <c r="R104" i="1"/>
  <c r="Q104" i="1"/>
  <c r="P104" i="1"/>
  <c r="O104" i="1"/>
  <c r="N104" i="1"/>
  <c r="M104" i="1"/>
  <c r="F104" i="1"/>
  <c r="BT104" i="1" s="1"/>
  <c r="E104" i="1"/>
  <c r="BQ104" i="1" s="1"/>
  <c r="BS103" i="1"/>
  <c r="BR103" i="1"/>
  <c r="BO103" i="1"/>
  <c r="AV103" i="1"/>
  <c r="AT103" i="1"/>
  <c r="BI103" i="1" s="1"/>
  <c r="AR103" i="1"/>
  <c r="BH103" i="1" s="1"/>
  <c r="AP103" i="1"/>
  <c r="BG103" i="1" s="1"/>
  <c r="AN103" i="1"/>
  <c r="BF103" i="1" s="1"/>
  <c r="AL103" i="1"/>
  <c r="BE103" i="1" s="1"/>
  <c r="AJ103" i="1"/>
  <c r="BD103" i="1" s="1"/>
  <c r="AH103" i="1"/>
  <c r="BC103" i="1" s="1"/>
  <c r="AF103" i="1"/>
  <c r="BB103" i="1" s="1"/>
  <c r="AD103" i="1"/>
  <c r="BA103" i="1" s="1"/>
  <c r="AB103" i="1"/>
  <c r="AZ103" i="1" s="1"/>
  <c r="Z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F103" i="1"/>
  <c r="E103" i="1"/>
  <c r="BQ103" i="1" s="1"/>
  <c r="BS102" i="1"/>
  <c r="BR102" i="1"/>
  <c r="BO102" i="1"/>
  <c r="AV102" i="1"/>
  <c r="AT102" i="1"/>
  <c r="BI102" i="1" s="1"/>
  <c r="AR102" i="1"/>
  <c r="BH102" i="1" s="1"/>
  <c r="AP102" i="1"/>
  <c r="BG102" i="1" s="1"/>
  <c r="AN102" i="1"/>
  <c r="BF102" i="1" s="1"/>
  <c r="AL102" i="1"/>
  <c r="BE102" i="1" s="1"/>
  <c r="AJ102" i="1"/>
  <c r="BD102" i="1" s="1"/>
  <c r="AH102" i="1"/>
  <c r="BC102" i="1" s="1"/>
  <c r="AF102" i="1"/>
  <c r="BB102" i="1" s="1"/>
  <c r="AD102" i="1"/>
  <c r="BA102" i="1" s="1"/>
  <c r="AB102" i="1"/>
  <c r="AZ102" i="1" s="1"/>
  <c r="Z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F102" i="1"/>
  <c r="E102" i="1"/>
  <c r="BQ102" i="1" s="1"/>
  <c r="BS101" i="1"/>
  <c r="BR101" i="1"/>
  <c r="BO101" i="1"/>
  <c r="AV101" i="1"/>
  <c r="AT101" i="1"/>
  <c r="BI101" i="1" s="1"/>
  <c r="AR101" i="1"/>
  <c r="BH101" i="1" s="1"/>
  <c r="AP101" i="1"/>
  <c r="BG101" i="1" s="1"/>
  <c r="AN101" i="1"/>
  <c r="BF101" i="1" s="1"/>
  <c r="AL101" i="1"/>
  <c r="BE101" i="1" s="1"/>
  <c r="AJ101" i="1"/>
  <c r="BD101" i="1" s="1"/>
  <c r="AH101" i="1"/>
  <c r="BC101" i="1" s="1"/>
  <c r="AF101" i="1"/>
  <c r="BB101" i="1" s="1"/>
  <c r="AD101" i="1"/>
  <c r="BA101" i="1" s="1"/>
  <c r="AB101" i="1"/>
  <c r="AZ101" i="1" s="1"/>
  <c r="Z101" i="1"/>
  <c r="AY101" i="1" s="1"/>
  <c r="X101" i="1"/>
  <c r="W101" i="1"/>
  <c r="V101" i="1"/>
  <c r="U101" i="1"/>
  <c r="T101" i="1"/>
  <c r="S101" i="1"/>
  <c r="R101" i="1"/>
  <c r="Q101" i="1"/>
  <c r="P101" i="1"/>
  <c r="O101" i="1"/>
  <c r="N101" i="1"/>
  <c r="M101" i="1"/>
  <c r="F101" i="1"/>
  <c r="BT101" i="1" s="1"/>
  <c r="E101" i="1"/>
  <c r="BN101" i="1" s="1"/>
  <c r="BS100" i="1"/>
  <c r="BR100" i="1"/>
  <c r="BO100" i="1"/>
  <c r="BP100" i="1" s="1"/>
  <c r="BA100" i="1"/>
  <c r="AV100" i="1"/>
  <c r="AT100" i="1"/>
  <c r="BI100" i="1" s="1"/>
  <c r="AR100" i="1"/>
  <c r="BH100" i="1" s="1"/>
  <c r="AP100" i="1"/>
  <c r="BG100" i="1" s="1"/>
  <c r="AN100" i="1"/>
  <c r="BF100" i="1" s="1"/>
  <c r="AL100" i="1"/>
  <c r="BE100" i="1" s="1"/>
  <c r="AJ100" i="1"/>
  <c r="BD100" i="1" s="1"/>
  <c r="AH100" i="1"/>
  <c r="BC100" i="1" s="1"/>
  <c r="AF100" i="1"/>
  <c r="BB100" i="1" s="1"/>
  <c r="AD100" i="1"/>
  <c r="AB100" i="1"/>
  <c r="AZ100" i="1" s="1"/>
  <c r="Z100" i="1"/>
  <c r="AY100" i="1" s="1"/>
  <c r="X100" i="1"/>
  <c r="W100" i="1"/>
  <c r="V100" i="1"/>
  <c r="U100" i="1"/>
  <c r="T100" i="1"/>
  <c r="S100" i="1"/>
  <c r="R100" i="1"/>
  <c r="Q100" i="1"/>
  <c r="P100" i="1"/>
  <c r="O100" i="1"/>
  <c r="N100" i="1"/>
  <c r="M100" i="1"/>
  <c r="F100" i="1"/>
  <c r="BT100" i="1" s="1"/>
  <c r="E100" i="1"/>
  <c r="BN100" i="1" s="1"/>
  <c r="BS99" i="1"/>
  <c r="BR99" i="1"/>
  <c r="BQ99" i="1"/>
  <c r="BO99" i="1"/>
  <c r="AV99" i="1"/>
  <c r="AT99" i="1"/>
  <c r="BI99" i="1" s="1"/>
  <c r="AR99" i="1"/>
  <c r="BH99" i="1" s="1"/>
  <c r="AP99" i="1"/>
  <c r="BG99" i="1" s="1"/>
  <c r="AN99" i="1"/>
  <c r="BF99" i="1" s="1"/>
  <c r="AL99" i="1"/>
  <c r="BE99" i="1" s="1"/>
  <c r="AJ99" i="1"/>
  <c r="BD99" i="1" s="1"/>
  <c r="AH99" i="1"/>
  <c r="BC99" i="1" s="1"/>
  <c r="AF99" i="1"/>
  <c r="BB99" i="1" s="1"/>
  <c r="AD99" i="1"/>
  <c r="BA99" i="1" s="1"/>
  <c r="AB99" i="1"/>
  <c r="AZ99" i="1" s="1"/>
  <c r="Z99" i="1"/>
  <c r="AY99" i="1" s="1"/>
  <c r="X99" i="1"/>
  <c r="W99" i="1"/>
  <c r="V99" i="1"/>
  <c r="U99" i="1"/>
  <c r="T99" i="1"/>
  <c r="S99" i="1"/>
  <c r="R99" i="1"/>
  <c r="Q99" i="1"/>
  <c r="P99" i="1"/>
  <c r="O99" i="1"/>
  <c r="N99" i="1"/>
  <c r="M99" i="1"/>
  <c r="F99" i="1"/>
  <c r="E99" i="1"/>
  <c r="BN99" i="1" s="1"/>
  <c r="BS98" i="1"/>
  <c r="BR98" i="1"/>
  <c r="BO98" i="1"/>
  <c r="AV98" i="1"/>
  <c r="AT98" i="1"/>
  <c r="BI98" i="1" s="1"/>
  <c r="AR98" i="1"/>
  <c r="BH98" i="1" s="1"/>
  <c r="AP98" i="1"/>
  <c r="BG98" i="1" s="1"/>
  <c r="AN98" i="1"/>
  <c r="BF98" i="1" s="1"/>
  <c r="AL98" i="1"/>
  <c r="BE98" i="1" s="1"/>
  <c r="AJ98" i="1"/>
  <c r="BD98" i="1" s="1"/>
  <c r="AH98" i="1"/>
  <c r="BC98" i="1" s="1"/>
  <c r="AF98" i="1"/>
  <c r="BB98" i="1" s="1"/>
  <c r="AD98" i="1"/>
  <c r="BA98" i="1" s="1"/>
  <c r="AB98" i="1"/>
  <c r="AZ98" i="1" s="1"/>
  <c r="Z98" i="1"/>
  <c r="AY98" i="1" s="1"/>
  <c r="X98" i="1"/>
  <c r="W98" i="1"/>
  <c r="V98" i="1"/>
  <c r="U98" i="1"/>
  <c r="T98" i="1"/>
  <c r="S98" i="1"/>
  <c r="R98" i="1"/>
  <c r="Q98" i="1"/>
  <c r="P98" i="1"/>
  <c r="O98" i="1"/>
  <c r="N98" i="1"/>
  <c r="M98" i="1"/>
  <c r="F98" i="1"/>
  <c r="E98" i="1"/>
  <c r="BN98" i="1" s="1"/>
  <c r="BS97" i="1"/>
  <c r="BR97" i="1"/>
  <c r="BO97" i="1"/>
  <c r="AV97" i="1"/>
  <c r="AT97" i="1"/>
  <c r="BI97" i="1" s="1"/>
  <c r="AR97" i="1"/>
  <c r="BH97" i="1" s="1"/>
  <c r="AP97" i="1"/>
  <c r="BG97" i="1" s="1"/>
  <c r="AN97" i="1"/>
  <c r="BF97" i="1" s="1"/>
  <c r="AL97" i="1"/>
  <c r="BE97" i="1" s="1"/>
  <c r="AJ97" i="1"/>
  <c r="BD97" i="1" s="1"/>
  <c r="AH97" i="1"/>
  <c r="BC97" i="1" s="1"/>
  <c r="AF97" i="1"/>
  <c r="BB97" i="1" s="1"/>
  <c r="AD97" i="1"/>
  <c r="BA97" i="1" s="1"/>
  <c r="AB97" i="1"/>
  <c r="AZ97" i="1" s="1"/>
  <c r="Z97" i="1"/>
  <c r="AY97" i="1" s="1"/>
  <c r="X97" i="1"/>
  <c r="W97" i="1"/>
  <c r="V97" i="1"/>
  <c r="U97" i="1"/>
  <c r="T97" i="1"/>
  <c r="S97" i="1"/>
  <c r="R97" i="1"/>
  <c r="Q97" i="1"/>
  <c r="P97" i="1"/>
  <c r="O97" i="1"/>
  <c r="N97" i="1"/>
  <c r="M97" i="1"/>
  <c r="F97" i="1"/>
  <c r="E97" i="1"/>
  <c r="BQ97" i="1" s="1"/>
  <c r="BS96" i="1"/>
  <c r="BR96" i="1"/>
  <c r="BO96" i="1"/>
  <c r="AV96" i="1"/>
  <c r="AT96" i="1"/>
  <c r="BI96" i="1" s="1"/>
  <c r="AR96" i="1"/>
  <c r="BH96" i="1" s="1"/>
  <c r="AP96" i="1"/>
  <c r="BG96" i="1" s="1"/>
  <c r="AN96" i="1"/>
  <c r="BF96" i="1" s="1"/>
  <c r="AL96" i="1"/>
  <c r="BE96" i="1" s="1"/>
  <c r="AJ96" i="1"/>
  <c r="BD96" i="1" s="1"/>
  <c r="AH96" i="1"/>
  <c r="BC96" i="1" s="1"/>
  <c r="AF96" i="1"/>
  <c r="BB96" i="1" s="1"/>
  <c r="AD96" i="1"/>
  <c r="BA96" i="1" s="1"/>
  <c r="AB96" i="1"/>
  <c r="AZ96" i="1" s="1"/>
  <c r="Z96" i="1"/>
  <c r="AY96" i="1" s="1"/>
  <c r="X96" i="1"/>
  <c r="W96" i="1"/>
  <c r="V96" i="1"/>
  <c r="U96" i="1"/>
  <c r="T96" i="1"/>
  <c r="S96" i="1"/>
  <c r="R96" i="1"/>
  <c r="Q96" i="1"/>
  <c r="P96" i="1"/>
  <c r="O96" i="1"/>
  <c r="N96" i="1"/>
  <c r="M96" i="1"/>
  <c r="Y96" i="1" s="1"/>
  <c r="F96" i="1"/>
  <c r="E96" i="1"/>
  <c r="BS95" i="1"/>
  <c r="BR95" i="1"/>
  <c r="BO95" i="1"/>
  <c r="AV95" i="1"/>
  <c r="AT95" i="1"/>
  <c r="BI95" i="1" s="1"/>
  <c r="AR95" i="1"/>
  <c r="BH95" i="1" s="1"/>
  <c r="AP95" i="1"/>
  <c r="BG95" i="1" s="1"/>
  <c r="AN95" i="1"/>
  <c r="BF95" i="1" s="1"/>
  <c r="AL95" i="1"/>
  <c r="BE95" i="1" s="1"/>
  <c r="AJ95" i="1"/>
  <c r="BD95" i="1" s="1"/>
  <c r="AH95" i="1"/>
  <c r="BC95" i="1" s="1"/>
  <c r="AF95" i="1"/>
  <c r="BB95" i="1" s="1"/>
  <c r="AD95" i="1"/>
  <c r="BA95" i="1" s="1"/>
  <c r="AB95" i="1"/>
  <c r="AZ95" i="1" s="1"/>
  <c r="Z95" i="1"/>
  <c r="AY95" i="1" s="1"/>
  <c r="X95" i="1"/>
  <c r="W95" i="1"/>
  <c r="V95" i="1"/>
  <c r="U95" i="1"/>
  <c r="T95" i="1"/>
  <c r="S95" i="1"/>
  <c r="R95" i="1"/>
  <c r="Q95" i="1"/>
  <c r="P95" i="1"/>
  <c r="O95" i="1"/>
  <c r="N95" i="1"/>
  <c r="M95" i="1"/>
  <c r="F95" i="1"/>
  <c r="BT95" i="1" s="1"/>
  <c r="E95" i="1"/>
  <c r="BS94" i="1"/>
  <c r="BR94" i="1"/>
  <c r="BO94" i="1"/>
  <c r="BH94" i="1"/>
  <c r="AV94" i="1"/>
  <c r="AT94" i="1"/>
  <c r="BI94" i="1" s="1"/>
  <c r="AR94" i="1"/>
  <c r="AP94" i="1"/>
  <c r="BG94" i="1" s="1"/>
  <c r="AN94" i="1"/>
  <c r="BF94" i="1" s="1"/>
  <c r="AL94" i="1"/>
  <c r="BE94" i="1" s="1"/>
  <c r="AJ94" i="1"/>
  <c r="BD94" i="1" s="1"/>
  <c r="AH94" i="1"/>
  <c r="BC94" i="1" s="1"/>
  <c r="AF94" i="1"/>
  <c r="BB94" i="1" s="1"/>
  <c r="AD94" i="1"/>
  <c r="BA94" i="1" s="1"/>
  <c r="AB94" i="1"/>
  <c r="AZ94" i="1" s="1"/>
  <c r="Z94" i="1"/>
  <c r="AY94" i="1" s="1"/>
  <c r="X94" i="1"/>
  <c r="W94" i="1"/>
  <c r="V94" i="1"/>
  <c r="U94" i="1"/>
  <c r="T94" i="1"/>
  <c r="S94" i="1"/>
  <c r="R94" i="1"/>
  <c r="Q94" i="1"/>
  <c r="P94" i="1"/>
  <c r="O94" i="1"/>
  <c r="N94" i="1"/>
  <c r="M94" i="1"/>
  <c r="F94" i="1"/>
  <c r="BT94" i="1" s="1"/>
  <c r="E94" i="1"/>
  <c r="BQ94" i="1" s="1"/>
  <c r="BS93" i="1"/>
  <c r="BR93" i="1"/>
  <c r="BO93" i="1"/>
  <c r="BI93" i="1"/>
  <c r="AV93" i="1"/>
  <c r="AT93" i="1"/>
  <c r="AR93" i="1"/>
  <c r="BH93" i="1" s="1"/>
  <c r="AP93" i="1"/>
  <c r="BG93" i="1" s="1"/>
  <c r="AN93" i="1"/>
  <c r="BF93" i="1" s="1"/>
  <c r="AL93" i="1"/>
  <c r="BE93" i="1" s="1"/>
  <c r="AJ93" i="1"/>
  <c r="BD93" i="1" s="1"/>
  <c r="AH93" i="1"/>
  <c r="BC93" i="1" s="1"/>
  <c r="AF93" i="1"/>
  <c r="BB93" i="1" s="1"/>
  <c r="AD93" i="1"/>
  <c r="BA93" i="1" s="1"/>
  <c r="AB93" i="1"/>
  <c r="AZ93" i="1" s="1"/>
  <c r="Z93" i="1"/>
  <c r="AY93" i="1" s="1"/>
  <c r="X93" i="1"/>
  <c r="W93" i="1"/>
  <c r="V93" i="1"/>
  <c r="U93" i="1"/>
  <c r="T93" i="1"/>
  <c r="S93" i="1"/>
  <c r="R93" i="1"/>
  <c r="Q93" i="1"/>
  <c r="P93" i="1"/>
  <c r="O93" i="1"/>
  <c r="N93" i="1"/>
  <c r="M93" i="1"/>
  <c r="F93" i="1"/>
  <c r="E93" i="1"/>
  <c r="BQ93" i="1" s="1"/>
  <c r="BS92" i="1"/>
  <c r="BR92" i="1"/>
  <c r="BO92" i="1"/>
  <c r="BH92" i="1"/>
  <c r="AV92" i="1"/>
  <c r="AT92" i="1"/>
  <c r="BI92" i="1" s="1"/>
  <c r="AR92" i="1"/>
  <c r="AP92" i="1"/>
  <c r="BG92" i="1" s="1"/>
  <c r="AN92" i="1"/>
  <c r="BF92" i="1" s="1"/>
  <c r="AL92" i="1"/>
  <c r="BE92" i="1" s="1"/>
  <c r="AJ92" i="1"/>
  <c r="BD92" i="1" s="1"/>
  <c r="AH92" i="1"/>
  <c r="BC92" i="1" s="1"/>
  <c r="AF92" i="1"/>
  <c r="BB92" i="1" s="1"/>
  <c r="AD92" i="1"/>
  <c r="BA92" i="1" s="1"/>
  <c r="AB92" i="1"/>
  <c r="AZ92" i="1" s="1"/>
  <c r="Z92" i="1"/>
  <c r="AY92" i="1" s="1"/>
  <c r="X92" i="1"/>
  <c r="W92" i="1"/>
  <c r="V92" i="1"/>
  <c r="U92" i="1"/>
  <c r="T92" i="1"/>
  <c r="S92" i="1"/>
  <c r="R92" i="1"/>
  <c r="Q92" i="1"/>
  <c r="P92" i="1"/>
  <c r="O92" i="1"/>
  <c r="N92" i="1"/>
  <c r="M92" i="1"/>
  <c r="F92" i="1"/>
  <c r="BT92" i="1" s="1"/>
  <c r="E92" i="1"/>
  <c r="BQ92" i="1" s="1"/>
  <c r="BS91" i="1"/>
  <c r="BR91" i="1"/>
  <c r="BO91" i="1"/>
  <c r="BI91" i="1"/>
  <c r="AV91" i="1"/>
  <c r="AT91" i="1"/>
  <c r="AR91" i="1"/>
  <c r="BH91" i="1" s="1"/>
  <c r="AP91" i="1"/>
  <c r="BG91" i="1" s="1"/>
  <c r="AN91" i="1"/>
  <c r="BF91" i="1" s="1"/>
  <c r="AL91" i="1"/>
  <c r="BE91" i="1" s="1"/>
  <c r="AJ91" i="1"/>
  <c r="BD91" i="1" s="1"/>
  <c r="AH91" i="1"/>
  <c r="BC91" i="1" s="1"/>
  <c r="AF91" i="1"/>
  <c r="BB91" i="1" s="1"/>
  <c r="AD91" i="1"/>
  <c r="BA91" i="1" s="1"/>
  <c r="AB91" i="1"/>
  <c r="AZ91" i="1" s="1"/>
  <c r="Z91" i="1"/>
  <c r="AY91" i="1" s="1"/>
  <c r="X91" i="1"/>
  <c r="W91" i="1"/>
  <c r="V91" i="1"/>
  <c r="U91" i="1"/>
  <c r="T91" i="1"/>
  <c r="S91" i="1"/>
  <c r="R91" i="1"/>
  <c r="Q91" i="1"/>
  <c r="P91" i="1"/>
  <c r="O91" i="1"/>
  <c r="N91" i="1"/>
  <c r="M91" i="1"/>
  <c r="F91" i="1"/>
  <c r="E91" i="1"/>
  <c r="BQ91" i="1" s="1"/>
  <c r="BS90" i="1"/>
  <c r="BR90" i="1"/>
  <c r="BO90" i="1"/>
  <c r="BI90" i="1"/>
  <c r="AV90" i="1"/>
  <c r="AT90" i="1"/>
  <c r="AR90" i="1"/>
  <c r="BH90" i="1" s="1"/>
  <c r="AP90" i="1"/>
  <c r="BG90" i="1" s="1"/>
  <c r="AN90" i="1"/>
  <c r="BF90" i="1" s="1"/>
  <c r="AL90" i="1"/>
  <c r="BE90" i="1" s="1"/>
  <c r="AJ90" i="1"/>
  <c r="BD90" i="1" s="1"/>
  <c r="AH90" i="1"/>
  <c r="BC90" i="1" s="1"/>
  <c r="AF90" i="1"/>
  <c r="BB90" i="1" s="1"/>
  <c r="AD90" i="1"/>
  <c r="BA90" i="1" s="1"/>
  <c r="AB90" i="1"/>
  <c r="AZ90" i="1" s="1"/>
  <c r="Z90" i="1"/>
  <c r="AY90" i="1" s="1"/>
  <c r="X90" i="1"/>
  <c r="W90" i="1"/>
  <c r="V90" i="1"/>
  <c r="U90" i="1"/>
  <c r="T90" i="1"/>
  <c r="S90" i="1"/>
  <c r="R90" i="1"/>
  <c r="Q90" i="1"/>
  <c r="P90" i="1"/>
  <c r="O90" i="1"/>
  <c r="N90" i="1"/>
  <c r="M90" i="1"/>
  <c r="F90" i="1"/>
  <c r="E90" i="1"/>
  <c r="BN90" i="1" s="1"/>
  <c r="BS89" i="1"/>
  <c r="BR89" i="1"/>
  <c r="BO89" i="1"/>
  <c r="AV89" i="1"/>
  <c r="AT89" i="1"/>
  <c r="BI89" i="1" s="1"/>
  <c r="AR89" i="1"/>
  <c r="BH89" i="1" s="1"/>
  <c r="AP89" i="1"/>
  <c r="BG89" i="1" s="1"/>
  <c r="AN89" i="1"/>
  <c r="BF89" i="1" s="1"/>
  <c r="AL89" i="1"/>
  <c r="BE89" i="1" s="1"/>
  <c r="AJ89" i="1"/>
  <c r="BD89" i="1" s="1"/>
  <c r="AH89" i="1"/>
  <c r="BC89" i="1" s="1"/>
  <c r="AF89" i="1"/>
  <c r="BB89" i="1" s="1"/>
  <c r="AD89" i="1"/>
  <c r="BA89" i="1" s="1"/>
  <c r="AB89" i="1"/>
  <c r="AZ89" i="1" s="1"/>
  <c r="Z89" i="1"/>
  <c r="AY89" i="1" s="1"/>
  <c r="X89" i="1"/>
  <c r="W89" i="1"/>
  <c r="V89" i="1"/>
  <c r="U89" i="1"/>
  <c r="T89" i="1"/>
  <c r="S89" i="1"/>
  <c r="R89" i="1"/>
  <c r="Q89" i="1"/>
  <c r="P89" i="1"/>
  <c r="O89" i="1"/>
  <c r="N89" i="1"/>
  <c r="M89" i="1"/>
  <c r="F89" i="1"/>
  <c r="BT89" i="1" s="1"/>
  <c r="E89" i="1"/>
  <c r="BN89" i="1" s="1"/>
  <c r="BS88" i="1"/>
  <c r="BR88" i="1"/>
  <c r="BO88" i="1"/>
  <c r="BP88" i="1" s="1"/>
  <c r="AV88" i="1"/>
  <c r="AT88" i="1"/>
  <c r="BI88" i="1" s="1"/>
  <c r="AR88" i="1"/>
  <c r="BH88" i="1" s="1"/>
  <c r="AP88" i="1"/>
  <c r="BG88" i="1" s="1"/>
  <c r="AN88" i="1"/>
  <c r="BF88" i="1" s="1"/>
  <c r="AL88" i="1"/>
  <c r="BE88" i="1" s="1"/>
  <c r="AJ88" i="1"/>
  <c r="BD88" i="1" s="1"/>
  <c r="AH88" i="1"/>
  <c r="BC88" i="1" s="1"/>
  <c r="AF88" i="1"/>
  <c r="BB88" i="1" s="1"/>
  <c r="AD88" i="1"/>
  <c r="BA88" i="1" s="1"/>
  <c r="AB88" i="1"/>
  <c r="AZ88" i="1" s="1"/>
  <c r="Z88" i="1"/>
  <c r="AY88" i="1" s="1"/>
  <c r="X88" i="1"/>
  <c r="W88" i="1"/>
  <c r="V88" i="1"/>
  <c r="U88" i="1"/>
  <c r="T88" i="1"/>
  <c r="S88" i="1"/>
  <c r="R88" i="1"/>
  <c r="Q88" i="1"/>
  <c r="P88" i="1"/>
  <c r="O88" i="1"/>
  <c r="N88" i="1"/>
  <c r="M88" i="1"/>
  <c r="F88" i="1"/>
  <c r="E88" i="1"/>
  <c r="BN88" i="1" s="1"/>
  <c r="BS87" i="1"/>
  <c r="BR87" i="1"/>
  <c r="BO87" i="1"/>
  <c r="BP87" i="1" s="1"/>
  <c r="AV87" i="1"/>
  <c r="AT87" i="1"/>
  <c r="BI87" i="1" s="1"/>
  <c r="AR87" i="1"/>
  <c r="BH87" i="1" s="1"/>
  <c r="AP87" i="1"/>
  <c r="BG87" i="1" s="1"/>
  <c r="AN87" i="1"/>
  <c r="BF87" i="1" s="1"/>
  <c r="AL87" i="1"/>
  <c r="BE87" i="1" s="1"/>
  <c r="AJ87" i="1"/>
  <c r="BD87" i="1" s="1"/>
  <c r="AH87" i="1"/>
  <c r="BC87" i="1" s="1"/>
  <c r="AF87" i="1"/>
  <c r="BB87" i="1" s="1"/>
  <c r="AD87" i="1"/>
  <c r="BA87" i="1" s="1"/>
  <c r="AB87" i="1"/>
  <c r="AZ87" i="1" s="1"/>
  <c r="Z87" i="1"/>
  <c r="AY87" i="1" s="1"/>
  <c r="X87" i="1"/>
  <c r="W87" i="1"/>
  <c r="V87" i="1"/>
  <c r="U87" i="1"/>
  <c r="T87" i="1"/>
  <c r="S87" i="1"/>
  <c r="R87" i="1"/>
  <c r="Q87" i="1"/>
  <c r="P87" i="1"/>
  <c r="O87" i="1"/>
  <c r="N87" i="1"/>
  <c r="M87" i="1"/>
  <c r="F87" i="1"/>
  <c r="E87" i="1"/>
  <c r="BN87" i="1" s="1"/>
  <c r="BS86" i="1"/>
  <c r="BR86" i="1"/>
  <c r="BO86" i="1"/>
  <c r="AV86" i="1"/>
  <c r="AT86" i="1"/>
  <c r="BI86" i="1" s="1"/>
  <c r="AR86" i="1"/>
  <c r="BH86" i="1" s="1"/>
  <c r="AP86" i="1"/>
  <c r="BG86" i="1" s="1"/>
  <c r="AN86" i="1"/>
  <c r="BF86" i="1" s="1"/>
  <c r="AL86" i="1"/>
  <c r="BE86" i="1" s="1"/>
  <c r="AJ86" i="1"/>
  <c r="BD86" i="1" s="1"/>
  <c r="AH86" i="1"/>
  <c r="BC86" i="1" s="1"/>
  <c r="AF86" i="1"/>
  <c r="BB86" i="1" s="1"/>
  <c r="AD86" i="1"/>
  <c r="BA86" i="1" s="1"/>
  <c r="AB86" i="1"/>
  <c r="AZ86" i="1" s="1"/>
  <c r="Z86" i="1"/>
  <c r="AY86" i="1" s="1"/>
  <c r="X86" i="1"/>
  <c r="W86" i="1"/>
  <c r="V86" i="1"/>
  <c r="U86" i="1"/>
  <c r="T86" i="1"/>
  <c r="S86" i="1"/>
  <c r="R86" i="1"/>
  <c r="Q86" i="1"/>
  <c r="P86" i="1"/>
  <c r="O86" i="1"/>
  <c r="N86" i="1"/>
  <c r="M86" i="1"/>
  <c r="F86" i="1"/>
  <c r="E86" i="1"/>
  <c r="BN86" i="1" s="1"/>
  <c r="BS85" i="1"/>
  <c r="BR85" i="1"/>
  <c r="BO85" i="1"/>
  <c r="BD85" i="1"/>
  <c r="AV85" i="1"/>
  <c r="AT85" i="1"/>
  <c r="BI85" i="1" s="1"/>
  <c r="AR85" i="1"/>
  <c r="BH85" i="1" s="1"/>
  <c r="AP85" i="1"/>
  <c r="BG85" i="1" s="1"/>
  <c r="AN85" i="1"/>
  <c r="BF85" i="1" s="1"/>
  <c r="AL85" i="1"/>
  <c r="BE85" i="1" s="1"/>
  <c r="AJ85" i="1"/>
  <c r="AH85" i="1"/>
  <c r="BC85" i="1" s="1"/>
  <c r="AF85" i="1"/>
  <c r="BB85" i="1" s="1"/>
  <c r="AD85" i="1"/>
  <c r="BA85" i="1" s="1"/>
  <c r="AB85" i="1"/>
  <c r="AZ85" i="1" s="1"/>
  <c r="Z85" i="1"/>
  <c r="AY85" i="1" s="1"/>
  <c r="X85" i="1"/>
  <c r="W85" i="1"/>
  <c r="V85" i="1"/>
  <c r="U85" i="1"/>
  <c r="T85" i="1"/>
  <c r="S85" i="1"/>
  <c r="R85" i="1"/>
  <c r="Q85" i="1"/>
  <c r="P85" i="1"/>
  <c r="O85" i="1"/>
  <c r="N85" i="1"/>
  <c r="M85" i="1"/>
  <c r="F85" i="1"/>
  <c r="E85" i="1"/>
  <c r="BQ85" i="1" s="1"/>
  <c r="BS84" i="1"/>
  <c r="BR84" i="1"/>
  <c r="BO84" i="1"/>
  <c r="BI84" i="1"/>
  <c r="BE84" i="1"/>
  <c r="AV84" i="1"/>
  <c r="AT84" i="1"/>
  <c r="AR84" i="1"/>
  <c r="BH84" i="1" s="1"/>
  <c r="AP84" i="1"/>
  <c r="BG84" i="1" s="1"/>
  <c r="AN84" i="1"/>
  <c r="BF84" i="1" s="1"/>
  <c r="AL84" i="1"/>
  <c r="AJ84" i="1"/>
  <c r="BD84" i="1" s="1"/>
  <c r="AH84" i="1"/>
  <c r="BC84" i="1" s="1"/>
  <c r="AF84" i="1"/>
  <c r="BB84" i="1" s="1"/>
  <c r="AD84" i="1"/>
  <c r="BA84" i="1" s="1"/>
  <c r="AB84" i="1"/>
  <c r="AZ84" i="1" s="1"/>
  <c r="Z84" i="1"/>
  <c r="AY84" i="1" s="1"/>
  <c r="X84" i="1"/>
  <c r="W84" i="1"/>
  <c r="V84" i="1"/>
  <c r="U84" i="1"/>
  <c r="T84" i="1"/>
  <c r="S84" i="1"/>
  <c r="R84" i="1"/>
  <c r="Q84" i="1"/>
  <c r="P84" i="1"/>
  <c r="O84" i="1"/>
  <c r="N84" i="1"/>
  <c r="M84" i="1"/>
  <c r="F84" i="1"/>
  <c r="BT84" i="1" s="1"/>
  <c r="E84" i="1"/>
  <c r="BS83" i="1"/>
  <c r="BR83" i="1"/>
  <c r="BO83" i="1"/>
  <c r="BG83" i="1"/>
  <c r="AV83" i="1"/>
  <c r="AT83" i="1"/>
  <c r="BI83" i="1" s="1"/>
  <c r="AR83" i="1"/>
  <c r="BH83" i="1" s="1"/>
  <c r="AP83" i="1"/>
  <c r="AN83" i="1"/>
  <c r="BF83" i="1" s="1"/>
  <c r="AL83" i="1"/>
  <c r="BE83" i="1" s="1"/>
  <c r="AJ83" i="1"/>
  <c r="BD83" i="1" s="1"/>
  <c r="AH83" i="1"/>
  <c r="BC83" i="1" s="1"/>
  <c r="AF83" i="1"/>
  <c r="BB83" i="1" s="1"/>
  <c r="AD83" i="1"/>
  <c r="BA83" i="1" s="1"/>
  <c r="AB83" i="1"/>
  <c r="AZ83" i="1" s="1"/>
  <c r="Z83" i="1"/>
  <c r="AY83" i="1" s="1"/>
  <c r="X83" i="1"/>
  <c r="W83" i="1"/>
  <c r="V83" i="1"/>
  <c r="U83" i="1"/>
  <c r="T83" i="1"/>
  <c r="S83" i="1"/>
  <c r="R83" i="1"/>
  <c r="Q83" i="1"/>
  <c r="P83" i="1"/>
  <c r="O83" i="1"/>
  <c r="N83" i="1"/>
  <c r="M83" i="1"/>
  <c r="F83" i="1"/>
  <c r="BT83" i="1" s="1"/>
  <c r="E83" i="1"/>
  <c r="BS82" i="1"/>
  <c r="BR82" i="1"/>
  <c r="BO82" i="1"/>
  <c r="BF82" i="1"/>
  <c r="AV82" i="1"/>
  <c r="AT82" i="1"/>
  <c r="BI82" i="1" s="1"/>
  <c r="AR82" i="1"/>
  <c r="BH82" i="1" s="1"/>
  <c r="AP82" i="1"/>
  <c r="BG82" i="1" s="1"/>
  <c r="AN82" i="1"/>
  <c r="AL82" i="1"/>
  <c r="BE82" i="1" s="1"/>
  <c r="AJ82" i="1"/>
  <c r="BD82" i="1" s="1"/>
  <c r="AH82" i="1"/>
  <c r="BC82" i="1" s="1"/>
  <c r="AF82" i="1"/>
  <c r="BB82" i="1" s="1"/>
  <c r="AD82" i="1"/>
  <c r="BA82" i="1" s="1"/>
  <c r="AB82" i="1"/>
  <c r="AZ82" i="1" s="1"/>
  <c r="Z82" i="1"/>
  <c r="X82" i="1"/>
  <c r="W82" i="1"/>
  <c r="V82" i="1"/>
  <c r="U82" i="1"/>
  <c r="T82" i="1"/>
  <c r="S82" i="1"/>
  <c r="R82" i="1"/>
  <c r="Q82" i="1"/>
  <c r="P82" i="1"/>
  <c r="O82" i="1"/>
  <c r="N82" i="1"/>
  <c r="M82" i="1"/>
  <c r="F82" i="1"/>
  <c r="E82" i="1"/>
  <c r="BQ82" i="1" s="1"/>
  <c r="BS81" i="1"/>
  <c r="BR81" i="1"/>
  <c r="BO81" i="1"/>
  <c r="BC81" i="1"/>
  <c r="AV81" i="1"/>
  <c r="AT81" i="1"/>
  <c r="BI81" i="1" s="1"/>
  <c r="AR81" i="1"/>
  <c r="BH81" i="1" s="1"/>
  <c r="AP81" i="1"/>
  <c r="BG81" i="1" s="1"/>
  <c r="AN81" i="1"/>
  <c r="BF81" i="1" s="1"/>
  <c r="AL81" i="1"/>
  <c r="BE81" i="1" s="1"/>
  <c r="AJ81" i="1"/>
  <c r="BD81" i="1" s="1"/>
  <c r="AH81" i="1"/>
  <c r="AF81" i="1"/>
  <c r="BB81" i="1" s="1"/>
  <c r="AD81" i="1"/>
  <c r="BA81" i="1" s="1"/>
  <c r="AB81" i="1"/>
  <c r="AZ81" i="1" s="1"/>
  <c r="Z81" i="1"/>
  <c r="AY81" i="1" s="1"/>
  <c r="X81" i="1"/>
  <c r="W81" i="1"/>
  <c r="V81" i="1"/>
  <c r="U81" i="1"/>
  <c r="T81" i="1"/>
  <c r="S81" i="1"/>
  <c r="R81" i="1"/>
  <c r="Q81" i="1"/>
  <c r="P81" i="1"/>
  <c r="O81" i="1"/>
  <c r="N81" i="1"/>
  <c r="M81" i="1"/>
  <c r="F81" i="1"/>
  <c r="E81" i="1"/>
  <c r="BQ81" i="1" s="1"/>
  <c r="BS80" i="1"/>
  <c r="BR80" i="1"/>
  <c r="BO80" i="1"/>
  <c r="BP80" i="1" s="1"/>
  <c r="BA80" i="1"/>
  <c r="AV80" i="1"/>
  <c r="AT80" i="1"/>
  <c r="BI80" i="1" s="1"/>
  <c r="AR80" i="1"/>
  <c r="BH80" i="1" s="1"/>
  <c r="AP80" i="1"/>
  <c r="BG80" i="1" s="1"/>
  <c r="AN80" i="1"/>
  <c r="BF80" i="1" s="1"/>
  <c r="AL80" i="1"/>
  <c r="BE80" i="1" s="1"/>
  <c r="AJ80" i="1"/>
  <c r="BD80" i="1" s="1"/>
  <c r="AH80" i="1"/>
  <c r="BC80" i="1" s="1"/>
  <c r="AF80" i="1"/>
  <c r="BB80" i="1" s="1"/>
  <c r="AD80" i="1"/>
  <c r="AB80" i="1"/>
  <c r="AZ80" i="1" s="1"/>
  <c r="Z80" i="1"/>
  <c r="AY80" i="1" s="1"/>
  <c r="X80" i="1"/>
  <c r="W80" i="1"/>
  <c r="V80" i="1"/>
  <c r="U80" i="1"/>
  <c r="T80" i="1"/>
  <c r="S80" i="1"/>
  <c r="R80" i="1"/>
  <c r="Q80" i="1"/>
  <c r="P80" i="1"/>
  <c r="O80" i="1"/>
  <c r="N80" i="1"/>
  <c r="M80" i="1"/>
  <c r="F80" i="1"/>
  <c r="E80" i="1"/>
  <c r="BQ80" i="1" s="1"/>
  <c r="BS79" i="1"/>
  <c r="BR79" i="1"/>
  <c r="BO79" i="1"/>
  <c r="BP79" i="1" s="1"/>
  <c r="AV79" i="1"/>
  <c r="AT79" i="1"/>
  <c r="BI79" i="1" s="1"/>
  <c r="AR79" i="1"/>
  <c r="BH79" i="1" s="1"/>
  <c r="AP79" i="1"/>
  <c r="BG79" i="1" s="1"/>
  <c r="AN79" i="1"/>
  <c r="BF79" i="1" s="1"/>
  <c r="AL79" i="1"/>
  <c r="BE79" i="1" s="1"/>
  <c r="AJ79" i="1"/>
  <c r="BD79" i="1" s="1"/>
  <c r="AH79" i="1"/>
  <c r="BC79" i="1" s="1"/>
  <c r="AF79" i="1"/>
  <c r="BB79" i="1" s="1"/>
  <c r="AD79" i="1"/>
  <c r="BA79" i="1" s="1"/>
  <c r="AB79" i="1"/>
  <c r="AZ79" i="1" s="1"/>
  <c r="Z79" i="1"/>
  <c r="AY79" i="1" s="1"/>
  <c r="X79" i="1"/>
  <c r="W79" i="1"/>
  <c r="V79" i="1"/>
  <c r="U79" i="1"/>
  <c r="T79" i="1"/>
  <c r="S79" i="1"/>
  <c r="R79" i="1"/>
  <c r="Q79" i="1"/>
  <c r="P79" i="1"/>
  <c r="O79" i="1"/>
  <c r="N79" i="1"/>
  <c r="M79" i="1"/>
  <c r="F79" i="1"/>
  <c r="BT79" i="1" s="1"/>
  <c r="E79" i="1"/>
  <c r="BQ79" i="1" s="1"/>
  <c r="BS78" i="1"/>
  <c r="BR78" i="1"/>
  <c r="BO78" i="1"/>
  <c r="AV78" i="1"/>
  <c r="AT78" i="1"/>
  <c r="BI78" i="1" s="1"/>
  <c r="AR78" i="1"/>
  <c r="BH78" i="1" s="1"/>
  <c r="AP78" i="1"/>
  <c r="BG78" i="1" s="1"/>
  <c r="AN78" i="1"/>
  <c r="BF78" i="1" s="1"/>
  <c r="AL78" i="1"/>
  <c r="BE78" i="1" s="1"/>
  <c r="AJ78" i="1"/>
  <c r="BD78" i="1" s="1"/>
  <c r="AH78" i="1"/>
  <c r="BC78" i="1" s="1"/>
  <c r="AF78" i="1"/>
  <c r="BB78" i="1" s="1"/>
  <c r="AD78" i="1"/>
  <c r="BA78" i="1" s="1"/>
  <c r="AB78" i="1"/>
  <c r="AZ78" i="1" s="1"/>
  <c r="Z78" i="1"/>
  <c r="X78" i="1"/>
  <c r="W78" i="1"/>
  <c r="V78" i="1"/>
  <c r="U78" i="1"/>
  <c r="T78" i="1"/>
  <c r="S78" i="1"/>
  <c r="R78" i="1"/>
  <c r="Q78" i="1"/>
  <c r="P78" i="1"/>
  <c r="O78" i="1"/>
  <c r="N78" i="1"/>
  <c r="M78" i="1"/>
  <c r="F78" i="1"/>
  <c r="BT78" i="1" s="1"/>
  <c r="E78" i="1"/>
  <c r="BN78" i="1" s="1"/>
  <c r="BS77" i="1"/>
  <c r="BR77" i="1"/>
  <c r="BO77" i="1"/>
  <c r="AV77" i="1"/>
  <c r="AT77" i="1"/>
  <c r="BI77" i="1" s="1"/>
  <c r="AR77" i="1"/>
  <c r="BH77" i="1" s="1"/>
  <c r="AP77" i="1"/>
  <c r="BG77" i="1" s="1"/>
  <c r="AN77" i="1"/>
  <c r="BF77" i="1" s="1"/>
  <c r="AL77" i="1"/>
  <c r="BE77" i="1" s="1"/>
  <c r="AJ77" i="1"/>
  <c r="BD77" i="1" s="1"/>
  <c r="AH77" i="1"/>
  <c r="BC77" i="1" s="1"/>
  <c r="AF77" i="1"/>
  <c r="BB77" i="1" s="1"/>
  <c r="AD77" i="1"/>
  <c r="BA77" i="1" s="1"/>
  <c r="AB77" i="1"/>
  <c r="AZ77" i="1" s="1"/>
  <c r="Z77" i="1"/>
  <c r="X77" i="1"/>
  <c r="W77" i="1"/>
  <c r="V77" i="1"/>
  <c r="U77" i="1"/>
  <c r="T77" i="1"/>
  <c r="S77" i="1"/>
  <c r="R77" i="1"/>
  <c r="Q77" i="1"/>
  <c r="P77" i="1"/>
  <c r="O77" i="1"/>
  <c r="N77" i="1"/>
  <c r="M77" i="1"/>
  <c r="F77" i="1"/>
  <c r="BT77" i="1" s="1"/>
  <c r="E77" i="1"/>
  <c r="BQ77" i="1" s="1"/>
  <c r="BS76" i="1"/>
  <c r="BR76" i="1"/>
  <c r="BO76" i="1"/>
  <c r="BP76" i="1" s="1"/>
  <c r="AV76" i="1"/>
  <c r="AT76" i="1"/>
  <c r="BI76" i="1" s="1"/>
  <c r="AR76" i="1"/>
  <c r="BH76" i="1" s="1"/>
  <c r="AP76" i="1"/>
  <c r="BG76" i="1" s="1"/>
  <c r="AN76" i="1"/>
  <c r="BF76" i="1" s="1"/>
  <c r="AL76" i="1"/>
  <c r="BE76" i="1" s="1"/>
  <c r="AJ76" i="1"/>
  <c r="BD76" i="1" s="1"/>
  <c r="AH76" i="1"/>
  <c r="BC76" i="1" s="1"/>
  <c r="AF76" i="1"/>
  <c r="BB76" i="1" s="1"/>
  <c r="AD76" i="1"/>
  <c r="BA76" i="1" s="1"/>
  <c r="AB76" i="1"/>
  <c r="AZ76" i="1" s="1"/>
  <c r="Z76" i="1"/>
  <c r="AY76" i="1" s="1"/>
  <c r="X76" i="1"/>
  <c r="W76" i="1"/>
  <c r="V76" i="1"/>
  <c r="U76" i="1"/>
  <c r="T76" i="1"/>
  <c r="S76" i="1"/>
  <c r="R76" i="1"/>
  <c r="Q76" i="1"/>
  <c r="P76" i="1"/>
  <c r="O76" i="1"/>
  <c r="N76" i="1"/>
  <c r="M76" i="1"/>
  <c r="F76" i="1"/>
  <c r="E76" i="1"/>
  <c r="BQ76" i="1" s="1"/>
  <c r="BS75" i="1"/>
  <c r="BR75" i="1"/>
  <c r="BO75" i="1"/>
  <c r="BB75" i="1"/>
  <c r="AZ75" i="1"/>
  <c r="AV75" i="1"/>
  <c r="AT75" i="1"/>
  <c r="BI75" i="1" s="1"/>
  <c r="AR75" i="1"/>
  <c r="BH75" i="1" s="1"/>
  <c r="AP75" i="1"/>
  <c r="BG75" i="1" s="1"/>
  <c r="AN75" i="1"/>
  <c r="BF75" i="1" s="1"/>
  <c r="AL75" i="1"/>
  <c r="BE75" i="1" s="1"/>
  <c r="AJ75" i="1"/>
  <c r="BD75" i="1" s="1"/>
  <c r="AH75" i="1"/>
  <c r="BC75" i="1" s="1"/>
  <c r="AF75" i="1"/>
  <c r="AD75" i="1"/>
  <c r="BA75" i="1" s="1"/>
  <c r="AB75" i="1"/>
  <c r="Z75" i="1"/>
  <c r="AY75" i="1" s="1"/>
  <c r="X75" i="1"/>
  <c r="W75" i="1"/>
  <c r="V75" i="1"/>
  <c r="U75" i="1"/>
  <c r="T75" i="1"/>
  <c r="S75" i="1"/>
  <c r="R75" i="1"/>
  <c r="Q75" i="1"/>
  <c r="P75" i="1"/>
  <c r="O75" i="1"/>
  <c r="N75" i="1"/>
  <c r="M75" i="1"/>
  <c r="F75" i="1"/>
  <c r="BT75" i="1" s="1"/>
  <c r="E75" i="1"/>
  <c r="BN75" i="1" s="1"/>
  <c r="BS74" i="1"/>
  <c r="BR74" i="1"/>
  <c r="BO74" i="1"/>
  <c r="BD74" i="1"/>
  <c r="BB74" i="1"/>
  <c r="AV74" i="1"/>
  <c r="AT74" i="1"/>
  <c r="BI74" i="1" s="1"/>
  <c r="AR74" i="1"/>
  <c r="BH74" i="1" s="1"/>
  <c r="AP74" i="1"/>
  <c r="BG74" i="1" s="1"/>
  <c r="AN74" i="1"/>
  <c r="BF74" i="1" s="1"/>
  <c r="AL74" i="1"/>
  <c r="BE74" i="1" s="1"/>
  <c r="AJ74" i="1"/>
  <c r="AH74" i="1"/>
  <c r="BC74" i="1" s="1"/>
  <c r="AF74" i="1"/>
  <c r="AD74" i="1"/>
  <c r="BA74" i="1" s="1"/>
  <c r="AB74" i="1"/>
  <c r="AZ74" i="1" s="1"/>
  <c r="Z74" i="1"/>
  <c r="AY74" i="1" s="1"/>
  <c r="X74" i="1"/>
  <c r="W74" i="1"/>
  <c r="V74" i="1"/>
  <c r="U74" i="1"/>
  <c r="T74" i="1"/>
  <c r="S74" i="1"/>
  <c r="R74" i="1"/>
  <c r="Q74" i="1"/>
  <c r="P74" i="1"/>
  <c r="O74" i="1"/>
  <c r="N74" i="1"/>
  <c r="M74" i="1"/>
  <c r="F74" i="1"/>
  <c r="E74" i="1"/>
  <c r="BN74" i="1" s="1"/>
  <c r="BS73" i="1"/>
  <c r="BR73" i="1"/>
  <c r="BO73" i="1"/>
  <c r="BD73" i="1"/>
  <c r="BB73" i="1"/>
  <c r="AV73" i="1"/>
  <c r="AT73" i="1"/>
  <c r="BI73" i="1" s="1"/>
  <c r="AR73" i="1"/>
  <c r="BH73" i="1" s="1"/>
  <c r="AP73" i="1"/>
  <c r="BG73" i="1" s="1"/>
  <c r="AN73" i="1"/>
  <c r="BF73" i="1" s="1"/>
  <c r="AL73" i="1"/>
  <c r="BE73" i="1" s="1"/>
  <c r="AJ73" i="1"/>
  <c r="AH73" i="1"/>
  <c r="BC73" i="1" s="1"/>
  <c r="AF73" i="1"/>
  <c r="AD73" i="1"/>
  <c r="BA73" i="1" s="1"/>
  <c r="AB73" i="1"/>
  <c r="AZ73" i="1" s="1"/>
  <c r="Z73" i="1"/>
  <c r="AY73" i="1" s="1"/>
  <c r="X73" i="1"/>
  <c r="W73" i="1"/>
  <c r="V73" i="1"/>
  <c r="U73" i="1"/>
  <c r="T73" i="1"/>
  <c r="S73" i="1"/>
  <c r="R73" i="1"/>
  <c r="Q73" i="1"/>
  <c r="P73" i="1"/>
  <c r="O73" i="1"/>
  <c r="N73" i="1"/>
  <c r="M73" i="1"/>
  <c r="F73" i="1"/>
  <c r="E73" i="1"/>
  <c r="BQ73" i="1" s="1"/>
  <c r="BS72" i="1"/>
  <c r="BR72" i="1"/>
  <c r="BO72" i="1"/>
  <c r="BC72" i="1"/>
  <c r="AZ72" i="1"/>
  <c r="AV72" i="1"/>
  <c r="AT72" i="1"/>
  <c r="BI72" i="1" s="1"/>
  <c r="AR72" i="1"/>
  <c r="BH72" i="1" s="1"/>
  <c r="AP72" i="1"/>
  <c r="BG72" i="1" s="1"/>
  <c r="AN72" i="1"/>
  <c r="BF72" i="1" s="1"/>
  <c r="AL72" i="1"/>
  <c r="BE72" i="1" s="1"/>
  <c r="AJ72" i="1"/>
  <c r="BD72" i="1" s="1"/>
  <c r="AH72" i="1"/>
  <c r="AF72" i="1"/>
  <c r="BB72" i="1" s="1"/>
  <c r="AD72" i="1"/>
  <c r="BA72" i="1" s="1"/>
  <c r="AB72" i="1"/>
  <c r="Z72" i="1"/>
  <c r="AY72" i="1" s="1"/>
  <c r="X72" i="1"/>
  <c r="W72" i="1"/>
  <c r="V72" i="1"/>
  <c r="U72" i="1"/>
  <c r="T72" i="1"/>
  <c r="S72" i="1"/>
  <c r="R72" i="1"/>
  <c r="Q72" i="1"/>
  <c r="P72" i="1"/>
  <c r="O72" i="1"/>
  <c r="N72" i="1"/>
  <c r="M72" i="1"/>
  <c r="F72" i="1"/>
  <c r="BT72" i="1" s="1"/>
  <c r="E72" i="1"/>
  <c r="BS71" i="1"/>
  <c r="BR71" i="1"/>
  <c r="BO71" i="1"/>
  <c r="BA71" i="1"/>
  <c r="AV71" i="1"/>
  <c r="AT71" i="1"/>
  <c r="BI71" i="1" s="1"/>
  <c r="AR71" i="1"/>
  <c r="BH71" i="1" s="1"/>
  <c r="AP71" i="1"/>
  <c r="BG71" i="1" s="1"/>
  <c r="AN71" i="1"/>
  <c r="BF71" i="1" s="1"/>
  <c r="AL71" i="1"/>
  <c r="BE71" i="1" s="1"/>
  <c r="AJ71" i="1"/>
  <c r="BD71" i="1" s="1"/>
  <c r="AH71" i="1"/>
  <c r="BC71" i="1" s="1"/>
  <c r="AF71" i="1"/>
  <c r="BB71" i="1" s="1"/>
  <c r="AD71" i="1"/>
  <c r="AB71" i="1"/>
  <c r="AZ71" i="1" s="1"/>
  <c r="Z71" i="1"/>
  <c r="AY71" i="1" s="1"/>
  <c r="X71" i="1"/>
  <c r="W71" i="1"/>
  <c r="V71" i="1"/>
  <c r="U71" i="1"/>
  <c r="T71" i="1"/>
  <c r="S71" i="1"/>
  <c r="R71" i="1"/>
  <c r="Q71" i="1"/>
  <c r="P71" i="1"/>
  <c r="O71" i="1"/>
  <c r="N71" i="1"/>
  <c r="M71" i="1"/>
  <c r="F71" i="1"/>
  <c r="BT71" i="1" s="1"/>
  <c r="E71" i="1"/>
  <c r="BS70" i="1"/>
  <c r="BR70" i="1"/>
  <c r="BO70" i="1"/>
  <c r="BE70" i="1"/>
  <c r="AV70" i="1"/>
  <c r="AT70" i="1"/>
  <c r="BI70" i="1" s="1"/>
  <c r="AR70" i="1"/>
  <c r="BH70" i="1" s="1"/>
  <c r="AP70" i="1"/>
  <c r="BG70" i="1" s="1"/>
  <c r="AN70" i="1"/>
  <c r="BF70" i="1" s="1"/>
  <c r="AL70" i="1"/>
  <c r="AJ70" i="1"/>
  <c r="BD70" i="1" s="1"/>
  <c r="AH70" i="1"/>
  <c r="BC70" i="1" s="1"/>
  <c r="AF70" i="1"/>
  <c r="BB70" i="1" s="1"/>
  <c r="AD70" i="1"/>
  <c r="BA70" i="1" s="1"/>
  <c r="AB70" i="1"/>
  <c r="AZ70" i="1" s="1"/>
  <c r="Z70" i="1"/>
  <c r="X70" i="1"/>
  <c r="W70" i="1"/>
  <c r="V70" i="1"/>
  <c r="U70" i="1"/>
  <c r="T70" i="1"/>
  <c r="S70" i="1"/>
  <c r="R70" i="1"/>
  <c r="Q70" i="1"/>
  <c r="P70" i="1"/>
  <c r="O70" i="1"/>
  <c r="N70" i="1"/>
  <c r="M70" i="1"/>
  <c r="F70" i="1"/>
  <c r="E70" i="1"/>
  <c r="BS69" i="1"/>
  <c r="BR69" i="1"/>
  <c r="BO69" i="1"/>
  <c r="BN69" i="1"/>
  <c r="AV69" i="1"/>
  <c r="AT69" i="1"/>
  <c r="BI69" i="1" s="1"/>
  <c r="AR69" i="1"/>
  <c r="BH69" i="1" s="1"/>
  <c r="AP69" i="1"/>
  <c r="BG69" i="1" s="1"/>
  <c r="AN69" i="1"/>
  <c r="BF69" i="1" s="1"/>
  <c r="AL69" i="1"/>
  <c r="BE69" i="1" s="1"/>
  <c r="AJ69" i="1"/>
  <c r="BD69" i="1" s="1"/>
  <c r="AH69" i="1"/>
  <c r="BC69" i="1" s="1"/>
  <c r="AF69" i="1"/>
  <c r="BB69" i="1" s="1"/>
  <c r="AD69" i="1"/>
  <c r="BA69" i="1" s="1"/>
  <c r="AB69" i="1"/>
  <c r="AZ69" i="1" s="1"/>
  <c r="Z69" i="1"/>
  <c r="AY69" i="1" s="1"/>
  <c r="X69" i="1"/>
  <c r="W69" i="1"/>
  <c r="V69" i="1"/>
  <c r="U69" i="1"/>
  <c r="T69" i="1"/>
  <c r="S69" i="1"/>
  <c r="R69" i="1"/>
  <c r="Q69" i="1"/>
  <c r="P69" i="1"/>
  <c r="O69" i="1"/>
  <c r="N69" i="1"/>
  <c r="M69" i="1"/>
  <c r="F69" i="1"/>
  <c r="BT69" i="1" s="1"/>
  <c r="E69" i="1"/>
  <c r="BQ69" i="1" s="1"/>
  <c r="BS68" i="1"/>
  <c r="BR68" i="1"/>
  <c r="BO68" i="1"/>
  <c r="BP68" i="1" s="1"/>
  <c r="AV68" i="1"/>
  <c r="AT68" i="1"/>
  <c r="BI68" i="1" s="1"/>
  <c r="AR68" i="1"/>
  <c r="BH68" i="1" s="1"/>
  <c r="AP68" i="1"/>
  <c r="BG68" i="1" s="1"/>
  <c r="AN68" i="1"/>
  <c r="BF68" i="1" s="1"/>
  <c r="AL68" i="1"/>
  <c r="BE68" i="1" s="1"/>
  <c r="AJ68" i="1"/>
  <c r="BD68" i="1" s="1"/>
  <c r="AH68" i="1"/>
  <c r="BC68" i="1" s="1"/>
  <c r="AF68" i="1"/>
  <c r="BB68" i="1" s="1"/>
  <c r="AD68" i="1"/>
  <c r="BA68" i="1" s="1"/>
  <c r="AB68" i="1"/>
  <c r="AZ68" i="1" s="1"/>
  <c r="Z68" i="1"/>
  <c r="X68" i="1"/>
  <c r="W68" i="1"/>
  <c r="V68" i="1"/>
  <c r="U68" i="1"/>
  <c r="T68" i="1"/>
  <c r="S68" i="1"/>
  <c r="R68" i="1"/>
  <c r="Q68" i="1"/>
  <c r="P68" i="1"/>
  <c r="O68" i="1"/>
  <c r="N68" i="1"/>
  <c r="M68" i="1"/>
  <c r="F68" i="1"/>
  <c r="E68" i="1"/>
  <c r="BN68" i="1" s="1"/>
  <c r="BS67" i="1"/>
  <c r="BR67" i="1"/>
  <c r="BO67" i="1"/>
  <c r="AZ67" i="1"/>
  <c r="AV67" i="1"/>
  <c r="AT67" i="1"/>
  <c r="BI67" i="1" s="1"/>
  <c r="AR67" i="1"/>
  <c r="BH67" i="1" s="1"/>
  <c r="AP67" i="1"/>
  <c r="BG67" i="1" s="1"/>
  <c r="AN67" i="1"/>
  <c r="BF67" i="1" s="1"/>
  <c r="AL67" i="1"/>
  <c r="BE67" i="1" s="1"/>
  <c r="AJ67" i="1"/>
  <c r="BD67" i="1" s="1"/>
  <c r="AH67" i="1"/>
  <c r="BC67" i="1" s="1"/>
  <c r="AF67" i="1"/>
  <c r="BB67" i="1" s="1"/>
  <c r="AD67" i="1"/>
  <c r="BA67" i="1" s="1"/>
  <c r="AB67" i="1"/>
  <c r="Z67" i="1"/>
  <c r="AY67" i="1" s="1"/>
  <c r="X67" i="1"/>
  <c r="W67" i="1"/>
  <c r="V67" i="1"/>
  <c r="U67" i="1"/>
  <c r="T67" i="1"/>
  <c r="S67" i="1"/>
  <c r="R67" i="1"/>
  <c r="Q67" i="1"/>
  <c r="P67" i="1"/>
  <c r="O67" i="1"/>
  <c r="N67" i="1"/>
  <c r="M67" i="1"/>
  <c r="F67" i="1"/>
  <c r="E67" i="1"/>
  <c r="BN67" i="1" s="1"/>
  <c r="BS66" i="1"/>
  <c r="BR66" i="1"/>
  <c r="BO66" i="1"/>
  <c r="BA66" i="1"/>
  <c r="AV66" i="1"/>
  <c r="AT66" i="1"/>
  <c r="BI66" i="1" s="1"/>
  <c r="AR66" i="1"/>
  <c r="BH66" i="1" s="1"/>
  <c r="AP66" i="1"/>
  <c r="BG66" i="1" s="1"/>
  <c r="AN66" i="1"/>
  <c r="BF66" i="1" s="1"/>
  <c r="AL66" i="1"/>
  <c r="BE66" i="1" s="1"/>
  <c r="AJ66" i="1"/>
  <c r="BD66" i="1" s="1"/>
  <c r="AH66" i="1"/>
  <c r="BC66" i="1" s="1"/>
  <c r="AF66" i="1"/>
  <c r="BB66" i="1" s="1"/>
  <c r="AD66" i="1"/>
  <c r="AB66" i="1"/>
  <c r="AZ66" i="1" s="1"/>
  <c r="Z66" i="1"/>
  <c r="AY66" i="1" s="1"/>
  <c r="X66" i="1"/>
  <c r="W66" i="1"/>
  <c r="V66" i="1"/>
  <c r="U66" i="1"/>
  <c r="T66" i="1"/>
  <c r="S66" i="1"/>
  <c r="R66" i="1"/>
  <c r="Q66" i="1"/>
  <c r="P66" i="1"/>
  <c r="O66" i="1"/>
  <c r="N66" i="1"/>
  <c r="M66" i="1"/>
  <c r="F66" i="1"/>
  <c r="E66" i="1"/>
  <c r="BQ66" i="1" s="1"/>
  <c r="BS65" i="1"/>
  <c r="BR65" i="1"/>
  <c r="BO65" i="1"/>
  <c r="BC65" i="1"/>
  <c r="AV65" i="1"/>
  <c r="AT65" i="1"/>
  <c r="BI65" i="1" s="1"/>
  <c r="AR65" i="1"/>
  <c r="BH65" i="1" s="1"/>
  <c r="AP65" i="1"/>
  <c r="BG65" i="1" s="1"/>
  <c r="AN65" i="1"/>
  <c r="BF65" i="1" s="1"/>
  <c r="AL65" i="1"/>
  <c r="BE65" i="1" s="1"/>
  <c r="AJ65" i="1"/>
  <c r="BD65" i="1" s="1"/>
  <c r="AH65" i="1"/>
  <c r="AF65" i="1"/>
  <c r="BB65" i="1" s="1"/>
  <c r="AD65" i="1"/>
  <c r="BA65" i="1" s="1"/>
  <c r="AB65" i="1"/>
  <c r="AZ65" i="1" s="1"/>
  <c r="Z65" i="1"/>
  <c r="X65" i="1"/>
  <c r="W65" i="1"/>
  <c r="V65" i="1"/>
  <c r="U65" i="1"/>
  <c r="T65" i="1"/>
  <c r="S65" i="1"/>
  <c r="R65" i="1"/>
  <c r="Q65" i="1"/>
  <c r="P65" i="1"/>
  <c r="O65" i="1"/>
  <c r="N65" i="1"/>
  <c r="M65" i="1"/>
  <c r="F65" i="1"/>
  <c r="BT65" i="1" s="1"/>
  <c r="E65" i="1"/>
  <c r="BQ65" i="1" s="1"/>
  <c r="BS64" i="1"/>
  <c r="BR64" i="1"/>
  <c r="BO64" i="1"/>
  <c r="AV64" i="1"/>
  <c r="AT64" i="1"/>
  <c r="BI64" i="1" s="1"/>
  <c r="AR64" i="1"/>
  <c r="BH64" i="1" s="1"/>
  <c r="AP64" i="1"/>
  <c r="BG64" i="1" s="1"/>
  <c r="AN64" i="1"/>
  <c r="BF64" i="1" s="1"/>
  <c r="AL64" i="1"/>
  <c r="BE64" i="1" s="1"/>
  <c r="AJ64" i="1"/>
  <c r="BD64" i="1" s="1"/>
  <c r="AH64" i="1"/>
  <c r="BC64" i="1" s="1"/>
  <c r="AF64" i="1"/>
  <c r="BB64" i="1" s="1"/>
  <c r="AD64" i="1"/>
  <c r="BA64" i="1" s="1"/>
  <c r="AB64" i="1"/>
  <c r="AZ64" i="1" s="1"/>
  <c r="Z64" i="1"/>
  <c r="X64" i="1"/>
  <c r="W64" i="1"/>
  <c r="V64" i="1"/>
  <c r="U64" i="1"/>
  <c r="T64" i="1"/>
  <c r="S64" i="1"/>
  <c r="R64" i="1"/>
  <c r="Q64" i="1"/>
  <c r="P64" i="1"/>
  <c r="O64" i="1"/>
  <c r="N64" i="1"/>
  <c r="M64" i="1"/>
  <c r="F64" i="1"/>
  <c r="BT64" i="1" s="1"/>
  <c r="E64" i="1"/>
  <c r="BQ64" i="1" s="1"/>
  <c r="BS63" i="1"/>
  <c r="BR63" i="1"/>
  <c r="BO63" i="1"/>
  <c r="AV63" i="1"/>
  <c r="AT63" i="1"/>
  <c r="BI63" i="1" s="1"/>
  <c r="AR63" i="1"/>
  <c r="BH63" i="1" s="1"/>
  <c r="AP63" i="1"/>
  <c r="BG63" i="1" s="1"/>
  <c r="AN63" i="1"/>
  <c r="BF63" i="1" s="1"/>
  <c r="AL63" i="1"/>
  <c r="BE63" i="1" s="1"/>
  <c r="AJ63" i="1"/>
  <c r="BD63" i="1" s="1"/>
  <c r="AH63" i="1"/>
  <c r="BC63" i="1" s="1"/>
  <c r="AF63" i="1"/>
  <c r="BB63" i="1" s="1"/>
  <c r="AD63" i="1"/>
  <c r="BA63" i="1" s="1"/>
  <c r="AB63" i="1"/>
  <c r="AZ63" i="1" s="1"/>
  <c r="Z63" i="1"/>
  <c r="AY63" i="1" s="1"/>
  <c r="X63" i="1"/>
  <c r="W63" i="1"/>
  <c r="V63" i="1"/>
  <c r="U63" i="1"/>
  <c r="T63" i="1"/>
  <c r="S63" i="1"/>
  <c r="R63" i="1"/>
  <c r="Q63" i="1"/>
  <c r="P63" i="1"/>
  <c r="O63" i="1"/>
  <c r="N63" i="1"/>
  <c r="M63" i="1"/>
  <c r="F63" i="1"/>
  <c r="BT63" i="1" s="1"/>
  <c r="E63" i="1"/>
  <c r="BQ63" i="1" s="1"/>
  <c r="BS62" i="1"/>
  <c r="BR62" i="1"/>
  <c r="BO62" i="1"/>
  <c r="AV62" i="1"/>
  <c r="AT62" i="1"/>
  <c r="BI62" i="1" s="1"/>
  <c r="AR62" i="1"/>
  <c r="BH62" i="1" s="1"/>
  <c r="AP62" i="1"/>
  <c r="BG62" i="1" s="1"/>
  <c r="AN62" i="1"/>
  <c r="BF62" i="1" s="1"/>
  <c r="AL62" i="1"/>
  <c r="BE62" i="1" s="1"/>
  <c r="AJ62" i="1"/>
  <c r="BD62" i="1" s="1"/>
  <c r="AH62" i="1"/>
  <c r="BC62" i="1" s="1"/>
  <c r="AF62" i="1"/>
  <c r="BB62" i="1" s="1"/>
  <c r="AD62" i="1"/>
  <c r="BA62" i="1" s="1"/>
  <c r="AB62" i="1"/>
  <c r="AZ62" i="1" s="1"/>
  <c r="Z62" i="1"/>
  <c r="X62" i="1"/>
  <c r="W62" i="1"/>
  <c r="V62" i="1"/>
  <c r="U62" i="1"/>
  <c r="T62" i="1"/>
  <c r="S62" i="1"/>
  <c r="R62" i="1"/>
  <c r="Q62" i="1"/>
  <c r="P62" i="1"/>
  <c r="O62" i="1"/>
  <c r="N62" i="1"/>
  <c r="M62" i="1"/>
  <c r="F62" i="1"/>
  <c r="BT62" i="1" s="1"/>
  <c r="E62" i="1"/>
  <c r="BQ62" i="1" s="1"/>
  <c r="BS61" i="1"/>
  <c r="BR61" i="1"/>
  <c r="BO61" i="1"/>
  <c r="BC61" i="1"/>
  <c r="AV61" i="1"/>
  <c r="AT61" i="1"/>
  <c r="BI61" i="1" s="1"/>
  <c r="AR61" i="1"/>
  <c r="BH61" i="1" s="1"/>
  <c r="AP61" i="1"/>
  <c r="BG61" i="1" s="1"/>
  <c r="AN61" i="1"/>
  <c r="BF61" i="1" s="1"/>
  <c r="AL61" i="1"/>
  <c r="BE61" i="1" s="1"/>
  <c r="AJ61" i="1"/>
  <c r="BD61" i="1" s="1"/>
  <c r="AH61" i="1"/>
  <c r="AF61" i="1"/>
  <c r="BB61" i="1" s="1"/>
  <c r="AD61" i="1"/>
  <c r="BA61" i="1" s="1"/>
  <c r="AB61" i="1"/>
  <c r="AZ61" i="1" s="1"/>
  <c r="Z61" i="1"/>
  <c r="X61" i="1"/>
  <c r="W61" i="1"/>
  <c r="V61" i="1"/>
  <c r="U61" i="1"/>
  <c r="T61" i="1"/>
  <c r="S61" i="1"/>
  <c r="R61" i="1"/>
  <c r="Q61" i="1"/>
  <c r="P61" i="1"/>
  <c r="O61" i="1"/>
  <c r="N61" i="1"/>
  <c r="M61" i="1"/>
  <c r="F61" i="1"/>
  <c r="E61" i="1"/>
  <c r="BN61" i="1" s="1"/>
  <c r="BS60" i="1"/>
  <c r="BR60" i="1"/>
  <c r="BO60" i="1"/>
  <c r="BG60" i="1"/>
  <c r="BC60" i="1"/>
  <c r="AV60" i="1"/>
  <c r="AT60" i="1"/>
  <c r="BI60" i="1" s="1"/>
  <c r="AR60" i="1"/>
  <c r="BH60" i="1" s="1"/>
  <c r="AP60" i="1"/>
  <c r="AN60" i="1"/>
  <c r="BF60" i="1" s="1"/>
  <c r="AL60" i="1"/>
  <c r="BE60" i="1" s="1"/>
  <c r="AJ60" i="1"/>
  <c r="BD60" i="1" s="1"/>
  <c r="AH60" i="1"/>
  <c r="AF60" i="1"/>
  <c r="BB60" i="1" s="1"/>
  <c r="AD60" i="1"/>
  <c r="BA60" i="1" s="1"/>
  <c r="AB60" i="1"/>
  <c r="AZ60" i="1" s="1"/>
  <c r="Z60" i="1"/>
  <c r="X60" i="1"/>
  <c r="W60" i="1"/>
  <c r="V60" i="1"/>
  <c r="U60" i="1"/>
  <c r="T60" i="1"/>
  <c r="S60" i="1"/>
  <c r="R60" i="1"/>
  <c r="Q60" i="1"/>
  <c r="P60" i="1"/>
  <c r="O60" i="1"/>
  <c r="N60" i="1"/>
  <c r="M60" i="1"/>
  <c r="F60" i="1"/>
  <c r="E60" i="1"/>
  <c r="BN60" i="1" s="1"/>
  <c r="BS59" i="1"/>
  <c r="BR59" i="1"/>
  <c r="BO59" i="1"/>
  <c r="BN59" i="1"/>
  <c r="BD59" i="1"/>
  <c r="AV59" i="1"/>
  <c r="AT59" i="1"/>
  <c r="BI59" i="1" s="1"/>
  <c r="AR59" i="1"/>
  <c r="BH59" i="1" s="1"/>
  <c r="AP59" i="1"/>
  <c r="BG59" i="1" s="1"/>
  <c r="AN59" i="1"/>
  <c r="BF59" i="1" s="1"/>
  <c r="AL59" i="1"/>
  <c r="BE59" i="1" s="1"/>
  <c r="AJ59" i="1"/>
  <c r="AH59" i="1"/>
  <c r="BC59" i="1" s="1"/>
  <c r="AF59" i="1"/>
  <c r="BB59" i="1" s="1"/>
  <c r="AD59" i="1"/>
  <c r="BA59" i="1" s="1"/>
  <c r="AB59" i="1"/>
  <c r="AZ59" i="1" s="1"/>
  <c r="Z59" i="1"/>
  <c r="X59" i="1"/>
  <c r="W59" i="1"/>
  <c r="V59" i="1"/>
  <c r="U59" i="1"/>
  <c r="T59" i="1"/>
  <c r="S59" i="1"/>
  <c r="R59" i="1"/>
  <c r="Q59" i="1"/>
  <c r="P59" i="1"/>
  <c r="O59" i="1"/>
  <c r="N59" i="1"/>
  <c r="M59" i="1"/>
  <c r="F59" i="1"/>
  <c r="E59" i="1"/>
  <c r="BQ59" i="1" s="1"/>
  <c r="BS58" i="1"/>
  <c r="BR58" i="1"/>
  <c r="BO58" i="1"/>
  <c r="BP58" i="1" s="1"/>
  <c r="BF58" i="1"/>
  <c r="BE58" i="1"/>
  <c r="AZ58" i="1"/>
  <c r="AV58" i="1"/>
  <c r="AT58" i="1"/>
  <c r="BI58" i="1" s="1"/>
  <c r="AR58" i="1"/>
  <c r="BH58" i="1" s="1"/>
  <c r="AP58" i="1"/>
  <c r="BG58" i="1" s="1"/>
  <c r="AN58" i="1"/>
  <c r="AL58" i="1"/>
  <c r="AJ58" i="1"/>
  <c r="BD58" i="1" s="1"/>
  <c r="AH58" i="1"/>
  <c r="BC58" i="1" s="1"/>
  <c r="AF58" i="1"/>
  <c r="BB58" i="1" s="1"/>
  <c r="AD58" i="1"/>
  <c r="BA58" i="1" s="1"/>
  <c r="AB58" i="1"/>
  <c r="Z58" i="1"/>
  <c r="AY58" i="1" s="1"/>
  <c r="X58" i="1"/>
  <c r="W58" i="1"/>
  <c r="V58" i="1"/>
  <c r="U58" i="1"/>
  <c r="T58" i="1"/>
  <c r="S58" i="1"/>
  <c r="R58" i="1"/>
  <c r="Q58" i="1"/>
  <c r="P58" i="1"/>
  <c r="O58" i="1"/>
  <c r="N58" i="1"/>
  <c r="M58" i="1"/>
  <c r="F58" i="1"/>
  <c r="BT58" i="1" s="1"/>
  <c r="E58" i="1"/>
  <c r="BN58" i="1" s="1"/>
  <c r="BS57" i="1"/>
  <c r="BR57" i="1"/>
  <c r="BO57" i="1"/>
  <c r="BP57" i="1" s="1"/>
  <c r="BG57" i="1"/>
  <c r="BB57" i="1"/>
  <c r="BA57" i="1"/>
  <c r="AV57" i="1"/>
  <c r="AT57" i="1"/>
  <c r="BI57" i="1" s="1"/>
  <c r="AR57" i="1"/>
  <c r="BH57" i="1" s="1"/>
  <c r="AP57" i="1"/>
  <c r="AN57" i="1"/>
  <c r="BF57" i="1" s="1"/>
  <c r="AL57" i="1"/>
  <c r="BE57" i="1" s="1"/>
  <c r="AJ57" i="1"/>
  <c r="BD57" i="1" s="1"/>
  <c r="AH57" i="1"/>
  <c r="BC57" i="1" s="1"/>
  <c r="AF57" i="1"/>
  <c r="AD57" i="1"/>
  <c r="AB57" i="1"/>
  <c r="AZ57" i="1" s="1"/>
  <c r="Z57" i="1"/>
  <c r="X57" i="1"/>
  <c r="W57" i="1"/>
  <c r="V57" i="1"/>
  <c r="U57" i="1"/>
  <c r="T57" i="1"/>
  <c r="S57" i="1"/>
  <c r="R57" i="1"/>
  <c r="Q57" i="1"/>
  <c r="P57" i="1"/>
  <c r="O57" i="1"/>
  <c r="N57" i="1"/>
  <c r="M57" i="1"/>
  <c r="F57" i="1"/>
  <c r="BT57" i="1" s="1"/>
  <c r="E57" i="1"/>
  <c r="BN57" i="1" s="1"/>
  <c r="BS56" i="1"/>
  <c r="BR56" i="1"/>
  <c r="BO56" i="1"/>
  <c r="BP56" i="1" s="1"/>
  <c r="BN56" i="1"/>
  <c r="BG56" i="1"/>
  <c r="BC56" i="1"/>
  <c r="AV56" i="1"/>
  <c r="AT56" i="1"/>
  <c r="BI56" i="1" s="1"/>
  <c r="AR56" i="1"/>
  <c r="BH56" i="1" s="1"/>
  <c r="AP56" i="1"/>
  <c r="AN56" i="1"/>
  <c r="BF56" i="1" s="1"/>
  <c r="AL56" i="1"/>
  <c r="BE56" i="1" s="1"/>
  <c r="AJ56" i="1"/>
  <c r="BD56" i="1" s="1"/>
  <c r="AH56" i="1"/>
  <c r="AF56" i="1"/>
  <c r="BB56" i="1" s="1"/>
  <c r="AD56" i="1"/>
  <c r="BA56" i="1" s="1"/>
  <c r="AB56" i="1"/>
  <c r="AZ56" i="1" s="1"/>
  <c r="Z56" i="1"/>
  <c r="X56" i="1"/>
  <c r="W56" i="1"/>
  <c r="V56" i="1"/>
  <c r="U56" i="1"/>
  <c r="T56" i="1"/>
  <c r="S56" i="1"/>
  <c r="R56" i="1"/>
  <c r="Q56" i="1"/>
  <c r="P56" i="1"/>
  <c r="O56" i="1"/>
  <c r="N56" i="1"/>
  <c r="M56" i="1"/>
  <c r="F56" i="1"/>
  <c r="E56" i="1"/>
  <c r="BQ56" i="1" s="1"/>
  <c r="BS55" i="1"/>
  <c r="BR55" i="1"/>
  <c r="BQ55" i="1"/>
  <c r="BO55" i="1"/>
  <c r="BP55" i="1" s="1"/>
  <c r="BI55" i="1"/>
  <c r="BH55" i="1"/>
  <c r="BC55" i="1"/>
  <c r="BA55" i="1"/>
  <c r="AV55" i="1"/>
  <c r="AT55" i="1"/>
  <c r="AR55" i="1"/>
  <c r="AP55" i="1"/>
  <c r="BG55" i="1" s="1"/>
  <c r="AN55" i="1"/>
  <c r="BF55" i="1" s="1"/>
  <c r="AL55" i="1"/>
  <c r="BE55" i="1" s="1"/>
  <c r="AJ55" i="1"/>
  <c r="BD55" i="1" s="1"/>
  <c r="AH55" i="1"/>
  <c r="AF55" i="1"/>
  <c r="BB55" i="1" s="1"/>
  <c r="AD55" i="1"/>
  <c r="AB55" i="1"/>
  <c r="AZ55" i="1" s="1"/>
  <c r="Z55" i="1"/>
  <c r="AY55" i="1" s="1"/>
  <c r="X55" i="1"/>
  <c r="W55" i="1"/>
  <c r="V55" i="1"/>
  <c r="U55" i="1"/>
  <c r="T55" i="1"/>
  <c r="S55" i="1"/>
  <c r="R55" i="1"/>
  <c r="Q55" i="1"/>
  <c r="P55" i="1"/>
  <c r="O55" i="1"/>
  <c r="N55" i="1"/>
  <c r="M55" i="1"/>
  <c r="F55" i="1"/>
  <c r="BT55" i="1" s="1"/>
  <c r="E55" i="1"/>
  <c r="BN55" i="1" s="1"/>
  <c r="BS54" i="1"/>
  <c r="BR54" i="1"/>
  <c r="BO54" i="1"/>
  <c r="BA54" i="1"/>
  <c r="AV54" i="1"/>
  <c r="AT54" i="1"/>
  <c r="BI54" i="1" s="1"/>
  <c r="AR54" i="1"/>
  <c r="BH54" i="1" s="1"/>
  <c r="AP54" i="1"/>
  <c r="BG54" i="1" s="1"/>
  <c r="AN54" i="1"/>
  <c r="BF54" i="1" s="1"/>
  <c r="AL54" i="1"/>
  <c r="BE54" i="1" s="1"/>
  <c r="AJ54" i="1"/>
  <c r="BD54" i="1" s="1"/>
  <c r="AH54" i="1"/>
  <c r="BC54" i="1" s="1"/>
  <c r="AF54" i="1"/>
  <c r="BB54" i="1" s="1"/>
  <c r="AD54" i="1"/>
  <c r="AB54" i="1"/>
  <c r="AZ54" i="1" s="1"/>
  <c r="Z54" i="1"/>
  <c r="AY54" i="1" s="1"/>
  <c r="X54" i="1"/>
  <c r="W54" i="1"/>
  <c r="V54" i="1"/>
  <c r="U54" i="1"/>
  <c r="T54" i="1"/>
  <c r="S54" i="1"/>
  <c r="R54" i="1"/>
  <c r="Q54" i="1"/>
  <c r="P54" i="1"/>
  <c r="O54" i="1"/>
  <c r="N54" i="1"/>
  <c r="M54" i="1"/>
  <c r="F54" i="1"/>
  <c r="E54" i="1"/>
  <c r="BQ54" i="1" s="1"/>
  <c r="BS53" i="1"/>
  <c r="BR53" i="1"/>
  <c r="BO53" i="1"/>
  <c r="BF53" i="1"/>
  <c r="AV53" i="1"/>
  <c r="AT53" i="1"/>
  <c r="BI53" i="1" s="1"/>
  <c r="AR53" i="1"/>
  <c r="BH53" i="1" s="1"/>
  <c r="AP53" i="1"/>
  <c r="BG53" i="1" s="1"/>
  <c r="AN53" i="1"/>
  <c r="AL53" i="1"/>
  <c r="BE53" i="1" s="1"/>
  <c r="AJ53" i="1"/>
  <c r="BD53" i="1" s="1"/>
  <c r="AH53" i="1"/>
  <c r="BC53" i="1" s="1"/>
  <c r="AF53" i="1"/>
  <c r="BB53" i="1" s="1"/>
  <c r="AD53" i="1"/>
  <c r="BA53" i="1" s="1"/>
  <c r="AB53" i="1"/>
  <c r="AZ53" i="1" s="1"/>
  <c r="Z53" i="1"/>
  <c r="X53" i="1"/>
  <c r="W53" i="1"/>
  <c r="V53" i="1"/>
  <c r="U53" i="1"/>
  <c r="T53" i="1"/>
  <c r="S53" i="1"/>
  <c r="R53" i="1"/>
  <c r="Q53" i="1"/>
  <c r="P53" i="1"/>
  <c r="O53" i="1"/>
  <c r="N53" i="1"/>
  <c r="M53" i="1"/>
  <c r="F53" i="1"/>
  <c r="BT53" i="1" s="1"/>
  <c r="E53" i="1"/>
  <c r="BQ53" i="1" s="1"/>
  <c r="BS52" i="1"/>
  <c r="BR52" i="1"/>
  <c r="BO52" i="1"/>
  <c r="BD52" i="1"/>
  <c r="AV52" i="1"/>
  <c r="AT52" i="1"/>
  <c r="BI52" i="1" s="1"/>
  <c r="AR52" i="1"/>
  <c r="BH52" i="1" s="1"/>
  <c r="AP52" i="1"/>
  <c r="BG52" i="1" s="1"/>
  <c r="AN52" i="1"/>
  <c r="BF52" i="1" s="1"/>
  <c r="AL52" i="1"/>
  <c r="BE52" i="1" s="1"/>
  <c r="AJ52" i="1"/>
  <c r="AH52" i="1"/>
  <c r="BC52" i="1" s="1"/>
  <c r="AF52" i="1"/>
  <c r="BB52" i="1" s="1"/>
  <c r="AD52" i="1"/>
  <c r="BA52" i="1" s="1"/>
  <c r="AB52" i="1"/>
  <c r="AZ52" i="1" s="1"/>
  <c r="Z52" i="1"/>
  <c r="X52" i="1"/>
  <c r="W52" i="1"/>
  <c r="V52" i="1"/>
  <c r="U52" i="1"/>
  <c r="T52" i="1"/>
  <c r="S52" i="1"/>
  <c r="R52" i="1"/>
  <c r="Q52" i="1"/>
  <c r="P52" i="1"/>
  <c r="O52" i="1"/>
  <c r="N52" i="1"/>
  <c r="M52" i="1"/>
  <c r="F52" i="1"/>
  <c r="E52" i="1"/>
  <c r="BQ52" i="1" s="1"/>
  <c r="BS51" i="1"/>
  <c r="BR51" i="1"/>
  <c r="BO51" i="1"/>
  <c r="BA51" i="1"/>
  <c r="AZ51" i="1"/>
  <c r="AV51" i="1"/>
  <c r="AT51" i="1"/>
  <c r="BI51" i="1" s="1"/>
  <c r="AR51" i="1"/>
  <c r="BH51" i="1" s="1"/>
  <c r="AP51" i="1"/>
  <c r="BG51" i="1" s="1"/>
  <c r="AN51" i="1"/>
  <c r="BF51" i="1" s="1"/>
  <c r="AL51" i="1"/>
  <c r="BE51" i="1" s="1"/>
  <c r="AJ51" i="1"/>
  <c r="BD51" i="1" s="1"/>
  <c r="AH51" i="1"/>
  <c r="BC51" i="1" s="1"/>
  <c r="AF51" i="1"/>
  <c r="BB51" i="1" s="1"/>
  <c r="AD51" i="1"/>
  <c r="AB51" i="1"/>
  <c r="Z51" i="1"/>
  <c r="AY51" i="1" s="1"/>
  <c r="X51" i="1"/>
  <c r="W51" i="1"/>
  <c r="V51" i="1"/>
  <c r="U51" i="1"/>
  <c r="T51" i="1"/>
  <c r="S51" i="1"/>
  <c r="R51" i="1"/>
  <c r="Q51" i="1"/>
  <c r="P51" i="1"/>
  <c r="O51" i="1"/>
  <c r="N51" i="1"/>
  <c r="M51" i="1"/>
  <c r="F51" i="1"/>
  <c r="BT51" i="1" s="1"/>
  <c r="E51" i="1"/>
  <c r="BQ51" i="1" s="1"/>
  <c r="BS50" i="1"/>
  <c r="BR50" i="1"/>
  <c r="BO50" i="1"/>
  <c r="BE50" i="1"/>
  <c r="AV50" i="1"/>
  <c r="AT50" i="1"/>
  <c r="BI50" i="1" s="1"/>
  <c r="AR50" i="1"/>
  <c r="BH50" i="1" s="1"/>
  <c r="AP50" i="1"/>
  <c r="BG50" i="1" s="1"/>
  <c r="AN50" i="1"/>
  <c r="BF50" i="1" s="1"/>
  <c r="AL50" i="1"/>
  <c r="AJ50" i="1"/>
  <c r="BD50" i="1" s="1"/>
  <c r="AH50" i="1"/>
  <c r="BC50" i="1" s="1"/>
  <c r="AF50" i="1"/>
  <c r="BB50" i="1" s="1"/>
  <c r="AD50" i="1"/>
  <c r="BA50" i="1" s="1"/>
  <c r="AB50" i="1"/>
  <c r="AZ50" i="1" s="1"/>
  <c r="Z50" i="1"/>
  <c r="X50" i="1"/>
  <c r="W50" i="1"/>
  <c r="V50" i="1"/>
  <c r="U50" i="1"/>
  <c r="T50" i="1"/>
  <c r="S50" i="1"/>
  <c r="R50" i="1"/>
  <c r="Q50" i="1"/>
  <c r="P50" i="1"/>
  <c r="O50" i="1"/>
  <c r="N50" i="1"/>
  <c r="M50" i="1"/>
  <c r="F50" i="1"/>
  <c r="BT50" i="1" s="1"/>
  <c r="E50" i="1"/>
  <c r="BQ50" i="1" s="1"/>
  <c r="BS49" i="1"/>
  <c r="BR49" i="1"/>
  <c r="BO49" i="1"/>
  <c r="AV49" i="1"/>
  <c r="AT49" i="1"/>
  <c r="BI49" i="1" s="1"/>
  <c r="AR49" i="1"/>
  <c r="BH49" i="1" s="1"/>
  <c r="AP49" i="1"/>
  <c r="BG49" i="1" s="1"/>
  <c r="AN49" i="1"/>
  <c r="BF49" i="1" s="1"/>
  <c r="AL49" i="1"/>
  <c r="BE49" i="1" s="1"/>
  <c r="AJ49" i="1"/>
  <c r="BD49" i="1" s="1"/>
  <c r="AH49" i="1"/>
  <c r="BC49" i="1" s="1"/>
  <c r="AF49" i="1"/>
  <c r="BB49" i="1" s="1"/>
  <c r="AD49" i="1"/>
  <c r="BA49" i="1" s="1"/>
  <c r="AB49" i="1"/>
  <c r="AZ49" i="1" s="1"/>
  <c r="Z49" i="1"/>
  <c r="X49" i="1"/>
  <c r="W49" i="1"/>
  <c r="V49" i="1"/>
  <c r="U49" i="1"/>
  <c r="T49" i="1"/>
  <c r="S49" i="1"/>
  <c r="R49" i="1"/>
  <c r="Q49" i="1"/>
  <c r="P49" i="1"/>
  <c r="O49" i="1"/>
  <c r="N49" i="1"/>
  <c r="M49" i="1"/>
  <c r="F49" i="1"/>
  <c r="BT49" i="1" s="1"/>
  <c r="E49" i="1"/>
  <c r="BN49" i="1" s="1"/>
  <c r="BS48" i="1"/>
  <c r="BR48" i="1"/>
  <c r="BO48" i="1"/>
  <c r="AV48" i="1"/>
  <c r="AT48" i="1"/>
  <c r="BI48" i="1" s="1"/>
  <c r="AR48" i="1"/>
  <c r="BH48" i="1" s="1"/>
  <c r="AP48" i="1"/>
  <c r="BG48" i="1" s="1"/>
  <c r="AN48" i="1"/>
  <c r="BF48" i="1" s="1"/>
  <c r="AL48" i="1"/>
  <c r="BE48" i="1" s="1"/>
  <c r="AJ48" i="1"/>
  <c r="BD48" i="1" s="1"/>
  <c r="AH48" i="1"/>
  <c r="BC48" i="1" s="1"/>
  <c r="AF48" i="1"/>
  <c r="BB48" i="1" s="1"/>
  <c r="AD48" i="1"/>
  <c r="BA48" i="1" s="1"/>
  <c r="AB48" i="1"/>
  <c r="AZ48" i="1" s="1"/>
  <c r="Z48" i="1"/>
  <c r="X48" i="1"/>
  <c r="W48" i="1"/>
  <c r="V48" i="1"/>
  <c r="U48" i="1"/>
  <c r="T48" i="1"/>
  <c r="S48" i="1"/>
  <c r="R48" i="1"/>
  <c r="Q48" i="1"/>
  <c r="P48" i="1"/>
  <c r="O48" i="1"/>
  <c r="N48" i="1"/>
  <c r="M48" i="1"/>
  <c r="F48" i="1"/>
  <c r="BT48" i="1" s="1"/>
  <c r="E48" i="1"/>
  <c r="BQ48" i="1" s="1"/>
  <c r="BS47" i="1"/>
  <c r="BR47" i="1"/>
  <c r="BO47" i="1"/>
  <c r="AV47" i="1"/>
  <c r="AT47" i="1"/>
  <c r="BI47" i="1" s="1"/>
  <c r="AR47" i="1"/>
  <c r="BH47" i="1" s="1"/>
  <c r="AP47" i="1"/>
  <c r="BG47" i="1" s="1"/>
  <c r="AN47" i="1"/>
  <c r="BF47" i="1" s="1"/>
  <c r="AL47" i="1"/>
  <c r="BE47" i="1" s="1"/>
  <c r="AJ47" i="1"/>
  <c r="BD47" i="1" s="1"/>
  <c r="AH47" i="1"/>
  <c r="BC47" i="1" s="1"/>
  <c r="AF47" i="1"/>
  <c r="BB47" i="1" s="1"/>
  <c r="AD47" i="1"/>
  <c r="BA47" i="1" s="1"/>
  <c r="AB47" i="1"/>
  <c r="AZ47" i="1" s="1"/>
  <c r="Z47" i="1"/>
  <c r="X47" i="1"/>
  <c r="W47" i="1"/>
  <c r="V47" i="1"/>
  <c r="U47" i="1"/>
  <c r="T47" i="1"/>
  <c r="S47" i="1"/>
  <c r="R47" i="1"/>
  <c r="Q47" i="1"/>
  <c r="P47" i="1"/>
  <c r="O47" i="1"/>
  <c r="N47" i="1"/>
  <c r="M47" i="1"/>
  <c r="F47" i="1"/>
  <c r="BT47" i="1" s="1"/>
  <c r="E47" i="1"/>
  <c r="BQ47" i="1" s="1"/>
  <c r="BS46" i="1"/>
  <c r="BR46" i="1"/>
  <c r="BO46" i="1"/>
  <c r="BF46" i="1"/>
  <c r="AV46" i="1"/>
  <c r="AT46" i="1"/>
  <c r="BI46" i="1" s="1"/>
  <c r="AR46" i="1"/>
  <c r="BH46" i="1" s="1"/>
  <c r="AP46" i="1"/>
  <c r="BG46" i="1" s="1"/>
  <c r="AN46" i="1"/>
  <c r="AL46" i="1"/>
  <c r="BE46" i="1" s="1"/>
  <c r="AJ46" i="1"/>
  <c r="BD46" i="1" s="1"/>
  <c r="AH46" i="1"/>
  <c r="BC46" i="1" s="1"/>
  <c r="AF46" i="1"/>
  <c r="BB46" i="1" s="1"/>
  <c r="AD46" i="1"/>
  <c r="BA46" i="1" s="1"/>
  <c r="AB46" i="1"/>
  <c r="AZ46" i="1" s="1"/>
  <c r="Z46" i="1"/>
  <c r="AY46" i="1" s="1"/>
  <c r="X46" i="1"/>
  <c r="W46" i="1"/>
  <c r="V46" i="1"/>
  <c r="U46" i="1"/>
  <c r="T46" i="1"/>
  <c r="S46" i="1"/>
  <c r="R46" i="1"/>
  <c r="Q46" i="1"/>
  <c r="P46" i="1"/>
  <c r="O46" i="1"/>
  <c r="N46" i="1"/>
  <c r="M46" i="1"/>
  <c r="F46" i="1"/>
  <c r="BT46" i="1" s="1"/>
  <c r="E46" i="1"/>
  <c r="BN46" i="1" s="1"/>
  <c r="BS45" i="1"/>
  <c r="BR45" i="1"/>
  <c r="BP45" i="1"/>
  <c r="BO45" i="1"/>
  <c r="AV45" i="1"/>
  <c r="AT45" i="1"/>
  <c r="BI45" i="1" s="1"/>
  <c r="AR45" i="1"/>
  <c r="BH45" i="1" s="1"/>
  <c r="AP45" i="1"/>
  <c r="BG45" i="1" s="1"/>
  <c r="AN45" i="1"/>
  <c r="BF45" i="1" s="1"/>
  <c r="AL45" i="1"/>
  <c r="BE45" i="1" s="1"/>
  <c r="AJ45" i="1"/>
  <c r="BD45" i="1" s="1"/>
  <c r="AH45" i="1"/>
  <c r="BC45" i="1" s="1"/>
  <c r="AF45" i="1"/>
  <c r="BB45" i="1" s="1"/>
  <c r="AD45" i="1"/>
  <c r="BA45" i="1" s="1"/>
  <c r="AB45" i="1"/>
  <c r="AZ45" i="1" s="1"/>
  <c r="Z45" i="1"/>
  <c r="X45" i="1"/>
  <c r="W45" i="1"/>
  <c r="V45" i="1"/>
  <c r="U45" i="1"/>
  <c r="T45" i="1"/>
  <c r="S45" i="1"/>
  <c r="R45" i="1"/>
  <c r="Q45" i="1"/>
  <c r="P45" i="1"/>
  <c r="O45" i="1"/>
  <c r="N45" i="1"/>
  <c r="M45" i="1"/>
  <c r="F45" i="1"/>
  <c r="BT45" i="1" s="1"/>
  <c r="E45" i="1"/>
  <c r="BN45" i="1" s="1"/>
  <c r="BS44" i="1"/>
  <c r="BR44" i="1"/>
  <c r="BO44" i="1"/>
  <c r="AV44" i="1"/>
  <c r="AT44" i="1"/>
  <c r="BI44" i="1" s="1"/>
  <c r="AR44" i="1"/>
  <c r="BH44" i="1" s="1"/>
  <c r="AP44" i="1"/>
  <c r="BG44" i="1" s="1"/>
  <c r="AN44" i="1"/>
  <c r="BF44" i="1" s="1"/>
  <c r="AL44" i="1"/>
  <c r="BE44" i="1" s="1"/>
  <c r="AJ44" i="1"/>
  <c r="BD44" i="1" s="1"/>
  <c r="AH44" i="1"/>
  <c r="BC44" i="1" s="1"/>
  <c r="AF44" i="1"/>
  <c r="BB44" i="1" s="1"/>
  <c r="AD44" i="1"/>
  <c r="BA44" i="1" s="1"/>
  <c r="AB44" i="1"/>
  <c r="AZ44" i="1" s="1"/>
  <c r="Z44" i="1"/>
  <c r="X44" i="1"/>
  <c r="W44" i="1"/>
  <c r="V44" i="1"/>
  <c r="U44" i="1"/>
  <c r="T44" i="1"/>
  <c r="S44" i="1"/>
  <c r="R44" i="1"/>
  <c r="Q44" i="1"/>
  <c r="P44" i="1"/>
  <c r="O44" i="1"/>
  <c r="N44" i="1"/>
  <c r="M44" i="1"/>
  <c r="F44" i="1"/>
  <c r="E44" i="1"/>
  <c r="BQ44" i="1" s="1"/>
  <c r="BS43" i="1"/>
  <c r="BR43" i="1"/>
  <c r="BQ43" i="1"/>
  <c r="BO43" i="1"/>
  <c r="BP43" i="1" s="1"/>
  <c r="AV43" i="1"/>
  <c r="AT43" i="1"/>
  <c r="BI43" i="1" s="1"/>
  <c r="AR43" i="1"/>
  <c r="BH43" i="1" s="1"/>
  <c r="AP43" i="1"/>
  <c r="BG43" i="1" s="1"/>
  <c r="AN43" i="1"/>
  <c r="BF43" i="1" s="1"/>
  <c r="AL43" i="1"/>
  <c r="BE43" i="1" s="1"/>
  <c r="AJ43" i="1"/>
  <c r="BD43" i="1" s="1"/>
  <c r="AH43" i="1"/>
  <c r="BC43" i="1" s="1"/>
  <c r="AF43" i="1"/>
  <c r="BB43" i="1" s="1"/>
  <c r="AD43" i="1"/>
  <c r="BA43" i="1" s="1"/>
  <c r="AB43" i="1"/>
  <c r="AZ43" i="1" s="1"/>
  <c r="Z43" i="1"/>
  <c r="AY43" i="1" s="1"/>
  <c r="X43" i="1"/>
  <c r="W43" i="1"/>
  <c r="V43" i="1"/>
  <c r="U43" i="1"/>
  <c r="T43" i="1"/>
  <c r="S43" i="1"/>
  <c r="R43" i="1"/>
  <c r="Q43" i="1"/>
  <c r="P43" i="1"/>
  <c r="O43" i="1"/>
  <c r="N43" i="1"/>
  <c r="M43" i="1"/>
  <c r="F43" i="1"/>
  <c r="E43" i="1"/>
  <c r="BN43" i="1" s="1"/>
  <c r="BS42" i="1"/>
  <c r="BR42" i="1"/>
  <c r="BO42" i="1"/>
  <c r="AV42" i="1"/>
  <c r="AT42" i="1"/>
  <c r="BI42" i="1" s="1"/>
  <c r="AR42" i="1"/>
  <c r="BH42" i="1" s="1"/>
  <c r="AP42" i="1"/>
  <c r="BG42" i="1" s="1"/>
  <c r="AN42" i="1"/>
  <c r="BF42" i="1" s="1"/>
  <c r="AL42" i="1"/>
  <c r="BE42" i="1" s="1"/>
  <c r="AJ42" i="1"/>
  <c r="BD42" i="1" s="1"/>
  <c r="AH42" i="1"/>
  <c r="BC42" i="1" s="1"/>
  <c r="AF42" i="1"/>
  <c r="BB42" i="1" s="1"/>
  <c r="AD42" i="1"/>
  <c r="BA42" i="1" s="1"/>
  <c r="AB42" i="1"/>
  <c r="AZ42" i="1" s="1"/>
  <c r="Z42" i="1"/>
  <c r="AY42" i="1" s="1"/>
  <c r="X42" i="1"/>
  <c r="W42" i="1"/>
  <c r="V42" i="1"/>
  <c r="U42" i="1"/>
  <c r="T42" i="1"/>
  <c r="S42" i="1"/>
  <c r="R42" i="1"/>
  <c r="Q42" i="1"/>
  <c r="P42" i="1"/>
  <c r="O42" i="1"/>
  <c r="N42" i="1"/>
  <c r="M42" i="1"/>
  <c r="F42" i="1"/>
  <c r="E42" i="1"/>
  <c r="BQ42" i="1" s="1"/>
  <c r="BS41" i="1"/>
  <c r="BR41" i="1"/>
  <c r="BT41" i="1" s="1"/>
  <c r="BO41" i="1"/>
  <c r="AV41" i="1"/>
  <c r="AT41" i="1"/>
  <c r="BI41" i="1" s="1"/>
  <c r="AR41" i="1"/>
  <c r="BH41" i="1" s="1"/>
  <c r="AP41" i="1"/>
  <c r="BG41" i="1" s="1"/>
  <c r="AN41" i="1"/>
  <c r="BF41" i="1" s="1"/>
  <c r="AL41" i="1"/>
  <c r="BE41" i="1" s="1"/>
  <c r="AJ41" i="1"/>
  <c r="BD41" i="1" s="1"/>
  <c r="AH41" i="1"/>
  <c r="BC41" i="1" s="1"/>
  <c r="AF41" i="1"/>
  <c r="BB41" i="1" s="1"/>
  <c r="AD41" i="1"/>
  <c r="BA41" i="1" s="1"/>
  <c r="AB41" i="1"/>
  <c r="AZ41" i="1" s="1"/>
  <c r="Z41" i="1"/>
  <c r="X41" i="1"/>
  <c r="W41" i="1"/>
  <c r="V41" i="1"/>
  <c r="U41" i="1"/>
  <c r="T41" i="1"/>
  <c r="S41" i="1"/>
  <c r="R41" i="1"/>
  <c r="Q41" i="1"/>
  <c r="P41" i="1"/>
  <c r="O41" i="1"/>
  <c r="N41" i="1"/>
  <c r="M41" i="1"/>
  <c r="F41" i="1"/>
  <c r="E41" i="1"/>
  <c r="BQ41" i="1" s="1"/>
  <c r="BS40" i="1"/>
  <c r="BR40" i="1"/>
  <c r="BO40" i="1"/>
  <c r="AV40" i="1"/>
  <c r="AT40" i="1"/>
  <c r="BI40" i="1" s="1"/>
  <c r="AR40" i="1"/>
  <c r="BH40" i="1" s="1"/>
  <c r="AP40" i="1"/>
  <c r="BG40" i="1" s="1"/>
  <c r="AN40" i="1"/>
  <c r="BF40" i="1" s="1"/>
  <c r="AL40" i="1"/>
  <c r="BE40" i="1" s="1"/>
  <c r="AJ40" i="1"/>
  <c r="BD40" i="1" s="1"/>
  <c r="AH40" i="1"/>
  <c r="BC40" i="1" s="1"/>
  <c r="AF40" i="1"/>
  <c r="BB40" i="1" s="1"/>
  <c r="AD40" i="1"/>
  <c r="BA40" i="1" s="1"/>
  <c r="AB40" i="1"/>
  <c r="AZ40" i="1" s="1"/>
  <c r="Z40" i="1"/>
  <c r="X40" i="1"/>
  <c r="W40" i="1"/>
  <c r="V40" i="1"/>
  <c r="U40" i="1"/>
  <c r="T40" i="1"/>
  <c r="S40" i="1"/>
  <c r="R40" i="1"/>
  <c r="Q40" i="1"/>
  <c r="P40" i="1"/>
  <c r="O40" i="1"/>
  <c r="N40" i="1"/>
  <c r="M40" i="1"/>
  <c r="F40" i="1"/>
  <c r="E40" i="1"/>
  <c r="BQ40" i="1" s="1"/>
  <c r="BS39" i="1"/>
  <c r="BR39" i="1"/>
  <c r="BO39" i="1"/>
  <c r="BH39" i="1"/>
  <c r="AV39" i="1"/>
  <c r="AT39" i="1"/>
  <c r="BI39" i="1" s="1"/>
  <c r="AR39" i="1"/>
  <c r="AP39" i="1"/>
  <c r="BG39" i="1" s="1"/>
  <c r="AN39" i="1"/>
  <c r="BF39" i="1" s="1"/>
  <c r="AL39" i="1"/>
  <c r="BE39" i="1" s="1"/>
  <c r="AJ39" i="1"/>
  <c r="BD39" i="1" s="1"/>
  <c r="AH39" i="1"/>
  <c r="BC39" i="1" s="1"/>
  <c r="AF39" i="1"/>
  <c r="BB39" i="1" s="1"/>
  <c r="AD39" i="1"/>
  <c r="BA39" i="1" s="1"/>
  <c r="AB39" i="1"/>
  <c r="AZ39" i="1" s="1"/>
  <c r="Z39" i="1"/>
  <c r="AY39" i="1" s="1"/>
  <c r="X39" i="1"/>
  <c r="W39" i="1"/>
  <c r="V39" i="1"/>
  <c r="U39" i="1"/>
  <c r="T39" i="1"/>
  <c r="S39" i="1"/>
  <c r="R39" i="1"/>
  <c r="Q39" i="1"/>
  <c r="P39" i="1"/>
  <c r="O39" i="1"/>
  <c r="N39" i="1"/>
  <c r="M39" i="1"/>
  <c r="F39" i="1"/>
  <c r="E39" i="1"/>
  <c r="BQ39" i="1" s="1"/>
  <c r="BS38" i="1"/>
  <c r="BR38" i="1"/>
  <c r="BO38" i="1"/>
  <c r="BF38" i="1"/>
  <c r="AV38" i="1"/>
  <c r="AT38" i="1"/>
  <c r="BI38" i="1" s="1"/>
  <c r="AR38" i="1"/>
  <c r="BH38" i="1" s="1"/>
  <c r="AP38" i="1"/>
  <c r="BG38" i="1" s="1"/>
  <c r="AN38" i="1"/>
  <c r="AL38" i="1"/>
  <c r="BE38" i="1" s="1"/>
  <c r="AJ38" i="1"/>
  <c r="BD38" i="1" s="1"/>
  <c r="AH38" i="1"/>
  <c r="BC38" i="1" s="1"/>
  <c r="AF38" i="1"/>
  <c r="BB38" i="1" s="1"/>
  <c r="AD38" i="1"/>
  <c r="BA38" i="1" s="1"/>
  <c r="AB38" i="1"/>
  <c r="AZ38" i="1" s="1"/>
  <c r="Z38" i="1"/>
  <c r="X38" i="1"/>
  <c r="W38" i="1"/>
  <c r="V38" i="1"/>
  <c r="U38" i="1"/>
  <c r="T38" i="1"/>
  <c r="S38" i="1"/>
  <c r="R38" i="1"/>
  <c r="Q38" i="1"/>
  <c r="P38" i="1"/>
  <c r="O38" i="1"/>
  <c r="N38" i="1"/>
  <c r="M38" i="1"/>
  <c r="F38" i="1"/>
  <c r="BT38" i="1" s="1"/>
  <c r="E38" i="1"/>
  <c r="BQ38" i="1" s="1"/>
  <c r="BS37" i="1"/>
  <c r="BR37" i="1"/>
  <c r="BO37" i="1"/>
  <c r="BF37" i="1"/>
  <c r="AV37" i="1"/>
  <c r="AT37" i="1"/>
  <c r="BI37" i="1" s="1"/>
  <c r="AR37" i="1"/>
  <c r="BH37" i="1" s="1"/>
  <c r="AP37" i="1"/>
  <c r="BG37" i="1" s="1"/>
  <c r="AN37" i="1"/>
  <c r="AL37" i="1"/>
  <c r="BE37" i="1" s="1"/>
  <c r="AJ37" i="1"/>
  <c r="BD37" i="1" s="1"/>
  <c r="AH37" i="1"/>
  <c r="BC37" i="1" s="1"/>
  <c r="AF37" i="1"/>
  <c r="BB37" i="1" s="1"/>
  <c r="AD37" i="1"/>
  <c r="BA37" i="1" s="1"/>
  <c r="AB37" i="1"/>
  <c r="AZ37" i="1" s="1"/>
  <c r="Z37" i="1"/>
  <c r="X37" i="1"/>
  <c r="W37" i="1"/>
  <c r="V37" i="1"/>
  <c r="U37" i="1"/>
  <c r="T37" i="1"/>
  <c r="S37" i="1"/>
  <c r="R37" i="1"/>
  <c r="Q37" i="1"/>
  <c r="P37" i="1"/>
  <c r="O37" i="1"/>
  <c r="N37" i="1"/>
  <c r="M37" i="1"/>
  <c r="F37" i="1"/>
  <c r="E37" i="1"/>
  <c r="BN37" i="1" s="1"/>
  <c r="BS36" i="1"/>
  <c r="BR36" i="1"/>
  <c r="BO36" i="1"/>
  <c r="BD36" i="1"/>
  <c r="AV36" i="1"/>
  <c r="AT36" i="1"/>
  <c r="BI36" i="1" s="1"/>
  <c r="AR36" i="1"/>
  <c r="BH36" i="1" s="1"/>
  <c r="AP36" i="1"/>
  <c r="BG36" i="1" s="1"/>
  <c r="AN36" i="1"/>
  <c r="BF36" i="1" s="1"/>
  <c r="AL36" i="1"/>
  <c r="BE36" i="1" s="1"/>
  <c r="AJ36" i="1"/>
  <c r="AH36" i="1"/>
  <c r="BC36" i="1" s="1"/>
  <c r="AF36" i="1"/>
  <c r="BB36" i="1" s="1"/>
  <c r="AD36" i="1"/>
  <c r="BA36" i="1" s="1"/>
  <c r="AB36" i="1"/>
  <c r="AZ36" i="1" s="1"/>
  <c r="Z36" i="1"/>
  <c r="X36" i="1"/>
  <c r="W36" i="1"/>
  <c r="V36" i="1"/>
  <c r="U36" i="1"/>
  <c r="T36" i="1"/>
  <c r="S36" i="1"/>
  <c r="R36" i="1"/>
  <c r="Q36" i="1"/>
  <c r="P36" i="1"/>
  <c r="O36" i="1"/>
  <c r="N36" i="1"/>
  <c r="M36" i="1"/>
  <c r="F36" i="1"/>
  <c r="E36" i="1"/>
  <c r="BQ36" i="1" s="1"/>
  <c r="BS35" i="1"/>
  <c r="BR35" i="1"/>
  <c r="BO35" i="1"/>
  <c r="BD35" i="1"/>
  <c r="AV35" i="1"/>
  <c r="AT35" i="1"/>
  <c r="BI35" i="1" s="1"/>
  <c r="AR35" i="1"/>
  <c r="BH35" i="1" s="1"/>
  <c r="AP35" i="1"/>
  <c r="BG35" i="1" s="1"/>
  <c r="AN35" i="1"/>
  <c r="BF35" i="1" s="1"/>
  <c r="AL35" i="1"/>
  <c r="BE35" i="1" s="1"/>
  <c r="AJ35" i="1"/>
  <c r="AH35" i="1"/>
  <c r="BC35" i="1" s="1"/>
  <c r="AF35" i="1"/>
  <c r="BB35" i="1" s="1"/>
  <c r="AD35" i="1"/>
  <c r="BA35" i="1" s="1"/>
  <c r="AB35" i="1"/>
  <c r="AZ35" i="1" s="1"/>
  <c r="Z35" i="1"/>
  <c r="X35" i="1"/>
  <c r="W35" i="1"/>
  <c r="V35" i="1"/>
  <c r="U35" i="1"/>
  <c r="T35" i="1"/>
  <c r="S35" i="1"/>
  <c r="R35" i="1"/>
  <c r="Q35" i="1"/>
  <c r="P35" i="1"/>
  <c r="O35" i="1"/>
  <c r="N35" i="1"/>
  <c r="M35" i="1"/>
  <c r="F35" i="1"/>
  <c r="E35" i="1"/>
  <c r="BQ35" i="1" s="1"/>
  <c r="BT34" i="1"/>
  <c r="BS34" i="1"/>
  <c r="BR34" i="1"/>
  <c r="BO34" i="1"/>
  <c r="BE34" i="1"/>
  <c r="BA34" i="1"/>
  <c r="AV34" i="1"/>
  <c r="AT34" i="1"/>
  <c r="BI34" i="1" s="1"/>
  <c r="AR34" i="1"/>
  <c r="BH34" i="1" s="1"/>
  <c r="AP34" i="1"/>
  <c r="BG34" i="1" s="1"/>
  <c r="AN34" i="1"/>
  <c r="BF34" i="1" s="1"/>
  <c r="AL34" i="1"/>
  <c r="AJ34" i="1"/>
  <c r="BD34" i="1" s="1"/>
  <c r="AH34" i="1"/>
  <c r="BC34" i="1" s="1"/>
  <c r="AF34" i="1"/>
  <c r="BB34" i="1" s="1"/>
  <c r="AD34" i="1"/>
  <c r="AB34" i="1"/>
  <c r="AZ34" i="1" s="1"/>
  <c r="Z34" i="1"/>
  <c r="AY34" i="1" s="1"/>
  <c r="X34" i="1"/>
  <c r="W34" i="1"/>
  <c r="V34" i="1"/>
  <c r="U34" i="1"/>
  <c r="T34" i="1"/>
  <c r="S34" i="1"/>
  <c r="R34" i="1"/>
  <c r="Q34" i="1"/>
  <c r="P34" i="1"/>
  <c r="O34" i="1"/>
  <c r="N34" i="1"/>
  <c r="M34" i="1"/>
  <c r="F34" i="1"/>
  <c r="E34" i="1"/>
  <c r="BN34" i="1" s="1"/>
  <c r="BS33" i="1"/>
  <c r="BR33" i="1"/>
  <c r="BO33" i="1"/>
  <c r="BP33" i="1" s="1"/>
  <c r="BA33" i="1"/>
  <c r="AV33" i="1"/>
  <c r="AT33" i="1"/>
  <c r="BI33" i="1" s="1"/>
  <c r="AR33" i="1"/>
  <c r="BH33" i="1" s="1"/>
  <c r="AP33" i="1"/>
  <c r="BG33" i="1" s="1"/>
  <c r="AN33" i="1"/>
  <c r="BF33" i="1" s="1"/>
  <c r="AL33" i="1"/>
  <c r="BE33" i="1" s="1"/>
  <c r="AJ33" i="1"/>
  <c r="BD33" i="1" s="1"/>
  <c r="AH33" i="1"/>
  <c r="BC33" i="1" s="1"/>
  <c r="AF33" i="1"/>
  <c r="BB33" i="1" s="1"/>
  <c r="AD33" i="1"/>
  <c r="AB33" i="1"/>
  <c r="AZ33" i="1" s="1"/>
  <c r="Z33" i="1"/>
  <c r="X33" i="1"/>
  <c r="W33" i="1"/>
  <c r="V33" i="1"/>
  <c r="U33" i="1"/>
  <c r="T33" i="1"/>
  <c r="S33" i="1"/>
  <c r="R33" i="1"/>
  <c r="Q33" i="1"/>
  <c r="P33" i="1"/>
  <c r="O33" i="1"/>
  <c r="N33" i="1"/>
  <c r="M33" i="1"/>
  <c r="F33" i="1"/>
  <c r="E33" i="1"/>
  <c r="BN33" i="1" s="1"/>
  <c r="BS32" i="1"/>
  <c r="BR32" i="1"/>
  <c r="BQ32" i="1"/>
  <c r="BO32" i="1"/>
  <c r="BP32" i="1" s="1"/>
  <c r="BC32" i="1"/>
  <c r="BB32" i="1"/>
  <c r="AV32" i="1"/>
  <c r="AT32" i="1"/>
  <c r="BI32" i="1" s="1"/>
  <c r="AR32" i="1"/>
  <c r="BH32" i="1" s="1"/>
  <c r="AP32" i="1"/>
  <c r="BG32" i="1" s="1"/>
  <c r="AN32" i="1"/>
  <c r="BF32" i="1" s="1"/>
  <c r="AL32" i="1"/>
  <c r="BE32" i="1" s="1"/>
  <c r="AJ32" i="1"/>
  <c r="BD32" i="1" s="1"/>
  <c r="AH32" i="1"/>
  <c r="AF32" i="1"/>
  <c r="AD32" i="1"/>
  <c r="BA32" i="1" s="1"/>
  <c r="AB32" i="1"/>
  <c r="AZ32" i="1" s="1"/>
  <c r="Z32" i="1"/>
  <c r="X32" i="1"/>
  <c r="W32" i="1"/>
  <c r="V32" i="1"/>
  <c r="U32" i="1"/>
  <c r="T32" i="1"/>
  <c r="S32" i="1"/>
  <c r="R32" i="1"/>
  <c r="Q32" i="1"/>
  <c r="P32" i="1"/>
  <c r="O32" i="1"/>
  <c r="N32" i="1"/>
  <c r="M32" i="1"/>
  <c r="F32" i="1"/>
  <c r="E32" i="1"/>
  <c r="BN32" i="1" s="1"/>
  <c r="BS31" i="1"/>
  <c r="BR31" i="1"/>
  <c r="BO31" i="1"/>
  <c r="BD31" i="1"/>
  <c r="BA31" i="1"/>
  <c r="AZ31" i="1"/>
  <c r="AV31" i="1"/>
  <c r="AT31" i="1"/>
  <c r="BI31" i="1" s="1"/>
  <c r="AR31" i="1"/>
  <c r="BH31" i="1" s="1"/>
  <c r="AP31" i="1"/>
  <c r="BG31" i="1" s="1"/>
  <c r="AN31" i="1"/>
  <c r="BF31" i="1" s="1"/>
  <c r="AL31" i="1"/>
  <c r="BE31" i="1" s="1"/>
  <c r="AJ31" i="1"/>
  <c r="AH31" i="1"/>
  <c r="BC31" i="1" s="1"/>
  <c r="AF31" i="1"/>
  <c r="BB31" i="1" s="1"/>
  <c r="AD31" i="1"/>
  <c r="AB31" i="1"/>
  <c r="Z31" i="1"/>
  <c r="AY31" i="1" s="1"/>
  <c r="X31" i="1"/>
  <c r="W31" i="1"/>
  <c r="V31" i="1"/>
  <c r="U31" i="1"/>
  <c r="T31" i="1"/>
  <c r="S31" i="1"/>
  <c r="R31" i="1"/>
  <c r="Q31" i="1"/>
  <c r="P31" i="1"/>
  <c r="O31" i="1"/>
  <c r="N31" i="1"/>
  <c r="M31" i="1"/>
  <c r="F31" i="1"/>
  <c r="E31" i="1"/>
  <c r="BQ31" i="1" s="1"/>
  <c r="BS30" i="1"/>
  <c r="BR30" i="1"/>
  <c r="BO30" i="1"/>
  <c r="BE30" i="1"/>
  <c r="BB30" i="1"/>
  <c r="AV30" i="1"/>
  <c r="AT30" i="1"/>
  <c r="BI30" i="1" s="1"/>
  <c r="AR30" i="1"/>
  <c r="BH30" i="1" s="1"/>
  <c r="AP30" i="1"/>
  <c r="BG30" i="1" s="1"/>
  <c r="AN30" i="1"/>
  <c r="BF30" i="1" s="1"/>
  <c r="AL30" i="1"/>
  <c r="AJ30" i="1"/>
  <c r="BD30" i="1" s="1"/>
  <c r="AH30" i="1"/>
  <c r="BC30" i="1" s="1"/>
  <c r="AF30" i="1"/>
  <c r="AD30" i="1"/>
  <c r="BA30" i="1" s="1"/>
  <c r="AB30" i="1"/>
  <c r="AZ30" i="1" s="1"/>
  <c r="Z30" i="1"/>
  <c r="AY30" i="1" s="1"/>
  <c r="X30" i="1"/>
  <c r="W30" i="1"/>
  <c r="V30" i="1"/>
  <c r="U30" i="1"/>
  <c r="T30" i="1"/>
  <c r="S30" i="1"/>
  <c r="R30" i="1"/>
  <c r="Q30" i="1"/>
  <c r="P30" i="1"/>
  <c r="O30" i="1"/>
  <c r="N30" i="1"/>
  <c r="M30" i="1"/>
  <c r="F30" i="1"/>
  <c r="E30" i="1"/>
  <c r="BQ30" i="1" s="1"/>
  <c r="BS29" i="1"/>
  <c r="BR29" i="1"/>
  <c r="BT29" i="1" s="1"/>
  <c r="BO29" i="1"/>
  <c r="AV29" i="1"/>
  <c r="AT29" i="1"/>
  <c r="BI29" i="1" s="1"/>
  <c r="AR29" i="1"/>
  <c r="BH29" i="1" s="1"/>
  <c r="AP29" i="1"/>
  <c r="BG29" i="1" s="1"/>
  <c r="AN29" i="1"/>
  <c r="BF29" i="1" s="1"/>
  <c r="AL29" i="1"/>
  <c r="BE29" i="1" s="1"/>
  <c r="AJ29" i="1"/>
  <c r="BD29" i="1" s="1"/>
  <c r="AH29" i="1"/>
  <c r="BC29" i="1" s="1"/>
  <c r="AF29" i="1"/>
  <c r="BB29" i="1" s="1"/>
  <c r="AD29" i="1"/>
  <c r="BA29" i="1" s="1"/>
  <c r="AB29" i="1"/>
  <c r="AZ29" i="1" s="1"/>
  <c r="Z29" i="1"/>
  <c r="X29" i="1"/>
  <c r="W29" i="1"/>
  <c r="V29" i="1"/>
  <c r="U29" i="1"/>
  <c r="T29" i="1"/>
  <c r="S29" i="1"/>
  <c r="R29" i="1"/>
  <c r="Q29" i="1"/>
  <c r="P29" i="1"/>
  <c r="O29" i="1"/>
  <c r="N29" i="1"/>
  <c r="M29" i="1"/>
  <c r="F29" i="1"/>
  <c r="E29" i="1"/>
  <c r="BQ29" i="1" s="1"/>
  <c r="BS28" i="1"/>
  <c r="BR28" i="1"/>
  <c r="BO28" i="1"/>
  <c r="BC28" i="1"/>
  <c r="AV28" i="1"/>
  <c r="AT28" i="1"/>
  <c r="BI28" i="1" s="1"/>
  <c r="AR28" i="1"/>
  <c r="BH28" i="1" s="1"/>
  <c r="AP28" i="1"/>
  <c r="BG28" i="1" s="1"/>
  <c r="AN28" i="1"/>
  <c r="BF28" i="1" s="1"/>
  <c r="AL28" i="1"/>
  <c r="BE28" i="1" s="1"/>
  <c r="AJ28" i="1"/>
  <c r="BD28" i="1" s="1"/>
  <c r="AH28" i="1"/>
  <c r="AF28" i="1"/>
  <c r="BB28" i="1" s="1"/>
  <c r="AD28" i="1"/>
  <c r="BA28" i="1" s="1"/>
  <c r="AB28" i="1"/>
  <c r="AZ28" i="1" s="1"/>
  <c r="Z28" i="1"/>
  <c r="X28" i="1"/>
  <c r="W28" i="1"/>
  <c r="V28" i="1"/>
  <c r="U28" i="1"/>
  <c r="T28" i="1"/>
  <c r="S28" i="1"/>
  <c r="R28" i="1"/>
  <c r="Q28" i="1"/>
  <c r="P28" i="1"/>
  <c r="O28" i="1"/>
  <c r="N28" i="1"/>
  <c r="M28" i="1"/>
  <c r="F28" i="1"/>
  <c r="BT28" i="1" s="1"/>
  <c r="E28" i="1"/>
  <c r="BQ28" i="1" s="1"/>
  <c r="BS27" i="1"/>
  <c r="BR27" i="1"/>
  <c r="BO27" i="1"/>
  <c r="BH27" i="1"/>
  <c r="AZ27" i="1"/>
  <c r="AV27" i="1"/>
  <c r="AT27" i="1"/>
  <c r="BI27" i="1" s="1"/>
  <c r="AR27" i="1"/>
  <c r="AP27" i="1"/>
  <c r="BG27" i="1" s="1"/>
  <c r="AN27" i="1"/>
  <c r="BF27" i="1" s="1"/>
  <c r="AL27" i="1"/>
  <c r="BE27" i="1" s="1"/>
  <c r="AJ27" i="1"/>
  <c r="BD27" i="1" s="1"/>
  <c r="AH27" i="1"/>
  <c r="BC27" i="1" s="1"/>
  <c r="AF27" i="1"/>
  <c r="BB27" i="1" s="1"/>
  <c r="AD27" i="1"/>
  <c r="BA27" i="1" s="1"/>
  <c r="AB27" i="1"/>
  <c r="Z27" i="1"/>
  <c r="AY27" i="1" s="1"/>
  <c r="X27" i="1"/>
  <c r="W27" i="1"/>
  <c r="V27" i="1"/>
  <c r="U27" i="1"/>
  <c r="T27" i="1"/>
  <c r="S27" i="1"/>
  <c r="R27" i="1"/>
  <c r="Q27" i="1"/>
  <c r="P27" i="1"/>
  <c r="O27" i="1"/>
  <c r="N27" i="1"/>
  <c r="M27" i="1"/>
  <c r="F27" i="1"/>
  <c r="BT27" i="1" s="1"/>
  <c r="E27" i="1"/>
  <c r="BQ27" i="1" s="1"/>
  <c r="BS26" i="1"/>
  <c r="BR26" i="1"/>
  <c r="BO26" i="1"/>
  <c r="AV26" i="1"/>
  <c r="AT26" i="1"/>
  <c r="BI26" i="1" s="1"/>
  <c r="AR26" i="1"/>
  <c r="BH26" i="1" s="1"/>
  <c r="AP26" i="1"/>
  <c r="BG26" i="1" s="1"/>
  <c r="AN26" i="1"/>
  <c r="BF26" i="1" s="1"/>
  <c r="AL26" i="1"/>
  <c r="BE26" i="1" s="1"/>
  <c r="AJ26" i="1"/>
  <c r="BD26" i="1" s="1"/>
  <c r="AH26" i="1"/>
  <c r="BC26" i="1" s="1"/>
  <c r="AF26" i="1"/>
  <c r="BB26" i="1" s="1"/>
  <c r="AD26" i="1"/>
  <c r="BA26" i="1" s="1"/>
  <c r="AB26" i="1"/>
  <c r="AZ26" i="1" s="1"/>
  <c r="Z26" i="1"/>
  <c r="AY26" i="1" s="1"/>
  <c r="X26" i="1"/>
  <c r="W26" i="1"/>
  <c r="V26" i="1"/>
  <c r="U26" i="1"/>
  <c r="T26" i="1"/>
  <c r="S26" i="1"/>
  <c r="R26" i="1"/>
  <c r="Q26" i="1"/>
  <c r="P26" i="1"/>
  <c r="O26" i="1"/>
  <c r="N26" i="1"/>
  <c r="M26" i="1"/>
  <c r="F26" i="1"/>
  <c r="BT26" i="1" s="1"/>
  <c r="E26" i="1"/>
  <c r="BQ26" i="1" s="1"/>
  <c r="BS25" i="1"/>
  <c r="BR25" i="1"/>
  <c r="BO25" i="1"/>
  <c r="BP25" i="1" s="1"/>
  <c r="BB25" i="1"/>
  <c r="AV25" i="1"/>
  <c r="AT25" i="1"/>
  <c r="BI25" i="1" s="1"/>
  <c r="AR25" i="1"/>
  <c r="BH25" i="1" s="1"/>
  <c r="AP25" i="1"/>
  <c r="BG25" i="1" s="1"/>
  <c r="AN25" i="1"/>
  <c r="BF25" i="1" s="1"/>
  <c r="AL25" i="1"/>
  <c r="BE25" i="1" s="1"/>
  <c r="AJ25" i="1"/>
  <c r="BD25" i="1" s="1"/>
  <c r="AH25" i="1"/>
  <c r="BC25" i="1" s="1"/>
  <c r="AF25" i="1"/>
  <c r="AD25" i="1"/>
  <c r="BA25" i="1" s="1"/>
  <c r="AB25" i="1"/>
  <c r="AZ25" i="1" s="1"/>
  <c r="Z25" i="1"/>
  <c r="X25" i="1"/>
  <c r="W25" i="1"/>
  <c r="V25" i="1"/>
  <c r="U25" i="1"/>
  <c r="T25" i="1"/>
  <c r="S25" i="1"/>
  <c r="R25" i="1"/>
  <c r="Q25" i="1"/>
  <c r="P25" i="1"/>
  <c r="O25" i="1"/>
  <c r="N25" i="1"/>
  <c r="M25" i="1"/>
  <c r="F25" i="1"/>
  <c r="E25" i="1"/>
  <c r="BN25" i="1" s="1"/>
  <c r="BS24" i="1"/>
  <c r="BR24" i="1"/>
  <c r="BO24" i="1"/>
  <c r="AV24" i="1"/>
  <c r="AT24" i="1"/>
  <c r="BI24" i="1" s="1"/>
  <c r="AR24" i="1"/>
  <c r="BH24" i="1" s="1"/>
  <c r="AP24" i="1"/>
  <c r="BG24" i="1" s="1"/>
  <c r="AN24" i="1"/>
  <c r="BF24" i="1" s="1"/>
  <c r="AL24" i="1"/>
  <c r="BE24" i="1" s="1"/>
  <c r="AJ24" i="1"/>
  <c r="BD24" i="1" s="1"/>
  <c r="AH24" i="1"/>
  <c r="BC24" i="1" s="1"/>
  <c r="AF24" i="1"/>
  <c r="BB24" i="1" s="1"/>
  <c r="AD24" i="1"/>
  <c r="BA24" i="1" s="1"/>
  <c r="AB24" i="1"/>
  <c r="AZ24" i="1" s="1"/>
  <c r="Z24" i="1"/>
  <c r="X24" i="1"/>
  <c r="W24" i="1"/>
  <c r="V24" i="1"/>
  <c r="U24" i="1"/>
  <c r="T24" i="1"/>
  <c r="S24" i="1"/>
  <c r="R24" i="1"/>
  <c r="Q24" i="1"/>
  <c r="P24" i="1"/>
  <c r="O24" i="1"/>
  <c r="N24" i="1"/>
  <c r="M24" i="1"/>
  <c r="Y24" i="1" s="1"/>
  <c r="F24" i="1"/>
  <c r="E24" i="1"/>
  <c r="BQ24" i="1" s="1"/>
  <c r="BS23" i="1"/>
  <c r="BR23" i="1"/>
  <c r="BO23" i="1"/>
  <c r="AV23" i="1"/>
  <c r="AT23" i="1"/>
  <c r="BI23" i="1" s="1"/>
  <c r="AR23" i="1"/>
  <c r="BH23" i="1" s="1"/>
  <c r="AP23" i="1"/>
  <c r="BG23" i="1" s="1"/>
  <c r="AN23" i="1"/>
  <c r="BF23" i="1" s="1"/>
  <c r="AL23" i="1"/>
  <c r="BE23" i="1" s="1"/>
  <c r="AJ23" i="1"/>
  <c r="BD23" i="1" s="1"/>
  <c r="AH23" i="1"/>
  <c r="BC23" i="1" s="1"/>
  <c r="AF23" i="1"/>
  <c r="BB23" i="1" s="1"/>
  <c r="AD23" i="1"/>
  <c r="BA23" i="1" s="1"/>
  <c r="AB23" i="1"/>
  <c r="AZ23" i="1" s="1"/>
  <c r="Z23" i="1"/>
  <c r="X23" i="1"/>
  <c r="W23" i="1"/>
  <c r="V23" i="1"/>
  <c r="U23" i="1"/>
  <c r="T23" i="1"/>
  <c r="S23" i="1"/>
  <c r="R23" i="1"/>
  <c r="Q23" i="1"/>
  <c r="P23" i="1"/>
  <c r="O23" i="1"/>
  <c r="N23" i="1"/>
  <c r="M23" i="1"/>
  <c r="F23" i="1"/>
  <c r="E23" i="1"/>
  <c r="BQ23" i="1" s="1"/>
  <c r="BS22" i="1"/>
  <c r="BR22" i="1"/>
  <c r="BO22" i="1"/>
  <c r="AV22" i="1"/>
  <c r="AT22" i="1"/>
  <c r="BI22" i="1" s="1"/>
  <c r="AR22" i="1"/>
  <c r="BH22" i="1" s="1"/>
  <c r="AP22" i="1"/>
  <c r="BG22" i="1" s="1"/>
  <c r="AN22" i="1"/>
  <c r="BF22" i="1" s="1"/>
  <c r="AL22" i="1"/>
  <c r="BE22" i="1" s="1"/>
  <c r="AJ22" i="1"/>
  <c r="BD22" i="1" s="1"/>
  <c r="AH22" i="1"/>
  <c r="BC22" i="1" s="1"/>
  <c r="AF22" i="1"/>
  <c r="BB22" i="1" s="1"/>
  <c r="AD22" i="1"/>
  <c r="BA22" i="1" s="1"/>
  <c r="AB22" i="1"/>
  <c r="AZ22" i="1" s="1"/>
  <c r="Z22" i="1"/>
  <c r="AY22" i="1" s="1"/>
  <c r="X22" i="1"/>
  <c r="W22" i="1"/>
  <c r="V22" i="1"/>
  <c r="U22" i="1"/>
  <c r="T22" i="1"/>
  <c r="S22" i="1"/>
  <c r="R22" i="1"/>
  <c r="Q22" i="1"/>
  <c r="P22" i="1"/>
  <c r="O22" i="1"/>
  <c r="N22" i="1"/>
  <c r="M22" i="1"/>
  <c r="F22" i="1"/>
  <c r="BT22" i="1" s="1"/>
  <c r="E22" i="1"/>
  <c r="BN22" i="1" s="1"/>
  <c r="BS21" i="1"/>
  <c r="BR21" i="1"/>
  <c r="BO21" i="1"/>
  <c r="AV21" i="1"/>
  <c r="AT21" i="1"/>
  <c r="BI21" i="1" s="1"/>
  <c r="AR21" i="1"/>
  <c r="BH21" i="1" s="1"/>
  <c r="AP21" i="1"/>
  <c r="BG21" i="1" s="1"/>
  <c r="AN21" i="1"/>
  <c r="BF21" i="1" s="1"/>
  <c r="AL21" i="1"/>
  <c r="BE21" i="1" s="1"/>
  <c r="AJ21" i="1"/>
  <c r="BD21" i="1" s="1"/>
  <c r="AH21" i="1"/>
  <c r="BC21" i="1" s="1"/>
  <c r="AF21" i="1"/>
  <c r="BB21" i="1" s="1"/>
  <c r="AD21" i="1"/>
  <c r="BA21" i="1" s="1"/>
  <c r="AB21" i="1"/>
  <c r="AZ21" i="1" s="1"/>
  <c r="Z21" i="1"/>
  <c r="X21" i="1"/>
  <c r="W21" i="1"/>
  <c r="V21" i="1"/>
  <c r="U21" i="1"/>
  <c r="T21" i="1"/>
  <c r="S21" i="1"/>
  <c r="R21" i="1"/>
  <c r="Q21" i="1"/>
  <c r="P21" i="1"/>
  <c r="O21" i="1"/>
  <c r="N21" i="1"/>
  <c r="M21" i="1"/>
  <c r="F21" i="1"/>
  <c r="E21" i="1"/>
  <c r="BN21" i="1" s="1"/>
  <c r="BS20" i="1"/>
  <c r="BR20" i="1"/>
  <c r="BQ20" i="1"/>
  <c r="BO20" i="1"/>
  <c r="AV20" i="1"/>
  <c r="AT20" i="1"/>
  <c r="BI20" i="1" s="1"/>
  <c r="AR20" i="1"/>
  <c r="BH20" i="1" s="1"/>
  <c r="AP20" i="1"/>
  <c r="BG20" i="1" s="1"/>
  <c r="AN20" i="1"/>
  <c r="BF20" i="1" s="1"/>
  <c r="AL20" i="1"/>
  <c r="BE20" i="1" s="1"/>
  <c r="AJ20" i="1"/>
  <c r="BD20" i="1" s="1"/>
  <c r="AH20" i="1"/>
  <c r="BC20" i="1" s="1"/>
  <c r="AF20" i="1"/>
  <c r="BB20" i="1" s="1"/>
  <c r="AD20" i="1"/>
  <c r="BA20" i="1" s="1"/>
  <c r="AB20" i="1"/>
  <c r="AZ20" i="1" s="1"/>
  <c r="Z20" i="1"/>
  <c r="X20" i="1"/>
  <c r="W20" i="1"/>
  <c r="V20" i="1"/>
  <c r="U20" i="1"/>
  <c r="T20" i="1"/>
  <c r="S20" i="1"/>
  <c r="R20" i="1"/>
  <c r="Q20" i="1"/>
  <c r="P20" i="1"/>
  <c r="O20" i="1"/>
  <c r="N20" i="1"/>
  <c r="M20" i="1"/>
  <c r="F20" i="1"/>
  <c r="E20" i="1"/>
  <c r="BN20" i="1" s="1"/>
  <c r="BS19" i="1"/>
  <c r="BR19" i="1"/>
  <c r="BO19" i="1"/>
  <c r="BP19" i="1" s="1"/>
  <c r="BD19" i="1"/>
  <c r="BA19" i="1"/>
  <c r="AV19" i="1"/>
  <c r="AT19" i="1"/>
  <c r="BI19" i="1" s="1"/>
  <c r="AR19" i="1"/>
  <c r="BH19" i="1" s="1"/>
  <c r="AP19" i="1"/>
  <c r="BG19" i="1" s="1"/>
  <c r="AN19" i="1"/>
  <c r="BF19" i="1" s="1"/>
  <c r="AL19" i="1"/>
  <c r="BE19" i="1" s="1"/>
  <c r="AJ19" i="1"/>
  <c r="AH19" i="1"/>
  <c r="BC19" i="1" s="1"/>
  <c r="AF19" i="1"/>
  <c r="BB19" i="1" s="1"/>
  <c r="AD19" i="1"/>
  <c r="AB19" i="1"/>
  <c r="AZ19" i="1" s="1"/>
  <c r="Z19" i="1"/>
  <c r="AY19" i="1" s="1"/>
  <c r="X19" i="1"/>
  <c r="W19" i="1"/>
  <c r="V19" i="1"/>
  <c r="U19" i="1"/>
  <c r="T19" i="1"/>
  <c r="S19" i="1"/>
  <c r="R19" i="1"/>
  <c r="Q19" i="1"/>
  <c r="P19" i="1"/>
  <c r="O19" i="1"/>
  <c r="M19" i="1"/>
  <c r="F19" i="1"/>
  <c r="E19" i="1"/>
  <c r="BQ19" i="1" s="1"/>
  <c r="BS18" i="1"/>
  <c r="BR18" i="1"/>
  <c r="BO18" i="1"/>
  <c r="BP18" i="1" s="1"/>
  <c r="BC18" i="1"/>
  <c r="BA18" i="1"/>
  <c r="AV18" i="1"/>
  <c r="AT18" i="1"/>
  <c r="BI18" i="1" s="1"/>
  <c r="AR18" i="1"/>
  <c r="BH18" i="1" s="1"/>
  <c r="AP18" i="1"/>
  <c r="BG18" i="1" s="1"/>
  <c r="AN18" i="1"/>
  <c r="BF18" i="1" s="1"/>
  <c r="AL18" i="1"/>
  <c r="BE18" i="1" s="1"/>
  <c r="AJ18" i="1"/>
  <c r="BD18" i="1" s="1"/>
  <c r="AH18" i="1"/>
  <c r="AF18" i="1"/>
  <c r="BB18" i="1" s="1"/>
  <c r="AD18" i="1"/>
  <c r="AB18" i="1"/>
  <c r="AZ18" i="1" s="1"/>
  <c r="Z18" i="1"/>
  <c r="AY18" i="1" s="1"/>
  <c r="X18" i="1"/>
  <c r="W18" i="1"/>
  <c r="V18" i="1"/>
  <c r="U18" i="1"/>
  <c r="T18" i="1"/>
  <c r="S18" i="1"/>
  <c r="R18" i="1"/>
  <c r="Q18" i="1"/>
  <c r="P18" i="1"/>
  <c r="O18" i="1"/>
  <c r="N18" i="1"/>
  <c r="M18" i="1"/>
  <c r="F18" i="1"/>
  <c r="E18" i="1"/>
  <c r="BQ18" i="1" s="1"/>
  <c r="BS17" i="1"/>
  <c r="BR17" i="1"/>
  <c r="BP17" i="1"/>
  <c r="BO17" i="1"/>
  <c r="BD17" i="1"/>
  <c r="BB17" i="1"/>
  <c r="AV17" i="1"/>
  <c r="AT17" i="1"/>
  <c r="BI17" i="1" s="1"/>
  <c r="AR17" i="1"/>
  <c r="BH17" i="1" s="1"/>
  <c r="AP17" i="1"/>
  <c r="BG17" i="1" s="1"/>
  <c r="AN17" i="1"/>
  <c r="BF17" i="1" s="1"/>
  <c r="AL17" i="1"/>
  <c r="BE17" i="1" s="1"/>
  <c r="AJ17" i="1"/>
  <c r="AH17" i="1"/>
  <c r="BC17" i="1" s="1"/>
  <c r="AF17" i="1"/>
  <c r="AD17" i="1"/>
  <c r="BA17" i="1" s="1"/>
  <c r="AB17" i="1"/>
  <c r="AZ17" i="1" s="1"/>
  <c r="Z17" i="1"/>
  <c r="AY17" i="1" s="1"/>
  <c r="X17" i="1"/>
  <c r="W17" i="1"/>
  <c r="V17" i="1"/>
  <c r="U17" i="1"/>
  <c r="T17" i="1"/>
  <c r="S17" i="1"/>
  <c r="R17" i="1"/>
  <c r="Q17" i="1"/>
  <c r="P17" i="1"/>
  <c r="O17" i="1"/>
  <c r="N17" i="1"/>
  <c r="M17" i="1"/>
  <c r="F17" i="1"/>
  <c r="E17" i="1"/>
  <c r="BQ17" i="1" s="1"/>
  <c r="BS16" i="1"/>
  <c r="BR16" i="1"/>
  <c r="BO16" i="1"/>
  <c r="AV16" i="1"/>
  <c r="AT16" i="1"/>
  <c r="BI16" i="1" s="1"/>
  <c r="AR16" i="1"/>
  <c r="BH16" i="1" s="1"/>
  <c r="AP16" i="1"/>
  <c r="BG16" i="1" s="1"/>
  <c r="AN16" i="1"/>
  <c r="BF16" i="1" s="1"/>
  <c r="AL16" i="1"/>
  <c r="BE16" i="1" s="1"/>
  <c r="AJ16" i="1"/>
  <c r="BD16" i="1" s="1"/>
  <c r="AH16" i="1"/>
  <c r="BC16" i="1" s="1"/>
  <c r="AF16" i="1"/>
  <c r="BB16" i="1" s="1"/>
  <c r="AD16" i="1"/>
  <c r="BA16" i="1" s="1"/>
  <c r="AB16" i="1"/>
  <c r="AZ16" i="1" s="1"/>
  <c r="Z16" i="1"/>
  <c r="X16" i="1"/>
  <c r="W16" i="1"/>
  <c r="V16" i="1"/>
  <c r="U16" i="1"/>
  <c r="T16" i="1"/>
  <c r="S16" i="1"/>
  <c r="R16" i="1"/>
  <c r="Q16" i="1"/>
  <c r="P16" i="1"/>
  <c r="O16" i="1"/>
  <c r="N16" i="1"/>
  <c r="M16" i="1"/>
  <c r="F16" i="1"/>
  <c r="E16" i="1"/>
  <c r="BQ16" i="1" s="1"/>
  <c r="BS15" i="1"/>
  <c r="BR15" i="1"/>
  <c r="BO15" i="1"/>
  <c r="AV15" i="1"/>
  <c r="AT15" i="1"/>
  <c r="BI15" i="1" s="1"/>
  <c r="AR15" i="1"/>
  <c r="BH15" i="1" s="1"/>
  <c r="AP15" i="1"/>
  <c r="BG15" i="1" s="1"/>
  <c r="AN15" i="1"/>
  <c r="BF15" i="1" s="1"/>
  <c r="AL15" i="1"/>
  <c r="BE15" i="1" s="1"/>
  <c r="AJ15" i="1"/>
  <c r="BD15" i="1" s="1"/>
  <c r="AH15" i="1"/>
  <c r="BC15" i="1" s="1"/>
  <c r="AF15" i="1"/>
  <c r="BB15" i="1" s="1"/>
  <c r="AD15" i="1"/>
  <c r="BA15" i="1" s="1"/>
  <c r="AB15" i="1"/>
  <c r="AZ15" i="1" s="1"/>
  <c r="Z15" i="1"/>
  <c r="X15" i="1"/>
  <c r="W15" i="1"/>
  <c r="V15" i="1"/>
  <c r="U15" i="1"/>
  <c r="T15" i="1"/>
  <c r="S15" i="1"/>
  <c r="R15" i="1"/>
  <c r="Q15" i="1"/>
  <c r="P15" i="1"/>
  <c r="O15" i="1"/>
  <c r="N15" i="1"/>
  <c r="M15" i="1"/>
  <c r="F15" i="1"/>
  <c r="BT15" i="1" s="1"/>
  <c r="E15" i="1"/>
  <c r="BQ15" i="1" s="1"/>
  <c r="BS14" i="1"/>
  <c r="BR14" i="1"/>
  <c r="BO14" i="1"/>
  <c r="AZ14" i="1"/>
  <c r="AV14" i="1"/>
  <c r="AT14" i="1"/>
  <c r="BI14" i="1" s="1"/>
  <c r="AR14" i="1"/>
  <c r="BH14" i="1" s="1"/>
  <c r="AP14" i="1"/>
  <c r="BG14" i="1" s="1"/>
  <c r="AN14" i="1"/>
  <c r="BF14" i="1" s="1"/>
  <c r="AL14" i="1"/>
  <c r="BE14" i="1" s="1"/>
  <c r="AJ14" i="1"/>
  <c r="BD14" i="1" s="1"/>
  <c r="AH14" i="1"/>
  <c r="BC14" i="1" s="1"/>
  <c r="AF14" i="1"/>
  <c r="BB14" i="1" s="1"/>
  <c r="AD14" i="1"/>
  <c r="BA14" i="1" s="1"/>
  <c r="AB14" i="1"/>
  <c r="Z14" i="1"/>
  <c r="AY14" i="1" s="1"/>
  <c r="X14" i="1"/>
  <c r="W14" i="1"/>
  <c r="V14" i="1"/>
  <c r="U14" i="1"/>
  <c r="T14" i="1"/>
  <c r="S14" i="1"/>
  <c r="R14" i="1"/>
  <c r="Q14" i="1"/>
  <c r="P14" i="1"/>
  <c r="O14" i="1"/>
  <c r="N14" i="1"/>
  <c r="M14" i="1"/>
  <c r="F14" i="1"/>
  <c r="BT14" i="1" s="1"/>
  <c r="E14" i="1"/>
  <c r="BQ14" i="1" s="1"/>
  <c r="BS13" i="1"/>
  <c r="BR13" i="1"/>
  <c r="BO13" i="1"/>
  <c r="AV13" i="1"/>
  <c r="AT13" i="1"/>
  <c r="BI13" i="1" s="1"/>
  <c r="AR13" i="1"/>
  <c r="BH13" i="1" s="1"/>
  <c r="AP13" i="1"/>
  <c r="BG13" i="1" s="1"/>
  <c r="AN13" i="1"/>
  <c r="BF13" i="1" s="1"/>
  <c r="AL13" i="1"/>
  <c r="BE13" i="1" s="1"/>
  <c r="AJ13" i="1"/>
  <c r="BD13" i="1" s="1"/>
  <c r="AH13" i="1"/>
  <c r="BC13" i="1" s="1"/>
  <c r="AF13" i="1"/>
  <c r="BB13" i="1" s="1"/>
  <c r="AD13" i="1"/>
  <c r="BA13" i="1" s="1"/>
  <c r="AB13" i="1"/>
  <c r="AZ13" i="1" s="1"/>
  <c r="Z13" i="1"/>
  <c r="X13" i="1"/>
  <c r="W13" i="1"/>
  <c r="V13" i="1"/>
  <c r="U13" i="1"/>
  <c r="T13" i="1"/>
  <c r="S13" i="1"/>
  <c r="R13" i="1"/>
  <c r="Q13" i="1"/>
  <c r="P13" i="1"/>
  <c r="O13" i="1"/>
  <c r="N13" i="1"/>
  <c r="M13" i="1"/>
  <c r="F13" i="1"/>
  <c r="BT13" i="1" s="1"/>
  <c r="E13" i="1"/>
  <c r="BQ13" i="1" s="1"/>
  <c r="BS12" i="1"/>
  <c r="BR12" i="1"/>
  <c r="BO12" i="1"/>
  <c r="BP12" i="1" s="1"/>
  <c r="BB12" i="1"/>
  <c r="AV12" i="1"/>
  <c r="AT12" i="1"/>
  <c r="BI12" i="1" s="1"/>
  <c r="AR12" i="1"/>
  <c r="BH12" i="1" s="1"/>
  <c r="AP12" i="1"/>
  <c r="BG12" i="1" s="1"/>
  <c r="AN12" i="1"/>
  <c r="BF12" i="1" s="1"/>
  <c r="AL12" i="1"/>
  <c r="BE12" i="1" s="1"/>
  <c r="AJ12" i="1"/>
  <c r="BD12" i="1" s="1"/>
  <c r="AH12" i="1"/>
  <c r="BC12" i="1" s="1"/>
  <c r="AF12" i="1"/>
  <c r="AD12" i="1"/>
  <c r="BA12" i="1" s="1"/>
  <c r="AB12" i="1"/>
  <c r="AZ12" i="1" s="1"/>
  <c r="Z12" i="1"/>
  <c r="X12" i="1"/>
  <c r="W12" i="1"/>
  <c r="V12" i="1"/>
  <c r="U12" i="1"/>
  <c r="T12" i="1"/>
  <c r="S12" i="1"/>
  <c r="R12" i="1"/>
  <c r="Q12" i="1"/>
  <c r="P12" i="1"/>
  <c r="O12" i="1"/>
  <c r="N12" i="1"/>
  <c r="M12" i="1"/>
  <c r="F12" i="1"/>
  <c r="BT12" i="1" s="1"/>
  <c r="E12" i="1"/>
  <c r="BN12" i="1" s="1"/>
  <c r="BS11" i="1"/>
  <c r="BR11" i="1"/>
  <c r="BO11" i="1"/>
  <c r="AV11" i="1"/>
  <c r="AT11" i="1"/>
  <c r="BI11" i="1" s="1"/>
  <c r="AR11" i="1"/>
  <c r="BH11" i="1" s="1"/>
  <c r="AP11" i="1"/>
  <c r="BG11" i="1" s="1"/>
  <c r="AN11" i="1"/>
  <c r="BF11" i="1" s="1"/>
  <c r="AL11" i="1"/>
  <c r="BE11" i="1" s="1"/>
  <c r="AJ11" i="1"/>
  <c r="BD11" i="1" s="1"/>
  <c r="AH11" i="1"/>
  <c r="BC11" i="1" s="1"/>
  <c r="AF11" i="1"/>
  <c r="BB11" i="1" s="1"/>
  <c r="AD11" i="1"/>
  <c r="BA11" i="1" s="1"/>
  <c r="AB11" i="1"/>
  <c r="AZ11" i="1" s="1"/>
  <c r="Z11" i="1"/>
  <c r="X11" i="1"/>
  <c r="W11" i="1"/>
  <c r="V11" i="1"/>
  <c r="U11" i="1"/>
  <c r="T11" i="1"/>
  <c r="S11" i="1"/>
  <c r="R11" i="1"/>
  <c r="Q11" i="1"/>
  <c r="P11" i="1"/>
  <c r="O11" i="1"/>
  <c r="N11" i="1"/>
  <c r="M11" i="1"/>
  <c r="Y11" i="1" s="1"/>
  <c r="F11" i="1"/>
  <c r="BT11" i="1" s="1"/>
  <c r="E11" i="1"/>
  <c r="BQ11" i="1" s="1"/>
  <c r="BS10" i="1"/>
  <c r="BR10" i="1"/>
  <c r="BO10" i="1"/>
  <c r="AV10" i="1"/>
  <c r="AT10" i="1"/>
  <c r="BI10" i="1" s="1"/>
  <c r="AR10" i="1"/>
  <c r="BH10" i="1" s="1"/>
  <c r="AP10" i="1"/>
  <c r="BG10" i="1" s="1"/>
  <c r="AN10" i="1"/>
  <c r="BF10" i="1" s="1"/>
  <c r="AL10" i="1"/>
  <c r="BE10" i="1" s="1"/>
  <c r="AJ10" i="1"/>
  <c r="BD10" i="1" s="1"/>
  <c r="AH10" i="1"/>
  <c r="BC10" i="1" s="1"/>
  <c r="AF10" i="1"/>
  <c r="BB10" i="1" s="1"/>
  <c r="AD10" i="1"/>
  <c r="BA10" i="1" s="1"/>
  <c r="AB10" i="1"/>
  <c r="AZ10" i="1" s="1"/>
  <c r="Z10" i="1"/>
  <c r="X10" i="1"/>
  <c r="W10" i="1"/>
  <c r="V10" i="1"/>
  <c r="U10" i="1"/>
  <c r="T10" i="1"/>
  <c r="S10" i="1"/>
  <c r="R10" i="1"/>
  <c r="Q10" i="1"/>
  <c r="P10" i="1"/>
  <c r="O10" i="1"/>
  <c r="N10" i="1"/>
  <c r="M10" i="1"/>
  <c r="Y10" i="1" s="1"/>
  <c r="F10" i="1"/>
  <c r="BT10" i="1" s="1"/>
  <c r="E10" i="1"/>
  <c r="BQ10" i="1" s="1"/>
  <c r="BS9" i="1"/>
  <c r="BR9" i="1"/>
  <c r="BO9" i="1"/>
  <c r="AV9" i="1"/>
  <c r="AT9" i="1"/>
  <c r="BI9" i="1" s="1"/>
  <c r="AR9" i="1"/>
  <c r="BH9" i="1" s="1"/>
  <c r="AP9" i="1"/>
  <c r="BG9" i="1" s="1"/>
  <c r="AN9" i="1"/>
  <c r="BF9" i="1" s="1"/>
  <c r="AL9" i="1"/>
  <c r="BE9" i="1" s="1"/>
  <c r="AJ9" i="1"/>
  <c r="BD9" i="1" s="1"/>
  <c r="AH9" i="1"/>
  <c r="BC9" i="1" s="1"/>
  <c r="AF9" i="1"/>
  <c r="BB9" i="1" s="1"/>
  <c r="AD9" i="1"/>
  <c r="BA9" i="1" s="1"/>
  <c r="AB9" i="1"/>
  <c r="AZ9" i="1" s="1"/>
  <c r="Z9" i="1"/>
  <c r="AY9" i="1" s="1"/>
  <c r="X9" i="1"/>
  <c r="W9" i="1"/>
  <c r="V9" i="1"/>
  <c r="U9" i="1"/>
  <c r="T9" i="1"/>
  <c r="S9" i="1"/>
  <c r="R9" i="1"/>
  <c r="Q9" i="1"/>
  <c r="P9" i="1"/>
  <c r="O9" i="1"/>
  <c r="N9" i="1"/>
  <c r="M9" i="1"/>
  <c r="F9" i="1"/>
  <c r="BT9" i="1" s="1"/>
  <c r="E9" i="1"/>
  <c r="BN9" i="1" s="1"/>
  <c r="BS8" i="1"/>
  <c r="BR8" i="1"/>
  <c r="BO8" i="1"/>
  <c r="BP8" i="1" s="1"/>
  <c r="BG8" i="1"/>
  <c r="AV8" i="1"/>
  <c r="AT8" i="1"/>
  <c r="BI8" i="1" s="1"/>
  <c r="AR8" i="1"/>
  <c r="BH8" i="1" s="1"/>
  <c r="AP8" i="1"/>
  <c r="AN8" i="1"/>
  <c r="BF8" i="1" s="1"/>
  <c r="AL8" i="1"/>
  <c r="BE8" i="1" s="1"/>
  <c r="AJ8" i="1"/>
  <c r="BD8" i="1" s="1"/>
  <c r="AH8" i="1"/>
  <c r="BC8" i="1" s="1"/>
  <c r="AF8" i="1"/>
  <c r="BB8" i="1" s="1"/>
  <c r="AD8" i="1"/>
  <c r="BA8" i="1" s="1"/>
  <c r="AB8" i="1"/>
  <c r="AZ8" i="1" s="1"/>
  <c r="Z8" i="1"/>
  <c r="X8" i="1"/>
  <c r="W8" i="1"/>
  <c r="V8" i="1"/>
  <c r="U8" i="1"/>
  <c r="T8" i="1"/>
  <c r="S8" i="1"/>
  <c r="R8" i="1"/>
  <c r="Q8" i="1"/>
  <c r="P8" i="1"/>
  <c r="O8" i="1"/>
  <c r="N8" i="1"/>
  <c r="M8" i="1"/>
  <c r="F8" i="1"/>
  <c r="E8" i="1"/>
  <c r="BN8" i="1" s="1"/>
  <c r="BS7" i="1"/>
  <c r="BR7" i="1"/>
  <c r="BO7" i="1"/>
  <c r="BP7" i="1" s="1"/>
  <c r="AV7" i="1"/>
  <c r="AT7" i="1"/>
  <c r="BI7" i="1" s="1"/>
  <c r="AR7" i="1"/>
  <c r="BH7" i="1" s="1"/>
  <c r="AP7" i="1"/>
  <c r="BG7" i="1" s="1"/>
  <c r="AN7" i="1"/>
  <c r="BF7" i="1" s="1"/>
  <c r="AL7" i="1"/>
  <c r="BE7" i="1" s="1"/>
  <c r="AJ7" i="1"/>
  <c r="BD7" i="1" s="1"/>
  <c r="AH7" i="1"/>
  <c r="BC7" i="1" s="1"/>
  <c r="AF7" i="1"/>
  <c r="BB7" i="1" s="1"/>
  <c r="AD7" i="1"/>
  <c r="BA7" i="1" s="1"/>
  <c r="AB7" i="1"/>
  <c r="AZ7" i="1" s="1"/>
  <c r="Z7" i="1"/>
  <c r="X7" i="1"/>
  <c r="W7" i="1"/>
  <c r="V7" i="1"/>
  <c r="U7" i="1"/>
  <c r="T7" i="1"/>
  <c r="S7" i="1"/>
  <c r="R7" i="1"/>
  <c r="Q7" i="1"/>
  <c r="P7" i="1"/>
  <c r="O7" i="1"/>
  <c r="N7" i="1"/>
  <c r="M7" i="1"/>
  <c r="F7" i="1"/>
  <c r="E7" i="1"/>
  <c r="BQ7" i="1" s="1"/>
  <c r="BS6" i="1"/>
  <c r="BR6" i="1"/>
  <c r="BO6" i="1"/>
  <c r="BC6" i="1"/>
  <c r="BA6" i="1"/>
  <c r="AV6" i="1"/>
  <c r="AT6" i="1"/>
  <c r="BI6" i="1" s="1"/>
  <c r="AR6" i="1"/>
  <c r="BH6" i="1" s="1"/>
  <c r="AP6" i="1"/>
  <c r="BG6" i="1" s="1"/>
  <c r="AN6" i="1"/>
  <c r="BF6" i="1" s="1"/>
  <c r="AL6" i="1"/>
  <c r="BE6" i="1" s="1"/>
  <c r="AJ6" i="1"/>
  <c r="BD6" i="1" s="1"/>
  <c r="AH6" i="1"/>
  <c r="AF6" i="1"/>
  <c r="BB6" i="1" s="1"/>
  <c r="AD6" i="1"/>
  <c r="AB6" i="1"/>
  <c r="AZ6" i="1" s="1"/>
  <c r="Z6" i="1"/>
  <c r="AY6" i="1" s="1"/>
  <c r="X6" i="1"/>
  <c r="W6" i="1"/>
  <c r="V6" i="1"/>
  <c r="U6" i="1"/>
  <c r="T6" i="1"/>
  <c r="S6" i="1"/>
  <c r="R6" i="1"/>
  <c r="Q6" i="1"/>
  <c r="P6" i="1"/>
  <c r="O6" i="1"/>
  <c r="N6" i="1"/>
  <c r="F6" i="1"/>
  <c r="E6" i="1"/>
  <c r="BQ6" i="1" s="1"/>
  <c r="BS5" i="1"/>
  <c r="BR5" i="1"/>
  <c r="BO5" i="1"/>
  <c r="BB5" i="1"/>
  <c r="BA5" i="1"/>
  <c r="AV5" i="1"/>
  <c r="AT5" i="1"/>
  <c r="BI5" i="1" s="1"/>
  <c r="AR5" i="1"/>
  <c r="BH5" i="1" s="1"/>
  <c r="AP5" i="1"/>
  <c r="BG5" i="1" s="1"/>
  <c r="AN5" i="1"/>
  <c r="BF5" i="1" s="1"/>
  <c r="AL5" i="1"/>
  <c r="BE5" i="1" s="1"/>
  <c r="AJ5" i="1"/>
  <c r="BD5" i="1" s="1"/>
  <c r="AH5" i="1"/>
  <c r="BC5" i="1" s="1"/>
  <c r="AF5" i="1"/>
  <c r="AD5" i="1"/>
  <c r="AB5" i="1"/>
  <c r="AZ5" i="1" s="1"/>
  <c r="Z5" i="1"/>
  <c r="AY5" i="1" s="1"/>
  <c r="W5" i="1"/>
  <c r="V5" i="1"/>
  <c r="U5" i="1"/>
  <c r="T5" i="1"/>
  <c r="S5" i="1"/>
  <c r="R5" i="1"/>
  <c r="Q5" i="1"/>
  <c r="P5" i="1"/>
  <c r="O5" i="1"/>
  <c r="N5" i="1"/>
  <c r="M5" i="1"/>
  <c r="F5" i="1"/>
  <c r="E5" i="1"/>
  <c r="BQ5" i="1" s="1"/>
  <c r="BS4" i="1"/>
  <c r="BR4" i="1"/>
  <c r="BO4" i="1"/>
  <c r="AV4" i="1"/>
  <c r="AT4" i="1"/>
  <c r="BI4" i="1" s="1"/>
  <c r="AR4" i="1"/>
  <c r="BH4" i="1" s="1"/>
  <c r="AP4" i="1"/>
  <c r="BG4" i="1" s="1"/>
  <c r="AN4" i="1"/>
  <c r="BF4" i="1" s="1"/>
  <c r="AL4" i="1"/>
  <c r="BE4" i="1" s="1"/>
  <c r="AJ4" i="1"/>
  <c r="BD4" i="1" s="1"/>
  <c r="AH4" i="1"/>
  <c r="BC4" i="1" s="1"/>
  <c r="AF4" i="1"/>
  <c r="BB4" i="1" s="1"/>
  <c r="AD4" i="1"/>
  <c r="BA4" i="1" s="1"/>
  <c r="AB4" i="1"/>
  <c r="AZ4" i="1" s="1"/>
  <c r="Z4" i="1"/>
  <c r="X4" i="1"/>
  <c r="W4" i="1"/>
  <c r="V4" i="1"/>
  <c r="U4" i="1"/>
  <c r="T4" i="1"/>
  <c r="S4" i="1"/>
  <c r="R4" i="1"/>
  <c r="Q4" i="1"/>
  <c r="P4" i="1"/>
  <c r="O4" i="1"/>
  <c r="N4" i="1"/>
  <c r="M4" i="1"/>
  <c r="F4" i="1"/>
  <c r="BT4" i="1" s="1"/>
  <c r="E4" i="1"/>
  <c r="BQ4" i="1" s="1"/>
  <c r="BS3" i="1"/>
  <c r="BR3" i="1"/>
  <c r="BO3" i="1"/>
  <c r="AV3" i="1"/>
  <c r="AT3" i="1"/>
  <c r="BI3" i="1" s="1"/>
  <c r="AR3" i="1"/>
  <c r="BH3" i="1" s="1"/>
  <c r="AP3" i="1"/>
  <c r="BG3" i="1" s="1"/>
  <c r="AN3" i="1"/>
  <c r="BF3" i="1" s="1"/>
  <c r="AL3" i="1"/>
  <c r="BE3" i="1" s="1"/>
  <c r="AJ3" i="1"/>
  <c r="BD3" i="1" s="1"/>
  <c r="AH3" i="1"/>
  <c r="BC3" i="1" s="1"/>
  <c r="AF3" i="1"/>
  <c r="BB3" i="1" s="1"/>
  <c r="AD3" i="1"/>
  <c r="BA3" i="1" s="1"/>
  <c r="AB3" i="1"/>
  <c r="AZ3" i="1" s="1"/>
  <c r="Z3" i="1"/>
  <c r="X3" i="1"/>
  <c r="W3" i="1"/>
  <c r="V3" i="1"/>
  <c r="U3" i="1"/>
  <c r="T3" i="1"/>
  <c r="S3" i="1"/>
  <c r="R3" i="1"/>
  <c r="Q3" i="1"/>
  <c r="P3" i="1"/>
  <c r="O3" i="1"/>
  <c r="N3" i="1"/>
  <c r="M3" i="1"/>
  <c r="F3" i="1"/>
  <c r="E3" i="1"/>
  <c r="BQ3" i="1" s="1"/>
  <c r="BS2" i="1"/>
  <c r="BR2" i="1"/>
  <c r="BO2" i="1"/>
  <c r="AV2" i="1"/>
  <c r="AT2" i="1"/>
  <c r="BI2" i="1" s="1"/>
  <c r="AR2" i="1"/>
  <c r="BH2" i="1" s="1"/>
  <c r="AP2" i="1"/>
  <c r="BG2" i="1" s="1"/>
  <c r="AN2" i="1"/>
  <c r="BF2" i="1" s="1"/>
  <c r="AL2" i="1"/>
  <c r="BE2" i="1" s="1"/>
  <c r="AJ2" i="1"/>
  <c r="BD2" i="1" s="1"/>
  <c r="AH2" i="1"/>
  <c r="BC2" i="1" s="1"/>
  <c r="AF2" i="1"/>
  <c r="BB2" i="1" s="1"/>
  <c r="AD2" i="1"/>
  <c r="BA2" i="1" s="1"/>
  <c r="AB2" i="1"/>
  <c r="AZ2" i="1" s="1"/>
  <c r="Z2" i="1"/>
  <c r="AY2" i="1" s="1"/>
  <c r="W2" i="1"/>
  <c r="V2" i="1"/>
  <c r="U2" i="1"/>
  <c r="T2" i="1"/>
  <c r="S2" i="1"/>
  <c r="R2" i="1"/>
  <c r="Q2" i="1"/>
  <c r="P2" i="1"/>
  <c r="O2" i="1"/>
  <c r="N2" i="1"/>
  <c r="M2" i="1"/>
  <c r="F2" i="1"/>
  <c r="E2" i="1"/>
  <c r="BQ2" i="1" s="1"/>
  <c r="AW20" i="1" l="1"/>
  <c r="AX20" i="1" s="1"/>
  <c r="Y23" i="1"/>
  <c r="BQ87" i="1"/>
  <c r="BN212" i="1"/>
  <c r="BN214" i="1"/>
  <c r="BT225" i="1"/>
  <c r="BP234" i="1"/>
  <c r="BQ235" i="1"/>
  <c r="BQ243" i="1"/>
  <c r="BQ245" i="1"/>
  <c r="BK252" i="1"/>
  <c r="BT357" i="1"/>
  <c r="BN385" i="1"/>
  <c r="BQ385" i="1"/>
  <c r="BT87" i="1"/>
  <c r="BT111" i="1"/>
  <c r="BT124" i="1"/>
  <c r="BT184" i="1"/>
  <c r="BT226" i="1"/>
  <c r="BT227" i="1"/>
  <c r="BQ229" i="1"/>
  <c r="AW247" i="1"/>
  <c r="AX247" i="1" s="1"/>
  <c r="BT253" i="1"/>
  <c r="AW279" i="1"/>
  <c r="AX279" i="1" s="1"/>
  <c r="AW7" i="1"/>
  <c r="AX7" i="1" s="1"/>
  <c r="AW82" i="1"/>
  <c r="AX82" i="1" s="1"/>
  <c r="BT108" i="1"/>
  <c r="BT123" i="1"/>
  <c r="BT133" i="1"/>
  <c r="BT183" i="1"/>
  <c r="BT208" i="1"/>
  <c r="BT219" i="1"/>
  <c r="BT311" i="1"/>
  <c r="BN430" i="1"/>
  <c r="BQ430" i="1"/>
  <c r="BT19" i="1"/>
  <c r="AW33" i="1"/>
  <c r="AX33" i="1" s="1"/>
  <c r="BT228" i="1"/>
  <c r="BT241" i="1"/>
  <c r="BP267" i="1"/>
  <c r="BP344" i="1"/>
  <c r="BN369" i="1"/>
  <c r="BQ369" i="1"/>
  <c r="BQ480" i="1"/>
  <c r="BN480" i="1"/>
  <c r="BN401" i="1"/>
  <c r="BP401" i="1"/>
  <c r="BP13" i="1"/>
  <c r="Y17" i="1"/>
  <c r="BT18" i="1"/>
  <c r="Y19" i="1"/>
  <c r="BP26" i="1"/>
  <c r="BN27" i="1"/>
  <c r="BP49" i="1"/>
  <c r="BP60" i="1"/>
  <c r="BT66" i="1"/>
  <c r="BQ67" i="1"/>
  <c r="BQ68" i="1"/>
  <c r="BP103" i="1"/>
  <c r="BP140" i="1"/>
  <c r="BP177" i="1"/>
  <c r="BQ193" i="1"/>
  <c r="BT194" i="1"/>
  <c r="BT213" i="1"/>
  <c r="BT214" i="1"/>
  <c r="BT240" i="1"/>
  <c r="BT249" i="1"/>
  <c r="BT250" i="1"/>
  <c r="BT251" i="1"/>
  <c r="BT278" i="1"/>
  <c r="BT289" i="1"/>
  <c r="BT300" i="1"/>
  <c r="BQ375" i="1"/>
  <c r="BN375" i="1"/>
  <c r="BP27" i="1"/>
  <c r="AW29" i="1"/>
  <c r="AX29" i="1" s="1"/>
  <c r="BT32" i="1"/>
  <c r="BQ60" i="1"/>
  <c r="BT82" i="1"/>
  <c r="BT107" i="1"/>
  <c r="BT131" i="1"/>
  <c r="BP139" i="1"/>
  <c r="BQ147" i="1"/>
  <c r="BT181" i="1"/>
  <c r="BL199" i="1"/>
  <c r="BT205" i="1"/>
  <c r="BT231" i="1"/>
  <c r="BT232" i="1"/>
  <c r="Y237" i="1"/>
  <c r="BT238" i="1"/>
  <c r="BT239" i="1"/>
  <c r="Y247" i="1"/>
  <c r="BN264" i="1"/>
  <c r="BP269" i="1"/>
  <c r="BT271" i="1"/>
  <c r="BT272" i="1"/>
  <c r="BT276" i="1"/>
  <c r="Y279" i="1"/>
  <c r="BN285" i="1"/>
  <c r="BT320" i="1"/>
  <c r="BT6" i="1"/>
  <c r="Y7" i="1"/>
  <c r="AW13" i="1"/>
  <c r="AX13" i="1" s="1"/>
  <c r="BT16" i="1"/>
  <c r="BP24" i="1"/>
  <c r="BP61" i="1"/>
  <c r="BP62" i="1"/>
  <c r="BP75" i="1"/>
  <c r="BT81" i="1"/>
  <c r="Y82" i="1"/>
  <c r="BP98" i="1"/>
  <c r="BP138" i="1"/>
  <c r="BT142" i="1"/>
  <c r="BT143" i="1"/>
  <c r="BT144" i="1"/>
  <c r="BP149" i="1"/>
  <c r="BN150" i="1"/>
  <c r="BT196" i="1"/>
  <c r="BT202" i="1"/>
  <c r="BT203" i="1"/>
  <c r="BT204" i="1"/>
  <c r="BP262" i="1"/>
  <c r="BQ263" i="1"/>
  <c r="AW267" i="1"/>
  <c r="AX267" i="1" s="1"/>
  <c r="BQ329" i="1"/>
  <c r="BN368" i="1"/>
  <c r="BQ368" i="1"/>
  <c r="BQ372" i="1"/>
  <c r="BQ523" i="1"/>
  <c r="BN523" i="1"/>
  <c r="Y20" i="1"/>
  <c r="AW12" i="1"/>
  <c r="AX12" i="1" s="1"/>
  <c r="AW25" i="1"/>
  <c r="AX25" i="1" s="1"/>
  <c r="Y33" i="1"/>
  <c r="BQ75" i="1"/>
  <c r="BQ98" i="1"/>
  <c r="BP99" i="1"/>
  <c r="BP102" i="1"/>
  <c r="BP127" i="1"/>
  <c r="Y142" i="1"/>
  <c r="BQ148" i="1"/>
  <c r="Y154" i="1"/>
  <c r="BP173" i="1"/>
  <c r="BT179" i="1"/>
  <c r="BN190" i="1"/>
  <c r="BP191" i="1"/>
  <c r="BT195" i="1"/>
  <c r="BT198" i="1"/>
  <c r="BQ261" i="1"/>
  <c r="BT268" i="1"/>
  <c r="BN10" i="1"/>
  <c r="BN23" i="1"/>
  <c r="Y105" i="1"/>
  <c r="BN114" i="1"/>
  <c r="BN136" i="1"/>
  <c r="BT141" i="1"/>
  <c r="BT153" i="1"/>
  <c r="BP313" i="1"/>
  <c r="BN381" i="1"/>
  <c r="BQ381" i="1"/>
  <c r="BN599" i="1"/>
  <c r="BQ599" i="1"/>
  <c r="Y5" i="1"/>
  <c r="BP92" i="1"/>
  <c r="BT96" i="1"/>
  <c r="BP135" i="1"/>
  <c r="BQ344" i="1"/>
  <c r="BN344" i="1"/>
  <c r="BN373" i="1"/>
  <c r="BQ373" i="1"/>
  <c r="Y29" i="1"/>
  <c r="AW11" i="1"/>
  <c r="AX11" i="1" s="1"/>
  <c r="Y13" i="1"/>
  <c r="BP22" i="1"/>
  <c r="AW24" i="1"/>
  <c r="AX24" i="1" s="1"/>
  <c r="Y26" i="1"/>
  <c r="BP38" i="1"/>
  <c r="BP39" i="1"/>
  <c r="BP125" i="1"/>
  <c r="BQ135" i="1"/>
  <c r="BP220" i="1"/>
  <c r="BP223" i="1"/>
  <c r="BP385" i="1"/>
  <c r="BP10" i="1"/>
  <c r="BP9" i="1"/>
  <c r="Y12" i="1"/>
  <c r="AW23" i="1"/>
  <c r="AX23" i="1" s="1"/>
  <c r="Y25" i="1"/>
  <c r="BT43" i="1"/>
  <c r="BT76" i="1"/>
  <c r="BL90" i="1"/>
  <c r="BK91" i="1"/>
  <c r="BT99" i="1"/>
  <c r="BP185" i="1"/>
  <c r="BP186" i="1"/>
  <c r="BP255" i="1"/>
  <c r="BT264" i="1"/>
  <c r="BT297" i="1"/>
  <c r="BN343" i="1"/>
  <c r="BQ343" i="1"/>
  <c r="BQ351" i="1"/>
  <c r="BN351" i="1"/>
  <c r="AW10" i="1"/>
  <c r="AX10" i="1" s="1"/>
  <c r="BP20" i="1"/>
  <c r="BP21" i="1"/>
  <c r="BP110" i="1"/>
  <c r="BP111" i="1"/>
  <c r="BP112" i="1"/>
  <c r="BT116" i="1"/>
  <c r="BP133" i="1"/>
  <c r="BT151" i="1"/>
  <c r="BT173" i="1"/>
  <c r="BT189" i="1"/>
  <c r="BT190" i="1"/>
  <c r="BT191" i="1"/>
  <c r="BT222" i="1"/>
  <c r="BN226" i="1"/>
  <c r="BT328" i="1"/>
  <c r="BQ384" i="1"/>
  <c r="BN402" i="1"/>
  <c r="BQ402" i="1"/>
  <c r="BQ672" i="1"/>
  <c r="BN672" i="1"/>
  <c r="BP301" i="1"/>
  <c r="BT309" i="1"/>
  <c r="BP319" i="1"/>
  <c r="BP321" i="1"/>
  <c r="BP383" i="1"/>
  <c r="BT399" i="1"/>
  <c r="BP428" i="1"/>
  <c r="BT429" i="1"/>
  <c r="BP486" i="1"/>
  <c r="Y519" i="1"/>
  <c r="BP553" i="1"/>
  <c r="BN585" i="1"/>
  <c r="BP586" i="1"/>
  <c r="BP594" i="1"/>
  <c r="BP596" i="1"/>
  <c r="BQ597" i="1"/>
  <c r="BT598" i="1"/>
  <c r="BT629" i="1"/>
  <c r="BQ670" i="1"/>
  <c r="BN670" i="1"/>
  <c r="BT710" i="1"/>
  <c r="BQ492" i="1"/>
  <c r="BP552" i="1"/>
  <c r="BP585" i="1"/>
  <c r="BP587" i="1"/>
  <c r="BT593" i="1"/>
  <c r="BP595" i="1"/>
  <c r="BT605" i="1"/>
  <c r="BP633" i="1"/>
  <c r="BN635" i="1"/>
  <c r="BQ635" i="1"/>
  <c r="BT636" i="1"/>
  <c r="BT670" i="1"/>
  <c r="BL584" i="1"/>
  <c r="BL596" i="1"/>
  <c r="BL614" i="1"/>
  <c r="BT359" i="1"/>
  <c r="BT389" i="1"/>
  <c r="BN395" i="1"/>
  <c r="BT403" i="1"/>
  <c r="BP408" i="1"/>
  <c r="BT426" i="1"/>
  <c r="BT427" i="1"/>
  <c r="BT428" i="1"/>
  <c r="BT440" i="1"/>
  <c r="BT448" i="1"/>
  <c r="BT484" i="1"/>
  <c r="BL496" i="1"/>
  <c r="BP546" i="1"/>
  <c r="Y551" i="1"/>
  <c r="BT552" i="1"/>
  <c r="BT578" i="1"/>
  <c r="BP580" i="1"/>
  <c r="BT585" i="1"/>
  <c r="BT595" i="1"/>
  <c r="BN652" i="1"/>
  <c r="BN653" i="1"/>
  <c r="BT319" i="1"/>
  <c r="BT387" i="1"/>
  <c r="BT404" i="1"/>
  <c r="BT408" i="1"/>
  <c r="BP435" i="1"/>
  <c r="BT438" i="1"/>
  <c r="BT439" i="1"/>
  <c r="BT441" i="1"/>
  <c r="BT493" i="1"/>
  <c r="BQ499" i="1"/>
  <c r="BQ500" i="1"/>
  <c r="BP501" i="1"/>
  <c r="BN502" i="1"/>
  <c r="AW546" i="1"/>
  <c r="AX546" i="1" s="1"/>
  <c r="BN569" i="1"/>
  <c r="BN571" i="1"/>
  <c r="BP577" i="1"/>
  <c r="BT596" i="1"/>
  <c r="BP652" i="1"/>
  <c r="BN945" i="1"/>
  <c r="BQ945" i="1"/>
  <c r="BP280" i="1"/>
  <c r="BT301" i="1"/>
  <c r="BP315" i="1"/>
  <c r="BT316" i="1"/>
  <c r="BT317" i="1"/>
  <c r="BP368" i="1"/>
  <c r="BT369" i="1"/>
  <c r="BP380" i="1"/>
  <c r="BT381" i="1"/>
  <c r="BP409" i="1"/>
  <c r="BP421" i="1"/>
  <c r="BP422" i="1"/>
  <c r="BP423" i="1"/>
  <c r="BQ434" i="1"/>
  <c r="BT442" i="1"/>
  <c r="BP466" i="1"/>
  <c r="BN469" i="1"/>
  <c r="BN470" i="1"/>
  <c r="BT495" i="1"/>
  <c r="BT536" i="1"/>
  <c r="BP544" i="1"/>
  <c r="BP567" i="1"/>
  <c r="BP569" i="1"/>
  <c r="BP570" i="1"/>
  <c r="BP571" i="1"/>
  <c r="BT584" i="1"/>
  <c r="BN617" i="1"/>
  <c r="BP649" i="1"/>
  <c r="BQ396" i="1"/>
  <c r="BN410" i="1"/>
  <c r="BQ421" i="1"/>
  <c r="BQ422" i="1"/>
  <c r="BP433" i="1"/>
  <c r="BT437" i="1"/>
  <c r="BQ466" i="1"/>
  <c r="BP469" i="1"/>
  <c r="BT497" i="1"/>
  <c r="BN503" i="1"/>
  <c r="BP510" i="1"/>
  <c r="BT535" i="1"/>
  <c r="AW567" i="1"/>
  <c r="AX567" i="1" s="1"/>
  <c r="AW568" i="1"/>
  <c r="AX568" i="1" s="1"/>
  <c r="BT579" i="1"/>
  <c r="BT613" i="1"/>
  <c r="Y614" i="1"/>
  <c r="BP617" i="1"/>
  <c r="BQ713" i="1"/>
  <c r="BN713" i="1"/>
  <c r="BQ794" i="1"/>
  <c r="BN794" i="1"/>
  <c r="BP347" i="1"/>
  <c r="BP351" i="1"/>
  <c r="BP410" i="1"/>
  <c r="BT420" i="1"/>
  <c r="BQ460" i="1"/>
  <c r="AW466" i="1"/>
  <c r="AX466" i="1" s="1"/>
  <c r="BP564" i="1"/>
  <c r="AW566" i="1"/>
  <c r="AX566" i="1" s="1"/>
  <c r="BN620" i="1"/>
  <c r="BQ621" i="1"/>
  <c r="BP637" i="1"/>
  <c r="BP345" i="1"/>
  <c r="BP412" i="1"/>
  <c r="BT419" i="1"/>
  <c r="BP543" i="1"/>
  <c r="Y546" i="1"/>
  <c r="BT583" i="1"/>
  <c r="BP620" i="1"/>
  <c r="BQ792" i="1"/>
  <c r="BN792" i="1"/>
  <c r="BQ458" i="1"/>
  <c r="BN478" i="1"/>
  <c r="BP528" i="1"/>
  <c r="BP559" i="1"/>
  <c r="Y575" i="1"/>
  <c r="Y640" i="1"/>
  <c r="BT296" i="1"/>
  <c r="BP328" i="1"/>
  <c r="BP336" i="1"/>
  <c r="BP341" i="1"/>
  <c r="BT345" i="1"/>
  <c r="BP363" i="1"/>
  <c r="BP456" i="1"/>
  <c r="BT463" i="1"/>
  <c r="BT466" i="1"/>
  <c r="BT471" i="1"/>
  <c r="BT509" i="1"/>
  <c r="BT510" i="1"/>
  <c r="BT511" i="1"/>
  <c r="BT512" i="1"/>
  <c r="BP516" i="1"/>
  <c r="BP519" i="1"/>
  <c r="BP523" i="1"/>
  <c r="BP525" i="1"/>
  <c r="BP558" i="1"/>
  <c r="BQ559" i="1"/>
  <c r="BP561" i="1"/>
  <c r="BT566" i="1"/>
  <c r="Y567" i="1"/>
  <c r="Y568" i="1"/>
  <c r="BP375" i="1"/>
  <c r="BP398" i="1"/>
  <c r="BP478" i="1"/>
  <c r="BL519" i="1"/>
  <c r="BT560" i="1"/>
  <c r="Y566" i="1"/>
  <c r="BP604" i="1"/>
  <c r="BN903" i="1"/>
  <c r="BQ903" i="1"/>
  <c r="BQ941" i="1"/>
  <c r="BN941" i="1"/>
  <c r="BN1010" i="1"/>
  <c r="BQ1010" i="1"/>
  <c r="BP1010" i="1"/>
  <c r="BP291" i="1"/>
  <c r="BT308" i="1"/>
  <c r="AW330" i="1"/>
  <c r="AX330" i="1" s="1"/>
  <c r="BQ361" i="1"/>
  <c r="BP373" i="1"/>
  <c r="BT374" i="1"/>
  <c r="BT412" i="1"/>
  <c r="BT414" i="1"/>
  <c r="BP430" i="1"/>
  <c r="BT431" i="1"/>
  <c r="BT450" i="1"/>
  <c r="BT458" i="1"/>
  <c r="BT472" i="1"/>
  <c r="BT473" i="1"/>
  <c r="BN482" i="1"/>
  <c r="BT505" i="1"/>
  <c r="BT514" i="1"/>
  <c r="BT530" i="1"/>
  <c r="BT543" i="1"/>
  <c r="BP591" i="1"/>
  <c r="BP593" i="1"/>
  <c r="BQ604" i="1"/>
  <c r="BT620" i="1"/>
  <c r="BP635" i="1"/>
  <c r="BQ950" i="1"/>
  <c r="BN950" i="1"/>
  <c r="BT413" i="1"/>
  <c r="BT416" i="1"/>
  <c r="BP555" i="1"/>
  <c r="BT556" i="1"/>
  <c r="BN1009" i="1"/>
  <c r="BQ1009" i="1"/>
  <c r="BP1009" i="1"/>
  <c r="BQ1121" i="1"/>
  <c r="BN1121" i="1"/>
  <c r="BQ1177" i="1"/>
  <c r="BN1177" i="1"/>
  <c r="BT792" i="1"/>
  <c r="BL812" i="1"/>
  <c r="BQ1041" i="1"/>
  <c r="Y1052" i="1"/>
  <c r="AW1058" i="1"/>
  <c r="AX1058" i="1" s="1"/>
  <c r="BQ664" i="1"/>
  <c r="BT669" i="1"/>
  <c r="BP681" i="1"/>
  <c r="BQ682" i="1"/>
  <c r="BP739" i="1"/>
  <c r="Y766" i="1"/>
  <c r="BT788" i="1"/>
  <c r="BT790" i="1"/>
  <c r="BT791" i="1"/>
  <c r="BT793" i="1"/>
  <c r="BP818" i="1"/>
  <c r="BT823" i="1"/>
  <c r="BT824" i="1"/>
  <c r="BQ830" i="1"/>
  <c r="BT834" i="1"/>
  <c r="BT839" i="1"/>
  <c r="BT841" i="1"/>
  <c r="BT843" i="1"/>
  <c r="BT853" i="1"/>
  <c r="BN876" i="1"/>
  <c r="BP877" i="1"/>
  <c r="BQ878" i="1"/>
  <c r="BQ879" i="1"/>
  <c r="BP883" i="1"/>
  <c r="BP884" i="1"/>
  <c r="BP892" i="1"/>
  <c r="Y904" i="1"/>
  <c r="BP927" i="1"/>
  <c r="BN936" i="1"/>
  <c r="BQ936" i="1"/>
  <c r="BT969" i="1"/>
  <c r="BQ991" i="1"/>
  <c r="BQ1087" i="1"/>
  <c r="BN1087" i="1"/>
  <c r="BT630" i="1"/>
  <c r="AW660" i="1"/>
  <c r="BT664" i="1"/>
  <c r="BN706" i="1"/>
  <c r="BP708" i="1"/>
  <c r="BT709" i="1"/>
  <c r="BT725" i="1"/>
  <c r="BT727" i="1"/>
  <c r="BP758" i="1"/>
  <c r="BP786" i="1"/>
  <c r="BN816" i="1"/>
  <c r="BT825" i="1"/>
  <c r="BT831" i="1"/>
  <c r="BT858" i="1"/>
  <c r="BQ884" i="1"/>
  <c r="BQ891" i="1"/>
  <c r="BT898" i="1"/>
  <c r="BT899" i="1"/>
  <c r="BP923" i="1"/>
  <c r="BQ930" i="1"/>
  <c r="BN930" i="1"/>
  <c r="BT936" i="1"/>
  <c r="BQ961" i="1"/>
  <c r="BN965" i="1"/>
  <c r="BN992" i="1"/>
  <c r="BP997" i="1"/>
  <c r="BN1002" i="1"/>
  <c r="BP1027" i="1"/>
  <c r="BT1030" i="1"/>
  <c r="Y1051" i="1"/>
  <c r="BQ1137" i="1"/>
  <c r="BN1137" i="1"/>
  <c r="BN1190" i="1"/>
  <c r="BQ1190" i="1"/>
  <c r="BT667" i="1"/>
  <c r="BK681" i="1"/>
  <c r="BT711" i="1"/>
  <c r="Y725" i="1"/>
  <c r="BT726" i="1"/>
  <c r="BT742" i="1"/>
  <c r="BT786" i="1"/>
  <c r="BT826" i="1"/>
  <c r="BT855" i="1"/>
  <c r="BT856" i="1"/>
  <c r="BT857" i="1"/>
  <c r="BN871" i="1"/>
  <c r="BN887" i="1"/>
  <c r="BT897" i="1"/>
  <c r="AW924" i="1"/>
  <c r="AX924" i="1" s="1"/>
  <c r="BT930" i="1"/>
  <c r="AW961" i="1"/>
  <c r="AX961" i="1" s="1"/>
  <c r="BP965" i="1"/>
  <c r="BP987" i="1"/>
  <c r="BP992" i="1"/>
  <c r="BP1013" i="1"/>
  <c r="BP1037" i="1"/>
  <c r="BT1058" i="1"/>
  <c r="BP1090" i="1"/>
  <c r="Y726" i="1"/>
  <c r="AW812" i="1"/>
  <c r="AX812" i="1" s="1"/>
  <c r="BT854" i="1"/>
  <c r="BP880" i="1"/>
  <c r="BT881" i="1"/>
  <c r="BP885" i="1"/>
  <c r="BT896" i="1"/>
  <c r="BQ927" i="1"/>
  <c r="BN927" i="1"/>
  <c r="BT929" i="1"/>
  <c r="BP962" i="1"/>
  <c r="BQ990" i="1"/>
  <c r="BN990" i="1"/>
  <c r="BT721" i="1"/>
  <c r="BP735" i="1"/>
  <c r="AW753" i="1"/>
  <c r="AX753" i="1" s="1"/>
  <c r="BT757" i="1"/>
  <c r="AW814" i="1"/>
  <c r="AX814" i="1" s="1"/>
  <c r="BT820" i="1"/>
  <c r="BQ923" i="1"/>
  <c r="BN923" i="1"/>
  <c r="BQ962" i="1"/>
  <c r="BT967" i="1"/>
  <c r="Y1029" i="1"/>
  <c r="BQ1057" i="1"/>
  <c r="BN1057" i="1"/>
  <c r="BN1104" i="1"/>
  <c r="BT1144" i="1"/>
  <c r="BQ1189" i="1"/>
  <c r="BN1189" i="1"/>
  <c r="BT653" i="1"/>
  <c r="BQ676" i="1"/>
  <c r="BP678" i="1"/>
  <c r="BQ688" i="1"/>
  <c r="BP690" i="1"/>
  <c r="Y693" i="1"/>
  <c r="BT706" i="1"/>
  <c r="BT723" i="1"/>
  <c r="AW775" i="1"/>
  <c r="AX775" i="1" s="1"/>
  <c r="BN803" i="1"/>
  <c r="BP807" i="1"/>
  <c r="Y883" i="1"/>
  <c r="BT885" i="1"/>
  <c r="BP917" i="1"/>
  <c r="BT928" i="1"/>
  <c r="BT962" i="1"/>
  <c r="BL965" i="1"/>
  <c r="BN1003" i="1"/>
  <c r="BQ1003" i="1"/>
  <c r="BP1033" i="1"/>
  <c r="BQ1092" i="1"/>
  <c r="BN1092" i="1"/>
  <c r="BP641" i="1"/>
  <c r="Y659" i="1"/>
  <c r="Y661" i="1"/>
  <c r="BP687" i="1"/>
  <c r="Y706" i="1"/>
  <c r="BT707" i="1"/>
  <c r="BP718" i="1"/>
  <c r="BQ778" i="1"/>
  <c r="BP798" i="1"/>
  <c r="BP801" i="1"/>
  <c r="BT816" i="1"/>
  <c r="BQ848" i="1"/>
  <c r="BT849" i="1"/>
  <c r="BP916" i="1"/>
  <c r="BL967" i="1"/>
  <c r="BT1006" i="1"/>
  <c r="BQ1056" i="1"/>
  <c r="BN1056" i="1"/>
  <c r="BT1091" i="1"/>
  <c r="BT1093" i="1"/>
  <c r="BT1105" i="1"/>
  <c r="BT657" i="1"/>
  <c r="BP699" i="1"/>
  <c r="BN701" i="1"/>
  <c r="BT718" i="1"/>
  <c r="BT737" i="1"/>
  <c r="BP748" i="1"/>
  <c r="BP749" i="1"/>
  <c r="BT776" i="1"/>
  <c r="BP777" i="1"/>
  <c r="BT781" i="1"/>
  <c r="BQ805" i="1"/>
  <c r="BL807" i="1"/>
  <c r="Y811" i="1"/>
  <c r="Y812" i="1"/>
  <c r="Y813" i="1"/>
  <c r="Y815" i="1"/>
  <c r="BT865" i="1"/>
  <c r="BT871" i="1"/>
  <c r="BT886" i="1"/>
  <c r="BT887" i="1"/>
  <c r="BT888" i="1"/>
  <c r="BQ908" i="1"/>
  <c r="BT1004" i="1"/>
  <c r="BP1011" i="1"/>
  <c r="BN1013" i="1"/>
  <c r="BQ1013" i="1"/>
  <c r="BP1032" i="1"/>
  <c r="BP1053" i="1"/>
  <c r="BK1062" i="1"/>
  <c r="BT623" i="1"/>
  <c r="BT624" i="1"/>
  <c r="BT656" i="1"/>
  <c r="BP701" i="1"/>
  <c r="BP702" i="1"/>
  <c r="BT703" i="1"/>
  <c r="Y718" i="1"/>
  <c r="BT719" i="1"/>
  <c r="BP732" i="1"/>
  <c r="BT733" i="1"/>
  <c r="BQ748" i="1"/>
  <c r="BT752" i="1"/>
  <c r="Y753" i="1"/>
  <c r="BP763" i="1"/>
  <c r="BT780" i="1"/>
  <c r="BT782" i="1"/>
  <c r="BP795" i="1"/>
  <c r="BT852" i="1"/>
  <c r="BP862" i="1"/>
  <c r="BT870" i="1"/>
  <c r="BP905" i="1"/>
  <c r="BN906" i="1"/>
  <c r="BP907" i="1"/>
  <c r="BL916" i="1"/>
  <c r="BT963" i="1"/>
  <c r="BT964" i="1"/>
  <c r="BT965" i="1"/>
  <c r="Y1005" i="1"/>
  <c r="BP1023" i="1"/>
  <c r="Y1027" i="1"/>
  <c r="BN1031" i="1"/>
  <c r="BQ1046" i="1"/>
  <c r="BN1046" i="1"/>
  <c r="BT1088" i="1"/>
  <c r="BN1090" i="1"/>
  <c r="BQ1090" i="1"/>
  <c r="BT1103" i="1"/>
  <c r="Y1142" i="1"/>
  <c r="BT673" i="1"/>
  <c r="BP715" i="1"/>
  <c r="BQ732" i="1"/>
  <c r="BP945" i="1"/>
  <c r="BP951" i="1"/>
  <c r="BQ973" i="1"/>
  <c r="BQ974" i="1"/>
  <c r="BQ975" i="1"/>
  <c r="BP985" i="1"/>
  <c r="BN985" i="1"/>
  <c r="BP1020" i="1"/>
  <c r="BN1021" i="1"/>
  <c r="BP1052" i="1"/>
  <c r="BT1063" i="1"/>
  <c r="BP1102" i="1"/>
  <c r="BN1125" i="1"/>
  <c r="BQ1125" i="1"/>
  <c r="BL1140" i="1"/>
  <c r="BT701" i="1"/>
  <c r="BT715" i="1"/>
  <c r="AW747" i="1"/>
  <c r="AX747" i="1" s="1"/>
  <c r="AW769" i="1"/>
  <c r="AX769" i="1" s="1"/>
  <c r="BP903" i="1"/>
  <c r="BP904" i="1"/>
  <c r="Y913" i="1"/>
  <c r="BN937" i="1"/>
  <c r="BP950" i="1"/>
  <c r="BT974" i="1"/>
  <c r="BP976" i="1"/>
  <c r="BQ1045" i="1"/>
  <c r="BN1045" i="1"/>
  <c r="BP1087" i="1"/>
  <c r="BQ1089" i="1"/>
  <c r="BN1089" i="1"/>
  <c r="BN1138" i="1"/>
  <c r="AW640" i="1"/>
  <c r="AX640" i="1" s="1"/>
  <c r="BP669" i="1"/>
  <c r="BT704" i="1"/>
  <c r="BP714" i="1"/>
  <c r="BT745" i="1"/>
  <c r="BP765" i="1"/>
  <c r="BP791" i="1"/>
  <c r="BP793" i="1"/>
  <c r="Y798" i="1"/>
  <c r="BP902" i="1"/>
  <c r="BP937" i="1"/>
  <c r="AW941" i="1"/>
  <c r="AX941" i="1" s="1"/>
  <c r="BN968" i="1"/>
  <c r="BT1025" i="1"/>
  <c r="BT1054" i="1"/>
  <c r="BL668" i="1"/>
  <c r="AW766" i="1"/>
  <c r="AX766" i="1" s="1"/>
  <c r="Y768" i="1"/>
  <c r="BP769" i="1"/>
  <c r="BP787" i="1"/>
  <c r="BP789" i="1"/>
  <c r="BQ790" i="1"/>
  <c r="BP792" i="1"/>
  <c r="BP823" i="1"/>
  <c r="Y909" i="1"/>
  <c r="BN1011" i="1"/>
  <c r="BQ1011" i="1"/>
  <c r="BQ1032" i="1"/>
  <c r="BN1032" i="1"/>
  <c r="Y1077" i="1"/>
  <c r="BT1139" i="1"/>
  <c r="BQ1244" i="1"/>
  <c r="BN1265" i="1"/>
  <c r="BT1266" i="1"/>
  <c r="BP1322" i="1"/>
  <c r="BT996" i="1"/>
  <c r="Y1053" i="1"/>
  <c r="Y1054" i="1"/>
  <c r="BP1075" i="1"/>
  <c r="BT1082" i="1"/>
  <c r="BT1085" i="1"/>
  <c r="BT1092" i="1"/>
  <c r="BN1094" i="1"/>
  <c r="BP1130" i="1"/>
  <c r="BQ1131" i="1"/>
  <c r="BT1134" i="1"/>
  <c r="BP1203" i="1"/>
  <c r="BP1243" i="1"/>
  <c r="BP1261" i="1"/>
  <c r="BP1296" i="1"/>
  <c r="BT1309" i="1"/>
  <c r="BT1314" i="1"/>
  <c r="BT1081" i="1"/>
  <c r="BT1159" i="1"/>
  <c r="BT1165" i="1"/>
  <c r="BL1213" i="1"/>
  <c r="BP1281" i="1"/>
  <c r="BT1282" i="1"/>
  <c r="BT1298" i="1"/>
  <c r="BT1308" i="1"/>
  <c r="BT1315" i="1"/>
  <c r="BT1080" i="1"/>
  <c r="BT1109" i="1"/>
  <c r="BT1158" i="1"/>
  <c r="BT1224" i="1"/>
  <c r="BT1238" i="1"/>
  <c r="BP1284" i="1"/>
  <c r="BT1305" i="1"/>
  <c r="BT1321" i="1"/>
  <c r="BT1157" i="1"/>
  <c r="BL1195" i="1"/>
  <c r="BK1241" i="1"/>
  <c r="BP1324" i="1"/>
  <c r="BP922" i="1"/>
  <c r="BP924" i="1"/>
  <c r="BP929" i="1"/>
  <c r="BP931" i="1"/>
  <c r="BN1004" i="1"/>
  <c r="BT1014" i="1"/>
  <c r="BP1073" i="1"/>
  <c r="BT1098" i="1"/>
  <c r="BP1123" i="1"/>
  <c r="BT1131" i="1"/>
  <c r="BQ1142" i="1"/>
  <c r="BT1148" i="1"/>
  <c r="BT1154" i="1"/>
  <c r="BP1177" i="1"/>
  <c r="BT1178" i="1"/>
  <c r="BT1182" i="1"/>
  <c r="BT1205" i="1"/>
  <c r="BT1213" i="1"/>
  <c r="BT1235" i="1"/>
  <c r="BT1264" i="1"/>
  <c r="BT1265" i="1"/>
  <c r="BN1272" i="1"/>
  <c r="BN1273" i="1"/>
  <c r="BP1278" i="1"/>
  <c r="BT1296" i="1"/>
  <c r="BT1317" i="1"/>
  <c r="BT1326" i="1"/>
  <c r="BT1096" i="1"/>
  <c r="BT1097" i="1"/>
  <c r="BK1123" i="1"/>
  <c r="BP1124" i="1"/>
  <c r="BP1125" i="1"/>
  <c r="BP1175" i="1"/>
  <c r="BP1190" i="1"/>
  <c r="BP1191" i="1"/>
  <c r="BT1258" i="1"/>
  <c r="BT1278" i="1"/>
  <c r="BT1279" i="1"/>
  <c r="BT1320" i="1"/>
  <c r="BT945" i="1"/>
  <c r="BT946" i="1"/>
  <c r="BT951" i="1"/>
  <c r="Y952" i="1"/>
  <c r="BP955" i="1"/>
  <c r="BT1002" i="1"/>
  <c r="BT1003" i="1"/>
  <c r="BT1008" i="1"/>
  <c r="BT1018" i="1"/>
  <c r="BP1045" i="1"/>
  <c r="BP1046" i="1"/>
  <c r="BT1075" i="1"/>
  <c r="BT1123" i="1"/>
  <c r="BQ1124" i="1"/>
  <c r="BQ1173" i="1"/>
  <c r="Y1181" i="1"/>
  <c r="BP1189" i="1"/>
  <c r="BT1203" i="1"/>
  <c r="BQ1232" i="1"/>
  <c r="BT1287" i="1"/>
  <c r="AW1046" i="1"/>
  <c r="AX1046" i="1" s="1"/>
  <c r="BP1089" i="1"/>
  <c r="BP1115" i="1"/>
  <c r="BL1121" i="1"/>
  <c r="BP1144" i="1"/>
  <c r="BT1174" i="1"/>
  <c r="Y1180" i="1"/>
  <c r="BT1187" i="1"/>
  <c r="BT1188" i="1"/>
  <c r="BT1211" i="1"/>
  <c r="BP1228" i="1"/>
  <c r="BT1271" i="1"/>
  <c r="BT1275" i="1"/>
  <c r="BT1290" i="1"/>
  <c r="BT1325" i="1"/>
  <c r="BP1056" i="1"/>
  <c r="BP1057" i="1"/>
  <c r="BP1067" i="1"/>
  <c r="BP1088" i="1"/>
  <c r="BP1136" i="1"/>
  <c r="BP1216" i="1"/>
  <c r="BP1227" i="1"/>
  <c r="BK1253" i="1"/>
  <c r="BP1208" i="1"/>
  <c r="BP986" i="1"/>
  <c r="Y1033" i="1"/>
  <c r="BT1045" i="1"/>
  <c r="BT1046" i="1"/>
  <c r="Y1048" i="1"/>
  <c r="BP1062" i="1"/>
  <c r="BP1065" i="1"/>
  <c r="BT1073" i="1"/>
  <c r="BT1086" i="1"/>
  <c r="BP1103" i="1"/>
  <c r="BP1104" i="1"/>
  <c r="BP1138" i="1"/>
  <c r="BT1177" i="1"/>
  <c r="BT1200" i="1"/>
  <c r="AW1248" i="1"/>
  <c r="AX1248" i="1" s="1"/>
  <c r="BT1272" i="1"/>
  <c r="BP1312" i="1"/>
  <c r="BP1308" i="1"/>
  <c r="Y1324" i="1"/>
  <c r="BT1089" i="1"/>
  <c r="BP1091" i="1"/>
  <c r="BT1114" i="1"/>
  <c r="BT1137" i="1"/>
  <c r="BT1250" i="1"/>
  <c r="BP1314" i="1"/>
  <c r="BP1326" i="1"/>
  <c r="BL115" i="1"/>
  <c r="BL139" i="1"/>
  <c r="BK79" i="1"/>
  <c r="BL127" i="1"/>
  <c r="Y4" i="1"/>
  <c r="AW4" i="1"/>
  <c r="AX4" i="1" s="1"/>
  <c r="AY4" i="1"/>
  <c r="BT8" i="1"/>
  <c r="Y9" i="1"/>
  <c r="Y14" i="1"/>
  <c r="Y15" i="1"/>
  <c r="AW15" i="1"/>
  <c r="AX15" i="1" s="1"/>
  <c r="AY15" i="1"/>
  <c r="Y16" i="1"/>
  <c r="AW16" i="1"/>
  <c r="AX16" i="1" s="1"/>
  <c r="AY16" i="1"/>
  <c r="BT21" i="1"/>
  <c r="Y22" i="1"/>
  <c r="Y27" i="1"/>
  <c r="Y28" i="1"/>
  <c r="AW28" i="1"/>
  <c r="AX28" i="1" s="1"/>
  <c r="AY28" i="1"/>
  <c r="BK28" i="1" s="1"/>
  <c r="BN48" i="1"/>
  <c r="BT54" i="1"/>
  <c r="BP59" i="1"/>
  <c r="Y81" i="1"/>
  <c r="BP86" i="1"/>
  <c r="BP104" i="1"/>
  <c r="Y107" i="1"/>
  <c r="BP118" i="1"/>
  <c r="BQ126" i="1"/>
  <c r="BP141" i="1"/>
  <c r="BP145" i="1"/>
  <c r="BL151" i="1"/>
  <c r="AY20" i="1"/>
  <c r="BL20" i="1" s="1"/>
  <c r="AY23" i="1"/>
  <c r="BK23" i="1" s="1"/>
  <c r="BT3" i="1"/>
  <c r="Y3" i="1"/>
  <c r="AW3" i="1"/>
  <c r="AX3" i="1" s="1"/>
  <c r="AY3" i="1"/>
  <c r="Y8" i="1"/>
  <c r="AW8" i="1"/>
  <c r="AX8" i="1" s="1"/>
  <c r="AY8" i="1"/>
  <c r="Y21" i="1"/>
  <c r="AW21" i="1"/>
  <c r="AX21" i="1" s="1"/>
  <c r="AY21" i="1"/>
  <c r="BN44" i="1"/>
  <c r="BP46" i="1"/>
  <c r="BN47" i="1"/>
  <c r="BP48" i="1"/>
  <c r="BQ61" i="1"/>
  <c r="BN63" i="1"/>
  <c r="Y71" i="1"/>
  <c r="BT80" i="1"/>
  <c r="BQ86" i="1"/>
  <c r="BP91" i="1"/>
  <c r="BQ109" i="1"/>
  <c r="BP113" i="1"/>
  <c r="BP130" i="1"/>
  <c r="BL202" i="1"/>
  <c r="BT2" i="1"/>
  <c r="BN31" i="1"/>
  <c r="BN36" i="1"/>
  <c r="BT42" i="1"/>
  <c r="BP47" i="1"/>
  <c r="BQ49" i="1"/>
  <c r="BP50" i="1"/>
  <c r="BN51" i="1"/>
  <c r="BP63" i="1"/>
  <c r="BT67" i="1"/>
  <c r="BT70" i="1"/>
  <c r="Y77" i="1"/>
  <c r="AW77" i="1"/>
  <c r="AX77" i="1" s="1"/>
  <c r="AY77" i="1"/>
  <c r="Y78" i="1"/>
  <c r="AW78" i="1"/>
  <c r="AX78" i="1" s="1"/>
  <c r="AY78" i="1"/>
  <c r="BL78" i="1" s="1"/>
  <c r="BK80" i="1"/>
  <c r="BT106" i="1"/>
  <c r="BN117" i="1"/>
  <c r="BP123" i="1"/>
  <c r="Y132" i="1"/>
  <c r="BL138" i="1"/>
  <c r="BN138" i="1"/>
  <c r="BN139" i="1"/>
  <c r="Y144" i="1"/>
  <c r="Y145" i="1"/>
  <c r="Y146" i="1"/>
  <c r="BP151" i="1"/>
  <c r="BP31" i="1"/>
  <c r="BP34" i="1"/>
  <c r="BN35" i="1"/>
  <c r="BP36" i="1"/>
  <c r="BP37" i="1"/>
  <c r="BP44" i="1"/>
  <c r="BP51" i="1"/>
  <c r="Y67" i="1"/>
  <c r="Y70" i="1"/>
  <c r="AW70" i="1"/>
  <c r="AX70" i="1" s="1"/>
  <c r="AY70" i="1"/>
  <c r="BL70" i="1" s="1"/>
  <c r="BP74" i="1"/>
  <c r="BP89" i="1"/>
  <c r="BT93" i="1"/>
  <c r="Y94" i="1"/>
  <c r="Y106" i="1"/>
  <c r="BP117" i="1"/>
  <c r="BP121" i="1"/>
  <c r="BP122" i="1"/>
  <c r="BQ123" i="1"/>
  <c r="Y128" i="1"/>
  <c r="BN129" i="1"/>
  <c r="BP134" i="1"/>
  <c r="AY29" i="1"/>
  <c r="BL29" i="1" s="1"/>
  <c r="Y2" i="1"/>
  <c r="BN6" i="1"/>
  <c r="BN11" i="1"/>
  <c r="BN18" i="1"/>
  <c r="BN19" i="1"/>
  <c r="BN24" i="1"/>
  <c r="BT30" i="1"/>
  <c r="BP35" i="1"/>
  <c r="BQ37" i="1"/>
  <c r="BN39" i="1"/>
  <c r="Y55" i="1"/>
  <c r="BT56" i="1"/>
  <c r="BT59" i="1"/>
  <c r="BT60" i="1"/>
  <c r="BT61" i="1"/>
  <c r="Y68" i="1"/>
  <c r="AW68" i="1"/>
  <c r="AX68" i="1" s="1"/>
  <c r="AY68" i="1"/>
  <c r="BK68" i="1" s="1"/>
  <c r="BQ74" i="1"/>
  <c r="Y93" i="1"/>
  <c r="BP96" i="1"/>
  <c r="BN102" i="1"/>
  <c r="BT119" i="1"/>
  <c r="BQ121" i="1"/>
  <c r="BQ122" i="1"/>
  <c r="BP129" i="1"/>
  <c r="BQ134" i="1"/>
  <c r="BP136" i="1"/>
  <c r="BP137" i="1"/>
  <c r="Y143" i="1"/>
  <c r="BL143" i="1"/>
  <c r="BP5" i="1"/>
  <c r="Y56" i="1"/>
  <c r="AW56" i="1"/>
  <c r="AX56" i="1" s="1"/>
  <c r="AY56" i="1"/>
  <c r="BL56" i="1" s="1"/>
  <c r="Y59" i="1"/>
  <c r="AW59" i="1"/>
  <c r="AX59" i="1" s="1"/>
  <c r="AY59" i="1"/>
  <c r="Y60" i="1"/>
  <c r="AW60" i="1"/>
  <c r="AX60" i="1" s="1"/>
  <c r="AY60" i="1"/>
  <c r="Y61" i="1"/>
  <c r="AW61" i="1"/>
  <c r="AX61" i="1" s="1"/>
  <c r="Y66" i="1"/>
  <c r="Y69" i="1"/>
  <c r="BP152" i="1"/>
  <c r="BN152" i="1"/>
  <c r="AY10" i="1"/>
  <c r="BL10" i="1" s="1"/>
  <c r="AY33" i="1"/>
  <c r="BP6" i="1"/>
  <c r="BT5" i="1"/>
  <c r="BQ12" i="1"/>
  <c r="BN14" i="1"/>
  <c r="BN15" i="1"/>
  <c r="BT17" i="1"/>
  <c r="BP23" i="1"/>
  <c r="BQ25" i="1"/>
  <c r="BK31" i="1"/>
  <c r="Y43" i="1"/>
  <c r="BT44" i="1"/>
  <c r="Y54" i="1"/>
  <c r="Y58" i="1"/>
  <c r="Y62" i="1"/>
  <c r="AW62" i="1"/>
  <c r="AX62" i="1" s="1"/>
  <c r="Y65" i="1"/>
  <c r="AW65" i="1"/>
  <c r="AX65" i="1" s="1"/>
  <c r="AY65" i="1"/>
  <c r="BN76" i="1"/>
  <c r="BT86" i="1"/>
  <c r="BT91" i="1"/>
  <c r="BK92" i="1"/>
  <c r="BP95" i="1"/>
  <c r="BP101" i="1"/>
  <c r="BT112" i="1"/>
  <c r="BT113" i="1"/>
  <c r="Y114" i="1"/>
  <c r="AW114" i="1"/>
  <c r="AX114" i="1" s="1"/>
  <c r="AY114" i="1"/>
  <c r="Y126" i="1"/>
  <c r="AW126" i="1"/>
  <c r="AX126" i="1" s="1"/>
  <c r="AY126" i="1"/>
  <c r="BP128" i="1"/>
  <c r="Y141" i="1"/>
  <c r="BP148" i="1"/>
  <c r="BN7" i="1"/>
  <c r="BN2" i="1"/>
  <c r="BP14" i="1"/>
  <c r="BT31" i="1"/>
  <c r="Y44" i="1"/>
  <c r="AW44" i="1"/>
  <c r="AX44" i="1" s="1"/>
  <c r="AY44" i="1"/>
  <c r="Y47" i="1"/>
  <c r="AW47" i="1"/>
  <c r="AX47" i="1" s="1"/>
  <c r="AY47" i="1"/>
  <c r="Y48" i="1"/>
  <c r="AW48" i="1"/>
  <c r="AX48" i="1" s="1"/>
  <c r="AY48" i="1"/>
  <c r="Y49" i="1"/>
  <c r="AW49" i="1"/>
  <c r="AX49" i="1" s="1"/>
  <c r="Y50" i="1"/>
  <c r="AW50" i="1"/>
  <c r="AX50" i="1" s="1"/>
  <c r="BT52" i="1"/>
  <c r="Y53" i="1"/>
  <c r="AW53" i="1"/>
  <c r="AX53" i="1" s="1"/>
  <c r="AY53" i="1"/>
  <c r="Y57" i="1"/>
  <c r="AW57" i="1"/>
  <c r="AX57" i="1" s="1"/>
  <c r="AY57" i="1"/>
  <c r="Y63" i="1"/>
  <c r="Y64" i="1"/>
  <c r="AW64" i="1"/>
  <c r="AX64" i="1" s="1"/>
  <c r="AY64" i="1"/>
  <c r="BL79" i="1"/>
  <c r="BT88" i="1"/>
  <c r="BT90" i="1"/>
  <c r="Y109" i="1"/>
  <c r="Y112" i="1"/>
  <c r="Y113" i="1"/>
  <c r="AW113" i="1"/>
  <c r="AX113" i="1" s="1"/>
  <c r="AY113" i="1"/>
  <c r="BQ154" i="1"/>
  <c r="BN154" i="1"/>
  <c r="BP2" i="1"/>
  <c r="Y31" i="1"/>
  <c r="BT35" i="1"/>
  <c r="BT36" i="1"/>
  <c r="BT37" i="1"/>
  <c r="Y42" i="1"/>
  <c r="Y46" i="1"/>
  <c r="Y51" i="1"/>
  <c r="Y52" i="1"/>
  <c r="AW52" i="1"/>
  <c r="AX52" i="1" s="1"/>
  <c r="AY52" i="1"/>
  <c r="BL52" i="1" s="1"/>
  <c r="BN77" i="1"/>
  <c r="Y88" i="1"/>
  <c r="Y99" i="1"/>
  <c r="Y118" i="1"/>
  <c r="AW118" i="1"/>
  <c r="AX118" i="1" s="1"/>
  <c r="AY118" i="1"/>
  <c r="BT122" i="1"/>
  <c r="BT138" i="1"/>
  <c r="BT139" i="1"/>
  <c r="BQ151" i="1"/>
  <c r="BN151" i="1"/>
  <c r="BP11" i="1"/>
  <c r="BK19" i="1"/>
  <c r="Y32" i="1"/>
  <c r="AW32" i="1"/>
  <c r="AX32" i="1" s="1"/>
  <c r="AY32" i="1"/>
  <c r="BL32" i="1" s="1"/>
  <c r="Y35" i="1"/>
  <c r="AW35" i="1"/>
  <c r="AX35" i="1" s="1"/>
  <c r="AY35" i="1"/>
  <c r="BL35" i="1" s="1"/>
  <c r="Y36" i="1"/>
  <c r="AW36" i="1"/>
  <c r="AX36" i="1" s="1"/>
  <c r="AY36" i="1"/>
  <c r="BK36" i="1" s="1"/>
  <c r="Y37" i="1"/>
  <c r="AW37" i="1"/>
  <c r="AX37" i="1" s="1"/>
  <c r="Y38" i="1"/>
  <c r="AW38" i="1"/>
  <c r="AX38" i="1" s="1"/>
  <c r="BT39" i="1"/>
  <c r="BT40" i="1"/>
  <c r="Y41" i="1"/>
  <c r="AW41" i="1"/>
  <c r="AX41" i="1" s="1"/>
  <c r="AY41" i="1"/>
  <c r="BL41" i="1" s="1"/>
  <c r="Y45" i="1"/>
  <c r="AW45" i="1"/>
  <c r="AX45" i="1" s="1"/>
  <c r="AY45" i="1"/>
  <c r="BL45" i="1" s="1"/>
  <c r="BT74" i="1"/>
  <c r="Y75" i="1"/>
  <c r="BL75" i="1"/>
  <c r="BP77" i="1"/>
  <c r="Y89" i="1"/>
  <c r="BL91" i="1"/>
  <c r="Y100" i="1"/>
  <c r="Y104" i="1"/>
  <c r="BN105" i="1"/>
  <c r="Y130" i="1"/>
  <c r="AW130" i="1"/>
  <c r="AX130" i="1" s="1"/>
  <c r="AY130" i="1"/>
  <c r="BL130" i="1" s="1"/>
  <c r="BT134" i="1"/>
  <c r="BT137" i="1"/>
  <c r="BK140" i="1"/>
  <c r="BQ152" i="1"/>
  <c r="AY7" i="1"/>
  <c r="Y6" i="1"/>
  <c r="BL6" i="1"/>
  <c r="BT7" i="1"/>
  <c r="Y18" i="1"/>
  <c r="BL18" i="1"/>
  <c r="BL19" i="1"/>
  <c r="BT20" i="1"/>
  <c r="BT23" i="1"/>
  <c r="BT24" i="1"/>
  <c r="BT25" i="1"/>
  <c r="Y30" i="1"/>
  <c r="BT33" i="1"/>
  <c r="Y34" i="1"/>
  <c r="BL34" i="1"/>
  <c r="Y39" i="1"/>
  <c r="BL39" i="1"/>
  <c r="Y40" i="1"/>
  <c r="AW40" i="1"/>
  <c r="AX40" i="1" s="1"/>
  <c r="AY40" i="1"/>
  <c r="BL40" i="1" s="1"/>
  <c r="BP67" i="1"/>
  <c r="Y97" i="1"/>
  <c r="Y101" i="1"/>
  <c r="BT102" i="1"/>
  <c r="BT103" i="1"/>
  <c r="BP105" i="1"/>
  <c r="BP114" i="1"/>
  <c r="Y117" i="1"/>
  <c r="BT121" i="1"/>
  <c r="BT129" i="1"/>
  <c r="Y134" i="1"/>
  <c r="BT145" i="1"/>
  <c r="BQ149" i="1"/>
  <c r="BN149" i="1"/>
  <c r="AY11" i="1"/>
  <c r="AY24" i="1"/>
  <c r="AY82" i="1"/>
  <c r="BL96" i="1"/>
  <c r="Y102" i="1"/>
  <c r="AW102" i="1"/>
  <c r="AX102" i="1" s="1"/>
  <c r="AY102" i="1"/>
  <c r="BL102" i="1" s="1"/>
  <c r="Y103" i="1"/>
  <c r="AW103" i="1"/>
  <c r="AX103" i="1" s="1"/>
  <c r="AY103" i="1"/>
  <c r="BL103" i="1" s="1"/>
  <c r="BP126" i="1"/>
  <c r="Y129" i="1"/>
  <c r="BN141" i="1"/>
  <c r="BL150" i="1"/>
  <c r="Y157" i="1"/>
  <c r="BK160" i="1"/>
  <c r="Y162" i="1"/>
  <c r="AW162" i="1"/>
  <c r="AX162" i="1" s="1"/>
  <c r="AY162" i="1"/>
  <c r="BL162" i="1" s="1"/>
  <c r="BT163" i="1"/>
  <c r="BT165" i="1"/>
  <c r="Y166" i="1"/>
  <c r="Y167" i="1"/>
  <c r="Y168" i="1"/>
  <c r="AW168" i="1"/>
  <c r="AX168" i="1" s="1"/>
  <c r="AY168" i="1"/>
  <c r="BL168" i="1" s="1"/>
  <c r="AW219" i="1"/>
  <c r="AX219" i="1" s="1"/>
  <c r="AY219" i="1"/>
  <c r="BQ222" i="1"/>
  <c r="BN222" i="1"/>
  <c r="AY247" i="1"/>
  <c r="AY267" i="1"/>
  <c r="BQ298" i="1"/>
  <c r="BP298" i="1"/>
  <c r="BN298" i="1"/>
  <c r="BQ300" i="1"/>
  <c r="BP300" i="1"/>
  <c r="BN300" i="1"/>
  <c r="Y147" i="1"/>
  <c r="BL147" i="1"/>
  <c r="Y153" i="1"/>
  <c r="BL153" i="1"/>
  <c r="Y164" i="1"/>
  <c r="AW164" i="1"/>
  <c r="AX164" i="1" s="1"/>
  <c r="BK166" i="1"/>
  <c r="BP197" i="1"/>
  <c r="BP209" i="1"/>
  <c r="BN215" i="1"/>
  <c r="BL223" i="1"/>
  <c r="Y226" i="1"/>
  <c r="AW226" i="1"/>
  <c r="AX226" i="1" s="1"/>
  <c r="AY226" i="1"/>
  <c r="BL255" i="1"/>
  <c r="BL267" i="1"/>
  <c r="BQ288" i="1"/>
  <c r="BP288" i="1"/>
  <c r="BN288" i="1"/>
  <c r="BN233" i="1"/>
  <c r="BQ233" i="1"/>
  <c r="BN355" i="1"/>
  <c r="BQ355" i="1"/>
  <c r="BP150" i="1"/>
  <c r="BN155" i="1"/>
  <c r="BQ173" i="1"/>
  <c r="BN174" i="1"/>
  <c r="BN176" i="1"/>
  <c r="BQ185" i="1"/>
  <c r="BN186" i="1"/>
  <c r="BN188" i="1"/>
  <c r="BP195" i="1"/>
  <c r="BN200" i="1"/>
  <c r="BP207" i="1"/>
  <c r="BP211" i="1"/>
  <c r="BN213" i="1"/>
  <c r="BN221" i="1"/>
  <c r="BQ221" i="1"/>
  <c r="Y230" i="1"/>
  <c r="BL230" i="1"/>
  <c r="BQ239" i="1"/>
  <c r="BN239" i="1"/>
  <c r="BT260" i="1"/>
  <c r="Y266" i="1"/>
  <c r="BP154" i="1"/>
  <c r="BP157" i="1"/>
  <c r="BL159" i="1"/>
  <c r="BP169" i="1"/>
  <c r="BP171" i="1"/>
  <c r="BP172" i="1"/>
  <c r="BP175" i="1"/>
  <c r="BN177" i="1"/>
  <c r="BN179" i="1"/>
  <c r="BP181" i="1"/>
  <c r="BP183" i="1"/>
  <c r="BP184" i="1"/>
  <c r="BP187" i="1"/>
  <c r="BN189" i="1"/>
  <c r="BN191" i="1"/>
  <c r="BP193" i="1"/>
  <c r="BQ195" i="1"/>
  <c r="BP199" i="1"/>
  <c r="BN201" i="1"/>
  <c r="BQ207" i="1"/>
  <c r="BQ211" i="1"/>
  <c r="BQ219" i="1"/>
  <c r="BQ309" i="1"/>
  <c r="BN309" i="1"/>
  <c r="BN311" i="1"/>
  <c r="BQ311" i="1"/>
  <c r="BN337" i="1"/>
  <c r="BQ337" i="1"/>
  <c r="BP337" i="1"/>
  <c r="BK151" i="1"/>
  <c r="BL152" i="1"/>
  <c r="BP159" i="1"/>
  <c r="BP161" i="1"/>
  <c r="BN167" i="1"/>
  <c r="BQ169" i="1"/>
  <c r="BT170" i="1"/>
  <c r="BQ171" i="1"/>
  <c r="BP174" i="1"/>
  <c r="BQ175" i="1"/>
  <c r="BN178" i="1"/>
  <c r="BP179" i="1"/>
  <c r="BQ181" i="1"/>
  <c r="BT182" i="1"/>
  <c r="BQ183" i="1"/>
  <c r="BQ187" i="1"/>
  <c r="BQ199" i="1"/>
  <c r="BN217" i="1"/>
  <c r="BQ217" i="1"/>
  <c r="Y229" i="1"/>
  <c r="BN241" i="1"/>
  <c r="BQ241" i="1"/>
  <c r="BQ159" i="1"/>
  <c r="BN162" i="1"/>
  <c r="BN166" i="1"/>
  <c r="BP167" i="1"/>
  <c r="BP178" i="1"/>
  <c r="BP190" i="1"/>
  <c r="BP202" i="1"/>
  <c r="BT210" i="1"/>
  <c r="BP222" i="1"/>
  <c r="BQ297" i="1"/>
  <c r="BN297" i="1"/>
  <c r="BN299" i="1"/>
  <c r="BQ299" i="1"/>
  <c r="BP166" i="1"/>
  <c r="BK213" i="1"/>
  <c r="Y217" i="1"/>
  <c r="BQ238" i="1"/>
  <c r="BN238" i="1"/>
  <c r="BN287" i="1"/>
  <c r="BQ287" i="1"/>
  <c r="BP162" i="1"/>
  <c r="BT207" i="1"/>
  <c r="Y209" i="1"/>
  <c r="AW216" i="1"/>
  <c r="AY216" i="1"/>
  <c r="Y228" i="1"/>
  <c r="AW228" i="1"/>
  <c r="AX228" i="1" s="1"/>
  <c r="AY228" i="1"/>
  <c r="Y156" i="1"/>
  <c r="Y158" i="1"/>
  <c r="BL158" i="1"/>
  <c r="Y183" i="1"/>
  <c r="AW183" i="1"/>
  <c r="AX183" i="1" s="1"/>
  <c r="AY183" i="1"/>
  <c r="AW186" i="1"/>
  <c r="AX186" i="1" s="1"/>
  <c r="AY186" i="1"/>
  <c r="BK186" i="1" s="1"/>
  <c r="BT201" i="1"/>
  <c r="Y207" i="1"/>
  <c r="AW207" i="1"/>
  <c r="AX207" i="1" s="1"/>
  <c r="AY207" i="1"/>
  <c r="Y208" i="1"/>
  <c r="AW208" i="1"/>
  <c r="AX208" i="1" s="1"/>
  <c r="AY208" i="1"/>
  <c r="BK208" i="1" s="1"/>
  <c r="BT211" i="1"/>
  <c r="Y212" i="1"/>
  <c r="Y213" i="1"/>
  <c r="BT215" i="1"/>
  <c r="Y220" i="1"/>
  <c r="AW220" i="1"/>
  <c r="AX220" i="1" s="1"/>
  <c r="AY220" i="1"/>
  <c r="BK220" i="1" s="1"/>
  <c r="Y244" i="1"/>
  <c r="AW244" i="1"/>
  <c r="AX244" i="1" s="1"/>
  <c r="AY244" i="1"/>
  <c r="BL244" i="1" s="1"/>
  <c r="Y170" i="1"/>
  <c r="AW172" i="1"/>
  <c r="AX172" i="1" s="1"/>
  <c r="AY172" i="1"/>
  <c r="Y177" i="1"/>
  <c r="BL177" i="1"/>
  <c r="Y188" i="1"/>
  <c r="AW188" i="1"/>
  <c r="AX188" i="1" s="1"/>
  <c r="Y206" i="1"/>
  <c r="BL206" i="1"/>
  <c r="Y211" i="1"/>
  <c r="AW211" i="1"/>
  <c r="AX211" i="1" s="1"/>
  <c r="AY211" i="1"/>
  <c r="BK211" i="1" s="1"/>
  <c r="Y215" i="1"/>
  <c r="BP217" i="1"/>
  <c r="BT223" i="1"/>
  <c r="Y227" i="1"/>
  <c r="BL227" i="1"/>
  <c r="BQ234" i="1"/>
  <c r="BN234" i="1"/>
  <c r="AY279" i="1"/>
  <c r="BL279" i="1" s="1"/>
  <c r="BQ310" i="1"/>
  <c r="BP310" i="1"/>
  <c r="BN310" i="1"/>
  <c r="BQ312" i="1"/>
  <c r="BP312" i="1"/>
  <c r="BN312" i="1"/>
  <c r="BQ328" i="1"/>
  <c r="BN328" i="1"/>
  <c r="BT152" i="1"/>
  <c r="BK154" i="1"/>
  <c r="BT162" i="1"/>
  <c r="BT166" i="1"/>
  <c r="BT167" i="1"/>
  <c r="Y169" i="1"/>
  <c r="Y175" i="1"/>
  <c r="Y178" i="1"/>
  <c r="AW178" i="1"/>
  <c r="AX178" i="1" s="1"/>
  <c r="AY178" i="1"/>
  <c r="Y179" i="1"/>
  <c r="Y180" i="1"/>
  <c r="Y187" i="1"/>
  <c r="AW187" i="1"/>
  <c r="AX187" i="1" s="1"/>
  <c r="AY187" i="1"/>
  <c r="Y190" i="1"/>
  <c r="AW190" i="1"/>
  <c r="AX190" i="1" s="1"/>
  <c r="AY190" i="1"/>
  <c r="BL190" i="1" s="1"/>
  <c r="Y191" i="1"/>
  <c r="Y202" i="1"/>
  <c r="BL203" i="1"/>
  <c r="Y204" i="1"/>
  <c r="AW204" i="1"/>
  <c r="AX204" i="1" s="1"/>
  <c r="AY204" i="1"/>
  <c r="BL204" i="1" s="1"/>
  <c r="Y205" i="1"/>
  <c r="Y214" i="1"/>
  <c r="AW214" i="1"/>
  <c r="AX214" i="1" s="1"/>
  <c r="AY214" i="1"/>
  <c r="AW243" i="1"/>
  <c r="AX243" i="1" s="1"/>
  <c r="AY243" i="1"/>
  <c r="BQ259" i="1"/>
  <c r="BT282" i="1"/>
  <c r="Y289" i="1"/>
  <c r="BP292" i="1"/>
  <c r="BP304" i="1"/>
  <c r="BT312" i="1"/>
  <c r="Y313" i="1"/>
  <c r="BP316" i="1"/>
  <c r="BQ322" i="1"/>
  <c r="BP221" i="1"/>
  <c r="BK226" i="1"/>
  <c r="Y238" i="1"/>
  <c r="AW238" i="1"/>
  <c r="AX238" i="1" s="1"/>
  <c r="AY238" i="1"/>
  <c r="Y239" i="1"/>
  <c r="AW240" i="1"/>
  <c r="AY240" i="1"/>
  <c r="Y241" i="1"/>
  <c r="BP249" i="1"/>
  <c r="BN257" i="1"/>
  <c r="BT265" i="1"/>
  <c r="BN269" i="1"/>
  <c r="BT277" i="1"/>
  <c r="BT286" i="1"/>
  <c r="Y287" i="1"/>
  <c r="Y297" i="1"/>
  <c r="Y299" i="1"/>
  <c r="AW299" i="1"/>
  <c r="AX299" i="1" s="1"/>
  <c r="AY299" i="1"/>
  <c r="Y300" i="1"/>
  <c r="AW300" i="1"/>
  <c r="AX300" i="1" s="1"/>
  <c r="AY300" i="1"/>
  <c r="BL320" i="1"/>
  <c r="BT324" i="1"/>
  <c r="Y328" i="1"/>
  <c r="BT330" i="1"/>
  <c r="BN357" i="1"/>
  <c r="BQ357" i="1"/>
  <c r="BP233" i="1"/>
  <c r="Y265" i="1"/>
  <c r="BT270" i="1"/>
  <c r="Y285" i="1"/>
  <c r="AW285" i="1"/>
  <c r="AX285" i="1" s="1"/>
  <c r="AY285" i="1"/>
  <c r="BL285" i="1" s="1"/>
  <c r="Y286" i="1"/>
  <c r="BK288" i="1"/>
  <c r="BL291" i="1"/>
  <c r="Y296" i="1"/>
  <c r="BP327" i="1"/>
  <c r="BQ327" i="1"/>
  <c r="BP219" i="1"/>
  <c r="BN223" i="1"/>
  <c r="BN224" i="1"/>
  <c r="BP245" i="1"/>
  <c r="BN248" i="1"/>
  <c r="BT252" i="1"/>
  <c r="AW253" i="1"/>
  <c r="AX253" i="1" s="1"/>
  <c r="AY253" i="1"/>
  <c r="BL253" i="1" s="1"/>
  <c r="BT261" i="1"/>
  <c r="AW263" i="1"/>
  <c r="AX263" i="1" s="1"/>
  <c r="AY263" i="1"/>
  <c r="Y264" i="1"/>
  <c r="BQ269" i="1"/>
  <c r="BT273" i="1"/>
  <c r="BT274" i="1"/>
  <c r="Y275" i="1"/>
  <c r="AW276" i="1"/>
  <c r="AX276" i="1" s="1"/>
  <c r="AY276" i="1"/>
  <c r="BL276" i="1" s="1"/>
  <c r="BT283" i="1"/>
  <c r="Y307" i="1"/>
  <c r="Y319" i="1"/>
  <c r="BN331" i="1"/>
  <c r="BQ331" i="1"/>
  <c r="Y283" i="1"/>
  <c r="BP293" i="1"/>
  <c r="BP305" i="1"/>
  <c r="BP317" i="1"/>
  <c r="Y327" i="1"/>
  <c r="AW327" i="1"/>
  <c r="AX327" i="1" s="1"/>
  <c r="AY327" i="1"/>
  <c r="BT218" i="1"/>
  <c r="BQ231" i="1"/>
  <c r="BN237" i="1"/>
  <c r="BP243" i="1"/>
  <c r="BP247" i="1"/>
  <c r="Y294" i="1"/>
  <c r="AW294" i="1"/>
  <c r="AX294" i="1" s="1"/>
  <c r="AY294" i="1"/>
  <c r="Y306" i="1"/>
  <c r="Y318" i="1"/>
  <c r="BQ330" i="1"/>
  <c r="BP330" i="1"/>
  <c r="Y340" i="1"/>
  <c r="BP241" i="1"/>
  <c r="Y251" i="1"/>
  <c r="BT257" i="1"/>
  <c r="BP258" i="1"/>
  <c r="BP265" i="1"/>
  <c r="Y271" i="1"/>
  <c r="BP277" i="1"/>
  <c r="Y282" i="1"/>
  <c r="AW282" i="1"/>
  <c r="AX282" i="1" s="1"/>
  <c r="AY282" i="1"/>
  <c r="BP287" i="1"/>
  <c r="BP299" i="1"/>
  <c r="Y305" i="1"/>
  <c r="BL305" i="1"/>
  <c r="BP311" i="1"/>
  <c r="Y317" i="1"/>
  <c r="BQ356" i="1"/>
  <c r="BN356" i="1"/>
  <c r="BP239" i="1"/>
  <c r="BT242" i="1"/>
  <c r="BT269" i="1"/>
  <c r="BP297" i="1"/>
  <c r="BP309" i="1"/>
  <c r="AY330" i="1"/>
  <c r="BL330" i="1" s="1"/>
  <c r="BL398" i="1"/>
  <c r="BT220" i="1"/>
  <c r="BP236" i="1"/>
  <c r="BP238" i="1"/>
  <c r="BN252" i="1"/>
  <c r="Y258" i="1"/>
  <c r="BN262" i="1"/>
  <c r="BP263" i="1"/>
  <c r="Y270" i="1"/>
  <c r="BN274" i="1"/>
  <c r="BP275" i="1"/>
  <c r="BN283" i="1"/>
  <c r="BP285" i="1"/>
  <c r="BT291" i="1"/>
  <c r="BT303" i="1"/>
  <c r="Y304" i="1"/>
  <c r="AW304" i="1"/>
  <c r="AX304" i="1" s="1"/>
  <c r="BT315" i="1"/>
  <c r="Y316" i="1"/>
  <c r="AW316" i="1"/>
  <c r="AX316" i="1" s="1"/>
  <c r="Y322" i="1"/>
  <c r="BQ323" i="1"/>
  <c r="BL397" i="1"/>
  <c r="BT235" i="1"/>
  <c r="BK237" i="1"/>
  <c r="BT255" i="1"/>
  <c r="BP283" i="1"/>
  <c r="Y302" i="1"/>
  <c r="BL302" i="1"/>
  <c r="Y303" i="1"/>
  <c r="AW303" i="1"/>
  <c r="AX303" i="1" s="1"/>
  <c r="AY303" i="1"/>
  <c r="BL303" i="1" s="1"/>
  <c r="Y314" i="1"/>
  <c r="BL314" i="1"/>
  <c r="Y315" i="1"/>
  <c r="AW315" i="1"/>
  <c r="AX315" i="1" s="1"/>
  <c r="AY315" i="1"/>
  <c r="BL315" i="1" s="1"/>
  <c r="Y338" i="1"/>
  <c r="BN367" i="1"/>
  <c r="BQ367" i="1"/>
  <c r="BL396" i="1"/>
  <c r="BT217" i="1"/>
  <c r="Y223" i="1"/>
  <c r="Y224" i="1"/>
  <c r="BT237" i="1"/>
  <c r="BT243" i="1"/>
  <c r="BT244" i="1"/>
  <c r="BT247" i="1"/>
  <c r="BP254" i="1"/>
  <c r="Y255" i="1"/>
  <c r="BP261" i="1"/>
  <c r="BT267" i="1"/>
  <c r="Y268" i="1"/>
  <c r="BP273" i="1"/>
  <c r="BT279" i="1"/>
  <c r="Y280" i="1"/>
  <c r="AW321" i="1"/>
  <c r="AX321" i="1" s="1"/>
  <c r="AY321" i="1"/>
  <c r="Y335" i="1"/>
  <c r="BP356" i="1"/>
  <c r="Y412" i="1"/>
  <c r="AW412" i="1"/>
  <c r="AX412" i="1" s="1"/>
  <c r="AY412" i="1"/>
  <c r="BL412" i="1" s="1"/>
  <c r="Y427" i="1"/>
  <c r="AW427" i="1"/>
  <c r="AX427" i="1" s="1"/>
  <c r="AY427" i="1"/>
  <c r="BL427" i="1" s="1"/>
  <c r="AY747" i="1"/>
  <c r="BL414" i="1"/>
  <c r="Y415" i="1"/>
  <c r="Y439" i="1"/>
  <c r="BK447" i="1"/>
  <c r="BP450" i="1"/>
  <c r="BL495" i="1"/>
  <c r="AY546" i="1"/>
  <c r="AY567" i="1"/>
  <c r="Y337" i="1"/>
  <c r="BT355" i="1"/>
  <c r="BT367" i="1"/>
  <c r="BT379" i="1"/>
  <c r="BN394" i="1"/>
  <c r="Y413" i="1"/>
  <c r="Y416" i="1"/>
  <c r="AW416" i="1"/>
  <c r="AX416" i="1" s="1"/>
  <c r="AY416" i="1"/>
  <c r="BL416" i="1" s="1"/>
  <c r="Y418" i="1"/>
  <c r="BL418" i="1"/>
  <c r="Y438" i="1"/>
  <c r="BL438" i="1"/>
  <c r="BK439" i="1"/>
  <c r="Y331" i="1"/>
  <c r="Y336" i="1"/>
  <c r="BK348" i="1"/>
  <c r="Y355" i="1"/>
  <c r="AW355" i="1"/>
  <c r="AX355" i="1" s="1"/>
  <c r="AY355" i="1"/>
  <c r="BL355" i="1" s="1"/>
  <c r="Y356" i="1"/>
  <c r="AW357" i="1"/>
  <c r="AX357" i="1" s="1"/>
  <c r="AY357" i="1"/>
  <c r="BT358" i="1"/>
  <c r="BT361" i="1"/>
  <c r="AW367" i="1"/>
  <c r="AX367" i="1" s="1"/>
  <c r="AY367" i="1"/>
  <c r="Y368" i="1"/>
  <c r="Y372" i="1"/>
  <c r="BK375" i="1"/>
  <c r="BN392" i="1"/>
  <c r="BP396" i="1"/>
  <c r="BT406" i="1"/>
  <c r="BT425" i="1"/>
  <c r="Y432" i="1"/>
  <c r="BT433" i="1"/>
  <c r="BT434" i="1"/>
  <c r="BT443" i="1"/>
  <c r="BL448" i="1"/>
  <c r="BN449" i="1"/>
  <c r="BT455" i="1"/>
  <c r="Y354" i="1"/>
  <c r="AW358" i="1"/>
  <c r="AX358" i="1" s="1"/>
  <c r="AY358" i="1"/>
  <c r="Y359" i="1"/>
  <c r="Y361" i="1"/>
  <c r="BT363" i="1"/>
  <c r="BT365" i="1"/>
  <c r="Y369" i="1"/>
  <c r="AW369" i="1"/>
  <c r="AX369" i="1" s="1"/>
  <c r="AY369" i="1"/>
  <c r="BK369" i="1" s="1"/>
  <c r="BT370" i="1"/>
  <c r="BT371" i="1"/>
  <c r="BT373" i="1"/>
  <c r="BT375" i="1"/>
  <c r="BT377" i="1"/>
  <c r="Y378" i="1"/>
  <c r="BT382" i="1"/>
  <c r="BT383" i="1"/>
  <c r="Y384" i="1"/>
  <c r="BK387" i="1"/>
  <c r="BP391" i="1"/>
  <c r="BP392" i="1"/>
  <c r="BP394" i="1"/>
  <c r="BP395" i="1"/>
  <c r="BN411" i="1"/>
  <c r="BP420" i="1"/>
  <c r="BT424" i="1"/>
  <c r="Y425" i="1"/>
  <c r="AW425" i="1"/>
  <c r="AX425" i="1" s="1"/>
  <c r="Y433" i="1"/>
  <c r="Y437" i="1"/>
  <c r="AW437" i="1"/>
  <c r="AX437" i="1" s="1"/>
  <c r="BP440" i="1"/>
  <c r="BP442" i="1"/>
  <c r="BT446" i="1"/>
  <c r="BP449" i="1"/>
  <c r="BQ457" i="1"/>
  <c r="BN457" i="1"/>
  <c r="BK505" i="1"/>
  <c r="BT522" i="1"/>
  <c r="BT321" i="1"/>
  <c r="BT322" i="1"/>
  <c r="Y323" i="1"/>
  <c r="BL323" i="1"/>
  <c r="BK324" i="1"/>
  <c r="BP338" i="1"/>
  <c r="BT340" i="1"/>
  <c r="BT343" i="1"/>
  <c r="BT353" i="1"/>
  <c r="AW370" i="1"/>
  <c r="AX370" i="1" s="1"/>
  <c r="AY370" i="1"/>
  <c r="BK370" i="1" s="1"/>
  <c r="Y371" i="1"/>
  <c r="Y373" i="1"/>
  <c r="AW373" i="1"/>
  <c r="AX373" i="1" s="1"/>
  <c r="AY373" i="1"/>
  <c r="BP400" i="1"/>
  <c r="BP411" i="1"/>
  <c r="BT421" i="1"/>
  <c r="BT422" i="1"/>
  <c r="Y423" i="1"/>
  <c r="BL423" i="1"/>
  <c r="Y424" i="1"/>
  <c r="AW424" i="1"/>
  <c r="AX424" i="1" s="1"/>
  <c r="AY424" i="1"/>
  <c r="BK424" i="1" s="1"/>
  <c r="BT430" i="1"/>
  <c r="BT436" i="1"/>
  <c r="BQ442" i="1"/>
  <c r="BP444" i="1"/>
  <c r="BN540" i="1"/>
  <c r="BQ540" i="1"/>
  <c r="AY566" i="1"/>
  <c r="BP329" i="1"/>
  <c r="BT335" i="1"/>
  <c r="BQ339" i="1"/>
  <c r="AW343" i="1"/>
  <c r="AX343" i="1" s="1"/>
  <c r="AY343" i="1"/>
  <c r="Y344" i="1"/>
  <c r="BT346" i="1"/>
  <c r="BT347" i="1"/>
  <c r="BT349" i="1"/>
  <c r="BT351" i="1"/>
  <c r="Y353" i="1"/>
  <c r="AW362" i="1"/>
  <c r="AX362" i="1" s="1"/>
  <c r="Y364" i="1"/>
  <c r="AW364" i="1"/>
  <c r="AX364" i="1" s="1"/>
  <c r="AY364" i="1"/>
  <c r="BL364" i="1" s="1"/>
  <c r="BK365" i="1"/>
  <c r="BL373" i="1"/>
  <c r="Y376" i="1"/>
  <c r="AW376" i="1"/>
  <c r="AX376" i="1" s="1"/>
  <c r="AY376" i="1"/>
  <c r="BK376" i="1" s="1"/>
  <c r="AW385" i="1"/>
  <c r="AX385" i="1" s="1"/>
  <c r="AY385" i="1"/>
  <c r="Y387" i="1"/>
  <c r="BL387" i="1"/>
  <c r="BT388" i="1"/>
  <c r="BT390" i="1"/>
  <c r="Y391" i="1"/>
  <c r="AW391" i="1"/>
  <c r="AX391" i="1" s="1"/>
  <c r="AY391" i="1"/>
  <c r="BT400" i="1"/>
  <c r="BT402" i="1"/>
  <c r="Y420" i="1"/>
  <c r="BP426" i="1"/>
  <c r="AW430" i="1"/>
  <c r="AX430" i="1" s="1"/>
  <c r="AY430" i="1"/>
  <c r="BK430" i="1" s="1"/>
  <c r="Y431" i="1"/>
  <c r="AW436" i="1"/>
  <c r="AX436" i="1" s="1"/>
  <c r="AY436" i="1"/>
  <c r="BL436" i="1" s="1"/>
  <c r="BT451" i="1"/>
  <c r="BT456" i="1"/>
  <c r="Y457" i="1"/>
  <c r="BP459" i="1"/>
  <c r="BL543" i="1"/>
  <c r="Y388" i="1"/>
  <c r="Y389" i="1"/>
  <c r="AW389" i="1"/>
  <c r="AX389" i="1" s="1"/>
  <c r="AY389" i="1"/>
  <c r="BL389" i="1" s="1"/>
  <c r="Y390" i="1"/>
  <c r="Y402" i="1"/>
  <c r="AW407" i="1"/>
  <c r="AX407" i="1" s="1"/>
  <c r="AY407" i="1"/>
  <c r="BL407" i="1" s="1"/>
  <c r="Y408" i="1"/>
  <c r="AW408" i="1"/>
  <c r="AX408" i="1" s="1"/>
  <c r="AY408" i="1"/>
  <c r="BN425" i="1"/>
  <c r="BP438" i="1"/>
  <c r="Y444" i="1"/>
  <c r="BN447" i="1"/>
  <c r="BP448" i="1"/>
  <c r="Y451" i="1"/>
  <c r="AW451" i="1"/>
  <c r="AX451" i="1" s="1"/>
  <c r="AY451" i="1"/>
  <c r="BP452" i="1"/>
  <c r="Y456" i="1"/>
  <c r="BP325" i="1"/>
  <c r="Y334" i="1"/>
  <c r="BT341" i="1"/>
  <c r="Y350" i="1"/>
  <c r="AW350" i="1"/>
  <c r="AX350" i="1" s="1"/>
  <c r="Y352" i="1"/>
  <c r="AW352" i="1"/>
  <c r="AX352" i="1" s="1"/>
  <c r="AY352" i="1"/>
  <c r="BN360" i="1"/>
  <c r="AW399" i="1"/>
  <c r="AX399" i="1" s="1"/>
  <c r="AY399" i="1"/>
  <c r="Y404" i="1"/>
  <c r="AW404" i="1"/>
  <c r="AX404" i="1" s="1"/>
  <c r="AY404" i="1"/>
  <c r="Y409" i="1"/>
  <c r="BP413" i="1"/>
  <c r="BP416" i="1"/>
  <c r="BP425" i="1"/>
  <c r="BN432" i="1"/>
  <c r="BN437" i="1"/>
  <c r="BL507" i="1"/>
  <c r="BP540" i="1"/>
  <c r="BN565" i="1"/>
  <c r="BQ565" i="1"/>
  <c r="BP323" i="1"/>
  <c r="BP331" i="1"/>
  <c r="BL335" i="1"/>
  <c r="BL349" i="1"/>
  <c r="BP355" i="1"/>
  <c r="BP357" i="1"/>
  <c r="BN358" i="1"/>
  <c r="BP359" i="1"/>
  <c r="BP367" i="1"/>
  <c r="BP379" i="1"/>
  <c r="BL409" i="1"/>
  <c r="Y411" i="1"/>
  <c r="AW411" i="1"/>
  <c r="AX411" i="1" s="1"/>
  <c r="AY411" i="1"/>
  <c r="BK411" i="1" s="1"/>
  <c r="BN433" i="1"/>
  <c r="BP437" i="1"/>
  <c r="Y442" i="1"/>
  <c r="AW442" i="1"/>
  <c r="AX442" i="1" s="1"/>
  <c r="AY442" i="1"/>
  <c r="BP447" i="1"/>
  <c r="Y450" i="1"/>
  <c r="BL450" i="1"/>
  <c r="BQ557" i="1"/>
  <c r="BN557" i="1"/>
  <c r="BN579" i="1"/>
  <c r="BQ579" i="1"/>
  <c r="BN611" i="1"/>
  <c r="BQ611" i="1"/>
  <c r="Y333" i="1"/>
  <c r="BL333" i="1"/>
  <c r="BP335" i="1"/>
  <c r="BT339" i="1"/>
  <c r="BP353" i="1"/>
  <c r="BP365" i="1"/>
  <c r="BP369" i="1"/>
  <c r="BN370" i="1"/>
  <c r="BP371" i="1"/>
  <c r="BP377" i="1"/>
  <c r="BQ379" i="1"/>
  <c r="BP381" i="1"/>
  <c r="BN382" i="1"/>
  <c r="BN383" i="1"/>
  <c r="Y396" i="1"/>
  <c r="Y397" i="1"/>
  <c r="Y398" i="1"/>
  <c r="BL411" i="1"/>
  <c r="BN424" i="1"/>
  <c r="BP431" i="1"/>
  <c r="BQ432" i="1"/>
  <c r="BP434" i="1"/>
  <c r="Y443" i="1"/>
  <c r="AW443" i="1"/>
  <c r="AX443" i="1" s="1"/>
  <c r="AY443" i="1"/>
  <c r="Y455" i="1"/>
  <c r="BL583" i="1"/>
  <c r="BN627" i="1"/>
  <c r="BQ627" i="1"/>
  <c r="BP467" i="1"/>
  <c r="BP470" i="1"/>
  <c r="BP474" i="1"/>
  <c r="BP482" i="1"/>
  <c r="BK495" i="1"/>
  <c r="BT498" i="1"/>
  <c r="BP502" i="1"/>
  <c r="BP503" i="1"/>
  <c r="BN514" i="1"/>
  <c r="BN515" i="1"/>
  <c r="BT520" i="1"/>
  <c r="Y535" i="1"/>
  <c r="Y541" i="1"/>
  <c r="Y558" i="1"/>
  <c r="AW558" i="1"/>
  <c r="AX558" i="1" s="1"/>
  <c r="AY558" i="1"/>
  <c r="BK575" i="1"/>
  <c r="Y580" i="1"/>
  <c r="Y581" i="1"/>
  <c r="BL581" i="1"/>
  <c r="BK598" i="1"/>
  <c r="Y613" i="1"/>
  <c r="AW613" i="1"/>
  <c r="AX613" i="1" s="1"/>
  <c r="AY613" i="1"/>
  <c r="BP632" i="1"/>
  <c r="BQ644" i="1"/>
  <c r="BN644" i="1"/>
  <c r="BK701" i="1"/>
  <c r="BP455" i="1"/>
  <c r="BQ456" i="1"/>
  <c r="BP458" i="1"/>
  <c r="BP464" i="1"/>
  <c r="BP473" i="1"/>
  <c r="BP511" i="1"/>
  <c r="BP514" i="1"/>
  <c r="BP515" i="1"/>
  <c r="BN526" i="1"/>
  <c r="BN527" i="1"/>
  <c r="Y540" i="1"/>
  <c r="BQ547" i="1"/>
  <c r="BT550" i="1"/>
  <c r="BQ553" i="1"/>
  <c r="BT564" i="1"/>
  <c r="Y565" i="1"/>
  <c r="BK584" i="1"/>
  <c r="Y611" i="1"/>
  <c r="Y612" i="1"/>
  <c r="BP627" i="1"/>
  <c r="BN724" i="1"/>
  <c r="BQ724" i="1"/>
  <c r="BT469" i="1"/>
  <c r="BT481" i="1"/>
  <c r="BP485" i="1"/>
  <c r="BN490" i="1"/>
  <c r="Y495" i="1"/>
  <c r="BT503" i="1"/>
  <c r="BQ504" i="1"/>
  <c r="BN505" i="1"/>
  <c r="BQ511" i="1"/>
  <c r="BT523" i="1"/>
  <c r="BP526" i="1"/>
  <c r="BP527" i="1"/>
  <c r="BP529" i="1"/>
  <c r="BP530" i="1"/>
  <c r="BP531" i="1"/>
  <c r="Y563" i="1"/>
  <c r="BL563" i="1"/>
  <c r="Y564" i="1"/>
  <c r="BK574" i="1"/>
  <c r="BK586" i="1"/>
  <c r="BT586" i="1"/>
  <c r="Y600" i="1"/>
  <c r="Y606" i="1"/>
  <c r="AW606" i="1"/>
  <c r="AX606" i="1" s="1"/>
  <c r="AY606" i="1"/>
  <c r="BT607" i="1"/>
  <c r="AW609" i="1"/>
  <c r="AX609" i="1" s="1"/>
  <c r="AY609" i="1"/>
  <c r="BL609" i="1" s="1"/>
  <c r="Y610" i="1"/>
  <c r="AY640" i="1"/>
  <c r="BL640" i="1" s="1"/>
  <c r="BL690" i="1"/>
  <c r="BN712" i="1"/>
  <c r="BQ712" i="1"/>
  <c r="BN746" i="1"/>
  <c r="BQ746" i="1"/>
  <c r="BT457" i="1"/>
  <c r="BN461" i="1"/>
  <c r="BP462" i="1"/>
  <c r="BP468" i="1"/>
  <c r="BQ472" i="1"/>
  <c r="BP480" i="1"/>
  <c r="BQ484" i="1"/>
  <c r="BN491" i="1"/>
  <c r="BP505" i="1"/>
  <c r="BP506" i="1"/>
  <c r="BN507" i="1"/>
  <c r="BP508" i="1"/>
  <c r="BK520" i="1"/>
  <c r="BT526" i="1"/>
  <c r="Y534" i="1"/>
  <c r="BP541" i="1"/>
  <c r="BT549" i="1"/>
  <c r="BP551" i="1"/>
  <c r="BT562" i="1"/>
  <c r="BN567" i="1"/>
  <c r="BP568" i="1"/>
  <c r="BT570" i="1"/>
  <c r="BT574" i="1"/>
  <c r="BP575" i="1"/>
  <c r="BN584" i="1"/>
  <c r="BT589" i="1"/>
  <c r="BQ591" i="1"/>
  <c r="BT599" i="1"/>
  <c r="BK610" i="1"/>
  <c r="BT615" i="1"/>
  <c r="BT616" i="1"/>
  <c r="BN686" i="1"/>
  <c r="BQ686" i="1"/>
  <c r="BP460" i="1"/>
  <c r="BP461" i="1"/>
  <c r="BT476" i="1"/>
  <c r="BP489" i="1"/>
  <c r="Y498" i="1"/>
  <c r="BL498" i="1"/>
  <c r="Y499" i="1"/>
  <c r="BQ516" i="1"/>
  <c r="BP517" i="1"/>
  <c r="BQ528" i="1"/>
  <c r="BN535" i="1"/>
  <c r="BN545" i="1"/>
  <c r="AW549" i="1"/>
  <c r="AX549" i="1" s="1"/>
  <c r="AY549" i="1"/>
  <c r="BQ551" i="1"/>
  <c r="BT555" i="1"/>
  <c r="Y556" i="1"/>
  <c r="AW556" i="1"/>
  <c r="AX556" i="1" s="1"/>
  <c r="BT561" i="1"/>
  <c r="Y562" i="1"/>
  <c r="BT568" i="1"/>
  <c r="BT573" i="1"/>
  <c r="Y574" i="1"/>
  <c r="BQ575" i="1"/>
  <c r="BN580" i="1"/>
  <c r="BP584" i="1"/>
  <c r="BT591" i="1"/>
  <c r="Y599" i="1"/>
  <c r="BL608" i="1"/>
  <c r="BT614" i="1"/>
  <c r="BT631" i="1"/>
  <c r="BT633" i="1"/>
  <c r="Y468" i="1"/>
  <c r="AW468" i="1"/>
  <c r="AX468" i="1" s="1"/>
  <c r="AY468" i="1"/>
  <c r="BT470" i="1"/>
  <c r="Y476" i="1"/>
  <c r="Y479" i="1"/>
  <c r="AW479" i="1"/>
  <c r="AX479" i="1" s="1"/>
  <c r="AY479" i="1"/>
  <c r="Y480" i="1"/>
  <c r="AW480" i="1"/>
  <c r="AX480" i="1" s="1"/>
  <c r="AY480" i="1"/>
  <c r="BT482" i="1"/>
  <c r="BT488" i="1"/>
  <c r="BP491" i="1"/>
  <c r="BP518" i="1"/>
  <c r="BK530" i="1"/>
  <c r="BP535" i="1"/>
  <c r="BP545" i="1"/>
  <c r="BT546" i="1"/>
  <c r="BN550" i="1"/>
  <c r="Y555" i="1"/>
  <c r="AW555" i="1"/>
  <c r="AX555" i="1" s="1"/>
  <c r="AY555" i="1"/>
  <c r="BL555" i="1" s="1"/>
  <c r="Y561" i="1"/>
  <c r="AW561" i="1"/>
  <c r="AX561" i="1" s="1"/>
  <c r="AY561" i="1"/>
  <c r="BK561" i="1" s="1"/>
  <c r="BP565" i="1"/>
  <c r="Y573" i="1"/>
  <c r="AW573" i="1"/>
  <c r="AX573" i="1" s="1"/>
  <c r="AY573" i="1"/>
  <c r="BT587" i="1"/>
  <c r="Y588" i="1"/>
  <c r="BL588" i="1"/>
  <c r="BT597" i="1"/>
  <c r="Y598" i="1"/>
  <c r="BQ603" i="1"/>
  <c r="BP613" i="1"/>
  <c r="BK617" i="1"/>
  <c r="BN631" i="1"/>
  <c r="BN633" i="1"/>
  <c r="AY466" i="1"/>
  <c r="Y469" i="1"/>
  <c r="Y475" i="1"/>
  <c r="AW481" i="1"/>
  <c r="AX481" i="1" s="1"/>
  <c r="AY481" i="1"/>
  <c r="BL481" i="1" s="1"/>
  <c r="Y482" i="1"/>
  <c r="Y489" i="1"/>
  <c r="Y502" i="1"/>
  <c r="Y504" i="1"/>
  <c r="AW504" i="1"/>
  <c r="AX504" i="1" s="1"/>
  <c r="AY504" i="1"/>
  <c r="BK504" i="1" s="1"/>
  <c r="Y525" i="1"/>
  <c r="BT532" i="1"/>
  <c r="BK542" i="1"/>
  <c r="BP557" i="1"/>
  <c r="BT558" i="1"/>
  <c r="BN564" i="1"/>
  <c r="BT571" i="1"/>
  <c r="Y572" i="1"/>
  <c r="BT577" i="1"/>
  <c r="BP579" i="1"/>
  <c r="BP581" i="1"/>
  <c r="Y587" i="1"/>
  <c r="BT590" i="1"/>
  <c r="Y597" i="1"/>
  <c r="BT602" i="1"/>
  <c r="BT603" i="1"/>
  <c r="BN605" i="1"/>
  <c r="BT617" i="1"/>
  <c r="BT621" i="1"/>
  <c r="BP631" i="1"/>
  <c r="BQ645" i="1"/>
  <c r="BN645" i="1"/>
  <c r="BN674" i="1"/>
  <c r="BQ674" i="1"/>
  <c r="AY753" i="1"/>
  <c r="BL753" i="1" s="1"/>
  <c r="Y467" i="1"/>
  <c r="AW467" i="1"/>
  <c r="AX467" i="1" s="1"/>
  <c r="AY467" i="1"/>
  <c r="BL467" i="1" s="1"/>
  <c r="Y472" i="1"/>
  <c r="AW472" i="1"/>
  <c r="AX472" i="1" s="1"/>
  <c r="AY472" i="1"/>
  <c r="AW484" i="1"/>
  <c r="AX484" i="1" s="1"/>
  <c r="AY484" i="1"/>
  <c r="Y486" i="1"/>
  <c r="Y487" i="1"/>
  <c r="AW487" i="1"/>
  <c r="AX487" i="1" s="1"/>
  <c r="AY487" i="1"/>
  <c r="Y510" i="1"/>
  <c r="BN522" i="1"/>
  <c r="BP534" i="1"/>
  <c r="BP539" i="1"/>
  <c r="Y560" i="1"/>
  <c r="BP563" i="1"/>
  <c r="Y571" i="1"/>
  <c r="BP583" i="1"/>
  <c r="BP601" i="1"/>
  <c r="BT604" i="1"/>
  <c r="BN608" i="1"/>
  <c r="BN609" i="1"/>
  <c r="BP611" i="1"/>
  <c r="Y628" i="1"/>
  <c r="BQ643" i="1"/>
  <c r="BN643" i="1"/>
  <c r="BQ699" i="1"/>
  <c r="BN699" i="1"/>
  <c r="AY726" i="1"/>
  <c r="BL726" i="1" s="1"/>
  <c r="BT490" i="1"/>
  <c r="BT507" i="1"/>
  <c r="Y509" i="1"/>
  <c r="BL509" i="1"/>
  <c r="BK526" i="1"/>
  <c r="Y528" i="1"/>
  <c r="AW528" i="1"/>
  <c r="AX528" i="1" s="1"/>
  <c r="AY528" i="1"/>
  <c r="Y531" i="1"/>
  <c r="BT537" i="1"/>
  <c r="BQ539" i="1"/>
  <c r="Y542" i="1"/>
  <c r="BT547" i="1"/>
  <c r="BP549" i="1"/>
  <c r="BT553" i="1"/>
  <c r="BP556" i="1"/>
  <c r="BN562" i="1"/>
  <c r="BQ563" i="1"/>
  <c r="Y569" i="1"/>
  <c r="Y570" i="1"/>
  <c r="AW570" i="1"/>
  <c r="AX570" i="1" s="1"/>
  <c r="AY570" i="1"/>
  <c r="BL570" i="1" s="1"/>
  <c r="Y586" i="1"/>
  <c r="BP599" i="1"/>
  <c r="BN607" i="1"/>
  <c r="BP608" i="1"/>
  <c r="BP609" i="1"/>
  <c r="Y615" i="1"/>
  <c r="AW615" i="1"/>
  <c r="AX615" i="1" s="1"/>
  <c r="AY615" i="1"/>
  <c r="Y618" i="1"/>
  <c r="AW619" i="1"/>
  <c r="AX619" i="1" s="1"/>
  <c r="AY619" i="1"/>
  <c r="BL619" i="1" s="1"/>
  <c r="AW620" i="1"/>
  <c r="AX620" i="1" s="1"/>
  <c r="AY620" i="1"/>
  <c r="BK620" i="1" s="1"/>
  <c r="BT625" i="1"/>
  <c r="BQ692" i="1"/>
  <c r="BN692" i="1"/>
  <c r="BT460" i="1"/>
  <c r="BT461" i="1"/>
  <c r="Y462" i="1"/>
  <c r="BL462" i="1"/>
  <c r="Y463" i="1"/>
  <c r="AW463" i="1"/>
  <c r="AX463" i="1" s="1"/>
  <c r="AY463" i="1"/>
  <c r="BT491" i="1"/>
  <c r="BT492" i="1"/>
  <c r="BP497" i="1"/>
  <c r="Y507" i="1"/>
  <c r="BT517" i="1"/>
  <c r="BK519" i="1"/>
  <c r="AW537" i="1"/>
  <c r="AX537" i="1" s="1"/>
  <c r="AY537" i="1"/>
  <c r="BT539" i="1"/>
  <c r="Y553" i="1"/>
  <c r="Y576" i="1"/>
  <c r="BP606" i="1"/>
  <c r="BP607" i="1"/>
  <c r="BT610" i="1"/>
  <c r="Y460" i="1"/>
  <c r="Y461" i="1"/>
  <c r="BN468" i="1"/>
  <c r="BP476" i="1"/>
  <c r="BL487" i="1"/>
  <c r="Y492" i="1"/>
  <c r="BQ497" i="1"/>
  <c r="BP499" i="1"/>
  <c r="Y508" i="1"/>
  <c r="AW508" i="1"/>
  <c r="AX508" i="1" s="1"/>
  <c r="AY508" i="1"/>
  <c r="BK508" i="1" s="1"/>
  <c r="Y517" i="1"/>
  <c r="BL517" i="1"/>
  <c r="Y559" i="1"/>
  <c r="BT567" i="1"/>
  <c r="BL595" i="1"/>
  <c r="Y630" i="1"/>
  <c r="AW630" i="1"/>
  <c r="AX630" i="1" s="1"/>
  <c r="AY630" i="1"/>
  <c r="BK630" i="1" s="1"/>
  <c r="BT643" i="1"/>
  <c r="BT645" i="1"/>
  <c r="Y646" i="1"/>
  <c r="BL655" i="1"/>
  <c r="Y658" i="1"/>
  <c r="Y675" i="1"/>
  <c r="AW675" i="1"/>
  <c r="AX675" i="1" s="1"/>
  <c r="BT699" i="1"/>
  <c r="Y700" i="1"/>
  <c r="Y741" i="1"/>
  <c r="AW741" i="1"/>
  <c r="AX741" i="1" s="1"/>
  <c r="AY741" i="1"/>
  <c r="AY769" i="1"/>
  <c r="BQ868" i="1"/>
  <c r="BN868" i="1"/>
  <c r="Y643" i="1"/>
  <c r="AW643" i="1"/>
  <c r="AX643" i="1" s="1"/>
  <c r="AY643" i="1"/>
  <c r="BK643" i="1" s="1"/>
  <c r="Y644" i="1"/>
  <c r="AW644" i="1"/>
  <c r="AX644" i="1" s="1"/>
  <c r="AY644" i="1"/>
  <c r="BK644" i="1" s="1"/>
  <c r="BK656" i="1"/>
  <c r="Y674" i="1"/>
  <c r="AW674" i="1"/>
  <c r="AX674" i="1" s="1"/>
  <c r="AY674" i="1"/>
  <c r="BL674" i="1" s="1"/>
  <c r="BP676" i="1"/>
  <c r="Y680" i="1"/>
  <c r="Y686" i="1"/>
  <c r="BP688" i="1"/>
  <c r="Y699" i="1"/>
  <c r="Y712" i="1"/>
  <c r="AW746" i="1"/>
  <c r="AX746" i="1" s="1"/>
  <c r="AY746" i="1"/>
  <c r="BQ762" i="1"/>
  <c r="BN762" i="1"/>
  <c r="AY766" i="1"/>
  <c r="BL766" i="1" s="1"/>
  <c r="Y635" i="1"/>
  <c r="Y636" i="1"/>
  <c r="AW637" i="1"/>
  <c r="AX637" i="1" s="1"/>
  <c r="AY637" i="1"/>
  <c r="Y638" i="1"/>
  <c r="AW698" i="1"/>
  <c r="AX698" i="1" s="1"/>
  <c r="AY698" i="1"/>
  <c r="Y705" i="1"/>
  <c r="Y717" i="1"/>
  <c r="AW717" i="1"/>
  <c r="AX717" i="1" s="1"/>
  <c r="AY717" i="1"/>
  <c r="Y735" i="1"/>
  <c r="BT748" i="1"/>
  <c r="BQ623" i="1"/>
  <c r="AW627" i="1"/>
  <c r="AX627" i="1" s="1"/>
  <c r="AY627" i="1"/>
  <c r="Y631" i="1"/>
  <c r="AW631" i="1"/>
  <c r="AX631" i="1" s="1"/>
  <c r="AY631" i="1"/>
  <c r="BL631" i="1" s="1"/>
  <c r="Y632" i="1"/>
  <c r="AW632" i="1"/>
  <c r="AX632" i="1" s="1"/>
  <c r="AY632" i="1"/>
  <c r="BK632" i="1" s="1"/>
  <c r="Y634" i="1"/>
  <c r="BP647" i="1"/>
  <c r="BP653" i="1"/>
  <c r="Y667" i="1"/>
  <c r="BN675" i="1"/>
  <c r="BT676" i="1"/>
  <c r="BT681" i="1"/>
  <c r="BT684" i="1"/>
  <c r="Y685" i="1"/>
  <c r="BL685" i="1"/>
  <c r="BN687" i="1"/>
  <c r="BT688" i="1"/>
  <c r="BP700" i="1"/>
  <c r="BT716" i="1"/>
  <c r="Y723" i="1"/>
  <c r="BN725" i="1"/>
  <c r="BP726" i="1"/>
  <c r="Y729" i="1"/>
  <c r="AW729" i="1"/>
  <c r="AX729" i="1" s="1"/>
  <c r="AY729" i="1"/>
  <c r="BN730" i="1"/>
  <c r="Y734" i="1"/>
  <c r="AW734" i="1"/>
  <c r="AX734" i="1" s="1"/>
  <c r="AY734" i="1"/>
  <c r="BL734" i="1" s="1"/>
  <c r="BP736" i="1"/>
  <c r="BN747" i="1"/>
  <c r="BT753" i="1"/>
  <c r="BP621" i="1"/>
  <c r="BN640" i="1"/>
  <c r="BQ647" i="1"/>
  <c r="BT651" i="1"/>
  <c r="BP654" i="1"/>
  <c r="BN655" i="1"/>
  <c r="BN662" i="1"/>
  <c r="BT665" i="1"/>
  <c r="BT666" i="1"/>
  <c r="BT672" i="1"/>
  <c r="BK675" i="1"/>
  <c r="BP693" i="1"/>
  <c r="BT696" i="1"/>
  <c r="Y697" i="1"/>
  <c r="BQ700" i="1"/>
  <c r="BQ706" i="1"/>
  <c r="AW710" i="1"/>
  <c r="AX710" i="1" s="1"/>
  <c r="AY710" i="1"/>
  <c r="BP712" i="1"/>
  <c r="BP713" i="1"/>
  <c r="BQ718" i="1"/>
  <c r="AW722" i="1"/>
  <c r="AX722" i="1" s="1"/>
  <c r="AY722" i="1"/>
  <c r="BQ736" i="1"/>
  <c r="BP741" i="1"/>
  <c r="BT744" i="1"/>
  <c r="BP747" i="1"/>
  <c r="BL832" i="1"/>
  <c r="BT622" i="1"/>
  <c r="BP639" i="1"/>
  <c r="BN641" i="1"/>
  <c r="Y652" i="1"/>
  <c r="AW652" i="1"/>
  <c r="AX652" i="1" s="1"/>
  <c r="AY652" i="1"/>
  <c r="BK652" i="1" s="1"/>
  <c r="BN657" i="1"/>
  <c r="BP659" i="1"/>
  <c r="BP661" i="1"/>
  <c r="Y666" i="1"/>
  <c r="AW666" i="1"/>
  <c r="AX666" i="1" s="1"/>
  <c r="AY666" i="1"/>
  <c r="BP674" i="1"/>
  <c r="BP675" i="1"/>
  <c r="BP686" i="1"/>
  <c r="BT693" i="1"/>
  <c r="BT700" i="1"/>
  <c r="BP724" i="1"/>
  <c r="BT728" i="1"/>
  <c r="BQ730" i="1"/>
  <c r="BN735" i="1"/>
  <c r="BT736" i="1"/>
  <c r="BT741" i="1"/>
  <c r="BQ639" i="1"/>
  <c r="BP640" i="1"/>
  <c r="BP645" i="1"/>
  <c r="BT646" i="1"/>
  <c r="BT650" i="1"/>
  <c r="BK654" i="1"/>
  <c r="BP655" i="1"/>
  <c r="BP656" i="1"/>
  <c r="BP657" i="1"/>
  <c r="BQ659" i="1"/>
  <c r="BQ661" i="1"/>
  <c r="BP662" i="1"/>
  <c r="BP667" i="1"/>
  <c r="BP671" i="1"/>
  <c r="BT678" i="1"/>
  <c r="BT682" i="1"/>
  <c r="Y683" i="1"/>
  <c r="BT690" i="1"/>
  <c r="BP698" i="1"/>
  <c r="BP705" i="1"/>
  <c r="BT708" i="1"/>
  <c r="BN711" i="1"/>
  <c r="BT712" i="1"/>
  <c r="BP717" i="1"/>
  <c r="BT720" i="1"/>
  <c r="Y721" i="1"/>
  <c r="BN723" i="1"/>
  <c r="Y733" i="1"/>
  <c r="Y739" i="1"/>
  <c r="AW739" i="1"/>
  <c r="AX739" i="1" s="1"/>
  <c r="BP746" i="1"/>
  <c r="AY814" i="1"/>
  <c r="BL814" i="1" s="1"/>
  <c r="BQ859" i="1"/>
  <c r="BN859" i="1"/>
  <c r="AW625" i="1"/>
  <c r="AX625" i="1" s="1"/>
  <c r="AY625" i="1"/>
  <c r="BP642" i="1"/>
  <c r="BP643" i="1"/>
  <c r="BP644" i="1"/>
  <c r="BT658" i="1"/>
  <c r="Y664" i="1"/>
  <c r="Y677" i="1"/>
  <c r="Y678" i="1"/>
  <c r="AW678" i="1"/>
  <c r="AX678" i="1" s="1"/>
  <c r="AY678" i="1"/>
  <c r="BL678" i="1" s="1"/>
  <c r="BP679" i="1"/>
  <c r="Y682" i="1"/>
  <c r="BN685" i="1"/>
  <c r="Y690" i="1"/>
  <c r="BP691" i="1"/>
  <c r="BP694" i="1"/>
  <c r="Y695" i="1"/>
  <c r="BQ698" i="1"/>
  <c r="BT705" i="1"/>
  <c r="Y715" i="1"/>
  <c r="BT717" i="1"/>
  <c r="BT724" i="1"/>
  <c r="BP729" i="1"/>
  <c r="BT732" i="1"/>
  <c r="BP734" i="1"/>
  <c r="BK738" i="1"/>
  <c r="BP742" i="1"/>
  <c r="BQ779" i="1"/>
  <c r="BN779" i="1"/>
  <c r="BQ784" i="1"/>
  <c r="BP784" i="1"/>
  <c r="BT638" i="1"/>
  <c r="Y653" i="1"/>
  <c r="AW654" i="1"/>
  <c r="AX654" i="1" s="1"/>
  <c r="Y671" i="1"/>
  <c r="BN684" i="1"/>
  <c r="BN697" i="1"/>
  <c r="BN704" i="1"/>
  <c r="BP710" i="1"/>
  <c r="BP711" i="1"/>
  <c r="BN716" i="1"/>
  <c r="BP722" i="1"/>
  <c r="BP723" i="1"/>
  <c r="BT729" i="1"/>
  <c r="BQ734" i="1"/>
  <c r="BT738" i="1"/>
  <c r="BN770" i="1"/>
  <c r="BQ770" i="1"/>
  <c r="Y648" i="1"/>
  <c r="Y669" i="1"/>
  <c r="AW669" i="1"/>
  <c r="AX669" i="1" s="1"/>
  <c r="AY669" i="1"/>
  <c r="BP684" i="1"/>
  <c r="BT685" i="1"/>
  <c r="Y694" i="1"/>
  <c r="Y701" i="1"/>
  <c r="AW701" i="1"/>
  <c r="AX701" i="1" s="1"/>
  <c r="Y707" i="1"/>
  <c r="BQ710" i="1"/>
  <c r="Y719" i="1"/>
  <c r="BQ722" i="1"/>
  <c r="Y738" i="1"/>
  <c r="BQ756" i="1"/>
  <c r="BN756" i="1"/>
  <c r="AY775" i="1"/>
  <c r="Y622" i="1"/>
  <c r="BT627" i="1"/>
  <c r="BT628" i="1"/>
  <c r="BT634" i="1"/>
  <c r="Y655" i="1"/>
  <c r="BT662" i="1"/>
  <c r="BP672" i="1"/>
  <c r="Y676" i="1"/>
  <c r="Y681" i="1"/>
  <c r="BP696" i="1"/>
  <c r="BT697" i="1"/>
  <c r="Y702" i="1"/>
  <c r="AW702" i="1"/>
  <c r="AX702" i="1" s="1"/>
  <c r="AY702" i="1"/>
  <c r="BL702" i="1" s="1"/>
  <c r="BP703" i="1"/>
  <c r="BN709" i="1"/>
  <c r="BN721" i="1"/>
  <c r="Y731" i="1"/>
  <c r="BP744" i="1"/>
  <c r="BP859" i="1"/>
  <c r="BT758" i="1"/>
  <c r="BT759" i="1"/>
  <c r="BT767" i="1"/>
  <c r="BT770" i="1"/>
  <c r="Y771" i="1"/>
  <c r="Y772" i="1"/>
  <c r="Y773" i="1"/>
  <c r="AW773" i="1"/>
  <c r="AX773" i="1" s="1"/>
  <c r="AY773" i="1"/>
  <c r="BT779" i="1"/>
  <c r="Y780" i="1"/>
  <c r="BL780" i="1"/>
  <c r="Y781" i="1"/>
  <c r="AW781" i="1"/>
  <c r="AX781" i="1" s="1"/>
  <c r="AY781" i="1"/>
  <c r="BL781" i="1" s="1"/>
  <c r="BT784" i="1"/>
  <c r="BT785" i="1"/>
  <c r="Y786" i="1"/>
  <c r="AW786" i="1"/>
  <c r="AX786" i="1" s="1"/>
  <c r="AY786" i="1"/>
  <c r="Y787" i="1"/>
  <c r="AW787" i="1"/>
  <c r="AX787" i="1" s="1"/>
  <c r="AY787" i="1"/>
  <c r="BL787" i="1" s="1"/>
  <c r="Y790" i="1"/>
  <c r="AW790" i="1"/>
  <c r="AX790" i="1" s="1"/>
  <c r="AY790" i="1"/>
  <c r="BP794" i="1"/>
  <c r="BP805" i="1"/>
  <c r="BQ818" i="1"/>
  <c r="BP834" i="1"/>
  <c r="BN835" i="1"/>
  <c r="BQ842" i="1"/>
  <c r="BP844" i="1"/>
  <c r="BT859" i="1"/>
  <c r="BP864" i="1"/>
  <c r="BN864" i="1"/>
  <c r="Y758" i="1"/>
  <c r="Y759" i="1"/>
  <c r="AW767" i="1"/>
  <c r="AX767" i="1" s="1"/>
  <c r="AY767" i="1"/>
  <c r="Y779" i="1"/>
  <c r="Y783" i="1"/>
  <c r="BL784" i="1"/>
  <c r="Y785" i="1"/>
  <c r="BQ793" i="1"/>
  <c r="Y810" i="1"/>
  <c r="Y859" i="1"/>
  <c r="Y757" i="1"/>
  <c r="AW761" i="1"/>
  <c r="AX761" i="1" s="1"/>
  <c r="AY761" i="1"/>
  <c r="BL761" i="1" s="1"/>
  <c r="BK779" i="1"/>
  <c r="Y791" i="1"/>
  <c r="AW791" i="1"/>
  <c r="AX791" i="1" s="1"/>
  <c r="AY791" i="1"/>
  <c r="BK791" i="1" s="1"/>
  <c r="Y792" i="1"/>
  <c r="BK833" i="1"/>
  <c r="Y855" i="1"/>
  <c r="Y858" i="1"/>
  <c r="BL858" i="1"/>
  <c r="BT860" i="1"/>
  <c r="BT862" i="1"/>
  <c r="AW751" i="1"/>
  <c r="AX751" i="1" s="1"/>
  <c r="Y756" i="1"/>
  <c r="BP764" i="1"/>
  <c r="BN765" i="1"/>
  <c r="BP776" i="1"/>
  <c r="BN777" i="1"/>
  <c r="BL778" i="1"/>
  <c r="Y793" i="1"/>
  <c r="AW793" i="1"/>
  <c r="AX793" i="1" s="1"/>
  <c r="AY793" i="1"/>
  <c r="BT796" i="1"/>
  <c r="BN802" i="1"/>
  <c r="BP803" i="1"/>
  <c r="BT804" i="1"/>
  <c r="Y809" i="1"/>
  <c r="AW809" i="1"/>
  <c r="AX809" i="1" s="1"/>
  <c r="AY809" i="1"/>
  <c r="BK809" i="1" s="1"/>
  <c r="BN815" i="1"/>
  <c r="BP816" i="1"/>
  <c r="BT817" i="1"/>
  <c r="BT821" i="1"/>
  <c r="BN823" i="1"/>
  <c r="BN824" i="1"/>
  <c r="BP827" i="1"/>
  <c r="Y847" i="1"/>
  <c r="Y860" i="1"/>
  <c r="Y861" i="1"/>
  <c r="AW862" i="1"/>
  <c r="AX862" i="1" s="1"/>
  <c r="AY862" i="1"/>
  <c r="BL862" i="1" s="1"/>
  <c r="Y863" i="1"/>
  <c r="BQ875" i="1"/>
  <c r="BN875" i="1"/>
  <c r="BT749" i="1"/>
  <c r="BT750" i="1"/>
  <c r="BP762" i="1"/>
  <c r="BL763" i="1"/>
  <c r="BQ764" i="1"/>
  <c r="BN768" i="1"/>
  <c r="BP774" i="1"/>
  <c r="BQ776" i="1"/>
  <c r="BP788" i="1"/>
  <c r="BN789" i="1"/>
  <c r="BN798" i="1"/>
  <c r="BP799" i="1"/>
  <c r="BP800" i="1"/>
  <c r="BP802" i="1"/>
  <c r="BK806" i="1"/>
  <c r="BT808" i="1"/>
  <c r="BN811" i="1"/>
  <c r="BP815" i="1"/>
  <c r="Y821" i="1"/>
  <c r="AW821" i="1"/>
  <c r="AX821" i="1" s="1"/>
  <c r="AY821" i="1"/>
  <c r="BL821" i="1" s="1"/>
  <c r="BP822" i="1"/>
  <c r="BP824" i="1"/>
  <c r="BP826" i="1"/>
  <c r="BT827" i="1"/>
  <c r="BT829" i="1"/>
  <c r="BP840" i="1"/>
  <c r="Y846" i="1"/>
  <c r="Y848" i="1"/>
  <c r="Y851" i="1"/>
  <c r="Y857" i="1"/>
  <c r="AW857" i="1"/>
  <c r="AX857" i="1" s="1"/>
  <c r="AY857" i="1"/>
  <c r="BK929" i="1"/>
  <c r="BT754" i="1"/>
  <c r="Y755" i="1"/>
  <c r="BL755" i="1"/>
  <c r="BN766" i="1"/>
  <c r="BP768" i="1"/>
  <c r="BN769" i="1"/>
  <c r="BQ774" i="1"/>
  <c r="BN778" i="1"/>
  <c r="BN780" i="1"/>
  <c r="BQ788" i="1"/>
  <c r="BT794" i="1"/>
  <c r="Y795" i="1"/>
  <c r="AW795" i="1"/>
  <c r="AX795" i="1" s="1"/>
  <c r="AY795" i="1"/>
  <c r="BL795" i="1" s="1"/>
  <c r="BP797" i="1"/>
  <c r="BQ799" i="1"/>
  <c r="BT802" i="1"/>
  <c r="BT807" i="1"/>
  <c r="BP810" i="1"/>
  <c r="BP812" i="1"/>
  <c r="BT815" i="1"/>
  <c r="Y819" i="1"/>
  <c r="AW820" i="1"/>
  <c r="AX820" i="1" s="1"/>
  <c r="AY820" i="1"/>
  <c r="BT835" i="1"/>
  <c r="BT840" i="1"/>
  <c r="BT842" i="1"/>
  <c r="BT844" i="1"/>
  <c r="BT845" i="1"/>
  <c r="BL856" i="1"/>
  <c r="BK857" i="1"/>
  <c r="BN866" i="1"/>
  <c r="BQ866" i="1"/>
  <c r="BL750" i="1"/>
  <c r="BP751" i="1"/>
  <c r="BT763" i="1"/>
  <c r="BP767" i="1"/>
  <c r="BP770" i="1"/>
  <c r="BP773" i="1"/>
  <c r="BT775" i="1"/>
  <c r="BP780" i="1"/>
  <c r="BQ786" i="1"/>
  <c r="Y794" i="1"/>
  <c r="BT805" i="1"/>
  <c r="BQ812" i="1"/>
  <c r="BT818" i="1"/>
  <c r="BK828" i="1"/>
  <c r="Y835" i="1"/>
  <c r="AW835" i="1"/>
  <c r="AX835" i="1" s="1"/>
  <c r="AY835" i="1"/>
  <c r="BT836" i="1"/>
  <c r="BT838" i="1"/>
  <c r="Y844" i="1"/>
  <c r="AW844" i="1"/>
  <c r="AX844" i="1" s="1"/>
  <c r="AY844" i="1"/>
  <c r="Y845" i="1"/>
  <c r="AW845" i="1"/>
  <c r="AX845" i="1" s="1"/>
  <c r="AY845" i="1"/>
  <c r="BK845" i="1" s="1"/>
  <c r="BP757" i="1"/>
  <c r="BP766" i="1"/>
  <c r="BK770" i="1"/>
  <c r="BP772" i="1"/>
  <c r="BP779" i="1"/>
  <c r="BP785" i="1"/>
  <c r="BT787" i="1"/>
  <c r="Y805" i="1"/>
  <c r="BK821" i="1"/>
  <c r="BT832" i="1"/>
  <c r="BT833" i="1"/>
  <c r="Y836" i="1"/>
  <c r="Y837" i="1"/>
  <c r="Y838" i="1"/>
  <c r="AW838" i="1"/>
  <c r="AX838" i="1" s="1"/>
  <c r="AY838" i="1"/>
  <c r="Y839" i="1"/>
  <c r="AW841" i="1"/>
  <c r="AX841" i="1" s="1"/>
  <c r="AY841" i="1"/>
  <c r="BL841" i="1" s="1"/>
  <c r="BP858" i="1"/>
  <c r="BQ864" i="1"/>
  <c r="BP756" i="1"/>
  <c r="Y830" i="1"/>
  <c r="BP854" i="1"/>
  <c r="BN860" i="1"/>
  <c r="BN863" i="1"/>
  <c r="BT761" i="1"/>
  <c r="BT789" i="1"/>
  <c r="AW817" i="1"/>
  <c r="AX817" i="1" s="1"/>
  <c r="AY817" i="1"/>
  <c r="AW829" i="1"/>
  <c r="AX829" i="1" s="1"/>
  <c r="AY829" i="1"/>
  <c r="BP846" i="1"/>
  <c r="BN847" i="1"/>
  <c r="BN851" i="1"/>
  <c r="BQ854" i="1"/>
  <c r="BP860" i="1"/>
  <c r="BP863" i="1"/>
  <c r="BK764" i="1"/>
  <c r="BT766" i="1"/>
  <c r="BK767" i="1"/>
  <c r="BT769" i="1"/>
  <c r="BT778" i="1"/>
  <c r="Y789" i="1"/>
  <c r="BL789" i="1"/>
  <c r="BK790" i="1"/>
  <c r="BP808" i="1"/>
  <c r="BT811" i="1"/>
  <c r="BT812" i="1"/>
  <c r="BT814" i="1"/>
  <c r="BP820" i="1"/>
  <c r="Y823" i="1"/>
  <c r="Y824" i="1"/>
  <c r="Y825" i="1"/>
  <c r="BL844" i="1"/>
  <c r="BP848" i="1"/>
  <c r="BP851" i="1"/>
  <c r="BP852" i="1"/>
  <c r="BP856" i="1"/>
  <c r="BT863" i="1"/>
  <c r="BN865" i="1"/>
  <c r="BP865" i="1"/>
  <c r="BK942" i="1"/>
  <c r="Y865" i="1"/>
  <c r="AW865" i="1"/>
  <c r="AX865" i="1" s="1"/>
  <c r="AY865" i="1"/>
  <c r="BL865" i="1" s="1"/>
  <c r="Y869" i="1"/>
  <c r="AW869" i="1"/>
  <c r="AX869" i="1" s="1"/>
  <c r="AY869" i="1"/>
  <c r="BK869" i="1" s="1"/>
  <c r="BL888" i="1"/>
  <c r="BP895" i="1"/>
  <c r="BQ896" i="1"/>
  <c r="BN911" i="1"/>
  <c r="Y916" i="1"/>
  <c r="BP919" i="1"/>
  <c r="BP920" i="1"/>
  <c r="Y926" i="1"/>
  <c r="BL926" i="1"/>
  <c r="Y927" i="1"/>
  <c r="AW936" i="1"/>
  <c r="AX936" i="1" s="1"/>
  <c r="AY936" i="1"/>
  <c r="BQ939" i="1"/>
  <c r="Y943" i="1"/>
  <c r="BP948" i="1"/>
  <c r="AW954" i="1"/>
  <c r="AX954" i="1" s="1"/>
  <c r="Y956" i="1"/>
  <c r="BQ969" i="1"/>
  <c r="BP971" i="1"/>
  <c r="BP972" i="1"/>
  <c r="BN973" i="1"/>
  <c r="BQ978" i="1"/>
  <c r="BN978" i="1"/>
  <c r="BL1014" i="1"/>
  <c r="BK1014" i="1"/>
  <c r="BP879" i="1"/>
  <c r="BT895" i="1"/>
  <c r="BP901" i="1"/>
  <c r="BP910" i="1"/>
  <c r="BT919" i="1"/>
  <c r="BQ920" i="1"/>
  <c r="BP928" i="1"/>
  <c r="Y944" i="1"/>
  <c r="AW944" i="1"/>
  <c r="AX944" i="1" s="1"/>
  <c r="AY944" i="1"/>
  <c r="BL944" i="1" s="1"/>
  <c r="BQ948" i="1"/>
  <c r="BP957" i="1"/>
  <c r="BT961" i="1"/>
  <c r="Y962" i="1"/>
  <c r="BP974" i="1"/>
  <c r="BP975" i="1"/>
  <c r="BL883" i="1"/>
  <c r="Y892" i="1"/>
  <c r="AW892" i="1"/>
  <c r="AX892" i="1" s="1"/>
  <c r="AY892" i="1"/>
  <c r="BL892" i="1" s="1"/>
  <c r="Y918" i="1"/>
  <c r="BQ928" i="1"/>
  <c r="BQ957" i="1"/>
  <c r="AY961" i="1"/>
  <c r="BL961" i="1" s="1"/>
  <c r="BP870" i="1"/>
  <c r="Y894" i="1"/>
  <c r="BK905" i="1"/>
  <c r="BK917" i="1"/>
  <c r="Y919" i="1"/>
  <c r="AW919" i="1"/>
  <c r="AX919" i="1" s="1"/>
  <c r="AY919" i="1"/>
  <c r="BL919" i="1" s="1"/>
  <c r="BK945" i="1"/>
  <c r="BT948" i="1"/>
  <c r="BK967" i="1"/>
  <c r="Y968" i="1"/>
  <c r="BL968" i="1"/>
  <c r="BP866" i="1"/>
  <c r="BN872" i="1"/>
  <c r="BP875" i="1"/>
  <c r="BL880" i="1"/>
  <c r="BP886" i="1"/>
  <c r="BN889" i="1"/>
  <c r="Y895" i="1"/>
  <c r="AW898" i="1"/>
  <c r="AX898" i="1" s="1"/>
  <c r="AY898" i="1"/>
  <c r="Y899" i="1"/>
  <c r="Y900" i="1"/>
  <c r="BT901" i="1"/>
  <c r="BP914" i="1"/>
  <c r="BN915" i="1"/>
  <c r="BT920" i="1"/>
  <c r="BQ924" i="1"/>
  <c r="BN925" i="1"/>
  <c r="BP932" i="1"/>
  <c r="Y938" i="1"/>
  <c r="Y948" i="1"/>
  <c r="BP952" i="1"/>
  <c r="BN953" i="1"/>
  <c r="Y969" i="1"/>
  <c r="BK977" i="1"/>
  <c r="BN977" i="1"/>
  <c r="BQ977" i="1"/>
  <c r="BP869" i="1"/>
  <c r="BP872" i="1"/>
  <c r="BP874" i="1"/>
  <c r="BT875" i="1"/>
  <c r="BQ876" i="1"/>
  <c r="BT883" i="1"/>
  <c r="Y901" i="1"/>
  <c r="BT902" i="1"/>
  <c r="BT907" i="1"/>
  <c r="BP915" i="1"/>
  <c r="Y920" i="1"/>
  <c r="BQ932" i="1"/>
  <c r="BP934" i="1"/>
  <c r="BN935" i="1"/>
  <c r="BP941" i="1"/>
  <c r="BP954" i="1"/>
  <c r="BN955" i="1"/>
  <c r="Y970" i="1"/>
  <c r="BT973" i="1"/>
  <c r="BP868" i="1"/>
  <c r="Y881" i="1"/>
  <c r="BP889" i="1"/>
  <c r="BP890" i="1"/>
  <c r="Y902" i="1"/>
  <c r="Y921" i="1"/>
  <c r="AW922" i="1"/>
  <c r="AX922" i="1" s="1"/>
  <c r="AY922" i="1"/>
  <c r="BP925" i="1"/>
  <c r="BT931" i="1"/>
  <c r="Y940" i="1"/>
  <c r="BP942" i="1"/>
  <c r="BT958" i="1"/>
  <c r="Y959" i="1"/>
  <c r="BQ963" i="1"/>
  <c r="Y972" i="1"/>
  <c r="BL972" i="1"/>
  <c r="Y973" i="1"/>
  <c r="BQ980" i="1"/>
  <c r="BN980" i="1"/>
  <c r="BL989" i="1"/>
  <c r="BT880" i="1"/>
  <c r="BP891" i="1"/>
  <c r="BK893" i="1"/>
  <c r="BP926" i="1"/>
  <c r="Y929" i="1"/>
  <c r="BP935" i="1"/>
  <c r="BP936" i="1"/>
  <c r="BP943" i="1"/>
  <c r="BT950" i="1"/>
  <c r="BQ955" i="1"/>
  <c r="BN960" i="1"/>
  <c r="BP961" i="1"/>
  <c r="Y974" i="1"/>
  <c r="BL909" i="1"/>
  <c r="AY924" i="1"/>
  <c r="AY941" i="1"/>
  <c r="BL941" i="1" s="1"/>
  <c r="BP960" i="1"/>
  <c r="Y871" i="1"/>
  <c r="Y878" i="1"/>
  <c r="Y886" i="1"/>
  <c r="BN899" i="1"/>
  <c r="Y905" i="1"/>
  <c r="AW905" i="1"/>
  <c r="AX905" i="1" s="1"/>
  <c r="AY905" i="1"/>
  <c r="Y907" i="1"/>
  <c r="AW908" i="1"/>
  <c r="AX908" i="1" s="1"/>
  <c r="AY908" i="1"/>
  <c r="Y915" i="1"/>
  <c r="BT925" i="1"/>
  <c r="Y931" i="1"/>
  <c r="Y951" i="1"/>
  <c r="BT953" i="1"/>
  <c r="BT957" i="1"/>
  <c r="BN979" i="1"/>
  <c r="BQ979" i="1"/>
  <c r="BK1027" i="1"/>
  <c r="BT868" i="1"/>
  <c r="Y870" i="1"/>
  <c r="BT872" i="1"/>
  <c r="BK884" i="1"/>
  <c r="Y889" i="1"/>
  <c r="BT890" i="1"/>
  <c r="BP894" i="1"/>
  <c r="BP898" i="1"/>
  <c r="BP900" i="1"/>
  <c r="Y932" i="1"/>
  <c r="BP938" i="1"/>
  <c r="BT944" i="1"/>
  <c r="BQ947" i="1"/>
  <c r="AW953" i="1"/>
  <c r="AX953" i="1" s="1"/>
  <c r="AY953" i="1"/>
  <c r="BL953" i="1" s="1"/>
  <c r="BT955" i="1"/>
  <c r="Y957" i="1"/>
  <c r="AW957" i="1"/>
  <c r="AX957" i="1" s="1"/>
  <c r="AY957" i="1"/>
  <c r="BP959" i="1"/>
  <c r="BQ967" i="1"/>
  <c r="BL977" i="1"/>
  <c r="AW864" i="1"/>
  <c r="AX864" i="1" s="1"/>
  <c r="AY864" i="1"/>
  <c r="BL864" i="1" s="1"/>
  <c r="Y866" i="1"/>
  <c r="Y868" i="1"/>
  <c r="AW868" i="1"/>
  <c r="AX868" i="1" s="1"/>
  <c r="AY868" i="1"/>
  <c r="BL868" i="1" s="1"/>
  <c r="BT869" i="1"/>
  <c r="Y872" i="1"/>
  <c r="Y873" i="1"/>
  <c r="BL890" i="1"/>
  <c r="Y891" i="1"/>
  <c r="BP896" i="1"/>
  <c r="BQ900" i="1"/>
  <c r="BN901" i="1"/>
  <c r="BT926" i="1"/>
  <c r="BL928" i="1"/>
  <c r="BK932" i="1"/>
  <c r="Y935" i="1"/>
  <c r="BP939" i="1"/>
  <c r="BT943" i="1"/>
  <c r="BN958" i="1"/>
  <c r="Y964" i="1"/>
  <c r="BP969" i="1"/>
  <c r="BP980" i="1"/>
  <c r="BP977" i="1"/>
  <c r="BT984" i="1"/>
  <c r="BQ985" i="1"/>
  <c r="BQ986" i="1"/>
  <c r="BQ987" i="1"/>
  <c r="BP988" i="1"/>
  <c r="BN989" i="1"/>
  <c r="BP998" i="1"/>
  <c r="BP999" i="1"/>
  <c r="Y1016" i="1"/>
  <c r="BT1017" i="1"/>
  <c r="BP1021" i="1"/>
  <c r="BP1022" i="1"/>
  <c r="BT1036" i="1"/>
  <c r="BT1037" i="1"/>
  <c r="BT1040" i="1"/>
  <c r="BT1041" i="1"/>
  <c r="BT1042" i="1"/>
  <c r="Y1043" i="1"/>
  <c r="AW1043" i="1"/>
  <c r="AX1043" i="1" s="1"/>
  <c r="AY1043" i="1"/>
  <c r="BT1069" i="1"/>
  <c r="BP1078" i="1"/>
  <c r="BQ1080" i="1"/>
  <c r="BN1080" i="1"/>
  <c r="BN1100" i="1"/>
  <c r="BQ1100" i="1"/>
  <c r="BP981" i="1"/>
  <c r="BT986" i="1"/>
  <c r="BP989" i="1"/>
  <c r="BQ998" i="1"/>
  <c r="BQ999" i="1"/>
  <c r="BP1000" i="1"/>
  <c r="BT1013" i="1"/>
  <c r="Y1015" i="1"/>
  <c r="BL1015" i="1"/>
  <c r="BT1020" i="1"/>
  <c r="BQ1022" i="1"/>
  <c r="Y1037" i="1"/>
  <c r="BL1037" i="1"/>
  <c r="AW1038" i="1"/>
  <c r="AX1038" i="1" s="1"/>
  <c r="AY1038" i="1"/>
  <c r="Y1039" i="1"/>
  <c r="Y1040" i="1"/>
  <c r="Y1041" i="1"/>
  <c r="Y1042" i="1"/>
  <c r="BP1064" i="1"/>
  <c r="BK1077" i="1"/>
  <c r="BQ1078" i="1"/>
  <c r="BQ981" i="1"/>
  <c r="BP993" i="1"/>
  <c r="BT998" i="1"/>
  <c r="BP1005" i="1"/>
  <c r="Y1009" i="1"/>
  <c r="BT1011" i="1"/>
  <c r="Y1012" i="1"/>
  <c r="BL1012" i="1"/>
  <c r="Y1013" i="1"/>
  <c r="AW1061" i="1"/>
  <c r="AX1061" i="1" s="1"/>
  <c r="AY1061" i="1"/>
  <c r="BL1061" i="1" s="1"/>
  <c r="BP1063" i="1"/>
  <c r="BQ1064" i="1"/>
  <c r="BT1072" i="1"/>
  <c r="Y1083" i="1"/>
  <c r="BT1024" i="1"/>
  <c r="BL1036" i="1"/>
  <c r="BT1064" i="1"/>
  <c r="Y1071" i="1"/>
  <c r="Y1072" i="1"/>
  <c r="AW1093" i="1"/>
  <c r="AX1093" i="1" s="1"/>
  <c r="AY1093" i="1"/>
  <c r="BK1093" i="1" s="1"/>
  <c r="AW997" i="1"/>
  <c r="AX997" i="1" s="1"/>
  <c r="AY997" i="1"/>
  <c r="BP1044" i="1"/>
  <c r="BP1047" i="1"/>
  <c r="BP1050" i="1"/>
  <c r="AW1070" i="1"/>
  <c r="AX1070" i="1" s="1"/>
  <c r="AY1070" i="1"/>
  <c r="Y1076" i="1"/>
  <c r="BT980" i="1"/>
  <c r="Y986" i="1"/>
  <c r="AW986" i="1"/>
  <c r="AX986" i="1" s="1"/>
  <c r="AY986" i="1"/>
  <c r="BL986" i="1" s="1"/>
  <c r="Y987" i="1"/>
  <c r="Y988" i="1"/>
  <c r="BL988" i="1"/>
  <c r="BT989" i="1"/>
  <c r="BT999" i="1"/>
  <c r="BP1015" i="1"/>
  <c r="BN1016" i="1"/>
  <c r="BT1023" i="1"/>
  <c r="BQ1033" i="1"/>
  <c r="BQ1034" i="1"/>
  <c r="BN1035" i="1"/>
  <c r="BT1044" i="1"/>
  <c r="BQ1047" i="1"/>
  <c r="BP1048" i="1"/>
  <c r="BQ1053" i="1"/>
  <c r="BT1056" i="1"/>
  <c r="Y1064" i="1"/>
  <c r="BT1079" i="1"/>
  <c r="BN1113" i="1"/>
  <c r="BQ1113" i="1"/>
  <c r="Y980" i="1"/>
  <c r="BT981" i="1"/>
  <c r="BT992" i="1"/>
  <c r="Y996" i="1"/>
  <c r="BL996" i="1"/>
  <c r="Y998" i="1"/>
  <c r="AW998" i="1"/>
  <c r="AX998" i="1" s="1"/>
  <c r="AY998" i="1"/>
  <c r="BL998" i="1" s="1"/>
  <c r="Y999" i="1"/>
  <c r="Y1000" i="1"/>
  <c r="BL1000" i="1"/>
  <c r="BT1001" i="1"/>
  <c r="BQ1015" i="1"/>
  <c r="BP1017" i="1"/>
  <c r="Y1022" i="1"/>
  <c r="AW1022" i="1"/>
  <c r="AX1022" i="1" s="1"/>
  <c r="AY1022" i="1"/>
  <c r="BL1022" i="1" s="1"/>
  <c r="Y1023" i="1"/>
  <c r="BK1025" i="1"/>
  <c r="BP1039" i="1"/>
  <c r="BP1043" i="1"/>
  <c r="BP1049" i="1"/>
  <c r="BT1052" i="1"/>
  <c r="BP1059" i="1"/>
  <c r="BT1076" i="1"/>
  <c r="BP1080" i="1"/>
  <c r="BQ1099" i="1"/>
  <c r="BN1099" i="1"/>
  <c r="BL1186" i="1"/>
  <c r="Y981" i="1"/>
  <c r="AW990" i="1"/>
  <c r="AX990" i="1" s="1"/>
  <c r="AY990" i="1"/>
  <c r="BL990" i="1" s="1"/>
  <c r="Y991" i="1"/>
  <c r="BK991" i="1"/>
  <c r="Y992" i="1"/>
  <c r="BT993" i="1"/>
  <c r="BT994" i="1"/>
  <c r="Y1001" i="1"/>
  <c r="BN1014" i="1"/>
  <c r="BP1016" i="1"/>
  <c r="BQ1059" i="1"/>
  <c r="Y1065" i="1"/>
  <c r="BL1065" i="1"/>
  <c r="Y1069" i="1"/>
  <c r="AW1069" i="1"/>
  <c r="AX1069" i="1" s="1"/>
  <c r="AY1069" i="1"/>
  <c r="BK1072" i="1"/>
  <c r="BP1072" i="1"/>
  <c r="Y1082" i="1"/>
  <c r="Y1096" i="1"/>
  <c r="BP1101" i="1"/>
  <c r="BN1101" i="1"/>
  <c r="BL978" i="1"/>
  <c r="Y993" i="1"/>
  <c r="AW1002" i="1"/>
  <c r="AX1002" i="1" s="1"/>
  <c r="AY1002" i="1"/>
  <c r="Y1004" i="1"/>
  <c r="BT1005" i="1"/>
  <c r="Y1006" i="1"/>
  <c r="AW1006" i="1"/>
  <c r="AX1006" i="1" s="1"/>
  <c r="AY1006" i="1"/>
  <c r="BL1006" i="1" s="1"/>
  <c r="BP1051" i="1"/>
  <c r="BT1057" i="1"/>
  <c r="BP1060" i="1"/>
  <c r="BT1068" i="1"/>
  <c r="BL1071" i="1"/>
  <c r="BQ1072" i="1"/>
  <c r="BL1092" i="1"/>
  <c r="Y1099" i="1"/>
  <c r="BQ1141" i="1"/>
  <c r="BN1141" i="1"/>
  <c r="AW1066" i="1"/>
  <c r="AY1066" i="1"/>
  <c r="BK1066" i="1" s="1"/>
  <c r="Y1019" i="1"/>
  <c r="AW1019" i="1"/>
  <c r="AX1019" i="1" s="1"/>
  <c r="AY1019" i="1"/>
  <c r="BL1019" i="1" s="1"/>
  <c r="AW1026" i="1"/>
  <c r="AX1026" i="1" s="1"/>
  <c r="AY1026" i="1"/>
  <c r="AY1046" i="1"/>
  <c r="AY1058" i="1"/>
  <c r="AY1067" i="1"/>
  <c r="BN1084" i="1"/>
  <c r="BQ1084" i="1"/>
  <c r="BQ1112" i="1"/>
  <c r="BP1112" i="1"/>
  <c r="BN1112" i="1"/>
  <c r="AW974" i="1"/>
  <c r="AX974" i="1" s="1"/>
  <c r="AY974" i="1"/>
  <c r="BT975" i="1"/>
  <c r="BP979" i="1"/>
  <c r="BP984" i="1"/>
  <c r="BP996" i="1"/>
  <c r="BP1007" i="1"/>
  <c r="BT1010" i="1"/>
  <c r="BT1016" i="1"/>
  <c r="BQ1023" i="1"/>
  <c r="BT1043" i="1"/>
  <c r="Y1044" i="1"/>
  <c r="Y1049" i="1"/>
  <c r="AW1049" i="1"/>
  <c r="AX1049" i="1" s="1"/>
  <c r="AY1049" i="1"/>
  <c r="Y1050" i="1"/>
  <c r="AW1050" i="1"/>
  <c r="AX1050" i="1" s="1"/>
  <c r="AY1050" i="1"/>
  <c r="BK1050" i="1" s="1"/>
  <c r="BK1058" i="1"/>
  <c r="BQ1063" i="1"/>
  <c r="BP1069" i="1"/>
  <c r="Y1095" i="1"/>
  <c r="BK1155" i="1"/>
  <c r="BK1160" i="1"/>
  <c r="BL1190" i="1"/>
  <c r="BN1221" i="1"/>
  <c r="BQ1221" i="1"/>
  <c r="BP1221" i="1"/>
  <c r="Y1079" i="1"/>
  <c r="BP1086" i="1"/>
  <c r="BQ1088" i="1"/>
  <c r="BP1105" i="1"/>
  <c r="BN1106" i="1"/>
  <c r="BT1112" i="1"/>
  <c r="BT1113" i="1"/>
  <c r="BT1118" i="1"/>
  <c r="Y1129" i="1"/>
  <c r="BP1131" i="1"/>
  <c r="Y1135" i="1"/>
  <c r="AW1135" i="1"/>
  <c r="AX1135" i="1" s="1"/>
  <c r="AY1135" i="1"/>
  <c r="BL1135" i="1" s="1"/>
  <c r="BQ1136" i="1"/>
  <c r="BT1149" i="1"/>
  <c r="BT1160" i="1"/>
  <c r="BT1163" i="1"/>
  <c r="BP1167" i="1"/>
  <c r="BQ1169" i="1"/>
  <c r="BP1173" i="1"/>
  <c r="BQ1174" i="1"/>
  <c r="BT1179" i="1"/>
  <c r="BQ1191" i="1"/>
  <c r="BP1200" i="1"/>
  <c r="BP1202" i="1"/>
  <c r="BL1271" i="1"/>
  <c r="AW1099" i="1"/>
  <c r="AX1099" i="1" s="1"/>
  <c r="AY1099" i="1"/>
  <c r="BL1099" i="1" s="1"/>
  <c r="Y1100" i="1"/>
  <c r="AW1100" i="1"/>
  <c r="AX1100" i="1" s="1"/>
  <c r="AY1100" i="1"/>
  <c r="BL1100" i="1" s="1"/>
  <c r="Y1101" i="1"/>
  <c r="BK1103" i="1"/>
  <c r="Y1112" i="1"/>
  <c r="Y1113" i="1"/>
  <c r="Y1114" i="1"/>
  <c r="BT1121" i="1"/>
  <c r="Y1141" i="1"/>
  <c r="AW1141" i="1"/>
  <c r="AX1141" i="1" s="1"/>
  <c r="AY1141" i="1"/>
  <c r="BK1141" i="1" s="1"/>
  <c r="Y1204" i="1"/>
  <c r="BL1258" i="1"/>
  <c r="BP1084" i="1"/>
  <c r="Y1122" i="1"/>
  <c r="AW1122" i="1"/>
  <c r="AX1122" i="1" s="1"/>
  <c r="AY1122" i="1"/>
  <c r="BK1133" i="1"/>
  <c r="BL1146" i="1"/>
  <c r="BT1155" i="1"/>
  <c r="Y1156" i="1"/>
  <c r="BP1159" i="1"/>
  <c r="Y1162" i="1"/>
  <c r="BN1166" i="1"/>
  <c r="BL1178" i="1"/>
  <c r="BN1181" i="1"/>
  <c r="BQ1196" i="1"/>
  <c r="BN1196" i="1"/>
  <c r="BL1080" i="1"/>
  <c r="BN1082" i="1"/>
  <c r="BT1102" i="1"/>
  <c r="BT1119" i="1"/>
  <c r="Y1120" i="1"/>
  <c r="BP1129" i="1"/>
  <c r="BQ1130" i="1"/>
  <c r="BT1133" i="1"/>
  <c r="BP1142" i="1"/>
  <c r="BP1145" i="1"/>
  <c r="BP1146" i="1"/>
  <c r="BK1147" i="1"/>
  <c r="Y1149" i="1"/>
  <c r="BL1159" i="1"/>
  <c r="BT1161" i="1"/>
  <c r="BN1180" i="1"/>
  <c r="BP1181" i="1"/>
  <c r="Y1188" i="1"/>
  <c r="BN1193" i="1"/>
  <c r="BP1197" i="1"/>
  <c r="BQ1201" i="1"/>
  <c r="BN1201" i="1"/>
  <c r="BK1128" i="1"/>
  <c r="BQ1129" i="1"/>
  <c r="BT1135" i="1"/>
  <c r="BQ1143" i="1"/>
  <c r="Y1150" i="1"/>
  <c r="AW1154" i="1"/>
  <c r="AX1154" i="1" s="1"/>
  <c r="AY1154" i="1"/>
  <c r="BL1154" i="1" s="1"/>
  <c r="BT1169" i="1"/>
  <c r="BT1172" i="1"/>
  <c r="BT1175" i="1"/>
  <c r="BN1179" i="1"/>
  <c r="BK1180" i="1"/>
  <c r="BP1193" i="1"/>
  <c r="BQ1197" i="1"/>
  <c r="BP1204" i="1"/>
  <c r="BP1081" i="1"/>
  <c r="BT1083" i="1"/>
  <c r="BT1087" i="1"/>
  <c r="Y1089" i="1"/>
  <c r="BK1091" i="1"/>
  <c r="BP1094" i="1"/>
  <c r="BT1106" i="1"/>
  <c r="BT1110" i="1"/>
  <c r="Y1118" i="1"/>
  <c r="Y1127" i="1"/>
  <c r="AW1127" i="1"/>
  <c r="AX1127" i="1" s="1"/>
  <c r="AY1127" i="1"/>
  <c r="BL1127" i="1" s="1"/>
  <c r="BT1138" i="1"/>
  <c r="BN1157" i="1"/>
  <c r="BP1163" i="1"/>
  <c r="BP1164" i="1"/>
  <c r="BP1165" i="1"/>
  <c r="BT1166" i="1"/>
  <c r="BT1168" i="1"/>
  <c r="Y1169" i="1"/>
  <c r="BN1178" i="1"/>
  <c r="BP1179" i="1"/>
  <c r="BQ1208" i="1"/>
  <c r="BN1208" i="1"/>
  <c r="BK1267" i="1"/>
  <c r="BP1079" i="1"/>
  <c r="BT1090" i="1"/>
  <c r="BP1096" i="1"/>
  <c r="Y1105" i="1"/>
  <c r="AW1105" i="1"/>
  <c r="AX1105" i="1" s="1"/>
  <c r="AY1105" i="1"/>
  <c r="Y1106" i="1"/>
  <c r="BT1108" i="1"/>
  <c r="BT1117" i="1"/>
  <c r="BT1122" i="1"/>
  <c r="BT1126" i="1"/>
  <c r="BN1128" i="1"/>
  <c r="BP1134" i="1"/>
  <c r="Y1138" i="1"/>
  <c r="BP1141" i="1"/>
  <c r="BN1156" i="1"/>
  <c r="BP1157" i="1"/>
  <c r="BQ1163" i="1"/>
  <c r="Y1168" i="1"/>
  <c r="BL1171" i="1"/>
  <c r="Y1174" i="1"/>
  <c r="BT1183" i="1"/>
  <c r="Y1203" i="1"/>
  <c r="BL1212" i="1"/>
  <c r="Y1086" i="1"/>
  <c r="AW1086" i="1"/>
  <c r="AX1086" i="1" s="1"/>
  <c r="AY1086" i="1"/>
  <c r="Y1090" i="1"/>
  <c r="BT1095" i="1"/>
  <c r="BP1098" i="1"/>
  <c r="BP1100" i="1"/>
  <c r="BL1104" i="1"/>
  <c r="Y1107" i="1"/>
  <c r="BP1113" i="1"/>
  <c r="AW1117" i="1"/>
  <c r="AX1117" i="1" s="1"/>
  <c r="AY1117" i="1"/>
  <c r="BL1117" i="1" s="1"/>
  <c r="BP1128" i="1"/>
  <c r="BP1140" i="1"/>
  <c r="BP1171" i="1"/>
  <c r="BP1178" i="1"/>
  <c r="BK1249" i="1"/>
  <c r="Y1073" i="1"/>
  <c r="BT1077" i="1"/>
  <c r="BT1084" i="1"/>
  <c r="BK1105" i="1"/>
  <c r="BK1108" i="1"/>
  <c r="Y1109" i="1"/>
  <c r="BL1109" i="1"/>
  <c r="BL1110" i="1"/>
  <c r="BQ1111" i="1"/>
  <c r="BP1120" i="1"/>
  <c r="BP1121" i="1"/>
  <c r="Y1124" i="1"/>
  <c r="Y1125" i="1"/>
  <c r="BT1128" i="1"/>
  <c r="BL1133" i="1"/>
  <c r="BN1133" i="1"/>
  <c r="BT1146" i="1"/>
  <c r="BN1154" i="1"/>
  <c r="BP1155" i="1"/>
  <c r="BP1161" i="1"/>
  <c r="BQ1162" i="1"/>
  <c r="BT1167" i="1"/>
  <c r="Y1173" i="1"/>
  <c r="BQ1203" i="1"/>
  <c r="Y1084" i="1"/>
  <c r="BT1094" i="1"/>
  <c r="BN1103" i="1"/>
  <c r="BP1110" i="1"/>
  <c r="Y1116" i="1"/>
  <c r="AW1116" i="1"/>
  <c r="AX1116" i="1" s="1"/>
  <c r="AY1116" i="1"/>
  <c r="BP1119" i="1"/>
  <c r="Y1130" i="1"/>
  <c r="BP1133" i="1"/>
  <c r="BK1136" i="1"/>
  <c r="Y1143" i="1"/>
  <c r="BL1147" i="1"/>
  <c r="BP1152" i="1"/>
  <c r="BL1153" i="1"/>
  <c r="BQ1155" i="1"/>
  <c r="BT1162" i="1"/>
  <c r="Y1167" i="1"/>
  <c r="BL1199" i="1"/>
  <c r="BQ1215" i="1"/>
  <c r="BP1215" i="1"/>
  <c r="BN1215" i="1"/>
  <c r="BN1168" i="1"/>
  <c r="BQ1175" i="1"/>
  <c r="BL1194" i="1"/>
  <c r="BQ1195" i="1"/>
  <c r="BK1200" i="1"/>
  <c r="BK1207" i="1"/>
  <c r="BQ1209" i="1"/>
  <c r="BN1209" i="1"/>
  <c r="BT1180" i="1"/>
  <c r="BT1181" i="1"/>
  <c r="Y1182" i="1"/>
  <c r="AW1183" i="1"/>
  <c r="AX1183" i="1" s="1"/>
  <c r="AY1183" i="1"/>
  <c r="BT1186" i="1"/>
  <c r="BT1191" i="1"/>
  <c r="BT1193" i="1"/>
  <c r="BT1196" i="1"/>
  <c r="BT1197" i="1"/>
  <c r="BT1198" i="1"/>
  <c r="Y1231" i="1"/>
  <c r="AW1238" i="1"/>
  <c r="AX1238" i="1" s="1"/>
  <c r="AY1238" i="1"/>
  <c r="BQ1245" i="1"/>
  <c r="BQ1251" i="1"/>
  <c r="BT1253" i="1"/>
  <c r="Y1261" i="1"/>
  <c r="BT1262" i="1"/>
  <c r="AW1273" i="1"/>
  <c r="AX1273" i="1" s="1"/>
  <c r="AY1273" i="1"/>
  <c r="BT1288" i="1"/>
  <c r="Y1289" i="1"/>
  <c r="BP1309" i="1"/>
  <c r="Y1314" i="1"/>
  <c r="BK1314" i="1"/>
  <c r="BT1318" i="1"/>
  <c r="BQ1319" i="1"/>
  <c r="BQ1321" i="1"/>
  <c r="BQ1324" i="1"/>
  <c r="BQ1325" i="1"/>
  <c r="Y1186" i="1"/>
  <c r="Y1193" i="1"/>
  <c r="AW1193" i="1"/>
  <c r="AX1193" i="1" s="1"/>
  <c r="AY1193" i="1"/>
  <c r="BL1193" i="1" s="1"/>
  <c r="BK1195" i="1"/>
  <c r="Y1196" i="1"/>
  <c r="Y1197" i="1"/>
  <c r="Y1198" i="1"/>
  <c r="AW1198" i="1"/>
  <c r="AX1198" i="1" s="1"/>
  <c r="AY1198" i="1"/>
  <c r="BK1198" i="1" s="1"/>
  <c r="BN1213" i="1"/>
  <c r="BP1214" i="1"/>
  <c r="BN1218" i="1"/>
  <c r="BL1241" i="1"/>
  <c r="BT1256" i="1"/>
  <c r="BT1257" i="1"/>
  <c r="BT1260" i="1"/>
  <c r="Y1262" i="1"/>
  <c r="BT1263" i="1"/>
  <c r="BP1268" i="1"/>
  <c r="Y1285" i="1"/>
  <c r="AW1288" i="1"/>
  <c r="AX1288" i="1" s="1"/>
  <c r="AY1288" i="1"/>
  <c r="BL1288" i="1" s="1"/>
  <c r="BP1292" i="1"/>
  <c r="BL1294" i="1"/>
  <c r="Y1297" i="1"/>
  <c r="Y1307" i="1"/>
  <c r="BQ1309" i="1"/>
  <c r="BP1310" i="1"/>
  <c r="BN1311" i="1"/>
  <c r="BQ1320" i="1"/>
  <c r="BK1196" i="1"/>
  <c r="BP1207" i="1"/>
  <c r="Y1212" i="1"/>
  <c r="Y1257" i="1"/>
  <c r="Y1258" i="1"/>
  <c r="BL1260" i="1"/>
  <c r="BP1266" i="1"/>
  <c r="BQ1268" i="1"/>
  <c r="Y1287" i="1"/>
  <c r="BP1293" i="1"/>
  <c r="BP1311" i="1"/>
  <c r="BK1312" i="1"/>
  <c r="Y1315" i="1"/>
  <c r="BP1209" i="1"/>
  <c r="BP1213" i="1"/>
  <c r="BT1214" i="1"/>
  <c r="BL1225" i="1"/>
  <c r="Y1228" i="1"/>
  <c r="BK1228" i="1"/>
  <c r="AY1248" i="1"/>
  <c r="BK1248" i="1" s="1"/>
  <c r="BQ1266" i="1"/>
  <c r="BN1283" i="1"/>
  <c r="BP1290" i="1"/>
  <c r="Y1316" i="1"/>
  <c r="AW1316" i="1"/>
  <c r="AX1316" i="1" s="1"/>
  <c r="AY1316" i="1"/>
  <c r="BN1205" i="1"/>
  <c r="BN1206" i="1"/>
  <c r="Y1211" i="1"/>
  <c r="BL1211" i="1"/>
  <c r="BP1212" i="1"/>
  <c r="BP1231" i="1"/>
  <c r="BN1240" i="1"/>
  <c r="BP1252" i="1"/>
  <c r="AW1254" i="1"/>
  <c r="AX1254" i="1" s="1"/>
  <c r="AY1254" i="1"/>
  <c r="BL1254" i="1" s="1"/>
  <c r="AW1259" i="1"/>
  <c r="AX1259" i="1" s="1"/>
  <c r="AY1259" i="1"/>
  <c r="Y1278" i="1"/>
  <c r="Y1279" i="1"/>
  <c r="BN1313" i="1"/>
  <c r="Y1319" i="1"/>
  <c r="BN1237" i="1"/>
  <c r="BT1252" i="1"/>
  <c r="BL1264" i="1"/>
  <c r="BK1289" i="1"/>
  <c r="BP1195" i="1"/>
  <c r="BN1225" i="1"/>
  <c r="BN1226" i="1"/>
  <c r="BL1228" i="1"/>
  <c r="BP1237" i="1"/>
  <c r="BT1244" i="1"/>
  <c r="Y1247" i="1"/>
  <c r="AW1247" i="1"/>
  <c r="AX1247" i="1" s="1"/>
  <c r="AY1247" i="1"/>
  <c r="AW1252" i="1"/>
  <c r="AX1252" i="1" s="1"/>
  <c r="AY1252" i="1"/>
  <c r="BL1252" i="1" s="1"/>
  <c r="BP1260" i="1"/>
  <c r="BN1262" i="1"/>
  <c r="BP1264" i="1"/>
  <c r="BT1268" i="1"/>
  <c r="BP1272" i="1"/>
  <c r="BT1277" i="1"/>
  <c r="BL1280" i="1"/>
  <c r="BT1292" i="1"/>
  <c r="BP1298" i="1"/>
  <c r="Y1310" i="1"/>
  <c r="AW1310" i="1"/>
  <c r="AX1310" i="1" s="1"/>
  <c r="AY1310" i="1"/>
  <c r="BL1310" i="1" s="1"/>
  <c r="BT1311" i="1"/>
  <c r="BT1223" i="1"/>
  <c r="BP1225" i="1"/>
  <c r="BN1227" i="1"/>
  <c r="BN1228" i="1"/>
  <c r="BP1230" i="1"/>
  <c r="BT1234" i="1"/>
  <c r="BL1253" i="1"/>
  <c r="BP1263" i="1"/>
  <c r="Y1269" i="1"/>
  <c r="BT1281" i="1"/>
  <c r="BN1285" i="1"/>
  <c r="BT1294" i="1"/>
  <c r="BN1314" i="1"/>
  <c r="Y1214" i="1"/>
  <c r="AW1216" i="1"/>
  <c r="AX1216" i="1" s="1"/>
  <c r="AY1216" i="1"/>
  <c r="Y1218" i="1"/>
  <c r="BL1218" i="1"/>
  <c r="BP1226" i="1"/>
  <c r="BT1237" i="1"/>
  <c r="BT1243" i="1"/>
  <c r="BK1255" i="1"/>
  <c r="BP1256" i="1"/>
  <c r="BP1262" i="1"/>
  <c r="BP1285" i="1"/>
  <c r="BP1307" i="1"/>
  <c r="BN1327" i="1"/>
  <c r="Y1202" i="1"/>
  <c r="Y1209" i="1"/>
  <c r="Y1210" i="1"/>
  <c r="BT1217" i="1"/>
  <c r="BT1225" i="1"/>
  <c r="Y1233" i="1"/>
  <c r="BL1236" i="1"/>
  <c r="BP1236" i="1"/>
  <c r="BT1240" i="1"/>
  <c r="BQ1248" i="1"/>
  <c r="BP1250" i="1"/>
  <c r="BP1254" i="1"/>
  <c r="BQ1255" i="1"/>
  <c r="BQ1256" i="1"/>
  <c r="BP1257" i="1"/>
  <c r="BT1261" i="1"/>
  <c r="BK1272" i="1"/>
  <c r="BP1279" i="1"/>
  <c r="BP1286" i="1"/>
  <c r="BT1306" i="1"/>
  <c r="BQ1307" i="1"/>
  <c r="BN1315" i="1"/>
  <c r="BN1323" i="1"/>
  <c r="BP1327" i="1"/>
  <c r="BK1208" i="1"/>
  <c r="AW1217" i="1"/>
  <c r="AX1217" i="1" s="1"/>
  <c r="AY1217" i="1"/>
  <c r="BK1217" i="1" s="1"/>
  <c r="BT1226" i="1"/>
  <c r="BP1249" i="1"/>
  <c r="BQ1250" i="1"/>
  <c r="BN1252" i="1"/>
  <c r="BN1253" i="1"/>
  <c r="BT1255" i="1"/>
  <c r="BT1259" i="1"/>
  <c r="BP1271" i="1"/>
  <c r="BP1277" i="1"/>
  <c r="Y1290" i="1"/>
  <c r="AW1296" i="1"/>
  <c r="AX1296" i="1" s="1"/>
  <c r="AY1296" i="1"/>
  <c r="Y1298" i="1"/>
  <c r="Y1313" i="1"/>
  <c r="BP1315" i="1"/>
  <c r="BP1323" i="1"/>
  <c r="BN1326" i="1"/>
  <c r="Y1205" i="1"/>
  <c r="AW1205" i="1"/>
  <c r="AX1205" i="1" s="1"/>
  <c r="AY1205" i="1"/>
  <c r="Y1239" i="1"/>
  <c r="BT1241" i="1"/>
  <c r="BP1244" i="1"/>
  <c r="BP1245" i="1"/>
  <c r="BQ1249" i="1"/>
  <c r="BP1251" i="1"/>
  <c r="BT1254" i="1"/>
  <c r="AW1274" i="1"/>
  <c r="AX1274" i="1" s="1"/>
  <c r="AY1274" i="1"/>
  <c r="BK1277" i="1"/>
  <c r="BQ1277" i="1"/>
  <c r="Y1282" i="1"/>
  <c r="Y1299" i="1"/>
  <c r="AW1299" i="1"/>
  <c r="AX1299" i="1" s="1"/>
  <c r="AY1299" i="1"/>
  <c r="BP1321" i="1"/>
  <c r="BP1325" i="1"/>
  <c r="BL30" i="1"/>
  <c r="BK30" i="1"/>
  <c r="BK11" i="1"/>
  <c r="BL17" i="1"/>
  <c r="BK17" i="1"/>
  <c r="BK24" i="1"/>
  <c r="BL26" i="1"/>
  <c r="BL33" i="1"/>
  <c r="BL14" i="1"/>
  <c r="BL16" i="1"/>
  <c r="BL22" i="1"/>
  <c r="BL27" i="1"/>
  <c r="BL5" i="1"/>
  <c r="BK5" i="1"/>
  <c r="BL4" i="1"/>
  <c r="BL9" i="1"/>
  <c r="BL15" i="1"/>
  <c r="BL8" i="1"/>
  <c r="BL21" i="1"/>
  <c r="BK67" i="1"/>
  <c r="BL7" i="1"/>
  <c r="BL2" i="1"/>
  <c r="BL3" i="1"/>
  <c r="BK55" i="1"/>
  <c r="BK7" i="1"/>
  <c r="BL67" i="1"/>
  <c r="BK43" i="1"/>
  <c r="BL55" i="1"/>
  <c r="BL68" i="1"/>
  <c r="BK44" i="1"/>
  <c r="BL59" i="1"/>
  <c r="BK60" i="1"/>
  <c r="BL66" i="1"/>
  <c r="BK66" i="1"/>
  <c r="BL69" i="1"/>
  <c r="BL43" i="1"/>
  <c r="BL54" i="1"/>
  <c r="BK54" i="1"/>
  <c r="BL58" i="1"/>
  <c r="BL65" i="1"/>
  <c r="BL44" i="1"/>
  <c r="BL47" i="1"/>
  <c r="BK48" i="1"/>
  <c r="BL53" i="1"/>
  <c r="BL57" i="1"/>
  <c r="BL63" i="1"/>
  <c r="BL64" i="1"/>
  <c r="BK6" i="1"/>
  <c r="BK18" i="1"/>
  <c r="BL31" i="1"/>
  <c r="BL42" i="1"/>
  <c r="BK42" i="1"/>
  <c r="BL46" i="1"/>
  <c r="BL48" i="1"/>
  <c r="BL51" i="1"/>
  <c r="AW2" i="1"/>
  <c r="AX2" i="1" s="1"/>
  <c r="BQ8" i="1"/>
  <c r="AY12" i="1"/>
  <c r="BK13" i="1"/>
  <c r="AW14" i="1"/>
  <c r="AX14" i="1" s="1"/>
  <c r="BQ21" i="1"/>
  <c r="AY25" i="1"/>
  <c r="BK26" i="1"/>
  <c r="AW27" i="1"/>
  <c r="AX27" i="1" s="1"/>
  <c r="BQ33" i="1"/>
  <c r="AY37" i="1"/>
  <c r="AW39" i="1"/>
  <c r="AX39" i="1" s="1"/>
  <c r="BQ45" i="1"/>
  <c r="AY49" i="1"/>
  <c r="BK50" i="1"/>
  <c r="AW51" i="1"/>
  <c r="AX51" i="1" s="1"/>
  <c r="BQ57" i="1"/>
  <c r="AY61" i="1"/>
  <c r="AW63" i="1"/>
  <c r="AX63" i="1" s="1"/>
  <c r="BT73" i="1"/>
  <c r="Y74" i="1"/>
  <c r="BL74" i="1"/>
  <c r="BL93" i="1"/>
  <c r="AW93" i="1"/>
  <c r="AX93" i="1" s="1"/>
  <c r="Y95" i="1"/>
  <c r="BL95" i="1"/>
  <c r="BL104" i="1"/>
  <c r="AW104" i="1"/>
  <c r="AX104" i="1" s="1"/>
  <c r="BL105" i="1"/>
  <c r="AW105" i="1"/>
  <c r="AX105" i="1" s="1"/>
  <c r="AW106" i="1"/>
  <c r="AX106" i="1" s="1"/>
  <c r="BL106" i="1"/>
  <c r="BP107" i="1"/>
  <c r="Y119" i="1"/>
  <c r="BL119" i="1"/>
  <c r="AW142" i="1"/>
  <c r="AX142" i="1" s="1"/>
  <c r="BL142" i="1"/>
  <c r="BK148" i="1"/>
  <c r="BL165" i="1"/>
  <c r="AW202" i="1"/>
  <c r="AX202" i="1" s="1"/>
  <c r="Y203" i="1"/>
  <c r="BL205" i="1"/>
  <c r="BK205" i="1"/>
  <c r="AW26" i="1"/>
  <c r="AX26" i="1" s="1"/>
  <c r="BK2" i="1"/>
  <c r="BQ9" i="1"/>
  <c r="AY13" i="1"/>
  <c r="BL13" i="1" s="1"/>
  <c r="BK14" i="1"/>
  <c r="BQ22" i="1"/>
  <c r="BK27" i="1"/>
  <c r="BQ34" i="1"/>
  <c r="AY38" i="1"/>
  <c r="BL38" i="1" s="1"/>
  <c r="BK39" i="1"/>
  <c r="BQ46" i="1"/>
  <c r="AY50" i="1"/>
  <c r="BL50" i="1" s="1"/>
  <c r="BK51" i="1"/>
  <c r="BQ58" i="1"/>
  <c r="AY62" i="1"/>
  <c r="BL62" i="1" s="1"/>
  <c r="BK63" i="1"/>
  <c r="BQ71" i="1"/>
  <c r="BP71" i="1"/>
  <c r="BN71" i="1"/>
  <c r="BK71" i="1"/>
  <c r="Y72" i="1"/>
  <c r="BL72" i="1"/>
  <c r="Y73" i="1"/>
  <c r="AW73" i="1"/>
  <c r="AX73" i="1" s="1"/>
  <c r="BL73" i="1"/>
  <c r="Y76" i="1"/>
  <c r="AW76" i="1"/>
  <c r="AX76" i="1" s="1"/>
  <c r="BL76" i="1"/>
  <c r="AW94" i="1"/>
  <c r="AX94" i="1" s="1"/>
  <c r="BL94" i="1"/>
  <c r="BP120" i="1"/>
  <c r="Y131" i="1"/>
  <c r="BL131" i="1"/>
  <c r="BK139" i="1"/>
  <c r="Y152" i="1"/>
  <c r="AW152" i="1"/>
  <c r="AX152" i="1" s="1"/>
  <c r="BL163" i="1"/>
  <c r="BL24" i="1"/>
  <c r="BQ131" i="1"/>
  <c r="BN131" i="1"/>
  <c r="BK131" i="1"/>
  <c r="BL141" i="1"/>
  <c r="BK141" i="1"/>
  <c r="BK3" i="1"/>
  <c r="BN13" i="1"/>
  <c r="BK15" i="1"/>
  <c r="BN26" i="1"/>
  <c r="BN38" i="1"/>
  <c r="BK40" i="1"/>
  <c r="BN50" i="1"/>
  <c r="BN62" i="1"/>
  <c r="BK64" i="1"/>
  <c r="BK69" i="1"/>
  <c r="BK78" i="1"/>
  <c r="BP83" i="1"/>
  <c r="BP84" i="1"/>
  <c r="BT110" i="1"/>
  <c r="BK112" i="1"/>
  <c r="BK113" i="1"/>
  <c r="Y115" i="1"/>
  <c r="AW115" i="1"/>
  <c r="AX115" i="1" s="1"/>
  <c r="BP132" i="1"/>
  <c r="Y148" i="1"/>
  <c r="AW148" i="1"/>
  <c r="AX148" i="1" s="1"/>
  <c r="BL148" i="1"/>
  <c r="BL235" i="1"/>
  <c r="BL11" i="1"/>
  <c r="BQ70" i="1"/>
  <c r="BP70" i="1"/>
  <c r="BN70" i="1"/>
  <c r="BK70" i="1"/>
  <c r="AW141" i="1"/>
  <c r="AX141" i="1" s="1"/>
  <c r="AY167" i="1"/>
  <c r="BL167" i="1" s="1"/>
  <c r="AW167" i="1"/>
  <c r="AX167" i="1" s="1"/>
  <c r="BK4" i="1"/>
  <c r="AW5" i="1"/>
  <c r="AX5" i="1" s="1"/>
  <c r="BK16" i="1"/>
  <c r="AW17" i="1"/>
  <c r="AX17" i="1" s="1"/>
  <c r="BK29" i="1"/>
  <c r="AW30" i="1"/>
  <c r="AX30" i="1" s="1"/>
  <c r="AW42" i="1"/>
  <c r="AX42" i="1" s="1"/>
  <c r="BK53" i="1"/>
  <c r="AW54" i="1"/>
  <c r="AX54" i="1" s="1"/>
  <c r="BK65" i="1"/>
  <c r="AW66" i="1"/>
  <c r="AX66" i="1" s="1"/>
  <c r="BT68" i="1"/>
  <c r="AW69" i="1"/>
  <c r="AX69" i="1" s="1"/>
  <c r="BL71" i="1"/>
  <c r="BT109" i="1"/>
  <c r="Y110" i="1"/>
  <c r="BL110" i="1"/>
  <c r="Y111" i="1"/>
  <c r="BL111" i="1"/>
  <c r="BK114" i="1"/>
  <c r="Y116" i="1"/>
  <c r="BL116" i="1"/>
  <c r="AW116" i="1"/>
  <c r="AX116" i="1" s="1"/>
  <c r="BL117" i="1"/>
  <c r="AW117" i="1"/>
  <c r="AX117" i="1" s="1"/>
  <c r="BL118" i="1"/>
  <c r="BP119" i="1"/>
  <c r="BK124" i="1"/>
  <c r="BK125" i="1"/>
  <c r="BK126" i="1"/>
  <c r="AW127" i="1"/>
  <c r="AX127" i="1" s="1"/>
  <c r="BK136" i="1"/>
  <c r="BL226" i="1"/>
  <c r="BL228" i="1"/>
  <c r="BL229" i="1"/>
  <c r="BK229" i="1"/>
  <c r="BQ72" i="1"/>
  <c r="BN72" i="1"/>
  <c r="BK72" i="1"/>
  <c r="BL564" i="1"/>
  <c r="BK564" i="1"/>
  <c r="AW18" i="1"/>
  <c r="AX18" i="1" s="1"/>
  <c r="AW19" i="1"/>
  <c r="AX19" i="1" s="1"/>
  <c r="BN28" i="1"/>
  <c r="AW31" i="1"/>
  <c r="AX31" i="1" s="1"/>
  <c r="BN40" i="1"/>
  <c r="AW43" i="1"/>
  <c r="AX43" i="1" s="1"/>
  <c r="BN52" i="1"/>
  <c r="AW55" i="1"/>
  <c r="AX55" i="1" s="1"/>
  <c r="BN64" i="1"/>
  <c r="AW67" i="1"/>
  <c r="AX67" i="1" s="1"/>
  <c r="BL77" i="1"/>
  <c r="BQ108" i="1"/>
  <c r="BN108" i="1"/>
  <c r="BK108" i="1"/>
  <c r="BL109" i="1"/>
  <c r="BL112" i="1"/>
  <c r="BL113" i="1"/>
  <c r="BL128" i="1"/>
  <c r="AW128" i="1"/>
  <c r="AX128" i="1" s="1"/>
  <c r="BL129" i="1"/>
  <c r="AW129" i="1"/>
  <c r="AX129" i="1" s="1"/>
  <c r="BP131" i="1"/>
  <c r="BL60" i="1"/>
  <c r="BN3" i="1"/>
  <c r="BN4" i="1"/>
  <c r="BN16" i="1"/>
  <c r="BN29" i="1"/>
  <c r="BN41" i="1"/>
  <c r="BN53" i="1"/>
  <c r="BN65" i="1"/>
  <c r="BK77" i="1"/>
  <c r="Y79" i="1"/>
  <c r="AW79" i="1"/>
  <c r="AX79" i="1" s="1"/>
  <c r="BK104" i="1"/>
  <c r="Y122" i="1"/>
  <c r="BL122" i="1"/>
  <c r="Y123" i="1"/>
  <c r="BL123" i="1"/>
  <c r="Y124" i="1"/>
  <c r="BL124" i="1"/>
  <c r="Y125" i="1"/>
  <c r="AW125" i="1"/>
  <c r="AX125" i="1" s="1"/>
  <c r="BL125" i="1"/>
  <c r="Y135" i="1"/>
  <c r="BL135" i="1"/>
  <c r="Y136" i="1"/>
  <c r="AW136" i="1"/>
  <c r="AX136" i="1" s="1"/>
  <c r="BL136" i="1"/>
  <c r="BK137" i="1"/>
  <c r="Y149" i="1"/>
  <c r="AW149" i="1"/>
  <c r="AX149" i="1" s="1"/>
  <c r="BL149" i="1"/>
  <c r="Y150" i="1"/>
  <c r="AW150" i="1"/>
  <c r="AX150" i="1" s="1"/>
  <c r="BK150" i="1"/>
  <c r="BL157" i="1"/>
  <c r="BK157" i="1"/>
  <c r="AW158" i="1"/>
  <c r="AX158" i="1" s="1"/>
  <c r="AW6" i="1"/>
  <c r="AX6" i="1" s="1"/>
  <c r="BP3" i="1"/>
  <c r="BN5" i="1"/>
  <c r="BP15" i="1"/>
  <c r="BN17" i="1"/>
  <c r="BP28" i="1"/>
  <c r="BN30" i="1"/>
  <c r="BP40" i="1"/>
  <c r="BN42" i="1"/>
  <c r="BP52" i="1"/>
  <c r="BN54" i="1"/>
  <c r="BP64" i="1"/>
  <c r="BN66" i="1"/>
  <c r="BP69" i="1"/>
  <c r="BQ84" i="1"/>
  <c r="BN84" i="1"/>
  <c r="BK84" i="1"/>
  <c r="Y87" i="1"/>
  <c r="BL87" i="1"/>
  <c r="BK88" i="1"/>
  <c r="BK90" i="1"/>
  <c r="BT98" i="1"/>
  <c r="BK100" i="1"/>
  <c r="Y108" i="1"/>
  <c r="BL108" i="1"/>
  <c r="BL114" i="1"/>
  <c r="BL134" i="1"/>
  <c r="Y138" i="1"/>
  <c r="AW138" i="1"/>
  <c r="AX138" i="1" s="1"/>
  <c r="BK138" i="1"/>
  <c r="AW153" i="1"/>
  <c r="AX153" i="1" s="1"/>
  <c r="BL156" i="1"/>
  <c r="BP4" i="1"/>
  <c r="BK8" i="1"/>
  <c r="AW9" i="1"/>
  <c r="AX9" i="1" s="1"/>
  <c r="BP16" i="1"/>
  <c r="BK21" i="1"/>
  <c r="AW22" i="1"/>
  <c r="AX22" i="1" s="1"/>
  <c r="BP29" i="1"/>
  <c r="BK33" i="1"/>
  <c r="AW34" i="1"/>
  <c r="AX34" i="1" s="1"/>
  <c r="BP41" i="1"/>
  <c r="BK45" i="1"/>
  <c r="AW46" i="1"/>
  <c r="AX46" i="1" s="1"/>
  <c r="BP53" i="1"/>
  <c r="BK57" i="1"/>
  <c r="AW58" i="1"/>
  <c r="AX58" i="1" s="1"/>
  <c r="BP65" i="1"/>
  <c r="BP72" i="1"/>
  <c r="Y80" i="1"/>
  <c r="BL80" i="1"/>
  <c r="AW80" i="1"/>
  <c r="AX80" i="1" s="1"/>
  <c r="BQ83" i="1"/>
  <c r="BN83" i="1"/>
  <c r="BK83" i="1"/>
  <c r="BT85" i="1"/>
  <c r="Y86" i="1"/>
  <c r="BL86" i="1"/>
  <c r="BK89" i="1"/>
  <c r="Y98" i="1"/>
  <c r="BL98" i="1"/>
  <c r="BL99" i="1"/>
  <c r="BK101" i="1"/>
  <c r="BQ107" i="1"/>
  <c r="BN107" i="1"/>
  <c r="BK107" i="1"/>
  <c r="BK115" i="1"/>
  <c r="BQ120" i="1"/>
  <c r="BN120" i="1"/>
  <c r="BK120" i="1"/>
  <c r="Y121" i="1"/>
  <c r="BL121" i="1"/>
  <c r="BL126" i="1"/>
  <c r="Y137" i="1"/>
  <c r="AW137" i="1"/>
  <c r="AX137" i="1" s="1"/>
  <c r="BL137" i="1"/>
  <c r="Y139" i="1"/>
  <c r="AW139" i="1"/>
  <c r="AX139" i="1" s="1"/>
  <c r="Y159" i="1"/>
  <c r="Y252" i="1"/>
  <c r="BK9" i="1"/>
  <c r="BK22" i="1"/>
  <c r="BP30" i="1"/>
  <c r="BK34" i="1"/>
  <c r="BP42" i="1"/>
  <c r="BK46" i="1"/>
  <c r="BP54" i="1"/>
  <c r="BK58" i="1"/>
  <c r="BP66" i="1"/>
  <c r="Y84" i="1"/>
  <c r="BL84" i="1"/>
  <c r="Y85" i="1"/>
  <c r="AW85" i="1"/>
  <c r="AX85" i="1" s="1"/>
  <c r="BL85" i="1"/>
  <c r="AW88" i="1"/>
  <c r="AX88" i="1" s="1"/>
  <c r="BL88" i="1"/>
  <c r="Y90" i="1"/>
  <c r="AW90" i="1"/>
  <c r="AX90" i="1" s="1"/>
  <c r="Y91" i="1"/>
  <c r="AW91" i="1"/>
  <c r="AX91" i="1" s="1"/>
  <c r="BQ96" i="1"/>
  <c r="BN96" i="1"/>
  <c r="BK96" i="1"/>
  <c r="BT97" i="1"/>
  <c r="BL100" i="1"/>
  <c r="BK116" i="1"/>
  <c r="BK127" i="1"/>
  <c r="BQ132" i="1"/>
  <c r="BN132" i="1"/>
  <c r="BK132" i="1"/>
  <c r="Y133" i="1"/>
  <c r="BL133" i="1"/>
  <c r="BQ144" i="1"/>
  <c r="BP144" i="1"/>
  <c r="BN144" i="1"/>
  <c r="BK144" i="1"/>
  <c r="Y151" i="1"/>
  <c r="AW151" i="1"/>
  <c r="AX151" i="1" s="1"/>
  <c r="BK152" i="1"/>
  <c r="BK10" i="1"/>
  <c r="BK35" i="1"/>
  <c r="BK47" i="1"/>
  <c r="BK59" i="1"/>
  <c r="BL81" i="1"/>
  <c r="AW81" i="1"/>
  <c r="AX81" i="1" s="1"/>
  <c r="Y83" i="1"/>
  <c r="BL83" i="1"/>
  <c r="AW89" i="1"/>
  <c r="AX89" i="1" s="1"/>
  <c r="BL89" i="1"/>
  <c r="AW97" i="1"/>
  <c r="AX97" i="1" s="1"/>
  <c r="BL97" i="1"/>
  <c r="AW101" i="1"/>
  <c r="AX101" i="1" s="1"/>
  <c r="BL101" i="1"/>
  <c r="BL107" i="1"/>
  <c r="Y120" i="1"/>
  <c r="BL120" i="1"/>
  <c r="BK128" i="1"/>
  <c r="BQ143" i="1"/>
  <c r="BN143" i="1"/>
  <c r="BK143" i="1"/>
  <c r="BT146" i="1"/>
  <c r="AW177" i="1"/>
  <c r="AX177" i="1" s="1"/>
  <c r="BL82" i="1"/>
  <c r="Y92" i="1"/>
  <c r="BL92" i="1"/>
  <c r="AW92" i="1"/>
  <c r="AX92" i="1" s="1"/>
  <c r="BQ95" i="1"/>
  <c r="BN95" i="1"/>
  <c r="BK95" i="1"/>
  <c r="BP108" i="1"/>
  <c r="BQ119" i="1"/>
  <c r="BN119" i="1"/>
  <c r="BK119" i="1"/>
  <c r="BL132" i="1"/>
  <c r="Y140" i="1"/>
  <c r="BL140" i="1"/>
  <c r="AW140" i="1"/>
  <c r="AX140" i="1" s="1"/>
  <c r="BL144" i="1"/>
  <c r="BL145" i="1"/>
  <c r="BL146" i="1"/>
  <c r="BK146" i="1"/>
  <c r="BL175" i="1"/>
  <c r="AW212" i="1"/>
  <c r="AX212" i="1" s="1"/>
  <c r="BN79" i="1"/>
  <c r="BK81" i="1"/>
  <c r="BQ88" i="1"/>
  <c r="BN91" i="1"/>
  <c r="BK93" i="1"/>
  <c r="BQ100" i="1"/>
  <c r="BN103" i="1"/>
  <c r="BK105" i="1"/>
  <c r="BQ112" i="1"/>
  <c r="BN115" i="1"/>
  <c r="BK117" i="1"/>
  <c r="BQ124" i="1"/>
  <c r="BN127" i="1"/>
  <c r="BK129" i="1"/>
  <c r="BP155" i="1"/>
  <c r="BQ164" i="1"/>
  <c r="BP164" i="1"/>
  <c r="BK179" i="1"/>
  <c r="BQ180" i="1"/>
  <c r="BP180" i="1"/>
  <c r="BN180" i="1"/>
  <c r="BK180" i="1"/>
  <c r="BL183" i="1"/>
  <c r="Y185" i="1"/>
  <c r="BL185" i="1"/>
  <c r="Y186" i="1"/>
  <c r="BK202" i="1"/>
  <c r="BL213" i="1"/>
  <c r="AW213" i="1"/>
  <c r="AX213" i="1" s="1"/>
  <c r="BL237" i="1"/>
  <c r="AW237" i="1"/>
  <c r="AX237" i="1" s="1"/>
  <c r="BL251" i="1"/>
  <c r="BL252" i="1"/>
  <c r="BL286" i="1"/>
  <c r="BK286" i="1"/>
  <c r="AW71" i="1"/>
  <c r="AX71" i="1" s="1"/>
  <c r="BP78" i="1"/>
  <c r="BN80" i="1"/>
  <c r="BK82" i="1"/>
  <c r="AW83" i="1"/>
  <c r="AX83" i="1" s="1"/>
  <c r="BQ89" i="1"/>
  <c r="BP90" i="1"/>
  <c r="BN92" i="1"/>
  <c r="BK94" i="1"/>
  <c r="AW95" i="1"/>
  <c r="AX95" i="1" s="1"/>
  <c r="BQ101" i="1"/>
  <c r="BN104" i="1"/>
  <c r="BK106" i="1"/>
  <c r="AW107" i="1"/>
  <c r="AX107" i="1" s="1"/>
  <c r="BQ113" i="1"/>
  <c r="BN116" i="1"/>
  <c r="BK118" i="1"/>
  <c r="AW119" i="1"/>
  <c r="AX119" i="1" s="1"/>
  <c r="BQ125" i="1"/>
  <c r="BN128" i="1"/>
  <c r="AW131" i="1"/>
  <c r="AX131" i="1" s="1"/>
  <c r="BQ137" i="1"/>
  <c r="BN140" i="1"/>
  <c r="BK142" i="1"/>
  <c r="AW143" i="1"/>
  <c r="AX143" i="1" s="1"/>
  <c r="Y163" i="1"/>
  <c r="AW163" i="1"/>
  <c r="AX163" i="1" s="1"/>
  <c r="BK163" i="1"/>
  <c r="Y182" i="1"/>
  <c r="BL182" i="1"/>
  <c r="Y184" i="1"/>
  <c r="AW184" i="1"/>
  <c r="AX184" i="1" s="1"/>
  <c r="BL184" i="1"/>
  <c r="Y221" i="1"/>
  <c r="BL221" i="1"/>
  <c r="Y222" i="1"/>
  <c r="AW222" i="1"/>
  <c r="AX222" i="1" s="1"/>
  <c r="BL222" i="1"/>
  <c r="Y245" i="1"/>
  <c r="BL245" i="1"/>
  <c r="Y246" i="1"/>
  <c r="AW246" i="1"/>
  <c r="AX246" i="1" s="1"/>
  <c r="BL246" i="1"/>
  <c r="AW72" i="1"/>
  <c r="AX72" i="1" s="1"/>
  <c r="BQ78" i="1"/>
  <c r="BN81" i="1"/>
  <c r="AW84" i="1"/>
  <c r="AX84" i="1" s="1"/>
  <c r="BQ90" i="1"/>
  <c r="BN93" i="1"/>
  <c r="AW96" i="1"/>
  <c r="AX96" i="1" s="1"/>
  <c r="AW108" i="1"/>
  <c r="AX108" i="1" s="1"/>
  <c r="AW120" i="1"/>
  <c r="AX120" i="1" s="1"/>
  <c r="AW132" i="1"/>
  <c r="AX132" i="1" s="1"/>
  <c r="AW144" i="1"/>
  <c r="AX144" i="1" s="1"/>
  <c r="BL154" i="1"/>
  <c r="BK155" i="1"/>
  <c r="BL178" i="1"/>
  <c r="BL179" i="1"/>
  <c r="AW180" i="1"/>
  <c r="AX180" i="1" s="1"/>
  <c r="BL180" i="1"/>
  <c r="Y181" i="1"/>
  <c r="BL181" i="1"/>
  <c r="BK181" i="1"/>
  <c r="BK184" i="1"/>
  <c r="BK187" i="1"/>
  <c r="BQ216" i="1"/>
  <c r="BP216" i="1"/>
  <c r="BN216" i="1"/>
  <c r="BK216" i="1"/>
  <c r="Y219" i="1"/>
  <c r="BL219" i="1"/>
  <c r="BK222" i="1"/>
  <c r="BK239" i="1"/>
  <c r="BQ240" i="1"/>
  <c r="BP240" i="1"/>
  <c r="BN240" i="1"/>
  <c r="BK240" i="1"/>
  <c r="Y243" i="1"/>
  <c r="BL243" i="1"/>
  <c r="BK246" i="1"/>
  <c r="BK247" i="1"/>
  <c r="BQ320" i="1"/>
  <c r="BP320" i="1"/>
  <c r="BN320" i="1"/>
  <c r="BK320" i="1"/>
  <c r="BN82" i="1"/>
  <c r="BN94" i="1"/>
  <c r="BN106" i="1"/>
  <c r="AW109" i="1"/>
  <c r="AX109" i="1" s="1"/>
  <c r="BN118" i="1"/>
  <c r="AW121" i="1"/>
  <c r="AX121" i="1" s="1"/>
  <c r="BN130" i="1"/>
  <c r="AW133" i="1"/>
  <c r="AX133" i="1" s="1"/>
  <c r="BN142" i="1"/>
  <c r="AW145" i="1"/>
  <c r="AX145" i="1" s="1"/>
  <c r="AW159" i="1"/>
  <c r="AX159" i="1" s="1"/>
  <c r="BK178" i="1"/>
  <c r="Y218" i="1"/>
  <c r="BL218" i="1"/>
  <c r="AW223" i="1"/>
  <c r="AX223" i="1" s="1"/>
  <c r="BK223" i="1"/>
  <c r="Y242" i="1"/>
  <c r="BL242" i="1"/>
  <c r="Y248" i="1"/>
  <c r="AW248" i="1"/>
  <c r="AX248" i="1" s="1"/>
  <c r="Y249" i="1"/>
  <c r="BL249" i="1"/>
  <c r="BK73" i="1"/>
  <c r="AW74" i="1"/>
  <c r="AX74" i="1" s="1"/>
  <c r="BP81" i="1"/>
  <c r="BK85" i="1"/>
  <c r="AW86" i="1"/>
  <c r="AX86" i="1" s="1"/>
  <c r="BP93" i="1"/>
  <c r="BK97" i="1"/>
  <c r="AW98" i="1"/>
  <c r="AX98" i="1" s="1"/>
  <c r="BK109" i="1"/>
  <c r="AW110" i="1"/>
  <c r="AX110" i="1" s="1"/>
  <c r="BK121" i="1"/>
  <c r="AW122" i="1"/>
  <c r="AX122" i="1" s="1"/>
  <c r="BK133" i="1"/>
  <c r="AW134" i="1"/>
  <c r="AX134" i="1" s="1"/>
  <c r="BK145" i="1"/>
  <c r="AW146" i="1"/>
  <c r="AX146" i="1" s="1"/>
  <c r="Y155" i="1"/>
  <c r="BL155" i="1"/>
  <c r="AW155" i="1"/>
  <c r="AX155" i="1" s="1"/>
  <c r="BQ156" i="1"/>
  <c r="BN156" i="1"/>
  <c r="BK156" i="1"/>
  <c r="BP156" i="1"/>
  <c r="Y189" i="1"/>
  <c r="BL189" i="1"/>
  <c r="AW189" i="1"/>
  <c r="AX189" i="1" s="1"/>
  <c r="Y197" i="1"/>
  <c r="BL197" i="1"/>
  <c r="Y198" i="1"/>
  <c r="AW198" i="1"/>
  <c r="AX198" i="1" s="1"/>
  <c r="BL198" i="1"/>
  <c r="BL214" i="1"/>
  <c r="BL215" i="1"/>
  <c r="BK215" i="1"/>
  <c r="Y216" i="1"/>
  <c r="AX216" i="1"/>
  <c r="BL216" i="1"/>
  <c r="BL217" i="1"/>
  <c r="BK217" i="1"/>
  <c r="AW224" i="1"/>
  <c r="AX224" i="1" s="1"/>
  <c r="BK225" i="1"/>
  <c r="BL238" i="1"/>
  <c r="BL239" i="1"/>
  <c r="Y240" i="1"/>
  <c r="AX240" i="1"/>
  <c r="BL240" i="1"/>
  <c r="BL241" i="1"/>
  <c r="BK241" i="1"/>
  <c r="BK259" i="1"/>
  <c r="BK74" i="1"/>
  <c r="AW75" i="1"/>
  <c r="AX75" i="1" s="1"/>
  <c r="BP82" i="1"/>
  <c r="BK86" i="1"/>
  <c r="AW87" i="1"/>
  <c r="AX87" i="1" s="1"/>
  <c r="BP94" i="1"/>
  <c r="BK98" i="1"/>
  <c r="AW99" i="1"/>
  <c r="AX99" i="1" s="1"/>
  <c r="BP106" i="1"/>
  <c r="BK110" i="1"/>
  <c r="AW111" i="1"/>
  <c r="AX111" i="1" s="1"/>
  <c r="BK122" i="1"/>
  <c r="AW123" i="1"/>
  <c r="AX123" i="1" s="1"/>
  <c r="BK134" i="1"/>
  <c r="AW135" i="1"/>
  <c r="AX135" i="1" s="1"/>
  <c r="BP142" i="1"/>
  <c r="AW147" i="1"/>
  <c r="AX147" i="1" s="1"/>
  <c r="Y165" i="1"/>
  <c r="AW165" i="1"/>
  <c r="AX165" i="1" s="1"/>
  <c r="BQ192" i="1"/>
  <c r="BP192" i="1"/>
  <c r="BN192" i="1"/>
  <c r="BK192" i="1"/>
  <c r="Y195" i="1"/>
  <c r="AW195" i="1"/>
  <c r="AX195" i="1" s="1"/>
  <c r="BL195" i="1"/>
  <c r="Y196" i="1"/>
  <c r="AW196" i="1"/>
  <c r="AX196" i="1" s="1"/>
  <c r="BL196" i="1"/>
  <c r="BK198" i="1"/>
  <c r="BK214" i="1"/>
  <c r="BK238" i="1"/>
  <c r="BL258" i="1"/>
  <c r="BN73" i="1"/>
  <c r="BK75" i="1"/>
  <c r="BN85" i="1"/>
  <c r="BK87" i="1"/>
  <c r="BN97" i="1"/>
  <c r="BK99" i="1"/>
  <c r="AW100" i="1"/>
  <c r="AX100" i="1" s="1"/>
  <c r="BN109" i="1"/>
  <c r="BK111" i="1"/>
  <c r="AW112" i="1"/>
  <c r="AX112" i="1" s="1"/>
  <c r="BK123" i="1"/>
  <c r="AW124" i="1"/>
  <c r="AX124" i="1" s="1"/>
  <c r="BK135" i="1"/>
  <c r="BN145" i="1"/>
  <c r="BK147" i="1"/>
  <c r="Y160" i="1"/>
  <c r="AW160" i="1"/>
  <c r="AX160" i="1" s="1"/>
  <c r="BN161" i="1"/>
  <c r="BK161" i="1"/>
  <c r="Y194" i="1"/>
  <c r="BL194" i="1"/>
  <c r="BK196" i="1"/>
  <c r="Y199" i="1"/>
  <c r="AW199" i="1"/>
  <c r="AX199" i="1" s="1"/>
  <c r="BK199" i="1"/>
  <c r="Y200" i="1"/>
  <c r="AW200" i="1"/>
  <c r="AX200" i="1" s="1"/>
  <c r="Y225" i="1"/>
  <c r="BL225" i="1"/>
  <c r="AW225" i="1"/>
  <c r="AX225" i="1" s="1"/>
  <c r="Y256" i="1"/>
  <c r="BK76" i="1"/>
  <c r="BQ153" i="1"/>
  <c r="BN153" i="1"/>
  <c r="BK153" i="1"/>
  <c r="AW156" i="1"/>
  <c r="AX156" i="1" s="1"/>
  <c r="BL160" i="1"/>
  <c r="Y171" i="1"/>
  <c r="AW171" i="1"/>
  <c r="AX171" i="1" s="1"/>
  <c r="BL171" i="1"/>
  <c r="Y173" i="1"/>
  <c r="BL173" i="1"/>
  <c r="Y174" i="1"/>
  <c r="AW174" i="1"/>
  <c r="AX174" i="1" s="1"/>
  <c r="BL174" i="1"/>
  <c r="BL187" i="1"/>
  <c r="BL191" i="1"/>
  <c r="BK191" i="1"/>
  <c r="Y192" i="1"/>
  <c r="AW192" i="1"/>
  <c r="AX192" i="1" s="1"/>
  <c r="BL192" i="1"/>
  <c r="Y193" i="1"/>
  <c r="BL193" i="1"/>
  <c r="BK193" i="1"/>
  <c r="Y233" i="1"/>
  <c r="BL233" i="1"/>
  <c r="Y234" i="1"/>
  <c r="AW234" i="1"/>
  <c r="AX234" i="1" s="1"/>
  <c r="BL234" i="1"/>
  <c r="BL247" i="1"/>
  <c r="Y254" i="1"/>
  <c r="AW305" i="1"/>
  <c r="AX305" i="1" s="1"/>
  <c r="BP73" i="1"/>
  <c r="BP85" i="1"/>
  <c r="BP97" i="1"/>
  <c r="BK149" i="1"/>
  <c r="BP158" i="1"/>
  <c r="Y161" i="1"/>
  <c r="BL161" i="1"/>
  <c r="AW161" i="1"/>
  <c r="AX161" i="1" s="1"/>
  <c r="AW166" i="1"/>
  <c r="AX166" i="1" s="1"/>
  <c r="BQ168" i="1"/>
  <c r="BP168" i="1"/>
  <c r="BN168" i="1"/>
  <c r="BL170" i="1"/>
  <c r="Y172" i="1"/>
  <c r="BL172" i="1"/>
  <c r="Y201" i="1"/>
  <c r="BL201" i="1"/>
  <c r="AW201" i="1"/>
  <c r="AX201" i="1" s="1"/>
  <c r="BL209" i="1"/>
  <c r="Y210" i="1"/>
  <c r="AW210" i="1"/>
  <c r="AX210" i="1" s="1"/>
  <c r="BL210" i="1"/>
  <c r="BK227" i="1"/>
  <c r="BQ228" i="1"/>
  <c r="BP228" i="1"/>
  <c r="BN228" i="1"/>
  <c r="BK228" i="1"/>
  <c r="Y231" i="1"/>
  <c r="AW231" i="1"/>
  <c r="AX231" i="1" s="1"/>
  <c r="BL231" i="1"/>
  <c r="Y232" i="1"/>
  <c r="AW232" i="1"/>
  <c r="AX232" i="1" s="1"/>
  <c r="BL232" i="1"/>
  <c r="BK234" i="1"/>
  <c r="Y235" i="1"/>
  <c r="AW235" i="1"/>
  <c r="AX235" i="1" s="1"/>
  <c r="BK235" i="1"/>
  <c r="BQ158" i="1"/>
  <c r="BK158" i="1"/>
  <c r="BL166" i="1"/>
  <c r="BL169" i="1"/>
  <c r="BK169" i="1"/>
  <c r="BK172" i="1"/>
  <c r="AW175" i="1"/>
  <c r="AX175" i="1" s="1"/>
  <c r="BK175" i="1"/>
  <c r="Y176" i="1"/>
  <c r="AW176" i="1"/>
  <c r="AX176" i="1" s="1"/>
  <c r="BK203" i="1"/>
  <c r="BQ204" i="1"/>
  <c r="BP204" i="1"/>
  <c r="BN204" i="1"/>
  <c r="BK204" i="1"/>
  <c r="BL207" i="1"/>
  <c r="BL208" i="1"/>
  <c r="BK210" i="1"/>
  <c r="BK232" i="1"/>
  <c r="Y236" i="1"/>
  <c r="AW236" i="1"/>
  <c r="AX236" i="1" s="1"/>
  <c r="AW154" i="1"/>
  <c r="AX154" i="1" s="1"/>
  <c r="BQ160" i="1"/>
  <c r="AY164" i="1"/>
  <c r="BK165" i="1"/>
  <c r="BQ172" i="1"/>
  <c r="AY176" i="1"/>
  <c r="BK177" i="1"/>
  <c r="BQ184" i="1"/>
  <c r="AY188" i="1"/>
  <c r="BK189" i="1"/>
  <c r="BQ196" i="1"/>
  <c r="AY200" i="1"/>
  <c r="BK201" i="1"/>
  <c r="BQ208" i="1"/>
  <c r="AY212" i="1"/>
  <c r="BQ220" i="1"/>
  <c r="AY224" i="1"/>
  <c r="BQ232" i="1"/>
  <c r="AY236" i="1"/>
  <c r="BQ244" i="1"/>
  <c r="AY248" i="1"/>
  <c r="BL248" i="1" s="1"/>
  <c r="AW258" i="1"/>
  <c r="AX258" i="1" s="1"/>
  <c r="AW270" i="1"/>
  <c r="AX270" i="1" s="1"/>
  <c r="BL270" i="1"/>
  <c r="Y284" i="1"/>
  <c r="BL284" i="1"/>
  <c r="AW306" i="1"/>
  <c r="AX306" i="1" s="1"/>
  <c r="BL306" i="1"/>
  <c r="Y321" i="1"/>
  <c r="BL321" i="1"/>
  <c r="BL322" i="1"/>
  <c r="BK322" i="1"/>
  <c r="AW179" i="1"/>
  <c r="AX179" i="1" s="1"/>
  <c r="AW191" i="1"/>
  <c r="AX191" i="1" s="1"/>
  <c r="AW203" i="1"/>
  <c r="AX203" i="1" s="1"/>
  <c r="AW215" i="1"/>
  <c r="AX215" i="1" s="1"/>
  <c r="AW227" i="1"/>
  <c r="AX227" i="1" s="1"/>
  <c r="AW239" i="1"/>
  <c r="AX239" i="1" s="1"/>
  <c r="AW252" i="1"/>
  <c r="AX252" i="1" s="1"/>
  <c r="BK255" i="1"/>
  <c r="BQ260" i="1"/>
  <c r="BN260" i="1"/>
  <c r="BK260" i="1"/>
  <c r="BL265" i="1"/>
  <c r="BK265" i="1"/>
  <c r="BK278" i="1"/>
  <c r="BK279" i="1"/>
  <c r="BL283" i="1"/>
  <c r="BK283" i="1"/>
  <c r="Y320" i="1"/>
  <c r="BN165" i="1"/>
  <c r="Y250" i="1"/>
  <c r="BL250" i="1"/>
  <c r="AW250" i="1"/>
  <c r="AX250" i="1" s="1"/>
  <c r="BP256" i="1"/>
  <c r="Y259" i="1"/>
  <c r="BL259" i="1"/>
  <c r="BT262" i="1"/>
  <c r="Y263" i="1"/>
  <c r="BL263" i="1"/>
  <c r="AW264" i="1"/>
  <c r="AX264" i="1" s="1"/>
  <c r="BL264" i="1"/>
  <c r="BQ296" i="1"/>
  <c r="BP296" i="1"/>
  <c r="BN296" i="1"/>
  <c r="BK296" i="1"/>
  <c r="BT298" i="1"/>
  <c r="Y301" i="1"/>
  <c r="BL301" i="1"/>
  <c r="BK301" i="1"/>
  <c r="BK314" i="1"/>
  <c r="BK315" i="1"/>
  <c r="AW157" i="1"/>
  <c r="AX157" i="1" s="1"/>
  <c r="AW169" i="1"/>
  <c r="AX169" i="1" s="1"/>
  <c r="BP176" i="1"/>
  <c r="AW181" i="1"/>
  <c r="AX181" i="1" s="1"/>
  <c r="BP188" i="1"/>
  <c r="AW193" i="1"/>
  <c r="AX193" i="1" s="1"/>
  <c r="BP200" i="1"/>
  <c r="AW205" i="1"/>
  <c r="AX205" i="1" s="1"/>
  <c r="BP212" i="1"/>
  <c r="AW217" i="1"/>
  <c r="AX217" i="1" s="1"/>
  <c r="BP224" i="1"/>
  <c r="AW229" i="1"/>
  <c r="AX229" i="1" s="1"/>
  <c r="AW241" i="1"/>
  <c r="AX241" i="1" s="1"/>
  <c r="BN253" i="1"/>
  <c r="BQ253" i="1"/>
  <c r="BP253" i="1"/>
  <c r="Y260" i="1"/>
  <c r="BL260" i="1"/>
  <c r="AW261" i="1"/>
  <c r="AX261" i="1" s="1"/>
  <c r="BL261" i="1"/>
  <c r="Y262" i="1"/>
  <c r="BL262" i="1"/>
  <c r="BK262" i="1"/>
  <c r="BK264" i="1"/>
  <c r="Y278" i="1"/>
  <c r="BL278" i="1"/>
  <c r="AW280" i="1"/>
  <c r="AX280" i="1" s="1"/>
  <c r="Y281" i="1"/>
  <c r="BL281" i="1"/>
  <c r="AW281" i="1"/>
  <c r="AX281" i="1" s="1"/>
  <c r="BL282" i="1"/>
  <c r="AW297" i="1"/>
  <c r="AX297" i="1" s="1"/>
  <c r="BL297" i="1"/>
  <c r="Y298" i="1"/>
  <c r="BL298" i="1"/>
  <c r="BK298" i="1"/>
  <c r="BL299" i="1"/>
  <c r="BL300" i="1"/>
  <c r="BL319" i="1"/>
  <c r="BK319" i="1"/>
  <c r="AW170" i="1"/>
  <c r="AX170" i="1" s="1"/>
  <c r="AW182" i="1"/>
  <c r="AX182" i="1" s="1"/>
  <c r="AW194" i="1"/>
  <c r="AX194" i="1" s="1"/>
  <c r="AW206" i="1"/>
  <c r="AX206" i="1" s="1"/>
  <c r="AW218" i="1"/>
  <c r="AX218" i="1" s="1"/>
  <c r="AW230" i="1"/>
  <c r="AX230" i="1" s="1"/>
  <c r="AW242" i="1"/>
  <c r="AX242" i="1" s="1"/>
  <c r="BK251" i="1"/>
  <c r="BN251" i="1"/>
  <c r="AW255" i="1"/>
  <c r="AX255" i="1" s="1"/>
  <c r="BQ256" i="1"/>
  <c r="BN256" i="1"/>
  <c r="BK290" i="1"/>
  <c r="BK291" i="1"/>
  <c r="BL296" i="1"/>
  <c r="BK300" i="1"/>
  <c r="BL317" i="1"/>
  <c r="AW317" i="1"/>
  <c r="AX317" i="1" s="1"/>
  <c r="AW333" i="1"/>
  <c r="AX333" i="1" s="1"/>
  <c r="BK334" i="1"/>
  <c r="BL390" i="1"/>
  <c r="BK390" i="1"/>
  <c r="AW390" i="1"/>
  <c r="AX390" i="1" s="1"/>
  <c r="BK170" i="1"/>
  <c r="BK182" i="1"/>
  <c r="BK194" i="1"/>
  <c r="BK206" i="1"/>
  <c r="BK218" i="1"/>
  <c r="BK230" i="1"/>
  <c r="BK242" i="1"/>
  <c r="BK249" i="1"/>
  <c r="BP251" i="1"/>
  <c r="Y253" i="1"/>
  <c r="Y295" i="1"/>
  <c r="BL295" i="1"/>
  <c r="BK295" i="1"/>
  <c r="AW318" i="1"/>
  <c r="AX318" i="1" s="1"/>
  <c r="BL318" i="1"/>
  <c r="BK326" i="1"/>
  <c r="BN157" i="1"/>
  <c r="BK159" i="1"/>
  <c r="BK171" i="1"/>
  <c r="BK183" i="1"/>
  <c r="BK195" i="1"/>
  <c r="BK207" i="1"/>
  <c r="BK219" i="1"/>
  <c r="BK231" i="1"/>
  <c r="BK243" i="1"/>
  <c r="BQ251" i="1"/>
  <c r="BK254" i="1"/>
  <c r="BP257" i="1"/>
  <c r="BK257" i="1"/>
  <c r="Y277" i="1"/>
  <c r="BL277" i="1"/>
  <c r="BK277" i="1"/>
  <c r="Y290" i="1"/>
  <c r="BL290" i="1"/>
  <c r="Y291" i="1"/>
  <c r="AW291" i="1"/>
  <c r="AX291" i="1" s="1"/>
  <c r="Y292" i="1"/>
  <c r="AW292" i="1"/>
  <c r="AX292" i="1" s="1"/>
  <c r="Y293" i="1"/>
  <c r="BL293" i="1"/>
  <c r="AW293" i="1"/>
  <c r="AX293" i="1" s="1"/>
  <c r="BL329" i="1"/>
  <c r="BK329" i="1"/>
  <c r="BN170" i="1"/>
  <c r="AW173" i="1"/>
  <c r="AX173" i="1" s="1"/>
  <c r="BN182" i="1"/>
  <c r="AW185" i="1"/>
  <c r="AX185" i="1" s="1"/>
  <c r="BN194" i="1"/>
  <c r="AW197" i="1"/>
  <c r="AX197" i="1" s="1"/>
  <c r="BN206" i="1"/>
  <c r="AW209" i="1"/>
  <c r="AX209" i="1" s="1"/>
  <c r="BN218" i="1"/>
  <c r="AW221" i="1"/>
  <c r="AX221" i="1" s="1"/>
  <c r="BN230" i="1"/>
  <c r="AW233" i="1"/>
  <c r="AX233" i="1" s="1"/>
  <c r="BN242" i="1"/>
  <c r="AW245" i="1"/>
  <c r="AX245" i="1" s="1"/>
  <c r="AW251" i="1"/>
  <c r="AX251" i="1" s="1"/>
  <c r="BN254" i="1"/>
  <c r="AW256" i="1"/>
  <c r="AX256" i="1" s="1"/>
  <c r="BQ272" i="1"/>
  <c r="BP272" i="1"/>
  <c r="BN272" i="1"/>
  <c r="BK272" i="1"/>
  <c r="AW275" i="1"/>
  <c r="AX275" i="1" s="1"/>
  <c r="BL275" i="1"/>
  <c r="Y276" i="1"/>
  <c r="BL294" i="1"/>
  <c r="BQ308" i="1"/>
  <c r="BP308" i="1"/>
  <c r="BN308" i="1"/>
  <c r="BK308" i="1"/>
  <c r="BT310" i="1"/>
  <c r="BL313" i="1"/>
  <c r="BK313" i="1"/>
  <c r="Y326" i="1"/>
  <c r="BL326" i="1"/>
  <c r="BL327" i="1"/>
  <c r="BK327" i="1"/>
  <c r="Y330" i="1"/>
  <c r="BK173" i="1"/>
  <c r="BK185" i="1"/>
  <c r="BK197" i="1"/>
  <c r="BK209" i="1"/>
  <c r="BK221" i="1"/>
  <c r="BK233" i="1"/>
  <c r="BK245" i="1"/>
  <c r="Y257" i="1"/>
  <c r="BL257" i="1"/>
  <c r="AW257" i="1"/>
  <c r="AX257" i="1" s="1"/>
  <c r="BK266" i="1"/>
  <c r="BK267" i="1"/>
  <c r="Y273" i="1"/>
  <c r="AW273" i="1"/>
  <c r="AX273" i="1" s="1"/>
  <c r="BL273" i="1"/>
  <c r="Y274" i="1"/>
  <c r="BL274" i="1"/>
  <c r="BK274" i="1"/>
  <c r="Y309" i="1"/>
  <c r="AW309" i="1"/>
  <c r="AX309" i="1" s="1"/>
  <c r="BL309" i="1"/>
  <c r="Y310" i="1"/>
  <c r="BL310" i="1"/>
  <c r="BK310" i="1"/>
  <c r="Y311" i="1"/>
  <c r="AW311" i="1"/>
  <c r="AX311" i="1" s="1"/>
  <c r="BL311" i="1"/>
  <c r="Y312" i="1"/>
  <c r="AW312" i="1"/>
  <c r="AX312" i="1" s="1"/>
  <c r="BL312" i="1"/>
  <c r="BL328" i="1"/>
  <c r="BK328" i="1"/>
  <c r="BK341" i="1"/>
  <c r="BK162" i="1"/>
  <c r="BP170" i="1"/>
  <c r="BK174" i="1"/>
  <c r="BP182" i="1"/>
  <c r="BP194" i="1"/>
  <c r="BP206" i="1"/>
  <c r="BP218" i="1"/>
  <c r="BP230" i="1"/>
  <c r="BP242" i="1"/>
  <c r="AW249" i="1"/>
  <c r="AX249" i="1" s="1"/>
  <c r="BQ254" i="1"/>
  <c r="BQ258" i="1"/>
  <c r="BN258" i="1"/>
  <c r="BK258" i="1"/>
  <c r="BP260" i="1"/>
  <c r="Y272" i="1"/>
  <c r="BL272" i="1"/>
  <c r="BL289" i="1"/>
  <c r="BK289" i="1"/>
  <c r="BK302" i="1"/>
  <c r="Y308" i="1"/>
  <c r="BL308" i="1"/>
  <c r="BK312" i="1"/>
  <c r="BL331" i="1"/>
  <c r="BK331" i="1"/>
  <c r="BL340" i="1"/>
  <c r="BK250" i="1"/>
  <c r="BL254" i="1"/>
  <c r="AW254" i="1"/>
  <c r="AX254" i="1" s="1"/>
  <c r="BL266" i="1"/>
  <c r="Y267" i="1"/>
  <c r="AW268" i="1"/>
  <c r="AX268" i="1" s="1"/>
  <c r="Y269" i="1"/>
  <c r="BL269" i="1"/>
  <c r="AW269" i="1"/>
  <c r="AX269" i="1" s="1"/>
  <c r="BL271" i="1"/>
  <c r="BK271" i="1"/>
  <c r="BQ284" i="1"/>
  <c r="BP284" i="1"/>
  <c r="BN284" i="1"/>
  <c r="BK284" i="1"/>
  <c r="AW287" i="1"/>
  <c r="AX287" i="1" s="1"/>
  <c r="BL287" i="1"/>
  <c r="Y288" i="1"/>
  <c r="AW288" i="1"/>
  <c r="AX288" i="1" s="1"/>
  <c r="BL288" i="1"/>
  <c r="BL307" i="1"/>
  <c r="BK307" i="1"/>
  <c r="Y324" i="1"/>
  <c r="AW324" i="1"/>
  <c r="AX324" i="1" s="1"/>
  <c r="BL324" i="1"/>
  <c r="Y325" i="1"/>
  <c r="BL325" i="1"/>
  <c r="BK325" i="1"/>
  <c r="BK337" i="1"/>
  <c r="BL337" i="1"/>
  <c r="BN255" i="1"/>
  <c r="AY256" i="1"/>
  <c r="BN267" i="1"/>
  <c r="AY268" i="1"/>
  <c r="BK269" i="1"/>
  <c r="BN279" i="1"/>
  <c r="AY280" i="1"/>
  <c r="BK281" i="1"/>
  <c r="BN291" i="1"/>
  <c r="AY292" i="1"/>
  <c r="BK293" i="1"/>
  <c r="BN303" i="1"/>
  <c r="AY304" i="1"/>
  <c r="BK305" i="1"/>
  <c r="BN315" i="1"/>
  <c r="AY316" i="1"/>
  <c r="BK317" i="1"/>
  <c r="BK336" i="1"/>
  <c r="BQ342" i="1"/>
  <c r="BP342" i="1"/>
  <c r="BN342" i="1"/>
  <c r="BK342" i="1"/>
  <c r="Y374" i="1"/>
  <c r="AW374" i="1"/>
  <c r="AX374" i="1" s="1"/>
  <c r="BQ378" i="1"/>
  <c r="BP378" i="1"/>
  <c r="BN378" i="1"/>
  <c r="BK378" i="1"/>
  <c r="BT380" i="1"/>
  <c r="BK384" i="1"/>
  <c r="BL391" i="1"/>
  <c r="Y401" i="1"/>
  <c r="BL401" i="1"/>
  <c r="BK404" i="1"/>
  <c r="AW259" i="1"/>
  <c r="AX259" i="1" s="1"/>
  <c r="BQ265" i="1"/>
  <c r="BP266" i="1"/>
  <c r="BN268" i="1"/>
  <c r="BK270" i="1"/>
  <c r="AW271" i="1"/>
  <c r="AX271" i="1" s="1"/>
  <c r="BQ277" i="1"/>
  <c r="BP278" i="1"/>
  <c r="BN280" i="1"/>
  <c r="BK282" i="1"/>
  <c r="AW283" i="1"/>
  <c r="AX283" i="1" s="1"/>
  <c r="BQ289" i="1"/>
  <c r="BP290" i="1"/>
  <c r="BN292" i="1"/>
  <c r="BK294" i="1"/>
  <c r="AW295" i="1"/>
  <c r="AX295" i="1" s="1"/>
  <c r="BQ301" i="1"/>
  <c r="BP302" i="1"/>
  <c r="BN304" i="1"/>
  <c r="BK306" i="1"/>
  <c r="AW307" i="1"/>
  <c r="AX307" i="1" s="1"/>
  <c r="BQ313" i="1"/>
  <c r="BP314" i="1"/>
  <c r="BN316" i="1"/>
  <c r="BK318" i="1"/>
  <c r="AW319" i="1"/>
  <c r="AX319" i="1" s="1"/>
  <c r="BQ325" i="1"/>
  <c r="BP326" i="1"/>
  <c r="AW338" i="1"/>
  <c r="AX338" i="1" s="1"/>
  <c r="Y339" i="1"/>
  <c r="BL339" i="1"/>
  <c r="AW339" i="1"/>
  <c r="AX339" i="1" s="1"/>
  <c r="BT344" i="1"/>
  <c r="Y348" i="1"/>
  <c r="BL348" i="1"/>
  <c r="BK360" i="1"/>
  <c r="Y375" i="1"/>
  <c r="BL375" i="1"/>
  <c r="AW375" i="1"/>
  <c r="AX375" i="1" s="1"/>
  <c r="Y379" i="1"/>
  <c r="AW379" i="1"/>
  <c r="AX379" i="1" s="1"/>
  <c r="BL379" i="1"/>
  <c r="Y380" i="1"/>
  <c r="BL380" i="1"/>
  <c r="BK380" i="1"/>
  <c r="Y400" i="1"/>
  <c r="BL400" i="1"/>
  <c r="BK403" i="1"/>
  <c r="BQ403" i="1"/>
  <c r="BP403" i="1"/>
  <c r="BN403" i="1"/>
  <c r="AW260" i="1"/>
  <c r="AX260" i="1" s="1"/>
  <c r="BQ266" i="1"/>
  <c r="AW272" i="1"/>
  <c r="AX272" i="1" s="1"/>
  <c r="BQ278" i="1"/>
  <c r="BN281" i="1"/>
  <c r="AW284" i="1"/>
  <c r="AX284" i="1" s="1"/>
  <c r="BQ290" i="1"/>
  <c r="BN293" i="1"/>
  <c r="AW296" i="1"/>
  <c r="AX296" i="1" s="1"/>
  <c r="BQ302" i="1"/>
  <c r="BN305" i="1"/>
  <c r="AW308" i="1"/>
  <c r="AX308" i="1" s="1"/>
  <c r="BQ314" i="1"/>
  <c r="BN317" i="1"/>
  <c r="AW320" i="1"/>
  <c r="AX320" i="1" s="1"/>
  <c r="BQ326" i="1"/>
  <c r="AW331" i="1"/>
  <c r="AX331" i="1" s="1"/>
  <c r="Y341" i="1"/>
  <c r="BL341" i="1"/>
  <c r="Y342" i="1"/>
  <c r="BL342" i="1"/>
  <c r="AW342" i="1"/>
  <c r="AX342" i="1" s="1"/>
  <c r="Y343" i="1"/>
  <c r="BL343" i="1"/>
  <c r="BL344" i="1"/>
  <c r="BK344" i="1"/>
  <c r="Y345" i="1"/>
  <c r="AW345" i="1"/>
  <c r="AX345" i="1" s="1"/>
  <c r="BL345" i="1"/>
  <c r="BL378" i="1"/>
  <c r="Y381" i="1"/>
  <c r="AW381" i="1"/>
  <c r="AX381" i="1" s="1"/>
  <c r="BL381" i="1"/>
  <c r="BL384" i="1"/>
  <c r="Y399" i="1"/>
  <c r="BL399" i="1"/>
  <c r="Y407" i="1"/>
  <c r="BK408" i="1"/>
  <c r="BQ255" i="1"/>
  <c r="BQ267" i="1"/>
  <c r="BN270" i="1"/>
  <c r="BQ279" i="1"/>
  <c r="BN282" i="1"/>
  <c r="BQ291" i="1"/>
  <c r="BN294" i="1"/>
  <c r="BQ303" i="1"/>
  <c r="BN306" i="1"/>
  <c r="BQ315" i="1"/>
  <c r="BN318" i="1"/>
  <c r="AW334" i="1"/>
  <c r="AX334" i="1" s="1"/>
  <c r="BQ336" i="1"/>
  <c r="AW340" i="1"/>
  <c r="AX340" i="1" s="1"/>
  <c r="Y346" i="1"/>
  <c r="AW346" i="1"/>
  <c r="AX346" i="1" s="1"/>
  <c r="BL346" i="1"/>
  <c r="Y347" i="1"/>
  <c r="BL347" i="1"/>
  <c r="BK347" i="1"/>
  <c r="Y349" i="1"/>
  <c r="AW349" i="1"/>
  <c r="AX349" i="1" s="1"/>
  <c r="BK349" i="1"/>
  <c r="BQ354" i="1"/>
  <c r="BP354" i="1"/>
  <c r="BN354" i="1"/>
  <c r="BK354" i="1"/>
  <c r="BT356" i="1"/>
  <c r="Y360" i="1"/>
  <c r="BL360" i="1"/>
  <c r="Y377" i="1"/>
  <c r="AW377" i="1"/>
  <c r="AX377" i="1" s="1"/>
  <c r="BL377" i="1"/>
  <c r="Y382" i="1"/>
  <c r="AW382" i="1"/>
  <c r="AX382" i="1" s="1"/>
  <c r="BL382" i="1"/>
  <c r="Y383" i="1"/>
  <c r="BL383" i="1"/>
  <c r="BK383" i="1"/>
  <c r="Y392" i="1"/>
  <c r="BK392" i="1"/>
  <c r="Y394" i="1"/>
  <c r="BL394" i="1"/>
  <c r="BK394" i="1"/>
  <c r="BT398" i="1"/>
  <c r="Y403" i="1"/>
  <c r="BL403" i="1"/>
  <c r="Y406" i="1"/>
  <c r="BL406" i="1"/>
  <c r="BK406" i="1"/>
  <c r="BL408" i="1"/>
  <c r="BK261" i="1"/>
  <c r="AW262" i="1"/>
  <c r="AX262" i="1" s="1"/>
  <c r="BK273" i="1"/>
  <c r="AW274" i="1"/>
  <c r="AX274" i="1" s="1"/>
  <c r="BP281" i="1"/>
  <c r="BK285" i="1"/>
  <c r="AW286" i="1"/>
  <c r="AX286" i="1" s="1"/>
  <c r="BK297" i="1"/>
  <c r="AW298" i="1"/>
  <c r="AX298" i="1" s="1"/>
  <c r="BK309" i="1"/>
  <c r="AW310" i="1"/>
  <c r="AX310" i="1" s="1"/>
  <c r="BK321" i="1"/>
  <c r="AW322" i="1"/>
  <c r="AX322" i="1" s="1"/>
  <c r="BN332" i="1"/>
  <c r="BL334" i="1"/>
  <c r="BK346" i="1"/>
  <c r="BK351" i="1"/>
  <c r="BL356" i="1"/>
  <c r="BK356" i="1"/>
  <c r="Y357" i="1"/>
  <c r="BL357" i="1"/>
  <c r="BK377" i="1"/>
  <c r="BK382" i="1"/>
  <c r="Y385" i="1"/>
  <c r="BK385" i="1"/>
  <c r="BL392" i="1"/>
  <c r="BL393" i="1"/>
  <c r="BK393" i="1"/>
  <c r="Y395" i="1"/>
  <c r="BL395" i="1"/>
  <c r="BK395" i="1"/>
  <c r="AW396" i="1"/>
  <c r="AX396" i="1" s="1"/>
  <c r="AW397" i="1"/>
  <c r="AX397" i="1" s="1"/>
  <c r="AW398" i="1"/>
  <c r="AX398" i="1" s="1"/>
  <c r="BL405" i="1"/>
  <c r="BK405" i="1"/>
  <c r="BK472" i="1"/>
  <c r="BL472" i="1"/>
  <c r="BP270" i="1"/>
  <c r="BP282" i="1"/>
  <c r="BP294" i="1"/>
  <c r="BP306" i="1"/>
  <c r="BP318" i="1"/>
  <c r="AW323" i="1"/>
  <c r="AX323" i="1" s="1"/>
  <c r="Y329" i="1"/>
  <c r="AW329" i="1"/>
  <c r="AX329" i="1" s="1"/>
  <c r="AW335" i="1"/>
  <c r="AX335" i="1" s="1"/>
  <c r="BL354" i="1"/>
  <c r="Y358" i="1"/>
  <c r="BL358" i="1"/>
  <c r="BL359" i="1"/>
  <c r="BK359" i="1"/>
  <c r="AW361" i="1"/>
  <c r="AX361" i="1" s="1"/>
  <c r="BK361" i="1"/>
  <c r="BL404" i="1"/>
  <c r="AW462" i="1"/>
  <c r="AX462" i="1" s="1"/>
  <c r="BK263" i="1"/>
  <c r="BK275" i="1"/>
  <c r="BK287" i="1"/>
  <c r="BK299" i="1"/>
  <c r="BK311" i="1"/>
  <c r="BK323" i="1"/>
  <c r="BP332" i="1"/>
  <c r="BL336" i="1"/>
  <c r="Y351" i="1"/>
  <c r="BL351" i="1"/>
  <c r="AW351" i="1"/>
  <c r="AX351" i="1" s="1"/>
  <c r="BK358" i="1"/>
  <c r="BK363" i="1"/>
  <c r="BK372" i="1"/>
  <c r="Y386" i="1"/>
  <c r="AW386" i="1"/>
  <c r="AX386" i="1" s="1"/>
  <c r="BL410" i="1"/>
  <c r="BK410" i="1"/>
  <c r="BL460" i="1"/>
  <c r="AW265" i="1"/>
  <c r="AX265" i="1" s="1"/>
  <c r="AW277" i="1"/>
  <c r="AX277" i="1" s="1"/>
  <c r="AW289" i="1"/>
  <c r="AX289" i="1" s="1"/>
  <c r="AW301" i="1"/>
  <c r="AX301" i="1" s="1"/>
  <c r="AW313" i="1"/>
  <c r="AX313" i="1" s="1"/>
  <c r="AW325" i="1"/>
  <c r="AX325" i="1" s="1"/>
  <c r="BP333" i="1"/>
  <c r="BL353" i="1"/>
  <c r="BK353" i="1"/>
  <c r="Y362" i="1"/>
  <c r="BQ366" i="1"/>
  <c r="BP366" i="1"/>
  <c r="BN366" i="1"/>
  <c r="BK366" i="1"/>
  <c r="BT368" i="1"/>
  <c r="AW387" i="1"/>
  <c r="AX387" i="1" s="1"/>
  <c r="AW266" i="1"/>
  <c r="AX266" i="1" s="1"/>
  <c r="AW278" i="1"/>
  <c r="AX278" i="1" s="1"/>
  <c r="AW290" i="1"/>
  <c r="AX290" i="1" s="1"/>
  <c r="AW302" i="1"/>
  <c r="AX302" i="1" s="1"/>
  <c r="AW314" i="1"/>
  <c r="AX314" i="1" s="1"/>
  <c r="AW326" i="1"/>
  <c r="AX326" i="1" s="1"/>
  <c r="BT332" i="1"/>
  <c r="Y363" i="1"/>
  <c r="BL363" i="1"/>
  <c r="AW363" i="1"/>
  <c r="AX363" i="1" s="1"/>
  <c r="Y367" i="1"/>
  <c r="BL367" i="1"/>
  <c r="BL368" i="1"/>
  <c r="BK368" i="1"/>
  <c r="BL372" i="1"/>
  <c r="AW328" i="1"/>
  <c r="AX328" i="1" s="1"/>
  <c r="Y332" i="1"/>
  <c r="AY332" i="1"/>
  <c r="BL332" i="1" s="1"/>
  <c r="AW332" i="1"/>
  <c r="AX332" i="1" s="1"/>
  <c r="BN333" i="1"/>
  <c r="BK333" i="1"/>
  <c r="AW337" i="1"/>
  <c r="AX337" i="1" s="1"/>
  <c r="BL352" i="1"/>
  <c r="Y366" i="1"/>
  <c r="BL366" i="1"/>
  <c r="BQ338" i="1"/>
  <c r="BN338" i="1"/>
  <c r="Y365" i="1"/>
  <c r="AW365" i="1"/>
  <c r="AX365" i="1" s="1"/>
  <c r="BL365" i="1"/>
  <c r="Y370" i="1"/>
  <c r="BL370" i="1"/>
  <c r="BL371" i="1"/>
  <c r="BK371" i="1"/>
  <c r="BK373" i="1"/>
  <c r="BL385" i="1"/>
  <c r="AW388" i="1"/>
  <c r="AX388" i="1" s="1"/>
  <c r="BL388" i="1"/>
  <c r="AY338" i="1"/>
  <c r="BL338" i="1" s="1"/>
  <c r="BK339" i="1"/>
  <c r="AY350" i="1"/>
  <c r="AY362" i="1"/>
  <c r="AY374" i="1"/>
  <c r="AY386" i="1"/>
  <c r="BK388" i="1"/>
  <c r="BK389" i="1"/>
  <c r="BN390" i="1"/>
  <c r="BQ393" i="1"/>
  <c r="BN409" i="1"/>
  <c r="BK416" i="1"/>
  <c r="BK423" i="1"/>
  <c r="Y428" i="1"/>
  <c r="BL428" i="1"/>
  <c r="Y464" i="1"/>
  <c r="BL464" i="1"/>
  <c r="Y477" i="1"/>
  <c r="BL477" i="1"/>
  <c r="Y478" i="1"/>
  <c r="AW478" i="1"/>
  <c r="AX478" i="1" s="1"/>
  <c r="BL478" i="1"/>
  <c r="Y490" i="1"/>
  <c r="AW490" i="1"/>
  <c r="AX490" i="1" s="1"/>
  <c r="BL490" i="1"/>
  <c r="BK490" i="1"/>
  <c r="BQ335" i="1"/>
  <c r="BK340" i="1"/>
  <c r="AW341" i="1"/>
  <c r="AX341" i="1" s="1"/>
  <c r="BQ347" i="1"/>
  <c r="BP348" i="1"/>
  <c r="BN350" i="1"/>
  <c r="BK352" i="1"/>
  <c r="AW353" i="1"/>
  <c r="AX353" i="1" s="1"/>
  <c r="BQ359" i="1"/>
  <c r="BP360" i="1"/>
  <c r="BN362" i="1"/>
  <c r="BK364" i="1"/>
  <c r="BQ371" i="1"/>
  <c r="BP372" i="1"/>
  <c r="BN374" i="1"/>
  <c r="BP384" i="1"/>
  <c r="BN386" i="1"/>
  <c r="BP404" i="1"/>
  <c r="AW409" i="1"/>
  <c r="AX409" i="1" s="1"/>
  <c r="Y426" i="1"/>
  <c r="BL426" i="1"/>
  <c r="AW426" i="1"/>
  <c r="AX426" i="1" s="1"/>
  <c r="BL463" i="1"/>
  <c r="Y473" i="1"/>
  <c r="AW473" i="1"/>
  <c r="AX473" i="1" s="1"/>
  <c r="Y474" i="1"/>
  <c r="BL474" i="1"/>
  <c r="AW474" i="1"/>
  <c r="AX474" i="1" s="1"/>
  <c r="BK483" i="1"/>
  <c r="Y491" i="1"/>
  <c r="AW491" i="1"/>
  <c r="AX491" i="1" s="1"/>
  <c r="BL491" i="1"/>
  <c r="BL492" i="1"/>
  <c r="BK492" i="1"/>
  <c r="BK496" i="1"/>
  <c r="AW354" i="1"/>
  <c r="AX354" i="1" s="1"/>
  <c r="AW366" i="1"/>
  <c r="AX366" i="1" s="1"/>
  <c r="AW378" i="1"/>
  <c r="AX378" i="1" s="1"/>
  <c r="AW403" i="1"/>
  <c r="AX403" i="1" s="1"/>
  <c r="BQ441" i="1"/>
  <c r="BP441" i="1"/>
  <c r="BN441" i="1"/>
  <c r="BK441" i="1"/>
  <c r="BK463" i="1"/>
  <c r="BL476" i="1"/>
  <c r="BL479" i="1"/>
  <c r="BL480" i="1"/>
  <c r="AW509" i="1"/>
  <c r="AX509" i="1" s="1"/>
  <c r="BN340" i="1"/>
  <c r="BN352" i="1"/>
  <c r="BN364" i="1"/>
  <c r="BN376" i="1"/>
  <c r="BL402" i="1"/>
  <c r="AW402" i="1"/>
  <c r="AX402" i="1" s="1"/>
  <c r="BK402" i="1"/>
  <c r="BT407" i="1"/>
  <c r="BQ413" i="1"/>
  <c r="BN413" i="1"/>
  <c r="BP414" i="1"/>
  <c r="AW420" i="1"/>
  <c r="AX420" i="1" s="1"/>
  <c r="BL420" i="1"/>
  <c r="Y421" i="1"/>
  <c r="AW421" i="1"/>
  <c r="AX421" i="1" s="1"/>
  <c r="BL421" i="1"/>
  <c r="Y422" i="1"/>
  <c r="BL422" i="1"/>
  <c r="BK422" i="1"/>
  <c r="BK427" i="1"/>
  <c r="AW444" i="1"/>
  <c r="AX444" i="1" s="1"/>
  <c r="BL444" i="1"/>
  <c r="AW475" i="1"/>
  <c r="AX475" i="1" s="1"/>
  <c r="BL475" i="1"/>
  <c r="BK479" i="1"/>
  <c r="Y481" i="1"/>
  <c r="BL482" i="1"/>
  <c r="BK482" i="1"/>
  <c r="Y483" i="1"/>
  <c r="BL483" i="1"/>
  <c r="BK493" i="1"/>
  <c r="BK544" i="1"/>
  <c r="BK343" i="1"/>
  <c r="AW344" i="1"/>
  <c r="AX344" i="1" s="1"/>
  <c r="AW356" i="1"/>
  <c r="AX356" i="1" s="1"/>
  <c r="BK367" i="1"/>
  <c r="AW368" i="1"/>
  <c r="AX368" i="1" s="1"/>
  <c r="BK379" i="1"/>
  <c r="AW380" i="1"/>
  <c r="AX380" i="1" s="1"/>
  <c r="BP388" i="1"/>
  <c r="BQ389" i="1"/>
  <c r="AW400" i="1"/>
  <c r="AX400" i="1" s="1"/>
  <c r="BK400" i="1"/>
  <c r="AW401" i="1"/>
  <c r="AX401" i="1" s="1"/>
  <c r="BK401" i="1"/>
  <c r="BK435" i="1"/>
  <c r="Y441" i="1"/>
  <c r="BL441" i="1"/>
  <c r="BL442" i="1"/>
  <c r="Y445" i="1"/>
  <c r="AW445" i="1"/>
  <c r="AX445" i="1" s="1"/>
  <c r="BL445" i="1"/>
  <c r="Y446" i="1"/>
  <c r="BL446" i="1"/>
  <c r="BK446" i="1"/>
  <c r="Y447" i="1"/>
  <c r="BL447" i="1"/>
  <c r="BQ453" i="1"/>
  <c r="BP453" i="1"/>
  <c r="BN453" i="1"/>
  <c r="BK453" i="1"/>
  <c r="BK459" i="1"/>
  <c r="Y484" i="1"/>
  <c r="BK484" i="1"/>
  <c r="Y494" i="1"/>
  <c r="BK528" i="1"/>
  <c r="BL528" i="1"/>
  <c r="BP340" i="1"/>
  <c r="BP352" i="1"/>
  <c r="BP364" i="1"/>
  <c r="BP376" i="1"/>
  <c r="BK399" i="1"/>
  <c r="BQ414" i="1"/>
  <c r="BN414" i="1"/>
  <c r="BK414" i="1"/>
  <c r="AW432" i="1"/>
  <c r="AX432" i="1" s="1"/>
  <c r="BL432" i="1"/>
  <c r="BL443" i="1"/>
  <c r="AW456" i="1"/>
  <c r="AX456" i="1" s="1"/>
  <c r="BL456" i="1"/>
  <c r="BK345" i="1"/>
  <c r="BK357" i="1"/>
  <c r="BK381" i="1"/>
  <c r="BK396" i="1"/>
  <c r="BK397" i="1"/>
  <c r="BK398" i="1"/>
  <c r="BN400" i="1"/>
  <c r="AW413" i="1"/>
  <c r="AX413" i="1" s="1"/>
  <c r="Y419" i="1"/>
  <c r="BL419" i="1"/>
  <c r="AW433" i="1"/>
  <c r="AX433" i="1" s="1"/>
  <c r="BL433" i="1"/>
  <c r="Y434" i="1"/>
  <c r="BL434" i="1"/>
  <c r="BK434" i="1"/>
  <c r="Y435" i="1"/>
  <c r="BL435" i="1"/>
  <c r="Y440" i="1"/>
  <c r="BL440" i="1"/>
  <c r="Y448" i="1"/>
  <c r="AW448" i="1"/>
  <c r="AX448" i="1" s="1"/>
  <c r="BK448" i="1"/>
  <c r="Y449" i="1"/>
  <c r="AW449" i="1"/>
  <c r="AX449" i="1" s="1"/>
  <c r="Y453" i="1"/>
  <c r="BL453" i="1"/>
  <c r="Y454" i="1"/>
  <c r="AW454" i="1"/>
  <c r="AX454" i="1" s="1"/>
  <c r="BL454" i="1"/>
  <c r="AW457" i="1"/>
  <c r="AX457" i="1" s="1"/>
  <c r="BL457" i="1"/>
  <c r="Y458" i="1"/>
  <c r="BL458" i="1"/>
  <c r="BK458" i="1"/>
  <c r="Y459" i="1"/>
  <c r="AW459" i="1"/>
  <c r="AX459" i="1" s="1"/>
  <c r="BL459" i="1"/>
  <c r="Y485" i="1"/>
  <c r="AW485" i="1"/>
  <c r="AX485" i="1" s="1"/>
  <c r="BK487" i="1"/>
  <c r="BQ521" i="1"/>
  <c r="BN521" i="1"/>
  <c r="BK521" i="1"/>
  <c r="BK529" i="1"/>
  <c r="BK532" i="1"/>
  <c r="AW347" i="1"/>
  <c r="AX347" i="1" s="1"/>
  <c r="AW359" i="1"/>
  <c r="AX359" i="1" s="1"/>
  <c r="AW371" i="1"/>
  <c r="AX371" i="1" s="1"/>
  <c r="AW383" i="1"/>
  <c r="AX383" i="1" s="1"/>
  <c r="BK391" i="1"/>
  <c r="Y393" i="1"/>
  <c r="AW393" i="1"/>
  <c r="AX393" i="1" s="1"/>
  <c r="AW394" i="1"/>
  <c r="AX394" i="1" s="1"/>
  <c r="AW395" i="1"/>
  <c r="AX395" i="1" s="1"/>
  <c r="BN399" i="1"/>
  <c r="AW406" i="1"/>
  <c r="AX406" i="1" s="1"/>
  <c r="Y414" i="1"/>
  <c r="AW414" i="1"/>
  <c r="AX414" i="1" s="1"/>
  <c r="BQ415" i="1"/>
  <c r="BP415" i="1"/>
  <c r="BN415" i="1"/>
  <c r="BK415" i="1"/>
  <c r="BL424" i="1"/>
  <c r="BQ429" i="1"/>
  <c r="BP429" i="1"/>
  <c r="BN429" i="1"/>
  <c r="BK429" i="1"/>
  <c r="AW438" i="1"/>
  <c r="AX438" i="1" s="1"/>
  <c r="AW450" i="1"/>
  <c r="AX450" i="1" s="1"/>
  <c r="AW455" i="1"/>
  <c r="AX455" i="1" s="1"/>
  <c r="BL455" i="1"/>
  <c r="BL486" i="1"/>
  <c r="AW486" i="1"/>
  <c r="AX486" i="1" s="1"/>
  <c r="BK488" i="1"/>
  <c r="BL531" i="1"/>
  <c r="BK335" i="1"/>
  <c r="AW336" i="1"/>
  <c r="AX336" i="1" s="1"/>
  <c r="AW348" i="1"/>
  <c r="AX348" i="1" s="1"/>
  <c r="AW360" i="1"/>
  <c r="AX360" i="1" s="1"/>
  <c r="AW372" i="1"/>
  <c r="AX372" i="1" s="1"/>
  <c r="AW384" i="1"/>
  <c r="AX384" i="1" s="1"/>
  <c r="BN398" i="1"/>
  <c r="BP399" i="1"/>
  <c r="BQ401" i="1"/>
  <c r="Y405" i="1"/>
  <c r="AW405" i="1"/>
  <c r="AX405" i="1" s="1"/>
  <c r="Y410" i="1"/>
  <c r="AW410" i="1"/>
  <c r="AX410" i="1" s="1"/>
  <c r="BP417" i="1"/>
  <c r="BN417" i="1"/>
  <c r="BK417" i="1"/>
  <c r="Y430" i="1"/>
  <c r="BL431" i="1"/>
  <c r="Y436" i="1"/>
  <c r="BK436" i="1"/>
  <c r="AW439" i="1"/>
  <c r="AX439" i="1" s="1"/>
  <c r="BL439" i="1"/>
  <c r="Y452" i="1"/>
  <c r="BL452" i="1"/>
  <c r="BQ465" i="1"/>
  <c r="BP465" i="1"/>
  <c r="BN465" i="1"/>
  <c r="BK465" i="1"/>
  <c r="BK471" i="1"/>
  <c r="Y522" i="1"/>
  <c r="AW392" i="1"/>
  <c r="AX392" i="1" s="1"/>
  <c r="Y429" i="1"/>
  <c r="BL429" i="1"/>
  <c r="BL451" i="1"/>
  <c r="AW460" i="1"/>
  <c r="AX460" i="1" s="1"/>
  <c r="BK460" i="1"/>
  <c r="BL468" i="1"/>
  <c r="AW488" i="1"/>
  <c r="AX488" i="1" s="1"/>
  <c r="BL488" i="1"/>
  <c r="AW489" i="1"/>
  <c r="AX489" i="1" s="1"/>
  <c r="BL489" i="1"/>
  <c r="BK489" i="1"/>
  <c r="BK409" i="1"/>
  <c r="AW415" i="1"/>
  <c r="AX415" i="1" s="1"/>
  <c r="BL415" i="1"/>
  <c r="Y417" i="1"/>
  <c r="BL417" i="1"/>
  <c r="BK451" i="1"/>
  <c r="AW461" i="1"/>
  <c r="AX461" i="1" s="1"/>
  <c r="Y465" i="1"/>
  <c r="BL465" i="1"/>
  <c r="Y466" i="1"/>
  <c r="BL466" i="1"/>
  <c r="BT467" i="1"/>
  <c r="AW469" i="1"/>
  <c r="AX469" i="1" s="1"/>
  <c r="BL469" i="1"/>
  <c r="Y470" i="1"/>
  <c r="BL470" i="1"/>
  <c r="BK470" i="1"/>
  <c r="Y471" i="1"/>
  <c r="BL471" i="1"/>
  <c r="BQ477" i="1"/>
  <c r="BP477" i="1"/>
  <c r="BN477" i="1"/>
  <c r="BK477" i="1"/>
  <c r="BK478" i="1"/>
  <c r="BL484" i="1"/>
  <c r="AY413" i="1"/>
  <c r="AY425" i="1"/>
  <c r="BK426" i="1"/>
  <c r="BN436" i="1"/>
  <c r="AY437" i="1"/>
  <c r="BK438" i="1"/>
  <c r="BN448" i="1"/>
  <c r="AY449" i="1"/>
  <c r="BK450" i="1"/>
  <c r="AY461" i="1"/>
  <c r="BK462" i="1"/>
  <c r="AY473" i="1"/>
  <c r="BK474" i="1"/>
  <c r="AY485" i="1"/>
  <c r="BN487" i="1"/>
  <c r="AW495" i="1"/>
  <c r="AX495" i="1" s="1"/>
  <c r="BP496" i="1"/>
  <c r="AW499" i="1"/>
  <c r="AX499" i="1" s="1"/>
  <c r="BL499" i="1"/>
  <c r="Y500" i="1"/>
  <c r="BL500" i="1"/>
  <c r="BK503" i="1"/>
  <c r="BL508" i="1"/>
  <c r="BL510" i="1"/>
  <c r="Y511" i="1"/>
  <c r="AW511" i="1"/>
  <c r="AX511" i="1" s="1"/>
  <c r="BL511" i="1"/>
  <c r="Y512" i="1"/>
  <c r="BL512" i="1"/>
  <c r="Y513" i="1"/>
  <c r="AW513" i="1"/>
  <c r="AX513" i="1" s="1"/>
  <c r="BL513" i="1"/>
  <c r="Y515" i="1"/>
  <c r="BL515" i="1"/>
  <c r="BK517" i="1"/>
  <c r="Y520" i="1"/>
  <c r="AW520" i="1"/>
  <c r="AX520" i="1" s="1"/>
  <c r="Y536" i="1"/>
  <c r="AW536" i="1"/>
  <c r="AX536" i="1" s="1"/>
  <c r="BL536" i="1"/>
  <c r="Y548" i="1"/>
  <c r="BL548" i="1"/>
  <c r="Y554" i="1"/>
  <c r="BL554" i="1"/>
  <c r="BK608" i="1"/>
  <c r="AW428" i="1"/>
  <c r="AX428" i="1" s="1"/>
  <c r="AW440" i="1"/>
  <c r="AX440" i="1" s="1"/>
  <c r="AW452" i="1"/>
  <c r="AX452" i="1" s="1"/>
  <c r="AW464" i="1"/>
  <c r="AX464" i="1" s="1"/>
  <c r="BP471" i="1"/>
  <c r="BN473" i="1"/>
  <c r="BK475" i="1"/>
  <c r="AW476" i="1"/>
  <c r="AX476" i="1" s="1"/>
  <c r="BP483" i="1"/>
  <c r="BN485" i="1"/>
  <c r="BN486" i="1"/>
  <c r="BP488" i="1"/>
  <c r="BQ496" i="1"/>
  <c r="BN496" i="1"/>
  <c r="BK497" i="1"/>
  <c r="BK499" i="1"/>
  <c r="Y501" i="1"/>
  <c r="AW501" i="1"/>
  <c r="AX501" i="1" s="1"/>
  <c r="BL501" i="1"/>
  <c r="BT502" i="1"/>
  <c r="BK511" i="1"/>
  <c r="Y514" i="1"/>
  <c r="AW514" i="1"/>
  <c r="AX514" i="1" s="1"/>
  <c r="BL514" i="1"/>
  <c r="Y516" i="1"/>
  <c r="AW516" i="1"/>
  <c r="AX516" i="1" s="1"/>
  <c r="BK516" i="1"/>
  <c r="BL520" i="1"/>
  <c r="Y521" i="1"/>
  <c r="BL521" i="1"/>
  <c r="AW521" i="1"/>
  <c r="AX521" i="1" s="1"/>
  <c r="Y529" i="1"/>
  <c r="BL529" i="1"/>
  <c r="Y530" i="1"/>
  <c r="BL530" i="1"/>
  <c r="AW530" i="1"/>
  <c r="AX530" i="1" s="1"/>
  <c r="BK531" i="1"/>
  <c r="BL535" i="1"/>
  <c r="BK535" i="1"/>
  <c r="BL541" i="1"/>
  <c r="BL562" i="1"/>
  <c r="BK562" i="1"/>
  <c r="BL574" i="1"/>
  <c r="AW417" i="1"/>
  <c r="AX417" i="1" s="1"/>
  <c r="BQ423" i="1"/>
  <c r="BN426" i="1"/>
  <c r="BK428" i="1"/>
  <c r="AW429" i="1"/>
  <c r="AX429" i="1" s="1"/>
  <c r="BQ435" i="1"/>
  <c r="BN438" i="1"/>
  <c r="BK440" i="1"/>
  <c r="AW441" i="1"/>
  <c r="AX441" i="1" s="1"/>
  <c r="BQ447" i="1"/>
  <c r="BN450" i="1"/>
  <c r="BK452" i="1"/>
  <c r="AW453" i="1"/>
  <c r="AX453" i="1" s="1"/>
  <c r="BQ459" i="1"/>
  <c r="BN462" i="1"/>
  <c r="BK464" i="1"/>
  <c r="AW465" i="1"/>
  <c r="AX465" i="1" s="1"/>
  <c r="BQ471" i="1"/>
  <c r="BN474" i="1"/>
  <c r="BK476" i="1"/>
  <c r="AW477" i="1"/>
  <c r="AX477" i="1" s="1"/>
  <c r="BQ483" i="1"/>
  <c r="BP487" i="1"/>
  <c r="BQ488" i="1"/>
  <c r="AW502" i="1"/>
  <c r="AX502" i="1" s="1"/>
  <c r="BL502" i="1"/>
  <c r="Y503" i="1"/>
  <c r="BL503" i="1"/>
  <c r="BK514" i="1"/>
  <c r="BQ533" i="1"/>
  <c r="BP533" i="1"/>
  <c r="BN533" i="1"/>
  <c r="BK533" i="1"/>
  <c r="BL540" i="1"/>
  <c r="BK540" i="1"/>
  <c r="BL561" i="1"/>
  <c r="BL573" i="1"/>
  <c r="AW418" i="1"/>
  <c r="AX418" i="1" s="1"/>
  <c r="BN427" i="1"/>
  <c r="BN439" i="1"/>
  <c r="BN451" i="1"/>
  <c r="BN463" i="1"/>
  <c r="BN475" i="1"/>
  <c r="BQ487" i="1"/>
  <c r="Y493" i="1"/>
  <c r="BL493" i="1"/>
  <c r="AW493" i="1"/>
  <c r="AX493" i="1" s="1"/>
  <c r="Y496" i="1"/>
  <c r="AW496" i="1"/>
  <c r="AX496" i="1" s="1"/>
  <c r="BK502" i="1"/>
  <c r="BL522" i="1"/>
  <c r="BK522" i="1"/>
  <c r="Y539" i="1"/>
  <c r="BL539" i="1"/>
  <c r="Y547" i="1"/>
  <c r="BL547" i="1"/>
  <c r="BK547" i="1"/>
  <c r="BL553" i="1"/>
  <c r="BK569" i="1"/>
  <c r="BL572" i="1"/>
  <c r="BL597" i="1"/>
  <c r="BK597" i="1"/>
  <c r="BN416" i="1"/>
  <c r="BK418" i="1"/>
  <c r="AW419" i="1"/>
  <c r="AX419" i="1" s="1"/>
  <c r="BN428" i="1"/>
  <c r="AW431" i="1"/>
  <c r="AX431" i="1" s="1"/>
  <c r="BN440" i="1"/>
  <c r="BK442" i="1"/>
  <c r="BN452" i="1"/>
  <c r="BK454" i="1"/>
  <c r="BN464" i="1"/>
  <c r="BK466" i="1"/>
  <c r="BN476" i="1"/>
  <c r="BK506" i="1"/>
  <c r="BK518" i="1"/>
  <c r="AW531" i="1"/>
  <c r="AX531" i="1" s="1"/>
  <c r="Y532" i="1"/>
  <c r="AW532" i="1"/>
  <c r="AX532" i="1" s="1"/>
  <c r="Y533" i="1"/>
  <c r="BL533" i="1"/>
  <c r="AW533" i="1"/>
  <c r="AX533" i="1" s="1"/>
  <c r="BL534" i="1"/>
  <c r="BK545" i="1"/>
  <c r="Y552" i="1"/>
  <c r="AW552" i="1"/>
  <c r="AX552" i="1" s="1"/>
  <c r="BL552" i="1"/>
  <c r="BL560" i="1"/>
  <c r="BL571" i="1"/>
  <c r="BK571" i="1"/>
  <c r="BK419" i="1"/>
  <c r="BP427" i="1"/>
  <c r="BK431" i="1"/>
  <c r="BP439" i="1"/>
  <c r="BK443" i="1"/>
  <c r="BP451" i="1"/>
  <c r="BK455" i="1"/>
  <c r="BP463" i="1"/>
  <c r="BK467" i="1"/>
  <c r="BP475" i="1"/>
  <c r="BK494" i="1"/>
  <c r="BQ494" i="1"/>
  <c r="BP494" i="1"/>
  <c r="Y505" i="1"/>
  <c r="BL505" i="1"/>
  <c r="BP509" i="1"/>
  <c r="BL532" i="1"/>
  <c r="BT538" i="1"/>
  <c r="BL546" i="1"/>
  <c r="BL551" i="1"/>
  <c r="BK552" i="1"/>
  <c r="BL569" i="1"/>
  <c r="BN418" i="1"/>
  <c r="BK420" i="1"/>
  <c r="BK432" i="1"/>
  <c r="BK444" i="1"/>
  <c r="BK456" i="1"/>
  <c r="BK468" i="1"/>
  <c r="BK480" i="1"/>
  <c r="Y497" i="1"/>
  <c r="BL497" i="1"/>
  <c r="AW497" i="1"/>
  <c r="AX497" i="1" s="1"/>
  <c r="Y506" i="1"/>
  <c r="BL506" i="1"/>
  <c r="AW506" i="1"/>
  <c r="AX506" i="1" s="1"/>
  <c r="BK507" i="1"/>
  <c r="Y518" i="1"/>
  <c r="BL518" i="1"/>
  <c r="AW518" i="1"/>
  <c r="AX518" i="1" s="1"/>
  <c r="Y523" i="1"/>
  <c r="AW523" i="1"/>
  <c r="AX523" i="1" s="1"/>
  <c r="BL523" i="1"/>
  <c r="BP524" i="1"/>
  <c r="BN524" i="1"/>
  <c r="BK524" i="1"/>
  <c r="Y538" i="1"/>
  <c r="BL538" i="1"/>
  <c r="BK538" i="1"/>
  <c r="BK543" i="1"/>
  <c r="Y545" i="1"/>
  <c r="BL545" i="1"/>
  <c r="AW545" i="1"/>
  <c r="AX545" i="1" s="1"/>
  <c r="BK566" i="1"/>
  <c r="BN419" i="1"/>
  <c r="BK421" i="1"/>
  <c r="AW422" i="1"/>
  <c r="AX422" i="1" s="1"/>
  <c r="BN431" i="1"/>
  <c r="BK433" i="1"/>
  <c r="AW434" i="1"/>
  <c r="AX434" i="1" s="1"/>
  <c r="BN443" i="1"/>
  <c r="BK445" i="1"/>
  <c r="AW446" i="1"/>
  <c r="AX446" i="1" s="1"/>
  <c r="BN455" i="1"/>
  <c r="BK457" i="1"/>
  <c r="AW458" i="1"/>
  <c r="AX458" i="1" s="1"/>
  <c r="BN467" i="1"/>
  <c r="BK469" i="1"/>
  <c r="AW470" i="1"/>
  <c r="AX470" i="1" s="1"/>
  <c r="AW482" i="1"/>
  <c r="AX482" i="1" s="1"/>
  <c r="BK491" i="1"/>
  <c r="AW492" i="1"/>
  <c r="AX492" i="1" s="1"/>
  <c r="BL559" i="1"/>
  <c r="BK559" i="1"/>
  <c r="BK585" i="1"/>
  <c r="BL585" i="1"/>
  <c r="BP418" i="1"/>
  <c r="AW423" i="1"/>
  <c r="AX423" i="1" s="1"/>
  <c r="AW435" i="1"/>
  <c r="AX435" i="1" s="1"/>
  <c r="AW447" i="1"/>
  <c r="AX447" i="1" s="1"/>
  <c r="AW471" i="1"/>
  <c r="AX471" i="1" s="1"/>
  <c r="AW483" i="1"/>
  <c r="AX483" i="1" s="1"/>
  <c r="BK486" i="1"/>
  <c r="BL494" i="1"/>
  <c r="AW494" i="1"/>
  <c r="AX494" i="1" s="1"/>
  <c r="BL504" i="1"/>
  <c r="BL516" i="1"/>
  <c r="BP521" i="1"/>
  <c r="Y524" i="1"/>
  <c r="AW524" i="1"/>
  <c r="AX524" i="1" s="1"/>
  <c r="BL524" i="1"/>
  <c r="Y543" i="1"/>
  <c r="AW543" i="1"/>
  <c r="AX543" i="1" s="1"/>
  <c r="Y544" i="1"/>
  <c r="AW544" i="1"/>
  <c r="AX544" i="1" s="1"/>
  <c r="Y550" i="1"/>
  <c r="BL550" i="1"/>
  <c r="BK550" i="1"/>
  <c r="BK557" i="1"/>
  <c r="BL566" i="1"/>
  <c r="BK567" i="1"/>
  <c r="Y488" i="1"/>
  <c r="AW507" i="1"/>
  <c r="AX507" i="1" s="1"/>
  <c r="BQ509" i="1"/>
  <c r="BN509" i="1"/>
  <c r="BK509" i="1"/>
  <c r="AW525" i="1"/>
  <c r="AX525" i="1" s="1"/>
  <c r="BL525" i="1"/>
  <c r="BL542" i="1"/>
  <c r="BL544" i="1"/>
  <c r="BK555" i="1"/>
  <c r="BL558" i="1"/>
  <c r="AW498" i="1"/>
  <c r="AX498" i="1" s="1"/>
  <c r="BP500" i="1"/>
  <c r="BK500" i="1"/>
  <c r="BP512" i="1"/>
  <c r="BN512" i="1"/>
  <c r="BK512" i="1"/>
  <c r="BK515" i="1"/>
  <c r="AW519" i="1"/>
  <c r="AX519" i="1" s="1"/>
  <c r="Y526" i="1"/>
  <c r="AW526" i="1"/>
  <c r="AX526" i="1" s="1"/>
  <c r="BL526" i="1"/>
  <c r="Y527" i="1"/>
  <c r="BL527" i="1"/>
  <c r="BK527" i="1"/>
  <c r="BQ536" i="1"/>
  <c r="BP536" i="1"/>
  <c r="BN536" i="1"/>
  <c r="BK536" i="1"/>
  <c r="Y537" i="1"/>
  <c r="BL537" i="1"/>
  <c r="BQ548" i="1"/>
  <c r="BP548" i="1"/>
  <c r="BN548" i="1"/>
  <c r="BK548" i="1"/>
  <c r="Y549" i="1"/>
  <c r="BL549" i="1"/>
  <c r="BK554" i="1"/>
  <c r="Y557" i="1"/>
  <c r="BL557" i="1"/>
  <c r="BL565" i="1"/>
  <c r="AW557" i="1"/>
  <c r="AX557" i="1" s="1"/>
  <c r="BL567" i="1"/>
  <c r="AW569" i="1"/>
  <c r="AX569" i="1" s="1"/>
  <c r="BQ578" i="1"/>
  <c r="BP578" i="1"/>
  <c r="BK578" i="1"/>
  <c r="BL580" i="1"/>
  <c r="BK580" i="1"/>
  <c r="BK583" i="1"/>
  <c r="AW597" i="1"/>
  <c r="AX597" i="1" s="1"/>
  <c r="BL606" i="1"/>
  <c r="BL676" i="1"/>
  <c r="BK676" i="1"/>
  <c r="AW676" i="1"/>
  <c r="AX676" i="1" s="1"/>
  <c r="AW510" i="1"/>
  <c r="AX510" i="1" s="1"/>
  <c r="AW522" i="1"/>
  <c r="AX522" i="1" s="1"/>
  <c r="AW534" i="1"/>
  <c r="AX534" i="1" s="1"/>
  <c r="BN555" i="1"/>
  <c r="AY556" i="1"/>
  <c r="AY568" i="1"/>
  <c r="BQ577" i="1"/>
  <c r="BN577" i="1"/>
  <c r="BK577" i="1"/>
  <c r="Y579" i="1"/>
  <c r="AW579" i="1"/>
  <c r="AX579" i="1" s="1"/>
  <c r="BL579" i="1"/>
  <c r="Y582" i="1"/>
  <c r="BL582" i="1"/>
  <c r="BL610" i="1"/>
  <c r="AW610" i="1"/>
  <c r="AX610" i="1" s="1"/>
  <c r="BK618" i="1"/>
  <c r="BL632" i="1"/>
  <c r="BQ636" i="1"/>
  <c r="BP636" i="1"/>
  <c r="BN636" i="1"/>
  <c r="BK636" i="1"/>
  <c r="Y639" i="1"/>
  <c r="BL639" i="1"/>
  <c r="Y641" i="1"/>
  <c r="BL641" i="1"/>
  <c r="Y642" i="1"/>
  <c r="AW642" i="1"/>
  <c r="AX642" i="1" s="1"/>
  <c r="BL642" i="1"/>
  <c r="BQ648" i="1"/>
  <c r="BP648" i="1"/>
  <c r="BN648" i="1"/>
  <c r="BK648" i="1"/>
  <c r="Y650" i="1"/>
  <c r="BL650" i="1"/>
  <c r="BQ493" i="1"/>
  <c r="BK498" i="1"/>
  <c r="BN508" i="1"/>
  <c r="BK510" i="1"/>
  <c r="BQ517" i="1"/>
  <c r="BN520" i="1"/>
  <c r="BQ529" i="1"/>
  <c r="BK534" i="1"/>
  <c r="AW535" i="1"/>
  <c r="AX535" i="1" s="1"/>
  <c r="BQ541" i="1"/>
  <c r="BN544" i="1"/>
  <c r="BK546" i="1"/>
  <c r="AW547" i="1"/>
  <c r="AX547" i="1" s="1"/>
  <c r="BP554" i="1"/>
  <c r="BN556" i="1"/>
  <c r="BK558" i="1"/>
  <c r="AW559" i="1"/>
  <c r="AX559" i="1" s="1"/>
  <c r="BP566" i="1"/>
  <c r="BN568" i="1"/>
  <c r="BK570" i="1"/>
  <c r="AW571" i="1"/>
  <c r="AX571" i="1" s="1"/>
  <c r="BQ574" i="1"/>
  <c r="BN574" i="1"/>
  <c r="BL576" i="1"/>
  <c r="Y578" i="1"/>
  <c r="BL578" i="1"/>
  <c r="Y583" i="1"/>
  <c r="AW583" i="1"/>
  <c r="AX583" i="1" s="1"/>
  <c r="Y616" i="1"/>
  <c r="BL616" i="1"/>
  <c r="BK616" i="1"/>
  <c r="Y617" i="1"/>
  <c r="BL617" i="1"/>
  <c r="BQ624" i="1"/>
  <c r="BP624" i="1"/>
  <c r="BN624" i="1"/>
  <c r="BK624" i="1"/>
  <c r="Y626" i="1"/>
  <c r="BL626" i="1"/>
  <c r="Y633" i="1"/>
  <c r="BL633" i="1"/>
  <c r="BK633" i="1"/>
  <c r="AW633" i="1"/>
  <c r="AX633" i="1" s="1"/>
  <c r="Y649" i="1"/>
  <c r="AW649" i="1"/>
  <c r="AX649" i="1" s="1"/>
  <c r="BL649" i="1"/>
  <c r="BL653" i="1"/>
  <c r="BK653" i="1"/>
  <c r="Y654" i="1"/>
  <c r="BL654" i="1"/>
  <c r="AW500" i="1"/>
  <c r="AX500" i="1" s="1"/>
  <c r="BQ506" i="1"/>
  <c r="AW512" i="1"/>
  <c r="AX512" i="1" s="1"/>
  <c r="BQ518" i="1"/>
  <c r="BK523" i="1"/>
  <c r="BQ530" i="1"/>
  <c r="BQ542" i="1"/>
  <c r="AW548" i="1"/>
  <c r="AX548" i="1" s="1"/>
  <c r="BQ554" i="1"/>
  <c r="AW560" i="1"/>
  <c r="AX560" i="1" s="1"/>
  <c r="BQ566" i="1"/>
  <c r="AW572" i="1"/>
  <c r="AX572" i="1" s="1"/>
  <c r="Y577" i="1"/>
  <c r="AW577" i="1"/>
  <c r="AX577" i="1" s="1"/>
  <c r="BL577" i="1"/>
  <c r="Y584" i="1"/>
  <c r="AW584" i="1"/>
  <c r="AX584" i="1" s="1"/>
  <c r="BK596" i="1"/>
  <c r="Y607" i="1"/>
  <c r="AW607" i="1"/>
  <c r="AX607" i="1" s="1"/>
  <c r="BK607" i="1"/>
  <c r="BQ612" i="1"/>
  <c r="BP612" i="1"/>
  <c r="BN612" i="1"/>
  <c r="BK612" i="1"/>
  <c r="BL615" i="1"/>
  <c r="AW618" i="1"/>
  <c r="AX618" i="1" s="1"/>
  <c r="BL618" i="1"/>
  <c r="Y619" i="1"/>
  <c r="Y625" i="1"/>
  <c r="BL625" i="1"/>
  <c r="BL635" i="1"/>
  <c r="BK635" i="1"/>
  <c r="BL636" i="1"/>
  <c r="Y637" i="1"/>
  <c r="BL637" i="1"/>
  <c r="BL638" i="1"/>
  <c r="BL648" i="1"/>
  <c r="BQ673" i="1"/>
  <c r="BP673" i="1"/>
  <c r="BK673" i="1"/>
  <c r="BN673" i="1"/>
  <c r="BQ495" i="1"/>
  <c r="BN498" i="1"/>
  <c r="BQ507" i="1"/>
  <c r="BN510" i="1"/>
  <c r="BQ519" i="1"/>
  <c r="BP520" i="1"/>
  <c r="BQ531" i="1"/>
  <c r="BN534" i="1"/>
  <c r="BQ543" i="1"/>
  <c r="BN546" i="1"/>
  <c r="BN558" i="1"/>
  <c r="BK560" i="1"/>
  <c r="BN570" i="1"/>
  <c r="BK572" i="1"/>
  <c r="BP574" i="1"/>
  <c r="BL611" i="1"/>
  <c r="BK611" i="1"/>
  <c r="AW611" i="1"/>
  <c r="AX611" i="1" s="1"/>
  <c r="BQ613" i="1"/>
  <c r="BN613" i="1"/>
  <c r="BK613" i="1"/>
  <c r="Y620" i="1"/>
  <c r="Y624" i="1"/>
  <c r="BL624" i="1"/>
  <c r="BL634" i="1"/>
  <c r="BK634" i="1"/>
  <c r="BL644" i="1"/>
  <c r="Y647" i="1"/>
  <c r="BL647" i="1"/>
  <c r="BK647" i="1"/>
  <c r="AW655" i="1"/>
  <c r="AX655" i="1" s="1"/>
  <c r="BK655" i="1"/>
  <c r="BK501" i="1"/>
  <c r="BK513" i="1"/>
  <c r="BK525" i="1"/>
  <c r="BK537" i="1"/>
  <c r="AW538" i="1"/>
  <c r="AX538" i="1" s="1"/>
  <c r="BK549" i="1"/>
  <c r="AW550" i="1"/>
  <c r="AX550" i="1" s="1"/>
  <c r="AW562" i="1"/>
  <c r="AX562" i="1" s="1"/>
  <c r="BK573" i="1"/>
  <c r="AW574" i="1"/>
  <c r="AX574" i="1" s="1"/>
  <c r="Y585" i="1"/>
  <c r="AW585" i="1"/>
  <c r="AX585" i="1" s="1"/>
  <c r="BL598" i="1"/>
  <c r="AW598" i="1"/>
  <c r="AX598" i="1" s="1"/>
  <c r="Y608" i="1"/>
  <c r="AW608" i="1"/>
  <c r="AX608" i="1" s="1"/>
  <c r="BL620" i="1"/>
  <c r="Y621" i="1"/>
  <c r="BL621" i="1"/>
  <c r="BK621" i="1"/>
  <c r="AW621" i="1"/>
  <c r="AX621" i="1" s="1"/>
  <c r="Y623" i="1"/>
  <c r="BL623" i="1"/>
  <c r="BK623" i="1"/>
  <c r="Y645" i="1"/>
  <c r="BL645" i="1"/>
  <c r="BK645" i="1"/>
  <c r="AW645" i="1"/>
  <c r="AX645" i="1" s="1"/>
  <c r="Y665" i="1"/>
  <c r="BK665" i="1"/>
  <c r="BL666" i="1"/>
  <c r="BL738" i="1"/>
  <c r="AW503" i="1"/>
  <c r="AX503" i="1" s="1"/>
  <c r="AW515" i="1"/>
  <c r="AX515" i="1" s="1"/>
  <c r="AW527" i="1"/>
  <c r="AX527" i="1" s="1"/>
  <c r="AW539" i="1"/>
  <c r="AX539" i="1" s="1"/>
  <c r="AW551" i="1"/>
  <c r="AX551" i="1" s="1"/>
  <c r="BN560" i="1"/>
  <c r="AW563" i="1"/>
  <c r="AX563" i="1" s="1"/>
  <c r="BN572" i="1"/>
  <c r="BN578" i="1"/>
  <c r="BK594" i="1"/>
  <c r="BQ600" i="1"/>
  <c r="BP600" i="1"/>
  <c r="BN600" i="1"/>
  <c r="BK600" i="1"/>
  <c r="BL612" i="1"/>
  <c r="BL613" i="1"/>
  <c r="BL622" i="1"/>
  <c r="BK622" i="1"/>
  <c r="BL646" i="1"/>
  <c r="BK646" i="1"/>
  <c r="BN501" i="1"/>
  <c r="BN513" i="1"/>
  <c r="BN525" i="1"/>
  <c r="BN537" i="1"/>
  <c r="BK539" i="1"/>
  <c r="AW540" i="1"/>
  <c r="AX540" i="1" s="1"/>
  <c r="BK551" i="1"/>
  <c r="BK563" i="1"/>
  <c r="AW564" i="1"/>
  <c r="AX564" i="1" s="1"/>
  <c r="BN576" i="1"/>
  <c r="Y592" i="1"/>
  <c r="BL592" i="1"/>
  <c r="BK592" i="1"/>
  <c r="Y593" i="1"/>
  <c r="BL593" i="1"/>
  <c r="BK595" i="1"/>
  <c r="BQ601" i="1"/>
  <c r="BN601" i="1"/>
  <c r="BK601" i="1"/>
  <c r="BQ602" i="1"/>
  <c r="BP602" i="1"/>
  <c r="BN602" i="1"/>
  <c r="BK602" i="1"/>
  <c r="BK605" i="1"/>
  <c r="Y656" i="1"/>
  <c r="AW656" i="1"/>
  <c r="AX656" i="1" s="1"/>
  <c r="AW664" i="1"/>
  <c r="AX664" i="1" s="1"/>
  <c r="AW505" i="1"/>
  <c r="AX505" i="1" s="1"/>
  <c r="AW517" i="1"/>
  <c r="AX517" i="1" s="1"/>
  <c r="AW529" i="1"/>
  <c r="AX529" i="1" s="1"/>
  <c r="BN538" i="1"/>
  <c r="AW541" i="1"/>
  <c r="AX541" i="1" s="1"/>
  <c r="AW553" i="1"/>
  <c r="AX553" i="1" s="1"/>
  <c r="BP560" i="1"/>
  <c r="AW565" i="1"/>
  <c r="AX565" i="1" s="1"/>
  <c r="BP572" i="1"/>
  <c r="BQ590" i="1"/>
  <c r="BP590" i="1"/>
  <c r="BN590" i="1"/>
  <c r="BK590" i="1"/>
  <c r="Y591" i="1"/>
  <c r="AW591" i="1"/>
  <c r="AX591" i="1" s="1"/>
  <c r="BL591" i="1"/>
  <c r="Y594" i="1"/>
  <c r="BL594" i="1"/>
  <c r="BL599" i="1"/>
  <c r="BK599" i="1"/>
  <c r="AW599" i="1"/>
  <c r="AX599" i="1" s="1"/>
  <c r="Y603" i="1"/>
  <c r="AW603" i="1"/>
  <c r="AX603" i="1" s="1"/>
  <c r="BL603" i="1"/>
  <c r="Y604" i="1"/>
  <c r="BL604" i="1"/>
  <c r="BK604" i="1"/>
  <c r="Y609" i="1"/>
  <c r="BK629" i="1"/>
  <c r="BL656" i="1"/>
  <c r="BQ660" i="1"/>
  <c r="BP660" i="1"/>
  <c r="BN660" i="1"/>
  <c r="BK660" i="1"/>
  <c r="BK541" i="1"/>
  <c r="AW542" i="1"/>
  <c r="AX542" i="1" s="1"/>
  <c r="BK553" i="1"/>
  <c r="AW554" i="1"/>
  <c r="AX554" i="1" s="1"/>
  <c r="BK565" i="1"/>
  <c r="BL586" i="1"/>
  <c r="AW586" i="1"/>
  <c r="AX586" i="1" s="1"/>
  <c r="BQ588" i="1"/>
  <c r="BP588" i="1"/>
  <c r="BN588" i="1"/>
  <c r="BK588" i="1"/>
  <c r="BQ589" i="1"/>
  <c r="BN589" i="1"/>
  <c r="BK589" i="1"/>
  <c r="Y595" i="1"/>
  <c r="AW595" i="1"/>
  <c r="AX595" i="1" s="1"/>
  <c r="BL600" i="1"/>
  <c r="Y601" i="1"/>
  <c r="AW601" i="1"/>
  <c r="AX601" i="1" s="1"/>
  <c r="BL601" i="1"/>
  <c r="Y602" i="1"/>
  <c r="BL602" i="1"/>
  <c r="Y605" i="1"/>
  <c r="BL605" i="1"/>
  <c r="BL607" i="1"/>
  <c r="Y657" i="1"/>
  <c r="BL657" i="1"/>
  <c r="BK657" i="1"/>
  <c r="AW657" i="1"/>
  <c r="AX657" i="1" s="1"/>
  <c r="BL664" i="1"/>
  <c r="BP538" i="1"/>
  <c r="BP550" i="1"/>
  <c r="BP562" i="1"/>
  <c r="Y590" i="1"/>
  <c r="BL590" i="1"/>
  <c r="Y596" i="1"/>
  <c r="AW596" i="1"/>
  <c r="AX596" i="1" s="1"/>
  <c r="BK606" i="1"/>
  <c r="BL628" i="1"/>
  <c r="BK628" i="1"/>
  <c r="Y629" i="1"/>
  <c r="BL629" i="1"/>
  <c r="AW659" i="1"/>
  <c r="AX659" i="1" s="1"/>
  <c r="BL659" i="1"/>
  <c r="Y660" i="1"/>
  <c r="AX660" i="1"/>
  <c r="BL660" i="1"/>
  <c r="AW661" i="1"/>
  <c r="AX661" i="1" s="1"/>
  <c r="BL661" i="1"/>
  <c r="Y662" i="1"/>
  <c r="BL662" i="1"/>
  <c r="BK662" i="1"/>
  <c r="BK669" i="1"/>
  <c r="BL575" i="1"/>
  <c r="AW575" i="1"/>
  <c r="AX575" i="1" s="1"/>
  <c r="BQ576" i="1"/>
  <c r="BK576" i="1"/>
  <c r="BT580" i="1"/>
  <c r="BK582" i="1"/>
  <c r="BL587" i="1"/>
  <c r="BK587" i="1"/>
  <c r="AW587" i="1"/>
  <c r="AX587" i="1" s="1"/>
  <c r="Y589" i="1"/>
  <c r="AW589" i="1"/>
  <c r="AX589" i="1" s="1"/>
  <c r="BL589" i="1"/>
  <c r="Y627" i="1"/>
  <c r="BL627" i="1"/>
  <c r="BK631" i="1"/>
  <c r="BK641" i="1"/>
  <c r="BK642" i="1"/>
  <c r="Y651" i="1"/>
  <c r="BL651" i="1"/>
  <c r="BL652" i="1"/>
  <c r="BL658" i="1"/>
  <c r="BK659" i="1"/>
  <c r="BL663" i="1"/>
  <c r="AW622" i="1"/>
  <c r="AX622" i="1" s="1"/>
  <c r="AW634" i="1"/>
  <c r="AX634" i="1" s="1"/>
  <c r="AW646" i="1"/>
  <c r="AX646" i="1" s="1"/>
  <c r="AW658" i="1"/>
  <c r="AX658" i="1" s="1"/>
  <c r="BL671" i="1"/>
  <c r="BL675" i="1"/>
  <c r="BQ683" i="1"/>
  <c r="BP683" i="1"/>
  <c r="BN683" i="1"/>
  <c r="BK683" i="1"/>
  <c r="Y684" i="1"/>
  <c r="BL684" i="1"/>
  <c r="BK684" i="1"/>
  <c r="Y692" i="1"/>
  <c r="BL692" i="1"/>
  <c r="AW692" i="1"/>
  <c r="AX692" i="1" s="1"/>
  <c r="AW693" i="1"/>
  <c r="AX693" i="1" s="1"/>
  <c r="BL693" i="1"/>
  <c r="Y709" i="1"/>
  <c r="BL709" i="1"/>
  <c r="Y724" i="1"/>
  <c r="BL724" i="1"/>
  <c r="BK724" i="1"/>
  <c r="BQ731" i="1"/>
  <c r="BP731" i="1"/>
  <c r="BN731" i="1"/>
  <c r="BK731" i="1"/>
  <c r="Y732" i="1"/>
  <c r="BL732" i="1"/>
  <c r="BK732" i="1"/>
  <c r="BK747" i="1"/>
  <c r="Y754" i="1"/>
  <c r="BL754" i="1"/>
  <c r="BK754" i="1"/>
  <c r="AW623" i="1"/>
  <c r="AX623" i="1" s="1"/>
  <c r="AW635" i="1"/>
  <c r="AX635" i="1" s="1"/>
  <c r="AW647" i="1"/>
  <c r="AX647" i="1" s="1"/>
  <c r="BN656" i="1"/>
  <c r="BK658" i="1"/>
  <c r="AW667" i="1"/>
  <c r="AX667" i="1" s="1"/>
  <c r="BQ668" i="1"/>
  <c r="BP668" i="1"/>
  <c r="BK668" i="1"/>
  <c r="Y672" i="1"/>
  <c r="BL672" i="1"/>
  <c r="BK672" i="1"/>
  <c r="Y673" i="1"/>
  <c r="BL673" i="1"/>
  <c r="BK690" i="1"/>
  <c r="Y691" i="1"/>
  <c r="AW691" i="1"/>
  <c r="AX691" i="1" s="1"/>
  <c r="BK693" i="1"/>
  <c r="BL700" i="1"/>
  <c r="BK700" i="1"/>
  <c r="BQ707" i="1"/>
  <c r="BP707" i="1"/>
  <c r="BN707" i="1"/>
  <c r="BK707" i="1"/>
  <c r="Y708" i="1"/>
  <c r="BL708" i="1"/>
  <c r="BK708" i="1"/>
  <c r="Y716" i="1"/>
  <c r="BL716" i="1"/>
  <c r="AW716" i="1"/>
  <c r="AX716" i="1" s="1"/>
  <c r="BL717" i="1"/>
  <c r="Y737" i="1"/>
  <c r="BL737" i="1"/>
  <c r="BK737" i="1"/>
  <c r="AW738" i="1"/>
  <c r="AX738" i="1" s="1"/>
  <c r="Y745" i="1"/>
  <c r="BL745" i="1"/>
  <c r="AW576" i="1"/>
  <c r="AX576" i="1" s="1"/>
  <c r="BQ582" i="1"/>
  <c r="AW588" i="1"/>
  <c r="AX588" i="1" s="1"/>
  <c r="BQ594" i="1"/>
  <c r="AW600" i="1"/>
  <c r="AX600" i="1" s="1"/>
  <c r="BQ606" i="1"/>
  <c r="AW612" i="1"/>
  <c r="AX612" i="1" s="1"/>
  <c r="BQ618" i="1"/>
  <c r="AW624" i="1"/>
  <c r="AX624" i="1" s="1"/>
  <c r="BQ630" i="1"/>
  <c r="AW636" i="1"/>
  <c r="AX636" i="1" s="1"/>
  <c r="BQ642" i="1"/>
  <c r="AW648" i="1"/>
  <c r="AX648" i="1" s="1"/>
  <c r="BQ654" i="1"/>
  <c r="BK663" i="1"/>
  <c r="BL683" i="1"/>
  <c r="AW699" i="1"/>
  <c r="AX699" i="1" s="1"/>
  <c r="BL699" i="1"/>
  <c r="BK714" i="1"/>
  <c r="AW715" i="1"/>
  <c r="AX715" i="1" s="1"/>
  <c r="BK717" i="1"/>
  <c r="AW723" i="1"/>
  <c r="AX723" i="1" s="1"/>
  <c r="BL723" i="1"/>
  <c r="BL731" i="1"/>
  <c r="BQ743" i="1"/>
  <c r="BP743" i="1"/>
  <c r="BN743" i="1"/>
  <c r="BK743" i="1"/>
  <c r="Y744" i="1"/>
  <c r="BL744" i="1"/>
  <c r="BK744" i="1"/>
  <c r="BQ583" i="1"/>
  <c r="BN586" i="1"/>
  <c r="BQ595" i="1"/>
  <c r="BN598" i="1"/>
  <c r="BN610" i="1"/>
  <c r="BN622" i="1"/>
  <c r="BN634" i="1"/>
  <c r="BN646" i="1"/>
  <c r="BN658" i="1"/>
  <c r="BT663" i="1"/>
  <c r="Y668" i="1"/>
  <c r="AW668" i="1"/>
  <c r="AX668" i="1" s="1"/>
  <c r="BL682" i="1"/>
  <c r="BK682" i="1"/>
  <c r="Y689" i="1"/>
  <c r="BL689" i="1"/>
  <c r="BK689" i="1"/>
  <c r="AW690" i="1"/>
  <c r="AX690" i="1" s="1"/>
  <c r="Y698" i="1"/>
  <c r="BL698" i="1"/>
  <c r="BK699" i="1"/>
  <c r="BL707" i="1"/>
  <c r="Y722" i="1"/>
  <c r="BL722" i="1"/>
  <c r="BK723" i="1"/>
  <c r="AW578" i="1"/>
  <c r="AX578" i="1" s="1"/>
  <c r="AW590" i="1"/>
  <c r="AX590" i="1" s="1"/>
  <c r="AW602" i="1"/>
  <c r="AX602" i="1" s="1"/>
  <c r="AW614" i="1"/>
  <c r="AX614" i="1" s="1"/>
  <c r="BK625" i="1"/>
  <c r="AW626" i="1"/>
  <c r="AX626" i="1" s="1"/>
  <c r="BK637" i="1"/>
  <c r="AW638" i="1"/>
  <c r="AX638" i="1" s="1"/>
  <c r="BK649" i="1"/>
  <c r="AW650" i="1"/>
  <c r="AX650" i="1" s="1"/>
  <c r="BK661" i="1"/>
  <c r="AW662" i="1"/>
  <c r="AX662" i="1" s="1"/>
  <c r="Y663" i="1"/>
  <c r="AW663" i="1"/>
  <c r="AX663" i="1" s="1"/>
  <c r="BN663" i="1"/>
  <c r="BQ669" i="1"/>
  <c r="BN669" i="1"/>
  <c r="Y713" i="1"/>
  <c r="BL713" i="1"/>
  <c r="BK713" i="1"/>
  <c r="Y714" i="1"/>
  <c r="AW714" i="1"/>
  <c r="AX714" i="1" s="1"/>
  <c r="Y730" i="1"/>
  <c r="BL730" i="1"/>
  <c r="BK730" i="1"/>
  <c r="Y736" i="1"/>
  <c r="BL736" i="1"/>
  <c r="BK736" i="1"/>
  <c r="Y743" i="1"/>
  <c r="BL743" i="1"/>
  <c r="BK750" i="1"/>
  <c r="Y752" i="1"/>
  <c r="BL752" i="1"/>
  <c r="AW752" i="1"/>
  <c r="AX752" i="1" s="1"/>
  <c r="BK753" i="1"/>
  <c r="BK614" i="1"/>
  <c r="BK626" i="1"/>
  <c r="BP634" i="1"/>
  <c r="BK638" i="1"/>
  <c r="AW639" i="1"/>
  <c r="AX639" i="1" s="1"/>
  <c r="BP646" i="1"/>
  <c r="BK650" i="1"/>
  <c r="AW651" i="1"/>
  <c r="AX651" i="1" s="1"/>
  <c r="BP658" i="1"/>
  <c r="BL665" i="1"/>
  <c r="AW665" i="1"/>
  <c r="AX665" i="1" s="1"/>
  <c r="BL697" i="1"/>
  <c r="BL706" i="1"/>
  <c r="BK706" i="1"/>
  <c r="BL721" i="1"/>
  <c r="Y751" i="1"/>
  <c r="BK579" i="1"/>
  <c r="AW580" i="1"/>
  <c r="AX580" i="1" s="1"/>
  <c r="BK591" i="1"/>
  <c r="AW592" i="1"/>
  <c r="AX592" i="1" s="1"/>
  <c r="BK603" i="1"/>
  <c r="AW604" i="1"/>
  <c r="AX604" i="1" s="1"/>
  <c r="BK615" i="1"/>
  <c r="AW616" i="1"/>
  <c r="AX616" i="1" s="1"/>
  <c r="BN625" i="1"/>
  <c r="BK627" i="1"/>
  <c r="AW628" i="1"/>
  <c r="AX628" i="1" s="1"/>
  <c r="BN637" i="1"/>
  <c r="BK639" i="1"/>
  <c r="BN649" i="1"/>
  <c r="BK651" i="1"/>
  <c r="BP663" i="1"/>
  <c r="AW681" i="1"/>
  <c r="AX681" i="1" s="1"/>
  <c r="BL681" i="1"/>
  <c r="Y688" i="1"/>
  <c r="BL688" i="1"/>
  <c r="BK688" i="1"/>
  <c r="BQ695" i="1"/>
  <c r="BP695" i="1"/>
  <c r="BN695" i="1"/>
  <c r="BK695" i="1"/>
  <c r="Y696" i="1"/>
  <c r="BL696" i="1"/>
  <c r="BK696" i="1"/>
  <c r="BQ719" i="1"/>
  <c r="BP719" i="1"/>
  <c r="BN719" i="1"/>
  <c r="BK719" i="1"/>
  <c r="Y720" i="1"/>
  <c r="BL720" i="1"/>
  <c r="BK720" i="1"/>
  <c r="AW735" i="1"/>
  <c r="AX735" i="1" s="1"/>
  <c r="BL735" i="1"/>
  <c r="Y742" i="1"/>
  <c r="BL742" i="1"/>
  <c r="BK742" i="1"/>
  <c r="Y749" i="1"/>
  <c r="BL749" i="1"/>
  <c r="BK749" i="1"/>
  <c r="Y750" i="1"/>
  <c r="AW750" i="1"/>
  <c r="AX750" i="1" s="1"/>
  <c r="BN761" i="1"/>
  <c r="BQ761" i="1"/>
  <c r="BK761" i="1"/>
  <c r="BP761" i="1"/>
  <c r="AW581" i="1"/>
  <c r="AX581" i="1" s="1"/>
  <c r="AW593" i="1"/>
  <c r="AX593" i="1" s="1"/>
  <c r="AW605" i="1"/>
  <c r="AX605" i="1" s="1"/>
  <c r="BN614" i="1"/>
  <c r="AW617" i="1"/>
  <c r="AX617" i="1" s="1"/>
  <c r="BN626" i="1"/>
  <c r="AW629" i="1"/>
  <c r="AX629" i="1" s="1"/>
  <c r="BN638" i="1"/>
  <c r="AW641" i="1"/>
  <c r="AX641" i="1" s="1"/>
  <c r="BN650" i="1"/>
  <c r="AW653" i="1"/>
  <c r="AX653" i="1" s="1"/>
  <c r="BK666" i="1"/>
  <c r="BL680" i="1"/>
  <c r="AW680" i="1"/>
  <c r="AX680" i="1" s="1"/>
  <c r="BL712" i="1"/>
  <c r="BK712" i="1"/>
  <c r="BL729" i="1"/>
  <c r="BK735" i="1"/>
  <c r="BK581" i="1"/>
  <c r="AW582" i="1"/>
  <c r="AX582" i="1" s="1"/>
  <c r="BK593" i="1"/>
  <c r="AW594" i="1"/>
  <c r="AX594" i="1" s="1"/>
  <c r="BK664" i="1"/>
  <c r="BN667" i="1"/>
  <c r="BL669" i="1"/>
  <c r="Y670" i="1"/>
  <c r="BL670" i="1"/>
  <c r="BK670" i="1"/>
  <c r="AW670" i="1"/>
  <c r="AX670" i="1" s="1"/>
  <c r="BK678" i="1"/>
  <c r="Y679" i="1"/>
  <c r="AW679" i="1"/>
  <c r="AX679" i="1" s="1"/>
  <c r="Y687" i="1"/>
  <c r="AW687" i="1"/>
  <c r="AX687" i="1" s="1"/>
  <c r="BL687" i="1"/>
  <c r="BL695" i="1"/>
  <c r="Y704" i="1"/>
  <c r="BL704" i="1"/>
  <c r="AW704" i="1"/>
  <c r="AX704" i="1" s="1"/>
  <c r="AW705" i="1"/>
  <c r="AX705" i="1" s="1"/>
  <c r="BL705" i="1"/>
  <c r="BL719" i="1"/>
  <c r="BK726" i="1"/>
  <c r="Y727" i="1"/>
  <c r="AW727" i="1"/>
  <c r="AX727" i="1" s="1"/>
  <c r="Y728" i="1"/>
  <c r="BL728" i="1"/>
  <c r="AW728" i="1"/>
  <c r="AX728" i="1" s="1"/>
  <c r="BK729" i="1"/>
  <c r="BL760" i="1"/>
  <c r="AW780" i="1"/>
  <c r="AX780" i="1" s="1"/>
  <c r="BP614" i="1"/>
  <c r="BP626" i="1"/>
  <c r="BP638" i="1"/>
  <c r="BP650" i="1"/>
  <c r="BQ671" i="1"/>
  <c r="BN671" i="1"/>
  <c r="BK671" i="1"/>
  <c r="AW686" i="1"/>
  <c r="AX686" i="1" s="1"/>
  <c r="BL686" i="1"/>
  <c r="BK687" i="1"/>
  <c r="BK702" i="1"/>
  <c r="Y703" i="1"/>
  <c r="AW703" i="1"/>
  <c r="AX703" i="1" s="1"/>
  <c r="BK705" i="1"/>
  <c r="Y711" i="1"/>
  <c r="AW711" i="1"/>
  <c r="AX711" i="1" s="1"/>
  <c r="BL711" i="1"/>
  <c r="BL741" i="1"/>
  <c r="Y748" i="1"/>
  <c r="BL748" i="1"/>
  <c r="BK748" i="1"/>
  <c r="BQ755" i="1"/>
  <c r="BP755" i="1"/>
  <c r="BN755" i="1"/>
  <c r="BK755" i="1"/>
  <c r="BL756" i="1"/>
  <c r="BK756" i="1"/>
  <c r="BL779" i="1"/>
  <c r="BL790" i="1"/>
  <c r="BP664" i="1"/>
  <c r="BL677" i="1"/>
  <c r="BK677" i="1"/>
  <c r="BL694" i="1"/>
  <c r="BK694" i="1"/>
  <c r="BL701" i="1"/>
  <c r="Y710" i="1"/>
  <c r="BL710" i="1"/>
  <c r="BK711" i="1"/>
  <c r="BL718" i="1"/>
  <c r="BK718" i="1"/>
  <c r="BL725" i="1"/>
  <c r="BK725" i="1"/>
  <c r="BL733" i="1"/>
  <c r="Y740" i="1"/>
  <c r="BL740" i="1"/>
  <c r="AW740" i="1"/>
  <c r="AX740" i="1" s="1"/>
  <c r="BK741" i="1"/>
  <c r="Y746" i="1"/>
  <c r="BL746" i="1"/>
  <c r="BL747" i="1"/>
  <c r="BN666" i="1"/>
  <c r="AY667" i="1"/>
  <c r="BN678" i="1"/>
  <c r="AY679" i="1"/>
  <c r="BK680" i="1"/>
  <c r="BN690" i="1"/>
  <c r="AY691" i="1"/>
  <c r="BK692" i="1"/>
  <c r="BN702" i="1"/>
  <c r="AY703" i="1"/>
  <c r="BK704" i="1"/>
  <c r="BN714" i="1"/>
  <c r="AY715" i="1"/>
  <c r="BK716" i="1"/>
  <c r="BN726" i="1"/>
  <c r="AY727" i="1"/>
  <c r="BK728" i="1"/>
  <c r="BN738" i="1"/>
  <c r="AY739" i="1"/>
  <c r="BK740" i="1"/>
  <c r="BN750" i="1"/>
  <c r="AY751" i="1"/>
  <c r="BK752" i="1"/>
  <c r="BQ783" i="1"/>
  <c r="BP783" i="1"/>
  <c r="BN783" i="1"/>
  <c r="BK783" i="1"/>
  <c r="Y788" i="1"/>
  <c r="BL788" i="1"/>
  <c r="BK788" i="1"/>
  <c r="BN679" i="1"/>
  <c r="AW682" i="1"/>
  <c r="AX682" i="1" s="1"/>
  <c r="BN691" i="1"/>
  <c r="AW694" i="1"/>
  <c r="AX694" i="1" s="1"/>
  <c r="BN703" i="1"/>
  <c r="AW706" i="1"/>
  <c r="AX706" i="1" s="1"/>
  <c r="BN715" i="1"/>
  <c r="AW718" i="1"/>
  <c r="AX718" i="1" s="1"/>
  <c r="BN727" i="1"/>
  <c r="AW730" i="1"/>
  <c r="AX730" i="1" s="1"/>
  <c r="BN739" i="1"/>
  <c r="AW742" i="1"/>
  <c r="AX742" i="1" s="1"/>
  <c r="BN751" i="1"/>
  <c r="AW754" i="1"/>
  <c r="AX754" i="1" s="1"/>
  <c r="BL758" i="1"/>
  <c r="AW758" i="1"/>
  <c r="AX758" i="1" s="1"/>
  <c r="Y761" i="1"/>
  <c r="BL786" i="1"/>
  <c r="AW671" i="1"/>
  <c r="AX671" i="1" s="1"/>
  <c r="BN680" i="1"/>
  <c r="AW683" i="1"/>
  <c r="AX683" i="1" s="1"/>
  <c r="AW695" i="1"/>
  <c r="AX695" i="1" s="1"/>
  <c r="AW707" i="1"/>
  <c r="AX707" i="1" s="1"/>
  <c r="AW719" i="1"/>
  <c r="AX719" i="1" s="1"/>
  <c r="BN728" i="1"/>
  <c r="AW731" i="1"/>
  <c r="AX731" i="1" s="1"/>
  <c r="BN740" i="1"/>
  <c r="AW743" i="1"/>
  <c r="AX743" i="1" s="1"/>
  <c r="BN752" i="1"/>
  <c r="AW755" i="1"/>
  <c r="AX755" i="1" s="1"/>
  <c r="BK757" i="1"/>
  <c r="Y767" i="1"/>
  <c r="BL768" i="1"/>
  <c r="AW768" i="1"/>
  <c r="AX768" i="1" s="1"/>
  <c r="BL783" i="1"/>
  <c r="Y784" i="1"/>
  <c r="AW785" i="1"/>
  <c r="AX785" i="1" s="1"/>
  <c r="BL785" i="1"/>
  <c r="BL803" i="1"/>
  <c r="BQ666" i="1"/>
  <c r="AW672" i="1"/>
  <c r="AX672" i="1" s="1"/>
  <c r="BQ678" i="1"/>
  <c r="BN681" i="1"/>
  <c r="AW684" i="1"/>
  <c r="AX684" i="1" s="1"/>
  <c r="BQ690" i="1"/>
  <c r="BN693" i="1"/>
  <c r="AW696" i="1"/>
  <c r="AX696" i="1" s="1"/>
  <c r="BQ702" i="1"/>
  <c r="BN705" i="1"/>
  <c r="AW708" i="1"/>
  <c r="AX708" i="1" s="1"/>
  <c r="BQ714" i="1"/>
  <c r="BN717" i="1"/>
  <c r="AW720" i="1"/>
  <c r="AX720" i="1" s="1"/>
  <c r="BQ726" i="1"/>
  <c r="BN729" i="1"/>
  <c r="AW732" i="1"/>
  <c r="AX732" i="1" s="1"/>
  <c r="BQ738" i="1"/>
  <c r="BN741" i="1"/>
  <c r="AW744" i="1"/>
  <c r="AX744" i="1" s="1"/>
  <c r="BN753" i="1"/>
  <c r="AW756" i="1"/>
  <c r="AX756" i="1" s="1"/>
  <c r="BN757" i="1"/>
  <c r="BQ759" i="1"/>
  <c r="BK759" i="1"/>
  <c r="BP759" i="1"/>
  <c r="BL767" i="1"/>
  <c r="BK777" i="1"/>
  <c r="Y782" i="1"/>
  <c r="BL782" i="1"/>
  <c r="BK782" i="1"/>
  <c r="AW673" i="1"/>
  <c r="AX673" i="1" s="1"/>
  <c r="BP680" i="1"/>
  <c r="AW685" i="1"/>
  <c r="AX685" i="1" s="1"/>
  <c r="BP692" i="1"/>
  <c r="AW697" i="1"/>
  <c r="AX697" i="1" s="1"/>
  <c r="BP704" i="1"/>
  <c r="AW709" i="1"/>
  <c r="AX709" i="1" s="1"/>
  <c r="BP716" i="1"/>
  <c r="AW721" i="1"/>
  <c r="AX721" i="1" s="1"/>
  <c r="BP728" i="1"/>
  <c r="AW733" i="1"/>
  <c r="AX733" i="1" s="1"/>
  <c r="BP740" i="1"/>
  <c r="AW745" i="1"/>
  <c r="AX745" i="1" s="1"/>
  <c r="BP752" i="1"/>
  <c r="BL757" i="1"/>
  <c r="AW757" i="1"/>
  <c r="AX757" i="1" s="1"/>
  <c r="BK769" i="1"/>
  <c r="BK685" i="1"/>
  <c r="BK697" i="1"/>
  <c r="BK709" i="1"/>
  <c r="BK721" i="1"/>
  <c r="BK733" i="1"/>
  <c r="BK745" i="1"/>
  <c r="BK765" i="1"/>
  <c r="Y777" i="1"/>
  <c r="BL777" i="1"/>
  <c r="BK778" i="1"/>
  <c r="BL791" i="1"/>
  <c r="BL792" i="1"/>
  <c r="AW792" i="1"/>
  <c r="AX792" i="1" s="1"/>
  <c r="BL797" i="1"/>
  <c r="BK674" i="1"/>
  <c r="BK686" i="1"/>
  <c r="BK698" i="1"/>
  <c r="BK710" i="1"/>
  <c r="BK722" i="1"/>
  <c r="BK746" i="1"/>
  <c r="AW759" i="1"/>
  <c r="AX759" i="1" s="1"/>
  <c r="BL759" i="1"/>
  <c r="BP760" i="1"/>
  <c r="Y763" i="1"/>
  <c r="AW763" i="1"/>
  <c r="AX763" i="1" s="1"/>
  <c r="Y764" i="1"/>
  <c r="BL764" i="1"/>
  <c r="BQ771" i="1"/>
  <c r="BP771" i="1"/>
  <c r="BN771" i="1"/>
  <c r="BK771" i="1"/>
  <c r="Y776" i="1"/>
  <c r="BL776" i="1"/>
  <c r="BK776" i="1"/>
  <c r="AW688" i="1"/>
  <c r="AX688" i="1" s="1"/>
  <c r="AW700" i="1"/>
  <c r="AX700" i="1" s="1"/>
  <c r="AW712" i="1"/>
  <c r="AX712" i="1" s="1"/>
  <c r="AW724" i="1"/>
  <c r="AX724" i="1" s="1"/>
  <c r="BN733" i="1"/>
  <c r="AW736" i="1"/>
  <c r="AX736" i="1" s="1"/>
  <c r="BN745" i="1"/>
  <c r="AW748" i="1"/>
  <c r="AX748" i="1" s="1"/>
  <c r="BK760" i="1"/>
  <c r="BQ760" i="1"/>
  <c r="Y762" i="1"/>
  <c r="AY762" i="1"/>
  <c r="AW762" i="1"/>
  <c r="AX762" i="1" s="1"/>
  <c r="Y765" i="1"/>
  <c r="BL765" i="1"/>
  <c r="AW765" i="1"/>
  <c r="AX765" i="1" s="1"/>
  <c r="Y770" i="1"/>
  <c r="BL770" i="1"/>
  <c r="Y774" i="1"/>
  <c r="AW774" i="1"/>
  <c r="AX774" i="1" s="1"/>
  <c r="BL774" i="1"/>
  <c r="Y775" i="1"/>
  <c r="BL775" i="1"/>
  <c r="Y778" i="1"/>
  <c r="AW778" i="1"/>
  <c r="AX778" i="1" s="1"/>
  <c r="BQ796" i="1"/>
  <c r="BP796" i="1"/>
  <c r="BN796" i="1"/>
  <c r="BK796" i="1"/>
  <c r="AW677" i="1"/>
  <c r="AX677" i="1" s="1"/>
  <c r="AW689" i="1"/>
  <c r="AX689" i="1" s="1"/>
  <c r="AW713" i="1"/>
  <c r="AX713" i="1" s="1"/>
  <c r="AW725" i="1"/>
  <c r="AX725" i="1" s="1"/>
  <c r="AW737" i="1"/>
  <c r="AX737" i="1" s="1"/>
  <c r="AW749" i="1"/>
  <c r="AX749" i="1" s="1"/>
  <c r="BK766" i="1"/>
  <c r="BL771" i="1"/>
  <c r="BL772" i="1"/>
  <c r="BL773" i="1"/>
  <c r="BL793" i="1"/>
  <c r="BP685" i="1"/>
  <c r="BP697" i="1"/>
  <c r="BP709" i="1"/>
  <c r="BP721" i="1"/>
  <c r="BP733" i="1"/>
  <c r="BP745" i="1"/>
  <c r="Y760" i="1"/>
  <c r="AW760" i="1"/>
  <c r="AX760" i="1" s="1"/>
  <c r="BK789" i="1"/>
  <c r="AW858" i="1"/>
  <c r="AX858" i="1" s="1"/>
  <c r="BQ758" i="1"/>
  <c r="BN758" i="1"/>
  <c r="BK758" i="1"/>
  <c r="BL769" i="1"/>
  <c r="AW779" i="1"/>
  <c r="AX779" i="1" s="1"/>
  <c r="BL820" i="1"/>
  <c r="BQ763" i="1"/>
  <c r="BK768" i="1"/>
  <c r="BQ775" i="1"/>
  <c r="BK780" i="1"/>
  <c r="BQ787" i="1"/>
  <c r="BK792" i="1"/>
  <c r="BQ813" i="1"/>
  <c r="BP813" i="1"/>
  <c r="BN813" i="1"/>
  <c r="BK813" i="1"/>
  <c r="Y816" i="1"/>
  <c r="AW816" i="1"/>
  <c r="AX816" i="1" s="1"/>
  <c r="BL816" i="1"/>
  <c r="Y817" i="1"/>
  <c r="BL817" i="1"/>
  <c r="BL857" i="1"/>
  <c r="AW859" i="1"/>
  <c r="AX859" i="1" s="1"/>
  <c r="BL859" i="1"/>
  <c r="BQ861" i="1"/>
  <c r="BP861" i="1"/>
  <c r="BN861" i="1"/>
  <c r="BK861" i="1"/>
  <c r="Y867" i="1"/>
  <c r="BL867" i="1"/>
  <c r="BK881" i="1"/>
  <c r="BL894" i="1"/>
  <c r="BK894" i="1"/>
  <c r="AW894" i="1"/>
  <c r="AX894" i="1" s="1"/>
  <c r="BN767" i="1"/>
  <c r="AW770" i="1"/>
  <c r="AX770" i="1" s="1"/>
  <c r="BK781" i="1"/>
  <c r="AW782" i="1"/>
  <c r="AX782" i="1" s="1"/>
  <c r="BN791" i="1"/>
  <c r="BK793" i="1"/>
  <c r="BL794" i="1"/>
  <c r="AW794" i="1"/>
  <c r="AX794" i="1" s="1"/>
  <c r="BK794" i="1"/>
  <c r="Y796" i="1"/>
  <c r="AW796" i="1"/>
  <c r="AX796" i="1" s="1"/>
  <c r="BQ797" i="1"/>
  <c r="BN797" i="1"/>
  <c r="BK797" i="1"/>
  <c r="BK831" i="1"/>
  <c r="BK859" i="1"/>
  <c r="Y864" i="1"/>
  <c r="BL866" i="1"/>
  <c r="BK866" i="1"/>
  <c r="BQ982" i="1"/>
  <c r="BP982" i="1"/>
  <c r="BN982" i="1"/>
  <c r="BK982" i="1"/>
  <c r="BQ983" i="1"/>
  <c r="BN983" i="1"/>
  <c r="BK983" i="1"/>
  <c r="BL987" i="1"/>
  <c r="BK987" i="1"/>
  <c r="AW771" i="1"/>
  <c r="AX771" i="1" s="1"/>
  <c r="AW783" i="1"/>
  <c r="AX783" i="1" s="1"/>
  <c r="BL796" i="1"/>
  <c r="BK807" i="1"/>
  <c r="BL810" i="1"/>
  <c r="AW810" i="1"/>
  <c r="AX810" i="1" s="1"/>
  <c r="BL811" i="1"/>
  <c r="BK811" i="1"/>
  <c r="BL813" i="1"/>
  <c r="Y814" i="1"/>
  <c r="BL815" i="1"/>
  <c r="BK832" i="1"/>
  <c r="BL860" i="1"/>
  <c r="BK860" i="1"/>
  <c r="BL861" i="1"/>
  <c r="Y862" i="1"/>
  <c r="BL863" i="1"/>
  <c r="AW772" i="1"/>
  <c r="AX772" i="1" s="1"/>
  <c r="AW784" i="1"/>
  <c r="AX784" i="1" s="1"/>
  <c r="Y797" i="1"/>
  <c r="AW797" i="1"/>
  <c r="AX797" i="1" s="1"/>
  <c r="BN800" i="1"/>
  <c r="BK800" i="1"/>
  <c r="BK803" i="1"/>
  <c r="Y831" i="1"/>
  <c r="BL831" i="1"/>
  <c r="BL870" i="1"/>
  <c r="AW870" i="1"/>
  <c r="AX870" i="1" s="1"/>
  <c r="Y879" i="1"/>
  <c r="BK772" i="1"/>
  <c r="BK784" i="1"/>
  <c r="BT798" i="1"/>
  <c r="Y806" i="1"/>
  <c r="BL806" i="1"/>
  <c r="Y807" i="1"/>
  <c r="AW807" i="1"/>
  <c r="AX807" i="1" s="1"/>
  <c r="Y808" i="1"/>
  <c r="BL809" i="1"/>
  <c r="BQ825" i="1"/>
  <c r="BP825" i="1"/>
  <c r="BN825" i="1"/>
  <c r="BK825" i="1"/>
  <c r="Y828" i="1"/>
  <c r="AW828" i="1"/>
  <c r="AX828" i="1" s="1"/>
  <c r="BL828" i="1"/>
  <c r="BL830" i="1"/>
  <c r="BK830" i="1"/>
  <c r="Y832" i="1"/>
  <c r="AW832" i="1"/>
  <c r="AX832" i="1" s="1"/>
  <c r="BK843" i="1"/>
  <c r="BL869" i="1"/>
  <c r="AW871" i="1"/>
  <c r="AX871" i="1" s="1"/>
  <c r="BL871" i="1"/>
  <c r="BQ873" i="1"/>
  <c r="BP873" i="1"/>
  <c r="BN873" i="1"/>
  <c r="BK873" i="1"/>
  <c r="Y876" i="1"/>
  <c r="AW876" i="1"/>
  <c r="AX876" i="1" s="1"/>
  <c r="BL876" i="1"/>
  <c r="BL878" i="1"/>
  <c r="BK878" i="1"/>
  <c r="BK773" i="1"/>
  <c r="BK785" i="1"/>
  <c r="BT799" i="1"/>
  <c r="Y800" i="1"/>
  <c r="BL800" i="1"/>
  <c r="Y803" i="1"/>
  <c r="AW803" i="1"/>
  <c r="AX803" i="1" s="1"/>
  <c r="BL805" i="1"/>
  <c r="BK805" i="1"/>
  <c r="AW808" i="1"/>
  <c r="AX808" i="1" s="1"/>
  <c r="AZ808" i="1"/>
  <c r="BL808" i="1" s="1"/>
  <c r="Y827" i="1"/>
  <c r="BL827" i="1"/>
  <c r="Y829" i="1"/>
  <c r="BL829" i="1"/>
  <c r="Y833" i="1"/>
  <c r="AW833" i="1"/>
  <c r="AX833" i="1" s="1"/>
  <c r="Y834" i="1"/>
  <c r="BL834" i="1"/>
  <c r="AW834" i="1"/>
  <c r="AX834" i="1" s="1"/>
  <c r="BK844" i="1"/>
  <c r="BK871" i="1"/>
  <c r="Y875" i="1"/>
  <c r="BL875" i="1"/>
  <c r="Y877" i="1"/>
  <c r="AW877" i="1"/>
  <c r="AX877" i="1" s="1"/>
  <c r="BL877" i="1"/>
  <c r="BN772" i="1"/>
  <c r="BK774" i="1"/>
  <c r="BN784" i="1"/>
  <c r="BK786" i="1"/>
  <c r="BL798" i="1"/>
  <c r="BK798" i="1"/>
  <c r="Y799" i="1"/>
  <c r="BL799" i="1"/>
  <c r="Y801" i="1"/>
  <c r="AW801" i="1"/>
  <c r="AX801" i="1" s="1"/>
  <c r="BL801" i="1"/>
  <c r="Y804" i="1"/>
  <c r="AW804" i="1"/>
  <c r="AX804" i="1" s="1"/>
  <c r="BK804" i="1"/>
  <c r="BK819" i="1"/>
  <c r="BK820" i="1"/>
  <c r="BL823" i="1"/>
  <c r="BK823" i="1"/>
  <c r="BL824" i="1"/>
  <c r="BK824" i="1"/>
  <c r="BL825" i="1"/>
  <c r="Y826" i="1"/>
  <c r="BL826" i="1"/>
  <c r="BL833" i="1"/>
  <c r="BQ837" i="1"/>
  <c r="BP837" i="1"/>
  <c r="BN837" i="1"/>
  <c r="BK837" i="1"/>
  <c r="Y843" i="1"/>
  <c r="BL843" i="1"/>
  <c r="BK855" i="1"/>
  <c r="BL872" i="1"/>
  <c r="BK872" i="1"/>
  <c r="BL873" i="1"/>
  <c r="Y874" i="1"/>
  <c r="AW874" i="1"/>
  <c r="AX874" i="1" s="1"/>
  <c r="BL874" i="1"/>
  <c r="BK877" i="1"/>
  <c r="BL889" i="1"/>
  <c r="BK889" i="1"/>
  <c r="BK763" i="1"/>
  <c r="AW764" i="1"/>
  <c r="AX764" i="1" s="1"/>
  <c r="BN773" i="1"/>
  <c r="BK775" i="1"/>
  <c r="AW776" i="1"/>
  <c r="AX776" i="1" s="1"/>
  <c r="BN785" i="1"/>
  <c r="BK787" i="1"/>
  <c r="AW788" i="1"/>
  <c r="AX788" i="1" s="1"/>
  <c r="Y802" i="1"/>
  <c r="BL802" i="1"/>
  <c r="Y822" i="1"/>
  <c r="BL822" i="1"/>
  <c r="AW822" i="1"/>
  <c r="AX822" i="1" s="1"/>
  <c r="BL835" i="1"/>
  <c r="Y840" i="1"/>
  <c r="AW840" i="1"/>
  <c r="AX840" i="1" s="1"/>
  <c r="BL840" i="1"/>
  <c r="Y842" i="1"/>
  <c r="BL842" i="1"/>
  <c r="BK842" i="1"/>
  <c r="BK852" i="1"/>
  <c r="BK856" i="1"/>
  <c r="BL913" i="1"/>
  <c r="BK913" i="1"/>
  <c r="AW777" i="1"/>
  <c r="AX777" i="1" s="1"/>
  <c r="BN786" i="1"/>
  <c r="AW789" i="1"/>
  <c r="AX789" i="1" s="1"/>
  <c r="BK795" i="1"/>
  <c r="BL819" i="1"/>
  <c r="Y820" i="1"/>
  <c r="BK835" i="1"/>
  <c r="BL836" i="1"/>
  <c r="BK836" i="1"/>
  <c r="BL837" i="1"/>
  <c r="BL838" i="1"/>
  <c r="BL839" i="1"/>
  <c r="Y841" i="1"/>
  <c r="BL846" i="1"/>
  <c r="AW846" i="1"/>
  <c r="AX846" i="1" s="1"/>
  <c r="BQ849" i="1"/>
  <c r="BP849" i="1"/>
  <c r="BN849" i="1"/>
  <c r="BK849" i="1"/>
  <c r="BL855" i="1"/>
  <c r="BL904" i="1"/>
  <c r="BL845" i="1"/>
  <c r="AW847" i="1"/>
  <c r="AX847" i="1" s="1"/>
  <c r="BL847" i="1"/>
  <c r="Y852" i="1"/>
  <c r="AW852" i="1"/>
  <c r="AX852" i="1" s="1"/>
  <c r="BL852" i="1"/>
  <c r="Y854" i="1"/>
  <c r="BL854" i="1"/>
  <c r="BK854" i="1"/>
  <c r="Y856" i="1"/>
  <c r="AW856" i="1"/>
  <c r="AX856" i="1" s="1"/>
  <c r="BL804" i="1"/>
  <c r="BK816" i="1"/>
  <c r="Y818" i="1"/>
  <c r="BL818" i="1"/>
  <c r="BK818" i="1"/>
  <c r="BK847" i="1"/>
  <c r="BL848" i="1"/>
  <c r="BK848" i="1"/>
  <c r="Y849" i="1"/>
  <c r="BL849" i="1"/>
  <c r="Y850" i="1"/>
  <c r="AW850" i="1"/>
  <c r="AX850" i="1" s="1"/>
  <c r="BL850" i="1"/>
  <c r="BL851" i="1"/>
  <c r="Y853" i="1"/>
  <c r="AW853" i="1"/>
  <c r="AX853" i="1" s="1"/>
  <c r="BL853" i="1"/>
  <c r="BK867" i="1"/>
  <c r="BL935" i="1"/>
  <c r="BK935" i="1"/>
  <c r="BN795" i="1"/>
  <c r="AW798" i="1"/>
  <c r="AX798" i="1" s="1"/>
  <c r="BQ804" i="1"/>
  <c r="BN807" i="1"/>
  <c r="BN808" i="1"/>
  <c r="BK810" i="1"/>
  <c r="AW811" i="1"/>
  <c r="AX811" i="1" s="1"/>
  <c r="BQ817" i="1"/>
  <c r="BN820" i="1"/>
  <c r="BK822" i="1"/>
  <c r="AW823" i="1"/>
  <c r="AX823" i="1" s="1"/>
  <c r="BQ829" i="1"/>
  <c r="BN832" i="1"/>
  <c r="BK834" i="1"/>
  <c r="BQ841" i="1"/>
  <c r="BN844" i="1"/>
  <c r="BK846" i="1"/>
  <c r="BQ853" i="1"/>
  <c r="BK858" i="1"/>
  <c r="BQ865" i="1"/>
  <c r="BK870" i="1"/>
  <c r="BQ877" i="1"/>
  <c r="BK880" i="1"/>
  <c r="AW907" i="1"/>
  <c r="AX907" i="1" s="1"/>
  <c r="BL907" i="1"/>
  <c r="Y908" i="1"/>
  <c r="BL908" i="1"/>
  <c r="Y914" i="1"/>
  <c r="BL914" i="1"/>
  <c r="BL915" i="1"/>
  <c r="BQ921" i="1"/>
  <c r="BP921" i="1"/>
  <c r="BN921" i="1"/>
  <c r="BK921" i="1"/>
  <c r="Y928" i="1"/>
  <c r="AW928" i="1"/>
  <c r="AX928" i="1" s="1"/>
  <c r="Y936" i="1"/>
  <c r="BL936" i="1"/>
  <c r="Y942" i="1"/>
  <c r="AW942" i="1"/>
  <c r="AX942" i="1" s="1"/>
  <c r="AW950" i="1"/>
  <c r="AX950" i="1" s="1"/>
  <c r="BL950" i="1"/>
  <c r="BL952" i="1"/>
  <c r="BL966" i="1"/>
  <c r="BK966" i="1"/>
  <c r="BK979" i="1"/>
  <c r="AW799" i="1"/>
  <c r="AX799" i="1" s="1"/>
  <c r="BP806" i="1"/>
  <c r="BN809" i="1"/>
  <c r="BP819" i="1"/>
  <c r="BN821" i="1"/>
  <c r="AW824" i="1"/>
  <c r="AX824" i="1" s="1"/>
  <c r="BP831" i="1"/>
  <c r="BN833" i="1"/>
  <c r="AW836" i="1"/>
  <c r="AX836" i="1" s="1"/>
  <c r="BP843" i="1"/>
  <c r="BN845" i="1"/>
  <c r="AW848" i="1"/>
  <c r="AX848" i="1" s="1"/>
  <c r="BP855" i="1"/>
  <c r="BN857" i="1"/>
  <c r="AW860" i="1"/>
  <c r="AX860" i="1" s="1"/>
  <c r="BP867" i="1"/>
  <c r="BN869" i="1"/>
  <c r="AW872" i="1"/>
  <c r="AX872" i="1" s="1"/>
  <c r="AW883" i="1"/>
  <c r="AX883" i="1" s="1"/>
  <c r="BK891" i="1"/>
  <c r="BQ897" i="1"/>
  <c r="BP897" i="1"/>
  <c r="BN897" i="1"/>
  <c r="BK897" i="1"/>
  <c r="BK908" i="1"/>
  <c r="BK916" i="1"/>
  <c r="AW920" i="1"/>
  <c r="AX920" i="1" s="1"/>
  <c r="BL920" i="1"/>
  <c r="BK939" i="1"/>
  <c r="BL942" i="1"/>
  <c r="BK950" i="1"/>
  <c r="BL951" i="1"/>
  <c r="BK951" i="1"/>
  <c r="BL999" i="1"/>
  <c r="BK999" i="1"/>
  <c r="BK799" i="1"/>
  <c r="AW800" i="1"/>
  <c r="AX800" i="1" s="1"/>
  <c r="BQ806" i="1"/>
  <c r="BN810" i="1"/>
  <c r="BK812" i="1"/>
  <c r="AW813" i="1"/>
  <c r="AX813" i="1" s="1"/>
  <c r="BQ819" i="1"/>
  <c r="BN822" i="1"/>
  <c r="AW825" i="1"/>
  <c r="AX825" i="1" s="1"/>
  <c r="BQ831" i="1"/>
  <c r="BN834" i="1"/>
  <c r="AW837" i="1"/>
  <c r="AX837" i="1" s="1"/>
  <c r="BQ843" i="1"/>
  <c r="BN846" i="1"/>
  <c r="AW849" i="1"/>
  <c r="AX849" i="1" s="1"/>
  <c r="BQ855" i="1"/>
  <c r="BN858" i="1"/>
  <c r="AW861" i="1"/>
  <c r="AX861" i="1" s="1"/>
  <c r="BQ867" i="1"/>
  <c r="BN870" i="1"/>
  <c r="AW873" i="1"/>
  <c r="AX873" i="1" s="1"/>
  <c r="Y880" i="1"/>
  <c r="AW880" i="1"/>
  <c r="AX880" i="1" s="1"/>
  <c r="Y890" i="1"/>
  <c r="AW890" i="1"/>
  <c r="AX890" i="1" s="1"/>
  <c r="AW895" i="1"/>
  <c r="AX895" i="1" s="1"/>
  <c r="BL895" i="1"/>
  <c r="Y898" i="1"/>
  <c r="BL898" i="1"/>
  <c r="BL899" i="1"/>
  <c r="BK899" i="1"/>
  <c r="AW900" i="1"/>
  <c r="AX900" i="1" s="1"/>
  <c r="BL900" i="1"/>
  <c r="BK903" i="1"/>
  <c r="BK920" i="1"/>
  <c r="BL921" i="1"/>
  <c r="Y922" i="1"/>
  <c r="BL922" i="1"/>
  <c r="Y937" i="1"/>
  <c r="AW937" i="1"/>
  <c r="AX937" i="1" s="1"/>
  <c r="BL937" i="1"/>
  <c r="BL943" i="1"/>
  <c r="BK943" i="1"/>
  <c r="AW943" i="1"/>
  <c r="AX943" i="1" s="1"/>
  <c r="Y953" i="1"/>
  <c r="BK953" i="1"/>
  <c r="BQ808" i="1"/>
  <c r="BP809" i="1"/>
  <c r="BP821" i="1"/>
  <c r="AW826" i="1"/>
  <c r="AX826" i="1" s="1"/>
  <c r="BP833" i="1"/>
  <c r="BP845" i="1"/>
  <c r="BP857" i="1"/>
  <c r="Y884" i="1"/>
  <c r="AW884" i="1"/>
  <c r="AX884" i="1" s="1"/>
  <c r="BQ885" i="1"/>
  <c r="BN885" i="1"/>
  <c r="BK885" i="1"/>
  <c r="Y896" i="1"/>
  <c r="AW896" i="1"/>
  <c r="AX896" i="1" s="1"/>
  <c r="BL896" i="1"/>
  <c r="Y897" i="1"/>
  <c r="BL897" i="1"/>
  <c r="BL901" i="1"/>
  <c r="BK901" i="1"/>
  <c r="AW916" i="1"/>
  <c r="AX916" i="1" s="1"/>
  <c r="Y923" i="1"/>
  <c r="BL923" i="1"/>
  <c r="BK923" i="1"/>
  <c r="BK937" i="1"/>
  <c r="Y939" i="1"/>
  <c r="BL939" i="1"/>
  <c r="BL959" i="1"/>
  <c r="BK1003" i="1"/>
  <c r="BK801" i="1"/>
  <c r="AW802" i="1"/>
  <c r="AX802" i="1" s="1"/>
  <c r="BK814" i="1"/>
  <c r="AW815" i="1"/>
  <c r="AX815" i="1" s="1"/>
  <c r="BK826" i="1"/>
  <c r="AW827" i="1"/>
  <c r="AX827" i="1" s="1"/>
  <c r="BK838" i="1"/>
  <c r="AW839" i="1"/>
  <c r="AX839" i="1" s="1"/>
  <c r="BK850" i="1"/>
  <c r="AW851" i="1"/>
  <c r="AX851" i="1" s="1"/>
  <c r="BK862" i="1"/>
  <c r="AW863" i="1"/>
  <c r="AX863" i="1" s="1"/>
  <c r="BK874" i="1"/>
  <c r="AW875" i="1"/>
  <c r="AX875" i="1" s="1"/>
  <c r="BQ881" i="1"/>
  <c r="BN881" i="1"/>
  <c r="BP881" i="1"/>
  <c r="BL884" i="1"/>
  <c r="BP888" i="1"/>
  <c r="BL891" i="1"/>
  <c r="BK896" i="1"/>
  <c r="BL902" i="1"/>
  <c r="Y903" i="1"/>
  <c r="BL903" i="1"/>
  <c r="BK904" i="1"/>
  <c r="Y924" i="1"/>
  <c r="BL924" i="1"/>
  <c r="AW929" i="1"/>
  <c r="AX929" i="1" s="1"/>
  <c r="BL938" i="1"/>
  <c r="BQ946" i="1"/>
  <c r="BP946" i="1"/>
  <c r="BN946" i="1"/>
  <c r="BK946" i="1"/>
  <c r="Y958" i="1"/>
  <c r="BK802" i="1"/>
  <c r="BK815" i="1"/>
  <c r="BK827" i="1"/>
  <c r="BK839" i="1"/>
  <c r="BK851" i="1"/>
  <c r="BK863" i="1"/>
  <c r="BK875" i="1"/>
  <c r="BK879" i="1"/>
  <c r="Y885" i="1"/>
  <c r="BL885" i="1"/>
  <c r="AW885" i="1"/>
  <c r="AX885" i="1" s="1"/>
  <c r="BK892" i="1"/>
  <c r="BL929" i="1"/>
  <c r="BL940" i="1"/>
  <c r="Y954" i="1"/>
  <c r="BN801" i="1"/>
  <c r="BN814" i="1"/>
  <c r="BN826" i="1"/>
  <c r="BN838" i="1"/>
  <c r="BK840" i="1"/>
  <c r="BN850" i="1"/>
  <c r="BN862" i="1"/>
  <c r="BK864" i="1"/>
  <c r="BN874" i="1"/>
  <c r="BK876" i="1"/>
  <c r="AW904" i="1"/>
  <c r="AX904" i="1" s="1"/>
  <c r="Y917" i="1"/>
  <c r="AW917" i="1"/>
  <c r="AX917" i="1" s="1"/>
  <c r="Y925" i="1"/>
  <c r="AW925" i="1"/>
  <c r="AX925" i="1" s="1"/>
  <c r="BL925" i="1"/>
  <c r="BK927" i="1"/>
  <c r="Y930" i="1"/>
  <c r="BL930" i="1"/>
  <c r="BK930" i="1"/>
  <c r="AW930" i="1"/>
  <c r="AX930" i="1" s="1"/>
  <c r="AW940" i="1"/>
  <c r="AX940" i="1" s="1"/>
  <c r="BK940" i="1"/>
  <c r="Y945" i="1"/>
  <c r="AW945" i="1"/>
  <c r="AX945" i="1" s="1"/>
  <c r="BL945" i="1"/>
  <c r="Y946" i="1"/>
  <c r="BL946" i="1"/>
  <c r="Y947" i="1"/>
  <c r="AW947" i="1"/>
  <c r="AX947" i="1" s="1"/>
  <c r="BL947" i="1"/>
  <c r="Y955" i="1"/>
  <c r="BL955" i="1"/>
  <c r="AW955" i="1"/>
  <c r="AX955" i="1" s="1"/>
  <c r="BL1002" i="1"/>
  <c r="AW805" i="1"/>
  <c r="AX805" i="1" s="1"/>
  <c r="BK817" i="1"/>
  <c r="AW818" i="1"/>
  <c r="AX818" i="1" s="1"/>
  <c r="BK829" i="1"/>
  <c r="AW830" i="1"/>
  <c r="AX830" i="1" s="1"/>
  <c r="BK841" i="1"/>
  <c r="AW842" i="1"/>
  <c r="AX842" i="1" s="1"/>
  <c r="BK853" i="1"/>
  <c r="AW854" i="1"/>
  <c r="AX854" i="1" s="1"/>
  <c r="BK865" i="1"/>
  <c r="AW866" i="1"/>
  <c r="AX866" i="1" s="1"/>
  <c r="AW878" i="1"/>
  <c r="AX878" i="1" s="1"/>
  <c r="AW881" i="1"/>
  <c r="AX881" i="1" s="1"/>
  <c r="BN888" i="1"/>
  <c r="BK888" i="1"/>
  <c r="BL917" i="1"/>
  <c r="BK925" i="1"/>
  <c r="BL957" i="1"/>
  <c r="AW806" i="1"/>
  <c r="AX806" i="1" s="1"/>
  <c r="AW819" i="1"/>
  <c r="AX819" i="1" s="1"/>
  <c r="AW831" i="1"/>
  <c r="AX831" i="1" s="1"/>
  <c r="AW843" i="1"/>
  <c r="AX843" i="1" s="1"/>
  <c r="AW855" i="1"/>
  <c r="AX855" i="1" s="1"/>
  <c r="AW867" i="1"/>
  <c r="AX867" i="1" s="1"/>
  <c r="BL879" i="1"/>
  <c r="AW879" i="1"/>
  <c r="AX879" i="1" s="1"/>
  <c r="BL881" i="1"/>
  <c r="AW886" i="1"/>
  <c r="AX886" i="1" s="1"/>
  <c r="BL886" i="1"/>
  <c r="Y887" i="1"/>
  <c r="AW887" i="1"/>
  <c r="AX887" i="1" s="1"/>
  <c r="BL887" i="1"/>
  <c r="BL918" i="1"/>
  <c r="BK918" i="1"/>
  <c r="AW918" i="1"/>
  <c r="AX918" i="1" s="1"/>
  <c r="AW927" i="1"/>
  <c r="AX927" i="1" s="1"/>
  <c r="BL927" i="1"/>
  <c r="BQ933" i="1"/>
  <c r="BP933" i="1"/>
  <c r="BN933" i="1"/>
  <c r="BK933" i="1"/>
  <c r="Y941" i="1"/>
  <c r="BK941" i="1"/>
  <c r="BL948" i="1"/>
  <c r="BK948" i="1"/>
  <c r="BK887" i="1"/>
  <c r="Y888" i="1"/>
  <c r="AW888" i="1"/>
  <c r="AX888" i="1" s="1"/>
  <c r="Y893" i="1"/>
  <c r="AW893" i="1"/>
  <c r="AX893" i="1" s="1"/>
  <c r="BL905" i="1"/>
  <c r="Y906" i="1"/>
  <c r="BL906" i="1"/>
  <c r="BK906" i="1"/>
  <c r="AW906" i="1"/>
  <c r="AX906" i="1" s="1"/>
  <c r="BQ909" i="1"/>
  <c r="BP909" i="1"/>
  <c r="BN909" i="1"/>
  <c r="BK909" i="1"/>
  <c r="BT911" i="1"/>
  <c r="AW931" i="1"/>
  <c r="AX931" i="1" s="1"/>
  <c r="BL931" i="1"/>
  <c r="Y1017" i="1"/>
  <c r="Y882" i="1"/>
  <c r="BL882" i="1"/>
  <c r="BK882" i="1"/>
  <c r="AW882" i="1"/>
  <c r="AX882" i="1" s="1"/>
  <c r="BL893" i="1"/>
  <c r="Y910" i="1"/>
  <c r="AW910" i="1"/>
  <c r="AX910" i="1" s="1"/>
  <c r="BL910" i="1"/>
  <c r="Y911" i="1"/>
  <c r="BL911" i="1"/>
  <c r="BK911" i="1"/>
  <c r="Y912" i="1"/>
  <c r="AW912" i="1"/>
  <c r="AX912" i="1" s="1"/>
  <c r="BL912" i="1"/>
  <c r="BK915" i="1"/>
  <c r="BK928" i="1"/>
  <c r="AW932" i="1"/>
  <c r="AX932" i="1" s="1"/>
  <c r="BL932" i="1"/>
  <c r="Y933" i="1"/>
  <c r="BL933" i="1"/>
  <c r="Y934" i="1"/>
  <c r="AW934" i="1"/>
  <c r="AX934" i="1" s="1"/>
  <c r="BL934" i="1"/>
  <c r="BT935" i="1"/>
  <c r="Y949" i="1"/>
  <c r="AW949" i="1"/>
  <c r="AX949" i="1" s="1"/>
  <c r="BL949" i="1"/>
  <c r="BK952" i="1"/>
  <c r="BK962" i="1"/>
  <c r="BN880" i="1"/>
  <c r="BN892" i="1"/>
  <c r="AY954" i="1"/>
  <c r="BK955" i="1"/>
  <c r="BL956" i="1"/>
  <c r="AW956" i="1"/>
  <c r="AX956" i="1" s="1"/>
  <c r="BK956" i="1"/>
  <c r="Y963" i="1"/>
  <c r="BL963" i="1"/>
  <c r="AW963" i="1"/>
  <c r="AX963" i="1" s="1"/>
  <c r="BK964" i="1"/>
  <c r="BQ964" i="1"/>
  <c r="BL969" i="1"/>
  <c r="AW969" i="1"/>
  <c r="AX969" i="1" s="1"/>
  <c r="BQ970" i="1"/>
  <c r="BP970" i="1"/>
  <c r="BN970" i="1"/>
  <c r="BK970" i="1"/>
  <c r="Y984" i="1"/>
  <c r="BL984" i="1"/>
  <c r="Y989" i="1"/>
  <c r="AW989" i="1"/>
  <c r="AX989" i="1" s="1"/>
  <c r="BL993" i="1"/>
  <c r="Y994" i="1"/>
  <c r="AW994" i="1"/>
  <c r="AX994" i="1" s="1"/>
  <c r="BL994" i="1"/>
  <c r="Y995" i="1"/>
  <c r="AW995" i="1"/>
  <c r="AX995" i="1" s="1"/>
  <c r="BL995" i="1"/>
  <c r="BK998" i="1"/>
  <c r="AW1001" i="1"/>
  <c r="AX1001" i="1" s="1"/>
  <c r="BK1001" i="1"/>
  <c r="BL1005" i="1"/>
  <c r="Y1018" i="1"/>
  <c r="AW1018" i="1"/>
  <c r="AX1018" i="1" s="1"/>
  <c r="BL1018" i="1"/>
  <c r="BK883" i="1"/>
  <c r="BQ890" i="1"/>
  <c r="BN893" i="1"/>
  <c r="BK895" i="1"/>
  <c r="BQ902" i="1"/>
  <c r="BN905" i="1"/>
  <c r="BK907" i="1"/>
  <c r="BQ914" i="1"/>
  <c r="BN917" i="1"/>
  <c r="BK919" i="1"/>
  <c r="BQ926" i="1"/>
  <c r="BN929" i="1"/>
  <c r="BK931" i="1"/>
  <c r="BQ938" i="1"/>
  <c r="BN942" i="1"/>
  <c r="BQ951" i="1"/>
  <c r="BN954" i="1"/>
  <c r="BN956" i="1"/>
  <c r="BL958" i="1"/>
  <c r="Y977" i="1"/>
  <c r="AW977" i="1"/>
  <c r="AX977" i="1" s="1"/>
  <c r="BL981" i="1"/>
  <c r="Y982" i="1"/>
  <c r="AW982" i="1"/>
  <c r="AX982" i="1" s="1"/>
  <c r="BL982" i="1"/>
  <c r="Y983" i="1"/>
  <c r="AW983" i="1"/>
  <c r="AX983" i="1" s="1"/>
  <c r="BL983" i="1"/>
  <c r="BK1015" i="1"/>
  <c r="BL1017" i="1"/>
  <c r="BP1038" i="1"/>
  <c r="AW897" i="1"/>
  <c r="AX897" i="1" s="1"/>
  <c r="AW909" i="1"/>
  <c r="AX909" i="1" s="1"/>
  <c r="AW921" i="1"/>
  <c r="AX921" i="1" s="1"/>
  <c r="AW933" i="1"/>
  <c r="AX933" i="1" s="1"/>
  <c r="AW946" i="1"/>
  <c r="AX946" i="1" s="1"/>
  <c r="BQ952" i="1"/>
  <c r="Y967" i="1"/>
  <c r="AW967" i="1"/>
  <c r="AX967" i="1" s="1"/>
  <c r="BQ971" i="1"/>
  <c r="BN971" i="1"/>
  <c r="BK971" i="1"/>
  <c r="Y990" i="1"/>
  <c r="Y1002" i="1"/>
  <c r="BL1026" i="1"/>
  <c r="BK1026" i="1"/>
  <c r="Y1028" i="1"/>
  <c r="BL1032" i="1"/>
  <c r="BQ1066" i="1"/>
  <c r="BP1066" i="1"/>
  <c r="BN1066" i="1"/>
  <c r="BK1068" i="1"/>
  <c r="BQ1068" i="1"/>
  <c r="BP1068" i="1"/>
  <c r="BN1068" i="1"/>
  <c r="BQ880" i="1"/>
  <c r="BN883" i="1"/>
  <c r="BQ892" i="1"/>
  <c r="BN895" i="1"/>
  <c r="BQ904" i="1"/>
  <c r="BN907" i="1"/>
  <c r="BQ916" i="1"/>
  <c r="BN919" i="1"/>
  <c r="BN931" i="1"/>
  <c r="BN944" i="1"/>
  <c r="BP956" i="1"/>
  <c r="BQ959" i="1"/>
  <c r="BN959" i="1"/>
  <c r="BK959" i="1"/>
  <c r="BL964" i="1"/>
  <c r="BK968" i="1"/>
  <c r="BL970" i="1"/>
  <c r="BQ972" i="1"/>
  <c r="BN972" i="1"/>
  <c r="BK972" i="1"/>
  <c r="Y978" i="1"/>
  <c r="AW978" i="1"/>
  <c r="AX978" i="1" s="1"/>
  <c r="BK1012" i="1"/>
  <c r="BP1019" i="1"/>
  <c r="Y1035" i="1"/>
  <c r="BK886" i="1"/>
  <c r="BK898" i="1"/>
  <c r="AW899" i="1"/>
  <c r="AX899" i="1" s="1"/>
  <c r="BK910" i="1"/>
  <c r="AW911" i="1"/>
  <c r="AX911" i="1" s="1"/>
  <c r="BK922" i="1"/>
  <c r="AW923" i="1"/>
  <c r="AX923" i="1" s="1"/>
  <c r="BK934" i="1"/>
  <c r="AW935" i="1"/>
  <c r="AX935" i="1" s="1"/>
  <c r="BK947" i="1"/>
  <c r="AW948" i="1"/>
  <c r="AX948" i="1" s="1"/>
  <c r="Y971" i="1"/>
  <c r="AW971" i="1"/>
  <c r="AX971" i="1" s="1"/>
  <c r="BL971" i="1"/>
  <c r="BT1009" i="1"/>
  <c r="BL1030" i="1"/>
  <c r="BK1033" i="1"/>
  <c r="AW959" i="1"/>
  <c r="AX959" i="1" s="1"/>
  <c r="Y960" i="1"/>
  <c r="BL960" i="1"/>
  <c r="BK965" i="1"/>
  <c r="AW973" i="1"/>
  <c r="AX973" i="1" s="1"/>
  <c r="BL973" i="1"/>
  <c r="BL991" i="1"/>
  <c r="AW991" i="1"/>
  <c r="AX991" i="1" s="1"/>
  <c r="Y1003" i="1"/>
  <c r="BL1003" i="1"/>
  <c r="AW1003" i="1"/>
  <c r="AX1003" i="1" s="1"/>
  <c r="BL1009" i="1"/>
  <c r="BK1009" i="1"/>
  <c r="AW1013" i="1"/>
  <c r="AX1013" i="1" s="1"/>
  <c r="BK1013" i="1"/>
  <c r="BQ1038" i="1"/>
  <c r="BN1038" i="1"/>
  <c r="BK1038" i="1"/>
  <c r="BN886" i="1"/>
  <c r="AW889" i="1"/>
  <c r="AX889" i="1" s="1"/>
  <c r="BN898" i="1"/>
  <c r="BK900" i="1"/>
  <c r="AW901" i="1"/>
  <c r="AX901" i="1" s="1"/>
  <c r="BN910" i="1"/>
  <c r="BK912" i="1"/>
  <c r="AW913" i="1"/>
  <c r="AX913" i="1" s="1"/>
  <c r="BN922" i="1"/>
  <c r="BK924" i="1"/>
  <c r="BN934" i="1"/>
  <c r="BK936" i="1"/>
  <c r="BK949" i="1"/>
  <c r="Y961" i="1"/>
  <c r="Y979" i="1"/>
  <c r="BL979" i="1"/>
  <c r="AW979" i="1"/>
  <c r="AX979" i="1" s="1"/>
  <c r="BP983" i="1"/>
  <c r="BL1001" i="1"/>
  <c r="Y1010" i="1"/>
  <c r="AW1010" i="1"/>
  <c r="AX1010" i="1" s="1"/>
  <c r="BL1010" i="1"/>
  <c r="Y1011" i="1"/>
  <c r="BL1011" i="1"/>
  <c r="BK1011" i="1"/>
  <c r="Y1014" i="1"/>
  <c r="AW1014" i="1"/>
  <c r="AX1014" i="1" s="1"/>
  <c r="Y1021" i="1"/>
  <c r="BL1021" i="1"/>
  <c r="BK1021" i="1"/>
  <c r="Y1024" i="1"/>
  <c r="BL1024" i="1"/>
  <c r="BL1049" i="1"/>
  <c r="AW902" i="1"/>
  <c r="AX902" i="1" s="1"/>
  <c r="AW914" i="1"/>
  <c r="AX914" i="1" s="1"/>
  <c r="AW926" i="1"/>
  <c r="AX926" i="1" s="1"/>
  <c r="AW938" i="1"/>
  <c r="AX938" i="1" s="1"/>
  <c r="AW951" i="1"/>
  <c r="AX951" i="1" s="1"/>
  <c r="Y965" i="1"/>
  <c r="AW965" i="1"/>
  <c r="AX965" i="1" s="1"/>
  <c r="AW968" i="1"/>
  <c r="AX968" i="1" s="1"/>
  <c r="BL974" i="1"/>
  <c r="BK1010" i="1"/>
  <c r="AW1015" i="1"/>
  <c r="AX1015" i="1" s="1"/>
  <c r="BL1023" i="1"/>
  <c r="BL1039" i="1"/>
  <c r="BK1039" i="1"/>
  <c r="BL1040" i="1"/>
  <c r="BK1040" i="1"/>
  <c r="AW1040" i="1"/>
  <c r="AX1040" i="1" s="1"/>
  <c r="BK890" i="1"/>
  <c r="AW891" i="1"/>
  <c r="AX891" i="1" s="1"/>
  <c r="BK902" i="1"/>
  <c r="AW903" i="1"/>
  <c r="AX903" i="1" s="1"/>
  <c r="BK914" i="1"/>
  <c r="AW915" i="1"/>
  <c r="AX915" i="1" s="1"/>
  <c r="BK926" i="1"/>
  <c r="BK938" i="1"/>
  <c r="AW939" i="1"/>
  <c r="AX939" i="1" s="1"/>
  <c r="AW952" i="1"/>
  <c r="AX952" i="1" s="1"/>
  <c r="BK958" i="1"/>
  <c r="BQ966" i="1"/>
  <c r="BP966" i="1"/>
  <c r="BK974" i="1"/>
  <c r="Y975" i="1"/>
  <c r="BL975" i="1"/>
  <c r="BK975" i="1"/>
  <c r="BK976" i="1"/>
  <c r="BK990" i="1"/>
  <c r="BT997" i="1"/>
  <c r="BK1002" i="1"/>
  <c r="BQ1007" i="1"/>
  <c r="BN1007" i="1"/>
  <c r="BK1007" i="1"/>
  <c r="Y1008" i="1"/>
  <c r="BL1008" i="1"/>
  <c r="BK1022" i="1"/>
  <c r="BL1038" i="1"/>
  <c r="BL962" i="1"/>
  <c r="BK978" i="1"/>
  <c r="BT985" i="1"/>
  <c r="BK988" i="1"/>
  <c r="BL992" i="1"/>
  <c r="BK992" i="1"/>
  <c r="AW992" i="1"/>
  <c r="AX992" i="1" s="1"/>
  <c r="Y997" i="1"/>
  <c r="BL997" i="1"/>
  <c r="BK1000" i="1"/>
  <c r="BL1004" i="1"/>
  <c r="BK1004" i="1"/>
  <c r="AW1004" i="1"/>
  <c r="AX1004" i="1" s="1"/>
  <c r="BQ1006" i="1"/>
  <c r="BP1006" i="1"/>
  <c r="BN1006" i="1"/>
  <c r="BK1006" i="1"/>
  <c r="BQ1019" i="1"/>
  <c r="BN1019" i="1"/>
  <c r="Y1020" i="1"/>
  <c r="BL1020" i="1"/>
  <c r="BL1025" i="1"/>
  <c r="BT956" i="1"/>
  <c r="BK960" i="1"/>
  <c r="Y966" i="1"/>
  <c r="AW966" i="1"/>
  <c r="AX966" i="1" s="1"/>
  <c r="Y976" i="1"/>
  <c r="BL976" i="1"/>
  <c r="BL980" i="1"/>
  <c r="BK980" i="1"/>
  <c r="AW980" i="1"/>
  <c r="AX980" i="1" s="1"/>
  <c r="Y985" i="1"/>
  <c r="AW985" i="1"/>
  <c r="AX985" i="1" s="1"/>
  <c r="BL985" i="1"/>
  <c r="BK989" i="1"/>
  <c r="BQ994" i="1"/>
  <c r="BP994" i="1"/>
  <c r="BN994" i="1"/>
  <c r="BK994" i="1"/>
  <c r="BQ995" i="1"/>
  <c r="BN995" i="1"/>
  <c r="BK995" i="1"/>
  <c r="Y1007" i="1"/>
  <c r="AW1007" i="1"/>
  <c r="AX1007" i="1" s="1"/>
  <c r="BL1007" i="1"/>
  <c r="BL1013" i="1"/>
  <c r="BL1016" i="1"/>
  <c r="BK1016" i="1"/>
  <c r="AW1016" i="1"/>
  <c r="AX1016" i="1" s="1"/>
  <c r="BQ1018" i="1"/>
  <c r="BP1018" i="1"/>
  <c r="BN1018" i="1"/>
  <c r="BK1018" i="1"/>
  <c r="BQ1030" i="1"/>
  <c r="BN1030" i="1"/>
  <c r="BK1030" i="1"/>
  <c r="BK1031" i="1"/>
  <c r="AW1033" i="1"/>
  <c r="AX1033" i="1" s="1"/>
  <c r="AW1037" i="1"/>
  <c r="AX1037" i="1" s="1"/>
  <c r="Y1059" i="1"/>
  <c r="BL1059" i="1"/>
  <c r="BK1059" i="1"/>
  <c r="Y1060" i="1"/>
  <c r="BL1060" i="1"/>
  <c r="BK1061" i="1"/>
  <c r="BL1069" i="1"/>
  <c r="BL1081" i="1"/>
  <c r="AW981" i="1"/>
  <c r="AX981" i="1" s="1"/>
  <c r="AW993" i="1"/>
  <c r="AX993" i="1" s="1"/>
  <c r="AW1005" i="1"/>
  <c r="AX1005" i="1" s="1"/>
  <c r="AW1017" i="1"/>
  <c r="AX1017" i="1" s="1"/>
  <c r="BL1033" i="1"/>
  <c r="Y1038" i="1"/>
  <c r="Y1066" i="1"/>
  <c r="AX1066" i="1"/>
  <c r="BL1066" i="1"/>
  <c r="Y1068" i="1"/>
  <c r="BL1068" i="1"/>
  <c r="BN1076" i="1"/>
  <c r="BK1076" i="1"/>
  <c r="BQ1076" i="1"/>
  <c r="BL1101" i="1"/>
  <c r="BK1101" i="1"/>
  <c r="BK957" i="1"/>
  <c r="AW958" i="1"/>
  <c r="AX958" i="1" s="1"/>
  <c r="BK969" i="1"/>
  <c r="AW970" i="1"/>
  <c r="AX970" i="1" s="1"/>
  <c r="BQ976" i="1"/>
  <c r="BK981" i="1"/>
  <c r="BQ988" i="1"/>
  <c r="BK993" i="1"/>
  <c r="BQ1000" i="1"/>
  <c r="BK1005" i="1"/>
  <c r="BQ1012" i="1"/>
  <c r="BK1017" i="1"/>
  <c r="Y1030" i="1"/>
  <c r="AW1030" i="1"/>
  <c r="AX1030" i="1" s="1"/>
  <c r="BP1031" i="1"/>
  <c r="Y1061" i="1"/>
  <c r="Y1067" i="1"/>
  <c r="BP978" i="1"/>
  <c r="BP990" i="1"/>
  <c r="BP1002" i="1"/>
  <c r="BP1014" i="1"/>
  <c r="BQ1025" i="1"/>
  <c r="BP1025" i="1"/>
  <c r="BL1027" i="1"/>
  <c r="AW1027" i="1"/>
  <c r="AX1027" i="1" s="1"/>
  <c r="Y1034" i="1"/>
  <c r="BL1034" i="1"/>
  <c r="BK1034" i="1"/>
  <c r="AW1034" i="1"/>
  <c r="AX1034" i="1" s="1"/>
  <c r="BK1035" i="1"/>
  <c r="BL1041" i="1"/>
  <c r="BK1041" i="1"/>
  <c r="AW1041" i="1"/>
  <c r="AX1041" i="1" s="1"/>
  <c r="BQ1042" i="1"/>
  <c r="BP1042" i="1"/>
  <c r="BN1042" i="1"/>
  <c r="BK1042" i="1"/>
  <c r="BK1048" i="1"/>
  <c r="BL1076" i="1"/>
  <c r="AW960" i="1"/>
  <c r="AX960" i="1" s="1"/>
  <c r="AW972" i="1"/>
  <c r="AX972" i="1" s="1"/>
  <c r="AW984" i="1"/>
  <c r="AX984" i="1" s="1"/>
  <c r="AW996" i="1"/>
  <c r="AX996" i="1" s="1"/>
  <c r="AW1008" i="1"/>
  <c r="AX1008" i="1" s="1"/>
  <c r="AW1020" i="1"/>
  <c r="AX1020" i="1" s="1"/>
  <c r="Y1045" i="1"/>
  <c r="AW1045" i="1"/>
  <c r="AX1045" i="1" s="1"/>
  <c r="BL1045" i="1"/>
  <c r="BK1049" i="1"/>
  <c r="Y1062" i="1"/>
  <c r="AW1062" i="1"/>
  <c r="AX1062" i="1" s="1"/>
  <c r="BK984" i="1"/>
  <c r="BK996" i="1"/>
  <c r="BK1008" i="1"/>
  <c r="AW1009" i="1"/>
  <c r="AX1009" i="1" s="1"/>
  <c r="BK1020" i="1"/>
  <c r="AW1021" i="1"/>
  <c r="AX1021" i="1" s="1"/>
  <c r="BK1024" i="1"/>
  <c r="Y1025" i="1"/>
  <c r="AW1025" i="1"/>
  <c r="AX1025" i="1" s="1"/>
  <c r="Y1031" i="1"/>
  <c r="AW1031" i="1"/>
  <c r="AX1031" i="1" s="1"/>
  <c r="AW1039" i="1"/>
  <c r="AX1039" i="1" s="1"/>
  <c r="Y1046" i="1"/>
  <c r="BL1046" i="1"/>
  <c r="BL1048" i="1"/>
  <c r="BL1062" i="1"/>
  <c r="BL1075" i="1"/>
  <c r="BL1089" i="1"/>
  <c r="BK1089" i="1"/>
  <c r="BK961" i="1"/>
  <c r="AW962" i="1"/>
  <c r="AX962" i="1" s="1"/>
  <c r="BK973" i="1"/>
  <c r="BK985" i="1"/>
  <c r="BK997" i="1"/>
  <c r="BL1031" i="1"/>
  <c r="BK1032" i="1"/>
  <c r="BL1035" i="1"/>
  <c r="BL1042" i="1"/>
  <c r="AW1044" i="1"/>
  <c r="AX1044" i="1" s="1"/>
  <c r="BL1044" i="1"/>
  <c r="BK1046" i="1"/>
  <c r="Y1047" i="1"/>
  <c r="BL1047" i="1"/>
  <c r="BK1047" i="1"/>
  <c r="Y1063" i="1"/>
  <c r="BL1063" i="1"/>
  <c r="BK1063" i="1"/>
  <c r="AW1063" i="1"/>
  <c r="AX1063" i="1" s="1"/>
  <c r="Y1074" i="1"/>
  <c r="BL1074" i="1"/>
  <c r="BK1075" i="1"/>
  <c r="BL1122" i="1"/>
  <c r="BK1122" i="1"/>
  <c r="AW975" i="1"/>
  <c r="AX975" i="1" s="1"/>
  <c r="BN984" i="1"/>
  <c r="AW987" i="1"/>
  <c r="AX987" i="1" s="1"/>
  <c r="BN996" i="1"/>
  <c r="AW999" i="1"/>
  <c r="AX999" i="1" s="1"/>
  <c r="BN1008" i="1"/>
  <c r="AW1011" i="1"/>
  <c r="AX1011" i="1" s="1"/>
  <c r="BN1020" i="1"/>
  <c r="AW1023" i="1"/>
  <c r="AX1023" i="1" s="1"/>
  <c r="BP1026" i="1"/>
  <c r="BL1028" i="1"/>
  <c r="AW1028" i="1"/>
  <c r="AX1028" i="1" s="1"/>
  <c r="BK1029" i="1"/>
  <c r="BP1029" i="1"/>
  <c r="BK1036" i="1"/>
  <c r="BL1043" i="1"/>
  <c r="BK963" i="1"/>
  <c r="AW964" i="1"/>
  <c r="AX964" i="1" s="1"/>
  <c r="AW976" i="1"/>
  <c r="AX976" i="1" s="1"/>
  <c r="AW988" i="1"/>
  <c r="AX988" i="1" s="1"/>
  <c r="AW1000" i="1"/>
  <c r="AX1000" i="1" s="1"/>
  <c r="AW1012" i="1"/>
  <c r="AX1012" i="1" s="1"/>
  <c r="BK1023" i="1"/>
  <c r="AW1024" i="1"/>
  <c r="AX1024" i="1" s="1"/>
  <c r="BN1024" i="1"/>
  <c r="BQ1026" i="1"/>
  <c r="BQ1029" i="1"/>
  <c r="Y1032" i="1"/>
  <c r="AW1032" i="1"/>
  <c r="AX1032" i="1" s="1"/>
  <c r="BL1050" i="1"/>
  <c r="BL1051" i="1"/>
  <c r="BK1051" i="1"/>
  <c r="AW1051" i="1"/>
  <c r="AX1051" i="1" s="1"/>
  <c r="BQ1054" i="1"/>
  <c r="BP1054" i="1"/>
  <c r="BN1054" i="1"/>
  <c r="BK1054" i="1"/>
  <c r="Y1026" i="1"/>
  <c r="Y1036" i="1"/>
  <c r="AW1036" i="1"/>
  <c r="AX1036" i="1" s="1"/>
  <c r="BK1037" i="1"/>
  <c r="BQ1037" i="1"/>
  <c r="Y1056" i="1"/>
  <c r="AW1056" i="1"/>
  <c r="AX1056" i="1" s="1"/>
  <c r="BL1056" i="1"/>
  <c r="Y1057" i="1"/>
  <c r="AW1057" i="1"/>
  <c r="AX1057" i="1" s="1"/>
  <c r="BL1057" i="1"/>
  <c r="BL1064" i="1"/>
  <c r="BK1064" i="1"/>
  <c r="BK1065" i="1"/>
  <c r="BL1070" i="1"/>
  <c r="BP1024" i="1"/>
  <c r="BL1029" i="1"/>
  <c r="BT1033" i="1"/>
  <c r="BL1052" i="1"/>
  <c r="BK1052" i="1"/>
  <c r="BL1053" i="1"/>
  <c r="BL1054" i="1"/>
  <c r="Y1055" i="1"/>
  <c r="AW1055" i="1"/>
  <c r="AX1055" i="1" s="1"/>
  <c r="BL1055" i="1"/>
  <c r="BL1058" i="1"/>
  <c r="BK1060" i="1"/>
  <c r="BK1081" i="1"/>
  <c r="BL1082" i="1"/>
  <c r="BK1082" i="1"/>
  <c r="AW1082" i="1"/>
  <c r="AX1082" i="1" s="1"/>
  <c r="AW1052" i="1"/>
  <c r="AX1052" i="1" s="1"/>
  <c r="AW1064" i="1"/>
  <c r="AX1064" i="1" s="1"/>
  <c r="BQ1085" i="1"/>
  <c r="BP1085" i="1"/>
  <c r="BN1085" i="1"/>
  <c r="BK1085" i="1"/>
  <c r="Y1087" i="1"/>
  <c r="AW1087" i="1"/>
  <c r="AX1087" i="1" s="1"/>
  <c r="BL1087" i="1"/>
  <c r="Y1088" i="1"/>
  <c r="AW1088" i="1"/>
  <c r="AX1088" i="1" s="1"/>
  <c r="BL1088" i="1"/>
  <c r="BK1092" i="1"/>
  <c r="BK1099" i="1"/>
  <c r="BK1104" i="1"/>
  <c r="BN1050" i="1"/>
  <c r="AW1053" i="1"/>
  <c r="AX1053" i="1" s="1"/>
  <c r="BN1062" i="1"/>
  <c r="AW1065" i="1"/>
  <c r="AX1065" i="1" s="1"/>
  <c r="AW1071" i="1"/>
  <c r="AX1071" i="1" s="1"/>
  <c r="BL1073" i="1"/>
  <c r="AW1073" i="1"/>
  <c r="AX1073" i="1" s="1"/>
  <c r="AW1076" i="1"/>
  <c r="AX1076" i="1" s="1"/>
  <c r="BL1086" i="1"/>
  <c r="BK1087" i="1"/>
  <c r="BL1090" i="1"/>
  <c r="Y1091" i="1"/>
  <c r="BL1091" i="1"/>
  <c r="Y1103" i="1"/>
  <c r="BL1103" i="1"/>
  <c r="BQ1139" i="1"/>
  <c r="BP1139" i="1"/>
  <c r="BK1139" i="1"/>
  <c r="BN1139" i="1"/>
  <c r="BK1028" i="1"/>
  <c r="AW1029" i="1"/>
  <c r="AX1029" i="1" s="1"/>
  <c r="BQ1035" i="1"/>
  <c r="AW1042" i="1"/>
  <c r="AX1042" i="1" s="1"/>
  <c r="BQ1048" i="1"/>
  <c r="BN1051" i="1"/>
  <c r="BK1053" i="1"/>
  <c r="AW1054" i="1"/>
  <c r="AX1054" i="1" s="1"/>
  <c r="BQ1060" i="1"/>
  <c r="BN1063" i="1"/>
  <c r="AW1068" i="1"/>
  <c r="AX1068" i="1" s="1"/>
  <c r="BL1083" i="1"/>
  <c r="AW1083" i="1"/>
  <c r="AX1083" i="1" s="1"/>
  <c r="Y1085" i="1"/>
  <c r="BL1085" i="1"/>
  <c r="Y1092" i="1"/>
  <c r="AW1092" i="1"/>
  <c r="AX1092" i="1" s="1"/>
  <c r="Y1102" i="1"/>
  <c r="BL1102" i="1"/>
  <c r="Y1104" i="1"/>
  <c r="AW1104" i="1"/>
  <c r="AX1104" i="1" s="1"/>
  <c r="Y1137" i="1"/>
  <c r="BL1137" i="1"/>
  <c r="BK1137" i="1"/>
  <c r="AW1137" i="1"/>
  <c r="AX1137" i="1" s="1"/>
  <c r="BL1179" i="1"/>
  <c r="BK1179" i="1"/>
  <c r="BN1027" i="1"/>
  <c r="BQ1036" i="1"/>
  <c r="BN1040" i="1"/>
  <c r="BQ1049" i="1"/>
  <c r="BN1052" i="1"/>
  <c r="BQ1061" i="1"/>
  <c r="BK1067" i="1"/>
  <c r="BK1070" i="1"/>
  <c r="BP1074" i="1"/>
  <c r="BL1077" i="1"/>
  <c r="BL1084" i="1"/>
  <c r="BK1084" i="1"/>
  <c r="BL1115" i="1"/>
  <c r="BK1043" i="1"/>
  <c r="BK1055" i="1"/>
  <c r="BN1074" i="1"/>
  <c r="BK1074" i="1"/>
  <c r="BQ1074" i="1"/>
  <c r="BQ1170" i="1"/>
  <c r="BP1170" i="1"/>
  <c r="BK1170" i="1"/>
  <c r="BN1170" i="1"/>
  <c r="BK1044" i="1"/>
  <c r="BK1056" i="1"/>
  <c r="BL1067" i="1"/>
  <c r="BK1079" i="1"/>
  <c r="Y1093" i="1"/>
  <c r="BL1111" i="1"/>
  <c r="BK1111" i="1"/>
  <c r="BN1043" i="1"/>
  <c r="BK1045" i="1"/>
  <c r="BN1055" i="1"/>
  <c r="BK1057" i="1"/>
  <c r="Y1070" i="1"/>
  <c r="Y1078" i="1"/>
  <c r="BL1078" i="1"/>
  <c r="AW1078" i="1"/>
  <c r="AX1078" i="1" s="1"/>
  <c r="BK1080" i="1"/>
  <c r="BL1093" i="1"/>
  <c r="Y1094" i="1"/>
  <c r="BL1094" i="1"/>
  <c r="BK1094" i="1"/>
  <c r="AW1094" i="1"/>
  <c r="AX1094" i="1" s="1"/>
  <c r="BL1105" i="1"/>
  <c r="BN1044" i="1"/>
  <c r="AW1047" i="1"/>
  <c r="AX1047" i="1" s="1"/>
  <c r="AW1059" i="1"/>
  <c r="AX1059" i="1" s="1"/>
  <c r="AW1074" i="1"/>
  <c r="AX1074" i="1" s="1"/>
  <c r="BL1106" i="1"/>
  <c r="BK1106" i="1"/>
  <c r="AW1106" i="1"/>
  <c r="AX1106" i="1" s="1"/>
  <c r="AW1035" i="1"/>
  <c r="AX1035" i="1" s="1"/>
  <c r="AW1048" i="1"/>
  <c r="AX1048" i="1" s="1"/>
  <c r="AW1060" i="1"/>
  <c r="AX1060" i="1" s="1"/>
  <c r="BK1069" i="1"/>
  <c r="BL1072" i="1"/>
  <c r="AW1072" i="1"/>
  <c r="AX1072" i="1" s="1"/>
  <c r="BP1076" i="1"/>
  <c r="BL1079" i="1"/>
  <c r="Y1080" i="1"/>
  <c r="AW1080" i="1"/>
  <c r="AX1080" i="1" s="1"/>
  <c r="BQ1081" i="1"/>
  <c r="BN1081" i="1"/>
  <c r="BQ1097" i="1"/>
  <c r="BP1097" i="1"/>
  <c r="BN1097" i="1"/>
  <c r="BK1097" i="1"/>
  <c r="BL1095" i="1"/>
  <c r="AW1096" i="1"/>
  <c r="AX1096" i="1" s="1"/>
  <c r="BL1096" i="1"/>
  <c r="BK1109" i="1"/>
  <c r="BQ1109" i="1"/>
  <c r="BP1109" i="1"/>
  <c r="BN1109" i="1"/>
  <c r="BL1143" i="1"/>
  <c r="BK1143" i="1"/>
  <c r="BN1069" i="1"/>
  <c r="BQ1071" i="1"/>
  <c r="BN1071" i="1"/>
  <c r="BK1071" i="1"/>
  <c r="BQ1073" i="1"/>
  <c r="BK1073" i="1"/>
  <c r="BN1073" i="1"/>
  <c r="Y1075" i="1"/>
  <c r="AW1075" i="1"/>
  <c r="AX1075" i="1" s="1"/>
  <c r="Y1081" i="1"/>
  <c r="AW1081" i="1"/>
  <c r="AX1081" i="1" s="1"/>
  <c r="BK1096" i="1"/>
  <c r="Y1097" i="1"/>
  <c r="BL1097" i="1"/>
  <c r="Y1098" i="1"/>
  <c r="AW1098" i="1"/>
  <c r="AX1098" i="1" s="1"/>
  <c r="BL1098" i="1"/>
  <c r="BT1099" i="1"/>
  <c r="BL1107" i="1"/>
  <c r="Y1108" i="1"/>
  <c r="AW1108" i="1"/>
  <c r="AX1108" i="1" s="1"/>
  <c r="BL1108" i="1"/>
  <c r="BL1142" i="1"/>
  <c r="BK1142" i="1"/>
  <c r="AW1142" i="1"/>
  <c r="AX1142" i="1" s="1"/>
  <c r="AW1095" i="1"/>
  <c r="AX1095" i="1" s="1"/>
  <c r="AW1107" i="1"/>
  <c r="AX1107" i="1" s="1"/>
  <c r="Y1110" i="1"/>
  <c r="AW1110" i="1"/>
  <c r="AX1110" i="1" s="1"/>
  <c r="BL1112" i="1"/>
  <c r="AW1112" i="1"/>
  <c r="AX1112" i="1" s="1"/>
  <c r="BL1116" i="1"/>
  <c r="BP1127" i="1"/>
  <c r="BK1132" i="1"/>
  <c r="BQ1132" i="1"/>
  <c r="Y1134" i="1"/>
  <c r="Y1140" i="1"/>
  <c r="AW1140" i="1"/>
  <c r="AX1140" i="1" s="1"/>
  <c r="BL1141" i="1"/>
  <c r="Y1144" i="1"/>
  <c r="BL1144" i="1"/>
  <c r="Y1145" i="1"/>
  <c r="BL1145" i="1"/>
  <c r="Y1146" i="1"/>
  <c r="AW1146" i="1"/>
  <c r="AX1146" i="1" s="1"/>
  <c r="Y1147" i="1"/>
  <c r="AW1147" i="1"/>
  <c r="AX1147" i="1" s="1"/>
  <c r="Y1148" i="1"/>
  <c r="BL1148" i="1"/>
  <c r="AW1148" i="1"/>
  <c r="AX1148" i="1" s="1"/>
  <c r="BK1083" i="1"/>
  <c r="AW1084" i="1"/>
  <c r="AX1084" i="1" s="1"/>
  <c r="BN1093" i="1"/>
  <c r="BK1095" i="1"/>
  <c r="BQ1102" i="1"/>
  <c r="BN1105" i="1"/>
  <c r="BK1107" i="1"/>
  <c r="Y1117" i="1"/>
  <c r="Y1133" i="1"/>
  <c r="AW1133" i="1"/>
  <c r="AX1133" i="1" s="1"/>
  <c r="AW1134" i="1"/>
  <c r="AX1134" i="1" s="1"/>
  <c r="BA1134" i="1"/>
  <c r="BK1134" i="1" s="1"/>
  <c r="Y1139" i="1"/>
  <c r="BL1139" i="1"/>
  <c r="Y1170" i="1"/>
  <c r="BQ1079" i="1"/>
  <c r="AW1085" i="1"/>
  <c r="AX1085" i="1" s="1"/>
  <c r="BQ1091" i="1"/>
  <c r="AW1097" i="1"/>
  <c r="AX1097" i="1" s="1"/>
  <c r="BQ1103" i="1"/>
  <c r="AW1109" i="1"/>
  <c r="AX1109" i="1" s="1"/>
  <c r="BN1114" i="1"/>
  <c r="Y1132" i="1"/>
  <c r="BL1132" i="1"/>
  <c r="BL1138" i="1"/>
  <c r="BK1138" i="1"/>
  <c r="BL1149" i="1"/>
  <c r="BK1149" i="1"/>
  <c r="AW1149" i="1"/>
  <c r="AX1149" i="1" s="1"/>
  <c r="BL1207" i="1"/>
  <c r="BN1083" i="1"/>
  <c r="BN1095" i="1"/>
  <c r="BN1107" i="1"/>
  <c r="BL1118" i="1"/>
  <c r="BK1120" i="1"/>
  <c r="BQ1120" i="1"/>
  <c r="Y1131" i="1"/>
  <c r="BL1131" i="1"/>
  <c r="BK1135" i="1"/>
  <c r="BT1150" i="1"/>
  <c r="BQ1159" i="1"/>
  <c r="BN1159" i="1"/>
  <c r="BK1159" i="1"/>
  <c r="BK1086" i="1"/>
  <c r="BK1098" i="1"/>
  <c r="Y1119" i="1"/>
  <c r="BL1119" i="1"/>
  <c r="AW1119" i="1"/>
  <c r="AX1119" i="1" s="1"/>
  <c r="BK1121" i="1"/>
  <c r="BT1129" i="1"/>
  <c r="BL1130" i="1"/>
  <c r="BK1130" i="1"/>
  <c r="BK1152" i="1"/>
  <c r="BQ1152" i="1"/>
  <c r="BN1152" i="1"/>
  <c r="BK1164" i="1"/>
  <c r="BQ1164" i="1"/>
  <c r="BL1167" i="1"/>
  <c r="BK1167" i="1"/>
  <c r="BP1095" i="1"/>
  <c r="BP1107" i="1"/>
  <c r="BQ1114" i="1"/>
  <c r="BK1114" i="1"/>
  <c r="BK1116" i="1"/>
  <c r="BQ1127" i="1"/>
  <c r="BN1127" i="1"/>
  <c r="BK1127" i="1"/>
  <c r="BL1129" i="1"/>
  <c r="BK1129" i="1"/>
  <c r="AW1129" i="1"/>
  <c r="AX1129" i="1" s="1"/>
  <c r="AW1077" i="1"/>
  <c r="AX1077" i="1" s="1"/>
  <c r="BN1086" i="1"/>
  <c r="BK1088" i="1"/>
  <c r="AW1089" i="1"/>
  <c r="AX1089" i="1" s="1"/>
  <c r="BN1098" i="1"/>
  <c r="BK1100" i="1"/>
  <c r="AW1101" i="1"/>
  <c r="AX1101" i="1" s="1"/>
  <c r="Y1111" i="1"/>
  <c r="AW1111" i="1"/>
  <c r="AX1111" i="1" s="1"/>
  <c r="BL1113" i="1"/>
  <c r="BK1113" i="1"/>
  <c r="AW1113" i="1"/>
  <c r="AX1113" i="1" s="1"/>
  <c r="BN1116" i="1"/>
  <c r="BL1120" i="1"/>
  <c r="Y1121" i="1"/>
  <c r="AW1121" i="1"/>
  <c r="AX1121" i="1" s="1"/>
  <c r="Y1123" i="1"/>
  <c r="BL1123" i="1"/>
  <c r="AW1123" i="1"/>
  <c r="AX1123" i="1" s="1"/>
  <c r="BQ1126" i="1"/>
  <c r="BP1126" i="1"/>
  <c r="BK1126" i="1"/>
  <c r="Y1128" i="1"/>
  <c r="AW1128" i="1"/>
  <c r="AX1128" i="1" s="1"/>
  <c r="BN1132" i="1"/>
  <c r="BK1148" i="1"/>
  <c r="Y1152" i="1"/>
  <c r="AW1155" i="1"/>
  <c r="AX1155" i="1" s="1"/>
  <c r="Y1157" i="1"/>
  <c r="BL1157" i="1"/>
  <c r="AW1157" i="1"/>
  <c r="AX1157" i="1" s="1"/>
  <c r="Y1158" i="1"/>
  <c r="BL1165" i="1"/>
  <c r="BL1166" i="1"/>
  <c r="BK1166" i="1"/>
  <c r="BQ1172" i="1"/>
  <c r="BP1172" i="1"/>
  <c r="BN1172" i="1"/>
  <c r="BK1172" i="1"/>
  <c r="BK1214" i="1"/>
  <c r="BL1214" i="1"/>
  <c r="AW1214" i="1"/>
  <c r="AX1214" i="1" s="1"/>
  <c r="AW1090" i="1"/>
  <c r="AX1090" i="1" s="1"/>
  <c r="AW1102" i="1"/>
  <c r="AX1102" i="1" s="1"/>
  <c r="BL1124" i="1"/>
  <c r="BK1124" i="1"/>
  <c r="AW1124" i="1"/>
  <c r="AX1124" i="1" s="1"/>
  <c r="BL1128" i="1"/>
  <c r="BL1155" i="1"/>
  <c r="BK1078" i="1"/>
  <c r="AW1079" i="1"/>
  <c r="AX1079" i="1" s="1"/>
  <c r="BK1090" i="1"/>
  <c r="AW1091" i="1"/>
  <c r="AX1091" i="1" s="1"/>
  <c r="BK1102" i="1"/>
  <c r="AW1103" i="1"/>
  <c r="AX1103" i="1" s="1"/>
  <c r="BK1110" i="1"/>
  <c r="BK1112" i="1"/>
  <c r="BL1114" i="1"/>
  <c r="BQ1115" i="1"/>
  <c r="BN1115" i="1"/>
  <c r="BK1115" i="1"/>
  <c r="BK1118" i="1"/>
  <c r="Y1126" i="1"/>
  <c r="BL1126" i="1"/>
  <c r="BK1154" i="1"/>
  <c r="BL1125" i="1"/>
  <c r="BK1125" i="1"/>
  <c r="BN1110" i="1"/>
  <c r="Y1115" i="1"/>
  <c r="AW1115" i="1"/>
  <c r="AX1115" i="1" s="1"/>
  <c r="Y1136" i="1"/>
  <c r="BL1136" i="1"/>
  <c r="AW1136" i="1"/>
  <c r="AX1136" i="1" s="1"/>
  <c r="BQ1140" i="1"/>
  <c r="BN1140" i="1"/>
  <c r="BK1140" i="1"/>
  <c r="BT1141" i="1"/>
  <c r="BK1145" i="1"/>
  <c r="BQ1145" i="1"/>
  <c r="BK1146" i="1"/>
  <c r="BL1177" i="1"/>
  <c r="BK1178" i="1"/>
  <c r="AW1167" i="1"/>
  <c r="AX1167" i="1" s="1"/>
  <c r="AW1182" i="1"/>
  <c r="AX1182" i="1" s="1"/>
  <c r="BL1182" i="1"/>
  <c r="Y1183" i="1"/>
  <c r="BL1183" i="1"/>
  <c r="BP1188" i="1"/>
  <c r="BK1243" i="1"/>
  <c r="BN1122" i="1"/>
  <c r="AW1125" i="1"/>
  <c r="AX1125" i="1" s="1"/>
  <c r="BN1135" i="1"/>
  <c r="AW1138" i="1"/>
  <c r="AX1138" i="1" s="1"/>
  <c r="BN1147" i="1"/>
  <c r="AW1150" i="1"/>
  <c r="AX1150" i="1" s="1"/>
  <c r="BK1210" i="1"/>
  <c r="BK1213" i="1"/>
  <c r="Y1221" i="1"/>
  <c r="BL1221" i="1"/>
  <c r="AW1221" i="1"/>
  <c r="AX1221" i="1" s="1"/>
  <c r="AW1114" i="1"/>
  <c r="AX1114" i="1" s="1"/>
  <c r="AW1126" i="1"/>
  <c r="AX1126" i="1" s="1"/>
  <c r="AW1139" i="1"/>
  <c r="AX1139" i="1" s="1"/>
  <c r="AY1150" i="1"/>
  <c r="BL1152" i="1"/>
  <c r="BK1153" i="1"/>
  <c r="BL1156" i="1"/>
  <c r="AW1156" i="1"/>
  <c r="AX1156" i="1" s="1"/>
  <c r="BK1157" i="1"/>
  <c r="Y1179" i="1"/>
  <c r="AW1179" i="1"/>
  <c r="AX1179" i="1" s="1"/>
  <c r="BP1184" i="1"/>
  <c r="BK1223" i="1"/>
  <c r="BQ1223" i="1"/>
  <c r="BN1223" i="1"/>
  <c r="BP1122" i="1"/>
  <c r="BQ1133" i="1"/>
  <c r="BQ1134" i="1"/>
  <c r="BP1135" i="1"/>
  <c r="BQ1146" i="1"/>
  <c r="BP1147" i="1"/>
  <c r="BL1168" i="1"/>
  <c r="AW1168" i="1"/>
  <c r="AX1168" i="1" s="1"/>
  <c r="BQ1186" i="1"/>
  <c r="BP1186" i="1"/>
  <c r="Y1153" i="1"/>
  <c r="AW1153" i="1"/>
  <c r="AX1153" i="1" s="1"/>
  <c r="BQ1158" i="1"/>
  <c r="BP1158" i="1"/>
  <c r="BK1158" i="1"/>
  <c r="BQ1160" i="1"/>
  <c r="BP1160" i="1"/>
  <c r="BN1160" i="1"/>
  <c r="BL1247" i="1"/>
  <c r="BQ1188" i="1"/>
  <c r="BN1188" i="1"/>
  <c r="BK1188" i="1"/>
  <c r="Y1190" i="1"/>
  <c r="BK1117" i="1"/>
  <c r="AW1118" i="1"/>
  <c r="AX1118" i="1" s="1"/>
  <c r="AW1130" i="1"/>
  <c r="AX1130" i="1" s="1"/>
  <c r="AW1143" i="1"/>
  <c r="AX1143" i="1" s="1"/>
  <c r="Y1160" i="1"/>
  <c r="BL1160" i="1"/>
  <c r="Y1161" i="1"/>
  <c r="BL1161" i="1"/>
  <c r="AW1161" i="1"/>
  <c r="AX1161" i="1" s="1"/>
  <c r="BK1165" i="1"/>
  <c r="BL1169" i="1"/>
  <c r="BK1169" i="1"/>
  <c r="AW1169" i="1"/>
  <c r="AX1169" i="1" s="1"/>
  <c r="BQ1171" i="1"/>
  <c r="BN1171" i="1"/>
  <c r="BK1171" i="1"/>
  <c r="BT1173" i="1"/>
  <c r="BK1176" i="1"/>
  <c r="BQ1176" i="1"/>
  <c r="BL1180" i="1"/>
  <c r="AW1180" i="1"/>
  <c r="AX1180" i="1" s="1"/>
  <c r="AW1187" i="1"/>
  <c r="AX1187" i="1" s="1"/>
  <c r="BL1187" i="1"/>
  <c r="BK1197" i="1"/>
  <c r="AW1211" i="1"/>
  <c r="AX1211" i="1" s="1"/>
  <c r="AW1131" i="1"/>
  <c r="AX1131" i="1" s="1"/>
  <c r="AW1144" i="1"/>
  <c r="AX1144" i="1" s="1"/>
  <c r="Y1154" i="1"/>
  <c r="AW1158" i="1"/>
  <c r="AX1158" i="1" s="1"/>
  <c r="BL1158" i="1"/>
  <c r="Y1159" i="1"/>
  <c r="AW1159" i="1"/>
  <c r="AX1159" i="1" s="1"/>
  <c r="BL1162" i="1"/>
  <c r="Y1163" i="1"/>
  <c r="BL1163" i="1"/>
  <c r="Y1164" i="1"/>
  <c r="BL1164" i="1"/>
  <c r="Y1172" i="1"/>
  <c r="BL1172" i="1"/>
  <c r="BL1173" i="1"/>
  <c r="AW1173" i="1"/>
  <c r="AX1173" i="1" s="1"/>
  <c r="BK1177" i="1"/>
  <c r="BK1205" i="1"/>
  <c r="BL1239" i="1"/>
  <c r="BK1239" i="1"/>
  <c r="BK1119" i="1"/>
  <c r="AW1120" i="1"/>
  <c r="AX1120" i="1" s="1"/>
  <c r="BK1131" i="1"/>
  <c r="AW1132" i="1"/>
  <c r="AX1132" i="1" s="1"/>
  <c r="BK1144" i="1"/>
  <c r="AW1145" i="1"/>
  <c r="AX1145" i="1" s="1"/>
  <c r="BN1151" i="1"/>
  <c r="BK1151" i="1"/>
  <c r="BQ1151" i="1"/>
  <c r="BK1156" i="1"/>
  <c r="Y1165" i="1"/>
  <c r="AW1165" i="1"/>
  <c r="AX1165" i="1" s="1"/>
  <c r="AW1170" i="1"/>
  <c r="AX1170" i="1" s="1"/>
  <c r="BL1170" i="1"/>
  <c r="Y1171" i="1"/>
  <c r="AW1171" i="1"/>
  <c r="AX1171" i="1" s="1"/>
  <c r="BL1174" i="1"/>
  <c r="Y1175" i="1"/>
  <c r="BL1175" i="1"/>
  <c r="Y1176" i="1"/>
  <c r="BL1176" i="1"/>
  <c r="BQ1184" i="1"/>
  <c r="BN1184" i="1"/>
  <c r="BK1184" i="1"/>
  <c r="Y1185" i="1"/>
  <c r="BL1185" i="1"/>
  <c r="BL1203" i="1"/>
  <c r="BK1203" i="1"/>
  <c r="BL1204" i="1"/>
  <c r="BK1168" i="1"/>
  <c r="Y1177" i="1"/>
  <c r="AW1177" i="1"/>
  <c r="AX1177" i="1" s="1"/>
  <c r="BQ1182" i="1"/>
  <c r="BP1182" i="1"/>
  <c r="BN1182" i="1"/>
  <c r="BK1182" i="1"/>
  <c r="BL1205" i="1"/>
  <c r="BL1206" i="1"/>
  <c r="Y1208" i="1"/>
  <c r="BL1238" i="1"/>
  <c r="Y1151" i="1"/>
  <c r="BL1151" i="1"/>
  <c r="AW1151" i="1"/>
  <c r="AX1151" i="1" s="1"/>
  <c r="Y1155" i="1"/>
  <c r="Y1166" i="1"/>
  <c r="AW1166" i="1"/>
  <c r="AX1166" i="1" s="1"/>
  <c r="Y1178" i="1"/>
  <c r="AW1178" i="1"/>
  <c r="AX1178" i="1" s="1"/>
  <c r="BL1181" i="1"/>
  <c r="BK1181" i="1"/>
  <c r="AW1181" i="1"/>
  <c r="AX1181" i="1" s="1"/>
  <c r="BQ1183" i="1"/>
  <c r="BN1183" i="1"/>
  <c r="BK1183" i="1"/>
  <c r="Y1184" i="1"/>
  <c r="BL1184" i="1"/>
  <c r="BK1186" i="1"/>
  <c r="Y1252" i="1"/>
  <c r="BL1272" i="1"/>
  <c r="BK1185" i="1"/>
  <c r="BT1194" i="1"/>
  <c r="BL1197" i="1"/>
  <c r="AW1197" i="1"/>
  <c r="AX1197" i="1" s="1"/>
  <c r="BQ1198" i="1"/>
  <c r="BP1198" i="1"/>
  <c r="BT1206" i="1"/>
  <c r="BL1209" i="1"/>
  <c r="BK1209" i="1"/>
  <c r="AW1209" i="1"/>
  <c r="AX1209" i="1" s="1"/>
  <c r="BN1210" i="1"/>
  <c r="BQ1210" i="1"/>
  <c r="BP1210" i="1"/>
  <c r="Y1215" i="1"/>
  <c r="AW1215" i="1"/>
  <c r="AX1215" i="1" s="1"/>
  <c r="BL1215" i="1"/>
  <c r="BK1215" i="1"/>
  <c r="Y1222" i="1"/>
  <c r="AW1186" i="1"/>
  <c r="AX1186" i="1" s="1"/>
  <c r="BL1188" i="1"/>
  <c r="BK1189" i="1"/>
  <c r="Y1194" i="1"/>
  <c r="AW1194" i="1"/>
  <c r="AX1194" i="1" s="1"/>
  <c r="Y1206" i="1"/>
  <c r="AW1206" i="1"/>
  <c r="AX1206" i="1" s="1"/>
  <c r="Y1223" i="1"/>
  <c r="BL1224" i="1"/>
  <c r="AW1226" i="1"/>
  <c r="AX1226" i="1" s="1"/>
  <c r="AW1160" i="1"/>
  <c r="AX1160" i="1" s="1"/>
  <c r="AW1172" i="1"/>
  <c r="AX1172" i="1" s="1"/>
  <c r="AW1184" i="1"/>
  <c r="AX1184" i="1" s="1"/>
  <c r="BT1189" i="1"/>
  <c r="BQ1199" i="1"/>
  <c r="BP1199" i="1"/>
  <c r="BN1199" i="1"/>
  <c r="BK1199" i="1"/>
  <c r="BQ1200" i="1"/>
  <c r="BN1200" i="1"/>
  <c r="Y1216" i="1"/>
  <c r="BK1216" i="1"/>
  <c r="BQ1217" i="1"/>
  <c r="BP1217" i="1"/>
  <c r="BN1217" i="1"/>
  <c r="BL1226" i="1"/>
  <c r="BK1226" i="1"/>
  <c r="BL1237" i="1"/>
  <c r="AW1185" i="1"/>
  <c r="AX1185" i="1" s="1"/>
  <c r="Y1189" i="1"/>
  <c r="BL1189" i="1"/>
  <c r="AW1189" i="1"/>
  <c r="AX1189" i="1" s="1"/>
  <c r="Y1195" i="1"/>
  <c r="AW1195" i="1"/>
  <c r="AX1195" i="1" s="1"/>
  <c r="BL1198" i="1"/>
  <c r="Y1207" i="1"/>
  <c r="AW1207" i="1"/>
  <c r="AX1207" i="1" s="1"/>
  <c r="BL1216" i="1"/>
  <c r="Y1227" i="1"/>
  <c r="AW1227" i="1"/>
  <c r="AX1227" i="1" s="1"/>
  <c r="BL1227" i="1"/>
  <c r="BK1236" i="1"/>
  <c r="BQ1236" i="1"/>
  <c r="BK1237" i="1"/>
  <c r="AW1239" i="1"/>
  <c r="AX1239" i="1" s="1"/>
  <c r="BK1161" i="1"/>
  <c r="AW1162" i="1"/>
  <c r="AX1162" i="1" s="1"/>
  <c r="BK1173" i="1"/>
  <c r="AW1174" i="1"/>
  <c r="AX1174" i="1" s="1"/>
  <c r="BN1185" i="1"/>
  <c r="Y1199" i="1"/>
  <c r="AW1199" i="1"/>
  <c r="AX1199" i="1" s="1"/>
  <c r="Y1200" i="1"/>
  <c r="BL1200" i="1"/>
  <c r="BT1201" i="1"/>
  <c r="Y1217" i="1"/>
  <c r="BL1217" i="1"/>
  <c r="BK1225" i="1"/>
  <c r="BT1231" i="1"/>
  <c r="BT1233" i="1"/>
  <c r="BL1266" i="1"/>
  <c r="BK1266" i="1"/>
  <c r="BK1162" i="1"/>
  <c r="AW1163" i="1"/>
  <c r="AX1163" i="1" s="1"/>
  <c r="BK1174" i="1"/>
  <c r="AW1175" i="1"/>
  <c r="AX1175" i="1" s="1"/>
  <c r="Y1201" i="1"/>
  <c r="BL1201" i="1"/>
  <c r="BK1201" i="1"/>
  <c r="AW1201" i="1"/>
  <c r="AX1201" i="1" s="1"/>
  <c r="AW1218" i="1"/>
  <c r="AX1218" i="1" s="1"/>
  <c r="BN1220" i="1"/>
  <c r="BQ1220" i="1"/>
  <c r="BK1220" i="1"/>
  <c r="Y1232" i="1"/>
  <c r="AW1152" i="1"/>
  <c r="AX1152" i="1" s="1"/>
  <c r="BK1163" i="1"/>
  <c r="AW1164" i="1"/>
  <c r="AX1164" i="1" s="1"/>
  <c r="BK1175" i="1"/>
  <c r="AW1176" i="1"/>
  <c r="AX1176" i="1" s="1"/>
  <c r="BQ1187" i="1"/>
  <c r="BN1187" i="1"/>
  <c r="BK1187" i="1"/>
  <c r="AW1190" i="1"/>
  <c r="AX1190" i="1" s="1"/>
  <c r="BK1192" i="1"/>
  <c r="BQ1192" i="1"/>
  <c r="BT1202" i="1"/>
  <c r="Y1229" i="1"/>
  <c r="AW1229" i="1"/>
  <c r="AX1229" i="1" s="1"/>
  <c r="Y1230" i="1"/>
  <c r="BL1230" i="1"/>
  <c r="BL1231" i="1"/>
  <c r="AW1231" i="1"/>
  <c r="AX1231" i="1" s="1"/>
  <c r="BL1233" i="1"/>
  <c r="AW1233" i="1"/>
  <c r="AX1233" i="1" s="1"/>
  <c r="Y1234" i="1"/>
  <c r="BK1238" i="1"/>
  <c r="Y1240" i="1"/>
  <c r="AW1240" i="1"/>
  <c r="AX1240" i="1" s="1"/>
  <c r="BL1240" i="1"/>
  <c r="BQ1241" i="1"/>
  <c r="BN1241" i="1"/>
  <c r="Y1242" i="1"/>
  <c r="AW1242" i="1"/>
  <c r="AX1242" i="1" s="1"/>
  <c r="BL1282" i="1"/>
  <c r="BK1282" i="1"/>
  <c r="AW1282" i="1"/>
  <c r="AX1282" i="1" s="1"/>
  <c r="BQ1185" i="1"/>
  <c r="BK1194" i="1"/>
  <c r="BK1204" i="1"/>
  <c r="BQ1204" i="1"/>
  <c r="BK1206" i="1"/>
  <c r="Y1220" i="1"/>
  <c r="AW1220" i="1"/>
  <c r="AX1220" i="1" s="1"/>
  <c r="BL1229" i="1"/>
  <c r="BL1242" i="1"/>
  <c r="Y1244" i="1"/>
  <c r="AW1244" i="1"/>
  <c r="AX1244" i="1" s="1"/>
  <c r="Y1256" i="1"/>
  <c r="BQ1259" i="1"/>
  <c r="BN1259" i="1"/>
  <c r="BK1259" i="1"/>
  <c r="BL1283" i="1"/>
  <c r="BK1283" i="1"/>
  <c r="Y1187" i="1"/>
  <c r="Y1191" i="1"/>
  <c r="BL1191" i="1"/>
  <c r="BK1191" i="1"/>
  <c r="Y1192" i="1"/>
  <c r="BL1192" i="1"/>
  <c r="BK1193" i="1"/>
  <c r="BL1196" i="1"/>
  <c r="AW1196" i="1"/>
  <c r="AX1196" i="1" s="1"/>
  <c r="AW1202" i="1"/>
  <c r="AX1202" i="1" s="1"/>
  <c r="BL1202" i="1"/>
  <c r="BL1208" i="1"/>
  <c r="AW1208" i="1"/>
  <c r="AX1208" i="1" s="1"/>
  <c r="Y1219" i="1"/>
  <c r="BL1219" i="1"/>
  <c r="BL1220" i="1"/>
  <c r="BP1223" i="1"/>
  <c r="BN1236" i="1"/>
  <c r="Y1241" i="1"/>
  <c r="Y1243" i="1"/>
  <c r="BL1243" i="1"/>
  <c r="BL1244" i="1"/>
  <c r="BK1244" i="1"/>
  <c r="Y1249" i="1"/>
  <c r="Y1251" i="1"/>
  <c r="BL1255" i="1"/>
  <c r="Y1259" i="1"/>
  <c r="BL1210" i="1"/>
  <c r="AW1210" i="1"/>
  <c r="AX1210" i="1" s="1"/>
  <c r="AW1228" i="1"/>
  <c r="AX1228" i="1" s="1"/>
  <c r="BK1230" i="1"/>
  <c r="Y1245" i="1"/>
  <c r="BL1245" i="1"/>
  <c r="AW1245" i="1"/>
  <c r="AX1245" i="1" s="1"/>
  <c r="BT1249" i="1"/>
  <c r="Y1254" i="1"/>
  <c r="BL1259" i="1"/>
  <c r="BK1261" i="1"/>
  <c r="BL1323" i="1"/>
  <c r="AW1324" i="1"/>
  <c r="AX1324" i="1" s="1"/>
  <c r="BP1194" i="1"/>
  <c r="BP1206" i="1"/>
  <c r="BL1223" i="1"/>
  <c r="BK1227" i="1"/>
  <c r="BK1232" i="1"/>
  <c r="BN1234" i="1"/>
  <c r="BK1234" i="1"/>
  <c r="BP1234" i="1"/>
  <c r="Y1236" i="1"/>
  <c r="AW1236" i="1"/>
  <c r="AX1236" i="1" s="1"/>
  <c r="Y1238" i="1"/>
  <c r="AW1241" i="1"/>
  <c r="AX1241" i="1" s="1"/>
  <c r="BP1241" i="1"/>
  <c r="BL1281" i="1"/>
  <c r="BK1281" i="1"/>
  <c r="BL1324" i="1"/>
  <c r="BK1324" i="1"/>
  <c r="AW1188" i="1"/>
  <c r="AX1188" i="1" s="1"/>
  <c r="AW1200" i="1"/>
  <c r="AX1200" i="1" s="1"/>
  <c r="Y1213" i="1"/>
  <c r="AW1213" i="1"/>
  <c r="AX1213" i="1" s="1"/>
  <c r="BP1220" i="1"/>
  <c r="Y1225" i="1"/>
  <c r="AW1225" i="1"/>
  <c r="AX1225" i="1" s="1"/>
  <c r="BN1230" i="1"/>
  <c r="BP1232" i="1"/>
  <c r="BQ1234" i="1"/>
  <c r="BK1240" i="1"/>
  <c r="BL1249" i="1"/>
  <c r="AW1249" i="1"/>
  <c r="AX1249" i="1" s="1"/>
  <c r="Y1255" i="1"/>
  <c r="BK1260" i="1"/>
  <c r="BL1262" i="1"/>
  <c r="BK1262" i="1"/>
  <c r="AW1262" i="1"/>
  <c r="AX1262" i="1" s="1"/>
  <c r="BQ1263" i="1"/>
  <c r="BK1263" i="1"/>
  <c r="BL1286" i="1"/>
  <c r="BL1325" i="1"/>
  <c r="BK1325" i="1"/>
  <c r="BK1212" i="1"/>
  <c r="BN1222" i="1"/>
  <c r="BK1222" i="1"/>
  <c r="AW1230" i="1"/>
  <c r="AX1230" i="1" s="1"/>
  <c r="AW1243" i="1"/>
  <c r="AX1243" i="1" s="1"/>
  <c r="BK1247" i="1"/>
  <c r="BK1274" i="1"/>
  <c r="BQ1274" i="1"/>
  <c r="BN1274" i="1"/>
  <c r="Y1277" i="1"/>
  <c r="BL1287" i="1"/>
  <c r="BK1287" i="1"/>
  <c r="AW1287" i="1"/>
  <c r="AX1287" i="1" s="1"/>
  <c r="BL1296" i="1"/>
  <c r="BK1296" i="1"/>
  <c r="BK1219" i="1"/>
  <c r="BL1232" i="1"/>
  <c r="AW1232" i="1"/>
  <c r="AX1232" i="1" s="1"/>
  <c r="BL1234" i="1"/>
  <c r="BK1246" i="1"/>
  <c r="BQ1246" i="1"/>
  <c r="BN1246" i="1"/>
  <c r="Y1263" i="1"/>
  <c r="BQ1271" i="1"/>
  <c r="BK1271" i="1"/>
  <c r="AW1272" i="1"/>
  <c r="AX1272" i="1" s="1"/>
  <c r="Y1288" i="1"/>
  <c r="BL1313" i="1"/>
  <c r="BK1313" i="1"/>
  <c r="BK1190" i="1"/>
  <c r="AW1191" i="1"/>
  <c r="AX1191" i="1" s="1"/>
  <c r="BK1202" i="1"/>
  <c r="AW1203" i="1"/>
  <c r="AX1203" i="1" s="1"/>
  <c r="BN1212" i="1"/>
  <c r="BT1215" i="1"/>
  <c r="BP1222" i="1"/>
  <c r="BK1224" i="1"/>
  <c r="BN1224" i="1"/>
  <c r="BK1229" i="1"/>
  <c r="BK1242" i="1"/>
  <c r="BN1247" i="1"/>
  <c r="Y1250" i="1"/>
  <c r="BL1256" i="1"/>
  <c r="BK1256" i="1"/>
  <c r="AW1256" i="1"/>
  <c r="AX1256" i="1" s="1"/>
  <c r="BK1257" i="1"/>
  <c r="BQ1257" i="1"/>
  <c r="BP1259" i="1"/>
  <c r="Y1265" i="1"/>
  <c r="AW1265" i="1"/>
  <c r="AX1265" i="1" s="1"/>
  <c r="Y1274" i="1"/>
  <c r="AW1192" i="1"/>
  <c r="AX1192" i="1" s="1"/>
  <c r="AW1204" i="1"/>
  <c r="AX1204" i="1" s="1"/>
  <c r="BK1211" i="1"/>
  <c r="AW1212" i="1"/>
  <c r="AX1212" i="1" s="1"/>
  <c r="AW1219" i="1"/>
  <c r="AX1219" i="1" s="1"/>
  <c r="BN1219" i="1"/>
  <c r="BL1222" i="1"/>
  <c r="AW1222" i="1"/>
  <c r="AX1222" i="1" s="1"/>
  <c r="BQ1222" i="1"/>
  <c r="BK1235" i="1"/>
  <c r="BP1235" i="1"/>
  <c r="Y1246" i="1"/>
  <c r="BL1246" i="1"/>
  <c r="BP1247" i="1"/>
  <c r="BL1265" i="1"/>
  <c r="BK1265" i="1"/>
  <c r="Y1266" i="1"/>
  <c r="AW1266" i="1"/>
  <c r="AX1266" i="1" s="1"/>
  <c r="BK1270" i="1"/>
  <c r="BQ1270" i="1"/>
  <c r="BN1270" i="1"/>
  <c r="BL1273" i="1"/>
  <c r="BK1273" i="1"/>
  <c r="BL1274" i="1"/>
  <c r="BK1285" i="1"/>
  <c r="BP1219" i="1"/>
  <c r="Y1224" i="1"/>
  <c r="AW1224" i="1"/>
  <c r="AX1224" i="1" s="1"/>
  <c r="BN1229" i="1"/>
  <c r="BQ1231" i="1"/>
  <c r="BN1231" i="1"/>
  <c r="BK1231" i="1"/>
  <c r="BN1233" i="1"/>
  <c r="BK1233" i="1"/>
  <c r="BQ1235" i="1"/>
  <c r="Y1237" i="1"/>
  <c r="AW1237" i="1"/>
  <c r="AX1237" i="1" s="1"/>
  <c r="BL1251" i="1"/>
  <c r="Y1267" i="1"/>
  <c r="Y1268" i="1"/>
  <c r="BN1211" i="1"/>
  <c r="BQ1212" i="1"/>
  <c r="BK1218" i="1"/>
  <c r="BK1221" i="1"/>
  <c r="BQ1224" i="1"/>
  <c r="Y1226" i="1"/>
  <c r="BP1229" i="1"/>
  <c r="BP1233" i="1"/>
  <c r="Y1235" i="1"/>
  <c r="BL1235" i="1"/>
  <c r="BP1242" i="1"/>
  <c r="BQ1252" i="1"/>
  <c r="BK1252" i="1"/>
  <c r="BL1269" i="1"/>
  <c r="Y1270" i="1"/>
  <c r="AW1270" i="1"/>
  <c r="AX1270" i="1" s="1"/>
  <c r="BL1270" i="1"/>
  <c r="BK1275" i="1"/>
  <c r="BQ1275" i="1"/>
  <c r="Y1283" i="1"/>
  <c r="AW1283" i="1"/>
  <c r="AX1283" i="1" s="1"/>
  <c r="Y1326" i="1"/>
  <c r="BL1326" i="1"/>
  <c r="BK1326" i="1"/>
  <c r="AW1326" i="1"/>
  <c r="AX1326" i="1" s="1"/>
  <c r="BN1290" i="1"/>
  <c r="BK1290" i="1"/>
  <c r="BQ1290" i="1"/>
  <c r="BN1292" i="1"/>
  <c r="BK1292" i="1"/>
  <c r="BQ1293" i="1"/>
  <c r="BK1293" i="1"/>
  <c r="BL1257" i="1"/>
  <c r="AW1257" i="1"/>
  <c r="AX1257" i="1" s="1"/>
  <c r="Y1260" i="1"/>
  <c r="AW1260" i="1"/>
  <c r="AX1260" i="1" s="1"/>
  <c r="Y1271" i="1"/>
  <c r="AW1271" i="1"/>
  <c r="AX1271" i="1" s="1"/>
  <c r="Y1275" i="1"/>
  <c r="AW1275" i="1"/>
  <c r="AX1275" i="1" s="1"/>
  <c r="BL1275" i="1"/>
  <c r="BN1276" i="1"/>
  <c r="BK1276" i="1"/>
  <c r="BL1297" i="1"/>
  <c r="BK1297" i="1"/>
  <c r="AW1297" i="1"/>
  <c r="AX1297" i="1" s="1"/>
  <c r="BL1298" i="1"/>
  <c r="BK1298" i="1"/>
  <c r="AW1298" i="1"/>
  <c r="AX1298" i="1" s="1"/>
  <c r="BL1315" i="1"/>
  <c r="BK1315" i="1"/>
  <c r="AW1315" i="1"/>
  <c r="AX1315" i="1" s="1"/>
  <c r="Y1327" i="1"/>
  <c r="AW1234" i="1"/>
  <c r="AX1234" i="1" s="1"/>
  <c r="BP1253" i="1"/>
  <c r="AW1255" i="1"/>
  <c r="AX1255" i="1" s="1"/>
  <c r="BL1267" i="1"/>
  <c r="AW1267" i="1"/>
  <c r="AX1267" i="1" s="1"/>
  <c r="BT1276" i="1"/>
  <c r="Y1284" i="1"/>
  <c r="BL1284" i="1"/>
  <c r="BK1284" i="1"/>
  <c r="BL1292" i="1"/>
  <c r="BL1312" i="1"/>
  <c r="AW1223" i="1"/>
  <c r="AX1223" i="1" s="1"/>
  <c r="AW1235" i="1"/>
  <c r="AX1235" i="1" s="1"/>
  <c r="AW1246" i="1"/>
  <c r="AX1246" i="1" s="1"/>
  <c r="BP1248" i="1"/>
  <c r="BK1258" i="1"/>
  <c r="BQ1258" i="1"/>
  <c r="BN1258" i="1"/>
  <c r="BL1263" i="1"/>
  <c r="BQ1264" i="1"/>
  <c r="BK1264" i="1"/>
  <c r="BN1269" i="1"/>
  <c r="Y1276" i="1"/>
  <c r="AW1276" i="1"/>
  <c r="AX1276" i="1" s="1"/>
  <c r="BL1276" i="1"/>
  <c r="Y1291" i="1"/>
  <c r="BT1319" i="1"/>
  <c r="BK1245" i="1"/>
  <c r="BL1250" i="1"/>
  <c r="BK1250" i="1"/>
  <c r="AW1250" i="1"/>
  <c r="AX1250" i="1" s="1"/>
  <c r="Y1253" i="1"/>
  <c r="AW1253" i="1"/>
  <c r="AX1253" i="1" s="1"/>
  <c r="BP1258" i="1"/>
  <c r="BP1265" i="1"/>
  <c r="Y1272" i="1"/>
  <c r="BK1278" i="1"/>
  <c r="BN1278" i="1"/>
  <c r="BK1294" i="1"/>
  <c r="BT1307" i="1"/>
  <c r="BL1319" i="1"/>
  <c r="AW1319" i="1"/>
  <c r="AX1319" i="1" s="1"/>
  <c r="Y1248" i="1"/>
  <c r="BK1251" i="1"/>
  <c r="Y1264" i="1"/>
  <c r="AW1264" i="1"/>
  <c r="AX1264" i="1" s="1"/>
  <c r="AW1285" i="1"/>
  <c r="AX1285" i="1" s="1"/>
  <c r="Y1295" i="1"/>
  <c r="BL1307" i="1"/>
  <c r="AW1307" i="1"/>
  <c r="AX1307" i="1" s="1"/>
  <c r="AW1313" i="1"/>
  <c r="AX1313" i="1" s="1"/>
  <c r="AW1258" i="1"/>
  <c r="AX1258" i="1" s="1"/>
  <c r="BL1261" i="1"/>
  <c r="AW1261" i="1"/>
  <c r="AX1261" i="1" s="1"/>
  <c r="BL1268" i="1"/>
  <c r="BK1268" i="1"/>
  <c r="AW1268" i="1"/>
  <c r="AX1268" i="1" s="1"/>
  <c r="BK1269" i="1"/>
  <c r="BQ1269" i="1"/>
  <c r="BL1285" i="1"/>
  <c r="BL1295" i="1"/>
  <c r="BK1295" i="1"/>
  <c r="BL1305" i="1"/>
  <c r="BL1317" i="1"/>
  <c r="BK1318" i="1"/>
  <c r="Y1320" i="1"/>
  <c r="BP1270" i="1"/>
  <c r="Y1273" i="1"/>
  <c r="BP1274" i="1"/>
  <c r="BN1275" i="1"/>
  <c r="AW1279" i="1"/>
  <c r="AX1279" i="1" s="1"/>
  <c r="BL1279" i="1"/>
  <c r="BK1280" i="1"/>
  <c r="BQ1281" i="1"/>
  <c r="BN1281" i="1"/>
  <c r="Y1286" i="1"/>
  <c r="AW1286" i="1"/>
  <c r="AX1286" i="1" s="1"/>
  <c r="BK1306" i="1"/>
  <c r="Y1308" i="1"/>
  <c r="BT1324" i="1"/>
  <c r="AW1251" i="1"/>
  <c r="AX1251" i="1" s="1"/>
  <c r="AW1263" i="1"/>
  <c r="AX1263" i="1" s="1"/>
  <c r="BL1290" i="1"/>
  <c r="AW1290" i="1"/>
  <c r="AX1290" i="1" s="1"/>
  <c r="Y1292" i="1"/>
  <c r="AW1292" i="1"/>
  <c r="AX1292" i="1" s="1"/>
  <c r="Y1294" i="1"/>
  <c r="AW1294" i="1"/>
  <c r="AX1294" i="1" s="1"/>
  <c r="BQ1299" i="1"/>
  <c r="BP1299" i="1"/>
  <c r="BK1299" i="1"/>
  <c r="Y1311" i="1"/>
  <c r="AW1311" i="1"/>
  <c r="AX1311" i="1" s="1"/>
  <c r="BK1311" i="1"/>
  <c r="BQ1316" i="1"/>
  <c r="BP1316" i="1"/>
  <c r="BK1316" i="1"/>
  <c r="BN1322" i="1"/>
  <c r="Y1281" i="1"/>
  <c r="AW1281" i="1"/>
  <c r="AX1281" i="1" s="1"/>
  <c r="BK1286" i="1"/>
  <c r="BQ1289" i="1"/>
  <c r="BN1289" i="1"/>
  <c r="Y1296" i="1"/>
  <c r="BL1327" i="1"/>
  <c r="BK1327" i="1"/>
  <c r="AW1327" i="1"/>
  <c r="AX1327" i="1" s="1"/>
  <c r="BL1278" i="1"/>
  <c r="AW1278" i="1"/>
  <c r="AX1278" i="1" s="1"/>
  <c r="BT1312" i="1"/>
  <c r="BL1299" i="1"/>
  <c r="AW1308" i="1"/>
  <c r="AX1308" i="1" s="1"/>
  <c r="BL1308" i="1"/>
  <c r="Y1312" i="1"/>
  <c r="AW1312" i="1"/>
  <c r="AX1312" i="1" s="1"/>
  <c r="BL1316" i="1"/>
  <c r="AW1320" i="1"/>
  <c r="AX1320" i="1" s="1"/>
  <c r="BL1320" i="1"/>
  <c r="Y1325" i="1"/>
  <c r="AW1325" i="1"/>
  <c r="AX1325" i="1" s="1"/>
  <c r="BN1280" i="1"/>
  <c r="BP1288" i="1"/>
  <c r="BN1288" i="1"/>
  <c r="BL1289" i="1"/>
  <c r="AW1289" i="1"/>
  <c r="AX1289" i="1" s="1"/>
  <c r="BK1291" i="1"/>
  <c r="BN1291" i="1"/>
  <c r="BQ1305" i="1"/>
  <c r="BP1305" i="1"/>
  <c r="BN1305" i="1"/>
  <c r="BK1305" i="1"/>
  <c r="BQ1317" i="1"/>
  <c r="BP1317" i="1"/>
  <c r="BN1317" i="1"/>
  <c r="BK1317" i="1"/>
  <c r="BK1322" i="1"/>
  <c r="BQ1322" i="1"/>
  <c r="BL1277" i="1"/>
  <c r="AW1277" i="1"/>
  <c r="AX1277" i="1" s="1"/>
  <c r="Y1293" i="1"/>
  <c r="AW1293" i="1"/>
  <c r="AX1293" i="1" s="1"/>
  <c r="BT1295" i="1"/>
  <c r="BL1314" i="1"/>
  <c r="AW1314" i="1"/>
  <c r="AX1314" i="1" s="1"/>
  <c r="BP1318" i="1"/>
  <c r="Y1321" i="1"/>
  <c r="AW1321" i="1"/>
  <c r="AX1321" i="1" s="1"/>
  <c r="BL1321" i="1"/>
  <c r="AW1269" i="1"/>
  <c r="AX1269" i="1" s="1"/>
  <c r="Y1280" i="1"/>
  <c r="AW1280" i="1"/>
  <c r="AX1280" i="1" s="1"/>
  <c r="BT1283" i="1"/>
  <c r="AW1284" i="1"/>
  <c r="AX1284" i="1" s="1"/>
  <c r="BK1288" i="1"/>
  <c r="BP1291" i="1"/>
  <c r="BL1293" i="1"/>
  <c r="Y1305" i="1"/>
  <c r="AW1305" i="1"/>
  <c r="AX1305" i="1" s="1"/>
  <c r="BQ1306" i="1"/>
  <c r="BP1306" i="1"/>
  <c r="BN1306" i="1"/>
  <c r="Y1309" i="1"/>
  <c r="AW1309" i="1"/>
  <c r="AX1309" i="1" s="1"/>
  <c r="BL1309" i="1"/>
  <c r="Y1317" i="1"/>
  <c r="AW1317" i="1"/>
  <c r="AX1317" i="1" s="1"/>
  <c r="BQ1318" i="1"/>
  <c r="BN1318" i="1"/>
  <c r="Y1322" i="1"/>
  <c r="AW1322" i="1"/>
  <c r="AX1322" i="1" s="1"/>
  <c r="BL1322" i="1"/>
  <c r="BQ1280" i="1"/>
  <c r="BQ1287" i="1"/>
  <c r="BP1287" i="1"/>
  <c r="AW1291" i="1"/>
  <c r="AX1291" i="1" s="1"/>
  <c r="BL1291" i="1"/>
  <c r="BQ1291" i="1"/>
  <c r="AW1295" i="1"/>
  <c r="AX1295" i="1" s="1"/>
  <c r="BQ1297" i="1"/>
  <c r="BN1297" i="1"/>
  <c r="BQ1310" i="1"/>
  <c r="BL1311" i="1"/>
  <c r="BK1279" i="1"/>
  <c r="Y1306" i="1"/>
  <c r="BL1306" i="1"/>
  <c r="Y1318" i="1"/>
  <c r="BL1318" i="1"/>
  <c r="Y1323" i="1"/>
  <c r="AW1323" i="1"/>
  <c r="AX1323" i="1" s="1"/>
  <c r="BK1323" i="1"/>
  <c r="AW1306" i="1"/>
  <c r="AX1306" i="1" s="1"/>
  <c r="AW1318" i="1"/>
  <c r="AX1318" i="1" s="1"/>
  <c r="BK1307" i="1"/>
  <c r="BK1319" i="1"/>
  <c r="BK1308" i="1"/>
  <c r="BK1320" i="1"/>
  <c r="BK1309" i="1"/>
  <c r="BN1319" i="1"/>
  <c r="BK1321" i="1"/>
  <c r="BK734" i="1" l="1"/>
  <c r="BK20" i="1"/>
  <c r="BK619" i="1"/>
  <c r="BL369" i="1"/>
  <c r="BL376" i="1"/>
  <c r="BK276" i="1"/>
  <c r="BL28" i="1"/>
  <c r="BL1248" i="1"/>
  <c r="BK944" i="1"/>
  <c r="BK986" i="1"/>
  <c r="BK330" i="1"/>
  <c r="BL220" i="1"/>
  <c r="BK52" i="1"/>
  <c r="BK244" i="1"/>
  <c r="BL630" i="1"/>
  <c r="BK355" i="1"/>
  <c r="BL186" i="1"/>
  <c r="BL211" i="1"/>
  <c r="BK41" i="1"/>
  <c r="BK412" i="1"/>
  <c r="BK609" i="1"/>
  <c r="BL643" i="1"/>
  <c r="BK130" i="1"/>
  <c r="BL430" i="1"/>
  <c r="BK38" i="1"/>
  <c r="BK407" i="1"/>
  <c r="BK190" i="1"/>
  <c r="BL23" i="1"/>
  <c r="BK1254" i="1"/>
  <c r="BK1019" i="1"/>
  <c r="BK56" i="1"/>
  <c r="BL36" i="1"/>
  <c r="BK303" i="1"/>
  <c r="BK1310" i="1"/>
  <c r="BK640" i="1"/>
  <c r="BK481" i="1"/>
  <c r="BK248" i="1"/>
  <c r="BK168" i="1"/>
  <c r="BK102" i="1"/>
  <c r="BL1134" i="1"/>
  <c r="BK32" i="1"/>
  <c r="BK808" i="1"/>
  <c r="BK253" i="1"/>
  <c r="BK868" i="1"/>
  <c r="BK103" i="1"/>
  <c r="BL350" i="1"/>
  <c r="BK350" i="1"/>
  <c r="BL751" i="1"/>
  <c r="BK751" i="1"/>
  <c r="BL703" i="1"/>
  <c r="BK703" i="1"/>
  <c r="BL461" i="1"/>
  <c r="BK461" i="1"/>
  <c r="BL292" i="1"/>
  <c r="BK292" i="1"/>
  <c r="BL188" i="1"/>
  <c r="BK188" i="1"/>
  <c r="BK167" i="1"/>
  <c r="BK62" i="1"/>
  <c r="BK61" i="1"/>
  <c r="BL61" i="1"/>
  <c r="BK25" i="1"/>
  <c r="BL25" i="1"/>
  <c r="BL762" i="1"/>
  <c r="BK762" i="1"/>
  <c r="BL449" i="1"/>
  <c r="BK449" i="1"/>
  <c r="BL236" i="1"/>
  <c r="BK236" i="1"/>
  <c r="BL739" i="1"/>
  <c r="BK739" i="1"/>
  <c r="BL691" i="1"/>
  <c r="BK691" i="1"/>
  <c r="BL280" i="1"/>
  <c r="BK280" i="1"/>
  <c r="BL176" i="1"/>
  <c r="BK176" i="1"/>
  <c r="BL224" i="1"/>
  <c r="BK224" i="1"/>
  <c r="BL568" i="1"/>
  <c r="BK568" i="1"/>
  <c r="BL437" i="1"/>
  <c r="BK437" i="1"/>
  <c r="BK332" i="1"/>
  <c r="BK49" i="1"/>
  <c r="BL49" i="1"/>
  <c r="BL12" i="1"/>
  <c r="BK12" i="1"/>
  <c r="BL727" i="1"/>
  <c r="BK727" i="1"/>
  <c r="BL679" i="1"/>
  <c r="BK679" i="1"/>
  <c r="BL556" i="1"/>
  <c r="BK556" i="1"/>
  <c r="BL316" i="1"/>
  <c r="BK316" i="1"/>
  <c r="BL268" i="1"/>
  <c r="BK268" i="1"/>
  <c r="BK338" i="1"/>
  <c r="BL212" i="1"/>
  <c r="BK212" i="1"/>
  <c r="BL164" i="1"/>
  <c r="BK164" i="1"/>
  <c r="BL473" i="1"/>
  <c r="BK473" i="1"/>
  <c r="BL954" i="1"/>
  <c r="BK954" i="1"/>
  <c r="BL386" i="1"/>
  <c r="BK386" i="1"/>
  <c r="BL1150" i="1"/>
  <c r="BK1150" i="1"/>
  <c r="BL667" i="1"/>
  <c r="BK667" i="1"/>
  <c r="BL485" i="1"/>
  <c r="BK485" i="1"/>
  <c r="BL425" i="1"/>
  <c r="BK425" i="1"/>
  <c r="BL374" i="1"/>
  <c r="BK374" i="1"/>
  <c r="BL256" i="1"/>
  <c r="BK256" i="1"/>
  <c r="BL715" i="1"/>
  <c r="BK715" i="1"/>
  <c r="BL413" i="1"/>
  <c r="BK413" i="1"/>
  <c r="BL362" i="1"/>
  <c r="BK362" i="1"/>
  <c r="BL304" i="1"/>
  <c r="BK304" i="1"/>
  <c r="BL200" i="1"/>
  <c r="BK200" i="1"/>
  <c r="BK37" i="1"/>
  <c r="BL37" i="1"/>
  <c r="BK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<sst xmlns="http://schemas.openxmlformats.org/spreadsheetml/2006/main" count="31036" uniqueCount="3695">
  <si>
    <t>ฝ่าย</t>
  </si>
  <si>
    <t>ลักษณะ</t>
  </si>
  <si>
    <t>ประเภท</t>
  </si>
  <si>
    <t>รายละเอียด</t>
  </si>
  <si>
    <t>ราคา</t>
  </si>
  <si>
    <t>ผู้ขาย</t>
  </si>
  <si>
    <t>หน่วย</t>
  </si>
  <si>
    <t>code เก่า</t>
  </si>
  <si>
    <t>code ใหม่</t>
  </si>
  <si>
    <t>replacible</t>
  </si>
  <si>
    <t>RA</t>
  </si>
  <si>
    <t>AR</t>
  </si>
  <si>
    <t>AS</t>
  </si>
  <si>
    <t>SA</t>
  </si>
  <si>
    <t>ON</t>
  </si>
  <si>
    <t>UD</t>
  </si>
  <si>
    <t>NW</t>
  </si>
  <si>
    <t>CW</t>
  </si>
  <si>
    <t>R2</t>
  </si>
  <si>
    <t>LB</t>
  </si>
  <si>
    <t>BK</t>
  </si>
  <si>
    <t>CN</t>
  </si>
  <si>
    <t>sendback</t>
  </si>
  <si>
    <t>เบิก</t>
  </si>
  <si>
    <t>มูลค่า</t>
  </si>
  <si>
    <t>3 m</t>
  </si>
  <si>
    <t>มูลค่าเบิก</t>
  </si>
  <si>
    <t>ค่า mean</t>
  </si>
  <si>
    <t>ค่า med</t>
  </si>
  <si>
    <t>jan</t>
  </si>
  <si>
    <t>feb</t>
  </si>
  <si>
    <t>mar</t>
  </si>
  <si>
    <t>apr</t>
  </si>
  <si>
    <t>may</t>
  </si>
  <si>
    <t>jun</t>
  </si>
  <si>
    <t>medical</t>
  </si>
  <si>
    <t>asset</t>
  </si>
  <si>
    <t>genaral</t>
  </si>
  <si>
    <t>เครื่องฉายแสงสีดำ SPEC 3 LED USA PLUG #60013941</t>
  </si>
  <si>
    <t>เครื่อง</t>
  </si>
  <si>
    <t>A-C-0007-AC</t>
  </si>
  <si>
    <t>machine เครื่องทันตกรรม</t>
  </si>
  <si>
    <t>https://drive.google.com/file/d/1S8y4omQnCutQTcqs91y30w5XJz4nCjQi/view?usp=sharing</t>
  </si>
  <si>
    <t>เครื่องฉายแสง ยี่ห้ออื่นๆ</t>
  </si>
  <si>
    <t>A-C-0006-OB</t>
  </si>
  <si>
    <t>https://drive.google.com/file/d/1axTxqABZI9rHzBP6UjM4SGv_s1QYXv-E/view?usp=sharing</t>
  </si>
  <si>
    <t>Air motor AM-25 RM W&amp;H</t>
  </si>
  <si>
    <t>ชุด</t>
  </si>
  <si>
    <t>A-C-0035-TS</t>
  </si>
  <si>
    <t>https://drive.google.com/file/d/170ak6CaW8XgOGMNLoxqn-tqKwjAaZany/view?usp=sharing</t>
  </si>
  <si>
    <t>หัวกรอเร็ว Air Router NSK Panaair FX</t>
  </si>
  <si>
    <t>อัน</t>
  </si>
  <si>
    <t>A-C-0021-EM</t>
  </si>
  <si>
    <t>https://drive.google.com/file/d/1Wed2YyuJXhpSHKGZdiPJ24ob0XR2r2Nu/view?usp=sharing</t>
  </si>
  <si>
    <t>เครื่องฉายแสง Woodpacker</t>
  </si>
  <si>
    <t>A-C-0008-SH</t>
  </si>
  <si>
    <t>https://drive.google.com/file/d/1mHRLK4u0Px0TrupT9xIPrd_Q2_Qq9HNh/view?usp=sharing</t>
  </si>
  <si>
    <t>Alegra Contra angle WE-56 W&amp;H</t>
  </si>
  <si>
    <t>ชุุด</t>
  </si>
  <si>
    <t>A-C-0037-TS</t>
  </si>
  <si>
    <t>https://drive.google.com/drive/folders/1NQIy0mWHFDWM5NkfoFL4fiIqCsx_ZSIv?usp=sharing</t>
  </si>
  <si>
    <t>หัวกรอ Alegra straight handpiece HE-43 W&amp;H</t>
  </si>
  <si>
    <t>A-C-0034-TS</t>
  </si>
  <si>
    <t>https://drive.google.com/file/d/1Q13GZflwAx1T_a-iIPLGUVItDVTgGmHk/view?usp=sharing</t>
  </si>
  <si>
    <t>เครื่องฉายแสง B-Cure</t>
  </si>
  <si>
    <t>A-C-0065-CM</t>
  </si>
  <si>
    <t>https://drive.google.com/file/d/179-tcGeI4p9vWopQ5zpIsA9fBfb9qO_Y/view?usp=sharing</t>
  </si>
  <si>
    <t>Joint Air Router NSK</t>
  </si>
  <si>
    <t>หัว</t>
  </si>
  <si>
    <t>A-C-0032-EM</t>
  </si>
  <si>
    <t>https://drive.google.com/file/d/1YNjB2zaqibjRfSScxBUx5mNTYazDz2Yl/view?usp=sharing</t>
  </si>
  <si>
    <t>หัวกรอช้า Ari motor NSK</t>
  </si>
  <si>
    <t>A-C-0018-EM</t>
  </si>
  <si>
    <t>https://drive.google.com/file/d/14jF_asazFMbjpwXMp3hv7_MVwD86N0X5/view?usp=sharing</t>
  </si>
  <si>
    <t>เครื่องขูดหินปูน Woodpacker</t>
  </si>
  <si>
    <t>A-C-0005-SH</t>
  </si>
  <si>
    <t>https://drive.google.com/file/d/1TDS66TxHI2-yXYPde0joiNKAFMSRE79-/view?usp=sharing</t>
  </si>
  <si>
    <t>หัวกรอ Straight NSK FX65</t>
  </si>
  <si>
    <t>A-C-0028-EM</t>
  </si>
  <si>
    <t>https://drive.google.com/file/d/1Kj0lpTKJ_GftdVR3Gu3D7HOdLCg3JVox/view?usp=sharing</t>
  </si>
  <si>
    <t>เครื่องปั่น Amalgam MONITEX</t>
  </si>
  <si>
    <t>A-C-0011-DM</t>
  </si>
  <si>
    <t>https://drive.google.com/file/d/1rxd7FA8fjgT1991QB_gX3YPOWfBrwmZ6/view?usp=sharing</t>
  </si>
  <si>
    <t>หัวกรอ Comtra NSK (คาดน้ำเงิน)</t>
  </si>
  <si>
    <t>A-C-0023-EM</t>
  </si>
  <si>
    <t>https://drive.google.com/file/d/1LwoY4dPu9i92jU1CCd-dUloGOCwfgVI7/view?usp=sharing</t>
  </si>
  <si>
    <t>หัวกรอ Conta NSK FX23</t>
  </si>
  <si>
    <t>A-C-0024-EM</t>
  </si>
  <si>
    <t>https://drive.google.com/file/d/1o9oIQD2kAl26Sipb1pLA4-NhMndQeuqV/view?usp=sharing</t>
  </si>
  <si>
    <t>หัวกรอ Phophy NSK FX57</t>
  </si>
  <si>
    <t>A-C-0025-EM</t>
  </si>
  <si>
    <t>https://drive.google.com/file/d/1TpCYJ9WAJLzLuScUkaTFdm3d9DIsY7Gl/view?usp=sharing</t>
  </si>
  <si>
    <t>เครื่องพ่นทราย</t>
  </si>
  <si>
    <t>C-A-0163-SH</t>
  </si>
  <si>
    <t>https://drive.google.com/file/d/162oFRCdf86_Ys7j2MWB1R36QK8g8TRkO/view?usp=sharing</t>
  </si>
  <si>
    <t>ortho</t>
  </si>
  <si>
    <t>เครื่อง กล๊าสบีซ</t>
  </si>
  <si>
    <t>A-C-0002-DK</t>
  </si>
  <si>
    <t>https://drive.google.com/file/d/1n79Qcqy9SnCrgPb1rpZZCSW7VLDRm7PP/view?usp=sharing</t>
  </si>
  <si>
    <t>supplies</t>
  </si>
  <si>
    <t>เครื่องซีลAutomatic Manual Sealer</t>
  </si>
  <si>
    <t>A-C-0009-SM</t>
  </si>
  <si>
    <t>https://drive.google.com/file/d/1A8p87GbuUai9RVrO0oKR17U3xF3XdQP-/view?usp=sharing</t>
  </si>
  <si>
    <t>เครื่องซีล Fhshand Operated Single Impulse Sealer</t>
  </si>
  <si>
    <t>A-C-0010-SM</t>
  </si>
  <si>
    <t>https://drive.google.com/file/d/1mPoOUMSoqBL3UJyWxoLLNn6VUaWbCd8O/view?usp=sharing</t>
  </si>
  <si>
    <t>surgical</t>
  </si>
  <si>
    <t>เครื่องกรอฟันคุด Micro moter NSK VOLVERE i7</t>
  </si>
  <si>
    <t>A-C-0001-EM</t>
  </si>
  <si>
    <t>https://drive.google.com/file/d/1CZBo96V7zPY3rY93BvGWy7ebkoPYrc1g/view?usp=sharing</t>
  </si>
  <si>
    <t>equipment</t>
  </si>
  <si>
    <t>endo</t>
  </si>
  <si>
    <t>Rubber dam punch (ปากี)</t>
  </si>
  <si>
    <t>C-C-0039-DM</t>
  </si>
  <si>
    <t>equipment เครื่องมือ</t>
  </si>
  <si>
    <t>https://drive.google.com/file/d/1l7qBE0JyPdA7ROIi8hq-f9mIm3vi9fd-/view?usp=sharing</t>
  </si>
  <si>
    <t>Hu-Fidry Root canal spreaders D11T</t>
  </si>
  <si>
    <t>C-C-0022-AC</t>
  </si>
  <si>
    <t>https://drive.google.com/file/d/1ASBHTOIr4QpQD5jBSm9AneRGrgbVcKbH/view?usp=sharing</t>
  </si>
  <si>
    <t>Hu-Fidry Root canal spreaders D11Ts</t>
  </si>
  <si>
    <t>C-C-0023-AC</t>
  </si>
  <si>
    <t>Plate แก้ว 4 ช่อง</t>
  </si>
  <si>
    <t>C-C-0042-DM</t>
  </si>
  <si>
    <t>https://drive.google.com/file/d/18mfd7JKnEunT6iyRs-L4UUARWJd1ag-j/view?usp=sharing</t>
  </si>
  <si>
    <t>Rubber dam forcep /ปากี</t>
  </si>
  <si>
    <t>C-C-0038-DM</t>
  </si>
  <si>
    <t>https://drive.google.com/file/d/1GMvDK8y4p45BLyKg4nVFKtPWaBqCdAOk/view?usp=sharing</t>
  </si>
  <si>
    <t>Clamping ring</t>
  </si>
  <si>
    <t>C-C-0015-SH</t>
  </si>
  <si>
    <t>https://drive.google.com/file/d/149VFRN8LuVxESjI67QDf7jZdKUrIvzzX/view?usp=sharing</t>
  </si>
  <si>
    <t>Root canal plugger</t>
  </si>
  <si>
    <t>C-C-0027-SH</t>
  </si>
  <si>
    <t>Clamp #0</t>
  </si>
  <si>
    <t>ตัว</t>
  </si>
  <si>
    <t>C-C-0001-DM</t>
  </si>
  <si>
    <t>Clamp #00</t>
  </si>
  <si>
    <t>C-C-0002-DM</t>
  </si>
  <si>
    <t>https://drive.google.com/file/d/1m5t7eFdEwatKZ4z2VhVWXNZA5BaNHdrp/view?usp=sharing</t>
  </si>
  <si>
    <t>Clamp #1</t>
  </si>
  <si>
    <t>C-C-0003-DM</t>
  </si>
  <si>
    <t>https://drive.google.com/file/d/1AofrvjXvNhwWo3wVwhRch_Hb2Y9VEBjz/view?usp=sharing</t>
  </si>
  <si>
    <t>Clamp #10</t>
  </si>
  <si>
    <t>C-C-0047-DM</t>
  </si>
  <si>
    <t>Clamp #12A</t>
  </si>
  <si>
    <t>C-C-0004-DM</t>
  </si>
  <si>
    <t>https://drive.google.com/file/d/1Xw7_TAGH8DJICYFPO43Fj48F7LB3EFm0/view?usp=sharing</t>
  </si>
  <si>
    <t>Clamp #13A</t>
  </si>
  <si>
    <t>C-C-0006-DM</t>
  </si>
  <si>
    <t>Clamp #14A</t>
  </si>
  <si>
    <t>C-C-0008-DM</t>
  </si>
  <si>
    <t>https://drive.google.com/file/d/1Padv9WD_Gi9kIjjSpSORqhkxyiC697t9/view?usp=sharing</t>
  </si>
  <si>
    <t>Clamp #2</t>
  </si>
  <si>
    <t>C-C-0009-DM</t>
  </si>
  <si>
    <t>https://drive.google.com/file/d/1qvINjiSBHnHlpfVcayORv5lYiXE1q_A8/view?usp=sharing</t>
  </si>
  <si>
    <t>Clamp #206</t>
  </si>
  <si>
    <t>C-C-0048-DM</t>
  </si>
  <si>
    <t>Clamp #2A</t>
  </si>
  <si>
    <t>C-C-0011-DM</t>
  </si>
  <si>
    <t>Clamp #6</t>
  </si>
  <si>
    <t>C-C-0012-DM</t>
  </si>
  <si>
    <t>https://drive.google.com/file/d/1rbm5qexbi3RBtvsUpeMkzKeBWJ4s34fi/view?usp=sharing</t>
  </si>
  <si>
    <t>Clamp #7</t>
  </si>
  <si>
    <t>C-C-0013-DM</t>
  </si>
  <si>
    <t>Clamp #7A</t>
  </si>
  <si>
    <t>C-C-0045-DM</t>
  </si>
  <si>
    <t>Clamp #8</t>
  </si>
  <si>
    <t>C-C-0046-DM</t>
  </si>
  <si>
    <t>Clamp #8A</t>
  </si>
  <si>
    <t>C-C-0033-DM</t>
  </si>
  <si>
    <t>Clamp #9</t>
  </si>
  <si>
    <t>C-C-0014-DM</t>
  </si>
  <si>
    <t>https://drive.google.com/file/d/1bH53aJlImAIyTBSP1T6RX1zHjun9roQw/view?usp=sharing</t>
  </si>
  <si>
    <t>File Cleaner แท่นเสียบไฟล์</t>
  </si>
  <si>
    <t>D-C-0028-DM</t>
  </si>
  <si>
    <t>https://drive.google.com/file/d/1Z_ooCUGUNzPAjdht8-jvmAntkMfH_a_G/view?usp=sharing</t>
  </si>
  <si>
    <t>Finger Endo ไม้บรรทัด</t>
  </si>
  <si>
    <t>D-C-0029-DM</t>
  </si>
  <si>
    <t>https://drive.google.com/file/d/130rnMD2mXhH7OdCdaOcZI4LOzaU4DO0H/view?usp=sharing</t>
  </si>
  <si>
    <t>Finger Ruler Ring แหวนไม้บรรทัด</t>
  </si>
  <si>
    <t>C-C-0016-SH</t>
  </si>
  <si>
    <t>C-C-0017-DM</t>
  </si>
  <si>
    <t>Rubber dam Frame (ปากี)</t>
  </si>
  <si>
    <t>C-C-0040-DM</t>
  </si>
  <si>
    <t>https://drive.google.com/file/d/1k7rfczKxRqtpRpeQ-uRNyAAbNiMxHFGj/view?usp=sharing</t>
  </si>
  <si>
    <t>Glass slab</t>
  </si>
  <si>
    <t>C-A-0056-SH</t>
  </si>
  <si>
    <t>https://drive.google.com/file/d/1QdqRi9YhFDCSK4m1oN5zABj5S-i6rLet/view?usp=sharing</t>
  </si>
  <si>
    <t>Spoons ยาว รักษาราก</t>
  </si>
  <si>
    <t>C-C-0032-SH</t>
  </si>
  <si>
    <t>https://drive.google.com/file/d/1mHZ_DB7L7VyFkROTDqITtuY4axnKSWT7/view?usp=sharing</t>
  </si>
  <si>
    <t>Grick number 1</t>
  </si>
  <si>
    <t>C-C-0019-SH</t>
  </si>
  <si>
    <t>https://drive.google.com/file/d/1JkZG958XtOdmpgGENBBfaeccadEg-ZuX/view?usp=sharing</t>
  </si>
  <si>
    <t>ตะเกียง Alcohol</t>
  </si>
  <si>
    <t>C-A-0159-SH</t>
  </si>
  <si>
    <t>https://drive.google.com/file/d/1jR5RGbSTbdpEHnTbLjoDMDGUxcBg8KTH/view?usp=sharing</t>
  </si>
  <si>
    <t>Plate แก้ว #ใหญ่</t>
  </si>
  <si>
    <t>D-A-0114-SH</t>
  </si>
  <si>
    <t>https://drive.google.com/file/d/1j5LRyZNbAOyWlxu6j_Gnmw2MQb2GtOrt/view?usp=sharing</t>
  </si>
  <si>
    <t>Glass Lamp (ตะเกียง Alcohol)</t>
  </si>
  <si>
    <t>ชิ้น</t>
  </si>
  <si>
    <t>C-A-0055-DM</t>
  </si>
  <si>
    <t>https://drive.google.com/file/d/12AI_av6FCPEaI5YIGBuFJ5wRagem261t/view?usp=sharing</t>
  </si>
  <si>
    <t>Plate แก้ว #เล็ก</t>
  </si>
  <si>
    <t>D-A-0113-DM</t>
  </si>
  <si>
    <t>Clamp #212</t>
  </si>
  <si>
    <t>C-C-0034-DM</t>
  </si>
  <si>
    <t>Spreader D11T</t>
  </si>
  <si>
    <t>C-C-0043-DM</t>
  </si>
  <si>
    <t>https://drive.google.com/file/d/1_AFV-fovVMrOjncxBgw81LRio463L5EB/view?usp=sharing</t>
  </si>
  <si>
    <t>ซิกเกล (sickle)</t>
  </si>
  <si>
    <t>A-C-0031-DP</t>
  </si>
  <si>
    <t>https://drive.google.com/file/d/1lGfokGWQiq8g8Ase2ujd0MR1g0CMTuq7/view?usp=sharing</t>
  </si>
  <si>
    <t>เชดไกด์ VITA 3 D</t>
  </si>
  <si>
    <t>D-D-0003-SH</t>
  </si>
  <si>
    <t>https://drive.google.com/file/d/1iUoEVIezoJXMHaz9JrBgP1y_15Vf0qv6/view?usp=sharing</t>
  </si>
  <si>
    <t>Ultrasonic Handpiece Woodpecker LED HW-5L</t>
  </si>
  <si>
    <t>ด้าม</t>
  </si>
  <si>
    <t>A-C-0042-CM</t>
  </si>
  <si>
    <t>https://drive.google.com/file/d/1F7Ph8cJHAP5g0CvTEi7L2Puy6M5wTM8J/view?usp=sharing</t>
  </si>
  <si>
    <t>ปืนฉีดGI FUJI9</t>
  </si>
  <si>
    <t>D-A-0047-AC</t>
  </si>
  <si>
    <t>https://drive.google.com/file/d/169ZeUdONygKI2-fRutJaBgfNUTHK_jQR/view?usp=sharing</t>
  </si>
  <si>
    <t>กล่องแสตนเลสใส่ผ้าก๊อซ "8*5"</t>
  </si>
  <si>
    <t>กล่อง</t>
  </si>
  <si>
    <t>C-A-0006-SH</t>
  </si>
  <si>
    <t>https://drive.google.com/file/d/1JpXGv_t0_WQifZpPLd7cvgBDv6uvU47d/view?usp=sharing</t>
  </si>
  <si>
    <t>กล่องล้างฟิล์ม Stainless 27cm x 37cm x 27cm</t>
  </si>
  <si>
    <t>ใบ</t>
  </si>
  <si>
    <t>A-A-0001-SD</t>
  </si>
  <si>
    <t>https://drive.google.com/file/d/1tV6tcmhZ8CevHEyxRRY67HfgIYc8hvhM/view?usp=sharing</t>
  </si>
  <si>
    <t>Hu-Fidry HEIDBRINK #EHB13/14</t>
  </si>
  <si>
    <t>C-B-0033-AC</t>
  </si>
  <si>
    <t>UNIMATRIX and Elastic Wedges mini Kit</t>
  </si>
  <si>
    <t>D-A-0143-DM</t>
  </si>
  <si>
    <t>https://drive.google.com/file/d/1oZygBNe5P9Ym_weYGExYR9vjk5QNIIys/view?usp=sharing</t>
  </si>
  <si>
    <t>กล่องแสตนเลสใส่ผ้าก๊อซ "12*8"</t>
  </si>
  <si>
    <t>C-A-0005-SH</t>
  </si>
  <si>
    <t>Thompson Composite GTX 6</t>
  </si>
  <si>
    <t>C-A-0108-SD</t>
  </si>
  <si>
    <t>https://drive.google.com/file/d/1Ndg7JwXCEhNINdveTKrO9wh3XXdfyAej/view?usp=sharing</t>
  </si>
  <si>
    <t>Thompson Composite GTX 7</t>
  </si>
  <si>
    <t>C-A-0109-SD</t>
  </si>
  <si>
    <t>เชดไกด์ Mature Dent</t>
  </si>
  <si>
    <t>D-D-0001-SH</t>
  </si>
  <si>
    <t>Cord Packer Thomson</t>
  </si>
  <si>
    <t>C-A-0148-SD</t>
  </si>
  <si>
    <t>https://drive.google.com/file/d/11oYP0pISHUuavpezVzH3_QfsMeWygO-X/view?usp=sharing</t>
  </si>
  <si>
    <t>V3 band kit</t>
  </si>
  <si>
    <t>D-A-0148-DM</t>
  </si>
  <si>
    <t>https://drive.google.com/file/d/18X4SxN3eBxP8EnkvDPrUpqy0WaCa7hYz/view?usp=sharing</t>
  </si>
  <si>
    <t>Gracey curetks #11/12</t>
  </si>
  <si>
    <t>C-F-0001-AC</t>
  </si>
  <si>
    <t>https://drive.google.com/file/d/17WqzCucb22YvZcVfZ8OCva1IgknPOqDs/view?usp=sharing</t>
  </si>
  <si>
    <t>Gracey curetks #13/14</t>
  </si>
  <si>
    <t>C-F-0002-AC</t>
  </si>
  <si>
    <t>https://drive.google.com/file/d/1FDLtQYISy5cPYvmge8mIEjX8uhwr_lw9/view?usp=sharing</t>
  </si>
  <si>
    <t>Gracey curetks #3/4</t>
  </si>
  <si>
    <t>C-F-0003-AC</t>
  </si>
  <si>
    <t>https://drive.google.com/file/d/15IQrhYj708Dszd-3l5a85tR9LiSaf31f/view?usp=sharing</t>
  </si>
  <si>
    <t>Gracey curetks #7/8</t>
  </si>
  <si>
    <t>C-F-0004-AC</t>
  </si>
  <si>
    <t>https://drive.google.com/file/d/1Zo6GkVg3rS_6p187Cw1G5Pa6xAOWCsC7/view?usp=sharing</t>
  </si>
  <si>
    <t>Hu-Fidry SCALER SATIN STEEL #SH6/76 Sickle</t>
  </si>
  <si>
    <t>C-F-0005-AC</t>
  </si>
  <si>
    <t>SICKLE SH 11/126</t>
  </si>
  <si>
    <t>C-F-0007-AC</t>
  </si>
  <si>
    <t>SICKLE SH 3/46</t>
  </si>
  <si>
    <t>C-F-0008-AC</t>
  </si>
  <si>
    <t>ALVEOGYL #5712U</t>
  </si>
  <si>
    <t>ขวด</t>
  </si>
  <si>
    <t>D-B-0028-AC</t>
  </si>
  <si>
    <t>https://drive.google.com/file/d/1x185wpgOcVLEFQxBJBTac38Rld_SIqb2/view?usp=sharing</t>
  </si>
  <si>
    <t>SICKLE SH 7/86</t>
  </si>
  <si>
    <t>C-F-0009-AC</t>
  </si>
  <si>
    <t>UNIMATRIX MINI KIT (TDV)</t>
  </si>
  <si>
    <t>D-A-0144-DM</t>
  </si>
  <si>
    <t>https://drive.google.com/file/d/1Ta_yxLLH_LuK4W5zjSdvue2lQJvkU39Y/view?usp=sharing</t>
  </si>
  <si>
    <t>Mixing plate w. Light prot ถาดบลอดดิ่ง ฝาสีส้ม</t>
  </si>
  <si>
    <t>ชุิ้น</t>
  </si>
  <si>
    <t>D-A-0091-VD</t>
  </si>
  <si>
    <t>https://drive.google.com/file/d/1HD808qnsqubhL1wh3GiaMTetKzPgh2WV/view?usp=sharing</t>
  </si>
  <si>
    <t>PROBE SATIN STEEL #PCPUNC156</t>
  </si>
  <si>
    <t>C-F-0006-AC</t>
  </si>
  <si>
    <t>https://drive.google.com/file/d/1Z0XXXyfO33NjHIZ7D7IBn44CgXDP3Jbo/view?usp=sharing</t>
  </si>
  <si>
    <t>Mouth Gag 11 CM</t>
  </si>
  <si>
    <t>C-A-0065-DM</t>
  </si>
  <si>
    <t>https://drive.google.com/file/d/1teQWN81MsCu3l1vBcoARDtp6_6Ampe4z/view?usp=sharing</t>
  </si>
  <si>
    <t>Mouth Gag 9 CM</t>
  </si>
  <si>
    <t>C-A-0067-DM</t>
  </si>
  <si>
    <t>https://drive.google.com/file/d/1Y_t6JIYXg4L7XMc9brPeaOdGKMw8F_Xn/view?usp=sharing</t>
  </si>
  <si>
    <t>suction tip 5 MM</t>
  </si>
  <si>
    <t>C-B-0070-SH</t>
  </si>
  <si>
    <t>https://drive.google.com/file/d/1_Vw2HReeoD-GoInhGYJ4DikPtQQtXkh7/view?usp=sharing</t>
  </si>
  <si>
    <t>Tofflemire matrix holder</t>
  </si>
  <si>
    <t>C-A-0131-DM</t>
  </si>
  <si>
    <t>https://drive.google.com/file/d/1RPo7CTTqXrvs4jyL5J41Td_sfyjqpq-Y/view?usp=sharing</t>
  </si>
  <si>
    <t>ที่ขันหัว P 1 ยี่ห้อ Woodpacker</t>
  </si>
  <si>
    <t>C-A-0016-SH</t>
  </si>
  <si>
    <t>https://drive.google.com/file/d/1HscFRansAI4wA5xpoxIsnWPUUl4OMj4J/view?usp=sharing</t>
  </si>
  <si>
    <t>Ivory matrix holder (ก้ามปู)</t>
  </si>
  <si>
    <t>C-A-0132-DM</t>
  </si>
  <si>
    <t>https://drive.google.com/file/d/1mEzJCbIfSg1I1XoQ-0mgunmVSJl4ah1u/view?usp=sharing</t>
  </si>
  <si>
    <t>TD-1L Torque Wrench ที่ขันหัวขูด P 5</t>
  </si>
  <si>
    <t>D-A-0137-CM</t>
  </si>
  <si>
    <t>https://drive.google.com/file/d/1Yov7vV1QS6vrFSxJnM-VdkdS-wW80wri/view?usp=sharing</t>
  </si>
  <si>
    <t>Composite Carver</t>
  </si>
  <si>
    <t>C-A-0158-SH</t>
  </si>
  <si>
    <t>https://drive.google.com/file/d/1s0eTFShteLoFcLYwXXniFILJw0OOu4Iv/view?usp=sharing</t>
  </si>
  <si>
    <t>Tray Unit ถาดวางทิชชู่ติดยูนิต</t>
  </si>
  <si>
    <t>A-A-0057-LC</t>
  </si>
  <si>
    <t>https://drive.google.com/file/d/13Myq_40CKubUG_boNu3aYrfHVA8dOud2/view?usp=sharing</t>
  </si>
  <si>
    <t>Bite Block / ยางรองกัด สีเขียว</t>
  </si>
  <si>
    <t>D-A-0190- DL</t>
  </si>
  <si>
    <t>https://drive.google.com/file/d/1sXuo817SdSRmBAHBCJ_oFWkiTy_HCzoO/view?usp=sharing</t>
  </si>
  <si>
    <t>กระปอก Forceps "2*4.5"</t>
  </si>
  <si>
    <t>C-A-0002-SH</t>
  </si>
  <si>
    <t>https://drive.google.com/file/d/1LdMD2McOKYU_DvOf17mlNAa5S7YjUgfM/view?usp=sharing</t>
  </si>
  <si>
    <t>suction tip 3 MM</t>
  </si>
  <si>
    <t>C-A-0103-SH</t>
  </si>
  <si>
    <t>https://drive.google.com/file/d/1QRKMcnV8wI7yaBKvyB3IYnwPbBtu4Bdi/view?usp=sharing</t>
  </si>
  <si>
    <t>Tissu forceps</t>
  </si>
  <si>
    <t>C-B-0067-SH</t>
  </si>
  <si>
    <t>https://drive.google.com/file/d/1GtENt9IaVLEyZaRBTXUxNg5_izZ5kPwE/view?usp=sharing</t>
  </si>
  <si>
    <t>Tofflemire Holder</t>
  </si>
  <si>
    <t>C-A-0112-SH</t>
  </si>
  <si>
    <t>ชุดตรวจ (Set 5 ชิ้น)</t>
  </si>
  <si>
    <t>C-A-0010-SD</t>
  </si>
  <si>
    <t>https://drive.google.com/file/d/1hOhHFa08-XyVOZWSzkTe6YcBvQJM4SmU/view?usp=sharing</t>
  </si>
  <si>
    <t>Mouth Prob ดำ #L</t>
  </si>
  <si>
    <t>D-A-0096-DM</t>
  </si>
  <si>
    <t>https://drive.google.com/file/d/17n7R2CPn-KDFdMxts0Ad1NKd3wy1yvTg/view?usp=sharing</t>
  </si>
  <si>
    <t>Mouth Prob ดำ #M</t>
  </si>
  <si>
    <t>D-A-0097-DM</t>
  </si>
  <si>
    <t>Mouth Prob ดำ #S</t>
  </si>
  <si>
    <t>D-A-0098-DM</t>
  </si>
  <si>
    <t>กระปอก Forceps "1*4"</t>
  </si>
  <si>
    <t>C-A-0001-SH</t>
  </si>
  <si>
    <t>ซักชั่นทิป ขนาด 5 mm</t>
  </si>
  <si>
    <t>C-B-0010-DM</t>
  </si>
  <si>
    <t>กระปุกผ้าก๊อซ "4*3"</t>
  </si>
  <si>
    <t>กระปุก</t>
  </si>
  <si>
    <t>C-A-0004-SH</t>
  </si>
  <si>
    <t>https://drive.google.com/file/d/16OM47Qk4dU1MkCcy88gO6oq8sYYiJCxr/view?usp=sharing</t>
  </si>
  <si>
    <t>Ivory Holder</t>
  </si>
  <si>
    <t>C-A-0061-SH</t>
  </si>
  <si>
    <t>Cosmo Shade Guide CM-10301G</t>
  </si>
  <si>
    <t>แผง</t>
  </si>
  <si>
    <t>D-D-0011-HD</t>
  </si>
  <si>
    <t>กระปุกผ้าก๊อซ "4*2.5"</t>
  </si>
  <si>
    <t>C-A-0003-SH</t>
  </si>
  <si>
    <t>แว่นตากันแสงสีส้ม</t>
  </si>
  <si>
    <t>D-A-0060-DM</t>
  </si>
  <si>
    <t>https://drive.google.com/file/d/1InpgXg-QystawmWBWzQCrPnf0q1uQGO8/view?usp=sharing</t>
  </si>
  <si>
    <t>Impression Tray Size (แบบมีรู L #12)</t>
  </si>
  <si>
    <t>คูู่</t>
  </si>
  <si>
    <t>C-A-0058-SH</t>
  </si>
  <si>
    <t>https://drive.google.com/file/d/1zA9E46tynqNCIdh0aorq4gkEXL0-25pF/view?usp=sharing</t>
  </si>
  <si>
    <t>Impression Tray Size (แบบมีรู M #13)</t>
  </si>
  <si>
    <t>คู่</t>
  </si>
  <si>
    <t>C-A-0059-SH</t>
  </si>
  <si>
    <t>https://drive.google.com/file/d/1x2IVSY-ZDZmw3AnA315NuEewOb1kx-KI/view?usp=sharing</t>
  </si>
  <si>
    <t>Mouth miror Economy กระจกส่องปากธรรมดา</t>
  </si>
  <si>
    <t>C-A-0135-DM</t>
  </si>
  <si>
    <t>https://drive.google.com/file/d/13BPC_z5zRpifYoBjVznK67j8OTWBDbti/view?usp=sharing</t>
  </si>
  <si>
    <t>แผ่นกันแสง ไม้ปิงปองสีส้ม</t>
  </si>
  <si>
    <t>D-A-0050-DM</t>
  </si>
  <si>
    <t>https://drive.google.com/file/d/1sP7rJa8k_Ire0ljoEnwlFLOB9_-63gFi/view?usp=sharing</t>
  </si>
  <si>
    <t>Amalgam หกเหลี่ยม</t>
  </si>
  <si>
    <t>C-A-0028-SH</t>
  </si>
  <si>
    <t>https://drive.google.com/file/d/1Wj0HiFYxVFOsxErAeZA-ASyv6uDVlbTv/view?usp=sharing</t>
  </si>
  <si>
    <t>Amalgam Well</t>
  </si>
  <si>
    <t>C-A-0147-DM</t>
  </si>
  <si>
    <t>https://drive.google.com/file/d/1ju4eikkdcZw1uM-pVZKuDoQTDa9G3nLI/view?usp=sharing</t>
  </si>
  <si>
    <t>Pumice Cup</t>
  </si>
  <si>
    <t>ถ้วย</t>
  </si>
  <si>
    <t>D-A-0179-DM</t>
  </si>
  <si>
    <t>https://drive.google.com/file/d/1LvITv7zH6URdrsEhOO1TePi6kdFKoUUw/view?usp=sharing</t>
  </si>
  <si>
    <t>ถาดตื้น 11 นิ้ว</t>
  </si>
  <si>
    <t>C-A-0144-DM</t>
  </si>
  <si>
    <t>https://drive.google.com/file/d/1_ZnWPmacTxdUjiP-IHWIXdsSKAZJ1QWu/view?usp=sharing</t>
  </si>
  <si>
    <t>Amalgam Burnisher</t>
  </si>
  <si>
    <t>C-A-0029-SH</t>
  </si>
  <si>
    <t>https://drive.google.com/file/d/14C2YkhInYRKm56dgTzJizYKsEK7T1CBc/view?usp=sharing</t>
  </si>
  <si>
    <t>Amalgam Carrier</t>
  </si>
  <si>
    <t>C-A-0030-SH</t>
  </si>
  <si>
    <t>https://drive.google.com/file/d/1QlV32uHdBKXntNRnPdlF4qBY9AjiqFiN/view?usp=sharing</t>
  </si>
  <si>
    <t>Amalgam Carvers</t>
  </si>
  <si>
    <t>C-A-0031-SH</t>
  </si>
  <si>
    <t>https://drive.google.com/file/d/1cfRCQQueVBXiqD8Zhe2o8zGWq0BtRxeX/view?usp=sharing</t>
  </si>
  <si>
    <t>Amalgam plugers</t>
  </si>
  <si>
    <t>C-A-0033-SH</t>
  </si>
  <si>
    <t>https://drive.google.com/file/d/1olAbef1CEEkdEIbagrWgkrZXBBUkIZai/view?usp=sharing</t>
  </si>
  <si>
    <t>Composite Instruments</t>
  </si>
  <si>
    <t>C-A-0043-SH</t>
  </si>
  <si>
    <t>Discoid cleoids</t>
  </si>
  <si>
    <t>C-A-0048-SH</t>
  </si>
  <si>
    <t>https://drive.google.com/file/d/1UVBmzv6ZVVVTtok7nqiDoeHs0GLM0hIS/view?usp=sharing</t>
  </si>
  <si>
    <t>Hot Plate</t>
  </si>
  <si>
    <t>C-D-0011-DM</t>
  </si>
  <si>
    <t>https://drive.google.com/file/d/1ZIG86GJQdNjm0qfghyRq5fcI04BQXD30/view?usp=sharing</t>
  </si>
  <si>
    <t>Mixing Bowl ไซต์ M</t>
  </si>
  <si>
    <t>C-A-0062-DM</t>
  </si>
  <si>
    <t>https://drive.google.com/file/d/1ph2NMJKfH_Z3CWNeiJ3TRcjTXmfmV_Cn/view?usp=sharing</t>
  </si>
  <si>
    <t>Mixing Bowl ไซต์ S</t>
  </si>
  <si>
    <t>C-A-0063-DM</t>
  </si>
  <si>
    <t>High power suction มีปีกกันลิ้น</t>
  </si>
  <si>
    <t>C-A-0164-DM</t>
  </si>
  <si>
    <t>https://drive.google.com/file/d/1crqeD5lM48y92jlIAgmKV6_oJrFDi5QL/view?usp=sharing</t>
  </si>
  <si>
    <t>Plastick Instruments</t>
  </si>
  <si>
    <t>C-A-0090-SH</t>
  </si>
  <si>
    <t>ถ้วยยางผสม ACRYLIC ไซต์ M</t>
  </si>
  <si>
    <t>D-D-0006-DM</t>
  </si>
  <si>
    <t>https://drive.google.com/file/d/1kwCFDlkGD7YM2oUNSJ9IBsOWBl3kLo5E/view?usp=sharing</t>
  </si>
  <si>
    <t>Cement spatula</t>
  </si>
  <si>
    <t>C-A-0118-DM</t>
  </si>
  <si>
    <t>https://drive.google.com/file/d/1mZMtov_VfiyE0VhGyopS_hZa593_cf8v/view?usp=sharing</t>
  </si>
  <si>
    <t>Dycal carrier</t>
  </si>
  <si>
    <t>C-A-0049-SH</t>
  </si>
  <si>
    <t>https://drive.google.com/file/d/1AY026QNCMCTM3S02c_C9C8ToW-WMiKaM/view?usp=sharing</t>
  </si>
  <si>
    <t>Long forceps 6 (15cm) ทรานเฟอร์ฟอเซพ</t>
  </si>
  <si>
    <t>D-A-0169-SD</t>
  </si>
  <si>
    <t>https://drive.google.com/file/d/14xlNIUgKMfqWgRm8tLTRrNGKI_JAfCXA/view?usp=sharing</t>
  </si>
  <si>
    <t>Plaster Shear คีมตัดปูน</t>
  </si>
  <si>
    <t>C-A-0089-DM</t>
  </si>
  <si>
    <t>https://drive.google.com/file/d/1F1o9SdxDlKEXC14qMtErGjWZoN5EFmxo/view?usp=sharing</t>
  </si>
  <si>
    <t>ถาดเล็ก ถาดเปล่า</t>
  </si>
  <si>
    <t>C-A-0012-SD</t>
  </si>
  <si>
    <t>https://drive.google.com/file/d/1c_PyVRehgZShlrQFPDveI6AEzQkovLm3/view?usp=sharing</t>
  </si>
  <si>
    <t>ถาดเล็ก (ถาดเปล่า) Tray 5 ''x9''</t>
  </si>
  <si>
    <t>C-A-0013-SH</t>
  </si>
  <si>
    <t>T-Ball Burnisher 27-31 เล็ก</t>
  </si>
  <si>
    <t>C-A-0106-SD</t>
  </si>
  <si>
    <t>T-Ball Burnisher 29-33 ใหญ่</t>
  </si>
  <si>
    <t>C-A-0107-SD</t>
  </si>
  <si>
    <t>พายผสมวัสดุพาสติก</t>
  </si>
  <si>
    <t>C-A-0020-DM</t>
  </si>
  <si>
    <t>https://drive.google.com/file/d/1Rw29GLl-9-EoLyTnVDOuF1bCD4NTqhgw/view?usp=sharing</t>
  </si>
  <si>
    <t>ยางใส่ Mouth GAG</t>
  </si>
  <si>
    <t>C-A-0021-DM</t>
  </si>
  <si>
    <t>https://drive.google.com/file/d/1yBDapCD4f4T7uiykHUh5ImD7_Ect4Dj8/view?usp=sharing</t>
  </si>
  <si>
    <t>Cord Packer</t>
  </si>
  <si>
    <t>C-A-0145-DM</t>
  </si>
  <si>
    <t>https://drive.google.com/file/d/131L1WvsFV1Si4BXRWkKstt5k3HPERPWN/view?usp=sharing</t>
  </si>
  <si>
    <t>Explorer</t>
  </si>
  <si>
    <t>C-A-0051-SD</t>
  </si>
  <si>
    <t>https://drive.google.com/file/d/1rQe0LcO_-hTsW3ZYUOLb1JJe_FBn7yGo/view?usp=sharing</t>
  </si>
  <si>
    <t>C-A-0052-SH</t>
  </si>
  <si>
    <t>Spoons สั้น อุดฟัน</t>
  </si>
  <si>
    <t>C-A-0102-SH</t>
  </si>
  <si>
    <t>https://drive.google.com/file/d/1wygk1uXSsGHmpCCH7rc9VhlzDjVmVN8H/view?usp=sharing</t>
  </si>
  <si>
    <t>Tipple Syring</t>
  </si>
  <si>
    <t>C-A-0111-SD</t>
  </si>
  <si>
    <t>https://drive.google.com/file/d/1oRtU2UAVYibeV3qn2vE8_8mGLNU0Bldp/view?usp=sharing</t>
  </si>
  <si>
    <t>แก้วแสตนเลส 12 Oz</t>
  </si>
  <si>
    <t>C-A-0007-SH</t>
  </si>
  <si>
    <t>https://drive.google.com/file/d/1MHCYheeEXU652m15vpaDsgopyDpchKo6/view?usp=sharing</t>
  </si>
  <si>
    <t>ถ้วยยางผสม ACRYLIC ไซต์ L</t>
  </si>
  <si>
    <t>D-D-0005-DM</t>
  </si>
  <si>
    <t>ถ้วยยางผสม ACRYLIC ไซต์ S</t>
  </si>
  <si>
    <t>D-A-0036-DM</t>
  </si>
  <si>
    <t>Mouth Prop เขียว #L</t>
  </si>
  <si>
    <t>D-A-0099-DM</t>
  </si>
  <si>
    <t>Mouth Prop เขียว #S</t>
  </si>
  <si>
    <t>D-A-0100-DM</t>
  </si>
  <si>
    <t>Amalgam Plugger NO.1/2</t>
  </si>
  <si>
    <t>C-A-0153-DM</t>
  </si>
  <si>
    <t>Carver No.1/2</t>
  </si>
  <si>
    <t>C-A-0150-DM</t>
  </si>
  <si>
    <t>Discoid Cleoid #3118</t>
  </si>
  <si>
    <t>C-A-0151-DM</t>
  </si>
  <si>
    <t>Spoon #1.5</t>
  </si>
  <si>
    <t>C-A-0154-DM</t>
  </si>
  <si>
    <t>Spoon #18</t>
  </si>
  <si>
    <t>C-A-0149-DM</t>
  </si>
  <si>
    <t>แก้วแสตนเลส 7 Oz</t>
  </si>
  <si>
    <t>C-A-0008-SH</t>
  </si>
  <si>
    <t>ด้าม Mouth miror</t>
  </si>
  <si>
    <t>C-A-0011-SH</t>
  </si>
  <si>
    <t>https://drive.google.com/file/d/1DQmDMwM2pbunz8gtV61zYDH9wG9gXHLU/view?usp=sharing</t>
  </si>
  <si>
    <t>ที่หนีบฟิล์มเดี่ยว</t>
  </si>
  <si>
    <t>C-A-0018-SH</t>
  </si>
  <si>
    <t>https://drive.google.com/file/d/1hwmiKWlg8Nrmk7NHx_uEOUdASzYd4vSe/view?usp=sharing</t>
  </si>
  <si>
    <t>Mouth Prob</t>
  </si>
  <si>
    <t>D-A-0095-SD</t>
  </si>
  <si>
    <t>Tray Fluoride #L</t>
  </si>
  <si>
    <t>C-A-0113-DM</t>
  </si>
  <si>
    <t>Tray Fluoride #M</t>
  </si>
  <si>
    <t>C-A-0114-DM</t>
  </si>
  <si>
    <t>Tray Fluoride #S</t>
  </si>
  <si>
    <t>C-A-0115-DM</t>
  </si>
  <si>
    <t>ช้อนตัก Pumish</t>
  </si>
  <si>
    <t>C-A-0009-SH</t>
  </si>
  <si>
    <t>https://drive.google.com/file/d/11dCLcnnCogWCbmDSULF2KL6OBn-MJ9yO/view?usp=sharing</t>
  </si>
  <si>
    <t>Dappen Glass</t>
  </si>
  <si>
    <t>C-A-0044-DM</t>
  </si>
  <si>
    <t>https://drive.google.com/file/d/1olPRUxjzy9ItaCjd0po5c7FbP0eBEy4c/view?usp=sharing</t>
  </si>
  <si>
    <t>Mouth Gag Sleeve</t>
  </si>
  <si>
    <t>คู่</t>
  </si>
  <si>
    <t>C-A-0068-DM</t>
  </si>
  <si>
    <t>https://drive.google.com/file/d/1a_7uVECwJa69ZqxGi7IAURWP69JgeLEs/view?usp=sharing</t>
  </si>
  <si>
    <t>Driver Screw Biorey</t>
  </si>
  <si>
    <t>F-F-0052-AO</t>
  </si>
  <si>
    <t>https://drive.google.com/file/d/1CxDOZOfz2sALz-CUvbyx9De5oQs25s2z/view?usp=sharing</t>
  </si>
  <si>
    <t>Driver l Mini Screw Ostem</t>
  </si>
  <si>
    <t>F-F-0005-OS</t>
  </si>
  <si>
    <t>https://drive.google.com/file/d/1rO_2n3USSMcRsGN9rqHsObdHCUw6kcVL/view?usp=sharing</t>
  </si>
  <si>
    <t>Distal End Cutter flush cut IX958</t>
  </si>
  <si>
    <t>C-E-0018-OB</t>
  </si>
  <si>
    <t>https://drive.google.com/file/d/1QDYQVpnhQnpyZ9xZoNXY4K7U93rYv-lV/view?usp=sharing</t>
  </si>
  <si>
    <t>ตัวเปิดทิ้ว</t>
  </si>
  <si>
    <t>C-E-0004-OL</t>
  </si>
  <si>
    <t>https://drive.google.com/file/d/16zhLuMVnGbXr7615FfBpTv4jfprA2Hgi/view?usp=sharing</t>
  </si>
  <si>
    <t>IX975 INTRA-ORAL DETAILNG PLIER</t>
  </si>
  <si>
    <t>C-E-0021-OB</t>
  </si>
  <si>
    <t>https://drive.google.com/file/d/1hC-4B7q-fFpf8HCM0qjMNo1yihHN_4zb/view?usp=sharing</t>
  </si>
  <si>
    <t>IX953 LINGUAL CINCH BACK PLIER ฉลามหัวฆ้อน พับปลายลวด</t>
  </si>
  <si>
    <t>C-E-0025-OB</t>
  </si>
  <si>
    <t>https://drive.google.com/file/d/1EapxF_08fHnxanO-XUnomObWnv_tRprF/view?usp=sharing</t>
  </si>
  <si>
    <t>Bird Beak Plier</t>
  </si>
  <si>
    <t>C-E-0012-CM</t>
  </si>
  <si>
    <t>https://drive.google.com/file/d/1y8fztlcADsIbqTgQSCbUOJO3VpuJrgJw/view?usp=sharing</t>
  </si>
  <si>
    <t>Distal End Cutter 8040-1003</t>
  </si>
  <si>
    <t>C-E-0017-OL</t>
  </si>
  <si>
    <t>Light Guide, Straight 11mm #60013951</t>
  </si>
  <si>
    <t>ชิ้้น</t>
  </si>
  <si>
    <t>A-C-0043-AO</t>
  </si>
  <si>
    <t>https://drive.google.com/file/d/1pp1fRFEnTK6DgwhSyQZi2F42VQLmKO_g/view?usp=sharing</t>
  </si>
  <si>
    <t>IX911 LIGATURE CUTTER STRAIGH (ลิเกเจอร์คัตเตอร์)</t>
  </si>
  <si>
    <t>C-E-0028-OB</t>
  </si>
  <si>
    <t>https://drive.google.com/file/d/1LV-0fp0eGlqzwn2gR7OLttXhWhsjOeg2/view?usp=sharing</t>
  </si>
  <si>
    <t>IX800 SMALL WEINGART</t>
  </si>
  <si>
    <t>C-E-0022-OB</t>
  </si>
  <si>
    <t>https://drive.google.com/file/d/1W1saKknSh-25BNmXjnbqwYkHU70pACx6/view?usp=sharing</t>
  </si>
  <si>
    <t>IX828 DIRECT BOND REMOVER CURVED</t>
  </si>
  <si>
    <t>C-E-0023-OB</t>
  </si>
  <si>
    <t>https://drive.google.com/file/d/1YT69DXseT0n0DlL0KiJiA0ruMC0hREqS/view?usp=sharing</t>
  </si>
  <si>
    <t>Convertible cap removing plier (ตัวเปิด Tube)</t>
  </si>
  <si>
    <t>C-E-0073-DM</t>
  </si>
  <si>
    <t>https://drive.google.com/file/d/1NG0X94y-f4pi5Tvzf5uaeIHfLLwRm8dB/view?usp=sharing</t>
  </si>
  <si>
    <t>คีมทำ Ligature</t>
  </si>
  <si>
    <t>C-E-0002-ID</t>
  </si>
  <si>
    <t>https://drive.google.com/file/d/1StX7_9Sc1vzvKz9fVt7RmyW2geZ4XYrU/view?usp=sharing</t>
  </si>
  <si>
    <t>Light Cure Band Adhesive KIT</t>
  </si>
  <si>
    <t>Kit</t>
  </si>
  <si>
    <t>F-H-0014-CM</t>
  </si>
  <si>
    <t>https://drive.google.com/file/d/1aZtAunzKweyeVSiIV0TQEpTuxxbTD3IY/view?usp=sharing</t>
  </si>
  <si>
    <t>Placement Marker-Measuring Gauge (Boon gauge มีดินสอ)</t>
  </si>
  <si>
    <t>F-C-0099-AO</t>
  </si>
  <si>
    <t>https://drive.google.com/file/d/1rB57nCR6yra69bO5ebE6s-fr2xvsViPM/view?usp=sharing</t>
  </si>
  <si>
    <t>Twieed Arch Plier</t>
  </si>
  <si>
    <t>C-E-0044-ID</t>
  </si>
  <si>
    <t>https://drive.google.com/file/d/1No4fxXZJ3e7ufwRmt5Y4gax1eF12ZeIP/view?usp=sharing</t>
  </si>
  <si>
    <t>Drill Mini Screw Ostem</t>
  </si>
  <si>
    <t>F-F-0003-OS</t>
  </si>
  <si>
    <t>V-Bend วีแบน</t>
  </si>
  <si>
    <t>C-E-0045-ID</t>
  </si>
  <si>
    <t>https://drive.google.com/file/d/1eH_IGaSEW4weNA_N9OqhoLgZfWsNaBJM/view?usp=sharing</t>
  </si>
  <si>
    <t>Hook Crimping Plier</t>
  </si>
  <si>
    <t>C-E-0020-CM</t>
  </si>
  <si>
    <t>https://drive.google.com/file/d/1aT469OX0JNpCPQyucLMU0IwHTDBhO9zv/view?usp=sharing</t>
  </si>
  <si>
    <t>คีม Step 0.5 MM</t>
  </si>
  <si>
    <t>C-E-0003-ID</t>
  </si>
  <si>
    <t>https://drive.google.com/file/d/1wMjX4JidxgiTvU0mo1GtY3IIq4Y0qybv/view?usp=sharing</t>
  </si>
  <si>
    <t>คีม Step 0.75 MM</t>
  </si>
  <si>
    <t>C-E-0075-ID</t>
  </si>
  <si>
    <t>https://drive.google.com/file/d/1D7G0M9S0AYmHq6BMb6fyJ4Sa-MoZhcqZ/view?usp=sharing</t>
  </si>
  <si>
    <t>คีม Step 1 MM</t>
  </si>
  <si>
    <t>C-E-0076-ID</t>
  </si>
  <si>
    <t>ด้าม Mini mold Bite</t>
  </si>
  <si>
    <t>F-I-0004-OL</t>
  </si>
  <si>
    <t>https://drive.google.com/file/d/1_sji0VwPiCM6gjt2QE5EBlNBrc6HEoaE/view?usp=sharing</t>
  </si>
  <si>
    <t>Mini mold Bite Bonder Tip 3 mm</t>
  </si>
  <si>
    <t>F-I-0037-OL</t>
  </si>
  <si>
    <t>https://drive.google.com/file/d/1Zob8Bqc1ukzX_gLOZWvl8uMTD76ERtwK/view?usp=sharing</t>
  </si>
  <si>
    <t>Mini mold Bite Bonder Tip 5 mm</t>
  </si>
  <si>
    <t>F-I-0038-OL</t>
  </si>
  <si>
    <t>Drill Mini Screw JEIL</t>
  </si>
  <si>
    <t>F-F-0001-DI</t>
  </si>
  <si>
    <t>https://drive.google.com/file/d/1h2x5-S4iVTAkbTHelqCE5cM5EVZYqK-a/view?usp=sharing</t>
  </si>
  <si>
    <t>Mathieu Very fine Smaha Ix863</t>
  </si>
  <si>
    <t>C-E-0030-OB</t>
  </si>
  <si>
    <t>https://drive.google.com/file/d/1JKl2C42NkuhG2YFJwxqmDq1_eOayddDY/view?usp=sharing</t>
  </si>
  <si>
    <t>Photo Miror Basicset</t>
  </si>
  <si>
    <t>C-E-0037-DM</t>
  </si>
  <si>
    <t>https://drive.google.com/file/d/1at5vagByhXLovHGGO8QrG8elRi-rq5TS/view?usp=sharing</t>
  </si>
  <si>
    <t>Photo Miror Buccal</t>
  </si>
  <si>
    <t>C-E-0038-DM</t>
  </si>
  <si>
    <t>https://drive.google.com/file/d/157X6qQsdeYLuMPONFYOZaepayWPUaQIF/view?usp=sharing</t>
  </si>
  <si>
    <t>Photo Miror Liguil</t>
  </si>
  <si>
    <t>C-E-0039-DM</t>
  </si>
  <si>
    <t>https://drive.google.com/file/d/1bSrqOcEwfKv2WITwloV0tNxcyjPLhKjJ/view?usp=sharing</t>
  </si>
  <si>
    <t>Photo Miror Occlusal</t>
  </si>
  <si>
    <t>C-E-0040-DM</t>
  </si>
  <si>
    <t>https://drive.google.com/file/d/1V2VuqC93Zj5nxKM0baszEZKnhuvpHOmi/view?usp=sharing</t>
  </si>
  <si>
    <t>Disal End cutter With Fiush End (Mini)</t>
  </si>
  <si>
    <t>C-E-0016-CM</t>
  </si>
  <si>
    <t>คีม 3 ขา</t>
  </si>
  <si>
    <t>C-E-0001-CM</t>
  </si>
  <si>
    <t>https://drive.google.com/file/d/12i30O47WH_dAABs3VB9DQ5GK-2N4iruv/view?usp=sharing</t>
  </si>
  <si>
    <t>Driver l Mini Screw JEIL</t>
  </si>
  <si>
    <t>C-E-0048-DI</t>
  </si>
  <si>
    <t>opening/closeing tool ตัวเปิด-ปิด Damon</t>
  </si>
  <si>
    <t>C-E-0032-AO</t>
  </si>
  <si>
    <t>https://drive.google.com/file/d/17G05ex13SorQWNFi0Y6TwcMXh9Zxulam/view?usp=sharing</t>
  </si>
  <si>
    <t>Hollow Chep Groop</t>
  </si>
  <si>
    <t>C-E-0019-ID</t>
  </si>
  <si>
    <t>Mini Ligature Wire Cutter P106-01M</t>
  </si>
  <si>
    <t>C-E-0060-CM</t>
  </si>
  <si>
    <t>https://drive.google.com/file/d/1aY7Y2KrJ0pLapDWHfV_G8rQvGEu9rTWG/view?usp=sharing</t>
  </si>
  <si>
    <t>Weingart Plier วายกาจ P105-07</t>
  </si>
  <si>
    <t>C-E-0059-CM</t>
  </si>
  <si>
    <t>Band Remover Pliers P105-16</t>
  </si>
  <si>
    <t>C-E-0050-CM</t>
  </si>
  <si>
    <t>https://drive.google.com/file/d/1krBSgH9pZ9BV1JzS5_SayWIqIF7rkcFV/view?usp=sharing</t>
  </si>
  <si>
    <t>Bracket Remover Pliers P105-06L</t>
  </si>
  <si>
    <t>C-E-0049-CM</t>
  </si>
  <si>
    <t>Cinch back plier 13-200A</t>
  </si>
  <si>
    <t>C-E-0069-CM</t>
  </si>
  <si>
    <t>Crimpable hook Plier P105-08L</t>
  </si>
  <si>
    <t>C-E-0051-CM</t>
  </si>
  <si>
    <t>https://drive.google.com/file/d/1cs9GKysoFSi-6FLUhZdL-U7VhHw8_mmc/view?usp=sharing</t>
  </si>
  <si>
    <t>Hollow chop</t>
  </si>
  <si>
    <t>C-E-0058-CM</t>
  </si>
  <si>
    <t>https://drive.google.com/file/d/1w3VQzyequkqRW31Kcu6N_myaQZf01kxz/view?usp=sharing</t>
  </si>
  <si>
    <t>Jarabak P105-15</t>
  </si>
  <si>
    <t>C-E-0052-CM</t>
  </si>
  <si>
    <t>https://drive.google.com/file/d/158khoiObUbl82ptJfdnR4Qxs1AL_tSua/view?usp=sharing</t>
  </si>
  <si>
    <t>Ligature forming plier</t>
  </si>
  <si>
    <t>C-E-0057-CM</t>
  </si>
  <si>
    <t>Light Wire Pliers P106-07</t>
  </si>
  <si>
    <t>C-E-0055-CM</t>
  </si>
  <si>
    <t>https://drive.google.com/file/d/1-M1L2mIN5QKRcWfbizuAYFyaXrS-TmBF/view?usp=sharing</t>
  </si>
  <si>
    <t>Nance loop plier</t>
  </si>
  <si>
    <t>C-E-0056-CM</t>
  </si>
  <si>
    <t>https://drive.google.com/file/d/1n-ZqafDyU_tx1d3lh7tzoilgD6wtoqr2/view?usp=sharing</t>
  </si>
  <si>
    <t>Niti Cinch back plier double head P106-10L</t>
  </si>
  <si>
    <t>C-E-0062-CM</t>
  </si>
  <si>
    <t>Step Pliers 0.75mm 5092</t>
  </si>
  <si>
    <t>C-E-0070-CM</t>
  </si>
  <si>
    <t>https://drive.google.com/file/d/1eOtA5umU0ebvqJgmr4fYohhOgnTeKKw1/view?usp=sharing</t>
  </si>
  <si>
    <t>Three jaw pliers P105-14</t>
  </si>
  <si>
    <t>C-E-0068-CM</t>
  </si>
  <si>
    <t>Torque Pliers P105-01</t>
  </si>
  <si>
    <t>C-E-0054-CM</t>
  </si>
  <si>
    <t>https://drive.google.com/file/d/1xkKa49eFeRHrUkbfHf9hMAIadK4P3LyW/view?usp=sharing</t>
  </si>
  <si>
    <t>Tweed Loop Pliers P105-02</t>
  </si>
  <si>
    <t>C-E-0053-CM</t>
  </si>
  <si>
    <t>https://drive.google.com/file/d/12Gz-cYbL6MDb_ybU74AafOdRkyOuL9PK/view?usp=sharing</t>
  </si>
  <si>
    <t>Mathieu Narrow Head IOS</t>
  </si>
  <si>
    <t>C-E-0077-CM</t>
  </si>
  <si>
    <t>https://drive.google.com/file/d/1B-IY6OWEi7rQ2BJcCETZOw5Mshz5qy-T/view?usp=sharing</t>
  </si>
  <si>
    <t>Samaha จับโอริง (Mathieu Pliers)</t>
  </si>
  <si>
    <t>C-E-0061-CM</t>
  </si>
  <si>
    <t>Band Remove</t>
  </si>
  <si>
    <t>C-E-0010-WH</t>
  </si>
  <si>
    <t>Mature ด้ามทอง</t>
  </si>
  <si>
    <t>C-E-0031-OL</t>
  </si>
  <si>
    <t>https://drive.google.com/file/d/168hx8rQ91jDvrxM2FMi6zC9ipz91JmoZ/view?usp=sharing</t>
  </si>
  <si>
    <t>กล่องเก็บลวด 20 slot</t>
  </si>
  <si>
    <t>F-I-0058-CM</t>
  </si>
  <si>
    <t>https://drive.google.com/file/d/1vxxTgIlYt-c6JMlB7E0FSTa6q3a0ZI3d/view?usp=sharing</t>
  </si>
  <si>
    <t>ที่วัด ตำแหน่งBracket</t>
  </si>
  <si>
    <t>C-E-0006-WH</t>
  </si>
  <si>
    <t>https://drive.google.com/file/d/12JE7lhM3d2UJWDTsNw8qxMZyxemDc0k7/view?usp=sharing</t>
  </si>
  <si>
    <t>Cheek Retractor Hl-03335</t>
  </si>
  <si>
    <t>C-A-0040-DM</t>
  </si>
  <si>
    <t>https://drive.google.com/file/d/1w25FT7sUCuUVCfgKFGptUyb9zLuApnGR/view?usp=sharing</t>
  </si>
  <si>
    <t>Ligature Cutter</t>
  </si>
  <si>
    <t>C-E-0027-OL</t>
  </si>
  <si>
    <t>We ingart Plier วายกาจ</t>
  </si>
  <si>
    <t>C-E-0046-OL</t>
  </si>
  <si>
    <t>https://drive.google.com/file/d/1bL7eKvmU26Y14tFEPAMKDBX7ngzGQZ-0/view?usp=sharing</t>
  </si>
  <si>
    <t>BOONE BRACKET POSITIONING ตัววัดตำแหน่งBK</t>
  </si>
  <si>
    <t>C-E-0013-OB</t>
  </si>
  <si>
    <t>Mathieu Ortho M</t>
  </si>
  <si>
    <t>C-E-0074-ID</t>
  </si>
  <si>
    <t>https://drive.google.com/file/d/1qRjbwgjYQVAWLjnDG7hYZzxwfpMAq1AT/view?usp=sharing</t>
  </si>
  <si>
    <t>Glass bead refill #7001201</t>
  </si>
  <si>
    <t>แพ็ค</t>
  </si>
  <si>
    <t>F-I-0057-AO</t>
  </si>
  <si>
    <t>https://drive.google.com/file/d/1I8hOVlRMRyLjn3xoK9Q071mE-D5LGSlr/view?usp=sharing</t>
  </si>
  <si>
    <t>Adult Cheek Retractor แบบประกอบ</t>
  </si>
  <si>
    <t>C-E-0008-OL</t>
  </si>
  <si>
    <t>https://drive.google.com/file/d/1o2akIahv8J0Fac-1pspvJ45AbVN61QbW/view?usp=sharing</t>
  </si>
  <si>
    <t>กรรไกรตัด Band (18-306)</t>
  </si>
  <si>
    <t>C-C-0037-CM</t>
  </si>
  <si>
    <t>https://drive.google.com/file/d/1gaHaQH1Eom97rrsWN9xgDN7zFhpr3miF/view?usp=sharing</t>
  </si>
  <si>
    <t>กล่องเก็บเครื่องมือ(คีม)</t>
  </si>
  <si>
    <t>F-I-0060-CM</t>
  </si>
  <si>
    <t>https://drive.google.com/file/d/1l2ZE0lzQqE8ZBoXH0unzS0QldfAxFVY6/view?usp=sharing</t>
  </si>
  <si>
    <t>กล่องเก็บ Power Chain 20 Slot</t>
  </si>
  <si>
    <t>F-I-0059-CM</t>
  </si>
  <si>
    <t>https://drive.google.com/file/d/1hTq0Q0_hts5NRjAHYkydFmu_S5birwrE/view?usp=sharing</t>
  </si>
  <si>
    <t>ที่งอลวด</t>
  </si>
  <si>
    <t>C-E-0005-OL</t>
  </si>
  <si>
    <t>https://drive.google.com/file/d/1GgtN24E7IPw812Cno36AzC_Ex8-ERzTU/view?usp=sharing</t>
  </si>
  <si>
    <t>แมททิว หนีบยาง ยกเลิกสั่ง</t>
  </si>
  <si>
    <t>C-E-0007-OL</t>
  </si>
  <si>
    <t>Photo Miror Angled Occlusal</t>
  </si>
  <si>
    <t>C-E-0036-DM</t>
  </si>
  <si>
    <t>Cheek Retractor Adult</t>
  </si>
  <si>
    <t>แพค</t>
  </si>
  <si>
    <t>C-A-0133-SH</t>
  </si>
  <si>
    <t>https://drive.google.com/file/d/1TuoUhuULHmoRVd6hWX44O8e9v9ftsG8X/view?usp=sharing</t>
  </si>
  <si>
    <t>Band Pusher</t>
  </si>
  <si>
    <t>C-E-0009-WH</t>
  </si>
  <si>
    <t>https://drive.google.com/file/d/16YOFoHOEO-6-1ogPXW7eH_mEVXox8zvv/view?usp=sharing</t>
  </si>
  <si>
    <t>Band pusher (16-244)</t>
  </si>
  <si>
    <t>C-C-0035-CM</t>
  </si>
  <si>
    <t>Ligual Button round base (50/ถุง)</t>
  </si>
  <si>
    <t>ถุง</t>
  </si>
  <si>
    <t>F-I-0061-CM</t>
  </si>
  <si>
    <t>https://drive.google.com/file/d/1ejnTrCQ26R2tSkcD9Affenk_iynQWvZi/view?usp=sharing</t>
  </si>
  <si>
    <t>Band seater (16-256)</t>
  </si>
  <si>
    <t>C-C-0036-CM</t>
  </si>
  <si>
    <t>Cheek Retractor A #L สีขุ่น</t>
  </si>
  <si>
    <t>C-A-0037-DM</t>
  </si>
  <si>
    <t>https://drive.google.com/file/d/1cxCVo6Eyq92x-tDjWO8azMFW9ODXdfw6/view?usp=sharing</t>
  </si>
  <si>
    <t>Cheek Retractor A #M สีขุ่น</t>
  </si>
  <si>
    <t>C-A-0038-DM</t>
  </si>
  <si>
    <t>Cheek Retractor A #S สีขุ่น</t>
  </si>
  <si>
    <t>C-A-0039-DM</t>
  </si>
  <si>
    <t>Cheek Retractor #L s/e (D)</t>
  </si>
  <si>
    <t>C-A-0041-DM</t>
  </si>
  <si>
    <t>Photo Cheek Retractor d/e (F)</t>
  </si>
  <si>
    <t>C-E-0034-DM</t>
  </si>
  <si>
    <t>Photo Cheek Retractor s/e (E)</t>
  </si>
  <si>
    <t>C-E-0035-DM</t>
  </si>
  <si>
    <t>Tweezers 18-408</t>
  </si>
  <si>
    <t>C-E-0071-CM</t>
  </si>
  <si>
    <t>https://drive.google.com/file/d/1gIsmYSuuamxxDUiL7RfKNBcIREfGLX4C/view?usp=sharing</t>
  </si>
  <si>
    <t>Tweezers 18-414</t>
  </si>
  <si>
    <t>C-E-0072-CM</t>
  </si>
  <si>
    <t>https://drive.google.com/file/d/17XcUN0I0J-RP0CJJr3YtOpaWbzvv6zCX/view?usp=sharing</t>
  </si>
  <si>
    <t>Band seater</t>
  </si>
  <si>
    <t>C-E-0011-WH</t>
  </si>
  <si>
    <t>https://drive.google.com/file/d/1i7PkgEKqnJodR9iqv5_goM1q8tTh35Ps/view?usp=sharing</t>
  </si>
  <si>
    <t>Leteral Cheek Retracter</t>
  </si>
  <si>
    <t>C-A-0137-CM</t>
  </si>
  <si>
    <t>https://drive.google.com/file/d/1mtBPaTIJgc5jj4uFdy1xeWLnSiEK4mg-/view?usp=sharing</t>
  </si>
  <si>
    <t>ที่หนีบแบรกเกต ปลายแหลม</t>
  </si>
  <si>
    <t>C-E-0052-WH</t>
  </si>
  <si>
    <t>https://drive.google.com/file/d/14N0IVT3eql3VDpGuSnBxPlnqOWGBx9us/view?usp=sharing</t>
  </si>
  <si>
    <t>ที่หนีบ Tube</t>
  </si>
  <si>
    <t>C-E-0053-WH</t>
  </si>
  <si>
    <t>https://drive.google.com/file/d/1W22TK7Hn-FP3kwNAC5UH4RKpsRfLfE1D/view?usp=sharing</t>
  </si>
  <si>
    <t>Perforated Trays #11 L มีรู</t>
  </si>
  <si>
    <t>C-A-0078-DM</t>
  </si>
  <si>
    <t>https://drive.google.com/file/d/1HezxPSN9RdQQYnrbgLNiakFINDSbf96x/view?usp=sharing</t>
  </si>
  <si>
    <t>Perforated Trays #11 U มีรู</t>
  </si>
  <si>
    <t>C-A-0079-DM</t>
  </si>
  <si>
    <t>Perforated Trays #12 L มีรู</t>
  </si>
  <si>
    <t>C-A-0080-DM</t>
  </si>
  <si>
    <t>Perforated Trays #12 U มีรู</t>
  </si>
  <si>
    <t>C-A-0081-DM</t>
  </si>
  <si>
    <t>Perforated Trays #13 L มีรู</t>
  </si>
  <si>
    <t>C-A-0082-DM</t>
  </si>
  <si>
    <t>Perforated Trays #13 U มีรู</t>
  </si>
  <si>
    <t>C-A-0083-DM</t>
  </si>
  <si>
    <t>Perforated Trays #14 L มีรู</t>
  </si>
  <si>
    <t>C-A-0084-DM</t>
  </si>
  <si>
    <t>Perforated Trays #14 U มีรู</t>
  </si>
  <si>
    <t>C-A-0085-DM</t>
  </si>
  <si>
    <t>Rim Lock Trays Solid #11 L ไม่มีรู</t>
  </si>
  <si>
    <t>C-A-0091-DM</t>
  </si>
  <si>
    <t>https://drive.google.com/file/d/1Z3Egz8Kp6jJazGPmokzDPRv4eMIOQct_/view?usp=sharing</t>
  </si>
  <si>
    <t>Rim Lock Trays Solid #11 U ไม่มีรู</t>
  </si>
  <si>
    <t>C-A-0092-DM</t>
  </si>
  <si>
    <t>Rim Lock Trays Solid #12 L ไม่มีรู</t>
  </si>
  <si>
    <t>C-A-0093-DM</t>
  </si>
  <si>
    <t>https://drive.google.com/file/d/1BGNzaAp9L5F38IvXZs949MmSoDx14ptR/view?usp=sharing</t>
  </si>
  <si>
    <t>Rim Lock Trays Solid #12 U ไม่มีรู</t>
  </si>
  <si>
    <t>C-A-0094-DM</t>
  </si>
  <si>
    <t>Rim Lock Trays Solid #13 L ไม่มีรู</t>
  </si>
  <si>
    <t>C-A-0095-DM</t>
  </si>
  <si>
    <t>https://drive.google.com/file/d/1JRiyCCqLy2vPhXzqdL1rNs52e3XRi5a-/view?usp=sharing</t>
  </si>
  <si>
    <t>Rim Lock Trays Solid #13 U ไม่มีรู</t>
  </si>
  <si>
    <t>C-A-0096-DM</t>
  </si>
  <si>
    <t>Rim Lock Trays Solid #14 L ไม่มีรู</t>
  </si>
  <si>
    <t>C-A-0097-DM</t>
  </si>
  <si>
    <t>Rim Lock Trays Solid #14 U ไม่มีรู</t>
  </si>
  <si>
    <t>C-A-0098-DM</t>
  </si>
  <si>
    <t>Driver body Screw JEIL</t>
  </si>
  <si>
    <t>F-F-0064-DI</t>
  </si>
  <si>
    <t>Driver Shaft Screw JEIL</t>
  </si>
  <si>
    <t>F-F-0065-DI</t>
  </si>
  <si>
    <t>Jarabak</t>
  </si>
  <si>
    <t>C-E-0026-OL</t>
  </si>
  <si>
    <t>LINGUAL BACK PLIER (ตัวงอลวด) 5 mm.</t>
  </si>
  <si>
    <t>C-E-0029-OL</t>
  </si>
  <si>
    <t>https://drive.google.com/file/d/13pjEmG7nRbG2SZzhwbfAWPm0tQ-nbafJ/view?usp=sharing</t>
  </si>
  <si>
    <t>prosth</t>
  </si>
  <si>
    <t>Multicore Dispenser GUN</t>
  </si>
  <si>
    <t>C-D-0012-VD</t>
  </si>
  <si>
    <t>https://drive.google.com/file/d/1w3peoqXMit-bHES_h4mkvu7MsU2jGmlw/view?usp=sharing</t>
  </si>
  <si>
    <t>Silicone Dispensergun</t>
  </si>
  <si>
    <t>C-D-0021-UN</t>
  </si>
  <si>
    <t>https://drive.google.com/file/d/1GK33CFGefCt8JVkvSfwaUVUAXr62grd6/view?usp=sharing</t>
  </si>
  <si>
    <t>Peeso Drill</t>
  </si>
  <si>
    <t>D-C-0222-DM</t>
  </si>
  <si>
    <t>https://drive.google.com/file/d/1b6K2sIMGQZTO_Tl6HAarQLGBhIw03smr/view?usp=sharing</t>
  </si>
  <si>
    <t>Green Stick compound</t>
  </si>
  <si>
    <t>D-D-0019-SH</t>
  </si>
  <si>
    <t>https://drive.google.com/file/d/1el1UhxnwmAUZe8wIoAiP4IbJEheEY_as/view?usp=sharing</t>
  </si>
  <si>
    <t>Plaster spatula Alginate (ปลายมีด)</t>
  </si>
  <si>
    <t>D-D-0061-SD</t>
  </si>
  <si>
    <t>https://drive.google.com/file/d/16lTa6Cv5ccHaz8K_2AdhZs0eEXTTrigq/view?usp=sharing</t>
  </si>
  <si>
    <t>Roach wax carver</t>
  </si>
  <si>
    <t>C-D-0020-DM</t>
  </si>
  <si>
    <t>https://drive.google.com/file/d/10ZTB0ae8AkjdaYBGwtbgcIRFb0DIPd6b/view?usp=sharing</t>
  </si>
  <si>
    <t>SPATULA NO.7</t>
  </si>
  <si>
    <t>C-D-0022-DM</t>
  </si>
  <si>
    <t>https://drive.google.com/file/d/1J0C9ef1Qqb2govKWzRpqJ5nOMYDL385Q/view?usp=sharing</t>
  </si>
  <si>
    <t>Partial perforated Trays #10</t>
  </si>
  <si>
    <t>C-D-0013-DM</t>
  </si>
  <si>
    <t>https://drive.google.com/file/d/1km4uW6CJh12Gr6o7B1hmBEQYGBzVOHiv/view?usp=sharing</t>
  </si>
  <si>
    <t>Partial perforated Trays #7</t>
  </si>
  <si>
    <t>C-D-0014-DM</t>
  </si>
  <si>
    <t>Partial perforated Trays #8</t>
  </si>
  <si>
    <t>C-D-0015-DM</t>
  </si>
  <si>
    <t>Partial perforated Trays #9</t>
  </si>
  <si>
    <t>C-D-0016-DM</t>
  </si>
  <si>
    <t>Partial perforated Trays # หมุน L</t>
  </si>
  <si>
    <t>C-D-0017-DM</t>
  </si>
  <si>
    <t>Partial perforated Trays # หมุน M</t>
  </si>
  <si>
    <t>C-D-0018-DM</t>
  </si>
  <si>
    <t>Partial perforated Trays # หมุน S</t>
  </si>
  <si>
    <t>C-D-0019-DM</t>
  </si>
  <si>
    <t>Edentulous Tray Perforate L #M</t>
  </si>
  <si>
    <t>C-D-0003-DM</t>
  </si>
  <si>
    <t>https://drive.google.com/file/d/1wvxqKh_B4sC-A8lZsOyoupVPuRy4L8Qo/view?usp=sharing</t>
  </si>
  <si>
    <t>Edentulous Tray Perforate U #M</t>
  </si>
  <si>
    <t>C-D-0007-DM</t>
  </si>
  <si>
    <t>https://drive.google.com/file/d/1z7hp6dfqKA9d-N78GFV5Ptduqq-O9xMI/view?usp=sharing</t>
  </si>
  <si>
    <t>Tripple Tray ซ้าย-ขวา</t>
  </si>
  <si>
    <t>C-D-0023-DM</t>
  </si>
  <si>
    <t>https://drive.google.com/file/d/1T5RfP4Jp2nL5HoOwy9sCoeUrcbyBpdQ7/view?usp=sharing</t>
  </si>
  <si>
    <t>Tripple Tray ฟันหน้า</t>
  </si>
  <si>
    <t>C-D-0024-DM</t>
  </si>
  <si>
    <t>เสื้อกันรังสี ผู้ใหญ่</t>
  </si>
  <si>
    <t>A-C-0016-DM</t>
  </si>
  <si>
    <t>https://drive.google.com/file/d/1xuI9qZAEY1WS2nMe14-951k9UAjjFuvD/view?usp=sharing</t>
  </si>
  <si>
    <t>กล่องล้างฟิล์มเอ็กซเรย์</t>
  </si>
  <si>
    <t>A-A-0148-DM</t>
  </si>
  <si>
    <t>XCP</t>
  </si>
  <si>
    <t>C-A-0116-CM</t>
  </si>
  <si>
    <t>https://drive.google.com/file/d/1qTm9fTZZKuY0NYpuqatQEvCrHgjVUzyE/view?usp=sharing</t>
  </si>
  <si>
    <t>ผ้าสีน้ำเงินเจาะกลาง คลุมหน้า ใหญ่ 25*30</t>
  </si>
  <si>
    <t>โหล</t>
  </si>
  <si>
    <t>A-A-0019-##</t>
  </si>
  <si>
    <t>https://drive.google.com/file/d/17kfZEbS5UF2rfLvXvtuc8DvRJK8uk7s4/view?usp=sharing</t>
  </si>
  <si>
    <t>ผ้าสีน้ำเงินห่อชุดตรวจ เล็ก 19*18</t>
  </si>
  <si>
    <t>A-A-0020-##</t>
  </si>
  <si>
    <t>ผ้าสีน้ำเงินห่อชุดตรวจ ใหญ่ 25*30</t>
  </si>
  <si>
    <t>A-A-0022-##</t>
  </si>
  <si>
    <t>Plaster Knive</t>
  </si>
  <si>
    <t>C-A-0088-DM</t>
  </si>
  <si>
    <t>https://drive.google.com/file/d/1v3ki4JTn3SixfQCjwUXt1wxv38nXU2o4/view?usp=sharing</t>
  </si>
  <si>
    <t>Smap-X-ray Holder</t>
  </si>
  <si>
    <t>C-A-0101-DM</t>
  </si>
  <si>
    <t>https://drive.google.com/file/d/1n1oKkjrHFcKEYsEyI-XRLSoYTW9eKtXv/view?usp=sharing</t>
  </si>
  <si>
    <t>ผ้าสีน้ำเงินห่อชุดตรวจ ขนาดเล็ก 18*19 นิ้ว</t>
  </si>
  <si>
    <t>A-A-0082- DL</t>
  </si>
  <si>
    <t>general material ของใช้</t>
  </si>
  <si>
    <t>เสื้อกาวน์ผู้ช่วย Size 2XL</t>
  </si>
  <si>
    <t>A-C-0053-QP</t>
  </si>
  <si>
    <t>https://drive.google.com/file/d/1FYa2v-5iVT603ifG9bvUHHShkmhSql42/view?usp=sharing</t>
  </si>
  <si>
    <t>เสื้อกาวน์ผู้ช่วย Size L</t>
  </si>
  <si>
    <t>A-C-0051-QP</t>
  </si>
  <si>
    <t>เสื้อกาวน์ผู้ช่วย Size M</t>
  </si>
  <si>
    <t>A-C-0050-QP</t>
  </si>
  <si>
    <t>เสื้อกาวน์ผู้ช่วย Size S</t>
  </si>
  <si>
    <t>A-C-0049-QP</t>
  </si>
  <si>
    <t>เสื้อกาวน์ผู้ช่วย Size XL</t>
  </si>
  <si>
    <t>A-C-0052-QP</t>
  </si>
  <si>
    <t>เสื้อกาวน์หมอ Size L</t>
  </si>
  <si>
    <t>A-C-0047-QP</t>
  </si>
  <si>
    <t>https://drive.google.com/file/d/1RXvEx0zIjAEDtLWLVp-_ER7sv7jfq0I4/view?usp=sharing</t>
  </si>
  <si>
    <t>เสื้อกาวน์หมอ Size M</t>
  </si>
  <si>
    <t>A-C-0046-QP</t>
  </si>
  <si>
    <t>https://drive.google.com/file/d/1pAmcr3f0tgWlHaw0vLuVT-_LEWEJj1ka/view?usp=sharing</t>
  </si>
  <si>
    <t>เสื้อกาวน์หมอ Size S</t>
  </si>
  <si>
    <t>A-C-0045-QP</t>
  </si>
  <si>
    <t>https://drive.google.com/file/d/1LGTMiO2OD6o661SMaWSUOEiaa-Qo7znH/view?usp=sharing</t>
  </si>
  <si>
    <t>เสื้อกาวน์หมอ Size SS</t>
  </si>
  <si>
    <t>A-C-0044-QP</t>
  </si>
  <si>
    <t>เสื้อกาวน์หมอ Size XL</t>
  </si>
  <si>
    <t>A-C-0048-QP</t>
  </si>
  <si>
    <t>https://drive.google.com/file/d/1rh86C0FyFt2L2Jqp3hNE_F_20r0rZFUy/view?usp=sharing</t>
  </si>
  <si>
    <t>Hu-Fidry - Root Focep Serrated #F300</t>
  </si>
  <si>
    <t>C-B-0035-AC</t>
  </si>
  <si>
    <t>https://drive.google.com/file/d/19WbAQTrN3HPh4WrVj2Y_KvofULOQ4vMv/view?usp=sharing</t>
  </si>
  <si>
    <t>Hu-Fidry - Root Focep Serrated #F301</t>
  </si>
  <si>
    <t>C-B-0036-AC</t>
  </si>
  <si>
    <t>Luxator Forte Elevator F25 2.5mm</t>
  </si>
  <si>
    <t>C-B-0104-##</t>
  </si>
  <si>
    <t>https://drive.google.com/file/d/173Gekq-UGT3I52pBP_fmJfXD0KLTpeXk/view?usp=sharing</t>
  </si>
  <si>
    <t>Luxator Forte Elevator F32 3.25mm</t>
  </si>
  <si>
    <t>C-B-0105-##</t>
  </si>
  <si>
    <t>https://drive.google.com/file/d/1QirBBOdqjFPtMhOEPjv7ROIh-lnCPqhp/view?usp=sharing</t>
  </si>
  <si>
    <t>Luxator Periotome L3C 3mm.</t>
  </si>
  <si>
    <t>C-B-0101-##</t>
  </si>
  <si>
    <t>https://drive.google.com/file/d/1_cSVgTU99yQu1VYcnmfyuqcXSa2hATxN/view?usp=sharing</t>
  </si>
  <si>
    <t>Luxator Periotome L3S 3mm.</t>
  </si>
  <si>
    <t>C-B-0100-##</t>
  </si>
  <si>
    <t>https://drive.google.com/file/d/1IXXdu76IudVurT1HXszO7maBYIvj6ud2/view?usp=sharing</t>
  </si>
  <si>
    <t>Luxator Periotome L5C 5mm.</t>
  </si>
  <si>
    <t>C-B-0103-##</t>
  </si>
  <si>
    <t>https://drive.google.com/file/d/18pcJn1mnhSTvbEGZARYHgvqG-1kpCyL_/view?usp=sharing</t>
  </si>
  <si>
    <t>Luxator Periotome L5S 5mm.</t>
  </si>
  <si>
    <t>C-B-0102-##</t>
  </si>
  <si>
    <t>Kohler Tooth Forceps WITZER โค้ง (คีมถอนฟันปากจิ้งจก)</t>
  </si>
  <si>
    <t>C-B-0080-SD</t>
  </si>
  <si>
    <t>LUXTOR ELVATOR 3MM STRAIGHT BLACKLINE #EL3SX</t>
  </si>
  <si>
    <t>C-B-0045-AC</t>
  </si>
  <si>
    <t>https://drive.google.com/file/d/1DKmEvUwm3oj0c55fPM9tJuzmL7KHH7ap/view?usp=sharing</t>
  </si>
  <si>
    <t>LUXTOR ELVATOR 2MM CURVED #E2C</t>
  </si>
  <si>
    <t>C-B-0041-AC</t>
  </si>
  <si>
    <t>https://drive.google.com/file/d/1Q0hpjyiEfNHq63h9Dfp2AvB4KD5zjMw6/view?usp=sharing</t>
  </si>
  <si>
    <t>LUXTOR ELVATOR 2MM STRAIGHT BLACKLINE #EL2SX</t>
  </si>
  <si>
    <t>C-B-0042-AC</t>
  </si>
  <si>
    <t>LUXTOR ELVATOR 2MM STRAIGHT #E2S</t>
  </si>
  <si>
    <t>C-B-0043-AC</t>
  </si>
  <si>
    <t>https://drive.google.com/file/d/1uCjo1iqMa09y1eOeqGm3-QNcVAA3qQMr/view?usp=sharing</t>
  </si>
  <si>
    <t>LUXTOR ELVATOR 3MM CURVED #E3C</t>
  </si>
  <si>
    <t>C-B-0044-AC</t>
  </si>
  <si>
    <t>LUXTOR ELVATOR 3MM STRIGHT #E3S</t>
  </si>
  <si>
    <t>C-B-0046-AC</t>
  </si>
  <si>
    <t>https://drive.google.com/file/d/1MCMl-DBgkngA-4-LlA3i5Jd1aiMyc3Hb/view?usp=sharing</t>
  </si>
  <si>
    <t>LUXTOR ELVATOR 5MM CURVED BLACKLINE #EL5CX</t>
  </si>
  <si>
    <t>C-B-0047-AC</t>
  </si>
  <si>
    <t>LUXTOR ELVATOR 5MM CURVED #E5C</t>
  </si>
  <si>
    <t>C-B-0048-AC</t>
  </si>
  <si>
    <t>LUXTOR ELVATOR 5MM STRAIGHT BLACKLINE #EL5SX</t>
  </si>
  <si>
    <t>C-B-0049-AC</t>
  </si>
  <si>
    <t>https://drive.google.com/file/d/1VZvTluaFzbYazJpAsIW1xCOjGJ48bHya/view?usp=sharing</t>
  </si>
  <si>
    <t>LUXTOR ELVATOR 5MM STRIGHT #E5S</t>
  </si>
  <si>
    <t>C-B-0050-AC</t>
  </si>
  <si>
    <t>https://drive.google.com/file/d/1n1XC9cTGTtE5nrc3QDhrvTnKORU7ghO2/view?usp=sharing</t>
  </si>
  <si>
    <t>SELDIN ELEVATOR Curve #E2C</t>
  </si>
  <si>
    <t>C-B-0059-AC</t>
  </si>
  <si>
    <t>https://drive.google.com/file/d/1P5uwSGV7VDcUFrjDF3OvA-fn_6Im1kmb/view?usp=sharing</t>
  </si>
  <si>
    <t>SELDIN ELEVATOR Curve #E3C</t>
  </si>
  <si>
    <t>C-B-0060-AC</t>
  </si>
  <si>
    <t>https://drive.google.com/file/d/1EjsthBCiy5VBUJikzkoOlWOE9td1Onis/view?usp=sharing</t>
  </si>
  <si>
    <t>SELDIN ELEVATOR Curve #E5C</t>
  </si>
  <si>
    <t>C-B-0061-AC</t>
  </si>
  <si>
    <t>SELDIN ELEVATOR Straigth #E2S</t>
  </si>
  <si>
    <t>C-B-0063-AC</t>
  </si>
  <si>
    <t>https://drive.google.com/file/d/1J7ZwIjYKolvhy_UejrhmojT6cQBgF1PW/view?usp=sharing</t>
  </si>
  <si>
    <t>SELDIN ELEVATOR Straigth #E3S</t>
  </si>
  <si>
    <t>C-B-0064-AC</t>
  </si>
  <si>
    <t>https://drive.google.com/file/d/1saeiXhIglDNQBc6jTF2e3AuqXwBemKAt/view?usp=sharing</t>
  </si>
  <si>
    <t>SELDIN ELEVATOR Straigth #E5S</t>
  </si>
  <si>
    <t>C-B-0065-AC</t>
  </si>
  <si>
    <t>https://drive.google.com/file/d/1aVl02WHZFbcEF6gE7YP1lp-jNzOK_v9C/view?usp=sharing</t>
  </si>
  <si>
    <t>SELDIN ELEVATOR #E34S</t>
  </si>
  <si>
    <t>C-B-0062-AC</t>
  </si>
  <si>
    <t>Kohler Root Elevator Cryer Left</t>
  </si>
  <si>
    <t>ตััว</t>
  </si>
  <si>
    <t>C-B-0038-SD</t>
  </si>
  <si>
    <t>https://drive.google.com/file/d/1hLaiR7JFDixw3I4YSob2rtWyE7nCIkGU/view?usp=sharing</t>
  </si>
  <si>
    <t>Kohler Root Elevator Cryer Right</t>
  </si>
  <si>
    <t>C-B-0039-SD</t>
  </si>
  <si>
    <t>คีมถอนฟัน 88L</t>
  </si>
  <si>
    <t>C-B-0003-SH</t>
  </si>
  <si>
    <t>https://drive.google.com/file/d/1w5-NTrcSJsnnxmsQe5KCXUp6K963smB-/view?usp=sharing</t>
  </si>
  <si>
    <t>คีมถอนฟัน 88R</t>
  </si>
  <si>
    <t>C-B-0004-SH</t>
  </si>
  <si>
    <t>https://drive.google.com/file/d/1SnPp2lAWQ6KQnNS144mRpTBUBDg-Umgt/view?usp=sharing</t>
  </si>
  <si>
    <t>คีมถอนฟัน Cowhorn no23</t>
  </si>
  <si>
    <t>C-B-0009-SH</t>
  </si>
  <si>
    <t>https://drive.google.com/file/d/1KWbk3rU956IAx4wYDCbFxpja7oJdqiJt/view?usp=sharing</t>
  </si>
  <si>
    <t>Kohler Fragment Ejectors No.1 (ดับเบิ้นเอ็น)</t>
  </si>
  <si>
    <t>C-B-0037-SD</t>
  </si>
  <si>
    <t>https://drive.google.com/file/d/1xApLJNtDpC3r2uuSv-Q2qJUWFpYlSWxM/view?usp=sharing</t>
  </si>
  <si>
    <t>Root tip pick ตรง</t>
  </si>
  <si>
    <t>C-B-0055-SH</t>
  </si>
  <si>
    <t>https://drive.google.com/file/d/1FuWLEr7bctF5Dyqju2yar7eP5eYcD8xA/view?usp=sharing</t>
  </si>
  <si>
    <t>Ronguer forcep คีมตัดกระดูก</t>
  </si>
  <si>
    <t>C-B-0052-SH</t>
  </si>
  <si>
    <t>https://drive.google.com/file/d/1GTu34BtGmrxRqjb7Mg5rQ7J193jkOQBL/view?usp=sharing</t>
  </si>
  <si>
    <t>La grange scissors</t>
  </si>
  <si>
    <t>C-B-0110-DM</t>
  </si>
  <si>
    <t>https://drive.google.com/file/d/1M3eh0fEE9koQjYlvcZxgUQKibLgG5Ro7/view?usp=sharing</t>
  </si>
  <si>
    <t>Double end root tip pick</t>
  </si>
  <si>
    <t>C-B-0019-SH</t>
  </si>
  <si>
    <t>Aspirated Syringe (A-Dent) แบบลูกศร</t>
  </si>
  <si>
    <t>D-B-0041-SD</t>
  </si>
  <si>
    <t>https://drive.google.com/file/d/1PSKETl-0mOSv_DNfL7vGPNPXb3itUDM1/view?usp=sharing</t>
  </si>
  <si>
    <t>Kohler Caewood Minnesota Cheek retractor</t>
  </si>
  <si>
    <t>D-A-0171-SD</t>
  </si>
  <si>
    <t>https://drive.google.com/file/d/1DNvJrFBADimw9BJzLvFicYGABKr-NOMJ/view?usp=sharing</t>
  </si>
  <si>
    <t>Luxator โค้ง 3 mm</t>
  </si>
  <si>
    <t>C-B-0074-SH</t>
  </si>
  <si>
    <t>https://drive.google.com/file/d/1U7YtyS_he_P1BE53neGNSk-XozD5CoeK/view?usp=sharing</t>
  </si>
  <si>
    <t>Luxator โค้ง 5 mm</t>
  </si>
  <si>
    <t>C-B-0076-SH</t>
  </si>
  <si>
    <t>Luxator ตรง 3 mm</t>
  </si>
  <si>
    <t>C-B-0075-SH</t>
  </si>
  <si>
    <t>Luxator ตรง 5 mm</t>
  </si>
  <si>
    <t>C-B-0077-SH</t>
  </si>
  <si>
    <t>Bone File</t>
  </si>
  <si>
    <t>C-B-0017-SH</t>
  </si>
  <si>
    <t>https://drive.google.com/file/d/1cIbTYVxNXNvqL6kl5WkQUTWezFgChQDN/view?usp=sharing</t>
  </si>
  <si>
    <t>Hu-Fidry Endo EXPLORER SATIN #EXDG166</t>
  </si>
  <si>
    <t>C-C-0020-AC</t>
  </si>
  <si>
    <t>https://drive.google.com/file/d/1QeTBki88tZ-Rsycf3xr3PjkZPWayrDGC/view?usp=sharing</t>
  </si>
  <si>
    <t>Tooth forceps no.23</t>
  </si>
  <si>
    <t>C-B-0068-SD</t>
  </si>
  <si>
    <t>https://drive.google.com/file/d/1E0FpmrzblBAeA5TidjSPfELR0zq5vi7n/view?usp=sharing</t>
  </si>
  <si>
    <t>Forcep clamping ring</t>
  </si>
  <si>
    <t>C-C-0018-SH</t>
  </si>
  <si>
    <t>https://drive.google.com/file/d/1dUPO0ZUTQEbOB7JC0j51W56G_t964ofh/view?usp=sharing</t>
  </si>
  <si>
    <t>ที่ดูดน้ำลายโลหะฟราเซีย F3 (2mm.)</t>
  </si>
  <si>
    <t>C-B-0012-SD</t>
  </si>
  <si>
    <t>https://drive.google.com/file/d/1aYp7BYT3KEWsZy658kXzp4uMZqGa8tOl/view?usp=sharing</t>
  </si>
  <si>
    <t>ที่ดูดน้ำลายโลหะฟราเซีย F3 (3mm.)</t>
  </si>
  <si>
    <t>C-B-0013-SD</t>
  </si>
  <si>
    <t>https://drive.google.com/file/d/1A-RV_u33QcLkYzW4KYBHbTjdKoAMBP_g/view?usp=sharing</t>
  </si>
  <si>
    <t>Syringe ยาชา/หักได้</t>
  </si>
  <si>
    <t>D-B-0044-DM</t>
  </si>
  <si>
    <t>https://drive.google.com/file/d/1LAfpYyjCxo4laq74GAUXypNgeSdF6taE/view?usp=sharing</t>
  </si>
  <si>
    <t>ไส้ไก่</t>
  </si>
  <si>
    <t>D-B-0024-TG</t>
  </si>
  <si>
    <t>https://drive.google.com/file/d/1o97IHlvfC9tuiLaRcJKJBgGzCl8SIHfs/view?usp=sharing</t>
  </si>
  <si>
    <t>Byonet ขวา</t>
  </si>
  <si>
    <t>C-B-0107-SH</t>
  </si>
  <si>
    <t>https://drive.google.com/file/d/136j1J5t9MNT2jigJ489Dj6a2e7wXRB4_/view?usp=sharing</t>
  </si>
  <si>
    <t>Byonet ซ้าย</t>
  </si>
  <si>
    <t>C-B-0018-SH</t>
  </si>
  <si>
    <t>https://drive.google.com/file/d/1cb9nyGc8gHLao1z0ylm8J6-WRjAgqjRT/view?usp=sharing</t>
  </si>
  <si>
    <t>Elevator 190</t>
  </si>
  <si>
    <t>C-B-0020-SD</t>
  </si>
  <si>
    <t>https://drive.google.com/file/d/1xUq-iVTTIJesKEcBzsKGEN1oTuEhCoc0/view?usp=sharing</t>
  </si>
  <si>
    <t>Elevator 191</t>
  </si>
  <si>
    <t>C-B-0021-SD</t>
  </si>
  <si>
    <t>https://drive.google.com/file/d/1P8cbLUBAk_nZvNWbE6UnGJ1sniaQUK9C/view?usp=sharing</t>
  </si>
  <si>
    <t>Elevator ด้ามตรง #2 C-type 3mm CM-2 ปลายตัด</t>
  </si>
  <si>
    <t>C-B-0022-SD</t>
  </si>
  <si>
    <t>https://drive.google.com/file/d/1BLHRipU9gXm71subTL9nMLrVUHkapA5L/view?usp=sharing</t>
  </si>
  <si>
    <t>Root tip pick โค้ง #2</t>
  </si>
  <si>
    <t>C-B-0053-SD</t>
  </si>
  <si>
    <t>https://drive.google.com/file/d/1jSGH6CS_TjbWDcdAJ3RTTNu75h9gWAi3/view?usp=sharing</t>
  </si>
  <si>
    <t>Root tip pick โค้ง #3</t>
  </si>
  <si>
    <t>C-B-0054-SD</t>
  </si>
  <si>
    <t>https://drive.google.com/file/d/10J2K3umTgK2MGA6SuYynuh55Qx7UlaLP/view?usp=sharing</t>
  </si>
  <si>
    <t>Root tip pick ตรง #1</t>
  </si>
  <si>
    <t>C-B-0056-SD</t>
  </si>
  <si>
    <t>Artery forcep Mosquito โค้ง 15 cm.</t>
  </si>
  <si>
    <t>C-B-0015-SD</t>
  </si>
  <si>
    <t>https://drive.google.com/file/d/1JNmkgGGNJGMbNEaMjlnxLAImgpL2nqR3/view?usp=sharing</t>
  </si>
  <si>
    <t>ELEVATOR Molt เบอร์ 9</t>
  </si>
  <si>
    <t>C-B-0023-SD</t>
  </si>
  <si>
    <t>https://drive.google.com/file/d/14sHzD1U7N1ar82TgADMJ4AvKke-vbZag/view?usp=sharing</t>
  </si>
  <si>
    <t>Needle Holder Mayo Hegar 15 CM.</t>
  </si>
  <si>
    <t>D-B-0031-SD</t>
  </si>
  <si>
    <t>https://drive.google.com/file/d/1qF2otESMmadfboi_psBsibnDL_tnxSYH/view?usp=sharing</t>
  </si>
  <si>
    <t>SELDIN Periosteal Elevator เบอร์ 23</t>
  </si>
  <si>
    <t>C-B-0066-SD</t>
  </si>
  <si>
    <t>https://drive.google.com/file/d/1cQyUVIS2a3QZny40aPxnNR5nMdj4fIrq/view?usp=sharing</t>
  </si>
  <si>
    <t>Elevator ขวา Us-Dontic 191</t>
  </si>
  <si>
    <t>C-B-0089-SH</t>
  </si>
  <si>
    <t>Elevator ซ้าย Us-Dontic 190</t>
  </si>
  <si>
    <t>C-B-0088-SH</t>
  </si>
  <si>
    <t>Elevator No.1 Us-Dontic</t>
  </si>
  <si>
    <t>C-B-0087-SH</t>
  </si>
  <si>
    <t>https://drive.google.com/file/d/16Bcp4lFOe8YZPFJzYvJYf1z4KK4WeJpX/view?usp=sharing</t>
  </si>
  <si>
    <t>Elevator No.2 Us-Dontic</t>
  </si>
  <si>
    <t>C-B-0083-SH</t>
  </si>
  <si>
    <t>Root canal Double End</t>
  </si>
  <si>
    <t>C-C-0026-SH</t>
  </si>
  <si>
    <t>Root Tip Pick (ขวา) #3</t>
  </si>
  <si>
    <t>C-B-0086-SH</t>
  </si>
  <si>
    <t>Root Tip Pick (ซ้าย) #2</t>
  </si>
  <si>
    <t>C-B-0085-SH</t>
  </si>
  <si>
    <t>https://drive.google.com/file/d/16yXoRw8C4uuXAY7-azLSB-gITBn8p3kt/view?usp=sharing</t>
  </si>
  <si>
    <t>Periosteal Elevator Molt No.9</t>
  </si>
  <si>
    <t>C-B-0094-SH</t>
  </si>
  <si>
    <t>Periosteal retractor</t>
  </si>
  <si>
    <t>C-B-0051-SH</t>
  </si>
  <si>
    <t>https://drive.google.com/file/d/1nFZZ9WKtiWhbfztf-qrGLqbRTUKEdzAU/view?usp=sharing</t>
  </si>
  <si>
    <t>Bone Curette</t>
  </si>
  <si>
    <t>C-B-0016-SH</t>
  </si>
  <si>
    <t>https://drive.google.com/file/d/1SFmx2RgGuMklacnnSctKPVd7uFM2YMEJ/view?usp=sharing</t>
  </si>
  <si>
    <t>Needle holder (5 1/2")</t>
  </si>
  <si>
    <t>D-B-0042-SH</t>
  </si>
  <si>
    <t>https://drive.google.com/file/d/1S9zcgdA8nRM3eHIU-vsKFuBl9AQasNmO/view?usp=sharing</t>
  </si>
  <si>
    <t>Bone Curette #84</t>
  </si>
  <si>
    <t>C-B-0092-SH</t>
  </si>
  <si>
    <t>https://drive.google.com/file/d/1HghP6ySKdO666cR1VoUFzuayGCT4JVHs/view?usp=sharing</t>
  </si>
  <si>
    <t>Bone Curette #85</t>
  </si>
  <si>
    <t>C-B-0093-SH</t>
  </si>
  <si>
    <t>กรรไกรตัดไหมโค้ง</t>
  </si>
  <si>
    <t>C-B-0001-SD</t>
  </si>
  <si>
    <t>https://drive.google.com/file/d/1y8popG7kkp5t57Ii8diAdhuQcHoUBP_3/view?usp=sharing</t>
  </si>
  <si>
    <t>Artery Forcep (โค้ง)</t>
  </si>
  <si>
    <t>C-B-0091-SH</t>
  </si>
  <si>
    <t>https://drive.google.com/file/d/1vk89Hm7dSA-mQO_JNwzyqNx2GayghtIb/view?usp=sharing</t>
  </si>
  <si>
    <t>Artery Forcep (ตรง)</t>
  </si>
  <si>
    <t>C-B-0090-SH</t>
  </si>
  <si>
    <t>https://drive.google.com/file/d/1oL-dLo9TZ3jc47FcnMBS5SMAQWMKyRgv/view?usp=sharing</t>
  </si>
  <si>
    <t>Flock Plate</t>
  </si>
  <si>
    <t>C-D-0010-DM</t>
  </si>
  <si>
    <t>https://drive.google.com/file/d/1rt3QAditJ1y4vIl0nPG0ztZY2OPWapYU/view?usp=sharing</t>
  </si>
  <si>
    <t>Scissor-Silk (โค้ง) Long Blade</t>
  </si>
  <si>
    <t>C-B-0058-SH</t>
  </si>
  <si>
    <t>Scissor Silk (โค้ง) สั้น</t>
  </si>
  <si>
    <t>C-B-0095-SH</t>
  </si>
  <si>
    <t>ด้าม Blade</t>
  </si>
  <si>
    <t>C-B-0011-SD</t>
  </si>
  <si>
    <t>https://drive.google.com/file/d/11QvrxpClyN7G9V74G-T5697rLZxnRNGj/view?usp=sharing</t>
  </si>
  <si>
    <t>Tweezer Forceps (ตรง)</t>
  </si>
  <si>
    <t>C-B-0069-SH</t>
  </si>
  <si>
    <t>https://drive.google.com/file/d/1gHymnl7blbWi0lEhKm86YjBiXV4RWadv/view?usp=sharing</t>
  </si>
  <si>
    <t>Blade holder No.3</t>
  </si>
  <si>
    <t>D-B-0043-SH</t>
  </si>
  <si>
    <t>https://drive.google.com/file/d/1-CnLDbEz7aV8UGEgX7EWw-eIY3ZwGD-m/view?usp=sharing</t>
  </si>
  <si>
    <t>Forcep #69 Hu-Friedy</t>
  </si>
  <si>
    <t>C -B-0109-AC</t>
  </si>
  <si>
    <t>https://drive.google.com/file/d/1kG8_9F_Abz_TKi9-QVDYbAqtZHFgSPC1/view?usp=sharing</t>
  </si>
  <si>
    <t>Mead rongeurs #R1A Hu-Friedy</t>
  </si>
  <si>
    <t>C -B-0108-AC</t>
  </si>
  <si>
    <t>https://drive.google.com/file/d/1vHOznKKYlYqbyi0XFCHVgHuJHViEnSYy/view?usp=sharing</t>
  </si>
  <si>
    <t>material</t>
  </si>
  <si>
    <t>bur</t>
  </si>
  <si>
    <t>ก้าน POP ON</t>
  </si>
  <si>
    <t>E-A-0002-DM</t>
  </si>
  <si>
    <t>dental material ของใช้ทันตกรรม</t>
  </si>
  <si>
    <t>https://drive.google.com/file/d/18mkvlK_y6mkXshivnlomDLiNzCSXEDeo/view?usp=sharing</t>
  </si>
  <si>
    <t>หัวขัด Porcelain ชมพู ก้านยาว กรอช้า</t>
  </si>
  <si>
    <t>E-D-0054-DM</t>
  </si>
  <si>
    <t>https://drive.google.com/file/d/1QBhm3QB_yb0AZQCDIY89kjOetOZRslYI/view?usp=sharing</t>
  </si>
  <si>
    <t>หัวขัด Porcelain ชมพู ก้านยาว กรอเร็ว</t>
  </si>
  <si>
    <t>E-D-0055-DM</t>
  </si>
  <si>
    <t>https://drive.google.com/file/d/1tnfs5S29sNGqFwW9xWbC3rLrOHPUH5du/view?usp=sharing</t>
  </si>
  <si>
    <t>หัวขัด Porcelain ชมพู ก้านสั้น กรอช้า</t>
  </si>
  <si>
    <t>E-D-0056-DM</t>
  </si>
  <si>
    <t>หัวขัด Porcelain ชมพู ก้านสั้น กรอเร็ว</t>
  </si>
  <si>
    <t>E-D-0057-DM</t>
  </si>
  <si>
    <t>หัวขัด Porcelain เทา ก้านสั้น กรอช้า</t>
  </si>
  <si>
    <t>E-D-0060-DM</t>
  </si>
  <si>
    <t>หัวขูดหินปูน G1</t>
  </si>
  <si>
    <t>C-A-0141-CM</t>
  </si>
  <si>
    <t>https://drive.google.com/file/d/19kgAqKJMBlUqmUWee-38HkJqjrIARSD1/view?usp=sharing</t>
  </si>
  <si>
    <t>หัวขูดหินปูน Woodpacker Scaler Tip P1</t>
  </si>
  <si>
    <t>C-A-0025-CM</t>
  </si>
  <si>
    <t>หัว Tungsten Carbide Cutter cross cut fine #1516</t>
  </si>
  <si>
    <t>E-A-0121-DM</t>
  </si>
  <si>
    <t>หัว Tungsten Carbide Cutter cross cut fine #1517</t>
  </si>
  <si>
    <t>E-A-0122-DM</t>
  </si>
  <si>
    <t>ALPHAFLEX RA. #0033 หัวยางแดง ขัดโลหะ</t>
  </si>
  <si>
    <t>E-D-0009-DM</t>
  </si>
  <si>
    <t>https://drive.google.com/file/d/1YehlPXeWyh5pzEk-AV0SBWhaFk21MNFO/view?usp=sharing</t>
  </si>
  <si>
    <t>ALPHAFLEX RA. #0133 หัวยางเขียว ขัดโลหะ</t>
  </si>
  <si>
    <t>E-D-0010-DM</t>
  </si>
  <si>
    <t>https://drive.google.com/file/d/16eTkO6vrSTMeX1GHIJOA_g_PGq6B88Ih/view?usp=sharing</t>
  </si>
  <si>
    <t>Carbide คาดเขียว กรอฟันปลอม 010</t>
  </si>
  <si>
    <t>E-D-0011-DM</t>
  </si>
  <si>
    <t>https://drive.google.com/file/d/1p8dPIwqqvJpBuc76q63aYTqFvibmbWB0/view?usp=sharing</t>
  </si>
  <si>
    <t>Carbide คาดเขียว กรอฟันปลอม 012</t>
  </si>
  <si>
    <t>E-D-0012-DM</t>
  </si>
  <si>
    <t>Carbide คาดฟ้า กรอฟันปลอม 012</t>
  </si>
  <si>
    <t>E-D-0013-DM</t>
  </si>
  <si>
    <t>https://drive.google.com/file/d/1cwPRfhTj7zERru_CdIcfkmvQk-Y6Xwah/view?usp=sharing</t>
  </si>
  <si>
    <t>Carbide คาดฟ้า กรอฟันปลอม 014</t>
  </si>
  <si>
    <t>E-D-0014-DM</t>
  </si>
  <si>
    <t>CARBIDE LONG SHANK FG. SCLR 1/014</t>
  </si>
  <si>
    <t>E-C-0001-DM</t>
  </si>
  <si>
    <t>CARBIDE LONG SHANK FG. SCLR 1/016</t>
  </si>
  <si>
    <t>E-C-0002-DM</t>
  </si>
  <si>
    <t>CARBIDE LONG SHANK FG. SCLR 1/018</t>
  </si>
  <si>
    <t>E-C-0003-DM</t>
  </si>
  <si>
    <t>CARBIDE LONG SHANK FG. SCLR 1/021</t>
  </si>
  <si>
    <t>E-C-0004-DM</t>
  </si>
  <si>
    <t>CARBIDE LONG SHANK FG. SCLR 1/023</t>
  </si>
  <si>
    <t>E-C-0005-DM</t>
  </si>
  <si>
    <t>Diamond bur FG858 010 ยกเลิกสั่ง</t>
  </si>
  <si>
    <t>E-A-0004-DD</t>
  </si>
  <si>
    <t>https://drive.google.com/file/d/1cJif0YIhSePLALg3uO7Q-JWIbo5_2ypr/view?usp=sharing</t>
  </si>
  <si>
    <t>Diamond disc ก้านยาว 355.190</t>
  </si>
  <si>
    <t>F-I-0068-DM</t>
  </si>
  <si>
    <t>https://drive.google.com/file/d/1y9ky6lWdkQTLCqMrOv9lFE6-pPRDW3Y0/view?usp=sharing</t>
  </si>
  <si>
    <t>DIAMOND/EDENTA FG 368.023C</t>
  </si>
  <si>
    <t>E-A-0005-DM</t>
  </si>
  <si>
    <t>DIAMOND/EDENTA FG 801.010</t>
  </si>
  <si>
    <t>E-A-0006-DM</t>
  </si>
  <si>
    <t>DIAMOND/EDENTA FG 801.010G</t>
  </si>
  <si>
    <t>E-A-0007-DM</t>
  </si>
  <si>
    <t>DIAMOND/EDENTA FG 801.010S</t>
  </si>
  <si>
    <t>E-A-0008-DM</t>
  </si>
  <si>
    <t>DIAMOND/EDENTA FG 801.012</t>
  </si>
  <si>
    <t>E-A-0009-DM</t>
  </si>
  <si>
    <t>DIAMOND/EDENTA FG 801.012G</t>
  </si>
  <si>
    <t>E-A-0010-DM</t>
  </si>
  <si>
    <t>https://drive.google.com/file/d/1fFU4U7P9rZZxqaUYTcdg4V-uOthjr-TA/view?usp=sharing</t>
  </si>
  <si>
    <t>DIAMOND/EDENTA FG 801.012S</t>
  </si>
  <si>
    <t>E-A-0011-DM</t>
  </si>
  <si>
    <t>DIAMOND/EDENTA FG 801.014</t>
  </si>
  <si>
    <t>E-A-0012-DM</t>
  </si>
  <si>
    <t>DIAMOND/EDENTA FG 801.014s</t>
  </si>
  <si>
    <t>E-A-0013-DM</t>
  </si>
  <si>
    <t>DIAMOND/EDENTA FG 801.016</t>
  </si>
  <si>
    <t>E-A-0014-DM</t>
  </si>
  <si>
    <t>https://drive.google.com/file/d/19BTsAygz64ZFMIhqOqcxZ1Uk40-gH_Nc/view?usp=sharing</t>
  </si>
  <si>
    <t>DIAMOND/EDENTA FG 801.018</t>
  </si>
  <si>
    <t>E-A-0015-DM</t>
  </si>
  <si>
    <t>DIAMOND/EDENTA FG 801.021</t>
  </si>
  <si>
    <t>E-A-0016-DM</t>
  </si>
  <si>
    <t>DIAMOND/EDENTA FG 801.021C</t>
  </si>
  <si>
    <t>E-A-0017-DM</t>
  </si>
  <si>
    <t>DIAMOND/EDENTA FG 835.008 FISSURE</t>
  </si>
  <si>
    <t>E-A-0119-DM</t>
  </si>
  <si>
    <t>DIAMOND/EDENTA FG 835.010 FISSURE</t>
  </si>
  <si>
    <t>E-A-0018-DM</t>
  </si>
  <si>
    <t>DIAMOND/EDENTA FG 835.010G FISSURE</t>
  </si>
  <si>
    <t>E-A-0045-DM</t>
  </si>
  <si>
    <t>DIAMOND/EDENTA FG 835.010S FISSURE</t>
  </si>
  <si>
    <t>E-A-0019-DM</t>
  </si>
  <si>
    <t>DIAMOND/EDENTA FG 835.012 FISSURE</t>
  </si>
  <si>
    <t>E-A-0020-DM</t>
  </si>
  <si>
    <t>DIAMOND/EDENTA FG 835.014 FISSURE</t>
  </si>
  <si>
    <t>E-A-0021-DM</t>
  </si>
  <si>
    <t>DIAMOND/EDENTA FG 835.016 FISSURE</t>
  </si>
  <si>
    <t>E-A-0022-DM</t>
  </si>
  <si>
    <t>DIAMOND/EDENTA FG 835.018 FISSURE</t>
  </si>
  <si>
    <t>E-A-0023-DM</t>
  </si>
  <si>
    <t>DIAMOND/EDENTA FG 852.010C</t>
  </si>
  <si>
    <t>E-A-0095-DM</t>
  </si>
  <si>
    <t>DIAMOND/EDENTA FG 852.012C</t>
  </si>
  <si>
    <t>E-A-0096-DM</t>
  </si>
  <si>
    <t>DIAMOND/EDENTA FG 862.010C</t>
  </si>
  <si>
    <t>E-A-0094-DM</t>
  </si>
  <si>
    <t>Enhance</t>
  </si>
  <si>
    <t>E-A-0028-DK</t>
  </si>
  <si>
    <t>https://drive.google.com/file/d/1HP5P1jWNDiCdeW1_aIo91VogFeFnENUI/view?usp=sharing</t>
  </si>
  <si>
    <t>EXA-TECHNIK 0656 ( หัวขัดอะคลิลิก เหลือง )</t>
  </si>
  <si>
    <t>E-D-0015-DM</t>
  </si>
  <si>
    <t>https://drive.google.com/file/d/1M_PSEM2VMLIq-p0KH6-LICAnLXlJkjxg/view?usp=sharing</t>
  </si>
  <si>
    <t>EXA-TECHNIK 0666 ( หัวขัดอะคลิลิก ดำ )</t>
  </si>
  <si>
    <t>E-D-0016-DM</t>
  </si>
  <si>
    <t>https://drive.google.com/file/d/1JmW9Rw7FUE3FeSZPgUElKtxwaSyw12Bc/view?usp=sharing</t>
  </si>
  <si>
    <t>EXA-TECHNIK 0674 ( หัวขัดอะคลิลิก เขียว )</t>
  </si>
  <si>
    <t>E-D-0076-DM</t>
  </si>
  <si>
    <t>EXA-TECHNIK 0676 ( หัวขัดอะคลิลิก เขียว )</t>
  </si>
  <si>
    <t>E-D-0017-DM</t>
  </si>
  <si>
    <t>https://drive.google.com/file/d/1hWUDffH4MqZzDPepgWVE-Fp54cLdbIrr/view?usp=sharing</t>
  </si>
  <si>
    <t>FISSURE CARBIDE ฟิชเชอร์/ช้า/ยาว SCH 31/021 ยกเลิกสั่ง</t>
  </si>
  <si>
    <t>E-B-0002-DM</t>
  </si>
  <si>
    <t>FISSURE CARBIDE ฟิชเชอร์/ช้า/ยาว SCH 33/014</t>
  </si>
  <si>
    <t>E-B-0003-DM</t>
  </si>
  <si>
    <t>Green Stone flame กรอช้า/ก้านสั้น CAFL257 #PN0060</t>
  </si>
  <si>
    <t>กล่อง 12 หัว</t>
  </si>
  <si>
    <t>E-A-0035-AC</t>
  </si>
  <si>
    <t>https://drive.google.com/file/d/1Ya5CzJTq6bcgXbHEP_1mSr1O0VqodcvQ/view?usp=sharing</t>
  </si>
  <si>
    <t>Green Stone flame กรอเร็ว/ก้านสั้น FGFL257 #PN0104</t>
  </si>
  <si>
    <t>E-A-0036-AC</t>
  </si>
  <si>
    <t>https://drive.google.com/file/d/1vBu-mF7ilb966-jtavkGmCTmK-Rw0Yee/view?usp=sharing</t>
  </si>
  <si>
    <t>Green Stone round กรอช้า/ก้านสั้น CARD122 #PN0082</t>
  </si>
  <si>
    <t>E-A-0037-AC</t>
  </si>
  <si>
    <t>Green Stone round กรอเร็ว/ก้านสั้น FGRD122 #PN0107</t>
  </si>
  <si>
    <t>E-A-0038-AC</t>
  </si>
  <si>
    <t>https://drive.google.com/file/d/1Q0B85KS5szot_qMx8zwzpij32VXeKsrr/view?usp=sharing</t>
  </si>
  <si>
    <t>INTENSIVE : 19</t>
  </si>
  <si>
    <t>E-D-0034-BS</t>
  </si>
  <si>
    <t>INTENSIVE : 19 A</t>
  </si>
  <si>
    <t>E-D-0035-BS</t>
  </si>
  <si>
    <t>INTENSIVE : D12</t>
  </si>
  <si>
    <t>E-D-0019-BS</t>
  </si>
  <si>
    <t>https://drive.google.com/file/d/1pfiusJR1d9Ii6o-Pbj12_IkQCr2GHhR6/view?usp=sharing</t>
  </si>
  <si>
    <t>INTENSIVE : D16</t>
  </si>
  <si>
    <t>E-D-0020-BS</t>
  </si>
  <si>
    <t>INTENSIVE : D2</t>
  </si>
  <si>
    <t>E-D-0021-BS</t>
  </si>
  <si>
    <t>https://drive.google.com/file/d/1CLeyDrAmpSpqPHlEFCVAsGz3EsLB2Nhq/view?usp=sharing</t>
  </si>
  <si>
    <t>INTENSIVE : D8</t>
  </si>
  <si>
    <t>E-D-0023-BS</t>
  </si>
  <si>
    <t>https://drive.google.com/file/d/1yFMYV2M_3C7IbDQBtuZV1zkHpJN5EJHK/view?usp=sharing</t>
  </si>
  <si>
    <t>JOTA CARBIDE BUR C1.HP.016 ROUND</t>
  </si>
  <si>
    <t>E-B-0006-DV</t>
  </si>
  <si>
    <t>https://drive.google.com/file/d/15o_7Pk4-8wS5Xksf4rbUjQIJN6xnDvJ8/view?usp=sharing</t>
  </si>
  <si>
    <t>JOTA CARBIDE BUR C1.HP.018 ROUND</t>
  </si>
  <si>
    <t>E-B-0007-DV</t>
  </si>
  <si>
    <t>https://drive.google.com/file/d/1KiJLSRjmz6F-_JNcSbYzmuVjF1HEvCoo/view?usp=sharing</t>
  </si>
  <si>
    <t>JOTA CARBIDE BUR C1.HP.021 ROUND</t>
  </si>
  <si>
    <t>E-B-0008-DV</t>
  </si>
  <si>
    <t>https://drive.google.com/file/d/157DPJL4oyUZ42QTQSmKGyLkVGNqv3eBu/view?usp=sharing</t>
  </si>
  <si>
    <t>JOTA CARBIDE BUR C1.HP.023 ROUND</t>
  </si>
  <si>
    <t>E-B-0009-DV</t>
  </si>
  <si>
    <t>JOTA CARBIDE BUR C33.HP.016 FISSURE</t>
  </si>
  <si>
    <t>E-B-0010-DV</t>
  </si>
  <si>
    <t>https://drive.google.com/file/d/1kpSWmskxqaF9Vg-QuvxMcThHPJ8C2yeb/view?usp=sharing</t>
  </si>
  <si>
    <t>JOTA CARBIDE BUR C33.HP.018 FISSURE</t>
  </si>
  <si>
    <t>E-B-0011-DV</t>
  </si>
  <si>
    <t>JOTA CARBIDE BUR C33.HP.021 FISSURE</t>
  </si>
  <si>
    <t>E-B-0012-DV</t>
  </si>
  <si>
    <t>https://drive.google.com/file/d/1lRGLVW9yjGkHyp3Qx7aCctTgevTgSsrI/view?usp=sharing</t>
  </si>
  <si>
    <t>JOTA CARBIDE BUR C33.HP.023 FISSURE</t>
  </si>
  <si>
    <t>E-B-0013-DV</t>
  </si>
  <si>
    <t>JOTA DAIMOND BAR FG 833.018</t>
  </si>
  <si>
    <t>E-A-0103-DV</t>
  </si>
  <si>
    <t>JOTA DAIMOND BUR FG801/008 คาดน้ำเงิน</t>
  </si>
  <si>
    <t>E-A-0113-DV</t>
  </si>
  <si>
    <t>JOTA DAIMOND BUR FG801/010 คาดน้ำเงิน</t>
  </si>
  <si>
    <t>E-A-0114-DV</t>
  </si>
  <si>
    <t>JOTA DAIMOND BUR FG801/012 คาดน้ำเงิน</t>
  </si>
  <si>
    <t>E-A-0039-DV</t>
  </si>
  <si>
    <t>JOTA DAIMOND BUR FG801/014 คาดน้ำเงิน</t>
  </si>
  <si>
    <t>E-A-0040-DV</t>
  </si>
  <si>
    <t>JOTA DAIMOND BUR FG801/016 คาดน้ำเงิน</t>
  </si>
  <si>
    <t>E-A-0041-DV</t>
  </si>
  <si>
    <t>JOTA DAIMOND BUR FG801/018 คาดน้ำเงิน</t>
  </si>
  <si>
    <t>E-A-0042-DV</t>
  </si>
  <si>
    <t>JOTA DAIMOND BUR FG801/021 คาดน้ำเงิน</t>
  </si>
  <si>
    <t>E-A-0082-DV</t>
  </si>
  <si>
    <t>JOTA DAIMOND BUR FG801/023 คาดน้ำเงิน</t>
  </si>
  <si>
    <t>E-A-0043-DV</t>
  </si>
  <si>
    <t>JOTA DAIMOND BUR FG801EF/012 คาดเหลืองกลม</t>
  </si>
  <si>
    <t>E-A-0044-DV</t>
  </si>
  <si>
    <t>JOTA DAIMOND BUR FG801EF/014 คาดเหลืองกลม</t>
  </si>
  <si>
    <t>E-A-0045-DV</t>
  </si>
  <si>
    <t>JOTA DAIMOND BUR FG801EF/016 คาดเหลืองกลม</t>
  </si>
  <si>
    <t>E-A-0046-DV</t>
  </si>
  <si>
    <t>JOTA DAIMOND BUR FG801EF/018 คาดเหลืองกลม</t>
  </si>
  <si>
    <t>E-A-0047-DV</t>
  </si>
  <si>
    <t>JOTA DAIMOND BUR FG801EF/021 คาดเหลืองกลม</t>
  </si>
  <si>
    <t>E-A-0049-DV</t>
  </si>
  <si>
    <t>JOTA DAIMOND BUR FG801EF/023 คาดเหลืองกลม</t>
  </si>
  <si>
    <t>E-A-0050-DV</t>
  </si>
  <si>
    <t>JOTA DAIMOND BUR FG801F/018 คาดแดงกลม</t>
  </si>
  <si>
    <t>E-A-0052-DV</t>
  </si>
  <si>
    <t>JOTA DAIMOND BUR FG801F/023 คาดแดงกลม</t>
  </si>
  <si>
    <t>E-A-0054-DV</t>
  </si>
  <si>
    <t>JOTA DAIMOND BUR FG835/012 คาดน้ำเงิน</t>
  </si>
  <si>
    <t>E-A-0056-DV</t>
  </si>
  <si>
    <t>JOTA DAIMOND BUR FG835/014 คาดน้ำเงิน</t>
  </si>
  <si>
    <t>E-A-0085-DV</t>
  </si>
  <si>
    <t>JOTA DAIMOND BUR FG835/016 คาดน้ำเงิน</t>
  </si>
  <si>
    <t>E-A-0086-DV</t>
  </si>
  <si>
    <t>JOTA DAIMOND BUR FG835/018 คาดน้ำเงิน</t>
  </si>
  <si>
    <t>E-A-0087-DV</t>
  </si>
  <si>
    <t>JOTA DAIMOND BUR FG852G/012 คาดเขียว</t>
  </si>
  <si>
    <t>E-A-0057-DV</t>
  </si>
  <si>
    <t>JOTA DAIMOND BUR FG858EF/010 คาดเหลืองปลายแหลม</t>
  </si>
  <si>
    <t>E-A-0058-DV</t>
  </si>
  <si>
    <t>JOTA DAIMOND BUR FG858EF/012 คาดเหลืองปลายแหลม</t>
  </si>
  <si>
    <t>E-A-0060-DV</t>
  </si>
  <si>
    <t>JOTA DAIMOND BUR FG858EF/014 คาดเหลืองปลายแหลม</t>
  </si>
  <si>
    <t>E-A-0061-DV</t>
  </si>
  <si>
    <t>JOTA DAIMOND BUR FG858EF/016 คาดเหลืองปลายแหลม</t>
  </si>
  <si>
    <t>E-A-0062-DV</t>
  </si>
  <si>
    <t>JOTA DAIMOND BUR FG858EF/018 คาดเหลืองปลายแหลม</t>
  </si>
  <si>
    <t>E-A-0063-DV</t>
  </si>
  <si>
    <t>JOTA DAIMOND BUR FG858F/010 คาดแดงปลายแหลม</t>
  </si>
  <si>
    <t>E-A-0064-DV</t>
  </si>
  <si>
    <t>JOTA DAIMOND BUR FG859LEF/014 คาดเหลืองปลายแหลมยาว</t>
  </si>
  <si>
    <t>E-A-0065-DV</t>
  </si>
  <si>
    <t>JOTA DAIMOND BUR FG859LF/014 คาดแดงปลายแหลมยาว</t>
  </si>
  <si>
    <t>E-A-0066-DV</t>
  </si>
  <si>
    <t>JOTA DIAMOND BUR FG830EF/018 คาดเหลือง</t>
  </si>
  <si>
    <t>E-A-0090-DV</t>
  </si>
  <si>
    <t>JOTA DIAMOND BUR FG830EF/021 คาดเหลือง</t>
  </si>
  <si>
    <t>E-A-0091-DV</t>
  </si>
  <si>
    <t>JOTA DIAMOND BUR FG830F/021 คาดแดง</t>
  </si>
  <si>
    <t>E-A-0088-DV</t>
  </si>
  <si>
    <t>JOTA DIAMOND BUR FG833EF/016 คาดเหลืองรักบี้ปลายมน</t>
  </si>
  <si>
    <t>E-A-0067-DV</t>
  </si>
  <si>
    <t>https://drive.google.com/file/d/1OdZ7SMo9b8JTgVc95ekzdPaF1sprjosJ/view?usp=sharing</t>
  </si>
  <si>
    <t>JOTA DIAMOND BUR FG833EF/018 คาดเหลืองรักบี้ปลายมน</t>
  </si>
  <si>
    <t>E-A-0068-DV</t>
  </si>
  <si>
    <t>JOTA DIAMOND BUR FG833EF/023 คาดเหลืองรักบี้ปลายมน</t>
  </si>
  <si>
    <t>E-A-0069-DV</t>
  </si>
  <si>
    <t>JOTA DIAMOND BUR FG833F/018 คาดเหลืองรักบี้ปลายมน</t>
  </si>
  <si>
    <t>E-A-0070-DV</t>
  </si>
  <si>
    <t>https://drive.google.com/file/d/1vdZuChbm3RMFqM83oBv4AfxGsmCDRY1g/view?usp=sharing</t>
  </si>
  <si>
    <t>JOTA DIAMOND BUR FG833F/023 คาดเหลืองรักบี้ปลายมน</t>
  </si>
  <si>
    <t>E-A-0071-DV</t>
  </si>
  <si>
    <t>JOTA DIAMOND BUR FG862EF/010 คาดเหลืองตอปิโด</t>
  </si>
  <si>
    <t>E-A-0072-DV</t>
  </si>
  <si>
    <t>https://drive.google.com/file/d/1WEMUBa-U2rp9FRquJhYgxPcpAqDw0pXy/view?usp=sharing</t>
  </si>
  <si>
    <t>JOTA DIAMOND BUR FG862EF/012 คาดเหลืองตอปิโด</t>
  </si>
  <si>
    <t>E-A-0083-DV</t>
  </si>
  <si>
    <t>JOTA DIAMOND BUR FG862EF/014 คาดเหลืองตอปิโด</t>
  </si>
  <si>
    <t>E-A-0073-DV</t>
  </si>
  <si>
    <t>JOTA DIAMOND BUR FG862F/014 คาดแดงตอปิโด</t>
  </si>
  <si>
    <t>E-A-0074-DV</t>
  </si>
  <si>
    <t>JOTA DIAMOND BUR FG890LEF/008 คาดเหลืองแหลมเฉพาะปลาย</t>
  </si>
  <si>
    <t>E-A-0075-DV</t>
  </si>
  <si>
    <t>JOTA DIAMOND BUR FG890LF/008 คาดแดงแหลมเฉพาะปลาย</t>
  </si>
  <si>
    <t>E-A-0076-DV</t>
  </si>
  <si>
    <t>JOTA STEEL BUR LONGSHANK 1/010</t>
  </si>
  <si>
    <t>E-A-0108-DV</t>
  </si>
  <si>
    <t>JOTA STEEL BUR LONGSHANK 1/012</t>
  </si>
  <si>
    <t>E-A-0109-DV</t>
  </si>
  <si>
    <t>JOTA STEEL BUR LONGSHANK 1/014</t>
  </si>
  <si>
    <t>E-A-0110-DV</t>
  </si>
  <si>
    <t>JOTA STEEL BUR LONGSHANK 1/016</t>
  </si>
  <si>
    <t>E-A-0111-DV</t>
  </si>
  <si>
    <t>JOTA STEEL BUR LONGSHANK 1/018</t>
  </si>
  <si>
    <t>E-A-0112-DV</t>
  </si>
  <si>
    <t>JOTA VIPER CARBIDE BAR 31R.012</t>
  </si>
  <si>
    <t>E-A-0104-DV</t>
  </si>
  <si>
    <t>Micro Applicator Fine Size M พู่กันใหญ่</t>
  </si>
  <si>
    <t>D-A-0089-CM</t>
  </si>
  <si>
    <t>https://drive.google.com/file/d/15B1HwI1_6b3sQxmm__cKlnPC-upuddjb/view?usp=sharing</t>
  </si>
  <si>
    <t>MSG Rubber cup รัพเบอคัพพร้อมก้าน คละสี</t>
  </si>
  <si>
    <t>D-A-0101-SD</t>
  </si>
  <si>
    <t>https://drive.google.com/file/d/1aBr3chkKUHOoenpwytOyZWPzplww5FnW/view?usp=sharing</t>
  </si>
  <si>
    <t>PROPHY BRUSH SOET,NYLON Rubber Brush</t>
  </si>
  <si>
    <t>D-A-0116-DM</t>
  </si>
  <si>
    <t>ROUND CARBIDE LONG SHANK กลม/เร็ว/ยาว FG. SCLF 1/014</t>
  </si>
  <si>
    <t>E-C-0006-DM</t>
  </si>
  <si>
    <t>ROUND CARBIDE LONG SHANK กลม/เร็ว/ยาว FG. SCLF 1/016</t>
  </si>
  <si>
    <t>E-C-0007-DM</t>
  </si>
  <si>
    <t>ROUND CARBIDE LONG SHANK กลม/เร็ว/ยาว FG. SCLF 1/021</t>
  </si>
  <si>
    <t>E-C-0008-DM</t>
  </si>
  <si>
    <t>ROUND CARBIDE LONG SHANK กลม/เร็ว/ยาว FG. SCLF 1/18</t>
  </si>
  <si>
    <t>E-C-0009-DM</t>
  </si>
  <si>
    <t>ROUND CARBIDE LONG SHANK กลม/เร็ว/ยาว FG. SCLF 1/23</t>
  </si>
  <si>
    <t>E-C-0010-DM</t>
  </si>
  <si>
    <t>Round Steeel burs .1 016</t>
  </si>
  <si>
    <t>E-A-0115-DM</t>
  </si>
  <si>
    <t>Round Steeel burs .3 014</t>
  </si>
  <si>
    <t>E-A-0116-DM</t>
  </si>
  <si>
    <t>Round Steeel burs .4 016</t>
  </si>
  <si>
    <t>E-A-0117-DM</t>
  </si>
  <si>
    <t>Round Steeel burs .5 018</t>
  </si>
  <si>
    <t>E-A-0118-DM</t>
  </si>
  <si>
    <t>Rubber Cup พร้อม MENDREL (โหล) มีก้าน</t>
  </si>
  <si>
    <t>D-A-0124-DM</t>
  </si>
  <si>
    <t>https://drive.google.com/file/d/1VXP6nBmwIY5sLU8WZci2dEiUt6gAq8T7/view?usp=sharing</t>
  </si>
  <si>
    <t>SOF. EXTRA THIN COARSE, 1/2</t>
  </si>
  <si>
    <t>ห่อ</t>
  </si>
  <si>
    <t>D-A-0125-3M</t>
  </si>
  <si>
    <t>https://drive.google.com/file/d/1Qwi3RXTtk6PkrWLkL46L3G6GtyilZ5-o/view?usp=sharing</t>
  </si>
  <si>
    <t>SOF. EXTRA THIN COARSE, 3/8</t>
  </si>
  <si>
    <t>D-A-0126-3M</t>
  </si>
  <si>
    <t>https://drive.google.com/file/d/1Ne4HVpw6Zy4_m1ugXIMhoOrG0wbk35fe/view?usp=sharing</t>
  </si>
  <si>
    <t>SOF. EXTRA THIN FINE,1/2</t>
  </si>
  <si>
    <t>D-A-0127-3M</t>
  </si>
  <si>
    <t>https://drive.google.com/file/d/1oyXxe8z4KLbRVX8v4Ayc2V_4fsO5N-c2/view?usp=sharing</t>
  </si>
  <si>
    <t>SOF.EXTRA THIN FINE.3/8</t>
  </si>
  <si>
    <t>D-A-0128-3M</t>
  </si>
  <si>
    <t>https://drive.google.com/file/d/1iIao7I20o-BrqfWEv5U1FaWKEu8v9IWo/view?usp=sharing</t>
  </si>
  <si>
    <t>SOF. EXTRA THIN MEDIUM,1/2</t>
  </si>
  <si>
    <t>D-A-0129-3M</t>
  </si>
  <si>
    <t>https://drive.google.com/file/d/1u5ha26DZm45esVmRmLtQJNPhE-275yWI/view?usp=sharing</t>
  </si>
  <si>
    <t>SOF.EXTRA THIN MEDIUM, 3/8</t>
  </si>
  <si>
    <t>D-A-0130-3M</t>
  </si>
  <si>
    <t>https://drive.google.com/file/d/1G1Gnw_Ss064Ysbd5ljRkts5KiT1hCWRd/view?usp=sharing</t>
  </si>
  <si>
    <t>SOF. EXTRA THIN SUP. FINE,1/2</t>
  </si>
  <si>
    <t>D-A-0131-3M</t>
  </si>
  <si>
    <t>https://drive.google.com/file/d/1FUrhq-SsLeoey0wP6vq362bcpZ-m7p5E/view?usp=sharing</t>
  </si>
  <si>
    <t>SOF.EXTRA THIN SUP. FINE3/8</t>
  </si>
  <si>
    <t>D-A-0132-3M</t>
  </si>
  <si>
    <t>https://drive.google.com/file/d/1x414uT-SoGYFCV5QSsrutLCJ3BJ43m2w/view?usp=sharing</t>
  </si>
  <si>
    <t>White stone FGCN1 #PN0101</t>
  </si>
  <si>
    <t>E-A-0120-AC</t>
  </si>
  <si>
    <t>https://drive.google.com/file/d/1ZlKj4yHhK4q4dnzqcufCQdQ6sHor8lTf/view?usp=sharing</t>
  </si>
  <si>
    <t>White Stone flame กรอช้า/ก้านสั้น CAFL257 #PN0223</t>
  </si>
  <si>
    <t>E-A-0078-AC</t>
  </si>
  <si>
    <t>https://drive.google.com/file/d/12xxwFo4jUUFx4u5mYS477-vdfQfPzUoz/view?usp=sharing</t>
  </si>
  <si>
    <t>White Stone flame กรอเร็ว/ก้านสั้น FGFL257 #PN0244</t>
  </si>
  <si>
    <t>E-A-0079-AC</t>
  </si>
  <si>
    <t>https://drive.google.com/file/d/1xZVIJkkJQyGNZeSt3woQIy64asmh2Ngw/view?usp=sharing</t>
  </si>
  <si>
    <t>White Stone round กรอช้า/ก้านสั้น CARD122 #PN0227</t>
  </si>
  <si>
    <t>E-A-0080-AC</t>
  </si>
  <si>
    <t>White Stone round กรอเร็ว/ก้านสั้น FGRD122 #PN0247</t>
  </si>
  <si>
    <t>E-A-0081-AC</t>
  </si>
  <si>
    <t>https://drive.google.com/file/d/1l9x8Q8iiNNfyw0cZ7ws-54pKx-0JuiOY/view?usp=sharing</t>
  </si>
  <si>
    <t>น้ำยาฟอกสีฟัน ผง (โซเดียมเพอบอเรต)</t>
  </si>
  <si>
    <t>D-A-0039-CU</t>
  </si>
  <si>
    <t>https://drive.google.com/file/d/12NV3FoqF2oegkfs3hn45zhhSrvRgz3pL/view?usp=sharing</t>
  </si>
  <si>
    <t>น้ำยาล้างคลองรากฟัน (คลอรอก2.5%) 1000 ML.</t>
  </si>
  <si>
    <t>D-C-0003-CU</t>
  </si>
  <si>
    <t>https://drive.google.com/file/d/182L5ebqIojoXEjqqtYBVqXxBGppg9pr4/view?usp=sharing</t>
  </si>
  <si>
    <t>Calcium hydroxide (OH) 2 power</t>
  </si>
  <si>
    <t>D-C-0004-CU</t>
  </si>
  <si>
    <t>https://drive.google.com/file/d/1ml-qJODSY6sdGf2H3Q3Amt_aqNDwZOtv/view?usp=sharing</t>
  </si>
  <si>
    <t>C File READYSTEEL no...10 21MM</t>
  </si>
  <si>
    <t>D-C-0007-DK</t>
  </si>
  <si>
    <t>https://drive.google.com/drive/folders/1ac59ZMRPLDxhJQkvb403kLk4aGAoucdL?usp=sharing</t>
  </si>
  <si>
    <t>C File READYSTEEL no...10 25 MM</t>
  </si>
  <si>
    <t>D-C-0008-DK</t>
  </si>
  <si>
    <t>C File READYSTEEL no...15 18 MM</t>
  </si>
  <si>
    <t>D-C-0009-DK</t>
  </si>
  <si>
    <t>C File READYSTEEL no...15 21 MM</t>
  </si>
  <si>
    <t>D-C-0010-DK</t>
  </si>
  <si>
    <t>C File READYSTEEL no...15 25 MM</t>
  </si>
  <si>
    <t>D-C-0011-DK</t>
  </si>
  <si>
    <t>C File READYSTEEL no...6 18 MM</t>
  </si>
  <si>
    <t>D-C-0012-DK</t>
  </si>
  <si>
    <t>C File READYSTEEL no...6 21 MM</t>
  </si>
  <si>
    <t>D-C-0013-DK</t>
  </si>
  <si>
    <t>C File READYSTEEL no...6 25 MM</t>
  </si>
  <si>
    <t>D-C-0014-DK</t>
  </si>
  <si>
    <t>C File READYSTEEL no...8 18 MM</t>
  </si>
  <si>
    <t>D-C-0015-DK</t>
  </si>
  <si>
    <t>C File READYSTEEL no...8 21 MM</t>
  </si>
  <si>
    <t>D-C-0016-DK</t>
  </si>
  <si>
    <t>C File READYSTEEL no...8 25 MM</t>
  </si>
  <si>
    <t>D-C-0017-DK</t>
  </si>
  <si>
    <t>C File READYSTEEL no...ASSORT 18 MM</t>
  </si>
  <si>
    <t>D-C-0018-DK</t>
  </si>
  <si>
    <t>C File READYSTEEL no...ASSORT 21 MM</t>
  </si>
  <si>
    <t>D-C-0019-DK</t>
  </si>
  <si>
    <t>C File READYSTEEL no...ASSORT 25 MM</t>
  </si>
  <si>
    <t>D-C-0020-DK</t>
  </si>
  <si>
    <t>Clove oil (โคลฟออย)</t>
  </si>
  <si>
    <t>D-C-0021-CU</t>
  </si>
  <si>
    <t>https://drive.google.com/file/d/1odmokecvrSIxuWHx9gRSlujjA4KhGMMu/view?usp=sharing</t>
  </si>
  <si>
    <t>Colorinox barbe boarch 21 mm (แดง)</t>
  </si>
  <si>
    <t>D-C-0022-DK</t>
  </si>
  <si>
    <t>https://drive.google.com/drive/folders/16BFrvBOSuzQQPGiFHoFttKJw5Mfnys0c?usp=sharing</t>
  </si>
  <si>
    <t>Colorinox barbe boarch 21 mm (น้ำเงิน)</t>
  </si>
  <si>
    <t>D-C-0023-DK</t>
  </si>
  <si>
    <t>Colorinox barbe boarch 21 mm (เหลือง)</t>
  </si>
  <si>
    <t>D-C-0024-DK</t>
  </si>
  <si>
    <t>EDTA</t>
  </si>
  <si>
    <t>D-C-0025-CU</t>
  </si>
  <si>
    <t>https://drive.google.com/file/d/1bZ7n56e2qpUs0Rs1sceXo9v1eaNjZgal/view?usp=sharing</t>
  </si>
  <si>
    <t>E-Temp เควิต</t>
  </si>
  <si>
    <t>D-C-0026-SH</t>
  </si>
  <si>
    <t>https://drive.google.com/file/d/18C5l5Jc_NH9wL8GiQXPQhbsDEO7VJ06i/view?usp=sharing</t>
  </si>
  <si>
    <t>Flex-O-File no...015-40 21 MM</t>
  </si>
  <si>
    <t>D-C-0031-DK</t>
  </si>
  <si>
    <t>https://drive.google.com/drive/folders/1BaIEyIktiWFbn8JbFhOagkTV5hAkg1cJ?usp=sharing</t>
  </si>
  <si>
    <t>Flex-O-File no...15-40 25 MM</t>
  </si>
  <si>
    <t>D-C-0033-DK</t>
  </si>
  <si>
    <t>GATE DRILL 21 MM #1</t>
  </si>
  <si>
    <t>D-C-0193-DM</t>
  </si>
  <si>
    <t>GATE DRILL 21 MM #1-6</t>
  </si>
  <si>
    <t>D-C-0199-DM</t>
  </si>
  <si>
    <t>GATE DRILL 21 MM #2</t>
  </si>
  <si>
    <t>D-C-0194-DM</t>
  </si>
  <si>
    <t>GATE DRILL 21 MM #3</t>
  </si>
  <si>
    <t>D-C-0195-DM</t>
  </si>
  <si>
    <t>GATE DRILL 21 MM #4</t>
  </si>
  <si>
    <t>D-C-0196-DM</t>
  </si>
  <si>
    <t>GATE DRILL 25 MM #1</t>
  </si>
  <si>
    <t>D-C-0200-DM</t>
  </si>
  <si>
    <t>GATE DRILL 25 MM #2</t>
  </si>
  <si>
    <t>D-C-0201-DM</t>
  </si>
  <si>
    <t>GATE DRILL 25 MM #3</t>
  </si>
  <si>
    <t>D-C-0202-DM</t>
  </si>
  <si>
    <t>GATE DRILL 25 MM #4</t>
  </si>
  <si>
    <t>D-C-0203-DM</t>
  </si>
  <si>
    <t>GATE DRILL 28 MM #1</t>
  </si>
  <si>
    <t>D-C-0207-DM</t>
  </si>
  <si>
    <t>GATE DRILL 28 MM #1-6</t>
  </si>
  <si>
    <t>D-C-0213-DM</t>
  </si>
  <si>
    <t>GATE DRILL 28 MM #2</t>
  </si>
  <si>
    <t>D-C-0208-DM</t>
  </si>
  <si>
    <t>GATE DRILL 28 MM #3</t>
  </si>
  <si>
    <t>D-C-0209-DM</t>
  </si>
  <si>
    <t>GATE DRILL 28 MM #4</t>
  </si>
  <si>
    <t>D-C-0210-DM</t>
  </si>
  <si>
    <t>GATE DRILL 28 MM #5</t>
  </si>
  <si>
    <t>D-C-0211-DM</t>
  </si>
  <si>
    <t>GATE DRILL 28 MM #6</t>
  </si>
  <si>
    <t>D-C-0212-DM</t>
  </si>
  <si>
    <t>GATE DRILL 32 MM #1</t>
  </si>
  <si>
    <t>D-C-0214-DM</t>
  </si>
  <si>
    <t>GATE DRILL 32 MM #1-6</t>
  </si>
  <si>
    <t>D-C-0192-DM</t>
  </si>
  <si>
    <t>GATE DRILL 32 MM #2</t>
  </si>
  <si>
    <t>D-C-0215-DM</t>
  </si>
  <si>
    <t>GATE DRILL 32 MM #3</t>
  </si>
  <si>
    <t>D-C-0216-DM</t>
  </si>
  <si>
    <t>GATE DRILL 32 MM #4</t>
  </si>
  <si>
    <t>D-C-0217-DM</t>
  </si>
  <si>
    <t>GATE DRILL 32 MM #5</t>
  </si>
  <si>
    <t>D-C-0218-DM</t>
  </si>
  <si>
    <t>GATE DRILL 32 MM #6</t>
  </si>
  <si>
    <t>D-C-0219-DM</t>
  </si>
  <si>
    <t>GLYDE SYAINGES KIT FILE PREP</t>
  </si>
  <si>
    <t>D-C-0036-DK</t>
  </si>
  <si>
    <t>https://drive.google.com/file/d/1dEd38N91OKvbzLNFrf4SqSlMd5yEn7wX/view?usp=sharing</t>
  </si>
  <si>
    <t>Gutta Percha No. 15-40 (Main cone) Sure-Endo</t>
  </si>
  <si>
    <t>D-C-0037-SH</t>
  </si>
  <si>
    <t>Gutta Percha No. 45-80 (Main cone) Sure-Endo</t>
  </si>
  <si>
    <t>D-C-0038-SH</t>
  </si>
  <si>
    <t>Gutta Percha No.Fine (Lateral cone) Sure-Endo</t>
  </si>
  <si>
    <t>D-C-0039-SH</t>
  </si>
  <si>
    <t>Gutta Percha No.M-Fine (Lateral cone) Sure-Endo</t>
  </si>
  <si>
    <t>D-C-0040-SH</t>
  </si>
  <si>
    <t>Gutta percha point Protaper F1</t>
  </si>
  <si>
    <t>D-C-0055-DK</t>
  </si>
  <si>
    <t>https://drive.google.com/file/d/1435TXvW9EDuMpyHfWEjLv0ygjCa1HAZN/view?usp=sharing</t>
  </si>
  <si>
    <t>Gutta percha point Protaper F2</t>
  </si>
  <si>
    <t>D-C-0056-DK</t>
  </si>
  <si>
    <t>https://drive.google.com/file/d/11wXyj9VreJWXWYLIz7BFCHBfOmGwKAd1/view?usp=sharing</t>
  </si>
  <si>
    <t>Gutta percha point Protaper F3</t>
  </si>
  <si>
    <t>D-C-0057-DK</t>
  </si>
  <si>
    <t>https://drive.google.com/file/d/1z4aDmhL-dqQpwGZguD-4B15BaAKtMwc0/view?usp=sharing</t>
  </si>
  <si>
    <t>Gutta Percha Points F</t>
  </si>
  <si>
    <t>D-C-0058-DK</t>
  </si>
  <si>
    <t>https://drive.google.com/file/d/12DweUHPBpvYVEm-Te3nLs534DI-4vlpM/view?usp=sharing</t>
  </si>
  <si>
    <t>Gutta Percha Points FF</t>
  </si>
  <si>
    <t>D-C-0059-DK</t>
  </si>
  <si>
    <t>https://drive.google.com/file/d/1zYVA2VQ73ZCoNWh8KnlvHyWpUC6knlc8/view?usp=sharing</t>
  </si>
  <si>
    <t>Gutta Percha Points MF</t>
  </si>
  <si>
    <t>D-C-0060-DK</t>
  </si>
  <si>
    <t>https://drive.google.com/file/d/12G0mVVaU48Jk4Y9FrrRHp6kmYXpYAlHN/view?usp=sharing</t>
  </si>
  <si>
    <t>H File no...010 21 MM</t>
  </si>
  <si>
    <t>D-C-0061-DK</t>
  </si>
  <si>
    <t>H File no...15-40 21 MM (ชุด)</t>
  </si>
  <si>
    <t>D-C-0062-DK</t>
  </si>
  <si>
    <t>H File no...15-40 25 MM (ชุด)</t>
  </si>
  <si>
    <t>D-C-0063-DK</t>
  </si>
  <si>
    <t>H File no...45-80 21 MM (ชุด)</t>
  </si>
  <si>
    <t>D-C-0064-DK</t>
  </si>
  <si>
    <t>H File no...45-80 25 MM (ชุด)</t>
  </si>
  <si>
    <t>D-C-0187-DK</t>
  </si>
  <si>
    <t>H File no...8 21 MM</t>
  </si>
  <si>
    <t>D-C-0065-DK</t>
  </si>
  <si>
    <t>H File no...8 25 MM</t>
  </si>
  <si>
    <t>D-C--DK</t>
  </si>
  <si>
    <t>H File no...8 31 MM</t>
  </si>
  <si>
    <t>https://drive.google.com/file/d/13Cmo5BnPezR0gdbCLYzb0-M6f38DbsqU/view?usp=sharing</t>
  </si>
  <si>
    <t>IRM CEMENT IVORY (ขวด)</t>
  </si>
  <si>
    <t>D-C-0066-DK</t>
  </si>
  <si>
    <t>https://drive.google.com/file/d/14XKvEPWpAmSecT3kpyBebK0xYtB6XSLX/view?usp=sharing</t>
  </si>
  <si>
    <t>K File M-Access 008 21 MM</t>
  </si>
  <si>
    <t>D-C-0079-DK</t>
  </si>
  <si>
    <t>K File M-Access 008 21 MM แข็งกว่าปกติใส่คลองรากตีบ</t>
  </si>
  <si>
    <t>D-C-0190-DK</t>
  </si>
  <si>
    <t>K File M-Access 008 25 MM</t>
  </si>
  <si>
    <t>D-C-0080-DK</t>
  </si>
  <si>
    <t>K File M-Access 008 25 MM แข็งกว่าปกติใส่คลองรากตีบ</t>
  </si>
  <si>
    <t>D-C-0085-DK</t>
  </si>
  <si>
    <t>K File M-Access 008 31 MM</t>
  </si>
  <si>
    <t>D-C-0067-DK</t>
  </si>
  <si>
    <t>K File M-Access 008 31 MM แข็งกว่าปกติใส่คลองรากตีบ</t>
  </si>
  <si>
    <t>D-C-0191-DK</t>
  </si>
  <si>
    <t>K File M-Access 010 21 MM</t>
  </si>
  <si>
    <t>D-C-0070-DK</t>
  </si>
  <si>
    <t>K File M-Access 010 21 MM แข็งกว่าปกติใส่คลองรากตีบ</t>
  </si>
  <si>
    <t>D-C-0072-DK</t>
  </si>
  <si>
    <t>K File M-Access 010 25 MM</t>
  </si>
  <si>
    <t>D-C-0071-DK</t>
  </si>
  <si>
    <t>K File M-Access 010 25 MM แข็งกว่าปกติใส่คลองรากตีบ</t>
  </si>
  <si>
    <t>D-C-0188-DK</t>
  </si>
  <si>
    <t>K File M-Access 010 31 MM</t>
  </si>
  <si>
    <t>D-C-0068-DK</t>
  </si>
  <si>
    <t>K File M-Access 010 31 MM แข็งกว่าปกติใส่คลองรากตีบ</t>
  </si>
  <si>
    <t>D-C-0189-DK</t>
  </si>
  <si>
    <t>K File M-Access 015 21 MM</t>
  </si>
  <si>
    <t>D-C-0073-DK</t>
  </si>
  <si>
    <t>K File M-Access 015 25 MM</t>
  </si>
  <si>
    <t>D-C-0074-DK</t>
  </si>
  <si>
    <t>K File M-Access 015 31 MM</t>
  </si>
  <si>
    <t>D-C-0069-DK</t>
  </si>
  <si>
    <t>K File M-Access 015-40 21 MM</t>
  </si>
  <si>
    <t>D-C-0075-DK</t>
  </si>
  <si>
    <t>K File M-Access 015-40 25 MM</t>
  </si>
  <si>
    <t>D-C-0076-DK</t>
  </si>
  <si>
    <t>K File M-Access 015-40 31 MM</t>
  </si>
  <si>
    <t>D-C-0077-DK</t>
  </si>
  <si>
    <t>K File M-Access 020 21 MM</t>
  </si>
  <si>
    <t>D-C-0078-DK</t>
  </si>
  <si>
    <t>K File M-Access 45-80 21 MM</t>
  </si>
  <si>
    <t>D-C-0081-DK</t>
  </si>
  <si>
    <t>K File M-Access 45-80 25 MM</t>
  </si>
  <si>
    <t>D-C-0082-DK</t>
  </si>
  <si>
    <t>K File M-Access 45-80 31 MM</t>
  </si>
  <si>
    <t>D-C-0084-DK</t>
  </si>
  <si>
    <t>K ile no...015-40 31 MM (ชุด)</t>
  </si>
  <si>
    <t>D-C-0086-DK</t>
  </si>
  <si>
    <t>Largo Gates 28MM #1 ยกเลิกสั่ง</t>
  </si>
  <si>
    <t>D-C-0101-DK</t>
  </si>
  <si>
    <t>Largo Gates 28MM #4 ยกเลิกสั่ง</t>
  </si>
  <si>
    <t>D-C-0104-DK</t>
  </si>
  <si>
    <t>Largo Gates 28MM ASS #1-6 (ชุด) ยกเลิกสั่ง</t>
  </si>
  <si>
    <t>D-C-0107-DK</t>
  </si>
  <si>
    <t>LARGO PEESO 28MM ASS #1-6 ยกเลิกสั่ง</t>
  </si>
  <si>
    <t>D-C-0135-DK</t>
  </si>
  <si>
    <t>LARGO RA PEESO 32MM ASS 1-6 ยกเลิกสั่ง</t>
  </si>
  <si>
    <t>D-C-0142-DK</t>
  </si>
  <si>
    <t>Lentulo #1 21mm (แดง) ยกเลิกสั่ง</t>
  </si>
  <si>
    <t>D-C-0143-DK</t>
  </si>
  <si>
    <t>Lentulo #1 25mm (แดง) ยกเลิกสั่ง</t>
  </si>
  <si>
    <t>D-C-0144-DK</t>
  </si>
  <si>
    <t>Lentulo #2 21mm (น้ำเงิน) ยกเลิกสั่ง</t>
  </si>
  <si>
    <t>D-C-0145-DK</t>
  </si>
  <si>
    <t>Lentulo #2 25mm (น้ำเงิน) ยกเลิกสั่ง</t>
  </si>
  <si>
    <t>D-C-0146-DK</t>
  </si>
  <si>
    <t>LENTULO #25 L25 (แดง)</t>
  </si>
  <si>
    <t>D-C-0147-DM</t>
  </si>
  <si>
    <t>LENTULO #30 L21 (น้ำเงิน)</t>
  </si>
  <si>
    <t>D-C-0148-DM</t>
  </si>
  <si>
    <t>LENTULO #30 L25 (น้ำเงิน)</t>
  </si>
  <si>
    <t>D-C-0149-DM</t>
  </si>
  <si>
    <t>Lentulo # 3 25mm (เขียว) ยกเลิกสั่ง</t>
  </si>
  <si>
    <t>D-C-0151-DK</t>
  </si>
  <si>
    <t>Lentulo #4 21mm (ดำ) ยกเลิกสั่ง</t>
  </si>
  <si>
    <t>D-C-0152-DK</t>
  </si>
  <si>
    <t>Mouth miror Front Surface top vision Endo</t>
  </si>
  <si>
    <t>กล่อง 12 ชิ้น</t>
  </si>
  <si>
    <t>C-A-0070-SH</t>
  </si>
  <si>
    <t>https://drive.google.com/file/d/10ONuISZWFdsnGtF9-Mh8te6QzsgCLYlH/view?usp=sharing</t>
  </si>
  <si>
    <t>MTA ซีเมนต์พิเศษอุดคลองรากฟัน</t>
  </si>
  <si>
    <t>D-C-0154-DK</t>
  </si>
  <si>
    <t>https://drive.google.com/file/d/1i-zwH8dNJXq-I9lL-nwG9oDU3bnBBSDs/view?usp=sharing</t>
  </si>
  <si>
    <t>paper piont #L</t>
  </si>
  <si>
    <t>D-C-0155-CU</t>
  </si>
  <si>
    <t>https://drive.google.com/file/d/15qsEt9OtzbTw3rPtrgvhIHOac6mYLnzc/view?usp=sharing</t>
  </si>
  <si>
    <t>paper piont #M</t>
  </si>
  <si>
    <t>D-C-0156-CU</t>
  </si>
  <si>
    <t>https://drive.google.com/file/d/1066qh5lpMAblIjTy-QIoXEknINTkL2RY/view?usp=sharing</t>
  </si>
  <si>
    <t>paper piont #S</t>
  </si>
  <si>
    <t>D-C-0157-CU</t>
  </si>
  <si>
    <t>Peper Point #L</t>
  </si>
  <si>
    <t>D-C-0221-DM</t>
  </si>
  <si>
    <t>RC-Prep ครีมรองพื้นคลองรากฟัน</t>
  </si>
  <si>
    <t>D-C-0250-PL</t>
  </si>
  <si>
    <t>https://drive.google.com/file/d/1LTFF2UGS8M7TTNrbtHSFj6Pj1O_OiabT/view?usp=sharing</t>
  </si>
  <si>
    <t>Root canal cement ซีเมนต์พิเศษอุดคลองรากฟัน</t>
  </si>
  <si>
    <t>D-C-0163-CU</t>
  </si>
  <si>
    <t>https://drive.google.com/file/d/1XNy1_XzzGYGPl0K5esr3gltjF5fKWcLm/view?usp=sharing</t>
  </si>
  <si>
    <t>Rubber dam sheet แผ่นยางกันน้ำลาย 6*6</t>
  </si>
  <si>
    <t>D-C-0185-SH</t>
  </si>
  <si>
    <t>https://drive.google.com/file/d/1XMOzrssOMHmdiQIhq4Gmq73S9JKvbyVU/view?usp=sharing</t>
  </si>
  <si>
    <t>Uitra cal calcium hydroxide (OH)2 แคลเซียมแบบฉีด</t>
  </si>
  <si>
    <t>หลอด</t>
  </si>
  <si>
    <t>D-C-0186-ND</t>
  </si>
  <si>
    <t>https://drive.google.com/file/d/1bIsBWrRwAfx7d4nRrTjl1RJf7E-11Gpm/view?usp=sharing</t>
  </si>
  <si>
    <t>เข็มฉีดยา 27G*21mm.</t>
  </si>
  <si>
    <t>D-B-0002-SC</t>
  </si>
  <si>
    <t>https://drive.google.com/file/d/1t_rLwHLYFitntb0nwiccn7ftdI4n93X9/view?usp=sharing</t>
  </si>
  <si>
    <t>เข็มฉีดยา 27G*30mm.</t>
  </si>
  <si>
    <t>D-B-0003-SC</t>
  </si>
  <si>
    <t>เข็มฉีดยา 30G*21mm.</t>
  </si>
  <si>
    <t>D-B-0004-SC</t>
  </si>
  <si>
    <t>https://drive.google.com/file/d/1f68gagyzUqhBLRBZV11c6Mrw7P4LHaJA/view?usp=sharing</t>
  </si>
  <si>
    <t>เข็มน้ำเกลือ 0.55x22</t>
  </si>
  <si>
    <t>D-B-0009-SC</t>
  </si>
  <si>
    <t>https://drive.google.com/file/d/1NoM_r_GI-ANfAUJs_pXSMGr6CITZfWaE/view?usp=sharing</t>
  </si>
  <si>
    <t>เข็มน้ำเกลือ 1.2 x 40</t>
  </si>
  <si>
    <t>D-B-0010-SC</t>
  </si>
  <si>
    <t>https://drive.google.com/file/d/1p8Szt7dn8y7oSsiVi9oD9IvMf2bzi3Qu/view?usp=sharing</t>
  </si>
  <si>
    <t>เข็มน้ำเกลือ No.18 1.5 ล้างแผล</t>
  </si>
  <si>
    <t>D-B-0011-SC</t>
  </si>
  <si>
    <t>https://drive.google.com/file/d/1B4Eb72V8ai6ljhM4fP4ecMtcy6Ku0eSE/view?usp=sharing</t>
  </si>
  <si>
    <t>เข็มน้ำเกลือ No.24 1.5 ล้างคลองราก</t>
  </si>
  <si>
    <t>D-C-0001-SC</t>
  </si>
  <si>
    <t>https://drive.google.com/file/d/1Sq2MocxDR57gxGuY8mI8XQ5SgdIn5h1Q/view?usp=sharing</t>
  </si>
  <si>
    <t>เข็มน้ำเกลือ No.25 1" กล่องส้ม</t>
  </si>
  <si>
    <t>D-B-0046-SC</t>
  </si>
  <si>
    <t>https://drive.google.com/file/d/136rbUYpkF_ZOlfQmmzlctUVDeC-uhDwC/view?usp=sharing</t>
  </si>
  <si>
    <t>คอมโพสิต 3M BODY สี A2</t>
  </si>
  <si>
    <t>D-A-0002-3M</t>
  </si>
  <si>
    <t>https://drive.google.com/file/d/1Xn2yqaFRZuHXfIo_Vp2A5570Mkk8PN2t/view?usp=sharing</t>
  </si>
  <si>
    <t>คอมโพสิต 3M BODY สี A3</t>
  </si>
  <si>
    <t>D-A-0003-3M</t>
  </si>
  <si>
    <t>https://drive.google.com/file/d/1zcoEHEZLUAQMoa6g-9DPhwgPI7lOl_r8/view?usp=sharing</t>
  </si>
  <si>
    <t>คอมโพสิต 3M BODY สี A3.5</t>
  </si>
  <si>
    <t>D-A-0004-3M</t>
  </si>
  <si>
    <t>https://drive.google.com/file/d/1qVwgiZgY2aUq-Zz6DF3F80EdVCKEWP7g/view?usp=sharing</t>
  </si>
  <si>
    <t>คอมโพสิต Estellite E QUICK A1</t>
  </si>
  <si>
    <t>D-A-0018-UN</t>
  </si>
  <si>
    <t>https://drive.google.com/file/d/1-HyecaeA4q00pI2ul508IeNaGNc4eJER/view?usp=sharing</t>
  </si>
  <si>
    <t>คอมโพสิต Estellite E QUICK A2</t>
  </si>
  <si>
    <t>D-A-0019-UN</t>
  </si>
  <si>
    <t>https://drive.google.com/file/d/1p22rLZg-a4r8i3AwYKvGwKTahy6uQudB/view?usp=sharing</t>
  </si>
  <si>
    <t>คอมโพสิต Estellite E QUICK A3</t>
  </si>
  <si>
    <t>D-A-0020-UN</t>
  </si>
  <si>
    <t>https://drive.google.com/file/d/10hAIMOVXnxIkFDbs2qjaVT-SOUQJUid-/view?usp=sharing</t>
  </si>
  <si>
    <t>คอมโพสิต Estellite E QUICK A3.5</t>
  </si>
  <si>
    <t>D-A-0021-UN</t>
  </si>
  <si>
    <t>https://drive.google.com/file/d/15hohAyMn5usVMx8iJ6CwhA9S_jUSSnkw/view?usp=sharing</t>
  </si>
  <si>
    <t>คอมโพสิต Tetric N-Flow A2</t>
  </si>
  <si>
    <t>D-A-0031-VD</t>
  </si>
  <si>
    <t>https://drive.google.com/file/d/1kHFhlI7iwR7GG3SNtV9V2KM3SHlNa36S/view?usp=sharing</t>
  </si>
  <si>
    <t>คอมโพสิต Tetric N-Flow A3</t>
  </si>
  <si>
    <t>D-A-0032-VD</t>
  </si>
  <si>
    <t>https://drive.google.com/file/d/1miziz0HbzfcltczY9IZoweYz9TEZgxB0/view?usp=sharing</t>
  </si>
  <si>
    <t>คอมโพสิต Tetric N-Flow A3.5</t>
  </si>
  <si>
    <t>D-A-0033-VD</t>
  </si>
  <si>
    <t>https://drive.google.com/file/d/17aAUKDZu5z8C_rA6n018oSCnA3DhinTN/view?usp=sharing</t>
  </si>
  <si>
    <t>ไซริงค์น้ำเกลือ 10 ml.</t>
  </si>
  <si>
    <t>D-B-0018-SC</t>
  </si>
  <si>
    <t>https://drive.google.com/file/d/1cEK7fOdH0kJiAT_yxmM1p7_gxe3eqy1F/view?usp=sharing</t>
  </si>
  <si>
    <t>ไซริงค์น้ำเกลือ 20 ml.</t>
  </si>
  <si>
    <t>D-B-0019-SC</t>
  </si>
  <si>
    <t>https://drive.google.com/file/d/1v-fc7vkghx9OxfOltjusQRuU5D-kl5sF/view?usp=sharing</t>
  </si>
  <si>
    <t>เทปสเตอร์ไล</t>
  </si>
  <si>
    <t>ม้วน</t>
  </si>
  <si>
    <t>A-A-0008-SC</t>
  </si>
  <si>
    <t>https://drive.google.com/file/d/1w-pjDZGtatROm6cPyOncKgcdxVNYmbzu/view?usp=sharing</t>
  </si>
  <si>
    <t>น้ำยาฟอกสีฟัน ZOOM</t>
  </si>
  <si>
    <t>D-A-0040-AC</t>
  </si>
  <si>
    <t>https://drive.google.com/file/d/1I3swGEHdKCW52TAFATscro1w9bro_7xr/view?usp=sharing</t>
  </si>
  <si>
    <t>น้ำยาฟอกสีฟัน Zoom home day</t>
  </si>
  <si>
    <t>D-A-0159-AC</t>
  </si>
  <si>
    <t>https://drive.google.com/file/d/1kbhD3sgq8Dk-bRgPoNDFFrnY4rCguC13/view?usp=sharing</t>
  </si>
  <si>
    <t>น้ำยาฟอกสีฟัน Zoom home night</t>
  </si>
  <si>
    <t>D-A-0160-AC</t>
  </si>
  <si>
    <t>น้ำยาล้างฟิล์ม Developer 500 ML เล็ก</t>
  </si>
  <si>
    <t>D-A-0043-SD</t>
  </si>
  <si>
    <t>https://drive.google.com/file/d/1nAoAX47uHuOvSpDwbHYF43rV-FoY4tpL/view?usp=sharing</t>
  </si>
  <si>
    <t>น้ำยาล้างฟิล์ม Fixer 500 ML เล็ก</t>
  </si>
  <si>
    <t>D-A-0045-SD</t>
  </si>
  <si>
    <t>ผงแอร์โฟร์ กลิ่น มะนาว</t>
  </si>
  <si>
    <t>D-A-0048-LC</t>
  </si>
  <si>
    <t>https://drive.google.com/file/d/120cK-_xbastQaLhRusEFcLH_TGFYZ2QB/view?usp=sharing</t>
  </si>
  <si>
    <t>เม็ดอมัลกัม Hight-Alloy 1 spill 500 cap แบ่ง</t>
  </si>
  <si>
    <t>เม็ด</t>
  </si>
  <si>
    <t>D-A-0057-SD</t>
  </si>
  <si>
    <t>https://drive.google.com/file/d/1MVO5b3WBKClcxLkRfv7BIh5xf6_e_7kf/view?usp=sharing</t>
  </si>
  <si>
    <t>สำลี</t>
  </si>
  <si>
    <t>A-A-0025-SC</t>
  </si>
  <si>
    <t>https://drive.google.com/file/d/11VI3dZ_t0RqfGdnL_aDbyeDuiO_jPEGC/view?usp=sharing</t>
  </si>
  <si>
    <t>หัวขัด Porcelain เทา ก้านยาว กรอช้า</t>
  </si>
  <si>
    <t>E-D-0058-DM</t>
  </si>
  <si>
    <t>หัวขัด Porcelain เทา ก้านยาว กรอเร็ว</t>
  </si>
  <si>
    <t>E-D-0059-DM</t>
  </si>
  <si>
    <t>อะไหล่ แผ่นใส Face shield</t>
  </si>
  <si>
    <t>แผ่น</t>
  </si>
  <si>
    <t>D-A-0166-DM</t>
  </si>
  <si>
    <t>https://drive.google.com/file/d/1lt76PywG6J4n41CnurI53U27AG0011ZT/view?usp=sharing</t>
  </si>
  <si>
    <t>แอลกอฮอล์</t>
  </si>
  <si>
    <t>A-A-0028-SC</t>
  </si>
  <si>
    <t>https://drive.google.com/file/d/1ammcXd__VojrESmaN3_CfoKXLWYAOlCq/view?usp=sharing</t>
  </si>
  <si>
    <t>APPROXI SANDPER STRIPS กระดาษขัดซอกฟัน</t>
  </si>
  <si>
    <t>D-A-0062-DM</t>
  </si>
  <si>
    <t>https://drive.google.com/file/d/1bSb7v65o0MHELFqNCfqiHEfrO7Ozokwo/view?usp=sharing</t>
  </si>
  <si>
    <t>ARTICUKATING เกือกม้า กระดาษเช็คสบฟัน</t>
  </si>
  <si>
    <t>D-A-0063-DM</t>
  </si>
  <si>
    <t>https://drive.google.com/file/d/1M0MJo5zsSWVYlaBKNaGfiFAF5Hh5Y3jm/view?usp=sharing</t>
  </si>
  <si>
    <t>Caviwipes น้ำ</t>
  </si>
  <si>
    <t>แกลลอน</t>
  </si>
  <si>
    <t>A-A-0078-KR</t>
  </si>
  <si>
    <t>แผ่นฆ่าเชื้อ</t>
  </si>
  <si>
    <t>https://drive.google.com/file/d/1pixMUQzmGHAkJzSM2y0Gi10Sn-9_q_cO/view?usp=sharing</t>
  </si>
  <si>
    <t>Caviwipes แผ่น</t>
  </si>
  <si>
    <t>A-A-0032-KR</t>
  </si>
  <si>
    <t>https://drive.google.com/file/d/1ccytx0Yud4gjT-BHR3Qs7uJR5aUuq-KT/view?usp=sharing</t>
  </si>
  <si>
    <t>Clinicare ULTRA Disifectant แผ่นเช็ดฆ่าเชื้อ</t>
  </si>
  <si>
    <t>A-A-0079-DK</t>
  </si>
  <si>
    <t>https://drive.google.com/file/d/1oWbmzEf4tsa-YJ4guadcVhCtvgIL7Hab/view?usp=sharing</t>
  </si>
  <si>
    <t>CLINPRO Sealant Syring Refill 3M</t>
  </si>
  <si>
    <t>D-A-0065-3M</t>
  </si>
  <si>
    <t>https://drive.google.com/file/d/1nSWhKtsiTA_1HvKcwfEqheEiqhJ9Fypx/view?usp=sharing</t>
  </si>
  <si>
    <t>DURA Cap Blue หมวกคลุมผม</t>
  </si>
  <si>
    <t>A-A-0033-SC</t>
  </si>
  <si>
    <t>https://drive.google.com/file/d/1E7E24ybqKm0S_mkkqmq6RHNKAkBokVR5/view?usp=sharing</t>
  </si>
  <si>
    <t>DURA Mask blue ชนิดคล้องหู ผ้าปิดปาก</t>
  </si>
  <si>
    <t>A-A-0035-SC</t>
  </si>
  <si>
    <t>https://drive.google.com/file/d/1olmVTtlWG85yqtIa7aXBLN6JBiowe8Bs/view?usp=sharing</t>
  </si>
  <si>
    <t>DYCAL STANDARD PACK DENTIN</t>
  </si>
  <si>
    <t>C-A-0050-DK</t>
  </si>
  <si>
    <t>https://drive.google.com/file/d/14YYNdeaMEPZFNPpjC8uvfuMzwzOh276y/view?usp=sharing</t>
  </si>
  <si>
    <t>ETCHING 50 ML เอชชิ่งอุดฟัน ใหญ่</t>
  </si>
  <si>
    <t>D-A-0069-DM</t>
  </si>
  <si>
    <t>https://drive.google.com/file/d/1bToPfDc7Gg3HHRKVJpcz0CQeo_e-q7ri/view?usp=sharing</t>
  </si>
  <si>
    <t>Face shield</t>
  </si>
  <si>
    <t>D-A-0165-DM</t>
  </si>
  <si>
    <t>Fuji 9 แบบ แคปซูล</t>
  </si>
  <si>
    <t>D-A-0072-AC</t>
  </si>
  <si>
    <t>https://drive.google.com/file/d/1m7VJXqjzCVMHoZxpzICraATYHCDwDJPc/view?usp=sharing</t>
  </si>
  <si>
    <t>GI IONOSIT (แบบฉีด) Pack/6หลอด</t>
  </si>
  <si>
    <t>D-A-0073-AC</t>
  </si>
  <si>
    <t>https://drive.google.com/file/d/1ILTCLPz8tZ6byjwNlSzBMuMzf4JSgKPc/view?usp=sharing</t>
  </si>
  <si>
    <t>Gluma น้ำยาแก้เสียวฟัน</t>
  </si>
  <si>
    <t>D-A-0074-TS</t>
  </si>
  <si>
    <t>https://drive.google.com/file/d/1S7TMdO50G84PcrzduBqK3v3u5wfN81ug/view?usp=sharing</t>
  </si>
  <si>
    <t>KNITTRAX PLAIN # 000 ( Cord No.000 )</t>
  </si>
  <si>
    <t>D-D-0022-DM</t>
  </si>
  <si>
    <t>https://drive.google.com/file/d/1niRtlS-aEwX78Qal9wECWTTeYRKtS6OH/view?usp=sharing</t>
  </si>
  <si>
    <t>KNITTRAX PLAIN # 00 ( Cord No.00 )</t>
  </si>
  <si>
    <t>D-D-0023-DM</t>
  </si>
  <si>
    <t>https://drive.google.com/file/d/1WQw5wc_YwHBoR1vE5bRWox4L16Krik_U/view?usp=sharing</t>
  </si>
  <si>
    <t>KNITTRAX PLAIN # 0 ( Cord No.0 )</t>
  </si>
  <si>
    <t>D-D-0024-DM</t>
  </si>
  <si>
    <t>https://drive.google.com/file/d/1D1WV74axiDdAZhpKPw9JTQqKKaTCrsQ5/view?usp=sharing</t>
  </si>
  <si>
    <t>MATRIX BAND 0.04*5 mm. (ตลับ)</t>
  </si>
  <si>
    <t>D-A-0076-DM</t>
  </si>
  <si>
    <t>https://drive.google.com/file/d/1I8T-Lw0vGkdOqgSo6_hk1609bPWY0FOt/view?usp=sharing</t>
  </si>
  <si>
    <t>MATRIX BAND 0.04*6 mm. (ตลับ)</t>
  </si>
  <si>
    <t>D-A-0077-DM</t>
  </si>
  <si>
    <t>MATRIX BAND 0.04*7 mm. (ตลับ)</t>
  </si>
  <si>
    <t>D-A-0078-DM</t>
  </si>
  <si>
    <t>MATRIX BAND 0.04 mm. (ตลับ)</t>
  </si>
  <si>
    <t>D-A-0079-DM</t>
  </si>
  <si>
    <t>MATRIX BAND #102 ( ตัวยาว)</t>
  </si>
  <si>
    <t>D-A-0080-DM</t>
  </si>
  <si>
    <t>https://drive.google.com/file/d/15WRfHiWJr2_9lKKt9ZZwBOyCKuqaIh9i/view?usp=sharing</t>
  </si>
  <si>
    <t>MATRIX BAND #11 ( Band 2 รู )</t>
  </si>
  <si>
    <t>D-A-0081-DM</t>
  </si>
  <si>
    <t>MATRIX BAND #12 ( Band 2 รู )</t>
  </si>
  <si>
    <t>D-A-0082-DM</t>
  </si>
  <si>
    <t>MATRIX BAND #13 ( Band 2 รู )</t>
  </si>
  <si>
    <t>D-A-0083-DM</t>
  </si>
  <si>
    <t>MATRIX BAND #14 ( Band 3 รู )</t>
  </si>
  <si>
    <t>D-A-0084-DM</t>
  </si>
  <si>
    <t>MATRIX BAND #15 ( Band 3 รู )</t>
  </si>
  <si>
    <t>D-A-0085-DM</t>
  </si>
  <si>
    <t>MATRIX BAND #16 ( Band 3 รู )</t>
  </si>
  <si>
    <t>D-A-0086-DM</t>
  </si>
  <si>
    <t>MATRIX BAND #17 ( Band 3 รู )</t>
  </si>
  <si>
    <t>D-A-0087-DM</t>
  </si>
  <si>
    <t>Maxem (Kerr) NX 3</t>
  </si>
  <si>
    <t>D-D-0025-KR</t>
  </si>
  <si>
    <t>https://drive.google.com/file/d/1bAcl9Ygci5RQ8_soNFzPHAZQs_bLSsc5/view?usp=sharing</t>
  </si>
  <si>
    <t>Micro Applicator Super Fine Size S พู่กันเล็ก</t>
  </si>
  <si>
    <t>D-A-0090-CM</t>
  </si>
  <si>
    <t>https://drive.google.com/file/d/125LfCkhS5BG1Q7Gn2aHGIO0o_KQv-jqS/view?usp=sharing</t>
  </si>
  <si>
    <t>Mixing tip สีฟ้า</t>
  </si>
  <si>
    <t>D-D-0026-SH</t>
  </si>
  <si>
    <t>https://drive.google.com/file/d/1Lza8XHHuQ5Dwxh_7NV9j4vbxI9F6TuK3/view?usp=sharing</t>
  </si>
  <si>
    <t>Motex Surgical Gloves , Powdered Sterile No.6.5</t>
  </si>
  <si>
    <t>กล่องละ 50 คู่</t>
  </si>
  <si>
    <t>A-A-0044-SC</t>
  </si>
  <si>
    <t>https://drive.google.com/file/d/1DLT9w1aX4wWg9YSJrUUWO9eZ8VfYanTH/view?usp=sharing</t>
  </si>
  <si>
    <t>Mouth miror SE plus กระจกส่องปาก</t>
  </si>
  <si>
    <t>C-A-0121-DM</t>
  </si>
  <si>
    <t>https://drive.google.com/file/d/1cAU2v0d8y3Lrpx1_FugINNNIK9UWYuOO/view?usp=sharing</t>
  </si>
  <si>
    <t>MYLAR STRIP เซลลูลอยด์ เมทริก</t>
  </si>
  <si>
    <t>D-A-0102-DM</t>
  </si>
  <si>
    <t>https://drive.google.com/file/d/1st5kOmdZB0mRpdy_HQ-y5FM-rBO6ce_q/view?usp=sharing</t>
  </si>
  <si>
    <t>N-S-S IRRIGATE 1000 CC. น้ำเกลือ</t>
  </si>
  <si>
    <t>A-A-0046-SN</t>
  </si>
  <si>
    <t>https://drive.google.com/file/d/1OUw_OCy3ImvIOlNuLiKaWjzNY42kI_o2/view?usp=sharing</t>
  </si>
  <si>
    <t>OpalDam 1.2 ml น้ำยาบล๊อคเหงือก</t>
  </si>
  <si>
    <t>D-A-0103-ND</t>
  </si>
  <si>
    <t>https://drive.google.com/file/d/1go0CqxiejtrkqxcbSQ3c6hkOxeZzgli-/view?usp=sharing</t>
  </si>
  <si>
    <t>OPALESCENT 15% PF Melon refill</t>
  </si>
  <si>
    <t>D-A-0105-ND</t>
  </si>
  <si>
    <t>https://drive.google.com/file/d/182SY9-iVcc9A3t38-Ied7bXnGhWJW78G/view?usp=sharing</t>
  </si>
  <si>
    <t>OPALESCENT 20% PF Melon refill</t>
  </si>
  <si>
    <t>D-A-0106-ND</t>
  </si>
  <si>
    <t>https://drive.google.com/file/d/1ab9YQXVPQIC0gAGuzJUHGG-TMuzaXVE8/view?usp=sharing</t>
  </si>
  <si>
    <t>OPALESCENT Boost PF 40%</t>
  </si>
  <si>
    <t>D-A-0109-ND</t>
  </si>
  <si>
    <t>https://drive.google.com/file/d/1BMcj8eVa-OGUmshVk5sjbZeDHn32zaxX/view?usp=sharing</t>
  </si>
  <si>
    <t>Pola Office Bulk Kit ฟอกสีฟัน</t>
  </si>
  <si>
    <t>D-A-0189-SH</t>
  </si>
  <si>
    <t>https://drive.google.com/file/d/1tdwPCblpiN_CIjDbJ4DCc4_ogwmsMwhb/view?usp=sharing</t>
  </si>
  <si>
    <t>PROSEPT WIPES LEMON BOX INC.REFILL W/250 แผ่นเช็ดฆ่าเชื้อ</t>
  </si>
  <si>
    <t>A-A-0049-EM</t>
  </si>
  <si>
    <t>https://drive.google.com/file/d/1basAl8T_6SwKwAygwq18xcZVp2b4m8KR/view?usp=sharing</t>
  </si>
  <si>
    <t>PUMICE # ละเอียด</t>
  </si>
  <si>
    <t>D-A-0117-DM</t>
  </si>
  <si>
    <t>https://drive.google.com/file/d/1Av7lw0DH6sBMPdYGM3Wlq32Be5aHjidc/view?usp=sharing</t>
  </si>
  <si>
    <t>RACESTYPTINE HAEMOSTATIC SOLUTION AGENT Stop bleed</t>
  </si>
  <si>
    <t>D-A-0118-AC</t>
  </si>
  <si>
    <t>https://drive.google.com/file/d/1kt8JSUF2avpxXxl1sxU1Vs6U_Tgb45aA/view?usp=sharing</t>
  </si>
  <si>
    <t>Regular Set Life Dycal</t>
  </si>
  <si>
    <t>D-A-0123-DK</t>
  </si>
  <si>
    <t>https://drive.google.com/file/d/1GxiGxI_-qEzvH7WBDEVH80UTnkDyaxNc/view?usp=sharing</t>
  </si>
  <si>
    <t>Suction หลอดดูดน้ำลายพาสติก</t>
  </si>
  <si>
    <t>ถุงละ 50 ชิ้น</t>
  </si>
  <si>
    <t>A-A-0056-SC</t>
  </si>
  <si>
    <t>https://drive.google.com/file/d/1Goz2gUcrgH_X-patd9QGAAH1Tb4iiXhh/view?usp=sharing</t>
  </si>
  <si>
    <t>Tallbot</t>
  </si>
  <si>
    <t>D-A-0133-CU</t>
  </si>
  <si>
    <t>https://drive.google.com/file/d/1goG6fxh445F2_5RCxYzX0cmlDL2FAbLe/view?usp=sharing</t>
  </si>
  <si>
    <t>T-Band สีเงิน L ( ผู้ใหญ่ )</t>
  </si>
  <si>
    <t>D-A-0134-DM</t>
  </si>
  <si>
    <t>https://drive.google.com/file/d/1EkHaLCmZO-0xrfDJDFpXOD8Opk74qeEg/view?usp=sharing</t>
  </si>
  <si>
    <t>T-Band สีเงิน M</t>
  </si>
  <si>
    <t>D-A-0135-DM</t>
  </si>
  <si>
    <t>T-Band สีเงิน S ( เด็ก )</t>
  </si>
  <si>
    <t>D-A-0136-DM</t>
  </si>
  <si>
    <t>https://drive.google.com/file/d/1P5AuEjOxU60K3bw16YbcGPqCSWxcY1y3/view?usp=sharing</t>
  </si>
  <si>
    <t>Tetric N-bond refill 1x6 g บอนดิ้งอุดฟัน เหลือง</t>
  </si>
  <si>
    <t>D-A-0140-VD</t>
  </si>
  <si>
    <t>https://drive.google.com/file/d/1CgMCqt2dvZ0tbHT7AtAT2-xfDARNorBO/view?usp=sharing</t>
  </si>
  <si>
    <t>TOPICAL GEL PPF ฟลูออไรด์ #องุ่น</t>
  </si>
  <si>
    <t>D-A-0115-DM</t>
  </si>
  <si>
    <t>https://drive.google.com/file/d/1x4kaXqCUtRh6GdXg1S45xFRcAA9T2hCR/view?usp=sharing</t>
  </si>
  <si>
    <t>TURBO VAC น้ำยาล้าง suction</t>
  </si>
  <si>
    <t>A-A-0058-EM</t>
  </si>
  <si>
    <t>ล้าง suction</t>
  </si>
  <si>
    <t>https://drive.google.com/file/d/1wE0vxwWybIm-Ie7oUz3nmxGCppPLoB-y/view?usp=sharing</t>
  </si>
  <si>
    <t>UNI GAUZE ผ้าก็อสม้วน ขนาด 36 นิ้ว x100 หลา แบบตัด 6 ท่อน</t>
  </si>
  <si>
    <t>ลัง 6 ม้วน</t>
  </si>
  <si>
    <t>A-A-0059-SC</t>
  </si>
  <si>
    <t>https://drive.google.com/file/d/1Q_lZ-5cP-tWrBnHka8iX_XkQ0dY0ww6E/view?usp=sharing</t>
  </si>
  <si>
    <t>Unimatrix Clamp TDV</t>
  </si>
  <si>
    <t>D-A-0187-DM</t>
  </si>
  <si>
    <t>Unimatrix Plier TDV</t>
  </si>
  <si>
    <t>D-A-0183-DM</t>
  </si>
  <si>
    <t>https://drive.google.com/file/d/1YEIwK6WtnVR5vkQTYPoEUjRvwdnBkNeU/view?usp=sharing</t>
  </si>
  <si>
    <t>UNIMATRIX*Refill L</t>
  </si>
  <si>
    <t>D-A-0145-DM</t>
  </si>
  <si>
    <t>https://drive.google.com/file/d/15Ww4RsfugmalqmNCL4OJ3vi9C3anPMvF/view?usp=sharing</t>
  </si>
  <si>
    <t>UNIMATRIX*Refill M</t>
  </si>
  <si>
    <t>D-A-0146-DM</t>
  </si>
  <si>
    <t>https://drive.google.com/file/d/1mYylGqvt0ss_J4YbJdPpSHjr3zlXAXZg/view?usp=sharing</t>
  </si>
  <si>
    <t>UNIMATRIX*Refill S</t>
  </si>
  <si>
    <t>D-A-0147-DM</t>
  </si>
  <si>
    <t>https://drive.google.com/file/d/1fDHLyRRWnvzgjDthUAp78eeFYJWqUFY_/view?usp=sharing</t>
  </si>
  <si>
    <t>VITREBOND น้ำ</t>
  </si>
  <si>
    <t>D-A-0149-3M</t>
  </si>
  <si>
    <t>https://drive.google.com/file/d/1v080S0UBVp-WCzvoygmc0L55jFZlwFbk/view?usp=sharing</t>
  </si>
  <si>
    <t>VITREBOND KIT 7510</t>
  </si>
  <si>
    <t>D-A-0151-3M</t>
  </si>
  <si>
    <t>https://drive.google.com/file/d/1RsSUD_QI-4mQQs9P9DBT-Qg8ENlqbAN6/view?usp=sharing</t>
  </si>
  <si>
    <t>Wedge ไม้ #L</t>
  </si>
  <si>
    <t>ถุุง</t>
  </si>
  <si>
    <t>D-A-0162-DM</t>
  </si>
  <si>
    <t>https://drive.google.com/file/d/1X8dQrUBasyFX_Gp8vMd9pd5d3sj53j45/view?usp=sharing</t>
  </si>
  <si>
    <t>Wedge ไม้ M</t>
  </si>
  <si>
    <t>D-A-0164-DM</t>
  </si>
  <si>
    <t>Wedge ไม้ #S</t>
  </si>
  <si>
    <t>D-A-0161-DM</t>
  </si>
  <si>
    <t>https://drive.google.com/file/d/1IPxCVQxWdqg7zcY22E_PpAam93aNkmQW/view?usp=sharing</t>
  </si>
  <si>
    <t>ELASTIC Placers</t>
  </si>
  <si>
    <t>B-F-0021-CM</t>
  </si>
  <si>
    <t>https://drive.google.com/file/d/1UxAQzS40b3Re1gVXGcThOWcDLofddwOT/view?usp=sharing</t>
  </si>
  <si>
    <t>กาวติด BK ENLIGHT REFILL 7400179 คู่บอนดิ้ง</t>
  </si>
  <si>
    <t>F-H-0001-AO</t>
  </si>
  <si>
    <t>https://drive.google.com/file/d/14fiKLDH_Td4FWtqCK5HsUVWhwTp8TjVv/view?usp=sharing</t>
  </si>
  <si>
    <t>กาวติด BK GRENGLOO SYRINGE REFILL #740-0321</t>
  </si>
  <si>
    <t>F-H-0003-AO</t>
  </si>
  <si>
    <t>https://drive.google.com/file/d/19EDjmj7avRkJN2gXnHnhZu_t4giw_CD-/view?usp=sharing</t>
  </si>
  <si>
    <t>กาวติด BK Orthodontic Adhesive</t>
  </si>
  <si>
    <t>F-H-0004-CM</t>
  </si>
  <si>
    <t>https://drive.google.com/file/d/1Ju3AyPvP0r5hI0i_LsaF5LdAQR6gGpmA/view?usp=sharing</t>
  </si>
  <si>
    <t>กาวติด BK SYRING ENLIGHT 7400195</t>
  </si>
  <si>
    <t>F-H-0005-AO</t>
  </si>
  <si>
    <t>https://drive.google.com/file/d/1c7KBLhAzDLM0wfD8IiAlfLcj5I6S3YJd/view?usp=sharing</t>
  </si>
  <si>
    <t>ชุดStipping งานจัดฟันพร้อมหัวไมโคร</t>
  </si>
  <si>
    <t>A-C-0015-LC</t>
  </si>
  <si>
    <t>น้ำมันหล่อลื่นเครื่องมือ</t>
  </si>
  <si>
    <t>F-I-0005-OB</t>
  </si>
  <si>
    <t>https://drive.google.com/file/d/1sahzo0n_5yVv4zRXR6oSwPU3vNliRiCW/view?usp=sharing</t>
  </si>
  <si>
    <t>ยางแยกฟัน</t>
  </si>
  <si>
    <t>F-I-0069-OL</t>
  </si>
  <si>
    <t>https://drive.google.com/file/d/1VtwXyS6TM1XHu8LwrkZ0Fu_htY0HlMii/view?usp=sharing</t>
  </si>
  <si>
    <t>ยาง ELASTIC COLOR BEAR สี 1/4 4.5 OZ.</t>
  </si>
  <si>
    <t>B-F-0001-AO</t>
  </si>
  <si>
    <t>https://drive.google.com/file/d/1P4kCwp0cJFOcvB9s9vS9pxpF0BTnDigm/view?usp=sharing</t>
  </si>
  <si>
    <t>ยาง ELASTIC COLOR CHIPMUNK สี 1/8 3.5 OZ.</t>
  </si>
  <si>
    <t>B-F-0002-AO</t>
  </si>
  <si>
    <t>https://drive.google.com/file/d/1udN8nyHNBaMQDdDesJ1TyqUNIGeZ7Xjg/view?usp=sharing</t>
  </si>
  <si>
    <t>ยาง ELASTIC COLOR FOX สี 1/4 3.5 OZ.</t>
  </si>
  <si>
    <t>B-F-0003-AO</t>
  </si>
  <si>
    <t>ยาง ELASTIC COLOR IMPALA สี 3/16 6 OZ .</t>
  </si>
  <si>
    <t>B-F-0004-AO</t>
  </si>
  <si>
    <t>https://drive.google.com/file/d/1TTL1JIyq2QmgQzA6D_VwSopLsHXC-hLL/view?usp=sharing</t>
  </si>
  <si>
    <t>ยาง ELASTIC COLOR MOOSE สี 5/16 6 OZ.</t>
  </si>
  <si>
    <t>B-F-0006-AO</t>
  </si>
  <si>
    <t>https://drive.google.com/file/d/1-f6y3_XWu88MkN-AL6pPGmWzarUjiMMe/view?usp=sharing</t>
  </si>
  <si>
    <t>ยาง ELASTIC COLOR PENGUIN สี 5/16 3.5 OZ.</t>
  </si>
  <si>
    <t>B-F-0007-AO</t>
  </si>
  <si>
    <t>https://drive.google.com/file/d/1kTVXcUAfLkpiOArsTpinYR4qXHq6Wy8X/view?usp=sharing</t>
  </si>
  <si>
    <t>ยาง ELASTIC COLOR RABBIT สี 3/16 3.5 OZ.</t>
  </si>
  <si>
    <t>B-F-0008-AO</t>
  </si>
  <si>
    <t>ยาง ELASTIC COLOR RAM สี 1/4 6 OZ.</t>
  </si>
  <si>
    <t>B-F-0009-AO</t>
  </si>
  <si>
    <t>https://drive.google.com/file/d/1Qlmbx7LPjOUm0UOk5zVrdwFhLmkFj77G/view?usp=sharing</t>
  </si>
  <si>
    <t>ยาง ZOO MASTER PACK BEAR 1/4 ใส 4.5 oz.</t>
  </si>
  <si>
    <t>B-F-0011-AO</t>
  </si>
  <si>
    <t>https://drive.google.com/file/d/1x3CZIRpWr7nkbvoLpj_VR6KHqnlUs-B4/view?usp=sharing</t>
  </si>
  <si>
    <t>ยาง ZOO MASTER PACK CHIPMUNK 1/8 ใส 3.5 oz.</t>
  </si>
  <si>
    <t>B-F-0012-AO</t>
  </si>
  <si>
    <t>https://drive.google.com/file/d/1kNzdBd9vrTFfOP23Pt27ENbrKC2WMqRt/view?usp=sharing</t>
  </si>
  <si>
    <t>ยาง ZOO MASTER PACK FOX 1/4 ใส 3.5 oz.</t>
  </si>
  <si>
    <t>B-F-0013-AO</t>
  </si>
  <si>
    <t>ยาง ZOO MASTER PACK IMPALA 3/16 ใส 6 oz.</t>
  </si>
  <si>
    <t>B-F-0014-AO</t>
  </si>
  <si>
    <t>https://drive.google.com/file/d/1qGw-jc1jL_gkaUi0fSYG-UPHlZZw8gnx/view?usp=sharing</t>
  </si>
  <si>
    <t>ยาง ZOO MASTER PACK KANGAROO 3/16 ใส 4.5 oz.</t>
  </si>
  <si>
    <t>B-F-0015-AO</t>
  </si>
  <si>
    <t>ยาง ZOO MASTER PACK MOOSE 5/16 ใส 6 oz.</t>
  </si>
  <si>
    <t>B-F-0016-AO</t>
  </si>
  <si>
    <t>ยาง ZOO MASTER PACK PENGUIN 5/16 ใส 3.5 oz.</t>
  </si>
  <si>
    <t>B-F-0017-AO</t>
  </si>
  <si>
    <t>https://drive.google.com/file/d/1olD19vhmKAsQuhs54fdQsF0KPMiDkRuE/view?usp=sharing</t>
  </si>
  <si>
    <t>ยาง ZOO MASTER PACK RABBIT 3/16 ใส 3.5 oz.</t>
  </si>
  <si>
    <t>B-F-0018-AO</t>
  </si>
  <si>
    <t>https://drive.google.com/file/d/143Q6HFwaM4fyAp2OsZ7F9m9ZDI6O2xKv/view?usp=sharing</t>
  </si>
  <si>
    <t>ยาง ZOO MASTER PACK RAM 1/4 ใส 6 oz.</t>
  </si>
  <si>
    <t>B-F-0019-AO</t>
  </si>
  <si>
    <t>ยาง ZOO MASTER PACK ZEBRA 5/16 ใส 4.5 oz.</t>
  </si>
  <si>
    <t>B-F-0020-AO</t>
  </si>
  <si>
    <t>ลวด 0.12 NITI Lower</t>
  </si>
  <si>
    <t>ซอง10เส้น</t>
  </si>
  <si>
    <t>F-C-0001-WH</t>
  </si>
  <si>
    <t>https://drive.google.com/file/d/1oZUEPQUmtWgvnKv_AqSdIzKqE30atOJF/view?usp=sharing</t>
  </si>
  <si>
    <t>ลวด 0.12 NITI Upper</t>
  </si>
  <si>
    <t>F-C-0003-WH</t>
  </si>
  <si>
    <t>https://drive.google.com/file/d/140W7K-kQGgX3LWThS0AqzdK5jkb8n9Dn/view?usp=sharing</t>
  </si>
  <si>
    <t>ลวด 0.12 SS Lower</t>
  </si>
  <si>
    <t>F-C-0004-WH</t>
  </si>
  <si>
    <t>https://drive.google.com/file/d/1Ug0FT96CUxp0CLxQqe5GDpVQdNUxD3Ag/view?usp=sharing</t>
  </si>
  <si>
    <t>ลวด 0.12 SS Upper</t>
  </si>
  <si>
    <t>F-C-0006-WH</t>
  </si>
  <si>
    <t>https://drive.google.com/file/d/1CCZCTyVdNuNqx4XSlLSCPJy6xS4iPNcK/view?usp=sharing</t>
  </si>
  <si>
    <t>ลวด 0.14 NITI Lower</t>
  </si>
  <si>
    <t>F-C-0009-WH</t>
  </si>
  <si>
    <t>https://drive.google.com/file/d/1y9Ot-0i79OlfHDjLBYAlIm2ziPPVcjan/view?usp=sharing</t>
  </si>
  <si>
    <t>ลวด 0.14 NITI Upper</t>
  </si>
  <si>
    <t>F-C-0011-WH</t>
  </si>
  <si>
    <t>https://drive.google.com/file/d/1uQfrdUjl8IDJ_TJ0Oc7RfhwlQDbN-JDt/view?usp=sharing</t>
  </si>
  <si>
    <t>ลวด 0.14 SS Lower</t>
  </si>
  <si>
    <t>F-C-0012-WH</t>
  </si>
  <si>
    <t>https://drive.google.com/file/d/19BXlf3p_QhZNLu8uG8GTHIEYvjTUPrhJ/view?usp=sharing</t>
  </si>
  <si>
    <t>ลวด 0.14 SS Upper</t>
  </si>
  <si>
    <t>F-C-0014-WH</t>
  </si>
  <si>
    <t>https://drive.google.com/file/d/1ZCwD0IOFRCXZZLguqeishi_vHbts9SEg/view?usp=sharing</t>
  </si>
  <si>
    <t>ลวด 0.16*0.16 NITI Lower</t>
  </si>
  <si>
    <t>F-C-0017-WH</t>
  </si>
  <si>
    <t>https://drive.google.com/file/d/126gk0uwrdaCkATs7I2Fg3KMri4JMy8sJ/view?usp=sharing</t>
  </si>
  <si>
    <t>ลวด 0.16*0.16 NITI Upper</t>
  </si>
  <si>
    <t>F-C-0019-WH</t>
  </si>
  <si>
    <t>https://drive.google.com/file/d/1hfa0FG0-ZEU2JLawJow_AbvLH2i4cKMo/view?usp=sharing</t>
  </si>
  <si>
    <t>ลวด 0.16*0.16 SS Lower</t>
  </si>
  <si>
    <t>F-C-0020-WH</t>
  </si>
  <si>
    <t>https://drive.google.com/file/d/1dJSBVB-k38k8Anj8eT6l1X-XdGT6edZI/view?usp=sharing</t>
  </si>
  <si>
    <t>ลวด 0.16*0.16 SS Upper</t>
  </si>
  <si>
    <t>F-C-0022-WH</t>
  </si>
  <si>
    <t>ลวด 0.16*0.22 NITI Lower</t>
  </si>
  <si>
    <t>F-C-0023-WH</t>
  </si>
  <si>
    <t>https://drive.google.com/file/d/1FgrcUBaU0hqnpwg5O7KdM90TecIqTcof/view?usp=sharing</t>
  </si>
  <si>
    <t>ลวด 0.16*0.22 NITI Upper</t>
  </si>
  <si>
    <t>F-C-0025-WH</t>
  </si>
  <si>
    <t>https://drive.google.com/file/d/1VqWOQFNkgIszwE0rjmIhKFm7puA0B-BC/view?usp=sharing</t>
  </si>
  <si>
    <t>ลวด 0.16*0.22 SS Lower</t>
  </si>
  <si>
    <t>F-C-0026-WH</t>
  </si>
  <si>
    <t>ลวด 0.16*0.22 SS Upper</t>
  </si>
  <si>
    <t>F-C-0028-WH</t>
  </si>
  <si>
    <t>ลวด 0.16 NITI Lower</t>
  </si>
  <si>
    <t>F-C-0029-WH</t>
  </si>
  <si>
    <t>https://drive.google.com/file/d/1zpUPjE27u9oS2IAHTbQgJ8vEe9RPYrfc/view?usp=sharing</t>
  </si>
  <si>
    <t>ลวด 0.16 NITI Upper</t>
  </si>
  <si>
    <t>F-C-0031-WH</t>
  </si>
  <si>
    <t>https://drive.google.com/file/d/1wMFlJrRlOMxOVjA_y_nr4FgSKH3daI1Y/view?usp=sharing</t>
  </si>
  <si>
    <t>ลวด 0.16 SS Lower</t>
  </si>
  <si>
    <t>F-C-0032-WH</t>
  </si>
  <si>
    <t>https://drive.google.com/file/d/18sKaDqTQ3uql_uJWQxOdvCuB6ygEpLRq/view?usp=sharing</t>
  </si>
  <si>
    <t>ลวด 0.16 SS Upper</t>
  </si>
  <si>
    <t>F-C-0034-WH</t>
  </si>
  <si>
    <t>ลวด 0.17*0.25 NITI Lower</t>
  </si>
  <si>
    <t>F-C-0035-WH</t>
  </si>
  <si>
    <t>https://drive.google.com/file/d/1_MpSdknTnoOAob76i8Vi9bZRD1yPLm1d/view?usp=sharing</t>
  </si>
  <si>
    <t>ลวด 0.17*0.25 NITI Upper</t>
  </si>
  <si>
    <t>F-C-0037-WH</t>
  </si>
  <si>
    <t>https://drive.google.com/file/d/1SHj6uD8MLETN8D0crp5cGGvtjOw1oecd/view?usp=sharing</t>
  </si>
  <si>
    <t>ลวด 0.17*0.25 SS Lower</t>
  </si>
  <si>
    <t>F-C-0038-WH</t>
  </si>
  <si>
    <t>https://drive.google.com/file/d/1UgX13EGxrCCN-trF6gUW8EG7Qwymg-7J/view?usp=sharing</t>
  </si>
  <si>
    <t>ลวด 0.17*0.25 SS Upper</t>
  </si>
  <si>
    <t>F-C-0040-WH</t>
  </si>
  <si>
    <t>ลวด 0.18*0.25 NITI Lower</t>
  </si>
  <si>
    <t>F-C-0041-WH</t>
  </si>
  <si>
    <t>https://drive.google.com/file/d/1UFKiMkjOEas1mea0DbISjyzoxY6ehj9F/view?usp=sharing</t>
  </si>
  <si>
    <t>ลวด 0.18*0.25 NITI Upper</t>
  </si>
  <si>
    <t>F-C-0043-WH</t>
  </si>
  <si>
    <t>https://drive.google.com/file/d/1dea6ZI7zJoq4XzEvXQCbyQhLup3X1cci/view?usp=sharing</t>
  </si>
  <si>
    <t>ลวด 0.18*0.25 SS Lower</t>
  </si>
  <si>
    <t>F-C-0044-WH</t>
  </si>
  <si>
    <t>https://drive.google.com/file/d/1P-ZggCRyiVx0ytU2xTS3kEQrwG7D7v2q/view?usp=sharing</t>
  </si>
  <si>
    <t>ลวด 0.18*0.25 SS Upper</t>
  </si>
  <si>
    <t>F-C-0046-WH</t>
  </si>
  <si>
    <t>https://drive.google.com/file/d/1tdF2hBxRFYmOvg9DZBCdaXl0eIy_7TMX/view?usp=sharing</t>
  </si>
  <si>
    <t>ลวด 0.18 NITI Lower</t>
  </si>
  <si>
    <t>F-C-0047-WH</t>
  </si>
  <si>
    <t>https://drive.google.com/file/d/1zKzEH4MDhlIxCTmL0sWpaHhdmD1cf7jq/view?usp=sharing</t>
  </si>
  <si>
    <t>ลวด 0.18 NITI Upper</t>
  </si>
  <si>
    <t>F-C-0049-WH</t>
  </si>
  <si>
    <t>ลวด 0.18 SS Lower</t>
  </si>
  <si>
    <t>F-C-0050-WH</t>
  </si>
  <si>
    <t>ลวด 0.18 SS Upper</t>
  </si>
  <si>
    <t>F-C-0052-WH</t>
  </si>
  <si>
    <t>ลวด 0.19*0.25 NITI Lower</t>
  </si>
  <si>
    <t>F-C-0053-WH</t>
  </si>
  <si>
    <t>https://drive.google.com/file/d/1UXnfoo-JHJBH5kXATYEEYf5onQr_irP1/view?usp=sharing</t>
  </si>
  <si>
    <t>ลวด 0.19*0.25 NITI Upper</t>
  </si>
  <si>
    <t>F-C-0054-WH</t>
  </si>
  <si>
    <t>https://drive.google.com/file/d/1KnnSXV7GmH8qWNCq5yCf-sr90nOhtELD/view?usp=sharing</t>
  </si>
  <si>
    <t>ลวด 0.19*0.25 SS Lower</t>
  </si>
  <si>
    <t>F-C-0055-WH</t>
  </si>
  <si>
    <t>https://drive.google.com/file/d/1rfng50L6jnffVLzYCSB3B1SVamoBG50f/view?usp=sharing</t>
  </si>
  <si>
    <t>ลวด 0.19*0.25 SS Upper</t>
  </si>
  <si>
    <t>F-C-0057-WH</t>
  </si>
  <si>
    <t>https://drive.google.com/file/d/1YSHAbjSXqzqUjs4Z1QxtlELJ_HUpN0Ny/view?usp=sharing</t>
  </si>
  <si>
    <t>ลวด 0.20 NITI Lower</t>
  </si>
  <si>
    <t>F-C-0058-WH</t>
  </si>
  <si>
    <t>https://drive.google.com/file/d/1iH8FO1sLpTaY9EFctJlKySC-Dy4zTZKV/view?usp=sharing</t>
  </si>
  <si>
    <t>ลวด 0.20 NITI Upper</t>
  </si>
  <si>
    <t>F-C-0060-WH</t>
  </si>
  <si>
    <t>https://drive.google.com/file/d/1JyQTekmp764mHu8UyCGn1jZl3Wai-faJ/view?usp=sharing</t>
  </si>
  <si>
    <t>ลวด 0.20 SS Lower</t>
  </si>
  <si>
    <t>F-C-0061-WH</t>
  </si>
  <si>
    <t>https://drive.google.com/file/d/1TidK5VmY87Zy-O_5snsLH3vGI1DZQue5/view?usp=sharing</t>
  </si>
  <si>
    <t>ลวด 0.20 SS Upper</t>
  </si>
  <si>
    <t>F-C-0063-WH</t>
  </si>
  <si>
    <t>ลวดพิเศษ AOS 0.012</t>
  </si>
  <si>
    <t>F-C-0064-AS</t>
  </si>
  <si>
    <t>https://drive.google.com/file/d/1S6vhw4IG_wOhzdfYIONm_f8-hjtpwFHt/view?usp=sharing</t>
  </si>
  <si>
    <t>ลวดพิเศษ AOS 0.014</t>
  </si>
  <si>
    <t>F-C-0065-AS</t>
  </si>
  <si>
    <t>ลวดพิเศษ AOS 0.014*0.25</t>
  </si>
  <si>
    <t>F-C-0066-AS</t>
  </si>
  <si>
    <t>ลวดพิเศษ AOS 0.016</t>
  </si>
  <si>
    <t>F-C-0067-AS</t>
  </si>
  <si>
    <t>ลวดพิเศษ AOS 0.016*0.25</t>
  </si>
  <si>
    <t>F-C-0068-AS</t>
  </si>
  <si>
    <t>ลวด Damon Copper NITI .013</t>
  </si>
  <si>
    <t>ห่อ 1 เส้น</t>
  </si>
  <si>
    <t>F-C-0093-AO</t>
  </si>
  <si>
    <t>https://drive.google.com/file/d/1gAP0NsSH0Se6kHLT0rd70MQAz5Axn_BO/view?usp=sharing</t>
  </si>
  <si>
    <t>ลวด Damon Copper NITI .014</t>
  </si>
  <si>
    <t>F-C-0070-AO</t>
  </si>
  <si>
    <t>https://drive.google.com/file/d/1UWUHHDN8c5R8f31k_e1pSNJPE38sOqTN/view?usp=sharing</t>
  </si>
  <si>
    <t>ลวด Damon Copper NITI .014*025</t>
  </si>
  <si>
    <t>F-C-0071-AO</t>
  </si>
  <si>
    <t>https://drive.google.com/file/d/18UADUz6nuraxO94z9pgwYwX7DnQcPo1l/view?usp=sharing</t>
  </si>
  <si>
    <t>ลวด Damon Copper NITI .016</t>
  </si>
  <si>
    <t>F-C-0072-AO</t>
  </si>
  <si>
    <t>https://drive.google.com/file/d/1anwIow0bYWfiljzlt4BK4rGvinCExj74/view?usp=sharing</t>
  </si>
  <si>
    <t>ลวด Damon Copper NITI .016*025</t>
  </si>
  <si>
    <t>F-C-0073-AO</t>
  </si>
  <si>
    <t>https://drive.google.com/file/d/1oHsfMKfr1uOq98e6FsPTdadcQ6rcOQm7/view?usp=sharing</t>
  </si>
  <si>
    <t>ลวด Damon Copper NITI .018</t>
  </si>
  <si>
    <t>ซอง1เส้น</t>
  </si>
  <si>
    <t>F-C-0075-AO</t>
  </si>
  <si>
    <t>https://drive.google.com/file/d/1IDzSUrxNc2Ckgp5hCqLzaKC_gxNhwEfK/view?usp=sharing</t>
  </si>
  <si>
    <t>ลวด Damon Copper NITI .018*025</t>
  </si>
  <si>
    <t>F-C-0076-AO</t>
  </si>
  <si>
    <t>ลวด Damon Copper SS .016*.025 (กล่อง/10เส้น)</t>
  </si>
  <si>
    <t>F-C-0107-AO</t>
  </si>
  <si>
    <t>ลวด Damon TMA 017*025</t>
  </si>
  <si>
    <t>F-C-0074-AO</t>
  </si>
  <si>
    <t>https://drive.google.com/file/d/1sBiM2bPwNGRph5wm2o9lpXQs_KobPkcS/view?usp=sharing</t>
  </si>
  <si>
    <t>ลวด Damon TMA .019*025</t>
  </si>
  <si>
    <t>F-C-0077-AO</t>
  </si>
  <si>
    <t>ลวด NITI Reverse 16*16 Lower</t>
  </si>
  <si>
    <t>F-C-0086-WH</t>
  </si>
  <si>
    <t>ลวด NITI Reverse 16*16 Upper</t>
  </si>
  <si>
    <t>F-C-0087-WH</t>
  </si>
  <si>
    <t>ลวด NITI Reverse 16*22 Lower</t>
  </si>
  <si>
    <t>F-C-0088-WH</t>
  </si>
  <si>
    <t>ลวด NITI Reverse 16*22 Upper</t>
  </si>
  <si>
    <t>F-C-0089-WH</t>
  </si>
  <si>
    <t>ลวด NITI Reverse 17*25 Lower</t>
  </si>
  <si>
    <t>F-C-0094-WH</t>
  </si>
  <si>
    <t>https://drive.google.com/file/d/1r83MsTb9m1GgXWXTBb3JdQ0zFG0wPunP/view?usp=sharing</t>
  </si>
  <si>
    <t>ลวด NITI Reverse 17*25 Upper</t>
  </si>
  <si>
    <t>F-C-0095-WH</t>
  </si>
  <si>
    <t>https://drive.google.com/file/d/1P0OkvpcIgARfN_VH3GUR1dJJBS0Qvo6S/view?usp=sharing</t>
  </si>
  <si>
    <t>ลวด NITI Reverse 19*25 Lower</t>
  </si>
  <si>
    <t>F-C-0096-WH</t>
  </si>
  <si>
    <t>ลวด NITI Reverse 19*25 Upper</t>
  </si>
  <si>
    <t>F-C-0097-WH</t>
  </si>
  <si>
    <t>หัวStippingจัดฟัน ทุกไซต์</t>
  </si>
  <si>
    <t>A-C-0029-LC</t>
  </si>
  <si>
    <t>Band 0.22 6 Con.v. LL 33</t>
  </si>
  <si>
    <t>F-G-0001-ID</t>
  </si>
  <si>
    <t>https://drive.google.com/file/d/1nNNLXnkrzehwt9ObondEqYeut_krST8i/view?usp=sharing</t>
  </si>
  <si>
    <t>Band 0.22 6 Con.v. LL 33+</t>
  </si>
  <si>
    <t>F-G-0002-ID</t>
  </si>
  <si>
    <t>Band 0.22 6 Con.v. LL 34</t>
  </si>
  <si>
    <t>F-G-0003-ID</t>
  </si>
  <si>
    <t>Band 0.22 6 Con.v. LL 34+</t>
  </si>
  <si>
    <t>F-G-0004-ID</t>
  </si>
  <si>
    <t>Band 0.22 6 Con.v. LL 35</t>
  </si>
  <si>
    <t>F-G-0005-ID</t>
  </si>
  <si>
    <t>Band 0.22 6 Con.v. LL 35+</t>
  </si>
  <si>
    <t>F-G-0006-ID</t>
  </si>
  <si>
    <t>Band 0.22 6 Con.v. LL 36</t>
  </si>
  <si>
    <t>F-G-0007-ID</t>
  </si>
  <si>
    <t>Band 0.22 6 Con.v. LL 36+</t>
  </si>
  <si>
    <t>F-G-0008-ID</t>
  </si>
  <si>
    <t>Band 0.22 6 Con.v. LL 37</t>
  </si>
  <si>
    <t>F-G-0009-ID</t>
  </si>
  <si>
    <t>Band 0.22 6 Con.v. LL 37+</t>
  </si>
  <si>
    <t>F-G-0010-ID</t>
  </si>
  <si>
    <t>Band 0.22 6 Con.v. LL 38</t>
  </si>
  <si>
    <t>F-G-0011-ID</t>
  </si>
  <si>
    <t>Band 0.22 6 Con.v. LL 38+</t>
  </si>
  <si>
    <t>F-G-0012-ID</t>
  </si>
  <si>
    <t>Band 0.22 6 Con.v. LL 39</t>
  </si>
  <si>
    <t>F-G-0013-ID</t>
  </si>
  <si>
    <t>Band 0.22 6 Con.v. LL 39+</t>
  </si>
  <si>
    <t>F-G-0014-ID</t>
  </si>
  <si>
    <t>Band 0.22 6 Con.v. LL 40</t>
  </si>
  <si>
    <t>F-G-0015-ID</t>
  </si>
  <si>
    <t>Band 0.22 6 Con.v. LL 40+</t>
  </si>
  <si>
    <t>F-G-0016-ID</t>
  </si>
  <si>
    <t>Band 0.22 6 Con.v. LL 41</t>
  </si>
  <si>
    <t>F-G-0017-ID</t>
  </si>
  <si>
    <t>Band 0.22 6 Con.v. LL 41+</t>
  </si>
  <si>
    <t>F-G-0018-ID</t>
  </si>
  <si>
    <t>Band 0.22 6 Con.v. LR 33</t>
  </si>
  <si>
    <t>F-G-0019-ID</t>
  </si>
  <si>
    <t>Band 0.22 6 Con.v. LR 33+</t>
  </si>
  <si>
    <t>F-G-0020-ID</t>
  </si>
  <si>
    <t>Band 0.22 6 Con.v. LR 34</t>
  </si>
  <si>
    <t>F-G-0021-ID</t>
  </si>
  <si>
    <t>Band 0.22 6 Con.v. LR 34+</t>
  </si>
  <si>
    <t>F-G-0022-ID</t>
  </si>
  <si>
    <t>Band 0.22 6 Con.v. LR 35</t>
  </si>
  <si>
    <t>F-G-0023-ID</t>
  </si>
  <si>
    <t>Band 0.22 6 Con.v. LR 35+</t>
  </si>
  <si>
    <t>F-G-0024-ID</t>
  </si>
  <si>
    <t>Band 0.22 6 Con.v. LR 36</t>
  </si>
  <si>
    <t>F-G-0025-ID</t>
  </si>
  <si>
    <t>Band 0.22 6 Con.v. LR 36+</t>
  </si>
  <si>
    <t>F-G-0026-ID</t>
  </si>
  <si>
    <t>Band 0.22 6 Con.v. LR 37</t>
  </si>
  <si>
    <t>F-G-0027-ID</t>
  </si>
  <si>
    <t>Band 0.22 6 Con.v. LR 37+</t>
  </si>
  <si>
    <t>F-G-0028-ID</t>
  </si>
  <si>
    <t>Band 0.22 6 Con.v. LR 38</t>
  </si>
  <si>
    <t>F-G-0029-ID</t>
  </si>
  <si>
    <t>Band 0.22 6 Con.v. LR 38+</t>
  </si>
  <si>
    <t>F-G-0030-ID</t>
  </si>
  <si>
    <t>Band 0.22 6 Con.v. LR 39+</t>
  </si>
  <si>
    <t>F-G-0031-ID</t>
  </si>
  <si>
    <t>Band 0.22 6 Con.v. LR 40</t>
  </si>
  <si>
    <t>F-G-0032-ID</t>
  </si>
  <si>
    <t>Band 0.22 6 Con.v. LR 40+</t>
  </si>
  <si>
    <t>F-G-0033-ID</t>
  </si>
  <si>
    <t>Band 0.22 6 Con.v. LR 41</t>
  </si>
  <si>
    <t>F-G-0034-ID</t>
  </si>
  <si>
    <t>Band 0.22 6 Con.v. LR 41+</t>
  </si>
  <si>
    <t>F-G-0035-ID</t>
  </si>
  <si>
    <t>Band 0.22 6 Con.v. UL 33</t>
  </si>
  <si>
    <t>F-G-0036-ID</t>
  </si>
  <si>
    <t>Band 0.22 6 Con.v. UL 33+</t>
  </si>
  <si>
    <t>F-G-0037-ID</t>
  </si>
  <si>
    <t>Band 0.22 6 Con.v. UL 34</t>
  </si>
  <si>
    <t>F-G-0038-ID</t>
  </si>
  <si>
    <t>Band 0.22 6 Con.v. UL 34+</t>
  </si>
  <si>
    <t>F-G-0039-ID</t>
  </si>
  <si>
    <t>Band 0.22 6 Con.v. UL 35</t>
  </si>
  <si>
    <t>F-G-0040-ID</t>
  </si>
  <si>
    <t>Band 0.22 6 Con.v. UL 35+</t>
  </si>
  <si>
    <t>F-G-0041-ID</t>
  </si>
  <si>
    <t>Band 0.22 6 Con.v. UL 36</t>
  </si>
  <si>
    <t>F-G-0042-ID</t>
  </si>
  <si>
    <t>Band 0.22 6 Con.v. UL 36+</t>
  </si>
  <si>
    <t>F-G-0043-ID</t>
  </si>
  <si>
    <t>Band 0.22 6 Con.v. UL 37</t>
  </si>
  <si>
    <t>F-G-0044-ID</t>
  </si>
  <si>
    <t>Band 0.22 6 Con.v. UL 37+</t>
  </si>
  <si>
    <t>F-G-0045-ID</t>
  </si>
  <si>
    <t>Band 0.22 6 Con.v. UL 38</t>
  </si>
  <si>
    <t>F-G-0046-ID</t>
  </si>
  <si>
    <t>Band 0.22 6 Con.v. UL 38+</t>
  </si>
  <si>
    <t>F-G-0047-ID</t>
  </si>
  <si>
    <t>Band 0.22 6 Con.v. UL 39</t>
  </si>
  <si>
    <t>F-G-0048-ID</t>
  </si>
  <si>
    <t>Band 0.22 6 Con.v. UL 39+</t>
  </si>
  <si>
    <t>F-G-0049-ID</t>
  </si>
  <si>
    <t>Band 0.22 6 Con.v. UL 40</t>
  </si>
  <si>
    <t>F-G-0050-ID</t>
  </si>
  <si>
    <t>Band 0.22 6 Con.v. UL 40+</t>
  </si>
  <si>
    <t>F-G-0051-ID</t>
  </si>
  <si>
    <t>Band 0.22 6 Con.v. UL 41</t>
  </si>
  <si>
    <t>F-G-0052-ID</t>
  </si>
  <si>
    <t>Band 0.22 6 Con.v. UL 41+</t>
  </si>
  <si>
    <t>F-G-0053-ID</t>
  </si>
  <si>
    <t>Band 0.22 6 Con.v. UR 33</t>
  </si>
  <si>
    <t>F-G-0054-ID</t>
  </si>
  <si>
    <t>Band 0.22 6 Con.v. UR 33+</t>
  </si>
  <si>
    <t>F-G-0055-ID</t>
  </si>
  <si>
    <t>Band 0.22 6 Con.v. UR 34</t>
  </si>
  <si>
    <t>F-G-0056-ID</t>
  </si>
  <si>
    <t>Band 0.22 6 Con.v. UR 34+</t>
  </si>
  <si>
    <t>F-G-0057-ID</t>
  </si>
  <si>
    <t>Band 0.22 6 Con.v. UR 35</t>
  </si>
  <si>
    <t>F-G-0058-ID</t>
  </si>
  <si>
    <t>Band 0.22 6 Con.v. UR 35+</t>
  </si>
  <si>
    <t>F-G-0059-ID</t>
  </si>
  <si>
    <t>Band 0.22 6 Con.v. UR 36</t>
  </si>
  <si>
    <t>F-G-0060-ID</t>
  </si>
  <si>
    <t>Band 0.22 6 Con.v. UR 36+</t>
  </si>
  <si>
    <t>F-G-0061-ID</t>
  </si>
  <si>
    <t>Band 0.22 6 Con.v. UR 37</t>
  </si>
  <si>
    <t>F-G-0062-ID</t>
  </si>
  <si>
    <t>Band 0.22 6 Con.v. UR 37+</t>
  </si>
  <si>
    <t>F-G-0063-ID</t>
  </si>
  <si>
    <t>Band 0.22 6 Con.v. UR 38</t>
  </si>
  <si>
    <t>F-G-0064-ID</t>
  </si>
  <si>
    <t>Band 0.22 6 Con.v. UR 38+</t>
  </si>
  <si>
    <t>F-G-0065-ID</t>
  </si>
  <si>
    <t>Band 0.22 6 Con.v. UR 39</t>
  </si>
  <si>
    <t>F-G-0066-ID</t>
  </si>
  <si>
    <t>Band 0.22 6 Con.v. UR 39+</t>
  </si>
  <si>
    <t>F-G-0067-ID</t>
  </si>
  <si>
    <t>Band 0.22 6 Con.v. UR 40</t>
  </si>
  <si>
    <t>F-G-0068-ID</t>
  </si>
  <si>
    <t>Band 0.22 6 Con.v. UR 40+</t>
  </si>
  <si>
    <t>F-G-0069-ID</t>
  </si>
  <si>
    <t>Band 0.22 6 Con.v. UR 41</t>
  </si>
  <si>
    <t>F-G-0070-ID</t>
  </si>
  <si>
    <t>Band 0.22 6 Con.v. UR 41+</t>
  </si>
  <si>
    <t>F-G-0071-ID</t>
  </si>
  <si>
    <t>BAND-LOCK BLUE</t>
  </si>
  <si>
    <t>F-H-0012-NA</t>
  </si>
  <si>
    <t>https://drive.google.com/file/d/1k3zRRUR0horDDtRCYk-k1Sqr5fAxzeha/view?usp=sharing</t>
  </si>
  <si>
    <t>Band lock blue</t>
  </si>
  <si>
    <t>กล่อง(6หลอด)</t>
  </si>
  <si>
    <t>F-H-0010-CM</t>
  </si>
  <si>
    <t>https://drive.google.com/file/d/1S1QPD6PLDN9awtZa-1M560GYek8OE7mx/view?usp=sharing</t>
  </si>
  <si>
    <t>Botton Chain (เงิน)</t>
  </si>
  <si>
    <t>F-I-0009-WH</t>
  </si>
  <si>
    <t>https://drive.google.com/file/d/12rLyQFe__F_dCOIe1w0YzFkKqK6wtQYH/view?usp=sharing</t>
  </si>
  <si>
    <t>Bracket - หน้า 018 หลัง 022 MBT Hook 3</t>
  </si>
  <si>
    <t>F-A-0060-CM</t>
  </si>
  <si>
    <t>https://drive.google.com/file/d/1SrxUycCwDC8EQLIW-KOYRWQauN4Ng-JW/view?usp=sharing</t>
  </si>
  <si>
    <t>Bracket - หน้า 018 หลัง 022 MBT Hook 3,4,5</t>
  </si>
  <si>
    <t>F-A-0061-CM</t>
  </si>
  <si>
    <t>Bracket – AOSC Hook # 3</t>
  </si>
  <si>
    <t>F-A-0001-AS</t>
  </si>
  <si>
    <t>https://drive.google.com/file/d/1Sc2ZVPU-zLPSXisbf9zAQmxdH1q3IK1X/view?usp=sharing</t>
  </si>
  <si>
    <t>Bracket – AOSC Hook # 3 4 5</t>
  </si>
  <si>
    <t>F-A-0002-AS</t>
  </si>
  <si>
    <t>https://drive.google.com/file/d/1oubZ_IErWhFK1gNdlYgjNFcLNVxP-pw8/view?usp=sharing</t>
  </si>
  <si>
    <t>Bracket DAMON CLEAR</t>
  </si>
  <si>
    <t>F-A-0019-AO</t>
  </si>
  <si>
    <t>https://drive.google.com/file/d/1_Pm7A34gPWhwyWWYXYxVkJkBjQ-KdIx2/view?usp=sharing</t>
  </si>
  <si>
    <t>Bracket DAMON Q</t>
  </si>
  <si>
    <t>F-A-0021-AO</t>
  </si>
  <si>
    <t>https://drive.google.com/file/d/1E4CaK9R0guwPkzKPrv8O2bnl14q0rKx7/view?usp=sharing</t>
  </si>
  <si>
    <t>Bracket Molar #6 0.22 standard T4</t>
  </si>
  <si>
    <t>F-A-0056-WH</t>
  </si>
  <si>
    <t>Bracket Molar #6 0.22 standard T4-1</t>
  </si>
  <si>
    <t>F-A-0057-WH</t>
  </si>
  <si>
    <t>Bracket – Pacific 018 เต็ม ยกเลิกสั่ง</t>
  </si>
  <si>
    <t>F-A-0023-PF</t>
  </si>
  <si>
    <t>Bracket – Pacific 018 เต็ม Hook 3 4 5 ยกเลิกสั่ง</t>
  </si>
  <si>
    <t>F-A-0024-PF</t>
  </si>
  <si>
    <t>Bracket – Tomy Omiarch 018เต็ม</t>
  </si>
  <si>
    <t>F-A-0031-OL</t>
  </si>
  <si>
    <t>https://drive.google.com/file/d/1Wm1rnqbwQD4SPCTZsh8loQZUHOprn2BF/view?usp=sharing</t>
  </si>
  <si>
    <t>Bracket – Tomy Omiarch 018 เว้น</t>
  </si>
  <si>
    <t>F-A-0032-OL</t>
  </si>
  <si>
    <t>https://drive.google.com/file/d/1uQrpj7fg6L9FauPuuwaEFgRfA5pNmWOB/view?usp=sharing</t>
  </si>
  <si>
    <t>Bracket – Tomy Omiarch 022 เต็ม</t>
  </si>
  <si>
    <t>F-A-0033-OL</t>
  </si>
  <si>
    <t>https://drive.google.com/file/d/1Jcv7g787UqqEWWPTwrH7MWZ5Fow1ylif/view?usp=sharing</t>
  </si>
  <si>
    <t>Bracket – Tomy Omiarch 022 เว้น</t>
  </si>
  <si>
    <t>F-A-0034-OL</t>
  </si>
  <si>
    <t>https://drive.google.com/file/d/1XGSh0B3E4wncq4D3_-iMmwRKookbpHmo/view?usp=sharing</t>
  </si>
  <si>
    <t>Bracket - Vapor Ceramic</t>
  </si>
  <si>
    <t>F-A-0037-OB</t>
  </si>
  <si>
    <t>https://drive.google.com/file/d/1Hfgv_9g9AdkiBUY70YJGI8IskQ7k7RRV/view?usp=sharing</t>
  </si>
  <si>
    <t>Bracket – W &amp; H B11 022 ROTH Mini 3H</t>
  </si>
  <si>
    <t>F-A-0038-WH</t>
  </si>
  <si>
    <t>https://drive.google.com/file/d/1iCegeqoHYK6iUNHSrQlJLxDDU94PsjDG/view?usp=sharing</t>
  </si>
  <si>
    <t>Bracket – W &amp; H B14 022 Standard MBT 3H</t>
  </si>
  <si>
    <t>F-A-0039-WH</t>
  </si>
  <si>
    <t>Bracket – W &amp; H B14-1 022 Standard MBT 345H</t>
  </si>
  <si>
    <t>F-A-0040-WH</t>
  </si>
  <si>
    <t>Bracket – W &amp; H B16 018 ROTH 3H</t>
  </si>
  <si>
    <t>F-A-0041-WH</t>
  </si>
  <si>
    <t>Bracket – W &amp; H B16-1 018 ROTH 345H</t>
  </si>
  <si>
    <t>F-A-0042-WH</t>
  </si>
  <si>
    <t>Bracket – W &amp; H B17 018 ROTH 3H</t>
  </si>
  <si>
    <t>F-A-0043-WH</t>
  </si>
  <si>
    <t>Bracket - W&amp;H B17-1 018 ROTH 345H</t>
  </si>
  <si>
    <t>F-A-0044-WH</t>
  </si>
  <si>
    <t>Bracket – W &amp; H B18 018 Standard MBT 3H</t>
  </si>
  <si>
    <t>F-A-0045-WH</t>
  </si>
  <si>
    <t>Bracket – W &amp; H B19 022 MBT Mini 3H</t>
  </si>
  <si>
    <t>F-A-0046-WH</t>
  </si>
  <si>
    <t>Bracket – W &amp; H B19-1 022 MBT Mini 345H</t>
  </si>
  <si>
    <t>F-A-0047-WH</t>
  </si>
  <si>
    <t>Bracket – W &amp; H B19N 022 MBT Mini 3H</t>
  </si>
  <si>
    <t>F-A-0058-WH</t>
  </si>
  <si>
    <t>https://drive.google.com/file/d/1pEk5yl5-I4eMt-FWwaVI9dUVdUifU9Cn/view?usp=sharing</t>
  </si>
  <si>
    <t>Bracket – W &amp; H B6 022 ST EDGEWISE 3H</t>
  </si>
  <si>
    <t>F-A-0048-WH</t>
  </si>
  <si>
    <t>Bracket – W &amp; H B6-1 022 ST EDGEWISE 345H</t>
  </si>
  <si>
    <t>F-A-0049-WH</t>
  </si>
  <si>
    <t>Bracket – W &amp; H B9 022 ROTH 3H</t>
  </si>
  <si>
    <t>F-A-0050-WH</t>
  </si>
  <si>
    <t>Bracket – W &amp; H B9-1 022 ROTH 345H</t>
  </si>
  <si>
    <t>F-A-0051-WH</t>
  </si>
  <si>
    <t>Chain Amethyst jewel</t>
  </si>
  <si>
    <t>F-E-0062-OB</t>
  </si>
  <si>
    <t>https://drive.google.com/drive/folders/1NuOqAYo55VRiatfLJ_iwnlgrA3MXQX-d?usp=sharing</t>
  </si>
  <si>
    <t>Chain Aquamarine</t>
  </si>
  <si>
    <t>F-E-0031-OL</t>
  </si>
  <si>
    <t>https://drive.google.com/file/d/1-yIAckvrgdJXKVPMES0wAAaDDNDb7hSv/view?usp=sharing</t>
  </si>
  <si>
    <t>Chain Black</t>
  </si>
  <si>
    <t>F-E-0066-OL</t>
  </si>
  <si>
    <t>Chain Blue</t>
  </si>
  <si>
    <t>F-E-0053-OL</t>
  </si>
  <si>
    <t>Chain Clear</t>
  </si>
  <si>
    <t>F-E-0072-OL</t>
  </si>
  <si>
    <t>Chain Cobalt Blue</t>
  </si>
  <si>
    <t>F-E-0045-OL</t>
  </si>
  <si>
    <t>Chain Emerald Green</t>
  </si>
  <si>
    <t>F-E-0032-OL</t>
  </si>
  <si>
    <t>https://drive.google.com/file/d/18BhkVVt18u0p7qdLdX-3u1rHsPF3hA3t/view?usp=sharing</t>
  </si>
  <si>
    <t>Chain Fire Red</t>
  </si>
  <si>
    <t>F-E-0002-OL</t>
  </si>
  <si>
    <t>https://drive.google.com/file/d/1p_Fjstxg-EynzEFrF1ojJSihtHALaZT3/view?usp=sharing</t>
  </si>
  <si>
    <t>Chain Fluorescent Green</t>
  </si>
  <si>
    <t>F-E-0022-OL</t>
  </si>
  <si>
    <t>https://drive.google.com/file/d/1xORHiYp0y3HpOziLEA9PSJnKfX0ey5xh/view?usp=sharing</t>
  </si>
  <si>
    <t>Chain Fluorescent pink</t>
  </si>
  <si>
    <t>F-E-0010-OL</t>
  </si>
  <si>
    <t>https://drive.google.com/file/d/19Aly0sasEsEXJTpubE8OPSqaXJ_P_KwQ/view?usp=sharing</t>
  </si>
  <si>
    <t>Chain Fluorescent Yellow *ขาดสต็อคชั่วคราว*</t>
  </si>
  <si>
    <t>F-E-0021-OL</t>
  </si>
  <si>
    <t>https://drive.google.com/file/d/1fy8Je-09dsgDggKQ88n_zTD8nSsb21Tj/view?usp=sharing</t>
  </si>
  <si>
    <t>Chain flu red *ขาดสต็อคชั่วคราว*</t>
  </si>
  <si>
    <t>F-E-0008-OL</t>
  </si>
  <si>
    <t>https://drive.google.com/file/d/1mQJ4F5kXAaUORO8WgCOKwTs0bp8hdh5V/view?usp=sharing</t>
  </si>
  <si>
    <t>Chain fusia</t>
  </si>
  <si>
    <t>F-E-0009-OL</t>
  </si>
  <si>
    <t>https://drive.google.com/file/d/1xhMhsD5BW1RrqF-h8Dj0R2lq8_nw6tsY/view?usp=sharing</t>
  </si>
  <si>
    <t>Chain Glow Blue</t>
  </si>
  <si>
    <t>F-E-0044-OL</t>
  </si>
  <si>
    <t>Chain Glow Green</t>
  </si>
  <si>
    <t>F-E-0023-OL</t>
  </si>
  <si>
    <t>https://drive.google.com/file/d/1PplY2J2iRy4RgHhFFnzukuuTUZRJ45BA/view?usp=sharing</t>
  </si>
  <si>
    <t>Chain Glow orange</t>
  </si>
  <si>
    <t>F-E-0018-OL</t>
  </si>
  <si>
    <t>https://drive.google.com/file/d/1cLkeszvaDxXvW17zHR64xntRDHuRaghu/view?usp=sharing</t>
  </si>
  <si>
    <t>Chain Glow Purple *ยกเลิกผลิต*</t>
  </si>
  <si>
    <t>F-E-0059-OL</t>
  </si>
  <si>
    <t>Chain Glow red</t>
  </si>
  <si>
    <t>F-E-0015-OL</t>
  </si>
  <si>
    <t>https://drive.google.com/file/d/1-N0of2ko_KudTCp5oMfaZuZNRr9P_uxQ/view?usp=sharing</t>
  </si>
  <si>
    <t>Chain Green</t>
  </si>
  <si>
    <t>F-E-0030-OL</t>
  </si>
  <si>
    <t>https://drive.google.com/file/d/1lkKuSJiWee5Yiaz5gcm9-RfJEFm-2GqN/view?usp=sharing</t>
  </si>
  <si>
    <t>F-E-0038-OL</t>
  </si>
  <si>
    <t>https://drive.google.com/file/d/1ebNoUAbi7ZyU4Gz_20q7_nOjkW7gMIHu/view?usp=sharing</t>
  </si>
  <si>
    <t>Chain hot pink</t>
  </si>
  <si>
    <t>F-E-0012-OL</t>
  </si>
  <si>
    <t>https://drive.google.com/file/d/1IBGJuMza3mIrCTw1r4cb6eGwkMre1sio/view?usp=sharing</t>
  </si>
  <si>
    <t>Chain Jade jewel</t>
  </si>
  <si>
    <t>F-E-0033-OL</t>
  </si>
  <si>
    <t>https://drive.google.com/file/d/1y3Ui9QTMAzZh-MLVol42DeGOHbQDcdr0/view?usp=sharing</t>
  </si>
  <si>
    <t>Chain Jelly Blue *ขาดสต็อคชั่วคราว*</t>
  </si>
  <si>
    <t>F-E-0042-OL</t>
  </si>
  <si>
    <t>Chain Jelly Green</t>
  </si>
  <si>
    <t>F-E-0036-OL</t>
  </si>
  <si>
    <t>https://drive.google.com/file/d/1q0A3OaExcUTCiz6Gzgi1iWtPJzotUHEi/view?usp=sharing</t>
  </si>
  <si>
    <t>Chain Jelly plum *ขาดสต็อคชั่วคราว*</t>
  </si>
  <si>
    <t>F-E-0055-OL</t>
  </si>
  <si>
    <t>Chain jelly red</t>
  </si>
  <si>
    <t>F-E-0007-OL</t>
  </si>
  <si>
    <t>https://drive.google.com/file/d/1HqeQkH69yjTMTPRwB7uv-ceLX0mv5Y5M/view?usp=sharing</t>
  </si>
  <si>
    <t>Chain Light Blue</t>
  </si>
  <si>
    <t>F-E-0049-OL</t>
  </si>
  <si>
    <t>Chain Light Green</t>
  </si>
  <si>
    <t>F-E-0027-OL</t>
  </si>
  <si>
    <t>https://drive.google.com/file/d/1WLp4kQAEfl7e4zy_FX09uFAxNjpaXBjp/view?usp=sharing</t>
  </si>
  <si>
    <t>Chain Light pink</t>
  </si>
  <si>
    <t>F-E-0014-OL</t>
  </si>
  <si>
    <t>https://drive.google.com/file/d/1FiQ8-pfp2aEPrVqUdHg5l6do37j9qgSI/view?usp=sharing</t>
  </si>
  <si>
    <t>Chain LT Blue</t>
  </si>
  <si>
    <t>F-E-0054-PF</t>
  </si>
  <si>
    <t>https://drive.google.com/file/d/1cYBxHCkw9P0x8Tr53RLQwyVMUQuq9Olh/view?usp=sharing</t>
  </si>
  <si>
    <t>Chain LT Burgundy</t>
  </si>
  <si>
    <t>F-E-0006-PF</t>
  </si>
  <si>
    <t>https://drive.google.com/file/d/1imLyP3jCvDrdjr_TPuHEpbSkZC3zHLQu/view?usp=sharing</t>
  </si>
  <si>
    <t>Chain LT Carolina Blue</t>
  </si>
  <si>
    <t>F-E-0074-PF</t>
  </si>
  <si>
    <t>Chain LT Grape</t>
  </si>
  <si>
    <t>F-E-0057-PF</t>
  </si>
  <si>
    <t>https://drive.google.com/file/d/1VTE_JfLZEFpceHJRkpRujHRMj8-dNBe5/view?usp=sharing</t>
  </si>
  <si>
    <t>Chain LT Gray</t>
  </si>
  <si>
    <t>F-E-0069-PF</t>
  </si>
  <si>
    <t>https://drive.google.com/file/d/19ZGWgtIPfKqUFfzMsdu3JrJVgMf4UHHv/view?usp=sharing</t>
  </si>
  <si>
    <t>Chain LT Green</t>
  </si>
  <si>
    <t>F-E-0037-PF</t>
  </si>
  <si>
    <t>https://drive.google.com/file/d/1Tl4IRPE9r_gwGMwq5uPiwAxO9iJhGRLe/view?usp=sharing</t>
  </si>
  <si>
    <t>Chain LT Light Green</t>
  </si>
  <si>
    <t>F-E-0026-PF</t>
  </si>
  <si>
    <t>https://drive.google.com/file/d/1cYMNTqunf_AynLbcSlDPPZh2TbXndqq2/view?usp=sharing</t>
  </si>
  <si>
    <t>Chain LT Light pink</t>
  </si>
  <si>
    <t>F-E-0013-PF</t>
  </si>
  <si>
    <t>https://drive.google.com/file/d/1ymCuCd1BaVX6g_J4QtRFOUyQFUgGuqlh/view?usp=sharing</t>
  </si>
  <si>
    <t>Chain LT Metallic Blue</t>
  </si>
  <si>
    <t>F-E-0052-PF</t>
  </si>
  <si>
    <t>https://drive.google.com/file/d/1yADRS9ojW6NmbCU1u6scyYGekbatPJh_/view?usp=sharing</t>
  </si>
  <si>
    <t>Chain LT Neon Blue</t>
  </si>
  <si>
    <t>F-E-0041-PF</t>
  </si>
  <si>
    <t>https://drive.google.com/file/d/1NaOFfKwsb52G159yjjbyOAsKNyXblbz8/view?usp=sharing</t>
  </si>
  <si>
    <t>Chain LT Neon Green</t>
  </si>
  <si>
    <t>F-E-0024-PF</t>
  </si>
  <si>
    <t>Chain LT Neon Pink</t>
  </si>
  <si>
    <t>F-E-0011-PF</t>
  </si>
  <si>
    <t>https://drive.google.com/file/d/1ILydWBAuGanYWxXbOdPxTVog9qfTsHDs/view?usp=sharing</t>
  </si>
  <si>
    <t>Chain LT orange</t>
  </si>
  <si>
    <t>F-E-0016-PF</t>
  </si>
  <si>
    <t>https://drive.google.com/file/d/142uOPiedDVsOBIVmSmsxIu9NCM1QKh1j/view?usp=sharing</t>
  </si>
  <si>
    <t>Chain LT Periwinkle</t>
  </si>
  <si>
    <t>F-E-0048-PF</t>
  </si>
  <si>
    <t>https://drive.google.com/file/d/1DZZiDe-XXCBJGbNx05xL7kTRHN6VZyH7/view?usp=sharing</t>
  </si>
  <si>
    <t>Chain LT Purple</t>
  </si>
  <si>
    <t>F-E-0060-PF</t>
  </si>
  <si>
    <t>https://drive.google.com/file/d/1n3cw6igzTRG2Gpllw--ToBZtoYvKOBPJ/view?usp=sharing</t>
  </si>
  <si>
    <t>Chain LT Rasberry</t>
  </si>
  <si>
    <t>F-E-0073-PF</t>
  </si>
  <si>
    <t>https://drive.google.com/file/d/18xqc_AYlb7W59zxavJPwq62Eu3eKxz4f/view?usp=sharing</t>
  </si>
  <si>
    <t>Chain LT red</t>
  </si>
  <si>
    <t>F-E-0003-PF</t>
  </si>
  <si>
    <t>https://drive.google.com/file/d/1MjgAVt7GsJM9qTWumZcHMTEsSTEHIHJ6/view?usp=sharing</t>
  </si>
  <si>
    <t>Chain LT silver</t>
  </si>
  <si>
    <t>F-E-0068-PF</t>
  </si>
  <si>
    <t>https://drive.google.com/file/d/1kFL9AQ8t8uGA9__MWp0EYinIhjDASNxd/view?usp=sharing</t>
  </si>
  <si>
    <t>Chain LT Teal</t>
  </si>
  <si>
    <t>F-E-0040-PF</t>
  </si>
  <si>
    <t>https://drive.google.com/file/d/1fOg7QsWvTXtHj8QCMyhUDuhMPADDfYAX/view?usp=sharing</t>
  </si>
  <si>
    <t>Chain maroon</t>
  </si>
  <si>
    <t>F-E-0005-OL</t>
  </si>
  <si>
    <t>https://drive.google.com/file/d/1aOefoWEIMiuczggXA4RPJo11oFrPSTDi/view?usp=sharing</t>
  </si>
  <si>
    <t>Chain metalic red</t>
  </si>
  <si>
    <t>F-E-0001-OL</t>
  </si>
  <si>
    <t>https://drive.google.com/file/d/1b3_vBsc_eU_D4JQAsXpu5EDLJGySNu9k/view?usp=sharing</t>
  </si>
  <si>
    <t>Chain Metallic Blue</t>
  </si>
  <si>
    <t>F-E-0051-OL</t>
  </si>
  <si>
    <t>Chain Metallic Copper *ขาดสต็อคชั่วคราว*</t>
  </si>
  <si>
    <t>F-E-0065-OL</t>
  </si>
  <si>
    <t>Chain Metallic Green</t>
  </si>
  <si>
    <t>F-E-0029-OL</t>
  </si>
  <si>
    <t>https://drive.google.com/file/d/14-cMbRGyobjTWkoOQi2GoOIuNxkHF93_/view?usp=sharing</t>
  </si>
  <si>
    <t>Chain Metallic Purple</t>
  </si>
  <si>
    <t>F-E-0061-OL</t>
  </si>
  <si>
    <t>Chain Metal Ocean Green</t>
  </si>
  <si>
    <t>F-E-0034-OL</t>
  </si>
  <si>
    <t>https://drive.google.com/file/d/12YKJxu3SFFQ_bsc9r0U5TYrTB2IFtv9Y/view?usp=sharing</t>
  </si>
  <si>
    <t>Chain Navy Blue</t>
  </si>
  <si>
    <t>F-E-0050-OL</t>
  </si>
  <si>
    <t>Chain Orange</t>
  </si>
  <si>
    <t>F-E-0017-OL</t>
  </si>
  <si>
    <t>Chain Orchid Purple</t>
  </si>
  <si>
    <t>F-E-0058-OL</t>
  </si>
  <si>
    <t>Chain Pearl Blue</t>
  </si>
  <si>
    <t>F-E-0047-OL</t>
  </si>
  <si>
    <t>Chain Pearl Green</t>
  </si>
  <si>
    <t>F-E-0025-OL</t>
  </si>
  <si>
    <t>https://drive.google.com/file/d/16S6TWhu_CBNvyeZfz3M9iV7r3t4Dc9fx/view?usp=sharing</t>
  </si>
  <si>
    <t>Chain Pearl White</t>
  </si>
  <si>
    <t>F-E-0071-OL</t>
  </si>
  <si>
    <t>Chain Purple</t>
  </si>
  <si>
    <t>F-E-0063-OL</t>
  </si>
  <si>
    <t>Chain red</t>
  </si>
  <si>
    <t>F-E-0004-OL</t>
  </si>
  <si>
    <t>https://drive.google.com/file/d/18U6CsqZV2JAc1weh_P97qi59kngzDZaw/view?usp=sharing</t>
  </si>
  <si>
    <t>Chain Sapphire jewel</t>
  </si>
  <si>
    <t>F-E-0046-OL</t>
  </si>
  <si>
    <t>Chain Silver</t>
  </si>
  <si>
    <t>F-E-0067-OL</t>
  </si>
  <si>
    <t>Chain Sky Blue</t>
  </si>
  <si>
    <t>F-E-0043-OL</t>
  </si>
  <si>
    <t>Chain Spring Green</t>
  </si>
  <si>
    <t>F-E-0028-OL</t>
  </si>
  <si>
    <t>https://drive.google.com/file/d/1kYsuZZscrilouKAaHrtRL94oL0rA0coC/view?usp=sharing</t>
  </si>
  <si>
    <t>Chain Teal</t>
  </si>
  <si>
    <t>F-E-0035-OL</t>
  </si>
  <si>
    <t>Chain Turquoise</t>
  </si>
  <si>
    <t>F-E-0039-OL</t>
  </si>
  <si>
    <t>https://drive.google.com/file/d/1v-tFPp-Z7We028DBbDMuox5xBvfuCXQN/view?usp=sharing</t>
  </si>
  <si>
    <t>Chain Violet</t>
  </si>
  <si>
    <t>F-E-0056-OL</t>
  </si>
  <si>
    <t>Chain White</t>
  </si>
  <si>
    <t>F-E-0070-OL</t>
  </si>
  <si>
    <t>Chain Yellow</t>
  </si>
  <si>
    <t>F-E-0019-OL</t>
  </si>
  <si>
    <t>https://drive.google.com/file/d/129RbmY4nZzw3029AYPt6tWjywy2sTgZt/view?usp=sharing</t>
  </si>
  <si>
    <t>Clear Rotation wedge</t>
  </si>
  <si>
    <t>แพ็ค 25 ตัว</t>
  </si>
  <si>
    <t>F-I-0056-OL</t>
  </si>
  <si>
    <t>https://drive.google.com/file/d/1zidU2_buofdicIFcGcihbHtE0xoWqpbM/view?usp=sharing</t>
  </si>
  <si>
    <t>Closed-coil sping 12 mm (แพคละ10ตัว)</t>
  </si>
  <si>
    <t>F-I-0067-CM</t>
  </si>
  <si>
    <t>https://drive.google.com/file/d/1F4muEtRXvP-KEVKTMqWDzXo6OTV1GhID/view?usp=sharing</t>
  </si>
  <si>
    <t>Closed-coil sping 6 mm (แพคละ10ตัว)</t>
  </si>
  <si>
    <t>F-I-0065-CM</t>
  </si>
  <si>
    <t>Closed-coil sping 9 mm (แพคละ10ตัว)</t>
  </si>
  <si>
    <t>F-I-0066-CM</t>
  </si>
  <si>
    <t>Diamond Disc 1 ด้าน บน</t>
  </si>
  <si>
    <t>F-I-0011-DM</t>
  </si>
  <si>
    <t>https://drive.google.com/file/d/1W1x6ugYY9fji-isxji6tJVawFqYOkQDg/view?usp=sharing</t>
  </si>
  <si>
    <t>Diamond Disc 1 ด้าน ล่าง</t>
  </si>
  <si>
    <t>F-I-0014-DM</t>
  </si>
  <si>
    <t>Diamond Disc 2 ด้าน</t>
  </si>
  <si>
    <t>F-I-0015-DM</t>
  </si>
  <si>
    <t>Double Sided Lightning Strip Fine ABRASIVE 4 mm</t>
  </si>
  <si>
    <t>F-I-0020-DM</t>
  </si>
  <si>
    <t>Double Sided Lightning Strip Fine ABRASIVE 6 mm</t>
  </si>
  <si>
    <t>F-I-0021-DM</t>
  </si>
  <si>
    <t>Double Tube #6 0.22 ROTH Con Model A</t>
  </si>
  <si>
    <t>F-B-0040-CM</t>
  </si>
  <si>
    <t>https://drive.google.com/file/d/1PR_RRVAtICFTPVkQPLajRWblKcvTlfjH/view?usp=sharing</t>
  </si>
  <si>
    <t>Double Tube #6 0.22 ROTH NON-Con Model A</t>
  </si>
  <si>
    <t>F-B-0041-CM</t>
  </si>
  <si>
    <t>Etching SOLUTION 740-0038 เอชชิ่งใสจัดฟัน</t>
  </si>
  <si>
    <t>F-H-0006-AO</t>
  </si>
  <si>
    <t>https://drive.google.com/file/d/1odJYrjzoaXTnn7qZwX6fGzy4rElaWXBM/view?usp=sharing</t>
  </si>
  <si>
    <t>Eyelet</t>
  </si>
  <si>
    <t>F-I-0062-CM</t>
  </si>
  <si>
    <t>https://drive.google.com/file/d/1el1aTEFY1N1mQSaBGsXC1TjU22IeHYrt/view?usp=sharing</t>
  </si>
  <si>
    <t>Eyelet AOSC</t>
  </si>
  <si>
    <t>ห่อ10 ตัว</t>
  </si>
  <si>
    <t>F-I-0022-AS</t>
  </si>
  <si>
    <t>https://drive.google.com/file/d/1iTW-Ef8GELRrsB9EiGT80YdqAB5pG_xl/view?usp=sharing</t>
  </si>
  <si>
    <t>HIGHLAND SS Reg 009 Ligature Wire</t>
  </si>
  <si>
    <t>F-I-0064-CM</t>
  </si>
  <si>
    <t>https://drive.google.com/file/d/17wsApA7ygjuVgnhybISd6NjjwloLHzwj/view?usp=sharing</t>
  </si>
  <si>
    <t>Hook 3 mm</t>
  </si>
  <si>
    <t>F-I-0024-WH</t>
  </si>
  <si>
    <t>Hook 6 mm</t>
  </si>
  <si>
    <t>F-I-0025-WH</t>
  </si>
  <si>
    <t>HOOK DROP-IN ฮุกดาม่อน</t>
  </si>
  <si>
    <t>F-I-0026-AO</t>
  </si>
  <si>
    <t>https://drive.google.com/file/d/1so3cYeDszLpxOBt6W63Q9z2Tm9PRPEhk/view?usp=sharing</t>
  </si>
  <si>
    <t>Hook Left L5.5mm</t>
  </si>
  <si>
    <t>F-I-0072-DM</t>
  </si>
  <si>
    <t>https://drive.google.com/file/d/1pWGIX_5iO53UqZL2m-HbzcZhmqnSJQfK/view?usp=sharing</t>
  </si>
  <si>
    <t>Hook Power 6 mm. UL/LR Long hook 25 LL</t>
  </si>
  <si>
    <t>F-I-0027-WH</t>
  </si>
  <si>
    <t>https://drive.google.com/file/d/1HpdxwEtPNIJR0mOfceLoUYQMGNKfbGu_/view?usp=sharing</t>
  </si>
  <si>
    <t>Hook Power 6 mm. UR/LL Long hook 25 UR</t>
  </si>
  <si>
    <t>F-I-0028-WH</t>
  </si>
  <si>
    <t>Hook Righ L5.5mm</t>
  </si>
  <si>
    <t>F-I-0071-DM</t>
  </si>
  <si>
    <t>Hook Stop</t>
  </si>
  <si>
    <t>F-I-0029-WH</t>
  </si>
  <si>
    <t>IQ Chromatic alginate 450g</t>
  </si>
  <si>
    <t>A-A-0061-CM</t>
  </si>
  <si>
    <t>https://drive.google.com/file/d/1gfDS-fUJiR_aJsRdOsEUtk0P5Oq1cGSv/view?usp=sharing</t>
  </si>
  <si>
    <t>JOTA DIAMOND BUR FG830F/018 คาดแดง</t>
  </si>
  <si>
    <t>E-A-0084-DV</t>
  </si>
  <si>
    <t>Ligature 009 (ม้วนใหญ่)</t>
  </si>
  <si>
    <t>F-I-0031-OL</t>
  </si>
  <si>
    <t>https://drive.google.com/file/d/1iZL-BNz94GCBQTJk6ueN44z1p5x1N0QZ/view?usp=sharing</t>
  </si>
  <si>
    <t>Ligature 010 (ม้วนใหญ่)</t>
  </si>
  <si>
    <t>ซอง</t>
  </si>
  <si>
    <t>F-I-0033-WH</t>
  </si>
  <si>
    <t>https://drive.google.com/file/d/1CCWro2KitzIaBcF_V1r8YqLSqCVY8UWf/view?usp=sharing</t>
  </si>
  <si>
    <t>Ligature 012 (ม้วนใหญ่)</t>
  </si>
  <si>
    <t>F-I-0035-OL</t>
  </si>
  <si>
    <t>https://drive.google.com/file/d/1Ittr9X3tE81JdTkAxBxTQ9mtDsMoINvg/view?usp=sharing</t>
  </si>
  <si>
    <t>Lingual Botton</t>
  </si>
  <si>
    <t>F-I-0036-WH</t>
  </si>
  <si>
    <t>https://drive.google.com/file/d/1T4Tq89xkyti7xtisKVc9g4K_DlBQVDWl/view?usp=sharing</t>
  </si>
  <si>
    <t>Micro appicator brush พู่กันหางม้า</t>
  </si>
  <si>
    <t>D-A-0176-DM</t>
  </si>
  <si>
    <t>https://drive.google.com/file/d/1q07_ihitvlZwHz2HXwuD9xifZG8baFz-/view?usp=sharing</t>
  </si>
  <si>
    <t>MINI Screw JEIT 1.4*10</t>
  </si>
  <si>
    <t>F-F-0006-DI</t>
  </si>
  <si>
    <t>https://drive.google.com/file/d/1T61lv1hivuig45wi4wFzQI5IyGiOsjoM/view?usp=sharing</t>
  </si>
  <si>
    <t>MINI Screw JEIT 1.4*6</t>
  </si>
  <si>
    <t>F-F-0008-DI</t>
  </si>
  <si>
    <t>https://drive.google.com/file/d/18czUomff8hlYrQOTXEbbx54EVOSNfCPu/view?usp=sharing</t>
  </si>
  <si>
    <t>MINI Screw JEIT 1.4*8</t>
  </si>
  <si>
    <t>F-F-0009-DI</t>
  </si>
  <si>
    <t>https://drive.google.com/file/d/1foUA5mNE9BBgclPoQrxTNR-_3cZQwWU_/view?usp=sharing</t>
  </si>
  <si>
    <t>MINI Screw JEIT 1.6*10</t>
  </si>
  <si>
    <t>F-F-0010-DI</t>
  </si>
  <si>
    <t>https://drive.google.com/file/d/1eELA8MMVdiQMyi4wVcUDTy1er9xBDimq/view?usp=sharing</t>
  </si>
  <si>
    <t>MINI Screw JEIT 1.6*6</t>
  </si>
  <si>
    <t>F-F-0012-DI</t>
  </si>
  <si>
    <t>MINI Screw JEIT 1.6*8</t>
  </si>
  <si>
    <t>F-F-0013-DI</t>
  </si>
  <si>
    <t>https://drive.google.com/file/d/1I7otoYR5kEVlkiuHkmx8VH9_BWGgISHZ/view?usp=sharing</t>
  </si>
  <si>
    <t>MINI Screw JEIT 2.0*10</t>
  </si>
  <si>
    <t>F-F-0014-DI</t>
  </si>
  <si>
    <t>https://drive.google.com/file/d/1ejPYkZBg9sFn5SzECRtdLXjuTBw7h4Lh/view?usp=sharing</t>
  </si>
  <si>
    <t>MINI Screw JEIT 2.0*12</t>
  </si>
  <si>
    <t>F-F-0015-DI</t>
  </si>
  <si>
    <t>MINI Screw JEIT 2.0*6</t>
  </si>
  <si>
    <t>F-F-0016-DI</t>
  </si>
  <si>
    <t>MINI Screw JEIT 2.0*8</t>
  </si>
  <si>
    <t>F-F-0017-DI</t>
  </si>
  <si>
    <t>https://drive.google.com/file/d/1R47zhcIoGemmXrULmVWjuhle-B_ZsL7t/view?usp=sharing</t>
  </si>
  <si>
    <t>MINI Screw OSTEM 1.4*6</t>
  </si>
  <si>
    <t>F-F-0033-OS</t>
  </si>
  <si>
    <t>https://drive.google.com/file/d/1eHW9H_3YE0tD8mSwCaOGo2EPbmkk3OWj/view?usp=sharing</t>
  </si>
  <si>
    <t>MINI Screw OSTEM 1.4*8</t>
  </si>
  <si>
    <t>F-F-0034-OS</t>
  </si>
  <si>
    <t>https://drive.google.com/file/d/19O-iBx4zZPmfjhAzYqc4lkWUrG9Fbb5D/view?usp=sharing</t>
  </si>
  <si>
    <t>MINI Screw OSTEM 1.6*10</t>
  </si>
  <si>
    <t>F-F-0035-OS</t>
  </si>
  <si>
    <t>MINI Screw OSTEM 1.6*6</t>
  </si>
  <si>
    <t>F-F-0037-OS</t>
  </si>
  <si>
    <t>https://drive.google.com/file/d/1V87jITPJsZoVIlsfOm0higQI9aCfftgv/view?usp=sharing</t>
  </si>
  <si>
    <t>MINI Screw OSTEM 1.6*8</t>
  </si>
  <si>
    <t>F-F-0038-OS</t>
  </si>
  <si>
    <t>MINI Screw OSTEM 1.8*10</t>
  </si>
  <si>
    <t>F-F-0039-OS</t>
  </si>
  <si>
    <t>MINI Screw OSTEM 1.8*6</t>
  </si>
  <si>
    <t>F-F-0041-OS</t>
  </si>
  <si>
    <t>MINI Screw OSTEM 1.8*8</t>
  </si>
  <si>
    <t>F-F-0042-OS</t>
  </si>
  <si>
    <t>MINI Screw SS Bioray A-1P 1.5*8 mm.</t>
  </si>
  <si>
    <t>F-F-0048-AO</t>
  </si>
  <si>
    <t>https://drive.google.com/file/d/1qWEJ8lFVEJQDZo55vyyDKEJspCXOznBi/view?usp=sharing</t>
  </si>
  <si>
    <t>MINI Screw SS Bioray A-1P 2.0*10 mm.</t>
  </si>
  <si>
    <t>F-F-0050-AO</t>
  </si>
  <si>
    <t>MINI Screw SS Bioray A-1P 2.0*12 mm.</t>
  </si>
  <si>
    <t>F-F-0063-AO</t>
  </si>
  <si>
    <t>https://drive.google.com/file/d/1hy3lc3ILcTzpOmtiPSvIxmWDy_euMQyN/view?usp=sharing</t>
  </si>
  <si>
    <t>MINI Screw SS Bioray A-1P 2.0*8 mm.</t>
  </si>
  <si>
    <t>F-F-0051-AO</t>
  </si>
  <si>
    <t>Monoblock Hinge ตัวกั้นลิ้น</t>
  </si>
  <si>
    <t>F-I-0074-WH</t>
  </si>
  <si>
    <t>https://drive.google.com/file/d/1plxJm-peWJ1s401Wgu3li1pztEO-Sdjk/view?usp=sharing</t>
  </si>
  <si>
    <t>OPEN COIL SPING 10</t>
  </si>
  <si>
    <t>F-I-0039-WH</t>
  </si>
  <si>
    <t>https://drive.google.com/file/d/1siTNZ4FEz5O7Wu3brBoDaRk2O5pA2CNq/view?usp=sharing</t>
  </si>
  <si>
    <t>Optragate assortment ( กล่อง 80 ชิ้น )</t>
  </si>
  <si>
    <t>D-A-0110-VD</t>
  </si>
  <si>
    <t>https://drive.google.com/file/d/1C50jUS-l_EZWZ7V-Fe28vf1Snjimhd-f/view?usp=sharing</t>
  </si>
  <si>
    <t>OptraGate Regulr ( กล่อง 80 ชิ้น )</t>
  </si>
  <si>
    <t>D-A-0111-VD</t>
  </si>
  <si>
    <t>OptraGate Small ( กล่อง 80 ชิ้น )</t>
  </si>
  <si>
    <t>D-A-0112-VD</t>
  </si>
  <si>
    <t>O-Ring Amethyst jewel</t>
  </si>
  <si>
    <t>F-D-0062-OB</t>
  </si>
  <si>
    <t>O-Ring Aquamarine</t>
  </si>
  <si>
    <t>F-D-0031-OL</t>
  </si>
  <si>
    <t>O-Ring Black</t>
  </si>
  <si>
    <t>F-D-0066-OL</t>
  </si>
  <si>
    <t>O-Ring Blue</t>
  </si>
  <si>
    <t>F-D-0053-OL</t>
  </si>
  <si>
    <t>O-Ring Clear</t>
  </si>
  <si>
    <t>F-D-0072-OL</t>
  </si>
  <si>
    <t>O-Ring Cobalt Blue</t>
  </si>
  <si>
    <t>F-D-0045-OL</t>
  </si>
  <si>
    <t>O-Ring Dark Green</t>
  </si>
  <si>
    <t>F-D-0037-OL</t>
  </si>
  <si>
    <t>https://drive.google.com/file/d/1bV9y-P7S-dfsKwSw14wyoio1bDBL5ibV/view?usp=sharing</t>
  </si>
  <si>
    <t>O-Ring Emerald Green</t>
  </si>
  <si>
    <t>F-D-0032-OL</t>
  </si>
  <si>
    <t>O-Ring Fire Red</t>
  </si>
  <si>
    <t>F-D-0002-OL</t>
  </si>
  <si>
    <t>O-Ring Fluorescent Green</t>
  </si>
  <si>
    <t>F-D-0022-OL</t>
  </si>
  <si>
    <t>O-Ring Fluorescent Yellow</t>
  </si>
  <si>
    <t>F-D-0021-OL</t>
  </si>
  <si>
    <t>O-Ring flu pink</t>
  </si>
  <si>
    <t>F-D-0010-OL</t>
  </si>
  <si>
    <t>O-Ring flu red *ขาดสต็อคชั่วคราว*</t>
  </si>
  <si>
    <t>F-D-0008-OL</t>
  </si>
  <si>
    <t>O-Ring fusia</t>
  </si>
  <si>
    <t>F-D-0009-OL</t>
  </si>
  <si>
    <t>O-Ring Glow Blue</t>
  </si>
  <si>
    <t>F-D-0044-OL</t>
  </si>
  <si>
    <t>O-Ring Glow Green</t>
  </si>
  <si>
    <t>F-D-0023-OL</t>
  </si>
  <si>
    <t>O-Ring Glow orange</t>
  </si>
  <si>
    <t>F-D-0018-OL</t>
  </si>
  <si>
    <t>O-Ring Glow Purple ยกเลิกผลิต</t>
  </si>
  <si>
    <t>F-D-0059-OL</t>
  </si>
  <si>
    <t>O-Ring Glow red</t>
  </si>
  <si>
    <t>F-D-0015-OL</t>
  </si>
  <si>
    <t>O-Ring Green</t>
  </si>
  <si>
    <t>F-D-0030-OL</t>
  </si>
  <si>
    <t>F-D-0038-OL</t>
  </si>
  <si>
    <t>O-Ring hot pink *ขาดสต็อคชั่วตราว*</t>
  </si>
  <si>
    <t>F-D-0012-OL</t>
  </si>
  <si>
    <t>O-Ring Jade jewel</t>
  </si>
  <si>
    <t>F-D-0033-OL</t>
  </si>
  <si>
    <t>O-Ring Jelly Blue</t>
  </si>
  <si>
    <t>F-D-0042-OL</t>
  </si>
  <si>
    <t>O-Ring Jelly Green *ขาดสต็อคชั่วคราว*</t>
  </si>
  <si>
    <t>F-D-0036-OL</t>
  </si>
  <si>
    <t>O-Ring Jelly plum *ขาดสต็อคชั่วคราว*</t>
  </si>
  <si>
    <t>F-D-0055-OL</t>
  </si>
  <si>
    <t>O-Ring jelly red</t>
  </si>
  <si>
    <t>F-D-0007-OL</t>
  </si>
  <si>
    <t>O-Ring Light Blue</t>
  </si>
  <si>
    <t>F-D-0049-OL</t>
  </si>
  <si>
    <t>O-Ring Light Green</t>
  </si>
  <si>
    <t>F-D-0027-OL</t>
  </si>
  <si>
    <t>O-Ring light pink</t>
  </si>
  <si>
    <t>F-D-0014-OL</t>
  </si>
  <si>
    <t>O-Ring LT Blue</t>
  </si>
  <si>
    <t>F-D-0054-PF</t>
  </si>
  <si>
    <t>https://drive.google.com/file/d/1_lYozXP_slKs1uLYijDHQN5skunxIA81/view?usp=sharing</t>
  </si>
  <si>
    <t>O-Ring LT Burgundy</t>
  </si>
  <si>
    <t>F-D-0006-PF</t>
  </si>
  <si>
    <t>O-Ring LT Carolina Blue</t>
  </si>
  <si>
    <t>F-D-0074-PF</t>
  </si>
  <si>
    <t>O-Ring LT Grape</t>
  </si>
  <si>
    <t>F-D-0057-PF</t>
  </si>
  <si>
    <t>https://drive.google.com/file/d/1w59Qmc0cTlI5VhPeKfeTgdi3BxH1pniX/view?usp=sharing</t>
  </si>
  <si>
    <t>O-Ring LT Gray</t>
  </si>
  <si>
    <t>F-D-0069-PF</t>
  </si>
  <si>
    <t>O-Ring LT Light Green</t>
  </si>
  <si>
    <t>F-D-0026-PF</t>
  </si>
  <si>
    <t>https://drive.google.com/file/d/1E6cRfRk_E3I3WfgI8Ai5JdVyOZJ2szog/view?usp=sharing</t>
  </si>
  <si>
    <t>O-Ring LT Light pink</t>
  </si>
  <si>
    <t>F-D-0013-PF</t>
  </si>
  <si>
    <t>https://drive.google.com/file/d/1SouGEIHlNKs1CazvrgoYxZaB4afZKqZL/view?usp=sharing</t>
  </si>
  <si>
    <t>O-Ring LT Metallic Blue</t>
  </si>
  <si>
    <t>F-D-0052-PF</t>
  </si>
  <si>
    <t>https://drive.google.com/file/d/1KF2FKQ-t1DVMqg-Gj3RCipqmGJdK2cU7/view?usp=sharing</t>
  </si>
  <si>
    <t>O-Ring LT Neon Blue</t>
  </si>
  <si>
    <t>F-D-0041-PF</t>
  </si>
  <si>
    <t>https://drive.google.com/file/d/1II1-RLg8i_fHVwiNI0anqOw9PaK_v0UE/view?usp=sharing</t>
  </si>
  <si>
    <t>O-Ring LT Neon Green</t>
  </si>
  <si>
    <t>F-D-0024-PF</t>
  </si>
  <si>
    <t>https://drive.google.com/file/d/19NrV9KYaxWC_Swr8BUFNOwM3fjkLKntH/view?usp=sharing</t>
  </si>
  <si>
    <t>O-Ring LT Neon Pink</t>
  </si>
  <si>
    <t>F-D-0011-PF</t>
  </si>
  <si>
    <t>https://drive.google.com/file/d/12fZDQMdA953EuxOGrRaJcrU6c3xMvT0_/view?usp=sharing</t>
  </si>
  <si>
    <t>O-Ring LT orange</t>
  </si>
  <si>
    <t>F-D-0016-PF</t>
  </si>
  <si>
    <t>https://drive.google.com/file/d/1Z96nJ8Aeqx1Uyqii07U9XOMQKhpFcQRm/view?usp=sharing</t>
  </si>
  <si>
    <t>O-Ring LT Periwinkle</t>
  </si>
  <si>
    <t>F-D-0048-PF</t>
  </si>
  <si>
    <t>https://drive.google.com/file/d/16o_AdUQiSNStj96dcO868usEJb_OJ_Ia/view?usp=sharing</t>
  </si>
  <si>
    <t>O-Ring LT Purple</t>
  </si>
  <si>
    <t>F-D-0060-PF</t>
  </si>
  <si>
    <t>https://drive.google.com/file/d/12YrkjgbRTtlznyNiJBRLmvwsqacyRQ4k/view?usp=sharing</t>
  </si>
  <si>
    <t>O-Ring LT Rasberry</t>
  </si>
  <si>
    <t>F-D-0073-PF</t>
  </si>
  <si>
    <t>https://drive.google.com/file/d/19RjCljm3kEdYrdolyl3aBF3El13weGzf/view?usp=sharing</t>
  </si>
  <si>
    <t>O-Ring LT red</t>
  </si>
  <si>
    <t>F-D-0003-PF</t>
  </si>
  <si>
    <t>https://drive.google.com/file/d/1moCpNyz5Efp8_Z-3LlV_kNSTaanYHNdY/view?usp=sharing</t>
  </si>
  <si>
    <t>O-Ring LT silver</t>
  </si>
  <si>
    <t>F-D-0068-PF</t>
  </si>
  <si>
    <t>https://drive.google.com/file/d/1Vy3Rva6k7fZPbkmhepIy-mVSPqruDe9R/view?usp=sharing</t>
  </si>
  <si>
    <t>O-Ring LT Teal</t>
  </si>
  <si>
    <t>F-D-0040-PF</t>
  </si>
  <si>
    <t>O-Ring Maroon</t>
  </si>
  <si>
    <t>F-D-0005-OL</t>
  </si>
  <si>
    <t>O-Ring metalic red</t>
  </si>
  <si>
    <t>F-D-0001-OL</t>
  </si>
  <si>
    <t>https://drive.google.com/file/d/1PIde81DVmyQmDEqlMSpGrzfdRp52BUVt/view?usp=sharing</t>
  </si>
  <si>
    <t>O-Ring Metallic Blue</t>
  </si>
  <si>
    <t>F-D-0051-OL</t>
  </si>
  <si>
    <t>O-Ring Metallic Copper</t>
  </si>
  <si>
    <t>F-D-0065-OL</t>
  </si>
  <si>
    <t>O-Ring Metallic Green</t>
  </si>
  <si>
    <t>F-D-0029-OL</t>
  </si>
  <si>
    <t>O-Ring Metallic Purple</t>
  </si>
  <si>
    <t>F-D-0061-OL</t>
  </si>
  <si>
    <t>O-Ring Metal Ocean Green</t>
  </si>
  <si>
    <t>F-D-0034-OL</t>
  </si>
  <si>
    <t>O-Ring Navy Blue</t>
  </si>
  <si>
    <t>F-D-0050-OL</t>
  </si>
  <si>
    <t>O-Ring Orange</t>
  </si>
  <si>
    <t>F-D-0017-OL</t>
  </si>
  <si>
    <t>O-Ring Orchid Purple</t>
  </si>
  <si>
    <t>F-D-0058-OL</t>
  </si>
  <si>
    <t>O-Ring Pearl Blue</t>
  </si>
  <si>
    <t>F-D-0047-OL</t>
  </si>
  <si>
    <t>O-Ring Pearl Green</t>
  </si>
  <si>
    <t>F-D-0025-OL</t>
  </si>
  <si>
    <t>O-Ring Pearl Whte</t>
  </si>
  <si>
    <t>F-D-0071-OL</t>
  </si>
  <si>
    <t>O-Ring Purple</t>
  </si>
  <si>
    <t>F-D-0063-OL</t>
  </si>
  <si>
    <t>O-Ring red</t>
  </si>
  <si>
    <t>F-D-0004-OL</t>
  </si>
  <si>
    <t>O-Ring Sapphire jewel</t>
  </si>
  <si>
    <t>F-D-0046-OL</t>
  </si>
  <si>
    <t>O-Ring Silver</t>
  </si>
  <si>
    <t>F-D-0067-OL</t>
  </si>
  <si>
    <t>O-Ring Sky Blue</t>
  </si>
  <si>
    <t>F-D-0043-OL</t>
  </si>
  <si>
    <t>O-Ring Spring Green</t>
  </si>
  <si>
    <t>F-D-0028-OL</t>
  </si>
  <si>
    <t>O-Ring Teal *ขาดสต็อคชั่วคราว*</t>
  </si>
  <si>
    <t>F-D-0035-OL</t>
  </si>
  <si>
    <t>O-Ring Turquoise</t>
  </si>
  <si>
    <t>F-D-0039-OL</t>
  </si>
  <si>
    <t>O-Ring Violet *ขาดสต็อคชั่วคราว*</t>
  </si>
  <si>
    <t>F-D-0056-OL</t>
  </si>
  <si>
    <t>O-Ring White</t>
  </si>
  <si>
    <t>F-D-0070-OL</t>
  </si>
  <si>
    <t>O-Ring Yellow</t>
  </si>
  <si>
    <t>F-D-0019-OL</t>
  </si>
  <si>
    <t>Ortho Solo Bonding บอนดิ้งจัดฟัน</t>
  </si>
  <si>
    <t>F-H-0007-AO</t>
  </si>
  <si>
    <t>https://drive.google.com/file/d/1jhTAcExLuyN38hzvPoIY9Ev-hkJbzomY/view?usp=sharing</t>
  </si>
  <si>
    <t>Porcelain ETCH</t>
  </si>
  <si>
    <t>D-D-0034-ND</t>
  </si>
  <si>
    <t>https://drive.google.com/file/d/1CwCTubbB_5MdxDZCk2m_dFHegb5R1x14/view?usp=sharing</t>
  </si>
  <si>
    <t>Power Chain</t>
  </si>
  <si>
    <t>F-I-0042-AO</t>
  </si>
  <si>
    <t>https://drive.google.com/file/d/1rwhY0IamUdXcjMuSldHgJ5Eg21wWjeUC/view?usp=sharing</t>
  </si>
  <si>
    <t>Rotation Wedg</t>
  </si>
  <si>
    <t>F-I-0043-WH</t>
  </si>
  <si>
    <t>https://drive.google.com/file/d/1O3q_6ezmBoYNse6BpFUtQaW74cWVy1BX/view?usp=sharing</t>
  </si>
  <si>
    <t>Single Sided Lightning Strip Fine ABRASIVE 4 mm</t>
  </si>
  <si>
    <t>F-I-0044-DM</t>
  </si>
  <si>
    <t>https://drive.google.com/file/d/1VuHcSNExz9nZEvT9PDgaM632mhJyaign/view?usp=sharing</t>
  </si>
  <si>
    <t>Single Sided Lightning Strip Fine ABRASIVE 6 mm</t>
  </si>
  <si>
    <t>F-I-0045-DM</t>
  </si>
  <si>
    <t>super chain M สีเขียว</t>
  </si>
  <si>
    <t>F-I-0050-OL</t>
  </si>
  <si>
    <t>https://drive.google.com/file/d/1GrQ6W-Y0RhnPvX9d-82iagbjRzIFKP-C/view?usp=sharing</t>
  </si>
  <si>
    <t>super chain S สีเขียว</t>
  </si>
  <si>
    <t>F-I-0051-OL</t>
  </si>
  <si>
    <t>TFI SS T-loop 016x22 32 MM</t>
  </si>
  <si>
    <t>F-I-0073-OL</t>
  </si>
  <si>
    <t>https://drive.google.com/file/d/1MlBgeGX4zvDhQIoyeFXZ7MWJ85S8Lrnh/view?usp=sharing</t>
  </si>
  <si>
    <t>Tissue Guard (สีเทา)</t>
  </si>
  <si>
    <t>ตลับ</t>
  </si>
  <si>
    <t>F-I-0049-OL</t>
  </si>
  <si>
    <t>https://drive.google.com/file/d/1yaXpYjtsEkW7jTbgMDDPRNf3lynAFzSu/view?usp=sharing</t>
  </si>
  <si>
    <t>TLTF162224 SS T-loop 016x22 24 MM</t>
  </si>
  <si>
    <t>F-I-0046-OB</t>
  </si>
  <si>
    <t>TLTF162224 SS T-loop 016x22 26 MM</t>
  </si>
  <si>
    <t>F-I-0052-OB</t>
  </si>
  <si>
    <t>TLTF162224 SS T-loop 016x22 28 MM</t>
  </si>
  <si>
    <t>F-I-0053-OB</t>
  </si>
  <si>
    <t>TLTF162224 SS T-loop 016x22 30MM</t>
  </si>
  <si>
    <t>F-I-0054-OB</t>
  </si>
  <si>
    <t>Torque Spring L</t>
  </si>
  <si>
    <t>แพ็ค 10 ตัว</t>
  </si>
  <si>
    <t>F-G-0079-ID</t>
  </si>
  <si>
    <t>https://drive.google.com/file/d/15fL0woQaNcqAwGl4zlH_qJRpyWYTLtIo/view?usp=sharing</t>
  </si>
  <si>
    <t>Torque Spring M</t>
  </si>
  <si>
    <t>F-G-0078-ID</t>
  </si>
  <si>
    <t>Torque Spring S</t>
  </si>
  <si>
    <t>F-G-0077-ID</t>
  </si>
  <si>
    <t>Tube #5 #4 0.18 ROTH T32-2</t>
  </si>
  <si>
    <t>F-B-0001-WH</t>
  </si>
  <si>
    <t>Tube #5 #4 0.22 ROTH T32-1</t>
  </si>
  <si>
    <t>F-B-0002-WH</t>
  </si>
  <si>
    <t>Tube #5 #4 0.22 ST</t>
  </si>
  <si>
    <t>F-B-0003-WH</t>
  </si>
  <si>
    <t>Tube #6 0.18 ROTH Model A non-con</t>
  </si>
  <si>
    <t>F-B-0007-CM</t>
  </si>
  <si>
    <t>Tube #6 0.18 ROTH T38</t>
  </si>
  <si>
    <t>F-B-0009-WH</t>
  </si>
  <si>
    <t>Tube #6 0.18 ROTH T40-1</t>
  </si>
  <si>
    <t>F-B-0010-WH</t>
  </si>
  <si>
    <t>Tube #6 0.22 MBT Model A non-con</t>
  </si>
  <si>
    <t>F-B-0011-CM</t>
  </si>
  <si>
    <t>Tube #6 0.22 MBT T15</t>
  </si>
  <si>
    <t>F-B-0043-WH</t>
  </si>
  <si>
    <t>F-B-0013-WH</t>
  </si>
  <si>
    <t>Tube #6 0.22 ROTH Model A non-con</t>
  </si>
  <si>
    <t>F-B-0014-CM</t>
  </si>
  <si>
    <t>F-B-0029-CM</t>
  </si>
  <si>
    <t>Tube #6 0.22 ROTH T21</t>
  </si>
  <si>
    <t>F-B-0016-WH</t>
  </si>
  <si>
    <t>Tube #6 0.22 ROTH T22</t>
  </si>
  <si>
    <t>F-B-0017-WH</t>
  </si>
  <si>
    <t>Tube #6 0.22 ROTH T27 Mini</t>
  </si>
  <si>
    <t>F-B-0018-WH</t>
  </si>
  <si>
    <t>Tube #6 0.22 ROTH T28</t>
  </si>
  <si>
    <t>F-B-0039-WH</t>
  </si>
  <si>
    <t>Tube #7 0.18 ROTH Model A non-con</t>
  </si>
  <si>
    <t>F-B-0030-CM</t>
  </si>
  <si>
    <t>Tube #7 0.18 ROTH T44</t>
  </si>
  <si>
    <t>F-B-0030-WH</t>
  </si>
  <si>
    <t>Tube #7 0.18 ROTH T49</t>
  </si>
  <si>
    <t>F-B-0023-WH</t>
  </si>
  <si>
    <t>Tube #7 0.22 MBT Model A non-con</t>
  </si>
  <si>
    <t>F-B-0024-CM</t>
  </si>
  <si>
    <t>Tube #7 0.22 MBT T11-2 mini</t>
  </si>
  <si>
    <t>F-B-0042-WH</t>
  </si>
  <si>
    <t>Tube #7 0.22 MBT T20</t>
  </si>
  <si>
    <t>F-B-0026-WH</t>
  </si>
  <si>
    <t>Tube #7 0.22 ROTH Model A non-con</t>
  </si>
  <si>
    <t>F-B-0027-CM</t>
  </si>
  <si>
    <t>Tube #7 0.22 ROTH T30</t>
  </si>
  <si>
    <t>F-B-0029-WH</t>
  </si>
  <si>
    <t>Ultra Bandlock</t>
  </si>
  <si>
    <t>F-H-0008-OL</t>
  </si>
  <si>
    <t>https://drive.google.com/file/d/1F4GH5vmYsPpVoThomanexd2-gFNc2u8s/view?usp=sharing</t>
  </si>
  <si>
    <t>น้ำผสมผงอะคลิลิก (ขวด)</t>
  </si>
  <si>
    <t>D-D-0007-SH</t>
  </si>
  <si>
    <t>https://drive.google.com/file/d/1I_ql_SFiATPOe0eIjsZZeFM7ayrbUKv7/view?usp=sharing</t>
  </si>
  <si>
    <t>ปลายทิปมัลติคอล สีฟ้า</t>
  </si>
  <si>
    <t>D-D-0008-VD</t>
  </si>
  <si>
    <t>https://drive.google.com/file/d/114wiQhPAZRn7kcPFekTnQNLekFcKptsm/view?usp=sharing</t>
  </si>
  <si>
    <t>ปลายทิปมัลติคอล สีเหลือง</t>
  </si>
  <si>
    <t>D-D-0058-VD</t>
  </si>
  <si>
    <t>https://drive.google.com/drive/folders/1cpjpT6OgvgWOB9MkFMQWz-mTyAsxfqyP</t>
  </si>
  <si>
    <t>วัสดุพิพม์ปาก Impregum HP</t>
  </si>
  <si>
    <t>D-D-0009-3M</t>
  </si>
  <si>
    <t>https://drive.google.com/file/d/1T60NxAjp4BVWvs0SMqFwYIK9w83N_zBr/view?usp=sharing</t>
  </si>
  <si>
    <t>หัวขัดครอบฟัน Zilmaster Finishing and Polishing KIT HP #PNS0009</t>
  </si>
  <si>
    <t>E-D-0074-AC</t>
  </si>
  <si>
    <t>หัว ALPHAFLEX RA. #AS01 หัวยางขาว โลหะ</t>
  </si>
  <si>
    <t>E-D-0075-DM</t>
  </si>
  <si>
    <t>Elite Light body ไลท์ บอดี้</t>
  </si>
  <si>
    <t>D-D-0012-UN</t>
  </si>
  <si>
    <t>https://drive.google.com/file/d/1ZJRX9wPIH7MVLKVckv32GZahI0Pz4jPz/view?usp=sharing</t>
  </si>
  <si>
    <t>Elite Putty พุตตี้</t>
  </si>
  <si>
    <t>D-D-0013-UN</t>
  </si>
  <si>
    <t>https://drive.google.com/file/d/1ds6g2yy-AVpIzJwWfWQ6e5qK8zEpiBu3/view?usp=sharing</t>
  </si>
  <si>
    <t>EXCITE F DSC แบ่ง</t>
  </si>
  <si>
    <t>D-D-0015-VD</t>
  </si>
  <si>
    <t>https://drive.google.com/file/d/1MR1P8Go5LTKvUPFwBM7ai3baf3KLMZxx/view?usp=sharing</t>
  </si>
  <si>
    <t>FITCHECKER 1-1 KIT #00398</t>
  </si>
  <si>
    <t>D-D-0016-AC</t>
  </si>
  <si>
    <t>https://drive.google.com/file/d/1LTvf5MjbUZVPiyqfmDaPRCpTYsZVk6VH/view?usp=sharing</t>
  </si>
  <si>
    <t>FITCHECKER #Base</t>
  </si>
  <si>
    <t>D-D-0017-AC</t>
  </si>
  <si>
    <t>FITCHECKER #catalyst</t>
  </si>
  <si>
    <t>D-D-0018-AC</t>
  </si>
  <si>
    <t>INTENSIV FG : D8</t>
  </si>
  <si>
    <t>E-D-0063-BS</t>
  </si>
  <si>
    <t>Ketac cem</t>
  </si>
  <si>
    <t>D-D-0020-3M</t>
  </si>
  <si>
    <t>https://drive.google.com/file/d/1WLQLYr3x7gyOEzd2dbxYoLOnrp8JZw6d/view?usp=sharing</t>
  </si>
  <si>
    <t>Multicore Flow</t>
  </si>
  <si>
    <t>D-D-0028-VD</t>
  </si>
  <si>
    <t>https://drive.google.com/file/d/181tttqPJayaO_olK6wnIOw-chj0vDpjD/view?usp=sharing</t>
  </si>
  <si>
    <t>NX3 Refill AUTOMIX DUAL SYR WHITE</t>
  </si>
  <si>
    <t>D-D-0063-KR</t>
  </si>
  <si>
    <t>Occlufast bite</t>
  </si>
  <si>
    <t>D-D-0029-UN</t>
  </si>
  <si>
    <t>https://drive.google.com/file/d/1OaBwP6KyhI7rZL7WUGql7zkgLwSD2uwO/view?usp=sharing</t>
  </si>
  <si>
    <t>Peeso Drill 28 mm #1</t>
  </si>
  <si>
    <t>D-C-0236-DM</t>
  </si>
  <si>
    <t>Peeso Drill 28 mm #2</t>
  </si>
  <si>
    <t>D-C-0237-DM</t>
  </si>
  <si>
    <t>Peeso Drill 28 mm #3</t>
  </si>
  <si>
    <t>D-C-0238-DM</t>
  </si>
  <si>
    <t>Peeso Drill 28 mm #4</t>
  </si>
  <si>
    <t>D-C-0239-DM</t>
  </si>
  <si>
    <t>Peeso Drill 28 mm #5</t>
  </si>
  <si>
    <t>D-C-0240-DM</t>
  </si>
  <si>
    <t>Peeso Drill 28 mm #6</t>
  </si>
  <si>
    <t>D-C-0241-DM</t>
  </si>
  <si>
    <t>Peeso Drill 32 mm #1</t>
  </si>
  <si>
    <t>D-C-0242-DM</t>
  </si>
  <si>
    <t>Peeso Drill 32 mm #2</t>
  </si>
  <si>
    <t>D-C-0243-DM</t>
  </si>
  <si>
    <t>Peeso Drill 32 mm #3</t>
  </si>
  <si>
    <t>D-C-0244-DM</t>
  </si>
  <si>
    <t>Peeso Drill 32 mm #4</t>
  </si>
  <si>
    <t>D-C-0245-DM</t>
  </si>
  <si>
    <t>Peeso Drill 32 mm #5</t>
  </si>
  <si>
    <t>D-C-0246-DM</t>
  </si>
  <si>
    <t>Peeso Drill 32 mm #6</t>
  </si>
  <si>
    <t>D-C-0247-DM</t>
  </si>
  <si>
    <t>pink wax</t>
  </si>
  <si>
    <t>D-D-0031-DM</t>
  </si>
  <si>
    <t>https://drive.google.com/file/d/10JaaCqo_JVPmRn2jZXYgmoacPopX3WE9/view?usp=sharing</t>
  </si>
  <si>
    <t>Protemp4 สี A2</t>
  </si>
  <si>
    <t>D-D-0067-3M</t>
  </si>
  <si>
    <t>https://drive.google.com/file/d/1vsz9L4LdldZxAqn0KYDhouApIsd7ktjh/view?usp=sharing</t>
  </si>
  <si>
    <t>Protemp4 สี A3</t>
  </si>
  <si>
    <t>D-D-0068-3M</t>
  </si>
  <si>
    <t>Putty Fast</t>
  </si>
  <si>
    <t>D-D-0069-PL</t>
  </si>
  <si>
    <t>https://drive.google.com/file/d/1PKS9Zl0OC6DLSnqnjgoOGOTHudZ-e_n8/view?usp=sharing</t>
  </si>
  <si>
    <t>RELYX Drill post #0</t>
  </si>
  <si>
    <t>D-D-0036-3M</t>
  </si>
  <si>
    <t>https://drive.google.com/file/d/1HLCt1UNj1XWxBY-0thPXFOJF6-2u2YwB/view?usp=sharing</t>
  </si>
  <si>
    <t>RELYX Drill post #1</t>
  </si>
  <si>
    <t>D-D-0037-3M</t>
  </si>
  <si>
    <t>RELYX Drill post #2</t>
  </si>
  <si>
    <t>D-D-0038-3M</t>
  </si>
  <si>
    <t>RELYX Drill post #3</t>
  </si>
  <si>
    <t>D-D-0039-3M</t>
  </si>
  <si>
    <t>RELYX FIBER POST SIZE 0 10/BG 56872 เดือยไฟเบอร์ #0</t>
  </si>
  <si>
    <t>D-D-0040-3M</t>
  </si>
  <si>
    <t>https://drive.google.com/file/d/1QK4FjfSKgEFrxnbnYYUxSjLAXjpDt8wN/view?usp=sharing</t>
  </si>
  <si>
    <t>RELYX FIBER POST SIZE 1 10/BG 56861 เดือยไฟเบอร์ #1</t>
  </si>
  <si>
    <t>D-D-0041-3M</t>
  </si>
  <si>
    <t>https://drive.google.com/file/d/1NP8Ryk_ycW9YIpusC9pJGpufkVJVVHOO/view?usp=sharing</t>
  </si>
  <si>
    <t>RELYX FIBER POST SIZE 2 10/BG 56862 เดือยไฟเบอร์ #2</t>
  </si>
  <si>
    <t>D-D-0042-3M</t>
  </si>
  <si>
    <t>https://drive.google.com/file/d/1qKUJwvULqJFmsv4pwTP-8c_59_Lytvzt/view?usp=sharing</t>
  </si>
  <si>
    <t>RELYX FIBER POST SIZE 3 10/BG 56863 เดือยไฟเบอร์ #3</t>
  </si>
  <si>
    <t>D-D-0043-3M</t>
  </si>
  <si>
    <t>https://drive.google.com/file/d/1RAqNVl7F7AdfY5K8151P1_R7IA5HJqk8/view?usp=sharing</t>
  </si>
  <si>
    <t>Rely-x U200</t>
  </si>
  <si>
    <t>D-D-0044-3M</t>
  </si>
  <si>
    <t>https://drive.google.com/file/d/1mlunB4Y6ZfthQ1VgeBR00SsWN7zlFylL/view?usp=sharing</t>
  </si>
  <si>
    <t>Shimstock foil 8 mic. metallic</t>
  </si>
  <si>
    <t>กล่่อง</t>
  </si>
  <si>
    <t>D-D-0046-HD</t>
  </si>
  <si>
    <t>https://drive.google.com/file/d/1D-8VrdyebuVa1soUvC7pSVK31QBLKPex/view?usp=sharing</t>
  </si>
  <si>
    <t>SHIMSTOCK METAL FOIL #480180</t>
  </si>
  <si>
    <t>D-D-0047-AC</t>
  </si>
  <si>
    <t>https://drive.google.com/file/d/1mGg4924d9eL8BaaZdSxO987qvycMr-JN/view?usp=sharing</t>
  </si>
  <si>
    <t>Soft Liner 1-1 #B2360000</t>
  </si>
  <si>
    <t>D-D-0066-AC</t>
  </si>
  <si>
    <t>https://drive.google.com/file/d/1CAbAtpcslErazVL-od38XA0DK-M7NXAE/view?usp=sharing</t>
  </si>
  <si>
    <t>Stiky wax</t>
  </si>
  <si>
    <t>D-D-0049-SH</t>
  </si>
  <si>
    <t>https://drive.google.com/file/d/16ch0yIvy0vepSm-OW9NT7JYS5-e4zT2H/view?usp=sharing</t>
  </si>
  <si>
    <t>Super Bond C&amp;B Set</t>
  </si>
  <si>
    <t>D-D-0050-UM</t>
  </si>
  <si>
    <t>Temp Bond</t>
  </si>
  <si>
    <t>D-D-0051-KR</t>
  </si>
  <si>
    <t>https://drive.google.com/file/d/1nJUDZi0b72YWGaI0q7JgZ8fG1ENkFRX9/view?usp=sharing</t>
  </si>
  <si>
    <t>Temp crown ฟันหน้า</t>
  </si>
  <si>
    <t>ซี่</t>
  </si>
  <si>
    <t>D-D-0052-SH</t>
  </si>
  <si>
    <t>https://drive.google.com/file/d/1K19w051FvkYTD1HC1HyX3TGJH2uDvoSq/view?usp=sharing</t>
  </si>
  <si>
    <t>Temp crown ฟันหลัง</t>
  </si>
  <si>
    <t>D-D-0053-SH</t>
  </si>
  <si>
    <t>https://drive.google.com/file/d/1qR7Ur8CI55rI3jgO5hf7h8pkCqM6t9M5/view?usp=sharing</t>
  </si>
  <si>
    <t>Unifast GC Powder+Liquid Ivory ขาว ชุด</t>
  </si>
  <si>
    <t>D-D-0054-SH</t>
  </si>
  <si>
    <t>Unifast GC Powder+Liquid pink ชมพู ชุด</t>
  </si>
  <si>
    <t>D-D-0055-SH</t>
  </si>
  <si>
    <t>Unifast GC Powder Ivory ขาว (ผง)</t>
  </si>
  <si>
    <t>D-D-0056-SH</t>
  </si>
  <si>
    <t>https://drive.google.com/file/d/1g1YtT8Zy-X1nxRtds-6iljZMzv2CftC4/view?usp=sharing</t>
  </si>
  <si>
    <t>Unifast GC Powder pink ชมพู (ผง)</t>
  </si>
  <si>
    <t>D-D-0057-SH</t>
  </si>
  <si>
    <t>Wax knive</t>
  </si>
  <si>
    <t>C-D-0025-DM</t>
  </si>
  <si>
    <t>https://drive.google.com/file/d/1DXZ6K6cQ0sMSEW0UQySGsfWDM2U9v84B/view?usp=sharing</t>
  </si>
  <si>
    <t>Zine Phosphate Cement</t>
  </si>
  <si>
    <t>D-D-0058-AC</t>
  </si>
  <si>
    <t>https://drive.google.com/file/d/1GcMrhukpyJzIz3FFLwGtykT0UMJ8SPLF/view?usp=sharing</t>
  </si>
  <si>
    <t>ปูนขาว</t>
  </si>
  <si>
    <t>ถุง/กล่อง</t>
  </si>
  <si>
    <t>A-A-0013-SC</t>
  </si>
  <si>
    <t>https://drive.google.com/file/d/1YZX7qOufyQD0UPSvZybt16iOCl22iZ04/view?usp=sharing</t>
  </si>
  <si>
    <t>ปูนเขียว</t>
  </si>
  <si>
    <t>A-A-0014-SC</t>
  </si>
  <si>
    <t>https://drive.google.com/file/d/1NYk_kQiMB5W85rXfOXzqzrbMW0jT8gHE/view?usp=sharing</t>
  </si>
  <si>
    <t>ปูนแดง</t>
  </si>
  <si>
    <t>A-A-0015-SC</t>
  </si>
  <si>
    <t>https://drive.google.com/file/d/162avZHo1GpObbsnOj6p6PxXA7cdNSwvc/view?usp=sharing</t>
  </si>
  <si>
    <t>ผงล้างเครื่อง Autoclave</t>
  </si>
  <si>
    <t>A-A-0064-SC</t>
  </si>
  <si>
    <t>https://drive.google.com/file/d/1hFLYLO_VSQb346UGHLsC3B3WyZxoh_oG/view?usp=sharing</t>
  </si>
  <si>
    <t>เม็ดกันสนิม</t>
  </si>
  <si>
    <t>A-A-0024-CU</t>
  </si>
  <si>
    <t>https://drive.google.com/file/d/1LuGI61WUXFoz7WDejwHTIYWHEJbHQmdo/view?usp=sharing</t>
  </si>
  <si>
    <t>อัลจิเนต Ortho print</t>
  </si>
  <si>
    <t>A-A-0027-UN</t>
  </si>
  <si>
    <t>https://drive.google.com/file/d/1zXeHfctzNDjFpOxTYXYPI2Z7AYQkYlUX/view?usp=sharing</t>
  </si>
  <si>
    <t>Carestream ฟิล์ม ผู้ใหญ่เดี่ยว DF-58 #2</t>
  </si>
  <si>
    <t>D-A-0172-SD</t>
  </si>
  <si>
    <t>https://drive.google.com/file/d/1lCnkquniT6oirDkM87EdTHP9mNH4nbNE/view?usp=sharing</t>
  </si>
  <si>
    <t>Cavex Green Scaling ผงแช่Tray</t>
  </si>
  <si>
    <t>A-A-0030-SH</t>
  </si>
  <si>
    <t>https://drive.google.com/file/d/1hszQblOSHkS_m4N18Czl3wp_97FYnI9P/view?usp=sharing</t>
  </si>
  <si>
    <t>HI-Clean Spray สเปรย์หัวกรอ</t>
  </si>
  <si>
    <t>กระป๋อง</t>
  </si>
  <si>
    <t>A-A-0042-EM</t>
  </si>
  <si>
    <t>https://drive.google.com/file/d/1HBQTUXIcjWSAod5KCGdAJa8sHMK87U9a/view?usp=sharing</t>
  </si>
  <si>
    <t>Prosept Fortis 5 ลิตร น้ำยาแช่เครื่องมือ</t>
  </si>
  <si>
    <t>A-A-0071-EM</t>
  </si>
  <si>
    <t>แช่เครื่องมือ</t>
  </si>
  <si>
    <t>https://drive.google.com/file/d/1gRALYD_0LVi9WEEgUt_Z5XXfjAF72SJV/view?usp=sharing</t>
  </si>
  <si>
    <t>PROSEPT JET D 2L น้ำยาล้าง Suction</t>
  </si>
  <si>
    <t>A-A-0062-EM</t>
  </si>
  <si>
    <t>https://drive.google.com/file/d/1C9wxr-PiSM6q2MqM1KRAH2oKgnPa6E_Z/view?usp=sharing</t>
  </si>
  <si>
    <t>Sterilization Reel Pouneh 10" ซองสเตอไรล์ 10 นิ้ว</t>
  </si>
  <si>
    <t>A-A-0050-CM</t>
  </si>
  <si>
    <t>https://drive.google.com/file/d/1NnhYmS1csua1WCr2gt_MoQqQzuqIwfWk/view?usp=sharing</t>
  </si>
  <si>
    <t>Sterilization Reel Pouneh 2" ซองสเตอไรล์ 2 นิ้ว</t>
  </si>
  <si>
    <t>A-A-0051-CM</t>
  </si>
  <si>
    <t>https://drive.google.com/file/d/1o9jSz19qtbSJ9M0MCCqunKPcltYj4R6K/view?usp=sharing</t>
  </si>
  <si>
    <t>Sterilization Reel Pouneh 3" ซองสเตอไรล์ 3 นิ้ว</t>
  </si>
  <si>
    <t>A-A-0052-CM</t>
  </si>
  <si>
    <t>https://drive.google.com/file/d/19jEak3vpsUH42Yq6BThkNxqEnrD-l4mv/view?usp=sharing</t>
  </si>
  <si>
    <t>Sterilization Reel Pouneh 4" ซองสเตอไรล์ 4นิ้ว</t>
  </si>
  <si>
    <t>A-A-0053-CM</t>
  </si>
  <si>
    <t>https://drive.google.com/file/d/1GaGX-rbSgMTzKweNMlk82G3x5oLXciJ6/view?usp=sharing</t>
  </si>
  <si>
    <t>Sterilization Reel Pouneh 6" ซองสเตอไรล์ 6 นิ้ว</t>
  </si>
  <si>
    <t>A-A-0054-CM</t>
  </si>
  <si>
    <t>https://drive.google.com/file/d/157eSjhbjR5Q2om7-AOJcKyjtd1Hzvu0z/view?usp=sharing</t>
  </si>
  <si>
    <t>Sterilization Reel Pouneh 8" ซองสเตอไรล์ 8 นิ้ว</t>
  </si>
  <si>
    <t>A-A-0055-CM</t>
  </si>
  <si>
    <t>https://drive.google.com/file/d/17St0TxUEBcRaM7VzpwZzprYrjBXTLCWt/view?usp=sharing</t>
  </si>
  <si>
    <t>ถุงขยะแดง ไซต์ 18*20</t>
  </si>
  <si>
    <t>A-B-0012-SC</t>
  </si>
  <si>
    <t>ถุงขยะแดง ใหญ่ 28*36</t>
  </si>
  <si>
    <t>A-B-0013-SC</t>
  </si>
  <si>
    <t>https://drive.google.com/file/d/1AbesPc2kn90JPMteMqfBOupHSsdB12is/view?usp=sharing</t>
  </si>
  <si>
    <t>ถุงมือ-มีแป้ง size M</t>
  </si>
  <si>
    <t>A-A-0002-SC</t>
  </si>
  <si>
    <t>https://drive.google.com/file/d/1g7YcH5u6TrC3qJl6gpbW4PQzZ4MTeWbO/view?usp=sharing</t>
  </si>
  <si>
    <t>ถุงมือ-มีแป้ง size S</t>
  </si>
  <si>
    <t>A-A-0003-SC</t>
  </si>
  <si>
    <t>https://drive.google.com/file/d/1HeIOpC3jAUdjZjLPN8xOnIH_fQIe5Cnf/view?usp=sharing</t>
  </si>
  <si>
    <t>ถุงมือ-มีแป้ง size XS</t>
  </si>
  <si>
    <t>A-A-0004-SC</t>
  </si>
  <si>
    <t>https://drive.google.com/file/d/1FWuhFZ9uv-jL4mk4Y36CsC-yU2I-JLyf/view?usp=sharing</t>
  </si>
  <si>
    <t>ถุงมือ ไม่มีแป้ง size M</t>
  </si>
  <si>
    <t>A-A-0005-SC</t>
  </si>
  <si>
    <t>https://drive.google.com/file/d/1v4MIw3AXR97Oe1JidDkJsQ8o4YLoohU8/view?usp=sharing</t>
  </si>
  <si>
    <t>ถุงมือ ไม่มีแป้ง size S</t>
  </si>
  <si>
    <t>A-A-0006-SC</t>
  </si>
  <si>
    <t>https://drive.google.com/file/d/1crHE9himOBtTUTjaBCJ5-SA2B7sVcikS/view?usp=sharing</t>
  </si>
  <si>
    <t>ถุงมือ ไม่มีแป้ง size XS</t>
  </si>
  <si>
    <t>A-A-0007-SC</t>
  </si>
  <si>
    <t>https://drive.google.com/file/d/1ipI88ycpL-QlXzeglwRtJWa6k0SbHq7S/view?usp=sharing</t>
  </si>
  <si>
    <t>เข็มเย็บ No.18 1/2 (1ซอง/12pcs)</t>
  </si>
  <si>
    <t>D-B-0012-DM</t>
  </si>
  <si>
    <t>https://drive.google.com/file/d/1BSDeMqSM5EmaRaxh2zAw-hqzS_wzQPcU/view?usp=sharing</t>
  </si>
  <si>
    <t>เข็มเย็บ No.18 3/8 (1ซอง/12pcs)</t>
  </si>
  <si>
    <t>D-B-0013-DM</t>
  </si>
  <si>
    <t>https://drive.google.com/file/d/1nOHRAIk9pirI_R0VJW7r345GopB735qd/view?usp=sharing</t>
  </si>
  <si>
    <t>เข็มเย็บ No.21 1/2 (1ซอง/12pcs)</t>
  </si>
  <si>
    <t>D-B-0014-DM</t>
  </si>
  <si>
    <t>https://drive.google.com/file/d/1CXdKefck8i_m41wXVSMvg5FuYxNbAaCv/view?usp=sharing</t>
  </si>
  <si>
    <t>เข็มเย็บ No.21 3/8 (1ซอง/12pcs)</t>
  </si>
  <si>
    <t>D-B-0015-DM</t>
  </si>
  <si>
    <t>เข็มเย็บ No.24 1/2 (1ซอง/12pcs)</t>
  </si>
  <si>
    <t>D-B-0016-DM</t>
  </si>
  <si>
    <t>https://drive.google.com/file/d/1Geaa-A9dhbIEJGoZm2zGrsYPYEQato6K/view?usp=sharing</t>
  </si>
  <si>
    <t>เข็มเย็บ No.24 3/8 (1ซอง/12pcs)</t>
  </si>
  <si>
    <t>D-B-0017-DM</t>
  </si>
  <si>
    <t>เบลด12</t>
  </si>
  <si>
    <t>D-B-0021-SC</t>
  </si>
  <si>
    <t>https://drive.google.com/file/d/1UTrJhnF5DlP28WMroHJyoAG8p2hkmObm/view?usp=sharing</t>
  </si>
  <si>
    <t>เบลด15</t>
  </si>
  <si>
    <t>D-B-0022-SC</t>
  </si>
  <si>
    <t>https://drive.google.com/file/d/1C1oQp-tKHYhwsOtef9-Ea8Tk2THLkaVa/view?usp=sharing</t>
  </si>
  <si>
    <t>เบลด15 c</t>
  </si>
  <si>
    <t>D-B-0023-SC</t>
  </si>
  <si>
    <t>https://drive.google.com/file/d/18hnzWHenfkXAy2g5N8mBPECh9jv1Zgdb/view?usp=sharing</t>
  </si>
  <si>
    <t>ยาชา 2%</t>
  </si>
  <si>
    <t>D-B-0048-##</t>
  </si>
  <si>
    <t>https://drive.google.com/file/d/1ZueBVKiaoGc7TjbC0UYCMklaHccC0WHn/view?usp=sharing</t>
  </si>
  <si>
    <t>ยาชา 4%</t>
  </si>
  <si>
    <t>D-B-0049-##</t>
  </si>
  <si>
    <t>ไหมเย็บ No.4/0</t>
  </si>
  <si>
    <t>D-B-0025-SH</t>
  </si>
  <si>
    <t>https://drive.google.com/file/d/1GubrfWPuWSvOXYhVW4qH0BooieGUDNpk/view?usp=sharing</t>
  </si>
  <si>
    <t>ไหมละลาย No. 4/0 Chromic</t>
  </si>
  <si>
    <t>D-B-0027-SH</t>
  </si>
  <si>
    <t>https://drive.google.com/file/d/13dzZ_26MZkhOudq9i1BZsfGK4qfP5nYD/view?usp=sharing</t>
  </si>
  <si>
    <t>Bone curette Lucas 85</t>
  </si>
  <si>
    <t>C-B-0084-SD</t>
  </si>
  <si>
    <t>https://drive.google.com/file/d/1TBES0amvPW4KzyAWY4uVVoJalIGI4B50/view?usp=sharing</t>
  </si>
  <si>
    <t>GELATAMP #274007 ฟองน้ำห้ามเลือด</t>
  </si>
  <si>
    <t>D-B-0030-AC</t>
  </si>
  <si>
    <t>https://drive.google.com/file/d/1cvzhqrBBidO21CIY1r44LrnWX52GIAcu/view?usp=sharing</t>
  </si>
  <si>
    <t>Motex Surgical Gloves , Powdered Sterile No.7.0</t>
  </si>
  <si>
    <t>A-A-0045-SC</t>
  </si>
  <si>
    <t>https://drive.google.com/file/d/11PtkjiOqPILY3DCNa3-FO8kcUwCRl6zb/view?usp=sharing</t>
  </si>
  <si>
    <t>SCANDONNEST PLAIN ยาชา3%</t>
  </si>
  <si>
    <t>D-B-0032-AC</t>
  </si>
  <si>
    <t>https://drive.google.com/file/d/1pGEdGizpuvgAmc331FYqVtgfVqtnD01-/view?usp=sharing</t>
  </si>
  <si>
    <t>Surgicel แผ่นห้ามเลือด (24 ชิ้น)</t>
  </si>
  <si>
    <t>D-B-0047-DK</t>
  </si>
  <si>
    <t>https://drive.google.com/file/d/1-98m9nTRg1f6jBFD5HSChYRT4SFxBZwL/view?usp=sharing</t>
  </si>
  <si>
    <t>SURGISPON ฟองน้ำห้ามเลือด</t>
  </si>
  <si>
    <t>D-B-0035-AC</t>
  </si>
  <si>
    <t>https://drive.google.com/file/d/1cjIEbG8-jjhXfLL9ccQhErZewzt8xaVy/view?usp=sharing</t>
  </si>
  <si>
    <t>Topical Anesthetic Gel ยาชาเจล</t>
  </si>
  <si>
    <t>D-A-0141-SC</t>
  </si>
  <si>
    <t>https://drive.google.com/file/d/1qnpY_gMPcD-aWxm-zTAXVTI_WN-ythln/view?usp=sharing</t>
  </si>
  <si>
    <t>Topical Gal ยาชาป้าย สตอเบอรี่</t>
  </si>
  <si>
    <t>D-A-0168-DM</t>
  </si>
  <si>
    <t>https://drive.google.com/file/d/16BwpCYbkK4DBRUwxCyyCgutd7griItRh/view?usp=sharing</t>
  </si>
  <si>
    <t>VCP 4/0 PS-2 3/8 19MM 70CM REV CUTT ไหมละลาย Vicryl Plus 4-0</t>
  </si>
  <si>
    <t>D-B-0036-DK</t>
  </si>
  <si>
    <t>https://drive.google.com/file/d/1AwKb4pRKmCqs3U-i2h1TXufAGkjWeo4C/view?usp=sharing</t>
  </si>
  <si>
    <t>VCP 4/0 PS-2 3/8 19MM 70CM REV CUTT ไหมละลาย Vicryl Plus 4-0 แบ่ง</t>
  </si>
  <si>
    <t>D-B-0037-DK</t>
  </si>
  <si>
    <t>general</t>
  </si>
  <si>
    <t>ถุง plus</t>
  </si>
  <si>
    <t>A-B-0014-QP</t>
  </si>
  <si>
    <t>https://drive.google.com/file/d/1368ZmXH_4HOz0SfxxOZmI1D6Sw6015t-/view?usp=sharing</t>
  </si>
  <si>
    <t>ใบเสร็จรับเงิน (แพ็ค/40เล่ม)</t>
  </si>
  <si>
    <t>เล่ม</t>
  </si>
  <si>
    <t>A-B-0026-QP</t>
  </si>
  <si>
    <t>https://drive.google.com/file/d/16_dJB5LctN-4hhEmNPfZ9izHCKPaIDzZ/view?usp=sharing</t>
  </si>
  <si>
    <t>it</t>
  </si>
  <si>
    <t>product</t>
  </si>
  <si>
    <t>กล่องใสน้ำยาฟอกสีฟัน สำหรับแจกคนไข้</t>
  </si>
  <si>
    <t>A-B-0003-QP</t>
  </si>
  <si>
    <t>medical ยา เวชภัณฑ์</t>
  </si>
  <si>
    <t>https://drive.google.com/file/d/1rp3T6EVknjqqBSKr8SlJSFIsrL9h5m2o/view?usp=sharing</t>
  </si>
  <si>
    <t>ตัวนำร่องไหม</t>
  </si>
  <si>
    <t>B-G-0005-TG</t>
  </si>
  <si>
    <t>https://drive.google.com/file/d/1V4-KH7NggFK5S1tGe1NykinMBiUjoF4D/view?usp=sharing</t>
  </si>
  <si>
    <t>น้ำยาบ้วนปาก C-20 สีชมพู</t>
  </si>
  <si>
    <t>ลัง</t>
  </si>
  <si>
    <t>B-E-0001-OS</t>
  </si>
  <si>
    <t>https://drive.google.com/file/d/1WVw6we6cNjEe87iQS54RaBTD0JpJarl-/view?usp=sharing</t>
  </si>
  <si>
    <t>น้ำยาบ้วนปาก C-20 สีฟ้า</t>
  </si>
  <si>
    <t>B-E-0004-OS</t>
  </si>
  <si>
    <t>https://drive.google.com/file/d/1w-7t_Tj0IbeCQAFMgMg3DsNFCmazpEw7/view?usp=sharing</t>
  </si>
  <si>
    <t>น้ำยาบ้วนปาก Phos-flur</t>
  </si>
  <si>
    <t>B-E-0003-DK</t>
  </si>
  <si>
    <t>ยาสีฟัน AUTRO PRO APPLE แอปเปิ้ล</t>
  </si>
  <si>
    <t>B-C-0008-TG</t>
  </si>
  <si>
    <t>https://drive.google.com/file/d/1UqlM4JWN-YCUwTit6ak-YOgVUZcVGvB1/view?usp=sharing</t>
  </si>
  <si>
    <t>ยาสีฟัน AUTRO PRO LEMON มะนาว</t>
  </si>
  <si>
    <t>B-C-0010-TG</t>
  </si>
  <si>
    <t>https://drive.google.com/file/d/1CW3rIn5FUp2IkjLZL2t3rxzOnI3oXCsc/view?usp=sharing</t>
  </si>
  <si>
    <t>ยาสีฟัน Dentium MINT มิ้น 100g</t>
  </si>
  <si>
    <t>B-C-0011-TG</t>
  </si>
  <si>
    <t>ยา AMOXY 500 MG</t>
  </si>
  <si>
    <t>B-A-0001-SN</t>
  </si>
  <si>
    <t>https://drive.google.com/file/d/1bYX4XMObBrkgArrQduEgB0pbNJt8uJnh/view?usp=sharing</t>
  </si>
  <si>
    <t>ยา CEMOL 1000 MG. พาราเซตามอล</t>
  </si>
  <si>
    <t>B-A-0002-SN</t>
  </si>
  <si>
    <t>https://drive.google.com/file/d/1vTfNV-cDQgpPHwXsQtJTvfttfhVOXTVP/view?usp=sharing</t>
  </si>
  <si>
    <t>ยา CLINDAVID 300 MG.</t>
  </si>
  <si>
    <t>B-A-0003-SN</t>
  </si>
  <si>
    <t>ยา I-BRUFEN 400 MG.</t>
  </si>
  <si>
    <t>B-A-0004-SN</t>
  </si>
  <si>
    <t>https://drive.google.com/file/d/1r1l13NRVdCnUnrDyhLa68DLyF8L2-sCm/view?usp=sharing</t>
  </si>
  <si>
    <t>B-A-0006-OS</t>
  </si>
  <si>
    <t>ยา METROLEX 400 MG</t>
  </si>
  <si>
    <t>B-A-0005-SN</t>
  </si>
  <si>
    <t>https://drive.google.com/file/d/1Nqy9OLq8fVjLarGS-4okA-Hg8Wg0JPn_/view?usp=sharing</t>
  </si>
  <si>
    <t>ไหมขัดฟัน 55 หลา M มิ้น</t>
  </si>
  <si>
    <t>B-D-0001-TG</t>
  </si>
  <si>
    <t>https://drive.google.com/file/d/15l4yK2nZbMJZmOR_EO8iZlA0Q-yNBzfK/view?usp=sharing</t>
  </si>
  <si>
    <t>ไหมขัดฟัน callgate</t>
  </si>
  <si>
    <t>B-D-0002-DK</t>
  </si>
  <si>
    <t>https://drive.google.com/file/d/1Jj3mWpRMmM4ZdQjEp2BLwvjPkY5zsl2L/view?usp=sharing</t>
  </si>
  <si>
    <t>ไหมขัดฟัน SUPREME FLOSS (100)</t>
  </si>
  <si>
    <t>B-D-0003-TG</t>
  </si>
  <si>
    <t>ขี้ผึ้งจัดฟัน มิ้น</t>
  </si>
  <si>
    <t>B-G-0002-TG</t>
  </si>
  <si>
    <t>https://drive.google.com/file/d/1xDETemScbtB6zmshl5YMO8X0_Id08Qnu/view?usp=sharing</t>
  </si>
  <si>
    <t>แปรงซอกฟัน 3 M เขียว S</t>
  </si>
  <si>
    <t>B-B-0001-3M</t>
  </si>
  <si>
    <t>https://drive.google.com/file/d/1K04QPYPELx9ENEWFWIvdbPbQMmDxuhj_/view?usp=sharing</t>
  </si>
  <si>
    <t>แปรงซอกฟัน 3 M ชมพู SS</t>
  </si>
  <si>
    <t>B-B-0002-3M</t>
  </si>
  <si>
    <t>แปรงซอกฟัน colgate 2 mm.</t>
  </si>
  <si>
    <t>B-B-0003-DK</t>
  </si>
  <si>
    <t>https://drive.google.com/file/d/1BreZxIeHvSbd_o4JZX3jt0uTPOprHtux/view?usp=sharing</t>
  </si>
  <si>
    <t>แปรงซอกฟัน Dr. Phillips</t>
  </si>
  <si>
    <t>B-B-0006-TG</t>
  </si>
  <si>
    <t>https://drive.google.com/file/d/1iAVulutlHeD-cOzKkmZB5EyqeYftzq71/view?usp=sharing</t>
  </si>
  <si>
    <t>แปรงสีฟันจัดฟัน SOFT CLEAN</t>
  </si>
  <si>
    <t>B-B-0009-TG</t>
  </si>
  <si>
    <t>https://drive.google.com/file/d/1iQb7WFnlbnx5_0Bpy_r61d9PDzUBdIL4/view?usp=sharing</t>
  </si>
  <si>
    <t>คลังกลาง</t>
  </si>
  <si>
    <t>ตั้งต้น</t>
  </si>
  <si>
    <t>1 ซอง</t>
  </si>
  <si>
    <t>ซ้ำ</t>
  </si>
  <si>
    <t>ราคา 7</t>
  </si>
  <si>
    <t>ผู้ขาย 7</t>
  </si>
  <si>
    <t>ราคา 8</t>
  </si>
  <si>
    <t>ผู้ขาย 8</t>
  </si>
  <si>
    <t>large equipment อุปกรณ์ใหญ่</t>
  </si>
  <si>
    <t>SMS</t>
  </si>
  <si>
    <t>material ของใช้</t>
  </si>
  <si>
    <t>สมโชค Maerketing</t>
  </si>
  <si>
    <t>ถุงมือ-มีแป้ง ซาโตรี่ XS</t>
  </si>
  <si>
    <t>ถุงมือ-มีแป้ง ซาโตรี่ S</t>
  </si>
  <si>
    <t>ถุงมือ-มีแป้ง ซาโตรี่ M</t>
  </si>
  <si>
    <t>ถุงมือ ไม่มีแป้ง ซาโตรี่ XS</t>
  </si>
  <si>
    <t>ถุงมือ ไม่มีแป้ง ซาโตรี่ S</t>
  </si>
  <si>
    <t>ถุงมือ ไม่มีแป้ง ซาโตรี่ M</t>
  </si>
  <si>
    <t>Eminance/NSK</t>
  </si>
  <si>
    <t>เซี่ยงไฮ้</t>
  </si>
  <si>
    <t>CTM</t>
  </si>
  <si>
    <t>คณะทันตแพทย์ จุฬา</t>
  </si>
  <si>
    <t>QC PLUS</t>
  </si>
  <si>
    <t>เดอะ เด็นทอล ลีดเดอร์</t>
  </si>
  <si>
    <t>SD ทันตเวช</t>
  </si>
  <si>
    <t xml:space="preserve"> equipment เครื่องมือ</t>
  </si>
  <si>
    <t>Dent Mate</t>
  </si>
  <si>
    <t>กระต่าย</t>
  </si>
  <si>
    <t>Supplies</t>
  </si>
  <si>
    <t>Genaral</t>
  </si>
  <si>
    <t>Orthobrite</t>
  </si>
  <si>
    <t>ACCORD</t>
  </si>
  <si>
    <t>นูเด้น</t>
  </si>
  <si>
    <t>Kerr</t>
  </si>
  <si>
    <t>บริษัท เสนา</t>
  </si>
  <si>
    <t>3M / DKSH</t>
  </si>
  <si>
    <t>DKSH/dentspy</t>
  </si>
  <si>
    <t>Unity</t>
  </si>
  <si>
    <t>ACCORD สั่งเพิ่ม</t>
  </si>
  <si>
    <t>ปาลิน</t>
  </si>
  <si>
    <t>VRP Dent</t>
  </si>
  <si>
    <t>ทันตสยาม</t>
  </si>
  <si>
    <t>Lion Care</t>
  </si>
  <si>
    <t>DKSH</t>
  </si>
  <si>
    <t>ดาร์ฟี่</t>
  </si>
  <si>
    <t>HOMEDENT</t>
  </si>
  <si>
    <t>Ortho</t>
  </si>
  <si>
    <t>Ortholine</t>
  </si>
  <si>
    <t>W&amp;H</t>
  </si>
  <si>
    <t>Pacific</t>
  </si>
  <si>
    <t>ACCORD/ORTHO</t>
  </si>
  <si>
    <t>DENTAL VISION</t>
  </si>
  <si>
    <t>AOSC</t>
  </si>
  <si>
    <t>I Dew plus</t>
  </si>
  <si>
    <t>Dental Innovision</t>
  </si>
  <si>
    <t>OSSTEM</t>
  </si>
  <si>
    <t>W&amp;H สั่งเพิ่ม</t>
  </si>
  <si>
    <t>NANA Ortho</t>
  </si>
  <si>
    <t>I Dew Plus</t>
  </si>
  <si>
    <t>Surgical</t>
  </si>
  <si>
    <t>DKSH ปลา</t>
  </si>
  <si>
    <t>ชูมิต</t>
  </si>
  <si>
    <t>sd ทันตเวช</t>
  </si>
  <si>
    <t>Teego dental caer</t>
  </si>
  <si>
    <t>Deva</t>
  </si>
  <si>
    <t>Endo</t>
  </si>
  <si>
    <t>DDS</t>
  </si>
  <si>
    <t>Prosth</t>
  </si>
  <si>
    <t>UDOM MEDICAL</t>
  </si>
  <si>
    <t>Bangkok Dental Supply</t>
  </si>
  <si>
    <t>Medical/Goods</t>
  </si>
  <si>
    <t>Medical ยา เวชภัณฑ์</t>
  </si>
  <si>
    <t>DKSH colgate</t>
  </si>
  <si>
    <t>โอสถอินเตอร์</t>
  </si>
  <si>
    <t>หัวเบอร์</t>
  </si>
  <si>
    <t>DDI</t>
  </si>
  <si>
    <t>Dentmate</t>
  </si>
  <si>
    <t>Computer PC</t>
  </si>
  <si>
    <t>Intel(R) Pentium / Ram 4 Gb / SSD</t>
  </si>
  <si>
    <t>Intel(R) Pentium / Ram 8 Gb / SSD</t>
  </si>
  <si>
    <t>Intel(R) Pentium / Ram 8 Gb / HDD</t>
  </si>
  <si>
    <t>Intel(R) Pentium / Ram 4 Gb / HDD</t>
  </si>
  <si>
    <t>Intel(R) Core(TM) i3 / Ram 4 / SSD</t>
  </si>
  <si>
    <t>Intel(R) Core(TM) i3 / Ram 8 / SSD</t>
  </si>
  <si>
    <t>Intel(R) Core(TM) i3 / Ram 10 / HDD</t>
  </si>
  <si>
    <t>Intel(R) Core(TM) i5 / Ram 8 / SSD</t>
  </si>
  <si>
    <t>Intel(R) Core(TM) i5 / Ram 8 / HDD</t>
  </si>
  <si>
    <t>Intel(R) Core(TM) i5 / Ram 16 / SSD</t>
  </si>
  <si>
    <t>Intel(R) Core(TM) i7 / Ram 8 / HDD</t>
  </si>
  <si>
    <t>Intel(R) Core(TM) i7 / Ram 32 / SSD</t>
  </si>
  <si>
    <t>AMD Ryzen 5 / Ram 4 / SSD</t>
  </si>
  <si>
    <t>AMD Ryzen 5 / Ram 8 / M.2</t>
  </si>
  <si>
    <t>AMD Ryzen 5 / Ram 8 / SSD</t>
  </si>
  <si>
    <t>AMD Ryzen 7 / Ram 16 / M.2</t>
  </si>
  <si>
    <t>Computer AIO</t>
  </si>
  <si>
    <t>Intel(R) Core(TM) i3 / Ram 4 / HDD</t>
  </si>
  <si>
    <t>AMD A4 / Ram 4 / HDD</t>
  </si>
  <si>
    <t>Notebook</t>
  </si>
  <si>
    <t>Lenovo | Intel(R) Pentium® /Ram 4 / SSD</t>
  </si>
  <si>
    <t>Lenovo | Intel(R) Pentium® /Ram 4 / M.2</t>
  </si>
  <si>
    <t>Lenovo | Intel(R) Core(TM) i3 / Ram 4 / SSD</t>
  </si>
  <si>
    <t>Lenovo | Intel(R) Core(TM) i5 / Ram 8 / SSD</t>
  </si>
  <si>
    <t>Lenovo | Intel(R) Core(TM) i5 / Ram 8 / M.2</t>
  </si>
  <si>
    <t>Lenovo | Intel(R) Core(TM) i7 / Ram 8 / HDD</t>
  </si>
  <si>
    <t>HP | Intel(R) Core(TM) i5 / Ram 8 / SSD</t>
  </si>
  <si>
    <t>DELL | Intel(R) Core(TM) i5 / Ram 4 / HDD</t>
  </si>
  <si>
    <t>DELL | Intel(R) Core(TM) i7 / Ram 8 / SSD</t>
  </si>
  <si>
    <t>ACER | Intel(R) Core(TM) i5 / Ram 8 / SSD</t>
  </si>
  <si>
    <t>Lenovo | AMD A9 / Ram 16 / HDD</t>
  </si>
  <si>
    <t>Lenovo | AMD A9 / Ram 4 / HDD</t>
  </si>
  <si>
    <t>Lenovo | AMD Ryzen 3 / Ram 4 / M.2</t>
  </si>
  <si>
    <t>Lenovo | AMD Ryzen 3 / Ram 4 / SSD</t>
  </si>
  <si>
    <t>ASUS | AMD Ryzen 3 / Ram 8 / SSD</t>
  </si>
  <si>
    <t>DELL | AMD Ryzen 5 / Ram 8 / M.2</t>
  </si>
  <si>
    <t>ACER | AMD Ryzen 5 / Ram 8 / M.2</t>
  </si>
  <si>
    <t>Printer</t>
  </si>
  <si>
    <t>Brother MFC-L2700D</t>
  </si>
  <si>
    <t>Brother 310</t>
  </si>
  <si>
    <t>Epson L120</t>
  </si>
  <si>
    <t>BROTHER DCP-1610</t>
  </si>
  <si>
    <t>Epson L3110</t>
  </si>
  <si>
    <t>Brother HJ-1110</t>
  </si>
  <si>
    <t>Panasonic</t>
  </si>
  <si>
    <t>Brother L3735</t>
  </si>
  <si>
    <t>Brother 510</t>
  </si>
  <si>
    <t>Samsung SL-M3870FW</t>
  </si>
  <si>
    <t>Brother MFC-T810W</t>
  </si>
  <si>
    <t>Brother-9140CDN</t>
  </si>
  <si>
    <t>Canon pixma g3010</t>
  </si>
  <si>
    <t>Canon pixma g2010</t>
  </si>
  <si>
    <t>Finger scan</t>
  </si>
  <si>
    <t>HIP</t>
  </si>
  <si>
    <t>Router</t>
  </si>
  <si>
    <t>Xiaomi AX1800</t>
  </si>
  <si>
    <t>Xiaomi AX3600</t>
  </si>
  <si>
    <t>Xiaomi AX2100</t>
  </si>
  <si>
    <t>Switch Hub</t>
  </si>
  <si>
    <t>TP-LINK 24 Port Gigabit</t>
  </si>
  <si>
    <t>TP-LINK 16 Port Gigabit</t>
  </si>
  <si>
    <t>TP-LINK 8 Port Gigabit</t>
  </si>
  <si>
    <t>TP-LINK 4 Port Gigabit</t>
  </si>
  <si>
    <t>Cable UTP</t>
  </si>
  <si>
    <t>Lan Cat5e 305M</t>
  </si>
  <si>
    <t>Monitor</t>
  </si>
  <si>
    <t>ACER</t>
  </si>
  <si>
    <t>AOC</t>
  </si>
  <si>
    <t>DELL</t>
  </si>
  <si>
    <t>HP</t>
  </si>
  <si>
    <t>Philips</t>
  </si>
  <si>
    <t>LG</t>
  </si>
  <si>
    <t>Samsung</t>
  </si>
  <si>
    <t>ASUS</t>
  </si>
  <si>
    <t>Xiaomi</t>
  </si>
  <si>
    <t>TV</t>
  </si>
  <si>
    <t>Robot Camera</t>
  </si>
  <si>
    <t>Hivistion</t>
  </si>
  <si>
    <t>NVR</t>
  </si>
  <si>
    <t>Mouse</t>
  </si>
  <si>
    <t>Logitech</t>
  </si>
  <si>
    <t>Mouse ไร้สาย</t>
  </si>
  <si>
    <t>Keybroad</t>
  </si>
  <si>
    <t>Keybroad ไร้สาย</t>
  </si>
  <si>
    <t>Microsoft</t>
  </si>
  <si>
    <t>Apple I pad</t>
  </si>
  <si>
    <t>IPAD GEN8 32Gb</t>
  </si>
  <si>
    <t>Huawei Tablet</t>
  </si>
  <si>
    <t>HUAWEI MatePad</t>
  </si>
  <si>
    <t>Samsung Tablet</t>
  </si>
  <si>
    <t>Galaxy Tab S6 Lite</t>
  </si>
  <si>
    <t>printer thermal</t>
  </si>
  <si>
    <t>Xprinter X80</t>
  </si>
  <si>
    <t>Speakers Bluetooth</t>
  </si>
  <si>
    <t>JBL Charge Essential Portable waterproof speaker</t>
  </si>
  <si>
    <t>USB Bluetooth</t>
  </si>
  <si>
    <t>TP-LINK UB400 BLUETOOTH</t>
  </si>
  <si>
    <t>Toner Brother/310,510,810</t>
  </si>
  <si>
    <t>D60BK</t>
  </si>
  <si>
    <t>BT5000M</t>
  </si>
  <si>
    <t>BT5000C</t>
  </si>
  <si>
    <t>BT5000Y</t>
  </si>
  <si>
    <t>Toner Brother/1610W</t>
  </si>
  <si>
    <t>TN-1000</t>
  </si>
  <si>
    <t>Toner Brother/L2700D</t>
  </si>
  <si>
    <t>TN-2360/TN-2380</t>
  </si>
  <si>
    <t>Toner Brother/L3735CDN</t>
  </si>
  <si>
    <t>TN-263BK/TN-267BK</t>
  </si>
  <si>
    <t>TN-263M/TN-267M</t>
  </si>
  <si>
    <t>TN-263C/TN-267C</t>
  </si>
  <si>
    <t>TN-263Y/TN-267Y</t>
  </si>
  <si>
    <t>Toner Brother/9140CDN</t>
  </si>
  <si>
    <t>TN-261 BK</t>
  </si>
  <si>
    <t>TN-261 M</t>
  </si>
  <si>
    <t>TN-261 C</t>
  </si>
  <si>
    <t>TN-261 Y</t>
  </si>
  <si>
    <t>Toner Canon/G2010,G3010</t>
  </si>
  <si>
    <t>Gl-790BK</t>
  </si>
  <si>
    <t>Gl-790M</t>
  </si>
  <si>
    <t>Gl-790C</t>
  </si>
  <si>
    <t>Gl-790Y</t>
  </si>
  <si>
    <t>Toner Epson/120</t>
  </si>
  <si>
    <t>T6641</t>
  </si>
  <si>
    <t>T6643</t>
  </si>
  <si>
    <t>T6642</t>
  </si>
  <si>
    <t>T6644</t>
  </si>
  <si>
    <t>Toner Epson/L3110</t>
  </si>
  <si>
    <t>003 BK</t>
  </si>
  <si>
    <t>003 M</t>
  </si>
  <si>
    <t>003 C</t>
  </si>
  <si>
    <t>003 Y</t>
  </si>
  <si>
    <t>UPS</t>
  </si>
  <si>
    <t>nature</t>
  </si>
  <si>
    <t>name</t>
  </si>
  <si>
    <t>cotton</t>
  </si>
  <si>
    <t>catagories</t>
  </si>
  <si>
    <t>bar</t>
  </si>
  <si>
    <t>tap1</t>
  </si>
  <si>
    <t>tap2</t>
  </si>
  <si>
    <t>tap3</t>
  </si>
  <si>
    <t>tap4</t>
  </si>
  <si>
    <t>tap6</t>
  </si>
  <si>
    <t>tap8</t>
  </si>
  <si>
    <t>tap10</t>
  </si>
  <si>
    <t>tap5</t>
  </si>
  <si>
    <t>ชื่อรายการ</t>
  </si>
  <si>
    <t>tap7</t>
  </si>
  <si>
    <t>vendor</t>
  </si>
  <si>
    <t>unit</t>
  </si>
  <si>
    <t>รหัสเก่า</t>
  </si>
  <si>
    <t>tap9</t>
  </si>
  <si>
    <t>รหัสใหม่</t>
  </si>
  <si>
    <t>type</t>
  </si>
  <si>
    <t>table1</t>
  </si>
  <si>
    <t>ลำดับ</t>
  </si>
  <si>
    <t>รหัสunit</t>
  </si>
  <si>
    <t>วันหมดอายุ(null)</t>
  </si>
  <si>
    <t>table2</t>
  </si>
  <si>
    <t>รหัสvendor</t>
  </si>
  <si>
    <t>รหัสtype</t>
  </si>
  <si>
    <t>รหัสcatagories</t>
  </si>
  <si>
    <t>รหัสcotton</t>
  </si>
  <si>
    <t>รหัสnature</t>
  </si>
  <si>
    <t>รหัสreplacible</t>
  </si>
  <si>
    <t>ชื่อรูปภาพ</t>
  </si>
  <si>
    <t>table3</t>
  </si>
  <si>
    <t>รหัสuser(ใส่1)</t>
  </si>
  <si>
    <t>รหัสtable2</t>
  </si>
  <si>
    <t>รหัสสาขา</t>
  </si>
  <si>
    <t>table4</t>
  </si>
  <si>
    <t>วันเพิ่มใส่(null)</t>
  </si>
  <si>
    <t>จำนวนสินค้า</t>
  </si>
  <si>
    <t>วันหมดอายุใส่(null)</t>
  </si>
  <si>
    <t>รหัสtable3</t>
  </si>
  <si>
    <t>หมายเหตุ table3 และ 4 จะอ้างอิงกัน</t>
  </si>
  <si>
    <t>table พิเศษ</t>
  </si>
  <si>
    <t>สาขา</t>
  </si>
  <si>
    <t>ส่วนกลาง</t>
  </si>
  <si>
    <t>รามคำแหง</t>
  </si>
  <si>
    <t>อารีย์</t>
  </si>
  <si>
    <t>สาทร</t>
  </si>
  <si>
    <t>อโศก</t>
  </si>
  <si>
    <t>อ่อนนุช</t>
  </si>
  <si>
    <t>อุดมสุข</t>
  </si>
  <si>
    <t>งามวงค์วาน</t>
  </si>
  <si>
    <t>แจ้งวัฒนะ</t>
  </si>
  <si>
    <t>พระราม2</t>
  </si>
  <si>
    <t>ลาดกระบัง</t>
  </si>
  <si>
    <t>บางแค</t>
  </si>
  <si>
    <t>NOW()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</si>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</sst>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87" formatCode="0.0"/>
    <numFmt numFmtId="188" formatCode="[$-1070000]d/m/yy;@"/>
  </numFmts>
  <fonts count="27">
    <font>
      <sz val="11"/>
      <color theme="1"/>
      <name val="Arial"/>
    </font>
    <font>
      <b/>
      <sz val="9"/>
      <color theme="1"/>
      <name val="Kanit"/>
    </font>
    <font>
      <sz val="9"/>
      <color theme="1"/>
      <name val="Kanit"/>
    </font>
    <font>
      <u/>
      <sz val="9"/>
      <color theme="1"/>
      <name val="Kanit"/>
    </font>
    <font>
      <sz val="11"/>
      <color rgb="FF000000"/>
      <name val="Inconsolata"/>
    </font>
    <font>
      <u/>
      <sz val="9"/>
      <color rgb="FF000000"/>
      <name val="Kanit"/>
    </font>
    <font>
      <u/>
      <sz val="9"/>
      <color theme="1"/>
      <name val="Kanit"/>
    </font>
    <font>
      <u/>
      <sz val="9"/>
      <color rgb="FF000000"/>
      <name val="Kanit"/>
    </font>
    <font>
      <u/>
      <sz val="9"/>
      <color rgb="FF1155CC"/>
      <name val="Kanit"/>
    </font>
    <font>
      <u/>
      <sz val="9"/>
      <color theme="1"/>
      <name val="Kanit"/>
    </font>
    <font>
      <u/>
      <sz val="9"/>
      <color rgb="FF000000"/>
      <name val="Kanit"/>
    </font>
    <font>
      <u/>
      <sz val="9"/>
      <color rgb="FF1155CC"/>
      <name val="Kanit"/>
    </font>
    <font>
      <u/>
      <sz val="9"/>
      <color theme="1"/>
      <name val="Kanit"/>
    </font>
    <font>
      <u/>
      <sz val="9"/>
      <color theme="1"/>
      <name val="Kanit"/>
    </font>
    <font>
      <sz val="11"/>
      <color theme="1"/>
      <name val="Calibri"/>
    </font>
    <font>
      <u/>
      <sz val="9"/>
      <color theme="1"/>
      <name val="Kanit"/>
    </font>
    <font>
      <u/>
      <sz val="9"/>
      <color rgb="FF000000"/>
      <name val="Kanit"/>
    </font>
    <font>
      <u/>
      <sz val="9"/>
      <color rgb="FF000000"/>
      <name val="Kanit"/>
    </font>
    <font>
      <u/>
      <sz val="9"/>
      <color rgb="FF1155CC"/>
      <name val="Kanit"/>
    </font>
    <font>
      <sz val="11"/>
      <color theme="1"/>
      <name val="Arial"/>
    </font>
    <font>
      <b/>
      <sz val="14"/>
      <color rgb="FF000000"/>
      <name val="&quot;TH SarabunPSK&quot;"/>
    </font>
    <font>
      <sz val="14"/>
      <color rgb="FF000000"/>
      <name val="&quot;TH SarabunPSK&quot;"/>
    </font>
    <font>
      <u/>
      <sz val="11"/>
      <color theme="10"/>
      <name val="Arial"/>
    </font>
    <font>
      <sz val="10"/>
      <color rgb="FF444444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  <font>
      <u/>
      <sz val="11"/>
      <color theme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CCCCCC"/>
        <bgColor rgb="FFCCCCCC"/>
      </patternFill>
    </fill>
    <fill>
      <patternFill patternType="solid">
        <fgColor rgb="FFF3F3F3"/>
        <bgColor rgb="FFF3F3F3"/>
      </patternFill>
    </fill>
    <fill>
      <patternFill patternType="solid">
        <fgColor rgb="FFD9EAD3"/>
        <bgColor rgb="FFD9EAD3"/>
      </patternFill>
    </fill>
    <fill>
      <patternFill patternType="solid">
        <fgColor rgb="FFFDE5E5"/>
        <bgColor rgb="FFFDE5E5"/>
      </patternFill>
    </fill>
    <fill>
      <patternFill patternType="solid">
        <fgColor rgb="FFCFE2F3"/>
        <bgColor rgb="FFCFE2F3"/>
      </patternFill>
    </fill>
    <fill>
      <patternFill patternType="solid">
        <fgColor rgb="FFD9D2E9"/>
        <bgColor rgb="FFD9D2E9"/>
      </patternFill>
    </fill>
    <fill>
      <patternFill patternType="solid">
        <fgColor rgb="FFB6D7A8"/>
        <bgColor rgb="FFB6D7A8"/>
      </patternFill>
    </fill>
    <fill>
      <patternFill patternType="solid">
        <fgColor rgb="FFD9D9D9"/>
        <bgColor rgb="FFD9D9D9"/>
      </patternFill>
    </fill>
    <fill>
      <patternFill patternType="solid">
        <fgColor rgb="FFF9CB9C"/>
        <bgColor rgb="FFF9CB9C"/>
      </patternFill>
    </fill>
    <fill>
      <patternFill patternType="solid">
        <fgColor rgb="FFFCE5CD"/>
        <bgColor rgb="FFFCE5CD"/>
      </patternFill>
    </fill>
    <fill>
      <patternFill patternType="solid">
        <fgColor rgb="FFF4CCCC"/>
        <bgColor rgb="FFF4CCCC"/>
      </patternFill>
    </fill>
    <fill>
      <patternFill patternType="solid">
        <fgColor rgb="FFE9F3E5"/>
        <bgColor rgb="FFE9F3E5"/>
      </patternFill>
    </fill>
    <fill>
      <patternFill patternType="solid">
        <fgColor rgb="FFEFEFEF"/>
        <bgColor rgb="FFEFEFEF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111">
    <xf numFmtId="0" fontId="0" fillId="0" borderId="0" xfId="0" applyFont="1" applyAlignment="1"/>
    <xf numFmtId="0" fontId="1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 vertical="center"/>
    </xf>
    <xf numFmtId="3" fontId="1" fillId="2" borderId="0" xfId="0" applyNumberFormat="1" applyFont="1" applyFill="1" applyAlignment="1">
      <alignment horizontal="left"/>
    </xf>
    <xf numFmtId="3" fontId="1" fillId="3" borderId="0" xfId="0" applyNumberFormat="1" applyFont="1" applyFill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left"/>
    </xf>
    <xf numFmtId="3" fontId="1" fillId="4" borderId="0" xfId="0" applyNumberFormat="1" applyFont="1" applyFill="1" applyAlignment="1">
      <alignment horizontal="left"/>
    </xf>
    <xf numFmtId="3" fontId="2" fillId="5" borderId="0" xfId="0" applyNumberFormat="1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3" fontId="1" fillId="6" borderId="0" xfId="0" applyNumberFormat="1" applyFont="1" applyFill="1" applyAlignment="1">
      <alignment horizontal="left"/>
    </xf>
    <xf numFmtId="187" fontId="1" fillId="7" borderId="0" xfId="0" applyNumberFormat="1" applyFont="1" applyFill="1" applyAlignment="1">
      <alignment horizontal="left"/>
    </xf>
    <xf numFmtId="3" fontId="1" fillId="8" borderId="0" xfId="0" applyNumberFormat="1" applyFont="1" applyFill="1" applyAlignment="1">
      <alignment horizontal="left"/>
    </xf>
    <xf numFmtId="3" fontId="1" fillId="9" borderId="0" xfId="0" applyNumberFormat="1" applyFont="1" applyFill="1" applyAlignment="1">
      <alignment horizontal="left"/>
    </xf>
    <xf numFmtId="0" fontId="1" fillId="10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2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1" fontId="2" fillId="11" borderId="0" xfId="0" applyNumberFormat="1" applyFont="1" applyFill="1" applyAlignment="1">
      <alignment horizontal="left"/>
    </xf>
    <xf numFmtId="0" fontId="3" fillId="11" borderId="0" xfId="0" applyFont="1" applyFill="1" applyAlignment="1">
      <alignment horizontal="left" vertical="center"/>
    </xf>
    <xf numFmtId="3" fontId="2" fillId="0" borderId="0" xfId="0" applyNumberFormat="1" applyFont="1" applyAlignment="1">
      <alignment horizontal="left"/>
    </xf>
    <xf numFmtId="3" fontId="4" fillId="0" borderId="0" xfId="0" applyNumberFormat="1" applyFont="1"/>
    <xf numFmtId="3" fontId="2" fillId="3" borderId="0" xfId="0" applyNumberFormat="1" applyFont="1" applyFill="1" applyAlignment="1">
      <alignment horizontal="left"/>
    </xf>
    <xf numFmtId="3" fontId="2" fillId="2" borderId="0" xfId="0" applyNumberFormat="1" applyFont="1" applyFill="1" applyAlignment="1">
      <alignment horizontal="left"/>
    </xf>
    <xf numFmtId="3" fontId="2" fillId="4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left"/>
    </xf>
    <xf numFmtId="3" fontId="2" fillId="2" borderId="0" xfId="0" applyNumberFormat="1" applyFont="1" applyFill="1" applyAlignment="1">
      <alignment horizontal="left"/>
    </xf>
    <xf numFmtId="0" fontId="2" fillId="6" borderId="0" xfId="0" applyFont="1" applyFill="1" applyAlignment="1">
      <alignment horizontal="left"/>
    </xf>
    <xf numFmtId="3" fontId="2" fillId="6" borderId="0" xfId="0" applyNumberFormat="1" applyFont="1" applyFill="1" applyAlignment="1">
      <alignment horizontal="left"/>
    </xf>
    <xf numFmtId="3" fontId="2" fillId="0" borderId="0" xfId="0" applyNumberFormat="1" applyFont="1" applyAlignment="1">
      <alignment horizontal="left"/>
    </xf>
    <xf numFmtId="187" fontId="2" fillId="7" borderId="0" xfId="0" applyNumberFormat="1" applyFont="1" applyFill="1" applyAlignment="1">
      <alignment horizontal="left"/>
    </xf>
    <xf numFmtId="3" fontId="2" fillId="8" borderId="0" xfId="0" applyNumberFormat="1" applyFont="1" applyFill="1" applyAlignment="1">
      <alignment horizontal="left"/>
    </xf>
    <xf numFmtId="3" fontId="2" fillId="9" borderId="0" xfId="0" applyNumberFormat="1" applyFont="1" applyFill="1" applyAlignment="1">
      <alignment horizontal="left"/>
    </xf>
    <xf numFmtId="0" fontId="2" fillId="10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11" borderId="0" xfId="0" applyFont="1" applyFill="1" applyAlignment="1">
      <alignment horizontal="left" vertical="center"/>
    </xf>
    <xf numFmtId="0" fontId="5" fillId="11" borderId="0" xfId="0" applyFont="1" applyFill="1" applyAlignment="1">
      <alignment horizontal="left"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 applyAlignment="1">
      <alignment horizontal="left" vertical="center"/>
    </xf>
    <xf numFmtId="1" fontId="2" fillId="12" borderId="0" xfId="0" applyNumberFormat="1" applyFont="1" applyFill="1" applyAlignment="1">
      <alignment horizontal="left"/>
    </xf>
    <xf numFmtId="0" fontId="6" fillId="12" borderId="0" xfId="0" applyFont="1" applyFill="1" applyAlignment="1">
      <alignment horizontal="left" vertical="center"/>
    </xf>
    <xf numFmtId="0" fontId="2" fillId="12" borderId="0" xfId="0" applyFont="1" applyFill="1" applyAlignment="1">
      <alignment horizontal="left" vertical="center"/>
    </xf>
    <xf numFmtId="0" fontId="7" fillId="12" borderId="0" xfId="0" applyFont="1" applyFill="1" applyAlignment="1">
      <alignment horizontal="left" vertical="center"/>
    </xf>
    <xf numFmtId="0" fontId="8" fillId="12" borderId="0" xfId="0" applyFont="1" applyFill="1" applyAlignment="1">
      <alignment horizontal="left" vertical="center"/>
    </xf>
    <xf numFmtId="3" fontId="2" fillId="1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" fontId="2" fillId="2" borderId="0" xfId="0" applyNumberFormat="1" applyFont="1" applyFill="1" applyAlignment="1">
      <alignment horizontal="left"/>
    </xf>
    <xf numFmtId="0" fontId="9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3" fontId="2" fillId="13" borderId="0" xfId="0" applyNumberFormat="1" applyFont="1" applyFill="1" applyAlignment="1">
      <alignment horizontal="left"/>
    </xf>
    <xf numFmtId="0" fontId="11" fillId="2" borderId="0" xfId="0" applyFont="1" applyFill="1" applyAlignment="1">
      <alignment horizontal="left" vertical="center"/>
    </xf>
    <xf numFmtId="0" fontId="2" fillId="14" borderId="0" xfId="0" applyFont="1" applyFill="1" applyAlignment="1">
      <alignment horizontal="left" vertical="center"/>
    </xf>
    <xf numFmtId="0" fontId="2" fillId="14" borderId="0" xfId="0" applyFont="1" applyFill="1" applyAlignment="1">
      <alignment horizontal="left" vertical="center"/>
    </xf>
    <xf numFmtId="1" fontId="2" fillId="14" borderId="0" xfId="0" applyNumberFormat="1" applyFont="1" applyFill="1" applyAlignment="1">
      <alignment horizontal="left"/>
    </xf>
    <xf numFmtId="0" fontId="12" fillId="14" borderId="0" xfId="0" applyFont="1" applyFill="1" applyAlignment="1">
      <alignment horizontal="left" vertical="center"/>
    </xf>
    <xf numFmtId="0" fontId="2" fillId="1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/>
    </xf>
    <xf numFmtId="0" fontId="2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1" fontId="2" fillId="5" borderId="0" xfId="0" applyNumberFormat="1" applyFont="1" applyFill="1" applyAlignment="1">
      <alignment horizontal="left"/>
    </xf>
    <xf numFmtId="0" fontId="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center"/>
    </xf>
    <xf numFmtId="1" fontId="2" fillId="9" borderId="0" xfId="0" applyNumberFormat="1" applyFont="1" applyFill="1" applyAlignment="1">
      <alignment horizontal="left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/>
    </xf>
    <xf numFmtId="0" fontId="13" fillId="0" borderId="0" xfId="0" applyFont="1" applyAlignment="1">
      <alignment horizontal="left" vertical="center"/>
    </xf>
    <xf numFmtId="0" fontId="14" fillId="0" borderId="0" xfId="0" applyFont="1" applyAlignment="1"/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/>
    </xf>
    <xf numFmtId="0" fontId="1" fillId="2" borderId="0" xfId="0" applyFont="1" applyFill="1" applyAlignment="1">
      <alignment horizontal="left" vertical="center"/>
    </xf>
    <xf numFmtId="0" fontId="2" fillId="15" borderId="0" xfId="0" applyFont="1" applyFill="1" applyAlignment="1">
      <alignment horizontal="left" vertical="center"/>
    </xf>
    <xf numFmtId="0" fontId="2" fillId="15" borderId="0" xfId="0" applyFont="1" applyFill="1" applyAlignment="1">
      <alignment horizontal="left" vertical="center"/>
    </xf>
    <xf numFmtId="0" fontId="15" fillId="15" borderId="0" xfId="0" applyFont="1" applyFill="1" applyAlignment="1">
      <alignment horizontal="left" vertical="center"/>
    </xf>
    <xf numFmtId="0" fontId="2" fillId="15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2" borderId="0" xfId="0" applyFont="1" applyFill="1" applyAlignment="1">
      <alignment horizontal="left"/>
    </xf>
    <xf numFmtId="0" fontId="16" fillId="15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/>
    </xf>
    <xf numFmtId="0" fontId="17" fillId="15" borderId="0" xfId="0" applyFont="1" applyFill="1" applyAlignment="1">
      <alignment horizontal="left" vertical="center"/>
    </xf>
    <xf numFmtId="0" fontId="2" fillId="15" borderId="0" xfId="0" applyFont="1" applyFill="1" applyAlignment="1">
      <alignment horizontal="left"/>
    </xf>
    <xf numFmtId="0" fontId="18" fillId="15" borderId="0" xfId="0" applyFont="1" applyFill="1" applyAlignment="1">
      <alignment horizontal="left" vertical="center"/>
    </xf>
    <xf numFmtId="0" fontId="2" fillId="15" borderId="1" xfId="0" applyFont="1" applyFill="1" applyBorder="1" applyAlignment="1">
      <alignment horizontal="left" vertical="center"/>
    </xf>
    <xf numFmtId="0" fontId="19" fillId="0" borderId="0" xfId="0" applyFont="1" applyAlignment="1"/>
    <xf numFmtId="0" fontId="20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1" fontId="21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Alignment="1"/>
    <xf numFmtId="0" fontId="21" fillId="0" borderId="0" xfId="0" applyFont="1" applyAlignment="1">
      <alignment horizontal="left"/>
    </xf>
    <xf numFmtId="0" fontId="21" fillId="0" borderId="0" xfId="0" applyFont="1" applyAlignment="1"/>
    <xf numFmtId="0" fontId="23" fillId="0" borderId="0" xfId="0" applyFont="1" applyAlignment="1"/>
    <xf numFmtId="0" fontId="25" fillId="0" borderId="0" xfId="0" applyFont="1" applyAlignment="1"/>
    <xf numFmtId="0" fontId="24" fillId="0" borderId="0" xfId="0" applyFont="1" applyAlignment="1"/>
    <xf numFmtId="0" fontId="22" fillId="0" borderId="0" xfId="1" applyAlignment="1"/>
    <xf numFmtId="0" fontId="26" fillId="0" borderId="0" xfId="1" applyFont="1" applyAlignment="1"/>
    <xf numFmtId="0" fontId="0" fillId="0" borderId="0" xfId="0"/>
    <xf numFmtId="188" fontId="0" fillId="0" borderId="0" xfId="0" applyNumberFormat="1"/>
    <xf numFmtId="22" fontId="0" fillId="0" borderId="0" xfId="0" applyNumberFormat="1" applyFont="1" applyAlignment="1"/>
    <xf numFmtId="14" fontId="0" fillId="0" borderId="0" xfId="0" applyNumberFormat="1" applyFont="1" applyAlignment="1"/>
  </cellXfs>
  <cellStyles count="2">
    <cellStyle name="Hyperlink" xfId="1" builtinId="8"/>
    <cellStyle name="ปกติ" xfId="0" builtinId="0"/>
  </cellStyles>
  <dxfs count="2">
    <dxf>
      <fill>
        <patternFill patternType="solid">
          <fgColor rgb="FFF4CCCC"/>
          <bgColor rgb="FFF4CCCC"/>
        </patternFill>
      </fill>
    </dxf>
    <dxf>
      <font>
        <color rgb="FFFFFFF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hyperlink" Target="https://drive.google.com/file/d/1CZBo96V7zPY3rY93BvGWy7ebkoPYrc1g/view?usp=sharing" TargetMode="External"/><Relationship Id="rId170" Type="http://schemas.openxmlformats.org/officeDocument/2006/relationships/hyperlink" Target="https://drive.google.com/file/d/1y8fztlcADsIbqTgQSCbUOJO3VpuJrgJw/view?usp=sharing" TargetMode="External"/><Relationship Id="rId268" Type="http://schemas.openxmlformats.org/officeDocument/2006/relationships/hyperlink" Target="https://drive.google.com/file/d/1HezxPSN9RdQQYnrbgLNiakFINDSbf96x/view?usp=sharing" TargetMode="External"/><Relationship Id="rId475" Type="http://schemas.openxmlformats.org/officeDocument/2006/relationships/hyperlink" Target="https://drive.google.com/drive/folders/1NQIy0mWHFDWM5NkfoFL4fiIqCsx_ZSIv?usp=sharing" TargetMode="External"/><Relationship Id="rId682" Type="http://schemas.openxmlformats.org/officeDocument/2006/relationships/hyperlink" Target="https://drive.google.com/file/d/1kbhD3sgq8Dk-bRgPoNDFFrnY4rCguC13/view?usp=sharing" TargetMode="External"/><Relationship Id="rId128" Type="http://schemas.openxmlformats.org/officeDocument/2006/relationships/hyperlink" Target="https://drive.google.com/file/d/1kwCFDlkGD7YM2oUNSJ9IBsOWBl3kLo5E/view?usp=sharing" TargetMode="External"/><Relationship Id="rId335" Type="http://schemas.openxmlformats.org/officeDocument/2006/relationships/hyperlink" Target="https://drive.google.com/file/d/1VZvTluaFzbYazJpAsIW1xCOjGJ48bHya/view?usp=sharing" TargetMode="External"/><Relationship Id="rId542" Type="http://schemas.openxmlformats.org/officeDocument/2006/relationships/hyperlink" Target="https://drive.google.com/drive/folders/1NQIy0mWHFDWM5NkfoFL4fiIqCsx_ZSIv?usp=sharing" TargetMode="External"/><Relationship Id="rId987" Type="http://schemas.openxmlformats.org/officeDocument/2006/relationships/hyperlink" Target="https://drive.google.com/file/d/1yADRS9ojW6NmbCU1u6scyYGekbatPJh_/view?usp=sharing" TargetMode="External"/><Relationship Id="rId1172" Type="http://schemas.openxmlformats.org/officeDocument/2006/relationships/hyperlink" Target="https://drive.google.com/file/d/1pEk5yl5-I4eMt-FWwaVI9dUVdUifU9Cn/view?usp=sharing" TargetMode="External"/><Relationship Id="rId402" Type="http://schemas.openxmlformats.org/officeDocument/2006/relationships/hyperlink" Target="https://drive.google.com/file/d/19kgAqKJMBlUqmUWee-38HkJqjrIARSD1/view?usp=sharing" TargetMode="External"/><Relationship Id="rId847" Type="http://schemas.openxmlformats.org/officeDocument/2006/relationships/hyperlink" Target="https://drive.google.com/file/d/1nNNLXnkrzehwt9ObondEqYeut_krST8i/view?usp=sharing" TargetMode="External"/><Relationship Id="rId1032" Type="http://schemas.openxmlformats.org/officeDocument/2006/relationships/hyperlink" Target="https://drive.google.com/file/d/1PR_RRVAtICFTPVkQPLajRWblKcvTlfjH/view?usp=sharing" TargetMode="External"/><Relationship Id="rId707" Type="http://schemas.openxmlformats.org/officeDocument/2006/relationships/hyperlink" Target="https://drive.google.com/file/d/1WQw5wc_YwHBoR1vE5bRWox4L16Krik_U/view?usp=sharing" TargetMode="External"/><Relationship Id="rId914" Type="http://schemas.openxmlformats.org/officeDocument/2006/relationships/hyperlink" Target="https://drive.google.com/file/d/1nNNLXnkrzehwt9ObondEqYeut_krST8i/view?usp=sharing" TargetMode="External"/><Relationship Id="rId43" Type="http://schemas.openxmlformats.org/officeDocument/2006/relationships/hyperlink" Target="https://drive.google.com/file/d/149VFRN8LuVxESjI67QDf7jZdKUrIvzzX/view?usp=sharing" TargetMode="External"/><Relationship Id="rId192" Type="http://schemas.openxmlformats.org/officeDocument/2006/relationships/hyperlink" Target="https://drive.google.com/file/d/1at5vagByhXLovHGGO8QrG8elRi-rq5TS/view?usp=sharing" TargetMode="External"/><Relationship Id="rId497" Type="http://schemas.openxmlformats.org/officeDocument/2006/relationships/hyperlink" Target="https://drive.google.com/drive/folders/1NQIy0mWHFDWM5NkfoFL4fiIqCsx_ZSIv?usp=sharing" TargetMode="External"/><Relationship Id="rId357" Type="http://schemas.openxmlformats.org/officeDocument/2006/relationships/hyperlink" Target="https://drive.google.com/file/d/1A-RV_u33QcLkYzW4KYBHbTjdKoAMBP_g/view?usp=sharing" TargetMode="External"/><Relationship Id="rId1194" Type="http://schemas.openxmlformats.org/officeDocument/2006/relationships/hyperlink" Target="https://drive.google.com/drive/folders/1cpjpT6OgvgWOB9MkFMQWz-mTyAsxfqyP" TargetMode="External"/><Relationship Id="rId217" Type="http://schemas.openxmlformats.org/officeDocument/2006/relationships/hyperlink" Target="https://drive.google.com/file/d/1B-IY6OWEi7rQ2BJcCETZOw5Mshz5qy-T/view?usp=sharing" TargetMode="External"/><Relationship Id="rId564" Type="http://schemas.openxmlformats.org/officeDocument/2006/relationships/hyperlink" Target="https://drive.google.com/drive/folders/16BFrvBOSuzQQPGiFHoFttKJw5Mfnys0c?usp=sharing" TargetMode="External"/><Relationship Id="rId771" Type="http://schemas.openxmlformats.org/officeDocument/2006/relationships/hyperlink" Target="https://drive.google.com/file/d/1Qlmbx7LPjOUm0UOk5zVrdwFhLmkFj77G/view?usp=sharing" TargetMode="External"/><Relationship Id="rId869" Type="http://schemas.openxmlformats.org/officeDocument/2006/relationships/hyperlink" Target="https://drive.google.com/file/d/1nNNLXnkrzehwt9ObondEqYeut_krST8i/view?usp=sharing" TargetMode="External"/><Relationship Id="rId424" Type="http://schemas.openxmlformats.org/officeDocument/2006/relationships/hyperlink" Target="https://drive.google.com/file/d/1fFU4U7P9rZZxqaUYTcdg4V-uOthjr-TA/view?usp=sharing" TargetMode="External"/><Relationship Id="rId631" Type="http://schemas.openxmlformats.org/officeDocument/2006/relationships/hyperlink" Target="https://drive.google.com/drive/folders/1BaIEyIktiWFbn8JbFhOagkTV5hAkg1cJ?usp=sharing" TargetMode="External"/><Relationship Id="rId729" Type="http://schemas.openxmlformats.org/officeDocument/2006/relationships/hyperlink" Target="https://drive.google.com/file/d/182SY9-iVcc9A3t38-Ied7bXnGhWJW78G/view?usp=sharing" TargetMode="External"/><Relationship Id="rId1054" Type="http://schemas.openxmlformats.org/officeDocument/2006/relationships/hyperlink" Target="https://drive.google.com/file/d/1foUA5mNE9BBgclPoQrxTNR-_3cZQwWU_/view?usp=sharing" TargetMode="External"/><Relationship Id="rId1261" Type="http://schemas.openxmlformats.org/officeDocument/2006/relationships/hyperlink" Target="https://drive.google.com/file/d/19jEak3vpsUH42Yq6BThkNxqEnrD-l4mv/view?usp=sharing" TargetMode="External"/><Relationship Id="rId936" Type="http://schemas.openxmlformats.org/officeDocument/2006/relationships/hyperlink" Target="https://drive.google.com/file/d/1iCegeqoHYK6iUNHSrQlJLxDDU94PsjDG/view?usp=sharing" TargetMode="External"/><Relationship Id="rId1121" Type="http://schemas.openxmlformats.org/officeDocument/2006/relationships/hyperlink" Target="https://drive.google.com/file/d/16o_AdUQiSNStj96dcO868usEJb_OJ_Ia/view?usp=sharing" TargetMode="External"/><Relationship Id="rId1219" Type="http://schemas.openxmlformats.org/officeDocument/2006/relationships/hyperlink" Target="https://drive.google.com/drive/folders/16BFrvBOSuzQQPGiFHoFttKJw5Mfnys0c?usp=sharing" TargetMode="External"/><Relationship Id="rId65" Type="http://schemas.openxmlformats.org/officeDocument/2006/relationships/hyperlink" Target="https://drive.google.com/file/d/1oZygBNe5P9Ym_weYGExYR9vjk5QNIIys/view?usp=sharing" TargetMode="External"/><Relationship Id="rId281" Type="http://schemas.openxmlformats.org/officeDocument/2006/relationships/hyperlink" Target="https://drive.google.com/file/d/1km4uW6CJh12Gr6o7B1hmBEQYGBzVOHiv/view?usp=sharing" TargetMode="External"/><Relationship Id="rId141" Type="http://schemas.openxmlformats.org/officeDocument/2006/relationships/hyperlink" Target="https://drive.google.com/file/d/1rQe0LcO_-hTsW3ZYUOLb1JJe_FBn7yGo/view?usp=sharing" TargetMode="External"/><Relationship Id="rId379" Type="http://schemas.openxmlformats.org/officeDocument/2006/relationships/hyperlink" Target="https://drive.google.com/file/d/14sHzD1U7N1ar82TgADMJ4AvKke-vbZag/view?usp=sharing" TargetMode="External"/><Relationship Id="rId586" Type="http://schemas.openxmlformats.org/officeDocument/2006/relationships/hyperlink" Target="https://drive.google.com/drive/folders/16BFrvBOSuzQQPGiFHoFttKJw5Mfnys0c?usp=sharing" TargetMode="External"/><Relationship Id="rId793" Type="http://schemas.openxmlformats.org/officeDocument/2006/relationships/hyperlink" Target="https://drive.google.com/file/d/1dJSBVB-k38k8Anj8eT6l1X-XdGT6edZI/view?usp=sharing" TargetMode="External"/><Relationship Id="rId7" Type="http://schemas.openxmlformats.org/officeDocument/2006/relationships/hyperlink" Target="https://drive.google.com/file/d/1Q13GZflwAx1T_a-iIPLGUVItDVTgGmHk/view?usp=sharing" TargetMode="External"/><Relationship Id="rId239" Type="http://schemas.openxmlformats.org/officeDocument/2006/relationships/hyperlink" Target="https://drive.google.com/file/d/1ejnTrCQ26R2tSkcD9Affenk_iynQWvZi/view?usp=sharing" TargetMode="External"/><Relationship Id="rId446" Type="http://schemas.openxmlformats.org/officeDocument/2006/relationships/hyperlink" Target="https://drive.google.com/file/d/1JmW9Rw7FUE3FeSZPgUElKtxwaSyw12Bc/view?usp=sharing" TargetMode="External"/><Relationship Id="rId653" Type="http://schemas.openxmlformats.org/officeDocument/2006/relationships/hyperlink" Target="https://drive.google.com/file/d/14XKvEPWpAmSecT3kpyBebK0xYtB6XSLX/view?usp=sharing" TargetMode="External"/><Relationship Id="rId1076" Type="http://schemas.openxmlformats.org/officeDocument/2006/relationships/hyperlink" Target="https://drive.google.com/file/d/1C50jUS-l_EZWZ7V-Fe28vf1Snjimhd-f/view?usp=sharing" TargetMode="External"/><Relationship Id="rId1283" Type="http://schemas.openxmlformats.org/officeDocument/2006/relationships/hyperlink" Target="https://drive.google.com/file/d/1ZueBVKiaoGc7TjbC0UYCMklaHccC0WHn/view?usp=sharing" TargetMode="External"/><Relationship Id="rId306" Type="http://schemas.openxmlformats.org/officeDocument/2006/relationships/hyperlink" Target="https://drive.google.com/file/d/1pAmcr3f0tgWlHaw0vLuVT-_LEWEJj1ka/view?usp=sharing" TargetMode="External"/><Relationship Id="rId860" Type="http://schemas.openxmlformats.org/officeDocument/2006/relationships/hyperlink" Target="https://drive.google.com/file/d/1nNNLXnkrzehwt9ObondEqYeut_krST8i/view?usp=sharing" TargetMode="External"/><Relationship Id="rId958" Type="http://schemas.openxmlformats.org/officeDocument/2006/relationships/hyperlink" Target="https://drive.google.com/file/d/1xORHiYp0y3HpOziLEA9PSJnKfX0ey5xh/view?usp=sharing" TargetMode="External"/><Relationship Id="rId1143" Type="http://schemas.openxmlformats.org/officeDocument/2006/relationships/hyperlink" Target="https://drive.google.com/drive/folders/1NuOqAYo55VRiatfLJ_iwnlgrA3MXQX-d?usp=sharing" TargetMode="External"/><Relationship Id="rId87" Type="http://schemas.openxmlformats.org/officeDocument/2006/relationships/hyperlink" Target="https://drive.google.com/file/d/1RPo7CTTqXrvs4jyL5J41Td_sfyjqpq-Y/view?usp=sharing" TargetMode="External"/><Relationship Id="rId513" Type="http://schemas.openxmlformats.org/officeDocument/2006/relationships/hyperlink" Target="https://drive.google.com/drive/folders/1NQIy0mWHFDWM5NkfoFL4fiIqCsx_ZSIv?usp=sharing" TargetMode="External"/><Relationship Id="rId720" Type="http://schemas.openxmlformats.org/officeDocument/2006/relationships/hyperlink" Target="https://drive.google.com/file/d/15WRfHiWJr2_9lKKt9ZZwBOyCKuqaIh9i/view?usp=sharing" TargetMode="External"/><Relationship Id="rId818" Type="http://schemas.openxmlformats.org/officeDocument/2006/relationships/hyperlink" Target="https://drive.google.com/file/d/1iH8FO1sLpTaY9EFctJlKySC-Dy4zTZKV/view?usp=sharing" TargetMode="External"/><Relationship Id="rId1003" Type="http://schemas.openxmlformats.org/officeDocument/2006/relationships/hyperlink" Target="https://drive.google.com/drive/folders/1NuOqAYo55VRiatfLJ_iwnlgrA3MXQX-d?usp=sharing" TargetMode="External"/><Relationship Id="rId1210" Type="http://schemas.openxmlformats.org/officeDocument/2006/relationships/hyperlink" Target="https://drive.google.com/drive/folders/16BFrvBOSuzQQPGiFHoFttKJw5Mfnys0c?usp=sharing" TargetMode="External"/><Relationship Id="rId1308" Type="http://schemas.openxmlformats.org/officeDocument/2006/relationships/hyperlink" Target="https://drive.google.com/file/d/1WVw6we6cNjEe87iQS54RaBTD0JpJarl-/view?usp=sharing" TargetMode="External"/><Relationship Id="rId14" Type="http://schemas.openxmlformats.org/officeDocument/2006/relationships/hyperlink" Target="https://drive.google.com/file/d/1LwoY4dPu9i92jU1CCd-dUloGOCwfgVI7/view?usp=sharing" TargetMode="External"/><Relationship Id="rId163" Type="http://schemas.openxmlformats.org/officeDocument/2006/relationships/hyperlink" Target="https://drive.google.com/file/d/1a_7uVECwJa69ZqxGi7IAURWP69JgeLEs/view?usp=sharing" TargetMode="External"/><Relationship Id="rId370" Type="http://schemas.openxmlformats.org/officeDocument/2006/relationships/hyperlink" Target="https://drive.google.com/file/d/1qF2otESMmadfboi_psBsibnDL_tnxSYH/view?usp=sharing" TargetMode="External"/><Relationship Id="rId230" Type="http://schemas.openxmlformats.org/officeDocument/2006/relationships/hyperlink" Target="https://drive.google.com/file/d/1gaHaQH1Eom97rrsWN9xgDN7zFhpr3miF/view?usp=sharing" TargetMode="External"/><Relationship Id="rId468" Type="http://schemas.openxmlformats.org/officeDocument/2006/relationships/hyperlink" Target="https://drive.google.com/drive/folders/1NQIy0mWHFDWM5NkfoFL4fiIqCsx_ZSIv?usp=sharing" TargetMode="External"/><Relationship Id="rId675" Type="http://schemas.openxmlformats.org/officeDocument/2006/relationships/hyperlink" Target="https://drive.google.com/file/d/1miziz0HbzfcltczY9IZoweYz9TEZgxB0/view?usp=sharing" TargetMode="External"/><Relationship Id="rId882" Type="http://schemas.openxmlformats.org/officeDocument/2006/relationships/hyperlink" Target="https://drive.google.com/file/d/1nNNLXnkrzehwt9ObondEqYeut_krST8i/view?usp=sharing" TargetMode="External"/><Relationship Id="rId1098" Type="http://schemas.openxmlformats.org/officeDocument/2006/relationships/hyperlink" Target="https://drive.google.com/drive/folders/1NuOqAYo55VRiatfLJ_iwnlgrA3MXQX-d?usp=sharing" TargetMode="External"/><Relationship Id="rId328" Type="http://schemas.openxmlformats.org/officeDocument/2006/relationships/hyperlink" Target="https://drive.google.com/file/d/1n1XC9cTGTtE5nrc3QDhrvTnKORU7ghO2/view?usp=sharing" TargetMode="External"/><Relationship Id="rId535" Type="http://schemas.openxmlformats.org/officeDocument/2006/relationships/hyperlink" Target="https://drive.google.com/file/d/1u5ha26DZm45esVmRmLtQJNPhE-275yWI/view?usp=sharing" TargetMode="External"/><Relationship Id="rId742" Type="http://schemas.openxmlformats.org/officeDocument/2006/relationships/hyperlink" Target="https://drive.google.com/file/d/1CgMCqt2dvZ0tbHT7AtAT2-xfDARNorBO/view?usp=sharing" TargetMode="External"/><Relationship Id="rId1165" Type="http://schemas.openxmlformats.org/officeDocument/2006/relationships/hyperlink" Target="https://drive.google.com/file/d/15fL0woQaNcqAwGl4zlH_qJRpyWYTLtIo/view?usp=sharing" TargetMode="External"/><Relationship Id="rId602" Type="http://schemas.openxmlformats.org/officeDocument/2006/relationships/hyperlink" Target="https://drive.google.com/file/d/12G0mVVaU48Jk4Y9FrrRHp6kmYXpYAlHN/view?usp=sharing" TargetMode="External"/><Relationship Id="rId1025" Type="http://schemas.openxmlformats.org/officeDocument/2006/relationships/hyperlink" Target="https://drive.google.com/file/d/1F4muEtRXvP-KEVKTMqWDzXo6OTV1GhID/view?usp=sharing" TargetMode="External"/><Relationship Id="rId1232" Type="http://schemas.openxmlformats.org/officeDocument/2006/relationships/hyperlink" Target="https://drive.google.com/file/d/1RAqNVl7F7AdfY5K8151P1_R7IA5HJqk8/view?usp=sharing" TargetMode="External"/><Relationship Id="rId907" Type="http://schemas.openxmlformats.org/officeDocument/2006/relationships/hyperlink" Target="https://drive.google.com/file/d/1nNNLXnkrzehwt9ObondEqYeut_krST8i/view?usp=sharing" TargetMode="External"/><Relationship Id="rId36" Type="http://schemas.openxmlformats.org/officeDocument/2006/relationships/hyperlink" Target="https://drive.google.com/file/d/1qvINjiSBHnHlpfVcayORv5lYiXE1q_A8/view?usp=sharing" TargetMode="External"/><Relationship Id="rId185" Type="http://schemas.openxmlformats.org/officeDocument/2006/relationships/hyperlink" Target="https://drive.google.com/file/d/1D7G0M9S0AYmHq6BMb6fyJ4Sa-MoZhcqZ/view?usp=sharing" TargetMode="External"/><Relationship Id="rId392" Type="http://schemas.openxmlformats.org/officeDocument/2006/relationships/hyperlink" Target="https://drive.google.com/file/d/1gHymnl7blbWi0lEhKm86YjBiXV4RWadv/view?usp=sharing" TargetMode="External"/><Relationship Id="rId697" Type="http://schemas.openxmlformats.org/officeDocument/2006/relationships/hyperlink" Target="https://drive.google.com/file/d/1nSWhKtsiTA_1HvKcwfEqheEiqhJ9Fypx/view?usp=sharing" TargetMode="External"/><Relationship Id="rId252" Type="http://schemas.openxmlformats.org/officeDocument/2006/relationships/hyperlink" Target="https://drive.google.com/file/d/1W22TK7Hn-FP3kwNAC5UH4RKpsRfLfE1D/view?usp=sharing" TargetMode="External"/><Relationship Id="rId1187" Type="http://schemas.openxmlformats.org/officeDocument/2006/relationships/hyperlink" Target="https://drive.google.com/file/d/1pEk5yl5-I4eMt-FWwaVI9dUVdUifU9Cn/view?usp=sharing" TargetMode="External"/><Relationship Id="rId112" Type="http://schemas.openxmlformats.org/officeDocument/2006/relationships/hyperlink" Target="https://drive.google.com/file/d/1sP7rJa8k_Ire0ljoEnwlFLOB9_-63gFi/view?usp=sharing" TargetMode="External"/><Relationship Id="rId557" Type="http://schemas.openxmlformats.org/officeDocument/2006/relationships/hyperlink" Target="https://drive.google.com/drive/folders/1ac59ZMRPLDxhJQkvb403kLk4aGAoucdL?usp=sharing" TargetMode="External"/><Relationship Id="rId764" Type="http://schemas.openxmlformats.org/officeDocument/2006/relationships/hyperlink" Target="https://drive.google.com/file/d/1P4kCwp0cJFOcvB9s9vS9pxpF0BTnDigm/view?usp=sharing" TargetMode="External"/><Relationship Id="rId971" Type="http://schemas.openxmlformats.org/officeDocument/2006/relationships/hyperlink" Target="https://drive.google.com/file/d/1y3Ui9QTMAzZh-MLVol42DeGOHbQDcdr0/view?usp=sharing" TargetMode="External"/><Relationship Id="rId417" Type="http://schemas.openxmlformats.org/officeDocument/2006/relationships/hyperlink" Target="https://drive.google.com/file/d/1cJif0YIhSePLALg3uO7Q-JWIbo5_2ypr/view?usp=sharing" TargetMode="External"/><Relationship Id="rId624" Type="http://schemas.openxmlformats.org/officeDocument/2006/relationships/hyperlink" Target="https://drive.google.com/drive/folders/1BaIEyIktiWFbn8JbFhOagkTV5hAkg1cJ?usp=sharing" TargetMode="External"/><Relationship Id="rId831" Type="http://schemas.openxmlformats.org/officeDocument/2006/relationships/hyperlink" Target="https://drive.google.com/file/d/1oHsfMKfr1uOq98e6FsPTdadcQ6rcOQm7/view?usp=sharing" TargetMode="External"/><Relationship Id="rId1047" Type="http://schemas.openxmlformats.org/officeDocument/2006/relationships/hyperlink" Target="https://drive.google.com/file/d/1iZL-BNz94GCBQTJk6ueN44z1p5x1N0QZ/view?usp=sharing" TargetMode="External"/><Relationship Id="rId1254" Type="http://schemas.openxmlformats.org/officeDocument/2006/relationships/hyperlink" Target="https://drive.google.com/file/d/1lCnkquniT6oirDkM87EdTHP9mNH4nbNE/view?usp=sharing" TargetMode="External"/><Relationship Id="rId929" Type="http://schemas.openxmlformats.org/officeDocument/2006/relationships/hyperlink" Target="https://drive.google.com/file/d/1SrxUycCwDC8EQLIW-KOYRWQauN4Ng-JW/view?usp=sharing" TargetMode="External"/><Relationship Id="rId1114" Type="http://schemas.openxmlformats.org/officeDocument/2006/relationships/hyperlink" Target="https://drive.google.com/file/d/1E6cRfRk_E3I3WfgI8Ai5JdVyOZJ2szog/view?usp=sharing" TargetMode="External"/><Relationship Id="rId58" Type="http://schemas.openxmlformats.org/officeDocument/2006/relationships/hyperlink" Target="https://drive.google.com/file/d/1_AFV-fovVMrOjncxBgw81LRio463L5EB/view?usp=sharing" TargetMode="External"/><Relationship Id="rId274" Type="http://schemas.openxmlformats.org/officeDocument/2006/relationships/hyperlink" Target="https://drive.google.com/file/d/1GK33CFGefCt8JVkvSfwaUVUAXr62grd6/view?usp=sharing" TargetMode="External"/><Relationship Id="rId481" Type="http://schemas.openxmlformats.org/officeDocument/2006/relationships/hyperlink" Target="https://drive.google.com/drive/folders/1NQIy0mWHFDWM5NkfoFL4fiIqCsx_ZSIv?usp=sharing" TargetMode="External"/><Relationship Id="rId134" Type="http://schemas.openxmlformats.org/officeDocument/2006/relationships/hyperlink" Target="https://drive.google.com/file/d/1c_PyVRehgZShlrQFPDveI6AEzQkovLm3/view?usp=sharing" TargetMode="External"/><Relationship Id="rId579" Type="http://schemas.openxmlformats.org/officeDocument/2006/relationships/hyperlink" Target="https://drive.google.com/drive/folders/16BFrvBOSuzQQPGiFHoFttKJw5Mfnys0c?usp=sharing" TargetMode="External"/><Relationship Id="rId786" Type="http://schemas.openxmlformats.org/officeDocument/2006/relationships/hyperlink" Target="https://drive.google.com/file/d/1y9Ot-0i79OlfHDjLBYAlIm2ziPPVcjan/view?usp=sharing" TargetMode="External"/><Relationship Id="rId993" Type="http://schemas.openxmlformats.org/officeDocument/2006/relationships/hyperlink" Target="https://drive.google.com/file/d/1n3cw6igzTRG2Gpllw--ToBZtoYvKOBPJ/view?usp=sharing" TargetMode="External"/><Relationship Id="rId341" Type="http://schemas.openxmlformats.org/officeDocument/2006/relationships/hyperlink" Target="https://drive.google.com/file/d/1xApLJNtDpC3r2uuSv-Q2qJUWFpYlSWxM/view?usp=sharing" TargetMode="External"/><Relationship Id="rId439" Type="http://schemas.openxmlformats.org/officeDocument/2006/relationships/hyperlink" Target="https://drive.google.com/file/d/1fFU4U7P9rZZxqaUYTcdg4V-uOthjr-TA/view?usp=sharing" TargetMode="External"/><Relationship Id="rId646" Type="http://schemas.openxmlformats.org/officeDocument/2006/relationships/hyperlink" Target="https://drive.google.com/drive/folders/1ac59ZMRPLDxhJQkvb403kLk4aGAoucdL?usp=sharing" TargetMode="External"/><Relationship Id="rId1069" Type="http://schemas.openxmlformats.org/officeDocument/2006/relationships/hyperlink" Target="https://drive.google.com/file/d/1eHW9H_3YE0tD8mSwCaOGo2EPbmkk3OWj/view?usp=sharing" TargetMode="External"/><Relationship Id="rId1276" Type="http://schemas.openxmlformats.org/officeDocument/2006/relationships/hyperlink" Target="https://drive.google.com/file/d/1nOHRAIk9pirI_R0VJW7r345GopB735qd/view?usp=sharing" TargetMode="External"/><Relationship Id="rId201" Type="http://schemas.openxmlformats.org/officeDocument/2006/relationships/hyperlink" Target="https://drive.google.com/file/d/1aY7Y2KrJ0pLapDWHfV_G8rQvGEu9rTWG/view?usp=sharing" TargetMode="External"/><Relationship Id="rId506" Type="http://schemas.openxmlformats.org/officeDocument/2006/relationships/hyperlink" Target="https://drive.google.com/file/d/1WEMUBa-U2rp9FRquJhYgxPcpAqDw0pXy/view?usp=sharing" TargetMode="External"/><Relationship Id="rId853" Type="http://schemas.openxmlformats.org/officeDocument/2006/relationships/hyperlink" Target="https://drive.google.com/file/d/1nNNLXnkrzehwt9ObondEqYeut_krST8i/view?usp=sharing" TargetMode="External"/><Relationship Id="rId1136" Type="http://schemas.openxmlformats.org/officeDocument/2006/relationships/hyperlink" Target="https://drive.google.com/drive/folders/1NuOqAYo55VRiatfLJ_iwnlgrA3MXQX-d?usp=sharing" TargetMode="External"/><Relationship Id="rId713" Type="http://schemas.openxmlformats.org/officeDocument/2006/relationships/hyperlink" Target="https://drive.google.com/file/d/15WRfHiWJr2_9lKKt9ZZwBOyCKuqaIh9i/view?usp=sharing" TargetMode="External"/><Relationship Id="rId920" Type="http://schemas.openxmlformats.org/officeDocument/2006/relationships/hyperlink" Target="https://drive.google.com/file/d/1SrxUycCwDC8EQLIW-KOYRWQauN4Ng-JW/view?usp=sharing" TargetMode="External"/><Relationship Id="rId1203" Type="http://schemas.openxmlformats.org/officeDocument/2006/relationships/hyperlink" Target="https://drive.google.com/file/d/1LTvf5MjbUZVPiyqfmDaPRCpTYsZVk6VH/view?usp=sharing" TargetMode="External"/><Relationship Id="rId296" Type="http://schemas.openxmlformats.org/officeDocument/2006/relationships/hyperlink" Target="https://drive.google.com/file/d/17kfZEbS5UF2rfLvXvtuc8DvRJK8uk7s4/view?usp=sharing" TargetMode="External"/><Relationship Id="rId156" Type="http://schemas.openxmlformats.org/officeDocument/2006/relationships/hyperlink" Target="https://drive.google.com/file/d/1hwmiKWlg8Nrmk7NHx_uEOUdASzYd4vSe/view?usp=sharing" TargetMode="External"/><Relationship Id="rId363" Type="http://schemas.openxmlformats.org/officeDocument/2006/relationships/hyperlink" Target="https://drive.google.com/file/d/1P8cbLUBAk_nZvNWbE6UnGJ1sniaQUK9C/view?usp=sharing" TargetMode="External"/><Relationship Id="rId570" Type="http://schemas.openxmlformats.org/officeDocument/2006/relationships/hyperlink" Target="https://drive.google.com/drive/folders/16BFrvBOSuzQQPGiFHoFttKJw5Mfnys0c?usp=sharing" TargetMode="External"/><Relationship Id="rId223" Type="http://schemas.openxmlformats.org/officeDocument/2006/relationships/hyperlink" Target="https://drive.google.com/file/d/1w25FT7sUCuUVCfgKFGptUyb9zLuApnGR/view?usp=sharing" TargetMode="External"/><Relationship Id="rId430" Type="http://schemas.openxmlformats.org/officeDocument/2006/relationships/hyperlink" Target="https://drive.google.com/file/d/1fFU4U7P9rZZxqaUYTcdg4V-uOthjr-TA/view?usp=sharing" TargetMode="External"/><Relationship Id="rId668" Type="http://schemas.openxmlformats.org/officeDocument/2006/relationships/hyperlink" Target="https://drive.google.com/file/d/1zcoEHEZLUAQMoa6g-9DPhwgPI7lOl_r8/view?usp=sharing" TargetMode="External"/><Relationship Id="rId875" Type="http://schemas.openxmlformats.org/officeDocument/2006/relationships/hyperlink" Target="https://drive.google.com/file/d/1nNNLXnkrzehwt9ObondEqYeut_krST8i/view?usp=sharing" TargetMode="External"/><Relationship Id="rId1060" Type="http://schemas.openxmlformats.org/officeDocument/2006/relationships/hyperlink" Target="https://drive.google.com/file/d/1ejPYkZBg9sFn5SzECRtdLXjuTBw7h4Lh/view?usp=sharing" TargetMode="External"/><Relationship Id="rId1298" Type="http://schemas.openxmlformats.org/officeDocument/2006/relationships/hyperlink" Target="https://drive.google.com/file/d/1rp3T6EVknjqqBSKr8SlJSFIsrL9h5m2o/view?usp=sharing" TargetMode="External"/><Relationship Id="rId528" Type="http://schemas.openxmlformats.org/officeDocument/2006/relationships/hyperlink" Target="https://drive.google.com/drive/folders/1NQIy0mWHFDWM5NkfoFL4fiIqCsx_ZSIv?usp=sharing" TargetMode="External"/><Relationship Id="rId735" Type="http://schemas.openxmlformats.org/officeDocument/2006/relationships/hyperlink" Target="https://drive.google.com/file/d/1kt8JSUF2avpxXxl1sxU1Vs6U_Tgb45aA/view?usp=sharing" TargetMode="External"/><Relationship Id="rId942" Type="http://schemas.openxmlformats.org/officeDocument/2006/relationships/hyperlink" Target="https://drive.google.com/file/d/1iCegeqoHYK6iUNHSrQlJLxDDU94PsjDG/view?usp=sharing" TargetMode="External"/><Relationship Id="rId1158" Type="http://schemas.openxmlformats.org/officeDocument/2006/relationships/hyperlink" Target="https://drive.google.com/file/d/1w-pjDZGtatROm6cPyOncKgcdxVNYmbzu/view?usp=sharing" TargetMode="External"/><Relationship Id="rId1018" Type="http://schemas.openxmlformats.org/officeDocument/2006/relationships/hyperlink" Target="https://drive.google.com/file/d/1v-tFPp-Z7We028DBbDMuox5xBvfuCXQN/view?usp=sharing" TargetMode="External"/><Relationship Id="rId1225" Type="http://schemas.openxmlformats.org/officeDocument/2006/relationships/hyperlink" Target="https://drive.google.com/file/d/1HLCt1UNj1XWxBY-0thPXFOJF6-2u2YwB/view?usp=sharing" TargetMode="External"/><Relationship Id="rId71" Type="http://schemas.openxmlformats.org/officeDocument/2006/relationships/hyperlink" Target="https://drive.google.com/file/d/18X4SxN3eBxP8EnkvDPrUpqy0WaCa7hYz/view?usp=sharing" TargetMode="External"/><Relationship Id="rId802" Type="http://schemas.openxmlformats.org/officeDocument/2006/relationships/hyperlink" Target="https://drive.google.com/file/d/1_MpSdknTnoOAob76i8Vi9bZRD1yPLm1d/view?usp=sharing" TargetMode="External"/><Relationship Id="rId29" Type="http://schemas.openxmlformats.org/officeDocument/2006/relationships/hyperlink" Target="https://drive.google.com/file/d/149VFRN8LuVxESjI67QDf7jZdKUrIvzzX/view?usp=sharing" TargetMode="External"/><Relationship Id="rId178" Type="http://schemas.openxmlformats.org/officeDocument/2006/relationships/hyperlink" Target="https://drive.google.com/file/d/1aZtAunzKweyeVSiIV0TQEpTuxxbTD3IY/view?usp=sharing" TargetMode="External"/><Relationship Id="rId385" Type="http://schemas.openxmlformats.org/officeDocument/2006/relationships/hyperlink" Target="https://drive.google.com/file/d/1y8popG7kkp5t57Ii8diAdhuQcHoUBP_3/view?usp=sharing" TargetMode="External"/><Relationship Id="rId592" Type="http://schemas.openxmlformats.org/officeDocument/2006/relationships/hyperlink" Target="https://drive.google.com/file/d/1dEd38N91OKvbzLNFrf4SqSlMd5yEn7wX/view?usp=sharing" TargetMode="External"/><Relationship Id="rId245" Type="http://schemas.openxmlformats.org/officeDocument/2006/relationships/hyperlink" Target="https://drive.google.com/file/d/1at5vagByhXLovHGGO8QrG8elRi-rq5TS/view?usp=sharing" TargetMode="External"/><Relationship Id="rId452" Type="http://schemas.openxmlformats.org/officeDocument/2006/relationships/hyperlink" Target="https://drive.google.com/drive/folders/1NQIy0mWHFDWM5NkfoFL4fiIqCsx_ZSIv?usp=sharing" TargetMode="External"/><Relationship Id="rId897" Type="http://schemas.openxmlformats.org/officeDocument/2006/relationships/hyperlink" Target="https://drive.google.com/file/d/1nNNLXnkrzehwt9ObondEqYeut_krST8i/view?usp=sharing" TargetMode="External"/><Relationship Id="rId1082" Type="http://schemas.openxmlformats.org/officeDocument/2006/relationships/hyperlink" Target="https://drive.google.com/drive/folders/1NuOqAYo55VRiatfLJ_iwnlgrA3MXQX-d?usp=sharing" TargetMode="External"/><Relationship Id="rId105" Type="http://schemas.openxmlformats.org/officeDocument/2006/relationships/hyperlink" Target="https://drive.google.com/file/d/1mEzJCbIfSg1I1XoQ-0mgunmVSJl4ah1u/view?usp=sharing" TargetMode="External"/><Relationship Id="rId312" Type="http://schemas.openxmlformats.org/officeDocument/2006/relationships/hyperlink" Target="https://drive.google.com/file/d/173Gekq-UGT3I52pBP_fmJfXD0KLTpeXk/view?usp=sharing" TargetMode="External"/><Relationship Id="rId757" Type="http://schemas.openxmlformats.org/officeDocument/2006/relationships/hyperlink" Target="https://drive.google.com/file/d/14fiKLDH_Td4FWtqCK5HsUVWhwTp8TjVv/view?usp=sharing" TargetMode="External"/><Relationship Id="rId964" Type="http://schemas.openxmlformats.org/officeDocument/2006/relationships/hyperlink" Target="https://drive.google.com/file/d/1PplY2J2iRy4RgHhFFnzukuuTUZRJ45BA/view?usp=sharing" TargetMode="External"/><Relationship Id="rId93" Type="http://schemas.openxmlformats.org/officeDocument/2006/relationships/hyperlink" Target="https://drive.google.com/file/d/1sXuo817SdSRmBAHBCJ_oFWkiTy_HCzoO/view?usp=sharing" TargetMode="External"/><Relationship Id="rId617" Type="http://schemas.openxmlformats.org/officeDocument/2006/relationships/hyperlink" Target="https://drive.google.com/file/d/13Cmo5BnPezR0gdbCLYzb0-M6f38DbsqU/view?usp=sharing" TargetMode="External"/><Relationship Id="rId824" Type="http://schemas.openxmlformats.org/officeDocument/2006/relationships/hyperlink" Target="https://drive.google.com/file/d/1S6vhw4IG_wOhzdfYIONm_f8-hjtpwFHt/view?usp=sharing" TargetMode="External"/><Relationship Id="rId1247" Type="http://schemas.openxmlformats.org/officeDocument/2006/relationships/hyperlink" Target="https://drive.google.com/file/d/1GcMrhukpyJzIz3FFLwGtykT0UMJ8SPLF/view?usp=sharing" TargetMode="External"/><Relationship Id="rId1107" Type="http://schemas.openxmlformats.org/officeDocument/2006/relationships/hyperlink" Target="https://drive.google.com/drive/folders/1NuOqAYo55VRiatfLJ_iwnlgrA3MXQX-d?usp=sharing" TargetMode="External"/><Relationship Id="rId1314" Type="http://schemas.openxmlformats.org/officeDocument/2006/relationships/hyperlink" Target="https://drive.google.com/file/d/1V4-KH7NggFK5S1tGe1NykinMBiUjoF4D/view?usp=sharing" TargetMode="External"/><Relationship Id="rId20" Type="http://schemas.openxmlformats.org/officeDocument/2006/relationships/hyperlink" Target="https://drive.google.com/file/d/1mPoOUMSoqBL3UJyWxoLLNn6VUaWbCd8O/view?usp=sharing" TargetMode="External"/><Relationship Id="rId267" Type="http://schemas.openxmlformats.org/officeDocument/2006/relationships/hyperlink" Target="https://drive.google.com/file/d/1HezxPSN9RdQQYnrbgLNiakFINDSbf96x/view?usp=sharing" TargetMode="External"/><Relationship Id="rId474" Type="http://schemas.openxmlformats.org/officeDocument/2006/relationships/hyperlink" Target="https://drive.google.com/drive/folders/1NQIy0mWHFDWM5NkfoFL4fiIqCsx_ZSIv?usp=sharing" TargetMode="External"/><Relationship Id="rId127" Type="http://schemas.openxmlformats.org/officeDocument/2006/relationships/hyperlink" Target="https://drive.google.com/file/d/1Ndg7JwXCEhNINdveTKrO9wh3XXdfyAej/view?usp=sharing" TargetMode="External"/><Relationship Id="rId681" Type="http://schemas.openxmlformats.org/officeDocument/2006/relationships/hyperlink" Target="https://drive.google.com/file/d/1kbhD3sgq8Dk-bRgPoNDFFrnY4rCguC13/view?usp=sharing" TargetMode="External"/><Relationship Id="rId779" Type="http://schemas.openxmlformats.org/officeDocument/2006/relationships/hyperlink" Target="https://drive.google.com/file/d/143Q6HFwaM4fyAp2OsZ7F9m9ZDI6O2xKv/view?usp=sharing" TargetMode="External"/><Relationship Id="rId986" Type="http://schemas.openxmlformats.org/officeDocument/2006/relationships/hyperlink" Target="https://drive.google.com/file/d/1ymCuCd1BaVX6g_J4QtRFOUyQFUgGuqlh/view?usp=sharing" TargetMode="External"/><Relationship Id="rId334" Type="http://schemas.openxmlformats.org/officeDocument/2006/relationships/hyperlink" Target="https://drive.google.com/file/d/1aVl02WHZFbcEF6gE7YP1lp-jNzOK_v9C/view?usp=sharing" TargetMode="External"/><Relationship Id="rId541" Type="http://schemas.openxmlformats.org/officeDocument/2006/relationships/hyperlink" Target="https://drive.google.com/file/d/1xZVIJkkJQyGNZeSt3woQIy64asmh2Ngw/view?usp=sharing" TargetMode="External"/><Relationship Id="rId639" Type="http://schemas.openxmlformats.org/officeDocument/2006/relationships/hyperlink" Target="https://drive.google.com/drive/folders/16BFrvBOSuzQQPGiFHoFttKJw5Mfnys0c?usp=sharing" TargetMode="External"/><Relationship Id="rId1171" Type="http://schemas.openxmlformats.org/officeDocument/2006/relationships/hyperlink" Target="https://drive.google.com/file/d/1pEk5yl5-I4eMt-FWwaVI9dUVdUifU9Cn/view?usp=sharing" TargetMode="External"/><Relationship Id="rId1269" Type="http://schemas.openxmlformats.org/officeDocument/2006/relationships/hyperlink" Target="https://drive.google.com/file/d/1FWuhFZ9uv-jL4mk4Y36CsC-yU2I-JLyf/view?usp=sharing" TargetMode="External"/><Relationship Id="rId401" Type="http://schemas.openxmlformats.org/officeDocument/2006/relationships/hyperlink" Target="https://drive.google.com/file/d/1QBhm3QB_yb0AZQCDIY89kjOetOZRslYI/view?usp=sharing" TargetMode="External"/><Relationship Id="rId846" Type="http://schemas.openxmlformats.org/officeDocument/2006/relationships/hyperlink" Target="https://drive.google.com/file/d/1nNNLXnkrzehwt9ObondEqYeut_krST8i/view?usp=sharing" TargetMode="External"/><Relationship Id="rId1031" Type="http://schemas.openxmlformats.org/officeDocument/2006/relationships/hyperlink" Target="https://drive.google.com/file/d/1PR_RRVAtICFTPVkQPLajRWblKcvTlfjH/view?usp=sharing" TargetMode="External"/><Relationship Id="rId1129" Type="http://schemas.openxmlformats.org/officeDocument/2006/relationships/hyperlink" Target="https://drive.google.com/drive/folders/1NuOqAYo55VRiatfLJ_iwnlgrA3MXQX-d?usp=sharing" TargetMode="External"/><Relationship Id="rId706" Type="http://schemas.openxmlformats.org/officeDocument/2006/relationships/hyperlink" Target="https://drive.google.com/file/d/1niRtlS-aEwX78Qal9wECWTTeYRKtS6OH/view?usp=sharing" TargetMode="External"/><Relationship Id="rId913" Type="http://schemas.openxmlformats.org/officeDocument/2006/relationships/hyperlink" Target="https://drive.google.com/file/d/1nNNLXnkrzehwt9ObondEqYeut_krST8i/view?usp=sharing" TargetMode="External"/><Relationship Id="rId42" Type="http://schemas.openxmlformats.org/officeDocument/2006/relationships/hyperlink" Target="https://drive.google.com/file/d/149VFRN8LuVxESjI67QDf7jZdKUrIvzzX/view?usp=sharing" TargetMode="External"/><Relationship Id="rId191" Type="http://schemas.openxmlformats.org/officeDocument/2006/relationships/hyperlink" Target="https://drive.google.com/file/d/1JKl2C42NkuhG2YFJwxqmDq1_eOayddDY/view?usp=sharing" TargetMode="External"/><Relationship Id="rId289" Type="http://schemas.openxmlformats.org/officeDocument/2006/relationships/hyperlink" Target="https://drive.google.com/file/d/1T5RfP4Jp2nL5HoOwy9sCoeUrcbyBpdQ7/view?usp=sharing" TargetMode="External"/><Relationship Id="rId496" Type="http://schemas.openxmlformats.org/officeDocument/2006/relationships/hyperlink" Target="https://drive.google.com/drive/folders/1NQIy0mWHFDWM5NkfoFL4fiIqCsx_ZSIv?usp=sharing" TargetMode="External"/><Relationship Id="rId149" Type="http://schemas.openxmlformats.org/officeDocument/2006/relationships/hyperlink" Target="https://drive.google.com/file/d/1olAbef1CEEkdEIbagrWgkrZXBBUkIZai/view?usp=sharing" TargetMode="External"/><Relationship Id="rId356" Type="http://schemas.openxmlformats.org/officeDocument/2006/relationships/hyperlink" Target="https://drive.google.com/file/d/1aYp7BYT3KEWsZy658kXzp4uMZqGa8tOl/view?usp=sharing" TargetMode="External"/><Relationship Id="rId563" Type="http://schemas.openxmlformats.org/officeDocument/2006/relationships/hyperlink" Target="https://drive.google.com/drive/folders/16BFrvBOSuzQQPGiFHoFttKJw5Mfnys0c?usp=sharing" TargetMode="External"/><Relationship Id="rId770" Type="http://schemas.openxmlformats.org/officeDocument/2006/relationships/hyperlink" Target="https://drive.google.com/file/d/1udN8nyHNBaMQDdDesJ1TyqUNIGeZ7Xjg/view?usp=sharing" TargetMode="External"/><Relationship Id="rId1193" Type="http://schemas.openxmlformats.org/officeDocument/2006/relationships/hyperlink" Target="https://drive.google.com/file/d/114wiQhPAZRn7kcPFekTnQNLekFcKptsm/view?usp=sharing" TargetMode="External"/><Relationship Id="rId216" Type="http://schemas.openxmlformats.org/officeDocument/2006/relationships/hyperlink" Target="https://drive.google.com/file/d/12Gz-cYbL6MDb_ybU74AafOdRkyOuL9PK/view?usp=sharing" TargetMode="External"/><Relationship Id="rId423" Type="http://schemas.openxmlformats.org/officeDocument/2006/relationships/hyperlink" Target="https://drive.google.com/file/d/1cJif0YIhSePLALg3uO7Q-JWIbo5_2ypr/view?usp=sharing" TargetMode="External"/><Relationship Id="rId868" Type="http://schemas.openxmlformats.org/officeDocument/2006/relationships/hyperlink" Target="https://drive.google.com/file/d/1nNNLXnkrzehwt9ObondEqYeut_krST8i/view?usp=sharing" TargetMode="External"/><Relationship Id="rId1053" Type="http://schemas.openxmlformats.org/officeDocument/2006/relationships/hyperlink" Target="https://drive.google.com/file/d/18czUomff8hlYrQOTXEbbx54EVOSNfCPu/view?usp=sharing" TargetMode="External"/><Relationship Id="rId1260" Type="http://schemas.openxmlformats.org/officeDocument/2006/relationships/hyperlink" Target="https://drive.google.com/file/d/1o9jSz19qtbSJ9M0MCCqunKPcltYj4R6K/view?usp=sharing" TargetMode="External"/><Relationship Id="rId630" Type="http://schemas.openxmlformats.org/officeDocument/2006/relationships/hyperlink" Target="https://drive.google.com/drive/folders/1BaIEyIktiWFbn8JbFhOagkTV5hAkg1cJ?usp=sharing" TargetMode="External"/><Relationship Id="rId728" Type="http://schemas.openxmlformats.org/officeDocument/2006/relationships/hyperlink" Target="https://drive.google.com/file/d/1go0CqxiejtrkqxcbSQ3c6hkOxeZzgli-/view?usp=sharing" TargetMode="External"/><Relationship Id="rId935" Type="http://schemas.openxmlformats.org/officeDocument/2006/relationships/hyperlink" Target="https://drive.google.com/file/d/1iCegeqoHYK6iUNHSrQlJLxDDU94PsjDG/view?usp=sharing" TargetMode="External"/><Relationship Id="rId64" Type="http://schemas.openxmlformats.org/officeDocument/2006/relationships/hyperlink" Target="https://drive.google.com/file/d/1tV6tcmhZ8CevHEyxRRY67HfgIYc8hvhM/view?usp=sharing" TargetMode="External"/><Relationship Id="rId1120" Type="http://schemas.openxmlformats.org/officeDocument/2006/relationships/hyperlink" Target="https://drive.google.com/file/d/1Z96nJ8Aeqx1Uyqii07U9XOMQKhpFcQRm/view?usp=sharing" TargetMode="External"/><Relationship Id="rId1218" Type="http://schemas.openxmlformats.org/officeDocument/2006/relationships/hyperlink" Target="https://drive.google.com/drive/folders/16BFrvBOSuzQQPGiFHoFttKJw5Mfnys0c?usp=sharing" TargetMode="External"/><Relationship Id="rId280" Type="http://schemas.openxmlformats.org/officeDocument/2006/relationships/hyperlink" Target="https://drive.google.com/file/d/1km4uW6CJh12Gr6o7B1hmBEQYGBzVOHiv/view?usp=sharing" TargetMode="External"/><Relationship Id="rId501" Type="http://schemas.openxmlformats.org/officeDocument/2006/relationships/hyperlink" Target="https://drive.google.com/file/d/1OdZ7SMo9b8JTgVc95ekzdPaF1sprjosJ/view?usp=sharing" TargetMode="External"/><Relationship Id="rId946" Type="http://schemas.openxmlformats.org/officeDocument/2006/relationships/hyperlink" Target="https://drive.google.com/file/d/1iCegeqoHYK6iUNHSrQlJLxDDU94PsjDG/view?usp=sharing" TargetMode="External"/><Relationship Id="rId1131" Type="http://schemas.openxmlformats.org/officeDocument/2006/relationships/hyperlink" Target="https://drive.google.com/drive/folders/1NuOqAYo55VRiatfLJ_iwnlgrA3MXQX-d?usp=sharing" TargetMode="External"/><Relationship Id="rId1229" Type="http://schemas.openxmlformats.org/officeDocument/2006/relationships/hyperlink" Target="https://drive.google.com/file/d/1QK4FjfSKgEFrxnbnYYUxSjLAXjpDt8wN/view?usp=sharing" TargetMode="External"/><Relationship Id="rId75" Type="http://schemas.openxmlformats.org/officeDocument/2006/relationships/hyperlink" Target="https://drive.google.com/file/d/1Zo6GkVg3rS_6p187Cw1G5Pa6xAOWCsC7/view?usp=sharing" TargetMode="External"/><Relationship Id="rId140" Type="http://schemas.openxmlformats.org/officeDocument/2006/relationships/hyperlink" Target="https://drive.google.com/file/d/1rQe0LcO_-hTsW3ZYUOLb1JJe_FBn7yGo/view?usp=sharing" TargetMode="External"/><Relationship Id="rId378" Type="http://schemas.openxmlformats.org/officeDocument/2006/relationships/hyperlink" Target="https://drive.google.com/file/d/16yXoRw8C4uuXAY7-azLSB-gITBn8p3kt/view?usp=sharing" TargetMode="External"/><Relationship Id="rId585" Type="http://schemas.openxmlformats.org/officeDocument/2006/relationships/hyperlink" Target="https://drive.google.com/drive/folders/16BFrvBOSuzQQPGiFHoFttKJw5Mfnys0c?usp=sharing" TargetMode="External"/><Relationship Id="rId792" Type="http://schemas.openxmlformats.org/officeDocument/2006/relationships/hyperlink" Target="https://drive.google.com/file/d/1dJSBVB-k38k8Anj8eT6l1X-XdGT6edZI/view?usp=sharing" TargetMode="External"/><Relationship Id="rId806" Type="http://schemas.openxmlformats.org/officeDocument/2006/relationships/hyperlink" Target="https://drive.google.com/file/d/1UFKiMkjOEas1mea0DbISjyzoxY6ehj9F/view?usp=sharing" TargetMode="External"/><Relationship Id="rId6" Type="http://schemas.openxmlformats.org/officeDocument/2006/relationships/hyperlink" Target="https://drive.google.com/drive/folders/1NQIy0mWHFDWM5NkfoFL4fiIqCsx_ZSIv?usp=sharing" TargetMode="External"/><Relationship Id="rId238" Type="http://schemas.openxmlformats.org/officeDocument/2006/relationships/hyperlink" Target="https://drive.google.com/file/d/16YOFoHOEO-6-1ogPXW7eH_mEVXox8zvv/view?usp=sharing" TargetMode="External"/><Relationship Id="rId445" Type="http://schemas.openxmlformats.org/officeDocument/2006/relationships/hyperlink" Target="https://drive.google.com/file/d/1JmW9Rw7FUE3FeSZPgUElKtxwaSyw12Bc/view?usp=sharing" TargetMode="External"/><Relationship Id="rId652" Type="http://schemas.openxmlformats.org/officeDocument/2006/relationships/hyperlink" Target="https://drive.google.com/file/d/1066qh5lpMAblIjTy-QIoXEknINTkL2RY/view?usp=sharing" TargetMode="External"/><Relationship Id="rId1075" Type="http://schemas.openxmlformats.org/officeDocument/2006/relationships/hyperlink" Target="https://drive.google.com/file/d/1siTNZ4FEz5O7Wu3brBoDaRk2O5pA2CNq/view?usp=sharing" TargetMode="External"/><Relationship Id="rId1282" Type="http://schemas.openxmlformats.org/officeDocument/2006/relationships/hyperlink" Target="https://drive.google.com/file/d/1ZueBVKiaoGc7TjbC0UYCMklaHccC0WHn/view?usp=sharing" TargetMode="External"/><Relationship Id="rId291" Type="http://schemas.openxmlformats.org/officeDocument/2006/relationships/hyperlink" Target="https://drive.google.com/file/d/1xuI9qZAEY1WS2nMe14-951k9UAjjFuvD/view?usp=sharing" TargetMode="External"/><Relationship Id="rId305" Type="http://schemas.openxmlformats.org/officeDocument/2006/relationships/hyperlink" Target="https://drive.google.com/file/d/1RXvEx0zIjAEDtLWLVp-_ER7sv7jfq0I4/view?usp=sharing" TargetMode="External"/><Relationship Id="rId512" Type="http://schemas.openxmlformats.org/officeDocument/2006/relationships/hyperlink" Target="https://drive.google.com/drive/folders/1NQIy0mWHFDWM5NkfoFL4fiIqCsx_ZSIv?usp=sharing" TargetMode="External"/><Relationship Id="rId957" Type="http://schemas.openxmlformats.org/officeDocument/2006/relationships/hyperlink" Target="https://drive.google.com/file/d/1p_Fjstxg-EynzEFrF1ojJSihtHALaZT3/view?usp=sharing" TargetMode="External"/><Relationship Id="rId1142" Type="http://schemas.openxmlformats.org/officeDocument/2006/relationships/hyperlink" Target="https://drive.google.com/drive/folders/1NuOqAYo55VRiatfLJ_iwnlgrA3MXQX-d?usp=sharing" TargetMode="External"/><Relationship Id="rId86" Type="http://schemas.openxmlformats.org/officeDocument/2006/relationships/hyperlink" Target="https://drive.google.com/file/d/1_Vw2HReeoD-GoInhGYJ4DikPtQQtXkh7/view?usp=sharing" TargetMode="External"/><Relationship Id="rId151" Type="http://schemas.openxmlformats.org/officeDocument/2006/relationships/hyperlink" Target="https://drive.google.com/file/d/1UVBmzv6ZVVVTtok7nqiDoeHs0GLM0hIS/view?usp=sharing" TargetMode="External"/><Relationship Id="rId389" Type="http://schemas.openxmlformats.org/officeDocument/2006/relationships/hyperlink" Target="https://drive.google.com/file/d/1y8popG7kkp5t57Ii8diAdhuQcHoUBP_3/view?usp=sharing" TargetMode="External"/><Relationship Id="rId596" Type="http://schemas.openxmlformats.org/officeDocument/2006/relationships/hyperlink" Target="https://drive.google.com/drive/folders/1BaIEyIktiWFbn8JbFhOagkTV5hAkg1cJ?usp=sharing" TargetMode="External"/><Relationship Id="rId817" Type="http://schemas.openxmlformats.org/officeDocument/2006/relationships/hyperlink" Target="https://drive.google.com/file/d/1YSHAbjSXqzqUjs4Z1QxtlELJ_HUpN0Ny/view?usp=sharing" TargetMode="External"/><Relationship Id="rId1002" Type="http://schemas.openxmlformats.org/officeDocument/2006/relationships/hyperlink" Target="https://drive.google.com/file/d/14-cMbRGyobjTWkoOQi2GoOIuNxkHF93_/view?usp=sharing" TargetMode="External"/><Relationship Id="rId249" Type="http://schemas.openxmlformats.org/officeDocument/2006/relationships/hyperlink" Target="https://drive.google.com/file/d/1i7PkgEKqnJodR9iqv5_goM1q8tTh35Ps/view?usp=sharing" TargetMode="External"/><Relationship Id="rId456" Type="http://schemas.openxmlformats.org/officeDocument/2006/relationships/hyperlink" Target="https://drive.google.com/file/d/1pfiusJR1d9Ii6o-Pbj12_IkQCr2GHhR6/view?usp=sharing" TargetMode="External"/><Relationship Id="rId663" Type="http://schemas.openxmlformats.org/officeDocument/2006/relationships/hyperlink" Target="https://drive.google.com/file/d/1p8Szt7dn8y7oSsiVi9oD9IvMf2bzi3Qu/view?usp=sharing" TargetMode="External"/><Relationship Id="rId870" Type="http://schemas.openxmlformats.org/officeDocument/2006/relationships/hyperlink" Target="https://drive.google.com/file/d/1nNNLXnkrzehwt9ObondEqYeut_krST8i/view?usp=sharing" TargetMode="External"/><Relationship Id="rId1086" Type="http://schemas.openxmlformats.org/officeDocument/2006/relationships/hyperlink" Target="https://drive.google.com/drive/folders/1NuOqAYo55VRiatfLJ_iwnlgrA3MXQX-d?usp=sharing" TargetMode="External"/><Relationship Id="rId1293" Type="http://schemas.openxmlformats.org/officeDocument/2006/relationships/hyperlink" Target="https://drive.google.com/file/d/16BwpCYbkK4DBRUwxCyyCgutd7griItRh/view?usp=sharing" TargetMode="External"/><Relationship Id="rId1307" Type="http://schemas.openxmlformats.org/officeDocument/2006/relationships/hyperlink" Target="https://drive.google.com/file/d/1vTfNV-cDQgpPHwXsQtJTvfttfhVOXTVP/view?usp=sharing" TargetMode="External"/><Relationship Id="rId13" Type="http://schemas.openxmlformats.org/officeDocument/2006/relationships/hyperlink" Target="https://drive.google.com/file/d/1rxd7FA8fjgT1991QB_gX3YPOWfBrwmZ6/view?usp=sharing" TargetMode="External"/><Relationship Id="rId109" Type="http://schemas.openxmlformats.org/officeDocument/2006/relationships/hyperlink" Target="https://drive.google.com/file/d/1zA9E46tynqNCIdh0aorq4gkEXL0-25pF/view?usp=sharing" TargetMode="External"/><Relationship Id="rId316" Type="http://schemas.openxmlformats.org/officeDocument/2006/relationships/hyperlink" Target="https://drive.google.com/file/d/18pcJn1mnhSTvbEGZARYHgvqG-1kpCyL_/view?usp=sharing" TargetMode="External"/><Relationship Id="rId523" Type="http://schemas.openxmlformats.org/officeDocument/2006/relationships/hyperlink" Target="https://drive.google.com/drive/folders/1NQIy0mWHFDWM5NkfoFL4fiIqCsx_ZSIv?usp=sharing" TargetMode="External"/><Relationship Id="rId968" Type="http://schemas.openxmlformats.org/officeDocument/2006/relationships/hyperlink" Target="https://drive.google.com/file/d/1lkKuSJiWee5Yiaz5gcm9-RfJEFm-2GqN/view?usp=sharing" TargetMode="External"/><Relationship Id="rId1153" Type="http://schemas.openxmlformats.org/officeDocument/2006/relationships/hyperlink" Target="https://drive.google.com/file/d/1rwhY0IamUdXcjMuSldHgJ5Eg21wWjeUC/view?usp=sharing" TargetMode="External"/><Relationship Id="rId97" Type="http://schemas.openxmlformats.org/officeDocument/2006/relationships/hyperlink" Target="https://drive.google.com/file/d/1RPo7CTTqXrvs4jyL5J41Td_sfyjqpq-Y/view?usp=sharing" TargetMode="External"/><Relationship Id="rId730" Type="http://schemas.openxmlformats.org/officeDocument/2006/relationships/hyperlink" Target="https://drive.google.com/file/d/1ab9YQXVPQIC0gAGuzJUHGG-TMuzaXVE8/view?usp=sharing" TargetMode="External"/><Relationship Id="rId828" Type="http://schemas.openxmlformats.org/officeDocument/2006/relationships/hyperlink" Target="https://drive.google.com/file/d/1UWUHHDN8c5R8f31k_e1pSNJPE38sOqTN/view?usp=sharing" TargetMode="External"/><Relationship Id="rId1013" Type="http://schemas.openxmlformats.org/officeDocument/2006/relationships/hyperlink" Target="https://drive.google.com/drive/folders/1NuOqAYo55VRiatfLJ_iwnlgrA3MXQX-d?usp=sharing" TargetMode="External"/><Relationship Id="rId162" Type="http://schemas.openxmlformats.org/officeDocument/2006/relationships/hyperlink" Target="https://drive.google.com/file/d/1olPRUxjzy9ItaCjd0po5c7FbP0eBEy4c/view?usp=sharing" TargetMode="External"/><Relationship Id="rId467" Type="http://schemas.openxmlformats.org/officeDocument/2006/relationships/hyperlink" Target="https://drive.google.com/file/d/1lRGLVW9yjGkHyp3Qx7aCctTgevTgSsrI/view?usp=sharing" TargetMode="External"/><Relationship Id="rId1097" Type="http://schemas.openxmlformats.org/officeDocument/2006/relationships/hyperlink" Target="https://drive.google.com/drive/folders/1NuOqAYo55VRiatfLJ_iwnlgrA3MXQX-d?usp=sharing" TargetMode="External"/><Relationship Id="rId1220" Type="http://schemas.openxmlformats.org/officeDocument/2006/relationships/hyperlink" Target="https://drive.google.com/drive/folders/16BFrvBOSuzQQPGiFHoFttKJw5Mfnys0c?usp=sharing" TargetMode="External"/><Relationship Id="rId1318" Type="http://schemas.openxmlformats.org/officeDocument/2006/relationships/hyperlink" Target="https://drive.google.com/file/d/1BreZxIeHvSbd_o4JZX3jt0uTPOprHtux/view?usp=sharing" TargetMode="External"/><Relationship Id="rId674" Type="http://schemas.openxmlformats.org/officeDocument/2006/relationships/hyperlink" Target="https://drive.google.com/file/d/1kHFhlI7iwR7GG3SNtV9V2KM3SHlNa36S/view?usp=sharing" TargetMode="External"/><Relationship Id="rId881" Type="http://schemas.openxmlformats.org/officeDocument/2006/relationships/hyperlink" Target="https://drive.google.com/file/d/1nNNLXnkrzehwt9ObondEqYeut_krST8i/view?usp=sharing" TargetMode="External"/><Relationship Id="rId979" Type="http://schemas.openxmlformats.org/officeDocument/2006/relationships/hyperlink" Target="https://drive.google.com/file/d/1cYBxHCkw9P0x8Tr53RLQwyVMUQuq9Olh/view?usp=sharing" TargetMode="External"/><Relationship Id="rId24" Type="http://schemas.openxmlformats.org/officeDocument/2006/relationships/hyperlink" Target="https://drive.google.com/file/d/1ASBHTOIr4QpQD5jBSm9AneRGrgbVcKbH/view?usp=sharing" TargetMode="External"/><Relationship Id="rId327" Type="http://schemas.openxmlformats.org/officeDocument/2006/relationships/hyperlink" Target="https://drive.google.com/file/d/1VZvTluaFzbYazJpAsIW1xCOjGJ48bHya/view?usp=sharing" TargetMode="External"/><Relationship Id="rId534" Type="http://schemas.openxmlformats.org/officeDocument/2006/relationships/hyperlink" Target="https://drive.google.com/file/d/1iIao7I20o-BrqfWEv5U1FaWKEu8v9IWo/view?usp=sharing" TargetMode="External"/><Relationship Id="rId741" Type="http://schemas.openxmlformats.org/officeDocument/2006/relationships/hyperlink" Target="https://drive.google.com/file/d/1P5AuEjOxU60K3bw16YbcGPqCSWxcY1y3/view?usp=sharing" TargetMode="External"/><Relationship Id="rId839" Type="http://schemas.openxmlformats.org/officeDocument/2006/relationships/hyperlink" Target="https://drive.google.com/file/d/1IDzSUrxNc2Ckgp5hCqLzaKC_gxNhwEfK/view?usp=sharing" TargetMode="External"/><Relationship Id="rId1164" Type="http://schemas.openxmlformats.org/officeDocument/2006/relationships/hyperlink" Target="https://drive.google.com/file/d/1MlBgeGX4zvDhQIoyeFXZ7MWJ85S8Lrnh/view?usp=sharing" TargetMode="External"/><Relationship Id="rId173" Type="http://schemas.openxmlformats.org/officeDocument/2006/relationships/hyperlink" Target="https://drive.google.com/file/d/1LV-0fp0eGlqzwn2gR7OLttXhWhsjOeg2/view?usp=sharing" TargetMode="External"/><Relationship Id="rId380" Type="http://schemas.openxmlformats.org/officeDocument/2006/relationships/hyperlink" Target="https://drive.google.com/file/d/1nFZZ9WKtiWhbfztf-qrGLqbRTUKEdzAU/view?usp=sharing" TargetMode="External"/><Relationship Id="rId601" Type="http://schemas.openxmlformats.org/officeDocument/2006/relationships/hyperlink" Target="https://drive.google.com/file/d/1zYVA2VQ73ZCoNWh8KnlvHyWpUC6knlc8/view?usp=sharing" TargetMode="External"/><Relationship Id="rId1024" Type="http://schemas.openxmlformats.org/officeDocument/2006/relationships/hyperlink" Target="https://drive.google.com/file/d/1F4muEtRXvP-KEVKTMqWDzXo6OTV1GhID/view?usp=sharing" TargetMode="External"/><Relationship Id="rId1231" Type="http://schemas.openxmlformats.org/officeDocument/2006/relationships/hyperlink" Target="https://drive.google.com/file/d/1qKUJwvULqJFmsv4pwTP-8c_59_Lytvzt/view?usp=sharing" TargetMode="External"/><Relationship Id="rId240" Type="http://schemas.openxmlformats.org/officeDocument/2006/relationships/hyperlink" Target="https://drive.google.com/file/d/16YOFoHOEO-6-1ogPXW7eH_mEVXox8zvv/view?usp=sharing" TargetMode="External"/><Relationship Id="rId478" Type="http://schemas.openxmlformats.org/officeDocument/2006/relationships/hyperlink" Target="https://drive.google.com/drive/folders/1NQIy0mWHFDWM5NkfoFL4fiIqCsx_ZSIv?usp=sharing" TargetMode="External"/><Relationship Id="rId685" Type="http://schemas.openxmlformats.org/officeDocument/2006/relationships/hyperlink" Target="https://drive.google.com/file/d/120cK-_xbastQaLhRusEFcLH_TGFYZ2QB/view?usp=sharing" TargetMode="External"/><Relationship Id="rId892" Type="http://schemas.openxmlformats.org/officeDocument/2006/relationships/hyperlink" Target="https://drive.google.com/file/d/1nNNLXnkrzehwt9ObondEqYeut_krST8i/view?usp=sharing" TargetMode="External"/><Relationship Id="rId906" Type="http://schemas.openxmlformats.org/officeDocument/2006/relationships/hyperlink" Target="https://drive.google.com/file/d/1nNNLXnkrzehwt9ObondEqYeut_krST8i/view?usp=sharing" TargetMode="External"/><Relationship Id="rId35" Type="http://schemas.openxmlformats.org/officeDocument/2006/relationships/hyperlink" Target="https://drive.google.com/file/d/1Padv9WD_Gi9kIjjSpSORqhkxyiC697t9/view?usp=sharing" TargetMode="External"/><Relationship Id="rId100" Type="http://schemas.openxmlformats.org/officeDocument/2006/relationships/hyperlink" Target="https://drive.google.com/file/d/17n7R2CPn-KDFdMxts0Ad1NKd3wy1yvTg/view?usp=sharing" TargetMode="External"/><Relationship Id="rId338" Type="http://schemas.openxmlformats.org/officeDocument/2006/relationships/hyperlink" Target="https://drive.google.com/file/d/1w5-NTrcSJsnnxmsQe5KCXUp6K963smB-/view?usp=sharing" TargetMode="External"/><Relationship Id="rId545" Type="http://schemas.openxmlformats.org/officeDocument/2006/relationships/hyperlink" Target="https://drive.google.com/file/d/182L5ebqIojoXEjqqtYBVqXxBGppg9pr4/view?usp=sharing" TargetMode="External"/><Relationship Id="rId752" Type="http://schemas.openxmlformats.org/officeDocument/2006/relationships/hyperlink" Target="https://drive.google.com/file/d/1RsSUD_QI-4mQQs9P9DBT-Qg8ENlqbAN6/view?usp=sharing" TargetMode="External"/><Relationship Id="rId1175" Type="http://schemas.openxmlformats.org/officeDocument/2006/relationships/hyperlink" Target="https://drive.google.com/file/d/1pEk5yl5-I4eMt-FWwaVI9dUVdUifU9Cn/view?usp=sharing" TargetMode="External"/><Relationship Id="rId184" Type="http://schemas.openxmlformats.org/officeDocument/2006/relationships/hyperlink" Target="https://drive.google.com/file/d/1wMjX4JidxgiTvU0mo1GtY3IIq4Y0qybv/view?usp=sharing" TargetMode="External"/><Relationship Id="rId391" Type="http://schemas.openxmlformats.org/officeDocument/2006/relationships/hyperlink" Target="https://drive.google.com/file/d/11QvrxpClyN7G9V74G-T5697rLZxnRNGj/view?usp=sharing" TargetMode="External"/><Relationship Id="rId405" Type="http://schemas.openxmlformats.org/officeDocument/2006/relationships/hyperlink" Target="https://drive.google.com/drive/folders/1NQIy0mWHFDWM5NkfoFL4fiIqCsx_ZSIv?usp=sharing" TargetMode="External"/><Relationship Id="rId612" Type="http://schemas.openxmlformats.org/officeDocument/2006/relationships/hyperlink" Target="https://drive.google.com/drive/folders/1BaIEyIktiWFbn8JbFhOagkTV5hAkg1cJ?usp=sharing" TargetMode="External"/><Relationship Id="rId1035" Type="http://schemas.openxmlformats.org/officeDocument/2006/relationships/hyperlink" Target="https://drive.google.com/file/d/1iTW-Ef8GELRrsB9EiGT80YdqAB5pG_xl/view?usp=sharing" TargetMode="External"/><Relationship Id="rId1242" Type="http://schemas.openxmlformats.org/officeDocument/2006/relationships/hyperlink" Target="https://drive.google.com/file/d/1I_ql_SFiATPOe0eIjsZZeFM7ayrbUKv7/view?usp=sharing" TargetMode="External"/><Relationship Id="rId251" Type="http://schemas.openxmlformats.org/officeDocument/2006/relationships/hyperlink" Target="https://drive.google.com/file/d/14N0IVT3eql3VDpGuSnBxPlnqOWGBx9us/view?usp=sharing" TargetMode="External"/><Relationship Id="rId489" Type="http://schemas.openxmlformats.org/officeDocument/2006/relationships/hyperlink" Target="https://drive.google.com/drive/folders/1NQIy0mWHFDWM5NkfoFL4fiIqCsx_ZSIv?usp=sharing" TargetMode="External"/><Relationship Id="rId696" Type="http://schemas.openxmlformats.org/officeDocument/2006/relationships/hyperlink" Target="https://drive.google.com/file/d/1oWbmzEf4tsa-YJ4guadcVhCtvgIL7Hab/view?usp=sharing" TargetMode="External"/><Relationship Id="rId917" Type="http://schemas.openxmlformats.org/officeDocument/2006/relationships/hyperlink" Target="https://drive.google.com/file/d/1k3zRRUR0horDDtRCYk-k1Sqr5fAxzeha/view?usp=sharing" TargetMode="External"/><Relationship Id="rId1102" Type="http://schemas.openxmlformats.org/officeDocument/2006/relationships/hyperlink" Target="https://drive.google.com/drive/folders/1NuOqAYo55VRiatfLJ_iwnlgrA3MXQX-d?usp=sharing" TargetMode="External"/><Relationship Id="rId46" Type="http://schemas.openxmlformats.org/officeDocument/2006/relationships/hyperlink" Target="https://drive.google.com/file/d/130rnMD2mXhH7OdCdaOcZI4LOzaU4DO0H/view?usp=sharing" TargetMode="External"/><Relationship Id="rId349" Type="http://schemas.openxmlformats.org/officeDocument/2006/relationships/hyperlink" Target="https://drive.google.com/file/d/1U7YtyS_he_P1BE53neGNSk-XozD5CoeK/view?usp=sharing" TargetMode="External"/><Relationship Id="rId556" Type="http://schemas.openxmlformats.org/officeDocument/2006/relationships/hyperlink" Target="https://drive.google.com/drive/folders/1ac59ZMRPLDxhJQkvb403kLk4aGAoucdL?usp=sharing" TargetMode="External"/><Relationship Id="rId763" Type="http://schemas.openxmlformats.org/officeDocument/2006/relationships/hyperlink" Target="https://drive.google.com/file/d/1VtwXyS6TM1XHu8LwrkZ0Fu_htY0HlMii/view?usp=sharing" TargetMode="External"/><Relationship Id="rId1186" Type="http://schemas.openxmlformats.org/officeDocument/2006/relationships/hyperlink" Target="https://drive.google.com/file/d/1pEk5yl5-I4eMt-FWwaVI9dUVdUifU9Cn/view?usp=sharing" TargetMode="External"/><Relationship Id="rId111" Type="http://schemas.openxmlformats.org/officeDocument/2006/relationships/hyperlink" Target="https://drive.google.com/file/d/13BPC_z5zRpifYoBjVznK67j8OTWBDbti/view?usp=sharing" TargetMode="External"/><Relationship Id="rId195" Type="http://schemas.openxmlformats.org/officeDocument/2006/relationships/hyperlink" Target="https://drive.google.com/file/d/1V2VuqC93Zj5nxKM0baszEZKnhuvpHOmi/view?usp=sharing" TargetMode="External"/><Relationship Id="rId209" Type="http://schemas.openxmlformats.org/officeDocument/2006/relationships/hyperlink" Target="https://drive.google.com/file/d/1StX7_9Sc1vzvKz9fVt7RmyW2geZ4XYrU/view?usp=sharing" TargetMode="External"/><Relationship Id="rId416" Type="http://schemas.openxmlformats.org/officeDocument/2006/relationships/hyperlink" Target="https://drive.google.com/drive/folders/1NQIy0mWHFDWM5NkfoFL4fiIqCsx_ZSIv?usp=sharing" TargetMode="External"/><Relationship Id="rId970" Type="http://schemas.openxmlformats.org/officeDocument/2006/relationships/hyperlink" Target="https://drive.google.com/file/d/1IBGJuMza3mIrCTw1r4cb6eGwkMre1sio/view?usp=sharing" TargetMode="External"/><Relationship Id="rId1046" Type="http://schemas.openxmlformats.org/officeDocument/2006/relationships/hyperlink" Target="https://drive.google.com/drive/folders/1NQIy0mWHFDWM5NkfoFL4fiIqCsx_ZSIv?usp=sharing" TargetMode="External"/><Relationship Id="rId1253" Type="http://schemas.openxmlformats.org/officeDocument/2006/relationships/hyperlink" Target="https://drive.google.com/file/d/1zXeHfctzNDjFpOxTYXYPI2Z7AYQkYlUX/view?usp=sharing" TargetMode="External"/><Relationship Id="rId623" Type="http://schemas.openxmlformats.org/officeDocument/2006/relationships/hyperlink" Target="https://drive.google.com/file/d/13Cmo5BnPezR0gdbCLYzb0-M6f38DbsqU/view?usp=sharing" TargetMode="External"/><Relationship Id="rId830" Type="http://schemas.openxmlformats.org/officeDocument/2006/relationships/hyperlink" Target="https://drive.google.com/file/d/1anwIow0bYWfiljzlt4BK4rGvinCExj74/view?usp=sharing" TargetMode="External"/><Relationship Id="rId928" Type="http://schemas.openxmlformats.org/officeDocument/2006/relationships/hyperlink" Target="https://drive.google.com/file/d/1SrxUycCwDC8EQLIW-KOYRWQauN4Ng-JW/view?usp=sharing" TargetMode="External"/><Relationship Id="rId57" Type="http://schemas.openxmlformats.org/officeDocument/2006/relationships/hyperlink" Target="https://drive.google.com/drive/folders/1NQIy0mWHFDWM5NkfoFL4fiIqCsx_ZSIv?usp=sharing" TargetMode="External"/><Relationship Id="rId262" Type="http://schemas.openxmlformats.org/officeDocument/2006/relationships/hyperlink" Target="https://drive.google.com/file/d/1Z3Egz8Kp6jJazGPmokzDPRv4eMIOQct_/view?usp=sharing" TargetMode="External"/><Relationship Id="rId567" Type="http://schemas.openxmlformats.org/officeDocument/2006/relationships/hyperlink" Target="https://drive.google.com/drive/folders/1BaIEyIktiWFbn8JbFhOagkTV5hAkg1cJ?usp=sharing" TargetMode="External"/><Relationship Id="rId1113" Type="http://schemas.openxmlformats.org/officeDocument/2006/relationships/hyperlink" Target="https://drive.google.com/drive/folders/1NuOqAYo55VRiatfLJ_iwnlgrA3MXQX-d?usp=sharing" TargetMode="External"/><Relationship Id="rId1197" Type="http://schemas.openxmlformats.org/officeDocument/2006/relationships/hyperlink" Target="https://drive.google.com/file/d/1JmW9Rw7FUE3FeSZPgUElKtxwaSyw12Bc/view?usp=sharing" TargetMode="External"/><Relationship Id="rId1320" Type="http://schemas.openxmlformats.org/officeDocument/2006/relationships/hyperlink" Target="https://drive.google.com/file/d/1iQb7WFnlbnx5_0Bpy_r61d9PDzUBdIL4/view?usp=sharing" TargetMode="External"/><Relationship Id="rId122" Type="http://schemas.openxmlformats.org/officeDocument/2006/relationships/hyperlink" Target="https://drive.google.com/file/d/1UVBmzv6ZVVVTtok7nqiDoeHs0GLM0hIS/view?usp=sharing" TargetMode="External"/><Relationship Id="rId774" Type="http://schemas.openxmlformats.org/officeDocument/2006/relationships/hyperlink" Target="https://drive.google.com/file/d/1x3CZIRpWr7nkbvoLpj_VR6KHqnlUs-B4/view?usp=sharing" TargetMode="External"/><Relationship Id="rId981" Type="http://schemas.openxmlformats.org/officeDocument/2006/relationships/hyperlink" Target="https://drive.google.com/drive/folders/1NuOqAYo55VRiatfLJ_iwnlgrA3MXQX-d?usp=sharing" TargetMode="External"/><Relationship Id="rId1057" Type="http://schemas.openxmlformats.org/officeDocument/2006/relationships/hyperlink" Target="https://drive.google.com/file/d/1I7otoYR5kEVlkiuHkmx8VH9_BWGgISHZ/view?usp=sharing" TargetMode="External"/><Relationship Id="rId427" Type="http://schemas.openxmlformats.org/officeDocument/2006/relationships/hyperlink" Target="https://drive.google.com/drive/folders/1NQIy0mWHFDWM5NkfoFL4fiIqCsx_ZSIv?usp=sharing" TargetMode="External"/><Relationship Id="rId634" Type="http://schemas.openxmlformats.org/officeDocument/2006/relationships/hyperlink" Target="https://drive.google.com/drive/folders/1BaIEyIktiWFbn8JbFhOagkTV5hAkg1cJ?usp=sharing" TargetMode="External"/><Relationship Id="rId841" Type="http://schemas.openxmlformats.org/officeDocument/2006/relationships/hyperlink" Target="https://drive.google.com/file/d/1r83MsTb9m1GgXWXTBb3JdQ0zFG0wPunP/view?usp=sharing" TargetMode="External"/><Relationship Id="rId1264" Type="http://schemas.openxmlformats.org/officeDocument/2006/relationships/hyperlink" Target="https://drive.google.com/file/d/17St0TxUEBcRaM7VzpwZzprYrjBXTLCWt/view?usp=sharing" TargetMode="External"/><Relationship Id="rId273" Type="http://schemas.openxmlformats.org/officeDocument/2006/relationships/hyperlink" Target="https://drive.google.com/file/d/1w3peoqXMit-bHES_h4mkvu7MsU2jGmlw/view?usp=sharing" TargetMode="External"/><Relationship Id="rId480" Type="http://schemas.openxmlformats.org/officeDocument/2006/relationships/hyperlink" Target="https://drive.google.com/drive/folders/1NQIy0mWHFDWM5NkfoFL4fiIqCsx_ZSIv?usp=sharing" TargetMode="External"/><Relationship Id="rId701" Type="http://schemas.openxmlformats.org/officeDocument/2006/relationships/hyperlink" Target="https://drive.google.com/file/d/1bToPfDc7Gg3HHRKVJpcz0CQeo_e-q7ri/view?usp=sharing" TargetMode="External"/><Relationship Id="rId939" Type="http://schemas.openxmlformats.org/officeDocument/2006/relationships/hyperlink" Target="https://drive.google.com/file/d/1iCegeqoHYK6iUNHSrQlJLxDDU94PsjDG/view?usp=sharing" TargetMode="External"/><Relationship Id="rId1124" Type="http://schemas.openxmlformats.org/officeDocument/2006/relationships/hyperlink" Target="https://drive.google.com/file/d/1moCpNyz5Efp8_Z-3LlV_kNSTaanYHNdY/view?usp=sharing" TargetMode="External"/><Relationship Id="rId68" Type="http://schemas.openxmlformats.org/officeDocument/2006/relationships/hyperlink" Target="https://drive.google.com/file/d/1Ndg7JwXCEhNINdveTKrO9wh3XXdfyAej/view?usp=sharing" TargetMode="External"/><Relationship Id="rId133" Type="http://schemas.openxmlformats.org/officeDocument/2006/relationships/hyperlink" Target="https://drive.google.com/file/d/1c_PyVRehgZShlrQFPDveI6AEzQkovLm3/view?usp=sharing" TargetMode="External"/><Relationship Id="rId340" Type="http://schemas.openxmlformats.org/officeDocument/2006/relationships/hyperlink" Target="https://drive.google.com/file/d/1KWbk3rU956IAx4wYDCbFxpja7oJdqiJt/view?usp=sharing" TargetMode="External"/><Relationship Id="rId578" Type="http://schemas.openxmlformats.org/officeDocument/2006/relationships/hyperlink" Target="https://drive.google.com/drive/folders/16BFrvBOSuzQQPGiFHoFttKJw5Mfnys0c?usp=sharing" TargetMode="External"/><Relationship Id="rId785" Type="http://schemas.openxmlformats.org/officeDocument/2006/relationships/hyperlink" Target="https://drive.google.com/file/d/1CCZCTyVdNuNqx4XSlLSCPJy6xS4iPNcK/view?usp=sharing" TargetMode="External"/><Relationship Id="rId992" Type="http://schemas.openxmlformats.org/officeDocument/2006/relationships/hyperlink" Target="https://drive.google.com/file/d/1DZZiDe-XXCBJGbNx05xL7kTRHN6VZyH7/view?usp=sharing" TargetMode="External"/><Relationship Id="rId200" Type="http://schemas.openxmlformats.org/officeDocument/2006/relationships/hyperlink" Target="https://drive.google.com/file/d/1hC-4B7q-fFpf8HCM0qjMNo1yihHN_4zb/view?usp=sharing" TargetMode="External"/><Relationship Id="rId438" Type="http://schemas.openxmlformats.org/officeDocument/2006/relationships/hyperlink" Target="https://drive.google.com/file/d/1fFU4U7P9rZZxqaUYTcdg4V-uOthjr-TA/view?usp=sharing" TargetMode="External"/><Relationship Id="rId645" Type="http://schemas.openxmlformats.org/officeDocument/2006/relationships/hyperlink" Target="https://drive.google.com/drive/folders/1ac59ZMRPLDxhJQkvb403kLk4aGAoucdL?usp=sharing" TargetMode="External"/><Relationship Id="rId852" Type="http://schemas.openxmlformats.org/officeDocument/2006/relationships/hyperlink" Target="https://drive.google.com/file/d/1nNNLXnkrzehwt9ObondEqYeut_krST8i/view?usp=sharing" TargetMode="External"/><Relationship Id="rId1068" Type="http://schemas.openxmlformats.org/officeDocument/2006/relationships/hyperlink" Target="https://drive.google.com/file/d/1eHW9H_3YE0tD8mSwCaOGo2EPbmkk3OWj/view?usp=sharing" TargetMode="External"/><Relationship Id="rId1275" Type="http://schemas.openxmlformats.org/officeDocument/2006/relationships/hyperlink" Target="https://drive.google.com/file/d/1CXdKefck8i_m41wXVSMvg5FuYxNbAaCv/view?usp=sharing" TargetMode="External"/><Relationship Id="rId284" Type="http://schemas.openxmlformats.org/officeDocument/2006/relationships/hyperlink" Target="https://drive.google.com/file/d/1km4uW6CJh12Gr6o7B1hmBEQYGBzVOHiv/view?usp=sharing" TargetMode="External"/><Relationship Id="rId491" Type="http://schemas.openxmlformats.org/officeDocument/2006/relationships/hyperlink" Target="https://drive.google.com/drive/folders/1NQIy0mWHFDWM5NkfoFL4fiIqCsx_ZSIv?usp=sharing" TargetMode="External"/><Relationship Id="rId505" Type="http://schemas.openxmlformats.org/officeDocument/2006/relationships/hyperlink" Target="https://drive.google.com/file/d/1OdZ7SMo9b8JTgVc95ekzdPaF1sprjosJ/view?usp=sharing" TargetMode="External"/><Relationship Id="rId712" Type="http://schemas.openxmlformats.org/officeDocument/2006/relationships/hyperlink" Target="https://drive.google.com/file/d/1I8T-Lw0vGkdOqgSo6_hk1609bPWY0FOt/view?usp=sharing" TargetMode="External"/><Relationship Id="rId1135" Type="http://schemas.openxmlformats.org/officeDocument/2006/relationships/hyperlink" Target="https://drive.google.com/drive/folders/1NuOqAYo55VRiatfLJ_iwnlgrA3MXQX-d?usp=sharing" TargetMode="External"/><Relationship Id="rId79" Type="http://schemas.openxmlformats.org/officeDocument/2006/relationships/hyperlink" Target="https://drive.google.com/file/d/1x185wpgOcVLEFQxBJBTac38Rld_SIqb2/view?usp=sharing" TargetMode="External"/><Relationship Id="rId144" Type="http://schemas.openxmlformats.org/officeDocument/2006/relationships/hyperlink" Target="https://drive.google.com/file/d/1MHCYheeEXU652m15vpaDsgopyDpchKo6/view?usp=sharing" TargetMode="External"/><Relationship Id="rId589" Type="http://schemas.openxmlformats.org/officeDocument/2006/relationships/hyperlink" Target="https://drive.google.com/drive/folders/16BFrvBOSuzQQPGiFHoFttKJw5Mfnys0c?usp=sharing" TargetMode="External"/><Relationship Id="rId796" Type="http://schemas.openxmlformats.org/officeDocument/2006/relationships/hyperlink" Target="https://drive.google.com/file/d/1VqWOQFNkgIszwE0rjmIhKFm7puA0B-BC/view?usp=sharing" TargetMode="External"/><Relationship Id="rId1202" Type="http://schemas.openxmlformats.org/officeDocument/2006/relationships/hyperlink" Target="https://drive.google.com/file/d/1LTvf5MjbUZVPiyqfmDaPRCpTYsZVk6VH/view?usp=sharing" TargetMode="External"/><Relationship Id="rId351" Type="http://schemas.openxmlformats.org/officeDocument/2006/relationships/hyperlink" Target="https://drive.google.com/file/d/1U7YtyS_he_P1BE53neGNSk-XozD5CoeK/view?usp=sharing" TargetMode="External"/><Relationship Id="rId449" Type="http://schemas.openxmlformats.org/officeDocument/2006/relationships/hyperlink" Target="https://drive.google.com/drive/folders/1NQIy0mWHFDWM5NkfoFL4fiIqCsx_ZSIv?usp=sharing" TargetMode="External"/><Relationship Id="rId656" Type="http://schemas.openxmlformats.org/officeDocument/2006/relationships/hyperlink" Target="https://drive.google.com/file/d/1XNy1_XzzGYGPl0K5esr3gltjF5fKWcLm/view?usp=sharing" TargetMode="External"/><Relationship Id="rId863" Type="http://schemas.openxmlformats.org/officeDocument/2006/relationships/hyperlink" Target="https://drive.google.com/file/d/1nNNLXnkrzehwt9ObondEqYeut_krST8i/view?usp=sharing" TargetMode="External"/><Relationship Id="rId1079" Type="http://schemas.openxmlformats.org/officeDocument/2006/relationships/hyperlink" Target="https://drive.google.com/drive/folders/1NuOqAYo55VRiatfLJ_iwnlgrA3MXQX-d?usp=sharing" TargetMode="External"/><Relationship Id="rId1286" Type="http://schemas.openxmlformats.org/officeDocument/2006/relationships/hyperlink" Target="https://drive.google.com/file/d/1TBES0amvPW4KzyAWY4uVVoJalIGI4B50/view?usp=sharing" TargetMode="External"/><Relationship Id="rId211" Type="http://schemas.openxmlformats.org/officeDocument/2006/relationships/hyperlink" Target="https://drive.google.com/file/d/1n-ZqafDyU_tx1d3lh7tzoilgD6wtoqr2/view?usp=sharing" TargetMode="External"/><Relationship Id="rId295" Type="http://schemas.openxmlformats.org/officeDocument/2006/relationships/hyperlink" Target="https://drive.google.com/file/d/17kfZEbS5UF2rfLvXvtuc8DvRJK8uk7s4/view?usp=sharing" TargetMode="External"/><Relationship Id="rId309" Type="http://schemas.openxmlformats.org/officeDocument/2006/relationships/hyperlink" Target="https://drive.google.com/file/d/1rh86C0FyFt2L2Jqp3hNE_F_20r0rZFUy/view?usp=sharing" TargetMode="External"/><Relationship Id="rId516" Type="http://schemas.openxmlformats.org/officeDocument/2006/relationships/hyperlink" Target="https://drive.google.com/drive/folders/1NQIy0mWHFDWM5NkfoFL4fiIqCsx_ZSIv?usp=sharing" TargetMode="External"/><Relationship Id="rId1146" Type="http://schemas.openxmlformats.org/officeDocument/2006/relationships/hyperlink" Target="https://drive.google.com/drive/folders/1NuOqAYo55VRiatfLJ_iwnlgrA3MXQX-d?usp=sharing" TargetMode="External"/><Relationship Id="rId723" Type="http://schemas.openxmlformats.org/officeDocument/2006/relationships/hyperlink" Target="https://drive.google.com/file/d/1Lza8XHHuQ5Dwxh_7NV9j4vbxI9F6TuK3/view?usp=sharing" TargetMode="External"/><Relationship Id="rId930" Type="http://schemas.openxmlformats.org/officeDocument/2006/relationships/hyperlink" Target="https://drive.google.com/file/d/1Wm1rnqbwQD4SPCTZsh8loQZUHOprn2BF/view?usp=sharing" TargetMode="External"/><Relationship Id="rId1006" Type="http://schemas.openxmlformats.org/officeDocument/2006/relationships/hyperlink" Target="https://drive.google.com/file/d/142uOPiedDVsOBIVmSmsxIu9NCM1QKh1j/view?usp=sharing" TargetMode="External"/><Relationship Id="rId155" Type="http://schemas.openxmlformats.org/officeDocument/2006/relationships/hyperlink" Target="https://drive.google.com/file/d/1DQmDMwM2pbunz8gtV61zYDH9wG9gXHLU/view?usp=sharing" TargetMode="External"/><Relationship Id="rId362" Type="http://schemas.openxmlformats.org/officeDocument/2006/relationships/hyperlink" Target="https://drive.google.com/file/d/1xUq-iVTTIJesKEcBzsKGEN1oTuEhCoc0/view?usp=sharing" TargetMode="External"/><Relationship Id="rId1213" Type="http://schemas.openxmlformats.org/officeDocument/2006/relationships/hyperlink" Target="https://drive.google.com/drive/folders/16BFrvBOSuzQQPGiFHoFttKJw5Mfnys0c?usp=sharing" TargetMode="External"/><Relationship Id="rId1297" Type="http://schemas.openxmlformats.org/officeDocument/2006/relationships/hyperlink" Target="https://drive.google.com/file/d/16_dJB5LctN-4hhEmNPfZ9izHCKPaIDzZ/view?usp=sharing" TargetMode="External"/><Relationship Id="rId222" Type="http://schemas.openxmlformats.org/officeDocument/2006/relationships/hyperlink" Target="https://drive.google.com/file/d/12JE7lhM3d2UJWDTsNw8qxMZyxemDc0k7/view?usp=sharing" TargetMode="External"/><Relationship Id="rId667" Type="http://schemas.openxmlformats.org/officeDocument/2006/relationships/hyperlink" Target="https://drive.google.com/file/d/1Xn2yqaFRZuHXfIo_Vp2A5570Mkk8PN2t/view?usp=sharing" TargetMode="External"/><Relationship Id="rId874" Type="http://schemas.openxmlformats.org/officeDocument/2006/relationships/hyperlink" Target="https://drive.google.com/file/d/1nNNLXnkrzehwt9ObondEqYeut_krST8i/view?usp=sharing" TargetMode="External"/><Relationship Id="rId17" Type="http://schemas.openxmlformats.org/officeDocument/2006/relationships/hyperlink" Target="https://drive.google.com/file/d/162oFRCdf86_Ys7j2MWB1R36QK8g8TRkO/view?usp=sharing" TargetMode="External"/><Relationship Id="rId527" Type="http://schemas.openxmlformats.org/officeDocument/2006/relationships/hyperlink" Target="https://drive.google.com/drive/folders/1NQIy0mWHFDWM5NkfoFL4fiIqCsx_ZSIv?usp=sharing" TargetMode="External"/><Relationship Id="rId734" Type="http://schemas.openxmlformats.org/officeDocument/2006/relationships/hyperlink" Target="https://drive.google.com/file/d/1Av7lw0DH6sBMPdYGM3Wlq32Be5aHjidc/view?usp=sharing" TargetMode="External"/><Relationship Id="rId941" Type="http://schemas.openxmlformats.org/officeDocument/2006/relationships/hyperlink" Target="https://drive.google.com/file/d/1iCegeqoHYK6iUNHSrQlJLxDDU94PsjDG/view?usp=sharing" TargetMode="External"/><Relationship Id="rId1157" Type="http://schemas.openxmlformats.org/officeDocument/2006/relationships/hyperlink" Target="https://drive.google.com/file/d/1GrQ6W-Y0RhnPvX9d-82iagbjRzIFKP-C/view?usp=sharing" TargetMode="External"/><Relationship Id="rId70" Type="http://schemas.openxmlformats.org/officeDocument/2006/relationships/hyperlink" Target="https://drive.google.com/file/d/11oYP0pISHUuavpezVzH3_QfsMeWygO-X/view?usp=sharing" TargetMode="External"/><Relationship Id="rId166" Type="http://schemas.openxmlformats.org/officeDocument/2006/relationships/hyperlink" Target="https://drive.google.com/file/d/1QDYQVpnhQnpyZ9xZoNXY4K7U93rYv-lV/view?usp=sharing" TargetMode="External"/><Relationship Id="rId373" Type="http://schemas.openxmlformats.org/officeDocument/2006/relationships/hyperlink" Target="https://drive.google.com/file/d/1P8cbLUBAk_nZvNWbE6UnGJ1sniaQUK9C/view?usp=sharing" TargetMode="External"/><Relationship Id="rId580" Type="http://schemas.openxmlformats.org/officeDocument/2006/relationships/hyperlink" Target="https://drive.google.com/drive/folders/16BFrvBOSuzQQPGiFHoFttKJw5Mfnys0c?usp=sharing" TargetMode="External"/><Relationship Id="rId801" Type="http://schemas.openxmlformats.org/officeDocument/2006/relationships/hyperlink" Target="https://drive.google.com/file/d/13Cmo5BnPezR0gdbCLYzb0-M6f38DbsqU/view?usp=sharing" TargetMode="External"/><Relationship Id="rId1017" Type="http://schemas.openxmlformats.org/officeDocument/2006/relationships/hyperlink" Target="https://drive.google.com/file/d/12YKJxu3SFFQ_bsc9r0U5TYrTB2IFtv9Y/view?usp=sharing" TargetMode="External"/><Relationship Id="rId1224" Type="http://schemas.openxmlformats.org/officeDocument/2006/relationships/hyperlink" Target="https://drive.google.com/file/d/1PKS9Zl0OC6DLSnqnjgoOGOTHudZ-e_n8/view?usp=sharing" TargetMode="External"/><Relationship Id="rId1" Type="http://schemas.openxmlformats.org/officeDocument/2006/relationships/hyperlink" Target="https://drive.google.com/file/d/1S8y4omQnCutQTcqs91y30w5XJz4nCjQi/view?usp=sharing" TargetMode="External"/><Relationship Id="rId233" Type="http://schemas.openxmlformats.org/officeDocument/2006/relationships/hyperlink" Target="https://drive.google.com/file/d/1GgtN24E7IPw812Cno36AzC_Ex8-ERzTU/view?usp=sharing" TargetMode="External"/><Relationship Id="rId440" Type="http://schemas.openxmlformats.org/officeDocument/2006/relationships/hyperlink" Target="https://drive.google.com/drive/folders/1NQIy0mWHFDWM5NkfoFL4fiIqCsx_ZSIv?usp=sharing" TargetMode="External"/><Relationship Id="rId678" Type="http://schemas.openxmlformats.org/officeDocument/2006/relationships/hyperlink" Target="https://drive.google.com/file/d/1v-fc7vkghx9OxfOltjusQRuU5D-kl5sF/view?usp=sharing" TargetMode="External"/><Relationship Id="rId885" Type="http://schemas.openxmlformats.org/officeDocument/2006/relationships/hyperlink" Target="https://drive.google.com/file/d/1nNNLXnkrzehwt9ObondEqYeut_krST8i/view?usp=sharing" TargetMode="External"/><Relationship Id="rId1070" Type="http://schemas.openxmlformats.org/officeDocument/2006/relationships/hyperlink" Target="https://drive.google.com/file/d/1qWEJ8lFVEJQDZo55vyyDKEJspCXOznBi/view?usp=sharing" TargetMode="External"/><Relationship Id="rId28" Type="http://schemas.openxmlformats.org/officeDocument/2006/relationships/hyperlink" Target="https://drive.google.com/file/d/1ASBHTOIr4QpQD5jBSm9AneRGrgbVcKbH/view?usp=sharing" TargetMode="External"/><Relationship Id="rId300" Type="http://schemas.openxmlformats.org/officeDocument/2006/relationships/hyperlink" Target="https://drive.google.com/file/d/1FYa2v-5iVT603ifG9bvUHHShkmhSql42/view?usp=sharing" TargetMode="External"/><Relationship Id="rId538" Type="http://schemas.openxmlformats.org/officeDocument/2006/relationships/hyperlink" Target="https://drive.google.com/file/d/1x414uT-SoGYFCV5QSsrutLCJ3BJ43m2w/view?usp=sharing" TargetMode="External"/><Relationship Id="rId745" Type="http://schemas.openxmlformats.org/officeDocument/2006/relationships/hyperlink" Target="https://drive.google.com/file/d/1Q_lZ-5cP-tWrBnHka8iX_XkQ0dY0ww6E/view?usp=sharing" TargetMode="External"/><Relationship Id="rId952" Type="http://schemas.openxmlformats.org/officeDocument/2006/relationships/hyperlink" Target="https://drive.google.com/drive/folders/1NuOqAYo55VRiatfLJ_iwnlgrA3MXQX-d?usp=sharing" TargetMode="External"/><Relationship Id="rId1168" Type="http://schemas.openxmlformats.org/officeDocument/2006/relationships/hyperlink" Target="https://drive.google.com/file/d/1pEk5yl5-I4eMt-FWwaVI9dUVdUifU9Cn/view?usp=sharing" TargetMode="External"/><Relationship Id="rId81" Type="http://schemas.openxmlformats.org/officeDocument/2006/relationships/hyperlink" Target="https://drive.google.com/file/d/1Ta_yxLLH_LuK4W5zjSdvue2lQJvkU39Y/view?usp=sharing" TargetMode="External"/><Relationship Id="rId177" Type="http://schemas.openxmlformats.org/officeDocument/2006/relationships/hyperlink" Target="https://drive.google.com/file/d/1StX7_9Sc1vzvKz9fVt7RmyW2geZ4XYrU/view?usp=sharing" TargetMode="External"/><Relationship Id="rId384" Type="http://schemas.openxmlformats.org/officeDocument/2006/relationships/hyperlink" Target="https://drive.google.com/file/d/1HghP6ySKdO666cR1VoUFzuayGCT4JVHs/view?usp=sharing" TargetMode="External"/><Relationship Id="rId591" Type="http://schemas.openxmlformats.org/officeDocument/2006/relationships/hyperlink" Target="https://drive.google.com/drive/folders/16BFrvBOSuzQQPGiFHoFttKJw5Mfnys0c?usp=sharing" TargetMode="External"/><Relationship Id="rId605" Type="http://schemas.openxmlformats.org/officeDocument/2006/relationships/hyperlink" Target="https://drive.google.com/drive/folders/1BaIEyIktiWFbn8JbFhOagkTV5hAkg1cJ?usp=sharing" TargetMode="External"/><Relationship Id="rId812" Type="http://schemas.openxmlformats.org/officeDocument/2006/relationships/hyperlink" Target="https://drive.google.com/file/d/1P-ZggCRyiVx0ytU2xTS3kEQrwG7D7v2q/view?usp=sharing" TargetMode="External"/><Relationship Id="rId1028" Type="http://schemas.openxmlformats.org/officeDocument/2006/relationships/hyperlink" Target="https://drive.google.com/file/d/1W1x6ugYY9fji-isxji6tJVawFqYOkQDg/view?usp=sharing" TargetMode="External"/><Relationship Id="rId1235" Type="http://schemas.openxmlformats.org/officeDocument/2006/relationships/hyperlink" Target="https://drive.google.com/file/d/1mGg4924d9eL8BaaZdSxO987qvycMr-JN/view?usp=sharing" TargetMode="External"/><Relationship Id="rId244" Type="http://schemas.openxmlformats.org/officeDocument/2006/relationships/hyperlink" Target="https://drive.google.com/file/d/1w25FT7sUCuUVCfgKFGptUyb9zLuApnGR/view?usp=sharing" TargetMode="External"/><Relationship Id="rId689" Type="http://schemas.openxmlformats.org/officeDocument/2006/relationships/hyperlink" Target="https://drive.google.com/file/d/1tnfs5S29sNGqFwW9xWbC3rLrOHPUH5du/view?usp=sharing" TargetMode="External"/><Relationship Id="rId896" Type="http://schemas.openxmlformats.org/officeDocument/2006/relationships/hyperlink" Target="https://drive.google.com/file/d/1nNNLXnkrzehwt9ObondEqYeut_krST8i/view?usp=sharing" TargetMode="External"/><Relationship Id="rId1081" Type="http://schemas.openxmlformats.org/officeDocument/2006/relationships/hyperlink" Target="https://drive.google.com/drive/folders/1NuOqAYo55VRiatfLJ_iwnlgrA3MXQX-d?usp=sharing" TargetMode="External"/><Relationship Id="rId1302" Type="http://schemas.openxmlformats.org/officeDocument/2006/relationships/hyperlink" Target="https://drive.google.com/file/d/1WVw6we6cNjEe87iQS54RaBTD0JpJarl-/view?usp=sharing" TargetMode="External"/><Relationship Id="rId39" Type="http://schemas.openxmlformats.org/officeDocument/2006/relationships/hyperlink" Target="https://drive.google.com/file/d/1rbm5qexbi3RBtvsUpeMkzKeBWJ4s34fi/view?usp=sharing" TargetMode="External"/><Relationship Id="rId451" Type="http://schemas.openxmlformats.org/officeDocument/2006/relationships/hyperlink" Target="https://drive.google.com/file/d/1vBu-mF7ilb966-jtavkGmCTmK-Rw0Yee/view?usp=sharing" TargetMode="External"/><Relationship Id="rId549" Type="http://schemas.openxmlformats.org/officeDocument/2006/relationships/hyperlink" Target="https://drive.google.com/drive/folders/1ac59ZMRPLDxhJQkvb403kLk4aGAoucdL?usp=sharing" TargetMode="External"/><Relationship Id="rId756" Type="http://schemas.openxmlformats.org/officeDocument/2006/relationships/hyperlink" Target="https://drive.google.com/file/d/1UxAQzS40b3Re1gVXGcThOWcDLofddwOT/view?usp=sharing" TargetMode="External"/><Relationship Id="rId1179" Type="http://schemas.openxmlformats.org/officeDocument/2006/relationships/hyperlink" Target="https://drive.google.com/file/d/1pEk5yl5-I4eMt-FWwaVI9dUVdUifU9Cn/view?usp=sharing" TargetMode="External"/><Relationship Id="rId104" Type="http://schemas.openxmlformats.org/officeDocument/2006/relationships/hyperlink" Target="https://drive.google.com/file/d/16OM47Qk4dU1MkCcy88gO6oq8sYYiJCxr/view?usp=sharing" TargetMode="External"/><Relationship Id="rId188" Type="http://schemas.openxmlformats.org/officeDocument/2006/relationships/hyperlink" Target="https://drive.google.com/file/d/1Zob8Bqc1ukzX_gLOZWvl8uMTD76ERtwK/view?usp=sharing" TargetMode="External"/><Relationship Id="rId311" Type="http://schemas.openxmlformats.org/officeDocument/2006/relationships/hyperlink" Target="https://drive.google.com/file/d/19WbAQTrN3HPh4WrVj2Y_KvofULOQ4vMv/view?usp=sharing" TargetMode="External"/><Relationship Id="rId395" Type="http://schemas.openxmlformats.org/officeDocument/2006/relationships/hyperlink" Target="https://drive.google.com/file/d/1vHOznKKYlYqbyi0XFCHVgHuJHViEnSYy/view?usp=sharing" TargetMode="External"/><Relationship Id="rId409" Type="http://schemas.openxmlformats.org/officeDocument/2006/relationships/hyperlink" Target="https://drive.google.com/file/d/1p8dPIwqqvJpBuc76q63aYTqFvibmbWB0/view?usp=sharing" TargetMode="External"/><Relationship Id="rId963" Type="http://schemas.openxmlformats.org/officeDocument/2006/relationships/hyperlink" Target="https://drive.google.com/drive/folders/1NuOqAYo55VRiatfLJ_iwnlgrA3MXQX-d?usp=sharing" TargetMode="External"/><Relationship Id="rId1039" Type="http://schemas.openxmlformats.org/officeDocument/2006/relationships/hyperlink" Target="https://drive.google.com/file/d/1so3cYeDszLpxOBt6W63Q9z2Tm9PRPEhk/view?usp=sharing" TargetMode="External"/><Relationship Id="rId1246" Type="http://schemas.openxmlformats.org/officeDocument/2006/relationships/hyperlink" Target="https://drive.google.com/file/d/1DXZ6K6cQ0sMSEW0UQySGsfWDM2U9v84B/view?usp=sharing" TargetMode="External"/><Relationship Id="rId92" Type="http://schemas.openxmlformats.org/officeDocument/2006/relationships/hyperlink" Target="https://drive.google.com/file/d/13Myq_40CKubUG_boNu3aYrfHVA8dOud2/view?usp=sharing" TargetMode="External"/><Relationship Id="rId616" Type="http://schemas.openxmlformats.org/officeDocument/2006/relationships/hyperlink" Target="https://drive.google.com/drive/folders/1BaIEyIktiWFbn8JbFhOagkTV5hAkg1cJ?usp=sharing" TargetMode="External"/><Relationship Id="rId823" Type="http://schemas.openxmlformats.org/officeDocument/2006/relationships/hyperlink" Target="https://drive.google.com/file/d/1S6vhw4IG_wOhzdfYIONm_f8-hjtpwFHt/view?usp=sharing" TargetMode="External"/><Relationship Id="rId255" Type="http://schemas.openxmlformats.org/officeDocument/2006/relationships/hyperlink" Target="https://drive.google.com/file/d/1HezxPSN9RdQQYnrbgLNiakFINDSbf96x/view?usp=sharing" TargetMode="External"/><Relationship Id="rId462" Type="http://schemas.openxmlformats.org/officeDocument/2006/relationships/hyperlink" Target="https://drive.google.com/file/d/157DPJL4oyUZ42QTQSmKGyLkVGNqv3eBu/view?usp=sharing" TargetMode="External"/><Relationship Id="rId1092" Type="http://schemas.openxmlformats.org/officeDocument/2006/relationships/hyperlink" Target="https://drive.google.com/drive/folders/1NuOqAYo55VRiatfLJ_iwnlgrA3MXQX-d?usp=sharing" TargetMode="External"/><Relationship Id="rId1106" Type="http://schemas.openxmlformats.org/officeDocument/2006/relationships/hyperlink" Target="https://drive.google.com/drive/folders/1NuOqAYo55VRiatfLJ_iwnlgrA3MXQX-d?usp=sharing" TargetMode="External"/><Relationship Id="rId1313" Type="http://schemas.openxmlformats.org/officeDocument/2006/relationships/hyperlink" Target="https://drive.google.com/file/d/1Jj3mWpRMmM4ZdQjEp2BLwvjPkY5zsl2L/view?usp=sharing" TargetMode="External"/><Relationship Id="rId115" Type="http://schemas.openxmlformats.org/officeDocument/2006/relationships/hyperlink" Target="https://drive.google.com/file/d/1LvITv7zH6URdrsEhOO1TePi6kdFKoUUw/view?usp=sharing" TargetMode="External"/><Relationship Id="rId322" Type="http://schemas.openxmlformats.org/officeDocument/2006/relationships/hyperlink" Target="https://drive.google.com/file/d/1uCjo1iqMa09y1eOeqGm3-QNcVAA3qQMr/view?usp=sharing" TargetMode="External"/><Relationship Id="rId767" Type="http://schemas.openxmlformats.org/officeDocument/2006/relationships/hyperlink" Target="https://drive.google.com/file/d/1TTL1JIyq2QmgQzA6D_VwSopLsHXC-hLL/view?usp=sharing" TargetMode="External"/><Relationship Id="rId974" Type="http://schemas.openxmlformats.org/officeDocument/2006/relationships/hyperlink" Target="https://drive.google.com/drive/folders/1NuOqAYo55VRiatfLJ_iwnlgrA3MXQX-d?usp=sharing" TargetMode="External"/><Relationship Id="rId199" Type="http://schemas.openxmlformats.org/officeDocument/2006/relationships/hyperlink" Target="https://drive.google.com/file/d/17G05ex13SorQWNFi0Y6TwcMXh9Zxulam/view?usp=sharing" TargetMode="External"/><Relationship Id="rId627" Type="http://schemas.openxmlformats.org/officeDocument/2006/relationships/hyperlink" Target="https://drive.google.com/drive/folders/1BaIEyIktiWFbn8JbFhOagkTV5hAkg1cJ?usp=sharing" TargetMode="External"/><Relationship Id="rId834" Type="http://schemas.openxmlformats.org/officeDocument/2006/relationships/hyperlink" Target="https://drive.google.com/file/d/1oHsfMKfr1uOq98e6FsPTdadcQ6rcOQm7/view?usp=sharing" TargetMode="External"/><Relationship Id="rId1257" Type="http://schemas.openxmlformats.org/officeDocument/2006/relationships/hyperlink" Target="https://drive.google.com/file/d/1gRALYD_0LVi9WEEgUt_Z5XXfjAF72SJV/view?usp=sharing" TargetMode="External"/><Relationship Id="rId266" Type="http://schemas.openxmlformats.org/officeDocument/2006/relationships/hyperlink" Target="https://drive.google.com/file/d/1JRiyCCqLy2vPhXzqdL1rNs52e3XRi5a-/view?usp=sharing" TargetMode="External"/><Relationship Id="rId473" Type="http://schemas.openxmlformats.org/officeDocument/2006/relationships/hyperlink" Target="https://drive.google.com/drive/folders/1NQIy0mWHFDWM5NkfoFL4fiIqCsx_ZSIv?usp=sharing" TargetMode="External"/><Relationship Id="rId680" Type="http://schemas.openxmlformats.org/officeDocument/2006/relationships/hyperlink" Target="https://drive.google.com/file/d/1I3swGEHdKCW52TAFATscro1w9bro_7xr/view?usp=sharing" TargetMode="External"/><Relationship Id="rId901" Type="http://schemas.openxmlformats.org/officeDocument/2006/relationships/hyperlink" Target="https://drive.google.com/file/d/1nNNLXnkrzehwt9ObondEqYeut_krST8i/view?usp=sharing" TargetMode="External"/><Relationship Id="rId1117" Type="http://schemas.openxmlformats.org/officeDocument/2006/relationships/hyperlink" Target="https://drive.google.com/file/d/1II1-RLg8i_fHVwiNI0anqOw9PaK_v0UE/view?usp=sharing" TargetMode="External"/><Relationship Id="rId30" Type="http://schemas.openxmlformats.org/officeDocument/2006/relationships/hyperlink" Target="https://drive.google.com/file/d/1m5t7eFdEwatKZ4z2VhVWXNZA5BaNHdrp/view?usp=sharing" TargetMode="External"/><Relationship Id="rId126" Type="http://schemas.openxmlformats.org/officeDocument/2006/relationships/hyperlink" Target="https://drive.google.com/file/d/1crqeD5lM48y92jlIAgmKV6_oJrFDi5QL/view?usp=sharing" TargetMode="External"/><Relationship Id="rId333" Type="http://schemas.openxmlformats.org/officeDocument/2006/relationships/hyperlink" Target="https://drive.google.com/file/d/1saeiXhIglDNQBc6jTF2e3AuqXwBemKAt/view?usp=sharing" TargetMode="External"/><Relationship Id="rId540" Type="http://schemas.openxmlformats.org/officeDocument/2006/relationships/hyperlink" Target="https://drive.google.com/file/d/12xxwFo4jUUFx4u5mYS477-vdfQfPzUoz/view?usp=sharing" TargetMode="External"/><Relationship Id="rId778" Type="http://schemas.openxmlformats.org/officeDocument/2006/relationships/hyperlink" Target="https://drive.google.com/file/d/1olD19vhmKAsQuhs54fdQsF0KPMiDkRuE/view?usp=sharing" TargetMode="External"/><Relationship Id="rId985" Type="http://schemas.openxmlformats.org/officeDocument/2006/relationships/hyperlink" Target="https://drive.google.com/file/d/1cYMNTqunf_AynLbcSlDPPZh2TbXndqq2/view?usp=sharing" TargetMode="External"/><Relationship Id="rId1170" Type="http://schemas.openxmlformats.org/officeDocument/2006/relationships/hyperlink" Target="https://drive.google.com/file/d/1pEk5yl5-I4eMt-FWwaVI9dUVdUifU9Cn/view?usp=sharing" TargetMode="External"/><Relationship Id="rId638" Type="http://schemas.openxmlformats.org/officeDocument/2006/relationships/hyperlink" Target="https://drive.google.com/drive/folders/1ac59ZMRPLDxhJQkvb403kLk4aGAoucdL?usp=sharing" TargetMode="External"/><Relationship Id="rId845" Type="http://schemas.openxmlformats.org/officeDocument/2006/relationships/hyperlink" Target="https://drive.google.com/file/d/1y9ky6lWdkQTLCqMrOv9lFE6-pPRDW3Y0/view?usp=sharing" TargetMode="External"/><Relationship Id="rId1030" Type="http://schemas.openxmlformats.org/officeDocument/2006/relationships/hyperlink" Target="https://drive.google.com/file/d/1bSb7v65o0MHELFqNCfqiHEfrO7Ozokwo/view?usp=sharing" TargetMode="External"/><Relationship Id="rId1268" Type="http://schemas.openxmlformats.org/officeDocument/2006/relationships/hyperlink" Target="https://drive.google.com/file/d/1HeIOpC3jAUdjZjLPN8xOnIH_fQIe5Cnf/view?usp=sharing" TargetMode="External"/><Relationship Id="rId277" Type="http://schemas.openxmlformats.org/officeDocument/2006/relationships/hyperlink" Target="https://drive.google.com/file/d/16lTa6Cv5ccHaz8K_2AdhZs0eEXTTrigq/view?usp=sharing" TargetMode="External"/><Relationship Id="rId400" Type="http://schemas.openxmlformats.org/officeDocument/2006/relationships/hyperlink" Target="https://drive.google.com/file/d/1tnfs5S29sNGqFwW9xWbC3rLrOHPUH5du/view?usp=sharing" TargetMode="External"/><Relationship Id="rId484" Type="http://schemas.openxmlformats.org/officeDocument/2006/relationships/hyperlink" Target="https://drive.google.com/drive/folders/1NQIy0mWHFDWM5NkfoFL4fiIqCsx_ZSIv?usp=sharing" TargetMode="External"/><Relationship Id="rId705" Type="http://schemas.openxmlformats.org/officeDocument/2006/relationships/hyperlink" Target="https://drive.google.com/file/d/1S7TMdO50G84PcrzduBqK3v3u5wfN81ug/view?usp=sharing" TargetMode="External"/><Relationship Id="rId1128" Type="http://schemas.openxmlformats.org/officeDocument/2006/relationships/hyperlink" Target="https://drive.google.com/file/d/1PIde81DVmyQmDEqlMSpGrzfdRp52BUVt/view?usp=sharing" TargetMode="External"/><Relationship Id="rId137" Type="http://schemas.openxmlformats.org/officeDocument/2006/relationships/hyperlink" Target="https://drive.google.com/file/d/1Rw29GLl-9-EoLyTnVDOuF1bCD4NTqhgw/view?usp=sharing" TargetMode="External"/><Relationship Id="rId344" Type="http://schemas.openxmlformats.org/officeDocument/2006/relationships/hyperlink" Target="https://drive.google.com/file/d/1M3eh0fEE9koQjYlvcZxgUQKibLgG5Ro7/view?usp=sharing" TargetMode="External"/><Relationship Id="rId691" Type="http://schemas.openxmlformats.org/officeDocument/2006/relationships/hyperlink" Target="https://drive.google.com/file/d/1ammcXd__VojrESmaN3_CfoKXLWYAOlCq/view?usp=sharing" TargetMode="External"/><Relationship Id="rId789" Type="http://schemas.openxmlformats.org/officeDocument/2006/relationships/hyperlink" Target="https://drive.google.com/file/d/1ZCwD0IOFRCXZZLguqeishi_vHbts9SEg/view?usp=sharing" TargetMode="External"/><Relationship Id="rId912" Type="http://schemas.openxmlformats.org/officeDocument/2006/relationships/hyperlink" Target="https://drive.google.com/file/d/1nNNLXnkrzehwt9ObondEqYeut_krST8i/view?usp=sharing" TargetMode="External"/><Relationship Id="rId996" Type="http://schemas.openxmlformats.org/officeDocument/2006/relationships/hyperlink" Target="https://drive.google.com/file/d/1kFL9AQ8t8uGA9__MWp0EYinIhjDASNxd/view?usp=sharing" TargetMode="External"/><Relationship Id="rId41" Type="http://schemas.openxmlformats.org/officeDocument/2006/relationships/hyperlink" Target="https://drive.google.com/file/d/1rbm5qexbi3RBtvsUpeMkzKeBWJ4s34fi/view?usp=sharing" TargetMode="External"/><Relationship Id="rId551" Type="http://schemas.openxmlformats.org/officeDocument/2006/relationships/hyperlink" Target="https://drive.google.com/drive/folders/1ac59ZMRPLDxhJQkvb403kLk4aGAoucdL?usp=sharing" TargetMode="External"/><Relationship Id="rId649" Type="http://schemas.openxmlformats.org/officeDocument/2006/relationships/hyperlink" Target="https://drive.google.com/file/d/10ONuISZWFdsnGtF9-Mh8te6QzsgCLYlH/view?usp=sharing" TargetMode="External"/><Relationship Id="rId856" Type="http://schemas.openxmlformats.org/officeDocument/2006/relationships/hyperlink" Target="https://drive.google.com/file/d/1nNNLXnkrzehwt9ObondEqYeut_krST8i/view?usp=sharing" TargetMode="External"/><Relationship Id="rId1181" Type="http://schemas.openxmlformats.org/officeDocument/2006/relationships/hyperlink" Target="https://drive.google.com/file/d/1pEk5yl5-I4eMt-FWwaVI9dUVdUifU9Cn/view?usp=sharing" TargetMode="External"/><Relationship Id="rId1279" Type="http://schemas.openxmlformats.org/officeDocument/2006/relationships/hyperlink" Target="https://drive.google.com/file/d/1UTrJhnF5DlP28WMroHJyoAG8p2hkmObm/view?usp=sharing" TargetMode="External"/><Relationship Id="rId190" Type="http://schemas.openxmlformats.org/officeDocument/2006/relationships/hyperlink" Target="https://drive.google.com/file/d/1h2x5-S4iVTAkbTHelqCE5cM5EVZYqK-a/view?usp=sharing" TargetMode="External"/><Relationship Id="rId204" Type="http://schemas.openxmlformats.org/officeDocument/2006/relationships/hyperlink" Target="https://drive.google.com/file/d/1krBSgH9pZ9BV1JzS5_SayWIqIF7rkcFV/view?usp=sharing" TargetMode="External"/><Relationship Id="rId288" Type="http://schemas.openxmlformats.org/officeDocument/2006/relationships/hyperlink" Target="https://drive.google.com/file/d/1z7hp6dfqKA9d-N78GFV5Ptduqq-O9xMI/view?usp=sharing" TargetMode="External"/><Relationship Id="rId411" Type="http://schemas.openxmlformats.org/officeDocument/2006/relationships/hyperlink" Target="https://drive.google.com/file/d/1p8dPIwqqvJpBuc76q63aYTqFvibmbWB0/view?usp=sharing" TargetMode="External"/><Relationship Id="rId509" Type="http://schemas.openxmlformats.org/officeDocument/2006/relationships/hyperlink" Target="https://drive.google.com/drive/folders/1NQIy0mWHFDWM5NkfoFL4fiIqCsx_ZSIv?usp=sharing" TargetMode="External"/><Relationship Id="rId1041" Type="http://schemas.openxmlformats.org/officeDocument/2006/relationships/hyperlink" Target="https://drive.google.com/file/d/1HpdxwEtPNIJR0mOfceLoUYQMGNKfbGu_/view?usp=sharing" TargetMode="External"/><Relationship Id="rId1139" Type="http://schemas.openxmlformats.org/officeDocument/2006/relationships/hyperlink" Target="https://drive.google.com/drive/folders/1NuOqAYo55VRiatfLJ_iwnlgrA3MXQX-d?usp=sharing" TargetMode="External"/><Relationship Id="rId495" Type="http://schemas.openxmlformats.org/officeDocument/2006/relationships/hyperlink" Target="https://drive.google.com/drive/folders/1NQIy0mWHFDWM5NkfoFL4fiIqCsx_ZSIv?usp=sharing" TargetMode="External"/><Relationship Id="rId716" Type="http://schemas.openxmlformats.org/officeDocument/2006/relationships/hyperlink" Target="https://drive.google.com/file/d/15WRfHiWJr2_9lKKt9ZZwBOyCKuqaIh9i/view?usp=sharing" TargetMode="External"/><Relationship Id="rId923" Type="http://schemas.openxmlformats.org/officeDocument/2006/relationships/hyperlink" Target="https://drive.google.com/file/d/1oubZ_IErWhFK1gNdlYgjNFcLNVxP-pw8/view?usp=sharing" TargetMode="External"/><Relationship Id="rId52" Type="http://schemas.openxmlformats.org/officeDocument/2006/relationships/hyperlink" Target="https://drive.google.com/file/d/1JkZG958XtOdmpgGENBBfaeccadEg-ZuX/view?usp=sharing" TargetMode="External"/><Relationship Id="rId148" Type="http://schemas.openxmlformats.org/officeDocument/2006/relationships/hyperlink" Target="https://drive.google.com/file/d/17n7R2CPn-KDFdMxts0Ad1NKd3wy1yvTg/view?usp=sharing" TargetMode="External"/><Relationship Id="rId355" Type="http://schemas.openxmlformats.org/officeDocument/2006/relationships/hyperlink" Target="https://drive.google.com/file/d/1dUPO0ZUTQEbOB7JC0j51W56G_t964ofh/view?usp=sharing" TargetMode="External"/><Relationship Id="rId562" Type="http://schemas.openxmlformats.org/officeDocument/2006/relationships/hyperlink" Target="https://drive.google.com/drive/folders/16BFrvBOSuzQQPGiFHoFttKJw5Mfnys0c?usp=sharing" TargetMode="External"/><Relationship Id="rId1192" Type="http://schemas.openxmlformats.org/officeDocument/2006/relationships/hyperlink" Target="https://drive.google.com/file/d/1I_ql_SFiATPOe0eIjsZZeFM7ayrbUKv7/view?usp=sharing" TargetMode="External"/><Relationship Id="rId1206" Type="http://schemas.openxmlformats.org/officeDocument/2006/relationships/hyperlink" Target="https://drive.google.com/file/d/181tttqPJayaO_olK6wnIOw-chj0vDpjD/view?usp=sharing" TargetMode="External"/><Relationship Id="rId215" Type="http://schemas.openxmlformats.org/officeDocument/2006/relationships/hyperlink" Target="https://drive.google.com/file/d/1xkKa49eFeRHrUkbfHf9hMAIadK4P3LyW/view?usp=sharing" TargetMode="External"/><Relationship Id="rId422" Type="http://schemas.openxmlformats.org/officeDocument/2006/relationships/hyperlink" Target="https://drive.google.com/file/d/1cJif0YIhSePLALg3uO7Q-JWIbo5_2ypr/view?usp=sharing" TargetMode="External"/><Relationship Id="rId867" Type="http://schemas.openxmlformats.org/officeDocument/2006/relationships/hyperlink" Target="https://drive.google.com/file/d/1nNNLXnkrzehwt9ObondEqYeut_krST8i/view?usp=sharing" TargetMode="External"/><Relationship Id="rId1052" Type="http://schemas.openxmlformats.org/officeDocument/2006/relationships/hyperlink" Target="https://drive.google.com/file/d/1T61lv1hivuig45wi4wFzQI5IyGiOsjoM/view?usp=sharing" TargetMode="External"/><Relationship Id="rId299" Type="http://schemas.openxmlformats.org/officeDocument/2006/relationships/hyperlink" Target="https://drive.google.com/file/d/17kfZEbS5UF2rfLvXvtuc8DvRJK8uk7s4/view?usp=sharing" TargetMode="External"/><Relationship Id="rId727" Type="http://schemas.openxmlformats.org/officeDocument/2006/relationships/hyperlink" Target="https://drive.google.com/file/d/1OUw_OCy3ImvIOlNuLiKaWjzNY42kI_o2/view?usp=sharing" TargetMode="External"/><Relationship Id="rId934" Type="http://schemas.openxmlformats.org/officeDocument/2006/relationships/hyperlink" Target="https://drive.google.com/file/d/1Hfgv_9g9AdkiBUY70YJGI8IskQ7k7RRV/view?usp=sharing" TargetMode="External"/><Relationship Id="rId63" Type="http://schemas.openxmlformats.org/officeDocument/2006/relationships/hyperlink" Target="https://drive.google.com/file/d/1JpXGv_t0_WQifZpPLd7cvgBDv6uvU47d/view?usp=sharing" TargetMode="External"/><Relationship Id="rId159" Type="http://schemas.openxmlformats.org/officeDocument/2006/relationships/hyperlink" Target="https://drive.google.com/file/d/1j5LRyZNbAOyWlxu6j_Gnmw2MQb2GtOrt/view?usp=sharing" TargetMode="External"/><Relationship Id="rId366" Type="http://schemas.openxmlformats.org/officeDocument/2006/relationships/hyperlink" Target="https://drive.google.com/file/d/10J2K3umTgK2MGA6SuYynuh55Qx7UlaLP/view?usp=sharing" TargetMode="External"/><Relationship Id="rId573" Type="http://schemas.openxmlformats.org/officeDocument/2006/relationships/hyperlink" Target="https://drive.google.com/drive/folders/16BFrvBOSuzQQPGiFHoFttKJw5Mfnys0c?usp=sharing" TargetMode="External"/><Relationship Id="rId780" Type="http://schemas.openxmlformats.org/officeDocument/2006/relationships/hyperlink" Target="https://drive.google.com/file/d/1x3CZIRpWr7nkbvoLpj_VR6KHqnlUs-B4/view?usp=sharing" TargetMode="External"/><Relationship Id="rId1217" Type="http://schemas.openxmlformats.org/officeDocument/2006/relationships/hyperlink" Target="https://drive.google.com/drive/folders/16BFrvBOSuzQQPGiFHoFttKJw5Mfnys0c?usp=sharing" TargetMode="External"/><Relationship Id="rId226" Type="http://schemas.openxmlformats.org/officeDocument/2006/relationships/hyperlink" Target="https://drive.google.com/file/d/1rB57nCR6yra69bO5ebE6s-fr2xvsViPM/view?usp=sharing" TargetMode="External"/><Relationship Id="rId433" Type="http://schemas.openxmlformats.org/officeDocument/2006/relationships/hyperlink" Target="https://drive.google.com/file/d/1fFU4U7P9rZZxqaUYTcdg4V-uOthjr-TA/view?usp=sharing" TargetMode="External"/><Relationship Id="rId878" Type="http://schemas.openxmlformats.org/officeDocument/2006/relationships/hyperlink" Target="https://drive.google.com/file/d/1nNNLXnkrzehwt9ObondEqYeut_krST8i/view?usp=sharing" TargetMode="External"/><Relationship Id="rId1063" Type="http://schemas.openxmlformats.org/officeDocument/2006/relationships/hyperlink" Target="https://drive.google.com/file/d/19O-iBx4zZPmfjhAzYqc4lkWUrG9Fbb5D/view?usp=sharing" TargetMode="External"/><Relationship Id="rId1270" Type="http://schemas.openxmlformats.org/officeDocument/2006/relationships/hyperlink" Target="https://drive.google.com/file/d/1v4MIw3AXR97Oe1JidDkJsQ8o4YLoohU8/view?usp=sharing" TargetMode="External"/><Relationship Id="rId640" Type="http://schemas.openxmlformats.org/officeDocument/2006/relationships/hyperlink" Target="https://drive.google.com/drive/folders/1ac59ZMRPLDxhJQkvb403kLk4aGAoucdL?usp=sharing" TargetMode="External"/><Relationship Id="rId738" Type="http://schemas.openxmlformats.org/officeDocument/2006/relationships/hyperlink" Target="https://drive.google.com/file/d/1goG6fxh445F2_5RCxYzX0cmlDL2FAbLe/view?usp=sharing" TargetMode="External"/><Relationship Id="rId945" Type="http://schemas.openxmlformats.org/officeDocument/2006/relationships/hyperlink" Target="https://drive.google.com/file/d/1pEk5yl5-I4eMt-FWwaVI9dUVdUifU9Cn/view?usp=sharing" TargetMode="External"/><Relationship Id="rId74" Type="http://schemas.openxmlformats.org/officeDocument/2006/relationships/hyperlink" Target="https://drive.google.com/file/d/15IQrhYj708Dszd-3l5a85tR9LiSaf31f/view?usp=sharing" TargetMode="External"/><Relationship Id="rId377" Type="http://schemas.openxmlformats.org/officeDocument/2006/relationships/hyperlink" Target="https://drive.google.com/file/d/1hLaiR7JFDixw3I4YSob2rtWyE7nCIkGU/view?usp=sharing" TargetMode="External"/><Relationship Id="rId500" Type="http://schemas.openxmlformats.org/officeDocument/2006/relationships/hyperlink" Target="https://drive.google.com/drive/folders/1NQIy0mWHFDWM5NkfoFL4fiIqCsx_ZSIv?usp=sharing" TargetMode="External"/><Relationship Id="rId584" Type="http://schemas.openxmlformats.org/officeDocument/2006/relationships/hyperlink" Target="https://drive.google.com/drive/folders/16BFrvBOSuzQQPGiFHoFttKJw5Mfnys0c?usp=sharing" TargetMode="External"/><Relationship Id="rId805" Type="http://schemas.openxmlformats.org/officeDocument/2006/relationships/hyperlink" Target="https://drive.google.com/file/d/1SHj6uD8MLETN8D0crp5cGGvtjOw1oecd/view?usp=sharing" TargetMode="External"/><Relationship Id="rId1130" Type="http://schemas.openxmlformats.org/officeDocument/2006/relationships/hyperlink" Target="https://drive.google.com/drive/folders/1NuOqAYo55VRiatfLJ_iwnlgrA3MXQX-d?usp=sharing" TargetMode="External"/><Relationship Id="rId1228" Type="http://schemas.openxmlformats.org/officeDocument/2006/relationships/hyperlink" Target="https://drive.google.com/file/d/1HLCt1UNj1XWxBY-0thPXFOJF6-2u2YwB/view?usp=sharing" TargetMode="External"/><Relationship Id="rId5" Type="http://schemas.openxmlformats.org/officeDocument/2006/relationships/hyperlink" Target="https://drive.google.com/file/d/1mHRLK4u0Px0TrupT9xIPrd_Q2_Qq9HNh/view?usp=sharing" TargetMode="External"/><Relationship Id="rId237" Type="http://schemas.openxmlformats.org/officeDocument/2006/relationships/hyperlink" Target="https://drive.google.com/file/d/16YOFoHOEO-6-1ogPXW7eH_mEVXox8zvv/view?usp=sharing" TargetMode="External"/><Relationship Id="rId791" Type="http://schemas.openxmlformats.org/officeDocument/2006/relationships/hyperlink" Target="https://drive.google.com/file/d/1hfa0FG0-ZEU2JLawJow_AbvLH2i4cKMo/view?usp=sharing" TargetMode="External"/><Relationship Id="rId889" Type="http://schemas.openxmlformats.org/officeDocument/2006/relationships/hyperlink" Target="https://drive.google.com/file/d/1nNNLXnkrzehwt9ObondEqYeut_krST8i/view?usp=sharing" TargetMode="External"/><Relationship Id="rId1074" Type="http://schemas.openxmlformats.org/officeDocument/2006/relationships/hyperlink" Target="https://drive.google.com/file/d/1plxJm-peWJ1s401Wgu3li1pztEO-Sdjk/view?usp=sharing" TargetMode="External"/><Relationship Id="rId444" Type="http://schemas.openxmlformats.org/officeDocument/2006/relationships/hyperlink" Target="https://drive.google.com/file/d/1M_PSEM2VMLIq-p0KH6-LICAnLXlJkjxg/view?usp=sharing" TargetMode="External"/><Relationship Id="rId651" Type="http://schemas.openxmlformats.org/officeDocument/2006/relationships/hyperlink" Target="https://drive.google.com/file/d/15qsEt9OtzbTw3rPtrgvhIHOac6mYLnzc/view?usp=sharing" TargetMode="External"/><Relationship Id="rId749" Type="http://schemas.openxmlformats.org/officeDocument/2006/relationships/hyperlink" Target="https://drive.google.com/file/d/1mYylGqvt0ss_J4YbJdPpSHjr3zlXAXZg/view?usp=sharing" TargetMode="External"/><Relationship Id="rId1281" Type="http://schemas.openxmlformats.org/officeDocument/2006/relationships/hyperlink" Target="https://drive.google.com/file/d/18hnzWHenfkXAy2g5N8mBPECh9jv1Zgdb/view?usp=sharing" TargetMode="External"/><Relationship Id="rId290" Type="http://schemas.openxmlformats.org/officeDocument/2006/relationships/hyperlink" Target="https://drive.google.com/file/d/1T5RfP4Jp2nL5HoOwy9sCoeUrcbyBpdQ7/view?usp=sharing" TargetMode="External"/><Relationship Id="rId304" Type="http://schemas.openxmlformats.org/officeDocument/2006/relationships/hyperlink" Target="https://drive.google.com/file/d/1FYa2v-5iVT603ifG9bvUHHShkmhSql42/view?usp=sharing" TargetMode="External"/><Relationship Id="rId388" Type="http://schemas.openxmlformats.org/officeDocument/2006/relationships/hyperlink" Target="https://drive.google.com/file/d/1rt3QAditJ1y4vIl0nPG0ztZY2OPWapYU/view?usp=sharing" TargetMode="External"/><Relationship Id="rId511" Type="http://schemas.openxmlformats.org/officeDocument/2006/relationships/hyperlink" Target="https://drive.google.com/drive/folders/1NQIy0mWHFDWM5NkfoFL4fiIqCsx_ZSIv?usp=sharing" TargetMode="External"/><Relationship Id="rId609" Type="http://schemas.openxmlformats.org/officeDocument/2006/relationships/hyperlink" Target="https://drive.google.com/drive/folders/1BaIEyIktiWFbn8JbFhOagkTV5hAkg1cJ?usp=sharing" TargetMode="External"/><Relationship Id="rId956" Type="http://schemas.openxmlformats.org/officeDocument/2006/relationships/hyperlink" Target="https://drive.google.com/file/d/18BhkVVt18u0p7qdLdX-3u1rHsPF3hA3t/view?usp=sharing" TargetMode="External"/><Relationship Id="rId1141" Type="http://schemas.openxmlformats.org/officeDocument/2006/relationships/hyperlink" Target="https://drive.google.com/drive/folders/1NuOqAYo55VRiatfLJ_iwnlgrA3MXQX-d?usp=sharing" TargetMode="External"/><Relationship Id="rId1239" Type="http://schemas.openxmlformats.org/officeDocument/2006/relationships/hyperlink" Target="https://drive.google.com/file/d/1nJUDZi0b72YWGaI0q7JgZ8fG1ENkFRX9/view?usp=sharing" TargetMode="External"/><Relationship Id="rId85" Type="http://schemas.openxmlformats.org/officeDocument/2006/relationships/hyperlink" Target="https://drive.google.com/file/d/1Y_t6JIYXg4L7XMc9brPeaOdGKMw8F_Xn/view?usp=sharing" TargetMode="External"/><Relationship Id="rId150" Type="http://schemas.openxmlformats.org/officeDocument/2006/relationships/hyperlink" Target="https://drive.google.com/file/d/1cfRCQQueVBXiqD8Zhe2o8zGWq0BtRxeX/view?usp=sharing" TargetMode="External"/><Relationship Id="rId595" Type="http://schemas.openxmlformats.org/officeDocument/2006/relationships/hyperlink" Target="https://drive.google.com/drive/folders/1BaIEyIktiWFbn8JbFhOagkTV5hAkg1cJ?usp=sharing" TargetMode="External"/><Relationship Id="rId816" Type="http://schemas.openxmlformats.org/officeDocument/2006/relationships/hyperlink" Target="https://drive.google.com/file/d/1rfng50L6jnffVLzYCSB3B1SVamoBG50f/view?usp=sharing" TargetMode="External"/><Relationship Id="rId1001" Type="http://schemas.openxmlformats.org/officeDocument/2006/relationships/hyperlink" Target="https://drive.google.com/drive/folders/1NuOqAYo55VRiatfLJ_iwnlgrA3MXQX-d?usp=sharing" TargetMode="External"/><Relationship Id="rId248" Type="http://schemas.openxmlformats.org/officeDocument/2006/relationships/hyperlink" Target="https://drive.google.com/file/d/17XcUN0I0J-RP0CJJr3YtOpaWbzvv6zCX/view?usp=sharing" TargetMode="External"/><Relationship Id="rId455" Type="http://schemas.openxmlformats.org/officeDocument/2006/relationships/hyperlink" Target="https://drive.google.com/drive/folders/1NQIy0mWHFDWM5NkfoFL4fiIqCsx_ZSIv?usp=sharing" TargetMode="External"/><Relationship Id="rId662" Type="http://schemas.openxmlformats.org/officeDocument/2006/relationships/hyperlink" Target="https://drive.google.com/file/d/1NoM_r_GI-ANfAUJs_pXSMGr6CITZfWaE/view?usp=sharing" TargetMode="External"/><Relationship Id="rId1085" Type="http://schemas.openxmlformats.org/officeDocument/2006/relationships/hyperlink" Target="https://drive.google.com/file/d/1bV9y-P7S-dfsKwSw14wyoio1bDBL5ibV/view?usp=sharing" TargetMode="External"/><Relationship Id="rId1292" Type="http://schemas.openxmlformats.org/officeDocument/2006/relationships/hyperlink" Target="https://drive.google.com/file/d/1qnpY_gMPcD-aWxm-zTAXVTI_WN-ythln/view?usp=sharing" TargetMode="External"/><Relationship Id="rId1306" Type="http://schemas.openxmlformats.org/officeDocument/2006/relationships/hyperlink" Target="https://drive.google.com/file/d/1bYX4XMObBrkgArrQduEgB0pbNJt8uJnh/view?usp=sharing" TargetMode="External"/><Relationship Id="rId12" Type="http://schemas.openxmlformats.org/officeDocument/2006/relationships/hyperlink" Target="https://drive.google.com/file/d/1Kj0lpTKJ_GftdVR3Gu3D7HOdLCg3JVox/view?usp=sharing" TargetMode="External"/><Relationship Id="rId108" Type="http://schemas.openxmlformats.org/officeDocument/2006/relationships/hyperlink" Target="https://drive.google.com/file/d/1InpgXg-QystawmWBWzQCrPnf0q1uQGO8/view?usp=sharing" TargetMode="External"/><Relationship Id="rId315" Type="http://schemas.openxmlformats.org/officeDocument/2006/relationships/hyperlink" Target="https://drive.google.com/file/d/1IXXdu76IudVurT1HXszO7maBYIvj6ud2/view?usp=sharing" TargetMode="External"/><Relationship Id="rId522" Type="http://schemas.openxmlformats.org/officeDocument/2006/relationships/hyperlink" Target="https://drive.google.com/drive/folders/1NQIy0mWHFDWM5NkfoFL4fiIqCsx_ZSIv?usp=sharing" TargetMode="External"/><Relationship Id="rId967" Type="http://schemas.openxmlformats.org/officeDocument/2006/relationships/hyperlink" Target="https://drive.google.com/file/d/1-N0of2ko_KudTCp5oMfaZuZNRr9P_uxQ/view?usp=sharing" TargetMode="External"/><Relationship Id="rId1152" Type="http://schemas.openxmlformats.org/officeDocument/2006/relationships/hyperlink" Target="https://drive.google.com/file/d/1CwCTubbB_5MdxDZCk2m_dFHegb5R1x14/view?usp=sharing" TargetMode="External"/><Relationship Id="rId96" Type="http://schemas.openxmlformats.org/officeDocument/2006/relationships/hyperlink" Target="https://drive.google.com/file/d/1GtENt9IaVLEyZaRBTXUxNg5_izZ5kPwE/view?usp=sharing" TargetMode="External"/><Relationship Id="rId161" Type="http://schemas.openxmlformats.org/officeDocument/2006/relationships/hyperlink" Target="https://drive.google.com/file/d/11dCLcnnCogWCbmDSULF2KL6OBn-MJ9yO/view?usp=sharing" TargetMode="External"/><Relationship Id="rId399" Type="http://schemas.openxmlformats.org/officeDocument/2006/relationships/hyperlink" Target="https://drive.google.com/file/d/1QBhm3QB_yb0AZQCDIY89kjOetOZRslYI/view?usp=sharing" TargetMode="External"/><Relationship Id="rId827" Type="http://schemas.openxmlformats.org/officeDocument/2006/relationships/hyperlink" Target="https://drive.google.com/file/d/1gAP0NsSH0Se6kHLT0rd70MQAz5Axn_BO/view?usp=sharing" TargetMode="External"/><Relationship Id="rId1012" Type="http://schemas.openxmlformats.org/officeDocument/2006/relationships/hyperlink" Target="https://drive.google.com/file/d/18U6CsqZV2JAc1weh_P97qi59kngzDZaw/view?usp=sharing" TargetMode="External"/><Relationship Id="rId259" Type="http://schemas.openxmlformats.org/officeDocument/2006/relationships/hyperlink" Target="https://drive.google.com/file/d/1HezxPSN9RdQQYnrbgLNiakFINDSbf96x/view?usp=sharing" TargetMode="External"/><Relationship Id="rId466" Type="http://schemas.openxmlformats.org/officeDocument/2006/relationships/hyperlink" Target="https://drive.google.com/file/d/1lRGLVW9yjGkHyp3Qx7aCctTgevTgSsrI/view?usp=sharing" TargetMode="External"/><Relationship Id="rId673" Type="http://schemas.openxmlformats.org/officeDocument/2006/relationships/hyperlink" Target="https://drive.google.com/file/d/15hohAyMn5usVMx8iJ6CwhA9S_jUSSnkw/view?usp=sharing" TargetMode="External"/><Relationship Id="rId880" Type="http://schemas.openxmlformats.org/officeDocument/2006/relationships/hyperlink" Target="https://drive.google.com/file/d/1nNNLXnkrzehwt9ObondEqYeut_krST8i/view?usp=sharing" TargetMode="External"/><Relationship Id="rId1096" Type="http://schemas.openxmlformats.org/officeDocument/2006/relationships/hyperlink" Target="https://drive.google.com/drive/folders/1NuOqAYo55VRiatfLJ_iwnlgrA3MXQX-d?usp=sharing" TargetMode="External"/><Relationship Id="rId1317" Type="http://schemas.openxmlformats.org/officeDocument/2006/relationships/hyperlink" Target="https://drive.google.com/file/d/1K04QPYPELx9ENEWFWIvdbPbQMmDxuhj_/view?usp=sharing" TargetMode="External"/><Relationship Id="rId23" Type="http://schemas.openxmlformats.org/officeDocument/2006/relationships/hyperlink" Target="https://drive.google.com/file/d/1ASBHTOIr4QpQD5jBSm9AneRGrgbVcKbH/view?usp=sharing" TargetMode="External"/><Relationship Id="rId119" Type="http://schemas.openxmlformats.org/officeDocument/2006/relationships/hyperlink" Target="https://drive.google.com/file/d/1cfRCQQueVBXiqD8Zhe2o8zGWq0BtRxeX/view?usp=sharing" TargetMode="External"/><Relationship Id="rId326" Type="http://schemas.openxmlformats.org/officeDocument/2006/relationships/hyperlink" Target="https://drive.google.com/file/d/1Q0hpjyiEfNHq63h9Dfp2AvB4KD5zjMw6/view?usp=sharing" TargetMode="External"/><Relationship Id="rId533" Type="http://schemas.openxmlformats.org/officeDocument/2006/relationships/hyperlink" Target="https://drive.google.com/file/d/1oyXxe8z4KLbRVX8v4Ayc2V_4fsO5N-c2/view?usp=sharing" TargetMode="External"/><Relationship Id="rId978" Type="http://schemas.openxmlformats.org/officeDocument/2006/relationships/hyperlink" Target="https://drive.google.com/file/d/1FiQ8-pfp2aEPrVqUdHg5l6do37j9qgSI/view?usp=sharing" TargetMode="External"/><Relationship Id="rId1163" Type="http://schemas.openxmlformats.org/officeDocument/2006/relationships/hyperlink" Target="https://drive.google.com/file/d/1MlBgeGX4zvDhQIoyeFXZ7MWJ85S8Lrnh/view?usp=sharing" TargetMode="External"/><Relationship Id="rId740" Type="http://schemas.openxmlformats.org/officeDocument/2006/relationships/hyperlink" Target="https://drive.google.com/file/d/1EkHaLCmZO-0xrfDJDFpXOD8Opk74qeEg/view?usp=sharing" TargetMode="External"/><Relationship Id="rId838" Type="http://schemas.openxmlformats.org/officeDocument/2006/relationships/hyperlink" Target="https://drive.google.com/file/d/1IDzSUrxNc2Ckgp5hCqLzaKC_gxNhwEfK/view?usp=sharing" TargetMode="External"/><Relationship Id="rId1023" Type="http://schemas.openxmlformats.org/officeDocument/2006/relationships/hyperlink" Target="https://drive.google.com/file/d/1F4muEtRXvP-KEVKTMqWDzXo6OTV1GhID/view?usp=sharing" TargetMode="External"/><Relationship Id="rId172" Type="http://schemas.openxmlformats.org/officeDocument/2006/relationships/hyperlink" Target="https://drive.google.com/file/d/1pp1fRFEnTK6DgwhSyQZi2F42VQLmKO_g/view?usp=sharing" TargetMode="External"/><Relationship Id="rId477" Type="http://schemas.openxmlformats.org/officeDocument/2006/relationships/hyperlink" Target="https://drive.google.com/drive/folders/1NQIy0mWHFDWM5NkfoFL4fiIqCsx_ZSIv?usp=sharing" TargetMode="External"/><Relationship Id="rId600" Type="http://schemas.openxmlformats.org/officeDocument/2006/relationships/hyperlink" Target="https://drive.google.com/file/d/12DweUHPBpvYVEm-Te3nLs534DI-4vlpM/view?usp=sharing" TargetMode="External"/><Relationship Id="rId684" Type="http://schemas.openxmlformats.org/officeDocument/2006/relationships/hyperlink" Target="https://drive.google.com/file/d/1nAoAX47uHuOvSpDwbHYF43rV-FoY4tpL/view?usp=sharing" TargetMode="External"/><Relationship Id="rId1230" Type="http://schemas.openxmlformats.org/officeDocument/2006/relationships/hyperlink" Target="https://drive.google.com/file/d/1NP8Ryk_ycW9YIpusC9pJGpufkVJVVHOO/view?usp=sharing" TargetMode="External"/><Relationship Id="rId337" Type="http://schemas.openxmlformats.org/officeDocument/2006/relationships/hyperlink" Target="https://drive.google.com/file/d/1hLaiR7JFDixw3I4YSob2rtWyE7nCIkGU/view?usp=sharing" TargetMode="External"/><Relationship Id="rId891" Type="http://schemas.openxmlformats.org/officeDocument/2006/relationships/hyperlink" Target="https://drive.google.com/file/d/1nNNLXnkrzehwt9ObondEqYeut_krST8i/view?usp=sharing" TargetMode="External"/><Relationship Id="rId905" Type="http://schemas.openxmlformats.org/officeDocument/2006/relationships/hyperlink" Target="https://drive.google.com/file/d/1nNNLXnkrzehwt9ObondEqYeut_krST8i/view?usp=sharing" TargetMode="External"/><Relationship Id="rId989" Type="http://schemas.openxmlformats.org/officeDocument/2006/relationships/hyperlink" Target="https://drive.google.com/file/d/1cYMNTqunf_AynLbcSlDPPZh2TbXndqq2/view?usp=sharing" TargetMode="External"/><Relationship Id="rId34" Type="http://schemas.openxmlformats.org/officeDocument/2006/relationships/hyperlink" Target="https://drive.google.com/file/d/1Xw7_TAGH8DJICYFPO43Fj48F7LB3EFm0/view?usp=sharing" TargetMode="External"/><Relationship Id="rId544" Type="http://schemas.openxmlformats.org/officeDocument/2006/relationships/hyperlink" Target="https://drive.google.com/file/d/12NV3FoqF2oegkfs3hn45zhhSrvRgz3pL/view?usp=sharing" TargetMode="External"/><Relationship Id="rId751" Type="http://schemas.openxmlformats.org/officeDocument/2006/relationships/hyperlink" Target="https://drive.google.com/file/d/1v080S0UBVp-WCzvoygmc0L55jFZlwFbk/view?usp=sharing" TargetMode="External"/><Relationship Id="rId849" Type="http://schemas.openxmlformats.org/officeDocument/2006/relationships/hyperlink" Target="https://drive.google.com/file/d/1nNNLXnkrzehwt9ObondEqYeut_krST8i/view?usp=sharing" TargetMode="External"/><Relationship Id="rId1174" Type="http://schemas.openxmlformats.org/officeDocument/2006/relationships/hyperlink" Target="https://drive.google.com/file/d/1pEk5yl5-I4eMt-FWwaVI9dUVdUifU9Cn/view?usp=sharing" TargetMode="External"/><Relationship Id="rId183" Type="http://schemas.openxmlformats.org/officeDocument/2006/relationships/hyperlink" Target="https://drive.google.com/file/d/1aT469OX0JNpCPQyucLMU0IwHTDBhO9zv/view?usp=sharing" TargetMode="External"/><Relationship Id="rId390" Type="http://schemas.openxmlformats.org/officeDocument/2006/relationships/hyperlink" Target="https://drive.google.com/file/d/1y8popG7kkp5t57Ii8diAdhuQcHoUBP_3/view?usp=sharing" TargetMode="External"/><Relationship Id="rId404" Type="http://schemas.openxmlformats.org/officeDocument/2006/relationships/hyperlink" Target="https://drive.google.com/drive/folders/1NQIy0mWHFDWM5NkfoFL4fiIqCsx_ZSIv?usp=sharing" TargetMode="External"/><Relationship Id="rId611" Type="http://schemas.openxmlformats.org/officeDocument/2006/relationships/hyperlink" Target="https://drive.google.com/file/d/14XKvEPWpAmSecT3kpyBebK0xYtB6XSLX/view?usp=sharing" TargetMode="External"/><Relationship Id="rId1034" Type="http://schemas.openxmlformats.org/officeDocument/2006/relationships/hyperlink" Target="https://drive.google.com/file/d/1el1aTEFY1N1mQSaBGsXC1TjU22IeHYrt/view?usp=sharing" TargetMode="External"/><Relationship Id="rId1241" Type="http://schemas.openxmlformats.org/officeDocument/2006/relationships/hyperlink" Target="https://drive.google.com/file/d/1qR7Ur8CI55rI3jgO5hf7h8pkCqM6t9M5/view?usp=sharing" TargetMode="External"/><Relationship Id="rId250" Type="http://schemas.openxmlformats.org/officeDocument/2006/relationships/hyperlink" Target="https://drive.google.com/file/d/1mtBPaTIJgc5jj4uFdy1xeWLnSiEK4mg-/view?usp=sharing" TargetMode="External"/><Relationship Id="rId488" Type="http://schemas.openxmlformats.org/officeDocument/2006/relationships/hyperlink" Target="https://drive.google.com/drive/folders/1NQIy0mWHFDWM5NkfoFL4fiIqCsx_ZSIv?usp=sharing" TargetMode="External"/><Relationship Id="rId695" Type="http://schemas.openxmlformats.org/officeDocument/2006/relationships/hyperlink" Target="https://drive.google.com/file/d/1ccytx0Yud4gjT-BHR3Qs7uJR5aUuq-KT/view?usp=sharing" TargetMode="External"/><Relationship Id="rId709" Type="http://schemas.openxmlformats.org/officeDocument/2006/relationships/hyperlink" Target="https://drive.google.com/file/d/1I8T-Lw0vGkdOqgSo6_hk1609bPWY0FOt/view?usp=sharing" TargetMode="External"/><Relationship Id="rId916" Type="http://schemas.openxmlformats.org/officeDocument/2006/relationships/hyperlink" Target="https://drive.google.com/file/d/1nNNLXnkrzehwt9ObondEqYeut_krST8i/view?usp=sharing" TargetMode="External"/><Relationship Id="rId1101" Type="http://schemas.openxmlformats.org/officeDocument/2006/relationships/hyperlink" Target="https://drive.google.com/drive/folders/1NuOqAYo55VRiatfLJ_iwnlgrA3MXQX-d?usp=sharing" TargetMode="External"/><Relationship Id="rId45" Type="http://schemas.openxmlformats.org/officeDocument/2006/relationships/hyperlink" Target="https://drive.google.com/file/d/1Z_ooCUGUNzPAjdht8-jvmAntkMfH_a_G/view?usp=sharing" TargetMode="External"/><Relationship Id="rId110" Type="http://schemas.openxmlformats.org/officeDocument/2006/relationships/hyperlink" Target="https://drive.google.com/file/d/1x2IVSY-ZDZmw3AnA315NuEewOb1kx-KI/view?usp=sharing" TargetMode="External"/><Relationship Id="rId348" Type="http://schemas.openxmlformats.org/officeDocument/2006/relationships/hyperlink" Target="https://drive.google.com/file/d/1U7YtyS_he_P1BE53neGNSk-XozD5CoeK/view?usp=sharing" TargetMode="External"/><Relationship Id="rId555" Type="http://schemas.openxmlformats.org/officeDocument/2006/relationships/hyperlink" Target="https://drive.google.com/drive/folders/1ac59ZMRPLDxhJQkvb403kLk4aGAoucdL?usp=sharing" TargetMode="External"/><Relationship Id="rId762" Type="http://schemas.openxmlformats.org/officeDocument/2006/relationships/hyperlink" Target="https://drive.google.com/file/d/1sahzo0n_5yVv4zRXR6oSwPU3vNliRiCW/view?usp=sharing" TargetMode="External"/><Relationship Id="rId1185" Type="http://schemas.openxmlformats.org/officeDocument/2006/relationships/hyperlink" Target="https://drive.google.com/file/d/1pEk5yl5-I4eMt-FWwaVI9dUVdUifU9Cn/view?usp=sharing" TargetMode="External"/><Relationship Id="rId194" Type="http://schemas.openxmlformats.org/officeDocument/2006/relationships/hyperlink" Target="https://drive.google.com/file/d/1bSrqOcEwfKv2WITwloV0tNxcyjPLhKjJ/view?usp=sharing" TargetMode="External"/><Relationship Id="rId208" Type="http://schemas.openxmlformats.org/officeDocument/2006/relationships/hyperlink" Target="https://drive.google.com/file/d/158khoiObUbl82ptJfdnR4Qxs1AL_tSua/view?usp=sharing" TargetMode="External"/><Relationship Id="rId415" Type="http://schemas.openxmlformats.org/officeDocument/2006/relationships/hyperlink" Target="https://drive.google.com/drive/folders/1NQIy0mWHFDWM5NkfoFL4fiIqCsx_ZSIv?usp=sharing" TargetMode="External"/><Relationship Id="rId622" Type="http://schemas.openxmlformats.org/officeDocument/2006/relationships/hyperlink" Target="https://drive.google.com/drive/folders/1BaIEyIktiWFbn8JbFhOagkTV5hAkg1cJ?usp=sharing" TargetMode="External"/><Relationship Id="rId1045" Type="http://schemas.openxmlformats.org/officeDocument/2006/relationships/hyperlink" Target="https://drive.google.com/file/d/1gfDS-fUJiR_aJsRdOsEUtk0P5Oq1cGSv/view?usp=sharing" TargetMode="External"/><Relationship Id="rId1252" Type="http://schemas.openxmlformats.org/officeDocument/2006/relationships/hyperlink" Target="https://drive.google.com/file/d/1LuGI61WUXFoz7WDejwHTIYWHEJbHQmdo/view?usp=sharing" TargetMode="External"/><Relationship Id="rId261" Type="http://schemas.openxmlformats.org/officeDocument/2006/relationships/hyperlink" Target="https://drive.google.com/file/d/1Z3Egz8Kp6jJazGPmokzDPRv4eMIOQct_/view?usp=sharing" TargetMode="External"/><Relationship Id="rId499" Type="http://schemas.openxmlformats.org/officeDocument/2006/relationships/hyperlink" Target="https://drive.google.com/drive/folders/1NQIy0mWHFDWM5NkfoFL4fiIqCsx_ZSIv?usp=sharing" TargetMode="External"/><Relationship Id="rId927" Type="http://schemas.openxmlformats.org/officeDocument/2006/relationships/hyperlink" Target="https://drive.google.com/file/d/1SrxUycCwDC8EQLIW-KOYRWQauN4Ng-JW/view?usp=sharing" TargetMode="External"/><Relationship Id="rId1112" Type="http://schemas.openxmlformats.org/officeDocument/2006/relationships/hyperlink" Target="https://drive.google.com/file/d/1w59Qmc0cTlI5VhPeKfeTgdi3BxH1pniX/view?usp=sharing" TargetMode="External"/><Relationship Id="rId56" Type="http://schemas.openxmlformats.org/officeDocument/2006/relationships/hyperlink" Target="https://drive.google.com/file/d/1j5LRyZNbAOyWlxu6j_Gnmw2MQb2GtOrt/view?usp=sharing" TargetMode="External"/><Relationship Id="rId359" Type="http://schemas.openxmlformats.org/officeDocument/2006/relationships/hyperlink" Target="https://drive.google.com/file/d/1o97IHlvfC9tuiLaRcJKJBgGzCl8SIHfs/view?usp=sharing" TargetMode="External"/><Relationship Id="rId566" Type="http://schemas.openxmlformats.org/officeDocument/2006/relationships/hyperlink" Target="https://drive.google.com/file/d/18C5l5Jc_NH9wL8GiQXPQhbsDEO7VJ06i/view?usp=sharing" TargetMode="External"/><Relationship Id="rId773" Type="http://schemas.openxmlformats.org/officeDocument/2006/relationships/hyperlink" Target="https://drive.google.com/file/d/1kNzdBd9vrTFfOP23Pt27ENbrKC2WMqRt/view?usp=sharing" TargetMode="External"/><Relationship Id="rId1196" Type="http://schemas.openxmlformats.org/officeDocument/2006/relationships/hyperlink" Target="https://drive.google.com/drive/folders/1NQIy0mWHFDWM5NkfoFL4fiIqCsx_ZSIv?usp=sharing" TargetMode="External"/><Relationship Id="rId121" Type="http://schemas.openxmlformats.org/officeDocument/2006/relationships/hyperlink" Target="https://drive.google.com/file/d/1s0eTFShteLoFcLYwXXniFILJw0OOu4Iv/view?usp=sharing" TargetMode="External"/><Relationship Id="rId219" Type="http://schemas.openxmlformats.org/officeDocument/2006/relationships/hyperlink" Target="https://drive.google.com/file/d/1krBSgH9pZ9BV1JzS5_SayWIqIF7rkcFV/view?usp=sharing" TargetMode="External"/><Relationship Id="rId426" Type="http://schemas.openxmlformats.org/officeDocument/2006/relationships/hyperlink" Target="https://drive.google.com/file/d/1fFU4U7P9rZZxqaUYTcdg4V-uOthjr-TA/view?usp=sharing" TargetMode="External"/><Relationship Id="rId633" Type="http://schemas.openxmlformats.org/officeDocument/2006/relationships/hyperlink" Target="https://drive.google.com/drive/folders/1BaIEyIktiWFbn8JbFhOagkTV5hAkg1cJ?usp=sharing" TargetMode="External"/><Relationship Id="rId980" Type="http://schemas.openxmlformats.org/officeDocument/2006/relationships/hyperlink" Target="https://drive.google.com/file/d/1imLyP3jCvDrdjr_TPuHEpbSkZC3zHLQu/view?usp=sharing" TargetMode="External"/><Relationship Id="rId1056" Type="http://schemas.openxmlformats.org/officeDocument/2006/relationships/hyperlink" Target="https://drive.google.com/file/d/18czUomff8hlYrQOTXEbbx54EVOSNfCPu/view?usp=sharing" TargetMode="External"/><Relationship Id="rId1263" Type="http://schemas.openxmlformats.org/officeDocument/2006/relationships/hyperlink" Target="https://drive.google.com/file/d/157eSjhbjR5Q2om7-AOJcKyjtd1Hzvu0z/view?usp=sharing" TargetMode="External"/><Relationship Id="rId840" Type="http://schemas.openxmlformats.org/officeDocument/2006/relationships/hyperlink" Target="https://drive.google.com/file/d/1IDzSUrxNc2Ckgp5hCqLzaKC_gxNhwEfK/view?usp=sharing" TargetMode="External"/><Relationship Id="rId938" Type="http://schemas.openxmlformats.org/officeDocument/2006/relationships/hyperlink" Target="https://drive.google.com/file/d/1iCegeqoHYK6iUNHSrQlJLxDDU94PsjDG/view?usp=sharing" TargetMode="External"/><Relationship Id="rId67" Type="http://schemas.openxmlformats.org/officeDocument/2006/relationships/hyperlink" Target="https://drive.google.com/file/d/1Ndg7JwXCEhNINdveTKrO9wh3XXdfyAej/view?usp=sharing" TargetMode="External"/><Relationship Id="rId272" Type="http://schemas.openxmlformats.org/officeDocument/2006/relationships/hyperlink" Target="https://drive.google.com/file/d/13pjEmG7nRbG2SZzhwbfAWPm0tQ-nbafJ/view?usp=sharing" TargetMode="External"/><Relationship Id="rId577" Type="http://schemas.openxmlformats.org/officeDocument/2006/relationships/hyperlink" Target="https://drive.google.com/drive/folders/16BFrvBOSuzQQPGiFHoFttKJw5Mfnys0c?usp=sharing" TargetMode="External"/><Relationship Id="rId700" Type="http://schemas.openxmlformats.org/officeDocument/2006/relationships/hyperlink" Target="https://drive.google.com/file/d/14YYNdeaMEPZFNPpjC8uvfuMzwzOh276y/view?usp=sharing" TargetMode="External"/><Relationship Id="rId1123" Type="http://schemas.openxmlformats.org/officeDocument/2006/relationships/hyperlink" Target="https://drive.google.com/file/d/19RjCljm3kEdYrdolyl3aBF3El13weGzf/view?usp=sharing" TargetMode="External"/><Relationship Id="rId132" Type="http://schemas.openxmlformats.org/officeDocument/2006/relationships/hyperlink" Target="https://drive.google.com/file/d/1F1o9SdxDlKEXC14qMtErGjWZoN5EFmxo/view?usp=sharing" TargetMode="External"/><Relationship Id="rId784" Type="http://schemas.openxmlformats.org/officeDocument/2006/relationships/hyperlink" Target="https://drive.google.com/file/d/1Ug0FT96CUxp0CLxQqe5GDpVQdNUxD3Ag/view?usp=sharing" TargetMode="External"/><Relationship Id="rId991" Type="http://schemas.openxmlformats.org/officeDocument/2006/relationships/hyperlink" Target="https://drive.google.com/file/d/142uOPiedDVsOBIVmSmsxIu9NCM1QKh1j/view?usp=sharing" TargetMode="External"/><Relationship Id="rId1067" Type="http://schemas.openxmlformats.org/officeDocument/2006/relationships/hyperlink" Target="https://drive.google.com/file/d/1eHW9H_3YE0tD8mSwCaOGo2EPbmkk3OWj/view?usp=sharing" TargetMode="External"/><Relationship Id="rId437" Type="http://schemas.openxmlformats.org/officeDocument/2006/relationships/hyperlink" Target="https://drive.google.com/file/d/1fFU4U7P9rZZxqaUYTcdg4V-uOthjr-TA/view?usp=sharing" TargetMode="External"/><Relationship Id="rId644" Type="http://schemas.openxmlformats.org/officeDocument/2006/relationships/hyperlink" Target="https://drive.google.com/drive/folders/1ac59ZMRPLDxhJQkvb403kLk4aGAoucdL?usp=sharing" TargetMode="External"/><Relationship Id="rId851" Type="http://schemas.openxmlformats.org/officeDocument/2006/relationships/hyperlink" Target="https://drive.google.com/file/d/1nNNLXnkrzehwt9ObondEqYeut_krST8i/view?usp=sharing" TargetMode="External"/><Relationship Id="rId1274" Type="http://schemas.openxmlformats.org/officeDocument/2006/relationships/hyperlink" Target="https://drive.google.com/file/d/1nOHRAIk9pirI_R0VJW7r345GopB735qd/view?usp=sharing" TargetMode="External"/><Relationship Id="rId283" Type="http://schemas.openxmlformats.org/officeDocument/2006/relationships/hyperlink" Target="https://drive.google.com/file/d/1km4uW6CJh12Gr6o7B1hmBEQYGBzVOHiv/view?usp=sharing" TargetMode="External"/><Relationship Id="rId490" Type="http://schemas.openxmlformats.org/officeDocument/2006/relationships/hyperlink" Target="https://drive.google.com/file/d/1QBhm3QB_yb0AZQCDIY89kjOetOZRslYI/view?usp=sharing" TargetMode="External"/><Relationship Id="rId504" Type="http://schemas.openxmlformats.org/officeDocument/2006/relationships/hyperlink" Target="https://drive.google.com/file/d/1vdZuChbm3RMFqM83oBv4AfxGsmCDRY1g/view?usp=sharing" TargetMode="External"/><Relationship Id="rId711" Type="http://schemas.openxmlformats.org/officeDocument/2006/relationships/hyperlink" Target="https://drive.google.com/file/d/1I8T-Lw0vGkdOqgSo6_hk1609bPWY0FOt/view?usp=sharing" TargetMode="External"/><Relationship Id="rId949" Type="http://schemas.openxmlformats.org/officeDocument/2006/relationships/hyperlink" Target="https://drive.google.com/file/d/1iCegeqoHYK6iUNHSrQlJLxDDU94PsjDG/view?usp=sharing" TargetMode="External"/><Relationship Id="rId1134" Type="http://schemas.openxmlformats.org/officeDocument/2006/relationships/hyperlink" Target="https://drive.google.com/drive/folders/1NuOqAYo55VRiatfLJ_iwnlgrA3MXQX-d?usp=sharing" TargetMode="External"/><Relationship Id="rId78" Type="http://schemas.openxmlformats.org/officeDocument/2006/relationships/hyperlink" Target="https://drive.google.com/file/d/1lGfokGWQiq8g8Ase2ujd0MR1g0CMTuq7/view?usp=sharing" TargetMode="External"/><Relationship Id="rId143" Type="http://schemas.openxmlformats.org/officeDocument/2006/relationships/hyperlink" Target="https://drive.google.com/file/d/1oRtU2UAVYibeV3qn2vE8_8mGLNU0Bldp/view?usp=sharing" TargetMode="External"/><Relationship Id="rId350" Type="http://schemas.openxmlformats.org/officeDocument/2006/relationships/hyperlink" Target="https://drive.google.com/file/d/1U7YtyS_he_P1BE53neGNSk-XozD5CoeK/view?usp=sharing" TargetMode="External"/><Relationship Id="rId588" Type="http://schemas.openxmlformats.org/officeDocument/2006/relationships/hyperlink" Target="https://drive.google.com/drive/folders/16BFrvBOSuzQQPGiFHoFttKJw5Mfnys0c?usp=sharing" TargetMode="External"/><Relationship Id="rId795" Type="http://schemas.openxmlformats.org/officeDocument/2006/relationships/hyperlink" Target="https://drive.google.com/file/d/1VqWOQFNkgIszwE0rjmIhKFm7puA0B-BC/view?usp=sharing" TargetMode="External"/><Relationship Id="rId809" Type="http://schemas.openxmlformats.org/officeDocument/2006/relationships/hyperlink" Target="https://drive.google.com/file/d/1tdF2hBxRFYmOvg9DZBCdaXl0eIy_7TMX/view?usp=sharing" TargetMode="External"/><Relationship Id="rId1201" Type="http://schemas.openxmlformats.org/officeDocument/2006/relationships/hyperlink" Target="https://drive.google.com/file/d/1LTvf5MjbUZVPiyqfmDaPRCpTYsZVk6VH/view?usp=sharing" TargetMode="External"/><Relationship Id="rId9" Type="http://schemas.openxmlformats.org/officeDocument/2006/relationships/hyperlink" Target="https://drive.google.com/file/d/1YNjB2zaqibjRfSScxBUx5mNTYazDz2Yl/view?usp=sharing" TargetMode="External"/><Relationship Id="rId210" Type="http://schemas.openxmlformats.org/officeDocument/2006/relationships/hyperlink" Target="https://drive.google.com/file/d/1-M1L2mIN5QKRcWfbizuAYFyaXrS-TmBF/view?usp=sharing" TargetMode="External"/><Relationship Id="rId448" Type="http://schemas.openxmlformats.org/officeDocument/2006/relationships/hyperlink" Target="https://drive.google.com/drive/folders/1NQIy0mWHFDWM5NkfoFL4fiIqCsx_ZSIv?usp=sharing" TargetMode="External"/><Relationship Id="rId655" Type="http://schemas.openxmlformats.org/officeDocument/2006/relationships/hyperlink" Target="https://drive.google.com/file/d/1LTFF2UGS8M7TTNrbtHSFj6Pj1O_OiabT/view?usp=sharing" TargetMode="External"/><Relationship Id="rId862" Type="http://schemas.openxmlformats.org/officeDocument/2006/relationships/hyperlink" Target="https://drive.google.com/file/d/1nNNLXnkrzehwt9ObondEqYeut_krST8i/view?usp=sharing" TargetMode="External"/><Relationship Id="rId1078" Type="http://schemas.openxmlformats.org/officeDocument/2006/relationships/hyperlink" Target="https://drive.google.com/file/d/1C50jUS-l_EZWZ7V-Fe28vf1Snjimhd-f/view?usp=sharing" TargetMode="External"/><Relationship Id="rId1285" Type="http://schemas.openxmlformats.org/officeDocument/2006/relationships/hyperlink" Target="https://drive.google.com/file/d/13dzZ_26MZkhOudq9i1BZsfGK4qfP5nYD/view?usp=sharing" TargetMode="External"/><Relationship Id="rId294" Type="http://schemas.openxmlformats.org/officeDocument/2006/relationships/hyperlink" Target="https://drive.google.com/file/d/17kfZEbS5UF2rfLvXvtuc8DvRJK8uk7s4/view?usp=sharing" TargetMode="External"/><Relationship Id="rId308" Type="http://schemas.openxmlformats.org/officeDocument/2006/relationships/hyperlink" Target="https://drive.google.com/file/d/1LGTMiO2OD6o661SMaWSUOEiaa-Qo7znH/view?usp=sharing" TargetMode="External"/><Relationship Id="rId515" Type="http://schemas.openxmlformats.org/officeDocument/2006/relationships/hyperlink" Target="https://drive.google.com/drive/folders/1NQIy0mWHFDWM5NkfoFL4fiIqCsx_ZSIv?usp=sharing" TargetMode="External"/><Relationship Id="rId722" Type="http://schemas.openxmlformats.org/officeDocument/2006/relationships/hyperlink" Target="https://drive.google.com/file/d/125LfCkhS5BG1Q7Gn2aHGIO0o_KQv-jqS/view?usp=sharing" TargetMode="External"/><Relationship Id="rId1145" Type="http://schemas.openxmlformats.org/officeDocument/2006/relationships/hyperlink" Target="https://drive.google.com/drive/folders/1NuOqAYo55VRiatfLJ_iwnlgrA3MXQX-d?usp=sharing" TargetMode="External"/><Relationship Id="rId89" Type="http://schemas.openxmlformats.org/officeDocument/2006/relationships/hyperlink" Target="https://drive.google.com/file/d/1mEzJCbIfSg1I1XoQ-0mgunmVSJl4ah1u/view?usp=sharing" TargetMode="External"/><Relationship Id="rId154" Type="http://schemas.openxmlformats.org/officeDocument/2006/relationships/hyperlink" Target="https://drive.google.com/file/d/1MHCYheeEXU652m15vpaDsgopyDpchKo6/view?usp=sharing" TargetMode="External"/><Relationship Id="rId361" Type="http://schemas.openxmlformats.org/officeDocument/2006/relationships/hyperlink" Target="https://drive.google.com/file/d/1cb9nyGc8gHLao1z0ylm8J6-WRjAgqjRT/view?usp=sharing" TargetMode="External"/><Relationship Id="rId599" Type="http://schemas.openxmlformats.org/officeDocument/2006/relationships/hyperlink" Target="https://drive.google.com/file/d/1z4aDmhL-dqQpwGZguD-4B15BaAKtMwc0/view?usp=sharing" TargetMode="External"/><Relationship Id="rId1005" Type="http://schemas.openxmlformats.org/officeDocument/2006/relationships/hyperlink" Target="https://drive.google.com/drive/folders/1NuOqAYo55VRiatfLJ_iwnlgrA3MXQX-d?usp=sharing" TargetMode="External"/><Relationship Id="rId1212" Type="http://schemas.openxmlformats.org/officeDocument/2006/relationships/hyperlink" Target="https://drive.google.com/drive/folders/16BFrvBOSuzQQPGiFHoFttKJw5Mfnys0c?usp=sharing" TargetMode="External"/><Relationship Id="rId459" Type="http://schemas.openxmlformats.org/officeDocument/2006/relationships/hyperlink" Target="https://drive.google.com/file/d/1yFMYV2M_3C7IbDQBtuZV1zkHpJN5EJHK/view?usp=sharing" TargetMode="External"/><Relationship Id="rId666" Type="http://schemas.openxmlformats.org/officeDocument/2006/relationships/hyperlink" Target="https://drive.google.com/file/d/136rbUYpkF_ZOlfQmmzlctUVDeC-uhDwC/view?usp=sharing" TargetMode="External"/><Relationship Id="rId873" Type="http://schemas.openxmlformats.org/officeDocument/2006/relationships/hyperlink" Target="https://drive.google.com/file/d/1nNNLXnkrzehwt9ObondEqYeut_krST8i/view?usp=sharing" TargetMode="External"/><Relationship Id="rId1089" Type="http://schemas.openxmlformats.org/officeDocument/2006/relationships/hyperlink" Target="https://drive.google.com/drive/folders/1NuOqAYo55VRiatfLJ_iwnlgrA3MXQX-d?usp=sharing" TargetMode="External"/><Relationship Id="rId1296" Type="http://schemas.openxmlformats.org/officeDocument/2006/relationships/hyperlink" Target="https://drive.google.com/file/d/1368ZmXH_4HOz0SfxxOZmI1D6Sw6015t-/view?usp=sharing" TargetMode="External"/><Relationship Id="rId16" Type="http://schemas.openxmlformats.org/officeDocument/2006/relationships/hyperlink" Target="https://drive.google.com/file/d/1TpCYJ9WAJLzLuScUkaTFdm3d9DIsY7Gl/view?usp=sharing" TargetMode="External"/><Relationship Id="rId221" Type="http://schemas.openxmlformats.org/officeDocument/2006/relationships/hyperlink" Target="https://drive.google.com/file/d/1vxxTgIlYt-c6JMlB7E0FSTa6q3a0ZI3d/view?usp=sharing" TargetMode="External"/><Relationship Id="rId319" Type="http://schemas.openxmlformats.org/officeDocument/2006/relationships/hyperlink" Target="https://drive.google.com/file/d/1DKmEvUwm3oj0c55fPM9tJuzmL7KHH7ap/view?usp=sharing" TargetMode="External"/><Relationship Id="rId526" Type="http://schemas.openxmlformats.org/officeDocument/2006/relationships/hyperlink" Target="https://drive.google.com/drive/folders/1NQIy0mWHFDWM5NkfoFL4fiIqCsx_ZSIv?usp=sharing" TargetMode="External"/><Relationship Id="rId1156" Type="http://schemas.openxmlformats.org/officeDocument/2006/relationships/hyperlink" Target="https://drive.google.com/file/d/1VuHcSNExz9nZEvT9PDgaM632mhJyaign/view?usp=sharing" TargetMode="External"/><Relationship Id="rId733" Type="http://schemas.openxmlformats.org/officeDocument/2006/relationships/hyperlink" Target="https://drive.google.com/file/d/1basAl8T_6SwKwAygwq18xcZVp2b4m8KR/view?usp=sharing" TargetMode="External"/><Relationship Id="rId940" Type="http://schemas.openxmlformats.org/officeDocument/2006/relationships/hyperlink" Target="https://drive.google.com/file/d/1iCegeqoHYK6iUNHSrQlJLxDDU94PsjDG/view?usp=sharing" TargetMode="External"/><Relationship Id="rId1016" Type="http://schemas.openxmlformats.org/officeDocument/2006/relationships/hyperlink" Target="https://drive.google.com/file/d/1kYsuZZscrilouKAaHrtRL94oL0rA0coC/view?usp=sharing" TargetMode="External"/><Relationship Id="rId165" Type="http://schemas.openxmlformats.org/officeDocument/2006/relationships/hyperlink" Target="https://drive.google.com/file/d/1rO_2n3USSMcRsGN9rqHsObdHCUw6kcVL/view?usp=sharing" TargetMode="External"/><Relationship Id="rId372" Type="http://schemas.openxmlformats.org/officeDocument/2006/relationships/hyperlink" Target="https://drive.google.com/file/d/1xUq-iVTTIJesKEcBzsKGEN1oTuEhCoc0/view?usp=sharing" TargetMode="External"/><Relationship Id="rId677" Type="http://schemas.openxmlformats.org/officeDocument/2006/relationships/hyperlink" Target="https://drive.google.com/file/d/1cEK7fOdH0kJiAT_yxmM1p7_gxe3eqy1F/view?usp=sharing" TargetMode="External"/><Relationship Id="rId800" Type="http://schemas.openxmlformats.org/officeDocument/2006/relationships/hyperlink" Target="https://drive.google.com/file/d/18sKaDqTQ3uql_uJWQxOdvCuB6ygEpLRq/view?usp=sharing" TargetMode="External"/><Relationship Id="rId1223" Type="http://schemas.openxmlformats.org/officeDocument/2006/relationships/hyperlink" Target="https://drive.google.com/file/d/1vsz9L4LdldZxAqn0KYDhouApIsd7ktjh/view?usp=sharing" TargetMode="External"/><Relationship Id="rId232" Type="http://schemas.openxmlformats.org/officeDocument/2006/relationships/hyperlink" Target="https://drive.google.com/file/d/1hTq0Q0_hts5NRjAHYkydFmu_S5birwrE/view?usp=sharing" TargetMode="External"/><Relationship Id="rId884" Type="http://schemas.openxmlformats.org/officeDocument/2006/relationships/hyperlink" Target="https://drive.google.com/file/d/1nNNLXnkrzehwt9ObondEqYeut_krST8i/view?usp=sharing" TargetMode="External"/><Relationship Id="rId27" Type="http://schemas.openxmlformats.org/officeDocument/2006/relationships/hyperlink" Target="https://drive.google.com/file/d/149VFRN8LuVxESjI67QDf7jZdKUrIvzzX/view?usp=sharing" TargetMode="External"/><Relationship Id="rId537" Type="http://schemas.openxmlformats.org/officeDocument/2006/relationships/hyperlink" Target="https://drive.google.com/file/d/1FUrhq-SsLeoey0wP6vq362bcpZ-m7p5E/view?usp=sharing" TargetMode="External"/><Relationship Id="rId744" Type="http://schemas.openxmlformats.org/officeDocument/2006/relationships/hyperlink" Target="https://drive.google.com/file/d/1wE0vxwWybIm-Ie7oUz3nmxGCppPLoB-y/view?usp=sharing" TargetMode="External"/><Relationship Id="rId951" Type="http://schemas.openxmlformats.org/officeDocument/2006/relationships/hyperlink" Target="https://drive.google.com/file/d/1-yIAckvrgdJXKVPMES0wAAaDDNDb7hSv/view?usp=sharing" TargetMode="External"/><Relationship Id="rId1167" Type="http://schemas.openxmlformats.org/officeDocument/2006/relationships/hyperlink" Target="https://drive.google.com/file/d/15fL0woQaNcqAwGl4zlH_qJRpyWYTLtIo/view?usp=sharing" TargetMode="External"/><Relationship Id="rId80" Type="http://schemas.openxmlformats.org/officeDocument/2006/relationships/hyperlink" Target="https://drive.google.com/file/d/1lGfokGWQiq8g8Ase2ujd0MR1g0CMTuq7/view?usp=sharing" TargetMode="External"/><Relationship Id="rId176" Type="http://schemas.openxmlformats.org/officeDocument/2006/relationships/hyperlink" Target="https://drive.google.com/file/d/1NG0X94y-f4pi5Tvzf5uaeIHfLLwRm8dB/view?usp=sharing" TargetMode="External"/><Relationship Id="rId383" Type="http://schemas.openxmlformats.org/officeDocument/2006/relationships/hyperlink" Target="https://drive.google.com/file/d/1HghP6ySKdO666cR1VoUFzuayGCT4JVHs/view?usp=sharing" TargetMode="External"/><Relationship Id="rId590" Type="http://schemas.openxmlformats.org/officeDocument/2006/relationships/hyperlink" Target="https://drive.google.com/drive/folders/16BFrvBOSuzQQPGiFHoFttKJw5Mfnys0c?usp=sharing" TargetMode="External"/><Relationship Id="rId604" Type="http://schemas.openxmlformats.org/officeDocument/2006/relationships/hyperlink" Target="https://drive.google.com/drive/folders/1BaIEyIktiWFbn8JbFhOagkTV5hAkg1cJ?usp=sharing" TargetMode="External"/><Relationship Id="rId811" Type="http://schemas.openxmlformats.org/officeDocument/2006/relationships/hyperlink" Target="https://drive.google.com/file/d/1zKzEH4MDhlIxCTmL0sWpaHhdmD1cf7jq/view?usp=sharing" TargetMode="External"/><Relationship Id="rId1027" Type="http://schemas.openxmlformats.org/officeDocument/2006/relationships/hyperlink" Target="https://drive.google.com/file/d/1W1x6ugYY9fji-isxji6tJVawFqYOkQDg/view?usp=sharing" TargetMode="External"/><Relationship Id="rId1234" Type="http://schemas.openxmlformats.org/officeDocument/2006/relationships/hyperlink" Target="https://drive.google.com/file/d/1D-8VrdyebuVa1soUvC7pSVK31QBLKPex/view?usp=sharing" TargetMode="External"/><Relationship Id="rId243" Type="http://schemas.openxmlformats.org/officeDocument/2006/relationships/hyperlink" Target="https://drive.google.com/file/d/1cxCVo6Eyq92x-tDjWO8azMFW9ODXdfw6/view?usp=sharing" TargetMode="External"/><Relationship Id="rId450" Type="http://schemas.openxmlformats.org/officeDocument/2006/relationships/hyperlink" Target="https://drive.google.com/file/d/1Ya5CzJTq6bcgXbHEP_1mSr1O0VqodcvQ/view?usp=sharing" TargetMode="External"/><Relationship Id="rId688" Type="http://schemas.openxmlformats.org/officeDocument/2006/relationships/hyperlink" Target="https://drive.google.com/file/d/1tnfs5S29sNGqFwW9xWbC3rLrOHPUH5du/view?usp=sharing" TargetMode="External"/><Relationship Id="rId895" Type="http://schemas.openxmlformats.org/officeDocument/2006/relationships/hyperlink" Target="https://drive.google.com/file/d/1nNNLXnkrzehwt9ObondEqYeut_krST8i/view?usp=sharing" TargetMode="External"/><Relationship Id="rId909" Type="http://schemas.openxmlformats.org/officeDocument/2006/relationships/hyperlink" Target="https://drive.google.com/file/d/1nNNLXnkrzehwt9ObondEqYeut_krST8i/view?usp=sharing" TargetMode="External"/><Relationship Id="rId1080" Type="http://schemas.openxmlformats.org/officeDocument/2006/relationships/hyperlink" Target="https://drive.google.com/drive/folders/1NuOqAYo55VRiatfLJ_iwnlgrA3MXQX-d?usp=sharing" TargetMode="External"/><Relationship Id="rId1301" Type="http://schemas.openxmlformats.org/officeDocument/2006/relationships/hyperlink" Target="https://drive.google.com/file/d/1w-7t_Tj0IbeCQAFMgMg3DsNFCmazpEw7/view?usp=sharing" TargetMode="External"/><Relationship Id="rId38" Type="http://schemas.openxmlformats.org/officeDocument/2006/relationships/hyperlink" Target="https://drive.google.com/file/d/1qvINjiSBHnHlpfVcayORv5lYiXE1q_A8/view?usp=sharing" TargetMode="External"/><Relationship Id="rId103" Type="http://schemas.openxmlformats.org/officeDocument/2006/relationships/hyperlink" Target="https://drive.google.com/file/d/1_Vw2HReeoD-GoInhGYJ4DikPtQQtXkh7/view?usp=sharing" TargetMode="External"/><Relationship Id="rId310" Type="http://schemas.openxmlformats.org/officeDocument/2006/relationships/hyperlink" Target="https://drive.google.com/file/d/19WbAQTrN3HPh4WrVj2Y_KvofULOQ4vMv/view?usp=sharing" TargetMode="External"/><Relationship Id="rId548" Type="http://schemas.openxmlformats.org/officeDocument/2006/relationships/hyperlink" Target="https://drive.google.com/drive/folders/1ac59ZMRPLDxhJQkvb403kLk4aGAoucdL?usp=sharing" TargetMode="External"/><Relationship Id="rId755" Type="http://schemas.openxmlformats.org/officeDocument/2006/relationships/hyperlink" Target="https://drive.google.com/file/d/1IPxCVQxWdqg7zcY22E_PpAam93aNkmQW/view?usp=sharing" TargetMode="External"/><Relationship Id="rId962" Type="http://schemas.openxmlformats.org/officeDocument/2006/relationships/hyperlink" Target="https://drive.google.com/file/d/1xhMhsD5BW1RrqF-h8Dj0R2lq8_nw6tsY/view?usp=sharing" TargetMode="External"/><Relationship Id="rId1178" Type="http://schemas.openxmlformats.org/officeDocument/2006/relationships/hyperlink" Target="https://drive.google.com/file/d/1pEk5yl5-I4eMt-FWwaVI9dUVdUifU9Cn/view?usp=sharing" TargetMode="External"/><Relationship Id="rId91" Type="http://schemas.openxmlformats.org/officeDocument/2006/relationships/hyperlink" Target="https://drive.google.com/file/d/1s0eTFShteLoFcLYwXXniFILJw0OOu4Iv/view?usp=sharing" TargetMode="External"/><Relationship Id="rId187" Type="http://schemas.openxmlformats.org/officeDocument/2006/relationships/hyperlink" Target="https://drive.google.com/file/d/1_sji0VwPiCM6gjt2QE5EBlNBrc6HEoaE/view?usp=sharing" TargetMode="External"/><Relationship Id="rId394" Type="http://schemas.openxmlformats.org/officeDocument/2006/relationships/hyperlink" Target="https://drive.google.com/file/d/1kG8_9F_Abz_TKi9-QVDYbAqtZHFgSPC1/view?usp=sharing" TargetMode="External"/><Relationship Id="rId408" Type="http://schemas.openxmlformats.org/officeDocument/2006/relationships/hyperlink" Target="https://drive.google.com/file/d/1p8dPIwqqvJpBuc76q63aYTqFvibmbWB0/view?usp=sharing" TargetMode="External"/><Relationship Id="rId615" Type="http://schemas.openxmlformats.org/officeDocument/2006/relationships/hyperlink" Target="https://drive.google.com/drive/folders/1BaIEyIktiWFbn8JbFhOagkTV5hAkg1cJ?usp=sharing" TargetMode="External"/><Relationship Id="rId822" Type="http://schemas.openxmlformats.org/officeDocument/2006/relationships/hyperlink" Target="https://drive.google.com/file/d/1S6vhw4IG_wOhzdfYIONm_f8-hjtpwFHt/view?usp=sharing" TargetMode="External"/><Relationship Id="rId1038" Type="http://schemas.openxmlformats.org/officeDocument/2006/relationships/hyperlink" Target="https://drive.google.com/file/d/1aT469OX0JNpCPQyucLMU0IwHTDBhO9zv/view?usp=sharing" TargetMode="External"/><Relationship Id="rId1245" Type="http://schemas.openxmlformats.org/officeDocument/2006/relationships/hyperlink" Target="https://drive.google.com/file/d/1g1YtT8Zy-X1nxRtds-6iljZMzv2CftC4/view?usp=sharing" TargetMode="External"/><Relationship Id="rId254" Type="http://schemas.openxmlformats.org/officeDocument/2006/relationships/hyperlink" Target="https://drive.google.com/file/d/1HezxPSN9RdQQYnrbgLNiakFINDSbf96x/view?usp=sharing" TargetMode="External"/><Relationship Id="rId699" Type="http://schemas.openxmlformats.org/officeDocument/2006/relationships/hyperlink" Target="https://drive.google.com/file/d/1olmVTtlWG85yqtIa7aXBLN6JBiowe8Bs/view?usp=sharing" TargetMode="External"/><Relationship Id="rId1091" Type="http://schemas.openxmlformats.org/officeDocument/2006/relationships/hyperlink" Target="https://drive.google.com/drive/folders/1NuOqAYo55VRiatfLJ_iwnlgrA3MXQX-d?usp=sharing" TargetMode="External"/><Relationship Id="rId1105" Type="http://schemas.openxmlformats.org/officeDocument/2006/relationships/hyperlink" Target="https://drive.google.com/drive/folders/1NuOqAYo55VRiatfLJ_iwnlgrA3MXQX-d?usp=sharing" TargetMode="External"/><Relationship Id="rId1312" Type="http://schemas.openxmlformats.org/officeDocument/2006/relationships/hyperlink" Target="https://drive.google.com/file/d/15l4yK2nZbMJZmOR_EO8iZlA0Q-yNBzfK/view?usp=sharing" TargetMode="External"/><Relationship Id="rId49" Type="http://schemas.openxmlformats.org/officeDocument/2006/relationships/hyperlink" Target="https://drive.google.com/file/d/1k7rfczKxRqtpRpeQ-uRNyAAbNiMxHFGj/view?usp=sharing" TargetMode="External"/><Relationship Id="rId114" Type="http://schemas.openxmlformats.org/officeDocument/2006/relationships/hyperlink" Target="https://drive.google.com/file/d/1ju4eikkdcZw1uM-pVZKuDoQTDa9G3nLI/view?usp=sharing" TargetMode="External"/><Relationship Id="rId461" Type="http://schemas.openxmlformats.org/officeDocument/2006/relationships/hyperlink" Target="https://drive.google.com/file/d/1KiJLSRjmz6F-_JNcSbYzmuVjF1HEvCoo/view?usp=sharing" TargetMode="External"/><Relationship Id="rId559" Type="http://schemas.openxmlformats.org/officeDocument/2006/relationships/hyperlink" Target="https://drive.google.com/drive/folders/1ac59ZMRPLDxhJQkvb403kLk4aGAoucdL?usp=sharing" TargetMode="External"/><Relationship Id="rId766" Type="http://schemas.openxmlformats.org/officeDocument/2006/relationships/hyperlink" Target="https://drive.google.com/file/d/1udN8nyHNBaMQDdDesJ1TyqUNIGeZ7Xjg/view?usp=sharing" TargetMode="External"/><Relationship Id="rId1189" Type="http://schemas.openxmlformats.org/officeDocument/2006/relationships/hyperlink" Target="https://drive.google.com/file/d/1pEk5yl5-I4eMt-FWwaVI9dUVdUifU9Cn/view?usp=sharing" TargetMode="External"/><Relationship Id="rId198" Type="http://schemas.openxmlformats.org/officeDocument/2006/relationships/hyperlink" Target="https://drive.google.com/file/d/1h2x5-S4iVTAkbTHelqCE5cM5EVZYqK-a/view?usp=sharing" TargetMode="External"/><Relationship Id="rId321" Type="http://schemas.openxmlformats.org/officeDocument/2006/relationships/hyperlink" Target="https://drive.google.com/file/d/1DKmEvUwm3oj0c55fPM9tJuzmL7KHH7ap/view?usp=sharing" TargetMode="External"/><Relationship Id="rId419" Type="http://schemas.openxmlformats.org/officeDocument/2006/relationships/hyperlink" Target="https://drive.google.com/file/d/1cJif0YIhSePLALg3uO7Q-JWIbo5_2ypr/view?usp=sharing" TargetMode="External"/><Relationship Id="rId626" Type="http://schemas.openxmlformats.org/officeDocument/2006/relationships/hyperlink" Target="https://drive.google.com/drive/folders/1BaIEyIktiWFbn8JbFhOagkTV5hAkg1cJ?usp=sharing" TargetMode="External"/><Relationship Id="rId973" Type="http://schemas.openxmlformats.org/officeDocument/2006/relationships/hyperlink" Target="https://drive.google.com/file/d/1q0A3OaExcUTCiz6Gzgi1iWtPJzotUHEi/view?usp=sharing" TargetMode="External"/><Relationship Id="rId1049" Type="http://schemas.openxmlformats.org/officeDocument/2006/relationships/hyperlink" Target="https://drive.google.com/file/d/1Ittr9X3tE81JdTkAxBxTQ9mtDsMoINvg/view?usp=sharing" TargetMode="External"/><Relationship Id="rId1256" Type="http://schemas.openxmlformats.org/officeDocument/2006/relationships/hyperlink" Target="https://drive.google.com/file/d/1HBQTUXIcjWSAod5KCGdAJa8sHMK87U9a/view?usp=sharing" TargetMode="External"/><Relationship Id="rId833" Type="http://schemas.openxmlformats.org/officeDocument/2006/relationships/hyperlink" Target="https://drive.google.com/file/d/1IDzSUrxNc2Ckgp5hCqLzaKC_gxNhwEfK/view?usp=sharing" TargetMode="External"/><Relationship Id="rId1116" Type="http://schemas.openxmlformats.org/officeDocument/2006/relationships/hyperlink" Target="https://drive.google.com/file/d/1KF2FKQ-t1DVMqg-Gj3RCipqmGJdK2cU7/view?usp=sharing" TargetMode="External"/><Relationship Id="rId265" Type="http://schemas.openxmlformats.org/officeDocument/2006/relationships/hyperlink" Target="https://drive.google.com/file/d/1JRiyCCqLy2vPhXzqdL1rNs52e3XRi5a-/view?usp=sharing" TargetMode="External"/><Relationship Id="rId472" Type="http://schemas.openxmlformats.org/officeDocument/2006/relationships/hyperlink" Target="https://drive.google.com/drive/folders/1NQIy0mWHFDWM5NkfoFL4fiIqCsx_ZSIv?usp=sharing" TargetMode="External"/><Relationship Id="rId900" Type="http://schemas.openxmlformats.org/officeDocument/2006/relationships/hyperlink" Target="https://drive.google.com/file/d/1nNNLXnkrzehwt9ObondEqYeut_krST8i/view?usp=sharing" TargetMode="External"/><Relationship Id="rId125" Type="http://schemas.openxmlformats.org/officeDocument/2006/relationships/hyperlink" Target="https://drive.google.com/file/d/1ph2NMJKfH_Z3CWNeiJ3TRcjTXmfmV_Cn/view?usp=sharing" TargetMode="External"/><Relationship Id="rId332" Type="http://schemas.openxmlformats.org/officeDocument/2006/relationships/hyperlink" Target="https://drive.google.com/file/d/1J7ZwIjYKolvhy_UejrhmojT6cQBgF1PW/view?usp=sharing" TargetMode="External"/><Relationship Id="rId777" Type="http://schemas.openxmlformats.org/officeDocument/2006/relationships/hyperlink" Target="https://drive.google.com/file/d/1-f6y3_XWu88MkN-AL6pPGmWzarUjiMMe/view?usp=sharing" TargetMode="External"/><Relationship Id="rId984" Type="http://schemas.openxmlformats.org/officeDocument/2006/relationships/hyperlink" Target="https://drive.google.com/file/d/1Tl4IRPE9r_gwGMwq5uPiwAxO9iJhGRLe/view?usp=sharing" TargetMode="External"/><Relationship Id="rId637" Type="http://schemas.openxmlformats.org/officeDocument/2006/relationships/hyperlink" Target="https://drive.google.com/drive/folders/16BFrvBOSuzQQPGiFHoFttKJw5Mfnys0c?usp=sharing" TargetMode="External"/><Relationship Id="rId844" Type="http://schemas.openxmlformats.org/officeDocument/2006/relationships/hyperlink" Target="https://drive.google.com/file/d/1P0OkvpcIgARfN_VH3GUR1dJJBS0Qvo6S/view?usp=sharing" TargetMode="External"/><Relationship Id="rId1267" Type="http://schemas.openxmlformats.org/officeDocument/2006/relationships/hyperlink" Target="https://drive.google.com/file/d/1g7YcH5u6TrC3qJl6gpbW4PQzZ4MTeWbO/view?usp=sharing" TargetMode="External"/><Relationship Id="rId276" Type="http://schemas.openxmlformats.org/officeDocument/2006/relationships/hyperlink" Target="https://drive.google.com/file/d/1el1UhxnwmAUZe8wIoAiP4IbJEheEY_as/view?usp=sharing" TargetMode="External"/><Relationship Id="rId483" Type="http://schemas.openxmlformats.org/officeDocument/2006/relationships/hyperlink" Target="https://drive.google.com/drive/folders/1NQIy0mWHFDWM5NkfoFL4fiIqCsx_ZSIv?usp=sharing" TargetMode="External"/><Relationship Id="rId690" Type="http://schemas.openxmlformats.org/officeDocument/2006/relationships/hyperlink" Target="https://drive.google.com/file/d/1lt76PywG6J4n41CnurI53U27AG0011ZT/view?usp=sharing" TargetMode="External"/><Relationship Id="rId704" Type="http://schemas.openxmlformats.org/officeDocument/2006/relationships/hyperlink" Target="https://drive.google.com/file/d/1ILTCLPz8tZ6byjwNlSzBMuMzf4JSgKPc/view?usp=sharing" TargetMode="External"/><Relationship Id="rId911" Type="http://schemas.openxmlformats.org/officeDocument/2006/relationships/hyperlink" Target="https://drive.google.com/file/d/1nNNLXnkrzehwt9ObondEqYeut_krST8i/view?usp=sharing" TargetMode="External"/><Relationship Id="rId1127" Type="http://schemas.openxmlformats.org/officeDocument/2006/relationships/hyperlink" Target="https://drive.google.com/drive/folders/1NuOqAYo55VRiatfLJ_iwnlgrA3MXQX-d?usp=sharing" TargetMode="External"/><Relationship Id="rId40" Type="http://schemas.openxmlformats.org/officeDocument/2006/relationships/hyperlink" Target="https://drive.google.com/file/d/1rbm5qexbi3RBtvsUpeMkzKeBWJ4s34fi/view?usp=sharing" TargetMode="External"/><Relationship Id="rId136" Type="http://schemas.openxmlformats.org/officeDocument/2006/relationships/hyperlink" Target="https://drive.google.com/file/d/14C2YkhInYRKm56dgTzJizYKsEK7T1CBc/view?usp=sharing" TargetMode="External"/><Relationship Id="rId343" Type="http://schemas.openxmlformats.org/officeDocument/2006/relationships/hyperlink" Target="https://drive.google.com/file/d/1GTu34BtGmrxRqjb7Mg5rQ7J193jkOQBL/view?usp=sharing" TargetMode="External"/><Relationship Id="rId550" Type="http://schemas.openxmlformats.org/officeDocument/2006/relationships/hyperlink" Target="https://drive.google.com/drive/folders/1ac59ZMRPLDxhJQkvb403kLk4aGAoucdL?usp=sharing" TargetMode="External"/><Relationship Id="rId788" Type="http://schemas.openxmlformats.org/officeDocument/2006/relationships/hyperlink" Target="https://drive.google.com/file/d/19BXlf3p_QhZNLu8uG8GTHIEYvjTUPrhJ/view?usp=sharing" TargetMode="External"/><Relationship Id="rId995" Type="http://schemas.openxmlformats.org/officeDocument/2006/relationships/hyperlink" Target="https://drive.google.com/file/d/1MjgAVt7GsJM9qTWumZcHMTEsSTEHIHJ6/view?usp=sharing" TargetMode="External"/><Relationship Id="rId1180" Type="http://schemas.openxmlformats.org/officeDocument/2006/relationships/hyperlink" Target="https://drive.google.com/file/d/1pEk5yl5-I4eMt-FWwaVI9dUVdUifU9Cn/view?usp=sharing" TargetMode="External"/><Relationship Id="rId203" Type="http://schemas.openxmlformats.org/officeDocument/2006/relationships/hyperlink" Target="https://drive.google.com/file/d/1krBSgH9pZ9BV1JzS5_SayWIqIF7rkcFV/view?usp=sharing" TargetMode="External"/><Relationship Id="rId648" Type="http://schemas.openxmlformats.org/officeDocument/2006/relationships/hyperlink" Target="https://drive.google.com/drive/folders/1ac59ZMRPLDxhJQkvb403kLk4aGAoucdL?usp=sharing" TargetMode="External"/><Relationship Id="rId855" Type="http://schemas.openxmlformats.org/officeDocument/2006/relationships/hyperlink" Target="https://drive.google.com/file/d/1nNNLXnkrzehwt9ObondEqYeut_krST8i/view?usp=sharing" TargetMode="External"/><Relationship Id="rId1040" Type="http://schemas.openxmlformats.org/officeDocument/2006/relationships/hyperlink" Target="https://drive.google.com/file/d/1pWGIX_5iO53UqZL2m-HbzcZhmqnSJQfK/view?usp=sharing" TargetMode="External"/><Relationship Id="rId1278" Type="http://schemas.openxmlformats.org/officeDocument/2006/relationships/hyperlink" Target="https://drive.google.com/file/d/1w-pjDZGtatROm6cPyOncKgcdxVNYmbzu/view?usp=sharing" TargetMode="External"/><Relationship Id="rId287" Type="http://schemas.openxmlformats.org/officeDocument/2006/relationships/hyperlink" Target="https://drive.google.com/file/d/1wvxqKh_B4sC-A8lZsOyoupVPuRy4L8Qo/view?usp=sharing" TargetMode="External"/><Relationship Id="rId410" Type="http://schemas.openxmlformats.org/officeDocument/2006/relationships/hyperlink" Target="https://drive.google.com/file/d/1cwPRfhTj7zERru_CdIcfkmvQk-Y6Xwah/view?usp=sharing" TargetMode="External"/><Relationship Id="rId494" Type="http://schemas.openxmlformats.org/officeDocument/2006/relationships/hyperlink" Target="https://drive.google.com/drive/folders/1NQIy0mWHFDWM5NkfoFL4fiIqCsx_ZSIv?usp=sharing" TargetMode="External"/><Relationship Id="rId508" Type="http://schemas.openxmlformats.org/officeDocument/2006/relationships/hyperlink" Target="https://drive.google.com/drive/folders/1NQIy0mWHFDWM5NkfoFL4fiIqCsx_ZSIv?usp=sharing" TargetMode="External"/><Relationship Id="rId715" Type="http://schemas.openxmlformats.org/officeDocument/2006/relationships/hyperlink" Target="https://drive.google.com/file/d/15WRfHiWJr2_9lKKt9ZZwBOyCKuqaIh9i/view?usp=sharing" TargetMode="External"/><Relationship Id="rId922" Type="http://schemas.openxmlformats.org/officeDocument/2006/relationships/hyperlink" Target="https://drive.google.com/file/d/1Sc2ZVPU-zLPSXisbf9zAQmxdH1q3IK1X/view?usp=sharing" TargetMode="External"/><Relationship Id="rId1138" Type="http://schemas.openxmlformats.org/officeDocument/2006/relationships/hyperlink" Target="https://drive.google.com/drive/folders/1NuOqAYo55VRiatfLJ_iwnlgrA3MXQX-d?usp=sharing" TargetMode="External"/><Relationship Id="rId147" Type="http://schemas.openxmlformats.org/officeDocument/2006/relationships/hyperlink" Target="https://drive.google.com/file/d/17n7R2CPn-KDFdMxts0Ad1NKd3wy1yvTg/view?usp=sharing" TargetMode="External"/><Relationship Id="rId354" Type="http://schemas.openxmlformats.org/officeDocument/2006/relationships/hyperlink" Target="https://drive.google.com/file/d/1E0FpmrzblBAeA5TidjSPfELR0zq5vi7n/view?usp=sharing" TargetMode="External"/><Relationship Id="rId799" Type="http://schemas.openxmlformats.org/officeDocument/2006/relationships/hyperlink" Target="https://drive.google.com/file/d/1wMFlJrRlOMxOVjA_y_nr4FgSKH3daI1Y/view?usp=sharing" TargetMode="External"/><Relationship Id="rId1191" Type="http://schemas.openxmlformats.org/officeDocument/2006/relationships/hyperlink" Target="https://drive.google.com/file/d/1F4GH5vmYsPpVoThomanexd2-gFNc2u8s/view?usp=sharing" TargetMode="External"/><Relationship Id="rId1205" Type="http://schemas.openxmlformats.org/officeDocument/2006/relationships/hyperlink" Target="https://drive.google.com/file/d/1WLQLYr3x7gyOEzd2dbxYoLOnrp8JZw6d/view?usp=sharing" TargetMode="External"/><Relationship Id="rId51" Type="http://schemas.openxmlformats.org/officeDocument/2006/relationships/hyperlink" Target="https://drive.google.com/file/d/1mHZ_DB7L7VyFkROTDqITtuY4axnKSWT7/view?usp=sharing" TargetMode="External"/><Relationship Id="rId561" Type="http://schemas.openxmlformats.org/officeDocument/2006/relationships/hyperlink" Target="https://drive.google.com/file/d/1odmokecvrSIxuWHx9gRSlujjA4KhGMMu/view?usp=sharing" TargetMode="External"/><Relationship Id="rId659" Type="http://schemas.openxmlformats.org/officeDocument/2006/relationships/hyperlink" Target="https://drive.google.com/file/d/1t_rLwHLYFitntb0nwiccn7ftdI4n93X9/view?usp=sharing" TargetMode="External"/><Relationship Id="rId866" Type="http://schemas.openxmlformats.org/officeDocument/2006/relationships/hyperlink" Target="https://drive.google.com/file/d/1nNNLXnkrzehwt9ObondEqYeut_krST8i/view?usp=sharing" TargetMode="External"/><Relationship Id="rId1289" Type="http://schemas.openxmlformats.org/officeDocument/2006/relationships/hyperlink" Target="https://drive.google.com/file/d/1pGEdGizpuvgAmc331FYqVtgfVqtnD01-/view?usp=sharing" TargetMode="External"/><Relationship Id="rId214" Type="http://schemas.openxmlformats.org/officeDocument/2006/relationships/hyperlink" Target="https://drive.google.com/file/d/12i30O47WH_dAABs3VB9DQ5GK-2N4iruv/view?usp=sharing" TargetMode="External"/><Relationship Id="rId298" Type="http://schemas.openxmlformats.org/officeDocument/2006/relationships/hyperlink" Target="https://drive.google.com/file/d/1n1oKkjrHFcKEYsEyI-XRLSoYTW9eKtXv/view?usp=sharing" TargetMode="External"/><Relationship Id="rId421" Type="http://schemas.openxmlformats.org/officeDocument/2006/relationships/hyperlink" Target="https://drive.google.com/file/d/1cJif0YIhSePLALg3uO7Q-JWIbo5_2ypr/view?usp=sharing" TargetMode="External"/><Relationship Id="rId519" Type="http://schemas.openxmlformats.org/officeDocument/2006/relationships/hyperlink" Target="https://drive.google.com/file/d/1aBr3chkKUHOoenpwytOyZWPzplww5FnW/view?usp=sharing" TargetMode="External"/><Relationship Id="rId1051" Type="http://schemas.openxmlformats.org/officeDocument/2006/relationships/hyperlink" Target="https://drive.google.com/file/d/1q07_ihitvlZwHz2HXwuD9xifZG8baFz-/view?usp=sharing" TargetMode="External"/><Relationship Id="rId1149" Type="http://schemas.openxmlformats.org/officeDocument/2006/relationships/hyperlink" Target="https://drive.google.com/drive/folders/1NuOqAYo55VRiatfLJ_iwnlgrA3MXQX-d?usp=sharing" TargetMode="External"/><Relationship Id="rId158" Type="http://schemas.openxmlformats.org/officeDocument/2006/relationships/hyperlink" Target="https://drive.google.com/file/d/1j5LRyZNbAOyWlxu6j_Gnmw2MQb2GtOrt/view?usp=sharing" TargetMode="External"/><Relationship Id="rId726" Type="http://schemas.openxmlformats.org/officeDocument/2006/relationships/hyperlink" Target="https://drive.google.com/file/d/1st5kOmdZB0mRpdy_HQ-y5FM-rBO6ce_q/view?usp=sharing" TargetMode="External"/><Relationship Id="rId933" Type="http://schemas.openxmlformats.org/officeDocument/2006/relationships/hyperlink" Target="https://drive.google.com/file/d/1XGSh0B3E4wncq4D3_-iMmwRKookbpHmo/view?usp=sharing" TargetMode="External"/><Relationship Id="rId1009" Type="http://schemas.openxmlformats.org/officeDocument/2006/relationships/hyperlink" Target="https://drive.google.com/file/d/16S6TWhu_CBNvyeZfz3M9iV7r3t4Dc9fx/view?usp=sharing" TargetMode="External"/><Relationship Id="rId62" Type="http://schemas.openxmlformats.org/officeDocument/2006/relationships/hyperlink" Target="https://drive.google.com/file/d/169ZeUdONygKI2-fRutJaBgfNUTHK_jQR/view?usp=sharing" TargetMode="External"/><Relationship Id="rId365" Type="http://schemas.openxmlformats.org/officeDocument/2006/relationships/hyperlink" Target="https://drive.google.com/file/d/1jSGH6CS_TjbWDcdAJ3RTTNu75h9gWAi3/view?usp=sharing" TargetMode="External"/><Relationship Id="rId572" Type="http://schemas.openxmlformats.org/officeDocument/2006/relationships/hyperlink" Target="https://drive.google.com/drive/folders/16BFrvBOSuzQQPGiFHoFttKJw5Mfnys0c?usp=sharing" TargetMode="External"/><Relationship Id="rId1216" Type="http://schemas.openxmlformats.org/officeDocument/2006/relationships/hyperlink" Target="https://drive.google.com/drive/folders/16BFrvBOSuzQQPGiFHoFttKJw5Mfnys0c?usp=sharing" TargetMode="External"/><Relationship Id="rId225" Type="http://schemas.openxmlformats.org/officeDocument/2006/relationships/hyperlink" Target="https://drive.google.com/file/d/1bL7eKvmU26Y14tFEPAMKDBX7ngzGQZ-0/view?usp=sharing" TargetMode="External"/><Relationship Id="rId432" Type="http://schemas.openxmlformats.org/officeDocument/2006/relationships/hyperlink" Target="https://drive.google.com/drive/folders/1NQIy0mWHFDWM5NkfoFL4fiIqCsx_ZSIv?usp=sharing" TargetMode="External"/><Relationship Id="rId877" Type="http://schemas.openxmlformats.org/officeDocument/2006/relationships/hyperlink" Target="https://drive.google.com/file/d/1nNNLXnkrzehwt9ObondEqYeut_krST8i/view?usp=sharing" TargetMode="External"/><Relationship Id="rId1062" Type="http://schemas.openxmlformats.org/officeDocument/2006/relationships/hyperlink" Target="https://drive.google.com/file/d/1eHW9H_3YE0tD8mSwCaOGo2EPbmkk3OWj/view?usp=sharing" TargetMode="External"/><Relationship Id="rId737" Type="http://schemas.openxmlformats.org/officeDocument/2006/relationships/hyperlink" Target="https://drive.google.com/file/d/1Goz2gUcrgH_X-patd9QGAAH1Tb4iiXhh/view?usp=sharing" TargetMode="External"/><Relationship Id="rId944" Type="http://schemas.openxmlformats.org/officeDocument/2006/relationships/hyperlink" Target="https://drive.google.com/file/d/1iCegeqoHYK6iUNHSrQlJLxDDU94PsjDG/view?usp=sharing" TargetMode="External"/><Relationship Id="rId73" Type="http://schemas.openxmlformats.org/officeDocument/2006/relationships/hyperlink" Target="https://drive.google.com/file/d/1FDLtQYISy5cPYvmge8mIEjX8uhwr_lw9/view?usp=sharing" TargetMode="External"/><Relationship Id="rId169" Type="http://schemas.openxmlformats.org/officeDocument/2006/relationships/hyperlink" Target="https://drive.google.com/file/d/1EapxF_08fHnxanO-XUnomObWnv_tRprF/view?usp=sharing" TargetMode="External"/><Relationship Id="rId376" Type="http://schemas.openxmlformats.org/officeDocument/2006/relationships/hyperlink" Target="https://drive.google.com/file/d/10ZTB0ae8AkjdaYBGwtbgcIRFb0DIPd6b/view?usp=sharing" TargetMode="External"/><Relationship Id="rId583" Type="http://schemas.openxmlformats.org/officeDocument/2006/relationships/hyperlink" Target="https://drive.google.com/drive/folders/16BFrvBOSuzQQPGiFHoFttKJw5Mfnys0c?usp=sharing" TargetMode="External"/><Relationship Id="rId790" Type="http://schemas.openxmlformats.org/officeDocument/2006/relationships/hyperlink" Target="https://drive.google.com/file/d/126gk0uwrdaCkATs7I2Fg3KMri4JMy8sJ/view?usp=sharing" TargetMode="External"/><Relationship Id="rId804" Type="http://schemas.openxmlformats.org/officeDocument/2006/relationships/hyperlink" Target="https://drive.google.com/file/d/1UgX13EGxrCCN-trF6gUW8EG7Qwymg-7J/view?usp=sharing" TargetMode="External"/><Relationship Id="rId1227" Type="http://schemas.openxmlformats.org/officeDocument/2006/relationships/hyperlink" Target="https://drive.google.com/file/d/1HLCt1UNj1XWxBY-0thPXFOJF6-2u2YwB/view?usp=sharing" TargetMode="External"/><Relationship Id="rId4" Type="http://schemas.openxmlformats.org/officeDocument/2006/relationships/hyperlink" Target="https://drive.google.com/file/d/1Wed2YyuJXhpSHKGZdiPJ24ob0XR2r2Nu/view?usp=sharing" TargetMode="External"/><Relationship Id="rId236" Type="http://schemas.openxmlformats.org/officeDocument/2006/relationships/hyperlink" Target="https://drive.google.com/file/d/1TuoUhuULHmoRVd6hWX44O8e9v9ftsG8X/view?usp=sharing" TargetMode="External"/><Relationship Id="rId443" Type="http://schemas.openxmlformats.org/officeDocument/2006/relationships/hyperlink" Target="https://drive.google.com/file/d/1HP5P1jWNDiCdeW1_aIo91VogFeFnENUI/view?usp=sharing" TargetMode="External"/><Relationship Id="rId650" Type="http://schemas.openxmlformats.org/officeDocument/2006/relationships/hyperlink" Target="https://drive.google.com/file/d/1i-zwH8dNJXq-I9lL-nwG9oDU3bnBBSDs/view?usp=sharing" TargetMode="External"/><Relationship Id="rId888" Type="http://schemas.openxmlformats.org/officeDocument/2006/relationships/hyperlink" Target="https://drive.google.com/file/d/1nNNLXnkrzehwt9ObondEqYeut_krST8i/view?usp=sharing" TargetMode="External"/><Relationship Id="rId1073" Type="http://schemas.openxmlformats.org/officeDocument/2006/relationships/hyperlink" Target="https://drive.google.com/file/d/1qWEJ8lFVEJQDZo55vyyDKEJspCXOznBi/view?usp=sharing" TargetMode="External"/><Relationship Id="rId1280" Type="http://schemas.openxmlformats.org/officeDocument/2006/relationships/hyperlink" Target="https://drive.google.com/file/d/1C1oQp-tKHYhwsOtef9-Ea8Tk2THLkaVa/view?usp=sharing" TargetMode="External"/><Relationship Id="rId303" Type="http://schemas.openxmlformats.org/officeDocument/2006/relationships/hyperlink" Target="https://drive.google.com/file/d/1FYa2v-5iVT603ifG9bvUHHShkmhSql42/view?usp=sharing" TargetMode="External"/><Relationship Id="rId748" Type="http://schemas.openxmlformats.org/officeDocument/2006/relationships/hyperlink" Target="https://drive.google.com/file/d/15Ww4RsfugmalqmNCL4OJ3vi9C3anPMvF/view?usp=sharing" TargetMode="External"/><Relationship Id="rId955" Type="http://schemas.openxmlformats.org/officeDocument/2006/relationships/hyperlink" Target="https://drive.google.com/drive/folders/1NuOqAYo55VRiatfLJ_iwnlgrA3MXQX-d?usp=sharing" TargetMode="External"/><Relationship Id="rId1140" Type="http://schemas.openxmlformats.org/officeDocument/2006/relationships/hyperlink" Target="https://drive.google.com/drive/folders/1NuOqAYo55VRiatfLJ_iwnlgrA3MXQX-d?usp=sharing" TargetMode="External"/><Relationship Id="rId84" Type="http://schemas.openxmlformats.org/officeDocument/2006/relationships/hyperlink" Target="https://drive.google.com/file/d/1teQWN81MsCu3l1vBcoARDtp6_6Ampe4z/view?usp=sharing" TargetMode="External"/><Relationship Id="rId387" Type="http://schemas.openxmlformats.org/officeDocument/2006/relationships/hyperlink" Target="https://drive.google.com/file/d/1oL-dLo9TZ3jc47FcnMBS5SMAQWMKyRgv/view?usp=sharing" TargetMode="External"/><Relationship Id="rId510" Type="http://schemas.openxmlformats.org/officeDocument/2006/relationships/hyperlink" Target="https://drive.google.com/drive/folders/1NQIy0mWHFDWM5NkfoFL4fiIqCsx_ZSIv?usp=sharing" TargetMode="External"/><Relationship Id="rId594" Type="http://schemas.openxmlformats.org/officeDocument/2006/relationships/hyperlink" Target="https://drive.google.com/drive/folders/1ac59ZMRPLDxhJQkvb403kLk4aGAoucdL?usp=sharing" TargetMode="External"/><Relationship Id="rId608" Type="http://schemas.openxmlformats.org/officeDocument/2006/relationships/hyperlink" Target="https://drive.google.com/drive/folders/1BaIEyIktiWFbn8JbFhOagkTV5hAkg1cJ?usp=sharing" TargetMode="External"/><Relationship Id="rId815" Type="http://schemas.openxmlformats.org/officeDocument/2006/relationships/hyperlink" Target="https://drive.google.com/file/d/1KnnSXV7GmH8qWNCq5yCf-sr90nOhtELD/view?usp=sharing" TargetMode="External"/><Relationship Id="rId1238" Type="http://schemas.openxmlformats.org/officeDocument/2006/relationships/hyperlink" Target="https://drive.google.com/file/d/1CAbAtpcslErazVL-od38XA0DK-M7NXAE/view?usp=sharing" TargetMode="External"/><Relationship Id="rId247" Type="http://schemas.openxmlformats.org/officeDocument/2006/relationships/hyperlink" Target="https://drive.google.com/file/d/1gIsmYSuuamxxDUiL7RfKNBcIREfGLX4C/view?usp=sharing" TargetMode="External"/><Relationship Id="rId899" Type="http://schemas.openxmlformats.org/officeDocument/2006/relationships/hyperlink" Target="https://drive.google.com/file/d/1nNNLXnkrzehwt9ObondEqYeut_krST8i/view?usp=sharing" TargetMode="External"/><Relationship Id="rId1000" Type="http://schemas.openxmlformats.org/officeDocument/2006/relationships/hyperlink" Target="https://drive.google.com/drive/folders/1NuOqAYo55VRiatfLJ_iwnlgrA3MXQX-d?usp=sharing" TargetMode="External"/><Relationship Id="rId1084" Type="http://schemas.openxmlformats.org/officeDocument/2006/relationships/hyperlink" Target="https://drive.google.com/drive/folders/1NuOqAYo55VRiatfLJ_iwnlgrA3MXQX-d?usp=sharing" TargetMode="External"/><Relationship Id="rId1305" Type="http://schemas.openxmlformats.org/officeDocument/2006/relationships/hyperlink" Target="https://drive.google.com/file/d/1CW3rIn5FUp2IkjLZL2t3rxzOnI3oXCsc/view?usp=sharing" TargetMode="External"/><Relationship Id="rId107" Type="http://schemas.openxmlformats.org/officeDocument/2006/relationships/hyperlink" Target="https://drive.google.com/file/d/16OM47Qk4dU1MkCcy88gO6oq8sYYiJCxr/view?usp=sharing" TargetMode="External"/><Relationship Id="rId454" Type="http://schemas.openxmlformats.org/officeDocument/2006/relationships/hyperlink" Target="https://drive.google.com/drive/folders/1NQIy0mWHFDWM5NkfoFL4fiIqCsx_ZSIv?usp=sharing" TargetMode="External"/><Relationship Id="rId661" Type="http://schemas.openxmlformats.org/officeDocument/2006/relationships/hyperlink" Target="https://drive.google.com/file/d/1f68gagyzUqhBLRBZV11c6Mrw7P4LHaJA/view?usp=sharing" TargetMode="External"/><Relationship Id="rId759" Type="http://schemas.openxmlformats.org/officeDocument/2006/relationships/hyperlink" Target="https://drive.google.com/file/d/1Ju3AyPvP0r5hI0i_LsaF5LdAQR6gGpmA/view?usp=sharing" TargetMode="External"/><Relationship Id="rId966" Type="http://schemas.openxmlformats.org/officeDocument/2006/relationships/hyperlink" Target="https://drive.google.com/drive/folders/1NuOqAYo55VRiatfLJ_iwnlgrA3MXQX-d?usp=sharing" TargetMode="External"/><Relationship Id="rId1291" Type="http://schemas.openxmlformats.org/officeDocument/2006/relationships/hyperlink" Target="https://drive.google.com/file/d/1cjIEbG8-jjhXfLL9ccQhErZewzt8xaVy/view?usp=sharing" TargetMode="External"/><Relationship Id="rId11" Type="http://schemas.openxmlformats.org/officeDocument/2006/relationships/hyperlink" Target="https://drive.google.com/file/d/1TDS66TxHI2-yXYPde0joiNKAFMSRE79-/view?usp=sharing" TargetMode="External"/><Relationship Id="rId314" Type="http://schemas.openxmlformats.org/officeDocument/2006/relationships/hyperlink" Target="https://drive.google.com/file/d/1_cSVgTU99yQu1VYcnmfyuqcXSa2hATxN/view?usp=sharing" TargetMode="External"/><Relationship Id="rId398" Type="http://schemas.openxmlformats.org/officeDocument/2006/relationships/hyperlink" Target="https://drive.google.com/file/d/1tnfs5S29sNGqFwW9xWbC3rLrOHPUH5du/view?usp=sharing" TargetMode="External"/><Relationship Id="rId521" Type="http://schemas.openxmlformats.org/officeDocument/2006/relationships/hyperlink" Target="https://drive.google.com/drive/folders/1NQIy0mWHFDWM5NkfoFL4fiIqCsx_ZSIv?usp=sharing" TargetMode="External"/><Relationship Id="rId619" Type="http://schemas.openxmlformats.org/officeDocument/2006/relationships/hyperlink" Target="https://drive.google.com/drive/folders/1BaIEyIktiWFbn8JbFhOagkTV5hAkg1cJ?usp=sharing" TargetMode="External"/><Relationship Id="rId1151" Type="http://schemas.openxmlformats.org/officeDocument/2006/relationships/hyperlink" Target="https://drive.google.com/file/d/1jhTAcExLuyN38hzvPoIY9Ev-hkJbzomY/view?usp=sharing" TargetMode="External"/><Relationship Id="rId1249" Type="http://schemas.openxmlformats.org/officeDocument/2006/relationships/hyperlink" Target="https://drive.google.com/file/d/1NYk_kQiMB5W85rXfOXzqzrbMW0jT8gHE/view?usp=sharing" TargetMode="External"/><Relationship Id="rId95" Type="http://schemas.openxmlformats.org/officeDocument/2006/relationships/hyperlink" Target="https://drive.google.com/file/d/1QRKMcnV8wI7yaBKvyB3IYnwPbBtu4Bdi/view?usp=sharing" TargetMode="External"/><Relationship Id="rId160" Type="http://schemas.openxmlformats.org/officeDocument/2006/relationships/hyperlink" Target="https://drive.google.com/file/d/1j5LRyZNbAOyWlxu6j_Gnmw2MQb2GtOrt/view?usp=sharing" TargetMode="External"/><Relationship Id="rId826" Type="http://schemas.openxmlformats.org/officeDocument/2006/relationships/hyperlink" Target="https://drive.google.com/file/d/1S6vhw4IG_wOhzdfYIONm_f8-hjtpwFHt/view?usp=sharing" TargetMode="External"/><Relationship Id="rId1011" Type="http://schemas.openxmlformats.org/officeDocument/2006/relationships/hyperlink" Target="https://drive.google.com/drive/folders/1NuOqAYo55VRiatfLJ_iwnlgrA3MXQX-d?usp=sharing" TargetMode="External"/><Relationship Id="rId1109" Type="http://schemas.openxmlformats.org/officeDocument/2006/relationships/hyperlink" Target="https://drive.google.com/file/d/1_lYozXP_slKs1uLYijDHQN5skunxIA81/view?usp=sharing" TargetMode="External"/><Relationship Id="rId258" Type="http://schemas.openxmlformats.org/officeDocument/2006/relationships/hyperlink" Target="https://drive.google.com/file/d/1HezxPSN9RdQQYnrbgLNiakFINDSbf96x/view?usp=sharing" TargetMode="External"/><Relationship Id="rId465" Type="http://schemas.openxmlformats.org/officeDocument/2006/relationships/hyperlink" Target="https://drive.google.com/file/d/1kpSWmskxqaF9Vg-QuvxMcThHPJ8C2yeb/view?usp=sharing" TargetMode="External"/><Relationship Id="rId672" Type="http://schemas.openxmlformats.org/officeDocument/2006/relationships/hyperlink" Target="https://drive.google.com/file/d/10hAIMOVXnxIkFDbs2qjaVT-SOUQJUid-/view?usp=sharing" TargetMode="External"/><Relationship Id="rId1095" Type="http://schemas.openxmlformats.org/officeDocument/2006/relationships/hyperlink" Target="https://drive.google.com/drive/folders/1NuOqAYo55VRiatfLJ_iwnlgrA3MXQX-d?usp=sharing" TargetMode="External"/><Relationship Id="rId1316" Type="http://schemas.openxmlformats.org/officeDocument/2006/relationships/hyperlink" Target="https://drive.google.com/file/d/1K04QPYPELx9ENEWFWIvdbPbQMmDxuhj_/view?usp=sharing" TargetMode="External"/><Relationship Id="rId22" Type="http://schemas.openxmlformats.org/officeDocument/2006/relationships/hyperlink" Target="https://drive.google.com/file/d/1l7qBE0JyPdA7ROIi8hq-f9mIm3vi9fd-/view?usp=sharing" TargetMode="External"/><Relationship Id="rId118" Type="http://schemas.openxmlformats.org/officeDocument/2006/relationships/hyperlink" Target="https://drive.google.com/file/d/1QlV32uHdBKXntNRnPdlF4qBY9AjiqFiN/view?usp=sharing" TargetMode="External"/><Relationship Id="rId325" Type="http://schemas.openxmlformats.org/officeDocument/2006/relationships/hyperlink" Target="https://drive.google.com/file/d/1DKmEvUwm3oj0c55fPM9tJuzmL7KHH7ap/view?usp=sharing" TargetMode="External"/><Relationship Id="rId532" Type="http://schemas.openxmlformats.org/officeDocument/2006/relationships/hyperlink" Target="https://drive.google.com/file/d/1Ne4HVpw6Zy4_m1ugXIMhoOrG0wbk35fe/view?usp=sharing" TargetMode="External"/><Relationship Id="rId977" Type="http://schemas.openxmlformats.org/officeDocument/2006/relationships/hyperlink" Target="https://drive.google.com/file/d/1WLp4kQAEfl7e4zy_FX09uFAxNjpaXBjp/view?usp=sharing" TargetMode="External"/><Relationship Id="rId1162" Type="http://schemas.openxmlformats.org/officeDocument/2006/relationships/hyperlink" Target="https://drive.google.com/file/d/1MlBgeGX4zvDhQIoyeFXZ7MWJ85S8Lrnh/view?usp=sharing" TargetMode="External"/><Relationship Id="rId171" Type="http://schemas.openxmlformats.org/officeDocument/2006/relationships/hyperlink" Target="https://drive.google.com/file/d/1QDYQVpnhQnpyZ9xZoNXY4K7U93rYv-lV/view?usp=sharing" TargetMode="External"/><Relationship Id="rId837" Type="http://schemas.openxmlformats.org/officeDocument/2006/relationships/hyperlink" Target="https://drive.google.com/file/d/1IDzSUrxNc2Ckgp5hCqLzaKC_gxNhwEfK/view?usp=sharing" TargetMode="External"/><Relationship Id="rId1022" Type="http://schemas.openxmlformats.org/officeDocument/2006/relationships/hyperlink" Target="https://drive.google.com/file/d/1zidU2_buofdicIFcGcihbHtE0xoWqpbM/view?usp=sharing" TargetMode="External"/><Relationship Id="rId269" Type="http://schemas.openxmlformats.org/officeDocument/2006/relationships/hyperlink" Target="https://drive.google.com/file/d/1h2x5-S4iVTAkbTHelqCE5cM5EVZYqK-a/view?usp=sharing" TargetMode="External"/><Relationship Id="rId476" Type="http://schemas.openxmlformats.org/officeDocument/2006/relationships/hyperlink" Target="https://drive.google.com/drive/folders/1NQIy0mWHFDWM5NkfoFL4fiIqCsx_ZSIv?usp=sharing" TargetMode="External"/><Relationship Id="rId683" Type="http://schemas.openxmlformats.org/officeDocument/2006/relationships/hyperlink" Target="https://drive.google.com/file/d/1nAoAX47uHuOvSpDwbHYF43rV-FoY4tpL/view?usp=sharing" TargetMode="External"/><Relationship Id="rId890" Type="http://schemas.openxmlformats.org/officeDocument/2006/relationships/hyperlink" Target="https://drive.google.com/file/d/1nNNLXnkrzehwt9ObondEqYeut_krST8i/view?usp=sharing" TargetMode="External"/><Relationship Id="rId904" Type="http://schemas.openxmlformats.org/officeDocument/2006/relationships/hyperlink" Target="https://drive.google.com/file/d/1nNNLXnkrzehwt9ObondEqYeut_krST8i/view?usp=sharing" TargetMode="External"/><Relationship Id="rId33" Type="http://schemas.openxmlformats.org/officeDocument/2006/relationships/hyperlink" Target="https://drive.google.com/file/d/1Xw7_TAGH8DJICYFPO43Fj48F7LB3EFm0/view?usp=sharing" TargetMode="External"/><Relationship Id="rId129" Type="http://schemas.openxmlformats.org/officeDocument/2006/relationships/hyperlink" Target="https://drive.google.com/file/d/1mZMtov_VfiyE0VhGyopS_hZa593_cf8v/view?usp=sharing" TargetMode="External"/><Relationship Id="rId336" Type="http://schemas.openxmlformats.org/officeDocument/2006/relationships/hyperlink" Target="https://drive.google.com/file/d/1hLaiR7JFDixw3I4YSob2rtWyE7nCIkGU/view?usp=sharing" TargetMode="External"/><Relationship Id="rId543" Type="http://schemas.openxmlformats.org/officeDocument/2006/relationships/hyperlink" Target="https://drive.google.com/file/d/1l9x8Q8iiNNfyw0cZ7ws-54pKx-0JuiOY/view?usp=sharing" TargetMode="External"/><Relationship Id="rId988" Type="http://schemas.openxmlformats.org/officeDocument/2006/relationships/hyperlink" Target="https://drive.google.com/file/d/1NaOFfKwsb52G159yjjbyOAsKNyXblbz8/view?usp=sharing" TargetMode="External"/><Relationship Id="rId1173" Type="http://schemas.openxmlformats.org/officeDocument/2006/relationships/hyperlink" Target="https://drive.google.com/file/d/1pEk5yl5-I4eMt-FWwaVI9dUVdUifU9Cn/view?usp=sharing" TargetMode="External"/><Relationship Id="rId182" Type="http://schemas.openxmlformats.org/officeDocument/2006/relationships/hyperlink" Target="https://drive.google.com/file/d/1eH_IGaSEW4weNA_N9OqhoLgZfWsNaBJM/view?usp=sharing" TargetMode="External"/><Relationship Id="rId403" Type="http://schemas.openxmlformats.org/officeDocument/2006/relationships/hyperlink" Target="https://drive.google.com/file/d/19kgAqKJMBlUqmUWee-38HkJqjrIARSD1/view?usp=sharing" TargetMode="External"/><Relationship Id="rId750" Type="http://schemas.openxmlformats.org/officeDocument/2006/relationships/hyperlink" Target="https://drive.google.com/file/d/1fDHLyRRWnvzgjDthUAp78eeFYJWqUFY_/view?usp=sharing" TargetMode="External"/><Relationship Id="rId848" Type="http://schemas.openxmlformats.org/officeDocument/2006/relationships/hyperlink" Target="https://drive.google.com/file/d/1nNNLXnkrzehwt9ObondEqYeut_krST8i/view?usp=sharing" TargetMode="External"/><Relationship Id="rId1033" Type="http://schemas.openxmlformats.org/officeDocument/2006/relationships/hyperlink" Target="https://drive.google.com/file/d/1odJYrjzoaXTnn7qZwX6fGzy4rElaWXBM/view?usp=sharing" TargetMode="External"/><Relationship Id="rId487" Type="http://schemas.openxmlformats.org/officeDocument/2006/relationships/hyperlink" Target="https://drive.google.com/drive/folders/1NQIy0mWHFDWM5NkfoFL4fiIqCsx_ZSIv?usp=sharing" TargetMode="External"/><Relationship Id="rId610" Type="http://schemas.openxmlformats.org/officeDocument/2006/relationships/hyperlink" Target="https://drive.google.com/file/d/13Cmo5BnPezR0gdbCLYzb0-M6f38DbsqU/view?usp=sharing" TargetMode="External"/><Relationship Id="rId694" Type="http://schemas.openxmlformats.org/officeDocument/2006/relationships/hyperlink" Target="https://drive.google.com/file/d/1pixMUQzmGHAkJzSM2y0Gi10Sn-9_q_cO/view?usp=sharing" TargetMode="External"/><Relationship Id="rId708" Type="http://schemas.openxmlformats.org/officeDocument/2006/relationships/hyperlink" Target="https://drive.google.com/file/d/1D1WV74axiDdAZhpKPw9JTQqKKaTCrsQ5/view?usp=sharing" TargetMode="External"/><Relationship Id="rId915" Type="http://schemas.openxmlformats.org/officeDocument/2006/relationships/hyperlink" Target="https://drive.google.com/file/d/1nNNLXnkrzehwt9ObondEqYeut_krST8i/view?usp=sharing" TargetMode="External"/><Relationship Id="rId1240" Type="http://schemas.openxmlformats.org/officeDocument/2006/relationships/hyperlink" Target="https://drive.google.com/file/d/1K19w051FvkYTD1HC1HyX3TGJH2uDvoSq/view?usp=sharing" TargetMode="External"/><Relationship Id="rId347" Type="http://schemas.openxmlformats.org/officeDocument/2006/relationships/hyperlink" Target="https://drive.google.com/file/d/1DNvJrFBADimw9BJzLvFicYGABKr-NOMJ/view?usp=sharing" TargetMode="External"/><Relationship Id="rId999" Type="http://schemas.openxmlformats.org/officeDocument/2006/relationships/hyperlink" Target="https://drive.google.com/file/d/1b3_vBsc_eU_D4JQAsXpu5EDLJGySNu9k/view?usp=sharing" TargetMode="External"/><Relationship Id="rId1100" Type="http://schemas.openxmlformats.org/officeDocument/2006/relationships/hyperlink" Target="https://drive.google.com/drive/folders/1NuOqAYo55VRiatfLJ_iwnlgrA3MXQX-d?usp=sharing" TargetMode="External"/><Relationship Id="rId1184" Type="http://schemas.openxmlformats.org/officeDocument/2006/relationships/hyperlink" Target="https://drive.google.com/file/d/1pEk5yl5-I4eMt-FWwaVI9dUVdUifU9Cn/view?usp=sharing" TargetMode="External"/><Relationship Id="rId44" Type="http://schemas.openxmlformats.org/officeDocument/2006/relationships/hyperlink" Target="https://drive.google.com/file/d/1bH53aJlImAIyTBSP1T6RX1zHjun9roQw/view?usp=sharing" TargetMode="External"/><Relationship Id="rId554" Type="http://schemas.openxmlformats.org/officeDocument/2006/relationships/hyperlink" Target="https://drive.google.com/drive/folders/1ac59ZMRPLDxhJQkvb403kLk4aGAoucdL?usp=sharing" TargetMode="External"/><Relationship Id="rId761" Type="http://schemas.openxmlformats.org/officeDocument/2006/relationships/hyperlink" Target="https://drive.google.com/file/d/1y9ky6lWdkQTLCqMrOv9lFE6-pPRDW3Y0/view?usp=sharing" TargetMode="External"/><Relationship Id="rId859" Type="http://schemas.openxmlformats.org/officeDocument/2006/relationships/hyperlink" Target="https://drive.google.com/file/d/1nNNLXnkrzehwt9ObondEqYeut_krST8i/view?usp=sharing" TargetMode="External"/><Relationship Id="rId193" Type="http://schemas.openxmlformats.org/officeDocument/2006/relationships/hyperlink" Target="https://drive.google.com/file/d/157X6qQsdeYLuMPONFYOZaepayWPUaQIF/view?usp=sharing" TargetMode="External"/><Relationship Id="rId207" Type="http://schemas.openxmlformats.org/officeDocument/2006/relationships/hyperlink" Target="https://drive.google.com/file/d/1w3VQzyequkqRW31Kcu6N_myaQZf01kxz/view?usp=sharing" TargetMode="External"/><Relationship Id="rId414" Type="http://schemas.openxmlformats.org/officeDocument/2006/relationships/hyperlink" Target="https://drive.google.com/drive/folders/1NQIy0mWHFDWM5NkfoFL4fiIqCsx_ZSIv?usp=sharing" TargetMode="External"/><Relationship Id="rId498" Type="http://schemas.openxmlformats.org/officeDocument/2006/relationships/hyperlink" Target="https://drive.google.com/drive/folders/1NQIy0mWHFDWM5NkfoFL4fiIqCsx_ZSIv?usp=sharing" TargetMode="External"/><Relationship Id="rId621" Type="http://schemas.openxmlformats.org/officeDocument/2006/relationships/hyperlink" Target="https://drive.google.com/file/d/13Cmo5BnPezR0gdbCLYzb0-M6f38DbsqU/view?usp=sharing" TargetMode="External"/><Relationship Id="rId1044" Type="http://schemas.openxmlformats.org/officeDocument/2006/relationships/hyperlink" Target="https://drive.google.com/file/d/1aT469OX0JNpCPQyucLMU0IwHTDBhO9zv/view?usp=sharing" TargetMode="External"/><Relationship Id="rId1251" Type="http://schemas.openxmlformats.org/officeDocument/2006/relationships/hyperlink" Target="https://drive.google.com/file/d/1hFLYLO_VSQb346UGHLsC3B3WyZxoh_oG/view?usp=sharing" TargetMode="External"/><Relationship Id="rId260" Type="http://schemas.openxmlformats.org/officeDocument/2006/relationships/hyperlink" Target="https://drive.google.com/file/d/1HezxPSN9RdQQYnrbgLNiakFINDSbf96x/view?usp=sharing" TargetMode="External"/><Relationship Id="rId719" Type="http://schemas.openxmlformats.org/officeDocument/2006/relationships/hyperlink" Target="https://drive.google.com/file/d/15WRfHiWJr2_9lKKt9ZZwBOyCKuqaIh9i/view?usp=sharing" TargetMode="External"/><Relationship Id="rId926" Type="http://schemas.openxmlformats.org/officeDocument/2006/relationships/hyperlink" Target="https://drive.google.com/file/d/1SrxUycCwDC8EQLIW-KOYRWQauN4Ng-JW/view?usp=sharing" TargetMode="External"/><Relationship Id="rId1111" Type="http://schemas.openxmlformats.org/officeDocument/2006/relationships/hyperlink" Target="https://drive.google.com/drive/folders/1NuOqAYo55VRiatfLJ_iwnlgrA3MXQX-d?usp=sharing" TargetMode="External"/><Relationship Id="rId55" Type="http://schemas.openxmlformats.org/officeDocument/2006/relationships/hyperlink" Target="https://drive.google.com/file/d/12AI_av6FCPEaI5YIGBuFJ5wRagem261t/view?usp=sharing" TargetMode="External"/><Relationship Id="rId120" Type="http://schemas.openxmlformats.org/officeDocument/2006/relationships/hyperlink" Target="https://drive.google.com/file/d/1olAbef1CEEkdEIbagrWgkrZXBBUkIZai/view?usp=sharing" TargetMode="External"/><Relationship Id="rId358" Type="http://schemas.openxmlformats.org/officeDocument/2006/relationships/hyperlink" Target="https://drive.google.com/file/d/1LAfpYyjCxo4laq74GAUXypNgeSdF6taE/view?usp=sharing" TargetMode="External"/><Relationship Id="rId565" Type="http://schemas.openxmlformats.org/officeDocument/2006/relationships/hyperlink" Target="https://drive.google.com/file/d/1bZ7n56e2qpUs0Rs1sceXo9v1eaNjZgal/view?usp=sharing" TargetMode="External"/><Relationship Id="rId772" Type="http://schemas.openxmlformats.org/officeDocument/2006/relationships/hyperlink" Target="https://drive.google.com/file/d/1x3CZIRpWr7nkbvoLpj_VR6KHqnlUs-B4/view?usp=sharing" TargetMode="External"/><Relationship Id="rId1195" Type="http://schemas.openxmlformats.org/officeDocument/2006/relationships/hyperlink" Target="https://drive.google.com/file/d/1T60NxAjp4BVWvs0SMqFwYIK9w83N_zBr/view?usp=sharing" TargetMode="External"/><Relationship Id="rId1209" Type="http://schemas.openxmlformats.org/officeDocument/2006/relationships/hyperlink" Target="https://drive.google.com/drive/folders/16BFrvBOSuzQQPGiFHoFttKJw5Mfnys0c?usp=sharing" TargetMode="External"/><Relationship Id="rId218" Type="http://schemas.openxmlformats.org/officeDocument/2006/relationships/hyperlink" Target="https://drive.google.com/file/d/1B-IY6OWEi7rQ2BJcCETZOw5Mshz5qy-T/view?usp=sharing" TargetMode="External"/><Relationship Id="rId425" Type="http://schemas.openxmlformats.org/officeDocument/2006/relationships/hyperlink" Target="https://drive.google.com/file/d/1fFU4U7P9rZZxqaUYTcdg4V-uOthjr-TA/view?usp=sharing" TargetMode="External"/><Relationship Id="rId632" Type="http://schemas.openxmlformats.org/officeDocument/2006/relationships/hyperlink" Target="https://drive.google.com/drive/folders/1BaIEyIktiWFbn8JbFhOagkTV5hAkg1cJ?usp=sharing" TargetMode="External"/><Relationship Id="rId1055" Type="http://schemas.openxmlformats.org/officeDocument/2006/relationships/hyperlink" Target="https://drive.google.com/file/d/1eELA8MMVdiQMyi4wVcUDTy1er9xBDimq/view?usp=sharing" TargetMode="External"/><Relationship Id="rId1262" Type="http://schemas.openxmlformats.org/officeDocument/2006/relationships/hyperlink" Target="https://drive.google.com/file/d/1GaGX-rbSgMTzKweNMlk82G3x5oLXciJ6/view?usp=sharing" TargetMode="External"/><Relationship Id="rId271" Type="http://schemas.openxmlformats.org/officeDocument/2006/relationships/hyperlink" Target="https://drive.google.com/file/d/1hC-4B7q-fFpf8HCM0qjMNo1yihHN_4zb/view?usp=sharing" TargetMode="External"/><Relationship Id="rId937" Type="http://schemas.openxmlformats.org/officeDocument/2006/relationships/hyperlink" Target="https://drive.google.com/file/d/1iCegeqoHYK6iUNHSrQlJLxDDU94PsjDG/view?usp=sharing" TargetMode="External"/><Relationship Id="rId1122" Type="http://schemas.openxmlformats.org/officeDocument/2006/relationships/hyperlink" Target="https://drive.google.com/file/d/12YrkjgbRTtlznyNiJBRLmvwsqacyRQ4k/view?usp=sharing" TargetMode="External"/><Relationship Id="rId66" Type="http://schemas.openxmlformats.org/officeDocument/2006/relationships/hyperlink" Target="https://drive.google.com/file/d/1JpXGv_t0_WQifZpPLd7cvgBDv6uvU47d/view?usp=sharing" TargetMode="External"/><Relationship Id="rId131" Type="http://schemas.openxmlformats.org/officeDocument/2006/relationships/hyperlink" Target="https://drive.google.com/file/d/14xlNIUgKMfqWgRm8tLTRrNGKI_JAfCXA/view?usp=sharing" TargetMode="External"/><Relationship Id="rId369" Type="http://schemas.openxmlformats.org/officeDocument/2006/relationships/hyperlink" Target="https://drive.google.com/file/d/14sHzD1U7N1ar82TgADMJ4AvKke-vbZag/view?usp=sharing" TargetMode="External"/><Relationship Id="rId576" Type="http://schemas.openxmlformats.org/officeDocument/2006/relationships/hyperlink" Target="https://drive.google.com/drive/folders/16BFrvBOSuzQQPGiFHoFttKJw5Mfnys0c?usp=sharing" TargetMode="External"/><Relationship Id="rId783" Type="http://schemas.openxmlformats.org/officeDocument/2006/relationships/hyperlink" Target="https://drive.google.com/file/d/140W7K-kQGgX3LWThS0AqzdK5jkb8n9Dn/view?usp=sharing" TargetMode="External"/><Relationship Id="rId990" Type="http://schemas.openxmlformats.org/officeDocument/2006/relationships/hyperlink" Target="https://drive.google.com/file/d/1ILydWBAuGanYWxXbOdPxTVog9qfTsHDs/view?usp=sharing" TargetMode="External"/><Relationship Id="rId229" Type="http://schemas.openxmlformats.org/officeDocument/2006/relationships/hyperlink" Target="https://drive.google.com/file/d/1o2akIahv8J0Fac-1pspvJ45AbVN61QbW/view?usp=sharing" TargetMode="External"/><Relationship Id="rId436" Type="http://schemas.openxmlformats.org/officeDocument/2006/relationships/hyperlink" Target="https://drive.google.com/file/d/1fFU4U7P9rZZxqaUYTcdg4V-uOthjr-TA/view?usp=sharing" TargetMode="External"/><Relationship Id="rId643" Type="http://schemas.openxmlformats.org/officeDocument/2006/relationships/hyperlink" Target="https://drive.google.com/drive/folders/1ac59ZMRPLDxhJQkvb403kLk4aGAoucdL?usp=sharing" TargetMode="External"/><Relationship Id="rId1066" Type="http://schemas.openxmlformats.org/officeDocument/2006/relationships/hyperlink" Target="https://drive.google.com/file/d/1eHW9H_3YE0tD8mSwCaOGo2EPbmkk3OWj/view?usp=sharing" TargetMode="External"/><Relationship Id="rId1273" Type="http://schemas.openxmlformats.org/officeDocument/2006/relationships/hyperlink" Target="https://drive.google.com/file/d/1BSDeMqSM5EmaRaxh2zAw-hqzS_wzQPcU/view?usp=sharing" TargetMode="External"/><Relationship Id="rId850" Type="http://schemas.openxmlformats.org/officeDocument/2006/relationships/hyperlink" Target="https://drive.google.com/file/d/1nNNLXnkrzehwt9ObondEqYeut_krST8i/view?usp=sharing" TargetMode="External"/><Relationship Id="rId948" Type="http://schemas.openxmlformats.org/officeDocument/2006/relationships/hyperlink" Target="https://drive.google.com/file/d/1iCegeqoHYK6iUNHSrQlJLxDDU94PsjDG/view?usp=sharing" TargetMode="External"/><Relationship Id="rId1133" Type="http://schemas.openxmlformats.org/officeDocument/2006/relationships/hyperlink" Target="https://drive.google.com/drive/folders/1NuOqAYo55VRiatfLJ_iwnlgrA3MXQX-d?usp=sharing" TargetMode="External"/><Relationship Id="rId77" Type="http://schemas.openxmlformats.org/officeDocument/2006/relationships/hyperlink" Target="https://drive.google.com/file/d/1lGfokGWQiq8g8Ase2ujd0MR1g0CMTuq7/view?usp=sharing" TargetMode="External"/><Relationship Id="rId282" Type="http://schemas.openxmlformats.org/officeDocument/2006/relationships/hyperlink" Target="https://drive.google.com/file/d/1km4uW6CJh12Gr6o7B1hmBEQYGBzVOHiv/view?usp=sharing" TargetMode="External"/><Relationship Id="rId503" Type="http://schemas.openxmlformats.org/officeDocument/2006/relationships/hyperlink" Target="https://drive.google.com/file/d/1OdZ7SMo9b8JTgVc95ekzdPaF1sprjosJ/view?usp=sharing" TargetMode="External"/><Relationship Id="rId587" Type="http://schemas.openxmlformats.org/officeDocument/2006/relationships/hyperlink" Target="https://drive.google.com/drive/folders/16BFrvBOSuzQQPGiFHoFttKJw5Mfnys0c?usp=sharing" TargetMode="External"/><Relationship Id="rId710" Type="http://schemas.openxmlformats.org/officeDocument/2006/relationships/hyperlink" Target="https://drive.google.com/file/d/1I8T-Lw0vGkdOqgSo6_hk1609bPWY0FOt/view?usp=sharing" TargetMode="External"/><Relationship Id="rId808" Type="http://schemas.openxmlformats.org/officeDocument/2006/relationships/hyperlink" Target="https://drive.google.com/file/d/1P-ZggCRyiVx0ytU2xTS3kEQrwG7D7v2q/view?usp=sharing" TargetMode="External"/><Relationship Id="rId8" Type="http://schemas.openxmlformats.org/officeDocument/2006/relationships/hyperlink" Target="https://drive.google.com/file/d/179-tcGeI4p9vWopQ5zpIsA9fBfb9qO_Y/view?usp=sharing" TargetMode="External"/><Relationship Id="rId142" Type="http://schemas.openxmlformats.org/officeDocument/2006/relationships/hyperlink" Target="https://drive.google.com/file/d/1wygk1uXSsGHmpCCH7rc9VhlzDjVmVN8H/view?usp=sharing" TargetMode="External"/><Relationship Id="rId447" Type="http://schemas.openxmlformats.org/officeDocument/2006/relationships/hyperlink" Target="https://drive.google.com/file/d/1hWUDffH4MqZzDPepgWVE-Fp54cLdbIrr/view?usp=sharing" TargetMode="External"/><Relationship Id="rId794" Type="http://schemas.openxmlformats.org/officeDocument/2006/relationships/hyperlink" Target="https://drive.google.com/file/d/1FgrcUBaU0hqnpwg5O7KdM90TecIqTcof/view?usp=sharing" TargetMode="External"/><Relationship Id="rId1077" Type="http://schemas.openxmlformats.org/officeDocument/2006/relationships/hyperlink" Target="https://drive.google.com/file/d/1C50jUS-l_EZWZ7V-Fe28vf1Snjimhd-f/view?usp=sharing" TargetMode="External"/><Relationship Id="rId1200" Type="http://schemas.openxmlformats.org/officeDocument/2006/relationships/hyperlink" Target="https://drive.google.com/file/d/1MR1P8Go5LTKvUPFwBM7ai3baf3KLMZxx/view?usp=sharing" TargetMode="External"/><Relationship Id="rId654" Type="http://schemas.openxmlformats.org/officeDocument/2006/relationships/hyperlink" Target="https://drive.google.com/file/d/15qsEt9OtzbTw3rPtrgvhIHOac6mYLnzc/view?usp=sharing" TargetMode="External"/><Relationship Id="rId861" Type="http://schemas.openxmlformats.org/officeDocument/2006/relationships/hyperlink" Target="https://drive.google.com/file/d/1nNNLXnkrzehwt9ObondEqYeut_krST8i/view?usp=sharing" TargetMode="External"/><Relationship Id="rId959" Type="http://schemas.openxmlformats.org/officeDocument/2006/relationships/hyperlink" Target="https://drive.google.com/file/d/19Aly0sasEsEXJTpubE8OPSqaXJ_P_KwQ/view?usp=sharing" TargetMode="External"/><Relationship Id="rId1284" Type="http://schemas.openxmlformats.org/officeDocument/2006/relationships/hyperlink" Target="https://drive.google.com/file/d/1GubrfWPuWSvOXYhVW4qH0BooieGUDNpk/view?usp=sharing" TargetMode="External"/><Relationship Id="rId293" Type="http://schemas.openxmlformats.org/officeDocument/2006/relationships/hyperlink" Target="https://drive.google.com/file/d/1qTm9fTZZKuY0NYpuqatQEvCrHgjVUzyE/view?usp=sharing" TargetMode="External"/><Relationship Id="rId307" Type="http://schemas.openxmlformats.org/officeDocument/2006/relationships/hyperlink" Target="https://drive.google.com/file/d/1LGTMiO2OD6o661SMaWSUOEiaa-Qo7znH/view?usp=sharing" TargetMode="External"/><Relationship Id="rId514" Type="http://schemas.openxmlformats.org/officeDocument/2006/relationships/hyperlink" Target="https://drive.google.com/drive/folders/1NQIy0mWHFDWM5NkfoFL4fiIqCsx_ZSIv?usp=sharing" TargetMode="External"/><Relationship Id="rId721" Type="http://schemas.openxmlformats.org/officeDocument/2006/relationships/hyperlink" Target="https://drive.google.com/file/d/1bAcl9Ygci5RQ8_soNFzPHAZQs_bLSsc5/view?usp=sharing" TargetMode="External"/><Relationship Id="rId1144" Type="http://schemas.openxmlformats.org/officeDocument/2006/relationships/hyperlink" Target="https://drive.google.com/drive/folders/1NuOqAYo55VRiatfLJ_iwnlgrA3MXQX-d?usp=sharing" TargetMode="External"/><Relationship Id="rId88" Type="http://schemas.openxmlformats.org/officeDocument/2006/relationships/hyperlink" Target="https://drive.google.com/file/d/1HscFRansAI4wA5xpoxIsnWPUUl4OMj4J/view?usp=sharing" TargetMode="External"/><Relationship Id="rId153" Type="http://schemas.openxmlformats.org/officeDocument/2006/relationships/hyperlink" Target="https://drive.google.com/file/d/1wygk1uXSsGHmpCCH7rc9VhlzDjVmVN8H/view?usp=sharing" TargetMode="External"/><Relationship Id="rId360" Type="http://schemas.openxmlformats.org/officeDocument/2006/relationships/hyperlink" Target="https://drive.google.com/file/d/136j1J5t9MNT2jigJ489Dj6a2e7wXRB4_/view?usp=sharing" TargetMode="External"/><Relationship Id="rId598" Type="http://schemas.openxmlformats.org/officeDocument/2006/relationships/hyperlink" Target="https://drive.google.com/file/d/11wXyj9VreJWXWYLIz7BFCHBfOmGwKAd1/view?usp=sharing" TargetMode="External"/><Relationship Id="rId819" Type="http://schemas.openxmlformats.org/officeDocument/2006/relationships/hyperlink" Target="https://drive.google.com/file/d/1JyQTekmp764mHu8UyCGn1jZl3Wai-faJ/view?usp=sharing" TargetMode="External"/><Relationship Id="rId1004" Type="http://schemas.openxmlformats.org/officeDocument/2006/relationships/hyperlink" Target="https://drive.google.com/file/d/12YKJxu3SFFQ_bsc9r0U5TYrTB2IFtv9Y/view?usp=sharing" TargetMode="External"/><Relationship Id="rId1211" Type="http://schemas.openxmlformats.org/officeDocument/2006/relationships/hyperlink" Target="https://drive.google.com/drive/folders/16BFrvBOSuzQQPGiFHoFttKJw5Mfnys0c?usp=sharing" TargetMode="External"/><Relationship Id="rId220" Type="http://schemas.openxmlformats.org/officeDocument/2006/relationships/hyperlink" Target="https://drive.google.com/file/d/168hx8rQ91jDvrxM2FMi6zC9ipz91JmoZ/view?usp=sharing" TargetMode="External"/><Relationship Id="rId458" Type="http://schemas.openxmlformats.org/officeDocument/2006/relationships/hyperlink" Target="https://drive.google.com/file/d/1CLeyDrAmpSpqPHlEFCVAsGz3EsLB2Nhq/view?usp=sharing" TargetMode="External"/><Relationship Id="rId665" Type="http://schemas.openxmlformats.org/officeDocument/2006/relationships/hyperlink" Target="https://drive.google.com/file/d/1Sq2MocxDR57gxGuY8mI8XQ5SgdIn5h1Q/view?usp=sharing" TargetMode="External"/><Relationship Id="rId872" Type="http://schemas.openxmlformats.org/officeDocument/2006/relationships/hyperlink" Target="https://drive.google.com/file/d/1nNNLXnkrzehwt9ObondEqYeut_krST8i/view?usp=sharing" TargetMode="External"/><Relationship Id="rId1088" Type="http://schemas.openxmlformats.org/officeDocument/2006/relationships/hyperlink" Target="https://drive.google.com/drive/folders/1NuOqAYo55VRiatfLJ_iwnlgrA3MXQX-d?usp=sharing" TargetMode="External"/><Relationship Id="rId1295" Type="http://schemas.openxmlformats.org/officeDocument/2006/relationships/hyperlink" Target="https://drive.google.com/file/d/1AwKb4pRKmCqs3U-i2h1TXufAGkjWeo4C/view?usp=sharing" TargetMode="External"/><Relationship Id="rId1309" Type="http://schemas.openxmlformats.org/officeDocument/2006/relationships/hyperlink" Target="https://drive.google.com/file/d/1r1l13NRVdCnUnrDyhLa68DLyF8L2-sCm/view?usp=sharing" TargetMode="External"/><Relationship Id="rId15" Type="http://schemas.openxmlformats.org/officeDocument/2006/relationships/hyperlink" Target="https://drive.google.com/file/d/1o9oIQD2kAl26Sipb1pLA4-NhMndQeuqV/view?usp=sharing" TargetMode="External"/><Relationship Id="rId318" Type="http://schemas.openxmlformats.org/officeDocument/2006/relationships/hyperlink" Target="https://drive.google.com/file/d/19WbAQTrN3HPh4WrVj2Y_KvofULOQ4vMv/view?usp=sharing" TargetMode="External"/><Relationship Id="rId525" Type="http://schemas.openxmlformats.org/officeDocument/2006/relationships/hyperlink" Target="https://drive.google.com/drive/folders/1NQIy0mWHFDWM5NkfoFL4fiIqCsx_ZSIv?usp=sharing" TargetMode="External"/><Relationship Id="rId732" Type="http://schemas.openxmlformats.org/officeDocument/2006/relationships/hyperlink" Target="https://drive.google.com/file/d/1tdwPCblpiN_CIjDbJ4DCc4_ogwmsMwhb/view?usp=sharing" TargetMode="External"/><Relationship Id="rId1155" Type="http://schemas.openxmlformats.org/officeDocument/2006/relationships/hyperlink" Target="https://drive.google.com/file/d/1VuHcSNExz9nZEvT9PDgaM632mhJyaign/view?usp=sharing" TargetMode="External"/><Relationship Id="rId99" Type="http://schemas.openxmlformats.org/officeDocument/2006/relationships/hyperlink" Target="https://drive.google.com/file/d/17n7R2CPn-KDFdMxts0Ad1NKd3wy1yvTg/view?usp=sharing" TargetMode="External"/><Relationship Id="rId164" Type="http://schemas.openxmlformats.org/officeDocument/2006/relationships/hyperlink" Target="https://drive.google.com/file/d/1CxDOZOfz2sALz-CUvbyx9De5oQs25s2z/view?usp=sharing" TargetMode="External"/><Relationship Id="rId371" Type="http://schemas.openxmlformats.org/officeDocument/2006/relationships/hyperlink" Target="https://drive.google.com/file/d/1cQyUVIS2a3QZny40aPxnNR5nMdj4fIrq/view?usp=sharing" TargetMode="External"/><Relationship Id="rId1015" Type="http://schemas.openxmlformats.org/officeDocument/2006/relationships/hyperlink" Target="https://drive.google.com/drive/folders/1NuOqAYo55VRiatfLJ_iwnlgrA3MXQX-d?usp=sharing" TargetMode="External"/><Relationship Id="rId1222" Type="http://schemas.openxmlformats.org/officeDocument/2006/relationships/hyperlink" Target="https://drive.google.com/file/d/1vsz9L4LdldZxAqn0KYDhouApIsd7ktjh/view?usp=sharing" TargetMode="External"/><Relationship Id="rId469" Type="http://schemas.openxmlformats.org/officeDocument/2006/relationships/hyperlink" Target="https://drive.google.com/drive/folders/1NQIy0mWHFDWM5NkfoFL4fiIqCsx_ZSIv?usp=sharing" TargetMode="External"/><Relationship Id="rId676" Type="http://schemas.openxmlformats.org/officeDocument/2006/relationships/hyperlink" Target="https://drive.google.com/file/d/17aAUKDZu5z8C_rA6n018oSCnA3DhinTN/view?usp=sharing" TargetMode="External"/><Relationship Id="rId883" Type="http://schemas.openxmlformats.org/officeDocument/2006/relationships/hyperlink" Target="https://drive.google.com/file/d/1nNNLXnkrzehwt9ObondEqYeut_krST8i/view?usp=sharing" TargetMode="External"/><Relationship Id="rId1099" Type="http://schemas.openxmlformats.org/officeDocument/2006/relationships/hyperlink" Target="https://drive.google.com/drive/folders/1NuOqAYo55VRiatfLJ_iwnlgrA3MXQX-d?usp=sharing" TargetMode="External"/><Relationship Id="rId26" Type="http://schemas.openxmlformats.org/officeDocument/2006/relationships/hyperlink" Target="https://drive.google.com/file/d/1GMvDK8y4p45BLyKg4nVFKtPWaBqCdAOk/view?usp=sharing" TargetMode="External"/><Relationship Id="rId231" Type="http://schemas.openxmlformats.org/officeDocument/2006/relationships/hyperlink" Target="https://drive.google.com/file/d/1l2ZE0lzQqE8ZBoXH0unzS0QldfAxFVY6/view?usp=sharing" TargetMode="External"/><Relationship Id="rId329" Type="http://schemas.openxmlformats.org/officeDocument/2006/relationships/hyperlink" Target="https://drive.google.com/file/d/1P5uwSGV7VDcUFrjDF3OvA-fn_6Im1kmb/view?usp=sharing" TargetMode="External"/><Relationship Id="rId536" Type="http://schemas.openxmlformats.org/officeDocument/2006/relationships/hyperlink" Target="https://drive.google.com/file/d/1G1Gnw_Ss064Ysbd5ljRkts5KiT1hCWRd/view?usp=sharing" TargetMode="External"/><Relationship Id="rId1166" Type="http://schemas.openxmlformats.org/officeDocument/2006/relationships/hyperlink" Target="https://drive.google.com/file/d/15fL0woQaNcqAwGl4zlH_qJRpyWYTLtIo/view?usp=sharing" TargetMode="External"/><Relationship Id="rId175" Type="http://schemas.openxmlformats.org/officeDocument/2006/relationships/hyperlink" Target="https://drive.google.com/file/d/1YT69DXseT0n0DlL0KiJiA0ruMC0hREqS/view?usp=sharing" TargetMode="External"/><Relationship Id="rId743" Type="http://schemas.openxmlformats.org/officeDocument/2006/relationships/hyperlink" Target="https://drive.google.com/file/d/1x4kaXqCUtRh6GdXg1S45xFRcAA9T2hCR/view?usp=sharing" TargetMode="External"/><Relationship Id="rId950" Type="http://schemas.openxmlformats.org/officeDocument/2006/relationships/hyperlink" Target="https://drive.google.com/drive/folders/1NuOqAYo55VRiatfLJ_iwnlgrA3MXQX-d?usp=sharing" TargetMode="External"/><Relationship Id="rId1026" Type="http://schemas.openxmlformats.org/officeDocument/2006/relationships/hyperlink" Target="https://drive.google.com/file/d/1W1x6ugYY9fji-isxji6tJVawFqYOkQDg/view?usp=sharing" TargetMode="External"/><Relationship Id="rId382" Type="http://schemas.openxmlformats.org/officeDocument/2006/relationships/hyperlink" Target="https://drive.google.com/file/d/1S9zcgdA8nRM3eHIU-vsKFuBl9AQasNmO/view?usp=sharing" TargetMode="External"/><Relationship Id="rId603" Type="http://schemas.openxmlformats.org/officeDocument/2006/relationships/hyperlink" Target="https://drive.google.com/drive/folders/1BaIEyIktiWFbn8JbFhOagkTV5hAkg1cJ?usp=sharing" TargetMode="External"/><Relationship Id="rId687" Type="http://schemas.openxmlformats.org/officeDocument/2006/relationships/hyperlink" Target="https://drive.google.com/file/d/11VI3dZ_t0RqfGdnL_aDbyeDuiO_jPEGC/view?usp=sharing" TargetMode="External"/><Relationship Id="rId810" Type="http://schemas.openxmlformats.org/officeDocument/2006/relationships/hyperlink" Target="https://drive.google.com/file/d/1zKzEH4MDhlIxCTmL0sWpaHhdmD1cf7jq/view?usp=sharing" TargetMode="External"/><Relationship Id="rId908" Type="http://schemas.openxmlformats.org/officeDocument/2006/relationships/hyperlink" Target="https://drive.google.com/file/d/1nNNLXnkrzehwt9ObondEqYeut_krST8i/view?usp=sharing" TargetMode="External"/><Relationship Id="rId1233" Type="http://schemas.openxmlformats.org/officeDocument/2006/relationships/hyperlink" Target="https://drive.google.com/file/d/1mlunB4Y6ZfthQ1VgeBR00SsWN7zlFylL/view?usp=sharing" TargetMode="External"/><Relationship Id="rId242" Type="http://schemas.openxmlformats.org/officeDocument/2006/relationships/hyperlink" Target="https://drive.google.com/file/d/1cxCVo6Eyq92x-tDjWO8azMFW9ODXdfw6/view?usp=sharing" TargetMode="External"/><Relationship Id="rId894" Type="http://schemas.openxmlformats.org/officeDocument/2006/relationships/hyperlink" Target="https://drive.google.com/file/d/1nNNLXnkrzehwt9ObondEqYeut_krST8i/view?usp=sharing" TargetMode="External"/><Relationship Id="rId1177" Type="http://schemas.openxmlformats.org/officeDocument/2006/relationships/hyperlink" Target="https://drive.google.com/file/d/1pEk5yl5-I4eMt-FWwaVI9dUVdUifU9Cn/view?usp=sharing" TargetMode="External"/><Relationship Id="rId1300" Type="http://schemas.openxmlformats.org/officeDocument/2006/relationships/hyperlink" Target="https://drive.google.com/file/d/1WVw6we6cNjEe87iQS54RaBTD0JpJarl-/view?usp=sharing" TargetMode="External"/><Relationship Id="rId37" Type="http://schemas.openxmlformats.org/officeDocument/2006/relationships/hyperlink" Target="https://drive.google.com/file/d/149VFRN8LuVxESjI67QDf7jZdKUrIvzzX/view?usp=sharing" TargetMode="External"/><Relationship Id="rId102" Type="http://schemas.openxmlformats.org/officeDocument/2006/relationships/hyperlink" Target="https://drive.google.com/file/d/1LdMD2McOKYU_DvOf17mlNAa5S7YjUgfM/view?usp=sharing" TargetMode="External"/><Relationship Id="rId547" Type="http://schemas.openxmlformats.org/officeDocument/2006/relationships/hyperlink" Target="https://drive.google.com/drive/folders/1ac59ZMRPLDxhJQkvb403kLk4aGAoucdL?usp=sharing" TargetMode="External"/><Relationship Id="rId754" Type="http://schemas.openxmlformats.org/officeDocument/2006/relationships/hyperlink" Target="https://drive.google.com/file/d/1X8dQrUBasyFX_Gp8vMd9pd5d3sj53j45/view?usp=sharing" TargetMode="External"/><Relationship Id="rId961" Type="http://schemas.openxmlformats.org/officeDocument/2006/relationships/hyperlink" Target="https://drive.google.com/file/d/1mQJ4F5kXAaUORO8WgCOKwTs0bp8hdh5V/view?usp=sharing" TargetMode="External"/><Relationship Id="rId90" Type="http://schemas.openxmlformats.org/officeDocument/2006/relationships/hyperlink" Target="https://drive.google.com/file/d/1Yov7vV1QS6vrFSxJnM-VdkdS-wW80wri/view?usp=sharing" TargetMode="External"/><Relationship Id="rId186" Type="http://schemas.openxmlformats.org/officeDocument/2006/relationships/hyperlink" Target="https://drive.google.com/file/d/1D7G0M9S0AYmHq6BMb6fyJ4Sa-MoZhcqZ/view?usp=sharing" TargetMode="External"/><Relationship Id="rId393" Type="http://schemas.openxmlformats.org/officeDocument/2006/relationships/hyperlink" Target="https://drive.google.com/file/d/1-CnLDbEz7aV8UGEgX7EWw-eIY3ZwGD-m/view?usp=sharing" TargetMode="External"/><Relationship Id="rId407" Type="http://schemas.openxmlformats.org/officeDocument/2006/relationships/hyperlink" Target="https://drive.google.com/file/d/16eTkO6vrSTMeX1GHIJOA_g_PGq6B88Ih/view?usp=sharing" TargetMode="External"/><Relationship Id="rId614" Type="http://schemas.openxmlformats.org/officeDocument/2006/relationships/hyperlink" Target="https://drive.google.com/drive/folders/1BaIEyIktiWFbn8JbFhOagkTV5hAkg1cJ?usp=sharing" TargetMode="External"/><Relationship Id="rId821" Type="http://schemas.openxmlformats.org/officeDocument/2006/relationships/hyperlink" Target="https://drive.google.com/file/d/1TidK5VmY87Zy-O_5snsLH3vGI1DZQue5/view?usp=sharing" TargetMode="External"/><Relationship Id="rId1037" Type="http://schemas.openxmlformats.org/officeDocument/2006/relationships/hyperlink" Target="https://drive.google.com/file/d/1aT469OX0JNpCPQyucLMU0IwHTDBhO9zv/view?usp=sharing" TargetMode="External"/><Relationship Id="rId1244" Type="http://schemas.openxmlformats.org/officeDocument/2006/relationships/hyperlink" Target="https://drive.google.com/file/d/1g1YtT8Zy-X1nxRtds-6iljZMzv2CftC4/view?usp=sharing" TargetMode="External"/><Relationship Id="rId253" Type="http://schemas.openxmlformats.org/officeDocument/2006/relationships/hyperlink" Target="https://drive.google.com/file/d/1HezxPSN9RdQQYnrbgLNiakFINDSbf96x/view?usp=sharing" TargetMode="External"/><Relationship Id="rId460" Type="http://schemas.openxmlformats.org/officeDocument/2006/relationships/hyperlink" Target="https://drive.google.com/file/d/15o_7Pk4-8wS5Xksf4rbUjQIJN6xnDvJ8/view?usp=sharing" TargetMode="External"/><Relationship Id="rId698" Type="http://schemas.openxmlformats.org/officeDocument/2006/relationships/hyperlink" Target="https://drive.google.com/file/d/1E7E24ybqKm0S_mkkqmq6RHNKAkBokVR5/view?usp=sharing" TargetMode="External"/><Relationship Id="rId919" Type="http://schemas.openxmlformats.org/officeDocument/2006/relationships/hyperlink" Target="https://drive.google.com/file/d/12rLyQFe__F_dCOIe1w0YzFkKqK6wtQYH/view?usp=sharing" TargetMode="External"/><Relationship Id="rId1090" Type="http://schemas.openxmlformats.org/officeDocument/2006/relationships/hyperlink" Target="https://drive.google.com/drive/folders/1NuOqAYo55VRiatfLJ_iwnlgrA3MXQX-d?usp=sharing" TargetMode="External"/><Relationship Id="rId1104" Type="http://schemas.openxmlformats.org/officeDocument/2006/relationships/hyperlink" Target="https://drive.google.com/drive/folders/1NuOqAYo55VRiatfLJ_iwnlgrA3MXQX-d?usp=sharing" TargetMode="External"/><Relationship Id="rId1311" Type="http://schemas.openxmlformats.org/officeDocument/2006/relationships/hyperlink" Target="https://drive.google.com/file/d/1Nqy9OLq8fVjLarGS-4okA-Hg8Wg0JPn_/view?usp=sharing" TargetMode="External"/><Relationship Id="rId48" Type="http://schemas.openxmlformats.org/officeDocument/2006/relationships/hyperlink" Target="https://drive.google.com/file/d/130rnMD2mXhH7OdCdaOcZI4LOzaU4DO0H/view?usp=sharing" TargetMode="External"/><Relationship Id="rId113" Type="http://schemas.openxmlformats.org/officeDocument/2006/relationships/hyperlink" Target="https://drive.google.com/file/d/1Wj0HiFYxVFOsxErAeZA-ASyv6uDVlbTv/view?usp=sharing" TargetMode="External"/><Relationship Id="rId320" Type="http://schemas.openxmlformats.org/officeDocument/2006/relationships/hyperlink" Target="https://drive.google.com/file/d/1Q0hpjyiEfNHq63h9Dfp2AvB4KD5zjMw6/view?usp=sharing" TargetMode="External"/><Relationship Id="rId558" Type="http://schemas.openxmlformats.org/officeDocument/2006/relationships/hyperlink" Target="https://drive.google.com/drive/folders/1ac59ZMRPLDxhJQkvb403kLk4aGAoucdL?usp=sharing" TargetMode="External"/><Relationship Id="rId765" Type="http://schemas.openxmlformats.org/officeDocument/2006/relationships/hyperlink" Target="https://drive.google.com/file/d/1udN8nyHNBaMQDdDesJ1TyqUNIGeZ7Xjg/view?usp=sharing" TargetMode="External"/><Relationship Id="rId972" Type="http://schemas.openxmlformats.org/officeDocument/2006/relationships/hyperlink" Target="https://drive.google.com/drive/folders/1NuOqAYo55VRiatfLJ_iwnlgrA3MXQX-d?usp=sharing" TargetMode="External"/><Relationship Id="rId1188" Type="http://schemas.openxmlformats.org/officeDocument/2006/relationships/hyperlink" Target="https://drive.google.com/file/d/1pEk5yl5-I4eMt-FWwaVI9dUVdUifU9Cn/view?usp=sharing" TargetMode="External"/><Relationship Id="rId197" Type="http://schemas.openxmlformats.org/officeDocument/2006/relationships/hyperlink" Target="https://drive.google.com/file/d/12i30O47WH_dAABs3VB9DQ5GK-2N4iruv/view?usp=sharing" TargetMode="External"/><Relationship Id="rId418" Type="http://schemas.openxmlformats.org/officeDocument/2006/relationships/hyperlink" Target="https://drive.google.com/file/d/1y9ky6lWdkQTLCqMrOv9lFE6-pPRDW3Y0/view?usp=sharing" TargetMode="External"/><Relationship Id="rId625" Type="http://schemas.openxmlformats.org/officeDocument/2006/relationships/hyperlink" Target="https://drive.google.com/drive/folders/1BaIEyIktiWFbn8JbFhOagkTV5hAkg1cJ?usp=sharing" TargetMode="External"/><Relationship Id="rId832" Type="http://schemas.openxmlformats.org/officeDocument/2006/relationships/hyperlink" Target="https://drive.google.com/file/d/1IDzSUrxNc2Ckgp5hCqLzaKC_gxNhwEfK/view?usp=sharing" TargetMode="External"/><Relationship Id="rId1048" Type="http://schemas.openxmlformats.org/officeDocument/2006/relationships/hyperlink" Target="https://drive.google.com/file/d/1CCWro2KitzIaBcF_V1r8YqLSqCVY8UWf/view?usp=sharing" TargetMode="External"/><Relationship Id="rId1255" Type="http://schemas.openxmlformats.org/officeDocument/2006/relationships/hyperlink" Target="https://drive.google.com/file/d/1hszQblOSHkS_m4N18Czl3wp_97FYnI9P/view?usp=sharing" TargetMode="External"/><Relationship Id="rId264" Type="http://schemas.openxmlformats.org/officeDocument/2006/relationships/hyperlink" Target="https://drive.google.com/file/d/1BGNzaAp9L5F38IvXZs949MmSoDx14ptR/view?usp=sharing" TargetMode="External"/><Relationship Id="rId471" Type="http://schemas.openxmlformats.org/officeDocument/2006/relationships/hyperlink" Target="https://drive.google.com/drive/folders/1NQIy0mWHFDWM5NkfoFL4fiIqCsx_ZSIv?usp=sharing" TargetMode="External"/><Relationship Id="rId1115" Type="http://schemas.openxmlformats.org/officeDocument/2006/relationships/hyperlink" Target="https://drive.google.com/file/d/1SouGEIHlNKs1CazvrgoYxZaB4afZKqZL/view?usp=sharing" TargetMode="External"/><Relationship Id="rId59" Type="http://schemas.openxmlformats.org/officeDocument/2006/relationships/hyperlink" Target="https://drive.google.com/file/d/1lGfokGWQiq8g8Ase2ujd0MR1g0CMTuq7/view?usp=sharing" TargetMode="External"/><Relationship Id="rId124" Type="http://schemas.openxmlformats.org/officeDocument/2006/relationships/hyperlink" Target="https://drive.google.com/file/d/1ph2NMJKfH_Z3CWNeiJ3TRcjTXmfmV_Cn/view?usp=sharing" TargetMode="External"/><Relationship Id="rId569" Type="http://schemas.openxmlformats.org/officeDocument/2006/relationships/hyperlink" Target="https://drive.google.com/drive/folders/16BFrvBOSuzQQPGiFHoFttKJw5Mfnys0c?usp=sharing" TargetMode="External"/><Relationship Id="rId776" Type="http://schemas.openxmlformats.org/officeDocument/2006/relationships/hyperlink" Target="https://drive.google.com/file/d/1udN8nyHNBaMQDdDesJ1TyqUNIGeZ7Xjg/view?usp=sharing" TargetMode="External"/><Relationship Id="rId983" Type="http://schemas.openxmlformats.org/officeDocument/2006/relationships/hyperlink" Target="https://drive.google.com/file/d/19ZGWgtIPfKqUFfzMsdu3JrJVgMf4UHHv/view?usp=sharing" TargetMode="External"/><Relationship Id="rId1199" Type="http://schemas.openxmlformats.org/officeDocument/2006/relationships/hyperlink" Target="https://drive.google.com/file/d/1ds6g2yy-AVpIzJwWfWQ6e5qK8zEpiBu3/view?usp=sharing" TargetMode="External"/><Relationship Id="rId331" Type="http://schemas.openxmlformats.org/officeDocument/2006/relationships/hyperlink" Target="https://drive.google.com/file/d/1P5uwSGV7VDcUFrjDF3OvA-fn_6Im1kmb/view?usp=sharing" TargetMode="External"/><Relationship Id="rId429" Type="http://schemas.openxmlformats.org/officeDocument/2006/relationships/hyperlink" Target="https://drive.google.com/file/d/1fFU4U7P9rZZxqaUYTcdg4V-uOthjr-TA/view?usp=sharing" TargetMode="External"/><Relationship Id="rId636" Type="http://schemas.openxmlformats.org/officeDocument/2006/relationships/hyperlink" Target="https://drive.google.com/drive/folders/16BFrvBOSuzQQPGiFHoFttKJw5Mfnys0c?usp=sharing" TargetMode="External"/><Relationship Id="rId1059" Type="http://schemas.openxmlformats.org/officeDocument/2006/relationships/hyperlink" Target="https://drive.google.com/file/d/1ejPYkZBg9sFn5SzECRtdLXjuTBw7h4Lh/view?usp=sharing" TargetMode="External"/><Relationship Id="rId1266" Type="http://schemas.openxmlformats.org/officeDocument/2006/relationships/hyperlink" Target="https://drive.google.com/file/d/1AbesPc2kn90JPMteMqfBOupHSsdB12is/view?usp=sharing" TargetMode="External"/><Relationship Id="rId843" Type="http://schemas.openxmlformats.org/officeDocument/2006/relationships/hyperlink" Target="https://drive.google.com/file/d/1P0OkvpcIgARfN_VH3GUR1dJJBS0Qvo6S/view?usp=sharing" TargetMode="External"/><Relationship Id="rId1126" Type="http://schemas.openxmlformats.org/officeDocument/2006/relationships/hyperlink" Target="https://drive.google.com/drive/folders/1NuOqAYo55VRiatfLJ_iwnlgrA3MXQX-d?usp=sharing" TargetMode="External"/><Relationship Id="rId275" Type="http://schemas.openxmlformats.org/officeDocument/2006/relationships/hyperlink" Target="https://drive.google.com/file/d/1b6K2sIMGQZTO_Tl6HAarQLGBhIw03smr/view?usp=sharing" TargetMode="External"/><Relationship Id="rId482" Type="http://schemas.openxmlformats.org/officeDocument/2006/relationships/hyperlink" Target="https://drive.google.com/drive/folders/1NQIy0mWHFDWM5NkfoFL4fiIqCsx_ZSIv?usp=sharing" TargetMode="External"/><Relationship Id="rId703" Type="http://schemas.openxmlformats.org/officeDocument/2006/relationships/hyperlink" Target="https://drive.google.com/file/d/1m7VJXqjzCVMHoZxpzICraATYHCDwDJPc/view?usp=sharing" TargetMode="External"/><Relationship Id="rId910" Type="http://schemas.openxmlformats.org/officeDocument/2006/relationships/hyperlink" Target="https://drive.google.com/file/d/1nNNLXnkrzehwt9ObondEqYeut_krST8i/view?usp=sharing" TargetMode="External"/><Relationship Id="rId135" Type="http://schemas.openxmlformats.org/officeDocument/2006/relationships/hyperlink" Target="https://drive.google.com/file/d/14C2YkhInYRKm56dgTzJizYKsEK7T1CBc/view?usp=sharing" TargetMode="External"/><Relationship Id="rId342" Type="http://schemas.openxmlformats.org/officeDocument/2006/relationships/hyperlink" Target="https://drive.google.com/file/d/1FuWLEr7bctF5Dyqju2yar7eP5eYcD8xA/view?usp=sharing" TargetMode="External"/><Relationship Id="rId787" Type="http://schemas.openxmlformats.org/officeDocument/2006/relationships/hyperlink" Target="https://drive.google.com/file/d/1uQfrdUjl8IDJ_TJ0Oc7RfhwlQDbN-JDt/view?usp=sharing" TargetMode="External"/><Relationship Id="rId994" Type="http://schemas.openxmlformats.org/officeDocument/2006/relationships/hyperlink" Target="https://drive.google.com/file/d/18xqc_AYlb7W59zxavJPwq62Eu3eKxz4f/view?usp=sharing" TargetMode="External"/><Relationship Id="rId202" Type="http://schemas.openxmlformats.org/officeDocument/2006/relationships/hyperlink" Target="https://drive.google.com/file/d/1W1saKknSh-25BNmXjnbqwYkHU70pACx6/view?usp=sharing" TargetMode="External"/><Relationship Id="rId647" Type="http://schemas.openxmlformats.org/officeDocument/2006/relationships/hyperlink" Target="https://drive.google.com/drive/folders/1ac59ZMRPLDxhJQkvb403kLk4aGAoucdL?usp=sharing" TargetMode="External"/><Relationship Id="rId854" Type="http://schemas.openxmlformats.org/officeDocument/2006/relationships/hyperlink" Target="https://drive.google.com/file/d/1nNNLXnkrzehwt9ObondEqYeut_krST8i/view?usp=sharing" TargetMode="External"/><Relationship Id="rId1277" Type="http://schemas.openxmlformats.org/officeDocument/2006/relationships/hyperlink" Target="https://drive.google.com/file/d/1Geaa-A9dhbIEJGoZm2zGrsYPYEQato6K/view?usp=sharing" TargetMode="External"/><Relationship Id="rId286" Type="http://schemas.openxmlformats.org/officeDocument/2006/relationships/hyperlink" Target="https://drive.google.com/file/d/1km4uW6CJh12Gr6o7B1hmBEQYGBzVOHiv/view?usp=sharing" TargetMode="External"/><Relationship Id="rId493" Type="http://schemas.openxmlformats.org/officeDocument/2006/relationships/hyperlink" Target="https://drive.google.com/drive/folders/1NQIy0mWHFDWM5NkfoFL4fiIqCsx_ZSIv?usp=sharing" TargetMode="External"/><Relationship Id="rId507" Type="http://schemas.openxmlformats.org/officeDocument/2006/relationships/hyperlink" Target="https://drive.google.com/file/d/1WEMUBa-U2rp9FRquJhYgxPcpAqDw0pXy/view?usp=sharing" TargetMode="External"/><Relationship Id="rId714" Type="http://schemas.openxmlformats.org/officeDocument/2006/relationships/hyperlink" Target="https://drive.google.com/file/d/15WRfHiWJr2_9lKKt9ZZwBOyCKuqaIh9i/view?usp=sharing" TargetMode="External"/><Relationship Id="rId921" Type="http://schemas.openxmlformats.org/officeDocument/2006/relationships/hyperlink" Target="https://drive.google.com/file/d/1SrxUycCwDC8EQLIW-KOYRWQauN4Ng-JW/view?usp=sharing" TargetMode="External"/><Relationship Id="rId1137" Type="http://schemas.openxmlformats.org/officeDocument/2006/relationships/hyperlink" Target="https://drive.google.com/drive/folders/1NuOqAYo55VRiatfLJ_iwnlgrA3MXQX-d?usp=sharing" TargetMode="External"/><Relationship Id="rId50" Type="http://schemas.openxmlformats.org/officeDocument/2006/relationships/hyperlink" Target="https://drive.google.com/file/d/1QdqRi9YhFDCSK4m1oN5zABj5S-i6rLet/view?usp=sharing" TargetMode="External"/><Relationship Id="rId146" Type="http://schemas.openxmlformats.org/officeDocument/2006/relationships/hyperlink" Target="https://drive.google.com/file/d/1kwCFDlkGD7YM2oUNSJ9IBsOWBl3kLo5E/view?usp=sharing" TargetMode="External"/><Relationship Id="rId353" Type="http://schemas.openxmlformats.org/officeDocument/2006/relationships/hyperlink" Target="https://drive.google.com/file/d/1QeTBki88tZ-Rsycf3xr3PjkZPWayrDGC/view?usp=sharing" TargetMode="External"/><Relationship Id="rId560" Type="http://schemas.openxmlformats.org/officeDocument/2006/relationships/hyperlink" Target="https://drive.google.com/drive/folders/1ac59ZMRPLDxhJQkvb403kLk4aGAoucdL?usp=sharing" TargetMode="External"/><Relationship Id="rId798" Type="http://schemas.openxmlformats.org/officeDocument/2006/relationships/hyperlink" Target="https://drive.google.com/file/d/1zpUPjE27u9oS2IAHTbQgJ8vEe9RPYrfc/view?usp=sharing" TargetMode="External"/><Relationship Id="rId1190" Type="http://schemas.openxmlformats.org/officeDocument/2006/relationships/hyperlink" Target="https://drive.google.com/file/d/1pEk5yl5-I4eMt-FWwaVI9dUVdUifU9Cn/view?usp=sharing" TargetMode="External"/><Relationship Id="rId1204" Type="http://schemas.openxmlformats.org/officeDocument/2006/relationships/hyperlink" Target="https://drive.google.com/drive/folders/1NQIy0mWHFDWM5NkfoFL4fiIqCsx_ZSIv?usp=sharing" TargetMode="External"/><Relationship Id="rId213" Type="http://schemas.openxmlformats.org/officeDocument/2006/relationships/hyperlink" Target="https://drive.google.com/file/d/1eOtA5umU0ebvqJgmr4fYohhOgnTeKKw1/view?usp=sharing" TargetMode="External"/><Relationship Id="rId420" Type="http://schemas.openxmlformats.org/officeDocument/2006/relationships/hyperlink" Target="https://drive.google.com/drive/folders/1NQIy0mWHFDWM5NkfoFL4fiIqCsx_ZSIv?usp=sharing" TargetMode="External"/><Relationship Id="rId658" Type="http://schemas.openxmlformats.org/officeDocument/2006/relationships/hyperlink" Target="https://drive.google.com/file/d/1bIsBWrRwAfx7d4nRrTjl1RJf7E-11Gpm/view?usp=sharing" TargetMode="External"/><Relationship Id="rId865" Type="http://schemas.openxmlformats.org/officeDocument/2006/relationships/hyperlink" Target="https://drive.google.com/file/d/1nNNLXnkrzehwt9ObondEqYeut_krST8i/view?usp=sharing" TargetMode="External"/><Relationship Id="rId1050" Type="http://schemas.openxmlformats.org/officeDocument/2006/relationships/hyperlink" Target="https://drive.google.com/file/d/1T4Tq89xkyti7xtisKVc9g4K_DlBQVDWl/view?usp=sharing" TargetMode="External"/><Relationship Id="rId1288" Type="http://schemas.openxmlformats.org/officeDocument/2006/relationships/hyperlink" Target="https://drive.google.com/file/d/11PtkjiOqPILY3DCNa3-FO8kcUwCRl6zb/view?usp=sharing" TargetMode="External"/><Relationship Id="rId297" Type="http://schemas.openxmlformats.org/officeDocument/2006/relationships/hyperlink" Target="https://drive.google.com/file/d/1v3ki4JTn3SixfQCjwUXt1wxv38nXU2o4/view?usp=sharing" TargetMode="External"/><Relationship Id="rId518" Type="http://schemas.openxmlformats.org/officeDocument/2006/relationships/hyperlink" Target="https://drive.google.com/file/d/15B1HwI1_6b3sQxmm__cKlnPC-upuddjb/view?usp=sharing" TargetMode="External"/><Relationship Id="rId725" Type="http://schemas.openxmlformats.org/officeDocument/2006/relationships/hyperlink" Target="https://drive.google.com/file/d/1cAU2v0d8y3Lrpx1_FugINNNIK9UWYuOO/view?usp=sharing" TargetMode="External"/><Relationship Id="rId932" Type="http://schemas.openxmlformats.org/officeDocument/2006/relationships/hyperlink" Target="https://drive.google.com/file/d/1Jcv7g787UqqEWWPTwrH7MWZ5Fow1ylif/view?usp=sharing" TargetMode="External"/><Relationship Id="rId1148" Type="http://schemas.openxmlformats.org/officeDocument/2006/relationships/hyperlink" Target="https://drive.google.com/drive/folders/1NuOqAYo55VRiatfLJ_iwnlgrA3MXQX-d?usp=sharing" TargetMode="External"/><Relationship Id="rId157" Type="http://schemas.openxmlformats.org/officeDocument/2006/relationships/hyperlink" Target="https://drive.google.com/file/d/17n7R2CPn-KDFdMxts0Ad1NKd3wy1yvTg/view?usp=sharing" TargetMode="External"/><Relationship Id="rId364" Type="http://schemas.openxmlformats.org/officeDocument/2006/relationships/hyperlink" Target="https://drive.google.com/file/d/1BLHRipU9gXm71subTL9nMLrVUHkapA5L/view?usp=sharing" TargetMode="External"/><Relationship Id="rId1008" Type="http://schemas.openxmlformats.org/officeDocument/2006/relationships/hyperlink" Target="https://drive.google.com/drive/folders/1NuOqAYo55VRiatfLJ_iwnlgrA3MXQX-d?usp=sharing" TargetMode="External"/><Relationship Id="rId1215" Type="http://schemas.openxmlformats.org/officeDocument/2006/relationships/hyperlink" Target="https://drive.google.com/drive/folders/16BFrvBOSuzQQPGiFHoFttKJw5Mfnys0c?usp=sharing" TargetMode="External"/><Relationship Id="rId61" Type="http://schemas.openxmlformats.org/officeDocument/2006/relationships/hyperlink" Target="https://drive.google.com/file/d/1F7Ph8cJHAP5g0CvTEi7L2Puy6M5wTM8J/view?usp=sharing" TargetMode="External"/><Relationship Id="rId571" Type="http://schemas.openxmlformats.org/officeDocument/2006/relationships/hyperlink" Target="https://drive.google.com/drive/folders/16BFrvBOSuzQQPGiFHoFttKJw5Mfnys0c?usp=sharing" TargetMode="External"/><Relationship Id="rId669" Type="http://schemas.openxmlformats.org/officeDocument/2006/relationships/hyperlink" Target="https://drive.google.com/file/d/1qVwgiZgY2aUq-Zz6DF3F80EdVCKEWP7g/view?usp=sharing" TargetMode="External"/><Relationship Id="rId876" Type="http://schemas.openxmlformats.org/officeDocument/2006/relationships/hyperlink" Target="https://drive.google.com/file/d/1nNNLXnkrzehwt9ObondEqYeut_krST8i/view?usp=sharing" TargetMode="External"/><Relationship Id="rId1299" Type="http://schemas.openxmlformats.org/officeDocument/2006/relationships/hyperlink" Target="https://drive.google.com/file/d/1V4-KH7NggFK5S1tGe1NykinMBiUjoF4D/view?usp=sharing" TargetMode="External"/><Relationship Id="rId19" Type="http://schemas.openxmlformats.org/officeDocument/2006/relationships/hyperlink" Target="https://drive.google.com/file/d/1A8p87GbuUai9RVrO0oKR17U3xF3XdQP-/view?usp=sharing" TargetMode="External"/><Relationship Id="rId224" Type="http://schemas.openxmlformats.org/officeDocument/2006/relationships/hyperlink" Target="https://drive.google.com/file/d/1LV-0fp0eGlqzwn2gR7OLttXhWhsjOeg2/view?usp=sharing" TargetMode="External"/><Relationship Id="rId431" Type="http://schemas.openxmlformats.org/officeDocument/2006/relationships/hyperlink" Target="https://drive.google.com/drive/folders/1NQIy0mWHFDWM5NkfoFL4fiIqCsx_ZSIv?usp=sharing" TargetMode="External"/><Relationship Id="rId529" Type="http://schemas.openxmlformats.org/officeDocument/2006/relationships/hyperlink" Target="https://drive.google.com/drive/folders/1NQIy0mWHFDWM5NkfoFL4fiIqCsx_ZSIv?usp=sharing" TargetMode="External"/><Relationship Id="rId736" Type="http://schemas.openxmlformats.org/officeDocument/2006/relationships/hyperlink" Target="https://drive.google.com/file/d/1GxiGxI_-qEzvH7WBDEVH80UTnkDyaxNc/view?usp=sharing" TargetMode="External"/><Relationship Id="rId1061" Type="http://schemas.openxmlformats.org/officeDocument/2006/relationships/hyperlink" Target="https://drive.google.com/file/d/1R47zhcIoGemmXrULmVWjuhle-B_ZsL7t/view?usp=sharing" TargetMode="External"/><Relationship Id="rId1159" Type="http://schemas.openxmlformats.org/officeDocument/2006/relationships/hyperlink" Target="https://drive.google.com/file/d/1MlBgeGX4zvDhQIoyeFXZ7MWJ85S8Lrnh/view?usp=sharing" TargetMode="External"/><Relationship Id="rId168" Type="http://schemas.openxmlformats.org/officeDocument/2006/relationships/hyperlink" Target="https://drive.google.com/file/d/1hC-4B7q-fFpf8HCM0qjMNo1yihHN_4zb/view?usp=sharing" TargetMode="External"/><Relationship Id="rId943" Type="http://schemas.openxmlformats.org/officeDocument/2006/relationships/hyperlink" Target="https://drive.google.com/file/d/1iCegeqoHYK6iUNHSrQlJLxDDU94PsjDG/view?usp=sharing" TargetMode="External"/><Relationship Id="rId1019" Type="http://schemas.openxmlformats.org/officeDocument/2006/relationships/hyperlink" Target="https://drive.google.com/drive/folders/1NuOqAYo55VRiatfLJ_iwnlgrA3MXQX-d?usp=sharing" TargetMode="External"/><Relationship Id="rId72" Type="http://schemas.openxmlformats.org/officeDocument/2006/relationships/hyperlink" Target="https://drive.google.com/file/d/17WqzCucb22YvZcVfZ8OCva1IgknPOqDs/view?usp=sharing" TargetMode="External"/><Relationship Id="rId375" Type="http://schemas.openxmlformats.org/officeDocument/2006/relationships/hyperlink" Target="https://drive.google.com/file/d/1VZvTluaFzbYazJpAsIW1xCOjGJ48bHya/view?usp=sharing" TargetMode="External"/><Relationship Id="rId582" Type="http://schemas.openxmlformats.org/officeDocument/2006/relationships/hyperlink" Target="https://drive.google.com/drive/folders/16BFrvBOSuzQQPGiFHoFttKJw5Mfnys0c?usp=sharing" TargetMode="External"/><Relationship Id="rId803" Type="http://schemas.openxmlformats.org/officeDocument/2006/relationships/hyperlink" Target="https://drive.google.com/file/d/1SHj6uD8MLETN8D0crp5cGGvtjOw1oecd/view?usp=sharing" TargetMode="External"/><Relationship Id="rId1226" Type="http://schemas.openxmlformats.org/officeDocument/2006/relationships/hyperlink" Target="https://drive.google.com/file/d/1HLCt1UNj1XWxBY-0thPXFOJF6-2u2YwB/view?usp=sharing" TargetMode="External"/><Relationship Id="rId3" Type="http://schemas.openxmlformats.org/officeDocument/2006/relationships/hyperlink" Target="https://drive.google.com/file/d/170ak6CaW8XgOGMNLoxqn-tqKwjAaZany/view?usp=sharing" TargetMode="External"/><Relationship Id="rId235" Type="http://schemas.openxmlformats.org/officeDocument/2006/relationships/hyperlink" Target="https://drive.google.com/file/d/1at5vagByhXLovHGGO8QrG8elRi-rq5TS/view?usp=sharing" TargetMode="External"/><Relationship Id="rId442" Type="http://schemas.openxmlformats.org/officeDocument/2006/relationships/hyperlink" Target="https://drive.google.com/drive/folders/1NQIy0mWHFDWM5NkfoFL4fiIqCsx_ZSIv?usp=sharing" TargetMode="External"/><Relationship Id="rId887" Type="http://schemas.openxmlformats.org/officeDocument/2006/relationships/hyperlink" Target="https://drive.google.com/file/d/1nNNLXnkrzehwt9ObondEqYeut_krST8i/view?usp=sharing" TargetMode="External"/><Relationship Id="rId1072" Type="http://schemas.openxmlformats.org/officeDocument/2006/relationships/hyperlink" Target="https://drive.google.com/file/d/1hy3lc3ILcTzpOmtiPSvIxmWDy_euMQyN/view?usp=sharing" TargetMode="External"/><Relationship Id="rId302" Type="http://schemas.openxmlformats.org/officeDocument/2006/relationships/hyperlink" Target="https://drive.google.com/file/d/1FYa2v-5iVT603ifG9bvUHHShkmhSql42/view?usp=sharing" TargetMode="External"/><Relationship Id="rId747" Type="http://schemas.openxmlformats.org/officeDocument/2006/relationships/hyperlink" Target="https://drive.google.com/file/d/1YEIwK6WtnVR5vkQTYPoEUjRvwdnBkNeU/view?usp=sharing" TargetMode="External"/><Relationship Id="rId954" Type="http://schemas.openxmlformats.org/officeDocument/2006/relationships/hyperlink" Target="https://drive.google.com/drive/folders/1NuOqAYo55VRiatfLJ_iwnlgrA3MXQX-d?usp=sharing" TargetMode="External"/><Relationship Id="rId83" Type="http://schemas.openxmlformats.org/officeDocument/2006/relationships/hyperlink" Target="https://drive.google.com/file/d/1Z0XXXyfO33NjHIZ7D7IBn44CgXDP3Jbo/view?usp=sharing" TargetMode="External"/><Relationship Id="rId179" Type="http://schemas.openxmlformats.org/officeDocument/2006/relationships/hyperlink" Target="https://drive.google.com/file/d/1rB57nCR6yra69bO5ebE6s-fr2xvsViPM/view?usp=sharing" TargetMode="External"/><Relationship Id="rId386" Type="http://schemas.openxmlformats.org/officeDocument/2006/relationships/hyperlink" Target="https://drive.google.com/file/d/1vk89Hm7dSA-mQO_JNwzyqNx2GayghtIb/view?usp=sharing" TargetMode="External"/><Relationship Id="rId593" Type="http://schemas.openxmlformats.org/officeDocument/2006/relationships/hyperlink" Target="https://drive.google.com/drive/folders/1ac59ZMRPLDxhJQkvb403kLk4aGAoucdL?usp=sharing" TargetMode="External"/><Relationship Id="rId607" Type="http://schemas.openxmlformats.org/officeDocument/2006/relationships/hyperlink" Target="https://drive.google.com/drive/folders/1BaIEyIktiWFbn8JbFhOagkTV5hAkg1cJ?usp=sharing" TargetMode="External"/><Relationship Id="rId814" Type="http://schemas.openxmlformats.org/officeDocument/2006/relationships/hyperlink" Target="https://drive.google.com/file/d/1UXnfoo-JHJBH5kXATYEEYf5onQr_irP1/view?usp=sharing" TargetMode="External"/><Relationship Id="rId1237" Type="http://schemas.openxmlformats.org/officeDocument/2006/relationships/hyperlink" Target="https://drive.google.com/file/d/16ch0yIvy0vepSm-OW9NT7JYS5-e4zT2H/view?usp=sharing" TargetMode="External"/><Relationship Id="rId246" Type="http://schemas.openxmlformats.org/officeDocument/2006/relationships/hyperlink" Target="https://drive.google.com/file/d/1at5vagByhXLovHGGO8QrG8elRi-rq5TS/view?usp=sharing" TargetMode="External"/><Relationship Id="rId453" Type="http://schemas.openxmlformats.org/officeDocument/2006/relationships/hyperlink" Target="https://drive.google.com/file/d/1Q0B85KS5szot_qMx8zwzpij32VXeKsrr/view?usp=sharing" TargetMode="External"/><Relationship Id="rId660" Type="http://schemas.openxmlformats.org/officeDocument/2006/relationships/hyperlink" Target="https://drive.google.com/file/d/1t_rLwHLYFitntb0nwiccn7ftdI4n93X9/view?usp=sharing" TargetMode="External"/><Relationship Id="rId898" Type="http://schemas.openxmlformats.org/officeDocument/2006/relationships/hyperlink" Target="https://drive.google.com/file/d/1nNNLXnkrzehwt9ObondEqYeut_krST8i/view?usp=sharing" TargetMode="External"/><Relationship Id="rId1083" Type="http://schemas.openxmlformats.org/officeDocument/2006/relationships/hyperlink" Target="https://drive.google.com/drive/folders/1NuOqAYo55VRiatfLJ_iwnlgrA3MXQX-d?usp=sharing" TargetMode="External"/><Relationship Id="rId1290" Type="http://schemas.openxmlformats.org/officeDocument/2006/relationships/hyperlink" Target="https://drive.google.com/file/d/1-98m9nTRg1f6jBFD5HSChYRT4SFxBZwL/view?usp=sharing" TargetMode="External"/><Relationship Id="rId1304" Type="http://schemas.openxmlformats.org/officeDocument/2006/relationships/hyperlink" Target="https://drive.google.com/file/d/1CW3rIn5FUp2IkjLZL2t3rxzOnI3oXCsc/view?usp=sharing" TargetMode="External"/><Relationship Id="rId106" Type="http://schemas.openxmlformats.org/officeDocument/2006/relationships/hyperlink" Target="https://drive.google.com/file/d/1iUoEVIezoJXMHaz9JrBgP1y_15Vf0qv6/view?usp=sharing" TargetMode="External"/><Relationship Id="rId313" Type="http://schemas.openxmlformats.org/officeDocument/2006/relationships/hyperlink" Target="https://drive.google.com/file/d/1QirBBOdqjFPtMhOEPjv7ROIh-lnCPqhp/view?usp=sharing" TargetMode="External"/><Relationship Id="rId758" Type="http://schemas.openxmlformats.org/officeDocument/2006/relationships/hyperlink" Target="https://drive.google.com/file/d/19EDjmj7avRkJN2gXnHnhZu_t4giw_CD-/view?usp=sharing" TargetMode="External"/><Relationship Id="rId965" Type="http://schemas.openxmlformats.org/officeDocument/2006/relationships/hyperlink" Target="https://drive.google.com/file/d/1cLkeszvaDxXvW17zHR64xntRDHuRaghu/view?usp=sharing" TargetMode="External"/><Relationship Id="rId1150" Type="http://schemas.openxmlformats.org/officeDocument/2006/relationships/hyperlink" Target="https://drive.google.com/drive/folders/1NuOqAYo55VRiatfLJ_iwnlgrA3MXQX-d?usp=sharing" TargetMode="External"/><Relationship Id="rId10" Type="http://schemas.openxmlformats.org/officeDocument/2006/relationships/hyperlink" Target="https://drive.google.com/file/d/14jF_asazFMbjpwXMp3hv7_MVwD86N0X5/view?usp=sharing" TargetMode="External"/><Relationship Id="rId94" Type="http://schemas.openxmlformats.org/officeDocument/2006/relationships/hyperlink" Target="https://drive.google.com/file/d/1LdMD2McOKYU_DvOf17mlNAa5S7YjUgfM/view?usp=sharing" TargetMode="External"/><Relationship Id="rId397" Type="http://schemas.openxmlformats.org/officeDocument/2006/relationships/hyperlink" Target="https://drive.google.com/file/d/1QBhm3QB_yb0AZQCDIY89kjOetOZRslYI/view?usp=sharing" TargetMode="External"/><Relationship Id="rId520" Type="http://schemas.openxmlformats.org/officeDocument/2006/relationships/hyperlink" Target="https://drive.google.com/file/d/1aBr3chkKUHOoenpwytOyZWPzplww5FnW/view?usp=sharing" TargetMode="External"/><Relationship Id="rId618" Type="http://schemas.openxmlformats.org/officeDocument/2006/relationships/hyperlink" Target="https://drive.google.com/drive/folders/1BaIEyIktiWFbn8JbFhOagkTV5hAkg1cJ?usp=sharing" TargetMode="External"/><Relationship Id="rId825" Type="http://schemas.openxmlformats.org/officeDocument/2006/relationships/hyperlink" Target="https://drive.google.com/file/d/1S6vhw4IG_wOhzdfYIONm_f8-hjtpwFHt/view?usp=sharing" TargetMode="External"/><Relationship Id="rId1248" Type="http://schemas.openxmlformats.org/officeDocument/2006/relationships/hyperlink" Target="https://drive.google.com/file/d/1YZX7qOufyQD0UPSvZybt16iOCl22iZ04/view?usp=sharing" TargetMode="External"/><Relationship Id="rId257" Type="http://schemas.openxmlformats.org/officeDocument/2006/relationships/hyperlink" Target="https://drive.google.com/file/d/1HezxPSN9RdQQYnrbgLNiakFINDSbf96x/view?usp=sharing" TargetMode="External"/><Relationship Id="rId464" Type="http://schemas.openxmlformats.org/officeDocument/2006/relationships/hyperlink" Target="https://drive.google.com/file/d/1kpSWmskxqaF9Vg-QuvxMcThHPJ8C2yeb/view?usp=sharing" TargetMode="External"/><Relationship Id="rId1010" Type="http://schemas.openxmlformats.org/officeDocument/2006/relationships/hyperlink" Target="https://drive.google.com/drive/folders/1NuOqAYo55VRiatfLJ_iwnlgrA3MXQX-d?usp=sharing" TargetMode="External"/><Relationship Id="rId1094" Type="http://schemas.openxmlformats.org/officeDocument/2006/relationships/hyperlink" Target="https://drive.google.com/drive/folders/1NuOqAYo55VRiatfLJ_iwnlgrA3MXQX-d?usp=sharing" TargetMode="External"/><Relationship Id="rId1108" Type="http://schemas.openxmlformats.org/officeDocument/2006/relationships/hyperlink" Target="https://drive.google.com/drive/folders/1NuOqAYo55VRiatfLJ_iwnlgrA3MXQX-d?usp=sharing" TargetMode="External"/><Relationship Id="rId1315" Type="http://schemas.openxmlformats.org/officeDocument/2006/relationships/hyperlink" Target="https://drive.google.com/file/d/1xDETemScbtB6zmshl5YMO8X0_Id08Qnu/view?usp=sharing" TargetMode="External"/><Relationship Id="rId117" Type="http://schemas.openxmlformats.org/officeDocument/2006/relationships/hyperlink" Target="https://drive.google.com/file/d/14C2YkhInYRKm56dgTzJizYKsEK7T1CBc/view?usp=sharing" TargetMode="External"/><Relationship Id="rId671" Type="http://schemas.openxmlformats.org/officeDocument/2006/relationships/hyperlink" Target="https://drive.google.com/file/d/1p22rLZg-a4r8i3AwYKvGwKTahy6uQudB/view?usp=sharing" TargetMode="External"/><Relationship Id="rId769" Type="http://schemas.openxmlformats.org/officeDocument/2006/relationships/hyperlink" Target="https://drive.google.com/file/d/1kTVXcUAfLkpiOArsTpinYR4qXHq6Wy8X/view?usp=sharing" TargetMode="External"/><Relationship Id="rId976" Type="http://schemas.openxmlformats.org/officeDocument/2006/relationships/hyperlink" Target="https://drive.google.com/drive/folders/1NuOqAYo55VRiatfLJ_iwnlgrA3MXQX-d?usp=sharing" TargetMode="External"/><Relationship Id="rId324" Type="http://schemas.openxmlformats.org/officeDocument/2006/relationships/hyperlink" Target="https://drive.google.com/file/d/1MCMl-DBgkngA-4-LlA3i5Jd1aiMyc3Hb/view?usp=sharing" TargetMode="External"/><Relationship Id="rId531" Type="http://schemas.openxmlformats.org/officeDocument/2006/relationships/hyperlink" Target="https://drive.google.com/file/d/1Qwi3RXTtk6PkrWLkL46L3G6GtyilZ5-o/view?usp=sharing" TargetMode="External"/><Relationship Id="rId629" Type="http://schemas.openxmlformats.org/officeDocument/2006/relationships/hyperlink" Target="https://drive.google.com/drive/folders/1BaIEyIktiWFbn8JbFhOagkTV5hAkg1cJ?usp=sharing" TargetMode="External"/><Relationship Id="rId1161" Type="http://schemas.openxmlformats.org/officeDocument/2006/relationships/hyperlink" Target="https://drive.google.com/file/d/1MlBgeGX4zvDhQIoyeFXZ7MWJ85S8Lrnh/view?usp=sharing" TargetMode="External"/><Relationship Id="rId1259" Type="http://schemas.openxmlformats.org/officeDocument/2006/relationships/hyperlink" Target="https://drive.google.com/file/d/1NnhYmS1csua1WCr2gt_MoQqQzuqIwfWk/view?usp=sharing" TargetMode="External"/><Relationship Id="rId836" Type="http://schemas.openxmlformats.org/officeDocument/2006/relationships/hyperlink" Target="https://drive.google.com/file/d/1IDzSUrxNc2Ckgp5hCqLzaKC_gxNhwEfK/view?usp=sharing" TargetMode="External"/><Relationship Id="rId1021" Type="http://schemas.openxmlformats.org/officeDocument/2006/relationships/hyperlink" Target="https://drive.google.com/file/d/129RbmY4nZzw3029AYPt6tWjywy2sTgZt/view?usp=sharing" TargetMode="External"/><Relationship Id="rId1119" Type="http://schemas.openxmlformats.org/officeDocument/2006/relationships/hyperlink" Target="https://drive.google.com/file/d/12fZDQMdA953EuxOGrRaJcrU6c3xMvT0_/view?usp=sharing" TargetMode="External"/><Relationship Id="rId903" Type="http://schemas.openxmlformats.org/officeDocument/2006/relationships/hyperlink" Target="https://drive.google.com/file/d/1nNNLXnkrzehwt9ObondEqYeut_krST8i/view?usp=sharing" TargetMode="External"/><Relationship Id="rId32" Type="http://schemas.openxmlformats.org/officeDocument/2006/relationships/hyperlink" Target="https://drive.google.com/file/d/149VFRN8LuVxESjI67QDf7jZdKUrIvzzX/view?usp=sharing" TargetMode="External"/><Relationship Id="rId181" Type="http://schemas.openxmlformats.org/officeDocument/2006/relationships/hyperlink" Target="https://drive.google.com/file/d/1rO_2n3USSMcRsGN9rqHsObdHCUw6kcVL/view?usp=sharing" TargetMode="External"/><Relationship Id="rId279" Type="http://schemas.openxmlformats.org/officeDocument/2006/relationships/hyperlink" Target="https://drive.google.com/file/d/1J0C9ef1Qqb2govKWzRpqJ5nOMYDL385Q/view?usp=sharing" TargetMode="External"/><Relationship Id="rId486" Type="http://schemas.openxmlformats.org/officeDocument/2006/relationships/hyperlink" Target="https://drive.google.com/drive/folders/1NQIy0mWHFDWM5NkfoFL4fiIqCsx_ZSIv?usp=sharing" TargetMode="External"/><Relationship Id="rId693" Type="http://schemas.openxmlformats.org/officeDocument/2006/relationships/hyperlink" Target="https://drive.google.com/file/d/1M0MJo5zsSWVYlaBKNaGfiFAF5Hh5Y3jm/view?usp=sharing" TargetMode="External"/><Relationship Id="rId139" Type="http://schemas.openxmlformats.org/officeDocument/2006/relationships/hyperlink" Target="https://drive.google.com/file/d/131L1WvsFV1Si4BXRWkKstt5k3HPERPWN/view?usp=sharing" TargetMode="External"/><Relationship Id="rId346" Type="http://schemas.openxmlformats.org/officeDocument/2006/relationships/hyperlink" Target="https://drive.google.com/file/d/1PSKETl-0mOSv_DNfL7vGPNPXb3itUDM1/view?usp=sharing" TargetMode="External"/><Relationship Id="rId553" Type="http://schemas.openxmlformats.org/officeDocument/2006/relationships/hyperlink" Target="https://drive.google.com/drive/folders/1ac59ZMRPLDxhJQkvb403kLk4aGAoucdL?usp=sharing" TargetMode="External"/><Relationship Id="rId760" Type="http://schemas.openxmlformats.org/officeDocument/2006/relationships/hyperlink" Target="https://drive.google.com/file/d/1c7KBLhAzDLM0wfD8IiAlfLcj5I6S3YJd/view?usp=sharing" TargetMode="External"/><Relationship Id="rId998" Type="http://schemas.openxmlformats.org/officeDocument/2006/relationships/hyperlink" Target="https://drive.google.com/file/d/1aOefoWEIMiuczggXA4RPJo11oFrPSTDi/view?usp=sharing" TargetMode="External"/><Relationship Id="rId1183" Type="http://schemas.openxmlformats.org/officeDocument/2006/relationships/hyperlink" Target="https://drive.google.com/file/d/1pEk5yl5-I4eMt-FWwaVI9dUVdUifU9Cn/view?usp=sharing" TargetMode="External"/><Relationship Id="rId206" Type="http://schemas.openxmlformats.org/officeDocument/2006/relationships/hyperlink" Target="https://drive.google.com/file/d/1cs9GKysoFSi-6FLUhZdL-U7VhHw8_mmc/view?usp=sharing" TargetMode="External"/><Relationship Id="rId413" Type="http://schemas.openxmlformats.org/officeDocument/2006/relationships/hyperlink" Target="https://drive.google.com/drive/folders/1NQIy0mWHFDWM5NkfoFL4fiIqCsx_ZSIv?usp=sharing" TargetMode="External"/><Relationship Id="rId858" Type="http://schemas.openxmlformats.org/officeDocument/2006/relationships/hyperlink" Target="https://drive.google.com/file/d/1nNNLXnkrzehwt9ObondEqYeut_krST8i/view?usp=sharing" TargetMode="External"/><Relationship Id="rId1043" Type="http://schemas.openxmlformats.org/officeDocument/2006/relationships/hyperlink" Target="https://drive.google.com/file/d/1pWGIX_5iO53UqZL2m-HbzcZhmqnSJQfK/view?usp=sharing" TargetMode="External"/><Relationship Id="rId620" Type="http://schemas.openxmlformats.org/officeDocument/2006/relationships/hyperlink" Target="https://drive.google.com/drive/folders/1BaIEyIktiWFbn8JbFhOagkTV5hAkg1cJ?usp=sharing" TargetMode="External"/><Relationship Id="rId718" Type="http://schemas.openxmlformats.org/officeDocument/2006/relationships/hyperlink" Target="https://drive.google.com/file/d/15WRfHiWJr2_9lKKt9ZZwBOyCKuqaIh9i/view?usp=sharing" TargetMode="External"/><Relationship Id="rId925" Type="http://schemas.openxmlformats.org/officeDocument/2006/relationships/hyperlink" Target="https://drive.google.com/file/d/1E4CaK9R0guwPkzKPrv8O2bnl14q0rKx7/view?usp=sharing" TargetMode="External"/><Relationship Id="rId1250" Type="http://schemas.openxmlformats.org/officeDocument/2006/relationships/hyperlink" Target="https://drive.google.com/file/d/162avZHo1GpObbsnOj6p6PxXA7cdNSwvc/view?usp=sharing" TargetMode="External"/><Relationship Id="rId1110" Type="http://schemas.openxmlformats.org/officeDocument/2006/relationships/hyperlink" Target="https://drive.google.com/drive/folders/1NuOqAYo55VRiatfLJ_iwnlgrA3MXQX-d?usp=sharing" TargetMode="External"/><Relationship Id="rId1208" Type="http://schemas.openxmlformats.org/officeDocument/2006/relationships/hyperlink" Target="https://drive.google.com/file/d/1OaBwP6KyhI7rZL7WUGql7zkgLwSD2uwO/view?usp=sharing" TargetMode="External"/><Relationship Id="rId54" Type="http://schemas.openxmlformats.org/officeDocument/2006/relationships/hyperlink" Target="https://drive.google.com/file/d/1j5LRyZNbAOyWlxu6j_Gnmw2MQb2GtOrt/view?usp=sharing" TargetMode="External"/><Relationship Id="rId270" Type="http://schemas.openxmlformats.org/officeDocument/2006/relationships/hyperlink" Target="https://drive.google.com/file/d/1h2x5-S4iVTAkbTHelqCE5cM5EVZYqK-a/view?usp=sharing" TargetMode="External"/><Relationship Id="rId130" Type="http://schemas.openxmlformats.org/officeDocument/2006/relationships/hyperlink" Target="https://drive.google.com/file/d/1AY026QNCMCTM3S02c_C9C8ToW-WMiKaM/view?usp=sharing" TargetMode="External"/><Relationship Id="rId368" Type="http://schemas.openxmlformats.org/officeDocument/2006/relationships/hyperlink" Target="https://drive.google.com/file/d/1JNmkgGGNJGMbNEaMjlnxLAImgpL2nqR3/view?usp=sharing" TargetMode="External"/><Relationship Id="rId575" Type="http://schemas.openxmlformats.org/officeDocument/2006/relationships/hyperlink" Target="https://drive.google.com/drive/folders/16BFrvBOSuzQQPGiFHoFttKJw5Mfnys0c?usp=sharing" TargetMode="External"/><Relationship Id="rId782" Type="http://schemas.openxmlformats.org/officeDocument/2006/relationships/hyperlink" Target="https://drive.google.com/file/d/1oZUEPQUmtWgvnKv_AqSdIzKqE30atOJF/view?usp=sharing" TargetMode="External"/><Relationship Id="rId228" Type="http://schemas.openxmlformats.org/officeDocument/2006/relationships/hyperlink" Target="https://drive.google.com/file/d/1I8hOVlRMRyLjn3xoK9Q071mE-D5LGSlr/view?usp=sharing" TargetMode="External"/><Relationship Id="rId435" Type="http://schemas.openxmlformats.org/officeDocument/2006/relationships/hyperlink" Target="https://drive.google.com/file/d/1fFU4U7P9rZZxqaUYTcdg4V-uOthjr-TA/view?usp=sharing" TargetMode="External"/><Relationship Id="rId642" Type="http://schemas.openxmlformats.org/officeDocument/2006/relationships/hyperlink" Target="https://drive.google.com/drive/folders/1ac59ZMRPLDxhJQkvb403kLk4aGAoucdL?usp=sharing" TargetMode="External"/><Relationship Id="rId1065" Type="http://schemas.openxmlformats.org/officeDocument/2006/relationships/hyperlink" Target="https://drive.google.com/file/d/1V87jITPJsZoVIlsfOm0higQI9aCfftgv/view?usp=sharing" TargetMode="External"/><Relationship Id="rId1272" Type="http://schemas.openxmlformats.org/officeDocument/2006/relationships/hyperlink" Target="https://drive.google.com/file/d/1ipI88ycpL-QlXzeglwRtJWa6k0SbHq7S/view?usp=sharing" TargetMode="External"/><Relationship Id="rId502" Type="http://schemas.openxmlformats.org/officeDocument/2006/relationships/hyperlink" Target="https://drive.google.com/file/d/1OdZ7SMo9b8JTgVc95ekzdPaF1sprjosJ/view?usp=sharing" TargetMode="External"/><Relationship Id="rId947" Type="http://schemas.openxmlformats.org/officeDocument/2006/relationships/hyperlink" Target="https://drive.google.com/file/d/1iCegeqoHYK6iUNHSrQlJLxDDU94PsjDG/view?usp=sharing" TargetMode="External"/><Relationship Id="rId1132" Type="http://schemas.openxmlformats.org/officeDocument/2006/relationships/hyperlink" Target="https://drive.google.com/drive/folders/1NuOqAYo55VRiatfLJ_iwnlgrA3MXQX-d?usp=sharing" TargetMode="External"/><Relationship Id="rId76" Type="http://schemas.openxmlformats.org/officeDocument/2006/relationships/hyperlink" Target="https://drive.google.com/file/d/1lGfokGWQiq8g8Ase2ujd0MR1g0CMTuq7/view?usp=sharing" TargetMode="External"/><Relationship Id="rId807" Type="http://schemas.openxmlformats.org/officeDocument/2006/relationships/hyperlink" Target="https://drive.google.com/file/d/1dea6ZI7zJoq4XzEvXQCbyQhLup3X1cci/view?usp=sharing" TargetMode="External"/><Relationship Id="rId292" Type="http://schemas.openxmlformats.org/officeDocument/2006/relationships/hyperlink" Target="https://drive.google.com/file/d/1tV6tcmhZ8CevHEyxRRY67HfgIYc8hvhM/view?usp=sharing" TargetMode="External"/><Relationship Id="rId597" Type="http://schemas.openxmlformats.org/officeDocument/2006/relationships/hyperlink" Target="https://drive.google.com/file/d/1435TXvW9EDuMpyHfWEjLv0ygjCa1HAZN/view?usp=sharing" TargetMode="External"/><Relationship Id="rId152" Type="http://schemas.openxmlformats.org/officeDocument/2006/relationships/hyperlink" Target="https://drive.google.com/file/d/1wygk1uXSsGHmpCCH7rc9VhlzDjVmVN8H/view?usp=sharing" TargetMode="External"/><Relationship Id="rId457" Type="http://schemas.openxmlformats.org/officeDocument/2006/relationships/hyperlink" Target="https://drive.google.com/file/d/1pfiusJR1d9Ii6o-Pbj12_IkQCr2GHhR6/view?usp=sharing" TargetMode="External"/><Relationship Id="rId1087" Type="http://schemas.openxmlformats.org/officeDocument/2006/relationships/hyperlink" Target="https://drive.google.com/drive/folders/1NuOqAYo55VRiatfLJ_iwnlgrA3MXQX-d?usp=sharing" TargetMode="External"/><Relationship Id="rId1294" Type="http://schemas.openxmlformats.org/officeDocument/2006/relationships/hyperlink" Target="https://drive.google.com/file/d/1AwKb4pRKmCqs3U-i2h1TXufAGkjWeo4C/view?usp=sharing" TargetMode="External"/><Relationship Id="rId664" Type="http://schemas.openxmlformats.org/officeDocument/2006/relationships/hyperlink" Target="https://drive.google.com/file/d/1B4Eb72V8ai6ljhM4fP4ecMtcy6Ku0eSE/view?usp=sharing" TargetMode="External"/><Relationship Id="rId871" Type="http://schemas.openxmlformats.org/officeDocument/2006/relationships/hyperlink" Target="https://drive.google.com/file/d/1nNNLXnkrzehwt9ObondEqYeut_krST8i/view?usp=sharing" TargetMode="External"/><Relationship Id="rId969" Type="http://schemas.openxmlformats.org/officeDocument/2006/relationships/hyperlink" Target="https://drive.google.com/file/d/1ebNoUAbi7ZyU4Gz_20q7_nOjkW7gMIHu/view?usp=sharing" TargetMode="External"/><Relationship Id="rId317" Type="http://schemas.openxmlformats.org/officeDocument/2006/relationships/hyperlink" Target="https://drive.google.com/file/d/18pcJn1mnhSTvbEGZARYHgvqG-1kpCyL_/view?usp=sharing" TargetMode="External"/><Relationship Id="rId524" Type="http://schemas.openxmlformats.org/officeDocument/2006/relationships/hyperlink" Target="https://drive.google.com/drive/folders/1NQIy0mWHFDWM5NkfoFL4fiIqCsx_ZSIv?usp=sharing" TargetMode="External"/><Relationship Id="rId731" Type="http://schemas.openxmlformats.org/officeDocument/2006/relationships/hyperlink" Target="https://drive.google.com/file/d/1BMcj8eVa-OGUmshVk5sjbZeDHn32zaxX/view?usp=sharing" TargetMode="External"/><Relationship Id="rId1154" Type="http://schemas.openxmlformats.org/officeDocument/2006/relationships/hyperlink" Target="https://drive.google.com/file/d/1O3q_6ezmBoYNse6BpFUtQaW74cWVy1BX/view?usp=sharing" TargetMode="External"/><Relationship Id="rId98" Type="http://schemas.openxmlformats.org/officeDocument/2006/relationships/hyperlink" Target="https://drive.google.com/file/d/1hOhHFa08-XyVOZWSzkTe6YcBvQJM4SmU/view?usp=sharing" TargetMode="External"/><Relationship Id="rId829" Type="http://schemas.openxmlformats.org/officeDocument/2006/relationships/hyperlink" Target="https://drive.google.com/file/d/18UADUz6nuraxO94z9pgwYwX7DnQcPo1l/view?usp=sharing" TargetMode="External"/><Relationship Id="rId1014" Type="http://schemas.openxmlformats.org/officeDocument/2006/relationships/hyperlink" Target="https://drive.google.com/drive/folders/1NuOqAYo55VRiatfLJ_iwnlgrA3MXQX-d?usp=sharing" TargetMode="External"/><Relationship Id="rId1221" Type="http://schemas.openxmlformats.org/officeDocument/2006/relationships/hyperlink" Target="https://drive.google.com/file/d/10JaaCqo_JVPmRn2jZXYgmoacPopX3WE9/view?usp=sharing" TargetMode="External"/><Relationship Id="rId1319" Type="http://schemas.openxmlformats.org/officeDocument/2006/relationships/hyperlink" Target="https://drive.google.com/file/d/1iAVulutlHeD-cOzKkmZB5EyqeYftzq71/view?usp=sharing" TargetMode="External"/><Relationship Id="rId25" Type="http://schemas.openxmlformats.org/officeDocument/2006/relationships/hyperlink" Target="https://drive.google.com/file/d/18mfd7JKnEunT6iyRs-L4UUARWJd1ag-j/view?usp=sharing" TargetMode="External"/><Relationship Id="rId174" Type="http://schemas.openxmlformats.org/officeDocument/2006/relationships/hyperlink" Target="https://drive.google.com/file/d/1W1saKknSh-25BNmXjnbqwYkHU70pACx6/view?usp=sharing" TargetMode="External"/><Relationship Id="rId381" Type="http://schemas.openxmlformats.org/officeDocument/2006/relationships/hyperlink" Target="https://drive.google.com/file/d/1SFmx2RgGuMklacnnSctKPVd7uFM2YMEJ/view?usp=sharing" TargetMode="External"/><Relationship Id="rId241" Type="http://schemas.openxmlformats.org/officeDocument/2006/relationships/hyperlink" Target="https://drive.google.com/file/d/1cxCVo6Eyq92x-tDjWO8azMFW9ODXdfw6/view?usp=sharing" TargetMode="External"/><Relationship Id="rId479" Type="http://schemas.openxmlformats.org/officeDocument/2006/relationships/hyperlink" Target="https://drive.google.com/drive/folders/1NQIy0mWHFDWM5NkfoFL4fiIqCsx_ZSIv?usp=sharing" TargetMode="External"/><Relationship Id="rId686" Type="http://schemas.openxmlformats.org/officeDocument/2006/relationships/hyperlink" Target="https://drive.google.com/file/d/1MVO5b3WBKClcxLkRfv7BIh5xf6_e_7kf/view?usp=sharing" TargetMode="External"/><Relationship Id="rId893" Type="http://schemas.openxmlformats.org/officeDocument/2006/relationships/hyperlink" Target="https://drive.google.com/file/d/1nNNLXnkrzehwt9ObondEqYeut_krST8i/view?usp=sharing" TargetMode="External"/><Relationship Id="rId339" Type="http://schemas.openxmlformats.org/officeDocument/2006/relationships/hyperlink" Target="https://drive.google.com/file/d/1SnPp2lAWQ6KQnNS144mRpTBUBDg-Umgt/view?usp=sharing" TargetMode="External"/><Relationship Id="rId546" Type="http://schemas.openxmlformats.org/officeDocument/2006/relationships/hyperlink" Target="https://drive.google.com/file/d/1ml-qJODSY6sdGf2H3Q3Amt_aqNDwZOtv/view?usp=sharing" TargetMode="External"/><Relationship Id="rId753" Type="http://schemas.openxmlformats.org/officeDocument/2006/relationships/hyperlink" Target="https://drive.google.com/file/d/1X8dQrUBasyFX_Gp8vMd9pd5d3sj53j45/view?usp=sharing" TargetMode="External"/><Relationship Id="rId1176" Type="http://schemas.openxmlformats.org/officeDocument/2006/relationships/hyperlink" Target="https://drive.google.com/file/d/1pEk5yl5-I4eMt-FWwaVI9dUVdUifU9Cn/view?usp=sharing" TargetMode="External"/><Relationship Id="rId101" Type="http://schemas.openxmlformats.org/officeDocument/2006/relationships/hyperlink" Target="https://drive.google.com/file/d/17n7R2CPn-KDFdMxts0Ad1NKd3wy1yvTg/view?usp=sharing" TargetMode="External"/><Relationship Id="rId406" Type="http://schemas.openxmlformats.org/officeDocument/2006/relationships/hyperlink" Target="https://drive.google.com/file/d/1YehlPXeWyh5pzEk-AV0SBWhaFk21MNFO/view?usp=sharing" TargetMode="External"/><Relationship Id="rId960" Type="http://schemas.openxmlformats.org/officeDocument/2006/relationships/hyperlink" Target="https://drive.google.com/file/d/1fy8Je-09dsgDggKQ88n_zTD8nSsb21Tj/view?usp=sharing" TargetMode="External"/><Relationship Id="rId1036" Type="http://schemas.openxmlformats.org/officeDocument/2006/relationships/hyperlink" Target="https://drive.google.com/file/d/17wsApA7ygjuVgnhybISd6NjjwloLHzwj/view?usp=sharing" TargetMode="External"/><Relationship Id="rId1243" Type="http://schemas.openxmlformats.org/officeDocument/2006/relationships/hyperlink" Target="https://drive.google.com/file/d/1I_ql_SFiATPOe0eIjsZZeFM7ayrbUKv7/view?usp=sharing" TargetMode="External"/><Relationship Id="rId613" Type="http://schemas.openxmlformats.org/officeDocument/2006/relationships/hyperlink" Target="https://drive.google.com/file/d/13Cmo5BnPezR0gdbCLYzb0-M6f38DbsqU/view?usp=sharing" TargetMode="External"/><Relationship Id="rId820" Type="http://schemas.openxmlformats.org/officeDocument/2006/relationships/hyperlink" Target="https://drive.google.com/file/d/1TidK5VmY87Zy-O_5snsLH3vGI1DZQue5/view?usp=sharing" TargetMode="External"/><Relationship Id="rId918" Type="http://schemas.openxmlformats.org/officeDocument/2006/relationships/hyperlink" Target="https://drive.google.com/file/d/1S1QPD6PLDN9awtZa-1M560GYek8OE7mx/view?usp=sharing" TargetMode="External"/><Relationship Id="rId1103" Type="http://schemas.openxmlformats.org/officeDocument/2006/relationships/hyperlink" Target="https://drive.google.com/drive/folders/1NuOqAYo55VRiatfLJ_iwnlgrA3MXQX-d?usp=sharing" TargetMode="External"/><Relationship Id="rId1310" Type="http://schemas.openxmlformats.org/officeDocument/2006/relationships/hyperlink" Target="https://drive.google.com/file/d/1r1l13NRVdCnUnrDyhLa68DLyF8L2-sCm/view?usp=sharing" TargetMode="External"/><Relationship Id="rId47" Type="http://schemas.openxmlformats.org/officeDocument/2006/relationships/hyperlink" Target="https://drive.google.com/file/d/130rnMD2mXhH7OdCdaOcZI4LOzaU4DO0H/view?usp=sharing" TargetMode="External"/><Relationship Id="rId196" Type="http://schemas.openxmlformats.org/officeDocument/2006/relationships/hyperlink" Target="https://drive.google.com/file/d/1QDYQVpnhQnpyZ9xZoNXY4K7U93rYv-lV/view?usp=sharing" TargetMode="External"/><Relationship Id="rId263" Type="http://schemas.openxmlformats.org/officeDocument/2006/relationships/hyperlink" Target="https://drive.google.com/file/d/1BGNzaAp9L5F38IvXZs949MmSoDx14ptR/view?usp=sharing" TargetMode="External"/><Relationship Id="rId470" Type="http://schemas.openxmlformats.org/officeDocument/2006/relationships/hyperlink" Target="https://drive.google.com/drive/folders/1NQIy0mWHFDWM5NkfoFL4fiIqCsx_ZSIv?usp=sharing" TargetMode="External"/><Relationship Id="rId123" Type="http://schemas.openxmlformats.org/officeDocument/2006/relationships/hyperlink" Target="https://drive.google.com/file/d/1ZIG86GJQdNjm0qfghyRq5fcI04BQXD30/view?usp=sharing" TargetMode="External"/><Relationship Id="rId330" Type="http://schemas.openxmlformats.org/officeDocument/2006/relationships/hyperlink" Target="https://drive.google.com/file/d/1EjsthBCiy5VBUJikzkoOlWOE9td1Onis/view?usp=sharing" TargetMode="External"/><Relationship Id="rId568" Type="http://schemas.openxmlformats.org/officeDocument/2006/relationships/hyperlink" Target="https://drive.google.com/drive/folders/1BaIEyIktiWFbn8JbFhOagkTV5hAkg1cJ?usp=sharing" TargetMode="External"/><Relationship Id="rId775" Type="http://schemas.openxmlformats.org/officeDocument/2006/relationships/hyperlink" Target="https://drive.google.com/file/d/1qGw-jc1jL_gkaUi0fSYG-UPHlZZw8gnx/view?usp=sharing" TargetMode="External"/><Relationship Id="rId982" Type="http://schemas.openxmlformats.org/officeDocument/2006/relationships/hyperlink" Target="https://drive.google.com/file/d/1VTE_JfLZEFpceHJRkpRujHRMj8-dNBe5/view?usp=sharing" TargetMode="External"/><Relationship Id="rId1198" Type="http://schemas.openxmlformats.org/officeDocument/2006/relationships/hyperlink" Target="https://drive.google.com/file/d/1ZJRX9wPIH7MVLKVckv32GZahI0Pz4jPz/view?usp=sharing" TargetMode="External"/><Relationship Id="rId428" Type="http://schemas.openxmlformats.org/officeDocument/2006/relationships/hyperlink" Target="https://drive.google.com/file/d/19BTsAygz64ZFMIhqOqcxZ1Uk40-gH_Nc/view?usp=sharing" TargetMode="External"/><Relationship Id="rId635" Type="http://schemas.openxmlformats.org/officeDocument/2006/relationships/hyperlink" Target="https://drive.google.com/drive/folders/1ac59ZMRPLDxhJQkvb403kLk4aGAoucdL?usp=sharing" TargetMode="External"/><Relationship Id="rId842" Type="http://schemas.openxmlformats.org/officeDocument/2006/relationships/hyperlink" Target="https://drive.google.com/file/d/1P0OkvpcIgARfN_VH3GUR1dJJBS0Qvo6S/view?usp=sharing" TargetMode="External"/><Relationship Id="rId1058" Type="http://schemas.openxmlformats.org/officeDocument/2006/relationships/hyperlink" Target="https://drive.google.com/file/d/1ejPYkZBg9sFn5SzECRtdLXjuTBw7h4Lh/view?usp=sharing" TargetMode="External"/><Relationship Id="rId1265" Type="http://schemas.openxmlformats.org/officeDocument/2006/relationships/hyperlink" Target="https://drive.google.com/file/d/1_Vw2HReeoD-GoInhGYJ4DikPtQQtXkh7/view?usp=sharing" TargetMode="External"/><Relationship Id="rId702" Type="http://schemas.openxmlformats.org/officeDocument/2006/relationships/hyperlink" Target="https://drive.google.com/file/d/1lt76PywG6J4n41CnurI53U27AG0011ZT/view?usp=sharing" TargetMode="External"/><Relationship Id="rId1125" Type="http://schemas.openxmlformats.org/officeDocument/2006/relationships/hyperlink" Target="https://drive.google.com/file/d/1Vy3Rva6k7fZPbkmhepIy-mVSPqruDe9R/view?usp=sharing" TargetMode="External"/><Relationship Id="rId69" Type="http://schemas.openxmlformats.org/officeDocument/2006/relationships/hyperlink" Target="https://drive.google.com/file/d/1iUoEVIezoJXMHaz9JrBgP1y_15Vf0qv6/view?usp=sharing" TargetMode="External"/><Relationship Id="rId285" Type="http://schemas.openxmlformats.org/officeDocument/2006/relationships/hyperlink" Target="https://drive.google.com/file/d/1km4uW6CJh12Gr6o7B1hmBEQYGBzVOHiv/view?usp=sharing" TargetMode="External"/><Relationship Id="rId492" Type="http://schemas.openxmlformats.org/officeDocument/2006/relationships/hyperlink" Target="https://drive.google.com/drive/folders/1NQIy0mWHFDWM5NkfoFL4fiIqCsx_ZSIv?usp=sharing" TargetMode="External"/><Relationship Id="rId797" Type="http://schemas.openxmlformats.org/officeDocument/2006/relationships/hyperlink" Target="https://drive.google.com/file/d/1VqWOQFNkgIszwE0rjmIhKFm7puA0B-BC/view?usp=sharing" TargetMode="External"/><Relationship Id="rId145" Type="http://schemas.openxmlformats.org/officeDocument/2006/relationships/hyperlink" Target="https://drive.google.com/file/d/1kwCFDlkGD7YM2oUNSJ9IBsOWBl3kLo5E/view?usp=sharing" TargetMode="External"/><Relationship Id="rId352" Type="http://schemas.openxmlformats.org/officeDocument/2006/relationships/hyperlink" Target="https://drive.google.com/file/d/1cIbTYVxNXNvqL6kl5WkQUTWezFgChQDN/view?usp=sharing" TargetMode="External"/><Relationship Id="rId1287" Type="http://schemas.openxmlformats.org/officeDocument/2006/relationships/hyperlink" Target="https://drive.google.com/file/d/1cvzhqrBBidO21CIY1r44LrnWX52GIAcu/view?usp=sharing" TargetMode="External"/><Relationship Id="rId212" Type="http://schemas.openxmlformats.org/officeDocument/2006/relationships/hyperlink" Target="https://drive.google.com/file/d/1EapxF_08fHnxanO-XUnomObWnv_tRprF/view?usp=sharing" TargetMode="External"/><Relationship Id="rId657" Type="http://schemas.openxmlformats.org/officeDocument/2006/relationships/hyperlink" Target="https://drive.google.com/file/d/1XMOzrssOMHmdiQIhq4Gmq73S9JKvbyVU/view?usp=sharing" TargetMode="External"/><Relationship Id="rId864" Type="http://schemas.openxmlformats.org/officeDocument/2006/relationships/hyperlink" Target="https://drive.google.com/file/d/1nNNLXnkrzehwt9ObondEqYeut_krST8i/view?usp=sharing" TargetMode="External"/><Relationship Id="rId517" Type="http://schemas.openxmlformats.org/officeDocument/2006/relationships/hyperlink" Target="https://drive.google.com/drive/folders/1NQIy0mWHFDWM5NkfoFL4fiIqCsx_ZSIv?usp=sharing" TargetMode="External"/><Relationship Id="rId724" Type="http://schemas.openxmlformats.org/officeDocument/2006/relationships/hyperlink" Target="https://drive.google.com/file/d/1DLT9w1aX4wWg9YSJrUUWO9eZ8VfYanTH/view?usp=sharing" TargetMode="External"/><Relationship Id="rId931" Type="http://schemas.openxmlformats.org/officeDocument/2006/relationships/hyperlink" Target="https://drive.google.com/file/d/1uQrpj7fg6L9FauPuuwaEFgRfA5pNmWOB/view?usp=sharing" TargetMode="External"/><Relationship Id="rId1147" Type="http://schemas.openxmlformats.org/officeDocument/2006/relationships/hyperlink" Target="https://drive.google.com/drive/folders/1NuOqAYo55VRiatfLJ_iwnlgrA3MXQX-d?usp=sharing" TargetMode="External"/><Relationship Id="rId60" Type="http://schemas.openxmlformats.org/officeDocument/2006/relationships/hyperlink" Target="https://drive.google.com/file/d/1iUoEVIezoJXMHaz9JrBgP1y_15Vf0qv6/view?usp=sharing" TargetMode="External"/><Relationship Id="rId1007" Type="http://schemas.openxmlformats.org/officeDocument/2006/relationships/hyperlink" Target="https://drive.google.com/drive/folders/1NuOqAYo55VRiatfLJ_iwnlgrA3MXQX-d?usp=sharing" TargetMode="External"/><Relationship Id="rId1214" Type="http://schemas.openxmlformats.org/officeDocument/2006/relationships/hyperlink" Target="https://drive.google.com/drive/folders/16BFrvBOSuzQQPGiFHoFttKJw5Mfnys0c?usp=sharing" TargetMode="External"/><Relationship Id="rId18" Type="http://schemas.openxmlformats.org/officeDocument/2006/relationships/hyperlink" Target="https://drive.google.com/file/d/1n79Qcqy9SnCrgPb1rpZZCSW7VLDRm7PP/view?usp=sharing" TargetMode="External"/><Relationship Id="rId167" Type="http://schemas.openxmlformats.org/officeDocument/2006/relationships/hyperlink" Target="https://drive.google.com/file/d/16zhLuMVnGbXr7615FfBpTv4jfprA2Hgi/view?usp=sharing" TargetMode="External"/><Relationship Id="rId374" Type="http://schemas.openxmlformats.org/officeDocument/2006/relationships/hyperlink" Target="https://drive.google.com/file/d/16Bcp4lFOe8YZPFJzYvJYf1z4KK4WeJpX/view?usp=sharing" TargetMode="External"/><Relationship Id="rId581" Type="http://schemas.openxmlformats.org/officeDocument/2006/relationships/hyperlink" Target="https://drive.google.com/drive/folders/16BFrvBOSuzQQPGiFHoFttKJw5Mfnys0c?usp=sharing" TargetMode="External"/><Relationship Id="rId234" Type="http://schemas.openxmlformats.org/officeDocument/2006/relationships/hyperlink" Target="https://drive.google.com/file/d/168hx8rQ91jDvrxM2FMi6zC9ipz91JmoZ/view?usp=sharing" TargetMode="External"/><Relationship Id="rId679" Type="http://schemas.openxmlformats.org/officeDocument/2006/relationships/hyperlink" Target="https://drive.google.com/file/d/1w-pjDZGtatROm6cPyOncKgcdxVNYmbzu/view?usp=sharing" TargetMode="External"/><Relationship Id="rId886" Type="http://schemas.openxmlformats.org/officeDocument/2006/relationships/hyperlink" Target="https://drive.google.com/file/d/1nNNLXnkrzehwt9ObondEqYeut_krST8i/view?usp=sharing" TargetMode="External"/><Relationship Id="rId2" Type="http://schemas.openxmlformats.org/officeDocument/2006/relationships/hyperlink" Target="https://drive.google.com/file/d/1axTxqABZI9rHzBP6UjM4SGv_s1QYXv-E/view?usp=sharing" TargetMode="External"/><Relationship Id="rId441" Type="http://schemas.openxmlformats.org/officeDocument/2006/relationships/hyperlink" Target="https://drive.google.com/drive/folders/1NQIy0mWHFDWM5NkfoFL4fiIqCsx_ZSIv?usp=sharing" TargetMode="External"/><Relationship Id="rId539" Type="http://schemas.openxmlformats.org/officeDocument/2006/relationships/hyperlink" Target="https://drive.google.com/file/d/1ZlKj4yHhK4q4dnzqcufCQdQ6sHor8lTf/view?usp=sharing" TargetMode="External"/><Relationship Id="rId746" Type="http://schemas.openxmlformats.org/officeDocument/2006/relationships/hyperlink" Target="https://drive.google.com/file/d/18X4SxN3eBxP8EnkvDPrUpqy0WaCa7hYz/view?usp=sharing" TargetMode="External"/><Relationship Id="rId1071" Type="http://schemas.openxmlformats.org/officeDocument/2006/relationships/hyperlink" Target="https://drive.google.com/file/d/1qWEJ8lFVEJQDZo55vyyDKEJspCXOznBi/view?usp=sharing" TargetMode="External"/><Relationship Id="rId1169" Type="http://schemas.openxmlformats.org/officeDocument/2006/relationships/hyperlink" Target="https://drive.google.com/file/d/1pEk5yl5-I4eMt-FWwaVI9dUVdUifU9Cn/view?usp=sharing" TargetMode="External"/><Relationship Id="rId301" Type="http://schemas.openxmlformats.org/officeDocument/2006/relationships/hyperlink" Target="https://drive.google.com/file/d/1FYa2v-5iVT603ifG9bvUHHShkmhSql42/view?usp=sharing" TargetMode="External"/><Relationship Id="rId953" Type="http://schemas.openxmlformats.org/officeDocument/2006/relationships/hyperlink" Target="https://drive.google.com/drive/folders/1NuOqAYo55VRiatfLJ_iwnlgrA3MXQX-d?usp=sharing" TargetMode="External"/><Relationship Id="rId1029" Type="http://schemas.openxmlformats.org/officeDocument/2006/relationships/hyperlink" Target="https://drive.google.com/file/d/1bSb7v65o0MHELFqNCfqiHEfrO7Ozokwo/view?usp=sharing" TargetMode="External"/><Relationship Id="rId1236" Type="http://schemas.openxmlformats.org/officeDocument/2006/relationships/hyperlink" Target="https://drive.google.com/file/d/1CAbAtpcslErazVL-od38XA0DK-M7NXAE/view?usp=sharing" TargetMode="External"/><Relationship Id="rId82" Type="http://schemas.openxmlformats.org/officeDocument/2006/relationships/hyperlink" Target="https://drive.google.com/file/d/1HD808qnsqubhL1wh3GiaMTetKzPgh2WV/view?usp=sharing" TargetMode="External"/><Relationship Id="rId606" Type="http://schemas.openxmlformats.org/officeDocument/2006/relationships/hyperlink" Target="https://drive.google.com/drive/folders/1BaIEyIktiWFbn8JbFhOagkTV5hAkg1cJ?usp=sharing" TargetMode="External"/><Relationship Id="rId813" Type="http://schemas.openxmlformats.org/officeDocument/2006/relationships/hyperlink" Target="https://drive.google.com/file/d/1tdF2hBxRFYmOvg9DZBCdaXl0eIy_7TMX/view?usp=sharing" TargetMode="External"/><Relationship Id="rId1303" Type="http://schemas.openxmlformats.org/officeDocument/2006/relationships/hyperlink" Target="https://drive.google.com/file/d/1UqlM4JWN-YCUwTit6ak-YOgVUZcVGvB1/view?usp=sharing" TargetMode="External"/><Relationship Id="rId189" Type="http://schemas.openxmlformats.org/officeDocument/2006/relationships/hyperlink" Target="https://drive.google.com/file/d/1Zob8Bqc1ukzX_gLOZWvl8uMTD76ERtwK/view?usp=sharing" TargetMode="External"/><Relationship Id="rId396" Type="http://schemas.openxmlformats.org/officeDocument/2006/relationships/hyperlink" Target="https://drive.google.com/file/d/18mkvlK_y6mkXshivnlomDLiNzCSXEDeo/view?usp=sharing" TargetMode="External"/><Relationship Id="rId256" Type="http://schemas.openxmlformats.org/officeDocument/2006/relationships/hyperlink" Target="https://drive.google.com/file/d/1HezxPSN9RdQQYnrbgLNiakFINDSbf96x/view?usp=sharing" TargetMode="External"/><Relationship Id="rId463" Type="http://schemas.openxmlformats.org/officeDocument/2006/relationships/hyperlink" Target="https://drive.google.com/file/d/157DPJL4oyUZ42QTQSmKGyLkVGNqv3eBu/view?usp=sharing" TargetMode="External"/><Relationship Id="rId670" Type="http://schemas.openxmlformats.org/officeDocument/2006/relationships/hyperlink" Target="https://drive.google.com/file/d/1-HyecaeA4q00pI2ul508IeNaGNc4eJER/view?usp=sharing" TargetMode="External"/><Relationship Id="rId1093" Type="http://schemas.openxmlformats.org/officeDocument/2006/relationships/hyperlink" Target="https://drive.google.com/drive/folders/1NuOqAYo55VRiatfLJ_iwnlgrA3MXQX-d?usp=sharing" TargetMode="External"/><Relationship Id="rId116" Type="http://schemas.openxmlformats.org/officeDocument/2006/relationships/hyperlink" Target="https://drive.google.com/file/d/1_ZnWPmacTxdUjiP-IHWIXdsSKAZJ1QWu/view?usp=sharing" TargetMode="External"/><Relationship Id="rId323" Type="http://schemas.openxmlformats.org/officeDocument/2006/relationships/hyperlink" Target="https://drive.google.com/file/d/1Q0hpjyiEfNHq63h9Dfp2AvB4KD5zjMw6/view?usp=sharing" TargetMode="External"/><Relationship Id="rId530" Type="http://schemas.openxmlformats.org/officeDocument/2006/relationships/hyperlink" Target="https://drive.google.com/file/d/1VXP6nBmwIY5sLU8WZci2dEiUt6gAq8T7/view?usp=sharing" TargetMode="External"/><Relationship Id="rId768" Type="http://schemas.openxmlformats.org/officeDocument/2006/relationships/hyperlink" Target="https://drive.google.com/file/d/1-f6y3_XWu88MkN-AL6pPGmWzarUjiMMe/view?usp=sharing" TargetMode="External"/><Relationship Id="rId975" Type="http://schemas.openxmlformats.org/officeDocument/2006/relationships/hyperlink" Target="https://drive.google.com/file/d/1HqeQkH69yjTMTPRwB7uv-ceLX0mv5Y5M/view?usp=sharing" TargetMode="External"/><Relationship Id="rId1160" Type="http://schemas.openxmlformats.org/officeDocument/2006/relationships/hyperlink" Target="https://drive.google.com/file/d/1yaXpYjtsEkW7jTbgMDDPRNf3lynAFzSu/view?usp=sharing" TargetMode="External"/><Relationship Id="rId628" Type="http://schemas.openxmlformats.org/officeDocument/2006/relationships/hyperlink" Target="https://drive.google.com/drive/folders/1BaIEyIktiWFbn8JbFhOagkTV5hAkg1cJ?usp=sharing" TargetMode="External"/><Relationship Id="rId835" Type="http://schemas.openxmlformats.org/officeDocument/2006/relationships/hyperlink" Target="https://drive.google.com/file/d/1sBiM2bPwNGRph5wm2o9lpXQs_KobPkcS/view?usp=sharing" TargetMode="External"/><Relationship Id="rId1258" Type="http://schemas.openxmlformats.org/officeDocument/2006/relationships/hyperlink" Target="https://drive.google.com/file/d/1C9wxr-PiSM6q2MqM1KRAH2oKgnPa6E_Z/view?usp=sharing" TargetMode="External"/><Relationship Id="rId1020" Type="http://schemas.openxmlformats.org/officeDocument/2006/relationships/hyperlink" Target="https://drive.google.com/drive/folders/1NuOqAYo55VRiatfLJ_iwnlgrA3MXQX-d?usp=sharing" TargetMode="External"/><Relationship Id="rId1118" Type="http://schemas.openxmlformats.org/officeDocument/2006/relationships/hyperlink" Target="https://drive.google.com/file/d/19NrV9KYaxWC_Swr8BUFNOwM3fjkLKntH/view?usp=sharing" TargetMode="External"/><Relationship Id="rId902" Type="http://schemas.openxmlformats.org/officeDocument/2006/relationships/hyperlink" Target="https://drive.google.com/file/d/1nNNLXnkrzehwt9ObondEqYeut_krST8i/view?usp=sharing" TargetMode="External"/><Relationship Id="rId31" Type="http://schemas.openxmlformats.org/officeDocument/2006/relationships/hyperlink" Target="https://drive.google.com/file/d/1AofrvjXvNhwWo3wVwhRch_Hb2Y9VEBjz/view?usp=sharing" TargetMode="External"/><Relationship Id="rId180" Type="http://schemas.openxmlformats.org/officeDocument/2006/relationships/hyperlink" Target="https://drive.google.com/file/d/1No4fxXZJ3e7ufwRmt5Y4gax1eF12ZeIP/view?usp=sharing" TargetMode="External"/><Relationship Id="rId278" Type="http://schemas.openxmlformats.org/officeDocument/2006/relationships/hyperlink" Target="https://drive.google.com/file/d/10ZTB0ae8AkjdaYBGwtbgcIRFb0DIPd6b/view?usp=sharing" TargetMode="External"/><Relationship Id="rId485" Type="http://schemas.openxmlformats.org/officeDocument/2006/relationships/hyperlink" Target="https://drive.google.com/drive/folders/1NQIy0mWHFDWM5NkfoFL4fiIqCsx_ZSIv?usp=sharing" TargetMode="External"/><Relationship Id="rId692" Type="http://schemas.openxmlformats.org/officeDocument/2006/relationships/hyperlink" Target="https://drive.google.com/file/d/1bSb7v65o0MHELFqNCfqiHEfrO7Ozokwo/view?usp=sharing" TargetMode="External"/><Relationship Id="rId138" Type="http://schemas.openxmlformats.org/officeDocument/2006/relationships/hyperlink" Target="https://drive.google.com/file/d/1yBDapCD4f4T7uiykHUh5ImD7_Ect4Dj8/view?usp=sharing" TargetMode="External"/><Relationship Id="rId345" Type="http://schemas.openxmlformats.org/officeDocument/2006/relationships/hyperlink" Target="https://drive.google.com/file/d/1xApLJNtDpC3r2uuSv-Q2qJUWFpYlSWxM/view?usp=sharing" TargetMode="External"/><Relationship Id="rId552" Type="http://schemas.openxmlformats.org/officeDocument/2006/relationships/hyperlink" Target="https://drive.google.com/drive/folders/1ac59ZMRPLDxhJQkvb403kLk4aGAoucdL?usp=sharing" TargetMode="External"/><Relationship Id="rId997" Type="http://schemas.openxmlformats.org/officeDocument/2006/relationships/hyperlink" Target="https://drive.google.com/file/d/1fOg7QsWvTXtHj8QCMyhUDuhMPADDfYAX/view?usp=sharing" TargetMode="External"/><Relationship Id="rId1182" Type="http://schemas.openxmlformats.org/officeDocument/2006/relationships/hyperlink" Target="https://drive.google.com/file/d/1pEk5yl5-I4eMt-FWwaVI9dUVdUifU9Cn/view?usp=sharing" TargetMode="External"/><Relationship Id="rId205" Type="http://schemas.openxmlformats.org/officeDocument/2006/relationships/hyperlink" Target="https://drive.google.com/file/d/1EapxF_08fHnxanO-XUnomObWnv_tRprF/view?usp=sharing" TargetMode="External"/><Relationship Id="rId412" Type="http://schemas.openxmlformats.org/officeDocument/2006/relationships/hyperlink" Target="https://drive.google.com/drive/folders/1NQIy0mWHFDWM5NkfoFL4fiIqCsx_ZSIv?usp=sharing" TargetMode="External"/><Relationship Id="rId857" Type="http://schemas.openxmlformats.org/officeDocument/2006/relationships/hyperlink" Target="https://drive.google.com/file/d/1nNNLXnkrzehwt9ObondEqYeut_krST8i/view?usp=sharing" TargetMode="External"/><Relationship Id="rId1042" Type="http://schemas.openxmlformats.org/officeDocument/2006/relationships/hyperlink" Target="https://drive.google.com/file/d/1HpdxwEtPNIJR0mOfceLoUYQMGNKfbGu_/view?usp=sharing" TargetMode="External"/><Relationship Id="rId717" Type="http://schemas.openxmlformats.org/officeDocument/2006/relationships/hyperlink" Target="https://drive.google.com/file/d/15WRfHiWJr2_9lKKt9ZZwBOyCKuqaIh9i/view?usp=sharing" TargetMode="External"/><Relationship Id="rId924" Type="http://schemas.openxmlformats.org/officeDocument/2006/relationships/hyperlink" Target="https://drive.google.com/file/d/1_Pm7A34gPWhwyWWYXYxVkJkBjQ-KdIx2/view?usp=sharing" TargetMode="External"/><Relationship Id="rId53" Type="http://schemas.openxmlformats.org/officeDocument/2006/relationships/hyperlink" Target="https://drive.google.com/file/d/1jR5RGbSTbdpEHnTbLjoDMDGUxcBg8KTH/view?usp=sharing" TargetMode="External"/><Relationship Id="rId1207" Type="http://schemas.openxmlformats.org/officeDocument/2006/relationships/hyperlink" Target="https://drive.google.com/file/d/1bAcl9Ygci5RQ8_soNFzPHAZQs_bLSsc5/view?usp=sharing" TargetMode="External"/><Relationship Id="rId367" Type="http://schemas.openxmlformats.org/officeDocument/2006/relationships/hyperlink" Target="https://drive.google.com/file/d/1FuWLEr7bctF5Dyqju2yar7eP5eYcD8xA/view?usp=sharing" TargetMode="External"/><Relationship Id="rId574" Type="http://schemas.openxmlformats.org/officeDocument/2006/relationships/hyperlink" Target="https://drive.google.com/drive/folders/16BFrvBOSuzQQPGiFHoFttKJw5Mfnys0c?usp=sharing" TargetMode="External"/><Relationship Id="rId227" Type="http://schemas.openxmlformats.org/officeDocument/2006/relationships/hyperlink" Target="https://drive.google.com/file/d/1qRjbwgjYQVAWLjnDG7hYZzxwfpMAq1AT/view?usp=sharing" TargetMode="External"/><Relationship Id="rId781" Type="http://schemas.openxmlformats.org/officeDocument/2006/relationships/hyperlink" Target="https://drive.google.com/file/d/1-f6y3_XWu88MkN-AL6pPGmWzarUjiMMe/view?usp=sharing" TargetMode="External"/><Relationship Id="rId879" Type="http://schemas.openxmlformats.org/officeDocument/2006/relationships/hyperlink" Target="https://drive.google.com/file/d/1nNNLXnkrzehwt9ObondEqYeut_krST8i/view?usp=sharing" TargetMode="External"/><Relationship Id="rId434" Type="http://schemas.openxmlformats.org/officeDocument/2006/relationships/hyperlink" Target="https://drive.google.com/file/d/1fFU4U7P9rZZxqaUYTcdg4V-uOthjr-TA/view?usp=sharing" TargetMode="External"/><Relationship Id="rId641" Type="http://schemas.openxmlformats.org/officeDocument/2006/relationships/hyperlink" Target="https://drive.google.com/drive/folders/1ac59ZMRPLDxhJQkvb403kLk4aGAoucdL?usp=sharing" TargetMode="External"/><Relationship Id="rId739" Type="http://schemas.openxmlformats.org/officeDocument/2006/relationships/hyperlink" Target="https://drive.google.com/file/d/1EkHaLCmZO-0xrfDJDFpXOD8Opk74qeEg/view?usp=sharing" TargetMode="External"/><Relationship Id="rId1064" Type="http://schemas.openxmlformats.org/officeDocument/2006/relationships/hyperlink" Target="https://drive.google.com/file/d/1eHW9H_3YE0tD8mSwCaOGo2EPbmkk3OWj/view?usp=sharing" TargetMode="External"/><Relationship Id="rId1271" Type="http://schemas.openxmlformats.org/officeDocument/2006/relationships/hyperlink" Target="https://drive.google.com/file/d/1crHE9himOBtTUTjaBCJ5-SA2B7sVcikS/view?usp=sharing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/phpmyadmin/index.php?route=/sql&amp;server=1&amp;db=warehouse&amp;table=replacible&amp;pos=0" TargetMode="External"/><Relationship Id="rId2" Type="http://schemas.openxmlformats.org/officeDocument/2006/relationships/hyperlink" Target="http://localhost/phpmyadmin/index.php?route=/sql&amp;server=1&amp;db=warehouse&amp;table=catagories&amp;pos=0" TargetMode="External"/><Relationship Id="rId1" Type="http://schemas.openxmlformats.org/officeDocument/2006/relationships/hyperlink" Target="http://localhost/phpmyadmin/index.php?route=/sql&amp;server=1&amp;db=warehouse&amp;table=cotton&amp;pos=0" TargetMode="External"/><Relationship Id="rId4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1" Type="http://schemas.openxmlformats.org/officeDocument/2006/relationships/hyperlink" Target="https://drive.google.com/file/d/1NnhYmS1csua1WCr2gt_MoQqQzuqIwfWk/view?usp=sharing" TargetMode="External"/><Relationship Id="rId170" Type="http://schemas.openxmlformats.org/officeDocument/2006/relationships/hyperlink" Target="https://drive.google.com/file/d/1UVBmzv6ZVVVTtok7nqiDoeHs0GLM0hIS/view?usp=sharing" TargetMode="External"/><Relationship Id="rId268" Type="http://schemas.openxmlformats.org/officeDocument/2006/relationships/hyperlink" Target="https://drive.google.com/file/d/1pEk5yl5-I4eMt-FWwaVI9dUVdUifU9Cn/view?usp=sharing" TargetMode="External"/><Relationship Id="rId475" Type="http://schemas.openxmlformats.org/officeDocument/2006/relationships/hyperlink" Target="https://drive.google.com/file/d/1sBiM2bPwNGRph5wm2o9lpXQs_KobPkcS/view?usp=sharing" TargetMode="External"/><Relationship Id="rId682" Type="http://schemas.openxmlformats.org/officeDocument/2006/relationships/hyperlink" Target="https://drive.google.com/file/d/1SrxUycCwDC8EQLIW-KOYRWQauN4Ng-JW/view?usp=sharing" TargetMode="External"/><Relationship Id="rId128" Type="http://schemas.openxmlformats.org/officeDocument/2006/relationships/hyperlink" Target="https://drive.google.com/file/d/1v080S0UBVp-WCzvoygmc0L55jFZlwFbk/view?usp=sharing" TargetMode="External"/><Relationship Id="rId335" Type="http://schemas.openxmlformats.org/officeDocument/2006/relationships/hyperlink" Target="https://drive.google.com/drive/folders/1NuOqAYo55VRiatfLJ_iwnlgrA3MXQX-d?usp=sharing" TargetMode="External"/><Relationship Id="rId542" Type="http://schemas.openxmlformats.org/officeDocument/2006/relationships/hyperlink" Target="https://drive.google.com/file/d/1nNNLXnkrzehwt9ObondEqYeut_krST8i/view?usp=sharing" TargetMode="External"/><Relationship Id="rId987" Type="http://schemas.openxmlformats.org/officeDocument/2006/relationships/hyperlink" Target="https://drive.google.com/file/d/1z4aDmhL-dqQpwGZguD-4B15BaAKtMwc0/view?usp=sharing" TargetMode="External"/><Relationship Id="rId1172" Type="http://schemas.openxmlformats.org/officeDocument/2006/relationships/hyperlink" Target="https://drive.google.com/file/d/1w-7t_Tj0IbeCQAFMgMg3DsNFCmazpEw7/view?usp=sharing" TargetMode="External"/><Relationship Id="rId402" Type="http://schemas.openxmlformats.org/officeDocument/2006/relationships/hyperlink" Target="https://drive.google.com/drive/folders/1NuOqAYo55VRiatfLJ_iwnlgrA3MXQX-d?usp=sharing" TargetMode="External"/><Relationship Id="rId847" Type="http://schemas.openxmlformats.org/officeDocument/2006/relationships/hyperlink" Target="https://drive.google.com/file/d/1xApLJNtDpC3r2uuSv-Q2qJUWFpYlSWxM/view?usp=sharing" TargetMode="External"/><Relationship Id="rId1032" Type="http://schemas.openxmlformats.org/officeDocument/2006/relationships/hyperlink" Target="https://drive.google.com/drive/folders/16BFrvBOSuzQQPGiFHoFttKJw5Mfnys0c?usp=sharing" TargetMode="External"/><Relationship Id="rId707" Type="http://schemas.openxmlformats.org/officeDocument/2006/relationships/hyperlink" Target="https://drive.google.com/file/d/1HezxPSN9RdQQYnrbgLNiakFINDSbf96x/view?usp=sharing" TargetMode="External"/><Relationship Id="rId914" Type="http://schemas.openxmlformats.org/officeDocument/2006/relationships/hyperlink" Target="https://drive.google.com/file/d/18pcJn1mnhSTvbEGZARYHgvqG-1kpCyL_/view?usp=sharing" TargetMode="External"/><Relationship Id="rId43" Type="http://schemas.openxmlformats.org/officeDocument/2006/relationships/hyperlink" Target="https://drive.google.com/file/d/1n1oKkjrHFcKEYsEyI-XRLSoYTW9eKtXv/view?usp=sharing" TargetMode="External"/><Relationship Id="rId192" Type="http://schemas.openxmlformats.org/officeDocument/2006/relationships/hyperlink" Target="https://drive.google.com/file/d/14C2YkhInYRKm56dgTzJizYKsEK7T1CBc/view?usp=sharing" TargetMode="External"/><Relationship Id="rId497" Type="http://schemas.openxmlformats.org/officeDocument/2006/relationships/hyperlink" Target="https://drive.google.com/file/d/1nNNLXnkrzehwt9ObondEqYeut_krST8i/view?usp=sharing" TargetMode="External"/><Relationship Id="rId357" Type="http://schemas.openxmlformats.org/officeDocument/2006/relationships/hyperlink" Target="https://drive.google.com/file/d/1II1-RLg8i_fHVwiNI0anqOw9PaK_v0UE/view?usp=sharing" TargetMode="External"/><Relationship Id="rId1194" Type="http://schemas.openxmlformats.org/officeDocument/2006/relationships/hyperlink" Target="https://drive.google.com/file/d/1cJif0YIhSePLALg3uO7Q-JWIbo5_2ypr/view?usp=sharing" TargetMode="External"/><Relationship Id="rId217" Type="http://schemas.openxmlformats.org/officeDocument/2006/relationships/hyperlink" Target="https://drive.google.com/file/d/14C2YkhInYRKm56dgTzJizYKsEK7T1CBc/view?usp=sharing" TargetMode="External"/><Relationship Id="rId564" Type="http://schemas.openxmlformats.org/officeDocument/2006/relationships/hyperlink" Target="https://drive.google.com/file/d/1iCegeqoHYK6iUNHSrQlJLxDDU94PsjDG/view?usp=sharing" TargetMode="External"/><Relationship Id="rId771" Type="http://schemas.openxmlformats.org/officeDocument/2006/relationships/hyperlink" Target="https://drive.google.com/file/d/1hTq0Q0_hts5NRjAHYkydFmu_S5birwrE/view?usp=sharing" TargetMode="External"/><Relationship Id="rId869" Type="http://schemas.openxmlformats.org/officeDocument/2006/relationships/hyperlink" Target="https://drive.google.com/file/d/1Q0hpjyiEfNHq63h9Dfp2AvB4KD5zjMw6/view?usp=sharing" TargetMode="External"/><Relationship Id="rId424" Type="http://schemas.openxmlformats.org/officeDocument/2006/relationships/hyperlink" Target="https://drive.google.com/file/d/1CCZCTyVdNuNqx4XSlLSCPJy6xS4iPNcK/view?usp=sharing" TargetMode="External"/><Relationship Id="rId631" Type="http://schemas.openxmlformats.org/officeDocument/2006/relationships/hyperlink" Target="https://drive.google.com/file/d/1kNzdBd9vrTFfOP23Pt27ENbrKC2WMqRt/view?usp=sharing" TargetMode="External"/><Relationship Id="rId729" Type="http://schemas.openxmlformats.org/officeDocument/2006/relationships/hyperlink" Target="https://drive.google.com/file/d/1_sji0VwPiCM6gjt2QE5EBlNBrc6HEoaE/view?usp=sharing" TargetMode="External"/><Relationship Id="rId1054" Type="http://schemas.openxmlformats.org/officeDocument/2006/relationships/hyperlink" Target="https://drive.google.com/file/d/12AI_av6FCPEaI5YIGBuFJ5wRagem261t/view?usp=sharing" TargetMode="External"/><Relationship Id="rId1261" Type="http://schemas.openxmlformats.org/officeDocument/2006/relationships/hyperlink" Target="https://drive.google.com/drive/folders/1NQIy0mWHFDWM5NkfoFL4fiIqCsx_ZSIv?usp=sharing" TargetMode="External"/><Relationship Id="rId936" Type="http://schemas.openxmlformats.org/officeDocument/2006/relationships/hyperlink" Target="https://drive.google.com/drive/folders/16BFrvBOSuzQQPGiFHoFttKJw5Mfnys0c?usp=sharing" TargetMode="External"/><Relationship Id="rId1121" Type="http://schemas.openxmlformats.org/officeDocument/2006/relationships/hyperlink" Target="https://drive.google.com/drive/folders/16BFrvBOSuzQQPGiFHoFttKJw5Mfnys0c?usp=sharing" TargetMode="External"/><Relationship Id="rId1219" Type="http://schemas.openxmlformats.org/officeDocument/2006/relationships/hyperlink" Target="https://drive.google.com/file/d/1vBu-mF7ilb966-jtavkGmCTmK-Rw0Yee/view?usp=sharing" TargetMode="External"/><Relationship Id="rId65" Type="http://schemas.openxmlformats.org/officeDocument/2006/relationships/hyperlink" Target="https://drive.google.com/file/d/1nAoAX47uHuOvSpDwbHYF43rV-FoY4tpL/view?usp=sharing" TargetMode="External"/><Relationship Id="rId281" Type="http://schemas.openxmlformats.org/officeDocument/2006/relationships/hyperlink" Target="https://drive.google.com/file/d/1cYMNTqunf_AynLbcSlDPPZh2TbXndqq2/view?usp=sharing" TargetMode="External"/><Relationship Id="rId141" Type="http://schemas.openxmlformats.org/officeDocument/2006/relationships/hyperlink" Target="https://drive.google.com/file/d/1lt76PywG6J4n41CnurI53U27AG0011ZT/view?usp=sharing" TargetMode="External"/><Relationship Id="rId379" Type="http://schemas.openxmlformats.org/officeDocument/2006/relationships/hyperlink" Target="https://drive.google.com/drive/folders/1NuOqAYo55VRiatfLJ_iwnlgrA3MXQX-d?usp=sharing" TargetMode="External"/><Relationship Id="rId586" Type="http://schemas.openxmlformats.org/officeDocument/2006/relationships/hyperlink" Target="https://drive.google.com/file/d/1Ittr9X3tE81JdTkAxBxTQ9mtDsMoINvg/view?usp=sharing" TargetMode="External"/><Relationship Id="rId793" Type="http://schemas.openxmlformats.org/officeDocument/2006/relationships/hyperlink" Target="https://drive.google.com/file/d/1EapxF_08fHnxanO-XUnomObWnv_tRprF/view?usp=sharing" TargetMode="External"/><Relationship Id="rId7" Type="http://schemas.openxmlformats.org/officeDocument/2006/relationships/hyperlink" Target="https://drive.google.com/file/d/1ipI88ycpL-QlXzeglwRtJWa6k0SbHq7S/view?usp=sharing" TargetMode="External"/><Relationship Id="rId239" Type="http://schemas.openxmlformats.org/officeDocument/2006/relationships/hyperlink" Target="https://drive.google.com/file/d/170ak6CaW8XgOGMNLoxqn-tqKwjAaZany/view?usp=sharing" TargetMode="External"/><Relationship Id="rId446" Type="http://schemas.openxmlformats.org/officeDocument/2006/relationships/hyperlink" Target="https://drive.google.com/file/d/1dea6ZI7zJoq4XzEvXQCbyQhLup3X1cci/view?usp=sharing" TargetMode="External"/><Relationship Id="rId653" Type="http://schemas.openxmlformats.org/officeDocument/2006/relationships/hyperlink" Target="https://drive.google.com/file/d/1-f6y3_XWu88MkN-AL6pPGmWzarUjiMMe/view?usp=sharing" TargetMode="External"/><Relationship Id="rId1076" Type="http://schemas.openxmlformats.org/officeDocument/2006/relationships/hyperlink" Target="https://drive.google.com/file/d/1RAqNVl7F7AdfY5K8151P1_R7IA5HJqk8/view?usp=sharing" TargetMode="External"/><Relationship Id="rId1283" Type="http://schemas.openxmlformats.org/officeDocument/2006/relationships/hyperlink" Target="https://drive.google.com/drive/folders/1NQIy0mWHFDWM5NkfoFL4fiIqCsx_ZSIv?usp=sharing" TargetMode="External"/><Relationship Id="rId306" Type="http://schemas.openxmlformats.org/officeDocument/2006/relationships/hyperlink" Target="https://drive.google.com/file/d/129RbmY4nZzw3029AYPt6tWjywy2sTgZt/view?usp=sharing" TargetMode="External"/><Relationship Id="rId860" Type="http://schemas.openxmlformats.org/officeDocument/2006/relationships/hyperlink" Target="https://drive.google.com/file/d/1dUPO0ZUTQEbOB7JC0j51W56G_t964ofh/view?usp=sharing" TargetMode="External"/><Relationship Id="rId958" Type="http://schemas.openxmlformats.org/officeDocument/2006/relationships/hyperlink" Target="https://drive.google.com/drive/folders/1BaIEyIktiWFbn8JbFhOagkTV5hAkg1cJ?usp=sharing" TargetMode="External"/><Relationship Id="rId1143" Type="http://schemas.openxmlformats.org/officeDocument/2006/relationships/hyperlink" Target="https://drive.google.com/file/d/1J0C9ef1Qqb2govKWzRpqJ5nOMYDL385Q/view?usp=sharing" TargetMode="External"/><Relationship Id="rId87" Type="http://schemas.openxmlformats.org/officeDocument/2006/relationships/hyperlink" Target="https://drive.google.com/file/d/1-HyecaeA4q00pI2ul508IeNaGNc4eJER/view?usp=sharing" TargetMode="External"/><Relationship Id="rId513" Type="http://schemas.openxmlformats.org/officeDocument/2006/relationships/hyperlink" Target="https://drive.google.com/file/d/1nNNLXnkrzehwt9ObondEqYeut_krST8i/view?usp=sharing" TargetMode="External"/><Relationship Id="rId720" Type="http://schemas.openxmlformats.org/officeDocument/2006/relationships/hyperlink" Target="https://drive.google.com/file/d/1cxCVo6Eyq92x-tDjWO8azMFW9ODXdfw6/view?usp=sharing" TargetMode="External"/><Relationship Id="rId818" Type="http://schemas.openxmlformats.org/officeDocument/2006/relationships/hyperlink" Target="https://drive.google.com/file/d/1BSDeMqSM5EmaRaxh2zAw-hqzS_wzQPcU/view?usp=sharing" TargetMode="External"/><Relationship Id="rId1003" Type="http://schemas.openxmlformats.org/officeDocument/2006/relationships/hyperlink" Target="https://drive.google.com/drive/folders/1ac59ZMRPLDxhJQkvb403kLk4aGAoucdL?usp=sharing" TargetMode="External"/><Relationship Id="rId1210" Type="http://schemas.openxmlformats.org/officeDocument/2006/relationships/hyperlink" Target="https://drive.google.com/file/d/1vdZuChbm3RMFqM83oBv4AfxGsmCDRY1g/view?usp=sharing" TargetMode="External"/><Relationship Id="rId1308" Type="http://schemas.openxmlformats.org/officeDocument/2006/relationships/hyperlink" Target="https://drive.google.com/drive/folders/1NQIy0mWHFDWM5NkfoFL4fiIqCsx_ZSIv?usp=sharing" TargetMode="External"/><Relationship Id="rId14" Type="http://schemas.openxmlformats.org/officeDocument/2006/relationships/hyperlink" Target="https://drive.google.com/file/d/1hszQblOSHkS_m4N18Czl3wp_97FYnI9P/view?usp=sharing" TargetMode="External"/><Relationship Id="rId163" Type="http://schemas.openxmlformats.org/officeDocument/2006/relationships/hyperlink" Target="https://drive.google.com/file/d/1c_PyVRehgZShlrQFPDveI6AEzQkovLm3/view?usp=sharing" TargetMode="External"/><Relationship Id="rId370" Type="http://schemas.openxmlformats.org/officeDocument/2006/relationships/hyperlink" Target="https://drive.google.com/drive/folders/1NuOqAYo55VRiatfLJ_iwnlgrA3MXQX-d?usp=sharing" TargetMode="External"/><Relationship Id="rId230" Type="http://schemas.openxmlformats.org/officeDocument/2006/relationships/hyperlink" Target="https://drive.google.com/file/d/17n7R2CPn-KDFdMxts0Ad1NKd3wy1yvTg/view?usp=sharing" TargetMode="External"/><Relationship Id="rId468" Type="http://schemas.openxmlformats.org/officeDocument/2006/relationships/hyperlink" Target="https://drive.google.com/file/d/1S6vhw4IG_wOhzdfYIONm_f8-hjtpwFHt/view?usp=sharing" TargetMode="External"/><Relationship Id="rId675" Type="http://schemas.openxmlformats.org/officeDocument/2006/relationships/hyperlink" Target="https://drive.google.com/file/d/1zidU2_buofdicIFcGcihbHtE0xoWqpbM/view?usp=sharing" TargetMode="External"/><Relationship Id="rId882" Type="http://schemas.openxmlformats.org/officeDocument/2006/relationships/hyperlink" Target="https://drive.google.com/file/d/1qF2otESMmadfboi_psBsibnDL_tnxSYH/view?usp=sharing" TargetMode="External"/><Relationship Id="rId1098" Type="http://schemas.openxmlformats.org/officeDocument/2006/relationships/hyperlink" Target="https://drive.google.com/file/d/1I_ql_SFiATPOe0eIjsZZeFM7ayrbUKv7/view?usp=sharing" TargetMode="External"/><Relationship Id="rId328" Type="http://schemas.openxmlformats.org/officeDocument/2006/relationships/hyperlink" Target="https://drive.google.com/drive/folders/1NuOqAYo55VRiatfLJ_iwnlgrA3MXQX-d?usp=sharing" TargetMode="External"/><Relationship Id="rId535" Type="http://schemas.openxmlformats.org/officeDocument/2006/relationships/hyperlink" Target="https://drive.google.com/file/d/1nNNLXnkrzehwt9ObondEqYeut_krST8i/view?usp=sharing" TargetMode="External"/><Relationship Id="rId742" Type="http://schemas.openxmlformats.org/officeDocument/2006/relationships/hyperlink" Target="https://drive.google.com/file/d/1QDYQVpnhQnpyZ9xZoNXY4K7U93rYv-lV/view?usp=sharing" TargetMode="External"/><Relationship Id="rId1165" Type="http://schemas.openxmlformats.org/officeDocument/2006/relationships/hyperlink" Target="https://drive.google.com/file/d/1WVw6we6cNjEe87iQS54RaBTD0JpJarl-/view?usp=sharing" TargetMode="External"/><Relationship Id="rId602" Type="http://schemas.openxmlformats.org/officeDocument/2006/relationships/hyperlink" Target="https://drive.google.com/file/d/1V87jITPJsZoVIlsfOm0higQI9aCfftgv/view?usp=sharing" TargetMode="External"/><Relationship Id="rId1025" Type="http://schemas.openxmlformats.org/officeDocument/2006/relationships/hyperlink" Target="https://drive.google.com/drive/folders/16BFrvBOSuzQQPGiFHoFttKJw5Mfnys0c?usp=sharing" TargetMode="External"/><Relationship Id="rId1232" Type="http://schemas.openxmlformats.org/officeDocument/2006/relationships/hyperlink" Target="https://drive.google.com/file/d/1kpSWmskxqaF9Vg-QuvxMcThHPJ8C2yeb/view?usp=sharing" TargetMode="External"/><Relationship Id="rId907" Type="http://schemas.openxmlformats.org/officeDocument/2006/relationships/hyperlink" Target="https://drive.google.com/file/d/1HghP6ySKdO666cR1VoUFzuayGCT4JVHs/view?usp=sharing" TargetMode="External"/><Relationship Id="rId36" Type="http://schemas.openxmlformats.org/officeDocument/2006/relationships/hyperlink" Target="https://drive.google.com/file/d/17kfZEbS5UF2rfLvXvtuc8DvRJK8uk7s4/view?usp=sharing" TargetMode="External"/><Relationship Id="rId185" Type="http://schemas.openxmlformats.org/officeDocument/2006/relationships/hyperlink" Target="https://drive.google.com/file/d/1lGfokGWQiq8g8Ase2ujd0MR1g0CMTuq7/view?usp=sharing" TargetMode="External"/><Relationship Id="rId392" Type="http://schemas.openxmlformats.org/officeDocument/2006/relationships/hyperlink" Target="https://drive.google.com/drive/folders/1NuOqAYo55VRiatfLJ_iwnlgrA3MXQX-d?usp=sharing" TargetMode="External"/><Relationship Id="rId697" Type="http://schemas.openxmlformats.org/officeDocument/2006/relationships/hyperlink" Target="https://drive.google.com/file/d/1pEk5yl5-I4eMt-FWwaVI9dUVdUifU9Cn/view?usp=sharing" TargetMode="External"/><Relationship Id="rId252" Type="http://schemas.openxmlformats.org/officeDocument/2006/relationships/hyperlink" Target="https://drive.google.com/file/d/11oYP0pISHUuavpezVzH3_QfsMeWygO-X/view?usp=sharing" TargetMode="External"/><Relationship Id="rId1187" Type="http://schemas.openxmlformats.org/officeDocument/2006/relationships/hyperlink" Target="https://drive.google.com/file/d/1p8dPIwqqvJpBuc76q63aYTqFvibmbWB0/view?usp=sharing" TargetMode="External"/><Relationship Id="rId112" Type="http://schemas.openxmlformats.org/officeDocument/2006/relationships/hyperlink" Target="https://drive.google.com/file/d/1st5kOmdZB0mRpdy_HQ-y5FM-rBO6ce_q/view?usp=sharing" TargetMode="External"/><Relationship Id="rId557" Type="http://schemas.openxmlformats.org/officeDocument/2006/relationships/hyperlink" Target="https://drive.google.com/file/d/1iCegeqoHYK6iUNHSrQlJLxDDU94PsjDG/view?usp=sharing" TargetMode="External"/><Relationship Id="rId764" Type="http://schemas.openxmlformats.org/officeDocument/2006/relationships/hyperlink" Target="https://drive.google.com/file/d/1V2VuqC93Zj5nxKM0baszEZKnhuvpHOmi/view?usp=sharing" TargetMode="External"/><Relationship Id="rId971" Type="http://schemas.openxmlformats.org/officeDocument/2006/relationships/hyperlink" Target="https://drive.google.com/drive/folders/1ac59ZMRPLDxhJQkvb403kLk4aGAoucdL?usp=sharing" TargetMode="External"/><Relationship Id="rId417" Type="http://schemas.openxmlformats.org/officeDocument/2006/relationships/hyperlink" Target="https://drive.google.com/drive/folders/1NuOqAYo55VRiatfLJ_iwnlgrA3MXQX-d?usp=sharing" TargetMode="External"/><Relationship Id="rId624" Type="http://schemas.openxmlformats.org/officeDocument/2006/relationships/hyperlink" Target="https://drive.google.com/file/d/1pEk5yl5-I4eMt-FWwaVI9dUVdUifU9Cn/view?usp=sharing" TargetMode="External"/><Relationship Id="rId831" Type="http://schemas.openxmlformats.org/officeDocument/2006/relationships/hyperlink" Target="https://drive.google.com/file/d/16BwpCYbkK4DBRUwxCyyCgutd7griItRh/view?usp=sharing" TargetMode="External"/><Relationship Id="rId1047" Type="http://schemas.openxmlformats.org/officeDocument/2006/relationships/hyperlink" Target="https://drive.google.com/file/d/1bH53aJlImAIyTBSP1T6RX1zHjun9roQw/view?usp=sharing" TargetMode="External"/><Relationship Id="rId1254" Type="http://schemas.openxmlformats.org/officeDocument/2006/relationships/hyperlink" Target="https://drive.google.com/drive/folders/1NQIy0mWHFDWM5NkfoFL4fiIqCsx_ZSIv?usp=sharing" TargetMode="External"/><Relationship Id="rId929" Type="http://schemas.openxmlformats.org/officeDocument/2006/relationships/hyperlink" Target="https://drive.google.com/drive/folders/16BFrvBOSuzQQPGiFHoFttKJw5Mfnys0c?usp=sharing" TargetMode="External"/><Relationship Id="rId1114" Type="http://schemas.openxmlformats.org/officeDocument/2006/relationships/hyperlink" Target="https://drive.google.com/drive/folders/16BFrvBOSuzQQPGiFHoFttKJw5Mfnys0c?usp=sharing" TargetMode="External"/><Relationship Id="rId58" Type="http://schemas.openxmlformats.org/officeDocument/2006/relationships/hyperlink" Target="https://drive.google.com/file/d/1Sq2MocxDR57gxGuY8mI8XQ5SgdIn5h1Q/view?usp=sharing" TargetMode="External"/><Relationship Id="rId274" Type="http://schemas.openxmlformats.org/officeDocument/2006/relationships/hyperlink" Target="https://drive.google.com/file/d/1MlBgeGX4zvDhQIoyeFXZ7MWJ85S8Lrnh/view?usp=sharing" TargetMode="External"/><Relationship Id="rId481" Type="http://schemas.openxmlformats.org/officeDocument/2006/relationships/hyperlink" Target="https://drive.google.com/file/d/1IDzSUrxNc2Ckgp5hCqLzaKC_gxNhwEfK/view?usp=sharing" TargetMode="External"/><Relationship Id="rId134" Type="http://schemas.openxmlformats.org/officeDocument/2006/relationships/hyperlink" Target="https://drive.google.com/file/d/125LfCkhS5BG1Q7Gn2aHGIO0o_KQv-jqS/view?usp=sharing" TargetMode="External"/><Relationship Id="rId579" Type="http://schemas.openxmlformats.org/officeDocument/2006/relationships/hyperlink" Target="https://drive.google.com/file/d/12rLyQFe__F_dCOIe1w0YzFkKqK6wtQYH/view?usp=sharing" TargetMode="External"/><Relationship Id="rId786" Type="http://schemas.openxmlformats.org/officeDocument/2006/relationships/hyperlink" Target="https://drive.google.com/file/d/1-M1L2mIN5QKRcWfbizuAYFyaXrS-TmBF/view?usp=sharing" TargetMode="External"/><Relationship Id="rId993" Type="http://schemas.openxmlformats.org/officeDocument/2006/relationships/hyperlink" Target="https://drive.google.com/drive/folders/16BFrvBOSuzQQPGiFHoFttKJw5Mfnys0c?usp=sharing" TargetMode="External"/><Relationship Id="rId341" Type="http://schemas.openxmlformats.org/officeDocument/2006/relationships/hyperlink" Target="https://drive.google.com/drive/folders/1NuOqAYo55VRiatfLJ_iwnlgrA3MXQX-d?usp=sharing" TargetMode="External"/><Relationship Id="rId439" Type="http://schemas.openxmlformats.org/officeDocument/2006/relationships/hyperlink" Target="https://drive.google.com/file/d/18sKaDqTQ3uql_uJWQxOdvCuB6ygEpLRq/view?usp=sharing" TargetMode="External"/><Relationship Id="rId646" Type="http://schemas.openxmlformats.org/officeDocument/2006/relationships/hyperlink" Target="https://drive.google.com/file/d/1x3CZIRpWr7nkbvoLpj_VR6KHqnlUs-B4/view?usp=sharing" TargetMode="External"/><Relationship Id="rId1069" Type="http://schemas.openxmlformats.org/officeDocument/2006/relationships/hyperlink" Target="https://drive.google.com/file/d/1rbm5qexbi3RBtvsUpeMkzKeBWJ4s34fi/view?usp=sharing" TargetMode="External"/><Relationship Id="rId1276" Type="http://schemas.openxmlformats.org/officeDocument/2006/relationships/hyperlink" Target="https://drive.google.com/drive/folders/1NQIy0mWHFDWM5NkfoFL4fiIqCsx_ZSIv?usp=sharing" TargetMode="External"/><Relationship Id="rId201" Type="http://schemas.openxmlformats.org/officeDocument/2006/relationships/hyperlink" Target="https://drive.google.com/file/d/1HscFRansAI4wA5xpoxIsnWPUUl4OMj4J/view?usp=sharing" TargetMode="External"/><Relationship Id="rId506" Type="http://schemas.openxmlformats.org/officeDocument/2006/relationships/hyperlink" Target="https://drive.google.com/file/d/1nNNLXnkrzehwt9ObondEqYeut_krST8i/view?usp=sharing" TargetMode="External"/><Relationship Id="rId853" Type="http://schemas.openxmlformats.org/officeDocument/2006/relationships/hyperlink" Target="https://drive.google.com/file/d/1P5uwSGV7VDcUFrjDF3OvA-fn_6Im1kmb/view?usp=sharing" TargetMode="External"/><Relationship Id="rId1136" Type="http://schemas.openxmlformats.org/officeDocument/2006/relationships/hyperlink" Target="https://drive.google.com/file/d/10ZTB0ae8AkjdaYBGwtbgcIRFb0DIPd6b/view?usp=sharing" TargetMode="External"/><Relationship Id="rId713" Type="http://schemas.openxmlformats.org/officeDocument/2006/relationships/hyperlink" Target="https://drive.google.com/file/d/1BGNzaAp9L5F38IvXZs949MmSoDx14ptR/view?usp=sharing" TargetMode="External"/><Relationship Id="rId920" Type="http://schemas.openxmlformats.org/officeDocument/2006/relationships/hyperlink" Target="https://drive.google.com/file/d/1M3eh0fEE9koQjYlvcZxgUQKibLgG5Ro7/view?usp=sharing" TargetMode="External"/><Relationship Id="rId1203" Type="http://schemas.openxmlformats.org/officeDocument/2006/relationships/hyperlink" Target="https://drive.google.com/file/d/1fFU4U7P9rZZxqaUYTcdg4V-uOthjr-TA/view?usp=sharing" TargetMode="External"/><Relationship Id="rId296" Type="http://schemas.openxmlformats.org/officeDocument/2006/relationships/hyperlink" Target="https://drive.google.com/file/d/1aOefoWEIMiuczggXA4RPJo11oFrPSTDi/view?usp=sharing" TargetMode="External"/><Relationship Id="rId156" Type="http://schemas.openxmlformats.org/officeDocument/2006/relationships/hyperlink" Target="https://drive.google.com/file/d/1JpXGv_t0_WQifZpPLd7cvgBDv6uvU47d/view?usp=sharing" TargetMode="External"/><Relationship Id="rId363" Type="http://schemas.openxmlformats.org/officeDocument/2006/relationships/hyperlink" Target="https://drive.google.com/drive/folders/1NuOqAYo55VRiatfLJ_iwnlgrA3MXQX-d?usp=sharing" TargetMode="External"/><Relationship Id="rId570" Type="http://schemas.openxmlformats.org/officeDocument/2006/relationships/hyperlink" Target="https://drive.google.com/file/d/1bSb7v65o0MHELFqNCfqiHEfrO7Ozokwo/view?usp=sharing" TargetMode="External"/><Relationship Id="rId223" Type="http://schemas.openxmlformats.org/officeDocument/2006/relationships/hyperlink" Target="https://drive.google.com/file/d/1ph2NMJKfH_Z3CWNeiJ3TRcjTXmfmV_Cn/view?usp=sharing" TargetMode="External"/><Relationship Id="rId430" Type="http://schemas.openxmlformats.org/officeDocument/2006/relationships/hyperlink" Target="https://drive.google.com/file/d/1hfa0FG0-ZEU2JLawJow_AbvLH2i4cKMo/view?usp=sharing" TargetMode="External"/><Relationship Id="rId668" Type="http://schemas.openxmlformats.org/officeDocument/2006/relationships/hyperlink" Target="https://drive.google.com/file/d/1pEk5yl5-I4eMt-FWwaVI9dUVdUifU9Cn/view?usp=sharing" TargetMode="External"/><Relationship Id="rId875" Type="http://schemas.openxmlformats.org/officeDocument/2006/relationships/hyperlink" Target="https://drive.google.com/file/d/1FuWLEr7bctF5Dyqju2yar7eP5eYcD8xA/view?usp=sharing" TargetMode="External"/><Relationship Id="rId1060" Type="http://schemas.openxmlformats.org/officeDocument/2006/relationships/hyperlink" Target="https://drive.google.com/file/d/1Z_ooCUGUNzPAjdht8-jvmAntkMfH_a_G/view?usp=sharing" TargetMode="External"/><Relationship Id="rId1298" Type="http://schemas.openxmlformats.org/officeDocument/2006/relationships/hyperlink" Target="https://drive.google.com/file/d/19kgAqKJMBlUqmUWee-38HkJqjrIARSD1/view?usp=sharing" TargetMode="External"/><Relationship Id="rId528" Type="http://schemas.openxmlformats.org/officeDocument/2006/relationships/hyperlink" Target="https://drive.google.com/file/d/1nNNLXnkrzehwt9ObondEqYeut_krST8i/view?usp=sharing" TargetMode="External"/><Relationship Id="rId735" Type="http://schemas.openxmlformats.org/officeDocument/2006/relationships/hyperlink" Target="https://drive.google.com/file/d/168hx8rQ91jDvrxM2FMi6zC9ipz91JmoZ/view?usp=sharing" TargetMode="External"/><Relationship Id="rId942" Type="http://schemas.openxmlformats.org/officeDocument/2006/relationships/hyperlink" Target="https://drive.google.com/drive/folders/1BaIEyIktiWFbn8JbFhOagkTV5hAkg1cJ?usp=sharing" TargetMode="External"/><Relationship Id="rId1158" Type="http://schemas.openxmlformats.org/officeDocument/2006/relationships/hyperlink" Target="https://drive.google.com/file/d/1bYX4XMObBrkgArrQduEgB0pbNJt8uJnh/view?usp=sharing" TargetMode="External"/><Relationship Id="rId1018" Type="http://schemas.openxmlformats.org/officeDocument/2006/relationships/hyperlink" Target="https://drive.google.com/drive/folders/16BFrvBOSuzQQPGiFHoFttKJw5Mfnys0c?usp=sharing" TargetMode="External"/><Relationship Id="rId1225" Type="http://schemas.openxmlformats.org/officeDocument/2006/relationships/hyperlink" Target="https://drive.google.com/file/d/1CLeyDrAmpSpqPHlEFCVAsGz3EsLB2Nhq/view?usp=sharing" TargetMode="External"/><Relationship Id="rId71" Type="http://schemas.openxmlformats.org/officeDocument/2006/relationships/hyperlink" Target="https://drive.google.com/file/d/1olmVTtlWG85yqtIa7aXBLN6JBiowe8Bs/view?usp=sharing" TargetMode="External"/><Relationship Id="rId802" Type="http://schemas.openxmlformats.org/officeDocument/2006/relationships/hyperlink" Target="https://drive.google.com/file/d/1CxDOZOfz2sALz-CUvbyx9De5oQs25s2z/view?usp=sharing" TargetMode="External"/><Relationship Id="rId29" Type="http://schemas.openxmlformats.org/officeDocument/2006/relationships/hyperlink" Target="https://drive.google.com/file/d/1rh86C0FyFt2L2Jqp3hNE_F_20r0rZFUy/view?usp=sharing" TargetMode="External"/><Relationship Id="rId178" Type="http://schemas.openxmlformats.org/officeDocument/2006/relationships/hyperlink" Target="https://drive.google.com/file/d/1zA9E46tynqNCIdh0aorq4gkEXL0-25pF/view?usp=sharing" TargetMode="External"/><Relationship Id="rId385" Type="http://schemas.openxmlformats.org/officeDocument/2006/relationships/hyperlink" Target="https://drive.google.com/drive/folders/1NuOqAYo55VRiatfLJ_iwnlgrA3MXQX-d?usp=sharing" TargetMode="External"/><Relationship Id="rId592" Type="http://schemas.openxmlformats.org/officeDocument/2006/relationships/hyperlink" Target="https://drive.google.com/file/d/1eELA8MMVdiQMyi4wVcUDTy1er9xBDimq/view?usp=sharing" TargetMode="External"/><Relationship Id="rId245" Type="http://schemas.openxmlformats.org/officeDocument/2006/relationships/hyperlink" Target="https://drive.google.com/file/d/1RPo7CTTqXrvs4jyL5J41Td_sfyjqpq-Y/view?usp=sharing" TargetMode="External"/><Relationship Id="rId452" Type="http://schemas.openxmlformats.org/officeDocument/2006/relationships/hyperlink" Target="https://drive.google.com/file/d/1tdF2hBxRFYmOvg9DZBCdaXl0eIy_7TMX/view?usp=sharing" TargetMode="External"/><Relationship Id="rId897" Type="http://schemas.openxmlformats.org/officeDocument/2006/relationships/hyperlink" Target="https://drive.google.com/file/d/16yXoRw8C4uuXAY7-azLSB-gITBn8p3kt/view?usp=sharing" TargetMode="External"/><Relationship Id="rId1082" Type="http://schemas.openxmlformats.org/officeDocument/2006/relationships/hyperlink" Target="https://drive.google.com/file/d/1ZJRX9wPIH7MVLKVckv32GZahI0Pz4jPz/view?usp=sharing" TargetMode="External"/><Relationship Id="rId105" Type="http://schemas.openxmlformats.org/officeDocument/2006/relationships/hyperlink" Target="https://drive.google.com/file/d/15WRfHiWJr2_9lKKt9ZZwBOyCKuqaIh9i/view?usp=sharing" TargetMode="External"/><Relationship Id="rId312" Type="http://schemas.openxmlformats.org/officeDocument/2006/relationships/hyperlink" Target="https://drive.google.com/file/d/1kYsuZZscrilouKAaHrtRL94oL0rA0coC/view?usp=sharing" TargetMode="External"/><Relationship Id="rId757" Type="http://schemas.openxmlformats.org/officeDocument/2006/relationships/hyperlink" Target="https://drive.google.com/file/d/1Zob8Bqc1ukzX_gLOZWvl8uMTD76ERtwK/view?usp=sharing" TargetMode="External"/><Relationship Id="rId964" Type="http://schemas.openxmlformats.org/officeDocument/2006/relationships/hyperlink" Target="https://drive.google.com/drive/folders/1BaIEyIktiWFbn8JbFhOagkTV5hAkg1cJ?usp=sharing" TargetMode="External"/><Relationship Id="rId93" Type="http://schemas.openxmlformats.org/officeDocument/2006/relationships/hyperlink" Target="https://drive.google.com/file/d/1MVO5b3WBKClcxLkRfv7BIh5xf6_e_7kf/view?usp=sharing" TargetMode="External"/><Relationship Id="rId617" Type="http://schemas.openxmlformats.org/officeDocument/2006/relationships/hyperlink" Target="https://drive.google.com/file/d/1VuHcSNExz9nZEvT9PDgaM632mhJyaign/view?usp=sharing" TargetMode="External"/><Relationship Id="rId824" Type="http://schemas.openxmlformats.org/officeDocument/2006/relationships/hyperlink" Target="https://drive.google.com/file/d/13dzZ_26MZkhOudq9i1BZsfGK4qfP5nYD/view?usp=sharing" TargetMode="External"/><Relationship Id="rId1247" Type="http://schemas.openxmlformats.org/officeDocument/2006/relationships/hyperlink" Target="https://drive.google.com/file/d/1FUrhq-SsLeoey0wP6vq362bcpZ-m7p5E/view?usp=sharing" TargetMode="External"/><Relationship Id="rId1107" Type="http://schemas.openxmlformats.org/officeDocument/2006/relationships/hyperlink" Target="https://drive.google.com/file/d/1LTvf5MjbUZVPiyqfmDaPRCpTYsZVk6VH/view?usp=sharing" TargetMode="External"/><Relationship Id="rId1314" Type="http://schemas.openxmlformats.org/officeDocument/2006/relationships/hyperlink" Target="https://drive.google.com/drive/folders/1NQIy0mWHFDWM5NkfoFL4fiIqCsx_ZSIv?usp=sharing" TargetMode="External"/><Relationship Id="rId20" Type="http://schemas.openxmlformats.org/officeDocument/2006/relationships/hyperlink" Target="https://drive.google.com/file/d/17St0TxUEBcRaM7VzpwZzprYrjBXTLCWt/view?usp=sharing" TargetMode="External"/><Relationship Id="rId267" Type="http://schemas.openxmlformats.org/officeDocument/2006/relationships/hyperlink" Target="https://drive.google.com/file/d/1w-pjDZGtatROm6cPyOncKgcdxVNYmbzu/view?usp=sharing" TargetMode="External"/><Relationship Id="rId474" Type="http://schemas.openxmlformats.org/officeDocument/2006/relationships/hyperlink" Target="https://drive.google.com/file/d/1oHsfMKfr1uOq98e6FsPTdadcQ6rcOQm7/view?usp=sharing" TargetMode="External"/><Relationship Id="rId127" Type="http://schemas.openxmlformats.org/officeDocument/2006/relationships/hyperlink" Target="https://drive.google.com/file/d/1fDHLyRRWnvzgjDthUAp78eeFYJWqUFY_/view?usp=sharing" TargetMode="External"/><Relationship Id="rId681" Type="http://schemas.openxmlformats.org/officeDocument/2006/relationships/hyperlink" Target="https://drive.google.com/file/d/1q07_ihitvlZwHz2HXwuD9xifZG8baFz-/view?usp=sharing" TargetMode="External"/><Relationship Id="rId779" Type="http://schemas.openxmlformats.org/officeDocument/2006/relationships/hyperlink" Target="https://drive.google.com/file/d/1gaHaQH1Eom97rrsWN9xgDN7zFhpr3miF/view?usp=sharing" TargetMode="External"/><Relationship Id="rId986" Type="http://schemas.openxmlformats.org/officeDocument/2006/relationships/hyperlink" Target="https://drive.google.com/file/d/11wXyj9VreJWXWYLIz7BFCHBfOmGwKAd1/view?usp=sharing" TargetMode="External"/><Relationship Id="rId334" Type="http://schemas.openxmlformats.org/officeDocument/2006/relationships/hyperlink" Target="https://drive.google.com/drive/folders/1NuOqAYo55VRiatfLJ_iwnlgrA3MXQX-d?usp=sharing" TargetMode="External"/><Relationship Id="rId541" Type="http://schemas.openxmlformats.org/officeDocument/2006/relationships/hyperlink" Target="https://drive.google.com/file/d/1nNNLXnkrzehwt9ObondEqYeut_krST8i/view?usp=sharing" TargetMode="External"/><Relationship Id="rId639" Type="http://schemas.openxmlformats.org/officeDocument/2006/relationships/hyperlink" Target="https://drive.google.com/file/d/1nNNLXnkrzehwt9ObondEqYeut_krST8i/view?usp=sharing" TargetMode="External"/><Relationship Id="rId1171" Type="http://schemas.openxmlformats.org/officeDocument/2006/relationships/hyperlink" Target="https://drive.google.com/file/d/1r1l13NRVdCnUnrDyhLa68DLyF8L2-sCm/view?usp=sharing" TargetMode="External"/><Relationship Id="rId1269" Type="http://schemas.openxmlformats.org/officeDocument/2006/relationships/hyperlink" Target="https://drive.google.com/drive/folders/1NQIy0mWHFDWM5NkfoFL4fiIqCsx_ZSIv?usp=sharing" TargetMode="External"/><Relationship Id="rId401" Type="http://schemas.openxmlformats.org/officeDocument/2006/relationships/hyperlink" Target="https://drive.google.com/drive/folders/1NuOqAYo55VRiatfLJ_iwnlgrA3MXQX-d?usp=sharing" TargetMode="External"/><Relationship Id="rId846" Type="http://schemas.openxmlformats.org/officeDocument/2006/relationships/hyperlink" Target="https://drive.google.com/file/d/1SFmx2RgGuMklacnnSctKPVd7uFM2YMEJ/view?usp=sharing" TargetMode="External"/><Relationship Id="rId1031" Type="http://schemas.openxmlformats.org/officeDocument/2006/relationships/hyperlink" Target="https://drive.google.com/drive/folders/16BFrvBOSuzQQPGiFHoFttKJw5Mfnys0c?usp=sharing" TargetMode="External"/><Relationship Id="rId1129" Type="http://schemas.openxmlformats.org/officeDocument/2006/relationships/hyperlink" Target="https://drive.google.com/file/d/1km4uW6CJh12Gr6o7B1hmBEQYGBzVOHiv/view?usp=sharing" TargetMode="External"/><Relationship Id="rId706" Type="http://schemas.openxmlformats.org/officeDocument/2006/relationships/hyperlink" Target="https://drive.google.com/file/d/1HezxPSN9RdQQYnrbgLNiakFINDSbf96x/view?usp=sharing" TargetMode="External"/><Relationship Id="rId913" Type="http://schemas.openxmlformats.org/officeDocument/2006/relationships/hyperlink" Target="https://drive.google.com/file/d/18pcJn1mnhSTvbEGZARYHgvqG-1kpCyL_/view?usp=sharing" TargetMode="External"/><Relationship Id="rId42" Type="http://schemas.openxmlformats.org/officeDocument/2006/relationships/hyperlink" Target="https://drive.google.com/file/d/1xuI9qZAEY1WS2nMe14-951k9UAjjFuvD/view?usp=sharing" TargetMode="External"/><Relationship Id="rId191" Type="http://schemas.openxmlformats.org/officeDocument/2006/relationships/hyperlink" Target="https://drive.google.com/file/d/14C2YkhInYRKm56dgTzJizYKsEK7T1CBc/view?usp=sharing" TargetMode="External"/><Relationship Id="rId289" Type="http://schemas.openxmlformats.org/officeDocument/2006/relationships/hyperlink" Target="https://drive.google.com/file/d/1n3cw6igzTRG2Gpllw--ToBZtoYvKOBPJ/view?usp=sharing" TargetMode="External"/><Relationship Id="rId496" Type="http://schemas.openxmlformats.org/officeDocument/2006/relationships/hyperlink" Target="https://drive.google.com/file/d/1nNNLXnkrzehwt9ObondEqYeut_krST8i/view?usp=sharing" TargetMode="External"/><Relationship Id="rId149" Type="http://schemas.openxmlformats.org/officeDocument/2006/relationships/hyperlink" Target="https://drive.google.com/file/d/1oWbmzEf4tsa-YJ4guadcVhCtvgIL7Hab/view?usp=sharing" TargetMode="External"/><Relationship Id="rId356" Type="http://schemas.openxmlformats.org/officeDocument/2006/relationships/hyperlink" Target="https://drive.google.com/file/d/16o_AdUQiSNStj96dcO868usEJb_OJ_Ia/view?usp=sharing" TargetMode="External"/><Relationship Id="rId563" Type="http://schemas.openxmlformats.org/officeDocument/2006/relationships/hyperlink" Target="https://drive.google.com/file/d/1iCegeqoHYK6iUNHSrQlJLxDDU94PsjDG/view?usp=sharing" TargetMode="External"/><Relationship Id="rId770" Type="http://schemas.openxmlformats.org/officeDocument/2006/relationships/hyperlink" Target="https://drive.google.com/file/d/1vxxTgIlYt-c6JMlB7E0FSTa6q3a0ZI3d/view?usp=sharing" TargetMode="External"/><Relationship Id="rId1193" Type="http://schemas.openxmlformats.org/officeDocument/2006/relationships/hyperlink" Target="https://drive.google.com/file/d/1cJif0YIhSePLALg3uO7Q-JWIbo5_2ypr/view?usp=sharing" TargetMode="External"/><Relationship Id="rId216" Type="http://schemas.openxmlformats.org/officeDocument/2006/relationships/hyperlink" Target="https://drive.google.com/file/d/1x185wpgOcVLEFQxBJBTac38Rld_SIqb2/view?usp=sharing" TargetMode="External"/><Relationship Id="rId423" Type="http://schemas.openxmlformats.org/officeDocument/2006/relationships/hyperlink" Target="https://drive.google.com/file/d/1Ug0FT96CUxp0CLxQqe5GDpVQdNUxD3Ag/view?usp=sharing" TargetMode="External"/><Relationship Id="rId868" Type="http://schemas.openxmlformats.org/officeDocument/2006/relationships/hyperlink" Target="https://drive.google.com/file/d/1Q0hpjyiEfNHq63h9Dfp2AvB4KD5zjMw6/view?usp=sharing" TargetMode="External"/><Relationship Id="rId1053" Type="http://schemas.openxmlformats.org/officeDocument/2006/relationships/hyperlink" Target="https://drive.google.com/file/d/1ASBHTOIr4QpQD5jBSm9AneRGrgbVcKbH/view?usp=sharing" TargetMode="External"/><Relationship Id="rId1260" Type="http://schemas.openxmlformats.org/officeDocument/2006/relationships/hyperlink" Target="https://drive.google.com/drive/folders/1NQIy0mWHFDWM5NkfoFL4fiIqCsx_ZSIv?usp=sharing" TargetMode="External"/><Relationship Id="rId630" Type="http://schemas.openxmlformats.org/officeDocument/2006/relationships/hyperlink" Target="https://drive.google.com/file/d/1F4GH5vmYsPpVoThomanexd2-gFNc2u8s/view?usp=sharing" TargetMode="External"/><Relationship Id="rId728" Type="http://schemas.openxmlformats.org/officeDocument/2006/relationships/hyperlink" Target="https://drive.google.com/file/d/1wMjX4JidxgiTvU0mo1GtY3IIq4Y0qybv/view?usp=sharing" TargetMode="External"/><Relationship Id="rId935" Type="http://schemas.openxmlformats.org/officeDocument/2006/relationships/hyperlink" Target="https://drive.google.com/drive/folders/1BaIEyIktiWFbn8JbFhOagkTV5hAkg1cJ?usp=sharing" TargetMode="External"/><Relationship Id="rId64" Type="http://schemas.openxmlformats.org/officeDocument/2006/relationships/hyperlink" Target="https://drive.google.com/file/d/1I3swGEHdKCW52TAFATscro1w9bro_7xr/view?usp=sharing" TargetMode="External"/><Relationship Id="rId1120" Type="http://schemas.openxmlformats.org/officeDocument/2006/relationships/hyperlink" Target="https://drive.google.com/drive/folders/16BFrvBOSuzQQPGiFHoFttKJw5Mfnys0c?usp=sharing" TargetMode="External"/><Relationship Id="rId1218" Type="http://schemas.openxmlformats.org/officeDocument/2006/relationships/hyperlink" Target="https://drive.google.com/file/d/1hWUDffH4MqZzDPepgWVE-Fp54cLdbIrr/view?usp=sharing" TargetMode="External"/><Relationship Id="rId280" Type="http://schemas.openxmlformats.org/officeDocument/2006/relationships/hyperlink" Target="https://drive.google.com/file/d/1cYMNTqunf_AynLbcSlDPPZh2TbXndqq2/view?usp=sharing" TargetMode="External"/><Relationship Id="rId501" Type="http://schemas.openxmlformats.org/officeDocument/2006/relationships/hyperlink" Target="https://drive.google.com/file/d/1nNNLXnkrzehwt9ObondEqYeut_krST8i/view?usp=sharing" TargetMode="External"/><Relationship Id="rId946" Type="http://schemas.openxmlformats.org/officeDocument/2006/relationships/hyperlink" Target="https://drive.google.com/drive/folders/1BaIEyIktiWFbn8JbFhOagkTV5hAkg1cJ?usp=sharing" TargetMode="External"/><Relationship Id="rId1131" Type="http://schemas.openxmlformats.org/officeDocument/2006/relationships/hyperlink" Target="https://drive.google.com/file/d/1km4uW6CJh12Gr6o7B1hmBEQYGBzVOHiv/view?usp=sharing" TargetMode="External"/><Relationship Id="rId1229" Type="http://schemas.openxmlformats.org/officeDocument/2006/relationships/hyperlink" Target="https://drive.google.com/file/d/157DPJL4oyUZ42QTQSmKGyLkVGNqv3eBu/view?usp=sharing" TargetMode="External"/><Relationship Id="rId75" Type="http://schemas.openxmlformats.org/officeDocument/2006/relationships/hyperlink" Target="https://drive.google.com/file/d/1wE0vxwWybIm-Ie7oUz3nmxGCppPLoB-y/view?usp=sharing" TargetMode="External"/><Relationship Id="rId140" Type="http://schemas.openxmlformats.org/officeDocument/2006/relationships/hyperlink" Target="https://drive.google.com/file/d/1X8dQrUBasyFX_Gp8vMd9pd5d3sj53j45/view?usp=sharing" TargetMode="External"/><Relationship Id="rId378" Type="http://schemas.openxmlformats.org/officeDocument/2006/relationships/hyperlink" Target="https://drive.google.com/drive/folders/1NuOqAYo55VRiatfLJ_iwnlgrA3MXQX-d?usp=sharing" TargetMode="External"/><Relationship Id="rId585" Type="http://schemas.openxmlformats.org/officeDocument/2006/relationships/hyperlink" Target="https://drive.google.com/file/d/1iZL-BNz94GCBQTJk6ueN44z1p5x1N0QZ/view?usp=sharing" TargetMode="External"/><Relationship Id="rId792" Type="http://schemas.openxmlformats.org/officeDocument/2006/relationships/hyperlink" Target="https://drive.google.com/file/d/1B-IY6OWEi7rQ2BJcCETZOw5Mshz5qy-T/view?usp=sharing" TargetMode="External"/><Relationship Id="rId806" Type="http://schemas.openxmlformats.org/officeDocument/2006/relationships/hyperlink" Target="https://drive.google.com/file/d/1D7G0M9S0AYmHq6BMb6fyJ4Sa-MoZhcqZ/view?usp=sharing" TargetMode="External"/><Relationship Id="rId6" Type="http://schemas.openxmlformats.org/officeDocument/2006/relationships/hyperlink" Target="https://drive.google.com/file/d/1g7YcH5u6TrC3qJl6gpbW4PQzZ4MTeWbO/view?usp=sharing" TargetMode="External"/><Relationship Id="rId238" Type="http://schemas.openxmlformats.org/officeDocument/2006/relationships/hyperlink" Target="https://drive.google.com/file/d/18X4SxN3eBxP8EnkvDPrUpqy0WaCa7hYz/view?usp=sharing" TargetMode="External"/><Relationship Id="rId445" Type="http://schemas.openxmlformats.org/officeDocument/2006/relationships/hyperlink" Target="https://drive.google.com/file/d/1UFKiMkjOEas1mea0DbISjyzoxY6ehj9F/view?usp=sharing" TargetMode="External"/><Relationship Id="rId652" Type="http://schemas.openxmlformats.org/officeDocument/2006/relationships/hyperlink" Target="https://drive.google.com/file/d/1TTL1JIyq2QmgQzA6D_VwSopLsHXC-hLL/view?usp=sharing" TargetMode="External"/><Relationship Id="rId1075" Type="http://schemas.openxmlformats.org/officeDocument/2006/relationships/hyperlink" Target="https://drive.google.com/file/d/1qKUJwvULqJFmsv4pwTP-8c_59_Lytvzt/view?usp=sharing" TargetMode="External"/><Relationship Id="rId1282" Type="http://schemas.openxmlformats.org/officeDocument/2006/relationships/hyperlink" Target="https://drive.google.com/drive/folders/1NQIy0mWHFDWM5NkfoFL4fiIqCsx_ZSIv?usp=sharing" TargetMode="External"/><Relationship Id="rId291" Type="http://schemas.openxmlformats.org/officeDocument/2006/relationships/hyperlink" Target="https://drive.google.com/file/d/19ZGWgtIPfKqUFfzMsdu3JrJVgMf4UHHv/view?usp=sharing" TargetMode="External"/><Relationship Id="rId305" Type="http://schemas.openxmlformats.org/officeDocument/2006/relationships/hyperlink" Target="https://drive.google.com/file/d/1cLkeszvaDxXvW17zHR64xntRDHuRaghu/view?usp=sharing" TargetMode="External"/><Relationship Id="rId512" Type="http://schemas.openxmlformats.org/officeDocument/2006/relationships/hyperlink" Target="https://drive.google.com/file/d/1nNNLXnkrzehwt9ObondEqYeut_krST8i/view?usp=sharing" TargetMode="External"/><Relationship Id="rId957" Type="http://schemas.openxmlformats.org/officeDocument/2006/relationships/hyperlink" Target="https://drive.google.com/drive/folders/1BaIEyIktiWFbn8JbFhOagkTV5hAkg1cJ?usp=sharing" TargetMode="External"/><Relationship Id="rId1142" Type="http://schemas.openxmlformats.org/officeDocument/2006/relationships/hyperlink" Target="https://drive.google.com/file/d/1el1UhxnwmAUZe8wIoAiP4IbJEheEY_as/view?usp=sharing" TargetMode="External"/><Relationship Id="rId86" Type="http://schemas.openxmlformats.org/officeDocument/2006/relationships/hyperlink" Target="https://drive.google.com/file/d/14YYNdeaMEPZFNPpjC8uvfuMzwzOh276y/view?usp=sharing" TargetMode="External"/><Relationship Id="rId151" Type="http://schemas.openxmlformats.org/officeDocument/2006/relationships/hyperlink" Target="https://drive.google.com/file/d/1sP7rJa8k_Ire0ljoEnwlFLOB9_-63gFi/view?usp=sharing" TargetMode="External"/><Relationship Id="rId389" Type="http://schemas.openxmlformats.org/officeDocument/2006/relationships/hyperlink" Target="https://drive.google.com/drive/folders/1NuOqAYo55VRiatfLJ_iwnlgrA3MXQX-d?usp=sharing" TargetMode="External"/><Relationship Id="rId596" Type="http://schemas.openxmlformats.org/officeDocument/2006/relationships/hyperlink" Target="https://drive.google.com/file/d/1ejPYkZBg9sFn5SzECRtdLXjuTBw7h4Lh/view?usp=sharing" TargetMode="External"/><Relationship Id="rId817" Type="http://schemas.openxmlformats.org/officeDocument/2006/relationships/hyperlink" Target="https://drive.google.com/file/d/1GubrfWPuWSvOXYhVW4qH0BooieGUDNpk/view?usp=sharing" TargetMode="External"/><Relationship Id="rId1002" Type="http://schemas.openxmlformats.org/officeDocument/2006/relationships/hyperlink" Target="https://drive.google.com/drive/folders/1ac59ZMRPLDxhJQkvb403kLk4aGAoucdL?usp=sharing" TargetMode="External"/><Relationship Id="rId249" Type="http://schemas.openxmlformats.org/officeDocument/2006/relationships/hyperlink" Target="https://drive.google.com/file/d/131L1WvsFV1Si4BXRWkKstt5k3HPERPWN/view?usp=sharing" TargetMode="External"/><Relationship Id="rId456" Type="http://schemas.openxmlformats.org/officeDocument/2006/relationships/hyperlink" Target="https://drive.google.com/file/d/1KnnSXV7GmH8qWNCq5yCf-sr90nOhtELD/view?usp=sharing" TargetMode="External"/><Relationship Id="rId663" Type="http://schemas.openxmlformats.org/officeDocument/2006/relationships/hyperlink" Target="https://drive.google.com/file/d/1W1x6ugYY9fji-isxji6tJVawFqYOkQDg/view?usp=sharing" TargetMode="External"/><Relationship Id="rId870" Type="http://schemas.openxmlformats.org/officeDocument/2006/relationships/hyperlink" Target="https://drive.google.com/file/d/1nFZZ9WKtiWhbfztf-qrGLqbRTUKEdzAU/view?usp=sharing" TargetMode="External"/><Relationship Id="rId1086" Type="http://schemas.openxmlformats.org/officeDocument/2006/relationships/hyperlink" Target="https://drive.google.com/file/d/1WLQLYr3x7gyOEzd2dbxYoLOnrp8JZw6d/view?usp=sharing" TargetMode="External"/><Relationship Id="rId1293" Type="http://schemas.openxmlformats.org/officeDocument/2006/relationships/hyperlink" Target="https://drive.google.com/drive/folders/1NQIy0mWHFDWM5NkfoFL4fiIqCsx_ZSIv?usp=sharing" TargetMode="External"/><Relationship Id="rId1307" Type="http://schemas.openxmlformats.org/officeDocument/2006/relationships/hyperlink" Target="https://drive.google.com/drive/folders/1NQIy0mWHFDWM5NkfoFL4fiIqCsx_ZSIv?usp=sharing" TargetMode="External"/><Relationship Id="rId13" Type="http://schemas.openxmlformats.org/officeDocument/2006/relationships/hyperlink" Target="https://drive.google.com/file/d/1HBQTUXIcjWSAod5KCGdAJa8sHMK87U9a/view?usp=sharing" TargetMode="External"/><Relationship Id="rId109" Type="http://schemas.openxmlformats.org/officeDocument/2006/relationships/hyperlink" Target="https://drive.google.com/file/d/1bAcl9Ygci5RQ8_soNFzPHAZQs_bLSsc5/view?usp=sharing" TargetMode="External"/><Relationship Id="rId316" Type="http://schemas.openxmlformats.org/officeDocument/2006/relationships/hyperlink" Target="https://drive.google.com/file/d/18BhkVVt18u0p7qdLdX-3u1rHsPF3hA3t/view?usp=sharing" TargetMode="External"/><Relationship Id="rId523" Type="http://schemas.openxmlformats.org/officeDocument/2006/relationships/hyperlink" Target="https://drive.google.com/file/d/1nNNLXnkrzehwt9ObondEqYeut_krST8i/view?usp=sharing" TargetMode="External"/><Relationship Id="rId968" Type="http://schemas.openxmlformats.org/officeDocument/2006/relationships/hyperlink" Target="https://drive.google.com/drive/folders/16BFrvBOSuzQQPGiFHoFttKJw5Mfnys0c?usp=sharing" TargetMode="External"/><Relationship Id="rId1153" Type="http://schemas.openxmlformats.org/officeDocument/2006/relationships/hyperlink" Target="https://drive.google.com/file/d/1K04QPYPELx9ENEWFWIvdbPbQMmDxuhj_/view?usp=sharing" TargetMode="External"/><Relationship Id="rId97" Type="http://schemas.openxmlformats.org/officeDocument/2006/relationships/hyperlink" Target="https://drive.google.com/file/d/1I8T-Lw0vGkdOqgSo6_hk1609bPWY0FOt/view?usp=sharing" TargetMode="External"/><Relationship Id="rId730" Type="http://schemas.openxmlformats.org/officeDocument/2006/relationships/hyperlink" Target="https://drive.google.com/file/d/16zhLuMVnGbXr7615FfBpTv4jfprA2Hgi/view?usp=sharing" TargetMode="External"/><Relationship Id="rId828" Type="http://schemas.openxmlformats.org/officeDocument/2006/relationships/hyperlink" Target="https://drive.google.com/file/d/1AwKb4pRKmCqs3U-i2h1TXufAGkjWeo4C/view?usp=sharing" TargetMode="External"/><Relationship Id="rId1013" Type="http://schemas.openxmlformats.org/officeDocument/2006/relationships/hyperlink" Target="https://drive.google.com/drive/folders/16BFrvBOSuzQQPGiFHoFttKJw5Mfnys0c?usp=sharing" TargetMode="External"/><Relationship Id="rId162" Type="http://schemas.openxmlformats.org/officeDocument/2006/relationships/hyperlink" Target="https://drive.google.com/file/d/1DQmDMwM2pbunz8gtV61zYDH9wG9gXHLU/view?usp=sharing" TargetMode="External"/><Relationship Id="rId467" Type="http://schemas.openxmlformats.org/officeDocument/2006/relationships/hyperlink" Target="https://drive.google.com/file/d/1S6vhw4IG_wOhzdfYIONm_f8-hjtpwFHt/view?usp=sharing" TargetMode="External"/><Relationship Id="rId1097" Type="http://schemas.openxmlformats.org/officeDocument/2006/relationships/hyperlink" Target="https://drive.google.com/file/d/1I_ql_SFiATPOe0eIjsZZeFM7ayrbUKv7/view?usp=sharing" TargetMode="External"/><Relationship Id="rId1220" Type="http://schemas.openxmlformats.org/officeDocument/2006/relationships/hyperlink" Target="https://drive.google.com/file/d/1Q0B85KS5szot_qMx8zwzpij32VXeKsrr/view?usp=sharing" TargetMode="External"/><Relationship Id="rId1318" Type="http://schemas.openxmlformats.org/officeDocument/2006/relationships/hyperlink" Target="https://drive.google.com/file/d/1ZlKj4yHhK4q4dnzqcufCQdQ6sHor8lTf/view?usp=sharing" TargetMode="External"/><Relationship Id="rId674" Type="http://schemas.openxmlformats.org/officeDocument/2006/relationships/hyperlink" Target="https://drive.google.com/file/d/1SrxUycCwDC8EQLIW-KOYRWQauN4Ng-JW/view?usp=sharing" TargetMode="External"/><Relationship Id="rId881" Type="http://schemas.openxmlformats.org/officeDocument/2006/relationships/hyperlink" Target="https://drive.google.com/file/d/1o97IHlvfC9tuiLaRcJKJBgGzCl8SIHfs/view?usp=sharing" TargetMode="External"/><Relationship Id="rId979" Type="http://schemas.openxmlformats.org/officeDocument/2006/relationships/hyperlink" Target="https://drive.google.com/drive/folders/1ac59ZMRPLDxhJQkvb403kLk4aGAoucdL?usp=sharing" TargetMode="External"/><Relationship Id="rId24" Type="http://schemas.openxmlformats.org/officeDocument/2006/relationships/hyperlink" Target="https://drive.google.com/file/d/1hFLYLO_VSQb346UGHLsC3B3WyZxoh_oG/view?usp=sharing" TargetMode="External"/><Relationship Id="rId327" Type="http://schemas.openxmlformats.org/officeDocument/2006/relationships/hyperlink" Target="https://drive.google.com/drive/folders/1NuOqAYo55VRiatfLJ_iwnlgrA3MXQX-d?usp=sharing" TargetMode="External"/><Relationship Id="rId534" Type="http://schemas.openxmlformats.org/officeDocument/2006/relationships/hyperlink" Target="https://drive.google.com/file/d/1nNNLXnkrzehwt9ObondEqYeut_krST8i/view?usp=sharing" TargetMode="External"/><Relationship Id="rId741" Type="http://schemas.openxmlformats.org/officeDocument/2006/relationships/hyperlink" Target="https://drive.google.com/file/d/1o2akIahv8J0Fac-1pspvJ45AbVN61QbW/view?usp=sharing" TargetMode="External"/><Relationship Id="rId839" Type="http://schemas.openxmlformats.org/officeDocument/2006/relationships/hyperlink" Target="https://drive.google.com/file/d/1w5-NTrcSJsnnxmsQe5KCXUp6K963smB-/view?usp=sharing" TargetMode="External"/><Relationship Id="rId1164" Type="http://schemas.openxmlformats.org/officeDocument/2006/relationships/hyperlink" Target="https://drive.google.com/file/d/1Jj3mWpRMmM4ZdQjEp2BLwvjPkY5zsl2L/view?usp=sharing" TargetMode="External"/><Relationship Id="rId173" Type="http://schemas.openxmlformats.org/officeDocument/2006/relationships/hyperlink" Target="https://drive.google.com/file/d/17WqzCucb22YvZcVfZ8OCva1IgknPOqDs/view?usp=sharing" TargetMode="External"/><Relationship Id="rId380" Type="http://schemas.openxmlformats.org/officeDocument/2006/relationships/hyperlink" Target="https://drive.google.com/drive/folders/1NuOqAYo55VRiatfLJ_iwnlgrA3MXQX-d?usp=sharing" TargetMode="External"/><Relationship Id="rId601" Type="http://schemas.openxmlformats.org/officeDocument/2006/relationships/hyperlink" Target="https://drive.google.com/file/d/1eHW9H_3YE0tD8mSwCaOGo2EPbmkk3OWj/view?usp=sharing" TargetMode="External"/><Relationship Id="rId1024" Type="http://schemas.openxmlformats.org/officeDocument/2006/relationships/hyperlink" Target="https://drive.google.com/drive/folders/16BFrvBOSuzQQPGiFHoFttKJw5Mfnys0c?usp=sharing" TargetMode="External"/><Relationship Id="rId1231" Type="http://schemas.openxmlformats.org/officeDocument/2006/relationships/hyperlink" Target="https://drive.google.com/file/d/1kpSWmskxqaF9Vg-QuvxMcThHPJ8C2yeb/view?usp=sharing" TargetMode="External"/><Relationship Id="rId240" Type="http://schemas.openxmlformats.org/officeDocument/2006/relationships/hyperlink" Target="https://drive.google.com/file/d/169ZeUdONygKI2-fRutJaBgfNUTHK_jQR/view?usp=sharing" TargetMode="External"/><Relationship Id="rId478" Type="http://schemas.openxmlformats.org/officeDocument/2006/relationships/hyperlink" Target="https://drive.google.com/file/d/1IDzSUrxNc2Ckgp5hCqLzaKC_gxNhwEfK/view?usp=sharing" TargetMode="External"/><Relationship Id="rId685" Type="http://schemas.openxmlformats.org/officeDocument/2006/relationships/hyperlink" Target="https://drive.google.com/file/d/1PR_RRVAtICFTPVkQPLajRWblKcvTlfjH/view?usp=sharing" TargetMode="External"/><Relationship Id="rId892" Type="http://schemas.openxmlformats.org/officeDocument/2006/relationships/hyperlink" Target="https://drive.google.com/file/d/1U7YtyS_he_P1BE53neGNSk-XozD5CoeK/view?usp=sharing" TargetMode="External"/><Relationship Id="rId906" Type="http://schemas.openxmlformats.org/officeDocument/2006/relationships/hyperlink" Target="https://drive.google.com/file/d/1HghP6ySKdO666cR1VoUFzuayGCT4JVHs/view?usp=sharing" TargetMode="External"/><Relationship Id="rId35" Type="http://schemas.openxmlformats.org/officeDocument/2006/relationships/hyperlink" Target="https://drive.google.com/file/d/1gRALYD_0LVi9WEEgUt_Z5XXfjAF72SJV/view?usp=sharing" TargetMode="External"/><Relationship Id="rId100" Type="http://schemas.openxmlformats.org/officeDocument/2006/relationships/hyperlink" Target="https://drive.google.com/file/d/1I8T-Lw0vGkdOqgSo6_hk1609bPWY0FOt/view?usp=sharing" TargetMode="External"/><Relationship Id="rId338" Type="http://schemas.openxmlformats.org/officeDocument/2006/relationships/hyperlink" Target="https://drive.google.com/drive/folders/1NuOqAYo55VRiatfLJ_iwnlgrA3MXQX-d?usp=sharing" TargetMode="External"/><Relationship Id="rId545" Type="http://schemas.openxmlformats.org/officeDocument/2006/relationships/hyperlink" Target="https://drive.google.com/file/d/1Sc2ZVPU-zLPSXisbf9zAQmxdH1q3IK1X/view?usp=sharing" TargetMode="External"/><Relationship Id="rId752" Type="http://schemas.openxmlformats.org/officeDocument/2006/relationships/hyperlink" Target="https://drive.google.com/file/d/13pjEmG7nRbG2SZzhwbfAWPm0tQ-nbafJ/view?usp=sharing" TargetMode="External"/><Relationship Id="rId1175" Type="http://schemas.openxmlformats.org/officeDocument/2006/relationships/hyperlink" Target="https://drive.google.com/file/d/1tnfs5S29sNGqFwW9xWbC3rLrOHPUH5du/view?usp=sharing" TargetMode="External"/><Relationship Id="rId184" Type="http://schemas.openxmlformats.org/officeDocument/2006/relationships/hyperlink" Target="https://drive.google.com/file/d/1Ndg7JwXCEhNINdveTKrO9wh3XXdfyAej/view?usp=sharing" TargetMode="External"/><Relationship Id="rId391" Type="http://schemas.openxmlformats.org/officeDocument/2006/relationships/hyperlink" Target="https://drive.google.com/drive/folders/1NuOqAYo55VRiatfLJ_iwnlgrA3MXQX-d?usp=sharing" TargetMode="External"/><Relationship Id="rId405" Type="http://schemas.openxmlformats.org/officeDocument/2006/relationships/hyperlink" Target="https://drive.google.com/drive/folders/1NuOqAYo55VRiatfLJ_iwnlgrA3MXQX-d?usp=sharing" TargetMode="External"/><Relationship Id="rId612" Type="http://schemas.openxmlformats.org/officeDocument/2006/relationships/hyperlink" Target="https://drive.google.com/file/d/1rwhY0IamUdXcjMuSldHgJ5Eg21wWjeUC/view?usp=sharing" TargetMode="External"/><Relationship Id="rId1035" Type="http://schemas.openxmlformats.org/officeDocument/2006/relationships/hyperlink" Target="https://drive.google.com/file/d/1LTFF2UGS8M7TTNrbtHSFj6Pj1O_OiabT/view?usp=sharing" TargetMode="External"/><Relationship Id="rId1242" Type="http://schemas.openxmlformats.org/officeDocument/2006/relationships/hyperlink" Target="https://drive.google.com/file/d/1xZVIJkkJQyGNZeSt3woQIy64asmh2Ngw/view?usp=sharing" TargetMode="External"/><Relationship Id="rId251" Type="http://schemas.openxmlformats.org/officeDocument/2006/relationships/hyperlink" Target="https://drive.google.com/file/d/1F7Ph8cJHAP5g0CvTEi7L2Puy6M5wTM8J/view?usp=sharing" TargetMode="External"/><Relationship Id="rId489" Type="http://schemas.openxmlformats.org/officeDocument/2006/relationships/hyperlink" Target="https://drive.google.com/file/d/1nNNLXnkrzehwt9ObondEqYeut_krST8i/view?usp=sharing" TargetMode="External"/><Relationship Id="rId696" Type="http://schemas.openxmlformats.org/officeDocument/2006/relationships/hyperlink" Target="https://drive.google.com/file/d/1k3zRRUR0horDDtRCYk-k1Sqr5fAxzeha/view?usp=sharing" TargetMode="External"/><Relationship Id="rId917" Type="http://schemas.openxmlformats.org/officeDocument/2006/relationships/hyperlink" Target="https://drive.google.com/file/d/136j1J5t9MNT2jigJ489Dj6a2e7wXRB4_/view?usp=sharing" TargetMode="External"/><Relationship Id="rId1102" Type="http://schemas.openxmlformats.org/officeDocument/2006/relationships/hyperlink" Target="https://drive.google.com/file/d/114wiQhPAZRn7kcPFekTnQNLekFcKptsm/view?usp=sharing" TargetMode="External"/><Relationship Id="rId46" Type="http://schemas.openxmlformats.org/officeDocument/2006/relationships/hyperlink" Target="https://drive.google.com/file/d/1TDS66TxHI2-yXYPde0joiNKAFMSRE79-/view?usp=sharing" TargetMode="External"/><Relationship Id="rId349" Type="http://schemas.openxmlformats.org/officeDocument/2006/relationships/hyperlink" Target="https://drive.google.com/file/d/12fZDQMdA953EuxOGrRaJcrU6c3xMvT0_/view?usp=sharing" TargetMode="External"/><Relationship Id="rId556" Type="http://schemas.openxmlformats.org/officeDocument/2006/relationships/hyperlink" Target="https://drive.google.com/file/d/1iCegeqoHYK6iUNHSrQlJLxDDU94PsjDG/view?usp=sharing" TargetMode="External"/><Relationship Id="rId763" Type="http://schemas.openxmlformats.org/officeDocument/2006/relationships/hyperlink" Target="https://drive.google.com/file/d/1bSrqOcEwfKv2WITwloV0tNxcyjPLhKjJ/view?usp=sharing" TargetMode="External"/><Relationship Id="rId1186" Type="http://schemas.openxmlformats.org/officeDocument/2006/relationships/hyperlink" Target="https://drive.google.com/file/d/1cwPRfhTj7zERru_CdIcfkmvQk-Y6Xwah/view?usp=sharing" TargetMode="External"/><Relationship Id="rId111" Type="http://schemas.openxmlformats.org/officeDocument/2006/relationships/hyperlink" Target="https://drive.google.com/file/d/1x4kaXqCUtRh6GdXg1S45xFRcAA9T2hCR/view?usp=sharing" TargetMode="External"/><Relationship Id="rId195" Type="http://schemas.openxmlformats.org/officeDocument/2006/relationships/hyperlink" Target="https://drive.google.com/file/d/1RPo7CTTqXrvs4jyL5J41Td_sfyjqpq-Y/view?usp=sharing" TargetMode="External"/><Relationship Id="rId209" Type="http://schemas.openxmlformats.org/officeDocument/2006/relationships/hyperlink" Target="https://drive.google.com/file/d/1iUoEVIezoJXMHaz9JrBgP1y_15Vf0qv6/view?usp=sharing" TargetMode="External"/><Relationship Id="rId416" Type="http://schemas.openxmlformats.org/officeDocument/2006/relationships/hyperlink" Target="https://drive.google.com/drive/folders/1NuOqAYo55VRiatfLJ_iwnlgrA3MXQX-d?usp=sharing" TargetMode="External"/><Relationship Id="rId970" Type="http://schemas.openxmlformats.org/officeDocument/2006/relationships/hyperlink" Target="https://drive.google.com/drive/folders/1BaIEyIktiWFbn8JbFhOagkTV5hAkg1cJ?usp=sharing" TargetMode="External"/><Relationship Id="rId1046" Type="http://schemas.openxmlformats.org/officeDocument/2006/relationships/hyperlink" Target="https://drive.google.com/file/d/1rbm5qexbi3RBtvsUpeMkzKeBWJ4s34fi/view?usp=sharing" TargetMode="External"/><Relationship Id="rId1253" Type="http://schemas.openxmlformats.org/officeDocument/2006/relationships/hyperlink" Target="https://drive.google.com/file/d/1x414uT-SoGYFCV5QSsrutLCJ3BJ43m2w/view?usp=sharing" TargetMode="External"/><Relationship Id="rId623" Type="http://schemas.openxmlformats.org/officeDocument/2006/relationships/hyperlink" Target="https://drive.google.com/file/d/1pEk5yl5-I4eMt-FWwaVI9dUVdUifU9Cn/view?usp=sharing" TargetMode="External"/><Relationship Id="rId830" Type="http://schemas.openxmlformats.org/officeDocument/2006/relationships/hyperlink" Target="https://drive.google.com/file/d/1DKmEvUwm3oj0c55fPM9tJuzmL7KHH7ap/view?usp=sharing" TargetMode="External"/><Relationship Id="rId928" Type="http://schemas.openxmlformats.org/officeDocument/2006/relationships/hyperlink" Target="https://drive.google.com/drive/folders/16BFrvBOSuzQQPGiFHoFttKJw5Mfnys0c?usp=sharing" TargetMode="External"/><Relationship Id="rId57" Type="http://schemas.openxmlformats.org/officeDocument/2006/relationships/hyperlink" Target="https://drive.google.com/file/d/1B4Eb72V8ai6ljhM4fP4ecMtcy6Ku0eSE/view?usp=sharing" TargetMode="External"/><Relationship Id="rId262" Type="http://schemas.openxmlformats.org/officeDocument/2006/relationships/hyperlink" Target="https://drive.google.com/file/d/179-tcGeI4p9vWopQ5zpIsA9fBfb9qO_Y/view?usp=sharing" TargetMode="External"/><Relationship Id="rId567" Type="http://schemas.openxmlformats.org/officeDocument/2006/relationships/hyperlink" Target="https://drive.google.com/file/d/1iCegeqoHYK6iUNHSrQlJLxDDU94PsjDG/view?usp=sharing" TargetMode="External"/><Relationship Id="rId1113" Type="http://schemas.openxmlformats.org/officeDocument/2006/relationships/hyperlink" Target="https://drive.google.com/drive/folders/16BFrvBOSuzQQPGiFHoFttKJw5Mfnys0c?usp=sharing" TargetMode="External"/><Relationship Id="rId1197" Type="http://schemas.openxmlformats.org/officeDocument/2006/relationships/hyperlink" Target="https://drive.google.com/file/d/1cJif0YIhSePLALg3uO7Q-JWIbo5_2ypr/view?usp=sharing" TargetMode="External"/><Relationship Id="rId1320" Type="http://schemas.openxmlformats.org/officeDocument/2006/relationships/hyperlink" Target="https://drive.google.com/drive/folders/1NQIy0mWHFDWM5NkfoFL4fiIqCsx_ZSIv?usp=sharing" TargetMode="External"/><Relationship Id="rId122" Type="http://schemas.openxmlformats.org/officeDocument/2006/relationships/hyperlink" Target="https://drive.google.com/file/d/1kHFhlI7iwR7GG3SNtV9V2KM3SHlNa36S/view?usp=sharing" TargetMode="External"/><Relationship Id="rId774" Type="http://schemas.openxmlformats.org/officeDocument/2006/relationships/hyperlink" Target="https://drive.google.com/file/d/1W22TK7Hn-FP3kwNAC5UH4RKpsRfLfE1D/view?usp=sharing" TargetMode="External"/><Relationship Id="rId981" Type="http://schemas.openxmlformats.org/officeDocument/2006/relationships/hyperlink" Target="https://drive.google.com/drive/folders/1ac59ZMRPLDxhJQkvb403kLk4aGAoucdL?usp=sharing" TargetMode="External"/><Relationship Id="rId1057" Type="http://schemas.openxmlformats.org/officeDocument/2006/relationships/hyperlink" Target="https://drive.google.com/file/d/1j5LRyZNbAOyWlxu6j_Gnmw2MQb2GtOrt/view?usp=sharing" TargetMode="External"/><Relationship Id="rId427" Type="http://schemas.openxmlformats.org/officeDocument/2006/relationships/hyperlink" Target="https://drive.google.com/file/d/19BXlf3p_QhZNLu8uG8GTHIEYvjTUPrhJ/view?usp=sharing" TargetMode="External"/><Relationship Id="rId634" Type="http://schemas.openxmlformats.org/officeDocument/2006/relationships/hyperlink" Target="https://drive.google.com/file/d/143Q6HFwaM4fyAp2OsZ7F9m9ZDI6O2xKv/view?usp=sharing" TargetMode="External"/><Relationship Id="rId841" Type="http://schemas.openxmlformats.org/officeDocument/2006/relationships/hyperlink" Target="https://drive.google.com/file/d/1KWbk3rU956IAx4wYDCbFxpja7oJdqiJt/view?usp=sharing" TargetMode="External"/><Relationship Id="rId1264" Type="http://schemas.openxmlformats.org/officeDocument/2006/relationships/hyperlink" Target="https://drive.google.com/drive/folders/1NQIy0mWHFDWM5NkfoFL4fiIqCsx_ZSIv?usp=sharing" TargetMode="External"/><Relationship Id="rId273" Type="http://schemas.openxmlformats.org/officeDocument/2006/relationships/hyperlink" Target="https://drive.google.com/file/d/1C50jUS-l_EZWZ7V-Fe28vf1Snjimhd-f/view?usp=sharing" TargetMode="External"/><Relationship Id="rId480" Type="http://schemas.openxmlformats.org/officeDocument/2006/relationships/hyperlink" Target="https://drive.google.com/file/d/1IDzSUrxNc2Ckgp5hCqLzaKC_gxNhwEfK/view?usp=sharing" TargetMode="External"/><Relationship Id="rId701" Type="http://schemas.openxmlformats.org/officeDocument/2006/relationships/hyperlink" Target="https://drive.google.com/file/d/1pEk5yl5-I4eMt-FWwaVI9dUVdUifU9Cn/view?usp=sharing" TargetMode="External"/><Relationship Id="rId939" Type="http://schemas.openxmlformats.org/officeDocument/2006/relationships/hyperlink" Target="https://drive.google.com/file/d/12DweUHPBpvYVEm-Te3nLs534DI-4vlpM/view?usp=sharing" TargetMode="External"/><Relationship Id="rId1124" Type="http://schemas.openxmlformats.org/officeDocument/2006/relationships/hyperlink" Target="https://drive.google.com/file/d/1JmW9Rw7FUE3FeSZPgUElKtxwaSyw12Bc/view?usp=sharing" TargetMode="External"/><Relationship Id="rId68" Type="http://schemas.openxmlformats.org/officeDocument/2006/relationships/hyperlink" Target="https://drive.google.com/file/d/1E7E24ybqKm0S_mkkqmq6RHNKAkBokVR5/view?usp=sharing" TargetMode="External"/><Relationship Id="rId133" Type="http://schemas.openxmlformats.org/officeDocument/2006/relationships/hyperlink" Target="https://drive.google.com/file/d/1ab9YQXVPQIC0gAGuzJUHGG-TMuzaXVE8/view?usp=sharing" TargetMode="External"/><Relationship Id="rId340" Type="http://schemas.openxmlformats.org/officeDocument/2006/relationships/hyperlink" Target="https://drive.google.com/drive/folders/1NuOqAYo55VRiatfLJ_iwnlgrA3MXQX-d?usp=sharing" TargetMode="External"/><Relationship Id="rId578" Type="http://schemas.openxmlformats.org/officeDocument/2006/relationships/hyperlink" Target="https://drive.google.com/file/d/1iTW-Ef8GELRrsB9EiGT80YdqAB5pG_xl/view?usp=sharing" TargetMode="External"/><Relationship Id="rId785" Type="http://schemas.openxmlformats.org/officeDocument/2006/relationships/hyperlink" Target="https://drive.google.com/file/d/1xkKa49eFeRHrUkbfHf9hMAIadK4P3LyW/view?usp=sharing" TargetMode="External"/><Relationship Id="rId992" Type="http://schemas.openxmlformats.org/officeDocument/2006/relationships/hyperlink" Target="https://drive.google.com/file/d/13Cmo5BnPezR0gdbCLYzb0-M6f38DbsqU/view?usp=sharing" TargetMode="External"/><Relationship Id="rId200" Type="http://schemas.openxmlformats.org/officeDocument/2006/relationships/hyperlink" Target="https://drive.google.com/file/d/14jF_asazFMbjpwXMp3hv7_MVwD86N0X5/view?usp=sharing" TargetMode="External"/><Relationship Id="rId438" Type="http://schemas.openxmlformats.org/officeDocument/2006/relationships/hyperlink" Target="https://drive.google.com/file/d/1wMFlJrRlOMxOVjA_y_nr4FgSKH3daI1Y/view?usp=sharing" TargetMode="External"/><Relationship Id="rId645" Type="http://schemas.openxmlformats.org/officeDocument/2006/relationships/hyperlink" Target="https://drive.google.com/file/d/1udN8nyHNBaMQDdDesJ1TyqUNIGeZ7Xjg/view?usp=sharing" TargetMode="External"/><Relationship Id="rId852" Type="http://schemas.openxmlformats.org/officeDocument/2006/relationships/hyperlink" Target="https://drive.google.com/file/d/1EjsthBCiy5VBUJikzkoOlWOE9td1Onis/view?usp=sharing" TargetMode="External"/><Relationship Id="rId1068" Type="http://schemas.openxmlformats.org/officeDocument/2006/relationships/hyperlink" Target="https://drive.google.com/file/d/1jR5RGbSTbdpEHnTbLjoDMDGUxcBg8KTH/view?usp=sharing" TargetMode="External"/><Relationship Id="rId1275" Type="http://schemas.openxmlformats.org/officeDocument/2006/relationships/hyperlink" Target="https://drive.google.com/drive/folders/1NQIy0mWHFDWM5NkfoFL4fiIqCsx_ZSIv?usp=sharing" TargetMode="External"/><Relationship Id="rId284" Type="http://schemas.openxmlformats.org/officeDocument/2006/relationships/hyperlink" Target="https://drive.google.com/file/d/1DZZiDe-XXCBJGbNx05xL7kTRHN6VZyH7/view?usp=sharing" TargetMode="External"/><Relationship Id="rId491" Type="http://schemas.openxmlformats.org/officeDocument/2006/relationships/hyperlink" Target="https://drive.google.com/file/d/1nNNLXnkrzehwt9ObondEqYeut_krST8i/view?usp=sharing" TargetMode="External"/><Relationship Id="rId505" Type="http://schemas.openxmlformats.org/officeDocument/2006/relationships/hyperlink" Target="https://drive.google.com/file/d/1nNNLXnkrzehwt9ObondEqYeut_krST8i/view?usp=sharing" TargetMode="External"/><Relationship Id="rId712" Type="http://schemas.openxmlformats.org/officeDocument/2006/relationships/hyperlink" Target="https://drive.google.com/file/d/1Z3Egz8Kp6jJazGPmokzDPRv4eMIOQct_/view?usp=sharing" TargetMode="External"/><Relationship Id="rId1135" Type="http://schemas.openxmlformats.org/officeDocument/2006/relationships/hyperlink" Target="https://drive.google.com/file/d/1km4uW6CJh12Gr6o7B1hmBEQYGBzVOHiv/view?usp=sharing" TargetMode="External"/><Relationship Id="rId79" Type="http://schemas.openxmlformats.org/officeDocument/2006/relationships/hyperlink" Target="https://drive.google.com/file/d/1RsSUD_QI-4mQQs9P9DBT-Qg8ENlqbAN6/view?usp=sharing" TargetMode="External"/><Relationship Id="rId144" Type="http://schemas.openxmlformats.org/officeDocument/2006/relationships/hyperlink" Target="https://drive.google.com/file/d/1YEIwK6WtnVR5vkQTYPoEUjRvwdnBkNeU/view?usp=sharing" TargetMode="External"/><Relationship Id="rId589" Type="http://schemas.openxmlformats.org/officeDocument/2006/relationships/hyperlink" Target="https://drive.google.com/file/d/1T61lv1hivuig45wi4wFzQI5IyGiOsjoM/view?usp=sharing" TargetMode="External"/><Relationship Id="rId796" Type="http://schemas.openxmlformats.org/officeDocument/2006/relationships/hyperlink" Target="https://drive.google.com/file/d/1eOtA5umU0ebvqJgmr4fYohhOgnTeKKw1/view?usp=sharing" TargetMode="External"/><Relationship Id="rId1202" Type="http://schemas.openxmlformats.org/officeDocument/2006/relationships/hyperlink" Target="https://drive.google.com/file/d/1fFU4U7P9rZZxqaUYTcdg4V-uOthjr-TA/view?usp=sharing" TargetMode="External"/><Relationship Id="rId351" Type="http://schemas.openxmlformats.org/officeDocument/2006/relationships/hyperlink" Target="https://drive.google.com/file/d/1Z96nJ8Aeqx1Uyqii07U9XOMQKhpFcQRm/view?usp=sharing" TargetMode="External"/><Relationship Id="rId449" Type="http://schemas.openxmlformats.org/officeDocument/2006/relationships/hyperlink" Target="https://drive.google.com/file/d/1zKzEH4MDhlIxCTmL0sWpaHhdmD1cf7jq/view?usp=sharing" TargetMode="External"/><Relationship Id="rId656" Type="http://schemas.openxmlformats.org/officeDocument/2006/relationships/hyperlink" Target="https://drive.google.com/file/d/1y9ky6lWdkQTLCqMrOv9lFE6-pPRDW3Y0/view?usp=sharing" TargetMode="External"/><Relationship Id="rId863" Type="http://schemas.openxmlformats.org/officeDocument/2006/relationships/hyperlink" Target="https://drive.google.com/file/d/1hLaiR7JFDixw3I4YSob2rtWyE7nCIkGU/view?usp=sharing" TargetMode="External"/><Relationship Id="rId1079" Type="http://schemas.openxmlformats.org/officeDocument/2006/relationships/hyperlink" Target="https://drive.google.com/file/d/1T60NxAjp4BVWvs0SMqFwYIK9w83N_zBr/view?usp=sharing" TargetMode="External"/><Relationship Id="rId1286" Type="http://schemas.openxmlformats.org/officeDocument/2006/relationships/hyperlink" Target="https://drive.google.com/drive/folders/1NQIy0mWHFDWM5NkfoFL4fiIqCsx_ZSIv?usp=sharing" TargetMode="External"/><Relationship Id="rId211" Type="http://schemas.openxmlformats.org/officeDocument/2006/relationships/hyperlink" Target="https://drive.google.com/file/d/1kwCFDlkGD7YM2oUNSJ9IBsOWBl3kLo5E/view?usp=sharing" TargetMode="External"/><Relationship Id="rId295" Type="http://schemas.openxmlformats.org/officeDocument/2006/relationships/hyperlink" Target="https://drive.google.com/file/d/18U6CsqZV2JAc1weh_P97qi59kngzDZaw/view?usp=sharing" TargetMode="External"/><Relationship Id="rId309" Type="http://schemas.openxmlformats.org/officeDocument/2006/relationships/hyperlink" Target="https://drive.google.com/file/d/1PplY2J2iRy4RgHhFFnzukuuTUZRJ45BA/view?usp=sharing" TargetMode="External"/><Relationship Id="rId516" Type="http://schemas.openxmlformats.org/officeDocument/2006/relationships/hyperlink" Target="https://drive.google.com/file/d/1nNNLXnkrzehwt9ObondEqYeut_krST8i/view?usp=sharing" TargetMode="External"/><Relationship Id="rId1146" Type="http://schemas.openxmlformats.org/officeDocument/2006/relationships/hyperlink" Target="https://drive.google.com/file/d/1b6K2sIMGQZTO_Tl6HAarQLGBhIw03smr/view?usp=sharing" TargetMode="External"/><Relationship Id="rId723" Type="http://schemas.openxmlformats.org/officeDocument/2006/relationships/hyperlink" Target="https://drive.google.com/file/d/1w25FT7sUCuUVCfgKFGptUyb9zLuApnGR/view?usp=sharing" TargetMode="External"/><Relationship Id="rId930" Type="http://schemas.openxmlformats.org/officeDocument/2006/relationships/hyperlink" Target="https://drive.google.com/drive/folders/16BFrvBOSuzQQPGiFHoFttKJw5Mfnys0c?usp=sharing" TargetMode="External"/><Relationship Id="rId1006" Type="http://schemas.openxmlformats.org/officeDocument/2006/relationships/hyperlink" Target="https://drive.google.com/drive/folders/1ac59ZMRPLDxhJQkvb403kLk4aGAoucdL?usp=sharing" TargetMode="External"/><Relationship Id="rId155" Type="http://schemas.openxmlformats.org/officeDocument/2006/relationships/hyperlink" Target="https://drive.google.com/file/d/16OM47Qk4dU1MkCcy88gO6oq8sYYiJCxr/view?usp=sharing" TargetMode="External"/><Relationship Id="rId362" Type="http://schemas.openxmlformats.org/officeDocument/2006/relationships/hyperlink" Target="https://drive.google.com/file/d/1Vy3Rva6k7fZPbkmhepIy-mVSPqruDe9R/view?usp=sharing" TargetMode="External"/><Relationship Id="rId1213" Type="http://schemas.openxmlformats.org/officeDocument/2006/relationships/hyperlink" Target="https://drive.google.com/file/d/1OdZ7SMo9b8JTgVc95ekzdPaF1sprjosJ/view?usp=sharing" TargetMode="External"/><Relationship Id="rId1297" Type="http://schemas.openxmlformats.org/officeDocument/2006/relationships/hyperlink" Target="https://drive.google.com/drive/folders/1NQIy0mWHFDWM5NkfoFL4fiIqCsx_ZSIv?usp=sharing" TargetMode="External"/><Relationship Id="rId222" Type="http://schemas.openxmlformats.org/officeDocument/2006/relationships/hyperlink" Target="https://drive.google.com/file/d/1ph2NMJKfH_Z3CWNeiJ3TRcjTXmfmV_Cn/view?usp=sharing" TargetMode="External"/><Relationship Id="rId667" Type="http://schemas.openxmlformats.org/officeDocument/2006/relationships/hyperlink" Target="https://drive.google.com/file/d/1pEk5yl5-I4eMt-FWwaVI9dUVdUifU9Cn/view?usp=sharing" TargetMode="External"/><Relationship Id="rId874" Type="http://schemas.openxmlformats.org/officeDocument/2006/relationships/hyperlink" Target="https://drive.google.com/file/d/10J2K3umTgK2MGA6SuYynuh55Qx7UlaLP/view?usp=sharing" TargetMode="External"/><Relationship Id="rId17" Type="http://schemas.openxmlformats.org/officeDocument/2006/relationships/hyperlink" Target="https://drive.google.com/file/d/19jEak3vpsUH42Yq6BThkNxqEnrD-l4mv/view?usp=sharing" TargetMode="External"/><Relationship Id="rId527" Type="http://schemas.openxmlformats.org/officeDocument/2006/relationships/hyperlink" Target="https://drive.google.com/file/d/1nNNLXnkrzehwt9ObondEqYeut_krST8i/view?usp=sharing" TargetMode="External"/><Relationship Id="rId734" Type="http://schemas.openxmlformats.org/officeDocument/2006/relationships/hyperlink" Target="https://drive.google.com/file/d/1EapxF_08fHnxanO-XUnomObWnv_tRprF/view?usp=sharing" TargetMode="External"/><Relationship Id="rId941" Type="http://schemas.openxmlformats.org/officeDocument/2006/relationships/hyperlink" Target="https://drive.google.com/file/d/12G0mVVaU48Jk4Y9FrrRHp6kmYXpYAlHN/view?usp=sharing" TargetMode="External"/><Relationship Id="rId1157" Type="http://schemas.openxmlformats.org/officeDocument/2006/relationships/hyperlink" Target="https://drive.google.com/file/d/1UqlM4JWN-YCUwTit6ak-YOgVUZcVGvB1/view?usp=sharing" TargetMode="External"/><Relationship Id="rId70" Type="http://schemas.openxmlformats.org/officeDocument/2006/relationships/hyperlink" Target="https://drive.google.com/file/d/1ccytx0Yud4gjT-BHR3Qs7uJR5aUuq-KT/view?usp=sharing" TargetMode="External"/><Relationship Id="rId166" Type="http://schemas.openxmlformats.org/officeDocument/2006/relationships/hyperlink" Target="https://drive.google.com/file/d/1cfRCQQueVBXiqD8Zhe2o8zGWq0BtRxeX/view?usp=sharing" TargetMode="External"/><Relationship Id="rId373" Type="http://schemas.openxmlformats.org/officeDocument/2006/relationships/hyperlink" Target="https://drive.google.com/drive/folders/1NuOqAYo55VRiatfLJ_iwnlgrA3MXQX-d?usp=sharing" TargetMode="External"/><Relationship Id="rId580" Type="http://schemas.openxmlformats.org/officeDocument/2006/relationships/hyperlink" Target="https://drive.google.com/file/d/19EDjmj7avRkJN2gXnHnhZu_t4giw_CD-/view?usp=sharing" TargetMode="External"/><Relationship Id="rId801" Type="http://schemas.openxmlformats.org/officeDocument/2006/relationships/hyperlink" Target="https://drive.google.com/file/d/1rB57nCR6yra69bO5ebE6s-fr2xvsViPM/view?usp=sharing" TargetMode="External"/><Relationship Id="rId1017" Type="http://schemas.openxmlformats.org/officeDocument/2006/relationships/hyperlink" Target="https://drive.google.com/drive/folders/16BFrvBOSuzQQPGiFHoFttKJw5Mfnys0c?usp=sharing" TargetMode="External"/><Relationship Id="rId1224" Type="http://schemas.openxmlformats.org/officeDocument/2006/relationships/hyperlink" Target="https://drive.google.com/file/d/1pfiusJR1d9Ii6o-Pbj12_IkQCr2GHhR6/view?usp=sharing" TargetMode="External"/><Relationship Id="rId1" Type="http://schemas.openxmlformats.org/officeDocument/2006/relationships/hyperlink" Target="https://drive.google.com/file/d/1A8p87GbuUai9RVrO0oKR17U3xF3XdQP-/view?usp=sharing" TargetMode="External"/><Relationship Id="rId233" Type="http://schemas.openxmlformats.org/officeDocument/2006/relationships/hyperlink" Target="https://drive.google.com/file/d/1j5LRyZNbAOyWlxu6j_Gnmw2MQb2GtOrt/view?usp=sharing" TargetMode="External"/><Relationship Id="rId440" Type="http://schemas.openxmlformats.org/officeDocument/2006/relationships/hyperlink" Target="https://drive.google.com/file/d/13Cmo5BnPezR0gdbCLYzb0-M6f38DbsqU/view?usp=sharing" TargetMode="External"/><Relationship Id="rId678" Type="http://schemas.openxmlformats.org/officeDocument/2006/relationships/hyperlink" Target="https://drive.google.com/file/d/1F4muEtRXvP-KEVKTMqWDzXo6OTV1GhID/view?usp=sharing" TargetMode="External"/><Relationship Id="rId885" Type="http://schemas.openxmlformats.org/officeDocument/2006/relationships/hyperlink" Target="https://drive.google.com/file/d/19WbAQTrN3HPh4WrVj2Y_KvofULOQ4vMv/view?usp=sharing" TargetMode="External"/><Relationship Id="rId1070" Type="http://schemas.openxmlformats.org/officeDocument/2006/relationships/hyperlink" Target="https://drive.google.com/file/d/149VFRN8LuVxESjI67QDf7jZdKUrIvzzX/view?usp=sharing" TargetMode="External"/><Relationship Id="rId28" Type="http://schemas.openxmlformats.org/officeDocument/2006/relationships/hyperlink" Target="https://drive.google.com/file/d/1RXvEx0zIjAEDtLWLVp-_ER7sv7jfq0I4/view?usp=sharing" TargetMode="External"/><Relationship Id="rId300" Type="http://schemas.openxmlformats.org/officeDocument/2006/relationships/hyperlink" Target="https://drive.google.com/file/d/19Aly0sasEsEXJTpubE8OPSqaXJ_P_KwQ/view?usp=sharing" TargetMode="External"/><Relationship Id="rId538" Type="http://schemas.openxmlformats.org/officeDocument/2006/relationships/hyperlink" Target="https://drive.google.com/file/d/1nNNLXnkrzehwt9ObondEqYeut_krST8i/view?usp=sharing" TargetMode="External"/><Relationship Id="rId745" Type="http://schemas.openxmlformats.org/officeDocument/2006/relationships/hyperlink" Target="https://drive.google.com/file/d/1h2x5-S4iVTAkbTHelqCE5cM5EVZYqK-a/view?usp=sharing" TargetMode="External"/><Relationship Id="rId952" Type="http://schemas.openxmlformats.org/officeDocument/2006/relationships/hyperlink" Target="https://drive.google.com/drive/folders/1BaIEyIktiWFbn8JbFhOagkTV5hAkg1cJ?usp=sharing" TargetMode="External"/><Relationship Id="rId1168" Type="http://schemas.openxmlformats.org/officeDocument/2006/relationships/hyperlink" Target="https://drive.google.com/file/d/1rp3T6EVknjqqBSKr8SlJSFIsrL9h5m2o/view?usp=sharing" TargetMode="External"/><Relationship Id="rId81" Type="http://schemas.openxmlformats.org/officeDocument/2006/relationships/hyperlink" Target="https://drive.google.com/file/d/1zcoEHEZLUAQMoa6g-9DPhwgPI7lOl_r8/view?usp=sharing" TargetMode="External"/><Relationship Id="rId177" Type="http://schemas.openxmlformats.org/officeDocument/2006/relationships/hyperlink" Target="https://drive.google.com/file/d/1ZIG86GJQdNjm0qfghyRq5fcI04BQXD30/view?usp=sharing" TargetMode="External"/><Relationship Id="rId384" Type="http://schemas.openxmlformats.org/officeDocument/2006/relationships/hyperlink" Target="https://drive.google.com/drive/folders/1NuOqAYo55VRiatfLJ_iwnlgrA3MXQX-d?usp=sharing" TargetMode="External"/><Relationship Id="rId591" Type="http://schemas.openxmlformats.org/officeDocument/2006/relationships/hyperlink" Target="https://drive.google.com/file/d/1foUA5mNE9BBgclPoQrxTNR-_3cZQwWU_/view?usp=sharing" TargetMode="External"/><Relationship Id="rId605" Type="http://schemas.openxmlformats.org/officeDocument/2006/relationships/hyperlink" Target="https://drive.google.com/file/d/1eHW9H_3YE0tD8mSwCaOGo2EPbmkk3OWj/view?usp=sharing" TargetMode="External"/><Relationship Id="rId812" Type="http://schemas.openxmlformats.org/officeDocument/2006/relationships/hyperlink" Target="https://drive.google.com/file/d/11PtkjiOqPILY3DCNa3-FO8kcUwCRl6zb/view?usp=sharing" TargetMode="External"/><Relationship Id="rId1028" Type="http://schemas.openxmlformats.org/officeDocument/2006/relationships/hyperlink" Target="https://drive.google.com/drive/folders/16BFrvBOSuzQQPGiFHoFttKJw5Mfnys0c?usp=sharing" TargetMode="External"/><Relationship Id="rId1235" Type="http://schemas.openxmlformats.org/officeDocument/2006/relationships/hyperlink" Target="https://drive.google.com/file/d/15B1HwI1_6b3sQxmm__cKlnPC-upuddjb/view?usp=sharing" TargetMode="External"/><Relationship Id="rId244" Type="http://schemas.openxmlformats.org/officeDocument/2006/relationships/hyperlink" Target="https://drive.google.com/drive/folders/1NQIy0mWHFDWM5NkfoFL4fiIqCsx_ZSIv?usp=sharing" TargetMode="External"/><Relationship Id="rId689" Type="http://schemas.openxmlformats.org/officeDocument/2006/relationships/hyperlink" Target="https://drive.google.com/file/d/1pEk5yl5-I4eMt-FWwaVI9dUVdUifU9Cn/view?usp=sharing" TargetMode="External"/><Relationship Id="rId896" Type="http://schemas.openxmlformats.org/officeDocument/2006/relationships/hyperlink" Target="https://drive.google.com/file/d/1VZvTluaFzbYazJpAsIW1xCOjGJ48bHya/view?usp=sharing" TargetMode="External"/><Relationship Id="rId1081" Type="http://schemas.openxmlformats.org/officeDocument/2006/relationships/hyperlink" Target="https://drive.google.com/file/d/1MR1P8Go5LTKvUPFwBM7ai3baf3KLMZxx/view?usp=sharing" TargetMode="External"/><Relationship Id="rId1302" Type="http://schemas.openxmlformats.org/officeDocument/2006/relationships/hyperlink" Target="https://drive.google.com/drive/folders/1NQIy0mWHFDWM5NkfoFL4fiIqCsx_ZSIv?usp=sharing" TargetMode="External"/><Relationship Id="rId39" Type="http://schemas.openxmlformats.org/officeDocument/2006/relationships/hyperlink" Target="https://drive.google.com/file/d/17kfZEbS5UF2rfLvXvtuc8DvRJK8uk7s4/view?usp=sharing" TargetMode="External"/><Relationship Id="rId451" Type="http://schemas.openxmlformats.org/officeDocument/2006/relationships/hyperlink" Target="https://drive.google.com/file/d/1P-ZggCRyiVx0ytU2xTS3kEQrwG7D7v2q/view?usp=sharing" TargetMode="External"/><Relationship Id="rId549" Type="http://schemas.openxmlformats.org/officeDocument/2006/relationships/hyperlink" Target="https://drive.google.com/file/d/1SrxUycCwDC8EQLIW-KOYRWQauN4Ng-JW/view?usp=sharing" TargetMode="External"/><Relationship Id="rId756" Type="http://schemas.openxmlformats.org/officeDocument/2006/relationships/hyperlink" Target="https://drive.google.com/file/d/1Zob8Bqc1ukzX_gLOZWvl8uMTD76ERtwK/view?usp=sharing" TargetMode="External"/><Relationship Id="rId1179" Type="http://schemas.openxmlformats.org/officeDocument/2006/relationships/hyperlink" Target="https://drive.google.com/file/d/1QBhm3QB_yb0AZQCDIY89kjOetOZRslYI/view?usp=sharing" TargetMode="External"/><Relationship Id="rId104" Type="http://schemas.openxmlformats.org/officeDocument/2006/relationships/hyperlink" Target="https://drive.google.com/file/d/15WRfHiWJr2_9lKKt9ZZwBOyCKuqaIh9i/view?usp=sharing" TargetMode="External"/><Relationship Id="rId188" Type="http://schemas.openxmlformats.org/officeDocument/2006/relationships/hyperlink" Target="https://drive.google.com/file/d/1lGfokGWQiq8g8Ase2ujd0MR1g0CMTuq7/view?usp=sharing" TargetMode="External"/><Relationship Id="rId311" Type="http://schemas.openxmlformats.org/officeDocument/2006/relationships/hyperlink" Target="https://drive.google.com/file/d/1WLp4kQAEfl7e4zy_FX09uFAxNjpaXBjp/view?usp=sharing" TargetMode="External"/><Relationship Id="rId395" Type="http://schemas.openxmlformats.org/officeDocument/2006/relationships/hyperlink" Target="https://drive.google.com/drive/folders/1NuOqAYo55VRiatfLJ_iwnlgrA3MXQX-d?usp=sharing" TargetMode="External"/><Relationship Id="rId409" Type="http://schemas.openxmlformats.org/officeDocument/2006/relationships/hyperlink" Target="https://drive.google.com/drive/folders/1NuOqAYo55VRiatfLJ_iwnlgrA3MXQX-d?usp=sharing" TargetMode="External"/><Relationship Id="rId963" Type="http://schemas.openxmlformats.org/officeDocument/2006/relationships/hyperlink" Target="https://drive.google.com/drive/folders/1BaIEyIktiWFbn8JbFhOagkTV5hAkg1cJ?usp=sharing" TargetMode="External"/><Relationship Id="rId1039" Type="http://schemas.openxmlformats.org/officeDocument/2006/relationships/hyperlink" Target="https://drive.google.com/file/d/1AofrvjXvNhwWo3wVwhRch_Hb2Y9VEBjz/view?usp=sharing" TargetMode="External"/><Relationship Id="rId1246" Type="http://schemas.openxmlformats.org/officeDocument/2006/relationships/hyperlink" Target="https://drive.google.com/file/d/1u5ha26DZm45esVmRmLtQJNPhE-275yWI/view?usp=sharing" TargetMode="External"/><Relationship Id="rId92" Type="http://schemas.openxmlformats.org/officeDocument/2006/relationships/hyperlink" Target="https://drive.google.com/file/d/1ILTCLPz8tZ6byjwNlSzBMuMzf4JSgKPc/view?usp=sharing" TargetMode="External"/><Relationship Id="rId616" Type="http://schemas.openxmlformats.org/officeDocument/2006/relationships/hyperlink" Target="https://drive.google.com/file/d/1VuHcSNExz9nZEvT9PDgaM632mhJyaign/view?usp=sharing" TargetMode="External"/><Relationship Id="rId823" Type="http://schemas.openxmlformats.org/officeDocument/2006/relationships/hyperlink" Target="https://drive.google.com/file/d/1w-pjDZGtatROm6cPyOncKgcdxVNYmbzu/view?usp=sharing" TargetMode="External"/><Relationship Id="rId255" Type="http://schemas.openxmlformats.org/officeDocument/2006/relationships/hyperlink" Target="https://drive.google.com/file/d/1wygk1uXSsGHmpCCH7rc9VhlzDjVmVN8H/view?usp=sharing" TargetMode="External"/><Relationship Id="rId462" Type="http://schemas.openxmlformats.org/officeDocument/2006/relationships/hyperlink" Target="https://drive.google.com/file/d/1TidK5VmY87Zy-O_5snsLH3vGI1DZQue5/view?usp=sharing" TargetMode="External"/><Relationship Id="rId1092" Type="http://schemas.openxmlformats.org/officeDocument/2006/relationships/hyperlink" Target="https://drive.google.com/file/d/1mGg4924d9eL8BaaZdSxO987qvycMr-JN/view?usp=sharing" TargetMode="External"/><Relationship Id="rId1106" Type="http://schemas.openxmlformats.org/officeDocument/2006/relationships/hyperlink" Target="https://drive.google.com/file/d/1HLCt1UNj1XWxBY-0thPXFOJF6-2u2YwB/view?usp=sharing" TargetMode="External"/><Relationship Id="rId1313" Type="http://schemas.openxmlformats.org/officeDocument/2006/relationships/hyperlink" Target="https://drive.google.com/drive/folders/1NQIy0mWHFDWM5NkfoFL4fiIqCsx_ZSIv?usp=sharing" TargetMode="External"/><Relationship Id="rId115" Type="http://schemas.openxmlformats.org/officeDocument/2006/relationships/hyperlink" Target="https://drive.google.com/file/d/1nSWhKtsiTA_1HvKcwfEqheEiqhJ9Fypx/view?usp=sharing" TargetMode="External"/><Relationship Id="rId322" Type="http://schemas.openxmlformats.org/officeDocument/2006/relationships/hyperlink" Target="https://drive.google.com/file/d/1v-tFPp-Z7We028DBbDMuox5xBvfuCXQN/view?usp=sharing" TargetMode="External"/><Relationship Id="rId767" Type="http://schemas.openxmlformats.org/officeDocument/2006/relationships/hyperlink" Target="https://drive.google.com/file/d/1eH_IGaSEW4weNA_N9OqhoLgZfWsNaBJM/view?usp=sharing" TargetMode="External"/><Relationship Id="rId974" Type="http://schemas.openxmlformats.org/officeDocument/2006/relationships/hyperlink" Target="https://drive.google.com/drive/folders/1ac59ZMRPLDxhJQkvb403kLk4aGAoucdL?usp=sharing" TargetMode="External"/><Relationship Id="rId199" Type="http://schemas.openxmlformats.org/officeDocument/2006/relationships/hyperlink" Target="https://drive.google.com/file/d/1Ndg7JwXCEhNINdveTKrO9wh3XXdfyAej/view?usp=sharing" TargetMode="External"/><Relationship Id="rId627" Type="http://schemas.openxmlformats.org/officeDocument/2006/relationships/hyperlink" Target="https://drive.google.com/file/d/1pEk5yl5-I4eMt-FWwaVI9dUVdUifU9Cn/view?usp=sharing" TargetMode="External"/><Relationship Id="rId834" Type="http://schemas.openxmlformats.org/officeDocument/2006/relationships/hyperlink" Target="https://drive.google.com/file/d/1ZueBVKiaoGc7TjbC0UYCMklaHccC0WHn/view?usp=sharing" TargetMode="External"/><Relationship Id="rId1257" Type="http://schemas.openxmlformats.org/officeDocument/2006/relationships/hyperlink" Target="https://drive.google.com/drive/folders/1NQIy0mWHFDWM5NkfoFL4fiIqCsx_ZSIv?usp=sharing" TargetMode="External"/><Relationship Id="rId266" Type="http://schemas.openxmlformats.org/officeDocument/2006/relationships/hyperlink" Target="https://drive.google.com/file/d/1zXeHfctzNDjFpOxTYXYPI2Z7AYQkYlUX/view?usp=sharing" TargetMode="External"/><Relationship Id="rId473" Type="http://schemas.openxmlformats.org/officeDocument/2006/relationships/hyperlink" Target="https://drive.google.com/file/d/1anwIow0bYWfiljzlt4BK4rGvinCExj74/view?usp=sharing" TargetMode="External"/><Relationship Id="rId680" Type="http://schemas.openxmlformats.org/officeDocument/2006/relationships/hyperlink" Target="https://drive.google.com/file/d/1F4muEtRXvP-KEVKTMqWDzXo6OTV1GhID/view?usp=sharing" TargetMode="External"/><Relationship Id="rId901" Type="http://schemas.openxmlformats.org/officeDocument/2006/relationships/hyperlink" Target="https://drive.google.com/file/d/1xUq-iVTTIJesKEcBzsKGEN1oTuEhCoc0/view?usp=sharing" TargetMode="External"/><Relationship Id="rId1117" Type="http://schemas.openxmlformats.org/officeDocument/2006/relationships/hyperlink" Target="https://drive.google.com/drive/folders/16BFrvBOSuzQQPGiFHoFttKJw5Mfnys0c?usp=sharing" TargetMode="External"/><Relationship Id="rId30" Type="http://schemas.openxmlformats.org/officeDocument/2006/relationships/hyperlink" Target="https://drive.google.com/file/d/1FYa2v-5iVT603ifG9bvUHHShkmhSql42/view?usp=sharing" TargetMode="External"/><Relationship Id="rId126" Type="http://schemas.openxmlformats.org/officeDocument/2006/relationships/hyperlink" Target="https://drive.google.com/file/d/1mYylGqvt0ss_J4YbJdPpSHjr3zlXAXZg/view?usp=sharing" TargetMode="External"/><Relationship Id="rId333" Type="http://schemas.openxmlformats.org/officeDocument/2006/relationships/hyperlink" Target="https://drive.google.com/drive/folders/1NuOqAYo55VRiatfLJ_iwnlgrA3MXQX-d?usp=sharing" TargetMode="External"/><Relationship Id="rId540" Type="http://schemas.openxmlformats.org/officeDocument/2006/relationships/hyperlink" Target="https://drive.google.com/file/d/1nNNLXnkrzehwt9ObondEqYeut_krST8i/view?usp=sharing" TargetMode="External"/><Relationship Id="rId778" Type="http://schemas.openxmlformats.org/officeDocument/2006/relationships/hyperlink" Target="https://drive.google.com/file/d/16YOFoHOEO-6-1ogPXW7eH_mEVXox8zvv/view?usp=sharing" TargetMode="External"/><Relationship Id="rId985" Type="http://schemas.openxmlformats.org/officeDocument/2006/relationships/hyperlink" Target="https://drive.google.com/file/d/1435TXvW9EDuMpyHfWEjLv0ygjCa1HAZN/view?usp=sharing" TargetMode="External"/><Relationship Id="rId1170" Type="http://schemas.openxmlformats.org/officeDocument/2006/relationships/hyperlink" Target="https://drive.google.com/file/d/1CW3rIn5FUp2IkjLZL2t3rxzOnI3oXCsc/view?usp=sharing" TargetMode="External"/><Relationship Id="rId638" Type="http://schemas.openxmlformats.org/officeDocument/2006/relationships/hyperlink" Target="https://drive.google.com/file/d/1nNNLXnkrzehwt9ObondEqYeut_krST8i/view?usp=sharing" TargetMode="External"/><Relationship Id="rId845" Type="http://schemas.openxmlformats.org/officeDocument/2006/relationships/hyperlink" Target="https://drive.google.com/file/d/1cb9nyGc8gHLao1z0ylm8J6-WRjAgqjRT/view?usp=sharing" TargetMode="External"/><Relationship Id="rId1030" Type="http://schemas.openxmlformats.org/officeDocument/2006/relationships/hyperlink" Target="https://drive.google.com/drive/folders/16BFrvBOSuzQQPGiFHoFttKJw5Mfnys0c?usp=sharing" TargetMode="External"/><Relationship Id="rId1268" Type="http://schemas.openxmlformats.org/officeDocument/2006/relationships/hyperlink" Target="https://drive.google.com/file/d/12xxwFo4jUUFx4u5mYS477-vdfQfPzUoz/view?usp=sharing" TargetMode="External"/><Relationship Id="rId277" Type="http://schemas.openxmlformats.org/officeDocument/2006/relationships/hyperlink" Target="https://drive.google.com/file/d/1ILydWBAuGanYWxXbOdPxTVog9qfTsHDs/view?usp=sharing" TargetMode="External"/><Relationship Id="rId400" Type="http://schemas.openxmlformats.org/officeDocument/2006/relationships/hyperlink" Target="https://drive.google.com/drive/folders/1NuOqAYo55VRiatfLJ_iwnlgrA3MXQX-d?usp=sharing" TargetMode="External"/><Relationship Id="rId484" Type="http://schemas.openxmlformats.org/officeDocument/2006/relationships/hyperlink" Target="https://drive.google.com/file/d/1nNNLXnkrzehwt9ObondEqYeut_krST8i/view?usp=sharing" TargetMode="External"/><Relationship Id="rId705" Type="http://schemas.openxmlformats.org/officeDocument/2006/relationships/hyperlink" Target="https://drive.google.com/file/d/1HezxPSN9RdQQYnrbgLNiakFINDSbf96x/view?usp=sharing" TargetMode="External"/><Relationship Id="rId1128" Type="http://schemas.openxmlformats.org/officeDocument/2006/relationships/hyperlink" Target="https://drive.google.com/drive/folders/1cpjpT6OgvgWOB9MkFMQWz-mTyAsxfqyP" TargetMode="External"/><Relationship Id="rId137" Type="http://schemas.openxmlformats.org/officeDocument/2006/relationships/hyperlink" Target="https://drive.google.com/file/d/1X8dQrUBasyFX_Gp8vMd9pd5d3sj53j45/view?usp=sharing" TargetMode="External"/><Relationship Id="rId344" Type="http://schemas.openxmlformats.org/officeDocument/2006/relationships/hyperlink" Target="https://drive.google.com/drive/folders/1NuOqAYo55VRiatfLJ_iwnlgrA3MXQX-d?usp=sharing" TargetMode="External"/><Relationship Id="rId691" Type="http://schemas.openxmlformats.org/officeDocument/2006/relationships/hyperlink" Target="https://drive.google.com/file/d/1pWGIX_5iO53UqZL2m-HbzcZhmqnSJQfK/view?usp=sharing" TargetMode="External"/><Relationship Id="rId789" Type="http://schemas.openxmlformats.org/officeDocument/2006/relationships/hyperlink" Target="https://drive.google.com/file/d/1w3VQzyequkqRW31Kcu6N_myaQZf01kxz/view?usp=sharing" TargetMode="External"/><Relationship Id="rId912" Type="http://schemas.openxmlformats.org/officeDocument/2006/relationships/hyperlink" Target="https://drive.google.com/file/d/1_cSVgTU99yQu1VYcnmfyuqcXSa2hATxN/view?usp=sharing" TargetMode="External"/><Relationship Id="rId996" Type="http://schemas.openxmlformats.org/officeDocument/2006/relationships/hyperlink" Target="https://drive.google.com/drive/folders/1ac59ZMRPLDxhJQkvb403kLk4aGAoucdL?usp=sharing" TargetMode="External"/><Relationship Id="rId41" Type="http://schemas.openxmlformats.org/officeDocument/2006/relationships/hyperlink" Target="https://drive.google.com/file/d/17kfZEbS5UF2rfLvXvtuc8DvRJK8uk7s4/view?usp=sharing" TargetMode="External"/><Relationship Id="rId551" Type="http://schemas.openxmlformats.org/officeDocument/2006/relationships/hyperlink" Target="https://drive.google.com/file/d/1Wm1rnqbwQD4SPCTZsh8loQZUHOprn2BF/view?usp=sharing" TargetMode="External"/><Relationship Id="rId649" Type="http://schemas.openxmlformats.org/officeDocument/2006/relationships/hyperlink" Target="https://drive.google.com/file/d/1P4kCwp0cJFOcvB9s9vS9pxpF0BTnDigm/view?usp=sharing" TargetMode="External"/><Relationship Id="rId856" Type="http://schemas.openxmlformats.org/officeDocument/2006/relationships/hyperlink" Target="https://drive.google.com/file/d/1saeiXhIglDNQBc6jTF2e3AuqXwBemKAt/view?usp=sharing" TargetMode="External"/><Relationship Id="rId1181" Type="http://schemas.openxmlformats.org/officeDocument/2006/relationships/hyperlink" Target="https://drive.google.com/file/d/16eTkO6vrSTMeX1GHIJOA_g_PGq6B88Ih/view?usp=sharing" TargetMode="External"/><Relationship Id="rId1279" Type="http://schemas.openxmlformats.org/officeDocument/2006/relationships/hyperlink" Target="https://drive.google.com/drive/folders/1NQIy0mWHFDWM5NkfoFL4fiIqCsx_ZSIv?usp=sharing" TargetMode="External"/><Relationship Id="rId190" Type="http://schemas.openxmlformats.org/officeDocument/2006/relationships/hyperlink" Target="https://drive.google.com/file/d/1QRKMcnV8wI7yaBKvyB3IYnwPbBtu4Bdi/view?usp=sharing" TargetMode="External"/><Relationship Id="rId204" Type="http://schemas.openxmlformats.org/officeDocument/2006/relationships/hyperlink" Target="https://drive.google.com/file/d/1TpCYJ9WAJLzLuScUkaTFdm3d9DIsY7Gl/view?usp=sharing" TargetMode="External"/><Relationship Id="rId288" Type="http://schemas.openxmlformats.org/officeDocument/2006/relationships/hyperlink" Target="https://drive.google.com/file/d/1VTE_JfLZEFpceHJRkpRujHRMj8-dNBe5/view?usp=sharing" TargetMode="External"/><Relationship Id="rId411" Type="http://schemas.openxmlformats.org/officeDocument/2006/relationships/hyperlink" Target="https://drive.google.com/drive/folders/1NuOqAYo55VRiatfLJ_iwnlgrA3MXQX-d?usp=sharing" TargetMode="External"/><Relationship Id="rId509" Type="http://schemas.openxmlformats.org/officeDocument/2006/relationships/hyperlink" Target="https://drive.google.com/file/d/1nNNLXnkrzehwt9ObondEqYeut_krST8i/view?usp=sharing" TargetMode="External"/><Relationship Id="rId1041" Type="http://schemas.openxmlformats.org/officeDocument/2006/relationships/hyperlink" Target="https://drive.google.com/file/d/1Xw7_TAGH8DJICYFPO43Fj48F7LB3EFm0/view?usp=sharing" TargetMode="External"/><Relationship Id="rId1139" Type="http://schemas.openxmlformats.org/officeDocument/2006/relationships/hyperlink" Target="https://drive.google.com/file/d/1T5RfP4Jp2nL5HoOwy9sCoeUrcbyBpdQ7/view?usp=sharing" TargetMode="External"/><Relationship Id="rId495" Type="http://schemas.openxmlformats.org/officeDocument/2006/relationships/hyperlink" Target="https://drive.google.com/file/d/1nNNLXnkrzehwt9ObondEqYeut_krST8i/view?usp=sharing" TargetMode="External"/><Relationship Id="rId716" Type="http://schemas.openxmlformats.org/officeDocument/2006/relationships/hyperlink" Target="https://drive.google.com/file/d/1JRiyCCqLy2vPhXzqdL1rNs52e3XRi5a-/view?usp=sharing" TargetMode="External"/><Relationship Id="rId923" Type="http://schemas.openxmlformats.org/officeDocument/2006/relationships/hyperlink" Target="https://drive.google.com/file/d/1XNy1_XzzGYGPl0K5esr3gltjF5fKWcLm/view?usp=sharing" TargetMode="External"/><Relationship Id="rId52" Type="http://schemas.openxmlformats.org/officeDocument/2006/relationships/hyperlink" Target="https://drive.google.com/file/d/1t_rLwHLYFitntb0nwiccn7ftdI4n93X9/view?usp=sharing" TargetMode="External"/><Relationship Id="rId148" Type="http://schemas.openxmlformats.org/officeDocument/2006/relationships/hyperlink" Target="https://drive.google.com/file/d/1pixMUQzmGHAkJzSM2y0Gi10Sn-9_q_cO/view?usp=sharing" TargetMode="External"/><Relationship Id="rId355" Type="http://schemas.openxmlformats.org/officeDocument/2006/relationships/hyperlink" Target="https://drive.google.com/drive/folders/1NuOqAYo55VRiatfLJ_iwnlgrA3MXQX-d?usp=sharing" TargetMode="External"/><Relationship Id="rId562" Type="http://schemas.openxmlformats.org/officeDocument/2006/relationships/hyperlink" Target="https://drive.google.com/file/d/1iCegeqoHYK6iUNHSrQlJLxDDU94PsjDG/view?usp=sharing" TargetMode="External"/><Relationship Id="rId1192" Type="http://schemas.openxmlformats.org/officeDocument/2006/relationships/hyperlink" Target="https://drive.google.com/drive/folders/1NQIy0mWHFDWM5NkfoFL4fiIqCsx_ZSIv?usp=sharing" TargetMode="External"/><Relationship Id="rId1206" Type="http://schemas.openxmlformats.org/officeDocument/2006/relationships/hyperlink" Target="https://drive.google.com/file/d/1fFU4U7P9rZZxqaUYTcdg4V-uOthjr-TA/view?usp=sharing" TargetMode="External"/><Relationship Id="rId215" Type="http://schemas.openxmlformats.org/officeDocument/2006/relationships/hyperlink" Target="https://drive.google.com/file/d/1InpgXg-QystawmWBWzQCrPnf0q1uQGO8/view?usp=sharing" TargetMode="External"/><Relationship Id="rId422" Type="http://schemas.openxmlformats.org/officeDocument/2006/relationships/hyperlink" Target="https://drive.google.com/file/d/140W7K-kQGgX3LWThS0AqzdK5jkb8n9Dn/view?usp=sharing" TargetMode="External"/><Relationship Id="rId867" Type="http://schemas.openxmlformats.org/officeDocument/2006/relationships/hyperlink" Target="https://drive.google.com/file/d/1Q0hpjyiEfNHq63h9Dfp2AvB4KD5zjMw6/view?usp=sharing" TargetMode="External"/><Relationship Id="rId1052" Type="http://schemas.openxmlformats.org/officeDocument/2006/relationships/hyperlink" Target="https://drive.google.com/file/d/1ASBHTOIr4QpQD5jBSm9AneRGrgbVcKbH/view?usp=sharing" TargetMode="External"/><Relationship Id="rId299" Type="http://schemas.openxmlformats.org/officeDocument/2006/relationships/hyperlink" Target="https://drive.google.com/file/d/1xhMhsD5BW1RrqF-h8Dj0R2lq8_nw6tsY/view?usp=sharing" TargetMode="External"/><Relationship Id="rId727" Type="http://schemas.openxmlformats.org/officeDocument/2006/relationships/hyperlink" Target="https://drive.google.com/file/d/1StX7_9Sc1vzvKz9fVt7RmyW2geZ4XYrU/view?usp=sharing" TargetMode="External"/><Relationship Id="rId934" Type="http://schemas.openxmlformats.org/officeDocument/2006/relationships/hyperlink" Target="https://drive.google.com/drive/folders/1BaIEyIktiWFbn8JbFhOagkTV5hAkg1cJ?usp=sharing" TargetMode="External"/><Relationship Id="rId63" Type="http://schemas.openxmlformats.org/officeDocument/2006/relationships/hyperlink" Target="https://drive.google.com/file/d/182SY9-iVcc9A3t38-Ied7bXnGhWJW78G/view?usp=sharing" TargetMode="External"/><Relationship Id="rId159" Type="http://schemas.openxmlformats.org/officeDocument/2006/relationships/hyperlink" Target="https://drive.google.com/file/d/1MHCYheeEXU652m15vpaDsgopyDpchKo6/view?usp=sharing" TargetMode="External"/><Relationship Id="rId366" Type="http://schemas.openxmlformats.org/officeDocument/2006/relationships/hyperlink" Target="https://drive.google.com/drive/folders/1NuOqAYo55VRiatfLJ_iwnlgrA3MXQX-d?usp=sharing" TargetMode="External"/><Relationship Id="rId573" Type="http://schemas.openxmlformats.org/officeDocument/2006/relationships/hyperlink" Target="https://drive.google.com/file/d/1udN8nyHNBaMQDdDesJ1TyqUNIGeZ7Xjg/view?usp=sharing" TargetMode="External"/><Relationship Id="rId780" Type="http://schemas.openxmlformats.org/officeDocument/2006/relationships/hyperlink" Target="https://drive.google.com/file/d/1krBSgH9pZ9BV1JzS5_SayWIqIF7rkcFV/view?usp=sharing" TargetMode="External"/><Relationship Id="rId1217" Type="http://schemas.openxmlformats.org/officeDocument/2006/relationships/hyperlink" Target="https://drive.google.com/file/d/1JmW9Rw7FUE3FeSZPgUElKtxwaSyw12Bc/view?usp=sharing" TargetMode="External"/><Relationship Id="rId226" Type="http://schemas.openxmlformats.org/officeDocument/2006/relationships/hyperlink" Target="https://drive.google.com/file/d/1a_7uVECwJa69ZqxGi7IAURWP69JgeLEs/view?usp=sharing" TargetMode="External"/><Relationship Id="rId433" Type="http://schemas.openxmlformats.org/officeDocument/2006/relationships/hyperlink" Target="https://drive.google.com/file/d/1FgrcUBaU0hqnpwg5O7KdM90TecIqTcof/view?usp=sharing" TargetMode="External"/><Relationship Id="rId878" Type="http://schemas.openxmlformats.org/officeDocument/2006/relationships/hyperlink" Target="https://drive.google.com/file/d/1cQyUVIS2a3QZny40aPxnNR5nMdj4fIrq/view?usp=sharing" TargetMode="External"/><Relationship Id="rId1063" Type="http://schemas.openxmlformats.org/officeDocument/2006/relationships/hyperlink" Target="https://drive.google.com/file/d/1GMvDK8y4p45BLyKg4nVFKtPWaBqCdAOk/view?usp=sharing" TargetMode="External"/><Relationship Id="rId1270" Type="http://schemas.openxmlformats.org/officeDocument/2006/relationships/hyperlink" Target="https://drive.google.com/drive/folders/1NQIy0mWHFDWM5NkfoFL4fiIqCsx_ZSIv?usp=sharing" TargetMode="External"/><Relationship Id="rId640" Type="http://schemas.openxmlformats.org/officeDocument/2006/relationships/hyperlink" Target="https://drive.google.com/file/d/1nNNLXnkrzehwt9ObondEqYeut_krST8i/view?usp=sharing" TargetMode="External"/><Relationship Id="rId738" Type="http://schemas.openxmlformats.org/officeDocument/2006/relationships/hyperlink" Target="https://drive.google.com/file/d/1i7PkgEKqnJodR9iqv5_goM1q8tTh35Ps/view?usp=sharing" TargetMode="External"/><Relationship Id="rId945" Type="http://schemas.openxmlformats.org/officeDocument/2006/relationships/hyperlink" Target="https://drive.google.com/drive/folders/1BaIEyIktiWFbn8JbFhOagkTV5hAkg1cJ?usp=sharing" TargetMode="External"/><Relationship Id="rId74" Type="http://schemas.openxmlformats.org/officeDocument/2006/relationships/hyperlink" Target="https://drive.google.com/file/d/1Goz2gUcrgH_X-patd9QGAAH1Tb4iiXhh/view?usp=sharing" TargetMode="External"/><Relationship Id="rId377" Type="http://schemas.openxmlformats.org/officeDocument/2006/relationships/hyperlink" Target="https://drive.google.com/drive/folders/1NuOqAYo55VRiatfLJ_iwnlgrA3MXQX-d?usp=sharing" TargetMode="External"/><Relationship Id="rId500" Type="http://schemas.openxmlformats.org/officeDocument/2006/relationships/hyperlink" Target="https://drive.google.com/file/d/1nNNLXnkrzehwt9ObondEqYeut_krST8i/view?usp=sharing" TargetMode="External"/><Relationship Id="rId584" Type="http://schemas.openxmlformats.org/officeDocument/2006/relationships/hyperlink" Target="https://drive.google.com/file/d/1aT469OX0JNpCPQyucLMU0IwHTDBhO9zv/view?usp=sharing" TargetMode="External"/><Relationship Id="rId805" Type="http://schemas.openxmlformats.org/officeDocument/2006/relationships/hyperlink" Target="https://drive.google.com/file/d/1pp1fRFEnTK6DgwhSyQZi2F42VQLmKO_g/view?usp=sharing" TargetMode="External"/><Relationship Id="rId1130" Type="http://schemas.openxmlformats.org/officeDocument/2006/relationships/hyperlink" Target="https://drive.google.com/file/d/1km4uW6CJh12Gr6o7B1hmBEQYGBzVOHiv/view?usp=sharing" TargetMode="External"/><Relationship Id="rId1228" Type="http://schemas.openxmlformats.org/officeDocument/2006/relationships/hyperlink" Target="https://drive.google.com/file/d/1KiJLSRjmz6F-_JNcSbYzmuVjF1HEvCoo/view?usp=sharing" TargetMode="External"/><Relationship Id="rId5" Type="http://schemas.openxmlformats.org/officeDocument/2006/relationships/hyperlink" Target="https://drive.google.com/file/d/1HeIOpC3jAUdjZjLPN8xOnIH_fQIe5Cnf/view?usp=sharing" TargetMode="External"/><Relationship Id="rId237" Type="http://schemas.openxmlformats.org/officeDocument/2006/relationships/hyperlink" Target="https://drive.google.com/file/d/1_Vw2HReeoD-GoInhGYJ4DikPtQQtXkh7/view?usp=sharing" TargetMode="External"/><Relationship Id="rId791" Type="http://schemas.openxmlformats.org/officeDocument/2006/relationships/hyperlink" Target="https://drive.google.com/file/d/1aY7Y2KrJ0pLapDWHfV_G8rQvGEu9rTWG/view?usp=sharing" TargetMode="External"/><Relationship Id="rId889" Type="http://schemas.openxmlformats.org/officeDocument/2006/relationships/hyperlink" Target="https://drive.google.com/file/d/1U7YtyS_he_P1BE53neGNSk-XozD5CoeK/view?usp=sharing" TargetMode="External"/><Relationship Id="rId1074" Type="http://schemas.openxmlformats.org/officeDocument/2006/relationships/hyperlink" Target="https://drive.google.com/file/d/1NP8Ryk_ycW9YIpusC9pJGpufkVJVVHOO/view?usp=sharing" TargetMode="External"/><Relationship Id="rId444" Type="http://schemas.openxmlformats.org/officeDocument/2006/relationships/hyperlink" Target="https://drive.google.com/file/d/1SHj6uD8MLETN8D0crp5cGGvtjOw1oecd/view?usp=sharing" TargetMode="External"/><Relationship Id="rId651" Type="http://schemas.openxmlformats.org/officeDocument/2006/relationships/hyperlink" Target="https://drive.google.com/file/d/1Qlmbx7LPjOUm0UOk5zVrdwFhLmkFj77G/view?usp=sharing" TargetMode="External"/><Relationship Id="rId749" Type="http://schemas.openxmlformats.org/officeDocument/2006/relationships/hyperlink" Target="https://drive.google.com/file/d/1hC-4B7q-fFpf8HCM0qjMNo1yihHN_4zb/view?usp=sharing" TargetMode="External"/><Relationship Id="rId1281" Type="http://schemas.openxmlformats.org/officeDocument/2006/relationships/hyperlink" Target="https://drive.google.com/drive/folders/1NQIy0mWHFDWM5NkfoFL4fiIqCsx_ZSIv?usp=sharing" TargetMode="External"/><Relationship Id="rId290" Type="http://schemas.openxmlformats.org/officeDocument/2006/relationships/hyperlink" Target="https://drive.google.com/file/d/1kFL9AQ8t8uGA9__MWp0EYinIhjDASNxd/view?usp=sharing" TargetMode="External"/><Relationship Id="rId304" Type="http://schemas.openxmlformats.org/officeDocument/2006/relationships/hyperlink" Target="https://drive.google.com/file/d/142uOPiedDVsOBIVmSmsxIu9NCM1QKh1j/view?usp=sharing" TargetMode="External"/><Relationship Id="rId388" Type="http://schemas.openxmlformats.org/officeDocument/2006/relationships/hyperlink" Target="https://drive.google.com/drive/folders/1NuOqAYo55VRiatfLJ_iwnlgrA3MXQX-d?usp=sharing" TargetMode="External"/><Relationship Id="rId511" Type="http://schemas.openxmlformats.org/officeDocument/2006/relationships/hyperlink" Target="https://drive.google.com/file/d/1nNNLXnkrzehwt9ObondEqYeut_krST8i/view?usp=sharing" TargetMode="External"/><Relationship Id="rId609" Type="http://schemas.openxmlformats.org/officeDocument/2006/relationships/hyperlink" Target="https://drive.google.com/file/d/1qWEJ8lFVEJQDZo55vyyDKEJspCXOznBi/view?usp=sharing" TargetMode="External"/><Relationship Id="rId956" Type="http://schemas.openxmlformats.org/officeDocument/2006/relationships/hyperlink" Target="https://drive.google.com/drive/folders/1BaIEyIktiWFbn8JbFhOagkTV5hAkg1cJ?usp=sharing" TargetMode="External"/><Relationship Id="rId1141" Type="http://schemas.openxmlformats.org/officeDocument/2006/relationships/hyperlink" Target="https://drive.google.com/file/d/1z7hp6dfqKA9d-N78GFV5Ptduqq-O9xMI/view?usp=sharing" TargetMode="External"/><Relationship Id="rId1239" Type="http://schemas.openxmlformats.org/officeDocument/2006/relationships/hyperlink" Target="https://drive.google.com/file/d/1fFU4U7P9rZZxqaUYTcdg4V-uOthjr-TA/view?usp=sharing" TargetMode="External"/><Relationship Id="rId85" Type="http://schemas.openxmlformats.org/officeDocument/2006/relationships/hyperlink" Target="https://drive.google.com/file/d/1M0MJo5zsSWVYlaBKNaGfiFAF5Hh5Y3jm/view?usp=sharing" TargetMode="External"/><Relationship Id="rId150" Type="http://schemas.openxmlformats.org/officeDocument/2006/relationships/hyperlink" Target="https://drive.google.com/file/d/1hwmiKWlg8Nrmk7NHx_uEOUdASzYd4vSe/view?usp=sharing" TargetMode="External"/><Relationship Id="rId595" Type="http://schemas.openxmlformats.org/officeDocument/2006/relationships/hyperlink" Target="https://drive.google.com/file/d/1ejPYkZBg9sFn5SzECRtdLXjuTBw7h4Lh/view?usp=sharing" TargetMode="External"/><Relationship Id="rId816" Type="http://schemas.openxmlformats.org/officeDocument/2006/relationships/hyperlink" Target="https://drive.google.com/file/d/1pGEdGizpuvgAmc331FYqVtgfVqtnD01-/view?usp=sharing" TargetMode="External"/><Relationship Id="rId1001" Type="http://schemas.openxmlformats.org/officeDocument/2006/relationships/hyperlink" Target="https://drive.google.com/drive/folders/1ac59ZMRPLDxhJQkvb403kLk4aGAoucdL?usp=sharing" TargetMode="External"/><Relationship Id="rId248" Type="http://schemas.openxmlformats.org/officeDocument/2006/relationships/hyperlink" Target="https://drive.google.com/file/d/14xlNIUgKMfqWgRm8tLTRrNGKI_JAfCXA/view?usp=sharing" TargetMode="External"/><Relationship Id="rId455" Type="http://schemas.openxmlformats.org/officeDocument/2006/relationships/hyperlink" Target="https://drive.google.com/file/d/1UXnfoo-JHJBH5kXATYEEYf5onQr_irP1/view?usp=sharing" TargetMode="External"/><Relationship Id="rId662" Type="http://schemas.openxmlformats.org/officeDocument/2006/relationships/hyperlink" Target="https://drive.google.com/file/d/1Ju3AyPvP0r5hI0i_LsaF5LdAQR6gGpmA/view?usp=sharing" TargetMode="External"/><Relationship Id="rId1085" Type="http://schemas.openxmlformats.org/officeDocument/2006/relationships/hyperlink" Target="https://drive.google.com/file/d/1LTvf5MjbUZVPiyqfmDaPRCpTYsZVk6VH/view?usp=sharing" TargetMode="External"/><Relationship Id="rId1292" Type="http://schemas.openxmlformats.org/officeDocument/2006/relationships/hyperlink" Target="https://drive.google.com/drive/folders/1NQIy0mWHFDWM5NkfoFL4fiIqCsx_ZSIv?usp=sharing" TargetMode="External"/><Relationship Id="rId1306" Type="http://schemas.openxmlformats.org/officeDocument/2006/relationships/hyperlink" Target="https://drive.google.com/drive/folders/1NQIy0mWHFDWM5NkfoFL4fiIqCsx_ZSIv?usp=sharing" TargetMode="External"/><Relationship Id="rId12" Type="http://schemas.openxmlformats.org/officeDocument/2006/relationships/hyperlink" Target="https://drive.google.com/file/d/162avZHo1GpObbsnOj6p6PxXA7cdNSwvc/view?usp=sharing" TargetMode="External"/><Relationship Id="rId108" Type="http://schemas.openxmlformats.org/officeDocument/2006/relationships/hyperlink" Target="https://drive.google.com/file/d/15WRfHiWJr2_9lKKt9ZZwBOyCKuqaIh9i/view?usp=sharing" TargetMode="External"/><Relationship Id="rId315" Type="http://schemas.openxmlformats.org/officeDocument/2006/relationships/hyperlink" Target="https://drive.google.com/file/d/1-yIAckvrgdJXKVPMES0wAAaDDNDb7hSv/view?usp=sharing" TargetMode="External"/><Relationship Id="rId522" Type="http://schemas.openxmlformats.org/officeDocument/2006/relationships/hyperlink" Target="https://drive.google.com/file/d/1nNNLXnkrzehwt9ObondEqYeut_krST8i/view?usp=sharing" TargetMode="External"/><Relationship Id="rId967" Type="http://schemas.openxmlformats.org/officeDocument/2006/relationships/hyperlink" Target="https://drive.google.com/drive/folders/1BaIEyIktiWFbn8JbFhOagkTV5hAkg1cJ?usp=sharing" TargetMode="External"/><Relationship Id="rId1152" Type="http://schemas.openxmlformats.org/officeDocument/2006/relationships/hyperlink" Target="https://drive.google.com/file/d/1iQb7WFnlbnx5_0Bpy_r61d9PDzUBdIL4/view?usp=sharing" TargetMode="External"/><Relationship Id="rId96" Type="http://schemas.openxmlformats.org/officeDocument/2006/relationships/hyperlink" Target="https://drive.google.com/file/d/1D1WV74axiDdAZhpKPw9JTQqKKaTCrsQ5/view?usp=sharing" TargetMode="External"/><Relationship Id="rId161" Type="http://schemas.openxmlformats.org/officeDocument/2006/relationships/hyperlink" Target="https://drive.google.com/file/d/1hOhHFa08-XyVOZWSzkTe6YcBvQJM4SmU/view?usp=sharing" TargetMode="External"/><Relationship Id="rId399" Type="http://schemas.openxmlformats.org/officeDocument/2006/relationships/hyperlink" Target="https://drive.google.com/drive/folders/1NuOqAYo55VRiatfLJ_iwnlgrA3MXQX-d?usp=sharing" TargetMode="External"/><Relationship Id="rId827" Type="http://schemas.openxmlformats.org/officeDocument/2006/relationships/hyperlink" Target="https://drive.google.com/file/d/1qnpY_gMPcD-aWxm-zTAXVTI_WN-ythln/view?usp=sharing" TargetMode="External"/><Relationship Id="rId1012" Type="http://schemas.openxmlformats.org/officeDocument/2006/relationships/hyperlink" Target="https://drive.google.com/drive/folders/16BFrvBOSuzQQPGiFHoFttKJw5Mfnys0c?usp=sharing" TargetMode="External"/><Relationship Id="rId259" Type="http://schemas.openxmlformats.org/officeDocument/2006/relationships/hyperlink" Target="https://drive.google.com/file/d/1olAbef1CEEkdEIbagrWgkrZXBBUkIZai/view?usp=sharing" TargetMode="External"/><Relationship Id="rId466" Type="http://schemas.openxmlformats.org/officeDocument/2006/relationships/hyperlink" Target="https://drive.google.com/file/d/1S6vhw4IG_wOhzdfYIONm_f8-hjtpwFHt/view?usp=sharing" TargetMode="External"/><Relationship Id="rId673" Type="http://schemas.openxmlformats.org/officeDocument/2006/relationships/hyperlink" Target="https://drive.google.com/file/d/1P0OkvpcIgARfN_VH3GUR1dJJBS0Qvo6S/view?usp=sharing" TargetMode="External"/><Relationship Id="rId880" Type="http://schemas.openxmlformats.org/officeDocument/2006/relationships/hyperlink" Target="https://drive.google.com/file/d/1gHymnl7blbWi0lEhKm86YjBiXV4RWadv/view?usp=sharing" TargetMode="External"/><Relationship Id="rId1096" Type="http://schemas.openxmlformats.org/officeDocument/2006/relationships/hyperlink" Target="https://drive.google.com/file/d/1qR7Ur8CI55rI3jgO5hf7h8pkCqM6t9M5/view?usp=sharing" TargetMode="External"/><Relationship Id="rId1317" Type="http://schemas.openxmlformats.org/officeDocument/2006/relationships/hyperlink" Target="https://drive.google.com/drive/folders/1NQIy0mWHFDWM5NkfoFL4fiIqCsx_ZSIv?usp=sharing" TargetMode="External"/><Relationship Id="rId23" Type="http://schemas.openxmlformats.org/officeDocument/2006/relationships/hyperlink" Target="https://drive.google.com/file/d/1C9wxr-PiSM6q2MqM1KRAH2oKgnPa6E_Z/view?usp=sharing" TargetMode="External"/><Relationship Id="rId119" Type="http://schemas.openxmlformats.org/officeDocument/2006/relationships/hyperlink" Target="https://drive.google.com/file/d/1EkHaLCmZO-0xrfDJDFpXOD8Opk74qeEg/view?usp=sharing" TargetMode="External"/><Relationship Id="rId326" Type="http://schemas.openxmlformats.org/officeDocument/2006/relationships/hyperlink" Target="https://drive.google.com/drive/folders/1NuOqAYo55VRiatfLJ_iwnlgrA3MXQX-d?usp=sharing" TargetMode="External"/><Relationship Id="rId533" Type="http://schemas.openxmlformats.org/officeDocument/2006/relationships/hyperlink" Target="https://drive.google.com/file/d/1nNNLXnkrzehwt9ObondEqYeut_krST8i/view?usp=sharing" TargetMode="External"/><Relationship Id="rId978" Type="http://schemas.openxmlformats.org/officeDocument/2006/relationships/hyperlink" Target="https://drive.google.com/drive/folders/1ac59ZMRPLDxhJQkvb403kLk4aGAoucdL?usp=sharing" TargetMode="External"/><Relationship Id="rId1163" Type="http://schemas.openxmlformats.org/officeDocument/2006/relationships/hyperlink" Target="https://drive.google.com/file/d/15l4yK2nZbMJZmOR_EO8iZlA0Q-yNBzfK/view?usp=sharing" TargetMode="External"/><Relationship Id="rId740" Type="http://schemas.openxmlformats.org/officeDocument/2006/relationships/hyperlink" Target="https://drive.google.com/file/d/1rB57nCR6yra69bO5ebE6s-fr2xvsViPM/view?usp=sharing" TargetMode="External"/><Relationship Id="rId838" Type="http://schemas.openxmlformats.org/officeDocument/2006/relationships/hyperlink" Target="https://drive.google.com/file/d/1y8popG7kkp5t57Ii8diAdhuQcHoUBP_3/view?usp=sharing" TargetMode="External"/><Relationship Id="rId1023" Type="http://schemas.openxmlformats.org/officeDocument/2006/relationships/hyperlink" Target="https://drive.google.com/drive/folders/16BFrvBOSuzQQPGiFHoFttKJw5Mfnys0c?usp=sharing" TargetMode="External"/><Relationship Id="rId172" Type="http://schemas.openxmlformats.org/officeDocument/2006/relationships/hyperlink" Target="https://drive.google.com/file/d/1rQe0LcO_-hTsW3ZYUOLb1JJe_FBn7yGo/view?usp=sharing" TargetMode="External"/><Relationship Id="rId477" Type="http://schemas.openxmlformats.org/officeDocument/2006/relationships/hyperlink" Target="https://drive.google.com/file/d/1IDzSUrxNc2Ckgp5hCqLzaKC_gxNhwEfK/view?usp=sharing" TargetMode="External"/><Relationship Id="rId600" Type="http://schemas.openxmlformats.org/officeDocument/2006/relationships/hyperlink" Target="https://drive.google.com/file/d/19O-iBx4zZPmfjhAzYqc4lkWUrG9Fbb5D/view?usp=sharing" TargetMode="External"/><Relationship Id="rId684" Type="http://schemas.openxmlformats.org/officeDocument/2006/relationships/hyperlink" Target="https://drive.google.com/file/d/1gfDS-fUJiR_aJsRdOsEUtk0P5Oq1cGSv/view?usp=sharing" TargetMode="External"/><Relationship Id="rId1230" Type="http://schemas.openxmlformats.org/officeDocument/2006/relationships/hyperlink" Target="https://drive.google.com/file/d/157DPJL4oyUZ42QTQSmKGyLkVGNqv3eBu/view?usp=sharing" TargetMode="External"/><Relationship Id="rId337" Type="http://schemas.openxmlformats.org/officeDocument/2006/relationships/hyperlink" Target="https://drive.google.com/drive/folders/1NuOqAYo55VRiatfLJ_iwnlgrA3MXQX-d?usp=sharing" TargetMode="External"/><Relationship Id="rId891" Type="http://schemas.openxmlformats.org/officeDocument/2006/relationships/hyperlink" Target="https://drive.google.com/file/d/1U7YtyS_he_P1BE53neGNSk-XozD5CoeK/view?usp=sharing" TargetMode="External"/><Relationship Id="rId905" Type="http://schemas.openxmlformats.org/officeDocument/2006/relationships/hyperlink" Target="https://drive.google.com/file/d/1-CnLDbEz7aV8UGEgX7EWw-eIY3ZwGD-m/view?usp=sharing" TargetMode="External"/><Relationship Id="rId989" Type="http://schemas.openxmlformats.org/officeDocument/2006/relationships/hyperlink" Target="https://drive.google.com/file/d/13Cmo5BnPezR0gdbCLYzb0-M6f38DbsqU/view?usp=sharing" TargetMode="External"/><Relationship Id="rId34" Type="http://schemas.openxmlformats.org/officeDocument/2006/relationships/hyperlink" Target="https://drive.google.com/file/d/1FYa2v-5iVT603ifG9bvUHHShkmhSql42/view?usp=sharing" TargetMode="External"/><Relationship Id="rId544" Type="http://schemas.openxmlformats.org/officeDocument/2006/relationships/hyperlink" Target="https://drive.google.com/file/d/1nNNLXnkrzehwt9ObondEqYeut_krST8i/view?usp=sharing" TargetMode="External"/><Relationship Id="rId751" Type="http://schemas.openxmlformats.org/officeDocument/2006/relationships/hyperlink" Target="https://drive.google.com/file/d/1LV-0fp0eGlqzwn2gR7OLttXhWhsjOeg2/view?usp=sharing" TargetMode="External"/><Relationship Id="rId849" Type="http://schemas.openxmlformats.org/officeDocument/2006/relationships/hyperlink" Target="https://drive.google.com/file/d/1P8cbLUBAk_nZvNWbE6UnGJ1sniaQUK9C/view?usp=sharing" TargetMode="External"/><Relationship Id="rId1174" Type="http://schemas.openxmlformats.org/officeDocument/2006/relationships/hyperlink" Target="https://drive.google.com/file/d/1QBhm3QB_yb0AZQCDIY89kjOetOZRslYI/view?usp=sharing" TargetMode="External"/><Relationship Id="rId183" Type="http://schemas.openxmlformats.org/officeDocument/2006/relationships/hyperlink" Target="https://drive.google.com/file/d/1F1o9SdxDlKEXC14qMtErGjWZoN5EFmxo/view?usp=sharing" TargetMode="External"/><Relationship Id="rId390" Type="http://schemas.openxmlformats.org/officeDocument/2006/relationships/hyperlink" Target="https://drive.google.com/drive/folders/1NuOqAYo55VRiatfLJ_iwnlgrA3MXQX-d?usp=sharing" TargetMode="External"/><Relationship Id="rId404" Type="http://schemas.openxmlformats.org/officeDocument/2006/relationships/hyperlink" Target="https://drive.google.com/drive/folders/1NuOqAYo55VRiatfLJ_iwnlgrA3MXQX-d?usp=sharing" TargetMode="External"/><Relationship Id="rId611" Type="http://schemas.openxmlformats.org/officeDocument/2006/relationships/hyperlink" Target="https://drive.google.com/file/d/1jhTAcExLuyN38hzvPoIY9Ev-hkJbzomY/view?usp=sharing" TargetMode="External"/><Relationship Id="rId1034" Type="http://schemas.openxmlformats.org/officeDocument/2006/relationships/hyperlink" Target="https://drive.google.com/file/d/15qsEt9OtzbTw3rPtrgvhIHOac6mYLnzc/view?usp=sharing" TargetMode="External"/><Relationship Id="rId1241" Type="http://schemas.openxmlformats.org/officeDocument/2006/relationships/hyperlink" Target="https://drive.google.com/file/d/1WEMUBa-U2rp9FRquJhYgxPcpAqDw0pXy/view?usp=sharing" TargetMode="External"/><Relationship Id="rId250" Type="http://schemas.openxmlformats.org/officeDocument/2006/relationships/hyperlink" Target="https://drive.google.com/file/d/1_ZnWPmacTxdUjiP-IHWIXdsSKAZJ1QWu/view?usp=sharing" TargetMode="External"/><Relationship Id="rId488" Type="http://schemas.openxmlformats.org/officeDocument/2006/relationships/hyperlink" Target="https://drive.google.com/file/d/1nNNLXnkrzehwt9ObondEqYeut_krST8i/view?usp=sharing" TargetMode="External"/><Relationship Id="rId695" Type="http://schemas.openxmlformats.org/officeDocument/2006/relationships/hyperlink" Target="https://drive.google.com/file/d/1oHsfMKfr1uOq98e6FsPTdadcQ6rcOQm7/view?usp=sharing" TargetMode="External"/><Relationship Id="rId709" Type="http://schemas.openxmlformats.org/officeDocument/2006/relationships/hyperlink" Target="https://drive.google.com/file/d/1HezxPSN9RdQQYnrbgLNiakFINDSbf96x/view?usp=sharing" TargetMode="External"/><Relationship Id="rId916" Type="http://schemas.openxmlformats.org/officeDocument/2006/relationships/hyperlink" Target="https://drive.google.com/file/d/1QirBBOdqjFPtMhOEPjv7ROIh-lnCPqhp/view?usp=sharing" TargetMode="External"/><Relationship Id="rId1101" Type="http://schemas.openxmlformats.org/officeDocument/2006/relationships/hyperlink" Target="https://drive.google.com/file/d/1GcMrhukpyJzIz3FFLwGtykT0UMJ8SPLF/view?usp=sharing" TargetMode="External"/><Relationship Id="rId45" Type="http://schemas.openxmlformats.org/officeDocument/2006/relationships/hyperlink" Target="https://drive.google.com/file/d/1tV6tcmhZ8CevHEyxRRY67HfgIYc8hvhM/view?usp=sharing" TargetMode="External"/><Relationship Id="rId110" Type="http://schemas.openxmlformats.org/officeDocument/2006/relationships/hyperlink" Target="https://drive.google.com/file/d/1Lza8XHHuQ5Dwxh_7NV9j4vbxI9F6TuK3/view?usp=sharing" TargetMode="External"/><Relationship Id="rId348" Type="http://schemas.openxmlformats.org/officeDocument/2006/relationships/hyperlink" Target="https://drive.google.com/drive/folders/1NuOqAYo55VRiatfLJ_iwnlgrA3MXQX-d?usp=sharing" TargetMode="External"/><Relationship Id="rId555" Type="http://schemas.openxmlformats.org/officeDocument/2006/relationships/hyperlink" Target="https://drive.google.com/file/d/1Hfgv_9g9AdkiBUY70YJGI8IskQ7k7RRV/view?usp=sharing" TargetMode="External"/><Relationship Id="rId762" Type="http://schemas.openxmlformats.org/officeDocument/2006/relationships/hyperlink" Target="https://drive.google.com/file/d/157X6qQsdeYLuMPONFYOZaepayWPUaQIF/view?usp=sharing" TargetMode="External"/><Relationship Id="rId1185" Type="http://schemas.openxmlformats.org/officeDocument/2006/relationships/hyperlink" Target="https://drive.google.com/file/d/1p8dPIwqqvJpBuc76q63aYTqFvibmbWB0/view?usp=sharing" TargetMode="External"/><Relationship Id="rId194" Type="http://schemas.openxmlformats.org/officeDocument/2006/relationships/hyperlink" Target="https://drive.google.com/file/d/1GtENt9IaVLEyZaRBTXUxNg5_izZ5kPwE/view?usp=sharing" TargetMode="External"/><Relationship Id="rId208" Type="http://schemas.openxmlformats.org/officeDocument/2006/relationships/hyperlink" Target="https://drive.google.com/file/d/1YNjB2zaqibjRfSScxBUx5mNTYazDz2Yl/view?usp=sharing" TargetMode="External"/><Relationship Id="rId415" Type="http://schemas.openxmlformats.org/officeDocument/2006/relationships/hyperlink" Target="https://drive.google.com/drive/folders/1NuOqAYo55VRiatfLJ_iwnlgrA3MXQX-d?usp=sharing" TargetMode="External"/><Relationship Id="rId622" Type="http://schemas.openxmlformats.org/officeDocument/2006/relationships/hyperlink" Target="https://drive.google.com/file/d/1pEk5yl5-I4eMt-FWwaVI9dUVdUifU9Cn/view?usp=sharing" TargetMode="External"/><Relationship Id="rId1045" Type="http://schemas.openxmlformats.org/officeDocument/2006/relationships/hyperlink" Target="https://drive.google.com/file/d/1rbm5qexbi3RBtvsUpeMkzKeBWJ4s34fi/view?usp=sharing" TargetMode="External"/><Relationship Id="rId1252" Type="http://schemas.openxmlformats.org/officeDocument/2006/relationships/hyperlink" Target="https://drive.google.com/file/d/1G1Gnw_Ss064Ysbd5ljRkts5KiT1hCWRd/view?usp=sharing" TargetMode="External"/><Relationship Id="rId261" Type="http://schemas.openxmlformats.org/officeDocument/2006/relationships/hyperlink" Target="https://drive.google.com/file/d/1s0eTFShteLoFcLYwXXniFILJw0OOu4Iv/view?usp=sharing" TargetMode="External"/><Relationship Id="rId499" Type="http://schemas.openxmlformats.org/officeDocument/2006/relationships/hyperlink" Target="https://drive.google.com/file/d/1nNNLXnkrzehwt9ObondEqYeut_krST8i/view?usp=sharing" TargetMode="External"/><Relationship Id="rId927" Type="http://schemas.openxmlformats.org/officeDocument/2006/relationships/hyperlink" Target="https://drive.google.com/file/d/1XMOzrssOMHmdiQIhq4Gmq73S9JKvbyVU/view?usp=sharing" TargetMode="External"/><Relationship Id="rId1112" Type="http://schemas.openxmlformats.org/officeDocument/2006/relationships/hyperlink" Target="https://drive.google.com/drive/folders/16BFrvBOSuzQQPGiFHoFttKJw5Mfnys0c?usp=sharing" TargetMode="External"/><Relationship Id="rId56" Type="http://schemas.openxmlformats.org/officeDocument/2006/relationships/hyperlink" Target="https://drive.google.com/file/d/1p8Szt7dn8y7oSsiVi9oD9IvMf2bzi3Qu/view?usp=sharing" TargetMode="External"/><Relationship Id="rId359" Type="http://schemas.openxmlformats.org/officeDocument/2006/relationships/hyperlink" Target="https://drive.google.com/file/d/1_lYozXP_slKs1uLYijDHQN5skunxIA81/view?usp=sharing" TargetMode="External"/><Relationship Id="rId566" Type="http://schemas.openxmlformats.org/officeDocument/2006/relationships/hyperlink" Target="https://drive.google.com/file/d/1iCegeqoHYK6iUNHSrQlJLxDDU94PsjDG/view?usp=sharing" TargetMode="External"/><Relationship Id="rId773" Type="http://schemas.openxmlformats.org/officeDocument/2006/relationships/hyperlink" Target="https://drive.google.com/file/d/14N0IVT3eql3VDpGuSnBxPlnqOWGBx9us/view?usp=sharing" TargetMode="External"/><Relationship Id="rId1196" Type="http://schemas.openxmlformats.org/officeDocument/2006/relationships/hyperlink" Target="https://drive.google.com/file/d/1cJif0YIhSePLALg3uO7Q-JWIbo5_2ypr/view?usp=sharing" TargetMode="External"/><Relationship Id="rId121" Type="http://schemas.openxmlformats.org/officeDocument/2006/relationships/hyperlink" Target="https://drive.google.com/file/d/1CgMCqt2dvZ0tbHT7AtAT2-xfDARNorBO/view?usp=sharing" TargetMode="External"/><Relationship Id="rId219" Type="http://schemas.openxmlformats.org/officeDocument/2006/relationships/hyperlink" Target="https://drive.google.com/file/d/1iUoEVIezoJXMHaz9JrBgP1y_15Vf0qv6/view?usp=sharing" TargetMode="External"/><Relationship Id="rId426" Type="http://schemas.openxmlformats.org/officeDocument/2006/relationships/hyperlink" Target="https://drive.google.com/file/d/1uQfrdUjl8IDJ_TJ0Oc7RfhwlQDbN-JDt/view?usp=sharing" TargetMode="External"/><Relationship Id="rId633" Type="http://schemas.openxmlformats.org/officeDocument/2006/relationships/hyperlink" Target="https://drive.google.com/file/d/1olD19vhmKAsQuhs54fdQsF0KPMiDkRuE/view?usp=sharing" TargetMode="External"/><Relationship Id="rId980" Type="http://schemas.openxmlformats.org/officeDocument/2006/relationships/hyperlink" Target="https://drive.google.com/drive/folders/1ac59ZMRPLDxhJQkvb403kLk4aGAoucdL?usp=sharing" TargetMode="External"/><Relationship Id="rId1056" Type="http://schemas.openxmlformats.org/officeDocument/2006/relationships/hyperlink" Target="https://drive.google.com/file/d/1JkZG958XtOdmpgGENBBfaeccadEg-ZuX/view?usp=sharing" TargetMode="External"/><Relationship Id="rId1263" Type="http://schemas.openxmlformats.org/officeDocument/2006/relationships/hyperlink" Target="https://drive.google.com/drive/folders/1NQIy0mWHFDWM5NkfoFL4fiIqCsx_ZSIv?usp=sharing" TargetMode="External"/><Relationship Id="rId840" Type="http://schemas.openxmlformats.org/officeDocument/2006/relationships/hyperlink" Target="https://drive.google.com/file/d/1SnPp2lAWQ6KQnNS144mRpTBUBDg-Umgt/view?usp=sharing" TargetMode="External"/><Relationship Id="rId938" Type="http://schemas.openxmlformats.org/officeDocument/2006/relationships/hyperlink" Target="https://drive.google.com/file/d/1dEd38N91OKvbzLNFrf4SqSlMd5yEn7wX/view?usp=sharing" TargetMode="External"/><Relationship Id="rId67" Type="http://schemas.openxmlformats.org/officeDocument/2006/relationships/hyperlink" Target="https://drive.google.com/file/d/11VI3dZ_t0RqfGdnL_aDbyeDuiO_jPEGC/view?usp=sharing" TargetMode="External"/><Relationship Id="rId272" Type="http://schemas.openxmlformats.org/officeDocument/2006/relationships/hyperlink" Target="https://drive.google.com/file/d/1C50jUS-l_EZWZ7V-Fe28vf1Snjimhd-f/view?usp=sharing" TargetMode="External"/><Relationship Id="rId577" Type="http://schemas.openxmlformats.org/officeDocument/2006/relationships/hyperlink" Target="https://drive.google.com/file/d/1odJYrjzoaXTnn7qZwX6fGzy4rElaWXBM/view?usp=sharing" TargetMode="External"/><Relationship Id="rId700" Type="http://schemas.openxmlformats.org/officeDocument/2006/relationships/hyperlink" Target="https://drive.google.com/file/d/15fL0woQaNcqAwGl4zlH_qJRpyWYTLtIo/view?usp=sharing" TargetMode="External"/><Relationship Id="rId1123" Type="http://schemas.openxmlformats.org/officeDocument/2006/relationships/hyperlink" Target="https://drive.google.com/drive/folders/1NQIy0mWHFDWM5NkfoFL4fiIqCsx_ZSIv?usp=sharing" TargetMode="External"/><Relationship Id="rId132" Type="http://schemas.openxmlformats.org/officeDocument/2006/relationships/hyperlink" Target="https://drive.google.com/file/d/1Q13GZflwAx1T_a-iIPLGUVItDVTgGmHk/view?usp=sharing" TargetMode="External"/><Relationship Id="rId784" Type="http://schemas.openxmlformats.org/officeDocument/2006/relationships/hyperlink" Target="https://drive.google.com/file/d/12Gz-cYbL6MDb_ybU74AafOdRkyOuL9PK/view?usp=sharing" TargetMode="External"/><Relationship Id="rId991" Type="http://schemas.openxmlformats.org/officeDocument/2006/relationships/hyperlink" Target="https://drive.google.com/file/d/13Cmo5BnPezR0gdbCLYzb0-M6f38DbsqU/view?usp=sharing" TargetMode="External"/><Relationship Id="rId1067" Type="http://schemas.openxmlformats.org/officeDocument/2006/relationships/hyperlink" Target="https://drive.google.com/file/d/1_AFV-fovVMrOjncxBgw81LRio463L5EB/view?usp=sharing" TargetMode="External"/><Relationship Id="rId437" Type="http://schemas.openxmlformats.org/officeDocument/2006/relationships/hyperlink" Target="https://drive.google.com/file/d/1zpUPjE27u9oS2IAHTbQgJ8vEe9RPYrfc/view?usp=sharing" TargetMode="External"/><Relationship Id="rId644" Type="http://schemas.openxmlformats.org/officeDocument/2006/relationships/hyperlink" Target="https://drive.google.com/file/d/1-f6y3_XWu88MkN-AL6pPGmWzarUjiMMe/view?usp=sharing" TargetMode="External"/><Relationship Id="rId851" Type="http://schemas.openxmlformats.org/officeDocument/2006/relationships/hyperlink" Target="https://drive.google.com/file/d/1P5uwSGV7VDcUFrjDF3OvA-fn_6Im1kmb/view?usp=sharing" TargetMode="External"/><Relationship Id="rId1274" Type="http://schemas.openxmlformats.org/officeDocument/2006/relationships/hyperlink" Target="https://drive.google.com/drive/folders/1NQIy0mWHFDWM5NkfoFL4fiIqCsx_ZSIv?usp=sharing" TargetMode="External"/><Relationship Id="rId283" Type="http://schemas.openxmlformats.org/officeDocument/2006/relationships/hyperlink" Target="https://drive.google.com/file/d/1fOg7QsWvTXtHj8QCMyhUDuhMPADDfYAX/view?usp=sharing" TargetMode="External"/><Relationship Id="rId490" Type="http://schemas.openxmlformats.org/officeDocument/2006/relationships/hyperlink" Target="https://drive.google.com/file/d/1nNNLXnkrzehwt9ObondEqYeut_krST8i/view?usp=sharing" TargetMode="External"/><Relationship Id="rId504" Type="http://schemas.openxmlformats.org/officeDocument/2006/relationships/hyperlink" Target="https://drive.google.com/file/d/1nNNLXnkrzehwt9ObondEqYeut_krST8i/view?usp=sharing" TargetMode="External"/><Relationship Id="rId711" Type="http://schemas.openxmlformats.org/officeDocument/2006/relationships/hyperlink" Target="https://drive.google.com/file/d/1Z3Egz8Kp6jJazGPmokzDPRv4eMIOQct_/view?usp=sharing" TargetMode="External"/><Relationship Id="rId949" Type="http://schemas.openxmlformats.org/officeDocument/2006/relationships/hyperlink" Target="https://drive.google.com/drive/folders/1BaIEyIktiWFbn8JbFhOagkTV5hAkg1cJ?usp=sharing" TargetMode="External"/><Relationship Id="rId1134" Type="http://schemas.openxmlformats.org/officeDocument/2006/relationships/hyperlink" Target="https://drive.google.com/file/d/1km4uW6CJh12Gr6o7B1hmBEQYGBzVOHiv/view?usp=sharing" TargetMode="External"/><Relationship Id="rId78" Type="http://schemas.openxmlformats.org/officeDocument/2006/relationships/hyperlink" Target="https://drive.google.com/file/d/1tnfs5S29sNGqFwW9xWbC3rLrOHPUH5du/view?usp=sharing" TargetMode="External"/><Relationship Id="rId143" Type="http://schemas.openxmlformats.org/officeDocument/2006/relationships/hyperlink" Target="https://drive.google.com/file/d/1cAU2v0d8y3Lrpx1_FugINNNIK9UWYuOO/view?usp=sharing" TargetMode="External"/><Relationship Id="rId350" Type="http://schemas.openxmlformats.org/officeDocument/2006/relationships/hyperlink" Target="https://drive.google.com/file/d/1SouGEIHlNKs1CazvrgoYxZaB4afZKqZL/view?usp=sharing" TargetMode="External"/><Relationship Id="rId588" Type="http://schemas.openxmlformats.org/officeDocument/2006/relationships/hyperlink" Target="https://drive.google.com/file/d/1T4Tq89xkyti7xtisKVc9g4K_DlBQVDWl/view?usp=sharing" TargetMode="External"/><Relationship Id="rId795" Type="http://schemas.openxmlformats.org/officeDocument/2006/relationships/hyperlink" Target="https://drive.google.com/file/d/1EapxF_08fHnxanO-XUnomObWnv_tRprF/view?usp=sharing" TargetMode="External"/><Relationship Id="rId809" Type="http://schemas.openxmlformats.org/officeDocument/2006/relationships/hyperlink" Target="https://drive.google.com/file/d/1h2x5-S4iVTAkbTHelqCE5cM5EVZYqK-a/view?usp=sharing" TargetMode="External"/><Relationship Id="rId1201" Type="http://schemas.openxmlformats.org/officeDocument/2006/relationships/hyperlink" Target="https://drive.google.com/file/d/19BTsAygz64ZFMIhqOqcxZ1Uk40-gH_Nc/view?usp=sharing" TargetMode="External"/><Relationship Id="rId9" Type="http://schemas.openxmlformats.org/officeDocument/2006/relationships/hyperlink" Target="https://drive.google.com/file/d/1v4MIw3AXR97Oe1JidDkJsQ8o4YLoohU8/view?usp=sharing" TargetMode="External"/><Relationship Id="rId210" Type="http://schemas.openxmlformats.org/officeDocument/2006/relationships/hyperlink" Target="https://drive.google.com/file/d/1iUoEVIezoJXMHaz9JrBgP1y_15Vf0qv6/view?usp=sharing" TargetMode="External"/><Relationship Id="rId448" Type="http://schemas.openxmlformats.org/officeDocument/2006/relationships/hyperlink" Target="https://drive.google.com/file/d/1tdF2hBxRFYmOvg9DZBCdaXl0eIy_7TMX/view?usp=sharing" TargetMode="External"/><Relationship Id="rId655" Type="http://schemas.openxmlformats.org/officeDocument/2006/relationships/hyperlink" Target="https://drive.google.com/file/d/1y9ky6lWdkQTLCqMrOv9lFE6-pPRDW3Y0/view?usp=sharing" TargetMode="External"/><Relationship Id="rId862" Type="http://schemas.openxmlformats.org/officeDocument/2006/relationships/hyperlink" Target="https://drive.google.com/file/d/1hLaiR7JFDixw3I4YSob2rtWyE7nCIkGU/view?usp=sharing" TargetMode="External"/><Relationship Id="rId1078" Type="http://schemas.openxmlformats.org/officeDocument/2006/relationships/hyperlink" Target="https://drive.google.com/file/d/1I_ql_SFiATPOe0eIjsZZeFM7ayrbUKv7/view?usp=sharing" TargetMode="External"/><Relationship Id="rId1285" Type="http://schemas.openxmlformats.org/officeDocument/2006/relationships/hyperlink" Target="https://drive.google.com/drive/folders/1NQIy0mWHFDWM5NkfoFL4fiIqCsx_ZSIv?usp=sharing" TargetMode="External"/><Relationship Id="rId294" Type="http://schemas.openxmlformats.org/officeDocument/2006/relationships/hyperlink" Target="https://drive.google.com/file/d/1p_Fjstxg-EynzEFrF1ojJSihtHALaZT3/view?usp=sharing" TargetMode="External"/><Relationship Id="rId308" Type="http://schemas.openxmlformats.org/officeDocument/2006/relationships/hyperlink" Target="https://drive.google.com/file/d/1xORHiYp0y3HpOziLEA9PSJnKfX0ey5xh/view?usp=sharing" TargetMode="External"/><Relationship Id="rId515" Type="http://schemas.openxmlformats.org/officeDocument/2006/relationships/hyperlink" Target="https://drive.google.com/file/d/1nNNLXnkrzehwt9ObondEqYeut_krST8i/view?usp=sharing" TargetMode="External"/><Relationship Id="rId722" Type="http://schemas.openxmlformats.org/officeDocument/2006/relationships/hyperlink" Target="https://drive.google.com/file/d/1cxCVo6Eyq92x-tDjWO8azMFW9ODXdfw6/view?usp=sharing" TargetMode="External"/><Relationship Id="rId1145" Type="http://schemas.openxmlformats.org/officeDocument/2006/relationships/hyperlink" Target="https://drive.google.com/file/d/16lTa6Cv5ccHaz8K_2AdhZs0eEXTTrigq/view?usp=sharing" TargetMode="External"/><Relationship Id="rId89" Type="http://schemas.openxmlformats.org/officeDocument/2006/relationships/hyperlink" Target="https://drive.google.com/file/d/10hAIMOVXnxIkFDbs2qjaVT-SOUQJUid-/view?usp=sharing" TargetMode="External"/><Relationship Id="rId154" Type="http://schemas.openxmlformats.org/officeDocument/2006/relationships/hyperlink" Target="https://drive.google.com/file/d/16OM47Qk4dU1MkCcy88gO6oq8sYYiJCxr/view?usp=sharing" TargetMode="External"/><Relationship Id="rId361" Type="http://schemas.openxmlformats.org/officeDocument/2006/relationships/hyperlink" Target="https://drive.google.com/file/d/12YrkjgbRTtlznyNiJBRLmvwsqacyRQ4k/view?usp=sharing" TargetMode="External"/><Relationship Id="rId599" Type="http://schemas.openxmlformats.org/officeDocument/2006/relationships/hyperlink" Target="https://drive.google.com/file/d/1eHW9H_3YE0tD8mSwCaOGo2EPbmkk3OWj/view?usp=sharing" TargetMode="External"/><Relationship Id="rId1005" Type="http://schemas.openxmlformats.org/officeDocument/2006/relationships/hyperlink" Target="https://drive.google.com/drive/folders/1ac59ZMRPLDxhJQkvb403kLk4aGAoucdL?usp=sharing" TargetMode="External"/><Relationship Id="rId1212" Type="http://schemas.openxmlformats.org/officeDocument/2006/relationships/hyperlink" Target="https://drive.google.com/file/d/1OdZ7SMo9b8JTgVc95ekzdPaF1sprjosJ/view?usp=sharing" TargetMode="External"/><Relationship Id="rId459" Type="http://schemas.openxmlformats.org/officeDocument/2006/relationships/hyperlink" Target="https://drive.google.com/drive/folders/1NQIy0mWHFDWM5NkfoFL4fiIqCsx_ZSIv?usp=sharing" TargetMode="External"/><Relationship Id="rId666" Type="http://schemas.openxmlformats.org/officeDocument/2006/relationships/hyperlink" Target="https://drive.google.com/file/d/1pEk5yl5-I4eMt-FWwaVI9dUVdUifU9Cn/view?usp=sharing" TargetMode="External"/><Relationship Id="rId873" Type="http://schemas.openxmlformats.org/officeDocument/2006/relationships/hyperlink" Target="https://drive.google.com/file/d/1jSGH6CS_TjbWDcdAJ3RTTNu75h9gWAi3/view?usp=sharing" TargetMode="External"/><Relationship Id="rId1089" Type="http://schemas.openxmlformats.org/officeDocument/2006/relationships/hyperlink" Target="https://drive.google.com/file/d/10JaaCqo_JVPmRn2jZXYgmoacPopX3WE9/view?usp=sharing" TargetMode="External"/><Relationship Id="rId1296" Type="http://schemas.openxmlformats.org/officeDocument/2006/relationships/hyperlink" Target="https://drive.google.com/drive/folders/1NQIy0mWHFDWM5NkfoFL4fiIqCsx_ZSIv?usp=sharing" TargetMode="External"/><Relationship Id="rId16" Type="http://schemas.openxmlformats.org/officeDocument/2006/relationships/hyperlink" Target="https://drive.google.com/file/d/1o9jSz19qtbSJ9M0MCCqunKPcltYj4R6K/view?usp=sharing" TargetMode="External"/><Relationship Id="rId221" Type="http://schemas.openxmlformats.org/officeDocument/2006/relationships/hyperlink" Target="https://drive.google.com/file/d/1HD808qnsqubhL1wh3GiaMTetKzPgh2WV/view?usp=sharing" TargetMode="External"/><Relationship Id="rId319" Type="http://schemas.openxmlformats.org/officeDocument/2006/relationships/hyperlink" Target="https://drive.google.com/file/d/12YKJxu3SFFQ_bsc9r0U5TYrTB2IFtv9Y/view?usp=sharing" TargetMode="External"/><Relationship Id="rId526" Type="http://schemas.openxmlformats.org/officeDocument/2006/relationships/hyperlink" Target="https://drive.google.com/file/d/1nNNLXnkrzehwt9ObondEqYeut_krST8i/view?usp=sharing" TargetMode="External"/><Relationship Id="rId1156" Type="http://schemas.openxmlformats.org/officeDocument/2006/relationships/hyperlink" Target="https://drive.google.com/file/d/1iAVulutlHeD-cOzKkmZB5EyqeYftzq71/view?usp=sharing" TargetMode="External"/><Relationship Id="rId733" Type="http://schemas.openxmlformats.org/officeDocument/2006/relationships/hyperlink" Target="https://drive.google.com/file/d/12JE7lhM3d2UJWDTsNw8qxMZyxemDc0k7/view?usp=sharing" TargetMode="External"/><Relationship Id="rId940" Type="http://schemas.openxmlformats.org/officeDocument/2006/relationships/hyperlink" Target="https://drive.google.com/file/d/1zYVA2VQ73ZCoNWh8KnlvHyWpUC6knlc8/view?usp=sharing" TargetMode="External"/><Relationship Id="rId1016" Type="http://schemas.openxmlformats.org/officeDocument/2006/relationships/hyperlink" Target="https://drive.google.com/drive/folders/16BFrvBOSuzQQPGiFHoFttKJw5Mfnys0c?usp=sharing" TargetMode="External"/><Relationship Id="rId165" Type="http://schemas.openxmlformats.org/officeDocument/2006/relationships/hyperlink" Target="https://drive.google.com/file/d/1Wj0HiFYxVFOsxErAeZA-ASyv6uDVlbTv/view?usp=sharing" TargetMode="External"/><Relationship Id="rId372" Type="http://schemas.openxmlformats.org/officeDocument/2006/relationships/hyperlink" Target="https://drive.google.com/drive/folders/1NuOqAYo55VRiatfLJ_iwnlgrA3MXQX-d?usp=sharing" TargetMode="External"/><Relationship Id="rId677" Type="http://schemas.openxmlformats.org/officeDocument/2006/relationships/hyperlink" Target="https://drive.google.com/file/d/17wsApA7ygjuVgnhybISd6NjjwloLHzwj/view?usp=sharing" TargetMode="External"/><Relationship Id="rId800" Type="http://schemas.openxmlformats.org/officeDocument/2006/relationships/hyperlink" Target="https://drive.google.com/file/d/1NG0X94y-f4pi5Tvzf5uaeIHfLLwRm8dB/view?usp=sharing" TargetMode="External"/><Relationship Id="rId1223" Type="http://schemas.openxmlformats.org/officeDocument/2006/relationships/hyperlink" Target="https://drive.google.com/file/d/1pfiusJR1d9Ii6o-Pbj12_IkQCr2GHhR6/view?usp=sharing" TargetMode="External"/><Relationship Id="rId232" Type="http://schemas.openxmlformats.org/officeDocument/2006/relationships/hyperlink" Target="https://drive.google.com/file/d/1j5LRyZNbAOyWlxu6j_Gnmw2MQb2GtOrt/view?usp=sharing" TargetMode="External"/><Relationship Id="rId884" Type="http://schemas.openxmlformats.org/officeDocument/2006/relationships/hyperlink" Target="https://drive.google.com/file/d/19WbAQTrN3HPh4WrVj2Y_KvofULOQ4vMv/view?usp=sharing" TargetMode="External"/><Relationship Id="rId27" Type="http://schemas.openxmlformats.org/officeDocument/2006/relationships/hyperlink" Target="https://drive.google.com/file/d/1pAmcr3f0tgWlHaw0vLuVT-_LEWEJj1ka/view?usp=sharing" TargetMode="External"/><Relationship Id="rId537" Type="http://schemas.openxmlformats.org/officeDocument/2006/relationships/hyperlink" Target="https://drive.google.com/file/d/1nNNLXnkrzehwt9ObondEqYeut_krST8i/view?usp=sharing" TargetMode="External"/><Relationship Id="rId744" Type="http://schemas.openxmlformats.org/officeDocument/2006/relationships/hyperlink" Target="https://drive.google.com/file/d/1QDYQVpnhQnpyZ9xZoNXY4K7U93rYv-lV/view?usp=sharing" TargetMode="External"/><Relationship Id="rId951" Type="http://schemas.openxmlformats.org/officeDocument/2006/relationships/hyperlink" Target="https://drive.google.com/drive/folders/1BaIEyIktiWFbn8JbFhOagkTV5hAkg1cJ?usp=sharing" TargetMode="External"/><Relationship Id="rId1167" Type="http://schemas.openxmlformats.org/officeDocument/2006/relationships/hyperlink" Target="https://drive.google.com/file/d/16_dJB5LctN-4hhEmNPfZ9izHCKPaIDzZ/view?usp=sharing" TargetMode="External"/><Relationship Id="rId80" Type="http://schemas.openxmlformats.org/officeDocument/2006/relationships/hyperlink" Target="https://drive.google.com/file/d/1Xn2yqaFRZuHXfIo_Vp2A5570Mkk8PN2t/view?usp=sharing" TargetMode="External"/><Relationship Id="rId176" Type="http://schemas.openxmlformats.org/officeDocument/2006/relationships/hyperlink" Target="https://drive.google.com/file/d/1Zo6GkVg3rS_6p187Cw1G5Pa6xAOWCsC7/view?usp=sharing" TargetMode="External"/><Relationship Id="rId383" Type="http://schemas.openxmlformats.org/officeDocument/2006/relationships/hyperlink" Target="https://drive.google.com/drive/folders/1NuOqAYo55VRiatfLJ_iwnlgrA3MXQX-d?usp=sharing" TargetMode="External"/><Relationship Id="rId590" Type="http://schemas.openxmlformats.org/officeDocument/2006/relationships/hyperlink" Target="https://drive.google.com/file/d/18czUomff8hlYrQOTXEbbx54EVOSNfCPu/view?usp=sharing" TargetMode="External"/><Relationship Id="rId604" Type="http://schemas.openxmlformats.org/officeDocument/2006/relationships/hyperlink" Target="https://drive.google.com/file/d/1eHW9H_3YE0tD8mSwCaOGo2EPbmkk3OWj/view?usp=sharing" TargetMode="External"/><Relationship Id="rId811" Type="http://schemas.openxmlformats.org/officeDocument/2006/relationships/hyperlink" Target="https://drive.google.com/file/d/1CZBo96V7zPY3rY93BvGWy7ebkoPYrc1g/view?usp=sharing" TargetMode="External"/><Relationship Id="rId1027" Type="http://schemas.openxmlformats.org/officeDocument/2006/relationships/hyperlink" Target="https://drive.google.com/drive/folders/16BFrvBOSuzQQPGiFHoFttKJw5Mfnys0c?usp=sharing" TargetMode="External"/><Relationship Id="rId1234" Type="http://schemas.openxmlformats.org/officeDocument/2006/relationships/hyperlink" Target="https://drive.google.com/file/d/1lRGLVW9yjGkHyp3Qx7aCctTgevTgSsrI/view?usp=sharing" TargetMode="External"/><Relationship Id="rId243" Type="http://schemas.openxmlformats.org/officeDocument/2006/relationships/hyperlink" Target="https://drive.google.com/file/d/1Z0XXXyfO33NjHIZ7D7IBn44CgXDP3Jbo/view?usp=sharing" TargetMode="External"/><Relationship Id="rId450" Type="http://schemas.openxmlformats.org/officeDocument/2006/relationships/hyperlink" Target="https://drive.google.com/file/d/1zKzEH4MDhlIxCTmL0sWpaHhdmD1cf7jq/view?usp=sharing" TargetMode="External"/><Relationship Id="rId688" Type="http://schemas.openxmlformats.org/officeDocument/2006/relationships/hyperlink" Target="https://drive.google.com/file/d/1pEk5yl5-I4eMt-FWwaVI9dUVdUifU9Cn/view?usp=sharing" TargetMode="External"/><Relationship Id="rId895" Type="http://schemas.openxmlformats.org/officeDocument/2006/relationships/hyperlink" Target="https://drive.google.com/file/d/1DNvJrFBADimw9BJzLvFicYGABKr-NOMJ/view?usp=sharing" TargetMode="External"/><Relationship Id="rId909" Type="http://schemas.openxmlformats.org/officeDocument/2006/relationships/hyperlink" Target="https://drive.google.com/file/d/1y8popG7kkp5t57Ii8diAdhuQcHoUBP_3/view?usp=sharing" TargetMode="External"/><Relationship Id="rId1080" Type="http://schemas.openxmlformats.org/officeDocument/2006/relationships/hyperlink" Target="https://drive.google.com/file/d/1HLCt1UNj1XWxBY-0thPXFOJF6-2u2YwB/view?usp=sharing" TargetMode="External"/><Relationship Id="rId1301" Type="http://schemas.openxmlformats.org/officeDocument/2006/relationships/hyperlink" Target="https://drive.google.com/drive/folders/1NQIy0mWHFDWM5NkfoFL4fiIqCsx_ZSIv?usp=sharing" TargetMode="External"/><Relationship Id="rId38" Type="http://schemas.openxmlformats.org/officeDocument/2006/relationships/hyperlink" Target="https://drive.google.com/file/d/1v3ki4JTn3SixfQCjwUXt1wxv38nXU2o4/view?usp=sharing" TargetMode="External"/><Relationship Id="rId103" Type="http://schemas.openxmlformats.org/officeDocument/2006/relationships/hyperlink" Target="https://drive.google.com/file/d/15WRfHiWJr2_9lKKt9ZZwBOyCKuqaIh9i/view?usp=sharing" TargetMode="External"/><Relationship Id="rId310" Type="http://schemas.openxmlformats.org/officeDocument/2006/relationships/hyperlink" Target="https://drive.google.com/file/d/16S6TWhu_CBNvyeZfz3M9iV7r3t4Dc9fx/view?usp=sharing" TargetMode="External"/><Relationship Id="rId548" Type="http://schemas.openxmlformats.org/officeDocument/2006/relationships/hyperlink" Target="https://drive.google.com/file/d/1E4CaK9R0guwPkzKPrv8O2bnl14q0rKx7/view?usp=sharing" TargetMode="External"/><Relationship Id="rId755" Type="http://schemas.openxmlformats.org/officeDocument/2006/relationships/hyperlink" Target="https://drive.google.com/file/d/168hx8rQ91jDvrxM2FMi6zC9ipz91JmoZ/view?usp=sharing" TargetMode="External"/><Relationship Id="rId962" Type="http://schemas.openxmlformats.org/officeDocument/2006/relationships/hyperlink" Target="https://drive.google.com/drive/folders/1BaIEyIktiWFbn8JbFhOagkTV5hAkg1cJ?usp=sharing" TargetMode="External"/><Relationship Id="rId1178" Type="http://schemas.openxmlformats.org/officeDocument/2006/relationships/hyperlink" Target="https://drive.google.com/file/d/1tnfs5S29sNGqFwW9xWbC3rLrOHPUH5du/view?usp=sharing" TargetMode="External"/><Relationship Id="rId91" Type="http://schemas.openxmlformats.org/officeDocument/2006/relationships/hyperlink" Target="https://drive.google.com/file/d/1bToPfDc7Gg3HHRKVJpcz0CQeo_e-q7ri/view?usp=sharing" TargetMode="External"/><Relationship Id="rId187" Type="http://schemas.openxmlformats.org/officeDocument/2006/relationships/hyperlink" Target="https://drive.google.com/file/d/1lGfokGWQiq8g8Ase2ujd0MR1g0CMTuq7/view?usp=sharing" TargetMode="External"/><Relationship Id="rId394" Type="http://schemas.openxmlformats.org/officeDocument/2006/relationships/hyperlink" Target="https://drive.google.com/drive/folders/1NuOqAYo55VRiatfLJ_iwnlgrA3MXQX-d?usp=sharing" TargetMode="External"/><Relationship Id="rId408" Type="http://schemas.openxmlformats.org/officeDocument/2006/relationships/hyperlink" Target="https://drive.google.com/drive/folders/1NuOqAYo55VRiatfLJ_iwnlgrA3MXQX-d?usp=sharing" TargetMode="External"/><Relationship Id="rId615" Type="http://schemas.openxmlformats.org/officeDocument/2006/relationships/hyperlink" Target="https://drive.google.com/file/d/1O3q_6ezmBoYNse6BpFUtQaW74cWVy1BX/view?usp=sharing" TargetMode="External"/><Relationship Id="rId822" Type="http://schemas.openxmlformats.org/officeDocument/2006/relationships/hyperlink" Target="https://drive.google.com/file/d/1Geaa-A9dhbIEJGoZm2zGrsYPYEQato6K/view?usp=sharing" TargetMode="External"/><Relationship Id="rId1038" Type="http://schemas.openxmlformats.org/officeDocument/2006/relationships/hyperlink" Target="https://drive.google.com/file/d/1m5t7eFdEwatKZ4z2VhVWXNZA5BaNHdrp/view?usp=sharing" TargetMode="External"/><Relationship Id="rId1245" Type="http://schemas.openxmlformats.org/officeDocument/2006/relationships/hyperlink" Target="https://drive.google.com/file/d/1oyXxe8z4KLbRVX8v4Ayc2V_4fsO5N-c2/view?usp=sharing" TargetMode="External"/><Relationship Id="rId254" Type="http://schemas.openxmlformats.org/officeDocument/2006/relationships/hyperlink" Target="https://drive.google.com/file/d/1ju4eikkdcZw1uM-pVZKuDoQTDa9G3nLI/view?usp=sharing" TargetMode="External"/><Relationship Id="rId699" Type="http://schemas.openxmlformats.org/officeDocument/2006/relationships/hyperlink" Target="https://drive.google.com/file/d/15fL0woQaNcqAwGl4zlH_qJRpyWYTLtIo/view?usp=sharing" TargetMode="External"/><Relationship Id="rId1091" Type="http://schemas.openxmlformats.org/officeDocument/2006/relationships/hyperlink" Target="https://drive.google.com/file/d/1D-8VrdyebuVa1soUvC7pSVK31QBLKPex/view?usp=sharing" TargetMode="External"/><Relationship Id="rId1105" Type="http://schemas.openxmlformats.org/officeDocument/2006/relationships/hyperlink" Target="https://drive.google.com/file/d/1HLCt1UNj1XWxBY-0thPXFOJF6-2u2YwB/view?usp=sharing" TargetMode="External"/><Relationship Id="rId1312" Type="http://schemas.openxmlformats.org/officeDocument/2006/relationships/hyperlink" Target="https://drive.google.com/file/d/1JmW9Rw7FUE3FeSZPgUElKtxwaSyw12Bc/view?usp=sharing" TargetMode="External"/><Relationship Id="rId49" Type="http://schemas.openxmlformats.org/officeDocument/2006/relationships/hyperlink" Target="https://drive.google.com/file/d/1rxd7FA8fjgT1991QB_gX3YPOWfBrwmZ6/view?usp=sharing" TargetMode="External"/><Relationship Id="rId114" Type="http://schemas.openxmlformats.org/officeDocument/2006/relationships/hyperlink" Target="https://drive.google.com/file/d/1GxiGxI_-qEzvH7WBDEVH80UTnkDyaxNc/view?usp=sharing" TargetMode="External"/><Relationship Id="rId461" Type="http://schemas.openxmlformats.org/officeDocument/2006/relationships/hyperlink" Target="https://drive.google.com/file/d/1JyQTekmp764mHu8UyCGn1jZl3Wai-faJ/view?usp=sharing" TargetMode="External"/><Relationship Id="rId559" Type="http://schemas.openxmlformats.org/officeDocument/2006/relationships/hyperlink" Target="https://drive.google.com/file/d/1iCegeqoHYK6iUNHSrQlJLxDDU94PsjDG/view?usp=sharing" TargetMode="External"/><Relationship Id="rId766" Type="http://schemas.openxmlformats.org/officeDocument/2006/relationships/hyperlink" Target="https://drive.google.com/file/d/1No4fxXZJ3e7ufwRmt5Y4gax1eF12ZeIP/view?usp=sharing" TargetMode="External"/><Relationship Id="rId1189" Type="http://schemas.openxmlformats.org/officeDocument/2006/relationships/hyperlink" Target="https://drive.google.com/drive/folders/1NQIy0mWHFDWM5NkfoFL4fiIqCsx_ZSIv?usp=sharing" TargetMode="External"/><Relationship Id="rId198" Type="http://schemas.openxmlformats.org/officeDocument/2006/relationships/hyperlink" Target="https://drive.google.com/file/d/1Ndg7JwXCEhNINdveTKrO9wh3XXdfyAej/view?usp=sharing" TargetMode="External"/><Relationship Id="rId321" Type="http://schemas.openxmlformats.org/officeDocument/2006/relationships/hyperlink" Target="https://drive.google.com/file/d/1ebNoUAbi7ZyU4Gz_20q7_nOjkW7gMIHu/view?usp=sharing" TargetMode="External"/><Relationship Id="rId419" Type="http://schemas.openxmlformats.org/officeDocument/2006/relationships/hyperlink" Target="https://drive.google.com/file/d/1MlBgeGX4zvDhQIoyeFXZ7MWJ85S8Lrnh/view?usp=sharing" TargetMode="External"/><Relationship Id="rId626" Type="http://schemas.openxmlformats.org/officeDocument/2006/relationships/hyperlink" Target="https://drive.google.com/file/d/1pEk5yl5-I4eMt-FWwaVI9dUVdUifU9Cn/view?usp=sharing" TargetMode="External"/><Relationship Id="rId973" Type="http://schemas.openxmlformats.org/officeDocument/2006/relationships/hyperlink" Target="https://drive.google.com/drive/folders/1ac59ZMRPLDxhJQkvb403kLk4aGAoucdL?usp=sharing" TargetMode="External"/><Relationship Id="rId1049" Type="http://schemas.openxmlformats.org/officeDocument/2006/relationships/hyperlink" Target="https://drive.google.com/file/d/130rnMD2mXhH7OdCdaOcZI4LOzaU4DO0H/view?usp=sharing" TargetMode="External"/><Relationship Id="rId1256" Type="http://schemas.openxmlformats.org/officeDocument/2006/relationships/hyperlink" Target="https://drive.google.com/drive/folders/1NQIy0mWHFDWM5NkfoFL4fiIqCsx_ZSIv?usp=sharing" TargetMode="External"/><Relationship Id="rId833" Type="http://schemas.openxmlformats.org/officeDocument/2006/relationships/hyperlink" Target="https://drive.google.com/file/d/1-98m9nTRg1f6jBFD5HSChYRT4SFxBZwL/view?usp=sharing" TargetMode="External"/><Relationship Id="rId1116" Type="http://schemas.openxmlformats.org/officeDocument/2006/relationships/hyperlink" Target="https://drive.google.com/drive/folders/16BFrvBOSuzQQPGiFHoFttKJw5Mfnys0c?usp=sharing" TargetMode="External"/><Relationship Id="rId265" Type="http://schemas.openxmlformats.org/officeDocument/2006/relationships/hyperlink" Target="https://drive.google.com/file/d/1n79Qcqy9SnCrgPb1rpZZCSW7VLDRm7PP/view?usp=sharing" TargetMode="External"/><Relationship Id="rId472" Type="http://schemas.openxmlformats.org/officeDocument/2006/relationships/hyperlink" Target="https://drive.google.com/file/d/18UADUz6nuraxO94z9pgwYwX7DnQcPo1l/view?usp=sharing" TargetMode="External"/><Relationship Id="rId900" Type="http://schemas.openxmlformats.org/officeDocument/2006/relationships/hyperlink" Target="https://drive.google.com/file/d/1P8cbLUBAk_nZvNWbE6UnGJ1sniaQUK9C/view?usp=sharing" TargetMode="External"/><Relationship Id="rId125" Type="http://schemas.openxmlformats.org/officeDocument/2006/relationships/hyperlink" Target="https://drive.google.com/file/d/15Ww4RsfugmalqmNCL4OJ3vi9C3anPMvF/view?usp=sharing" TargetMode="External"/><Relationship Id="rId332" Type="http://schemas.openxmlformats.org/officeDocument/2006/relationships/hyperlink" Target="https://drive.google.com/drive/folders/1NuOqAYo55VRiatfLJ_iwnlgrA3MXQX-d?usp=sharing" TargetMode="External"/><Relationship Id="rId777" Type="http://schemas.openxmlformats.org/officeDocument/2006/relationships/hyperlink" Target="https://drive.google.com/file/d/16YOFoHOEO-6-1ogPXW7eH_mEVXox8zvv/view?usp=sharing" TargetMode="External"/><Relationship Id="rId984" Type="http://schemas.openxmlformats.org/officeDocument/2006/relationships/hyperlink" Target="https://drive.google.com/file/d/14XKvEPWpAmSecT3kpyBebK0xYtB6XSLX/view?usp=sharing" TargetMode="External"/><Relationship Id="rId637" Type="http://schemas.openxmlformats.org/officeDocument/2006/relationships/hyperlink" Target="https://drive.google.com/file/d/1nNNLXnkrzehwt9ObondEqYeut_krST8i/view?usp=sharing" TargetMode="External"/><Relationship Id="rId844" Type="http://schemas.openxmlformats.org/officeDocument/2006/relationships/hyperlink" Target="https://drive.google.com/file/d/1cIbTYVxNXNvqL6kl5WkQUTWezFgChQDN/view?usp=sharing" TargetMode="External"/><Relationship Id="rId1267" Type="http://schemas.openxmlformats.org/officeDocument/2006/relationships/hyperlink" Target="https://drive.google.com/drive/folders/1NQIy0mWHFDWM5NkfoFL4fiIqCsx_ZSIv?usp=sharing" TargetMode="External"/><Relationship Id="rId276" Type="http://schemas.openxmlformats.org/officeDocument/2006/relationships/hyperlink" Target="https://drive.google.com/file/d/1imLyP3jCvDrdjr_TPuHEpbSkZC3zHLQu/view?usp=sharing" TargetMode="External"/><Relationship Id="rId483" Type="http://schemas.openxmlformats.org/officeDocument/2006/relationships/hyperlink" Target="https://drive.google.com/file/d/1nNNLXnkrzehwt9ObondEqYeut_krST8i/view?usp=sharing" TargetMode="External"/><Relationship Id="rId690" Type="http://schemas.openxmlformats.org/officeDocument/2006/relationships/hyperlink" Target="https://drive.google.com/file/d/1hy3lc3ILcTzpOmtiPSvIxmWDy_euMQyN/view?usp=sharing" TargetMode="External"/><Relationship Id="rId704" Type="http://schemas.openxmlformats.org/officeDocument/2006/relationships/hyperlink" Target="https://drive.google.com/file/d/1HezxPSN9RdQQYnrbgLNiakFINDSbf96x/view?usp=sharing" TargetMode="External"/><Relationship Id="rId911" Type="http://schemas.openxmlformats.org/officeDocument/2006/relationships/hyperlink" Target="https://drive.google.com/file/d/1IXXdu76IudVurT1HXszO7maBYIvj6ud2/view?usp=sharing" TargetMode="External"/><Relationship Id="rId1127" Type="http://schemas.openxmlformats.org/officeDocument/2006/relationships/hyperlink" Target="https://drive.google.com/file/d/1PKS9Zl0OC6DLSnqnjgoOGOTHudZ-e_n8/view?usp=sharing" TargetMode="External"/><Relationship Id="rId40" Type="http://schemas.openxmlformats.org/officeDocument/2006/relationships/hyperlink" Target="https://drive.google.com/file/d/17kfZEbS5UF2rfLvXvtuc8DvRJK8uk7s4/view?usp=sharing" TargetMode="External"/><Relationship Id="rId136" Type="http://schemas.openxmlformats.org/officeDocument/2006/relationships/hyperlink" Target="https://drive.google.com/file/d/1basAl8T_6SwKwAygwq18xcZVp2b4m8KR/view?usp=sharing" TargetMode="External"/><Relationship Id="rId343" Type="http://schemas.openxmlformats.org/officeDocument/2006/relationships/hyperlink" Target="https://drive.google.com/drive/folders/1NuOqAYo55VRiatfLJ_iwnlgrA3MXQX-d?usp=sharing" TargetMode="External"/><Relationship Id="rId550" Type="http://schemas.openxmlformats.org/officeDocument/2006/relationships/hyperlink" Target="https://drive.google.com/file/d/1SrxUycCwDC8EQLIW-KOYRWQauN4Ng-JW/view?usp=sharing" TargetMode="External"/><Relationship Id="rId788" Type="http://schemas.openxmlformats.org/officeDocument/2006/relationships/hyperlink" Target="https://drive.google.com/file/d/1StX7_9Sc1vzvKz9fVt7RmyW2geZ4XYrU/view?usp=sharing" TargetMode="External"/><Relationship Id="rId995" Type="http://schemas.openxmlformats.org/officeDocument/2006/relationships/hyperlink" Target="https://drive.google.com/drive/folders/1ac59ZMRPLDxhJQkvb403kLk4aGAoucdL?usp=sharing" TargetMode="External"/><Relationship Id="rId1180" Type="http://schemas.openxmlformats.org/officeDocument/2006/relationships/hyperlink" Target="https://drive.google.com/file/d/1YehlPXeWyh5pzEk-AV0SBWhaFk21MNFO/view?usp=sharing" TargetMode="External"/><Relationship Id="rId203" Type="http://schemas.openxmlformats.org/officeDocument/2006/relationships/hyperlink" Target="https://drive.google.com/file/d/1o9oIQD2kAl26Sipb1pLA4-NhMndQeuqV/view?usp=sharing" TargetMode="External"/><Relationship Id="rId648" Type="http://schemas.openxmlformats.org/officeDocument/2006/relationships/hyperlink" Target="https://drive.google.com/file/d/1qGw-jc1jL_gkaUi0fSYG-UPHlZZw8gnx/view?usp=sharing" TargetMode="External"/><Relationship Id="rId855" Type="http://schemas.openxmlformats.org/officeDocument/2006/relationships/hyperlink" Target="https://drive.google.com/file/d/1J7ZwIjYKolvhy_UejrhmojT6cQBgF1PW/view?usp=sharing" TargetMode="External"/><Relationship Id="rId1040" Type="http://schemas.openxmlformats.org/officeDocument/2006/relationships/hyperlink" Target="https://drive.google.com/file/d/1Xw7_TAGH8DJICYFPO43Fj48F7LB3EFm0/view?usp=sharing" TargetMode="External"/><Relationship Id="rId1278" Type="http://schemas.openxmlformats.org/officeDocument/2006/relationships/hyperlink" Target="https://drive.google.com/drive/folders/1NQIy0mWHFDWM5NkfoFL4fiIqCsx_ZSIv?usp=sharing" TargetMode="External"/><Relationship Id="rId287" Type="http://schemas.openxmlformats.org/officeDocument/2006/relationships/hyperlink" Target="https://drive.google.com/file/d/1cYBxHCkw9P0x8Tr53RLQwyVMUQuq9Olh/view?usp=sharing" TargetMode="External"/><Relationship Id="rId410" Type="http://schemas.openxmlformats.org/officeDocument/2006/relationships/hyperlink" Target="https://drive.google.com/drive/folders/1NuOqAYo55VRiatfLJ_iwnlgrA3MXQX-d?usp=sharing" TargetMode="External"/><Relationship Id="rId494" Type="http://schemas.openxmlformats.org/officeDocument/2006/relationships/hyperlink" Target="https://drive.google.com/file/d/1nNNLXnkrzehwt9ObondEqYeut_krST8i/view?usp=sharing" TargetMode="External"/><Relationship Id="rId508" Type="http://schemas.openxmlformats.org/officeDocument/2006/relationships/hyperlink" Target="https://drive.google.com/file/d/1nNNLXnkrzehwt9ObondEqYeut_krST8i/view?usp=sharing" TargetMode="External"/><Relationship Id="rId715" Type="http://schemas.openxmlformats.org/officeDocument/2006/relationships/hyperlink" Target="https://drive.google.com/file/d/1JRiyCCqLy2vPhXzqdL1rNs52e3XRi5a-/view?usp=sharing" TargetMode="External"/><Relationship Id="rId922" Type="http://schemas.openxmlformats.org/officeDocument/2006/relationships/hyperlink" Target="https://drive.google.com/file/d/10ONuISZWFdsnGtF9-Mh8te6QzsgCLYlH/view?usp=sharing" TargetMode="External"/><Relationship Id="rId1138" Type="http://schemas.openxmlformats.org/officeDocument/2006/relationships/hyperlink" Target="https://drive.google.com/file/d/1T5RfP4Jp2nL5HoOwy9sCoeUrcbyBpdQ7/view?usp=sharing" TargetMode="External"/><Relationship Id="rId147" Type="http://schemas.openxmlformats.org/officeDocument/2006/relationships/hyperlink" Target="https://drive.google.com/file/d/136rbUYpkF_ZOlfQmmzlctUVDeC-uhDwC/view?usp=sharing" TargetMode="External"/><Relationship Id="rId354" Type="http://schemas.openxmlformats.org/officeDocument/2006/relationships/hyperlink" Target="https://drive.google.com/file/d/1bV9y-P7S-dfsKwSw14wyoio1bDBL5ibV/view?usp=sharing" TargetMode="External"/><Relationship Id="rId799" Type="http://schemas.openxmlformats.org/officeDocument/2006/relationships/hyperlink" Target="https://drive.google.com/file/d/1mtBPaTIJgc5jj4uFdy1xeWLnSiEK4mg-/view?usp=sharing" TargetMode="External"/><Relationship Id="rId1191" Type="http://schemas.openxmlformats.org/officeDocument/2006/relationships/hyperlink" Target="https://drive.google.com/drive/folders/1NQIy0mWHFDWM5NkfoFL4fiIqCsx_ZSIv?usp=sharing" TargetMode="External"/><Relationship Id="rId1205" Type="http://schemas.openxmlformats.org/officeDocument/2006/relationships/hyperlink" Target="https://drive.google.com/file/d/1fFU4U7P9rZZxqaUYTcdg4V-uOthjr-TA/view?usp=sharing" TargetMode="External"/><Relationship Id="rId51" Type="http://schemas.openxmlformats.org/officeDocument/2006/relationships/hyperlink" Target="https://drive.google.com/file/d/1tV6tcmhZ8CevHEyxRRY67HfgIYc8hvhM/view?usp=sharing" TargetMode="External"/><Relationship Id="rId561" Type="http://schemas.openxmlformats.org/officeDocument/2006/relationships/hyperlink" Target="https://drive.google.com/file/d/1iCegeqoHYK6iUNHSrQlJLxDDU94PsjDG/view?usp=sharing" TargetMode="External"/><Relationship Id="rId659" Type="http://schemas.openxmlformats.org/officeDocument/2006/relationships/hyperlink" Target="https://drive.google.com/file/d/1pEk5yl5-I4eMt-FWwaVI9dUVdUifU9Cn/view?usp=sharing" TargetMode="External"/><Relationship Id="rId866" Type="http://schemas.openxmlformats.org/officeDocument/2006/relationships/hyperlink" Target="https://drive.google.com/file/d/1n1XC9cTGTtE5nrc3QDhrvTnKORU7ghO2/view?usp=sharing" TargetMode="External"/><Relationship Id="rId1289" Type="http://schemas.openxmlformats.org/officeDocument/2006/relationships/hyperlink" Target="https://drive.google.com/drive/folders/1NQIy0mWHFDWM5NkfoFL4fiIqCsx_ZSIv?usp=sharing" TargetMode="External"/><Relationship Id="rId214" Type="http://schemas.openxmlformats.org/officeDocument/2006/relationships/hyperlink" Target="https://drive.google.com/file/d/1yBDapCD4f4T7uiykHUh5ImD7_Ect4Dj8/view?usp=sharing" TargetMode="External"/><Relationship Id="rId298" Type="http://schemas.openxmlformats.org/officeDocument/2006/relationships/hyperlink" Target="https://drive.google.com/file/d/1mQJ4F5kXAaUORO8WgCOKwTs0bp8hdh5V/view?usp=sharing" TargetMode="External"/><Relationship Id="rId421" Type="http://schemas.openxmlformats.org/officeDocument/2006/relationships/hyperlink" Target="https://drive.google.com/file/d/1oZUEPQUmtWgvnKv_AqSdIzKqE30atOJF/view?usp=sharing" TargetMode="External"/><Relationship Id="rId519" Type="http://schemas.openxmlformats.org/officeDocument/2006/relationships/hyperlink" Target="https://drive.google.com/file/d/1nNNLXnkrzehwt9ObondEqYeut_krST8i/view?usp=sharing" TargetMode="External"/><Relationship Id="rId1051" Type="http://schemas.openxmlformats.org/officeDocument/2006/relationships/hyperlink" Target="https://drive.google.com/file/d/1ASBHTOIr4QpQD5jBSm9AneRGrgbVcKbH/view?usp=sharing" TargetMode="External"/><Relationship Id="rId1149" Type="http://schemas.openxmlformats.org/officeDocument/2006/relationships/hyperlink" Target="https://drive.google.com/file/d/1xDETemScbtB6zmshl5YMO8X0_Id08Qnu/view?usp=sharing" TargetMode="External"/><Relationship Id="rId158" Type="http://schemas.openxmlformats.org/officeDocument/2006/relationships/hyperlink" Target="https://drive.google.com/file/d/1MHCYheeEXU652m15vpaDsgopyDpchKo6/view?usp=sharing" TargetMode="External"/><Relationship Id="rId726" Type="http://schemas.openxmlformats.org/officeDocument/2006/relationships/hyperlink" Target="https://drive.google.com/file/d/12i30O47WH_dAABs3VB9DQ5GK-2N4iruv/view?usp=sharing" TargetMode="External"/><Relationship Id="rId933" Type="http://schemas.openxmlformats.org/officeDocument/2006/relationships/hyperlink" Target="https://drive.google.com/file/d/1bZ7n56e2qpUs0Rs1sceXo9v1eaNjZgal/view?usp=sharing" TargetMode="External"/><Relationship Id="rId1009" Type="http://schemas.openxmlformats.org/officeDocument/2006/relationships/hyperlink" Target="https://drive.google.com/file/d/1bIsBWrRwAfx7d4nRrTjl1RJf7E-11Gpm/view?usp=sharing" TargetMode="External"/><Relationship Id="rId62" Type="http://schemas.openxmlformats.org/officeDocument/2006/relationships/hyperlink" Target="https://drive.google.com/file/d/1BMcj8eVa-OGUmshVk5sjbZeDHn32zaxX/view?usp=sharing" TargetMode="External"/><Relationship Id="rId365" Type="http://schemas.openxmlformats.org/officeDocument/2006/relationships/hyperlink" Target="https://drive.google.com/file/d/1PIde81DVmyQmDEqlMSpGrzfdRp52BUVt/view?usp=sharing" TargetMode="External"/><Relationship Id="rId572" Type="http://schemas.openxmlformats.org/officeDocument/2006/relationships/hyperlink" Target="https://drive.google.com/file/d/1so3cYeDszLpxOBt6W63Q9z2Tm9PRPEhk/view?usp=sharing" TargetMode="External"/><Relationship Id="rId1216" Type="http://schemas.openxmlformats.org/officeDocument/2006/relationships/hyperlink" Target="https://drive.google.com/file/d/1M_PSEM2VMLIq-p0KH6-LICAnLXlJkjxg/view?usp=sharing" TargetMode="External"/><Relationship Id="rId225" Type="http://schemas.openxmlformats.org/officeDocument/2006/relationships/hyperlink" Target="https://drive.google.com/file/d/17n7R2CPn-KDFdMxts0Ad1NKd3wy1yvTg/view?usp=sharing" TargetMode="External"/><Relationship Id="rId432" Type="http://schemas.openxmlformats.org/officeDocument/2006/relationships/hyperlink" Target="https://drive.google.com/file/d/1dJSBVB-k38k8Anj8eT6l1X-XdGT6edZI/view?usp=sharing" TargetMode="External"/><Relationship Id="rId877" Type="http://schemas.openxmlformats.org/officeDocument/2006/relationships/hyperlink" Target="https://drive.google.com/file/d/1y8popG7kkp5t57Ii8diAdhuQcHoUBP_3/view?usp=sharing" TargetMode="External"/><Relationship Id="rId1062" Type="http://schemas.openxmlformats.org/officeDocument/2006/relationships/hyperlink" Target="https://drive.google.com/drive/folders/1NQIy0mWHFDWM5NkfoFL4fiIqCsx_ZSIv?usp=sharing" TargetMode="External"/><Relationship Id="rId737" Type="http://schemas.openxmlformats.org/officeDocument/2006/relationships/hyperlink" Target="https://drive.google.com/file/d/1krBSgH9pZ9BV1JzS5_SayWIqIF7rkcFV/view?usp=sharing" TargetMode="External"/><Relationship Id="rId944" Type="http://schemas.openxmlformats.org/officeDocument/2006/relationships/hyperlink" Target="https://drive.google.com/drive/folders/1BaIEyIktiWFbn8JbFhOagkTV5hAkg1cJ?usp=sharing" TargetMode="External"/><Relationship Id="rId73" Type="http://schemas.openxmlformats.org/officeDocument/2006/relationships/hyperlink" Target="https://drive.google.com/file/d/1OUw_OCy3ImvIOlNuLiKaWjzNY42kI_o2/view?usp=sharing" TargetMode="External"/><Relationship Id="rId169" Type="http://schemas.openxmlformats.org/officeDocument/2006/relationships/hyperlink" Target="https://drive.google.com/file/d/1olPRUxjzy9ItaCjd0po5c7FbP0eBEy4c/view?usp=sharing" TargetMode="External"/><Relationship Id="rId376" Type="http://schemas.openxmlformats.org/officeDocument/2006/relationships/hyperlink" Target="https://drive.google.com/drive/folders/1NuOqAYo55VRiatfLJ_iwnlgrA3MXQX-d?usp=sharing" TargetMode="External"/><Relationship Id="rId583" Type="http://schemas.openxmlformats.org/officeDocument/2006/relationships/hyperlink" Target="https://drive.google.com/file/d/1aT469OX0JNpCPQyucLMU0IwHTDBhO9zv/view?usp=sharing" TargetMode="External"/><Relationship Id="rId790" Type="http://schemas.openxmlformats.org/officeDocument/2006/relationships/hyperlink" Target="https://drive.google.com/file/d/1W1saKknSh-25BNmXjnbqwYkHU70pACx6/view?usp=sharing" TargetMode="External"/><Relationship Id="rId804" Type="http://schemas.openxmlformats.org/officeDocument/2006/relationships/hyperlink" Target="https://drive.google.com/file/d/1qRjbwgjYQVAWLjnDG7hYZzxwfpMAq1AT/view?usp=sharing" TargetMode="External"/><Relationship Id="rId1227" Type="http://schemas.openxmlformats.org/officeDocument/2006/relationships/hyperlink" Target="https://drive.google.com/file/d/15o_7Pk4-8wS5Xksf4rbUjQIJN6xnDvJ8/view?usp=sharing" TargetMode="External"/><Relationship Id="rId4" Type="http://schemas.openxmlformats.org/officeDocument/2006/relationships/hyperlink" Target="https://drive.google.com/file/d/1FWuhFZ9uv-jL4mk4Y36CsC-yU2I-JLyf/view?usp=sharing" TargetMode="External"/><Relationship Id="rId236" Type="http://schemas.openxmlformats.org/officeDocument/2006/relationships/hyperlink" Target="https://drive.google.com/file/d/1Rw29GLl-9-EoLyTnVDOuF1bCD4NTqhgw/view?usp=sharing" TargetMode="External"/><Relationship Id="rId443" Type="http://schemas.openxmlformats.org/officeDocument/2006/relationships/hyperlink" Target="https://drive.google.com/file/d/1UgX13EGxrCCN-trF6gUW8EG7Qwymg-7J/view?usp=sharing" TargetMode="External"/><Relationship Id="rId650" Type="http://schemas.openxmlformats.org/officeDocument/2006/relationships/hyperlink" Target="https://drive.google.com/file/d/1kTVXcUAfLkpiOArsTpinYR4qXHq6Wy8X/view?usp=sharing" TargetMode="External"/><Relationship Id="rId888" Type="http://schemas.openxmlformats.org/officeDocument/2006/relationships/hyperlink" Target="https://drive.google.com/file/d/1VZvTluaFzbYazJpAsIW1xCOjGJ48bHya/view?usp=sharing" TargetMode="External"/><Relationship Id="rId1073" Type="http://schemas.openxmlformats.org/officeDocument/2006/relationships/hyperlink" Target="https://drive.google.com/file/d/1DXZ6K6cQ0sMSEW0UQySGsfWDM2U9v84B/view?usp=sharing" TargetMode="External"/><Relationship Id="rId1280" Type="http://schemas.openxmlformats.org/officeDocument/2006/relationships/hyperlink" Target="https://drive.google.com/drive/folders/1NQIy0mWHFDWM5NkfoFL4fiIqCsx_ZSIv?usp=sharing" TargetMode="External"/><Relationship Id="rId303" Type="http://schemas.openxmlformats.org/officeDocument/2006/relationships/hyperlink" Target="https://drive.google.com/file/d/1-N0of2ko_KudTCp5oMfaZuZNRr9P_uxQ/view?usp=sharing" TargetMode="External"/><Relationship Id="rId748" Type="http://schemas.openxmlformats.org/officeDocument/2006/relationships/hyperlink" Target="https://drive.google.com/file/d/1hC-4B7q-fFpf8HCM0qjMNo1yihHN_4zb/view?usp=sharing" TargetMode="External"/><Relationship Id="rId955" Type="http://schemas.openxmlformats.org/officeDocument/2006/relationships/hyperlink" Target="https://drive.google.com/drive/folders/1BaIEyIktiWFbn8JbFhOagkTV5hAkg1cJ?usp=sharing" TargetMode="External"/><Relationship Id="rId1140" Type="http://schemas.openxmlformats.org/officeDocument/2006/relationships/hyperlink" Target="https://drive.google.com/file/d/1wvxqKh_B4sC-A8lZsOyoupVPuRy4L8Qo/view?usp=sharing" TargetMode="External"/><Relationship Id="rId84" Type="http://schemas.openxmlformats.org/officeDocument/2006/relationships/hyperlink" Target="https://drive.google.com/file/d/1bSb7v65o0MHELFqNCfqiHEfrO7Ozokwo/view?usp=sharing" TargetMode="External"/><Relationship Id="rId387" Type="http://schemas.openxmlformats.org/officeDocument/2006/relationships/hyperlink" Target="https://drive.google.com/drive/folders/1NuOqAYo55VRiatfLJ_iwnlgrA3MXQX-d?usp=sharing" TargetMode="External"/><Relationship Id="rId510" Type="http://schemas.openxmlformats.org/officeDocument/2006/relationships/hyperlink" Target="https://drive.google.com/file/d/1nNNLXnkrzehwt9ObondEqYeut_krST8i/view?usp=sharing" TargetMode="External"/><Relationship Id="rId594" Type="http://schemas.openxmlformats.org/officeDocument/2006/relationships/hyperlink" Target="https://drive.google.com/file/d/1I7otoYR5kEVlkiuHkmx8VH9_BWGgISHZ/view?usp=sharing" TargetMode="External"/><Relationship Id="rId608" Type="http://schemas.openxmlformats.org/officeDocument/2006/relationships/hyperlink" Target="https://drive.google.com/file/d/1qWEJ8lFVEJQDZo55vyyDKEJspCXOznBi/view?usp=sharing" TargetMode="External"/><Relationship Id="rId815" Type="http://schemas.openxmlformats.org/officeDocument/2006/relationships/hyperlink" Target="https://drive.google.com/file/d/18hnzWHenfkXAy2g5N8mBPECh9jv1Zgdb/view?usp=sharing" TargetMode="External"/><Relationship Id="rId1238" Type="http://schemas.openxmlformats.org/officeDocument/2006/relationships/hyperlink" Target="https://drive.google.com/file/d/1fFU4U7P9rZZxqaUYTcdg4V-uOthjr-TA/view?usp=sharing" TargetMode="External"/><Relationship Id="rId247" Type="http://schemas.openxmlformats.org/officeDocument/2006/relationships/hyperlink" Target="https://drive.google.com/file/d/13BPC_z5zRpifYoBjVznK67j8OTWBDbti/view?usp=sharing" TargetMode="External"/><Relationship Id="rId899" Type="http://schemas.openxmlformats.org/officeDocument/2006/relationships/hyperlink" Target="https://drive.google.com/file/d/16Bcp4lFOe8YZPFJzYvJYf1z4KK4WeJpX/view?usp=sharing" TargetMode="External"/><Relationship Id="rId1000" Type="http://schemas.openxmlformats.org/officeDocument/2006/relationships/hyperlink" Target="https://drive.google.com/drive/folders/1ac59ZMRPLDxhJQkvb403kLk4aGAoucdL?usp=sharing" TargetMode="External"/><Relationship Id="rId1084" Type="http://schemas.openxmlformats.org/officeDocument/2006/relationships/hyperlink" Target="https://drive.google.com/file/d/1LTvf5MjbUZVPiyqfmDaPRCpTYsZVk6VH/view?usp=sharing" TargetMode="External"/><Relationship Id="rId1305" Type="http://schemas.openxmlformats.org/officeDocument/2006/relationships/hyperlink" Target="https://drive.google.com/drive/folders/1NQIy0mWHFDWM5NkfoFL4fiIqCsx_ZSIv?usp=sharing" TargetMode="External"/><Relationship Id="rId107" Type="http://schemas.openxmlformats.org/officeDocument/2006/relationships/hyperlink" Target="https://drive.google.com/file/d/15WRfHiWJr2_9lKKt9ZZwBOyCKuqaIh9i/view?usp=sharing" TargetMode="External"/><Relationship Id="rId454" Type="http://schemas.openxmlformats.org/officeDocument/2006/relationships/hyperlink" Target="https://drive.google.com/file/d/1SrxUycCwDC8EQLIW-KOYRWQauN4Ng-JW/view?usp=sharing" TargetMode="External"/><Relationship Id="rId661" Type="http://schemas.openxmlformats.org/officeDocument/2006/relationships/hyperlink" Target="https://drive.google.com/file/d/1pEk5yl5-I4eMt-FWwaVI9dUVdUifU9Cn/view?usp=sharing" TargetMode="External"/><Relationship Id="rId759" Type="http://schemas.openxmlformats.org/officeDocument/2006/relationships/hyperlink" Target="https://drive.google.com/file/d/1at5vagByhXLovHGGO8QrG8elRi-rq5TS/view?usp=sharing" TargetMode="External"/><Relationship Id="rId966" Type="http://schemas.openxmlformats.org/officeDocument/2006/relationships/hyperlink" Target="https://drive.google.com/drive/folders/1BaIEyIktiWFbn8JbFhOagkTV5hAkg1cJ?usp=sharing" TargetMode="External"/><Relationship Id="rId1291" Type="http://schemas.openxmlformats.org/officeDocument/2006/relationships/hyperlink" Target="https://drive.google.com/drive/folders/1NQIy0mWHFDWM5NkfoFL4fiIqCsx_ZSIv?usp=sharing" TargetMode="External"/><Relationship Id="rId11" Type="http://schemas.openxmlformats.org/officeDocument/2006/relationships/hyperlink" Target="https://drive.google.com/file/d/1NYk_kQiMB5W85rXfOXzqzrbMW0jT8gHE/view?usp=sharing" TargetMode="External"/><Relationship Id="rId314" Type="http://schemas.openxmlformats.org/officeDocument/2006/relationships/hyperlink" Target="https://drive.google.com/file/d/1lkKuSJiWee5Yiaz5gcm9-RfJEFm-2GqN/view?usp=sharing" TargetMode="External"/><Relationship Id="rId398" Type="http://schemas.openxmlformats.org/officeDocument/2006/relationships/hyperlink" Target="https://drive.google.com/drive/folders/1NuOqAYo55VRiatfLJ_iwnlgrA3MXQX-d?usp=sharing" TargetMode="External"/><Relationship Id="rId521" Type="http://schemas.openxmlformats.org/officeDocument/2006/relationships/hyperlink" Target="https://drive.google.com/file/d/1nNNLXnkrzehwt9ObondEqYeut_krST8i/view?usp=sharing" TargetMode="External"/><Relationship Id="rId619" Type="http://schemas.openxmlformats.org/officeDocument/2006/relationships/hyperlink" Target="https://drive.google.com/file/d/1yaXpYjtsEkW7jTbgMDDPRNf3lynAFzSu/view?usp=sharing" TargetMode="External"/><Relationship Id="rId1151" Type="http://schemas.openxmlformats.org/officeDocument/2006/relationships/hyperlink" Target="https://drive.google.com/file/d/1WVw6we6cNjEe87iQS54RaBTD0JpJarl-/view?usp=sharing" TargetMode="External"/><Relationship Id="rId1249" Type="http://schemas.openxmlformats.org/officeDocument/2006/relationships/hyperlink" Target="https://drive.google.com/file/d/1aBr3chkKUHOoenpwytOyZWPzplww5FnW/view?usp=sharing" TargetMode="External"/><Relationship Id="rId95" Type="http://schemas.openxmlformats.org/officeDocument/2006/relationships/hyperlink" Target="https://drive.google.com/file/d/1WQw5wc_YwHBoR1vE5bRWox4L16Krik_U/view?usp=sharing" TargetMode="External"/><Relationship Id="rId160" Type="http://schemas.openxmlformats.org/officeDocument/2006/relationships/hyperlink" Target="https://drive.google.com/file/d/11dCLcnnCogWCbmDSULF2KL6OBn-MJ9yO/view?usp=sharing" TargetMode="External"/><Relationship Id="rId826" Type="http://schemas.openxmlformats.org/officeDocument/2006/relationships/hyperlink" Target="https://drive.google.com/file/d/1cjIEbG8-jjhXfLL9ccQhErZewzt8xaVy/view?usp=sharing" TargetMode="External"/><Relationship Id="rId1011" Type="http://schemas.openxmlformats.org/officeDocument/2006/relationships/hyperlink" Target="https://drive.google.com/drive/folders/1ac59ZMRPLDxhJQkvb403kLk4aGAoucdL?usp=sharing" TargetMode="External"/><Relationship Id="rId1109" Type="http://schemas.openxmlformats.org/officeDocument/2006/relationships/hyperlink" Target="https://drive.google.com/file/d/1bAcl9Ygci5RQ8_soNFzPHAZQs_bLSsc5/view?usp=sharing" TargetMode="External"/><Relationship Id="rId258" Type="http://schemas.openxmlformats.org/officeDocument/2006/relationships/hyperlink" Target="https://drive.google.com/file/d/1UVBmzv6ZVVVTtok7nqiDoeHs0GLM0hIS/view?usp=sharing" TargetMode="External"/><Relationship Id="rId465" Type="http://schemas.openxmlformats.org/officeDocument/2006/relationships/hyperlink" Target="https://drive.google.com/file/d/1qWEJ8lFVEJQDZo55vyyDKEJspCXOznBi/view?usp=sharing" TargetMode="External"/><Relationship Id="rId672" Type="http://schemas.openxmlformats.org/officeDocument/2006/relationships/hyperlink" Target="https://drive.google.com/file/d/1P0OkvpcIgARfN_VH3GUR1dJJBS0Qvo6S/view?usp=sharing" TargetMode="External"/><Relationship Id="rId1095" Type="http://schemas.openxmlformats.org/officeDocument/2006/relationships/hyperlink" Target="https://drive.google.com/file/d/1K19w051FvkYTD1HC1HyX3TGJH2uDvoSq/view?usp=sharing" TargetMode="External"/><Relationship Id="rId1316" Type="http://schemas.openxmlformats.org/officeDocument/2006/relationships/hyperlink" Target="https://drive.google.com/drive/folders/1NQIy0mWHFDWM5NkfoFL4fiIqCsx_ZSIv?usp=sharing" TargetMode="External"/><Relationship Id="rId22" Type="http://schemas.openxmlformats.org/officeDocument/2006/relationships/hyperlink" Target="https://drive.google.com/file/d/1LuGI61WUXFoz7WDejwHTIYWHEJbHQmdo/view?usp=sharing" TargetMode="External"/><Relationship Id="rId118" Type="http://schemas.openxmlformats.org/officeDocument/2006/relationships/hyperlink" Target="https://drive.google.com/file/d/1EkHaLCmZO-0xrfDJDFpXOD8Opk74qeEg/view?usp=sharing" TargetMode="External"/><Relationship Id="rId325" Type="http://schemas.openxmlformats.org/officeDocument/2006/relationships/hyperlink" Target="https://drive.google.com/drive/folders/1NuOqAYo55VRiatfLJ_iwnlgrA3MXQX-d?usp=sharing" TargetMode="External"/><Relationship Id="rId532" Type="http://schemas.openxmlformats.org/officeDocument/2006/relationships/hyperlink" Target="https://drive.google.com/file/d/1nNNLXnkrzehwt9ObondEqYeut_krST8i/view?usp=sharing" TargetMode="External"/><Relationship Id="rId977" Type="http://schemas.openxmlformats.org/officeDocument/2006/relationships/hyperlink" Target="https://drive.google.com/drive/folders/1ac59ZMRPLDxhJQkvb403kLk4aGAoucdL?usp=sharing" TargetMode="External"/><Relationship Id="rId1162" Type="http://schemas.openxmlformats.org/officeDocument/2006/relationships/hyperlink" Target="https://drive.google.com/file/d/1Nqy9OLq8fVjLarGS-4okA-Hg8Wg0JPn_/view?usp=sharing" TargetMode="External"/><Relationship Id="rId171" Type="http://schemas.openxmlformats.org/officeDocument/2006/relationships/hyperlink" Target="https://drive.google.com/file/d/1rQe0LcO_-hTsW3ZYUOLb1JJe_FBn7yGo/view?usp=sharing" TargetMode="External"/><Relationship Id="rId837" Type="http://schemas.openxmlformats.org/officeDocument/2006/relationships/hyperlink" Target="https://drive.google.com/file/d/1A-RV_u33QcLkYzW4KYBHbTjdKoAMBP_g/view?usp=sharing" TargetMode="External"/><Relationship Id="rId1022" Type="http://schemas.openxmlformats.org/officeDocument/2006/relationships/hyperlink" Target="https://drive.google.com/drive/folders/16BFrvBOSuzQQPGiFHoFttKJw5Mfnys0c?usp=sharing" TargetMode="External"/><Relationship Id="rId269" Type="http://schemas.openxmlformats.org/officeDocument/2006/relationships/hyperlink" Target="https://drive.google.com/file/d/1MlBgeGX4zvDhQIoyeFXZ7MWJ85S8Lrnh/view?usp=sharing" TargetMode="External"/><Relationship Id="rId476" Type="http://schemas.openxmlformats.org/officeDocument/2006/relationships/hyperlink" Target="https://drive.google.com/file/d/1IDzSUrxNc2Ckgp5hCqLzaKC_gxNhwEfK/view?usp=sharing" TargetMode="External"/><Relationship Id="rId683" Type="http://schemas.openxmlformats.org/officeDocument/2006/relationships/hyperlink" Target="https://drive.google.com/file/d/1SrxUycCwDC8EQLIW-KOYRWQauN4Ng-JW/view?usp=sharing" TargetMode="External"/><Relationship Id="rId890" Type="http://schemas.openxmlformats.org/officeDocument/2006/relationships/hyperlink" Target="https://drive.google.com/file/d/1U7YtyS_he_P1BE53neGNSk-XozD5CoeK/view?usp=sharing" TargetMode="External"/><Relationship Id="rId904" Type="http://schemas.openxmlformats.org/officeDocument/2006/relationships/hyperlink" Target="https://drive.google.com/file/d/1S9zcgdA8nRM3eHIU-vsKFuBl9AQasNmO/view?usp=sharing" TargetMode="External"/><Relationship Id="rId33" Type="http://schemas.openxmlformats.org/officeDocument/2006/relationships/hyperlink" Target="https://drive.google.com/file/d/1FYa2v-5iVT603ifG9bvUHHShkmhSql42/view?usp=sharing" TargetMode="External"/><Relationship Id="rId129" Type="http://schemas.openxmlformats.org/officeDocument/2006/relationships/hyperlink" Target="https://drive.google.com/file/d/1IPxCVQxWdqg7zcY22E_PpAam93aNkmQW/view?usp=sharing" TargetMode="External"/><Relationship Id="rId336" Type="http://schemas.openxmlformats.org/officeDocument/2006/relationships/hyperlink" Target="https://drive.google.com/drive/folders/1NuOqAYo55VRiatfLJ_iwnlgrA3MXQX-d?usp=sharing" TargetMode="External"/><Relationship Id="rId543" Type="http://schemas.openxmlformats.org/officeDocument/2006/relationships/hyperlink" Target="https://drive.google.com/file/d/1nNNLXnkrzehwt9ObondEqYeut_krST8i/view?usp=sharing" TargetMode="External"/><Relationship Id="rId988" Type="http://schemas.openxmlformats.org/officeDocument/2006/relationships/hyperlink" Target="https://drive.google.com/file/d/13Cmo5BnPezR0gdbCLYzb0-M6f38DbsqU/view?usp=sharing" TargetMode="External"/><Relationship Id="rId1173" Type="http://schemas.openxmlformats.org/officeDocument/2006/relationships/hyperlink" Target="https://drive.google.com/file/d/19kgAqKJMBlUqmUWee-38HkJqjrIARSD1/view?usp=sharing" TargetMode="External"/><Relationship Id="rId182" Type="http://schemas.openxmlformats.org/officeDocument/2006/relationships/hyperlink" Target="https://drive.google.com/file/d/1Y_t6JIYXg4L7XMc9brPeaOdGKMw8F_Xn/view?usp=sharing" TargetMode="External"/><Relationship Id="rId403" Type="http://schemas.openxmlformats.org/officeDocument/2006/relationships/hyperlink" Target="https://drive.google.com/drive/folders/1NuOqAYo55VRiatfLJ_iwnlgrA3MXQX-d?usp=sharing" TargetMode="External"/><Relationship Id="rId750" Type="http://schemas.openxmlformats.org/officeDocument/2006/relationships/hyperlink" Target="https://drive.google.com/file/d/1LV-0fp0eGlqzwn2gR7OLttXhWhsjOeg2/view?usp=sharing" TargetMode="External"/><Relationship Id="rId848" Type="http://schemas.openxmlformats.org/officeDocument/2006/relationships/hyperlink" Target="https://drive.google.com/file/d/1xUq-iVTTIJesKEcBzsKGEN1oTuEhCoc0/view?usp=sharing" TargetMode="External"/><Relationship Id="rId1033" Type="http://schemas.openxmlformats.org/officeDocument/2006/relationships/hyperlink" Target="https://drive.google.com/drive/folders/16BFrvBOSuzQQPGiFHoFttKJw5Mfnys0c?usp=sharing" TargetMode="External"/><Relationship Id="rId487" Type="http://schemas.openxmlformats.org/officeDocument/2006/relationships/hyperlink" Target="https://drive.google.com/file/d/1nNNLXnkrzehwt9ObondEqYeut_krST8i/view?usp=sharing" TargetMode="External"/><Relationship Id="rId610" Type="http://schemas.openxmlformats.org/officeDocument/2006/relationships/hyperlink" Target="https://drive.google.com/file/d/1siTNZ4FEz5O7Wu3brBoDaRk2O5pA2CNq/view?usp=sharing" TargetMode="External"/><Relationship Id="rId694" Type="http://schemas.openxmlformats.org/officeDocument/2006/relationships/hyperlink" Target="https://drive.google.com/file/d/1plxJm-peWJ1s401Wgu3li1pztEO-Sdjk/view?usp=sharing" TargetMode="External"/><Relationship Id="rId708" Type="http://schemas.openxmlformats.org/officeDocument/2006/relationships/hyperlink" Target="https://drive.google.com/file/d/1HezxPSN9RdQQYnrbgLNiakFINDSbf96x/view?usp=sharing" TargetMode="External"/><Relationship Id="rId915" Type="http://schemas.openxmlformats.org/officeDocument/2006/relationships/hyperlink" Target="https://drive.google.com/file/d/173Gekq-UGT3I52pBP_fmJfXD0KLTpeXk/view?usp=sharing" TargetMode="External"/><Relationship Id="rId1240" Type="http://schemas.openxmlformats.org/officeDocument/2006/relationships/hyperlink" Target="https://drive.google.com/drive/folders/1NQIy0mWHFDWM5NkfoFL4fiIqCsx_ZSIv?usp=sharing" TargetMode="External"/><Relationship Id="rId347" Type="http://schemas.openxmlformats.org/officeDocument/2006/relationships/hyperlink" Target="https://drive.google.com/file/d/1moCpNyz5Efp8_Z-3LlV_kNSTaanYHNdY/view?usp=sharing" TargetMode="External"/><Relationship Id="rId999" Type="http://schemas.openxmlformats.org/officeDocument/2006/relationships/hyperlink" Target="https://drive.google.com/drive/folders/1ac59ZMRPLDxhJQkvb403kLk4aGAoucdL?usp=sharing" TargetMode="External"/><Relationship Id="rId1100" Type="http://schemas.openxmlformats.org/officeDocument/2006/relationships/hyperlink" Target="https://drive.google.com/file/d/1g1YtT8Zy-X1nxRtds-6iljZMzv2CftC4/view?usp=sharing" TargetMode="External"/><Relationship Id="rId1184" Type="http://schemas.openxmlformats.org/officeDocument/2006/relationships/hyperlink" Target="https://drive.google.com/file/d/1p8dPIwqqvJpBuc76q63aYTqFvibmbWB0/view?usp=sharing" TargetMode="External"/><Relationship Id="rId44" Type="http://schemas.openxmlformats.org/officeDocument/2006/relationships/hyperlink" Target="https://drive.google.com/file/d/1qTm9fTZZKuY0NYpuqatQEvCrHgjVUzyE/view?usp=sharing" TargetMode="External"/><Relationship Id="rId554" Type="http://schemas.openxmlformats.org/officeDocument/2006/relationships/hyperlink" Target="https://drive.google.com/file/d/1XGSh0B3E4wncq4D3_-iMmwRKookbpHmo/view?usp=sharing" TargetMode="External"/><Relationship Id="rId761" Type="http://schemas.openxmlformats.org/officeDocument/2006/relationships/hyperlink" Target="https://drive.google.com/file/d/1at5vagByhXLovHGGO8QrG8elRi-rq5TS/view?usp=sharing" TargetMode="External"/><Relationship Id="rId859" Type="http://schemas.openxmlformats.org/officeDocument/2006/relationships/hyperlink" Target="https://drive.google.com/file/d/1rt3QAditJ1y4vIl0nPG0ztZY2OPWapYU/view?usp=sharing" TargetMode="External"/><Relationship Id="rId193" Type="http://schemas.openxmlformats.org/officeDocument/2006/relationships/hyperlink" Target="https://drive.google.com/file/d/1oRtU2UAVYibeV3qn2vE8_8mGLNU0Bldp/view?usp=sharing" TargetMode="External"/><Relationship Id="rId207" Type="http://schemas.openxmlformats.org/officeDocument/2006/relationships/hyperlink" Target="https://drive.google.com/file/d/1lGfokGWQiq8g8Ase2ujd0MR1g0CMTuq7/view?usp=sharing" TargetMode="External"/><Relationship Id="rId414" Type="http://schemas.openxmlformats.org/officeDocument/2006/relationships/hyperlink" Target="https://drive.google.com/drive/folders/1NuOqAYo55VRiatfLJ_iwnlgrA3MXQX-d?usp=sharing" TargetMode="External"/><Relationship Id="rId498" Type="http://schemas.openxmlformats.org/officeDocument/2006/relationships/hyperlink" Target="https://drive.google.com/file/d/1nNNLXnkrzehwt9ObondEqYeut_krST8i/view?usp=sharing" TargetMode="External"/><Relationship Id="rId621" Type="http://schemas.openxmlformats.org/officeDocument/2006/relationships/hyperlink" Target="https://drive.google.com/file/d/1pEk5yl5-I4eMt-FWwaVI9dUVdUifU9Cn/view?usp=sharing" TargetMode="External"/><Relationship Id="rId1044" Type="http://schemas.openxmlformats.org/officeDocument/2006/relationships/hyperlink" Target="https://drive.google.com/file/d/1qvINjiSBHnHlpfVcayORv5lYiXE1q_A8/view?usp=sharing" TargetMode="External"/><Relationship Id="rId1251" Type="http://schemas.openxmlformats.org/officeDocument/2006/relationships/hyperlink" Target="https://drive.google.com/file/d/1iIao7I20o-BrqfWEv5U1FaWKEu8v9IWo/view?usp=sharing" TargetMode="External"/><Relationship Id="rId260" Type="http://schemas.openxmlformats.org/officeDocument/2006/relationships/hyperlink" Target="https://drive.google.com/file/d/1sXuo817SdSRmBAHBCJ_oFWkiTy_HCzoO/view?usp=sharing" TargetMode="External"/><Relationship Id="rId719" Type="http://schemas.openxmlformats.org/officeDocument/2006/relationships/hyperlink" Target="https://drive.google.com/file/d/1cxCVo6Eyq92x-tDjWO8azMFW9ODXdfw6/view?usp=sharing" TargetMode="External"/><Relationship Id="rId926" Type="http://schemas.openxmlformats.org/officeDocument/2006/relationships/hyperlink" Target="https://drive.google.com/file/d/182L5ebqIojoXEjqqtYBVqXxBGppg9pr4/view?usp=sharing" TargetMode="External"/><Relationship Id="rId1111" Type="http://schemas.openxmlformats.org/officeDocument/2006/relationships/hyperlink" Target="https://drive.google.com/drive/folders/16BFrvBOSuzQQPGiFHoFttKJw5Mfnys0c?usp=sharing" TargetMode="External"/><Relationship Id="rId55" Type="http://schemas.openxmlformats.org/officeDocument/2006/relationships/hyperlink" Target="https://drive.google.com/file/d/1NoM_r_GI-ANfAUJs_pXSMGr6CITZfWaE/view?usp=sharing" TargetMode="External"/><Relationship Id="rId120" Type="http://schemas.openxmlformats.org/officeDocument/2006/relationships/hyperlink" Target="https://drive.google.com/file/d/1P5AuEjOxU60K3bw16YbcGPqCSWxcY1y3/view?usp=sharing" TargetMode="External"/><Relationship Id="rId358" Type="http://schemas.openxmlformats.org/officeDocument/2006/relationships/hyperlink" Target="https://drive.google.com/file/d/1KF2FKQ-t1DVMqg-Gj3RCipqmGJdK2cU7/view?usp=sharing" TargetMode="External"/><Relationship Id="rId565" Type="http://schemas.openxmlformats.org/officeDocument/2006/relationships/hyperlink" Target="https://drive.google.com/file/d/1iCegeqoHYK6iUNHSrQlJLxDDU94PsjDG/view?usp=sharing" TargetMode="External"/><Relationship Id="rId772" Type="http://schemas.openxmlformats.org/officeDocument/2006/relationships/hyperlink" Target="https://drive.google.com/file/d/1l2ZE0lzQqE8ZBoXH0unzS0QldfAxFVY6/view?usp=sharing" TargetMode="External"/><Relationship Id="rId1195" Type="http://schemas.openxmlformats.org/officeDocument/2006/relationships/hyperlink" Target="https://drive.google.com/file/d/1cJif0YIhSePLALg3uO7Q-JWIbo5_2ypr/view?usp=sharing" TargetMode="External"/><Relationship Id="rId1209" Type="http://schemas.openxmlformats.org/officeDocument/2006/relationships/hyperlink" Target="https://drive.google.com/file/d/1WEMUBa-U2rp9FRquJhYgxPcpAqDw0pXy/view?usp=sharing" TargetMode="External"/><Relationship Id="rId218" Type="http://schemas.openxmlformats.org/officeDocument/2006/relationships/hyperlink" Target="https://drive.google.com/file/d/1QlV32uHdBKXntNRnPdlF4qBY9AjiqFiN/view?usp=sharing" TargetMode="External"/><Relationship Id="rId425" Type="http://schemas.openxmlformats.org/officeDocument/2006/relationships/hyperlink" Target="https://drive.google.com/file/d/1y9Ot-0i79OlfHDjLBYAlIm2ziPPVcjan/view?usp=sharing" TargetMode="External"/><Relationship Id="rId632" Type="http://schemas.openxmlformats.org/officeDocument/2006/relationships/hyperlink" Target="https://drive.google.com/file/d/1x3CZIRpWr7nkbvoLpj_VR6KHqnlUs-B4/view?usp=sharing" TargetMode="External"/><Relationship Id="rId1055" Type="http://schemas.openxmlformats.org/officeDocument/2006/relationships/hyperlink" Target="https://drive.google.com/file/d/1QdqRi9YhFDCSK4m1oN5zABj5S-i6rLet/view?usp=sharing" TargetMode="External"/><Relationship Id="rId1262" Type="http://schemas.openxmlformats.org/officeDocument/2006/relationships/hyperlink" Target="https://drive.google.com/drive/folders/1NQIy0mWHFDWM5NkfoFL4fiIqCsx_ZSIv?usp=sharing" TargetMode="External"/><Relationship Id="rId271" Type="http://schemas.openxmlformats.org/officeDocument/2006/relationships/hyperlink" Target="https://drive.google.com/file/d/1C50jUS-l_EZWZ7V-Fe28vf1Snjimhd-f/view?usp=sharing" TargetMode="External"/><Relationship Id="rId937" Type="http://schemas.openxmlformats.org/officeDocument/2006/relationships/hyperlink" Target="https://drive.google.com/drive/folders/16BFrvBOSuzQQPGiFHoFttKJw5Mfnys0c?usp=sharing" TargetMode="External"/><Relationship Id="rId1122" Type="http://schemas.openxmlformats.org/officeDocument/2006/relationships/hyperlink" Target="https://drive.google.com/file/d/1CAbAtpcslErazVL-od38XA0DK-M7NXAE/view?usp=sharing" TargetMode="External"/><Relationship Id="rId66" Type="http://schemas.openxmlformats.org/officeDocument/2006/relationships/hyperlink" Target="https://drive.google.com/file/d/1nAoAX47uHuOvSpDwbHYF43rV-FoY4tpL/view?usp=sharing" TargetMode="External"/><Relationship Id="rId131" Type="http://schemas.openxmlformats.org/officeDocument/2006/relationships/hyperlink" Target="https://drive.google.com/file/d/1kbhD3sgq8Dk-bRgPoNDFFrnY4rCguC13/view?usp=sharing" TargetMode="External"/><Relationship Id="rId369" Type="http://schemas.openxmlformats.org/officeDocument/2006/relationships/hyperlink" Target="https://drive.google.com/drive/folders/1NuOqAYo55VRiatfLJ_iwnlgrA3MXQX-d?usp=sharing" TargetMode="External"/><Relationship Id="rId576" Type="http://schemas.openxmlformats.org/officeDocument/2006/relationships/hyperlink" Target="https://drive.google.com/file/d/14fiKLDH_Td4FWtqCK5HsUVWhwTp8TjVv/view?usp=sharing" TargetMode="External"/><Relationship Id="rId783" Type="http://schemas.openxmlformats.org/officeDocument/2006/relationships/hyperlink" Target="https://drive.google.com/file/d/158khoiObUbl82ptJfdnR4Qxs1AL_tSua/view?usp=sharing" TargetMode="External"/><Relationship Id="rId990" Type="http://schemas.openxmlformats.org/officeDocument/2006/relationships/hyperlink" Target="https://drive.google.com/file/d/13Cmo5BnPezR0gdbCLYzb0-M6f38DbsqU/view?usp=sharing" TargetMode="External"/><Relationship Id="rId229" Type="http://schemas.openxmlformats.org/officeDocument/2006/relationships/hyperlink" Target="https://drive.google.com/file/d/17n7R2CPn-KDFdMxts0Ad1NKd3wy1yvTg/view?usp=sharing" TargetMode="External"/><Relationship Id="rId436" Type="http://schemas.openxmlformats.org/officeDocument/2006/relationships/hyperlink" Target="https://drive.google.com/file/d/1VqWOQFNkgIszwE0rjmIhKFm7puA0B-BC/view?usp=sharing" TargetMode="External"/><Relationship Id="rId643" Type="http://schemas.openxmlformats.org/officeDocument/2006/relationships/hyperlink" Target="https://drive.google.com/file/d/1x3CZIRpWr7nkbvoLpj_VR6KHqnlUs-B4/view?usp=sharing" TargetMode="External"/><Relationship Id="rId1066" Type="http://schemas.openxmlformats.org/officeDocument/2006/relationships/hyperlink" Target="https://drive.google.com/file/d/18mfd7JKnEunT6iyRs-L4UUARWJd1ag-j/view?usp=sharing" TargetMode="External"/><Relationship Id="rId1273" Type="http://schemas.openxmlformats.org/officeDocument/2006/relationships/hyperlink" Target="https://drive.google.com/drive/folders/1NQIy0mWHFDWM5NkfoFL4fiIqCsx_ZSIv?usp=sharing" TargetMode="External"/><Relationship Id="rId850" Type="http://schemas.openxmlformats.org/officeDocument/2006/relationships/hyperlink" Target="https://drive.google.com/file/d/1BLHRipU9gXm71subTL9nMLrVUHkapA5L/view?usp=sharing" TargetMode="External"/><Relationship Id="rId948" Type="http://schemas.openxmlformats.org/officeDocument/2006/relationships/hyperlink" Target="https://drive.google.com/drive/folders/1BaIEyIktiWFbn8JbFhOagkTV5hAkg1cJ?usp=sharing" TargetMode="External"/><Relationship Id="rId1133" Type="http://schemas.openxmlformats.org/officeDocument/2006/relationships/hyperlink" Target="https://drive.google.com/file/d/1km4uW6CJh12Gr6o7B1hmBEQYGBzVOHiv/view?usp=sharing" TargetMode="External"/><Relationship Id="rId77" Type="http://schemas.openxmlformats.org/officeDocument/2006/relationships/hyperlink" Target="https://drive.google.com/file/d/1tnfs5S29sNGqFwW9xWbC3rLrOHPUH5du/view?usp=sharing" TargetMode="External"/><Relationship Id="rId282" Type="http://schemas.openxmlformats.org/officeDocument/2006/relationships/hyperlink" Target="https://drive.google.com/file/d/1Tl4IRPE9r_gwGMwq5uPiwAxO9iJhGRLe/view?usp=sharing" TargetMode="External"/><Relationship Id="rId503" Type="http://schemas.openxmlformats.org/officeDocument/2006/relationships/hyperlink" Target="https://drive.google.com/file/d/1nNNLXnkrzehwt9ObondEqYeut_krST8i/view?usp=sharing" TargetMode="External"/><Relationship Id="rId587" Type="http://schemas.openxmlformats.org/officeDocument/2006/relationships/hyperlink" Target="https://drive.google.com/file/d/1CCWro2KitzIaBcF_V1r8YqLSqCVY8UWf/view?usp=sharing" TargetMode="External"/><Relationship Id="rId710" Type="http://schemas.openxmlformats.org/officeDocument/2006/relationships/hyperlink" Target="https://drive.google.com/file/d/1HezxPSN9RdQQYnrbgLNiakFINDSbf96x/view?usp=sharing" TargetMode="External"/><Relationship Id="rId808" Type="http://schemas.openxmlformats.org/officeDocument/2006/relationships/hyperlink" Target="https://drive.google.com/file/d/1B-IY6OWEi7rQ2BJcCETZOw5Mshz5qy-T/view?usp=sharing" TargetMode="External"/><Relationship Id="rId8" Type="http://schemas.openxmlformats.org/officeDocument/2006/relationships/hyperlink" Target="https://drive.google.com/file/d/1crHE9himOBtTUTjaBCJ5-SA2B7sVcikS/view?usp=sharing" TargetMode="External"/><Relationship Id="rId142" Type="http://schemas.openxmlformats.org/officeDocument/2006/relationships/hyperlink" Target="https://drive.google.com/file/d/1lt76PywG6J4n41CnurI53U27AG0011ZT/view?usp=sharing" TargetMode="External"/><Relationship Id="rId447" Type="http://schemas.openxmlformats.org/officeDocument/2006/relationships/hyperlink" Target="https://drive.google.com/file/d/1P-ZggCRyiVx0ytU2xTS3kEQrwG7D7v2q/view?usp=sharing" TargetMode="External"/><Relationship Id="rId794" Type="http://schemas.openxmlformats.org/officeDocument/2006/relationships/hyperlink" Target="https://drive.google.com/file/d/12i30O47WH_dAABs3VB9DQ5GK-2N4iruv/view?usp=sharing" TargetMode="External"/><Relationship Id="rId1077" Type="http://schemas.openxmlformats.org/officeDocument/2006/relationships/hyperlink" Target="https://drive.google.com/file/d/1QK4FjfSKgEFrxnbnYYUxSjLAXjpDt8wN/view?usp=sharing" TargetMode="External"/><Relationship Id="rId1200" Type="http://schemas.openxmlformats.org/officeDocument/2006/relationships/hyperlink" Target="https://drive.google.com/file/d/1fFU4U7P9rZZxqaUYTcdg4V-uOthjr-TA/view?usp=sharing" TargetMode="External"/><Relationship Id="rId654" Type="http://schemas.openxmlformats.org/officeDocument/2006/relationships/hyperlink" Target="https://drive.google.com/file/d/1c7KBLhAzDLM0wfD8IiAlfLcj5I6S3YJd/view?usp=sharing" TargetMode="External"/><Relationship Id="rId861" Type="http://schemas.openxmlformats.org/officeDocument/2006/relationships/hyperlink" Target="https://drive.google.com/file/d/1xApLJNtDpC3r2uuSv-Q2qJUWFpYlSWxM/view?usp=sharing" TargetMode="External"/><Relationship Id="rId959" Type="http://schemas.openxmlformats.org/officeDocument/2006/relationships/hyperlink" Target="https://drive.google.com/drive/folders/1BaIEyIktiWFbn8JbFhOagkTV5hAkg1cJ?usp=sharing" TargetMode="External"/><Relationship Id="rId1284" Type="http://schemas.openxmlformats.org/officeDocument/2006/relationships/hyperlink" Target="https://drive.google.com/drive/folders/1NQIy0mWHFDWM5NkfoFL4fiIqCsx_ZSIv?usp=sharing" TargetMode="External"/><Relationship Id="rId293" Type="http://schemas.openxmlformats.org/officeDocument/2006/relationships/hyperlink" Target="https://drive.google.com/file/d/1b3_vBsc_eU_D4JQAsXpu5EDLJGySNu9k/view?usp=sharing" TargetMode="External"/><Relationship Id="rId307" Type="http://schemas.openxmlformats.org/officeDocument/2006/relationships/hyperlink" Target="https://drive.google.com/file/d/1fy8Je-09dsgDggKQ88n_zTD8nSsb21Tj/view?usp=sharing" TargetMode="External"/><Relationship Id="rId514" Type="http://schemas.openxmlformats.org/officeDocument/2006/relationships/hyperlink" Target="https://drive.google.com/file/d/1nNNLXnkrzehwt9ObondEqYeut_krST8i/view?usp=sharing" TargetMode="External"/><Relationship Id="rId721" Type="http://schemas.openxmlformats.org/officeDocument/2006/relationships/hyperlink" Target="https://drive.google.com/file/d/1h2x5-S4iVTAkbTHelqCE5cM5EVZYqK-a/view?usp=sharing" TargetMode="External"/><Relationship Id="rId1144" Type="http://schemas.openxmlformats.org/officeDocument/2006/relationships/hyperlink" Target="https://drive.google.com/file/d/1w3peoqXMit-bHES_h4mkvu7MsU2jGmlw/view?usp=sharing" TargetMode="External"/><Relationship Id="rId88" Type="http://schemas.openxmlformats.org/officeDocument/2006/relationships/hyperlink" Target="https://drive.google.com/file/d/1p22rLZg-a4r8i3AwYKvGwKTahy6uQudB/view?usp=sharing" TargetMode="External"/><Relationship Id="rId153" Type="http://schemas.openxmlformats.org/officeDocument/2006/relationships/hyperlink" Target="https://drive.google.com/file/d/1LdMD2McOKYU_DvOf17mlNAa5S7YjUgfM/view?usp=sharing" TargetMode="External"/><Relationship Id="rId360" Type="http://schemas.openxmlformats.org/officeDocument/2006/relationships/hyperlink" Target="https://drive.google.com/file/d/1w59Qmc0cTlI5VhPeKfeTgdi3BxH1pniX/view?usp=sharing" TargetMode="External"/><Relationship Id="rId598" Type="http://schemas.openxmlformats.org/officeDocument/2006/relationships/hyperlink" Target="https://drive.google.com/file/d/1R47zhcIoGemmXrULmVWjuhle-B_ZsL7t/view?usp=sharing" TargetMode="External"/><Relationship Id="rId819" Type="http://schemas.openxmlformats.org/officeDocument/2006/relationships/hyperlink" Target="https://drive.google.com/file/d/1nOHRAIk9pirI_R0VJW7r345GopB735qd/view?usp=sharing" TargetMode="External"/><Relationship Id="rId1004" Type="http://schemas.openxmlformats.org/officeDocument/2006/relationships/hyperlink" Target="https://drive.google.com/drive/folders/1ac59ZMRPLDxhJQkvb403kLk4aGAoucdL?usp=sharing" TargetMode="External"/><Relationship Id="rId1211" Type="http://schemas.openxmlformats.org/officeDocument/2006/relationships/hyperlink" Target="https://drive.google.com/file/d/1OdZ7SMo9b8JTgVc95ekzdPaF1sprjosJ/view?usp=sharing" TargetMode="External"/><Relationship Id="rId220" Type="http://schemas.openxmlformats.org/officeDocument/2006/relationships/hyperlink" Target="https://drive.google.com/file/d/1AY026QNCMCTM3S02c_C9C8ToW-WMiKaM/view?usp=sharing" TargetMode="External"/><Relationship Id="rId458" Type="http://schemas.openxmlformats.org/officeDocument/2006/relationships/hyperlink" Target="https://drive.google.com/file/d/1YSHAbjSXqzqUjs4Z1QxtlELJ_HUpN0Ny/view?usp=sharing" TargetMode="External"/><Relationship Id="rId665" Type="http://schemas.openxmlformats.org/officeDocument/2006/relationships/hyperlink" Target="https://drive.google.com/file/d/1W1x6ugYY9fji-isxji6tJVawFqYOkQDg/view?usp=sharing" TargetMode="External"/><Relationship Id="rId872" Type="http://schemas.openxmlformats.org/officeDocument/2006/relationships/hyperlink" Target="https://drive.google.com/file/d/10ZTB0ae8AkjdaYBGwtbgcIRFb0DIPd6b/view?usp=sharing" TargetMode="External"/><Relationship Id="rId1088" Type="http://schemas.openxmlformats.org/officeDocument/2006/relationships/hyperlink" Target="https://drive.google.com/file/d/1OaBwP6KyhI7rZL7WUGql7zkgLwSD2uwO/view?usp=sharing" TargetMode="External"/><Relationship Id="rId1295" Type="http://schemas.openxmlformats.org/officeDocument/2006/relationships/hyperlink" Target="https://drive.google.com/drive/folders/1NQIy0mWHFDWM5NkfoFL4fiIqCsx_ZSIv?usp=sharing" TargetMode="External"/><Relationship Id="rId1309" Type="http://schemas.openxmlformats.org/officeDocument/2006/relationships/hyperlink" Target="https://drive.google.com/drive/folders/1NQIy0mWHFDWM5NkfoFL4fiIqCsx_ZSIv?usp=sharing" TargetMode="External"/><Relationship Id="rId15" Type="http://schemas.openxmlformats.org/officeDocument/2006/relationships/hyperlink" Target="https://drive.google.com/file/d/1_Vw2HReeoD-GoInhGYJ4DikPtQQtXkh7/view?usp=sharing" TargetMode="External"/><Relationship Id="rId318" Type="http://schemas.openxmlformats.org/officeDocument/2006/relationships/hyperlink" Target="https://drive.google.com/file/d/12YKJxu3SFFQ_bsc9r0U5TYrTB2IFtv9Y/view?usp=sharing" TargetMode="External"/><Relationship Id="rId525" Type="http://schemas.openxmlformats.org/officeDocument/2006/relationships/hyperlink" Target="https://drive.google.com/file/d/1nNNLXnkrzehwt9ObondEqYeut_krST8i/view?usp=sharing" TargetMode="External"/><Relationship Id="rId732" Type="http://schemas.openxmlformats.org/officeDocument/2006/relationships/hyperlink" Target="https://drive.google.com/file/d/1GgtN24E7IPw812Cno36AzC_Ex8-ERzTU/view?usp=sharing" TargetMode="External"/><Relationship Id="rId1155" Type="http://schemas.openxmlformats.org/officeDocument/2006/relationships/hyperlink" Target="https://drive.google.com/file/d/1BreZxIeHvSbd_o4JZX3jt0uTPOprHtux/view?usp=sharing" TargetMode="External"/><Relationship Id="rId99" Type="http://schemas.openxmlformats.org/officeDocument/2006/relationships/hyperlink" Target="https://drive.google.com/file/d/1I8T-Lw0vGkdOqgSo6_hk1609bPWY0FOt/view?usp=sharing" TargetMode="External"/><Relationship Id="rId164" Type="http://schemas.openxmlformats.org/officeDocument/2006/relationships/hyperlink" Target="https://drive.google.com/file/d/1c_PyVRehgZShlrQFPDveI6AEzQkovLm3/view?usp=sharing" TargetMode="External"/><Relationship Id="rId371" Type="http://schemas.openxmlformats.org/officeDocument/2006/relationships/hyperlink" Target="https://drive.google.com/drive/folders/1NuOqAYo55VRiatfLJ_iwnlgrA3MXQX-d?usp=sharing" TargetMode="External"/><Relationship Id="rId1015" Type="http://schemas.openxmlformats.org/officeDocument/2006/relationships/hyperlink" Target="https://drive.google.com/drive/folders/16BFrvBOSuzQQPGiFHoFttKJw5Mfnys0c?usp=sharing" TargetMode="External"/><Relationship Id="rId1222" Type="http://schemas.openxmlformats.org/officeDocument/2006/relationships/hyperlink" Target="https://drive.google.com/drive/folders/1NQIy0mWHFDWM5NkfoFL4fiIqCsx_ZSIv?usp=sharing" TargetMode="External"/><Relationship Id="rId469" Type="http://schemas.openxmlformats.org/officeDocument/2006/relationships/hyperlink" Target="https://drive.google.com/file/d/1S6vhw4IG_wOhzdfYIONm_f8-hjtpwFHt/view?usp=sharing" TargetMode="External"/><Relationship Id="rId676" Type="http://schemas.openxmlformats.org/officeDocument/2006/relationships/hyperlink" Target="https://drive.google.com/file/d/1el1aTEFY1N1mQSaBGsXC1TjU22IeHYrt/view?usp=sharing" TargetMode="External"/><Relationship Id="rId883" Type="http://schemas.openxmlformats.org/officeDocument/2006/relationships/hyperlink" Target="https://drive.google.com/file/d/1DKmEvUwm3oj0c55fPM9tJuzmL7KHH7ap/view?usp=sharing" TargetMode="External"/><Relationship Id="rId1099" Type="http://schemas.openxmlformats.org/officeDocument/2006/relationships/hyperlink" Target="https://drive.google.com/file/d/1g1YtT8Zy-X1nxRtds-6iljZMzv2CftC4/view?usp=sharing" TargetMode="External"/><Relationship Id="rId26" Type="http://schemas.openxmlformats.org/officeDocument/2006/relationships/hyperlink" Target="https://drive.google.com/file/d/1LGTMiO2OD6o661SMaWSUOEiaa-Qo7znH/view?usp=sharing" TargetMode="External"/><Relationship Id="rId231" Type="http://schemas.openxmlformats.org/officeDocument/2006/relationships/hyperlink" Target="https://drive.google.com/file/d/1j5LRyZNbAOyWlxu6j_Gnmw2MQb2GtOrt/view?usp=sharing" TargetMode="External"/><Relationship Id="rId329" Type="http://schemas.openxmlformats.org/officeDocument/2006/relationships/hyperlink" Target="https://drive.google.com/drive/folders/1NuOqAYo55VRiatfLJ_iwnlgrA3MXQX-d?usp=sharing" TargetMode="External"/><Relationship Id="rId536" Type="http://schemas.openxmlformats.org/officeDocument/2006/relationships/hyperlink" Target="https://drive.google.com/file/d/1nNNLXnkrzehwt9ObondEqYeut_krST8i/view?usp=sharing" TargetMode="External"/><Relationship Id="rId1166" Type="http://schemas.openxmlformats.org/officeDocument/2006/relationships/hyperlink" Target="https://drive.google.com/file/d/1V4-KH7NggFK5S1tGe1NykinMBiUjoF4D/view?usp=sharing" TargetMode="External"/><Relationship Id="rId175" Type="http://schemas.openxmlformats.org/officeDocument/2006/relationships/hyperlink" Target="https://drive.google.com/file/d/15IQrhYj708Dszd-3l5a85tR9LiSaf31f/view?usp=sharing" TargetMode="External"/><Relationship Id="rId743" Type="http://schemas.openxmlformats.org/officeDocument/2006/relationships/hyperlink" Target="https://drive.google.com/file/d/1QDYQVpnhQnpyZ9xZoNXY4K7U93rYv-lV/view?usp=sharing" TargetMode="External"/><Relationship Id="rId950" Type="http://schemas.openxmlformats.org/officeDocument/2006/relationships/hyperlink" Target="https://drive.google.com/drive/folders/1BaIEyIktiWFbn8JbFhOagkTV5hAkg1cJ?usp=sharing" TargetMode="External"/><Relationship Id="rId1026" Type="http://schemas.openxmlformats.org/officeDocument/2006/relationships/hyperlink" Target="https://drive.google.com/drive/folders/16BFrvBOSuzQQPGiFHoFttKJw5Mfnys0c?usp=sharing" TargetMode="External"/><Relationship Id="rId382" Type="http://schemas.openxmlformats.org/officeDocument/2006/relationships/hyperlink" Target="https://drive.google.com/drive/folders/1NuOqAYo55VRiatfLJ_iwnlgrA3MXQX-d?usp=sharing" TargetMode="External"/><Relationship Id="rId603" Type="http://schemas.openxmlformats.org/officeDocument/2006/relationships/hyperlink" Target="https://drive.google.com/file/d/1eHW9H_3YE0tD8mSwCaOGo2EPbmkk3OWj/view?usp=sharing" TargetMode="External"/><Relationship Id="rId687" Type="http://schemas.openxmlformats.org/officeDocument/2006/relationships/hyperlink" Target="https://drive.google.com/file/d/1VtwXyS6TM1XHu8LwrkZ0Fu_htY0HlMii/view?usp=sharing" TargetMode="External"/><Relationship Id="rId810" Type="http://schemas.openxmlformats.org/officeDocument/2006/relationships/hyperlink" Target="https://drive.google.com/file/d/1h2x5-S4iVTAkbTHelqCE5cM5EVZYqK-a/view?usp=sharing" TargetMode="External"/><Relationship Id="rId908" Type="http://schemas.openxmlformats.org/officeDocument/2006/relationships/hyperlink" Target="https://drive.google.com/file/d/14sHzD1U7N1ar82TgADMJ4AvKke-vbZag/view?usp=sharing" TargetMode="External"/><Relationship Id="rId1233" Type="http://schemas.openxmlformats.org/officeDocument/2006/relationships/hyperlink" Target="https://drive.google.com/file/d/1lRGLVW9yjGkHyp3Qx7aCctTgevTgSsrI/view?usp=sharing" TargetMode="External"/><Relationship Id="rId242" Type="http://schemas.openxmlformats.org/officeDocument/2006/relationships/hyperlink" Target="https://drive.google.com/file/d/13Myq_40CKubUG_boNu3aYrfHVA8dOud2/view?usp=sharing" TargetMode="External"/><Relationship Id="rId894" Type="http://schemas.openxmlformats.org/officeDocument/2006/relationships/hyperlink" Target="https://drive.google.com/file/d/19WbAQTrN3HPh4WrVj2Y_KvofULOQ4vMv/view?usp=sharing" TargetMode="External"/><Relationship Id="rId1177" Type="http://schemas.openxmlformats.org/officeDocument/2006/relationships/hyperlink" Target="https://drive.google.com/file/d/1QBhm3QB_yb0AZQCDIY89kjOetOZRslYI/view?usp=sharing" TargetMode="External"/><Relationship Id="rId1300" Type="http://schemas.openxmlformats.org/officeDocument/2006/relationships/hyperlink" Target="https://drive.google.com/drive/folders/1NQIy0mWHFDWM5NkfoFL4fiIqCsx_ZSIv?usp=sharing" TargetMode="External"/><Relationship Id="rId37" Type="http://schemas.openxmlformats.org/officeDocument/2006/relationships/hyperlink" Target="https://drive.google.com/file/d/1lCnkquniT6oirDkM87EdTHP9mNH4nbNE/view?usp=sharing" TargetMode="External"/><Relationship Id="rId102" Type="http://schemas.openxmlformats.org/officeDocument/2006/relationships/hyperlink" Target="https://drive.google.com/file/d/15WRfHiWJr2_9lKKt9ZZwBOyCKuqaIh9i/view?usp=sharing" TargetMode="External"/><Relationship Id="rId547" Type="http://schemas.openxmlformats.org/officeDocument/2006/relationships/hyperlink" Target="https://drive.google.com/file/d/1_Pm7A34gPWhwyWWYXYxVkJkBjQ-KdIx2/view?usp=sharing" TargetMode="External"/><Relationship Id="rId754" Type="http://schemas.openxmlformats.org/officeDocument/2006/relationships/hyperlink" Target="https://drive.google.com/file/d/1JKl2C42NkuhG2YFJwxqmDq1_eOayddDY/view?usp=sharing" TargetMode="External"/><Relationship Id="rId961" Type="http://schemas.openxmlformats.org/officeDocument/2006/relationships/hyperlink" Target="https://drive.google.com/drive/folders/1BaIEyIktiWFbn8JbFhOagkTV5hAkg1cJ?usp=sharing" TargetMode="External"/><Relationship Id="rId90" Type="http://schemas.openxmlformats.org/officeDocument/2006/relationships/hyperlink" Target="https://drive.google.com/file/d/15hohAyMn5usVMx8iJ6CwhA9S_jUSSnkw/view?usp=sharing" TargetMode="External"/><Relationship Id="rId186" Type="http://schemas.openxmlformats.org/officeDocument/2006/relationships/hyperlink" Target="https://drive.google.com/file/d/1lGfokGWQiq8g8Ase2ujd0MR1g0CMTuq7/view?usp=sharing" TargetMode="External"/><Relationship Id="rId393" Type="http://schemas.openxmlformats.org/officeDocument/2006/relationships/hyperlink" Target="https://drive.google.com/drive/folders/1NuOqAYo55VRiatfLJ_iwnlgrA3MXQX-d?usp=sharing" TargetMode="External"/><Relationship Id="rId407" Type="http://schemas.openxmlformats.org/officeDocument/2006/relationships/hyperlink" Target="https://drive.google.com/drive/folders/1NuOqAYo55VRiatfLJ_iwnlgrA3MXQX-d?usp=sharing" TargetMode="External"/><Relationship Id="rId614" Type="http://schemas.openxmlformats.org/officeDocument/2006/relationships/hyperlink" Target="https://drive.google.com/file/d/1HpdxwEtPNIJR0mOfceLoUYQMGNKfbGu_/view?usp=sharing" TargetMode="External"/><Relationship Id="rId821" Type="http://schemas.openxmlformats.org/officeDocument/2006/relationships/hyperlink" Target="https://drive.google.com/file/d/1nOHRAIk9pirI_R0VJW7r345GopB735qd/view?usp=sharing" TargetMode="External"/><Relationship Id="rId1037" Type="http://schemas.openxmlformats.org/officeDocument/2006/relationships/hyperlink" Target="https://drive.google.com/file/d/149VFRN8LuVxESjI67QDf7jZdKUrIvzzX/view?usp=sharing" TargetMode="External"/><Relationship Id="rId1244" Type="http://schemas.openxmlformats.org/officeDocument/2006/relationships/hyperlink" Target="https://drive.google.com/file/d/1Qwi3RXTtk6PkrWLkL46L3G6GtyilZ5-o/view?usp=sharing" TargetMode="External"/><Relationship Id="rId253" Type="http://schemas.openxmlformats.org/officeDocument/2006/relationships/hyperlink" Target="https://drive.google.com/file/d/1LvITv7zH6URdrsEhOO1TePi6kdFKoUUw/view?usp=sharing" TargetMode="External"/><Relationship Id="rId460" Type="http://schemas.openxmlformats.org/officeDocument/2006/relationships/hyperlink" Target="https://drive.google.com/file/d/1iH8FO1sLpTaY9EFctJlKySC-Dy4zTZKV/view?usp=sharing" TargetMode="External"/><Relationship Id="rId698" Type="http://schemas.openxmlformats.org/officeDocument/2006/relationships/hyperlink" Target="https://drive.google.com/file/d/15fL0woQaNcqAwGl4zlH_qJRpyWYTLtIo/view?usp=sharing" TargetMode="External"/><Relationship Id="rId919" Type="http://schemas.openxmlformats.org/officeDocument/2006/relationships/hyperlink" Target="https://drive.google.com/file/d/1kG8_9F_Abz_TKi9-QVDYbAqtZHFgSPC1/view?usp=sharing" TargetMode="External"/><Relationship Id="rId1090" Type="http://schemas.openxmlformats.org/officeDocument/2006/relationships/hyperlink" Target="https://drive.google.com/file/d/1mlunB4Y6ZfthQ1VgeBR00SsWN7zlFylL/view?usp=sharing" TargetMode="External"/><Relationship Id="rId1104" Type="http://schemas.openxmlformats.org/officeDocument/2006/relationships/hyperlink" Target="https://drive.google.com/file/d/1HLCt1UNj1XWxBY-0thPXFOJF6-2u2YwB/view?usp=sharing" TargetMode="External"/><Relationship Id="rId1311" Type="http://schemas.openxmlformats.org/officeDocument/2006/relationships/hyperlink" Target="https://drive.google.com/drive/folders/1NQIy0mWHFDWM5NkfoFL4fiIqCsx_ZSIv?usp=sharing" TargetMode="External"/><Relationship Id="rId48" Type="http://schemas.openxmlformats.org/officeDocument/2006/relationships/hyperlink" Target="https://drive.google.com/file/d/1mHRLK4u0Px0TrupT9xIPrd_Q2_Qq9HNh/view?usp=sharing" TargetMode="External"/><Relationship Id="rId113" Type="http://schemas.openxmlformats.org/officeDocument/2006/relationships/hyperlink" Target="https://drive.google.com/file/d/1Av7lw0DH6sBMPdYGM3Wlq32Be5aHjidc/view?usp=sharing" TargetMode="External"/><Relationship Id="rId320" Type="http://schemas.openxmlformats.org/officeDocument/2006/relationships/hyperlink" Target="https://drive.google.com/file/d/1q0A3OaExcUTCiz6Gzgi1iWtPJzotUHEi/view?usp=sharing" TargetMode="External"/><Relationship Id="rId558" Type="http://schemas.openxmlformats.org/officeDocument/2006/relationships/hyperlink" Target="https://drive.google.com/file/d/1iCegeqoHYK6iUNHSrQlJLxDDU94PsjDG/view?usp=sharing" TargetMode="External"/><Relationship Id="rId765" Type="http://schemas.openxmlformats.org/officeDocument/2006/relationships/hyperlink" Target="https://drive.google.com/file/d/1rO_2n3USSMcRsGN9rqHsObdHCUw6kcVL/view?usp=sharing" TargetMode="External"/><Relationship Id="rId972" Type="http://schemas.openxmlformats.org/officeDocument/2006/relationships/hyperlink" Target="https://drive.google.com/drive/folders/1ac59ZMRPLDxhJQkvb403kLk4aGAoucdL?usp=sharing" TargetMode="External"/><Relationship Id="rId1188" Type="http://schemas.openxmlformats.org/officeDocument/2006/relationships/hyperlink" Target="https://drive.google.com/drive/folders/1NQIy0mWHFDWM5NkfoFL4fiIqCsx_ZSIv?usp=sharing" TargetMode="External"/><Relationship Id="rId197" Type="http://schemas.openxmlformats.org/officeDocument/2006/relationships/hyperlink" Target="https://drive.google.com/file/d/1_Vw2HReeoD-GoInhGYJ4DikPtQQtXkh7/view?usp=sharing" TargetMode="External"/><Relationship Id="rId418" Type="http://schemas.openxmlformats.org/officeDocument/2006/relationships/hyperlink" Target="https://drive.google.com/drive/folders/1NuOqAYo55VRiatfLJ_iwnlgrA3MXQX-d?usp=sharing" TargetMode="External"/><Relationship Id="rId625" Type="http://schemas.openxmlformats.org/officeDocument/2006/relationships/hyperlink" Target="https://drive.google.com/file/d/1pEk5yl5-I4eMt-FWwaVI9dUVdUifU9Cn/view?usp=sharing" TargetMode="External"/><Relationship Id="rId832" Type="http://schemas.openxmlformats.org/officeDocument/2006/relationships/hyperlink" Target="https://drive.google.com/file/d/1TBES0amvPW4KzyAWY4uVVoJalIGI4B50/view?usp=sharing" TargetMode="External"/><Relationship Id="rId1048" Type="http://schemas.openxmlformats.org/officeDocument/2006/relationships/hyperlink" Target="https://drive.google.com/file/d/149VFRN8LuVxESjI67QDf7jZdKUrIvzzX/view?usp=sharing" TargetMode="External"/><Relationship Id="rId1255" Type="http://schemas.openxmlformats.org/officeDocument/2006/relationships/hyperlink" Target="https://drive.google.com/drive/folders/1NQIy0mWHFDWM5NkfoFL4fiIqCsx_ZSIv?usp=sharing" TargetMode="External"/><Relationship Id="rId264" Type="http://schemas.openxmlformats.org/officeDocument/2006/relationships/hyperlink" Target="https://drive.google.com/file/d/1crqeD5lM48y92jlIAgmKV6_oJrFDi5QL/view?usp=sharing" TargetMode="External"/><Relationship Id="rId471" Type="http://schemas.openxmlformats.org/officeDocument/2006/relationships/hyperlink" Target="https://drive.google.com/file/d/1UWUHHDN8c5R8f31k_e1pSNJPE38sOqTN/view?usp=sharing" TargetMode="External"/><Relationship Id="rId1115" Type="http://schemas.openxmlformats.org/officeDocument/2006/relationships/hyperlink" Target="https://drive.google.com/drive/folders/16BFrvBOSuzQQPGiFHoFttKJw5Mfnys0c?usp=sharing" TargetMode="External"/><Relationship Id="rId59" Type="http://schemas.openxmlformats.org/officeDocument/2006/relationships/hyperlink" Target="https://drive.google.com/file/d/1cEK7fOdH0kJiAT_yxmM1p7_gxe3eqy1F/view?usp=sharing" TargetMode="External"/><Relationship Id="rId124" Type="http://schemas.openxmlformats.org/officeDocument/2006/relationships/hyperlink" Target="https://drive.google.com/file/d/17aAUKDZu5z8C_rA6n018oSCnA3DhinTN/view?usp=sharing" TargetMode="External"/><Relationship Id="rId569" Type="http://schemas.openxmlformats.org/officeDocument/2006/relationships/hyperlink" Target="https://drive.google.com/file/d/1iCegeqoHYK6iUNHSrQlJLxDDU94PsjDG/view?usp=sharing" TargetMode="External"/><Relationship Id="rId776" Type="http://schemas.openxmlformats.org/officeDocument/2006/relationships/hyperlink" Target="https://drive.google.com/file/d/1ejnTrCQ26R2tSkcD9Affenk_iynQWvZi/view?usp=sharing" TargetMode="External"/><Relationship Id="rId983" Type="http://schemas.openxmlformats.org/officeDocument/2006/relationships/hyperlink" Target="https://drive.google.com/file/d/1066qh5lpMAblIjTy-QIoXEknINTkL2RY/view?usp=sharing" TargetMode="External"/><Relationship Id="rId1199" Type="http://schemas.openxmlformats.org/officeDocument/2006/relationships/hyperlink" Target="https://drive.google.com/file/d/1fFU4U7P9rZZxqaUYTcdg4V-uOthjr-TA/view?usp=sharing" TargetMode="External"/><Relationship Id="rId331" Type="http://schemas.openxmlformats.org/officeDocument/2006/relationships/hyperlink" Target="https://drive.google.com/drive/folders/1NuOqAYo55VRiatfLJ_iwnlgrA3MXQX-d?usp=sharing" TargetMode="External"/><Relationship Id="rId429" Type="http://schemas.openxmlformats.org/officeDocument/2006/relationships/hyperlink" Target="https://drive.google.com/file/d/126gk0uwrdaCkATs7I2Fg3KMri4JMy8sJ/view?usp=sharing" TargetMode="External"/><Relationship Id="rId636" Type="http://schemas.openxmlformats.org/officeDocument/2006/relationships/hyperlink" Target="https://drive.google.com/file/d/1nNNLXnkrzehwt9ObondEqYeut_krST8i/view?usp=sharing" TargetMode="External"/><Relationship Id="rId1059" Type="http://schemas.openxmlformats.org/officeDocument/2006/relationships/hyperlink" Target="https://drive.google.com/file/d/149VFRN8LuVxESjI67QDf7jZdKUrIvzzX/view?usp=sharing" TargetMode="External"/><Relationship Id="rId1266" Type="http://schemas.openxmlformats.org/officeDocument/2006/relationships/hyperlink" Target="https://drive.google.com/file/d/1Ya5CzJTq6bcgXbHEP_1mSr1O0VqodcvQ/view?usp=sharing" TargetMode="External"/><Relationship Id="rId843" Type="http://schemas.openxmlformats.org/officeDocument/2006/relationships/hyperlink" Target="https://drive.google.com/file/d/1JNmkgGGNJGMbNEaMjlnxLAImgpL2nqR3/view?usp=sharing" TargetMode="External"/><Relationship Id="rId1126" Type="http://schemas.openxmlformats.org/officeDocument/2006/relationships/hyperlink" Target="https://drive.google.com/file/d/1vsz9L4LdldZxAqn0KYDhouApIsd7ktjh/view?usp=sharing" TargetMode="External"/><Relationship Id="rId275" Type="http://schemas.openxmlformats.org/officeDocument/2006/relationships/hyperlink" Target="https://drive.google.com/file/d/1MjgAVt7GsJM9qTWumZcHMTEsSTEHIHJ6/view?usp=sharing" TargetMode="External"/><Relationship Id="rId482" Type="http://schemas.openxmlformats.org/officeDocument/2006/relationships/hyperlink" Target="https://drive.google.com/file/d/1nNNLXnkrzehwt9ObondEqYeut_krST8i/view?usp=sharing" TargetMode="External"/><Relationship Id="rId703" Type="http://schemas.openxmlformats.org/officeDocument/2006/relationships/hyperlink" Target="https://drive.google.com/file/d/1HezxPSN9RdQQYnrbgLNiakFINDSbf96x/view?usp=sharing" TargetMode="External"/><Relationship Id="rId910" Type="http://schemas.openxmlformats.org/officeDocument/2006/relationships/hyperlink" Target="https://drive.google.com/file/d/1LAfpYyjCxo4laq74GAUXypNgeSdF6taE/view?usp=sharing" TargetMode="External"/><Relationship Id="rId135" Type="http://schemas.openxmlformats.org/officeDocument/2006/relationships/hyperlink" Target="https://drive.google.com/file/d/1S7TMdO50G84PcrzduBqK3v3u5wfN81ug/view?usp=sharing" TargetMode="External"/><Relationship Id="rId342" Type="http://schemas.openxmlformats.org/officeDocument/2006/relationships/hyperlink" Target="https://drive.google.com/drive/folders/1NuOqAYo55VRiatfLJ_iwnlgrA3MXQX-d?usp=sharing" TargetMode="External"/><Relationship Id="rId787" Type="http://schemas.openxmlformats.org/officeDocument/2006/relationships/hyperlink" Target="https://drive.google.com/file/d/1n-ZqafDyU_tx1d3lh7tzoilgD6wtoqr2/view?usp=sharing" TargetMode="External"/><Relationship Id="rId994" Type="http://schemas.openxmlformats.org/officeDocument/2006/relationships/hyperlink" Target="https://drive.google.com/drive/folders/1ac59ZMRPLDxhJQkvb403kLk4aGAoucdL?usp=sharing" TargetMode="External"/><Relationship Id="rId202" Type="http://schemas.openxmlformats.org/officeDocument/2006/relationships/hyperlink" Target="https://drive.google.com/file/d/1Wed2YyuJXhpSHKGZdiPJ24ob0XR2r2Nu/view?usp=sharing" TargetMode="External"/><Relationship Id="rId647" Type="http://schemas.openxmlformats.org/officeDocument/2006/relationships/hyperlink" Target="https://drive.google.com/file/d/1-f6y3_XWu88MkN-AL6pPGmWzarUjiMMe/view?usp=sharing" TargetMode="External"/><Relationship Id="rId854" Type="http://schemas.openxmlformats.org/officeDocument/2006/relationships/hyperlink" Target="https://drive.google.com/file/d/14sHzD1U7N1ar82TgADMJ4AvKke-vbZag/view?usp=sharing" TargetMode="External"/><Relationship Id="rId1277" Type="http://schemas.openxmlformats.org/officeDocument/2006/relationships/hyperlink" Target="https://drive.google.com/drive/folders/1NQIy0mWHFDWM5NkfoFL4fiIqCsx_ZSIv?usp=sharing" TargetMode="External"/><Relationship Id="rId286" Type="http://schemas.openxmlformats.org/officeDocument/2006/relationships/hyperlink" Target="https://drive.google.com/file/d/1yADRS9ojW6NmbCU1u6scyYGekbatPJh_/view?usp=sharing" TargetMode="External"/><Relationship Id="rId493" Type="http://schemas.openxmlformats.org/officeDocument/2006/relationships/hyperlink" Target="https://drive.google.com/file/d/1nNNLXnkrzehwt9ObondEqYeut_krST8i/view?usp=sharing" TargetMode="External"/><Relationship Id="rId507" Type="http://schemas.openxmlformats.org/officeDocument/2006/relationships/hyperlink" Target="https://drive.google.com/file/d/1nNNLXnkrzehwt9ObondEqYeut_krST8i/view?usp=sharing" TargetMode="External"/><Relationship Id="rId714" Type="http://schemas.openxmlformats.org/officeDocument/2006/relationships/hyperlink" Target="https://drive.google.com/file/d/1BGNzaAp9L5F38IvXZs949MmSoDx14ptR/view?usp=sharing" TargetMode="External"/><Relationship Id="rId921" Type="http://schemas.openxmlformats.org/officeDocument/2006/relationships/hyperlink" Target="https://drive.google.com/file/d/12NV3FoqF2oegkfs3hn45zhhSrvRgz3pL/view?usp=sharing" TargetMode="External"/><Relationship Id="rId1137" Type="http://schemas.openxmlformats.org/officeDocument/2006/relationships/hyperlink" Target="https://drive.google.com/file/d/1GK33CFGefCt8JVkvSfwaUVUAXr62grd6/view?usp=sharing" TargetMode="External"/><Relationship Id="rId50" Type="http://schemas.openxmlformats.org/officeDocument/2006/relationships/hyperlink" Target="https://drive.google.com/file/d/1S8y4omQnCutQTcqs91y30w5XJz4nCjQi/view?usp=sharing" TargetMode="External"/><Relationship Id="rId146" Type="http://schemas.openxmlformats.org/officeDocument/2006/relationships/hyperlink" Target="https://drive.google.com/file/d/1tdwPCblpiN_CIjDbJ4DCc4_ogwmsMwhb/view?usp=sharing" TargetMode="External"/><Relationship Id="rId353" Type="http://schemas.openxmlformats.org/officeDocument/2006/relationships/hyperlink" Target="https://drive.google.com/file/d/1E6cRfRk_E3I3WfgI8Ai5JdVyOZJ2szog/view?usp=sharing" TargetMode="External"/><Relationship Id="rId560" Type="http://schemas.openxmlformats.org/officeDocument/2006/relationships/hyperlink" Target="https://drive.google.com/file/d/1iCegeqoHYK6iUNHSrQlJLxDDU94PsjDG/view?usp=sharing" TargetMode="External"/><Relationship Id="rId798" Type="http://schemas.openxmlformats.org/officeDocument/2006/relationships/hyperlink" Target="https://drive.google.com/file/d/17XcUN0I0J-RP0CJJr3YtOpaWbzvv6zCX/view?usp=sharing" TargetMode="External"/><Relationship Id="rId1190" Type="http://schemas.openxmlformats.org/officeDocument/2006/relationships/hyperlink" Target="https://drive.google.com/drive/folders/1NQIy0mWHFDWM5NkfoFL4fiIqCsx_ZSIv?usp=sharing" TargetMode="External"/><Relationship Id="rId1204" Type="http://schemas.openxmlformats.org/officeDocument/2006/relationships/hyperlink" Target="https://drive.google.com/file/d/1fFU4U7P9rZZxqaUYTcdg4V-uOthjr-TA/view?usp=sharing" TargetMode="External"/><Relationship Id="rId213" Type="http://schemas.openxmlformats.org/officeDocument/2006/relationships/hyperlink" Target="https://drive.google.com/file/d/1kwCFDlkGD7YM2oUNSJ9IBsOWBl3kLo5E/view?usp=sharing" TargetMode="External"/><Relationship Id="rId420" Type="http://schemas.openxmlformats.org/officeDocument/2006/relationships/hyperlink" Target="https://drive.google.com/file/d/1sahzo0n_5yVv4zRXR6oSwPU3vNliRiCW/view?usp=sharing" TargetMode="External"/><Relationship Id="rId658" Type="http://schemas.openxmlformats.org/officeDocument/2006/relationships/hyperlink" Target="https://drive.google.com/file/d/1pEk5yl5-I4eMt-FWwaVI9dUVdUifU9Cn/view?usp=sharing" TargetMode="External"/><Relationship Id="rId865" Type="http://schemas.openxmlformats.org/officeDocument/2006/relationships/hyperlink" Target="https://drive.google.com/file/d/1uCjo1iqMa09y1eOeqGm3-QNcVAA3qQMr/view?usp=sharing" TargetMode="External"/><Relationship Id="rId1050" Type="http://schemas.openxmlformats.org/officeDocument/2006/relationships/hyperlink" Target="https://drive.google.com/file/d/130rnMD2mXhH7OdCdaOcZI4LOzaU4DO0H/view?usp=sharing" TargetMode="External"/><Relationship Id="rId1288" Type="http://schemas.openxmlformats.org/officeDocument/2006/relationships/hyperlink" Target="https://drive.google.com/drive/folders/1NQIy0mWHFDWM5NkfoFL4fiIqCsx_ZSIv?usp=sharing" TargetMode="External"/><Relationship Id="rId297" Type="http://schemas.openxmlformats.org/officeDocument/2006/relationships/hyperlink" Target="https://drive.google.com/file/d/1HqeQkH69yjTMTPRwB7uv-ceLX0mv5Y5M/view?usp=sharing" TargetMode="External"/><Relationship Id="rId518" Type="http://schemas.openxmlformats.org/officeDocument/2006/relationships/hyperlink" Target="https://drive.google.com/file/d/1nNNLXnkrzehwt9ObondEqYeut_krST8i/view?usp=sharing" TargetMode="External"/><Relationship Id="rId725" Type="http://schemas.openxmlformats.org/officeDocument/2006/relationships/hyperlink" Target="https://drive.google.com/file/d/1W1saKknSh-25BNmXjnbqwYkHU70pACx6/view?usp=sharing" TargetMode="External"/><Relationship Id="rId932" Type="http://schemas.openxmlformats.org/officeDocument/2006/relationships/hyperlink" Target="https://drive.google.com/file/d/1odmokecvrSIxuWHx9gRSlujjA4KhGMMu/view?usp=sharing" TargetMode="External"/><Relationship Id="rId1148" Type="http://schemas.openxmlformats.org/officeDocument/2006/relationships/hyperlink" Target="https://drive.google.com/file/d/1368ZmXH_4HOz0SfxxOZmI1D6Sw6015t-/view?usp=sharing" TargetMode="External"/><Relationship Id="rId157" Type="http://schemas.openxmlformats.org/officeDocument/2006/relationships/hyperlink" Target="https://drive.google.com/file/d/1JpXGv_t0_WQifZpPLd7cvgBDv6uvU47d/view?usp=sharing" TargetMode="External"/><Relationship Id="rId364" Type="http://schemas.openxmlformats.org/officeDocument/2006/relationships/hyperlink" Target="https://drive.google.com/file/d/19RjCljm3kEdYrdolyl3aBF3El13weGzf/view?usp=sharing" TargetMode="External"/><Relationship Id="rId1008" Type="http://schemas.openxmlformats.org/officeDocument/2006/relationships/hyperlink" Target="https://drive.google.com/file/d/18C5l5Jc_NH9wL8GiQXPQhbsDEO7VJ06i/view?usp=sharing" TargetMode="External"/><Relationship Id="rId1215" Type="http://schemas.openxmlformats.org/officeDocument/2006/relationships/hyperlink" Target="https://drive.google.com/file/d/1HP5P1jWNDiCdeW1_aIo91VogFeFnENUI/view?usp=sharing" TargetMode="External"/><Relationship Id="rId61" Type="http://schemas.openxmlformats.org/officeDocument/2006/relationships/hyperlink" Target="https://drive.google.com/file/d/1go0CqxiejtrkqxcbSQ3c6hkOxeZzgli-/view?usp=sharing" TargetMode="External"/><Relationship Id="rId571" Type="http://schemas.openxmlformats.org/officeDocument/2006/relationships/hyperlink" Target="https://drive.google.com/file/d/1bSb7v65o0MHELFqNCfqiHEfrO7Ozokwo/view?usp=sharing" TargetMode="External"/><Relationship Id="rId669" Type="http://schemas.openxmlformats.org/officeDocument/2006/relationships/hyperlink" Target="https://drive.google.com/file/d/1GrQ6W-Y0RhnPvX9d-82iagbjRzIFKP-C/view?usp=sharing" TargetMode="External"/><Relationship Id="rId876" Type="http://schemas.openxmlformats.org/officeDocument/2006/relationships/hyperlink" Target="https://drive.google.com/file/d/1FuWLEr7bctF5Dyqju2yar7eP5eYcD8xA/view?usp=sharing" TargetMode="External"/><Relationship Id="rId1299" Type="http://schemas.openxmlformats.org/officeDocument/2006/relationships/hyperlink" Target="https://drive.google.com/file/d/1y9ky6lWdkQTLCqMrOv9lFE6-pPRDW3Y0/view?usp=sharing" TargetMode="External"/><Relationship Id="rId19" Type="http://schemas.openxmlformats.org/officeDocument/2006/relationships/hyperlink" Target="https://drive.google.com/file/d/157eSjhbjR5Q2om7-AOJcKyjtd1Hzvu0z/view?usp=sharing" TargetMode="External"/><Relationship Id="rId224" Type="http://schemas.openxmlformats.org/officeDocument/2006/relationships/hyperlink" Target="https://drive.google.com/file/d/17n7R2CPn-KDFdMxts0Ad1NKd3wy1yvTg/view?usp=sharing" TargetMode="External"/><Relationship Id="rId431" Type="http://schemas.openxmlformats.org/officeDocument/2006/relationships/hyperlink" Target="https://drive.google.com/file/d/1dJSBVB-k38k8Anj8eT6l1X-XdGT6edZI/view?usp=sharing" TargetMode="External"/><Relationship Id="rId529" Type="http://schemas.openxmlformats.org/officeDocument/2006/relationships/hyperlink" Target="https://drive.google.com/file/d/1nNNLXnkrzehwt9ObondEqYeut_krST8i/view?usp=sharing" TargetMode="External"/><Relationship Id="rId736" Type="http://schemas.openxmlformats.org/officeDocument/2006/relationships/hyperlink" Target="https://drive.google.com/file/d/16YOFoHOEO-6-1ogPXW7eH_mEVXox8zvv/view?usp=sharing" TargetMode="External"/><Relationship Id="rId1061" Type="http://schemas.openxmlformats.org/officeDocument/2006/relationships/hyperlink" Target="https://drive.google.com/file/d/130rnMD2mXhH7OdCdaOcZI4LOzaU4DO0H/view?usp=sharing" TargetMode="External"/><Relationship Id="rId1159" Type="http://schemas.openxmlformats.org/officeDocument/2006/relationships/hyperlink" Target="https://drive.google.com/file/d/1vTfNV-cDQgpPHwXsQtJTvfttfhVOXTVP/view?usp=sharing" TargetMode="External"/><Relationship Id="rId168" Type="http://schemas.openxmlformats.org/officeDocument/2006/relationships/hyperlink" Target="https://drive.google.com/file/d/1s0eTFShteLoFcLYwXXniFILJw0OOu4Iv/view?usp=sharing" TargetMode="External"/><Relationship Id="rId943" Type="http://schemas.openxmlformats.org/officeDocument/2006/relationships/hyperlink" Target="https://drive.google.com/drive/folders/1BaIEyIktiWFbn8JbFhOagkTV5hAkg1cJ?usp=sharing" TargetMode="External"/><Relationship Id="rId1019" Type="http://schemas.openxmlformats.org/officeDocument/2006/relationships/hyperlink" Target="https://drive.google.com/drive/folders/16BFrvBOSuzQQPGiFHoFttKJw5Mfnys0c?usp=sharing" TargetMode="External"/><Relationship Id="rId72" Type="http://schemas.openxmlformats.org/officeDocument/2006/relationships/hyperlink" Target="https://drive.google.com/file/d/1DLT9w1aX4wWg9YSJrUUWO9eZ8VfYanTH/view?usp=sharing" TargetMode="External"/><Relationship Id="rId375" Type="http://schemas.openxmlformats.org/officeDocument/2006/relationships/hyperlink" Target="https://drive.google.com/drive/folders/1NuOqAYo55VRiatfLJ_iwnlgrA3MXQX-d?usp=sharing" TargetMode="External"/><Relationship Id="rId582" Type="http://schemas.openxmlformats.org/officeDocument/2006/relationships/hyperlink" Target="https://drive.google.com/file/d/1aT469OX0JNpCPQyucLMU0IwHTDBhO9zv/view?usp=sharing" TargetMode="External"/><Relationship Id="rId803" Type="http://schemas.openxmlformats.org/officeDocument/2006/relationships/hyperlink" Target="https://drive.google.com/file/d/1aZtAunzKweyeVSiIV0TQEpTuxxbTD3IY/view?usp=sharing" TargetMode="External"/><Relationship Id="rId1226" Type="http://schemas.openxmlformats.org/officeDocument/2006/relationships/hyperlink" Target="https://drive.google.com/file/d/1yFMYV2M_3C7IbDQBtuZV1zkHpJN5EJHK/view?usp=sharing" TargetMode="External"/><Relationship Id="rId3" Type="http://schemas.openxmlformats.org/officeDocument/2006/relationships/hyperlink" Target="https://drive.google.com/file/d/1AbesPc2kn90JPMteMqfBOupHSsdB12is/view?usp=sharing" TargetMode="External"/><Relationship Id="rId235" Type="http://schemas.openxmlformats.org/officeDocument/2006/relationships/hyperlink" Target="https://drive.google.com/file/d/1Ta_yxLLH_LuK4W5zjSdvue2lQJvkU39Y/view?usp=sharing" TargetMode="External"/><Relationship Id="rId442" Type="http://schemas.openxmlformats.org/officeDocument/2006/relationships/hyperlink" Target="https://drive.google.com/file/d/1SHj6uD8MLETN8D0crp5cGGvtjOw1oecd/view?usp=sharing" TargetMode="External"/><Relationship Id="rId887" Type="http://schemas.openxmlformats.org/officeDocument/2006/relationships/hyperlink" Target="https://drive.google.com/file/d/1VZvTluaFzbYazJpAsIW1xCOjGJ48bHya/view?usp=sharing" TargetMode="External"/><Relationship Id="rId1072" Type="http://schemas.openxmlformats.org/officeDocument/2006/relationships/hyperlink" Target="https://drive.google.com/file/d/149VFRN8LuVxESjI67QDf7jZdKUrIvzzX/view?usp=sharing" TargetMode="External"/><Relationship Id="rId302" Type="http://schemas.openxmlformats.org/officeDocument/2006/relationships/hyperlink" Target="https://drive.google.com/file/d/1FiQ8-pfp2aEPrVqUdHg5l6do37j9qgSI/view?usp=sharing" TargetMode="External"/><Relationship Id="rId747" Type="http://schemas.openxmlformats.org/officeDocument/2006/relationships/hyperlink" Target="https://drive.google.com/file/d/1hC-4B7q-fFpf8HCM0qjMNo1yihHN_4zb/view?usp=sharing" TargetMode="External"/><Relationship Id="rId954" Type="http://schemas.openxmlformats.org/officeDocument/2006/relationships/hyperlink" Target="https://drive.google.com/drive/folders/1BaIEyIktiWFbn8JbFhOagkTV5hAkg1cJ?usp=sharing" TargetMode="External"/><Relationship Id="rId83" Type="http://schemas.openxmlformats.org/officeDocument/2006/relationships/hyperlink" Target="https://drive.google.com/file/d/1w-pjDZGtatROm6cPyOncKgcdxVNYmbzu/view?usp=sharing" TargetMode="External"/><Relationship Id="rId179" Type="http://schemas.openxmlformats.org/officeDocument/2006/relationships/hyperlink" Target="https://drive.google.com/file/d/1x2IVSY-ZDZmw3AnA315NuEewOb1kx-KI/view?usp=sharing" TargetMode="External"/><Relationship Id="rId386" Type="http://schemas.openxmlformats.org/officeDocument/2006/relationships/hyperlink" Target="https://drive.google.com/drive/folders/1NuOqAYo55VRiatfLJ_iwnlgrA3MXQX-d?usp=sharing" TargetMode="External"/><Relationship Id="rId593" Type="http://schemas.openxmlformats.org/officeDocument/2006/relationships/hyperlink" Target="https://drive.google.com/file/d/18czUomff8hlYrQOTXEbbx54EVOSNfCPu/view?usp=sharing" TargetMode="External"/><Relationship Id="rId607" Type="http://schemas.openxmlformats.org/officeDocument/2006/relationships/hyperlink" Target="https://drive.google.com/file/d/1S1QPD6PLDN9awtZa-1M560GYek8OE7mx/view?usp=sharing" TargetMode="External"/><Relationship Id="rId814" Type="http://schemas.openxmlformats.org/officeDocument/2006/relationships/hyperlink" Target="https://drive.google.com/file/d/1C1oQp-tKHYhwsOtef9-Ea8Tk2THLkaVa/view?usp=sharing" TargetMode="External"/><Relationship Id="rId1237" Type="http://schemas.openxmlformats.org/officeDocument/2006/relationships/hyperlink" Target="https://drive.google.com/file/d/1VXP6nBmwIY5sLU8WZci2dEiUt6gAq8T7/view?usp=sharing" TargetMode="External"/><Relationship Id="rId246" Type="http://schemas.openxmlformats.org/officeDocument/2006/relationships/hyperlink" Target="https://drive.google.com/file/d/1mEzJCbIfSg1I1XoQ-0mgunmVSJl4ah1u/view?usp=sharing" TargetMode="External"/><Relationship Id="rId453" Type="http://schemas.openxmlformats.org/officeDocument/2006/relationships/hyperlink" Target="https://drive.google.com/file/d/1IDzSUrxNc2Ckgp5hCqLzaKC_gxNhwEfK/view?usp=sharing" TargetMode="External"/><Relationship Id="rId660" Type="http://schemas.openxmlformats.org/officeDocument/2006/relationships/hyperlink" Target="https://drive.google.com/file/d/1pEk5yl5-I4eMt-FWwaVI9dUVdUifU9Cn/view?usp=sharing" TargetMode="External"/><Relationship Id="rId898" Type="http://schemas.openxmlformats.org/officeDocument/2006/relationships/hyperlink" Target="https://drive.google.com/file/d/1hLaiR7JFDixw3I4YSob2rtWyE7nCIkGU/view?usp=sharing" TargetMode="External"/><Relationship Id="rId1083" Type="http://schemas.openxmlformats.org/officeDocument/2006/relationships/hyperlink" Target="https://drive.google.com/file/d/1ds6g2yy-AVpIzJwWfWQ6e5qK8zEpiBu3/view?usp=sharing" TargetMode="External"/><Relationship Id="rId1290" Type="http://schemas.openxmlformats.org/officeDocument/2006/relationships/hyperlink" Target="https://drive.google.com/drive/folders/1NQIy0mWHFDWM5NkfoFL4fiIqCsx_ZSIv?usp=sharing" TargetMode="External"/><Relationship Id="rId1304" Type="http://schemas.openxmlformats.org/officeDocument/2006/relationships/hyperlink" Target="https://drive.google.com/drive/folders/1NQIy0mWHFDWM5NkfoFL4fiIqCsx_ZSIv?usp=sharing" TargetMode="External"/><Relationship Id="rId106" Type="http://schemas.openxmlformats.org/officeDocument/2006/relationships/hyperlink" Target="https://drive.google.com/file/d/15WRfHiWJr2_9lKKt9ZZwBOyCKuqaIh9i/view?usp=sharing" TargetMode="External"/><Relationship Id="rId313" Type="http://schemas.openxmlformats.org/officeDocument/2006/relationships/hyperlink" Target="https://drive.google.com/file/d/14-cMbRGyobjTWkoOQi2GoOIuNxkHF93_/view?usp=sharing" TargetMode="External"/><Relationship Id="rId758" Type="http://schemas.openxmlformats.org/officeDocument/2006/relationships/hyperlink" Target="https://drive.google.com/file/d/1at5vagByhXLovHGGO8QrG8elRi-rq5TS/view?usp=sharing" TargetMode="External"/><Relationship Id="rId965" Type="http://schemas.openxmlformats.org/officeDocument/2006/relationships/hyperlink" Target="https://drive.google.com/drive/folders/1BaIEyIktiWFbn8JbFhOagkTV5hAkg1cJ?usp=sharing" TargetMode="External"/><Relationship Id="rId1150" Type="http://schemas.openxmlformats.org/officeDocument/2006/relationships/hyperlink" Target="https://drive.google.com/file/d/1V4-KH7NggFK5S1tGe1NykinMBiUjoF4D/view?usp=sharing" TargetMode="External"/><Relationship Id="rId10" Type="http://schemas.openxmlformats.org/officeDocument/2006/relationships/hyperlink" Target="https://drive.google.com/file/d/1YZX7qOufyQD0UPSvZybt16iOCl22iZ04/view?usp=sharing" TargetMode="External"/><Relationship Id="rId94" Type="http://schemas.openxmlformats.org/officeDocument/2006/relationships/hyperlink" Target="https://drive.google.com/file/d/1niRtlS-aEwX78Qal9wECWTTeYRKtS6OH/view?usp=sharing" TargetMode="External"/><Relationship Id="rId397" Type="http://schemas.openxmlformats.org/officeDocument/2006/relationships/hyperlink" Target="https://drive.google.com/drive/folders/1NuOqAYo55VRiatfLJ_iwnlgrA3MXQX-d?usp=sharing" TargetMode="External"/><Relationship Id="rId520" Type="http://schemas.openxmlformats.org/officeDocument/2006/relationships/hyperlink" Target="https://drive.google.com/file/d/1nNNLXnkrzehwt9ObondEqYeut_krST8i/view?usp=sharing" TargetMode="External"/><Relationship Id="rId618" Type="http://schemas.openxmlformats.org/officeDocument/2006/relationships/hyperlink" Target="https://drive.google.com/file/d/1MlBgeGX4zvDhQIoyeFXZ7MWJ85S8Lrnh/view?usp=sharing" TargetMode="External"/><Relationship Id="rId825" Type="http://schemas.openxmlformats.org/officeDocument/2006/relationships/hyperlink" Target="https://drive.google.com/file/d/1cvzhqrBBidO21CIY1r44LrnWX52GIAcu/view?usp=sharing" TargetMode="External"/><Relationship Id="rId1248" Type="http://schemas.openxmlformats.org/officeDocument/2006/relationships/hyperlink" Target="https://drive.google.com/file/d/18mkvlK_y6mkXshivnlomDLiNzCSXEDeo/view?usp=sharing" TargetMode="External"/><Relationship Id="rId257" Type="http://schemas.openxmlformats.org/officeDocument/2006/relationships/hyperlink" Target="https://drive.google.com/file/d/1cfRCQQueVBXiqD8Zhe2o8zGWq0BtRxeX/view?usp=sharing" TargetMode="External"/><Relationship Id="rId464" Type="http://schemas.openxmlformats.org/officeDocument/2006/relationships/hyperlink" Target="https://drive.google.com/file/d/1gAP0NsSH0Se6kHLT0rd70MQAz5Axn_BO/view?usp=sharing" TargetMode="External"/><Relationship Id="rId1010" Type="http://schemas.openxmlformats.org/officeDocument/2006/relationships/hyperlink" Target="https://drive.google.com/drive/folders/1ac59ZMRPLDxhJQkvb403kLk4aGAoucdL?usp=sharing" TargetMode="External"/><Relationship Id="rId1094" Type="http://schemas.openxmlformats.org/officeDocument/2006/relationships/hyperlink" Target="https://drive.google.com/file/d/1nJUDZi0b72YWGaI0q7JgZ8fG1ENkFRX9/view?usp=sharing" TargetMode="External"/><Relationship Id="rId1108" Type="http://schemas.openxmlformats.org/officeDocument/2006/relationships/hyperlink" Target="https://drive.google.com/drive/folders/1NQIy0mWHFDWM5NkfoFL4fiIqCsx_ZSIv?usp=sharing" TargetMode="External"/><Relationship Id="rId1315" Type="http://schemas.openxmlformats.org/officeDocument/2006/relationships/hyperlink" Target="https://drive.google.com/drive/folders/1NQIy0mWHFDWM5NkfoFL4fiIqCsx_ZSIv?usp=sharing" TargetMode="External"/><Relationship Id="rId117" Type="http://schemas.openxmlformats.org/officeDocument/2006/relationships/hyperlink" Target="https://drive.google.com/file/d/1goG6fxh445F2_5RCxYzX0cmlDL2FAbLe/view?usp=sharing" TargetMode="External"/><Relationship Id="rId671" Type="http://schemas.openxmlformats.org/officeDocument/2006/relationships/hyperlink" Target="https://drive.google.com/file/d/1P0OkvpcIgARfN_VH3GUR1dJJBS0Qvo6S/view?usp=sharing" TargetMode="External"/><Relationship Id="rId769" Type="http://schemas.openxmlformats.org/officeDocument/2006/relationships/hyperlink" Target="https://drive.google.com/file/d/1I8hOVlRMRyLjn3xoK9Q071mE-D5LGSlr/view?usp=sharing" TargetMode="External"/><Relationship Id="rId976" Type="http://schemas.openxmlformats.org/officeDocument/2006/relationships/hyperlink" Target="https://drive.google.com/drive/folders/1ac59ZMRPLDxhJQkvb403kLk4aGAoucdL?usp=sharing" TargetMode="External"/><Relationship Id="rId324" Type="http://schemas.openxmlformats.org/officeDocument/2006/relationships/hyperlink" Target="https://drive.google.com/drive/folders/1NuOqAYo55VRiatfLJ_iwnlgrA3MXQX-d?usp=sharing" TargetMode="External"/><Relationship Id="rId531" Type="http://schemas.openxmlformats.org/officeDocument/2006/relationships/hyperlink" Target="https://drive.google.com/file/d/1nNNLXnkrzehwt9ObondEqYeut_krST8i/view?usp=sharing" TargetMode="External"/><Relationship Id="rId629" Type="http://schemas.openxmlformats.org/officeDocument/2006/relationships/hyperlink" Target="https://drive.google.com/file/d/1pEk5yl5-I4eMt-FWwaVI9dUVdUifU9Cn/view?usp=sharing" TargetMode="External"/><Relationship Id="rId1161" Type="http://schemas.openxmlformats.org/officeDocument/2006/relationships/hyperlink" Target="https://drive.google.com/file/d/1r1l13NRVdCnUnrDyhLa68DLyF8L2-sCm/view?usp=sharing" TargetMode="External"/><Relationship Id="rId1259" Type="http://schemas.openxmlformats.org/officeDocument/2006/relationships/hyperlink" Target="https://drive.google.com/drive/folders/1NQIy0mWHFDWM5NkfoFL4fiIqCsx_ZSIv?usp=sharing" TargetMode="External"/><Relationship Id="rId836" Type="http://schemas.openxmlformats.org/officeDocument/2006/relationships/hyperlink" Target="https://drive.google.com/file/d/1aYp7BYT3KEWsZy658kXzp4uMZqGa8tOl/view?usp=sharing" TargetMode="External"/><Relationship Id="rId1021" Type="http://schemas.openxmlformats.org/officeDocument/2006/relationships/hyperlink" Target="https://drive.google.com/drive/folders/16BFrvBOSuzQQPGiFHoFttKJw5Mfnys0c?usp=sharing" TargetMode="External"/><Relationship Id="rId1119" Type="http://schemas.openxmlformats.org/officeDocument/2006/relationships/hyperlink" Target="https://drive.google.com/drive/folders/16BFrvBOSuzQQPGiFHoFttKJw5Mfnys0c?usp=sharing" TargetMode="External"/><Relationship Id="rId903" Type="http://schemas.openxmlformats.org/officeDocument/2006/relationships/hyperlink" Target="https://drive.google.com/file/d/1vk89Hm7dSA-mQO_JNwzyqNx2GayghtIb/view?usp=sharing" TargetMode="External"/><Relationship Id="rId32" Type="http://schemas.openxmlformats.org/officeDocument/2006/relationships/hyperlink" Target="https://drive.google.com/file/d/1FYa2v-5iVT603ifG9bvUHHShkmhSql42/view?usp=sharing" TargetMode="External"/><Relationship Id="rId181" Type="http://schemas.openxmlformats.org/officeDocument/2006/relationships/hyperlink" Target="https://drive.google.com/file/d/1teQWN81MsCu3l1vBcoARDtp6_6Ampe4z/view?usp=sharing" TargetMode="External"/><Relationship Id="rId279" Type="http://schemas.openxmlformats.org/officeDocument/2006/relationships/hyperlink" Target="https://drive.google.com/file/d/142uOPiedDVsOBIVmSmsxIu9NCM1QKh1j/view?usp=sharing" TargetMode="External"/><Relationship Id="rId486" Type="http://schemas.openxmlformats.org/officeDocument/2006/relationships/hyperlink" Target="https://drive.google.com/file/d/1nNNLXnkrzehwt9ObondEqYeut_krST8i/view?usp=sharing" TargetMode="External"/><Relationship Id="rId693" Type="http://schemas.openxmlformats.org/officeDocument/2006/relationships/hyperlink" Target="https://drive.google.com/file/d/1MlBgeGX4zvDhQIoyeFXZ7MWJ85S8Lrnh/view?usp=sharing" TargetMode="External"/><Relationship Id="rId139" Type="http://schemas.openxmlformats.org/officeDocument/2006/relationships/hyperlink" Target="https://drive.google.com/file/d/120cK-_xbastQaLhRusEFcLH_TGFYZ2QB/view?usp=sharing" TargetMode="External"/><Relationship Id="rId346" Type="http://schemas.openxmlformats.org/officeDocument/2006/relationships/hyperlink" Target="https://drive.google.com/drive/folders/1NuOqAYo55VRiatfLJ_iwnlgrA3MXQX-d?usp=sharing" TargetMode="External"/><Relationship Id="rId553" Type="http://schemas.openxmlformats.org/officeDocument/2006/relationships/hyperlink" Target="https://drive.google.com/file/d/1Jcv7g787UqqEWWPTwrH7MWZ5Fow1ylif/view?usp=sharing" TargetMode="External"/><Relationship Id="rId760" Type="http://schemas.openxmlformats.org/officeDocument/2006/relationships/hyperlink" Target="https://drive.google.com/file/d/1at5vagByhXLovHGGO8QrG8elRi-rq5TS/view?usp=sharing" TargetMode="External"/><Relationship Id="rId998" Type="http://schemas.openxmlformats.org/officeDocument/2006/relationships/hyperlink" Target="https://drive.google.com/drive/folders/1ac59ZMRPLDxhJQkvb403kLk4aGAoucdL?usp=sharing" TargetMode="External"/><Relationship Id="rId1183" Type="http://schemas.openxmlformats.org/officeDocument/2006/relationships/hyperlink" Target="https://drive.google.com/drive/folders/1NQIy0mWHFDWM5NkfoFL4fiIqCsx_ZSIv?usp=sharing" TargetMode="External"/><Relationship Id="rId206" Type="http://schemas.openxmlformats.org/officeDocument/2006/relationships/hyperlink" Target="https://drive.google.com/file/d/1LwoY4dPu9i92jU1CCd-dUloGOCwfgVI7/view?usp=sharing" TargetMode="External"/><Relationship Id="rId413" Type="http://schemas.openxmlformats.org/officeDocument/2006/relationships/hyperlink" Target="https://drive.google.com/drive/folders/1NuOqAYo55VRiatfLJ_iwnlgrA3MXQX-d?usp=sharing" TargetMode="External"/><Relationship Id="rId858" Type="http://schemas.openxmlformats.org/officeDocument/2006/relationships/hyperlink" Target="https://drive.google.com/file/d/1QeTBki88tZ-Rsycf3xr3PjkZPWayrDGC/view?usp=sharing" TargetMode="External"/><Relationship Id="rId1043" Type="http://schemas.openxmlformats.org/officeDocument/2006/relationships/hyperlink" Target="https://drive.google.com/file/d/1qvINjiSBHnHlpfVcayORv5lYiXE1q_A8/view?usp=sharing" TargetMode="External"/><Relationship Id="rId620" Type="http://schemas.openxmlformats.org/officeDocument/2006/relationships/hyperlink" Target="https://drive.google.com/file/d/1pEk5yl5-I4eMt-FWwaVI9dUVdUifU9Cn/view?usp=sharing" TargetMode="External"/><Relationship Id="rId718" Type="http://schemas.openxmlformats.org/officeDocument/2006/relationships/hyperlink" Target="https://drive.google.com/file/d/1HezxPSN9RdQQYnrbgLNiakFINDSbf96x/view?usp=sharing" TargetMode="External"/><Relationship Id="rId925" Type="http://schemas.openxmlformats.org/officeDocument/2006/relationships/hyperlink" Target="https://drive.google.com/file/d/1i-zwH8dNJXq-I9lL-nwG9oDU3bnBBSDs/view?usp=sharing" TargetMode="External"/><Relationship Id="rId1250" Type="http://schemas.openxmlformats.org/officeDocument/2006/relationships/hyperlink" Target="https://drive.google.com/file/d/1Ne4HVpw6Zy4_m1ugXIMhoOrG0wbk35fe/view?usp=sharing" TargetMode="External"/><Relationship Id="rId1110" Type="http://schemas.openxmlformats.org/officeDocument/2006/relationships/hyperlink" Target="https://drive.google.com/drive/folders/16BFrvBOSuzQQPGiFHoFttKJw5Mfnys0c?usp=sharing" TargetMode="External"/><Relationship Id="rId1208" Type="http://schemas.openxmlformats.org/officeDocument/2006/relationships/hyperlink" Target="https://drive.google.com/file/d/1fFU4U7P9rZZxqaUYTcdg4V-uOthjr-TA/view?usp=sharing" TargetMode="External"/><Relationship Id="rId54" Type="http://schemas.openxmlformats.org/officeDocument/2006/relationships/hyperlink" Target="https://drive.google.com/file/d/1f68gagyzUqhBLRBZV11c6Mrw7P4LHaJA/view?usp=sharing" TargetMode="External"/><Relationship Id="rId270" Type="http://schemas.openxmlformats.org/officeDocument/2006/relationships/hyperlink" Target="https://drive.google.com/file/d/1CwCTubbB_5MdxDZCk2m_dFHegb5R1x14/view?usp=sharing" TargetMode="External"/><Relationship Id="rId130" Type="http://schemas.openxmlformats.org/officeDocument/2006/relationships/hyperlink" Target="https://drive.google.com/file/d/1kbhD3sgq8Dk-bRgPoNDFFrnY4rCguC13/view?usp=sharing" TargetMode="External"/><Relationship Id="rId368" Type="http://schemas.openxmlformats.org/officeDocument/2006/relationships/hyperlink" Target="https://drive.google.com/drive/folders/1NuOqAYo55VRiatfLJ_iwnlgrA3MXQX-d?usp=sharing" TargetMode="External"/><Relationship Id="rId575" Type="http://schemas.openxmlformats.org/officeDocument/2006/relationships/hyperlink" Target="https://drive.google.com/file/d/1udN8nyHNBaMQDdDesJ1TyqUNIGeZ7Xjg/view?usp=sharing" TargetMode="External"/><Relationship Id="rId782" Type="http://schemas.openxmlformats.org/officeDocument/2006/relationships/hyperlink" Target="https://drive.google.com/file/d/1cs9GKysoFSi-6FLUhZdL-U7VhHw8_mmc/view?usp=sharing" TargetMode="External"/><Relationship Id="rId228" Type="http://schemas.openxmlformats.org/officeDocument/2006/relationships/hyperlink" Target="https://drive.google.com/file/d/17n7R2CPn-KDFdMxts0Ad1NKd3wy1yvTg/view?usp=sharing" TargetMode="External"/><Relationship Id="rId435" Type="http://schemas.openxmlformats.org/officeDocument/2006/relationships/hyperlink" Target="https://drive.google.com/file/d/1VqWOQFNkgIszwE0rjmIhKFm7puA0B-BC/view?usp=sharing" TargetMode="External"/><Relationship Id="rId642" Type="http://schemas.openxmlformats.org/officeDocument/2006/relationships/hyperlink" Target="https://drive.google.com/file/d/1nNNLXnkrzehwt9ObondEqYeut_krST8i/view?usp=sharing" TargetMode="External"/><Relationship Id="rId1065" Type="http://schemas.openxmlformats.org/officeDocument/2006/relationships/hyperlink" Target="https://drive.google.com/file/d/1k7rfczKxRqtpRpeQ-uRNyAAbNiMxHFGj/view?usp=sharing" TargetMode="External"/><Relationship Id="rId1272" Type="http://schemas.openxmlformats.org/officeDocument/2006/relationships/hyperlink" Target="https://drive.google.com/drive/folders/1NQIy0mWHFDWM5NkfoFL4fiIqCsx_ZSIv?usp=sharing" TargetMode="External"/><Relationship Id="rId502" Type="http://schemas.openxmlformats.org/officeDocument/2006/relationships/hyperlink" Target="https://drive.google.com/file/d/1nNNLXnkrzehwt9ObondEqYeut_krST8i/view?usp=sharing" TargetMode="External"/><Relationship Id="rId947" Type="http://schemas.openxmlformats.org/officeDocument/2006/relationships/hyperlink" Target="https://drive.google.com/file/d/14XKvEPWpAmSecT3kpyBebK0xYtB6XSLX/view?usp=sharing" TargetMode="External"/><Relationship Id="rId1132" Type="http://schemas.openxmlformats.org/officeDocument/2006/relationships/hyperlink" Target="https://drive.google.com/file/d/1km4uW6CJh12Gr6o7B1hmBEQYGBzVOHiv/view?usp=sharing" TargetMode="External"/><Relationship Id="rId76" Type="http://schemas.openxmlformats.org/officeDocument/2006/relationships/hyperlink" Target="https://drive.google.com/file/d/1Q_lZ-5cP-tWrBnHka8iX_XkQ0dY0ww6E/view?usp=sharing" TargetMode="External"/><Relationship Id="rId807" Type="http://schemas.openxmlformats.org/officeDocument/2006/relationships/hyperlink" Target="https://drive.google.com/file/d/1D7G0M9S0AYmHq6BMb6fyJ4Sa-MoZhcqZ/view?usp=sharing" TargetMode="External"/><Relationship Id="rId292" Type="http://schemas.openxmlformats.org/officeDocument/2006/relationships/hyperlink" Target="https://drive.google.com/file/d/18xqc_AYlb7W59zxavJPwq62Eu3eKxz4f/view?usp=sharing" TargetMode="External"/><Relationship Id="rId597" Type="http://schemas.openxmlformats.org/officeDocument/2006/relationships/hyperlink" Target="https://drive.google.com/file/d/1ejPYkZBg9sFn5SzECRtdLXjuTBw7h4Lh/view?usp=sharing" TargetMode="External"/><Relationship Id="rId152" Type="http://schemas.openxmlformats.org/officeDocument/2006/relationships/hyperlink" Target="https://drive.google.com/file/d/1LdMD2McOKYU_DvOf17mlNAa5S7YjUgfM/view?usp=sharing" TargetMode="External"/><Relationship Id="rId457" Type="http://schemas.openxmlformats.org/officeDocument/2006/relationships/hyperlink" Target="https://drive.google.com/file/d/1rfng50L6jnffVLzYCSB3B1SVamoBG50f/view?usp=sharing" TargetMode="External"/><Relationship Id="rId1087" Type="http://schemas.openxmlformats.org/officeDocument/2006/relationships/hyperlink" Target="https://drive.google.com/file/d/181tttqPJayaO_olK6wnIOw-chj0vDpjD/view?usp=sharing" TargetMode="External"/><Relationship Id="rId1294" Type="http://schemas.openxmlformats.org/officeDocument/2006/relationships/hyperlink" Target="https://drive.google.com/drive/folders/1NQIy0mWHFDWM5NkfoFL4fiIqCsx_ZSIv?usp=sharing" TargetMode="External"/><Relationship Id="rId664" Type="http://schemas.openxmlformats.org/officeDocument/2006/relationships/hyperlink" Target="https://drive.google.com/file/d/1W1x6ugYY9fji-isxji6tJVawFqYOkQDg/view?usp=sharing" TargetMode="External"/><Relationship Id="rId871" Type="http://schemas.openxmlformats.org/officeDocument/2006/relationships/hyperlink" Target="https://drive.google.com/file/d/1GTu34BtGmrxRqjb7Mg5rQ7J193jkOQBL/view?usp=sharing" TargetMode="External"/><Relationship Id="rId969" Type="http://schemas.openxmlformats.org/officeDocument/2006/relationships/hyperlink" Target="https://drive.google.com/drive/folders/1BaIEyIktiWFbn8JbFhOagkTV5hAkg1cJ?usp=sharing" TargetMode="External"/><Relationship Id="rId317" Type="http://schemas.openxmlformats.org/officeDocument/2006/relationships/hyperlink" Target="https://drive.google.com/file/d/1y3Ui9QTMAzZh-MLVol42DeGOHbQDcdr0/view?usp=sharing" TargetMode="External"/><Relationship Id="rId524" Type="http://schemas.openxmlformats.org/officeDocument/2006/relationships/hyperlink" Target="https://drive.google.com/file/d/1nNNLXnkrzehwt9ObondEqYeut_krST8i/view?usp=sharing" TargetMode="External"/><Relationship Id="rId731" Type="http://schemas.openxmlformats.org/officeDocument/2006/relationships/hyperlink" Target="https://drive.google.com/file/d/17G05ex13SorQWNFi0Y6TwcMXh9Zxulam/view?usp=sharing" TargetMode="External"/><Relationship Id="rId1154" Type="http://schemas.openxmlformats.org/officeDocument/2006/relationships/hyperlink" Target="https://drive.google.com/file/d/1K04QPYPELx9ENEWFWIvdbPbQMmDxuhj_/view?usp=sharing" TargetMode="External"/><Relationship Id="rId98" Type="http://schemas.openxmlformats.org/officeDocument/2006/relationships/hyperlink" Target="https://drive.google.com/file/d/1I8T-Lw0vGkdOqgSo6_hk1609bPWY0FOt/view?usp=sharing" TargetMode="External"/><Relationship Id="rId829" Type="http://schemas.openxmlformats.org/officeDocument/2006/relationships/hyperlink" Target="https://drive.google.com/file/d/1AwKb4pRKmCqs3U-i2h1TXufAGkjWeo4C/view?usp=sharing" TargetMode="External"/><Relationship Id="rId1014" Type="http://schemas.openxmlformats.org/officeDocument/2006/relationships/hyperlink" Target="https://drive.google.com/drive/folders/16BFrvBOSuzQQPGiFHoFttKJw5Mfnys0c?usp=sharing" TargetMode="External"/><Relationship Id="rId1221" Type="http://schemas.openxmlformats.org/officeDocument/2006/relationships/hyperlink" Target="https://drive.google.com/drive/folders/1NQIy0mWHFDWM5NkfoFL4fiIqCsx_ZSIv?usp=sharing" TargetMode="External"/><Relationship Id="rId1319" Type="http://schemas.openxmlformats.org/officeDocument/2006/relationships/hyperlink" Target="https://drive.google.com/drive/folders/1NQIy0mWHFDWM5NkfoFL4fiIqCsx_ZSIv?usp=sharing" TargetMode="External"/><Relationship Id="rId25" Type="http://schemas.openxmlformats.org/officeDocument/2006/relationships/hyperlink" Target="https://drive.google.com/file/d/1LGTMiO2OD6o661SMaWSUOEiaa-Qo7znH/view?usp=sharing" TargetMode="External"/><Relationship Id="rId174" Type="http://schemas.openxmlformats.org/officeDocument/2006/relationships/hyperlink" Target="https://drive.google.com/file/d/1FDLtQYISy5cPYvmge8mIEjX8uhwr_lw9/view?usp=sharing" TargetMode="External"/><Relationship Id="rId381" Type="http://schemas.openxmlformats.org/officeDocument/2006/relationships/hyperlink" Target="https://drive.google.com/drive/folders/1NuOqAYo55VRiatfLJ_iwnlgrA3MXQX-d?usp=sharing" TargetMode="External"/><Relationship Id="rId241" Type="http://schemas.openxmlformats.org/officeDocument/2006/relationships/hyperlink" Target="https://drive.google.com/file/d/1Yov7vV1QS6vrFSxJnM-VdkdS-wW80wri/view?usp=sharing" TargetMode="External"/><Relationship Id="rId479" Type="http://schemas.openxmlformats.org/officeDocument/2006/relationships/hyperlink" Target="https://drive.google.com/file/d/1IDzSUrxNc2Ckgp5hCqLzaKC_gxNhwEfK/view?usp=sharing" TargetMode="External"/><Relationship Id="rId686" Type="http://schemas.openxmlformats.org/officeDocument/2006/relationships/hyperlink" Target="https://drive.google.com/file/d/1PR_RRVAtICFTPVkQPLajRWblKcvTlfjH/view?usp=sharing" TargetMode="External"/><Relationship Id="rId893" Type="http://schemas.openxmlformats.org/officeDocument/2006/relationships/hyperlink" Target="https://drive.google.com/file/d/1PSKETl-0mOSv_DNfL7vGPNPXb3itUDM1/view?usp=sharing" TargetMode="External"/><Relationship Id="rId339" Type="http://schemas.openxmlformats.org/officeDocument/2006/relationships/hyperlink" Target="https://drive.google.com/drive/folders/1NuOqAYo55VRiatfLJ_iwnlgrA3MXQX-d?usp=sharing" TargetMode="External"/><Relationship Id="rId546" Type="http://schemas.openxmlformats.org/officeDocument/2006/relationships/hyperlink" Target="https://drive.google.com/file/d/1oubZ_IErWhFK1gNdlYgjNFcLNVxP-pw8/view?usp=sharing" TargetMode="External"/><Relationship Id="rId753" Type="http://schemas.openxmlformats.org/officeDocument/2006/relationships/hyperlink" Target="https://drive.google.com/file/d/1YT69DXseT0n0DlL0KiJiA0ruMC0hREqS/view?usp=sharing" TargetMode="External"/><Relationship Id="rId1176" Type="http://schemas.openxmlformats.org/officeDocument/2006/relationships/hyperlink" Target="https://drive.google.com/file/d/1QBhm3QB_yb0AZQCDIY89kjOetOZRslYI/view?usp=sharing" TargetMode="External"/><Relationship Id="rId101" Type="http://schemas.openxmlformats.org/officeDocument/2006/relationships/hyperlink" Target="https://drive.google.com/file/d/15WRfHiWJr2_9lKKt9ZZwBOyCKuqaIh9i/view?usp=sharing" TargetMode="External"/><Relationship Id="rId406" Type="http://schemas.openxmlformats.org/officeDocument/2006/relationships/hyperlink" Target="https://drive.google.com/drive/folders/1NuOqAYo55VRiatfLJ_iwnlgrA3MXQX-d?usp=sharing" TargetMode="External"/><Relationship Id="rId960" Type="http://schemas.openxmlformats.org/officeDocument/2006/relationships/hyperlink" Target="https://drive.google.com/drive/folders/1BaIEyIktiWFbn8JbFhOagkTV5hAkg1cJ?usp=sharing" TargetMode="External"/><Relationship Id="rId1036" Type="http://schemas.openxmlformats.org/officeDocument/2006/relationships/hyperlink" Target="https://drive.google.com/file/d/1mHZ_DB7L7VyFkROTDqITtuY4axnKSWT7/view?usp=sharing" TargetMode="External"/><Relationship Id="rId1243" Type="http://schemas.openxmlformats.org/officeDocument/2006/relationships/hyperlink" Target="https://drive.google.com/file/d/1l9x8Q8iiNNfyw0cZ7ws-54pKx-0JuiOY/view?usp=sharing" TargetMode="External"/><Relationship Id="rId613" Type="http://schemas.openxmlformats.org/officeDocument/2006/relationships/hyperlink" Target="https://drive.google.com/file/d/1HpdxwEtPNIJR0mOfceLoUYQMGNKfbGu_/view?usp=sharing" TargetMode="External"/><Relationship Id="rId820" Type="http://schemas.openxmlformats.org/officeDocument/2006/relationships/hyperlink" Target="https://drive.google.com/file/d/1CXdKefck8i_m41wXVSMvg5FuYxNbAaCv/view?usp=sharing" TargetMode="External"/><Relationship Id="rId918" Type="http://schemas.openxmlformats.org/officeDocument/2006/relationships/hyperlink" Target="https://drive.google.com/file/d/1vHOznKKYlYqbyi0XFCHVgHuJHViEnSYy/view?usp=sharing" TargetMode="External"/><Relationship Id="rId1103" Type="http://schemas.openxmlformats.org/officeDocument/2006/relationships/hyperlink" Target="https://drive.google.com/file/d/1CAbAtpcslErazVL-od38XA0DK-M7NXAE/view?usp=sharing" TargetMode="External"/><Relationship Id="rId1310" Type="http://schemas.openxmlformats.org/officeDocument/2006/relationships/hyperlink" Target="https://drive.google.com/drive/folders/1NQIy0mWHFDWM5NkfoFL4fiIqCsx_ZSIv?usp=sharing" TargetMode="External"/><Relationship Id="rId47" Type="http://schemas.openxmlformats.org/officeDocument/2006/relationships/hyperlink" Target="https://drive.google.com/file/d/1axTxqABZI9rHzBP6UjM4SGv_s1QYXv-E/view?usp=sharing" TargetMode="External"/><Relationship Id="rId196" Type="http://schemas.openxmlformats.org/officeDocument/2006/relationships/hyperlink" Target="https://drive.google.com/file/d/1mZMtov_VfiyE0VhGyopS_hZa593_cf8v/view?usp=sharing" TargetMode="External"/><Relationship Id="rId263" Type="http://schemas.openxmlformats.org/officeDocument/2006/relationships/hyperlink" Target="https://drive.google.com/file/d/162oFRCdf86_Ys7j2MWB1R36QK8g8TRkO/view?usp=sharing" TargetMode="External"/><Relationship Id="rId470" Type="http://schemas.openxmlformats.org/officeDocument/2006/relationships/hyperlink" Target="https://drive.google.com/file/d/1S6vhw4IG_wOhzdfYIONm_f8-hjtpwFHt/view?usp=sharing" TargetMode="External"/><Relationship Id="rId123" Type="http://schemas.openxmlformats.org/officeDocument/2006/relationships/hyperlink" Target="https://drive.google.com/file/d/1miziz0HbzfcltczY9IZoweYz9TEZgxB0/view?usp=sharing" TargetMode="External"/><Relationship Id="rId330" Type="http://schemas.openxmlformats.org/officeDocument/2006/relationships/hyperlink" Target="https://drive.google.com/drive/folders/1NuOqAYo55VRiatfLJ_iwnlgrA3MXQX-d?usp=sharing" TargetMode="External"/><Relationship Id="rId568" Type="http://schemas.openxmlformats.org/officeDocument/2006/relationships/hyperlink" Target="https://drive.google.com/file/d/1iCegeqoHYK6iUNHSrQlJLxDDU94PsjDG/view?usp=sharing" TargetMode="External"/><Relationship Id="rId775" Type="http://schemas.openxmlformats.org/officeDocument/2006/relationships/hyperlink" Target="https://drive.google.com/file/d/1TuoUhuULHmoRVd6hWX44O8e9v9ftsG8X/view?usp=sharing" TargetMode="External"/><Relationship Id="rId982" Type="http://schemas.openxmlformats.org/officeDocument/2006/relationships/hyperlink" Target="https://drive.google.com/file/d/15qsEt9OtzbTw3rPtrgvhIHOac6mYLnzc/view?usp=sharing" TargetMode="External"/><Relationship Id="rId1198" Type="http://schemas.openxmlformats.org/officeDocument/2006/relationships/hyperlink" Target="https://drive.google.com/file/d/1fFU4U7P9rZZxqaUYTcdg4V-uOthjr-TA/view?usp=sharing" TargetMode="External"/><Relationship Id="rId428" Type="http://schemas.openxmlformats.org/officeDocument/2006/relationships/hyperlink" Target="https://drive.google.com/file/d/1ZCwD0IOFRCXZZLguqeishi_vHbts9SEg/view?usp=sharing" TargetMode="External"/><Relationship Id="rId635" Type="http://schemas.openxmlformats.org/officeDocument/2006/relationships/hyperlink" Target="https://drive.google.com/file/d/1nNNLXnkrzehwt9ObondEqYeut_krST8i/view?usp=sharing" TargetMode="External"/><Relationship Id="rId842" Type="http://schemas.openxmlformats.org/officeDocument/2006/relationships/hyperlink" Target="https://drive.google.com/file/d/11QvrxpClyN7G9V74G-T5697rLZxnRNGj/view?usp=sharing" TargetMode="External"/><Relationship Id="rId1058" Type="http://schemas.openxmlformats.org/officeDocument/2006/relationships/hyperlink" Target="https://drive.google.com/file/d/1j5LRyZNbAOyWlxu6j_Gnmw2MQb2GtOrt/view?usp=sharing" TargetMode="External"/><Relationship Id="rId1265" Type="http://schemas.openxmlformats.org/officeDocument/2006/relationships/hyperlink" Target="https://drive.google.com/drive/folders/1NQIy0mWHFDWM5NkfoFL4fiIqCsx_ZSIv?usp=sharing" TargetMode="External"/><Relationship Id="rId702" Type="http://schemas.openxmlformats.org/officeDocument/2006/relationships/hyperlink" Target="https://drive.google.com/file/d/1pEk5yl5-I4eMt-FWwaVI9dUVdUifU9Cn/view?usp=sharing" TargetMode="External"/><Relationship Id="rId1125" Type="http://schemas.openxmlformats.org/officeDocument/2006/relationships/hyperlink" Target="https://drive.google.com/file/d/1vsz9L4LdldZxAqn0KYDhouApIsd7ktjh/view?usp=sharing" TargetMode="External"/><Relationship Id="rId69" Type="http://schemas.openxmlformats.org/officeDocument/2006/relationships/hyperlink" Target="https://drive.google.com/file/d/1ammcXd__VojrESmaN3_CfoKXLWYAOlCq/view?usp=sharing" TargetMode="External"/><Relationship Id="rId285" Type="http://schemas.openxmlformats.org/officeDocument/2006/relationships/hyperlink" Target="https://drive.google.com/file/d/1NaOFfKwsb52G159yjjbyOAsKNyXblbz8/view?usp=sharing" TargetMode="External"/><Relationship Id="rId492" Type="http://schemas.openxmlformats.org/officeDocument/2006/relationships/hyperlink" Target="https://drive.google.com/file/d/1nNNLXnkrzehwt9ObondEqYeut_krST8i/view?usp=sharing" TargetMode="External"/><Relationship Id="rId797" Type="http://schemas.openxmlformats.org/officeDocument/2006/relationships/hyperlink" Target="https://drive.google.com/file/d/1gIsmYSuuamxxDUiL7RfKNBcIREfGLX4C/view?usp=sharing" TargetMode="External"/><Relationship Id="rId145" Type="http://schemas.openxmlformats.org/officeDocument/2006/relationships/hyperlink" Target="https://drive.google.com/file/d/18X4SxN3eBxP8EnkvDPrUpqy0WaCa7hYz/view?usp=sharing" TargetMode="External"/><Relationship Id="rId352" Type="http://schemas.openxmlformats.org/officeDocument/2006/relationships/hyperlink" Target="https://drive.google.com/file/d/19NrV9KYaxWC_Swr8BUFNOwM3fjkLKntH/view?usp=sharing" TargetMode="External"/><Relationship Id="rId1287" Type="http://schemas.openxmlformats.org/officeDocument/2006/relationships/hyperlink" Target="https://drive.google.com/drive/folders/1NQIy0mWHFDWM5NkfoFL4fiIqCsx_ZSIv?usp=sharing" TargetMode="External"/><Relationship Id="rId212" Type="http://schemas.openxmlformats.org/officeDocument/2006/relationships/hyperlink" Target="https://drive.google.com/file/d/1kwCFDlkGD7YM2oUNSJ9IBsOWBl3kLo5E/view?usp=sharing" TargetMode="External"/><Relationship Id="rId657" Type="http://schemas.openxmlformats.org/officeDocument/2006/relationships/hyperlink" Target="https://drive.google.com/file/d/1pEk5yl5-I4eMt-FWwaVI9dUVdUifU9Cn/view?usp=sharing" TargetMode="External"/><Relationship Id="rId864" Type="http://schemas.openxmlformats.org/officeDocument/2006/relationships/hyperlink" Target="https://drive.google.com/file/d/1MCMl-DBgkngA-4-LlA3i5Jd1aiMyc3Hb/view?usp=sharing" TargetMode="External"/><Relationship Id="rId517" Type="http://schemas.openxmlformats.org/officeDocument/2006/relationships/hyperlink" Target="https://drive.google.com/file/d/1nNNLXnkrzehwt9ObondEqYeut_krST8i/view?usp=sharing" TargetMode="External"/><Relationship Id="rId724" Type="http://schemas.openxmlformats.org/officeDocument/2006/relationships/hyperlink" Target="https://drive.google.com/file/d/1w25FT7sUCuUVCfgKFGptUyb9zLuApnGR/view?usp=sharing" TargetMode="External"/><Relationship Id="rId931" Type="http://schemas.openxmlformats.org/officeDocument/2006/relationships/hyperlink" Target="https://drive.google.com/file/d/1ml-qJODSY6sdGf2H3Q3Amt_aqNDwZOtv/view?usp=sharing" TargetMode="External"/><Relationship Id="rId1147" Type="http://schemas.openxmlformats.org/officeDocument/2006/relationships/hyperlink" Target="https://drive.google.com/file/d/1UxAQzS40b3Re1gVXGcThOWcDLofddwOT/view?usp=sharing" TargetMode="External"/><Relationship Id="rId60" Type="http://schemas.openxmlformats.org/officeDocument/2006/relationships/hyperlink" Target="https://drive.google.com/file/d/1v-fc7vkghx9OxfOltjusQRuU5D-kl5sF/view?usp=sharing" TargetMode="External"/><Relationship Id="rId1007" Type="http://schemas.openxmlformats.org/officeDocument/2006/relationships/hyperlink" Target="https://drive.google.com/drive/folders/1ac59ZMRPLDxhJQkvb403kLk4aGAoucdL?usp=sharing" TargetMode="External"/><Relationship Id="rId1214" Type="http://schemas.openxmlformats.org/officeDocument/2006/relationships/hyperlink" Target="https://drive.google.com/file/d/1OdZ7SMo9b8JTgVc95ekzdPaF1sprjosJ/view?usp=sharing" TargetMode="External"/><Relationship Id="rId18" Type="http://schemas.openxmlformats.org/officeDocument/2006/relationships/hyperlink" Target="https://drive.google.com/file/d/1GaGX-rbSgMTzKweNMlk82G3x5oLXciJ6/view?usp=sharing" TargetMode="External"/><Relationship Id="rId167" Type="http://schemas.openxmlformats.org/officeDocument/2006/relationships/hyperlink" Target="https://drive.google.com/file/d/1olAbef1CEEkdEIbagrWgkrZXBBUkIZai/view?usp=sharing" TargetMode="External"/><Relationship Id="rId374" Type="http://schemas.openxmlformats.org/officeDocument/2006/relationships/hyperlink" Target="https://drive.google.com/drive/folders/1NuOqAYo55VRiatfLJ_iwnlgrA3MXQX-d?usp=sharing" TargetMode="External"/><Relationship Id="rId581" Type="http://schemas.openxmlformats.org/officeDocument/2006/relationships/hyperlink" Target="https://drive.google.com/file/d/1aT469OX0JNpCPQyucLMU0IwHTDBhO9zv/view?usp=sharing" TargetMode="External"/><Relationship Id="rId234" Type="http://schemas.openxmlformats.org/officeDocument/2006/relationships/hyperlink" Target="https://drive.google.com/file/d/1oZygBNe5P9Ym_weYGExYR9vjk5QNIIys/view?usp=sharing" TargetMode="External"/><Relationship Id="rId679" Type="http://schemas.openxmlformats.org/officeDocument/2006/relationships/hyperlink" Target="https://drive.google.com/file/d/1F4muEtRXvP-KEVKTMqWDzXo6OTV1GhID/view?usp=sharing" TargetMode="External"/><Relationship Id="rId886" Type="http://schemas.openxmlformats.org/officeDocument/2006/relationships/hyperlink" Target="https://drive.google.com/file/d/1DKmEvUwm3oj0c55fPM9tJuzmL7KHH7ap/view?usp=sharing" TargetMode="External"/><Relationship Id="rId2" Type="http://schemas.openxmlformats.org/officeDocument/2006/relationships/hyperlink" Target="https://drive.google.com/file/d/1mPoOUMSoqBL3UJyWxoLLNn6VUaWbCd8O/view?usp=sharing" TargetMode="External"/><Relationship Id="rId441" Type="http://schemas.openxmlformats.org/officeDocument/2006/relationships/hyperlink" Target="https://drive.google.com/file/d/1_MpSdknTnoOAob76i8Vi9bZRD1yPLm1d/view?usp=sharing" TargetMode="External"/><Relationship Id="rId539" Type="http://schemas.openxmlformats.org/officeDocument/2006/relationships/hyperlink" Target="https://drive.google.com/file/d/1nNNLXnkrzehwt9ObondEqYeut_krST8i/view?usp=sharing" TargetMode="External"/><Relationship Id="rId746" Type="http://schemas.openxmlformats.org/officeDocument/2006/relationships/hyperlink" Target="https://drive.google.com/file/d/1rO_2n3USSMcRsGN9rqHsObdHCUw6kcVL/view?usp=sharing" TargetMode="External"/><Relationship Id="rId1071" Type="http://schemas.openxmlformats.org/officeDocument/2006/relationships/hyperlink" Target="https://drive.google.com/file/d/149VFRN8LuVxESjI67QDf7jZdKUrIvzzX/view?usp=sharing" TargetMode="External"/><Relationship Id="rId1169" Type="http://schemas.openxmlformats.org/officeDocument/2006/relationships/hyperlink" Target="https://drive.google.com/file/d/1CW3rIn5FUp2IkjLZL2t3rxzOnI3oXCsc/view?usp=sharing" TargetMode="External"/><Relationship Id="rId301" Type="http://schemas.openxmlformats.org/officeDocument/2006/relationships/hyperlink" Target="https://drive.google.com/file/d/1IBGJuMza3mIrCTw1r4cb6eGwkMre1sio/view?usp=sharing" TargetMode="External"/><Relationship Id="rId953" Type="http://schemas.openxmlformats.org/officeDocument/2006/relationships/hyperlink" Target="https://drive.google.com/drive/folders/1BaIEyIktiWFbn8JbFhOagkTV5hAkg1cJ?usp=sharing" TargetMode="External"/><Relationship Id="rId1029" Type="http://schemas.openxmlformats.org/officeDocument/2006/relationships/hyperlink" Target="https://drive.google.com/drive/folders/16BFrvBOSuzQQPGiFHoFttKJw5Mfnys0c?usp=sharing" TargetMode="External"/><Relationship Id="rId1236" Type="http://schemas.openxmlformats.org/officeDocument/2006/relationships/hyperlink" Target="https://drive.google.com/file/d/1aBr3chkKUHOoenpwytOyZWPzplww5FnW/view?usp=sharing" TargetMode="External"/><Relationship Id="rId82" Type="http://schemas.openxmlformats.org/officeDocument/2006/relationships/hyperlink" Target="https://drive.google.com/file/d/1qVwgiZgY2aUq-Zz6DF3F80EdVCKEWP7g/view?usp=sharing" TargetMode="External"/><Relationship Id="rId606" Type="http://schemas.openxmlformats.org/officeDocument/2006/relationships/hyperlink" Target="https://drive.google.com/file/d/1eHW9H_3YE0tD8mSwCaOGo2EPbmkk3OWj/view?usp=sharing" TargetMode="External"/><Relationship Id="rId813" Type="http://schemas.openxmlformats.org/officeDocument/2006/relationships/hyperlink" Target="https://drive.google.com/file/d/1UTrJhnF5DlP28WMroHJyoAG8p2hkmObm/view?usp=sharing" TargetMode="External"/><Relationship Id="rId1303" Type="http://schemas.openxmlformats.org/officeDocument/2006/relationships/hyperlink" Target="https://drive.google.com/drive/folders/1NQIy0mWHFDWM5NkfoFL4fiIqCsx_ZSIv?usp=sharing" TargetMode="External"/><Relationship Id="rId189" Type="http://schemas.openxmlformats.org/officeDocument/2006/relationships/hyperlink" Target="https://drive.google.com/file/d/1wygk1uXSsGHmpCCH7rc9VhlzDjVmVN8H/view?usp=sharing" TargetMode="External"/><Relationship Id="rId396" Type="http://schemas.openxmlformats.org/officeDocument/2006/relationships/hyperlink" Target="https://drive.google.com/drive/folders/1NuOqAYo55VRiatfLJ_iwnlgrA3MXQX-d?usp=sharing" TargetMode="External"/><Relationship Id="rId256" Type="http://schemas.openxmlformats.org/officeDocument/2006/relationships/hyperlink" Target="https://drive.google.com/file/d/1wygk1uXSsGHmpCCH7rc9VhlzDjVmVN8H/view?usp=sharing" TargetMode="External"/><Relationship Id="rId463" Type="http://schemas.openxmlformats.org/officeDocument/2006/relationships/hyperlink" Target="https://drive.google.com/file/d/1TidK5VmY87Zy-O_5snsLH3vGI1DZQue5/view?usp=sharing" TargetMode="External"/><Relationship Id="rId670" Type="http://schemas.openxmlformats.org/officeDocument/2006/relationships/hyperlink" Target="https://drive.google.com/file/d/1r83MsTb9m1GgXWXTBb3JdQ0zFG0wPunP/view?usp=sharing" TargetMode="External"/><Relationship Id="rId1093" Type="http://schemas.openxmlformats.org/officeDocument/2006/relationships/hyperlink" Target="https://drive.google.com/file/d/16ch0yIvy0vepSm-OW9NT7JYS5-e4zT2H/view?usp=sharing" TargetMode="External"/><Relationship Id="rId116" Type="http://schemas.openxmlformats.org/officeDocument/2006/relationships/hyperlink" Target="https://drive.google.com/file/d/1kt8JSUF2avpxXxl1sxU1Vs6U_Tgb45aA/view?usp=sharing" TargetMode="External"/><Relationship Id="rId323" Type="http://schemas.openxmlformats.org/officeDocument/2006/relationships/hyperlink" Target="https://drive.google.com/drive/folders/1NuOqAYo55VRiatfLJ_iwnlgrA3MXQX-d?usp=sharing" TargetMode="External"/><Relationship Id="rId530" Type="http://schemas.openxmlformats.org/officeDocument/2006/relationships/hyperlink" Target="https://drive.google.com/file/d/1nNNLXnkrzehwt9ObondEqYeut_krST8i/view?usp=sharing" TargetMode="External"/><Relationship Id="rId768" Type="http://schemas.openxmlformats.org/officeDocument/2006/relationships/hyperlink" Target="https://drive.google.com/file/d/1bL7eKvmU26Y14tFEPAMKDBX7ngzGQZ-0/view?usp=sharing" TargetMode="External"/><Relationship Id="rId975" Type="http://schemas.openxmlformats.org/officeDocument/2006/relationships/hyperlink" Target="https://drive.google.com/drive/folders/1ac59ZMRPLDxhJQkvb403kLk4aGAoucdL?usp=sharing" TargetMode="External"/><Relationship Id="rId1160" Type="http://schemas.openxmlformats.org/officeDocument/2006/relationships/hyperlink" Target="https://drive.google.com/file/d/1WVw6we6cNjEe87iQS54RaBTD0JpJarl-/view?usp=sharing" TargetMode="External"/><Relationship Id="rId628" Type="http://schemas.openxmlformats.org/officeDocument/2006/relationships/hyperlink" Target="https://drive.google.com/file/d/1pEk5yl5-I4eMt-FWwaVI9dUVdUifU9Cn/view?usp=sharing" TargetMode="External"/><Relationship Id="rId835" Type="http://schemas.openxmlformats.org/officeDocument/2006/relationships/hyperlink" Target="https://drive.google.com/file/d/1ZueBVKiaoGc7TjbC0UYCMklaHccC0WHn/view?usp=sharing" TargetMode="External"/><Relationship Id="rId1258" Type="http://schemas.openxmlformats.org/officeDocument/2006/relationships/hyperlink" Target="https://drive.google.com/drive/folders/1NQIy0mWHFDWM5NkfoFL4fiIqCsx_ZSIv?usp=sharing" TargetMode="External"/><Relationship Id="rId1020" Type="http://schemas.openxmlformats.org/officeDocument/2006/relationships/hyperlink" Target="https://drive.google.com/drive/folders/16BFrvBOSuzQQPGiFHoFttKJw5Mfnys0c?usp=sharing" TargetMode="External"/><Relationship Id="rId1118" Type="http://schemas.openxmlformats.org/officeDocument/2006/relationships/hyperlink" Target="https://drive.google.com/drive/folders/16BFrvBOSuzQQPGiFHoFttKJw5Mfnys0c?usp=sharing" TargetMode="External"/><Relationship Id="rId902" Type="http://schemas.openxmlformats.org/officeDocument/2006/relationships/hyperlink" Target="https://drive.google.com/file/d/1oL-dLo9TZ3jc47FcnMBS5SMAQWMKyRgv/view?usp=sharing" TargetMode="External"/><Relationship Id="rId31" Type="http://schemas.openxmlformats.org/officeDocument/2006/relationships/hyperlink" Target="https://drive.google.com/file/d/1FYa2v-5iVT603ifG9bvUHHShkmhSql42/view?usp=sharing" TargetMode="External"/><Relationship Id="rId180" Type="http://schemas.openxmlformats.org/officeDocument/2006/relationships/hyperlink" Target="https://drive.google.com/file/d/1mEzJCbIfSg1I1XoQ-0mgunmVSJl4ah1u/view?usp=sharing" TargetMode="External"/><Relationship Id="rId278" Type="http://schemas.openxmlformats.org/officeDocument/2006/relationships/hyperlink" Target="https://drive.google.com/file/d/1ymCuCd1BaVX6g_J4QtRFOUyQFUgGuqlh/view?usp=sharing" TargetMode="External"/><Relationship Id="rId485" Type="http://schemas.openxmlformats.org/officeDocument/2006/relationships/hyperlink" Target="https://drive.google.com/file/d/1nNNLXnkrzehwt9ObondEqYeut_krST8i/view?usp=sharing" TargetMode="External"/><Relationship Id="rId692" Type="http://schemas.openxmlformats.org/officeDocument/2006/relationships/hyperlink" Target="https://drive.google.com/file/d/1pWGIX_5iO53UqZL2m-HbzcZhmqnSJQfK/view?usp=sharing" TargetMode="External"/><Relationship Id="rId138" Type="http://schemas.openxmlformats.org/officeDocument/2006/relationships/hyperlink" Target="https://drive.google.com/file/d/1m7VJXqjzCVMHoZxpzICraATYHCDwDJPc/view?usp=sharing" TargetMode="External"/><Relationship Id="rId345" Type="http://schemas.openxmlformats.org/officeDocument/2006/relationships/hyperlink" Target="https://drive.google.com/drive/folders/1NuOqAYo55VRiatfLJ_iwnlgrA3MXQX-d?usp=sharing" TargetMode="External"/><Relationship Id="rId552" Type="http://schemas.openxmlformats.org/officeDocument/2006/relationships/hyperlink" Target="https://drive.google.com/file/d/1uQrpj7fg6L9FauPuuwaEFgRfA5pNmWOB/view?usp=sharing" TargetMode="External"/><Relationship Id="rId997" Type="http://schemas.openxmlformats.org/officeDocument/2006/relationships/hyperlink" Target="https://drive.google.com/drive/folders/1ac59ZMRPLDxhJQkvb403kLk4aGAoucdL?usp=sharing" TargetMode="External"/><Relationship Id="rId1182" Type="http://schemas.openxmlformats.org/officeDocument/2006/relationships/hyperlink" Target="https://drive.google.com/drive/folders/1NQIy0mWHFDWM5NkfoFL4fiIqCsx_ZSIv?usp=sharing" TargetMode="External"/><Relationship Id="rId205" Type="http://schemas.openxmlformats.org/officeDocument/2006/relationships/hyperlink" Target="https://drive.google.com/file/d/1Kj0lpTKJ_GftdVR3Gu3D7HOdLCg3JVox/view?usp=sharing" TargetMode="External"/><Relationship Id="rId412" Type="http://schemas.openxmlformats.org/officeDocument/2006/relationships/hyperlink" Target="https://drive.google.com/drive/folders/1NuOqAYo55VRiatfLJ_iwnlgrA3MXQX-d?usp=sharing" TargetMode="External"/><Relationship Id="rId857" Type="http://schemas.openxmlformats.org/officeDocument/2006/relationships/hyperlink" Target="https://drive.google.com/file/d/1aVl02WHZFbcEF6gE7YP1lp-jNzOK_v9C/view?usp=sharing" TargetMode="External"/><Relationship Id="rId1042" Type="http://schemas.openxmlformats.org/officeDocument/2006/relationships/hyperlink" Target="https://drive.google.com/file/d/1Padv9WD_Gi9kIjjSpSORqhkxyiC697t9/view?usp=sharing" TargetMode="External"/><Relationship Id="rId717" Type="http://schemas.openxmlformats.org/officeDocument/2006/relationships/hyperlink" Target="https://drive.google.com/file/d/1HezxPSN9RdQQYnrbgLNiakFINDSbf96x/view?usp=sharing" TargetMode="External"/><Relationship Id="rId924" Type="http://schemas.openxmlformats.org/officeDocument/2006/relationships/hyperlink" Target="https://drive.google.com/drive/folders/1BaIEyIktiWFbn8JbFhOagkTV5hAkg1cJ?usp=sharing" TargetMode="External"/><Relationship Id="rId53" Type="http://schemas.openxmlformats.org/officeDocument/2006/relationships/hyperlink" Target="https://drive.google.com/file/d/1t_rLwHLYFitntb0nwiccn7ftdI4n93X9/view?usp=sharing" TargetMode="External"/><Relationship Id="rId1207" Type="http://schemas.openxmlformats.org/officeDocument/2006/relationships/hyperlink" Target="https://drive.google.com/file/d/1fFU4U7P9rZZxqaUYTcdg4V-uOthjr-TA/view?usp=sharing" TargetMode="External"/><Relationship Id="rId367" Type="http://schemas.openxmlformats.org/officeDocument/2006/relationships/hyperlink" Target="https://drive.google.com/drive/folders/1NuOqAYo55VRiatfLJ_iwnlgrA3MXQX-d?usp=sharing" TargetMode="External"/><Relationship Id="rId574" Type="http://schemas.openxmlformats.org/officeDocument/2006/relationships/hyperlink" Target="https://drive.google.com/file/d/1udN8nyHNBaMQDdDesJ1TyqUNIGeZ7Xjg/view?usp=sharing" TargetMode="External"/><Relationship Id="rId227" Type="http://schemas.openxmlformats.org/officeDocument/2006/relationships/hyperlink" Target="https://drive.google.com/file/d/17n7R2CPn-KDFdMxts0Ad1NKd3wy1yvTg/view?usp=sharing" TargetMode="External"/><Relationship Id="rId781" Type="http://schemas.openxmlformats.org/officeDocument/2006/relationships/hyperlink" Target="https://drive.google.com/file/d/1krBSgH9pZ9BV1JzS5_SayWIqIF7rkcFV/view?usp=sharing" TargetMode="External"/><Relationship Id="rId879" Type="http://schemas.openxmlformats.org/officeDocument/2006/relationships/hyperlink" Target="https://drive.google.com/file/d/1E0FpmrzblBAeA5TidjSPfELR0zq5vi7n/view?usp=sharing" TargetMode="External"/><Relationship Id="rId434" Type="http://schemas.openxmlformats.org/officeDocument/2006/relationships/hyperlink" Target="https://drive.google.com/file/d/1VqWOQFNkgIszwE0rjmIhKFm7puA0B-BC/view?usp=sharing" TargetMode="External"/><Relationship Id="rId641" Type="http://schemas.openxmlformats.org/officeDocument/2006/relationships/hyperlink" Target="https://drive.google.com/file/d/1nNNLXnkrzehwt9ObondEqYeut_krST8i/view?usp=sharing" TargetMode="External"/><Relationship Id="rId739" Type="http://schemas.openxmlformats.org/officeDocument/2006/relationships/hyperlink" Target="https://drive.google.com/file/d/1y8fztlcADsIbqTgQSCbUOJO3VpuJrgJw/view?usp=sharing" TargetMode="External"/><Relationship Id="rId1064" Type="http://schemas.openxmlformats.org/officeDocument/2006/relationships/hyperlink" Target="https://drive.google.com/file/d/1l7qBE0JyPdA7ROIi8hq-f9mIm3vi9fd-/view?usp=sharing" TargetMode="External"/><Relationship Id="rId1271" Type="http://schemas.openxmlformats.org/officeDocument/2006/relationships/hyperlink" Target="https://drive.google.com/drive/folders/1NQIy0mWHFDWM5NkfoFL4fiIqCsx_ZSIv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27"/>
  <sheetViews>
    <sheetView topLeftCell="C1" workbookViewId="0">
      <pane ySplit="1" topLeftCell="A2" activePane="bottomLeft" state="frozen"/>
      <selection pane="bottomLeft" activeCell="W2" sqref="W2"/>
    </sheetView>
  </sheetViews>
  <sheetFormatPr defaultColWidth="12.625" defaultRowHeight="15" customHeight="1" outlineLevelCol="1"/>
  <cols>
    <col min="1" max="3" width="11.875" customWidth="1"/>
    <col min="4" max="4" width="37.625" customWidth="1"/>
    <col min="5" max="7" width="10.75" customWidth="1"/>
    <col min="8" max="8" width="13.625" customWidth="1" outlineLevel="1"/>
    <col min="9" max="10" width="11.375" customWidth="1" outlineLevel="1"/>
    <col min="11" max="11" width="22.625" customWidth="1" outlineLevel="1"/>
    <col min="12" max="12" width="18.25" customWidth="1"/>
    <col min="13" max="25" width="5.75" customWidth="1"/>
    <col min="26" max="50" width="5.75" hidden="1" customWidth="1" outlineLevel="1"/>
    <col min="51" max="51" width="5.75" customWidth="1" collapsed="1"/>
    <col min="52" max="62" width="5.75" customWidth="1"/>
    <col min="63" max="64" width="8.375" customWidth="1"/>
    <col min="65" max="72" width="7.875" hidden="1" customWidth="1"/>
    <col min="73" max="78" width="6.75" hidden="1" customWidth="1"/>
    <col min="79" max="79" width="7.625" hidden="1" customWidth="1"/>
  </cols>
  <sheetData>
    <row r="1" spans="1:79" ht="15" customHeight="1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3"/>
      <c r="L1" s="3"/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5"/>
      <c r="Z1" s="6" t="s">
        <v>10</v>
      </c>
      <c r="AA1" s="4"/>
      <c r="AB1" s="6" t="s">
        <v>11</v>
      </c>
      <c r="AC1" s="4"/>
      <c r="AD1" s="6" t="s">
        <v>12</v>
      </c>
      <c r="AE1" s="4"/>
      <c r="AF1" s="6" t="s">
        <v>13</v>
      </c>
      <c r="AG1" s="4"/>
      <c r="AH1" s="6" t="s">
        <v>14</v>
      </c>
      <c r="AI1" s="4"/>
      <c r="AJ1" s="6" t="s">
        <v>15</v>
      </c>
      <c r="AK1" s="4"/>
      <c r="AL1" s="6" t="s">
        <v>16</v>
      </c>
      <c r="AM1" s="4"/>
      <c r="AN1" s="6" t="s">
        <v>17</v>
      </c>
      <c r="AO1" s="4"/>
      <c r="AP1" s="6" t="s">
        <v>18</v>
      </c>
      <c r="AQ1" s="4"/>
      <c r="AR1" s="6" t="s">
        <v>19</v>
      </c>
      <c r="AS1" s="4"/>
      <c r="AT1" s="6" t="s">
        <v>20</v>
      </c>
      <c r="AU1" s="4"/>
      <c r="AV1" s="6" t="s">
        <v>21</v>
      </c>
      <c r="AW1" s="7"/>
      <c r="AX1" s="8"/>
      <c r="AY1" s="9" t="s">
        <v>10</v>
      </c>
      <c r="AZ1" s="9" t="s">
        <v>11</v>
      </c>
      <c r="BA1" s="9" t="s">
        <v>12</v>
      </c>
      <c r="BB1" s="9" t="s">
        <v>13</v>
      </c>
      <c r="BC1" s="9" t="s">
        <v>14</v>
      </c>
      <c r="BD1" s="9" t="s">
        <v>15</v>
      </c>
      <c r="BE1" s="9" t="s">
        <v>16</v>
      </c>
      <c r="BF1" s="9" t="s">
        <v>17</v>
      </c>
      <c r="BG1" s="9" t="s">
        <v>18</v>
      </c>
      <c r="BH1" s="9" t="s">
        <v>19</v>
      </c>
      <c r="BI1" s="9" t="s">
        <v>20</v>
      </c>
      <c r="BJ1" s="9" t="s">
        <v>21</v>
      </c>
      <c r="BK1" s="8">
        <f>SUM(BK2:BK1327)</f>
        <v>149527.19</v>
      </c>
      <c r="BL1" s="8" t="s">
        <v>22</v>
      </c>
      <c r="BM1" s="10" t="s">
        <v>23</v>
      </c>
      <c r="BN1" s="4" t="s">
        <v>24</v>
      </c>
      <c r="BO1" s="11" t="s">
        <v>25</v>
      </c>
      <c r="BP1" s="12"/>
      <c r="BQ1" s="6" t="s">
        <v>26</v>
      </c>
      <c r="BR1" s="13" t="s">
        <v>27</v>
      </c>
      <c r="BS1" s="14" t="s">
        <v>28</v>
      </c>
      <c r="BT1" s="15" t="s">
        <v>24</v>
      </c>
      <c r="BU1" s="16" t="s">
        <v>29</v>
      </c>
      <c r="BV1" s="16" t="s">
        <v>30</v>
      </c>
      <c r="BW1" s="16" t="s">
        <v>31</v>
      </c>
      <c r="BX1" s="16" t="s">
        <v>32</v>
      </c>
      <c r="BY1" s="16" t="s">
        <v>33</v>
      </c>
      <c r="BZ1" s="16" t="s">
        <v>34</v>
      </c>
      <c r="CA1" s="17"/>
    </row>
    <row r="2" spans="1:79" ht="15" customHeight="1">
      <c r="A2" s="18" t="s">
        <v>35</v>
      </c>
      <c r="B2" s="18" t="s">
        <v>36</v>
      </c>
      <c r="C2" s="18" t="s">
        <v>37</v>
      </c>
      <c r="D2" s="19" t="s">
        <v>38</v>
      </c>
      <c r="E2" s="20">
        <f>VLOOKUP(I2,vendors!D:L,8,FALSE)</f>
        <v>28000</v>
      </c>
      <c r="F2" s="20" t="str">
        <f>VLOOKUP(I2,vendors!D:L,9,FALSE)</f>
        <v>ACCORD</v>
      </c>
      <c r="G2" s="19" t="s">
        <v>39</v>
      </c>
      <c r="H2" s="19" t="s">
        <v>40</v>
      </c>
      <c r="I2" s="19">
        <v>210005</v>
      </c>
      <c r="J2" s="19"/>
      <c r="K2" s="18" t="s">
        <v>41</v>
      </c>
      <c r="L2" s="21" t="s">
        <v>42</v>
      </c>
      <c r="M2" s="22">
        <f>VLOOKUP(I2,data!$A:$Y,2,FALSE)</f>
        <v>3</v>
      </c>
      <c r="N2" s="22">
        <f>VLOOKUP(I2,data!$A:$Y,4,FALSE)</f>
        <v>0</v>
      </c>
      <c r="O2" s="22">
        <f>VLOOKUP(I2,data!$A:$Y,6,FALSE)</f>
        <v>2</v>
      </c>
      <c r="P2" s="22">
        <f>VLOOKUP(I2,data!$A:$Y,8,FALSE)</f>
        <v>3</v>
      </c>
      <c r="Q2" s="22">
        <f>VLOOKUP(I2,data!$A:$Y,10,FALSE)</f>
        <v>2</v>
      </c>
      <c r="R2" s="22">
        <f>VLOOKUP(I2,data!$A:$Y,12,FALSE)</f>
        <v>4</v>
      </c>
      <c r="S2" s="22">
        <f>VLOOKUP(I2,data!$A:$Y,14,FALSE)</f>
        <v>3</v>
      </c>
      <c r="T2" s="22">
        <f>VLOOKUP(I2,data!$A:$Y,16,FALSE)</f>
        <v>1</v>
      </c>
      <c r="U2" s="22">
        <f>VLOOKUP(I2,data!$A:$Y,18,FALSE)</f>
        <v>0</v>
      </c>
      <c r="V2" s="23">
        <f>VLOOKUP(I2,data!$A:$Y,20,FALSE)</f>
        <v>0</v>
      </c>
      <c r="W2" s="22">
        <f>VLOOKUP(I2,data!$A:$Y,22,FALSE)</f>
        <v>0</v>
      </c>
      <c r="X2" s="22">
        <f>VLOOKUP(I2,data!$A:$Y,24,FALSE)</f>
        <v>0</v>
      </c>
      <c r="Y2" s="24">
        <f t="shared" ref="Y2:Y65" si="0">SUM(M2:X2)</f>
        <v>18</v>
      </c>
      <c r="Z2" s="22">
        <f>VLOOKUP(I2,data!$A:$Y,3,FALSE)</f>
        <v>0</v>
      </c>
      <c r="AA2" s="25"/>
      <c r="AB2" s="22">
        <f>VLOOKUP(I2,data!$A:$Y,5,FALSE)</f>
        <v>0</v>
      </c>
      <c r="AC2" s="25"/>
      <c r="AD2" s="22">
        <f>VLOOKUP(I2,data!$A:$Y,7,FALSE)</f>
        <v>0</v>
      </c>
      <c r="AE2" s="25"/>
      <c r="AF2" s="22">
        <f>VLOOKUP(I2,data!$A:$Y,9,FALSE)</f>
        <v>0</v>
      </c>
      <c r="AG2" s="25"/>
      <c r="AH2" s="22">
        <f>VLOOKUP(I2,data!$A:$Y,11,FALSE)</f>
        <v>0</v>
      </c>
      <c r="AI2" s="25"/>
      <c r="AJ2" s="22">
        <f>VLOOKUP(I2,data!$A:$Y,13,FALSE)</f>
        <v>0</v>
      </c>
      <c r="AK2" s="25"/>
      <c r="AL2" s="22">
        <f>VLOOKUP(I2,data!$A:$Y,15,FALSE)</f>
        <v>0</v>
      </c>
      <c r="AM2" s="25"/>
      <c r="AN2" s="22">
        <f>VLOOKUP(I2,data!$A:$Y,17,FALSE)</f>
        <v>0</v>
      </c>
      <c r="AO2" s="25"/>
      <c r="AP2" s="22">
        <f>VLOOKUP(I2,data!$A:$Y,19,FALSE)</f>
        <v>0</v>
      </c>
      <c r="AQ2" s="25"/>
      <c r="AR2" s="22">
        <f>VLOOKUP(I2,data!$A:$Y,21,FALSE)</f>
        <v>0</v>
      </c>
      <c r="AS2" s="25"/>
      <c r="AT2" s="22">
        <f>VLOOKUP(I2,data!$A:$Y,23,FALSE)</f>
        <v>0</v>
      </c>
      <c r="AU2" s="25"/>
      <c r="AV2" s="22">
        <f>VLOOKUP(I2,data!$A:$Y,25,FALSE)</f>
        <v>0</v>
      </c>
      <c r="AW2" s="26">
        <f t="shared" ref="AW2:AW65" si="1">SUM(Z2:AV2)</f>
        <v>0</v>
      </c>
      <c r="AX2" s="26">
        <f t="shared" ref="AX2:AX65" si="2">AW2*E2</f>
        <v>0</v>
      </c>
      <c r="AY2" s="22">
        <f t="shared" ref="AY2:AY65" si="3">IF(AA2&lt;&gt;0,AA2,Z2)</f>
        <v>0</v>
      </c>
      <c r="AZ2" s="22">
        <f t="shared" ref="AZ2:AZ65" si="4">IF(AC2&lt;&gt;0,AC2,AB2)</f>
        <v>0</v>
      </c>
      <c r="BA2" s="22">
        <f t="shared" ref="BA2:BA65" si="5">IF(AE2&lt;&gt;0,AE2,AD2)</f>
        <v>0</v>
      </c>
      <c r="BB2" s="22">
        <f t="shared" ref="BB2:BB65" si="6">IF(AG2&lt;&gt;0,AG2,AF2)</f>
        <v>0</v>
      </c>
      <c r="BC2" s="22">
        <f t="shared" ref="BC2:BC65" si="7">IF(AI2&lt;&gt;0,AI2,AH2)</f>
        <v>0</v>
      </c>
      <c r="BD2" s="22">
        <f t="shared" ref="BD2:BD65" si="8">IF(AK2&lt;&gt;0,AK2,AJ2)</f>
        <v>0</v>
      </c>
      <c r="BE2" s="22">
        <f t="shared" ref="BE2:BE65" si="9">IF(AM2&lt;&gt;0,AM2,AL2)</f>
        <v>0</v>
      </c>
      <c r="BF2" s="22">
        <f t="shared" ref="BF2:BF65" si="10">IF(AO2&lt;&gt;0,AO2,AN2)</f>
        <v>0</v>
      </c>
      <c r="BG2" s="22">
        <f t="shared" ref="BG2:BG65" si="11">IF(AQ2&lt;&gt;0,AQ2,AP2)</f>
        <v>0</v>
      </c>
      <c r="BH2" s="22">
        <f t="shared" ref="BH2:BH65" si="12">IF(AS2&lt;&gt;0,AS2,AR2)</f>
        <v>0</v>
      </c>
      <c r="BI2" s="22">
        <f t="shared" ref="BI2:BI65" si="13">IF(AU2&lt;&gt;0,AU2,AT2)</f>
        <v>0</v>
      </c>
      <c r="BJ2" s="22"/>
      <c r="BK2" s="26">
        <f t="shared" ref="BK2:BK65" si="14">SUM(AY2:BI2)*E2</f>
        <v>0</v>
      </c>
      <c r="BL2" s="26" t="str">
        <f t="shared" ref="BL2:BL65" si="15">IF(MIN(AY2:BJ2)&lt;0,"Y","N")</f>
        <v>N</v>
      </c>
      <c r="BM2" s="27">
        <v>0</v>
      </c>
      <c r="BN2" s="28">
        <f t="shared" ref="BN2:BN65" si="16">BM2*E2</f>
        <v>0</v>
      </c>
      <c r="BO2" s="29">
        <f t="shared" ref="BO2:BO65" si="17">ROUNDUP(SUM(BU2:BZ2)/2,0)</f>
        <v>0</v>
      </c>
      <c r="BP2" s="30">
        <f t="shared" ref="BP2:BP65" si="18">BO2*E2</f>
        <v>0</v>
      </c>
      <c r="BQ2" s="31">
        <f t="shared" ref="BQ2:BQ65" si="19">BM2*E2</f>
        <v>0</v>
      </c>
      <c r="BR2" s="32">
        <f t="shared" ref="BR2:BR65" si="20">AVERAGE(BU2:BZ2)</f>
        <v>0</v>
      </c>
      <c r="BS2" s="33">
        <f t="shared" ref="BS2:BS65" si="21">MEDIAN(BU2:BZ2)</f>
        <v>0</v>
      </c>
      <c r="BT2" s="34">
        <f t="shared" ref="BT2:BT65" si="22">IFERROR(F2*BR2,0)</f>
        <v>0</v>
      </c>
      <c r="BU2" s="35">
        <v>0</v>
      </c>
      <c r="BV2" s="35">
        <v>0</v>
      </c>
      <c r="BW2" s="35">
        <v>0</v>
      </c>
      <c r="BX2" s="35">
        <v>0</v>
      </c>
      <c r="BY2" s="35">
        <v>0</v>
      </c>
      <c r="BZ2" s="35">
        <v>0</v>
      </c>
      <c r="CA2" s="36">
        <v>91</v>
      </c>
    </row>
    <row r="3" spans="1:79" ht="15" customHeight="1">
      <c r="A3" s="18" t="s">
        <v>35</v>
      </c>
      <c r="B3" s="18" t="s">
        <v>36</v>
      </c>
      <c r="C3" s="37" t="s">
        <v>37</v>
      </c>
      <c r="D3" s="19" t="s">
        <v>43</v>
      </c>
      <c r="E3" s="20">
        <f>VLOOKUP(I3,vendors!D:L,8,FALSE)</f>
        <v>15000</v>
      </c>
      <c r="F3" s="20" t="str">
        <f>VLOOKUP(I3,vendors!D:L,9,FALSE)</f>
        <v>Orthobrite</v>
      </c>
      <c r="G3" s="19" t="s">
        <v>39</v>
      </c>
      <c r="H3" s="19" t="s">
        <v>44</v>
      </c>
      <c r="I3" s="19">
        <v>210002</v>
      </c>
      <c r="J3" s="19"/>
      <c r="K3" s="18" t="s">
        <v>41</v>
      </c>
      <c r="L3" s="21" t="s">
        <v>45</v>
      </c>
      <c r="M3" s="22">
        <f>VLOOKUP(I3,data!$A:$Y,2,FALSE)</f>
        <v>0</v>
      </c>
      <c r="N3" s="22">
        <f>VLOOKUP(I3,data!$A:$Y,4,FALSE)</f>
        <v>0</v>
      </c>
      <c r="O3" s="22">
        <f>VLOOKUP(I3,data!$A:$Y,6,FALSE)</f>
        <v>0</v>
      </c>
      <c r="P3" s="22">
        <f>VLOOKUP(I3,data!$A:$Y,8,FALSE)</f>
        <v>3</v>
      </c>
      <c r="Q3" s="22">
        <f>VLOOKUP(I3,data!$A:$Y,10,FALSE)</f>
        <v>1</v>
      </c>
      <c r="R3" s="22">
        <f>VLOOKUP(I3,data!$A:$Y,12,FALSE)</f>
        <v>1</v>
      </c>
      <c r="S3" s="22">
        <f>VLOOKUP(I3,data!$A:$Y,14,FALSE)</f>
        <v>0</v>
      </c>
      <c r="T3" s="22">
        <f>VLOOKUP(I3,data!$A:$Y,16,FALSE)</f>
        <v>0</v>
      </c>
      <c r="U3" s="22">
        <f>VLOOKUP(I3,data!$A:$Y,18,FALSE)</f>
        <v>0</v>
      </c>
      <c r="V3" s="23">
        <f>VLOOKUP(I3,data!$A:$Y,20,FALSE)</f>
        <v>0</v>
      </c>
      <c r="W3" s="22">
        <f>VLOOKUP(I3,data!$A:$Y,22,FALSE)</f>
        <v>0</v>
      </c>
      <c r="X3" s="22">
        <f>VLOOKUP(I3,data!$A:$Y,24,FALSE)</f>
        <v>0</v>
      </c>
      <c r="Y3" s="24">
        <f t="shared" si="0"/>
        <v>5</v>
      </c>
      <c r="Z3" s="22">
        <f>VLOOKUP(I3,data!$A:$Y,3,FALSE)</f>
        <v>0</v>
      </c>
      <c r="AA3" s="25"/>
      <c r="AB3" s="22">
        <f>VLOOKUP(I3,data!$A:$Y,5,FALSE)</f>
        <v>0</v>
      </c>
      <c r="AC3" s="25"/>
      <c r="AD3" s="22">
        <f>VLOOKUP(I3,data!$A:$Y,7,FALSE)</f>
        <v>0</v>
      </c>
      <c r="AE3" s="25"/>
      <c r="AF3" s="22">
        <f>VLOOKUP(I3,data!$A:$Y,9,FALSE)</f>
        <v>0</v>
      </c>
      <c r="AG3" s="25"/>
      <c r="AH3" s="22">
        <f>VLOOKUP(I3,data!$A:$Y,11,FALSE)</f>
        <v>0</v>
      </c>
      <c r="AI3" s="25"/>
      <c r="AJ3" s="22">
        <f>VLOOKUP(I3,data!$A:$Y,13,FALSE)</f>
        <v>0</v>
      </c>
      <c r="AK3" s="25"/>
      <c r="AL3" s="22">
        <f>VLOOKUP(I3,data!$A:$Y,15,FALSE)</f>
        <v>0</v>
      </c>
      <c r="AM3" s="25"/>
      <c r="AN3" s="22">
        <f>VLOOKUP(I3,data!$A:$Y,17,FALSE)</f>
        <v>0</v>
      </c>
      <c r="AO3" s="25"/>
      <c r="AP3" s="22">
        <f>VLOOKUP(I3,data!$A:$Y,19,FALSE)</f>
        <v>0</v>
      </c>
      <c r="AQ3" s="25"/>
      <c r="AR3" s="22">
        <f>VLOOKUP(I3,data!$A:$Y,21,FALSE)</f>
        <v>0</v>
      </c>
      <c r="AS3" s="25"/>
      <c r="AT3" s="22">
        <f>VLOOKUP(I3,data!$A:$Y,23,FALSE)</f>
        <v>0</v>
      </c>
      <c r="AU3" s="25"/>
      <c r="AV3" s="22">
        <f>VLOOKUP(I3,data!$A:$Y,25,FALSE)</f>
        <v>0</v>
      </c>
      <c r="AW3" s="26">
        <f t="shared" si="1"/>
        <v>0</v>
      </c>
      <c r="AX3" s="26">
        <f t="shared" si="2"/>
        <v>0</v>
      </c>
      <c r="AY3" s="22">
        <f t="shared" si="3"/>
        <v>0</v>
      </c>
      <c r="AZ3" s="22">
        <f t="shared" si="4"/>
        <v>0</v>
      </c>
      <c r="BA3" s="22">
        <f t="shared" si="5"/>
        <v>0</v>
      </c>
      <c r="BB3" s="22">
        <f t="shared" si="6"/>
        <v>0</v>
      </c>
      <c r="BC3" s="22">
        <f t="shared" si="7"/>
        <v>0</v>
      </c>
      <c r="BD3" s="22">
        <f t="shared" si="8"/>
        <v>0</v>
      </c>
      <c r="BE3" s="22">
        <f t="shared" si="9"/>
        <v>0</v>
      </c>
      <c r="BF3" s="22">
        <f t="shared" si="10"/>
        <v>0</v>
      </c>
      <c r="BG3" s="22">
        <f t="shared" si="11"/>
        <v>0</v>
      </c>
      <c r="BH3" s="22">
        <f t="shared" si="12"/>
        <v>0</v>
      </c>
      <c r="BI3" s="22">
        <f t="shared" si="13"/>
        <v>0</v>
      </c>
      <c r="BJ3" s="22"/>
      <c r="BK3" s="26">
        <f t="shared" si="14"/>
        <v>0</v>
      </c>
      <c r="BL3" s="26" t="str">
        <f t="shared" si="15"/>
        <v>N</v>
      </c>
      <c r="BM3" s="27">
        <v>0</v>
      </c>
      <c r="BN3" s="28">
        <f t="shared" si="16"/>
        <v>0</v>
      </c>
      <c r="BO3" s="29">
        <f t="shared" si="17"/>
        <v>0</v>
      </c>
      <c r="BP3" s="30">
        <f t="shared" si="18"/>
        <v>0</v>
      </c>
      <c r="BQ3" s="31">
        <f t="shared" si="19"/>
        <v>0</v>
      </c>
      <c r="BR3" s="32">
        <f t="shared" si="20"/>
        <v>0</v>
      </c>
      <c r="BS3" s="33">
        <f t="shared" si="21"/>
        <v>0</v>
      </c>
      <c r="BT3" s="34">
        <f t="shared" si="22"/>
        <v>0</v>
      </c>
      <c r="BU3" s="35">
        <v>0</v>
      </c>
      <c r="BV3" s="35">
        <v>0</v>
      </c>
      <c r="BW3" s="35">
        <v>0</v>
      </c>
      <c r="BX3" s="35">
        <v>0</v>
      </c>
      <c r="BY3" s="35">
        <v>0</v>
      </c>
      <c r="BZ3" s="35">
        <v>0</v>
      </c>
      <c r="CA3" s="36">
        <v>121</v>
      </c>
    </row>
    <row r="4" spans="1:79" ht="15" customHeight="1">
      <c r="A4" s="18" t="s">
        <v>35</v>
      </c>
      <c r="B4" s="18" t="s">
        <v>36</v>
      </c>
      <c r="C4" s="37" t="s">
        <v>37</v>
      </c>
      <c r="D4" s="19" t="s">
        <v>46</v>
      </c>
      <c r="E4" s="20">
        <f>VLOOKUP(I4,vendors!D:L,8,FALSE)</f>
        <v>13000</v>
      </c>
      <c r="F4" s="20" t="str">
        <f>VLOOKUP(I4,vendors!D:L,9,FALSE)</f>
        <v>ทันตสยาม</v>
      </c>
      <c r="G4" s="19" t="s">
        <v>47</v>
      </c>
      <c r="H4" s="19" t="s">
        <v>48</v>
      </c>
      <c r="I4" s="19">
        <v>230091</v>
      </c>
      <c r="J4" s="19"/>
      <c r="K4" s="18" t="s">
        <v>41</v>
      </c>
      <c r="L4" s="21" t="s">
        <v>49</v>
      </c>
      <c r="M4" s="22">
        <f>VLOOKUP(I4,data!$A:$Y,2,FALSE)</f>
        <v>0</v>
      </c>
      <c r="N4" s="22">
        <f>VLOOKUP(I4,data!$A:$Y,4,FALSE)</f>
        <v>0</v>
      </c>
      <c r="O4" s="22">
        <f>VLOOKUP(I4,data!$A:$Y,6,FALSE)</f>
        <v>0</v>
      </c>
      <c r="P4" s="22">
        <f>VLOOKUP(I4,data!$A:$Y,8,FALSE)</f>
        <v>0</v>
      </c>
      <c r="Q4" s="22">
        <f>VLOOKUP(I4,data!$A:$Y,10,FALSE)</f>
        <v>0</v>
      </c>
      <c r="R4" s="22">
        <f>VLOOKUP(I4,data!$A:$Y,12,FALSE)</f>
        <v>0</v>
      </c>
      <c r="S4" s="22">
        <f>VLOOKUP(I4,data!$A:$Y,14,FALSE)</f>
        <v>0</v>
      </c>
      <c r="T4" s="22">
        <f>VLOOKUP(I4,data!$A:$Y,16,FALSE)</f>
        <v>2</v>
      </c>
      <c r="U4" s="22">
        <f>VLOOKUP(I4,data!$A:$Y,18,FALSE)</f>
        <v>0</v>
      </c>
      <c r="V4" s="23">
        <f>VLOOKUP(I4,data!$A:$Y,20,FALSE)</f>
        <v>0</v>
      </c>
      <c r="W4" s="22">
        <f>VLOOKUP(I4,data!$A:$Y,22,FALSE)</f>
        <v>0</v>
      </c>
      <c r="X4" s="22">
        <f>VLOOKUP(I4,data!$A:$Y,24,FALSE)</f>
        <v>0</v>
      </c>
      <c r="Y4" s="24">
        <f t="shared" si="0"/>
        <v>2</v>
      </c>
      <c r="Z4" s="22">
        <f>VLOOKUP(I4,data!$A:$Y,3,FALSE)</f>
        <v>0</v>
      </c>
      <c r="AA4" s="25"/>
      <c r="AB4" s="22">
        <f>VLOOKUP(I4,data!$A:$Y,5,FALSE)</f>
        <v>0</v>
      </c>
      <c r="AC4" s="25"/>
      <c r="AD4" s="22">
        <f>VLOOKUP(I4,data!$A:$Y,7,FALSE)</f>
        <v>0</v>
      </c>
      <c r="AE4" s="25"/>
      <c r="AF4" s="22">
        <f>VLOOKUP(I4,data!$A:$Y,9,FALSE)</f>
        <v>0</v>
      </c>
      <c r="AG4" s="25"/>
      <c r="AH4" s="22">
        <f>VLOOKUP(I4,data!$A:$Y,11,FALSE)</f>
        <v>0</v>
      </c>
      <c r="AI4" s="25"/>
      <c r="AJ4" s="22">
        <f>VLOOKUP(I4,data!$A:$Y,13,FALSE)</f>
        <v>0</v>
      </c>
      <c r="AK4" s="25"/>
      <c r="AL4" s="22">
        <f>VLOOKUP(I4,data!$A:$Y,15,FALSE)</f>
        <v>0</v>
      </c>
      <c r="AM4" s="25"/>
      <c r="AN4" s="22">
        <f>VLOOKUP(I4,data!$A:$Y,17,FALSE)</f>
        <v>0</v>
      </c>
      <c r="AO4" s="25"/>
      <c r="AP4" s="22">
        <f>VLOOKUP(I4,data!$A:$Y,19,FALSE)</f>
        <v>0</v>
      </c>
      <c r="AQ4" s="25"/>
      <c r="AR4" s="22">
        <f>VLOOKUP(I4,data!$A:$Y,21,FALSE)</f>
        <v>0</v>
      </c>
      <c r="AS4" s="25"/>
      <c r="AT4" s="22">
        <f>VLOOKUP(I4,data!$A:$Y,23,FALSE)</f>
        <v>0</v>
      </c>
      <c r="AU4" s="25"/>
      <c r="AV4" s="22">
        <f>VLOOKUP(I4,data!$A:$Y,25,FALSE)</f>
        <v>0</v>
      </c>
      <c r="AW4" s="26">
        <f t="shared" si="1"/>
        <v>0</v>
      </c>
      <c r="AX4" s="26">
        <f t="shared" si="2"/>
        <v>0</v>
      </c>
      <c r="AY4" s="22">
        <f t="shared" si="3"/>
        <v>0</v>
      </c>
      <c r="AZ4" s="22">
        <f t="shared" si="4"/>
        <v>0</v>
      </c>
      <c r="BA4" s="22">
        <f t="shared" si="5"/>
        <v>0</v>
      </c>
      <c r="BB4" s="22">
        <f t="shared" si="6"/>
        <v>0</v>
      </c>
      <c r="BC4" s="22">
        <f t="shared" si="7"/>
        <v>0</v>
      </c>
      <c r="BD4" s="22">
        <f t="shared" si="8"/>
        <v>0</v>
      </c>
      <c r="BE4" s="22">
        <f t="shared" si="9"/>
        <v>0</v>
      </c>
      <c r="BF4" s="22">
        <f t="shared" si="10"/>
        <v>0</v>
      </c>
      <c r="BG4" s="22">
        <f t="shared" si="11"/>
        <v>0</v>
      </c>
      <c r="BH4" s="22">
        <f t="shared" si="12"/>
        <v>0</v>
      </c>
      <c r="BI4" s="22">
        <f t="shared" si="13"/>
        <v>0</v>
      </c>
      <c r="BJ4" s="22"/>
      <c r="BK4" s="26">
        <f t="shared" si="14"/>
        <v>0</v>
      </c>
      <c r="BL4" s="26" t="str">
        <f t="shared" si="15"/>
        <v>N</v>
      </c>
      <c r="BM4" s="27">
        <v>0</v>
      </c>
      <c r="BN4" s="28">
        <f t="shared" si="16"/>
        <v>0</v>
      </c>
      <c r="BO4" s="29">
        <f t="shared" si="17"/>
        <v>0</v>
      </c>
      <c r="BP4" s="30">
        <f t="shared" si="18"/>
        <v>0</v>
      </c>
      <c r="BQ4" s="31">
        <f t="shared" si="19"/>
        <v>0</v>
      </c>
      <c r="BR4" s="32">
        <f t="shared" si="20"/>
        <v>0</v>
      </c>
      <c r="BS4" s="33">
        <f t="shared" si="21"/>
        <v>0</v>
      </c>
      <c r="BT4" s="34">
        <f t="shared" si="22"/>
        <v>0</v>
      </c>
      <c r="BU4" s="35">
        <v>0</v>
      </c>
      <c r="BV4" s="35">
        <v>0</v>
      </c>
      <c r="BW4" s="35">
        <v>0</v>
      </c>
      <c r="BX4" s="35">
        <v>0</v>
      </c>
      <c r="BY4" s="35">
        <v>0</v>
      </c>
      <c r="BZ4" s="35">
        <v>0</v>
      </c>
      <c r="CA4" s="36">
        <v>81</v>
      </c>
    </row>
    <row r="5" spans="1:79" ht="15" customHeight="1">
      <c r="A5" s="18" t="s">
        <v>35</v>
      </c>
      <c r="B5" s="18" t="s">
        <v>36</v>
      </c>
      <c r="C5" s="37" t="s">
        <v>37</v>
      </c>
      <c r="D5" s="19" t="s">
        <v>50</v>
      </c>
      <c r="E5" s="20">
        <f>VLOOKUP(I5,vendors!D:L,8,FALSE)</f>
        <v>11000</v>
      </c>
      <c r="F5" s="20" t="str">
        <f>VLOOKUP(I5,vendors!D:L,9,FALSE)</f>
        <v>Eminance/NSK</v>
      </c>
      <c r="G5" s="19" t="s">
        <v>51</v>
      </c>
      <c r="H5" s="19" t="s">
        <v>52</v>
      </c>
      <c r="I5" s="19">
        <v>230054</v>
      </c>
      <c r="J5" s="19"/>
      <c r="K5" s="18" t="s">
        <v>41</v>
      </c>
      <c r="L5" s="21" t="s">
        <v>53</v>
      </c>
      <c r="M5" s="22">
        <f>VLOOKUP(I5,data!$A:$Y,2,FALSE)</f>
        <v>7</v>
      </c>
      <c r="N5" s="22">
        <f>VLOOKUP(I5,data!$A:$Y,4,FALSE)</f>
        <v>0</v>
      </c>
      <c r="O5" s="22">
        <f>VLOOKUP(I5,data!$A:$Y,6,FALSE)</f>
        <v>5</v>
      </c>
      <c r="P5" s="22">
        <f>VLOOKUP(I5,data!$A:$Y,8,FALSE)</f>
        <v>7</v>
      </c>
      <c r="Q5" s="22">
        <f>VLOOKUP(I5,data!$A:$Y,10,FALSE)</f>
        <v>4</v>
      </c>
      <c r="R5" s="22">
        <f>VLOOKUP(I5,data!$A:$Y,12,FALSE)</f>
        <v>8</v>
      </c>
      <c r="S5" s="22">
        <f>VLOOKUP(I5,data!$A:$Y,14,FALSE)</f>
        <v>6</v>
      </c>
      <c r="T5" s="22">
        <f>VLOOKUP(I5,data!$A:$Y,16,FALSE)</f>
        <v>5</v>
      </c>
      <c r="U5" s="22">
        <f>VLOOKUP(I5,data!$A:$Y,18,FALSE)</f>
        <v>7</v>
      </c>
      <c r="V5" s="23">
        <f>VLOOKUP(I5,data!$A:$Y,20,FALSE)</f>
        <v>0</v>
      </c>
      <c r="W5" s="22">
        <f>VLOOKUP(I5,data!$A:$Y,22,FALSE)</f>
        <v>0</v>
      </c>
      <c r="X5" s="22">
        <f>VLOOKUP(I5,data!$A:$Y,24,FALSE)</f>
        <v>0</v>
      </c>
      <c r="Y5" s="24">
        <f t="shared" si="0"/>
        <v>49</v>
      </c>
      <c r="Z5" s="22">
        <f>VLOOKUP(I5,data!$A:$Y,3,FALSE)</f>
        <v>0</v>
      </c>
      <c r="AA5" s="25"/>
      <c r="AB5" s="22">
        <f>VLOOKUP(I5,data!$A:$Y,5,FALSE)</f>
        <v>0</v>
      </c>
      <c r="AC5" s="25"/>
      <c r="AD5" s="22">
        <f>VLOOKUP(I5,data!$A:$Y,7,FALSE)</f>
        <v>0</v>
      </c>
      <c r="AE5" s="25"/>
      <c r="AF5" s="22">
        <f>VLOOKUP(I5,data!$A:$Y,9,FALSE)</f>
        <v>0</v>
      </c>
      <c r="AG5" s="25"/>
      <c r="AH5" s="22">
        <f>VLOOKUP(I5,data!$A:$Y,11,FALSE)</f>
        <v>0</v>
      </c>
      <c r="AI5" s="25"/>
      <c r="AJ5" s="22">
        <f>VLOOKUP(I5,data!$A:$Y,13,FALSE)</f>
        <v>0</v>
      </c>
      <c r="AK5" s="25"/>
      <c r="AL5" s="22">
        <f>VLOOKUP(I5,data!$A:$Y,15,FALSE)</f>
        <v>0</v>
      </c>
      <c r="AM5" s="25"/>
      <c r="AN5" s="22">
        <f>VLOOKUP(I5,data!$A:$Y,17,FALSE)</f>
        <v>0</v>
      </c>
      <c r="AO5" s="25"/>
      <c r="AP5" s="22">
        <f>VLOOKUP(I5,data!$A:$Y,19,FALSE)</f>
        <v>0</v>
      </c>
      <c r="AQ5" s="25"/>
      <c r="AR5" s="22">
        <f>VLOOKUP(I5,data!$A:$Y,21,FALSE)</f>
        <v>0</v>
      </c>
      <c r="AS5" s="25"/>
      <c r="AT5" s="22">
        <f>VLOOKUP(I5,data!$A:$Y,23,FALSE)</f>
        <v>0</v>
      </c>
      <c r="AU5" s="25"/>
      <c r="AV5" s="22">
        <f>VLOOKUP(I5,data!$A:$Y,25,FALSE)</f>
        <v>0</v>
      </c>
      <c r="AW5" s="26">
        <f t="shared" si="1"/>
        <v>0</v>
      </c>
      <c r="AX5" s="26">
        <f t="shared" si="2"/>
        <v>0</v>
      </c>
      <c r="AY5" s="22">
        <f t="shared" si="3"/>
        <v>0</v>
      </c>
      <c r="AZ5" s="22">
        <f t="shared" si="4"/>
        <v>0</v>
      </c>
      <c r="BA5" s="22">
        <f t="shared" si="5"/>
        <v>0</v>
      </c>
      <c r="BB5" s="22">
        <f t="shared" si="6"/>
        <v>0</v>
      </c>
      <c r="BC5" s="22">
        <f t="shared" si="7"/>
        <v>0</v>
      </c>
      <c r="BD5" s="22">
        <f t="shared" si="8"/>
        <v>0</v>
      </c>
      <c r="BE5" s="22">
        <f t="shared" si="9"/>
        <v>0</v>
      </c>
      <c r="BF5" s="22">
        <f t="shared" si="10"/>
        <v>0</v>
      </c>
      <c r="BG5" s="22">
        <f t="shared" si="11"/>
        <v>0</v>
      </c>
      <c r="BH5" s="22">
        <f t="shared" si="12"/>
        <v>0</v>
      </c>
      <c r="BI5" s="22">
        <f t="shared" si="13"/>
        <v>0</v>
      </c>
      <c r="BJ5" s="22"/>
      <c r="BK5" s="26">
        <f t="shared" si="14"/>
        <v>0</v>
      </c>
      <c r="BL5" s="26" t="str">
        <f t="shared" si="15"/>
        <v>N</v>
      </c>
      <c r="BM5" s="27">
        <v>0</v>
      </c>
      <c r="BN5" s="28">
        <f t="shared" si="16"/>
        <v>0</v>
      </c>
      <c r="BO5" s="29">
        <f t="shared" si="17"/>
        <v>0</v>
      </c>
      <c r="BP5" s="30">
        <f t="shared" si="18"/>
        <v>0</v>
      </c>
      <c r="BQ5" s="31">
        <f t="shared" si="19"/>
        <v>0</v>
      </c>
      <c r="BR5" s="32">
        <f t="shared" si="20"/>
        <v>0</v>
      </c>
      <c r="BS5" s="33">
        <f t="shared" si="21"/>
        <v>0</v>
      </c>
      <c r="BT5" s="34">
        <f t="shared" si="22"/>
        <v>0</v>
      </c>
      <c r="BU5" s="35">
        <v>0</v>
      </c>
      <c r="BV5" s="35">
        <v>0</v>
      </c>
      <c r="BW5" s="35">
        <v>0</v>
      </c>
      <c r="BX5" s="35">
        <v>0</v>
      </c>
      <c r="BY5" s="35">
        <v>0</v>
      </c>
      <c r="BZ5" s="35">
        <v>0</v>
      </c>
      <c r="CA5" s="36">
        <v>206</v>
      </c>
    </row>
    <row r="6" spans="1:79" ht="15" customHeight="1">
      <c r="A6" s="18" t="s">
        <v>35</v>
      </c>
      <c r="B6" s="18" t="s">
        <v>36</v>
      </c>
      <c r="C6" s="37" t="s">
        <v>37</v>
      </c>
      <c r="D6" s="19" t="s">
        <v>54</v>
      </c>
      <c r="E6" s="20">
        <f>VLOOKUP(I6,vendors!D:L,8,FALSE)</f>
        <v>10000</v>
      </c>
      <c r="F6" s="20" t="str">
        <f>VLOOKUP(I6,vendors!D:L,9,FALSE)</f>
        <v>เซี่ยงไฮ้</v>
      </c>
      <c r="G6" s="19" t="s">
        <v>39</v>
      </c>
      <c r="H6" s="19" t="s">
        <v>55</v>
      </c>
      <c r="I6" s="19">
        <v>210003</v>
      </c>
      <c r="J6" s="19"/>
      <c r="K6" s="18" t="s">
        <v>41</v>
      </c>
      <c r="L6" s="21" t="s">
        <v>56</v>
      </c>
      <c r="M6" s="22">
        <f>VLOOKUP(I6,data!$A:$Y,2,FALSE)</f>
        <v>0</v>
      </c>
      <c r="N6" s="22">
        <f>VLOOKUP(I6,data!$A:$Y,4,FALSE)</f>
        <v>0</v>
      </c>
      <c r="O6" s="22">
        <f>VLOOKUP(I6,data!$A:$Y,6,FALSE)</f>
        <v>2</v>
      </c>
      <c r="P6" s="22">
        <f>VLOOKUP(I6,data!$A:$Y,8,FALSE)</f>
        <v>0</v>
      </c>
      <c r="Q6" s="22">
        <f>VLOOKUP(I6,data!$A:$Y,10,FALSE)</f>
        <v>1</v>
      </c>
      <c r="R6" s="22">
        <f>VLOOKUP(I6,data!$A:$Y,12,FALSE)</f>
        <v>0</v>
      </c>
      <c r="S6" s="22">
        <f>VLOOKUP(I6,data!$A:$Y,14,FALSE)</f>
        <v>0</v>
      </c>
      <c r="T6" s="22">
        <f>VLOOKUP(I6,data!$A:$Y,16,FALSE)</f>
        <v>0</v>
      </c>
      <c r="U6" s="22">
        <f>VLOOKUP(I6,data!$A:$Y,18,FALSE)</f>
        <v>0</v>
      </c>
      <c r="V6" s="23">
        <f>VLOOKUP(I6,data!$A:$Y,20,FALSE)</f>
        <v>0</v>
      </c>
      <c r="W6" s="22">
        <f>VLOOKUP(I6,data!$A:$Y,22,FALSE)</f>
        <v>0</v>
      </c>
      <c r="X6" s="22">
        <f>VLOOKUP(I6,data!$A:$Y,24,FALSE)</f>
        <v>0</v>
      </c>
      <c r="Y6" s="24">
        <f t="shared" si="0"/>
        <v>3</v>
      </c>
      <c r="Z6" s="22">
        <f>VLOOKUP(I6,data!$A:$Y,3,FALSE)</f>
        <v>0</v>
      </c>
      <c r="AA6" s="25"/>
      <c r="AB6" s="22">
        <f>VLOOKUP(I6,data!$A:$Y,5,FALSE)</f>
        <v>0</v>
      </c>
      <c r="AC6" s="25"/>
      <c r="AD6" s="22">
        <f>VLOOKUP(I6,data!$A:$Y,7,FALSE)</f>
        <v>0</v>
      </c>
      <c r="AE6" s="25"/>
      <c r="AF6" s="22">
        <f>VLOOKUP(I6,data!$A:$Y,9,FALSE)</f>
        <v>0</v>
      </c>
      <c r="AG6" s="25"/>
      <c r="AH6" s="22">
        <f>VLOOKUP(I6,data!$A:$Y,11,FALSE)</f>
        <v>0</v>
      </c>
      <c r="AI6" s="25"/>
      <c r="AJ6" s="22">
        <f>VLOOKUP(I6,data!$A:$Y,13,FALSE)</f>
        <v>0</v>
      </c>
      <c r="AK6" s="25"/>
      <c r="AL6" s="22">
        <f>VLOOKUP(I6,data!$A:$Y,15,FALSE)</f>
        <v>0</v>
      </c>
      <c r="AM6" s="25"/>
      <c r="AN6" s="22">
        <f>VLOOKUP(I6,data!$A:$Y,17,FALSE)</f>
        <v>0</v>
      </c>
      <c r="AO6" s="25"/>
      <c r="AP6" s="22">
        <f>VLOOKUP(I6,data!$A:$Y,19,FALSE)</f>
        <v>0</v>
      </c>
      <c r="AQ6" s="25"/>
      <c r="AR6" s="22">
        <f>VLOOKUP(I6,data!$A:$Y,21,FALSE)</f>
        <v>0</v>
      </c>
      <c r="AS6" s="25"/>
      <c r="AT6" s="22">
        <f>VLOOKUP(I6,data!$A:$Y,23,FALSE)</f>
        <v>0</v>
      </c>
      <c r="AU6" s="25"/>
      <c r="AV6" s="22">
        <f>VLOOKUP(I6,data!$A:$Y,25,FALSE)</f>
        <v>0</v>
      </c>
      <c r="AW6" s="26">
        <f t="shared" si="1"/>
        <v>0</v>
      </c>
      <c r="AX6" s="26">
        <f t="shared" si="2"/>
        <v>0</v>
      </c>
      <c r="AY6" s="22">
        <f t="shared" si="3"/>
        <v>0</v>
      </c>
      <c r="AZ6" s="22">
        <f t="shared" si="4"/>
        <v>0</v>
      </c>
      <c r="BA6" s="22">
        <f t="shared" si="5"/>
        <v>0</v>
      </c>
      <c r="BB6" s="22">
        <f t="shared" si="6"/>
        <v>0</v>
      </c>
      <c r="BC6" s="22">
        <f t="shared" si="7"/>
        <v>0</v>
      </c>
      <c r="BD6" s="22">
        <f t="shared" si="8"/>
        <v>0</v>
      </c>
      <c r="BE6" s="22">
        <f t="shared" si="9"/>
        <v>0</v>
      </c>
      <c r="BF6" s="22">
        <f t="shared" si="10"/>
        <v>0</v>
      </c>
      <c r="BG6" s="22">
        <f t="shared" si="11"/>
        <v>0</v>
      </c>
      <c r="BH6" s="22">
        <f t="shared" si="12"/>
        <v>0</v>
      </c>
      <c r="BI6" s="22">
        <f t="shared" si="13"/>
        <v>0</v>
      </c>
      <c r="BJ6" s="22"/>
      <c r="BK6" s="26">
        <f t="shared" si="14"/>
        <v>0</v>
      </c>
      <c r="BL6" s="26" t="str">
        <f t="shared" si="15"/>
        <v>N</v>
      </c>
      <c r="BM6" s="27">
        <v>0</v>
      </c>
      <c r="BN6" s="28">
        <f t="shared" si="16"/>
        <v>0</v>
      </c>
      <c r="BO6" s="29">
        <f t="shared" si="17"/>
        <v>0</v>
      </c>
      <c r="BP6" s="30">
        <f t="shared" si="18"/>
        <v>0</v>
      </c>
      <c r="BQ6" s="31">
        <f t="shared" si="19"/>
        <v>0</v>
      </c>
      <c r="BR6" s="32">
        <f t="shared" si="20"/>
        <v>0</v>
      </c>
      <c r="BS6" s="33">
        <f t="shared" si="21"/>
        <v>0</v>
      </c>
      <c r="BT6" s="34">
        <f t="shared" si="22"/>
        <v>0</v>
      </c>
      <c r="BU6" s="35">
        <v>0</v>
      </c>
      <c r="BV6" s="35">
        <v>0</v>
      </c>
      <c r="BW6" s="35">
        <v>0</v>
      </c>
      <c r="BX6" s="35">
        <v>0</v>
      </c>
      <c r="BY6" s="35">
        <v>0</v>
      </c>
      <c r="BZ6" s="35">
        <v>0</v>
      </c>
      <c r="CA6" s="36">
        <v>131</v>
      </c>
    </row>
    <row r="7" spans="1:79" ht="15" customHeight="1">
      <c r="A7" s="18" t="s">
        <v>35</v>
      </c>
      <c r="B7" s="18" t="s">
        <v>36</v>
      </c>
      <c r="C7" s="37" t="s">
        <v>37</v>
      </c>
      <c r="D7" s="19" t="s">
        <v>57</v>
      </c>
      <c r="E7" s="20">
        <f>VLOOKUP(I7,vendors!D:L,8,FALSE)</f>
        <v>8800</v>
      </c>
      <c r="F7" s="20" t="str">
        <f>VLOOKUP(I7,vendors!D:L,9,FALSE)</f>
        <v>ทันตสยาม</v>
      </c>
      <c r="G7" s="19" t="s">
        <v>58</v>
      </c>
      <c r="H7" s="19" t="s">
        <v>59</v>
      </c>
      <c r="I7" s="19">
        <v>230097</v>
      </c>
      <c r="J7" s="19"/>
      <c r="K7" s="18" t="s">
        <v>41</v>
      </c>
      <c r="L7" s="21" t="s">
        <v>60</v>
      </c>
      <c r="M7" s="22">
        <f>VLOOKUP(I7,data!$A:$Y,2,FALSE)</f>
        <v>0</v>
      </c>
      <c r="N7" s="22">
        <f>VLOOKUP(I7,data!$A:$Y,4,FALSE)</f>
        <v>0</v>
      </c>
      <c r="O7" s="22">
        <f>VLOOKUP(I7,data!$A:$Y,6,FALSE)</f>
        <v>0</v>
      </c>
      <c r="P7" s="22">
        <f>VLOOKUP(I7,data!$A:$Y,8,FALSE)</f>
        <v>0</v>
      </c>
      <c r="Q7" s="22">
        <f>VLOOKUP(I7,data!$A:$Y,10,FALSE)</f>
        <v>0</v>
      </c>
      <c r="R7" s="22">
        <f>VLOOKUP(I7,data!$A:$Y,12,FALSE)</f>
        <v>0</v>
      </c>
      <c r="S7" s="22">
        <f>VLOOKUP(I7,data!$A:$Y,14,FALSE)</f>
        <v>0</v>
      </c>
      <c r="T7" s="22">
        <f>VLOOKUP(I7,data!$A:$Y,16,FALSE)</f>
        <v>0</v>
      </c>
      <c r="U7" s="22">
        <f>VLOOKUP(I7,data!$A:$Y,18,FALSE)</f>
        <v>0</v>
      </c>
      <c r="V7" s="23">
        <f>VLOOKUP(I7,data!$A:$Y,20,FALSE)</f>
        <v>0</v>
      </c>
      <c r="W7" s="22">
        <f>VLOOKUP(I7,data!$A:$Y,22,FALSE)</f>
        <v>0</v>
      </c>
      <c r="X7" s="22">
        <f>VLOOKUP(I7,data!$A:$Y,24,FALSE)</f>
        <v>0</v>
      </c>
      <c r="Y7" s="24">
        <f t="shared" si="0"/>
        <v>0</v>
      </c>
      <c r="Z7" s="22">
        <f>VLOOKUP(I7,data!$A:$Y,3,FALSE)</f>
        <v>0</v>
      </c>
      <c r="AA7" s="25"/>
      <c r="AB7" s="22">
        <f>VLOOKUP(I7,data!$A:$Y,5,FALSE)</f>
        <v>0</v>
      </c>
      <c r="AC7" s="25"/>
      <c r="AD7" s="22">
        <f>VLOOKUP(I7,data!$A:$Y,7,FALSE)</f>
        <v>0</v>
      </c>
      <c r="AE7" s="25"/>
      <c r="AF7" s="22">
        <f>VLOOKUP(I7,data!$A:$Y,9,FALSE)</f>
        <v>0</v>
      </c>
      <c r="AG7" s="25"/>
      <c r="AH7" s="22">
        <f>VLOOKUP(I7,data!$A:$Y,11,FALSE)</f>
        <v>0</v>
      </c>
      <c r="AI7" s="25"/>
      <c r="AJ7" s="22">
        <f>VLOOKUP(I7,data!$A:$Y,13,FALSE)</f>
        <v>0</v>
      </c>
      <c r="AK7" s="25"/>
      <c r="AL7" s="22">
        <f>VLOOKUP(I7,data!$A:$Y,15,FALSE)</f>
        <v>0</v>
      </c>
      <c r="AM7" s="25"/>
      <c r="AN7" s="22">
        <f>VLOOKUP(I7,data!$A:$Y,17,FALSE)</f>
        <v>0</v>
      </c>
      <c r="AO7" s="25"/>
      <c r="AP7" s="22">
        <f>VLOOKUP(I7,data!$A:$Y,19,FALSE)</f>
        <v>0</v>
      </c>
      <c r="AQ7" s="25"/>
      <c r="AR7" s="22">
        <f>VLOOKUP(I7,data!$A:$Y,21,FALSE)</f>
        <v>0</v>
      </c>
      <c r="AS7" s="25"/>
      <c r="AT7" s="22">
        <f>VLOOKUP(I7,data!$A:$Y,23,FALSE)</f>
        <v>0</v>
      </c>
      <c r="AU7" s="25"/>
      <c r="AV7" s="22">
        <f>VLOOKUP(I7,data!$A:$Y,25,FALSE)</f>
        <v>0</v>
      </c>
      <c r="AW7" s="26">
        <f t="shared" si="1"/>
        <v>0</v>
      </c>
      <c r="AX7" s="26">
        <f t="shared" si="2"/>
        <v>0</v>
      </c>
      <c r="AY7" s="22">
        <f t="shared" si="3"/>
        <v>0</v>
      </c>
      <c r="AZ7" s="22">
        <f t="shared" si="4"/>
        <v>0</v>
      </c>
      <c r="BA7" s="22">
        <f t="shared" si="5"/>
        <v>0</v>
      </c>
      <c r="BB7" s="22">
        <f t="shared" si="6"/>
        <v>0</v>
      </c>
      <c r="BC7" s="22">
        <f t="shared" si="7"/>
        <v>0</v>
      </c>
      <c r="BD7" s="22">
        <f t="shared" si="8"/>
        <v>0</v>
      </c>
      <c r="BE7" s="22">
        <f t="shared" si="9"/>
        <v>0</v>
      </c>
      <c r="BF7" s="22">
        <f t="shared" si="10"/>
        <v>0</v>
      </c>
      <c r="BG7" s="22">
        <f t="shared" si="11"/>
        <v>0</v>
      </c>
      <c r="BH7" s="22">
        <f t="shared" si="12"/>
        <v>0</v>
      </c>
      <c r="BI7" s="22">
        <f t="shared" si="13"/>
        <v>0</v>
      </c>
      <c r="BJ7" s="22"/>
      <c r="BK7" s="26">
        <f t="shared" si="14"/>
        <v>0</v>
      </c>
      <c r="BL7" s="26" t="str">
        <f t="shared" si="15"/>
        <v>N</v>
      </c>
      <c r="BM7" s="27">
        <v>0</v>
      </c>
      <c r="BN7" s="28">
        <f t="shared" si="16"/>
        <v>0</v>
      </c>
      <c r="BO7" s="29">
        <f t="shared" si="17"/>
        <v>0</v>
      </c>
      <c r="BP7" s="30">
        <f t="shared" si="18"/>
        <v>0</v>
      </c>
      <c r="BQ7" s="31">
        <f t="shared" si="19"/>
        <v>0</v>
      </c>
      <c r="BR7" s="32">
        <f t="shared" si="20"/>
        <v>0</v>
      </c>
      <c r="BS7" s="33">
        <f t="shared" si="21"/>
        <v>0</v>
      </c>
      <c r="BT7" s="34">
        <f t="shared" si="22"/>
        <v>0</v>
      </c>
      <c r="BU7" s="35">
        <v>0</v>
      </c>
      <c r="BV7" s="35">
        <v>0</v>
      </c>
      <c r="BW7" s="35">
        <v>0</v>
      </c>
      <c r="BX7" s="35">
        <v>0</v>
      </c>
      <c r="BY7" s="35">
        <v>0</v>
      </c>
      <c r="BZ7" s="35">
        <v>0</v>
      </c>
      <c r="CA7" s="36">
        <v>89</v>
      </c>
    </row>
    <row r="8" spans="1:79" ht="15" customHeight="1">
      <c r="A8" s="18" t="s">
        <v>35</v>
      </c>
      <c r="B8" s="18" t="s">
        <v>36</v>
      </c>
      <c r="C8" s="18" t="s">
        <v>37</v>
      </c>
      <c r="D8" s="18" t="s">
        <v>61</v>
      </c>
      <c r="E8" s="20">
        <f>VLOOKUP(I8,vendors!D:L,8,FALSE)</f>
        <v>8000</v>
      </c>
      <c r="F8" s="20" t="str">
        <f>VLOOKUP(I8,vendors!D:L,9,FALSE)</f>
        <v>ทันตสยาม</v>
      </c>
      <c r="G8" s="19" t="s">
        <v>47</v>
      </c>
      <c r="H8" s="19" t="s">
        <v>62</v>
      </c>
      <c r="I8" s="19">
        <v>220082</v>
      </c>
      <c r="J8" s="19"/>
      <c r="K8" s="18" t="s">
        <v>41</v>
      </c>
      <c r="L8" s="21" t="s">
        <v>63</v>
      </c>
      <c r="M8" s="22">
        <f>VLOOKUP(I8,data!$A:$Y,2,FALSE)</f>
        <v>0</v>
      </c>
      <c r="N8" s="22">
        <f>VLOOKUP(I8,data!$A:$Y,4,FALSE)</f>
        <v>0</v>
      </c>
      <c r="O8" s="22">
        <f>VLOOKUP(I8,data!$A:$Y,6,FALSE)</f>
        <v>0</v>
      </c>
      <c r="P8" s="22">
        <f>VLOOKUP(I8,data!$A:$Y,8,FALSE)</f>
        <v>0</v>
      </c>
      <c r="Q8" s="22">
        <f>VLOOKUP(I8,data!$A:$Y,10,FALSE)</f>
        <v>5</v>
      </c>
      <c r="R8" s="22">
        <f>VLOOKUP(I8,data!$A:$Y,12,FALSE)</f>
        <v>0</v>
      </c>
      <c r="S8" s="22">
        <f>VLOOKUP(I8,data!$A:$Y,14,FALSE)</f>
        <v>0</v>
      </c>
      <c r="T8" s="22">
        <f>VLOOKUP(I8,data!$A:$Y,16,FALSE)</f>
        <v>0</v>
      </c>
      <c r="U8" s="22">
        <f>VLOOKUP(I8,data!$A:$Y,18,FALSE)</f>
        <v>0</v>
      </c>
      <c r="V8" s="23">
        <f>VLOOKUP(I8,data!$A:$Y,20,FALSE)</f>
        <v>0</v>
      </c>
      <c r="W8" s="22">
        <f>VLOOKUP(I8,data!$A:$Y,22,FALSE)</f>
        <v>0</v>
      </c>
      <c r="X8" s="22">
        <f>VLOOKUP(I8,data!$A:$Y,24,FALSE)</f>
        <v>0</v>
      </c>
      <c r="Y8" s="24">
        <f t="shared" si="0"/>
        <v>5</v>
      </c>
      <c r="Z8" s="22">
        <f>VLOOKUP(I8,data!$A:$Y,3,FALSE)</f>
        <v>0</v>
      </c>
      <c r="AA8" s="25"/>
      <c r="AB8" s="22">
        <f>VLOOKUP(I8,data!$A:$Y,5,FALSE)</f>
        <v>0</v>
      </c>
      <c r="AC8" s="25"/>
      <c r="AD8" s="22">
        <f>VLOOKUP(I8,data!$A:$Y,7,FALSE)</f>
        <v>0</v>
      </c>
      <c r="AE8" s="25"/>
      <c r="AF8" s="22">
        <f>VLOOKUP(I8,data!$A:$Y,9,FALSE)</f>
        <v>0</v>
      </c>
      <c r="AG8" s="25"/>
      <c r="AH8" s="22">
        <f>VLOOKUP(I8,data!$A:$Y,11,FALSE)</f>
        <v>0</v>
      </c>
      <c r="AI8" s="25"/>
      <c r="AJ8" s="22">
        <f>VLOOKUP(I8,data!$A:$Y,13,FALSE)</f>
        <v>0</v>
      </c>
      <c r="AK8" s="25"/>
      <c r="AL8" s="22">
        <f>VLOOKUP(I8,data!$A:$Y,15,FALSE)</f>
        <v>0</v>
      </c>
      <c r="AM8" s="25"/>
      <c r="AN8" s="22">
        <f>VLOOKUP(I8,data!$A:$Y,17,FALSE)</f>
        <v>0</v>
      </c>
      <c r="AO8" s="25"/>
      <c r="AP8" s="22">
        <f>VLOOKUP(I8,data!$A:$Y,19,FALSE)</f>
        <v>0</v>
      </c>
      <c r="AQ8" s="25"/>
      <c r="AR8" s="22">
        <f>VLOOKUP(I8,data!$A:$Y,21,FALSE)</f>
        <v>0</v>
      </c>
      <c r="AS8" s="25"/>
      <c r="AT8" s="22">
        <f>VLOOKUP(I8,data!$A:$Y,23,FALSE)</f>
        <v>0</v>
      </c>
      <c r="AU8" s="25"/>
      <c r="AV8" s="22">
        <f>VLOOKUP(I8,data!$A:$Y,25,FALSE)</f>
        <v>0</v>
      </c>
      <c r="AW8" s="26">
        <f t="shared" si="1"/>
        <v>0</v>
      </c>
      <c r="AX8" s="26">
        <f t="shared" si="2"/>
        <v>0</v>
      </c>
      <c r="AY8" s="22">
        <f t="shared" si="3"/>
        <v>0</v>
      </c>
      <c r="AZ8" s="22">
        <f t="shared" si="4"/>
        <v>0</v>
      </c>
      <c r="BA8" s="22">
        <f t="shared" si="5"/>
        <v>0</v>
      </c>
      <c r="BB8" s="22">
        <f t="shared" si="6"/>
        <v>0</v>
      </c>
      <c r="BC8" s="22">
        <f t="shared" si="7"/>
        <v>0</v>
      </c>
      <c r="BD8" s="22">
        <f t="shared" si="8"/>
        <v>0</v>
      </c>
      <c r="BE8" s="22">
        <f t="shared" si="9"/>
        <v>0</v>
      </c>
      <c r="BF8" s="22">
        <f t="shared" si="10"/>
        <v>0</v>
      </c>
      <c r="BG8" s="22">
        <f t="shared" si="11"/>
        <v>0</v>
      </c>
      <c r="BH8" s="22">
        <f t="shared" si="12"/>
        <v>0</v>
      </c>
      <c r="BI8" s="22">
        <f t="shared" si="13"/>
        <v>0</v>
      </c>
      <c r="BJ8" s="22"/>
      <c r="BK8" s="26">
        <f t="shared" si="14"/>
        <v>0</v>
      </c>
      <c r="BL8" s="26" t="str">
        <f t="shared" si="15"/>
        <v>N</v>
      </c>
      <c r="BM8" s="27">
        <v>0</v>
      </c>
      <c r="BN8" s="28">
        <f t="shared" si="16"/>
        <v>0</v>
      </c>
      <c r="BO8" s="29">
        <f t="shared" si="17"/>
        <v>0</v>
      </c>
      <c r="BP8" s="30">
        <f t="shared" si="18"/>
        <v>0</v>
      </c>
      <c r="BQ8" s="31">
        <f t="shared" si="19"/>
        <v>0</v>
      </c>
      <c r="BR8" s="32">
        <f t="shared" si="20"/>
        <v>0</v>
      </c>
      <c r="BS8" s="33">
        <f t="shared" si="21"/>
        <v>0</v>
      </c>
      <c r="BT8" s="34">
        <f t="shared" si="22"/>
        <v>0</v>
      </c>
      <c r="BU8" s="35">
        <v>0</v>
      </c>
      <c r="BV8" s="35">
        <v>0</v>
      </c>
      <c r="BW8" s="35">
        <v>0</v>
      </c>
      <c r="BX8" s="35">
        <v>0</v>
      </c>
      <c r="BY8" s="35">
        <v>0</v>
      </c>
      <c r="BZ8" s="35">
        <v>0</v>
      </c>
      <c r="CA8" s="36">
        <v>74</v>
      </c>
    </row>
    <row r="9" spans="1:79" ht="15" customHeight="1">
      <c r="A9" s="18" t="s">
        <v>35</v>
      </c>
      <c r="B9" s="18" t="s">
        <v>36</v>
      </c>
      <c r="C9" s="37" t="s">
        <v>37</v>
      </c>
      <c r="D9" s="19" t="s">
        <v>64</v>
      </c>
      <c r="E9" s="20">
        <f>VLOOKUP(I9,vendors!D:L,8,FALSE)</f>
        <v>7500</v>
      </c>
      <c r="F9" s="20" t="str">
        <f>VLOOKUP(I9,vendors!D:L,9,FALSE)</f>
        <v>CTM</v>
      </c>
      <c r="G9" s="19" t="s">
        <v>39</v>
      </c>
      <c r="H9" s="19" t="s">
        <v>65</v>
      </c>
      <c r="I9" s="19">
        <v>230115</v>
      </c>
      <c r="J9" s="19"/>
      <c r="K9" s="18" t="s">
        <v>41</v>
      </c>
      <c r="L9" s="21" t="s">
        <v>66</v>
      </c>
      <c r="M9" s="22">
        <f>VLOOKUP(I9,data!$A:$Y,2,FALSE)</f>
        <v>1</v>
      </c>
      <c r="N9" s="22">
        <f>VLOOKUP(I9,data!$A:$Y,4,FALSE)</f>
        <v>0</v>
      </c>
      <c r="O9" s="22">
        <f>VLOOKUP(I9,data!$A:$Y,6,FALSE)</f>
        <v>0</v>
      </c>
      <c r="P9" s="22">
        <f>VLOOKUP(I9,data!$A:$Y,8,FALSE)</f>
        <v>1</v>
      </c>
      <c r="Q9" s="22">
        <f>VLOOKUP(I9,data!$A:$Y,10,FALSE)</f>
        <v>0</v>
      </c>
      <c r="R9" s="22">
        <f>VLOOKUP(I9,data!$A:$Y,12,FALSE)</f>
        <v>0</v>
      </c>
      <c r="S9" s="22">
        <f>VLOOKUP(I9,data!$A:$Y,14,FALSE)</f>
        <v>1</v>
      </c>
      <c r="T9" s="22">
        <f>VLOOKUP(I9,data!$A:$Y,16,FALSE)</f>
        <v>1</v>
      </c>
      <c r="U9" s="22">
        <f>VLOOKUP(I9,data!$A:$Y,18,FALSE)</f>
        <v>2</v>
      </c>
      <c r="V9" s="23">
        <f>VLOOKUP(I9,data!$A:$Y,20,FALSE)</f>
        <v>0</v>
      </c>
      <c r="W9" s="22">
        <f>VLOOKUP(I9,data!$A:$Y,22,FALSE)</f>
        <v>0</v>
      </c>
      <c r="X9" s="22">
        <f>VLOOKUP(I9,data!$A:$Y,24,FALSE)</f>
        <v>0</v>
      </c>
      <c r="Y9" s="24">
        <f t="shared" si="0"/>
        <v>6</v>
      </c>
      <c r="Z9" s="22">
        <f>VLOOKUP(I9,data!$A:$Y,3,FALSE)</f>
        <v>0</v>
      </c>
      <c r="AA9" s="25"/>
      <c r="AB9" s="22">
        <f>VLOOKUP(I9,data!$A:$Y,5,FALSE)</f>
        <v>0</v>
      </c>
      <c r="AC9" s="25"/>
      <c r="AD9" s="22">
        <f>VLOOKUP(I9,data!$A:$Y,7,FALSE)</f>
        <v>0</v>
      </c>
      <c r="AE9" s="25"/>
      <c r="AF9" s="22">
        <f>VLOOKUP(I9,data!$A:$Y,9,FALSE)</f>
        <v>0</v>
      </c>
      <c r="AG9" s="25"/>
      <c r="AH9" s="22">
        <f>VLOOKUP(I9,data!$A:$Y,11,FALSE)</f>
        <v>0</v>
      </c>
      <c r="AI9" s="25"/>
      <c r="AJ9" s="22">
        <f>VLOOKUP(I9,data!$A:$Y,13,FALSE)</f>
        <v>0</v>
      </c>
      <c r="AK9" s="25"/>
      <c r="AL9" s="22">
        <f>VLOOKUP(I9,data!$A:$Y,15,FALSE)</f>
        <v>0</v>
      </c>
      <c r="AM9" s="25"/>
      <c r="AN9" s="22">
        <f>VLOOKUP(I9,data!$A:$Y,17,FALSE)</f>
        <v>0</v>
      </c>
      <c r="AO9" s="25"/>
      <c r="AP9" s="22">
        <f>VLOOKUP(I9,data!$A:$Y,19,FALSE)</f>
        <v>0</v>
      </c>
      <c r="AQ9" s="25"/>
      <c r="AR9" s="22">
        <f>VLOOKUP(I9,data!$A:$Y,21,FALSE)</f>
        <v>0</v>
      </c>
      <c r="AS9" s="25"/>
      <c r="AT9" s="22">
        <f>VLOOKUP(I9,data!$A:$Y,23,FALSE)</f>
        <v>0</v>
      </c>
      <c r="AU9" s="25"/>
      <c r="AV9" s="22">
        <f>VLOOKUP(I9,data!$A:$Y,25,FALSE)</f>
        <v>0</v>
      </c>
      <c r="AW9" s="26">
        <f t="shared" si="1"/>
        <v>0</v>
      </c>
      <c r="AX9" s="26">
        <f t="shared" si="2"/>
        <v>0</v>
      </c>
      <c r="AY9" s="22">
        <f t="shared" si="3"/>
        <v>0</v>
      </c>
      <c r="AZ9" s="22">
        <f t="shared" si="4"/>
        <v>0</v>
      </c>
      <c r="BA9" s="22">
        <f t="shared" si="5"/>
        <v>0</v>
      </c>
      <c r="BB9" s="22">
        <f t="shared" si="6"/>
        <v>0</v>
      </c>
      <c r="BC9" s="22">
        <f t="shared" si="7"/>
        <v>0</v>
      </c>
      <c r="BD9" s="22">
        <f t="shared" si="8"/>
        <v>0</v>
      </c>
      <c r="BE9" s="22">
        <f t="shared" si="9"/>
        <v>0</v>
      </c>
      <c r="BF9" s="22">
        <f t="shared" si="10"/>
        <v>0</v>
      </c>
      <c r="BG9" s="22">
        <f t="shared" si="11"/>
        <v>0</v>
      </c>
      <c r="BH9" s="22">
        <f t="shared" si="12"/>
        <v>0</v>
      </c>
      <c r="BI9" s="22">
        <f t="shared" si="13"/>
        <v>0</v>
      </c>
      <c r="BJ9" s="22"/>
      <c r="BK9" s="26">
        <f t="shared" si="14"/>
        <v>0</v>
      </c>
      <c r="BL9" s="26" t="str">
        <f t="shared" si="15"/>
        <v>N</v>
      </c>
      <c r="BM9" s="27">
        <v>0</v>
      </c>
      <c r="BN9" s="28">
        <f t="shared" si="16"/>
        <v>0</v>
      </c>
      <c r="BO9" s="29">
        <f t="shared" si="17"/>
        <v>0</v>
      </c>
      <c r="BP9" s="30">
        <f t="shared" si="18"/>
        <v>0</v>
      </c>
      <c r="BQ9" s="31">
        <f t="shared" si="19"/>
        <v>0</v>
      </c>
      <c r="BR9" s="32">
        <f t="shared" si="20"/>
        <v>0</v>
      </c>
      <c r="BS9" s="33">
        <f t="shared" si="21"/>
        <v>0</v>
      </c>
      <c r="BT9" s="34">
        <f t="shared" si="22"/>
        <v>0</v>
      </c>
      <c r="BU9" s="35">
        <v>0</v>
      </c>
      <c r="BV9" s="35">
        <v>0</v>
      </c>
      <c r="BW9" s="35">
        <v>0</v>
      </c>
      <c r="BX9" s="35">
        <v>0</v>
      </c>
      <c r="BY9" s="35">
        <v>0</v>
      </c>
      <c r="BZ9" s="35">
        <v>0</v>
      </c>
      <c r="CA9" s="36">
        <v>82</v>
      </c>
    </row>
    <row r="10" spans="1:79" ht="15" customHeight="1">
      <c r="A10" s="18" t="s">
        <v>35</v>
      </c>
      <c r="B10" s="18" t="s">
        <v>36</v>
      </c>
      <c r="C10" s="37" t="s">
        <v>37</v>
      </c>
      <c r="D10" s="19" t="s">
        <v>67</v>
      </c>
      <c r="E10" s="20">
        <f>VLOOKUP(I10,vendors!D:L,8,FALSE)</f>
        <v>6900</v>
      </c>
      <c r="F10" s="20" t="str">
        <f>VLOOKUP(I10,vendors!D:L,9,FALSE)</f>
        <v>Eminance/NSK</v>
      </c>
      <c r="G10" s="19" t="s">
        <v>68</v>
      </c>
      <c r="H10" s="19" t="s">
        <v>69</v>
      </c>
      <c r="I10" s="19">
        <v>230060</v>
      </c>
      <c r="J10" s="19"/>
      <c r="K10" s="18" t="s">
        <v>41</v>
      </c>
      <c r="L10" s="21" t="s">
        <v>70</v>
      </c>
      <c r="M10" s="22">
        <f>VLOOKUP(I10,data!$A:$Y,2,FALSE)</f>
        <v>0</v>
      </c>
      <c r="N10" s="22">
        <f>VLOOKUP(I10,data!$A:$Y,4,FALSE)</f>
        <v>0</v>
      </c>
      <c r="O10" s="22">
        <f>VLOOKUP(I10,data!$A:$Y,6,FALSE)</f>
        <v>0</v>
      </c>
      <c r="P10" s="22">
        <f>VLOOKUP(I10,data!$A:$Y,8,FALSE)</f>
        <v>2</v>
      </c>
      <c r="Q10" s="22">
        <f>VLOOKUP(I10,data!$A:$Y,10,FALSE)</f>
        <v>0</v>
      </c>
      <c r="R10" s="22">
        <f>VLOOKUP(I10,data!$A:$Y,12,FALSE)</f>
        <v>0</v>
      </c>
      <c r="S10" s="22">
        <f>VLOOKUP(I10,data!$A:$Y,14,FALSE)</f>
        <v>0</v>
      </c>
      <c r="T10" s="22">
        <f>VLOOKUP(I10,data!$A:$Y,16,FALSE)</f>
        <v>0</v>
      </c>
      <c r="U10" s="22">
        <f>VLOOKUP(I10,data!$A:$Y,18,FALSE)</f>
        <v>0</v>
      </c>
      <c r="V10" s="23">
        <f>VLOOKUP(I10,data!$A:$Y,20,FALSE)</f>
        <v>0</v>
      </c>
      <c r="W10" s="22">
        <f>VLOOKUP(I10,data!$A:$Y,22,FALSE)</f>
        <v>0</v>
      </c>
      <c r="X10" s="22">
        <f>VLOOKUP(I10,data!$A:$Y,24,FALSE)</f>
        <v>0</v>
      </c>
      <c r="Y10" s="24">
        <f t="shared" si="0"/>
        <v>2</v>
      </c>
      <c r="Z10" s="22">
        <f>VLOOKUP(I10,data!$A:$Y,3,FALSE)</f>
        <v>0</v>
      </c>
      <c r="AA10" s="25"/>
      <c r="AB10" s="22">
        <f>VLOOKUP(I10,data!$A:$Y,5,FALSE)</f>
        <v>0</v>
      </c>
      <c r="AC10" s="25"/>
      <c r="AD10" s="22">
        <f>VLOOKUP(I10,data!$A:$Y,7,FALSE)</f>
        <v>0</v>
      </c>
      <c r="AE10" s="25"/>
      <c r="AF10" s="22">
        <f>VLOOKUP(I10,data!$A:$Y,9,FALSE)</f>
        <v>0</v>
      </c>
      <c r="AG10" s="25"/>
      <c r="AH10" s="22">
        <f>VLOOKUP(I10,data!$A:$Y,11,FALSE)</f>
        <v>0</v>
      </c>
      <c r="AI10" s="25"/>
      <c r="AJ10" s="22">
        <f>VLOOKUP(I10,data!$A:$Y,13,FALSE)</f>
        <v>0</v>
      </c>
      <c r="AK10" s="25"/>
      <c r="AL10" s="22">
        <f>VLOOKUP(I10,data!$A:$Y,15,FALSE)</f>
        <v>0</v>
      </c>
      <c r="AM10" s="25"/>
      <c r="AN10" s="22">
        <f>VLOOKUP(I10,data!$A:$Y,17,FALSE)</f>
        <v>0</v>
      </c>
      <c r="AO10" s="25"/>
      <c r="AP10" s="22">
        <f>VLOOKUP(I10,data!$A:$Y,19,FALSE)</f>
        <v>0</v>
      </c>
      <c r="AQ10" s="25"/>
      <c r="AR10" s="22">
        <f>VLOOKUP(I10,data!$A:$Y,21,FALSE)</f>
        <v>0</v>
      </c>
      <c r="AS10" s="25"/>
      <c r="AT10" s="22">
        <f>VLOOKUP(I10,data!$A:$Y,23,FALSE)</f>
        <v>0</v>
      </c>
      <c r="AU10" s="25"/>
      <c r="AV10" s="22">
        <f>VLOOKUP(I10,data!$A:$Y,25,FALSE)</f>
        <v>0</v>
      </c>
      <c r="AW10" s="26">
        <f t="shared" si="1"/>
        <v>0</v>
      </c>
      <c r="AX10" s="26">
        <f t="shared" si="2"/>
        <v>0</v>
      </c>
      <c r="AY10" s="22">
        <f t="shared" si="3"/>
        <v>0</v>
      </c>
      <c r="AZ10" s="22">
        <f t="shared" si="4"/>
        <v>0</v>
      </c>
      <c r="BA10" s="22">
        <f t="shared" si="5"/>
        <v>0</v>
      </c>
      <c r="BB10" s="22">
        <f t="shared" si="6"/>
        <v>0</v>
      </c>
      <c r="BC10" s="22">
        <f t="shared" si="7"/>
        <v>0</v>
      </c>
      <c r="BD10" s="22">
        <f t="shared" si="8"/>
        <v>0</v>
      </c>
      <c r="BE10" s="22">
        <f t="shared" si="9"/>
        <v>0</v>
      </c>
      <c r="BF10" s="22">
        <f t="shared" si="10"/>
        <v>0</v>
      </c>
      <c r="BG10" s="22">
        <f t="shared" si="11"/>
        <v>0</v>
      </c>
      <c r="BH10" s="22">
        <f t="shared" si="12"/>
        <v>0</v>
      </c>
      <c r="BI10" s="22">
        <f t="shared" si="13"/>
        <v>0</v>
      </c>
      <c r="BJ10" s="22"/>
      <c r="BK10" s="26">
        <f t="shared" si="14"/>
        <v>0</v>
      </c>
      <c r="BL10" s="26" t="str">
        <f t="shared" si="15"/>
        <v>N</v>
      </c>
      <c r="BM10" s="27">
        <v>0</v>
      </c>
      <c r="BN10" s="28">
        <f t="shared" si="16"/>
        <v>0</v>
      </c>
      <c r="BO10" s="29">
        <f t="shared" si="17"/>
        <v>0</v>
      </c>
      <c r="BP10" s="30">
        <f t="shared" si="18"/>
        <v>0</v>
      </c>
      <c r="BQ10" s="31">
        <f t="shared" si="19"/>
        <v>0</v>
      </c>
      <c r="BR10" s="32">
        <f t="shared" si="20"/>
        <v>0</v>
      </c>
      <c r="BS10" s="33">
        <f t="shared" si="21"/>
        <v>0</v>
      </c>
      <c r="BT10" s="34">
        <f t="shared" si="22"/>
        <v>0</v>
      </c>
      <c r="BU10" s="35">
        <v>0</v>
      </c>
      <c r="BV10" s="35">
        <v>0</v>
      </c>
      <c r="BW10" s="35">
        <v>0</v>
      </c>
      <c r="BX10" s="35">
        <v>0</v>
      </c>
      <c r="BY10" s="35">
        <v>0</v>
      </c>
      <c r="BZ10" s="35">
        <v>0</v>
      </c>
      <c r="CA10" s="36">
        <v>83</v>
      </c>
    </row>
    <row r="11" spans="1:79" ht="15" customHeight="1">
      <c r="A11" s="18" t="s">
        <v>35</v>
      </c>
      <c r="B11" s="18" t="s">
        <v>36</v>
      </c>
      <c r="C11" s="37" t="s">
        <v>37</v>
      </c>
      <c r="D11" s="19" t="s">
        <v>71</v>
      </c>
      <c r="E11" s="20">
        <f>VLOOKUP(I11,vendors!D:L,8,FALSE)</f>
        <v>6500</v>
      </c>
      <c r="F11" s="20" t="str">
        <f>VLOOKUP(I11,vendors!D:L,9,FALSE)</f>
        <v>Eminance/NSK</v>
      </c>
      <c r="G11" s="19" t="s">
        <v>51</v>
      </c>
      <c r="H11" s="19" t="s">
        <v>72</v>
      </c>
      <c r="I11" s="19">
        <v>230052</v>
      </c>
      <c r="J11" s="19"/>
      <c r="K11" s="18" t="s">
        <v>41</v>
      </c>
      <c r="L11" s="21" t="s">
        <v>73</v>
      </c>
      <c r="M11" s="22">
        <f>VLOOKUP(I11,data!$A:$Y,2,FALSE)</f>
        <v>4</v>
      </c>
      <c r="N11" s="22">
        <f>VLOOKUP(I11,data!$A:$Y,4,FALSE)</f>
        <v>0</v>
      </c>
      <c r="O11" s="22">
        <f>VLOOKUP(I11,data!$A:$Y,6,FALSE)</f>
        <v>3</v>
      </c>
      <c r="P11" s="22">
        <f>VLOOKUP(I11,data!$A:$Y,8,FALSE)</f>
        <v>6</v>
      </c>
      <c r="Q11" s="22">
        <f>VLOOKUP(I11,data!$A:$Y,10,FALSE)</f>
        <v>3</v>
      </c>
      <c r="R11" s="22">
        <f>VLOOKUP(I11,data!$A:$Y,12,FALSE)</f>
        <v>4</v>
      </c>
      <c r="S11" s="22">
        <f>VLOOKUP(I11,data!$A:$Y,14,FALSE)</f>
        <v>3</v>
      </c>
      <c r="T11" s="22">
        <f>VLOOKUP(I11,data!$A:$Y,16,FALSE)</f>
        <v>2</v>
      </c>
      <c r="U11" s="22">
        <f>VLOOKUP(I11,data!$A:$Y,18,FALSE)</f>
        <v>5</v>
      </c>
      <c r="V11" s="23">
        <f>VLOOKUP(I11,data!$A:$Y,20,FALSE)</f>
        <v>0</v>
      </c>
      <c r="W11" s="22">
        <f>VLOOKUP(I11,data!$A:$Y,22,FALSE)</f>
        <v>0</v>
      </c>
      <c r="X11" s="22">
        <f>VLOOKUP(I11,data!$A:$Y,24,FALSE)</f>
        <v>0</v>
      </c>
      <c r="Y11" s="24">
        <f t="shared" si="0"/>
        <v>30</v>
      </c>
      <c r="Z11" s="22">
        <f>VLOOKUP(I11,data!$A:$Y,3,FALSE)</f>
        <v>0</v>
      </c>
      <c r="AA11" s="25"/>
      <c r="AB11" s="22">
        <f>VLOOKUP(I11,data!$A:$Y,5,FALSE)</f>
        <v>0</v>
      </c>
      <c r="AC11" s="25"/>
      <c r="AD11" s="22">
        <f>VLOOKUP(I11,data!$A:$Y,7,FALSE)</f>
        <v>0</v>
      </c>
      <c r="AE11" s="25"/>
      <c r="AF11" s="22">
        <f>VLOOKUP(I11,data!$A:$Y,9,FALSE)</f>
        <v>0</v>
      </c>
      <c r="AG11" s="25"/>
      <c r="AH11" s="22">
        <f>VLOOKUP(I11,data!$A:$Y,11,FALSE)</f>
        <v>0</v>
      </c>
      <c r="AI11" s="25"/>
      <c r="AJ11" s="22">
        <f>VLOOKUP(I11,data!$A:$Y,13,FALSE)</f>
        <v>0</v>
      </c>
      <c r="AK11" s="25"/>
      <c r="AL11" s="22">
        <f>VLOOKUP(I11,data!$A:$Y,15,FALSE)</f>
        <v>0</v>
      </c>
      <c r="AM11" s="25"/>
      <c r="AN11" s="22">
        <f>VLOOKUP(I11,data!$A:$Y,17,FALSE)</f>
        <v>0</v>
      </c>
      <c r="AO11" s="25"/>
      <c r="AP11" s="22">
        <f>VLOOKUP(I11,data!$A:$Y,19,FALSE)</f>
        <v>0</v>
      </c>
      <c r="AQ11" s="25"/>
      <c r="AR11" s="22">
        <f>VLOOKUP(I11,data!$A:$Y,21,FALSE)</f>
        <v>0</v>
      </c>
      <c r="AS11" s="25"/>
      <c r="AT11" s="22">
        <f>VLOOKUP(I11,data!$A:$Y,23,FALSE)</f>
        <v>0</v>
      </c>
      <c r="AU11" s="25"/>
      <c r="AV11" s="22">
        <f>VLOOKUP(I11,data!$A:$Y,25,FALSE)</f>
        <v>0</v>
      </c>
      <c r="AW11" s="26">
        <f t="shared" si="1"/>
        <v>0</v>
      </c>
      <c r="AX11" s="26">
        <f t="shared" si="2"/>
        <v>0</v>
      </c>
      <c r="AY11" s="22">
        <f t="shared" si="3"/>
        <v>0</v>
      </c>
      <c r="AZ11" s="22">
        <f t="shared" si="4"/>
        <v>0</v>
      </c>
      <c r="BA11" s="22">
        <f t="shared" si="5"/>
        <v>0</v>
      </c>
      <c r="BB11" s="22">
        <f t="shared" si="6"/>
        <v>0</v>
      </c>
      <c r="BC11" s="22">
        <f t="shared" si="7"/>
        <v>0</v>
      </c>
      <c r="BD11" s="22">
        <f t="shared" si="8"/>
        <v>0</v>
      </c>
      <c r="BE11" s="22">
        <f t="shared" si="9"/>
        <v>0</v>
      </c>
      <c r="BF11" s="22">
        <f t="shared" si="10"/>
        <v>0</v>
      </c>
      <c r="BG11" s="22">
        <f t="shared" si="11"/>
        <v>0</v>
      </c>
      <c r="BH11" s="22">
        <f t="shared" si="12"/>
        <v>0</v>
      </c>
      <c r="BI11" s="22">
        <f t="shared" si="13"/>
        <v>0</v>
      </c>
      <c r="BJ11" s="22"/>
      <c r="BK11" s="26">
        <f t="shared" si="14"/>
        <v>0</v>
      </c>
      <c r="BL11" s="26" t="str">
        <f t="shared" si="15"/>
        <v>N</v>
      </c>
      <c r="BM11" s="27">
        <v>0</v>
      </c>
      <c r="BN11" s="28">
        <f t="shared" si="16"/>
        <v>0</v>
      </c>
      <c r="BO11" s="29">
        <f t="shared" si="17"/>
        <v>1</v>
      </c>
      <c r="BP11" s="30">
        <f t="shared" si="18"/>
        <v>6500</v>
      </c>
      <c r="BQ11" s="31">
        <f t="shared" si="19"/>
        <v>0</v>
      </c>
      <c r="BR11" s="32">
        <f t="shared" si="20"/>
        <v>0.16666666666666666</v>
      </c>
      <c r="BS11" s="33">
        <f t="shared" si="21"/>
        <v>0</v>
      </c>
      <c r="BT11" s="34">
        <f t="shared" si="22"/>
        <v>0</v>
      </c>
      <c r="BU11" s="35">
        <v>1</v>
      </c>
      <c r="BV11" s="35">
        <v>0</v>
      </c>
      <c r="BW11" s="35">
        <v>0</v>
      </c>
      <c r="BX11" s="35">
        <v>0</v>
      </c>
      <c r="BY11" s="35">
        <v>0</v>
      </c>
      <c r="BZ11" s="35">
        <v>0</v>
      </c>
      <c r="CA11" s="36">
        <v>199</v>
      </c>
    </row>
    <row r="12" spans="1:79" ht="15" customHeight="1">
      <c r="A12" s="18" t="s">
        <v>35</v>
      </c>
      <c r="B12" s="18" t="s">
        <v>36</v>
      </c>
      <c r="C12" s="37" t="s">
        <v>37</v>
      </c>
      <c r="D12" s="19" t="s">
        <v>74</v>
      </c>
      <c r="E12" s="20">
        <f>VLOOKUP(I12,vendors!D:L,8,FALSE)</f>
        <v>5950</v>
      </c>
      <c r="F12" s="20" t="str">
        <f>VLOOKUP(I12,vendors!D:L,9,FALSE)</f>
        <v>เซี่ยงไฮ้</v>
      </c>
      <c r="G12" s="19" t="s">
        <v>39</v>
      </c>
      <c r="H12" s="19" t="s">
        <v>75</v>
      </c>
      <c r="I12" s="19">
        <v>210001</v>
      </c>
      <c r="J12" s="19"/>
      <c r="K12" s="18" t="s">
        <v>41</v>
      </c>
      <c r="L12" s="21" t="s">
        <v>76</v>
      </c>
      <c r="M12" s="22">
        <f>VLOOKUP(I12,data!$A:$Y,2,FALSE)</f>
        <v>3</v>
      </c>
      <c r="N12" s="22">
        <f>VLOOKUP(I12,data!$A:$Y,4,FALSE)</f>
        <v>0</v>
      </c>
      <c r="O12" s="22">
        <f>VLOOKUP(I12,data!$A:$Y,6,FALSE)</f>
        <v>2</v>
      </c>
      <c r="P12" s="22">
        <f>VLOOKUP(I12,data!$A:$Y,8,FALSE)</f>
        <v>0</v>
      </c>
      <c r="Q12" s="22">
        <f>VLOOKUP(I12,data!$A:$Y,10,FALSE)</f>
        <v>3</v>
      </c>
      <c r="R12" s="22">
        <f>VLOOKUP(I12,data!$A:$Y,12,FALSE)</f>
        <v>3</v>
      </c>
      <c r="S12" s="22">
        <f>VLOOKUP(I12,data!$A:$Y,14,FALSE)</f>
        <v>2</v>
      </c>
      <c r="T12" s="22">
        <f>VLOOKUP(I12,data!$A:$Y,16,FALSE)</f>
        <v>2</v>
      </c>
      <c r="U12" s="22">
        <f>VLOOKUP(I12,data!$A:$Y,18,FALSE)</f>
        <v>2</v>
      </c>
      <c r="V12" s="23">
        <f>VLOOKUP(I12,data!$A:$Y,20,FALSE)</f>
        <v>0</v>
      </c>
      <c r="W12" s="22">
        <f>VLOOKUP(I12,data!$A:$Y,22,FALSE)</f>
        <v>0</v>
      </c>
      <c r="X12" s="22">
        <f>VLOOKUP(I12,data!$A:$Y,24,FALSE)</f>
        <v>0</v>
      </c>
      <c r="Y12" s="24">
        <f t="shared" si="0"/>
        <v>17</v>
      </c>
      <c r="Z12" s="22">
        <f>VLOOKUP(I12,data!$A:$Y,3,FALSE)</f>
        <v>0</v>
      </c>
      <c r="AA12" s="25"/>
      <c r="AB12" s="22">
        <f>VLOOKUP(I12,data!$A:$Y,5,FALSE)</f>
        <v>0</v>
      </c>
      <c r="AC12" s="25"/>
      <c r="AD12" s="22">
        <f>VLOOKUP(I12,data!$A:$Y,7,FALSE)</f>
        <v>0</v>
      </c>
      <c r="AE12" s="25"/>
      <c r="AF12" s="22">
        <f>VLOOKUP(I12,data!$A:$Y,9,FALSE)</f>
        <v>0</v>
      </c>
      <c r="AG12" s="25"/>
      <c r="AH12" s="22">
        <f>VLOOKUP(I12,data!$A:$Y,11,FALSE)</f>
        <v>0</v>
      </c>
      <c r="AI12" s="25"/>
      <c r="AJ12" s="22">
        <f>VLOOKUP(I12,data!$A:$Y,13,FALSE)</f>
        <v>0</v>
      </c>
      <c r="AK12" s="25"/>
      <c r="AL12" s="22">
        <f>VLOOKUP(I12,data!$A:$Y,15,FALSE)</f>
        <v>0</v>
      </c>
      <c r="AM12" s="25"/>
      <c r="AN12" s="22">
        <f>VLOOKUP(I12,data!$A:$Y,17,FALSE)</f>
        <v>0</v>
      </c>
      <c r="AO12" s="25"/>
      <c r="AP12" s="22">
        <f>VLOOKUP(I12,data!$A:$Y,19,FALSE)</f>
        <v>0</v>
      </c>
      <c r="AQ12" s="25"/>
      <c r="AR12" s="22">
        <f>VLOOKUP(I12,data!$A:$Y,21,FALSE)</f>
        <v>0</v>
      </c>
      <c r="AS12" s="25"/>
      <c r="AT12" s="22">
        <f>VLOOKUP(I12,data!$A:$Y,23,FALSE)</f>
        <v>0</v>
      </c>
      <c r="AU12" s="25"/>
      <c r="AV12" s="22">
        <f>VLOOKUP(I12,data!$A:$Y,25,FALSE)</f>
        <v>0</v>
      </c>
      <c r="AW12" s="26">
        <f t="shared" si="1"/>
        <v>0</v>
      </c>
      <c r="AX12" s="26">
        <f t="shared" si="2"/>
        <v>0</v>
      </c>
      <c r="AY12" s="22">
        <f t="shared" si="3"/>
        <v>0</v>
      </c>
      <c r="AZ12" s="22">
        <f t="shared" si="4"/>
        <v>0</v>
      </c>
      <c r="BA12" s="22">
        <f t="shared" si="5"/>
        <v>0</v>
      </c>
      <c r="BB12" s="22">
        <f t="shared" si="6"/>
        <v>0</v>
      </c>
      <c r="BC12" s="22">
        <f t="shared" si="7"/>
        <v>0</v>
      </c>
      <c r="BD12" s="22">
        <f t="shared" si="8"/>
        <v>0</v>
      </c>
      <c r="BE12" s="22">
        <f t="shared" si="9"/>
        <v>0</v>
      </c>
      <c r="BF12" s="22">
        <f t="shared" si="10"/>
        <v>0</v>
      </c>
      <c r="BG12" s="22">
        <f t="shared" si="11"/>
        <v>0</v>
      </c>
      <c r="BH12" s="22">
        <f t="shared" si="12"/>
        <v>0</v>
      </c>
      <c r="BI12" s="22">
        <f t="shared" si="13"/>
        <v>0</v>
      </c>
      <c r="BJ12" s="22"/>
      <c r="BK12" s="26">
        <f t="shared" si="14"/>
        <v>0</v>
      </c>
      <c r="BL12" s="26" t="str">
        <f t="shared" si="15"/>
        <v>N</v>
      </c>
      <c r="BM12" s="27">
        <v>0</v>
      </c>
      <c r="BN12" s="28">
        <f t="shared" si="16"/>
        <v>0</v>
      </c>
      <c r="BO12" s="29">
        <f t="shared" si="17"/>
        <v>1</v>
      </c>
      <c r="BP12" s="30">
        <f t="shared" si="18"/>
        <v>5950</v>
      </c>
      <c r="BQ12" s="31">
        <f t="shared" si="19"/>
        <v>0</v>
      </c>
      <c r="BR12" s="32">
        <f t="shared" si="20"/>
        <v>0.16666666666666666</v>
      </c>
      <c r="BS12" s="33">
        <f t="shared" si="21"/>
        <v>0</v>
      </c>
      <c r="BT12" s="34">
        <f t="shared" si="22"/>
        <v>0</v>
      </c>
      <c r="BU12" s="35">
        <v>1</v>
      </c>
      <c r="BV12" s="35">
        <v>0</v>
      </c>
      <c r="BW12" s="35">
        <v>0</v>
      </c>
      <c r="BX12" s="35">
        <v>0</v>
      </c>
      <c r="BY12" s="35">
        <v>0</v>
      </c>
      <c r="BZ12" s="35">
        <v>0</v>
      </c>
      <c r="CA12" s="36">
        <v>115</v>
      </c>
    </row>
    <row r="13" spans="1:79" ht="15" customHeight="1">
      <c r="A13" s="18" t="s">
        <v>35</v>
      </c>
      <c r="B13" s="18" t="s">
        <v>36</v>
      </c>
      <c r="C13" s="37" t="s">
        <v>37</v>
      </c>
      <c r="D13" s="19" t="s">
        <v>77</v>
      </c>
      <c r="E13" s="20">
        <f>VLOOKUP(I13,vendors!D:L,8,FALSE)</f>
        <v>5850</v>
      </c>
      <c r="F13" s="20" t="str">
        <f>VLOOKUP(I13,vendors!D:L,9,FALSE)</f>
        <v>Eminance/NSK</v>
      </c>
      <c r="G13" s="19" t="s">
        <v>51</v>
      </c>
      <c r="H13" s="19" t="s">
        <v>78</v>
      </c>
      <c r="I13" s="19">
        <v>230057</v>
      </c>
      <c r="J13" s="19"/>
      <c r="K13" s="18" t="s">
        <v>41</v>
      </c>
      <c r="L13" s="21" t="s">
        <v>79</v>
      </c>
      <c r="M13" s="22">
        <f>VLOOKUP(I13,data!$A:$Y,2,FALSE)</f>
        <v>5</v>
      </c>
      <c r="N13" s="22">
        <f>VLOOKUP(I13,data!$A:$Y,4,FALSE)</f>
        <v>0</v>
      </c>
      <c r="O13" s="22">
        <f>VLOOKUP(I13,data!$A:$Y,6,FALSE)</f>
        <v>2</v>
      </c>
      <c r="P13" s="22">
        <f>VLOOKUP(I13,data!$A:$Y,8,FALSE)</f>
        <v>7</v>
      </c>
      <c r="Q13" s="22">
        <f>VLOOKUP(I13,data!$A:$Y,10,FALSE)</f>
        <v>1</v>
      </c>
      <c r="R13" s="22">
        <f>VLOOKUP(I13,data!$A:$Y,12,FALSE)</f>
        <v>5</v>
      </c>
      <c r="S13" s="22">
        <f>VLOOKUP(I13,data!$A:$Y,14,FALSE)</f>
        <v>6</v>
      </c>
      <c r="T13" s="22">
        <f>VLOOKUP(I13,data!$A:$Y,16,FALSE)</f>
        <v>4</v>
      </c>
      <c r="U13" s="22">
        <f>VLOOKUP(I13,data!$A:$Y,18,FALSE)</f>
        <v>3</v>
      </c>
      <c r="V13" s="23">
        <f>VLOOKUP(I13,data!$A:$Y,20,FALSE)</f>
        <v>0</v>
      </c>
      <c r="W13" s="22">
        <f>VLOOKUP(I13,data!$A:$Y,22,FALSE)</f>
        <v>0</v>
      </c>
      <c r="X13" s="22">
        <f>VLOOKUP(I13,data!$A:$Y,24,FALSE)</f>
        <v>0</v>
      </c>
      <c r="Y13" s="24">
        <f t="shared" si="0"/>
        <v>33</v>
      </c>
      <c r="Z13" s="22">
        <f>VLOOKUP(I13,data!$A:$Y,3,FALSE)</f>
        <v>0</v>
      </c>
      <c r="AA13" s="25"/>
      <c r="AB13" s="22">
        <f>VLOOKUP(I13,data!$A:$Y,5,FALSE)</f>
        <v>0</v>
      </c>
      <c r="AC13" s="25"/>
      <c r="AD13" s="22">
        <f>VLOOKUP(I13,data!$A:$Y,7,FALSE)</f>
        <v>0</v>
      </c>
      <c r="AE13" s="25"/>
      <c r="AF13" s="22">
        <f>VLOOKUP(I13,data!$A:$Y,9,FALSE)</f>
        <v>0</v>
      </c>
      <c r="AG13" s="25"/>
      <c r="AH13" s="22">
        <f>VLOOKUP(I13,data!$A:$Y,11,FALSE)</f>
        <v>0</v>
      </c>
      <c r="AI13" s="25"/>
      <c r="AJ13" s="22">
        <f>VLOOKUP(I13,data!$A:$Y,13,FALSE)</f>
        <v>0</v>
      </c>
      <c r="AK13" s="25"/>
      <c r="AL13" s="22">
        <f>VLOOKUP(I13,data!$A:$Y,15,FALSE)</f>
        <v>0</v>
      </c>
      <c r="AM13" s="25"/>
      <c r="AN13" s="22">
        <f>VLOOKUP(I13,data!$A:$Y,17,FALSE)</f>
        <v>0</v>
      </c>
      <c r="AO13" s="25"/>
      <c r="AP13" s="22">
        <f>VLOOKUP(I13,data!$A:$Y,19,FALSE)</f>
        <v>0</v>
      </c>
      <c r="AQ13" s="25"/>
      <c r="AR13" s="22">
        <f>VLOOKUP(I13,data!$A:$Y,21,FALSE)</f>
        <v>0</v>
      </c>
      <c r="AS13" s="25"/>
      <c r="AT13" s="22">
        <f>VLOOKUP(I13,data!$A:$Y,23,FALSE)</f>
        <v>0</v>
      </c>
      <c r="AU13" s="25"/>
      <c r="AV13" s="22">
        <f>VLOOKUP(I13,data!$A:$Y,25,FALSE)</f>
        <v>0</v>
      </c>
      <c r="AW13" s="26">
        <f t="shared" si="1"/>
        <v>0</v>
      </c>
      <c r="AX13" s="26">
        <f t="shared" si="2"/>
        <v>0</v>
      </c>
      <c r="AY13" s="22">
        <f t="shared" si="3"/>
        <v>0</v>
      </c>
      <c r="AZ13" s="22">
        <f t="shared" si="4"/>
        <v>0</v>
      </c>
      <c r="BA13" s="22">
        <f t="shared" si="5"/>
        <v>0</v>
      </c>
      <c r="BB13" s="22">
        <f t="shared" si="6"/>
        <v>0</v>
      </c>
      <c r="BC13" s="22">
        <f t="shared" si="7"/>
        <v>0</v>
      </c>
      <c r="BD13" s="22">
        <f t="shared" si="8"/>
        <v>0</v>
      </c>
      <c r="BE13" s="22">
        <f t="shared" si="9"/>
        <v>0</v>
      </c>
      <c r="BF13" s="22">
        <f t="shared" si="10"/>
        <v>0</v>
      </c>
      <c r="BG13" s="22">
        <f t="shared" si="11"/>
        <v>0</v>
      </c>
      <c r="BH13" s="22">
        <f t="shared" si="12"/>
        <v>0</v>
      </c>
      <c r="BI13" s="22">
        <f t="shared" si="13"/>
        <v>0</v>
      </c>
      <c r="BJ13" s="22"/>
      <c r="BK13" s="26">
        <f t="shared" si="14"/>
        <v>0</v>
      </c>
      <c r="BL13" s="26" t="str">
        <f t="shared" si="15"/>
        <v>N</v>
      </c>
      <c r="BM13" s="27">
        <v>0</v>
      </c>
      <c r="BN13" s="28">
        <f t="shared" si="16"/>
        <v>0</v>
      </c>
      <c r="BO13" s="29">
        <f t="shared" si="17"/>
        <v>4</v>
      </c>
      <c r="BP13" s="30">
        <f t="shared" si="18"/>
        <v>23400</v>
      </c>
      <c r="BQ13" s="31">
        <f t="shared" si="19"/>
        <v>0</v>
      </c>
      <c r="BR13" s="32">
        <f t="shared" si="20"/>
        <v>1.1666666666666667</v>
      </c>
      <c r="BS13" s="33">
        <f t="shared" si="21"/>
        <v>1</v>
      </c>
      <c r="BT13" s="34">
        <f t="shared" si="22"/>
        <v>0</v>
      </c>
      <c r="BU13" s="35">
        <v>2</v>
      </c>
      <c r="BV13" s="35">
        <v>2</v>
      </c>
      <c r="BW13" s="35">
        <v>0</v>
      </c>
      <c r="BX13" s="35">
        <v>0</v>
      </c>
      <c r="BY13" s="35">
        <v>0</v>
      </c>
      <c r="BZ13" s="35">
        <v>3</v>
      </c>
      <c r="CA13" s="36">
        <v>204</v>
      </c>
    </row>
    <row r="14" spans="1:79" ht="15" customHeight="1">
      <c r="A14" s="18" t="s">
        <v>35</v>
      </c>
      <c r="B14" s="18" t="s">
        <v>36</v>
      </c>
      <c r="C14" s="37" t="s">
        <v>37</v>
      </c>
      <c r="D14" s="19" t="s">
        <v>80</v>
      </c>
      <c r="E14" s="20">
        <f>VLOOKUP(I14,vendors!D:L,8,FALSE)</f>
        <v>5800</v>
      </c>
      <c r="F14" s="20" t="str">
        <f>VLOOKUP(I14,vendors!D:L,9,FALSE)</f>
        <v>Dent Mate</v>
      </c>
      <c r="G14" s="19" t="s">
        <v>39</v>
      </c>
      <c r="H14" s="19" t="s">
        <v>81</v>
      </c>
      <c r="I14" s="19">
        <v>210004</v>
      </c>
      <c r="J14" s="18"/>
      <c r="K14" s="18" t="s">
        <v>41</v>
      </c>
      <c r="L14" s="38" t="s">
        <v>82</v>
      </c>
      <c r="M14" s="22">
        <f>VLOOKUP(I14,data!$A:$Y,2,FALSE)</f>
        <v>1</v>
      </c>
      <c r="N14" s="22">
        <f>VLOOKUP(I14,data!$A:$Y,4,FALSE)</f>
        <v>0</v>
      </c>
      <c r="O14" s="22">
        <f>VLOOKUP(I14,data!$A:$Y,6,FALSE)</f>
        <v>1</v>
      </c>
      <c r="P14" s="22">
        <f>VLOOKUP(I14,data!$A:$Y,8,FALSE)</f>
        <v>1</v>
      </c>
      <c r="Q14" s="22">
        <f>VLOOKUP(I14,data!$A:$Y,10,FALSE)</f>
        <v>1</v>
      </c>
      <c r="R14" s="22">
        <f>VLOOKUP(I14,data!$A:$Y,12,FALSE)</f>
        <v>1</v>
      </c>
      <c r="S14" s="22">
        <f>VLOOKUP(I14,data!$A:$Y,14,FALSE)</f>
        <v>1</v>
      </c>
      <c r="T14" s="22">
        <f>VLOOKUP(I14,data!$A:$Y,16,FALSE)</f>
        <v>1</v>
      </c>
      <c r="U14" s="22">
        <f>VLOOKUP(I14,data!$A:$Y,18,FALSE)</f>
        <v>1</v>
      </c>
      <c r="V14" s="23">
        <f>VLOOKUP(I14,data!$A:$Y,20,FALSE)</f>
        <v>0</v>
      </c>
      <c r="W14" s="22">
        <f>VLOOKUP(I14,data!$A:$Y,22,FALSE)</f>
        <v>0</v>
      </c>
      <c r="X14" s="22">
        <f>VLOOKUP(I14,data!$A:$Y,24,FALSE)</f>
        <v>0</v>
      </c>
      <c r="Y14" s="24">
        <f t="shared" si="0"/>
        <v>8</v>
      </c>
      <c r="Z14" s="22">
        <f>VLOOKUP(I14,data!$A:$Y,3,FALSE)</f>
        <v>0</v>
      </c>
      <c r="AA14" s="25"/>
      <c r="AB14" s="22">
        <f>VLOOKUP(I14,data!$A:$Y,5,FALSE)</f>
        <v>0</v>
      </c>
      <c r="AC14" s="25"/>
      <c r="AD14" s="22">
        <f>VLOOKUP(I14,data!$A:$Y,7,FALSE)</f>
        <v>0</v>
      </c>
      <c r="AE14" s="25"/>
      <c r="AF14" s="22">
        <f>VLOOKUP(I14,data!$A:$Y,9,FALSE)</f>
        <v>0</v>
      </c>
      <c r="AG14" s="25"/>
      <c r="AH14" s="22">
        <f>VLOOKUP(I14,data!$A:$Y,11,FALSE)</f>
        <v>0</v>
      </c>
      <c r="AI14" s="25"/>
      <c r="AJ14" s="22">
        <f>VLOOKUP(I14,data!$A:$Y,13,FALSE)</f>
        <v>0</v>
      </c>
      <c r="AK14" s="25"/>
      <c r="AL14" s="22">
        <f>VLOOKUP(I14,data!$A:$Y,15,FALSE)</f>
        <v>0</v>
      </c>
      <c r="AM14" s="25"/>
      <c r="AN14" s="22">
        <f>VLOOKUP(I14,data!$A:$Y,17,FALSE)</f>
        <v>0</v>
      </c>
      <c r="AO14" s="25"/>
      <c r="AP14" s="22">
        <f>VLOOKUP(I14,data!$A:$Y,19,FALSE)</f>
        <v>0</v>
      </c>
      <c r="AQ14" s="25"/>
      <c r="AR14" s="22">
        <f>VLOOKUP(I14,data!$A:$Y,21,FALSE)</f>
        <v>0</v>
      </c>
      <c r="AS14" s="25"/>
      <c r="AT14" s="22">
        <f>VLOOKUP(I14,data!$A:$Y,23,FALSE)</f>
        <v>0</v>
      </c>
      <c r="AU14" s="25"/>
      <c r="AV14" s="22">
        <f>VLOOKUP(I14,data!$A:$Y,25,FALSE)</f>
        <v>0</v>
      </c>
      <c r="AW14" s="26">
        <f t="shared" si="1"/>
        <v>0</v>
      </c>
      <c r="AX14" s="26">
        <f t="shared" si="2"/>
        <v>0</v>
      </c>
      <c r="AY14" s="22">
        <f t="shared" si="3"/>
        <v>0</v>
      </c>
      <c r="AZ14" s="22">
        <f t="shared" si="4"/>
        <v>0</v>
      </c>
      <c r="BA14" s="22">
        <f t="shared" si="5"/>
        <v>0</v>
      </c>
      <c r="BB14" s="22">
        <f t="shared" si="6"/>
        <v>0</v>
      </c>
      <c r="BC14" s="22">
        <f t="shared" si="7"/>
        <v>0</v>
      </c>
      <c r="BD14" s="22">
        <f t="shared" si="8"/>
        <v>0</v>
      </c>
      <c r="BE14" s="22">
        <f t="shared" si="9"/>
        <v>0</v>
      </c>
      <c r="BF14" s="22">
        <f t="shared" si="10"/>
        <v>0</v>
      </c>
      <c r="BG14" s="22">
        <f t="shared" si="11"/>
        <v>0</v>
      </c>
      <c r="BH14" s="22">
        <f t="shared" si="12"/>
        <v>0</v>
      </c>
      <c r="BI14" s="22">
        <f t="shared" si="13"/>
        <v>0</v>
      </c>
      <c r="BJ14" s="22"/>
      <c r="BK14" s="26">
        <f t="shared" si="14"/>
        <v>0</v>
      </c>
      <c r="BL14" s="26" t="str">
        <f t="shared" si="15"/>
        <v>N</v>
      </c>
      <c r="BM14" s="27">
        <v>0</v>
      </c>
      <c r="BN14" s="28">
        <f t="shared" si="16"/>
        <v>0</v>
      </c>
      <c r="BO14" s="29">
        <f t="shared" si="17"/>
        <v>0</v>
      </c>
      <c r="BP14" s="30">
        <f t="shared" si="18"/>
        <v>0</v>
      </c>
      <c r="BQ14" s="31">
        <f t="shared" si="19"/>
        <v>0</v>
      </c>
      <c r="BR14" s="32">
        <f t="shared" si="20"/>
        <v>0</v>
      </c>
      <c r="BS14" s="33">
        <f t="shared" si="21"/>
        <v>0</v>
      </c>
      <c r="BT14" s="34">
        <f t="shared" si="22"/>
        <v>0</v>
      </c>
      <c r="BU14" s="35">
        <v>0</v>
      </c>
      <c r="BV14" s="35">
        <v>0</v>
      </c>
      <c r="BW14" s="35">
        <v>0</v>
      </c>
      <c r="BX14" s="35">
        <v>0</v>
      </c>
      <c r="BY14" s="35">
        <v>0</v>
      </c>
      <c r="BZ14" s="35">
        <v>0</v>
      </c>
      <c r="CA14" s="36">
        <v>73</v>
      </c>
    </row>
    <row r="15" spans="1:79" ht="15" customHeight="1">
      <c r="A15" s="18" t="s">
        <v>35</v>
      </c>
      <c r="B15" s="18" t="s">
        <v>36</v>
      </c>
      <c r="C15" s="37" t="s">
        <v>37</v>
      </c>
      <c r="D15" s="19" t="s">
        <v>83</v>
      </c>
      <c r="E15" s="20">
        <f>VLOOKUP(I15,vendors!D:L,8,FALSE)</f>
        <v>4900</v>
      </c>
      <c r="F15" s="20" t="str">
        <f>VLOOKUP(I15,vendors!D:L,9,FALSE)</f>
        <v>Eminance/NSK</v>
      </c>
      <c r="G15" s="19" t="s">
        <v>68</v>
      </c>
      <c r="H15" s="19" t="s">
        <v>84</v>
      </c>
      <c r="I15" s="19">
        <v>230058</v>
      </c>
      <c r="J15" s="19"/>
      <c r="K15" s="18" t="s">
        <v>41</v>
      </c>
      <c r="L15" s="21" t="s">
        <v>85</v>
      </c>
      <c r="M15" s="22">
        <f>VLOOKUP(I15,data!$A:$Y,2,FALSE)</f>
        <v>0</v>
      </c>
      <c r="N15" s="22">
        <f>VLOOKUP(I15,data!$A:$Y,4,FALSE)</f>
        <v>0</v>
      </c>
      <c r="O15" s="22">
        <f>VLOOKUP(I15,data!$A:$Y,6,FALSE)</f>
        <v>1</v>
      </c>
      <c r="P15" s="22">
        <f>VLOOKUP(I15,data!$A:$Y,8,FALSE)</f>
        <v>0</v>
      </c>
      <c r="Q15" s="22">
        <f>VLOOKUP(I15,data!$A:$Y,10,FALSE)</f>
        <v>0</v>
      </c>
      <c r="R15" s="22">
        <f>VLOOKUP(I15,data!$A:$Y,12,FALSE)</f>
        <v>1</v>
      </c>
      <c r="S15" s="22">
        <f>VLOOKUP(I15,data!$A:$Y,14,FALSE)</f>
        <v>0</v>
      </c>
      <c r="T15" s="22">
        <f>VLOOKUP(I15,data!$A:$Y,16,FALSE)</f>
        <v>0</v>
      </c>
      <c r="U15" s="22">
        <f>VLOOKUP(I15,data!$A:$Y,18,FALSE)</f>
        <v>0</v>
      </c>
      <c r="V15" s="23">
        <f>VLOOKUP(I15,data!$A:$Y,20,FALSE)</f>
        <v>0</v>
      </c>
      <c r="W15" s="22">
        <f>VLOOKUP(I15,data!$A:$Y,22,FALSE)</f>
        <v>0</v>
      </c>
      <c r="X15" s="22">
        <f>VLOOKUP(I15,data!$A:$Y,24,FALSE)</f>
        <v>0</v>
      </c>
      <c r="Y15" s="24">
        <f t="shared" si="0"/>
        <v>2</v>
      </c>
      <c r="Z15" s="22">
        <f>VLOOKUP(I15,data!$A:$Y,3,FALSE)</f>
        <v>0</v>
      </c>
      <c r="AA15" s="25"/>
      <c r="AB15" s="22">
        <f>VLOOKUP(I15,data!$A:$Y,5,FALSE)</f>
        <v>0</v>
      </c>
      <c r="AC15" s="25"/>
      <c r="AD15" s="22">
        <f>VLOOKUP(I15,data!$A:$Y,7,FALSE)</f>
        <v>0</v>
      </c>
      <c r="AE15" s="25"/>
      <c r="AF15" s="22">
        <f>VLOOKUP(I15,data!$A:$Y,9,FALSE)</f>
        <v>0</v>
      </c>
      <c r="AG15" s="25"/>
      <c r="AH15" s="22">
        <f>VLOOKUP(I15,data!$A:$Y,11,FALSE)</f>
        <v>0</v>
      </c>
      <c r="AI15" s="25"/>
      <c r="AJ15" s="22">
        <f>VLOOKUP(I15,data!$A:$Y,13,FALSE)</f>
        <v>0</v>
      </c>
      <c r="AK15" s="25"/>
      <c r="AL15" s="22">
        <f>VLOOKUP(I15,data!$A:$Y,15,FALSE)</f>
        <v>0</v>
      </c>
      <c r="AM15" s="25"/>
      <c r="AN15" s="22">
        <f>VLOOKUP(I15,data!$A:$Y,17,FALSE)</f>
        <v>0</v>
      </c>
      <c r="AO15" s="25"/>
      <c r="AP15" s="22">
        <f>VLOOKUP(I15,data!$A:$Y,19,FALSE)</f>
        <v>0</v>
      </c>
      <c r="AQ15" s="25"/>
      <c r="AR15" s="22">
        <f>VLOOKUP(I15,data!$A:$Y,21,FALSE)</f>
        <v>0</v>
      </c>
      <c r="AS15" s="25"/>
      <c r="AT15" s="22">
        <f>VLOOKUP(I15,data!$A:$Y,23,FALSE)</f>
        <v>0</v>
      </c>
      <c r="AU15" s="25"/>
      <c r="AV15" s="22">
        <f>VLOOKUP(I15,data!$A:$Y,25,FALSE)</f>
        <v>0</v>
      </c>
      <c r="AW15" s="26">
        <f t="shared" si="1"/>
        <v>0</v>
      </c>
      <c r="AX15" s="26">
        <f t="shared" si="2"/>
        <v>0</v>
      </c>
      <c r="AY15" s="22">
        <f t="shared" si="3"/>
        <v>0</v>
      </c>
      <c r="AZ15" s="22">
        <f t="shared" si="4"/>
        <v>0</v>
      </c>
      <c r="BA15" s="22">
        <f t="shared" si="5"/>
        <v>0</v>
      </c>
      <c r="BB15" s="22">
        <f t="shared" si="6"/>
        <v>0</v>
      </c>
      <c r="BC15" s="22">
        <f t="shared" si="7"/>
        <v>0</v>
      </c>
      <c r="BD15" s="22">
        <f t="shared" si="8"/>
        <v>0</v>
      </c>
      <c r="BE15" s="22">
        <f t="shared" si="9"/>
        <v>0</v>
      </c>
      <c r="BF15" s="22">
        <f t="shared" si="10"/>
        <v>0</v>
      </c>
      <c r="BG15" s="22">
        <f t="shared" si="11"/>
        <v>0</v>
      </c>
      <c r="BH15" s="22">
        <f t="shared" si="12"/>
        <v>0</v>
      </c>
      <c r="BI15" s="22">
        <f t="shared" si="13"/>
        <v>0</v>
      </c>
      <c r="BJ15" s="22"/>
      <c r="BK15" s="26">
        <f t="shared" si="14"/>
        <v>0</v>
      </c>
      <c r="BL15" s="26" t="str">
        <f t="shared" si="15"/>
        <v>N</v>
      </c>
      <c r="BM15" s="27">
        <v>0</v>
      </c>
      <c r="BN15" s="28">
        <f t="shared" si="16"/>
        <v>0</v>
      </c>
      <c r="BO15" s="29">
        <f t="shared" si="17"/>
        <v>0</v>
      </c>
      <c r="BP15" s="30">
        <f t="shared" si="18"/>
        <v>0</v>
      </c>
      <c r="BQ15" s="31">
        <f t="shared" si="19"/>
        <v>0</v>
      </c>
      <c r="BR15" s="32">
        <f t="shared" si="20"/>
        <v>0</v>
      </c>
      <c r="BS15" s="33">
        <f t="shared" si="21"/>
        <v>0</v>
      </c>
      <c r="BT15" s="34">
        <f t="shared" si="22"/>
        <v>0</v>
      </c>
      <c r="BU15" s="35">
        <v>0</v>
      </c>
      <c r="BV15" s="35">
        <v>0</v>
      </c>
      <c r="BW15" s="35">
        <v>0</v>
      </c>
      <c r="BX15" s="35">
        <v>0</v>
      </c>
      <c r="BY15" s="35">
        <v>0</v>
      </c>
      <c r="BZ15" s="35">
        <v>0</v>
      </c>
      <c r="CA15" s="36">
        <v>130</v>
      </c>
    </row>
    <row r="16" spans="1:79" ht="15" customHeight="1">
      <c r="A16" s="18" t="s">
        <v>35</v>
      </c>
      <c r="B16" s="18" t="s">
        <v>36</v>
      </c>
      <c r="C16" s="37" t="s">
        <v>37</v>
      </c>
      <c r="D16" s="19" t="s">
        <v>86</v>
      </c>
      <c r="E16" s="20">
        <f>VLOOKUP(I16,vendors!D:L,8,FALSE)</f>
        <v>4500</v>
      </c>
      <c r="F16" s="20" t="str">
        <f>VLOOKUP(I16,vendors!D:L,9,FALSE)</f>
        <v>Eminance/NSK</v>
      </c>
      <c r="G16" s="19" t="s">
        <v>51</v>
      </c>
      <c r="H16" s="19" t="s">
        <v>87</v>
      </c>
      <c r="I16" s="19">
        <v>230055</v>
      </c>
      <c r="J16" s="19"/>
      <c r="K16" s="18" t="s">
        <v>41</v>
      </c>
      <c r="L16" s="21" t="s">
        <v>88</v>
      </c>
      <c r="M16" s="22">
        <f>VLOOKUP(I16,data!$A:$Y,2,FALSE)</f>
        <v>4</v>
      </c>
      <c r="N16" s="22">
        <f>VLOOKUP(I16,data!$A:$Y,4,FALSE)</f>
        <v>0</v>
      </c>
      <c r="O16" s="22">
        <f>VLOOKUP(I16,data!$A:$Y,6,FALSE)</f>
        <v>3</v>
      </c>
      <c r="P16" s="22">
        <f>VLOOKUP(I16,data!$A:$Y,8,FALSE)</f>
        <v>6</v>
      </c>
      <c r="Q16" s="22">
        <f>VLOOKUP(I16,data!$A:$Y,10,FALSE)</f>
        <v>5</v>
      </c>
      <c r="R16" s="22">
        <f>VLOOKUP(I16,data!$A:$Y,12,FALSE)</f>
        <v>4</v>
      </c>
      <c r="S16" s="22">
        <f>VLOOKUP(I16,data!$A:$Y,14,FALSE)</f>
        <v>4</v>
      </c>
      <c r="T16" s="22">
        <f>VLOOKUP(I16,data!$A:$Y,16,FALSE)</f>
        <v>3</v>
      </c>
      <c r="U16" s="22">
        <f>VLOOKUP(I16,data!$A:$Y,18,FALSE)</f>
        <v>5</v>
      </c>
      <c r="V16" s="23">
        <f>VLOOKUP(I16,data!$A:$Y,20,FALSE)</f>
        <v>0</v>
      </c>
      <c r="W16" s="22">
        <f>VLOOKUP(I16,data!$A:$Y,22,FALSE)</f>
        <v>0</v>
      </c>
      <c r="X16" s="22">
        <f>VLOOKUP(I16,data!$A:$Y,24,FALSE)</f>
        <v>0</v>
      </c>
      <c r="Y16" s="24">
        <f t="shared" si="0"/>
        <v>34</v>
      </c>
      <c r="Z16" s="22">
        <f>VLOOKUP(I16,data!$A:$Y,3,FALSE)</f>
        <v>0</v>
      </c>
      <c r="AA16" s="25"/>
      <c r="AB16" s="22">
        <f>VLOOKUP(I16,data!$A:$Y,5,FALSE)</f>
        <v>0</v>
      </c>
      <c r="AC16" s="25"/>
      <c r="AD16" s="22">
        <f>VLOOKUP(I16,data!$A:$Y,7,FALSE)</f>
        <v>0</v>
      </c>
      <c r="AE16" s="25"/>
      <c r="AF16" s="22">
        <f>VLOOKUP(I16,data!$A:$Y,9,FALSE)</f>
        <v>0</v>
      </c>
      <c r="AG16" s="25"/>
      <c r="AH16" s="22">
        <f>VLOOKUP(I16,data!$A:$Y,11,FALSE)</f>
        <v>0</v>
      </c>
      <c r="AI16" s="25"/>
      <c r="AJ16" s="22">
        <f>VLOOKUP(I16,data!$A:$Y,13,FALSE)</f>
        <v>0</v>
      </c>
      <c r="AK16" s="25"/>
      <c r="AL16" s="22">
        <f>VLOOKUP(I16,data!$A:$Y,15,FALSE)</f>
        <v>0</v>
      </c>
      <c r="AM16" s="25"/>
      <c r="AN16" s="22">
        <f>VLOOKUP(I16,data!$A:$Y,17,FALSE)</f>
        <v>0</v>
      </c>
      <c r="AO16" s="25"/>
      <c r="AP16" s="22">
        <f>VLOOKUP(I16,data!$A:$Y,19,FALSE)</f>
        <v>0</v>
      </c>
      <c r="AQ16" s="25"/>
      <c r="AR16" s="22">
        <f>VLOOKUP(I16,data!$A:$Y,21,FALSE)</f>
        <v>0</v>
      </c>
      <c r="AS16" s="25"/>
      <c r="AT16" s="22">
        <f>VLOOKUP(I16,data!$A:$Y,23,FALSE)</f>
        <v>0</v>
      </c>
      <c r="AU16" s="25"/>
      <c r="AV16" s="22">
        <f>VLOOKUP(I16,data!$A:$Y,25,FALSE)</f>
        <v>0</v>
      </c>
      <c r="AW16" s="26">
        <f t="shared" si="1"/>
        <v>0</v>
      </c>
      <c r="AX16" s="26">
        <f t="shared" si="2"/>
        <v>0</v>
      </c>
      <c r="AY16" s="22">
        <f t="shared" si="3"/>
        <v>0</v>
      </c>
      <c r="AZ16" s="22">
        <f t="shared" si="4"/>
        <v>0</v>
      </c>
      <c r="BA16" s="22">
        <f t="shared" si="5"/>
        <v>0</v>
      </c>
      <c r="BB16" s="22">
        <f t="shared" si="6"/>
        <v>0</v>
      </c>
      <c r="BC16" s="22">
        <f t="shared" si="7"/>
        <v>0</v>
      </c>
      <c r="BD16" s="22">
        <f t="shared" si="8"/>
        <v>0</v>
      </c>
      <c r="BE16" s="22">
        <f t="shared" si="9"/>
        <v>0</v>
      </c>
      <c r="BF16" s="22">
        <f t="shared" si="10"/>
        <v>0</v>
      </c>
      <c r="BG16" s="22">
        <f t="shared" si="11"/>
        <v>0</v>
      </c>
      <c r="BH16" s="22">
        <f t="shared" si="12"/>
        <v>0</v>
      </c>
      <c r="BI16" s="22">
        <f t="shared" si="13"/>
        <v>0</v>
      </c>
      <c r="BJ16" s="22"/>
      <c r="BK16" s="26">
        <f t="shared" si="14"/>
        <v>0</v>
      </c>
      <c r="BL16" s="26" t="str">
        <f t="shared" si="15"/>
        <v>N</v>
      </c>
      <c r="BM16" s="27">
        <v>0</v>
      </c>
      <c r="BN16" s="28">
        <f t="shared" si="16"/>
        <v>0</v>
      </c>
      <c r="BO16" s="29">
        <f t="shared" si="17"/>
        <v>2</v>
      </c>
      <c r="BP16" s="30">
        <f t="shared" si="18"/>
        <v>9000</v>
      </c>
      <c r="BQ16" s="31">
        <f t="shared" si="19"/>
        <v>0</v>
      </c>
      <c r="BR16" s="32">
        <f t="shared" si="20"/>
        <v>0.66666666666666663</v>
      </c>
      <c r="BS16" s="33">
        <f t="shared" si="21"/>
        <v>0</v>
      </c>
      <c r="BT16" s="34">
        <f t="shared" si="22"/>
        <v>0</v>
      </c>
      <c r="BU16" s="35">
        <v>0</v>
      </c>
      <c r="BV16" s="35">
        <v>0</v>
      </c>
      <c r="BW16" s="35">
        <v>4</v>
      </c>
      <c r="BX16" s="35">
        <v>0</v>
      </c>
      <c r="BY16" s="35">
        <v>0</v>
      </c>
      <c r="BZ16" s="35">
        <v>0</v>
      </c>
      <c r="CA16" s="36">
        <v>200</v>
      </c>
    </row>
    <row r="17" spans="1:79" ht="15" customHeight="1">
      <c r="A17" s="18" t="s">
        <v>35</v>
      </c>
      <c r="B17" s="18" t="s">
        <v>36</v>
      </c>
      <c r="C17" s="37" t="s">
        <v>37</v>
      </c>
      <c r="D17" s="19" t="s">
        <v>89</v>
      </c>
      <c r="E17" s="20">
        <f>VLOOKUP(I17,vendors!D:L,8,FALSE)</f>
        <v>3500</v>
      </c>
      <c r="F17" s="20" t="str">
        <f>VLOOKUP(I17,vendors!D:L,9,FALSE)</f>
        <v>Eminance/NSK</v>
      </c>
      <c r="G17" s="19" t="s">
        <v>51</v>
      </c>
      <c r="H17" s="19" t="s">
        <v>90</v>
      </c>
      <c r="I17" s="19">
        <v>230056</v>
      </c>
      <c r="J17" s="19"/>
      <c r="K17" s="18" t="s">
        <v>41</v>
      </c>
      <c r="L17" s="21" t="s">
        <v>91</v>
      </c>
      <c r="M17" s="22">
        <f>VLOOKUP(I17,data!$A:$Y,2,FALSE)</f>
        <v>2</v>
      </c>
      <c r="N17" s="22">
        <f>VLOOKUP(I17,data!$A:$Y,4,FALSE)</f>
        <v>0</v>
      </c>
      <c r="O17" s="22">
        <f>VLOOKUP(I17,data!$A:$Y,6,FALSE)</f>
        <v>1</v>
      </c>
      <c r="P17" s="22">
        <f>VLOOKUP(I17,data!$A:$Y,8,FALSE)</f>
        <v>0</v>
      </c>
      <c r="Q17" s="22">
        <f>VLOOKUP(I17,data!$A:$Y,10,FALSE)</f>
        <v>0</v>
      </c>
      <c r="R17" s="22">
        <f>VLOOKUP(I17,data!$A:$Y,12,FALSE)</f>
        <v>1</v>
      </c>
      <c r="S17" s="22">
        <f>VLOOKUP(I17,data!$A:$Y,14,FALSE)</f>
        <v>0</v>
      </c>
      <c r="T17" s="22">
        <f>VLOOKUP(I17,data!$A:$Y,16,FALSE)</f>
        <v>0</v>
      </c>
      <c r="U17" s="22">
        <f>VLOOKUP(I17,data!$A:$Y,18,FALSE)</f>
        <v>0</v>
      </c>
      <c r="V17" s="23">
        <f>VLOOKUP(I17,data!$A:$Y,20,FALSE)</f>
        <v>0</v>
      </c>
      <c r="W17" s="22">
        <f>VLOOKUP(I17,data!$A:$Y,22,FALSE)</f>
        <v>0</v>
      </c>
      <c r="X17" s="22">
        <f>VLOOKUP(I17,data!$A:$Y,24,FALSE)</f>
        <v>0</v>
      </c>
      <c r="Y17" s="24">
        <f t="shared" si="0"/>
        <v>4</v>
      </c>
      <c r="Z17" s="22">
        <f>VLOOKUP(I17,data!$A:$Y,3,FALSE)</f>
        <v>0</v>
      </c>
      <c r="AA17" s="25"/>
      <c r="AB17" s="22">
        <f>VLOOKUP(I17,data!$A:$Y,5,FALSE)</f>
        <v>0</v>
      </c>
      <c r="AC17" s="25"/>
      <c r="AD17" s="22">
        <f>VLOOKUP(I17,data!$A:$Y,7,FALSE)</f>
        <v>0</v>
      </c>
      <c r="AE17" s="25"/>
      <c r="AF17" s="22">
        <f>VLOOKUP(I17,data!$A:$Y,9,FALSE)</f>
        <v>0</v>
      </c>
      <c r="AG17" s="25"/>
      <c r="AH17" s="22">
        <f>VLOOKUP(I17,data!$A:$Y,11,FALSE)</f>
        <v>0</v>
      </c>
      <c r="AI17" s="25"/>
      <c r="AJ17" s="22">
        <f>VLOOKUP(I17,data!$A:$Y,13,FALSE)</f>
        <v>0</v>
      </c>
      <c r="AK17" s="25"/>
      <c r="AL17" s="22">
        <f>VLOOKUP(I17,data!$A:$Y,15,FALSE)</f>
        <v>0</v>
      </c>
      <c r="AM17" s="25"/>
      <c r="AN17" s="22">
        <f>VLOOKUP(I17,data!$A:$Y,17,FALSE)</f>
        <v>0</v>
      </c>
      <c r="AO17" s="25"/>
      <c r="AP17" s="22">
        <f>VLOOKUP(I17,data!$A:$Y,19,FALSE)</f>
        <v>0</v>
      </c>
      <c r="AQ17" s="25"/>
      <c r="AR17" s="22">
        <f>VLOOKUP(I17,data!$A:$Y,21,FALSE)</f>
        <v>0</v>
      </c>
      <c r="AS17" s="25"/>
      <c r="AT17" s="22">
        <f>VLOOKUP(I17,data!$A:$Y,23,FALSE)</f>
        <v>0</v>
      </c>
      <c r="AU17" s="25"/>
      <c r="AV17" s="22">
        <f>VLOOKUP(I17,data!$A:$Y,25,FALSE)</f>
        <v>0</v>
      </c>
      <c r="AW17" s="26">
        <f t="shared" si="1"/>
        <v>0</v>
      </c>
      <c r="AX17" s="26">
        <f t="shared" si="2"/>
        <v>0</v>
      </c>
      <c r="AY17" s="22">
        <f t="shared" si="3"/>
        <v>0</v>
      </c>
      <c r="AZ17" s="22">
        <f t="shared" si="4"/>
        <v>0</v>
      </c>
      <c r="BA17" s="22">
        <f t="shared" si="5"/>
        <v>0</v>
      </c>
      <c r="BB17" s="22">
        <f t="shared" si="6"/>
        <v>0</v>
      </c>
      <c r="BC17" s="22">
        <f t="shared" si="7"/>
        <v>0</v>
      </c>
      <c r="BD17" s="22">
        <f t="shared" si="8"/>
        <v>0</v>
      </c>
      <c r="BE17" s="22">
        <f t="shared" si="9"/>
        <v>0</v>
      </c>
      <c r="BF17" s="22">
        <f t="shared" si="10"/>
        <v>0</v>
      </c>
      <c r="BG17" s="22">
        <f t="shared" si="11"/>
        <v>0</v>
      </c>
      <c r="BH17" s="22">
        <f t="shared" si="12"/>
        <v>0</v>
      </c>
      <c r="BI17" s="22">
        <f t="shared" si="13"/>
        <v>0</v>
      </c>
      <c r="BJ17" s="22"/>
      <c r="BK17" s="26">
        <f t="shared" si="14"/>
        <v>0</v>
      </c>
      <c r="BL17" s="26" t="str">
        <f t="shared" si="15"/>
        <v>N</v>
      </c>
      <c r="BM17" s="27">
        <v>0</v>
      </c>
      <c r="BN17" s="28">
        <f t="shared" si="16"/>
        <v>0</v>
      </c>
      <c r="BO17" s="29">
        <f t="shared" si="17"/>
        <v>0</v>
      </c>
      <c r="BP17" s="30">
        <f t="shared" si="18"/>
        <v>0</v>
      </c>
      <c r="BQ17" s="31">
        <f t="shared" si="19"/>
        <v>0</v>
      </c>
      <c r="BR17" s="32">
        <f t="shared" si="20"/>
        <v>0</v>
      </c>
      <c r="BS17" s="33">
        <f t="shared" si="21"/>
        <v>0</v>
      </c>
      <c r="BT17" s="34">
        <f t="shared" si="22"/>
        <v>0</v>
      </c>
      <c r="BU17" s="35">
        <v>0</v>
      </c>
      <c r="BV17" s="35">
        <v>0</v>
      </c>
      <c r="BW17" s="35">
        <v>0</v>
      </c>
      <c r="BX17" s="35">
        <v>0</v>
      </c>
      <c r="BY17" s="35">
        <v>0</v>
      </c>
      <c r="BZ17" s="35">
        <v>0</v>
      </c>
      <c r="CA17" s="36">
        <v>72</v>
      </c>
    </row>
    <row r="18" spans="1:79" ht="15" customHeight="1">
      <c r="A18" s="18" t="s">
        <v>35</v>
      </c>
      <c r="B18" s="18" t="s">
        <v>36</v>
      </c>
      <c r="C18" s="37" t="s">
        <v>37</v>
      </c>
      <c r="D18" s="19" t="s">
        <v>92</v>
      </c>
      <c r="E18" s="20">
        <f>VLOOKUP(I18,vendors!D:L,8,FALSE)</f>
        <v>2500</v>
      </c>
      <c r="F18" s="20" t="str">
        <f>VLOOKUP(I18,vendors!D:L,9,FALSE)</f>
        <v>เซี่ยงไฮ้</v>
      </c>
      <c r="G18" s="19" t="s">
        <v>39</v>
      </c>
      <c r="H18" s="19" t="s">
        <v>93</v>
      </c>
      <c r="I18" s="19">
        <v>230116</v>
      </c>
      <c r="J18" s="19"/>
      <c r="K18" s="18" t="s">
        <v>41</v>
      </c>
      <c r="L18" s="21" t="s">
        <v>94</v>
      </c>
      <c r="M18" s="22">
        <f>VLOOKUP(I18,data!$A:$Y,2,FALSE)</f>
        <v>0</v>
      </c>
      <c r="N18" s="22">
        <f>VLOOKUP(I18,data!$A:$Y,4,FALSE)</f>
        <v>0</v>
      </c>
      <c r="O18" s="22">
        <f>VLOOKUP(I18,data!$A:$Y,6,FALSE)</f>
        <v>0</v>
      </c>
      <c r="P18" s="22">
        <f>VLOOKUP(I18,data!$A:$Y,8,FALSE)</f>
        <v>0</v>
      </c>
      <c r="Q18" s="22">
        <f>VLOOKUP(I18,data!$A:$Y,10,FALSE)</f>
        <v>0</v>
      </c>
      <c r="R18" s="22">
        <f>VLOOKUP(I18,data!$A:$Y,12,FALSE)</f>
        <v>0</v>
      </c>
      <c r="S18" s="22">
        <f>VLOOKUP(I18,data!$A:$Y,14,FALSE)</f>
        <v>0</v>
      </c>
      <c r="T18" s="22">
        <f>VLOOKUP(I18,data!$A:$Y,16,FALSE)</f>
        <v>0</v>
      </c>
      <c r="U18" s="22">
        <f>VLOOKUP(I18,data!$A:$Y,18,FALSE)</f>
        <v>0</v>
      </c>
      <c r="V18" s="23">
        <f>VLOOKUP(I18,data!$A:$Y,20,FALSE)</f>
        <v>0</v>
      </c>
      <c r="W18" s="22">
        <f>VLOOKUP(I18,data!$A:$Y,22,FALSE)</f>
        <v>0</v>
      </c>
      <c r="X18" s="22">
        <f>VLOOKUP(I18,data!$A:$Y,24,FALSE)</f>
        <v>0</v>
      </c>
      <c r="Y18" s="24">
        <f t="shared" si="0"/>
        <v>0</v>
      </c>
      <c r="Z18" s="22">
        <f>VLOOKUP(I18,data!$A:$Y,3,FALSE)</f>
        <v>0</v>
      </c>
      <c r="AA18" s="25"/>
      <c r="AB18" s="22">
        <f>VLOOKUP(I18,data!$A:$Y,5,FALSE)</f>
        <v>0</v>
      </c>
      <c r="AC18" s="25"/>
      <c r="AD18" s="22">
        <f>VLOOKUP(I18,data!$A:$Y,7,FALSE)</f>
        <v>0</v>
      </c>
      <c r="AE18" s="25"/>
      <c r="AF18" s="22">
        <f>VLOOKUP(I18,data!$A:$Y,9,FALSE)</f>
        <v>0</v>
      </c>
      <c r="AG18" s="25"/>
      <c r="AH18" s="22">
        <f>VLOOKUP(I18,data!$A:$Y,11,FALSE)</f>
        <v>0</v>
      </c>
      <c r="AI18" s="25"/>
      <c r="AJ18" s="22">
        <f>VLOOKUP(I18,data!$A:$Y,13,FALSE)</f>
        <v>0</v>
      </c>
      <c r="AK18" s="25"/>
      <c r="AL18" s="22">
        <f>VLOOKUP(I18,data!$A:$Y,15,FALSE)</f>
        <v>0</v>
      </c>
      <c r="AM18" s="25"/>
      <c r="AN18" s="22">
        <f>VLOOKUP(I18,data!$A:$Y,17,FALSE)</f>
        <v>0</v>
      </c>
      <c r="AO18" s="25"/>
      <c r="AP18" s="22">
        <f>VLOOKUP(I18,data!$A:$Y,19,FALSE)</f>
        <v>0</v>
      </c>
      <c r="AQ18" s="25"/>
      <c r="AR18" s="22">
        <f>VLOOKUP(I18,data!$A:$Y,21,FALSE)</f>
        <v>0</v>
      </c>
      <c r="AS18" s="25"/>
      <c r="AT18" s="22">
        <f>VLOOKUP(I18,data!$A:$Y,23,FALSE)</f>
        <v>0</v>
      </c>
      <c r="AU18" s="25"/>
      <c r="AV18" s="22">
        <f>VLOOKUP(I18,data!$A:$Y,25,FALSE)</f>
        <v>0</v>
      </c>
      <c r="AW18" s="26">
        <f t="shared" si="1"/>
        <v>0</v>
      </c>
      <c r="AX18" s="26">
        <f t="shared" si="2"/>
        <v>0</v>
      </c>
      <c r="AY18" s="22">
        <f t="shared" si="3"/>
        <v>0</v>
      </c>
      <c r="AZ18" s="22">
        <f t="shared" si="4"/>
        <v>0</v>
      </c>
      <c r="BA18" s="22">
        <f t="shared" si="5"/>
        <v>0</v>
      </c>
      <c r="BB18" s="22">
        <f t="shared" si="6"/>
        <v>0</v>
      </c>
      <c r="BC18" s="22">
        <f t="shared" si="7"/>
        <v>0</v>
      </c>
      <c r="BD18" s="22">
        <f t="shared" si="8"/>
        <v>0</v>
      </c>
      <c r="BE18" s="22">
        <f t="shared" si="9"/>
        <v>0</v>
      </c>
      <c r="BF18" s="22">
        <f t="shared" si="10"/>
        <v>0</v>
      </c>
      <c r="BG18" s="22">
        <f t="shared" si="11"/>
        <v>0</v>
      </c>
      <c r="BH18" s="22">
        <f t="shared" si="12"/>
        <v>0</v>
      </c>
      <c r="BI18" s="22">
        <f t="shared" si="13"/>
        <v>0</v>
      </c>
      <c r="BJ18" s="22"/>
      <c r="BK18" s="26">
        <f t="shared" si="14"/>
        <v>0</v>
      </c>
      <c r="BL18" s="26" t="str">
        <f t="shared" si="15"/>
        <v>N</v>
      </c>
      <c r="BM18" s="27">
        <v>0</v>
      </c>
      <c r="BN18" s="28">
        <f t="shared" si="16"/>
        <v>0</v>
      </c>
      <c r="BO18" s="29">
        <f t="shared" si="17"/>
        <v>1</v>
      </c>
      <c r="BP18" s="30">
        <f t="shared" si="18"/>
        <v>2500</v>
      </c>
      <c r="BQ18" s="31">
        <f t="shared" si="19"/>
        <v>0</v>
      </c>
      <c r="BR18" s="32">
        <f t="shared" si="20"/>
        <v>0.16666666666666666</v>
      </c>
      <c r="BS18" s="33">
        <f t="shared" si="21"/>
        <v>0</v>
      </c>
      <c r="BT18" s="34">
        <f t="shared" si="22"/>
        <v>0</v>
      </c>
      <c r="BU18" s="35">
        <v>0</v>
      </c>
      <c r="BV18" s="35">
        <v>1</v>
      </c>
      <c r="BW18" s="35">
        <v>0</v>
      </c>
      <c r="BX18" s="35">
        <v>0</v>
      </c>
      <c r="BY18" s="35">
        <v>0</v>
      </c>
      <c r="BZ18" s="35">
        <v>0</v>
      </c>
      <c r="CA18" s="36">
        <v>70</v>
      </c>
    </row>
    <row r="19" spans="1:79" ht="15" customHeight="1">
      <c r="A19" s="18" t="s">
        <v>35</v>
      </c>
      <c r="B19" s="18" t="s">
        <v>36</v>
      </c>
      <c r="C19" s="18" t="s">
        <v>95</v>
      </c>
      <c r="D19" s="19" t="s">
        <v>96</v>
      </c>
      <c r="E19" s="20">
        <f>VLOOKUP(I19,vendors!D:L,8,FALSE)</f>
        <v>4500</v>
      </c>
      <c r="F19" s="20" t="str">
        <f>VLOOKUP(I19,vendors!D:L,9,FALSE)</f>
        <v>DKSH/dentspy</v>
      </c>
      <c r="G19" s="19" t="s">
        <v>39</v>
      </c>
      <c r="H19" s="19" t="s">
        <v>97</v>
      </c>
      <c r="I19" s="19">
        <v>310001</v>
      </c>
      <c r="J19" s="19"/>
      <c r="K19" s="18" t="s">
        <v>41</v>
      </c>
      <c r="L19" s="21" t="s">
        <v>98</v>
      </c>
      <c r="M19" s="22">
        <f>VLOOKUP(I19,data!$A:$Y,2,FALSE)</f>
        <v>2</v>
      </c>
      <c r="N19" s="22">
        <v>3</v>
      </c>
      <c r="O19" s="22">
        <f>VLOOKUP(I19,data!$A:$Y,6,FALSE)</f>
        <v>1</v>
      </c>
      <c r="P19" s="22">
        <f>VLOOKUP(I19,data!$A:$Y,8,FALSE)</f>
        <v>2</v>
      </c>
      <c r="Q19" s="22">
        <f>VLOOKUP(I19,data!$A:$Y,10,FALSE)</f>
        <v>1</v>
      </c>
      <c r="R19" s="22">
        <f>VLOOKUP(I19,data!$A:$Y,12,FALSE)</f>
        <v>1</v>
      </c>
      <c r="S19" s="22">
        <f>VLOOKUP(I19,data!$A:$Y,14,FALSE)</f>
        <v>2</v>
      </c>
      <c r="T19" s="22">
        <f>VLOOKUP(I19,data!$A:$Y,16,FALSE)</f>
        <v>1</v>
      </c>
      <c r="U19" s="22">
        <f>VLOOKUP(I19,data!$A:$Y,18,FALSE)</f>
        <v>2</v>
      </c>
      <c r="V19" s="23">
        <f>VLOOKUP(I19,data!$A:$Y,20,FALSE)</f>
        <v>0</v>
      </c>
      <c r="W19" s="22">
        <f>VLOOKUP(I19,data!$A:$Y,22,FALSE)</f>
        <v>0</v>
      </c>
      <c r="X19" s="22">
        <f>VLOOKUP(I19,data!$A:$Y,24,FALSE)</f>
        <v>0</v>
      </c>
      <c r="Y19" s="24">
        <f t="shared" si="0"/>
        <v>15</v>
      </c>
      <c r="Z19" s="22">
        <f>VLOOKUP(I19,data!$A:$Y,3,FALSE)</f>
        <v>0</v>
      </c>
      <c r="AA19" s="25"/>
      <c r="AB19" s="22">
        <f>VLOOKUP(I19,data!$A:$Y,5,FALSE)</f>
        <v>0</v>
      </c>
      <c r="AC19" s="25"/>
      <c r="AD19" s="22">
        <f>VLOOKUP(I19,data!$A:$Y,7,FALSE)</f>
        <v>0</v>
      </c>
      <c r="AE19" s="25">
        <v>1</v>
      </c>
      <c r="AF19" s="22">
        <f>VLOOKUP(I19,data!$A:$Y,9,FALSE)</f>
        <v>0</v>
      </c>
      <c r="AG19" s="25"/>
      <c r="AH19" s="22">
        <f>VLOOKUP(I19,data!$A:$Y,11,FALSE)</f>
        <v>1</v>
      </c>
      <c r="AI19" s="25"/>
      <c r="AJ19" s="22">
        <f>VLOOKUP(I19,data!$A:$Y,13,FALSE)</f>
        <v>0</v>
      </c>
      <c r="AK19" s="25">
        <v>1</v>
      </c>
      <c r="AL19" s="22">
        <f>VLOOKUP(I19,data!$A:$Y,15,FALSE)</f>
        <v>0</v>
      </c>
      <c r="AM19" s="25"/>
      <c r="AN19" s="22">
        <f>VLOOKUP(I19,data!$A:$Y,17,FALSE)</f>
        <v>0</v>
      </c>
      <c r="AO19" s="25"/>
      <c r="AP19" s="22">
        <f>VLOOKUP(I19,data!$A:$Y,19,FALSE)</f>
        <v>0</v>
      </c>
      <c r="AQ19" s="25"/>
      <c r="AR19" s="22">
        <f>VLOOKUP(I19,data!$A:$Y,21,FALSE)</f>
        <v>0</v>
      </c>
      <c r="AS19" s="25"/>
      <c r="AT19" s="22">
        <f>VLOOKUP(I19,data!$A:$Y,23,FALSE)</f>
        <v>0</v>
      </c>
      <c r="AU19" s="25"/>
      <c r="AV19" s="22">
        <f>VLOOKUP(I19,data!$A:$Y,25,FALSE)</f>
        <v>0</v>
      </c>
      <c r="AW19" s="26">
        <f t="shared" si="1"/>
        <v>3</v>
      </c>
      <c r="AX19" s="26">
        <f t="shared" si="2"/>
        <v>13500</v>
      </c>
      <c r="AY19" s="22">
        <f t="shared" si="3"/>
        <v>0</v>
      </c>
      <c r="AZ19" s="22">
        <f t="shared" si="4"/>
        <v>0</v>
      </c>
      <c r="BA19" s="22">
        <f t="shared" si="5"/>
        <v>1</v>
      </c>
      <c r="BB19" s="22">
        <f t="shared" si="6"/>
        <v>0</v>
      </c>
      <c r="BC19" s="22">
        <f t="shared" si="7"/>
        <v>1</v>
      </c>
      <c r="BD19" s="22">
        <f t="shared" si="8"/>
        <v>1</v>
      </c>
      <c r="BE19" s="22">
        <f t="shared" si="9"/>
        <v>0</v>
      </c>
      <c r="BF19" s="22">
        <f t="shared" si="10"/>
        <v>0</v>
      </c>
      <c r="BG19" s="22">
        <f t="shared" si="11"/>
        <v>0</v>
      </c>
      <c r="BH19" s="22">
        <f t="shared" si="12"/>
        <v>0</v>
      </c>
      <c r="BI19" s="22">
        <f t="shared" si="13"/>
        <v>0</v>
      </c>
      <c r="BJ19" s="22"/>
      <c r="BK19" s="26">
        <f t="shared" si="14"/>
        <v>13500</v>
      </c>
      <c r="BL19" s="26" t="str">
        <f t="shared" si="15"/>
        <v>N</v>
      </c>
      <c r="BM19" s="27">
        <v>0</v>
      </c>
      <c r="BN19" s="28">
        <f t="shared" si="16"/>
        <v>0</v>
      </c>
      <c r="BO19" s="29">
        <f t="shared" si="17"/>
        <v>1</v>
      </c>
      <c r="BP19" s="30">
        <f t="shared" si="18"/>
        <v>4500</v>
      </c>
      <c r="BQ19" s="31">
        <f t="shared" si="19"/>
        <v>0</v>
      </c>
      <c r="BR19" s="32">
        <f t="shared" si="20"/>
        <v>0.33333333333333331</v>
      </c>
      <c r="BS19" s="33">
        <f t="shared" si="21"/>
        <v>0</v>
      </c>
      <c r="BT19" s="34">
        <f t="shared" si="22"/>
        <v>0</v>
      </c>
      <c r="BU19" s="35">
        <v>0</v>
      </c>
      <c r="BV19" s="35">
        <v>1</v>
      </c>
      <c r="BW19" s="35">
        <v>0</v>
      </c>
      <c r="BX19" s="35">
        <v>1</v>
      </c>
      <c r="BY19" s="35">
        <v>0</v>
      </c>
      <c r="BZ19" s="35">
        <v>0</v>
      </c>
      <c r="CA19" s="36">
        <v>1170</v>
      </c>
    </row>
    <row r="20" spans="1:79" ht="15" customHeight="1">
      <c r="A20" s="18" t="s">
        <v>35</v>
      </c>
      <c r="B20" s="18" t="s">
        <v>36</v>
      </c>
      <c r="C20" s="19" t="s">
        <v>99</v>
      </c>
      <c r="D20" s="19" t="s">
        <v>100</v>
      </c>
      <c r="E20" s="20">
        <f>VLOOKUP(I20,vendors!D:L,8,FALSE)</f>
        <v>15000</v>
      </c>
      <c r="F20" s="20" t="str">
        <f>VLOOKUP(I20,vendors!D:L,9,FALSE)</f>
        <v>SMS</v>
      </c>
      <c r="G20" s="19" t="s">
        <v>39</v>
      </c>
      <c r="H20" s="18" t="s">
        <v>101</v>
      </c>
      <c r="I20" s="19">
        <v>110001</v>
      </c>
      <c r="J20" s="19"/>
      <c r="K20" s="18" t="s">
        <v>41</v>
      </c>
      <c r="L20" s="21" t="s">
        <v>102</v>
      </c>
      <c r="M20" s="22">
        <f>VLOOKUP(I20,data!$A:$Y,2,FALSE)</f>
        <v>1</v>
      </c>
      <c r="N20" s="22">
        <f>VLOOKUP(I20,data!$A:$Y,4,FALSE)</f>
        <v>0</v>
      </c>
      <c r="O20" s="22">
        <f>VLOOKUP(I20,data!$A:$Y,6,FALSE)</f>
        <v>1</v>
      </c>
      <c r="P20" s="22">
        <f>VLOOKUP(I20,data!$A:$Y,8,FALSE)</f>
        <v>1</v>
      </c>
      <c r="Q20" s="22">
        <f>VLOOKUP(I20,data!$A:$Y,10,FALSE)</f>
        <v>0</v>
      </c>
      <c r="R20" s="22">
        <f>VLOOKUP(I20,data!$A:$Y,12,FALSE)</f>
        <v>1</v>
      </c>
      <c r="S20" s="22">
        <f>VLOOKUP(I20,data!$A:$Y,14,FALSE)</f>
        <v>1</v>
      </c>
      <c r="T20" s="22">
        <f>VLOOKUP(I20,data!$A:$Y,16,FALSE)</f>
        <v>1</v>
      </c>
      <c r="U20" s="22">
        <f>VLOOKUP(I20,data!$A:$Y,18,FALSE)</f>
        <v>1</v>
      </c>
      <c r="V20" s="23">
        <f>VLOOKUP(I20,data!$A:$Y,20,FALSE)</f>
        <v>0</v>
      </c>
      <c r="W20" s="22">
        <f>VLOOKUP(I20,data!$A:$Y,22,FALSE)</f>
        <v>0</v>
      </c>
      <c r="X20" s="22">
        <f>VLOOKUP(I20,data!$A:$Y,24,FALSE)</f>
        <v>0</v>
      </c>
      <c r="Y20" s="24">
        <f t="shared" si="0"/>
        <v>7</v>
      </c>
      <c r="Z20" s="22">
        <f>VLOOKUP(I20,data!$A:$Y,3,FALSE)</f>
        <v>0</v>
      </c>
      <c r="AA20" s="25"/>
      <c r="AB20" s="22">
        <f>VLOOKUP(I20,data!$A:$Y,5,FALSE)</f>
        <v>0</v>
      </c>
      <c r="AC20" s="25"/>
      <c r="AD20" s="22">
        <f>VLOOKUP(I20,data!$A:$Y,7,FALSE)</f>
        <v>0</v>
      </c>
      <c r="AE20" s="25"/>
      <c r="AF20" s="22">
        <f>VLOOKUP(I20,data!$A:$Y,9,FALSE)</f>
        <v>0</v>
      </c>
      <c r="AG20" s="25"/>
      <c r="AH20" s="22">
        <f>VLOOKUP(I20,data!$A:$Y,11,FALSE)</f>
        <v>0</v>
      </c>
      <c r="AI20" s="25"/>
      <c r="AJ20" s="22">
        <f>VLOOKUP(I20,data!$A:$Y,13,FALSE)</f>
        <v>0</v>
      </c>
      <c r="AK20" s="25"/>
      <c r="AL20" s="22">
        <f>VLOOKUP(I20,data!$A:$Y,15,FALSE)</f>
        <v>0</v>
      </c>
      <c r="AM20" s="25"/>
      <c r="AN20" s="22">
        <f>VLOOKUP(I20,data!$A:$Y,17,FALSE)</f>
        <v>0</v>
      </c>
      <c r="AO20" s="25"/>
      <c r="AP20" s="22">
        <f>VLOOKUP(I20,data!$A:$Y,19,FALSE)</f>
        <v>0</v>
      </c>
      <c r="AQ20" s="25"/>
      <c r="AR20" s="22">
        <f>VLOOKUP(I20,data!$A:$Y,21,FALSE)</f>
        <v>0</v>
      </c>
      <c r="AS20" s="25"/>
      <c r="AT20" s="22">
        <f>VLOOKUP(I20,data!$A:$Y,23,FALSE)</f>
        <v>0</v>
      </c>
      <c r="AU20" s="25"/>
      <c r="AV20" s="22">
        <f>VLOOKUP(I20,data!$A:$Y,25,FALSE)</f>
        <v>0</v>
      </c>
      <c r="AW20" s="26">
        <f t="shared" si="1"/>
        <v>0</v>
      </c>
      <c r="AX20" s="26">
        <f t="shared" si="2"/>
        <v>0</v>
      </c>
      <c r="AY20" s="22">
        <f t="shared" si="3"/>
        <v>0</v>
      </c>
      <c r="AZ20" s="22">
        <f t="shared" si="4"/>
        <v>0</v>
      </c>
      <c r="BA20" s="22">
        <f t="shared" si="5"/>
        <v>0</v>
      </c>
      <c r="BB20" s="22">
        <f t="shared" si="6"/>
        <v>0</v>
      </c>
      <c r="BC20" s="22">
        <f t="shared" si="7"/>
        <v>0</v>
      </c>
      <c r="BD20" s="22">
        <f t="shared" si="8"/>
        <v>0</v>
      </c>
      <c r="BE20" s="22">
        <f t="shared" si="9"/>
        <v>0</v>
      </c>
      <c r="BF20" s="22">
        <f t="shared" si="10"/>
        <v>0</v>
      </c>
      <c r="BG20" s="22">
        <f t="shared" si="11"/>
        <v>0</v>
      </c>
      <c r="BH20" s="22">
        <f t="shared" si="12"/>
        <v>0</v>
      </c>
      <c r="BI20" s="22">
        <f t="shared" si="13"/>
        <v>0</v>
      </c>
      <c r="BJ20" s="22"/>
      <c r="BK20" s="26">
        <f t="shared" si="14"/>
        <v>0</v>
      </c>
      <c r="BL20" s="26" t="str">
        <f t="shared" si="15"/>
        <v>N</v>
      </c>
      <c r="BM20" s="27">
        <v>0</v>
      </c>
      <c r="BN20" s="28">
        <f t="shared" si="16"/>
        <v>0</v>
      </c>
      <c r="BO20" s="29">
        <f t="shared" si="17"/>
        <v>0</v>
      </c>
      <c r="BP20" s="30">
        <f t="shared" si="18"/>
        <v>0</v>
      </c>
      <c r="BQ20" s="31">
        <f t="shared" si="19"/>
        <v>0</v>
      </c>
      <c r="BR20" s="32">
        <f t="shared" si="20"/>
        <v>0</v>
      </c>
      <c r="BS20" s="33">
        <f t="shared" si="21"/>
        <v>0</v>
      </c>
      <c r="BT20" s="34">
        <f t="shared" si="22"/>
        <v>0</v>
      </c>
      <c r="BU20" s="35">
        <v>0</v>
      </c>
      <c r="BV20" s="35">
        <v>0</v>
      </c>
      <c r="BW20" s="35">
        <v>0</v>
      </c>
      <c r="BX20" s="35">
        <v>0</v>
      </c>
      <c r="BY20" s="35">
        <v>0</v>
      </c>
      <c r="BZ20" s="35">
        <v>0</v>
      </c>
      <c r="CA20" s="36">
        <v>1148</v>
      </c>
    </row>
    <row r="21" spans="1:79" ht="15" customHeight="1">
      <c r="A21" s="18" t="s">
        <v>35</v>
      </c>
      <c r="B21" s="18" t="s">
        <v>36</v>
      </c>
      <c r="C21" s="19" t="s">
        <v>99</v>
      </c>
      <c r="D21" s="19" t="s">
        <v>103</v>
      </c>
      <c r="E21" s="20">
        <f>VLOOKUP(I21,vendors!D:L,8,FALSE)</f>
        <v>10000</v>
      </c>
      <c r="F21" s="20" t="str">
        <f>VLOOKUP(I21,vendors!D:L,9,FALSE)</f>
        <v>SMS</v>
      </c>
      <c r="G21" s="19" t="s">
        <v>39</v>
      </c>
      <c r="H21" s="19" t="s">
        <v>104</v>
      </c>
      <c r="I21" s="19">
        <v>110002</v>
      </c>
      <c r="J21" s="19"/>
      <c r="K21" s="18" t="s">
        <v>41</v>
      </c>
      <c r="L21" s="21" t="s">
        <v>105</v>
      </c>
      <c r="M21" s="22">
        <f>VLOOKUP(I21,data!$A:$Y,2,FALSE)</f>
        <v>1</v>
      </c>
      <c r="N21" s="22">
        <f>VLOOKUP(I21,data!$A:$Y,4,FALSE)</f>
        <v>0</v>
      </c>
      <c r="O21" s="22">
        <f>VLOOKUP(I21,data!$A:$Y,6,FALSE)</f>
        <v>0</v>
      </c>
      <c r="P21" s="22">
        <f>VLOOKUP(I21,data!$A:$Y,8,FALSE)</f>
        <v>0</v>
      </c>
      <c r="Q21" s="22">
        <f>VLOOKUP(I21,data!$A:$Y,10,FALSE)</f>
        <v>1</v>
      </c>
      <c r="R21" s="22">
        <f>VLOOKUP(I21,data!$A:$Y,12,FALSE)</f>
        <v>0</v>
      </c>
      <c r="S21" s="22">
        <f>VLOOKUP(I21,data!$A:$Y,14,FALSE)</f>
        <v>0</v>
      </c>
      <c r="T21" s="22">
        <f>VLOOKUP(I21,data!$A:$Y,16,FALSE)</f>
        <v>0</v>
      </c>
      <c r="U21" s="22">
        <f>VLOOKUP(I21,data!$A:$Y,18,FALSE)</f>
        <v>0</v>
      </c>
      <c r="V21" s="23">
        <f>VLOOKUP(I21,data!$A:$Y,20,FALSE)</f>
        <v>0</v>
      </c>
      <c r="W21" s="22">
        <f>VLOOKUP(I21,data!$A:$Y,22,FALSE)</f>
        <v>0</v>
      </c>
      <c r="X21" s="22">
        <f>VLOOKUP(I21,data!$A:$Y,24,FALSE)</f>
        <v>0</v>
      </c>
      <c r="Y21" s="24">
        <f t="shared" si="0"/>
        <v>2</v>
      </c>
      <c r="Z21" s="22">
        <f>VLOOKUP(I21,data!$A:$Y,3,FALSE)</f>
        <v>0</v>
      </c>
      <c r="AA21" s="25"/>
      <c r="AB21" s="22">
        <f>VLOOKUP(I21,data!$A:$Y,5,FALSE)</f>
        <v>0</v>
      </c>
      <c r="AC21" s="25"/>
      <c r="AD21" s="22">
        <f>VLOOKUP(I21,data!$A:$Y,7,FALSE)</f>
        <v>0</v>
      </c>
      <c r="AE21" s="25"/>
      <c r="AF21" s="22">
        <f>VLOOKUP(I21,data!$A:$Y,9,FALSE)</f>
        <v>0</v>
      </c>
      <c r="AG21" s="25"/>
      <c r="AH21" s="22">
        <f>VLOOKUP(I21,data!$A:$Y,11,FALSE)</f>
        <v>0</v>
      </c>
      <c r="AI21" s="25"/>
      <c r="AJ21" s="22">
        <f>VLOOKUP(I21,data!$A:$Y,13,FALSE)</f>
        <v>0</v>
      </c>
      <c r="AK21" s="25"/>
      <c r="AL21" s="22">
        <f>VLOOKUP(I21,data!$A:$Y,15,FALSE)</f>
        <v>0</v>
      </c>
      <c r="AM21" s="25"/>
      <c r="AN21" s="22">
        <f>VLOOKUP(I21,data!$A:$Y,17,FALSE)</f>
        <v>0</v>
      </c>
      <c r="AO21" s="25"/>
      <c r="AP21" s="22">
        <f>VLOOKUP(I21,data!$A:$Y,19,FALSE)</f>
        <v>0</v>
      </c>
      <c r="AQ21" s="25"/>
      <c r="AR21" s="22">
        <f>VLOOKUP(I21,data!$A:$Y,21,FALSE)</f>
        <v>0</v>
      </c>
      <c r="AS21" s="25"/>
      <c r="AT21" s="22">
        <f>VLOOKUP(I21,data!$A:$Y,23,FALSE)</f>
        <v>0</v>
      </c>
      <c r="AU21" s="25"/>
      <c r="AV21" s="22">
        <f>VLOOKUP(I21,data!$A:$Y,25,FALSE)</f>
        <v>0</v>
      </c>
      <c r="AW21" s="26">
        <f t="shared" si="1"/>
        <v>0</v>
      </c>
      <c r="AX21" s="26">
        <f t="shared" si="2"/>
        <v>0</v>
      </c>
      <c r="AY21" s="22">
        <f t="shared" si="3"/>
        <v>0</v>
      </c>
      <c r="AZ21" s="22">
        <f t="shared" si="4"/>
        <v>0</v>
      </c>
      <c r="BA21" s="22">
        <f t="shared" si="5"/>
        <v>0</v>
      </c>
      <c r="BB21" s="22">
        <f t="shared" si="6"/>
        <v>0</v>
      </c>
      <c r="BC21" s="22">
        <f t="shared" si="7"/>
        <v>0</v>
      </c>
      <c r="BD21" s="22">
        <f t="shared" si="8"/>
        <v>0</v>
      </c>
      <c r="BE21" s="22">
        <f t="shared" si="9"/>
        <v>0</v>
      </c>
      <c r="BF21" s="22">
        <f t="shared" si="10"/>
        <v>0</v>
      </c>
      <c r="BG21" s="22">
        <f t="shared" si="11"/>
        <v>0</v>
      </c>
      <c r="BH21" s="22">
        <f t="shared" si="12"/>
        <v>0</v>
      </c>
      <c r="BI21" s="22">
        <f t="shared" si="13"/>
        <v>0</v>
      </c>
      <c r="BJ21" s="22"/>
      <c r="BK21" s="26">
        <f t="shared" si="14"/>
        <v>0</v>
      </c>
      <c r="BL21" s="26" t="str">
        <f t="shared" si="15"/>
        <v>N</v>
      </c>
      <c r="BM21" s="27">
        <v>0</v>
      </c>
      <c r="BN21" s="28">
        <f t="shared" si="16"/>
        <v>0</v>
      </c>
      <c r="BO21" s="29">
        <f t="shared" si="17"/>
        <v>0</v>
      </c>
      <c r="BP21" s="30">
        <f t="shared" si="18"/>
        <v>0</v>
      </c>
      <c r="BQ21" s="31">
        <f t="shared" si="19"/>
        <v>0</v>
      </c>
      <c r="BR21" s="32">
        <f t="shared" si="20"/>
        <v>0</v>
      </c>
      <c r="BS21" s="33">
        <f t="shared" si="21"/>
        <v>0</v>
      </c>
      <c r="BT21" s="34">
        <f t="shared" si="22"/>
        <v>0</v>
      </c>
      <c r="BU21" s="35">
        <v>0</v>
      </c>
      <c r="BV21" s="35">
        <v>0</v>
      </c>
      <c r="BW21" s="35">
        <v>0</v>
      </c>
      <c r="BX21" s="35">
        <v>0</v>
      </c>
      <c r="BY21" s="35">
        <v>0</v>
      </c>
      <c r="BZ21" s="35">
        <v>0</v>
      </c>
      <c r="CA21" s="36">
        <v>35</v>
      </c>
    </row>
    <row r="22" spans="1:79" ht="15" customHeight="1">
      <c r="A22" s="18" t="s">
        <v>35</v>
      </c>
      <c r="B22" s="18" t="s">
        <v>36</v>
      </c>
      <c r="C22" s="18" t="s">
        <v>106</v>
      </c>
      <c r="D22" s="19" t="s">
        <v>107</v>
      </c>
      <c r="E22" s="20">
        <f>VLOOKUP(I22,vendors!D:L,8,FALSE)</f>
        <v>38500</v>
      </c>
      <c r="F22" s="20" t="str">
        <f>VLOOKUP(I22,vendors!D:L,9,FALSE)</f>
        <v>Eminance/NSK</v>
      </c>
      <c r="G22" s="19" t="s">
        <v>39</v>
      </c>
      <c r="H22" s="19" t="s">
        <v>108</v>
      </c>
      <c r="I22" s="19">
        <v>410001</v>
      </c>
      <c r="J22" s="19"/>
      <c r="K22" s="18" t="s">
        <v>41</v>
      </c>
      <c r="L22" s="21" t="s">
        <v>109</v>
      </c>
      <c r="M22" s="22">
        <f>VLOOKUP(I22,data!$A:$Y,2,FALSE)</f>
        <v>1</v>
      </c>
      <c r="N22" s="22">
        <f>VLOOKUP(I22,data!$A:$Y,4,FALSE)</f>
        <v>0</v>
      </c>
      <c r="O22" s="22">
        <f>VLOOKUP(I22,data!$A:$Y,6,FALSE)</f>
        <v>1</v>
      </c>
      <c r="P22" s="22">
        <f>VLOOKUP(I22,data!$A:$Y,8,FALSE)</f>
        <v>1</v>
      </c>
      <c r="Q22" s="22">
        <f>VLOOKUP(I22,data!$A:$Y,10,FALSE)</f>
        <v>1</v>
      </c>
      <c r="R22" s="22">
        <f>VLOOKUP(I22,data!$A:$Y,12,FALSE)</f>
        <v>1</v>
      </c>
      <c r="S22" s="22">
        <f>VLOOKUP(I22,data!$A:$Y,14,FALSE)</f>
        <v>1</v>
      </c>
      <c r="T22" s="22">
        <f>VLOOKUP(I22,data!$A:$Y,16,FALSE)</f>
        <v>1</v>
      </c>
      <c r="U22" s="22">
        <f>VLOOKUP(I22,data!$A:$Y,18,FALSE)</f>
        <v>1</v>
      </c>
      <c r="V22" s="23">
        <f>VLOOKUP(I22,data!$A:$Y,20,FALSE)</f>
        <v>0</v>
      </c>
      <c r="W22" s="22">
        <f>VLOOKUP(I22,data!$A:$Y,22,FALSE)</f>
        <v>0</v>
      </c>
      <c r="X22" s="22">
        <f>VLOOKUP(I22,data!$A:$Y,24,FALSE)</f>
        <v>0</v>
      </c>
      <c r="Y22" s="24">
        <f t="shared" si="0"/>
        <v>8</v>
      </c>
      <c r="Z22" s="22">
        <f>VLOOKUP(I22,data!$A:$Y,3,FALSE)</f>
        <v>0</v>
      </c>
      <c r="AA22" s="25"/>
      <c r="AB22" s="22">
        <f>VLOOKUP(I22,data!$A:$Y,5,FALSE)</f>
        <v>0</v>
      </c>
      <c r="AC22" s="25"/>
      <c r="AD22" s="22">
        <f>VLOOKUP(I22,data!$A:$Y,7,FALSE)</f>
        <v>0</v>
      </c>
      <c r="AE22" s="25"/>
      <c r="AF22" s="22">
        <f>VLOOKUP(I22,data!$A:$Y,9,FALSE)</f>
        <v>0</v>
      </c>
      <c r="AG22" s="25"/>
      <c r="AH22" s="22">
        <f>VLOOKUP(I22,data!$A:$Y,11,FALSE)</f>
        <v>0</v>
      </c>
      <c r="AI22" s="25"/>
      <c r="AJ22" s="22">
        <f>VLOOKUP(I22,data!$A:$Y,13,FALSE)</f>
        <v>0</v>
      </c>
      <c r="AK22" s="25"/>
      <c r="AL22" s="22">
        <f>VLOOKUP(I22,data!$A:$Y,15,FALSE)</f>
        <v>0</v>
      </c>
      <c r="AM22" s="25"/>
      <c r="AN22" s="22">
        <f>VLOOKUP(I22,data!$A:$Y,17,FALSE)</f>
        <v>0</v>
      </c>
      <c r="AO22" s="25"/>
      <c r="AP22" s="22">
        <f>VLOOKUP(I22,data!$A:$Y,19,FALSE)</f>
        <v>0</v>
      </c>
      <c r="AQ22" s="25"/>
      <c r="AR22" s="22">
        <f>VLOOKUP(I22,data!$A:$Y,21,FALSE)</f>
        <v>0</v>
      </c>
      <c r="AS22" s="25"/>
      <c r="AT22" s="22">
        <f>VLOOKUP(I22,data!$A:$Y,23,FALSE)</f>
        <v>0</v>
      </c>
      <c r="AU22" s="25"/>
      <c r="AV22" s="22">
        <f>VLOOKUP(I22,data!$A:$Y,25,FALSE)</f>
        <v>0</v>
      </c>
      <c r="AW22" s="26">
        <f t="shared" si="1"/>
        <v>0</v>
      </c>
      <c r="AX22" s="26">
        <f t="shared" si="2"/>
        <v>0</v>
      </c>
      <c r="AY22" s="22">
        <f t="shared" si="3"/>
        <v>0</v>
      </c>
      <c r="AZ22" s="22">
        <f t="shared" si="4"/>
        <v>0</v>
      </c>
      <c r="BA22" s="22">
        <f t="shared" si="5"/>
        <v>0</v>
      </c>
      <c r="BB22" s="22">
        <f t="shared" si="6"/>
        <v>0</v>
      </c>
      <c r="BC22" s="22">
        <f t="shared" si="7"/>
        <v>0</v>
      </c>
      <c r="BD22" s="22">
        <f t="shared" si="8"/>
        <v>0</v>
      </c>
      <c r="BE22" s="22">
        <f t="shared" si="9"/>
        <v>0</v>
      </c>
      <c r="BF22" s="22">
        <f t="shared" si="10"/>
        <v>0</v>
      </c>
      <c r="BG22" s="22">
        <f t="shared" si="11"/>
        <v>0</v>
      </c>
      <c r="BH22" s="22">
        <f t="shared" si="12"/>
        <v>0</v>
      </c>
      <c r="BI22" s="22">
        <f t="shared" si="13"/>
        <v>0</v>
      </c>
      <c r="BJ22" s="22"/>
      <c r="BK22" s="26">
        <f t="shared" si="14"/>
        <v>0</v>
      </c>
      <c r="BL22" s="26" t="str">
        <f t="shared" si="15"/>
        <v>N</v>
      </c>
      <c r="BM22" s="27">
        <v>0</v>
      </c>
      <c r="BN22" s="28">
        <f t="shared" si="16"/>
        <v>0</v>
      </c>
      <c r="BO22" s="29">
        <f t="shared" si="17"/>
        <v>0</v>
      </c>
      <c r="BP22" s="30">
        <f t="shared" si="18"/>
        <v>0</v>
      </c>
      <c r="BQ22" s="31">
        <f t="shared" si="19"/>
        <v>0</v>
      </c>
      <c r="BR22" s="32">
        <f t="shared" si="20"/>
        <v>0</v>
      </c>
      <c r="BS22" s="33">
        <f t="shared" si="21"/>
        <v>0</v>
      </c>
      <c r="BT22" s="34">
        <f t="shared" si="22"/>
        <v>0</v>
      </c>
      <c r="BU22" s="35">
        <v>0</v>
      </c>
      <c r="BV22" s="35">
        <v>0</v>
      </c>
      <c r="BW22" s="35">
        <v>0</v>
      </c>
      <c r="BX22" s="35">
        <v>0</v>
      </c>
      <c r="BY22" s="35">
        <v>0</v>
      </c>
      <c r="BZ22" s="35">
        <v>0</v>
      </c>
      <c r="CA22" s="36">
        <v>843</v>
      </c>
    </row>
    <row r="23" spans="1:79" ht="15" customHeight="1">
      <c r="A23" s="39" t="s">
        <v>35</v>
      </c>
      <c r="B23" s="39" t="s">
        <v>110</v>
      </c>
      <c r="C23" s="39" t="s">
        <v>111</v>
      </c>
      <c r="D23" s="40" t="s">
        <v>112</v>
      </c>
      <c r="E23" s="41">
        <f>VLOOKUP(I23,vendors!D:L,8,FALSE)</f>
        <v>850</v>
      </c>
      <c r="F23" s="41" t="str">
        <f>VLOOKUP(I23,vendors!D:L,9,FALSE)</f>
        <v>Dent Mate</v>
      </c>
      <c r="G23" s="40" t="s">
        <v>51</v>
      </c>
      <c r="H23" s="40" t="s">
        <v>113</v>
      </c>
      <c r="I23" s="40">
        <v>530029</v>
      </c>
      <c r="J23" s="40"/>
      <c r="K23" s="39" t="s">
        <v>114</v>
      </c>
      <c r="L23" s="42" t="s">
        <v>115</v>
      </c>
      <c r="M23" s="22">
        <f>VLOOKUP(I23,data!$A:$Y,2,FALSE)</f>
        <v>3</v>
      </c>
      <c r="N23" s="22">
        <f>VLOOKUP(I23,data!$A:$Y,4,FALSE)</f>
        <v>0</v>
      </c>
      <c r="O23" s="22">
        <f>VLOOKUP(I23,data!$A:$Y,6,FALSE)</f>
        <v>2</v>
      </c>
      <c r="P23" s="22">
        <f>VLOOKUP(I23,data!$A:$Y,8,FALSE)</f>
        <v>2</v>
      </c>
      <c r="Q23" s="22">
        <f>VLOOKUP(I23,data!$A:$Y,10,FALSE)</f>
        <v>5</v>
      </c>
      <c r="R23" s="22">
        <f>VLOOKUP(I23,data!$A:$Y,12,FALSE)</f>
        <v>2</v>
      </c>
      <c r="S23" s="22">
        <f>VLOOKUP(I23,data!$A:$Y,14,FALSE)</f>
        <v>2</v>
      </c>
      <c r="T23" s="22">
        <f>VLOOKUP(I23,data!$A:$Y,16,FALSE)</f>
        <v>0</v>
      </c>
      <c r="U23" s="22">
        <f>VLOOKUP(I23,data!$A:$Y,18,FALSE)</f>
        <v>0</v>
      </c>
      <c r="V23" s="23">
        <f>VLOOKUP(I23,data!$A:$Y,20,FALSE)</f>
        <v>0</v>
      </c>
      <c r="W23" s="22">
        <f>VLOOKUP(I23,data!$A:$Y,22,FALSE)</f>
        <v>0</v>
      </c>
      <c r="X23" s="22">
        <f>VLOOKUP(I23,data!$A:$Y,24,FALSE)</f>
        <v>0</v>
      </c>
      <c r="Y23" s="24">
        <f t="shared" si="0"/>
        <v>16</v>
      </c>
      <c r="Z23" s="22">
        <f>VLOOKUP(I23,data!$A:$Y,3,FALSE)</f>
        <v>0</v>
      </c>
      <c r="AA23" s="25"/>
      <c r="AB23" s="22">
        <f>VLOOKUP(I23,data!$A:$Y,5,FALSE)</f>
        <v>0</v>
      </c>
      <c r="AC23" s="25"/>
      <c r="AD23" s="22">
        <f>VLOOKUP(I23,data!$A:$Y,7,FALSE)</f>
        <v>0</v>
      </c>
      <c r="AE23" s="25"/>
      <c r="AF23" s="22">
        <f>VLOOKUP(I23,data!$A:$Y,9,FALSE)</f>
        <v>0</v>
      </c>
      <c r="AG23" s="25"/>
      <c r="AH23" s="22">
        <f>VLOOKUP(I23,data!$A:$Y,11,FALSE)</f>
        <v>0</v>
      </c>
      <c r="AI23" s="25"/>
      <c r="AJ23" s="22">
        <f>VLOOKUP(I23,data!$A:$Y,13,FALSE)</f>
        <v>0</v>
      </c>
      <c r="AK23" s="25"/>
      <c r="AL23" s="22">
        <f>VLOOKUP(I23,data!$A:$Y,15,FALSE)</f>
        <v>0</v>
      </c>
      <c r="AM23" s="25"/>
      <c r="AN23" s="22">
        <f>VLOOKUP(I23,data!$A:$Y,17,FALSE)</f>
        <v>0</v>
      </c>
      <c r="AO23" s="25"/>
      <c r="AP23" s="22">
        <f>VLOOKUP(I23,data!$A:$Y,19,FALSE)</f>
        <v>0</v>
      </c>
      <c r="AQ23" s="25"/>
      <c r="AR23" s="22">
        <f>VLOOKUP(I23,data!$A:$Y,21,FALSE)</f>
        <v>0</v>
      </c>
      <c r="AS23" s="25"/>
      <c r="AT23" s="22">
        <f>VLOOKUP(I23,data!$A:$Y,23,FALSE)</f>
        <v>0</v>
      </c>
      <c r="AU23" s="25"/>
      <c r="AV23" s="22">
        <f>VLOOKUP(I23,data!$A:$Y,25,FALSE)</f>
        <v>0</v>
      </c>
      <c r="AW23" s="26">
        <f t="shared" si="1"/>
        <v>0</v>
      </c>
      <c r="AX23" s="26">
        <f t="shared" si="2"/>
        <v>0</v>
      </c>
      <c r="AY23" s="22">
        <f t="shared" si="3"/>
        <v>0</v>
      </c>
      <c r="AZ23" s="22">
        <f t="shared" si="4"/>
        <v>0</v>
      </c>
      <c r="BA23" s="22">
        <f t="shared" si="5"/>
        <v>0</v>
      </c>
      <c r="BB23" s="22">
        <f t="shared" si="6"/>
        <v>0</v>
      </c>
      <c r="BC23" s="22">
        <f t="shared" si="7"/>
        <v>0</v>
      </c>
      <c r="BD23" s="22">
        <f t="shared" si="8"/>
        <v>0</v>
      </c>
      <c r="BE23" s="22">
        <f t="shared" si="9"/>
        <v>0</v>
      </c>
      <c r="BF23" s="22">
        <f t="shared" si="10"/>
        <v>0</v>
      </c>
      <c r="BG23" s="22">
        <f t="shared" si="11"/>
        <v>0</v>
      </c>
      <c r="BH23" s="22">
        <f t="shared" si="12"/>
        <v>0</v>
      </c>
      <c r="BI23" s="22">
        <f t="shared" si="13"/>
        <v>0</v>
      </c>
      <c r="BJ23" s="22"/>
      <c r="BK23" s="26">
        <f t="shared" si="14"/>
        <v>0</v>
      </c>
      <c r="BL23" s="26" t="str">
        <f t="shared" si="15"/>
        <v>N</v>
      </c>
      <c r="BM23" s="27">
        <v>0</v>
      </c>
      <c r="BN23" s="28">
        <f t="shared" si="16"/>
        <v>0</v>
      </c>
      <c r="BO23" s="29">
        <f t="shared" si="17"/>
        <v>0</v>
      </c>
      <c r="BP23" s="30">
        <f t="shared" si="18"/>
        <v>0</v>
      </c>
      <c r="BQ23" s="31">
        <f t="shared" si="19"/>
        <v>0</v>
      </c>
      <c r="BR23" s="32">
        <f t="shared" si="20"/>
        <v>0</v>
      </c>
      <c r="BS23" s="33">
        <f t="shared" si="21"/>
        <v>0</v>
      </c>
      <c r="BT23" s="34">
        <f t="shared" si="22"/>
        <v>0</v>
      </c>
      <c r="BU23" s="35">
        <v>0</v>
      </c>
      <c r="BV23" s="35">
        <v>0</v>
      </c>
      <c r="BW23" s="35">
        <v>0</v>
      </c>
      <c r="BX23" s="35">
        <v>0</v>
      </c>
      <c r="BY23" s="35">
        <v>0</v>
      </c>
      <c r="BZ23" s="35">
        <v>0</v>
      </c>
      <c r="CA23" s="36">
        <v>1011</v>
      </c>
    </row>
    <row r="24" spans="1:79" ht="15" customHeight="1">
      <c r="A24" s="39" t="s">
        <v>35</v>
      </c>
      <c r="B24" s="39" t="s">
        <v>110</v>
      </c>
      <c r="C24" s="43" t="s">
        <v>111</v>
      </c>
      <c r="D24" s="40" t="s">
        <v>116</v>
      </c>
      <c r="E24" s="41">
        <f>VLOOKUP(I24,vendors!D:L,8,FALSE)</f>
        <v>790</v>
      </c>
      <c r="F24" s="41" t="str">
        <f>VLOOKUP(I24,vendors!D:L,9,FALSE)</f>
        <v>ACCORD</v>
      </c>
      <c r="G24" s="40" t="s">
        <v>51</v>
      </c>
      <c r="H24" s="40" t="s">
        <v>117</v>
      </c>
      <c r="I24" s="40">
        <v>530017</v>
      </c>
      <c r="J24" s="40"/>
      <c r="K24" s="39" t="s">
        <v>114</v>
      </c>
      <c r="L24" s="42" t="s">
        <v>118</v>
      </c>
      <c r="M24" s="22">
        <f>VLOOKUP(I24,data!$A:$Y,2,FALSE)</f>
        <v>1</v>
      </c>
      <c r="N24" s="22">
        <f>VLOOKUP(I24,data!$A:$Y,4,FALSE)</f>
        <v>0</v>
      </c>
      <c r="O24" s="22">
        <f>VLOOKUP(I24,data!$A:$Y,6,FALSE)</f>
        <v>2</v>
      </c>
      <c r="P24" s="22">
        <f>VLOOKUP(I24,data!$A:$Y,8,FALSE)</f>
        <v>11</v>
      </c>
      <c r="Q24" s="22">
        <f>VLOOKUP(I24,data!$A:$Y,10,FALSE)</f>
        <v>0</v>
      </c>
      <c r="R24" s="22">
        <f>VLOOKUP(I24,data!$A:$Y,12,FALSE)</f>
        <v>0</v>
      </c>
      <c r="S24" s="22">
        <f>VLOOKUP(I24,data!$A:$Y,14,FALSE)</f>
        <v>3</v>
      </c>
      <c r="T24" s="22">
        <f>VLOOKUP(I24,data!$A:$Y,16,FALSE)</f>
        <v>3</v>
      </c>
      <c r="U24" s="22">
        <f>VLOOKUP(I24,data!$A:$Y,18,FALSE)</f>
        <v>3</v>
      </c>
      <c r="V24" s="23">
        <f>VLOOKUP(I24,data!$A:$Y,20,FALSE)</f>
        <v>0</v>
      </c>
      <c r="W24" s="22">
        <f>VLOOKUP(I24,data!$A:$Y,22,FALSE)</f>
        <v>0</v>
      </c>
      <c r="X24" s="22">
        <f>VLOOKUP(I24,data!$A:$Y,24,FALSE)</f>
        <v>0</v>
      </c>
      <c r="Y24" s="24">
        <f t="shared" si="0"/>
        <v>23</v>
      </c>
      <c r="Z24" s="22">
        <f>VLOOKUP(I24,data!$A:$Y,3,FALSE)</f>
        <v>0</v>
      </c>
      <c r="AA24" s="25"/>
      <c r="AB24" s="22">
        <f>VLOOKUP(I24,data!$A:$Y,5,FALSE)</f>
        <v>0</v>
      </c>
      <c r="AC24" s="25"/>
      <c r="AD24" s="22">
        <f>VLOOKUP(I24,data!$A:$Y,7,FALSE)</f>
        <v>0</v>
      </c>
      <c r="AE24" s="25"/>
      <c r="AF24" s="22">
        <f>VLOOKUP(I24,data!$A:$Y,9,FALSE)</f>
        <v>0</v>
      </c>
      <c r="AG24" s="25"/>
      <c r="AH24" s="22">
        <f>VLOOKUP(I24,data!$A:$Y,11,FALSE)</f>
        <v>0</v>
      </c>
      <c r="AI24" s="25"/>
      <c r="AJ24" s="22">
        <f>VLOOKUP(I24,data!$A:$Y,13,FALSE)</f>
        <v>0</v>
      </c>
      <c r="AK24" s="25"/>
      <c r="AL24" s="22">
        <f>VLOOKUP(I24,data!$A:$Y,15,FALSE)</f>
        <v>0</v>
      </c>
      <c r="AM24" s="25"/>
      <c r="AN24" s="22">
        <f>VLOOKUP(I24,data!$A:$Y,17,FALSE)</f>
        <v>0</v>
      </c>
      <c r="AO24" s="25"/>
      <c r="AP24" s="22">
        <f>VLOOKUP(I24,data!$A:$Y,19,FALSE)</f>
        <v>0</v>
      </c>
      <c r="AQ24" s="25"/>
      <c r="AR24" s="22">
        <f>VLOOKUP(I24,data!$A:$Y,21,FALSE)</f>
        <v>0</v>
      </c>
      <c r="AS24" s="25"/>
      <c r="AT24" s="22">
        <f>VLOOKUP(I24,data!$A:$Y,23,FALSE)</f>
        <v>0</v>
      </c>
      <c r="AU24" s="25"/>
      <c r="AV24" s="22">
        <f>VLOOKUP(I24,data!$A:$Y,25,FALSE)</f>
        <v>0</v>
      </c>
      <c r="AW24" s="26">
        <f t="shared" si="1"/>
        <v>0</v>
      </c>
      <c r="AX24" s="26">
        <f t="shared" si="2"/>
        <v>0</v>
      </c>
      <c r="AY24" s="22">
        <f t="shared" si="3"/>
        <v>0</v>
      </c>
      <c r="AZ24" s="22">
        <f t="shared" si="4"/>
        <v>0</v>
      </c>
      <c r="BA24" s="22">
        <f t="shared" si="5"/>
        <v>0</v>
      </c>
      <c r="BB24" s="22">
        <f t="shared" si="6"/>
        <v>0</v>
      </c>
      <c r="BC24" s="22">
        <f t="shared" si="7"/>
        <v>0</v>
      </c>
      <c r="BD24" s="22">
        <f t="shared" si="8"/>
        <v>0</v>
      </c>
      <c r="BE24" s="22">
        <f t="shared" si="9"/>
        <v>0</v>
      </c>
      <c r="BF24" s="22">
        <f t="shared" si="10"/>
        <v>0</v>
      </c>
      <c r="BG24" s="22">
        <f t="shared" si="11"/>
        <v>0</v>
      </c>
      <c r="BH24" s="22">
        <f t="shared" si="12"/>
        <v>0</v>
      </c>
      <c r="BI24" s="22">
        <f t="shared" si="13"/>
        <v>0</v>
      </c>
      <c r="BJ24" s="22"/>
      <c r="BK24" s="26">
        <f t="shared" si="14"/>
        <v>0</v>
      </c>
      <c r="BL24" s="26" t="str">
        <f t="shared" si="15"/>
        <v>N</v>
      </c>
      <c r="BM24" s="27">
        <v>0</v>
      </c>
      <c r="BN24" s="28">
        <f t="shared" si="16"/>
        <v>0</v>
      </c>
      <c r="BO24" s="29">
        <f t="shared" si="17"/>
        <v>0</v>
      </c>
      <c r="BP24" s="30">
        <f t="shared" si="18"/>
        <v>0</v>
      </c>
      <c r="BQ24" s="31">
        <f t="shared" si="19"/>
        <v>0</v>
      </c>
      <c r="BR24" s="32">
        <f t="shared" si="20"/>
        <v>0</v>
      </c>
      <c r="BS24" s="33">
        <f t="shared" si="21"/>
        <v>0</v>
      </c>
      <c r="BT24" s="34">
        <f t="shared" si="22"/>
        <v>0</v>
      </c>
      <c r="BU24" s="35">
        <v>0</v>
      </c>
      <c r="BV24" s="35">
        <v>0</v>
      </c>
      <c r="BW24" s="35">
        <v>0</v>
      </c>
      <c r="BX24" s="35">
        <v>0</v>
      </c>
      <c r="BY24" s="35">
        <v>0</v>
      </c>
      <c r="BZ24" s="35">
        <v>0</v>
      </c>
      <c r="CA24" s="36">
        <v>949</v>
      </c>
    </row>
    <row r="25" spans="1:79" ht="15" customHeight="1">
      <c r="A25" s="39" t="s">
        <v>35</v>
      </c>
      <c r="B25" s="39" t="s">
        <v>110</v>
      </c>
      <c r="C25" s="43" t="s">
        <v>111</v>
      </c>
      <c r="D25" s="40" t="s">
        <v>119</v>
      </c>
      <c r="E25" s="41">
        <f>VLOOKUP(I25,vendors!D:L,8,FALSE)</f>
        <v>790</v>
      </c>
      <c r="F25" s="41" t="str">
        <f>VLOOKUP(I25,vendors!D:L,9,FALSE)</f>
        <v>ACCORD</v>
      </c>
      <c r="G25" s="40" t="s">
        <v>51</v>
      </c>
      <c r="H25" s="40" t="s">
        <v>120</v>
      </c>
      <c r="I25" s="40">
        <v>530018</v>
      </c>
      <c r="J25" s="40"/>
      <c r="K25" s="39" t="s">
        <v>114</v>
      </c>
      <c r="L25" s="42" t="s">
        <v>118</v>
      </c>
      <c r="M25" s="22">
        <f>VLOOKUP(I25,data!$A:$Y,2,FALSE)</f>
        <v>2</v>
      </c>
      <c r="N25" s="22">
        <f>VLOOKUP(I25,data!$A:$Y,4,FALSE)</f>
        <v>0</v>
      </c>
      <c r="O25" s="22">
        <f>VLOOKUP(I25,data!$A:$Y,6,FALSE)</f>
        <v>3</v>
      </c>
      <c r="P25" s="22">
        <f>VLOOKUP(I25,data!$A:$Y,8,FALSE)</f>
        <v>0</v>
      </c>
      <c r="Q25" s="22">
        <f>VLOOKUP(I25,data!$A:$Y,10,FALSE)</f>
        <v>0</v>
      </c>
      <c r="R25" s="22">
        <f>VLOOKUP(I25,data!$A:$Y,12,FALSE)</f>
        <v>5</v>
      </c>
      <c r="S25" s="22">
        <f>VLOOKUP(I25,data!$A:$Y,14,FALSE)</f>
        <v>3</v>
      </c>
      <c r="T25" s="22">
        <f>VLOOKUP(I25,data!$A:$Y,16,FALSE)</f>
        <v>3</v>
      </c>
      <c r="U25" s="22">
        <f>VLOOKUP(I25,data!$A:$Y,18,FALSE)</f>
        <v>3</v>
      </c>
      <c r="V25" s="23">
        <f>VLOOKUP(I25,data!$A:$Y,20,FALSE)</f>
        <v>0</v>
      </c>
      <c r="W25" s="22">
        <f>VLOOKUP(I25,data!$A:$Y,22,FALSE)</f>
        <v>0</v>
      </c>
      <c r="X25" s="22">
        <f>VLOOKUP(I25,data!$A:$Y,24,FALSE)</f>
        <v>0</v>
      </c>
      <c r="Y25" s="24">
        <f t="shared" si="0"/>
        <v>19</v>
      </c>
      <c r="Z25" s="22">
        <f>VLOOKUP(I25,data!$A:$Y,3,FALSE)</f>
        <v>0</v>
      </c>
      <c r="AA25" s="25"/>
      <c r="AB25" s="22">
        <f>VLOOKUP(I25,data!$A:$Y,5,FALSE)</f>
        <v>0</v>
      </c>
      <c r="AC25" s="25"/>
      <c r="AD25" s="22">
        <f>VLOOKUP(I25,data!$A:$Y,7,FALSE)</f>
        <v>0</v>
      </c>
      <c r="AE25" s="25"/>
      <c r="AF25" s="22">
        <f>VLOOKUP(I25,data!$A:$Y,9,FALSE)</f>
        <v>0</v>
      </c>
      <c r="AG25" s="25"/>
      <c r="AH25" s="22">
        <f>VLOOKUP(I25,data!$A:$Y,11,FALSE)</f>
        <v>0</v>
      </c>
      <c r="AI25" s="25"/>
      <c r="AJ25" s="22">
        <f>VLOOKUP(I25,data!$A:$Y,13,FALSE)</f>
        <v>0</v>
      </c>
      <c r="AK25" s="25"/>
      <c r="AL25" s="22">
        <f>VLOOKUP(I25,data!$A:$Y,15,FALSE)</f>
        <v>0</v>
      </c>
      <c r="AM25" s="25"/>
      <c r="AN25" s="22">
        <f>VLOOKUP(I25,data!$A:$Y,17,FALSE)</f>
        <v>0</v>
      </c>
      <c r="AO25" s="25"/>
      <c r="AP25" s="22">
        <f>VLOOKUP(I25,data!$A:$Y,19,FALSE)</f>
        <v>0</v>
      </c>
      <c r="AQ25" s="25"/>
      <c r="AR25" s="22">
        <f>VLOOKUP(I25,data!$A:$Y,21,FALSE)</f>
        <v>0</v>
      </c>
      <c r="AS25" s="25"/>
      <c r="AT25" s="22">
        <f>VLOOKUP(I25,data!$A:$Y,23,FALSE)</f>
        <v>0</v>
      </c>
      <c r="AU25" s="25"/>
      <c r="AV25" s="22">
        <f>VLOOKUP(I25,data!$A:$Y,25,FALSE)</f>
        <v>0</v>
      </c>
      <c r="AW25" s="26">
        <f t="shared" si="1"/>
        <v>0</v>
      </c>
      <c r="AX25" s="26">
        <f t="shared" si="2"/>
        <v>0</v>
      </c>
      <c r="AY25" s="22">
        <f t="shared" si="3"/>
        <v>0</v>
      </c>
      <c r="AZ25" s="22">
        <f t="shared" si="4"/>
        <v>0</v>
      </c>
      <c r="BA25" s="22">
        <f t="shared" si="5"/>
        <v>0</v>
      </c>
      <c r="BB25" s="22">
        <f t="shared" si="6"/>
        <v>0</v>
      </c>
      <c r="BC25" s="22">
        <f t="shared" si="7"/>
        <v>0</v>
      </c>
      <c r="BD25" s="22">
        <f t="shared" si="8"/>
        <v>0</v>
      </c>
      <c r="BE25" s="22">
        <f t="shared" si="9"/>
        <v>0</v>
      </c>
      <c r="BF25" s="22">
        <f t="shared" si="10"/>
        <v>0</v>
      </c>
      <c r="BG25" s="22">
        <f t="shared" si="11"/>
        <v>0</v>
      </c>
      <c r="BH25" s="22">
        <f t="shared" si="12"/>
        <v>0</v>
      </c>
      <c r="BI25" s="22">
        <f t="shared" si="13"/>
        <v>0</v>
      </c>
      <c r="BJ25" s="22"/>
      <c r="BK25" s="26">
        <f t="shared" si="14"/>
        <v>0</v>
      </c>
      <c r="BL25" s="26" t="str">
        <f t="shared" si="15"/>
        <v>N</v>
      </c>
      <c r="BM25" s="27">
        <v>0</v>
      </c>
      <c r="BN25" s="28">
        <f t="shared" si="16"/>
        <v>0</v>
      </c>
      <c r="BO25" s="29">
        <f t="shared" si="17"/>
        <v>0</v>
      </c>
      <c r="BP25" s="30">
        <f t="shared" si="18"/>
        <v>0</v>
      </c>
      <c r="BQ25" s="31">
        <f t="shared" si="19"/>
        <v>0</v>
      </c>
      <c r="BR25" s="32">
        <f t="shared" si="20"/>
        <v>0</v>
      </c>
      <c r="BS25" s="33">
        <f t="shared" si="21"/>
        <v>0</v>
      </c>
      <c r="BT25" s="34">
        <f t="shared" si="22"/>
        <v>0</v>
      </c>
      <c r="BU25" s="35">
        <v>0</v>
      </c>
      <c r="BV25" s="35">
        <v>0</v>
      </c>
      <c r="BW25" s="35">
        <v>0</v>
      </c>
      <c r="BX25" s="35">
        <v>0</v>
      </c>
      <c r="BY25" s="35">
        <v>0</v>
      </c>
      <c r="BZ25" s="35">
        <v>0</v>
      </c>
      <c r="CA25" s="36">
        <v>935</v>
      </c>
    </row>
    <row r="26" spans="1:79" ht="15" customHeight="1">
      <c r="A26" s="39" t="s">
        <v>35</v>
      </c>
      <c r="B26" s="39" t="s">
        <v>110</v>
      </c>
      <c r="C26" s="43" t="s">
        <v>111</v>
      </c>
      <c r="D26" s="40" t="s">
        <v>121</v>
      </c>
      <c r="E26" s="41">
        <f>VLOOKUP(I26,vendors!D:L,8,FALSE)</f>
        <v>750</v>
      </c>
      <c r="F26" s="41" t="str">
        <f>VLOOKUP(I26,vendors!D:L,9,FALSE)</f>
        <v>Dent Mate</v>
      </c>
      <c r="G26" s="40" t="s">
        <v>51</v>
      </c>
      <c r="H26" s="40" t="s">
        <v>122</v>
      </c>
      <c r="I26" s="40">
        <v>530031</v>
      </c>
      <c r="J26" s="40"/>
      <c r="K26" s="39" t="s">
        <v>114</v>
      </c>
      <c r="L26" s="42" t="s">
        <v>123</v>
      </c>
      <c r="M26" s="22">
        <f>VLOOKUP(I26,data!$A:$Y,2,FALSE)</f>
        <v>0</v>
      </c>
      <c r="N26" s="22">
        <f>VLOOKUP(I26,data!$A:$Y,4,FALSE)</f>
        <v>0</v>
      </c>
      <c r="O26" s="22">
        <f>VLOOKUP(I26,data!$A:$Y,6,FALSE)</f>
        <v>0</v>
      </c>
      <c r="P26" s="22">
        <f>VLOOKUP(I26,data!$A:$Y,8,FALSE)</f>
        <v>1</v>
      </c>
      <c r="Q26" s="22">
        <f>VLOOKUP(I26,data!$A:$Y,10,FALSE)</f>
        <v>0</v>
      </c>
      <c r="R26" s="22">
        <f>VLOOKUP(I26,data!$A:$Y,12,FALSE)</f>
        <v>0</v>
      </c>
      <c r="S26" s="22">
        <f>VLOOKUP(I26,data!$A:$Y,14,FALSE)</f>
        <v>0</v>
      </c>
      <c r="T26" s="22">
        <f>VLOOKUP(I26,data!$A:$Y,16,FALSE)</f>
        <v>0</v>
      </c>
      <c r="U26" s="22">
        <f>VLOOKUP(I26,data!$A:$Y,18,FALSE)</f>
        <v>1</v>
      </c>
      <c r="V26" s="23">
        <f>VLOOKUP(I26,data!$A:$Y,20,FALSE)</f>
        <v>0</v>
      </c>
      <c r="W26" s="22">
        <f>VLOOKUP(I26,data!$A:$Y,22,FALSE)</f>
        <v>0</v>
      </c>
      <c r="X26" s="22">
        <f>VLOOKUP(I26,data!$A:$Y,24,FALSE)</f>
        <v>0</v>
      </c>
      <c r="Y26" s="24">
        <f t="shared" si="0"/>
        <v>2</v>
      </c>
      <c r="Z26" s="22">
        <f>VLOOKUP(I26,data!$A:$Y,3,FALSE)</f>
        <v>0</v>
      </c>
      <c r="AA26" s="25"/>
      <c r="AB26" s="22">
        <f>VLOOKUP(I26,data!$A:$Y,5,FALSE)</f>
        <v>0</v>
      </c>
      <c r="AC26" s="25"/>
      <c r="AD26" s="22">
        <f>VLOOKUP(I26,data!$A:$Y,7,FALSE)</f>
        <v>0</v>
      </c>
      <c r="AE26" s="25"/>
      <c r="AF26" s="22">
        <f>VLOOKUP(I26,data!$A:$Y,9,FALSE)</f>
        <v>0</v>
      </c>
      <c r="AG26" s="25"/>
      <c r="AH26" s="22">
        <f>VLOOKUP(I26,data!$A:$Y,11,FALSE)</f>
        <v>0</v>
      </c>
      <c r="AI26" s="25"/>
      <c r="AJ26" s="22">
        <f>VLOOKUP(I26,data!$A:$Y,13,FALSE)</f>
        <v>0</v>
      </c>
      <c r="AK26" s="25"/>
      <c r="AL26" s="22">
        <f>VLOOKUP(I26,data!$A:$Y,15,FALSE)</f>
        <v>0</v>
      </c>
      <c r="AM26" s="25"/>
      <c r="AN26" s="22">
        <f>VLOOKUP(I26,data!$A:$Y,17,FALSE)</f>
        <v>0</v>
      </c>
      <c r="AO26" s="25"/>
      <c r="AP26" s="22">
        <f>VLOOKUP(I26,data!$A:$Y,19,FALSE)</f>
        <v>0</v>
      </c>
      <c r="AQ26" s="25"/>
      <c r="AR26" s="22">
        <f>VLOOKUP(I26,data!$A:$Y,21,FALSE)</f>
        <v>0</v>
      </c>
      <c r="AS26" s="25"/>
      <c r="AT26" s="22">
        <f>VLOOKUP(I26,data!$A:$Y,23,FALSE)</f>
        <v>0</v>
      </c>
      <c r="AU26" s="25"/>
      <c r="AV26" s="22">
        <f>VLOOKUP(I26,data!$A:$Y,25,FALSE)</f>
        <v>0</v>
      </c>
      <c r="AW26" s="26">
        <f t="shared" si="1"/>
        <v>0</v>
      </c>
      <c r="AX26" s="26">
        <f t="shared" si="2"/>
        <v>0</v>
      </c>
      <c r="AY26" s="22">
        <f t="shared" si="3"/>
        <v>0</v>
      </c>
      <c r="AZ26" s="22">
        <f t="shared" si="4"/>
        <v>0</v>
      </c>
      <c r="BA26" s="22">
        <f t="shared" si="5"/>
        <v>0</v>
      </c>
      <c r="BB26" s="22">
        <f t="shared" si="6"/>
        <v>0</v>
      </c>
      <c r="BC26" s="22">
        <f t="shared" si="7"/>
        <v>0</v>
      </c>
      <c r="BD26" s="22">
        <f t="shared" si="8"/>
        <v>0</v>
      </c>
      <c r="BE26" s="22">
        <f t="shared" si="9"/>
        <v>0</v>
      </c>
      <c r="BF26" s="22">
        <f t="shared" si="10"/>
        <v>0</v>
      </c>
      <c r="BG26" s="22">
        <f t="shared" si="11"/>
        <v>0</v>
      </c>
      <c r="BH26" s="22">
        <f t="shared" si="12"/>
        <v>0</v>
      </c>
      <c r="BI26" s="22">
        <f t="shared" si="13"/>
        <v>0</v>
      </c>
      <c r="BJ26" s="22"/>
      <c r="BK26" s="26">
        <f t="shared" si="14"/>
        <v>0</v>
      </c>
      <c r="BL26" s="26" t="str">
        <f t="shared" si="15"/>
        <v>N</v>
      </c>
      <c r="BM26" s="27">
        <v>0</v>
      </c>
      <c r="BN26" s="28">
        <f t="shared" si="16"/>
        <v>0</v>
      </c>
      <c r="BO26" s="29">
        <f t="shared" si="17"/>
        <v>0</v>
      </c>
      <c r="BP26" s="30">
        <f t="shared" si="18"/>
        <v>0</v>
      </c>
      <c r="BQ26" s="31">
        <f t="shared" si="19"/>
        <v>0</v>
      </c>
      <c r="BR26" s="32">
        <f t="shared" si="20"/>
        <v>0</v>
      </c>
      <c r="BS26" s="33">
        <f t="shared" si="21"/>
        <v>0</v>
      </c>
      <c r="BT26" s="34">
        <f t="shared" si="22"/>
        <v>0</v>
      </c>
      <c r="BU26" s="35">
        <v>0</v>
      </c>
      <c r="BV26" s="35">
        <v>0</v>
      </c>
      <c r="BW26" s="35">
        <v>0</v>
      </c>
      <c r="BX26" s="35">
        <v>0</v>
      </c>
      <c r="BY26" s="35">
        <v>0</v>
      </c>
      <c r="BZ26" s="35">
        <v>0</v>
      </c>
      <c r="CA26" s="36">
        <v>924</v>
      </c>
    </row>
    <row r="27" spans="1:79" ht="15" customHeight="1">
      <c r="A27" s="39" t="s">
        <v>35</v>
      </c>
      <c r="B27" s="39" t="s">
        <v>110</v>
      </c>
      <c r="C27" s="43" t="s">
        <v>111</v>
      </c>
      <c r="D27" s="40" t="s">
        <v>124</v>
      </c>
      <c r="E27" s="41">
        <f>VLOOKUP(I27,vendors!D:L,8,FALSE)</f>
        <v>750</v>
      </c>
      <c r="F27" s="41" t="str">
        <f>VLOOKUP(I27,vendors!D:L,9,FALSE)</f>
        <v>Dent Mate</v>
      </c>
      <c r="G27" s="40" t="s">
        <v>51</v>
      </c>
      <c r="H27" s="40" t="s">
        <v>125</v>
      </c>
      <c r="I27" s="40">
        <v>530028</v>
      </c>
      <c r="J27" s="40"/>
      <c r="K27" s="39" t="s">
        <v>114</v>
      </c>
      <c r="L27" s="42" t="s">
        <v>126</v>
      </c>
      <c r="M27" s="22">
        <f>VLOOKUP(I27,data!$A:$Y,2,FALSE)</f>
        <v>3</v>
      </c>
      <c r="N27" s="22">
        <f>VLOOKUP(I27,data!$A:$Y,4,FALSE)</f>
        <v>0</v>
      </c>
      <c r="O27" s="22">
        <f>VLOOKUP(I27,data!$A:$Y,6,FALSE)</f>
        <v>8</v>
      </c>
      <c r="P27" s="22">
        <f>VLOOKUP(I27,data!$A:$Y,8,FALSE)</f>
        <v>2</v>
      </c>
      <c r="Q27" s="22">
        <f>VLOOKUP(I27,data!$A:$Y,10,FALSE)</f>
        <v>4</v>
      </c>
      <c r="R27" s="22">
        <f>VLOOKUP(I27,data!$A:$Y,12,FALSE)</f>
        <v>9</v>
      </c>
      <c r="S27" s="22">
        <f>VLOOKUP(I27,data!$A:$Y,14,FALSE)</f>
        <v>1</v>
      </c>
      <c r="T27" s="22">
        <f>VLOOKUP(I27,data!$A:$Y,16,FALSE)</f>
        <v>5</v>
      </c>
      <c r="U27" s="22">
        <f>VLOOKUP(I27,data!$A:$Y,18,FALSE)</f>
        <v>0</v>
      </c>
      <c r="V27" s="23">
        <f>VLOOKUP(I27,data!$A:$Y,20,FALSE)</f>
        <v>0</v>
      </c>
      <c r="W27" s="22">
        <f>VLOOKUP(I27,data!$A:$Y,22,FALSE)</f>
        <v>0</v>
      </c>
      <c r="X27" s="22">
        <f>VLOOKUP(I27,data!$A:$Y,24,FALSE)</f>
        <v>0</v>
      </c>
      <c r="Y27" s="24">
        <f t="shared" si="0"/>
        <v>32</v>
      </c>
      <c r="Z27" s="22">
        <f>VLOOKUP(I27,data!$A:$Y,3,FALSE)</f>
        <v>0</v>
      </c>
      <c r="AA27" s="25"/>
      <c r="AB27" s="22">
        <f>VLOOKUP(I27,data!$A:$Y,5,FALSE)</f>
        <v>0</v>
      </c>
      <c r="AC27" s="25"/>
      <c r="AD27" s="22">
        <f>VLOOKUP(I27,data!$A:$Y,7,FALSE)</f>
        <v>0</v>
      </c>
      <c r="AE27" s="25"/>
      <c r="AF27" s="22">
        <f>VLOOKUP(I27,data!$A:$Y,9,FALSE)</f>
        <v>0</v>
      </c>
      <c r="AG27" s="25"/>
      <c r="AH27" s="22">
        <f>VLOOKUP(I27,data!$A:$Y,11,FALSE)</f>
        <v>0</v>
      </c>
      <c r="AI27" s="25"/>
      <c r="AJ27" s="22">
        <f>VLOOKUP(I27,data!$A:$Y,13,FALSE)</f>
        <v>0</v>
      </c>
      <c r="AK27" s="25"/>
      <c r="AL27" s="22">
        <f>VLOOKUP(I27,data!$A:$Y,15,FALSE)</f>
        <v>0</v>
      </c>
      <c r="AM27" s="25"/>
      <c r="AN27" s="22">
        <f>VLOOKUP(I27,data!$A:$Y,17,FALSE)</f>
        <v>0</v>
      </c>
      <c r="AO27" s="25"/>
      <c r="AP27" s="22">
        <f>VLOOKUP(I27,data!$A:$Y,19,FALSE)</f>
        <v>0</v>
      </c>
      <c r="AQ27" s="25"/>
      <c r="AR27" s="22">
        <f>VLOOKUP(I27,data!$A:$Y,21,FALSE)</f>
        <v>0</v>
      </c>
      <c r="AS27" s="25"/>
      <c r="AT27" s="22">
        <f>VLOOKUP(I27,data!$A:$Y,23,FALSE)</f>
        <v>0</v>
      </c>
      <c r="AU27" s="25"/>
      <c r="AV27" s="22">
        <f>VLOOKUP(I27,data!$A:$Y,25,FALSE)</f>
        <v>0</v>
      </c>
      <c r="AW27" s="26">
        <f t="shared" si="1"/>
        <v>0</v>
      </c>
      <c r="AX27" s="26">
        <f t="shared" si="2"/>
        <v>0</v>
      </c>
      <c r="AY27" s="22">
        <f t="shared" si="3"/>
        <v>0</v>
      </c>
      <c r="AZ27" s="22">
        <f t="shared" si="4"/>
        <v>0</v>
      </c>
      <c r="BA27" s="22">
        <f t="shared" si="5"/>
        <v>0</v>
      </c>
      <c r="BB27" s="22">
        <f t="shared" si="6"/>
        <v>0</v>
      </c>
      <c r="BC27" s="22">
        <f t="shared" si="7"/>
        <v>0</v>
      </c>
      <c r="BD27" s="22">
        <f t="shared" si="8"/>
        <v>0</v>
      </c>
      <c r="BE27" s="22">
        <f t="shared" si="9"/>
        <v>0</v>
      </c>
      <c r="BF27" s="22">
        <f t="shared" si="10"/>
        <v>0</v>
      </c>
      <c r="BG27" s="22">
        <f t="shared" si="11"/>
        <v>0</v>
      </c>
      <c r="BH27" s="22">
        <f t="shared" si="12"/>
        <v>0</v>
      </c>
      <c r="BI27" s="22">
        <f t="shared" si="13"/>
        <v>0</v>
      </c>
      <c r="BJ27" s="22"/>
      <c r="BK27" s="26">
        <f t="shared" si="14"/>
        <v>0</v>
      </c>
      <c r="BL27" s="26" t="str">
        <f t="shared" si="15"/>
        <v>N</v>
      </c>
      <c r="BM27" s="27">
        <v>0</v>
      </c>
      <c r="BN27" s="28">
        <f t="shared" si="16"/>
        <v>0</v>
      </c>
      <c r="BO27" s="29">
        <f t="shared" si="17"/>
        <v>2</v>
      </c>
      <c r="BP27" s="30">
        <f t="shared" si="18"/>
        <v>1500</v>
      </c>
      <c r="BQ27" s="31">
        <f t="shared" si="19"/>
        <v>0</v>
      </c>
      <c r="BR27" s="32">
        <f t="shared" si="20"/>
        <v>0.5</v>
      </c>
      <c r="BS27" s="33">
        <f t="shared" si="21"/>
        <v>0</v>
      </c>
      <c r="BT27" s="34">
        <f t="shared" si="22"/>
        <v>0</v>
      </c>
      <c r="BU27" s="35">
        <v>0</v>
      </c>
      <c r="BV27" s="35">
        <v>0</v>
      </c>
      <c r="BW27" s="35">
        <v>3</v>
      </c>
      <c r="BX27" s="35">
        <v>0</v>
      </c>
      <c r="BY27" s="35">
        <v>0</v>
      </c>
      <c r="BZ27" s="35">
        <v>0</v>
      </c>
      <c r="CA27" s="36">
        <v>927</v>
      </c>
    </row>
    <row r="28" spans="1:79" ht="15" customHeight="1">
      <c r="A28" s="39" t="s">
        <v>35</v>
      </c>
      <c r="B28" s="39" t="s">
        <v>110</v>
      </c>
      <c r="C28" s="43" t="s">
        <v>111</v>
      </c>
      <c r="D28" s="40" t="s">
        <v>127</v>
      </c>
      <c r="E28" s="41">
        <f>VLOOKUP(I28,vendors!D:L,8,FALSE)</f>
        <v>600</v>
      </c>
      <c r="F28" s="41" t="str">
        <f>VLOOKUP(I28,vendors!D:L,9,FALSE)</f>
        <v>เซี่ยงไฮ้</v>
      </c>
      <c r="G28" s="40" t="s">
        <v>51</v>
      </c>
      <c r="H28" s="40" t="s">
        <v>128</v>
      </c>
      <c r="I28" s="40">
        <v>530013</v>
      </c>
      <c r="J28" s="40"/>
      <c r="K28" s="39" t="s">
        <v>114</v>
      </c>
      <c r="L28" s="42" t="s">
        <v>129</v>
      </c>
      <c r="M28" s="22">
        <f>VLOOKUP(I28,data!$A:$Y,2,FALSE)</f>
        <v>0</v>
      </c>
      <c r="N28" s="22">
        <f>VLOOKUP(I28,data!$A:$Y,4,FALSE)</f>
        <v>0</v>
      </c>
      <c r="O28" s="22">
        <f>VLOOKUP(I28,data!$A:$Y,6,FALSE)</f>
        <v>4</v>
      </c>
      <c r="P28" s="22">
        <f>VLOOKUP(I28,data!$A:$Y,8,FALSE)</f>
        <v>6</v>
      </c>
      <c r="Q28" s="22">
        <f>VLOOKUP(I28,data!$A:$Y,10,FALSE)</f>
        <v>0</v>
      </c>
      <c r="R28" s="22">
        <f>VLOOKUP(I28,data!$A:$Y,12,FALSE)</f>
        <v>0</v>
      </c>
      <c r="S28" s="22">
        <f>VLOOKUP(I28,data!$A:$Y,14,FALSE)</f>
        <v>0</v>
      </c>
      <c r="T28" s="22">
        <f>VLOOKUP(I28,data!$A:$Y,16,FALSE)</f>
        <v>0</v>
      </c>
      <c r="U28" s="22">
        <f>VLOOKUP(I28,data!$A:$Y,18,FALSE)</f>
        <v>0</v>
      </c>
      <c r="V28" s="23">
        <f>VLOOKUP(I28,data!$A:$Y,20,FALSE)</f>
        <v>0</v>
      </c>
      <c r="W28" s="22">
        <f>VLOOKUP(I28,data!$A:$Y,22,FALSE)</f>
        <v>0</v>
      </c>
      <c r="X28" s="22">
        <f>VLOOKUP(I28,data!$A:$Y,24,FALSE)</f>
        <v>0</v>
      </c>
      <c r="Y28" s="24">
        <f t="shared" si="0"/>
        <v>10</v>
      </c>
      <c r="Z28" s="22">
        <f>VLOOKUP(I28,data!$A:$Y,3,FALSE)</f>
        <v>0</v>
      </c>
      <c r="AA28" s="25"/>
      <c r="AB28" s="22">
        <f>VLOOKUP(I28,data!$A:$Y,5,FALSE)</f>
        <v>0</v>
      </c>
      <c r="AC28" s="25"/>
      <c r="AD28" s="22">
        <f>VLOOKUP(I28,data!$A:$Y,7,FALSE)</f>
        <v>0</v>
      </c>
      <c r="AE28" s="25"/>
      <c r="AF28" s="22">
        <f>VLOOKUP(I28,data!$A:$Y,9,FALSE)</f>
        <v>0</v>
      </c>
      <c r="AG28" s="25"/>
      <c r="AH28" s="22">
        <f>VLOOKUP(I28,data!$A:$Y,11,FALSE)</f>
        <v>0</v>
      </c>
      <c r="AI28" s="25"/>
      <c r="AJ28" s="22">
        <f>VLOOKUP(I28,data!$A:$Y,13,FALSE)</f>
        <v>0</v>
      </c>
      <c r="AK28" s="25"/>
      <c r="AL28" s="22">
        <f>VLOOKUP(I28,data!$A:$Y,15,FALSE)</f>
        <v>0</v>
      </c>
      <c r="AM28" s="25"/>
      <c r="AN28" s="22">
        <f>VLOOKUP(I28,data!$A:$Y,17,FALSE)</f>
        <v>0</v>
      </c>
      <c r="AO28" s="25"/>
      <c r="AP28" s="22">
        <f>VLOOKUP(I28,data!$A:$Y,19,FALSE)</f>
        <v>0</v>
      </c>
      <c r="AQ28" s="25"/>
      <c r="AR28" s="22">
        <f>VLOOKUP(I28,data!$A:$Y,21,FALSE)</f>
        <v>0</v>
      </c>
      <c r="AS28" s="25"/>
      <c r="AT28" s="22">
        <f>VLOOKUP(I28,data!$A:$Y,23,FALSE)</f>
        <v>0</v>
      </c>
      <c r="AU28" s="25"/>
      <c r="AV28" s="22">
        <f>VLOOKUP(I28,data!$A:$Y,25,FALSE)</f>
        <v>0</v>
      </c>
      <c r="AW28" s="26">
        <f t="shared" si="1"/>
        <v>0</v>
      </c>
      <c r="AX28" s="26">
        <f t="shared" si="2"/>
        <v>0</v>
      </c>
      <c r="AY28" s="22">
        <f t="shared" si="3"/>
        <v>0</v>
      </c>
      <c r="AZ28" s="22">
        <f t="shared" si="4"/>
        <v>0</v>
      </c>
      <c r="BA28" s="22">
        <f t="shared" si="5"/>
        <v>0</v>
      </c>
      <c r="BB28" s="22">
        <f t="shared" si="6"/>
        <v>0</v>
      </c>
      <c r="BC28" s="22">
        <f t="shared" si="7"/>
        <v>0</v>
      </c>
      <c r="BD28" s="22">
        <f t="shared" si="8"/>
        <v>0</v>
      </c>
      <c r="BE28" s="22">
        <f t="shared" si="9"/>
        <v>0</v>
      </c>
      <c r="BF28" s="22">
        <f t="shared" si="10"/>
        <v>0</v>
      </c>
      <c r="BG28" s="22">
        <f t="shared" si="11"/>
        <v>0</v>
      </c>
      <c r="BH28" s="22">
        <f t="shared" si="12"/>
        <v>0</v>
      </c>
      <c r="BI28" s="22">
        <f t="shared" si="13"/>
        <v>0</v>
      </c>
      <c r="BJ28" s="22"/>
      <c r="BK28" s="26">
        <f t="shared" si="14"/>
        <v>0</v>
      </c>
      <c r="BL28" s="26" t="str">
        <f t="shared" si="15"/>
        <v>N</v>
      </c>
      <c r="BM28" s="27">
        <v>0</v>
      </c>
      <c r="BN28" s="28">
        <f t="shared" si="16"/>
        <v>0</v>
      </c>
      <c r="BO28" s="29">
        <f t="shared" si="17"/>
        <v>0</v>
      </c>
      <c r="BP28" s="30">
        <f t="shared" si="18"/>
        <v>0</v>
      </c>
      <c r="BQ28" s="31">
        <f t="shared" si="19"/>
        <v>0</v>
      </c>
      <c r="BR28" s="32">
        <f t="shared" si="20"/>
        <v>0</v>
      </c>
      <c r="BS28" s="33">
        <f t="shared" si="21"/>
        <v>0</v>
      </c>
      <c r="BT28" s="34">
        <f t="shared" si="22"/>
        <v>0</v>
      </c>
      <c r="BU28" s="35">
        <v>0</v>
      </c>
      <c r="BV28" s="35">
        <v>0</v>
      </c>
      <c r="BW28" s="35">
        <v>0</v>
      </c>
      <c r="BX28" s="35">
        <v>0</v>
      </c>
      <c r="BY28" s="35">
        <v>0</v>
      </c>
      <c r="BZ28" s="35">
        <v>0</v>
      </c>
      <c r="CA28" s="36">
        <v>963</v>
      </c>
    </row>
    <row r="29" spans="1:79" ht="15" customHeight="1">
      <c r="A29" s="39" t="s">
        <v>35</v>
      </c>
      <c r="B29" s="39" t="s">
        <v>110</v>
      </c>
      <c r="C29" s="43" t="s">
        <v>111</v>
      </c>
      <c r="D29" s="40" t="s">
        <v>130</v>
      </c>
      <c r="E29" s="41">
        <f>VLOOKUP(I29,vendors!D:L,8,FALSE)</f>
        <v>450</v>
      </c>
      <c r="F29" s="41" t="str">
        <f>VLOOKUP(I29,vendors!D:L,9,FALSE)</f>
        <v>เซี่ยงไฮ้</v>
      </c>
      <c r="G29" s="40" t="s">
        <v>51</v>
      </c>
      <c r="H29" s="40" t="s">
        <v>131</v>
      </c>
      <c r="I29" s="40">
        <v>530016</v>
      </c>
      <c r="J29" s="40"/>
      <c r="K29" s="39" t="s">
        <v>114</v>
      </c>
      <c r="L29" s="44" t="s">
        <v>118</v>
      </c>
      <c r="M29" s="22">
        <f>VLOOKUP(I29,data!$A:$Y,2,FALSE)</f>
        <v>1</v>
      </c>
      <c r="N29" s="22">
        <f>VLOOKUP(I29,data!$A:$Y,4,FALSE)</f>
        <v>0</v>
      </c>
      <c r="O29" s="22">
        <f>VLOOKUP(I29,data!$A:$Y,6,FALSE)</f>
        <v>3</v>
      </c>
      <c r="P29" s="22">
        <f>VLOOKUP(I29,data!$A:$Y,8,FALSE)</f>
        <v>6</v>
      </c>
      <c r="Q29" s="22">
        <f>VLOOKUP(I29,data!$A:$Y,10,FALSE)</f>
        <v>4</v>
      </c>
      <c r="R29" s="22">
        <f>VLOOKUP(I29,data!$A:$Y,12,FALSE)</f>
        <v>5</v>
      </c>
      <c r="S29" s="22">
        <f>VLOOKUP(I29,data!$A:$Y,14,FALSE)</f>
        <v>6</v>
      </c>
      <c r="T29" s="22">
        <f>VLOOKUP(I29,data!$A:$Y,16,FALSE)</f>
        <v>3</v>
      </c>
      <c r="U29" s="22">
        <f>VLOOKUP(I29,data!$A:$Y,18,FALSE)</f>
        <v>3</v>
      </c>
      <c r="V29" s="23">
        <f>VLOOKUP(I29,data!$A:$Y,20,FALSE)</f>
        <v>0</v>
      </c>
      <c r="W29" s="22">
        <f>VLOOKUP(I29,data!$A:$Y,22,FALSE)</f>
        <v>0</v>
      </c>
      <c r="X29" s="22">
        <f>VLOOKUP(I29,data!$A:$Y,24,FALSE)</f>
        <v>0</v>
      </c>
      <c r="Y29" s="24">
        <f t="shared" si="0"/>
        <v>31</v>
      </c>
      <c r="Z29" s="22">
        <f>VLOOKUP(I29,data!$A:$Y,3,FALSE)</f>
        <v>0</v>
      </c>
      <c r="AA29" s="25"/>
      <c r="AB29" s="22">
        <f>VLOOKUP(I29,data!$A:$Y,5,FALSE)</f>
        <v>0</v>
      </c>
      <c r="AC29" s="25"/>
      <c r="AD29" s="22">
        <f>VLOOKUP(I29,data!$A:$Y,7,FALSE)</f>
        <v>0</v>
      </c>
      <c r="AE29" s="25"/>
      <c r="AF29" s="22">
        <f>VLOOKUP(I29,data!$A:$Y,9,FALSE)</f>
        <v>0</v>
      </c>
      <c r="AG29" s="25"/>
      <c r="AH29" s="22">
        <f>VLOOKUP(I29,data!$A:$Y,11,FALSE)</f>
        <v>0</v>
      </c>
      <c r="AI29" s="25"/>
      <c r="AJ29" s="22">
        <f>VLOOKUP(I29,data!$A:$Y,13,FALSE)</f>
        <v>0</v>
      </c>
      <c r="AK29" s="25"/>
      <c r="AL29" s="22">
        <f>VLOOKUP(I29,data!$A:$Y,15,FALSE)</f>
        <v>0</v>
      </c>
      <c r="AM29" s="25"/>
      <c r="AN29" s="22">
        <f>VLOOKUP(I29,data!$A:$Y,17,FALSE)</f>
        <v>0</v>
      </c>
      <c r="AO29" s="25"/>
      <c r="AP29" s="22">
        <f>VLOOKUP(I29,data!$A:$Y,19,FALSE)</f>
        <v>0</v>
      </c>
      <c r="AQ29" s="25"/>
      <c r="AR29" s="22">
        <f>VLOOKUP(I29,data!$A:$Y,21,FALSE)</f>
        <v>0</v>
      </c>
      <c r="AS29" s="25"/>
      <c r="AT29" s="22">
        <f>VLOOKUP(I29,data!$A:$Y,23,FALSE)</f>
        <v>0</v>
      </c>
      <c r="AU29" s="25"/>
      <c r="AV29" s="22">
        <f>VLOOKUP(I29,data!$A:$Y,25,FALSE)</f>
        <v>0</v>
      </c>
      <c r="AW29" s="26">
        <f t="shared" si="1"/>
        <v>0</v>
      </c>
      <c r="AX29" s="26">
        <f t="shared" si="2"/>
        <v>0</v>
      </c>
      <c r="AY29" s="22">
        <f t="shared" si="3"/>
        <v>0</v>
      </c>
      <c r="AZ29" s="22">
        <f t="shared" si="4"/>
        <v>0</v>
      </c>
      <c r="BA29" s="22">
        <f t="shared" si="5"/>
        <v>0</v>
      </c>
      <c r="BB29" s="22">
        <f t="shared" si="6"/>
        <v>0</v>
      </c>
      <c r="BC29" s="22">
        <f t="shared" si="7"/>
        <v>0</v>
      </c>
      <c r="BD29" s="22">
        <f t="shared" si="8"/>
        <v>0</v>
      </c>
      <c r="BE29" s="22">
        <f t="shared" si="9"/>
        <v>0</v>
      </c>
      <c r="BF29" s="22">
        <f t="shared" si="10"/>
        <v>0</v>
      </c>
      <c r="BG29" s="22">
        <f t="shared" si="11"/>
        <v>0</v>
      </c>
      <c r="BH29" s="22">
        <f t="shared" si="12"/>
        <v>0</v>
      </c>
      <c r="BI29" s="22">
        <f t="shared" si="13"/>
        <v>0</v>
      </c>
      <c r="BJ29" s="22"/>
      <c r="BK29" s="26">
        <f t="shared" si="14"/>
        <v>0</v>
      </c>
      <c r="BL29" s="26" t="str">
        <f t="shared" si="15"/>
        <v>N</v>
      </c>
      <c r="BM29" s="27">
        <v>0</v>
      </c>
      <c r="BN29" s="28">
        <f t="shared" si="16"/>
        <v>0</v>
      </c>
      <c r="BO29" s="29">
        <f t="shared" si="17"/>
        <v>0</v>
      </c>
      <c r="BP29" s="30">
        <f t="shared" si="18"/>
        <v>0</v>
      </c>
      <c r="BQ29" s="31">
        <f t="shared" si="19"/>
        <v>0</v>
      </c>
      <c r="BR29" s="32">
        <f t="shared" si="20"/>
        <v>0</v>
      </c>
      <c r="BS29" s="33">
        <f t="shared" si="21"/>
        <v>0</v>
      </c>
      <c r="BT29" s="34">
        <f t="shared" si="22"/>
        <v>0</v>
      </c>
      <c r="BU29" s="35">
        <v>0</v>
      </c>
      <c r="BV29" s="35">
        <v>0</v>
      </c>
      <c r="BW29" s="35">
        <v>0</v>
      </c>
      <c r="BX29" s="35">
        <v>0</v>
      </c>
      <c r="BY29" s="35">
        <v>0</v>
      </c>
      <c r="BZ29" s="35">
        <v>0</v>
      </c>
      <c r="CA29" s="36">
        <v>954</v>
      </c>
    </row>
    <row r="30" spans="1:79" ht="15" customHeight="1">
      <c r="A30" s="39" t="s">
        <v>35</v>
      </c>
      <c r="B30" s="39" t="s">
        <v>110</v>
      </c>
      <c r="C30" s="43" t="s">
        <v>111</v>
      </c>
      <c r="D30" s="40" t="s">
        <v>132</v>
      </c>
      <c r="E30" s="41">
        <f>VLOOKUP(I30,vendors!D:L,8,FALSE)</f>
        <v>250</v>
      </c>
      <c r="F30" s="41" t="str">
        <f>VLOOKUP(I30,vendors!D:L,9,FALSE)</f>
        <v>Dent Mate</v>
      </c>
      <c r="G30" s="40" t="s">
        <v>133</v>
      </c>
      <c r="H30" s="40" t="s">
        <v>134</v>
      </c>
      <c r="I30" s="40">
        <v>530002</v>
      </c>
      <c r="J30" s="40"/>
      <c r="K30" s="39" t="s">
        <v>114</v>
      </c>
      <c r="L30" s="42" t="s">
        <v>129</v>
      </c>
      <c r="M30" s="22">
        <f>VLOOKUP(I30,data!$A:$Y,2,FALSE)</f>
        <v>0</v>
      </c>
      <c r="N30" s="22">
        <f>VLOOKUP(I30,data!$A:$Y,4,FALSE)</f>
        <v>0</v>
      </c>
      <c r="O30" s="22">
        <f>VLOOKUP(I30,data!$A:$Y,6,FALSE)</f>
        <v>1</v>
      </c>
      <c r="P30" s="22">
        <f>VLOOKUP(I30,data!$A:$Y,8,FALSE)</f>
        <v>4</v>
      </c>
      <c r="Q30" s="22">
        <f>VLOOKUP(I30,data!$A:$Y,10,FALSE)</f>
        <v>3</v>
      </c>
      <c r="R30" s="22">
        <f>VLOOKUP(I30,data!$A:$Y,12,FALSE)</f>
        <v>1</v>
      </c>
      <c r="S30" s="22">
        <f>VLOOKUP(I30,data!$A:$Y,14,FALSE)</f>
        <v>2</v>
      </c>
      <c r="T30" s="22">
        <f>VLOOKUP(I30,data!$A:$Y,16,FALSE)</f>
        <v>6</v>
      </c>
      <c r="U30" s="22">
        <f>VLOOKUP(I30,data!$A:$Y,18,FALSE)</f>
        <v>3</v>
      </c>
      <c r="V30" s="23">
        <f>VLOOKUP(I30,data!$A:$Y,20,FALSE)</f>
        <v>0</v>
      </c>
      <c r="W30" s="22">
        <f>VLOOKUP(I30,data!$A:$Y,22,FALSE)</f>
        <v>0</v>
      </c>
      <c r="X30" s="22">
        <f>VLOOKUP(I30,data!$A:$Y,24,FALSE)</f>
        <v>0</v>
      </c>
      <c r="Y30" s="24">
        <f t="shared" si="0"/>
        <v>20</v>
      </c>
      <c r="Z30" s="22">
        <f>VLOOKUP(I30,data!$A:$Y,3,FALSE)</f>
        <v>0</v>
      </c>
      <c r="AA30" s="25"/>
      <c r="AB30" s="22">
        <f>VLOOKUP(I30,data!$A:$Y,5,FALSE)</f>
        <v>0</v>
      </c>
      <c r="AC30" s="25"/>
      <c r="AD30" s="22">
        <f>VLOOKUP(I30,data!$A:$Y,7,FALSE)</f>
        <v>0</v>
      </c>
      <c r="AE30" s="25"/>
      <c r="AF30" s="22">
        <f>VLOOKUP(I30,data!$A:$Y,9,FALSE)</f>
        <v>0</v>
      </c>
      <c r="AG30" s="25"/>
      <c r="AH30" s="22">
        <f>VLOOKUP(I30,data!$A:$Y,11,FALSE)</f>
        <v>0</v>
      </c>
      <c r="AI30" s="25"/>
      <c r="AJ30" s="22">
        <f>VLOOKUP(I30,data!$A:$Y,13,FALSE)</f>
        <v>0</v>
      </c>
      <c r="AK30" s="25"/>
      <c r="AL30" s="22">
        <f>VLOOKUP(I30,data!$A:$Y,15,FALSE)</f>
        <v>0</v>
      </c>
      <c r="AM30" s="25"/>
      <c r="AN30" s="22">
        <f>VLOOKUP(I30,data!$A:$Y,17,FALSE)</f>
        <v>0</v>
      </c>
      <c r="AO30" s="25"/>
      <c r="AP30" s="22">
        <f>VLOOKUP(I30,data!$A:$Y,19,FALSE)</f>
        <v>0</v>
      </c>
      <c r="AQ30" s="25"/>
      <c r="AR30" s="22">
        <f>VLOOKUP(I30,data!$A:$Y,21,FALSE)</f>
        <v>0</v>
      </c>
      <c r="AS30" s="25"/>
      <c r="AT30" s="22">
        <f>VLOOKUP(I30,data!$A:$Y,23,FALSE)</f>
        <v>0</v>
      </c>
      <c r="AU30" s="25"/>
      <c r="AV30" s="22">
        <f>VLOOKUP(I30,data!$A:$Y,25,FALSE)</f>
        <v>0</v>
      </c>
      <c r="AW30" s="26">
        <f t="shared" si="1"/>
        <v>0</v>
      </c>
      <c r="AX30" s="26">
        <f t="shared" si="2"/>
        <v>0</v>
      </c>
      <c r="AY30" s="22">
        <f t="shared" si="3"/>
        <v>0</v>
      </c>
      <c r="AZ30" s="22">
        <f t="shared" si="4"/>
        <v>0</v>
      </c>
      <c r="BA30" s="22">
        <f t="shared" si="5"/>
        <v>0</v>
      </c>
      <c r="BB30" s="22">
        <f t="shared" si="6"/>
        <v>0</v>
      </c>
      <c r="BC30" s="22">
        <f t="shared" si="7"/>
        <v>0</v>
      </c>
      <c r="BD30" s="22">
        <f t="shared" si="8"/>
        <v>0</v>
      </c>
      <c r="BE30" s="22">
        <f t="shared" si="9"/>
        <v>0</v>
      </c>
      <c r="BF30" s="22">
        <f t="shared" si="10"/>
        <v>0</v>
      </c>
      <c r="BG30" s="22">
        <f t="shared" si="11"/>
        <v>0</v>
      </c>
      <c r="BH30" s="22">
        <f t="shared" si="12"/>
        <v>0</v>
      </c>
      <c r="BI30" s="22">
        <f t="shared" si="13"/>
        <v>0</v>
      </c>
      <c r="BJ30" s="22"/>
      <c r="BK30" s="26">
        <f t="shared" si="14"/>
        <v>0</v>
      </c>
      <c r="BL30" s="26" t="str">
        <f t="shared" si="15"/>
        <v>N</v>
      </c>
      <c r="BM30" s="27">
        <v>0</v>
      </c>
      <c r="BN30" s="28">
        <f t="shared" si="16"/>
        <v>0</v>
      </c>
      <c r="BO30" s="29">
        <f t="shared" si="17"/>
        <v>0</v>
      </c>
      <c r="BP30" s="30">
        <f t="shared" si="18"/>
        <v>0</v>
      </c>
      <c r="BQ30" s="31">
        <f t="shared" si="19"/>
        <v>0</v>
      </c>
      <c r="BR30" s="32">
        <f t="shared" si="20"/>
        <v>0</v>
      </c>
      <c r="BS30" s="33">
        <f t="shared" si="21"/>
        <v>0</v>
      </c>
      <c r="BT30" s="34">
        <f t="shared" si="22"/>
        <v>0</v>
      </c>
      <c r="BU30" s="35">
        <v>0</v>
      </c>
      <c r="BV30" s="35">
        <v>0</v>
      </c>
      <c r="BW30" s="35">
        <v>0</v>
      </c>
      <c r="BX30" s="35">
        <v>0</v>
      </c>
      <c r="BY30" s="35">
        <v>0</v>
      </c>
      <c r="BZ30" s="35">
        <v>0</v>
      </c>
      <c r="CA30" s="36">
        <v>958</v>
      </c>
    </row>
    <row r="31" spans="1:79" ht="15" customHeight="1">
      <c r="A31" s="39" t="s">
        <v>35</v>
      </c>
      <c r="B31" s="39" t="s">
        <v>110</v>
      </c>
      <c r="C31" s="43" t="s">
        <v>111</v>
      </c>
      <c r="D31" s="40" t="s">
        <v>135</v>
      </c>
      <c r="E31" s="41">
        <f>VLOOKUP(I31,vendors!D:L,8,FALSE)</f>
        <v>250</v>
      </c>
      <c r="F31" s="41" t="str">
        <f>VLOOKUP(I31,vendors!D:L,9,FALSE)</f>
        <v>Dent Mate</v>
      </c>
      <c r="G31" s="40" t="s">
        <v>133</v>
      </c>
      <c r="H31" s="40" t="s">
        <v>136</v>
      </c>
      <c r="I31" s="40">
        <v>530003</v>
      </c>
      <c r="J31" s="40"/>
      <c r="K31" s="39" t="s">
        <v>114</v>
      </c>
      <c r="L31" s="42" t="s">
        <v>137</v>
      </c>
      <c r="M31" s="22">
        <f>VLOOKUP(I31,data!$A:$Y,2,FALSE)</f>
        <v>2</v>
      </c>
      <c r="N31" s="22">
        <f>VLOOKUP(I31,data!$A:$Y,4,FALSE)</f>
        <v>0</v>
      </c>
      <c r="O31" s="22">
        <f>VLOOKUP(I31,data!$A:$Y,6,FALSE)</f>
        <v>2</v>
      </c>
      <c r="P31" s="22">
        <f>VLOOKUP(I31,data!$A:$Y,8,FALSE)</f>
        <v>5</v>
      </c>
      <c r="Q31" s="22">
        <f>VLOOKUP(I31,data!$A:$Y,10,FALSE)</f>
        <v>2</v>
      </c>
      <c r="R31" s="22">
        <f>VLOOKUP(I31,data!$A:$Y,12,FALSE)</f>
        <v>2</v>
      </c>
      <c r="S31" s="22">
        <f>VLOOKUP(I31,data!$A:$Y,14,FALSE)</f>
        <v>2</v>
      </c>
      <c r="T31" s="22">
        <f>VLOOKUP(I31,data!$A:$Y,16,FALSE)</f>
        <v>6</v>
      </c>
      <c r="U31" s="22">
        <f>VLOOKUP(I31,data!$A:$Y,18,FALSE)</f>
        <v>3</v>
      </c>
      <c r="V31" s="23">
        <f>VLOOKUP(I31,data!$A:$Y,20,FALSE)</f>
        <v>0</v>
      </c>
      <c r="W31" s="22">
        <f>VLOOKUP(I31,data!$A:$Y,22,FALSE)</f>
        <v>0</v>
      </c>
      <c r="X31" s="22">
        <f>VLOOKUP(I31,data!$A:$Y,24,FALSE)</f>
        <v>0</v>
      </c>
      <c r="Y31" s="24">
        <f t="shared" si="0"/>
        <v>24</v>
      </c>
      <c r="Z31" s="22">
        <f>VLOOKUP(I31,data!$A:$Y,3,FALSE)</f>
        <v>0</v>
      </c>
      <c r="AA31" s="25"/>
      <c r="AB31" s="22">
        <f>VLOOKUP(I31,data!$A:$Y,5,FALSE)</f>
        <v>0</v>
      </c>
      <c r="AC31" s="25"/>
      <c r="AD31" s="22">
        <f>VLOOKUP(I31,data!$A:$Y,7,FALSE)</f>
        <v>0</v>
      </c>
      <c r="AE31" s="25"/>
      <c r="AF31" s="22">
        <f>VLOOKUP(I31,data!$A:$Y,9,FALSE)</f>
        <v>0</v>
      </c>
      <c r="AG31" s="25"/>
      <c r="AH31" s="22">
        <f>VLOOKUP(I31,data!$A:$Y,11,FALSE)</f>
        <v>0</v>
      </c>
      <c r="AI31" s="25"/>
      <c r="AJ31" s="22">
        <f>VLOOKUP(I31,data!$A:$Y,13,FALSE)</f>
        <v>0</v>
      </c>
      <c r="AK31" s="25"/>
      <c r="AL31" s="22">
        <f>VLOOKUP(I31,data!$A:$Y,15,FALSE)</f>
        <v>0</v>
      </c>
      <c r="AM31" s="25"/>
      <c r="AN31" s="22">
        <f>VLOOKUP(I31,data!$A:$Y,17,FALSE)</f>
        <v>0</v>
      </c>
      <c r="AO31" s="25"/>
      <c r="AP31" s="22">
        <f>VLOOKUP(I31,data!$A:$Y,19,FALSE)</f>
        <v>0</v>
      </c>
      <c r="AQ31" s="25"/>
      <c r="AR31" s="22">
        <f>VLOOKUP(I31,data!$A:$Y,21,FALSE)</f>
        <v>0</v>
      </c>
      <c r="AS31" s="25"/>
      <c r="AT31" s="22">
        <f>VLOOKUP(I31,data!$A:$Y,23,FALSE)</f>
        <v>0</v>
      </c>
      <c r="AU31" s="25"/>
      <c r="AV31" s="22">
        <f>VLOOKUP(I31,data!$A:$Y,25,FALSE)</f>
        <v>0</v>
      </c>
      <c r="AW31" s="26">
        <f t="shared" si="1"/>
        <v>0</v>
      </c>
      <c r="AX31" s="26">
        <f t="shared" si="2"/>
        <v>0</v>
      </c>
      <c r="AY31" s="22">
        <f t="shared" si="3"/>
        <v>0</v>
      </c>
      <c r="AZ31" s="22">
        <f t="shared" si="4"/>
        <v>0</v>
      </c>
      <c r="BA31" s="22">
        <f t="shared" si="5"/>
        <v>0</v>
      </c>
      <c r="BB31" s="22">
        <f t="shared" si="6"/>
        <v>0</v>
      </c>
      <c r="BC31" s="22">
        <f t="shared" si="7"/>
        <v>0</v>
      </c>
      <c r="BD31" s="22">
        <f t="shared" si="8"/>
        <v>0</v>
      </c>
      <c r="BE31" s="22">
        <f t="shared" si="9"/>
        <v>0</v>
      </c>
      <c r="BF31" s="22">
        <f t="shared" si="10"/>
        <v>0</v>
      </c>
      <c r="BG31" s="22">
        <f t="shared" si="11"/>
        <v>0</v>
      </c>
      <c r="BH31" s="22">
        <f t="shared" si="12"/>
        <v>0</v>
      </c>
      <c r="BI31" s="22">
        <f t="shared" si="13"/>
        <v>0</v>
      </c>
      <c r="BJ31" s="22"/>
      <c r="BK31" s="26">
        <f t="shared" si="14"/>
        <v>0</v>
      </c>
      <c r="BL31" s="26" t="str">
        <f t="shared" si="15"/>
        <v>N</v>
      </c>
      <c r="BM31" s="27">
        <v>0</v>
      </c>
      <c r="BN31" s="28">
        <f t="shared" si="16"/>
        <v>0</v>
      </c>
      <c r="BO31" s="29">
        <f t="shared" si="17"/>
        <v>0</v>
      </c>
      <c r="BP31" s="30">
        <f t="shared" si="18"/>
        <v>0</v>
      </c>
      <c r="BQ31" s="31">
        <f t="shared" si="19"/>
        <v>0</v>
      </c>
      <c r="BR31" s="32">
        <f t="shared" si="20"/>
        <v>0</v>
      </c>
      <c r="BS31" s="33">
        <f t="shared" si="21"/>
        <v>0</v>
      </c>
      <c r="BT31" s="34">
        <f t="shared" si="22"/>
        <v>0</v>
      </c>
      <c r="BU31" s="35">
        <v>0</v>
      </c>
      <c r="BV31" s="35">
        <v>0</v>
      </c>
      <c r="BW31" s="35">
        <v>0</v>
      </c>
      <c r="BX31" s="35">
        <v>0</v>
      </c>
      <c r="BY31" s="35">
        <v>0</v>
      </c>
      <c r="BZ31" s="35">
        <v>0</v>
      </c>
      <c r="CA31" s="36">
        <v>945</v>
      </c>
    </row>
    <row r="32" spans="1:79" ht="15" customHeight="1">
      <c r="A32" s="39" t="s">
        <v>35</v>
      </c>
      <c r="B32" s="39" t="s">
        <v>110</v>
      </c>
      <c r="C32" s="43" t="s">
        <v>111</v>
      </c>
      <c r="D32" s="40" t="s">
        <v>138</v>
      </c>
      <c r="E32" s="41">
        <f>VLOOKUP(I32,vendors!D:L,8,FALSE)</f>
        <v>250</v>
      </c>
      <c r="F32" s="41" t="str">
        <f>VLOOKUP(I32,vendors!D:L,9,FALSE)</f>
        <v>Dent Mate</v>
      </c>
      <c r="G32" s="40" t="s">
        <v>133</v>
      </c>
      <c r="H32" s="40" t="s">
        <v>139</v>
      </c>
      <c r="I32" s="40">
        <v>530004</v>
      </c>
      <c r="J32" s="40"/>
      <c r="K32" s="39" t="s">
        <v>114</v>
      </c>
      <c r="L32" s="42" t="s">
        <v>140</v>
      </c>
      <c r="M32" s="22">
        <f>VLOOKUP(I32,data!$A:$Y,2,FALSE)</f>
        <v>1</v>
      </c>
      <c r="N32" s="22">
        <f>VLOOKUP(I32,data!$A:$Y,4,FALSE)</f>
        <v>0</v>
      </c>
      <c r="O32" s="22">
        <f>VLOOKUP(I32,data!$A:$Y,6,FALSE)</f>
        <v>0</v>
      </c>
      <c r="P32" s="22">
        <f>VLOOKUP(I32,data!$A:$Y,8,FALSE)</f>
        <v>0</v>
      </c>
      <c r="Q32" s="22">
        <f>VLOOKUP(I32,data!$A:$Y,10,FALSE)</f>
        <v>3</v>
      </c>
      <c r="R32" s="22">
        <f>VLOOKUP(I32,data!$A:$Y,12,FALSE)</f>
        <v>1</v>
      </c>
      <c r="S32" s="22">
        <f>VLOOKUP(I32,data!$A:$Y,14,FALSE)</f>
        <v>3</v>
      </c>
      <c r="T32" s="22">
        <f>VLOOKUP(I32,data!$A:$Y,16,FALSE)</f>
        <v>6</v>
      </c>
      <c r="U32" s="22">
        <f>VLOOKUP(I32,data!$A:$Y,18,FALSE)</f>
        <v>3</v>
      </c>
      <c r="V32" s="23">
        <f>VLOOKUP(I32,data!$A:$Y,20,FALSE)</f>
        <v>0</v>
      </c>
      <c r="W32" s="22">
        <f>VLOOKUP(I32,data!$A:$Y,22,FALSE)</f>
        <v>0</v>
      </c>
      <c r="X32" s="22">
        <f>VLOOKUP(I32,data!$A:$Y,24,FALSE)</f>
        <v>0</v>
      </c>
      <c r="Y32" s="24">
        <f t="shared" si="0"/>
        <v>17</v>
      </c>
      <c r="Z32" s="22">
        <f>VLOOKUP(I32,data!$A:$Y,3,FALSE)</f>
        <v>0</v>
      </c>
      <c r="AA32" s="25"/>
      <c r="AB32" s="22">
        <f>VLOOKUP(I32,data!$A:$Y,5,FALSE)</f>
        <v>0</v>
      </c>
      <c r="AC32" s="25"/>
      <c r="AD32" s="22">
        <f>VLOOKUP(I32,data!$A:$Y,7,FALSE)</f>
        <v>0</v>
      </c>
      <c r="AE32" s="25"/>
      <c r="AF32" s="22">
        <f>VLOOKUP(I32,data!$A:$Y,9,FALSE)</f>
        <v>0</v>
      </c>
      <c r="AG32" s="25"/>
      <c r="AH32" s="22">
        <f>VLOOKUP(I32,data!$A:$Y,11,FALSE)</f>
        <v>0</v>
      </c>
      <c r="AI32" s="25"/>
      <c r="AJ32" s="22">
        <f>VLOOKUP(I32,data!$A:$Y,13,FALSE)</f>
        <v>0</v>
      </c>
      <c r="AK32" s="25"/>
      <c r="AL32" s="22">
        <f>VLOOKUP(I32,data!$A:$Y,15,FALSE)</f>
        <v>0</v>
      </c>
      <c r="AM32" s="25"/>
      <c r="AN32" s="22">
        <f>VLOOKUP(I32,data!$A:$Y,17,FALSE)</f>
        <v>0</v>
      </c>
      <c r="AO32" s="25"/>
      <c r="AP32" s="22">
        <f>VLOOKUP(I32,data!$A:$Y,19,FALSE)</f>
        <v>0</v>
      </c>
      <c r="AQ32" s="25"/>
      <c r="AR32" s="22">
        <f>VLOOKUP(I32,data!$A:$Y,21,FALSE)</f>
        <v>0</v>
      </c>
      <c r="AS32" s="25"/>
      <c r="AT32" s="22">
        <f>VLOOKUP(I32,data!$A:$Y,23,FALSE)</f>
        <v>0</v>
      </c>
      <c r="AU32" s="25"/>
      <c r="AV32" s="22">
        <f>VLOOKUP(I32,data!$A:$Y,25,FALSE)</f>
        <v>0</v>
      </c>
      <c r="AW32" s="26">
        <f t="shared" si="1"/>
        <v>0</v>
      </c>
      <c r="AX32" s="26">
        <f t="shared" si="2"/>
        <v>0</v>
      </c>
      <c r="AY32" s="22">
        <f t="shared" si="3"/>
        <v>0</v>
      </c>
      <c r="AZ32" s="22">
        <f t="shared" si="4"/>
        <v>0</v>
      </c>
      <c r="BA32" s="22">
        <f t="shared" si="5"/>
        <v>0</v>
      </c>
      <c r="BB32" s="22">
        <f t="shared" si="6"/>
        <v>0</v>
      </c>
      <c r="BC32" s="22">
        <f t="shared" si="7"/>
        <v>0</v>
      </c>
      <c r="BD32" s="22">
        <f t="shared" si="8"/>
        <v>0</v>
      </c>
      <c r="BE32" s="22">
        <f t="shared" si="9"/>
        <v>0</v>
      </c>
      <c r="BF32" s="22">
        <f t="shared" si="10"/>
        <v>0</v>
      </c>
      <c r="BG32" s="22">
        <f t="shared" si="11"/>
        <v>0</v>
      </c>
      <c r="BH32" s="22">
        <f t="shared" si="12"/>
        <v>0</v>
      </c>
      <c r="BI32" s="22">
        <f t="shared" si="13"/>
        <v>0</v>
      </c>
      <c r="BJ32" s="22"/>
      <c r="BK32" s="26">
        <f t="shared" si="14"/>
        <v>0</v>
      </c>
      <c r="BL32" s="26" t="str">
        <f t="shared" si="15"/>
        <v>N</v>
      </c>
      <c r="BM32" s="27">
        <v>0</v>
      </c>
      <c r="BN32" s="28">
        <f t="shared" si="16"/>
        <v>0</v>
      </c>
      <c r="BO32" s="29">
        <f t="shared" si="17"/>
        <v>0</v>
      </c>
      <c r="BP32" s="30">
        <f t="shared" si="18"/>
        <v>0</v>
      </c>
      <c r="BQ32" s="31">
        <f t="shared" si="19"/>
        <v>0</v>
      </c>
      <c r="BR32" s="32">
        <f t="shared" si="20"/>
        <v>0</v>
      </c>
      <c r="BS32" s="33">
        <f t="shared" si="21"/>
        <v>0</v>
      </c>
      <c r="BT32" s="34">
        <f t="shared" si="22"/>
        <v>0</v>
      </c>
      <c r="BU32" s="35">
        <v>0</v>
      </c>
      <c r="BV32" s="35">
        <v>0</v>
      </c>
      <c r="BW32" s="35">
        <v>0</v>
      </c>
      <c r="BX32" s="35">
        <v>0</v>
      </c>
      <c r="BY32" s="35">
        <v>0</v>
      </c>
      <c r="BZ32" s="35">
        <v>0</v>
      </c>
      <c r="CA32" s="36">
        <v>941</v>
      </c>
    </row>
    <row r="33" spans="1:79" ht="15" customHeight="1">
      <c r="A33" s="39" t="s">
        <v>35</v>
      </c>
      <c r="B33" s="39" t="s">
        <v>110</v>
      </c>
      <c r="C33" s="43" t="s">
        <v>111</v>
      </c>
      <c r="D33" s="40" t="s">
        <v>141</v>
      </c>
      <c r="E33" s="41">
        <f>VLOOKUP(I33,vendors!D:L,8,FALSE)</f>
        <v>250</v>
      </c>
      <c r="F33" s="41" t="str">
        <f>VLOOKUP(I33,vendors!D:L,9,FALSE)</f>
        <v>Dent Mate</v>
      </c>
      <c r="G33" s="40" t="s">
        <v>133</v>
      </c>
      <c r="H33" s="40" t="s">
        <v>142</v>
      </c>
      <c r="I33" s="40">
        <v>530036</v>
      </c>
      <c r="J33" s="40"/>
      <c r="K33" s="39" t="s">
        <v>114</v>
      </c>
      <c r="L33" s="42" t="s">
        <v>129</v>
      </c>
      <c r="M33" s="22">
        <f>VLOOKUP(I33,data!$A:$Y,2,FALSE)</f>
        <v>0</v>
      </c>
      <c r="N33" s="22">
        <f>VLOOKUP(I33,data!$A:$Y,4,FALSE)</f>
        <v>0</v>
      </c>
      <c r="O33" s="22">
        <f>VLOOKUP(I33,data!$A:$Y,6,FALSE)</f>
        <v>0</v>
      </c>
      <c r="P33" s="22">
        <f>VLOOKUP(I33,data!$A:$Y,8,FALSE)</f>
        <v>0</v>
      </c>
      <c r="Q33" s="22">
        <f>VLOOKUP(I33,data!$A:$Y,10,FALSE)</f>
        <v>1</v>
      </c>
      <c r="R33" s="22">
        <f>VLOOKUP(I33,data!$A:$Y,12,FALSE)</f>
        <v>0</v>
      </c>
      <c r="S33" s="22">
        <f>VLOOKUP(I33,data!$A:$Y,14,FALSE)</f>
        <v>0</v>
      </c>
      <c r="T33" s="22">
        <f>VLOOKUP(I33,data!$A:$Y,16,FALSE)</f>
        <v>1</v>
      </c>
      <c r="U33" s="22">
        <f>VLOOKUP(I33,data!$A:$Y,18,FALSE)</f>
        <v>0</v>
      </c>
      <c r="V33" s="23">
        <f>VLOOKUP(I33,data!$A:$Y,20,FALSE)</f>
        <v>0</v>
      </c>
      <c r="W33" s="22">
        <f>VLOOKUP(I33,data!$A:$Y,22,FALSE)</f>
        <v>0</v>
      </c>
      <c r="X33" s="22">
        <f>VLOOKUP(I33,data!$A:$Y,24,FALSE)</f>
        <v>0</v>
      </c>
      <c r="Y33" s="24">
        <f t="shared" si="0"/>
        <v>2</v>
      </c>
      <c r="Z33" s="22">
        <f>VLOOKUP(I33,data!$A:$Y,3,FALSE)</f>
        <v>0</v>
      </c>
      <c r="AA33" s="25"/>
      <c r="AB33" s="22">
        <f>VLOOKUP(I33,data!$A:$Y,5,FALSE)</f>
        <v>0</v>
      </c>
      <c r="AC33" s="25"/>
      <c r="AD33" s="22">
        <f>VLOOKUP(I33,data!$A:$Y,7,FALSE)</f>
        <v>0</v>
      </c>
      <c r="AE33" s="25"/>
      <c r="AF33" s="22">
        <f>VLOOKUP(I33,data!$A:$Y,9,FALSE)</f>
        <v>0</v>
      </c>
      <c r="AG33" s="25"/>
      <c r="AH33" s="22">
        <f>VLOOKUP(I33,data!$A:$Y,11,FALSE)</f>
        <v>0</v>
      </c>
      <c r="AI33" s="25"/>
      <c r="AJ33" s="22">
        <f>VLOOKUP(I33,data!$A:$Y,13,FALSE)</f>
        <v>0</v>
      </c>
      <c r="AK33" s="25"/>
      <c r="AL33" s="22">
        <f>VLOOKUP(I33,data!$A:$Y,15,FALSE)</f>
        <v>0</v>
      </c>
      <c r="AM33" s="25"/>
      <c r="AN33" s="22">
        <f>VLOOKUP(I33,data!$A:$Y,17,FALSE)</f>
        <v>0</v>
      </c>
      <c r="AO33" s="25"/>
      <c r="AP33" s="22">
        <f>VLOOKUP(I33,data!$A:$Y,19,FALSE)</f>
        <v>0</v>
      </c>
      <c r="AQ33" s="25"/>
      <c r="AR33" s="22">
        <f>VLOOKUP(I33,data!$A:$Y,21,FALSE)</f>
        <v>0</v>
      </c>
      <c r="AS33" s="25"/>
      <c r="AT33" s="22">
        <f>VLOOKUP(I33,data!$A:$Y,23,FALSE)</f>
        <v>0</v>
      </c>
      <c r="AU33" s="25"/>
      <c r="AV33" s="22">
        <f>VLOOKUP(I33,data!$A:$Y,25,FALSE)</f>
        <v>0</v>
      </c>
      <c r="AW33" s="26">
        <f t="shared" si="1"/>
        <v>0</v>
      </c>
      <c r="AX33" s="26">
        <f t="shared" si="2"/>
        <v>0</v>
      </c>
      <c r="AY33" s="22">
        <f t="shared" si="3"/>
        <v>0</v>
      </c>
      <c r="AZ33" s="22">
        <f t="shared" si="4"/>
        <v>0</v>
      </c>
      <c r="BA33" s="22">
        <f t="shared" si="5"/>
        <v>0</v>
      </c>
      <c r="BB33" s="22">
        <f t="shared" si="6"/>
        <v>0</v>
      </c>
      <c r="BC33" s="22">
        <f t="shared" si="7"/>
        <v>0</v>
      </c>
      <c r="BD33" s="22">
        <f t="shared" si="8"/>
        <v>0</v>
      </c>
      <c r="BE33" s="22">
        <f t="shared" si="9"/>
        <v>0</v>
      </c>
      <c r="BF33" s="22">
        <f t="shared" si="10"/>
        <v>0</v>
      </c>
      <c r="BG33" s="22">
        <f t="shared" si="11"/>
        <v>0</v>
      </c>
      <c r="BH33" s="22">
        <f t="shared" si="12"/>
        <v>0</v>
      </c>
      <c r="BI33" s="22">
        <f t="shared" si="13"/>
        <v>0</v>
      </c>
      <c r="BJ33" s="22"/>
      <c r="BK33" s="26">
        <f t="shared" si="14"/>
        <v>0</v>
      </c>
      <c r="BL33" s="26" t="str">
        <f t="shared" si="15"/>
        <v>N</v>
      </c>
      <c r="BM33" s="27">
        <v>0</v>
      </c>
      <c r="BN33" s="28">
        <f t="shared" si="16"/>
        <v>0</v>
      </c>
      <c r="BO33" s="29">
        <f t="shared" si="17"/>
        <v>0</v>
      </c>
      <c r="BP33" s="30">
        <f t="shared" si="18"/>
        <v>0</v>
      </c>
      <c r="BQ33" s="31">
        <f t="shared" si="19"/>
        <v>0</v>
      </c>
      <c r="BR33" s="32">
        <f t="shared" si="20"/>
        <v>0</v>
      </c>
      <c r="BS33" s="33">
        <f t="shared" si="21"/>
        <v>0</v>
      </c>
      <c r="BT33" s="34">
        <f t="shared" si="22"/>
        <v>0</v>
      </c>
      <c r="BU33" s="35">
        <v>0</v>
      </c>
      <c r="BV33" s="35">
        <v>0</v>
      </c>
      <c r="BW33" s="35">
        <v>0</v>
      </c>
      <c r="BX33" s="35">
        <v>0</v>
      </c>
      <c r="BY33" s="35">
        <v>0</v>
      </c>
      <c r="BZ33" s="35">
        <v>0</v>
      </c>
      <c r="CA33" s="36">
        <v>942</v>
      </c>
    </row>
    <row r="34" spans="1:79" ht="15" customHeight="1">
      <c r="A34" s="39" t="s">
        <v>35</v>
      </c>
      <c r="B34" s="39" t="s">
        <v>110</v>
      </c>
      <c r="C34" s="43" t="s">
        <v>111</v>
      </c>
      <c r="D34" s="40" t="s">
        <v>143</v>
      </c>
      <c r="E34" s="41">
        <f>VLOOKUP(I34,vendors!D:L,8,FALSE)</f>
        <v>250</v>
      </c>
      <c r="F34" s="41" t="str">
        <f>VLOOKUP(I34,vendors!D:L,9,FALSE)</f>
        <v>Dent Mate</v>
      </c>
      <c r="G34" s="40" t="s">
        <v>133</v>
      </c>
      <c r="H34" s="40" t="s">
        <v>144</v>
      </c>
      <c r="I34" s="40">
        <v>530005</v>
      </c>
      <c r="J34" s="40"/>
      <c r="K34" s="39" t="s">
        <v>114</v>
      </c>
      <c r="L34" s="42" t="s">
        <v>145</v>
      </c>
      <c r="M34" s="22">
        <f>VLOOKUP(I34,data!$A:$Y,2,FALSE)</f>
        <v>0</v>
      </c>
      <c r="N34" s="22">
        <f>VLOOKUP(I34,data!$A:$Y,4,FALSE)</f>
        <v>0</v>
      </c>
      <c r="O34" s="22">
        <f>VLOOKUP(I34,data!$A:$Y,6,FALSE)</f>
        <v>2</v>
      </c>
      <c r="P34" s="22">
        <f>VLOOKUP(I34,data!$A:$Y,8,FALSE)</f>
        <v>2</v>
      </c>
      <c r="Q34" s="22">
        <f>VLOOKUP(I34,data!$A:$Y,10,FALSE)</f>
        <v>2</v>
      </c>
      <c r="R34" s="22">
        <f>VLOOKUP(I34,data!$A:$Y,12,FALSE)</f>
        <v>0</v>
      </c>
      <c r="S34" s="22">
        <f>VLOOKUP(I34,data!$A:$Y,14,FALSE)</f>
        <v>3</v>
      </c>
      <c r="T34" s="22">
        <f>VLOOKUP(I34,data!$A:$Y,16,FALSE)</f>
        <v>5</v>
      </c>
      <c r="U34" s="22">
        <f>VLOOKUP(I34,data!$A:$Y,18,FALSE)</f>
        <v>3</v>
      </c>
      <c r="V34" s="23">
        <f>VLOOKUP(I34,data!$A:$Y,20,FALSE)</f>
        <v>0</v>
      </c>
      <c r="W34" s="22">
        <f>VLOOKUP(I34,data!$A:$Y,22,FALSE)</f>
        <v>0</v>
      </c>
      <c r="X34" s="22">
        <f>VLOOKUP(I34,data!$A:$Y,24,FALSE)</f>
        <v>0</v>
      </c>
      <c r="Y34" s="24">
        <f t="shared" si="0"/>
        <v>17</v>
      </c>
      <c r="Z34" s="22">
        <f>VLOOKUP(I34,data!$A:$Y,3,FALSE)</f>
        <v>0</v>
      </c>
      <c r="AA34" s="25"/>
      <c r="AB34" s="22">
        <f>VLOOKUP(I34,data!$A:$Y,5,FALSE)</f>
        <v>0</v>
      </c>
      <c r="AC34" s="25"/>
      <c r="AD34" s="22">
        <f>VLOOKUP(I34,data!$A:$Y,7,FALSE)</f>
        <v>0</v>
      </c>
      <c r="AE34" s="25"/>
      <c r="AF34" s="22">
        <f>VLOOKUP(I34,data!$A:$Y,9,FALSE)</f>
        <v>0</v>
      </c>
      <c r="AG34" s="25"/>
      <c r="AH34" s="22">
        <f>VLOOKUP(I34,data!$A:$Y,11,FALSE)</f>
        <v>0</v>
      </c>
      <c r="AI34" s="25"/>
      <c r="AJ34" s="22">
        <f>VLOOKUP(I34,data!$A:$Y,13,FALSE)</f>
        <v>0</v>
      </c>
      <c r="AK34" s="25"/>
      <c r="AL34" s="22">
        <f>VLOOKUP(I34,data!$A:$Y,15,FALSE)</f>
        <v>0</v>
      </c>
      <c r="AM34" s="25"/>
      <c r="AN34" s="22">
        <f>VLOOKUP(I34,data!$A:$Y,17,FALSE)</f>
        <v>0</v>
      </c>
      <c r="AO34" s="25"/>
      <c r="AP34" s="22">
        <f>VLOOKUP(I34,data!$A:$Y,19,FALSE)</f>
        <v>0</v>
      </c>
      <c r="AQ34" s="25"/>
      <c r="AR34" s="22">
        <f>VLOOKUP(I34,data!$A:$Y,21,FALSE)</f>
        <v>0</v>
      </c>
      <c r="AS34" s="25"/>
      <c r="AT34" s="22">
        <f>VLOOKUP(I34,data!$A:$Y,23,FALSE)</f>
        <v>0</v>
      </c>
      <c r="AU34" s="25"/>
      <c r="AV34" s="22">
        <f>VLOOKUP(I34,data!$A:$Y,25,FALSE)</f>
        <v>0</v>
      </c>
      <c r="AW34" s="26">
        <f t="shared" si="1"/>
        <v>0</v>
      </c>
      <c r="AX34" s="26">
        <f t="shared" si="2"/>
        <v>0</v>
      </c>
      <c r="AY34" s="22">
        <f t="shared" si="3"/>
        <v>0</v>
      </c>
      <c r="AZ34" s="22">
        <f t="shared" si="4"/>
        <v>0</v>
      </c>
      <c r="BA34" s="22">
        <f t="shared" si="5"/>
        <v>0</v>
      </c>
      <c r="BB34" s="22">
        <f t="shared" si="6"/>
        <v>0</v>
      </c>
      <c r="BC34" s="22">
        <f t="shared" si="7"/>
        <v>0</v>
      </c>
      <c r="BD34" s="22">
        <f t="shared" si="8"/>
        <v>0</v>
      </c>
      <c r="BE34" s="22">
        <f t="shared" si="9"/>
        <v>0</v>
      </c>
      <c r="BF34" s="22">
        <f t="shared" si="10"/>
        <v>0</v>
      </c>
      <c r="BG34" s="22">
        <f t="shared" si="11"/>
        <v>0</v>
      </c>
      <c r="BH34" s="22">
        <f t="shared" si="12"/>
        <v>0</v>
      </c>
      <c r="BI34" s="22">
        <f t="shared" si="13"/>
        <v>0</v>
      </c>
      <c r="BJ34" s="22"/>
      <c r="BK34" s="26">
        <f t="shared" si="14"/>
        <v>0</v>
      </c>
      <c r="BL34" s="26" t="str">
        <f t="shared" si="15"/>
        <v>N</v>
      </c>
      <c r="BM34" s="27">
        <v>0</v>
      </c>
      <c r="BN34" s="28">
        <f t="shared" si="16"/>
        <v>0</v>
      </c>
      <c r="BO34" s="29">
        <f t="shared" si="17"/>
        <v>0</v>
      </c>
      <c r="BP34" s="30">
        <f t="shared" si="18"/>
        <v>0</v>
      </c>
      <c r="BQ34" s="31">
        <f t="shared" si="19"/>
        <v>0</v>
      </c>
      <c r="BR34" s="32">
        <f t="shared" si="20"/>
        <v>0</v>
      </c>
      <c r="BS34" s="33">
        <f t="shared" si="21"/>
        <v>0</v>
      </c>
      <c r="BT34" s="34">
        <f t="shared" si="22"/>
        <v>0</v>
      </c>
      <c r="BU34" s="35">
        <v>0</v>
      </c>
      <c r="BV34" s="35">
        <v>0</v>
      </c>
      <c r="BW34" s="35">
        <v>0</v>
      </c>
      <c r="BX34" s="35">
        <v>0</v>
      </c>
      <c r="BY34" s="35">
        <v>0</v>
      </c>
      <c r="BZ34" s="35">
        <v>0</v>
      </c>
      <c r="CA34" s="36">
        <v>943</v>
      </c>
    </row>
    <row r="35" spans="1:79" ht="15" customHeight="1">
      <c r="A35" s="39" t="s">
        <v>35</v>
      </c>
      <c r="B35" s="39" t="s">
        <v>110</v>
      </c>
      <c r="C35" s="43" t="s">
        <v>111</v>
      </c>
      <c r="D35" s="40" t="s">
        <v>146</v>
      </c>
      <c r="E35" s="41">
        <f>VLOOKUP(I35,vendors!D:L,8,FALSE)</f>
        <v>250</v>
      </c>
      <c r="F35" s="41" t="str">
        <f>VLOOKUP(I35,vendors!D:L,9,FALSE)</f>
        <v>Dent Mate</v>
      </c>
      <c r="G35" s="40" t="s">
        <v>133</v>
      </c>
      <c r="H35" s="40" t="s">
        <v>147</v>
      </c>
      <c r="I35" s="40">
        <v>530006</v>
      </c>
      <c r="J35" s="40"/>
      <c r="K35" s="39" t="s">
        <v>114</v>
      </c>
      <c r="L35" s="42" t="s">
        <v>145</v>
      </c>
      <c r="M35" s="22">
        <f>VLOOKUP(I35,data!$A:$Y,2,FALSE)</f>
        <v>7</v>
      </c>
      <c r="N35" s="22">
        <f>VLOOKUP(I35,data!$A:$Y,4,FALSE)</f>
        <v>0</v>
      </c>
      <c r="O35" s="22">
        <f>VLOOKUP(I35,data!$A:$Y,6,FALSE)</f>
        <v>4</v>
      </c>
      <c r="P35" s="22">
        <f>VLOOKUP(I35,data!$A:$Y,8,FALSE)</f>
        <v>2</v>
      </c>
      <c r="Q35" s="22">
        <f>VLOOKUP(I35,data!$A:$Y,10,FALSE)</f>
        <v>2</v>
      </c>
      <c r="R35" s="22">
        <f>VLOOKUP(I35,data!$A:$Y,12,FALSE)</f>
        <v>1</v>
      </c>
      <c r="S35" s="22">
        <f>VLOOKUP(I35,data!$A:$Y,14,FALSE)</f>
        <v>0</v>
      </c>
      <c r="T35" s="22">
        <f>VLOOKUP(I35,data!$A:$Y,16,FALSE)</f>
        <v>3</v>
      </c>
      <c r="U35" s="22">
        <f>VLOOKUP(I35,data!$A:$Y,18,FALSE)</f>
        <v>0</v>
      </c>
      <c r="V35" s="23">
        <f>VLOOKUP(I35,data!$A:$Y,20,FALSE)</f>
        <v>0</v>
      </c>
      <c r="W35" s="22">
        <f>VLOOKUP(I35,data!$A:$Y,22,FALSE)</f>
        <v>0</v>
      </c>
      <c r="X35" s="22">
        <f>VLOOKUP(I35,data!$A:$Y,24,FALSE)</f>
        <v>0</v>
      </c>
      <c r="Y35" s="24">
        <f t="shared" si="0"/>
        <v>19</v>
      </c>
      <c r="Z35" s="22">
        <f>VLOOKUP(I35,data!$A:$Y,3,FALSE)</f>
        <v>0</v>
      </c>
      <c r="AA35" s="25"/>
      <c r="AB35" s="22">
        <f>VLOOKUP(I35,data!$A:$Y,5,FALSE)</f>
        <v>0</v>
      </c>
      <c r="AC35" s="25"/>
      <c r="AD35" s="22">
        <f>VLOOKUP(I35,data!$A:$Y,7,FALSE)</f>
        <v>0</v>
      </c>
      <c r="AE35" s="25"/>
      <c r="AF35" s="22">
        <f>VLOOKUP(I35,data!$A:$Y,9,FALSE)</f>
        <v>0</v>
      </c>
      <c r="AG35" s="25"/>
      <c r="AH35" s="22">
        <f>VLOOKUP(I35,data!$A:$Y,11,FALSE)</f>
        <v>0</v>
      </c>
      <c r="AI35" s="25"/>
      <c r="AJ35" s="22">
        <f>VLOOKUP(I35,data!$A:$Y,13,FALSE)</f>
        <v>0</v>
      </c>
      <c r="AK35" s="25"/>
      <c r="AL35" s="22">
        <f>VLOOKUP(I35,data!$A:$Y,15,FALSE)</f>
        <v>0</v>
      </c>
      <c r="AM35" s="25"/>
      <c r="AN35" s="22">
        <f>VLOOKUP(I35,data!$A:$Y,17,FALSE)</f>
        <v>0</v>
      </c>
      <c r="AO35" s="25"/>
      <c r="AP35" s="22">
        <f>VLOOKUP(I35,data!$A:$Y,19,FALSE)</f>
        <v>0</v>
      </c>
      <c r="AQ35" s="25"/>
      <c r="AR35" s="22">
        <f>VLOOKUP(I35,data!$A:$Y,21,FALSE)</f>
        <v>0</v>
      </c>
      <c r="AS35" s="25"/>
      <c r="AT35" s="22">
        <f>VLOOKUP(I35,data!$A:$Y,23,FALSE)</f>
        <v>0</v>
      </c>
      <c r="AU35" s="25"/>
      <c r="AV35" s="22">
        <f>VLOOKUP(I35,data!$A:$Y,25,FALSE)</f>
        <v>0</v>
      </c>
      <c r="AW35" s="26">
        <f t="shared" si="1"/>
        <v>0</v>
      </c>
      <c r="AX35" s="26">
        <f t="shared" si="2"/>
        <v>0</v>
      </c>
      <c r="AY35" s="22">
        <f t="shared" si="3"/>
        <v>0</v>
      </c>
      <c r="AZ35" s="22">
        <f t="shared" si="4"/>
        <v>0</v>
      </c>
      <c r="BA35" s="22">
        <f t="shared" si="5"/>
        <v>0</v>
      </c>
      <c r="BB35" s="22">
        <f t="shared" si="6"/>
        <v>0</v>
      </c>
      <c r="BC35" s="22">
        <f t="shared" si="7"/>
        <v>0</v>
      </c>
      <c r="BD35" s="22">
        <f t="shared" si="8"/>
        <v>0</v>
      </c>
      <c r="BE35" s="22">
        <f t="shared" si="9"/>
        <v>0</v>
      </c>
      <c r="BF35" s="22">
        <f t="shared" si="10"/>
        <v>0</v>
      </c>
      <c r="BG35" s="22">
        <f t="shared" si="11"/>
        <v>0</v>
      </c>
      <c r="BH35" s="22">
        <f t="shared" si="12"/>
        <v>0</v>
      </c>
      <c r="BI35" s="22">
        <f t="shared" si="13"/>
        <v>0</v>
      </c>
      <c r="BJ35" s="22"/>
      <c r="BK35" s="26">
        <f t="shared" si="14"/>
        <v>0</v>
      </c>
      <c r="BL35" s="26" t="str">
        <f t="shared" si="15"/>
        <v>N</v>
      </c>
      <c r="BM35" s="27">
        <v>0</v>
      </c>
      <c r="BN35" s="28">
        <f t="shared" si="16"/>
        <v>0</v>
      </c>
      <c r="BO35" s="29">
        <f t="shared" si="17"/>
        <v>0</v>
      </c>
      <c r="BP35" s="30">
        <f t="shared" si="18"/>
        <v>0</v>
      </c>
      <c r="BQ35" s="31">
        <f t="shared" si="19"/>
        <v>0</v>
      </c>
      <c r="BR35" s="32">
        <f t="shared" si="20"/>
        <v>0</v>
      </c>
      <c r="BS35" s="33">
        <f t="shared" si="21"/>
        <v>0</v>
      </c>
      <c r="BT35" s="34">
        <f t="shared" si="22"/>
        <v>0</v>
      </c>
      <c r="BU35" s="35">
        <v>0</v>
      </c>
      <c r="BV35" s="35">
        <v>0</v>
      </c>
      <c r="BW35" s="35">
        <v>0</v>
      </c>
      <c r="BX35" s="35">
        <v>0</v>
      </c>
      <c r="BY35" s="35">
        <v>0</v>
      </c>
      <c r="BZ35" s="35">
        <v>0</v>
      </c>
      <c r="CA35" s="36">
        <v>1065</v>
      </c>
    </row>
    <row r="36" spans="1:79" ht="15" customHeight="1">
      <c r="A36" s="39" t="s">
        <v>35</v>
      </c>
      <c r="B36" s="39" t="s">
        <v>110</v>
      </c>
      <c r="C36" s="43" t="s">
        <v>111</v>
      </c>
      <c r="D36" s="40" t="s">
        <v>148</v>
      </c>
      <c r="E36" s="41">
        <f>VLOOKUP(I36,vendors!D:L,8,FALSE)</f>
        <v>250</v>
      </c>
      <c r="F36" s="41" t="str">
        <f>VLOOKUP(I36,vendors!D:L,9,FALSE)</f>
        <v>Dent Mate</v>
      </c>
      <c r="G36" s="40" t="s">
        <v>133</v>
      </c>
      <c r="H36" s="40" t="s">
        <v>149</v>
      </c>
      <c r="I36" s="40">
        <v>530007</v>
      </c>
      <c r="J36" s="40"/>
      <c r="K36" s="39" t="s">
        <v>114</v>
      </c>
      <c r="L36" s="42" t="s">
        <v>150</v>
      </c>
      <c r="M36" s="22">
        <f>VLOOKUP(I36,data!$A:$Y,2,FALSE)</f>
        <v>4</v>
      </c>
      <c r="N36" s="22">
        <f>VLOOKUP(I36,data!$A:$Y,4,FALSE)</f>
        <v>0</v>
      </c>
      <c r="O36" s="22">
        <f>VLOOKUP(I36,data!$A:$Y,6,FALSE)</f>
        <v>6</v>
      </c>
      <c r="P36" s="22">
        <f>VLOOKUP(I36,data!$A:$Y,8,FALSE)</f>
        <v>4</v>
      </c>
      <c r="Q36" s="22">
        <f>VLOOKUP(I36,data!$A:$Y,10,FALSE)</f>
        <v>2</v>
      </c>
      <c r="R36" s="22">
        <f>VLOOKUP(I36,data!$A:$Y,12,FALSE)</f>
        <v>14</v>
      </c>
      <c r="S36" s="22">
        <f>VLOOKUP(I36,data!$A:$Y,14,FALSE)</f>
        <v>5</v>
      </c>
      <c r="T36" s="22">
        <f>VLOOKUP(I36,data!$A:$Y,16,FALSE)</f>
        <v>6</v>
      </c>
      <c r="U36" s="22">
        <f>VLOOKUP(I36,data!$A:$Y,18,FALSE)</f>
        <v>3</v>
      </c>
      <c r="V36" s="23">
        <f>VLOOKUP(I36,data!$A:$Y,20,FALSE)</f>
        <v>0</v>
      </c>
      <c r="W36" s="22">
        <f>VLOOKUP(I36,data!$A:$Y,22,FALSE)</f>
        <v>0</v>
      </c>
      <c r="X36" s="22">
        <f>VLOOKUP(I36,data!$A:$Y,24,FALSE)</f>
        <v>0</v>
      </c>
      <c r="Y36" s="24">
        <f t="shared" si="0"/>
        <v>44</v>
      </c>
      <c r="Z36" s="22">
        <f>VLOOKUP(I36,data!$A:$Y,3,FALSE)</f>
        <v>0</v>
      </c>
      <c r="AA36" s="25"/>
      <c r="AB36" s="22">
        <f>VLOOKUP(I36,data!$A:$Y,5,FALSE)</f>
        <v>0</v>
      </c>
      <c r="AC36" s="25"/>
      <c r="AD36" s="22">
        <f>VLOOKUP(I36,data!$A:$Y,7,FALSE)</f>
        <v>0</v>
      </c>
      <c r="AE36" s="25"/>
      <c r="AF36" s="22">
        <f>VLOOKUP(I36,data!$A:$Y,9,FALSE)</f>
        <v>0</v>
      </c>
      <c r="AG36" s="25"/>
      <c r="AH36" s="22">
        <f>VLOOKUP(I36,data!$A:$Y,11,FALSE)</f>
        <v>0</v>
      </c>
      <c r="AI36" s="25"/>
      <c r="AJ36" s="22">
        <f>VLOOKUP(I36,data!$A:$Y,13,FALSE)</f>
        <v>0</v>
      </c>
      <c r="AK36" s="25"/>
      <c r="AL36" s="22">
        <f>VLOOKUP(I36,data!$A:$Y,15,FALSE)</f>
        <v>0</v>
      </c>
      <c r="AM36" s="25"/>
      <c r="AN36" s="22">
        <f>VLOOKUP(I36,data!$A:$Y,17,FALSE)</f>
        <v>0</v>
      </c>
      <c r="AO36" s="25"/>
      <c r="AP36" s="22">
        <f>VLOOKUP(I36,data!$A:$Y,19,FALSE)</f>
        <v>0</v>
      </c>
      <c r="AQ36" s="25"/>
      <c r="AR36" s="22">
        <f>VLOOKUP(I36,data!$A:$Y,21,FALSE)</f>
        <v>0</v>
      </c>
      <c r="AS36" s="25"/>
      <c r="AT36" s="22">
        <f>VLOOKUP(I36,data!$A:$Y,23,FALSE)</f>
        <v>0</v>
      </c>
      <c r="AU36" s="25"/>
      <c r="AV36" s="22">
        <f>VLOOKUP(I36,data!$A:$Y,25,FALSE)</f>
        <v>0</v>
      </c>
      <c r="AW36" s="26">
        <f t="shared" si="1"/>
        <v>0</v>
      </c>
      <c r="AX36" s="26">
        <f t="shared" si="2"/>
        <v>0</v>
      </c>
      <c r="AY36" s="22">
        <f t="shared" si="3"/>
        <v>0</v>
      </c>
      <c r="AZ36" s="22">
        <f t="shared" si="4"/>
        <v>0</v>
      </c>
      <c r="BA36" s="22">
        <f t="shared" si="5"/>
        <v>0</v>
      </c>
      <c r="BB36" s="22">
        <f t="shared" si="6"/>
        <v>0</v>
      </c>
      <c r="BC36" s="22">
        <f t="shared" si="7"/>
        <v>0</v>
      </c>
      <c r="BD36" s="22">
        <f t="shared" si="8"/>
        <v>0</v>
      </c>
      <c r="BE36" s="22">
        <f t="shared" si="9"/>
        <v>0</v>
      </c>
      <c r="BF36" s="22">
        <f t="shared" si="10"/>
        <v>0</v>
      </c>
      <c r="BG36" s="22">
        <f t="shared" si="11"/>
        <v>0</v>
      </c>
      <c r="BH36" s="22">
        <f t="shared" si="12"/>
        <v>0</v>
      </c>
      <c r="BI36" s="22">
        <f t="shared" si="13"/>
        <v>0</v>
      </c>
      <c r="BJ36" s="22"/>
      <c r="BK36" s="26">
        <f t="shared" si="14"/>
        <v>0</v>
      </c>
      <c r="BL36" s="26" t="str">
        <f t="shared" si="15"/>
        <v>N</v>
      </c>
      <c r="BM36" s="27">
        <v>0</v>
      </c>
      <c r="BN36" s="28">
        <f t="shared" si="16"/>
        <v>0</v>
      </c>
      <c r="BO36" s="29">
        <f t="shared" si="17"/>
        <v>0</v>
      </c>
      <c r="BP36" s="30">
        <f t="shared" si="18"/>
        <v>0</v>
      </c>
      <c r="BQ36" s="31">
        <f t="shared" si="19"/>
        <v>0</v>
      </c>
      <c r="BR36" s="32">
        <f t="shared" si="20"/>
        <v>0</v>
      </c>
      <c r="BS36" s="33">
        <f t="shared" si="21"/>
        <v>0</v>
      </c>
      <c r="BT36" s="34">
        <f t="shared" si="22"/>
        <v>0</v>
      </c>
      <c r="BU36" s="35">
        <v>0</v>
      </c>
      <c r="BV36" s="35">
        <v>0</v>
      </c>
      <c r="BW36" s="35">
        <v>0</v>
      </c>
      <c r="BX36" s="35">
        <v>0</v>
      </c>
      <c r="BY36" s="35">
        <v>0</v>
      </c>
      <c r="BZ36" s="35">
        <v>0</v>
      </c>
      <c r="CA36" s="36">
        <v>964</v>
      </c>
    </row>
    <row r="37" spans="1:79" ht="15" customHeight="1">
      <c r="A37" s="39" t="s">
        <v>35</v>
      </c>
      <c r="B37" s="39" t="s">
        <v>110</v>
      </c>
      <c r="C37" s="43" t="s">
        <v>111</v>
      </c>
      <c r="D37" s="40" t="s">
        <v>151</v>
      </c>
      <c r="E37" s="41">
        <f>VLOOKUP(I37,vendors!D:L,8,FALSE)</f>
        <v>250</v>
      </c>
      <c r="F37" s="41" t="str">
        <f>VLOOKUP(I37,vendors!D:L,9,FALSE)</f>
        <v>Dent Mate</v>
      </c>
      <c r="G37" s="40" t="s">
        <v>133</v>
      </c>
      <c r="H37" s="40" t="s">
        <v>152</v>
      </c>
      <c r="I37" s="40">
        <v>530008</v>
      </c>
      <c r="J37" s="40"/>
      <c r="K37" s="39" t="s">
        <v>114</v>
      </c>
      <c r="L37" s="42" t="s">
        <v>153</v>
      </c>
      <c r="M37" s="22">
        <f>VLOOKUP(I37,data!$A:$Y,2,FALSE)</f>
        <v>3</v>
      </c>
      <c r="N37" s="22">
        <f>VLOOKUP(I37,data!$A:$Y,4,FALSE)</f>
        <v>0</v>
      </c>
      <c r="O37" s="22">
        <f>VLOOKUP(I37,data!$A:$Y,6,FALSE)</f>
        <v>3</v>
      </c>
      <c r="P37" s="22">
        <f>VLOOKUP(I37,data!$A:$Y,8,FALSE)</f>
        <v>5</v>
      </c>
      <c r="Q37" s="22">
        <f>VLOOKUP(I37,data!$A:$Y,10,FALSE)</f>
        <v>3</v>
      </c>
      <c r="R37" s="22">
        <f>VLOOKUP(I37,data!$A:$Y,12,FALSE)</f>
        <v>2</v>
      </c>
      <c r="S37" s="22">
        <f>VLOOKUP(I37,data!$A:$Y,14,FALSE)</f>
        <v>3</v>
      </c>
      <c r="T37" s="22">
        <f>VLOOKUP(I37,data!$A:$Y,16,FALSE)</f>
        <v>3</v>
      </c>
      <c r="U37" s="22">
        <f>VLOOKUP(I37,data!$A:$Y,18,FALSE)</f>
        <v>3</v>
      </c>
      <c r="V37" s="23">
        <f>VLOOKUP(I37,data!$A:$Y,20,FALSE)</f>
        <v>0</v>
      </c>
      <c r="W37" s="22">
        <f>VLOOKUP(I37,data!$A:$Y,22,FALSE)</f>
        <v>0</v>
      </c>
      <c r="X37" s="22">
        <f>VLOOKUP(I37,data!$A:$Y,24,FALSE)</f>
        <v>0</v>
      </c>
      <c r="Y37" s="24">
        <f t="shared" si="0"/>
        <v>25</v>
      </c>
      <c r="Z37" s="22">
        <f>VLOOKUP(I37,data!$A:$Y,3,FALSE)</f>
        <v>0</v>
      </c>
      <c r="AA37" s="25"/>
      <c r="AB37" s="22">
        <f>VLOOKUP(I37,data!$A:$Y,5,FALSE)</f>
        <v>0</v>
      </c>
      <c r="AC37" s="25"/>
      <c r="AD37" s="22">
        <f>VLOOKUP(I37,data!$A:$Y,7,FALSE)</f>
        <v>0</v>
      </c>
      <c r="AE37" s="25"/>
      <c r="AF37" s="22">
        <f>VLOOKUP(I37,data!$A:$Y,9,FALSE)</f>
        <v>0</v>
      </c>
      <c r="AG37" s="25"/>
      <c r="AH37" s="22">
        <f>VLOOKUP(I37,data!$A:$Y,11,FALSE)</f>
        <v>0</v>
      </c>
      <c r="AI37" s="25"/>
      <c r="AJ37" s="22">
        <f>VLOOKUP(I37,data!$A:$Y,13,FALSE)</f>
        <v>0</v>
      </c>
      <c r="AK37" s="25"/>
      <c r="AL37" s="22">
        <f>VLOOKUP(I37,data!$A:$Y,15,FALSE)</f>
        <v>0</v>
      </c>
      <c r="AM37" s="25"/>
      <c r="AN37" s="22">
        <f>VLOOKUP(I37,data!$A:$Y,17,FALSE)</f>
        <v>0</v>
      </c>
      <c r="AO37" s="25"/>
      <c r="AP37" s="22">
        <f>VLOOKUP(I37,data!$A:$Y,19,FALSE)</f>
        <v>0</v>
      </c>
      <c r="AQ37" s="25"/>
      <c r="AR37" s="22">
        <f>VLOOKUP(I37,data!$A:$Y,21,FALSE)</f>
        <v>0</v>
      </c>
      <c r="AS37" s="25"/>
      <c r="AT37" s="22">
        <f>VLOOKUP(I37,data!$A:$Y,23,FALSE)</f>
        <v>0</v>
      </c>
      <c r="AU37" s="25"/>
      <c r="AV37" s="22">
        <f>VLOOKUP(I37,data!$A:$Y,25,FALSE)</f>
        <v>0</v>
      </c>
      <c r="AW37" s="26">
        <f t="shared" si="1"/>
        <v>0</v>
      </c>
      <c r="AX37" s="26">
        <f t="shared" si="2"/>
        <v>0</v>
      </c>
      <c r="AY37" s="22">
        <f t="shared" si="3"/>
        <v>0</v>
      </c>
      <c r="AZ37" s="22">
        <f t="shared" si="4"/>
        <v>0</v>
      </c>
      <c r="BA37" s="22">
        <f t="shared" si="5"/>
        <v>0</v>
      </c>
      <c r="BB37" s="22">
        <f t="shared" si="6"/>
        <v>0</v>
      </c>
      <c r="BC37" s="22">
        <f t="shared" si="7"/>
        <v>0</v>
      </c>
      <c r="BD37" s="22">
        <f t="shared" si="8"/>
        <v>0</v>
      </c>
      <c r="BE37" s="22">
        <f t="shared" si="9"/>
        <v>0</v>
      </c>
      <c r="BF37" s="22">
        <f t="shared" si="10"/>
        <v>0</v>
      </c>
      <c r="BG37" s="22">
        <f t="shared" si="11"/>
        <v>0</v>
      </c>
      <c r="BH37" s="22">
        <f t="shared" si="12"/>
        <v>0</v>
      </c>
      <c r="BI37" s="22">
        <f t="shared" si="13"/>
        <v>0</v>
      </c>
      <c r="BJ37" s="22"/>
      <c r="BK37" s="26">
        <f t="shared" si="14"/>
        <v>0</v>
      </c>
      <c r="BL37" s="26" t="str">
        <f t="shared" si="15"/>
        <v>N</v>
      </c>
      <c r="BM37" s="27">
        <v>0</v>
      </c>
      <c r="BN37" s="28">
        <f t="shared" si="16"/>
        <v>0</v>
      </c>
      <c r="BO37" s="29">
        <f t="shared" si="17"/>
        <v>0</v>
      </c>
      <c r="BP37" s="30">
        <f t="shared" si="18"/>
        <v>0</v>
      </c>
      <c r="BQ37" s="31">
        <f t="shared" si="19"/>
        <v>0</v>
      </c>
      <c r="BR37" s="32">
        <f t="shared" si="20"/>
        <v>0</v>
      </c>
      <c r="BS37" s="33">
        <f t="shared" si="21"/>
        <v>0</v>
      </c>
      <c r="BT37" s="34">
        <f t="shared" si="22"/>
        <v>0</v>
      </c>
      <c r="BU37" s="35">
        <v>0</v>
      </c>
      <c r="BV37" s="35">
        <v>0</v>
      </c>
      <c r="BW37" s="35">
        <v>0</v>
      </c>
      <c r="BX37" s="35">
        <v>0</v>
      </c>
      <c r="BY37" s="35">
        <v>0</v>
      </c>
      <c r="BZ37" s="35">
        <v>0</v>
      </c>
      <c r="CA37" s="36">
        <v>940</v>
      </c>
    </row>
    <row r="38" spans="1:79" ht="15" customHeight="1">
      <c r="A38" s="39" t="s">
        <v>35</v>
      </c>
      <c r="B38" s="39" t="s">
        <v>110</v>
      </c>
      <c r="C38" s="43" t="s">
        <v>111</v>
      </c>
      <c r="D38" s="40" t="s">
        <v>154</v>
      </c>
      <c r="E38" s="41">
        <f>VLOOKUP(I38,vendors!D:L,8,FALSE)</f>
        <v>250</v>
      </c>
      <c r="F38" s="41" t="str">
        <f>VLOOKUP(I38,vendors!D:L,9,FALSE)</f>
        <v>Dent Mate</v>
      </c>
      <c r="G38" s="40" t="s">
        <v>133</v>
      </c>
      <c r="H38" s="40" t="s">
        <v>155</v>
      </c>
      <c r="I38" s="40">
        <v>530037</v>
      </c>
      <c r="J38" s="40"/>
      <c r="K38" s="39" t="s">
        <v>114</v>
      </c>
      <c r="L38" s="42" t="s">
        <v>129</v>
      </c>
      <c r="M38" s="22">
        <f>VLOOKUP(I38,data!$A:$Y,2,FALSE)</f>
        <v>0</v>
      </c>
      <c r="N38" s="22">
        <f>VLOOKUP(I38,data!$A:$Y,4,FALSE)</f>
        <v>0</v>
      </c>
      <c r="O38" s="22">
        <f>VLOOKUP(I38,data!$A:$Y,6,FALSE)</f>
        <v>0</v>
      </c>
      <c r="P38" s="22">
        <f>VLOOKUP(I38,data!$A:$Y,8,FALSE)</f>
        <v>0</v>
      </c>
      <c r="Q38" s="22">
        <f>VLOOKUP(I38,data!$A:$Y,10,FALSE)</f>
        <v>1</v>
      </c>
      <c r="R38" s="22">
        <f>VLOOKUP(I38,data!$A:$Y,12,FALSE)</f>
        <v>1</v>
      </c>
      <c r="S38" s="22">
        <f>VLOOKUP(I38,data!$A:$Y,14,FALSE)</f>
        <v>0</v>
      </c>
      <c r="T38" s="22">
        <f>VLOOKUP(I38,data!$A:$Y,16,FALSE)</f>
        <v>1</v>
      </c>
      <c r="U38" s="22">
        <f>VLOOKUP(I38,data!$A:$Y,18,FALSE)</f>
        <v>0</v>
      </c>
      <c r="V38" s="23">
        <f>VLOOKUP(I38,data!$A:$Y,20,FALSE)</f>
        <v>0</v>
      </c>
      <c r="W38" s="22">
        <f>VLOOKUP(I38,data!$A:$Y,22,FALSE)</f>
        <v>0</v>
      </c>
      <c r="X38" s="22">
        <f>VLOOKUP(I38,data!$A:$Y,24,FALSE)</f>
        <v>0</v>
      </c>
      <c r="Y38" s="24">
        <f t="shared" si="0"/>
        <v>3</v>
      </c>
      <c r="Z38" s="22">
        <f>VLOOKUP(I38,data!$A:$Y,3,FALSE)</f>
        <v>0</v>
      </c>
      <c r="AA38" s="25"/>
      <c r="AB38" s="22">
        <f>VLOOKUP(I38,data!$A:$Y,5,FALSE)</f>
        <v>0</v>
      </c>
      <c r="AC38" s="25"/>
      <c r="AD38" s="22">
        <f>VLOOKUP(I38,data!$A:$Y,7,FALSE)</f>
        <v>0</v>
      </c>
      <c r="AE38" s="25"/>
      <c r="AF38" s="22">
        <f>VLOOKUP(I38,data!$A:$Y,9,FALSE)</f>
        <v>0</v>
      </c>
      <c r="AG38" s="25"/>
      <c r="AH38" s="22">
        <f>VLOOKUP(I38,data!$A:$Y,11,FALSE)</f>
        <v>0</v>
      </c>
      <c r="AI38" s="25"/>
      <c r="AJ38" s="22">
        <f>VLOOKUP(I38,data!$A:$Y,13,FALSE)</f>
        <v>0</v>
      </c>
      <c r="AK38" s="25"/>
      <c r="AL38" s="22">
        <f>VLOOKUP(I38,data!$A:$Y,15,FALSE)</f>
        <v>0</v>
      </c>
      <c r="AM38" s="25"/>
      <c r="AN38" s="22">
        <f>VLOOKUP(I38,data!$A:$Y,17,FALSE)</f>
        <v>0</v>
      </c>
      <c r="AO38" s="25"/>
      <c r="AP38" s="22">
        <f>VLOOKUP(I38,data!$A:$Y,19,FALSE)</f>
        <v>0</v>
      </c>
      <c r="AQ38" s="25"/>
      <c r="AR38" s="22">
        <f>VLOOKUP(I38,data!$A:$Y,21,FALSE)</f>
        <v>0</v>
      </c>
      <c r="AS38" s="25"/>
      <c r="AT38" s="22">
        <f>VLOOKUP(I38,data!$A:$Y,23,FALSE)</f>
        <v>0</v>
      </c>
      <c r="AU38" s="25"/>
      <c r="AV38" s="22">
        <f>VLOOKUP(I38,data!$A:$Y,25,FALSE)</f>
        <v>0</v>
      </c>
      <c r="AW38" s="26">
        <f t="shared" si="1"/>
        <v>0</v>
      </c>
      <c r="AX38" s="26">
        <f t="shared" si="2"/>
        <v>0</v>
      </c>
      <c r="AY38" s="22">
        <f t="shared" si="3"/>
        <v>0</v>
      </c>
      <c r="AZ38" s="22">
        <f t="shared" si="4"/>
        <v>0</v>
      </c>
      <c r="BA38" s="22">
        <f t="shared" si="5"/>
        <v>0</v>
      </c>
      <c r="BB38" s="22">
        <f t="shared" si="6"/>
        <v>0</v>
      </c>
      <c r="BC38" s="22">
        <f t="shared" si="7"/>
        <v>0</v>
      </c>
      <c r="BD38" s="22">
        <f t="shared" si="8"/>
        <v>0</v>
      </c>
      <c r="BE38" s="22">
        <f t="shared" si="9"/>
        <v>0</v>
      </c>
      <c r="BF38" s="22">
        <f t="shared" si="10"/>
        <v>0</v>
      </c>
      <c r="BG38" s="22">
        <f t="shared" si="11"/>
        <v>0</v>
      </c>
      <c r="BH38" s="22">
        <f t="shared" si="12"/>
        <v>0</v>
      </c>
      <c r="BI38" s="22">
        <f t="shared" si="13"/>
        <v>0</v>
      </c>
      <c r="BJ38" s="22"/>
      <c r="BK38" s="26">
        <f t="shared" si="14"/>
        <v>0</v>
      </c>
      <c r="BL38" s="26" t="str">
        <f t="shared" si="15"/>
        <v>N</v>
      </c>
      <c r="BM38" s="27">
        <v>0</v>
      </c>
      <c r="BN38" s="28">
        <f t="shared" si="16"/>
        <v>0</v>
      </c>
      <c r="BO38" s="29">
        <f t="shared" si="17"/>
        <v>0</v>
      </c>
      <c r="BP38" s="30">
        <f t="shared" si="18"/>
        <v>0</v>
      </c>
      <c r="BQ38" s="31">
        <f t="shared" si="19"/>
        <v>0</v>
      </c>
      <c r="BR38" s="32">
        <f t="shared" si="20"/>
        <v>0</v>
      </c>
      <c r="BS38" s="33">
        <f t="shared" si="21"/>
        <v>0</v>
      </c>
      <c r="BT38" s="34">
        <f t="shared" si="22"/>
        <v>0</v>
      </c>
      <c r="BU38" s="35">
        <v>0</v>
      </c>
      <c r="BV38" s="35">
        <v>0</v>
      </c>
      <c r="BW38" s="35">
        <v>0</v>
      </c>
      <c r="BX38" s="35">
        <v>0</v>
      </c>
      <c r="BY38" s="35">
        <v>0</v>
      </c>
      <c r="BZ38" s="35">
        <v>0</v>
      </c>
      <c r="CA38" s="36">
        <v>988</v>
      </c>
    </row>
    <row r="39" spans="1:79" ht="15" customHeight="1">
      <c r="A39" s="39" t="s">
        <v>35</v>
      </c>
      <c r="B39" s="39" t="s">
        <v>110</v>
      </c>
      <c r="C39" s="43" t="s">
        <v>111</v>
      </c>
      <c r="D39" s="40" t="s">
        <v>156</v>
      </c>
      <c r="E39" s="41">
        <f>VLOOKUP(I39,vendors!D:L,8,FALSE)</f>
        <v>250</v>
      </c>
      <c r="F39" s="41" t="str">
        <f>VLOOKUP(I39,vendors!D:L,9,FALSE)</f>
        <v>Dent Mate</v>
      </c>
      <c r="G39" s="40" t="s">
        <v>133</v>
      </c>
      <c r="H39" s="40" t="s">
        <v>157</v>
      </c>
      <c r="I39" s="40">
        <v>530009</v>
      </c>
      <c r="J39" s="40"/>
      <c r="K39" s="39" t="s">
        <v>114</v>
      </c>
      <c r="L39" s="42" t="s">
        <v>153</v>
      </c>
      <c r="M39" s="22">
        <f>VLOOKUP(I39,data!$A:$Y,2,FALSE)</f>
        <v>4</v>
      </c>
      <c r="N39" s="22">
        <f>VLOOKUP(I39,data!$A:$Y,4,FALSE)</f>
        <v>0</v>
      </c>
      <c r="O39" s="22">
        <f>VLOOKUP(I39,data!$A:$Y,6,FALSE)</f>
        <v>3</v>
      </c>
      <c r="P39" s="22">
        <f>VLOOKUP(I39,data!$A:$Y,8,FALSE)</f>
        <v>2</v>
      </c>
      <c r="Q39" s="22">
        <f>VLOOKUP(I39,data!$A:$Y,10,FALSE)</f>
        <v>4</v>
      </c>
      <c r="R39" s="22">
        <f>VLOOKUP(I39,data!$A:$Y,12,FALSE)</f>
        <v>2</v>
      </c>
      <c r="S39" s="22">
        <f>VLOOKUP(I39,data!$A:$Y,14,FALSE)</f>
        <v>3</v>
      </c>
      <c r="T39" s="22">
        <f>VLOOKUP(I39,data!$A:$Y,16,FALSE)</f>
        <v>6</v>
      </c>
      <c r="U39" s="22">
        <f>VLOOKUP(I39,data!$A:$Y,18,FALSE)</f>
        <v>3</v>
      </c>
      <c r="V39" s="23">
        <f>VLOOKUP(I39,data!$A:$Y,20,FALSE)</f>
        <v>0</v>
      </c>
      <c r="W39" s="22">
        <f>VLOOKUP(I39,data!$A:$Y,22,FALSE)</f>
        <v>0</v>
      </c>
      <c r="X39" s="22">
        <f>VLOOKUP(I39,data!$A:$Y,24,FALSE)</f>
        <v>0</v>
      </c>
      <c r="Y39" s="24">
        <f t="shared" si="0"/>
        <v>27</v>
      </c>
      <c r="Z39" s="22">
        <f>VLOOKUP(I39,data!$A:$Y,3,FALSE)</f>
        <v>0</v>
      </c>
      <c r="AA39" s="25"/>
      <c r="AB39" s="22">
        <f>VLOOKUP(I39,data!$A:$Y,5,FALSE)</f>
        <v>0</v>
      </c>
      <c r="AC39" s="25"/>
      <c r="AD39" s="22">
        <f>VLOOKUP(I39,data!$A:$Y,7,FALSE)</f>
        <v>0</v>
      </c>
      <c r="AE39" s="25"/>
      <c r="AF39" s="22">
        <f>VLOOKUP(I39,data!$A:$Y,9,FALSE)</f>
        <v>0</v>
      </c>
      <c r="AG39" s="25"/>
      <c r="AH39" s="22">
        <f>VLOOKUP(I39,data!$A:$Y,11,FALSE)</f>
        <v>0</v>
      </c>
      <c r="AI39" s="25"/>
      <c r="AJ39" s="22">
        <f>VLOOKUP(I39,data!$A:$Y,13,FALSE)</f>
        <v>0</v>
      </c>
      <c r="AK39" s="25"/>
      <c r="AL39" s="22">
        <f>VLOOKUP(I39,data!$A:$Y,15,FALSE)</f>
        <v>0</v>
      </c>
      <c r="AM39" s="25"/>
      <c r="AN39" s="22">
        <f>VLOOKUP(I39,data!$A:$Y,17,FALSE)</f>
        <v>0</v>
      </c>
      <c r="AO39" s="25"/>
      <c r="AP39" s="22">
        <f>VLOOKUP(I39,data!$A:$Y,19,FALSE)</f>
        <v>0</v>
      </c>
      <c r="AQ39" s="25"/>
      <c r="AR39" s="22">
        <f>VLOOKUP(I39,data!$A:$Y,21,FALSE)</f>
        <v>0</v>
      </c>
      <c r="AS39" s="25"/>
      <c r="AT39" s="22">
        <f>VLOOKUP(I39,data!$A:$Y,23,FALSE)</f>
        <v>0</v>
      </c>
      <c r="AU39" s="25"/>
      <c r="AV39" s="22">
        <f>VLOOKUP(I39,data!$A:$Y,25,FALSE)</f>
        <v>0</v>
      </c>
      <c r="AW39" s="26">
        <f t="shared" si="1"/>
        <v>0</v>
      </c>
      <c r="AX39" s="26">
        <f t="shared" si="2"/>
        <v>0</v>
      </c>
      <c r="AY39" s="22">
        <f t="shared" si="3"/>
        <v>0</v>
      </c>
      <c r="AZ39" s="22">
        <f t="shared" si="4"/>
        <v>0</v>
      </c>
      <c r="BA39" s="22">
        <f t="shared" si="5"/>
        <v>0</v>
      </c>
      <c r="BB39" s="22">
        <f t="shared" si="6"/>
        <v>0</v>
      </c>
      <c r="BC39" s="22">
        <f t="shared" si="7"/>
        <v>0</v>
      </c>
      <c r="BD39" s="22">
        <f t="shared" si="8"/>
        <v>0</v>
      </c>
      <c r="BE39" s="22">
        <f t="shared" si="9"/>
        <v>0</v>
      </c>
      <c r="BF39" s="22">
        <f t="shared" si="10"/>
        <v>0</v>
      </c>
      <c r="BG39" s="22">
        <f t="shared" si="11"/>
        <v>0</v>
      </c>
      <c r="BH39" s="22">
        <f t="shared" si="12"/>
        <v>0</v>
      </c>
      <c r="BI39" s="22">
        <f t="shared" si="13"/>
        <v>0</v>
      </c>
      <c r="BJ39" s="22"/>
      <c r="BK39" s="26">
        <f t="shared" si="14"/>
        <v>0</v>
      </c>
      <c r="BL39" s="26" t="str">
        <f t="shared" si="15"/>
        <v>N</v>
      </c>
      <c r="BM39" s="27">
        <v>0</v>
      </c>
      <c r="BN39" s="28">
        <f t="shared" si="16"/>
        <v>0</v>
      </c>
      <c r="BO39" s="29">
        <f t="shared" si="17"/>
        <v>0</v>
      </c>
      <c r="BP39" s="30">
        <f t="shared" si="18"/>
        <v>0</v>
      </c>
      <c r="BQ39" s="31">
        <f t="shared" si="19"/>
        <v>0</v>
      </c>
      <c r="BR39" s="32">
        <f t="shared" si="20"/>
        <v>0</v>
      </c>
      <c r="BS39" s="33">
        <f t="shared" si="21"/>
        <v>0</v>
      </c>
      <c r="BT39" s="34">
        <f t="shared" si="22"/>
        <v>0</v>
      </c>
      <c r="BU39" s="35">
        <v>0</v>
      </c>
      <c r="BV39" s="35">
        <v>0</v>
      </c>
      <c r="BW39" s="35">
        <v>0</v>
      </c>
      <c r="BX39" s="35">
        <v>0</v>
      </c>
      <c r="BY39" s="35">
        <v>0</v>
      </c>
      <c r="BZ39" s="35">
        <v>0</v>
      </c>
      <c r="CA39" s="36">
        <v>1018</v>
      </c>
    </row>
    <row r="40" spans="1:79" ht="15" customHeight="1">
      <c r="A40" s="39" t="s">
        <v>35</v>
      </c>
      <c r="B40" s="39" t="s">
        <v>110</v>
      </c>
      <c r="C40" s="43" t="s">
        <v>111</v>
      </c>
      <c r="D40" s="40" t="s">
        <v>158</v>
      </c>
      <c r="E40" s="41">
        <f>VLOOKUP(I40,vendors!D:L,8,FALSE)</f>
        <v>250</v>
      </c>
      <c r="F40" s="41" t="str">
        <f>VLOOKUP(I40,vendors!D:L,9,FALSE)</f>
        <v>Dent Mate</v>
      </c>
      <c r="G40" s="40" t="s">
        <v>133</v>
      </c>
      <c r="H40" s="40" t="s">
        <v>159</v>
      </c>
      <c r="I40" s="40">
        <v>530010</v>
      </c>
      <c r="J40" s="40"/>
      <c r="K40" s="39" t="s">
        <v>114</v>
      </c>
      <c r="L40" s="42" t="s">
        <v>160</v>
      </c>
      <c r="M40" s="22">
        <f>VLOOKUP(I40,data!$A:$Y,2,FALSE)</f>
        <v>0</v>
      </c>
      <c r="N40" s="22">
        <f>VLOOKUP(I40,data!$A:$Y,4,FALSE)</f>
        <v>0</v>
      </c>
      <c r="O40" s="22">
        <f>VLOOKUP(I40,data!$A:$Y,6,FALSE)</f>
        <v>0</v>
      </c>
      <c r="P40" s="22">
        <f>VLOOKUP(I40,data!$A:$Y,8,FALSE)</f>
        <v>2</v>
      </c>
      <c r="Q40" s="22">
        <f>VLOOKUP(I40,data!$A:$Y,10,FALSE)</f>
        <v>0</v>
      </c>
      <c r="R40" s="22">
        <f>VLOOKUP(I40,data!$A:$Y,12,FALSE)</f>
        <v>0</v>
      </c>
      <c r="S40" s="22">
        <f>VLOOKUP(I40,data!$A:$Y,14,FALSE)</f>
        <v>3</v>
      </c>
      <c r="T40" s="22">
        <f>VLOOKUP(I40,data!$A:$Y,16,FALSE)</f>
        <v>0</v>
      </c>
      <c r="U40" s="22">
        <f>VLOOKUP(I40,data!$A:$Y,18,FALSE)</f>
        <v>0</v>
      </c>
      <c r="V40" s="23">
        <f>VLOOKUP(I40,data!$A:$Y,20,FALSE)</f>
        <v>0</v>
      </c>
      <c r="W40" s="22">
        <f>VLOOKUP(I40,data!$A:$Y,22,FALSE)</f>
        <v>0</v>
      </c>
      <c r="X40" s="22">
        <f>VLOOKUP(I40,data!$A:$Y,24,FALSE)</f>
        <v>0</v>
      </c>
      <c r="Y40" s="24">
        <f t="shared" si="0"/>
        <v>5</v>
      </c>
      <c r="Z40" s="22">
        <f>VLOOKUP(I40,data!$A:$Y,3,FALSE)</f>
        <v>0</v>
      </c>
      <c r="AA40" s="25"/>
      <c r="AB40" s="22">
        <f>VLOOKUP(I40,data!$A:$Y,5,FALSE)</f>
        <v>0</v>
      </c>
      <c r="AC40" s="25"/>
      <c r="AD40" s="22">
        <f>VLOOKUP(I40,data!$A:$Y,7,FALSE)</f>
        <v>0</v>
      </c>
      <c r="AE40" s="25"/>
      <c r="AF40" s="22">
        <f>VLOOKUP(I40,data!$A:$Y,9,FALSE)</f>
        <v>0</v>
      </c>
      <c r="AG40" s="25"/>
      <c r="AH40" s="22">
        <f>VLOOKUP(I40,data!$A:$Y,11,FALSE)</f>
        <v>0</v>
      </c>
      <c r="AI40" s="25"/>
      <c r="AJ40" s="22">
        <f>VLOOKUP(I40,data!$A:$Y,13,FALSE)</f>
        <v>0</v>
      </c>
      <c r="AK40" s="25"/>
      <c r="AL40" s="22">
        <f>VLOOKUP(I40,data!$A:$Y,15,FALSE)</f>
        <v>0</v>
      </c>
      <c r="AM40" s="25"/>
      <c r="AN40" s="22">
        <f>VLOOKUP(I40,data!$A:$Y,17,FALSE)</f>
        <v>0</v>
      </c>
      <c r="AO40" s="25"/>
      <c r="AP40" s="22">
        <f>VLOOKUP(I40,data!$A:$Y,19,FALSE)</f>
        <v>0</v>
      </c>
      <c r="AQ40" s="25"/>
      <c r="AR40" s="22">
        <f>VLOOKUP(I40,data!$A:$Y,21,FALSE)</f>
        <v>0</v>
      </c>
      <c r="AS40" s="25"/>
      <c r="AT40" s="22">
        <f>VLOOKUP(I40,data!$A:$Y,23,FALSE)</f>
        <v>0</v>
      </c>
      <c r="AU40" s="25"/>
      <c r="AV40" s="22">
        <f>VLOOKUP(I40,data!$A:$Y,25,FALSE)</f>
        <v>0</v>
      </c>
      <c r="AW40" s="26">
        <f t="shared" si="1"/>
        <v>0</v>
      </c>
      <c r="AX40" s="26">
        <f t="shared" si="2"/>
        <v>0</v>
      </c>
      <c r="AY40" s="22">
        <f t="shared" si="3"/>
        <v>0</v>
      </c>
      <c r="AZ40" s="22">
        <f t="shared" si="4"/>
        <v>0</v>
      </c>
      <c r="BA40" s="22">
        <f t="shared" si="5"/>
        <v>0</v>
      </c>
      <c r="BB40" s="22">
        <f t="shared" si="6"/>
        <v>0</v>
      </c>
      <c r="BC40" s="22">
        <f t="shared" si="7"/>
        <v>0</v>
      </c>
      <c r="BD40" s="22">
        <f t="shared" si="8"/>
        <v>0</v>
      </c>
      <c r="BE40" s="22">
        <f t="shared" si="9"/>
        <v>0</v>
      </c>
      <c r="BF40" s="22">
        <f t="shared" si="10"/>
        <v>0</v>
      </c>
      <c r="BG40" s="22">
        <f t="shared" si="11"/>
        <v>0</v>
      </c>
      <c r="BH40" s="22">
        <f t="shared" si="12"/>
        <v>0</v>
      </c>
      <c r="BI40" s="22">
        <f t="shared" si="13"/>
        <v>0</v>
      </c>
      <c r="BJ40" s="22"/>
      <c r="BK40" s="26">
        <f t="shared" si="14"/>
        <v>0</v>
      </c>
      <c r="BL40" s="26" t="str">
        <f t="shared" si="15"/>
        <v>N</v>
      </c>
      <c r="BM40" s="27">
        <v>0</v>
      </c>
      <c r="BN40" s="28">
        <f t="shared" si="16"/>
        <v>0</v>
      </c>
      <c r="BO40" s="29">
        <f t="shared" si="17"/>
        <v>0</v>
      </c>
      <c r="BP40" s="30">
        <f t="shared" si="18"/>
        <v>0</v>
      </c>
      <c r="BQ40" s="31">
        <f t="shared" si="19"/>
        <v>0</v>
      </c>
      <c r="BR40" s="32">
        <f t="shared" si="20"/>
        <v>0</v>
      </c>
      <c r="BS40" s="33">
        <f t="shared" si="21"/>
        <v>0</v>
      </c>
      <c r="BT40" s="34">
        <f t="shared" si="22"/>
        <v>0</v>
      </c>
      <c r="BU40" s="35">
        <v>0</v>
      </c>
      <c r="BV40" s="35">
        <v>0</v>
      </c>
      <c r="BW40" s="35">
        <v>0</v>
      </c>
      <c r="BX40" s="35">
        <v>0</v>
      </c>
      <c r="BY40" s="35">
        <v>0</v>
      </c>
      <c r="BZ40" s="35">
        <v>0</v>
      </c>
      <c r="CA40" s="36">
        <v>953</v>
      </c>
    </row>
    <row r="41" spans="1:79" ht="15" customHeight="1">
      <c r="A41" s="39" t="s">
        <v>35</v>
      </c>
      <c r="B41" s="39" t="s">
        <v>110</v>
      </c>
      <c r="C41" s="43" t="s">
        <v>111</v>
      </c>
      <c r="D41" s="40" t="s">
        <v>161</v>
      </c>
      <c r="E41" s="41">
        <f>VLOOKUP(I41,vendors!D:L,8,FALSE)</f>
        <v>250</v>
      </c>
      <c r="F41" s="41" t="str">
        <f>VLOOKUP(I41,vendors!D:L,9,FALSE)</f>
        <v>Dent Mate</v>
      </c>
      <c r="G41" s="40" t="s">
        <v>133</v>
      </c>
      <c r="H41" s="40" t="s">
        <v>162</v>
      </c>
      <c r="I41" s="40">
        <v>530011</v>
      </c>
      <c r="J41" s="40"/>
      <c r="K41" s="39" t="s">
        <v>114</v>
      </c>
      <c r="L41" s="42" t="s">
        <v>160</v>
      </c>
      <c r="M41" s="22">
        <f>VLOOKUP(I41,data!$A:$Y,2,FALSE)</f>
        <v>0</v>
      </c>
      <c r="N41" s="22">
        <f>VLOOKUP(I41,data!$A:$Y,4,FALSE)</f>
        <v>0</v>
      </c>
      <c r="O41" s="22">
        <f>VLOOKUP(I41,data!$A:$Y,6,FALSE)</f>
        <v>2</v>
      </c>
      <c r="P41" s="22">
        <f>VLOOKUP(I41,data!$A:$Y,8,FALSE)</f>
        <v>2</v>
      </c>
      <c r="Q41" s="22">
        <f>VLOOKUP(I41,data!$A:$Y,10,FALSE)</f>
        <v>2</v>
      </c>
      <c r="R41" s="22">
        <f>VLOOKUP(I41,data!$A:$Y,12,FALSE)</f>
        <v>0</v>
      </c>
      <c r="S41" s="22">
        <f>VLOOKUP(I41,data!$A:$Y,14,FALSE)</f>
        <v>3</v>
      </c>
      <c r="T41" s="22">
        <f>VLOOKUP(I41,data!$A:$Y,16,FALSE)</f>
        <v>6</v>
      </c>
      <c r="U41" s="22">
        <f>VLOOKUP(I41,data!$A:$Y,18,FALSE)</f>
        <v>3</v>
      </c>
      <c r="V41" s="23">
        <f>VLOOKUP(I41,data!$A:$Y,20,FALSE)</f>
        <v>0</v>
      </c>
      <c r="W41" s="22">
        <f>VLOOKUP(I41,data!$A:$Y,22,FALSE)</f>
        <v>0</v>
      </c>
      <c r="X41" s="22">
        <f>VLOOKUP(I41,data!$A:$Y,24,FALSE)</f>
        <v>0</v>
      </c>
      <c r="Y41" s="24">
        <f t="shared" si="0"/>
        <v>18</v>
      </c>
      <c r="Z41" s="22">
        <f>VLOOKUP(I41,data!$A:$Y,3,FALSE)</f>
        <v>0</v>
      </c>
      <c r="AA41" s="25"/>
      <c r="AB41" s="22">
        <f>VLOOKUP(I41,data!$A:$Y,5,FALSE)</f>
        <v>0</v>
      </c>
      <c r="AC41" s="25"/>
      <c r="AD41" s="22">
        <f>VLOOKUP(I41,data!$A:$Y,7,FALSE)</f>
        <v>0</v>
      </c>
      <c r="AE41" s="25"/>
      <c r="AF41" s="22">
        <f>VLOOKUP(I41,data!$A:$Y,9,FALSE)</f>
        <v>0</v>
      </c>
      <c r="AG41" s="25"/>
      <c r="AH41" s="22">
        <f>VLOOKUP(I41,data!$A:$Y,11,FALSE)</f>
        <v>0</v>
      </c>
      <c r="AI41" s="25"/>
      <c r="AJ41" s="22">
        <f>VLOOKUP(I41,data!$A:$Y,13,FALSE)</f>
        <v>0</v>
      </c>
      <c r="AK41" s="25"/>
      <c r="AL41" s="22">
        <f>VLOOKUP(I41,data!$A:$Y,15,FALSE)</f>
        <v>0</v>
      </c>
      <c r="AM41" s="25"/>
      <c r="AN41" s="22">
        <f>VLOOKUP(I41,data!$A:$Y,17,FALSE)</f>
        <v>0</v>
      </c>
      <c r="AO41" s="25"/>
      <c r="AP41" s="22">
        <f>VLOOKUP(I41,data!$A:$Y,19,FALSE)</f>
        <v>0</v>
      </c>
      <c r="AQ41" s="25"/>
      <c r="AR41" s="22">
        <f>VLOOKUP(I41,data!$A:$Y,21,FALSE)</f>
        <v>0</v>
      </c>
      <c r="AS41" s="25"/>
      <c r="AT41" s="22">
        <f>VLOOKUP(I41,data!$A:$Y,23,FALSE)</f>
        <v>0</v>
      </c>
      <c r="AU41" s="25"/>
      <c r="AV41" s="22">
        <f>VLOOKUP(I41,data!$A:$Y,25,FALSE)</f>
        <v>0</v>
      </c>
      <c r="AW41" s="26">
        <f t="shared" si="1"/>
        <v>0</v>
      </c>
      <c r="AX41" s="26">
        <f t="shared" si="2"/>
        <v>0</v>
      </c>
      <c r="AY41" s="22">
        <f t="shared" si="3"/>
        <v>0</v>
      </c>
      <c r="AZ41" s="22">
        <f t="shared" si="4"/>
        <v>0</v>
      </c>
      <c r="BA41" s="22">
        <f t="shared" si="5"/>
        <v>0</v>
      </c>
      <c r="BB41" s="22">
        <f t="shared" si="6"/>
        <v>0</v>
      </c>
      <c r="BC41" s="22">
        <f t="shared" si="7"/>
        <v>0</v>
      </c>
      <c r="BD41" s="22">
        <f t="shared" si="8"/>
        <v>0</v>
      </c>
      <c r="BE41" s="22">
        <f t="shared" si="9"/>
        <v>0</v>
      </c>
      <c r="BF41" s="22">
        <f t="shared" si="10"/>
        <v>0</v>
      </c>
      <c r="BG41" s="22">
        <f t="shared" si="11"/>
        <v>0</v>
      </c>
      <c r="BH41" s="22">
        <f t="shared" si="12"/>
        <v>0</v>
      </c>
      <c r="BI41" s="22">
        <f t="shared" si="13"/>
        <v>0</v>
      </c>
      <c r="BJ41" s="22"/>
      <c r="BK41" s="26">
        <f t="shared" si="14"/>
        <v>0</v>
      </c>
      <c r="BL41" s="26" t="str">
        <f t="shared" si="15"/>
        <v>N</v>
      </c>
      <c r="BM41" s="27">
        <v>0</v>
      </c>
      <c r="BN41" s="28">
        <f t="shared" si="16"/>
        <v>0</v>
      </c>
      <c r="BO41" s="29">
        <f t="shared" si="17"/>
        <v>0</v>
      </c>
      <c r="BP41" s="30">
        <f t="shared" si="18"/>
        <v>0</v>
      </c>
      <c r="BQ41" s="31">
        <f t="shared" si="19"/>
        <v>0</v>
      </c>
      <c r="BR41" s="32">
        <f t="shared" si="20"/>
        <v>0</v>
      </c>
      <c r="BS41" s="33">
        <f t="shared" si="21"/>
        <v>0</v>
      </c>
      <c r="BT41" s="34">
        <f t="shared" si="22"/>
        <v>0</v>
      </c>
      <c r="BU41" s="35">
        <v>0</v>
      </c>
      <c r="BV41" s="35">
        <v>0</v>
      </c>
      <c r="BW41" s="35">
        <v>0</v>
      </c>
      <c r="BX41" s="35">
        <v>0</v>
      </c>
      <c r="BY41" s="35">
        <v>0</v>
      </c>
      <c r="BZ41" s="35">
        <v>0</v>
      </c>
      <c r="CA41" s="36">
        <v>956</v>
      </c>
    </row>
    <row r="42" spans="1:79" ht="15" customHeight="1">
      <c r="A42" s="39" t="s">
        <v>35</v>
      </c>
      <c r="B42" s="39" t="s">
        <v>110</v>
      </c>
      <c r="C42" s="43" t="s">
        <v>111</v>
      </c>
      <c r="D42" s="40" t="s">
        <v>163</v>
      </c>
      <c r="E42" s="41">
        <f>VLOOKUP(I42,vendors!D:L,8,FALSE)</f>
        <v>250</v>
      </c>
      <c r="F42" s="41" t="str">
        <f>VLOOKUP(I42,vendors!D:L,9,FALSE)</f>
        <v>Dent Mate</v>
      </c>
      <c r="G42" s="40" t="s">
        <v>133</v>
      </c>
      <c r="H42" s="40" t="s">
        <v>164</v>
      </c>
      <c r="I42" s="40">
        <v>530034</v>
      </c>
      <c r="J42" s="40"/>
      <c r="K42" s="39" t="s">
        <v>114</v>
      </c>
      <c r="L42" s="42" t="s">
        <v>160</v>
      </c>
      <c r="M42" s="22">
        <f>VLOOKUP(I42,data!$A:$Y,2,FALSE)</f>
        <v>0</v>
      </c>
      <c r="N42" s="22">
        <f>VLOOKUP(I42,data!$A:$Y,4,FALSE)</f>
        <v>0</v>
      </c>
      <c r="O42" s="22">
        <f>VLOOKUP(I42,data!$A:$Y,6,FALSE)</f>
        <v>0</v>
      </c>
      <c r="P42" s="22">
        <f>VLOOKUP(I42,data!$A:$Y,8,FALSE)</f>
        <v>0</v>
      </c>
      <c r="Q42" s="22">
        <f>VLOOKUP(I42,data!$A:$Y,10,FALSE)</f>
        <v>1</v>
      </c>
      <c r="R42" s="22">
        <f>VLOOKUP(I42,data!$A:$Y,12,FALSE)</f>
        <v>1</v>
      </c>
      <c r="S42" s="22">
        <f>VLOOKUP(I42,data!$A:$Y,14,FALSE)</f>
        <v>3</v>
      </c>
      <c r="T42" s="22">
        <f>VLOOKUP(I42,data!$A:$Y,16,FALSE)</f>
        <v>0</v>
      </c>
      <c r="U42" s="22">
        <f>VLOOKUP(I42,data!$A:$Y,18,FALSE)</f>
        <v>3</v>
      </c>
      <c r="V42" s="23">
        <f>VLOOKUP(I42,data!$A:$Y,20,FALSE)</f>
        <v>0</v>
      </c>
      <c r="W42" s="22">
        <f>VLOOKUP(I42,data!$A:$Y,22,FALSE)</f>
        <v>0</v>
      </c>
      <c r="X42" s="22">
        <f>VLOOKUP(I42,data!$A:$Y,24,FALSE)</f>
        <v>0</v>
      </c>
      <c r="Y42" s="24">
        <f t="shared" si="0"/>
        <v>8</v>
      </c>
      <c r="Z42" s="22">
        <f>VLOOKUP(I42,data!$A:$Y,3,FALSE)</f>
        <v>0</v>
      </c>
      <c r="AA42" s="25"/>
      <c r="AB42" s="22">
        <f>VLOOKUP(I42,data!$A:$Y,5,FALSE)</f>
        <v>0</v>
      </c>
      <c r="AC42" s="25"/>
      <c r="AD42" s="22">
        <f>VLOOKUP(I42,data!$A:$Y,7,FALSE)</f>
        <v>0</v>
      </c>
      <c r="AE42" s="25"/>
      <c r="AF42" s="22">
        <f>VLOOKUP(I42,data!$A:$Y,9,FALSE)</f>
        <v>0</v>
      </c>
      <c r="AG42" s="25"/>
      <c r="AH42" s="22">
        <f>VLOOKUP(I42,data!$A:$Y,11,FALSE)</f>
        <v>0</v>
      </c>
      <c r="AI42" s="25"/>
      <c r="AJ42" s="22">
        <f>VLOOKUP(I42,data!$A:$Y,13,FALSE)</f>
        <v>0</v>
      </c>
      <c r="AK42" s="25"/>
      <c r="AL42" s="22">
        <f>VLOOKUP(I42,data!$A:$Y,15,FALSE)</f>
        <v>0</v>
      </c>
      <c r="AM42" s="25"/>
      <c r="AN42" s="22">
        <f>VLOOKUP(I42,data!$A:$Y,17,FALSE)</f>
        <v>0</v>
      </c>
      <c r="AO42" s="25"/>
      <c r="AP42" s="22">
        <f>VLOOKUP(I42,data!$A:$Y,19,FALSE)</f>
        <v>0</v>
      </c>
      <c r="AQ42" s="25"/>
      <c r="AR42" s="22">
        <f>VLOOKUP(I42,data!$A:$Y,21,FALSE)</f>
        <v>0</v>
      </c>
      <c r="AS42" s="25"/>
      <c r="AT42" s="22">
        <f>VLOOKUP(I42,data!$A:$Y,23,FALSE)</f>
        <v>0</v>
      </c>
      <c r="AU42" s="25"/>
      <c r="AV42" s="22">
        <f>VLOOKUP(I42,data!$A:$Y,25,FALSE)</f>
        <v>0</v>
      </c>
      <c r="AW42" s="26">
        <f t="shared" si="1"/>
        <v>0</v>
      </c>
      <c r="AX42" s="26">
        <f t="shared" si="2"/>
        <v>0</v>
      </c>
      <c r="AY42" s="22">
        <f t="shared" si="3"/>
        <v>0</v>
      </c>
      <c r="AZ42" s="22">
        <f t="shared" si="4"/>
        <v>0</v>
      </c>
      <c r="BA42" s="22">
        <f t="shared" si="5"/>
        <v>0</v>
      </c>
      <c r="BB42" s="22">
        <f t="shared" si="6"/>
        <v>0</v>
      </c>
      <c r="BC42" s="22">
        <f t="shared" si="7"/>
        <v>0</v>
      </c>
      <c r="BD42" s="22">
        <f t="shared" si="8"/>
        <v>0</v>
      </c>
      <c r="BE42" s="22">
        <f t="shared" si="9"/>
        <v>0</v>
      </c>
      <c r="BF42" s="22">
        <f t="shared" si="10"/>
        <v>0</v>
      </c>
      <c r="BG42" s="22">
        <f t="shared" si="11"/>
        <v>0</v>
      </c>
      <c r="BH42" s="22">
        <f t="shared" si="12"/>
        <v>0</v>
      </c>
      <c r="BI42" s="22">
        <f t="shared" si="13"/>
        <v>0</v>
      </c>
      <c r="BJ42" s="22"/>
      <c r="BK42" s="26">
        <f t="shared" si="14"/>
        <v>0</v>
      </c>
      <c r="BL42" s="26" t="str">
        <f t="shared" si="15"/>
        <v>N</v>
      </c>
      <c r="BM42" s="27">
        <v>0</v>
      </c>
      <c r="BN42" s="28">
        <f t="shared" si="16"/>
        <v>0</v>
      </c>
      <c r="BO42" s="29">
        <f t="shared" si="17"/>
        <v>0</v>
      </c>
      <c r="BP42" s="30">
        <f t="shared" si="18"/>
        <v>0</v>
      </c>
      <c r="BQ42" s="31">
        <f t="shared" si="19"/>
        <v>0</v>
      </c>
      <c r="BR42" s="32">
        <f t="shared" si="20"/>
        <v>0</v>
      </c>
      <c r="BS42" s="33">
        <f t="shared" si="21"/>
        <v>0</v>
      </c>
      <c r="BT42" s="34">
        <f t="shared" si="22"/>
        <v>0</v>
      </c>
      <c r="BU42" s="35">
        <v>0</v>
      </c>
      <c r="BV42" s="35">
        <v>0</v>
      </c>
      <c r="BW42" s="35">
        <v>0</v>
      </c>
      <c r="BX42" s="35">
        <v>0</v>
      </c>
      <c r="BY42" s="35">
        <v>0</v>
      </c>
      <c r="BZ42" s="35">
        <v>0</v>
      </c>
      <c r="CA42" s="36">
        <v>957</v>
      </c>
    </row>
    <row r="43" spans="1:79" ht="15" customHeight="1">
      <c r="A43" s="39" t="s">
        <v>35</v>
      </c>
      <c r="B43" s="39" t="s">
        <v>110</v>
      </c>
      <c r="C43" s="43" t="s">
        <v>111</v>
      </c>
      <c r="D43" s="40" t="s">
        <v>165</v>
      </c>
      <c r="E43" s="41">
        <f>VLOOKUP(I43,vendors!D:L,8,FALSE)</f>
        <v>250</v>
      </c>
      <c r="F43" s="41" t="str">
        <f>VLOOKUP(I43,vendors!D:L,9,FALSE)</f>
        <v>Dent Mate</v>
      </c>
      <c r="G43" s="40" t="s">
        <v>133</v>
      </c>
      <c r="H43" s="40" t="s">
        <v>166</v>
      </c>
      <c r="I43" s="40">
        <v>530035</v>
      </c>
      <c r="J43" s="40"/>
      <c r="K43" s="39" t="s">
        <v>114</v>
      </c>
      <c r="L43" s="42" t="s">
        <v>129</v>
      </c>
      <c r="M43" s="22">
        <f>VLOOKUP(I43,data!$A:$Y,2,FALSE)</f>
        <v>0</v>
      </c>
      <c r="N43" s="22">
        <f>VLOOKUP(I43,data!$A:$Y,4,FALSE)</f>
        <v>0</v>
      </c>
      <c r="O43" s="22">
        <f>VLOOKUP(I43,data!$A:$Y,6,FALSE)</f>
        <v>0</v>
      </c>
      <c r="P43" s="22">
        <f>VLOOKUP(I43,data!$A:$Y,8,FALSE)</f>
        <v>2</v>
      </c>
      <c r="Q43" s="22">
        <f>VLOOKUP(I43,data!$A:$Y,10,FALSE)</f>
        <v>1</v>
      </c>
      <c r="R43" s="22">
        <f>VLOOKUP(I43,data!$A:$Y,12,FALSE)</f>
        <v>1</v>
      </c>
      <c r="S43" s="22">
        <f>VLOOKUP(I43,data!$A:$Y,14,FALSE)</f>
        <v>3</v>
      </c>
      <c r="T43" s="22">
        <f>VLOOKUP(I43,data!$A:$Y,16,FALSE)</f>
        <v>1</v>
      </c>
      <c r="U43" s="22">
        <f>VLOOKUP(I43,data!$A:$Y,18,FALSE)</f>
        <v>3</v>
      </c>
      <c r="V43" s="23">
        <f>VLOOKUP(I43,data!$A:$Y,20,FALSE)</f>
        <v>0</v>
      </c>
      <c r="W43" s="22">
        <f>VLOOKUP(I43,data!$A:$Y,22,FALSE)</f>
        <v>0</v>
      </c>
      <c r="X43" s="22">
        <f>VLOOKUP(I43,data!$A:$Y,24,FALSE)</f>
        <v>0</v>
      </c>
      <c r="Y43" s="24">
        <f t="shared" si="0"/>
        <v>11</v>
      </c>
      <c r="Z43" s="22">
        <f>VLOOKUP(I43,data!$A:$Y,3,FALSE)</f>
        <v>0</v>
      </c>
      <c r="AA43" s="25"/>
      <c r="AB43" s="22">
        <f>VLOOKUP(I43,data!$A:$Y,5,FALSE)</f>
        <v>0</v>
      </c>
      <c r="AC43" s="25"/>
      <c r="AD43" s="22">
        <f>VLOOKUP(I43,data!$A:$Y,7,FALSE)</f>
        <v>0</v>
      </c>
      <c r="AE43" s="25"/>
      <c r="AF43" s="22">
        <f>VLOOKUP(I43,data!$A:$Y,9,FALSE)</f>
        <v>0</v>
      </c>
      <c r="AG43" s="25"/>
      <c r="AH43" s="22">
        <f>VLOOKUP(I43,data!$A:$Y,11,FALSE)</f>
        <v>0</v>
      </c>
      <c r="AI43" s="25"/>
      <c r="AJ43" s="22">
        <f>VLOOKUP(I43,data!$A:$Y,13,FALSE)</f>
        <v>0</v>
      </c>
      <c r="AK43" s="25"/>
      <c r="AL43" s="22">
        <f>VLOOKUP(I43,data!$A:$Y,15,FALSE)</f>
        <v>0</v>
      </c>
      <c r="AM43" s="25"/>
      <c r="AN43" s="22">
        <f>VLOOKUP(I43,data!$A:$Y,17,FALSE)</f>
        <v>0</v>
      </c>
      <c r="AO43" s="25"/>
      <c r="AP43" s="22">
        <f>VLOOKUP(I43,data!$A:$Y,19,FALSE)</f>
        <v>0</v>
      </c>
      <c r="AQ43" s="25"/>
      <c r="AR43" s="22">
        <f>VLOOKUP(I43,data!$A:$Y,21,FALSE)</f>
        <v>0</v>
      </c>
      <c r="AS43" s="25"/>
      <c r="AT43" s="22">
        <f>VLOOKUP(I43,data!$A:$Y,23,FALSE)</f>
        <v>0</v>
      </c>
      <c r="AU43" s="25"/>
      <c r="AV43" s="22">
        <f>VLOOKUP(I43,data!$A:$Y,25,FALSE)</f>
        <v>0</v>
      </c>
      <c r="AW43" s="26">
        <f t="shared" si="1"/>
        <v>0</v>
      </c>
      <c r="AX43" s="26">
        <f t="shared" si="2"/>
        <v>0</v>
      </c>
      <c r="AY43" s="22">
        <f t="shared" si="3"/>
        <v>0</v>
      </c>
      <c r="AZ43" s="22">
        <f t="shared" si="4"/>
        <v>0</v>
      </c>
      <c r="BA43" s="22">
        <f t="shared" si="5"/>
        <v>0</v>
      </c>
      <c r="BB43" s="22">
        <f t="shared" si="6"/>
        <v>0</v>
      </c>
      <c r="BC43" s="22">
        <f t="shared" si="7"/>
        <v>0</v>
      </c>
      <c r="BD43" s="22">
        <f t="shared" si="8"/>
        <v>0</v>
      </c>
      <c r="BE43" s="22">
        <f t="shared" si="9"/>
        <v>0</v>
      </c>
      <c r="BF43" s="22">
        <f t="shared" si="10"/>
        <v>0</v>
      </c>
      <c r="BG43" s="22">
        <f t="shared" si="11"/>
        <v>0</v>
      </c>
      <c r="BH43" s="22">
        <f t="shared" si="12"/>
        <v>0</v>
      </c>
      <c r="BI43" s="22">
        <f t="shared" si="13"/>
        <v>0</v>
      </c>
      <c r="BJ43" s="22"/>
      <c r="BK43" s="26">
        <f t="shared" si="14"/>
        <v>0</v>
      </c>
      <c r="BL43" s="26" t="str">
        <f t="shared" si="15"/>
        <v>N</v>
      </c>
      <c r="BM43" s="27">
        <v>0</v>
      </c>
      <c r="BN43" s="28">
        <f t="shared" si="16"/>
        <v>0</v>
      </c>
      <c r="BO43" s="29">
        <f t="shared" si="17"/>
        <v>0</v>
      </c>
      <c r="BP43" s="30">
        <f t="shared" si="18"/>
        <v>0</v>
      </c>
      <c r="BQ43" s="31">
        <f t="shared" si="19"/>
        <v>0</v>
      </c>
      <c r="BR43" s="32">
        <f t="shared" si="20"/>
        <v>0</v>
      </c>
      <c r="BS43" s="33">
        <f t="shared" si="21"/>
        <v>0</v>
      </c>
      <c r="BT43" s="34">
        <f t="shared" si="22"/>
        <v>0</v>
      </c>
      <c r="BU43" s="35">
        <v>0</v>
      </c>
      <c r="BV43" s="35">
        <v>0</v>
      </c>
      <c r="BW43" s="35">
        <v>0</v>
      </c>
      <c r="BX43" s="35">
        <v>0</v>
      </c>
      <c r="BY43" s="35">
        <v>0</v>
      </c>
      <c r="BZ43" s="35">
        <v>0</v>
      </c>
      <c r="CA43" s="36">
        <v>967</v>
      </c>
    </row>
    <row r="44" spans="1:79" ht="15" customHeight="1">
      <c r="A44" s="39" t="s">
        <v>35</v>
      </c>
      <c r="B44" s="39" t="s">
        <v>110</v>
      </c>
      <c r="C44" s="43" t="s">
        <v>111</v>
      </c>
      <c r="D44" s="40" t="s">
        <v>167</v>
      </c>
      <c r="E44" s="41">
        <f>VLOOKUP(I44,vendors!D:L,8,FALSE)</f>
        <v>250</v>
      </c>
      <c r="F44" s="41" t="str">
        <f>VLOOKUP(I44,vendors!D:L,9,FALSE)</f>
        <v>Dent Mate</v>
      </c>
      <c r="G44" s="40" t="s">
        <v>51</v>
      </c>
      <c r="H44" s="40" t="s">
        <v>168</v>
      </c>
      <c r="I44" s="40">
        <v>530024</v>
      </c>
      <c r="J44" s="40"/>
      <c r="K44" s="39" t="s">
        <v>114</v>
      </c>
      <c r="L44" s="42" t="s">
        <v>129</v>
      </c>
      <c r="M44" s="22">
        <f>VLOOKUP(I44,data!$A:$Y,2,FALSE)</f>
        <v>0</v>
      </c>
      <c r="N44" s="22">
        <f>VLOOKUP(I44,data!$A:$Y,4,FALSE)</f>
        <v>0</v>
      </c>
      <c r="O44" s="22">
        <f>VLOOKUP(I44,data!$A:$Y,6,FALSE)</f>
        <v>0</v>
      </c>
      <c r="P44" s="22">
        <f>VLOOKUP(I44,data!$A:$Y,8,FALSE)</f>
        <v>0</v>
      </c>
      <c r="Q44" s="22">
        <f>VLOOKUP(I44,data!$A:$Y,10,FALSE)</f>
        <v>3</v>
      </c>
      <c r="R44" s="22">
        <f>VLOOKUP(I44,data!$A:$Y,12,FALSE)</f>
        <v>0</v>
      </c>
      <c r="S44" s="22">
        <f>VLOOKUP(I44,data!$A:$Y,14,FALSE)</f>
        <v>3</v>
      </c>
      <c r="T44" s="22">
        <f>VLOOKUP(I44,data!$A:$Y,16,FALSE)</f>
        <v>0</v>
      </c>
      <c r="U44" s="22">
        <f>VLOOKUP(I44,data!$A:$Y,18,FALSE)</f>
        <v>3</v>
      </c>
      <c r="V44" s="23">
        <f>VLOOKUP(I44,data!$A:$Y,20,FALSE)</f>
        <v>0</v>
      </c>
      <c r="W44" s="22">
        <f>VLOOKUP(I44,data!$A:$Y,22,FALSE)</f>
        <v>0</v>
      </c>
      <c r="X44" s="22">
        <f>VLOOKUP(I44,data!$A:$Y,24,FALSE)</f>
        <v>0</v>
      </c>
      <c r="Y44" s="24">
        <f t="shared" si="0"/>
        <v>9</v>
      </c>
      <c r="Z44" s="22">
        <f>VLOOKUP(I44,data!$A:$Y,3,FALSE)</f>
        <v>0</v>
      </c>
      <c r="AA44" s="25"/>
      <c r="AB44" s="22">
        <f>VLOOKUP(I44,data!$A:$Y,5,FALSE)</f>
        <v>0</v>
      </c>
      <c r="AC44" s="25"/>
      <c r="AD44" s="22">
        <f>VLOOKUP(I44,data!$A:$Y,7,FALSE)</f>
        <v>0</v>
      </c>
      <c r="AE44" s="25"/>
      <c r="AF44" s="22">
        <f>VLOOKUP(I44,data!$A:$Y,9,FALSE)</f>
        <v>0</v>
      </c>
      <c r="AG44" s="25"/>
      <c r="AH44" s="22">
        <f>VLOOKUP(I44,data!$A:$Y,11,FALSE)</f>
        <v>0</v>
      </c>
      <c r="AI44" s="25"/>
      <c r="AJ44" s="22">
        <f>VLOOKUP(I44,data!$A:$Y,13,FALSE)</f>
        <v>0</v>
      </c>
      <c r="AK44" s="25"/>
      <c r="AL44" s="22">
        <f>VLOOKUP(I44,data!$A:$Y,15,FALSE)</f>
        <v>0</v>
      </c>
      <c r="AM44" s="25"/>
      <c r="AN44" s="22">
        <f>VLOOKUP(I44,data!$A:$Y,17,FALSE)</f>
        <v>0</v>
      </c>
      <c r="AO44" s="25"/>
      <c r="AP44" s="22">
        <f>VLOOKUP(I44,data!$A:$Y,19,FALSE)</f>
        <v>0</v>
      </c>
      <c r="AQ44" s="25"/>
      <c r="AR44" s="22">
        <f>VLOOKUP(I44,data!$A:$Y,21,FALSE)</f>
        <v>0</v>
      </c>
      <c r="AS44" s="25"/>
      <c r="AT44" s="22">
        <f>VLOOKUP(I44,data!$A:$Y,23,FALSE)</f>
        <v>0</v>
      </c>
      <c r="AU44" s="25"/>
      <c r="AV44" s="22">
        <f>VLOOKUP(I44,data!$A:$Y,25,FALSE)</f>
        <v>0</v>
      </c>
      <c r="AW44" s="26">
        <f t="shared" si="1"/>
        <v>0</v>
      </c>
      <c r="AX44" s="26">
        <f t="shared" si="2"/>
        <v>0</v>
      </c>
      <c r="AY44" s="22">
        <f t="shared" si="3"/>
        <v>0</v>
      </c>
      <c r="AZ44" s="22">
        <f t="shared" si="4"/>
        <v>0</v>
      </c>
      <c r="BA44" s="22">
        <f t="shared" si="5"/>
        <v>0</v>
      </c>
      <c r="BB44" s="22">
        <f t="shared" si="6"/>
        <v>0</v>
      </c>
      <c r="BC44" s="22">
        <f t="shared" si="7"/>
        <v>0</v>
      </c>
      <c r="BD44" s="22">
        <f t="shared" si="8"/>
        <v>0</v>
      </c>
      <c r="BE44" s="22">
        <f t="shared" si="9"/>
        <v>0</v>
      </c>
      <c r="BF44" s="22">
        <f t="shared" si="10"/>
        <v>0</v>
      </c>
      <c r="BG44" s="22">
        <f t="shared" si="11"/>
        <v>0</v>
      </c>
      <c r="BH44" s="22">
        <f t="shared" si="12"/>
        <v>0</v>
      </c>
      <c r="BI44" s="22">
        <f t="shared" si="13"/>
        <v>0</v>
      </c>
      <c r="BJ44" s="22"/>
      <c r="BK44" s="26">
        <f t="shared" si="14"/>
        <v>0</v>
      </c>
      <c r="BL44" s="26" t="str">
        <f t="shared" si="15"/>
        <v>N</v>
      </c>
      <c r="BM44" s="27">
        <v>0</v>
      </c>
      <c r="BN44" s="28">
        <f t="shared" si="16"/>
        <v>0</v>
      </c>
      <c r="BO44" s="29">
        <f t="shared" si="17"/>
        <v>0</v>
      </c>
      <c r="BP44" s="30">
        <f t="shared" si="18"/>
        <v>0</v>
      </c>
      <c r="BQ44" s="31">
        <f t="shared" si="19"/>
        <v>0</v>
      </c>
      <c r="BR44" s="32">
        <f t="shared" si="20"/>
        <v>0</v>
      </c>
      <c r="BS44" s="33">
        <f t="shared" si="21"/>
        <v>0</v>
      </c>
      <c r="BT44" s="34">
        <f t="shared" si="22"/>
        <v>0</v>
      </c>
      <c r="BU44" s="35">
        <v>0</v>
      </c>
      <c r="BV44" s="35">
        <v>0</v>
      </c>
      <c r="BW44" s="35">
        <v>0</v>
      </c>
      <c r="BX44" s="35">
        <v>0</v>
      </c>
      <c r="BY44" s="35">
        <v>0</v>
      </c>
      <c r="BZ44" s="35">
        <v>0</v>
      </c>
      <c r="CA44" s="36">
        <v>968</v>
      </c>
    </row>
    <row r="45" spans="1:79" ht="15" customHeight="1">
      <c r="A45" s="39" t="s">
        <v>35</v>
      </c>
      <c r="B45" s="39" t="s">
        <v>110</v>
      </c>
      <c r="C45" s="43" t="s">
        <v>111</v>
      </c>
      <c r="D45" s="40" t="s">
        <v>169</v>
      </c>
      <c r="E45" s="41">
        <f>VLOOKUP(I45,vendors!D:L,8,FALSE)</f>
        <v>250</v>
      </c>
      <c r="F45" s="41" t="str">
        <f>VLOOKUP(I45,vendors!D:L,9,FALSE)</f>
        <v>Dent Mate</v>
      </c>
      <c r="G45" s="40" t="s">
        <v>133</v>
      </c>
      <c r="H45" s="40" t="s">
        <v>170</v>
      </c>
      <c r="I45" s="40">
        <v>530012</v>
      </c>
      <c r="J45" s="40"/>
      <c r="K45" s="39" t="s">
        <v>114</v>
      </c>
      <c r="L45" s="42" t="s">
        <v>171</v>
      </c>
      <c r="M45" s="22">
        <f>VLOOKUP(I45,data!$A:$Y,2,FALSE)</f>
        <v>5</v>
      </c>
      <c r="N45" s="22">
        <f>VLOOKUP(I45,data!$A:$Y,4,FALSE)</f>
        <v>0</v>
      </c>
      <c r="O45" s="22">
        <f>VLOOKUP(I45,data!$A:$Y,6,FALSE)</f>
        <v>0</v>
      </c>
      <c r="P45" s="22">
        <f>VLOOKUP(I45,data!$A:$Y,8,FALSE)</f>
        <v>3</v>
      </c>
      <c r="Q45" s="22">
        <f>VLOOKUP(I45,data!$A:$Y,10,FALSE)</f>
        <v>0</v>
      </c>
      <c r="R45" s="22">
        <f>VLOOKUP(I45,data!$A:$Y,12,FALSE)</f>
        <v>2</v>
      </c>
      <c r="S45" s="22">
        <f>VLOOKUP(I45,data!$A:$Y,14,FALSE)</f>
        <v>3</v>
      </c>
      <c r="T45" s="22">
        <f>VLOOKUP(I45,data!$A:$Y,16,FALSE)</f>
        <v>3</v>
      </c>
      <c r="U45" s="22">
        <f>VLOOKUP(I45,data!$A:$Y,18,FALSE)</f>
        <v>0</v>
      </c>
      <c r="V45" s="23">
        <f>VLOOKUP(I45,data!$A:$Y,20,FALSE)</f>
        <v>0</v>
      </c>
      <c r="W45" s="22">
        <f>VLOOKUP(I45,data!$A:$Y,22,FALSE)</f>
        <v>0</v>
      </c>
      <c r="X45" s="22">
        <f>VLOOKUP(I45,data!$A:$Y,24,FALSE)</f>
        <v>0</v>
      </c>
      <c r="Y45" s="24">
        <f t="shared" si="0"/>
        <v>16</v>
      </c>
      <c r="Z45" s="22">
        <f>VLOOKUP(I45,data!$A:$Y,3,FALSE)</f>
        <v>0</v>
      </c>
      <c r="AA45" s="25"/>
      <c r="AB45" s="22">
        <f>VLOOKUP(I45,data!$A:$Y,5,FALSE)</f>
        <v>0</v>
      </c>
      <c r="AC45" s="25"/>
      <c r="AD45" s="22">
        <f>VLOOKUP(I45,data!$A:$Y,7,FALSE)</f>
        <v>0</v>
      </c>
      <c r="AE45" s="25"/>
      <c r="AF45" s="22">
        <f>VLOOKUP(I45,data!$A:$Y,9,FALSE)</f>
        <v>0</v>
      </c>
      <c r="AG45" s="25"/>
      <c r="AH45" s="22">
        <f>VLOOKUP(I45,data!$A:$Y,11,FALSE)</f>
        <v>0</v>
      </c>
      <c r="AI45" s="25"/>
      <c r="AJ45" s="22">
        <f>VLOOKUP(I45,data!$A:$Y,13,FALSE)</f>
        <v>0</v>
      </c>
      <c r="AK45" s="25"/>
      <c r="AL45" s="22">
        <f>VLOOKUP(I45,data!$A:$Y,15,FALSE)</f>
        <v>0</v>
      </c>
      <c r="AM45" s="25"/>
      <c r="AN45" s="22">
        <f>VLOOKUP(I45,data!$A:$Y,17,FALSE)</f>
        <v>0</v>
      </c>
      <c r="AO45" s="25"/>
      <c r="AP45" s="22">
        <f>VLOOKUP(I45,data!$A:$Y,19,FALSE)</f>
        <v>0</v>
      </c>
      <c r="AQ45" s="25"/>
      <c r="AR45" s="22">
        <f>VLOOKUP(I45,data!$A:$Y,21,FALSE)</f>
        <v>0</v>
      </c>
      <c r="AS45" s="25"/>
      <c r="AT45" s="22">
        <f>VLOOKUP(I45,data!$A:$Y,23,FALSE)</f>
        <v>0</v>
      </c>
      <c r="AU45" s="25"/>
      <c r="AV45" s="22">
        <f>VLOOKUP(I45,data!$A:$Y,25,FALSE)</f>
        <v>0</v>
      </c>
      <c r="AW45" s="26">
        <f t="shared" si="1"/>
        <v>0</v>
      </c>
      <c r="AX45" s="26">
        <f t="shared" si="2"/>
        <v>0</v>
      </c>
      <c r="AY45" s="22">
        <f t="shared" si="3"/>
        <v>0</v>
      </c>
      <c r="AZ45" s="22">
        <f t="shared" si="4"/>
        <v>0</v>
      </c>
      <c r="BA45" s="22">
        <f t="shared" si="5"/>
        <v>0</v>
      </c>
      <c r="BB45" s="22">
        <f t="shared" si="6"/>
        <v>0</v>
      </c>
      <c r="BC45" s="22">
        <f t="shared" si="7"/>
        <v>0</v>
      </c>
      <c r="BD45" s="22">
        <f t="shared" si="8"/>
        <v>0</v>
      </c>
      <c r="BE45" s="22">
        <f t="shared" si="9"/>
        <v>0</v>
      </c>
      <c r="BF45" s="22">
        <f t="shared" si="10"/>
        <v>0</v>
      </c>
      <c r="BG45" s="22">
        <f t="shared" si="11"/>
        <v>0</v>
      </c>
      <c r="BH45" s="22">
        <f t="shared" si="12"/>
        <v>0</v>
      </c>
      <c r="BI45" s="22">
        <f t="shared" si="13"/>
        <v>0</v>
      </c>
      <c r="BJ45" s="22"/>
      <c r="BK45" s="26">
        <f t="shared" si="14"/>
        <v>0</v>
      </c>
      <c r="BL45" s="26" t="str">
        <f t="shared" si="15"/>
        <v>N</v>
      </c>
      <c r="BM45" s="27">
        <v>0</v>
      </c>
      <c r="BN45" s="28">
        <f t="shared" si="16"/>
        <v>0</v>
      </c>
      <c r="BO45" s="29">
        <f t="shared" si="17"/>
        <v>0</v>
      </c>
      <c r="BP45" s="30">
        <f t="shared" si="18"/>
        <v>0</v>
      </c>
      <c r="BQ45" s="31">
        <f t="shared" si="19"/>
        <v>0</v>
      </c>
      <c r="BR45" s="32">
        <f t="shared" si="20"/>
        <v>0</v>
      </c>
      <c r="BS45" s="33">
        <f t="shared" si="21"/>
        <v>0</v>
      </c>
      <c r="BT45" s="34">
        <f t="shared" si="22"/>
        <v>0</v>
      </c>
      <c r="BU45" s="35">
        <v>0</v>
      </c>
      <c r="BV45" s="35">
        <v>0</v>
      </c>
      <c r="BW45" s="35">
        <v>0</v>
      </c>
      <c r="BX45" s="35">
        <v>0</v>
      </c>
      <c r="BY45" s="35">
        <v>0</v>
      </c>
      <c r="BZ45" s="35">
        <v>0</v>
      </c>
      <c r="CA45" s="36">
        <v>928</v>
      </c>
    </row>
    <row r="46" spans="1:79" ht="15" customHeight="1">
      <c r="A46" s="39" t="s">
        <v>35</v>
      </c>
      <c r="B46" s="39" t="s">
        <v>110</v>
      </c>
      <c r="C46" s="43" t="s">
        <v>111</v>
      </c>
      <c r="D46" s="40" t="s">
        <v>172</v>
      </c>
      <c r="E46" s="41">
        <f>VLOOKUP(I46,vendors!D:L,8,FALSE)</f>
        <v>250</v>
      </c>
      <c r="F46" s="41" t="str">
        <f>VLOOKUP(I46,vendors!D:L,9,FALSE)</f>
        <v>Dent Mate</v>
      </c>
      <c r="G46" s="40" t="s">
        <v>51</v>
      </c>
      <c r="H46" s="40" t="s">
        <v>173</v>
      </c>
      <c r="I46" s="40">
        <v>530025</v>
      </c>
      <c r="J46" s="40"/>
      <c r="K46" s="39" t="s">
        <v>114</v>
      </c>
      <c r="L46" s="42" t="s">
        <v>174</v>
      </c>
      <c r="M46" s="22">
        <f>VLOOKUP(I46,data!$A:$Y,2,FALSE)</f>
        <v>2</v>
      </c>
      <c r="N46" s="22">
        <f>VLOOKUP(I46,data!$A:$Y,4,FALSE)</f>
        <v>0</v>
      </c>
      <c r="O46" s="22">
        <f>VLOOKUP(I46,data!$A:$Y,6,FALSE)</f>
        <v>6</v>
      </c>
      <c r="P46" s="22">
        <f>VLOOKUP(I46,data!$A:$Y,8,FALSE)</f>
        <v>0</v>
      </c>
      <c r="Q46" s="22">
        <f>VLOOKUP(I46,data!$A:$Y,10,FALSE)</f>
        <v>5</v>
      </c>
      <c r="R46" s="22">
        <f>VLOOKUP(I46,data!$A:$Y,12,FALSE)</f>
        <v>6</v>
      </c>
      <c r="S46" s="22">
        <f>VLOOKUP(I46,data!$A:$Y,14,FALSE)</f>
        <v>3</v>
      </c>
      <c r="T46" s="22">
        <f>VLOOKUP(I46,data!$A:$Y,16,FALSE)</f>
        <v>0</v>
      </c>
      <c r="U46" s="22">
        <f>VLOOKUP(I46,data!$A:$Y,18,FALSE)</f>
        <v>2</v>
      </c>
      <c r="V46" s="23">
        <f>VLOOKUP(I46,data!$A:$Y,20,FALSE)</f>
        <v>0</v>
      </c>
      <c r="W46" s="22">
        <f>VLOOKUP(I46,data!$A:$Y,22,FALSE)</f>
        <v>0</v>
      </c>
      <c r="X46" s="22">
        <f>VLOOKUP(I46,data!$A:$Y,24,FALSE)</f>
        <v>0</v>
      </c>
      <c r="Y46" s="24">
        <f t="shared" si="0"/>
        <v>24</v>
      </c>
      <c r="Z46" s="22">
        <f>VLOOKUP(I46,data!$A:$Y,3,FALSE)</f>
        <v>0</v>
      </c>
      <c r="AA46" s="25"/>
      <c r="AB46" s="22">
        <f>VLOOKUP(I46,data!$A:$Y,5,FALSE)</f>
        <v>0</v>
      </c>
      <c r="AC46" s="25"/>
      <c r="AD46" s="22">
        <f>VLOOKUP(I46,data!$A:$Y,7,FALSE)</f>
        <v>0</v>
      </c>
      <c r="AE46" s="25"/>
      <c r="AF46" s="22">
        <f>VLOOKUP(I46,data!$A:$Y,9,FALSE)</f>
        <v>0</v>
      </c>
      <c r="AG46" s="25"/>
      <c r="AH46" s="22">
        <f>VLOOKUP(I46,data!$A:$Y,11,FALSE)</f>
        <v>0</v>
      </c>
      <c r="AI46" s="25"/>
      <c r="AJ46" s="22">
        <f>VLOOKUP(I46,data!$A:$Y,13,FALSE)</f>
        <v>0</v>
      </c>
      <c r="AK46" s="25"/>
      <c r="AL46" s="22">
        <f>VLOOKUP(I46,data!$A:$Y,15,FALSE)</f>
        <v>0</v>
      </c>
      <c r="AM46" s="25"/>
      <c r="AN46" s="22">
        <f>VLOOKUP(I46,data!$A:$Y,17,FALSE)</f>
        <v>0</v>
      </c>
      <c r="AO46" s="25"/>
      <c r="AP46" s="22">
        <f>VLOOKUP(I46,data!$A:$Y,19,FALSE)</f>
        <v>0</v>
      </c>
      <c r="AQ46" s="25"/>
      <c r="AR46" s="22">
        <f>VLOOKUP(I46,data!$A:$Y,21,FALSE)</f>
        <v>0</v>
      </c>
      <c r="AS46" s="25"/>
      <c r="AT46" s="22">
        <f>VLOOKUP(I46,data!$A:$Y,23,FALSE)</f>
        <v>0</v>
      </c>
      <c r="AU46" s="25"/>
      <c r="AV46" s="22">
        <f>VLOOKUP(I46,data!$A:$Y,25,FALSE)</f>
        <v>0</v>
      </c>
      <c r="AW46" s="26">
        <f t="shared" si="1"/>
        <v>0</v>
      </c>
      <c r="AX46" s="26">
        <f t="shared" si="2"/>
        <v>0</v>
      </c>
      <c r="AY46" s="22">
        <f t="shared" si="3"/>
        <v>0</v>
      </c>
      <c r="AZ46" s="22">
        <f t="shared" si="4"/>
        <v>0</v>
      </c>
      <c r="BA46" s="22">
        <f t="shared" si="5"/>
        <v>0</v>
      </c>
      <c r="BB46" s="22">
        <f t="shared" si="6"/>
        <v>0</v>
      </c>
      <c r="BC46" s="22">
        <f t="shared" si="7"/>
        <v>0</v>
      </c>
      <c r="BD46" s="22">
        <f t="shared" si="8"/>
        <v>0</v>
      </c>
      <c r="BE46" s="22">
        <f t="shared" si="9"/>
        <v>0</v>
      </c>
      <c r="BF46" s="22">
        <f t="shared" si="10"/>
        <v>0</v>
      </c>
      <c r="BG46" s="22">
        <f t="shared" si="11"/>
        <v>0</v>
      </c>
      <c r="BH46" s="22">
        <f t="shared" si="12"/>
        <v>0</v>
      </c>
      <c r="BI46" s="22">
        <f t="shared" si="13"/>
        <v>0</v>
      </c>
      <c r="BJ46" s="22"/>
      <c r="BK46" s="26">
        <f t="shared" si="14"/>
        <v>0</v>
      </c>
      <c r="BL46" s="26" t="str">
        <f t="shared" si="15"/>
        <v>N</v>
      </c>
      <c r="BM46" s="27">
        <v>0</v>
      </c>
      <c r="BN46" s="28">
        <f t="shared" si="16"/>
        <v>0</v>
      </c>
      <c r="BO46" s="29">
        <f t="shared" si="17"/>
        <v>1</v>
      </c>
      <c r="BP46" s="30">
        <f t="shared" si="18"/>
        <v>250</v>
      </c>
      <c r="BQ46" s="31">
        <f t="shared" si="19"/>
        <v>0</v>
      </c>
      <c r="BR46" s="32">
        <f t="shared" si="20"/>
        <v>0.16666666666666666</v>
      </c>
      <c r="BS46" s="33">
        <f t="shared" si="21"/>
        <v>0</v>
      </c>
      <c r="BT46" s="34">
        <f t="shared" si="22"/>
        <v>0</v>
      </c>
      <c r="BU46" s="35">
        <v>0</v>
      </c>
      <c r="BV46" s="35">
        <v>0</v>
      </c>
      <c r="BW46" s="35">
        <v>0</v>
      </c>
      <c r="BX46" s="35">
        <v>0</v>
      </c>
      <c r="BY46" s="35">
        <v>0</v>
      </c>
      <c r="BZ46" s="35">
        <v>1</v>
      </c>
      <c r="CA46" s="36">
        <v>987</v>
      </c>
    </row>
    <row r="47" spans="1:79" ht="15" customHeight="1">
      <c r="A47" s="39" t="s">
        <v>35</v>
      </c>
      <c r="B47" s="39" t="s">
        <v>110</v>
      </c>
      <c r="C47" s="43" t="s">
        <v>111</v>
      </c>
      <c r="D47" s="40" t="s">
        <v>175</v>
      </c>
      <c r="E47" s="41">
        <f>VLOOKUP(I47,vendors!D:L,8,FALSE)</f>
        <v>250</v>
      </c>
      <c r="F47" s="41" t="str">
        <f>VLOOKUP(I47,vendors!D:L,9,FALSE)</f>
        <v>Dent Mate</v>
      </c>
      <c r="G47" s="40" t="s">
        <v>51</v>
      </c>
      <c r="H47" s="40" t="s">
        <v>176</v>
      </c>
      <c r="I47" s="40">
        <v>530026</v>
      </c>
      <c r="J47" s="40"/>
      <c r="K47" s="39" t="s">
        <v>114</v>
      </c>
      <c r="L47" s="42" t="s">
        <v>177</v>
      </c>
      <c r="M47" s="22">
        <f>VLOOKUP(I47,data!$A:$Y,2,FALSE)</f>
        <v>5</v>
      </c>
      <c r="N47" s="22">
        <f>VLOOKUP(I47,data!$A:$Y,4,FALSE)</f>
        <v>0</v>
      </c>
      <c r="O47" s="22">
        <f>VLOOKUP(I47,data!$A:$Y,6,FALSE)</f>
        <v>1</v>
      </c>
      <c r="P47" s="22">
        <f>VLOOKUP(I47,data!$A:$Y,8,FALSE)</f>
        <v>0</v>
      </c>
      <c r="Q47" s="22">
        <f>VLOOKUP(I47,data!$A:$Y,10,FALSE)</f>
        <v>2</v>
      </c>
      <c r="R47" s="22">
        <f>VLOOKUP(I47,data!$A:$Y,12,FALSE)</f>
        <v>1</v>
      </c>
      <c r="S47" s="22">
        <f>VLOOKUP(I47,data!$A:$Y,14,FALSE)</f>
        <v>0</v>
      </c>
      <c r="T47" s="22">
        <f>VLOOKUP(I47,data!$A:$Y,16,FALSE)</f>
        <v>0</v>
      </c>
      <c r="U47" s="22">
        <f>VLOOKUP(I47,data!$A:$Y,18,FALSE)</f>
        <v>0</v>
      </c>
      <c r="V47" s="23">
        <f>VLOOKUP(I47,data!$A:$Y,20,FALSE)</f>
        <v>0</v>
      </c>
      <c r="W47" s="22">
        <f>VLOOKUP(I47,data!$A:$Y,22,FALSE)</f>
        <v>0</v>
      </c>
      <c r="X47" s="22">
        <f>VLOOKUP(I47,data!$A:$Y,24,FALSE)</f>
        <v>0</v>
      </c>
      <c r="Y47" s="24">
        <f t="shared" si="0"/>
        <v>9</v>
      </c>
      <c r="Z47" s="22">
        <f>VLOOKUP(I47,data!$A:$Y,3,FALSE)</f>
        <v>0</v>
      </c>
      <c r="AA47" s="25"/>
      <c r="AB47" s="22">
        <f>VLOOKUP(I47,data!$A:$Y,5,FALSE)</f>
        <v>0</v>
      </c>
      <c r="AC47" s="25"/>
      <c r="AD47" s="22">
        <f>VLOOKUP(I47,data!$A:$Y,7,FALSE)</f>
        <v>0</v>
      </c>
      <c r="AE47" s="25"/>
      <c r="AF47" s="22">
        <f>VLOOKUP(I47,data!$A:$Y,9,FALSE)</f>
        <v>0</v>
      </c>
      <c r="AG47" s="25"/>
      <c r="AH47" s="22">
        <f>VLOOKUP(I47,data!$A:$Y,11,FALSE)</f>
        <v>0</v>
      </c>
      <c r="AI47" s="25"/>
      <c r="AJ47" s="22">
        <f>VLOOKUP(I47,data!$A:$Y,13,FALSE)</f>
        <v>0</v>
      </c>
      <c r="AK47" s="25"/>
      <c r="AL47" s="22">
        <f>VLOOKUP(I47,data!$A:$Y,15,FALSE)</f>
        <v>0</v>
      </c>
      <c r="AM47" s="25"/>
      <c r="AN47" s="22">
        <f>VLOOKUP(I47,data!$A:$Y,17,FALSE)</f>
        <v>0</v>
      </c>
      <c r="AO47" s="25"/>
      <c r="AP47" s="22">
        <f>VLOOKUP(I47,data!$A:$Y,19,FALSE)</f>
        <v>0</v>
      </c>
      <c r="AQ47" s="25"/>
      <c r="AR47" s="22">
        <f>VLOOKUP(I47,data!$A:$Y,21,FALSE)</f>
        <v>0</v>
      </c>
      <c r="AS47" s="25"/>
      <c r="AT47" s="22">
        <f>VLOOKUP(I47,data!$A:$Y,23,FALSE)</f>
        <v>0</v>
      </c>
      <c r="AU47" s="25"/>
      <c r="AV47" s="22">
        <f>VLOOKUP(I47,data!$A:$Y,25,FALSE)</f>
        <v>0</v>
      </c>
      <c r="AW47" s="26">
        <f t="shared" si="1"/>
        <v>0</v>
      </c>
      <c r="AX47" s="26">
        <f t="shared" si="2"/>
        <v>0</v>
      </c>
      <c r="AY47" s="22">
        <f t="shared" si="3"/>
        <v>0</v>
      </c>
      <c r="AZ47" s="22">
        <f t="shared" si="4"/>
        <v>0</v>
      </c>
      <c r="BA47" s="22">
        <f t="shared" si="5"/>
        <v>0</v>
      </c>
      <c r="BB47" s="22">
        <f t="shared" si="6"/>
        <v>0</v>
      </c>
      <c r="BC47" s="22">
        <f t="shared" si="7"/>
        <v>0</v>
      </c>
      <c r="BD47" s="22">
        <f t="shared" si="8"/>
        <v>0</v>
      </c>
      <c r="BE47" s="22">
        <f t="shared" si="9"/>
        <v>0</v>
      </c>
      <c r="BF47" s="22">
        <f t="shared" si="10"/>
        <v>0</v>
      </c>
      <c r="BG47" s="22">
        <f t="shared" si="11"/>
        <v>0</v>
      </c>
      <c r="BH47" s="22">
        <f t="shared" si="12"/>
        <v>0</v>
      </c>
      <c r="BI47" s="22">
        <f t="shared" si="13"/>
        <v>0</v>
      </c>
      <c r="BJ47" s="22"/>
      <c r="BK47" s="26">
        <f t="shared" si="14"/>
        <v>0</v>
      </c>
      <c r="BL47" s="26" t="str">
        <f t="shared" si="15"/>
        <v>N</v>
      </c>
      <c r="BM47" s="27">
        <v>0</v>
      </c>
      <c r="BN47" s="28">
        <f t="shared" si="16"/>
        <v>0</v>
      </c>
      <c r="BO47" s="29">
        <f t="shared" si="17"/>
        <v>0</v>
      </c>
      <c r="BP47" s="30">
        <f t="shared" si="18"/>
        <v>0</v>
      </c>
      <c r="BQ47" s="31">
        <f t="shared" si="19"/>
        <v>0</v>
      </c>
      <c r="BR47" s="32">
        <f t="shared" si="20"/>
        <v>0</v>
      </c>
      <c r="BS47" s="33">
        <f t="shared" si="21"/>
        <v>0</v>
      </c>
      <c r="BT47" s="34">
        <f t="shared" si="22"/>
        <v>0</v>
      </c>
      <c r="BU47" s="35">
        <v>0</v>
      </c>
      <c r="BV47" s="35">
        <v>0</v>
      </c>
      <c r="BW47" s="35">
        <v>0</v>
      </c>
      <c r="BX47" s="35">
        <v>0</v>
      </c>
      <c r="BY47" s="35">
        <v>0</v>
      </c>
      <c r="BZ47" s="35">
        <v>0</v>
      </c>
      <c r="CA47" s="36">
        <v>1058</v>
      </c>
    </row>
    <row r="48" spans="1:79" ht="15" customHeight="1">
      <c r="A48" s="39" t="s">
        <v>35</v>
      </c>
      <c r="B48" s="39" t="s">
        <v>110</v>
      </c>
      <c r="C48" s="43" t="s">
        <v>111</v>
      </c>
      <c r="D48" s="40" t="s">
        <v>178</v>
      </c>
      <c r="E48" s="41">
        <f>VLOOKUP(I48,vendors!D:L,8,FALSE)</f>
        <v>250</v>
      </c>
      <c r="F48" s="41" t="str">
        <f>VLOOKUP(I48,vendors!D:L,9,FALSE)</f>
        <v>เซี่ยงไฮ้</v>
      </c>
      <c r="G48" s="40" t="s">
        <v>51</v>
      </c>
      <c r="H48" s="40" t="s">
        <v>179</v>
      </c>
      <c r="I48" s="40">
        <v>530014</v>
      </c>
      <c r="J48" s="40"/>
      <c r="K48" s="39" t="s">
        <v>114</v>
      </c>
      <c r="L48" s="42" t="s">
        <v>177</v>
      </c>
      <c r="M48" s="22">
        <f>VLOOKUP(I48,data!$A:$Y,2,FALSE)</f>
        <v>0</v>
      </c>
      <c r="N48" s="22">
        <f>VLOOKUP(I48,data!$A:$Y,4,FALSE)</f>
        <v>0</v>
      </c>
      <c r="O48" s="22">
        <f>VLOOKUP(I48,data!$A:$Y,6,FALSE)</f>
        <v>6</v>
      </c>
      <c r="P48" s="22">
        <f>VLOOKUP(I48,data!$A:$Y,8,FALSE)</f>
        <v>8</v>
      </c>
      <c r="Q48" s="22">
        <f>VLOOKUP(I48,data!$A:$Y,10,FALSE)</f>
        <v>6</v>
      </c>
      <c r="R48" s="22">
        <f>VLOOKUP(I48,data!$A:$Y,12,FALSE)</f>
        <v>12</v>
      </c>
      <c r="S48" s="22">
        <f>VLOOKUP(I48,data!$A:$Y,14,FALSE)</f>
        <v>5</v>
      </c>
      <c r="T48" s="22">
        <f>VLOOKUP(I48,data!$A:$Y,16,FALSE)</f>
        <v>0</v>
      </c>
      <c r="U48" s="22">
        <f>VLOOKUP(I48,data!$A:$Y,18,FALSE)</f>
        <v>5</v>
      </c>
      <c r="V48" s="23">
        <f>VLOOKUP(I48,data!$A:$Y,20,FALSE)</f>
        <v>0</v>
      </c>
      <c r="W48" s="22">
        <f>VLOOKUP(I48,data!$A:$Y,22,FALSE)</f>
        <v>0</v>
      </c>
      <c r="X48" s="22">
        <f>VLOOKUP(I48,data!$A:$Y,24,FALSE)</f>
        <v>0</v>
      </c>
      <c r="Y48" s="24">
        <f t="shared" si="0"/>
        <v>42</v>
      </c>
      <c r="Z48" s="22">
        <f>VLOOKUP(I48,data!$A:$Y,3,FALSE)</f>
        <v>0</v>
      </c>
      <c r="AA48" s="25"/>
      <c r="AB48" s="22">
        <f>VLOOKUP(I48,data!$A:$Y,5,FALSE)</f>
        <v>0</v>
      </c>
      <c r="AC48" s="25"/>
      <c r="AD48" s="22">
        <f>VLOOKUP(I48,data!$A:$Y,7,FALSE)</f>
        <v>0</v>
      </c>
      <c r="AE48" s="25"/>
      <c r="AF48" s="22">
        <f>VLOOKUP(I48,data!$A:$Y,9,FALSE)</f>
        <v>0</v>
      </c>
      <c r="AG48" s="25"/>
      <c r="AH48" s="22">
        <f>VLOOKUP(I48,data!$A:$Y,11,FALSE)</f>
        <v>0</v>
      </c>
      <c r="AI48" s="25"/>
      <c r="AJ48" s="22">
        <f>VLOOKUP(I48,data!$A:$Y,13,FALSE)</f>
        <v>0</v>
      </c>
      <c r="AK48" s="25"/>
      <c r="AL48" s="22">
        <f>VLOOKUP(I48,data!$A:$Y,15,FALSE)</f>
        <v>0</v>
      </c>
      <c r="AM48" s="25"/>
      <c r="AN48" s="22">
        <f>VLOOKUP(I48,data!$A:$Y,17,FALSE)</f>
        <v>0</v>
      </c>
      <c r="AO48" s="25"/>
      <c r="AP48" s="22">
        <f>VLOOKUP(I48,data!$A:$Y,19,FALSE)</f>
        <v>0</v>
      </c>
      <c r="AQ48" s="25"/>
      <c r="AR48" s="22">
        <f>VLOOKUP(I48,data!$A:$Y,21,FALSE)</f>
        <v>0</v>
      </c>
      <c r="AS48" s="25"/>
      <c r="AT48" s="22">
        <f>VLOOKUP(I48,data!$A:$Y,23,FALSE)</f>
        <v>0</v>
      </c>
      <c r="AU48" s="25"/>
      <c r="AV48" s="22">
        <f>VLOOKUP(I48,data!$A:$Y,25,FALSE)</f>
        <v>0</v>
      </c>
      <c r="AW48" s="26">
        <f t="shared" si="1"/>
        <v>0</v>
      </c>
      <c r="AX48" s="26">
        <f t="shared" si="2"/>
        <v>0</v>
      </c>
      <c r="AY48" s="22">
        <f t="shared" si="3"/>
        <v>0</v>
      </c>
      <c r="AZ48" s="22">
        <f t="shared" si="4"/>
        <v>0</v>
      </c>
      <c r="BA48" s="22">
        <f t="shared" si="5"/>
        <v>0</v>
      </c>
      <c r="BB48" s="22">
        <f t="shared" si="6"/>
        <v>0</v>
      </c>
      <c r="BC48" s="22">
        <f t="shared" si="7"/>
        <v>0</v>
      </c>
      <c r="BD48" s="22">
        <f t="shared" si="8"/>
        <v>0</v>
      </c>
      <c r="BE48" s="22">
        <f t="shared" si="9"/>
        <v>0</v>
      </c>
      <c r="BF48" s="22">
        <f t="shared" si="10"/>
        <v>0</v>
      </c>
      <c r="BG48" s="22">
        <f t="shared" si="11"/>
        <v>0</v>
      </c>
      <c r="BH48" s="22">
        <f t="shared" si="12"/>
        <v>0</v>
      </c>
      <c r="BI48" s="22">
        <f t="shared" si="13"/>
        <v>0</v>
      </c>
      <c r="BJ48" s="22"/>
      <c r="BK48" s="26">
        <f t="shared" si="14"/>
        <v>0</v>
      </c>
      <c r="BL48" s="26" t="str">
        <f t="shared" si="15"/>
        <v>N</v>
      </c>
      <c r="BM48" s="27">
        <v>0</v>
      </c>
      <c r="BN48" s="28">
        <f t="shared" si="16"/>
        <v>0</v>
      </c>
      <c r="BO48" s="29">
        <f t="shared" si="17"/>
        <v>2</v>
      </c>
      <c r="BP48" s="30">
        <f t="shared" si="18"/>
        <v>500</v>
      </c>
      <c r="BQ48" s="31">
        <f t="shared" si="19"/>
        <v>0</v>
      </c>
      <c r="BR48" s="32">
        <f t="shared" si="20"/>
        <v>0.5</v>
      </c>
      <c r="BS48" s="33">
        <f t="shared" si="21"/>
        <v>0</v>
      </c>
      <c r="BT48" s="34">
        <f t="shared" si="22"/>
        <v>0</v>
      </c>
      <c r="BU48" s="35">
        <v>0</v>
      </c>
      <c r="BV48" s="35">
        <v>3</v>
      </c>
      <c r="BW48" s="35">
        <v>0</v>
      </c>
      <c r="BX48" s="35">
        <v>0</v>
      </c>
      <c r="BY48" s="35">
        <v>0</v>
      </c>
      <c r="BZ48" s="35">
        <v>0</v>
      </c>
      <c r="CA48" s="36">
        <v>1029</v>
      </c>
    </row>
    <row r="49" spans="1:79" ht="15" customHeight="1">
      <c r="A49" s="39" t="s">
        <v>35</v>
      </c>
      <c r="B49" s="39" t="s">
        <v>110</v>
      </c>
      <c r="C49" s="43" t="s">
        <v>111</v>
      </c>
      <c r="D49" s="40" t="s">
        <v>178</v>
      </c>
      <c r="E49" s="41">
        <f>VLOOKUP(I49,vendors!D:L,8,FALSE)</f>
        <v>250</v>
      </c>
      <c r="F49" s="41" t="str">
        <f>VLOOKUP(I49,vendors!D:L,9,FALSE)</f>
        <v>Dent Mate</v>
      </c>
      <c r="G49" s="40" t="s">
        <v>51</v>
      </c>
      <c r="H49" s="40" t="s">
        <v>180</v>
      </c>
      <c r="I49" s="40">
        <v>530015</v>
      </c>
      <c r="J49" s="40"/>
      <c r="K49" s="39" t="s">
        <v>114</v>
      </c>
      <c r="L49" s="42" t="s">
        <v>177</v>
      </c>
      <c r="M49" s="22">
        <f>VLOOKUP(I49,data!$A:$Y,2,FALSE)</f>
        <v>0</v>
      </c>
      <c r="N49" s="22">
        <f>VLOOKUP(I49,data!$A:$Y,4,FALSE)</f>
        <v>0</v>
      </c>
      <c r="O49" s="22">
        <f>VLOOKUP(I49,data!$A:$Y,6,FALSE)</f>
        <v>0</v>
      </c>
      <c r="P49" s="22">
        <f>VLOOKUP(I49,data!$A:$Y,8,FALSE)</f>
        <v>9</v>
      </c>
      <c r="Q49" s="22">
        <f>VLOOKUP(I49,data!$A:$Y,10,FALSE)</f>
        <v>6</v>
      </c>
      <c r="R49" s="22">
        <f>VLOOKUP(I49,data!$A:$Y,12,FALSE)</f>
        <v>0</v>
      </c>
      <c r="S49" s="22">
        <f>VLOOKUP(I49,data!$A:$Y,14,FALSE)</f>
        <v>0</v>
      </c>
      <c r="T49" s="22">
        <f>VLOOKUP(I49,data!$A:$Y,16,FALSE)</f>
        <v>5</v>
      </c>
      <c r="U49" s="22">
        <f>VLOOKUP(I49,data!$A:$Y,18,FALSE)</f>
        <v>0</v>
      </c>
      <c r="V49" s="23">
        <f>VLOOKUP(I49,data!$A:$Y,20,FALSE)</f>
        <v>0</v>
      </c>
      <c r="W49" s="22">
        <f>VLOOKUP(I49,data!$A:$Y,22,FALSE)</f>
        <v>0</v>
      </c>
      <c r="X49" s="22">
        <f>VLOOKUP(I49,data!$A:$Y,24,FALSE)</f>
        <v>0</v>
      </c>
      <c r="Y49" s="24">
        <f t="shared" si="0"/>
        <v>20</v>
      </c>
      <c r="Z49" s="22">
        <f>VLOOKUP(I49,data!$A:$Y,3,FALSE)</f>
        <v>0</v>
      </c>
      <c r="AA49" s="25"/>
      <c r="AB49" s="22">
        <f>VLOOKUP(I49,data!$A:$Y,5,FALSE)</f>
        <v>0</v>
      </c>
      <c r="AC49" s="25"/>
      <c r="AD49" s="22">
        <f>VLOOKUP(I49,data!$A:$Y,7,FALSE)</f>
        <v>0</v>
      </c>
      <c r="AE49" s="25"/>
      <c r="AF49" s="22">
        <f>VLOOKUP(I49,data!$A:$Y,9,FALSE)</f>
        <v>0</v>
      </c>
      <c r="AG49" s="25"/>
      <c r="AH49" s="22">
        <f>VLOOKUP(I49,data!$A:$Y,11,FALSE)</f>
        <v>0</v>
      </c>
      <c r="AI49" s="25"/>
      <c r="AJ49" s="22">
        <f>VLOOKUP(I49,data!$A:$Y,13,FALSE)</f>
        <v>0</v>
      </c>
      <c r="AK49" s="25"/>
      <c r="AL49" s="22">
        <f>VLOOKUP(I49,data!$A:$Y,15,FALSE)</f>
        <v>0</v>
      </c>
      <c r="AM49" s="25"/>
      <c r="AN49" s="22">
        <f>VLOOKUP(I49,data!$A:$Y,17,FALSE)</f>
        <v>0</v>
      </c>
      <c r="AO49" s="25"/>
      <c r="AP49" s="22">
        <f>VLOOKUP(I49,data!$A:$Y,19,FALSE)</f>
        <v>0</v>
      </c>
      <c r="AQ49" s="25"/>
      <c r="AR49" s="22">
        <f>VLOOKUP(I49,data!$A:$Y,21,FALSE)</f>
        <v>0</v>
      </c>
      <c r="AS49" s="25"/>
      <c r="AT49" s="22">
        <f>VLOOKUP(I49,data!$A:$Y,23,FALSE)</f>
        <v>0</v>
      </c>
      <c r="AU49" s="25"/>
      <c r="AV49" s="22">
        <f>VLOOKUP(I49,data!$A:$Y,25,FALSE)</f>
        <v>0</v>
      </c>
      <c r="AW49" s="26">
        <f t="shared" si="1"/>
        <v>0</v>
      </c>
      <c r="AX49" s="26">
        <f t="shared" si="2"/>
        <v>0</v>
      </c>
      <c r="AY49" s="22">
        <f t="shared" si="3"/>
        <v>0</v>
      </c>
      <c r="AZ49" s="22">
        <f t="shared" si="4"/>
        <v>0</v>
      </c>
      <c r="BA49" s="22">
        <f t="shared" si="5"/>
        <v>0</v>
      </c>
      <c r="BB49" s="22">
        <f t="shared" si="6"/>
        <v>0</v>
      </c>
      <c r="BC49" s="22">
        <f t="shared" si="7"/>
        <v>0</v>
      </c>
      <c r="BD49" s="22">
        <f t="shared" si="8"/>
        <v>0</v>
      </c>
      <c r="BE49" s="22">
        <f t="shared" si="9"/>
        <v>0</v>
      </c>
      <c r="BF49" s="22">
        <f t="shared" si="10"/>
        <v>0</v>
      </c>
      <c r="BG49" s="22">
        <f t="shared" si="11"/>
        <v>0</v>
      </c>
      <c r="BH49" s="22">
        <f t="shared" si="12"/>
        <v>0</v>
      </c>
      <c r="BI49" s="22">
        <f t="shared" si="13"/>
        <v>0</v>
      </c>
      <c r="BJ49" s="22"/>
      <c r="BK49" s="26">
        <f t="shared" si="14"/>
        <v>0</v>
      </c>
      <c r="BL49" s="26" t="str">
        <f t="shared" si="15"/>
        <v>N</v>
      </c>
      <c r="BM49" s="27">
        <v>0</v>
      </c>
      <c r="BN49" s="28">
        <f t="shared" si="16"/>
        <v>0</v>
      </c>
      <c r="BO49" s="29">
        <f t="shared" si="17"/>
        <v>0</v>
      </c>
      <c r="BP49" s="30">
        <f t="shared" si="18"/>
        <v>0</v>
      </c>
      <c r="BQ49" s="31">
        <f t="shared" si="19"/>
        <v>0</v>
      </c>
      <c r="BR49" s="32">
        <f t="shared" si="20"/>
        <v>0</v>
      </c>
      <c r="BS49" s="33">
        <f t="shared" si="21"/>
        <v>0</v>
      </c>
      <c r="BT49" s="34">
        <f t="shared" si="22"/>
        <v>0</v>
      </c>
      <c r="BU49" s="35">
        <v>0</v>
      </c>
      <c r="BV49" s="35">
        <v>0</v>
      </c>
      <c r="BW49" s="35">
        <v>0</v>
      </c>
      <c r="BX49" s="35">
        <v>0</v>
      </c>
      <c r="BY49" s="35">
        <v>0</v>
      </c>
      <c r="BZ49" s="35">
        <v>0</v>
      </c>
      <c r="CA49" s="36">
        <v>959</v>
      </c>
    </row>
    <row r="50" spans="1:79" ht="15" customHeight="1">
      <c r="A50" s="39" t="s">
        <v>35</v>
      </c>
      <c r="B50" s="39" t="s">
        <v>110</v>
      </c>
      <c r="C50" s="43" t="s">
        <v>111</v>
      </c>
      <c r="D50" s="40" t="s">
        <v>181</v>
      </c>
      <c r="E50" s="41">
        <f>VLOOKUP(I50,vendors!D:L,8,FALSE)</f>
        <v>200</v>
      </c>
      <c r="F50" s="41" t="str">
        <f>VLOOKUP(I50,vendors!D:L,9,FALSE)</f>
        <v>Dent Mate</v>
      </c>
      <c r="G50" s="40" t="s">
        <v>51</v>
      </c>
      <c r="H50" s="40" t="s">
        <v>182</v>
      </c>
      <c r="I50" s="40">
        <v>530030</v>
      </c>
      <c r="J50" s="40"/>
      <c r="K50" s="39" t="s">
        <v>114</v>
      </c>
      <c r="L50" s="42" t="s">
        <v>183</v>
      </c>
      <c r="M50" s="22">
        <f>VLOOKUP(I50,data!$A:$Y,2,FALSE)</f>
        <v>5</v>
      </c>
      <c r="N50" s="22">
        <f>VLOOKUP(I50,data!$A:$Y,4,FALSE)</f>
        <v>0</v>
      </c>
      <c r="O50" s="22">
        <f>VLOOKUP(I50,data!$A:$Y,6,FALSE)</f>
        <v>8</v>
      </c>
      <c r="P50" s="22">
        <f>VLOOKUP(I50,data!$A:$Y,8,FALSE)</f>
        <v>0</v>
      </c>
      <c r="Q50" s="22">
        <f>VLOOKUP(I50,data!$A:$Y,10,FALSE)</f>
        <v>4</v>
      </c>
      <c r="R50" s="22">
        <f>VLOOKUP(I50,data!$A:$Y,12,FALSE)</f>
        <v>9</v>
      </c>
      <c r="S50" s="22">
        <f>VLOOKUP(I50,data!$A:$Y,14,FALSE)</f>
        <v>8</v>
      </c>
      <c r="T50" s="22">
        <f>VLOOKUP(I50,data!$A:$Y,16,FALSE)</f>
        <v>0</v>
      </c>
      <c r="U50" s="22">
        <f>VLOOKUP(I50,data!$A:$Y,18,FALSE)</f>
        <v>1</v>
      </c>
      <c r="V50" s="23">
        <f>VLOOKUP(I50,data!$A:$Y,20,FALSE)</f>
        <v>0</v>
      </c>
      <c r="W50" s="22">
        <f>VLOOKUP(I50,data!$A:$Y,22,FALSE)</f>
        <v>0</v>
      </c>
      <c r="X50" s="22">
        <f>VLOOKUP(I50,data!$A:$Y,24,FALSE)</f>
        <v>0</v>
      </c>
      <c r="Y50" s="24">
        <f t="shared" si="0"/>
        <v>35</v>
      </c>
      <c r="Z50" s="22">
        <f>VLOOKUP(I50,data!$A:$Y,3,FALSE)</f>
        <v>0</v>
      </c>
      <c r="AA50" s="25"/>
      <c r="AB50" s="22">
        <f>VLOOKUP(I50,data!$A:$Y,5,FALSE)</f>
        <v>0</v>
      </c>
      <c r="AC50" s="25"/>
      <c r="AD50" s="22">
        <f>VLOOKUP(I50,data!$A:$Y,7,FALSE)</f>
        <v>0</v>
      </c>
      <c r="AE50" s="25"/>
      <c r="AF50" s="22">
        <f>VLOOKUP(I50,data!$A:$Y,9,FALSE)</f>
        <v>0</v>
      </c>
      <c r="AG50" s="25"/>
      <c r="AH50" s="22">
        <f>VLOOKUP(I50,data!$A:$Y,11,FALSE)</f>
        <v>0</v>
      </c>
      <c r="AI50" s="25"/>
      <c r="AJ50" s="22">
        <f>VLOOKUP(I50,data!$A:$Y,13,FALSE)</f>
        <v>0</v>
      </c>
      <c r="AK50" s="25"/>
      <c r="AL50" s="22">
        <f>VLOOKUP(I50,data!$A:$Y,15,FALSE)</f>
        <v>0</v>
      </c>
      <c r="AM50" s="25"/>
      <c r="AN50" s="22">
        <f>VLOOKUP(I50,data!$A:$Y,17,FALSE)</f>
        <v>0</v>
      </c>
      <c r="AO50" s="25"/>
      <c r="AP50" s="22">
        <f>VLOOKUP(I50,data!$A:$Y,19,FALSE)</f>
        <v>0</v>
      </c>
      <c r="AQ50" s="25"/>
      <c r="AR50" s="22">
        <f>VLOOKUP(I50,data!$A:$Y,21,FALSE)</f>
        <v>0</v>
      </c>
      <c r="AS50" s="25"/>
      <c r="AT50" s="22">
        <f>VLOOKUP(I50,data!$A:$Y,23,FALSE)</f>
        <v>0</v>
      </c>
      <c r="AU50" s="25"/>
      <c r="AV50" s="22">
        <f>VLOOKUP(I50,data!$A:$Y,25,FALSE)</f>
        <v>0</v>
      </c>
      <c r="AW50" s="26">
        <f t="shared" si="1"/>
        <v>0</v>
      </c>
      <c r="AX50" s="26">
        <f t="shared" si="2"/>
        <v>0</v>
      </c>
      <c r="AY50" s="22">
        <f t="shared" si="3"/>
        <v>0</v>
      </c>
      <c r="AZ50" s="22">
        <f t="shared" si="4"/>
        <v>0</v>
      </c>
      <c r="BA50" s="22">
        <f t="shared" si="5"/>
        <v>0</v>
      </c>
      <c r="BB50" s="22">
        <f t="shared" si="6"/>
        <v>0</v>
      </c>
      <c r="BC50" s="22">
        <f t="shared" si="7"/>
        <v>0</v>
      </c>
      <c r="BD50" s="22">
        <f t="shared" si="8"/>
        <v>0</v>
      </c>
      <c r="BE50" s="22">
        <f t="shared" si="9"/>
        <v>0</v>
      </c>
      <c r="BF50" s="22">
        <f t="shared" si="10"/>
        <v>0</v>
      </c>
      <c r="BG50" s="22">
        <f t="shared" si="11"/>
        <v>0</v>
      </c>
      <c r="BH50" s="22">
        <f t="shared" si="12"/>
        <v>0</v>
      </c>
      <c r="BI50" s="22">
        <f t="shared" si="13"/>
        <v>0</v>
      </c>
      <c r="BJ50" s="22"/>
      <c r="BK50" s="26">
        <f t="shared" si="14"/>
        <v>0</v>
      </c>
      <c r="BL50" s="26" t="str">
        <f t="shared" si="15"/>
        <v>N</v>
      </c>
      <c r="BM50" s="27">
        <v>0</v>
      </c>
      <c r="BN50" s="28">
        <f t="shared" si="16"/>
        <v>0</v>
      </c>
      <c r="BO50" s="29">
        <f t="shared" si="17"/>
        <v>0</v>
      </c>
      <c r="BP50" s="30">
        <f t="shared" si="18"/>
        <v>0</v>
      </c>
      <c r="BQ50" s="31">
        <f t="shared" si="19"/>
        <v>0</v>
      </c>
      <c r="BR50" s="32">
        <f t="shared" si="20"/>
        <v>0</v>
      </c>
      <c r="BS50" s="33">
        <f t="shared" si="21"/>
        <v>0</v>
      </c>
      <c r="BT50" s="34">
        <f t="shared" si="22"/>
        <v>0</v>
      </c>
      <c r="BU50" s="35">
        <v>0</v>
      </c>
      <c r="BV50" s="35">
        <v>0</v>
      </c>
      <c r="BW50" s="35">
        <v>0</v>
      </c>
      <c r="BX50" s="35">
        <v>0</v>
      </c>
      <c r="BY50" s="35">
        <v>0</v>
      </c>
      <c r="BZ50" s="35">
        <v>0</v>
      </c>
      <c r="CA50" s="36">
        <v>972</v>
      </c>
    </row>
    <row r="51" spans="1:79" ht="15" customHeight="1">
      <c r="A51" s="39" t="s">
        <v>35</v>
      </c>
      <c r="B51" s="39" t="s">
        <v>110</v>
      </c>
      <c r="C51" s="43" t="s">
        <v>111</v>
      </c>
      <c r="D51" s="40" t="s">
        <v>184</v>
      </c>
      <c r="E51" s="41">
        <f>VLOOKUP(I51,vendors!D:L,8,FALSE)</f>
        <v>180</v>
      </c>
      <c r="F51" s="41" t="str">
        <f>VLOOKUP(I51,vendors!D:L,9,FALSE)</f>
        <v>เซี่ยงไฮ้</v>
      </c>
      <c r="G51" s="40" t="s">
        <v>51</v>
      </c>
      <c r="H51" s="40" t="s">
        <v>185</v>
      </c>
      <c r="I51" s="40">
        <v>530020</v>
      </c>
      <c r="J51" s="40"/>
      <c r="K51" s="39" t="s">
        <v>114</v>
      </c>
      <c r="L51" s="42" t="s">
        <v>186</v>
      </c>
      <c r="M51" s="22">
        <f>VLOOKUP(I51,data!$A:$Y,2,FALSE)</f>
        <v>2</v>
      </c>
      <c r="N51" s="22">
        <f>VLOOKUP(I51,data!$A:$Y,4,FALSE)</f>
        <v>0</v>
      </c>
      <c r="O51" s="22">
        <f>VLOOKUP(I51,data!$A:$Y,6,FALSE)</f>
        <v>2</v>
      </c>
      <c r="P51" s="22">
        <f>VLOOKUP(I51,data!$A:$Y,8,FALSE)</f>
        <v>3</v>
      </c>
      <c r="Q51" s="22">
        <f>VLOOKUP(I51,data!$A:$Y,10,FALSE)</f>
        <v>2</v>
      </c>
      <c r="R51" s="22">
        <f>VLOOKUP(I51,data!$A:$Y,12,FALSE)</f>
        <v>2</v>
      </c>
      <c r="S51" s="22">
        <f>VLOOKUP(I51,data!$A:$Y,14,FALSE)</f>
        <v>3</v>
      </c>
      <c r="T51" s="22">
        <f>VLOOKUP(I51,data!$A:$Y,16,FALSE)</f>
        <v>2</v>
      </c>
      <c r="U51" s="22">
        <f>VLOOKUP(I51,data!$A:$Y,18,FALSE)</f>
        <v>2</v>
      </c>
      <c r="V51" s="23">
        <f>VLOOKUP(I51,data!$A:$Y,20,FALSE)</f>
        <v>0</v>
      </c>
      <c r="W51" s="22">
        <f>VLOOKUP(I51,data!$A:$Y,22,FALSE)</f>
        <v>0</v>
      </c>
      <c r="X51" s="22">
        <f>VLOOKUP(I51,data!$A:$Y,24,FALSE)</f>
        <v>0</v>
      </c>
      <c r="Y51" s="24">
        <f t="shared" si="0"/>
        <v>18</v>
      </c>
      <c r="Z51" s="22">
        <f>VLOOKUP(I51,data!$A:$Y,3,FALSE)</f>
        <v>0</v>
      </c>
      <c r="AA51" s="25"/>
      <c r="AB51" s="22">
        <f>VLOOKUP(I51,data!$A:$Y,5,FALSE)</f>
        <v>0</v>
      </c>
      <c r="AC51" s="25"/>
      <c r="AD51" s="22">
        <f>VLOOKUP(I51,data!$A:$Y,7,FALSE)</f>
        <v>0</v>
      </c>
      <c r="AE51" s="25"/>
      <c r="AF51" s="22">
        <f>VLOOKUP(I51,data!$A:$Y,9,FALSE)</f>
        <v>0</v>
      </c>
      <c r="AG51" s="25"/>
      <c r="AH51" s="22">
        <f>VLOOKUP(I51,data!$A:$Y,11,FALSE)</f>
        <v>0</v>
      </c>
      <c r="AI51" s="25"/>
      <c r="AJ51" s="22">
        <f>VLOOKUP(I51,data!$A:$Y,13,FALSE)</f>
        <v>0</v>
      </c>
      <c r="AK51" s="25"/>
      <c r="AL51" s="22">
        <f>VLOOKUP(I51,data!$A:$Y,15,FALSE)</f>
        <v>0</v>
      </c>
      <c r="AM51" s="25"/>
      <c r="AN51" s="22">
        <f>VLOOKUP(I51,data!$A:$Y,17,FALSE)</f>
        <v>0</v>
      </c>
      <c r="AO51" s="25"/>
      <c r="AP51" s="22">
        <f>VLOOKUP(I51,data!$A:$Y,19,FALSE)</f>
        <v>0</v>
      </c>
      <c r="AQ51" s="25"/>
      <c r="AR51" s="22">
        <f>VLOOKUP(I51,data!$A:$Y,21,FALSE)</f>
        <v>0</v>
      </c>
      <c r="AS51" s="25"/>
      <c r="AT51" s="22">
        <f>VLOOKUP(I51,data!$A:$Y,23,FALSE)</f>
        <v>0</v>
      </c>
      <c r="AU51" s="25"/>
      <c r="AV51" s="22">
        <f>VLOOKUP(I51,data!$A:$Y,25,FALSE)</f>
        <v>0</v>
      </c>
      <c r="AW51" s="26">
        <f t="shared" si="1"/>
        <v>0</v>
      </c>
      <c r="AX51" s="26">
        <f t="shared" si="2"/>
        <v>0</v>
      </c>
      <c r="AY51" s="22">
        <f t="shared" si="3"/>
        <v>0</v>
      </c>
      <c r="AZ51" s="22">
        <f t="shared" si="4"/>
        <v>0</v>
      </c>
      <c r="BA51" s="22">
        <f t="shared" si="5"/>
        <v>0</v>
      </c>
      <c r="BB51" s="22">
        <f t="shared" si="6"/>
        <v>0</v>
      </c>
      <c r="BC51" s="22">
        <f t="shared" si="7"/>
        <v>0</v>
      </c>
      <c r="BD51" s="22">
        <f t="shared" si="8"/>
        <v>0</v>
      </c>
      <c r="BE51" s="22">
        <f t="shared" si="9"/>
        <v>0</v>
      </c>
      <c r="BF51" s="22">
        <f t="shared" si="10"/>
        <v>0</v>
      </c>
      <c r="BG51" s="22">
        <f t="shared" si="11"/>
        <v>0</v>
      </c>
      <c r="BH51" s="22">
        <f t="shared" si="12"/>
        <v>0</v>
      </c>
      <c r="BI51" s="22">
        <f t="shared" si="13"/>
        <v>0</v>
      </c>
      <c r="BJ51" s="22"/>
      <c r="BK51" s="26">
        <f t="shared" si="14"/>
        <v>0</v>
      </c>
      <c r="BL51" s="26" t="str">
        <f t="shared" si="15"/>
        <v>N</v>
      </c>
      <c r="BM51" s="27">
        <v>0</v>
      </c>
      <c r="BN51" s="28">
        <f t="shared" si="16"/>
        <v>0</v>
      </c>
      <c r="BO51" s="29">
        <f t="shared" si="17"/>
        <v>0</v>
      </c>
      <c r="BP51" s="30">
        <f t="shared" si="18"/>
        <v>0</v>
      </c>
      <c r="BQ51" s="31">
        <f t="shared" si="19"/>
        <v>0</v>
      </c>
      <c r="BR51" s="32">
        <f t="shared" si="20"/>
        <v>0</v>
      </c>
      <c r="BS51" s="33">
        <f t="shared" si="21"/>
        <v>0</v>
      </c>
      <c r="BT51" s="34">
        <f t="shared" si="22"/>
        <v>0</v>
      </c>
      <c r="BU51" s="35">
        <v>0</v>
      </c>
      <c r="BV51" s="35">
        <v>0</v>
      </c>
      <c r="BW51" s="35">
        <v>0</v>
      </c>
      <c r="BX51" s="35">
        <v>0</v>
      </c>
      <c r="BY51" s="35">
        <v>0</v>
      </c>
      <c r="BZ51" s="35">
        <v>0</v>
      </c>
      <c r="CA51" s="36">
        <v>1051</v>
      </c>
    </row>
    <row r="52" spans="1:79" ht="15" customHeight="1">
      <c r="A52" s="39" t="s">
        <v>35</v>
      </c>
      <c r="B52" s="39" t="s">
        <v>110</v>
      </c>
      <c r="C52" s="43" t="s">
        <v>111</v>
      </c>
      <c r="D52" s="40" t="s">
        <v>187</v>
      </c>
      <c r="E52" s="41">
        <f>VLOOKUP(I52,vendors!D:L,8,FALSE)</f>
        <v>180</v>
      </c>
      <c r="F52" s="41" t="str">
        <f>VLOOKUP(I52,vendors!D:L,9,FALSE)</f>
        <v>เซี่ยงไฮ้</v>
      </c>
      <c r="G52" s="40" t="s">
        <v>51</v>
      </c>
      <c r="H52" s="40" t="s">
        <v>188</v>
      </c>
      <c r="I52" s="40">
        <v>530001</v>
      </c>
      <c r="J52" s="40"/>
      <c r="K52" s="39" t="s">
        <v>114</v>
      </c>
      <c r="L52" s="42" t="s">
        <v>189</v>
      </c>
      <c r="M52" s="22">
        <f>VLOOKUP(I52,data!$A:$Y,2,FALSE)</f>
        <v>0</v>
      </c>
      <c r="N52" s="22">
        <f>VLOOKUP(I52,data!$A:$Y,4,FALSE)</f>
        <v>0</v>
      </c>
      <c r="O52" s="22">
        <f>VLOOKUP(I52,data!$A:$Y,6,FALSE)</f>
        <v>6</v>
      </c>
      <c r="P52" s="22">
        <f>VLOOKUP(I52,data!$A:$Y,8,FALSE)</f>
        <v>0</v>
      </c>
      <c r="Q52" s="22">
        <f>VLOOKUP(I52,data!$A:$Y,10,FALSE)</f>
        <v>5</v>
      </c>
      <c r="R52" s="22">
        <f>VLOOKUP(I52,data!$A:$Y,12,FALSE)</f>
        <v>6</v>
      </c>
      <c r="S52" s="22">
        <f>VLOOKUP(I52,data!$A:$Y,14,FALSE)</f>
        <v>2</v>
      </c>
      <c r="T52" s="22">
        <f>VLOOKUP(I52,data!$A:$Y,16,FALSE)</f>
        <v>0</v>
      </c>
      <c r="U52" s="22">
        <f>VLOOKUP(I52,data!$A:$Y,18,FALSE)</f>
        <v>2</v>
      </c>
      <c r="V52" s="23">
        <f>VLOOKUP(I52,data!$A:$Y,20,FALSE)</f>
        <v>0</v>
      </c>
      <c r="W52" s="22">
        <f>VLOOKUP(I52,data!$A:$Y,22,FALSE)</f>
        <v>0</v>
      </c>
      <c r="X52" s="22">
        <f>VLOOKUP(I52,data!$A:$Y,24,FALSE)</f>
        <v>0</v>
      </c>
      <c r="Y52" s="24">
        <f t="shared" si="0"/>
        <v>21</v>
      </c>
      <c r="Z52" s="22">
        <f>VLOOKUP(I52,data!$A:$Y,3,FALSE)</f>
        <v>0</v>
      </c>
      <c r="AA52" s="25"/>
      <c r="AB52" s="22">
        <f>VLOOKUP(I52,data!$A:$Y,5,FALSE)</f>
        <v>0</v>
      </c>
      <c r="AC52" s="25"/>
      <c r="AD52" s="22">
        <f>VLOOKUP(I52,data!$A:$Y,7,FALSE)</f>
        <v>0</v>
      </c>
      <c r="AE52" s="25"/>
      <c r="AF52" s="22">
        <f>VLOOKUP(I52,data!$A:$Y,9,FALSE)</f>
        <v>0</v>
      </c>
      <c r="AG52" s="25"/>
      <c r="AH52" s="22">
        <f>VLOOKUP(I52,data!$A:$Y,11,FALSE)</f>
        <v>0</v>
      </c>
      <c r="AI52" s="25"/>
      <c r="AJ52" s="22">
        <f>VLOOKUP(I52,data!$A:$Y,13,FALSE)</f>
        <v>0</v>
      </c>
      <c r="AK52" s="25"/>
      <c r="AL52" s="22">
        <f>VLOOKUP(I52,data!$A:$Y,15,FALSE)</f>
        <v>0</v>
      </c>
      <c r="AM52" s="25"/>
      <c r="AN52" s="22">
        <f>VLOOKUP(I52,data!$A:$Y,17,FALSE)</f>
        <v>0</v>
      </c>
      <c r="AO52" s="25"/>
      <c r="AP52" s="22">
        <f>VLOOKUP(I52,data!$A:$Y,19,FALSE)</f>
        <v>0</v>
      </c>
      <c r="AQ52" s="25"/>
      <c r="AR52" s="22">
        <f>VLOOKUP(I52,data!$A:$Y,21,FALSE)</f>
        <v>0</v>
      </c>
      <c r="AS52" s="25"/>
      <c r="AT52" s="22">
        <f>VLOOKUP(I52,data!$A:$Y,23,FALSE)</f>
        <v>0</v>
      </c>
      <c r="AU52" s="25"/>
      <c r="AV52" s="22">
        <f>VLOOKUP(I52,data!$A:$Y,25,FALSE)</f>
        <v>0</v>
      </c>
      <c r="AW52" s="26">
        <f t="shared" si="1"/>
        <v>0</v>
      </c>
      <c r="AX52" s="26">
        <f t="shared" si="2"/>
        <v>0</v>
      </c>
      <c r="AY52" s="22">
        <f t="shared" si="3"/>
        <v>0</v>
      </c>
      <c r="AZ52" s="22">
        <f t="shared" si="4"/>
        <v>0</v>
      </c>
      <c r="BA52" s="22">
        <f t="shared" si="5"/>
        <v>0</v>
      </c>
      <c r="BB52" s="22">
        <f t="shared" si="6"/>
        <v>0</v>
      </c>
      <c r="BC52" s="22">
        <f t="shared" si="7"/>
        <v>0</v>
      </c>
      <c r="BD52" s="22">
        <f t="shared" si="8"/>
        <v>0</v>
      </c>
      <c r="BE52" s="22">
        <f t="shared" si="9"/>
        <v>0</v>
      </c>
      <c r="BF52" s="22">
        <f t="shared" si="10"/>
        <v>0</v>
      </c>
      <c r="BG52" s="22">
        <f t="shared" si="11"/>
        <v>0</v>
      </c>
      <c r="BH52" s="22">
        <f t="shared" si="12"/>
        <v>0</v>
      </c>
      <c r="BI52" s="22">
        <f t="shared" si="13"/>
        <v>0</v>
      </c>
      <c r="BJ52" s="22"/>
      <c r="BK52" s="26">
        <f t="shared" si="14"/>
        <v>0</v>
      </c>
      <c r="BL52" s="26" t="str">
        <f t="shared" si="15"/>
        <v>N</v>
      </c>
      <c r="BM52" s="27">
        <v>0</v>
      </c>
      <c r="BN52" s="28">
        <f t="shared" si="16"/>
        <v>0</v>
      </c>
      <c r="BO52" s="29">
        <f t="shared" si="17"/>
        <v>1</v>
      </c>
      <c r="BP52" s="30">
        <f t="shared" si="18"/>
        <v>180</v>
      </c>
      <c r="BQ52" s="31">
        <f t="shared" si="19"/>
        <v>0</v>
      </c>
      <c r="BR52" s="32">
        <f t="shared" si="20"/>
        <v>0.33333333333333331</v>
      </c>
      <c r="BS52" s="33">
        <f t="shared" si="21"/>
        <v>0</v>
      </c>
      <c r="BT52" s="34">
        <f t="shared" si="22"/>
        <v>0</v>
      </c>
      <c r="BU52" s="35">
        <v>0</v>
      </c>
      <c r="BV52" s="35">
        <v>0</v>
      </c>
      <c r="BW52" s="35">
        <v>0</v>
      </c>
      <c r="BX52" s="35">
        <v>0</v>
      </c>
      <c r="BY52" s="35">
        <v>2</v>
      </c>
      <c r="BZ52" s="35">
        <v>0</v>
      </c>
      <c r="CA52" s="36">
        <v>989</v>
      </c>
    </row>
    <row r="53" spans="1:79" ht="15" customHeight="1">
      <c r="A53" s="39" t="s">
        <v>35</v>
      </c>
      <c r="B53" s="39" t="s">
        <v>110</v>
      </c>
      <c r="C53" s="43" t="s">
        <v>111</v>
      </c>
      <c r="D53" s="40" t="s">
        <v>190</v>
      </c>
      <c r="E53" s="41">
        <f>VLOOKUP(I53,vendors!D:L,8,FALSE)</f>
        <v>150</v>
      </c>
      <c r="F53" s="41" t="str">
        <f>VLOOKUP(I53,vendors!D:L,9,FALSE)</f>
        <v>เซี่ยงไฮ้</v>
      </c>
      <c r="G53" s="40" t="s">
        <v>51</v>
      </c>
      <c r="H53" s="40" t="s">
        <v>191</v>
      </c>
      <c r="I53" s="40">
        <v>530021</v>
      </c>
      <c r="J53" s="40"/>
      <c r="K53" s="39" t="s">
        <v>114</v>
      </c>
      <c r="L53" s="42" t="s">
        <v>192</v>
      </c>
      <c r="M53" s="22">
        <f>VLOOKUP(I53,data!$A:$Y,2,FALSE)</f>
        <v>2</v>
      </c>
      <c r="N53" s="22">
        <f>VLOOKUP(I53,data!$A:$Y,4,FALSE)</f>
        <v>0</v>
      </c>
      <c r="O53" s="22">
        <f>VLOOKUP(I53,data!$A:$Y,6,FALSE)</f>
        <v>0</v>
      </c>
      <c r="P53" s="22">
        <f>VLOOKUP(I53,data!$A:$Y,8,FALSE)</f>
        <v>3</v>
      </c>
      <c r="Q53" s="22">
        <f>VLOOKUP(I53,data!$A:$Y,10,FALSE)</f>
        <v>0</v>
      </c>
      <c r="R53" s="22">
        <f>VLOOKUP(I53,data!$A:$Y,12,FALSE)</f>
        <v>8</v>
      </c>
      <c r="S53" s="22">
        <f>VLOOKUP(I53,data!$A:$Y,14,FALSE)</f>
        <v>3</v>
      </c>
      <c r="T53" s="22">
        <f>VLOOKUP(I53,data!$A:$Y,16,FALSE)</f>
        <v>0</v>
      </c>
      <c r="U53" s="22">
        <f>VLOOKUP(I53,data!$A:$Y,18,FALSE)</f>
        <v>6</v>
      </c>
      <c r="V53" s="23">
        <f>VLOOKUP(I53,data!$A:$Y,20,FALSE)</f>
        <v>0</v>
      </c>
      <c r="W53" s="22">
        <f>VLOOKUP(I53,data!$A:$Y,22,FALSE)</f>
        <v>0</v>
      </c>
      <c r="X53" s="22">
        <f>VLOOKUP(I53,data!$A:$Y,24,FALSE)</f>
        <v>0</v>
      </c>
      <c r="Y53" s="24">
        <f t="shared" si="0"/>
        <v>22</v>
      </c>
      <c r="Z53" s="22">
        <f>VLOOKUP(I53,data!$A:$Y,3,FALSE)</f>
        <v>0</v>
      </c>
      <c r="AA53" s="25"/>
      <c r="AB53" s="22">
        <f>VLOOKUP(I53,data!$A:$Y,5,FALSE)</f>
        <v>0</v>
      </c>
      <c r="AC53" s="25"/>
      <c r="AD53" s="22">
        <f>VLOOKUP(I53,data!$A:$Y,7,FALSE)</f>
        <v>0</v>
      </c>
      <c r="AE53" s="25"/>
      <c r="AF53" s="22">
        <f>VLOOKUP(I53,data!$A:$Y,9,FALSE)</f>
        <v>0</v>
      </c>
      <c r="AG53" s="25"/>
      <c r="AH53" s="22">
        <f>VLOOKUP(I53,data!$A:$Y,11,FALSE)</f>
        <v>0</v>
      </c>
      <c r="AI53" s="25"/>
      <c r="AJ53" s="22">
        <f>VLOOKUP(I53,data!$A:$Y,13,FALSE)</f>
        <v>0</v>
      </c>
      <c r="AK53" s="25"/>
      <c r="AL53" s="22">
        <f>VLOOKUP(I53,data!$A:$Y,15,FALSE)</f>
        <v>0</v>
      </c>
      <c r="AM53" s="25"/>
      <c r="AN53" s="22">
        <f>VLOOKUP(I53,data!$A:$Y,17,FALSE)</f>
        <v>0</v>
      </c>
      <c r="AO53" s="25"/>
      <c r="AP53" s="22">
        <f>VLOOKUP(I53,data!$A:$Y,19,FALSE)</f>
        <v>0</v>
      </c>
      <c r="AQ53" s="25"/>
      <c r="AR53" s="22">
        <f>VLOOKUP(I53,data!$A:$Y,21,FALSE)</f>
        <v>0</v>
      </c>
      <c r="AS53" s="25"/>
      <c r="AT53" s="22">
        <f>VLOOKUP(I53,data!$A:$Y,23,FALSE)</f>
        <v>0</v>
      </c>
      <c r="AU53" s="25"/>
      <c r="AV53" s="22">
        <f>VLOOKUP(I53,data!$A:$Y,25,FALSE)</f>
        <v>0</v>
      </c>
      <c r="AW53" s="26">
        <f t="shared" si="1"/>
        <v>0</v>
      </c>
      <c r="AX53" s="26">
        <f t="shared" si="2"/>
        <v>0</v>
      </c>
      <c r="AY53" s="22">
        <f t="shared" si="3"/>
        <v>0</v>
      </c>
      <c r="AZ53" s="22">
        <f t="shared" si="4"/>
        <v>0</v>
      </c>
      <c r="BA53" s="22">
        <f t="shared" si="5"/>
        <v>0</v>
      </c>
      <c r="BB53" s="22">
        <f t="shared" si="6"/>
        <v>0</v>
      </c>
      <c r="BC53" s="22">
        <f t="shared" si="7"/>
        <v>0</v>
      </c>
      <c r="BD53" s="22">
        <f t="shared" si="8"/>
        <v>0</v>
      </c>
      <c r="BE53" s="22">
        <f t="shared" si="9"/>
        <v>0</v>
      </c>
      <c r="BF53" s="22">
        <f t="shared" si="10"/>
        <v>0</v>
      </c>
      <c r="BG53" s="22">
        <f t="shared" si="11"/>
        <v>0</v>
      </c>
      <c r="BH53" s="22">
        <f t="shared" si="12"/>
        <v>0</v>
      </c>
      <c r="BI53" s="22">
        <f t="shared" si="13"/>
        <v>0</v>
      </c>
      <c r="BJ53" s="22"/>
      <c r="BK53" s="26">
        <f t="shared" si="14"/>
        <v>0</v>
      </c>
      <c r="BL53" s="26" t="str">
        <f t="shared" si="15"/>
        <v>N</v>
      </c>
      <c r="BM53" s="27">
        <v>0</v>
      </c>
      <c r="BN53" s="28">
        <f t="shared" si="16"/>
        <v>0</v>
      </c>
      <c r="BO53" s="29">
        <f t="shared" si="17"/>
        <v>4</v>
      </c>
      <c r="BP53" s="30">
        <f t="shared" si="18"/>
        <v>600</v>
      </c>
      <c r="BQ53" s="31">
        <f t="shared" si="19"/>
        <v>0</v>
      </c>
      <c r="BR53" s="32">
        <f t="shared" si="20"/>
        <v>1.3333333333333333</v>
      </c>
      <c r="BS53" s="33">
        <f t="shared" si="21"/>
        <v>0</v>
      </c>
      <c r="BT53" s="34">
        <f t="shared" si="22"/>
        <v>0</v>
      </c>
      <c r="BU53" s="35">
        <v>0</v>
      </c>
      <c r="BV53" s="35">
        <v>2</v>
      </c>
      <c r="BW53" s="35">
        <v>0</v>
      </c>
      <c r="BX53" s="35">
        <v>0</v>
      </c>
      <c r="BY53" s="35">
        <v>6</v>
      </c>
      <c r="BZ53" s="35">
        <v>0</v>
      </c>
      <c r="CA53" s="36">
        <v>995</v>
      </c>
    </row>
    <row r="54" spans="1:79" ht="15" customHeight="1">
      <c r="A54" s="39" t="s">
        <v>35</v>
      </c>
      <c r="B54" s="39" t="s">
        <v>110</v>
      </c>
      <c r="C54" s="43" t="s">
        <v>111</v>
      </c>
      <c r="D54" s="40" t="s">
        <v>193</v>
      </c>
      <c r="E54" s="41">
        <f>VLOOKUP(I54,vendors!D:L,8,FALSE)</f>
        <v>140</v>
      </c>
      <c r="F54" s="41" t="str">
        <f>VLOOKUP(I54,vendors!D:L,9,FALSE)</f>
        <v>เซี่ยงไฮ้</v>
      </c>
      <c r="G54" s="40" t="s">
        <v>133</v>
      </c>
      <c r="H54" s="40" t="s">
        <v>194</v>
      </c>
      <c r="I54" s="40">
        <v>530033</v>
      </c>
      <c r="J54" s="40"/>
      <c r="K54" s="39" t="s">
        <v>114</v>
      </c>
      <c r="L54" s="42" t="s">
        <v>195</v>
      </c>
      <c r="M54" s="22">
        <f>VLOOKUP(I54,data!$A:$Y,2,FALSE)</f>
        <v>2</v>
      </c>
      <c r="N54" s="22">
        <f>VLOOKUP(I54,data!$A:$Y,4,FALSE)</f>
        <v>0</v>
      </c>
      <c r="O54" s="22">
        <f>VLOOKUP(I54,data!$A:$Y,6,FALSE)</f>
        <v>1</v>
      </c>
      <c r="P54" s="22">
        <f>VLOOKUP(I54,data!$A:$Y,8,FALSE)</f>
        <v>1</v>
      </c>
      <c r="Q54" s="22">
        <f>VLOOKUP(I54,data!$A:$Y,10,FALSE)</f>
        <v>1</v>
      </c>
      <c r="R54" s="22">
        <f>VLOOKUP(I54,data!$A:$Y,12,FALSE)</f>
        <v>1</v>
      </c>
      <c r="S54" s="22">
        <f>VLOOKUP(I54,data!$A:$Y,14,FALSE)</f>
        <v>2</v>
      </c>
      <c r="T54" s="22">
        <f>VLOOKUP(I54,data!$A:$Y,16,FALSE)</f>
        <v>0</v>
      </c>
      <c r="U54" s="22">
        <f>VLOOKUP(I54,data!$A:$Y,18,FALSE)</f>
        <v>1</v>
      </c>
      <c r="V54" s="23">
        <f>VLOOKUP(I54,data!$A:$Y,20,FALSE)</f>
        <v>0</v>
      </c>
      <c r="W54" s="22">
        <f>VLOOKUP(I54,data!$A:$Y,22,FALSE)</f>
        <v>0</v>
      </c>
      <c r="X54" s="22">
        <f>VLOOKUP(I54,data!$A:$Y,24,FALSE)</f>
        <v>0</v>
      </c>
      <c r="Y54" s="24">
        <f t="shared" si="0"/>
        <v>9</v>
      </c>
      <c r="Z54" s="22">
        <f>VLOOKUP(I54,data!$A:$Y,3,FALSE)</f>
        <v>0</v>
      </c>
      <c r="AA54" s="25"/>
      <c r="AB54" s="22">
        <f>VLOOKUP(I54,data!$A:$Y,5,FALSE)</f>
        <v>0</v>
      </c>
      <c r="AC54" s="25"/>
      <c r="AD54" s="22">
        <f>VLOOKUP(I54,data!$A:$Y,7,FALSE)</f>
        <v>0</v>
      </c>
      <c r="AE54" s="25"/>
      <c r="AF54" s="22">
        <f>VLOOKUP(I54,data!$A:$Y,9,FALSE)</f>
        <v>0</v>
      </c>
      <c r="AG54" s="25"/>
      <c r="AH54" s="22">
        <f>VLOOKUP(I54,data!$A:$Y,11,FALSE)</f>
        <v>0</v>
      </c>
      <c r="AI54" s="25"/>
      <c r="AJ54" s="22">
        <f>VLOOKUP(I54,data!$A:$Y,13,FALSE)</f>
        <v>0</v>
      </c>
      <c r="AK54" s="25"/>
      <c r="AL54" s="22">
        <f>VLOOKUP(I54,data!$A:$Y,15,FALSE)</f>
        <v>0</v>
      </c>
      <c r="AM54" s="25"/>
      <c r="AN54" s="22">
        <f>VLOOKUP(I54,data!$A:$Y,17,FALSE)</f>
        <v>0</v>
      </c>
      <c r="AO54" s="25"/>
      <c r="AP54" s="22">
        <f>VLOOKUP(I54,data!$A:$Y,19,FALSE)</f>
        <v>0</v>
      </c>
      <c r="AQ54" s="25"/>
      <c r="AR54" s="22">
        <f>VLOOKUP(I54,data!$A:$Y,21,FALSE)</f>
        <v>0</v>
      </c>
      <c r="AS54" s="25"/>
      <c r="AT54" s="22">
        <f>VLOOKUP(I54,data!$A:$Y,23,FALSE)</f>
        <v>0</v>
      </c>
      <c r="AU54" s="25"/>
      <c r="AV54" s="22">
        <f>VLOOKUP(I54,data!$A:$Y,25,FALSE)</f>
        <v>0</v>
      </c>
      <c r="AW54" s="26">
        <f t="shared" si="1"/>
        <v>0</v>
      </c>
      <c r="AX54" s="26">
        <f t="shared" si="2"/>
        <v>0</v>
      </c>
      <c r="AY54" s="22">
        <f t="shared" si="3"/>
        <v>0</v>
      </c>
      <c r="AZ54" s="22">
        <f t="shared" si="4"/>
        <v>0</v>
      </c>
      <c r="BA54" s="22">
        <f t="shared" si="5"/>
        <v>0</v>
      </c>
      <c r="BB54" s="22">
        <f t="shared" si="6"/>
        <v>0</v>
      </c>
      <c r="BC54" s="22">
        <f t="shared" si="7"/>
        <v>0</v>
      </c>
      <c r="BD54" s="22">
        <f t="shared" si="8"/>
        <v>0</v>
      </c>
      <c r="BE54" s="22">
        <f t="shared" si="9"/>
        <v>0</v>
      </c>
      <c r="BF54" s="22">
        <f t="shared" si="10"/>
        <v>0</v>
      </c>
      <c r="BG54" s="22">
        <f t="shared" si="11"/>
        <v>0</v>
      </c>
      <c r="BH54" s="22">
        <f t="shared" si="12"/>
        <v>0</v>
      </c>
      <c r="BI54" s="22">
        <f t="shared" si="13"/>
        <v>0</v>
      </c>
      <c r="BJ54" s="22"/>
      <c r="BK54" s="26">
        <f t="shared" si="14"/>
        <v>0</v>
      </c>
      <c r="BL54" s="26" t="str">
        <f t="shared" si="15"/>
        <v>N</v>
      </c>
      <c r="BM54" s="27">
        <v>0</v>
      </c>
      <c r="BN54" s="28">
        <f t="shared" si="16"/>
        <v>0</v>
      </c>
      <c r="BO54" s="29">
        <f t="shared" si="17"/>
        <v>0</v>
      </c>
      <c r="BP54" s="30">
        <f t="shared" si="18"/>
        <v>0</v>
      </c>
      <c r="BQ54" s="31">
        <f t="shared" si="19"/>
        <v>0</v>
      </c>
      <c r="BR54" s="32">
        <f t="shared" si="20"/>
        <v>0</v>
      </c>
      <c r="BS54" s="33">
        <f t="shared" si="21"/>
        <v>0</v>
      </c>
      <c r="BT54" s="34">
        <f t="shared" si="22"/>
        <v>0</v>
      </c>
      <c r="BU54" s="35">
        <v>0</v>
      </c>
      <c r="BV54" s="35">
        <v>0</v>
      </c>
      <c r="BW54" s="35">
        <v>0</v>
      </c>
      <c r="BX54" s="35">
        <v>0</v>
      </c>
      <c r="BY54" s="35">
        <v>0</v>
      </c>
      <c r="BZ54" s="35">
        <v>0</v>
      </c>
      <c r="CA54" s="36">
        <v>1023</v>
      </c>
    </row>
    <row r="55" spans="1:79" ht="15" customHeight="1">
      <c r="A55" s="39" t="s">
        <v>35</v>
      </c>
      <c r="B55" s="39" t="s">
        <v>110</v>
      </c>
      <c r="C55" s="43" t="s">
        <v>111</v>
      </c>
      <c r="D55" s="40" t="s">
        <v>196</v>
      </c>
      <c r="E55" s="41">
        <f>VLOOKUP(I55,vendors!D:L,8,FALSE)</f>
        <v>100</v>
      </c>
      <c r="F55" s="41" t="str">
        <f>VLOOKUP(I55,vendors!D:L,9,FALSE)</f>
        <v>เซี่ยงไฮ้</v>
      </c>
      <c r="G55" s="40" t="s">
        <v>51</v>
      </c>
      <c r="H55" s="40" t="s">
        <v>197</v>
      </c>
      <c r="I55" s="40">
        <v>530023</v>
      </c>
      <c r="J55" s="40"/>
      <c r="K55" s="39" t="s">
        <v>114</v>
      </c>
      <c r="L55" s="42" t="s">
        <v>198</v>
      </c>
      <c r="M55" s="22">
        <f>VLOOKUP(I55,data!$A:$Y,2,FALSE)</f>
        <v>3</v>
      </c>
      <c r="N55" s="22">
        <f>VLOOKUP(I55,data!$A:$Y,4,FALSE)</f>
        <v>0</v>
      </c>
      <c r="O55" s="22">
        <f>VLOOKUP(I55,data!$A:$Y,6,FALSE)</f>
        <v>1</v>
      </c>
      <c r="P55" s="22">
        <f>VLOOKUP(I55,data!$A:$Y,8,FALSE)</f>
        <v>3</v>
      </c>
      <c r="Q55" s="22">
        <f>VLOOKUP(I55,data!$A:$Y,10,FALSE)</f>
        <v>0</v>
      </c>
      <c r="R55" s="22">
        <f>VLOOKUP(I55,data!$A:$Y,12,FALSE)</f>
        <v>5</v>
      </c>
      <c r="S55" s="22">
        <f>VLOOKUP(I55,data!$A:$Y,14,FALSE)</f>
        <v>0</v>
      </c>
      <c r="T55" s="22">
        <f>VLOOKUP(I55,data!$A:$Y,16,FALSE)</f>
        <v>0</v>
      </c>
      <c r="U55" s="22">
        <f>VLOOKUP(I55,data!$A:$Y,18,FALSE)</f>
        <v>0</v>
      </c>
      <c r="V55" s="23">
        <f>VLOOKUP(I55,data!$A:$Y,20,FALSE)</f>
        <v>0</v>
      </c>
      <c r="W55" s="22">
        <f>VLOOKUP(I55,data!$A:$Y,22,FALSE)</f>
        <v>0</v>
      </c>
      <c r="X55" s="22">
        <f>VLOOKUP(I55,data!$A:$Y,24,FALSE)</f>
        <v>0</v>
      </c>
      <c r="Y55" s="24">
        <f t="shared" si="0"/>
        <v>12</v>
      </c>
      <c r="Z55" s="22">
        <f>VLOOKUP(I55,data!$A:$Y,3,FALSE)</f>
        <v>0</v>
      </c>
      <c r="AA55" s="25"/>
      <c r="AB55" s="22">
        <f>VLOOKUP(I55,data!$A:$Y,5,FALSE)</f>
        <v>0</v>
      </c>
      <c r="AC55" s="25"/>
      <c r="AD55" s="22">
        <f>VLOOKUP(I55,data!$A:$Y,7,FALSE)</f>
        <v>0</v>
      </c>
      <c r="AE55" s="25"/>
      <c r="AF55" s="22">
        <f>VLOOKUP(I55,data!$A:$Y,9,FALSE)</f>
        <v>0</v>
      </c>
      <c r="AG55" s="25"/>
      <c r="AH55" s="22">
        <f>VLOOKUP(I55,data!$A:$Y,11,FALSE)</f>
        <v>0</v>
      </c>
      <c r="AI55" s="25"/>
      <c r="AJ55" s="22">
        <f>VLOOKUP(I55,data!$A:$Y,13,FALSE)</f>
        <v>0</v>
      </c>
      <c r="AK55" s="25"/>
      <c r="AL55" s="22">
        <f>VLOOKUP(I55,data!$A:$Y,15,FALSE)</f>
        <v>0</v>
      </c>
      <c r="AM55" s="25"/>
      <c r="AN55" s="22">
        <f>VLOOKUP(I55,data!$A:$Y,17,FALSE)</f>
        <v>0</v>
      </c>
      <c r="AO55" s="25"/>
      <c r="AP55" s="22">
        <f>VLOOKUP(I55,data!$A:$Y,19,FALSE)</f>
        <v>0</v>
      </c>
      <c r="AQ55" s="25"/>
      <c r="AR55" s="22">
        <f>VLOOKUP(I55,data!$A:$Y,21,FALSE)</f>
        <v>0</v>
      </c>
      <c r="AS55" s="25"/>
      <c r="AT55" s="22">
        <f>VLOOKUP(I55,data!$A:$Y,23,FALSE)</f>
        <v>0</v>
      </c>
      <c r="AU55" s="25"/>
      <c r="AV55" s="22">
        <f>VLOOKUP(I55,data!$A:$Y,25,FALSE)</f>
        <v>0</v>
      </c>
      <c r="AW55" s="26">
        <f t="shared" si="1"/>
        <v>0</v>
      </c>
      <c r="AX55" s="26">
        <f t="shared" si="2"/>
        <v>0</v>
      </c>
      <c r="AY55" s="22">
        <f t="shared" si="3"/>
        <v>0</v>
      </c>
      <c r="AZ55" s="22">
        <f t="shared" si="4"/>
        <v>0</v>
      </c>
      <c r="BA55" s="22">
        <f t="shared" si="5"/>
        <v>0</v>
      </c>
      <c r="BB55" s="22">
        <f t="shared" si="6"/>
        <v>0</v>
      </c>
      <c r="BC55" s="22">
        <f t="shared" si="7"/>
        <v>0</v>
      </c>
      <c r="BD55" s="22">
        <f t="shared" si="8"/>
        <v>0</v>
      </c>
      <c r="BE55" s="22">
        <f t="shared" si="9"/>
        <v>0</v>
      </c>
      <c r="BF55" s="22">
        <f t="shared" si="10"/>
        <v>0</v>
      </c>
      <c r="BG55" s="22">
        <f t="shared" si="11"/>
        <v>0</v>
      </c>
      <c r="BH55" s="22">
        <f t="shared" si="12"/>
        <v>0</v>
      </c>
      <c r="BI55" s="22">
        <f t="shared" si="13"/>
        <v>0</v>
      </c>
      <c r="BJ55" s="22"/>
      <c r="BK55" s="26">
        <f t="shared" si="14"/>
        <v>0</v>
      </c>
      <c r="BL55" s="26" t="str">
        <f t="shared" si="15"/>
        <v>N</v>
      </c>
      <c r="BM55" s="27">
        <v>0</v>
      </c>
      <c r="BN55" s="28">
        <f t="shared" si="16"/>
        <v>0</v>
      </c>
      <c r="BO55" s="29">
        <f t="shared" si="17"/>
        <v>0</v>
      </c>
      <c r="BP55" s="30">
        <f t="shared" si="18"/>
        <v>0</v>
      </c>
      <c r="BQ55" s="31">
        <f t="shared" si="19"/>
        <v>0</v>
      </c>
      <c r="BR55" s="32">
        <f t="shared" si="20"/>
        <v>0</v>
      </c>
      <c r="BS55" s="33">
        <f t="shared" si="21"/>
        <v>0</v>
      </c>
      <c r="BT55" s="34">
        <f t="shared" si="22"/>
        <v>0</v>
      </c>
      <c r="BU55" s="35">
        <v>0</v>
      </c>
      <c r="BV55" s="35">
        <v>0</v>
      </c>
      <c r="BW55" s="35">
        <v>0</v>
      </c>
      <c r="BX55" s="35">
        <v>0</v>
      </c>
      <c r="BY55" s="35">
        <v>0</v>
      </c>
      <c r="BZ55" s="35">
        <v>0</v>
      </c>
      <c r="CA55" s="36">
        <v>1024</v>
      </c>
    </row>
    <row r="56" spans="1:79" ht="15" customHeight="1">
      <c r="A56" s="39" t="s">
        <v>35</v>
      </c>
      <c r="B56" s="39" t="s">
        <v>110</v>
      </c>
      <c r="C56" s="43" t="s">
        <v>111</v>
      </c>
      <c r="D56" s="40" t="s">
        <v>199</v>
      </c>
      <c r="E56" s="41">
        <f>VLOOKUP(I56,vendors!D:L,8,FALSE)</f>
        <v>80</v>
      </c>
      <c r="F56" s="41" t="str">
        <f>VLOOKUP(I56,vendors!D:L,9,FALSE)</f>
        <v>Dent Mate</v>
      </c>
      <c r="G56" s="40" t="s">
        <v>200</v>
      </c>
      <c r="H56" s="40" t="s">
        <v>201</v>
      </c>
      <c r="I56" s="40">
        <v>530019</v>
      </c>
      <c r="J56" s="40"/>
      <c r="K56" s="39" t="s">
        <v>114</v>
      </c>
      <c r="L56" s="42" t="s">
        <v>202</v>
      </c>
      <c r="M56" s="22">
        <f>VLOOKUP(I56,data!$A:$Y,2,FALSE)</f>
        <v>4</v>
      </c>
      <c r="N56" s="22">
        <f>VLOOKUP(I56,data!$A:$Y,4,FALSE)</f>
        <v>0</v>
      </c>
      <c r="O56" s="22">
        <f>VLOOKUP(I56,data!$A:$Y,6,FALSE)</f>
        <v>0</v>
      </c>
      <c r="P56" s="22">
        <f>VLOOKUP(I56,data!$A:$Y,8,FALSE)</f>
        <v>1</v>
      </c>
      <c r="Q56" s="22">
        <f>VLOOKUP(I56,data!$A:$Y,10,FALSE)</f>
        <v>1</v>
      </c>
      <c r="R56" s="22">
        <f>VLOOKUP(I56,data!$A:$Y,12,FALSE)</f>
        <v>0</v>
      </c>
      <c r="S56" s="22">
        <f>VLOOKUP(I56,data!$A:$Y,14,FALSE)</f>
        <v>2</v>
      </c>
      <c r="T56" s="22">
        <f>VLOOKUP(I56,data!$A:$Y,16,FALSE)</f>
        <v>0</v>
      </c>
      <c r="U56" s="22">
        <f>VLOOKUP(I56,data!$A:$Y,18,FALSE)</f>
        <v>1</v>
      </c>
      <c r="V56" s="23">
        <f>VLOOKUP(I56,data!$A:$Y,20,FALSE)</f>
        <v>0</v>
      </c>
      <c r="W56" s="22">
        <f>VLOOKUP(I56,data!$A:$Y,22,FALSE)</f>
        <v>0</v>
      </c>
      <c r="X56" s="22">
        <f>VLOOKUP(I56,data!$A:$Y,24,FALSE)</f>
        <v>0</v>
      </c>
      <c r="Y56" s="24">
        <f t="shared" si="0"/>
        <v>9</v>
      </c>
      <c r="Z56" s="22">
        <f>VLOOKUP(I56,data!$A:$Y,3,FALSE)</f>
        <v>0</v>
      </c>
      <c r="AA56" s="25"/>
      <c r="AB56" s="22">
        <f>VLOOKUP(I56,data!$A:$Y,5,FALSE)</f>
        <v>0</v>
      </c>
      <c r="AC56" s="25"/>
      <c r="AD56" s="22">
        <f>VLOOKUP(I56,data!$A:$Y,7,FALSE)</f>
        <v>0</v>
      </c>
      <c r="AE56" s="25"/>
      <c r="AF56" s="22">
        <f>VLOOKUP(I56,data!$A:$Y,9,FALSE)</f>
        <v>0</v>
      </c>
      <c r="AG56" s="25"/>
      <c r="AH56" s="22">
        <f>VLOOKUP(I56,data!$A:$Y,11,FALSE)</f>
        <v>0</v>
      </c>
      <c r="AI56" s="25"/>
      <c r="AJ56" s="22">
        <f>VLOOKUP(I56,data!$A:$Y,13,FALSE)</f>
        <v>0</v>
      </c>
      <c r="AK56" s="25"/>
      <c r="AL56" s="22">
        <f>VLOOKUP(I56,data!$A:$Y,15,FALSE)</f>
        <v>0</v>
      </c>
      <c r="AM56" s="25"/>
      <c r="AN56" s="22">
        <f>VLOOKUP(I56,data!$A:$Y,17,FALSE)</f>
        <v>0</v>
      </c>
      <c r="AO56" s="25"/>
      <c r="AP56" s="22">
        <f>VLOOKUP(I56,data!$A:$Y,19,FALSE)</f>
        <v>0</v>
      </c>
      <c r="AQ56" s="25"/>
      <c r="AR56" s="22">
        <f>VLOOKUP(I56,data!$A:$Y,21,FALSE)</f>
        <v>0</v>
      </c>
      <c r="AS56" s="25"/>
      <c r="AT56" s="22">
        <f>VLOOKUP(I56,data!$A:$Y,23,FALSE)</f>
        <v>0</v>
      </c>
      <c r="AU56" s="25"/>
      <c r="AV56" s="22">
        <f>VLOOKUP(I56,data!$A:$Y,25,FALSE)</f>
        <v>0</v>
      </c>
      <c r="AW56" s="26">
        <f t="shared" si="1"/>
        <v>0</v>
      </c>
      <c r="AX56" s="26">
        <f t="shared" si="2"/>
        <v>0</v>
      </c>
      <c r="AY56" s="22">
        <f t="shared" si="3"/>
        <v>0</v>
      </c>
      <c r="AZ56" s="22">
        <f t="shared" si="4"/>
        <v>0</v>
      </c>
      <c r="BA56" s="22">
        <f t="shared" si="5"/>
        <v>0</v>
      </c>
      <c r="BB56" s="22">
        <f t="shared" si="6"/>
        <v>0</v>
      </c>
      <c r="BC56" s="22">
        <f t="shared" si="7"/>
        <v>0</v>
      </c>
      <c r="BD56" s="22">
        <f t="shared" si="8"/>
        <v>0</v>
      </c>
      <c r="BE56" s="22">
        <f t="shared" si="9"/>
        <v>0</v>
      </c>
      <c r="BF56" s="22">
        <f t="shared" si="10"/>
        <v>0</v>
      </c>
      <c r="BG56" s="22">
        <f t="shared" si="11"/>
        <v>0</v>
      </c>
      <c r="BH56" s="22">
        <f t="shared" si="12"/>
        <v>0</v>
      </c>
      <c r="BI56" s="22">
        <f t="shared" si="13"/>
        <v>0</v>
      </c>
      <c r="BJ56" s="22"/>
      <c r="BK56" s="26">
        <f t="shared" si="14"/>
        <v>0</v>
      </c>
      <c r="BL56" s="26" t="str">
        <f t="shared" si="15"/>
        <v>N</v>
      </c>
      <c r="BM56" s="27">
        <v>0</v>
      </c>
      <c r="BN56" s="28">
        <f t="shared" si="16"/>
        <v>0</v>
      </c>
      <c r="BO56" s="29">
        <f t="shared" si="17"/>
        <v>0</v>
      </c>
      <c r="BP56" s="30">
        <f t="shared" si="18"/>
        <v>0</v>
      </c>
      <c r="BQ56" s="31">
        <f t="shared" si="19"/>
        <v>0</v>
      </c>
      <c r="BR56" s="32">
        <f t="shared" si="20"/>
        <v>0</v>
      </c>
      <c r="BS56" s="33">
        <f t="shared" si="21"/>
        <v>0</v>
      </c>
      <c r="BT56" s="34">
        <f t="shared" si="22"/>
        <v>0</v>
      </c>
      <c r="BU56" s="35">
        <v>0</v>
      </c>
      <c r="BV56" s="35">
        <v>0</v>
      </c>
      <c r="BW56" s="35">
        <v>0</v>
      </c>
      <c r="BX56" s="35">
        <v>0</v>
      </c>
      <c r="BY56" s="35">
        <v>0</v>
      </c>
      <c r="BZ56" s="35">
        <v>0</v>
      </c>
      <c r="CA56" s="36">
        <v>1025</v>
      </c>
    </row>
    <row r="57" spans="1:79" ht="15" customHeight="1">
      <c r="A57" s="39" t="s">
        <v>35</v>
      </c>
      <c r="B57" s="39" t="s">
        <v>110</v>
      </c>
      <c r="C57" s="43" t="s">
        <v>111</v>
      </c>
      <c r="D57" s="40" t="s">
        <v>203</v>
      </c>
      <c r="E57" s="41">
        <f>VLOOKUP(I57,vendors!D:L,8,FALSE)</f>
        <v>70</v>
      </c>
      <c r="F57" s="41" t="str">
        <f>VLOOKUP(I57,vendors!D:L,9,FALSE)</f>
        <v>Dent Mate</v>
      </c>
      <c r="G57" s="40" t="s">
        <v>51</v>
      </c>
      <c r="H57" s="40" t="s">
        <v>204</v>
      </c>
      <c r="I57" s="40">
        <v>530022</v>
      </c>
      <c r="J57" s="40"/>
      <c r="K57" s="39" t="s">
        <v>114</v>
      </c>
      <c r="L57" s="42" t="s">
        <v>198</v>
      </c>
      <c r="M57" s="22">
        <f>VLOOKUP(I57,data!$A:$Y,2,FALSE)</f>
        <v>1</v>
      </c>
      <c r="N57" s="22">
        <f>VLOOKUP(I57,data!$A:$Y,4,FALSE)</f>
        <v>0</v>
      </c>
      <c r="O57" s="22">
        <f>VLOOKUP(I57,data!$A:$Y,6,FALSE)</f>
        <v>1</v>
      </c>
      <c r="P57" s="22">
        <f>VLOOKUP(I57,data!$A:$Y,8,FALSE)</f>
        <v>0</v>
      </c>
      <c r="Q57" s="22">
        <f>VLOOKUP(I57,data!$A:$Y,10,FALSE)</f>
        <v>2</v>
      </c>
      <c r="R57" s="22">
        <f>VLOOKUP(I57,data!$A:$Y,12,FALSE)</f>
        <v>3</v>
      </c>
      <c r="S57" s="22">
        <f>VLOOKUP(I57,data!$A:$Y,14,FALSE)</f>
        <v>2</v>
      </c>
      <c r="T57" s="22">
        <f>VLOOKUP(I57,data!$A:$Y,16,FALSE)</f>
        <v>0</v>
      </c>
      <c r="U57" s="22">
        <f>VLOOKUP(I57,data!$A:$Y,18,FALSE)</f>
        <v>0</v>
      </c>
      <c r="V57" s="23">
        <f>VLOOKUP(I57,data!$A:$Y,20,FALSE)</f>
        <v>0</v>
      </c>
      <c r="W57" s="22">
        <f>VLOOKUP(I57,data!$A:$Y,22,FALSE)</f>
        <v>0</v>
      </c>
      <c r="X57" s="22">
        <f>VLOOKUP(I57,data!$A:$Y,24,FALSE)</f>
        <v>0</v>
      </c>
      <c r="Y57" s="24">
        <f t="shared" si="0"/>
        <v>9</v>
      </c>
      <c r="Z57" s="22">
        <f>VLOOKUP(I57,data!$A:$Y,3,FALSE)</f>
        <v>0</v>
      </c>
      <c r="AA57" s="25"/>
      <c r="AB57" s="22">
        <f>VLOOKUP(I57,data!$A:$Y,5,FALSE)</f>
        <v>0</v>
      </c>
      <c r="AC57" s="25"/>
      <c r="AD57" s="22">
        <f>VLOOKUP(I57,data!$A:$Y,7,FALSE)</f>
        <v>0</v>
      </c>
      <c r="AE57" s="25"/>
      <c r="AF57" s="22">
        <f>VLOOKUP(I57,data!$A:$Y,9,FALSE)</f>
        <v>0</v>
      </c>
      <c r="AG57" s="25"/>
      <c r="AH57" s="22">
        <f>VLOOKUP(I57,data!$A:$Y,11,FALSE)</f>
        <v>0</v>
      </c>
      <c r="AI57" s="25"/>
      <c r="AJ57" s="22">
        <f>VLOOKUP(I57,data!$A:$Y,13,FALSE)</f>
        <v>0</v>
      </c>
      <c r="AK57" s="25"/>
      <c r="AL57" s="22">
        <f>VLOOKUP(I57,data!$A:$Y,15,FALSE)</f>
        <v>0</v>
      </c>
      <c r="AM57" s="25"/>
      <c r="AN57" s="22">
        <f>VLOOKUP(I57,data!$A:$Y,17,FALSE)</f>
        <v>0</v>
      </c>
      <c r="AO57" s="25"/>
      <c r="AP57" s="22">
        <f>VLOOKUP(I57,data!$A:$Y,19,FALSE)</f>
        <v>0</v>
      </c>
      <c r="AQ57" s="25"/>
      <c r="AR57" s="22">
        <f>VLOOKUP(I57,data!$A:$Y,21,FALSE)</f>
        <v>0</v>
      </c>
      <c r="AS57" s="25"/>
      <c r="AT57" s="22">
        <f>VLOOKUP(I57,data!$A:$Y,23,FALSE)</f>
        <v>0</v>
      </c>
      <c r="AU57" s="25"/>
      <c r="AV57" s="22">
        <f>VLOOKUP(I57,data!$A:$Y,25,FALSE)</f>
        <v>0</v>
      </c>
      <c r="AW57" s="26">
        <f t="shared" si="1"/>
        <v>0</v>
      </c>
      <c r="AX57" s="26">
        <f t="shared" si="2"/>
        <v>0</v>
      </c>
      <c r="AY57" s="22">
        <f t="shared" si="3"/>
        <v>0</v>
      </c>
      <c r="AZ57" s="22">
        <f t="shared" si="4"/>
        <v>0</v>
      </c>
      <c r="BA57" s="22">
        <f t="shared" si="5"/>
        <v>0</v>
      </c>
      <c r="BB57" s="22">
        <f t="shared" si="6"/>
        <v>0</v>
      </c>
      <c r="BC57" s="22">
        <f t="shared" si="7"/>
        <v>0</v>
      </c>
      <c r="BD57" s="22">
        <f t="shared" si="8"/>
        <v>0</v>
      </c>
      <c r="BE57" s="22">
        <f t="shared" si="9"/>
        <v>0</v>
      </c>
      <c r="BF57" s="22">
        <f t="shared" si="10"/>
        <v>0</v>
      </c>
      <c r="BG57" s="22">
        <f t="shared" si="11"/>
        <v>0</v>
      </c>
      <c r="BH57" s="22">
        <f t="shared" si="12"/>
        <v>0</v>
      </c>
      <c r="BI57" s="22">
        <f t="shared" si="13"/>
        <v>0</v>
      </c>
      <c r="BJ57" s="22"/>
      <c r="BK57" s="26">
        <f t="shared" si="14"/>
        <v>0</v>
      </c>
      <c r="BL57" s="26" t="str">
        <f t="shared" si="15"/>
        <v>N</v>
      </c>
      <c r="BM57" s="27">
        <v>0</v>
      </c>
      <c r="BN57" s="28">
        <f t="shared" si="16"/>
        <v>0</v>
      </c>
      <c r="BO57" s="29">
        <f t="shared" si="17"/>
        <v>0</v>
      </c>
      <c r="BP57" s="30">
        <f t="shared" si="18"/>
        <v>0</v>
      </c>
      <c r="BQ57" s="31">
        <f t="shared" si="19"/>
        <v>0</v>
      </c>
      <c r="BR57" s="32">
        <f t="shared" si="20"/>
        <v>0</v>
      </c>
      <c r="BS57" s="33">
        <f t="shared" si="21"/>
        <v>0</v>
      </c>
      <c r="BT57" s="34">
        <f t="shared" si="22"/>
        <v>0</v>
      </c>
      <c r="BU57" s="35">
        <v>0</v>
      </c>
      <c r="BV57" s="35">
        <v>0</v>
      </c>
      <c r="BW57" s="35">
        <v>0</v>
      </c>
      <c r="BX57" s="35">
        <v>0</v>
      </c>
      <c r="BY57" s="35">
        <v>0</v>
      </c>
      <c r="BZ57" s="35">
        <v>0</v>
      </c>
      <c r="CA57" s="36">
        <v>1026</v>
      </c>
    </row>
    <row r="58" spans="1:79" ht="15" customHeight="1">
      <c r="A58" s="39" t="s">
        <v>35</v>
      </c>
      <c r="B58" s="39" t="s">
        <v>110</v>
      </c>
      <c r="C58" s="43" t="s">
        <v>111</v>
      </c>
      <c r="D58" s="40" t="s">
        <v>205</v>
      </c>
      <c r="E58" s="41">
        <f>VLOOKUP(I58,vendors!D:L,8,FALSE)</f>
        <v>0</v>
      </c>
      <c r="F58" s="41" t="str">
        <f>VLOOKUP(I58,vendors!D:L,9,FALSE)</f>
        <v>Dent Mate</v>
      </c>
      <c r="G58" s="40" t="s">
        <v>133</v>
      </c>
      <c r="H58" s="40" t="s">
        <v>206</v>
      </c>
      <c r="I58" s="40">
        <v>530027</v>
      </c>
      <c r="J58" s="40"/>
      <c r="K58" s="39" t="s">
        <v>114</v>
      </c>
      <c r="L58" s="42" t="s">
        <v>60</v>
      </c>
      <c r="M58" s="22">
        <f>VLOOKUP(I58,data!$A:$Y,2,FALSE)</f>
        <v>0</v>
      </c>
      <c r="N58" s="22">
        <f>VLOOKUP(I58,data!$A:$Y,4,FALSE)</f>
        <v>0</v>
      </c>
      <c r="O58" s="22">
        <f>VLOOKUP(I58,data!$A:$Y,6,FALSE)</f>
        <v>0</v>
      </c>
      <c r="P58" s="22">
        <f>VLOOKUP(I58,data!$A:$Y,8,FALSE)</f>
        <v>2</v>
      </c>
      <c r="Q58" s="22">
        <f>VLOOKUP(I58,data!$A:$Y,10,FALSE)</f>
        <v>0</v>
      </c>
      <c r="R58" s="22">
        <f>VLOOKUP(I58,data!$A:$Y,12,FALSE)</f>
        <v>1</v>
      </c>
      <c r="S58" s="22">
        <f>VLOOKUP(I58,data!$A:$Y,14,FALSE)</f>
        <v>3</v>
      </c>
      <c r="T58" s="22">
        <f>VLOOKUP(I58,data!$A:$Y,16,FALSE)</f>
        <v>4</v>
      </c>
      <c r="U58" s="22">
        <f>VLOOKUP(I58,data!$A:$Y,18,FALSE)</f>
        <v>1</v>
      </c>
      <c r="V58" s="23">
        <f>VLOOKUP(I58,data!$A:$Y,20,FALSE)</f>
        <v>0</v>
      </c>
      <c r="W58" s="22">
        <f>VLOOKUP(I58,data!$A:$Y,22,FALSE)</f>
        <v>0</v>
      </c>
      <c r="X58" s="22">
        <f>VLOOKUP(I58,data!$A:$Y,24,FALSE)</f>
        <v>0</v>
      </c>
      <c r="Y58" s="24">
        <f t="shared" si="0"/>
        <v>11</v>
      </c>
      <c r="Z58" s="22">
        <f>VLOOKUP(I58,data!$A:$Y,3,FALSE)</f>
        <v>0</v>
      </c>
      <c r="AA58" s="25"/>
      <c r="AB58" s="22">
        <f>VLOOKUP(I58,data!$A:$Y,5,FALSE)</f>
        <v>0</v>
      </c>
      <c r="AC58" s="25"/>
      <c r="AD58" s="22">
        <f>VLOOKUP(I58,data!$A:$Y,7,FALSE)</f>
        <v>0</v>
      </c>
      <c r="AE58" s="25"/>
      <c r="AF58" s="22">
        <f>VLOOKUP(I58,data!$A:$Y,9,FALSE)</f>
        <v>0</v>
      </c>
      <c r="AG58" s="25"/>
      <c r="AH58" s="22">
        <f>VLOOKUP(I58,data!$A:$Y,11,FALSE)</f>
        <v>0</v>
      </c>
      <c r="AI58" s="25"/>
      <c r="AJ58" s="22">
        <f>VLOOKUP(I58,data!$A:$Y,13,FALSE)</f>
        <v>0</v>
      </c>
      <c r="AK58" s="25"/>
      <c r="AL58" s="22">
        <f>VLOOKUP(I58,data!$A:$Y,15,FALSE)</f>
        <v>0</v>
      </c>
      <c r="AM58" s="25"/>
      <c r="AN58" s="22">
        <f>VLOOKUP(I58,data!$A:$Y,17,FALSE)</f>
        <v>0</v>
      </c>
      <c r="AO58" s="25"/>
      <c r="AP58" s="22">
        <f>VLOOKUP(I58,data!$A:$Y,19,FALSE)</f>
        <v>0</v>
      </c>
      <c r="AQ58" s="25"/>
      <c r="AR58" s="22">
        <f>VLOOKUP(I58,data!$A:$Y,21,FALSE)</f>
        <v>0</v>
      </c>
      <c r="AS58" s="25"/>
      <c r="AT58" s="22">
        <f>VLOOKUP(I58,data!$A:$Y,23,FALSE)</f>
        <v>0</v>
      </c>
      <c r="AU58" s="25"/>
      <c r="AV58" s="22">
        <f>VLOOKUP(I58,data!$A:$Y,25,FALSE)</f>
        <v>0</v>
      </c>
      <c r="AW58" s="26">
        <f t="shared" si="1"/>
        <v>0</v>
      </c>
      <c r="AX58" s="26">
        <f t="shared" si="2"/>
        <v>0</v>
      </c>
      <c r="AY58" s="22">
        <f t="shared" si="3"/>
        <v>0</v>
      </c>
      <c r="AZ58" s="22">
        <f t="shared" si="4"/>
        <v>0</v>
      </c>
      <c r="BA58" s="22">
        <f t="shared" si="5"/>
        <v>0</v>
      </c>
      <c r="BB58" s="22">
        <f t="shared" si="6"/>
        <v>0</v>
      </c>
      <c r="BC58" s="22">
        <f t="shared" si="7"/>
        <v>0</v>
      </c>
      <c r="BD58" s="22">
        <f t="shared" si="8"/>
        <v>0</v>
      </c>
      <c r="BE58" s="22">
        <f t="shared" si="9"/>
        <v>0</v>
      </c>
      <c r="BF58" s="22">
        <f t="shared" si="10"/>
        <v>0</v>
      </c>
      <c r="BG58" s="22">
        <f t="shared" si="11"/>
        <v>0</v>
      </c>
      <c r="BH58" s="22">
        <f t="shared" si="12"/>
        <v>0</v>
      </c>
      <c r="BI58" s="22">
        <f t="shared" si="13"/>
        <v>0</v>
      </c>
      <c r="BJ58" s="22"/>
      <c r="BK58" s="26">
        <f t="shared" si="14"/>
        <v>0</v>
      </c>
      <c r="BL58" s="26" t="str">
        <f t="shared" si="15"/>
        <v>N</v>
      </c>
      <c r="BM58" s="27">
        <v>0</v>
      </c>
      <c r="BN58" s="28">
        <f t="shared" si="16"/>
        <v>0</v>
      </c>
      <c r="BO58" s="29">
        <f t="shared" si="17"/>
        <v>0</v>
      </c>
      <c r="BP58" s="30">
        <f t="shared" si="18"/>
        <v>0</v>
      </c>
      <c r="BQ58" s="31">
        <f t="shared" si="19"/>
        <v>0</v>
      </c>
      <c r="BR58" s="32">
        <f t="shared" si="20"/>
        <v>0</v>
      </c>
      <c r="BS58" s="33">
        <f t="shared" si="21"/>
        <v>0</v>
      </c>
      <c r="BT58" s="34">
        <f t="shared" si="22"/>
        <v>0</v>
      </c>
      <c r="BU58" s="35">
        <v>0</v>
      </c>
      <c r="BV58" s="35">
        <v>0</v>
      </c>
      <c r="BW58" s="35">
        <v>0</v>
      </c>
      <c r="BX58" s="35">
        <v>0</v>
      </c>
      <c r="BY58" s="35">
        <v>0</v>
      </c>
      <c r="BZ58" s="35">
        <v>0</v>
      </c>
      <c r="CA58" s="36">
        <v>1027</v>
      </c>
    </row>
    <row r="59" spans="1:79" ht="15" customHeight="1">
      <c r="A59" s="39" t="s">
        <v>35</v>
      </c>
      <c r="B59" s="39" t="s">
        <v>110</v>
      </c>
      <c r="C59" s="43" t="s">
        <v>111</v>
      </c>
      <c r="D59" s="40" t="s">
        <v>207</v>
      </c>
      <c r="E59" s="41">
        <f>VLOOKUP(I59,vendors!D:L,8,FALSE)</f>
        <v>0</v>
      </c>
      <c r="F59" s="41" t="str">
        <f>VLOOKUP(I59,vendors!D:L,9,FALSE)</f>
        <v>Dent Mate</v>
      </c>
      <c r="G59" s="40" t="s">
        <v>133</v>
      </c>
      <c r="H59" s="40" t="s">
        <v>208</v>
      </c>
      <c r="I59" s="40">
        <v>530032</v>
      </c>
      <c r="J59" s="40"/>
      <c r="K59" s="39" t="s">
        <v>114</v>
      </c>
      <c r="L59" s="42" t="s">
        <v>209</v>
      </c>
      <c r="M59" s="22">
        <f>VLOOKUP(I59,data!$A:$Y,2,FALSE)</f>
        <v>0</v>
      </c>
      <c r="N59" s="22">
        <f>VLOOKUP(I59,data!$A:$Y,4,FALSE)</f>
        <v>0</v>
      </c>
      <c r="O59" s="22">
        <f>VLOOKUP(I59,data!$A:$Y,6,FALSE)</f>
        <v>0</v>
      </c>
      <c r="P59" s="22">
        <f>VLOOKUP(I59,data!$A:$Y,8,FALSE)</f>
        <v>0</v>
      </c>
      <c r="Q59" s="22">
        <f>VLOOKUP(I59,data!$A:$Y,10,FALSE)</f>
        <v>4</v>
      </c>
      <c r="R59" s="22">
        <f>VLOOKUP(I59,data!$A:$Y,12,FALSE)</f>
        <v>5</v>
      </c>
      <c r="S59" s="22">
        <f>VLOOKUP(I59,data!$A:$Y,14,FALSE)</f>
        <v>0</v>
      </c>
      <c r="T59" s="22">
        <f>VLOOKUP(I59,data!$A:$Y,16,FALSE)</f>
        <v>0</v>
      </c>
      <c r="U59" s="22">
        <f>VLOOKUP(I59,data!$A:$Y,18,FALSE)</f>
        <v>0</v>
      </c>
      <c r="V59" s="23">
        <f>VLOOKUP(I59,data!$A:$Y,20,FALSE)</f>
        <v>0</v>
      </c>
      <c r="W59" s="22">
        <f>VLOOKUP(I59,data!$A:$Y,22,FALSE)</f>
        <v>0</v>
      </c>
      <c r="X59" s="22">
        <f>VLOOKUP(I59,data!$A:$Y,24,FALSE)</f>
        <v>0</v>
      </c>
      <c r="Y59" s="24">
        <f t="shared" si="0"/>
        <v>9</v>
      </c>
      <c r="Z59" s="22">
        <f>VLOOKUP(I59,data!$A:$Y,3,FALSE)</f>
        <v>0</v>
      </c>
      <c r="AA59" s="25"/>
      <c r="AB59" s="22">
        <f>VLOOKUP(I59,data!$A:$Y,5,FALSE)</f>
        <v>0</v>
      </c>
      <c r="AC59" s="25"/>
      <c r="AD59" s="22">
        <f>VLOOKUP(I59,data!$A:$Y,7,FALSE)</f>
        <v>0</v>
      </c>
      <c r="AE59" s="25"/>
      <c r="AF59" s="22">
        <f>VLOOKUP(I59,data!$A:$Y,9,FALSE)</f>
        <v>0</v>
      </c>
      <c r="AG59" s="25"/>
      <c r="AH59" s="22">
        <f>VLOOKUP(I59,data!$A:$Y,11,FALSE)</f>
        <v>0</v>
      </c>
      <c r="AI59" s="25"/>
      <c r="AJ59" s="22">
        <f>VLOOKUP(I59,data!$A:$Y,13,FALSE)</f>
        <v>0</v>
      </c>
      <c r="AK59" s="25"/>
      <c r="AL59" s="22">
        <f>VLOOKUP(I59,data!$A:$Y,15,FALSE)</f>
        <v>0</v>
      </c>
      <c r="AM59" s="25"/>
      <c r="AN59" s="22">
        <f>VLOOKUP(I59,data!$A:$Y,17,FALSE)</f>
        <v>0</v>
      </c>
      <c r="AO59" s="25"/>
      <c r="AP59" s="22">
        <f>VLOOKUP(I59,data!$A:$Y,19,FALSE)</f>
        <v>0</v>
      </c>
      <c r="AQ59" s="25"/>
      <c r="AR59" s="22">
        <f>VLOOKUP(I59,data!$A:$Y,21,FALSE)</f>
        <v>0</v>
      </c>
      <c r="AS59" s="25"/>
      <c r="AT59" s="22">
        <f>VLOOKUP(I59,data!$A:$Y,23,FALSE)</f>
        <v>0</v>
      </c>
      <c r="AU59" s="25"/>
      <c r="AV59" s="22">
        <f>VLOOKUP(I59,data!$A:$Y,25,FALSE)</f>
        <v>0</v>
      </c>
      <c r="AW59" s="26">
        <f t="shared" si="1"/>
        <v>0</v>
      </c>
      <c r="AX59" s="26">
        <f t="shared" si="2"/>
        <v>0</v>
      </c>
      <c r="AY59" s="22">
        <f t="shared" si="3"/>
        <v>0</v>
      </c>
      <c r="AZ59" s="22">
        <f t="shared" si="4"/>
        <v>0</v>
      </c>
      <c r="BA59" s="22">
        <f t="shared" si="5"/>
        <v>0</v>
      </c>
      <c r="BB59" s="22">
        <f t="shared" si="6"/>
        <v>0</v>
      </c>
      <c r="BC59" s="22">
        <f t="shared" si="7"/>
        <v>0</v>
      </c>
      <c r="BD59" s="22">
        <f t="shared" si="8"/>
        <v>0</v>
      </c>
      <c r="BE59" s="22">
        <f t="shared" si="9"/>
        <v>0</v>
      </c>
      <c r="BF59" s="22">
        <f t="shared" si="10"/>
        <v>0</v>
      </c>
      <c r="BG59" s="22">
        <f t="shared" si="11"/>
        <v>0</v>
      </c>
      <c r="BH59" s="22">
        <f t="shared" si="12"/>
        <v>0</v>
      </c>
      <c r="BI59" s="22">
        <f t="shared" si="13"/>
        <v>0</v>
      </c>
      <c r="BJ59" s="22"/>
      <c r="BK59" s="26">
        <f t="shared" si="14"/>
        <v>0</v>
      </c>
      <c r="BL59" s="26" t="str">
        <f t="shared" si="15"/>
        <v>N</v>
      </c>
      <c r="BM59" s="27">
        <v>0</v>
      </c>
      <c r="BN59" s="28">
        <f t="shared" si="16"/>
        <v>0</v>
      </c>
      <c r="BO59" s="29">
        <f t="shared" si="17"/>
        <v>0</v>
      </c>
      <c r="BP59" s="30">
        <f t="shared" si="18"/>
        <v>0</v>
      </c>
      <c r="BQ59" s="31">
        <f t="shared" si="19"/>
        <v>0</v>
      </c>
      <c r="BR59" s="32">
        <f t="shared" si="20"/>
        <v>0</v>
      </c>
      <c r="BS59" s="33">
        <f t="shared" si="21"/>
        <v>0</v>
      </c>
      <c r="BT59" s="34">
        <f t="shared" si="22"/>
        <v>0</v>
      </c>
      <c r="BU59" s="35">
        <v>0</v>
      </c>
      <c r="BV59" s="35">
        <v>0</v>
      </c>
      <c r="BW59" s="35">
        <v>0</v>
      </c>
      <c r="BX59" s="35">
        <v>0</v>
      </c>
      <c r="BY59" s="35">
        <v>0</v>
      </c>
      <c r="BZ59" s="35">
        <v>0</v>
      </c>
      <c r="CA59" s="36">
        <v>1028</v>
      </c>
    </row>
    <row r="60" spans="1:79" ht="15" customHeight="1">
      <c r="A60" s="39" t="s">
        <v>35</v>
      </c>
      <c r="B60" s="39" t="s">
        <v>110</v>
      </c>
      <c r="C60" s="43" t="s">
        <v>37</v>
      </c>
      <c r="D60" s="40" t="s">
        <v>210</v>
      </c>
      <c r="E60" s="41">
        <f>VLOOKUP(I60,vendors!D:L,8,FALSE)</f>
        <v>4500</v>
      </c>
      <c r="F60" s="41" t="str">
        <f>VLOOKUP(I60,vendors!D:L,9,FALSE)</f>
        <v>ดาร์ฟี่</v>
      </c>
      <c r="G60" s="40" t="s">
        <v>68</v>
      </c>
      <c r="H60" s="40" t="s">
        <v>211</v>
      </c>
      <c r="I60" s="40">
        <v>230059</v>
      </c>
      <c r="J60" s="40"/>
      <c r="K60" s="39" t="s">
        <v>114</v>
      </c>
      <c r="L60" s="42" t="s">
        <v>212</v>
      </c>
      <c r="M60" s="22">
        <f>VLOOKUP(I60,data!$A:$Y,2,FALSE)</f>
        <v>0</v>
      </c>
      <c r="N60" s="22">
        <f>VLOOKUP(I60,data!$A:$Y,4,FALSE)</f>
        <v>0</v>
      </c>
      <c r="O60" s="22">
        <f>VLOOKUP(I60,data!$A:$Y,6,FALSE)</f>
        <v>0</v>
      </c>
      <c r="P60" s="22">
        <f>VLOOKUP(I60,data!$A:$Y,8,FALSE)</f>
        <v>0</v>
      </c>
      <c r="Q60" s="22">
        <f>VLOOKUP(I60,data!$A:$Y,10,FALSE)</f>
        <v>12</v>
      </c>
      <c r="R60" s="22">
        <f>VLOOKUP(I60,data!$A:$Y,12,FALSE)</f>
        <v>0</v>
      </c>
      <c r="S60" s="22">
        <f>VLOOKUP(I60,data!$A:$Y,14,FALSE)</f>
        <v>0</v>
      </c>
      <c r="T60" s="22">
        <f>VLOOKUP(I60,data!$A:$Y,16,FALSE)</f>
        <v>0</v>
      </c>
      <c r="U60" s="22">
        <f>VLOOKUP(I60,data!$A:$Y,18,FALSE)</f>
        <v>18</v>
      </c>
      <c r="V60" s="23">
        <f>VLOOKUP(I60,data!$A:$Y,20,FALSE)</f>
        <v>0</v>
      </c>
      <c r="W60" s="22">
        <f>VLOOKUP(I60,data!$A:$Y,22,FALSE)</f>
        <v>0</v>
      </c>
      <c r="X60" s="22">
        <f>VLOOKUP(I60,data!$A:$Y,24,FALSE)</f>
        <v>0</v>
      </c>
      <c r="Y60" s="24">
        <f t="shared" si="0"/>
        <v>30</v>
      </c>
      <c r="Z60" s="22">
        <f>VLOOKUP(I60,data!$A:$Y,3,FALSE)</f>
        <v>0</v>
      </c>
      <c r="AA60" s="25"/>
      <c r="AB60" s="22">
        <f>VLOOKUP(I60,data!$A:$Y,5,FALSE)</f>
        <v>0</v>
      </c>
      <c r="AC60" s="25"/>
      <c r="AD60" s="22">
        <f>VLOOKUP(I60,data!$A:$Y,7,FALSE)</f>
        <v>0</v>
      </c>
      <c r="AE60" s="25"/>
      <c r="AF60" s="22">
        <f>VLOOKUP(I60,data!$A:$Y,9,FALSE)</f>
        <v>0</v>
      </c>
      <c r="AG60" s="25"/>
      <c r="AH60" s="22">
        <f>VLOOKUP(I60,data!$A:$Y,11,FALSE)</f>
        <v>0</v>
      </c>
      <c r="AI60" s="25"/>
      <c r="AJ60" s="22">
        <f>VLOOKUP(I60,data!$A:$Y,13,FALSE)</f>
        <v>0</v>
      </c>
      <c r="AK60" s="25"/>
      <c r="AL60" s="22">
        <f>VLOOKUP(I60,data!$A:$Y,15,FALSE)</f>
        <v>0</v>
      </c>
      <c r="AM60" s="25"/>
      <c r="AN60" s="22">
        <f>VLOOKUP(I60,data!$A:$Y,17,FALSE)</f>
        <v>0</v>
      </c>
      <c r="AO60" s="25"/>
      <c r="AP60" s="22">
        <f>VLOOKUP(I60,data!$A:$Y,19,FALSE)</f>
        <v>0</v>
      </c>
      <c r="AQ60" s="25"/>
      <c r="AR60" s="22">
        <f>VLOOKUP(I60,data!$A:$Y,21,FALSE)</f>
        <v>0</v>
      </c>
      <c r="AS60" s="25"/>
      <c r="AT60" s="22">
        <f>VLOOKUP(I60,data!$A:$Y,23,FALSE)</f>
        <v>0</v>
      </c>
      <c r="AU60" s="25"/>
      <c r="AV60" s="22">
        <f>VLOOKUP(I60,data!$A:$Y,25,FALSE)</f>
        <v>0</v>
      </c>
      <c r="AW60" s="26">
        <f t="shared" si="1"/>
        <v>0</v>
      </c>
      <c r="AX60" s="26">
        <f t="shared" si="2"/>
        <v>0</v>
      </c>
      <c r="AY60" s="22">
        <f t="shared" si="3"/>
        <v>0</v>
      </c>
      <c r="AZ60" s="22">
        <f t="shared" si="4"/>
        <v>0</v>
      </c>
      <c r="BA60" s="22">
        <f t="shared" si="5"/>
        <v>0</v>
      </c>
      <c r="BB60" s="22">
        <f t="shared" si="6"/>
        <v>0</v>
      </c>
      <c r="BC60" s="22">
        <f t="shared" si="7"/>
        <v>0</v>
      </c>
      <c r="BD60" s="22">
        <f t="shared" si="8"/>
        <v>0</v>
      </c>
      <c r="BE60" s="22">
        <f t="shared" si="9"/>
        <v>0</v>
      </c>
      <c r="BF60" s="22">
        <f t="shared" si="10"/>
        <v>0</v>
      </c>
      <c r="BG60" s="22">
        <f t="shared" si="11"/>
        <v>0</v>
      </c>
      <c r="BH60" s="22">
        <f t="shared" si="12"/>
        <v>0</v>
      </c>
      <c r="BI60" s="22">
        <f t="shared" si="13"/>
        <v>0</v>
      </c>
      <c r="BJ60" s="22"/>
      <c r="BK60" s="26">
        <f t="shared" si="14"/>
        <v>0</v>
      </c>
      <c r="BL60" s="26" t="str">
        <f t="shared" si="15"/>
        <v>N</v>
      </c>
      <c r="BM60" s="27">
        <v>0</v>
      </c>
      <c r="BN60" s="28">
        <f t="shared" si="16"/>
        <v>0</v>
      </c>
      <c r="BO60" s="29">
        <f t="shared" si="17"/>
        <v>0</v>
      </c>
      <c r="BP60" s="30">
        <f t="shared" si="18"/>
        <v>0</v>
      </c>
      <c r="BQ60" s="31">
        <f t="shared" si="19"/>
        <v>0</v>
      </c>
      <c r="BR60" s="32">
        <f t="shared" si="20"/>
        <v>0</v>
      </c>
      <c r="BS60" s="33">
        <f t="shared" si="21"/>
        <v>0</v>
      </c>
      <c r="BT60" s="34">
        <f t="shared" si="22"/>
        <v>0</v>
      </c>
      <c r="BU60" s="35">
        <v>0</v>
      </c>
      <c r="BV60" s="35">
        <v>0</v>
      </c>
      <c r="BW60" s="35">
        <v>0</v>
      </c>
      <c r="BX60" s="35">
        <v>0</v>
      </c>
      <c r="BY60" s="35">
        <v>0</v>
      </c>
      <c r="BZ60" s="35">
        <v>0</v>
      </c>
      <c r="CA60" s="36">
        <v>88</v>
      </c>
    </row>
    <row r="61" spans="1:79" ht="15" customHeight="1">
      <c r="A61" s="39" t="s">
        <v>35</v>
      </c>
      <c r="B61" s="39" t="s">
        <v>110</v>
      </c>
      <c r="C61" s="43" t="s">
        <v>37</v>
      </c>
      <c r="D61" s="40" t="s">
        <v>213</v>
      </c>
      <c r="E61" s="41">
        <f>VLOOKUP(I61,vendors!D:L,8,FALSE)</f>
        <v>2800</v>
      </c>
      <c r="F61" s="41" t="str">
        <f>VLOOKUP(I61,vendors!D:L,9,FALSE)</f>
        <v>เซี่ยงไฮ้</v>
      </c>
      <c r="G61" s="40" t="s">
        <v>51</v>
      </c>
      <c r="H61" s="40" t="s">
        <v>214</v>
      </c>
      <c r="I61" s="40">
        <v>230062</v>
      </c>
      <c r="J61" s="40"/>
      <c r="K61" s="39" t="s">
        <v>114</v>
      </c>
      <c r="L61" s="42" t="s">
        <v>215</v>
      </c>
      <c r="M61" s="22">
        <f>VLOOKUP(I61,data!$A:$Y,2,FALSE)</f>
        <v>1</v>
      </c>
      <c r="N61" s="22">
        <f>VLOOKUP(I61,data!$A:$Y,4,FALSE)</f>
        <v>0</v>
      </c>
      <c r="O61" s="22">
        <f>VLOOKUP(I61,data!$A:$Y,6,FALSE)</f>
        <v>1</v>
      </c>
      <c r="P61" s="22">
        <f>VLOOKUP(I61,data!$A:$Y,8,FALSE)</f>
        <v>1</v>
      </c>
      <c r="Q61" s="22">
        <f>VLOOKUP(I61,data!$A:$Y,10,FALSE)</f>
        <v>1</v>
      </c>
      <c r="R61" s="22">
        <f>VLOOKUP(I61,data!$A:$Y,12,FALSE)</f>
        <v>1</v>
      </c>
      <c r="S61" s="22">
        <f>VLOOKUP(I61,data!$A:$Y,14,FALSE)</f>
        <v>0</v>
      </c>
      <c r="T61" s="22">
        <f>VLOOKUP(I61,data!$A:$Y,16,FALSE)</f>
        <v>0</v>
      </c>
      <c r="U61" s="22">
        <f>VLOOKUP(I61,data!$A:$Y,18,FALSE)</f>
        <v>1</v>
      </c>
      <c r="V61" s="23">
        <f>VLOOKUP(I61,data!$A:$Y,20,FALSE)</f>
        <v>0</v>
      </c>
      <c r="W61" s="22">
        <f>VLOOKUP(I61,data!$A:$Y,22,FALSE)</f>
        <v>0</v>
      </c>
      <c r="X61" s="22">
        <f>VLOOKUP(I61,data!$A:$Y,24,FALSE)</f>
        <v>0</v>
      </c>
      <c r="Y61" s="24">
        <f t="shared" si="0"/>
        <v>6</v>
      </c>
      <c r="Z61" s="22">
        <f>VLOOKUP(I61,data!$A:$Y,3,FALSE)</f>
        <v>0</v>
      </c>
      <c r="AA61" s="25"/>
      <c r="AB61" s="22">
        <f>VLOOKUP(I61,data!$A:$Y,5,FALSE)</f>
        <v>0</v>
      </c>
      <c r="AC61" s="25"/>
      <c r="AD61" s="22">
        <f>VLOOKUP(I61,data!$A:$Y,7,FALSE)</f>
        <v>0</v>
      </c>
      <c r="AE61" s="25"/>
      <c r="AF61" s="22">
        <f>VLOOKUP(I61,data!$A:$Y,9,FALSE)</f>
        <v>0</v>
      </c>
      <c r="AG61" s="25"/>
      <c r="AH61" s="22">
        <f>VLOOKUP(I61,data!$A:$Y,11,FALSE)</f>
        <v>0</v>
      </c>
      <c r="AI61" s="25"/>
      <c r="AJ61" s="22">
        <f>VLOOKUP(I61,data!$A:$Y,13,FALSE)</f>
        <v>0</v>
      </c>
      <c r="AK61" s="25"/>
      <c r="AL61" s="22">
        <f>VLOOKUP(I61,data!$A:$Y,15,FALSE)</f>
        <v>0</v>
      </c>
      <c r="AM61" s="25"/>
      <c r="AN61" s="22">
        <f>VLOOKUP(I61,data!$A:$Y,17,FALSE)</f>
        <v>0</v>
      </c>
      <c r="AO61" s="25"/>
      <c r="AP61" s="22">
        <f>VLOOKUP(I61,data!$A:$Y,19,FALSE)</f>
        <v>0</v>
      </c>
      <c r="AQ61" s="25"/>
      <c r="AR61" s="22">
        <f>VLOOKUP(I61,data!$A:$Y,21,FALSE)</f>
        <v>0</v>
      </c>
      <c r="AS61" s="25"/>
      <c r="AT61" s="22">
        <f>VLOOKUP(I61,data!$A:$Y,23,FALSE)</f>
        <v>0</v>
      </c>
      <c r="AU61" s="25"/>
      <c r="AV61" s="22">
        <f>VLOOKUP(I61,data!$A:$Y,25,FALSE)</f>
        <v>0</v>
      </c>
      <c r="AW61" s="26">
        <f t="shared" si="1"/>
        <v>0</v>
      </c>
      <c r="AX61" s="26">
        <f t="shared" si="2"/>
        <v>0</v>
      </c>
      <c r="AY61" s="22">
        <f t="shared" si="3"/>
        <v>0</v>
      </c>
      <c r="AZ61" s="22">
        <f t="shared" si="4"/>
        <v>0</v>
      </c>
      <c r="BA61" s="22">
        <f t="shared" si="5"/>
        <v>0</v>
      </c>
      <c r="BB61" s="22">
        <f t="shared" si="6"/>
        <v>0</v>
      </c>
      <c r="BC61" s="22">
        <f t="shared" si="7"/>
        <v>0</v>
      </c>
      <c r="BD61" s="22">
        <f t="shared" si="8"/>
        <v>0</v>
      </c>
      <c r="BE61" s="22">
        <f t="shared" si="9"/>
        <v>0</v>
      </c>
      <c r="BF61" s="22">
        <f t="shared" si="10"/>
        <v>0</v>
      </c>
      <c r="BG61" s="22">
        <f t="shared" si="11"/>
        <v>0</v>
      </c>
      <c r="BH61" s="22">
        <f t="shared" si="12"/>
        <v>0</v>
      </c>
      <c r="BI61" s="22">
        <f t="shared" si="13"/>
        <v>0</v>
      </c>
      <c r="BJ61" s="22"/>
      <c r="BK61" s="26">
        <f t="shared" si="14"/>
        <v>0</v>
      </c>
      <c r="BL61" s="26" t="str">
        <f t="shared" si="15"/>
        <v>N</v>
      </c>
      <c r="BM61" s="27">
        <v>0</v>
      </c>
      <c r="BN61" s="28">
        <f t="shared" si="16"/>
        <v>0</v>
      </c>
      <c r="BO61" s="29">
        <f t="shared" si="17"/>
        <v>0</v>
      </c>
      <c r="BP61" s="30">
        <f t="shared" si="18"/>
        <v>0</v>
      </c>
      <c r="BQ61" s="31">
        <f t="shared" si="19"/>
        <v>0</v>
      </c>
      <c r="BR61" s="32">
        <f t="shared" si="20"/>
        <v>0</v>
      </c>
      <c r="BS61" s="33">
        <f t="shared" si="21"/>
        <v>0</v>
      </c>
      <c r="BT61" s="34">
        <f t="shared" si="22"/>
        <v>0</v>
      </c>
      <c r="BU61" s="35">
        <v>0</v>
      </c>
      <c r="BV61" s="35">
        <v>0</v>
      </c>
      <c r="BW61" s="35">
        <v>0</v>
      </c>
      <c r="BX61" s="35">
        <v>0</v>
      </c>
      <c r="BY61" s="35">
        <v>0</v>
      </c>
      <c r="BZ61" s="35">
        <v>0</v>
      </c>
      <c r="CA61" s="36">
        <v>127</v>
      </c>
    </row>
    <row r="62" spans="1:79" ht="15" customHeight="1">
      <c r="A62" s="39" t="s">
        <v>35</v>
      </c>
      <c r="B62" s="39" t="s">
        <v>110</v>
      </c>
      <c r="C62" s="43" t="s">
        <v>37</v>
      </c>
      <c r="D62" s="40" t="s">
        <v>216</v>
      </c>
      <c r="E62" s="41">
        <f>VLOOKUP(I62,vendors!D:L,8,FALSE)</f>
        <v>2800</v>
      </c>
      <c r="F62" s="41" t="str">
        <f>VLOOKUP(I62,vendors!D:L,9,FALSE)</f>
        <v>CTM</v>
      </c>
      <c r="G62" s="40" t="s">
        <v>217</v>
      </c>
      <c r="H62" s="40" t="s">
        <v>218</v>
      </c>
      <c r="I62" s="40">
        <v>230104</v>
      </c>
      <c r="J62" s="40"/>
      <c r="K62" s="39" t="s">
        <v>114</v>
      </c>
      <c r="L62" s="42" t="s">
        <v>219</v>
      </c>
      <c r="M62" s="22">
        <f>VLOOKUP(I62,data!$A:$Y,2,FALSE)</f>
        <v>0</v>
      </c>
      <c r="N62" s="22">
        <f>VLOOKUP(I62,data!$A:$Y,4,FALSE)</f>
        <v>0</v>
      </c>
      <c r="O62" s="22">
        <f>VLOOKUP(I62,data!$A:$Y,6,FALSE)</f>
        <v>2</v>
      </c>
      <c r="P62" s="22">
        <f>VLOOKUP(I62,data!$A:$Y,8,FALSE)</f>
        <v>0</v>
      </c>
      <c r="Q62" s="22">
        <f>VLOOKUP(I62,data!$A:$Y,10,FALSE)</f>
        <v>0</v>
      </c>
      <c r="R62" s="22">
        <f>VLOOKUP(I62,data!$A:$Y,12,FALSE)</f>
        <v>0</v>
      </c>
      <c r="S62" s="22">
        <f>VLOOKUP(I62,data!$A:$Y,14,FALSE)</f>
        <v>0</v>
      </c>
      <c r="T62" s="22">
        <f>VLOOKUP(I62,data!$A:$Y,16,FALSE)</f>
        <v>2</v>
      </c>
      <c r="U62" s="22">
        <f>VLOOKUP(I62,data!$A:$Y,18,FALSE)</f>
        <v>0</v>
      </c>
      <c r="V62" s="23">
        <f>VLOOKUP(I62,data!$A:$Y,20,FALSE)</f>
        <v>0</v>
      </c>
      <c r="W62" s="22">
        <f>VLOOKUP(I62,data!$A:$Y,22,FALSE)</f>
        <v>0</v>
      </c>
      <c r="X62" s="22">
        <f>VLOOKUP(I62,data!$A:$Y,24,FALSE)</f>
        <v>0</v>
      </c>
      <c r="Y62" s="24">
        <f t="shared" si="0"/>
        <v>4</v>
      </c>
      <c r="Z62" s="22">
        <f>VLOOKUP(I62,data!$A:$Y,3,FALSE)</f>
        <v>0</v>
      </c>
      <c r="AA62" s="25"/>
      <c r="AB62" s="22">
        <f>VLOOKUP(I62,data!$A:$Y,5,FALSE)</f>
        <v>0</v>
      </c>
      <c r="AC62" s="25"/>
      <c r="AD62" s="22">
        <f>VLOOKUP(I62,data!$A:$Y,7,FALSE)</f>
        <v>0</v>
      </c>
      <c r="AE62" s="25"/>
      <c r="AF62" s="22">
        <f>VLOOKUP(I62,data!$A:$Y,9,FALSE)</f>
        <v>0</v>
      </c>
      <c r="AG62" s="25"/>
      <c r="AH62" s="22">
        <f>VLOOKUP(I62,data!$A:$Y,11,FALSE)</f>
        <v>0</v>
      </c>
      <c r="AI62" s="25"/>
      <c r="AJ62" s="22">
        <f>VLOOKUP(I62,data!$A:$Y,13,FALSE)</f>
        <v>0</v>
      </c>
      <c r="AK62" s="25"/>
      <c r="AL62" s="22">
        <f>VLOOKUP(I62,data!$A:$Y,15,FALSE)</f>
        <v>0</v>
      </c>
      <c r="AM62" s="25"/>
      <c r="AN62" s="22">
        <f>VLOOKUP(I62,data!$A:$Y,17,FALSE)</f>
        <v>0</v>
      </c>
      <c r="AO62" s="25"/>
      <c r="AP62" s="22">
        <f>VLOOKUP(I62,data!$A:$Y,19,FALSE)</f>
        <v>0</v>
      </c>
      <c r="AQ62" s="25"/>
      <c r="AR62" s="22">
        <f>VLOOKUP(I62,data!$A:$Y,21,FALSE)</f>
        <v>0</v>
      </c>
      <c r="AS62" s="25"/>
      <c r="AT62" s="22">
        <f>VLOOKUP(I62,data!$A:$Y,23,FALSE)</f>
        <v>0</v>
      </c>
      <c r="AU62" s="25"/>
      <c r="AV62" s="22">
        <f>VLOOKUP(I62,data!$A:$Y,25,FALSE)</f>
        <v>0</v>
      </c>
      <c r="AW62" s="26">
        <f t="shared" si="1"/>
        <v>0</v>
      </c>
      <c r="AX62" s="26">
        <f t="shared" si="2"/>
        <v>0</v>
      </c>
      <c r="AY62" s="22">
        <f t="shared" si="3"/>
        <v>0</v>
      </c>
      <c r="AZ62" s="22">
        <f t="shared" si="4"/>
        <v>0</v>
      </c>
      <c r="BA62" s="22">
        <f t="shared" si="5"/>
        <v>0</v>
      </c>
      <c r="BB62" s="22">
        <f t="shared" si="6"/>
        <v>0</v>
      </c>
      <c r="BC62" s="22">
        <f t="shared" si="7"/>
        <v>0</v>
      </c>
      <c r="BD62" s="22">
        <f t="shared" si="8"/>
        <v>0</v>
      </c>
      <c r="BE62" s="22">
        <f t="shared" si="9"/>
        <v>0</v>
      </c>
      <c r="BF62" s="22">
        <f t="shared" si="10"/>
        <v>0</v>
      </c>
      <c r="BG62" s="22">
        <f t="shared" si="11"/>
        <v>0</v>
      </c>
      <c r="BH62" s="22">
        <f t="shared" si="12"/>
        <v>0</v>
      </c>
      <c r="BI62" s="22">
        <f t="shared" si="13"/>
        <v>0</v>
      </c>
      <c r="BJ62" s="22"/>
      <c r="BK62" s="26">
        <f t="shared" si="14"/>
        <v>0</v>
      </c>
      <c r="BL62" s="26" t="str">
        <f t="shared" si="15"/>
        <v>N</v>
      </c>
      <c r="BM62" s="27">
        <v>0</v>
      </c>
      <c r="BN62" s="28">
        <f t="shared" si="16"/>
        <v>0</v>
      </c>
      <c r="BO62" s="29">
        <f t="shared" si="17"/>
        <v>0</v>
      </c>
      <c r="BP62" s="30">
        <f t="shared" si="18"/>
        <v>0</v>
      </c>
      <c r="BQ62" s="31">
        <f t="shared" si="19"/>
        <v>0</v>
      </c>
      <c r="BR62" s="32">
        <f t="shared" si="20"/>
        <v>0</v>
      </c>
      <c r="BS62" s="33">
        <f t="shared" si="21"/>
        <v>0</v>
      </c>
      <c r="BT62" s="34">
        <f t="shared" si="22"/>
        <v>0</v>
      </c>
      <c r="BU62" s="35">
        <v>0</v>
      </c>
      <c r="BV62" s="35">
        <v>0</v>
      </c>
      <c r="BW62" s="35">
        <v>0</v>
      </c>
      <c r="BX62" s="35">
        <v>0</v>
      </c>
      <c r="BY62" s="35">
        <v>0</v>
      </c>
      <c r="BZ62" s="35">
        <v>0</v>
      </c>
      <c r="CA62" s="36">
        <v>123</v>
      </c>
    </row>
    <row r="63" spans="1:79" ht="15" customHeight="1">
      <c r="A63" s="39" t="s">
        <v>35</v>
      </c>
      <c r="B63" s="39" t="s">
        <v>110</v>
      </c>
      <c r="C63" s="43" t="s">
        <v>37</v>
      </c>
      <c r="D63" s="40" t="s">
        <v>220</v>
      </c>
      <c r="E63" s="41">
        <f>VLOOKUP(I63,vendors!D:L,8,FALSE)</f>
        <v>2600</v>
      </c>
      <c r="F63" s="41" t="str">
        <f>VLOOKUP(I63,vendors!D:L,9,FALSE)</f>
        <v>ACCORD</v>
      </c>
      <c r="G63" s="40" t="s">
        <v>51</v>
      </c>
      <c r="H63" s="40" t="s">
        <v>221</v>
      </c>
      <c r="I63" s="40">
        <v>230092</v>
      </c>
      <c r="J63" s="40"/>
      <c r="K63" s="39" t="s">
        <v>114</v>
      </c>
      <c r="L63" s="42" t="s">
        <v>222</v>
      </c>
      <c r="M63" s="22">
        <f>VLOOKUP(I63,data!$A:$Y,2,FALSE)</f>
        <v>1</v>
      </c>
      <c r="N63" s="22">
        <f>VLOOKUP(I63,data!$A:$Y,4,FALSE)</f>
        <v>0</v>
      </c>
      <c r="O63" s="22">
        <f>VLOOKUP(I63,data!$A:$Y,6,FALSE)</f>
        <v>0</v>
      </c>
      <c r="P63" s="22">
        <f>VLOOKUP(I63,data!$A:$Y,8,FALSE)</f>
        <v>1</v>
      </c>
      <c r="Q63" s="22">
        <f>VLOOKUP(I63,data!$A:$Y,10,FALSE)</f>
        <v>2</v>
      </c>
      <c r="R63" s="22">
        <f>VLOOKUP(I63,data!$A:$Y,12,FALSE)</f>
        <v>1</v>
      </c>
      <c r="S63" s="22">
        <f>VLOOKUP(I63,data!$A:$Y,14,FALSE)</f>
        <v>0</v>
      </c>
      <c r="T63" s="22">
        <f>VLOOKUP(I63,data!$A:$Y,16,FALSE)</f>
        <v>0</v>
      </c>
      <c r="U63" s="22">
        <f>VLOOKUP(I63,data!$A:$Y,18,FALSE)</f>
        <v>1</v>
      </c>
      <c r="V63" s="23">
        <f>VLOOKUP(I63,data!$A:$Y,20,FALSE)</f>
        <v>0</v>
      </c>
      <c r="W63" s="22">
        <f>VLOOKUP(I63,data!$A:$Y,22,FALSE)</f>
        <v>0</v>
      </c>
      <c r="X63" s="22">
        <f>VLOOKUP(I63,data!$A:$Y,24,FALSE)</f>
        <v>0</v>
      </c>
      <c r="Y63" s="24">
        <f t="shared" si="0"/>
        <v>6</v>
      </c>
      <c r="Z63" s="22">
        <f>VLOOKUP(I63,data!$A:$Y,3,FALSE)</f>
        <v>0</v>
      </c>
      <c r="AA63" s="25"/>
      <c r="AB63" s="22">
        <f>VLOOKUP(I63,data!$A:$Y,5,FALSE)</f>
        <v>0</v>
      </c>
      <c r="AC63" s="25"/>
      <c r="AD63" s="22">
        <f>VLOOKUP(I63,data!$A:$Y,7,FALSE)</f>
        <v>0</v>
      </c>
      <c r="AE63" s="25"/>
      <c r="AF63" s="22">
        <f>VLOOKUP(I63,data!$A:$Y,9,FALSE)</f>
        <v>0</v>
      </c>
      <c r="AG63" s="25"/>
      <c r="AH63" s="22">
        <f>VLOOKUP(I63,data!$A:$Y,11,FALSE)</f>
        <v>0</v>
      </c>
      <c r="AI63" s="25"/>
      <c r="AJ63" s="22">
        <f>VLOOKUP(I63,data!$A:$Y,13,FALSE)</f>
        <v>0</v>
      </c>
      <c r="AK63" s="25"/>
      <c r="AL63" s="22">
        <f>VLOOKUP(I63,data!$A:$Y,15,FALSE)</f>
        <v>0</v>
      </c>
      <c r="AM63" s="25"/>
      <c r="AN63" s="22">
        <f>VLOOKUP(I63,data!$A:$Y,17,FALSE)</f>
        <v>0</v>
      </c>
      <c r="AO63" s="25"/>
      <c r="AP63" s="22">
        <f>VLOOKUP(I63,data!$A:$Y,19,FALSE)</f>
        <v>0</v>
      </c>
      <c r="AQ63" s="25"/>
      <c r="AR63" s="22">
        <f>VLOOKUP(I63,data!$A:$Y,21,FALSE)</f>
        <v>0</v>
      </c>
      <c r="AS63" s="25"/>
      <c r="AT63" s="22">
        <f>VLOOKUP(I63,data!$A:$Y,23,FALSE)</f>
        <v>0</v>
      </c>
      <c r="AU63" s="25"/>
      <c r="AV63" s="22">
        <f>VLOOKUP(I63,data!$A:$Y,25,FALSE)</f>
        <v>0</v>
      </c>
      <c r="AW63" s="26">
        <f t="shared" si="1"/>
        <v>0</v>
      </c>
      <c r="AX63" s="26">
        <f t="shared" si="2"/>
        <v>0</v>
      </c>
      <c r="AY63" s="22">
        <f t="shared" si="3"/>
        <v>0</v>
      </c>
      <c r="AZ63" s="22">
        <f t="shared" si="4"/>
        <v>0</v>
      </c>
      <c r="BA63" s="22">
        <f t="shared" si="5"/>
        <v>0</v>
      </c>
      <c r="BB63" s="22">
        <f t="shared" si="6"/>
        <v>0</v>
      </c>
      <c r="BC63" s="22">
        <f t="shared" si="7"/>
        <v>0</v>
      </c>
      <c r="BD63" s="22">
        <f t="shared" si="8"/>
        <v>0</v>
      </c>
      <c r="BE63" s="22">
        <f t="shared" si="9"/>
        <v>0</v>
      </c>
      <c r="BF63" s="22">
        <f t="shared" si="10"/>
        <v>0</v>
      </c>
      <c r="BG63" s="22">
        <f t="shared" si="11"/>
        <v>0</v>
      </c>
      <c r="BH63" s="22">
        <f t="shared" si="12"/>
        <v>0</v>
      </c>
      <c r="BI63" s="22">
        <f t="shared" si="13"/>
        <v>0</v>
      </c>
      <c r="BJ63" s="22"/>
      <c r="BK63" s="26">
        <f t="shared" si="14"/>
        <v>0</v>
      </c>
      <c r="BL63" s="26" t="str">
        <f t="shared" si="15"/>
        <v>N</v>
      </c>
      <c r="BM63" s="27">
        <v>0</v>
      </c>
      <c r="BN63" s="28">
        <f t="shared" si="16"/>
        <v>0</v>
      </c>
      <c r="BO63" s="29">
        <f t="shared" si="17"/>
        <v>0</v>
      </c>
      <c r="BP63" s="30">
        <f t="shared" si="18"/>
        <v>0</v>
      </c>
      <c r="BQ63" s="31">
        <f t="shared" si="19"/>
        <v>0</v>
      </c>
      <c r="BR63" s="32">
        <f t="shared" si="20"/>
        <v>0</v>
      </c>
      <c r="BS63" s="33">
        <f t="shared" si="21"/>
        <v>0</v>
      </c>
      <c r="BT63" s="34">
        <f t="shared" si="22"/>
        <v>0</v>
      </c>
      <c r="BU63" s="35">
        <v>0</v>
      </c>
      <c r="BV63" s="35">
        <v>0</v>
      </c>
      <c r="BW63" s="35">
        <v>0</v>
      </c>
      <c r="BX63" s="35">
        <v>0</v>
      </c>
      <c r="BY63" s="35">
        <v>0</v>
      </c>
      <c r="BZ63" s="35">
        <v>0</v>
      </c>
      <c r="CA63" s="36">
        <v>69</v>
      </c>
    </row>
    <row r="64" spans="1:79" ht="15" customHeight="1">
      <c r="A64" s="39" t="s">
        <v>35</v>
      </c>
      <c r="B64" s="39" t="s">
        <v>110</v>
      </c>
      <c r="C64" s="43" t="s">
        <v>37</v>
      </c>
      <c r="D64" s="40" t="s">
        <v>223</v>
      </c>
      <c r="E64" s="41">
        <f>VLOOKUP(I64,vendors!D:L,8,FALSE)</f>
        <v>2500</v>
      </c>
      <c r="F64" s="41" t="str">
        <f>VLOOKUP(I64,vendors!D:L,9,FALSE)</f>
        <v>เซี่ยงไฮ้</v>
      </c>
      <c r="G64" s="40" t="s">
        <v>224</v>
      </c>
      <c r="H64" s="40" t="s">
        <v>225</v>
      </c>
      <c r="I64" s="40">
        <v>230009</v>
      </c>
      <c r="J64" s="40"/>
      <c r="K64" s="39" t="s">
        <v>114</v>
      </c>
      <c r="L64" s="42" t="s">
        <v>226</v>
      </c>
      <c r="M64" s="22">
        <f>VLOOKUP(I64,data!$A:$Y,2,FALSE)</f>
        <v>0</v>
      </c>
      <c r="N64" s="22">
        <f>VLOOKUP(I64,data!$A:$Y,4,FALSE)</f>
        <v>0</v>
      </c>
      <c r="O64" s="22">
        <f>VLOOKUP(I64,data!$A:$Y,6,FALSE)</f>
        <v>0</v>
      </c>
      <c r="P64" s="22">
        <f>VLOOKUP(I64,data!$A:$Y,8,FALSE)</f>
        <v>0</v>
      </c>
      <c r="Q64" s="22">
        <f>VLOOKUP(I64,data!$A:$Y,10,FALSE)</f>
        <v>0</v>
      </c>
      <c r="R64" s="22">
        <f>VLOOKUP(I64,data!$A:$Y,12,FALSE)</f>
        <v>0</v>
      </c>
      <c r="S64" s="22">
        <f>VLOOKUP(I64,data!$A:$Y,14,FALSE)</f>
        <v>0</v>
      </c>
      <c r="T64" s="22">
        <f>VLOOKUP(I64,data!$A:$Y,16,FALSE)</f>
        <v>1</v>
      </c>
      <c r="U64" s="22">
        <f>VLOOKUP(I64,data!$A:$Y,18,FALSE)</f>
        <v>0</v>
      </c>
      <c r="V64" s="23">
        <f>VLOOKUP(I64,data!$A:$Y,20,FALSE)</f>
        <v>0</v>
      </c>
      <c r="W64" s="22">
        <f>VLOOKUP(I64,data!$A:$Y,22,FALSE)</f>
        <v>0</v>
      </c>
      <c r="X64" s="22">
        <f>VLOOKUP(I64,data!$A:$Y,24,FALSE)</f>
        <v>0</v>
      </c>
      <c r="Y64" s="24">
        <f t="shared" si="0"/>
        <v>1</v>
      </c>
      <c r="Z64" s="22">
        <f>VLOOKUP(I64,data!$A:$Y,3,FALSE)</f>
        <v>0</v>
      </c>
      <c r="AA64" s="25"/>
      <c r="AB64" s="22">
        <f>VLOOKUP(I64,data!$A:$Y,5,FALSE)</f>
        <v>0</v>
      </c>
      <c r="AC64" s="25"/>
      <c r="AD64" s="22">
        <f>VLOOKUP(I64,data!$A:$Y,7,FALSE)</f>
        <v>0</v>
      </c>
      <c r="AE64" s="25"/>
      <c r="AF64" s="22">
        <f>VLOOKUP(I64,data!$A:$Y,9,FALSE)</f>
        <v>0</v>
      </c>
      <c r="AG64" s="25"/>
      <c r="AH64" s="22">
        <f>VLOOKUP(I64,data!$A:$Y,11,FALSE)</f>
        <v>0</v>
      </c>
      <c r="AI64" s="25"/>
      <c r="AJ64" s="22">
        <f>VLOOKUP(I64,data!$A:$Y,13,FALSE)</f>
        <v>0</v>
      </c>
      <c r="AK64" s="25"/>
      <c r="AL64" s="22">
        <f>VLOOKUP(I64,data!$A:$Y,15,FALSE)</f>
        <v>0</v>
      </c>
      <c r="AM64" s="25"/>
      <c r="AN64" s="22">
        <f>VLOOKUP(I64,data!$A:$Y,17,FALSE)</f>
        <v>0</v>
      </c>
      <c r="AO64" s="25"/>
      <c r="AP64" s="22">
        <f>VLOOKUP(I64,data!$A:$Y,19,FALSE)</f>
        <v>0</v>
      </c>
      <c r="AQ64" s="25"/>
      <c r="AR64" s="22">
        <f>VLOOKUP(I64,data!$A:$Y,21,FALSE)</f>
        <v>0</v>
      </c>
      <c r="AS64" s="25"/>
      <c r="AT64" s="22">
        <f>VLOOKUP(I64,data!$A:$Y,23,FALSE)</f>
        <v>0</v>
      </c>
      <c r="AU64" s="25"/>
      <c r="AV64" s="22">
        <f>VLOOKUP(I64,data!$A:$Y,25,FALSE)</f>
        <v>0</v>
      </c>
      <c r="AW64" s="26">
        <f t="shared" si="1"/>
        <v>0</v>
      </c>
      <c r="AX64" s="26">
        <f t="shared" si="2"/>
        <v>0</v>
      </c>
      <c r="AY64" s="22">
        <f t="shared" si="3"/>
        <v>0</v>
      </c>
      <c r="AZ64" s="22">
        <f t="shared" si="4"/>
        <v>0</v>
      </c>
      <c r="BA64" s="22">
        <f t="shared" si="5"/>
        <v>0</v>
      </c>
      <c r="BB64" s="22">
        <f t="shared" si="6"/>
        <v>0</v>
      </c>
      <c r="BC64" s="22">
        <f t="shared" si="7"/>
        <v>0</v>
      </c>
      <c r="BD64" s="22">
        <f t="shared" si="8"/>
        <v>0</v>
      </c>
      <c r="BE64" s="22">
        <f t="shared" si="9"/>
        <v>0</v>
      </c>
      <c r="BF64" s="22">
        <f t="shared" si="10"/>
        <v>0</v>
      </c>
      <c r="BG64" s="22">
        <f t="shared" si="11"/>
        <v>0</v>
      </c>
      <c r="BH64" s="22">
        <f t="shared" si="12"/>
        <v>0</v>
      </c>
      <c r="BI64" s="22">
        <f t="shared" si="13"/>
        <v>0</v>
      </c>
      <c r="BJ64" s="22"/>
      <c r="BK64" s="26">
        <f t="shared" si="14"/>
        <v>0</v>
      </c>
      <c r="BL64" s="26" t="str">
        <f t="shared" si="15"/>
        <v>N</v>
      </c>
      <c r="BM64" s="27">
        <v>0</v>
      </c>
      <c r="BN64" s="28">
        <f t="shared" si="16"/>
        <v>0</v>
      </c>
      <c r="BO64" s="29">
        <f t="shared" si="17"/>
        <v>0</v>
      </c>
      <c r="BP64" s="30">
        <f t="shared" si="18"/>
        <v>0</v>
      </c>
      <c r="BQ64" s="31">
        <f t="shared" si="19"/>
        <v>0</v>
      </c>
      <c r="BR64" s="32">
        <f t="shared" si="20"/>
        <v>0</v>
      </c>
      <c r="BS64" s="33">
        <f t="shared" si="21"/>
        <v>0</v>
      </c>
      <c r="BT64" s="34">
        <f t="shared" si="22"/>
        <v>0</v>
      </c>
      <c r="BU64" s="35">
        <v>0</v>
      </c>
      <c r="BV64" s="35">
        <v>0</v>
      </c>
      <c r="BW64" s="35">
        <v>0</v>
      </c>
      <c r="BX64" s="35">
        <v>0</v>
      </c>
      <c r="BY64" s="35">
        <v>0</v>
      </c>
      <c r="BZ64" s="35">
        <v>0</v>
      </c>
      <c r="CA64" s="36">
        <v>162</v>
      </c>
    </row>
    <row r="65" spans="1:79" ht="15" customHeight="1">
      <c r="A65" s="39" t="s">
        <v>35</v>
      </c>
      <c r="B65" s="39" t="s">
        <v>110</v>
      </c>
      <c r="C65" s="43" t="s">
        <v>37</v>
      </c>
      <c r="D65" s="40" t="s">
        <v>227</v>
      </c>
      <c r="E65" s="41">
        <f>VLOOKUP(I65,vendors!D:L,8,FALSE)</f>
        <v>2300</v>
      </c>
      <c r="F65" s="41" t="str">
        <f>VLOOKUP(I65,vendors!D:L,9,FALSE)</f>
        <v>SD ทันตเวช</v>
      </c>
      <c r="G65" s="40" t="s">
        <v>228</v>
      </c>
      <c r="H65" s="40" t="s">
        <v>229</v>
      </c>
      <c r="I65" s="40">
        <v>220001</v>
      </c>
      <c r="J65" s="39"/>
      <c r="K65" s="39" t="s">
        <v>114</v>
      </c>
      <c r="L65" s="42" t="s">
        <v>230</v>
      </c>
      <c r="M65" s="22">
        <f>VLOOKUP(I65,data!$A:$Y,2,FALSE)</f>
        <v>1</v>
      </c>
      <c r="N65" s="22">
        <f>VLOOKUP(I65,data!$A:$Y,4,FALSE)</f>
        <v>0</v>
      </c>
      <c r="O65" s="22">
        <f>VLOOKUP(I65,data!$A:$Y,6,FALSE)</f>
        <v>1</v>
      </c>
      <c r="P65" s="22">
        <f>VLOOKUP(I65,data!$A:$Y,8,FALSE)</f>
        <v>0</v>
      </c>
      <c r="Q65" s="22">
        <f>VLOOKUP(I65,data!$A:$Y,10,FALSE)</f>
        <v>1</v>
      </c>
      <c r="R65" s="22">
        <f>VLOOKUP(I65,data!$A:$Y,12,FALSE)</f>
        <v>1</v>
      </c>
      <c r="S65" s="22">
        <f>VLOOKUP(I65,data!$A:$Y,14,FALSE)</f>
        <v>1</v>
      </c>
      <c r="T65" s="22">
        <f>VLOOKUP(I65,data!$A:$Y,16,FALSE)</f>
        <v>1</v>
      </c>
      <c r="U65" s="22">
        <f>VLOOKUP(I65,data!$A:$Y,18,FALSE)</f>
        <v>1</v>
      </c>
      <c r="V65" s="23">
        <f>VLOOKUP(I65,data!$A:$Y,20,FALSE)</f>
        <v>0</v>
      </c>
      <c r="W65" s="22">
        <f>VLOOKUP(I65,data!$A:$Y,22,FALSE)</f>
        <v>0</v>
      </c>
      <c r="X65" s="22">
        <f>VLOOKUP(I65,data!$A:$Y,24,FALSE)</f>
        <v>0</v>
      </c>
      <c r="Y65" s="24">
        <f t="shared" si="0"/>
        <v>7</v>
      </c>
      <c r="Z65" s="22">
        <f>VLOOKUP(I65,data!$A:$Y,3,FALSE)</f>
        <v>0</v>
      </c>
      <c r="AA65" s="25"/>
      <c r="AB65" s="22">
        <f>VLOOKUP(I65,data!$A:$Y,5,FALSE)</f>
        <v>0</v>
      </c>
      <c r="AC65" s="25"/>
      <c r="AD65" s="22">
        <f>VLOOKUP(I65,data!$A:$Y,7,FALSE)</f>
        <v>0</v>
      </c>
      <c r="AE65" s="25"/>
      <c r="AF65" s="22">
        <f>VLOOKUP(I65,data!$A:$Y,9,FALSE)</f>
        <v>0</v>
      </c>
      <c r="AG65" s="25"/>
      <c r="AH65" s="22">
        <f>VLOOKUP(I65,data!$A:$Y,11,FALSE)</f>
        <v>0</v>
      </c>
      <c r="AI65" s="25"/>
      <c r="AJ65" s="22">
        <f>VLOOKUP(I65,data!$A:$Y,13,FALSE)</f>
        <v>0</v>
      </c>
      <c r="AK65" s="25"/>
      <c r="AL65" s="22">
        <f>VLOOKUP(I65,data!$A:$Y,15,FALSE)</f>
        <v>0</v>
      </c>
      <c r="AM65" s="25"/>
      <c r="AN65" s="22">
        <f>VLOOKUP(I65,data!$A:$Y,17,FALSE)</f>
        <v>0</v>
      </c>
      <c r="AO65" s="25"/>
      <c r="AP65" s="22">
        <f>VLOOKUP(I65,data!$A:$Y,19,FALSE)</f>
        <v>0</v>
      </c>
      <c r="AQ65" s="25"/>
      <c r="AR65" s="22">
        <f>VLOOKUP(I65,data!$A:$Y,21,FALSE)</f>
        <v>0</v>
      </c>
      <c r="AS65" s="25"/>
      <c r="AT65" s="22">
        <f>VLOOKUP(I65,data!$A:$Y,23,FALSE)</f>
        <v>0</v>
      </c>
      <c r="AU65" s="25"/>
      <c r="AV65" s="22">
        <f>VLOOKUP(I65,data!$A:$Y,25,FALSE)</f>
        <v>0</v>
      </c>
      <c r="AW65" s="26">
        <f t="shared" si="1"/>
        <v>0</v>
      </c>
      <c r="AX65" s="26">
        <f t="shared" si="2"/>
        <v>0</v>
      </c>
      <c r="AY65" s="22">
        <f t="shared" si="3"/>
        <v>0</v>
      </c>
      <c r="AZ65" s="22">
        <f t="shared" si="4"/>
        <v>0</v>
      </c>
      <c r="BA65" s="22">
        <f t="shared" si="5"/>
        <v>0</v>
      </c>
      <c r="BB65" s="22">
        <f t="shared" si="6"/>
        <v>0</v>
      </c>
      <c r="BC65" s="22">
        <f t="shared" si="7"/>
        <v>0</v>
      </c>
      <c r="BD65" s="22">
        <f t="shared" si="8"/>
        <v>0</v>
      </c>
      <c r="BE65" s="22">
        <f t="shared" si="9"/>
        <v>0</v>
      </c>
      <c r="BF65" s="22">
        <f t="shared" si="10"/>
        <v>0</v>
      </c>
      <c r="BG65" s="22">
        <f t="shared" si="11"/>
        <v>0</v>
      </c>
      <c r="BH65" s="22">
        <f t="shared" si="12"/>
        <v>0</v>
      </c>
      <c r="BI65" s="22">
        <f t="shared" si="13"/>
        <v>0</v>
      </c>
      <c r="BJ65" s="22"/>
      <c r="BK65" s="26">
        <f t="shared" si="14"/>
        <v>0</v>
      </c>
      <c r="BL65" s="26" t="str">
        <f t="shared" si="15"/>
        <v>N</v>
      </c>
      <c r="BM65" s="27">
        <v>0</v>
      </c>
      <c r="BN65" s="28">
        <f t="shared" si="16"/>
        <v>0</v>
      </c>
      <c r="BO65" s="29">
        <f t="shared" si="17"/>
        <v>0</v>
      </c>
      <c r="BP65" s="30">
        <f t="shared" si="18"/>
        <v>0</v>
      </c>
      <c r="BQ65" s="31">
        <f t="shared" si="19"/>
        <v>0</v>
      </c>
      <c r="BR65" s="32">
        <f t="shared" si="20"/>
        <v>0</v>
      </c>
      <c r="BS65" s="33">
        <f t="shared" si="21"/>
        <v>0</v>
      </c>
      <c r="BT65" s="34">
        <f t="shared" si="22"/>
        <v>0</v>
      </c>
      <c r="BU65" s="35">
        <v>0</v>
      </c>
      <c r="BV65" s="35">
        <v>0</v>
      </c>
      <c r="BW65" s="35">
        <v>0</v>
      </c>
      <c r="BX65" s="35">
        <v>0</v>
      </c>
      <c r="BY65" s="35">
        <v>0</v>
      </c>
      <c r="BZ65" s="35">
        <v>0</v>
      </c>
      <c r="CA65" s="36">
        <v>68</v>
      </c>
    </row>
    <row r="66" spans="1:79" ht="15" customHeight="1">
      <c r="A66" s="39" t="s">
        <v>35</v>
      </c>
      <c r="B66" s="39" t="s">
        <v>110</v>
      </c>
      <c r="C66" s="43" t="s">
        <v>37</v>
      </c>
      <c r="D66" s="40" t="s">
        <v>231</v>
      </c>
      <c r="E66" s="41">
        <f>VLOOKUP(I66,vendors!D:L,8,FALSE)</f>
        <v>2000</v>
      </c>
      <c r="F66" s="41" t="str">
        <f>VLOOKUP(I66,vendors!D:L,9,FALSE)</f>
        <v>ACCORD</v>
      </c>
      <c r="G66" s="40" t="s">
        <v>51</v>
      </c>
      <c r="H66" s="40" t="s">
        <v>232</v>
      </c>
      <c r="I66" s="40">
        <v>230096</v>
      </c>
      <c r="J66" s="40"/>
      <c r="K66" s="39" t="s">
        <v>114</v>
      </c>
      <c r="L66" s="40"/>
      <c r="M66" s="22">
        <f>VLOOKUP(I66,data!$A:$Y,2,FALSE)</f>
        <v>0</v>
      </c>
      <c r="N66" s="22">
        <f>VLOOKUP(I66,data!$A:$Y,4,FALSE)</f>
        <v>0</v>
      </c>
      <c r="O66" s="22">
        <f>VLOOKUP(I66,data!$A:$Y,6,FALSE)</f>
        <v>0</v>
      </c>
      <c r="P66" s="22">
        <f>VLOOKUP(I66,data!$A:$Y,8,FALSE)</f>
        <v>0</v>
      </c>
      <c r="Q66" s="22">
        <f>VLOOKUP(I66,data!$A:$Y,10,FALSE)</f>
        <v>6</v>
      </c>
      <c r="R66" s="22">
        <f>VLOOKUP(I66,data!$A:$Y,12,FALSE)</f>
        <v>0</v>
      </c>
      <c r="S66" s="22">
        <f>VLOOKUP(I66,data!$A:$Y,14,FALSE)</f>
        <v>0</v>
      </c>
      <c r="T66" s="22">
        <f>VLOOKUP(I66,data!$A:$Y,16,FALSE)</f>
        <v>0</v>
      </c>
      <c r="U66" s="22">
        <f>VLOOKUP(I66,data!$A:$Y,18,FALSE)</f>
        <v>1</v>
      </c>
      <c r="V66" s="23">
        <f>VLOOKUP(I66,data!$A:$Y,20,FALSE)</f>
        <v>0</v>
      </c>
      <c r="W66" s="22">
        <f>VLOOKUP(I66,data!$A:$Y,22,FALSE)</f>
        <v>0</v>
      </c>
      <c r="X66" s="22">
        <f>VLOOKUP(I66,data!$A:$Y,24,FALSE)</f>
        <v>0</v>
      </c>
      <c r="Y66" s="24">
        <f t="shared" ref="Y66:Y129" si="23">SUM(M66:X66)</f>
        <v>7</v>
      </c>
      <c r="Z66" s="22">
        <f>VLOOKUP(I66,data!$A:$Y,3,FALSE)</f>
        <v>0</v>
      </c>
      <c r="AA66" s="25"/>
      <c r="AB66" s="22">
        <f>VLOOKUP(I66,data!$A:$Y,5,FALSE)</f>
        <v>0</v>
      </c>
      <c r="AC66" s="25"/>
      <c r="AD66" s="22">
        <f>VLOOKUP(I66,data!$A:$Y,7,FALSE)</f>
        <v>0</v>
      </c>
      <c r="AE66" s="25"/>
      <c r="AF66" s="22">
        <f>VLOOKUP(I66,data!$A:$Y,9,FALSE)</f>
        <v>0</v>
      </c>
      <c r="AG66" s="25"/>
      <c r="AH66" s="22">
        <f>VLOOKUP(I66,data!$A:$Y,11,FALSE)</f>
        <v>0</v>
      </c>
      <c r="AI66" s="25"/>
      <c r="AJ66" s="22">
        <f>VLOOKUP(I66,data!$A:$Y,13,FALSE)</f>
        <v>0</v>
      </c>
      <c r="AK66" s="25"/>
      <c r="AL66" s="22">
        <f>VLOOKUP(I66,data!$A:$Y,15,FALSE)</f>
        <v>0</v>
      </c>
      <c r="AM66" s="25"/>
      <c r="AN66" s="22">
        <f>VLOOKUP(I66,data!$A:$Y,17,FALSE)</f>
        <v>0</v>
      </c>
      <c r="AO66" s="25"/>
      <c r="AP66" s="22">
        <f>VLOOKUP(I66,data!$A:$Y,19,FALSE)</f>
        <v>0</v>
      </c>
      <c r="AQ66" s="25"/>
      <c r="AR66" s="22">
        <f>VLOOKUP(I66,data!$A:$Y,21,FALSE)</f>
        <v>0</v>
      </c>
      <c r="AS66" s="25"/>
      <c r="AT66" s="22">
        <f>VLOOKUP(I66,data!$A:$Y,23,FALSE)</f>
        <v>0</v>
      </c>
      <c r="AU66" s="25"/>
      <c r="AV66" s="22">
        <f>VLOOKUP(I66,data!$A:$Y,25,FALSE)</f>
        <v>0</v>
      </c>
      <c r="AW66" s="26">
        <f t="shared" ref="AW66:AW129" si="24">SUM(Z66:AV66)</f>
        <v>0</v>
      </c>
      <c r="AX66" s="26">
        <f t="shared" ref="AX66:AX129" si="25">AW66*E66</f>
        <v>0</v>
      </c>
      <c r="AY66" s="22">
        <f t="shared" ref="AY66:AY129" si="26">IF(AA66&lt;&gt;0,AA66,Z66)</f>
        <v>0</v>
      </c>
      <c r="AZ66" s="22">
        <f t="shared" ref="AZ66:AZ129" si="27">IF(AC66&lt;&gt;0,AC66,AB66)</f>
        <v>0</v>
      </c>
      <c r="BA66" s="22">
        <f t="shared" ref="BA66:BA129" si="28">IF(AE66&lt;&gt;0,AE66,AD66)</f>
        <v>0</v>
      </c>
      <c r="BB66" s="22">
        <f t="shared" ref="BB66:BB129" si="29">IF(AG66&lt;&gt;0,AG66,AF66)</f>
        <v>0</v>
      </c>
      <c r="BC66" s="22">
        <f t="shared" ref="BC66:BC129" si="30">IF(AI66&lt;&gt;0,AI66,AH66)</f>
        <v>0</v>
      </c>
      <c r="BD66" s="22">
        <f t="shared" ref="BD66:BD129" si="31">IF(AK66&lt;&gt;0,AK66,AJ66)</f>
        <v>0</v>
      </c>
      <c r="BE66" s="22">
        <f t="shared" ref="BE66:BE129" si="32">IF(AM66&lt;&gt;0,AM66,AL66)</f>
        <v>0</v>
      </c>
      <c r="BF66" s="22">
        <f t="shared" ref="BF66:BF129" si="33">IF(AO66&lt;&gt;0,AO66,AN66)</f>
        <v>0</v>
      </c>
      <c r="BG66" s="22">
        <f t="shared" ref="BG66:BG129" si="34">IF(AQ66&lt;&gt;0,AQ66,AP66)</f>
        <v>0</v>
      </c>
      <c r="BH66" s="22">
        <f t="shared" ref="BH66:BH129" si="35">IF(AS66&lt;&gt;0,AS66,AR66)</f>
        <v>0</v>
      </c>
      <c r="BI66" s="22">
        <f t="shared" ref="BI66:BI129" si="36">IF(AU66&lt;&gt;0,AU66,AT66)</f>
        <v>0</v>
      </c>
      <c r="BJ66" s="22"/>
      <c r="BK66" s="26">
        <f t="shared" ref="BK66:BK129" si="37">SUM(AY66:BI66)*E66</f>
        <v>0</v>
      </c>
      <c r="BL66" s="26" t="str">
        <f t="shared" ref="BL66:BL129" si="38">IF(MIN(AY66:BJ66)&lt;0,"Y","N")</f>
        <v>N</v>
      </c>
      <c r="BM66" s="27">
        <v>0</v>
      </c>
      <c r="BN66" s="28">
        <f t="shared" ref="BN66:BN129" si="39">BM66*E66</f>
        <v>0</v>
      </c>
      <c r="BO66" s="29">
        <f t="shared" ref="BO66:BO129" si="40">ROUNDUP(SUM(BU66:BZ66)/2,0)</f>
        <v>0</v>
      </c>
      <c r="BP66" s="30">
        <f t="shared" ref="BP66:BP129" si="41">BO66*E66</f>
        <v>0</v>
      </c>
      <c r="BQ66" s="31">
        <f t="shared" ref="BQ66:BQ129" si="42">BM66*E66</f>
        <v>0</v>
      </c>
      <c r="BR66" s="32">
        <f t="shared" ref="BR66:BR129" si="43">AVERAGE(BU66:BZ66)</f>
        <v>0</v>
      </c>
      <c r="BS66" s="33">
        <f t="shared" ref="BS66:BS129" si="44">MEDIAN(BU66:BZ66)</f>
        <v>0</v>
      </c>
      <c r="BT66" s="34">
        <f t="shared" ref="BT66:BT129" si="45">IFERROR(F66*BR66,0)</f>
        <v>0</v>
      </c>
      <c r="BU66" s="35">
        <v>0</v>
      </c>
      <c r="BV66" s="35">
        <v>0</v>
      </c>
      <c r="BW66" s="35">
        <v>0</v>
      </c>
      <c r="BX66" s="35">
        <v>0</v>
      </c>
      <c r="BY66" s="35">
        <v>0</v>
      </c>
      <c r="BZ66" s="35">
        <v>0</v>
      </c>
      <c r="CA66" s="36">
        <v>90</v>
      </c>
    </row>
    <row r="67" spans="1:79" ht="15" customHeight="1">
      <c r="A67" s="39" t="s">
        <v>35</v>
      </c>
      <c r="B67" s="39" t="s">
        <v>110</v>
      </c>
      <c r="C67" s="43" t="s">
        <v>37</v>
      </c>
      <c r="D67" s="40" t="s">
        <v>233</v>
      </c>
      <c r="E67" s="41">
        <f>VLOOKUP(I67,vendors!D:L,8,FALSE)</f>
        <v>1800</v>
      </c>
      <c r="F67" s="41" t="str">
        <f>VLOOKUP(I67,vendors!D:L,9,FALSE)</f>
        <v>Dent Mate</v>
      </c>
      <c r="G67" s="40" t="s">
        <v>47</v>
      </c>
      <c r="H67" s="40" t="s">
        <v>234</v>
      </c>
      <c r="I67" s="40">
        <v>230086</v>
      </c>
      <c r="J67" s="40"/>
      <c r="K67" s="39" t="s">
        <v>114</v>
      </c>
      <c r="L67" s="42" t="s">
        <v>235</v>
      </c>
      <c r="M67" s="22">
        <f>VLOOKUP(I67,data!$A:$Y,2,FALSE)</f>
        <v>0</v>
      </c>
      <c r="N67" s="22">
        <f>VLOOKUP(I67,data!$A:$Y,4,FALSE)</f>
        <v>0</v>
      </c>
      <c r="O67" s="22">
        <f>VLOOKUP(I67,data!$A:$Y,6,FALSE)</f>
        <v>0</v>
      </c>
      <c r="P67" s="22">
        <f>VLOOKUP(I67,data!$A:$Y,8,FALSE)</f>
        <v>0</v>
      </c>
      <c r="Q67" s="22">
        <f>VLOOKUP(I67,data!$A:$Y,10,FALSE)</f>
        <v>0</v>
      </c>
      <c r="R67" s="22">
        <f>VLOOKUP(I67,data!$A:$Y,12,FALSE)</f>
        <v>0</v>
      </c>
      <c r="S67" s="22">
        <f>VLOOKUP(I67,data!$A:$Y,14,FALSE)</f>
        <v>0</v>
      </c>
      <c r="T67" s="22">
        <f>VLOOKUP(I67,data!$A:$Y,16,FALSE)</f>
        <v>2</v>
      </c>
      <c r="U67" s="22">
        <f>VLOOKUP(I67,data!$A:$Y,18,FALSE)</f>
        <v>0</v>
      </c>
      <c r="V67" s="23">
        <f>VLOOKUP(I67,data!$A:$Y,20,FALSE)</f>
        <v>0</v>
      </c>
      <c r="W67" s="22">
        <f>VLOOKUP(I67,data!$A:$Y,22,FALSE)</f>
        <v>0</v>
      </c>
      <c r="X67" s="22">
        <f>VLOOKUP(I67,data!$A:$Y,24,FALSE)</f>
        <v>0</v>
      </c>
      <c r="Y67" s="24">
        <f t="shared" si="23"/>
        <v>2</v>
      </c>
      <c r="Z67" s="22">
        <f>VLOOKUP(I67,data!$A:$Y,3,FALSE)</f>
        <v>0</v>
      </c>
      <c r="AA67" s="25"/>
      <c r="AB67" s="22">
        <f>VLOOKUP(I67,data!$A:$Y,5,FALSE)</f>
        <v>0</v>
      </c>
      <c r="AC67" s="25"/>
      <c r="AD67" s="22">
        <f>VLOOKUP(I67,data!$A:$Y,7,FALSE)</f>
        <v>0</v>
      </c>
      <c r="AE67" s="25"/>
      <c r="AF67" s="22">
        <f>VLOOKUP(I67,data!$A:$Y,9,FALSE)</f>
        <v>0</v>
      </c>
      <c r="AG67" s="25"/>
      <c r="AH67" s="22">
        <f>VLOOKUP(I67,data!$A:$Y,11,FALSE)</f>
        <v>0</v>
      </c>
      <c r="AI67" s="25"/>
      <c r="AJ67" s="22">
        <f>VLOOKUP(I67,data!$A:$Y,13,FALSE)</f>
        <v>0</v>
      </c>
      <c r="AK67" s="25"/>
      <c r="AL67" s="22">
        <f>VLOOKUP(I67,data!$A:$Y,15,FALSE)</f>
        <v>0</v>
      </c>
      <c r="AM67" s="25"/>
      <c r="AN67" s="22">
        <f>VLOOKUP(I67,data!$A:$Y,17,FALSE)</f>
        <v>0</v>
      </c>
      <c r="AO67" s="25"/>
      <c r="AP67" s="22">
        <f>VLOOKUP(I67,data!$A:$Y,19,FALSE)</f>
        <v>0</v>
      </c>
      <c r="AQ67" s="25"/>
      <c r="AR67" s="22">
        <f>VLOOKUP(I67,data!$A:$Y,21,FALSE)</f>
        <v>0</v>
      </c>
      <c r="AS67" s="25"/>
      <c r="AT67" s="22">
        <f>VLOOKUP(I67,data!$A:$Y,23,FALSE)</f>
        <v>0</v>
      </c>
      <c r="AU67" s="25"/>
      <c r="AV67" s="22">
        <f>VLOOKUP(I67,data!$A:$Y,25,FALSE)</f>
        <v>0</v>
      </c>
      <c r="AW67" s="26">
        <f t="shared" si="24"/>
        <v>0</v>
      </c>
      <c r="AX67" s="26">
        <f t="shared" si="25"/>
        <v>0</v>
      </c>
      <c r="AY67" s="22">
        <f t="shared" si="26"/>
        <v>0</v>
      </c>
      <c r="AZ67" s="22">
        <f t="shared" si="27"/>
        <v>0</v>
      </c>
      <c r="BA67" s="22">
        <f t="shared" si="28"/>
        <v>0</v>
      </c>
      <c r="BB67" s="22">
        <f t="shared" si="29"/>
        <v>0</v>
      </c>
      <c r="BC67" s="22">
        <f t="shared" si="30"/>
        <v>0</v>
      </c>
      <c r="BD67" s="22">
        <f t="shared" si="31"/>
        <v>0</v>
      </c>
      <c r="BE67" s="22">
        <f t="shared" si="32"/>
        <v>0</v>
      </c>
      <c r="BF67" s="22">
        <f t="shared" si="33"/>
        <v>0</v>
      </c>
      <c r="BG67" s="22">
        <f t="shared" si="34"/>
        <v>0</v>
      </c>
      <c r="BH67" s="22">
        <f t="shared" si="35"/>
        <v>0</v>
      </c>
      <c r="BI67" s="22">
        <f t="shared" si="36"/>
        <v>0</v>
      </c>
      <c r="BJ67" s="22"/>
      <c r="BK67" s="26">
        <f t="shared" si="37"/>
        <v>0</v>
      </c>
      <c r="BL67" s="26" t="str">
        <f t="shared" si="38"/>
        <v>N</v>
      </c>
      <c r="BM67" s="27">
        <v>0</v>
      </c>
      <c r="BN67" s="28">
        <f t="shared" si="39"/>
        <v>0</v>
      </c>
      <c r="BO67" s="29">
        <f t="shared" si="40"/>
        <v>0</v>
      </c>
      <c r="BP67" s="30">
        <f t="shared" si="41"/>
        <v>0</v>
      </c>
      <c r="BQ67" s="31">
        <f t="shared" si="42"/>
        <v>0</v>
      </c>
      <c r="BR67" s="32">
        <f t="shared" si="43"/>
        <v>0</v>
      </c>
      <c r="BS67" s="33">
        <f t="shared" si="44"/>
        <v>0</v>
      </c>
      <c r="BT67" s="34">
        <f t="shared" si="45"/>
        <v>0</v>
      </c>
      <c r="BU67" s="35">
        <v>0</v>
      </c>
      <c r="BV67" s="35">
        <v>0</v>
      </c>
      <c r="BW67" s="35">
        <v>0</v>
      </c>
      <c r="BX67" s="35">
        <v>0</v>
      </c>
      <c r="BY67" s="35">
        <v>0</v>
      </c>
      <c r="BZ67" s="35">
        <v>0</v>
      </c>
      <c r="CA67" s="36">
        <v>142</v>
      </c>
    </row>
    <row r="68" spans="1:79" ht="15" customHeight="1">
      <c r="A68" s="39" t="s">
        <v>35</v>
      </c>
      <c r="B68" s="39" t="s">
        <v>110</v>
      </c>
      <c r="C68" s="43" t="s">
        <v>37</v>
      </c>
      <c r="D68" s="40" t="s">
        <v>236</v>
      </c>
      <c r="E68" s="41">
        <f>VLOOKUP(I68,vendors!D:L,8,FALSE)</f>
        <v>1700</v>
      </c>
      <c r="F68" s="41" t="str">
        <f>VLOOKUP(I68,vendors!D:L,9,FALSE)</f>
        <v>เซี่ยงไฮ้</v>
      </c>
      <c r="G68" s="40" t="s">
        <v>224</v>
      </c>
      <c r="H68" s="40" t="s">
        <v>237</v>
      </c>
      <c r="I68" s="40">
        <v>230008</v>
      </c>
      <c r="J68" s="40"/>
      <c r="K68" s="39" t="s">
        <v>114</v>
      </c>
      <c r="L68" s="42" t="s">
        <v>226</v>
      </c>
      <c r="M68" s="22">
        <f>VLOOKUP(I68,data!$A:$Y,2,FALSE)</f>
        <v>0</v>
      </c>
      <c r="N68" s="22">
        <f>VLOOKUP(I68,data!$A:$Y,4,FALSE)</f>
        <v>0</v>
      </c>
      <c r="O68" s="22">
        <f>VLOOKUP(I68,data!$A:$Y,6,FALSE)</f>
        <v>2</v>
      </c>
      <c r="P68" s="22">
        <f>VLOOKUP(I68,data!$A:$Y,8,FALSE)</f>
        <v>0</v>
      </c>
      <c r="Q68" s="22">
        <f>VLOOKUP(I68,data!$A:$Y,10,FALSE)</f>
        <v>1</v>
      </c>
      <c r="R68" s="22">
        <f>VLOOKUP(I68,data!$A:$Y,12,FALSE)</f>
        <v>0</v>
      </c>
      <c r="S68" s="22">
        <f>VLOOKUP(I68,data!$A:$Y,14,FALSE)</f>
        <v>0</v>
      </c>
      <c r="T68" s="22">
        <f>VLOOKUP(I68,data!$A:$Y,16,FALSE)</f>
        <v>1</v>
      </c>
      <c r="U68" s="22">
        <f>VLOOKUP(I68,data!$A:$Y,18,FALSE)</f>
        <v>2</v>
      </c>
      <c r="V68" s="23">
        <f>VLOOKUP(I68,data!$A:$Y,20,FALSE)</f>
        <v>0</v>
      </c>
      <c r="W68" s="22">
        <f>VLOOKUP(I68,data!$A:$Y,22,FALSE)</f>
        <v>0</v>
      </c>
      <c r="X68" s="22">
        <f>VLOOKUP(I68,data!$A:$Y,24,FALSE)</f>
        <v>0</v>
      </c>
      <c r="Y68" s="24">
        <f t="shared" si="23"/>
        <v>6</v>
      </c>
      <c r="Z68" s="22">
        <f>VLOOKUP(I68,data!$A:$Y,3,FALSE)</f>
        <v>0</v>
      </c>
      <c r="AA68" s="25"/>
      <c r="AB68" s="22">
        <f>VLOOKUP(I68,data!$A:$Y,5,FALSE)</f>
        <v>0</v>
      </c>
      <c r="AC68" s="25"/>
      <c r="AD68" s="22">
        <f>VLOOKUP(I68,data!$A:$Y,7,FALSE)</f>
        <v>0</v>
      </c>
      <c r="AE68" s="25"/>
      <c r="AF68" s="22">
        <f>VLOOKUP(I68,data!$A:$Y,9,FALSE)</f>
        <v>0</v>
      </c>
      <c r="AG68" s="25"/>
      <c r="AH68" s="22">
        <f>VLOOKUP(I68,data!$A:$Y,11,FALSE)</f>
        <v>0</v>
      </c>
      <c r="AI68" s="25"/>
      <c r="AJ68" s="22">
        <f>VLOOKUP(I68,data!$A:$Y,13,FALSE)</f>
        <v>0</v>
      </c>
      <c r="AK68" s="25"/>
      <c r="AL68" s="22">
        <f>VLOOKUP(I68,data!$A:$Y,15,FALSE)</f>
        <v>0</v>
      </c>
      <c r="AM68" s="25"/>
      <c r="AN68" s="22">
        <f>VLOOKUP(I68,data!$A:$Y,17,FALSE)</f>
        <v>0</v>
      </c>
      <c r="AO68" s="25"/>
      <c r="AP68" s="22">
        <f>VLOOKUP(I68,data!$A:$Y,19,FALSE)</f>
        <v>0</v>
      </c>
      <c r="AQ68" s="25"/>
      <c r="AR68" s="22">
        <f>VLOOKUP(I68,data!$A:$Y,21,FALSE)</f>
        <v>0</v>
      </c>
      <c r="AS68" s="25"/>
      <c r="AT68" s="22">
        <f>VLOOKUP(I68,data!$A:$Y,23,FALSE)</f>
        <v>0</v>
      </c>
      <c r="AU68" s="25"/>
      <c r="AV68" s="22">
        <f>VLOOKUP(I68,data!$A:$Y,25,FALSE)</f>
        <v>0</v>
      </c>
      <c r="AW68" s="26">
        <f t="shared" si="24"/>
        <v>0</v>
      </c>
      <c r="AX68" s="26">
        <f t="shared" si="25"/>
        <v>0</v>
      </c>
      <c r="AY68" s="22">
        <f t="shared" si="26"/>
        <v>0</v>
      </c>
      <c r="AZ68" s="22">
        <f t="shared" si="27"/>
        <v>0</v>
      </c>
      <c r="BA68" s="22">
        <f t="shared" si="28"/>
        <v>0</v>
      </c>
      <c r="BB68" s="22">
        <f t="shared" si="29"/>
        <v>0</v>
      </c>
      <c r="BC68" s="22">
        <f t="shared" si="30"/>
        <v>0</v>
      </c>
      <c r="BD68" s="22">
        <f t="shared" si="31"/>
        <v>0</v>
      </c>
      <c r="BE68" s="22">
        <f t="shared" si="32"/>
        <v>0</v>
      </c>
      <c r="BF68" s="22">
        <f t="shared" si="33"/>
        <v>0</v>
      </c>
      <c r="BG68" s="22">
        <f t="shared" si="34"/>
        <v>0</v>
      </c>
      <c r="BH68" s="22">
        <f t="shared" si="35"/>
        <v>0</v>
      </c>
      <c r="BI68" s="22">
        <f t="shared" si="36"/>
        <v>0</v>
      </c>
      <c r="BJ68" s="22"/>
      <c r="BK68" s="26">
        <f t="shared" si="37"/>
        <v>0</v>
      </c>
      <c r="BL68" s="26" t="str">
        <f t="shared" si="38"/>
        <v>N</v>
      </c>
      <c r="BM68" s="27">
        <v>0</v>
      </c>
      <c r="BN68" s="28">
        <f t="shared" si="39"/>
        <v>0</v>
      </c>
      <c r="BO68" s="29">
        <f t="shared" si="40"/>
        <v>0</v>
      </c>
      <c r="BP68" s="30">
        <f t="shared" si="41"/>
        <v>0</v>
      </c>
      <c r="BQ68" s="31">
        <f t="shared" si="42"/>
        <v>0</v>
      </c>
      <c r="BR68" s="32">
        <f t="shared" si="43"/>
        <v>0</v>
      </c>
      <c r="BS68" s="33">
        <f t="shared" si="44"/>
        <v>0</v>
      </c>
      <c r="BT68" s="34">
        <f t="shared" si="45"/>
        <v>0</v>
      </c>
      <c r="BU68" s="35">
        <v>0</v>
      </c>
      <c r="BV68" s="35">
        <v>0</v>
      </c>
      <c r="BW68" s="35">
        <v>0</v>
      </c>
      <c r="BX68" s="35">
        <v>0</v>
      </c>
      <c r="BY68" s="35">
        <v>0</v>
      </c>
      <c r="BZ68" s="35">
        <v>0</v>
      </c>
      <c r="CA68" s="36">
        <v>62</v>
      </c>
    </row>
    <row r="69" spans="1:79" ht="15" customHeight="1">
      <c r="A69" s="39" t="s">
        <v>35</v>
      </c>
      <c r="B69" s="39" t="s">
        <v>110</v>
      </c>
      <c r="C69" s="43" t="s">
        <v>37</v>
      </c>
      <c r="D69" s="40" t="s">
        <v>238</v>
      </c>
      <c r="E69" s="41">
        <f>VLOOKUP(I69,vendors!D:L,8,FALSE)</f>
        <v>1580</v>
      </c>
      <c r="F69" s="41" t="str">
        <f>VLOOKUP(I69,vendors!D:L,9,FALSE)</f>
        <v>SD ทันตเวช</v>
      </c>
      <c r="G69" s="40" t="s">
        <v>51</v>
      </c>
      <c r="H69" s="40" t="s">
        <v>239</v>
      </c>
      <c r="I69" s="40">
        <v>230050</v>
      </c>
      <c r="J69" s="40"/>
      <c r="K69" s="39" t="s">
        <v>114</v>
      </c>
      <c r="L69" s="42" t="s">
        <v>240</v>
      </c>
      <c r="M69" s="22">
        <f>VLOOKUP(I69,data!$A:$Y,2,FALSE)</f>
        <v>0</v>
      </c>
      <c r="N69" s="22">
        <f>VLOOKUP(I69,data!$A:$Y,4,FALSE)</f>
        <v>0</v>
      </c>
      <c r="O69" s="22">
        <f>VLOOKUP(I69,data!$A:$Y,6,FALSE)</f>
        <v>0</v>
      </c>
      <c r="P69" s="22">
        <f>VLOOKUP(I69,data!$A:$Y,8,FALSE)</f>
        <v>0</v>
      </c>
      <c r="Q69" s="22">
        <f>VLOOKUP(I69,data!$A:$Y,10,FALSE)</f>
        <v>9</v>
      </c>
      <c r="R69" s="22">
        <f>VLOOKUP(I69,data!$A:$Y,12,FALSE)</f>
        <v>0</v>
      </c>
      <c r="S69" s="22">
        <f>VLOOKUP(I69,data!$A:$Y,14,FALSE)</f>
        <v>0</v>
      </c>
      <c r="T69" s="22">
        <f>VLOOKUP(I69,data!$A:$Y,16,FALSE)</f>
        <v>0</v>
      </c>
      <c r="U69" s="22">
        <f>VLOOKUP(I69,data!$A:$Y,18,FALSE)</f>
        <v>0</v>
      </c>
      <c r="V69" s="23">
        <f>VLOOKUP(I69,data!$A:$Y,20,FALSE)</f>
        <v>0</v>
      </c>
      <c r="W69" s="22">
        <f>VLOOKUP(I69,data!$A:$Y,22,FALSE)</f>
        <v>0</v>
      </c>
      <c r="X69" s="22">
        <f>VLOOKUP(I69,data!$A:$Y,24,FALSE)</f>
        <v>0</v>
      </c>
      <c r="Y69" s="24">
        <f t="shared" si="23"/>
        <v>9</v>
      </c>
      <c r="Z69" s="22">
        <f>VLOOKUP(I69,data!$A:$Y,3,FALSE)</f>
        <v>0</v>
      </c>
      <c r="AA69" s="25"/>
      <c r="AB69" s="22">
        <f>VLOOKUP(I69,data!$A:$Y,5,FALSE)</f>
        <v>0</v>
      </c>
      <c r="AC69" s="25"/>
      <c r="AD69" s="22">
        <f>VLOOKUP(I69,data!$A:$Y,7,FALSE)</f>
        <v>0</v>
      </c>
      <c r="AE69" s="25"/>
      <c r="AF69" s="22">
        <f>VLOOKUP(I69,data!$A:$Y,9,FALSE)</f>
        <v>0</v>
      </c>
      <c r="AG69" s="25"/>
      <c r="AH69" s="22">
        <f>VLOOKUP(I69,data!$A:$Y,11,FALSE)</f>
        <v>0</v>
      </c>
      <c r="AI69" s="25"/>
      <c r="AJ69" s="22">
        <f>VLOOKUP(I69,data!$A:$Y,13,FALSE)</f>
        <v>0</v>
      </c>
      <c r="AK69" s="25"/>
      <c r="AL69" s="22">
        <f>VLOOKUP(I69,data!$A:$Y,15,FALSE)</f>
        <v>0</v>
      </c>
      <c r="AM69" s="25"/>
      <c r="AN69" s="22">
        <f>VLOOKUP(I69,data!$A:$Y,17,FALSE)</f>
        <v>0</v>
      </c>
      <c r="AO69" s="25"/>
      <c r="AP69" s="22">
        <f>VLOOKUP(I69,data!$A:$Y,19,FALSE)</f>
        <v>0</v>
      </c>
      <c r="AQ69" s="25"/>
      <c r="AR69" s="22">
        <f>VLOOKUP(I69,data!$A:$Y,21,FALSE)</f>
        <v>0</v>
      </c>
      <c r="AS69" s="25"/>
      <c r="AT69" s="22">
        <f>VLOOKUP(I69,data!$A:$Y,23,FALSE)</f>
        <v>0</v>
      </c>
      <c r="AU69" s="25"/>
      <c r="AV69" s="22">
        <f>VLOOKUP(I69,data!$A:$Y,25,FALSE)</f>
        <v>0</v>
      </c>
      <c r="AW69" s="26">
        <f t="shared" si="24"/>
        <v>0</v>
      </c>
      <c r="AX69" s="26">
        <f t="shared" si="25"/>
        <v>0</v>
      </c>
      <c r="AY69" s="22">
        <f t="shared" si="26"/>
        <v>0</v>
      </c>
      <c r="AZ69" s="22">
        <f t="shared" si="27"/>
        <v>0</v>
      </c>
      <c r="BA69" s="22">
        <f t="shared" si="28"/>
        <v>0</v>
      </c>
      <c r="BB69" s="22">
        <f t="shared" si="29"/>
        <v>0</v>
      </c>
      <c r="BC69" s="22">
        <f t="shared" si="30"/>
        <v>0</v>
      </c>
      <c r="BD69" s="22">
        <f t="shared" si="31"/>
        <v>0</v>
      </c>
      <c r="BE69" s="22">
        <f t="shared" si="32"/>
        <v>0</v>
      </c>
      <c r="BF69" s="22">
        <f t="shared" si="33"/>
        <v>0</v>
      </c>
      <c r="BG69" s="22">
        <f t="shared" si="34"/>
        <v>0</v>
      </c>
      <c r="BH69" s="22">
        <f t="shared" si="35"/>
        <v>0</v>
      </c>
      <c r="BI69" s="22">
        <f t="shared" si="36"/>
        <v>0</v>
      </c>
      <c r="BJ69" s="22"/>
      <c r="BK69" s="26">
        <f t="shared" si="37"/>
        <v>0</v>
      </c>
      <c r="BL69" s="26" t="str">
        <f t="shared" si="38"/>
        <v>N</v>
      </c>
      <c r="BM69" s="27">
        <v>0</v>
      </c>
      <c r="BN69" s="28">
        <f t="shared" si="39"/>
        <v>0</v>
      </c>
      <c r="BO69" s="29">
        <f t="shared" si="40"/>
        <v>8</v>
      </c>
      <c r="BP69" s="30">
        <f t="shared" si="41"/>
        <v>12640</v>
      </c>
      <c r="BQ69" s="31">
        <f t="shared" si="42"/>
        <v>0</v>
      </c>
      <c r="BR69" s="32">
        <f t="shared" si="43"/>
        <v>2.5</v>
      </c>
      <c r="BS69" s="33">
        <f t="shared" si="44"/>
        <v>0</v>
      </c>
      <c r="BT69" s="34">
        <f t="shared" si="45"/>
        <v>0</v>
      </c>
      <c r="BU69" s="35">
        <v>0</v>
      </c>
      <c r="BV69" s="35">
        <v>15</v>
      </c>
      <c r="BW69" s="35">
        <v>0</v>
      </c>
      <c r="BX69" s="35">
        <v>0</v>
      </c>
      <c r="BY69" s="35">
        <v>0</v>
      </c>
      <c r="BZ69" s="35">
        <v>0</v>
      </c>
      <c r="CA69" s="36">
        <v>188</v>
      </c>
    </row>
    <row r="70" spans="1:79" ht="15" customHeight="1">
      <c r="A70" s="39" t="s">
        <v>35</v>
      </c>
      <c r="B70" s="39" t="s">
        <v>110</v>
      </c>
      <c r="C70" s="43" t="s">
        <v>37</v>
      </c>
      <c r="D70" s="40" t="s">
        <v>241</v>
      </c>
      <c r="E70" s="41">
        <f>VLOOKUP(I70,vendors!D:L,8,FALSE)</f>
        <v>1580</v>
      </c>
      <c r="F70" s="41" t="str">
        <f>VLOOKUP(I70,vendors!D:L,9,FALSE)</f>
        <v>SD ทันตเวช</v>
      </c>
      <c r="G70" s="40" t="s">
        <v>51</v>
      </c>
      <c r="H70" s="40" t="s">
        <v>242</v>
      </c>
      <c r="I70" s="40">
        <v>230051</v>
      </c>
      <c r="J70" s="40"/>
      <c r="K70" s="39" t="s">
        <v>114</v>
      </c>
      <c r="L70" s="42" t="s">
        <v>240</v>
      </c>
      <c r="M70" s="22">
        <f>VLOOKUP(I70,data!$A:$Y,2,FALSE)</f>
        <v>0</v>
      </c>
      <c r="N70" s="22">
        <f>VLOOKUP(I70,data!$A:$Y,4,FALSE)</f>
        <v>0</v>
      </c>
      <c r="O70" s="22">
        <f>VLOOKUP(I70,data!$A:$Y,6,FALSE)</f>
        <v>0</v>
      </c>
      <c r="P70" s="22">
        <f>VLOOKUP(I70,data!$A:$Y,8,FALSE)</f>
        <v>0</v>
      </c>
      <c r="Q70" s="22">
        <f>VLOOKUP(I70,data!$A:$Y,10,FALSE)</f>
        <v>6</v>
      </c>
      <c r="R70" s="22">
        <f>VLOOKUP(I70,data!$A:$Y,12,FALSE)</f>
        <v>0</v>
      </c>
      <c r="S70" s="22">
        <f>VLOOKUP(I70,data!$A:$Y,14,FALSE)</f>
        <v>15</v>
      </c>
      <c r="T70" s="22">
        <f>VLOOKUP(I70,data!$A:$Y,16,FALSE)</f>
        <v>0</v>
      </c>
      <c r="U70" s="22">
        <f>VLOOKUP(I70,data!$A:$Y,18,FALSE)</f>
        <v>0</v>
      </c>
      <c r="V70" s="23">
        <f>VLOOKUP(I70,data!$A:$Y,20,FALSE)</f>
        <v>0</v>
      </c>
      <c r="W70" s="22">
        <f>VLOOKUP(I70,data!$A:$Y,22,FALSE)</f>
        <v>0</v>
      </c>
      <c r="X70" s="22">
        <f>VLOOKUP(I70,data!$A:$Y,24,FALSE)</f>
        <v>0</v>
      </c>
      <c r="Y70" s="24">
        <f t="shared" si="23"/>
        <v>21</v>
      </c>
      <c r="Z70" s="22">
        <f>VLOOKUP(I70,data!$A:$Y,3,FALSE)</f>
        <v>0</v>
      </c>
      <c r="AA70" s="25"/>
      <c r="AB70" s="22">
        <f>VLOOKUP(I70,data!$A:$Y,5,FALSE)</f>
        <v>0</v>
      </c>
      <c r="AC70" s="25"/>
      <c r="AD70" s="22">
        <f>VLOOKUP(I70,data!$A:$Y,7,FALSE)</f>
        <v>0</v>
      </c>
      <c r="AE70" s="25"/>
      <c r="AF70" s="22">
        <f>VLOOKUP(I70,data!$A:$Y,9,FALSE)</f>
        <v>0</v>
      </c>
      <c r="AG70" s="25"/>
      <c r="AH70" s="22">
        <f>VLOOKUP(I70,data!$A:$Y,11,FALSE)</f>
        <v>0</v>
      </c>
      <c r="AI70" s="25"/>
      <c r="AJ70" s="22">
        <f>VLOOKUP(I70,data!$A:$Y,13,FALSE)</f>
        <v>0</v>
      </c>
      <c r="AK70" s="25"/>
      <c r="AL70" s="22">
        <f>VLOOKUP(I70,data!$A:$Y,15,FALSE)</f>
        <v>0</v>
      </c>
      <c r="AM70" s="25"/>
      <c r="AN70" s="22">
        <f>VLOOKUP(I70,data!$A:$Y,17,FALSE)</f>
        <v>0</v>
      </c>
      <c r="AO70" s="25"/>
      <c r="AP70" s="22">
        <f>VLOOKUP(I70,data!$A:$Y,19,FALSE)</f>
        <v>0</v>
      </c>
      <c r="AQ70" s="25"/>
      <c r="AR70" s="22">
        <f>VLOOKUP(I70,data!$A:$Y,21,FALSE)</f>
        <v>0</v>
      </c>
      <c r="AS70" s="25"/>
      <c r="AT70" s="22">
        <f>VLOOKUP(I70,data!$A:$Y,23,FALSE)</f>
        <v>0</v>
      </c>
      <c r="AU70" s="25"/>
      <c r="AV70" s="22">
        <f>VLOOKUP(I70,data!$A:$Y,25,FALSE)</f>
        <v>0</v>
      </c>
      <c r="AW70" s="26">
        <f t="shared" si="24"/>
        <v>0</v>
      </c>
      <c r="AX70" s="26">
        <f t="shared" si="25"/>
        <v>0</v>
      </c>
      <c r="AY70" s="22">
        <f t="shared" si="26"/>
        <v>0</v>
      </c>
      <c r="AZ70" s="22">
        <f t="shared" si="27"/>
        <v>0</v>
      </c>
      <c r="BA70" s="22">
        <f t="shared" si="28"/>
        <v>0</v>
      </c>
      <c r="BB70" s="22">
        <f t="shared" si="29"/>
        <v>0</v>
      </c>
      <c r="BC70" s="22">
        <f t="shared" si="30"/>
        <v>0</v>
      </c>
      <c r="BD70" s="22">
        <f t="shared" si="31"/>
        <v>0</v>
      </c>
      <c r="BE70" s="22">
        <f t="shared" si="32"/>
        <v>0</v>
      </c>
      <c r="BF70" s="22">
        <f t="shared" si="33"/>
        <v>0</v>
      </c>
      <c r="BG70" s="22">
        <f t="shared" si="34"/>
        <v>0</v>
      </c>
      <c r="BH70" s="22">
        <f t="shared" si="35"/>
        <v>0</v>
      </c>
      <c r="BI70" s="22">
        <f t="shared" si="36"/>
        <v>0</v>
      </c>
      <c r="BJ70" s="22"/>
      <c r="BK70" s="26">
        <f t="shared" si="37"/>
        <v>0</v>
      </c>
      <c r="BL70" s="26" t="str">
        <f t="shared" si="38"/>
        <v>N</v>
      </c>
      <c r="BM70" s="27">
        <v>0</v>
      </c>
      <c r="BN70" s="28">
        <f t="shared" si="39"/>
        <v>0</v>
      </c>
      <c r="BO70" s="29">
        <f t="shared" si="40"/>
        <v>5</v>
      </c>
      <c r="BP70" s="30">
        <f t="shared" si="41"/>
        <v>7900</v>
      </c>
      <c r="BQ70" s="31">
        <f t="shared" si="42"/>
        <v>0</v>
      </c>
      <c r="BR70" s="32">
        <f t="shared" si="43"/>
        <v>1.6666666666666667</v>
      </c>
      <c r="BS70" s="33">
        <f t="shared" si="44"/>
        <v>0</v>
      </c>
      <c r="BT70" s="34">
        <f t="shared" si="45"/>
        <v>0</v>
      </c>
      <c r="BU70" s="35">
        <v>0</v>
      </c>
      <c r="BV70" s="35">
        <v>10</v>
      </c>
      <c r="BW70" s="35">
        <v>0</v>
      </c>
      <c r="BX70" s="35">
        <v>0</v>
      </c>
      <c r="BY70" s="35">
        <v>0</v>
      </c>
      <c r="BZ70" s="35">
        <v>0</v>
      </c>
      <c r="CA70" s="36">
        <v>116</v>
      </c>
    </row>
    <row r="71" spans="1:79" ht="15" customHeight="1">
      <c r="A71" s="39" t="s">
        <v>35</v>
      </c>
      <c r="B71" s="39" t="s">
        <v>110</v>
      </c>
      <c r="C71" s="43" t="s">
        <v>37</v>
      </c>
      <c r="D71" s="40" t="s">
        <v>243</v>
      </c>
      <c r="E71" s="41">
        <f>VLOOKUP(I71,vendors!D:L,8,FALSE)</f>
        <v>1500</v>
      </c>
      <c r="F71" s="41" t="str">
        <f>VLOOKUP(I71,vendors!D:L,9,FALSE)</f>
        <v>เซี่ยงไฮ้</v>
      </c>
      <c r="G71" s="40" t="s">
        <v>51</v>
      </c>
      <c r="H71" s="40" t="s">
        <v>244</v>
      </c>
      <c r="I71" s="40">
        <v>230061</v>
      </c>
      <c r="J71" s="40"/>
      <c r="K71" s="39" t="s">
        <v>114</v>
      </c>
      <c r="L71" s="42" t="s">
        <v>215</v>
      </c>
      <c r="M71" s="22">
        <f>VLOOKUP(I71,data!$A:$Y,2,FALSE)</f>
        <v>1</v>
      </c>
      <c r="N71" s="22">
        <f>VLOOKUP(I71,data!$A:$Y,4,FALSE)</f>
        <v>0</v>
      </c>
      <c r="O71" s="22">
        <f>VLOOKUP(I71,data!$A:$Y,6,FALSE)</f>
        <v>1</v>
      </c>
      <c r="P71" s="22">
        <f>VLOOKUP(I71,data!$A:$Y,8,FALSE)</f>
        <v>1</v>
      </c>
      <c r="Q71" s="22">
        <f>VLOOKUP(I71,data!$A:$Y,10,FALSE)</f>
        <v>2</v>
      </c>
      <c r="R71" s="22">
        <f>VLOOKUP(I71,data!$A:$Y,12,FALSE)</f>
        <v>0</v>
      </c>
      <c r="S71" s="22">
        <f>VLOOKUP(I71,data!$A:$Y,14,FALSE)</f>
        <v>0</v>
      </c>
      <c r="T71" s="22">
        <f>VLOOKUP(I71,data!$A:$Y,16,FALSE)</f>
        <v>0</v>
      </c>
      <c r="U71" s="22">
        <f>VLOOKUP(I71,data!$A:$Y,18,FALSE)</f>
        <v>0</v>
      </c>
      <c r="V71" s="23">
        <f>VLOOKUP(I71,data!$A:$Y,20,FALSE)</f>
        <v>0</v>
      </c>
      <c r="W71" s="22">
        <f>VLOOKUP(I71,data!$A:$Y,22,FALSE)</f>
        <v>0</v>
      </c>
      <c r="X71" s="22">
        <f>VLOOKUP(I71,data!$A:$Y,24,FALSE)</f>
        <v>0</v>
      </c>
      <c r="Y71" s="24">
        <f t="shared" si="23"/>
        <v>5</v>
      </c>
      <c r="Z71" s="22">
        <f>VLOOKUP(I71,data!$A:$Y,3,FALSE)</f>
        <v>0</v>
      </c>
      <c r="AA71" s="25"/>
      <c r="AB71" s="22">
        <f>VLOOKUP(I71,data!$A:$Y,5,FALSE)</f>
        <v>0</v>
      </c>
      <c r="AC71" s="25"/>
      <c r="AD71" s="22">
        <f>VLOOKUP(I71,data!$A:$Y,7,FALSE)</f>
        <v>0</v>
      </c>
      <c r="AE71" s="25"/>
      <c r="AF71" s="22">
        <f>VLOOKUP(I71,data!$A:$Y,9,FALSE)</f>
        <v>0</v>
      </c>
      <c r="AG71" s="25"/>
      <c r="AH71" s="22">
        <f>VLOOKUP(I71,data!$A:$Y,11,FALSE)</f>
        <v>0</v>
      </c>
      <c r="AI71" s="25"/>
      <c r="AJ71" s="22">
        <f>VLOOKUP(I71,data!$A:$Y,13,FALSE)</f>
        <v>0</v>
      </c>
      <c r="AK71" s="25"/>
      <c r="AL71" s="22">
        <f>VLOOKUP(I71,data!$A:$Y,15,FALSE)</f>
        <v>0</v>
      </c>
      <c r="AM71" s="25"/>
      <c r="AN71" s="22">
        <f>VLOOKUP(I71,data!$A:$Y,17,FALSE)</f>
        <v>0</v>
      </c>
      <c r="AO71" s="25"/>
      <c r="AP71" s="22">
        <f>VLOOKUP(I71,data!$A:$Y,19,FALSE)</f>
        <v>0</v>
      </c>
      <c r="AQ71" s="25"/>
      <c r="AR71" s="22">
        <f>VLOOKUP(I71,data!$A:$Y,21,FALSE)</f>
        <v>0</v>
      </c>
      <c r="AS71" s="25"/>
      <c r="AT71" s="22">
        <f>VLOOKUP(I71,data!$A:$Y,23,FALSE)</f>
        <v>0</v>
      </c>
      <c r="AU71" s="25"/>
      <c r="AV71" s="22">
        <f>VLOOKUP(I71,data!$A:$Y,25,FALSE)</f>
        <v>0</v>
      </c>
      <c r="AW71" s="26">
        <f t="shared" si="24"/>
        <v>0</v>
      </c>
      <c r="AX71" s="26">
        <f t="shared" si="25"/>
        <v>0</v>
      </c>
      <c r="AY71" s="22">
        <f t="shared" si="26"/>
        <v>0</v>
      </c>
      <c r="AZ71" s="22">
        <f t="shared" si="27"/>
        <v>0</v>
      </c>
      <c r="BA71" s="22">
        <f t="shared" si="28"/>
        <v>0</v>
      </c>
      <c r="BB71" s="22">
        <f t="shared" si="29"/>
        <v>0</v>
      </c>
      <c r="BC71" s="22">
        <f t="shared" si="30"/>
        <v>0</v>
      </c>
      <c r="BD71" s="22">
        <f t="shared" si="31"/>
        <v>0</v>
      </c>
      <c r="BE71" s="22">
        <f t="shared" si="32"/>
        <v>0</v>
      </c>
      <c r="BF71" s="22">
        <f t="shared" si="33"/>
        <v>0</v>
      </c>
      <c r="BG71" s="22">
        <f t="shared" si="34"/>
        <v>0</v>
      </c>
      <c r="BH71" s="22">
        <f t="shared" si="35"/>
        <v>0</v>
      </c>
      <c r="BI71" s="22">
        <f t="shared" si="36"/>
        <v>0</v>
      </c>
      <c r="BJ71" s="22"/>
      <c r="BK71" s="26">
        <f t="shared" si="37"/>
        <v>0</v>
      </c>
      <c r="BL71" s="26" t="str">
        <f t="shared" si="38"/>
        <v>N</v>
      </c>
      <c r="BM71" s="27">
        <v>0</v>
      </c>
      <c r="BN71" s="28">
        <f t="shared" si="39"/>
        <v>0</v>
      </c>
      <c r="BO71" s="29">
        <f t="shared" si="40"/>
        <v>0</v>
      </c>
      <c r="BP71" s="30">
        <f t="shared" si="41"/>
        <v>0</v>
      </c>
      <c r="BQ71" s="31">
        <f t="shared" si="42"/>
        <v>0</v>
      </c>
      <c r="BR71" s="32">
        <f t="shared" si="43"/>
        <v>0</v>
      </c>
      <c r="BS71" s="33">
        <f t="shared" si="44"/>
        <v>0</v>
      </c>
      <c r="BT71" s="34">
        <f t="shared" si="45"/>
        <v>0</v>
      </c>
      <c r="BU71" s="35">
        <v>0</v>
      </c>
      <c r="BV71" s="35">
        <v>0</v>
      </c>
      <c r="BW71" s="35">
        <v>0</v>
      </c>
      <c r="BX71" s="35">
        <v>0</v>
      </c>
      <c r="BY71" s="35">
        <v>0</v>
      </c>
      <c r="BZ71" s="35">
        <v>0</v>
      </c>
      <c r="CA71" s="36">
        <v>80</v>
      </c>
    </row>
    <row r="72" spans="1:79" ht="15" customHeight="1">
      <c r="A72" s="39" t="s">
        <v>35</v>
      </c>
      <c r="B72" s="39" t="s">
        <v>110</v>
      </c>
      <c r="C72" s="43" t="s">
        <v>37</v>
      </c>
      <c r="D72" s="40" t="s">
        <v>245</v>
      </c>
      <c r="E72" s="41">
        <f>VLOOKUP(I72,vendors!D:L,8,FALSE)</f>
        <v>1300</v>
      </c>
      <c r="F72" s="41" t="str">
        <f>VLOOKUP(I72,vendors!D:L,9,FALSE)</f>
        <v>SD ทันตเวช</v>
      </c>
      <c r="G72" s="40" t="s">
        <v>51</v>
      </c>
      <c r="H72" s="40" t="s">
        <v>246</v>
      </c>
      <c r="I72" s="40">
        <v>230105</v>
      </c>
      <c r="J72" s="40"/>
      <c r="K72" s="39" t="s">
        <v>114</v>
      </c>
      <c r="L72" s="42" t="s">
        <v>247</v>
      </c>
      <c r="M72" s="22">
        <f>VLOOKUP(I72,data!$A:$Y,2,FALSE)</f>
        <v>0</v>
      </c>
      <c r="N72" s="22">
        <f>VLOOKUP(I72,data!$A:$Y,4,FALSE)</f>
        <v>0</v>
      </c>
      <c r="O72" s="22">
        <f>VLOOKUP(I72,data!$A:$Y,6,FALSE)</f>
        <v>0</v>
      </c>
      <c r="P72" s="22">
        <f>VLOOKUP(I72,data!$A:$Y,8,FALSE)</f>
        <v>6</v>
      </c>
      <c r="Q72" s="22">
        <f>VLOOKUP(I72,data!$A:$Y,10,FALSE)</f>
        <v>0</v>
      </c>
      <c r="R72" s="22">
        <f>VLOOKUP(I72,data!$A:$Y,12,FALSE)</f>
        <v>0</v>
      </c>
      <c r="S72" s="22">
        <f>VLOOKUP(I72,data!$A:$Y,14,FALSE)</f>
        <v>0</v>
      </c>
      <c r="T72" s="22">
        <f>VLOOKUP(I72,data!$A:$Y,16,FALSE)</f>
        <v>0</v>
      </c>
      <c r="U72" s="22">
        <f>VLOOKUP(I72,data!$A:$Y,18,FALSE)</f>
        <v>0</v>
      </c>
      <c r="V72" s="23">
        <f>VLOOKUP(I72,data!$A:$Y,20,FALSE)</f>
        <v>0</v>
      </c>
      <c r="W72" s="22">
        <f>VLOOKUP(I72,data!$A:$Y,22,FALSE)</f>
        <v>0</v>
      </c>
      <c r="X72" s="22">
        <f>VLOOKUP(I72,data!$A:$Y,24,FALSE)</f>
        <v>0</v>
      </c>
      <c r="Y72" s="24">
        <f t="shared" si="23"/>
        <v>6</v>
      </c>
      <c r="Z72" s="22">
        <f>VLOOKUP(I72,data!$A:$Y,3,FALSE)</f>
        <v>0</v>
      </c>
      <c r="AA72" s="25"/>
      <c r="AB72" s="22">
        <f>VLOOKUP(I72,data!$A:$Y,5,FALSE)</f>
        <v>0</v>
      </c>
      <c r="AC72" s="25"/>
      <c r="AD72" s="22">
        <f>VLOOKUP(I72,data!$A:$Y,7,FALSE)</f>
        <v>0</v>
      </c>
      <c r="AE72" s="25"/>
      <c r="AF72" s="22">
        <f>VLOOKUP(I72,data!$A:$Y,9,FALSE)</f>
        <v>0</v>
      </c>
      <c r="AG72" s="25"/>
      <c r="AH72" s="22">
        <f>VLOOKUP(I72,data!$A:$Y,11,FALSE)</f>
        <v>0</v>
      </c>
      <c r="AI72" s="25"/>
      <c r="AJ72" s="22">
        <f>VLOOKUP(I72,data!$A:$Y,13,FALSE)</f>
        <v>0</v>
      </c>
      <c r="AK72" s="25"/>
      <c r="AL72" s="22">
        <f>VLOOKUP(I72,data!$A:$Y,15,FALSE)</f>
        <v>0</v>
      </c>
      <c r="AM72" s="25"/>
      <c r="AN72" s="22">
        <f>VLOOKUP(I72,data!$A:$Y,17,FALSE)</f>
        <v>0</v>
      </c>
      <c r="AO72" s="25"/>
      <c r="AP72" s="22">
        <f>VLOOKUP(I72,data!$A:$Y,19,FALSE)</f>
        <v>0</v>
      </c>
      <c r="AQ72" s="25"/>
      <c r="AR72" s="22">
        <f>VLOOKUP(I72,data!$A:$Y,21,FALSE)</f>
        <v>0</v>
      </c>
      <c r="AS72" s="25"/>
      <c r="AT72" s="22">
        <f>VLOOKUP(I72,data!$A:$Y,23,FALSE)</f>
        <v>0</v>
      </c>
      <c r="AU72" s="25"/>
      <c r="AV72" s="22">
        <f>VLOOKUP(I72,data!$A:$Y,25,FALSE)</f>
        <v>0</v>
      </c>
      <c r="AW72" s="26">
        <f t="shared" si="24"/>
        <v>0</v>
      </c>
      <c r="AX72" s="26">
        <f t="shared" si="25"/>
        <v>0</v>
      </c>
      <c r="AY72" s="22">
        <f t="shared" si="26"/>
        <v>0</v>
      </c>
      <c r="AZ72" s="22">
        <f t="shared" si="27"/>
        <v>0</v>
      </c>
      <c r="BA72" s="22">
        <f t="shared" si="28"/>
        <v>0</v>
      </c>
      <c r="BB72" s="22">
        <f t="shared" si="29"/>
        <v>0</v>
      </c>
      <c r="BC72" s="22">
        <f t="shared" si="30"/>
        <v>0</v>
      </c>
      <c r="BD72" s="22">
        <f t="shared" si="31"/>
        <v>0</v>
      </c>
      <c r="BE72" s="22">
        <f t="shared" si="32"/>
        <v>0</v>
      </c>
      <c r="BF72" s="22">
        <f t="shared" si="33"/>
        <v>0</v>
      </c>
      <c r="BG72" s="22">
        <f t="shared" si="34"/>
        <v>0</v>
      </c>
      <c r="BH72" s="22">
        <f t="shared" si="35"/>
        <v>0</v>
      </c>
      <c r="BI72" s="22">
        <f t="shared" si="36"/>
        <v>0</v>
      </c>
      <c r="BJ72" s="22"/>
      <c r="BK72" s="26">
        <f t="shared" si="37"/>
        <v>0</v>
      </c>
      <c r="BL72" s="26" t="str">
        <f t="shared" si="38"/>
        <v>N</v>
      </c>
      <c r="BM72" s="27">
        <v>0</v>
      </c>
      <c r="BN72" s="28">
        <f t="shared" si="39"/>
        <v>0</v>
      </c>
      <c r="BO72" s="29">
        <f t="shared" si="40"/>
        <v>0</v>
      </c>
      <c r="BP72" s="30">
        <f t="shared" si="41"/>
        <v>0</v>
      </c>
      <c r="BQ72" s="31">
        <f t="shared" si="42"/>
        <v>0</v>
      </c>
      <c r="BR72" s="32">
        <f t="shared" si="43"/>
        <v>0</v>
      </c>
      <c r="BS72" s="33">
        <f t="shared" si="44"/>
        <v>0</v>
      </c>
      <c r="BT72" s="34">
        <f t="shared" si="45"/>
        <v>0</v>
      </c>
      <c r="BU72" s="35">
        <v>0</v>
      </c>
      <c r="BV72" s="35">
        <v>0</v>
      </c>
      <c r="BW72" s="35">
        <v>0</v>
      </c>
      <c r="BX72" s="35">
        <v>0</v>
      </c>
      <c r="BY72" s="35">
        <v>0</v>
      </c>
      <c r="BZ72" s="35">
        <v>0</v>
      </c>
      <c r="CA72" s="36">
        <v>53</v>
      </c>
    </row>
    <row r="73" spans="1:79" ht="15" customHeight="1">
      <c r="A73" s="39" t="s">
        <v>35</v>
      </c>
      <c r="B73" s="39" t="s">
        <v>110</v>
      </c>
      <c r="C73" s="43" t="s">
        <v>37</v>
      </c>
      <c r="D73" s="40" t="s">
        <v>248</v>
      </c>
      <c r="E73" s="41">
        <f>VLOOKUP(I73,vendors!D:L,8,FALSE)</f>
        <v>1250</v>
      </c>
      <c r="F73" s="41" t="str">
        <f>VLOOKUP(I73,vendors!D:L,9,FALSE)</f>
        <v>Dent Mate</v>
      </c>
      <c r="G73" s="40" t="s">
        <v>133</v>
      </c>
      <c r="H73" s="40" t="s">
        <v>249</v>
      </c>
      <c r="I73" s="40">
        <v>230090</v>
      </c>
      <c r="J73" s="40"/>
      <c r="K73" s="39" t="s">
        <v>114</v>
      </c>
      <c r="L73" s="42" t="s">
        <v>250</v>
      </c>
      <c r="M73" s="22">
        <f>VLOOKUP(I73,data!$A:$Y,2,FALSE)</f>
        <v>0</v>
      </c>
      <c r="N73" s="22">
        <f>VLOOKUP(I73,data!$A:$Y,4,FALSE)</f>
        <v>0</v>
      </c>
      <c r="O73" s="22">
        <f>VLOOKUP(I73,data!$A:$Y,6,FALSE)</f>
        <v>0</v>
      </c>
      <c r="P73" s="22">
        <f>VLOOKUP(I73,data!$A:$Y,8,FALSE)</f>
        <v>1</v>
      </c>
      <c r="Q73" s="22">
        <f>VLOOKUP(I73,data!$A:$Y,10,FALSE)</f>
        <v>0</v>
      </c>
      <c r="R73" s="22">
        <f>VLOOKUP(I73,data!$A:$Y,12,FALSE)</f>
        <v>0</v>
      </c>
      <c r="S73" s="22">
        <f>VLOOKUP(I73,data!$A:$Y,14,FALSE)</f>
        <v>0</v>
      </c>
      <c r="T73" s="22">
        <f>VLOOKUP(I73,data!$A:$Y,16,FALSE)</f>
        <v>0</v>
      </c>
      <c r="U73" s="22">
        <f>VLOOKUP(I73,data!$A:$Y,18,FALSE)</f>
        <v>0</v>
      </c>
      <c r="V73" s="23">
        <f>VLOOKUP(I73,data!$A:$Y,20,FALSE)</f>
        <v>0</v>
      </c>
      <c r="W73" s="22">
        <f>VLOOKUP(I73,data!$A:$Y,22,FALSE)</f>
        <v>0</v>
      </c>
      <c r="X73" s="22">
        <f>VLOOKUP(I73,data!$A:$Y,24,FALSE)</f>
        <v>0</v>
      </c>
      <c r="Y73" s="24">
        <f t="shared" si="23"/>
        <v>1</v>
      </c>
      <c r="Z73" s="22">
        <f>VLOOKUP(I73,data!$A:$Y,3,FALSE)</f>
        <v>0</v>
      </c>
      <c r="AA73" s="25"/>
      <c r="AB73" s="22">
        <f>VLOOKUP(I73,data!$A:$Y,5,FALSE)</f>
        <v>0</v>
      </c>
      <c r="AC73" s="25"/>
      <c r="AD73" s="22">
        <f>VLOOKUP(I73,data!$A:$Y,7,FALSE)</f>
        <v>0</v>
      </c>
      <c r="AE73" s="25"/>
      <c r="AF73" s="22">
        <f>VLOOKUP(I73,data!$A:$Y,9,FALSE)</f>
        <v>0</v>
      </c>
      <c r="AG73" s="25"/>
      <c r="AH73" s="22">
        <f>VLOOKUP(I73,data!$A:$Y,11,FALSE)</f>
        <v>0</v>
      </c>
      <c r="AI73" s="25"/>
      <c r="AJ73" s="22">
        <f>VLOOKUP(I73,data!$A:$Y,13,FALSE)</f>
        <v>0</v>
      </c>
      <c r="AK73" s="25"/>
      <c r="AL73" s="22">
        <f>VLOOKUP(I73,data!$A:$Y,15,FALSE)</f>
        <v>0</v>
      </c>
      <c r="AM73" s="25"/>
      <c r="AN73" s="22">
        <f>VLOOKUP(I73,data!$A:$Y,17,FALSE)</f>
        <v>0</v>
      </c>
      <c r="AO73" s="25"/>
      <c r="AP73" s="22">
        <f>VLOOKUP(I73,data!$A:$Y,19,FALSE)</f>
        <v>0</v>
      </c>
      <c r="AQ73" s="25"/>
      <c r="AR73" s="22">
        <f>VLOOKUP(I73,data!$A:$Y,21,FALSE)</f>
        <v>0</v>
      </c>
      <c r="AS73" s="25"/>
      <c r="AT73" s="22">
        <f>VLOOKUP(I73,data!$A:$Y,23,FALSE)</f>
        <v>0</v>
      </c>
      <c r="AU73" s="25"/>
      <c r="AV73" s="22">
        <f>VLOOKUP(I73,data!$A:$Y,25,FALSE)</f>
        <v>0</v>
      </c>
      <c r="AW73" s="26">
        <f t="shared" si="24"/>
        <v>0</v>
      </c>
      <c r="AX73" s="26">
        <f t="shared" si="25"/>
        <v>0</v>
      </c>
      <c r="AY73" s="22">
        <f t="shared" si="26"/>
        <v>0</v>
      </c>
      <c r="AZ73" s="22">
        <f t="shared" si="27"/>
        <v>0</v>
      </c>
      <c r="BA73" s="22">
        <f t="shared" si="28"/>
        <v>0</v>
      </c>
      <c r="BB73" s="22">
        <f t="shared" si="29"/>
        <v>0</v>
      </c>
      <c r="BC73" s="22">
        <f t="shared" si="30"/>
        <v>0</v>
      </c>
      <c r="BD73" s="22">
        <f t="shared" si="31"/>
        <v>0</v>
      </c>
      <c r="BE73" s="22">
        <f t="shared" si="32"/>
        <v>0</v>
      </c>
      <c r="BF73" s="22">
        <f t="shared" si="33"/>
        <v>0</v>
      </c>
      <c r="BG73" s="22">
        <f t="shared" si="34"/>
        <v>0</v>
      </c>
      <c r="BH73" s="22">
        <f t="shared" si="35"/>
        <v>0</v>
      </c>
      <c r="BI73" s="22">
        <f t="shared" si="36"/>
        <v>0</v>
      </c>
      <c r="BJ73" s="22"/>
      <c r="BK73" s="26">
        <f t="shared" si="37"/>
        <v>0</v>
      </c>
      <c r="BL73" s="26" t="str">
        <f t="shared" si="38"/>
        <v>N</v>
      </c>
      <c r="BM73" s="27">
        <v>0</v>
      </c>
      <c r="BN73" s="28">
        <f t="shared" si="39"/>
        <v>0</v>
      </c>
      <c r="BO73" s="29">
        <f t="shared" si="40"/>
        <v>0</v>
      </c>
      <c r="BP73" s="30">
        <f t="shared" si="41"/>
        <v>0</v>
      </c>
      <c r="BQ73" s="31">
        <f t="shared" si="42"/>
        <v>0</v>
      </c>
      <c r="BR73" s="32">
        <f t="shared" si="43"/>
        <v>0</v>
      </c>
      <c r="BS73" s="33">
        <f t="shared" si="44"/>
        <v>0</v>
      </c>
      <c r="BT73" s="34">
        <f t="shared" si="45"/>
        <v>0</v>
      </c>
      <c r="BU73" s="35">
        <v>0</v>
      </c>
      <c r="BV73" s="35">
        <v>0</v>
      </c>
      <c r="BW73" s="35">
        <v>0</v>
      </c>
      <c r="BX73" s="35">
        <v>0</v>
      </c>
      <c r="BY73" s="35">
        <v>0</v>
      </c>
      <c r="BZ73" s="35">
        <v>0</v>
      </c>
      <c r="CA73" s="36">
        <v>201</v>
      </c>
    </row>
    <row r="74" spans="1:79" ht="15" customHeight="1">
      <c r="A74" s="39" t="s">
        <v>35</v>
      </c>
      <c r="B74" s="39" t="s">
        <v>110</v>
      </c>
      <c r="C74" s="43" t="s">
        <v>37</v>
      </c>
      <c r="D74" s="40" t="s">
        <v>251</v>
      </c>
      <c r="E74" s="41">
        <f>VLOOKUP(I74,vendors!D:L,8,FALSE)</f>
        <v>1130</v>
      </c>
      <c r="F74" s="41" t="str">
        <f>VLOOKUP(I74,vendors!D:L,9,FALSE)</f>
        <v>ACCORD</v>
      </c>
      <c r="G74" s="40" t="s">
        <v>51</v>
      </c>
      <c r="H74" s="40" t="s">
        <v>252</v>
      </c>
      <c r="I74" s="40">
        <v>230025</v>
      </c>
      <c r="J74" s="40"/>
      <c r="K74" s="39" t="s">
        <v>114</v>
      </c>
      <c r="L74" s="42" t="s">
        <v>253</v>
      </c>
      <c r="M74" s="22">
        <f>VLOOKUP(I74,data!$A:$Y,2,FALSE)</f>
        <v>0</v>
      </c>
      <c r="N74" s="22">
        <f>VLOOKUP(I74,data!$A:$Y,4,FALSE)</f>
        <v>0</v>
      </c>
      <c r="O74" s="22">
        <f>VLOOKUP(I74,data!$A:$Y,6,FALSE)</f>
        <v>0</v>
      </c>
      <c r="P74" s="22">
        <f>VLOOKUP(I74,data!$A:$Y,8,FALSE)</f>
        <v>7</v>
      </c>
      <c r="Q74" s="22">
        <f>VLOOKUP(I74,data!$A:$Y,10,FALSE)</f>
        <v>6</v>
      </c>
      <c r="R74" s="22">
        <f>VLOOKUP(I74,data!$A:$Y,12,FALSE)</f>
        <v>0</v>
      </c>
      <c r="S74" s="22">
        <f>VLOOKUP(I74,data!$A:$Y,14,FALSE)</f>
        <v>3</v>
      </c>
      <c r="T74" s="22">
        <f>VLOOKUP(I74,data!$A:$Y,16,FALSE)</f>
        <v>4</v>
      </c>
      <c r="U74" s="22">
        <f>VLOOKUP(I74,data!$A:$Y,18,FALSE)</f>
        <v>5</v>
      </c>
      <c r="V74" s="23">
        <f>VLOOKUP(I74,data!$A:$Y,20,FALSE)</f>
        <v>0</v>
      </c>
      <c r="W74" s="22">
        <f>VLOOKUP(I74,data!$A:$Y,22,FALSE)</f>
        <v>0</v>
      </c>
      <c r="X74" s="22">
        <f>VLOOKUP(I74,data!$A:$Y,24,FALSE)</f>
        <v>0</v>
      </c>
      <c r="Y74" s="24">
        <f t="shared" si="23"/>
        <v>25</v>
      </c>
      <c r="Z74" s="22">
        <f>VLOOKUP(I74,data!$A:$Y,3,FALSE)</f>
        <v>0</v>
      </c>
      <c r="AA74" s="25"/>
      <c r="AB74" s="22">
        <f>VLOOKUP(I74,data!$A:$Y,5,FALSE)</f>
        <v>0</v>
      </c>
      <c r="AC74" s="25"/>
      <c r="AD74" s="22">
        <f>VLOOKUP(I74,data!$A:$Y,7,FALSE)</f>
        <v>0</v>
      </c>
      <c r="AE74" s="25"/>
      <c r="AF74" s="22">
        <f>VLOOKUP(I74,data!$A:$Y,9,FALSE)</f>
        <v>0</v>
      </c>
      <c r="AG74" s="25"/>
      <c r="AH74" s="22">
        <f>VLOOKUP(I74,data!$A:$Y,11,FALSE)</f>
        <v>0</v>
      </c>
      <c r="AI74" s="25"/>
      <c r="AJ74" s="22">
        <f>VLOOKUP(I74,data!$A:$Y,13,FALSE)</f>
        <v>0</v>
      </c>
      <c r="AK74" s="25"/>
      <c r="AL74" s="22">
        <f>VLOOKUP(I74,data!$A:$Y,15,FALSE)</f>
        <v>0</v>
      </c>
      <c r="AM74" s="25"/>
      <c r="AN74" s="22">
        <f>VLOOKUP(I74,data!$A:$Y,17,FALSE)</f>
        <v>0</v>
      </c>
      <c r="AO74" s="25"/>
      <c r="AP74" s="22">
        <f>VLOOKUP(I74,data!$A:$Y,19,FALSE)</f>
        <v>0</v>
      </c>
      <c r="AQ74" s="25"/>
      <c r="AR74" s="22">
        <f>VLOOKUP(I74,data!$A:$Y,21,FALSE)</f>
        <v>0</v>
      </c>
      <c r="AS74" s="25"/>
      <c r="AT74" s="22">
        <f>VLOOKUP(I74,data!$A:$Y,23,FALSE)</f>
        <v>0</v>
      </c>
      <c r="AU74" s="25"/>
      <c r="AV74" s="22">
        <f>VLOOKUP(I74,data!$A:$Y,25,FALSE)</f>
        <v>0</v>
      </c>
      <c r="AW74" s="26">
        <f t="shared" si="24"/>
        <v>0</v>
      </c>
      <c r="AX74" s="26">
        <f t="shared" si="25"/>
        <v>0</v>
      </c>
      <c r="AY74" s="22">
        <f t="shared" si="26"/>
        <v>0</v>
      </c>
      <c r="AZ74" s="22">
        <f t="shared" si="27"/>
        <v>0</v>
      </c>
      <c r="BA74" s="22">
        <f t="shared" si="28"/>
        <v>0</v>
      </c>
      <c r="BB74" s="22">
        <f t="shared" si="29"/>
        <v>0</v>
      </c>
      <c r="BC74" s="22">
        <f t="shared" si="30"/>
        <v>0</v>
      </c>
      <c r="BD74" s="22">
        <f t="shared" si="31"/>
        <v>0</v>
      </c>
      <c r="BE74" s="22">
        <f t="shared" si="32"/>
        <v>0</v>
      </c>
      <c r="BF74" s="22">
        <f t="shared" si="33"/>
        <v>0</v>
      </c>
      <c r="BG74" s="22">
        <f t="shared" si="34"/>
        <v>0</v>
      </c>
      <c r="BH74" s="22">
        <f t="shared" si="35"/>
        <v>0</v>
      </c>
      <c r="BI74" s="22">
        <f t="shared" si="36"/>
        <v>0</v>
      </c>
      <c r="BJ74" s="22"/>
      <c r="BK74" s="26">
        <f t="shared" si="37"/>
        <v>0</v>
      </c>
      <c r="BL74" s="26" t="str">
        <f t="shared" si="38"/>
        <v>N</v>
      </c>
      <c r="BM74" s="27">
        <v>0</v>
      </c>
      <c r="BN74" s="28">
        <f t="shared" si="39"/>
        <v>0</v>
      </c>
      <c r="BO74" s="29">
        <f t="shared" si="40"/>
        <v>0</v>
      </c>
      <c r="BP74" s="30">
        <f t="shared" si="41"/>
        <v>0</v>
      </c>
      <c r="BQ74" s="31">
        <f t="shared" si="42"/>
        <v>0</v>
      </c>
      <c r="BR74" s="32">
        <f t="shared" si="43"/>
        <v>0</v>
      </c>
      <c r="BS74" s="33">
        <f t="shared" si="44"/>
        <v>0</v>
      </c>
      <c r="BT74" s="34">
        <f t="shared" si="45"/>
        <v>0</v>
      </c>
      <c r="BU74" s="35">
        <v>0</v>
      </c>
      <c r="BV74" s="35">
        <v>0</v>
      </c>
      <c r="BW74" s="35">
        <v>0</v>
      </c>
      <c r="BX74" s="35">
        <v>0</v>
      </c>
      <c r="BY74" s="35">
        <v>0</v>
      </c>
      <c r="BZ74" s="35">
        <v>0</v>
      </c>
      <c r="CA74" s="36">
        <v>71</v>
      </c>
    </row>
    <row r="75" spans="1:79" ht="15" customHeight="1">
      <c r="A75" s="39" t="s">
        <v>35</v>
      </c>
      <c r="B75" s="39" t="s">
        <v>110</v>
      </c>
      <c r="C75" s="43" t="s">
        <v>37</v>
      </c>
      <c r="D75" s="40" t="s">
        <v>254</v>
      </c>
      <c r="E75" s="41">
        <f>VLOOKUP(I75,vendors!D:L,8,FALSE)</f>
        <v>1130</v>
      </c>
      <c r="F75" s="41" t="str">
        <f>VLOOKUP(I75,vendors!D:L,9,FALSE)</f>
        <v>ACCORD</v>
      </c>
      <c r="G75" s="40" t="s">
        <v>51</v>
      </c>
      <c r="H75" s="40" t="s">
        <v>255</v>
      </c>
      <c r="I75" s="40">
        <v>230026</v>
      </c>
      <c r="J75" s="40"/>
      <c r="K75" s="39" t="s">
        <v>114</v>
      </c>
      <c r="L75" s="42" t="s">
        <v>256</v>
      </c>
      <c r="M75" s="22">
        <f>VLOOKUP(I75,data!$A:$Y,2,FALSE)</f>
        <v>0</v>
      </c>
      <c r="N75" s="22">
        <f>VLOOKUP(I75,data!$A:$Y,4,FALSE)</f>
        <v>0</v>
      </c>
      <c r="O75" s="22">
        <f>VLOOKUP(I75,data!$A:$Y,6,FALSE)</f>
        <v>0</v>
      </c>
      <c r="P75" s="22">
        <f>VLOOKUP(I75,data!$A:$Y,8,FALSE)</f>
        <v>7</v>
      </c>
      <c r="Q75" s="22">
        <f>VLOOKUP(I75,data!$A:$Y,10,FALSE)</f>
        <v>6</v>
      </c>
      <c r="R75" s="22">
        <f>VLOOKUP(I75,data!$A:$Y,12,FALSE)</f>
        <v>0</v>
      </c>
      <c r="S75" s="22">
        <f>VLOOKUP(I75,data!$A:$Y,14,FALSE)</f>
        <v>3</v>
      </c>
      <c r="T75" s="22">
        <f>VLOOKUP(I75,data!$A:$Y,16,FALSE)</f>
        <v>4</v>
      </c>
      <c r="U75" s="22">
        <f>VLOOKUP(I75,data!$A:$Y,18,FALSE)</f>
        <v>5</v>
      </c>
      <c r="V75" s="23">
        <f>VLOOKUP(I75,data!$A:$Y,20,FALSE)</f>
        <v>0</v>
      </c>
      <c r="W75" s="22">
        <f>VLOOKUP(I75,data!$A:$Y,22,FALSE)</f>
        <v>0</v>
      </c>
      <c r="X75" s="22">
        <f>VLOOKUP(I75,data!$A:$Y,24,FALSE)</f>
        <v>0</v>
      </c>
      <c r="Y75" s="24">
        <f t="shared" si="23"/>
        <v>25</v>
      </c>
      <c r="Z75" s="22">
        <f>VLOOKUP(I75,data!$A:$Y,3,FALSE)</f>
        <v>0</v>
      </c>
      <c r="AA75" s="25"/>
      <c r="AB75" s="22">
        <f>VLOOKUP(I75,data!$A:$Y,5,FALSE)</f>
        <v>0</v>
      </c>
      <c r="AC75" s="25"/>
      <c r="AD75" s="22">
        <f>VLOOKUP(I75,data!$A:$Y,7,FALSE)</f>
        <v>0</v>
      </c>
      <c r="AE75" s="25"/>
      <c r="AF75" s="22">
        <f>VLOOKUP(I75,data!$A:$Y,9,FALSE)</f>
        <v>0</v>
      </c>
      <c r="AG75" s="25"/>
      <c r="AH75" s="22">
        <f>VLOOKUP(I75,data!$A:$Y,11,FALSE)</f>
        <v>0</v>
      </c>
      <c r="AI75" s="25"/>
      <c r="AJ75" s="22">
        <f>VLOOKUP(I75,data!$A:$Y,13,FALSE)</f>
        <v>0</v>
      </c>
      <c r="AK75" s="25"/>
      <c r="AL75" s="22">
        <f>VLOOKUP(I75,data!$A:$Y,15,FALSE)</f>
        <v>0</v>
      </c>
      <c r="AM75" s="25"/>
      <c r="AN75" s="22">
        <f>VLOOKUP(I75,data!$A:$Y,17,FALSE)</f>
        <v>0</v>
      </c>
      <c r="AO75" s="25"/>
      <c r="AP75" s="22">
        <f>VLOOKUP(I75,data!$A:$Y,19,FALSE)</f>
        <v>0</v>
      </c>
      <c r="AQ75" s="25"/>
      <c r="AR75" s="22">
        <f>VLOOKUP(I75,data!$A:$Y,21,FALSE)</f>
        <v>0</v>
      </c>
      <c r="AS75" s="25"/>
      <c r="AT75" s="22">
        <f>VLOOKUP(I75,data!$A:$Y,23,FALSE)</f>
        <v>0</v>
      </c>
      <c r="AU75" s="25"/>
      <c r="AV75" s="22">
        <f>VLOOKUP(I75,data!$A:$Y,25,FALSE)</f>
        <v>0</v>
      </c>
      <c r="AW75" s="26">
        <f t="shared" si="24"/>
        <v>0</v>
      </c>
      <c r="AX75" s="26">
        <f t="shared" si="25"/>
        <v>0</v>
      </c>
      <c r="AY75" s="22">
        <f t="shared" si="26"/>
        <v>0</v>
      </c>
      <c r="AZ75" s="22">
        <f t="shared" si="27"/>
        <v>0</v>
      </c>
      <c r="BA75" s="22">
        <f t="shared" si="28"/>
        <v>0</v>
      </c>
      <c r="BB75" s="22">
        <f t="shared" si="29"/>
        <v>0</v>
      </c>
      <c r="BC75" s="22">
        <f t="shared" si="30"/>
        <v>0</v>
      </c>
      <c r="BD75" s="22">
        <f t="shared" si="31"/>
        <v>0</v>
      </c>
      <c r="BE75" s="22">
        <f t="shared" si="32"/>
        <v>0</v>
      </c>
      <c r="BF75" s="22">
        <f t="shared" si="33"/>
        <v>0</v>
      </c>
      <c r="BG75" s="22">
        <f t="shared" si="34"/>
        <v>0</v>
      </c>
      <c r="BH75" s="22">
        <f t="shared" si="35"/>
        <v>0</v>
      </c>
      <c r="BI75" s="22">
        <f t="shared" si="36"/>
        <v>0</v>
      </c>
      <c r="BJ75" s="22"/>
      <c r="BK75" s="26">
        <f t="shared" si="37"/>
        <v>0</v>
      </c>
      <c r="BL75" s="26" t="str">
        <f t="shared" si="38"/>
        <v>N</v>
      </c>
      <c r="BM75" s="27">
        <v>0</v>
      </c>
      <c r="BN75" s="28">
        <f t="shared" si="39"/>
        <v>0</v>
      </c>
      <c r="BO75" s="29">
        <f t="shared" si="40"/>
        <v>0</v>
      </c>
      <c r="BP75" s="30">
        <f t="shared" si="41"/>
        <v>0</v>
      </c>
      <c r="BQ75" s="31">
        <f t="shared" si="42"/>
        <v>0</v>
      </c>
      <c r="BR75" s="32">
        <f t="shared" si="43"/>
        <v>0</v>
      </c>
      <c r="BS75" s="33">
        <f t="shared" si="44"/>
        <v>0</v>
      </c>
      <c r="BT75" s="34">
        <f t="shared" si="45"/>
        <v>0</v>
      </c>
      <c r="BU75" s="35">
        <v>0</v>
      </c>
      <c r="BV75" s="35">
        <v>0</v>
      </c>
      <c r="BW75" s="35">
        <v>0</v>
      </c>
      <c r="BX75" s="35">
        <v>0</v>
      </c>
      <c r="BY75" s="35">
        <v>0</v>
      </c>
      <c r="BZ75" s="35">
        <v>0</v>
      </c>
      <c r="CA75" s="36">
        <v>46</v>
      </c>
    </row>
    <row r="76" spans="1:79" ht="15" customHeight="1">
      <c r="A76" s="39" t="s">
        <v>35</v>
      </c>
      <c r="B76" s="39" t="s">
        <v>110</v>
      </c>
      <c r="C76" s="43" t="s">
        <v>37</v>
      </c>
      <c r="D76" s="40" t="s">
        <v>257</v>
      </c>
      <c r="E76" s="41">
        <f>VLOOKUP(I76,vendors!D:L,8,FALSE)</f>
        <v>1130</v>
      </c>
      <c r="F76" s="41" t="str">
        <f>VLOOKUP(I76,vendors!D:L,9,FALSE)</f>
        <v>ACCORD</v>
      </c>
      <c r="G76" s="40" t="s">
        <v>51</v>
      </c>
      <c r="H76" s="40" t="s">
        <v>258</v>
      </c>
      <c r="I76" s="40">
        <v>230027</v>
      </c>
      <c r="J76" s="40"/>
      <c r="K76" s="39" t="s">
        <v>114</v>
      </c>
      <c r="L76" s="42" t="s">
        <v>259</v>
      </c>
      <c r="M76" s="22">
        <f>VLOOKUP(I76,data!$A:$Y,2,FALSE)</f>
        <v>0</v>
      </c>
      <c r="N76" s="22">
        <f>VLOOKUP(I76,data!$A:$Y,4,FALSE)</f>
        <v>0</v>
      </c>
      <c r="O76" s="22">
        <f>VLOOKUP(I76,data!$A:$Y,6,FALSE)</f>
        <v>0</v>
      </c>
      <c r="P76" s="22">
        <f>VLOOKUP(I76,data!$A:$Y,8,FALSE)</f>
        <v>7</v>
      </c>
      <c r="Q76" s="22">
        <f>VLOOKUP(I76,data!$A:$Y,10,FALSE)</f>
        <v>0</v>
      </c>
      <c r="R76" s="22">
        <f>VLOOKUP(I76,data!$A:$Y,12,FALSE)</f>
        <v>0</v>
      </c>
      <c r="S76" s="22">
        <f>VLOOKUP(I76,data!$A:$Y,14,FALSE)</f>
        <v>3</v>
      </c>
      <c r="T76" s="22">
        <f>VLOOKUP(I76,data!$A:$Y,16,FALSE)</f>
        <v>4</v>
      </c>
      <c r="U76" s="22">
        <f>VLOOKUP(I76,data!$A:$Y,18,FALSE)</f>
        <v>0</v>
      </c>
      <c r="V76" s="23">
        <f>VLOOKUP(I76,data!$A:$Y,20,FALSE)</f>
        <v>0</v>
      </c>
      <c r="W76" s="22">
        <f>VLOOKUP(I76,data!$A:$Y,22,FALSE)</f>
        <v>0</v>
      </c>
      <c r="X76" s="22">
        <f>VLOOKUP(I76,data!$A:$Y,24,FALSE)</f>
        <v>0</v>
      </c>
      <c r="Y76" s="24">
        <f t="shared" si="23"/>
        <v>14</v>
      </c>
      <c r="Z76" s="22">
        <f>VLOOKUP(I76,data!$A:$Y,3,FALSE)</f>
        <v>0</v>
      </c>
      <c r="AA76" s="25"/>
      <c r="AB76" s="22">
        <f>VLOOKUP(I76,data!$A:$Y,5,FALSE)</f>
        <v>0</v>
      </c>
      <c r="AC76" s="25"/>
      <c r="AD76" s="22">
        <f>VLOOKUP(I76,data!$A:$Y,7,FALSE)</f>
        <v>0</v>
      </c>
      <c r="AE76" s="25"/>
      <c r="AF76" s="22">
        <f>VLOOKUP(I76,data!$A:$Y,9,FALSE)</f>
        <v>0</v>
      </c>
      <c r="AG76" s="25"/>
      <c r="AH76" s="22">
        <f>VLOOKUP(I76,data!$A:$Y,11,FALSE)</f>
        <v>0</v>
      </c>
      <c r="AI76" s="25"/>
      <c r="AJ76" s="22">
        <f>VLOOKUP(I76,data!$A:$Y,13,FALSE)</f>
        <v>0</v>
      </c>
      <c r="AK76" s="25"/>
      <c r="AL76" s="22">
        <f>VLOOKUP(I76,data!$A:$Y,15,FALSE)</f>
        <v>0</v>
      </c>
      <c r="AM76" s="25"/>
      <c r="AN76" s="22">
        <f>VLOOKUP(I76,data!$A:$Y,17,FALSE)</f>
        <v>0</v>
      </c>
      <c r="AO76" s="25"/>
      <c r="AP76" s="22">
        <f>VLOOKUP(I76,data!$A:$Y,19,FALSE)</f>
        <v>0</v>
      </c>
      <c r="AQ76" s="25"/>
      <c r="AR76" s="22">
        <f>VLOOKUP(I76,data!$A:$Y,21,FALSE)</f>
        <v>0</v>
      </c>
      <c r="AS76" s="25"/>
      <c r="AT76" s="22">
        <f>VLOOKUP(I76,data!$A:$Y,23,FALSE)</f>
        <v>0</v>
      </c>
      <c r="AU76" s="25"/>
      <c r="AV76" s="22">
        <f>VLOOKUP(I76,data!$A:$Y,25,FALSE)</f>
        <v>0</v>
      </c>
      <c r="AW76" s="26">
        <f t="shared" si="24"/>
        <v>0</v>
      </c>
      <c r="AX76" s="26">
        <f t="shared" si="25"/>
        <v>0</v>
      </c>
      <c r="AY76" s="22">
        <f t="shared" si="26"/>
        <v>0</v>
      </c>
      <c r="AZ76" s="22">
        <f t="shared" si="27"/>
        <v>0</v>
      </c>
      <c r="BA76" s="22">
        <f t="shared" si="28"/>
        <v>0</v>
      </c>
      <c r="BB76" s="22">
        <f t="shared" si="29"/>
        <v>0</v>
      </c>
      <c r="BC76" s="22">
        <f t="shared" si="30"/>
        <v>0</v>
      </c>
      <c r="BD76" s="22">
        <f t="shared" si="31"/>
        <v>0</v>
      </c>
      <c r="BE76" s="22">
        <f t="shared" si="32"/>
        <v>0</v>
      </c>
      <c r="BF76" s="22">
        <f t="shared" si="33"/>
        <v>0</v>
      </c>
      <c r="BG76" s="22">
        <f t="shared" si="34"/>
        <v>0</v>
      </c>
      <c r="BH76" s="22">
        <f t="shared" si="35"/>
        <v>0</v>
      </c>
      <c r="BI76" s="22">
        <f t="shared" si="36"/>
        <v>0</v>
      </c>
      <c r="BJ76" s="22"/>
      <c r="BK76" s="26">
        <f t="shared" si="37"/>
        <v>0</v>
      </c>
      <c r="BL76" s="26" t="str">
        <f t="shared" si="38"/>
        <v>N</v>
      </c>
      <c r="BM76" s="27">
        <v>0</v>
      </c>
      <c r="BN76" s="28">
        <f t="shared" si="39"/>
        <v>0</v>
      </c>
      <c r="BO76" s="29">
        <f t="shared" si="40"/>
        <v>0</v>
      </c>
      <c r="BP76" s="30">
        <f t="shared" si="41"/>
        <v>0</v>
      </c>
      <c r="BQ76" s="31">
        <f t="shared" si="42"/>
        <v>0</v>
      </c>
      <c r="BR76" s="32">
        <f t="shared" si="43"/>
        <v>0</v>
      </c>
      <c r="BS76" s="33">
        <f t="shared" si="44"/>
        <v>0</v>
      </c>
      <c r="BT76" s="34">
        <f t="shared" si="45"/>
        <v>0</v>
      </c>
      <c r="BU76" s="35">
        <v>0</v>
      </c>
      <c r="BV76" s="35">
        <v>0</v>
      </c>
      <c r="BW76" s="35">
        <v>0</v>
      </c>
      <c r="BX76" s="35">
        <v>0</v>
      </c>
      <c r="BY76" s="35">
        <v>0</v>
      </c>
      <c r="BZ76" s="35">
        <v>0</v>
      </c>
      <c r="CA76" s="36">
        <v>124</v>
      </c>
    </row>
    <row r="77" spans="1:79" ht="15" customHeight="1">
      <c r="A77" s="39" t="s">
        <v>35</v>
      </c>
      <c r="B77" s="39" t="s">
        <v>110</v>
      </c>
      <c r="C77" s="43" t="s">
        <v>37</v>
      </c>
      <c r="D77" s="40" t="s">
        <v>260</v>
      </c>
      <c r="E77" s="41">
        <f>VLOOKUP(I77,vendors!D:L,8,FALSE)</f>
        <v>1130</v>
      </c>
      <c r="F77" s="41" t="str">
        <f>VLOOKUP(I77,vendors!D:L,9,FALSE)</f>
        <v>ACCORD</v>
      </c>
      <c r="G77" s="40" t="s">
        <v>51</v>
      </c>
      <c r="H77" s="40" t="s">
        <v>261</v>
      </c>
      <c r="I77" s="40">
        <v>230028</v>
      </c>
      <c r="J77" s="40"/>
      <c r="K77" s="39" t="s">
        <v>114</v>
      </c>
      <c r="L77" s="42" t="s">
        <v>262</v>
      </c>
      <c r="M77" s="22">
        <f>VLOOKUP(I77,data!$A:$Y,2,FALSE)</f>
        <v>0</v>
      </c>
      <c r="N77" s="22">
        <f>VLOOKUP(I77,data!$A:$Y,4,FALSE)</f>
        <v>0</v>
      </c>
      <c r="O77" s="22">
        <f>VLOOKUP(I77,data!$A:$Y,6,FALSE)</f>
        <v>0</v>
      </c>
      <c r="P77" s="22">
        <f>VLOOKUP(I77,data!$A:$Y,8,FALSE)</f>
        <v>7</v>
      </c>
      <c r="Q77" s="22">
        <f>VLOOKUP(I77,data!$A:$Y,10,FALSE)</f>
        <v>6</v>
      </c>
      <c r="R77" s="22">
        <f>VLOOKUP(I77,data!$A:$Y,12,FALSE)</f>
        <v>0</v>
      </c>
      <c r="S77" s="22">
        <f>VLOOKUP(I77,data!$A:$Y,14,FALSE)</f>
        <v>3</v>
      </c>
      <c r="T77" s="22">
        <f>VLOOKUP(I77,data!$A:$Y,16,FALSE)</f>
        <v>7</v>
      </c>
      <c r="U77" s="22">
        <f>VLOOKUP(I77,data!$A:$Y,18,FALSE)</f>
        <v>5</v>
      </c>
      <c r="V77" s="23">
        <f>VLOOKUP(I77,data!$A:$Y,20,FALSE)</f>
        <v>0</v>
      </c>
      <c r="W77" s="22">
        <f>VLOOKUP(I77,data!$A:$Y,22,FALSE)</f>
        <v>0</v>
      </c>
      <c r="X77" s="22">
        <f>VLOOKUP(I77,data!$A:$Y,24,FALSE)</f>
        <v>0</v>
      </c>
      <c r="Y77" s="24">
        <f t="shared" si="23"/>
        <v>28</v>
      </c>
      <c r="Z77" s="22">
        <f>VLOOKUP(I77,data!$A:$Y,3,FALSE)</f>
        <v>0</v>
      </c>
      <c r="AA77" s="25"/>
      <c r="AB77" s="22">
        <f>VLOOKUP(I77,data!$A:$Y,5,FALSE)</f>
        <v>0</v>
      </c>
      <c r="AC77" s="25"/>
      <c r="AD77" s="22">
        <f>VLOOKUP(I77,data!$A:$Y,7,FALSE)</f>
        <v>0</v>
      </c>
      <c r="AE77" s="25"/>
      <c r="AF77" s="22">
        <f>VLOOKUP(I77,data!$A:$Y,9,FALSE)</f>
        <v>0</v>
      </c>
      <c r="AG77" s="25"/>
      <c r="AH77" s="22">
        <f>VLOOKUP(I77,data!$A:$Y,11,FALSE)</f>
        <v>0</v>
      </c>
      <c r="AI77" s="25"/>
      <c r="AJ77" s="22">
        <f>VLOOKUP(I77,data!$A:$Y,13,FALSE)</f>
        <v>0</v>
      </c>
      <c r="AK77" s="25"/>
      <c r="AL77" s="22">
        <f>VLOOKUP(I77,data!$A:$Y,15,FALSE)</f>
        <v>0</v>
      </c>
      <c r="AM77" s="25"/>
      <c r="AN77" s="22">
        <f>VLOOKUP(I77,data!$A:$Y,17,FALSE)</f>
        <v>0</v>
      </c>
      <c r="AO77" s="25"/>
      <c r="AP77" s="22">
        <f>VLOOKUP(I77,data!$A:$Y,19,FALSE)</f>
        <v>0</v>
      </c>
      <c r="AQ77" s="25"/>
      <c r="AR77" s="22">
        <f>VLOOKUP(I77,data!$A:$Y,21,FALSE)</f>
        <v>0</v>
      </c>
      <c r="AS77" s="25"/>
      <c r="AT77" s="22">
        <f>VLOOKUP(I77,data!$A:$Y,23,FALSE)</f>
        <v>0</v>
      </c>
      <c r="AU77" s="25"/>
      <c r="AV77" s="22">
        <f>VLOOKUP(I77,data!$A:$Y,25,FALSE)</f>
        <v>0</v>
      </c>
      <c r="AW77" s="26">
        <f t="shared" si="24"/>
        <v>0</v>
      </c>
      <c r="AX77" s="26">
        <f t="shared" si="25"/>
        <v>0</v>
      </c>
      <c r="AY77" s="22">
        <f t="shared" si="26"/>
        <v>0</v>
      </c>
      <c r="AZ77" s="22">
        <f t="shared" si="27"/>
        <v>0</v>
      </c>
      <c r="BA77" s="22">
        <f t="shared" si="28"/>
        <v>0</v>
      </c>
      <c r="BB77" s="22">
        <f t="shared" si="29"/>
        <v>0</v>
      </c>
      <c r="BC77" s="22">
        <f t="shared" si="30"/>
        <v>0</v>
      </c>
      <c r="BD77" s="22">
        <f t="shared" si="31"/>
        <v>0</v>
      </c>
      <c r="BE77" s="22">
        <f t="shared" si="32"/>
        <v>0</v>
      </c>
      <c r="BF77" s="22">
        <f t="shared" si="33"/>
        <v>0</v>
      </c>
      <c r="BG77" s="22">
        <f t="shared" si="34"/>
        <v>0</v>
      </c>
      <c r="BH77" s="22">
        <f t="shared" si="35"/>
        <v>0</v>
      </c>
      <c r="BI77" s="22">
        <f t="shared" si="36"/>
        <v>0</v>
      </c>
      <c r="BJ77" s="22"/>
      <c r="BK77" s="26">
        <f t="shared" si="37"/>
        <v>0</v>
      </c>
      <c r="BL77" s="26" t="str">
        <f t="shared" si="38"/>
        <v>N</v>
      </c>
      <c r="BM77" s="27">
        <v>0</v>
      </c>
      <c r="BN77" s="28">
        <f t="shared" si="39"/>
        <v>0</v>
      </c>
      <c r="BO77" s="29">
        <f t="shared" si="40"/>
        <v>0</v>
      </c>
      <c r="BP77" s="30">
        <f t="shared" si="41"/>
        <v>0</v>
      </c>
      <c r="BQ77" s="31">
        <f t="shared" si="42"/>
        <v>0</v>
      </c>
      <c r="BR77" s="32">
        <f t="shared" si="43"/>
        <v>0</v>
      </c>
      <c r="BS77" s="33">
        <f t="shared" si="44"/>
        <v>0</v>
      </c>
      <c r="BT77" s="34">
        <f t="shared" si="45"/>
        <v>0</v>
      </c>
      <c r="BU77" s="35">
        <v>0</v>
      </c>
      <c r="BV77" s="35">
        <v>0</v>
      </c>
      <c r="BW77" s="35">
        <v>0</v>
      </c>
      <c r="BX77" s="35">
        <v>0</v>
      </c>
      <c r="BY77" s="35">
        <v>0</v>
      </c>
      <c r="BZ77" s="35">
        <v>0</v>
      </c>
      <c r="CA77" s="36">
        <v>135</v>
      </c>
    </row>
    <row r="78" spans="1:79" ht="15" customHeight="1">
      <c r="A78" s="39" t="s">
        <v>35</v>
      </c>
      <c r="B78" s="39" t="s">
        <v>110</v>
      </c>
      <c r="C78" s="43" t="s">
        <v>37</v>
      </c>
      <c r="D78" s="40" t="s">
        <v>263</v>
      </c>
      <c r="E78" s="41">
        <f>VLOOKUP(I78,vendors!D:L,8,FALSE)</f>
        <v>1130</v>
      </c>
      <c r="F78" s="41" t="str">
        <f>VLOOKUP(I78,vendors!D:L,9,FALSE)</f>
        <v>ACCORD</v>
      </c>
      <c r="G78" s="40" t="s">
        <v>51</v>
      </c>
      <c r="H78" s="40" t="s">
        <v>264</v>
      </c>
      <c r="I78" s="40">
        <v>230039</v>
      </c>
      <c r="J78" s="40"/>
      <c r="K78" s="39" t="s">
        <v>114</v>
      </c>
      <c r="L78" s="42" t="s">
        <v>212</v>
      </c>
      <c r="M78" s="22">
        <f>VLOOKUP(I78,data!$A:$Y,2,FALSE)</f>
        <v>0</v>
      </c>
      <c r="N78" s="22">
        <f>VLOOKUP(I78,data!$A:$Y,4,FALSE)</f>
        <v>0</v>
      </c>
      <c r="O78" s="22">
        <f>VLOOKUP(I78,data!$A:$Y,6,FALSE)</f>
        <v>6</v>
      </c>
      <c r="P78" s="22">
        <f>VLOOKUP(I78,data!$A:$Y,8,FALSE)</f>
        <v>0</v>
      </c>
      <c r="Q78" s="22">
        <f>VLOOKUP(I78,data!$A:$Y,10,FALSE)</f>
        <v>12</v>
      </c>
      <c r="R78" s="22">
        <f>VLOOKUP(I78,data!$A:$Y,12,FALSE)</f>
        <v>0</v>
      </c>
      <c r="S78" s="22">
        <f>VLOOKUP(I78,data!$A:$Y,14,FALSE)</f>
        <v>15</v>
      </c>
      <c r="T78" s="22">
        <f>VLOOKUP(I78,data!$A:$Y,16,FALSE)</f>
        <v>2</v>
      </c>
      <c r="U78" s="22">
        <f>VLOOKUP(I78,data!$A:$Y,18,FALSE)</f>
        <v>18</v>
      </c>
      <c r="V78" s="23">
        <f>VLOOKUP(I78,data!$A:$Y,20,FALSE)</f>
        <v>0</v>
      </c>
      <c r="W78" s="22">
        <f>VLOOKUP(I78,data!$A:$Y,22,FALSE)</f>
        <v>0</v>
      </c>
      <c r="X78" s="22">
        <f>VLOOKUP(I78,data!$A:$Y,24,FALSE)</f>
        <v>0</v>
      </c>
      <c r="Y78" s="24">
        <f t="shared" si="23"/>
        <v>53</v>
      </c>
      <c r="Z78" s="22">
        <f>VLOOKUP(I78,data!$A:$Y,3,FALSE)</f>
        <v>0</v>
      </c>
      <c r="AA78" s="25"/>
      <c r="AB78" s="22">
        <f>VLOOKUP(I78,data!$A:$Y,5,FALSE)</f>
        <v>0</v>
      </c>
      <c r="AC78" s="25"/>
      <c r="AD78" s="22">
        <f>VLOOKUP(I78,data!$A:$Y,7,FALSE)</f>
        <v>0</v>
      </c>
      <c r="AE78" s="25"/>
      <c r="AF78" s="22">
        <f>VLOOKUP(I78,data!$A:$Y,9,FALSE)</f>
        <v>0</v>
      </c>
      <c r="AG78" s="25"/>
      <c r="AH78" s="22">
        <f>VLOOKUP(I78,data!$A:$Y,11,FALSE)</f>
        <v>0</v>
      </c>
      <c r="AI78" s="25"/>
      <c r="AJ78" s="22">
        <f>VLOOKUP(I78,data!$A:$Y,13,FALSE)</f>
        <v>0</v>
      </c>
      <c r="AK78" s="25"/>
      <c r="AL78" s="22">
        <f>VLOOKUP(I78,data!$A:$Y,15,FALSE)</f>
        <v>0</v>
      </c>
      <c r="AM78" s="25"/>
      <c r="AN78" s="22">
        <f>VLOOKUP(I78,data!$A:$Y,17,FALSE)</f>
        <v>0</v>
      </c>
      <c r="AO78" s="25"/>
      <c r="AP78" s="22">
        <f>VLOOKUP(I78,data!$A:$Y,19,FALSE)</f>
        <v>0</v>
      </c>
      <c r="AQ78" s="25"/>
      <c r="AR78" s="22">
        <f>VLOOKUP(I78,data!$A:$Y,21,FALSE)</f>
        <v>0</v>
      </c>
      <c r="AS78" s="25"/>
      <c r="AT78" s="22">
        <f>VLOOKUP(I78,data!$A:$Y,23,FALSE)</f>
        <v>0</v>
      </c>
      <c r="AU78" s="25"/>
      <c r="AV78" s="22">
        <f>VLOOKUP(I78,data!$A:$Y,25,FALSE)</f>
        <v>0</v>
      </c>
      <c r="AW78" s="26">
        <f t="shared" si="24"/>
        <v>0</v>
      </c>
      <c r="AX78" s="26">
        <f t="shared" si="25"/>
        <v>0</v>
      </c>
      <c r="AY78" s="22">
        <f t="shared" si="26"/>
        <v>0</v>
      </c>
      <c r="AZ78" s="22">
        <f t="shared" si="27"/>
        <v>0</v>
      </c>
      <c r="BA78" s="22">
        <f t="shared" si="28"/>
        <v>0</v>
      </c>
      <c r="BB78" s="22">
        <f t="shared" si="29"/>
        <v>0</v>
      </c>
      <c r="BC78" s="22">
        <f t="shared" si="30"/>
        <v>0</v>
      </c>
      <c r="BD78" s="22">
        <f t="shared" si="31"/>
        <v>0</v>
      </c>
      <c r="BE78" s="22">
        <f t="shared" si="32"/>
        <v>0</v>
      </c>
      <c r="BF78" s="22">
        <f t="shared" si="33"/>
        <v>0</v>
      </c>
      <c r="BG78" s="22">
        <f t="shared" si="34"/>
        <v>0</v>
      </c>
      <c r="BH78" s="22">
        <f t="shared" si="35"/>
        <v>0</v>
      </c>
      <c r="BI78" s="22">
        <f t="shared" si="36"/>
        <v>0</v>
      </c>
      <c r="BJ78" s="22"/>
      <c r="BK78" s="26">
        <f t="shared" si="37"/>
        <v>0</v>
      </c>
      <c r="BL78" s="26" t="str">
        <f t="shared" si="38"/>
        <v>N</v>
      </c>
      <c r="BM78" s="27">
        <v>0</v>
      </c>
      <c r="BN78" s="28">
        <f t="shared" si="39"/>
        <v>0</v>
      </c>
      <c r="BO78" s="29">
        <f t="shared" si="40"/>
        <v>3</v>
      </c>
      <c r="BP78" s="30">
        <f t="shared" si="41"/>
        <v>3390</v>
      </c>
      <c r="BQ78" s="31">
        <f t="shared" si="42"/>
        <v>0</v>
      </c>
      <c r="BR78" s="32">
        <f t="shared" si="43"/>
        <v>1</v>
      </c>
      <c r="BS78" s="33">
        <f t="shared" si="44"/>
        <v>0</v>
      </c>
      <c r="BT78" s="34">
        <f t="shared" si="45"/>
        <v>0</v>
      </c>
      <c r="BU78" s="35">
        <v>0</v>
      </c>
      <c r="BV78" s="35">
        <v>6</v>
      </c>
      <c r="BW78" s="35">
        <v>0</v>
      </c>
      <c r="BX78" s="35">
        <v>0</v>
      </c>
      <c r="BY78" s="35">
        <v>0</v>
      </c>
      <c r="BZ78" s="35">
        <v>0</v>
      </c>
      <c r="CA78" s="36">
        <v>109</v>
      </c>
    </row>
    <row r="79" spans="1:79" ht="15" customHeight="1">
      <c r="A79" s="39" t="s">
        <v>35</v>
      </c>
      <c r="B79" s="39" t="s">
        <v>110</v>
      </c>
      <c r="C79" s="43" t="s">
        <v>37</v>
      </c>
      <c r="D79" s="40" t="s">
        <v>265</v>
      </c>
      <c r="E79" s="41">
        <f>VLOOKUP(I79,vendors!D:L,8,FALSE)</f>
        <v>1100</v>
      </c>
      <c r="F79" s="41" t="str">
        <f>VLOOKUP(I79,vendors!D:L,9,FALSE)</f>
        <v>ACCORD</v>
      </c>
      <c r="G79" s="40" t="s">
        <v>51</v>
      </c>
      <c r="H79" s="40" t="s">
        <v>266</v>
      </c>
      <c r="I79" s="40">
        <v>230037</v>
      </c>
      <c r="J79" s="40"/>
      <c r="K79" s="39" t="s">
        <v>114</v>
      </c>
      <c r="L79" s="42" t="s">
        <v>212</v>
      </c>
      <c r="M79" s="22">
        <f>VLOOKUP(I79,data!$A:$Y,2,FALSE)</f>
        <v>0</v>
      </c>
      <c r="N79" s="22">
        <f>VLOOKUP(I79,data!$A:$Y,4,FALSE)</f>
        <v>0</v>
      </c>
      <c r="O79" s="22">
        <f>VLOOKUP(I79,data!$A:$Y,6,FALSE)</f>
        <v>0</v>
      </c>
      <c r="P79" s="22">
        <f>VLOOKUP(I79,data!$A:$Y,8,FALSE)</f>
        <v>5</v>
      </c>
      <c r="Q79" s="22">
        <f>VLOOKUP(I79,data!$A:$Y,10,FALSE)</f>
        <v>0</v>
      </c>
      <c r="R79" s="22">
        <f>VLOOKUP(I79,data!$A:$Y,12,FALSE)</f>
        <v>7</v>
      </c>
      <c r="S79" s="22">
        <f>VLOOKUP(I79,data!$A:$Y,14,FALSE)</f>
        <v>3</v>
      </c>
      <c r="T79" s="22">
        <f>VLOOKUP(I79,data!$A:$Y,16,FALSE)</f>
        <v>0</v>
      </c>
      <c r="U79" s="22">
        <f>VLOOKUP(I79,data!$A:$Y,18,FALSE)</f>
        <v>0</v>
      </c>
      <c r="V79" s="23">
        <f>VLOOKUP(I79,data!$A:$Y,20,FALSE)</f>
        <v>0</v>
      </c>
      <c r="W79" s="22">
        <f>VLOOKUP(I79,data!$A:$Y,22,FALSE)</f>
        <v>0</v>
      </c>
      <c r="X79" s="22">
        <f>VLOOKUP(I79,data!$A:$Y,24,FALSE)</f>
        <v>0</v>
      </c>
      <c r="Y79" s="24">
        <f t="shared" si="23"/>
        <v>15</v>
      </c>
      <c r="Z79" s="22">
        <f>VLOOKUP(I79,data!$A:$Y,3,FALSE)</f>
        <v>0</v>
      </c>
      <c r="AA79" s="25"/>
      <c r="AB79" s="22">
        <f>VLOOKUP(I79,data!$A:$Y,5,FALSE)</f>
        <v>0</v>
      </c>
      <c r="AC79" s="25"/>
      <c r="AD79" s="22">
        <f>VLOOKUP(I79,data!$A:$Y,7,FALSE)</f>
        <v>0</v>
      </c>
      <c r="AE79" s="25"/>
      <c r="AF79" s="22">
        <f>VLOOKUP(I79,data!$A:$Y,9,FALSE)</f>
        <v>0</v>
      </c>
      <c r="AG79" s="25"/>
      <c r="AH79" s="22">
        <f>VLOOKUP(I79,data!$A:$Y,11,FALSE)</f>
        <v>0</v>
      </c>
      <c r="AI79" s="25"/>
      <c r="AJ79" s="22">
        <f>VLOOKUP(I79,data!$A:$Y,13,FALSE)</f>
        <v>0</v>
      </c>
      <c r="AK79" s="25"/>
      <c r="AL79" s="22">
        <f>VLOOKUP(I79,data!$A:$Y,15,FALSE)</f>
        <v>0</v>
      </c>
      <c r="AM79" s="25"/>
      <c r="AN79" s="22">
        <f>VLOOKUP(I79,data!$A:$Y,17,FALSE)</f>
        <v>0</v>
      </c>
      <c r="AO79" s="25"/>
      <c r="AP79" s="22">
        <f>VLOOKUP(I79,data!$A:$Y,19,FALSE)</f>
        <v>0</v>
      </c>
      <c r="AQ79" s="25"/>
      <c r="AR79" s="22">
        <f>VLOOKUP(I79,data!$A:$Y,21,FALSE)</f>
        <v>0</v>
      </c>
      <c r="AS79" s="25"/>
      <c r="AT79" s="22">
        <f>VLOOKUP(I79,data!$A:$Y,23,FALSE)</f>
        <v>0</v>
      </c>
      <c r="AU79" s="25"/>
      <c r="AV79" s="22">
        <f>VLOOKUP(I79,data!$A:$Y,25,FALSE)</f>
        <v>0</v>
      </c>
      <c r="AW79" s="26">
        <f t="shared" si="24"/>
        <v>0</v>
      </c>
      <c r="AX79" s="26">
        <f t="shared" si="25"/>
        <v>0</v>
      </c>
      <c r="AY79" s="22">
        <f t="shared" si="26"/>
        <v>0</v>
      </c>
      <c r="AZ79" s="22">
        <f t="shared" si="27"/>
        <v>0</v>
      </c>
      <c r="BA79" s="22">
        <f t="shared" si="28"/>
        <v>0</v>
      </c>
      <c r="BB79" s="22">
        <f t="shared" si="29"/>
        <v>0</v>
      </c>
      <c r="BC79" s="22">
        <f t="shared" si="30"/>
        <v>0</v>
      </c>
      <c r="BD79" s="22">
        <f t="shared" si="31"/>
        <v>0</v>
      </c>
      <c r="BE79" s="22">
        <f t="shared" si="32"/>
        <v>0</v>
      </c>
      <c r="BF79" s="22">
        <f t="shared" si="33"/>
        <v>0</v>
      </c>
      <c r="BG79" s="22">
        <f t="shared" si="34"/>
        <v>0</v>
      </c>
      <c r="BH79" s="22">
        <f t="shared" si="35"/>
        <v>0</v>
      </c>
      <c r="BI79" s="22">
        <f t="shared" si="36"/>
        <v>0</v>
      </c>
      <c r="BJ79" s="22"/>
      <c r="BK79" s="26">
        <f t="shared" si="37"/>
        <v>0</v>
      </c>
      <c r="BL79" s="26" t="str">
        <f t="shared" si="38"/>
        <v>N</v>
      </c>
      <c r="BM79" s="27">
        <v>0</v>
      </c>
      <c r="BN79" s="28">
        <f t="shared" si="39"/>
        <v>0</v>
      </c>
      <c r="BO79" s="29">
        <f t="shared" si="40"/>
        <v>0</v>
      </c>
      <c r="BP79" s="30">
        <f t="shared" si="41"/>
        <v>0</v>
      </c>
      <c r="BQ79" s="31">
        <f t="shared" si="42"/>
        <v>0</v>
      </c>
      <c r="BR79" s="32">
        <f t="shared" si="43"/>
        <v>0</v>
      </c>
      <c r="BS79" s="33">
        <f t="shared" si="44"/>
        <v>0</v>
      </c>
      <c r="BT79" s="34">
        <f t="shared" si="45"/>
        <v>0</v>
      </c>
      <c r="BU79" s="35">
        <v>0</v>
      </c>
      <c r="BV79" s="35">
        <v>0</v>
      </c>
      <c r="BW79" s="35">
        <v>0</v>
      </c>
      <c r="BX79" s="35">
        <v>0</v>
      </c>
      <c r="BY79" s="35">
        <v>0</v>
      </c>
      <c r="BZ79" s="35">
        <v>0</v>
      </c>
      <c r="CA79" s="36">
        <v>94</v>
      </c>
    </row>
    <row r="80" spans="1:79" ht="15" customHeight="1">
      <c r="A80" s="39" t="s">
        <v>35</v>
      </c>
      <c r="B80" s="39" t="s">
        <v>110</v>
      </c>
      <c r="C80" s="43" t="s">
        <v>37</v>
      </c>
      <c r="D80" s="40" t="s">
        <v>267</v>
      </c>
      <c r="E80" s="41">
        <f>VLOOKUP(I80,vendors!D:L,8,FALSE)</f>
        <v>1100</v>
      </c>
      <c r="F80" s="41" t="str">
        <f>VLOOKUP(I80,vendors!D:L,9,FALSE)</f>
        <v>ACCORD</v>
      </c>
      <c r="G80" s="40" t="s">
        <v>51</v>
      </c>
      <c r="H80" s="40" t="s">
        <v>268</v>
      </c>
      <c r="I80" s="40">
        <v>230038</v>
      </c>
      <c r="J80" s="40"/>
      <c r="K80" s="39" t="s">
        <v>114</v>
      </c>
      <c r="L80" s="42" t="s">
        <v>212</v>
      </c>
      <c r="M80" s="22">
        <f>VLOOKUP(I80,data!$A:$Y,2,FALSE)</f>
        <v>0</v>
      </c>
      <c r="N80" s="22">
        <f>VLOOKUP(I80,data!$A:$Y,4,FALSE)</f>
        <v>0</v>
      </c>
      <c r="O80" s="22">
        <f>VLOOKUP(I80,data!$A:$Y,6,FALSE)</f>
        <v>0</v>
      </c>
      <c r="P80" s="22">
        <f>VLOOKUP(I80,data!$A:$Y,8,FALSE)</f>
        <v>5</v>
      </c>
      <c r="Q80" s="22">
        <f>VLOOKUP(I80,data!$A:$Y,10,FALSE)</f>
        <v>0</v>
      </c>
      <c r="R80" s="22">
        <f>VLOOKUP(I80,data!$A:$Y,12,FALSE)</f>
        <v>7</v>
      </c>
      <c r="S80" s="22">
        <f>VLOOKUP(I80,data!$A:$Y,14,FALSE)</f>
        <v>3</v>
      </c>
      <c r="T80" s="22">
        <f>VLOOKUP(I80,data!$A:$Y,16,FALSE)</f>
        <v>0</v>
      </c>
      <c r="U80" s="22">
        <f>VLOOKUP(I80,data!$A:$Y,18,FALSE)</f>
        <v>0</v>
      </c>
      <c r="V80" s="23">
        <f>VLOOKUP(I80,data!$A:$Y,20,FALSE)</f>
        <v>0</v>
      </c>
      <c r="W80" s="22">
        <f>VLOOKUP(I80,data!$A:$Y,22,FALSE)</f>
        <v>0</v>
      </c>
      <c r="X80" s="22">
        <f>VLOOKUP(I80,data!$A:$Y,24,FALSE)</f>
        <v>0</v>
      </c>
      <c r="Y80" s="24">
        <f t="shared" si="23"/>
        <v>15</v>
      </c>
      <c r="Z80" s="22">
        <f>VLOOKUP(I80,data!$A:$Y,3,FALSE)</f>
        <v>0</v>
      </c>
      <c r="AA80" s="25"/>
      <c r="AB80" s="22">
        <f>VLOOKUP(I80,data!$A:$Y,5,FALSE)</f>
        <v>0</v>
      </c>
      <c r="AC80" s="25"/>
      <c r="AD80" s="22">
        <f>VLOOKUP(I80,data!$A:$Y,7,FALSE)</f>
        <v>0</v>
      </c>
      <c r="AE80" s="25"/>
      <c r="AF80" s="22">
        <f>VLOOKUP(I80,data!$A:$Y,9,FALSE)</f>
        <v>0</v>
      </c>
      <c r="AG80" s="25"/>
      <c r="AH80" s="22">
        <f>VLOOKUP(I80,data!$A:$Y,11,FALSE)</f>
        <v>0</v>
      </c>
      <c r="AI80" s="25"/>
      <c r="AJ80" s="22">
        <f>VLOOKUP(I80,data!$A:$Y,13,FALSE)</f>
        <v>0</v>
      </c>
      <c r="AK80" s="25"/>
      <c r="AL80" s="22">
        <f>VLOOKUP(I80,data!$A:$Y,15,FALSE)</f>
        <v>0</v>
      </c>
      <c r="AM80" s="25"/>
      <c r="AN80" s="22">
        <f>VLOOKUP(I80,data!$A:$Y,17,FALSE)</f>
        <v>0</v>
      </c>
      <c r="AO80" s="25"/>
      <c r="AP80" s="22">
        <f>VLOOKUP(I80,data!$A:$Y,19,FALSE)</f>
        <v>0</v>
      </c>
      <c r="AQ80" s="25"/>
      <c r="AR80" s="22">
        <f>VLOOKUP(I80,data!$A:$Y,21,FALSE)</f>
        <v>0</v>
      </c>
      <c r="AS80" s="25"/>
      <c r="AT80" s="22">
        <f>VLOOKUP(I80,data!$A:$Y,23,FALSE)</f>
        <v>0</v>
      </c>
      <c r="AU80" s="25"/>
      <c r="AV80" s="22">
        <f>VLOOKUP(I80,data!$A:$Y,25,FALSE)</f>
        <v>0</v>
      </c>
      <c r="AW80" s="26">
        <f t="shared" si="24"/>
        <v>0</v>
      </c>
      <c r="AX80" s="26">
        <f t="shared" si="25"/>
        <v>0</v>
      </c>
      <c r="AY80" s="22">
        <f t="shared" si="26"/>
        <v>0</v>
      </c>
      <c r="AZ80" s="22">
        <f t="shared" si="27"/>
        <v>0</v>
      </c>
      <c r="BA80" s="22">
        <f t="shared" si="28"/>
        <v>0</v>
      </c>
      <c r="BB80" s="22">
        <f t="shared" si="29"/>
        <v>0</v>
      </c>
      <c r="BC80" s="22">
        <f t="shared" si="30"/>
        <v>0</v>
      </c>
      <c r="BD80" s="22">
        <f t="shared" si="31"/>
        <v>0</v>
      </c>
      <c r="BE80" s="22">
        <f t="shared" si="32"/>
        <v>0</v>
      </c>
      <c r="BF80" s="22">
        <f t="shared" si="33"/>
        <v>0</v>
      </c>
      <c r="BG80" s="22">
        <f t="shared" si="34"/>
        <v>0</v>
      </c>
      <c r="BH80" s="22">
        <f t="shared" si="35"/>
        <v>0</v>
      </c>
      <c r="BI80" s="22">
        <f t="shared" si="36"/>
        <v>0</v>
      </c>
      <c r="BJ80" s="22"/>
      <c r="BK80" s="26">
        <f t="shared" si="37"/>
        <v>0</v>
      </c>
      <c r="BL80" s="26" t="str">
        <f t="shared" si="38"/>
        <v>N</v>
      </c>
      <c r="BM80" s="27">
        <v>0</v>
      </c>
      <c r="BN80" s="28">
        <f t="shared" si="39"/>
        <v>0</v>
      </c>
      <c r="BO80" s="29">
        <f t="shared" si="40"/>
        <v>0</v>
      </c>
      <c r="BP80" s="30">
        <f t="shared" si="41"/>
        <v>0</v>
      </c>
      <c r="BQ80" s="31">
        <f t="shared" si="42"/>
        <v>0</v>
      </c>
      <c r="BR80" s="32">
        <f t="shared" si="43"/>
        <v>0</v>
      </c>
      <c r="BS80" s="33">
        <f t="shared" si="44"/>
        <v>0</v>
      </c>
      <c r="BT80" s="34">
        <f t="shared" si="45"/>
        <v>0</v>
      </c>
      <c r="BU80" s="35">
        <v>0</v>
      </c>
      <c r="BV80" s="35">
        <v>0</v>
      </c>
      <c r="BW80" s="35">
        <v>0</v>
      </c>
      <c r="BX80" s="35">
        <v>0</v>
      </c>
      <c r="BY80" s="35">
        <v>0</v>
      </c>
      <c r="BZ80" s="35">
        <v>0</v>
      </c>
      <c r="CA80" s="36">
        <v>122</v>
      </c>
    </row>
    <row r="81" spans="1:79" ht="15" customHeight="1">
      <c r="A81" s="39" t="s">
        <v>35</v>
      </c>
      <c r="B81" s="39" t="s">
        <v>110</v>
      </c>
      <c r="C81" s="43" t="s">
        <v>37</v>
      </c>
      <c r="D81" s="40" t="s">
        <v>269</v>
      </c>
      <c r="E81" s="41">
        <f>VLOOKUP(I81,vendors!D:L,8,FALSE)</f>
        <v>1050</v>
      </c>
      <c r="F81" s="41" t="str">
        <f>VLOOKUP(I81,vendors!D:L,9,FALSE)</f>
        <v>ปาลิน</v>
      </c>
      <c r="G81" s="40" t="s">
        <v>270</v>
      </c>
      <c r="H81" s="40" t="s">
        <v>271</v>
      </c>
      <c r="I81" s="40">
        <v>230068</v>
      </c>
      <c r="J81" s="40"/>
      <c r="K81" s="39" t="s">
        <v>114</v>
      </c>
      <c r="L81" s="42" t="s">
        <v>272</v>
      </c>
      <c r="M81" s="22">
        <f>VLOOKUP(I81,data!$A:$Y,2,FALSE)</f>
        <v>0</v>
      </c>
      <c r="N81" s="22">
        <f>VLOOKUP(I81,data!$A:$Y,4,FALSE)</f>
        <v>0</v>
      </c>
      <c r="O81" s="22">
        <f>VLOOKUP(I81,data!$A:$Y,6,FALSE)</f>
        <v>1</v>
      </c>
      <c r="P81" s="22">
        <f>VLOOKUP(I81,data!$A:$Y,8,FALSE)</f>
        <v>0</v>
      </c>
      <c r="Q81" s="22">
        <f>VLOOKUP(I81,data!$A:$Y,10,FALSE)</f>
        <v>0</v>
      </c>
      <c r="R81" s="22">
        <f>VLOOKUP(I81,data!$A:$Y,12,FALSE)</f>
        <v>1</v>
      </c>
      <c r="S81" s="22">
        <f>VLOOKUP(I81,data!$A:$Y,14,FALSE)</f>
        <v>0</v>
      </c>
      <c r="T81" s="22">
        <f>VLOOKUP(I81,data!$A:$Y,16,FALSE)</f>
        <v>1</v>
      </c>
      <c r="U81" s="22">
        <f>VLOOKUP(I81,data!$A:$Y,18,FALSE)</f>
        <v>1</v>
      </c>
      <c r="V81" s="23">
        <f>VLOOKUP(I81,data!$A:$Y,20,FALSE)</f>
        <v>0</v>
      </c>
      <c r="W81" s="22">
        <f>VLOOKUP(I81,data!$A:$Y,22,FALSE)</f>
        <v>0</v>
      </c>
      <c r="X81" s="22">
        <f>VLOOKUP(I81,data!$A:$Y,24,FALSE)</f>
        <v>0</v>
      </c>
      <c r="Y81" s="24">
        <f t="shared" si="23"/>
        <v>4</v>
      </c>
      <c r="Z81" s="22">
        <f>VLOOKUP(I81,data!$A:$Y,3,FALSE)</f>
        <v>0</v>
      </c>
      <c r="AA81" s="25"/>
      <c r="AB81" s="22">
        <f>VLOOKUP(I81,data!$A:$Y,5,FALSE)</f>
        <v>0</v>
      </c>
      <c r="AC81" s="25"/>
      <c r="AD81" s="22">
        <f>VLOOKUP(I81,data!$A:$Y,7,FALSE)</f>
        <v>0</v>
      </c>
      <c r="AE81" s="25"/>
      <c r="AF81" s="22">
        <f>VLOOKUP(I81,data!$A:$Y,9,FALSE)</f>
        <v>0</v>
      </c>
      <c r="AG81" s="25"/>
      <c r="AH81" s="22">
        <f>VLOOKUP(I81,data!$A:$Y,11,FALSE)</f>
        <v>0</v>
      </c>
      <c r="AI81" s="25"/>
      <c r="AJ81" s="22">
        <f>VLOOKUP(I81,data!$A:$Y,13,FALSE)</f>
        <v>0</v>
      </c>
      <c r="AK81" s="25"/>
      <c r="AL81" s="22">
        <f>VLOOKUP(I81,data!$A:$Y,15,FALSE)</f>
        <v>0</v>
      </c>
      <c r="AM81" s="25"/>
      <c r="AN81" s="22">
        <f>VLOOKUP(I81,data!$A:$Y,17,FALSE)</f>
        <v>0</v>
      </c>
      <c r="AO81" s="25"/>
      <c r="AP81" s="22">
        <f>VLOOKUP(I81,data!$A:$Y,19,FALSE)</f>
        <v>0</v>
      </c>
      <c r="AQ81" s="25"/>
      <c r="AR81" s="22">
        <f>VLOOKUP(I81,data!$A:$Y,21,FALSE)</f>
        <v>0</v>
      </c>
      <c r="AS81" s="25"/>
      <c r="AT81" s="22">
        <f>VLOOKUP(I81,data!$A:$Y,23,FALSE)</f>
        <v>0</v>
      </c>
      <c r="AU81" s="25"/>
      <c r="AV81" s="22">
        <f>VLOOKUP(I81,data!$A:$Y,25,FALSE)</f>
        <v>0</v>
      </c>
      <c r="AW81" s="26">
        <f t="shared" si="24"/>
        <v>0</v>
      </c>
      <c r="AX81" s="26">
        <f t="shared" si="25"/>
        <v>0</v>
      </c>
      <c r="AY81" s="22">
        <f t="shared" si="26"/>
        <v>0</v>
      </c>
      <c r="AZ81" s="22">
        <f t="shared" si="27"/>
        <v>0</v>
      </c>
      <c r="BA81" s="22">
        <f t="shared" si="28"/>
        <v>0</v>
      </c>
      <c r="BB81" s="22">
        <f t="shared" si="29"/>
        <v>0</v>
      </c>
      <c r="BC81" s="22">
        <f t="shared" si="30"/>
        <v>0</v>
      </c>
      <c r="BD81" s="22">
        <f t="shared" si="31"/>
        <v>0</v>
      </c>
      <c r="BE81" s="22">
        <f t="shared" si="32"/>
        <v>0</v>
      </c>
      <c r="BF81" s="22">
        <f t="shared" si="33"/>
        <v>0</v>
      </c>
      <c r="BG81" s="22">
        <f t="shared" si="34"/>
        <v>0</v>
      </c>
      <c r="BH81" s="22">
        <f t="shared" si="35"/>
        <v>0</v>
      </c>
      <c r="BI81" s="22">
        <f t="shared" si="36"/>
        <v>0</v>
      </c>
      <c r="BJ81" s="22"/>
      <c r="BK81" s="26">
        <f t="shared" si="37"/>
        <v>0</v>
      </c>
      <c r="BL81" s="26" t="str">
        <f t="shared" si="38"/>
        <v>N</v>
      </c>
      <c r="BM81" s="27">
        <v>0</v>
      </c>
      <c r="BN81" s="28">
        <f t="shared" si="39"/>
        <v>0</v>
      </c>
      <c r="BO81" s="29">
        <f t="shared" si="40"/>
        <v>1</v>
      </c>
      <c r="BP81" s="30">
        <f t="shared" si="41"/>
        <v>1050</v>
      </c>
      <c r="BQ81" s="31">
        <f t="shared" si="42"/>
        <v>0</v>
      </c>
      <c r="BR81" s="32">
        <f t="shared" si="43"/>
        <v>0.16666666666666666</v>
      </c>
      <c r="BS81" s="33">
        <f t="shared" si="44"/>
        <v>0</v>
      </c>
      <c r="BT81" s="34">
        <f t="shared" si="45"/>
        <v>0</v>
      </c>
      <c r="BU81" s="35">
        <v>1</v>
      </c>
      <c r="BV81" s="35">
        <v>0</v>
      </c>
      <c r="BW81" s="35">
        <v>0</v>
      </c>
      <c r="BX81" s="35">
        <v>0</v>
      </c>
      <c r="BY81" s="35">
        <v>0</v>
      </c>
      <c r="BZ81" s="35">
        <v>0</v>
      </c>
      <c r="CA81" s="36">
        <v>198</v>
      </c>
    </row>
    <row r="82" spans="1:79" ht="15" customHeight="1">
      <c r="A82" s="39" t="s">
        <v>35</v>
      </c>
      <c r="B82" s="39" t="s">
        <v>110</v>
      </c>
      <c r="C82" s="43" t="s">
        <v>37</v>
      </c>
      <c r="D82" s="40" t="s">
        <v>273</v>
      </c>
      <c r="E82" s="41">
        <f>VLOOKUP(I82,vendors!D:L,8,FALSE)</f>
        <v>1000</v>
      </c>
      <c r="F82" s="41" t="str">
        <f>VLOOKUP(I82,vendors!D:L,9,FALSE)</f>
        <v>ACCORD</v>
      </c>
      <c r="G82" s="40" t="s">
        <v>51</v>
      </c>
      <c r="H82" s="40" t="s">
        <v>274</v>
      </c>
      <c r="I82" s="40">
        <v>230040</v>
      </c>
      <c r="J82" s="40"/>
      <c r="K82" s="39" t="s">
        <v>114</v>
      </c>
      <c r="L82" s="42" t="s">
        <v>212</v>
      </c>
      <c r="M82" s="22">
        <f>VLOOKUP(I82,data!$A:$Y,2,FALSE)</f>
        <v>0</v>
      </c>
      <c r="N82" s="22">
        <f>VLOOKUP(I82,data!$A:$Y,4,FALSE)</f>
        <v>0</v>
      </c>
      <c r="O82" s="22">
        <f>VLOOKUP(I82,data!$A:$Y,6,FALSE)</f>
        <v>0</v>
      </c>
      <c r="P82" s="22">
        <f>VLOOKUP(I82,data!$A:$Y,8,FALSE)</f>
        <v>5</v>
      </c>
      <c r="Q82" s="22">
        <f>VLOOKUP(I82,data!$A:$Y,10,FALSE)</f>
        <v>0</v>
      </c>
      <c r="R82" s="22">
        <f>VLOOKUP(I82,data!$A:$Y,12,FALSE)</f>
        <v>7</v>
      </c>
      <c r="S82" s="22">
        <f>VLOOKUP(I82,data!$A:$Y,14,FALSE)</f>
        <v>3</v>
      </c>
      <c r="T82" s="22">
        <f>VLOOKUP(I82,data!$A:$Y,16,FALSE)</f>
        <v>0</v>
      </c>
      <c r="U82" s="22">
        <f>VLOOKUP(I82,data!$A:$Y,18,FALSE)</f>
        <v>0</v>
      </c>
      <c r="V82" s="23">
        <f>VLOOKUP(I82,data!$A:$Y,20,FALSE)</f>
        <v>0</v>
      </c>
      <c r="W82" s="22">
        <f>VLOOKUP(I82,data!$A:$Y,22,FALSE)</f>
        <v>0</v>
      </c>
      <c r="X82" s="22">
        <f>VLOOKUP(I82,data!$A:$Y,24,FALSE)</f>
        <v>0</v>
      </c>
      <c r="Y82" s="24">
        <f t="shared" si="23"/>
        <v>15</v>
      </c>
      <c r="Z82" s="22">
        <f>VLOOKUP(I82,data!$A:$Y,3,FALSE)</f>
        <v>0</v>
      </c>
      <c r="AA82" s="25"/>
      <c r="AB82" s="22">
        <f>VLOOKUP(I82,data!$A:$Y,5,FALSE)</f>
        <v>0</v>
      </c>
      <c r="AC82" s="25"/>
      <c r="AD82" s="22">
        <f>VLOOKUP(I82,data!$A:$Y,7,FALSE)</f>
        <v>0</v>
      </c>
      <c r="AE82" s="25"/>
      <c r="AF82" s="22">
        <f>VLOOKUP(I82,data!$A:$Y,9,FALSE)</f>
        <v>0</v>
      </c>
      <c r="AG82" s="25"/>
      <c r="AH82" s="22">
        <f>VLOOKUP(I82,data!$A:$Y,11,FALSE)</f>
        <v>0</v>
      </c>
      <c r="AI82" s="25"/>
      <c r="AJ82" s="22">
        <f>VLOOKUP(I82,data!$A:$Y,13,FALSE)</f>
        <v>0</v>
      </c>
      <c r="AK82" s="25"/>
      <c r="AL82" s="22">
        <f>VLOOKUP(I82,data!$A:$Y,15,FALSE)</f>
        <v>0</v>
      </c>
      <c r="AM82" s="25"/>
      <c r="AN82" s="22">
        <f>VLOOKUP(I82,data!$A:$Y,17,FALSE)</f>
        <v>0</v>
      </c>
      <c r="AO82" s="25"/>
      <c r="AP82" s="22">
        <f>VLOOKUP(I82,data!$A:$Y,19,FALSE)</f>
        <v>0</v>
      </c>
      <c r="AQ82" s="25"/>
      <c r="AR82" s="22">
        <f>VLOOKUP(I82,data!$A:$Y,21,FALSE)</f>
        <v>0</v>
      </c>
      <c r="AS82" s="25"/>
      <c r="AT82" s="22">
        <f>VLOOKUP(I82,data!$A:$Y,23,FALSE)</f>
        <v>0</v>
      </c>
      <c r="AU82" s="25"/>
      <c r="AV82" s="22">
        <f>VLOOKUP(I82,data!$A:$Y,25,FALSE)</f>
        <v>0</v>
      </c>
      <c r="AW82" s="26">
        <f t="shared" si="24"/>
        <v>0</v>
      </c>
      <c r="AX82" s="26">
        <f t="shared" si="25"/>
        <v>0</v>
      </c>
      <c r="AY82" s="22">
        <f t="shared" si="26"/>
        <v>0</v>
      </c>
      <c r="AZ82" s="22">
        <f t="shared" si="27"/>
        <v>0</v>
      </c>
      <c r="BA82" s="22">
        <f t="shared" si="28"/>
        <v>0</v>
      </c>
      <c r="BB82" s="22">
        <f t="shared" si="29"/>
        <v>0</v>
      </c>
      <c r="BC82" s="22">
        <f t="shared" si="30"/>
        <v>0</v>
      </c>
      <c r="BD82" s="22">
        <f t="shared" si="31"/>
        <v>0</v>
      </c>
      <c r="BE82" s="22">
        <f t="shared" si="32"/>
        <v>0</v>
      </c>
      <c r="BF82" s="22">
        <f t="shared" si="33"/>
        <v>0</v>
      </c>
      <c r="BG82" s="22">
        <f t="shared" si="34"/>
        <v>0</v>
      </c>
      <c r="BH82" s="22">
        <f t="shared" si="35"/>
        <v>0</v>
      </c>
      <c r="BI82" s="22">
        <f t="shared" si="36"/>
        <v>0</v>
      </c>
      <c r="BJ82" s="22"/>
      <c r="BK82" s="26">
        <f t="shared" si="37"/>
        <v>0</v>
      </c>
      <c r="BL82" s="26" t="str">
        <f t="shared" si="38"/>
        <v>N</v>
      </c>
      <c r="BM82" s="27">
        <v>0</v>
      </c>
      <c r="BN82" s="28">
        <f t="shared" si="39"/>
        <v>0</v>
      </c>
      <c r="BO82" s="29">
        <f t="shared" si="40"/>
        <v>0</v>
      </c>
      <c r="BP82" s="30">
        <f t="shared" si="41"/>
        <v>0</v>
      </c>
      <c r="BQ82" s="31">
        <f t="shared" si="42"/>
        <v>0</v>
      </c>
      <c r="BR82" s="32">
        <f t="shared" si="43"/>
        <v>0</v>
      </c>
      <c r="BS82" s="33">
        <f t="shared" si="44"/>
        <v>0</v>
      </c>
      <c r="BT82" s="34">
        <f t="shared" si="45"/>
        <v>0</v>
      </c>
      <c r="BU82" s="35">
        <v>0</v>
      </c>
      <c r="BV82" s="35">
        <v>0</v>
      </c>
      <c r="BW82" s="35">
        <v>0</v>
      </c>
      <c r="BX82" s="35">
        <v>0</v>
      </c>
      <c r="BY82" s="35">
        <v>0</v>
      </c>
      <c r="BZ82" s="35">
        <v>0</v>
      </c>
      <c r="CA82" s="36">
        <v>60</v>
      </c>
    </row>
    <row r="83" spans="1:79" ht="15" customHeight="1">
      <c r="A83" s="39" t="s">
        <v>35</v>
      </c>
      <c r="B83" s="39" t="s">
        <v>110</v>
      </c>
      <c r="C83" s="43" t="s">
        <v>37</v>
      </c>
      <c r="D83" s="40" t="s">
        <v>275</v>
      </c>
      <c r="E83" s="41">
        <f>VLOOKUP(I83,vendors!D:L,8,FALSE)</f>
        <v>850</v>
      </c>
      <c r="F83" s="41" t="str">
        <f>VLOOKUP(I83,vendors!D:L,9,FALSE)</f>
        <v>Dent Mate</v>
      </c>
      <c r="G83" s="40" t="s">
        <v>224</v>
      </c>
      <c r="H83" s="40" t="s">
        <v>276</v>
      </c>
      <c r="I83" s="40">
        <v>230087</v>
      </c>
      <c r="J83" s="40"/>
      <c r="K83" s="39" t="s">
        <v>114</v>
      </c>
      <c r="L83" s="42" t="s">
        <v>277</v>
      </c>
      <c r="M83" s="22">
        <f>VLOOKUP(I83,data!$A:$Y,2,FALSE)</f>
        <v>0</v>
      </c>
      <c r="N83" s="22">
        <f>VLOOKUP(I83,data!$A:$Y,4,FALSE)</f>
        <v>0</v>
      </c>
      <c r="O83" s="22">
        <f>VLOOKUP(I83,data!$A:$Y,6,FALSE)</f>
        <v>0</v>
      </c>
      <c r="P83" s="22">
        <f>VLOOKUP(I83,data!$A:$Y,8,FALSE)</f>
        <v>0</v>
      </c>
      <c r="Q83" s="22">
        <f>VLOOKUP(I83,data!$A:$Y,10,FALSE)</f>
        <v>1</v>
      </c>
      <c r="R83" s="22">
        <f>VLOOKUP(I83,data!$A:$Y,12,FALSE)</f>
        <v>0</v>
      </c>
      <c r="S83" s="22">
        <f>VLOOKUP(I83,data!$A:$Y,14,FALSE)</f>
        <v>0</v>
      </c>
      <c r="T83" s="22">
        <f>VLOOKUP(I83,data!$A:$Y,16,FALSE)</f>
        <v>0</v>
      </c>
      <c r="U83" s="22">
        <f>VLOOKUP(I83,data!$A:$Y,18,FALSE)</f>
        <v>2</v>
      </c>
      <c r="V83" s="23">
        <f>VLOOKUP(I83,data!$A:$Y,20,FALSE)</f>
        <v>0</v>
      </c>
      <c r="W83" s="22">
        <f>VLOOKUP(I83,data!$A:$Y,22,FALSE)</f>
        <v>0</v>
      </c>
      <c r="X83" s="22">
        <f>VLOOKUP(I83,data!$A:$Y,24,FALSE)</f>
        <v>0</v>
      </c>
      <c r="Y83" s="24">
        <f t="shared" si="23"/>
        <v>3</v>
      </c>
      <c r="Z83" s="22">
        <f>VLOOKUP(I83,data!$A:$Y,3,FALSE)</f>
        <v>0</v>
      </c>
      <c r="AA83" s="25"/>
      <c r="AB83" s="22">
        <f>VLOOKUP(I83,data!$A:$Y,5,FALSE)</f>
        <v>0</v>
      </c>
      <c r="AC83" s="25"/>
      <c r="AD83" s="22">
        <f>VLOOKUP(I83,data!$A:$Y,7,FALSE)</f>
        <v>0</v>
      </c>
      <c r="AE83" s="25"/>
      <c r="AF83" s="22">
        <f>VLOOKUP(I83,data!$A:$Y,9,FALSE)</f>
        <v>0</v>
      </c>
      <c r="AG83" s="25"/>
      <c r="AH83" s="22">
        <f>VLOOKUP(I83,data!$A:$Y,11,FALSE)</f>
        <v>0</v>
      </c>
      <c r="AI83" s="25"/>
      <c r="AJ83" s="22">
        <f>VLOOKUP(I83,data!$A:$Y,13,FALSE)</f>
        <v>0</v>
      </c>
      <c r="AK83" s="25"/>
      <c r="AL83" s="22">
        <f>VLOOKUP(I83,data!$A:$Y,15,FALSE)</f>
        <v>0</v>
      </c>
      <c r="AM83" s="25"/>
      <c r="AN83" s="22">
        <f>VLOOKUP(I83,data!$A:$Y,17,FALSE)</f>
        <v>0</v>
      </c>
      <c r="AO83" s="25"/>
      <c r="AP83" s="22">
        <f>VLOOKUP(I83,data!$A:$Y,19,FALSE)</f>
        <v>0</v>
      </c>
      <c r="AQ83" s="25"/>
      <c r="AR83" s="22">
        <f>VLOOKUP(I83,data!$A:$Y,21,FALSE)</f>
        <v>0</v>
      </c>
      <c r="AS83" s="25"/>
      <c r="AT83" s="22">
        <f>VLOOKUP(I83,data!$A:$Y,23,FALSE)</f>
        <v>0</v>
      </c>
      <c r="AU83" s="25"/>
      <c r="AV83" s="22">
        <f>VLOOKUP(I83,data!$A:$Y,25,FALSE)</f>
        <v>0</v>
      </c>
      <c r="AW83" s="26">
        <f t="shared" si="24"/>
        <v>0</v>
      </c>
      <c r="AX83" s="26">
        <f t="shared" si="25"/>
        <v>0</v>
      </c>
      <c r="AY83" s="22">
        <f t="shared" si="26"/>
        <v>0</v>
      </c>
      <c r="AZ83" s="22">
        <f t="shared" si="27"/>
        <v>0</v>
      </c>
      <c r="BA83" s="22">
        <f t="shared" si="28"/>
        <v>0</v>
      </c>
      <c r="BB83" s="22">
        <f t="shared" si="29"/>
        <v>0</v>
      </c>
      <c r="BC83" s="22">
        <f t="shared" si="30"/>
        <v>0</v>
      </c>
      <c r="BD83" s="22">
        <f t="shared" si="31"/>
        <v>0</v>
      </c>
      <c r="BE83" s="22">
        <f t="shared" si="32"/>
        <v>0</v>
      </c>
      <c r="BF83" s="22">
        <f t="shared" si="33"/>
        <v>0</v>
      </c>
      <c r="BG83" s="22">
        <f t="shared" si="34"/>
        <v>0</v>
      </c>
      <c r="BH83" s="22">
        <f t="shared" si="35"/>
        <v>0</v>
      </c>
      <c r="BI83" s="22">
        <f t="shared" si="36"/>
        <v>0</v>
      </c>
      <c r="BJ83" s="22"/>
      <c r="BK83" s="26">
        <f t="shared" si="37"/>
        <v>0</v>
      </c>
      <c r="BL83" s="26" t="str">
        <f t="shared" si="38"/>
        <v>N</v>
      </c>
      <c r="BM83" s="27">
        <v>0</v>
      </c>
      <c r="BN83" s="28">
        <f t="shared" si="39"/>
        <v>0</v>
      </c>
      <c r="BO83" s="29">
        <f t="shared" si="40"/>
        <v>0</v>
      </c>
      <c r="BP83" s="30">
        <f t="shared" si="41"/>
        <v>0</v>
      </c>
      <c r="BQ83" s="31">
        <f t="shared" si="42"/>
        <v>0</v>
      </c>
      <c r="BR83" s="32">
        <f t="shared" si="43"/>
        <v>0</v>
      </c>
      <c r="BS83" s="33">
        <f t="shared" si="44"/>
        <v>0</v>
      </c>
      <c r="BT83" s="34">
        <f t="shared" si="45"/>
        <v>0</v>
      </c>
      <c r="BU83" s="35">
        <v>0</v>
      </c>
      <c r="BV83" s="35">
        <v>0</v>
      </c>
      <c r="BW83" s="35">
        <v>0</v>
      </c>
      <c r="BX83" s="35">
        <v>0</v>
      </c>
      <c r="BY83" s="35">
        <v>0</v>
      </c>
      <c r="BZ83" s="35">
        <v>0</v>
      </c>
      <c r="CA83" s="36">
        <v>126</v>
      </c>
    </row>
    <row r="84" spans="1:79" ht="15" customHeight="1">
      <c r="A84" s="39" t="s">
        <v>35</v>
      </c>
      <c r="B84" s="39" t="s">
        <v>110</v>
      </c>
      <c r="C84" s="43" t="s">
        <v>37</v>
      </c>
      <c r="D84" s="40" t="s">
        <v>278</v>
      </c>
      <c r="E84" s="41">
        <f>VLOOKUP(I84,vendors!D:L,8,FALSE)</f>
        <v>820</v>
      </c>
      <c r="F84" s="41" t="str">
        <f>VLOOKUP(I84,vendors!D:L,9,FALSE)</f>
        <v>VRP Dent</v>
      </c>
      <c r="G84" s="40" t="s">
        <v>279</v>
      </c>
      <c r="H84" s="40" t="s">
        <v>280</v>
      </c>
      <c r="I84" s="40">
        <v>230073</v>
      </c>
      <c r="J84" s="40"/>
      <c r="K84" s="39" t="s">
        <v>114</v>
      </c>
      <c r="L84" s="42" t="s">
        <v>281</v>
      </c>
      <c r="M84" s="22">
        <f>VLOOKUP(I84,data!$A:$Y,2,FALSE)</f>
        <v>5</v>
      </c>
      <c r="N84" s="22">
        <f>VLOOKUP(I84,data!$A:$Y,4,FALSE)</f>
        <v>0</v>
      </c>
      <c r="O84" s="22">
        <f>VLOOKUP(I84,data!$A:$Y,6,FALSE)</f>
        <v>4</v>
      </c>
      <c r="P84" s="22">
        <f>VLOOKUP(I84,data!$A:$Y,8,FALSE)</f>
        <v>5</v>
      </c>
      <c r="Q84" s="22">
        <f>VLOOKUP(I84,data!$A:$Y,10,FALSE)</f>
        <v>3</v>
      </c>
      <c r="R84" s="22">
        <f>VLOOKUP(I84,data!$A:$Y,12,FALSE)</f>
        <v>5</v>
      </c>
      <c r="S84" s="22">
        <f>VLOOKUP(I84,data!$A:$Y,14,FALSE)</f>
        <v>3</v>
      </c>
      <c r="T84" s="22">
        <f>VLOOKUP(I84,data!$A:$Y,16,FALSE)</f>
        <v>4</v>
      </c>
      <c r="U84" s="22">
        <f>VLOOKUP(I84,data!$A:$Y,18,FALSE)</f>
        <v>4</v>
      </c>
      <c r="V84" s="23">
        <f>VLOOKUP(I84,data!$A:$Y,20,FALSE)</f>
        <v>0</v>
      </c>
      <c r="W84" s="22">
        <f>VLOOKUP(I84,data!$A:$Y,22,FALSE)</f>
        <v>0</v>
      </c>
      <c r="X84" s="22">
        <f>VLOOKUP(I84,data!$A:$Y,24,FALSE)</f>
        <v>0</v>
      </c>
      <c r="Y84" s="24">
        <f t="shared" si="23"/>
        <v>33</v>
      </c>
      <c r="Z84" s="22">
        <f>VLOOKUP(I84,data!$A:$Y,3,FALSE)</f>
        <v>0</v>
      </c>
      <c r="AA84" s="25"/>
      <c r="AB84" s="22">
        <f>VLOOKUP(I84,data!$A:$Y,5,FALSE)</f>
        <v>0</v>
      </c>
      <c r="AC84" s="25"/>
      <c r="AD84" s="22">
        <f>VLOOKUP(I84,data!$A:$Y,7,FALSE)</f>
        <v>0</v>
      </c>
      <c r="AE84" s="25"/>
      <c r="AF84" s="22">
        <f>VLOOKUP(I84,data!$A:$Y,9,FALSE)</f>
        <v>0</v>
      </c>
      <c r="AG84" s="25"/>
      <c r="AH84" s="22">
        <f>VLOOKUP(I84,data!$A:$Y,11,FALSE)</f>
        <v>0</v>
      </c>
      <c r="AI84" s="25"/>
      <c r="AJ84" s="22">
        <f>VLOOKUP(I84,data!$A:$Y,13,FALSE)</f>
        <v>0</v>
      </c>
      <c r="AK84" s="25"/>
      <c r="AL84" s="22">
        <f>VLOOKUP(I84,data!$A:$Y,15,FALSE)</f>
        <v>0</v>
      </c>
      <c r="AM84" s="25"/>
      <c r="AN84" s="22">
        <f>VLOOKUP(I84,data!$A:$Y,17,FALSE)</f>
        <v>0</v>
      </c>
      <c r="AO84" s="25"/>
      <c r="AP84" s="22">
        <f>VLOOKUP(I84,data!$A:$Y,19,FALSE)</f>
        <v>0</v>
      </c>
      <c r="AQ84" s="25"/>
      <c r="AR84" s="22">
        <f>VLOOKUP(I84,data!$A:$Y,21,FALSE)</f>
        <v>0</v>
      </c>
      <c r="AS84" s="25"/>
      <c r="AT84" s="22">
        <f>VLOOKUP(I84,data!$A:$Y,23,FALSE)</f>
        <v>0</v>
      </c>
      <c r="AU84" s="25"/>
      <c r="AV84" s="22">
        <f>VLOOKUP(I84,data!$A:$Y,25,FALSE)</f>
        <v>0</v>
      </c>
      <c r="AW84" s="26">
        <f t="shared" si="24"/>
        <v>0</v>
      </c>
      <c r="AX84" s="26">
        <f t="shared" si="25"/>
        <v>0</v>
      </c>
      <c r="AY84" s="22">
        <f t="shared" si="26"/>
        <v>0</v>
      </c>
      <c r="AZ84" s="22">
        <f t="shared" si="27"/>
        <v>0</v>
      </c>
      <c r="BA84" s="22">
        <f t="shared" si="28"/>
        <v>0</v>
      </c>
      <c r="BB84" s="22">
        <f t="shared" si="29"/>
        <v>0</v>
      </c>
      <c r="BC84" s="22">
        <f t="shared" si="30"/>
        <v>0</v>
      </c>
      <c r="BD84" s="22">
        <f t="shared" si="31"/>
        <v>0</v>
      </c>
      <c r="BE84" s="22">
        <f t="shared" si="32"/>
        <v>0</v>
      </c>
      <c r="BF84" s="22">
        <f t="shared" si="33"/>
        <v>0</v>
      </c>
      <c r="BG84" s="22">
        <f t="shared" si="34"/>
        <v>0</v>
      </c>
      <c r="BH84" s="22">
        <f t="shared" si="35"/>
        <v>0</v>
      </c>
      <c r="BI84" s="22">
        <f t="shared" si="36"/>
        <v>0</v>
      </c>
      <c r="BJ84" s="22"/>
      <c r="BK84" s="26">
        <f t="shared" si="37"/>
        <v>0</v>
      </c>
      <c r="BL84" s="26" t="str">
        <f t="shared" si="38"/>
        <v>N</v>
      </c>
      <c r="BM84" s="27">
        <v>0</v>
      </c>
      <c r="BN84" s="28">
        <f t="shared" si="39"/>
        <v>0</v>
      </c>
      <c r="BO84" s="29">
        <f t="shared" si="40"/>
        <v>0</v>
      </c>
      <c r="BP84" s="30">
        <f t="shared" si="41"/>
        <v>0</v>
      </c>
      <c r="BQ84" s="31">
        <f t="shared" si="42"/>
        <v>0</v>
      </c>
      <c r="BR84" s="32">
        <f t="shared" si="43"/>
        <v>0</v>
      </c>
      <c r="BS84" s="33">
        <f t="shared" si="44"/>
        <v>0</v>
      </c>
      <c r="BT84" s="34">
        <f t="shared" si="45"/>
        <v>0</v>
      </c>
      <c r="BU84" s="35">
        <v>0</v>
      </c>
      <c r="BV84" s="35">
        <v>0</v>
      </c>
      <c r="BW84" s="35">
        <v>0</v>
      </c>
      <c r="BX84" s="35">
        <v>0</v>
      </c>
      <c r="BY84" s="35">
        <v>0</v>
      </c>
      <c r="BZ84" s="35">
        <v>0</v>
      </c>
      <c r="CA84" s="36">
        <v>141</v>
      </c>
    </row>
    <row r="85" spans="1:79" ht="15" customHeight="1">
      <c r="A85" s="39" t="s">
        <v>35</v>
      </c>
      <c r="B85" s="39" t="s">
        <v>110</v>
      </c>
      <c r="C85" s="43" t="s">
        <v>37</v>
      </c>
      <c r="D85" s="40" t="s">
        <v>282</v>
      </c>
      <c r="E85" s="41">
        <f>VLOOKUP(I85,vendors!D:L,8,FALSE)</f>
        <v>820</v>
      </c>
      <c r="F85" s="41" t="str">
        <f>VLOOKUP(I85,vendors!D:L,9,FALSE)</f>
        <v>ACCORD</v>
      </c>
      <c r="G85" s="40" t="s">
        <v>51</v>
      </c>
      <c r="H85" s="40" t="s">
        <v>283</v>
      </c>
      <c r="I85" s="40">
        <v>230095</v>
      </c>
      <c r="J85" s="40"/>
      <c r="K85" s="39" t="s">
        <v>114</v>
      </c>
      <c r="L85" s="42" t="s">
        <v>284</v>
      </c>
      <c r="M85" s="22">
        <f>VLOOKUP(I85,data!$A:$Y,2,FALSE)</f>
        <v>0</v>
      </c>
      <c r="N85" s="22">
        <f>VLOOKUP(I85,data!$A:$Y,4,FALSE)</f>
        <v>0</v>
      </c>
      <c r="O85" s="22">
        <f>VLOOKUP(I85,data!$A:$Y,6,FALSE)</f>
        <v>0</v>
      </c>
      <c r="P85" s="22">
        <f>VLOOKUP(I85,data!$A:$Y,8,FALSE)</f>
        <v>0</v>
      </c>
      <c r="Q85" s="22">
        <f>VLOOKUP(I85,data!$A:$Y,10,FALSE)</f>
        <v>2</v>
      </c>
      <c r="R85" s="22">
        <f>VLOOKUP(I85,data!$A:$Y,12,FALSE)</f>
        <v>0</v>
      </c>
      <c r="S85" s="22">
        <f>VLOOKUP(I85,data!$A:$Y,14,FALSE)</f>
        <v>3</v>
      </c>
      <c r="T85" s="22">
        <f>VLOOKUP(I85,data!$A:$Y,16,FALSE)</f>
        <v>0</v>
      </c>
      <c r="U85" s="22">
        <f>VLOOKUP(I85,data!$A:$Y,18,FALSE)</f>
        <v>1</v>
      </c>
      <c r="V85" s="23">
        <f>VLOOKUP(I85,data!$A:$Y,20,FALSE)</f>
        <v>0</v>
      </c>
      <c r="W85" s="22">
        <f>VLOOKUP(I85,data!$A:$Y,22,FALSE)</f>
        <v>0</v>
      </c>
      <c r="X85" s="22">
        <f>VLOOKUP(I85,data!$A:$Y,24,FALSE)</f>
        <v>0</v>
      </c>
      <c r="Y85" s="24">
        <f t="shared" si="23"/>
        <v>6</v>
      </c>
      <c r="Z85" s="22">
        <f>VLOOKUP(I85,data!$A:$Y,3,FALSE)</f>
        <v>0</v>
      </c>
      <c r="AA85" s="25"/>
      <c r="AB85" s="22">
        <f>VLOOKUP(I85,data!$A:$Y,5,FALSE)</f>
        <v>0</v>
      </c>
      <c r="AC85" s="25"/>
      <c r="AD85" s="22">
        <f>VLOOKUP(I85,data!$A:$Y,7,FALSE)</f>
        <v>0</v>
      </c>
      <c r="AE85" s="25"/>
      <c r="AF85" s="22">
        <f>VLOOKUP(I85,data!$A:$Y,9,FALSE)</f>
        <v>0</v>
      </c>
      <c r="AG85" s="25"/>
      <c r="AH85" s="22">
        <f>VLOOKUP(I85,data!$A:$Y,11,FALSE)</f>
        <v>0</v>
      </c>
      <c r="AI85" s="25"/>
      <c r="AJ85" s="22">
        <f>VLOOKUP(I85,data!$A:$Y,13,FALSE)</f>
        <v>0</v>
      </c>
      <c r="AK85" s="25"/>
      <c r="AL85" s="22">
        <f>VLOOKUP(I85,data!$A:$Y,15,FALSE)</f>
        <v>0</v>
      </c>
      <c r="AM85" s="25"/>
      <c r="AN85" s="22">
        <f>VLOOKUP(I85,data!$A:$Y,17,FALSE)</f>
        <v>0</v>
      </c>
      <c r="AO85" s="25"/>
      <c r="AP85" s="22">
        <f>VLOOKUP(I85,data!$A:$Y,19,FALSE)</f>
        <v>0</v>
      </c>
      <c r="AQ85" s="25"/>
      <c r="AR85" s="22">
        <f>VLOOKUP(I85,data!$A:$Y,21,FALSE)</f>
        <v>0</v>
      </c>
      <c r="AS85" s="25"/>
      <c r="AT85" s="22">
        <f>VLOOKUP(I85,data!$A:$Y,23,FALSE)</f>
        <v>0</v>
      </c>
      <c r="AU85" s="25"/>
      <c r="AV85" s="22">
        <f>VLOOKUP(I85,data!$A:$Y,25,FALSE)</f>
        <v>0</v>
      </c>
      <c r="AW85" s="26">
        <f t="shared" si="24"/>
        <v>0</v>
      </c>
      <c r="AX85" s="26">
        <f t="shared" si="25"/>
        <v>0</v>
      </c>
      <c r="AY85" s="22">
        <f t="shared" si="26"/>
        <v>0</v>
      </c>
      <c r="AZ85" s="22">
        <f t="shared" si="27"/>
        <v>0</v>
      </c>
      <c r="BA85" s="22">
        <f t="shared" si="28"/>
        <v>0</v>
      </c>
      <c r="BB85" s="22">
        <f t="shared" si="29"/>
        <v>0</v>
      </c>
      <c r="BC85" s="22">
        <f t="shared" si="30"/>
        <v>0</v>
      </c>
      <c r="BD85" s="22">
        <f t="shared" si="31"/>
        <v>0</v>
      </c>
      <c r="BE85" s="22">
        <f t="shared" si="32"/>
        <v>0</v>
      </c>
      <c r="BF85" s="22">
        <f t="shared" si="33"/>
        <v>0</v>
      </c>
      <c r="BG85" s="22">
        <f t="shared" si="34"/>
        <v>0</v>
      </c>
      <c r="BH85" s="22">
        <f t="shared" si="35"/>
        <v>0</v>
      </c>
      <c r="BI85" s="22">
        <f t="shared" si="36"/>
        <v>0</v>
      </c>
      <c r="BJ85" s="22"/>
      <c r="BK85" s="26">
        <f t="shared" si="37"/>
        <v>0</v>
      </c>
      <c r="BL85" s="26" t="str">
        <f t="shared" si="38"/>
        <v>N</v>
      </c>
      <c r="BM85" s="27">
        <v>0</v>
      </c>
      <c r="BN85" s="28">
        <f t="shared" si="39"/>
        <v>0</v>
      </c>
      <c r="BO85" s="29">
        <f t="shared" si="40"/>
        <v>0</v>
      </c>
      <c r="BP85" s="30">
        <f t="shared" si="41"/>
        <v>0</v>
      </c>
      <c r="BQ85" s="31">
        <f t="shared" si="42"/>
        <v>0</v>
      </c>
      <c r="BR85" s="32">
        <f t="shared" si="43"/>
        <v>0</v>
      </c>
      <c r="BS85" s="33">
        <f t="shared" si="44"/>
        <v>0</v>
      </c>
      <c r="BT85" s="34">
        <f t="shared" si="45"/>
        <v>0</v>
      </c>
      <c r="BU85" s="35">
        <v>0</v>
      </c>
      <c r="BV85" s="35">
        <v>0</v>
      </c>
      <c r="BW85" s="35">
        <v>0</v>
      </c>
      <c r="BX85" s="35">
        <v>0</v>
      </c>
      <c r="BY85" s="35">
        <v>0</v>
      </c>
      <c r="BZ85" s="35">
        <v>0</v>
      </c>
      <c r="CA85" s="36">
        <v>87</v>
      </c>
    </row>
    <row r="86" spans="1:79" ht="15" customHeight="1">
      <c r="A86" s="39" t="s">
        <v>35</v>
      </c>
      <c r="B86" s="39" t="s">
        <v>110</v>
      </c>
      <c r="C86" s="43" t="s">
        <v>37</v>
      </c>
      <c r="D86" s="40" t="s">
        <v>285</v>
      </c>
      <c r="E86" s="41">
        <f>VLOOKUP(I86,vendors!D:L,8,FALSE)</f>
        <v>800</v>
      </c>
      <c r="F86" s="41" t="str">
        <f>VLOOKUP(I86,vendors!D:L,9,FALSE)</f>
        <v>Dent Mate</v>
      </c>
      <c r="G86" s="40" t="s">
        <v>133</v>
      </c>
      <c r="H86" s="40" t="s">
        <v>286</v>
      </c>
      <c r="I86" s="40">
        <v>230033</v>
      </c>
      <c r="J86" s="40"/>
      <c r="K86" s="39" t="s">
        <v>114</v>
      </c>
      <c r="L86" s="42" t="s">
        <v>287</v>
      </c>
      <c r="M86" s="22">
        <f>VLOOKUP(I86,data!$A:$Y,2,FALSE)</f>
        <v>0</v>
      </c>
      <c r="N86" s="22">
        <f>VLOOKUP(I86,data!$A:$Y,4,FALSE)</f>
        <v>0</v>
      </c>
      <c r="O86" s="22">
        <f>VLOOKUP(I86,data!$A:$Y,6,FALSE)</f>
        <v>0</v>
      </c>
      <c r="P86" s="22">
        <f>VLOOKUP(I86,data!$A:$Y,8,FALSE)</f>
        <v>0</v>
      </c>
      <c r="Q86" s="22">
        <f>VLOOKUP(I86,data!$A:$Y,10,FALSE)</f>
        <v>0</v>
      </c>
      <c r="R86" s="22">
        <f>VLOOKUP(I86,data!$A:$Y,12,FALSE)</f>
        <v>0</v>
      </c>
      <c r="S86" s="22">
        <f>VLOOKUP(I86,data!$A:$Y,14,FALSE)</f>
        <v>0</v>
      </c>
      <c r="T86" s="22">
        <f>VLOOKUP(I86,data!$A:$Y,16,FALSE)</f>
        <v>0</v>
      </c>
      <c r="U86" s="22">
        <f>VLOOKUP(I86,data!$A:$Y,18,FALSE)</f>
        <v>4</v>
      </c>
      <c r="V86" s="23">
        <f>VLOOKUP(I86,data!$A:$Y,20,FALSE)</f>
        <v>0</v>
      </c>
      <c r="W86" s="22">
        <f>VLOOKUP(I86,data!$A:$Y,22,FALSE)</f>
        <v>0</v>
      </c>
      <c r="X86" s="22">
        <f>VLOOKUP(I86,data!$A:$Y,24,FALSE)</f>
        <v>0</v>
      </c>
      <c r="Y86" s="24">
        <f t="shared" si="23"/>
        <v>4</v>
      </c>
      <c r="Z86" s="22">
        <f>VLOOKUP(I86,data!$A:$Y,3,FALSE)</f>
        <v>0</v>
      </c>
      <c r="AA86" s="25"/>
      <c r="AB86" s="22">
        <f>VLOOKUP(I86,data!$A:$Y,5,FALSE)</f>
        <v>0</v>
      </c>
      <c r="AC86" s="25"/>
      <c r="AD86" s="22">
        <f>VLOOKUP(I86,data!$A:$Y,7,FALSE)</f>
        <v>0</v>
      </c>
      <c r="AE86" s="25"/>
      <c r="AF86" s="22">
        <f>VLOOKUP(I86,data!$A:$Y,9,FALSE)</f>
        <v>0</v>
      </c>
      <c r="AG86" s="25"/>
      <c r="AH86" s="22">
        <f>VLOOKUP(I86,data!$A:$Y,11,FALSE)</f>
        <v>0</v>
      </c>
      <c r="AI86" s="25"/>
      <c r="AJ86" s="22">
        <f>VLOOKUP(I86,data!$A:$Y,13,FALSE)</f>
        <v>0</v>
      </c>
      <c r="AK86" s="25"/>
      <c r="AL86" s="22">
        <f>VLOOKUP(I86,data!$A:$Y,15,FALSE)</f>
        <v>0</v>
      </c>
      <c r="AM86" s="25"/>
      <c r="AN86" s="22">
        <f>VLOOKUP(I86,data!$A:$Y,17,FALSE)</f>
        <v>0</v>
      </c>
      <c r="AO86" s="25"/>
      <c r="AP86" s="22">
        <f>VLOOKUP(I86,data!$A:$Y,19,FALSE)</f>
        <v>0</v>
      </c>
      <c r="AQ86" s="25"/>
      <c r="AR86" s="22">
        <f>VLOOKUP(I86,data!$A:$Y,21,FALSE)</f>
        <v>0</v>
      </c>
      <c r="AS86" s="25"/>
      <c r="AT86" s="22">
        <f>VLOOKUP(I86,data!$A:$Y,23,FALSE)</f>
        <v>0</v>
      </c>
      <c r="AU86" s="25"/>
      <c r="AV86" s="22">
        <f>VLOOKUP(I86,data!$A:$Y,25,FALSE)</f>
        <v>0</v>
      </c>
      <c r="AW86" s="26">
        <f t="shared" si="24"/>
        <v>0</v>
      </c>
      <c r="AX86" s="26">
        <f t="shared" si="25"/>
        <v>0</v>
      </c>
      <c r="AY86" s="22">
        <f t="shared" si="26"/>
        <v>0</v>
      </c>
      <c r="AZ86" s="22">
        <f t="shared" si="27"/>
        <v>0</v>
      </c>
      <c r="BA86" s="22">
        <f t="shared" si="28"/>
        <v>0</v>
      </c>
      <c r="BB86" s="22">
        <f t="shared" si="29"/>
        <v>0</v>
      </c>
      <c r="BC86" s="22">
        <f t="shared" si="30"/>
        <v>0</v>
      </c>
      <c r="BD86" s="22">
        <f t="shared" si="31"/>
        <v>0</v>
      </c>
      <c r="BE86" s="22">
        <f t="shared" si="32"/>
        <v>0</v>
      </c>
      <c r="BF86" s="22">
        <f t="shared" si="33"/>
        <v>0</v>
      </c>
      <c r="BG86" s="22">
        <f t="shared" si="34"/>
        <v>0</v>
      </c>
      <c r="BH86" s="22">
        <f t="shared" si="35"/>
        <v>0</v>
      </c>
      <c r="BI86" s="22">
        <f t="shared" si="36"/>
        <v>0</v>
      </c>
      <c r="BJ86" s="22"/>
      <c r="BK86" s="26">
        <f t="shared" si="37"/>
        <v>0</v>
      </c>
      <c r="BL86" s="26" t="str">
        <f t="shared" si="38"/>
        <v>N</v>
      </c>
      <c r="BM86" s="27">
        <v>0</v>
      </c>
      <c r="BN86" s="28">
        <f t="shared" si="39"/>
        <v>0</v>
      </c>
      <c r="BO86" s="29">
        <f t="shared" si="40"/>
        <v>0</v>
      </c>
      <c r="BP86" s="30">
        <f t="shared" si="41"/>
        <v>0</v>
      </c>
      <c r="BQ86" s="31">
        <f t="shared" si="42"/>
        <v>0</v>
      </c>
      <c r="BR86" s="32">
        <f t="shared" si="43"/>
        <v>0</v>
      </c>
      <c r="BS86" s="33">
        <f t="shared" si="44"/>
        <v>0</v>
      </c>
      <c r="BT86" s="34">
        <f t="shared" si="45"/>
        <v>0</v>
      </c>
      <c r="BU86" s="35">
        <v>0</v>
      </c>
      <c r="BV86" s="35">
        <v>0</v>
      </c>
      <c r="BW86" s="35">
        <v>0</v>
      </c>
      <c r="BX86" s="35">
        <v>0</v>
      </c>
      <c r="BY86" s="35">
        <v>0</v>
      </c>
      <c r="BZ86" s="35">
        <v>0</v>
      </c>
      <c r="CA86" s="36">
        <v>263</v>
      </c>
    </row>
    <row r="87" spans="1:79" ht="15" customHeight="1">
      <c r="A87" s="39" t="s">
        <v>35</v>
      </c>
      <c r="B87" s="39" t="s">
        <v>110</v>
      </c>
      <c r="C87" s="43" t="s">
        <v>37</v>
      </c>
      <c r="D87" s="40" t="s">
        <v>288</v>
      </c>
      <c r="E87" s="41">
        <f>VLOOKUP(I87,vendors!D:L,8,FALSE)</f>
        <v>800</v>
      </c>
      <c r="F87" s="41" t="str">
        <f>VLOOKUP(I87,vendors!D:L,9,FALSE)</f>
        <v>Dent Mate</v>
      </c>
      <c r="G87" s="40" t="s">
        <v>133</v>
      </c>
      <c r="H87" s="40" t="s">
        <v>289</v>
      </c>
      <c r="I87" s="40">
        <v>230034</v>
      </c>
      <c r="J87" s="40"/>
      <c r="K87" s="39" t="s">
        <v>114</v>
      </c>
      <c r="L87" s="42" t="s">
        <v>290</v>
      </c>
      <c r="M87" s="22">
        <f>VLOOKUP(I87,data!$A:$Y,2,FALSE)</f>
        <v>0</v>
      </c>
      <c r="N87" s="22">
        <f>VLOOKUP(I87,data!$A:$Y,4,FALSE)</f>
        <v>0</v>
      </c>
      <c r="O87" s="22">
        <f>VLOOKUP(I87,data!$A:$Y,6,FALSE)</f>
        <v>0</v>
      </c>
      <c r="P87" s="22">
        <f>VLOOKUP(I87,data!$A:$Y,8,FALSE)</f>
        <v>0</v>
      </c>
      <c r="Q87" s="22">
        <f>VLOOKUP(I87,data!$A:$Y,10,FALSE)</f>
        <v>0</v>
      </c>
      <c r="R87" s="22">
        <f>VLOOKUP(I87,data!$A:$Y,12,FALSE)</f>
        <v>0</v>
      </c>
      <c r="S87" s="22">
        <f>VLOOKUP(I87,data!$A:$Y,14,FALSE)</f>
        <v>0</v>
      </c>
      <c r="T87" s="22">
        <f>VLOOKUP(I87,data!$A:$Y,16,FALSE)</f>
        <v>0</v>
      </c>
      <c r="U87" s="22">
        <f>VLOOKUP(I87,data!$A:$Y,18,FALSE)</f>
        <v>0</v>
      </c>
      <c r="V87" s="23">
        <f>VLOOKUP(I87,data!$A:$Y,20,FALSE)</f>
        <v>0</v>
      </c>
      <c r="W87" s="22">
        <f>VLOOKUP(I87,data!$A:$Y,22,FALSE)</f>
        <v>0</v>
      </c>
      <c r="X87" s="22">
        <f>VLOOKUP(I87,data!$A:$Y,24,FALSE)</f>
        <v>0</v>
      </c>
      <c r="Y87" s="24">
        <f t="shared" si="23"/>
        <v>0</v>
      </c>
      <c r="Z87" s="22">
        <f>VLOOKUP(I87,data!$A:$Y,3,FALSE)</f>
        <v>0</v>
      </c>
      <c r="AA87" s="25"/>
      <c r="AB87" s="22">
        <f>VLOOKUP(I87,data!$A:$Y,5,FALSE)</f>
        <v>0</v>
      </c>
      <c r="AC87" s="25"/>
      <c r="AD87" s="22">
        <f>VLOOKUP(I87,data!$A:$Y,7,FALSE)</f>
        <v>0</v>
      </c>
      <c r="AE87" s="25"/>
      <c r="AF87" s="22">
        <f>VLOOKUP(I87,data!$A:$Y,9,FALSE)</f>
        <v>0</v>
      </c>
      <c r="AG87" s="25"/>
      <c r="AH87" s="22">
        <f>VLOOKUP(I87,data!$A:$Y,11,FALSE)</f>
        <v>0</v>
      </c>
      <c r="AI87" s="25"/>
      <c r="AJ87" s="22">
        <f>VLOOKUP(I87,data!$A:$Y,13,FALSE)</f>
        <v>0</v>
      </c>
      <c r="AK87" s="25"/>
      <c r="AL87" s="22">
        <f>VLOOKUP(I87,data!$A:$Y,15,FALSE)</f>
        <v>0</v>
      </c>
      <c r="AM87" s="25"/>
      <c r="AN87" s="22">
        <f>VLOOKUP(I87,data!$A:$Y,17,FALSE)</f>
        <v>0</v>
      </c>
      <c r="AO87" s="25"/>
      <c r="AP87" s="22">
        <f>VLOOKUP(I87,data!$A:$Y,19,FALSE)</f>
        <v>0</v>
      </c>
      <c r="AQ87" s="25"/>
      <c r="AR87" s="22">
        <f>VLOOKUP(I87,data!$A:$Y,21,FALSE)</f>
        <v>0</v>
      </c>
      <c r="AS87" s="25"/>
      <c r="AT87" s="22">
        <f>VLOOKUP(I87,data!$A:$Y,23,FALSE)</f>
        <v>0</v>
      </c>
      <c r="AU87" s="25"/>
      <c r="AV87" s="22">
        <f>VLOOKUP(I87,data!$A:$Y,25,FALSE)</f>
        <v>0</v>
      </c>
      <c r="AW87" s="26">
        <f t="shared" si="24"/>
        <v>0</v>
      </c>
      <c r="AX87" s="26">
        <f t="shared" si="25"/>
        <v>0</v>
      </c>
      <c r="AY87" s="22">
        <f t="shared" si="26"/>
        <v>0</v>
      </c>
      <c r="AZ87" s="22">
        <f t="shared" si="27"/>
        <v>0</v>
      </c>
      <c r="BA87" s="22">
        <f t="shared" si="28"/>
        <v>0</v>
      </c>
      <c r="BB87" s="22">
        <f t="shared" si="29"/>
        <v>0</v>
      </c>
      <c r="BC87" s="22">
        <f t="shared" si="30"/>
        <v>0</v>
      </c>
      <c r="BD87" s="22">
        <f t="shared" si="31"/>
        <v>0</v>
      </c>
      <c r="BE87" s="22">
        <f t="shared" si="32"/>
        <v>0</v>
      </c>
      <c r="BF87" s="22">
        <f t="shared" si="33"/>
        <v>0</v>
      </c>
      <c r="BG87" s="22">
        <f t="shared" si="34"/>
        <v>0</v>
      </c>
      <c r="BH87" s="22">
        <f t="shared" si="35"/>
        <v>0</v>
      </c>
      <c r="BI87" s="22">
        <f t="shared" si="36"/>
        <v>0</v>
      </c>
      <c r="BJ87" s="22"/>
      <c r="BK87" s="26">
        <f t="shared" si="37"/>
        <v>0</v>
      </c>
      <c r="BL87" s="26" t="str">
        <f t="shared" si="38"/>
        <v>N</v>
      </c>
      <c r="BM87" s="27">
        <v>0</v>
      </c>
      <c r="BN87" s="28">
        <f t="shared" si="39"/>
        <v>0</v>
      </c>
      <c r="BO87" s="29">
        <f t="shared" si="40"/>
        <v>0</v>
      </c>
      <c r="BP87" s="30">
        <f t="shared" si="41"/>
        <v>0</v>
      </c>
      <c r="BQ87" s="31">
        <f t="shared" si="42"/>
        <v>0</v>
      </c>
      <c r="BR87" s="32">
        <f t="shared" si="43"/>
        <v>0</v>
      </c>
      <c r="BS87" s="33">
        <f t="shared" si="44"/>
        <v>0</v>
      </c>
      <c r="BT87" s="34">
        <f t="shared" si="45"/>
        <v>0</v>
      </c>
      <c r="BU87" s="35">
        <v>0</v>
      </c>
      <c r="BV87" s="35">
        <v>0</v>
      </c>
      <c r="BW87" s="35">
        <v>0</v>
      </c>
      <c r="BX87" s="35">
        <v>0</v>
      </c>
      <c r="BY87" s="35">
        <v>0</v>
      </c>
      <c r="BZ87" s="35">
        <v>0</v>
      </c>
      <c r="CA87" s="36">
        <v>52</v>
      </c>
    </row>
    <row r="88" spans="1:79" ht="15" customHeight="1">
      <c r="A88" s="39" t="s">
        <v>35</v>
      </c>
      <c r="B88" s="39" t="s">
        <v>110</v>
      </c>
      <c r="C88" s="43" t="s">
        <v>37</v>
      </c>
      <c r="D88" s="40" t="s">
        <v>291</v>
      </c>
      <c r="E88" s="41">
        <f>VLOOKUP(I88,vendors!D:L,8,FALSE)</f>
        <v>750</v>
      </c>
      <c r="F88" s="41" t="str">
        <f>VLOOKUP(I88,vendors!D:L,9,FALSE)</f>
        <v>เซี่ยงไฮ้</v>
      </c>
      <c r="G88" s="40" t="s">
        <v>51</v>
      </c>
      <c r="H88" s="40" t="s">
        <v>292</v>
      </c>
      <c r="I88" s="40">
        <v>230049</v>
      </c>
      <c r="J88" s="40"/>
      <c r="K88" s="39" t="s">
        <v>114</v>
      </c>
      <c r="L88" s="42" t="s">
        <v>293</v>
      </c>
      <c r="M88" s="22">
        <f>VLOOKUP(I88,data!$A:$Y,2,FALSE)</f>
        <v>0</v>
      </c>
      <c r="N88" s="22">
        <f>VLOOKUP(I88,data!$A:$Y,4,FALSE)</f>
        <v>0</v>
      </c>
      <c r="O88" s="22">
        <f>VLOOKUP(I88,data!$A:$Y,6,FALSE)</f>
        <v>5</v>
      </c>
      <c r="P88" s="22">
        <f>VLOOKUP(I88,data!$A:$Y,8,FALSE)</f>
        <v>3</v>
      </c>
      <c r="Q88" s="22">
        <f>VLOOKUP(I88,data!$A:$Y,10,FALSE)</f>
        <v>4</v>
      </c>
      <c r="R88" s="22">
        <f>VLOOKUP(I88,data!$A:$Y,12,FALSE)</f>
        <v>0</v>
      </c>
      <c r="S88" s="22">
        <f>VLOOKUP(I88,data!$A:$Y,14,FALSE)</f>
        <v>5</v>
      </c>
      <c r="T88" s="22">
        <f>VLOOKUP(I88,data!$A:$Y,16,FALSE)</f>
        <v>0</v>
      </c>
      <c r="U88" s="22">
        <f>VLOOKUP(I88,data!$A:$Y,18,FALSE)</f>
        <v>0</v>
      </c>
      <c r="V88" s="23">
        <f>VLOOKUP(I88,data!$A:$Y,20,FALSE)</f>
        <v>0</v>
      </c>
      <c r="W88" s="22">
        <f>VLOOKUP(I88,data!$A:$Y,22,FALSE)</f>
        <v>0</v>
      </c>
      <c r="X88" s="22">
        <f>VLOOKUP(I88,data!$A:$Y,24,FALSE)</f>
        <v>0</v>
      </c>
      <c r="Y88" s="24">
        <f t="shared" si="23"/>
        <v>17</v>
      </c>
      <c r="Z88" s="22">
        <f>VLOOKUP(I88,data!$A:$Y,3,FALSE)</f>
        <v>0</v>
      </c>
      <c r="AA88" s="25"/>
      <c r="AB88" s="22">
        <f>VLOOKUP(I88,data!$A:$Y,5,FALSE)</f>
        <v>0</v>
      </c>
      <c r="AC88" s="25"/>
      <c r="AD88" s="22">
        <f>VLOOKUP(I88,data!$A:$Y,7,FALSE)</f>
        <v>0</v>
      </c>
      <c r="AE88" s="25"/>
      <c r="AF88" s="22">
        <f>VLOOKUP(I88,data!$A:$Y,9,FALSE)</f>
        <v>0</v>
      </c>
      <c r="AG88" s="25"/>
      <c r="AH88" s="22">
        <f>VLOOKUP(I88,data!$A:$Y,11,FALSE)</f>
        <v>0</v>
      </c>
      <c r="AI88" s="25"/>
      <c r="AJ88" s="22">
        <f>VLOOKUP(I88,data!$A:$Y,13,FALSE)</f>
        <v>0</v>
      </c>
      <c r="AK88" s="25"/>
      <c r="AL88" s="22">
        <f>VLOOKUP(I88,data!$A:$Y,15,FALSE)</f>
        <v>0</v>
      </c>
      <c r="AM88" s="25"/>
      <c r="AN88" s="22">
        <f>VLOOKUP(I88,data!$A:$Y,17,FALSE)</f>
        <v>0</v>
      </c>
      <c r="AO88" s="25"/>
      <c r="AP88" s="22">
        <f>VLOOKUP(I88,data!$A:$Y,19,FALSE)</f>
        <v>0</v>
      </c>
      <c r="AQ88" s="25"/>
      <c r="AR88" s="22">
        <f>VLOOKUP(I88,data!$A:$Y,21,FALSE)</f>
        <v>0</v>
      </c>
      <c r="AS88" s="25"/>
      <c r="AT88" s="22">
        <f>VLOOKUP(I88,data!$A:$Y,23,FALSE)</f>
        <v>0</v>
      </c>
      <c r="AU88" s="25"/>
      <c r="AV88" s="22">
        <f>VLOOKUP(I88,data!$A:$Y,25,FALSE)</f>
        <v>0</v>
      </c>
      <c r="AW88" s="26">
        <f t="shared" si="24"/>
        <v>0</v>
      </c>
      <c r="AX88" s="26">
        <f t="shared" si="25"/>
        <v>0</v>
      </c>
      <c r="AY88" s="22">
        <f t="shared" si="26"/>
        <v>0</v>
      </c>
      <c r="AZ88" s="22">
        <f t="shared" si="27"/>
        <v>0</v>
      </c>
      <c r="BA88" s="22">
        <f t="shared" si="28"/>
        <v>0</v>
      </c>
      <c r="BB88" s="22">
        <f t="shared" si="29"/>
        <v>0</v>
      </c>
      <c r="BC88" s="22">
        <f t="shared" si="30"/>
        <v>0</v>
      </c>
      <c r="BD88" s="22">
        <f t="shared" si="31"/>
        <v>0</v>
      </c>
      <c r="BE88" s="22">
        <f t="shared" si="32"/>
        <v>0</v>
      </c>
      <c r="BF88" s="22">
        <f t="shared" si="33"/>
        <v>0</v>
      </c>
      <c r="BG88" s="22">
        <f t="shared" si="34"/>
        <v>0</v>
      </c>
      <c r="BH88" s="22">
        <f t="shared" si="35"/>
        <v>0</v>
      </c>
      <c r="BI88" s="22">
        <f t="shared" si="36"/>
        <v>0</v>
      </c>
      <c r="BJ88" s="22"/>
      <c r="BK88" s="26">
        <f t="shared" si="37"/>
        <v>0</v>
      </c>
      <c r="BL88" s="26" t="str">
        <f t="shared" si="38"/>
        <v>N</v>
      </c>
      <c r="BM88" s="27">
        <v>0</v>
      </c>
      <c r="BN88" s="28">
        <f t="shared" si="39"/>
        <v>0</v>
      </c>
      <c r="BO88" s="29">
        <f t="shared" si="40"/>
        <v>3</v>
      </c>
      <c r="BP88" s="30">
        <f t="shared" si="41"/>
        <v>2250</v>
      </c>
      <c r="BQ88" s="31">
        <f t="shared" si="42"/>
        <v>0</v>
      </c>
      <c r="BR88" s="32">
        <f t="shared" si="43"/>
        <v>0.83333333333333337</v>
      </c>
      <c r="BS88" s="33">
        <f t="shared" si="44"/>
        <v>0</v>
      </c>
      <c r="BT88" s="34">
        <f t="shared" si="45"/>
        <v>0</v>
      </c>
      <c r="BU88" s="35">
        <v>0</v>
      </c>
      <c r="BV88" s="35">
        <v>0</v>
      </c>
      <c r="BW88" s="35">
        <v>0</v>
      </c>
      <c r="BX88" s="35">
        <v>5</v>
      </c>
      <c r="BY88" s="35">
        <v>0</v>
      </c>
      <c r="BZ88" s="35">
        <v>0</v>
      </c>
      <c r="CA88" s="36">
        <v>54</v>
      </c>
    </row>
    <row r="89" spans="1:79" ht="15" customHeight="1">
      <c r="A89" s="39" t="s">
        <v>35</v>
      </c>
      <c r="B89" s="39" t="s">
        <v>110</v>
      </c>
      <c r="C89" s="43" t="s">
        <v>37</v>
      </c>
      <c r="D89" s="40" t="s">
        <v>294</v>
      </c>
      <c r="E89" s="41">
        <f>VLOOKUP(I89,vendors!D:L,8,FALSE)</f>
        <v>750</v>
      </c>
      <c r="F89" s="41" t="str">
        <f>VLOOKUP(I89,vendors!D:L,9,FALSE)</f>
        <v>Dent Mate</v>
      </c>
      <c r="G89" s="40" t="s">
        <v>51</v>
      </c>
      <c r="H89" s="40" t="s">
        <v>295</v>
      </c>
      <c r="I89" s="40">
        <v>230098</v>
      </c>
      <c r="J89" s="40"/>
      <c r="K89" s="39" t="s">
        <v>114</v>
      </c>
      <c r="L89" s="42" t="s">
        <v>296</v>
      </c>
      <c r="M89" s="22">
        <f>VLOOKUP(I89,data!$A:$Y,2,FALSE)</f>
        <v>0</v>
      </c>
      <c r="N89" s="22">
        <f>VLOOKUP(I89,data!$A:$Y,4,FALSE)</f>
        <v>0</v>
      </c>
      <c r="O89" s="22">
        <f>VLOOKUP(I89,data!$A:$Y,6,FALSE)</f>
        <v>0</v>
      </c>
      <c r="P89" s="22">
        <f>VLOOKUP(I89,data!$A:$Y,8,FALSE)</f>
        <v>0</v>
      </c>
      <c r="Q89" s="22">
        <f>VLOOKUP(I89,data!$A:$Y,10,FALSE)</f>
        <v>0</v>
      </c>
      <c r="R89" s="22">
        <f>VLOOKUP(I89,data!$A:$Y,12,FALSE)</f>
        <v>4</v>
      </c>
      <c r="S89" s="22">
        <f>VLOOKUP(I89,data!$A:$Y,14,FALSE)</f>
        <v>1</v>
      </c>
      <c r="T89" s="22">
        <f>VLOOKUP(I89,data!$A:$Y,16,FALSE)</f>
        <v>0</v>
      </c>
      <c r="U89" s="22">
        <f>VLOOKUP(I89,data!$A:$Y,18,FALSE)</f>
        <v>5</v>
      </c>
      <c r="V89" s="23">
        <f>VLOOKUP(I89,data!$A:$Y,20,FALSE)</f>
        <v>0</v>
      </c>
      <c r="W89" s="22">
        <f>VLOOKUP(I89,data!$A:$Y,22,FALSE)</f>
        <v>0</v>
      </c>
      <c r="X89" s="22">
        <f>VLOOKUP(I89,data!$A:$Y,24,FALSE)</f>
        <v>0</v>
      </c>
      <c r="Y89" s="24">
        <f t="shared" si="23"/>
        <v>10</v>
      </c>
      <c r="Z89" s="22">
        <f>VLOOKUP(I89,data!$A:$Y,3,FALSE)</f>
        <v>0</v>
      </c>
      <c r="AA89" s="25"/>
      <c r="AB89" s="22">
        <f>VLOOKUP(I89,data!$A:$Y,5,FALSE)</f>
        <v>0</v>
      </c>
      <c r="AC89" s="25"/>
      <c r="AD89" s="22">
        <f>VLOOKUP(I89,data!$A:$Y,7,FALSE)</f>
        <v>0</v>
      </c>
      <c r="AE89" s="25"/>
      <c r="AF89" s="22">
        <f>VLOOKUP(I89,data!$A:$Y,9,FALSE)</f>
        <v>0</v>
      </c>
      <c r="AG89" s="25"/>
      <c r="AH89" s="22">
        <f>VLOOKUP(I89,data!$A:$Y,11,FALSE)</f>
        <v>0</v>
      </c>
      <c r="AI89" s="25"/>
      <c r="AJ89" s="22">
        <f>VLOOKUP(I89,data!$A:$Y,13,FALSE)</f>
        <v>0</v>
      </c>
      <c r="AK89" s="25"/>
      <c r="AL89" s="22">
        <f>VLOOKUP(I89,data!$A:$Y,15,FALSE)</f>
        <v>0</v>
      </c>
      <c r="AM89" s="25"/>
      <c r="AN89" s="22">
        <f>VLOOKUP(I89,data!$A:$Y,17,FALSE)</f>
        <v>0</v>
      </c>
      <c r="AO89" s="25"/>
      <c r="AP89" s="22">
        <f>VLOOKUP(I89,data!$A:$Y,19,FALSE)</f>
        <v>0</v>
      </c>
      <c r="AQ89" s="25"/>
      <c r="AR89" s="22">
        <f>VLOOKUP(I89,data!$A:$Y,21,FALSE)</f>
        <v>0</v>
      </c>
      <c r="AS89" s="25"/>
      <c r="AT89" s="22">
        <f>VLOOKUP(I89,data!$A:$Y,23,FALSE)</f>
        <v>0</v>
      </c>
      <c r="AU89" s="25"/>
      <c r="AV89" s="22">
        <f>VLOOKUP(I89,data!$A:$Y,25,FALSE)</f>
        <v>0</v>
      </c>
      <c r="AW89" s="26">
        <f t="shared" si="24"/>
        <v>0</v>
      </c>
      <c r="AX89" s="26">
        <f t="shared" si="25"/>
        <v>0</v>
      </c>
      <c r="AY89" s="22">
        <f t="shared" si="26"/>
        <v>0</v>
      </c>
      <c r="AZ89" s="22">
        <f t="shared" si="27"/>
        <v>0</v>
      </c>
      <c r="BA89" s="22">
        <f t="shared" si="28"/>
        <v>0</v>
      </c>
      <c r="BB89" s="22">
        <f t="shared" si="29"/>
        <v>0</v>
      </c>
      <c r="BC89" s="22">
        <f t="shared" si="30"/>
        <v>0</v>
      </c>
      <c r="BD89" s="22">
        <f t="shared" si="31"/>
        <v>0</v>
      </c>
      <c r="BE89" s="22">
        <f t="shared" si="32"/>
        <v>0</v>
      </c>
      <c r="BF89" s="22">
        <f t="shared" si="33"/>
        <v>0</v>
      </c>
      <c r="BG89" s="22">
        <f t="shared" si="34"/>
        <v>0</v>
      </c>
      <c r="BH89" s="22">
        <f t="shared" si="35"/>
        <v>0</v>
      </c>
      <c r="BI89" s="22">
        <f t="shared" si="36"/>
        <v>0</v>
      </c>
      <c r="BJ89" s="22"/>
      <c r="BK89" s="26">
        <f t="shared" si="37"/>
        <v>0</v>
      </c>
      <c r="BL89" s="26" t="str">
        <f t="shared" si="38"/>
        <v>N</v>
      </c>
      <c r="BM89" s="27">
        <v>0</v>
      </c>
      <c r="BN89" s="28">
        <f t="shared" si="39"/>
        <v>0</v>
      </c>
      <c r="BO89" s="29">
        <f t="shared" si="40"/>
        <v>0</v>
      </c>
      <c r="BP89" s="30">
        <f t="shared" si="41"/>
        <v>0</v>
      </c>
      <c r="BQ89" s="31">
        <f t="shared" si="42"/>
        <v>0</v>
      </c>
      <c r="BR89" s="32">
        <f t="shared" si="43"/>
        <v>0</v>
      </c>
      <c r="BS89" s="33">
        <f t="shared" si="44"/>
        <v>0</v>
      </c>
      <c r="BT89" s="34">
        <f t="shared" si="45"/>
        <v>0</v>
      </c>
      <c r="BU89" s="35">
        <v>0</v>
      </c>
      <c r="BV89" s="35">
        <v>0</v>
      </c>
      <c r="BW89" s="35">
        <v>0</v>
      </c>
      <c r="BX89" s="35">
        <v>0</v>
      </c>
      <c r="BY89" s="35">
        <v>0</v>
      </c>
      <c r="BZ89" s="35">
        <v>0</v>
      </c>
      <c r="CA89" s="36">
        <v>84</v>
      </c>
    </row>
    <row r="90" spans="1:79" ht="15" customHeight="1">
      <c r="A90" s="39" t="s">
        <v>35</v>
      </c>
      <c r="B90" s="39" t="s">
        <v>110</v>
      </c>
      <c r="C90" s="43" t="s">
        <v>37</v>
      </c>
      <c r="D90" s="40" t="s">
        <v>297</v>
      </c>
      <c r="E90" s="41">
        <f>VLOOKUP(I90,vendors!D:L,8,FALSE)</f>
        <v>690</v>
      </c>
      <c r="F90" s="41" t="str">
        <f>VLOOKUP(I90,vendors!D:L,9,FALSE)</f>
        <v>เซี่ยงไฮ้</v>
      </c>
      <c r="G90" s="40" t="s">
        <v>133</v>
      </c>
      <c r="H90" s="40" t="s">
        <v>298</v>
      </c>
      <c r="I90" s="40">
        <v>230053</v>
      </c>
      <c r="J90" s="40"/>
      <c r="K90" s="39" t="s">
        <v>114</v>
      </c>
      <c r="L90" s="42" t="s">
        <v>299</v>
      </c>
      <c r="M90" s="22">
        <f>VLOOKUP(I90,data!$A:$Y,2,FALSE)</f>
        <v>4</v>
      </c>
      <c r="N90" s="22">
        <f>VLOOKUP(I90,data!$A:$Y,4,FALSE)</f>
        <v>0</v>
      </c>
      <c r="O90" s="22">
        <f>VLOOKUP(I90,data!$A:$Y,6,FALSE)</f>
        <v>0</v>
      </c>
      <c r="P90" s="22">
        <f>VLOOKUP(I90,data!$A:$Y,8,FALSE)</f>
        <v>3</v>
      </c>
      <c r="Q90" s="22">
        <f>VLOOKUP(I90,data!$A:$Y,10,FALSE)</f>
        <v>4</v>
      </c>
      <c r="R90" s="22">
        <f>VLOOKUP(I90,data!$A:$Y,12,FALSE)</f>
        <v>4</v>
      </c>
      <c r="S90" s="22">
        <f>VLOOKUP(I90,data!$A:$Y,14,FALSE)</f>
        <v>2</v>
      </c>
      <c r="T90" s="22">
        <f>VLOOKUP(I90,data!$A:$Y,16,FALSE)</f>
        <v>2</v>
      </c>
      <c r="U90" s="22">
        <f>VLOOKUP(I90,data!$A:$Y,18,FALSE)</f>
        <v>2</v>
      </c>
      <c r="V90" s="23">
        <f>VLOOKUP(I90,data!$A:$Y,20,FALSE)</f>
        <v>0</v>
      </c>
      <c r="W90" s="22">
        <f>VLOOKUP(I90,data!$A:$Y,22,FALSE)</f>
        <v>0</v>
      </c>
      <c r="X90" s="22">
        <f>VLOOKUP(I90,data!$A:$Y,24,FALSE)</f>
        <v>0</v>
      </c>
      <c r="Y90" s="24">
        <f t="shared" si="23"/>
        <v>21</v>
      </c>
      <c r="Z90" s="22">
        <f>VLOOKUP(I90,data!$A:$Y,3,FALSE)</f>
        <v>0</v>
      </c>
      <c r="AA90" s="25"/>
      <c r="AB90" s="22">
        <f>VLOOKUP(I90,data!$A:$Y,5,FALSE)</f>
        <v>0</v>
      </c>
      <c r="AC90" s="25"/>
      <c r="AD90" s="22">
        <f>VLOOKUP(I90,data!$A:$Y,7,FALSE)</f>
        <v>0</v>
      </c>
      <c r="AE90" s="25"/>
      <c r="AF90" s="22">
        <f>VLOOKUP(I90,data!$A:$Y,9,FALSE)</f>
        <v>0</v>
      </c>
      <c r="AG90" s="25"/>
      <c r="AH90" s="22">
        <f>VLOOKUP(I90,data!$A:$Y,11,FALSE)</f>
        <v>0</v>
      </c>
      <c r="AI90" s="25"/>
      <c r="AJ90" s="22">
        <f>VLOOKUP(I90,data!$A:$Y,13,FALSE)</f>
        <v>0</v>
      </c>
      <c r="AK90" s="25"/>
      <c r="AL90" s="22">
        <f>VLOOKUP(I90,data!$A:$Y,15,FALSE)</f>
        <v>0</v>
      </c>
      <c r="AM90" s="25"/>
      <c r="AN90" s="22">
        <f>VLOOKUP(I90,data!$A:$Y,17,FALSE)</f>
        <v>0</v>
      </c>
      <c r="AO90" s="25"/>
      <c r="AP90" s="22">
        <f>VLOOKUP(I90,data!$A:$Y,19,FALSE)</f>
        <v>0</v>
      </c>
      <c r="AQ90" s="25"/>
      <c r="AR90" s="22">
        <f>VLOOKUP(I90,data!$A:$Y,21,FALSE)</f>
        <v>0</v>
      </c>
      <c r="AS90" s="25"/>
      <c r="AT90" s="22">
        <f>VLOOKUP(I90,data!$A:$Y,23,FALSE)</f>
        <v>0</v>
      </c>
      <c r="AU90" s="25"/>
      <c r="AV90" s="22">
        <f>VLOOKUP(I90,data!$A:$Y,25,FALSE)</f>
        <v>0</v>
      </c>
      <c r="AW90" s="26">
        <f t="shared" si="24"/>
        <v>0</v>
      </c>
      <c r="AX90" s="26">
        <f t="shared" si="25"/>
        <v>0</v>
      </c>
      <c r="AY90" s="22">
        <f t="shared" si="26"/>
        <v>0</v>
      </c>
      <c r="AZ90" s="22">
        <f t="shared" si="27"/>
        <v>0</v>
      </c>
      <c r="BA90" s="22">
        <f t="shared" si="28"/>
        <v>0</v>
      </c>
      <c r="BB90" s="22">
        <f t="shared" si="29"/>
        <v>0</v>
      </c>
      <c r="BC90" s="22">
        <f t="shared" si="30"/>
        <v>0</v>
      </c>
      <c r="BD90" s="22">
        <f t="shared" si="31"/>
        <v>0</v>
      </c>
      <c r="BE90" s="22">
        <f t="shared" si="32"/>
        <v>0</v>
      </c>
      <c r="BF90" s="22">
        <f t="shared" si="33"/>
        <v>0</v>
      </c>
      <c r="BG90" s="22">
        <f t="shared" si="34"/>
        <v>0</v>
      </c>
      <c r="BH90" s="22">
        <f t="shared" si="35"/>
        <v>0</v>
      </c>
      <c r="BI90" s="22">
        <f t="shared" si="36"/>
        <v>0</v>
      </c>
      <c r="BJ90" s="22"/>
      <c r="BK90" s="26">
        <f t="shared" si="37"/>
        <v>0</v>
      </c>
      <c r="BL90" s="26" t="str">
        <f t="shared" si="38"/>
        <v>N</v>
      </c>
      <c r="BM90" s="27">
        <v>0</v>
      </c>
      <c r="BN90" s="28">
        <f t="shared" si="39"/>
        <v>0</v>
      </c>
      <c r="BO90" s="29">
        <f t="shared" si="40"/>
        <v>1</v>
      </c>
      <c r="BP90" s="30">
        <f t="shared" si="41"/>
        <v>690</v>
      </c>
      <c r="BQ90" s="31">
        <f t="shared" si="42"/>
        <v>0</v>
      </c>
      <c r="BR90" s="32">
        <f t="shared" si="43"/>
        <v>0.16666666666666666</v>
      </c>
      <c r="BS90" s="33">
        <f t="shared" si="44"/>
        <v>0</v>
      </c>
      <c r="BT90" s="34">
        <f t="shared" si="45"/>
        <v>0</v>
      </c>
      <c r="BU90" s="35">
        <v>0</v>
      </c>
      <c r="BV90" s="35">
        <v>0</v>
      </c>
      <c r="BW90" s="35">
        <v>0</v>
      </c>
      <c r="BX90" s="35">
        <v>1</v>
      </c>
      <c r="BY90" s="35">
        <v>0</v>
      </c>
      <c r="BZ90" s="35">
        <v>0</v>
      </c>
      <c r="CA90" s="36">
        <v>85</v>
      </c>
    </row>
    <row r="91" spans="1:79" ht="15" customHeight="1">
      <c r="A91" s="39" t="s">
        <v>35</v>
      </c>
      <c r="B91" s="39" t="s">
        <v>110</v>
      </c>
      <c r="C91" s="43" t="s">
        <v>37</v>
      </c>
      <c r="D91" s="40" t="s">
        <v>300</v>
      </c>
      <c r="E91" s="41">
        <f>VLOOKUP(I91,vendors!D:L,8,FALSE)</f>
        <v>650</v>
      </c>
      <c r="F91" s="41" t="str">
        <f>VLOOKUP(I91,vendors!D:L,9,FALSE)</f>
        <v>Dent Mate</v>
      </c>
      <c r="G91" s="40" t="s">
        <v>51</v>
      </c>
      <c r="H91" s="40" t="s">
        <v>301</v>
      </c>
      <c r="I91" s="40">
        <v>230099</v>
      </c>
      <c r="J91" s="40"/>
      <c r="K91" s="39" t="s">
        <v>114</v>
      </c>
      <c r="L91" s="42" t="s">
        <v>302</v>
      </c>
      <c r="M91" s="22">
        <f>VLOOKUP(I91,data!$A:$Y,2,FALSE)</f>
        <v>0</v>
      </c>
      <c r="N91" s="22">
        <f>VLOOKUP(I91,data!$A:$Y,4,FALSE)</f>
        <v>0</v>
      </c>
      <c r="O91" s="22">
        <f>VLOOKUP(I91,data!$A:$Y,6,FALSE)</f>
        <v>0</v>
      </c>
      <c r="P91" s="22">
        <f>VLOOKUP(I91,data!$A:$Y,8,FALSE)</f>
        <v>0</v>
      </c>
      <c r="Q91" s="22">
        <f>VLOOKUP(I91,data!$A:$Y,10,FALSE)</f>
        <v>6</v>
      </c>
      <c r="R91" s="22">
        <f>VLOOKUP(I91,data!$A:$Y,12,FALSE)</f>
        <v>0</v>
      </c>
      <c r="S91" s="22">
        <f>VLOOKUP(I91,data!$A:$Y,14,FALSE)</f>
        <v>5</v>
      </c>
      <c r="T91" s="22">
        <f>VLOOKUP(I91,data!$A:$Y,16,FALSE)</f>
        <v>5</v>
      </c>
      <c r="U91" s="22">
        <f>VLOOKUP(I91,data!$A:$Y,18,FALSE)</f>
        <v>5</v>
      </c>
      <c r="V91" s="23">
        <f>VLOOKUP(I91,data!$A:$Y,20,FALSE)</f>
        <v>0</v>
      </c>
      <c r="W91" s="22">
        <f>VLOOKUP(I91,data!$A:$Y,22,FALSE)</f>
        <v>0</v>
      </c>
      <c r="X91" s="22">
        <f>VLOOKUP(I91,data!$A:$Y,24,FALSE)</f>
        <v>0</v>
      </c>
      <c r="Y91" s="24">
        <f t="shared" si="23"/>
        <v>21</v>
      </c>
      <c r="Z91" s="22">
        <f>VLOOKUP(I91,data!$A:$Y,3,FALSE)</f>
        <v>0</v>
      </c>
      <c r="AA91" s="25"/>
      <c r="AB91" s="22">
        <f>VLOOKUP(I91,data!$A:$Y,5,FALSE)</f>
        <v>0</v>
      </c>
      <c r="AC91" s="25"/>
      <c r="AD91" s="22">
        <f>VLOOKUP(I91,data!$A:$Y,7,FALSE)</f>
        <v>0</v>
      </c>
      <c r="AE91" s="25"/>
      <c r="AF91" s="22">
        <f>VLOOKUP(I91,data!$A:$Y,9,FALSE)</f>
        <v>0</v>
      </c>
      <c r="AG91" s="25"/>
      <c r="AH91" s="22">
        <f>VLOOKUP(I91,data!$A:$Y,11,FALSE)</f>
        <v>0</v>
      </c>
      <c r="AI91" s="25"/>
      <c r="AJ91" s="22">
        <f>VLOOKUP(I91,data!$A:$Y,13,FALSE)</f>
        <v>0</v>
      </c>
      <c r="AK91" s="25"/>
      <c r="AL91" s="22">
        <f>VLOOKUP(I91,data!$A:$Y,15,FALSE)</f>
        <v>0</v>
      </c>
      <c r="AM91" s="25"/>
      <c r="AN91" s="22">
        <f>VLOOKUP(I91,data!$A:$Y,17,FALSE)</f>
        <v>0</v>
      </c>
      <c r="AO91" s="25"/>
      <c r="AP91" s="22">
        <f>VLOOKUP(I91,data!$A:$Y,19,FALSE)</f>
        <v>0</v>
      </c>
      <c r="AQ91" s="25"/>
      <c r="AR91" s="22">
        <f>VLOOKUP(I91,data!$A:$Y,21,FALSE)</f>
        <v>0</v>
      </c>
      <c r="AS91" s="25"/>
      <c r="AT91" s="22">
        <f>VLOOKUP(I91,data!$A:$Y,23,FALSE)</f>
        <v>0</v>
      </c>
      <c r="AU91" s="25"/>
      <c r="AV91" s="22">
        <f>VLOOKUP(I91,data!$A:$Y,25,FALSE)</f>
        <v>0</v>
      </c>
      <c r="AW91" s="26">
        <f t="shared" si="24"/>
        <v>0</v>
      </c>
      <c r="AX91" s="26">
        <f t="shared" si="25"/>
        <v>0</v>
      </c>
      <c r="AY91" s="22">
        <f t="shared" si="26"/>
        <v>0</v>
      </c>
      <c r="AZ91" s="22">
        <f t="shared" si="27"/>
        <v>0</v>
      </c>
      <c r="BA91" s="22">
        <f t="shared" si="28"/>
        <v>0</v>
      </c>
      <c r="BB91" s="22">
        <f t="shared" si="29"/>
        <v>0</v>
      </c>
      <c r="BC91" s="22">
        <f t="shared" si="30"/>
        <v>0</v>
      </c>
      <c r="BD91" s="22">
        <f t="shared" si="31"/>
        <v>0</v>
      </c>
      <c r="BE91" s="22">
        <f t="shared" si="32"/>
        <v>0</v>
      </c>
      <c r="BF91" s="22">
        <f t="shared" si="33"/>
        <v>0</v>
      </c>
      <c r="BG91" s="22">
        <f t="shared" si="34"/>
        <v>0</v>
      </c>
      <c r="BH91" s="22">
        <f t="shared" si="35"/>
        <v>0</v>
      </c>
      <c r="BI91" s="22">
        <f t="shared" si="36"/>
        <v>0</v>
      </c>
      <c r="BJ91" s="22"/>
      <c r="BK91" s="26">
        <f t="shared" si="37"/>
        <v>0</v>
      </c>
      <c r="BL91" s="26" t="str">
        <f t="shared" si="38"/>
        <v>N</v>
      </c>
      <c r="BM91" s="27">
        <v>0</v>
      </c>
      <c r="BN91" s="28">
        <f t="shared" si="39"/>
        <v>0</v>
      </c>
      <c r="BO91" s="29">
        <f t="shared" si="40"/>
        <v>0</v>
      </c>
      <c r="BP91" s="30">
        <f t="shared" si="41"/>
        <v>0</v>
      </c>
      <c r="BQ91" s="31">
        <f t="shared" si="42"/>
        <v>0</v>
      </c>
      <c r="BR91" s="32">
        <f t="shared" si="43"/>
        <v>0</v>
      </c>
      <c r="BS91" s="33">
        <f t="shared" si="44"/>
        <v>0</v>
      </c>
      <c r="BT91" s="34">
        <f t="shared" si="45"/>
        <v>0</v>
      </c>
      <c r="BU91" s="35">
        <v>0</v>
      </c>
      <c r="BV91" s="35">
        <v>0</v>
      </c>
      <c r="BW91" s="35">
        <v>0</v>
      </c>
      <c r="BX91" s="35">
        <v>0</v>
      </c>
      <c r="BY91" s="35">
        <v>0</v>
      </c>
      <c r="BZ91" s="35">
        <v>0</v>
      </c>
      <c r="CA91" s="36">
        <v>193</v>
      </c>
    </row>
    <row r="92" spans="1:79" ht="15" customHeight="1">
      <c r="A92" s="39" t="s">
        <v>35</v>
      </c>
      <c r="B92" s="39" t="s">
        <v>110</v>
      </c>
      <c r="C92" s="43" t="s">
        <v>37</v>
      </c>
      <c r="D92" s="40" t="s">
        <v>303</v>
      </c>
      <c r="E92" s="41">
        <f>VLOOKUP(I92,vendors!D:L,8,FALSE)</f>
        <v>580</v>
      </c>
      <c r="F92" s="41" t="str">
        <f>VLOOKUP(I92,vendors!D:L,9,FALSE)</f>
        <v>CTM</v>
      </c>
      <c r="G92" s="40" t="s">
        <v>68</v>
      </c>
      <c r="H92" s="40" t="s">
        <v>304</v>
      </c>
      <c r="I92" s="40">
        <v>230093</v>
      </c>
      <c r="J92" s="40"/>
      <c r="K92" s="39" t="s">
        <v>114</v>
      </c>
      <c r="L92" s="42" t="s">
        <v>305</v>
      </c>
      <c r="M92" s="22">
        <f>VLOOKUP(I92,data!$A:$Y,2,FALSE)</f>
        <v>0</v>
      </c>
      <c r="N92" s="22">
        <f>VLOOKUP(I92,data!$A:$Y,4,FALSE)</f>
        <v>0</v>
      </c>
      <c r="O92" s="22">
        <f>VLOOKUP(I92,data!$A:$Y,6,FALSE)</f>
        <v>3</v>
      </c>
      <c r="P92" s="22">
        <f>VLOOKUP(I92,data!$A:$Y,8,FALSE)</f>
        <v>0</v>
      </c>
      <c r="Q92" s="22">
        <f>VLOOKUP(I92,data!$A:$Y,10,FALSE)</f>
        <v>4</v>
      </c>
      <c r="R92" s="22">
        <f>VLOOKUP(I92,data!$A:$Y,12,FALSE)</f>
        <v>0</v>
      </c>
      <c r="S92" s="22">
        <f>VLOOKUP(I92,data!$A:$Y,14,FALSE)</f>
        <v>0</v>
      </c>
      <c r="T92" s="22">
        <f>VLOOKUP(I92,data!$A:$Y,16,FALSE)</f>
        <v>0</v>
      </c>
      <c r="U92" s="22">
        <f>VLOOKUP(I92,data!$A:$Y,18,FALSE)</f>
        <v>2</v>
      </c>
      <c r="V92" s="23">
        <f>VLOOKUP(I92,data!$A:$Y,20,FALSE)</f>
        <v>0</v>
      </c>
      <c r="W92" s="22">
        <f>VLOOKUP(I92,data!$A:$Y,22,FALSE)</f>
        <v>0</v>
      </c>
      <c r="X92" s="22">
        <f>VLOOKUP(I92,data!$A:$Y,24,FALSE)</f>
        <v>0</v>
      </c>
      <c r="Y92" s="24">
        <f t="shared" si="23"/>
        <v>9</v>
      </c>
      <c r="Z92" s="22">
        <f>VLOOKUP(I92,data!$A:$Y,3,FALSE)</f>
        <v>0</v>
      </c>
      <c r="AA92" s="25"/>
      <c r="AB92" s="22">
        <f>VLOOKUP(I92,data!$A:$Y,5,FALSE)</f>
        <v>0</v>
      </c>
      <c r="AC92" s="25"/>
      <c r="AD92" s="22">
        <f>VLOOKUP(I92,data!$A:$Y,7,FALSE)</f>
        <v>0</v>
      </c>
      <c r="AE92" s="25"/>
      <c r="AF92" s="22">
        <f>VLOOKUP(I92,data!$A:$Y,9,FALSE)</f>
        <v>0</v>
      </c>
      <c r="AG92" s="25"/>
      <c r="AH92" s="22">
        <f>VLOOKUP(I92,data!$A:$Y,11,FALSE)</f>
        <v>0</v>
      </c>
      <c r="AI92" s="25"/>
      <c r="AJ92" s="22">
        <f>VLOOKUP(I92,data!$A:$Y,13,FALSE)</f>
        <v>0</v>
      </c>
      <c r="AK92" s="25"/>
      <c r="AL92" s="22">
        <f>VLOOKUP(I92,data!$A:$Y,15,FALSE)</f>
        <v>0</v>
      </c>
      <c r="AM92" s="25"/>
      <c r="AN92" s="22">
        <f>VLOOKUP(I92,data!$A:$Y,17,FALSE)</f>
        <v>0</v>
      </c>
      <c r="AO92" s="25"/>
      <c r="AP92" s="22">
        <f>VLOOKUP(I92,data!$A:$Y,19,FALSE)</f>
        <v>0</v>
      </c>
      <c r="AQ92" s="25"/>
      <c r="AR92" s="22">
        <f>VLOOKUP(I92,data!$A:$Y,21,FALSE)</f>
        <v>0</v>
      </c>
      <c r="AS92" s="25"/>
      <c r="AT92" s="22">
        <f>VLOOKUP(I92,data!$A:$Y,23,FALSE)</f>
        <v>0</v>
      </c>
      <c r="AU92" s="25"/>
      <c r="AV92" s="22">
        <f>VLOOKUP(I92,data!$A:$Y,25,FALSE)</f>
        <v>0</v>
      </c>
      <c r="AW92" s="26">
        <f t="shared" si="24"/>
        <v>0</v>
      </c>
      <c r="AX92" s="26">
        <f t="shared" si="25"/>
        <v>0</v>
      </c>
      <c r="AY92" s="22">
        <f t="shared" si="26"/>
        <v>0</v>
      </c>
      <c r="AZ92" s="22">
        <f t="shared" si="27"/>
        <v>0</v>
      </c>
      <c r="BA92" s="22">
        <f t="shared" si="28"/>
        <v>0</v>
      </c>
      <c r="BB92" s="22">
        <f t="shared" si="29"/>
        <v>0</v>
      </c>
      <c r="BC92" s="22">
        <f t="shared" si="30"/>
        <v>0</v>
      </c>
      <c r="BD92" s="22">
        <f t="shared" si="31"/>
        <v>0</v>
      </c>
      <c r="BE92" s="22">
        <f t="shared" si="32"/>
        <v>0</v>
      </c>
      <c r="BF92" s="22">
        <f t="shared" si="33"/>
        <v>0</v>
      </c>
      <c r="BG92" s="22">
        <f t="shared" si="34"/>
        <v>0</v>
      </c>
      <c r="BH92" s="22">
        <f t="shared" si="35"/>
        <v>0</v>
      </c>
      <c r="BI92" s="22">
        <f t="shared" si="36"/>
        <v>0</v>
      </c>
      <c r="BJ92" s="22"/>
      <c r="BK92" s="26">
        <f t="shared" si="37"/>
        <v>0</v>
      </c>
      <c r="BL92" s="26" t="str">
        <f t="shared" si="38"/>
        <v>N</v>
      </c>
      <c r="BM92" s="27">
        <v>0</v>
      </c>
      <c r="BN92" s="28">
        <f t="shared" si="39"/>
        <v>0</v>
      </c>
      <c r="BO92" s="29">
        <f t="shared" si="40"/>
        <v>0</v>
      </c>
      <c r="BP92" s="30">
        <f t="shared" si="41"/>
        <v>0</v>
      </c>
      <c r="BQ92" s="31">
        <f t="shared" si="42"/>
        <v>0</v>
      </c>
      <c r="BR92" s="32">
        <f t="shared" si="43"/>
        <v>0</v>
      </c>
      <c r="BS92" s="33">
        <f t="shared" si="44"/>
        <v>0</v>
      </c>
      <c r="BT92" s="34">
        <f t="shared" si="45"/>
        <v>0</v>
      </c>
      <c r="BU92" s="35">
        <v>0</v>
      </c>
      <c r="BV92" s="35">
        <v>0</v>
      </c>
      <c r="BW92" s="35">
        <v>0</v>
      </c>
      <c r="BX92" s="35">
        <v>0</v>
      </c>
      <c r="BY92" s="35">
        <v>0</v>
      </c>
      <c r="BZ92" s="35">
        <v>0</v>
      </c>
      <c r="CA92" s="36">
        <v>111</v>
      </c>
    </row>
    <row r="93" spans="1:79" ht="15" customHeight="1">
      <c r="A93" s="39" t="s">
        <v>35</v>
      </c>
      <c r="B93" s="39" t="s">
        <v>110</v>
      </c>
      <c r="C93" s="43" t="s">
        <v>37</v>
      </c>
      <c r="D93" s="40" t="s">
        <v>306</v>
      </c>
      <c r="E93" s="41">
        <f>VLOOKUP(I93,vendors!D:L,8,FALSE)</f>
        <v>550</v>
      </c>
      <c r="F93" s="41" t="str">
        <f>VLOOKUP(I93,vendors!D:L,9,FALSE)</f>
        <v>เซี่ยงไฮ้</v>
      </c>
      <c r="G93" s="40" t="s">
        <v>51</v>
      </c>
      <c r="H93" s="40" t="s">
        <v>307</v>
      </c>
      <c r="I93" s="40">
        <v>230114</v>
      </c>
      <c r="J93" s="40"/>
      <c r="K93" s="39" t="s">
        <v>114</v>
      </c>
      <c r="L93" s="42" t="s">
        <v>308</v>
      </c>
      <c r="M93" s="22">
        <f>VLOOKUP(I93,data!$A:$Y,2,FALSE)</f>
        <v>0</v>
      </c>
      <c r="N93" s="22">
        <f>VLOOKUP(I93,data!$A:$Y,4,FALSE)</f>
        <v>0</v>
      </c>
      <c r="O93" s="22">
        <f>VLOOKUP(I93,data!$A:$Y,6,FALSE)</f>
        <v>0</v>
      </c>
      <c r="P93" s="22">
        <f>VLOOKUP(I93,data!$A:$Y,8,FALSE)</f>
        <v>25</v>
      </c>
      <c r="Q93" s="22">
        <f>VLOOKUP(I93,data!$A:$Y,10,FALSE)</f>
        <v>0</v>
      </c>
      <c r="R93" s="22">
        <f>VLOOKUP(I93,data!$A:$Y,12,FALSE)</f>
        <v>7</v>
      </c>
      <c r="S93" s="22">
        <f>VLOOKUP(I93,data!$A:$Y,14,FALSE)</f>
        <v>12</v>
      </c>
      <c r="T93" s="22">
        <f>VLOOKUP(I93,data!$A:$Y,16,FALSE)</f>
        <v>6</v>
      </c>
      <c r="U93" s="22">
        <f>VLOOKUP(I93,data!$A:$Y,18,FALSE)</f>
        <v>15</v>
      </c>
      <c r="V93" s="23">
        <f>VLOOKUP(I93,data!$A:$Y,20,FALSE)</f>
        <v>0</v>
      </c>
      <c r="W93" s="22">
        <f>VLOOKUP(I93,data!$A:$Y,22,FALSE)</f>
        <v>0</v>
      </c>
      <c r="X93" s="22">
        <f>VLOOKUP(I93,data!$A:$Y,24,FALSE)</f>
        <v>0</v>
      </c>
      <c r="Y93" s="24">
        <f t="shared" si="23"/>
        <v>65</v>
      </c>
      <c r="Z93" s="22">
        <f>VLOOKUP(I93,data!$A:$Y,3,FALSE)</f>
        <v>0</v>
      </c>
      <c r="AA93" s="25"/>
      <c r="AB93" s="22">
        <f>VLOOKUP(I93,data!$A:$Y,5,FALSE)</f>
        <v>0</v>
      </c>
      <c r="AC93" s="25"/>
      <c r="AD93" s="22">
        <f>VLOOKUP(I93,data!$A:$Y,7,FALSE)</f>
        <v>0</v>
      </c>
      <c r="AE93" s="25"/>
      <c r="AF93" s="22">
        <f>VLOOKUP(I93,data!$A:$Y,9,FALSE)</f>
        <v>0</v>
      </c>
      <c r="AG93" s="25"/>
      <c r="AH93" s="22">
        <f>VLOOKUP(I93,data!$A:$Y,11,FALSE)</f>
        <v>0</v>
      </c>
      <c r="AI93" s="25"/>
      <c r="AJ93" s="22">
        <f>VLOOKUP(I93,data!$A:$Y,13,FALSE)</f>
        <v>0</v>
      </c>
      <c r="AK93" s="25"/>
      <c r="AL93" s="22">
        <f>VLOOKUP(I93,data!$A:$Y,15,FALSE)</f>
        <v>0</v>
      </c>
      <c r="AM93" s="25"/>
      <c r="AN93" s="22">
        <f>VLOOKUP(I93,data!$A:$Y,17,FALSE)</f>
        <v>0</v>
      </c>
      <c r="AO93" s="25"/>
      <c r="AP93" s="22">
        <f>VLOOKUP(I93,data!$A:$Y,19,FALSE)</f>
        <v>0</v>
      </c>
      <c r="AQ93" s="25"/>
      <c r="AR93" s="22">
        <f>VLOOKUP(I93,data!$A:$Y,21,FALSE)</f>
        <v>0</v>
      </c>
      <c r="AS93" s="25"/>
      <c r="AT93" s="22">
        <f>VLOOKUP(I93,data!$A:$Y,23,FALSE)</f>
        <v>0</v>
      </c>
      <c r="AU93" s="25"/>
      <c r="AV93" s="22">
        <f>VLOOKUP(I93,data!$A:$Y,25,FALSE)</f>
        <v>0</v>
      </c>
      <c r="AW93" s="26">
        <f t="shared" si="24"/>
        <v>0</v>
      </c>
      <c r="AX93" s="26">
        <f t="shared" si="25"/>
        <v>0</v>
      </c>
      <c r="AY93" s="22">
        <f t="shared" si="26"/>
        <v>0</v>
      </c>
      <c r="AZ93" s="22">
        <f t="shared" si="27"/>
        <v>0</v>
      </c>
      <c r="BA93" s="22">
        <f t="shared" si="28"/>
        <v>0</v>
      </c>
      <c r="BB93" s="22">
        <f t="shared" si="29"/>
        <v>0</v>
      </c>
      <c r="BC93" s="22">
        <f t="shared" si="30"/>
        <v>0</v>
      </c>
      <c r="BD93" s="22">
        <f t="shared" si="31"/>
        <v>0</v>
      </c>
      <c r="BE93" s="22">
        <f t="shared" si="32"/>
        <v>0</v>
      </c>
      <c r="BF93" s="22">
        <f t="shared" si="33"/>
        <v>0</v>
      </c>
      <c r="BG93" s="22">
        <f t="shared" si="34"/>
        <v>0</v>
      </c>
      <c r="BH93" s="22">
        <f t="shared" si="35"/>
        <v>0</v>
      </c>
      <c r="BI93" s="22">
        <f t="shared" si="36"/>
        <v>0</v>
      </c>
      <c r="BJ93" s="22"/>
      <c r="BK93" s="26">
        <f t="shared" si="37"/>
        <v>0</v>
      </c>
      <c r="BL93" s="26" t="str">
        <f t="shared" si="38"/>
        <v>N</v>
      </c>
      <c r="BM93" s="27">
        <v>0</v>
      </c>
      <c r="BN93" s="28">
        <f t="shared" si="39"/>
        <v>0</v>
      </c>
      <c r="BO93" s="29">
        <f t="shared" si="40"/>
        <v>3</v>
      </c>
      <c r="BP93" s="30">
        <f t="shared" si="41"/>
        <v>1650</v>
      </c>
      <c r="BQ93" s="31">
        <f t="shared" si="42"/>
        <v>0</v>
      </c>
      <c r="BR93" s="32">
        <f t="shared" si="43"/>
        <v>0.83333333333333337</v>
      </c>
      <c r="BS93" s="33">
        <f t="shared" si="44"/>
        <v>0</v>
      </c>
      <c r="BT93" s="34">
        <f t="shared" si="45"/>
        <v>0</v>
      </c>
      <c r="BU93" s="35">
        <v>5</v>
      </c>
      <c r="BV93" s="35">
        <v>0</v>
      </c>
      <c r="BW93" s="35">
        <v>0</v>
      </c>
      <c r="BX93" s="35">
        <v>0</v>
      </c>
      <c r="BY93" s="35">
        <v>0</v>
      </c>
      <c r="BZ93" s="35">
        <v>0</v>
      </c>
      <c r="CA93" s="36">
        <v>59</v>
      </c>
    </row>
    <row r="94" spans="1:79" ht="15" customHeight="1">
      <c r="A94" s="39" t="s">
        <v>35</v>
      </c>
      <c r="B94" s="39" t="s">
        <v>110</v>
      </c>
      <c r="C94" s="43" t="s">
        <v>37</v>
      </c>
      <c r="D94" s="40" t="s">
        <v>309</v>
      </c>
      <c r="E94" s="41">
        <f>VLOOKUP(I94,vendors!D:L,8,FALSE)</f>
        <v>550</v>
      </c>
      <c r="F94" s="41" t="str">
        <f>VLOOKUP(I94,vendors!D:L,9,FALSE)</f>
        <v>Lion Care</v>
      </c>
      <c r="G94" s="40" t="s">
        <v>51</v>
      </c>
      <c r="H94" s="40" t="s">
        <v>310</v>
      </c>
      <c r="I94" s="40">
        <v>230094</v>
      </c>
      <c r="J94" s="40"/>
      <c r="K94" s="39" t="s">
        <v>114</v>
      </c>
      <c r="L94" s="42" t="s">
        <v>311</v>
      </c>
      <c r="M94" s="22">
        <f>VLOOKUP(I94,data!$A:$Y,2,FALSE)</f>
        <v>0</v>
      </c>
      <c r="N94" s="22">
        <f>VLOOKUP(I94,data!$A:$Y,4,FALSE)</f>
        <v>0</v>
      </c>
      <c r="O94" s="22">
        <f>VLOOKUP(I94,data!$A:$Y,6,FALSE)</f>
        <v>3</v>
      </c>
      <c r="P94" s="22">
        <f>VLOOKUP(I94,data!$A:$Y,8,FALSE)</f>
        <v>0</v>
      </c>
      <c r="Q94" s="22">
        <f>VLOOKUP(I94,data!$A:$Y,10,FALSE)</f>
        <v>3</v>
      </c>
      <c r="R94" s="22">
        <f>VLOOKUP(I94,data!$A:$Y,12,FALSE)</f>
        <v>0</v>
      </c>
      <c r="S94" s="22">
        <f>VLOOKUP(I94,data!$A:$Y,14,FALSE)</f>
        <v>4</v>
      </c>
      <c r="T94" s="22">
        <f>VLOOKUP(I94,data!$A:$Y,16,FALSE)</f>
        <v>2</v>
      </c>
      <c r="U94" s="22">
        <f>VLOOKUP(I94,data!$A:$Y,18,FALSE)</f>
        <v>5</v>
      </c>
      <c r="V94" s="23">
        <f>VLOOKUP(I94,data!$A:$Y,20,FALSE)</f>
        <v>0</v>
      </c>
      <c r="W94" s="22">
        <f>VLOOKUP(I94,data!$A:$Y,22,FALSE)</f>
        <v>0</v>
      </c>
      <c r="X94" s="22">
        <f>VLOOKUP(I94,data!$A:$Y,24,FALSE)</f>
        <v>0</v>
      </c>
      <c r="Y94" s="24">
        <f t="shared" si="23"/>
        <v>17</v>
      </c>
      <c r="Z94" s="22">
        <f>VLOOKUP(I94,data!$A:$Y,3,FALSE)</f>
        <v>0</v>
      </c>
      <c r="AA94" s="25"/>
      <c r="AB94" s="22">
        <f>VLOOKUP(I94,data!$A:$Y,5,FALSE)</f>
        <v>0</v>
      </c>
      <c r="AC94" s="25"/>
      <c r="AD94" s="22">
        <f>VLOOKUP(I94,data!$A:$Y,7,FALSE)</f>
        <v>0</v>
      </c>
      <c r="AE94" s="25"/>
      <c r="AF94" s="22">
        <f>VLOOKUP(I94,data!$A:$Y,9,FALSE)</f>
        <v>0</v>
      </c>
      <c r="AG94" s="25"/>
      <c r="AH94" s="22">
        <f>VLOOKUP(I94,data!$A:$Y,11,FALSE)</f>
        <v>0</v>
      </c>
      <c r="AI94" s="25"/>
      <c r="AJ94" s="22">
        <f>VLOOKUP(I94,data!$A:$Y,13,FALSE)</f>
        <v>0</v>
      </c>
      <c r="AK94" s="25"/>
      <c r="AL94" s="22">
        <f>VLOOKUP(I94,data!$A:$Y,15,FALSE)</f>
        <v>0</v>
      </c>
      <c r="AM94" s="25"/>
      <c r="AN94" s="22">
        <f>VLOOKUP(I94,data!$A:$Y,17,FALSE)</f>
        <v>0</v>
      </c>
      <c r="AO94" s="25"/>
      <c r="AP94" s="22">
        <f>VLOOKUP(I94,data!$A:$Y,19,FALSE)</f>
        <v>0</v>
      </c>
      <c r="AQ94" s="25"/>
      <c r="AR94" s="22">
        <f>VLOOKUP(I94,data!$A:$Y,21,FALSE)</f>
        <v>0</v>
      </c>
      <c r="AS94" s="25"/>
      <c r="AT94" s="22">
        <f>VLOOKUP(I94,data!$A:$Y,23,FALSE)</f>
        <v>0</v>
      </c>
      <c r="AU94" s="25"/>
      <c r="AV94" s="22">
        <f>VLOOKUP(I94,data!$A:$Y,25,FALSE)</f>
        <v>0</v>
      </c>
      <c r="AW94" s="26">
        <f t="shared" si="24"/>
        <v>0</v>
      </c>
      <c r="AX94" s="26">
        <f t="shared" si="25"/>
        <v>0</v>
      </c>
      <c r="AY94" s="22">
        <f t="shared" si="26"/>
        <v>0</v>
      </c>
      <c r="AZ94" s="22">
        <f t="shared" si="27"/>
        <v>0</v>
      </c>
      <c r="BA94" s="22">
        <f t="shared" si="28"/>
        <v>0</v>
      </c>
      <c r="BB94" s="22">
        <f t="shared" si="29"/>
        <v>0</v>
      </c>
      <c r="BC94" s="22">
        <f t="shared" si="30"/>
        <v>0</v>
      </c>
      <c r="BD94" s="22">
        <f t="shared" si="31"/>
        <v>0</v>
      </c>
      <c r="BE94" s="22">
        <f t="shared" si="32"/>
        <v>0</v>
      </c>
      <c r="BF94" s="22">
        <f t="shared" si="33"/>
        <v>0</v>
      </c>
      <c r="BG94" s="22">
        <f t="shared" si="34"/>
        <v>0</v>
      </c>
      <c r="BH94" s="22">
        <f t="shared" si="35"/>
        <v>0</v>
      </c>
      <c r="BI94" s="22">
        <f t="shared" si="36"/>
        <v>0</v>
      </c>
      <c r="BJ94" s="22"/>
      <c r="BK94" s="26">
        <f t="shared" si="37"/>
        <v>0</v>
      </c>
      <c r="BL94" s="26" t="str">
        <f t="shared" si="38"/>
        <v>N</v>
      </c>
      <c r="BM94" s="27">
        <v>0</v>
      </c>
      <c r="BN94" s="28">
        <f t="shared" si="39"/>
        <v>0</v>
      </c>
      <c r="BO94" s="29">
        <f t="shared" si="40"/>
        <v>0</v>
      </c>
      <c r="BP94" s="30">
        <f t="shared" si="41"/>
        <v>0</v>
      </c>
      <c r="BQ94" s="31">
        <f t="shared" si="42"/>
        <v>0</v>
      </c>
      <c r="BR94" s="32">
        <f t="shared" si="43"/>
        <v>0</v>
      </c>
      <c r="BS94" s="33">
        <f t="shared" si="44"/>
        <v>0</v>
      </c>
      <c r="BT94" s="34">
        <f t="shared" si="45"/>
        <v>0</v>
      </c>
      <c r="BU94" s="35">
        <v>0</v>
      </c>
      <c r="BV94" s="35">
        <v>0</v>
      </c>
      <c r="BW94" s="35">
        <v>0</v>
      </c>
      <c r="BX94" s="35">
        <v>0</v>
      </c>
      <c r="BY94" s="35">
        <v>0</v>
      </c>
      <c r="BZ94" s="35">
        <v>0</v>
      </c>
      <c r="CA94" s="36">
        <v>134</v>
      </c>
    </row>
    <row r="95" spans="1:79" ht="15" customHeight="1">
      <c r="A95" s="39" t="s">
        <v>35</v>
      </c>
      <c r="B95" s="39" t="s">
        <v>110</v>
      </c>
      <c r="C95" s="43" t="s">
        <v>37</v>
      </c>
      <c r="D95" s="40" t="s">
        <v>312</v>
      </c>
      <c r="E95" s="41">
        <f>VLOOKUP(I95,vendors!D:L,8,FALSE)</f>
        <v>530</v>
      </c>
      <c r="F95" s="41" t="str">
        <f>VLOOKUP(I95,vendors!D:L,9,FALSE)</f>
        <v>เดอะ เด็นทอล ลีดเดอร์</v>
      </c>
      <c r="G95" s="40" t="s">
        <v>224</v>
      </c>
      <c r="H95" s="40" t="s">
        <v>313</v>
      </c>
      <c r="I95" s="40">
        <v>230113</v>
      </c>
      <c r="J95" s="40"/>
      <c r="K95" s="39" t="s">
        <v>114</v>
      </c>
      <c r="L95" s="42" t="s">
        <v>314</v>
      </c>
      <c r="M95" s="22">
        <f>VLOOKUP(I95,data!$A:$Y,2,FALSE)</f>
        <v>0</v>
      </c>
      <c r="N95" s="22">
        <f>VLOOKUP(I95,data!$A:$Y,4,FALSE)</f>
        <v>0</v>
      </c>
      <c r="O95" s="22">
        <f>VLOOKUP(I95,data!$A:$Y,6,FALSE)</f>
        <v>0</v>
      </c>
      <c r="P95" s="22">
        <f>VLOOKUP(I95,data!$A:$Y,8,FALSE)</f>
        <v>0</v>
      </c>
      <c r="Q95" s="22">
        <f>VLOOKUP(I95,data!$A:$Y,10,FALSE)</f>
        <v>15</v>
      </c>
      <c r="R95" s="22">
        <f>VLOOKUP(I95,data!$A:$Y,12,FALSE)</f>
        <v>0</v>
      </c>
      <c r="S95" s="22">
        <f>VLOOKUP(I95,data!$A:$Y,14,FALSE)</f>
        <v>0</v>
      </c>
      <c r="T95" s="22">
        <f>VLOOKUP(I95,data!$A:$Y,16,FALSE)</f>
        <v>2</v>
      </c>
      <c r="U95" s="22">
        <f>VLOOKUP(I95,data!$A:$Y,18,FALSE)</f>
        <v>0</v>
      </c>
      <c r="V95" s="23">
        <f>VLOOKUP(I95,data!$A:$Y,20,FALSE)</f>
        <v>0</v>
      </c>
      <c r="W95" s="22">
        <f>VLOOKUP(I95,data!$A:$Y,22,FALSE)</f>
        <v>0</v>
      </c>
      <c r="X95" s="22">
        <f>VLOOKUP(I95,data!$A:$Y,24,FALSE)</f>
        <v>0</v>
      </c>
      <c r="Y95" s="24">
        <f t="shared" si="23"/>
        <v>17</v>
      </c>
      <c r="Z95" s="22">
        <f>VLOOKUP(I95,data!$A:$Y,3,FALSE)</f>
        <v>0</v>
      </c>
      <c r="AA95" s="25"/>
      <c r="AB95" s="22">
        <f>VLOOKUP(I95,data!$A:$Y,5,FALSE)</f>
        <v>0</v>
      </c>
      <c r="AC95" s="25"/>
      <c r="AD95" s="22">
        <f>VLOOKUP(I95,data!$A:$Y,7,FALSE)</f>
        <v>0</v>
      </c>
      <c r="AE95" s="25"/>
      <c r="AF95" s="22">
        <f>VLOOKUP(I95,data!$A:$Y,9,FALSE)</f>
        <v>0</v>
      </c>
      <c r="AG95" s="25"/>
      <c r="AH95" s="22">
        <f>VLOOKUP(I95,data!$A:$Y,11,FALSE)</f>
        <v>0</v>
      </c>
      <c r="AI95" s="25"/>
      <c r="AJ95" s="22">
        <f>VLOOKUP(I95,data!$A:$Y,13,FALSE)</f>
        <v>0</v>
      </c>
      <c r="AK95" s="25"/>
      <c r="AL95" s="22">
        <f>VLOOKUP(I95,data!$A:$Y,15,FALSE)</f>
        <v>0</v>
      </c>
      <c r="AM95" s="25"/>
      <c r="AN95" s="22">
        <f>VLOOKUP(I95,data!$A:$Y,17,FALSE)</f>
        <v>0</v>
      </c>
      <c r="AO95" s="25"/>
      <c r="AP95" s="22">
        <f>VLOOKUP(I95,data!$A:$Y,19,FALSE)</f>
        <v>0</v>
      </c>
      <c r="AQ95" s="25"/>
      <c r="AR95" s="22">
        <f>VLOOKUP(I95,data!$A:$Y,21,FALSE)</f>
        <v>0</v>
      </c>
      <c r="AS95" s="25"/>
      <c r="AT95" s="22">
        <f>VLOOKUP(I95,data!$A:$Y,23,FALSE)</f>
        <v>0</v>
      </c>
      <c r="AU95" s="25"/>
      <c r="AV95" s="22">
        <f>VLOOKUP(I95,data!$A:$Y,25,FALSE)</f>
        <v>0</v>
      </c>
      <c r="AW95" s="26">
        <f t="shared" si="24"/>
        <v>0</v>
      </c>
      <c r="AX95" s="26">
        <f t="shared" si="25"/>
        <v>0</v>
      </c>
      <c r="AY95" s="22">
        <f t="shared" si="26"/>
        <v>0</v>
      </c>
      <c r="AZ95" s="22">
        <f t="shared" si="27"/>
        <v>0</v>
      </c>
      <c r="BA95" s="22">
        <f t="shared" si="28"/>
        <v>0</v>
      </c>
      <c r="BB95" s="22">
        <f t="shared" si="29"/>
        <v>0</v>
      </c>
      <c r="BC95" s="22">
        <f t="shared" si="30"/>
        <v>0</v>
      </c>
      <c r="BD95" s="22">
        <f t="shared" si="31"/>
        <v>0</v>
      </c>
      <c r="BE95" s="22">
        <f t="shared" si="32"/>
        <v>0</v>
      </c>
      <c r="BF95" s="22">
        <f t="shared" si="33"/>
        <v>0</v>
      </c>
      <c r="BG95" s="22">
        <f t="shared" si="34"/>
        <v>0</v>
      </c>
      <c r="BH95" s="22">
        <f t="shared" si="35"/>
        <v>0</v>
      </c>
      <c r="BI95" s="22">
        <f t="shared" si="36"/>
        <v>0</v>
      </c>
      <c r="BJ95" s="22"/>
      <c r="BK95" s="26">
        <f t="shared" si="37"/>
        <v>0</v>
      </c>
      <c r="BL95" s="26" t="str">
        <f t="shared" si="38"/>
        <v>N</v>
      </c>
      <c r="BM95" s="27">
        <v>0</v>
      </c>
      <c r="BN95" s="28">
        <f t="shared" si="39"/>
        <v>0</v>
      </c>
      <c r="BO95" s="29">
        <f t="shared" si="40"/>
        <v>0</v>
      </c>
      <c r="BP95" s="30">
        <f t="shared" si="41"/>
        <v>0</v>
      </c>
      <c r="BQ95" s="31">
        <f t="shared" si="42"/>
        <v>0</v>
      </c>
      <c r="BR95" s="32">
        <f t="shared" si="43"/>
        <v>0</v>
      </c>
      <c r="BS95" s="33">
        <f t="shared" si="44"/>
        <v>0</v>
      </c>
      <c r="BT95" s="34">
        <f t="shared" si="45"/>
        <v>0</v>
      </c>
      <c r="BU95" s="35">
        <v>0</v>
      </c>
      <c r="BV95" s="35">
        <v>0</v>
      </c>
      <c r="BW95" s="35">
        <v>0</v>
      </c>
      <c r="BX95" s="35">
        <v>0</v>
      </c>
      <c r="BY95" s="35">
        <v>0</v>
      </c>
      <c r="BZ95" s="35">
        <v>0</v>
      </c>
      <c r="CA95" s="36">
        <v>77</v>
      </c>
    </row>
    <row r="96" spans="1:79" ht="15" customHeight="1">
      <c r="A96" s="39" t="s">
        <v>35</v>
      </c>
      <c r="B96" s="39" t="s">
        <v>110</v>
      </c>
      <c r="C96" s="43" t="s">
        <v>37</v>
      </c>
      <c r="D96" s="40" t="s">
        <v>315</v>
      </c>
      <c r="E96" s="41">
        <f>VLOOKUP(I96,vendors!D:L,8,FALSE)</f>
        <v>450</v>
      </c>
      <c r="F96" s="41" t="str">
        <f>VLOOKUP(I96,vendors!D:L,9,FALSE)</f>
        <v>เซี่ยงไฮ้</v>
      </c>
      <c r="G96" s="40" t="s">
        <v>51</v>
      </c>
      <c r="H96" s="40" t="s">
        <v>316</v>
      </c>
      <c r="I96" s="40">
        <v>230005</v>
      </c>
      <c r="J96" s="40"/>
      <c r="K96" s="39" t="s">
        <v>114</v>
      </c>
      <c r="L96" s="42" t="s">
        <v>317</v>
      </c>
      <c r="M96" s="22">
        <f>VLOOKUP(I96,data!$A:$Y,2,FALSE)</f>
        <v>0</v>
      </c>
      <c r="N96" s="22">
        <f>VLOOKUP(I96,data!$A:$Y,4,FALSE)</f>
        <v>0</v>
      </c>
      <c r="O96" s="22">
        <f>VLOOKUP(I96,data!$A:$Y,6,FALSE)</f>
        <v>0</v>
      </c>
      <c r="P96" s="22">
        <f>VLOOKUP(I96,data!$A:$Y,8,FALSE)</f>
        <v>0</v>
      </c>
      <c r="Q96" s="22">
        <f>VLOOKUP(I96,data!$A:$Y,10,FALSE)</f>
        <v>0</v>
      </c>
      <c r="R96" s="22">
        <f>VLOOKUP(I96,data!$A:$Y,12,FALSE)</f>
        <v>0</v>
      </c>
      <c r="S96" s="22">
        <f>VLOOKUP(I96,data!$A:$Y,14,FALSE)</f>
        <v>0</v>
      </c>
      <c r="T96" s="22">
        <f>VLOOKUP(I96,data!$A:$Y,16,FALSE)</f>
        <v>0</v>
      </c>
      <c r="U96" s="22">
        <f>VLOOKUP(I96,data!$A:$Y,18,FALSE)</f>
        <v>1</v>
      </c>
      <c r="V96" s="23">
        <f>VLOOKUP(I96,data!$A:$Y,20,FALSE)</f>
        <v>0</v>
      </c>
      <c r="W96" s="22">
        <f>VLOOKUP(I96,data!$A:$Y,22,FALSE)</f>
        <v>0</v>
      </c>
      <c r="X96" s="22">
        <f>VLOOKUP(I96,data!$A:$Y,24,FALSE)</f>
        <v>0</v>
      </c>
      <c r="Y96" s="24">
        <f t="shared" si="23"/>
        <v>1</v>
      </c>
      <c r="Z96" s="22">
        <f>VLOOKUP(I96,data!$A:$Y,3,FALSE)</f>
        <v>0</v>
      </c>
      <c r="AA96" s="25"/>
      <c r="AB96" s="22">
        <f>VLOOKUP(I96,data!$A:$Y,5,FALSE)</f>
        <v>0</v>
      </c>
      <c r="AC96" s="25"/>
      <c r="AD96" s="22">
        <f>VLOOKUP(I96,data!$A:$Y,7,FALSE)</f>
        <v>0</v>
      </c>
      <c r="AE96" s="25"/>
      <c r="AF96" s="22">
        <f>VLOOKUP(I96,data!$A:$Y,9,FALSE)</f>
        <v>0</v>
      </c>
      <c r="AG96" s="25"/>
      <c r="AH96" s="22">
        <f>VLOOKUP(I96,data!$A:$Y,11,FALSE)</f>
        <v>0</v>
      </c>
      <c r="AI96" s="25"/>
      <c r="AJ96" s="22">
        <f>VLOOKUP(I96,data!$A:$Y,13,FALSE)</f>
        <v>0</v>
      </c>
      <c r="AK96" s="25"/>
      <c r="AL96" s="22">
        <f>VLOOKUP(I96,data!$A:$Y,15,FALSE)</f>
        <v>0</v>
      </c>
      <c r="AM96" s="25"/>
      <c r="AN96" s="22">
        <f>VLOOKUP(I96,data!$A:$Y,17,FALSE)</f>
        <v>0</v>
      </c>
      <c r="AO96" s="25"/>
      <c r="AP96" s="22">
        <f>VLOOKUP(I96,data!$A:$Y,19,FALSE)</f>
        <v>0</v>
      </c>
      <c r="AQ96" s="25"/>
      <c r="AR96" s="22">
        <f>VLOOKUP(I96,data!$A:$Y,21,FALSE)</f>
        <v>0</v>
      </c>
      <c r="AS96" s="25"/>
      <c r="AT96" s="22">
        <f>VLOOKUP(I96,data!$A:$Y,23,FALSE)</f>
        <v>0</v>
      </c>
      <c r="AU96" s="25"/>
      <c r="AV96" s="22">
        <f>VLOOKUP(I96,data!$A:$Y,25,FALSE)</f>
        <v>0</v>
      </c>
      <c r="AW96" s="26">
        <f t="shared" si="24"/>
        <v>0</v>
      </c>
      <c r="AX96" s="26">
        <f t="shared" si="25"/>
        <v>0</v>
      </c>
      <c r="AY96" s="22">
        <f t="shared" si="26"/>
        <v>0</v>
      </c>
      <c r="AZ96" s="22">
        <f t="shared" si="27"/>
        <v>0</v>
      </c>
      <c r="BA96" s="22">
        <f t="shared" si="28"/>
        <v>0</v>
      </c>
      <c r="BB96" s="22">
        <f t="shared" si="29"/>
        <v>0</v>
      </c>
      <c r="BC96" s="22">
        <f t="shared" si="30"/>
        <v>0</v>
      </c>
      <c r="BD96" s="22">
        <f t="shared" si="31"/>
        <v>0</v>
      </c>
      <c r="BE96" s="22">
        <f t="shared" si="32"/>
        <v>0</v>
      </c>
      <c r="BF96" s="22">
        <f t="shared" si="33"/>
        <v>0</v>
      </c>
      <c r="BG96" s="22">
        <f t="shared" si="34"/>
        <v>0</v>
      </c>
      <c r="BH96" s="22">
        <f t="shared" si="35"/>
        <v>0</v>
      </c>
      <c r="BI96" s="22">
        <f t="shared" si="36"/>
        <v>0</v>
      </c>
      <c r="BJ96" s="22"/>
      <c r="BK96" s="26">
        <f t="shared" si="37"/>
        <v>0</v>
      </c>
      <c r="BL96" s="26" t="str">
        <f t="shared" si="38"/>
        <v>N</v>
      </c>
      <c r="BM96" s="27">
        <v>0</v>
      </c>
      <c r="BN96" s="28">
        <f t="shared" si="39"/>
        <v>0</v>
      </c>
      <c r="BO96" s="29">
        <f t="shared" si="40"/>
        <v>0</v>
      </c>
      <c r="BP96" s="30">
        <f t="shared" si="41"/>
        <v>0</v>
      </c>
      <c r="BQ96" s="31">
        <f t="shared" si="42"/>
        <v>0</v>
      </c>
      <c r="BR96" s="32">
        <f t="shared" si="43"/>
        <v>0</v>
      </c>
      <c r="BS96" s="33">
        <f t="shared" si="44"/>
        <v>0</v>
      </c>
      <c r="BT96" s="34">
        <f t="shared" si="45"/>
        <v>0</v>
      </c>
      <c r="BU96" s="35">
        <v>0</v>
      </c>
      <c r="BV96" s="35">
        <v>0</v>
      </c>
      <c r="BW96" s="35">
        <v>0</v>
      </c>
      <c r="BX96" s="35">
        <v>0</v>
      </c>
      <c r="BY96" s="35">
        <v>0</v>
      </c>
      <c r="BZ96" s="35">
        <v>0</v>
      </c>
      <c r="CA96" s="36">
        <v>237</v>
      </c>
    </row>
    <row r="97" spans="1:79" ht="15" customHeight="1">
      <c r="A97" s="39" t="s">
        <v>35</v>
      </c>
      <c r="B97" s="39" t="s">
        <v>110</v>
      </c>
      <c r="C97" s="43" t="s">
        <v>37</v>
      </c>
      <c r="D97" s="40" t="s">
        <v>318</v>
      </c>
      <c r="E97" s="41">
        <f>VLOOKUP(I97,vendors!D:L,8,FALSE)</f>
        <v>450</v>
      </c>
      <c r="F97" s="41" t="str">
        <f>VLOOKUP(I97,vendors!D:L,9,FALSE)</f>
        <v>เซี่ยงไฮ้</v>
      </c>
      <c r="G97" s="40" t="s">
        <v>51</v>
      </c>
      <c r="H97" s="40" t="s">
        <v>319</v>
      </c>
      <c r="I97" s="40">
        <v>230042</v>
      </c>
      <c r="J97" s="40"/>
      <c r="K97" s="39" t="s">
        <v>114</v>
      </c>
      <c r="L97" s="42" t="s">
        <v>320</v>
      </c>
      <c r="M97" s="22">
        <f>VLOOKUP(I97,data!$A:$Y,2,FALSE)</f>
        <v>0</v>
      </c>
      <c r="N97" s="22">
        <f>VLOOKUP(I97,data!$A:$Y,4,FALSE)</f>
        <v>0</v>
      </c>
      <c r="O97" s="22">
        <f>VLOOKUP(I97,data!$A:$Y,6,FALSE)</f>
        <v>5</v>
      </c>
      <c r="P97" s="22">
        <f>VLOOKUP(I97,data!$A:$Y,8,FALSE)</f>
        <v>1</v>
      </c>
      <c r="Q97" s="22">
        <f>VLOOKUP(I97,data!$A:$Y,10,FALSE)</f>
        <v>2</v>
      </c>
      <c r="R97" s="22">
        <f>VLOOKUP(I97,data!$A:$Y,12,FALSE)</f>
        <v>11</v>
      </c>
      <c r="S97" s="22">
        <f>VLOOKUP(I97,data!$A:$Y,14,FALSE)</f>
        <v>1</v>
      </c>
      <c r="T97" s="22">
        <f>VLOOKUP(I97,data!$A:$Y,16,FALSE)</f>
        <v>3</v>
      </c>
      <c r="U97" s="22">
        <f>VLOOKUP(I97,data!$A:$Y,18,FALSE)</f>
        <v>0</v>
      </c>
      <c r="V97" s="23">
        <f>VLOOKUP(I97,data!$A:$Y,20,FALSE)</f>
        <v>0</v>
      </c>
      <c r="W97" s="22">
        <f>VLOOKUP(I97,data!$A:$Y,22,FALSE)</f>
        <v>0</v>
      </c>
      <c r="X97" s="22">
        <f>VLOOKUP(I97,data!$A:$Y,24,FALSE)</f>
        <v>0</v>
      </c>
      <c r="Y97" s="24">
        <f t="shared" si="23"/>
        <v>23</v>
      </c>
      <c r="Z97" s="22">
        <f>VLOOKUP(I97,data!$A:$Y,3,FALSE)</f>
        <v>0</v>
      </c>
      <c r="AA97" s="25"/>
      <c r="AB97" s="22">
        <f>VLOOKUP(I97,data!$A:$Y,5,FALSE)</f>
        <v>0</v>
      </c>
      <c r="AC97" s="25"/>
      <c r="AD97" s="22">
        <f>VLOOKUP(I97,data!$A:$Y,7,FALSE)</f>
        <v>0</v>
      </c>
      <c r="AE97" s="25"/>
      <c r="AF97" s="22">
        <f>VLOOKUP(I97,data!$A:$Y,9,FALSE)</f>
        <v>0</v>
      </c>
      <c r="AG97" s="25"/>
      <c r="AH97" s="22">
        <f>VLOOKUP(I97,data!$A:$Y,11,FALSE)</f>
        <v>0</v>
      </c>
      <c r="AI97" s="25"/>
      <c r="AJ97" s="22">
        <f>VLOOKUP(I97,data!$A:$Y,13,FALSE)</f>
        <v>0</v>
      </c>
      <c r="AK97" s="25"/>
      <c r="AL97" s="22">
        <f>VLOOKUP(I97,data!$A:$Y,15,FALSE)</f>
        <v>0</v>
      </c>
      <c r="AM97" s="25"/>
      <c r="AN97" s="22">
        <f>VLOOKUP(I97,data!$A:$Y,17,FALSE)</f>
        <v>0</v>
      </c>
      <c r="AO97" s="25"/>
      <c r="AP97" s="22">
        <f>VLOOKUP(I97,data!$A:$Y,19,FALSE)</f>
        <v>0</v>
      </c>
      <c r="AQ97" s="25"/>
      <c r="AR97" s="22">
        <f>VLOOKUP(I97,data!$A:$Y,21,FALSE)</f>
        <v>0</v>
      </c>
      <c r="AS97" s="25"/>
      <c r="AT97" s="22">
        <f>VLOOKUP(I97,data!$A:$Y,23,FALSE)</f>
        <v>0</v>
      </c>
      <c r="AU97" s="25"/>
      <c r="AV97" s="22">
        <f>VLOOKUP(I97,data!$A:$Y,25,FALSE)</f>
        <v>0</v>
      </c>
      <c r="AW97" s="26">
        <f t="shared" si="24"/>
        <v>0</v>
      </c>
      <c r="AX97" s="26">
        <f t="shared" si="25"/>
        <v>0</v>
      </c>
      <c r="AY97" s="22">
        <f t="shared" si="26"/>
        <v>0</v>
      </c>
      <c r="AZ97" s="22">
        <f t="shared" si="27"/>
        <v>0</v>
      </c>
      <c r="BA97" s="22">
        <f t="shared" si="28"/>
        <v>0</v>
      </c>
      <c r="BB97" s="22">
        <f t="shared" si="29"/>
        <v>0</v>
      </c>
      <c r="BC97" s="22">
        <f t="shared" si="30"/>
        <v>0</v>
      </c>
      <c r="BD97" s="22">
        <f t="shared" si="31"/>
        <v>0</v>
      </c>
      <c r="BE97" s="22">
        <f t="shared" si="32"/>
        <v>0</v>
      </c>
      <c r="BF97" s="22">
        <f t="shared" si="33"/>
        <v>0</v>
      </c>
      <c r="BG97" s="22">
        <f t="shared" si="34"/>
        <v>0</v>
      </c>
      <c r="BH97" s="22">
        <f t="shared" si="35"/>
        <v>0</v>
      </c>
      <c r="BI97" s="22">
        <f t="shared" si="36"/>
        <v>0</v>
      </c>
      <c r="BJ97" s="22"/>
      <c r="BK97" s="26">
        <f t="shared" si="37"/>
        <v>0</v>
      </c>
      <c r="BL97" s="26" t="str">
        <f t="shared" si="38"/>
        <v>N</v>
      </c>
      <c r="BM97" s="27">
        <v>0</v>
      </c>
      <c r="BN97" s="28">
        <f t="shared" si="39"/>
        <v>0</v>
      </c>
      <c r="BO97" s="29">
        <f t="shared" si="40"/>
        <v>0</v>
      </c>
      <c r="BP97" s="30">
        <f t="shared" si="41"/>
        <v>0</v>
      </c>
      <c r="BQ97" s="31">
        <f t="shared" si="42"/>
        <v>0</v>
      </c>
      <c r="BR97" s="32">
        <f t="shared" si="43"/>
        <v>0</v>
      </c>
      <c r="BS97" s="33">
        <f t="shared" si="44"/>
        <v>0</v>
      </c>
      <c r="BT97" s="34">
        <f t="shared" si="45"/>
        <v>0</v>
      </c>
      <c r="BU97" s="35">
        <v>0</v>
      </c>
      <c r="BV97" s="35">
        <v>0</v>
      </c>
      <c r="BW97" s="35">
        <v>0</v>
      </c>
      <c r="BX97" s="35">
        <v>0</v>
      </c>
      <c r="BY97" s="35">
        <v>0</v>
      </c>
      <c r="BZ97" s="35">
        <v>0</v>
      </c>
      <c r="CA97" s="36">
        <v>113</v>
      </c>
    </row>
    <row r="98" spans="1:79" ht="15" customHeight="1">
      <c r="A98" s="39" t="s">
        <v>35</v>
      </c>
      <c r="B98" s="39" t="s">
        <v>110</v>
      </c>
      <c r="C98" s="43" t="s">
        <v>37</v>
      </c>
      <c r="D98" s="40" t="s">
        <v>321</v>
      </c>
      <c r="E98" s="41">
        <f>VLOOKUP(I98,vendors!D:L,8,FALSE)</f>
        <v>450</v>
      </c>
      <c r="F98" s="41" t="str">
        <f>VLOOKUP(I98,vendors!D:L,9,FALSE)</f>
        <v>เซี่ยงไฮ้</v>
      </c>
      <c r="G98" s="40" t="s">
        <v>51</v>
      </c>
      <c r="H98" s="40" t="s">
        <v>322</v>
      </c>
      <c r="I98" s="40">
        <v>230046</v>
      </c>
      <c r="J98" s="40"/>
      <c r="K98" s="39" t="s">
        <v>114</v>
      </c>
      <c r="L98" s="42" t="s">
        <v>323</v>
      </c>
      <c r="M98" s="22">
        <f>VLOOKUP(I98,data!$A:$Y,2,FALSE)</f>
        <v>0</v>
      </c>
      <c r="N98" s="22">
        <f>VLOOKUP(I98,data!$A:$Y,4,FALSE)</f>
        <v>0</v>
      </c>
      <c r="O98" s="22">
        <f>VLOOKUP(I98,data!$A:$Y,6,FALSE)</f>
        <v>1</v>
      </c>
      <c r="P98" s="22">
        <f>VLOOKUP(I98,data!$A:$Y,8,FALSE)</f>
        <v>1</v>
      </c>
      <c r="Q98" s="22">
        <f>VLOOKUP(I98,data!$A:$Y,10,FALSE)</f>
        <v>1</v>
      </c>
      <c r="R98" s="22">
        <f>VLOOKUP(I98,data!$A:$Y,12,FALSE)</f>
        <v>4</v>
      </c>
      <c r="S98" s="22">
        <f>VLOOKUP(I98,data!$A:$Y,14,FALSE)</f>
        <v>5</v>
      </c>
      <c r="T98" s="22">
        <f>VLOOKUP(I98,data!$A:$Y,16,FALSE)</f>
        <v>3</v>
      </c>
      <c r="U98" s="22">
        <f>VLOOKUP(I98,data!$A:$Y,18,FALSE)</f>
        <v>5</v>
      </c>
      <c r="V98" s="23">
        <f>VLOOKUP(I98,data!$A:$Y,20,FALSE)</f>
        <v>0</v>
      </c>
      <c r="W98" s="22">
        <f>VLOOKUP(I98,data!$A:$Y,22,FALSE)</f>
        <v>0</v>
      </c>
      <c r="X98" s="22">
        <f>VLOOKUP(I98,data!$A:$Y,24,FALSE)</f>
        <v>0</v>
      </c>
      <c r="Y98" s="24">
        <f t="shared" si="23"/>
        <v>20</v>
      </c>
      <c r="Z98" s="22">
        <f>VLOOKUP(I98,data!$A:$Y,3,FALSE)</f>
        <v>0</v>
      </c>
      <c r="AA98" s="25"/>
      <c r="AB98" s="22">
        <f>VLOOKUP(I98,data!$A:$Y,5,FALSE)</f>
        <v>0</v>
      </c>
      <c r="AC98" s="25"/>
      <c r="AD98" s="22">
        <f>VLOOKUP(I98,data!$A:$Y,7,FALSE)</f>
        <v>0</v>
      </c>
      <c r="AE98" s="25"/>
      <c r="AF98" s="22">
        <f>VLOOKUP(I98,data!$A:$Y,9,FALSE)</f>
        <v>0</v>
      </c>
      <c r="AG98" s="25"/>
      <c r="AH98" s="22">
        <f>VLOOKUP(I98,data!$A:$Y,11,FALSE)</f>
        <v>0</v>
      </c>
      <c r="AI98" s="25"/>
      <c r="AJ98" s="22">
        <f>VLOOKUP(I98,data!$A:$Y,13,FALSE)</f>
        <v>0</v>
      </c>
      <c r="AK98" s="25"/>
      <c r="AL98" s="22">
        <f>VLOOKUP(I98,data!$A:$Y,15,FALSE)</f>
        <v>0</v>
      </c>
      <c r="AM98" s="25"/>
      <c r="AN98" s="22">
        <f>VLOOKUP(I98,data!$A:$Y,17,FALSE)</f>
        <v>0</v>
      </c>
      <c r="AO98" s="25"/>
      <c r="AP98" s="22">
        <f>VLOOKUP(I98,data!$A:$Y,19,FALSE)</f>
        <v>0</v>
      </c>
      <c r="AQ98" s="25"/>
      <c r="AR98" s="22">
        <f>VLOOKUP(I98,data!$A:$Y,21,FALSE)</f>
        <v>0</v>
      </c>
      <c r="AS98" s="25"/>
      <c r="AT98" s="22">
        <f>VLOOKUP(I98,data!$A:$Y,23,FALSE)</f>
        <v>0</v>
      </c>
      <c r="AU98" s="25"/>
      <c r="AV98" s="22">
        <f>VLOOKUP(I98,data!$A:$Y,25,FALSE)</f>
        <v>0</v>
      </c>
      <c r="AW98" s="26">
        <f t="shared" si="24"/>
        <v>0</v>
      </c>
      <c r="AX98" s="26">
        <f t="shared" si="25"/>
        <v>0</v>
      </c>
      <c r="AY98" s="22">
        <f t="shared" si="26"/>
        <v>0</v>
      </c>
      <c r="AZ98" s="22">
        <f t="shared" si="27"/>
        <v>0</v>
      </c>
      <c r="BA98" s="22">
        <f t="shared" si="28"/>
        <v>0</v>
      </c>
      <c r="BB98" s="22">
        <f t="shared" si="29"/>
        <v>0</v>
      </c>
      <c r="BC98" s="22">
        <f t="shared" si="30"/>
        <v>0</v>
      </c>
      <c r="BD98" s="22">
        <f t="shared" si="31"/>
        <v>0</v>
      </c>
      <c r="BE98" s="22">
        <f t="shared" si="32"/>
        <v>0</v>
      </c>
      <c r="BF98" s="22">
        <f t="shared" si="33"/>
        <v>0</v>
      </c>
      <c r="BG98" s="22">
        <f t="shared" si="34"/>
        <v>0</v>
      </c>
      <c r="BH98" s="22">
        <f t="shared" si="35"/>
        <v>0</v>
      </c>
      <c r="BI98" s="22">
        <f t="shared" si="36"/>
        <v>0</v>
      </c>
      <c r="BJ98" s="22"/>
      <c r="BK98" s="26">
        <f t="shared" si="37"/>
        <v>0</v>
      </c>
      <c r="BL98" s="26" t="str">
        <f t="shared" si="38"/>
        <v>N</v>
      </c>
      <c r="BM98" s="27">
        <v>0</v>
      </c>
      <c r="BN98" s="28">
        <f t="shared" si="39"/>
        <v>0</v>
      </c>
      <c r="BO98" s="29">
        <f t="shared" si="40"/>
        <v>0</v>
      </c>
      <c r="BP98" s="30">
        <f t="shared" si="41"/>
        <v>0</v>
      </c>
      <c r="BQ98" s="31">
        <f t="shared" si="42"/>
        <v>0</v>
      </c>
      <c r="BR98" s="32">
        <f t="shared" si="43"/>
        <v>0</v>
      </c>
      <c r="BS98" s="33">
        <f t="shared" si="44"/>
        <v>0</v>
      </c>
      <c r="BT98" s="34">
        <f t="shared" si="45"/>
        <v>0</v>
      </c>
      <c r="BU98" s="35">
        <v>0</v>
      </c>
      <c r="BV98" s="35">
        <v>0</v>
      </c>
      <c r="BW98" s="35">
        <v>0</v>
      </c>
      <c r="BX98" s="35">
        <v>0</v>
      </c>
      <c r="BY98" s="35">
        <v>0</v>
      </c>
      <c r="BZ98" s="35">
        <v>0</v>
      </c>
      <c r="CA98" s="36">
        <v>152</v>
      </c>
    </row>
    <row r="99" spans="1:79" ht="15" customHeight="1">
      <c r="A99" s="39" t="s">
        <v>35</v>
      </c>
      <c r="B99" s="39" t="s">
        <v>110</v>
      </c>
      <c r="C99" s="43" t="s">
        <v>37</v>
      </c>
      <c r="D99" s="40" t="s">
        <v>324</v>
      </c>
      <c r="E99" s="41">
        <f>VLOOKUP(I99,vendors!D:L,8,FALSE)</f>
        <v>450</v>
      </c>
      <c r="F99" s="41" t="str">
        <f>VLOOKUP(I99,vendors!D:L,9,FALSE)</f>
        <v>เซี่ยงไฮ้</v>
      </c>
      <c r="G99" s="40" t="s">
        <v>51</v>
      </c>
      <c r="H99" s="40" t="s">
        <v>325</v>
      </c>
      <c r="I99" s="40">
        <v>230047</v>
      </c>
      <c r="J99" s="40"/>
      <c r="K99" s="39" t="s">
        <v>114</v>
      </c>
      <c r="L99" s="42" t="s">
        <v>296</v>
      </c>
      <c r="M99" s="22">
        <f>VLOOKUP(I99,data!$A:$Y,2,FALSE)</f>
        <v>0</v>
      </c>
      <c r="N99" s="22">
        <f>VLOOKUP(I99,data!$A:$Y,4,FALSE)</f>
        <v>0</v>
      </c>
      <c r="O99" s="22">
        <f>VLOOKUP(I99,data!$A:$Y,6,FALSE)</f>
        <v>0</v>
      </c>
      <c r="P99" s="22">
        <f>VLOOKUP(I99,data!$A:$Y,8,FALSE)</f>
        <v>2</v>
      </c>
      <c r="Q99" s="22">
        <f>VLOOKUP(I99,data!$A:$Y,10,FALSE)</f>
        <v>0</v>
      </c>
      <c r="R99" s="22">
        <f>VLOOKUP(I99,data!$A:$Y,12,FALSE)</f>
        <v>0</v>
      </c>
      <c r="S99" s="22">
        <f>VLOOKUP(I99,data!$A:$Y,14,FALSE)</f>
        <v>5</v>
      </c>
      <c r="T99" s="22">
        <f>VLOOKUP(I99,data!$A:$Y,16,FALSE)</f>
        <v>0</v>
      </c>
      <c r="U99" s="22">
        <f>VLOOKUP(I99,data!$A:$Y,18,FALSE)</f>
        <v>5</v>
      </c>
      <c r="V99" s="23">
        <f>VLOOKUP(I99,data!$A:$Y,20,FALSE)</f>
        <v>0</v>
      </c>
      <c r="W99" s="22">
        <f>VLOOKUP(I99,data!$A:$Y,22,FALSE)</f>
        <v>0</v>
      </c>
      <c r="X99" s="22">
        <f>VLOOKUP(I99,data!$A:$Y,24,FALSE)</f>
        <v>0</v>
      </c>
      <c r="Y99" s="24">
        <f t="shared" si="23"/>
        <v>12</v>
      </c>
      <c r="Z99" s="22">
        <f>VLOOKUP(I99,data!$A:$Y,3,FALSE)</f>
        <v>0</v>
      </c>
      <c r="AA99" s="25"/>
      <c r="AB99" s="22">
        <f>VLOOKUP(I99,data!$A:$Y,5,FALSE)</f>
        <v>0</v>
      </c>
      <c r="AC99" s="25"/>
      <c r="AD99" s="22">
        <f>VLOOKUP(I99,data!$A:$Y,7,FALSE)</f>
        <v>0</v>
      </c>
      <c r="AE99" s="25"/>
      <c r="AF99" s="22">
        <f>VLOOKUP(I99,data!$A:$Y,9,FALSE)</f>
        <v>0</v>
      </c>
      <c r="AG99" s="25"/>
      <c r="AH99" s="22">
        <f>VLOOKUP(I99,data!$A:$Y,11,FALSE)</f>
        <v>0</v>
      </c>
      <c r="AI99" s="25"/>
      <c r="AJ99" s="22">
        <f>VLOOKUP(I99,data!$A:$Y,13,FALSE)</f>
        <v>0</v>
      </c>
      <c r="AK99" s="25"/>
      <c r="AL99" s="22">
        <f>VLOOKUP(I99,data!$A:$Y,15,FALSE)</f>
        <v>0</v>
      </c>
      <c r="AM99" s="25"/>
      <c r="AN99" s="22">
        <f>VLOOKUP(I99,data!$A:$Y,17,FALSE)</f>
        <v>0</v>
      </c>
      <c r="AO99" s="25"/>
      <c r="AP99" s="22">
        <f>VLOOKUP(I99,data!$A:$Y,19,FALSE)</f>
        <v>0</v>
      </c>
      <c r="AQ99" s="25"/>
      <c r="AR99" s="22">
        <f>VLOOKUP(I99,data!$A:$Y,21,FALSE)</f>
        <v>0</v>
      </c>
      <c r="AS99" s="25"/>
      <c r="AT99" s="22">
        <f>VLOOKUP(I99,data!$A:$Y,23,FALSE)</f>
        <v>0</v>
      </c>
      <c r="AU99" s="25"/>
      <c r="AV99" s="22">
        <f>VLOOKUP(I99,data!$A:$Y,25,FALSE)</f>
        <v>0</v>
      </c>
      <c r="AW99" s="26">
        <f t="shared" si="24"/>
        <v>0</v>
      </c>
      <c r="AX99" s="26">
        <f t="shared" si="25"/>
        <v>0</v>
      </c>
      <c r="AY99" s="22">
        <f t="shared" si="26"/>
        <v>0</v>
      </c>
      <c r="AZ99" s="22">
        <f t="shared" si="27"/>
        <v>0</v>
      </c>
      <c r="BA99" s="22">
        <f t="shared" si="28"/>
        <v>0</v>
      </c>
      <c r="BB99" s="22">
        <f t="shared" si="29"/>
        <v>0</v>
      </c>
      <c r="BC99" s="22">
        <f t="shared" si="30"/>
        <v>0</v>
      </c>
      <c r="BD99" s="22">
        <f t="shared" si="31"/>
        <v>0</v>
      </c>
      <c r="BE99" s="22">
        <f t="shared" si="32"/>
        <v>0</v>
      </c>
      <c r="BF99" s="22">
        <f t="shared" si="33"/>
        <v>0</v>
      </c>
      <c r="BG99" s="22">
        <f t="shared" si="34"/>
        <v>0</v>
      </c>
      <c r="BH99" s="22">
        <f t="shared" si="35"/>
        <v>0</v>
      </c>
      <c r="BI99" s="22">
        <f t="shared" si="36"/>
        <v>0</v>
      </c>
      <c r="BJ99" s="22"/>
      <c r="BK99" s="26">
        <f t="shared" si="37"/>
        <v>0</v>
      </c>
      <c r="BL99" s="26" t="str">
        <f t="shared" si="38"/>
        <v>N</v>
      </c>
      <c r="BM99" s="27">
        <v>0</v>
      </c>
      <c r="BN99" s="28">
        <f t="shared" si="39"/>
        <v>0</v>
      </c>
      <c r="BO99" s="29">
        <f t="shared" si="40"/>
        <v>0</v>
      </c>
      <c r="BP99" s="30">
        <f t="shared" si="41"/>
        <v>0</v>
      </c>
      <c r="BQ99" s="31">
        <f t="shared" si="42"/>
        <v>0</v>
      </c>
      <c r="BR99" s="32">
        <f t="shared" si="43"/>
        <v>0</v>
      </c>
      <c r="BS99" s="33">
        <f t="shared" si="44"/>
        <v>0</v>
      </c>
      <c r="BT99" s="34">
        <f t="shared" si="45"/>
        <v>0</v>
      </c>
      <c r="BU99" s="35">
        <v>0</v>
      </c>
      <c r="BV99" s="35">
        <v>0</v>
      </c>
      <c r="BW99" s="35">
        <v>0</v>
      </c>
      <c r="BX99" s="35">
        <v>0</v>
      </c>
      <c r="BY99" s="35">
        <v>0</v>
      </c>
      <c r="BZ99" s="35">
        <v>0</v>
      </c>
      <c r="CA99" s="36">
        <v>114</v>
      </c>
    </row>
    <row r="100" spans="1:79" ht="15" customHeight="1">
      <c r="A100" s="39" t="s">
        <v>35</v>
      </c>
      <c r="B100" s="39" t="s">
        <v>110</v>
      </c>
      <c r="C100" s="43" t="s">
        <v>37</v>
      </c>
      <c r="D100" s="40" t="s">
        <v>326</v>
      </c>
      <c r="E100" s="41">
        <f>VLOOKUP(I100,vendors!D:L,8,FALSE)</f>
        <v>399</v>
      </c>
      <c r="F100" s="41" t="str">
        <f>VLOOKUP(I100,vendors!D:L,9,FALSE)</f>
        <v>SD ทันตเวช</v>
      </c>
      <c r="G100" s="40" t="s">
        <v>47</v>
      </c>
      <c r="H100" s="40" t="s">
        <v>327</v>
      </c>
      <c r="I100" s="40">
        <v>230013</v>
      </c>
      <c r="J100" s="40"/>
      <c r="K100" s="39" t="s">
        <v>114</v>
      </c>
      <c r="L100" s="42" t="s">
        <v>328</v>
      </c>
      <c r="M100" s="22">
        <f>VLOOKUP(I100,data!$A:$Y,2,FALSE)</f>
        <v>0</v>
      </c>
      <c r="N100" s="22">
        <f>VLOOKUP(I100,data!$A:$Y,4,FALSE)</f>
        <v>0</v>
      </c>
      <c r="O100" s="22">
        <f>VLOOKUP(I100,data!$A:$Y,6,FALSE)</f>
        <v>1</v>
      </c>
      <c r="P100" s="22">
        <f>VLOOKUP(I100,data!$A:$Y,8,FALSE)</f>
        <v>0</v>
      </c>
      <c r="Q100" s="22">
        <f>VLOOKUP(I100,data!$A:$Y,10,FALSE)</f>
        <v>8</v>
      </c>
      <c r="R100" s="22">
        <f>VLOOKUP(I100,data!$A:$Y,12,FALSE)</f>
        <v>1</v>
      </c>
      <c r="S100" s="22">
        <f>VLOOKUP(I100,data!$A:$Y,14,FALSE)</f>
        <v>7</v>
      </c>
      <c r="T100" s="22">
        <f>VLOOKUP(I100,data!$A:$Y,16,FALSE)</f>
        <v>1</v>
      </c>
      <c r="U100" s="22">
        <f>VLOOKUP(I100,data!$A:$Y,18,FALSE)</f>
        <v>1</v>
      </c>
      <c r="V100" s="23">
        <f>VLOOKUP(I100,data!$A:$Y,20,FALSE)</f>
        <v>0</v>
      </c>
      <c r="W100" s="22">
        <f>VLOOKUP(I100,data!$A:$Y,22,FALSE)</f>
        <v>0</v>
      </c>
      <c r="X100" s="22">
        <f>VLOOKUP(I100,data!$A:$Y,24,FALSE)</f>
        <v>0</v>
      </c>
      <c r="Y100" s="24">
        <f t="shared" si="23"/>
        <v>19</v>
      </c>
      <c r="Z100" s="22">
        <f>VLOOKUP(I100,data!$A:$Y,3,FALSE)</f>
        <v>0</v>
      </c>
      <c r="AA100" s="25"/>
      <c r="AB100" s="22">
        <f>VLOOKUP(I100,data!$A:$Y,5,FALSE)</f>
        <v>0</v>
      </c>
      <c r="AC100" s="25"/>
      <c r="AD100" s="22">
        <f>VLOOKUP(I100,data!$A:$Y,7,FALSE)</f>
        <v>0</v>
      </c>
      <c r="AE100" s="25"/>
      <c r="AF100" s="22">
        <f>VLOOKUP(I100,data!$A:$Y,9,FALSE)</f>
        <v>0</v>
      </c>
      <c r="AG100" s="25"/>
      <c r="AH100" s="22">
        <f>VLOOKUP(I100,data!$A:$Y,11,FALSE)</f>
        <v>0</v>
      </c>
      <c r="AI100" s="25"/>
      <c r="AJ100" s="22">
        <f>VLOOKUP(I100,data!$A:$Y,13,FALSE)</f>
        <v>0</v>
      </c>
      <c r="AK100" s="25"/>
      <c r="AL100" s="22">
        <f>VLOOKUP(I100,data!$A:$Y,15,FALSE)</f>
        <v>0</v>
      </c>
      <c r="AM100" s="25"/>
      <c r="AN100" s="22">
        <f>VLOOKUP(I100,data!$A:$Y,17,FALSE)</f>
        <v>0</v>
      </c>
      <c r="AO100" s="25"/>
      <c r="AP100" s="22">
        <f>VLOOKUP(I100,data!$A:$Y,19,FALSE)</f>
        <v>0</v>
      </c>
      <c r="AQ100" s="25"/>
      <c r="AR100" s="22">
        <f>VLOOKUP(I100,data!$A:$Y,21,FALSE)</f>
        <v>0</v>
      </c>
      <c r="AS100" s="25"/>
      <c r="AT100" s="22">
        <f>VLOOKUP(I100,data!$A:$Y,23,FALSE)</f>
        <v>0</v>
      </c>
      <c r="AU100" s="25"/>
      <c r="AV100" s="22">
        <f>VLOOKUP(I100,data!$A:$Y,25,FALSE)</f>
        <v>0</v>
      </c>
      <c r="AW100" s="26">
        <f t="shared" si="24"/>
        <v>0</v>
      </c>
      <c r="AX100" s="26">
        <f t="shared" si="25"/>
        <v>0</v>
      </c>
      <c r="AY100" s="22">
        <f t="shared" si="26"/>
        <v>0</v>
      </c>
      <c r="AZ100" s="22">
        <f t="shared" si="27"/>
        <v>0</v>
      </c>
      <c r="BA100" s="22">
        <f t="shared" si="28"/>
        <v>0</v>
      </c>
      <c r="BB100" s="22">
        <f t="shared" si="29"/>
        <v>0</v>
      </c>
      <c r="BC100" s="22">
        <f t="shared" si="30"/>
        <v>0</v>
      </c>
      <c r="BD100" s="22">
        <f t="shared" si="31"/>
        <v>0</v>
      </c>
      <c r="BE100" s="22">
        <f t="shared" si="32"/>
        <v>0</v>
      </c>
      <c r="BF100" s="22">
        <f t="shared" si="33"/>
        <v>0</v>
      </c>
      <c r="BG100" s="22">
        <f t="shared" si="34"/>
        <v>0</v>
      </c>
      <c r="BH100" s="22">
        <f t="shared" si="35"/>
        <v>0</v>
      </c>
      <c r="BI100" s="22">
        <f t="shared" si="36"/>
        <v>0</v>
      </c>
      <c r="BJ100" s="22"/>
      <c r="BK100" s="26">
        <f t="shared" si="37"/>
        <v>0</v>
      </c>
      <c r="BL100" s="26" t="str">
        <f t="shared" si="38"/>
        <v>N</v>
      </c>
      <c r="BM100" s="27">
        <v>0</v>
      </c>
      <c r="BN100" s="28">
        <f t="shared" si="39"/>
        <v>0</v>
      </c>
      <c r="BO100" s="29">
        <f t="shared" si="40"/>
        <v>10</v>
      </c>
      <c r="BP100" s="30">
        <f t="shared" si="41"/>
        <v>3990</v>
      </c>
      <c r="BQ100" s="31">
        <f t="shared" si="42"/>
        <v>0</v>
      </c>
      <c r="BR100" s="32">
        <f t="shared" si="43"/>
        <v>3.3333333333333335</v>
      </c>
      <c r="BS100" s="33">
        <f t="shared" si="44"/>
        <v>0</v>
      </c>
      <c r="BT100" s="34">
        <f t="shared" si="45"/>
        <v>0</v>
      </c>
      <c r="BU100" s="35">
        <v>0</v>
      </c>
      <c r="BV100" s="35">
        <v>20</v>
      </c>
      <c r="BW100" s="35">
        <v>0</v>
      </c>
      <c r="BX100" s="35">
        <v>0</v>
      </c>
      <c r="BY100" s="35">
        <v>0</v>
      </c>
      <c r="BZ100" s="35">
        <v>0</v>
      </c>
      <c r="CA100" s="36">
        <v>63</v>
      </c>
    </row>
    <row r="101" spans="1:79" ht="15" customHeight="1">
      <c r="A101" s="39" t="s">
        <v>35</v>
      </c>
      <c r="B101" s="39" t="s">
        <v>110</v>
      </c>
      <c r="C101" s="43" t="s">
        <v>37</v>
      </c>
      <c r="D101" s="40" t="s">
        <v>329</v>
      </c>
      <c r="E101" s="41">
        <f>VLOOKUP(I101,vendors!D:L,8,FALSE)</f>
        <v>380</v>
      </c>
      <c r="F101" s="41" t="str">
        <f>VLOOKUP(I101,vendors!D:L,9,FALSE)</f>
        <v>Dent Mate</v>
      </c>
      <c r="G101" s="40" t="s">
        <v>51</v>
      </c>
      <c r="H101" s="40" t="s">
        <v>330</v>
      </c>
      <c r="I101" s="40">
        <v>230076</v>
      </c>
      <c r="J101" s="40"/>
      <c r="K101" s="39" t="s">
        <v>114</v>
      </c>
      <c r="L101" s="42" t="s">
        <v>331</v>
      </c>
      <c r="M101" s="22">
        <f>VLOOKUP(I101,data!$A:$Y,2,FALSE)</f>
        <v>0</v>
      </c>
      <c r="N101" s="22">
        <f>VLOOKUP(I101,data!$A:$Y,4,FALSE)</f>
        <v>0</v>
      </c>
      <c r="O101" s="22">
        <f>VLOOKUP(I101,data!$A:$Y,6,FALSE)</f>
        <v>3</v>
      </c>
      <c r="P101" s="22">
        <f>VLOOKUP(I101,data!$A:$Y,8,FALSE)</f>
        <v>0</v>
      </c>
      <c r="Q101" s="22">
        <f>VLOOKUP(I101,data!$A:$Y,10,FALSE)</f>
        <v>1</v>
      </c>
      <c r="R101" s="22">
        <f>VLOOKUP(I101,data!$A:$Y,12,FALSE)</f>
        <v>0</v>
      </c>
      <c r="S101" s="22">
        <f>VLOOKUP(I101,data!$A:$Y,14,FALSE)</f>
        <v>0</v>
      </c>
      <c r="T101" s="22">
        <f>VLOOKUP(I101,data!$A:$Y,16,FALSE)</f>
        <v>4</v>
      </c>
      <c r="U101" s="22">
        <f>VLOOKUP(I101,data!$A:$Y,18,FALSE)</f>
        <v>5</v>
      </c>
      <c r="V101" s="23">
        <f>VLOOKUP(I101,data!$A:$Y,20,FALSE)</f>
        <v>0</v>
      </c>
      <c r="W101" s="22">
        <f>VLOOKUP(I101,data!$A:$Y,22,FALSE)</f>
        <v>0</v>
      </c>
      <c r="X101" s="22">
        <f>VLOOKUP(I101,data!$A:$Y,24,FALSE)</f>
        <v>0</v>
      </c>
      <c r="Y101" s="24">
        <f t="shared" si="23"/>
        <v>13</v>
      </c>
      <c r="Z101" s="22">
        <f>VLOOKUP(I101,data!$A:$Y,3,FALSE)</f>
        <v>0</v>
      </c>
      <c r="AA101" s="25"/>
      <c r="AB101" s="22">
        <f>VLOOKUP(I101,data!$A:$Y,5,FALSE)</f>
        <v>0</v>
      </c>
      <c r="AC101" s="25"/>
      <c r="AD101" s="22">
        <f>VLOOKUP(I101,data!$A:$Y,7,FALSE)</f>
        <v>0</v>
      </c>
      <c r="AE101" s="25"/>
      <c r="AF101" s="22">
        <f>VLOOKUP(I101,data!$A:$Y,9,FALSE)</f>
        <v>0</v>
      </c>
      <c r="AG101" s="25"/>
      <c r="AH101" s="22">
        <f>VLOOKUP(I101,data!$A:$Y,11,FALSE)</f>
        <v>0</v>
      </c>
      <c r="AI101" s="25"/>
      <c r="AJ101" s="22">
        <f>VLOOKUP(I101,data!$A:$Y,13,FALSE)</f>
        <v>0</v>
      </c>
      <c r="AK101" s="25"/>
      <c r="AL101" s="22">
        <f>VLOOKUP(I101,data!$A:$Y,15,FALSE)</f>
        <v>0</v>
      </c>
      <c r="AM101" s="25"/>
      <c r="AN101" s="22">
        <f>VLOOKUP(I101,data!$A:$Y,17,FALSE)</f>
        <v>0</v>
      </c>
      <c r="AO101" s="25"/>
      <c r="AP101" s="22">
        <f>VLOOKUP(I101,data!$A:$Y,19,FALSE)</f>
        <v>0</v>
      </c>
      <c r="AQ101" s="25"/>
      <c r="AR101" s="22">
        <f>VLOOKUP(I101,data!$A:$Y,21,FALSE)</f>
        <v>0</v>
      </c>
      <c r="AS101" s="25"/>
      <c r="AT101" s="22">
        <f>VLOOKUP(I101,data!$A:$Y,23,FALSE)</f>
        <v>0</v>
      </c>
      <c r="AU101" s="25"/>
      <c r="AV101" s="22">
        <f>VLOOKUP(I101,data!$A:$Y,25,FALSE)</f>
        <v>0</v>
      </c>
      <c r="AW101" s="26">
        <f t="shared" si="24"/>
        <v>0</v>
      </c>
      <c r="AX101" s="26">
        <f t="shared" si="25"/>
        <v>0</v>
      </c>
      <c r="AY101" s="22">
        <f t="shared" si="26"/>
        <v>0</v>
      </c>
      <c r="AZ101" s="22">
        <f t="shared" si="27"/>
        <v>0</v>
      </c>
      <c r="BA101" s="22">
        <f t="shared" si="28"/>
        <v>0</v>
      </c>
      <c r="BB101" s="22">
        <f t="shared" si="29"/>
        <v>0</v>
      </c>
      <c r="BC101" s="22">
        <f t="shared" si="30"/>
        <v>0</v>
      </c>
      <c r="BD101" s="22">
        <f t="shared" si="31"/>
        <v>0</v>
      </c>
      <c r="BE101" s="22">
        <f t="shared" si="32"/>
        <v>0</v>
      </c>
      <c r="BF101" s="22">
        <f t="shared" si="33"/>
        <v>0</v>
      </c>
      <c r="BG101" s="22">
        <f t="shared" si="34"/>
        <v>0</v>
      </c>
      <c r="BH101" s="22">
        <f t="shared" si="35"/>
        <v>0</v>
      </c>
      <c r="BI101" s="22">
        <f t="shared" si="36"/>
        <v>0</v>
      </c>
      <c r="BJ101" s="22"/>
      <c r="BK101" s="26">
        <f t="shared" si="37"/>
        <v>0</v>
      </c>
      <c r="BL101" s="26" t="str">
        <f t="shared" si="38"/>
        <v>N</v>
      </c>
      <c r="BM101" s="27">
        <v>0</v>
      </c>
      <c r="BN101" s="28">
        <f t="shared" si="39"/>
        <v>0</v>
      </c>
      <c r="BO101" s="29">
        <f t="shared" si="40"/>
        <v>0</v>
      </c>
      <c r="BP101" s="30">
        <f t="shared" si="41"/>
        <v>0</v>
      </c>
      <c r="BQ101" s="31">
        <f t="shared" si="42"/>
        <v>0</v>
      </c>
      <c r="BR101" s="32">
        <f t="shared" si="43"/>
        <v>0</v>
      </c>
      <c r="BS101" s="33">
        <f t="shared" si="44"/>
        <v>0</v>
      </c>
      <c r="BT101" s="34">
        <f t="shared" si="45"/>
        <v>0</v>
      </c>
      <c r="BU101" s="35">
        <v>0</v>
      </c>
      <c r="BV101" s="35">
        <v>0</v>
      </c>
      <c r="BW101" s="35">
        <v>0</v>
      </c>
      <c r="BX101" s="35">
        <v>0</v>
      </c>
      <c r="BY101" s="35">
        <v>0</v>
      </c>
      <c r="BZ101" s="35">
        <v>0</v>
      </c>
      <c r="CA101" s="36">
        <v>112</v>
      </c>
    </row>
    <row r="102" spans="1:79" ht="15" customHeight="1">
      <c r="A102" s="39" t="s">
        <v>35</v>
      </c>
      <c r="B102" s="39" t="s">
        <v>110</v>
      </c>
      <c r="C102" s="43" t="s">
        <v>37</v>
      </c>
      <c r="D102" s="40" t="s">
        <v>332</v>
      </c>
      <c r="E102" s="41">
        <f>VLOOKUP(I102,vendors!D:L,8,FALSE)</f>
        <v>380</v>
      </c>
      <c r="F102" s="41" t="str">
        <f>VLOOKUP(I102,vendors!D:L,9,FALSE)</f>
        <v>Dent Mate</v>
      </c>
      <c r="G102" s="40" t="s">
        <v>51</v>
      </c>
      <c r="H102" s="40" t="s">
        <v>333</v>
      </c>
      <c r="I102" s="40">
        <v>230077</v>
      </c>
      <c r="J102" s="40"/>
      <c r="K102" s="39" t="s">
        <v>114</v>
      </c>
      <c r="L102" s="42" t="s">
        <v>331</v>
      </c>
      <c r="M102" s="22">
        <f>VLOOKUP(I102,data!$A:$Y,2,FALSE)</f>
        <v>0</v>
      </c>
      <c r="N102" s="22">
        <f>VLOOKUP(I102,data!$A:$Y,4,FALSE)</f>
        <v>0</v>
      </c>
      <c r="O102" s="22">
        <f>VLOOKUP(I102,data!$A:$Y,6,FALSE)</f>
        <v>3</v>
      </c>
      <c r="P102" s="22">
        <f>VLOOKUP(I102,data!$A:$Y,8,FALSE)</f>
        <v>6</v>
      </c>
      <c r="Q102" s="22">
        <f>VLOOKUP(I102,data!$A:$Y,10,FALSE)</f>
        <v>3</v>
      </c>
      <c r="R102" s="22">
        <f>VLOOKUP(I102,data!$A:$Y,12,FALSE)</f>
        <v>0</v>
      </c>
      <c r="S102" s="22">
        <f>VLOOKUP(I102,data!$A:$Y,14,FALSE)</f>
        <v>0</v>
      </c>
      <c r="T102" s="22">
        <f>VLOOKUP(I102,data!$A:$Y,16,FALSE)</f>
        <v>3</v>
      </c>
      <c r="U102" s="22">
        <f>VLOOKUP(I102,data!$A:$Y,18,FALSE)</f>
        <v>5</v>
      </c>
      <c r="V102" s="23">
        <f>VLOOKUP(I102,data!$A:$Y,20,FALSE)</f>
        <v>0</v>
      </c>
      <c r="W102" s="22">
        <f>VLOOKUP(I102,data!$A:$Y,22,FALSE)</f>
        <v>0</v>
      </c>
      <c r="X102" s="22">
        <f>VLOOKUP(I102,data!$A:$Y,24,FALSE)</f>
        <v>0</v>
      </c>
      <c r="Y102" s="24">
        <f t="shared" si="23"/>
        <v>20</v>
      </c>
      <c r="Z102" s="22">
        <f>VLOOKUP(I102,data!$A:$Y,3,FALSE)</f>
        <v>0</v>
      </c>
      <c r="AA102" s="25"/>
      <c r="AB102" s="22">
        <f>VLOOKUP(I102,data!$A:$Y,5,FALSE)</f>
        <v>0</v>
      </c>
      <c r="AC102" s="25"/>
      <c r="AD102" s="22">
        <f>VLOOKUP(I102,data!$A:$Y,7,FALSE)</f>
        <v>0</v>
      </c>
      <c r="AE102" s="25"/>
      <c r="AF102" s="22">
        <f>VLOOKUP(I102,data!$A:$Y,9,FALSE)</f>
        <v>0</v>
      </c>
      <c r="AG102" s="25"/>
      <c r="AH102" s="22">
        <f>VLOOKUP(I102,data!$A:$Y,11,FALSE)</f>
        <v>0</v>
      </c>
      <c r="AI102" s="25"/>
      <c r="AJ102" s="22">
        <f>VLOOKUP(I102,data!$A:$Y,13,FALSE)</f>
        <v>0</v>
      </c>
      <c r="AK102" s="25"/>
      <c r="AL102" s="22">
        <f>VLOOKUP(I102,data!$A:$Y,15,FALSE)</f>
        <v>0</v>
      </c>
      <c r="AM102" s="25"/>
      <c r="AN102" s="22">
        <f>VLOOKUP(I102,data!$A:$Y,17,FALSE)</f>
        <v>0</v>
      </c>
      <c r="AO102" s="25"/>
      <c r="AP102" s="22">
        <f>VLOOKUP(I102,data!$A:$Y,19,FALSE)</f>
        <v>0</v>
      </c>
      <c r="AQ102" s="25"/>
      <c r="AR102" s="22">
        <f>VLOOKUP(I102,data!$A:$Y,21,FALSE)</f>
        <v>0</v>
      </c>
      <c r="AS102" s="25"/>
      <c r="AT102" s="22">
        <f>VLOOKUP(I102,data!$A:$Y,23,FALSE)</f>
        <v>0</v>
      </c>
      <c r="AU102" s="25"/>
      <c r="AV102" s="22">
        <f>VLOOKUP(I102,data!$A:$Y,25,FALSE)</f>
        <v>0</v>
      </c>
      <c r="AW102" s="26">
        <f t="shared" si="24"/>
        <v>0</v>
      </c>
      <c r="AX102" s="26">
        <f t="shared" si="25"/>
        <v>0</v>
      </c>
      <c r="AY102" s="22">
        <f t="shared" si="26"/>
        <v>0</v>
      </c>
      <c r="AZ102" s="22">
        <f t="shared" si="27"/>
        <v>0</v>
      </c>
      <c r="BA102" s="22">
        <f t="shared" si="28"/>
        <v>0</v>
      </c>
      <c r="BB102" s="22">
        <f t="shared" si="29"/>
        <v>0</v>
      </c>
      <c r="BC102" s="22">
        <f t="shared" si="30"/>
        <v>0</v>
      </c>
      <c r="BD102" s="22">
        <f t="shared" si="31"/>
        <v>0</v>
      </c>
      <c r="BE102" s="22">
        <f t="shared" si="32"/>
        <v>0</v>
      </c>
      <c r="BF102" s="22">
        <f t="shared" si="33"/>
        <v>0</v>
      </c>
      <c r="BG102" s="22">
        <f t="shared" si="34"/>
        <v>0</v>
      </c>
      <c r="BH102" s="22">
        <f t="shared" si="35"/>
        <v>0</v>
      </c>
      <c r="BI102" s="22">
        <f t="shared" si="36"/>
        <v>0</v>
      </c>
      <c r="BJ102" s="22"/>
      <c r="BK102" s="26">
        <f t="shared" si="37"/>
        <v>0</v>
      </c>
      <c r="BL102" s="26" t="str">
        <f t="shared" si="38"/>
        <v>N</v>
      </c>
      <c r="BM102" s="27">
        <v>0</v>
      </c>
      <c r="BN102" s="28">
        <f t="shared" si="39"/>
        <v>0</v>
      </c>
      <c r="BO102" s="29">
        <f t="shared" si="40"/>
        <v>0</v>
      </c>
      <c r="BP102" s="30">
        <f t="shared" si="41"/>
        <v>0</v>
      </c>
      <c r="BQ102" s="31">
        <f t="shared" si="42"/>
        <v>0</v>
      </c>
      <c r="BR102" s="32">
        <f t="shared" si="43"/>
        <v>0</v>
      </c>
      <c r="BS102" s="33">
        <f t="shared" si="44"/>
        <v>0</v>
      </c>
      <c r="BT102" s="34">
        <f t="shared" si="45"/>
        <v>0</v>
      </c>
      <c r="BU102" s="35">
        <v>0</v>
      </c>
      <c r="BV102" s="35">
        <v>0</v>
      </c>
      <c r="BW102" s="35">
        <v>0</v>
      </c>
      <c r="BX102" s="35">
        <v>0</v>
      </c>
      <c r="BY102" s="35">
        <v>0</v>
      </c>
      <c r="BZ102" s="35">
        <v>0</v>
      </c>
      <c r="CA102" s="36">
        <v>217</v>
      </c>
    </row>
    <row r="103" spans="1:79" ht="15" customHeight="1">
      <c r="A103" s="39" t="s">
        <v>35</v>
      </c>
      <c r="B103" s="39" t="s">
        <v>110</v>
      </c>
      <c r="C103" s="43" t="s">
        <v>37</v>
      </c>
      <c r="D103" s="40" t="s">
        <v>334</v>
      </c>
      <c r="E103" s="41">
        <f>VLOOKUP(I103,vendors!D:L,8,FALSE)</f>
        <v>380</v>
      </c>
      <c r="F103" s="41" t="str">
        <f>VLOOKUP(I103,vendors!D:L,9,FALSE)</f>
        <v>Dent Mate</v>
      </c>
      <c r="G103" s="40" t="s">
        <v>51</v>
      </c>
      <c r="H103" s="40" t="s">
        <v>335</v>
      </c>
      <c r="I103" s="40">
        <v>230080</v>
      </c>
      <c r="J103" s="40"/>
      <c r="K103" s="39" t="s">
        <v>114</v>
      </c>
      <c r="L103" s="42" t="s">
        <v>331</v>
      </c>
      <c r="M103" s="22">
        <f>VLOOKUP(I103,data!$A:$Y,2,FALSE)</f>
        <v>0</v>
      </c>
      <c r="N103" s="22">
        <f>VLOOKUP(I103,data!$A:$Y,4,FALSE)</f>
        <v>4</v>
      </c>
      <c r="O103" s="22">
        <f>VLOOKUP(I103,data!$A:$Y,6,FALSE)</f>
        <v>0</v>
      </c>
      <c r="P103" s="22">
        <f>VLOOKUP(I103,data!$A:$Y,8,FALSE)</f>
        <v>0</v>
      </c>
      <c r="Q103" s="22">
        <f>VLOOKUP(I103,data!$A:$Y,10,FALSE)</f>
        <v>0</v>
      </c>
      <c r="R103" s="22">
        <f>VLOOKUP(I103,data!$A:$Y,12,FALSE)</f>
        <v>0</v>
      </c>
      <c r="S103" s="22">
        <f>VLOOKUP(I103,data!$A:$Y,14,FALSE)</f>
        <v>0</v>
      </c>
      <c r="T103" s="22">
        <f>VLOOKUP(I103,data!$A:$Y,16,FALSE)</f>
        <v>5</v>
      </c>
      <c r="U103" s="22">
        <f>VLOOKUP(I103,data!$A:$Y,18,FALSE)</f>
        <v>5</v>
      </c>
      <c r="V103" s="23">
        <f>VLOOKUP(I103,data!$A:$Y,20,FALSE)</f>
        <v>0</v>
      </c>
      <c r="W103" s="22">
        <f>VLOOKUP(I103,data!$A:$Y,22,FALSE)</f>
        <v>0</v>
      </c>
      <c r="X103" s="22">
        <f>VLOOKUP(I103,data!$A:$Y,24,FALSE)</f>
        <v>0</v>
      </c>
      <c r="Y103" s="24">
        <f t="shared" si="23"/>
        <v>14</v>
      </c>
      <c r="Z103" s="22">
        <f>VLOOKUP(I103,data!$A:$Y,3,FALSE)</f>
        <v>0</v>
      </c>
      <c r="AA103" s="25"/>
      <c r="AB103" s="22">
        <f>VLOOKUP(I103,data!$A:$Y,5,FALSE)</f>
        <v>0</v>
      </c>
      <c r="AC103" s="25"/>
      <c r="AD103" s="22">
        <f>VLOOKUP(I103,data!$A:$Y,7,FALSE)</f>
        <v>0</v>
      </c>
      <c r="AE103" s="25"/>
      <c r="AF103" s="22">
        <f>VLOOKUP(I103,data!$A:$Y,9,FALSE)</f>
        <v>0</v>
      </c>
      <c r="AG103" s="25"/>
      <c r="AH103" s="22">
        <f>VLOOKUP(I103,data!$A:$Y,11,FALSE)</f>
        <v>0</v>
      </c>
      <c r="AI103" s="25"/>
      <c r="AJ103" s="22">
        <f>VLOOKUP(I103,data!$A:$Y,13,FALSE)</f>
        <v>0</v>
      </c>
      <c r="AK103" s="25"/>
      <c r="AL103" s="22">
        <f>VLOOKUP(I103,data!$A:$Y,15,FALSE)</f>
        <v>0</v>
      </c>
      <c r="AM103" s="25"/>
      <c r="AN103" s="22">
        <f>VLOOKUP(I103,data!$A:$Y,17,FALSE)</f>
        <v>0</v>
      </c>
      <c r="AO103" s="25"/>
      <c r="AP103" s="22">
        <f>VLOOKUP(I103,data!$A:$Y,19,FALSE)</f>
        <v>0</v>
      </c>
      <c r="AQ103" s="25"/>
      <c r="AR103" s="22">
        <f>VLOOKUP(I103,data!$A:$Y,21,FALSE)</f>
        <v>0</v>
      </c>
      <c r="AS103" s="25"/>
      <c r="AT103" s="22">
        <f>VLOOKUP(I103,data!$A:$Y,23,FALSE)</f>
        <v>0</v>
      </c>
      <c r="AU103" s="25"/>
      <c r="AV103" s="22">
        <f>VLOOKUP(I103,data!$A:$Y,25,FALSE)</f>
        <v>0</v>
      </c>
      <c r="AW103" s="26">
        <f t="shared" si="24"/>
        <v>0</v>
      </c>
      <c r="AX103" s="26">
        <f t="shared" si="25"/>
        <v>0</v>
      </c>
      <c r="AY103" s="22">
        <f t="shared" si="26"/>
        <v>0</v>
      </c>
      <c r="AZ103" s="22">
        <f t="shared" si="27"/>
        <v>0</v>
      </c>
      <c r="BA103" s="22">
        <f t="shared" si="28"/>
        <v>0</v>
      </c>
      <c r="BB103" s="22">
        <f t="shared" si="29"/>
        <v>0</v>
      </c>
      <c r="BC103" s="22">
        <f t="shared" si="30"/>
        <v>0</v>
      </c>
      <c r="BD103" s="22">
        <f t="shared" si="31"/>
        <v>0</v>
      </c>
      <c r="BE103" s="22">
        <f t="shared" si="32"/>
        <v>0</v>
      </c>
      <c r="BF103" s="22">
        <f t="shared" si="33"/>
        <v>0</v>
      </c>
      <c r="BG103" s="22">
        <f t="shared" si="34"/>
        <v>0</v>
      </c>
      <c r="BH103" s="22">
        <f t="shared" si="35"/>
        <v>0</v>
      </c>
      <c r="BI103" s="22">
        <f t="shared" si="36"/>
        <v>0</v>
      </c>
      <c r="BJ103" s="22"/>
      <c r="BK103" s="26">
        <f t="shared" si="37"/>
        <v>0</v>
      </c>
      <c r="BL103" s="26" t="str">
        <f t="shared" si="38"/>
        <v>N</v>
      </c>
      <c r="BM103" s="27">
        <v>0</v>
      </c>
      <c r="BN103" s="28">
        <f t="shared" si="39"/>
        <v>0</v>
      </c>
      <c r="BO103" s="29">
        <f t="shared" si="40"/>
        <v>0</v>
      </c>
      <c r="BP103" s="30">
        <f t="shared" si="41"/>
        <v>0</v>
      </c>
      <c r="BQ103" s="31">
        <f t="shared" si="42"/>
        <v>0</v>
      </c>
      <c r="BR103" s="32">
        <f t="shared" si="43"/>
        <v>0</v>
      </c>
      <c r="BS103" s="33">
        <f t="shared" si="44"/>
        <v>0</v>
      </c>
      <c r="BT103" s="34">
        <f t="shared" si="45"/>
        <v>0</v>
      </c>
      <c r="BU103" s="35">
        <v>0</v>
      </c>
      <c r="BV103" s="35">
        <v>0</v>
      </c>
      <c r="BW103" s="35">
        <v>0</v>
      </c>
      <c r="BX103" s="35">
        <v>0</v>
      </c>
      <c r="BY103" s="35">
        <v>0</v>
      </c>
      <c r="BZ103" s="35">
        <v>0</v>
      </c>
      <c r="CA103" s="36">
        <v>249</v>
      </c>
    </row>
    <row r="104" spans="1:79" ht="15" customHeight="1">
      <c r="A104" s="39" t="s">
        <v>35</v>
      </c>
      <c r="B104" s="39" t="s">
        <v>110</v>
      </c>
      <c r="C104" s="43" t="s">
        <v>37</v>
      </c>
      <c r="D104" s="40" t="s">
        <v>336</v>
      </c>
      <c r="E104" s="41">
        <f>VLOOKUP(I104,vendors!D:L,8,FALSE)</f>
        <v>350</v>
      </c>
      <c r="F104" s="41" t="str">
        <f>VLOOKUP(I104,vendors!D:L,9,FALSE)</f>
        <v>เซี่ยงไฮ้</v>
      </c>
      <c r="G104" s="40" t="s">
        <v>51</v>
      </c>
      <c r="H104" s="40" t="s">
        <v>337</v>
      </c>
      <c r="I104" s="40">
        <v>230004</v>
      </c>
      <c r="J104" s="40"/>
      <c r="K104" s="39" t="s">
        <v>114</v>
      </c>
      <c r="L104" s="42" t="s">
        <v>317</v>
      </c>
      <c r="M104" s="22">
        <f>VLOOKUP(I104,data!$A:$Y,2,FALSE)</f>
        <v>6</v>
      </c>
      <c r="N104" s="22">
        <f>VLOOKUP(I104,data!$A:$Y,4,FALSE)</f>
        <v>0</v>
      </c>
      <c r="O104" s="22">
        <f>VLOOKUP(I104,data!$A:$Y,6,FALSE)</f>
        <v>6</v>
      </c>
      <c r="P104" s="22">
        <f>VLOOKUP(I104,data!$A:$Y,8,FALSE)</f>
        <v>0</v>
      </c>
      <c r="Q104" s="22">
        <f>VLOOKUP(I104,data!$A:$Y,10,FALSE)</f>
        <v>13</v>
      </c>
      <c r="R104" s="22">
        <f>VLOOKUP(I104,data!$A:$Y,12,FALSE)</f>
        <v>0</v>
      </c>
      <c r="S104" s="22">
        <f>VLOOKUP(I104,data!$A:$Y,14,FALSE)</f>
        <v>1</v>
      </c>
      <c r="T104" s="22">
        <f>VLOOKUP(I104,data!$A:$Y,16,FALSE)</f>
        <v>16</v>
      </c>
      <c r="U104" s="22">
        <f>VLOOKUP(I104,data!$A:$Y,18,FALSE)</f>
        <v>1</v>
      </c>
      <c r="V104" s="23">
        <f>VLOOKUP(I104,data!$A:$Y,20,FALSE)</f>
        <v>0</v>
      </c>
      <c r="W104" s="22">
        <f>VLOOKUP(I104,data!$A:$Y,22,FALSE)</f>
        <v>0</v>
      </c>
      <c r="X104" s="22">
        <f>VLOOKUP(I104,data!$A:$Y,24,FALSE)</f>
        <v>0</v>
      </c>
      <c r="Y104" s="24">
        <f t="shared" si="23"/>
        <v>43</v>
      </c>
      <c r="Z104" s="22">
        <f>VLOOKUP(I104,data!$A:$Y,3,FALSE)</f>
        <v>0</v>
      </c>
      <c r="AA104" s="25"/>
      <c r="AB104" s="22">
        <f>VLOOKUP(I104,data!$A:$Y,5,FALSE)</f>
        <v>0</v>
      </c>
      <c r="AC104" s="25"/>
      <c r="AD104" s="22">
        <f>VLOOKUP(I104,data!$A:$Y,7,FALSE)</f>
        <v>0</v>
      </c>
      <c r="AE104" s="25"/>
      <c r="AF104" s="22">
        <f>VLOOKUP(I104,data!$A:$Y,9,FALSE)</f>
        <v>0</v>
      </c>
      <c r="AG104" s="25"/>
      <c r="AH104" s="22">
        <f>VLOOKUP(I104,data!$A:$Y,11,FALSE)</f>
        <v>0</v>
      </c>
      <c r="AI104" s="25"/>
      <c r="AJ104" s="22">
        <f>VLOOKUP(I104,data!$A:$Y,13,FALSE)</f>
        <v>0</v>
      </c>
      <c r="AK104" s="25"/>
      <c r="AL104" s="22">
        <f>VLOOKUP(I104,data!$A:$Y,15,FALSE)</f>
        <v>0</v>
      </c>
      <c r="AM104" s="25"/>
      <c r="AN104" s="22">
        <f>VLOOKUP(I104,data!$A:$Y,17,FALSE)</f>
        <v>0</v>
      </c>
      <c r="AO104" s="25"/>
      <c r="AP104" s="22">
        <f>VLOOKUP(I104,data!$A:$Y,19,FALSE)</f>
        <v>0</v>
      </c>
      <c r="AQ104" s="25"/>
      <c r="AR104" s="22">
        <f>VLOOKUP(I104,data!$A:$Y,21,FALSE)</f>
        <v>0</v>
      </c>
      <c r="AS104" s="25"/>
      <c r="AT104" s="22">
        <f>VLOOKUP(I104,data!$A:$Y,23,FALSE)</f>
        <v>0</v>
      </c>
      <c r="AU104" s="25"/>
      <c r="AV104" s="22">
        <f>VLOOKUP(I104,data!$A:$Y,25,FALSE)</f>
        <v>0</v>
      </c>
      <c r="AW104" s="26">
        <f t="shared" si="24"/>
        <v>0</v>
      </c>
      <c r="AX104" s="26">
        <f t="shared" si="25"/>
        <v>0</v>
      </c>
      <c r="AY104" s="22">
        <f t="shared" si="26"/>
        <v>0</v>
      </c>
      <c r="AZ104" s="22">
        <f t="shared" si="27"/>
        <v>0</v>
      </c>
      <c r="BA104" s="22">
        <f t="shared" si="28"/>
        <v>0</v>
      </c>
      <c r="BB104" s="22">
        <f t="shared" si="29"/>
        <v>0</v>
      </c>
      <c r="BC104" s="22">
        <f t="shared" si="30"/>
        <v>0</v>
      </c>
      <c r="BD104" s="22">
        <f t="shared" si="31"/>
        <v>0</v>
      </c>
      <c r="BE104" s="22">
        <f t="shared" si="32"/>
        <v>0</v>
      </c>
      <c r="BF104" s="22">
        <f t="shared" si="33"/>
        <v>0</v>
      </c>
      <c r="BG104" s="22">
        <f t="shared" si="34"/>
        <v>0</v>
      </c>
      <c r="BH104" s="22">
        <f t="shared" si="35"/>
        <v>0</v>
      </c>
      <c r="BI104" s="22">
        <f t="shared" si="36"/>
        <v>0</v>
      </c>
      <c r="BJ104" s="22"/>
      <c r="BK104" s="26">
        <f t="shared" si="37"/>
        <v>0</v>
      </c>
      <c r="BL104" s="26" t="str">
        <f t="shared" si="38"/>
        <v>N</v>
      </c>
      <c r="BM104" s="27">
        <v>0</v>
      </c>
      <c r="BN104" s="28">
        <f t="shared" si="39"/>
        <v>0</v>
      </c>
      <c r="BO104" s="29">
        <f t="shared" si="40"/>
        <v>0</v>
      </c>
      <c r="BP104" s="30">
        <f t="shared" si="41"/>
        <v>0</v>
      </c>
      <c r="BQ104" s="31">
        <f t="shared" si="42"/>
        <v>0</v>
      </c>
      <c r="BR104" s="32">
        <f t="shared" si="43"/>
        <v>0</v>
      </c>
      <c r="BS104" s="33">
        <f t="shared" si="44"/>
        <v>0</v>
      </c>
      <c r="BT104" s="34">
        <f t="shared" si="45"/>
        <v>0</v>
      </c>
      <c r="BU104" s="35">
        <v>0</v>
      </c>
      <c r="BV104" s="35">
        <v>0</v>
      </c>
      <c r="BW104" s="35">
        <v>0</v>
      </c>
      <c r="BX104" s="35">
        <v>0</v>
      </c>
      <c r="BY104" s="35">
        <v>0</v>
      </c>
      <c r="BZ104" s="35">
        <v>0</v>
      </c>
      <c r="CA104" s="36">
        <v>106</v>
      </c>
    </row>
    <row r="105" spans="1:79" ht="15" customHeight="1">
      <c r="A105" s="39" t="s">
        <v>35</v>
      </c>
      <c r="B105" s="39" t="s">
        <v>110</v>
      </c>
      <c r="C105" s="43" t="s">
        <v>37</v>
      </c>
      <c r="D105" s="40" t="s">
        <v>338</v>
      </c>
      <c r="E105" s="41">
        <f>VLOOKUP(I105,vendors!D:L,8,FALSE)</f>
        <v>350</v>
      </c>
      <c r="F105" s="41" t="str">
        <f>VLOOKUP(I105,vendors!D:L,9,FALSE)</f>
        <v>Dent Mate</v>
      </c>
      <c r="G105" s="40" t="s">
        <v>51</v>
      </c>
      <c r="H105" s="40" t="s">
        <v>339</v>
      </c>
      <c r="I105" s="40">
        <v>230089</v>
      </c>
      <c r="J105" s="40"/>
      <c r="K105" s="39" t="s">
        <v>114</v>
      </c>
      <c r="L105" s="42" t="s">
        <v>293</v>
      </c>
      <c r="M105" s="22">
        <f>VLOOKUP(I105,data!$A:$Y,2,FALSE)</f>
        <v>0</v>
      </c>
      <c r="N105" s="22">
        <f>VLOOKUP(I105,data!$A:$Y,4,FALSE)</f>
        <v>0</v>
      </c>
      <c r="O105" s="22">
        <f>VLOOKUP(I105,data!$A:$Y,6,FALSE)</f>
        <v>0</v>
      </c>
      <c r="P105" s="22">
        <f>VLOOKUP(I105,data!$A:$Y,8,FALSE)</f>
        <v>0</v>
      </c>
      <c r="Q105" s="22">
        <f>VLOOKUP(I105,data!$A:$Y,10,FALSE)</f>
        <v>5</v>
      </c>
      <c r="R105" s="22">
        <f>VLOOKUP(I105,data!$A:$Y,12,FALSE)</f>
        <v>0</v>
      </c>
      <c r="S105" s="22">
        <f>VLOOKUP(I105,data!$A:$Y,14,FALSE)</f>
        <v>0</v>
      </c>
      <c r="T105" s="22">
        <f>VLOOKUP(I105,data!$A:$Y,16,FALSE)</f>
        <v>0</v>
      </c>
      <c r="U105" s="22">
        <f>VLOOKUP(I105,data!$A:$Y,18,FALSE)</f>
        <v>5</v>
      </c>
      <c r="V105" s="23">
        <f>VLOOKUP(I105,data!$A:$Y,20,FALSE)</f>
        <v>0</v>
      </c>
      <c r="W105" s="22">
        <f>VLOOKUP(I105,data!$A:$Y,22,FALSE)</f>
        <v>0</v>
      </c>
      <c r="X105" s="22">
        <f>VLOOKUP(I105,data!$A:$Y,24,FALSE)</f>
        <v>0</v>
      </c>
      <c r="Y105" s="24">
        <f t="shared" si="23"/>
        <v>10</v>
      </c>
      <c r="Z105" s="22">
        <f>VLOOKUP(I105,data!$A:$Y,3,FALSE)</f>
        <v>0</v>
      </c>
      <c r="AA105" s="25"/>
      <c r="AB105" s="22">
        <f>VLOOKUP(I105,data!$A:$Y,5,FALSE)</f>
        <v>0</v>
      </c>
      <c r="AC105" s="25"/>
      <c r="AD105" s="22">
        <f>VLOOKUP(I105,data!$A:$Y,7,FALSE)</f>
        <v>0</v>
      </c>
      <c r="AE105" s="25"/>
      <c r="AF105" s="22">
        <f>VLOOKUP(I105,data!$A:$Y,9,FALSE)</f>
        <v>0</v>
      </c>
      <c r="AG105" s="25"/>
      <c r="AH105" s="22">
        <f>VLOOKUP(I105,data!$A:$Y,11,FALSE)</f>
        <v>0</v>
      </c>
      <c r="AI105" s="25"/>
      <c r="AJ105" s="22">
        <f>VLOOKUP(I105,data!$A:$Y,13,FALSE)</f>
        <v>0</v>
      </c>
      <c r="AK105" s="25"/>
      <c r="AL105" s="22">
        <f>VLOOKUP(I105,data!$A:$Y,15,FALSE)</f>
        <v>0</v>
      </c>
      <c r="AM105" s="25"/>
      <c r="AN105" s="22">
        <f>VLOOKUP(I105,data!$A:$Y,17,FALSE)</f>
        <v>0</v>
      </c>
      <c r="AO105" s="25"/>
      <c r="AP105" s="22">
        <f>VLOOKUP(I105,data!$A:$Y,19,FALSE)</f>
        <v>0</v>
      </c>
      <c r="AQ105" s="25"/>
      <c r="AR105" s="22">
        <f>VLOOKUP(I105,data!$A:$Y,21,FALSE)</f>
        <v>0</v>
      </c>
      <c r="AS105" s="25"/>
      <c r="AT105" s="22">
        <f>VLOOKUP(I105,data!$A:$Y,23,FALSE)</f>
        <v>0</v>
      </c>
      <c r="AU105" s="25"/>
      <c r="AV105" s="22">
        <f>VLOOKUP(I105,data!$A:$Y,25,FALSE)</f>
        <v>0</v>
      </c>
      <c r="AW105" s="26">
        <f t="shared" si="24"/>
        <v>0</v>
      </c>
      <c r="AX105" s="26">
        <f t="shared" si="25"/>
        <v>0</v>
      </c>
      <c r="AY105" s="22">
        <f t="shared" si="26"/>
        <v>0</v>
      </c>
      <c r="AZ105" s="22">
        <f t="shared" si="27"/>
        <v>0</v>
      </c>
      <c r="BA105" s="22">
        <f t="shared" si="28"/>
        <v>0</v>
      </c>
      <c r="BB105" s="22">
        <f t="shared" si="29"/>
        <v>0</v>
      </c>
      <c r="BC105" s="22">
        <f t="shared" si="30"/>
        <v>0</v>
      </c>
      <c r="BD105" s="22">
        <f t="shared" si="31"/>
        <v>0</v>
      </c>
      <c r="BE105" s="22">
        <f t="shared" si="32"/>
        <v>0</v>
      </c>
      <c r="BF105" s="22">
        <f t="shared" si="33"/>
        <v>0</v>
      </c>
      <c r="BG105" s="22">
        <f t="shared" si="34"/>
        <v>0</v>
      </c>
      <c r="BH105" s="22">
        <f t="shared" si="35"/>
        <v>0</v>
      </c>
      <c r="BI105" s="22">
        <f t="shared" si="36"/>
        <v>0</v>
      </c>
      <c r="BJ105" s="22"/>
      <c r="BK105" s="26">
        <f t="shared" si="37"/>
        <v>0</v>
      </c>
      <c r="BL105" s="26" t="str">
        <f t="shared" si="38"/>
        <v>N</v>
      </c>
      <c r="BM105" s="27">
        <v>0</v>
      </c>
      <c r="BN105" s="28">
        <f t="shared" si="39"/>
        <v>0</v>
      </c>
      <c r="BO105" s="29">
        <f t="shared" si="40"/>
        <v>0</v>
      </c>
      <c r="BP105" s="30">
        <f t="shared" si="41"/>
        <v>0</v>
      </c>
      <c r="BQ105" s="31">
        <f t="shared" si="42"/>
        <v>0</v>
      </c>
      <c r="BR105" s="32">
        <f t="shared" si="43"/>
        <v>0</v>
      </c>
      <c r="BS105" s="33">
        <f t="shared" si="44"/>
        <v>0</v>
      </c>
      <c r="BT105" s="34">
        <f t="shared" si="45"/>
        <v>0</v>
      </c>
      <c r="BU105" s="35">
        <v>0</v>
      </c>
      <c r="BV105" s="35">
        <v>0</v>
      </c>
      <c r="BW105" s="35">
        <v>0</v>
      </c>
      <c r="BX105" s="35">
        <v>0</v>
      </c>
      <c r="BY105" s="35">
        <v>0</v>
      </c>
      <c r="BZ105" s="35">
        <v>0</v>
      </c>
      <c r="CA105" s="36">
        <v>194</v>
      </c>
    </row>
    <row r="106" spans="1:79" ht="15" customHeight="1">
      <c r="A106" s="39" t="s">
        <v>35</v>
      </c>
      <c r="B106" s="39" t="s">
        <v>110</v>
      </c>
      <c r="C106" s="43" t="s">
        <v>37</v>
      </c>
      <c r="D106" s="40" t="s">
        <v>340</v>
      </c>
      <c r="E106" s="41">
        <f>VLOOKUP(I106,vendors!D:L,8,FALSE)</f>
        <v>300</v>
      </c>
      <c r="F106" s="41" t="str">
        <f>VLOOKUP(I106,vendors!D:L,9,FALSE)</f>
        <v>เซี่ยงไฮ้</v>
      </c>
      <c r="G106" s="40" t="s">
        <v>341</v>
      </c>
      <c r="H106" s="40" t="s">
        <v>342</v>
      </c>
      <c r="I106" s="40">
        <v>230007</v>
      </c>
      <c r="J106" s="40"/>
      <c r="K106" s="39" t="s">
        <v>114</v>
      </c>
      <c r="L106" s="42" t="s">
        <v>343</v>
      </c>
      <c r="M106" s="22">
        <f>VLOOKUP(I106,data!$A:$Y,2,FALSE)</f>
        <v>5</v>
      </c>
      <c r="N106" s="22">
        <f>VLOOKUP(I106,data!$A:$Y,4,FALSE)</f>
        <v>0</v>
      </c>
      <c r="O106" s="22">
        <f>VLOOKUP(I106,data!$A:$Y,6,FALSE)</f>
        <v>8</v>
      </c>
      <c r="P106" s="22">
        <f>VLOOKUP(I106,data!$A:$Y,8,FALSE)</f>
        <v>0</v>
      </c>
      <c r="Q106" s="22">
        <f>VLOOKUP(I106,data!$A:$Y,10,FALSE)</f>
        <v>8</v>
      </c>
      <c r="R106" s="22">
        <f>VLOOKUP(I106,data!$A:$Y,12,FALSE)</f>
        <v>0</v>
      </c>
      <c r="S106" s="22">
        <f>VLOOKUP(I106,data!$A:$Y,14,FALSE)</f>
        <v>0</v>
      </c>
      <c r="T106" s="22">
        <f>VLOOKUP(I106,data!$A:$Y,16,FALSE)</f>
        <v>1</v>
      </c>
      <c r="U106" s="22">
        <f>VLOOKUP(I106,data!$A:$Y,18,FALSE)</f>
        <v>1</v>
      </c>
      <c r="V106" s="23">
        <f>VLOOKUP(I106,data!$A:$Y,20,FALSE)</f>
        <v>0</v>
      </c>
      <c r="W106" s="22">
        <f>VLOOKUP(I106,data!$A:$Y,22,FALSE)</f>
        <v>0</v>
      </c>
      <c r="X106" s="22">
        <f>VLOOKUP(I106,data!$A:$Y,24,FALSE)</f>
        <v>0</v>
      </c>
      <c r="Y106" s="24">
        <f t="shared" si="23"/>
        <v>23</v>
      </c>
      <c r="Z106" s="22">
        <f>VLOOKUP(I106,data!$A:$Y,3,FALSE)</f>
        <v>0</v>
      </c>
      <c r="AA106" s="25"/>
      <c r="AB106" s="22">
        <f>VLOOKUP(I106,data!$A:$Y,5,FALSE)</f>
        <v>0</v>
      </c>
      <c r="AC106" s="25"/>
      <c r="AD106" s="22">
        <f>VLOOKUP(I106,data!$A:$Y,7,FALSE)</f>
        <v>0</v>
      </c>
      <c r="AE106" s="25"/>
      <c r="AF106" s="22">
        <f>VLOOKUP(I106,data!$A:$Y,9,FALSE)</f>
        <v>0</v>
      </c>
      <c r="AG106" s="25"/>
      <c r="AH106" s="22">
        <f>VLOOKUP(I106,data!$A:$Y,11,FALSE)</f>
        <v>0</v>
      </c>
      <c r="AI106" s="25"/>
      <c r="AJ106" s="22">
        <f>VLOOKUP(I106,data!$A:$Y,13,FALSE)</f>
        <v>0</v>
      </c>
      <c r="AK106" s="25"/>
      <c r="AL106" s="22">
        <f>VLOOKUP(I106,data!$A:$Y,15,FALSE)</f>
        <v>0</v>
      </c>
      <c r="AM106" s="25"/>
      <c r="AN106" s="22">
        <f>VLOOKUP(I106,data!$A:$Y,17,FALSE)</f>
        <v>0</v>
      </c>
      <c r="AO106" s="25"/>
      <c r="AP106" s="22">
        <f>VLOOKUP(I106,data!$A:$Y,19,FALSE)</f>
        <v>0</v>
      </c>
      <c r="AQ106" s="25"/>
      <c r="AR106" s="22">
        <f>VLOOKUP(I106,data!$A:$Y,21,FALSE)</f>
        <v>0</v>
      </c>
      <c r="AS106" s="25"/>
      <c r="AT106" s="22">
        <f>VLOOKUP(I106,data!$A:$Y,23,FALSE)</f>
        <v>0</v>
      </c>
      <c r="AU106" s="25"/>
      <c r="AV106" s="22">
        <f>VLOOKUP(I106,data!$A:$Y,25,FALSE)</f>
        <v>0</v>
      </c>
      <c r="AW106" s="26">
        <f t="shared" si="24"/>
        <v>0</v>
      </c>
      <c r="AX106" s="26">
        <f t="shared" si="25"/>
        <v>0</v>
      </c>
      <c r="AY106" s="22">
        <f t="shared" si="26"/>
        <v>0</v>
      </c>
      <c r="AZ106" s="22">
        <f t="shared" si="27"/>
        <v>0</v>
      </c>
      <c r="BA106" s="22">
        <f t="shared" si="28"/>
        <v>0</v>
      </c>
      <c r="BB106" s="22">
        <f t="shared" si="29"/>
        <v>0</v>
      </c>
      <c r="BC106" s="22">
        <f t="shared" si="30"/>
        <v>0</v>
      </c>
      <c r="BD106" s="22">
        <f t="shared" si="31"/>
        <v>0</v>
      </c>
      <c r="BE106" s="22">
        <f t="shared" si="32"/>
        <v>0</v>
      </c>
      <c r="BF106" s="22">
        <f t="shared" si="33"/>
        <v>0</v>
      </c>
      <c r="BG106" s="22">
        <f t="shared" si="34"/>
        <v>0</v>
      </c>
      <c r="BH106" s="22">
        <f t="shared" si="35"/>
        <v>0</v>
      </c>
      <c r="BI106" s="22">
        <f t="shared" si="36"/>
        <v>0</v>
      </c>
      <c r="BJ106" s="22"/>
      <c r="BK106" s="26">
        <f t="shared" si="37"/>
        <v>0</v>
      </c>
      <c r="BL106" s="26" t="str">
        <f t="shared" si="38"/>
        <v>N</v>
      </c>
      <c r="BM106" s="27">
        <v>0</v>
      </c>
      <c r="BN106" s="28">
        <f t="shared" si="39"/>
        <v>0</v>
      </c>
      <c r="BO106" s="29">
        <f t="shared" si="40"/>
        <v>0</v>
      </c>
      <c r="BP106" s="30">
        <f t="shared" si="41"/>
        <v>0</v>
      </c>
      <c r="BQ106" s="31">
        <f t="shared" si="42"/>
        <v>0</v>
      </c>
      <c r="BR106" s="32">
        <f t="shared" si="43"/>
        <v>0</v>
      </c>
      <c r="BS106" s="33">
        <f t="shared" si="44"/>
        <v>0</v>
      </c>
      <c r="BT106" s="34">
        <f t="shared" si="45"/>
        <v>0</v>
      </c>
      <c r="BU106" s="35">
        <v>0</v>
      </c>
      <c r="BV106" s="35">
        <v>0</v>
      </c>
      <c r="BW106" s="35">
        <v>0</v>
      </c>
      <c r="BX106" s="35">
        <v>0</v>
      </c>
      <c r="BY106" s="35">
        <v>0</v>
      </c>
      <c r="BZ106" s="35">
        <v>0</v>
      </c>
      <c r="CA106" s="36">
        <v>252</v>
      </c>
    </row>
    <row r="107" spans="1:79" ht="15" customHeight="1">
      <c r="A107" s="39" t="s">
        <v>35</v>
      </c>
      <c r="B107" s="39" t="s">
        <v>110</v>
      </c>
      <c r="C107" s="43" t="s">
        <v>37</v>
      </c>
      <c r="D107" s="40" t="s">
        <v>344</v>
      </c>
      <c r="E107" s="41">
        <f>VLOOKUP(I107,vendors!D:L,8,FALSE)</f>
        <v>300</v>
      </c>
      <c r="F107" s="41" t="str">
        <f>VLOOKUP(I107,vendors!D:L,9,FALSE)</f>
        <v>เซี่ยงไฮ้</v>
      </c>
      <c r="G107" s="40" t="s">
        <v>51</v>
      </c>
      <c r="H107" s="40" t="s">
        <v>345</v>
      </c>
      <c r="I107" s="40">
        <v>230032</v>
      </c>
      <c r="J107" s="40"/>
      <c r="K107" s="39" t="s">
        <v>114</v>
      </c>
      <c r="L107" s="42" t="s">
        <v>302</v>
      </c>
      <c r="M107" s="22">
        <f>VLOOKUP(I107,data!$A:$Y,2,FALSE)</f>
        <v>0</v>
      </c>
      <c r="N107" s="22">
        <f>VLOOKUP(I107,data!$A:$Y,4,FALSE)</f>
        <v>0</v>
      </c>
      <c r="O107" s="22">
        <f>VLOOKUP(I107,data!$A:$Y,6,FALSE)</f>
        <v>0</v>
      </c>
      <c r="P107" s="22">
        <f>VLOOKUP(I107,data!$A:$Y,8,FALSE)</f>
        <v>6</v>
      </c>
      <c r="Q107" s="22">
        <f>VLOOKUP(I107,data!$A:$Y,10,FALSE)</f>
        <v>5</v>
      </c>
      <c r="R107" s="22">
        <f>VLOOKUP(I107,data!$A:$Y,12,FALSE)</f>
        <v>0</v>
      </c>
      <c r="S107" s="22">
        <f>VLOOKUP(I107,data!$A:$Y,14,FALSE)</f>
        <v>5</v>
      </c>
      <c r="T107" s="22">
        <f>VLOOKUP(I107,data!$A:$Y,16,FALSE)</f>
        <v>5</v>
      </c>
      <c r="U107" s="22">
        <f>VLOOKUP(I107,data!$A:$Y,18,FALSE)</f>
        <v>5</v>
      </c>
      <c r="V107" s="23">
        <f>VLOOKUP(I107,data!$A:$Y,20,FALSE)</f>
        <v>0</v>
      </c>
      <c r="W107" s="22">
        <f>VLOOKUP(I107,data!$A:$Y,22,FALSE)</f>
        <v>0</v>
      </c>
      <c r="X107" s="22">
        <f>VLOOKUP(I107,data!$A:$Y,24,FALSE)</f>
        <v>0</v>
      </c>
      <c r="Y107" s="24">
        <f t="shared" si="23"/>
        <v>26</v>
      </c>
      <c r="Z107" s="22">
        <f>VLOOKUP(I107,data!$A:$Y,3,FALSE)</f>
        <v>0</v>
      </c>
      <c r="AA107" s="25"/>
      <c r="AB107" s="22">
        <f>VLOOKUP(I107,data!$A:$Y,5,FALSE)</f>
        <v>0</v>
      </c>
      <c r="AC107" s="25"/>
      <c r="AD107" s="22">
        <f>VLOOKUP(I107,data!$A:$Y,7,FALSE)</f>
        <v>0</v>
      </c>
      <c r="AE107" s="25"/>
      <c r="AF107" s="22">
        <f>VLOOKUP(I107,data!$A:$Y,9,FALSE)</f>
        <v>0</v>
      </c>
      <c r="AG107" s="25"/>
      <c r="AH107" s="22">
        <f>VLOOKUP(I107,data!$A:$Y,11,FALSE)</f>
        <v>0</v>
      </c>
      <c r="AI107" s="25"/>
      <c r="AJ107" s="22">
        <f>VLOOKUP(I107,data!$A:$Y,13,FALSE)</f>
        <v>0</v>
      </c>
      <c r="AK107" s="25"/>
      <c r="AL107" s="22">
        <f>VLOOKUP(I107,data!$A:$Y,15,FALSE)</f>
        <v>0</v>
      </c>
      <c r="AM107" s="25"/>
      <c r="AN107" s="22">
        <f>VLOOKUP(I107,data!$A:$Y,17,FALSE)</f>
        <v>0</v>
      </c>
      <c r="AO107" s="25"/>
      <c r="AP107" s="22">
        <f>VLOOKUP(I107,data!$A:$Y,19,FALSE)</f>
        <v>0</v>
      </c>
      <c r="AQ107" s="25"/>
      <c r="AR107" s="22">
        <f>VLOOKUP(I107,data!$A:$Y,21,FALSE)</f>
        <v>0</v>
      </c>
      <c r="AS107" s="25"/>
      <c r="AT107" s="22">
        <f>VLOOKUP(I107,data!$A:$Y,23,FALSE)</f>
        <v>0</v>
      </c>
      <c r="AU107" s="25"/>
      <c r="AV107" s="22">
        <f>VLOOKUP(I107,data!$A:$Y,25,FALSE)</f>
        <v>0</v>
      </c>
      <c r="AW107" s="26">
        <f t="shared" si="24"/>
        <v>0</v>
      </c>
      <c r="AX107" s="26">
        <f t="shared" si="25"/>
        <v>0</v>
      </c>
      <c r="AY107" s="22">
        <f t="shared" si="26"/>
        <v>0</v>
      </c>
      <c r="AZ107" s="22">
        <f t="shared" si="27"/>
        <v>0</v>
      </c>
      <c r="BA107" s="22">
        <f t="shared" si="28"/>
        <v>0</v>
      </c>
      <c r="BB107" s="22">
        <f t="shared" si="29"/>
        <v>0</v>
      </c>
      <c r="BC107" s="22">
        <f t="shared" si="30"/>
        <v>0</v>
      </c>
      <c r="BD107" s="22">
        <f t="shared" si="31"/>
        <v>0</v>
      </c>
      <c r="BE107" s="22">
        <f t="shared" si="32"/>
        <v>0</v>
      </c>
      <c r="BF107" s="22">
        <f t="shared" si="33"/>
        <v>0</v>
      </c>
      <c r="BG107" s="22">
        <f t="shared" si="34"/>
        <v>0</v>
      </c>
      <c r="BH107" s="22">
        <f t="shared" si="35"/>
        <v>0</v>
      </c>
      <c r="BI107" s="22">
        <f t="shared" si="36"/>
        <v>0</v>
      </c>
      <c r="BJ107" s="22"/>
      <c r="BK107" s="26">
        <f t="shared" si="37"/>
        <v>0</v>
      </c>
      <c r="BL107" s="26" t="str">
        <f t="shared" si="38"/>
        <v>N</v>
      </c>
      <c r="BM107" s="27">
        <v>0</v>
      </c>
      <c r="BN107" s="28">
        <f t="shared" si="39"/>
        <v>0</v>
      </c>
      <c r="BO107" s="29">
        <f t="shared" si="40"/>
        <v>0</v>
      </c>
      <c r="BP107" s="30">
        <f t="shared" si="41"/>
        <v>0</v>
      </c>
      <c r="BQ107" s="31">
        <f t="shared" si="42"/>
        <v>0</v>
      </c>
      <c r="BR107" s="32">
        <f t="shared" si="43"/>
        <v>0</v>
      </c>
      <c r="BS107" s="33">
        <f t="shared" si="44"/>
        <v>0</v>
      </c>
      <c r="BT107" s="34">
        <f t="shared" si="45"/>
        <v>0</v>
      </c>
      <c r="BU107" s="35">
        <v>0</v>
      </c>
      <c r="BV107" s="35">
        <v>0</v>
      </c>
      <c r="BW107" s="35">
        <v>0</v>
      </c>
      <c r="BX107" s="35">
        <v>0</v>
      </c>
      <c r="BY107" s="35">
        <v>0</v>
      </c>
      <c r="BZ107" s="35">
        <v>0</v>
      </c>
      <c r="CA107" s="36">
        <v>125</v>
      </c>
    </row>
    <row r="108" spans="1:79" ht="15" customHeight="1">
      <c r="A108" s="39" t="s">
        <v>35</v>
      </c>
      <c r="B108" s="39" t="s">
        <v>110</v>
      </c>
      <c r="C108" s="43" t="s">
        <v>37</v>
      </c>
      <c r="D108" s="40" t="s">
        <v>346</v>
      </c>
      <c r="E108" s="41">
        <f>VLOOKUP(I108,vendors!D:L,8,FALSE)</f>
        <v>288.89999999999998</v>
      </c>
      <c r="F108" s="41" t="str">
        <f>VLOOKUP(I108,vendors!D:L,9,FALSE)</f>
        <v>HOMEDENT</v>
      </c>
      <c r="G108" s="40" t="s">
        <v>347</v>
      </c>
      <c r="H108" s="40" t="s">
        <v>348</v>
      </c>
      <c r="I108" s="40">
        <v>230071</v>
      </c>
      <c r="J108" s="40"/>
      <c r="K108" s="39" t="s">
        <v>114</v>
      </c>
      <c r="L108" s="42" t="s">
        <v>215</v>
      </c>
      <c r="M108" s="22">
        <f>VLOOKUP(I108,data!$A:$Y,2,FALSE)</f>
        <v>0</v>
      </c>
      <c r="N108" s="22">
        <f>VLOOKUP(I108,data!$A:$Y,4,FALSE)</f>
        <v>0</v>
      </c>
      <c r="O108" s="22">
        <f>VLOOKUP(I108,data!$A:$Y,6,FALSE)</f>
        <v>0</v>
      </c>
      <c r="P108" s="22">
        <f>VLOOKUP(I108,data!$A:$Y,8,FALSE)</f>
        <v>1</v>
      </c>
      <c r="Q108" s="22">
        <f>VLOOKUP(I108,data!$A:$Y,10,FALSE)</f>
        <v>0</v>
      </c>
      <c r="R108" s="22">
        <f>VLOOKUP(I108,data!$A:$Y,12,FALSE)</f>
        <v>0</v>
      </c>
      <c r="S108" s="22">
        <f>VLOOKUP(I108,data!$A:$Y,14,FALSE)</f>
        <v>1</v>
      </c>
      <c r="T108" s="22">
        <f>VLOOKUP(I108,data!$A:$Y,16,FALSE)</f>
        <v>0</v>
      </c>
      <c r="U108" s="22">
        <f>VLOOKUP(I108,data!$A:$Y,18,FALSE)</f>
        <v>0</v>
      </c>
      <c r="V108" s="23">
        <f>VLOOKUP(I108,data!$A:$Y,20,FALSE)</f>
        <v>0</v>
      </c>
      <c r="W108" s="22">
        <f>VLOOKUP(I108,data!$A:$Y,22,FALSE)</f>
        <v>0</v>
      </c>
      <c r="X108" s="22">
        <f>VLOOKUP(I108,data!$A:$Y,24,FALSE)</f>
        <v>0</v>
      </c>
      <c r="Y108" s="24">
        <f t="shared" si="23"/>
        <v>2</v>
      </c>
      <c r="Z108" s="22">
        <f>VLOOKUP(I108,data!$A:$Y,3,FALSE)</f>
        <v>0</v>
      </c>
      <c r="AA108" s="25"/>
      <c r="AB108" s="22">
        <f>VLOOKUP(I108,data!$A:$Y,5,FALSE)</f>
        <v>0</v>
      </c>
      <c r="AC108" s="25"/>
      <c r="AD108" s="22">
        <f>VLOOKUP(I108,data!$A:$Y,7,FALSE)</f>
        <v>0</v>
      </c>
      <c r="AE108" s="25"/>
      <c r="AF108" s="22">
        <f>VLOOKUP(I108,data!$A:$Y,9,FALSE)</f>
        <v>0</v>
      </c>
      <c r="AG108" s="25"/>
      <c r="AH108" s="22">
        <f>VLOOKUP(I108,data!$A:$Y,11,FALSE)</f>
        <v>0</v>
      </c>
      <c r="AI108" s="25"/>
      <c r="AJ108" s="22">
        <f>VLOOKUP(I108,data!$A:$Y,13,FALSE)</f>
        <v>0</v>
      </c>
      <c r="AK108" s="25"/>
      <c r="AL108" s="22">
        <f>VLOOKUP(I108,data!$A:$Y,15,FALSE)</f>
        <v>0</v>
      </c>
      <c r="AM108" s="25"/>
      <c r="AN108" s="22">
        <f>VLOOKUP(I108,data!$A:$Y,17,FALSE)</f>
        <v>0</v>
      </c>
      <c r="AO108" s="25"/>
      <c r="AP108" s="22">
        <f>VLOOKUP(I108,data!$A:$Y,19,FALSE)</f>
        <v>1</v>
      </c>
      <c r="AQ108" s="25"/>
      <c r="AR108" s="22">
        <f>VLOOKUP(I108,data!$A:$Y,21,FALSE)</f>
        <v>0</v>
      </c>
      <c r="AS108" s="25"/>
      <c r="AT108" s="22">
        <f>VLOOKUP(I108,data!$A:$Y,23,FALSE)</f>
        <v>0</v>
      </c>
      <c r="AU108" s="25"/>
      <c r="AV108" s="22">
        <f>VLOOKUP(I108,data!$A:$Y,25,FALSE)</f>
        <v>0</v>
      </c>
      <c r="AW108" s="26">
        <f t="shared" si="24"/>
        <v>1</v>
      </c>
      <c r="AX108" s="26">
        <f t="shared" si="25"/>
        <v>288.89999999999998</v>
      </c>
      <c r="AY108" s="22">
        <f t="shared" si="26"/>
        <v>0</v>
      </c>
      <c r="AZ108" s="22">
        <f t="shared" si="27"/>
        <v>0</v>
      </c>
      <c r="BA108" s="22">
        <f t="shared" si="28"/>
        <v>0</v>
      </c>
      <c r="BB108" s="22">
        <f t="shared" si="29"/>
        <v>0</v>
      </c>
      <c r="BC108" s="22">
        <f t="shared" si="30"/>
        <v>0</v>
      </c>
      <c r="BD108" s="22">
        <f t="shared" si="31"/>
        <v>0</v>
      </c>
      <c r="BE108" s="22">
        <f t="shared" si="32"/>
        <v>0</v>
      </c>
      <c r="BF108" s="22">
        <f t="shared" si="33"/>
        <v>0</v>
      </c>
      <c r="BG108" s="22">
        <f t="shared" si="34"/>
        <v>1</v>
      </c>
      <c r="BH108" s="22">
        <f t="shared" si="35"/>
        <v>0</v>
      </c>
      <c r="BI108" s="22">
        <f t="shared" si="36"/>
        <v>0</v>
      </c>
      <c r="BJ108" s="22"/>
      <c r="BK108" s="26">
        <f t="shared" si="37"/>
        <v>288.89999999999998</v>
      </c>
      <c r="BL108" s="26" t="str">
        <f t="shared" si="38"/>
        <v>N</v>
      </c>
      <c r="BM108" s="27">
        <v>0</v>
      </c>
      <c r="BN108" s="28">
        <f t="shared" si="39"/>
        <v>0</v>
      </c>
      <c r="BO108" s="29">
        <f t="shared" si="40"/>
        <v>0</v>
      </c>
      <c r="BP108" s="30">
        <f t="shared" si="41"/>
        <v>0</v>
      </c>
      <c r="BQ108" s="31">
        <f t="shared" si="42"/>
        <v>0</v>
      </c>
      <c r="BR108" s="32">
        <f t="shared" si="43"/>
        <v>0</v>
      </c>
      <c r="BS108" s="33">
        <f t="shared" si="44"/>
        <v>0</v>
      </c>
      <c r="BT108" s="34">
        <f t="shared" si="45"/>
        <v>0</v>
      </c>
      <c r="BU108" s="35">
        <v>0</v>
      </c>
      <c r="BV108" s="35">
        <v>0</v>
      </c>
      <c r="BW108" s="35">
        <v>0</v>
      </c>
      <c r="BX108" s="35">
        <v>0</v>
      </c>
      <c r="BY108" s="35">
        <v>0</v>
      </c>
      <c r="BZ108" s="35">
        <v>0</v>
      </c>
      <c r="CA108" s="36">
        <v>105</v>
      </c>
    </row>
    <row r="109" spans="1:79" ht="15" customHeight="1">
      <c r="A109" s="39" t="s">
        <v>35</v>
      </c>
      <c r="B109" s="39" t="s">
        <v>110</v>
      </c>
      <c r="C109" s="43" t="s">
        <v>37</v>
      </c>
      <c r="D109" s="40" t="s">
        <v>349</v>
      </c>
      <c r="E109" s="41">
        <f>VLOOKUP(I109,vendors!D:L,8,FALSE)</f>
        <v>250</v>
      </c>
      <c r="F109" s="41" t="str">
        <f>VLOOKUP(I109,vendors!D:L,9,FALSE)</f>
        <v>เซี่ยงไฮ้</v>
      </c>
      <c r="G109" s="40" t="s">
        <v>341</v>
      </c>
      <c r="H109" s="40" t="s">
        <v>350</v>
      </c>
      <c r="I109" s="40">
        <v>230006</v>
      </c>
      <c r="J109" s="40"/>
      <c r="K109" s="39" t="s">
        <v>114</v>
      </c>
      <c r="L109" s="42" t="s">
        <v>343</v>
      </c>
      <c r="M109" s="22">
        <f>VLOOKUP(I109,data!$A:$Y,2,FALSE)</f>
        <v>9</v>
      </c>
      <c r="N109" s="22">
        <f>VLOOKUP(I109,data!$A:$Y,4,FALSE)</f>
        <v>0</v>
      </c>
      <c r="O109" s="22">
        <f>VLOOKUP(I109,data!$A:$Y,6,FALSE)</f>
        <v>0</v>
      </c>
      <c r="P109" s="22">
        <f>VLOOKUP(I109,data!$A:$Y,8,FALSE)</f>
        <v>0</v>
      </c>
      <c r="Q109" s="22">
        <f>VLOOKUP(I109,data!$A:$Y,10,FALSE)</f>
        <v>4</v>
      </c>
      <c r="R109" s="22">
        <f>VLOOKUP(I109,data!$A:$Y,12,FALSE)</f>
        <v>0</v>
      </c>
      <c r="S109" s="22">
        <f>VLOOKUP(I109,data!$A:$Y,14,FALSE)</f>
        <v>0</v>
      </c>
      <c r="T109" s="22">
        <f>VLOOKUP(I109,data!$A:$Y,16,FALSE)</f>
        <v>1</v>
      </c>
      <c r="U109" s="22">
        <f>VLOOKUP(I109,data!$A:$Y,18,FALSE)</f>
        <v>1</v>
      </c>
      <c r="V109" s="23">
        <f>VLOOKUP(I109,data!$A:$Y,20,FALSE)</f>
        <v>0</v>
      </c>
      <c r="W109" s="22">
        <f>VLOOKUP(I109,data!$A:$Y,22,FALSE)</f>
        <v>0</v>
      </c>
      <c r="X109" s="22">
        <f>VLOOKUP(I109,data!$A:$Y,24,FALSE)</f>
        <v>0</v>
      </c>
      <c r="Y109" s="24">
        <f t="shared" si="23"/>
        <v>15</v>
      </c>
      <c r="Z109" s="22">
        <f>VLOOKUP(I109,data!$A:$Y,3,FALSE)</f>
        <v>0</v>
      </c>
      <c r="AA109" s="25"/>
      <c r="AB109" s="22">
        <f>VLOOKUP(I109,data!$A:$Y,5,FALSE)</f>
        <v>0</v>
      </c>
      <c r="AC109" s="25"/>
      <c r="AD109" s="22">
        <f>VLOOKUP(I109,data!$A:$Y,7,FALSE)</f>
        <v>0</v>
      </c>
      <c r="AE109" s="25"/>
      <c r="AF109" s="22">
        <f>VLOOKUP(I109,data!$A:$Y,9,FALSE)</f>
        <v>0</v>
      </c>
      <c r="AG109" s="25"/>
      <c r="AH109" s="22">
        <f>VLOOKUP(I109,data!$A:$Y,11,FALSE)</f>
        <v>0</v>
      </c>
      <c r="AI109" s="25"/>
      <c r="AJ109" s="22">
        <f>VLOOKUP(I109,data!$A:$Y,13,FALSE)</f>
        <v>0</v>
      </c>
      <c r="AK109" s="25"/>
      <c r="AL109" s="22">
        <f>VLOOKUP(I109,data!$A:$Y,15,FALSE)</f>
        <v>0</v>
      </c>
      <c r="AM109" s="25"/>
      <c r="AN109" s="22">
        <f>VLOOKUP(I109,data!$A:$Y,17,FALSE)</f>
        <v>0</v>
      </c>
      <c r="AO109" s="25"/>
      <c r="AP109" s="22">
        <f>VLOOKUP(I109,data!$A:$Y,19,FALSE)</f>
        <v>0</v>
      </c>
      <c r="AQ109" s="25"/>
      <c r="AR109" s="22">
        <f>VLOOKUP(I109,data!$A:$Y,21,FALSE)</f>
        <v>0</v>
      </c>
      <c r="AS109" s="25"/>
      <c r="AT109" s="22">
        <f>VLOOKUP(I109,data!$A:$Y,23,FALSE)</f>
        <v>0</v>
      </c>
      <c r="AU109" s="25"/>
      <c r="AV109" s="22">
        <f>VLOOKUP(I109,data!$A:$Y,25,FALSE)</f>
        <v>0</v>
      </c>
      <c r="AW109" s="26">
        <f t="shared" si="24"/>
        <v>0</v>
      </c>
      <c r="AX109" s="26">
        <f t="shared" si="25"/>
        <v>0</v>
      </c>
      <c r="AY109" s="22">
        <f t="shared" si="26"/>
        <v>0</v>
      </c>
      <c r="AZ109" s="22">
        <f t="shared" si="27"/>
        <v>0</v>
      </c>
      <c r="BA109" s="22">
        <f t="shared" si="28"/>
        <v>0</v>
      </c>
      <c r="BB109" s="22">
        <f t="shared" si="29"/>
        <v>0</v>
      </c>
      <c r="BC109" s="22">
        <f t="shared" si="30"/>
        <v>0</v>
      </c>
      <c r="BD109" s="22">
        <f t="shared" si="31"/>
        <v>0</v>
      </c>
      <c r="BE109" s="22">
        <f t="shared" si="32"/>
        <v>0</v>
      </c>
      <c r="BF109" s="22">
        <f t="shared" si="33"/>
        <v>0</v>
      </c>
      <c r="BG109" s="22">
        <f t="shared" si="34"/>
        <v>0</v>
      </c>
      <c r="BH109" s="22">
        <f t="shared" si="35"/>
        <v>0</v>
      </c>
      <c r="BI109" s="22">
        <f t="shared" si="36"/>
        <v>0</v>
      </c>
      <c r="BJ109" s="22"/>
      <c r="BK109" s="26">
        <f t="shared" si="37"/>
        <v>0</v>
      </c>
      <c r="BL109" s="26" t="str">
        <f t="shared" si="38"/>
        <v>N</v>
      </c>
      <c r="BM109" s="27">
        <v>0</v>
      </c>
      <c r="BN109" s="28">
        <f t="shared" si="39"/>
        <v>0</v>
      </c>
      <c r="BO109" s="29">
        <f t="shared" si="40"/>
        <v>0</v>
      </c>
      <c r="BP109" s="30">
        <f t="shared" si="41"/>
        <v>0</v>
      </c>
      <c r="BQ109" s="31">
        <f t="shared" si="42"/>
        <v>0</v>
      </c>
      <c r="BR109" s="32">
        <f t="shared" si="43"/>
        <v>0</v>
      </c>
      <c r="BS109" s="33">
        <f t="shared" si="44"/>
        <v>0</v>
      </c>
      <c r="BT109" s="34">
        <f t="shared" si="45"/>
        <v>0</v>
      </c>
      <c r="BU109" s="35">
        <v>0</v>
      </c>
      <c r="BV109" s="35">
        <v>0</v>
      </c>
      <c r="BW109" s="35">
        <v>0</v>
      </c>
      <c r="BX109" s="35">
        <v>0</v>
      </c>
      <c r="BY109" s="35">
        <v>0</v>
      </c>
      <c r="BZ109" s="35">
        <v>0</v>
      </c>
      <c r="CA109" s="36">
        <v>65</v>
      </c>
    </row>
    <row r="110" spans="1:79" ht="15" customHeight="1">
      <c r="A110" s="39" t="s">
        <v>35</v>
      </c>
      <c r="B110" s="39" t="s">
        <v>110</v>
      </c>
      <c r="C110" s="43" t="s">
        <v>37</v>
      </c>
      <c r="D110" s="40" t="s">
        <v>351</v>
      </c>
      <c r="E110" s="41">
        <f>VLOOKUP(I110,vendors!D:L,8,FALSE)</f>
        <v>250</v>
      </c>
      <c r="F110" s="41" t="str">
        <f>VLOOKUP(I110,vendors!D:L,9,FALSE)</f>
        <v>Dent Mate</v>
      </c>
      <c r="G110" s="40" t="s">
        <v>51</v>
      </c>
      <c r="H110" s="40" t="s">
        <v>352</v>
      </c>
      <c r="I110" s="40">
        <v>230067</v>
      </c>
      <c r="J110" s="40"/>
      <c r="K110" s="39" t="s">
        <v>114</v>
      </c>
      <c r="L110" s="42" t="s">
        <v>353</v>
      </c>
      <c r="M110" s="22">
        <f>VLOOKUP(I110,data!$A:$Y,2,FALSE)</f>
        <v>2</v>
      </c>
      <c r="N110" s="22">
        <f>VLOOKUP(I110,data!$A:$Y,4,FALSE)</f>
        <v>0</v>
      </c>
      <c r="O110" s="22">
        <f>VLOOKUP(I110,data!$A:$Y,6,FALSE)</f>
        <v>2</v>
      </c>
      <c r="P110" s="22">
        <f>VLOOKUP(I110,data!$A:$Y,8,FALSE)</f>
        <v>0</v>
      </c>
      <c r="Q110" s="22">
        <f>VLOOKUP(I110,data!$A:$Y,10,FALSE)</f>
        <v>1</v>
      </c>
      <c r="R110" s="22">
        <f>VLOOKUP(I110,data!$A:$Y,12,FALSE)</f>
        <v>1</v>
      </c>
      <c r="S110" s="22">
        <f>VLOOKUP(I110,data!$A:$Y,14,FALSE)</f>
        <v>2</v>
      </c>
      <c r="T110" s="22">
        <f>VLOOKUP(I110,data!$A:$Y,16,FALSE)</f>
        <v>0</v>
      </c>
      <c r="U110" s="22">
        <f>VLOOKUP(I110,data!$A:$Y,18,FALSE)</f>
        <v>1</v>
      </c>
      <c r="V110" s="23">
        <f>VLOOKUP(I110,data!$A:$Y,20,FALSE)</f>
        <v>0</v>
      </c>
      <c r="W110" s="22">
        <f>VLOOKUP(I110,data!$A:$Y,22,FALSE)</f>
        <v>0</v>
      </c>
      <c r="X110" s="22">
        <f>VLOOKUP(I110,data!$A:$Y,24,FALSE)</f>
        <v>0</v>
      </c>
      <c r="Y110" s="24">
        <f t="shared" si="23"/>
        <v>9</v>
      </c>
      <c r="Z110" s="22">
        <f>VLOOKUP(I110,data!$A:$Y,3,FALSE)</f>
        <v>0</v>
      </c>
      <c r="AA110" s="25"/>
      <c r="AB110" s="22">
        <f>VLOOKUP(I110,data!$A:$Y,5,FALSE)</f>
        <v>0</v>
      </c>
      <c r="AC110" s="25"/>
      <c r="AD110" s="22">
        <f>VLOOKUP(I110,data!$A:$Y,7,FALSE)</f>
        <v>0</v>
      </c>
      <c r="AE110" s="25"/>
      <c r="AF110" s="22">
        <f>VLOOKUP(I110,data!$A:$Y,9,FALSE)</f>
        <v>0</v>
      </c>
      <c r="AG110" s="25"/>
      <c r="AH110" s="22">
        <f>VLOOKUP(I110,data!$A:$Y,11,FALSE)</f>
        <v>0</v>
      </c>
      <c r="AI110" s="25"/>
      <c r="AJ110" s="22">
        <f>VLOOKUP(I110,data!$A:$Y,13,FALSE)</f>
        <v>0</v>
      </c>
      <c r="AK110" s="25"/>
      <c r="AL110" s="22">
        <f>VLOOKUP(I110,data!$A:$Y,15,FALSE)</f>
        <v>0</v>
      </c>
      <c r="AM110" s="25"/>
      <c r="AN110" s="22">
        <f>VLOOKUP(I110,data!$A:$Y,17,FALSE)</f>
        <v>0</v>
      </c>
      <c r="AO110" s="25"/>
      <c r="AP110" s="22">
        <f>VLOOKUP(I110,data!$A:$Y,19,FALSE)</f>
        <v>0</v>
      </c>
      <c r="AQ110" s="25"/>
      <c r="AR110" s="22">
        <f>VLOOKUP(I110,data!$A:$Y,21,FALSE)</f>
        <v>0</v>
      </c>
      <c r="AS110" s="25"/>
      <c r="AT110" s="22">
        <f>VLOOKUP(I110,data!$A:$Y,23,FALSE)</f>
        <v>0</v>
      </c>
      <c r="AU110" s="25"/>
      <c r="AV110" s="22">
        <f>VLOOKUP(I110,data!$A:$Y,25,FALSE)</f>
        <v>0</v>
      </c>
      <c r="AW110" s="26">
        <f t="shared" si="24"/>
        <v>0</v>
      </c>
      <c r="AX110" s="26">
        <f t="shared" si="25"/>
        <v>0</v>
      </c>
      <c r="AY110" s="22">
        <f t="shared" si="26"/>
        <v>0</v>
      </c>
      <c r="AZ110" s="22">
        <f t="shared" si="27"/>
        <v>0</v>
      </c>
      <c r="BA110" s="22">
        <f t="shared" si="28"/>
        <v>0</v>
      </c>
      <c r="BB110" s="22">
        <f t="shared" si="29"/>
        <v>0</v>
      </c>
      <c r="BC110" s="22">
        <f t="shared" si="30"/>
        <v>0</v>
      </c>
      <c r="BD110" s="22">
        <f t="shared" si="31"/>
        <v>0</v>
      </c>
      <c r="BE110" s="22">
        <f t="shared" si="32"/>
        <v>0</v>
      </c>
      <c r="BF110" s="22">
        <f t="shared" si="33"/>
        <v>0</v>
      </c>
      <c r="BG110" s="22">
        <f t="shared" si="34"/>
        <v>0</v>
      </c>
      <c r="BH110" s="22">
        <f t="shared" si="35"/>
        <v>0</v>
      </c>
      <c r="BI110" s="22">
        <f t="shared" si="36"/>
        <v>0</v>
      </c>
      <c r="BJ110" s="22"/>
      <c r="BK110" s="26">
        <f t="shared" si="37"/>
        <v>0</v>
      </c>
      <c r="BL110" s="26" t="str">
        <f t="shared" si="38"/>
        <v>N</v>
      </c>
      <c r="BM110" s="27">
        <v>0</v>
      </c>
      <c r="BN110" s="28">
        <f t="shared" si="39"/>
        <v>0</v>
      </c>
      <c r="BO110" s="29">
        <f t="shared" si="40"/>
        <v>0</v>
      </c>
      <c r="BP110" s="30">
        <f t="shared" si="41"/>
        <v>0</v>
      </c>
      <c r="BQ110" s="31">
        <f t="shared" si="42"/>
        <v>0</v>
      </c>
      <c r="BR110" s="32">
        <f t="shared" si="43"/>
        <v>0</v>
      </c>
      <c r="BS110" s="33">
        <f t="shared" si="44"/>
        <v>0</v>
      </c>
      <c r="BT110" s="34">
        <f t="shared" si="45"/>
        <v>0</v>
      </c>
      <c r="BU110" s="35">
        <v>0</v>
      </c>
      <c r="BV110" s="35">
        <v>0</v>
      </c>
      <c r="BW110" s="35">
        <v>0</v>
      </c>
      <c r="BX110" s="35">
        <v>0</v>
      </c>
      <c r="BY110" s="35">
        <v>0</v>
      </c>
      <c r="BZ110" s="35">
        <v>0</v>
      </c>
      <c r="CA110" s="36">
        <v>66</v>
      </c>
    </row>
    <row r="111" spans="1:79" ht="15" customHeight="1">
      <c r="A111" s="39" t="s">
        <v>35</v>
      </c>
      <c r="B111" s="39" t="s">
        <v>110</v>
      </c>
      <c r="C111" s="43" t="s">
        <v>37</v>
      </c>
      <c r="D111" s="40" t="s">
        <v>354</v>
      </c>
      <c r="E111" s="41">
        <f>VLOOKUP(I111,vendors!D:L,8,FALSE)</f>
        <v>220</v>
      </c>
      <c r="F111" s="41" t="str">
        <f>VLOOKUP(I111,vendors!D:L,9,FALSE)</f>
        <v>เซี่ยงไฮ้</v>
      </c>
      <c r="G111" s="40" t="s">
        <v>355</v>
      </c>
      <c r="H111" s="40" t="s">
        <v>356</v>
      </c>
      <c r="I111" s="40">
        <v>230030</v>
      </c>
      <c r="J111" s="40"/>
      <c r="K111" s="39" t="s">
        <v>114</v>
      </c>
      <c r="L111" s="42" t="s">
        <v>357</v>
      </c>
      <c r="M111" s="22">
        <f>VLOOKUP(I111,data!$A:$Y,2,FALSE)</f>
        <v>0</v>
      </c>
      <c r="N111" s="22">
        <f>VLOOKUP(I111,data!$A:$Y,4,FALSE)</f>
        <v>0</v>
      </c>
      <c r="O111" s="22">
        <f>VLOOKUP(I111,data!$A:$Y,6,FALSE)</f>
        <v>0</v>
      </c>
      <c r="P111" s="22">
        <f>VLOOKUP(I111,data!$A:$Y,8,FALSE)</f>
        <v>0</v>
      </c>
      <c r="Q111" s="22">
        <f>VLOOKUP(I111,data!$A:$Y,10,FALSE)</f>
        <v>0</v>
      </c>
      <c r="R111" s="22">
        <f>VLOOKUP(I111,data!$A:$Y,12,FALSE)</f>
        <v>0</v>
      </c>
      <c r="S111" s="22">
        <f>VLOOKUP(I111,data!$A:$Y,14,FALSE)</f>
        <v>0</v>
      </c>
      <c r="T111" s="22">
        <f>VLOOKUP(I111,data!$A:$Y,16,FALSE)</f>
        <v>0</v>
      </c>
      <c r="U111" s="22">
        <f>VLOOKUP(I111,data!$A:$Y,18,FALSE)</f>
        <v>1</v>
      </c>
      <c r="V111" s="23">
        <f>VLOOKUP(I111,data!$A:$Y,20,FALSE)</f>
        <v>0</v>
      </c>
      <c r="W111" s="22">
        <f>VLOOKUP(I111,data!$A:$Y,22,FALSE)</f>
        <v>0</v>
      </c>
      <c r="X111" s="22">
        <f>VLOOKUP(I111,data!$A:$Y,24,FALSE)</f>
        <v>0</v>
      </c>
      <c r="Y111" s="24">
        <f t="shared" si="23"/>
        <v>1</v>
      </c>
      <c r="Z111" s="22">
        <f>VLOOKUP(I111,data!$A:$Y,3,FALSE)</f>
        <v>0</v>
      </c>
      <c r="AA111" s="25"/>
      <c r="AB111" s="22">
        <f>VLOOKUP(I111,data!$A:$Y,5,FALSE)</f>
        <v>0</v>
      </c>
      <c r="AC111" s="25"/>
      <c r="AD111" s="22">
        <f>VLOOKUP(I111,data!$A:$Y,7,FALSE)</f>
        <v>0</v>
      </c>
      <c r="AE111" s="25"/>
      <c r="AF111" s="22">
        <f>VLOOKUP(I111,data!$A:$Y,9,FALSE)</f>
        <v>0</v>
      </c>
      <c r="AG111" s="25"/>
      <c r="AH111" s="22">
        <f>VLOOKUP(I111,data!$A:$Y,11,FALSE)</f>
        <v>0</v>
      </c>
      <c r="AI111" s="25"/>
      <c r="AJ111" s="22">
        <f>VLOOKUP(I111,data!$A:$Y,13,FALSE)</f>
        <v>0</v>
      </c>
      <c r="AK111" s="25"/>
      <c r="AL111" s="22">
        <f>VLOOKUP(I111,data!$A:$Y,15,FALSE)</f>
        <v>0</v>
      </c>
      <c r="AM111" s="25"/>
      <c r="AN111" s="22">
        <f>VLOOKUP(I111,data!$A:$Y,17,FALSE)</f>
        <v>0</v>
      </c>
      <c r="AO111" s="25"/>
      <c r="AP111" s="22">
        <f>VLOOKUP(I111,data!$A:$Y,19,FALSE)</f>
        <v>0</v>
      </c>
      <c r="AQ111" s="25"/>
      <c r="AR111" s="22">
        <f>VLOOKUP(I111,data!$A:$Y,21,FALSE)</f>
        <v>0</v>
      </c>
      <c r="AS111" s="25"/>
      <c r="AT111" s="22">
        <f>VLOOKUP(I111,data!$A:$Y,23,FALSE)</f>
        <v>0</v>
      </c>
      <c r="AU111" s="25"/>
      <c r="AV111" s="22">
        <f>VLOOKUP(I111,data!$A:$Y,25,FALSE)</f>
        <v>0</v>
      </c>
      <c r="AW111" s="26">
        <f t="shared" si="24"/>
        <v>0</v>
      </c>
      <c r="AX111" s="26">
        <f t="shared" si="25"/>
        <v>0</v>
      </c>
      <c r="AY111" s="22">
        <f t="shared" si="26"/>
        <v>0</v>
      </c>
      <c r="AZ111" s="22">
        <f t="shared" si="27"/>
        <v>0</v>
      </c>
      <c r="BA111" s="22">
        <f t="shared" si="28"/>
        <v>0</v>
      </c>
      <c r="BB111" s="22">
        <f t="shared" si="29"/>
        <v>0</v>
      </c>
      <c r="BC111" s="22">
        <f t="shared" si="30"/>
        <v>0</v>
      </c>
      <c r="BD111" s="22">
        <f t="shared" si="31"/>
        <v>0</v>
      </c>
      <c r="BE111" s="22">
        <f t="shared" si="32"/>
        <v>0</v>
      </c>
      <c r="BF111" s="22">
        <f t="shared" si="33"/>
        <v>0</v>
      </c>
      <c r="BG111" s="22">
        <f t="shared" si="34"/>
        <v>0</v>
      </c>
      <c r="BH111" s="22">
        <f t="shared" si="35"/>
        <v>0</v>
      </c>
      <c r="BI111" s="22">
        <f t="shared" si="36"/>
        <v>0</v>
      </c>
      <c r="BJ111" s="22"/>
      <c r="BK111" s="26">
        <f t="shared" si="37"/>
        <v>0</v>
      </c>
      <c r="BL111" s="26" t="str">
        <f t="shared" si="38"/>
        <v>N</v>
      </c>
      <c r="BM111" s="27">
        <v>0</v>
      </c>
      <c r="BN111" s="28">
        <f t="shared" si="39"/>
        <v>0</v>
      </c>
      <c r="BO111" s="29">
        <f t="shared" si="40"/>
        <v>0</v>
      </c>
      <c r="BP111" s="30">
        <f t="shared" si="41"/>
        <v>0</v>
      </c>
      <c r="BQ111" s="31">
        <f t="shared" si="42"/>
        <v>0</v>
      </c>
      <c r="BR111" s="32">
        <f t="shared" si="43"/>
        <v>0</v>
      </c>
      <c r="BS111" s="33">
        <f t="shared" si="44"/>
        <v>0</v>
      </c>
      <c r="BT111" s="34">
        <f t="shared" si="45"/>
        <v>0</v>
      </c>
      <c r="BU111" s="35">
        <v>0</v>
      </c>
      <c r="BV111" s="35">
        <v>0</v>
      </c>
      <c r="BW111" s="35">
        <v>0</v>
      </c>
      <c r="BX111" s="35">
        <v>0</v>
      </c>
      <c r="BY111" s="35">
        <v>0</v>
      </c>
      <c r="BZ111" s="35">
        <v>0</v>
      </c>
      <c r="CA111" s="36">
        <v>129</v>
      </c>
    </row>
    <row r="112" spans="1:79" ht="15" customHeight="1">
      <c r="A112" s="39" t="s">
        <v>35</v>
      </c>
      <c r="B112" s="39" t="s">
        <v>110</v>
      </c>
      <c r="C112" s="43" t="s">
        <v>37</v>
      </c>
      <c r="D112" s="40" t="s">
        <v>358</v>
      </c>
      <c r="E112" s="41">
        <f>VLOOKUP(I112,vendors!D:L,8,FALSE)</f>
        <v>220</v>
      </c>
      <c r="F112" s="41" t="str">
        <f>VLOOKUP(I112,vendors!D:L,9,FALSE)</f>
        <v>เซี่ยงไฮ้</v>
      </c>
      <c r="G112" s="40" t="s">
        <v>359</v>
      </c>
      <c r="H112" s="40" t="s">
        <v>360</v>
      </c>
      <c r="I112" s="40">
        <v>230031</v>
      </c>
      <c r="J112" s="40"/>
      <c r="K112" s="39" t="s">
        <v>114</v>
      </c>
      <c r="L112" s="42" t="s">
        <v>361</v>
      </c>
      <c r="M112" s="22">
        <f>VLOOKUP(I112,data!$A:$Y,2,FALSE)</f>
        <v>0</v>
      </c>
      <c r="N112" s="22">
        <f>VLOOKUP(I112,data!$A:$Y,4,FALSE)</f>
        <v>0</v>
      </c>
      <c r="O112" s="22">
        <f>VLOOKUP(I112,data!$A:$Y,6,FALSE)</f>
        <v>0</v>
      </c>
      <c r="P112" s="22">
        <f>VLOOKUP(I112,data!$A:$Y,8,FALSE)</f>
        <v>0</v>
      </c>
      <c r="Q112" s="22">
        <f>VLOOKUP(I112,data!$A:$Y,10,FALSE)</f>
        <v>0</v>
      </c>
      <c r="R112" s="22">
        <f>VLOOKUP(I112,data!$A:$Y,12,FALSE)</f>
        <v>0</v>
      </c>
      <c r="S112" s="22">
        <f>VLOOKUP(I112,data!$A:$Y,14,FALSE)</f>
        <v>0</v>
      </c>
      <c r="T112" s="22">
        <f>VLOOKUP(I112,data!$A:$Y,16,FALSE)</f>
        <v>0</v>
      </c>
      <c r="U112" s="22">
        <f>VLOOKUP(I112,data!$A:$Y,18,FALSE)</f>
        <v>1</v>
      </c>
      <c r="V112" s="23">
        <f>VLOOKUP(I112,data!$A:$Y,20,FALSE)</f>
        <v>0</v>
      </c>
      <c r="W112" s="22">
        <f>VLOOKUP(I112,data!$A:$Y,22,FALSE)</f>
        <v>0</v>
      </c>
      <c r="X112" s="22">
        <f>VLOOKUP(I112,data!$A:$Y,24,FALSE)</f>
        <v>0</v>
      </c>
      <c r="Y112" s="24">
        <f t="shared" si="23"/>
        <v>1</v>
      </c>
      <c r="Z112" s="22">
        <f>VLOOKUP(I112,data!$A:$Y,3,FALSE)</f>
        <v>0</v>
      </c>
      <c r="AA112" s="25"/>
      <c r="AB112" s="22">
        <f>VLOOKUP(I112,data!$A:$Y,5,FALSE)</f>
        <v>0</v>
      </c>
      <c r="AC112" s="25"/>
      <c r="AD112" s="22">
        <f>VLOOKUP(I112,data!$A:$Y,7,FALSE)</f>
        <v>0</v>
      </c>
      <c r="AE112" s="25"/>
      <c r="AF112" s="22">
        <f>VLOOKUP(I112,data!$A:$Y,9,FALSE)</f>
        <v>0</v>
      </c>
      <c r="AG112" s="25"/>
      <c r="AH112" s="22">
        <f>VLOOKUP(I112,data!$A:$Y,11,FALSE)</f>
        <v>0</v>
      </c>
      <c r="AI112" s="25"/>
      <c r="AJ112" s="22">
        <f>VLOOKUP(I112,data!$A:$Y,13,FALSE)</f>
        <v>0</v>
      </c>
      <c r="AK112" s="25"/>
      <c r="AL112" s="22">
        <f>VLOOKUP(I112,data!$A:$Y,15,FALSE)</f>
        <v>0</v>
      </c>
      <c r="AM112" s="25"/>
      <c r="AN112" s="22">
        <f>VLOOKUP(I112,data!$A:$Y,17,FALSE)</f>
        <v>0</v>
      </c>
      <c r="AO112" s="25"/>
      <c r="AP112" s="22">
        <f>VLOOKUP(I112,data!$A:$Y,19,FALSE)</f>
        <v>0</v>
      </c>
      <c r="AQ112" s="25"/>
      <c r="AR112" s="22">
        <f>VLOOKUP(I112,data!$A:$Y,21,FALSE)</f>
        <v>0</v>
      </c>
      <c r="AS112" s="25"/>
      <c r="AT112" s="22">
        <f>VLOOKUP(I112,data!$A:$Y,23,FALSE)</f>
        <v>0</v>
      </c>
      <c r="AU112" s="25"/>
      <c r="AV112" s="22">
        <f>VLOOKUP(I112,data!$A:$Y,25,FALSE)</f>
        <v>0</v>
      </c>
      <c r="AW112" s="26">
        <f t="shared" si="24"/>
        <v>0</v>
      </c>
      <c r="AX112" s="26">
        <f t="shared" si="25"/>
        <v>0</v>
      </c>
      <c r="AY112" s="22">
        <f t="shared" si="26"/>
        <v>0</v>
      </c>
      <c r="AZ112" s="22">
        <f t="shared" si="27"/>
        <v>0</v>
      </c>
      <c r="BA112" s="22">
        <f t="shared" si="28"/>
        <v>0</v>
      </c>
      <c r="BB112" s="22">
        <f t="shared" si="29"/>
        <v>0</v>
      </c>
      <c r="BC112" s="22">
        <f t="shared" si="30"/>
        <v>0</v>
      </c>
      <c r="BD112" s="22">
        <f t="shared" si="31"/>
        <v>0</v>
      </c>
      <c r="BE112" s="22">
        <f t="shared" si="32"/>
        <v>0</v>
      </c>
      <c r="BF112" s="22">
        <f t="shared" si="33"/>
        <v>0</v>
      </c>
      <c r="BG112" s="22">
        <f t="shared" si="34"/>
        <v>0</v>
      </c>
      <c r="BH112" s="22">
        <f t="shared" si="35"/>
        <v>0</v>
      </c>
      <c r="BI112" s="22">
        <f t="shared" si="36"/>
        <v>0</v>
      </c>
      <c r="BJ112" s="22"/>
      <c r="BK112" s="26">
        <f t="shared" si="37"/>
        <v>0</v>
      </c>
      <c r="BL112" s="26" t="str">
        <f t="shared" si="38"/>
        <v>N</v>
      </c>
      <c r="BM112" s="27">
        <v>0</v>
      </c>
      <c r="BN112" s="28">
        <f t="shared" si="39"/>
        <v>0</v>
      </c>
      <c r="BO112" s="29">
        <f t="shared" si="40"/>
        <v>0</v>
      </c>
      <c r="BP112" s="30">
        <f t="shared" si="41"/>
        <v>0</v>
      </c>
      <c r="BQ112" s="31">
        <f t="shared" si="42"/>
        <v>0</v>
      </c>
      <c r="BR112" s="32">
        <f t="shared" si="43"/>
        <v>0</v>
      </c>
      <c r="BS112" s="33">
        <f t="shared" si="44"/>
        <v>0</v>
      </c>
      <c r="BT112" s="34">
        <f t="shared" si="45"/>
        <v>0</v>
      </c>
      <c r="BU112" s="35">
        <v>0</v>
      </c>
      <c r="BV112" s="35">
        <v>0</v>
      </c>
      <c r="BW112" s="35">
        <v>0</v>
      </c>
      <c r="BX112" s="35">
        <v>0</v>
      </c>
      <c r="BY112" s="35">
        <v>0</v>
      </c>
      <c r="BZ112" s="35">
        <v>0</v>
      </c>
      <c r="CA112" s="36">
        <v>163</v>
      </c>
    </row>
    <row r="113" spans="1:79" ht="15" customHeight="1">
      <c r="A113" s="39" t="s">
        <v>35</v>
      </c>
      <c r="B113" s="39" t="s">
        <v>110</v>
      </c>
      <c r="C113" s="43" t="s">
        <v>37</v>
      </c>
      <c r="D113" s="40" t="s">
        <v>362</v>
      </c>
      <c r="E113" s="41">
        <f>VLOOKUP(I113,vendors!D:L,8,FALSE)</f>
        <v>200</v>
      </c>
      <c r="F113" s="41" t="str">
        <f>VLOOKUP(I113,vendors!D:L,9,FALSE)</f>
        <v>Dent Mate</v>
      </c>
      <c r="G113" s="40" t="s">
        <v>224</v>
      </c>
      <c r="H113" s="40" t="s">
        <v>363</v>
      </c>
      <c r="I113" s="40">
        <v>230100</v>
      </c>
      <c r="J113" s="40"/>
      <c r="K113" s="39" t="s">
        <v>114</v>
      </c>
      <c r="L113" s="42" t="s">
        <v>364</v>
      </c>
      <c r="M113" s="22">
        <f>VLOOKUP(I113,data!$A:$Y,2,FALSE)</f>
        <v>0</v>
      </c>
      <c r="N113" s="22">
        <f>VLOOKUP(I113,data!$A:$Y,4,FALSE)</f>
        <v>0</v>
      </c>
      <c r="O113" s="22">
        <f>VLOOKUP(I113,data!$A:$Y,6,FALSE)</f>
        <v>0</v>
      </c>
      <c r="P113" s="22">
        <f>VLOOKUP(I113,data!$A:$Y,8,FALSE)</f>
        <v>0</v>
      </c>
      <c r="Q113" s="22">
        <f>VLOOKUP(I113,data!$A:$Y,10,FALSE)</f>
        <v>0</v>
      </c>
      <c r="R113" s="22">
        <f>VLOOKUP(I113,data!$A:$Y,12,FALSE)</f>
        <v>0</v>
      </c>
      <c r="S113" s="22">
        <f>VLOOKUP(I113,data!$A:$Y,14,FALSE)</f>
        <v>0</v>
      </c>
      <c r="T113" s="22">
        <f>VLOOKUP(I113,data!$A:$Y,16,FALSE)</f>
        <v>0</v>
      </c>
      <c r="U113" s="22">
        <f>VLOOKUP(I113,data!$A:$Y,18,FALSE)</f>
        <v>0</v>
      </c>
      <c r="V113" s="23">
        <f>VLOOKUP(I113,data!$A:$Y,20,FALSE)</f>
        <v>0</v>
      </c>
      <c r="W113" s="22">
        <f>VLOOKUP(I113,data!$A:$Y,22,FALSE)</f>
        <v>0</v>
      </c>
      <c r="X113" s="22">
        <f>VLOOKUP(I113,data!$A:$Y,24,FALSE)</f>
        <v>0</v>
      </c>
      <c r="Y113" s="24">
        <f t="shared" si="23"/>
        <v>0</v>
      </c>
      <c r="Z113" s="22">
        <f>VLOOKUP(I113,data!$A:$Y,3,FALSE)</f>
        <v>0</v>
      </c>
      <c r="AA113" s="25"/>
      <c r="AB113" s="22">
        <f>VLOOKUP(I113,data!$A:$Y,5,FALSE)</f>
        <v>0</v>
      </c>
      <c r="AC113" s="25"/>
      <c r="AD113" s="22">
        <f>VLOOKUP(I113,data!$A:$Y,7,FALSE)</f>
        <v>0</v>
      </c>
      <c r="AE113" s="25"/>
      <c r="AF113" s="22">
        <f>VLOOKUP(I113,data!$A:$Y,9,FALSE)</f>
        <v>0</v>
      </c>
      <c r="AG113" s="25"/>
      <c r="AH113" s="22">
        <f>VLOOKUP(I113,data!$A:$Y,11,FALSE)</f>
        <v>0</v>
      </c>
      <c r="AI113" s="25"/>
      <c r="AJ113" s="22">
        <f>VLOOKUP(I113,data!$A:$Y,13,FALSE)</f>
        <v>0</v>
      </c>
      <c r="AK113" s="25"/>
      <c r="AL113" s="22">
        <f>VLOOKUP(I113,data!$A:$Y,15,FALSE)</f>
        <v>0</v>
      </c>
      <c r="AM113" s="25"/>
      <c r="AN113" s="22">
        <f>VLOOKUP(I113,data!$A:$Y,17,FALSE)</f>
        <v>0</v>
      </c>
      <c r="AO113" s="25"/>
      <c r="AP113" s="22">
        <f>VLOOKUP(I113,data!$A:$Y,19,FALSE)</f>
        <v>0</v>
      </c>
      <c r="AQ113" s="25"/>
      <c r="AR113" s="22">
        <f>VLOOKUP(I113,data!$A:$Y,21,FALSE)</f>
        <v>0</v>
      </c>
      <c r="AS113" s="25"/>
      <c r="AT113" s="22">
        <f>VLOOKUP(I113,data!$A:$Y,23,FALSE)</f>
        <v>0</v>
      </c>
      <c r="AU113" s="25"/>
      <c r="AV113" s="22">
        <f>VLOOKUP(I113,data!$A:$Y,25,FALSE)</f>
        <v>0</v>
      </c>
      <c r="AW113" s="26">
        <f t="shared" si="24"/>
        <v>0</v>
      </c>
      <c r="AX113" s="26">
        <f t="shared" si="25"/>
        <v>0</v>
      </c>
      <c r="AY113" s="22">
        <f t="shared" si="26"/>
        <v>0</v>
      </c>
      <c r="AZ113" s="22">
        <f t="shared" si="27"/>
        <v>0</v>
      </c>
      <c r="BA113" s="22">
        <f t="shared" si="28"/>
        <v>0</v>
      </c>
      <c r="BB113" s="22">
        <f t="shared" si="29"/>
        <v>0</v>
      </c>
      <c r="BC113" s="22">
        <f t="shared" si="30"/>
        <v>0</v>
      </c>
      <c r="BD113" s="22">
        <f t="shared" si="31"/>
        <v>0</v>
      </c>
      <c r="BE113" s="22">
        <f t="shared" si="32"/>
        <v>0</v>
      </c>
      <c r="BF113" s="22">
        <f t="shared" si="33"/>
        <v>0</v>
      </c>
      <c r="BG113" s="22">
        <f t="shared" si="34"/>
        <v>0</v>
      </c>
      <c r="BH113" s="22">
        <f t="shared" si="35"/>
        <v>0</v>
      </c>
      <c r="BI113" s="22">
        <f t="shared" si="36"/>
        <v>0</v>
      </c>
      <c r="BJ113" s="22"/>
      <c r="BK113" s="26">
        <f t="shared" si="37"/>
        <v>0</v>
      </c>
      <c r="BL113" s="26" t="str">
        <f t="shared" si="38"/>
        <v>N</v>
      </c>
      <c r="BM113" s="27">
        <v>0</v>
      </c>
      <c r="BN113" s="28">
        <f t="shared" si="39"/>
        <v>0</v>
      </c>
      <c r="BO113" s="29">
        <f t="shared" si="40"/>
        <v>3</v>
      </c>
      <c r="BP113" s="30">
        <f t="shared" si="41"/>
        <v>600</v>
      </c>
      <c r="BQ113" s="31">
        <f t="shared" si="42"/>
        <v>0</v>
      </c>
      <c r="BR113" s="32">
        <f t="shared" si="43"/>
        <v>0.83333333333333337</v>
      </c>
      <c r="BS113" s="33">
        <f t="shared" si="44"/>
        <v>0</v>
      </c>
      <c r="BT113" s="34">
        <f t="shared" si="45"/>
        <v>0</v>
      </c>
      <c r="BU113" s="35">
        <v>5</v>
      </c>
      <c r="BV113" s="35">
        <v>0</v>
      </c>
      <c r="BW113" s="35">
        <v>0</v>
      </c>
      <c r="BX113" s="35">
        <v>0</v>
      </c>
      <c r="BY113" s="35">
        <v>0</v>
      </c>
      <c r="BZ113" s="35">
        <v>0</v>
      </c>
      <c r="CA113" s="36">
        <v>202</v>
      </c>
    </row>
    <row r="114" spans="1:79" ht="15" customHeight="1">
      <c r="A114" s="39" t="s">
        <v>35</v>
      </c>
      <c r="B114" s="39" t="s">
        <v>110</v>
      </c>
      <c r="C114" s="43" t="s">
        <v>37</v>
      </c>
      <c r="D114" s="40" t="s">
        <v>365</v>
      </c>
      <c r="E114" s="41">
        <f>VLOOKUP(I114,vendors!D:L,8,FALSE)</f>
        <v>180</v>
      </c>
      <c r="F114" s="41" t="str">
        <f>VLOOKUP(I114,vendors!D:L,9,FALSE)</f>
        <v>Dent Mate</v>
      </c>
      <c r="G114" s="40" t="s">
        <v>51</v>
      </c>
      <c r="H114" s="40" t="s">
        <v>366</v>
      </c>
      <c r="I114" s="40">
        <v>230003</v>
      </c>
      <c r="J114" s="40"/>
      <c r="K114" s="39" t="s">
        <v>114</v>
      </c>
      <c r="L114" s="42" t="s">
        <v>367</v>
      </c>
      <c r="M114" s="22">
        <f>VLOOKUP(I114,data!$A:$Y,2,FALSE)</f>
        <v>6</v>
      </c>
      <c r="N114" s="22">
        <f>VLOOKUP(I114,data!$A:$Y,4,FALSE)</f>
        <v>0</v>
      </c>
      <c r="O114" s="22">
        <f>VLOOKUP(I114,data!$A:$Y,6,FALSE)</f>
        <v>3</v>
      </c>
      <c r="P114" s="22">
        <f>VLOOKUP(I114,data!$A:$Y,8,FALSE)</f>
        <v>0</v>
      </c>
      <c r="Q114" s="22">
        <f>VLOOKUP(I114,data!$A:$Y,10,FALSE)</f>
        <v>4</v>
      </c>
      <c r="R114" s="22">
        <f>VLOOKUP(I114,data!$A:$Y,12,FALSE)</f>
        <v>3</v>
      </c>
      <c r="S114" s="22">
        <f>VLOOKUP(I114,data!$A:$Y,14,FALSE)</f>
        <v>3</v>
      </c>
      <c r="T114" s="22">
        <f>VLOOKUP(I114,data!$A:$Y,16,FALSE)</f>
        <v>4</v>
      </c>
      <c r="U114" s="22">
        <f>VLOOKUP(I114,data!$A:$Y,18,FALSE)</f>
        <v>5</v>
      </c>
      <c r="V114" s="23">
        <f>VLOOKUP(I114,data!$A:$Y,20,FALSE)</f>
        <v>0</v>
      </c>
      <c r="W114" s="22">
        <f>VLOOKUP(I114,data!$A:$Y,22,FALSE)</f>
        <v>0</v>
      </c>
      <c r="X114" s="22">
        <f>VLOOKUP(I114,data!$A:$Y,24,FALSE)</f>
        <v>0</v>
      </c>
      <c r="Y114" s="24">
        <f t="shared" si="23"/>
        <v>28</v>
      </c>
      <c r="Z114" s="22">
        <f>VLOOKUP(I114,data!$A:$Y,3,FALSE)</f>
        <v>0</v>
      </c>
      <c r="AA114" s="25"/>
      <c r="AB114" s="22">
        <f>VLOOKUP(I114,data!$A:$Y,5,FALSE)</f>
        <v>0</v>
      </c>
      <c r="AC114" s="25"/>
      <c r="AD114" s="22">
        <f>VLOOKUP(I114,data!$A:$Y,7,FALSE)</f>
        <v>0</v>
      </c>
      <c r="AE114" s="25"/>
      <c r="AF114" s="22">
        <f>VLOOKUP(I114,data!$A:$Y,9,FALSE)</f>
        <v>0</v>
      </c>
      <c r="AG114" s="25"/>
      <c r="AH114" s="22">
        <f>VLOOKUP(I114,data!$A:$Y,11,FALSE)</f>
        <v>0</v>
      </c>
      <c r="AI114" s="25"/>
      <c r="AJ114" s="22">
        <f>VLOOKUP(I114,data!$A:$Y,13,FALSE)</f>
        <v>0</v>
      </c>
      <c r="AK114" s="25"/>
      <c r="AL114" s="22">
        <f>VLOOKUP(I114,data!$A:$Y,15,FALSE)</f>
        <v>0</v>
      </c>
      <c r="AM114" s="25"/>
      <c r="AN114" s="22">
        <f>VLOOKUP(I114,data!$A:$Y,17,FALSE)</f>
        <v>0</v>
      </c>
      <c r="AO114" s="25"/>
      <c r="AP114" s="22">
        <f>VLOOKUP(I114,data!$A:$Y,19,FALSE)</f>
        <v>0</v>
      </c>
      <c r="AQ114" s="25"/>
      <c r="AR114" s="22">
        <f>VLOOKUP(I114,data!$A:$Y,21,FALSE)</f>
        <v>0</v>
      </c>
      <c r="AS114" s="25"/>
      <c r="AT114" s="22">
        <f>VLOOKUP(I114,data!$A:$Y,23,FALSE)</f>
        <v>0</v>
      </c>
      <c r="AU114" s="25"/>
      <c r="AV114" s="22">
        <f>VLOOKUP(I114,data!$A:$Y,25,FALSE)</f>
        <v>0</v>
      </c>
      <c r="AW114" s="26">
        <f t="shared" si="24"/>
        <v>0</v>
      </c>
      <c r="AX114" s="26">
        <f t="shared" si="25"/>
        <v>0</v>
      </c>
      <c r="AY114" s="22">
        <f t="shared" si="26"/>
        <v>0</v>
      </c>
      <c r="AZ114" s="22">
        <f t="shared" si="27"/>
        <v>0</v>
      </c>
      <c r="BA114" s="22">
        <f t="shared" si="28"/>
        <v>0</v>
      </c>
      <c r="BB114" s="22">
        <f t="shared" si="29"/>
        <v>0</v>
      </c>
      <c r="BC114" s="22">
        <f t="shared" si="30"/>
        <v>0</v>
      </c>
      <c r="BD114" s="22">
        <f t="shared" si="31"/>
        <v>0</v>
      </c>
      <c r="BE114" s="22">
        <f t="shared" si="32"/>
        <v>0</v>
      </c>
      <c r="BF114" s="22">
        <f t="shared" si="33"/>
        <v>0</v>
      </c>
      <c r="BG114" s="22">
        <f t="shared" si="34"/>
        <v>0</v>
      </c>
      <c r="BH114" s="22">
        <f t="shared" si="35"/>
        <v>0</v>
      </c>
      <c r="BI114" s="22">
        <f t="shared" si="36"/>
        <v>0</v>
      </c>
      <c r="BJ114" s="22"/>
      <c r="BK114" s="26">
        <f t="shared" si="37"/>
        <v>0</v>
      </c>
      <c r="BL114" s="26" t="str">
        <f t="shared" si="38"/>
        <v>N</v>
      </c>
      <c r="BM114" s="27">
        <v>0</v>
      </c>
      <c r="BN114" s="28">
        <f t="shared" si="39"/>
        <v>0</v>
      </c>
      <c r="BO114" s="29">
        <f t="shared" si="40"/>
        <v>4</v>
      </c>
      <c r="BP114" s="30">
        <f t="shared" si="41"/>
        <v>720</v>
      </c>
      <c r="BQ114" s="31">
        <f t="shared" si="42"/>
        <v>0</v>
      </c>
      <c r="BR114" s="32">
        <f t="shared" si="43"/>
        <v>1.3333333333333333</v>
      </c>
      <c r="BS114" s="33">
        <f t="shared" si="44"/>
        <v>0</v>
      </c>
      <c r="BT114" s="34">
        <f t="shared" si="45"/>
        <v>0</v>
      </c>
      <c r="BU114" s="35">
        <v>0</v>
      </c>
      <c r="BV114" s="35">
        <v>6</v>
      </c>
      <c r="BW114" s="35">
        <v>0</v>
      </c>
      <c r="BX114" s="35">
        <v>0</v>
      </c>
      <c r="BY114" s="35">
        <v>0</v>
      </c>
      <c r="BZ114" s="35">
        <v>2</v>
      </c>
      <c r="CA114" s="36">
        <v>55</v>
      </c>
    </row>
    <row r="115" spans="1:79" ht="15" customHeight="1">
      <c r="A115" s="39" t="s">
        <v>35</v>
      </c>
      <c r="B115" s="39" t="s">
        <v>110</v>
      </c>
      <c r="C115" s="43" t="s">
        <v>37</v>
      </c>
      <c r="D115" s="40" t="s">
        <v>368</v>
      </c>
      <c r="E115" s="41">
        <f>VLOOKUP(I115,vendors!D:L,8,FALSE)</f>
        <v>180</v>
      </c>
      <c r="F115" s="41" t="str">
        <f>VLOOKUP(I115,vendors!D:L,9,FALSE)</f>
        <v>เซี่ยงไฮ้</v>
      </c>
      <c r="G115" s="40" t="s">
        <v>51</v>
      </c>
      <c r="H115" s="40" t="s">
        <v>369</v>
      </c>
      <c r="I115" s="40">
        <v>230017</v>
      </c>
      <c r="J115" s="40"/>
      <c r="K115" s="39" t="s">
        <v>114</v>
      </c>
      <c r="L115" s="42" t="s">
        <v>370</v>
      </c>
      <c r="M115" s="22">
        <f>VLOOKUP(I115,data!$A:$Y,2,FALSE)</f>
        <v>0</v>
      </c>
      <c r="N115" s="22">
        <f>VLOOKUP(I115,data!$A:$Y,4,FALSE)</f>
        <v>0</v>
      </c>
      <c r="O115" s="22">
        <f>VLOOKUP(I115,data!$A:$Y,6,FALSE)</f>
        <v>1</v>
      </c>
      <c r="P115" s="22">
        <f>VLOOKUP(I115,data!$A:$Y,8,FALSE)</f>
        <v>0</v>
      </c>
      <c r="Q115" s="22">
        <f>VLOOKUP(I115,data!$A:$Y,10,FALSE)</f>
        <v>0</v>
      </c>
      <c r="R115" s="22">
        <f>VLOOKUP(I115,data!$A:$Y,12,FALSE)</f>
        <v>0</v>
      </c>
      <c r="S115" s="22">
        <f>VLOOKUP(I115,data!$A:$Y,14,FALSE)</f>
        <v>6</v>
      </c>
      <c r="T115" s="22">
        <f>VLOOKUP(I115,data!$A:$Y,16,FALSE)</f>
        <v>0</v>
      </c>
      <c r="U115" s="22">
        <f>VLOOKUP(I115,data!$A:$Y,18,FALSE)</f>
        <v>0</v>
      </c>
      <c r="V115" s="23">
        <f>VLOOKUP(I115,data!$A:$Y,20,FALSE)</f>
        <v>0</v>
      </c>
      <c r="W115" s="22">
        <f>VLOOKUP(I115,data!$A:$Y,22,FALSE)</f>
        <v>0</v>
      </c>
      <c r="X115" s="22">
        <f>VLOOKUP(I115,data!$A:$Y,24,FALSE)</f>
        <v>0</v>
      </c>
      <c r="Y115" s="24">
        <f t="shared" si="23"/>
        <v>7</v>
      </c>
      <c r="Z115" s="22">
        <f>VLOOKUP(I115,data!$A:$Y,3,FALSE)</f>
        <v>0</v>
      </c>
      <c r="AA115" s="25"/>
      <c r="AB115" s="22">
        <f>VLOOKUP(I115,data!$A:$Y,5,FALSE)</f>
        <v>0</v>
      </c>
      <c r="AC115" s="25"/>
      <c r="AD115" s="22">
        <f>VLOOKUP(I115,data!$A:$Y,7,FALSE)</f>
        <v>0</v>
      </c>
      <c r="AE115" s="25"/>
      <c r="AF115" s="22">
        <f>VLOOKUP(I115,data!$A:$Y,9,FALSE)</f>
        <v>0</v>
      </c>
      <c r="AG115" s="25"/>
      <c r="AH115" s="22">
        <f>VLOOKUP(I115,data!$A:$Y,11,FALSE)</f>
        <v>0</v>
      </c>
      <c r="AI115" s="25"/>
      <c r="AJ115" s="22">
        <f>VLOOKUP(I115,data!$A:$Y,13,FALSE)</f>
        <v>0</v>
      </c>
      <c r="AK115" s="25"/>
      <c r="AL115" s="22">
        <f>VLOOKUP(I115,data!$A:$Y,15,FALSE)</f>
        <v>0</v>
      </c>
      <c r="AM115" s="25"/>
      <c r="AN115" s="22">
        <f>VLOOKUP(I115,data!$A:$Y,17,FALSE)</f>
        <v>0</v>
      </c>
      <c r="AO115" s="25"/>
      <c r="AP115" s="22">
        <f>VLOOKUP(I115,data!$A:$Y,19,FALSE)</f>
        <v>0</v>
      </c>
      <c r="AQ115" s="25"/>
      <c r="AR115" s="22">
        <f>VLOOKUP(I115,data!$A:$Y,21,FALSE)</f>
        <v>0</v>
      </c>
      <c r="AS115" s="25"/>
      <c r="AT115" s="22">
        <f>VLOOKUP(I115,data!$A:$Y,23,FALSE)</f>
        <v>0</v>
      </c>
      <c r="AU115" s="25"/>
      <c r="AV115" s="22">
        <f>VLOOKUP(I115,data!$A:$Y,25,FALSE)</f>
        <v>0</v>
      </c>
      <c r="AW115" s="26">
        <f t="shared" si="24"/>
        <v>0</v>
      </c>
      <c r="AX115" s="26">
        <f t="shared" si="25"/>
        <v>0</v>
      </c>
      <c r="AY115" s="22">
        <f t="shared" si="26"/>
        <v>0</v>
      </c>
      <c r="AZ115" s="22">
        <f t="shared" si="27"/>
        <v>0</v>
      </c>
      <c r="BA115" s="22">
        <f t="shared" si="28"/>
        <v>0</v>
      </c>
      <c r="BB115" s="22">
        <f t="shared" si="29"/>
        <v>0</v>
      </c>
      <c r="BC115" s="22">
        <f t="shared" si="30"/>
        <v>0</v>
      </c>
      <c r="BD115" s="22">
        <f t="shared" si="31"/>
        <v>0</v>
      </c>
      <c r="BE115" s="22">
        <f t="shared" si="32"/>
        <v>0</v>
      </c>
      <c r="BF115" s="22">
        <f t="shared" si="33"/>
        <v>0</v>
      </c>
      <c r="BG115" s="22">
        <f t="shared" si="34"/>
        <v>0</v>
      </c>
      <c r="BH115" s="22">
        <f t="shared" si="35"/>
        <v>0</v>
      </c>
      <c r="BI115" s="22">
        <f t="shared" si="36"/>
        <v>0</v>
      </c>
      <c r="BJ115" s="22"/>
      <c r="BK115" s="26">
        <f t="shared" si="37"/>
        <v>0</v>
      </c>
      <c r="BL115" s="26" t="str">
        <f t="shared" si="38"/>
        <v>N</v>
      </c>
      <c r="BM115" s="27">
        <v>0</v>
      </c>
      <c r="BN115" s="28">
        <f t="shared" si="39"/>
        <v>0</v>
      </c>
      <c r="BO115" s="29">
        <f t="shared" si="40"/>
        <v>0</v>
      </c>
      <c r="BP115" s="30">
        <f t="shared" si="41"/>
        <v>0</v>
      </c>
      <c r="BQ115" s="31">
        <f t="shared" si="42"/>
        <v>0</v>
      </c>
      <c r="BR115" s="32">
        <f t="shared" si="43"/>
        <v>0</v>
      </c>
      <c r="BS115" s="33">
        <f t="shared" si="44"/>
        <v>0</v>
      </c>
      <c r="BT115" s="34">
        <f t="shared" si="45"/>
        <v>0</v>
      </c>
      <c r="BU115" s="35">
        <v>0</v>
      </c>
      <c r="BV115" s="35">
        <v>0</v>
      </c>
      <c r="BW115" s="35">
        <v>0</v>
      </c>
      <c r="BX115" s="35">
        <v>0</v>
      </c>
      <c r="BY115" s="35">
        <v>0</v>
      </c>
      <c r="BZ115" s="35">
        <v>0</v>
      </c>
      <c r="CA115" s="36">
        <v>86</v>
      </c>
    </row>
    <row r="116" spans="1:79" ht="15" customHeight="1">
      <c r="A116" s="39" t="s">
        <v>35</v>
      </c>
      <c r="B116" s="39" t="s">
        <v>110</v>
      </c>
      <c r="C116" s="43" t="s">
        <v>37</v>
      </c>
      <c r="D116" s="40" t="s">
        <v>371</v>
      </c>
      <c r="E116" s="41">
        <f>VLOOKUP(I116,vendors!D:L,8,FALSE)</f>
        <v>180</v>
      </c>
      <c r="F116" s="41" t="str">
        <f>VLOOKUP(I116,vendors!D:L,9,FALSE)</f>
        <v>Dent Mate</v>
      </c>
      <c r="G116" s="40" t="s">
        <v>51</v>
      </c>
      <c r="H116" s="40" t="s">
        <v>372</v>
      </c>
      <c r="I116" s="40">
        <v>230107</v>
      </c>
      <c r="J116" s="40"/>
      <c r="K116" s="39" t="s">
        <v>114</v>
      </c>
      <c r="L116" s="42" t="s">
        <v>373</v>
      </c>
      <c r="M116" s="22">
        <f>VLOOKUP(I116,data!$A:$Y,2,FALSE)</f>
        <v>0</v>
      </c>
      <c r="N116" s="22">
        <f>VLOOKUP(I116,data!$A:$Y,4,FALSE)</f>
        <v>0</v>
      </c>
      <c r="O116" s="22">
        <f>VLOOKUP(I116,data!$A:$Y,6,FALSE)</f>
        <v>0</v>
      </c>
      <c r="P116" s="22">
        <f>VLOOKUP(I116,data!$A:$Y,8,FALSE)</f>
        <v>2</v>
      </c>
      <c r="Q116" s="22">
        <f>VLOOKUP(I116,data!$A:$Y,10,FALSE)</f>
        <v>0</v>
      </c>
      <c r="R116" s="22">
        <f>VLOOKUP(I116,data!$A:$Y,12,FALSE)</f>
        <v>2</v>
      </c>
      <c r="S116" s="22">
        <f>VLOOKUP(I116,data!$A:$Y,14,FALSE)</f>
        <v>4</v>
      </c>
      <c r="T116" s="22">
        <f>VLOOKUP(I116,data!$A:$Y,16,FALSE)</f>
        <v>2</v>
      </c>
      <c r="U116" s="22">
        <f>VLOOKUP(I116,data!$A:$Y,18,FALSE)</f>
        <v>2</v>
      </c>
      <c r="V116" s="23">
        <f>VLOOKUP(I116,data!$A:$Y,20,FALSE)</f>
        <v>0</v>
      </c>
      <c r="W116" s="22">
        <f>VLOOKUP(I116,data!$A:$Y,22,FALSE)</f>
        <v>0</v>
      </c>
      <c r="X116" s="22">
        <f>VLOOKUP(I116,data!$A:$Y,24,FALSE)</f>
        <v>0</v>
      </c>
      <c r="Y116" s="24">
        <f t="shared" si="23"/>
        <v>12</v>
      </c>
      <c r="Z116" s="22">
        <f>VLOOKUP(I116,data!$A:$Y,3,FALSE)</f>
        <v>0</v>
      </c>
      <c r="AA116" s="25"/>
      <c r="AB116" s="22">
        <f>VLOOKUP(I116,data!$A:$Y,5,FALSE)</f>
        <v>0</v>
      </c>
      <c r="AC116" s="25"/>
      <c r="AD116" s="22">
        <f>VLOOKUP(I116,data!$A:$Y,7,FALSE)</f>
        <v>0</v>
      </c>
      <c r="AE116" s="25"/>
      <c r="AF116" s="22">
        <f>VLOOKUP(I116,data!$A:$Y,9,FALSE)</f>
        <v>0</v>
      </c>
      <c r="AG116" s="25"/>
      <c r="AH116" s="22">
        <f>VLOOKUP(I116,data!$A:$Y,11,FALSE)</f>
        <v>0</v>
      </c>
      <c r="AI116" s="25"/>
      <c r="AJ116" s="22">
        <f>VLOOKUP(I116,data!$A:$Y,13,FALSE)</f>
        <v>0</v>
      </c>
      <c r="AK116" s="25"/>
      <c r="AL116" s="22">
        <f>VLOOKUP(I116,data!$A:$Y,15,FALSE)</f>
        <v>0</v>
      </c>
      <c r="AM116" s="25"/>
      <c r="AN116" s="22">
        <f>VLOOKUP(I116,data!$A:$Y,17,FALSE)</f>
        <v>0</v>
      </c>
      <c r="AO116" s="25"/>
      <c r="AP116" s="22">
        <f>VLOOKUP(I116,data!$A:$Y,19,FALSE)</f>
        <v>0</v>
      </c>
      <c r="AQ116" s="25"/>
      <c r="AR116" s="22">
        <f>VLOOKUP(I116,data!$A:$Y,21,FALSE)</f>
        <v>0</v>
      </c>
      <c r="AS116" s="25"/>
      <c r="AT116" s="22">
        <f>VLOOKUP(I116,data!$A:$Y,23,FALSE)</f>
        <v>0</v>
      </c>
      <c r="AU116" s="25"/>
      <c r="AV116" s="22">
        <f>VLOOKUP(I116,data!$A:$Y,25,FALSE)</f>
        <v>0</v>
      </c>
      <c r="AW116" s="26">
        <f t="shared" si="24"/>
        <v>0</v>
      </c>
      <c r="AX116" s="26">
        <f t="shared" si="25"/>
        <v>0</v>
      </c>
      <c r="AY116" s="22">
        <f t="shared" si="26"/>
        <v>0</v>
      </c>
      <c r="AZ116" s="22">
        <f t="shared" si="27"/>
        <v>0</v>
      </c>
      <c r="BA116" s="22">
        <f t="shared" si="28"/>
        <v>0</v>
      </c>
      <c r="BB116" s="22">
        <f t="shared" si="29"/>
        <v>0</v>
      </c>
      <c r="BC116" s="22">
        <f t="shared" si="30"/>
        <v>0</v>
      </c>
      <c r="BD116" s="22">
        <f t="shared" si="31"/>
        <v>0</v>
      </c>
      <c r="BE116" s="22">
        <f t="shared" si="32"/>
        <v>0</v>
      </c>
      <c r="BF116" s="22">
        <f t="shared" si="33"/>
        <v>0</v>
      </c>
      <c r="BG116" s="22">
        <f t="shared" si="34"/>
        <v>0</v>
      </c>
      <c r="BH116" s="22">
        <f t="shared" si="35"/>
        <v>0</v>
      </c>
      <c r="BI116" s="22">
        <f t="shared" si="36"/>
        <v>0</v>
      </c>
      <c r="BJ116" s="22"/>
      <c r="BK116" s="26">
        <f t="shared" si="37"/>
        <v>0</v>
      </c>
      <c r="BL116" s="26" t="str">
        <f t="shared" si="38"/>
        <v>N</v>
      </c>
      <c r="BM116" s="27">
        <v>0</v>
      </c>
      <c r="BN116" s="28">
        <f t="shared" si="39"/>
        <v>0</v>
      </c>
      <c r="BO116" s="29">
        <f t="shared" si="40"/>
        <v>0</v>
      </c>
      <c r="BP116" s="30">
        <f t="shared" si="41"/>
        <v>0</v>
      </c>
      <c r="BQ116" s="31">
        <f t="shared" si="42"/>
        <v>0</v>
      </c>
      <c r="BR116" s="32">
        <f t="shared" si="43"/>
        <v>0</v>
      </c>
      <c r="BS116" s="33">
        <f t="shared" si="44"/>
        <v>0</v>
      </c>
      <c r="BT116" s="34">
        <f t="shared" si="45"/>
        <v>0</v>
      </c>
      <c r="BU116" s="35">
        <v>0</v>
      </c>
      <c r="BV116" s="35">
        <v>0</v>
      </c>
      <c r="BW116" s="35">
        <v>0</v>
      </c>
      <c r="BX116" s="35">
        <v>0</v>
      </c>
      <c r="BY116" s="35">
        <v>0</v>
      </c>
      <c r="BZ116" s="35">
        <v>0</v>
      </c>
      <c r="CA116" s="36">
        <v>197</v>
      </c>
    </row>
    <row r="117" spans="1:79" ht="15" customHeight="1">
      <c r="A117" s="39" t="s">
        <v>35</v>
      </c>
      <c r="B117" s="39" t="s">
        <v>110</v>
      </c>
      <c r="C117" s="43" t="s">
        <v>37</v>
      </c>
      <c r="D117" s="40" t="s">
        <v>374</v>
      </c>
      <c r="E117" s="41">
        <f>VLOOKUP(I117,vendors!D:L,8,FALSE)</f>
        <v>180</v>
      </c>
      <c r="F117" s="41" t="str">
        <f>VLOOKUP(I117,vendors!D:L,9,FALSE)</f>
        <v>Dent Mate</v>
      </c>
      <c r="G117" s="40" t="s">
        <v>375</v>
      </c>
      <c r="H117" s="40" t="s">
        <v>376</v>
      </c>
      <c r="I117" s="40">
        <v>230106</v>
      </c>
      <c r="J117" s="40"/>
      <c r="K117" s="39" t="s">
        <v>114</v>
      </c>
      <c r="L117" s="42" t="s">
        <v>377</v>
      </c>
      <c r="M117" s="22">
        <f>VLOOKUP(I117,data!$A:$Y,2,FALSE)</f>
        <v>0</v>
      </c>
      <c r="N117" s="22">
        <f>VLOOKUP(I117,data!$A:$Y,4,FALSE)</f>
        <v>0</v>
      </c>
      <c r="O117" s="22">
        <f>VLOOKUP(I117,data!$A:$Y,6,FALSE)</f>
        <v>0</v>
      </c>
      <c r="P117" s="22">
        <f>VLOOKUP(I117,data!$A:$Y,8,FALSE)</f>
        <v>0</v>
      </c>
      <c r="Q117" s="22">
        <f>VLOOKUP(I117,data!$A:$Y,10,FALSE)</f>
        <v>0</v>
      </c>
      <c r="R117" s="22">
        <f>VLOOKUP(I117,data!$A:$Y,12,FALSE)</f>
        <v>5</v>
      </c>
      <c r="S117" s="22">
        <f>VLOOKUP(I117,data!$A:$Y,14,FALSE)</f>
        <v>0</v>
      </c>
      <c r="T117" s="22">
        <f>VLOOKUP(I117,data!$A:$Y,16,FALSE)</f>
        <v>0</v>
      </c>
      <c r="U117" s="22">
        <f>VLOOKUP(I117,data!$A:$Y,18,FALSE)</f>
        <v>0</v>
      </c>
      <c r="V117" s="23">
        <f>VLOOKUP(I117,data!$A:$Y,20,FALSE)</f>
        <v>0</v>
      </c>
      <c r="W117" s="22">
        <f>VLOOKUP(I117,data!$A:$Y,22,FALSE)</f>
        <v>0</v>
      </c>
      <c r="X117" s="22">
        <f>VLOOKUP(I117,data!$A:$Y,24,FALSE)</f>
        <v>0</v>
      </c>
      <c r="Y117" s="24">
        <f t="shared" si="23"/>
        <v>5</v>
      </c>
      <c r="Z117" s="22">
        <f>VLOOKUP(I117,data!$A:$Y,3,FALSE)</f>
        <v>0</v>
      </c>
      <c r="AA117" s="25"/>
      <c r="AB117" s="22">
        <f>VLOOKUP(I117,data!$A:$Y,5,FALSE)</f>
        <v>0</v>
      </c>
      <c r="AC117" s="25"/>
      <c r="AD117" s="22">
        <f>VLOOKUP(I117,data!$A:$Y,7,FALSE)</f>
        <v>0</v>
      </c>
      <c r="AE117" s="25"/>
      <c r="AF117" s="22">
        <f>VLOOKUP(I117,data!$A:$Y,9,FALSE)</f>
        <v>0</v>
      </c>
      <c r="AG117" s="25"/>
      <c r="AH117" s="22">
        <f>VLOOKUP(I117,data!$A:$Y,11,FALSE)</f>
        <v>0</v>
      </c>
      <c r="AI117" s="25"/>
      <c r="AJ117" s="22">
        <f>VLOOKUP(I117,data!$A:$Y,13,FALSE)</f>
        <v>0</v>
      </c>
      <c r="AK117" s="25"/>
      <c r="AL117" s="22">
        <f>VLOOKUP(I117,data!$A:$Y,15,FALSE)</f>
        <v>0</v>
      </c>
      <c r="AM117" s="25"/>
      <c r="AN117" s="22">
        <f>VLOOKUP(I117,data!$A:$Y,17,FALSE)</f>
        <v>0</v>
      </c>
      <c r="AO117" s="25"/>
      <c r="AP117" s="22">
        <f>VLOOKUP(I117,data!$A:$Y,19,FALSE)</f>
        <v>0</v>
      </c>
      <c r="AQ117" s="25"/>
      <c r="AR117" s="22">
        <f>VLOOKUP(I117,data!$A:$Y,21,FALSE)</f>
        <v>0</v>
      </c>
      <c r="AS117" s="25"/>
      <c r="AT117" s="22">
        <f>VLOOKUP(I117,data!$A:$Y,23,FALSE)</f>
        <v>0</v>
      </c>
      <c r="AU117" s="25"/>
      <c r="AV117" s="22">
        <f>VLOOKUP(I117,data!$A:$Y,25,FALSE)</f>
        <v>0</v>
      </c>
      <c r="AW117" s="26">
        <f t="shared" si="24"/>
        <v>0</v>
      </c>
      <c r="AX117" s="26">
        <f t="shared" si="25"/>
        <v>0</v>
      </c>
      <c r="AY117" s="22">
        <f t="shared" si="26"/>
        <v>0</v>
      </c>
      <c r="AZ117" s="22">
        <f t="shared" si="27"/>
        <v>0</v>
      </c>
      <c r="BA117" s="22">
        <f t="shared" si="28"/>
        <v>0</v>
      </c>
      <c r="BB117" s="22">
        <f t="shared" si="29"/>
        <v>0</v>
      </c>
      <c r="BC117" s="22">
        <f t="shared" si="30"/>
        <v>0</v>
      </c>
      <c r="BD117" s="22">
        <f t="shared" si="31"/>
        <v>0</v>
      </c>
      <c r="BE117" s="22">
        <f t="shared" si="32"/>
        <v>0</v>
      </c>
      <c r="BF117" s="22">
        <f t="shared" si="33"/>
        <v>0</v>
      </c>
      <c r="BG117" s="22">
        <f t="shared" si="34"/>
        <v>0</v>
      </c>
      <c r="BH117" s="22">
        <f t="shared" si="35"/>
        <v>0</v>
      </c>
      <c r="BI117" s="22">
        <f t="shared" si="36"/>
        <v>0</v>
      </c>
      <c r="BJ117" s="22"/>
      <c r="BK117" s="26">
        <f t="shared" si="37"/>
        <v>0</v>
      </c>
      <c r="BL117" s="26" t="str">
        <f t="shared" si="38"/>
        <v>N</v>
      </c>
      <c r="BM117" s="27">
        <v>0</v>
      </c>
      <c r="BN117" s="28">
        <f t="shared" si="39"/>
        <v>0</v>
      </c>
      <c r="BO117" s="29">
        <f t="shared" si="40"/>
        <v>0</v>
      </c>
      <c r="BP117" s="30">
        <f t="shared" si="41"/>
        <v>0</v>
      </c>
      <c r="BQ117" s="31">
        <f t="shared" si="42"/>
        <v>0</v>
      </c>
      <c r="BR117" s="32">
        <f t="shared" si="43"/>
        <v>0</v>
      </c>
      <c r="BS117" s="33">
        <f t="shared" si="44"/>
        <v>0</v>
      </c>
      <c r="BT117" s="34">
        <f t="shared" si="45"/>
        <v>0</v>
      </c>
      <c r="BU117" s="35">
        <v>0</v>
      </c>
      <c r="BV117" s="35">
        <v>0</v>
      </c>
      <c r="BW117" s="35">
        <v>0</v>
      </c>
      <c r="BX117" s="35">
        <v>0</v>
      </c>
      <c r="BY117" s="35">
        <v>0</v>
      </c>
      <c r="BZ117" s="35">
        <v>0</v>
      </c>
      <c r="CA117" s="36">
        <v>215</v>
      </c>
    </row>
    <row r="118" spans="1:79" ht="15" customHeight="1">
      <c r="A118" s="39" t="s">
        <v>35</v>
      </c>
      <c r="B118" s="39" t="s">
        <v>110</v>
      </c>
      <c r="C118" s="43" t="s">
        <v>37</v>
      </c>
      <c r="D118" s="40" t="s">
        <v>378</v>
      </c>
      <c r="E118" s="41">
        <f>VLOOKUP(I118,vendors!D:L,8,FALSE)</f>
        <v>150</v>
      </c>
      <c r="F118" s="41" t="str">
        <f>VLOOKUP(I118,vendors!D:L,9,FALSE)</f>
        <v>Dent Mate</v>
      </c>
      <c r="G118" s="40" t="s">
        <v>228</v>
      </c>
      <c r="H118" s="40" t="s">
        <v>379</v>
      </c>
      <c r="I118" s="40">
        <v>230103</v>
      </c>
      <c r="J118" s="40"/>
      <c r="K118" s="39" t="s">
        <v>114</v>
      </c>
      <c r="L118" s="42" t="s">
        <v>380</v>
      </c>
      <c r="M118" s="22">
        <f>VLOOKUP(I118,data!$A:$Y,2,FALSE)</f>
        <v>0</v>
      </c>
      <c r="N118" s="22">
        <f>VLOOKUP(I118,data!$A:$Y,4,FALSE)</f>
        <v>0</v>
      </c>
      <c r="O118" s="22">
        <f>VLOOKUP(I118,data!$A:$Y,6,FALSE)</f>
        <v>0</v>
      </c>
      <c r="P118" s="22">
        <f>VLOOKUP(I118,data!$A:$Y,8,FALSE)</f>
        <v>14</v>
      </c>
      <c r="Q118" s="22">
        <f>VLOOKUP(I118,data!$A:$Y,10,FALSE)</f>
        <v>2</v>
      </c>
      <c r="R118" s="22">
        <f>VLOOKUP(I118,data!$A:$Y,12,FALSE)</f>
        <v>0</v>
      </c>
      <c r="S118" s="22">
        <f>VLOOKUP(I118,data!$A:$Y,14,FALSE)</f>
        <v>1</v>
      </c>
      <c r="T118" s="22">
        <f>VLOOKUP(I118,data!$A:$Y,16,FALSE)</f>
        <v>0</v>
      </c>
      <c r="U118" s="22">
        <f>VLOOKUP(I118,data!$A:$Y,18,FALSE)</f>
        <v>11</v>
      </c>
      <c r="V118" s="23">
        <f>VLOOKUP(I118,data!$A:$Y,20,FALSE)</f>
        <v>0</v>
      </c>
      <c r="W118" s="22">
        <f>VLOOKUP(I118,data!$A:$Y,22,FALSE)</f>
        <v>0</v>
      </c>
      <c r="X118" s="22">
        <f>VLOOKUP(I118,data!$A:$Y,24,FALSE)</f>
        <v>0</v>
      </c>
      <c r="Y118" s="24">
        <f t="shared" si="23"/>
        <v>28</v>
      </c>
      <c r="Z118" s="22">
        <f>VLOOKUP(I118,data!$A:$Y,3,FALSE)</f>
        <v>0</v>
      </c>
      <c r="AA118" s="25"/>
      <c r="AB118" s="22">
        <f>VLOOKUP(I118,data!$A:$Y,5,FALSE)</f>
        <v>0</v>
      </c>
      <c r="AC118" s="25"/>
      <c r="AD118" s="22">
        <f>VLOOKUP(I118,data!$A:$Y,7,FALSE)</f>
        <v>0</v>
      </c>
      <c r="AE118" s="25"/>
      <c r="AF118" s="22">
        <f>VLOOKUP(I118,data!$A:$Y,9,FALSE)</f>
        <v>0</v>
      </c>
      <c r="AG118" s="25"/>
      <c r="AH118" s="22">
        <f>VLOOKUP(I118,data!$A:$Y,11,FALSE)</f>
        <v>0</v>
      </c>
      <c r="AI118" s="25"/>
      <c r="AJ118" s="22">
        <f>VLOOKUP(I118,data!$A:$Y,13,FALSE)</f>
        <v>0</v>
      </c>
      <c r="AK118" s="25"/>
      <c r="AL118" s="22">
        <f>VLOOKUP(I118,data!$A:$Y,15,FALSE)</f>
        <v>0</v>
      </c>
      <c r="AM118" s="25"/>
      <c r="AN118" s="22">
        <f>VLOOKUP(I118,data!$A:$Y,17,FALSE)</f>
        <v>0</v>
      </c>
      <c r="AO118" s="25"/>
      <c r="AP118" s="22">
        <f>VLOOKUP(I118,data!$A:$Y,19,FALSE)</f>
        <v>0</v>
      </c>
      <c r="AQ118" s="25"/>
      <c r="AR118" s="22">
        <f>VLOOKUP(I118,data!$A:$Y,21,FALSE)</f>
        <v>0</v>
      </c>
      <c r="AS118" s="25"/>
      <c r="AT118" s="22">
        <f>VLOOKUP(I118,data!$A:$Y,23,FALSE)</f>
        <v>0</v>
      </c>
      <c r="AU118" s="25"/>
      <c r="AV118" s="22">
        <f>VLOOKUP(I118,data!$A:$Y,25,FALSE)</f>
        <v>0</v>
      </c>
      <c r="AW118" s="26">
        <f t="shared" si="24"/>
        <v>0</v>
      </c>
      <c r="AX118" s="26">
        <f t="shared" si="25"/>
        <v>0</v>
      </c>
      <c r="AY118" s="22">
        <f t="shared" si="26"/>
        <v>0</v>
      </c>
      <c r="AZ118" s="22">
        <f t="shared" si="27"/>
        <v>0</v>
      </c>
      <c r="BA118" s="22">
        <f t="shared" si="28"/>
        <v>0</v>
      </c>
      <c r="BB118" s="22">
        <f t="shared" si="29"/>
        <v>0</v>
      </c>
      <c r="BC118" s="22">
        <f t="shared" si="30"/>
        <v>0</v>
      </c>
      <c r="BD118" s="22">
        <f t="shared" si="31"/>
        <v>0</v>
      </c>
      <c r="BE118" s="22">
        <f t="shared" si="32"/>
        <v>0</v>
      </c>
      <c r="BF118" s="22">
        <f t="shared" si="33"/>
        <v>0</v>
      </c>
      <c r="BG118" s="22">
        <f t="shared" si="34"/>
        <v>0</v>
      </c>
      <c r="BH118" s="22">
        <f t="shared" si="35"/>
        <v>0</v>
      </c>
      <c r="BI118" s="22">
        <f t="shared" si="36"/>
        <v>0</v>
      </c>
      <c r="BJ118" s="22"/>
      <c r="BK118" s="26">
        <f t="shared" si="37"/>
        <v>0</v>
      </c>
      <c r="BL118" s="26" t="str">
        <f t="shared" si="38"/>
        <v>N</v>
      </c>
      <c r="BM118" s="27">
        <v>0</v>
      </c>
      <c r="BN118" s="28">
        <f t="shared" si="39"/>
        <v>0</v>
      </c>
      <c r="BO118" s="29">
        <f t="shared" si="40"/>
        <v>3</v>
      </c>
      <c r="BP118" s="30">
        <f t="shared" si="41"/>
        <v>450</v>
      </c>
      <c r="BQ118" s="31">
        <f t="shared" si="42"/>
        <v>0</v>
      </c>
      <c r="BR118" s="32">
        <f t="shared" si="43"/>
        <v>1</v>
      </c>
      <c r="BS118" s="33">
        <f t="shared" si="44"/>
        <v>0</v>
      </c>
      <c r="BT118" s="34">
        <f t="shared" si="45"/>
        <v>0</v>
      </c>
      <c r="BU118" s="35">
        <v>0</v>
      </c>
      <c r="BV118" s="35">
        <v>0</v>
      </c>
      <c r="BW118" s="35">
        <v>0</v>
      </c>
      <c r="BX118" s="35">
        <v>6</v>
      </c>
      <c r="BY118" s="35">
        <v>0</v>
      </c>
      <c r="BZ118" s="35">
        <v>0</v>
      </c>
      <c r="CA118" s="36">
        <v>107</v>
      </c>
    </row>
    <row r="119" spans="1:79" ht="15" customHeight="1">
      <c r="A119" s="39" t="s">
        <v>35</v>
      </c>
      <c r="B119" s="39" t="s">
        <v>110</v>
      </c>
      <c r="C119" s="43" t="s">
        <v>37</v>
      </c>
      <c r="D119" s="40" t="s">
        <v>381</v>
      </c>
      <c r="E119" s="41">
        <f>VLOOKUP(I119,vendors!D:L,8,FALSE)</f>
        <v>150</v>
      </c>
      <c r="F119" s="41" t="str">
        <f>VLOOKUP(I119,vendors!D:L,9,FALSE)</f>
        <v>เซี่ยงไฮ้</v>
      </c>
      <c r="G119" s="40" t="s">
        <v>51</v>
      </c>
      <c r="H119" s="40" t="s">
        <v>382</v>
      </c>
      <c r="I119" s="40">
        <v>230069</v>
      </c>
      <c r="J119" s="40"/>
      <c r="K119" s="39" t="s">
        <v>114</v>
      </c>
      <c r="L119" s="42" t="s">
        <v>383</v>
      </c>
      <c r="M119" s="22">
        <f>VLOOKUP(I119,data!$A:$Y,2,FALSE)</f>
        <v>0</v>
      </c>
      <c r="N119" s="22">
        <f>VLOOKUP(I119,data!$A:$Y,4,FALSE)</f>
        <v>0</v>
      </c>
      <c r="O119" s="22">
        <f>VLOOKUP(I119,data!$A:$Y,6,FALSE)</f>
        <v>0</v>
      </c>
      <c r="P119" s="22">
        <f>VLOOKUP(I119,data!$A:$Y,8,FALSE)</f>
        <v>28</v>
      </c>
      <c r="Q119" s="22">
        <f>VLOOKUP(I119,data!$A:$Y,10,FALSE)</f>
        <v>2</v>
      </c>
      <c r="R119" s="22">
        <f>VLOOKUP(I119,data!$A:$Y,12,FALSE)</f>
        <v>0</v>
      </c>
      <c r="S119" s="22">
        <f>VLOOKUP(I119,data!$A:$Y,14,FALSE)</f>
        <v>3</v>
      </c>
      <c r="T119" s="22">
        <f>VLOOKUP(I119,data!$A:$Y,16,FALSE)</f>
        <v>0</v>
      </c>
      <c r="U119" s="22">
        <f>VLOOKUP(I119,data!$A:$Y,18,FALSE)</f>
        <v>5</v>
      </c>
      <c r="V119" s="23">
        <f>VLOOKUP(I119,data!$A:$Y,20,FALSE)</f>
        <v>0</v>
      </c>
      <c r="W119" s="22">
        <f>VLOOKUP(I119,data!$A:$Y,22,FALSE)</f>
        <v>0</v>
      </c>
      <c r="X119" s="22">
        <f>VLOOKUP(I119,data!$A:$Y,24,FALSE)</f>
        <v>0</v>
      </c>
      <c r="Y119" s="24">
        <f t="shared" si="23"/>
        <v>38</v>
      </c>
      <c r="Z119" s="22">
        <f>VLOOKUP(I119,data!$A:$Y,3,FALSE)</f>
        <v>0</v>
      </c>
      <c r="AA119" s="25"/>
      <c r="AB119" s="22">
        <f>VLOOKUP(I119,data!$A:$Y,5,FALSE)</f>
        <v>0</v>
      </c>
      <c r="AC119" s="25"/>
      <c r="AD119" s="22">
        <f>VLOOKUP(I119,data!$A:$Y,7,FALSE)</f>
        <v>0</v>
      </c>
      <c r="AE119" s="25"/>
      <c r="AF119" s="22">
        <f>VLOOKUP(I119,data!$A:$Y,9,FALSE)</f>
        <v>0</v>
      </c>
      <c r="AG119" s="25"/>
      <c r="AH119" s="22">
        <f>VLOOKUP(I119,data!$A:$Y,11,FALSE)</f>
        <v>0</v>
      </c>
      <c r="AI119" s="25"/>
      <c r="AJ119" s="22">
        <f>VLOOKUP(I119,data!$A:$Y,13,FALSE)</f>
        <v>0</v>
      </c>
      <c r="AK119" s="25"/>
      <c r="AL119" s="22">
        <f>VLOOKUP(I119,data!$A:$Y,15,FALSE)</f>
        <v>0</v>
      </c>
      <c r="AM119" s="25"/>
      <c r="AN119" s="22">
        <f>VLOOKUP(I119,data!$A:$Y,17,FALSE)</f>
        <v>0</v>
      </c>
      <c r="AO119" s="25"/>
      <c r="AP119" s="22">
        <f>VLOOKUP(I119,data!$A:$Y,19,FALSE)</f>
        <v>0</v>
      </c>
      <c r="AQ119" s="25"/>
      <c r="AR119" s="22">
        <f>VLOOKUP(I119,data!$A:$Y,21,FALSE)</f>
        <v>0</v>
      </c>
      <c r="AS119" s="25"/>
      <c r="AT119" s="22">
        <f>VLOOKUP(I119,data!$A:$Y,23,FALSE)</f>
        <v>0</v>
      </c>
      <c r="AU119" s="25"/>
      <c r="AV119" s="22">
        <f>VLOOKUP(I119,data!$A:$Y,25,FALSE)</f>
        <v>0</v>
      </c>
      <c r="AW119" s="26">
        <f t="shared" si="24"/>
        <v>0</v>
      </c>
      <c r="AX119" s="26">
        <f t="shared" si="25"/>
        <v>0</v>
      </c>
      <c r="AY119" s="22">
        <f t="shared" si="26"/>
        <v>0</v>
      </c>
      <c r="AZ119" s="22">
        <f t="shared" si="27"/>
        <v>0</v>
      </c>
      <c r="BA119" s="22">
        <f t="shared" si="28"/>
        <v>0</v>
      </c>
      <c r="BB119" s="22">
        <f t="shared" si="29"/>
        <v>0</v>
      </c>
      <c r="BC119" s="22">
        <f t="shared" si="30"/>
        <v>0</v>
      </c>
      <c r="BD119" s="22">
        <f t="shared" si="31"/>
        <v>0</v>
      </c>
      <c r="BE119" s="22">
        <f t="shared" si="32"/>
        <v>0</v>
      </c>
      <c r="BF119" s="22">
        <f t="shared" si="33"/>
        <v>0</v>
      </c>
      <c r="BG119" s="22">
        <f t="shared" si="34"/>
        <v>0</v>
      </c>
      <c r="BH119" s="22">
        <f t="shared" si="35"/>
        <v>0</v>
      </c>
      <c r="BI119" s="22">
        <f t="shared" si="36"/>
        <v>0</v>
      </c>
      <c r="BJ119" s="22"/>
      <c r="BK119" s="26">
        <f t="shared" si="37"/>
        <v>0</v>
      </c>
      <c r="BL119" s="26" t="str">
        <f t="shared" si="38"/>
        <v>N</v>
      </c>
      <c r="BM119" s="27">
        <v>0</v>
      </c>
      <c r="BN119" s="28">
        <f t="shared" si="39"/>
        <v>0</v>
      </c>
      <c r="BO119" s="29">
        <f t="shared" si="40"/>
        <v>0</v>
      </c>
      <c r="BP119" s="30">
        <f t="shared" si="41"/>
        <v>0</v>
      </c>
      <c r="BQ119" s="31">
        <f t="shared" si="42"/>
        <v>0</v>
      </c>
      <c r="BR119" s="32">
        <f t="shared" si="43"/>
        <v>0</v>
      </c>
      <c r="BS119" s="33">
        <f t="shared" si="44"/>
        <v>0</v>
      </c>
      <c r="BT119" s="34">
        <f t="shared" si="45"/>
        <v>0</v>
      </c>
      <c r="BU119" s="35">
        <v>0</v>
      </c>
      <c r="BV119" s="35">
        <v>0</v>
      </c>
      <c r="BW119" s="35">
        <v>0</v>
      </c>
      <c r="BX119" s="35">
        <v>0</v>
      </c>
      <c r="BY119" s="35">
        <v>0</v>
      </c>
      <c r="BZ119" s="35">
        <v>0</v>
      </c>
      <c r="CA119" s="36">
        <v>119</v>
      </c>
    </row>
    <row r="120" spans="1:79" ht="15" customHeight="1">
      <c r="A120" s="39" t="s">
        <v>35</v>
      </c>
      <c r="B120" s="39" t="s">
        <v>110</v>
      </c>
      <c r="C120" s="43" t="s">
        <v>37</v>
      </c>
      <c r="D120" s="40" t="s">
        <v>384</v>
      </c>
      <c r="E120" s="41">
        <f>VLOOKUP(I120,vendors!D:L,8,FALSE)</f>
        <v>150</v>
      </c>
      <c r="F120" s="41" t="str">
        <f>VLOOKUP(I120,vendors!D:L,9,FALSE)</f>
        <v>เซี่ยงไฮ้</v>
      </c>
      <c r="G120" s="40" t="s">
        <v>51</v>
      </c>
      <c r="H120" s="40" t="s">
        <v>385</v>
      </c>
      <c r="I120" s="40">
        <v>230070</v>
      </c>
      <c r="J120" s="40"/>
      <c r="K120" s="39" t="s">
        <v>114</v>
      </c>
      <c r="L120" s="42" t="s">
        <v>386</v>
      </c>
      <c r="M120" s="22">
        <f>VLOOKUP(I120,data!$A:$Y,2,FALSE)</f>
        <v>0</v>
      </c>
      <c r="N120" s="22">
        <f>VLOOKUP(I120,data!$A:$Y,4,FALSE)</f>
        <v>0</v>
      </c>
      <c r="O120" s="22">
        <f>VLOOKUP(I120,data!$A:$Y,6,FALSE)</f>
        <v>6</v>
      </c>
      <c r="P120" s="22">
        <f>VLOOKUP(I120,data!$A:$Y,8,FALSE)</f>
        <v>2</v>
      </c>
      <c r="Q120" s="22">
        <f>VLOOKUP(I120,data!$A:$Y,10,FALSE)</f>
        <v>2</v>
      </c>
      <c r="R120" s="22">
        <f>VLOOKUP(I120,data!$A:$Y,12,FALSE)</f>
        <v>5</v>
      </c>
      <c r="S120" s="22">
        <f>VLOOKUP(I120,data!$A:$Y,14,FALSE)</f>
        <v>1</v>
      </c>
      <c r="T120" s="22">
        <f>VLOOKUP(I120,data!$A:$Y,16,FALSE)</f>
        <v>2</v>
      </c>
      <c r="U120" s="22">
        <f>VLOOKUP(I120,data!$A:$Y,18,FALSE)</f>
        <v>2</v>
      </c>
      <c r="V120" s="23">
        <f>VLOOKUP(I120,data!$A:$Y,20,FALSE)</f>
        <v>0</v>
      </c>
      <c r="W120" s="22">
        <f>VLOOKUP(I120,data!$A:$Y,22,FALSE)</f>
        <v>0</v>
      </c>
      <c r="X120" s="22">
        <f>VLOOKUP(I120,data!$A:$Y,24,FALSE)</f>
        <v>0</v>
      </c>
      <c r="Y120" s="24">
        <f t="shared" si="23"/>
        <v>20</v>
      </c>
      <c r="Z120" s="22">
        <f>VLOOKUP(I120,data!$A:$Y,3,FALSE)</f>
        <v>0</v>
      </c>
      <c r="AA120" s="25"/>
      <c r="AB120" s="22">
        <f>VLOOKUP(I120,data!$A:$Y,5,FALSE)</f>
        <v>0</v>
      </c>
      <c r="AC120" s="25"/>
      <c r="AD120" s="22">
        <f>VLOOKUP(I120,data!$A:$Y,7,FALSE)</f>
        <v>0</v>
      </c>
      <c r="AE120" s="25"/>
      <c r="AF120" s="22">
        <f>VLOOKUP(I120,data!$A:$Y,9,FALSE)</f>
        <v>0</v>
      </c>
      <c r="AG120" s="25"/>
      <c r="AH120" s="22">
        <f>VLOOKUP(I120,data!$A:$Y,11,FALSE)</f>
        <v>0</v>
      </c>
      <c r="AI120" s="25"/>
      <c r="AJ120" s="22">
        <f>VLOOKUP(I120,data!$A:$Y,13,FALSE)</f>
        <v>0</v>
      </c>
      <c r="AK120" s="25"/>
      <c r="AL120" s="22">
        <f>VLOOKUP(I120,data!$A:$Y,15,FALSE)</f>
        <v>0</v>
      </c>
      <c r="AM120" s="25"/>
      <c r="AN120" s="22">
        <f>VLOOKUP(I120,data!$A:$Y,17,FALSE)</f>
        <v>0</v>
      </c>
      <c r="AO120" s="25"/>
      <c r="AP120" s="22">
        <f>VLOOKUP(I120,data!$A:$Y,19,FALSE)</f>
        <v>0</v>
      </c>
      <c r="AQ120" s="25"/>
      <c r="AR120" s="22">
        <f>VLOOKUP(I120,data!$A:$Y,21,FALSE)</f>
        <v>0</v>
      </c>
      <c r="AS120" s="25"/>
      <c r="AT120" s="22">
        <f>VLOOKUP(I120,data!$A:$Y,23,FALSE)</f>
        <v>0</v>
      </c>
      <c r="AU120" s="25"/>
      <c r="AV120" s="22">
        <f>VLOOKUP(I120,data!$A:$Y,25,FALSE)</f>
        <v>0</v>
      </c>
      <c r="AW120" s="26">
        <f t="shared" si="24"/>
        <v>0</v>
      </c>
      <c r="AX120" s="26">
        <f t="shared" si="25"/>
        <v>0</v>
      </c>
      <c r="AY120" s="22">
        <f t="shared" si="26"/>
        <v>0</v>
      </c>
      <c r="AZ120" s="22">
        <f t="shared" si="27"/>
        <v>0</v>
      </c>
      <c r="BA120" s="22">
        <f t="shared" si="28"/>
        <v>0</v>
      </c>
      <c r="BB120" s="22">
        <f t="shared" si="29"/>
        <v>0</v>
      </c>
      <c r="BC120" s="22">
        <f t="shared" si="30"/>
        <v>0</v>
      </c>
      <c r="BD120" s="22">
        <f t="shared" si="31"/>
        <v>0</v>
      </c>
      <c r="BE120" s="22">
        <f t="shared" si="32"/>
        <v>0</v>
      </c>
      <c r="BF120" s="22">
        <f t="shared" si="33"/>
        <v>0</v>
      </c>
      <c r="BG120" s="22">
        <f t="shared" si="34"/>
        <v>0</v>
      </c>
      <c r="BH120" s="22">
        <f t="shared" si="35"/>
        <v>0</v>
      </c>
      <c r="BI120" s="22">
        <f t="shared" si="36"/>
        <v>0</v>
      </c>
      <c r="BJ120" s="22"/>
      <c r="BK120" s="26">
        <f t="shared" si="37"/>
        <v>0</v>
      </c>
      <c r="BL120" s="26" t="str">
        <f t="shared" si="38"/>
        <v>N</v>
      </c>
      <c r="BM120" s="27">
        <v>0</v>
      </c>
      <c r="BN120" s="28">
        <f t="shared" si="39"/>
        <v>0</v>
      </c>
      <c r="BO120" s="29">
        <f t="shared" si="40"/>
        <v>0</v>
      </c>
      <c r="BP120" s="30">
        <f t="shared" si="41"/>
        <v>0</v>
      </c>
      <c r="BQ120" s="31">
        <f t="shared" si="42"/>
        <v>0</v>
      </c>
      <c r="BR120" s="32">
        <f t="shared" si="43"/>
        <v>0</v>
      </c>
      <c r="BS120" s="33">
        <f t="shared" si="44"/>
        <v>0</v>
      </c>
      <c r="BT120" s="34">
        <f t="shared" si="45"/>
        <v>0</v>
      </c>
      <c r="BU120" s="35">
        <v>0</v>
      </c>
      <c r="BV120" s="35">
        <v>0</v>
      </c>
      <c r="BW120" s="35">
        <v>0</v>
      </c>
      <c r="BX120" s="35">
        <v>0</v>
      </c>
      <c r="BY120" s="35">
        <v>0</v>
      </c>
      <c r="BZ120" s="35">
        <v>0</v>
      </c>
      <c r="CA120" s="36">
        <v>258</v>
      </c>
    </row>
    <row r="121" spans="1:79" ht="15" customHeight="1">
      <c r="A121" s="39" t="s">
        <v>35</v>
      </c>
      <c r="B121" s="39" t="s">
        <v>110</v>
      </c>
      <c r="C121" s="43" t="s">
        <v>37</v>
      </c>
      <c r="D121" s="40" t="s">
        <v>387</v>
      </c>
      <c r="E121" s="41">
        <f>VLOOKUP(I121,vendors!D:L,8,FALSE)</f>
        <v>150</v>
      </c>
      <c r="F121" s="41" t="str">
        <f>VLOOKUP(I121,vendors!D:L,9,FALSE)</f>
        <v>เซี่ยงไฮ้</v>
      </c>
      <c r="G121" s="40" t="s">
        <v>51</v>
      </c>
      <c r="H121" s="40" t="s">
        <v>388</v>
      </c>
      <c r="I121" s="40">
        <v>230018</v>
      </c>
      <c r="J121" s="40"/>
      <c r="K121" s="39" t="s">
        <v>114</v>
      </c>
      <c r="L121" s="42" t="s">
        <v>389</v>
      </c>
      <c r="M121" s="22">
        <f>VLOOKUP(I121,data!$A:$Y,2,FALSE)</f>
        <v>0</v>
      </c>
      <c r="N121" s="22">
        <f>VLOOKUP(I121,data!$A:$Y,4,FALSE)</f>
        <v>0</v>
      </c>
      <c r="O121" s="22">
        <f>VLOOKUP(I121,data!$A:$Y,6,FALSE)</f>
        <v>6</v>
      </c>
      <c r="P121" s="22">
        <f>VLOOKUP(I121,data!$A:$Y,8,FALSE)</f>
        <v>15</v>
      </c>
      <c r="Q121" s="22">
        <f>VLOOKUP(I121,data!$A:$Y,10,FALSE)</f>
        <v>5</v>
      </c>
      <c r="R121" s="22">
        <f>VLOOKUP(I121,data!$A:$Y,12,FALSE)</f>
        <v>7</v>
      </c>
      <c r="S121" s="22">
        <f>VLOOKUP(I121,data!$A:$Y,14,FALSE)</f>
        <v>5</v>
      </c>
      <c r="T121" s="22">
        <f>VLOOKUP(I121,data!$A:$Y,16,FALSE)</f>
        <v>0</v>
      </c>
      <c r="U121" s="22">
        <f>VLOOKUP(I121,data!$A:$Y,18,FALSE)</f>
        <v>0</v>
      </c>
      <c r="V121" s="23">
        <f>VLOOKUP(I121,data!$A:$Y,20,FALSE)</f>
        <v>0</v>
      </c>
      <c r="W121" s="22">
        <f>VLOOKUP(I121,data!$A:$Y,22,FALSE)</f>
        <v>0</v>
      </c>
      <c r="X121" s="22">
        <f>VLOOKUP(I121,data!$A:$Y,24,FALSE)</f>
        <v>0</v>
      </c>
      <c r="Y121" s="24">
        <f t="shared" si="23"/>
        <v>38</v>
      </c>
      <c r="Z121" s="22">
        <f>VLOOKUP(I121,data!$A:$Y,3,FALSE)</f>
        <v>0</v>
      </c>
      <c r="AA121" s="25"/>
      <c r="AB121" s="22">
        <f>VLOOKUP(I121,data!$A:$Y,5,FALSE)</f>
        <v>0</v>
      </c>
      <c r="AC121" s="25"/>
      <c r="AD121" s="22">
        <f>VLOOKUP(I121,data!$A:$Y,7,FALSE)</f>
        <v>0</v>
      </c>
      <c r="AE121" s="25"/>
      <c r="AF121" s="22">
        <f>VLOOKUP(I121,data!$A:$Y,9,FALSE)</f>
        <v>0</v>
      </c>
      <c r="AG121" s="25"/>
      <c r="AH121" s="22">
        <f>VLOOKUP(I121,data!$A:$Y,11,FALSE)</f>
        <v>0</v>
      </c>
      <c r="AI121" s="25"/>
      <c r="AJ121" s="22">
        <f>VLOOKUP(I121,data!$A:$Y,13,FALSE)</f>
        <v>0</v>
      </c>
      <c r="AK121" s="25"/>
      <c r="AL121" s="22">
        <f>VLOOKUP(I121,data!$A:$Y,15,FALSE)</f>
        <v>0</v>
      </c>
      <c r="AM121" s="25"/>
      <c r="AN121" s="22">
        <f>VLOOKUP(I121,data!$A:$Y,17,FALSE)</f>
        <v>0</v>
      </c>
      <c r="AO121" s="25"/>
      <c r="AP121" s="22">
        <f>VLOOKUP(I121,data!$A:$Y,19,FALSE)</f>
        <v>0</v>
      </c>
      <c r="AQ121" s="25"/>
      <c r="AR121" s="22">
        <f>VLOOKUP(I121,data!$A:$Y,21,FALSE)</f>
        <v>0</v>
      </c>
      <c r="AS121" s="25"/>
      <c r="AT121" s="22">
        <f>VLOOKUP(I121,data!$A:$Y,23,FALSE)</f>
        <v>0</v>
      </c>
      <c r="AU121" s="25"/>
      <c r="AV121" s="22">
        <f>VLOOKUP(I121,data!$A:$Y,25,FALSE)</f>
        <v>0</v>
      </c>
      <c r="AW121" s="26">
        <f t="shared" si="24"/>
        <v>0</v>
      </c>
      <c r="AX121" s="26">
        <f t="shared" si="25"/>
        <v>0</v>
      </c>
      <c r="AY121" s="22">
        <f t="shared" si="26"/>
        <v>0</v>
      </c>
      <c r="AZ121" s="22">
        <f t="shared" si="27"/>
        <v>0</v>
      </c>
      <c r="BA121" s="22">
        <f t="shared" si="28"/>
        <v>0</v>
      </c>
      <c r="BB121" s="22">
        <f t="shared" si="29"/>
        <v>0</v>
      </c>
      <c r="BC121" s="22">
        <f t="shared" si="30"/>
        <v>0</v>
      </c>
      <c r="BD121" s="22">
        <f t="shared" si="31"/>
        <v>0</v>
      </c>
      <c r="BE121" s="22">
        <f t="shared" si="32"/>
        <v>0</v>
      </c>
      <c r="BF121" s="22">
        <f t="shared" si="33"/>
        <v>0</v>
      </c>
      <c r="BG121" s="22">
        <f t="shared" si="34"/>
        <v>0</v>
      </c>
      <c r="BH121" s="22">
        <f t="shared" si="35"/>
        <v>0</v>
      </c>
      <c r="BI121" s="22">
        <f t="shared" si="36"/>
        <v>0</v>
      </c>
      <c r="BJ121" s="22"/>
      <c r="BK121" s="26">
        <f t="shared" si="37"/>
        <v>0</v>
      </c>
      <c r="BL121" s="26" t="str">
        <f t="shared" si="38"/>
        <v>N</v>
      </c>
      <c r="BM121" s="27">
        <v>0</v>
      </c>
      <c r="BN121" s="28">
        <f t="shared" si="39"/>
        <v>0</v>
      </c>
      <c r="BO121" s="29">
        <f t="shared" si="40"/>
        <v>0</v>
      </c>
      <c r="BP121" s="30">
        <f t="shared" si="41"/>
        <v>0</v>
      </c>
      <c r="BQ121" s="31">
        <f t="shared" si="42"/>
        <v>0</v>
      </c>
      <c r="BR121" s="32">
        <f t="shared" si="43"/>
        <v>0</v>
      </c>
      <c r="BS121" s="33">
        <f t="shared" si="44"/>
        <v>0</v>
      </c>
      <c r="BT121" s="34">
        <f t="shared" si="45"/>
        <v>0</v>
      </c>
      <c r="BU121" s="35">
        <v>0</v>
      </c>
      <c r="BV121" s="35">
        <v>0</v>
      </c>
      <c r="BW121" s="35">
        <v>0</v>
      </c>
      <c r="BX121" s="35">
        <v>0</v>
      </c>
      <c r="BY121" s="35">
        <v>0</v>
      </c>
      <c r="BZ121" s="35">
        <v>0</v>
      </c>
      <c r="CA121" s="36">
        <v>96</v>
      </c>
    </row>
    <row r="122" spans="1:79" ht="15" customHeight="1">
      <c r="A122" s="39" t="s">
        <v>35</v>
      </c>
      <c r="B122" s="39" t="s">
        <v>110</v>
      </c>
      <c r="C122" s="43" t="s">
        <v>37</v>
      </c>
      <c r="D122" s="40" t="s">
        <v>390</v>
      </c>
      <c r="E122" s="41">
        <f>VLOOKUP(I122,vendors!D:L,8,FALSE)</f>
        <v>150</v>
      </c>
      <c r="F122" s="41" t="str">
        <f>VLOOKUP(I122,vendors!D:L,9,FALSE)</f>
        <v>เซี่ยงไฮ้</v>
      </c>
      <c r="G122" s="40" t="s">
        <v>51</v>
      </c>
      <c r="H122" s="40" t="s">
        <v>391</v>
      </c>
      <c r="I122" s="40">
        <v>230019</v>
      </c>
      <c r="J122" s="40"/>
      <c r="K122" s="39" t="s">
        <v>114</v>
      </c>
      <c r="L122" s="42" t="s">
        <v>392</v>
      </c>
      <c r="M122" s="22">
        <f>VLOOKUP(I122,data!$A:$Y,2,FALSE)</f>
        <v>0</v>
      </c>
      <c r="N122" s="22">
        <f>VLOOKUP(I122,data!$A:$Y,4,FALSE)</f>
        <v>0</v>
      </c>
      <c r="O122" s="22">
        <f>VLOOKUP(I122,data!$A:$Y,6,FALSE)</f>
        <v>0</v>
      </c>
      <c r="P122" s="22">
        <f>VLOOKUP(I122,data!$A:$Y,8,FALSE)</f>
        <v>7</v>
      </c>
      <c r="Q122" s="22">
        <f>VLOOKUP(I122,data!$A:$Y,10,FALSE)</f>
        <v>2</v>
      </c>
      <c r="R122" s="22">
        <f>VLOOKUP(I122,data!$A:$Y,12,FALSE)</f>
        <v>1</v>
      </c>
      <c r="S122" s="22">
        <f>VLOOKUP(I122,data!$A:$Y,14,FALSE)</f>
        <v>3</v>
      </c>
      <c r="T122" s="22">
        <f>VLOOKUP(I122,data!$A:$Y,16,FALSE)</f>
        <v>0</v>
      </c>
      <c r="U122" s="22">
        <f>VLOOKUP(I122,data!$A:$Y,18,FALSE)</f>
        <v>0</v>
      </c>
      <c r="V122" s="23">
        <f>VLOOKUP(I122,data!$A:$Y,20,FALSE)</f>
        <v>0</v>
      </c>
      <c r="W122" s="22">
        <f>VLOOKUP(I122,data!$A:$Y,22,FALSE)</f>
        <v>0</v>
      </c>
      <c r="X122" s="22">
        <f>VLOOKUP(I122,data!$A:$Y,24,FALSE)</f>
        <v>0</v>
      </c>
      <c r="Y122" s="24">
        <f t="shared" si="23"/>
        <v>13</v>
      </c>
      <c r="Z122" s="22">
        <f>VLOOKUP(I122,data!$A:$Y,3,FALSE)</f>
        <v>0</v>
      </c>
      <c r="AA122" s="25"/>
      <c r="AB122" s="22">
        <f>VLOOKUP(I122,data!$A:$Y,5,FALSE)</f>
        <v>0</v>
      </c>
      <c r="AC122" s="25"/>
      <c r="AD122" s="22">
        <f>VLOOKUP(I122,data!$A:$Y,7,FALSE)</f>
        <v>0</v>
      </c>
      <c r="AE122" s="25"/>
      <c r="AF122" s="22">
        <f>VLOOKUP(I122,data!$A:$Y,9,FALSE)</f>
        <v>0</v>
      </c>
      <c r="AG122" s="25"/>
      <c r="AH122" s="22">
        <f>VLOOKUP(I122,data!$A:$Y,11,FALSE)</f>
        <v>0</v>
      </c>
      <c r="AI122" s="25"/>
      <c r="AJ122" s="22">
        <f>VLOOKUP(I122,data!$A:$Y,13,FALSE)</f>
        <v>0</v>
      </c>
      <c r="AK122" s="25"/>
      <c r="AL122" s="22">
        <f>VLOOKUP(I122,data!$A:$Y,15,FALSE)</f>
        <v>0</v>
      </c>
      <c r="AM122" s="25"/>
      <c r="AN122" s="22">
        <f>VLOOKUP(I122,data!$A:$Y,17,FALSE)</f>
        <v>0</v>
      </c>
      <c r="AO122" s="25"/>
      <c r="AP122" s="22">
        <f>VLOOKUP(I122,data!$A:$Y,19,FALSE)</f>
        <v>0</v>
      </c>
      <c r="AQ122" s="25"/>
      <c r="AR122" s="22">
        <f>VLOOKUP(I122,data!$A:$Y,21,FALSE)</f>
        <v>0</v>
      </c>
      <c r="AS122" s="25"/>
      <c r="AT122" s="22">
        <f>VLOOKUP(I122,data!$A:$Y,23,FALSE)</f>
        <v>0</v>
      </c>
      <c r="AU122" s="25"/>
      <c r="AV122" s="22">
        <f>VLOOKUP(I122,data!$A:$Y,25,FALSE)</f>
        <v>0</v>
      </c>
      <c r="AW122" s="26">
        <f t="shared" si="24"/>
        <v>0</v>
      </c>
      <c r="AX122" s="26">
        <f t="shared" si="25"/>
        <v>0</v>
      </c>
      <c r="AY122" s="22">
        <f t="shared" si="26"/>
        <v>0</v>
      </c>
      <c r="AZ122" s="22">
        <f t="shared" si="27"/>
        <v>0</v>
      </c>
      <c r="BA122" s="22">
        <f t="shared" si="28"/>
        <v>0</v>
      </c>
      <c r="BB122" s="22">
        <f t="shared" si="29"/>
        <v>0</v>
      </c>
      <c r="BC122" s="22">
        <f t="shared" si="30"/>
        <v>0</v>
      </c>
      <c r="BD122" s="22">
        <f t="shared" si="31"/>
        <v>0</v>
      </c>
      <c r="BE122" s="22">
        <f t="shared" si="32"/>
        <v>0</v>
      </c>
      <c r="BF122" s="22">
        <f t="shared" si="33"/>
        <v>0</v>
      </c>
      <c r="BG122" s="22">
        <f t="shared" si="34"/>
        <v>0</v>
      </c>
      <c r="BH122" s="22">
        <f t="shared" si="35"/>
        <v>0</v>
      </c>
      <c r="BI122" s="22">
        <f t="shared" si="36"/>
        <v>0</v>
      </c>
      <c r="BJ122" s="22"/>
      <c r="BK122" s="26">
        <f t="shared" si="37"/>
        <v>0</v>
      </c>
      <c r="BL122" s="26" t="str">
        <f t="shared" si="38"/>
        <v>N</v>
      </c>
      <c r="BM122" s="27">
        <v>0</v>
      </c>
      <c r="BN122" s="28">
        <f t="shared" si="39"/>
        <v>0</v>
      </c>
      <c r="BO122" s="29">
        <f t="shared" si="40"/>
        <v>0</v>
      </c>
      <c r="BP122" s="30">
        <f t="shared" si="41"/>
        <v>0</v>
      </c>
      <c r="BQ122" s="31">
        <f t="shared" si="42"/>
        <v>0</v>
      </c>
      <c r="BR122" s="32">
        <f t="shared" si="43"/>
        <v>0</v>
      </c>
      <c r="BS122" s="33">
        <f t="shared" si="44"/>
        <v>0</v>
      </c>
      <c r="BT122" s="34">
        <f t="shared" si="45"/>
        <v>0</v>
      </c>
      <c r="BU122" s="35">
        <v>0</v>
      </c>
      <c r="BV122" s="35">
        <v>0</v>
      </c>
      <c r="BW122" s="35">
        <v>0</v>
      </c>
      <c r="BX122" s="35">
        <v>0</v>
      </c>
      <c r="BY122" s="35">
        <v>0</v>
      </c>
      <c r="BZ122" s="35">
        <v>0</v>
      </c>
      <c r="CA122" s="36">
        <v>118</v>
      </c>
    </row>
    <row r="123" spans="1:79" ht="15" customHeight="1">
      <c r="A123" s="39" t="s">
        <v>35</v>
      </c>
      <c r="B123" s="39" t="s">
        <v>110</v>
      </c>
      <c r="C123" s="43" t="s">
        <v>37</v>
      </c>
      <c r="D123" s="40" t="s">
        <v>393</v>
      </c>
      <c r="E123" s="41">
        <f>VLOOKUP(I123,vendors!D:L,8,FALSE)</f>
        <v>150</v>
      </c>
      <c r="F123" s="41" t="str">
        <f>VLOOKUP(I123,vendors!D:L,9,FALSE)</f>
        <v>เซี่ยงไฮ้</v>
      </c>
      <c r="G123" s="40" t="s">
        <v>51</v>
      </c>
      <c r="H123" s="40" t="s">
        <v>394</v>
      </c>
      <c r="I123" s="40">
        <v>230020</v>
      </c>
      <c r="J123" s="40"/>
      <c r="K123" s="39" t="s">
        <v>114</v>
      </c>
      <c r="L123" s="42" t="s">
        <v>308</v>
      </c>
      <c r="M123" s="22">
        <f>VLOOKUP(I123,data!$A:$Y,2,FALSE)</f>
        <v>0</v>
      </c>
      <c r="N123" s="22">
        <f>VLOOKUP(I123,data!$A:$Y,4,FALSE)</f>
        <v>0</v>
      </c>
      <c r="O123" s="22">
        <f>VLOOKUP(I123,data!$A:$Y,6,FALSE)</f>
        <v>15</v>
      </c>
      <c r="P123" s="22">
        <f>VLOOKUP(I123,data!$A:$Y,8,FALSE)</f>
        <v>22</v>
      </c>
      <c r="Q123" s="22">
        <f>VLOOKUP(I123,data!$A:$Y,10,FALSE)</f>
        <v>7</v>
      </c>
      <c r="R123" s="22">
        <f>VLOOKUP(I123,data!$A:$Y,12,FALSE)</f>
        <v>34</v>
      </c>
      <c r="S123" s="22">
        <f>VLOOKUP(I123,data!$A:$Y,14,FALSE)</f>
        <v>0</v>
      </c>
      <c r="T123" s="22">
        <f>VLOOKUP(I123,data!$A:$Y,16,FALSE)</f>
        <v>0</v>
      </c>
      <c r="U123" s="22">
        <f>VLOOKUP(I123,data!$A:$Y,18,FALSE)</f>
        <v>5</v>
      </c>
      <c r="V123" s="23">
        <f>VLOOKUP(I123,data!$A:$Y,20,FALSE)</f>
        <v>0</v>
      </c>
      <c r="W123" s="22">
        <f>VLOOKUP(I123,data!$A:$Y,22,FALSE)</f>
        <v>0</v>
      </c>
      <c r="X123" s="22">
        <f>VLOOKUP(I123,data!$A:$Y,24,FALSE)</f>
        <v>0</v>
      </c>
      <c r="Y123" s="24">
        <f t="shared" si="23"/>
        <v>83</v>
      </c>
      <c r="Z123" s="22">
        <f>VLOOKUP(I123,data!$A:$Y,3,FALSE)</f>
        <v>0</v>
      </c>
      <c r="AA123" s="25"/>
      <c r="AB123" s="22">
        <f>VLOOKUP(I123,data!$A:$Y,5,FALSE)</f>
        <v>0</v>
      </c>
      <c r="AC123" s="25"/>
      <c r="AD123" s="22">
        <f>VLOOKUP(I123,data!$A:$Y,7,FALSE)</f>
        <v>0</v>
      </c>
      <c r="AE123" s="25"/>
      <c r="AF123" s="22">
        <f>VLOOKUP(I123,data!$A:$Y,9,FALSE)</f>
        <v>0</v>
      </c>
      <c r="AG123" s="25"/>
      <c r="AH123" s="22">
        <f>VLOOKUP(I123,data!$A:$Y,11,FALSE)</f>
        <v>0</v>
      </c>
      <c r="AI123" s="25"/>
      <c r="AJ123" s="22">
        <f>VLOOKUP(I123,data!$A:$Y,13,FALSE)</f>
        <v>0</v>
      </c>
      <c r="AK123" s="25"/>
      <c r="AL123" s="22">
        <f>VLOOKUP(I123,data!$A:$Y,15,FALSE)</f>
        <v>0</v>
      </c>
      <c r="AM123" s="25"/>
      <c r="AN123" s="22">
        <f>VLOOKUP(I123,data!$A:$Y,17,FALSE)</f>
        <v>0</v>
      </c>
      <c r="AO123" s="25"/>
      <c r="AP123" s="22">
        <f>VLOOKUP(I123,data!$A:$Y,19,FALSE)</f>
        <v>0</v>
      </c>
      <c r="AQ123" s="25"/>
      <c r="AR123" s="22">
        <f>VLOOKUP(I123,data!$A:$Y,21,FALSE)</f>
        <v>0</v>
      </c>
      <c r="AS123" s="25"/>
      <c r="AT123" s="22">
        <f>VLOOKUP(I123,data!$A:$Y,23,FALSE)</f>
        <v>0</v>
      </c>
      <c r="AU123" s="25"/>
      <c r="AV123" s="22">
        <f>VLOOKUP(I123,data!$A:$Y,25,FALSE)</f>
        <v>0</v>
      </c>
      <c r="AW123" s="26">
        <f t="shared" si="24"/>
        <v>0</v>
      </c>
      <c r="AX123" s="26">
        <f t="shared" si="25"/>
        <v>0</v>
      </c>
      <c r="AY123" s="22">
        <f t="shared" si="26"/>
        <v>0</v>
      </c>
      <c r="AZ123" s="22">
        <f t="shared" si="27"/>
        <v>0</v>
      </c>
      <c r="BA123" s="22">
        <f t="shared" si="28"/>
        <v>0</v>
      </c>
      <c r="BB123" s="22">
        <f t="shared" si="29"/>
        <v>0</v>
      </c>
      <c r="BC123" s="22">
        <f t="shared" si="30"/>
        <v>0</v>
      </c>
      <c r="BD123" s="22">
        <f t="shared" si="31"/>
        <v>0</v>
      </c>
      <c r="BE123" s="22">
        <f t="shared" si="32"/>
        <v>0</v>
      </c>
      <c r="BF123" s="22">
        <f t="shared" si="33"/>
        <v>0</v>
      </c>
      <c r="BG123" s="22">
        <f t="shared" si="34"/>
        <v>0</v>
      </c>
      <c r="BH123" s="22">
        <f t="shared" si="35"/>
        <v>0</v>
      </c>
      <c r="BI123" s="22">
        <f t="shared" si="36"/>
        <v>0</v>
      </c>
      <c r="BJ123" s="22"/>
      <c r="BK123" s="26">
        <f t="shared" si="37"/>
        <v>0</v>
      </c>
      <c r="BL123" s="26" t="str">
        <f t="shared" si="38"/>
        <v>N</v>
      </c>
      <c r="BM123" s="27">
        <v>0</v>
      </c>
      <c r="BN123" s="28">
        <f t="shared" si="39"/>
        <v>0</v>
      </c>
      <c r="BO123" s="29">
        <f t="shared" si="40"/>
        <v>0</v>
      </c>
      <c r="BP123" s="30">
        <f t="shared" si="41"/>
        <v>0</v>
      </c>
      <c r="BQ123" s="31">
        <f t="shared" si="42"/>
        <v>0</v>
      </c>
      <c r="BR123" s="32">
        <f t="shared" si="43"/>
        <v>0</v>
      </c>
      <c r="BS123" s="33">
        <f t="shared" si="44"/>
        <v>0</v>
      </c>
      <c r="BT123" s="34">
        <f t="shared" si="45"/>
        <v>0</v>
      </c>
      <c r="BU123" s="35">
        <v>0</v>
      </c>
      <c r="BV123" s="35">
        <v>0</v>
      </c>
      <c r="BW123" s="35">
        <v>0</v>
      </c>
      <c r="BX123" s="35">
        <v>0</v>
      </c>
      <c r="BY123" s="35">
        <v>0</v>
      </c>
      <c r="BZ123" s="35">
        <v>0</v>
      </c>
      <c r="CA123" s="36">
        <v>103</v>
      </c>
    </row>
    <row r="124" spans="1:79" ht="15" customHeight="1">
      <c r="A124" s="39" t="s">
        <v>35</v>
      </c>
      <c r="B124" s="39" t="s">
        <v>110</v>
      </c>
      <c r="C124" s="43" t="s">
        <v>37</v>
      </c>
      <c r="D124" s="40" t="s">
        <v>395</v>
      </c>
      <c r="E124" s="41">
        <f>VLOOKUP(I124,vendors!D:L,8,FALSE)</f>
        <v>150</v>
      </c>
      <c r="F124" s="41" t="str">
        <f>VLOOKUP(I124,vendors!D:L,9,FALSE)</f>
        <v>เซี่ยงไฮ้</v>
      </c>
      <c r="G124" s="40" t="s">
        <v>51</v>
      </c>
      <c r="H124" s="40" t="s">
        <v>396</v>
      </c>
      <c r="I124" s="40">
        <v>230022</v>
      </c>
      <c r="J124" s="40"/>
      <c r="K124" s="39" t="s">
        <v>114</v>
      </c>
      <c r="L124" s="42" t="s">
        <v>397</v>
      </c>
      <c r="M124" s="22">
        <f>VLOOKUP(I124,data!$A:$Y,2,FALSE)</f>
        <v>0</v>
      </c>
      <c r="N124" s="22">
        <f>VLOOKUP(I124,data!$A:$Y,4,FALSE)</f>
        <v>0</v>
      </c>
      <c r="O124" s="22">
        <f>VLOOKUP(I124,data!$A:$Y,6,FALSE)</f>
        <v>0</v>
      </c>
      <c r="P124" s="22">
        <f>VLOOKUP(I124,data!$A:$Y,8,FALSE)</f>
        <v>0</v>
      </c>
      <c r="Q124" s="22">
        <f>VLOOKUP(I124,data!$A:$Y,10,FALSE)</f>
        <v>0</v>
      </c>
      <c r="R124" s="22">
        <f>VLOOKUP(I124,data!$A:$Y,12,FALSE)</f>
        <v>7</v>
      </c>
      <c r="S124" s="22">
        <f>VLOOKUP(I124,data!$A:$Y,14,FALSE)</f>
        <v>0</v>
      </c>
      <c r="T124" s="22">
        <f>VLOOKUP(I124,data!$A:$Y,16,FALSE)</f>
        <v>5</v>
      </c>
      <c r="U124" s="22">
        <f>VLOOKUP(I124,data!$A:$Y,18,FALSE)</f>
        <v>5</v>
      </c>
      <c r="V124" s="23">
        <f>VLOOKUP(I124,data!$A:$Y,20,FALSE)</f>
        <v>0</v>
      </c>
      <c r="W124" s="22">
        <f>VLOOKUP(I124,data!$A:$Y,22,FALSE)</f>
        <v>0</v>
      </c>
      <c r="X124" s="22">
        <f>VLOOKUP(I124,data!$A:$Y,24,FALSE)</f>
        <v>0</v>
      </c>
      <c r="Y124" s="24">
        <f t="shared" si="23"/>
        <v>17</v>
      </c>
      <c r="Z124" s="22">
        <f>VLOOKUP(I124,data!$A:$Y,3,FALSE)</f>
        <v>0</v>
      </c>
      <c r="AA124" s="25"/>
      <c r="AB124" s="22">
        <f>VLOOKUP(I124,data!$A:$Y,5,FALSE)</f>
        <v>0</v>
      </c>
      <c r="AC124" s="25"/>
      <c r="AD124" s="22">
        <f>VLOOKUP(I124,data!$A:$Y,7,FALSE)</f>
        <v>0</v>
      </c>
      <c r="AE124" s="25"/>
      <c r="AF124" s="22">
        <f>VLOOKUP(I124,data!$A:$Y,9,FALSE)</f>
        <v>0</v>
      </c>
      <c r="AG124" s="25"/>
      <c r="AH124" s="22">
        <f>VLOOKUP(I124,data!$A:$Y,11,FALSE)</f>
        <v>0</v>
      </c>
      <c r="AI124" s="25"/>
      <c r="AJ124" s="22">
        <f>VLOOKUP(I124,data!$A:$Y,13,FALSE)</f>
        <v>0</v>
      </c>
      <c r="AK124" s="25"/>
      <c r="AL124" s="22">
        <f>VLOOKUP(I124,data!$A:$Y,15,FALSE)</f>
        <v>0</v>
      </c>
      <c r="AM124" s="25"/>
      <c r="AN124" s="22">
        <f>VLOOKUP(I124,data!$A:$Y,17,FALSE)</f>
        <v>0</v>
      </c>
      <c r="AO124" s="25"/>
      <c r="AP124" s="22">
        <f>VLOOKUP(I124,data!$A:$Y,19,FALSE)</f>
        <v>0</v>
      </c>
      <c r="AQ124" s="25"/>
      <c r="AR124" s="22">
        <f>VLOOKUP(I124,data!$A:$Y,21,FALSE)</f>
        <v>0</v>
      </c>
      <c r="AS124" s="25"/>
      <c r="AT124" s="22">
        <f>VLOOKUP(I124,data!$A:$Y,23,FALSE)</f>
        <v>0</v>
      </c>
      <c r="AU124" s="25"/>
      <c r="AV124" s="22">
        <f>VLOOKUP(I124,data!$A:$Y,25,FALSE)</f>
        <v>0</v>
      </c>
      <c r="AW124" s="26">
        <f t="shared" si="24"/>
        <v>0</v>
      </c>
      <c r="AX124" s="26">
        <f t="shared" si="25"/>
        <v>0</v>
      </c>
      <c r="AY124" s="22">
        <f t="shared" si="26"/>
        <v>0</v>
      </c>
      <c r="AZ124" s="22">
        <f t="shared" si="27"/>
        <v>0</v>
      </c>
      <c r="BA124" s="22">
        <f t="shared" si="28"/>
        <v>0</v>
      </c>
      <c r="BB124" s="22">
        <f t="shared" si="29"/>
        <v>0</v>
      </c>
      <c r="BC124" s="22">
        <f t="shared" si="30"/>
        <v>0</v>
      </c>
      <c r="BD124" s="22">
        <f t="shared" si="31"/>
        <v>0</v>
      </c>
      <c r="BE124" s="22">
        <f t="shared" si="32"/>
        <v>0</v>
      </c>
      <c r="BF124" s="22">
        <f t="shared" si="33"/>
        <v>0</v>
      </c>
      <c r="BG124" s="22">
        <f t="shared" si="34"/>
        <v>0</v>
      </c>
      <c r="BH124" s="22">
        <f t="shared" si="35"/>
        <v>0</v>
      </c>
      <c r="BI124" s="22">
        <f t="shared" si="36"/>
        <v>0</v>
      </c>
      <c r="BJ124" s="22"/>
      <c r="BK124" s="26">
        <f t="shared" si="37"/>
        <v>0</v>
      </c>
      <c r="BL124" s="26" t="str">
        <f t="shared" si="38"/>
        <v>N</v>
      </c>
      <c r="BM124" s="27">
        <v>0</v>
      </c>
      <c r="BN124" s="28">
        <f t="shared" si="39"/>
        <v>0</v>
      </c>
      <c r="BO124" s="29">
        <f t="shared" si="40"/>
        <v>0</v>
      </c>
      <c r="BP124" s="30">
        <f t="shared" si="41"/>
        <v>0</v>
      </c>
      <c r="BQ124" s="31">
        <f t="shared" si="42"/>
        <v>0</v>
      </c>
      <c r="BR124" s="32">
        <f t="shared" si="43"/>
        <v>0</v>
      </c>
      <c r="BS124" s="33">
        <f t="shared" si="44"/>
        <v>0</v>
      </c>
      <c r="BT124" s="34">
        <f t="shared" si="45"/>
        <v>0</v>
      </c>
      <c r="BU124" s="35">
        <v>0</v>
      </c>
      <c r="BV124" s="35">
        <v>0</v>
      </c>
      <c r="BW124" s="35">
        <v>0</v>
      </c>
      <c r="BX124" s="35">
        <v>0</v>
      </c>
      <c r="BY124" s="35">
        <v>0</v>
      </c>
      <c r="BZ124" s="35">
        <v>0</v>
      </c>
      <c r="CA124" s="36">
        <v>104</v>
      </c>
    </row>
    <row r="125" spans="1:79" ht="15" customHeight="1">
      <c r="A125" s="39" t="s">
        <v>35</v>
      </c>
      <c r="B125" s="39" t="s">
        <v>110</v>
      </c>
      <c r="C125" s="43" t="s">
        <v>37</v>
      </c>
      <c r="D125" s="40" t="s">
        <v>398</v>
      </c>
      <c r="E125" s="41">
        <f>VLOOKUP(I125,vendors!D:L,8,FALSE)</f>
        <v>150</v>
      </c>
      <c r="F125" s="41" t="str">
        <f>VLOOKUP(I125,vendors!D:L,9,FALSE)</f>
        <v>Dent Mate</v>
      </c>
      <c r="G125" s="40" t="s">
        <v>51</v>
      </c>
      <c r="H125" s="40" t="s">
        <v>399</v>
      </c>
      <c r="I125" s="40">
        <v>230029</v>
      </c>
      <c r="J125" s="40"/>
      <c r="K125" s="39" t="s">
        <v>114</v>
      </c>
      <c r="L125" s="42" t="s">
        <v>400</v>
      </c>
      <c r="M125" s="22">
        <f>VLOOKUP(I125,data!$A:$Y,2,FALSE)</f>
        <v>0</v>
      </c>
      <c r="N125" s="22">
        <f>VLOOKUP(I125,data!$A:$Y,4,FALSE)</f>
        <v>0</v>
      </c>
      <c r="O125" s="22">
        <f>VLOOKUP(I125,data!$A:$Y,6,FALSE)</f>
        <v>1</v>
      </c>
      <c r="P125" s="22">
        <f>VLOOKUP(I125,data!$A:$Y,8,FALSE)</f>
        <v>0</v>
      </c>
      <c r="Q125" s="22">
        <f>VLOOKUP(I125,data!$A:$Y,10,FALSE)</f>
        <v>1</v>
      </c>
      <c r="R125" s="22">
        <f>VLOOKUP(I125,data!$A:$Y,12,FALSE)</f>
        <v>0</v>
      </c>
      <c r="S125" s="22">
        <f>VLOOKUP(I125,data!$A:$Y,14,FALSE)</f>
        <v>0</v>
      </c>
      <c r="T125" s="22">
        <f>VLOOKUP(I125,data!$A:$Y,16,FALSE)</f>
        <v>0</v>
      </c>
      <c r="U125" s="22">
        <f>VLOOKUP(I125,data!$A:$Y,18,FALSE)</f>
        <v>0</v>
      </c>
      <c r="V125" s="23">
        <f>VLOOKUP(I125,data!$A:$Y,20,FALSE)</f>
        <v>0</v>
      </c>
      <c r="W125" s="22">
        <f>VLOOKUP(I125,data!$A:$Y,22,FALSE)</f>
        <v>0</v>
      </c>
      <c r="X125" s="22">
        <f>VLOOKUP(I125,data!$A:$Y,24,FALSE)</f>
        <v>0</v>
      </c>
      <c r="Y125" s="24">
        <f t="shared" si="23"/>
        <v>2</v>
      </c>
      <c r="Z125" s="22">
        <f>VLOOKUP(I125,data!$A:$Y,3,FALSE)</f>
        <v>0</v>
      </c>
      <c r="AA125" s="25"/>
      <c r="AB125" s="22">
        <f>VLOOKUP(I125,data!$A:$Y,5,FALSE)</f>
        <v>0</v>
      </c>
      <c r="AC125" s="25"/>
      <c r="AD125" s="22">
        <f>VLOOKUP(I125,data!$A:$Y,7,FALSE)</f>
        <v>0</v>
      </c>
      <c r="AE125" s="25"/>
      <c r="AF125" s="22">
        <f>VLOOKUP(I125,data!$A:$Y,9,FALSE)</f>
        <v>0</v>
      </c>
      <c r="AG125" s="25"/>
      <c r="AH125" s="22">
        <f>VLOOKUP(I125,data!$A:$Y,11,FALSE)</f>
        <v>0</v>
      </c>
      <c r="AI125" s="25"/>
      <c r="AJ125" s="22">
        <f>VLOOKUP(I125,data!$A:$Y,13,FALSE)</f>
        <v>0</v>
      </c>
      <c r="AK125" s="25"/>
      <c r="AL125" s="22">
        <f>VLOOKUP(I125,data!$A:$Y,15,FALSE)</f>
        <v>0</v>
      </c>
      <c r="AM125" s="25"/>
      <c r="AN125" s="22">
        <f>VLOOKUP(I125,data!$A:$Y,17,FALSE)</f>
        <v>0</v>
      </c>
      <c r="AO125" s="25"/>
      <c r="AP125" s="22">
        <f>VLOOKUP(I125,data!$A:$Y,19,FALSE)</f>
        <v>0</v>
      </c>
      <c r="AQ125" s="25"/>
      <c r="AR125" s="22">
        <f>VLOOKUP(I125,data!$A:$Y,21,FALSE)</f>
        <v>0</v>
      </c>
      <c r="AS125" s="25"/>
      <c r="AT125" s="22">
        <f>VLOOKUP(I125,data!$A:$Y,23,FALSE)</f>
        <v>0</v>
      </c>
      <c r="AU125" s="25"/>
      <c r="AV125" s="22">
        <f>VLOOKUP(I125,data!$A:$Y,25,FALSE)</f>
        <v>0</v>
      </c>
      <c r="AW125" s="26">
        <f t="shared" si="24"/>
        <v>0</v>
      </c>
      <c r="AX125" s="26">
        <f t="shared" si="25"/>
        <v>0</v>
      </c>
      <c r="AY125" s="22">
        <f t="shared" si="26"/>
        <v>0</v>
      </c>
      <c r="AZ125" s="22">
        <f t="shared" si="27"/>
        <v>0</v>
      </c>
      <c r="BA125" s="22">
        <f t="shared" si="28"/>
        <v>0</v>
      </c>
      <c r="BB125" s="22">
        <f t="shared" si="29"/>
        <v>0</v>
      </c>
      <c r="BC125" s="22">
        <f t="shared" si="30"/>
        <v>0</v>
      </c>
      <c r="BD125" s="22">
        <f t="shared" si="31"/>
        <v>0</v>
      </c>
      <c r="BE125" s="22">
        <f t="shared" si="32"/>
        <v>0</v>
      </c>
      <c r="BF125" s="22">
        <f t="shared" si="33"/>
        <v>0</v>
      </c>
      <c r="BG125" s="22">
        <f t="shared" si="34"/>
        <v>0</v>
      </c>
      <c r="BH125" s="22">
        <f t="shared" si="35"/>
        <v>0</v>
      </c>
      <c r="BI125" s="22">
        <f t="shared" si="36"/>
        <v>0</v>
      </c>
      <c r="BJ125" s="22"/>
      <c r="BK125" s="26">
        <f t="shared" si="37"/>
        <v>0</v>
      </c>
      <c r="BL125" s="26" t="str">
        <f t="shared" si="38"/>
        <v>N</v>
      </c>
      <c r="BM125" s="27">
        <v>0</v>
      </c>
      <c r="BN125" s="28">
        <f t="shared" si="39"/>
        <v>0</v>
      </c>
      <c r="BO125" s="29">
        <f t="shared" si="40"/>
        <v>0</v>
      </c>
      <c r="BP125" s="30">
        <f t="shared" si="41"/>
        <v>0</v>
      </c>
      <c r="BQ125" s="31">
        <f t="shared" si="42"/>
        <v>0</v>
      </c>
      <c r="BR125" s="32">
        <f t="shared" si="43"/>
        <v>0</v>
      </c>
      <c r="BS125" s="33">
        <f t="shared" si="44"/>
        <v>0</v>
      </c>
      <c r="BT125" s="34">
        <f t="shared" si="45"/>
        <v>0</v>
      </c>
      <c r="BU125" s="35">
        <v>0</v>
      </c>
      <c r="BV125" s="35">
        <v>0</v>
      </c>
      <c r="BW125" s="35">
        <v>0</v>
      </c>
      <c r="BX125" s="35">
        <v>0</v>
      </c>
      <c r="BY125" s="35">
        <v>0</v>
      </c>
      <c r="BZ125" s="35">
        <v>0</v>
      </c>
      <c r="CA125" s="36">
        <v>230</v>
      </c>
    </row>
    <row r="126" spans="1:79" ht="15" customHeight="1">
      <c r="A126" s="39" t="s">
        <v>35</v>
      </c>
      <c r="B126" s="39" t="s">
        <v>110</v>
      </c>
      <c r="C126" s="43" t="s">
        <v>37</v>
      </c>
      <c r="D126" s="40" t="s">
        <v>401</v>
      </c>
      <c r="E126" s="41">
        <f>VLOOKUP(I126,vendors!D:L,8,FALSE)</f>
        <v>150</v>
      </c>
      <c r="F126" s="41" t="str">
        <f>VLOOKUP(I126,vendors!D:L,9,FALSE)</f>
        <v>Dent Mate</v>
      </c>
      <c r="G126" s="40" t="s">
        <v>200</v>
      </c>
      <c r="H126" s="40" t="s">
        <v>402</v>
      </c>
      <c r="I126" s="40">
        <v>230074</v>
      </c>
      <c r="J126" s="40"/>
      <c r="K126" s="39" t="s">
        <v>114</v>
      </c>
      <c r="L126" s="42" t="s">
        <v>403</v>
      </c>
      <c r="M126" s="22">
        <f>VLOOKUP(I126,data!$A:$Y,2,FALSE)</f>
        <v>0</v>
      </c>
      <c r="N126" s="22">
        <f>VLOOKUP(I126,data!$A:$Y,4,FALSE)</f>
        <v>0</v>
      </c>
      <c r="O126" s="22">
        <f>VLOOKUP(I126,data!$A:$Y,6,FALSE)</f>
        <v>4</v>
      </c>
      <c r="P126" s="22">
        <f>VLOOKUP(I126,data!$A:$Y,8,FALSE)</f>
        <v>1</v>
      </c>
      <c r="Q126" s="22">
        <f>VLOOKUP(I126,data!$A:$Y,10,FALSE)</f>
        <v>3</v>
      </c>
      <c r="R126" s="22">
        <f>VLOOKUP(I126,data!$A:$Y,12,FALSE)</f>
        <v>0</v>
      </c>
      <c r="S126" s="22">
        <f>VLOOKUP(I126,data!$A:$Y,14,FALSE)</f>
        <v>4</v>
      </c>
      <c r="T126" s="22">
        <f>VLOOKUP(I126,data!$A:$Y,16,FALSE)</f>
        <v>0</v>
      </c>
      <c r="U126" s="22">
        <f>VLOOKUP(I126,data!$A:$Y,18,FALSE)</f>
        <v>0</v>
      </c>
      <c r="V126" s="23">
        <f>VLOOKUP(I126,data!$A:$Y,20,FALSE)</f>
        <v>0</v>
      </c>
      <c r="W126" s="22">
        <f>VLOOKUP(I126,data!$A:$Y,22,FALSE)</f>
        <v>0</v>
      </c>
      <c r="X126" s="22">
        <f>VLOOKUP(I126,data!$A:$Y,24,FALSE)</f>
        <v>0</v>
      </c>
      <c r="Y126" s="24">
        <f t="shared" si="23"/>
        <v>12</v>
      </c>
      <c r="Z126" s="22">
        <f>VLOOKUP(I126,data!$A:$Y,3,FALSE)</f>
        <v>0</v>
      </c>
      <c r="AA126" s="25"/>
      <c r="AB126" s="22">
        <f>VLOOKUP(I126,data!$A:$Y,5,FALSE)</f>
        <v>0</v>
      </c>
      <c r="AC126" s="25"/>
      <c r="AD126" s="22">
        <f>VLOOKUP(I126,data!$A:$Y,7,FALSE)</f>
        <v>0</v>
      </c>
      <c r="AE126" s="25"/>
      <c r="AF126" s="22">
        <f>VLOOKUP(I126,data!$A:$Y,9,FALSE)</f>
        <v>0</v>
      </c>
      <c r="AG126" s="25"/>
      <c r="AH126" s="22">
        <f>VLOOKUP(I126,data!$A:$Y,11,FALSE)</f>
        <v>0</v>
      </c>
      <c r="AI126" s="25"/>
      <c r="AJ126" s="22">
        <f>VLOOKUP(I126,data!$A:$Y,13,FALSE)</f>
        <v>0</v>
      </c>
      <c r="AK126" s="25"/>
      <c r="AL126" s="22">
        <f>VLOOKUP(I126,data!$A:$Y,15,FALSE)</f>
        <v>0</v>
      </c>
      <c r="AM126" s="25"/>
      <c r="AN126" s="22">
        <f>VLOOKUP(I126,data!$A:$Y,17,FALSE)</f>
        <v>0</v>
      </c>
      <c r="AO126" s="25"/>
      <c r="AP126" s="22">
        <f>VLOOKUP(I126,data!$A:$Y,19,FALSE)</f>
        <v>0</v>
      </c>
      <c r="AQ126" s="25"/>
      <c r="AR126" s="22">
        <f>VLOOKUP(I126,data!$A:$Y,21,FALSE)</f>
        <v>0</v>
      </c>
      <c r="AS126" s="25"/>
      <c r="AT126" s="22">
        <f>VLOOKUP(I126,data!$A:$Y,23,FALSE)</f>
        <v>0</v>
      </c>
      <c r="AU126" s="25"/>
      <c r="AV126" s="22">
        <f>VLOOKUP(I126,data!$A:$Y,25,FALSE)</f>
        <v>0</v>
      </c>
      <c r="AW126" s="26">
        <f t="shared" si="24"/>
        <v>0</v>
      </c>
      <c r="AX126" s="26">
        <f t="shared" si="25"/>
        <v>0</v>
      </c>
      <c r="AY126" s="22">
        <f t="shared" si="26"/>
        <v>0</v>
      </c>
      <c r="AZ126" s="22">
        <f t="shared" si="27"/>
        <v>0</v>
      </c>
      <c r="BA126" s="22">
        <f t="shared" si="28"/>
        <v>0</v>
      </c>
      <c r="BB126" s="22">
        <f t="shared" si="29"/>
        <v>0</v>
      </c>
      <c r="BC126" s="22">
        <f t="shared" si="30"/>
        <v>0</v>
      </c>
      <c r="BD126" s="22">
        <f t="shared" si="31"/>
        <v>0</v>
      </c>
      <c r="BE126" s="22">
        <f t="shared" si="32"/>
        <v>0</v>
      </c>
      <c r="BF126" s="22">
        <f t="shared" si="33"/>
        <v>0</v>
      </c>
      <c r="BG126" s="22">
        <f t="shared" si="34"/>
        <v>0</v>
      </c>
      <c r="BH126" s="22">
        <f t="shared" si="35"/>
        <v>0</v>
      </c>
      <c r="BI126" s="22">
        <f t="shared" si="36"/>
        <v>0</v>
      </c>
      <c r="BJ126" s="22"/>
      <c r="BK126" s="26">
        <f t="shared" si="37"/>
        <v>0</v>
      </c>
      <c r="BL126" s="26" t="str">
        <f t="shared" si="38"/>
        <v>N</v>
      </c>
      <c r="BM126" s="27">
        <v>0</v>
      </c>
      <c r="BN126" s="28">
        <f t="shared" si="39"/>
        <v>0</v>
      </c>
      <c r="BO126" s="29">
        <f t="shared" si="40"/>
        <v>0</v>
      </c>
      <c r="BP126" s="30">
        <f t="shared" si="41"/>
        <v>0</v>
      </c>
      <c r="BQ126" s="31">
        <f t="shared" si="42"/>
        <v>0</v>
      </c>
      <c r="BR126" s="32">
        <f t="shared" si="43"/>
        <v>0</v>
      </c>
      <c r="BS126" s="33">
        <f t="shared" si="44"/>
        <v>0</v>
      </c>
      <c r="BT126" s="34">
        <f t="shared" si="45"/>
        <v>0</v>
      </c>
      <c r="BU126" s="35">
        <v>0</v>
      </c>
      <c r="BV126" s="35">
        <v>0</v>
      </c>
      <c r="BW126" s="35">
        <v>0</v>
      </c>
      <c r="BX126" s="35">
        <v>0</v>
      </c>
      <c r="BY126" s="35">
        <v>0</v>
      </c>
      <c r="BZ126" s="35">
        <v>0</v>
      </c>
      <c r="CA126" s="36">
        <v>99</v>
      </c>
    </row>
    <row r="127" spans="1:79" ht="15" customHeight="1">
      <c r="A127" s="39" t="s">
        <v>35</v>
      </c>
      <c r="B127" s="39" t="s">
        <v>110</v>
      </c>
      <c r="C127" s="43" t="s">
        <v>37</v>
      </c>
      <c r="D127" s="40" t="s">
        <v>404</v>
      </c>
      <c r="E127" s="41">
        <f>VLOOKUP(I127,vendors!D:L,8,FALSE)</f>
        <v>150</v>
      </c>
      <c r="F127" s="41" t="str">
        <f>VLOOKUP(I127,vendors!D:L,9,FALSE)</f>
        <v>Dent Mate</v>
      </c>
      <c r="G127" s="40" t="s">
        <v>200</v>
      </c>
      <c r="H127" s="40" t="s">
        <v>405</v>
      </c>
      <c r="I127" s="40">
        <v>230075</v>
      </c>
      <c r="J127" s="40"/>
      <c r="K127" s="39" t="s">
        <v>114</v>
      </c>
      <c r="L127" s="42" t="s">
        <v>403</v>
      </c>
      <c r="M127" s="22">
        <f>VLOOKUP(I127,data!$A:$Y,2,FALSE)</f>
        <v>0</v>
      </c>
      <c r="N127" s="22">
        <f>VLOOKUP(I127,data!$A:$Y,4,FALSE)</f>
        <v>0</v>
      </c>
      <c r="O127" s="22">
        <f>VLOOKUP(I127,data!$A:$Y,6,FALSE)</f>
        <v>0</v>
      </c>
      <c r="P127" s="22">
        <f>VLOOKUP(I127,data!$A:$Y,8,FALSE)</f>
        <v>0</v>
      </c>
      <c r="Q127" s="22">
        <f>VLOOKUP(I127,data!$A:$Y,10,FALSE)</f>
        <v>0</v>
      </c>
      <c r="R127" s="22">
        <f>VLOOKUP(I127,data!$A:$Y,12,FALSE)</f>
        <v>0</v>
      </c>
      <c r="S127" s="22">
        <f>VLOOKUP(I127,data!$A:$Y,14,FALSE)</f>
        <v>0</v>
      </c>
      <c r="T127" s="22">
        <f>VLOOKUP(I127,data!$A:$Y,16,FALSE)</f>
        <v>0</v>
      </c>
      <c r="U127" s="22">
        <f>VLOOKUP(I127,data!$A:$Y,18,FALSE)</f>
        <v>0</v>
      </c>
      <c r="V127" s="23">
        <f>VLOOKUP(I127,data!$A:$Y,20,FALSE)</f>
        <v>0</v>
      </c>
      <c r="W127" s="22">
        <f>VLOOKUP(I127,data!$A:$Y,22,FALSE)</f>
        <v>0</v>
      </c>
      <c r="X127" s="22">
        <f>VLOOKUP(I127,data!$A:$Y,24,FALSE)</f>
        <v>0</v>
      </c>
      <c r="Y127" s="24">
        <f t="shared" si="23"/>
        <v>0</v>
      </c>
      <c r="Z127" s="22">
        <f>VLOOKUP(I127,data!$A:$Y,3,FALSE)</f>
        <v>0</v>
      </c>
      <c r="AA127" s="25"/>
      <c r="AB127" s="22">
        <f>VLOOKUP(I127,data!$A:$Y,5,FALSE)</f>
        <v>0</v>
      </c>
      <c r="AC127" s="25"/>
      <c r="AD127" s="22">
        <f>VLOOKUP(I127,data!$A:$Y,7,FALSE)</f>
        <v>0</v>
      </c>
      <c r="AE127" s="25"/>
      <c r="AF127" s="22">
        <f>VLOOKUP(I127,data!$A:$Y,9,FALSE)</f>
        <v>0</v>
      </c>
      <c r="AG127" s="25"/>
      <c r="AH127" s="22">
        <f>VLOOKUP(I127,data!$A:$Y,11,FALSE)</f>
        <v>0</v>
      </c>
      <c r="AI127" s="25"/>
      <c r="AJ127" s="22">
        <f>VLOOKUP(I127,data!$A:$Y,13,FALSE)</f>
        <v>0</v>
      </c>
      <c r="AK127" s="25"/>
      <c r="AL127" s="22">
        <f>VLOOKUP(I127,data!$A:$Y,15,FALSE)</f>
        <v>0</v>
      </c>
      <c r="AM127" s="25"/>
      <c r="AN127" s="22">
        <f>VLOOKUP(I127,data!$A:$Y,17,FALSE)</f>
        <v>0</v>
      </c>
      <c r="AO127" s="25"/>
      <c r="AP127" s="22">
        <f>VLOOKUP(I127,data!$A:$Y,19,FALSE)</f>
        <v>0</v>
      </c>
      <c r="AQ127" s="25"/>
      <c r="AR127" s="22">
        <f>VLOOKUP(I127,data!$A:$Y,21,FALSE)</f>
        <v>0</v>
      </c>
      <c r="AS127" s="25"/>
      <c r="AT127" s="22">
        <f>VLOOKUP(I127,data!$A:$Y,23,FALSE)</f>
        <v>0</v>
      </c>
      <c r="AU127" s="25"/>
      <c r="AV127" s="22">
        <f>VLOOKUP(I127,data!$A:$Y,25,FALSE)</f>
        <v>0</v>
      </c>
      <c r="AW127" s="26">
        <f t="shared" si="24"/>
        <v>0</v>
      </c>
      <c r="AX127" s="26">
        <f t="shared" si="25"/>
        <v>0</v>
      </c>
      <c r="AY127" s="22">
        <f t="shared" si="26"/>
        <v>0</v>
      </c>
      <c r="AZ127" s="22">
        <f t="shared" si="27"/>
        <v>0</v>
      </c>
      <c r="BA127" s="22">
        <f t="shared" si="28"/>
        <v>0</v>
      </c>
      <c r="BB127" s="22">
        <f t="shared" si="29"/>
        <v>0</v>
      </c>
      <c r="BC127" s="22">
        <f t="shared" si="30"/>
        <v>0</v>
      </c>
      <c r="BD127" s="22">
        <f t="shared" si="31"/>
        <v>0</v>
      </c>
      <c r="BE127" s="22">
        <f t="shared" si="32"/>
        <v>0</v>
      </c>
      <c r="BF127" s="22">
        <f t="shared" si="33"/>
        <v>0</v>
      </c>
      <c r="BG127" s="22">
        <f t="shared" si="34"/>
        <v>0</v>
      </c>
      <c r="BH127" s="22">
        <f t="shared" si="35"/>
        <v>0</v>
      </c>
      <c r="BI127" s="22">
        <f t="shared" si="36"/>
        <v>0</v>
      </c>
      <c r="BJ127" s="22"/>
      <c r="BK127" s="26">
        <f t="shared" si="37"/>
        <v>0</v>
      </c>
      <c r="BL127" s="26" t="str">
        <f t="shared" si="38"/>
        <v>N</v>
      </c>
      <c r="BM127" s="27">
        <v>0</v>
      </c>
      <c r="BN127" s="28">
        <f t="shared" si="39"/>
        <v>0</v>
      </c>
      <c r="BO127" s="29">
        <f t="shared" si="40"/>
        <v>0</v>
      </c>
      <c r="BP127" s="30">
        <f t="shared" si="41"/>
        <v>0</v>
      </c>
      <c r="BQ127" s="31">
        <f t="shared" si="42"/>
        <v>0</v>
      </c>
      <c r="BR127" s="32">
        <f t="shared" si="43"/>
        <v>0</v>
      </c>
      <c r="BS127" s="33">
        <f t="shared" si="44"/>
        <v>0</v>
      </c>
      <c r="BT127" s="34">
        <f t="shared" si="45"/>
        <v>0</v>
      </c>
      <c r="BU127" s="35">
        <v>0</v>
      </c>
      <c r="BV127" s="35">
        <v>0</v>
      </c>
      <c r="BW127" s="35">
        <v>0</v>
      </c>
      <c r="BX127" s="35">
        <v>0</v>
      </c>
      <c r="BY127" s="35">
        <v>0</v>
      </c>
      <c r="BZ127" s="35">
        <v>0</v>
      </c>
      <c r="CA127" s="36">
        <v>139</v>
      </c>
    </row>
    <row r="128" spans="1:79" ht="15" customHeight="1">
      <c r="A128" s="39" t="s">
        <v>35</v>
      </c>
      <c r="B128" s="39" t="s">
        <v>110</v>
      </c>
      <c r="C128" s="43" t="s">
        <v>37</v>
      </c>
      <c r="D128" s="40" t="s">
        <v>406</v>
      </c>
      <c r="E128" s="41">
        <f>VLOOKUP(I128,vendors!D:L,8,FALSE)</f>
        <v>144</v>
      </c>
      <c r="F128" s="41" t="str">
        <f>VLOOKUP(I128,vendors!D:L,9,FALSE)</f>
        <v>Dent Mate</v>
      </c>
      <c r="G128" s="40" t="s">
        <v>200</v>
      </c>
      <c r="H128" s="40" t="s">
        <v>407</v>
      </c>
      <c r="I128" s="40">
        <v>230117</v>
      </c>
      <c r="J128" s="40"/>
      <c r="K128" s="39" t="s">
        <v>114</v>
      </c>
      <c r="L128" s="42" t="s">
        <v>408</v>
      </c>
      <c r="M128" s="22">
        <f>VLOOKUP(I128,data!$A:$Y,2,FALSE)</f>
        <v>0</v>
      </c>
      <c r="N128" s="22">
        <f>VLOOKUP(I128,data!$A:$Y,4,FALSE)</f>
        <v>0</v>
      </c>
      <c r="O128" s="22">
        <f>VLOOKUP(I128,data!$A:$Y,6,FALSE)</f>
        <v>0</v>
      </c>
      <c r="P128" s="22">
        <f>VLOOKUP(I128,data!$A:$Y,8,FALSE)</f>
        <v>1</v>
      </c>
      <c r="Q128" s="22">
        <f>VLOOKUP(I128,data!$A:$Y,10,FALSE)</f>
        <v>8</v>
      </c>
      <c r="R128" s="22">
        <f>VLOOKUP(I128,data!$A:$Y,12,FALSE)</f>
        <v>12</v>
      </c>
      <c r="S128" s="22">
        <f>VLOOKUP(I128,data!$A:$Y,14,FALSE)</f>
        <v>5</v>
      </c>
      <c r="T128" s="22">
        <f>VLOOKUP(I128,data!$A:$Y,16,FALSE)</f>
        <v>5</v>
      </c>
      <c r="U128" s="22">
        <f>VLOOKUP(I128,data!$A:$Y,18,FALSE)</f>
        <v>0</v>
      </c>
      <c r="V128" s="23">
        <f>VLOOKUP(I128,data!$A:$Y,20,FALSE)</f>
        <v>0</v>
      </c>
      <c r="W128" s="22">
        <f>VLOOKUP(I128,data!$A:$Y,22,FALSE)</f>
        <v>0</v>
      </c>
      <c r="X128" s="22">
        <f>VLOOKUP(I128,data!$A:$Y,24,FALSE)</f>
        <v>0</v>
      </c>
      <c r="Y128" s="24">
        <f t="shared" si="23"/>
        <v>31</v>
      </c>
      <c r="Z128" s="22">
        <f>VLOOKUP(I128,data!$A:$Y,3,FALSE)</f>
        <v>0</v>
      </c>
      <c r="AA128" s="25"/>
      <c r="AB128" s="22">
        <f>VLOOKUP(I128,data!$A:$Y,5,FALSE)</f>
        <v>0</v>
      </c>
      <c r="AC128" s="25"/>
      <c r="AD128" s="22">
        <f>VLOOKUP(I128,data!$A:$Y,7,FALSE)</f>
        <v>0</v>
      </c>
      <c r="AE128" s="25"/>
      <c r="AF128" s="22">
        <f>VLOOKUP(I128,data!$A:$Y,9,FALSE)</f>
        <v>0</v>
      </c>
      <c r="AG128" s="25"/>
      <c r="AH128" s="22">
        <f>VLOOKUP(I128,data!$A:$Y,11,FALSE)</f>
        <v>0</v>
      </c>
      <c r="AI128" s="25"/>
      <c r="AJ128" s="22">
        <f>VLOOKUP(I128,data!$A:$Y,13,FALSE)</f>
        <v>0</v>
      </c>
      <c r="AK128" s="25"/>
      <c r="AL128" s="22">
        <f>VLOOKUP(I128,data!$A:$Y,15,FALSE)</f>
        <v>0</v>
      </c>
      <c r="AM128" s="25"/>
      <c r="AN128" s="22">
        <f>VLOOKUP(I128,data!$A:$Y,17,FALSE)</f>
        <v>0</v>
      </c>
      <c r="AO128" s="25"/>
      <c r="AP128" s="22">
        <f>VLOOKUP(I128,data!$A:$Y,19,FALSE)</f>
        <v>0</v>
      </c>
      <c r="AQ128" s="25"/>
      <c r="AR128" s="22">
        <f>VLOOKUP(I128,data!$A:$Y,21,FALSE)</f>
        <v>0</v>
      </c>
      <c r="AS128" s="25"/>
      <c r="AT128" s="22">
        <f>VLOOKUP(I128,data!$A:$Y,23,FALSE)</f>
        <v>0</v>
      </c>
      <c r="AU128" s="25"/>
      <c r="AV128" s="22">
        <f>VLOOKUP(I128,data!$A:$Y,25,FALSE)</f>
        <v>0</v>
      </c>
      <c r="AW128" s="26">
        <f t="shared" si="24"/>
        <v>0</v>
      </c>
      <c r="AX128" s="26">
        <f t="shared" si="25"/>
        <v>0</v>
      </c>
      <c r="AY128" s="22">
        <f t="shared" si="26"/>
        <v>0</v>
      </c>
      <c r="AZ128" s="22">
        <f t="shared" si="27"/>
        <v>0</v>
      </c>
      <c r="BA128" s="22">
        <f t="shared" si="28"/>
        <v>0</v>
      </c>
      <c r="BB128" s="22">
        <f t="shared" si="29"/>
        <v>0</v>
      </c>
      <c r="BC128" s="22">
        <f t="shared" si="30"/>
        <v>0</v>
      </c>
      <c r="BD128" s="22">
        <f t="shared" si="31"/>
        <v>0</v>
      </c>
      <c r="BE128" s="22">
        <f t="shared" si="32"/>
        <v>0</v>
      </c>
      <c r="BF128" s="22">
        <f t="shared" si="33"/>
        <v>0</v>
      </c>
      <c r="BG128" s="22">
        <f t="shared" si="34"/>
        <v>0</v>
      </c>
      <c r="BH128" s="22">
        <f t="shared" si="35"/>
        <v>0</v>
      </c>
      <c r="BI128" s="22">
        <f t="shared" si="36"/>
        <v>0</v>
      </c>
      <c r="BJ128" s="22"/>
      <c r="BK128" s="26">
        <f t="shared" si="37"/>
        <v>0</v>
      </c>
      <c r="BL128" s="26" t="str">
        <f t="shared" si="38"/>
        <v>N</v>
      </c>
      <c r="BM128" s="27">
        <v>0</v>
      </c>
      <c r="BN128" s="28">
        <f t="shared" si="39"/>
        <v>0</v>
      </c>
      <c r="BO128" s="29">
        <f t="shared" si="40"/>
        <v>1</v>
      </c>
      <c r="BP128" s="30">
        <f t="shared" si="41"/>
        <v>144</v>
      </c>
      <c r="BQ128" s="31">
        <f t="shared" si="42"/>
        <v>0</v>
      </c>
      <c r="BR128" s="32">
        <f t="shared" si="43"/>
        <v>0.16666666666666666</v>
      </c>
      <c r="BS128" s="33">
        <f t="shared" si="44"/>
        <v>0</v>
      </c>
      <c r="BT128" s="34">
        <f t="shared" si="45"/>
        <v>0</v>
      </c>
      <c r="BU128" s="35">
        <v>0</v>
      </c>
      <c r="BV128" s="35">
        <v>0</v>
      </c>
      <c r="BW128" s="35">
        <v>0</v>
      </c>
      <c r="BX128" s="35">
        <v>0</v>
      </c>
      <c r="BY128" s="35">
        <v>1</v>
      </c>
      <c r="BZ128" s="35">
        <v>0</v>
      </c>
      <c r="CA128" s="36">
        <v>232</v>
      </c>
    </row>
    <row r="129" spans="1:79" ht="15" customHeight="1">
      <c r="A129" s="39" t="s">
        <v>35</v>
      </c>
      <c r="B129" s="39" t="s">
        <v>110</v>
      </c>
      <c r="C129" s="43" t="s">
        <v>37</v>
      </c>
      <c r="D129" s="40" t="s">
        <v>409</v>
      </c>
      <c r="E129" s="41">
        <f>VLOOKUP(I129,vendors!D:L,8,FALSE)</f>
        <v>140</v>
      </c>
      <c r="F129" s="41" t="str">
        <f>VLOOKUP(I129,vendors!D:L,9,FALSE)</f>
        <v>เซี่ยงไฮ้</v>
      </c>
      <c r="G129" s="40" t="s">
        <v>51</v>
      </c>
      <c r="H129" s="40" t="s">
        <v>410</v>
      </c>
      <c r="I129" s="40">
        <v>230036</v>
      </c>
      <c r="J129" s="40"/>
      <c r="K129" s="39" t="s">
        <v>114</v>
      </c>
      <c r="L129" s="42" t="s">
        <v>240</v>
      </c>
      <c r="M129" s="22">
        <f>VLOOKUP(I129,data!$A:$Y,2,FALSE)</f>
        <v>0</v>
      </c>
      <c r="N129" s="22">
        <f>VLOOKUP(I129,data!$A:$Y,4,FALSE)</f>
        <v>0</v>
      </c>
      <c r="O129" s="22">
        <f>VLOOKUP(I129,data!$A:$Y,6,FALSE)</f>
        <v>0</v>
      </c>
      <c r="P129" s="22">
        <f>VLOOKUP(I129,data!$A:$Y,8,FALSE)</f>
        <v>1</v>
      </c>
      <c r="Q129" s="22">
        <f>VLOOKUP(I129,data!$A:$Y,10,FALSE)</f>
        <v>0</v>
      </c>
      <c r="R129" s="22">
        <f>VLOOKUP(I129,data!$A:$Y,12,FALSE)</f>
        <v>1</v>
      </c>
      <c r="S129" s="22">
        <f>VLOOKUP(I129,data!$A:$Y,14,FALSE)</f>
        <v>12</v>
      </c>
      <c r="T129" s="22">
        <f>VLOOKUP(I129,data!$A:$Y,16,FALSE)</f>
        <v>16</v>
      </c>
      <c r="U129" s="22">
        <f>VLOOKUP(I129,data!$A:$Y,18,FALSE)</f>
        <v>1</v>
      </c>
      <c r="V129" s="23">
        <f>VLOOKUP(I129,data!$A:$Y,20,FALSE)</f>
        <v>0</v>
      </c>
      <c r="W129" s="22">
        <f>VLOOKUP(I129,data!$A:$Y,22,FALSE)</f>
        <v>0</v>
      </c>
      <c r="X129" s="22">
        <f>VLOOKUP(I129,data!$A:$Y,24,FALSE)</f>
        <v>0</v>
      </c>
      <c r="Y129" s="24">
        <f t="shared" si="23"/>
        <v>31</v>
      </c>
      <c r="Z129" s="22">
        <f>VLOOKUP(I129,data!$A:$Y,3,FALSE)</f>
        <v>0</v>
      </c>
      <c r="AA129" s="25"/>
      <c r="AB129" s="22">
        <f>VLOOKUP(I129,data!$A:$Y,5,FALSE)</f>
        <v>0</v>
      </c>
      <c r="AC129" s="25"/>
      <c r="AD129" s="22">
        <f>VLOOKUP(I129,data!$A:$Y,7,FALSE)</f>
        <v>0</v>
      </c>
      <c r="AE129" s="25"/>
      <c r="AF129" s="22">
        <f>VLOOKUP(I129,data!$A:$Y,9,FALSE)</f>
        <v>0</v>
      </c>
      <c r="AG129" s="25"/>
      <c r="AH129" s="22">
        <f>VLOOKUP(I129,data!$A:$Y,11,FALSE)</f>
        <v>0</v>
      </c>
      <c r="AI129" s="25"/>
      <c r="AJ129" s="22">
        <f>VLOOKUP(I129,data!$A:$Y,13,FALSE)</f>
        <v>0</v>
      </c>
      <c r="AK129" s="25"/>
      <c r="AL129" s="22">
        <f>VLOOKUP(I129,data!$A:$Y,15,FALSE)</f>
        <v>0</v>
      </c>
      <c r="AM129" s="25"/>
      <c r="AN129" s="22">
        <f>VLOOKUP(I129,data!$A:$Y,17,FALSE)</f>
        <v>0</v>
      </c>
      <c r="AO129" s="25"/>
      <c r="AP129" s="22">
        <f>VLOOKUP(I129,data!$A:$Y,19,FALSE)</f>
        <v>0</v>
      </c>
      <c r="AQ129" s="25"/>
      <c r="AR129" s="22">
        <f>VLOOKUP(I129,data!$A:$Y,21,FALSE)</f>
        <v>0</v>
      </c>
      <c r="AS129" s="25"/>
      <c r="AT129" s="22">
        <f>VLOOKUP(I129,data!$A:$Y,23,FALSE)</f>
        <v>0</v>
      </c>
      <c r="AU129" s="25"/>
      <c r="AV129" s="22">
        <f>VLOOKUP(I129,data!$A:$Y,25,FALSE)</f>
        <v>0</v>
      </c>
      <c r="AW129" s="26">
        <f t="shared" si="24"/>
        <v>0</v>
      </c>
      <c r="AX129" s="26">
        <f t="shared" si="25"/>
        <v>0</v>
      </c>
      <c r="AY129" s="22">
        <f t="shared" si="26"/>
        <v>0</v>
      </c>
      <c r="AZ129" s="22">
        <f t="shared" si="27"/>
        <v>0</v>
      </c>
      <c r="BA129" s="22">
        <f t="shared" si="28"/>
        <v>0</v>
      </c>
      <c r="BB129" s="22">
        <f t="shared" si="29"/>
        <v>0</v>
      </c>
      <c r="BC129" s="22">
        <f t="shared" si="30"/>
        <v>0</v>
      </c>
      <c r="BD129" s="22">
        <f t="shared" si="31"/>
        <v>0</v>
      </c>
      <c r="BE129" s="22">
        <f t="shared" si="32"/>
        <v>0</v>
      </c>
      <c r="BF129" s="22">
        <f t="shared" si="33"/>
        <v>0</v>
      </c>
      <c r="BG129" s="22">
        <f t="shared" si="34"/>
        <v>0</v>
      </c>
      <c r="BH129" s="22">
        <f t="shared" si="35"/>
        <v>0</v>
      </c>
      <c r="BI129" s="22">
        <f t="shared" si="36"/>
        <v>0</v>
      </c>
      <c r="BJ129" s="22"/>
      <c r="BK129" s="26">
        <f t="shared" si="37"/>
        <v>0</v>
      </c>
      <c r="BL129" s="26" t="str">
        <f t="shared" si="38"/>
        <v>N</v>
      </c>
      <c r="BM129" s="27">
        <v>0</v>
      </c>
      <c r="BN129" s="28">
        <f t="shared" si="39"/>
        <v>0</v>
      </c>
      <c r="BO129" s="29">
        <f t="shared" si="40"/>
        <v>0</v>
      </c>
      <c r="BP129" s="30">
        <f t="shared" si="41"/>
        <v>0</v>
      </c>
      <c r="BQ129" s="31">
        <f t="shared" si="42"/>
        <v>0</v>
      </c>
      <c r="BR129" s="32">
        <f t="shared" si="43"/>
        <v>0</v>
      </c>
      <c r="BS129" s="33">
        <f t="shared" si="44"/>
        <v>0</v>
      </c>
      <c r="BT129" s="34">
        <f t="shared" si="45"/>
        <v>0</v>
      </c>
      <c r="BU129" s="35">
        <v>0</v>
      </c>
      <c r="BV129" s="35">
        <v>0</v>
      </c>
      <c r="BW129" s="35">
        <v>0</v>
      </c>
      <c r="BX129" s="35">
        <v>0</v>
      </c>
      <c r="BY129" s="35">
        <v>0</v>
      </c>
      <c r="BZ129" s="35">
        <v>0</v>
      </c>
      <c r="CA129" s="36">
        <v>102</v>
      </c>
    </row>
    <row r="130" spans="1:79" ht="15" customHeight="1">
      <c r="A130" s="39" t="s">
        <v>35</v>
      </c>
      <c r="B130" s="39" t="s">
        <v>110</v>
      </c>
      <c r="C130" s="43" t="s">
        <v>37</v>
      </c>
      <c r="D130" s="40" t="s">
        <v>411</v>
      </c>
      <c r="E130" s="41">
        <f>VLOOKUP(I130,vendors!D:L,8,FALSE)</f>
        <v>120</v>
      </c>
      <c r="F130" s="41" t="str">
        <f>VLOOKUP(I130,vendors!D:L,9,FALSE)</f>
        <v>Dent Mate</v>
      </c>
      <c r="G130" s="40" t="s">
        <v>51</v>
      </c>
      <c r="H130" s="40" t="s">
        <v>412</v>
      </c>
      <c r="I130" s="40">
        <v>230064</v>
      </c>
      <c r="J130" s="40"/>
      <c r="K130" s="39" t="s">
        <v>114</v>
      </c>
      <c r="L130" s="42" t="s">
        <v>413</v>
      </c>
      <c r="M130" s="22">
        <f>VLOOKUP(I130,data!$A:$Y,2,FALSE)</f>
        <v>0</v>
      </c>
      <c r="N130" s="22">
        <f>VLOOKUP(I130,data!$A:$Y,4,FALSE)</f>
        <v>0</v>
      </c>
      <c r="O130" s="22">
        <f>VLOOKUP(I130,data!$A:$Y,6,FALSE)</f>
        <v>0</v>
      </c>
      <c r="P130" s="22">
        <f>VLOOKUP(I130,data!$A:$Y,8,FALSE)</f>
        <v>1</v>
      </c>
      <c r="Q130" s="22">
        <f>VLOOKUP(I130,data!$A:$Y,10,FALSE)</f>
        <v>3</v>
      </c>
      <c r="R130" s="22">
        <f>VLOOKUP(I130,data!$A:$Y,12,FALSE)</f>
        <v>0</v>
      </c>
      <c r="S130" s="22">
        <f>VLOOKUP(I130,data!$A:$Y,14,FALSE)</f>
        <v>4</v>
      </c>
      <c r="T130" s="22">
        <f>VLOOKUP(I130,data!$A:$Y,16,FALSE)</f>
        <v>0</v>
      </c>
      <c r="U130" s="22">
        <f>VLOOKUP(I130,data!$A:$Y,18,FALSE)</f>
        <v>5</v>
      </c>
      <c r="V130" s="23">
        <f>VLOOKUP(I130,data!$A:$Y,20,FALSE)</f>
        <v>0</v>
      </c>
      <c r="W130" s="22">
        <f>VLOOKUP(I130,data!$A:$Y,22,FALSE)</f>
        <v>0</v>
      </c>
      <c r="X130" s="22">
        <f>VLOOKUP(I130,data!$A:$Y,24,FALSE)</f>
        <v>0</v>
      </c>
      <c r="Y130" s="24">
        <f t="shared" ref="Y130:Y193" si="46">SUM(M130:X130)</f>
        <v>13</v>
      </c>
      <c r="Z130" s="22">
        <f>VLOOKUP(I130,data!$A:$Y,3,FALSE)</f>
        <v>0</v>
      </c>
      <c r="AA130" s="25"/>
      <c r="AB130" s="22">
        <f>VLOOKUP(I130,data!$A:$Y,5,FALSE)</f>
        <v>0</v>
      </c>
      <c r="AC130" s="25"/>
      <c r="AD130" s="22">
        <f>VLOOKUP(I130,data!$A:$Y,7,FALSE)</f>
        <v>0</v>
      </c>
      <c r="AE130" s="25"/>
      <c r="AF130" s="22">
        <f>VLOOKUP(I130,data!$A:$Y,9,FALSE)</f>
        <v>0</v>
      </c>
      <c r="AG130" s="25"/>
      <c r="AH130" s="22">
        <f>VLOOKUP(I130,data!$A:$Y,11,FALSE)</f>
        <v>0</v>
      </c>
      <c r="AI130" s="25"/>
      <c r="AJ130" s="22">
        <f>VLOOKUP(I130,data!$A:$Y,13,FALSE)</f>
        <v>0</v>
      </c>
      <c r="AK130" s="25"/>
      <c r="AL130" s="22">
        <f>VLOOKUP(I130,data!$A:$Y,15,FALSE)</f>
        <v>0</v>
      </c>
      <c r="AM130" s="25"/>
      <c r="AN130" s="22">
        <f>VLOOKUP(I130,data!$A:$Y,17,FALSE)</f>
        <v>0</v>
      </c>
      <c r="AO130" s="25"/>
      <c r="AP130" s="22">
        <f>VLOOKUP(I130,data!$A:$Y,19,FALSE)</f>
        <v>0</v>
      </c>
      <c r="AQ130" s="25"/>
      <c r="AR130" s="22">
        <f>VLOOKUP(I130,data!$A:$Y,21,FALSE)</f>
        <v>0</v>
      </c>
      <c r="AS130" s="25"/>
      <c r="AT130" s="22">
        <f>VLOOKUP(I130,data!$A:$Y,23,FALSE)</f>
        <v>0</v>
      </c>
      <c r="AU130" s="25"/>
      <c r="AV130" s="22">
        <f>VLOOKUP(I130,data!$A:$Y,25,FALSE)</f>
        <v>0</v>
      </c>
      <c r="AW130" s="26">
        <f t="shared" ref="AW130:AW193" si="47">SUM(Z130:AV130)</f>
        <v>0</v>
      </c>
      <c r="AX130" s="26">
        <f t="shared" ref="AX130:AX193" si="48">AW130*E130</f>
        <v>0</v>
      </c>
      <c r="AY130" s="22">
        <f t="shared" ref="AY130:AY193" si="49">IF(AA130&lt;&gt;0,AA130,Z130)</f>
        <v>0</v>
      </c>
      <c r="AZ130" s="22">
        <f t="shared" ref="AZ130:AZ193" si="50">IF(AC130&lt;&gt;0,AC130,AB130)</f>
        <v>0</v>
      </c>
      <c r="BA130" s="22">
        <f t="shared" ref="BA130:BA193" si="51">IF(AE130&lt;&gt;0,AE130,AD130)</f>
        <v>0</v>
      </c>
      <c r="BB130" s="22">
        <f t="shared" ref="BB130:BB193" si="52">IF(AG130&lt;&gt;0,AG130,AF130)</f>
        <v>0</v>
      </c>
      <c r="BC130" s="22">
        <f t="shared" ref="BC130:BC193" si="53">IF(AI130&lt;&gt;0,AI130,AH130)</f>
        <v>0</v>
      </c>
      <c r="BD130" s="22">
        <f t="shared" ref="BD130:BD193" si="54">IF(AK130&lt;&gt;0,AK130,AJ130)</f>
        <v>0</v>
      </c>
      <c r="BE130" s="22">
        <f t="shared" ref="BE130:BE193" si="55">IF(AM130&lt;&gt;0,AM130,AL130)</f>
        <v>0</v>
      </c>
      <c r="BF130" s="22">
        <f t="shared" ref="BF130:BF193" si="56">IF(AO130&lt;&gt;0,AO130,AN130)</f>
        <v>0</v>
      </c>
      <c r="BG130" s="22">
        <f t="shared" ref="BG130:BG193" si="57">IF(AQ130&lt;&gt;0,AQ130,AP130)</f>
        <v>0</v>
      </c>
      <c r="BH130" s="22">
        <f t="shared" ref="BH130:BH193" si="58">IF(AS130&lt;&gt;0,AS130,AR130)</f>
        <v>0</v>
      </c>
      <c r="BI130" s="22">
        <f t="shared" ref="BI130:BI193" si="59">IF(AU130&lt;&gt;0,AU130,AT130)</f>
        <v>0</v>
      </c>
      <c r="BJ130" s="22"/>
      <c r="BK130" s="26">
        <f t="shared" ref="BK130:BK193" si="60">SUM(AY130:BI130)*E130</f>
        <v>0</v>
      </c>
      <c r="BL130" s="26" t="str">
        <f t="shared" ref="BL130:BL193" si="61">IF(MIN(AY130:BJ130)&lt;0,"Y","N")</f>
        <v>N</v>
      </c>
      <c r="BM130" s="27">
        <v>0</v>
      </c>
      <c r="BN130" s="28">
        <f t="shared" ref="BN130:BN193" si="62">BM130*E130</f>
        <v>0</v>
      </c>
      <c r="BO130" s="29">
        <f t="shared" ref="BO130:BO193" si="63">ROUNDUP(SUM(BU130:BZ130)/2,0)</f>
        <v>0</v>
      </c>
      <c r="BP130" s="30">
        <f t="shared" ref="BP130:BP193" si="64">BO130*E130</f>
        <v>0</v>
      </c>
      <c r="BQ130" s="31">
        <f t="shared" ref="BQ130:BQ193" si="65">BM130*E130</f>
        <v>0</v>
      </c>
      <c r="BR130" s="32">
        <f t="shared" ref="BR130:BR193" si="66">AVERAGE(BU130:BZ130)</f>
        <v>0</v>
      </c>
      <c r="BS130" s="33">
        <f t="shared" ref="BS130:BS193" si="67">MEDIAN(BU130:BZ130)</f>
        <v>0</v>
      </c>
      <c r="BT130" s="34">
        <f t="shared" ref="BT130:BT193" si="68">IFERROR(F130*BR130,0)</f>
        <v>0</v>
      </c>
      <c r="BU130" s="35">
        <v>0</v>
      </c>
      <c r="BV130" s="35">
        <v>0</v>
      </c>
      <c r="BW130" s="35">
        <v>0</v>
      </c>
      <c r="BX130" s="35">
        <v>0</v>
      </c>
      <c r="BY130" s="35">
        <v>0</v>
      </c>
      <c r="BZ130" s="35">
        <v>0</v>
      </c>
      <c r="CA130" s="36">
        <v>117</v>
      </c>
    </row>
    <row r="131" spans="1:79" ht="15" customHeight="1">
      <c r="A131" s="39" t="s">
        <v>35</v>
      </c>
      <c r="B131" s="39" t="s">
        <v>110</v>
      </c>
      <c r="C131" s="43" t="s">
        <v>37</v>
      </c>
      <c r="D131" s="40" t="s">
        <v>414</v>
      </c>
      <c r="E131" s="41">
        <f>VLOOKUP(I131,vendors!D:L,8,FALSE)</f>
        <v>120</v>
      </c>
      <c r="F131" s="41" t="str">
        <f>VLOOKUP(I131,vendors!D:L,9,FALSE)</f>
        <v>Dent Mate</v>
      </c>
      <c r="G131" s="40" t="s">
        <v>51</v>
      </c>
      <c r="H131" s="40" t="s">
        <v>415</v>
      </c>
      <c r="I131" s="40">
        <v>230048</v>
      </c>
      <c r="J131" s="40"/>
      <c r="K131" s="39" t="s">
        <v>114</v>
      </c>
      <c r="L131" s="42" t="s">
        <v>416</v>
      </c>
      <c r="M131" s="22">
        <f>VLOOKUP(I131,data!$A:$Y,2,FALSE)</f>
        <v>0</v>
      </c>
      <c r="N131" s="22">
        <f>VLOOKUP(I131,data!$A:$Y,4,FALSE)</f>
        <v>0</v>
      </c>
      <c r="O131" s="22">
        <f>VLOOKUP(I131,data!$A:$Y,6,FALSE)</f>
        <v>3</v>
      </c>
      <c r="P131" s="22">
        <f>VLOOKUP(I131,data!$A:$Y,8,FALSE)</f>
        <v>7</v>
      </c>
      <c r="Q131" s="22">
        <f>VLOOKUP(I131,data!$A:$Y,10,FALSE)</f>
        <v>4</v>
      </c>
      <c r="R131" s="22">
        <f>VLOOKUP(I131,data!$A:$Y,12,FALSE)</f>
        <v>4</v>
      </c>
      <c r="S131" s="22">
        <f>VLOOKUP(I131,data!$A:$Y,14,FALSE)</f>
        <v>6</v>
      </c>
      <c r="T131" s="22">
        <f>VLOOKUP(I131,data!$A:$Y,16,FALSE)</f>
        <v>5</v>
      </c>
      <c r="U131" s="22">
        <f>VLOOKUP(I131,data!$A:$Y,18,FALSE)</f>
        <v>8</v>
      </c>
      <c r="V131" s="23">
        <f>VLOOKUP(I131,data!$A:$Y,20,FALSE)</f>
        <v>0</v>
      </c>
      <c r="W131" s="22">
        <f>VLOOKUP(I131,data!$A:$Y,22,FALSE)</f>
        <v>0</v>
      </c>
      <c r="X131" s="22">
        <f>VLOOKUP(I131,data!$A:$Y,24,FALSE)</f>
        <v>0</v>
      </c>
      <c r="Y131" s="24">
        <f t="shared" si="46"/>
        <v>37</v>
      </c>
      <c r="Z131" s="22">
        <f>VLOOKUP(I131,data!$A:$Y,3,FALSE)</f>
        <v>0</v>
      </c>
      <c r="AA131" s="25"/>
      <c r="AB131" s="22">
        <f>VLOOKUP(I131,data!$A:$Y,5,FALSE)</f>
        <v>0</v>
      </c>
      <c r="AC131" s="25"/>
      <c r="AD131" s="22">
        <f>VLOOKUP(I131,data!$A:$Y,7,FALSE)</f>
        <v>0</v>
      </c>
      <c r="AE131" s="25"/>
      <c r="AF131" s="22">
        <f>VLOOKUP(I131,data!$A:$Y,9,FALSE)</f>
        <v>0</v>
      </c>
      <c r="AG131" s="25"/>
      <c r="AH131" s="22">
        <f>VLOOKUP(I131,data!$A:$Y,11,FALSE)</f>
        <v>0</v>
      </c>
      <c r="AI131" s="25"/>
      <c r="AJ131" s="22">
        <f>VLOOKUP(I131,data!$A:$Y,13,FALSE)</f>
        <v>0</v>
      </c>
      <c r="AK131" s="25"/>
      <c r="AL131" s="22">
        <f>VLOOKUP(I131,data!$A:$Y,15,FALSE)</f>
        <v>0</v>
      </c>
      <c r="AM131" s="25"/>
      <c r="AN131" s="22">
        <f>VLOOKUP(I131,data!$A:$Y,17,FALSE)</f>
        <v>0</v>
      </c>
      <c r="AO131" s="25"/>
      <c r="AP131" s="22">
        <f>VLOOKUP(I131,data!$A:$Y,19,FALSE)</f>
        <v>0</v>
      </c>
      <c r="AQ131" s="25"/>
      <c r="AR131" s="22">
        <f>VLOOKUP(I131,data!$A:$Y,21,FALSE)</f>
        <v>0</v>
      </c>
      <c r="AS131" s="25"/>
      <c r="AT131" s="22">
        <f>VLOOKUP(I131,data!$A:$Y,23,FALSE)</f>
        <v>0</v>
      </c>
      <c r="AU131" s="25"/>
      <c r="AV131" s="22">
        <f>VLOOKUP(I131,data!$A:$Y,25,FALSE)</f>
        <v>0</v>
      </c>
      <c r="AW131" s="26">
        <f t="shared" si="47"/>
        <v>0</v>
      </c>
      <c r="AX131" s="26">
        <f t="shared" si="48"/>
        <v>0</v>
      </c>
      <c r="AY131" s="22">
        <f t="shared" si="49"/>
        <v>0</v>
      </c>
      <c r="AZ131" s="22">
        <f t="shared" si="50"/>
        <v>0</v>
      </c>
      <c r="BA131" s="22">
        <f t="shared" si="51"/>
        <v>0</v>
      </c>
      <c r="BB131" s="22">
        <f t="shared" si="52"/>
        <v>0</v>
      </c>
      <c r="BC131" s="22">
        <f t="shared" si="53"/>
        <v>0</v>
      </c>
      <c r="BD131" s="22">
        <f t="shared" si="54"/>
        <v>0</v>
      </c>
      <c r="BE131" s="22">
        <f t="shared" si="55"/>
        <v>0</v>
      </c>
      <c r="BF131" s="22">
        <f t="shared" si="56"/>
        <v>0</v>
      </c>
      <c r="BG131" s="22">
        <f t="shared" si="57"/>
        <v>0</v>
      </c>
      <c r="BH131" s="22">
        <f t="shared" si="58"/>
        <v>0</v>
      </c>
      <c r="BI131" s="22">
        <f t="shared" si="59"/>
        <v>0</v>
      </c>
      <c r="BJ131" s="22"/>
      <c r="BK131" s="26">
        <f t="shared" si="60"/>
        <v>0</v>
      </c>
      <c r="BL131" s="26" t="str">
        <f t="shared" si="61"/>
        <v>N</v>
      </c>
      <c r="BM131" s="27">
        <v>0</v>
      </c>
      <c r="BN131" s="28">
        <f t="shared" si="62"/>
        <v>0</v>
      </c>
      <c r="BO131" s="29">
        <f t="shared" si="63"/>
        <v>3</v>
      </c>
      <c r="BP131" s="30">
        <f t="shared" si="64"/>
        <v>360</v>
      </c>
      <c r="BQ131" s="31">
        <f t="shared" si="65"/>
        <v>0</v>
      </c>
      <c r="BR131" s="32">
        <f t="shared" si="66"/>
        <v>0.83333333333333337</v>
      </c>
      <c r="BS131" s="33">
        <f t="shared" si="67"/>
        <v>0</v>
      </c>
      <c r="BT131" s="34">
        <f t="shared" si="68"/>
        <v>0</v>
      </c>
      <c r="BU131" s="35">
        <v>0</v>
      </c>
      <c r="BV131" s="35">
        <v>5</v>
      </c>
      <c r="BW131" s="35">
        <v>0</v>
      </c>
      <c r="BX131" s="35">
        <v>0</v>
      </c>
      <c r="BY131" s="35">
        <v>0</v>
      </c>
      <c r="BZ131" s="35">
        <v>0</v>
      </c>
      <c r="CA131" s="36">
        <v>151</v>
      </c>
    </row>
    <row r="132" spans="1:79" ht="15" customHeight="1">
      <c r="A132" s="39" t="s">
        <v>35</v>
      </c>
      <c r="B132" s="39" t="s">
        <v>110</v>
      </c>
      <c r="C132" s="43" t="s">
        <v>37</v>
      </c>
      <c r="D132" s="40" t="s">
        <v>417</v>
      </c>
      <c r="E132" s="41">
        <f>VLOOKUP(I132,vendors!D:L,8,FALSE)</f>
        <v>120</v>
      </c>
      <c r="F132" s="41" t="str">
        <f>VLOOKUP(I132,vendors!D:L,9,FALSE)</f>
        <v>เซี่ยงไฮ้</v>
      </c>
      <c r="G132" s="40" t="s">
        <v>51</v>
      </c>
      <c r="H132" s="40" t="s">
        <v>418</v>
      </c>
      <c r="I132" s="40">
        <v>230072</v>
      </c>
      <c r="J132" s="40"/>
      <c r="K132" s="39" t="s">
        <v>114</v>
      </c>
      <c r="L132" s="42" t="s">
        <v>419</v>
      </c>
      <c r="M132" s="22">
        <f>VLOOKUP(I132,data!$A:$Y,2,FALSE)</f>
        <v>0</v>
      </c>
      <c r="N132" s="22">
        <f>VLOOKUP(I132,data!$A:$Y,4,FALSE)</f>
        <v>0</v>
      </c>
      <c r="O132" s="22">
        <f>VLOOKUP(I132,data!$A:$Y,6,FALSE)</f>
        <v>8</v>
      </c>
      <c r="P132" s="22">
        <f>VLOOKUP(I132,data!$A:$Y,8,FALSE)</f>
        <v>1</v>
      </c>
      <c r="Q132" s="22">
        <f>VLOOKUP(I132,data!$A:$Y,10,FALSE)</f>
        <v>5</v>
      </c>
      <c r="R132" s="22">
        <f>VLOOKUP(I132,data!$A:$Y,12,FALSE)</f>
        <v>16</v>
      </c>
      <c r="S132" s="22">
        <f>VLOOKUP(I132,data!$A:$Y,14,FALSE)</f>
        <v>1</v>
      </c>
      <c r="T132" s="22">
        <f>VLOOKUP(I132,data!$A:$Y,16,FALSE)</f>
        <v>0</v>
      </c>
      <c r="U132" s="22">
        <f>VLOOKUP(I132,data!$A:$Y,18,FALSE)</f>
        <v>1</v>
      </c>
      <c r="V132" s="23">
        <f>VLOOKUP(I132,data!$A:$Y,20,FALSE)</f>
        <v>0</v>
      </c>
      <c r="W132" s="22">
        <f>VLOOKUP(I132,data!$A:$Y,22,FALSE)</f>
        <v>0</v>
      </c>
      <c r="X132" s="22">
        <f>VLOOKUP(I132,data!$A:$Y,24,FALSE)</f>
        <v>0</v>
      </c>
      <c r="Y132" s="24">
        <f t="shared" si="46"/>
        <v>32</v>
      </c>
      <c r="Z132" s="22">
        <f>VLOOKUP(I132,data!$A:$Y,3,FALSE)</f>
        <v>0</v>
      </c>
      <c r="AA132" s="25"/>
      <c r="AB132" s="22">
        <f>VLOOKUP(I132,data!$A:$Y,5,FALSE)</f>
        <v>0</v>
      </c>
      <c r="AC132" s="25"/>
      <c r="AD132" s="22">
        <f>VLOOKUP(I132,data!$A:$Y,7,FALSE)</f>
        <v>0</v>
      </c>
      <c r="AE132" s="25"/>
      <c r="AF132" s="22">
        <f>VLOOKUP(I132,data!$A:$Y,9,FALSE)</f>
        <v>0</v>
      </c>
      <c r="AG132" s="25"/>
      <c r="AH132" s="22">
        <f>VLOOKUP(I132,data!$A:$Y,11,FALSE)</f>
        <v>0</v>
      </c>
      <c r="AI132" s="25"/>
      <c r="AJ132" s="22">
        <f>VLOOKUP(I132,data!$A:$Y,13,FALSE)</f>
        <v>0</v>
      </c>
      <c r="AK132" s="25"/>
      <c r="AL132" s="22">
        <f>VLOOKUP(I132,data!$A:$Y,15,FALSE)</f>
        <v>0</v>
      </c>
      <c r="AM132" s="25"/>
      <c r="AN132" s="22">
        <f>VLOOKUP(I132,data!$A:$Y,17,FALSE)</f>
        <v>0</v>
      </c>
      <c r="AO132" s="25"/>
      <c r="AP132" s="22">
        <f>VLOOKUP(I132,data!$A:$Y,19,FALSE)</f>
        <v>0</v>
      </c>
      <c r="AQ132" s="25"/>
      <c r="AR132" s="22">
        <f>VLOOKUP(I132,data!$A:$Y,21,FALSE)</f>
        <v>0</v>
      </c>
      <c r="AS132" s="25"/>
      <c r="AT132" s="22">
        <f>VLOOKUP(I132,data!$A:$Y,23,FALSE)</f>
        <v>0</v>
      </c>
      <c r="AU132" s="25"/>
      <c r="AV132" s="22">
        <f>VLOOKUP(I132,data!$A:$Y,25,FALSE)</f>
        <v>0</v>
      </c>
      <c r="AW132" s="26">
        <f t="shared" si="47"/>
        <v>0</v>
      </c>
      <c r="AX132" s="26">
        <f t="shared" si="48"/>
        <v>0</v>
      </c>
      <c r="AY132" s="22">
        <f t="shared" si="49"/>
        <v>0</v>
      </c>
      <c r="AZ132" s="22">
        <f t="shared" si="50"/>
        <v>0</v>
      </c>
      <c r="BA132" s="22">
        <f t="shared" si="51"/>
        <v>0</v>
      </c>
      <c r="BB132" s="22">
        <f t="shared" si="52"/>
        <v>0</v>
      </c>
      <c r="BC132" s="22">
        <f t="shared" si="53"/>
        <v>0</v>
      </c>
      <c r="BD132" s="22">
        <f t="shared" si="54"/>
        <v>0</v>
      </c>
      <c r="BE132" s="22">
        <f t="shared" si="55"/>
        <v>0</v>
      </c>
      <c r="BF132" s="22">
        <f t="shared" si="56"/>
        <v>0</v>
      </c>
      <c r="BG132" s="22">
        <f t="shared" si="57"/>
        <v>0</v>
      </c>
      <c r="BH132" s="22">
        <f t="shared" si="58"/>
        <v>0</v>
      </c>
      <c r="BI132" s="22">
        <f t="shared" si="59"/>
        <v>0</v>
      </c>
      <c r="BJ132" s="22"/>
      <c r="BK132" s="26">
        <f t="shared" si="60"/>
        <v>0</v>
      </c>
      <c r="BL132" s="26" t="str">
        <f t="shared" si="61"/>
        <v>N</v>
      </c>
      <c r="BM132" s="27">
        <v>0</v>
      </c>
      <c r="BN132" s="28">
        <f t="shared" si="62"/>
        <v>0</v>
      </c>
      <c r="BO132" s="29">
        <f t="shared" si="63"/>
        <v>0</v>
      </c>
      <c r="BP132" s="30">
        <f t="shared" si="64"/>
        <v>0</v>
      </c>
      <c r="BQ132" s="31">
        <f t="shared" si="65"/>
        <v>0</v>
      </c>
      <c r="BR132" s="32">
        <f t="shared" si="66"/>
        <v>0</v>
      </c>
      <c r="BS132" s="33">
        <f t="shared" si="67"/>
        <v>0</v>
      </c>
      <c r="BT132" s="34">
        <f t="shared" si="68"/>
        <v>0</v>
      </c>
      <c r="BU132" s="35">
        <v>0</v>
      </c>
      <c r="BV132" s="35">
        <v>0</v>
      </c>
      <c r="BW132" s="35">
        <v>0</v>
      </c>
      <c r="BX132" s="35">
        <v>0</v>
      </c>
      <c r="BY132" s="35">
        <v>0</v>
      </c>
      <c r="BZ132" s="35">
        <v>0</v>
      </c>
      <c r="CA132" s="36">
        <v>140</v>
      </c>
    </row>
    <row r="133" spans="1:79" ht="15" customHeight="1">
      <c r="A133" s="39" t="s">
        <v>35</v>
      </c>
      <c r="B133" s="39" t="s">
        <v>110</v>
      </c>
      <c r="C133" s="43" t="s">
        <v>37</v>
      </c>
      <c r="D133" s="40" t="s">
        <v>420</v>
      </c>
      <c r="E133" s="41">
        <f>VLOOKUP(I133,vendors!D:L,8,FALSE)</f>
        <v>120</v>
      </c>
      <c r="F133" s="41" t="str">
        <f>VLOOKUP(I133,vendors!D:L,9,FALSE)</f>
        <v>SD ทันตเวช</v>
      </c>
      <c r="G133" s="40" t="s">
        <v>133</v>
      </c>
      <c r="H133" s="40" t="s">
        <v>421</v>
      </c>
      <c r="I133" s="40">
        <v>230101</v>
      </c>
      <c r="J133" s="40"/>
      <c r="K133" s="39" t="s">
        <v>114</v>
      </c>
      <c r="L133" s="42" t="s">
        <v>422</v>
      </c>
      <c r="M133" s="22">
        <f>VLOOKUP(I133,data!$A:$Y,2,FALSE)</f>
        <v>0</v>
      </c>
      <c r="N133" s="22">
        <f>VLOOKUP(I133,data!$A:$Y,4,FALSE)</f>
        <v>0</v>
      </c>
      <c r="O133" s="22">
        <f>VLOOKUP(I133,data!$A:$Y,6,FALSE)</f>
        <v>6</v>
      </c>
      <c r="P133" s="22">
        <f>VLOOKUP(I133,data!$A:$Y,8,FALSE)</f>
        <v>0</v>
      </c>
      <c r="Q133" s="22">
        <f>VLOOKUP(I133,data!$A:$Y,10,FALSE)</f>
        <v>12</v>
      </c>
      <c r="R133" s="22">
        <f>VLOOKUP(I133,data!$A:$Y,12,FALSE)</f>
        <v>0</v>
      </c>
      <c r="S133" s="22">
        <f>VLOOKUP(I133,data!$A:$Y,14,FALSE)</f>
        <v>0</v>
      </c>
      <c r="T133" s="22">
        <f>VLOOKUP(I133,data!$A:$Y,16,FALSE)</f>
        <v>0</v>
      </c>
      <c r="U133" s="22">
        <f>VLOOKUP(I133,data!$A:$Y,18,FALSE)</f>
        <v>5</v>
      </c>
      <c r="V133" s="23">
        <f>VLOOKUP(I133,data!$A:$Y,20,FALSE)</f>
        <v>0</v>
      </c>
      <c r="W133" s="22">
        <f>VLOOKUP(I133,data!$A:$Y,22,FALSE)</f>
        <v>0</v>
      </c>
      <c r="X133" s="22">
        <f>VLOOKUP(I133,data!$A:$Y,24,FALSE)</f>
        <v>0</v>
      </c>
      <c r="Y133" s="24">
        <f t="shared" si="46"/>
        <v>23</v>
      </c>
      <c r="Z133" s="22">
        <f>VLOOKUP(I133,data!$A:$Y,3,FALSE)</f>
        <v>0</v>
      </c>
      <c r="AA133" s="25"/>
      <c r="AB133" s="22">
        <f>VLOOKUP(I133,data!$A:$Y,5,FALSE)</f>
        <v>0</v>
      </c>
      <c r="AC133" s="25"/>
      <c r="AD133" s="22">
        <f>VLOOKUP(I133,data!$A:$Y,7,FALSE)</f>
        <v>0</v>
      </c>
      <c r="AE133" s="25"/>
      <c r="AF133" s="22">
        <f>VLOOKUP(I133,data!$A:$Y,9,FALSE)</f>
        <v>0</v>
      </c>
      <c r="AG133" s="25"/>
      <c r="AH133" s="22">
        <f>VLOOKUP(I133,data!$A:$Y,11,FALSE)</f>
        <v>0</v>
      </c>
      <c r="AI133" s="25"/>
      <c r="AJ133" s="22">
        <f>VLOOKUP(I133,data!$A:$Y,13,FALSE)</f>
        <v>0</v>
      </c>
      <c r="AK133" s="25"/>
      <c r="AL133" s="22">
        <f>VLOOKUP(I133,data!$A:$Y,15,FALSE)</f>
        <v>0</v>
      </c>
      <c r="AM133" s="25"/>
      <c r="AN133" s="22">
        <f>VLOOKUP(I133,data!$A:$Y,17,FALSE)</f>
        <v>0</v>
      </c>
      <c r="AO133" s="25"/>
      <c r="AP133" s="22">
        <f>VLOOKUP(I133,data!$A:$Y,19,FALSE)</f>
        <v>0</v>
      </c>
      <c r="AQ133" s="25"/>
      <c r="AR133" s="22">
        <f>VLOOKUP(I133,data!$A:$Y,21,FALSE)</f>
        <v>0</v>
      </c>
      <c r="AS133" s="25"/>
      <c r="AT133" s="22">
        <f>VLOOKUP(I133,data!$A:$Y,23,FALSE)</f>
        <v>0</v>
      </c>
      <c r="AU133" s="25"/>
      <c r="AV133" s="22">
        <f>VLOOKUP(I133,data!$A:$Y,25,FALSE)</f>
        <v>0</v>
      </c>
      <c r="AW133" s="26">
        <f t="shared" si="47"/>
        <v>0</v>
      </c>
      <c r="AX133" s="26">
        <f t="shared" si="48"/>
        <v>0</v>
      </c>
      <c r="AY133" s="22">
        <f t="shared" si="49"/>
        <v>0</v>
      </c>
      <c r="AZ133" s="22">
        <f t="shared" si="50"/>
        <v>0</v>
      </c>
      <c r="BA133" s="22">
        <f t="shared" si="51"/>
        <v>0</v>
      </c>
      <c r="BB133" s="22">
        <f t="shared" si="52"/>
        <v>0</v>
      </c>
      <c r="BC133" s="22">
        <f t="shared" si="53"/>
        <v>0</v>
      </c>
      <c r="BD133" s="22">
        <f t="shared" si="54"/>
        <v>0</v>
      </c>
      <c r="BE133" s="22">
        <f t="shared" si="55"/>
        <v>0</v>
      </c>
      <c r="BF133" s="22">
        <f t="shared" si="56"/>
        <v>0</v>
      </c>
      <c r="BG133" s="22">
        <f t="shared" si="57"/>
        <v>0</v>
      </c>
      <c r="BH133" s="22">
        <f t="shared" si="58"/>
        <v>0</v>
      </c>
      <c r="BI133" s="22">
        <f t="shared" si="59"/>
        <v>0</v>
      </c>
      <c r="BJ133" s="22"/>
      <c r="BK133" s="26">
        <f t="shared" si="60"/>
        <v>0</v>
      </c>
      <c r="BL133" s="26" t="str">
        <f t="shared" si="61"/>
        <v>N</v>
      </c>
      <c r="BM133" s="27">
        <v>0</v>
      </c>
      <c r="BN133" s="28">
        <f t="shared" si="62"/>
        <v>0</v>
      </c>
      <c r="BO133" s="29">
        <f t="shared" si="63"/>
        <v>0</v>
      </c>
      <c r="BP133" s="30">
        <f t="shared" si="64"/>
        <v>0</v>
      </c>
      <c r="BQ133" s="31">
        <f t="shared" si="65"/>
        <v>0</v>
      </c>
      <c r="BR133" s="32">
        <f t="shared" si="66"/>
        <v>0</v>
      </c>
      <c r="BS133" s="33">
        <f t="shared" si="67"/>
        <v>0</v>
      </c>
      <c r="BT133" s="34">
        <f t="shared" si="68"/>
        <v>0</v>
      </c>
      <c r="BU133" s="35">
        <v>0</v>
      </c>
      <c r="BV133" s="35">
        <v>0</v>
      </c>
      <c r="BW133" s="35">
        <v>0</v>
      </c>
      <c r="BX133" s="35">
        <v>0</v>
      </c>
      <c r="BY133" s="35">
        <v>0</v>
      </c>
      <c r="BZ133" s="35">
        <v>0</v>
      </c>
      <c r="CA133" s="36">
        <v>98</v>
      </c>
    </row>
    <row r="134" spans="1:79" ht="15" customHeight="1">
      <c r="A134" s="39" t="s">
        <v>35</v>
      </c>
      <c r="B134" s="39" t="s">
        <v>110</v>
      </c>
      <c r="C134" s="43" t="s">
        <v>37</v>
      </c>
      <c r="D134" s="40" t="s">
        <v>423</v>
      </c>
      <c r="E134" s="41">
        <f>VLOOKUP(I134,vendors!D:L,8,FALSE)</f>
        <v>120</v>
      </c>
      <c r="F134" s="41" t="str">
        <f>VLOOKUP(I134,vendors!D:L,9,FALSE)</f>
        <v>Dent Mate</v>
      </c>
      <c r="G134" s="40" t="s">
        <v>51</v>
      </c>
      <c r="H134" s="40" t="s">
        <v>424</v>
      </c>
      <c r="I134" s="40">
        <v>230035</v>
      </c>
      <c r="J134" s="40"/>
      <c r="K134" s="39" t="s">
        <v>114</v>
      </c>
      <c r="L134" s="42" t="s">
        <v>425</v>
      </c>
      <c r="M134" s="22">
        <f>VLOOKUP(I134,data!$A:$Y,2,FALSE)</f>
        <v>0</v>
      </c>
      <c r="N134" s="22">
        <f>VLOOKUP(I134,data!$A:$Y,4,FALSE)</f>
        <v>0</v>
      </c>
      <c r="O134" s="22">
        <f>VLOOKUP(I134,data!$A:$Y,6,FALSE)</f>
        <v>1</v>
      </c>
      <c r="P134" s="22">
        <f>VLOOKUP(I134,data!$A:$Y,8,FALSE)</f>
        <v>1</v>
      </c>
      <c r="Q134" s="22">
        <f>VLOOKUP(I134,data!$A:$Y,10,FALSE)</f>
        <v>1</v>
      </c>
      <c r="R134" s="22">
        <f>VLOOKUP(I134,data!$A:$Y,12,FALSE)</f>
        <v>2</v>
      </c>
      <c r="S134" s="22">
        <f>VLOOKUP(I134,data!$A:$Y,14,FALSE)</f>
        <v>1</v>
      </c>
      <c r="T134" s="22">
        <f>VLOOKUP(I134,data!$A:$Y,16,FALSE)</f>
        <v>1</v>
      </c>
      <c r="U134" s="22">
        <f>VLOOKUP(I134,data!$A:$Y,18,FALSE)</f>
        <v>2</v>
      </c>
      <c r="V134" s="23">
        <f>VLOOKUP(I134,data!$A:$Y,20,FALSE)</f>
        <v>0</v>
      </c>
      <c r="W134" s="22">
        <f>VLOOKUP(I134,data!$A:$Y,22,FALSE)</f>
        <v>0</v>
      </c>
      <c r="X134" s="22">
        <f>VLOOKUP(I134,data!$A:$Y,24,FALSE)</f>
        <v>0</v>
      </c>
      <c r="Y134" s="24">
        <f t="shared" si="46"/>
        <v>9</v>
      </c>
      <c r="Z134" s="22">
        <f>VLOOKUP(I134,data!$A:$Y,3,FALSE)</f>
        <v>0</v>
      </c>
      <c r="AA134" s="25"/>
      <c r="AB134" s="22">
        <f>VLOOKUP(I134,data!$A:$Y,5,FALSE)</f>
        <v>0</v>
      </c>
      <c r="AC134" s="25"/>
      <c r="AD134" s="22">
        <f>VLOOKUP(I134,data!$A:$Y,7,FALSE)</f>
        <v>0</v>
      </c>
      <c r="AE134" s="25"/>
      <c r="AF134" s="22">
        <f>VLOOKUP(I134,data!$A:$Y,9,FALSE)</f>
        <v>0</v>
      </c>
      <c r="AG134" s="25"/>
      <c r="AH134" s="22">
        <f>VLOOKUP(I134,data!$A:$Y,11,FALSE)</f>
        <v>0</v>
      </c>
      <c r="AI134" s="25"/>
      <c r="AJ134" s="22">
        <f>VLOOKUP(I134,data!$A:$Y,13,FALSE)</f>
        <v>0</v>
      </c>
      <c r="AK134" s="25"/>
      <c r="AL134" s="22">
        <f>VLOOKUP(I134,data!$A:$Y,15,FALSE)</f>
        <v>0</v>
      </c>
      <c r="AM134" s="25"/>
      <c r="AN134" s="22">
        <f>VLOOKUP(I134,data!$A:$Y,17,FALSE)</f>
        <v>0</v>
      </c>
      <c r="AO134" s="25"/>
      <c r="AP134" s="22">
        <f>VLOOKUP(I134,data!$A:$Y,19,FALSE)</f>
        <v>0</v>
      </c>
      <c r="AQ134" s="25"/>
      <c r="AR134" s="22">
        <f>VLOOKUP(I134,data!$A:$Y,21,FALSE)</f>
        <v>0</v>
      </c>
      <c r="AS134" s="25"/>
      <c r="AT134" s="22">
        <f>VLOOKUP(I134,data!$A:$Y,23,FALSE)</f>
        <v>0</v>
      </c>
      <c r="AU134" s="25"/>
      <c r="AV134" s="22">
        <f>VLOOKUP(I134,data!$A:$Y,25,FALSE)</f>
        <v>0</v>
      </c>
      <c r="AW134" s="26">
        <f t="shared" si="47"/>
        <v>0</v>
      </c>
      <c r="AX134" s="26">
        <f t="shared" si="48"/>
        <v>0</v>
      </c>
      <c r="AY134" s="22">
        <f t="shared" si="49"/>
        <v>0</v>
      </c>
      <c r="AZ134" s="22">
        <f t="shared" si="50"/>
        <v>0</v>
      </c>
      <c r="BA134" s="22">
        <f t="shared" si="51"/>
        <v>0</v>
      </c>
      <c r="BB134" s="22">
        <f t="shared" si="52"/>
        <v>0</v>
      </c>
      <c r="BC134" s="22">
        <f t="shared" si="53"/>
        <v>0</v>
      </c>
      <c r="BD134" s="22">
        <f t="shared" si="54"/>
        <v>0</v>
      </c>
      <c r="BE134" s="22">
        <f t="shared" si="55"/>
        <v>0</v>
      </c>
      <c r="BF134" s="22">
        <f t="shared" si="56"/>
        <v>0</v>
      </c>
      <c r="BG134" s="22">
        <f t="shared" si="57"/>
        <v>0</v>
      </c>
      <c r="BH134" s="22">
        <f t="shared" si="58"/>
        <v>0</v>
      </c>
      <c r="BI134" s="22">
        <f t="shared" si="59"/>
        <v>0</v>
      </c>
      <c r="BJ134" s="22"/>
      <c r="BK134" s="26">
        <f t="shared" si="60"/>
        <v>0</v>
      </c>
      <c r="BL134" s="26" t="str">
        <f t="shared" si="61"/>
        <v>N</v>
      </c>
      <c r="BM134" s="27">
        <v>0</v>
      </c>
      <c r="BN134" s="28">
        <f t="shared" si="62"/>
        <v>0</v>
      </c>
      <c r="BO134" s="29">
        <f t="shared" si="63"/>
        <v>0</v>
      </c>
      <c r="BP134" s="30">
        <f t="shared" si="64"/>
        <v>0</v>
      </c>
      <c r="BQ134" s="31">
        <f t="shared" si="65"/>
        <v>0</v>
      </c>
      <c r="BR134" s="32">
        <f t="shared" si="66"/>
        <v>0</v>
      </c>
      <c r="BS134" s="33">
        <f t="shared" si="67"/>
        <v>0</v>
      </c>
      <c r="BT134" s="34">
        <f t="shared" si="68"/>
        <v>0</v>
      </c>
      <c r="BU134" s="35">
        <v>0</v>
      </c>
      <c r="BV134" s="35">
        <v>0</v>
      </c>
      <c r="BW134" s="35">
        <v>0</v>
      </c>
      <c r="BX134" s="35">
        <v>0</v>
      </c>
      <c r="BY134" s="35">
        <v>0</v>
      </c>
      <c r="BZ134" s="35">
        <v>0</v>
      </c>
      <c r="CA134" s="36">
        <v>58</v>
      </c>
    </row>
    <row r="135" spans="1:79" ht="15" customHeight="1">
      <c r="A135" s="39" t="s">
        <v>35</v>
      </c>
      <c r="B135" s="39" t="s">
        <v>110</v>
      </c>
      <c r="C135" s="43" t="s">
        <v>37</v>
      </c>
      <c r="D135" s="40" t="s">
        <v>426</v>
      </c>
      <c r="E135" s="41">
        <f>VLOOKUP(I135,vendors!D:L,8,FALSE)</f>
        <v>110</v>
      </c>
      <c r="F135" s="41" t="str">
        <f>VLOOKUP(I135,vendors!D:L,9,FALSE)</f>
        <v>SD ทันตเวช</v>
      </c>
      <c r="G135" s="40" t="s">
        <v>228</v>
      </c>
      <c r="H135" s="40" t="s">
        <v>427</v>
      </c>
      <c r="I135" s="40">
        <v>230015</v>
      </c>
      <c r="J135" s="40"/>
      <c r="K135" s="39" t="s">
        <v>114</v>
      </c>
      <c r="L135" s="42" t="s">
        <v>428</v>
      </c>
      <c r="M135" s="22">
        <f>VLOOKUP(I135,data!$A:$Y,2,FALSE)</f>
        <v>0</v>
      </c>
      <c r="N135" s="22">
        <f>VLOOKUP(I135,data!$A:$Y,4,FALSE)</f>
        <v>0</v>
      </c>
      <c r="O135" s="22">
        <f>VLOOKUP(I135,data!$A:$Y,6,FALSE)</f>
        <v>1</v>
      </c>
      <c r="P135" s="22">
        <f>VLOOKUP(I135,data!$A:$Y,8,FALSE)</f>
        <v>0</v>
      </c>
      <c r="Q135" s="22">
        <f>VLOOKUP(I135,data!$A:$Y,10,FALSE)</f>
        <v>8</v>
      </c>
      <c r="R135" s="22">
        <f>VLOOKUP(I135,data!$A:$Y,12,FALSE)</f>
        <v>0</v>
      </c>
      <c r="S135" s="22">
        <f>VLOOKUP(I135,data!$A:$Y,14,FALSE)</f>
        <v>7</v>
      </c>
      <c r="T135" s="22">
        <f>VLOOKUP(I135,data!$A:$Y,16,FALSE)</f>
        <v>0</v>
      </c>
      <c r="U135" s="22">
        <f>VLOOKUP(I135,data!$A:$Y,18,FALSE)</f>
        <v>1</v>
      </c>
      <c r="V135" s="23">
        <f>VLOOKUP(I135,data!$A:$Y,20,FALSE)</f>
        <v>0</v>
      </c>
      <c r="W135" s="22">
        <f>VLOOKUP(I135,data!$A:$Y,22,FALSE)</f>
        <v>0</v>
      </c>
      <c r="X135" s="22">
        <f>VLOOKUP(I135,data!$A:$Y,24,FALSE)</f>
        <v>0</v>
      </c>
      <c r="Y135" s="24">
        <f t="shared" si="46"/>
        <v>17</v>
      </c>
      <c r="Z135" s="22">
        <f>VLOOKUP(I135,data!$A:$Y,3,FALSE)</f>
        <v>0</v>
      </c>
      <c r="AA135" s="25"/>
      <c r="AB135" s="22">
        <f>VLOOKUP(I135,data!$A:$Y,5,FALSE)</f>
        <v>0</v>
      </c>
      <c r="AC135" s="25"/>
      <c r="AD135" s="22">
        <f>VLOOKUP(I135,data!$A:$Y,7,FALSE)</f>
        <v>0</v>
      </c>
      <c r="AE135" s="25"/>
      <c r="AF135" s="22">
        <f>VLOOKUP(I135,data!$A:$Y,9,FALSE)</f>
        <v>0</v>
      </c>
      <c r="AG135" s="25"/>
      <c r="AH135" s="22">
        <f>VLOOKUP(I135,data!$A:$Y,11,FALSE)</f>
        <v>0</v>
      </c>
      <c r="AI135" s="25"/>
      <c r="AJ135" s="22">
        <f>VLOOKUP(I135,data!$A:$Y,13,FALSE)</f>
        <v>0</v>
      </c>
      <c r="AK135" s="25"/>
      <c r="AL135" s="22">
        <f>VLOOKUP(I135,data!$A:$Y,15,FALSE)</f>
        <v>0</v>
      </c>
      <c r="AM135" s="25"/>
      <c r="AN135" s="22">
        <f>VLOOKUP(I135,data!$A:$Y,17,FALSE)</f>
        <v>0</v>
      </c>
      <c r="AO135" s="25"/>
      <c r="AP135" s="22">
        <f>VLOOKUP(I135,data!$A:$Y,19,FALSE)</f>
        <v>0</v>
      </c>
      <c r="AQ135" s="25"/>
      <c r="AR135" s="22">
        <f>VLOOKUP(I135,data!$A:$Y,21,FALSE)</f>
        <v>0</v>
      </c>
      <c r="AS135" s="25"/>
      <c r="AT135" s="22">
        <f>VLOOKUP(I135,data!$A:$Y,23,FALSE)</f>
        <v>0</v>
      </c>
      <c r="AU135" s="25"/>
      <c r="AV135" s="22">
        <f>VLOOKUP(I135,data!$A:$Y,25,FALSE)</f>
        <v>0</v>
      </c>
      <c r="AW135" s="26">
        <f t="shared" si="47"/>
        <v>0</v>
      </c>
      <c r="AX135" s="26">
        <f t="shared" si="48"/>
        <v>0</v>
      </c>
      <c r="AY135" s="22">
        <f t="shared" si="49"/>
        <v>0</v>
      </c>
      <c r="AZ135" s="22">
        <f t="shared" si="50"/>
        <v>0</v>
      </c>
      <c r="BA135" s="22">
        <f t="shared" si="51"/>
        <v>0</v>
      </c>
      <c r="BB135" s="22">
        <f t="shared" si="52"/>
        <v>0</v>
      </c>
      <c r="BC135" s="22">
        <f t="shared" si="53"/>
        <v>0</v>
      </c>
      <c r="BD135" s="22">
        <f t="shared" si="54"/>
        <v>0</v>
      </c>
      <c r="BE135" s="22">
        <f t="shared" si="55"/>
        <v>0</v>
      </c>
      <c r="BF135" s="22">
        <f t="shared" si="56"/>
        <v>0</v>
      </c>
      <c r="BG135" s="22">
        <f t="shared" si="57"/>
        <v>0</v>
      </c>
      <c r="BH135" s="22">
        <f t="shared" si="58"/>
        <v>0</v>
      </c>
      <c r="BI135" s="22">
        <f t="shared" si="59"/>
        <v>0</v>
      </c>
      <c r="BJ135" s="22"/>
      <c r="BK135" s="26">
        <f t="shared" si="60"/>
        <v>0</v>
      </c>
      <c r="BL135" s="26" t="str">
        <f t="shared" si="61"/>
        <v>N</v>
      </c>
      <c r="BM135" s="27">
        <v>0</v>
      </c>
      <c r="BN135" s="28">
        <f t="shared" si="62"/>
        <v>0</v>
      </c>
      <c r="BO135" s="29">
        <f t="shared" si="63"/>
        <v>0</v>
      </c>
      <c r="BP135" s="30">
        <f t="shared" si="64"/>
        <v>0</v>
      </c>
      <c r="BQ135" s="31">
        <f t="shared" si="65"/>
        <v>0</v>
      </c>
      <c r="BR135" s="32">
        <f t="shared" si="66"/>
        <v>0</v>
      </c>
      <c r="BS135" s="33">
        <f t="shared" si="67"/>
        <v>0</v>
      </c>
      <c r="BT135" s="34">
        <f t="shared" si="68"/>
        <v>0</v>
      </c>
      <c r="BU135" s="35">
        <v>0</v>
      </c>
      <c r="BV135" s="35">
        <v>0</v>
      </c>
      <c r="BW135" s="35">
        <v>0</v>
      </c>
      <c r="BX135" s="35">
        <v>0</v>
      </c>
      <c r="BY135" s="35">
        <v>0</v>
      </c>
      <c r="BZ135" s="35">
        <v>0</v>
      </c>
      <c r="CA135" s="36">
        <v>233</v>
      </c>
    </row>
    <row r="136" spans="1:79" ht="15" customHeight="1">
      <c r="A136" s="39" t="s">
        <v>35</v>
      </c>
      <c r="B136" s="39" t="s">
        <v>110</v>
      </c>
      <c r="C136" s="43" t="s">
        <v>37</v>
      </c>
      <c r="D136" s="40" t="s">
        <v>429</v>
      </c>
      <c r="E136" s="41">
        <f>VLOOKUP(I136,vendors!D:L,8,FALSE)</f>
        <v>110</v>
      </c>
      <c r="F136" s="41" t="str">
        <f>VLOOKUP(I136,vendors!D:L,9,FALSE)</f>
        <v>เซี่ยงไฮ้</v>
      </c>
      <c r="G136" s="40" t="s">
        <v>228</v>
      </c>
      <c r="H136" s="40" t="s">
        <v>430</v>
      </c>
      <c r="I136" s="40">
        <v>230016</v>
      </c>
      <c r="J136" s="40"/>
      <c r="K136" s="39" t="s">
        <v>114</v>
      </c>
      <c r="L136" s="42" t="s">
        <v>428</v>
      </c>
      <c r="M136" s="22">
        <f>VLOOKUP(I136,data!$A:$Y,2,FALSE)</f>
        <v>0</v>
      </c>
      <c r="N136" s="22">
        <f>VLOOKUP(I136,data!$A:$Y,4,FALSE)</f>
        <v>0</v>
      </c>
      <c r="O136" s="22">
        <f>VLOOKUP(I136,data!$A:$Y,6,FALSE)</f>
        <v>0</v>
      </c>
      <c r="P136" s="22">
        <f>VLOOKUP(I136,data!$A:$Y,8,FALSE)</f>
        <v>0</v>
      </c>
      <c r="Q136" s="22">
        <f>VLOOKUP(I136,data!$A:$Y,10,FALSE)</f>
        <v>0</v>
      </c>
      <c r="R136" s="22">
        <f>VLOOKUP(I136,data!$A:$Y,12,FALSE)</f>
        <v>0</v>
      </c>
      <c r="S136" s="22">
        <f>VLOOKUP(I136,data!$A:$Y,14,FALSE)</f>
        <v>0</v>
      </c>
      <c r="T136" s="22">
        <f>VLOOKUP(I136,data!$A:$Y,16,FALSE)</f>
        <v>1</v>
      </c>
      <c r="U136" s="22">
        <f>VLOOKUP(I136,data!$A:$Y,18,FALSE)</f>
        <v>0</v>
      </c>
      <c r="V136" s="23">
        <f>VLOOKUP(I136,data!$A:$Y,20,FALSE)</f>
        <v>0</v>
      </c>
      <c r="W136" s="22">
        <f>VLOOKUP(I136,data!$A:$Y,22,FALSE)</f>
        <v>0</v>
      </c>
      <c r="X136" s="22">
        <f>VLOOKUP(I136,data!$A:$Y,24,FALSE)</f>
        <v>0</v>
      </c>
      <c r="Y136" s="24">
        <f t="shared" si="46"/>
        <v>1</v>
      </c>
      <c r="Z136" s="22">
        <f>VLOOKUP(I136,data!$A:$Y,3,FALSE)</f>
        <v>0</v>
      </c>
      <c r="AA136" s="25"/>
      <c r="AB136" s="22">
        <f>VLOOKUP(I136,data!$A:$Y,5,FALSE)</f>
        <v>0</v>
      </c>
      <c r="AC136" s="25"/>
      <c r="AD136" s="22">
        <f>VLOOKUP(I136,data!$A:$Y,7,FALSE)</f>
        <v>0</v>
      </c>
      <c r="AE136" s="25"/>
      <c r="AF136" s="22">
        <f>VLOOKUP(I136,data!$A:$Y,9,FALSE)</f>
        <v>0</v>
      </c>
      <c r="AG136" s="25"/>
      <c r="AH136" s="22">
        <f>VLOOKUP(I136,data!$A:$Y,11,FALSE)</f>
        <v>0</v>
      </c>
      <c r="AI136" s="25"/>
      <c r="AJ136" s="22">
        <f>VLOOKUP(I136,data!$A:$Y,13,FALSE)</f>
        <v>0</v>
      </c>
      <c r="AK136" s="25"/>
      <c r="AL136" s="22">
        <f>VLOOKUP(I136,data!$A:$Y,15,FALSE)</f>
        <v>0</v>
      </c>
      <c r="AM136" s="25"/>
      <c r="AN136" s="22">
        <f>VLOOKUP(I136,data!$A:$Y,17,FALSE)</f>
        <v>0</v>
      </c>
      <c r="AO136" s="25"/>
      <c r="AP136" s="22">
        <f>VLOOKUP(I136,data!$A:$Y,19,FALSE)</f>
        <v>0</v>
      </c>
      <c r="AQ136" s="25"/>
      <c r="AR136" s="22">
        <f>VLOOKUP(I136,data!$A:$Y,21,FALSE)</f>
        <v>0</v>
      </c>
      <c r="AS136" s="25"/>
      <c r="AT136" s="22">
        <f>VLOOKUP(I136,data!$A:$Y,23,FALSE)</f>
        <v>0</v>
      </c>
      <c r="AU136" s="25"/>
      <c r="AV136" s="22">
        <f>VLOOKUP(I136,data!$A:$Y,25,FALSE)</f>
        <v>0</v>
      </c>
      <c r="AW136" s="26">
        <f t="shared" si="47"/>
        <v>0</v>
      </c>
      <c r="AX136" s="26">
        <f t="shared" si="48"/>
        <v>0</v>
      </c>
      <c r="AY136" s="22">
        <f t="shared" si="49"/>
        <v>0</v>
      </c>
      <c r="AZ136" s="22">
        <f t="shared" si="50"/>
        <v>0</v>
      </c>
      <c r="BA136" s="22">
        <f t="shared" si="51"/>
        <v>0</v>
      </c>
      <c r="BB136" s="22">
        <f t="shared" si="52"/>
        <v>0</v>
      </c>
      <c r="BC136" s="22">
        <f t="shared" si="53"/>
        <v>0</v>
      </c>
      <c r="BD136" s="22">
        <f t="shared" si="54"/>
        <v>0</v>
      </c>
      <c r="BE136" s="22">
        <f t="shared" si="55"/>
        <v>0</v>
      </c>
      <c r="BF136" s="22">
        <f t="shared" si="56"/>
        <v>0</v>
      </c>
      <c r="BG136" s="22">
        <f t="shared" si="57"/>
        <v>0</v>
      </c>
      <c r="BH136" s="22">
        <f t="shared" si="58"/>
        <v>0</v>
      </c>
      <c r="BI136" s="22">
        <f t="shared" si="59"/>
        <v>0</v>
      </c>
      <c r="BJ136" s="22"/>
      <c r="BK136" s="26">
        <f t="shared" si="60"/>
        <v>0</v>
      </c>
      <c r="BL136" s="26" t="str">
        <f t="shared" si="61"/>
        <v>N</v>
      </c>
      <c r="BM136" s="27">
        <v>0</v>
      </c>
      <c r="BN136" s="28">
        <f t="shared" si="62"/>
        <v>0</v>
      </c>
      <c r="BO136" s="29">
        <f t="shared" si="63"/>
        <v>0</v>
      </c>
      <c r="BP136" s="30">
        <f t="shared" si="64"/>
        <v>0</v>
      </c>
      <c r="BQ136" s="31">
        <f t="shared" si="65"/>
        <v>0</v>
      </c>
      <c r="BR136" s="32">
        <f t="shared" si="66"/>
        <v>0</v>
      </c>
      <c r="BS136" s="33">
        <f t="shared" si="67"/>
        <v>0</v>
      </c>
      <c r="BT136" s="34">
        <f t="shared" si="68"/>
        <v>0</v>
      </c>
      <c r="BU136" s="35">
        <v>0</v>
      </c>
      <c r="BV136" s="35">
        <v>0</v>
      </c>
      <c r="BW136" s="35">
        <v>0</v>
      </c>
      <c r="BX136" s="35">
        <v>0</v>
      </c>
      <c r="BY136" s="35">
        <v>0</v>
      </c>
      <c r="BZ136" s="35">
        <v>0</v>
      </c>
      <c r="CA136" s="36">
        <v>101</v>
      </c>
    </row>
    <row r="137" spans="1:79" ht="15" customHeight="1">
      <c r="A137" s="39" t="s">
        <v>35</v>
      </c>
      <c r="B137" s="39" t="s">
        <v>110</v>
      </c>
      <c r="C137" s="43" t="s">
        <v>37</v>
      </c>
      <c r="D137" s="40" t="s">
        <v>431</v>
      </c>
      <c r="E137" s="41">
        <f>VLOOKUP(I137,vendors!D:L,8,FALSE)</f>
        <v>105</v>
      </c>
      <c r="F137" s="41" t="str">
        <f>VLOOKUP(I137,vendors!D:L,9,FALSE)</f>
        <v>SD ทันตเวช</v>
      </c>
      <c r="G137" s="40" t="s">
        <v>51</v>
      </c>
      <c r="H137" s="40" t="s">
        <v>432</v>
      </c>
      <c r="I137" s="40">
        <v>230044</v>
      </c>
      <c r="J137" s="40"/>
      <c r="K137" s="39" t="s">
        <v>114</v>
      </c>
      <c r="L137" s="42" t="s">
        <v>383</v>
      </c>
      <c r="M137" s="22">
        <f>VLOOKUP(I137,data!$A:$Y,2,FALSE)</f>
        <v>0</v>
      </c>
      <c r="N137" s="22">
        <f>VLOOKUP(I137,data!$A:$Y,4,FALSE)</f>
        <v>0</v>
      </c>
      <c r="O137" s="22">
        <f>VLOOKUP(I137,data!$A:$Y,6,FALSE)</f>
        <v>15</v>
      </c>
      <c r="P137" s="22">
        <f>VLOOKUP(I137,data!$A:$Y,8,FALSE)</f>
        <v>1</v>
      </c>
      <c r="Q137" s="22">
        <f>VLOOKUP(I137,data!$A:$Y,10,FALSE)</f>
        <v>6</v>
      </c>
      <c r="R137" s="22">
        <f>VLOOKUP(I137,data!$A:$Y,12,FALSE)</f>
        <v>38</v>
      </c>
      <c r="S137" s="22">
        <f>VLOOKUP(I137,data!$A:$Y,14,FALSE)</f>
        <v>15</v>
      </c>
      <c r="T137" s="22">
        <f>VLOOKUP(I137,data!$A:$Y,16,FALSE)</f>
        <v>23</v>
      </c>
      <c r="U137" s="22">
        <f>VLOOKUP(I137,data!$A:$Y,18,FALSE)</f>
        <v>5</v>
      </c>
      <c r="V137" s="23">
        <f>VLOOKUP(I137,data!$A:$Y,20,FALSE)</f>
        <v>0</v>
      </c>
      <c r="W137" s="22">
        <f>VLOOKUP(I137,data!$A:$Y,22,FALSE)</f>
        <v>0</v>
      </c>
      <c r="X137" s="22">
        <f>VLOOKUP(I137,data!$A:$Y,24,FALSE)</f>
        <v>0</v>
      </c>
      <c r="Y137" s="24">
        <f t="shared" si="46"/>
        <v>103</v>
      </c>
      <c r="Z137" s="22">
        <f>VLOOKUP(I137,data!$A:$Y,3,FALSE)</f>
        <v>0</v>
      </c>
      <c r="AA137" s="25"/>
      <c r="AB137" s="22">
        <f>VLOOKUP(I137,data!$A:$Y,5,FALSE)</f>
        <v>0</v>
      </c>
      <c r="AC137" s="25"/>
      <c r="AD137" s="22">
        <f>VLOOKUP(I137,data!$A:$Y,7,FALSE)</f>
        <v>0</v>
      </c>
      <c r="AE137" s="25"/>
      <c r="AF137" s="22">
        <f>VLOOKUP(I137,data!$A:$Y,9,FALSE)</f>
        <v>0</v>
      </c>
      <c r="AG137" s="25"/>
      <c r="AH137" s="22">
        <f>VLOOKUP(I137,data!$A:$Y,11,FALSE)</f>
        <v>0</v>
      </c>
      <c r="AI137" s="25"/>
      <c r="AJ137" s="22">
        <f>VLOOKUP(I137,data!$A:$Y,13,FALSE)</f>
        <v>0</v>
      </c>
      <c r="AK137" s="25"/>
      <c r="AL137" s="22">
        <f>VLOOKUP(I137,data!$A:$Y,15,FALSE)</f>
        <v>0</v>
      </c>
      <c r="AM137" s="25"/>
      <c r="AN137" s="22">
        <f>VLOOKUP(I137,data!$A:$Y,17,FALSE)</f>
        <v>0</v>
      </c>
      <c r="AO137" s="25"/>
      <c r="AP137" s="22">
        <f>VLOOKUP(I137,data!$A:$Y,19,FALSE)</f>
        <v>0</v>
      </c>
      <c r="AQ137" s="25"/>
      <c r="AR137" s="22">
        <f>VLOOKUP(I137,data!$A:$Y,21,FALSE)</f>
        <v>0</v>
      </c>
      <c r="AS137" s="25"/>
      <c r="AT137" s="22">
        <f>VLOOKUP(I137,data!$A:$Y,23,FALSE)</f>
        <v>0</v>
      </c>
      <c r="AU137" s="25"/>
      <c r="AV137" s="22">
        <f>VLOOKUP(I137,data!$A:$Y,25,FALSE)</f>
        <v>0</v>
      </c>
      <c r="AW137" s="26">
        <f t="shared" si="47"/>
        <v>0</v>
      </c>
      <c r="AX137" s="26">
        <f t="shared" si="48"/>
        <v>0</v>
      </c>
      <c r="AY137" s="22">
        <f t="shared" si="49"/>
        <v>0</v>
      </c>
      <c r="AZ137" s="22">
        <f t="shared" si="50"/>
        <v>0</v>
      </c>
      <c r="BA137" s="22">
        <f t="shared" si="51"/>
        <v>0</v>
      </c>
      <c r="BB137" s="22">
        <f t="shared" si="52"/>
        <v>0</v>
      </c>
      <c r="BC137" s="22">
        <f t="shared" si="53"/>
        <v>0</v>
      </c>
      <c r="BD137" s="22">
        <f t="shared" si="54"/>
        <v>0</v>
      </c>
      <c r="BE137" s="22">
        <f t="shared" si="55"/>
        <v>0</v>
      </c>
      <c r="BF137" s="22">
        <f t="shared" si="56"/>
        <v>0</v>
      </c>
      <c r="BG137" s="22">
        <f t="shared" si="57"/>
        <v>0</v>
      </c>
      <c r="BH137" s="22">
        <f t="shared" si="58"/>
        <v>0</v>
      </c>
      <c r="BI137" s="22">
        <f t="shared" si="59"/>
        <v>0</v>
      </c>
      <c r="BJ137" s="22"/>
      <c r="BK137" s="26">
        <f t="shared" si="60"/>
        <v>0</v>
      </c>
      <c r="BL137" s="26" t="str">
        <f t="shared" si="61"/>
        <v>N</v>
      </c>
      <c r="BM137" s="27">
        <v>0</v>
      </c>
      <c r="BN137" s="28">
        <f t="shared" si="62"/>
        <v>0</v>
      </c>
      <c r="BO137" s="29">
        <f t="shared" si="63"/>
        <v>10</v>
      </c>
      <c r="BP137" s="30">
        <f t="shared" si="64"/>
        <v>1050</v>
      </c>
      <c r="BQ137" s="31">
        <f t="shared" si="65"/>
        <v>0</v>
      </c>
      <c r="BR137" s="32">
        <f t="shared" si="66"/>
        <v>3.3333333333333335</v>
      </c>
      <c r="BS137" s="33">
        <f t="shared" si="67"/>
        <v>0</v>
      </c>
      <c r="BT137" s="34">
        <f t="shared" si="68"/>
        <v>0</v>
      </c>
      <c r="BU137" s="35">
        <v>0</v>
      </c>
      <c r="BV137" s="35">
        <v>20</v>
      </c>
      <c r="BW137" s="35">
        <v>0</v>
      </c>
      <c r="BX137" s="35">
        <v>0</v>
      </c>
      <c r="BY137" s="35">
        <v>0</v>
      </c>
      <c r="BZ137" s="35">
        <v>0</v>
      </c>
      <c r="CA137" s="36">
        <v>120</v>
      </c>
    </row>
    <row r="138" spans="1:79" ht="15" customHeight="1">
      <c r="A138" s="39" t="s">
        <v>35</v>
      </c>
      <c r="B138" s="39" t="s">
        <v>110</v>
      </c>
      <c r="C138" s="43" t="s">
        <v>37</v>
      </c>
      <c r="D138" s="40" t="s">
        <v>433</v>
      </c>
      <c r="E138" s="41">
        <f>VLOOKUP(I138,vendors!D:L,8,FALSE)</f>
        <v>105</v>
      </c>
      <c r="F138" s="41" t="str">
        <f>VLOOKUP(I138,vendors!D:L,9,FALSE)</f>
        <v>SD ทันตเวช</v>
      </c>
      <c r="G138" s="40" t="s">
        <v>51</v>
      </c>
      <c r="H138" s="40" t="s">
        <v>434</v>
      </c>
      <c r="I138" s="40">
        <v>230043</v>
      </c>
      <c r="J138" s="40"/>
      <c r="K138" s="39" t="s">
        <v>114</v>
      </c>
      <c r="L138" s="42" t="s">
        <v>383</v>
      </c>
      <c r="M138" s="22">
        <f>VLOOKUP(I138,data!$A:$Y,2,FALSE)</f>
        <v>0</v>
      </c>
      <c r="N138" s="22">
        <f>VLOOKUP(I138,data!$A:$Y,4,FALSE)</f>
        <v>0</v>
      </c>
      <c r="O138" s="22">
        <f>VLOOKUP(I138,data!$A:$Y,6,FALSE)</f>
        <v>0</v>
      </c>
      <c r="P138" s="22">
        <f>VLOOKUP(I138,data!$A:$Y,8,FALSE)</f>
        <v>11</v>
      </c>
      <c r="Q138" s="22">
        <f>VLOOKUP(I138,data!$A:$Y,10,FALSE)</f>
        <v>8</v>
      </c>
      <c r="R138" s="22">
        <f>VLOOKUP(I138,data!$A:$Y,12,FALSE)</f>
        <v>0</v>
      </c>
      <c r="S138" s="22">
        <f>VLOOKUP(I138,data!$A:$Y,14,FALSE)</f>
        <v>0</v>
      </c>
      <c r="T138" s="22">
        <f>VLOOKUP(I138,data!$A:$Y,16,FALSE)</f>
        <v>1</v>
      </c>
      <c r="U138" s="22">
        <f>VLOOKUP(I138,data!$A:$Y,18,FALSE)</f>
        <v>5</v>
      </c>
      <c r="V138" s="23">
        <f>VLOOKUP(I138,data!$A:$Y,20,FALSE)</f>
        <v>0</v>
      </c>
      <c r="W138" s="22">
        <f>VLOOKUP(I138,data!$A:$Y,22,FALSE)</f>
        <v>0</v>
      </c>
      <c r="X138" s="22">
        <f>VLOOKUP(I138,data!$A:$Y,24,FALSE)</f>
        <v>0</v>
      </c>
      <c r="Y138" s="24">
        <f t="shared" si="46"/>
        <v>25</v>
      </c>
      <c r="Z138" s="22">
        <f>VLOOKUP(I138,data!$A:$Y,3,FALSE)</f>
        <v>0</v>
      </c>
      <c r="AA138" s="25"/>
      <c r="AB138" s="22">
        <f>VLOOKUP(I138,data!$A:$Y,5,FALSE)</f>
        <v>0</v>
      </c>
      <c r="AC138" s="25"/>
      <c r="AD138" s="22">
        <f>VLOOKUP(I138,data!$A:$Y,7,FALSE)</f>
        <v>0</v>
      </c>
      <c r="AE138" s="25"/>
      <c r="AF138" s="22">
        <f>VLOOKUP(I138,data!$A:$Y,9,FALSE)</f>
        <v>0</v>
      </c>
      <c r="AG138" s="25"/>
      <c r="AH138" s="22">
        <f>VLOOKUP(I138,data!$A:$Y,11,FALSE)</f>
        <v>0</v>
      </c>
      <c r="AI138" s="25"/>
      <c r="AJ138" s="22">
        <f>VLOOKUP(I138,data!$A:$Y,13,FALSE)</f>
        <v>0</v>
      </c>
      <c r="AK138" s="25"/>
      <c r="AL138" s="22">
        <f>VLOOKUP(I138,data!$A:$Y,15,FALSE)</f>
        <v>0</v>
      </c>
      <c r="AM138" s="25"/>
      <c r="AN138" s="22">
        <f>VLOOKUP(I138,data!$A:$Y,17,FALSE)</f>
        <v>0</v>
      </c>
      <c r="AO138" s="25"/>
      <c r="AP138" s="22">
        <f>VLOOKUP(I138,data!$A:$Y,19,FALSE)</f>
        <v>0</v>
      </c>
      <c r="AQ138" s="25"/>
      <c r="AR138" s="22">
        <f>VLOOKUP(I138,data!$A:$Y,21,FALSE)</f>
        <v>0</v>
      </c>
      <c r="AS138" s="25"/>
      <c r="AT138" s="22">
        <f>VLOOKUP(I138,data!$A:$Y,23,FALSE)</f>
        <v>0</v>
      </c>
      <c r="AU138" s="25"/>
      <c r="AV138" s="22">
        <f>VLOOKUP(I138,data!$A:$Y,25,FALSE)</f>
        <v>0</v>
      </c>
      <c r="AW138" s="26">
        <f t="shared" si="47"/>
        <v>0</v>
      </c>
      <c r="AX138" s="26">
        <f t="shared" si="48"/>
        <v>0</v>
      </c>
      <c r="AY138" s="22">
        <f t="shared" si="49"/>
        <v>0</v>
      </c>
      <c r="AZ138" s="22">
        <f t="shared" si="50"/>
        <v>0</v>
      </c>
      <c r="BA138" s="22">
        <f t="shared" si="51"/>
        <v>0</v>
      </c>
      <c r="BB138" s="22">
        <f t="shared" si="52"/>
        <v>0</v>
      </c>
      <c r="BC138" s="22">
        <f t="shared" si="53"/>
        <v>0</v>
      </c>
      <c r="BD138" s="22">
        <f t="shared" si="54"/>
        <v>0</v>
      </c>
      <c r="BE138" s="22">
        <f t="shared" si="55"/>
        <v>0</v>
      </c>
      <c r="BF138" s="22">
        <f t="shared" si="56"/>
        <v>0</v>
      </c>
      <c r="BG138" s="22">
        <f t="shared" si="57"/>
        <v>0</v>
      </c>
      <c r="BH138" s="22">
        <f t="shared" si="58"/>
        <v>0</v>
      </c>
      <c r="BI138" s="22">
        <f t="shared" si="59"/>
        <v>0</v>
      </c>
      <c r="BJ138" s="22"/>
      <c r="BK138" s="26">
        <f t="shared" si="60"/>
        <v>0</v>
      </c>
      <c r="BL138" s="26" t="str">
        <f t="shared" si="61"/>
        <v>N</v>
      </c>
      <c r="BM138" s="27">
        <v>0</v>
      </c>
      <c r="BN138" s="28">
        <f t="shared" si="62"/>
        <v>0</v>
      </c>
      <c r="BO138" s="29">
        <f t="shared" si="63"/>
        <v>0</v>
      </c>
      <c r="BP138" s="30">
        <f t="shared" si="64"/>
        <v>0</v>
      </c>
      <c r="BQ138" s="31">
        <f t="shared" si="65"/>
        <v>0</v>
      </c>
      <c r="BR138" s="32">
        <f t="shared" si="66"/>
        <v>0</v>
      </c>
      <c r="BS138" s="33">
        <f t="shared" si="67"/>
        <v>0</v>
      </c>
      <c r="BT138" s="34">
        <f t="shared" si="68"/>
        <v>0</v>
      </c>
      <c r="BU138" s="35">
        <v>0</v>
      </c>
      <c r="BV138" s="35">
        <v>0</v>
      </c>
      <c r="BW138" s="35">
        <v>0</v>
      </c>
      <c r="BX138" s="35">
        <v>0</v>
      </c>
      <c r="BY138" s="35">
        <v>0</v>
      </c>
      <c r="BZ138" s="35">
        <v>0</v>
      </c>
      <c r="CA138" s="36">
        <v>97</v>
      </c>
    </row>
    <row r="139" spans="1:79" ht="15" customHeight="1">
      <c r="A139" s="39" t="s">
        <v>35</v>
      </c>
      <c r="B139" s="39" t="s">
        <v>110</v>
      </c>
      <c r="C139" s="43" t="s">
        <v>37</v>
      </c>
      <c r="D139" s="40" t="s">
        <v>435</v>
      </c>
      <c r="E139" s="41">
        <f>VLOOKUP(I139,vendors!D:L,8,FALSE)</f>
        <v>100</v>
      </c>
      <c r="F139" s="41" t="str">
        <f>VLOOKUP(I139,vendors!D:L,9,FALSE)</f>
        <v>Dent Mate</v>
      </c>
      <c r="G139" s="40" t="s">
        <v>51</v>
      </c>
      <c r="H139" s="40" t="s">
        <v>436</v>
      </c>
      <c r="I139" s="40">
        <v>230088</v>
      </c>
      <c r="J139" s="40"/>
      <c r="K139" s="39" t="s">
        <v>114</v>
      </c>
      <c r="L139" s="42" t="s">
        <v>437</v>
      </c>
      <c r="M139" s="22">
        <f>VLOOKUP(I139,data!$A:$Y,2,FALSE)</f>
        <v>4</v>
      </c>
      <c r="N139" s="22">
        <f>VLOOKUP(I139,data!$A:$Y,4,FALSE)</f>
        <v>0</v>
      </c>
      <c r="O139" s="22">
        <f>VLOOKUP(I139,data!$A:$Y,6,FALSE)</f>
        <v>3</v>
      </c>
      <c r="P139" s="22">
        <f>VLOOKUP(I139,data!$A:$Y,8,FALSE)</f>
        <v>0</v>
      </c>
      <c r="Q139" s="22">
        <f>VLOOKUP(I139,data!$A:$Y,10,FALSE)</f>
        <v>2</v>
      </c>
      <c r="R139" s="22">
        <f>VLOOKUP(I139,data!$A:$Y,12,FALSE)</f>
        <v>0</v>
      </c>
      <c r="S139" s="22">
        <f>VLOOKUP(I139,data!$A:$Y,14,FALSE)</f>
        <v>2</v>
      </c>
      <c r="T139" s="22">
        <f>VLOOKUP(I139,data!$A:$Y,16,FALSE)</f>
        <v>4</v>
      </c>
      <c r="U139" s="22">
        <f>VLOOKUP(I139,data!$A:$Y,18,FALSE)</f>
        <v>5</v>
      </c>
      <c r="V139" s="23">
        <f>VLOOKUP(I139,data!$A:$Y,20,FALSE)</f>
        <v>0</v>
      </c>
      <c r="W139" s="22">
        <f>VLOOKUP(I139,data!$A:$Y,22,FALSE)</f>
        <v>0</v>
      </c>
      <c r="X139" s="22">
        <f>VLOOKUP(I139,data!$A:$Y,24,FALSE)</f>
        <v>0</v>
      </c>
      <c r="Y139" s="24">
        <f t="shared" si="46"/>
        <v>20</v>
      </c>
      <c r="Z139" s="22">
        <f>VLOOKUP(I139,data!$A:$Y,3,FALSE)</f>
        <v>0</v>
      </c>
      <c r="AA139" s="25"/>
      <c r="AB139" s="22">
        <f>VLOOKUP(I139,data!$A:$Y,5,FALSE)</f>
        <v>0</v>
      </c>
      <c r="AC139" s="25"/>
      <c r="AD139" s="22">
        <f>VLOOKUP(I139,data!$A:$Y,7,FALSE)</f>
        <v>0</v>
      </c>
      <c r="AE139" s="25"/>
      <c r="AF139" s="22">
        <f>VLOOKUP(I139,data!$A:$Y,9,FALSE)</f>
        <v>0</v>
      </c>
      <c r="AG139" s="25"/>
      <c r="AH139" s="22">
        <f>VLOOKUP(I139,data!$A:$Y,11,FALSE)</f>
        <v>0</v>
      </c>
      <c r="AI139" s="25"/>
      <c r="AJ139" s="22">
        <f>VLOOKUP(I139,data!$A:$Y,13,FALSE)</f>
        <v>0</v>
      </c>
      <c r="AK139" s="25"/>
      <c r="AL139" s="22">
        <f>VLOOKUP(I139,data!$A:$Y,15,FALSE)</f>
        <v>0</v>
      </c>
      <c r="AM139" s="25"/>
      <c r="AN139" s="22">
        <f>VLOOKUP(I139,data!$A:$Y,17,FALSE)</f>
        <v>0</v>
      </c>
      <c r="AO139" s="25"/>
      <c r="AP139" s="22">
        <f>VLOOKUP(I139,data!$A:$Y,19,FALSE)</f>
        <v>0</v>
      </c>
      <c r="AQ139" s="25"/>
      <c r="AR139" s="22">
        <f>VLOOKUP(I139,data!$A:$Y,21,FALSE)</f>
        <v>0</v>
      </c>
      <c r="AS139" s="25"/>
      <c r="AT139" s="22">
        <f>VLOOKUP(I139,data!$A:$Y,23,FALSE)</f>
        <v>0</v>
      </c>
      <c r="AU139" s="25"/>
      <c r="AV139" s="22">
        <f>VLOOKUP(I139,data!$A:$Y,25,FALSE)</f>
        <v>0</v>
      </c>
      <c r="AW139" s="26">
        <f t="shared" si="47"/>
        <v>0</v>
      </c>
      <c r="AX139" s="26">
        <f t="shared" si="48"/>
        <v>0</v>
      </c>
      <c r="AY139" s="22">
        <f t="shared" si="49"/>
        <v>0</v>
      </c>
      <c r="AZ139" s="22">
        <f t="shared" si="50"/>
        <v>0</v>
      </c>
      <c r="BA139" s="22">
        <f t="shared" si="51"/>
        <v>0</v>
      </c>
      <c r="BB139" s="22">
        <f t="shared" si="52"/>
        <v>0</v>
      </c>
      <c r="BC139" s="22">
        <f t="shared" si="53"/>
        <v>0</v>
      </c>
      <c r="BD139" s="22">
        <f t="shared" si="54"/>
        <v>0</v>
      </c>
      <c r="BE139" s="22">
        <f t="shared" si="55"/>
        <v>0</v>
      </c>
      <c r="BF139" s="22">
        <f t="shared" si="56"/>
        <v>0</v>
      </c>
      <c r="BG139" s="22">
        <f t="shared" si="57"/>
        <v>0</v>
      </c>
      <c r="BH139" s="22">
        <f t="shared" si="58"/>
        <v>0</v>
      </c>
      <c r="BI139" s="22">
        <f t="shared" si="59"/>
        <v>0</v>
      </c>
      <c r="BJ139" s="22"/>
      <c r="BK139" s="26">
        <f t="shared" si="60"/>
        <v>0</v>
      </c>
      <c r="BL139" s="26" t="str">
        <f t="shared" si="61"/>
        <v>N</v>
      </c>
      <c r="BM139" s="27">
        <v>0</v>
      </c>
      <c r="BN139" s="28">
        <f t="shared" si="62"/>
        <v>0</v>
      </c>
      <c r="BO139" s="29">
        <f t="shared" si="63"/>
        <v>8</v>
      </c>
      <c r="BP139" s="30">
        <f t="shared" si="64"/>
        <v>800</v>
      </c>
      <c r="BQ139" s="31">
        <f t="shared" si="65"/>
        <v>0</v>
      </c>
      <c r="BR139" s="32">
        <f t="shared" si="66"/>
        <v>2.5</v>
      </c>
      <c r="BS139" s="33">
        <f t="shared" si="67"/>
        <v>2</v>
      </c>
      <c r="BT139" s="34">
        <f t="shared" si="68"/>
        <v>0</v>
      </c>
      <c r="BU139" s="35">
        <v>0</v>
      </c>
      <c r="BV139" s="35">
        <v>9</v>
      </c>
      <c r="BW139" s="35">
        <v>2</v>
      </c>
      <c r="BX139" s="35">
        <v>2</v>
      </c>
      <c r="BY139" s="35">
        <v>2</v>
      </c>
      <c r="BZ139" s="35">
        <v>0</v>
      </c>
      <c r="CA139" s="36">
        <v>100</v>
      </c>
    </row>
    <row r="140" spans="1:79" ht="15" customHeight="1">
      <c r="A140" s="39" t="s">
        <v>35</v>
      </c>
      <c r="B140" s="39" t="s">
        <v>110</v>
      </c>
      <c r="C140" s="43" t="s">
        <v>37</v>
      </c>
      <c r="D140" s="40" t="s">
        <v>438</v>
      </c>
      <c r="E140" s="41">
        <f>VLOOKUP(I140,vendors!D:L,8,FALSE)</f>
        <v>100</v>
      </c>
      <c r="F140" s="41" t="str">
        <f>VLOOKUP(I140,vendors!D:L,9,FALSE)</f>
        <v>Dent Mate</v>
      </c>
      <c r="G140" s="40" t="s">
        <v>133</v>
      </c>
      <c r="H140" s="40" t="s">
        <v>439</v>
      </c>
      <c r="I140" s="40">
        <v>230066</v>
      </c>
      <c r="J140" s="40"/>
      <c r="K140" s="39" t="s">
        <v>114</v>
      </c>
      <c r="L140" s="42" t="s">
        <v>440</v>
      </c>
      <c r="M140" s="22">
        <f>VLOOKUP(I140,data!$A:$Y,2,FALSE)</f>
        <v>0</v>
      </c>
      <c r="N140" s="22">
        <f>VLOOKUP(I140,data!$A:$Y,4,FALSE)</f>
        <v>0</v>
      </c>
      <c r="O140" s="22">
        <f>VLOOKUP(I140,data!$A:$Y,6,FALSE)</f>
        <v>0</v>
      </c>
      <c r="P140" s="22">
        <f>VLOOKUP(I140,data!$A:$Y,8,FALSE)</f>
        <v>2</v>
      </c>
      <c r="Q140" s="22">
        <f>VLOOKUP(I140,data!$A:$Y,10,FALSE)</f>
        <v>0</v>
      </c>
      <c r="R140" s="22">
        <f>VLOOKUP(I140,data!$A:$Y,12,FALSE)</f>
        <v>0</v>
      </c>
      <c r="S140" s="22">
        <f>VLOOKUP(I140,data!$A:$Y,14,FALSE)</f>
        <v>0</v>
      </c>
      <c r="T140" s="22">
        <f>VLOOKUP(I140,data!$A:$Y,16,FALSE)</f>
        <v>2</v>
      </c>
      <c r="U140" s="22">
        <f>VLOOKUP(I140,data!$A:$Y,18,FALSE)</f>
        <v>4</v>
      </c>
      <c r="V140" s="23">
        <f>VLOOKUP(I140,data!$A:$Y,20,FALSE)</f>
        <v>0</v>
      </c>
      <c r="W140" s="22">
        <f>VLOOKUP(I140,data!$A:$Y,22,FALSE)</f>
        <v>0</v>
      </c>
      <c r="X140" s="22">
        <f>VLOOKUP(I140,data!$A:$Y,24,FALSE)</f>
        <v>0</v>
      </c>
      <c r="Y140" s="24">
        <f t="shared" si="46"/>
        <v>8</v>
      </c>
      <c r="Z140" s="22">
        <f>VLOOKUP(I140,data!$A:$Y,3,FALSE)</f>
        <v>0</v>
      </c>
      <c r="AA140" s="25"/>
      <c r="AB140" s="22">
        <f>VLOOKUP(I140,data!$A:$Y,5,FALSE)</f>
        <v>0</v>
      </c>
      <c r="AC140" s="25"/>
      <c r="AD140" s="22">
        <f>VLOOKUP(I140,data!$A:$Y,7,FALSE)</f>
        <v>0</v>
      </c>
      <c r="AE140" s="25"/>
      <c r="AF140" s="22">
        <f>VLOOKUP(I140,data!$A:$Y,9,FALSE)</f>
        <v>0</v>
      </c>
      <c r="AG140" s="25"/>
      <c r="AH140" s="22">
        <f>VLOOKUP(I140,data!$A:$Y,11,FALSE)</f>
        <v>0</v>
      </c>
      <c r="AI140" s="25"/>
      <c r="AJ140" s="22">
        <f>VLOOKUP(I140,data!$A:$Y,13,FALSE)</f>
        <v>0</v>
      </c>
      <c r="AK140" s="25"/>
      <c r="AL140" s="22">
        <f>VLOOKUP(I140,data!$A:$Y,15,FALSE)</f>
        <v>0</v>
      </c>
      <c r="AM140" s="25"/>
      <c r="AN140" s="22">
        <f>VLOOKUP(I140,data!$A:$Y,17,FALSE)</f>
        <v>0</v>
      </c>
      <c r="AO140" s="25"/>
      <c r="AP140" s="22">
        <f>VLOOKUP(I140,data!$A:$Y,19,FALSE)</f>
        <v>0</v>
      </c>
      <c r="AQ140" s="25"/>
      <c r="AR140" s="22">
        <f>VLOOKUP(I140,data!$A:$Y,21,FALSE)</f>
        <v>0</v>
      </c>
      <c r="AS140" s="25"/>
      <c r="AT140" s="22">
        <f>VLOOKUP(I140,data!$A:$Y,23,FALSE)</f>
        <v>0</v>
      </c>
      <c r="AU140" s="25"/>
      <c r="AV140" s="22">
        <f>VLOOKUP(I140,data!$A:$Y,25,FALSE)</f>
        <v>0</v>
      </c>
      <c r="AW140" s="26">
        <f t="shared" si="47"/>
        <v>0</v>
      </c>
      <c r="AX140" s="26">
        <f t="shared" si="48"/>
        <v>0</v>
      </c>
      <c r="AY140" s="22">
        <f t="shared" si="49"/>
        <v>0</v>
      </c>
      <c r="AZ140" s="22">
        <f t="shared" si="50"/>
        <v>0</v>
      </c>
      <c r="BA140" s="22">
        <f t="shared" si="51"/>
        <v>0</v>
      </c>
      <c r="BB140" s="22">
        <f t="shared" si="52"/>
        <v>0</v>
      </c>
      <c r="BC140" s="22">
        <f t="shared" si="53"/>
        <v>0</v>
      </c>
      <c r="BD140" s="22">
        <f t="shared" si="54"/>
        <v>0</v>
      </c>
      <c r="BE140" s="22">
        <f t="shared" si="55"/>
        <v>0</v>
      </c>
      <c r="BF140" s="22">
        <f t="shared" si="56"/>
        <v>0</v>
      </c>
      <c r="BG140" s="22">
        <f t="shared" si="57"/>
        <v>0</v>
      </c>
      <c r="BH140" s="22">
        <f t="shared" si="58"/>
        <v>0</v>
      </c>
      <c r="BI140" s="22">
        <f t="shared" si="59"/>
        <v>0</v>
      </c>
      <c r="BJ140" s="22"/>
      <c r="BK140" s="26">
        <f t="shared" si="60"/>
        <v>0</v>
      </c>
      <c r="BL140" s="26" t="str">
        <f t="shared" si="61"/>
        <v>N</v>
      </c>
      <c r="BM140" s="27">
        <v>0</v>
      </c>
      <c r="BN140" s="28">
        <f t="shared" si="62"/>
        <v>0</v>
      </c>
      <c r="BO140" s="29">
        <f t="shared" si="63"/>
        <v>3</v>
      </c>
      <c r="BP140" s="30">
        <f t="shared" si="64"/>
        <v>300</v>
      </c>
      <c r="BQ140" s="31">
        <f t="shared" si="65"/>
        <v>0</v>
      </c>
      <c r="BR140" s="32">
        <f t="shared" si="66"/>
        <v>1</v>
      </c>
      <c r="BS140" s="33">
        <f t="shared" si="67"/>
        <v>0</v>
      </c>
      <c r="BT140" s="34">
        <f t="shared" si="68"/>
        <v>0</v>
      </c>
      <c r="BU140" s="35">
        <v>0</v>
      </c>
      <c r="BV140" s="35">
        <v>0</v>
      </c>
      <c r="BW140" s="35">
        <v>0</v>
      </c>
      <c r="BX140" s="35">
        <v>6</v>
      </c>
      <c r="BY140" s="35">
        <v>0</v>
      </c>
      <c r="BZ140" s="35">
        <v>0</v>
      </c>
      <c r="CA140" s="36">
        <v>108</v>
      </c>
    </row>
    <row r="141" spans="1:79" ht="15" customHeight="1">
      <c r="A141" s="39" t="s">
        <v>35</v>
      </c>
      <c r="B141" s="39" t="s">
        <v>110</v>
      </c>
      <c r="C141" s="43" t="s">
        <v>37</v>
      </c>
      <c r="D141" s="40" t="s">
        <v>441</v>
      </c>
      <c r="E141" s="41">
        <f>VLOOKUP(I141,vendors!D:L,8,FALSE)</f>
        <v>100</v>
      </c>
      <c r="F141" s="41" t="str">
        <f>VLOOKUP(I141,vendors!D:L,9,FALSE)</f>
        <v>Dent Mate</v>
      </c>
      <c r="G141" s="40" t="s">
        <v>217</v>
      </c>
      <c r="H141" s="40" t="s">
        <v>442</v>
      </c>
      <c r="I141" s="40">
        <v>230102</v>
      </c>
      <c r="J141" s="40"/>
      <c r="K141" s="39" t="s">
        <v>114</v>
      </c>
      <c r="L141" s="42" t="s">
        <v>443</v>
      </c>
      <c r="M141" s="22">
        <f>VLOOKUP(I141,data!$A:$Y,2,FALSE)</f>
        <v>0</v>
      </c>
      <c r="N141" s="22">
        <f>VLOOKUP(I141,data!$A:$Y,4,FALSE)</f>
        <v>0</v>
      </c>
      <c r="O141" s="22">
        <f>VLOOKUP(I141,data!$A:$Y,6,FALSE)</f>
        <v>0</v>
      </c>
      <c r="P141" s="22">
        <f>VLOOKUP(I141,data!$A:$Y,8,FALSE)</f>
        <v>16</v>
      </c>
      <c r="Q141" s="22">
        <f>VLOOKUP(I141,data!$A:$Y,10,FALSE)</f>
        <v>0</v>
      </c>
      <c r="R141" s="22">
        <f>VLOOKUP(I141,data!$A:$Y,12,FALSE)</f>
        <v>2</v>
      </c>
      <c r="S141" s="22">
        <f>VLOOKUP(I141,data!$A:$Y,14,FALSE)</f>
        <v>0</v>
      </c>
      <c r="T141" s="22">
        <f>VLOOKUP(I141,data!$A:$Y,16,FALSE)</f>
        <v>6</v>
      </c>
      <c r="U141" s="22">
        <f>VLOOKUP(I141,data!$A:$Y,18,FALSE)</f>
        <v>0</v>
      </c>
      <c r="V141" s="23">
        <f>VLOOKUP(I141,data!$A:$Y,20,FALSE)</f>
        <v>0</v>
      </c>
      <c r="W141" s="22">
        <f>VLOOKUP(I141,data!$A:$Y,22,FALSE)</f>
        <v>0</v>
      </c>
      <c r="X141" s="22">
        <f>VLOOKUP(I141,data!$A:$Y,24,FALSE)</f>
        <v>0</v>
      </c>
      <c r="Y141" s="24">
        <f t="shared" si="46"/>
        <v>24</v>
      </c>
      <c r="Z141" s="22">
        <f>VLOOKUP(I141,data!$A:$Y,3,FALSE)</f>
        <v>0</v>
      </c>
      <c r="AA141" s="25"/>
      <c r="AB141" s="22">
        <f>VLOOKUP(I141,data!$A:$Y,5,FALSE)</f>
        <v>5</v>
      </c>
      <c r="AC141" s="25"/>
      <c r="AD141" s="22">
        <f>VLOOKUP(I141,data!$A:$Y,7,FALSE)</f>
        <v>0</v>
      </c>
      <c r="AE141" s="25"/>
      <c r="AF141" s="22">
        <f>VLOOKUP(I141,data!$A:$Y,9,FALSE)</f>
        <v>0</v>
      </c>
      <c r="AG141" s="25"/>
      <c r="AH141" s="22">
        <f>VLOOKUP(I141,data!$A:$Y,11,FALSE)</f>
        <v>0</v>
      </c>
      <c r="AI141" s="25"/>
      <c r="AJ141" s="22">
        <f>VLOOKUP(I141,data!$A:$Y,13,FALSE)</f>
        <v>0</v>
      </c>
      <c r="AK141" s="25"/>
      <c r="AL141" s="22">
        <f>VLOOKUP(I141,data!$A:$Y,15,FALSE)</f>
        <v>0</v>
      </c>
      <c r="AM141" s="25"/>
      <c r="AN141" s="22">
        <f>VLOOKUP(I141,data!$A:$Y,17,FALSE)</f>
        <v>0</v>
      </c>
      <c r="AO141" s="25"/>
      <c r="AP141" s="22">
        <f>VLOOKUP(I141,data!$A:$Y,19,FALSE)</f>
        <v>0</v>
      </c>
      <c r="AQ141" s="25"/>
      <c r="AR141" s="22">
        <f>VLOOKUP(I141,data!$A:$Y,21,FALSE)</f>
        <v>0</v>
      </c>
      <c r="AS141" s="25"/>
      <c r="AT141" s="22">
        <f>VLOOKUP(I141,data!$A:$Y,23,FALSE)</f>
        <v>0</v>
      </c>
      <c r="AU141" s="25"/>
      <c r="AV141" s="22">
        <f>VLOOKUP(I141,data!$A:$Y,25,FALSE)</f>
        <v>0</v>
      </c>
      <c r="AW141" s="26">
        <f t="shared" si="47"/>
        <v>5</v>
      </c>
      <c r="AX141" s="26">
        <f t="shared" si="48"/>
        <v>500</v>
      </c>
      <c r="AY141" s="22">
        <f t="shared" si="49"/>
        <v>0</v>
      </c>
      <c r="AZ141" s="22">
        <f t="shared" si="50"/>
        <v>5</v>
      </c>
      <c r="BA141" s="22">
        <f t="shared" si="51"/>
        <v>0</v>
      </c>
      <c r="BB141" s="22">
        <f t="shared" si="52"/>
        <v>0</v>
      </c>
      <c r="BC141" s="22">
        <f t="shared" si="53"/>
        <v>0</v>
      </c>
      <c r="BD141" s="22">
        <f t="shared" si="54"/>
        <v>0</v>
      </c>
      <c r="BE141" s="22">
        <f t="shared" si="55"/>
        <v>0</v>
      </c>
      <c r="BF141" s="22">
        <f t="shared" si="56"/>
        <v>0</v>
      </c>
      <c r="BG141" s="22">
        <f t="shared" si="57"/>
        <v>0</v>
      </c>
      <c r="BH141" s="22">
        <f t="shared" si="58"/>
        <v>0</v>
      </c>
      <c r="BI141" s="22">
        <f t="shared" si="59"/>
        <v>0</v>
      </c>
      <c r="BJ141" s="22"/>
      <c r="BK141" s="26">
        <f t="shared" si="60"/>
        <v>500</v>
      </c>
      <c r="BL141" s="26" t="str">
        <f t="shared" si="61"/>
        <v>N</v>
      </c>
      <c r="BM141" s="27">
        <v>0</v>
      </c>
      <c r="BN141" s="28">
        <f t="shared" si="62"/>
        <v>0</v>
      </c>
      <c r="BO141" s="29">
        <f t="shared" si="63"/>
        <v>0</v>
      </c>
      <c r="BP141" s="30">
        <f t="shared" si="64"/>
        <v>0</v>
      </c>
      <c r="BQ141" s="31">
        <f t="shared" si="65"/>
        <v>0</v>
      </c>
      <c r="BR141" s="32">
        <f t="shared" si="66"/>
        <v>0</v>
      </c>
      <c r="BS141" s="33">
        <f t="shared" si="67"/>
        <v>0</v>
      </c>
      <c r="BT141" s="34">
        <f t="shared" si="68"/>
        <v>0</v>
      </c>
      <c r="BU141" s="35">
        <v>0</v>
      </c>
      <c r="BV141" s="35">
        <v>0</v>
      </c>
      <c r="BW141" s="35">
        <v>0</v>
      </c>
      <c r="BX141" s="35">
        <v>0</v>
      </c>
      <c r="BY141" s="35">
        <v>0</v>
      </c>
      <c r="BZ141" s="35">
        <v>0</v>
      </c>
      <c r="CA141" s="36">
        <v>137</v>
      </c>
    </row>
    <row r="142" spans="1:79" ht="15" customHeight="1">
      <c r="A142" s="39" t="s">
        <v>35</v>
      </c>
      <c r="B142" s="39" t="s">
        <v>110</v>
      </c>
      <c r="C142" s="43" t="s">
        <v>37</v>
      </c>
      <c r="D142" s="40" t="s">
        <v>444</v>
      </c>
      <c r="E142" s="41">
        <f>VLOOKUP(I142,vendors!D:L,8,FALSE)</f>
        <v>90</v>
      </c>
      <c r="F142" s="41" t="str">
        <f>VLOOKUP(I142,vendors!D:L,9,FALSE)</f>
        <v>SD ทันตเวช</v>
      </c>
      <c r="G142" s="40" t="s">
        <v>51</v>
      </c>
      <c r="H142" s="40" t="s">
        <v>445</v>
      </c>
      <c r="I142" s="40">
        <v>230023</v>
      </c>
      <c r="J142" s="40"/>
      <c r="K142" s="39" t="s">
        <v>114</v>
      </c>
      <c r="L142" s="42" t="s">
        <v>446</v>
      </c>
      <c r="M142" s="22">
        <f>VLOOKUP(I142,data!$A:$Y,2,FALSE)</f>
        <v>0</v>
      </c>
      <c r="N142" s="22">
        <f>VLOOKUP(I142,data!$A:$Y,4,FALSE)</f>
        <v>0</v>
      </c>
      <c r="O142" s="22">
        <f>VLOOKUP(I142,data!$A:$Y,6,FALSE)</f>
        <v>0</v>
      </c>
      <c r="P142" s="22">
        <f>VLOOKUP(I142,data!$A:$Y,8,FALSE)</f>
        <v>133</v>
      </c>
      <c r="Q142" s="22">
        <f>VLOOKUP(I142,data!$A:$Y,10,FALSE)</f>
        <v>8</v>
      </c>
      <c r="R142" s="22">
        <f>VLOOKUP(I142,data!$A:$Y,12,FALSE)</f>
        <v>0</v>
      </c>
      <c r="S142" s="22">
        <f>VLOOKUP(I142,data!$A:$Y,14,FALSE)</f>
        <v>0</v>
      </c>
      <c r="T142" s="22">
        <f>VLOOKUP(I142,data!$A:$Y,16,FALSE)</f>
        <v>1</v>
      </c>
      <c r="U142" s="22">
        <f>VLOOKUP(I142,data!$A:$Y,18,FALSE)</f>
        <v>0</v>
      </c>
      <c r="V142" s="23">
        <f>VLOOKUP(I142,data!$A:$Y,20,FALSE)</f>
        <v>0</v>
      </c>
      <c r="W142" s="22">
        <f>VLOOKUP(I142,data!$A:$Y,22,FALSE)</f>
        <v>0</v>
      </c>
      <c r="X142" s="22">
        <f>VLOOKUP(I142,data!$A:$Y,24,FALSE)</f>
        <v>0</v>
      </c>
      <c r="Y142" s="24">
        <f t="shared" si="46"/>
        <v>142</v>
      </c>
      <c r="Z142" s="22">
        <f>VLOOKUP(I142,data!$A:$Y,3,FALSE)</f>
        <v>0</v>
      </c>
      <c r="AA142" s="25"/>
      <c r="AB142" s="22">
        <f>VLOOKUP(I142,data!$A:$Y,5,FALSE)</f>
        <v>0</v>
      </c>
      <c r="AC142" s="25"/>
      <c r="AD142" s="22">
        <f>VLOOKUP(I142,data!$A:$Y,7,FALSE)</f>
        <v>0</v>
      </c>
      <c r="AE142" s="25"/>
      <c r="AF142" s="22">
        <f>VLOOKUP(I142,data!$A:$Y,9,FALSE)</f>
        <v>0</v>
      </c>
      <c r="AG142" s="25"/>
      <c r="AH142" s="22">
        <f>VLOOKUP(I142,data!$A:$Y,11,FALSE)</f>
        <v>0</v>
      </c>
      <c r="AI142" s="25"/>
      <c r="AJ142" s="22">
        <f>VLOOKUP(I142,data!$A:$Y,13,FALSE)</f>
        <v>0</v>
      </c>
      <c r="AK142" s="25"/>
      <c r="AL142" s="22">
        <f>VLOOKUP(I142,data!$A:$Y,15,FALSE)</f>
        <v>0</v>
      </c>
      <c r="AM142" s="25"/>
      <c r="AN142" s="22">
        <f>VLOOKUP(I142,data!$A:$Y,17,FALSE)</f>
        <v>0</v>
      </c>
      <c r="AO142" s="25"/>
      <c r="AP142" s="22">
        <f>VLOOKUP(I142,data!$A:$Y,19,FALSE)</f>
        <v>0</v>
      </c>
      <c r="AQ142" s="25"/>
      <c r="AR142" s="22">
        <f>VLOOKUP(I142,data!$A:$Y,21,FALSE)</f>
        <v>0</v>
      </c>
      <c r="AS142" s="25"/>
      <c r="AT142" s="22">
        <f>VLOOKUP(I142,data!$A:$Y,23,FALSE)</f>
        <v>0</v>
      </c>
      <c r="AU142" s="25"/>
      <c r="AV142" s="22">
        <f>VLOOKUP(I142,data!$A:$Y,25,FALSE)</f>
        <v>0</v>
      </c>
      <c r="AW142" s="26">
        <f t="shared" si="47"/>
        <v>0</v>
      </c>
      <c r="AX142" s="26">
        <f t="shared" si="48"/>
        <v>0</v>
      </c>
      <c r="AY142" s="22">
        <f t="shared" si="49"/>
        <v>0</v>
      </c>
      <c r="AZ142" s="22">
        <f t="shared" si="50"/>
        <v>0</v>
      </c>
      <c r="BA142" s="22">
        <f t="shared" si="51"/>
        <v>0</v>
      </c>
      <c r="BB142" s="22">
        <f t="shared" si="52"/>
        <v>0</v>
      </c>
      <c r="BC142" s="22">
        <f t="shared" si="53"/>
        <v>0</v>
      </c>
      <c r="BD142" s="22">
        <f t="shared" si="54"/>
        <v>0</v>
      </c>
      <c r="BE142" s="22">
        <f t="shared" si="55"/>
        <v>0</v>
      </c>
      <c r="BF142" s="22">
        <f t="shared" si="56"/>
        <v>0</v>
      </c>
      <c r="BG142" s="22">
        <f t="shared" si="57"/>
        <v>0</v>
      </c>
      <c r="BH142" s="22">
        <f t="shared" si="58"/>
        <v>0</v>
      </c>
      <c r="BI142" s="22">
        <f t="shared" si="59"/>
        <v>0</v>
      </c>
      <c r="BJ142" s="22"/>
      <c r="BK142" s="26">
        <f t="shared" si="60"/>
        <v>0</v>
      </c>
      <c r="BL142" s="26" t="str">
        <f t="shared" si="61"/>
        <v>N</v>
      </c>
      <c r="BM142" s="27">
        <v>0</v>
      </c>
      <c r="BN142" s="28">
        <f t="shared" si="62"/>
        <v>0</v>
      </c>
      <c r="BO142" s="29">
        <f t="shared" si="63"/>
        <v>0</v>
      </c>
      <c r="BP142" s="30">
        <f t="shared" si="64"/>
        <v>0</v>
      </c>
      <c r="BQ142" s="31">
        <f t="shared" si="65"/>
        <v>0</v>
      </c>
      <c r="BR142" s="32">
        <f t="shared" si="66"/>
        <v>0</v>
      </c>
      <c r="BS142" s="33">
        <f t="shared" si="67"/>
        <v>0</v>
      </c>
      <c r="BT142" s="34">
        <f t="shared" si="68"/>
        <v>0</v>
      </c>
      <c r="BU142" s="35">
        <v>0</v>
      </c>
      <c r="BV142" s="35">
        <v>0</v>
      </c>
      <c r="BW142" s="35">
        <v>0</v>
      </c>
      <c r="BX142" s="35">
        <v>0</v>
      </c>
      <c r="BY142" s="35">
        <v>0</v>
      </c>
      <c r="BZ142" s="35">
        <v>0</v>
      </c>
      <c r="CA142" s="36">
        <v>234</v>
      </c>
    </row>
    <row r="143" spans="1:79" ht="15" customHeight="1">
      <c r="A143" s="39" t="s">
        <v>35</v>
      </c>
      <c r="B143" s="39" t="s">
        <v>110</v>
      </c>
      <c r="C143" s="43" t="s">
        <v>37</v>
      </c>
      <c r="D143" s="40" t="s">
        <v>444</v>
      </c>
      <c r="E143" s="41">
        <f>VLOOKUP(I143,vendors!D:L,8,FALSE)</f>
        <v>90</v>
      </c>
      <c r="F143" s="41" t="str">
        <f>VLOOKUP(I143,vendors!D:L,9,FALSE)</f>
        <v>เซี่ยงไฮ้</v>
      </c>
      <c r="G143" s="40" t="s">
        <v>200</v>
      </c>
      <c r="H143" s="40" t="s">
        <v>447</v>
      </c>
      <c r="I143" s="40">
        <v>230024</v>
      </c>
      <c r="J143" s="40"/>
      <c r="K143" s="39" t="s">
        <v>114</v>
      </c>
      <c r="L143" s="42" t="s">
        <v>446</v>
      </c>
      <c r="M143" s="22">
        <f>VLOOKUP(I143,data!$A:$Y,2,FALSE)</f>
        <v>0</v>
      </c>
      <c r="N143" s="22">
        <f>VLOOKUP(I143,data!$A:$Y,4,FALSE)</f>
        <v>0</v>
      </c>
      <c r="O143" s="22">
        <f>VLOOKUP(I143,data!$A:$Y,6,FALSE)</f>
        <v>0</v>
      </c>
      <c r="P143" s="22">
        <f>VLOOKUP(I143,data!$A:$Y,8,FALSE)</f>
        <v>0</v>
      </c>
      <c r="Q143" s="22">
        <f>VLOOKUP(I143,data!$A:$Y,10,FALSE)</f>
        <v>8</v>
      </c>
      <c r="R143" s="22">
        <f>VLOOKUP(I143,data!$A:$Y,12,FALSE)</f>
        <v>0</v>
      </c>
      <c r="S143" s="22">
        <f>VLOOKUP(I143,data!$A:$Y,14,FALSE)</f>
        <v>0</v>
      </c>
      <c r="T143" s="22">
        <f>VLOOKUP(I143,data!$A:$Y,16,FALSE)</f>
        <v>0</v>
      </c>
      <c r="U143" s="22">
        <f>VLOOKUP(I143,data!$A:$Y,18,FALSE)</f>
        <v>0</v>
      </c>
      <c r="V143" s="23">
        <f>VLOOKUP(I143,data!$A:$Y,20,FALSE)</f>
        <v>0</v>
      </c>
      <c r="W143" s="22">
        <f>VLOOKUP(I143,data!$A:$Y,22,FALSE)</f>
        <v>0</v>
      </c>
      <c r="X143" s="22">
        <f>VLOOKUP(I143,data!$A:$Y,24,FALSE)</f>
        <v>0</v>
      </c>
      <c r="Y143" s="24">
        <f t="shared" si="46"/>
        <v>8</v>
      </c>
      <c r="Z143" s="22">
        <f>VLOOKUP(I143,data!$A:$Y,3,FALSE)</f>
        <v>0</v>
      </c>
      <c r="AA143" s="25"/>
      <c r="AB143" s="22">
        <f>VLOOKUP(I143,data!$A:$Y,5,FALSE)</f>
        <v>0</v>
      </c>
      <c r="AC143" s="25"/>
      <c r="AD143" s="22">
        <f>VLOOKUP(I143,data!$A:$Y,7,FALSE)</f>
        <v>0</v>
      </c>
      <c r="AE143" s="25"/>
      <c r="AF143" s="22">
        <f>VLOOKUP(I143,data!$A:$Y,9,FALSE)</f>
        <v>0</v>
      </c>
      <c r="AG143" s="25"/>
      <c r="AH143" s="22">
        <f>VLOOKUP(I143,data!$A:$Y,11,FALSE)</f>
        <v>0</v>
      </c>
      <c r="AI143" s="25"/>
      <c r="AJ143" s="22">
        <f>VLOOKUP(I143,data!$A:$Y,13,FALSE)</f>
        <v>0</v>
      </c>
      <c r="AK143" s="25"/>
      <c r="AL143" s="22">
        <f>VLOOKUP(I143,data!$A:$Y,15,FALSE)</f>
        <v>0</v>
      </c>
      <c r="AM143" s="25"/>
      <c r="AN143" s="22">
        <f>VLOOKUP(I143,data!$A:$Y,17,FALSE)</f>
        <v>0</v>
      </c>
      <c r="AO143" s="25"/>
      <c r="AP143" s="22">
        <f>VLOOKUP(I143,data!$A:$Y,19,FALSE)</f>
        <v>0</v>
      </c>
      <c r="AQ143" s="25"/>
      <c r="AR143" s="22">
        <f>VLOOKUP(I143,data!$A:$Y,21,FALSE)</f>
        <v>0</v>
      </c>
      <c r="AS143" s="25"/>
      <c r="AT143" s="22">
        <f>VLOOKUP(I143,data!$A:$Y,23,FALSE)</f>
        <v>0</v>
      </c>
      <c r="AU143" s="25"/>
      <c r="AV143" s="22">
        <f>VLOOKUP(I143,data!$A:$Y,25,FALSE)</f>
        <v>0</v>
      </c>
      <c r="AW143" s="26">
        <f t="shared" si="47"/>
        <v>0</v>
      </c>
      <c r="AX143" s="26">
        <f t="shared" si="48"/>
        <v>0</v>
      </c>
      <c r="AY143" s="22">
        <f t="shared" si="49"/>
        <v>0</v>
      </c>
      <c r="AZ143" s="22">
        <f t="shared" si="50"/>
        <v>0</v>
      </c>
      <c r="BA143" s="22">
        <f t="shared" si="51"/>
        <v>0</v>
      </c>
      <c r="BB143" s="22">
        <f t="shared" si="52"/>
        <v>0</v>
      </c>
      <c r="BC143" s="22">
        <f t="shared" si="53"/>
        <v>0</v>
      </c>
      <c r="BD143" s="22">
        <f t="shared" si="54"/>
        <v>0</v>
      </c>
      <c r="BE143" s="22">
        <f t="shared" si="55"/>
        <v>0</v>
      </c>
      <c r="BF143" s="22">
        <f t="shared" si="56"/>
        <v>0</v>
      </c>
      <c r="BG143" s="22">
        <f t="shared" si="57"/>
        <v>0</v>
      </c>
      <c r="BH143" s="22">
        <f t="shared" si="58"/>
        <v>0</v>
      </c>
      <c r="BI143" s="22">
        <f t="shared" si="59"/>
        <v>0</v>
      </c>
      <c r="BJ143" s="22"/>
      <c r="BK143" s="26">
        <f t="shared" si="60"/>
        <v>0</v>
      </c>
      <c r="BL143" s="26" t="str">
        <f t="shared" si="61"/>
        <v>N</v>
      </c>
      <c r="BM143" s="27">
        <v>0</v>
      </c>
      <c r="BN143" s="28">
        <f t="shared" si="62"/>
        <v>0</v>
      </c>
      <c r="BO143" s="29">
        <f t="shared" si="63"/>
        <v>0</v>
      </c>
      <c r="BP143" s="30">
        <f t="shared" si="64"/>
        <v>0</v>
      </c>
      <c r="BQ143" s="31">
        <f t="shared" si="65"/>
        <v>0</v>
      </c>
      <c r="BR143" s="32">
        <f t="shared" si="66"/>
        <v>0</v>
      </c>
      <c r="BS143" s="33">
        <f t="shared" si="67"/>
        <v>0</v>
      </c>
      <c r="BT143" s="34">
        <f t="shared" si="68"/>
        <v>0</v>
      </c>
      <c r="BU143" s="35">
        <v>0</v>
      </c>
      <c r="BV143" s="35">
        <v>0</v>
      </c>
      <c r="BW143" s="35">
        <v>0</v>
      </c>
      <c r="BX143" s="35">
        <v>0</v>
      </c>
      <c r="BY143" s="35">
        <v>0</v>
      </c>
      <c r="BZ143" s="35">
        <v>0</v>
      </c>
      <c r="CA143" s="36">
        <v>47</v>
      </c>
    </row>
    <row r="144" spans="1:79" ht="15" customHeight="1">
      <c r="A144" s="39" t="s">
        <v>35</v>
      </c>
      <c r="B144" s="39" t="s">
        <v>110</v>
      </c>
      <c r="C144" s="43" t="s">
        <v>37</v>
      </c>
      <c r="D144" s="40" t="s">
        <v>448</v>
      </c>
      <c r="E144" s="41">
        <f>VLOOKUP(I144,vendors!D:L,8,FALSE)</f>
        <v>90</v>
      </c>
      <c r="F144" s="41" t="str">
        <f>VLOOKUP(I144,vendors!D:L,9,FALSE)</f>
        <v>เซี่ยงไฮ้</v>
      </c>
      <c r="G144" s="40" t="s">
        <v>51</v>
      </c>
      <c r="H144" s="40" t="s">
        <v>449</v>
      </c>
      <c r="I144" s="40">
        <v>230041</v>
      </c>
      <c r="J144" s="40"/>
      <c r="K144" s="39" t="s">
        <v>114</v>
      </c>
      <c r="L144" s="42" t="s">
        <v>450</v>
      </c>
      <c r="M144" s="22">
        <f>VLOOKUP(I144,data!$A:$Y,2,FALSE)</f>
        <v>0</v>
      </c>
      <c r="N144" s="22">
        <f>VLOOKUP(I144,data!$A:$Y,4,FALSE)</f>
        <v>0</v>
      </c>
      <c r="O144" s="22">
        <f>VLOOKUP(I144,data!$A:$Y,6,FALSE)</f>
        <v>7</v>
      </c>
      <c r="P144" s="22">
        <f>VLOOKUP(I144,data!$A:$Y,8,FALSE)</f>
        <v>4</v>
      </c>
      <c r="Q144" s="22">
        <f>VLOOKUP(I144,data!$A:$Y,10,FALSE)</f>
        <v>5</v>
      </c>
      <c r="R144" s="22">
        <f>VLOOKUP(I144,data!$A:$Y,12,FALSE)</f>
        <v>6</v>
      </c>
      <c r="S144" s="22">
        <f>VLOOKUP(I144,data!$A:$Y,14,FALSE)</f>
        <v>15</v>
      </c>
      <c r="T144" s="22">
        <f>VLOOKUP(I144,data!$A:$Y,16,FALSE)</f>
        <v>5</v>
      </c>
      <c r="U144" s="22">
        <f>VLOOKUP(I144,data!$A:$Y,18,FALSE)</f>
        <v>1</v>
      </c>
      <c r="V144" s="23">
        <f>VLOOKUP(I144,data!$A:$Y,20,FALSE)</f>
        <v>0</v>
      </c>
      <c r="W144" s="22">
        <f>VLOOKUP(I144,data!$A:$Y,22,FALSE)</f>
        <v>0</v>
      </c>
      <c r="X144" s="22">
        <f>VLOOKUP(I144,data!$A:$Y,24,FALSE)</f>
        <v>0</v>
      </c>
      <c r="Y144" s="24">
        <f t="shared" si="46"/>
        <v>43</v>
      </c>
      <c r="Z144" s="22">
        <f>VLOOKUP(I144,data!$A:$Y,3,FALSE)</f>
        <v>0</v>
      </c>
      <c r="AA144" s="25"/>
      <c r="AB144" s="22">
        <f>VLOOKUP(I144,data!$A:$Y,5,FALSE)</f>
        <v>0</v>
      </c>
      <c r="AC144" s="25"/>
      <c r="AD144" s="22">
        <f>VLOOKUP(I144,data!$A:$Y,7,FALSE)</f>
        <v>0</v>
      </c>
      <c r="AE144" s="25"/>
      <c r="AF144" s="22">
        <f>VLOOKUP(I144,data!$A:$Y,9,FALSE)</f>
        <v>0</v>
      </c>
      <c r="AG144" s="25"/>
      <c r="AH144" s="22">
        <f>VLOOKUP(I144,data!$A:$Y,11,FALSE)</f>
        <v>0</v>
      </c>
      <c r="AI144" s="25"/>
      <c r="AJ144" s="22">
        <f>VLOOKUP(I144,data!$A:$Y,13,FALSE)</f>
        <v>0</v>
      </c>
      <c r="AK144" s="25"/>
      <c r="AL144" s="22">
        <f>VLOOKUP(I144,data!$A:$Y,15,FALSE)</f>
        <v>0</v>
      </c>
      <c r="AM144" s="25"/>
      <c r="AN144" s="22">
        <f>VLOOKUP(I144,data!$A:$Y,17,FALSE)</f>
        <v>0</v>
      </c>
      <c r="AO144" s="25"/>
      <c r="AP144" s="22">
        <f>VLOOKUP(I144,data!$A:$Y,19,FALSE)</f>
        <v>0</v>
      </c>
      <c r="AQ144" s="25"/>
      <c r="AR144" s="22">
        <f>VLOOKUP(I144,data!$A:$Y,21,FALSE)</f>
        <v>0</v>
      </c>
      <c r="AS144" s="25"/>
      <c r="AT144" s="22">
        <f>VLOOKUP(I144,data!$A:$Y,23,FALSE)</f>
        <v>0</v>
      </c>
      <c r="AU144" s="25"/>
      <c r="AV144" s="22">
        <f>VLOOKUP(I144,data!$A:$Y,25,FALSE)</f>
        <v>0</v>
      </c>
      <c r="AW144" s="26">
        <f t="shared" si="47"/>
        <v>0</v>
      </c>
      <c r="AX144" s="26">
        <f t="shared" si="48"/>
        <v>0</v>
      </c>
      <c r="AY144" s="22">
        <f t="shared" si="49"/>
        <v>0</v>
      </c>
      <c r="AZ144" s="22">
        <f t="shared" si="50"/>
        <v>0</v>
      </c>
      <c r="BA144" s="22">
        <f t="shared" si="51"/>
        <v>0</v>
      </c>
      <c r="BB144" s="22">
        <f t="shared" si="52"/>
        <v>0</v>
      </c>
      <c r="BC144" s="22">
        <f t="shared" si="53"/>
        <v>0</v>
      </c>
      <c r="BD144" s="22">
        <f t="shared" si="54"/>
        <v>0</v>
      </c>
      <c r="BE144" s="22">
        <f t="shared" si="55"/>
        <v>0</v>
      </c>
      <c r="BF144" s="22">
        <f t="shared" si="56"/>
        <v>0</v>
      </c>
      <c r="BG144" s="22">
        <f t="shared" si="57"/>
        <v>0</v>
      </c>
      <c r="BH144" s="22">
        <f t="shared" si="58"/>
        <v>0</v>
      </c>
      <c r="BI144" s="22">
        <f t="shared" si="59"/>
        <v>0</v>
      </c>
      <c r="BJ144" s="22"/>
      <c r="BK144" s="26">
        <f t="shared" si="60"/>
        <v>0</v>
      </c>
      <c r="BL144" s="26" t="str">
        <f t="shared" si="61"/>
        <v>N</v>
      </c>
      <c r="BM144" s="27">
        <v>0</v>
      </c>
      <c r="BN144" s="28">
        <f t="shared" si="62"/>
        <v>0</v>
      </c>
      <c r="BO144" s="29">
        <f t="shared" si="63"/>
        <v>0</v>
      </c>
      <c r="BP144" s="30">
        <f t="shared" si="64"/>
        <v>0</v>
      </c>
      <c r="BQ144" s="31">
        <f t="shared" si="65"/>
        <v>0</v>
      </c>
      <c r="BR144" s="32">
        <f t="shared" si="66"/>
        <v>0</v>
      </c>
      <c r="BS144" s="33">
        <f t="shared" si="67"/>
        <v>0</v>
      </c>
      <c r="BT144" s="34">
        <f t="shared" si="68"/>
        <v>0</v>
      </c>
      <c r="BU144" s="35">
        <v>0</v>
      </c>
      <c r="BV144" s="35">
        <v>0</v>
      </c>
      <c r="BW144" s="35">
        <v>0</v>
      </c>
      <c r="BX144" s="35">
        <v>0</v>
      </c>
      <c r="BY144" s="35">
        <v>0</v>
      </c>
      <c r="BZ144" s="35">
        <v>0</v>
      </c>
      <c r="CA144" s="36">
        <v>48</v>
      </c>
    </row>
    <row r="145" spans="1:79" ht="15" customHeight="1">
      <c r="A145" s="39" t="s">
        <v>35</v>
      </c>
      <c r="B145" s="39" t="s">
        <v>110</v>
      </c>
      <c r="C145" s="43" t="s">
        <v>37</v>
      </c>
      <c r="D145" s="40" t="s">
        <v>451</v>
      </c>
      <c r="E145" s="41">
        <f>VLOOKUP(I145,vendors!D:L,8,FALSE)</f>
        <v>90</v>
      </c>
      <c r="F145" s="41" t="str">
        <f>VLOOKUP(I145,vendors!D:L,9,FALSE)</f>
        <v>SD ทันตเวช</v>
      </c>
      <c r="G145" s="40" t="s">
        <v>51</v>
      </c>
      <c r="H145" s="40" t="s">
        <v>452</v>
      </c>
      <c r="I145" s="40">
        <v>230045</v>
      </c>
      <c r="J145" s="40"/>
      <c r="K145" s="39" t="s">
        <v>114</v>
      </c>
      <c r="L145" s="42" t="s">
        <v>453</v>
      </c>
      <c r="M145" s="22">
        <f>VLOOKUP(I145,data!$A:$Y,2,FALSE)</f>
        <v>0</v>
      </c>
      <c r="N145" s="22">
        <f>VLOOKUP(I145,data!$A:$Y,4,FALSE)</f>
        <v>0</v>
      </c>
      <c r="O145" s="22">
        <f>VLOOKUP(I145,data!$A:$Y,6,FALSE)</f>
        <v>0</v>
      </c>
      <c r="P145" s="22">
        <f>VLOOKUP(I145,data!$A:$Y,8,FALSE)</f>
        <v>15</v>
      </c>
      <c r="Q145" s="22">
        <f>VLOOKUP(I145,data!$A:$Y,10,FALSE)</f>
        <v>21</v>
      </c>
      <c r="R145" s="22">
        <f>VLOOKUP(I145,data!$A:$Y,12,FALSE)</f>
        <v>16</v>
      </c>
      <c r="S145" s="22">
        <f>VLOOKUP(I145,data!$A:$Y,14,FALSE)</f>
        <v>2</v>
      </c>
      <c r="T145" s="22">
        <f>VLOOKUP(I145,data!$A:$Y,16,FALSE)</f>
        <v>1</v>
      </c>
      <c r="U145" s="22">
        <f>VLOOKUP(I145,data!$A:$Y,18,FALSE)</f>
        <v>17</v>
      </c>
      <c r="V145" s="23">
        <f>VLOOKUP(I145,data!$A:$Y,20,FALSE)</f>
        <v>0</v>
      </c>
      <c r="W145" s="22">
        <f>VLOOKUP(I145,data!$A:$Y,22,FALSE)</f>
        <v>0</v>
      </c>
      <c r="X145" s="22">
        <f>VLOOKUP(I145,data!$A:$Y,24,FALSE)</f>
        <v>0</v>
      </c>
      <c r="Y145" s="24">
        <f t="shared" si="46"/>
        <v>72</v>
      </c>
      <c r="Z145" s="22">
        <f>VLOOKUP(I145,data!$A:$Y,3,FALSE)</f>
        <v>0</v>
      </c>
      <c r="AA145" s="25"/>
      <c r="AB145" s="22">
        <f>VLOOKUP(I145,data!$A:$Y,5,FALSE)</f>
        <v>0</v>
      </c>
      <c r="AC145" s="25"/>
      <c r="AD145" s="22">
        <f>VLOOKUP(I145,data!$A:$Y,7,FALSE)</f>
        <v>0</v>
      </c>
      <c r="AE145" s="25"/>
      <c r="AF145" s="22">
        <f>VLOOKUP(I145,data!$A:$Y,9,FALSE)</f>
        <v>0</v>
      </c>
      <c r="AG145" s="25"/>
      <c r="AH145" s="22">
        <f>VLOOKUP(I145,data!$A:$Y,11,FALSE)</f>
        <v>0</v>
      </c>
      <c r="AI145" s="25"/>
      <c r="AJ145" s="22">
        <f>VLOOKUP(I145,data!$A:$Y,13,FALSE)</f>
        <v>0</v>
      </c>
      <c r="AK145" s="25"/>
      <c r="AL145" s="22">
        <f>VLOOKUP(I145,data!$A:$Y,15,FALSE)</f>
        <v>0</v>
      </c>
      <c r="AM145" s="25"/>
      <c r="AN145" s="22">
        <f>VLOOKUP(I145,data!$A:$Y,17,FALSE)</f>
        <v>0</v>
      </c>
      <c r="AO145" s="25"/>
      <c r="AP145" s="22">
        <f>VLOOKUP(I145,data!$A:$Y,19,FALSE)</f>
        <v>0</v>
      </c>
      <c r="AQ145" s="25"/>
      <c r="AR145" s="22">
        <f>VLOOKUP(I145,data!$A:$Y,21,FALSE)</f>
        <v>0</v>
      </c>
      <c r="AS145" s="25"/>
      <c r="AT145" s="22">
        <f>VLOOKUP(I145,data!$A:$Y,23,FALSE)</f>
        <v>0</v>
      </c>
      <c r="AU145" s="25"/>
      <c r="AV145" s="22">
        <f>VLOOKUP(I145,data!$A:$Y,25,FALSE)</f>
        <v>0</v>
      </c>
      <c r="AW145" s="26">
        <f t="shared" si="47"/>
        <v>0</v>
      </c>
      <c r="AX145" s="26">
        <f t="shared" si="48"/>
        <v>0</v>
      </c>
      <c r="AY145" s="22">
        <f t="shared" si="49"/>
        <v>0</v>
      </c>
      <c r="AZ145" s="22">
        <f t="shared" si="50"/>
        <v>0</v>
      </c>
      <c r="BA145" s="22">
        <f t="shared" si="51"/>
        <v>0</v>
      </c>
      <c r="BB145" s="22">
        <f t="shared" si="52"/>
        <v>0</v>
      </c>
      <c r="BC145" s="22">
        <f t="shared" si="53"/>
        <v>0</v>
      </c>
      <c r="BD145" s="22">
        <f t="shared" si="54"/>
        <v>0</v>
      </c>
      <c r="BE145" s="22">
        <f t="shared" si="55"/>
        <v>0</v>
      </c>
      <c r="BF145" s="22">
        <f t="shared" si="56"/>
        <v>0</v>
      </c>
      <c r="BG145" s="22">
        <f t="shared" si="57"/>
        <v>0</v>
      </c>
      <c r="BH145" s="22">
        <f t="shared" si="58"/>
        <v>0</v>
      </c>
      <c r="BI145" s="22">
        <f t="shared" si="59"/>
        <v>0</v>
      </c>
      <c r="BJ145" s="22"/>
      <c r="BK145" s="26">
        <f t="shared" si="60"/>
        <v>0</v>
      </c>
      <c r="BL145" s="26" t="str">
        <f t="shared" si="61"/>
        <v>N</v>
      </c>
      <c r="BM145" s="27">
        <v>0</v>
      </c>
      <c r="BN145" s="28">
        <f t="shared" si="62"/>
        <v>0</v>
      </c>
      <c r="BO145" s="29">
        <f t="shared" si="63"/>
        <v>5</v>
      </c>
      <c r="BP145" s="30">
        <f t="shared" si="64"/>
        <v>450</v>
      </c>
      <c r="BQ145" s="31">
        <f t="shared" si="65"/>
        <v>0</v>
      </c>
      <c r="BR145" s="32">
        <f t="shared" si="66"/>
        <v>1.6666666666666667</v>
      </c>
      <c r="BS145" s="33">
        <f t="shared" si="67"/>
        <v>0</v>
      </c>
      <c r="BT145" s="34">
        <f t="shared" si="68"/>
        <v>0</v>
      </c>
      <c r="BU145" s="35">
        <v>0</v>
      </c>
      <c r="BV145" s="35">
        <v>10</v>
      </c>
      <c r="BW145" s="35">
        <v>0</v>
      </c>
      <c r="BX145" s="35">
        <v>0</v>
      </c>
      <c r="BY145" s="35">
        <v>0</v>
      </c>
      <c r="BZ145" s="35">
        <v>0</v>
      </c>
      <c r="CA145" s="36">
        <v>49</v>
      </c>
    </row>
    <row r="146" spans="1:79" ht="15" customHeight="1">
      <c r="A146" s="39" t="s">
        <v>35</v>
      </c>
      <c r="B146" s="39" t="s">
        <v>110</v>
      </c>
      <c r="C146" s="43" t="s">
        <v>37</v>
      </c>
      <c r="D146" s="40" t="s">
        <v>454</v>
      </c>
      <c r="E146" s="41">
        <f>VLOOKUP(I146,vendors!D:L,8,FALSE)</f>
        <v>85</v>
      </c>
      <c r="F146" s="41" t="str">
        <f>VLOOKUP(I146,vendors!D:L,9,FALSE)</f>
        <v>เซี่ยงไฮ้</v>
      </c>
      <c r="G146" s="40" t="s">
        <v>228</v>
      </c>
      <c r="H146" s="40" t="s">
        <v>455</v>
      </c>
      <c r="I146" s="40">
        <v>230010</v>
      </c>
      <c r="J146" s="40"/>
      <c r="K146" s="39" t="s">
        <v>114</v>
      </c>
      <c r="L146" s="42" t="s">
        <v>456</v>
      </c>
      <c r="M146" s="22">
        <f>VLOOKUP(I146,data!$A:$Y,2,FALSE)</f>
        <v>0</v>
      </c>
      <c r="N146" s="22">
        <f>VLOOKUP(I146,data!$A:$Y,4,FALSE)</f>
        <v>0</v>
      </c>
      <c r="O146" s="22">
        <f>VLOOKUP(I146,data!$A:$Y,6,FALSE)</f>
        <v>2</v>
      </c>
      <c r="P146" s="22">
        <f>VLOOKUP(I146,data!$A:$Y,8,FALSE)</f>
        <v>0</v>
      </c>
      <c r="Q146" s="22">
        <f>VLOOKUP(I146,data!$A:$Y,10,FALSE)</f>
        <v>7</v>
      </c>
      <c r="R146" s="22">
        <f>VLOOKUP(I146,data!$A:$Y,12,FALSE)</f>
        <v>0</v>
      </c>
      <c r="S146" s="22">
        <f>VLOOKUP(I146,data!$A:$Y,14,FALSE)</f>
        <v>0</v>
      </c>
      <c r="T146" s="22">
        <f>VLOOKUP(I146,data!$A:$Y,16,FALSE)</f>
        <v>0</v>
      </c>
      <c r="U146" s="22">
        <f>VLOOKUP(I146,data!$A:$Y,18,FALSE)</f>
        <v>0</v>
      </c>
      <c r="V146" s="23">
        <f>VLOOKUP(I146,data!$A:$Y,20,FALSE)</f>
        <v>0</v>
      </c>
      <c r="W146" s="22">
        <f>VLOOKUP(I146,data!$A:$Y,22,FALSE)</f>
        <v>0</v>
      </c>
      <c r="X146" s="22">
        <f>VLOOKUP(I146,data!$A:$Y,24,FALSE)</f>
        <v>0</v>
      </c>
      <c r="Y146" s="24">
        <f t="shared" si="46"/>
        <v>9</v>
      </c>
      <c r="Z146" s="22">
        <f>VLOOKUP(I146,data!$A:$Y,3,FALSE)</f>
        <v>0</v>
      </c>
      <c r="AA146" s="25"/>
      <c r="AB146" s="22">
        <f>VLOOKUP(I146,data!$A:$Y,5,FALSE)</f>
        <v>0</v>
      </c>
      <c r="AC146" s="25"/>
      <c r="AD146" s="22">
        <f>VLOOKUP(I146,data!$A:$Y,7,FALSE)</f>
        <v>0</v>
      </c>
      <c r="AE146" s="25"/>
      <c r="AF146" s="22">
        <f>VLOOKUP(I146,data!$A:$Y,9,FALSE)</f>
        <v>0</v>
      </c>
      <c r="AG146" s="25"/>
      <c r="AH146" s="22">
        <f>VLOOKUP(I146,data!$A:$Y,11,FALSE)</f>
        <v>0</v>
      </c>
      <c r="AI146" s="25"/>
      <c r="AJ146" s="22">
        <f>VLOOKUP(I146,data!$A:$Y,13,FALSE)</f>
        <v>0</v>
      </c>
      <c r="AK146" s="25"/>
      <c r="AL146" s="22">
        <f>VLOOKUP(I146,data!$A:$Y,15,FALSE)</f>
        <v>0</v>
      </c>
      <c r="AM146" s="25"/>
      <c r="AN146" s="22">
        <f>VLOOKUP(I146,data!$A:$Y,17,FALSE)</f>
        <v>0</v>
      </c>
      <c r="AO146" s="25"/>
      <c r="AP146" s="22">
        <f>VLOOKUP(I146,data!$A:$Y,19,FALSE)</f>
        <v>0</v>
      </c>
      <c r="AQ146" s="25"/>
      <c r="AR146" s="22">
        <f>VLOOKUP(I146,data!$A:$Y,21,FALSE)</f>
        <v>0</v>
      </c>
      <c r="AS146" s="25"/>
      <c r="AT146" s="22">
        <f>VLOOKUP(I146,data!$A:$Y,23,FALSE)</f>
        <v>0</v>
      </c>
      <c r="AU146" s="25"/>
      <c r="AV146" s="22">
        <f>VLOOKUP(I146,data!$A:$Y,25,FALSE)</f>
        <v>0</v>
      </c>
      <c r="AW146" s="26">
        <f t="shared" si="47"/>
        <v>0</v>
      </c>
      <c r="AX146" s="26">
        <f t="shared" si="48"/>
        <v>0</v>
      </c>
      <c r="AY146" s="22">
        <f t="shared" si="49"/>
        <v>0</v>
      </c>
      <c r="AZ146" s="22">
        <f t="shared" si="50"/>
        <v>0</v>
      </c>
      <c r="BA146" s="22">
        <f t="shared" si="51"/>
        <v>0</v>
      </c>
      <c r="BB146" s="22">
        <f t="shared" si="52"/>
        <v>0</v>
      </c>
      <c r="BC146" s="22">
        <f t="shared" si="53"/>
        <v>0</v>
      </c>
      <c r="BD146" s="22">
        <f t="shared" si="54"/>
        <v>0</v>
      </c>
      <c r="BE146" s="22">
        <f t="shared" si="55"/>
        <v>0</v>
      </c>
      <c r="BF146" s="22">
        <f t="shared" si="56"/>
        <v>0</v>
      </c>
      <c r="BG146" s="22">
        <f t="shared" si="57"/>
        <v>0</v>
      </c>
      <c r="BH146" s="22">
        <f t="shared" si="58"/>
        <v>0</v>
      </c>
      <c r="BI146" s="22">
        <f t="shared" si="59"/>
        <v>0</v>
      </c>
      <c r="BJ146" s="22"/>
      <c r="BK146" s="26">
        <f t="shared" si="60"/>
        <v>0</v>
      </c>
      <c r="BL146" s="26" t="str">
        <f t="shared" si="61"/>
        <v>N</v>
      </c>
      <c r="BM146" s="27">
        <v>0</v>
      </c>
      <c r="BN146" s="28">
        <f t="shared" si="62"/>
        <v>0</v>
      </c>
      <c r="BO146" s="29">
        <f t="shared" si="63"/>
        <v>0</v>
      </c>
      <c r="BP146" s="30">
        <f t="shared" si="64"/>
        <v>0</v>
      </c>
      <c r="BQ146" s="31">
        <f t="shared" si="65"/>
        <v>0</v>
      </c>
      <c r="BR146" s="32">
        <f t="shared" si="66"/>
        <v>0</v>
      </c>
      <c r="BS146" s="33">
        <f t="shared" si="67"/>
        <v>0</v>
      </c>
      <c r="BT146" s="34">
        <f t="shared" si="68"/>
        <v>0</v>
      </c>
      <c r="BU146" s="35">
        <v>0</v>
      </c>
      <c r="BV146" s="35">
        <v>0</v>
      </c>
      <c r="BW146" s="35">
        <v>0</v>
      </c>
      <c r="BX146" s="35">
        <v>0</v>
      </c>
      <c r="BY146" s="35">
        <v>0</v>
      </c>
      <c r="BZ146" s="35">
        <v>0</v>
      </c>
      <c r="CA146" s="36">
        <v>50</v>
      </c>
    </row>
    <row r="147" spans="1:79" ht="15" customHeight="1">
      <c r="A147" s="39" t="s">
        <v>35</v>
      </c>
      <c r="B147" s="39" t="s">
        <v>110</v>
      </c>
      <c r="C147" s="43" t="s">
        <v>37</v>
      </c>
      <c r="D147" s="40" t="s">
        <v>457</v>
      </c>
      <c r="E147" s="41">
        <f>VLOOKUP(I147,vendors!D:L,8,FALSE)</f>
        <v>80</v>
      </c>
      <c r="F147" s="41" t="str">
        <f>VLOOKUP(I147,vendors!D:L,9,FALSE)</f>
        <v>Dent Mate</v>
      </c>
      <c r="G147" s="40" t="s">
        <v>51</v>
      </c>
      <c r="H147" s="40" t="s">
        <v>458</v>
      </c>
      <c r="I147" s="40">
        <v>230063</v>
      </c>
      <c r="J147" s="40"/>
      <c r="K147" s="39" t="s">
        <v>114</v>
      </c>
      <c r="L147" s="42" t="s">
        <v>413</v>
      </c>
      <c r="M147" s="22">
        <f>VLOOKUP(I147,data!$A:$Y,2,FALSE)</f>
        <v>0</v>
      </c>
      <c r="N147" s="22">
        <f>VLOOKUP(I147,data!$A:$Y,4,FALSE)</f>
        <v>0</v>
      </c>
      <c r="O147" s="22">
        <f>VLOOKUP(I147,data!$A:$Y,6,FALSE)</f>
        <v>1</v>
      </c>
      <c r="P147" s="22">
        <f>VLOOKUP(I147,data!$A:$Y,8,FALSE)</f>
        <v>0</v>
      </c>
      <c r="Q147" s="22">
        <f>VLOOKUP(I147,data!$A:$Y,10,FALSE)</f>
        <v>2</v>
      </c>
      <c r="R147" s="22">
        <f>VLOOKUP(I147,data!$A:$Y,12,FALSE)</f>
        <v>0</v>
      </c>
      <c r="S147" s="22">
        <f>VLOOKUP(I147,data!$A:$Y,14,FALSE)</f>
        <v>0</v>
      </c>
      <c r="T147" s="22">
        <f>VLOOKUP(I147,data!$A:$Y,16,FALSE)</f>
        <v>0</v>
      </c>
      <c r="U147" s="22">
        <f>VLOOKUP(I147,data!$A:$Y,18,FALSE)</f>
        <v>0</v>
      </c>
      <c r="V147" s="23">
        <f>VLOOKUP(I147,data!$A:$Y,20,FALSE)</f>
        <v>0</v>
      </c>
      <c r="W147" s="22">
        <f>VLOOKUP(I147,data!$A:$Y,22,FALSE)</f>
        <v>0</v>
      </c>
      <c r="X147" s="22">
        <f>VLOOKUP(I147,data!$A:$Y,24,FALSE)</f>
        <v>0</v>
      </c>
      <c r="Y147" s="24">
        <f t="shared" si="46"/>
        <v>3</v>
      </c>
      <c r="Z147" s="22">
        <f>VLOOKUP(I147,data!$A:$Y,3,FALSE)</f>
        <v>0</v>
      </c>
      <c r="AA147" s="25"/>
      <c r="AB147" s="22">
        <f>VLOOKUP(I147,data!$A:$Y,5,FALSE)</f>
        <v>0</v>
      </c>
      <c r="AC147" s="25"/>
      <c r="AD147" s="22">
        <f>VLOOKUP(I147,data!$A:$Y,7,FALSE)</f>
        <v>0</v>
      </c>
      <c r="AE147" s="25"/>
      <c r="AF147" s="22">
        <f>VLOOKUP(I147,data!$A:$Y,9,FALSE)</f>
        <v>0</v>
      </c>
      <c r="AG147" s="25"/>
      <c r="AH147" s="22">
        <f>VLOOKUP(I147,data!$A:$Y,11,FALSE)</f>
        <v>0</v>
      </c>
      <c r="AI147" s="25"/>
      <c r="AJ147" s="22">
        <f>VLOOKUP(I147,data!$A:$Y,13,FALSE)</f>
        <v>0</v>
      </c>
      <c r="AK147" s="25"/>
      <c r="AL147" s="22">
        <f>VLOOKUP(I147,data!$A:$Y,15,FALSE)</f>
        <v>0</v>
      </c>
      <c r="AM147" s="25"/>
      <c r="AN147" s="22">
        <f>VLOOKUP(I147,data!$A:$Y,17,FALSE)</f>
        <v>0</v>
      </c>
      <c r="AO147" s="25"/>
      <c r="AP147" s="22">
        <f>VLOOKUP(I147,data!$A:$Y,19,FALSE)</f>
        <v>0</v>
      </c>
      <c r="AQ147" s="25"/>
      <c r="AR147" s="22">
        <f>VLOOKUP(I147,data!$A:$Y,21,FALSE)</f>
        <v>0</v>
      </c>
      <c r="AS147" s="25"/>
      <c r="AT147" s="22">
        <f>VLOOKUP(I147,data!$A:$Y,23,FALSE)</f>
        <v>0</v>
      </c>
      <c r="AU147" s="25"/>
      <c r="AV147" s="22">
        <f>VLOOKUP(I147,data!$A:$Y,25,FALSE)</f>
        <v>0</v>
      </c>
      <c r="AW147" s="26">
        <f t="shared" si="47"/>
        <v>0</v>
      </c>
      <c r="AX147" s="26">
        <f t="shared" si="48"/>
        <v>0</v>
      </c>
      <c r="AY147" s="22">
        <f t="shared" si="49"/>
        <v>0</v>
      </c>
      <c r="AZ147" s="22">
        <f t="shared" si="50"/>
        <v>0</v>
      </c>
      <c r="BA147" s="22">
        <f t="shared" si="51"/>
        <v>0</v>
      </c>
      <c r="BB147" s="22">
        <f t="shared" si="52"/>
        <v>0</v>
      </c>
      <c r="BC147" s="22">
        <f t="shared" si="53"/>
        <v>0</v>
      </c>
      <c r="BD147" s="22">
        <f t="shared" si="54"/>
        <v>0</v>
      </c>
      <c r="BE147" s="22">
        <f t="shared" si="55"/>
        <v>0</v>
      </c>
      <c r="BF147" s="22">
        <f t="shared" si="56"/>
        <v>0</v>
      </c>
      <c r="BG147" s="22">
        <f t="shared" si="57"/>
        <v>0</v>
      </c>
      <c r="BH147" s="22">
        <f t="shared" si="58"/>
        <v>0</v>
      </c>
      <c r="BI147" s="22">
        <f t="shared" si="59"/>
        <v>0</v>
      </c>
      <c r="BJ147" s="22"/>
      <c r="BK147" s="26">
        <f t="shared" si="60"/>
        <v>0</v>
      </c>
      <c r="BL147" s="26" t="str">
        <f t="shared" si="61"/>
        <v>N</v>
      </c>
      <c r="BM147" s="27">
        <v>0</v>
      </c>
      <c r="BN147" s="28">
        <f t="shared" si="62"/>
        <v>0</v>
      </c>
      <c r="BO147" s="29">
        <f t="shared" si="63"/>
        <v>0</v>
      </c>
      <c r="BP147" s="30">
        <f t="shared" si="64"/>
        <v>0</v>
      </c>
      <c r="BQ147" s="31">
        <f t="shared" si="65"/>
        <v>0</v>
      </c>
      <c r="BR147" s="32">
        <f t="shared" si="66"/>
        <v>0</v>
      </c>
      <c r="BS147" s="33">
        <f t="shared" si="67"/>
        <v>0</v>
      </c>
      <c r="BT147" s="34">
        <f t="shared" si="68"/>
        <v>0</v>
      </c>
      <c r="BU147" s="35">
        <v>0</v>
      </c>
      <c r="BV147" s="35">
        <v>0</v>
      </c>
      <c r="BW147" s="35">
        <v>0</v>
      </c>
      <c r="BX147" s="35">
        <v>0</v>
      </c>
      <c r="BY147" s="35">
        <v>0</v>
      </c>
      <c r="BZ147" s="35">
        <v>0</v>
      </c>
      <c r="CA147" s="36">
        <v>51</v>
      </c>
    </row>
    <row r="148" spans="1:79" ht="15" customHeight="1">
      <c r="A148" s="39" t="s">
        <v>35</v>
      </c>
      <c r="B148" s="39" t="s">
        <v>110</v>
      </c>
      <c r="C148" s="43" t="s">
        <v>37</v>
      </c>
      <c r="D148" s="40" t="s">
        <v>459</v>
      </c>
      <c r="E148" s="41">
        <f>VLOOKUP(I148,vendors!D:L,8,FALSE)</f>
        <v>80</v>
      </c>
      <c r="F148" s="41" t="str">
        <f>VLOOKUP(I148,vendors!D:L,9,FALSE)</f>
        <v>Dent Mate</v>
      </c>
      <c r="G148" s="40" t="s">
        <v>51</v>
      </c>
      <c r="H148" s="40" t="s">
        <v>460</v>
      </c>
      <c r="I148" s="40">
        <v>230065</v>
      </c>
      <c r="J148" s="40"/>
      <c r="K148" s="39" t="s">
        <v>114</v>
      </c>
      <c r="L148" s="42" t="s">
        <v>413</v>
      </c>
      <c r="M148" s="22">
        <f>VLOOKUP(I148,data!$A:$Y,2,FALSE)</f>
        <v>0</v>
      </c>
      <c r="N148" s="22">
        <f>VLOOKUP(I148,data!$A:$Y,4,FALSE)</f>
        <v>0</v>
      </c>
      <c r="O148" s="22">
        <f>VLOOKUP(I148,data!$A:$Y,6,FALSE)</f>
        <v>0</v>
      </c>
      <c r="P148" s="22">
        <f>VLOOKUP(I148,data!$A:$Y,8,FALSE)</f>
        <v>0</v>
      </c>
      <c r="Q148" s="22">
        <f>VLOOKUP(I148,data!$A:$Y,10,FALSE)</f>
        <v>0</v>
      </c>
      <c r="R148" s="22">
        <f>VLOOKUP(I148,data!$A:$Y,12,FALSE)</f>
        <v>0</v>
      </c>
      <c r="S148" s="22">
        <f>VLOOKUP(I148,data!$A:$Y,14,FALSE)</f>
        <v>0</v>
      </c>
      <c r="T148" s="22">
        <f>VLOOKUP(I148,data!$A:$Y,16,FALSE)</f>
        <v>3</v>
      </c>
      <c r="U148" s="22">
        <f>VLOOKUP(I148,data!$A:$Y,18,FALSE)</f>
        <v>0</v>
      </c>
      <c r="V148" s="23">
        <f>VLOOKUP(I148,data!$A:$Y,20,FALSE)</f>
        <v>0</v>
      </c>
      <c r="W148" s="22">
        <f>VLOOKUP(I148,data!$A:$Y,22,FALSE)</f>
        <v>0</v>
      </c>
      <c r="X148" s="22">
        <f>VLOOKUP(I148,data!$A:$Y,24,FALSE)</f>
        <v>0</v>
      </c>
      <c r="Y148" s="24">
        <f t="shared" si="46"/>
        <v>3</v>
      </c>
      <c r="Z148" s="22">
        <f>VLOOKUP(I148,data!$A:$Y,3,FALSE)</f>
        <v>0</v>
      </c>
      <c r="AA148" s="25"/>
      <c r="AB148" s="22">
        <f>VLOOKUP(I148,data!$A:$Y,5,FALSE)</f>
        <v>0</v>
      </c>
      <c r="AC148" s="25"/>
      <c r="AD148" s="22">
        <f>VLOOKUP(I148,data!$A:$Y,7,FALSE)</f>
        <v>0</v>
      </c>
      <c r="AE148" s="25"/>
      <c r="AF148" s="22">
        <f>VLOOKUP(I148,data!$A:$Y,9,FALSE)</f>
        <v>0</v>
      </c>
      <c r="AG148" s="25"/>
      <c r="AH148" s="22">
        <f>VLOOKUP(I148,data!$A:$Y,11,FALSE)</f>
        <v>0</v>
      </c>
      <c r="AI148" s="25"/>
      <c r="AJ148" s="22">
        <f>VLOOKUP(I148,data!$A:$Y,13,FALSE)</f>
        <v>0</v>
      </c>
      <c r="AK148" s="25"/>
      <c r="AL148" s="22">
        <f>VLOOKUP(I148,data!$A:$Y,15,FALSE)</f>
        <v>0</v>
      </c>
      <c r="AM148" s="25"/>
      <c r="AN148" s="22">
        <f>VLOOKUP(I148,data!$A:$Y,17,FALSE)</f>
        <v>0</v>
      </c>
      <c r="AO148" s="25"/>
      <c r="AP148" s="22">
        <f>VLOOKUP(I148,data!$A:$Y,19,FALSE)</f>
        <v>0</v>
      </c>
      <c r="AQ148" s="25"/>
      <c r="AR148" s="22">
        <f>VLOOKUP(I148,data!$A:$Y,21,FALSE)</f>
        <v>0</v>
      </c>
      <c r="AS148" s="25"/>
      <c r="AT148" s="22">
        <f>VLOOKUP(I148,data!$A:$Y,23,FALSE)</f>
        <v>0</v>
      </c>
      <c r="AU148" s="25"/>
      <c r="AV148" s="22">
        <f>VLOOKUP(I148,data!$A:$Y,25,FALSE)</f>
        <v>0</v>
      </c>
      <c r="AW148" s="26">
        <f t="shared" si="47"/>
        <v>0</v>
      </c>
      <c r="AX148" s="26">
        <f t="shared" si="48"/>
        <v>0</v>
      </c>
      <c r="AY148" s="22">
        <f t="shared" si="49"/>
        <v>0</v>
      </c>
      <c r="AZ148" s="22">
        <f t="shared" si="50"/>
        <v>0</v>
      </c>
      <c r="BA148" s="22">
        <f t="shared" si="51"/>
        <v>0</v>
      </c>
      <c r="BB148" s="22">
        <f t="shared" si="52"/>
        <v>0</v>
      </c>
      <c r="BC148" s="22">
        <f t="shared" si="53"/>
        <v>0</v>
      </c>
      <c r="BD148" s="22">
        <f t="shared" si="54"/>
        <v>0</v>
      </c>
      <c r="BE148" s="22">
        <f t="shared" si="55"/>
        <v>0</v>
      </c>
      <c r="BF148" s="22">
        <f t="shared" si="56"/>
        <v>0</v>
      </c>
      <c r="BG148" s="22">
        <f t="shared" si="57"/>
        <v>0</v>
      </c>
      <c r="BH148" s="22">
        <f t="shared" si="58"/>
        <v>0</v>
      </c>
      <c r="BI148" s="22">
        <f t="shared" si="59"/>
        <v>0</v>
      </c>
      <c r="BJ148" s="22"/>
      <c r="BK148" s="26">
        <f t="shared" si="60"/>
        <v>0</v>
      </c>
      <c r="BL148" s="26" t="str">
        <f t="shared" si="61"/>
        <v>N</v>
      </c>
      <c r="BM148" s="27">
        <v>0</v>
      </c>
      <c r="BN148" s="28">
        <f t="shared" si="62"/>
        <v>0</v>
      </c>
      <c r="BO148" s="29">
        <f t="shared" si="63"/>
        <v>0</v>
      </c>
      <c r="BP148" s="30">
        <f t="shared" si="64"/>
        <v>0</v>
      </c>
      <c r="BQ148" s="31">
        <f t="shared" si="65"/>
        <v>0</v>
      </c>
      <c r="BR148" s="32">
        <f t="shared" si="66"/>
        <v>0</v>
      </c>
      <c r="BS148" s="33">
        <f t="shared" si="67"/>
        <v>0</v>
      </c>
      <c r="BT148" s="34">
        <f t="shared" si="68"/>
        <v>0</v>
      </c>
      <c r="BU148" s="35">
        <v>0</v>
      </c>
      <c r="BV148" s="35">
        <v>0</v>
      </c>
      <c r="BW148" s="35">
        <v>0</v>
      </c>
      <c r="BX148" s="35">
        <v>0</v>
      </c>
      <c r="BY148" s="35">
        <v>0</v>
      </c>
      <c r="BZ148" s="35">
        <v>0</v>
      </c>
      <c r="CA148" s="36">
        <v>56</v>
      </c>
    </row>
    <row r="149" spans="1:79" ht="15" customHeight="1">
      <c r="A149" s="39" t="s">
        <v>35</v>
      </c>
      <c r="B149" s="39" t="s">
        <v>110</v>
      </c>
      <c r="C149" s="43" t="s">
        <v>37</v>
      </c>
      <c r="D149" s="40" t="s">
        <v>461</v>
      </c>
      <c r="E149" s="41">
        <f>VLOOKUP(I149,vendors!D:L,8,FALSE)</f>
        <v>80</v>
      </c>
      <c r="F149" s="41" t="str">
        <f>VLOOKUP(I149,vendors!D:L,9,FALSE)</f>
        <v>Dent Mate</v>
      </c>
      <c r="G149" s="40" t="s">
        <v>133</v>
      </c>
      <c r="H149" s="40" t="s">
        <v>462</v>
      </c>
      <c r="I149" s="40">
        <v>230081</v>
      </c>
      <c r="J149" s="40"/>
      <c r="K149" s="39" t="s">
        <v>114</v>
      </c>
      <c r="L149" s="42" t="s">
        <v>331</v>
      </c>
      <c r="M149" s="22">
        <f>VLOOKUP(I149,data!$A:$Y,2,FALSE)</f>
        <v>0</v>
      </c>
      <c r="N149" s="22">
        <f>VLOOKUP(I149,data!$A:$Y,4,FALSE)</f>
        <v>0</v>
      </c>
      <c r="O149" s="22">
        <f>VLOOKUP(I149,data!$A:$Y,6,FALSE)</f>
        <v>0</v>
      </c>
      <c r="P149" s="22">
        <f>VLOOKUP(I149,data!$A:$Y,8,FALSE)</f>
        <v>0</v>
      </c>
      <c r="Q149" s="22">
        <f>VLOOKUP(I149,data!$A:$Y,10,FALSE)</f>
        <v>4</v>
      </c>
      <c r="R149" s="22">
        <f>VLOOKUP(I149,data!$A:$Y,12,FALSE)</f>
        <v>0</v>
      </c>
      <c r="S149" s="22">
        <f>VLOOKUP(I149,data!$A:$Y,14,FALSE)</f>
        <v>9</v>
      </c>
      <c r="T149" s="22">
        <f>VLOOKUP(I149,data!$A:$Y,16,FALSE)</f>
        <v>0</v>
      </c>
      <c r="U149" s="22">
        <f>VLOOKUP(I149,data!$A:$Y,18,FALSE)</f>
        <v>3</v>
      </c>
      <c r="V149" s="23">
        <f>VLOOKUP(I149,data!$A:$Y,20,FALSE)</f>
        <v>0</v>
      </c>
      <c r="W149" s="22">
        <f>VLOOKUP(I149,data!$A:$Y,22,FALSE)</f>
        <v>0</v>
      </c>
      <c r="X149" s="22">
        <f>VLOOKUP(I149,data!$A:$Y,24,FALSE)</f>
        <v>0</v>
      </c>
      <c r="Y149" s="24">
        <f t="shared" si="46"/>
        <v>16</v>
      </c>
      <c r="Z149" s="22">
        <f>VLOOKUP(I149,data!$A:$Y,3,FALSE)</f>
        <v>0</v>
      </c>
      <c r="AA149" s="25"/>
      <c r="AB149" s="22">
        <f>VLOOKUP(I149,data!$A:$Y,5,FALSE)</f>
        <v>0</v>
      </c>
      <c r="AC149" s="25"/>
      <c r="AD149" s="22">
        <f>VLOOKUP(I149,data!$A:$Y,7,FALSE)</f>
        <v>0</v>
      </c>
      <c r="AE149" s="25"/>
      <c r="AF149" s="22">
        <f>VLOOKUP(I149,data!$A:$Y,9,FALSE)</f>
        <v>0</v>
      </c>
      <c r="AG149" s="25"/>
      <c r="AH149" s="22">
        <f>VLOOKUP(I149,data!$A:$Y,11,FALSE)</f>
        <v>0</v>
      </c>
      <c r="AI149" s="25"/>
      <c r="AJ149" s="22">
        <f>VLOOKUP(I149,data!$A:$Y,13,FALSE)</f>
        <v>0</v>
      </c>
      <c r="AK149" s="25"/>
      <c r="AL149" s="22">
        <f>VLOOKUP(I149,data!$A:$Y,15,FALSE)</f>
        <v>0</v>
      </c>
      <c r="AM149" s="25"/>
      <c r="AN149" s="22">
        <f>VLOOKUP(I149,data!$A:$Y,17,FALSE)</f>
        <v>0</v>
      </c>
      <c r="AO149" s="25"/>
      <c r="AP149" s="22">
        <f>VLOOKUP(I149,data!$A:$Y,19,FALSE)</f>
        <v>0</v>
      </c>
      <c r="AQ149" s="25"/>
      <c r="AR149" s="22">
        <f>VLOOKUP(I149,data!$A:$Y,21,FALSE)</f>
        <v>0</v>
      </c>
      <c r="AS149" s="25"/>
      <c r="AT149" s="22">
        <f>VLOOKUP(I149,data!$A:$Y,23,FALSE)</f>
        <v>0</v>
      </c>
      <c r="AU149" s="25"/>
      <c r="AV149" s="22">
        <f>VLOOKUP(I149,data!$A:$Y,25,FALSE)</f>
        <v>0</v>
      </c>
      <c r="AW149" s="26">
        <f t="shared" si="47"/>
        <v>0</v>
      </c>
      <c r="AX149" s="26">
        <f t="shared" si="48"/>
        <v>0</v>
      </c>
      <c r="AY149" s="22">
        <f t="shared" si="49"/>
        <v>0</v>
      </c>
      <c r="AZ149" s="22">
        <f t="shared" si="50"/>
        <v>0</v>
      </c>
      <c r="BA149" s="22">
        <f t="shared" si="51"/>
        <v>0</v>
      </c>
      <c r="BB149" s="22">
        <f t="shared" si="52"/>
        <v>0</v>
      </c>
      <c r="BC149" s="22">
        <f t="shared" si="53"/>
        <v>0</v>
      </c>
      <c r="BD149" s="22">
        <f t="shared" si="54"/>
        <v>0</v>
      </c>
      <c r="BE149" s="22">
        <f t="shared" si="55"/>
        <v>0</v>
      </c>
      <c r="BF149" s="22">
        <f t="shared" si="56"/>
        <v>0</v>
      </c>
      <c r="BG149" s="22">
        <f t="shared" si="57"/>
        <v>0</v>
      </c>
      <c r="BH149" s="22">
        <f t="shared" si="58"/>
        <v>0</v>
      </c>
      <c r="BI149" s="22">
        <f t="shared" si="59"/>
        <v>0</v>
      </c>
      <c r="BJ149" s="22"/>
      <c r="BK149" s="26">
        <f t="shared" si="60"/>
        <v>0</v>
      </c>
      <c r="BL149" s="26" t="str">
        <f t="shared" si="61"/>
        <v>N</v>
      </c>
      <c r="BM149" s="27">
        <v>0</v>
      </c>
      <c r="BN149" s="28">
        <f t="shared" si="62"/>
        <v>0</v>
      </c>
      <c r="BO149" s="29">
        <f t="shared" si="63"/>
        <v>2</v>
      </c>
      <c r="BP149" s="30">
        <f t="shared" si="64"/>
        <v>160</v>
      </c>
      <c r="BQ149" s="31">
        <f t="shared" si="65"/>
        <v>0</v>
      </c>
      <c r="BR149" s="32">
        <f t="shared" si="66"/>
        <v>0.66666666666666663</v>
      </c>
      <c r="BS149" s="33">
        <f t="shared" si="67"/>
        <v>0</v>
      </c>
      <c r="BT149" s="34">
        <f t="shared" si="68"/>
        <v>0</v>
      </c>
      <c r="BU149" s="35">
        <v>0</v>
      </c>
      <c r="BV149" s="35">
        <v>0</v>
      </c>
      <c r="BW149" s="35">
        <v>0</v>
      </c>
      <c r="BX149" s="35">
        <v>4</v>
      </c>
      <c r="BY149" s="35">
        <v>0</v>
      </c>
      <c r="BZ149" s="35">
        <v>0</v>
      </c>
      <c r="CA149" s="36">
        <v>57</v>
      </c>
    </row>
    <row r="150" spans="1:79" ht="15" customHeight="1">
      <c r="A150" s="39" t="s">
        <v>35</v>
      </c>
      <c r="B150" s="39" t="s">
        <v>110</v>
      </c>
      <c r="C150" s="43" t="s">
        <v>37</v>
      </c>
      <c r="D150" s="40" t="s">
        <v>463</v>
      </c>
      <c r="E150" s="41">
        <f>VLOOKUP(I150,vendors!D:L,8,FALSE)</f>
        <v>80</v>
      </c>
      <c r="F150" s="41" t="str">
        <f>VLOOKUP(I150,vendors!D:L,9,FALSE)</f>
        <v>Dent Mate</v>
      </c>
      <c r="G150" s="40" t="s">
        <v>133</v>
      </c>
      <c r="H150" s="40" t="s">
        <v>464</v>
      </c>
      <c r="I150" s="40">
        <v>230082</v>
      </c>
      <c r="J150" s="40"/>
      <c r="K150" s="39" t="s">
        <v>114</v>
      </c>
      <c r="L150" s="42" t="s">
        <v>331</v>
      </c>
      <c r="M150" s="22">
        <f>VLOOKUP(I150,data!$A:$Y,2,FALSE)</f>
        <v>0</v>
      </c>
      <c r="N150" s="22">
        <f>VLOOKUP(I150,data!$A:$Y,4,FALSE)</f>
        <v>0</v>
      </c>
      <c r="O150" s="22">
        <f>VLOOKUP(I150,data!$A:$Y,6,FALSE)</f>
        <v>0</v>
      </c>
      <c r="P150" s="22">
        <f>VLOOKUP(I150,data!$A:$Y,8,FALSE)</f>
        <v>12</v>
      </c>
      <c r="Q150" s="22">
        <f>VLOOKUP(I150,data!$A:$Y,10,FALSE)</f>
        <v>5</v>
      </c>
      <c r="R150" s="22">
        <f>VLOOKUP(I150,data!$A:$Y,12,FALSE)</f>
        <v>8</v>
      </c>
      <c r="S150" s="22">
        <f>VLOOKUP(I150,data!$A:$Y,14,FALSE)</f>
        <v>0</v>
      </c>
      <c r="T150" s="22">
        <f>VLOOKUP(I150,data!$A:$Y,16,FALSE)</f>
        <v>6</v>
      </c>
      <c r="U150" s="22">
        <f>VLOOKUP(I150,data!$A:$Y,18,FALSE)</f>
        <v>3</v>
      </c>
      <c r="V150" s="23">
        <f>VLOOKUP(I150,data!$A:$Y,20,FALSE)</f>
        <v>0</v>
      </c>
      <c r="W150" s="22">
        <f>VLOOKUP(I150,data!$A:$Y,22,FALSE)</f>
        <v>0</v>
      </c>
      <c r="X150" s="22">
        <f>VLOOKUP(I150,data!$A:$Y,24,FALSE)</f>
        <v>0</v>
      </c>
      <c r="Y150" s="24">
        <f t="shared" si="46"/>
        <v>34</v>
      </c>
      <c r="Z150" s="22">
        <f>VLOOKUP(I150,data!$A:$Y,3,FALSE)</f>
        <v>0</v>
      </c>
      <c r="AA150" s="25"/>
      <c r="AB150" s="22">
        <f>VLOOKUP(I150,data!$A:$Y,5,FALSE)</f>
        <v>0</v>
      </c>
      <c r="AC150" s="25"/>
      <c r="AD150" s="22">
        <f>VLOOKUP(I150,data!$A:$Y,7,FALSE)</f>
        <v>0</v>
      </c>
      <c r="AE150" s="25"/>
      <c r="AF150" s="22">
        <f>VLOOKUP(I150,data!$A:$Y,9,FALSE)</f>
        <v>0</v>
      </c>
      <c r="AG150" s="25"/>
      <c r="AH150" s="22">
        <f>VLOOKUP(I150,data!$A:$Y,11,FALSE)</f>
        <v>0</v>
      </c>
      <c r="AI150" s="25"/>
      <c r="AJ150" s="22">
        <f>VLOOKUP(I150,data!$A:$Y,13,FALSE)</f>
        <v>0</v>
      </c>
      <c r="AK150" s="25"/>
      <c r="AL150" s="22">
        <f>VLOOKUP(I150,data!$A:$Y,15,FALSE)</f>
        <v>0</v>
      </c>
      <c r="AM150" s="25"/>
      <c r="AN150" s="22">
        <f>VLOOKUP(I150,data!$A:$Y,17,FALSE)</f>
        <v>0</v>
      </c>
      <c r="AO150" s="25"/>
      <c r="AP150" s="22">
        <f>VLOOKUP(I150,data!$A:$Y,19,FALSE)</f>
        <v>0</v>
      </c>
      <c r="AQ150" s="25"/>
      <c r="AR150" s="22">
        <f>VLOOKUP(I150,data!$A:$Y,21,FALSE)</f>
        <v>0</v>
      </c>
      <c r="AS150" s="25"/>
      <c r="AT150" s="22">
        <f>VLOOKUP(I150,data!$A:$Y,23,FALSE)</f>
        <v>0</v>
      </c>
      <c r="AU150" s="25"/>
      <c r="AV150" s="22">
        <f>VLOOKUP(I150,data!$A:$Y,25,FALSE)</f>
        <v>0</v>
      </c>
      <c r="AW150" s="26">
        <f t="shared" si="47"/>
        <v>0</v>
      </c>
      <c r="AX150" s="26">
        <f t="shared" si="48"/>
        <v>0</v>
      </c>
      <c r="AY150" s="22">
        <f t="shared" si="49"/>
        <v>0</v>
      </c>
      <c r="AZ150" s="22">
        <f t="shared" si="50"/>
        <v>0</v>
      </c>
      <c r="BA150" s="22">
        <f t="shared" si="51"/>
        <v>0</v>
      </c>
      <c r="BB150" s="22">
        <f t="shared" si="52"/>
        <v>0</v>
      </c>
      <c r="BC150" s="22">
        <f t="shared" si="53"/>
        <v>0</v>
      </c>
      <c r="BD150" s="22">
        <f t="shared" si="54"/>
        <v>0</v>
      </c>
      <c r="BE150" s="22">
        <f t="shared" si="55"/>
        <v>0</v>
      </c>
      <c r="BF150" s="22">
        <f t="shared" si="56"/>
        <v>0</v>
      </c>
      <c r="BG150" s="22">
        <f t="shared" si="57"/>
        <v>0</v>
      </c>
      <c r="BH150" s="22">
        <f t="shared" si="58"/>
        <v>0</v>
      </c>
      <c r="BI150" s="22">
        <f t="shared" si="59"/>
        <v>0</v>
      </c>
      <c r="BJ150" s="22"/>
      <c r="BK150" s="26">
        <f t="shared" si="60"/>
        <v>0</v>
      </c>
      <c r="BL150" s="26" t="str">
        <f t="shared" si="61"/>
        <v>N</v>
      </c>
      <c r="BM150" s="27">
        <v>0</v>
      </c>
      <c r="BN150" s="28">
        <f t="shared" si="62"/>
        <v>0</v>
      </c>
      <c r="BO150" s="29">
        <f t="shared" si="63"/>
        <v>0</v>
      </c>
      <c r="BP150" s="30">
        <f t="shared" si="64"/>
        <v>0</v>
      </c>
      <c r="BQ150" s="31">
        <f t="shared" si="65"/>
        <v>0</v>
      </c>
      <c r="BR150" s="32">
        <f t="shared" si="66"/>
        <v>0</v>
      </c>
      <c r="BS150" s="33">
        <f t="shared" si="67"/>
        <v>0</v>
      </c>
      <c r="BT150" s="34">
        <f t="shared" si="68"/>
        <v>0</v>
      </c>
      <c r="BU150" s="35">
        <v>0</v>
      </c>
      <c r="BV150" s="35">
        <v>0</v>
      </c>
      <c r="BW150" s="35">
        <v>0</v>
      </c>
      <c r="BX150" s="35">
        <v>0</v>
      </c>
      <c r="BY150" s="35">
        <v>0</v>
      </c>
      <c r="BZ150" s="35">
        <v>0</v>
      </c>
      <c r="CA150" s="36">
        <v>61</v>
      </c>
    </row>
    <row r="151" spans="1:79" ht="15" customHeight="1">
      <c r="A151" s="39" t="s">
        <v>35</v>
      </c>
      <c r="B151" s="39" t="s">
        <v>110</v>
      </c>
      <c r="C151" s="43" t="s">
        <v>37</v>
      </c>
      <c r="D151" s="40" t="s">
        <v>465</v>
      </c>
      <c r="E151" s="41">
        <f>VLOOKUP(I151,vendors!D:L,8,FALSE)</f>
        <v>78</v>
      </c>
      <c r="F151" s="41" t="str">
        <f>VLOOKUP(I151,vendors!D:L,9,FALSE)</f>
        <v>Dent Mate</v>
      </c>
      <c r="G151" s="40" t="s">
        <v>51</v>
      </c>
      <c r="H151" s="40" t="s">
        <v>466</v>
      </c>
      <c r="I151" s="40">
        <v>230112</v>
      </c>
      <c r="J151" s="40"/>
      <c r="K151" s="39" t="s">
        <v>114</v>
      </c>
      <c r="L151" s="42" t="s">
        <v>392</v>
      </c>
      <c r="M151" s="22">
        <f>VLOOKUP(I151,data!$A:$Y,2,FALSE)</f>
        <v>0</v>
      </c>
      <c r="N151" s="22">
        <f>VLOOKUP(I151,data!$A:$Y,4,FALSE)</f>
        <v>0</v>
      </c>
      <c r="O151" s="22">
        <f>VLOOKUP(I151,data!$A:$Y,6,FALSE)</f>
        <v>0</v>
      </c>
      <c r="P151" s="22">
        <f>VLOOKUP(I151,data!$A:$Y,8,FALSE)</f>
        <v>7</v>
      </c>
      <c r="Q151" s="22">
        <f>VLOOKUP(I151,data!$A:$Y,10,FALSE)</f>
        <v>2</v>
      </c>
      <c r="R151" s="22">
        <f>VLOOKUP(I151,data!$A:$Y,12,FALSE)</f>
        <v>0</v>
      </c>
      <c r="S151" s="22">
        <f>VLOOKUP(I151,data!$A:$Y,14,FALSE)</f>
        <v>5</v>
      </c>
      <c r="T151" s="22">
        <f>VLOOKUP(I151,data!$A:$Y,16,FALSE)</f>
        <v>3</v>
      </c>
      <c r="U151" s="22">
        <f>VLOOKUP(I151,data!$A:$Y,18,FALSE)</f>
        <v>0</v>
      </c>
      <c r="V151" s="23">
        <f>VLOOKUP(I151,data!$A:$Y,20,FALSE)</f>
        <v>0</v>
      </c>
      <c r="W151" s="22">
        <f>VLOOKUP(I151,data!$A:$Y,22,FALSE)</f>
        <v>0</v>
      </c>
      <c r="X151" s="22">
        <f>VLOOKUP(I151,data!$A:$Y,24,FALSE)</f>
        <v>0</v>
      </c>
      <c r="Y151" s="24">
        <f t="shared" si="46"/>
        <v>17</v>
      </c>
      <c r="Z151" s="22">
        <f>VLOOKUP(I151,data!$A:$Y,3,FALSE)</f>
        <v>0</v>
      </c>
      <c r="AA151" s="25"/>
      <c r="AB151" s="22">
        <f>VLOOKUP(I151,data!$A:$Y,5,FALSE)</f>
        <v>0</v>
      </c>
      <c r="AC151" s="25"/>
      <c r="AD151" s="22">
        <f>VLOOKUP(I151,data!$A:$Y,7,FALSE)</f>
        <v>0</v>
      </c>
      <c r="AE151" s="25"/>
      <c r="AF151" s="22">
        <f>VLOOKUP(I151,data!$A:$Y,9,FALSE)</f>
        <v>0</v>
      </c>
      <c r="AG151" s="25"/>
      <c r="AH151" s="22">
        <f>VLOOKUP(I151,data!$A:$Y,11,FALSE)</f>
        <v>0</v>
      </c>
      <c r="AI151" s="25"/>
      <c r="AJ151" s="22">
        <f>VLOOKUP(I151,data!$A:$Y,13,FALSE)</f>
        <v>0</v>
      </c>
      <c r="AK151" s="25"/>
      <c r="AL151" s="22">
        <f>VLOOKUP(I151,data!$A:$Y,15,FALSE)</f>
        <v>0</v>
      </c>
      <c r="AM151" s="25"/>
      <c r="AN151" s="22">
        <f>VLOOKUP(I151,data!$A:$Y,17,FALSE)</f>
        <v>0</v>
      </c>
      <c r="AO151" s="25"/>
      <c r="AP151" s="22">
        <f>VLOOKUP(I151,data!$A:$Y,19,FALSE)</f>
        <v>0</v>
      </c>
      <c r="AQ151" s="25"/>
      <c r="AR151" s="22">
        <f>VLOOKUP(I151,data!$A:$Y,21,FALSE)</f>
        <v>0</v>
      </c>
      <c r="AS151" s="25"/>
      <c r="AT151" s="22">
        <f>VLOOKUP(I151,data!$A:$Y,23,FALSE)</f>
        <v>0</v>
      </c>
      <c r="AU151" s="25"/>
      <c r="AV151" s="22">
        <f>VLOOKUP(I151,data!$A:$Y,25,FALSE)</f>
        <v>0</v>
      </c>
      <c r="AW151" s="26">
        <f t="shared" si="47"/>
        <v>0</v>
      </c>
      <c r="AX151" s="26">
        <f t="shared" si="48"/>
        <v>0</v>
      </c>
      <c r="AY151" s="22">
        <f t="shared" si="49"/>
        <v>0</v>
      </c>
      <c r="AZ151" s="22">
        <f t="shared" si="50"/>
        <v>0</v>
      </c>
      <c r="BA151" s="22">
        <f t="shared" si="51"/>
        <v>0</v>
      </c>
      <c r="BB151" s="22">
        <f t="shared" si="52"/>
        <v>0</v>
      </c>
      <c r="BC151" s="22">
        <f t="shared" si="53"/>
        <v>0</v>
      </c>
      <c r="BD151" s="22">
        <f t="shared" si="54"/>
        <v>0</v>
      </c>
      <c r="BE151" s="22">
        <f t="shared" si="55"/>
        <v>0</v>
      </c>
      <c r="BF151" s="22">
        <f t="shared" si="56"/>
        <v>0</v>
      </c>
      <c r="BG151" s="22">
        <f t="shared" si="57"/>
        <v>0</v>
      </c>
      <c r="BH151" s="22">
        <f t="shared" si="58"/>
        <v>0</v>
      </c>
      <c r="BI151" s="22">
        <f t="shared" si="59"/>
        <v>0</v>
      </c>
      <c r="BJ151" s="22"/>
      <c r="BK151" s="26">
        <f t="shared" si="60"/>
        <v>0</v>
      </c>
      <c r="BL151" s="26" t="str">
        <f t="shared" si="61"/>
        <v>N</v>
      </c>
      <c r="BM151" s="27">
        <v>0</v>
      </c>
      <c r="BN151" s="28">
        <f t="shared" si="62"/>
        <v>0</v>
      </c>
      <c r="BO151" s="29">
        <f t="shared" si="63"/>
        <v>0</v>
      </c>
      <c r="BP151" s="30">
        <f t="shared" si="64"/>
        <v>0</v>
      </c>
      <c r="BQ151" s="31">
        <f t="shared" si="65"/>
        <v>0</v>
      </c>
      <c r="BR151" s="32">
        <f t="shared" si="66"/>
        <v>0</v>
      </c>
      <c r="BS151" s="33">
        <f t="shared" si="67"/>
        <v>0</v>
      </c>
      <c r="BT151" s="34">
        <f t="shared" si="68"/>
        <v>0</v>
      </c>
      <c r="BU151" s="35">
        <v>0</v>
      </c>
      <c r="BV151" s="35">
        <v>0</v>
      </c>
      <c r="BW151" s="35">
        <v>0</v>
      </c>
      <c r="BX151" s="35">
        <v>0</v>
      </c>
      <c r="BY151" s="35">
        <v>0</v>
      </c>
      <c r="BZ151" s="35">
        <v>0</v>
      </c>
      <c r="CA151" s="36">
        <v>64</v>
      </c>
    </row>
    <row r="152" spans="1:79" ht="15" customHeight="1">
      <c r="A152" s="39" t="s">
        <v>35</v>
      </c>
      <c r="B152" s="39" t="s">
        <v>110</v>
      </c>
      <c r="C152" s="43" t="s">
        <v>37</v>
      </c>
      <c r="D152" s="40" t="s">
        <v>467</v>
      </c>
      <c r="E152" s="41">
        <f>VLOOKUP(I152,vendors!D:L,8,FALSE)</f>
        <v>78</v>
      </c>
      <c r="F152" s="41" t="str">
        <f>VLOOKUP(I152,vendors!D:L,9,FALSE)</f>
        <v>Dent Mate</v>
      </c>
      <c r="G152" s="40" t="s">
        <v>133</v>
      </c>
      <c r="H152" s="40" t="s">
        <v>468</v>
      </c>
      <c r="I152" s="40">
        <v>230110</v>
      </c>
      <c r="J152" s="40"/>
      <c r="K152" s="39" t="s">
        <v>114</v>
      </c>
      <c r="L152" s="42" t="s">
        <v>389</v>
      </c>
      <c r="M152" s="22">
        <f>VLOOKUP(I152,data!$A:$Y,2,FALSE)</f>
        <v>0</v>
      </c>
      <c r="N152" s="22">
        <f>VLOOKUP(I152,data!$A:$Y,4,FALSE)</f>
        <v>0</v>
      </c>
      <c r="O152" s="22">
        <f>VLOOKUP(I152,data!$A:$Y,6,FALSE)</f>
        <v>0</v>
      </c>
      <c r="P152" s="22">
        <f>VLOOKUP(I152,data!$A:$Y,8,FALSE)</f>
        <v>0</v>
      </c>
      <c r="Q152" s="22">
        <f>VLOOKUP(I152,data!$A:$Y,10,FALSE)</f>
        <v>0</v>
      </c>
      <c r="R152" s="22">
        <f>VLOOKUP(I152,data!$A:$Y,12,FALSE)</f>
        <v>0</v>
      </c>
      <c r="S152" s="22">
        <f>VLOOKUP(I152,data!$A:$Y,14,FALSE)</f>
        <v>0</v>
      </c>
      <c r="T152" s="22">
        <f>VLOOKUP(I152,data!$A:$Y,16,FALSE)</f>
        <v>3</v>
      </c>
      <c r="U152" s="22">
        <f>VLOOKUP(I152,data!$A:$Y,18,FALSE)</f>
        <v>0</v>
      </c>
      <c r="V152" s="23">
        <f>VLOOKUP(I152,data!$A:$Y,20,FALSE)</f>
        <v>0</v>
      </c>
      <c r="W152" s="22">
        <f>VLOOKUP(I152,data!$A:$Y,22,FALSE)</f>
        <v>0</v>
      </c>
      <c r="X152" s="22">
        <f>VLOOKUP(I152,data!$A:$Y,24,FALSE)</f>
        <v>0</v>
      </c>
      <c r="Y152" s="24">
        <f t="shared" si="46"/>
        <v>3</v>
      </c>
      <c r="Z152" s="22">
        <f>VLOOKUP(I152,data!$A:$Y,3,FALSE)</f>
        <v>0</v>
      </c>
      <c r="AA152" s="25"/>
      <c r="AB152" s="22">
        <f>VLOOKUP(I152,data!$A:$Y,5,FALSE)</f>
        <v>0</v>
      </c>
      <c r="AC152" s="25"/>
      <c r="AD152" s="22">
        <f>VLOOKUP(I152,data!$A:$Y,7,FALSE)</f>
        <v>0</v>
      </c>
      <c r="AE152" s="25"/>
      <c r="AF152" s="22">
        <f>VLOOKUP(I152,data!$A:$Y,9,FALSE)</f>
        <v>0</v>
      </c>
      <c r="AG152" s="25"/>
      <c r="AH152" s="22">
        <f>VLOOKUP(I152,data!$A:$Y,11,FALSE)</f>
        <v>0</v>
      </c>
      <c r="AI152" s="25"/>
      <c r="AJ152" s="22">
        <f>VLOOKUP(I152,data!$A:$Y,13,FALSE)</f>
        <v>0</v>
      </c>
      <c r="AK152" s="25"/>
      <c r="AL152" s="22">
        <f>VLOOKUP(I152,data!$A:$Y,15,FALSE)</f>
        <v>0</v>
      </c>
      <c r="AM152" s="25"/>
      <c r="AN152" s="22">
        <f>VLOOKUP(I152,data!$A:$Y,17,FALSE)</f>
        <v>0</v>
      </c>
      <c r="AO152" s="25"/>
      <c r="AP152" s="22">
        <f>VLOOKUP(I152,data!$A:$Y,19,FALSE)</f>
        <v>0</v>
      </c>
      <c r="AQ152" s="25"/>
      <c r="AR152" s="22">
        <f>VLOOKUP(I152,data!$A:$Y,21,FALSE)</f>
        <v>0</v>
      </c>
      <c r="AS152" s="25"/>
      <c r="AT152" s="22">
        <f>VLOOKUP(I152,data!$A:$Y,23,FALSE)</f>
        <v>0</v>
      </c>
      <c r="AU152" s="25"/>
      <c r="AV152" s="22">
        <f>VLOOKUP(I152,data!$A:$Y,25,FALSE)</f>
        <v>0</v>
      </c>
      <c r="AW152" s="26">
        <f t="shared" si="47"/>
        <v>0</v>
      </c>
      <c r="AX152" s="26">
        <f t="shared" si="48"/>
        <v>0</v>
      </c>
      <c r="AY152" s="22">
        <f t="shared" si="49"/>
        <v>0</v>
      </c>
      <c r="AZ152" s="22">
        <f t="shared" si="50"/>
        <v>0</v>
      </c>
      <c r="BA152" s="22">
        <f t="shared" si="51"/>
        <v>0</v>
      </c>
      <c r="BB152" s="22">
        <f t="shared" si="52"/>
        <v>0</v>
      </c>
      <c r="BC152" s="22">
        <f t="shared" si="53"/>
        <v>0</v>
      </c>
      <c r="BD152" s="22">
        <f t="shared" si="54"/>
        <v>0</v>
      </c>
      <c r="BE152" s="22">
        <f t="shared" si="55"/>
        <v>0</v>
      </c>
      <c r="BF152" s="22">
        <f t="shared" si="56"/>
        <v>0</v>
      </c>
      <c r="BG152" s="22">
        <f t="shared" si="57"/>
        <v>0</v>
      </c>
      <c r="BH152" s="22">
        <f t="shared" si="58"/>
        <v>0</v>
      </c>
      <c r="BI152" s="22">
        <f t="shared" si="59"/>
        <v>0</v>
      </c>
      <c r="BJ152" s="22"/>
      <c r="BK152" s="26">
        <f t="shared" si="60"/>
        <v>0</v>
      </c>
      <c r="BL152" s="26" t="str">
        <f t="shared" si="61"/>
        <v>N</v>
      </c>
      <c r="BM152" s="27">
        <v>0</v>
      </c>
      <c r="BN152" s="28">
        <f t="shared" si="62"/>
        <v>0</v>
      </c>
      <c r="BO152" s="29">
        <f t="shared" si="63"/>
        <v>0</v>
      </c>
      <c r="BP152" s="30">
        <f t="shared" si="64"/>
        <v>0</v>
      </c>
      <c r="BQ152" s="31">
        <f t="shared" si="65"/>
        <v>0</v>
      </c>
      <c r="BR152" s="32">
        <f t="shared" si="66"/>
        <v>0</v>
      </c>
      <c r="BS152" s="33">
        <f t="shared" si="67"/>
        <v>0</v>
      </c>
      <c r="BT152" s="34">
        <f t="shared" si="68"/>
        <v>0</v>
      </c>
      <c r="BU152" s="35">
        <v>0</v>
      </c>
      <c r="BV152" s="35">
        <v>0</v>
      </c>
      <c r="BW152" s="35">
        <v>0</v>
      </c>
      <c r="BX152" s="35">
        <v>0</v>
      </c>
      <c r="BY152" s="35">
        <v>0</v>
      </c>
      <c r="BZ152" s="35">
        <v>0</v>
      </c>
      <c r="CA152" s="36">
        <v>67</v>
      </c>
    </row>
    <row r="153" spans="1:79" ht="15" customHeight="1">
      <c r="A153" s="39" t="s">
        <v>35</v>
      </c>
      <c r="B153" s="39" t="s">
        <v>110</v>
      </c>
      <c r="C153" s="43" t="s">
        <v>37</v>
      </c>
      <c r="D153" s="40" t="s">
        <v>469</v>
      </c>
      <c r="E153" s="41">
        <f>VLOOKUP(I153,vendors!D:L,8,FALSE)</f>
        <v>78</v>
      </c>
      <c r="F153" s="41" t="str">
        <f>VLOOKUP(I153,vendors!D:L,9,FALSE)</f>
        <v>Dent Mate</v>
      </c>
      <c r="G153" s="40" t="s">
        <v>133</v>
      </c>
      <c r="H153" s="40" t="s">
        <v>470</v>
      </c>
      <c r="I153" s="40">
        <v>230111</v>
      </c>
      <c r="J153" s="40"/>
      <c r="K153" s="39" t="s">
        <v>114</v>
      </c>
      <c r="L153" s="42" t="s">
        <v>397</v>
      </c>
      <c r="M153" s="22">
        <f>VLOOKUP(I153,data!$A:$Y,2,FALSE)</f>
        <v>0</v>
      </c>
      <c r="N153" s="22">
        <f>VLOOKUP(I153,data!$A:$Y,4,FALSE)</f>
        <v>0</v>
      </c>
      <c r="O153" s="22">
        <f>VLOOKUP(I153,data!$A:$Y,6,FALSE)</f>
        <v>0</v>
      </c>
      <c r="P153" s="22">
        <f>VLOOKUP(I153,data!$A:$Y,8,FALSE)</f>
        <v>0</v>
      </c>
      <c r="Q153" s="22">
        <f>VLOOKUP(I153,data!$A:$Y,10,FALSE)</f>
        <v>0</v>
      </c>
      <c r="R153" s="22">
        <f>VLOOKUP(I153,data!$A:$Y,12,FALSE)</f>
        <v>0</v>
      </c>
      <c r="S153" s="22">
        <f>VLOOKUP(I153,data!$A:$Y,14,FALSE)</f>
        <v>0</v>
      </c>
      <c r="T153" s="22">
        <f>VLOOKUP(I153,data!$A:$Y,16,FALSE)</f>
        <v>0</v>
      </c>
      <c r="U153" s="22">
        <f>VLOOKUP(I153,data!$A:$Y,18,FALSE)</f>
        <v>0</v>
      </c>
      <c r="V153" s="23">
        <f>VLOOKUP(I153,data!$A:$Y,20,FALSE)</f>
        <v>0</v>
      </c>
      <c r="W153" s="22">
        <f>VLOOKUP(I153,data!$A:$Y,22,FALSE)</f>
        <v>0</v>
      </c>
      <c r="X153" s="22">
        <f>VLOOKUP(I153,data!$A:$Y,24,FALSE)</f>
        <v>0</v>
      </c>
      <c r="Y153" s="24">
        <f t="shared" si="46"/>
        <v>0</v>
      </c>
      <c r="Z153" s="22">
        <f>VLOOKUP(I153,data!$A:$Y,3,FALSE)</f>
        <v>0</v>
      </c>
      <c r="AA153" s="25"/>
      <c r="AB153" s="22">
        <f>VLOOKUP(I153,data!$A:$Y,5,FALSE)</f>
        <v>0</v>
      </c>
      <c r="AC153" s="25"/>
      <c r="AD153" s="22">
        <f>VLOOKUP(I153,data!$A:$Y,7,FALSE)</f>
        <v>0</v>
      </c>
      <c r="AE153" s="25"/>
      <c r="AF153" s="22">
        <f>VLOOKUP(I153,data!$A:$Y,9,FALSE)</f>
        <v>0</v>
      </c>
      <c r="AG153" s="25"/>
      <c r="AH153" s="22">
        <f>VLOOKUP(I153,data!$A:$Y,11,FALSE)</f>
        <v>0</v>
      </c>
      <c r="AI153" s="25"/>
      <c r="AJ153" s="22">
        <f>VLOOKUP(I153,data!$A:$Y,13,FALSE)</f>
        <v>0</v>
      </c>
      <c r="AK153" s="25"/>
      <c r="AL153" s="22">
        <f>VLOOKUP(I153,data!$A:$Y,15,FALSE)</f>
        <v>0</v>
      </c>
      <c r="AM153" s="25"/>
      <c r="AN153" s="22">
        <f>VLOOKUP(I153,data!$A:$Y,17,FALSE)</f>
        <v>0</v>
      </c>
      <c r="AO153" s="25"/>
      <c r="AP153" s="22">
        <f>VLOOKUP(I153,data!$A:$Y,19,FALSE)</f>
        <v>0</v>
      </c>
      <c r="AQ153" s="25"/>
      <c r="AR153" s="22">
        <f>VLOOKUP(I153,data!$A:$Y,21,FALSE)</f>
        <v>0</v>
      </c>
      <c r="AS153" s="25"/>
      <c r="AT153" s="22">
        <f>VLOOKUP(I153,data!$A:$Y,23,FALSE)</f>
        <v>0</v>
      </c>
      <c r="AU153" s="25"/>
      <c r="AV153" s="22">
        <f>VLOOKUP(I153,data!$A:$Y,25,FALSE)</f>
        <v>0</v>
      </c>
      <c r="AW153" s="26">
        <f t="shared" si="47"/>
        <v>0</v>
      </c>
      <c r="AX153" s="26">
        <f t="shared" si="48"/>
        <v>0</v>
      </c>
      <c r="AY153" s="22">
        <f t="shared" si="49"/>
        <v>0</v>
      </c>
      <c r="AZ153" s="22">
        <f t="shared" si="50"/>
        <v>0</v>
      </c>
      <c r="BA153" s="22">
        <f t="shared" si="51"/>
        <v>0</v>
      </c>
      <c r="BB153" s="22">
        <f t="shared" si="52"/>
        <v>0</v>
      </c>
      <c r="BC153" s="22">
        <f t="shared" si="53"/>
        <v>0</v>
      </c>
      <c r="BD153" s="22">
        <f t="shared" si="54"/>
        <v>0</v>
      </c>
      <c r="BE153" s="22">
        <f t="shared" si="55"/>
        <v>0</v>
      </c>
      <c r="BF153" s="22">
        <f t="shared" si="56"/>
        <v>0</v>
      </c>
      <c r="BG153" s="22">
        <f t="shared" si="57"/>
        <v>0</v>
      </c>
      <c r="BH153" s="22">
        <f t="shared" si="58"/>
        <v>0</v>
      </c>
      <c r="BI153" s="22">
        <f t="shared" si="59"/>
        <v>0</v>
      </c>
      <c r="BJ153" s="22"/>
      <c r="BK153" s="26">
        <f t="shared" si="60"/>
        <v>0</v>
      </c>
      <c r="BL153" s="26" t="str">
        <f t="shared" si="61"/>
        <v>N</v>
      </c>
      <c r="BM153" s="27">
        <v>0</v>
      </c>
      <c r="BN153" s="28">
        <f t="shared" si="62"/>
        <v>0</v>
      </c>
      <c r="BO153" s="29">
        <f t="shared" si="63"/>
        <v>0</v>
      </c>
      <c r="BP153" s="30">
        <f t="shared" si="64"/>
        <v>0</v>
      </c>
      <c r="BQ153" s="31">
        <f t="shared" si="65"/>
        <v>0</v>
      </c>
      <c r="BR153" s="32">
        <f t="shared" si="66"/>
        <v>0</v>
      </c>
      <c r="BS153" s="33">
        <f t="shared" si="67"/>
        <v>0</v>
      </c>
      <c r="BT153" s="34">
        <f t="shared" si="68"/>
        <v>0</v>
      </c>
      <c r="BU153" s="35">
        <v>0</v>
      </c>
      <c r="BV153" s="35">
        <v>0</v>
      </c>
      <c r="BW153" s="35">
        <v>0</v>
      </c>
      <c r="BX153" s="35">
        <v>0</v>
      </c>
      <c r="BY153" s="35">
        <v>0</v>
      </c>
      <c r="BZ153" s="35">
        <v>0</v>
      </c>
      <c r="CA153" s="36">
        <v>75</v>
      </c>
    </row>
    <row r="154" spans="1:79" ht="15" customHeight="1">
      <c r="A154" s="39" t="s">
        <v>35</v>
      </c>
      <c r="B154" s="39" t="s">
        <v>110</v>
      </c>
      <c r="C154" s="43" t="s">
        <v>37</v>
      </c>
      <c r="D154" s="40" t="s">
        <v>471</v>
      </c>
      <c r="E154" s="41">
        <f>VLOOKUP(I154,vendors!D:L,8,FALSE)</f>
        <v>78</v>
      </c>
      <c r="F154" s="41" t="str">
        <f>VLOOKUP(I154,vendors!D:L,9,FALSE)</f>
        <v>Dent Mate</v>
      </c>
      <c r="G154" s="40" t="s">
        <v>133</v>
      </c>
      <c r="H154" s="40" t="s">
        <v>472</v>
      </c>
      <c r="I154" s="40">
        <v>230108</v>
      </c>
      <c r="J154" s="40"/>
      <c r="K154" s="39" t="s">
        <v>114</v>
      </c>
      <c r="L154" s="42" t="s">
        <v>450</v>
      </c>
      <c r="M154" s="22">
        <f>VLOOKUP(I154,data!$A:$Y,2,FALSE)</f>
        <v>0</v>
      </c>
      <c r="N154" s="22">
        <f>VLOOKUP(I154,data!$A:$Y,4,FALSE)</f>
        <v>0</v>
      </c>
      <c r="O154" s="22">
        <f>VLOOKUP(I154,data!$A:$Y,6,FALSE)</f>
        <v>0</v>
      </c>
      <c r="P154" s="22">
        <f>VLOOKUP(I154,data!$A:$Y,8,FALSE)</f>
        <v>0</v>
      </c>
      <c r="Q154" s="22">
        <f>VLOOKUP(I154,data!$A:$Y,10,FALSE)</f>
        <v>0</v>
      </c>
      <c r="R154" s="22">
        <f>VLOOKUP(I154,data!$A:$Y,12,FALSE)</f>
        <v>0</v>
      </c>
      <c r="S154" s="22">
        <f>VLOOKUP(I154,data!$A:$Y,14,FALSE)</f>
        <v>0</v>
      </c>
      <c r="T154" s="22">
        <f>VLOOKUP(I154,data!$A:$Y,16,FALSE)</f>
        <v>0</v>
      </c>
      <c r="U154" s="22">
        <f>VLOOKUP(I154,data!$A:$Y,18,FALSE)</f>
        <v>0</v>
      </c>
      <c r="V154" s="23">
        <f>VLOOKUP(I154,data!$A:$Y,20,FALSE)</f>
        <v>0</v>
      </c>
      <c r="W154" s="22">
        <f>VLOOKUP(I154,data!$A:$Y,22,FALSE)</f>
        <v>0</v>
      </c>
      <c r="X154" s="22">
        <f>VLOOKUP(I154,data!$A:$Y,24,FALSE)</f>
        <v>0</v>
      </c>
      <c r="Y154" s="24">
        <f t="shared" si="46"/>
        <v>0</v>
      </c>
      <c r="Z154" s="22">
        <f>VLOOKUP(I154,data!$A:$Y,3,FALSE)</f>
        <v>0</v>
      </c>
      <c r="AA154" s="25"/>
      <c r="AB154" s="22">
        <f>VLOOKUP(I154,data!$A:$Y,5,FALSE)</f>
        <v>0</v>
      </c>
      <c r="AC154" s="25"/>
      <c r="AD154" s="22">
        <f>VLOOKUP(I154,data!$A:$Y,7,FALSE)</f>
        <v>0</v>
      </c>
      <c r="AE154" s="25"/>
      <c r="AF154" s="22">
        <f>VLOOKUP(I154,data!$A:$Y,9,FALSE)</f>
        <v>0</v>
      </c>
      <c r="AG154" s="25"/>
      <c r="AH154" s="22">
        <f>VLOOKUP(I154,data!$A:$Y,11,FALSE)</f>
        <v>0</v>
      </c>
      <c r="AI154" s="25"/>
      <c r="AJ154" s="22">
        <f>VLOOKUP(I154,data!$A:$Y,13,FALSE)</f>
        <v>0</v>
      </c>
      <c r="AK154" s="25"/>
      <c r="AL154" s="22">
        <f>VLOOKUP(I154,data!$A:$Y,15,FALSE)</f>
        <v>0</v>
      </c>
      <c r="AM154" s="25"/>
      <c r="AN154" s="22">
        <f>VLOOKUP(I154,data!$A:$Y,17,FALSE)</f>
        <v>0</v>
      </c>
      <c r="AO154" s="25"/>
      <c r="AP154" s="22">
        <f>VLOOKUP(I154,data!$A:$Y,19,FALSE)</f>
        <v>0</v>
      </c>
      <c r="AQ154" s="25"/>
      <c r="AR154" s="22">
        <f>VLOOKUP(I154,data!$A:$Y,21,FALSE)</f>
        <v>0</v>
      </c>
      <c r="AS154" s="25"/>
      <c r="AT154" s="22">
        <f>VLOOKUP(I154,data!$A:$Y,23,FALSE)</f>
        <v>0</v>
      </c>
      <c r="AU154" s="25"/>
      <c r="AV154" s="22">
        <f>VLOOKUP(I154,data!$A:$Y,25,FALSE)</f>
        <v>0</v>
      </c>
      <c r="AW154" s="26">
        <f t="shared" si="47"/>
        <v>0</v>
      </c>
      <c r="AX154" s="26">
        <f t="shared" si="48"/>
        <v>0</v>
      </c>
      <c r="AY154" s="22">
        <f t="shared" si="49"/>
        <v>0</v>
      </c>
      <c r="AZ154" s="22">
        <f t="shared" si="50"/>
        <v>0</v>
      </c>
      <c r="BA154" s="22">
        <f t="shared" si="51"/>
        <v>0</v>
      </c>
      <c r="BB154" s="22">
        <f t="shared" si="52"/>
        <v>0</v>
      </c>
      <c r="BC154" s="22">
        <f t="shared" si="53"/>
        <v>0</v>
      </c>
      <c r="BD154" s="22">
        <f t="shared" si="54"/>
        <v>0</v>
      </c>
      <c r="BE154" s="22">
        <f t="shared" si="55"/>
        <v>0</v>
      </c>
      <c r="BF154" s="22">
        <f t="shared" si="56"/>
        <v>0</v>
      </c>
      <c r="BG154" s="22">
        <f t="shared" si="57"/>
        <v>0</v>
      </c>
      <c r="BH154" s="22">
        <f t="shared" si="58"/>
        <v>0</v>
      </c>
      <c r="BI154" s="22">
        <f t="shared" si="59"/>
        <v>0</v>
      </c>
      <c r="BJ154" s="22"/>
      <c r="BK154" s="26">
        <f t="shared" si="60"/>
        <v>0</v>
      </c>
      <c r="BL154" s="26" t="str">
        <f t="shared" si="61"/>
        <v>N</v>
      </c>
      <c r="BM154" s="27">
        <v>0</v>
      </c>
      <c r="BN154" s="28">
        <f t="shared" si="62"/>
        <v>0</v>
      </c>
      <c r="BO154" s="29">
        <f t="shared" si="63"/>
        <v>0</v>
      </c>
      <c r="BP154" s="30">
        <f t="shared" si="64"/>
        <v>0</v>
      </c>
      <c r="BQ154" s="31">
        <f t="shared" si="65"/>
        <v>0</v>
      </c>
      <c r="BR154" s="32">
        <f t="shared" si="66"/>
        <v>0</v>
      </c>
      <c r="BS154" s="33">
        <f t="shared" si="67"/>
        <v>0</v>
      </c>
      <c r="BT154" s="34">
        <f t="shared" si="68"/>
        <v>0</v>
      </c>
      <c r="BU154" s="35">
        <v>0</v>
      </c>
      <c r="BV154" s="35">
        <v>0</v>
      </c>
      <c r="BW154" s="35">
        <v>0</v>
      </c>
      <c r="BX154" s="35">
        <v>0</v>
      </c>
      <c r="BY154" s="35">
        <v>0</v>
      </c>
      <c r="BZ154" s="35">
        <v>0</v>
      </c>
      <c r="CA154" s="36">
        <v>78</v>
      </c>
    </row>
    <row r="155" spans="1:79" ht="15" customHeight="1">
      <c r="A155" s="39" t="s">
        <v>35</v>
      </c>
      <c r="B155" s="39" t="s">
        <v>110</v>
      </c>
      <c r="C155" s="43" t="s">
        <v>37</v>
      </c>
      <c r="D155" s="40" t="s">
        <v>473</v>
      </c>
      <c r="E155" s="41">
        <f>VLOOKUP(I155,vendors!D:L,8,FALSE)</f>
        <v>78</v>
      </c>
      <c r="F155" s="41" t="str">
        <f>VLOOKUP(I155,vendors!D:L,9,FALSE)</f>
        <v>Dent Mate</v>
      </c>
      <c r="G155" s="40" t="s">
        <v>133</v>
      </c>
      <c r="H155" s="40" t="s">
        <v>474</v>
      </c>
      <c r="I155" s="40">
        <v>230109</v>
      </c>
      <c r="J155" s="40"/>
      <c r="K155" s="39" t="s">
        <v>114</v>
      </c>
      <c r="L155" s="42" t="s">
        <v>450</v>
      </c>
      <c r="M155" s="22">
        <f>VLOOKUP(I155,data!$A:$Y,2,FALSE)</f>
        <v>0</v>
      </c>
      <c r="N155" s="22">
        <f>VLOOKUP(I155,data!$A:$Y,4,FALSE)</f>
        <v>0</v>
      </c>
      <c r="O155" s="22">
        <f>VLOOKUP(I155,data!$A:$Y,6,FALSE)</f>
        <v>0</v>
      </c>
      <c r="P155" s="22">
        <f>VLOOKUP(I155,data!$A:$Y,8,FALSE)</f>
        <v>0</v>
      </c>
      <c r="Q155" s="22">
        <f>VLOOKUP(I155,data!$A:$Y,10,FALSE)</f>
        <v>0</v>
      </c>
      <c r="R155" s="22">
        <f>VLOOKUP(I155,data!$A:$Y,12,FALSE)</f>
        <v>0</v>
      </c>
      <c r="S155" s="22">
        <f>VLOOKUP(I155,data!$A:$Y,14,FALSE)</f>
        <v>0</v>
      </c>
      <c r="T155" s="22">
        <f>VLOOKUP(I155,data!$A:$Y,16,FALSE)</f>
        <v>8</v>
      </c>
      <c r="U155" s="22">
        <f>VLOOKUP(I155,data!$A:$Y,18,FALSE)</f>
        <v>0</v>
      </c>
      <c r="V155" s="23">
        <f>VLOOKUP(I155,data!$A:$Y,20,FALSE)</f>
        <v>0</v>
      </c>
      <c r="W155" s="22">
        <f>VLOOKUP(I155,data!$A:$Y,22,FALSE)</f>
        <v>0</v>
      </c>
      <c r="X155" s="22">
        <f>VLOOKUP(I155,data!$A:$Y,24,FALSE)</f>
        <v>0</v>
      </c>
      <c r="Y155" s="24">
        <f t="shared" si="46"/>
        <v>8</v>
      </c>
      <c r="Z155" s="22">
        <f>VLOOKUP(I155,data!$A:$Y,3,FALSE)</f>
        <v>0</v>
      </c>
      <c r="AA155" s="25"/>
      <c r="AB155" s="22">
        <f>VLOOKUP(I155,data!$A:$Y,5,FALSE)</f>
        <v>0</v>
      </c>
      <c r="AC155" s="25"/>
      <c r="AD155" s="22">
        <f>VLOOKUP(I155,data!$A:$Y,7,FALSE)</f>
        <v>0</v>
      </c>
      <c r="AE155" s="25"/>
      <c r="AF155" s="22">
        <f>VLOOKUP(I155,data!$A:$Y,9,FALSE)</f>
        <v>0</v>
      </c>
      <c r="AG155" s="25"/>
      <c r="AH155" s="22">
        <f>VLOOKUP(I155,data!$A:$Y,11,FALSE)</f>
        <v>0</v>
      </c>
      <c r="AI155" s="25"/>
      <c r="AJ155" s="22">
        <f>VLOOKUP(I155,data!$A:$Y,13,FALSE)</f>
        <v>0</v>
      </c>
      <c r="AK155" s="25"/>
      <c r="AL155" s="22">
        <f>VLOOKUP(I155,data!$A:$Y,15,FALSE)</f>
        <v>0</v>
      </c>
      <c r="AM155" s="25"/>
      <c r="AN155" s="22">
        <f>VLOOKUP(I155,data!$A:$Y,17,FALSE)</f>
        <v>0</v>
      </c>
      <c r="AO155" s="25"/>
      <c r="AP155" s="22">
        <f>VLOOKUP(I155,data!$A:$Y,19,FALSE)</f>
        <v>0</v>
      </c>
      <c r="AQ155" s="25"/>
      <c r="AR155" s="22">
        <f>VLOOKUP(I155,data!$A:$Y,21,FALSE)</f>
        <v>0</v>
      </c>
      <c r="AS155" s="25"/>
      <c r="AT155" s="22">
        <f>VLOOKUP(I155,data!$A:$Y,23,FALSE)</f>
        <v>0</v>
      </c>
      <c r="AU155" s="25"/>
      <c r="AV155" s="22">
        <f>VLOOKUP(I155,data!$A:$Y,25,FALSE)</f>
        <v>0</v>
      </c>
      <c r="AW155" s="26">
        <f t="shared" si="47"/>
        <v>0</v>
      </c>
      <c r="AX155" s="26">
        <f t="shared" si="48"/>
        <v>0</v>
      </c>
      <c r="AY155" s="22">
        <f t="shared" si="49"/>
        <v>0</v>
      </c>
      <c r="AZ155" s="22">
        <f t="shared" si="50"/>
        <v>0</v>
      </c>
      <c r="BA155" s="22">
        <f t="shared" si="51"/>
        <v>0</v>
      </c>
      <c r="BB155" s="22">
        <f t="shared" si="52"/>
        <v>0</v>
      </c>
      <c r="BC155" s="22">
        <f t="shared" si="53"/>
        <v>0</v>
      </c>
      <c r="BD155" s="22">
        <f t="shared" si="54"/>
        <v>0</v>
      </c>
      <c r="BE155" s="22">
        <f t="shared" si="55"/>
        <v>0</v>
      </c>
      <c r="BF155" s="22">
        <f t="shared" si="56"/>
        <v>0</v>
      </c>
      <c r="BG155" s="22">
        <f t="shared" si="57"/>
        <v>0</v>
      </c>
      <c r="BH155" s="22">
        <f t="shared" si="58"/>
        <v>0</v>
      </c>
      <c r="BI155" s="22">
        <f t="shared" si="59"/>
        <v>0</v>
      </c>
      <c r="BJ155" s="22"/>
      <c r="BK155" s="26">
        <f t="shared" si="60"/>
        <v>0</v>
      </c>
      <c r="BL155" s="26" t="str">
        <f t="shared" si="61"/>
        <v>N</v>
      </c>
      <c r="BM155" s="27">
        <v>0</v>
      </c>
      <c r="BN155" s="28">
        <f t="shared" si="62"/>
        <v>0</v>
      </c>
      <c r="BO155" s="29">
        <f t="shared" si="63"/>
        <v>3</v>
      </c>
      <c r="BP155" s="30">
        <f t="shared" si="64"/>
        <v>234</v>
      </c>
      <c r="BQ155" s="31">
        <f t="shared" si="65"/>
        <v>0</v>
      </c>
      <c r="BR155" s="32">
        <f t="shared" si="66"/>
        <v>0.83333333333333337</v>
      </c>
      <c r="BS155" s="33">
        <f t="shared" si="67"/>
        <v>0</v>
      </c>
      <c r="BT155" s="34">
        <f t="shared" si="68"/>
        <v>0</v>
      </c>
      <c r="BU155" s="35">
        <v>0</v>
      </c>
      <c r="BV155" s="35">
        <v>5</v>
      </c>
      <c r="BW155" s="35">
        <v>0</v>
      </c>
      <c r="BX155" s="35">
        <v>0</v>
      </c>
      <c r="BY155" s="35">
        <v>0</v>
      </c>
      <c r="BZ155" s="35">
        <v>0</v>
      </c>
      <c r="CA155" s="36">
        <v>79</v>
      </c>
    </row>
    <row r="156" spans="1:79" ht="15" customHeight="1">
      <c r="A156" s="39" t="s">
        <v>35</v>
      </c>
      <c r="B156" s="39" t="s">
        <v>110</v>
      </c>
      <c r="C156" s="43" t="s">
        <v>37</v>
      </c>
      <c r="D156" s="40" t="s">
        <v>475</v>
      </c>
      <c r="E156" s="41">
        <f>VLOOKUP(I156,vendors!D:L,8,FALSE)</f>
        <v>75</v>
      </c>
      <c r="F156" s="41" t="str">
        <f>VLOOKUP(I156,vendors!D:L,9,FALSE)</f>
        <v>เซี่ยงไฮ้</v>
      </c>
      <c r="G156" s="40" t="s">
        <v>228</v>
      </c>
      <c r="H156" s="40" t="s">
        <v>476</v>
      </c>
      <c r="I156" s="40">
        <v>230011</v>
      </c>
      <c r="J156" s="40"/>
      <c r="K156" s="39" t="s">
        <v>114</v>
      </c>
      <c r="L156" s="42" t="s">
        <v>456</v>
      </c>
      <c r="M156" s="22">
        <f>VLOOKUP(I156,data!$A:$Y,2,FALSE)</f>
        <v>0</v>
      </c>
      <c r="N156" s="22">
        <f>VLOOKUP(I156,data!$A:$Y,4,FALSE)</f>
        <v>0</v>
      </c>
      <c r="O156" s="22">
        <f>VLOOKUP(I156,data!$A:$Y,6,FALSE)</f>
        <v>4</v>
      </c>
      <c r="P156" s="22">
        <f>VLOOKUP(I156,data!$A:$Y,8,FALSE)</f>
        <v>0</v>
      </c>
      <c r="Q156" s="22">
        <f>VLOOKUP(I156,data!$A:$Y,10,FALSE)</f>
        <v>12</v>
      </c>
      <c r="R156" s="22">
        <f>VLOOKUP(I156,data!$A:$Y,12,FALSE)</f>
        <v>0</v>
      </c>
      <c r="S156" s="22">
        <f>VLOOKUP(I156,data!$A:$Y,14,FALSE)</f>
        <v>3</v>
      </c>
      <c r="T156" s="22">
        <f>VLOOKUP(I156,data!$A:$Y,16,FALSE)</f>
        <v>1</v>
      </c>
      <c r="U156" s="22">
        <f>VLOOKUP(I156,data!$A:$Y,18,FALSE)</f>
        <v>0</v>
      </c>
      <c r="V156" s="23">
        <f>VLOOKUP(I156,data!$A:$Y,20,FALSE)</f>
        <v>0</v>
      </c>
      <c r="W156" s="22">
        <f>VLOOKUP(I156,data!$A:$Y,22,FALSE)</f>
        <v>0</v>
      </c>
      <c r="X156" s="22">
        <f>VLOOKUP(I156,data!$A:$Y,24,FALSE)</f>
        <v>0</v>
      </c>
      <c r="Y156" s="24">
        <f t="shared" si="46"/>
        <v>20</v>
      </c>
      <c r="Z156" s="22">
        <f>VLOOKUP(I156,data!$A:$Y,3,FALSE)</f>
        <v>0</v>
      </c>
      <c r="AA156" s="25"/>
      <c r="AB156" s="22">
        <f>VLOOKUP(I156,data!$A:$Y,5,FALSE)</f>
        <v>0</v>
      </c>
      <c r="AC156" s="25"/>
      <c r="AD156" s="22">
        <f>VLOOKUP(I156,data!$A:$Y,7,FALSE)</f>
        <v>0</v>
      </c>
      <c r="AE156" s="25"/>
      <c r="AF156" s="22">
        <f>VLOOKUP(I156,data!$A:$Y,9,FALSE)</f>
        <v>0</v>
      </c>
      <c r="AG156" s="25"/>
      <c r="AH156" s="22">
        <f>VLOOKUP(I156,data!$A:$Y,11,FALSE)</f>
        <v>0</v>
      </c>
      <c r="AI156" s="25"/>
      <c r="AJ156" s="22">
        <f>VLOOKUP(I156,data!$A:$Y,13,FALSE)</f>
        <v>0</v>
      </c>
      <c r="AK156" s="25"/>
      <c r="AL156" s="22">
        <f>VLOOKUP(I156,data!$A:$Y,15,FALSE)</f>
        <v>0</v>
      </c>
      <c r="AM156" s="25"/>
      <c r="AN156" s="22">
        <f>VLOOKUP(I156,data!$A:$Y,17,FALSE)</f>
        <v>0</v>
      </c>
      <c r="AO156" s="25"/>
      <c r="AP156" s="22">
        <f>VLOOKUP(I156,data!$A:$Y,19,FALSE)</f>
        <v>0</v>
      </c>
      <c r="AQ156" s="25"/>
      <c r="AR156" s="22">
        <f>VLOOKUP(I156,data!$A:$Y,21,FALSE)</f>
        <v>0</v>
      </c>
      <c r="AS156" s="25"/>
      <c r="AT156" s="22">
        <f>VLOOKUP(I156,data!$A:$Y,23,FALSE)</f>
        <v>0</v>
      </c>
      <c r="AU156" s="25"/>
      <c r="AV156" s="22">
        <f>VLOOKUP(I156,data!$A:$Y,25,FALSE)</f>
        <v>0</v>
      </c>
      <c r="AW156" s="26">
        <f t="shared" si="47"/>
        <v>0</v>
      </c>
      <c r="AX156" s="26">
        <f t="shared" si="48"/>
        <v>0</v>
      </c>
      <c r="AY156" s="22">
        <f t="shared" si="49"/>
        <v>0</v>
      </c>
      <c r="AZ156" s="22">
        <f t="shared" si="50"/>
        <v>0</v>
      </c>
      <c r="BA156" s="22">
        <f t="shared" si="51"/>
        <v>0</v>
      </c>
      <c r="BB156" s="22">
        <f t="shared" si="52"/>
        <v>0</v>
      </c>
      <c r="BC156" s="22">
        <f t="shared" si="53"/>
        <v>0</v>
      </c>
      <c r="BD156" s="22">
        <f t="shared" si="54"/>
        <v>0</v>
      </c>
      <c r="BE156" s="22">
        <f t="shared" si="55"/>
        <v>0</v>
      </c>
      <c r="BF156" s="22">
        <f t="shared" si="56"/>
        <v>0</v>
      </c>
      <c r="BG156" s="22">
        <f t="shared" si="57"/>
        <v>0</v>
      </c>
      <c r="BH156" s="22">
        <f t="shared" si="58"/>
        <v>0</v>
      </c>
      <c r="BI156" s="22">
        <f t="shared" si="59"/>
        <v>0</v>
      </c>
      <c r="BJ156" s="22"/>
      <c r="BK156" s="26">
        <f t="shared" si="60"/>
        <v>0</v>
      </c>
      <c r="BL156" s="26" t="str">
        <f t="shared" si="61"/>
        <v>N</v>
      </c>
      <c r="BM156" s="27">
        <v>0</v>
      </c>
      <c r="BN156" s="28">
        <f t="shared" si="62"/>
        <v>0</v>
      </c>
      <c r="BO156" s="29">
        <f t="shared" si="63"/>
        <v>0</v>
      </c>
      <c r="BP156" s="30">
        <f t="shared" si="64"/>
        <v>0</v>
      </c>
      <c r="BQ156" s="31">
        <f t="shared" si="65"/>
        <v>0</v>
      </c>
      <c r="BR156" s="32">
        <f t="shared" si="66"/>
        <v>0</v>
      </c>
      <c r="BS156" s="33">
        <f t="shared" si="67"/>
        <v>0</v>
      </c>
      <c r="BT156" s="34">
        <f t="shared" si="68"/>
        <v>0</v>
      </c>
      <c r="BU156" s="35">
        <v>0</v>
      </c>
      <c r="BV156" s="35">
        <v>0</v>
      </c>
      <c r="BW156" s="35">
        <v>0</v>
      </c>
      <c r="BX156" s="35">
        <v>0</v>
      </c>
      <c r="BY156" s="35">
        <v>0</v>
      </c>
      <c r="BZ156" s="35">
        <v>0</v>
      </c>
      <c r="CA156" s="36">
        <v>92</v>
      </c>
    </row>
    <row r="157" spans="1:79" ht="15" customHeight="1">
      <c r="A157" s="39" t="s">
        <v>35</v>
      </c>
      <c r="B157" s="39" t="s">
        <v>110</v>
      </c>
      <c r="C157" s="43" t="s">
        <v>37</v>
      </c>
      <c r="D157" s="40" t="s">
        <v>477</v>
      </c>
      <c r="E157" s="41">
        <f>VLOOKUP(I157,vendors!D:L,8,FALSE)</f>
        <v>70</v>
      </c>
      <c r="F157" s="41" t="str">
        <f>VLOOKUP(I157,vendors!D:L,9,FALSE)</f>
        <v>เซี่ยงไฮ้</v>
      </c>
      <c r="G157" s="40" t="s">
        <v>217</v>
      </c>
      <c r="H157" s="40" t="s">
        <v>478</v>
      </c>
      <c r="I157" s="40">
        <v>230014</v>
      </c>
      <c r="J157" s="40"/>
      <c r="K157" s="39" t="s">
        <v>114</v>
      </c>
      <c r="L157" s="42" t="s">
        <v>479</v>
      </c>
      <c r="M157" s="22">
        <f>VLOOKUP(I157,data!$A:$Y,2,FALSE)</f>
        <v>0</v>
      </c>
      <c r="N157" s="22">
        <f>VLOOKUP(I157,data!$A:$Y,4,FALSE)</f>
        <v>0</v>
      </c>
      <c r="O157" s="22">
        <f>VLOOKUP(I157,data!$A:$Y,6,FALSE)</f>
        <v>0</v>
      </c>
      <c r="P157" s="22">
        <f>VLOOKUP(I157,data!$A:$Y,8,FALSE)</f>
        <v>0</v>
      </c>
      <c r="Q157" s="22">
        <f>VLOOKUP(I157,data!$A:$Y,10,FALSE)</f>
        <v>0</v>
      </c>
      <c r="R157" s="22">
        <f>VLOOKUP(I157,data!$A:$Y,12,FALSE)</f>
        <v>0</v>
      </c>
      <c r="S157" s="22">
        <f>VLOOKUP(I157,data!$A:$Y,14,FALSE)</f>
        <v>7</v>
      </c>
      <c r="T157" s="22">
        <f>VLOOKUP(I157,data!$A:$Y,16,FALSE)</f>
        <v>0</v>
      </c>
      <c r="U157" s="22">
        <f>VLOOKUP(I157,data!$A:$Y,18,FALSE)</f>
        <v>0</v>
      </c>
      <c r="V157" s="23">
        <f>VLOOKUP(I157,data!$A:$Y,20,FALSE)</f>
        <v>0</v>
      </c>
      <c r="W157" s="22">
        <f>VLOOKUP(I157,data!$A:$Y,22,FALSE)</f>
        <v>0</v>
      </c>
      <c r="X157" s="22">
        <f>VLOOKUP(I157,data!$A:$Y,24,FALSE)</f>
        <v>0</v>
      </c>
      <c r="Y157" s="24">
        <f t="shared" si="46"/>
        <v>7</v>
      </c>
      <c r="Z157" s="22">
        <f>VLOOKUP(I157,data!$A:$Y,3,FALSE)</f>
        <v>0</v>
      </c>
      <c r="AA157" s="25"/>
      <c r="AB157" s="22">
        <f>VLOOKUP(I157,data!$A:$Y,5,FALSE)</f>
        <v>0</v>
      </c>
      <c r="AC157" s="25"/>
      <c r="AD157" s="22">
        <f>VLOOKUP(I157,data!$A:$Y,7,FALSE)</f>
        <v>0</v>
      </c>
      <c r="AE157" s="25"/>
      <c r="AF157" s="22">
        <f>VLOOKUP(I157,data!$A:$Y,9,FALSE)</f>
        <v>0</v>
      </c>
      <c r="AG157" s="25"/>
      <c r="AH157" s="22">
        <f>VLOOKUP(I157,data!$A:$Y,11,FALSE)</f>
        <v>0</v>
      </c>
      <c r="AI157" s="25"/>
      <c r="AJ157" s="22">
        <f>VLOOKUP(I157,data!$A:$Y,13,FALSE)</f>
        <v>0</v>
      </c>
      <c r="AK157" s="25"/>
      <c r="AL157" s="22">
        <f>VLOOKUP(I157,data!$A:$Y,15,FALSE)</f>
        <v>0</v>
      </c>
      <c r="AM157" s="25"/>
      <c r="AN157" s="22">
        <f>VLOOKUP(I157,data!$A:$Y,17,FALSE)</f>
        <v>0</v>
      </c>
      <c r="AO157" s="25"/>
      <c r="AP157" s="22">
        <f>VLOOKUP(I157,data!$A:$Y,19,FALSE)</f>
        <v>0</v>
      </c>
      <c r="AQ157" s="25"/>
      <c r="AR157" s="22">
        <f>VLOOKUP(I157,data!$A:$Y,21,FALSE)</f>
        <v>0</v>
      </c>
      <c r="AS157" s="25"/>
      <c r="AT157" s="22">
        <f>VLOOKUP(I157,data!$A:$Y,23,FALSE)</f>
        <v>0</v>
      </c>
      <c r="AU157" s="25"/>
      <c r="AV157" s="22">
        <f>VLOOKUP(I157,data!$A:$Y,25,FALSE)</f>
        <v>0</v>
      </c>
      <c r="AW157" s="26">
        <f t="shared" si="47"/>
        <v>0</v>
      </c>
      <c r="AX157" s="26">
        <f t="shared" si="48"/>
        <v>0</v>
      </c>
      <c r="AY157" s="22">
        <f t="shared" si="49"/>
        <v>0</v>
      </c>
      <c r="AZ157" s="22">
        <f t="shared" si="50"/>
        <v>0</v>
      </c>
      <c r="BA157" s="22">
        <f t="shared" si="51"/>
        <v>0</v>
      </c>
      <c r="BB157" s="22">
        <f t="shared" si="52"/>
        <v>0</v>
      </c>
      <c r="BC157" s="22">
        <f t="shared" si="53"/>
        <v>0</v>
      </c>
      <c r="BD157" s="22">
        <f t="shared" si="54"/>
        <v>0</v>
      </c>
      <c r="BE157" s="22">
        <f t="shared" si="55"/>
        <v>0</v>
      </c>
      <c r="BF157" s="22">
        <f t="shared" si="56"/>
        <v>0</v>
      </c>
      <c r="BG157" s="22">
        <f t="shared" si="57"/>
        <v>0</v>
      </c>
      <c r="BH157" s="22">
        <f t="shared" si="58"/>
        <v>0</v>
      </c>
      <c r="BI157" s="22">
        <f t="shared" si="59"/>
        <v>0</v>
      </c>
      <c r="BJ157" s="22"/>
      <c r="BK157" s="26">
        <f t="shared" si="60"/>
        <v>0</v>
      </c>
      <c r="BL157" s="26" t="str">
        <f t="shared" si="61"/>
        <v>N</v>
      </c>
      <c r="BM157" s="27">
        <v>0</v>
      </c>
      <c r="BN157" s="28">
        <f t="shared" si="62"/>
        <v>0</v>
      </c>
      <c r="BO157" s="29">
        <f t="shared" si="63"/>
        <v>5</v>
      </c>
      <c r="BP157" s="30">
        <f t="shared" si="64"/>
        <v>350</v>
      </c>
      <c r="BQ157" s="31">
        <f t="shared" si="65"/>
        <v>0</v>
      </c>
      <c r="BR157" s="32">
        <f t="shared" si="66"/>
        <v>1.6666666666666667</v>
      </c>
      <c r="BS157" s="33">
        <f t="shared" si="67"/>
        <v>0</v>
      </c>
      <c r="BT157" s="34">
        <f t="shared" si="68"/>
        <v>0</v>
      </c>
      <c r="BU157" s="35">
        <v>0</v>
      </c>
      <c r="BV157" s="35">
        <v>0</v>
      </c>
      <c r="BW157" s="35">
        <v>0</v>
      </c>
      <c r="BX157" s="35">
        <v>10</v>
      </c>
      <c r="BY157" s="35">
        <v>0</v>
      </c>
      <c r="BZ157" s="35">
        <v>0</v>
      </c>
      <c r="CA157" s="36">
        <v>93</v>
      </c>
    </row>
    <row r="158" spans="1:79" ht="15" customHeight="1">
      <c r="A158" s="39" t="s">
        <v>35</v>
      </c>
      <c r="B158" s="39" t="s">
        <v>110</v>
      </c>
      <c r="C158" s="43" t="s">
        <v>37</v>
      </c>
      <c r="D158" s="40" t="s">
        <v>480</v>
      </c>
      <c r="E158" s="41">
        <f>VLOOKUP(I158,vendors!D:L,8,FALSE)</f>
        <v>70</v>
      </c>
      <c r="F158" s="41" t="str">
        <f>VLOOKUP(I158,vendors!D:L,9,FALSE)</f>
        <v>เซี่ยงไฮ้</v>
      </c>
      <c r="G158" s="40" t="s">
        <v>51</v>
      </c>
      <c r="H158" s="40" t="s">
        <v>481</v>
      </c>
      <c r="I158" s="40">
        <v>230002</v>
      </c>
      <c r="J158" s="40"/>
      <c r="K158" s="39" t="s">
        <v>114</v>
      </c>
      <c r="L158" s="42" t="s">
        <v>482</v>
      </c>
      <c r="M158" s="22">
        <f>VLOOKUP(I158,data!$A:$Y,2,FALSE)</f>
        <v>4</v>
      </c>
      <c r="N158" s="22">
        <f>VLOOKUP(I158,data!$A:$Y,4,FALSE)</f>
        <v>0</v>
      </c>
      <c r="O158" s="22">
        <f>VLOOKUP(I158,data!$A:$Y,6,FALSE)</f>
        <v>2</v>
      </c>
      <c r="P158" s="22">
        <f>VLOOKUP(I158,data!$A:$Y,8,FALSE)</f>
        <v>0</v>
      </c>
      <c r="Q158" s="22">
        <f>VLOOKUP(I158,data!$A:$Y,10,FALSE)</f>
        <v>5</v>
      </c>
      <c r="R158" s="22">
        <f>VLOOKUP(I158,data!$A:$Y,12,FALSE)</f>
        <v>0</v>
      </c>
      <c r="S158" s="22">
        <f>VLOOKUP(I158,data!$A:$Y,14,FALSE)</f>
        <v>3</v>
      </c>
      <c r="T158" s="22">
        <f>VLOOKUP(I158,data!$A:$Y,16,FALSE)</f>
        <v>0</v>
      </c>
      <c r="U158" s="22">
        <f>VLOOKUP(I158,data!$A:$Y,18,FALSE)</f>
        <v>5</v>
      </c>
      <c r="V158" s="23">
        <f>VLOOKUP(I158,data!$A:$Y,20,FALSE)</f>
        <v>0</v>
      </c>
      <c r="W158" s="22">
        <f>VLOOKUP(I158,data!$A:$Y,22,FALSE)</f>
        <v>0</v>
      </c>
      <c r="X158" s="22">
        <f>VLOOKUP(I158,data!$A:$Y,24,FALSE)</f>
        <v>0</v>
      </c>
      <c r="Y158" s="24">
        <f t="shared" si="46"/>
        <v>19</v>
      </c>
      <c r="Z158" s="22">
        <f>VLOOKUP(I158,data!$A:$Y,3,FALSE)</f>
        <v>0</v>
      </c>
      <c r="AA158" s="25"/>
      <c r="AB158" s="22">
        <f>VLOOKUP(I158,data!$A:$Y,5,FALSE)</f>
        <v>0</v>
      </c>
      <c r="AC158" s="25"/>
      <c r="AD158" s="22">
        <f>VLOOKUP(I158,data!$A:$Y,7,FALSE)</f>
        <v>0</v>
      </c>
      <c r="AE158" s="25"/>
      <c r="AF158" s="22">
        <f>VLOOKUP(I158,data!$A:$Y,9,FALSE)</f>
        <v>0</v>
      </c>
      <c r="AG158" s="25"/>
      <c r="AH158" s="22">
        <f>VLOOKUP(I158,data!$A:$Y,11,FALSE)</f>
        <v>0</v>
      </c>
      <c r="AI158" s="25"/>
      <c r="AJ158" s="22">
        <f>VLOOKUP(I158,data!$A:$Y,13,FALSE)</f>
        <v>0</v>
      </c>
      <c r="AK158" s="25"/>
      <c r="AL158" s="22">
        <f>VLOOKUP(I158,data!$A:$Y,15,FALSE)</f>
        <v>0</v>
      </c>
      <c r="AM158" s="25"/>
      <c r="AN158" s="22">
        <f>VLOOKUP(I158,data!$A:$Y,17,FALSE)</f>
        <v>0</v>
      </c>
      <c r="AO158" s="25"/>
      <c r="AP158" s="22">
        <f>VLOOKUP(I158,data!$A:$Y,19,FALSE)</f>
        <v>0</v>
      </c>
      <c r="AQ158" s="25"/>
      <c r="AR158" s="22">
        <f>VLOOKUP(I158,data!$A:$Y,21,FALSE)</f>
        <v>0</v>
      </c>
      <c r="AS158" s="25"/>
      <c r="AT158" s="22">
        <f>VLOOKUP(I158,data!$A:$Y,23,FALSE)</f>
        <v>0</v>
      </c>
      <c r="AU158" s="25"/>
      <c r="AV158" s="22">
        <f>VLOOKUP(I158,data!$A:$Y,25,FALSE)</f>
        <v>0</v>
      </c>
      <c r="AW158" s="26">
        <f t="shared" si="47"/>
        <v>0</v>
      </c>
      <c r="AX158" s="26">
        <f t="shared" si="48"/>
        <v>0</v>
      </c>
      <c r="AY158" s="22">
        <f t="shared" si="49"/>
        <v>0</v>
      </c>
      <c r="AZ158" s="22">
        <f t="shared" si="50"/>
        <v>0</v>
      </c>
      <c r="BA158" s="22">
        <f t="shared" si="51"/>
        <v>0</v>
      </c>
      <c r="BB158" s="22">
        <f t="shared" si="52"/>
        <v>0</v>
      </c>
      <c r="BC158" s="22">
        <f t="shared" si="53"/>
        <v>0</v>
      </c>
      <c r="BD158" s="22">
        <f t="shared" si="54"/>
        <v>0</v>
      </c>
      <c r="BE158" s="22">
        <f t="shared" si="55"/>
        <v>0</v>
      </c>
      <c r="BF158" s="22">
        <f t="shared" si="56"/>
        <v>0</v>
      </c>
      <c r="BG158" s="22">
        <f t="shared" si="57"/>
        <v>0</v>
      </c>
      <c r="BH158" s="22">
        <f t="shared" si="58"/>
        <v>0</v>
      </c>
      <c r="BI158" s="22">
        <f t="shared" si="59"/>
        <v>0</v>
      </c>
      <c r="BJ158" s="22"/>
      <c r="BK158" s="26">
        <f t="shared" si="60"/>
        <v>0</v>
      </c>
      <c r="BL158" s="26" t="str">
        <f t="shared" si="61"/>
        <v>N</v>
      </c>
      <c r="BM158" s="27">
        <v>0</v>
      </c>
      <c r="BN158" s="28">
        <f t="shared" si="62"/>
        <v>0</v>
      </c>
      <c r="BO158" s="29">
        <f t="shared" si="63"/>
        <v>2</v>
      </c>
      <c r="BP158" s="30">
        <f t="shared" si="64"/>
        <v>140</v>
      </c>
      <c r="BQ158" s="31">
        <f t="shared" si="65"/>
        <v>0</v>
      </c>
      <c r="BR158" s="32">
        <f t="shared" si="66"/>
        <v>0.5</v>
      </c>
      <c r="BS158" s="33">
        <f t="shared" si="67"/>
        <v>0</v>
      </c>
      <c r="BT158" s="34">
        <f t="shared" si="68"/>
        <v>0</v>
      </c>
      <c r="BU158" s="35">
        <v>0</v>
      </c>
      <c r="BV158" s="35">
        <v>3</v>
      </c>
      <c r="BW158" s="35">
        <v>0</v>
      </c>
      <c r="BX158" s="35">
        <v>0</v>
      </c>
      <c r="BY158" s="35">
        <v>0</v>
      </c>
      <c r="BZ158" s="35">
        <v>0</v>
      </c>
      <c r="CA158" s="36">
        <v>95</v>
      </c>
    </row>
    <row r="159" spans="1:79" ht="15" customHeight="1">
      <c r="A159" s="39" t="s">
        <v>35</v>
      </c>
      <c r="B159" s="39" t="s">
        <v>110</v>
      </c>
      <c r="C159" s="43" t="s">
        <v>37</v>
      </c>
      <c r="D159" s="40" t="s">
        <v>483</v>
      </c>
      <c r="E159" s="41">
        <f>VLOOKUP(I159,vendors!D:L,8,FALSE)</f>
        <v>60</v>
      </c>
      <c r="F159" s="41" t="str">
        <f>VLOOKUP(I159,vendors!D:L,9,FALSE)</f>
        <v>SD ทันตเวช</v>
      </c>
      <c r="G159" s="40" t="s">
        <v>51</v>
      </c>
      <c r="H159" s="40" t="s">
        <v>484</v>
      </c>
      <c r="I159" s="40">
        <v>230079</v>
      </c>
      <c r="J159" s="40"/>
      <c r="K159" s="39" t="s">
        <v>114</v>
      </c>
      <c r="L159" s="42" t="s">
        <v>331</v>
      </c>
      <c r="M159" s="22">
        <f>VLOOKUP(I159,data!$A:$Y,2,FALSE)</f>
        <v>0</v>
      </c>
      <c r="N159" s="22">
        <f>VLOOKUP(I159,data!$A:$Y,4,FALSE)</f>
        <v>0</v>
      </c>
      <c r="O159" s="22">
        <f>VLOOKUP(I159,data!$A:$Y,6,FALSE)</f>
        <v>0</v>
      </c>
      <c r="P159" s="22">
        <f>VLOOKUP(I159,data!$A:$Y,8,FALSE)</f>
        <v>12</v>
      </c>
      <c r="Q159" s="22">
        <f>VLOOKUP(I159,data!$A:$Y,10,FALSE)</f>
        <v>0</v>
      </c>
      <c r="R159" s="22">
        <f>VLOOKUP(I159,data!$A:$Y,12,FALSE)</f>
        <v>0</v>
      </c>
      <c r="S159" s="22">
        <f>VLOOKUP(I159,data!$A:$Y,14,FALSE)</f>
        <v>0</v>
      </c>
      <c r="T159" s="22">
        <f>VLOOKUP(I159,data!$A:$Y,16,FALSE)</f>
        <v>0</v>
      </c>
      <c r="U159" s="22">
        <f>VLOOKUP(I159,data!$A:$Y,18,FALSE)</f>
        <v>0</v>
      </c>
      <c r="V159" s="23">
        <f>VLOOKUP(I159,data!$A:$Y,20,FALSE)</f>
        <v>0</v>
      </c>
      <c r="W159" s="22">
        <f>VLOOKUP(I159,data!$A:$Y,22,FALSE)</f>
        <v>0</v>
      </c>
      <c r="X159" s="22">
        <f>VLOOKUP(I159,data!$A:$Y,24,FALSE)</f>
        <v>0</v>
      </c>
      <c r="Y159" s="24">
        <f t="shared" si="46"/>
        <v>12</v>
      </c>
      <c r="Z159" s="22">
        <f>VLOOKUP(I159,data!$A:$Y,3,FALSE)</f>
        <v>0</v>
      </c>
      <c r="AA159" s="25"/>
      <c r="AB159" s="22">
        <f>VLOOKUP(I159,data!$A:$Y,5,FALSE)</f>
        <v>0</v>
      </c>
      <c r="AC159" s="25"/>
      <c r="AD159" s="22">
        <f>VLOOKUP(I159,data!$A:$Y,7,FALSE)</f>
        <v>0</v>
      </c>
      <c r="AE159" s="25"/>
      <c r="AF159" s="22">
        <f>VLOOKUP(I159,data!$A:$Y,9,FALSE)</f>
        <v>0</v>
      </c>
      <c r="AG159" s="25"/>
      <c r="AH159" s="22">
        <f>VLOOKUP(I159,data!$A:$Y,11,FALSE)</f>
        <v>0</v>
      </c>
      <c r="AI159" s="25"/>
      <c r="AJ159" s="22">
        <f>VLOOKUP(I159,data!$A:$Y,13,FALSE)</f>
        <v>0</v>
      </c>
      <c r="AK159" s="25"/>
      <c r="AL159" s="22">
        <f>VLOOKUP(I159,data!$A:$Y,15,FALSE)</f>
        <v>0</v>
      </c>
      <c r="AM159" s="25"/>
      <c r="AN159" s="22">
        <f>VLOOKUP(I159,data!$A:$Y,17,FALSE)</f>
        <v>0</v>
      </c>
      <c r="AO159" s="25"/>
      <c r="AP159" s="22">
        <f>VLOOKUP(I159,data!$A:$Y,19,FALSE)</f>
        <v>0</v>
      </c>
      <c r="AQ159" s="25"/>
      <c r="AR159" s="22">
        <f>VLOOKUP(I159,data!$A:$Y,21,FALSE)</f>
        <v>0</v>
      </c>
      <c r="AS159" s="25"/>
      <c r="AT159" s="22">
        <f>VLOOKUP(I159,data!$A:$Y,23,FALSE)</f>
        <v>0</v>
      </c>
      <c r="AU159" s="25"/>
      <c r="AV159" s="22">
        <f>VLOOKUP(I159,data!$A:$Y,25,FALSE)</f>
        <v>0</v>
      </c>
      <c r="AW159" s="26">
        <f t="shared" si="47"/>
        <v>0</v>
      </c>
      <c r="AX159" s="26">
        <f t="shared" si="48"/>
        <v>0</v>
      </c>
      <c r="AY159" s="22">
        <f t="shared" si="49"/>
        <v>0</v>
      </c>
      <c r="AZ159" s="22">
        <f t="shared" si="50"/>
        <v>0</v>
      </c>
      <c r="BA159" s="22">
        <f t="shared" si="51"/>
        <v>0</v>
      </c>
      <c r="BB159" s="22">
        <f t="shared" si="52"/>
        <v>0</v>
      </c>
      <c r="BC159" s="22">
        <f t="shared" si="53"/>
        <v>0</v>
      </c>
      <c r="BD159" s="22">
        <f t="shared" si="54"/>
        <v>0</v>
      </c>
      <c r="BE159" s="22">
        <f t="shared" si="55"/>
        <v>0</v>
      </c>
      <c r="BF159" s="22">
        <f t="shared" si="56"/>
        <v>0</v>
      </c>
      <c r="BG159" s="22">
        <f t="shared" si="57"/>
        <v>0</v>
      </c>
      <c r="BH159" s="22">
        <f t="shared" si="58"/>
        <v>0</v>
      </c>
      <c r="BI159" s="22">
        <f t="shared" si="59"/>
        <v>0</v>
      </c>
      <c r="BJ159" s="22"/>
      <c r="BK159" s="26">
        <f t="shared" si="60"/>
        <v>0</v>
      </c>
      <c r="BL159" s="26" t="str">
        <f t="shared" si="61"/>
        <v>N</v>
      </c>
      <c r="BM159" s="27">
        <v>0</v>
      </c>
      <c r="BN159" s="28">
        <f t="shared" si="62"/>
        <v>0</v>
      </c>
      <c r="BO159" s="29">
        <f t="shared" si="63"/>
        <v>0</v>
      </c>
      <c r="BP159" s="30">
        <f t="shared" si="64"/>
        <v>0</v>
      </c>
      <c r="BQ159" s="31">
        <f t="shared" si="65"/>
        <v>0</v>
      </c>
      <c r="BR159" s="32">
        <f t="shared" si="66"/>
        <v>0</v>
      </c>
      <c r="BS159" s="33">
        <f t="shared" si="67"/>
        <v>0</v>
      </c>
      <c r="BT159" s="34">
        <f t="shared" si="68"/>
        <v>0</v>
      </c>
      <c r="BU159" s="35">
        <v>0</v>
      </c>
      <c r="BV159" s="35">
        <v>0</v>
      </c>
      <c r="BW159" s="35">
        <v>0</v>
      </c>
      <c r="BX159" s="35">
        <v>0</v>
      </c>
      <c r="BY159" s="35">
        <v>0</v>
      </c>
      <c r="BZ159" s="35">
        <v>0</v>
      </c>
      <c r="CA159" s="36">
        <v>110</v>
      </c>
    </row>
    <row r="160" spans="1:79" ht="15" customHeight="1">
      <c r="A160" s="39" t="s">
        <v>35</v>
      </c>
      <c r="B160" s="39" t="s">
        <v>110</v>
      </c>
      <c r="C160" s="43" t="s">
        <v>37</v>
      </c>
      <c r="D160" s="40" t="s">
        <v>485</v>
      </c>
      <c r="E160" s="41">
        <f>VLOOKUP(I160,vendors!D:L,8,FALSE)</f>
        <v>35</v>
      </c>
      <c r="F160" s="41" t="str">
        <f>VLOOKUP(I160,vendors!D:L,9,FALSE)</f>
        <v>Dent Mate</v>
      </c>
      <c r="G160" s="40" t="s">
        <v>51</v>
      </c>
      <c r="H160" s="40" t="s">
        <v>486</v>
      </c>
      <c r="I160" s="40">
        <v>230083</v>
      </c>
      <c r="J160" s="40"/>
      <c r="K160" s="39" t="s">
        <v>114</v>
      </c>
      <c r="L160" s="42" t="s">
        <v>198</v>
      </c>
      <c r="M160" s="22">
        <f>VLOOKUP(I160,data!$A:$Y,2,FALSE)</f>
        <v>0</v>
      </c>
      <c r="N160" s="22">
        <f>VLOOKUP(I160,data!$A:$Y,4,FALSE)</f>
        <v>0</v>
      </c>
      <c r="O160" s="22">
        <f>VLOOKUP(I160,data!$A:$Y,6,FALSE)</f>
        <v>0</v>
      </c>
      <c r="P160" s="22">
        <f>VLOOKUP(I160,data!$A:$Y,8,FALSE)</f>
        <v>0</v>
      </c>
      <c r="Q160" s="22">
        <f>VLOOKUP(I160,data!$A:$Y,10,FALSE)</f>
        <v>0</v>
      </c>
      <c r="R160" s="22">
        <f>VLOOKUP(I160,data!$A:$Y,12,FALSE)</f>
        <v>0</v>
      </c>
      <c r="S160" s="22">
        <f>VLOOKUP(I160,data!$A:$Y,14,FALSE)</f>
        <v>0</v>
      </c>
      <c r="T160" s="22">
        <f>VLOOKUP(I160,data!$A:$Y,16,FALSE)</f>
        <v>0</v>
      </c>
      <c r="U160" s="22">
        <f>VLOOKUP(I160,data!$A:$Y,18,FALSE)</f>
        <v>0</v>
      </c>
      <c r="V160" s="23">
        <f>VLOOKUP(I160,data!$A:$Y,20,FALSE)</f>
        <v>0</v>
      </c>
      <c r="W160" s="22">
        <f>VLOOKUP(I160,data!$A:$Y,22,FALSE)</f>
        <v>0</v>
      </c>
      <c r="X160" s="22">
        <f>VLOOKUP(I160,data!$A:$Y,24,FALSE)</f>
        <v>0</v>
      </c>
      <c r="Y160" s="24">
        <f t="shared" si="46"/>
        <v>0</v>
      </c>
      <c r="Z160" s="22">
        <f>VLOOKUP(I160,data!$A:$Y,3,FALSE)</f>
        <v>0</v>
      </c>
      <c r="AA160" s="25"/>
      <c r="AB160" s="22">
        <f>VLOOKUP(I160,data!$A:$Y,5,FALSE)</f>
        <v>0</v>
      </c>
      <c r="AC160" s="25"/>
      <c r="AD160" s="22">
        <f>VLOOKUP(I160,data!$A:$Y,7,FALSE)</f>
        <v>0</v>
      </c>
      <c r="AE160" s="25"/>
      <c r="AF160" s="22">
        <f>VLOOKUP(I160,data!$A:$Y,9,FALSE)</f>
        <v>0</v>
      </c>
      <c r="AG160" s="25"/>
      <c r="AH160" s="22">
        <f>VLOOKUP(I160,data!$A:$Y,11,FALSE)</f>
        <v>0</v>
      </c>
      <c r="AI160" s="25"/>
      <c r="AJ160" s="22">
        <f>VLOOKUP(I160,data!$A:$Y,13,FALSE)</f>
        <v>0</v>
      </c>
      <c r="AK160" s="25"/>
      <c r="AL160" s="22">
        <f>VLOOKUP(I160,data!$A:$Y,15,FALSE)</f>
        <v>0</v>
      </c>
      <c r="AM160" s="25"/>
      <c r="AN160" s="22">
        <f>VLOOKUP(I160,data!$A:$Y,17,FALSE)</f>
        <v>0</v>
      </c>
      <c r="AO160" s="25"/>
      <c r="AP160" s="22">
        <f>VLOOKUP(I160,data!$A:$Y,19,FALSE)</f>
        <v>0</v>
      </c>
      <c r="AQ160" s="25"/>
      <c r="AR160" s="22">
        <f>VLOOKUP(I160,data!$A:$Y,21,FALSE)</f>
        <v>0</v>
      </c>
      <c r="AS160" s="25"/>
      <c r="AT160" s="22">
        <f>VLOOKUP(I160,data!$A:$Y,23,FALSE)</f>
        <v>0</v>
      </c>
      <c r="AU160" s="25"/>
      <c r="AV160" s="22">
        <f>VLOOKUP(I160,data!$A:$Y,25,FALSE)</f>
        <v>0</v>
      </c>
      <c r="AW160" s="26">
        <f t="shared" si="47"/>
        <v>0</v>
      </c>
      <c r="AX160" s="26">
        <f t="shared" si="48"/>
        <v>0</v>
      </c>
      <c r="AY160" s="22">
        <f t="shared" si="49"/>
        <v>0</v>
      </c>
      <c r="AZ160" s="22">
        <f t="shared" si="50"/>
        <v>0</v>
      </c>
      <c r="BA160" s="22">
        <f t="shared" si="51"/>
        <v>0</v>
      </c>
      <c r="BB160" s="22">
        <f t="shared" si="52"/>
        <v>0</v>
      </c>
      <c r="BC160" s="22">
        <f t="shared" si="53"/>
        <v>0</v>
      </c>
      <c r="BD160" s="22">
        <f t="shared" si="54"/>
        <v>0</v>
      </c>
      <c r="BE160" s="22">
        <f t="shared" si="55"/>
        <v>0</v>
      </c>
      <c r="BF160" s="22">
        <f t="shared" si="56"/>
        <v>0</v>
      </c>
      <c r="BG160" s="22">
        <f t="shared" si="57"/>
        <v>0</v>
      </c>
      <c r="BH160" s="22">
        <f t="shared" si="58"/>
        <v>0</v>
      </c>
      <c r="BI160" s="22">
        <f t="shared" si="59"/>
        <v>0</v>
      </c>
      <c r="BJ160" s="22"/>
      <c r="BK160" s="26">
        <f t="shared" si="60"/>
        <v>0</v>
      </c>
      <c r="BL160" s="26" t="str">
        <f t="shared" si="61"/>
        <v>N</v>
      </c>
      <c r="BM160" s="27">
        <v>0</v>
      </c>
      <c r="BN160" s="28">
        <f t="shared" si="62"/>
        <v>0</v>
      </c>
      <c r="BO160" s="29">
        <f t="shared" si="63"/>
        <v>4</v>
      </c>
      <c r="BP160" s="30">
        <f t="shared" si="64"/>
        <v>140</v>
      </c>
      <c r="BQ160" s="31">
        <f t="shared" si="65"/>
        <v>0</v>
      </c>
      <c r="BR160" s="32">
        <f t="shared" si="66"/>
        <v>1.1666666666666667</v>
      </c>
      <c r="BS160" s="33">
        <f t="shared" si="67"/>
        <v>0</v>
      </c>
      <c r="BT160" s="34">
        <f t="shared" si="68"/>
        <v>0</v>
      </c>
      <c r="BU160" s="35">
        <v>0</v>
      </c>
      <c r="BV160" s="35">
        <v>5</v>
      </c>
      <c r="BW160" s="35">
        <v>2</v>
      </c>
      <c r="BX160" s="35">
        <v>0</v>
      </c>
      <c r="BY160" s="35">
        <v>0</v>
      </c>
      <c r="BZ160" s="35">
        <v>0</v>
      </c>
      <c r="CA160" s="36">
        <v>128</v>
      </c>
    </row>
    <row r="161" spans="1:79" ht="15" customHeight="1">
      <c r="A161" s="39" t="s">
        <v>35</v>
      </c>
      <c r="B161" s="39" t="s">
        <v>110</v>
      </c>
      <c r="C161" s="43" t="s">
        <v>37</v>
      </c>
      <c r="D161" s="40" t="s">
        <v>487</v>
      </c>
      <c r="E161" s="41">
        <f>VLOOKUP(I161,vendors!D:L,8,FALSE)</f>
        <v>35</v>
      </c>
      <c r="F161" s="41" t="str">
        <f>VLOOKUP(I161,vendors!D:L,9,FALSE)</f>
        <v>Dent Mate</v>
      </c>
      <c r="G161" s="40" t="s">
        <v>51</v>
      </c>
      <c r="H161" s="40" t="s">
        <v>488</v>
      </c>
      <c r="I161" s="40">
        <v>230084</v>
      </c>
      <c r="J161" s="40"/>
      <c r="K161" s="39" t="s">
        <v>114</v>
      </c>
      <c r="L161" s="42" t="s">
        <v>198</v>
      </c>
      <c r="M161" s="22">
        <f>VLOOKUP(I161,data!$A:$Y,2,FALSE)</f>
        <v>0</v>
      </c>
      <c r="N161" s="22">
        <f>VLOOKUP(I161,data!$A:$Y,4,FALSE)</f>
        <v>0</v>
      </c>
      <c r="O161" s="22">
        <f>VLOOKUP(I161,data!$A:$Y,6,FALSE)</f>
        <v>0</v>
      </c>
      <c r="P161" s="22">
        <f>VLOOKUP(I161,data!$A:$Y,8,FALSE)</f>
        <v>0</v>
      </c>
      <c r="Q161" s="22">
        <f>VLOOKUP(I161,data!$A:$Y,10,FALSE)</f>
        <v>6</v>
      </c>
      <c r="R161" s="22">
        <f>VLOOKUP(I161,data!$A:$Y,12,FALSE)</f>
        <v>0</v>
      </c>
      <c r="S161" s="22">
        <f>VLOOKUP(I161,data!$A:$Y,14,FALSE)</f>
        <v>0</v>
      </c>
      <c r="T161" s="22">
        <f>VLOOKUP(I161,data!$A:$Y,16,FALSE)</f>
        <v>0</v>
      </c>
      <c r="U161" s="22">
        <f>VLOOKUP(I161,data!$A:$Y,18,FALSE)</f>
        <v>0</v>
      </c>
      <c r="V161" s="23">
        <f>VLOOKUP(I161,data!$A:$Y,20,FALSE)</f>
        <v>0</v>
      </c>
      <c r="W161" s="22">
        <f>VLOOKUP(I161,data!$A:$Y,22,FALSE)</f>
        <v>0</v>
      </c>
      <c r="X161" s="22">
        <f>VLOOKUP(I161,data!$A:$Y,24,FALSE)</f>
        <v>0</v>
      </c>
      <c r="Y161" s="24">
        <f t="shared" si="46"/>
        <v>6</v>
      </c>
      <c r="Z161" s="22">
        <f>VLOOKUP(I161,data!$A:$Y,3,FALSE)</f>
        <v>0</v>
      </c>
      <c r="AA161" s="25"/>
      <c r="AB161" s="22">
        <f>VLOOKUP(I161,data!$A:$Y,5,FALSE)</f>
        <v>0</v>
      </c>
      <c r="AC161" s="25"/>
      <c r="AD161" s="22">
        <f>VLOOKUP(I161,data!$A:$Y,7,FALSE)</f>
        <v>0</v>
      </c>
      <c r="AE161" s="25"/>
      <c r="AF161" s="22">
        <f>VLOOKUP(I161,data!$A:$Y,9,FALSE)</f>
        <v>0</v>
      </c>
      <c r="AG161" s="25"/>
      <c r="AH161" s="22">
        <f>VLOOKUP(I161,data!$A:$Y,11,FALSE)</f>
        <v>0</v>
      </c>
      <c r="AI161" s="25"/>
      <c r="AJ161" s="22">
        <f>VLOOKUP(I161,data!$A:$Y,13,FALSE)</f>
        <v>0</v>
      </c>
      <c r="AK161" s="25"/>
      <c r="AL161" s="22">
        <f>VLOOKUP(I161,data!$A:$Y,15,FALSE)</f>
        <v>0</v>
      </c>
      <c r="AM161" s="25"/>
      <c r="AN161" s="22">
        <f>VLOOKUP(I161,data!$A:$Y,17,FALSE)</f>
        <v>0</v>
      </c>
      <c r="AO161" s="25"/>
      <c r="AP161" s="22">
        <f>VLOOKUP(I161,data!$A:$Y,19,FALSE)</f>
        <v>0</v>
      </c>
      <c r="AQ161" s="25"/>
      <c r="AR161" s="22">
        <f>VLOOKUP(I161,data!$A:$Y,21,FALSE)</f>
        <v>0</v>
      </c>
      <c r="AS161" s="25"/>
      <c r="AT161" s="22">
        <f>VLOOKUP(I161,data!$A:$Y,23,FALSE)</f>
        <v>0</v>
      </c>
      <c r="AU161" s="25"/>
      <c r="AV161" s="22">
        <f>VLOOKUP(I161,data!$A:$Y,25,FALSE)</f>
        <v>0</v>
      </c>
      <c r="AW161" s="26">
        <f t="shared" si="47"/>
        <v>0</v>
      </c>
      <c r="AX161" s="26">
        <f t="shared" si="48"/>
        <v>0</v>
      </c>
      <c r="AY161" s="22">
        <f t="shared" si="49"/>
        <v>0</v>
      </c>
      <c r="AZ161" s="22">
        <f t="shared" si="50"/>
        <v>0</v>
      </c>
      <c r="BA161" s="22">
        <f t="shared" si="51"/>
        <v>0</v>
      </c>
      <c r="BB161" s="22">
        <f t="shared" si="52"/>
        <v>0</v>
      </c>
      <c r="BC161" s="22">
        <f t="shared" si="53"/>
        <v>0</v>
      </c>
      <c r="BD161" s="22">
        <f t="shared" si="54"/>
        <v>0</v>
      </c>
      <c r="BE161" s="22">
        <f t="shared" si="55"/>
        <v>0</v>
      </c>
      <c r="BF161" s="22">
        <f t="shared" si="56"/>
        <v>0</v>
      </c>
      <c r="BG161" s="22">
        <f t="shared" si="57"/>
        <v>0</v>
      </c>
      <c r="BH161" s="22">
        <f t="shared" si="58"/>
        <v>0</v>
      </c>
      <c r="BI161" s="22">
        <f t="shared" si="59"/>
        <v>0</v>
      </c>
      <c r="BJ161" s="22"/>
      <c r="BK161" s="26">
        <f t="shared" si="60"/>
        <v>0</v>
      </c>
      <c r="BL161" s="26" t="str">
        <f t="shared" si="61"/>
        <v>N</v>
      </c>
      <c r="BM161" s="27">
        <v>0</v>
      </c>
      <c r="BN161" s="28">
        <f t="shared" si="62"/>
        <v>0</v>
      </c>
      <c r="BO161" s="29">
        <f t="shared" si="63"/>
        <v>3</v>
      </c>
      <c r="BP161" s="30">
        <f t="shared" si="64"/>
        <v>105</v>
      </c>
      <c r="BQ161" s="31">
        <f t="shared" si="65"/>
        <v>0</v>
      </c>
      <c r="BR161" s="32">
        <f t="shared" si="66"/>
        <v>0.83333333333333337</v>
      </c>
      <c r="BS161" s="33">
        <f t="shared" si="67"/>
        <v>0</v>
      </c>
      <c r="BT161" s="34">
        <f t="shared" si="68"/>
        <v>0</v>
      </c>
      <c r="BU161" s="35">
        <v>0</v>
      </c>
      <c r="BV161" s="35">
        <v>5</v>
      </c>
      <c r="BW161" s="35">
        <v>0</v>
      </c>
      <c r="BX161" s="35">
        <v>0</v>
      </c>
      <c r="BY161" s="35">
        <v>0</v>
      </c>
      <c r="BZ161" s="35">
        <v>0</v>
      </c>
      <c r="CA161" s="36">
        <v>132</v>
      </c>
    </row>
    <row r="162" spans="1:79" ht="15" customHeight="1">
      <c r="A162" s="39" t="s">
        <v>35</v>
      </c>
      <c r="B162" s="39" t="s">
        <v>110</v>
      </c>
      <c r="C162" s="43" t="s">
        <v>37</v>
      </c>
      <c r="D162" s="40" t="s">
        <v>489</v>
      </c>
      <c r="E162" s="41">
        <f>VLOOKUP(I162,vendors!D:L,8,FALSE)</f>
        <v>35</v>
      </c>
      <c r="F162" s="41" t="str">
        <f>VLOOKUP(I162,vendors!D:L,9,FALSE)</f>
        <v>Dent Mate</v>
      </c>
      <c r="G162" s="40" t="s">
        <v>51</v>
      </c>
      <c r="H162" s="40" t="s">
        <v>490</v>
      </c>
      <c r="I162" s="40">
        <v>230085</v>
      </c>
      <c r="J162" s="40"/>
      <c r="K162" s="39" t="s">
        <v>114</v>
      </c>
      <c r="L162" s="42" t="s">
        <v>198</v>
      </c>
      <c r="M162" s="22">
        <f>VLOOKUP(I162,data!$A:$Y,2,FALSE)</f>
        <v>0</v>
      </c>
      <c r="N162" s="22">
        <f>VLOOKUP(I162,data!$A:$Y,4,FALSE)</f>
        <v>0</v>
      </c>
      <c r="O162" s="22">
        <f>VLOOKUP(I162,data!$A:$Y,6,FALSE)</f>
        <v>0</v>
      </c>
      <c r="P162" s="22">
        <f>VLOOKUP(I162,data!$A:$Y,8,FALSE)</f>
        <v>0</v>
      </c>
      <c r="Q162" s="22">
        <f>VLOOKUP(I162,data!$A:$Y,10,FALSE)</f>
        <v>0</v>
      </c>
      <c r="R162" s="22">
        <f>VLOOKUP(I162,data!$A:$Y,12,FALSE)</f>
        <v>0</v>
      </c>
      <c r="S162" s="22">
        <f>VLOOKUP(I162,data!$A:$Y,14,FALSE)</f>
        <v>0</v>
      </c>
      <c r="T162" s="22">
        <f>VLOOKUP(I162,data!$A:$Y,16,FALSE)</f>
        <v>0</v>
      </c>
      <c r="U162" s="22">
        <f>VLOOKUP(I162,data!$A:$Y,18,FALSE)</f>
        <v>0</v>
      </c>
      <c r="V162" s="23">
        <f>VLOOKUP(I162,data!$A:$Y,20,FALSE)</f>
        <v>0</v>
      </c>
      <c r="W162" s="22">
        <f>VLOOKUP(I162,data!$A:$Y,22,FALSE)</f>
        <v>0</v>
      </c>
      <c r="X162" s="22">
        <f>VLOOKUP(I162,data!$A:$Y,24,FALSE)</f>
        <v>0</v>
      </c>
      <c r="Y162" s="24">
        <f t="shared" si="46"/>
        <v>0</v>
      </c>
      <c r="Z162" s="22">
        <f>VLOOKUP(I162,data!$A:$Y,3,FALSE)</f>
        <v>0</v>
      </c>
      <c r="AA162" s="25"/>
      <c r="AB162" s="22">
        <f>VLOOKUP(I162,data!$A:$Y,5,FALSE)</f>
        <v>0</v>
      </c>
      <c r="AC162" s="25"/>
      <c r="AD162" s="22">
        <f>VLOOKUP(I162,data!$A:$Y,7,FALSE)</f>
        <v>0</v>
      </c>
      <c r="AE162" s="25"/>
      <c r="AF162" s="22">
        <f>VLOOKUP(I162,data!$A:$Y,9,FALSE)</f>
        <v>0</v>
      </c>
      <c r="AG162" s="25"/>
      <c r="AH162" s="22">
        <f>VLOOKUP(I162,data!$A:$Y,11,FALSE)</f>
        <v>0</v>
      </c>
      <c r="AI162" s="25"/>
      <c r="AJ162" s="22">
        <f>VLOOKUP(I162,data!$A:$Y,13,FALSE)</f>
        <v>0</v>
      </c>
      <c r="AK162" s="25"/>
      <c r="AL162" s="22">
        <f>VLOOKUP(I162,data!$A:$Y,15,FALSE)</f>
        <v>0</v>
      </c>
      <c r="AM162" s="25"/>
      <c r="AN162" s="22">
        <f>VLOOKUP(I162,data!$A:$Y,17,FALSE)</f>
        <v>0</v>
      </c>
      <c r="AO162" s="25"/>
      <c r="AP162" s="22">
        <f>VLOOKUP(I162,data!$A:$Y,19,FALSE)</f>
        <v>0</v>
      </c>
      <c r="AQ162" s="25"/>
      <c r="AR162" s="22">
        <f>VLOOKUP(I162,data!$A:$Y,21,FALSE)</f>
        <v>0</v>
      </c>
      <c r="AS162" s="25"/>
      <c r="AT162" s="22">
        <f>VLOOKUP(I162,data!$A:$Y,23,FALSE)</f>
        <v>0</v>
      </c>
      <c r="AU162" s="25"/>
      <c r="AV162" s="22">
        <f>VLOOKUP(I162,data!$A:$Y,25,FALSE)</f>
        <v>0</v>
      </c>
      <c r="AW162" s="26">
        <f t="shared" si="47"/>
        <v>0</v>
      </c>
      <c r="AX162" s="26">
        <f t="shared" si="48"/>
        <v>0</v>
      </c>
      <c r="AY162" s="22">
        <f t="shared" si="49"/>
        <v>0</v>
      </c>
      <c r="AZ162" s="22">
        <f t="shared" si="50"/>
        <v>0</v>
      </c>
      <c r="BA162" s="22">
        <f t="shared" si="51"/>
        <v>0</v>
      </c>
      <c r="BB162" s="22">
        <f t="shared" si="52"/>
        <v>0</v>
      </c>
      <c r="BC162" s="22">
        <f t="shared" si="53"/>
        <v>0</v>
      </c>
      <c r="BD162" s="22">
        <f t="shared" si="54"/>
        <v>0</v>
      </c>
      <c r="BE162" s="22">
        <f t="shared" si="55"/>
        <v>0</v>
      </c>
      <c r="BF162" s="22">
        <f t="shared" si="56"/>
        <v>0</v>
      </c>
      <c r="BG162" s="22">
        <f t="shared" si="57"/>
        <v>0</v>
      </c>
      <c r="BH162" s="22">
        <f t="shared" si="58"/>
        <v>0</v>
      </c>
      <c r="BI162" s="22">
        <f t="shared" si="59"/>
        <v>0</v>
      </c>
      <c r="BJ162" s="22"/>
      <c r="BK162" s="26">
        <f t="shared" si="60"/>
        <v>0</v>
      </c>
      <c r="BL162" s="26" t="str">
        <f t="shared" si="61"/>
        <v>N</v>
      </c>
      <c r="BM162" s="27">
        <v>0</v>
      </c>
      <c r="BN162" s="28">
        <f t="shared" si="62"/>
        <v>0</v>
      </c>
      <c r="BO162" s="29">
        <f t="shared" si="63"/>
        <v>1</v>
      </c>
      <c r="BP162" s="30">
        <f t="shared" si="64"/>
        <v>35</v>
      </c>
      <c r="BQ162" s="31">
        <f t="shared" si="65"/>
        <v>0</v>
      </c>
      <c r="BR162" s="32">
        <f t="shared" si="66"/>
        <v>0.16666666666666666</v>
      </c>
      <c r="BS162" s="33">
        <f t="shared" si="67"/>
        <v>0</v>
      </c>
      <c r="BT162" s="34">
        <f t="shared" si="68"/>
        <v>0</v>
      </c>
      <c r="BU162" s="35">
        <v>0</v>
      </c>
      <c r="BV162" s="35">
        <v>1</v>
      </c>
      <c r="BW162" s="35">
        <v>0</v>
      </c>
      <c r="BX162" s="35">
        <v>0</v>
      </c>
      <c r="BY162" s="35">
        <v>0</v>
      </c>
      <c r="BZ162" s="35">
        <v>0</v>
      </c>
      <c r="CA162" s="36">
        <v>133</v>
      </c>
    </row>
    <row r="163" spans="1:79" ht="15" customHeight="1">
      <c r="A163" s="39" t="s">
        <v>35</v>
      </c>
      <c r="B163" s="39" t="s">
        <v>110</v>
      </c>
      <c r="C163" s="43" t="s">
        <v>37</v>
      </c>
      <c r="D163" s="40" t="s">
        <v>491</v>
      </c>
      <c r="E163" s="41">
        <f>VLOOKUP(I163,vendors!D:L,8,FALSE)</f>
        <v>10</v>
      </c>
      <c r="F163" s="41" t="str">
        <f>VLOOKUP(I163,vendors!D:L,9,FALSE)</f>
        <v>เซี่ยงไฮ้</v>
      </c>
      <c r="G163" s="40" t="s">
        <v>51</v>
      </c>
      <c r="H163" s="40" t="s">
        <v>492</v>
      </c>
      <c r="I163" s="40">
        <v>230012</v>
      </c>
      <c r="J163" s="40"/>
      <c r="K163" s="39" t="s">
        <v>114</v>
      </c>
      <c r="L163" s="42" t="s">
        <v>493</v>
      </c>
      <c r="M163" s="22">
        <f>VLOOKUP(I163,data!$A:$Y,2,FALSE)</f>
        <v>0</v>
      </c>
      <c r="N163" s="22">
        <f>VLOOKUP(I163,data!$A:$Y,4,FALSE)</f>
        <v>0</v>
      </c>
      <c r="O163" s="22">
        <f>VLOOKUP(I163,data!$A:$Y,6,FALSE)</f>
        <v>0</v>
      </c>
      <c r="P163" s="22">
        <f>VLOOKUP(I163,data!$A:$Y,8,FALSE)</f>
        <v>0</v>
      </c>
      <c r="Q163" s="22">
        <f>VLOOKUP(I163,data!$A:$Y,10,FALSE)</f>
        <v>8</v>
      </c>
      <c r="R163" s="22">
        <f>VLOOKUP(I163,data!$A:$Y,12,FALSE)</f>
        <v>2</v>
      </c>
      <c r="S163" s="22">
        <f>VLOOKUP(I163,data!$A:$Y,14,FALSE)</f>
        <v>36</v>
      </c>
      <c r="T163" s="22">
        <f>VLOOKUP(I163,data!$A:$Y,16,FALSE)</f>
        <v>0</v>
      </c>
      <c r="U163" s="22">
        <f>VLOOKUP(I163,data!$A:$Y,18,FALSE)</f>
        <v>24</v>
      </c>
      <c r="V163" s="23">
        <f>VLOOKUP(I163,data!$A:$Y,20,FALSE)</f>
        <v>0</v>
      </c>
      <c r="W163" s="22">
        <f>VLOOKUP(I163,data!$A:$Y,22,FALSE)</f>
        <v>0</v>
      </c>
      <c r="X163" s="22">
        <f>VLOOKUP(I163,data!$A:$Y,24,FALSE)</f>
        <v>0</v>
      </c>
      <c r="Y163" s="24">
        <f t="shared" si="46"/>
        <v>70</v>
      </c>
      <c r="Z163" s="22">
        <f>VLOOKUP(I163,data!$A:$Y,3,FALSE)</f>
        <v>0</v>
      </c>
      <c r="AA163" s="25"/>
      <c r="AB163" s="22">
        <f>VLOOKUP(I163,data!$A:$Y,5,FALSE)</f>
        <v>0</v>
      </c>
      <c r="AC163" s="25"/>
      <c r="AD163" s="22">
        <f>VLOOKUP(I163,data!$A:$Y,7,FALSE)</f>
        <v>0</v>
      </c>
      <c r="AE163" s="25"/>
      <c r="AF163" s="22">
        <f>VLOOKUP(I163,data!$A:$Y,9,FALSE)</f>
        <v>0</v>
      </c>
      <c r="AG163" s="25"/>
      <c r="AH163" s="22">
        <f>VLOOKUP(I163,data!$A:$Y,11,FALSE)</f>
        <v>0</v>
      </c>
      <c r="AI163" s="25"/>
      <c r="AJ163" s="22">
        <f>VLOOKUP(I163,data!$A:$Y,13,FALSE)</f>
        <v>0</v>
      </c>
      <c r="AK163" s="25"/>
      <c r="AL163" s="22">
        <f>VLOOKUP(I163,data!$A:$Y,15,FALSE)</f>
        <v>0</v>
      </c>
      <c r="AM163" s="25"/>
      <c r="AN163" s="22">
        <f>VLOOKUP(I163,data!$A:$Y,17,FALSE)</f>
        <v>0</v>
      </c>
      <c r="AO163" s="25"/>
      <c r="AP163" s="22">
        <f>VLOOKUP(I163,data!$A:$Y,19,FALSE)</f>
        <v>0</v>
      </c>
      <c r="AQ163" s="25"/>
      <c r="AR163" s="22">
        <f>VLOOKUP(I163,data!$A:$Y,21,FALSE)</f>
        <v>0</v>
      </c>
      <c r="AS163" s="25"/>
      <c r="AT163" s="22">
        <f>VLOOKUP(I163,data!$A:$Y,23,FALSE)</f>
        <v>0</v>
      </c>
      <c r="AU163" s="25"/>
      <c r="AV163" s="22">
        <f>VLOOKUP(I163,data!$A:$Y,25,FALSE)</f>
        <v>0</v>
      </c>
      <c r="AW163" s="26">
        <f t="shared" si="47"/>
        <v>0</v>
      </c>
      <c r="AX163" s="26">
        <f t="shared" si="48"/>
        <v>0</v>
      </c>
      <c r="AY163" s="22">
        <f t="shared" si="49"/>
        <v>0</v>
      </c>
      <c r="AZ163" s="22">
        <f t="shared" si="50"/>
        <v>0</v>
      </c>
      <c r="BA163" s="22">
        <f t="shared" si="51"/>
        <v>0</v>
      </c>
      <c r="BB163" s="22">
        <f t="shared" si="52"/>
        <v>0</v>
      </c>
      <c r="BC163" s="22">
        <f t="shared" si="53"/>
        <v>0</v>
      </c>
      <c r="BD163" s="22">
        <f t="shared" si="54"/>
        <v>0</v>
      </c>
      <c r="BE163" s="22">
        <f t="shared" si="55"/>
        <v>0</v>
      </c>
      <c r="BF163" s="22">
        <f t="shared" si="56"/>
        <v>0</v>
      </c>
      <c r="BG163" s="22">
        <f t="shared" si="57"/>
        <v>0</v>
      </c>
      <c r="BH163" s="22">
        <f t="shared" si="58"/>
        <v>0</v>
      </c>
      <c r="BI163" s="22">
        <f t="shared" si="59"/>
        <v>0</v>
      </c>
      <c r="BJ163" s="22"/>
      <c r="BK163" s="26">
        <f t="shared" si="60"/>
        <v>0</v>
      </c>
      <c r="BL163" s="26" t="str">
        <f t="shared" si="61"/>
        <v>N</v>
      </c>
      <c r="BM163" s="27">
        <v>0</v>
      </c>
      <c r="BN163" s="28">
        <f t="shared" si="62"/>
        <v>0</v>
      </c>
      <c r="BO163" s="29">
        <f t="shared" si="63"/>
        <v>0</v>
      </c>
      <c r="BP163" s="30">
        <f t="shared" si="64"/>
        <v>0</v>
      </c>
      <c r="BQ163" s="31">
        <f t="shared" si="65"/>
        <v>0</v>
      </c>
      <c r="BR163" s="32">
        <f t="shared" si="66"/>
        <v>0</v>
      </c>
      <c r="BS163" s="33">
        <f t="shared" si="67"/>
        <v>0</v>
      </c>
      <c r="BT163" s="34">
        <f t="shared" si="68"/>
        <v>0</v>
      </c>
      <c r="BU163" s="35">
        <v>0</v>
      </c>
      <c r="BV163" s="35">
        <v>0</v>
      </c>
      <c r="BW163" s="35">
        <v>0</v>
      </c>
      <c r="BX163" s="35">
        <v>0</v>
      </c>
      <c r="BY163" s="35">
        <v>0</v>
      </c>
      <c r="BZ163" s="35">
        <v>0</v>
      </c>
      <c r="CA163" s="36">
        <v>136</v>
      </c>
    </row>
    <row r="164" spans="1:79" ht="15" customHeight="1">
      <c r="A164" s="39" t="s">
        <v>35</v>
      </c>
      <c r="B164" s="39" t="s">
        <v>110</v>
      </c>
      <c r="C164" s="43" t="s">
        <v>37</v>
      </c>
      <c r="D164" s="40" t="s">
        <v>494</v>
      </c>
      <c r="E164" s="41">
        <f>VLOOKUP(I164,vendors!D:L,8,FALSE)</f>
        <v>0</v>
      </c>
      <c r="F164" s="41" t="str">
        <f>VLOOKUP(I164,vendors!D:L,9,FALSE)</f>
        <v>Dent Mate</v>
      </c>
      <c r="G164" s="40" t="s">
        <v>228</v>
      </c>
      <c r="H164" s="40" t="s">
        <v>495</v>
      </c>
      <c r="I164" s="40">
        <v>230021</v>
      </c>
      <c r="J164" s="40"/>
      <c r="K164" s="39" t="s">
        <v>114</v>
      </c>
      <c r="L164" s="42" t="s">
        <v>496</v>
      </c>
      <c r="M164" s="22">
        <f>VLOOKUP(I164,data!$A:$Y,2,FALSE)</f>
        <v>0</v>
      </c>
      <c r="N164" s="22">
        <f>VLOOKUP(I164,data!$A:$Y,4,FALSE)</f>
        <v>0</v>
      </c>
      <c r="O164" s="22">
        <f>VLOOKUP(I164,data!$A:$Y,6,FALSE)</f>
        <v>0</v>
      </c>
      <c r="P164" s="22">
        <f>VLOOKUP(I164,data!$A:$Y,8,FALSE)</f>
        <v>0</v>
      </c>
      <c r="Q164" s="22">
        <f>VLOOKUP(I164,data!$A:$Y,10,FALSE)</f>
        <v>0</v>
      </c>
      <c r="R164" s="22">
        <f>VLOOKUP(I164,data!$A:$Y,12,FALSE)</f>
        <v>0</v>
      </c>
      <c r="S164" s="22">
        <f>VLOOKUP(I164,data!$A:$Y,14,FALSE)</f>
        <v>0</v>
      </c>
      <c r="T164" s="22">
        <f>VLOOKUP(I164,data!$A:$Y,16,FALSE)</f>
        <v>0</v>
      </c>
      <c r="U164" s="22">
        <f>VLOOKUP(I164,data!$A:$Y,18,FALSE)</f>
        <v>3</v>
      </c>
      <c r="V164" s="23">
        <f>VLOOKUP(I164,data!$A:$Y,20,FALSE)</f>
        <v>0</v>
      </c>
      <c r="W164" s="22">
        <f>VLOOKUP(I164,data!$A:$Y,22,FALSE)</f>
        <v>0</v>
      </c>
      <c r="X164" s="22">
        <f>VLOOKUP(I164,data!$A:$Y,24,FALSE)</f>
        <v>0</v>
      </c>
      <c r="Y164" s="24">
        <f t="shared" si="46"/>
        <v>3</v>
      </c>
      <c r="Z164" s="22">
        <f>VLOOKUP(I164,data!$A:$Y,3,FALSE)</f>
        <v>0</v>
      </c>
      <c r="AA164" s="25"/>
      <c r="AB164" s="22">
        <f>VLOOKUP(I164,data!$A:$Y,5,FALSE)</f>
        <v>0</v>
      </c>
      <c r="AC164" s="25"/>
      <c r="AD164" s="22">
        <f>VLOOKUP(I164,data!$A:$Y,7,FALSE)</f>
        <v>0</v>
      </c>
      <c r="AE164" s="25"/>
      <c r="AF164" s="22">
        <f>VLOOKUP(I164,data!$A:$Y,9,FALSE)</f>
        <v>0</v>
      </c>
      <c r="AG164" s="25"/>
      <c r="AH164" s="22">
        <f>VLOOKUP(I164,data!$A:$Y,11,FALSE)</f>
        <v>0</v>
      </c>
      <c r="AI164" s="25"/>
      <c r="AJ164" s="22">
        <f>VLOOKUP(I164,data!$A:$Y,13,FALSE)</f>
        <v>0</v>
      </c>
      <c r="AK164" s="25"/>
      <c r="AL164" s="22">
        <f>VLOOKUP(I164,data!$A:$Y,15,FALSE)</f>
        <v>0</v>
      </c>
      <c r="AM164" s="25"/>
      <c r="AN164" s="22">
        <f>VLOOKUP(I164,data!$A:$Y,17,FALSE)</f>
        <v>0</v>
      </c>
      <c r="AO164" s="25"/>
      <c r="AP164" s="22">
        <f>VLOOKUP(I164,data!$A:$Y,19,FALSE)</f>
        <v>0</v>
      </c>
      <c r="AQ164" s="25"/>
      <c r="AR164" s="22">
        <f>VLOOKUP(I164,data!$A:$Y,21,FALSE)</f>
        <v>0</v>
      </c>
      <c r="AS164" s="25"/>
      <c r="AT164" s="22">
        <f>VLOOKUP(I164,data!$A:$Y,23,FALSE)</f>
        <v>0</v>
      </c>
      <c r="AU164" s="25"/>
      <c r="AV164" s="22">
        <f>VLOOKUP(I164,data!$A:$Y,25,FALSE)</f>
        <v>0</v>
      </c>
      <c r="AW164" s="26">
        <f t="shared" si="47"/>
        <v>0</v>
      </c>
      <c r="AX164" s="26">
        <f t="shared" si="48"/>
        <v>0</v>
      </c>
      <c r="AY164" s="22">
        <f t="shared" si="49"/>
        <v>0</v>
      </c>
      <c r="AZ164" s="22">
        <f t="shared" si="50"/>
        <v>0</v>
      </c>
      <c r="BA164" s="22">
        <f t="shared" si="51"/>
        <v>0</v>
      </c>
      <c r="BB164" s="22">
        <f t="shared" si="52"/>
        <v>0</v>
      </c>
      <c r="BC164" s="22">
        <f t="shared" si="53"/>
        <v>0</v>
      </c>
      <c r="BD164" s="22">
        <f t="shared" si="54"/>
        <v>0</v>
      </c>
      <c r="BE164" s="22">
        <f t="shared" si="55"/>
        <v>0</v>
      </c>
      <c r="BF164" s="22">
        <f t="shared" si="56"/>
        <v>0</v>
      </c>
      <c r="BG164" s="22">
        <f t="shared" si="57"/>
        <v>0</v>
      </c>
      <c r="BH164" s="22">
        <f t="shared" si="58"/>
        <v>0</v>
      </c>
      <c r="BI164" s="22">
        <f t="shared" si="59"/>
        <v>0</v>
      </c>
      <c r="BJ164" s="22"/>
      <c r="BK164" s="26">
        <f t="shared" si="60"/>
        <v>0</v>
      </c>
      <c r="BL164" s="26" t="str">
        <f t="shared" si="61"/>
        <v>N</v>
      </c>
      <c r="BM164" s="27">
        <v>0</v>
      </c>
      <c r="BN164" s="28">
        <f t="shared" si="62"/>
        <v>0</v>
      </c>
      <c r="BO164" s="29">
        <f t="shared" si="63"/>
        <v>0</v>
      </c>
      <c r="BP164" s="30">
        <f t="shared" si="64"/>
        <v>0</v>
      </c>
      <c r="BQ164" s="31">
        <f t="shared" si="65"/>
        <v>0</v>
      </c>
      <c r="BR164" s="32">
        <f t="shared" si="66"/>
        <v>0</v>
      </c>
      <c r="BS164" s="33">
        <f t="shared" si="67"/>
        <v>0</v>
      </c>
      <c r="BT164" s="34">
        <f t="shared" si="68"/>
        <v>0</v>
      </c>
      <c r="BU164" s="35">
        <v>0</v>
      </c>
      <c r="BV164" s="35">
        <v>0</v>
      </c>
      <c r="BW164" s="35">
        <v>0</v>
      </c>
      <c r="BX164" s="35">
        <v>0</v>
      </c>
      <c r="BY164" s="35">
        <v>0</v>
      </c>
      <c r="BZ164" s="35">
        <v>0</v>
      </c>
      <c r="CA164" s="36">
        <v>138</v>
      </c>
    </row>
    <row r="165" spans="1:79" ht="15" customHeight="1">
      <c r="A165" s="39" t="s">
        <v>35</v>
      </c>
      <c r="B165" s="39" t="s">
        <v>110</v>
      </c>
      <c r="C165" s="43" t="s">
        <v>37</v>
      </c>
      <c r="D165" s="40" t="s">
        <v>497</v>
      </c>
      <c r="E165" s="41">
        <f>VLOOKUP(I165,vendors!D:L,8,FALSE)</f>
        <v>0</v>
      </c>
      <c r="F165" s="41" t="str">
        <f>VLOOKUP(I165,vendors!D:L,9,FALSE)</f>
        <v>Dent Mate</v>
      </c>
      <c r="G165" s="40" t="s">
        <v>498</v>
      </c>
      <c r="H165" s="40" t="s">
        <v>499</v>
      </c>
      <c r="I165" s="40">
        <v>230078</v>
      </c>
      <c r="J165" s="40"/>
      <c r="K165" s="39" t="s">
        <v>114</v>
      </c>
      <c r="L165" s="42" t="s">
        <v>500</v>
      </c>
      <c r="M165" s="22">
        <f>VLOOKUP(I165,data!$A:$Y,2,FALSE)</f>
        <v>0</v>
      </c>
      <c r="N165" s="22">
        <f>VLOOKUP(I165,data!$A:$Y,4,FALSE)</f>
        <v>0</v>
      </c>
      <c r="O165" s="22">
        <f>VLOOKUP(I165,data!$A:$Y,6,FALSE)</f>
        <v>1</v>
      </c>
      <c r="P165" s="22">
        <f>VLOOKUP(I165,data!$A:$Y,8,FALSE)</f>
        <v>0</v>
      </c>
      <c r="Q165" s="22">
        <f>VLOOKUP(I165,data!$A:$Y,10,FALSE)</f>
        <v>0</v>
      </c>
      <c r="R165" s="22">
        <f>VLOOKUP(I165,data!$A:$Y,12,FALSE)</f>
        <v>1</v>
      </c>
      <c r="S165" s="22">
        <f>VLOOKUP(I165,data!$A:$Y,14,FALSE)</f>
        <v>0</v>
      </c>
      <c r="T165" s="22">
        <f>VLOOKUP(I165,data!$A:$Y,16,FALSE)</f>
        <v>3</v>
      </c>
      <c r="U165" s="22">
        <f>VLOOKUP(I165,data!$A:$Y,18,FALSE)</f>
        <v>0</v>
      </c>
      <c r="V165" s="23">
        <f>VLOOKUP(I165,data!$A:$Y,20,FALSE)</f>
        <v>0</v>
      </c>
      <c r="W165" s="22">
        <f>VLOOKUP(I165,data!$A:$Y,22,FALSE)</f>
        <v>0</v>
      </c>
      <c r="X165" s="22">
        <f>VLOOKUP(I165,data!$A:$Y,24,FALSE)</f>
        <v>0</v>
      </c>
      <c r="Y165" s="24">
        <f t="shared" si="46"/>
        <v>5</v>
      </c>
      <c r="Z165" s="22">
        <f>VLOOKUP(I165,data!$A:$Y,3,FALSE)</f>
        <v>0</v>
      </c>
      <c r="AA165" s="25"/>
      <c r="AB165" s="22">
        <f>VLOOKUP(I165,data!$A:$Y,5,FALSE)</f>
        <v>0</v>
      </c>
      <c r="AC165" s="25"/>
      <c r="AD165" s="22">
        <f>VLOOKUP(I165,data!$A:$Y,7,FALSE)</f>
        <v>0</v>
      </c>
      <c r="AE165" s="25"/>
      <c r="AF165" s="22">
        <f>VLOOKUP(I165,data!$A:$Y,9,FALSE)</f>
        <v>0</v>
      </c>
      <c r="AG165" s="25"/>
      <c r="AH165" s="22">
        <f>VLOOKUP(I165,data!$A:$Y,11,FALSE)</f>
        <v>0</v>
      </c>
      <c r="AI165" s="25"/>
      <c r="AJ165" s="22">
        <f>VLOOKUP(I165,data!$A:$Y,13,FALSE)</f>
        <v>0</v>
      </c>
      <c r="AK165" s="25"/>
      <c r="AL165" s="22">
        <f>VLOOKUP(I165,data!$A:$Y,15,FALSE)</f>
        <v>0</v>
      </c>
      <c r="AM165" s="25"/>
      <c r="AN165" s="22">
        <f>VLOOKUP(I165,data!$A:$Y,17,FALSE)</f>
        <v>0</v>
      </c>
      <c r="AO165" s="25"/>
      <c r="AP165" s="22">
        <f>VLOOKUP(I165,data!$A:$Y,19,FALSE)</f>
        <v>0</v>
      </c>
      <c r="AQ165" s="25"/>
      <c r="AR165" s="22">
        <f>VLOOKUP(I165,data!$A:$Y,21,FALSE)</f>
        <v>0</v>
      </c>
      <c r="AS165" s="25"/>
      <c r="AT165" s="22">
        <f>VLOOKUP(I165,data!$A:$Y,23,FALSE)</f>
        <v>0</v>
      </c>
      <c r="AU165" s="25"/>
      <c r="AV165" s="22">
        <f>VLOOKUP(I165,data!$A:$Y,25,FALSE)</f>
        <v>0</v>
      </c>
      <c r="AW165" s="26">
        <f t="shared" si="47"/>
        <v>0</v>
      </c>
      <c r="AX165" s="26">
        <f t="shared" si="48"/>
        <v>0</v>
      </c>
      <c r="AY165" s="22">
        <f t="shared" si="49"/>
        <v>0</v>
      </c>
      <c r="AZ165" s="22">
        <f t="shared" si="50"/>
        <v>0</v>
      </c>
      <c r="BA165" s="22">
        <f t="shared" si="51"/>
        <v>0</v>
      </c>
      <c r="BB165" s="22">
        <f t="shared" si="52"/>
        <v>0</v>
      </c>
      <c r="BC165" s="22">
        <f t="shared" si="53"/>
        <v>0</v>
      </c>
      <c r="BD165" s="22">
        <f t="shared" si="54"/>
        <v>0</v>
      </c>
      <c r="BE165" s="22">
        <f t="shared" si="55"/>
        <v>0</v>
      </c>
      <c r="BF165" s="22">
        <f t="shared" si="56"/>
        <v>0</v>
      </c>
      <c r="BG165" s="22">
        <f t="shared" si="57"/>
        <v>0</v>
      </c>
      <c r="BH165" s="22">
        <f t="shared" si="58"/>
        <v>0</v>
      </c>
      <c r="BI165" s="22">
        <f t="shared" si="59"/>
        <v>0</v>
      </c>
      <c r="BJ165" s="22"/>
      <c r="BK165" s="26">
        <f t="shared" si="60"/>
        <v>0</v>
      </c>
      <c r="BL165" s="26" t="str">
        <f t="shared" si="61"/>
        <v>N</v>
      </c>
      <c r="BM165" s="27">
        <v>0</v>
      </c>
      <c r="BN165" s="28">
        <f t="shared" si="62"/>
        <v>0</v>
      </c>
      <c r="BO165" s="29">
        <f t="shared" si="63"/>
        <v>0</v>
      </c>
      <c r="BP165" s="30">
        <f t="shared" si="64"/>
        <v>0</v>
      </c>
      <c r="BQ165" s="31">
        <f t="shared" si="65"/>
        <v>0</v>
      </c>
      <c r="BR165" s="32">
        <f t="shared" si="66"/>
        <v>0</v>
      </c>
      <c r="BS165" s="33">
        <f t="shared" si="67"/>
        <v>0</v>
      </c>
      <c r="BT165" s="34">
        <f t="shared" si="68"/>
        <v>0</v>
      </c>
      <c r="BU165" s="35">
        <v>0</v>
      </c>
      <c r="BV165" s="35">
        <v>0</v>
      </c>
      <c r="BW165" s="35">
        <v>0</v>
      </c>
      <c r="BX165" s="35">
        <v>0</v>
      </c>
      <c r="BY165" s="35">
        <v>0</v>
      </c>
      <c r="BZ165" s="35">
        <v>0</v>
      </c>
      <c r="CA165" s="36">
        <v>143</v>
      </c>
    </row>
    <row r="166" spans="1:79" ht="15" customHeight="1">
      <c r="A166" s="39" t="s">
        <v>35</v>
      </c>
      <c r="B166" s="39" t="s">
        <v>110</v>
      </c>
      <c r="C166" s="43" t="s">
        <v>95</v>
      </c>
      <c r="D166" s="40" t="s">
        <v>501</v>
      </c>
      <c r="E166" s="41">
        <f>VLOOKUP(I166,vendors!D:L,8,FALSE)</f>
        <v>60000</v>
      </c>
      <c r="F166" s="41" t="str">
        <f>VLOOKUP(I166,vendors!D:L,9,FALSE)</f>
        <v>ACCORD/ORTHO</v>
      </c>
      <c r="G166" s="40" t="s">
        <v>47</v>
      </c>
      <c r="H166" s="40" t="s">
        <v>502</v>
      </c>
      <c r="I166" s="40">
        <v>330100</v>
      </c>
      <c r="J166" s="40"/>
      <c r="K166" s="39" t="s">
        <v>114</v>
      </c>
      <c r="L166" s="42" t="s">
        <v>503</v>
      </c>
      <c r="M166" s="22">
        <f>VLOOKUP(I166,data!$A:$Y,2,FALSE)</f>
        <v>0</v>
      </c>
      <c r="N166" s="22">
        <f>VLOOKUP(I166,data!$A:$Y,4,FALSE)</f>
        <v>0</v>
      </c>
      <c r="O166" s="22">
        <f>VLOOKUP(I166,data!$A:$Y,6,FALSE)</f>
        <v>0</v>
      </c>
      <c r="P166" s="22">
        <f>VLOOKUP(I166,data!$A:$Y,8,FALSE)</f>
        <v>1</v>
      </c>
      <c r="Q166" s="22">
        <f>VLOOKUP(I166,data!$A:$Y,10,FALSE)</f>
        <v>0</v>
      </c>
      <c r="R166" s="22">
        <f>VLOOKUP(I166,data!$A:$Y,12,FALSE)</f>
        <v>1</v>
      </c>
      <c r="S166" s="22">
        <f>VLOOKUP(I166,data!$A:$Y,14,FALSE)</f>
        <v>1</v>
      </c>
      <c r="T166" s="22">
        <f>VLOOKUP(I166,data!$A:$Y,16,FALSE)</f>
        <v>0</v>
      </c>
      <c r="U166" s="22">
        <f>VLOOKUP(I166,data!$A:$Y,18,FALSE)</f>
        <v>0</v>
      </c>
      <c r="V166" s="23">
        <f>VLOOKUP(I166,data!$A:$Y,20,FALSE)</f>
        <v>0</v>
      </c>
      <c r="W166" s="22">
        <f>VLOOKUP(I166,data!$A:$Y,22,FALSE)</f>
        <v>0</v>
      </c>
      <c r="X166" s="22">
        <f>VLOOKUP(I166,data!$A:$Y,24,FALSE)</f>
        <v>0</v>
      </c>
      <c r="Y166" s="24">
        <f t="shared" si="46"/>
        <v>3</v>
      </c>
      <c r="Z166" s="22">
        <f>VLOOKUP(I166,data!$A:$Y,3,FALSE)</f>
        <v>0</v>
      </c>
      <c r="AA166" s="25"/>
      <c r="AB166" s="22">
        <f>VLOOKUP(I166,data!$A:$Y,5,FALSE)</f>
        <v>0</v>
      </c>
      <c r="AC166" s="25"/>
      <c r="AD166" s="22">
        <f>VLOOKUP(I166,data!$A:$Y,7,FALSE)</f>
        <v>0</v>
      </c>
      <c r="AE166" s="25"/>
      <c r="AF166" s="22">
        <f>VLOOKUP(I166,data!$A:$Y,9,FALSE)</f>
        <v>0</v>
      </c>
      <c r="AG166" s="25"/>
      <c r="AH166" s="22">
        <f>VLOOKUP(I166,data!$A:$Y,11,FALSE)</f>
        <v>0</v>
      </c>
      <c r="AI166" s="25"/>
      <c r="AJ166" s="22">
        <f>VLOOKUP(I166,data!$A:$Y,13,FALSE)</f>
        <v>0</v>
      </c>
      <c r="AK166" s="25"/>
      <c r="AL166" s="22">
        <f>VLOOKUP(I166,data!$A:$Y,15,FALSE)</f>
        <v>0</v>
      </c>
      <c r="AM166" s="25"/>
      <c r="AN166" s="22">
        <f>VLOOKUP(I166,data!$A:$Y,17,FALSE)</f>
        <v>0</v>
      </c>
      <c r="AO166" s="25"/>
      <c r="AP166" s="22">
        <f>VLOOKUP(I166,data!$A:$Y,19,FALSE)</f>
        <v>0</v>
      </c>
      <c r="AQ166" s="25"/>
      <c r="AR166" s="22">
        <f>VLOOKUP(I166,data!$A:$Y,21,FALSE)</f>
        <v>0</v>
      </c>
      <c r="AS166" s="25"/>
      <c r="AT166" s="22">
        <f>VLOOKUP(I166,data!$A:$Y,23,FALSE)</f>
        <v>0</v>
      </c>
      <c r="AU166" s="25"/>
      <c r="AV166" s="22">
        <f>VLOOKUP(I166,data!$A:$Y,25,FALSE)</f>
        <v>0</v>
      </c>
      <c r="AW166" s="26">
        <f t="shared" si="47"/>
        <v>0</v>
      </c>
      <c r="AX166" s="26">
        <f t="shared" si="48"/>
        <v>0</v>
      </c>
      <c r="AY166" s="22">
        <f t="shared" si="49"/>
        <v>0</v>
      </c>
      <c r="AZ166" s="22">
        <f t="shared" si="50"/>
        <v>0</v>
      </c>
      <c r="BA166" s="22">
        <f t="shared" si="51"/>
        <v>0</v>
      </c>
      <c r="BB166" s="22">
        <f t="shared" si="52"/>
        <v>0</v>
      </c>
      <c r="BC166" s="22">
        <f t="shared" si="53"/>
        <v>0</v>
      </c>
      <c r="BD166" s="22">
        <f t="shared" si="54"/>
        <v>0</v>
      </c>
      <c r="BE166" s="22">
        <f t="shared" si="55"/>
        <v>0</v>
      </c>
      <c r="BF166" s="22">
        <f t="shared" si="56"/>
        <v>0</v>
      </c>
      <c r="BG166" s="22">
        <f t="shared" si="57"/>
        <v>0</v>
      </c>
      <c r="BH166" s="22">
        <f t="shared" si="58"/>
        <v>0</v>
      </c>
      <c r="BI166" s="22">
        <f t="shared" si="59"/>
        <v>0</v>
      </c>
      <c r="BJ166" s="22"/>
      <c r="BK166" s="26">
        <f t="shared" si="60"/>
        <v>0</v>
      </c>
      <c r="BL166" s="26" t="str">
        <f t="shared" si="61"/>
        <v>N</v>
      </c>
      <c r="BM166" s="27">
        <v>0</v>
      </c>
      <c r="BN166" s="28">
        <f t="shared" si="62"/>
        <v>0</v>
      </c>
      <c r="BO166" s="29">
        <f t="shared" si="63"/>
        <v>0</v>
      </c>
      <c r="BP166" s="30">
        <f t="shared" si="64"/>
        <v>0</v>
      </c>
      <c r="BQ166" s="31">
        <f t="shared" si="65"/>
        <v>0</v>
      </c>
      <c r="BR166" s="32">
        <f t="shared" si="66"/>
        <v>0</v>
      </c>
      <c r="BS166" s="33">
        <f t="shared" si="67"/>
        <v>0</v>
      </c>
      <c r="BT166" s="34">
        <f t="shared" si="68"/>
        <v>0</v>
      </c>
      <c r="BU166" s="35">
        <v>0</v>
      </c>
      <c r="BV166" s="35">
        <v>0</v>
      </c>
      <c r="BW166" s="35">
        <v>0</v>
      </c>
      <c r="BX166" s="35">
        <v>0</v>
      </c>
      <c r="BY166" s="35">
        <v>0</v>
      </c>
      <c r="BZ166" s="35">
        <v>0</v>
      </c>
      <c r="CA166" s="36">
        <v>1174</v>
      </c>
    </row>
    <row r="167" spans="1:79" ht="15" customHeight="1">
      <c r="A167" s="39" t="s">
        <v>35</v>
      </c>
      <c r="B167" s="39" t="s">
        <v>110</v>
      </c>
      <c r="C167" s="43" t="s">
        <v>95</v>
      </c>
      <c r="D167" s="40" t="s">
        <v>504</v>
      </c>
      <c r="E167" s="41">
        <f>VLOOKUP(I167,vendors!D:L,8,FALSE)</f>
        <v>8900</v>
      </c>
      <c r="F167" s="41" t="str">
        <f>VLOOKUP(I167,vendors!D:L,9,FALSE)</f>
        <v>OSSTEM</v>
      </c>
      <c r="G167" s="40" t="s">
        <v>51</v>
      </c>
      <c r="H167" s="40" t="s">
        <v>505</v>
      </c>
      <c r="I167" s="40">
        <v>330063</v>
      </c>
      <c r="J167" s="40"/>
      <c r="K167" s="39" t="s">
        <v>114</v>
      </c>
      <c r="L167" s="42" t="s">
        <v>506</v>
      </c>
      <c r="M167" s="22">
        <f>VLOOKUP(I167,data!$A:$Y,2,FALSE)</f>
        <v>0</v>
      </c>
      <c r="N167" s="22">
        <f>VLOOKUP(I167,data!$A:$Y,4,FALSE)</f>
        <v>0</v>
      </c>
      <c r="O167" s="22">
        <f>VLOOKUP(I167,data!$A:$Y,6,FALSE)</f>
        <v>1</v>
      </c>
      <c r="P167" s="22">
        <f>VLOOKUP(I167,data!$A:$Y,8,FALSE)</f>
        <v>0</v>
      </c>
      <c r="Q167" s="22">
        <f>VLOOKUP(I167,data!$A:$Y,10,FALSE)</f>
        <v>0</v>
      </c>
      <c r="R167" s="22">
        <f>VLOOKUP(I167,data!$A:$Y,12,FALSE)</f>
        <v>0</v>
      </c>
      <c r="S167" s="22">
        <f>VLOOKUP(I167,data!$A:$Y,14,FALSE)</f>
        <v>1</v>
      </c>
      <c r="T167" s="22">
        <f>VLOOKUP(I167,data!$A:$Y,16,FALSE)</f>
        <v>0</v>
      </c>
      <c r="U167" s="22">
        <f>VLOOKUP(I167,data!$A:$Y,18,FALSE)</f>
        <v>0</v>
      </c>
      <c r="V167" s="23">
        <f>VLOOKUP(I167,data!$A:$Y,20,FALSE)</f>
        <v>0</v>
      </c>
      <c r="W167" s="22">
        <f>VLOOKUP(I167,data!$A:$Y,22,FALSE)</f>
        <v>0</v>
      </c>
      <c r="X167" s="22">
        <f>VLOOKUP(I167,data!$A:$Y,24,FALSE)</f>
        <v>0</v>
      </c>
      <c r="Y167" s="24">
        <f t="shared" si="46"/>
        <v>2</v>
      </c>
      <c r="Z167" s="22">
        <f>VLOOKUP(I167,data!$A:$Y,3,FALSE)</f>
        <v>0</v>
      </c>
      <c r="AA167" s="25"/>
      <c r="AB167" s="22">
        <f>VLOOKUP(I167,data!$A:$Y,5,FALSE)</f>
        <v>0</v>
      </c>
      <c r="AC167" s="25"/>
      <c r="AD167" s="22">
        <f>VLOOKUP(I167,data!$A:$Y,7,FALSE)</f>
        <v>0</v>
      </c>
      <c r="AE167" s="25"/>
      <c r="AF167" s="22">
        <f>VLOOKUP(I167,data!$A:$Y,9,FALSE)</f>
        <v>0</v>
      </c>
      <c r="AG167" s="25"/>
      <c r="AH167" s="22">
        <f>VLOOKUP(I167,data!$A:$Y,11,FALSE)</f>
        <v>0</v>
      </c>
      <c r="AI167" s="25"/>
      <c r="AJ167" s="22">
        <f>VLOOKUP(I167,data!$A:$Y,13,FALSE)</f>
        <v>0</v>
      </c>
      <c r="AK167" s="25"/>
      <c r="AL167" s="22">
        <f>VLOOKUP(I167,data!$A:$Y,15,FALSE)</f>
        <v>0</v>
      </c>
      <c r="AM167" s="25"/>
      <c r="AN167" s="22">
        <f>VLOOKUP(I167,data!$A:$Y,17,FALSE)</f>
        <v>0</v>
      </c>
      <c r="AO167" s="25"/>
      <c r="AP167" s="22">
        <f>VLOOKUP(I167,data!$A:$Y,19,FALSE)</f>
        <v>0</v>
      </c>
      <c r="AQ167" s="25"/>
      <c r="AR167" s="22">
        <f>VLOOKUP(I167,data!$A:$Y,21,FALSE)</f>
        <v>0</v>
      </c>
      <c r="AS167" s="25"/>
      <c r="AT167" s="22">
        <f>VLOOKUP(I167,data!$A:$Y,23,FALSE)</f>
        <v>0</v>
      </c>
      <c r="AU167" s="25"/>
      <c r="AV167" s="22">
        <f>VLOOKUP(I167,data!$A:$Y,25,FALSE)</f>
        <v>0</v>
      </c>
      <c r="AW167" s="26">
        <f t="shared" si="47"/>
        <v>0</v>
      </c>
      <c r="AX167" s="26">
        <f t="shared" si="48"/>
        <v>0</v>
      </c>
      <c r="AY167" s="22">
        <f t="shared" si="49"/>
        <v>0</v>
      </c>
      <c r="AZ167" s="22">
        <f t="shared" si="50"/>
        <v>0</v>
      </c>
      <c r="BA167" s="22">
        <f t="shared" si="51"/>
        <v>0</v>
      </c>
      <c r="BB167" s="22">
        <f t="shared" si="52"/>
        <v>0</v>
      </c>
      <c r="BC167" s="22">
        <f t="shared" si="53"/>
        <v>0</v>
      </c>
      <c r="BD167" s="22">
        <f t="shared" si="54"/>
        <v>0</v>
      </c>
      <c r="BE167" s="22">
        <f t="shared" si="55"/>
        <v>0</v>
      </c>
      <c r="BF167" s="22">
        <f t="shared" si="56"/>
        <v>0</v>
      </c>
      <c r="BG167" s="22">
        <f t="shared" si="57"/>
        <v>0</v>
      </c>
      <c r="BH167" s="22">
        <f t="shared" si="58"/>
        <v>0</v>
      </c>
      <c r="BI167" s="22">
        <f t="shared" si="59"/>
        <v>0</v>
      </c>
      <c r="BJ167" s="22"/>
      <c r="BK167" s="26">
        <f t="shared" si="60"/>
        <v>0</v>
      </c>
      <c r="BL167" s="26" t="str">
        <f t="shared" si="61"/>
        <v>N</v>
      </c>
      <c r="BM167" s="27">
        <v>0</v>
      </c>
      <c r="BN167" s="28">
        <f t="shared" si="62"/>
        <v>0</v>
      </c>
      <c r="BO167" s="29">
        <f t="shared" si="63"/>
        <v>1</v>
      </c>
      <c r="BP167" s="30">
        <f t="shared" si="64"/>
        <v>8900</v>
      </c>
      <c r="BQ167" s="31">
        <f t="shared" si="65"/>
        <v>0</v>
      </c>
      <c r="BR167" s="32">
        <f t="shared" si="66"/>
        <v>0.16666666666666666</v>
      </c>
      <c r="BS167" s="33">
        <f t="shared" si="67"/>
        <v>0</v>
      </c>
      <c r="BT167" s="34">
        <f t="shared" si="68"/>
        <v>0</v>
      </c>
      <c r="BU167" s="35">
        <v>0</v>
      </c>
      <c r="BV167" s="35">
        <v>0</v>
      </c>
      <c r="BW167" s="35">
        <v>1</v>
      </c>
      <c r="BX167" s="35">
        <v>0</v>
      </c>
      <c r="BY167" s="35">
        <v>0</v>
      </c>
      <c r="BZ167" s="35">
        <v>0</v>
      </c>
      <c r="CA167" s="36">
        <v>560</v>
      </c>
    </row>
    <row r="168" spans="1:79" ht="15" customHeight="1">
      <c r="A168" s="39" t="s">
        <v>35</v>
      </c>
      <c r="B168" s="39" t="s">
        <v>110</v>
      </c>
      <c r="C168" s="43" t="s">
        <v>95</v>
      </c>
      <c r="D168" s="40" t="s">
        <v>507</v>
      </c>
      <c r="E168" s="41">
        <f>VLOOKUP(I168,vendors!D:L,8,FALSE)</f>
        <v>6900</v>
      </c>
      <c r="F168" s="41" t="str">
        <f>VLOOKUP(I168,vendors!D:L,9,FALSE)</f>
        <v>Orthobrite</v>
      </c>
      <c r="G168" s="40" t="s">
        <v>51</v>
      </c>
      <c r="H168" s="40" t="s">
        <v>508</v>
      </c>
      <c r="I168" s="40">
        <v>330041</v>
      </c>
      <c r="J168" s="40"/>
      <c r="K168" s="39" t="s">
        <v>114</v>
      </c>
      <c r="L168" s="42" t="s">
        <v>509</v>
      </c>
      <c r="M168" s="22">
        <f>VLOOKUP(I168,data!$A:$Y,2,FALSE)</f>
        <v>0</v>
      </c>
      <c r="N168" s="22">
        <f>VLOOKUP(I168,data!$A:$Y,4,FALSE)</f>
        <v>0</v>
      </c>
      <c r="O168" s="22">
        <f>VLOOKUP(I168,data!$A:$Y,6,FALSE)</f>
        <v>0</v>
      </c>
      <c r="P168" s="22">
        <f>VLOOKUP(I168,data!$A:$Y,8,FALSE)</f>
        <v>7</v>
      </c>
      <c r="Q168" s="22">
        <f>VLOOKUP(I168,data!$A:$Y,10,FALSE)</f>
        <v>0</v>
      </c>
      <c r="R168" s="22">
        <f>VLOOKUP(I168,data!$A:$Y,12,FALSE)</f>
        <v>16</v>
      </c>
      <c r="S168" s="22">
        <f>VLOOKUP(I168,data!$A:$Y,14,FALSE)</f>
        <v>6</v>
      </c>
      <c r="T168" s="22">
        <f>VLOOKUP(I168,data!$A:$Y,16,FALSE)</f>
        <v>3</v>
      </c>
      <c r="U168" s="22">
        <f>VLOOKUP(I168,data!$A:$Y,18,FALSE)</f>
        <v>0</v>
      </c>
      <c r="V168" s="23">
        <f>VLOOKUP(I168,data!$A:$Y,20,FALSE)</f>
        <v>0</v>
      </c>
      <c r="W168" s="22">
        <f>VLOOKUP(I168,data!$A:$Y,22,FALSE)</f>
        <v>0</v>
      </c>
      <c r="X168" s="22">
        <f>VLOOKUP(I168,data!$A:$Y,24,FALSE)</f>
        <v>0</v>
      </c>
      <c r="Y168" s="24">
        <f t="shared" si="46"/>
        <v>32</v>
      </c>
      <c r="Z168" s="22">
        <f>VLOOKUP(I168,data!$A:$Y,3,FALSE)</f>
        <v>0</v>
      </c>
      <c r="AA168" s="25"/>
      <c r="AB168" s="22">
        <f>VLOOKUP(I168,data!$A:$Y,5,FALSE)</f>
        <v>0</v>
      </c>
      <c r="AC168" s="25"/>
      <c r="AD168" s="22">
        <f>VLOOKUP(I168,data!$A:$Y,7,FALSE)</f>
        <v>0</v>
      </c>
      <c r="AE168" s="25"/>
      <c r="AF168" s="22">
        <f>VLOOKUP(I168,data!$A:$Y,9,FALSE)</f>
        <v>0</v>
      </c>
      <c r="AG168" s="25"/>
      <c r="AH168" s="22">
        <f>VLOOKUP(I168,data!$A:$Y,11,FALSE)</f>
        <v>0</v>
      </c>
      <c r="AI168" s="25"/>
      <c r="AJ168" s="22">
        <f>VLOOKUP(I168,data!$A:$Y,13,FALSE)</f>
        <v>0</v>
      </c>
      <c r="AK168" s="25"/>
      <c r="AL168" s="22">
        <f>VLOOKUP(I168,data!$A:$Y,15,FALSE)</f>
        <v>0</v>
      </c>
      <c r="AM168" s="25"/>
      <c r="AN168" s="22">
        <f>VLOOKUP(I168,data!$A:$Y,17,FALSE)</f>
        <v>0</v>
      </c>
      <c r="AO168" s="25"/>
      <c r="AP168" s="22">
        <f>VLOOKUP(I168,data!$A:$Y,19,FALSE)</f>
        <v>0</v>
      </c>
      <c r="AQ168" s="25"/>
      <c r="AR168" s="22">
        <f>VLOOKUP(I168,data!$A:$Y,21,FALSE)</f>
        <v>0</v>
      </c>
      <c r="AS168" s="25"/>
      <c r="AT168" s="22">
        <f>VLOOKUP(I168,data!$A:$Y,23,FALSE)</f>
        <v>0</v>
      </c>
      <c r="AU168" s="25"/>
      <c r="AV168" s="22">
        <f>VLOOKUP(I168,data!$A:$Y,25,FALSE)</f>
        <v>0</v>
      </c>
      <c r="AW168" s="26">
        <f t="shared" si="47"/>
        <v>0</v>
      </c>
      <c r="AX168" s="26">
        <f t="shared" si="48"/>
        <v>0</v>
      </c>
      <c r="AY168" s="22">
        <f t="shared" si="49"/>
        <v>0</v>
      </c>
      <c r="AZ168" s="22">
        <f t="shared" si="50"/>
        <v>0</v>
      </c>
      <c r="BA168" s="22">
        <f t="shared" si="51"/>
        <v>0</v>
      </c>
      <c r="BB168" s="22">
        <f t="shared" si="52"/>
        <v>0</v>
      </c>
      <c r="BC168" s="22">
        <f t="shared" si="53"/>
        <v>0</v>
      </c>
      <c r="BD168" s="22">
        <f t="shared" si="54"/>
        <v>0</v>
      </c>
      <c r="BE168" s="22">
        <f t="shared" si="55"/>
        <v>0</v>
      </c>
      <c r="BF168" s="22">
        <f t="shared" si="56"/>
        <v>0</v>
      </c>
      <c r="BG168" s="22">
        <f t="shared" si="57"/>
        <v>0</v>
      </c>
      <c r="BH168" s="22">
        <f t="shared" si="58"/>
        <v>0</v>
      </c>
      <c r="BI168" s="22">
        <f t="shared" si="59"/>
        <v>0</v>
      </c>
      <c r="BJ168" s="22"/>
      <c r="BK168" s="26">
        <f t="shared" si="60"/>
        <v>0</v>
      </c>
      <c r="BL168" s="26" t="str">
        <f t="shared" si="61"/>
        <v>N</v>
      </c>
      <c r="BM168" s="27">
        <v>0</v>
      </c>
      <c r="BN168" s="28">
        <f t="shared" si="62"/>
        <v>0</v>
      </c>
      <c r="BO168" s="29">
        <f t="shared" si="63"/>
        <v>2</v>
      </c>
      <c r="BP168" s="30">
        <f t="shared" si="64"/>
        <v>13800</v>
      </c>
      <c r="BQ168" s="31">
        <f t="shared" si="65"/>
        <v>0</v>
      </c>
      <c r="BR168" s="32">
        <f t="shared" si="66"/>
        <v>0.5</v>
      </c>
      <c r="BS168" s="33">
        <f t="shared" si="67"/>
        <v>0</v>
      </c>
      <c r="BT168" s="34">
        <f t="shared" si="68"/>
        <v>0</v>
      </c>
      <c r="BU168" s="35">
        <v>1</v>
      </c>
      <c r="BV168" s="35">
        <v>2</v>
      </c>
      <c r="BW168" s="35">
        <v>0</v>
      </c>
      <c r="BX168" s="35">
        <v>0</v>
      </c>
      <c r="BY168" s="35">
        <v>0</v>
      </c>
      <c r="BZ168" s="35">
        <v>0</v>
      </c>
      <c r="CA168" s="36">
        <v>562</v>
      </c>
    </row>
    <row r="169" spans="1:79" ht="15" customHeight="1">
      <c r="A169" s="39" t="s">
        <v>35</v>
      </c>
      <c r="B169" s="39" t="s">
        <v>110</v>
      </c>
      <c r="C169" s="43" t="s">
        <v>95</v>
      </c>
      <c r="D169" s="40" t="s">
        <v>510</v>
      </c>
      <c r="E169" s="41">
        <f>VLOOKUP(I169,vendors!D:L,8,FALSE)</f>
        <v>6500</v>
      </c>
      <c r="F169" s="41" t="str">
        <f>VLOOKUP(I169,vendors!D:L,9,FALSE)</f>
        <v>Ortholine</v>
      </c>
      <c r="G169" s="40" t="s">
        <v>133</v>
      </c>
      <c r="H169" s="40" t="s">
        <v>511</v>
      </c>
      <c r="I169" s="40">
        <v>330028</v>
      </c>
      <c r="J169" s="40"/>
      <c r="K169" s="39" t="s">
        <v>114</v>
      </c>
      <c r="L169" s="42" t="s">
        <v>512</v>
      </c>
      <c r="M169" s="22">
        <f>VLOOKUP(I169,data!$A:$Y,2,FALSE)</f>
        <v>0</v>
      </c>
      <c r="N169" s="22">
        <f>VLOOKUP(I169,data!$A:$Y,4,FALSE)</f>
        <v>0</v>
      </c>
      <c r="O169" s="22">
        <f>VLOOKUP(I169,data!$A:$Y,6,FALSE)</f>
        <v>1</v>
      </c>
      <c r="P169" s="22">
        <f>VLOOKUP(I169,data!$A:$Y,8,FALSE)</f>
        <v>2</v>
      </c>
      <c r="Q169" s="22">
        <f>VLOOKUP(I169,data!$A:$Y,10,FALSE)</f>
        <v>0</v>
      </c>
      <c r="R169" s="22">
        <f>VLOOKUP(I169,data!$A:$Y,12,FALSE)</f>
        <v>0</v>
      </c>
      <c r="S169" s="22">
        <f>VLOOKUP(I169,data!$A:$Y,14,FALSE)</f>
        <v>2</v>
      </c>
      <c r="T169" s="22">
        <f>VLOOKUP(I169,data!$A:$Y,16,FALSE)</f>
        <v>0</v>
      </c>
      <c r="U169" s="22">
        <f>VLOOKUP(I169,data!$A:$Y,18,FALSE)</f>
        <v>0</v>
      </c>
      <c r="V169" s="23">
        <f>VLOOKUP(I169,data!$A:$Y,20,FALSE)</f>
        <v>0</v>
      </c>
      <c r="W169" s="22">
        <f>VLOOKUP(I169,data!$A:$Y,22,FALSE)</f>
        <v>0</v>
      </c>
      <c r="X169" s="22">
        <f>VLOOKUP(I169,data!$A:$Y,24,FALSE)</f>
        <v>0</v>
      </c>
      <c r="Y169" s="24">
        <f t="shared" si="46"/>
        <v>5</v>
      </c>
      <c r="Z169" s="22">
        <f>VLOOKUP(I169,data!$A:$Y,3,FALSE)</f>
        <v>0</v>
      </c>
      <c r="AA169" s="25"/>
      <c r="AB169" s="22">
        <f>VLOOKUP(I169,data!$A:$Y,5,FALSE)</f>
        <v>0</v>
      </c>
      <c r="AC169" s="25"/>
      <c r="AD169" s="22">
        <f>VLOOKUP(I169,data!$A:$Y,7,FALSE)</f>
        <v>0</v>
      </c>
      <c r="AE169" s="25"/>
      <c r="AF169" s="22">
        <f>VLOOKUP(I169,data!$A:$Y,9,FALSE)</f>
        <v>0</v>
      </c>
      <c r="AG169" s="25"/>
      <c r="AH169" s="22">
        <f>VLOOKUP(I169,data!$A:$Y,11,FALSE)</f>
        <v>0</v>
      </c>
      <c r="AI169" s="25"/>
      <c r="AJ169" s="22">
        <f>VLOOKUP(I169,data!$A:$Y,13,FALSE)</f>
        <v>0</v>
      </c>
      <c r="AK169" s="25"/>
      <c r="AL169" s="22">
        <f>VLOOKUP(I169,data!$A:$Y,15,FALSE)</f>
        <v>0</v>
      </c>
      <c r="AM169" s="25"/>
      <c r="AN169" s="22">
        <f>VLOOKUP(I169,data!$A:$Y,17,FALSE)</f>
        <v>0</v>
      </c>
      <c r="AO169" s="25"/>
      <c r="AP169" s="22">
        <f>VLOOKUP(I169,data!$A:$Y,19,FALSE)</f>
        <v>0</v>
      </c>
      <c r="AQ169" s="25"/>
      <c r="AR169" s="22">
        <f>VLOOKUP(I169,data!$A:$Y,21,FALSE)</f>
        <v>0</v>
      </c>
      <c r="AS169" s="25"/>
      <c r="AT169" s="22">
        <f>VLOOKUP(I169,data!$A:$Y,23,FALSE)</f>
        <v>0</v>
      </c>
      <c r="AU169" s="25"/>
      <c r="AV169" s="22">
        <f>VLOOKUP(I169,data!$A:$Y,25,FALSE)</f>
        <v>0</v>
      </c>
      <c r="AW169" s="26">
        <f t="shared" si="47"/>
        <v>0</v>
      </c>
      <c r="AX169" s="26">
        <f t="shared" si="48"/>
        <v>0</v>
      </c>
      <c r="AY169" s="22">
        <f t="shared" si="49"/>
        <v>0</v>
      </c>
      <c r="AZ169" s="22">
        <f t="shared" si="50"/>
        <v>0</v>
      </c>
      <c r="BA169" s="22">
        <f t="shared" si="51"/>
        <v>0</v>
      </c>
      <c r="BB169" s="22">
        <f t="shared" si="52"/>
        <v>0</v>
      </c>
      <c r="BC169" s="22">
        <f t="shared" si="53"/>
        <v>0</v>
      </c>
      <c r="BD169" s="22">
        <f t="shared" si="54"/>
        <v>0</v>
      </c>
      <c r="BE169" s="22">
        <f t="shared" si="55"/>
        <v>0</v>
      </c>
      <c r="BF169" s="22">
        <f t="shared" si="56"/>
        <v>0</v>
      </c>
      <c r="BG169" s="22">
        <f t="shared" si="57"/>
        <v>0</v>
      </c>
      <c r="BH169" s="22">
        <f t="shared" si="58"/>
        <v>0</v>
      </c>
      <c r="BI169" s="22">
        <f t="shared" si="59"/>
        <v>0</v>
      </c>
      <c r="BJ169" s="22"/>
      <c r="BK169" s="26">
        <f t="shared" si="60"/>
        <v>0</v>
      </c>
      <c r="BL169" s="26" t="str">
        <f t="shared" si="61"/>
        <v>N</v>
      </c>
      <c r="BM169" s="27">
        <v>0</v>
      </c>
      <c r="BN169" s="28">
        <f t="shared" si="62"/>
        <v>0</v>
      </c>
      <c r="BO169" s="29">
        <f t="shared" si="63"/>
        <v>0</v>
      </c>
      <c r="BP169" s="30">
        <f t="shared" si="64"/>
        <v>0</v>
      </c>
      <c r="BQ169" s="31">
        <f t="shared" si="65"/>
        <v>0</v>
      </c>
      <c r="BR169" s="32">
        <f t="shared" si="66"/>
        <v>0</v>
      </c>
      <c r="BS169" s="33">
        <f t="shared" si="67"/>
        <v>0</v>
      </c>
      <c r="BT169" s="34">
        <f t="shared" si="68"/>
        <v>0</v>
      </c>
      <c r="BU169" s="35">
        <v>0</v>
      </c>
      <c r="BV169" s="35">
        <v>0</v>
      </c>
      <c r="BW169" s="35">
        <v>0</v>
      </c>
      <c r="BX169" s="35">
        <v>0</v>
      </c>
      <c r="BY169" s="35">
        <v>0</v>
      </c>
      <c r="BZ169" s="35">
        <v>0</v>
      </c>
      <c r="CA169" s="36">
        <v>656</v>
      </c>
    </row>
    <row r="170" spans="1:79" ht="15" customHeight="1">
      <c r="A170" s="39" t="s">
        <v>35</v>
      </c>
      <c r="B170" s="39" t="s">
        <v>110</v>
      </c>
      <c r="C170" s="43" t="s">
        <v>95</v>
      </c>
      <c r="D170" s="40" t="s">
        <v>513</v>
      </c>
      <c r="E170" s="41">
        <f>VLOOKUP(I170,vendors!D:L,8,FALSE)</f>
        <v>6500</v>
      </c>
      <c r="F170" s="41" t="str">
        <f>VLOOKUP(I170,vendors!D:L,9,FALSE)</f>
        <v>Orthobrite</v>
      </c>
      <c r="G170" s="40" t="s">
        <v>51</v>
      </c>
      <c r="H170" s="40" t="s">
        <v>514</v>
      </c>
      <c r="I170" s="40">
        <v>330046</v>
      </c>
      <c r="J170" s="40"/>
      <c r="K170" s="39" t="s">
        <v>114</v>
      </c>
      <c r="L170" s="42" t="s">
        <v>515</v>
      </c>
      <c r="M170" s="22">
        <f>VLOOKUP(I170,data!$A:$Y,2,FALSE)</f>
        <v>3</v>
      </c>
      <c r="N170" s="22">
        <f>VLOOKUP(I170,data!$A:$Y,4,FALSE)</f>
        <v>0</v>
      </c>
      <c r="O170" s="22">
        <f>VLOOKUP(I170,data!$A:$Y,6,FALSE)</f>
        <v>0</v>
      </c>
      <c r="P170" s="22">
        <f>VLOOKUP(I170,data!$A:$Y,8,FALSE)</f>
        <v>0</v>
      </c>
      <c r="Q170" s="22">
        <f>VLOOKUP(I170,data!$A:$Y,10,FALSE)</f>
        <v>1</v>
      </c>
      <c r="R170" s="22">
        <f>VLOOKUP(I170,data!$A:$Y,12,FALSE)</f>
        <v>0</v>
      </c>
      <c r="S170" s="22">
        <f>VLOOKUP(I170,data!$A:$Y,14,FALSE)</f>
        <v>0</v>
      </c>
      <c r="T170" s="22">
        <f>VLOOKUP(I170,data!$A:$Y,16,FALSE)</f>
        <v>2</v>
      </c>
      <c r="U170" s="22">
        <f>VLOOKUP(I170,data!$A:$Y,18,FALSE)</f>
        <v>2</v>
      </c>
      <c r="V170" s="23">
        <f>VLOOKUP(I170,data!$A:$Y,20,FALSE)</f>
        <v>0</v>
      </c>
      <c r="W170" s="22">
        <f>VLOOKUP(I170,data!$A:$Y,22,FALSE)</f>
        <v>0</v>
      </c>
      <c r="X170" s="22">
        <f>VLOOKUP(I170,data!$A:$Y,24,FALSE)</f>
        <v>0</v>
      </c>
      <c r="Y170" s="24">
        <f t="shared" si="46"/>
        <v>8</v>
      </c>
      <c r="Z170" s="22">
        <f>VLOOKUP(I170,data!$A:$Y,3,FALSE)</f>
        <v>0</v>
      </c>
      <c r="AA170" s="25"/>
      <c r="AB170" s="22">
        <f>VLOOKUP(I170,data!$A:$Y,5,FALSE)</f>
        <v>0</v>
      </c>
      <c r="AC170" s="25"/>
      <c r="AD170" s="22">
        <f>VLOOKUP(I170,data!$A:$Y,7,FALSE)</f>
        <v>0</v>
      </c>
      <c r="AE170" s="25"/>
      <c r="AF170" s="22">
        <f>VLOOKUP(I170,data!$A:$Y,9,FALSE)</f>
        <v>0</v>
      </c>
      <c r="AG170" s="25"/>
      <c r="AH170" s="22">
        <f>VLOOKUP(I170,data!$A:$Y,11,FALSE)</f>
        <v>0</v>
      </c>
      <c r="AI170" s="25"/>
      <c r="AJ170" s="22">
        <f>VLOOKUP(I170,data!$A:$Y,13,FALSE)</f>
        <v>0</v>
      </c>
      <c r="AK170" s="25"/>
      <c r="AL170" s="22">
        <f>VLOOKUP(I170,data!$A:$Y,15,FALSE)</f>
        <v>0</v>
      </c>
      <c r="AM170" s="25"/>
      <c r="AN170" s="22">
        <f>VLOOKUP(I170,data!$A:$Y,17,FALSE)</f>
        <v>0</v>
      </c>
      <c r="AO170" s="25"/>
      <c r="AP170" s="22">
        <f>VLOOKUP(I170,data!$A:$Y,19,FALSE)</f>
        <v>0</v>
      </c>
      <c r="AQ170" s="25"/>
      <c r="AR170" s="22">
        <f>VLOOKUP(I170,data!$A:$Y,21,FALSE)</f>
        <v>0</v>
      </c>
      <c r="AS170" s="25"/>
      <c r="AT170" s="22">
        <f>VLOOKUP(I170,data!$A:$Y,23,FALSE)</f>
        <v>0</v>
      </c>
      <c r="AU170" s="25"/>
      <c r="AV170" s="22">
        <f>VLOOKUP(I170,data!$A:$Y,25,FALSE)</f>
        <v>0</v>
      </c>
      <c r="AW170" s="26">
        <f t="shared" si="47"/>
        <v>0</v>
      </c>
      <c r="AX170" s="26">
        <f t="shared" si="48"/>
        <v>0</v>
      </c>
      <c r="AY170" s="22">
        <f t="shared" si="49"/>
        <v>0</v>
      </c>
      <c r="AZ170" s="22">
        <f t="shared" si="50"/>
        <v>0</v>
      </c>
      <c r="BA170" s="22">
        <f t="shared" si="51"/>
        <v>0</v>
      </c>
      <c r="BB170" s="22">
        <f t="shared" si="52"/>
        <v>0</v>
      </c>
      <c r="BC170" s="22">
        <f t="shared" si="53"/>
        <v>0</v>
      </c>
      <c r="BD170" s="22">
        <f t="shared" si="54"/>
        <v>0</v>
      </c>
      <c r="BE170" s="22">
        <f t="shared" si="55"/>
        <v>0</v>
      </c>
      <c r="BF170" s="22">
        <f t="shared" si="56"/>
        <v>0</v>
      </c>
      <c r="BG170" s="22">
        <f t="shared" si="57"/>
        <v>0</v>
      </c>
      <c r="BH170" s="22">
        <f t="shared" si="58"/>
        <v>0</v>
      </c>
      <c r="BI170" s="22">
        <f t="shared" si="59"/>
        <v>0</v>
      </c>
      <c r="BJ170" s="22"/>
      <c r="BK170" s="26">
        <f t="shared" si="60"/>
        <v>0</v>
      </c>
      <c r="BL170" s="26" t="str">
        <f t="shared" si="61"/>
        <v>N</v>
      </c>
      <c r="BM170" s="27">
        <v>0</v>
      </c>
      <c r="BN170" s="28">
        <f t="shared" si="62"/>
        <v>0</v>
      </c>
      <c r="BO170" s="29">
        <f t="shared" si="63"/>
        <v>0</v>
      </c>
      <c r="BP170" s="30">
        <f t="shared" si="64"/>
        <v>0</v>
      </c>
      <c r="BQ170" s="31">
        <f t="shared" si="65"/>
        <v>0</v>
      </c>
      <c r="BR170" s="32">
        <f t="shared" si="66"/>
        <v>0</v>
      </c>
      <c r="BS170" s="33">
        <f t="shared" si="67"/>
        <v>0</v>
      </c>
      <c r="BT170" s="34">
        <f t="shared" si="68"/>
        <v>0</v>
      </c>
      <c r="BU170" s="35">
        <v>0</v>
      </c>
      <c r="BV170" s="35">
        <v>0</v>
      </c>
      <c r="BW170" s="35">
        <v>0</v>
      </c>
      <c r="BX170" s="35">
        <v>0</v>
      </c>
      <c r="BY170" s="35">
        <v>0</v>
      </c>
      <c r="BZ170" s="35">
        <v>0</v>
      </c>
      <c r="CA170" s="36">
        <v>570</v>
      </c>
    </row>
    <row r="171" spans="1:79" ht="15" customHeight="1">
      <c r="A171" s="39" t="s">
        <v>35</v>
      </c>
      <c r="B171" s="39" t="s">
        <v>110</v>
      </c>
      <c r="C171" s="43" t="s">
        <v>95</v>
      </c>
      <c r="D171" s="40" t="s">
        <v>516</v>
      </c>
      <c r="E171" s="41">
        <f>VLOOKUP(I171,vendors!D:L,8,FALSE)</f>
        <v>5500</v>
      </c>
      <c r="F171" s="41" t="str">
        <f>VLOOKUP(I171,vendors!D:L,9,FALSE)</f>
        <v>Orthobrite</v>
      </c>
      <c r="G171" s="40" t="s">
        <v>51</v>
      </c>
      <c r="H171" s="40" t="s">
        <v>517</v>
      </c>
      <c r="I171" s="40">
        <v>330032</v>
      </c>
      <c r="J171" s="40"/>
      <c r="K171" s="39" t="s">
        <v>114</v>
      </c>
      <c r="L171" s="42" t="s">
        <v>518</v>
      </c>
      <c r="M171" s="22">
        <f>VLOOKUP(I171,data!$A:$Y,2,FALSE)</f>
        <v>3</v>
      </c>
      <c r="N171" s="22">
        <f>VLOOKUP(I171,data!$A:$Y,4,FALSE)</f>
        <v>0</v>
      </c>
      <c r="O171" s="22">
        <f>VLOOKUP(I171,data!$A:$Y,6,FALSE)</f>
        <v>2</v>
      </c>
      <c r="P171" s="22">
        <f>VLOOKUP(I171,data!$A:$Y,8,FALSE)</f>
        <v>8</v>
      </c>
      <c r="Q171" s="22">
        <f>VLOOKUP(I171,data!$A:$Y,10,FALSE)</f>
        <v>3</v>
      </c>
      <c r="R171" s="22">
        <f>VLOOKUP(I171,data!$A:$Y,12,FALSE)</f>
        <v>3</v>
      </c>
      <c r="S171" s="22">
        <f>VLOOKUP(I171,data!$A:$Y,14,FALSE)</f>
        <v>3</v>
      </c>
      <c r="T171" s="22">
        <f>VLOOKUP(I171,data!$A:$Y,16,FALSE)</f>
        <v>0</v>
      </c>
      <c r="U171" s="22">
        <f>VLOOKUP(I171,data!$A:$Y,18,FALSE)</f>
        <v>2</v>
      </c>
      <c r="V171" s="23">
        <f>VLOOKUP(I171,data!$A:$Y,20,FALSE)</f>
        <v>0</v>
      </c>
      <c r="W171" s="22">
        <f>VLOOKUP(I171,data!$A:$Y,22,FALSE)</f>
        <v>0</v>
      </c>
      <c r="X171" s="22">
        <f>VLOOKUP(I171,data!$A:$Y,24,FALSE)</f>
        <v>0</v>
      </c>
      <c r="Y171" s="24">
        <f t="shared" si="46"/>
        <v>24</v>
      </c>
      <c r="Z171" s="22">
        <f>VLOOKUP(I171,data!$A:$Y,3,FALSE)</f>
        <v>0</v>
      </c>
      <c r="AA171" s="25"/>
      <c r="AB171" s="22">
        <f>VLOOKUP(I171,data!$A:$Y,5,FALSE)</f>
        <v>0</v>
      </c>
      <c r="AC171" s="25"/>
      <c r="AD171" s="22">
        <f>VLOOKUP(I171,data!$A:$Y,7,FALSE)</f>
        <v>0</v>
      </c>
      <c r="AE171" s="25"/>
      <c r="AF171" s="22">
        <f>VLOOKUP(I171,data!$A:$Y,9,FALSE)</f>
        <v>0</v>
      </c>
      <c r="AG171" s="25"/>
      <c r="AH171" s="22">
        <f>VLOOKUP(I171,data!$A:$Y,11,FALSE)</f>
        <v>0</v>
      </c>
      <c r="AI171" s="25"/>
      <c r="AJ171" s="22">
        <f>VLOOKUP(I171,data!$A:$Y,13,FALSE)</f>
        <v>0</v>
      </c>
      <c r="AK171" s="25"/>
      <c r="AL171" s="22">
        <f>VLOOKUP(I171,data!$A:$Y,15,FALSE)</f>
        <v>0</v>
      </c>
      <c r="AM171" s="25"/>
      <c r="AN171" s="22">
        <f>VLOOKUP(I171,data!$A:$Y,17,FALSE)</f>
        <v>0</v>
      </c>
      <c r="AO171" s="25"/>
      <c r="AP171" s="22">
        <f>VLOOKUP(I171,data!$A:$Y,19,FALSE)</f>
        <v>0</v>
      </c>
      <c r="AQ171" s="25"/>
      <c r="AR171" s="22">
        <f>VLOOKUP(I171,data!$A:$Y,21,FALSE)</f>
        <v>0</v>
      </c>
      <c r="AS171" s="25"/>
      <c r="AT171" s="22">
        <f>VLOOKUP(I171,data!$A:$Y,23,FALSE)</f>
        <v>0</v>
      </c>
      <c r="AU171" s="25"/>
      <c r="AV171" s="22">
        <f>VLOOKUP(I171,data!$A:$Y,25,FALSE)</f>
        <v>0</v>
      </c>
      <c r="AW171" s="26">
        <f t="shared" si="47"/>
        <v>0</v>
      </c>
      <c r="AX171" s="26">
        <f t="shared" si="48"/>
        <v>0</v>
      </c>
      <c r="AY171" s="22">
        <f t="shared" si="49"/>
        <v>0</v>
      </c>
      <c r="AZ171" s="22">
        <f t="shared" si="50"/>
        <v>0</v>
      </c>
      <c r="BA171" s="22">
        <f t="shared" si="51"/>
        <v>0</v>
      </c>
      <c r="BB171" s="22">
        <f t="shared" si="52"/>
        <v>0</v>
      </c>
      <c r="BC171" s="22">
        <f t="shared" si="53"/>
        <v>0</v>
      </c>
      <c r="BD171" s="22">
        <f t="shared" si="54"/>
        <v>0</v>
      </c>
      <c r="BE171" s="22">
        <f t="shared" si="55"/>
        <v>0</v>
      </c>
      <c r="BF171" s="22">
        <f t="shared" si="56"/>
        <v>0</v>
      </c>
      <c r="BG171" s="22">
        <f t="shared" si="57"/>
        <v>0</v>
      </c>
      <c r="BH171" s="22">
        <f t="shared" si="58"/>
        <v>0</v>
      </c>
      <c r="BI171" s="22">
        <f t="shared" si="59"/>
        <v>0</v>
      </c>
      <c r="BJ171" s="22"/>
      <c r="BK171" s="26">
        <f t="shared" si="60"/>
        <v>0</v>
      </c>
      <c r="BL171" s="26" t="str">
        <f t="shared" si="61"/>
        <v>N</v>
      </c>
      <c r="BM171" s="27">
        <v>0</v>
      </c>
      <c r="BN171" s="28">
        <f t="shared" si="62"/>
        <v>0</v>
      </c>
      <c r="BO171" s="29">
        <f t="shared" si="63"/>
        <v>1</v>
      </c>
      <c r="BP171" s="30">
        <f t="shared" si="64"/>
        <v>5500</v>
      </c>
      <c r="BQ171" s="31">
        <f t="shared" si="65"/>
        <v>0</v>
      </c>
      <c r="BR171" s="32">
        <f t="shared" si="66"/>
        <v>0.16666666666666666</v>
      </c>
      <c r="BS171" s="33">
        <f t="shared" si="67"/>
        <v>0</v>
      </c>
      <c r="BT171" s="34">
        <f t="shared" si="68"/>
        <v>0</v>
      </c>
      <c r="BU171" s="35">
        <v>0</v>
      </c>
      <c r="BV171" s="35">
        <v>1</v>
      </c>
      <c r="BW171" s="35">
        <v>0</v>
      </c>
      <c r="BX171" s="35">
        <v>0</v>
      </c>
      <c r="BY171" s="35">
        <v>0</v>
      </c>
      <c r="BZ171" s="35">
        <v>0</v>
      </c>
      <c r="CA171" s="36">
        <v>559</v>
      </c>
    </row>
    <row r="172" spans="1:79" ht="15" customHeight="1">
      <c r="A172" s="39" t="s">
        <v>35</v>
      </c>
      <c r="B172" s="39" t="s">
        <v>110</v>
      </c>
      <c r="C172" s="43" t="s">
        <v>95</v>
      </c>
      <c r="D172" s="40" t="s">
        <v>519</v>
      </c>
      <c r="E172" s="41">
        <f>VLOOKUP(I172,vendors!D:L,8,FALSE)</f>
        <v>4500</v>
      </c>
      <c r="F172" s="41" t="str">
        <f>VLOOKUP(I172,vendors!D:L,9,FALSE)</f>
        <v>CTM</v>
      </c>
      <c r="G172" s="40" t="s">
        <v>51</v>
      </c>
      <c r="H172" s="40" t="s">
        <v>520</v>
      </c>
      <c r="I172" s="40">
        <v>330037</v>
      </c>
      <c r="J172" s="40"/>
      <c r="K172" s="39" t="s">
        <v>114</v>
      </c>
      <c r="L172" s="42" t="s">
        <v>521</v>
      </c>
      <c r="M172" s="22">
        <f>VLOOKUP(I172,data!$A:$Y,2,FALSE)</f>
        <v>0</v>
      </c>
      <c r="N172" s="22">
        <f>VLOOKUP(I172,data!$A:$Y,4,FALSE)</f>
        <v>0</v>
      </c>
      <c r="O172" s="22">
        <f>VLOOKUP(I172,data!$A:$Y,6,FALSE)</f>
        <v>2</v>
      </c>
      <c r="P172" s="22">
        <f>VLOOKUP(I172,data!$A:$Y,8,FALSE)</f>
        <v>0</v>
      </c>
      <c r="Q172" s="22">
        <f>VLOOKUP(I172,data!$A:$Y,10,FALSE)</f>
        <v>2</v>
      </c>
      <c r="R172" s="22">
        <f>VLOOKUP(I172,data!$A:$Y,12,FALSE)</f>
        <v>3</v>
      </c>
      <c r="S172" s="22">
        <f>VLOOKUP(I172,data!$A:$Y,14,FALSE)</f>
        <v>1</v>
      </c>
      <c r="T172" s="22">
        <f>VLOOKUP(I172,data!$A:$Y,16,FALSE)</f>
        <v>2</v>
      </c>
      <c r="U172" s="22">
        <f>VLOOKUP(I172,data!$A:$Y,18,FALSE)</f>
        <v>0</v>
      </c>
      <c r="V172" s="23">
        <f>VLOOKUP(I172,data!$A:$Y,20,FALSE)</f>
        <v>0</v>
      </c>
      <c r="W172" s="22">
        <f>VLOOKUP(I172,data!$A:$Y,22,FALSE)</f>
        <v>0</v>
      </c>
      <c r="X172" s="22">
        <f>VLOOKUP(I172,data!$A:$Y,24,FALSE)</f>
        <v>0</v>
      </c>
      <c r="Y172" s="24">
        <f t="shared" si="46"/>
        <v>10</v>
      </c>
      <c r="Z172" s="22">
        <f>VLOOKUP(I172,data!$A:$Y,3,FALSE)</f>
        <v>0</v>
      </c>
      <c r="AA172" s="25"/>
      <c r="AB172" s="22">
        <f>VLOOKUP(I172,data!$A:$Y,5,FALSE)</f>
        <v>0</v>
      </c>
      <c r="AC172" s="25"/>
      <c r="AD172" s="22">
        <f>VLOOKUP(I172,data!$A:$Y,7,FALSE)</f>
        <v>0</v>
      </c>
      <c r="AE172" s="25"/>
      <c r="AF172" s="22">
        <f>VLOOKUP(I172,data!$A:$Y,9,FALSE)</f>
        <v>0</v>
      </c>
      <c r="AG172" s="25"/>
      <c r="AH172" s="22">
        <f>VLOOKUP(I172,data!$A:$Y,11,FALSE)</f>
        <v>0</v>
      </c>
      <c r="AI172" s="25"/>
      <c r="AJ172" s="22">
        <f>VLOOKUP(I172,data!$A:$Y,13,FALSE)</f>
        <v>0</v>
      </c>
      <c r="AK172" s="25"/>
      <c r="AL172" s="22">
        <f>VLOOKUP(I172,data!$A:$Y,15,FALSE)</f>
        <v>0</v>
      </c>
      <c r="AM172" s="25"/>
      <c r="AN172" s="22">
        <f>VLOOKUP(I172,data!$A:$Y,17,FALSE)</f>
        <v>0</v>
      </c>
      <c r="AO172" s="25"/>
      <c r="AP172" s="22">
        <f>VLOOKUP(I172,data!$A:$Y,19,FALSE)</f>
        <v>0</v>
      </c>
      <c r="AQ172" s="25"/>
      <c r="AR172" s="22">
        <f>VLOOKUP(I172,data!$A:$Y,21,FALSE)</f>
        <v>0</v>
      </c>
      <c r="AS172" s="25"/>
      <c r="AT172" s="22">
        <f>VLOOKUP(I172,data!$A:$Y,23,FALSE)</f>
        <v>0</v>
      </c>
      <c r="AU172" s="25"/>
      <c r="AV172" s="22">
        <f>VLOOKUP(I172,data!$A:$Y,25,FALSE)</f>
        <v>0</v>
      </c>
      <c r="AW172" s="26">
        <f t="shared" si="47"/>
        <v>0</v>
      </c>
      <c r="AX172" s="26">
        <f t="shared" si="48"/>
        <v>0</v>
      </c>
      <c r="AY172" s="22">
        <f t="shared" si="49"/>
        <v>0</v>
      </c>
      <c r="AZ172" s="22">
        <f t="shared" si="50"/>
        <v>0</v>
      </c>
      <c r="BA172" s="22">
        <f t="shared" si="51"/>
        <v>0</v>
      </c>
      <c r="BB172" s="22">
        <f t="shared" si="52"/>
        <v>0</v>
      </c>
      <c r="BC172" s="22">
        <f t="shared" si="53"/>
        <v>0</v>
      </c>
      <c r="BD172" s="22">
        <f t="shared" si="54"/>
        <v>0</v>
      </c>
      <c r="BE172" s="22">
        <f t="shared" si="55"/>
        <v>0</v>
      </c>
      <c r="BF172" s="22">
        <f t="shared" si="56"/>
        <v>0</v>
      </c>
      <c r="BG172" s="22">
        <f t="shared" si="57"/>
        <v>0</v>
      </c>
      <c r="BH172" s="22">
        <f t="shared" si="58"/>
        <v>0</v>
      </c>
      <c r="BI172" s="22">
        <f t="shared" si="59"/>
        <v>0</v>
      </c>
      <c r="BJ172" s="22"/>
      <c r="BK172" s="26">
        <f t="shared" si="60"/>
        <v>0</v>
      </c>
      <c r="BL172" s="26" t="str">
        <f t="shared" si="61"/>
        <v>N</v>
      </c>
      <c r="BM172" s="27">
        <v>0</v>
      </c>
      <c r="BN172" s="28">
        <f t="shared" si="62"/>
        <v>0</v>
      </c>
      <c r="BO172" s="29">
        <f t="shared" si="63"/>
        <v>1</v>
      </c>
      <c r="BP172" s="30">
        <f t="shared" si="64"/>
        <v>4500</v>
      </c>
      <c r="BQ172" s="31">
        <f t="shared" si="65"/>
        <v>0</v>
      </c>
      <c r="BR172" s="32">
        <f t="shared" si="66"/>
        <v>0.33333333333333331</v>
      </c>
      <c r="BS172" s="33">
        <f t="shared" si="67"/>
        <v>0</v>
      </c>
      <c r="BT172" s="34">
        <f t="shared" si="68"/>
        <v>0</v>
      </c>
      <c r="BU172" s="35">
        <v>0</v>
      </c>
      <c r="BV172" s="35">
        <v>0</v>
      </c>
      <c r="BW172" s="35">
        <v>2</v>
      </c>
      <c r="BX172" s="35">
        <v>0</v>
      </c>
      <c r="BY172" s="35">
        <v>0</v>
      </c>
      <c r="BZ172" s="35">
        <v>0</v>
      </c>
      <c r="CA172" s="36">
        <v>624</v>
      </c>
    </row>
    <row r="173" spans="1:79" ht="15" customHeight="1">
      <c r="A173" s="39" t="s">
        <v>35</v>
      </c>
      <c r="B173" s="39" t="s">
        <v>110</v>
      </c>
      <c r="C173" s="43" t="s">
        <v>95</v>
      </c>
      <c r="D173" s="40" t="s">
        <v>522</v>
      </c>
      <c r="E173" s="41">
        <f>VLOOKUP(I173,vendors!D:L,8,FALSE)</f>
        <v>4500</v>
      </c>
      <c r="F173" s="41" t="str">
        <f>VLOOKUP(I173,vendors!D:L,9,FALSE)</f>
        <v>Ortholine</v>
      </c>
      <c r="G173" s="40" t="s">
        <v>133</v>
      </c>
      <c r="H173" s="40" t="s">
        <v>523</v>
      </c>
      <c r="I173" s="40">
        <v>330042</v>
      </c>
      <c r="J173" s="40"/>
      <c r="K173" s="39" t="s">
        <v>114</v>
      </c>
      <c r="L173" s="42" t="s">
        <v>509</v>
      </c>
      <c r="M173" s="22">
        <f>VLOOKUP(I173,data!$A:$Y,2,FALSE)</f>
        <v>0</v>
      </c>
      <c r="N173" s="22">
        <f>VLOOKUP(I173,data!$A:$Y,4,FALSE)</f>
        <v>0</v>
      </c>
      <c r="O173" s="22">
        <f>VLOOKUP(I173,data!$A:$Y,6,FALSE)</f>
        <v>0</v>
      </c>
      <c r="P173" s="22">
        <f>VLOOKUP(I173,data!$A:$Y,8,FALSE)</f>
        <v>8</v>
      </c>
      <c r="Q173" s="22">
        <f>VLOOKUP(I173,data!$A:$Y,10,FALSE)</f>
        <v>0</v>
      </c>
      <c r="R173" s="22">
        <f>VLOOKUP(I173,data!$A:$Y,12,FALSE)</f>
        <v>0</v>
      </c>
      <c r="S173" s="22">
        <f>VLOOKUP(I173,data!$A:$Y,14,FALSE)</f>
        <v>0</v>
      </c>
      <c r="T173" s="22">
        <f>VLOOKUP(I173,data!$A:$Y,16,FALSE)</f>
        <v>3</v>
      </c>
      <c r="U173" s="22">
        <f>VLOOKUP(I173,data!$A:$Y,18,FALSE)</f>
        <v>0</v>
      </c>
      <c r="V173" s="23">
        <f>VLOOKUP(I173,data!$A:$Y,20,FALSE)</f>
        <v>0</v>
      </c>
      <c r="W173" s="22">
        <f>VLOOKUP(I173,data!$A:$Y,22,FALSE)</f>
        <v>0</v>
      </c>
      <c r="X173" s="22">
        <f>VLOOKUP(I173,data!$A:$Y,24,FALSE)</f>
        <v>0</v>
      </c>
      <c r="Y173" s="24">
        <f t="shared" si="46"/>
        <v>11</v>
      </c>
      <c r="Z173" s="22">
        <f>VLOOKUP(I173,data!$A:$Y,3,FALSE)</f>
        <v>0</v>
      </c>
      <c r="AA173" s="25"/>
      <c r="AB173" s="22">
        <f>VLOOKUP(I173,data!$A:$Y,5,FALSE)</f>
        <v>0</v>
      </c>
      <c r="AC173" s="25"/>
      <c r="AD173" s="22">
        <f>VLOOKUP(I173,data!$A:$Y,7,FALSE)</f>
        <v>0</v>
      </c>
      <c r="AE173" s="25"/>
      <c r="AF173" s="22">
        <f>VLOOKUP(I173,data!$A:$Y,9,FALSE)</f>
        <v>0</v>
      </c>
      <c r="AG173" s="25"/>
      <c r="AH173" s="22">
        <f>VLOOKUP(I173,data!$A:$Y,11,FALSE)</f>
        <v>0</v>
      </c>
      <c r="AI173" s="25"/>
      <c r="AJ173" s="22">
        <f>VLOOKUP(I173,data!$A:$Y,13,FALSE)</f>
        <v>0</v>
      </c>
      <c r="AK173" s="25"/>
      <c r="AL173" s="22">
        <f>VLOOKUP(I173,data!$A:$Y,15,FALSE)</f>
        <v>0</v>
      </c>
      <c r="AM173" s="25"/>
      <c r="AN173" s="22">
        <f>VLOOKUP(I173,data!$A:$Y,17,FALSE)</f>
        <v>0</v>
      </c>
      <c r="AO173" s="25"/>
      <c r="AP173" s="22">
        <f>VLOOKUP(I173,data!$A:$Y,19,FALSE)</f>
        <v>0</v>
      </c>
      <c r="AQ173" s="25"/>
      <c r="AR173" s="22">
        <f>VLOOKUP(I173,data!$A:$Y,21,FALSE)</f>
        <v>0</v>
      </c>
      <c r="AS173" s="25"/>
      <c r="AT173" s="22">
        <f>VLOOKUP(I173,data!$A:$Y,23,FALSE)</f>
        <v>0</v>
      </c>
      <c r="AU173" s="25"/>
      <c r="AV173" s="22">
        <f>VLOOKUP(I173,data!$A:$Y,25,FALSE)</f>
        <v>0</v>
      </c>
      <c r="AW173" s="26">
        <f t="shared" si="47"/>
        <v>0</v>
      </c>
      <c r="AX173" s="26">
        <f t="shared" si="48"/>
        <v>0</v>
      </c>
      <c r="AY173" s="22">
        <f t="shared" si="49"/>
        <v>0</v>
      </c>
      <c r="AZ173" s="22">
        <f t="shared" si="50"/>
        <v>0</v>
      </c>
      <c r="BA173" s="22">
        <f t="shared" si="51"/>
        <v>0</v>
      </c>
      <c r="BB173" s="22">
        <f t="shared" si="52"/>
        <v>0</v>
      </c>
      <c r="BC173" s="22">
        <f t="shared" si="53"/>
        <v>0</v>
      </c>
      <c r="BD173" s="22">
        <f t="shared" si="54"/>
        <v>0</v>
      </c>
      <c r="BE173" s="22">
        <f t="shared" si="55"/>
        <v>0</v>
      </c>
      <c r="BF173" s="22">
        <f t="shared" si="56"/>
        <v>0</v>
      </c>
      <c r="BG173" s="22">
        <f t="shared" si="57"/>
        <v>0</v>
      </c>
      <c r="BH173" s="22">
        <f t="shared" si="58"/>
        <v>0</v>
      </c>
      <c r="BI173" s="22">
        <f t="shared" si="59"/>
        <v>0</v>
      </c>
      <c r="BJ173" s="22"/>
      <c r="BK173" s="26">
        <f t="shared" si="60"/>
        <v>0</v>
      </c>
      <c r="BL173" s="26" t="str">
        <f t="shared" si="61"/>
        <v>N</v>
      </c>
      <c r="BM173" s="27">
        <v>0</v>
      </c>
      <c r="BN173" s="28">
        <f t="shared" si="62"/>
        <v>0</v>
      </c>
      <c r="BO173" s="29">
        <f t="shared" si="63"/>
        <v>1</v>
      </c>
      <c r="BP173" s="30">
        <f t="shared" si="64"/>
        <v>4500</v>
      </c>
      <c r="BQ173" s="31">
        <f t="shared" si="65"/>
        <v>0</v>
      </c>
      <c r="BR173" s="32">
        <f t="shared" si="66"/>
        <v>0.33333333333333331</v>
      </c>
      <c r="BS173" s="33">
        <f t="shared" si="67"/>
        <v>0</v>
      </c>
      <c r="BT173" s="34">
        <f t="shared" si="68"/>
        <v>0</v>
      </c>
      <c r="BU173" s="35">
        <v>0</v>
      </c>
      <c r="BV173" s="35">
        <v>2</v>
      </c>
      <c r="BW173" s="35">
        <v>0</v>
      </c>
      <c r="BX173" s="35">
        <v>0</v>
      </c>
      <c r="BY173" s="35">
        <v>0</v>
      </c>
      <c r="BZ173" s="35">
        <v>0</v>
      </c>
      <c r="CA173" s="36">
        <v>571</v>
      </c>
    </row>
    <row r="174" spans="1:79" ht="15" customHeight="1">
      <c r="A174" s="39" t="s">
        <v>35</v>
      </c>
      <c r="B174" s="39" t="s">
        <v>110</v>
      </c>
      <c r="C174" s="43" t="s">
        <v>95</v>
      </c>
      <c r="D174" s="40" t="s">
        <v>524</v>
      </c>
      <c r="E174" s="41">
        <f>VLOOKUP(I174,vendors!D:L,8,FALSE)</f>
        <v>4490</v>
      </c>
      <c r="F174" s="41" t="str">
        <f>VLOOKUP(I174,vendors!D:L,9,FALSE)</f>
        <v>ACCORD/ORTHO</v>
      </c>
      <c r="G174" s="40" t="s">
        <v>525</v>
      </c>
      <c r="H174" s="40" t="s">
        <v>526</v>
      </c>
      <c r="I174" s="40">
        <v>330103</v>
      </c>
      <c r="J174" s="40"/>
      <c r="K174" s="39" t="s">
        <v>114</v>
      </c>
      <c r="L174" s="42" t="s">
        <v>527</v>
      </c>
      <c r="M174" s="22">
        <f>VLOOKUP(I174,data!$A:$Y,2,FALSE)</f>
        <v>0</v>
      </c>
      <c r="N174" s="22">
        <f>VLOOKUP(I174,data!$A:$Y,4,FALSE)</f>
        <v>0</v>
      </c>
      <c r="O174" s="22">
        <f>VLOOKUP(I174,data!$A:$Y,6,FALSE)</f>
        <v>0</v>
      </c>
      <c r="P174" s="22">
        <f>VLOOKUP(I174,data!$A:$Y,8,FALSE)</f>
        <v>0</v>
      </c>
      <c r="Q174" s="22">
        <f>VLOOKUP(I174,data!$A:$Y,10,FALSE)</f>
        <v>0</v>
      </c>
      <c r="R174" s="22">
        <f>VLOOKUP(I174,data!$A:$Y,12,FALSE)</f>
        <v>0</v>
      </c>
      <c r="S174" s="22">
        <f>VLOOKUP(I174,data!$A:$Y,14,FALSE)</f>
        <v>0</v>
      </c>
      <c r="T174" s="22">
        <f>VLOOKUP(I174,data!$A:$Y,16,FALSE)</f>
        <v>0</v>
      </c>
      <c r="U174" s="22">
        <f>VLOOKUP(I174,data!$A:$Y,18,FALSE)</f>
        <v>0</v>
      </c>
      <c r="V174" s="23">
        <f>VLOOKUP(I174,data!$A:$Y,20,FALSE)</f>
        <v>0</v>
      </c>
      <c r="W174" s="22">
        <f>VLOOKUP(I174,data!$A:$Y,22,FALSE)</f>
        <v>0</v>
      </c>
      <c r="X174" s="22">
        <f>VLOOKUP(I174,data!$A:$Y,24,FALSE)</f>
        <v>0</v>
      </c>
      <c r="Y174" s="24">
        <f t="shared" si="46"/>
        <v>0</v>
      </c>
      <c r="Z174" s="22">
        <f>VLOOKUP(I174,data!$A:$Y,3,FALSE)</f>
        <v>0</v>
      </c>
      <c r="AA174" s="25"/>
      <c r="AB174" s="22">
        <f>VLOOKUP(I174,data!$A:$Y,5,FALSE)</f>
        <v>0</v>
      </c>
      <c r="AC174" s="25"/>
      <c r="AD174" s="22">
        <f>VLOOKUP(I174,data!$A:$Y,7,FALSE)</f>
        <v>0</v>
      </c>
      <c r="AE174" s="25"/>
      <c r="AF174" s="22">
        <f>VLOOKUP(I174,data!$A:$Y,9,FALSE)</f>
        <v>0</v>
      </c>
      <c r="AG174" s="25"/>
      <c r="AH174" s="22">
        <f>VLOOKUP(I174,data!$A:$Y,11,FALSE)</f>
        <v>0</v>
      </c>
      <c r="AI174" s="25"/>
      <c r="AJ174" s="22">
        <f>VLOOKUP(I174,data!$A:$Y,13,FALSE)</f>
        <v>0</v>
      </c>
      <c r="AK174" s="25"/>
      <c r="AL174" s="22">
        <f>VLOOKUP(I174,data!$A:$Y,15,FALSE)</f>
        <v>0</v>
      </c>
      <c r="AM174" s="25"/>
      <c r="AN174" s="22">
        <f>VLOOKUP(I174,data!$A:$Y,17,FALSE)</f>
        <v>0</v>
      </c>
      <c r="AO174" s="25"/>
      <c r="AP174" s="22">
        <f>VLOOKUP(I174,data!$A:$Y,19,FALSE)</f>
        <v>0</v>
      </c>
      <c r="AQ174" s="25"/>
      <c r="AR174" s="22">
        <f>VLOOKUP(I174,data!$A:$Y,21,FALSE)</f>
        <v>0</v>
      </c>
      <c r="AS174" s="25"/>
      <c r="AT174" s="22">
        <f>VLOOKUP(I174,data!$A:$Y,23,FALSE)</f>
        <v>0</v>
      </c>
      <c r="AU174" s="25"/>
      <c r="AV174" s="22">
        <f>VLOOKUP(I174,data!$A:$Y,25,FALSE)</f>
        <v>0</v>
      </c>
      <c r="AW174" s="26">
        <f t="shared" si="47"/>
        <v>0</v>
      </c>
      <c r="AX174" s="26">
        <f t="shared" si="48"/>
        <v>0</v>
      </c>
      <c r="AY174" s="22">
        <f t="shared" si="49"/>
        <v>0</v>
      </c>
      <c r="AZ174" s="22">
        <f t="shared" si="50"/>
        <v>0</v>
      </c>
      <c r="BA174" s="22">
        <f t="shared" si="51"/>
        <v>0</v>
      </c>
      <c r="BB174" s="22">
        <f t="shared" si="52"/>
        <v>0</v>
      </c>
      <c r="BC174" s="22">
        <f t="shared" si="53"/>
        <v>0</v>
      </c>
      <c r="BD174" s="22">
        <f t="shared" si="54"/>
        <v>0</v>
      </c>
      <c r="BE174" s="22">
        <f t="shared" si="55"/>
        <v>0</v>
      </c>
      <c r="BF174" s="22">
        <f t="shared" si="56"/>
        <v>0</v>
      </c>
      <c r="BG174" s="22">
        <f t="shared" si="57"/>
        <v>0</v>
      </c>
      <c r="BH174" s="22">
        <f t="shared" si="58"/>
        <v>0</v>
      </c>
      <c r="BI174" s="22">
        <f t="shared" si="59"/>
        <v>0</v>
      </c>
      <c r="BJ174" s="22"/>
      <c r="BK174" s="26">
        <f t="shared" si="60"/>
        <v>0</v>
      </c>
      <c r="BL174" s="26" t="str">
        <f t="shared" si="61"/>
        <v>N</v>
      </c>
      <c r="BM174" s="27">
        <v>0</v>
      </c>
      <c r="BN174" s="28">
        <f t="shared" si="62"/>
        <v>0</v>
      </c>
      <c r="BO174" s="29">
        <f t="shared" si="63"/>
        <v>0</v>
      </c>
      <c r="BP174" s="30">
        <f t="shared" si="64"/>
        <v>0</v>
      </c>
      <c r="BQ174" s="31">
        <f t="shared" si="65"/>
        <v>0</v>
      </c>
      <c r="BR174" s="32">
        <f t="shared" si="66"/>
        <v>0</v>
      </c>
      <c r="BS174" s="33">
        <f t="shared" si="67"/>
        <v>0</v>
      </c>
      <c r="BT174" s="34">
        <f t="shared" si="68"/>
        <v>0</v>
      </c>
      <c r="BU174" s="35">
        <v>0</v>
      </c>
      <c r="BV174" s="35">
        <v>0</v>
      </c>
      <c r="BW174" s="35">
        <v>0</v>
      </c>
      <c r="BX174" s="35">
        <v>0</v>
      </c>
      <c r="BY174" s="35">
        <v>0</v>
      </c>
      <c r="BZ174" s="35">
        <v>0</v>
      </c>
      <c r="CA174" s="36">
        <v>582</v>
      </c>
    </row>
    <row r="175" spans="1:79" ht="15" customHeight="1">
      <c r="A175" s="39" t="s">
        <v>35</v>
      </c>
      <c r="B175" s="39" t="s">
        <v>110</v>
      </c>
      <c r="C175" s="43" t="s">
        <v>95</v>
      </c>
      <c r="D175" s="40" t="s">
        <v>528</v>
      </c>
      <c r="E175" s="41">
        <f>VLOOKUP(I175,vendors!D:L,8,FALSE)</f>
        <v>4200</v>
      </c>
      <c r="F175" s="41" t="str">
        <f>VLOOKUP(I175,vendors!D:L,9,FALSE)</f>
        <v>Orthobrite</v>
      </c>
      <c r="G175" s="40" t="s">
        <v>51</v>
      </c>
      <c r="H175" s="40" t="s">
        <v>529</v>
      </c>
      <c r="I175" s="40">
        <v>330049</v>
      </c>
      <c r="J175" s="40"/>
      <c r="K175" s="39" t="s">
        <v>114</v>
      </c>
      <c r="L175" s="42" t="s">
        <v>530</v>
      </c>
      <c r="M175" s="22">
        <f>VLOOKUP(I175,data!$A:$Y,2,FALSE)</f>
        <v>2</v>
      </c>
      <c r="N175" s="22">
        <f>VLOOKUP(I175,data!$A:$Y,4,FALSE)</f>
        <v>0</v>
      </c>
      <c r="O175" s="22">
        <f>VLOOKUP(I175,data!$A:$Y,6,FALSE)</f>
        <v>4</v>
      </c>
      <c r="P175" s="22">
        <f>VLOOKUP(I175,data!$A:$Y,8,FALSE)</f>
        <v>8</v>
      </c>
      <c r="Q175" s="22">
        <f>VLOOKUP(I175,data!$A:$Y,10,FALSE)</f>
        <v>2</v>
      </c>
      <c r="R175" s="22">
        <f>VLOOKUP(I175,data!$A:$Y,12,FALSE)</f>
        <v>0</v>
      </c>
      <c r="S175" s="22">
        <f>VLOOKUP(I175,data!$A:$Y,14,FALSE)</f>
        <v>4</v>
      </c>
      <c r="T175" s="22">
        <f>VLOOKUP(I175,data!$A:$Y,16,FALSE)</f>
        <v>0</v>
      </c>
      <c r="U175" s="22">
        <f>VLOOKUP(I175,data!$A:$Y,18,FALSE)</f>
        <v>4</v>
      </c>
      <c r="V175" s="23">
        <f>VLOOKUP(I175,data!$A:$Y,20,FALSE)</f>
        <v>0</v>
      </c>
      <c r="W175" s="22">
        <f>VLOOKUP(I175,data!$A:$Y,22,FALSE)</f>
        <v>0</v>
      </c>
      <c r="X175" s="22">
        <f>VLOOKUP(I175,data!$A:$Y,24,FALSE)</f>
        <v>0</v>
      </c>
      <c r="Y175" s="24">
        <f t="shared" si="46"/>
        <v>24</v>
      </c>
      <c r="Z175" s="22">
        <f>VLOOKUP(I175,data!$A:$Y,3,FALSE)</f>
        <v>0</v>
      </c>
      <c r="AA175" s="25"/>
      <c r="AB175" s="22">
        <f>VLOOKUP(I175,data!$A:$Y,5,FALSE)</f>
        <v>0</v>
      </c>
      <c r="AC175" s="25"/>
      <c r="AD175" s="22">
        <f>VLOOKUP(I175,data!$A:$Y,7,FALSE)</f>
        <v>0</v>
      </c>
      <c r="AE175" s="25"/>
      <c r="AF175" s="22">
        <f>VLOOKUP(I175,data!$A:$Y,9,FALSE)</f>
        <v>0</v>
      </c>
      <c r="AG175" s="25"/>
      <c r="AH175" s="22">
        <f>VLOOKUP(I175,data!$A:$Y,11,FALSE)</f>
        <v>0</v>
      </c>
      <c r="AI175" s="25"/>
      <c r="AJ175" s="22">
        <f>VLOOKUP(I175,data!$A:$Y,13,FALSE)</f>
        <v>0</v>
      </c>
      <c r="AK175" s="25"/>
      <c r="AL175" s="22">
        <f>VLOOKUP(I175,data!$A:$Y,15,FALSE)</f>
        <v>0</v>
      </c>
      <c r="AM175" s="25"/>
      <c r="AN175" s="22">
        <f>VLOOKUP(I175,data!$A:$Y,17,FALSE)</f>
        <v>0</v>
      </c>
      <c r="AO175" s="25"/>
      <c r="AP175" s="22">
        <f>VLOOKUP(I175,data!$A:$Y,19,FALSE)</f>
        <v>0</v>
      </c>
      <c r="AQ175" s="25"/>
      <c r="AR175" s="22">
        <f>VLOOKUP(I175,data!$A:$Y,21,FALSE)</f>
        <v>0</v>
      </c>
      <c r="AS175" s="25"/>
      <c r="AT175" s="22">
        <f>VLOOKUP(I175,data!$A:$Y,23,FALSE)</f>
        <v>0</v>
      </c>
      <c r="AU175" s="25"/>
      <c r="AV175" s="22">
        <f>VLOOKUP(I175,data!$A:$Y,25,FALSE)</f>
        <v>0</v>
      </c>
      <c r="AW175" s="26">
        <f t="shared" si="47"/>
        <v>0</v>
      </c>
      <c r="AX175" s="26">
        <f t="shared" si="48"/>
        <v>0</v>
      </c>
      <c r="AY175" s="22">
        <f t="shared" si="49"/>
        <v>0</v>
      </c>
      <c r="AZ175" s="22">
        <f t="shared" si="50"/>
        <v>0</v>
      </c>
      <c r="BA175" s="22">
        <f t="shared" si="51"/>
        <v>0</v>
      </c>
      <c r="BB175" s="22">
        <f t="shared" si="52"/>
        <v>0</v>
      </c>
      <c r="BC175" s="22">
        <f t="shared" si="53"/>
        <v>0</v>
      </c>
      <c r="BD175" s="22">
        <f t="shared" si="54"/>
        <v>0</v>
      </c>
      <c r="BE175" s="22">
        <f t="shared" si="55"/>
        <v>0</v>
      </c>
      <c r="BF175" s="22">
        <f t="shared" si="56"/>
        <v>0</v>
      </c>
      <c r="BG175" s="22">
        <f t="shared" si="57"/>
        <v>0</v>
      </c>
      <c r="BH175" s="22">
        <f t="shared" si="58"/>
        <v>0</v>
      </c>
      <c r="BI175" s="22">
        <f t="shared" si="59"/>
        <v>0</v>
      </c>
      <c r="BJ175" s="22"/>
      <c r="BK175" s="26">
        <f t="shared" si="60"/>
        <v>0</v>
      </c>
      <c r="BL175" s="26" t="str">
        <f t="shared" si="61"/>
        <v>N</v>
      </c>
      <c r="BM175" s="27">
        <v>0</v>
      </c>
      <c r="BN175" s="28">
        <f t="shared" si="62"/>
        <v>0</v>
      </c>
      <c r="BO175" s="29">
        <f t="shared" si="63"/>
        <v>0</v>
      </c>
      <c r="BP175" s="30">
        <f t="shared" si="64"/>
        <v>0</v>
      </c>
      <c r="BQ175" s="31">
        <f t="shared" si="65"/>
        <v>0</v>
      </c>
      <c r="BR175" s="32">
        <f t="shared" si="66"/>
        <v>0</v>
      </c>
      <c r="BS175" s="33">
        <f t="shared" si="67"/>
        <v>0</v>
      </c>
      <c r="BT175" s="34">
        <f t="shared" si="68"/>
        <v>0</v>
      </c>
      <c r="BU175" s="35">
        <v>0</v>
      </c>
      <c r="BV175" s="35">
        <v>0</v>
      </c>
      <c r="BW175" s="35">
        <v>0</v>
      </c>
      <c r="BX175" s="35">
        <v>0</v>
      </c>
      <c r="BY175" s="35">
        <v>0</v>
      </c>
      <c r="BZ175" s="35">
        <v>0</v>
      </c>
      <c r="CA175" s="36">
        <v>483</v>
      </c>
    </row>
    <row r="176" spans="1:79" ht="15" customHeight="1">
      <c r="A176" s="39" t="s">
        <v>35</v>
      </c>
      <c r="B176" s="39" t="s">
        <v>110</v>
      </c>
      <c r="C176" s="43" t="s">
        <v>95</v>
      </c>
      <c r="D176" s="40" t="s">
        <v>531</v>
      </c>
      <c r="E176" s="41">
        <f>VLOOKUP(I176,vendors!D:L,8,FALSE)</f>
        <v>3780</v>
      </c>
      <c r="F176" s="41" t="str">
        <f>VLOOKUP(I176,vendors!D:L,9,FALSE)</f>
        <v>Orthobrite</v>
      </c>
      <c r="G176" s="40" t="s">
        <v>200</v>
      </c>
      <c r="H176" s="40" t="s">
        <v>532</v>
      </c>
      <c r="I176" s="40">
        <v>330023</v>
      </c>
      <c r="J176" s="40"/>
      <c r="K176" s="39" t="s">
        <v>114</v>
      </c>
      <c r="L176" s="42" t="s">
        <v>533</v>
      </c>
      <c r="M176" s="22">
        <f>VLOOKUP(I176,data!$A:$Y,2,FALSE)</f>
        <v>0</v>
      </c>
      <c r="N176" s="22">
        <f>VLOOKUP(I176,data!$A:$Y,4,FALSE)</f>
        <v>0</v>
      </c>
      <c r="O176" s="22">
        <f>VLOOKUP(I176,data!$A:$Y,6,FALSE)</f>
        <v>0</v>
      </c>
      <c r="P176" s="22">
        <f>VLOOKUP(I176,data!$A:$Y,8,FALSE)</f>
        <v>0</v>
      </c>
      <c r="Q176" s="22">
        <f>VLOOKUP(I176,data!$A:$Y,10,FALSE)</f>
        <v>1</v>
      </c>
      <c r="R176" s="22">
        <f>VLOOKUP(I176,data!$A:$Y,12,FALSE)</f>
        <v>0</v>
      </c>
      <c r="S176" s="22">
        <f>VLOOKUP(I176,data!$A:$Y,14,FALSE)</f>
        <v>0</v>
      </c>
      <c r="T176" s="22">
        <f>VLOOKUP(I176,data!$A:$Y,16,FALSE)</f>
        <v>2</v>
      </c>
      <c r="U176" s="22">
        <f>VLOOKUP(I176,data!$A:$Y,18,FALSE)</f>
        <v>0</v>
      </c>
      <c r="V176" s="23">
        <f>VLOOKUP(I176,data!$A:$Y,20,FALSE)</f>
        <v>0</v>
      </c>
      <c r="W176" s="22">
        <f>VLOOKUP(I176,data!$A:$Y,22,FALSE)</f>
        <v>0</v>
      </c>
      <c r="X176" s="22">
        <f>VLOOKUP(I176,data!$A:$Y,24,FALSE)</f>
        <v>0</v>
      </c>
      <c r="Y176" s="24">
        <f t="shared" si="46"/>
        <v>3</v>
      </c>
      <c r="Z176" s="22">
        <f>VLOOKUP(I176,data!$A:$Y,3,FALSE)</f>
        <v>0</v>
      </c>
      <c r="AA176" s="25"/>
      <c r="AB176" s="22">
        <f>VLOOKUP(I176,data!$A:$Y,5,FALSE)</f>
        <v>0</v>
      </c>
      <c r="AC176" s="25"/>
      <c r="AD176" s="22">
        <f>VLOOKUP(I176,data!$A:$Y,7,FALSE)</f>
        <v>0</v>
      </c>
      <c r="AE176" s="25"/>
      <c r="AF176" s="22">
        <f>VLOOKUP(I176,data!$A:$Y,9,FALSE)</f>
        <v>0</v>
      </c>
      <c r="AG176" s="25"/>
      <c r="AH176" s="22">
        <f>VLOOKUP(I176,data!$A:$Y,11,FALSE)</f>
        <v>0</v>
      </c>
      <c r="AI176" s="25"/>
      <c r="AJ176" s="22">
        <f>VLOOKUP(I176,data!$A:$Y,13,FALSE)</f>
        <v>0</v>
      </c>
      <c r="AK176" s="25"/>
      <c r="AL176" s="22">
        <f>VLOOKUP(I176,data!$A:$Y,15,FALSE)</f>
        <v>0</v>
      </c>
      <c r="AM176" s="25"/>
      <c r="AN176" s="22">
        <f>VLOOKUP(I176,data!$A:$Y,17,FALSE)</f>
        <v>0</v>
      </c>
      <c r="AO176" s="25"/>
      <c r="AP176" s="22">
        <f>VLOOKUP(I176,data!$A:$Y,19,FALSE)</f>
        <v>0</v>
      </c>
      <c r="AQ176" s="25"/>
      <c r="AR176" s="22">
        <f>VLOOKUP(I176,data!$A:$Y,21,FALSE)</f>
        <v>0</v>
      </c>
      <c r="AS176" s="25"/>
      <c r="AT176" s="22">
        <f>VLOOKUP(I176,data!$A:$Y,23,FALSE)</f>
        <v>0</v>
      </c>
      <c r="AU176" s="25"/>
      <c r="AV176" s="22">
        <f>VLOOKUP(I176,data!$A:$Y,25,FALSE)</f>
        <v>0</v>
      </c>
      <c r="AW176" s="26">
        <f t="shared" si="47"/>
        <v>0</v>
      </c>
      <c r="AX176" s="26">
        <f t="shared" si="48"/>
        <v>0</v>
      </c>
      <c r="AY176" s="22">
        <f t="shared" si="49"/>
        <v>0</v>
      </c>
      <c r="AZ176" s="22">
        <f t="shared" si="50"/>
        <v>0</v>
      </c>
      <c r="BA176" s="22">
        <f t="shared" si="51"/>
        <v>0</v>
      </c>
      <c r="BB176" s="22">
        <f t="shared" si="52"/>
        <v>0</v>
      </c>
      <c r="BC176" s="22">
        <f t="shared" si="53"/>
        <v>0</v>
      </c>
      <c r="BD176" s="22">
        <f t="shared" si="54"/>
        <v>0</v>
      </c>
      <c r="BE176" s="22">
        <f t="shared" si="55"/>
        <v>0</v>
      </c>
      <c r="BF176" s="22">
        <f t="shared" si="56"/>
        <v>0</v>
      </c>
      <c r="BG176" s="22">
        <f t="shared" si="57"/>
        <v>0</v>
      </c>
      <c r="BH176" s="22">
        <f t="shared" si="58"/>
        <v>0</v>
      </c>
      <c r="BI176" s="22">
        <f t="shared" si="59"/>
        <v>0</v>
      </c>
      <c r="BJ176" s="22"/>
      <c r="BK176" s="26">
        <f t="shared" si="60"/>
        <v>0</v>
      </c>
      <c r="BL176" s="26" t="str">
        <f t="shared" si="61"/>
        <v>N</v>
      </c>
      <c r="BM176" s="27">
        <v>0</v>
      </c>
      <c r="BN176" s="28">
        <f t="shared" si="62"/>
        <v>0</v>
      </c>
      <c r="BO176" s="29">
        <f t="shared" si="63"/>
        <v>0</v>
      </c>
      <c r="BP176" s="30">
        <f t="shared" si="64"/>
        <v>0</v>
      </c>
      <c r="BQ176" s="31">
        <f t="shared" si="65"/>
        <v>0</v>
      </c>
      <c r="BR176" s="32">
        <f t="shared" si="66"/>
        <v>0</v>
      </c>
      <c r="BS176" s="33">
        <f t="shared" si="67"/>
        <v>0</v>
      </c>
      <c r="BT176" s="34">
        <f t="shared" si="68"/>
        <v>0</v>
      </c>
      <c r="BU176" s="35">
        <v>0</v>
      </c>
      <c r="BV176" s="35">
        <v>0</v>
      </c>
      <c r="BW176" s="35">
        <v>0</v>
      </c>
      <c r="BX176" s="35">
        <v>0</v>
      </c>
      <c r="BY176" s="35">
        <v>0</v>
      </c>
      <c r="BZ176" s="35">
        <v>0</v>
      </c>
      <c r="CA176" s="36">
        <v>630</v>
      </c>
    </row>
    <row r="177" spans="1:79" ht="15" customHeight="1">
      <c r="A177" s="39" t="s">
        <v>35</v>
      </c>
      <c r="B177" s="39" t="s">
        <v>110</v>
      </c>
      <c r="C177" s="43" t="s">
        <v>95</v>
      </c>
      <c r="D177" s="40" t="s">
        <v>534</v>
      </c>
      <c r="E177" s="41">
        <f>VLOOKUP(I177,vendors!D:L,8,FALSE)</f>
        <v>3780</v>
      </c>
      <c r="F177" s="41" t="str">
        <f>VLOOKUP(I177,vendors!D:L,9,FALSE)</f>
        <v>Orthobrite</v>
      </c>
      <c r="G177" s="40" t="s">
        <v>51</v>
      </c>
      <c r="H177" s="40" t="s">
        <v>535</v>
      </c>
      <c r="I177" s="40">
        <v>330051</v>
      </c>
      <c r="J177" s="40"/>
      <c r="K177" s="39" t="s">
        <v>114</v>
      </c>
      <c r="L177" s="42" t="s">
        <v>536</v>
      </c>
      <c r="M177" s="22">
        <f>VLOOKUP(I177,data!$A:$Y,2,FALSE)</f>
        <v>3</v>
      </c>
      <c r="N177" s="22">
        <f>VLOOKUP(I177,data!$A:$Y,4,FALSE)</f>
        <v>0</v>
      </c>
      <c r="O177" s="22">
        <f>VLOOKUP(I177,data!$A:$Y,6,FALSE)</f>
        <v>0</v>
      </c>
      <c r="P177" s="22">
        <f>VLOOKUP(I177,data!$A:$Y,8,FALSE)</f>
        <v>0</v>
      </c>
      <c r="Q177" s="22">
        <f>VLOOKUP(I177,data!$A:$Y,10,FALSE)</f>
        <v>0</v>
      </c>
      <c r="R177" s="22">
        <f>VLOOKUP(I177,data!$A:$Y,12,FALSE)</f>
        <v>0</v>
      </c>
      <c r="S177" s="22">
        <f>VLOOKUP(I177,data!$A:$Y,14,FALSE)</f>
        <v>0</v>
      </c>
      <c r="T177" s="22">
        <f>VLOOKUP(I177,data!$A:$Y,16,FALSE)</f>
        <v>1</v>
      </c>
      <c r="U177" s="22">
        <f>VLOOKUP(I177,data!$A:$Y,18,FALSE)</f>
        <v>2</v>
      </c>
      <c r="V177" s="23">
        <f>VLOOKUP(I177,data!$A:$Y,20,FALSE)</f>
        <v>0</v>
      </c>
      <c r="W177" s="22">
        <f>VLOOKUP(I177,data!$A:$Y,22,FALSE)</f>
        <v>0</v>
      </c>
      <c r="X177" s="22">
        <f>VLOOKUP(I177,data!$A:$Y,24,FALSE)</f>
        <v>0</v>
      </c>
      <c r="Y177" s="24">
        <f t="shared" si="46"/>
        <v>6</v>
      </c>
      <c r="Z177" s="22">
        <f>VLOOKUP(I177,data!$A:$Y,3,FALSE)</f>
        <v>0</v>
      </c>
      <c r="AA177" s="25"/>
      <c r="AB177" s="22">
        <f>VLOOKUP(I177,data!$A:$Y,5,FALSE)</f>
        <v>0</v>
      </c>
      <c r="AC177" s="25"/>
      <c r="AD177" s="22">
        <f>VLOOKUP(I177,data!$A:$Y,7,FALSE)</f>
        <v>0</v>
      </c>
      <c r="AE177" s="25"/>
      <c r="AF177" s="22">
        <f>VLOOKUP(I177,data!$A:$Y,9,FALSE)</f>
        <v>0</v>
      </c>
      <c r="AG177" s="25"/>
      <c r="AH177" s="22">
        <f>VLOOKUP(I177,data!$A:$Y,11,FALSE)</f>
        <v>0</v>
      </c>
      <c r="AI177" s="25"/>
      <c r="AJ177" s="22">
        <f>VLOOKUP(I177,data!$A:$Y,13,FALSE)</f>
        <v>0</v>
      </c>
      <c r="AK177" s="25"/>
      <c r="AL177" s="22">
        <f>VLOOKUP(I177,data!$A:$Y,15,FALSE)</f>
        <v>0</v>
      </c>
      <c r="AM177" s="25"/>
      <c r="AN177" s="22">
        <f>VLOOKUP(I177,data!$A:$Y,17,FALSE)</f>
        <v>0</v>
      </c>
      <c r="AO177" s="25"/>
      <c r="AP177" s="22">
        <f>VLOOKUP(I177,data!$A:$Y,19,FALSE)</f>
        <v>0</v>
      </c>
      <c r="AQ177" s="25"/>
      <c r="AR177" s="22">
        <f>VLOOKUP(I177,data!$A:$Y,21,FALSE)</f>
        <v>0</v>
      </c>
      <c r="AS177" s="25"/>
      <c r="AT177" s="22">
        <f>VLOOKUP(I177,data!$A:$Y,23,FALSE)</f>
        <v>0</v>
      </c>
      <c r="AU177" s="25"/>
      <c r="AV177" s="22">
        <f>VLOOKUP(I177,data!$A:$Y,25,FALSE)</f>
        <v>0</v>
      </c>
      <c r="AW177" s="26">
        <f t="shared" si="47"/>
        <v>0</v>
      </c>
      <c r="AX177" s="26">
        <f t="shared" si="48"/>
        <v>0</v>
      </c>
      <c r="AY177" s="22">
        <f t="shared" si="49"/>
        <v>0</v>
      </c>
      <c r="AZ177" s="22">
        <f t="shared" si="50"/>
        <v>0</v>
      </c>
      <c r="BA177" s="22">
        <f t="shared" si="51"/>
        <v>0</v>
      </c>
      <c r="BB177" s="22">
        <f t="shared" si="52"/>
        <v>0</v>
      </c>
      <c r="BC177" s="22">
        <f t="shared" si="53"/>
        <v>0</v>
      </c>
      <c r="BD177" s="22">
        <f t="shared" si="54"/>
        <v>0</v>
      </c>
      <c r="BE177" s="22">
        <f t="shared" si="55"/>
        <v>0</v>
      </c>
      <c r="BF177" s="22">
        <f t="shared" si="56"/>
        <v>0</v>
      </c>
      <c r="BG177" s="22">
        <f t="shared" si="57"/>
        <v>0</v>
      </c>
      <c r="BH177" s="22">
        <f t="shared" si="58"/>
        <v>0</v>
      </c>
      <c r="BI177" s="22">
        <f t="shared" si="59"/>
        <v>0</v>
      </c>
      <c r="BJ177" s="22"/>
      <c r="BK177" s="26">
        <f t="shared" si="60"/>
        <v>0</v>
      </c>
      <c r="BL177" s="26" t="str">
        <f t="shared" si="61"/>
        <v>N</v>
      </c>
      <c r="BM177" s="27">
        <v>0</v>
      </c>
      <c r="BN177" s="28">
        <f t="shared" si="62"/>
        <v>0</v>
      </c>
      <c r="BO177" s="29">
        <f t="shared" si="63"/>
        <v>0</v>
      </c>
      <c r="BP177" s="30">
        <f t="shared" si="64"/>
        <v>0</v>
      </c>
      <c r="BQ177" s="31">
        <f t="shared" si="65"/>
        <v>0</v>
      </c>
      <c r="BR177" s="32">
        <f t="shared" si="66"/>
        <v>0</v>
      </c>
      <c r="BS177" s="33">
        <f t="shared" si="67"/>
        <v>0</v>
      </c>
      <c r="BT177" s="34">
        <f t="shared" si="68"/>
        <v>0</v>
      </c>
      <c r="BU177" s="35">
        <v>0</v>
      </c>
      <c r="BV177" s="35">
        <v>0</v>
      </c>
      <c r="BW177" s="35">
        <v>0</v>
      </c>
      <c r="BX177" s="35">
        <v>0</v>
      </c>
      <c r="BY177" s="35">
        <v>0</v>
      </c>
      <c r="BZ177" s="35">
        <v>0</v>
      </c>
      <c r="CA177" s="36">
        <v>435</v>
      </c>
    </row>
    <row r="178" spans="1:79" ht="15" customHeight="1">
      <c r="A178" s="39" t="s">
        <v>35</v>
      </c>
      <c r="B178" s="39" t="s">
        <v>110</v>
      </c>
      <c r="C178" s="43" t="s">
        <v>95</v>
      </c>
      <c r="D178" s="40" t="s">
        <v>537</v>
      </c>
      <c r="E178" s="41">
        <f>VLOOKUP(I178,vendors!D:L,8,FALSE)</f>
        <v>3650</v>
      </c>
      <c r="F178" s="41" t="str">
        <f>VLOOKUP(I178,vendors!D:L,9,FALSE)</f>
        <v>Dent Mate</v>
      </c>
      <c r="G178" s="40" t="s">
        <v>51</v>
      </c>
      <c r="H178" s="40" t="s">
        <v>538</v>
      </c>
      <c r="I178" s="40">
        <v>330098</v>
      </c>
      <c r="J178" s="40"/>
      <c r="K178" s="39" t="s">
        <v>114</v>
      </c>
      <c r="L178" s="42" t="s">
        <v>539</v>
      </c>
      <c r="M178" s="22">
        <f>VLOOKUP(I178,data!$A:$Y,2,FALSE)</f>
        <v>0</v>
      </c>
      <c r="N178" s="22">
        <f>VLOOKUP(I178,data!$A:$Y,4,FALSE)</f>
        <v>0</v>
      </c>
      <c r="O178" s="22">
        <f>VLOOKUP(I178,data!$A:$Y,6,FALSE)</f>
        <v>0</v>
      </c>
      <c r="P178" s="22">
        <f>VLOOKUP(I178,data!$A:$Y,8,FALSE)</f>
        <v>2</v>
      </c>
      <c r="Q178" s="22">
        <f>VLOOKUP(I178,data!$A:$Y,10,FALSE)</f>
        <v>0</v>
      </c>
      <c r="R178" s="22">
        <f>VLOOKUP(I178,data!$A:$Y,12,FALSE)</f>
        <v>0</v>
      </c>
      <c r="S178" s="22">
        <f>VLOOKUP(I178,data!$A:$Y,14,FALSE)</f>
        <v>2</v>
      </c>
      <c r="T178" s="22">
        <f>VLOOKUP(I178,data!$A:$Y,16,FALSE)</f>
        <v>0</v>
      </c>
      <c r="U178" s="22">
        <f>VLOOKUP(I178,data!$A:$Y,18,FALSE)</f>
        <v>0</v>
      </c>
      <c r="V178" s="23">
        <f>VLOOKUP(I178,data!$A:$Y,20,FALSE)</f>
        <v>0</v>
      </c>
      <c r="W178" s="22">
        <f>VLOOKUP(I178,data!$A:$Y,22,FALSE)</f>
        <v>0</v>
      </c>
      <c r="X178" s="22">
        <f>VLOOKUP(I178,data!$A:$Y,24,FALSE)</f>
        <v>0</v>
      </c>
      <c r="Y178" s="24">
        <f t="shared" si="46"/>
        <v>4</v>
      </c>
      <c r="Z178" s="22">
        <f>VLOOKUP(I178,data!$A:$Y,3,FALSE)</f>
        <v>0</v>
      </c>
      <c r="AA178" s="25"/>
      <c r="AB178" s="22">
        <f>VLOOKUP(I178,data!$A:$Y,5,FALSE)</f>
        <v>0</v>
      </c>
      <c r="AC178" s="25"/>
      <c r="AD178" s="22">
        <f>VLOOKUP(I178,data!$A:$Y,7,FALSE)</f>
        <v>0</v>
      </c>
      <c r="AE178" s="25"/>
      <c r="AF178" s="22">
        <f>VLOOKUP(I178,data!$A:$Y,9,FALSE)</f>
        <v>0</v>
      </c>
      <c r="AG178" s="25"/>
      <c r="AH178" s="22">
        <f>VLOOKUP(I178,data!$A:$Y,11,FALSE)</f>
        <v>0</v>
      </c>
      <c r="AI178" s="25"/>
      <c r="AJ178" s="22">
        <f>VLOOKUP(I178,data!$A:$Y,13,FALSE)</f>
        <v>0</v>
      </c>
      <c r="AK178" s="25"/>
      <c r="AL178" s="22">
        <f>VLOOKUP(I178,data!$A:$Y,15,FALSE)</f>
        <v>0</v>
      </c>
      <c r="AM178" s="25"/>
      <c r="AN178" s="22">
        <f>VLOOKUP(I178,data!$A:$Y,17,FALSE)</f>
        <v>0</v>
      </c>
      <c r="AO178" s="25"/>
      <c r="AP178" s="22">
        <f>VLOOKUP(I178,data!$A:$Y,19,FALSE)</f>
        <v>0</v>
      </c>
      <c r="AQ178" s="25"/>
      <c r="AR178" s="22">
        <f>VLOOKUP(I178,data!$A:$Y,21,FALSE)</f>
        <v>0</v>
      </c>
      <c r="AS178" s="25"/>
      <c r="AT178" s="22">
        <f>VLOOKUP(I178,data!$A:$Y,23,FALSE)</f>
        <v>0</v>
      </c>
      <c r="AU178" s="25"/>
      <c r="AV178" s="22">
        <f>VLOOKUP(I178,data!$A:$Y,25,FALSE)</f>
        <v>0</v>
      </c>
      <c r="AW178" s="26">
        <f t="shared" si="47"/>
        <v>0</v>
      </c>
      <c r="AX178" s="26">
        <f t="shared" si="48"/>
        <v>0</v>
      </c>
      <c r="AY178" s="22">
        <f t="shared" si="49"/>
        <v>0</v>
      </c>
      <c r="AZ178" s="22">
        <f t="shared" si="50"/>
        <v>0</v>
      </c>
      <c r="BA178" s="22">
        <f t="shared" si="51"/>
        <v>0</v>
      </c>
      <c r="BB178" s="22">
        <f t="shared" si="52"/>
        <v>0</v>
      </c>
      <c r="BC178" s="22">
        <f t="shared" si="53"/>
        <v>0</v>
      </c>
      <c r="BD178" s="22">
        <f t="shared" si="54"/>
        <v>0</v>
      </c>
      <c r="BE178" s="22">
        <f t="shared" si="55"/>
        <v>0</v>
      </c>
      <c r="BF178" s="22">
        <f t="shared" si="56"/>
        <v>0</v>
      </c>
      <c r="BG178" s="22">
        <f t="shared" si="57"/>
        <v>0</v>
      </c>
      <c r="BH178" s="22">
        <f t="shared" si="58"/>
        <v>0</v>
      </c>
      <c r="BI178" s="22">
        <f t="shared" si="59"/>
        <v>0</v>
      </c>
      <c r="BJ178" s="22"/>
      <c r="BK178" s="26">
        <f t="shared" si="60"/>
        <v>0</v>
      </c>
      <c r="BL178" s="26" t="str">
        <f t="shared" si="61"/>
        <v>N</v>
      </c>
      <c r="BM178" s="27">
        <v>0</v>
      </c>
      <c r="BN178" s="28">
        <f t="shared" si="62"/>
        <v>0</v>
      </c>
      <c r="BO178" s="29">
        <f t="shared" si="63"/>
        <v>0</v>
      </c>
      <c r="BP178" s="30">
        <f t="shared" si="64"/>
        <v>0</v>
      </c>
      <c r="BQ178" s="31">
        <f t="shared" si="65"/>
        <v>0</v>
      </c>
      <c r="BR178" s="32">
        <f t="shared" si="66"/>
        <v>0</v>
      </c>
      <c r="BS178" s="33">
        <f t="shared" si="67"/>
        <v>0</v>
      </c>
      <c r="BT178" s="34">
        <f t="shared" si="68"/>
        <v>0</v>
      </c>
      <c r="BU178" s="35">
        <v>0</v>
      </c>
      <c r="BV178" s="35">
        <v>0</v>
      </c>
      <c r="BW178" s="35">
        <v>0</v>
      </c>
      <c r="BX178" s="35">
        <v>0</v>
      </c>
      <c r="BY178" s="35">
        <v>0</v>
      </c>
      <c r="BZ178" s="35">
        <v>0</v>
      </c>
      <c r="CA178" s="36">
        <v>480</v>
      </c>
    </row>
    <row r="179" spans="1:79" ht="15" customHeight="1">
      <c r="A179" s="39" t="s">
        <v>35</v>
      </c>
      <c r="B179" s="39" t="s">
        <v>110</v>
      </c>
      <c r="C179" s="43" t="s">
        <v>95</v>
      </c>
      <c r="D179" s="40" t="s">
        <v>540</v>
      </c>
      <c r="E179" s="41">
        <f>VLOOKUP(I179,vendors!D:L,8,FALSE)</f>
        <v>3500</v>
      </c>
      <c r="F179" s="41" t="str">
        <f>VLOOKUP(I179,vendors!D:L,9,FALSE)</f>
        <v>I Dew plus</v>
      </c>
      <c r="G179" s="40" t="s">
        <v>51</v>
      </c>
      <c r="H179" s="40" t="s">
        <v>541</v>
      </c>
      <c r="I179" s="40">
        <v>330025</v>
      </c>
      <c r="J179" s="40"/>
      <c r="K179" s="39" t="s">
        <v>114</v>
      </c>
      <c r="L179" s="42" t="s">
        <v>542</v>
      </c>
      <c r="M179" s="22">
        <f>VLOOKUP(I179,data!$A:$Y,2,FALSE)</f>
        <v>2</v>
      </c>
      <c r="N179" s="22">
        <f>VLOOKUP(I179,data!$A:$Y,4,FALSE)</f>
        <v>0</v>
      </c>
      <c r="O179" s="22">
        <f>VLOOKUP(I179,data!$A:$Y,6,FALSE)</f>
        <v>1</v>
      </c>
      <c r="P179" s="22">
        <f>VLOOKUP(I179,data!$A:$Y,8,FALSE)</f>
        <v>3</v>
      </c>
      <c r="Q179" s="22">
        <f>VLOOKUP(I179,data!$A:$Y,10,FALSE)</f>
        <v>1</v>
      </c>
      <c r="R179" s="22">
        <f>VLOOKUP(I179,data!$A:$Y,12,FALSE)</f>
        <v>1</v>
      </c>
      <c r="S179" s="22">
        <f>VLOOKUP(I179,data!$A:$Y,14,FALSE)</f>
        <v>1</v>
      </c>
      <c r="T179" s="22">
        <f>VLOOKUP(I179,data!$A:$Y,16,FALSE)</f>
        <v>1</v>
      </c>
      <c r="U179" s="22">
        <f>VLOOKUP(I179,data!$A:$Y,18,FALSE)</f>
        <v>1</v>
      </c>
      <c r="V179" s="23">
        <f>VLOOKUP(I179,data!$A:$Y,20,FALSE)</f>
        <v>0</v>
      </c>
      <c r="W179" s="22">
        <f>VLOOKUP(I179,data!$A:$Y,22,FALSE)</f>
        <v>0</v>
      </c>
      <c r="X179" s="22">
        <f>VLOOKUP(I179,data!$A:$Y,24,FALSE)</f>
        <v>0</v>
      </c>
      <c r="Y179" s="24">
        <f t="shared" si="46"/>
        <v>11</v>
      </c>
      <c r="Z179" s="22">
        <f>VLOOKUP(I179,data!$A:$Y,3,FALSE)</f>
        <v>0</v>
      </c>
      <c r="AA179" s="25"/>
      <c r="AB179" s="22">
        <f>VLOOKUP(I179,data!$A:$Y,5,FALSE)</f>
        <v>0</v>
      </c>
      <c r="AC179" s="25"/>
      <c r="AD179" s="22">
        <f>VLOOKUP(I179,data!$A:$Y,7,FALSE)</f>
        <v>0</v>
      </c>
      <c r="AE179" s="25"/>
      <c r="AF179" s="22">
        <f>VLOOKUP(I179,data!$A:$Y,9,FALSE)</f>
        <v>0</v>
      </c>
      <c r="AG179" s="25"/>
      <c r="AH179" s="22">
        <f>VLOOKUP(I179,data!$A:$Y,11,FALSE)</f>
        <v>0</v>
      </c>
      <c r="AI179" s="25"/>
      <c r="AJ179" s="22">
        <f>VLOOKUP(I179,data!$A:$Y,13,FALSE)</f>
        <v>0</v>
      </c>
      <c r="AK179" s="25"/>
      <c r="AL179" s="22">
        <f>VLOOKUP(I179,data!$A:$Y,15,FALSE)</f>
        <v>0</v>
      </c>
      <c r="AM179" s="25"/>
      <c r="AN179" s="22">
        <f>VLOOKUP(I179,data!$A:$Y,17,FALSE)</f>
        <v>0</v>
      </c>
      <c r="AO179" s="25"/>
      <c r="AP179" s="22">
        <f>VLOOKUP(I179,data!$A:$Y,19,FALSE)</f>
        <v>0</v>
      </c>
      <c r="AQ179" s="25"/>
      <c r="AR179" s="22">
        <f>VLOOKUP(I179,data!$A:$Y,21,FALSE)</f>
        <v>0</v>
      </c>
      <c r="AS179" s="25"/>
      <c r="AT179" s="22">
        <f>VLOOKUP(I179,data!$A:$Y,23,FALSE)</f>
        <v>0</v>
      </c>
      <c r="AU179" s="25"/>
      <c r="AV179" s="22">
        <f>VLOOKUP(I179,data!$A:$Y,25,FALSE)</f>
        <v>0</v>
      </c>
      <c r="AW179" s="26">
        <f t="shared" si="47"/>
        <v>0</v>
      </c>
      <c r="AX179" s="26">
        <f t="shared" si="48"/>
        <v>0</v>
      </c>
      <c r="AY179" s="22">
        <f t="shared" si="49"/>
        <v>0</v>
      </c>
      <c r="AZ179" s="22">
        <f t="shared" si="50"/>
        <v>0</v>
      </c>
      <c r="BA179" s="22">
        <f t="shared" si="51"/>
        <v>0</v>
      </c>
      <c r="BB179" s="22">
        <f t="shared" si="52"/>
        <v>0</v>
      </c>
      <c r="BC179" s="22">
        <f t="shared" si="53"/>
        <v>0</v>
      </c>
      <c r="BD179" s="22">
        <f t="shared" si="54"/>
        <v>0</v>
      </c>
      <c r="BE179" s="22">
        <f t="shared" si="55"/>
        <v>0</v>
      </c>
      <c r="BF179" s="22">
        <f t="shared" si="56"/>
        <v>0</v>
      </c>
      <c r="BG179" s="22">
        <f t="shared" si="57"/>
        <v>0</v>
      </c>
      <c r="BH179" s="22">
        <f t="shared" si="58"/>
        <v>0</v>
      </c>
      <c r="BI179" s="22">
        <f t="shared" si="59"/>
        <v>0</v>
      </c>
      <c r="BJ179" s="22"/>
      <c r="BK179" s="26">
        <f t="shared" si="60"/>
        <v>0</v>
      </c>
      <c r="BL179" s="26" t="str">
        <f t="shared" si="61"/>
        <v>N</v>
      </c>
      <c r="BM179" s="27">
        <v>0</v>
      </c>
      <c r="BN179" s="28">
        <f t="shared" si="62"/>
        <v>0</v>
      </c>
      <c r="BO179" s="29">
        <f t="shared" si="63"/>
        <v>0</v>
      </c>
      <c r="BP179" s="30">
        <f t="shared" si="64"/>
        <v>0</v>
      </c>
      <c r="BQ179" s="31">
        <f t="shared" si="65"/>
        <v>0</v>
      </c>
      <c r="BR179" s="32">
        <f t="shared" si="66"/>
        <v>0</v>
      </c>
      <c r="BS179" s="33">
        <f t="shared" si="67"/>
        <v>0</v>
      </c>
      <c r="BT179" s="34">
        <f t="shared" si="68"/>
        <v>0</v>
      </c>
      <c r="BU179" s="35">
        <v>0</v>
      </c>
      <c r="BV179" s="35">
        <v>0</v>
      </c>
      <c r="BW179" s="35">
        <v>0</v>
      </c>
      <c r="BX179" s="35">
        <v>0</v>
      </c>
      <c r="BY179" s="35">
        <v>0</v>
      </c>
      <c r="BZ179" s="35">
        <v>0</v>
      </c>
      <c r="CA179" s="36">
        <v>436</v>
      </c>
    </row>
    <row r="180" spans="1:79" ht="15" customHeight="1">
      <c r="A180" s="39" t="s">
        <v>35</v>
      </c>
      <c r="B180" s="39" t="s">
        <v>110</v>
      </c>
      <c r="C180" s="43" t="s">
        <v>95</v>
      </c>
      <c r="D180" s="40" t="s">
        <v>543</v>
      </c>
      <c r="E180" s="41">
        <f>VLOOKUP(I180,vendors!D:L,8,FALSE)</f>
        <v>3500</v>
      </c>
      <c r="F180" s="41" t="str">
        <f>VLOOKUP(I180,vendors!D:L,9,FALSE)</f>
        <v>CTM</v>
      </c>
      <c r="G180" s="40" t="s">
        <v>544</v>
      </c>
      <c r="H180" s="40" t="s">
        <v>545</v>
      </c>
      <c r="I180" s="40">
        <v>330101</v>
      </c>
      <c r="J180" s="40"/>
      <c r="K180" s="39" t="s">
        <v>114</v>
      </c>
      <c r="L180" s="42" t="s">
        <v>546</v>
      </c>
      <c r="M180" s="22">
        <f>VLOOKUP(I180,data!$A:$Y,2,FALSE)</f>
        <v>0</v>
      </c>
      <c r="N180" s="22">
        <f>VLOOKUP(I180,data!$A:$Y,4,FALSE)</f>
        <v>0</v>
      </c>
      <c r="O180" s="22">
        <f>VLOOKUP(I180,data!$A:$Y,6,FALSE)</f>
        <v>0</v>
      </c>
      <c r="P180" s="22">
        <f>VLOOKUP(I180,data!$A:$Y,8,FALSE)</f>
        <v>0</v>
      </c>
      <c r="Q180" s="22">
        <f>VLOOKUP(I180,data!$A:$Y,10,FALSE)</f>
        <v>0</v>
      </c>
      <c r="R180" s="22">
        <f>VLOOKUP(I180,data!$A:$Y,12,FALSE)</f>
        <v>0</v>
      </c>
      <c r="S180" s="22">
        <f>VLOOKUP(I180,data!$A:$Y,14,FALSE)</f>
        <v>0</v>
      </c>
      <c r="T180" s="22">
        <f>VLOOKUP(I180,data!$A:$Y,16,FALSE)</f>
        <v>0</v>
      </c>
      <c r="U180" s="22">
        <f>VLOOKUP(I180,data!$A:$Y,18,FALSE)</f>
        <v>0</v>
      </c>
      <c r="V180" s="23">
        <f>VLOOKUP(I180,data!$A:$Y,20,FALSE)</f>
        <v>0</v>
      </c>
      <c r="W180" s="22">
        <f>VLOOKUP(I180,data!$A:$Y,22,FALSE)</f>
        <v>0</v>
      </c>
      <c r="X180" s="22">
        <f>VLOOKUP(I180,data!$A:$Y,24,FALSE)</f>
        <v>0</v>
      </c>
      <c r="Y180" s="24">
        <f t="shared" si="46"/>
        <v>0</v>
      </c>
      <c r="Z180" s="22">
        <f>VLOOKUP(I180,data!$A:$Y,3,FALSE)</f>
        <v>0</v>
      </c>
      <c r="AA180" s="25"/>
      <c r="AB180" s="22">
        <f>VLOOKUP(I180,data!$A:$Y,5,FALSE)</f>
        <v>0</v>
      </c>
      <c r="AC180" s="25"/>
      <c r="AD180" s="22">
        <f>VLOOKUP(I180,data!$A:$Y,7,FALSE)</f>
        <v>0</v>
      </c>
      <c r="AE180" s="25"/>
      <c r="AF180" s="22">
        <f>VLOOKUP(I180,data!$A:$Y,9,FALSE)</f>
        <v>0</v>
      </c>
      <c r="AG180" s="25"/>
      <c r="AH180" s="22">
        <f>VLOOKUP(I180,data!$A:$Y,11,FALSE)</f>
        <v>0</v>
      </c>
      <c r="AI180" s="25"/>
      <c r="AJ180" s="22">
        <f>VLOOKUP(I180,data!$A:$Y,13,FALSE)</f>
        <v>0</v>
      </c>
      <c r="AK180" s="25"/>
      <c r="AL180" s="22">
        <f>VLOOKUP(I180,data!$A:$Y,15,FALSE)</f>
        <v>0</v>
      </c>
      <c r="AM180" s="25"/>
      <c r="AN180" s="22">
        <f>VLOOKUP(I180,data!$A:$Y,17,FALSE)</f>
        <v>0</v>
      </c>
      <c r="AO180" s="25"/>
      <c r="AP180" s="22">
        <f>VLOOKUP(I180,data!$A:$Y,19,FALSE)</f>
        <v>0</v>
      </c>
      <c r="AQ180" s="25"/>
      <c r="AR180" s="22">
        <f>VLOOKUP(I180,data!$A:$Y,21,FALSE)</f>
        <v>0</v>
      </c>
      <c r="AS180" s="25"/>
      <c r="AT180" s="22">
        <f>VLOOKUP(I180,data!$A:$Y,23,FALSE)</f>
        <v>0</v>
      </c>
      <c r="AU180" s="25"/>
      <c r="AV180" s="22">
        <f>VLOOKUP(I180,data!$A:$Y,25,FALSE)</f>
        <v>0</v>
      </c>
      <c r="AW180" s="26">
        <f t="shared" si="47"/>
        <v>0</v>
      </c>
      <c r="AX180" s="26">
        <f t="shared" si="48"/>
        <v>0</v>
      </c>
      <c r="AY180" s="22">
        <f t="shared" si="49"/>
        <v>0</v>
      </c>
      <c r="AZ180" s="22">
        <f t="shared" si="50"/>
        <v>0</v>
      </c>
      <c r="BA180" s="22">
        <f t="shared" si="51"/>
        <v>0</v>
      </c>
      <c r="BB180" s="22">
        <f t="shared" si="52"/>
        <v>0</v>
      </c>
      <c r="BC180" s="22">
        <f t="shared" si="53"/>
        <v>0</v>
      </c>
      <c r="BD180" s="22">
        <f t="shared" si="54"/>
        <v>0</v>
      </c>
      <c r="BE180" s="22">
        <f t="shared" si="55"/>
        <v>0</v>
      </c>
      <c r="BF180" s="22">
        <f t="shared" si="56"/>
        <v>0</v>
      </c>
      <c r="BG180" s="22">
        <f t="shared" si="57"/>
        <v>0</v>
      </c>
      <c r="BH180" s="22">
        <f t="shared" si="58"/>
        <v>0</v>
      </c>
      <c r="BI180" s="22">
        <f t="shared" si="59"/>
        <v>0</v>
      </c>
      <c r="BJ180" s="22"/>
      <c r="BK180" s="26">
        <f t="shared" si="60"/>
        <v>0</v>
      </c>
      <c r="BL180" s="26" t="str">
        <f t="shared" si="61"/>
        <v>N</v>
      </c>
      <c r="BM180" s="27">
        <v>0</v>
      </c>
      <c r="BN180" s="28">
        <f t="shared" si="62"/>
        <v>0</v>
      </c>
      <c r="BO180" s="29">
        <f t="shared" si="63"/>
        <v>0</v>
      </c>
      <c r="BP180" s="30">
        <f t="shared" si="64"/>
        <v>0</v>
      </c>
      <c r="BQ180" s="31">
        <f t="shared" si="65"/>
        <v>0</v>
      </c>
      <c r="BR180" s="32">
        <f t="shared" si="66"/>
        <v>0</v>
      </c>
      <c r="BS180" s="33">
        <f t="shared" si="67"/>
        <v>0</v>
      </c>
      <c r="BT180" s="34">
        <f t="shared" si="68"/>
        <v>0</v>
      </c>
      <c r="BU180" s="35">
        <v>0</v>
      </c>
      <c r="BV180" s="35">
        <v>0</v>
      </c>
      <c r="BW180" s="35">
        <v>0</v>
      </c>
      <c r="BX180" s="35">
        <v>0</v>
      </c>
      <c r="BY180" s="35">
        <v>0</v>
      </c>
      <c r="BZ180" s="35">
        <v>0</v>
      </c>
      <c r="CA180" s="36">
        <v>629</v>
      </c>
    </row>
    <row r="181" spans="1:79" ht="15" customHeight="1">
      <c r="A181" s="39" t="s">
        <v>35</v>
      </c>
      <c r="B181" s="39" t="s">
        <v>110</v>
      </c>
      <c r="C181" s="43" t="s">
        <v>95</v>
      </c>
      <c r="D181" s="40" t="s">
        <v>547</v>
      </c>
      <c r="E181" s="41">
        <f>VLOOKUP(I181,vendors!D:L,8,FALSE)</f>
        <v>3400</v>
      </c>
      <c r="F181" s="41" t="str">
        <f>VLOOKUP(I181,vendors!D:L,9,FALSE)</f>
        <v>ACCORD/ORTHO</v>
      </c>
      <c r="G181" s="40" t="s">
        <v>51</v>
      </c>
      <c r="H181" s="40" t="s">
        <v>548</v>
      </c>
      <c r="I181" s="40">
        <v>330099</v>
      </c>
      <c r="J181" s="40"/>
      <c r="K181" s="39" t="s">
        <v>114</v>
      </c>
      <c r="L181" s="42" t="s">
        <v>549</v>
      </c>
      <c r="M181" s="22">
        <f>VLOOKUP(I181,data!$A:$Y,2,FALSE)</f>
        <v>1</v>
      </c>
      <c r="N181" s="22">
        <f>VLOOKUP(I181,data!$A:$Y,4,FALSE)</f>
        <v>0</v>
      </c>
      <c r="O181" s="22">
        <f>VLOOKUP(I181,data!$A:$Y,6,FALSE)</f>
        <v>0</v>
      </c>
      <c r="P181" s="22">
        <f>VLOOKUP(I181,data!$A:$Y,8,FALSE)</f>
        <v>1</v>
      </c>
      <c r="Q181" s="22">
        <f>VLOOKUP(I181,data!$A:$Y,10,FALSE)</f>
        <v>2</v>
      </c>
      <c r="R181" s="22">
        <f>VLOOKUP(I181,data!$A:$Y,12,FALSE)</f>
        <v>0</v>
      </c>
      <c r="S181" s="22">
        <f>VLOOKUP(I181,data!$A:$Y,14,FALSE)</f>
        <v>0</v>
      </c>
      <c r="T181" s="22">
        <f>VLOOKUP(I181,data!$A:$Y,16,FALSE)</f>
        <v>0</v>
      </c>
      <c r="U181" s="22">
        <f>VLOOKUP(I181,data!$A:$Y,18,FALSE)</f>
        <v>0</v>
      </c>
      <c r="V181" s="23">
        <f>VLOOKUP(I181,data!$A:$Y,20,FALSE)</f>
        <v>0</v>
      </c>
      <c r="W181" s="22">
        <f>VLOOKUP(I181,data!$A:$Y,22,FALSE)</f>
        <v>0</v>
      </c>
      <c r="X181" s="22">
        <f>VLOOKUP(I181,data!$A:$Y,24,FALSE)</f>
        <v>0</v>
      </c>
      <c r="Y181" s="24">
        <f t="shared" si="46"/>
        <v>4</v>
      </c>
      <c r="Z181" s="22">
        <f>VLOOKUP(I181,data!$A:$Y,3,FALSE)</f>
        <v>0</v>
      </c>
      <c r="AA181" s="25"/>
      <c r="AB181" s="22">
        <f>VLOOKUP(I181,data!$A:$Y,5,FALSE)</f>
        <v>0</v>
      </c>
      <c r="AC181" s="25"/>
      <c r="AD181" s="22">
        <f>VLOOKUP(I181,data!$A:$Y,7,FALSE)</f>
        <v>0</v>
      </c>
      <c r="AE181" s="25"/>
      <c r="AF181" s="22">
        <f>VLOOKUP(I181,data!$A:$Y,9,FALSE)</f>
        <v>0</v>
      </c>
      <c r="AG181" s="25"/>
      <c r="AH181" s="22">
        <f>VLOOKUP(I181,data!$A:$Y,11,FALSE)</f>
        <v>0</v>
      </c>
      <c r="AI181" s="25"/>
      <c r="AJ181" s="22">
        <f>VLOOKUP(I181,data!$A:$Y,13,FALSE)</f>
        <v>0</v>
      </c>
      <c r="AK181" s="25"/>
      <c r="AL181" s="22">
        <f>VLOOKUP(I181,data!$A:$Y,15,FALSE)</f>
        <v>0</v>
      </c>
      <c r="AM181" s="25"/>
      <c r="AN181" s="22">
        <f>VLOOKUP(I181,data!$A:$Y,17,FALSE)</f>
        <v>0</v>
      </c>
      <c r="AO181" s="25"/>
      <c r="AP181" s="22">
        <f>VLOOKUP(I181,data!$A:$Y,19,FALSE)</f>
        <v>0</v>
      </c>
      <c r="AQ181" s="25"/>
      <c r="AR181" s="22">
        <f>VLOOKUP(I181,data!$A:$Y,21,FALSE)</f>
        <v>0</v>
      </c>
      <c r="AS181" s="25"/>
      <c r="AT181" s="22">
        <f>VLOOKUP(I181,data!$A:$Y,23,FALSE)</f>
        <v>0</v>
      </c>
      <c r="AU181" s="25"/>
      <c r="AV181" s="22">
        <f>VLOOKUP(I181,data!$A:$Y,25,FALSE)</f>
        <v>0</v>
      </c>
      <c r="AW181" s="26">
        <f t="shared" si="47"/>
        <v>0</v>
      </c>
      <c r="AX181" s="26">
        <f t="shared" si="48"/>
        <v>0</v>
      </c>
      <c r="AY181" s="22">
        <f t="shared" si="49"/>
        <v>0</v>
      </c>
      <c r="AZ181" s="22">
        <f t="shared" si="50"/>
        <v>0</v>
      </c>
      <c r="BA181" s="22">
        <f t="shared" si="51"/>
        <v>0</v>
      </c>
      <c r="BB181" s="22">
        <f t="shared" si="52"/>
        <v>0</v>
      </c>
      <c r="BC181" s="22">
        <f t="shared" si="53"/>
        <v>0</v>
      </c>
      <c r="BD181" s="22">
        <f t="shared" si="54"/>
        <v>0</v>
      </c>
      <c r="BE181" s="22">
        <f t="shared" si="55"/>
        <v>0</v>
      </c>
      <c r="BF181" s="22">
        <f t="shared" si="56"/>
        <v>0</v>
      </c>
      <c r="BG181" s="22">
        <f t="shared" si="57"/>
        <v>0</v>
      </c>
      <c r="BH181" s="22">
        <f t="shared" si="58"/>
        <v>0</v>
      </c>
      <c r="BI181" s="22">
        <f t="shared" si="59"/>
        <v>0</v>
      </c>
      <c r="BJ181" s="22"/>
      <c r="BK181" s="26">
        <f t="shared" si="60"/>
        <v>0</v>
      </c>
      <c r="BL181" s="26" t="str">
        <f t="shared" si="61"/>
        <v>N</v>
      </c>
      <c r="BM181" s="27">
        <v>0</v>
      </c>
      <c r="BN181" s="28">
        <f t="shared" si="62"/>
        <v>0</v>
      </c>
      <c r="BO181" s="29">
        <f t="shared" si="63"/>
        <v>0</v>
      </c>
      <c r="BP181" s="30">
        <f t="shared" si="64"/>
        <v>0</v>
      </c>
      <c r="BQ181" s="31">
        <f t="shared" si="65"/>
        <v>0</v>
      </c>
      <c r="BR181" s="32">
        <f t="shared" si="66"/>
        <v>0</v>
      </c>
      <c r="BS181" s="33">
        <f t="shared" si="67"/>
        <v>0</v>
      </c>
      <c r="BT181" s="34">
        <f t="shared" si="68"/>
        <v>0</v>
      </c>
      <c r="BU181" s="35">
        <v>0</v>
      </c>
      <c r="BV181" s="35">
        <v>0</v>
      </c>
      <c r="BW181" s="35">
        <v>0</v>
      </c>
      <c r="BX181" s="35">
        <v>0</v>
      </c>
      <c r="BY181" s="35">
        <v>0</v>
      </c>
      <c r="BZ181" s="35">
        <v>0</v>
      </c>
      <c r="CA181" s="36">
        <v>613</v>
      </c>
    </row>
    <row r="182" spans="1:79" ht="15" customHeight="1">
      <c r="A182" s="39" t="s">
        <v>35</v>
      </c>
      <c r="B182" s="39" t="s">
        <v>110</v>
      </c>
      <c r="C182" s="43" t="s">
        <v>95</v>
      </c>
      <c r="D182" s="40" t="s">
        <v>550</v>
      </c>
      <c r="E182" s="41">
        <f>VLOOKUP(I182,vendors!D:L,8,FALSE)</f>
        <v>3400</v>
      </c>
      <c r="F182" s="41" t="str">
        <f>VLOOKUP(I182,vendors!D:L,9,FALSE)</f>
        <v>I Dew plus</v>
      </c>
      <c r="G182" s="40" t="s">
        <v>51</v>
      </c>
      <c r="H182" s="40" t="s">
        <v>551</v>
      </c>
      <c r="I182" s="40">
        <v>330064</v>
      </c>
      <c r="J182" s="40"/>
      <c r="K182" s="39" t="s">
        <v>114</v>
      </c>
      <c r="L182" s="42" t="s">
        <v>552</v>
      </c>
      <c r="M182" s="22">
        <f>VLOOKUP(I182,data!$A:$Y,2,FALSE)</f>
        <v>4</v>
      </c>
      <c r="N182" s="22">
        <f>VLOOKUP(I182,data!$A:$Y,4,FALSE)</f>
        <v>0</v>
      </c>
      <c r="O182" s="22">
        <f>VLOOKUP(I182,data!$A:$Y,6,FALSE)</f>
        <v>2</v>
      </c>
      <c r="P182" s="22">
        <f>VLOOKUP(I182,data!$A:$Y,8,FALSE)</f>
        <v>0</v>
      </c>
      <c r="Q182" s="22">
        <f>VLOOKUP(I182,data!$A:$Y,10,FALSE)</f>
        <v>5</v>
      </c>
      <c r="R182" s="22">
        <f>VLOOKUP(I182,data!$A:$Y,12,FALSE)</f>
        <v>3</v>
      </c>
      <c r="S182" s="22">
        <f>VLOOKUP(I182,data!$A:$Y,14,FALSE)</f>
        <v>2</v>
      </c>
      <c r="T182" s="22">
        <f>VLOOKUP(I182,data!$A:$Y,16,FALSE)</f>
        <v>2</v>
      </c>
      <c r="U182" s="22">
        <f>VLOOKUP(I182,data!$A:$Y,18,FALSE)</f>
        <v>4</v>
      </c>
      <c r="V182" s="23">
        <f>VLOOKUP(I182,data!$A:$Y,20,FALSE)</f>
        <v>0</v>
      </c>
      <c r="W182" s="22">
        <f>VLOOKUP(I182,data!$A:$Y,22,FALSE)</f>
        <v>0</v>
      </c>
      <c r="X182" s="22">
        <f>VLOOKUP(I182,data!$A:$Y,24,FALSE)</f>
        <v>0</v>
      </c>
      <c r="Y182" s="24">
        <f t="shared" si="46"/>
        <v>22</v>
      </c>
      <c r="Z182" s="22">
        <f>VLOOKUP(I182,data!$A:$Y,3,FALSE)</f>
        <v>0</v>
      </c>
      <c r="AA182" s="25"/>
      <c r="AB182" s="22">
        <f>VLOOKUP(I182,data!$A:$Y,5,FALSE)</f>
        <v>0</v>
      </c>
      <c r="AC182" s="25"/>
      <c r="AD182" s="22">
        <f>VLOOKUP(I182,data!$A:$Y,7,FALSE)</f>
        <v>0</v>
      </c>
      <c r="AE182" s="25"/>
      <c r="AF182" s="22">
        <f>VLOOKUP(I182,data!$A:$Y,9,FALSE)</f>
        <v>0</v>
      </c>
      <c r="AG182" s="25"/>
      <c r="AH182" s="22">
        <f>VLOOKUP(I182,data!$A:$Y,11,FALSE)</f>
        <v>0</v>
      </c>
      <c r="AI182" s="25"/>
      <c r="AJ182" s="22">
        <f>VLOOKUP(I182,data!$A:$Y,13,FALSE)</f>
        <v>0</v>
      </c>
      <c r="AK182" s="25"/>
      <c r="AL182" s="22">
        <f>VLOOKUP(I182,data!$A:$Y,15,FALSE)</f>
        <v>0</v>
      </c>
      <c r="AM182" s="25"/>
      <c r="AN182" s="22">
        <f>VLOOKUP(I182,data!$A:$Y,17,FALSE)</f>
        <v>0</v>
      </c>
      <c r="AO182" s="25"/>
      <c r="AP182" s="22">
        <f>VLOOKUP(I182,data!$A:$Y,19,FALSE)</f>
        <v>0</v>
      </c>
      <c r="AQ182" s="25"/>
      <c r="AR182" s="22">
        <f>VLOOKUP(I182,data!$A:$Y,21,FALSE)</f>
        <v>0</v>
      </c>
      <c r="AS182" s="25"/>
      <c r="AT182" s="22">
        <f>VLOOKUP(I182,data!$A:$Y,23,FALSE)</f>
        <v>0</v>
      </c>
      <c r="AU182" s="25"/>
      <c r="AV182" s="22">
        <f>VLOOKUP(I182,data!$A:$Y,25,FALSE)</f>
        <v>0</v>
      </c>
      <c r="AW182" s="26">
        <f t="shared" si="47"/>
        <v>0</v>
      </c>
      <c r="AX182" s="26">
        <f t="shared" si="48"/>
        <v>0</v>
      </c>
      <c r="AY182" s="22">
        <f t="shared" si="49"/>
        <v>0</v>
      </c>
      <c r="AZ182" s="22">
        <f t="shared" si="50"/>
        <v>0</v>
      </c>
      <c r="BA182" s="22">
        <f t="shared" si="51"/>
        <v>0</v>
      </c>
      <c r="BB182" s="22">
        <f t="shared" si="52"/>
        <v>0</v>
      </c>
      <c r="BC182" s="22">
        <f t="shared" si="53"/>
        <v>0</v>
      </c>
      <c r="BD182" s="22">
        <f t="shared" si="54"/>
        <v>0</v>
      </c>
      <c r="BE182" s="22">
        <f t="shared" si="55"/>
        <v>0</v>
      </c>
      <c r="BF182" s="22">
        <f t="shared" si="56"/>
        <v>0</v>
      </c>
      <c r="BG182" s="22">
        <f t="shared" si="57"/>
        <v>0</v>
      </c>
      <c r="BH182" s="22">
        <f t="shared" si="58"/>
        <v>0</v>
      </c>
      <c r="BI182" s="22">
        <f t="shared" si="59"/>
        <v>0</v>
      </c>
      <c r="BJ182" s="22"/>
      <c r="BK182" s="26">
        <f t="shared" si="60"/>
        <v>0</v>
      </c>
      <c r="BL182" s="26" t="str">
        <f t="shared" si="61"/>
        <v>N</v>
      </c>
      <c r="BM182" s="27">
        <v>0</v>
      </c>
      <c r="BN182" s="28">
        <f t="shared" si="62"/>
        <v>0</v>
      </c>
      <c r="BO182" s="29">
        <f t="shared" si="63"/>
        <v>0</v>
      </c>
      <c r="BP182" s="30">
        <f t="shared" si="64"/>
        <v>0</v>
      </c>
      <c r="BQ182" s="31">
        <f t="shared" si="65"/>
        <v>0</v>
      </c>
      <c r="BR182" s="32">
        <f t="shared" si="66"/>
        <v>0</v>
      </c>
      <c r="BS182" s="33">
        <f t="shared" si="67"/>
        <v>0</v>
      </c>
      <c r="BT182" s="34">
        <f t="shared" si="68"/>
        <v>0</v>
      </c>
      <c r="BU182" s="35">
        <v>0</v>
      </c>
      <c r="BV182" s="35">
        <v>0</v>
      </c>
      <c r="BW182" s="35">
        <v>0</v>
      </c>
      <c r="BX182" s="35">
        <v>0</v>
      </c>
      <c r="BY182" s="35">
        <v>0</v>
      </c>
      <c r="BZ182" s="35">
        <v>0</v>
      </c>
      <c r="CA182" s="36">
        <v>625</v>
      </c>
    </row>
    <row r="183" spans="1:79" ht="15" customHeight="1">
      <c r="A183" s="39" t="s">
        <v>35</v>
      </c>
      <c r="B183" s="39" t="s">
        <v>110</v>
      </c>
      <c r="C183" s="43" t="s">
        <v>95</v>
      </c>
      <c r="D183" s="40" t="s">
        <v>553</v>
      </c>
      <c r="E183" s="41">
        <f>VLOOKUP(I183,vendors!D:L,8,FALSE)</f>
        <v>2800</v>
      </c>
      <c r="F183" s="41" t="str">
        <f>VLOOKUP(I183,vendors!D:L,9,FALSE)</f>
        <v>OSSTEM</v>
      </c>
      <c r="G183" s="40" t="s">
        <v>51</v>
      </c>
      <c r="H183" s="40" t="s">
        <v>554</v>
      </c>
      <c r="I183" s="40">
        <v>330044</v>
      </c>
      <c r="J183" s="40"/>
      <c r="K183" s="39" t="s">
        <v>114</v>
      </c>
      <c r="L183" s="42" t="s">
        <v>506</v>
      </c>
      <c r="M183" s="22">
        <f>VLOOKUP(I183,data!$A:$Y,2,FALSE)</f>
        <v>0</v>
      </c>
      <c r="N183" s="22">
        <f>VLOOKUP(I183,data!$A:$Y,4,FALSE)</f>
        <v>0</v>
      </c>
      <c r="O183" s="22">
        <f>VLOOKUP(I183,data!$A:$Y,6,FALSE)</f>
        <v>1</v>
      </c>
      <c r="P183" s="22">
        <f>VLOOKUP(I183,data!$A:$Y,8,FALSE)</f>
        <v>0</v>
      </c>
      <c r="Q183" s="22">
        <f>VLOOKUP(I183,data!$A:$Y,10,FALSE)</f>
        <v>0</v>
      </c>
      <c r="R183" s="22">
        <f>VLOOKUP(I183,data!$A:$Y,12,FALSE)</f>
        <v>0</v>
      </c>
      <c r="S183" s="22">
        <f>VLOOKUP(I183,data!$A:$Y,14,FALSE)</f>
        <v>0</v>
      </c>
      <c r="T183" s="22">
        <f>VLOOKUP(I183,data!$A:$Y,16,FALSE)</f>
        <v>0</v>
      </c>
      <c r="U183" s="22">
        <f>VLOOKUP(I183,data!$A:$Y,18,FALSE)</f>
        <v>0</v>
      </c>
      <c r="V183" s="23">
        <f>VLOOKUP(I183,data!$A:$Y,20,FALSE)</f>
        <v>0</v>
      </c>
      <c r="W183" s="22">
        <f>VLOOKUP(I183,data!$A:$Y,22,FALSE)</f>
        <v>0</v>
      </c>
      <c r="X183" s="22">
        <f>VLOOKUP(I183,data!$A:$Y,24,FALSE)</f>
        <v>0</v>
      </c>
      <c r="Y183" s="24">
        <f t="shared" si="46"/>
        <v>1</v>
      </c>
      <c r="Z183" s="22">
        <f>VLOOKUP(I183,data!$A:$Y,3,FALSE)</f>
        <v>0</v>
      </c>
      <c r="AA183" s="25"/>
      <c r="AB183" s="22">
        <f>VLOOKUP(I183,data!$A:$Y,5,FALSE)</f>
        <v>0</v>
      </c>
      <c r="AC183" s="25"/>
      <c r="AD183" s="22">
        <f>VLOOKUP(I183,data!$A:$Y,7,FALSE)</f>
        <v>0</v>
      </c>
      <c r="AE183" s="25"/>
      <c r="AF183" s="22">
        <f>VLOOKUP(I183,data!$A:$Y,9,FALSE)</f>
        <v>0</v>
      </c>
      <c r="AG183" s="25"/>
      <c r="AH183" s="22">
        <f>VLOOKUP(I183,data!$A:$Y,11,FALSE)</f>
        <v>0</v>
      </c>
      <c r="AI183" s="25"/>
      <c r="AJ183" s="22">
        <f>VLOOKUP(I183,data!$A:$Y,13,FALSE)</f>
        <v>0</v>
      </c>
      <c r="AK183" s="25"/>
      <c r="AL183" s="22">
        <f>VLOOKUP(I183,data!$A:$Y,15,FALSE)</f>
        <v>0</v>
      </c>
      <c r="AM183" s="25"/>
      <c r="AN183" s="22">
        <f>VLOOKUP(I183,data!$A:$Y,17,FALSE)</f>
        <v>0</v>
      </c>
      <c r="AO183" s="25"/>
      <c r="AP183" s="22">
        <f>VLOOKUP(I183,data!$A:$Y,19,FALSE)</f>
        <v>0</v>
      </c>
      <c r="AQ183" s="25"/>
      <c r="AR183" s="22">
        <f>VLOOKUP(I183,data!$A:$Y,21,FALSE)</f>
        <v>0</v>
      </c>
      <c r="AS183" s="25"/>
      <c r="AT183" s="22">
        <f>VLOOKUP(I183,data!$A:$Y,23,FALSE)</f>
        <v>0</v>
      </c>
      <c r="AU183" s="25"/>
      <c r="AV183" s="22">
        <f>VLOOKUP(I183,data!$A:$Y,25,FALSE)</f>
        <v>0</v>
      </c>
      <c r="AW183" s="26">
        <f t="shared" si="47"/>
        <v>0</v>
      </c>
      <c r="AX183" s="26">
        <f t="shared" si="48"/>
        <v>0</v>
      </c>
      <c r="AY183" s="22">
        <f t="shared" si="49"/>
        <v>0</v>
      </c>
      <c r="AZ183" s="22">
        <f t="shared" si="50"/>
        <v>0</v>
      </c>
      <c r="BA183" s="22">
        <f t="shared" si="51"/>
        <v>0</v>
      </c>
      <c r="BB183" s="22">
        <f t="shared" si="52"/>
        <v>0</v>
      </c>
      <c r="BC183" s="22">
        <f t="shared" si="53"/>
        <v>0</v>
      </c>
      <c r="BD183" s="22">
        <f t="shared" si="54"/>
        <v>0</v>
      </c>
      <c r="BE183" s="22">
        <f t="shared" si="55"/>
        <v>0</v>
      </c>
      <c r="BF183" s="22">
        <f t="shared" si="56"/>
        <v>0</v>
      </c>
      <c r="BG183" s="22">
        <f t="shared" si="57"/>
        <v>0</v>
      </c>
      <c r="BH183" s="22">
        <f t="shared" si="58"/>
        <v>0</v>
      </c>
      <c r="BI183" s="22">
        <f t="shared" si="59"/>
        <v>0</v>
      </c>
      <c r="BJ183" s="22"/>
      <c r="BK183" s="26">
        <f t="shared" si="60"/>
        <v>0</v>
      </c>
      <c r="BL183" s="26" t="str">
        <f t="shared" si="61"/>
        <v>N</v>
      </c>
      <c r="BM183" s="27">
        <v>0</v>
      </c>
      <c r="BN183" s="28">
        <f t="shared" si="62"/>
        <v>0</v>
      </c>
      <c r="BO183" s="29">
        <f t="shared" si="63"/>
        <v>0</v>
      </c>
      <c r="BP183" s="30">
        <f t="shared" si="64"/>
        <v>0</v>
      </c>
      <c r="BQ183" s="31">
        <f t="shared" si="65"/>
        <v>0</v>
      </c>
      <c r="BR183" s="32">
        <f t="shared" si="66"/>
        <v>0</v>
      </c>
      <c r="BS183" s="33">
        <f t="shared" si="67"/>
        <v>0</v>
      </c>
      <c r="BT183" s="34">
        <f t="shared" si="68"/>
        <v>0</v>
      </c>
      <c r="BU183" s="35">
        <v>0</v>
      </c>
      <c r="BV183" s="35">
        <v>0</v>
      </c>
      <c r="BW183" s="35">
        <v>0</v>
      </c>
      <c r="BX183" s="35">
        <v>0</v>
      </c>
      <c r="BY183" s="35">
        <v>0</v>
      </c>
      <c r="BZ183" s="35">
        <v>0</v>
      </c>
      <c r="CA183" s="36">
        <v>481</v>
      </c>
    </row>
    <row r="184" spans="1:79" ht="15" customHeight="1">
      <c r="A184" s="39" t="s">
        <v>35</v>
      </c>
      <c r="B184" s="39" t="s">
        <v>110</v>
      </c>
      <c r="C184" s="43" t="s">
        <v>95</v>
      </c>
      <c r="D184" s="40" t="s">
        <v>555</v>
      </c>
      <c r="E184" s="41">
        <f>VLOOKUP(I184,vendors!D:L,8,FALSE)</f>
        <v>2800</v>
      </c>
      <c r="F184" s="41" t="str">
        <f>VLOOKUP(I184,vendors!D:L,9,FALSE)</f>
        <v>I Dew plus</v>
      </c>
      <c r="G184" s="40" t="s">
        <v>133</v>
      </c>
      <c r="H184" s="40" t="s">
        <v>556</v>
      </c>
      <c r="I184" s="40">
        <v>330065</v>
      </c>
      <c r="J184" s="40"/>
      <c r="K184" s="39" t="s">
        <v>114</v>
      </c>
      <c r="L184" s="42" t="s">
        <v>557</v>
      </c>
      <c r="M184" s="22">
        <f>VLOOKUP(I184,data!$A:$Y,2,FALSE)</f>
        <v>3</v>
      </c>
      <c r="N184" s="22">
        <f>VLOOKUP(I184,data!$A:$Y,4,FALSE)</f>
        <v>0</v>
      </c>
      <c r="O184" s="22">
        <f>VLOOKUP(I184,data!$A:$Y,6,FALSE)</f>
        <v>2</v>
      </c>
      <c r="P184" s="22">
        <f>VLOOKUP(I184,data!$A:$Y,8,FALSE)</f>
        <v>3</v>
      </c>
      <c r="Q184" s="22">
        <f>VLOOKUP(I184,data!$A:$Y,10,FALSE)</f>
        <v>2</v>
      </c>
      <c r="R184" s="22">
        <f>VLOOKUP(I184,data!$A:$Y,12,FALSE)</f>
        <v>3</v>
      </c>
      <c r="S184" s="22">
        <f>VLOOKUP(I184,data!$A:$Y,14,FALSE)</f>
        <v>1</v>
      </c>
      <c r="T184" s="22">
        <f>VLOOKUP(I184,data!$A:$Y,16,FALSE)</f>
        <v>0</v>
      </c>
      <c r="U184" s="22">
        <f>VLOOKUP(I184,data!$A:$Y,18,FALSE)</f>
        <v>1</v>
      </c>
      <c r="V184" s="23">
        <f>VLOOKUP(I184,data!$A:$Y,20,FALSE)</f>
        <v>0</v>
      </c>
      <c r="W184" s="22">
        <f>VLOOKUP(I184,data!$A:$Y,22,FALSE)</f>
        <v>0</v>
      </c>
      <c r="X184" s="22">
        <f>VLOOKUP(I184,data!$A:$Y,24,FALSE)</f>
        <v>0</v>
      </c>
      <c r="Y184" s="24">
        <f t="shared" si="46"/>
        <v>15</v>
      </c>
      <c r="Z184" s="22">
        <f>VLOOKUP(I184,data!$A:$Y,3,FALSE)</f>
        <v>0</v>
      </c>
      <c r="AA184" s="25"/>
      <c r="AB184" s="22">
        <f>VLOOKUP(I184,data!$A:$Y,5,FALSE)</f>
        <v>0</v>
      </c>
      <c r="AC184" s="25"/>
      <c r="AD184" s="22">
        <f>VLOOKUP(I184,data!$A:$Y,7,FALSE)</f>
        <v>0</v>
      </c>
      <c r="AE184" s="25"/>
      <c r="AF184" s="22">
        <f>VLOOKUP(I184,data!$A:$Y,9,FALSE)</f>
        <v>0</v>
      </c>
      <c r="AG184" s="25"/>
      <c r="AH184" s="22">
        <f>VLOOKUP(I184,data!$A:$Y,11,FALSE)</f>
        <v>0</v>
      </c>
      <c r="AI184" s="25"/>
      <c r="AJ184" s="22">
        <f>VLOOKUP(I184,data!$A:$Y,13,FALSE)</f>
        <v>0</v>
      </c>
      <c r="AK184" s="25"/>
      <c r="AL184" s="22">
        <f>VLOOKUP(I184,data!$A:$Y,15,FALSE)</f>
        <v>0</v>
      </c>
      <c r="AM184" s="25"/>
      <c r="AN184" s="22">
        <f>VLOOKUP(I184,data!$A:$Y,17,FALSE)</f>
        <v>0</v>
      </c>
      <c r="AO184" s="25"/>
      <c r="AP184" s="22">
        <f>VLOOKUP(I184,data!$A:$Y,19,FALSE)</f>
        <v>0</v>
      </c>
      <c r="AQ184" s="25"/>
      <c r="AR184" s="22">
        <f>VLOOKUP(I184,data!$A:$Y,21,FALSE)</f>
        <v>0</v>
      </c>
      <c r="AS184" s="25"/>
      <c r="AT184" s="22">
        <f>VLOOKUP(I184,data!$A:$Y,23,FALSE)</f>
        <v>0</v>
      </c>
      <c r="AU184" s="25"/>
      <c r="AV184" s="22">
        <f>VLOOKUP(I184,data!$A:$Y,25,FALSE)</f>
        <v>0</v>
      </c>
      <c r="AW184" s="26">
        <f t="shared" si="47"/>
        <v>0</v>
      </c>
      <c r="AX184" s="26">
        <f t="shared" si="48"/>
        <v>0</v>
      </c>
      <c r="AY184" s="22">
        <f t="shared" si="49"/>
        <v>0</v>
      </c>
      <c r="AZ184" s="22">
        <f t="shared" si="50"/>
        <v>0</v>
      </c>
      <c r="BA184" s="22">
        <f t="shared" si="51"/>
        <v>0</v>
      </c>
      <c r="BB184" s="22">
        <f t="shared" si="52"/>
        <v>0</v>
      </c>
      <c r="BC184" s="22">
        <f t="shared" si="53"/>
        <v>0</v>
      </c>
      <c r="BD184" s="22">
        <f t="shared" si="54"/>
        <v>0</v>
      </c>
      <c r="BE184" s="22">
        <f t="shared" si="55"/>
        <v>0</v>
      </c>
      <c r="BF184" s="22">
        <f t="shared" si="56"/>
        <v>0</v>
      </c>
      <c r="BG184" s="22">
        <f t="shared" si="57"/>
        <v>0</v>
      </c>
      <c r="BH184" s="22">
        <f t="shared" si="58"/>
        <v>0</v>
      </c>
      <c r="BI184" s="22">
        <f t="shared" si="59"/>
        <v>0</v>
      </c>
      <c r="BJ184" s="22"/>
      <c r="BK184" s="26">
        <f t="shared" si="60"/>
        <v>0</v>
      </c>
      <c r="BL184" s="26" t="str">
        <f t="shared" si="61"/>
        <v>N</v>
      </c>
      <c r="BM184" s="27">
        <v>0</v>
      </c>
      <c r="BN184" s="28">
        <f t="shared" si="62"/>
        <v>0</v>
      </c>
      <c r="BO184" s="29">
        <f t="shared" si="63"/>
        <v>0</v>
      </c>
      <c r="BP184" s="30">
        <f t="shared" si="64"/>
        <v>0</v>
      </c>
      <c r="BQ184" s="31">
        <f t="shared" si="65"/>
        <v>0</v>
      </c>
      <c r="BR184" s="32">
        <f t="shared" si="66"/>
        <v>0</v>
      </c>
      <c r="BS184" s="33">
        <f t="shared" si="67"/>
        <v>0</v>
      </c>
      <c r="BT184" s="34">
        <f t="shared" si="68"/>
        <v>0</v>
      </c>
      <c r="BU184" s="35">
        <v>0</v>
      </c>
      <c r="BV184" s="35">
        <v>0</v>
      </c>
      <c r="BW184" s="35">
        <v>0</v>
      </c>
      <c r="BX184" s="35">
        <v>0</v>
      </c>
      <c r="BY184" s="35">
        <v>0</v>
      </c>
      <c r="BZ184" s="35">
        <v>0</v>
      </c>
      <c r="CA184" s="36">
        <v>565</v>
      </c>
    </row>
    <row r="185" spans="1:79" ht="15" customHeight="1">
      <c r="A185" s="39" t="s">
        <v>35</v>
      </c>
      <c r="B185" s="39" t="s">
        <v>110</v>
      </c>
      <c r="C185" s="43" t="s">
        <v>95</v>
      </c>
      <c r="D185" s="40" t="s">
        <v>558</v>
      </c>
      <c r="E185" s="41">
        <f>VLOOKUP(I185,vendors!D:L,8,FALSE)</f>
        <v>2500</v>
      </c>
      <c r="F185" s="41" t="str">
        <f>VLOOKUP(I185,vendors!D:L,9,FALSE)</f>
        <v>CTM</v>
      </c>
      <c r="G185" s="40" t="s">
        <v>51</v>
      </c>
      <c r="H185" s="40" t="s">
        <v>559</v>
      </c>
      <c r="I185" s="40">
        <v>320318</v>
      </c>
      <c r="J185" s="40"/>
      <c r="K185" s="39" t="s">
        <v>114</v>
      </c>
      <c r="L185" s="42" t="s">
        <v>560</v>
      </c>
      <c r="M185" s="22">
        <f>VLOOKUP(I185,data!$A:$Y,2,FALSE)</f>
        <v>3</v>
      </c>
      <c r="N185" s="22">
        <f>VLOOKUP(I185,data!$A:$Y,4,FALSE)</f>
        <v>0</v>
      </c>
      <c r="O185" s="22">
        <f>VLOOKUP(I185,data!$A:$Y,6,FALSE)</f>
        <v>0</v>
      </c>
      <c r="P185" s="22">
        <f>VLOOKUP(I185,data!$A:$Y,8,FALSE)</f>
        <v>0</v>
      </c>
      <c r="Q185" s="22">
        <f>VLOOKUP(I185,data!$A:$Y,10,FALSE)</f>
        <v>0</v>
      </c>
      <c r="R185" s="22">
        <f>VLOOKUP(I185,data!$A:$Y,12,FALSE)</f>
        <v>3</v>
      </c>
      <c r="S185" s="22">
        <f>VLOOKUP(I185,data!$A:$Y,14,FALSE)</f>
        <v>0</v>
      </c>
      <c r="T185" s="22">
        <f>VLOOKUP(I185,data!$A:$Y,16,FALSE)</f>
        <v>1</v>
      </c>
      <c r="U185" s="22">
        <f>VLOOKUP(I185,data!$A:$Y,18,FALSE)</f>
        <v>1</v>
      </c>
      <c r="V185" s="23">
        <f>VLOOKUP(I185,data!$A:$Y,20,FALSE)</f>
        <v>0</v>
      </c>
      <c r="W185" s="22">
        <f>VLOOKUP(I185,data!$A:$Y,22,FALSE)</f>
        <v>0</v>
      </c>
      <c r="X185" s="22">
        <f>VLOOKUP(I185,data!$A:$Y,24,FALSE)</f>
        <v>0</v>
      </c>
      <c r="Y185" s="24">
        <f t="shared" si="46"/>
        <v>8</v>
      </c>
      <c r="Z185" s="22">
        <f>VLOOKUP(I185,data!$A:$Y,3,FALSE)</f>
        <v>0</v>
      </c>
      <c r="AA185" s="25"/>
      <c r="AB185" s="22">
        <f>VLOOKUP(I185,data!$A:$Y,5,FALSE)</f>
        <v>0</v>
      </c>
      <c r="AC185" s="25"/>
      <c r="AD185" s="22">
        <f>VLOOKUP(I185,data!$A:$Y,7,FALSE)</f>
        <v>0</v>
      </c>
      <c r="AE185" s="25"/>
      <c r="AF185" s="22">
        <f>VLOOKUP(I185,data!$A:$Y,9,FALSE)</f>
        <v>0</v>
      </c>
      <c r="AG185" s="25"/>
      <c r="AH185" s="22">
        <f>VLOOKUP(I185,data!$A:$Y,11,FALSE)</f>
        <v>0</v>
      </c>
      <c r="AI185" s="25"/>
      <c r="AJ185" s="22">
        <f>VLOOKUP(I185,data!$A:$Y,13,FALSE)</f>
        <v>0</v>
      </c>
      <c r="AK185" s="25"/>
      <c r="AL185" s="22">
        <f>VLOOKUP(I185,data!$A:$Y,15,FALSE)</f>
        <v>0</v>
      </c>
      <c r="AM185" s="25"/>
      <c r="AN185" s="22">
        <f>VLOOKUP(I185,data!$A:$Y,17,FALSE)</f>
        <v>0</v>
      </c>
      <c r="AO185" s="25"/>
      <c r="AP185" s="22">
        <f>VLOOKUP(I185,data!$A:$Y,19,FALSE)</f>
        <v>0</v>
      </c>
      <c r="AQ185" s="25"/>
      <c r="AR185" s="22">
        <f>VLOOKUP(I185,data!$A:$Y,21,FALSE)</f>
        <v>0</v>
      </c>
      <c r="AS185" s="25"/>
      <c r="AT185" s="22">
        <f>VLOOKUP(I185,data!$A:$Y,23,FALSE)</f>
        <v>0</v>
      </c>
      <c r="AU185" s="25"/>
      <c r="AV185" s="22">
        <f>VLOOKUP(I185,data!$A:$Y,25,FALSE)</f>
        <v>0</v>
      </c>
      <c r="AW185" s="26">
        <f t="shared" si="47"/>
        <v>0</v>
      </c>
      <c r="AX185" s="26">
        <f t="shared" si="48"/>
        <v>0</v>
      </c>
      <c r="AY185" s="22">
        <f t="shared" si="49"/>
        <v>0</v>
      </c>
      <c r="AZ185" s="22">
        <f t="shared" si="50"/>
        <v>0</v>
      </c>
      <c r="BA185" s="22">
        <f t="shared" si="51"/>
        <v>0</v>
      </c>
      <c r="BB185" s="22">
        <f t="shared" si="52"/>
        <v>0</v>
      </c>
      <c r="BC185" s="22">
        <f t="shared" si="53"/>
        <v>0</v>
      </c>
      <c r="BD185" s="22">
        <f t="shared" si="54"/>
        <v>0</v>
      </c>
      <c r="BE185" s="22">
        <f t="shared" si="55"/>
        <v>0</v>
      </c>
      <c r="BF185" s="22">
        <f t="shared" si="56"/>
        <v>0</v>
      </c>
      <c r="BG185" s="22">
        <f t="shared" si="57"/>
        <v>0</v>
      </c>
      <c r="BH185" s="22">
        <f t="shared" si="58"/>
        <v>0</v>
      </c>
      <c r="BI185" s="22">
        <f t="shared" si="59"/>
        <v>0</v>
      </c>
      <c r="BJ185" s="22"/>
      <c r="BK185" s="26">
        <f t="shared" si="60"/>
        <v>0</v>
      </c>
      <c r="BL185" s="26" t="str">
        <f t="shared" si="61"/>
        <v>N</v>
      </c>
      <c r="BM185" s="27">
        <v>0</v>
      </c>
      <c r="BN185" s="28">
        <f t="shared" si="62"/>
        <v>0</v>
      </c>
      <c r="BO185" s="29">
        <f t="shared" si="63"/>
        <v>0</v>
      </c>
      <c r="BP185" s="30">
        <f t="shared" si="64"/>
        <v>0</v>
      </c>
      <c r="BQ185" s="31">
        <f t="shared" si="65"/>
        <v>0</v>
      </c>
      <c r="BR185" s="32">
        <f t="shared" si="66"/>
        <v>0</v>
      </c>
      <c r="BS185" s="33">
        <f t="shared" si="67"/>
        <v>0</v>
      </c>
      <c r="BT185" s="34">
        <f t="shared" si="68"/>
        <v>0</v>
      </c>
      <c r="BU185" s="35">
        <v>0</v>
      </c>
      <c r="BV185" s="35">
        <v>0</v>
      </c>
      <c r="BW185" s="35">
        <v>0</v>
      </c>
      <c r="BX185" s="35">
        <v>0</v>
      </c>
      <c r="BY185" s="35">
        <v>0</v>
      </c>
      <c r="BZ185" s="35">
        <v>0</v>
      </c>
      <c r="CA185" s="36">
        <v>482</v>
      </c>
    </row>
    <row r="186" spans="1:79" ht="15" customHeight="1">
      <c r="A186" s="39" t="s">
        <v>35</v>
      </c>
      <c r="B186" s="39" t="s">
        <v>110</v>
      </c>
      <c r="C186" s="43" t="s">
        <v>95</v>
      </c>
      <c r="D186" s="40" t="s">
        <v>561</v>
      </c>
      <c r="E186" s="41">
        <f>VLOOKUP(I186,vendors!D:L,8,FALSE)</f>
        <v>2500</v>
      </c>
      <c r="F186" s="41" t="str">
        <f>VLOOKUP(I186,vendors!D:L,9,FALSE)</f>
        <v>I Dew plus</v>
      </c>
      <c r="G186" s="40" t="s">
        <v>133</v>
      </c>
      <c r="H186" s="40" t="s">
        <v>562</v>
      </c>
      <c r="I186" s="40">
        <v>330026</v>
      </c>
      <c r="J186" s="40"/>
      <c r="K186" s="39" t="s">
        <v>114</v>
      </c>
      <c r="L186" s="42" t="s">
        <v>563</v>
      </c>
      <c r="M186" s="22">
        <f>VLOOKUP(I186,data!$A:$Y,2,FALSE)</f>
        <v>1</v>
      </c>
      <c r="N186" s="22">
        <f>VLOOKUP(I186,data!$A:$Y,4,FALSE)</f>
        <v>0</v>
      </c>
      <c r="O186" s="22">
        <f>VLOOKUP(I186,data!$A:$Y,6,FALSE)</f>
        <v>1</v>
      </c>
      <c r="P186" s="22">
        <f>VLOOKUP(I186,data!$A:$Y,8,FALSE)</f>
        <v>4</v>
      </c>
      <c r="Q186" s="22">
        <f>VLOOKUP(I186,data!$A:$Y,10,FALSE)</f>
        <v>2</v>
      </c>
      <c r="R186" s="22">
        <f>VLOOKUP(I186,data!$A:$Y,12,FALSE)</f>
        <v>3</v>
      </c>
      <c r="S186" s="22">
        <f>VLOOKUP(I186,data!$A:$Y,14,FALSE)</f>
        <v>1</v>
      </c>
      <c r="T186" s="22">
        <f>VLOOKUP(I186,data!$A:$Y,16,FALSE)</f>
        <v>3</v>
      </c>
      <c r="U186" s="22">
        <f>VLOOKUP(I186,data!$A:$Y,18,FALSE)</f>
        <v>1</v>
      </c>
      <c r="V186" s="23">
        <f>VLOOKUP(I186,data!$A:$Y,20,FALSE)</f>
        <v>0</v>
      </c>
      <c r="W186" s="22">
        <f>VLOOKUP(I186,data!$A:$Y,22,FALSE)</f>
        <v>0</v>
      </c>
      <c r="X186" s="22">
        <f>VLOOKUP(I186,data!$A:$Y,24,FALSE)</f>
        <v>0</v>
      </c>
      <c r="Y186" s="24">
        <f t="shared" si="46"/>
        <v>16</v>
      </c>
      <c r="Z186" s="22">
        <f>VLOOKUP(I186,data!$A:$Y,3,FALSE)</f>
        <v>0</v>
      </c>
      <c r="AA186" s="25"/>
      <c r="AB186" s="22">
        <f>VLOOKUP(I186,data!$A:$Y,5,FALSE)</f>
        <v>0</v>
      </c>
      <c r="AC186" s="25"/>
      <c r="AD186" s="22">
        <f>VLOOKUP(I186,data!$A:$Y,7,FALSE)</f>
        <v>0</v>
      </c>
      <c r="AE186" s="25"/>
      <c r="AF186" s="22">
        <f>VLOOKUP(I186,data!$A:$Y,9,FALSE)</f>
        <v>0</v>
      </c>
      <c r="AG186" s="25"/>
      <c r="AH186" s="22">
        <f>VLOOKUP(I186,data!$A:$Y,11,FALSE)</f>
        <v>0</v>
      </c>
      <c r="AI186" s="25"/>
      <c r="AJ186" s="22">
        <f>VLOOKUP(I186,data!$A:$Y,13,FALSE)</f>
        <v>0</v>
      </c>
      <c r="AK186" s="25"/>
      <c r="AL186" s="22">
        <f>VLOOKUP(I186,data!$A:$Y,15,FALSE)</f>
        <v>0</v>
      </c>
      <c r="AM186" s="25"/>
      <c r="AN186" s="22">
        <f>VLOOKUP(I186,data!$A:$Y,17,FALSE)</f>
        <v>0</v>
      </c>
      <c r="AO186" s="25"/>
      <c r="AP186" s="22">
        <f>VLOOKUP(I186,data!$A:$Y,19,FALSE)</f>
        <v>0</v>
      </c>
      <c r="AQ186" s="25"/>
      <c r="AR186" s="22">
        <f>VLOOKUP(I186,data!$A:$Y,21,FALSE)</f>
        <v>0</v>
      </c>
      <c r="AS186" s="25"/>
      <c r="AT186" s="22">
        <f>VLOOKUP(I186,data!$A:$Y,23,FALSE)</f>
        <v>0</v>
      </c>
      <c r="AU186" s="25"/>
      <c r="AV186" s="22">
        <f>VLOOKUP(I186,data!$A:$Y,25,FALSE)</f>
        <v>0</v>
      </c>
      <c r="AW186" s="26">
        <f t="shared" si="47"/>
        <v>0</v>
      </c>
      <c r="AX186" s="26">
        <f t="shared" si="48"/>
        <v>0</v>
      </c>
      <c r="AY186" s="22">
        <f t="shared" si="49"/>
        <v>0</v>
      </c>
      <c r="AZ186" s="22">
        <f t="shared" si="50"/>
        <v>0</v>
      </c>
      <c r="BA186" s="22">
        <f t="shared" si="51"/>
        <v>0</v>
      </c>
      <c r="BB186" s="22">
        <f t="shared" si="52"/>
        <v>0</v>
      </c>
      <c r="BC186" s="22">
        <f t="shared" si="53"/>
        <v>0</v>
      </c>
      <c r="BD186" s="22">
        <f t="shared" si="54"/>
        <v>0</v>
      </c>
      <c r="BE186" s="22">
        <f t="shared" si="55"/>
        <v>0</v>
      </c>
      <c r="BF186" s="22">
        <f t="shared" si="56"/>
        <v>0</v>
      </c>
      <c r="BG186" s="22">
        <f t="shared" si="57"/>
        <v>0</v>
      </c>
      <c r="BH186" s="22">
        <f t="shared" si="58"/>
        <v>0</v>
      </c>
      <c r="BI186" s="22">
        <f t="shared" si="59"/>
        <v>0</v>
      </c>
      <c r="BJ186" s="22"/>
      <c r="BK186" s="26">
        <f t="shared" si="60"/>
        <v>0</v>
      </c>
      <c r="BL186" s="26" t="str">
        <f t="shared" si="61"/>
        <v>N</v>
      </c>
      <c r="BM186" s="27">
        <v>0</v>
      </c>
      <c r="BN186" s="28">
        <f t="shared" si="62"/>
        <v>0</v>
      </c>
      <c r="BO186" s="29">
        <f t="shared" si="63"/>
        <v>1</v>
      </c>
      <c r="BP186" s="30">
        <f t="shared" si="64"/>
        <v>2500</v>
      </c>
      <c r="BQ186" s="31">
        <f t="shared" si="65"/>
        <v>0</v>
      </c>
      <c r="BR186" s="32">
        <f t="shared" si="66"/>
        <v>0.16666666666666666</v>
      </c>
      <c r="BS186" s="33">
        <f t="shared" si="67"/>
        <v>0</v>
      </c>
      <c r="BT186" s="34">
        <f t="shared" si="68"/>
        <v>0</v>
      </c>
      <c r="BU186" s="35">
        <v>1</v>
      </c>
      <c r="BV186" s="35">
        <v>0</v>
      </c>
      <c r="BW186" s="35">
        <v>0</v>
      </c>
      <c r="BX186" s="35">
        <v>0</v>
      </c>
      <c r="BY186" s="35">
        <v>0</v>
      </c>
      <c r="BZ186" s="35">
        <v>0</v>
      </c>
      <c r="CA186" s="36">
        <v>628</v>
      </c>
    </row>
    <row r="187" spans="1:79" ht="15" customHeight="1">
      <c r="A187" s="39" t="s">
        <v>35</v>
      </c>
      <c r="B187" s="39" t="s">
        <v>110</v>
      </c>
      <c r="C187" s="43" t="s">
        <v>95</v>
      </c>
      <c r="D187" s="40" t="s">
        <v>564</v>
      </c>
      <c r="E187" s="41">
        <f>VLOOKUP(I187,vendors!D:L,8,FALSE)</f>
        <v>2500</v>
      </c>
      <c r="F187" s="41" t="str">
        <f>VLOOKUP(I187,vendors!D:L,9,FALSE)</f>
        <v>I Dew plus</v>
      </c>
      <c r="G187" s="40" t="s">
        <v>133</v>
      </c>
      <c r="H187" s="40" t="s">
        <v>565</v>
      </c>
      <c r="I187" s="40">
        <v>330104</v>
      </c>
      <c r="J187" s="40"/>
      <c r="K187" s="39" t="s">
        <v>114</v>
      </c>
      <c r="L187" s="42" t="s">
        <v>566</v>
      </c>
      <c r="M187" s="22">
        <f>VLOOKUP(I187,data!$A:$Y,2,FALSE)</f>
        <v>1</v>
      </c>
      <c r="N187" s="22">
        <f>VLOOKUP(I187,data!$A:$Y,4,FALSE)</f>
        <v>0</v>
      </c>
      <c r="O187" s="22">
        <f>VLOOKUP(I187,data!$A:$Y,6,FALSE)</f>
        <v>1</v>
      </c>
      <c r="P187" s="22">
        <f>VLOOKUP(I187,data!$A:$Y,8,FALSE)</f>
        <v>3</v>
      </c>
      <c r="Q187" s="22">
        <f>VLOOKUP(I187,data!$A:$Y,10,FALSE)</f>
        <v>2</v>
      </c>
      <c r="R187" s="22">
        <f>VLOOKUP(I187,data!$A:$Y,12,FALSE)</f>
        <v>3</v>
      </c>
      <c r="S187" s="22">
        <f>VLOOKUP(I187,data!$A:$Y,14,FALSE)</f>
        <v>1</v>
      </c>
      <c r="T187" s="22">
        <f>VLOOKUP(I187,data!$A:$Y,16,FALSE)</f>
        <v>0</v>
      </c>
      <c r="U187" s="22">
        <f>VLOOKUP(I187,data!$A:$Y,18,FALSE)</f>
        <v>1</v>
      </c>
      <c r="V187" s="23">
        <f>VLOOKUP(I187,data!$A:$Y,20,FALSE)</f>
        <v>0</v>
      </c>
      <c r="W187" s="22">
        <f>VLOOKUP(I187,data!$A:$Y,22,FALSE)</f>
        <v>0</v>
      </c>
      <c r="X187" s="22">
        <f>VLOOKUP(I187,data!$A:$Y,24,FALSE)</f>
        <v>0</v>
      </c>
      <c r="Y187" s="24">
        <f t="shared" si="46"/>
        <v>12</v>
      </c>
      <c r="Z187" s="22">
        <f>VLOOKUP(I187,data!$A:$Y,3,FALSE)</f>
        <v>0</v>
      </c>
      <c r="AA187" s="25"/>
      <c r="AB187" s="22">
        <f>VLOOKUP(I187,data!$A:$Y,5,FALSE)</f>
        <v>0</v>
      </c>
      <c r="AC187" s="25"/>
      <c r="AD187" s="22">
        <f>VLOOKUP(I187,data!$A:$Y,7,FALSE)</f>
        <v>0</v>
      </c>
      <c r="AE187" s="25"/>
      <c r="AF187" s="22">
        <f>VLOOKUP(I187,data!$A:$Y,9,FALSE)</f>
        <v>0</v>
      </c>
      <c r="AG187" s="25"/>
      <c r="AH187" s="22">
        <f>VLOOKUP(I187,data!$A:$Y,11,FALSE)</f>
        <v>0</v>
      </c>
      <c r="AI187" s="25"/>
      <c r="AJ187" s="22">
        <f>VLOOKUP(I187,data!$A:$Y,13,FALSE)</f>
        <v>0</v>
      </c>
      <c r="AK187" s="25"/>
      <c r="AL187" s="22">
        <f>VLOOKUP(I187,data!$A:$Y,15,FALSE)</f>
        <v>0</v>
      </c>
      <c r="AM187" s="25"/>
      <c r="AN187" s="22">
        <f>VLOOKUP(I187,data!$A:$Y,17,FALSE)</f>
        <v>0</v>
      </c>
      <c r="AO187" s="25"/>
      <c r="AP187" s="22">
        <f>VLOOKUP(I187,data!$A:$Y,19,FALSE)</f>
        <v>0</v>
      </c>
      <c r="AQ187" s="25"/>
      <c r="AR187" s="22">
        <f>VLOOKUP(I187,data!$A:$Y,21,FALSE)</f>
        <v>0</v>
      </c>
      <c r="AS187" s="25"/>
      <c r="AT187" s="22">
        <f>VLOOKUP(I187,data!$A:$Y,23,FALSE)</f>
        <v>0</v>
      </c>
      <c r="AU187" s="25"/>
      <c r="AV187" s="22">
        <f>VLOOKUP(I187,data!$A:$Y,25,FALSE)</f>
        <v>0</v>
      </c>
      <c r="AW187" s="26">
        <f t="shared" si="47"/>
        <v>0</v>
      </c>
      <c r="AX187" s="26">
        <f t="shared" si="48"/>
        <v>0</v>
      </c>
      <c r="AY187" s="22">
        <f t="shared" si="49"/>
        <v>0</v>
      </c>
      <c r="AZ187" s="22">
        <f t="shared" si="50"/>
        <v>0</v>
      </c>
      <c r="BA187" s="22">
        <f t="shared" si="51"/>
        <v>0</v>
      </c>
      <c r="BB187" s="22">
        <f t="shared" si="52"/>
        <v>0</v>
      </c>
      <c r="BC187" s="22">
        <f t="shared" si="53"/>
        <v>0</v>
      </c>
      <c r="BD187" s="22">
        <f t="shared" si="54"/>
        <v>0</v>
      </c>
      <c r="BE187" s="22">
        <f t="shared" si="55"/>
        <v>0</v>
      </c>
      <c r="BF187" s="22">
        <f t="shared" si="56"/>
        <v>0</v>
      </c>
      <c r="BG187" s="22">
        <f t="shared" si="57"/>
        <v>0</v>
      </c>
      <c r="BH187" s="22">
        <f t="shared" si="58"/>
        <v>0</v>
      </c>
      <c r="BI187" s="22">
        <f t="shared" si="59"/>
        <v>0</v>
      </c>
      <c r="BJ187" s="22"/>
      <c r="BK187" s="26">
        <f t="shared" si="60"/>
        <v>0</v>
      </c>
      <c r="BL187" s="26" t="str">
        <f t="shared" si="61"/>
        <v>N</v>
      </c>
      <c r="BM187" s="27">
        <v>0</v>
      </c>
      <c r="BN187" s="28">
        <f t="shared" si="62"/>
        <v>0</v>
      </c>
      <c r="BO187" s="29">
        <f t="shared" si="63"/>
        <v>1</v>
      </c>
      <c r="BP187" s="30">
        <f t="shared" si="64"/>
        <v>2500</v>
      </c>
      <c r="BQ187" s="31">
        <f t="shared" si="65"/>
        <v>0</v>
      </c>
      <c r="BR187" s="32">
        <f t="shared" si="66"/>
        <v>0.33333333333333331</v>
      </c>
      <c r="BS187" s="33">
        <f t="shared" si="67"/>
        <v>0</v>
      </c>
      <c r="BT187" s="34">
        <f t="shared" si="68"/>
        <v>0</v>
      </c>
      <c r="BU187" s="35">
        <v>1</v>
      </c>
      <c r="BV187" s="35">
        <v>1</v>
      </c>
      <c r="BW187" s="35">
        <v>0</v>
      </c>
      <c r="BX187" s="35">
        <v>0</v>
      </c>
      <c r="BY187" s="35">
        <v>0</v>
      </c>
      <c r="BZ187" s="35">
        <v>0</v>
      </c>
      <c r="CA187" s="36">
        <v>626</v>
      </c>
    </row>
    <row r="188" spans="1:79" ht="15" customHeight="1">
      <c r="A188" s="39" t="s">
        <v>35</v>
      </c>
      <c r="B188" s="39" t="s">
        <v>110</v>
      </c>
      <c r="C188" s="43" t="s">
        <v>95</v>
      </c>
      <c r="D188" s="40" t="s">
        <v>567</v>
      </c>
      <c r="E188" s="41">
        <f>VLOOKUP(I188,vendors!D:L,8,FALSE)</f>
        <v>2500</v>
      </c>
      <c r="F188" s="41" t="str">
        <f>VLOOKUP(I188,vendors!D:L,9,FALSE)</f>
        <v>I Dew plus</v>
      </c>
      <c r="G188" s="40" t="s">
        <v>133</v>
      </c>
      <c r="H188" s="40" t="s">
        <v>568</v>
      </c>
      <c r="I188" s="40">
        <v>330105</v>
      </c>
      <c r="J188" s="40"/>
      <c r="K188" s="39" t="s">
        <v>114</v>
      </c>
      <c r="L188" s="42" t="s">
        <v>566</v>
      </c>
      <c r="M188" s="22">
        <f>VLOOKUP(I188,data!$A:$Y,2,FALSE)</f>
        <v>1</v>
      </c>
      <c r="N188" s="22">
        <f>VLOOKUP(I188,data!$A:$Y,4,FALSE)</f>
        <v>0</v>
      </c>
      <c r="O188" s="22">
        <f>VLOOKUP(I188,data!$A:$Y,6,FALSE)</f>
        <v>1</v>
      </c>
      <c r="P188" s="22">
        <f>VLOOKUP(I188,data!$A:$Y,8,FALSE)</f>
        <v>0</v>
      </c>
      <c r="Q188" s="22">
        <f>VLOOKUP(I188,data!$A:$Y,10,FALSE)</f>
        <v>0</v>
      </c>
      <c r="R188" s="22">
        <f>VLOOKUP(I188,data!$A:$Y,12,FALSE)</f>
        <v>0</v>
      </c>
      <c r="S188" s="22">
        <f>VLOOKUP(I188,data!$A:$Y,14,FALSE)</f>
        <v>0</v>
      </c>
      <c r="T188" s="22">
        <f>VLOOKUP(I188,data!$A:$Y,16,FALSE)</f>
        <v>0</v>
      </c>
      <c r="U188" s="22">
        <f>VLOOKUP(I188,data!$A:$Y,18,FALSE)</f>
        <v>1</v>
      </c>
      <c r="V188" s="23">
        <f>VLOOKUP(I188,data!$A:$Y,20,FALSE)</f>
        <v>0</v>
      </c>
      <c r="W188" s="22">
        <f>VLOOKUP(I188,data!$A:$Y,22,FALSE)</f>
        <v>0</v>
      </c>
      <c r="X188" s="22">
        <f>VLOOKUP(I188,data!$A:$Y,24,FALSE)</f>
        <v>0</v>
      </c>
      <c r="Y188" s="24">
        <f t="shared" si="46"/>
        <v>3</v>
      </c>
      <c r="Z188" s="22">
        <f>VLOOKUP(I188,data!$A:$Y,3,FALSE)</f>
        <v>0</v>
      </c>
      <c r="AA188" s="25"/>
      <c r="AB188" s="22">
        <f>VLOOKUP(I188,data!$A:$Y,5,FALSE)</f>
        <v>0</v>
      </c>
      <c r="AC188" s="25"/>
      <c r="AD188" s="22">
        <f>VLOOKUP(I188,data!$A:$Y,7,FALSE)</f>
        <v>0</v>
      </c>
      <c r="AE188" s="25"/>
      <c r="AF188" s="22">
        <f>VLOOKUP(I188,data!$A:$Y,9,FALSE)</f>
        <v>0</v>
      </c>
      <c r="AG188" s="25"/>
      <c r="AH188" s="22">
        <f>VLOOKUP(I188,data!$A:$Y,11,FALSE)</f>
        <v>0</v>
      </c>
      <c r="AI188" s="25"/>
      <c r="AJ188" s="22">
        <f>VLOOKUP(I188,data!$A:$Y,13,FALSE)</f>
        <v>0</v>
      </c>
      <c r="AK188" s="25"/>
      <c r="AL188" s="22">
        <f>VLOOKUP(I188,data!$A:$Y,15,FALSE)</f>
        <v>1</v>
      </c>
      <c r="AM188" s="25"/>
      <c r="AN188" s="22">
        <f>VLOOKUP(I188,data!$A:$Y,17,FALSE)</f>
        <v>0</v>
      </c>
      <c r="AO188" s="25"/>
      <c r="AP188" s="22">
        <f>VLOOKUP(I188,data!$A:$Y,19,FALSE)</f>
        <v>0</v>
      </c>
      <c r="AQ188" s="25"/>
      <c r="AR188" s="22">
        <f>VLOOKUP(I188,data!$A:$Y,21,FALSE)</f>
        <v>0</v>
      </c>
      <c r="AS188" s="25"/>
      <c r="AT188" s="22">
        <f>VLOOKUP(I188,data!$A:$Y,23,FALSE)</f>
        <v>0</v>
      </c>
      <c r="AU188" s="25"/>
      <c r="AV188" s="22">
        <f>VLOOKUP(I188,data!$A:$Y,25,FALSE)</f>
        <v>0</v>
      </c>
      <c r="AW188" s="26">
        <f t="shared" si="47"/>
        <v>1</v>
      </c>
      <c r="AX188" s="26">
        <f t="shared" si="48"/>
        <v>2500</v>
      </c>
      <c r="AY188" s="22">
        <f t="shared" si="49"/>
        <v>0</v>
      </c>
      <c r="AZ188" s="22">
        <f t="shared" si="50"/>
        <v>0</v>
      </c>
      <c r="BA188" s="22">
        <f t="shared" si="51"/>
        <v>0</v>
      </c>
      <c r="BB188" s="22">
        <f t="shared" si="52"/>
        <v>0</v>
      </c>
      <c r="BC188" s="22">
        <f t="shared" si="53"/>
        <v>0</v>
      </c>
      <c r="BD188" s="22">
        <f t="shared" si="54"/>
        <v>0</v>
      </c>
      <c r="BE188" s="22">
        <f t="shared" si="55"/>
        <v>1</v>
      </c>
      <c r="BF188" s="22">
        <f t="shared" si="56"/>
        <v>0</v>
      </c>
      <c r="BG188" s="22">
        <f t="shared" si="57"/>
        <v>0</v>
      </c>
      <c r="BH188" s="22">
        <f t="shared" si="58"/>
        <v>0</v>
      </c>
      <c r="BI188" s="22">
        <f t="shared" si="59"/>
        <v>0</v>
      </c>
      <c r="BJ188" s="22"/>
      <c r="BK188" s="26">
        <f t="shared" si="60"/>
        <v>2500</v>
      </c>
      <c r="BL188" s="26" t="str">
        <f t="shared" si="61"/>
        <v>N</v>
      </c>
      <c r="BM188" s="27">
        <v>0</v>
      </c>
      <c r="BN188" s="28">
        <f t="shared" si="62"/>
        <v>0</v>
      </c>
      <c r="BO188" s="29">
        <f t="shared" si="63"/>
        <v>1</v>
      </c>
      <c r="BP188" s="30">
        <f t="shared" si="64"/>
        <v>2500</v>
      </c>
      <c r="BQ188" s="31">
        <f t="shared" si="65"/>
        <v>0</v>
      </c>
      <c r="BR188" s="32">
        <f t="shared" si="66"/>
        <v>0.16666666666666666</v>
      </c>
      <c r="BS188" s="33">
        <f t="shared" si="67"/>
        <v>0</v>
      </c>
      <c r="BT188" s="34">
        <f t="shared" si="68"/>
        <v>0</v>
      </c>
      <c r="BU188" s="35">
        <v>1</v>
      </c>
      <c r="BV188" s="35">
        <v>0</v>
      </c>
      <c r="BW188" s="35">
        <v>0</v>
      </c>
      <c r="BX188" s="35">
        <v>0</v>
      </c>
      <c r="BY188" s="35">
        <v>0</v>
      </c>
      <c r="BZ188" s="35">
        <v>0</v>
      </c>
      <c r="CA188" s="36">
        <v>686</v>
      </c>
    </row>
    <row r="189" spans="1:79" ht="15" customHeight="1">
      <c r="A189" s="39" t="s">
        <v>35</v>
      </c>
      <c r="B189" s="39" t="s">
        <v>110</v>
      </c>
      <c r="C189" s="43" t="s">
        <v>95</v>
      </c>
      <c r="D189" s="40" t="s">
        <v>569</v>
      </c>
      <c r="E189" s="41">
        <f>VLOOKUP(I189,vendors!D:L,8,FALSE)</f>
        <v>2500</v>
      </c>
      <c r="F189" s="41" t="str">
        <f>VLOOKUP(I189,vendors!D:L,9,FALSE)</f>
        <v>Ortholine</v>
      </c>
      <c r="G189" s="40" t="s">
        <v>51</v>
      </c>
      <c r="H189" s="40" t="s">
        <v>570</v>
      </c>
      <c r="I189" s="40">
        <v>330027</v>
      </c>
      <c r="J189" s="40"/>
      <c r="K189" s="39" t="s">
        <v>114</v>
      </c>
      <c r="L189" s="42" t="s">
        <v>571</v>
      </c>
      <c r="M189" s="22">
        <f>VLOOKUP(I189,data!$A:$Y,2,FALSE)</f>
        <v>2</v>
      </c>
      <c r="N189" s="22">
        <f>VLOOKUP(I189,data!$A:$Y,4,FALSE)</f>
        <v>0</v>
      </c>
      <c r="O189" s="22">
        <f>VLOOKUP(I189,data!$A:$Y,6,FALSE)</f>
        <v>2</v>
      </c>
      <c r="P189" s="22">
        <f>VLOOKUP(I189,data!$A:$Y,8,FALSE)</f>
        <v>6</v>
      </c>
      <c r="Q189" s="22">
        <f>VLOOKUP(I189,data!$A:$Y,10,FALSE)</f>
        <v>3</v>
      </c>
      <c r="R189" s="22">
        <f>VLOOKUP(I189,data!$A:$Y,12,FALSE)</f>
        <v>3</v>
      </c>
      <c r="S189" s="22">
        <f>VLOOKUP(I189,data!$A:$Y,14,FALSE)</f>
        <v>2</v>
      </c>
      <c r="T189" s="22">
        <f>VLOOKUP(I189,data!$A:$Y,16,FALSE)</f>
        <v>1</v>
      </c>
      <c r="U189" s="22">
        <f>VLOOKUP(I189,data!$A:$Y,18,FALSE)</f>
        <v>1</v>
      </c>
      <c r="V189" s="23">
        <f>VLOOKUP(I189,data!$A:$Y,20,FALSE)</f>
        <v>0</v>
      </c>
      <c r="W189" s="22">
        <f>VLOOKUP(I189,data!$A:$Y,22,FALSE)</f>
        <v>0</v>
      </c>
      <c r="X189" s="22">
        <f>VLOOKUP(I189,data!$A:$Y,24,FALSE)</f>
        <v>0</v>
      </c>
      <c r="Y189" s="24">
        <f t="shared" si="46"/>
        <v>20</v>
      </c>
      <c r="Z189" s="22">
        <f>VLOOKUP(I189,data!$A:$Y,3,FALSE)</f>
        <v>0</v>
      </c>
      <c r="AA189" s="25"/>
      <c r="AB189" s="22">
        <f>VLOOKUP(I189,data!$A:$Y,5,FALSE)</f>
        <v>0</v>
      </c>
      <c r="AC189" s="25"/>
      <c r="AD189" s="22">
        <f>VLOOKUP(I189,data!$A:$Y,7,FALSE)</f>
        <v>0</v>
      </c>
      <c r="AE189" s="25"/>
      <c r="AF189" s="22">
        <f>VLOOKUP(I189,data!$A:$Y,9,FALSE)</f>
        <v>0</v>
      </c>
      <c r="AG189" s="25"/>
      <c r="AH189" s="22">
        <f>VLOOKUP(I189,data!$A:$Y,11,FALSE)</f>
        <v>0</v>
      </c>
      <c r="AI189" s="25"/>
      <c r="AJ189" s="22">
        <f>VLOOKUP(I189,data!$A:$Y,13,FALSE)</f>
        <v>0</v>
      </c>
      <c r="AK189" s="25"/>
      <c r="AL189" s="22">
        <f>VLOOKUP(I189,data!$A:$Y,15,FALSE)</f>
        <v>0</v>
      </c>
      <c r="AM189" s="25"/>
      <c r="AN189" s="22">
        <f>VLOOKUP(I189,data!$A:$Y,17,FALSE)</f>
        <v>0</v>
      </c>
      <c r="AO189" s="25"/>
      <c r="AP189" s="22">
        <f>VLOOKUP(I189,data!$A:$Y,19,FALSE)</f>
        <v>0</v>
      </c>
      <c r="AQ189" s="25"/>
      <c r="AR189" s="22">
        <f>VLOOKUP(I189,data!$A:$Y,21,FALSE)</f>
        <v>0</v>
      </c>
      <c r="AS189" s="25"/>
      <c r="AT189" s="22">
        <f>VLOOKUP(I189,data!$A:$Y,23,FALSE)</f>
        <v>0</v>
      </c>
      <c r="AU189" s="25"/>
      <c r="AV189" s="22">
        <f>VLOOKUP(I189,data!$A:$Y,25,FALSE)</f>
        <v>0</v>
      </c>
      <c r="AW189" s="26">
        <f t="shared" si="47"/>
        <v>0</v>
      </c>
      <c r="AX189" s="26">
        <f t="shared" si="48"/>
        <v>0</v>
      </c>
      <c r="AY189" s="22">
        <f t="shared" si="49"/>
        <v>0</v>
      </c>
      <c r="AZ189" s="22">
        <f t="shared" si="50"/>
        <v>0</v>
      </c>
      <c r="BA189" s="22">
        <f t="shared" si="51"/>
        <v>0</v>
      </c>
      <c r="BB189" s="22">
        <f t="shared" si="52"/>
        <v>0</v>
      </c>
      <c r="BC189" s="22">
        <f t="shared" si="53"/>
        <v>0</v>
      </c>
      <c r="BD189" s="22">
        <f t="shared" si="54"/>
        <v>0</v>
      </c>
      <c r="BE189" s="22">
        <f t="shared" si="55"/>
        <v>0</v>
      </c>
      <c r="BF189" s="22">
        <f t="shared" si="56"/>
        <v>0</v>
      </c>
      <c r="BG189" s="22">
        <f t="shared" si="57"/>
        <v>0</v>
      </c>
      <c r="BH189" s="22">
        <f t="shared" si="58"/>
        <v>0</v>
      </c>
      <c r="BI189" s="22">
        <f t="shared" si="59"/>
        <v>0</v>
      </c>
      <c r="BJ189" s="22"/>
      <c r="BK189" s="26">
        <f t="shared" si="60"/>
        <v>0</v>
      </c>
      <c r="BL189" s="26" t="str">
        <f t="shared" si="61"/>
        <v>N</v>
      </c>
      <c r="BM189" s="27">
        <v>0</v>
      </c>
      <c r="BN189" s="28">
        <f t="shared" si="62"/>
        <v>0</v>
      </c>
      <c r="BO189" s="29">
        <f t="shared" si="63"/>
        <v>1</v>
      </c>
      <c r="BP189" s="30">
        <f t="shared" si="64"/>
        <v>2500</v>
      </c>
      <c r="BQ189" s="31">
        <f t="shared" si="65"/>
        <v>0</v>
      </c>
      <c r="BR189" s="32">
        <f t="shared" si="66"/>
        <v>0.16666666666666666</v>
      </c>
      <c r="BS189" s="33">
        <f t="shared" si="67"/>
        <v>0</v>
      </c>
      <c r="BT189" s="34">
        <f t="shared" si="68"/>
        <v>0</v>
      </c>
      <c r="BU189" s="35">
        <v>0</v>
      </c>
      <c r="BV189" s="35">
        <v>1</v>
      </c>
      <c r="BW189" s="35">
        <v>0</v>
      </c>
      <c r="BX189" s="35">
        <v>0</v>
      </c>
      <c r="BY189" s="35">
        <v>0</v>
      </c>
      <c r="BZ189" s="35">
        <v>0</v>
      </c>
      <c r="CA189" s="36">
        <v>438</v>
      </c>
    </row>
    <row r="190" spans="1:79" ht="15" customHeight="1">
      <c r="A190" s="39" t="s">
        <v>35</v>
      </c>
      <c r="B190" s="39" t="s">
        <v>110</v>
      </c>
      <c r="C190" s="43" t="s">
        <v>95</v>
      </c>
      <c r="D190" s="40" t="s">
        <v>572</v>
      </c>
      <c r="E190" s="41">
        <f>VLOOKUP(I190,vendors!D:L,8,FALSE)</f>
        <v>2500</v>
      </c>
      <c r="F190" s="41" t="str">
        <f>VLOOKUP(I190,vendors!D:L,9,FALSE)</f>
        <v>Ortholine</v>
      </c>
      <c r="G190" s="40" t="s">
        <v>51</v>
      </c>
      <c r="H190" s="40" t="s">
        <v>573</v>
      </c>
      <c r="I190" s="40">
        <v>330054</v>
      </c>
      <c r="J190" s="40"/>
      <c r="K190" s="39" t="s">
        <v>114</v>
      </c>
      <c r="L190" s="42" t="s">
        <v>574</v>
      </c>
      <c r="M190" s="22">
        <f>VLOOKUP(I190,data!$A:$Y,2,FALSE)</f>
        <v>3</v>
      </c>
      <c r="N190" s="22">
        <f>VLOOKUP(I190,data!$A:$Y,4,FALSE)</f>
        <v>0</v>
      </c>
      <c r="O190" s="22">
        <f>VLOOKUP(I190,data!$A:$Y,6,FALSE)</f>
        <v>2</v>
      </c>
      <c r="P190" s="22">
        <f>VLOOKUP(I190,data!$A:$Y,8,FALSE)</f>
        <v>6</v>
      </c>
      <c r="Q190" s="22">
        <f>VLOOKUP(I190,data!$A:$Y,10,FALSE)</f>
        <v>4</v>
      </c>
      <c r="R190" s="22">
        <f>VLOOKUP(I190,data!$A:$Y,12,FALSE)</f>
        <v>0</v>
      </c>
      <c r="S190" s="22">
        <f>VLOOKUP(I190,data!$A:$Y,14,FALSE)</f>
        <v>6</v>
      </c>
      <c r="T190" s="22">
        <f>VLOOKUP(I190,data!$A:$Y,16,FALSE)</f>
        <v>5</v>
      </c>
      <c r="U190" s="22">
        <f>VLOOKUP(I190,data!$A:$Y,18,FALSE)</f>
        <v>3</v>
      </c>
      <c r="V190" s="23">
        <f>VLOOKUP(I190,data!$A:$Y,20,FALSE)</f>
        <v>0</v>
      </c>
      <c r="W190" s="22">
        <f>VLOOKUP(I190,data!$A:$Y,22,FALSE)</f>
        <v>0</v>
      </c>
      <c r="X190" s="22">
        <f>VLOOKUP(I190,data!$A:$Y,24,FALSE)</f>
        <v>0</v>
      </c>
      <c r="Y190" s="24">
        <f t="shared" si="46"/>
        <v>29</v>
      </c>
      <c r="Z190" s="22">
        <f>VLOOKUP(I190,data!$A:$Y,3,FALSE)</f>
        <v>0</v>
      </c>
      <c r="AA190" s="25"/>
      <c r="AB190" s="22">
        <f>VLOOKUP(I190,data!$A:$Y,5,FALSE)</f>
        <v>0</v>
      </c>
      <c r="AC190" s="25"/>
      <c r="AD190" s="22">
        <f>VLOOKUP(I190,data!$A:$Y,7,FALSE)</f>
        <v>0</v>
      </c>
      <c r="AE190" s="25"/>
      <c r="AF190" s="22">
        <f>VLOOKUP(I190,data!$A:$Y,9,FALSE)</f>
        <v>0</v>
      </c>
      <c r="AG190" s="25"/>
      <c r="AH190" s="22">
        <f>VLOOKUP(I190,data!$A:$Y,11,FALSE)</f>
        <v>0</v>
      </c>
      <c r="AI190" s="25"/>
      <c r="AJ190" s="22">
        <f>VLOOKUP(I190,data!$A:$Y,13,FALSE)</f>
        <v>0</v>
      </c>
      <c r="AK190" s="25"/>
      <c r="AL190" s="22">
        <f>VLOOKUP(I190,data!$A:$Y,15,FALSE)</f>
        <v>0</v>
      </c>
      <c r="AM190" s="25"/>
      <c r="AN190" s="22">
        <f>VLOOKUP(I190,data!$A:$Y,17,FALSE)</f>
        <v>0</v>
      </c>
      <c r="AO190" s="25"/>
      <c r="AP190" s="22">
        <f>VLOOKUP(I190,data!$A:$Y,19,FALSE)</f>
        <v>0</v>
      </c>
      <c r="AQ190" s="25"/>
      <c r="AR190" s="22">
        <f>VLOOKUP(I190,data!$A:$Y,21,FALSE)</f>
        <v>0</v>
      </c>
      <c r="AS190" s="25"/>
      <c r="AT190" s="22">
        <f>VLOOKUP(I190,data!$A:$Y,23,FALSE)</f>
        <v>0</v>
      </c>
      <c r="AU190" s="25"/>
      <c r="AV190" s="22">
        <f>VLOOKUP(I190,data!$A:$Y,25,FALSE)</f>
        <v>0</v>
      </c>
      <c r="AW190" s="26">
        <f t="shared" si="47"/>
        <v>0</v>
      </c>
      <c r="AX190" s="26">
        <f t="shared" si="48"/>
        <v>0</v>
      </c>
      <c r="AY190" s="22">
        <f t="shared" si="49"/>
        <v>0</v>
      </c>
      <c r="AZ190" s="22">
        <f t="shared" si="50"/>
        <v>0</v>
      </c>
      <c r="BA190" s="22">
        <f t="shared" si="51"/>
        <v>0</v>
      </c>
      <c r="BB190" s="22">
        <f t="shared" si="52"/>
        <v>0</v>
      </c>
      <c r="BC190" s="22">
        <f t="shared" si="53"/>
        <v>0</v>
      </c>
      <c r="BD190" s="22">
        <f t="shared" si="54"/>
        <v>0</v>
      </c>
      <c r="BE190" s="22">
        <f t="shared" si="55"/>
        <v>0</v>
      </c>
      <c r="BF190" s="22">
        <f t="shared" si="56"/>
        <v>0</v>
      </c>
      <c r="BG190" s="22">
        <f t="shared" si="57"/>
        <v>0</v>
      </c>
      <c r="BH190" s="22">
        <f t="shared" si="58"/>
        <v>0</v>
      </c>
      <c r="BI190" s="22">
        <f t="shared" si="59"/>
        <v>0</v>
      </c>
      <c r="BJ190" s="22"/>
      <c r="BK190" s="26">
        <f t="shared" si="60"/>
        <v>0</v>
      </c>
      <c r="BL190" s="26" t="str">
        <f t="shared" si="61"/>
        <v>N</v>
      </c>
      <c r="BM190" s="27">
        <v>0</v>
      </c>
      <c r="BN190" s="28">
        <f t="shared" si="62"/>
        <v>0</v>
      </c>
      <c r="BO190" s="29">
        <f t="shared" si="63"/>
        <v>1</v>
      </c>
      <c r="BP190" s="30">
        <f t="shared" si="64"/>
        <v>2500</v>
      </c>
      <c r="BQ190" s="31">
        <f t="shared" si="65"/>
        <v>0</v>
      </c>
      <c r="BR190" s="32">
        <f t="shared" si="66"/>
        <v>0.33333333333333331</v>
      </c>
      <c r="BS190" s="33">
        <f t="shared" si="67"/>
        <v>0</v>
      </c>
      <c r="BT190" s="34">
        <f t="shared" si="68"/>
        <v>0</v>
      </c>
      <c r="BU190" s="35">
        <v>0</v>
      </c>
      <c r="BV190" s="35">
        <v>2</v>
      </c>
      <c r="BW190" s="35">
        <v>0</v>
      </c>
      <c r="BX190" s="35">
        <v>0</v>
      </c>
      <c r="BY190" s="35">
        <v>0</v>
      </c>
      <c r="BZ190" s="35">
        <v>0</v>
      </c>
      <c r="CA190" s="36">
        <v>662</v>
      </c>
    </row>
    <row r="191" spans="1:79" ht="15" customHeight="1">
      <c r="A191" s="39" t="s">
        <v>35</v>
      </c>
      <c r="B191" s="39" t="s">
        <v>110</v>
      </c>
      <c r="C191" s="43" t="s">
        <v>95</v>
      </c>
      <c r="D191" s="40" t="s">
        <v>575</v>
      </c>
      <c r="E191" s="41">
        <f>VLOOKUP(I191,vendors!D:L,8,FALSE)</f>
        <v>2500</v>
      </c>
      <c r="F191" s="41" t="str">
        <f>VLOOKUP(I191,vendors!D:L,9,FALSE)</f>
        <v>Ortholine</v>
      </c>
      <c r="G191" s="40" t="s">
        <v>51</v>
      </c>
      <c r="H191" s="40" t="s">
        <v>576</v>
      </c>
      <c r="I191" s="40">
        <v>330055</v>
      </c>
      <c r="J191" s="40"/>
      <c r="K191" s="39" t="s">
        <v>114</v>
      </c>
      <c r="L191" s="42" t="s">
        <v>574</v>
      </c>
      <c r="M191" s="22">
        <f>VLOOKUP(I191,data!$A:$Y,2,FALSE)</f>
        <v>3</v>
      </c>
      <c r="N191" s="22">
        <f>VLOOKUP(I191,data!$A:$Y,4,FALSE)</f>
        <v>0</v>
      </c>
      <c r="O191" s="22">
        <f>VLOOKUP(I191,data!$A:$Y,6,FALSE)</f>
        <v>2</v>
      </c>
      <c r="P191" s="22">
        <f>VLOOKUP(I191,data!$A:$Y,8,FALSE)</f>
        <v>6</v>
      </c>
      <c r="Q191" s="22">
        <f>VLOOKUP(I191,data!$A:$Y,10,FALSE)</f>
        <v>6</v>
      </c>
      <c r="R191" s="22">
        <f>VLOOKUP(I191,data!$A:$Y,12,FALSE)</f>
        <v>0</v>
      </c>
      <c r="S191" s="22">
        <f>VLOOKUP(I191,data!$A:$Y,14,FALSE)</f>
        <v>4</v>
      </c>
      <c r="T191" s="22">
        <f>VLOOKUP(I191,data!$A:$Y,16,FALSE)</f>
        <v>1</v>
      </c>
      <c r="U191" s="22">
        <f>VLOOKUP(I191,data!$A:$Y,18,FALSE)</f>
        <v>3</v>
      </c>
      <c r="V191" s="23">
        <f>VLOOKUP(I191,data!$A:$Y,20,FALSE)</f>
        <v>0</v>
      </c>
      <c r="W191" s="22">
        <f>VLOOKUP(I191,data!$A:$Y,22,FALSE)</f>
        <v>0</v>
      </c>
      <c r="X191" s="22">
        <f>VLOOKUP(I191,data!$A:$Y,24,FALSE)</f>
        <v>0</v>
      </c>
      <c r="Y191" s="24">
        <f t="shared" si="46"/>
        <v>25</v>
      </c>
      <c r="Z191" s="22">
        <f>VLOOKUP(I191,data!$A:$Y,3,FALSE)</f>
        <v>0</v>
      </c>
      <c r="AA191" s="25"/>
      <c r="AB191" s="22">
        <f>VLOOKUP(I191,data!$A:$Y,5,FALSE)</f>
        <v>0</v>
      </c>
      <c r="AC191" s="25"/>
      <c r="AD191" s="22">
        <f>VLOOKUP(I191,data!$A:$Y,7,FALSE)</f>
        <v>0</v>
      </c>
      <c r="AE191" s="25"/>
      <c r="AF191" s="22">
        <f>VLOOKUP(I191,data!$A:$Y,9,FALSE)</f>
        <v>0</v>
      </c>
      <c r="AG191" s="25"/>
      <c r="AH191" s="22">
        <f>VLOOKUP(I191,data!$A:$Y,11,FALSE)</f>
        <v>0</v>
      </c>
      <c r="AI191" s="25"/>
      <c r="AJ191" s="22">
        <f>VLOOKUP(I191,data!$A:$Y,13,FALSE)</f>
        <v>0</v>
      </c>
      <c r="AK191" s="25"/>
      <c r="AL191" s="22">
        <f>VLOOKUP(I191,data!$A:$Y,15,FALSE)</f>
        <v>0</v>
      </c>
      <c r="AM191" s="25"/>
      <c r="AN191" s="22">
        <f>VLOOKUP(I191,data!$A:$Y,17,FALSE)</f>
        <v>0</v>
      </c>
      <c r="AO191" s="25"/>
      <c r="AP191" s="22">
        <f>VLOOKUP(I191,data!$A:$Y,19,FALSE)</f>
        <v>0</v>
      </c>
      <c r="AQ191" s="25"/>
      <c r="AR191" s="22">
        <f>VLOOKUP(I191,data!$A:$Y,21,FALSE)</f>
        <v>0</v>
      </c>
      <c r="AS191" s="25"/>
      <c r="AT191" s="22">
        <f>VLOOKUP(I191,data!$A:$Y,23,FALSE)</f>
        <v>0</v>
      </c>
      <c r="AU191" s="25"/>
      <c r="AV191" s="22">
        <f>VLOOKUP(I191,data!$A:$Y,25,FALSE)</f>
        <v>0</v>
      </c>
      <c r="AW191" s="26">
        <f t="shared" si="47"/>
        <v>0</v>
      </c>
      <c r="AX191" s="26">
        <f t="shared" si="48"/>
        <v>0</v>
      </c>
      <c r="AY191" s="22">
        <f t="shared" si="49"/>
        <v>0</v>
      </c>
      <c r="AZ191" s="22">
        <f t="shared" si="50"/>
        <v>0</v>
      </c>
      <c r="BA191" s="22">
        <f t="shared" si="51"/>
        <v>0</v>
      </c>
      <c r="BB191" s="22">
        <f t="shared" si="52"/>
        <v>0</v>
      </c>
      <c r="BC191" s="22">
        <f t="shared" si="53"/>
        <v>0</v>
      </c>
      <c r="BD191" s="22">
        <f t="shared" si="54"/>
        <v>0</v>
      </c>
      <c r="BE191" s="22">
        <f t="shared" si="55"/>
        <v>0</v>
      </c>
      <c r="BF191" s="22">
        <f t="shared" si="56"/>
        <v>0</v>
      </c>
      <c r="BG191" s="22">
        <f t="shared" si="57"/>
        <v>0</v>
      </c>
      <c r="BH191" s="22">
        <f t="shared" si="58"/>
        <v>0</v>
      </c>
      <c r="BI191" s="22">
        <f t="shared" si="59"/>
        <v>0</v>
      </c>
      <c r="BJ191" s="22"/>
      <c r="BK191" s="26">
        <f t="shared" si="60"/>
        <v>0</v>
      </c>
      <c r="BL191" s="26" t="str">
        <f t="shared" si="61"/>
        <v>N</v>
      </c>
      <c r="BM191" s="27">
        <v>0</v>
      </c>
      <c r="BN191" s="28">
        <f t="shared" si="62"/>
        <v>0</v>
      </c>
      <c r="BO191" s="29">
        <f t="shared" si="63"/>
        <v>1</v>
      </c>
      <c r="BP191" s="30">
        <f t="shared" si="64"/>
        <v>2500</v>
      </c>
      <c r="BQ191" s="31">
        <f t="shared" si="65"/>
        <v>0</v>
      </c>
      <c r="BR191" s="32">
        <f t="shared" si="66"/>
        <v>0.33333333333333331</v>
      </c>
      <c r="BS191" s="33">
        <f t="shared" si="67"/>
        <v>0</v>
      </c>
      <c r="BT191" s="34">
        <f t="shared" si="68"/>
        <v>0</v>
      </c>
      <c r="BU191" s="35">
        <v>0</v>
      </c>
      <c r="BV191" s="35">
        <v>2</v>
      </c>
      <c r="BW191" s="35">
        <v>0</v>
      </c>
      <c r="BX191" s="35">
        <v>0</v>
      </c>
      <c r="BY191" s="35">
        <v>0</v>
      </c>
      <c r="BZ191" s="35">
        <v>0</v>
      </c>
      <c r="CA191" s="36">
        <v>663</v>
      </c>
    </row>
    <row r="192" spans="1:79" ht="15" customHeight="1">
      <c r="A192" s="39" t="s">
        <v>35</v>
      </c>
      <c r="B192" s="39" t="s">
        <v>110</v>
      </c>
      <c r="C192" s="43" t="s">
        <v>95</v>
      </c>
      <c r="D192" s="40" t="s">
        <v>577</v>
      </c>
      <c r="E192" s="41">
        <f>VLOOKUP(I192,vendors!D:L,8,FALSE)</f>
        <v>2300</v>
      </c>
      <c r="F192" s="41" t="str">
        <f>VLOOKUP(I192,vendors!D:L,9,FALSE)</f>
        <v>Dental Innovision</v>
      </c>
      <c r="G192" s="40" t="s">
        <v>51</v>
      </c>
      <c r="H192" s="40" t="s">
        <v>578</v>
      </c>
      <c r="I192" s="40">
        <v>330043</v>
      </c>
      <c r="J192" s="40"/>
      <c r="K192" s="39" t="s">
        <v>114</v>
      </c>
      <c r="L192" s="42" t="s">
        <v>579</v>
      </c>
      <c r="M192" s="22">
        <f>VLOOKUP(I192,data!$A:$Y,2,FALSE)</f>
        <v>0</v>
      </c>
      <c r="N192" s="22">
        <f>VLOOKUP(I192,data!$A:$Y,4,FALSE)</f>
        <v>0</v>
      </c>
      <c r="O192" s="22">
        <f>VLOOKUP(I192,data!$A:$Y,6,FALSE)</f>
        <v>1</v>
      </c>
      <c r="P192" s="22">
        <f>VLOOKUP(I192,data!$A:$Y,8,FALSE)</f>
        <v>0</v>
      </c>
      <c r="Q192" s="22">
        <f>VLOOKUP(I192,data!$A:$Y,10,FALSE)</f>
        <v>2</v>
      </c>
      <c r="R192" s="22">
        <f>VLOOKUP(I192,data!$A:$Y,12,FALSE)</f>
        <v>0</v>
      </c>
      <c r="S192" s="22">
        <f>VLOOKUP(I192,data!$A:$Y,14,FALSE)</f>
        <v>0</v>
      </c>
      <c r="T192" s="22">
        <f>VLOOKUP(I192,data!$A:$Y,16,FALSE)</f>
        <v>1</v>
      </c>
      <c r="U192" s="22">
        <f>VLOOKUP(I192,data!$A:$Y,18,FALSE)</f>
        <v>0</v>
      </c>
      <c r="V192" s="23">
        <f>VLOOKUP(I192,data!$A:$Y,20,FALSE)</f>
        <v>0</v>
      </c>
      <c r="W192" s="22">
        <f>VLOOKUP(I192,data!$A:$Y,22,FALSE)</f>
        <v>0</v>
      </c>
      <c r="X192" s="22">
        <f>VLOOKUP(I192,data!$A:$Y,24,FALSE)</f>
        <v>0</v>
      </c>
      <c r="Y192" s="24">
        <f t="shared" si="46"/>
        <v>4</v>
      </c>
      <c r="Z192" s="22">
        <f>VLOOKUP(I192,data!$A:$Y,3,FALSE)</f>
        <v>0</v>
      </c>
      <c r="AA192" s="25"/>
      <c r="AB192" s="22">
        <f>VLOOKUP(I192,data!$A:$Y,5,FALSE)</f>
        <v>0</v>
      </c>
      <c r="AC192" s="25"/>
      <c r="AD192" s="22">
        <f>VLOOKUP(I192,data!$A:$Y,7,FALSE)</f>
        <v>0</v>
      </c>
      <c r="AE192" s="25"/>
      <c r="AF192" s="22">
        <f>VLOOKUP(I192,data!$A:$Y,9,FALSE)</f>
        <v>0</v>
      </c>
      <c r="AG192" s="25"/>
      <c r="AH192" s="22">
        <f>VLOOKUP(I192,data!$A:$Y,11,FALSE)</f>
        <v>0</v>
      </c>
      <c r="AI192" s="25"/>
      <c r="AJ192" s="22">
        <f>VLOOKUP(I192,data!$A:$Y,13,FALSE)</f>
        <v>0</v>
      </c>
      <c r="AK192" s="25"/>
      <c r="AL192" s="22">
        <f>VLOOKUP(I192,data!$A:$Y,15,FALSE)</f>
        <v>0</v>
      </c>
      <c r="AM192" s="25"/>
      <c r="AN192" s="22">
        <f>VLOOKUP(I192,data!$A:$Y,17,FALSE)</f>
        <v>0</v>
      </c>
      <c r="AO192" s="25"/>
      <c r="AP192" s="22">
        <f>VLOOKUP(I192,data!$A:$Y,19,FALSE)</f>
        <v>0</v>
      </c>
      <c r="AQ192" s="25"/>
      <c r="AR192" s="22">
        <f>VLOOKUP(I192,data!$A:$Y,21,FALSE)</f>
        <v>0</v>
      </c>
      <c r="AS192" s="25"/>
      <c r="AT192" s="22">
        <f>VLOOKUP(I192,data!$A:$Y,23,FALSE)</f>
        <v>0</v>
      </c>
      <c r="AU192" s="25"/>
      <c r="AV192" s="22">
        <f>VLOOKUP(I192,data!$A:$Y,25,FALSE)</f>
        <v>0</v>
      </c>
      <c r="AW192" s="26">
        <f t="shared" si="47"/>
        <v>0</v>
      </c>
      <c r="AX192" s="26">
        <f t="shared" si="48"/>
        <v>0</v>
      </c>
      <c r="AY192" s="22">
        <f t="shared" si="49"/>
        <v>0</v>
      </c>
      <c r="AZ192" s="22">
        <f t="shared" si="50"/>
        <v>0</v>
      </c>
      <c r="BA192" s="22">
        <f t="shared" si="51"/>
        <v>0</v>
      </c>
      <c r="BB192" s="22">
        <f t="shared" si="52"/>
        <v>0</v>
      </c>
      <c r="BC192" s="22">
        <f t="shared" si="53"/>
        <v>0</v>
      </c>
      <c r="BD192" s="22">
        <f t="shared" si="54"/>
        <v>0</v>
      </c>
      <c r="BE192" s="22">
        <f t="shared" si="55"/>
        <v>0</v>
      </c>
      <c r="BF192" s="22">
        <f t="shared" si="56"/>
        <v>0</v>
      </c>
      <c r="BG192" s="22">
        <f t="shared" si="57"/>
        <v>0</v>
      </c>
      <c r="BH192" s="22">
        <f t="shared" si="58"/>
        <v>0</v>
      </c>
      <c r="BI192" s="22">
        <f t="shared" si="59"/>
        <v>0</v>
      </c>
      <c r="BJ192" s="22"/>
      <c r="BK192" s="26">
        <f t="shared" si="60"/>
        <v>0</v>
      </c>
      <c r="BL192" s="26" t="str">
        <f t="shared" si="61"/>
        <v>N</v>
      </c>
      <c r="BM192" s="27">
        <v>0</v>
      </c>
      <c r="BN192" s="28">
        <f t="shared" si="62"/>
        <v>0</v>
      </c>
      <c r="BO192" s="29">
        <f t="shared" si="63"/>
        <v>1</v>
      </c>
      <c r="BP192" s="30">
        <f t="shared" si="64"/>
        <v>2300</v>
      </c>
      <c r="BQ192" s="31">
        <f t="shared" si="65"/>
        <v>0</v>
      </c>
      <c r="BR192" s="32">
        <f t="shared" si="66"/>
        <v>0.16666666666666666</v>
      </c>
      <c r="BS192" s="33">
        <f t="shared" si="67"/>
        <v>0</v>
      </c>
      <c r="BT192" s="34">
        <f t="shared" si="68"/>
        <v>0</v>
      </c>
      <c r="BU192" s="35">
        <v>0</v>
      </c>
      <c r="BV192" s="35">
        <v>0</v>
      </c>
      <c r="BW192" s="35">
        <v>0</v>
      </c>
      <c r="BX192" s="35">
        <v>1</v>
      </c>
      <c r="BY192" s="35">
        <v>0</v>
      </c>
      <c r="BZ192" s="35">
        <v>0</v>
      </c>
      <c r="CA192" s="36">
        <v>622</v>
      </c>
    </row>
    <row r="193" spans="1:79" ht="15" customHeight="1">
      <c r="A193" s="39" t="s">
        <v>35</v>
      </c>
      <c r="B193" s="39" t="s">
        <v>110</v>
      </c>
      <c r="C193" s="43" t="s">
        <v>95</v>
      </c>
      <c r="D193" s="40" t="s">
        <v>580</v>
      </c>
      <c r="E193" s="41">
        <f>VLOOKUP(I193,vendors!D:L,8,FALSE)</f>
        <v>2200</v>
      </c>
      <c r="F193" s="41" t="str">
        <f>VLOOKUP(I193,vendors!D:L,9,FALSE)</f>
        <v>Orthobrite</v>
      </c>
      <c r="G193" s="40" t="s">
        <v>51</v>
      </c>
      <c r="H193" s="40" t="s">
        <v>581</v>
      </c>
      <c r="I193" s="40">
        <v>330052</v>
      </c>
      <c r="J193" s="40"/>
      <c r="K193" s="39" t="s">
        <v>114</v>
      </c>
      <c r="L193" s="42" t="s">
        <v>582</v>
      </c>
      <c r="M193" s="22">
        <f>VLOOKUP(I193,data!$A:$Y,2,FALSE)</f>
        <v>0</v>
      </c>
      <c r="N193" s="22">
        <f>VLOOKUP(I193,data!$A:$Y,4,FALSE)</f>
        <v>0</v>
      </c>
      <c r="O193" s="22">
        <f>VLOOKUP(I193,data!$A:$Y,6,FALSE)</f>
        <v>0</v>
      </c>
      <c r="P193" s="22">
        <f>VLOOKUP(I193,data!$A:$Y,8,FALSE)</f>
        <v>0</v>
      </c>
      <c r="Q193" s="22">
        <f>VLOOKUP(I193,data!$A:$Y,10,FALSE)</f>
        <v>4</v>
      </c>
      <c r="R193" s="22">
        <f>VLOOKUP(I193,data!$A:$Y,12,FALSE)</f>
        <v>0</v>
      </c>
      <c r="S193" s="22">
        <f>VLOOKUP(I193,data!$A:$Y,14,FALSE)</f>
        <v>2</v>
      </c>
      <c r="T193" s="22">
        <f>VLOOKUP(I193,data!$A:$Y,16,FALSE)</f>
        <v>8</v>
      </c>
      <c r="U193" s="22">
        <f>VLOOKUP(I193,data!$A:$Y,18,FALSE)</f>
        <v>0</v>
      </c>
      <c r="V193" s="23">
        <f>VLOOKUP(I193,data!$A:$Y,20,FALSE)</f>
        <v>0</v>
      </c>
      <c r="W193" s="22">
        <f>VLOOKUP(I193,data!$A:$Y,22,FALSE)</f>
        <v>0</v>
      </c>
      <c r="X193" s="22">
        <f>VLOOKUP(I193,data!$A:$Y,24,FALSE)</f>
        <v>0</v>
      </c>
      <c r="Y193" s="24">
        <f t="shared" si="46"/>
        <v>14</v>
      </c>
      <c r="Z193" s="22">
        <f>VLOOKUP(I193,data!$A:$Y,3,FALSE)</f>
        <v>0</v>
      </c>
      <c r="AA193" s="25"/>
      <c r="AB193" s="22">
        <f>VLOOKUP(I193,data!$A:$Y,5,FALSE)</f>
        <v>0</v>
      </c>
      <c r="AC193" s="25"/>
      <c r="AD193" s="22">
        <f>VLOOKUP(I193,data!$A:$Y,7,FALSE)</f>
        <v>0</v>
      </c>
      <c r="AE193" s="25"/>
      <c r="AF193" s="22">
        <f>VLOOKUP(I193,data!$A:$Y,9,FALSE)</f>
        <v>0</v>
      </c>
      <c r="AG193" s="25"/>
      <c r="AH193" s="22">
        <f>VLOOKUP(I193,data!$A:$Y,11,FALSE)</f>
        <v>0</v>
      </c>
      <c r="AI193" s="25"/>
      <c r="AJ193" s="22">
        <f>VLOOKUP(I193,data!$A:$Y,13,FALSE)</f>
        <v>0</v>
      </c>
      <c r="AK193" s="25"/>
      <c r="AL193" s="22">
        <f>VLOOKUP(I193,data!$A:$Y,15,FALSE)</f>
        <v>0</v>
      </c>
      <c r="AM193" s="25"/>
      <c r="AN193" s="22">
        <f>VLOOKUP(I193,data!$A:$Y,17,FALSE)</f>
        <v>0</v>
      </c>
      <c r="AO193" s="25"/>
      <c r="AP193" s="22">
        <f>VLOOKUP(I193,data!$A:$Y,19,FALSE)</f>
        <v>0</v>
      </c>
      <c r="AQ193" s="25"/>
      <c r="AR193" s="22">
        <f>VLOOKUP(I193,data!$A:$Y,21,FALSE)</f>
        <v>0</v>
      </c>
      <c r="AS193" s="25"/>
      <c r="AT193" s="22">
        <f>VLOOKUP(I193,data!$A:$Y,23,FALSE)</f>
        <v>0</v>
      </c>
      <c r="AU193" s="25"/>
      <c r="AV193" s="22">
        <f>VLOOKUP(I193,data!$A:$Y,25,FALSE)</f>
        <v>0</v>
      </c>
      <c r="AW193" s="26">
        <f t="shared" si="47"/>
        <v>0</v>
      </c>
      <c r="AX193" s="26">
        <f t="shared" si="48"/>
        <v>0</v>
      </c>
      <c r="AY193" s="22">
        <f t="shared" si="49"/>
        <v>0</v>
      </c>
      <c r="AZ193" s="22">
        <f t="shared" si="50"/>
        <v>0</v>
      </c>
      <c r="BA193" s="22">
        <f t="shared" si="51"/>
        <v>0</v>
      </c>
      <c r="BB193" s="22">
        <f t="shared" si="52"/>
        <v>0</v>
      </c>
      <c r="BC193" s="22">
        <f t="shared" si="53"/>
        <v>0</v>
      </c>
      <c r="BD193" s="22">
        <f t="shared" si="54"/>
        <v>0</v>
      </c>
      <c r="BE193" s="22">
        <f t="shared" si="55"/>
        <v>0</v>
      </c>
      <c r="BF193" s="22">
        <f t="shared" si="56"/>
        <v>0</v>
      </c>
      <c r="BG193" s="22">
        <f t="shared" si="57"/>
        <v>0</v>
      </c>
      <c r="BH193" s="22">
        <f t="shared" si="58"/>
        <v>0</v>
      </c>
      <c r="BI193" s="22">
        <f t="shared" si="59"/>
        <v>0</v>
      </c>
      <c r="BJ193" s="22"/>
      <c r="BK193" s="26">
        <f t="shared" si="60"/>
        <v>0</v>
      </c>
      <c r="BL193" s="26" t="str">
        <f t="shared" si="61"/>
        <v>N</v>
      </c>
      <c r="BM193" s="27">
        <v>0</v>
      </c>
      <c r="BN193" s="28">
        <f t="shared" si="62"/>
        <v>0</v>
      </c>
      <c r="BO193" s="29">
        <f t="shared" si="63"/>
        <v>0</v>
      </c>
      <c r="BP193" s="30">
        <f t="shared" si="64"/>
        <v>0</v>
      </c>
      <c r="BQ193" s="31">
        <f t="shared" si="65"/>
        <v>0</v>
      </c>
      <c r="BR193" s="32">
        <f t="shared" si="66"/>
        <v>0</v>
      </c>
      <c r="BS193" s="33">
        <f t="shared" si="67"/>
        <v>0</v>
      </c>
      <c r="BT193" s="34">
        <f t="shared" si="68"/>
        <v>0</v>
      </c>
      <c r="BU193" s="35">
        <v>0</v>
      </c>
      <c r="BV193" s="35">
        <v>0</v>
      </c>
      <c r="BW193" s="35">
        <v>0</v>
      </c>
      <c r="BX193" s="35">
        <v>0</v>
      </c>
      <c r="BY193" s="35">
        <v>0</v>
      </c>
      <c r="BZ193" s="35">
        <v>0</v>
      </c>
      <c r="CA193" s="36">
        <v>437</v>
      </c>
    </row>
    <row r="194" spans="1:79" ht="15" customHeight="1">
      <c r="A194" s="39" t="s">
        <v>35</v>
      </c>
      <c r="B194" s="39" t="s">
        <v>110</v>
      </c>
      <c r="C194" s="43" t="s">
        <v>95</v>
      </c>
      <c r="D194" s="40" t="s">
        <v>583</v>
      </c>
      <c r="E194" s="41">
        <f>VLOOKUP(I194,vendors!D:L,8,FALSE)</f>
        <v>2200</v>
      </c>
      <c r="F194" s="41" t="str">
        <f>VLOOKUP(I194,vendors!D:L,9,FALSE)</f>
        <v>Dent Mate</v>
      </c>
      <c r="G194" s="40" t="s">
        <v>47</v>
      </c>
      <c r="H194" s="40" t="s">
        <v>584</v>
      </c>
      <c r="I194" s="40">
        <v>330059</v>
      </c>
      <c r="J194" s="40"/>
      <c r="K194" s="39" t="s">
        <v>114</v>
      </c>
      <c r="L194" s="42" t="s">
        <v>585</v>
      </c>
      <c r="M194" s="22">
        <f>VLOOKUP(I194,data!$A:$Y,2,FALSE)</f>
        <v>0</v>
      </c>
      <c r="N194" s="22">
        <f>VLOOKUP(I194,data!$A:$Y,4,FALSE)</f>
        <v>0</v>
      </c>
      <c r="O194" s="22">
        <f>VLOOKUP(I194,data!$A:$Y,6,FALSE)</f>
        <v>2</v>
      </c>
      <c r="P194" s="22">
        <f>VLOOKUP(I194,data!$A:$Y,8,FALSE)</f>
        <v>0</v>
      </c>
      <c r="Q194" s="22">
        <f>VLOOKUP(I194,data!$A:$Y,10,FALSE)</f>
        <v>1</v>
      </c>
      <c r="R194" s="22">
        <f>VLOOKUP(I194,data!$A:$Y,12,FALSE)</f>
        <v>0</v>
      </c>
      <c r="S194" s="22">
        <f>VLOOKUP(I194,data!$A:$Y,14,FALSE)</f>
        <v>0</v>
      </c>
      <c r="T194" s="22">
        <f>VLOOKUP(I194,data!$A:$Y,16,FALSE)</f>
        <v>0</v>
      </c>
      <c r="U194" s="22">
        <f>VLOOKUP(I194,data!$A:$Y,18,FALSE)</f>
        <v>2</v>
      </c>
      <c r="V194" s="23">
        <f>VLOOKUP(I194,data!$A:$Y,20,FALSE)</f>
        <v>0</v>
      </c>
      <c r="W194" s="22">
        <f>VLOOKUP(I194,data!$A:$Y,22,FALSE)</f>
        <v>0</v>
      </c>
      <c r="X194" s="22">
        <f>VLOOKUP(I194,data!$A:$Y,24,FALSE)</f>
        <v>0</v>
      </c>
      <c r="Y194" s="24">
        <f t="shared" ref="Y194:Y257" si="69">SUM(M194:X194)</f>
        <v>5</v>
      </c>
      <c r="Z194" s="22">
        <f>VLOOKUP(I194,data!$A:$Y,3,FALSE)</f>
        <v>0</v>
      </c>
      <c r="AA194" s="25"/>
      <c r="AB194" s="22">
        <f>VLOOKUP(I194,data!$A:$Y,5,FALSE)</f>
        <v>0</v>
      </c>
      <c r="AC194" s="25"/>
      <c r="AD194" s="22">
        <f>VLOOKUP(I194,data!$A:$Y,7,FALSE)</f>
        <v>0</v>
      </c>
      <c r="AE194" s="25"/>
      <c r="AF194" s="22">
        <f>VLOOKUP(I194,data!$A:$Y,9,FALSE)</f>
        <v>0</v>
      </c>
      <c r="AG194" s="25"/>
      <c r="AH194" s="22">
        <f>VLOOKUP(I194,data!$A:$Y,11,FALSE)</f>
        <v>0</v>
      </c>
      <c r="AI194" s="25"/>
      <c r="AJ194" s="22">
        <f>VLOOKUP(I194,data!$A:$Y,13,FALSE)</f>
        <v>0</v>
      </c>
      <c r="AK194" s="25"/>
      <c r="AL194" s="22">
        <f>VLOOKUP(I194,data!$A:$Y,15,FALSE)</f>
        <v>0</v>
      </c>
      <c r="AM194" s="25"/>
      <c r="AN194" s="22">
        <f>VLOOKUP(I194,data!$A:$Y,17,FALSE)</f>
        <v>0</v>
      </c>
      <c r="AO194" s="25"/>
      <c r="AP194" s="22">
        <f>VLOOKUP(I194,data!$A:$Y,19,FALSE)</f>
        <v>0</v>
      </c>
      <c r="AQ194" s="25"/>
      <c r="AR194" s="22">
        <f>VLOOKUP(I194,data!$A:$Y,21,FALSE)</f>
        <v>0</v>
      </c>
      <c r="AS194" s="25"/>
      <c r="AT194" s="22">
        <f>VLOOKUP(I194,data!$A:$Y,23,FALSE)</f>
        <v>0</v>
      </c>
      <c r="AU194" s="25"/>
      <c r="AV194" s="22">
        <f>VLOOKUP(I194,data!$A:$Y,25,FALSE)</f>
        <v>0</v>
      </c>
      <c r="AW194" s="26">
        <f t="shared" ref="AW194:AW257" si="70">SUM(Z194:AV194)</f>
        <v>0</v>
      </c>
      <c r="AX194" s="26">
        <f t="shared" ref="AX194:AX257" si="71">AW194*E194</f>
        <v>0</v>
      </c>
      <c r="AY194" s="22">
        <f t="shared" ref="AY194:AY257" si="72">IF(AA194&lt;&gt;0,AA194,Z194)</f>
        <v>0</v>
      </c>
      <c r="AZ194" s="22">
        <f t="shared" ref="AZ194:AZ257" si="73">IF(AC194&lt;&gt;0,AC194,AB194)</f>
        <v>0</v>
      </c>
      <c r="BA194" s="22">
        <f t="shared" ref="BA194:BA257" si="74">IF(AE194&lt;&gt;0,AE194,AD194)</f>
        <v>0</v>
      </c>
      <c r="BB194" s="22">
        <f t="shared" ref="BB194:BB257" si="75">IF(AG194&lt;&gt;0,AG194,AF194)</f>
        <v>0</v>
      </c>
      <c r="BC194" s="22">
        <f t="shared" ref="BC194:BC257" si="76">IF(AI194&lt;&gt;0,AI194,AH194)</f>
        <v>0</v>
      </c>
      <c r="BD194" s="22">
        <f t="shared" ref="BD194:BD257" si="77">IF(AK194&lt;&gt;0,AK194,AJ194)</f>
        <v>0</v>
      </c>
      <c r="BE194" s="22">
        <f t="shared" ref="BE194:BE257" si="78">IF(AM194&lt;&gt;0,AM194,AL194)</f>
        <v>0</v>
      </c>
      <c r="BF194" s="22">
        <f t="shared" ref="BF194:BF257" si="79">IF(AO194&lt;&gt;0,AO194,AN194)</f>
        <v>0</v>
      </c>
      <c r="BG194" s="22">
        <f t="shared" ref="BG194:BG257" si="80">IF(AQ194&lt;&gt;0,AQ194,AP194)</f>
        <v>0</v>
      </c>
      <c r="BH194" s="22">
        <f t="shared" ref="BH194:BH257" si="81">IF(AS194&lt;&gt;0,AS194,AR194)</f>
        <v>0</v>
      </c>
      <c r="BI194" s="22">
        <f t="shared" ref="BI194:BI257" si="82">IF(AU194&lt;&gt;0,AU194,AT194)</f>
        <v>0</v>
      </c>
      <c r="BJ194" s="22"/>
      <c r="BK194" s="26">
        <f t="shared" ref="BK194:BK257" si="83">SUM(AY194:BI194)*E194</f>
        <v>0</v>
      </c>
      <c r="BL194" s="26" t="str">
        <f t="shared" ref="BL194:BL257" si="84">IF(MIN(AY194:BJ194)&lt;0,"Y","N")</f>
        <v>N</v>
      </c>
      <c r="BM194" s="27">
        <v>0</v>
      </c>
      <c r="BN194" s="28">
        <f t="shared" ref="BN194:BN257" si="85">BM194*E194</f>
        <v>0</v>
      </c>
      <c r="BO194" s="29">
        <f t="shared" ref="BO194:BO257" si="86">ROUNDUP(SUM(BU194:BZ194)/2,0)</f>
        <v>0</v>
      </c>
      <c r="BP194" s="30">
        <f t="shared" ref="BP194:BP257" si="87">BO194*E194</f>
        <v>0</v>
      </c>
      <c r="BQ194" s="31">
        <f t="shared" ref="BQ194:BQ257" si="88">BM194*E194</f>
        <v>0</v>
      </c>
      <c r="BR194" s="32">
        <f t="shared" ref="BR194:BR257" si="89">AVERAGE(BU194:BZ194)</f>
        <v>0</v>
      </c>
      <c r="BS194" s="33">
        <f t="shared" ref="BS194:BS257" si="90">MEDIAN(BU194:BZ194)</f>
        <v>0</v>
      </c>
      <c r="BT194" s="34">
        <f t="shared" ref="BT194:BT257" si="91">IFERROR(F194*BR194,0)</f>
        <v>0</v>
      </c>
      <c r="BU194" s="35">
        <v>0</v>
      </c>
      <c r="BV194" s="35">
        <v>0</v>
      </c>
      <c r="BW194" s="35">
        <v>0</v>
      </c>
      <c r="BX194" s="35">
        <v>0</v>
      </c>
      <c r="BY194" s="35">
        <v>0</v>
      </c>
      <c r="BZ194" s="35">
        <v>0</v>
      </c>
      <c r="CA194" s="36">
        <v>606</v>
      </c>
    </row>
    <row r="195" spans="1:79" ht="15" customHeight="1">
      <c r="A195" s="39" t="s">
        <v>35</v>
      </c>
      <c r="B195" s="39" t="s">
        <v>110</v>
      </c>
      <c r="C195" s="43" t="s">
        <v>95</v>
      </c>
      <c r="D195" s="40" t="s">
        <v>586</v>
      </c>
      <c r="E195" s="41">
        <f>VLOOKUP(I195,vendors!D:L,8,FALSE)</f>
        <v>2200</v>
      </c>
      <c r="F195" s="41" t="str">
        <f>VLOOKUP(I195,vendors!D:L,9,FALSE)</f>
        <v>Dent Mate</v>
      </c>
      <c r="G195" s="40" t="s">
        <v>200</v>
      </c>
      <c r="H195" s="40" t="s">
        <v>587</v>
      </c>
      <c r="I195" s="40">
        <v>330060</v>
      </c>
      <c r="J195" s="40"/>
      <c r="K195" s="39" t="s">
        <v>114</v>
      </c>
      <c r="L195" s="42" t="s">
        <v>588</v>
      </c>
      <c r="M195" s="22">
        <f>VLOOKUP(I195,data!$A:$Y,2,FALSE)</f>
        <v>0</v>
      </c>
      <c r="N195" s="22">
        <f>VLOOKUP(I195,data!$A:$Y,4,FALSE)</f>
        <v>0</v>
      </c>
      <c r="O195" s="22">
        <f>VLOOKUP(I195,data!$A:$Y,6,FALSE)</f>
        <v>2</v>
      </c>
      <c r="P195" s="22">
        <f>VLOOKUP(I195,data!$A:$Y,8,FALSE)</f>
        <v>0</v>
      </c>
      <c r="Q195" s="22">
        <f>VLOOKUP(I195,data!$A:$Y,10,FALSE)</f>
        <v>1</v>
      </c>
      <c r="R195" s="22">
        <f>VLOOKUP(I195,data!$A:$Y,12,FALSE)</f>
        <v>0</v>
      </c>
      <c r="S195" s="22">
        <f>VLOOKUP(I195,data!$A:$Y,14,FALSE)</f>
        <v>0</v>
      </c>
      <c r="T195" s="22">
        <f>VLOOKUP(I195,data!$A:$Y,16,FALSE)</f>
        <v>2</v>
      </c>
      <c r="U195" s="22">
        <f>VLOOKUP(I195,data!$A:$Y,18,FALSE)</f>
        <v>2</v>
      </c>
      <c r="V195" s="23">
        <f>VLOOKUP(I195,data!$A:$Y,20,FALSE)</f>
        <v>0</v>
      </c>
      <c r="W195" s="22">
        <f>VLOOKUP(I195,data!$A:$Y,22,FALSE)</f>
        <v>0</v>
      </c>
      <c r="X195" s="22">
        <f>VLOOKUP(I195,data!$A:$Y,24,FALSE)</f>
        <v>0</v>
      </c>
      <c r="Y195" s="24">
        <f t="shared" si="69"/>
        <v>7</v>
      </c>
      <c r="Z195" s="22">
        <f>VLOOKUP(I195,data!$A:$Y,3,FALSE)</f>
        <v>0</v>
      </c>
      <c r="AA195" s="25"/>
      <c r="AB195" s="22">
        <f>VLOOKUP(I195,data!$A:$Y,5,FALSE)</f>
        <v>0</v>
      </c>
      <c r="AC195" s="25"/>
      <c r="AD195" s="22">
        <f>VLOOKUP(I195,data!$A:$Y,7,FALSE)</f>
        <v>0</v>
      </c>
      <c r="AE195" s="25"/>
      <c r="AF195" s="22">
        <f>VLOOKUP(I195,data!$A:$Y,9,FALSE)</f>
        <v>0</v>
      </c>
      <c r="AG195" s="25"/>
      <c r="AH195" s="22">
        <f>VLOOKUP(I195,data!$A:$Y,11,FALSE)</f>
        <v>0</v>
      </c>
      <c r="AI195" s="25"/>
      <c r="AJ195" s="22">
        <f>VLOOKUP(I195,data!$A:$Y,13,FALSE)</f>
        <v>0</v>
      </c>
      <c r="AK195" s="25"/>
      <c r="AL195" s="22">
        <f>VLOOKUP(I195,data!$A:$Y,15,FALSE)</f>
        <v>0</v>
      </c>
      <c r="AM195" s="25"/>
      <c r="AN195" s="22">
        <f>VLOOKUP(I195,data!$A:$Y,17,FALSE)</f>
        <v>0</v>
      </c>
      <c r="AO195" s="25"/>
      <c r="AP195" s="22">
        <f>VLOOKUP(I195,data!$A:$Y,19,FALSE)</f>
        <v>0</v>
      </c>
      <c r="AQ195" s="25"/>
      <c r="AR195" s="22">
        <f>VLOOKUP(I195,data!$A:$Y,21,FALSE)</f>
        <v>0</v>
      </c>
      <c r="AS195" s="25"/>
      <c r="AT195" s="22">
        <f>VLOOKUP(I195,data!$A:$Y,23,FALSE)</f>
        <v>0</v>
      </c>
      <c r="AU195" s="25"/>
      <c r="AV195" s="22">
        <f>VLOOKUP(I195,data!$A:$Y,25,FALSE)</f>
        <v>0</v>
      </c>
      <c r="AW195" s="26">
        <f t="shared" si="70"/>
        <v>0</v>
      </c>
      <c r="AX195" s="26">
        <f t="shared" si="71"/>
        <v>0</v>
      </c>
      <c r="AY195" s="22">
        <f t="shared" si="72"/>
        <v>0</v>
      </c>
      <c r="AZ195" s="22">
        <f t="shared" si="73"/>
        <v>0</v>
      </c>
      <c r="BA195" s="22">
        <f t="shared" si="74"/>
        <v>0</v>
      </c>
      <c r="BB195" s="22">
        <f t="shared" si="75"/>
        <v>0</v>
      </c>
      <c r="BC195" s="22">
        <f t="shared" si="76"/>
        <v>0</v>
      </c>
      <c r="BD195" s="22">
        <f t="shared" si="77"/>
        <v>0</v>
      </c>
      <c r="BE195" s="22">
        <f t="shared" si="78"/>
        <v>0</v>
      </c>
      <c r="BF195" s="22">
        <f t="shared" si="79"/>
        <v>0</v>
      </c>
      <c r="BG195" s="22">
        <f t="shared" si="80"/>
        <v>0</v>
      </c>
      <c r="BH195" s="22">
        <f t="shared" si="81"/>
        <v>0</v>
      </c>
      <c r="BI195" s="22">
        <f t="shared" si="82"/>
        <v>0</v>
      </c>
      <c r="BJ195" s="22"/>
      <c r="BK195" s="26">
        <f t="shared" si="83"/>
        <v>0</v>
      </c>
      <c r="BL195" s="26" t="str">
        <f t="shared" si="84"/>
        <v>N</v>
      </c>
      <c r="BM195" s="27">
        <v>0</v>
      </c>
      <c r="BN195" s="28">
        <f t="shared" si="85"/>
        <v>0</v>
      </c>
      <c r="BO195" s="29">
        <f t="shared" si="86"/>
        <v>0</v>
      </c>
      <c r="BP195" s="30">
        <f t="shared" si="87"/>
        <v>0</v>
      </c>
      <c r="BQ195" s="31">
        <f t="shared" si="88"/>
        <v>0</v>
      </c>
      <c r="BR195" s="32">
        <f t="shared" si="89"/>
        <v>0</v>
      </c>
      <c r="BS195" s="33">
        <f t="shared" si="90"/>
        <v>0</v>
      </c>
      <c r="BT195" s="34">
        <f t="shared" si="91"/>
        <v>0</v>
      </c>
      <c r="BU195" s="35">
        <v>0</v>
      </c>
      <c r="BV195" s="35">
        <v>0</v>
      </c>
      <c r="BW195" s="35">
        <v>0</v>
      </c>
      <c r="BX195" s="35">
        <v>0</v>
      </c>
      <c r="BY195" s="35">
        <v>0</v>
      </c>
      <c r="BZ195" s="35">
        <v>0</v>
      </c>
      <c r="CA195" s="36">
        <v>596</v>
      </c>
    </row>
    <row r="196" spans="1:79" ht="15" customHeight="1">
      <c r="A196" s="39" t="s">
        <v>35</v>
      </c>
      <c r="B196" s="39" t="s">
        <v>110</v>
      </c>
      <c r="C196" s="43" t="s">
        <v>95</v>
      </c>
      <c r="D196" s="40" t="s">
        <v>589</v>
      </c>
      <c r="E196" s="41">
        <f>VLOOKUP(I196,vendors!D:L,8,FALSE)</f>
        <v>2200</v>
      </c>
      <c r="F196" s="41" t="str">
        <f>VLOOKUP(I196,vendors!D:L,9,FALSE)</f>
        <v>Dent Mate</v>
      </c>
      <c r="G196" s="40" t="s">
        <v>200</v>
      </c>
      <c r="H196" s="40" t="s">
        <v>590</v>
      </c>
      <c r="I196" s="40">
        <v>330061</v>
      </c>
      <c r="J196" s="40"/>
      <c r="K196" s="39" t="s">
        <v>114</v>
      </c>
      <c r="L196" s="42" t="s">
        <v>591</v>
      </c>
      <c r="M196" s="22">
        <f>VLOOKUP(I196,data!$A:$Y,2,FALSE)</f>
        <v>0</v>
      </c>
      <c r="N196" s="22">
        <f>VLOOKUP(I196,data!$A:$Y,4,FALSE)</f>
        <v>0</v>
      </c>
      <c r="O196" s="22">
        <f>VLOOKUP(I196,data!$A:$Y,6,FALSE)</f>
        <v>2</v>
      </c>
      <c r="P196" s="22">
        <f>VLOOKUP(I196,data!$A:$Y,8,FALSE)</f>
        <v>0</v>
      </c>
      <c r="Q196" s="22">
        <f>VLOOKUP(I196,data!$A:$Y,10,FALSE)</f>
        <v>1</v>
      </c>
      <c r="R196" s="22">
        <f>VLOOKUP(I196,data!$A:$Y,12,FALSE)</f>
        <v>0</v>
      </c>
      <c r="S196" s="22">
        <f>VLOOKUP(I196,data!$A:$Y,14,FALSE)</f>
        <v>0</v>
      </c>
      <c r="T196" s="22">
        <f>VLOOKUP(I196,data!$A:$Y,16,FALSE)</f>
        <v>3</v>
      </c>
      <c r="U196" s="22">
        <f>VLOOKUP(I196,data!$A:$Y,18,FALSE)</f>
        <v>2</v>
      </c>
      <c r="V196" s="23">
        <f>VLOOKUP(I196,data!$A:$Y,20,FALSE)</f>
        <v>0</v>
      </c>
      <c r="W196" s="22">
        <f>VLOOKUP(I196,data!$A:$Y,22,FALSE)</f>
        <v>0</v>
      </c>
      <c r="X196" s="22">
        <f>VLOOKUP(I196,data!$A:$Y,24,FALSE)</f>
        <v>0</v>
      </c>
      <c r="Y196" s="24">
        <f t="shared" si="69"/>
        <v>8</v>
      </c>
      <c r="Z196" s="22">
        <f>VLOOKUP(I196,data!$A:$Y,3,FALSE)</f>
        <v>0</v>
      </c>
      <c r="AA196" s="25"/>
      <c r="AB196" s="22">
        <f>VLOOKUP(I196,data!$A:$Y,5,FALSE)</f>
        <v>0</v>
      </c>
      <c r="AC196" s="25"/>
      <c r="AD196" s="22">
        <f>VLOOKUP(I196,data!$A:$Y,7,FALSE)</f>
        <v>0</v>
      </c>
      <c r="AE196" s="25"/>
      <c r="AF196" s="22">
        <f>VLOOKUP(I196,data!$A:$Y,9,FALSE)</f>
        <v>0</v>
      </c>
      <c r="AG196" s="25"/>
      <c r="AH196" s="22">
        <f>VLOOKUP(I196,data!$A:$Y,11,FALSE)</f>
        <v>0</v>
      </c>
      <c r="AI196" s="25"/>
      <c r="AJ196" s="22">
        <f>VLOOKUP(I196,data!$A:$Y,13,FALSE)</f>
        <v>0</v>
      </c>
      <c r="AK196" s="25"/>
      <c r="AL196" s="22">
        <f>VLOOKUP(I196,data!$A:$Y,15,FALSE)</f>
        <v>0</v>
      </c>
      <c r="AM196" s="25"/>
      <c r="AN196" s="22">
        <f>VLOOKUP(I196,data!$A:$Y,17,FALSE)</f>
        <v>0</v>
      </c>
      <c r="AO196" s="25"/>
      <c r="AP196" s="22">
        <f>VLOOKUP(I196,data!$A:$Y,19,FALSE)</f>
        <v>0</v>
      </c>
      <c r="AQ196" s="25"/>
      <c r="AR196" s="22">
        <f>VLOOKUP(I196,data!$A:$Y,21,FALSE)</f>
        <v>0</v>
      </c>
      <c r="AS196" s="25"/>
      <c r="AT196" s="22">
        <f>VLOOKUP(I196,data!$A:$Y,23,FALSE)</f>
        <v>0</v>
      </c>
      <c r="AU196" s="25"/>
      <c r="AV196" s="22">
        <f>VLOOKUP(I196,data!$A:$Y,25,FALSE)</f>
        <v>0</v>
      </c>
      <c r="AW196" s="26">
        <f t="shared" si="70"/>
        <v>0</v>
      </c>
      <c r="AX196" s="26">
        <f t="shared" si="71"/>
        <v>0</v>
      </c>
      <c r="AY196" s="22">
        <f t="shared" si="72"/>
        <v>0</v>
      </c>
      <c r="AZ196" s="22">
        <f t="shared" si="73"/>
        <v>0</v>
      </c>
      <c r="BA196" s="22">
        <f t="shared" si="74"/>
        <v>0</v>
      </c>
      <c r="BB196" s="22">
        <f t="shared" si="75"/>
        <v>0</v>
      </c>
      <c r="BC196" s="22">
        <f t="shared" si="76"/>
        <v>0</v>
      </c>
      <c r="BD196" s="22">
        <f t="shared" si="77"/>
        <v>0</v>
      </c>
      <c r="BE196" s="22">
        <f t="shared" si="78"/>
        <v>0</v>
      </c>
      <c r="BF196" s="22">
        <f t="shared" si="79"/>
        <v>0</v>
      </c>
      <c r="BG196" s="22">
        <f t="shared" si="80"/>
        <v>0</v>
      </c>
      <c r="BH196" s="22">
        <f t="shared" si="81"/>
        <v>0</v>
      </c>
      <c r="BI196" s="22">
        <f t="shared" si="82"/>
        <v>0</v>
      </c>
      <c r="BJ196" s="22"/>
      <c r="BK196" s="26">
        <f t="shared" si="83"/>
        <v>0</v>
      </c>
      <c r="BL196" s="26" t="str">
        <f t="shared" si="84"/>
        <v>N</v>
      </c>
      <c r="BM196" s="27">
        <v>0</v>
      </c>
      <c r="BN196" s="28">
        <f t="shared" si="85"/>
        <v>0</v>
      </c>
      <c r="BO196" s="29">
        <f t="shared" si="86"/>
        <v>0</v>
      </c>
      <c r="BP196" s="30">
        <f t="shared" si="87"/>
        <v>0</v>
      </c>
      <c r="BQ196" s="31">
        <f t="shared" si="88"/>
        <v>0</v>
      </c>
      <c r="BR196" s="32">
        <f t="shared" si="89"/>
        <v>0</v>
      </c>
      <c r="BS196" s="33">
        <f t="shared" si="90"/>
        <v>0</v>
      </c>
      <c r="BT196" s="34">
        <f t="shared" si="91"/>
        <v>0</v>
      </c>
      <c r="BU196" s="35">
        <v>0</v>
      </c>
      <c r="BV196" s="35">
        <v>0</v>
      </c>
      <c r="BW196" s="35">
        <v>0</v>
      </c>
      <c r="BX196" s="35">
        <v>0</v>
      </c>
      <c r="BY196" s="35">
        <v>0</v>
      </c>
      <c r="BZ196" s="35">
        <v>0</v>
      </c>
      <c r="CA196" s="36">
        <v>415</v>
      </c>
    </row>
    <row r="197" spans="1:79" ht="15" customHeight="1">
      <c r="A197" s="39" t="s">
        <v>35</v>
      </c>
      <c r="B197" s="39" t="s">
        <v>110</v>
      </c>
      <c r="C197" s="43" t="s">
        <v>95</v>
      </c>
      <c r="D197" s="40" t="s">
        <v>592</v>
      </c>
      <c r="E197" s="41">
        <f>VLOOKUP(I197,vendors!D:L,8,FALSE)</f>
        <v>2200</v>
      </c>
      <c r="F197" s="41" t="str">
        <f>VLOOKUP(I197,vendors!D:L,9,FALSE)</f>
        <v>Dent Mate</v>
      </c>
      <c r="G197" s="40" t="s">
        <v>200</v>
      </c>
      <c r="H197" s="40" t="s">
        <v>593</v>
      </c>
      <c r="I197" s="40">
        <v>330062</v>
      </c>
      <c r="J197" s="40"/>
      <c r="K197" s="39" t="s">
        <v>114</v>
      </c>
      <c r="L197" s="42" t="s">
        <v>594</v>
      </c>
      <c r="M197" s="22">
        <f>VLOOKUP(I197,data!$A:$Y,2,FALSE)</f>
        <v>0</v>
      </c>
      <c r="N197" s="22">
        <f>VLOOKUP(I197,data!$A:$Y,4,FALSE)</f>
        <v>0</v>
      </c>
      <c r="O197" s="22">
        <f>VLOOKUP(I197,data!$A:$Y,6,FALSE)</f>
        <v>2</v>
      </c>
      <c r="P197" s="22">
        <f>VLOOKUP(I197,data!$A:$Y,8,FALSE)</f>
        <v>0</v>
      </c>
      <c r="Q197" s="22">
        <f>VLOOKUP(I197,data!$A:$Y,10,FALSE)</f>
        <v>1</v>
      </c>
      <c r="R197" s="22">
        <f>VLOOKUP(I197,data!$A:$Y,12,FALSE)</f>
        <v>0</v>
      </c>
      <c r="S197" s="22">
        <f>VLOOKUP(I197,data!$A:$Y,14,FALSE)</f>
        <v>0</v>
      </c>
      <c r="T197" s="22">
        <f>VLOOKUP(I197,data!$A:$Y,16,FALSE)</f>
        <v>3</v>
      </c>
      <c r="U197" s="22">
        <f>VLOOKUP(I197,data!$A:$Y,18,FALSE)</f>
        <v>2</v>
      </c>
      <c r="V197" s="23">
        <f>VLOOKUP(I197,data!$A:$Y,20,FALSE)</f>
        <v>0</v>
      </c>
      <c r="W197" s="22">
        <f>VLOOKUP(I197,data!$A:$Y,22,FALSE)</f>
        <v>0</v>
      </c>
      <c r="X197" s="22">
        <f>VLOOKUP(I197,data!$A:$Y,24,FALSE)</f>
        <v>0</v>
      </c>
      <c r="Y197" s="24">
        <f t="shared" si="69"/>
        <v>8</v>
      </c>
      <c r="Z197" s="22">
        <f>VLOOKUP(I197,data!$A:$Y,3,FALSE)</f>
        <v>0</v>
      </c>
      <c r="AA197" s="25"/>
      <c r="AB197" s="22">
        <f>VLOOKUP(I197,data!$A:$Y,5,FALSE)</f>
        <v>0</v>
      </c>
      <c r="AC197" s="25"/>
      <c r="AD197" s="22">
        <f>VLOOKUP(I197,data!$A:$Y,7,FALSE)</f>
        <v>0</v>
      </c>
      <c r="AE197" s="25"/>
      <c r="AF197" s="22">
        <f>VLOOKUP(I197,data!$A:$Y,9,FALSE)</f>
        <v>0</v>
      </c>
      <c r="AG197" s="25"/>
      <c r="AH197" s="22">
        <f>VLOOKUP(I197,data!$A:$Y,11,FALSE)</f>
        <v>0</v>
      </c>
      <c r="AI197" s="25"/>
      <c r="AJ197" s="22">
        <f>VLOOKUP(I197,data!$A:$Y,13,FALSE)</f>
        <v>0</v>
      </c>
      <c r="AK197" s="25"/>
      <c r="AL197" s="22">
        <f>VLOOKUP(I197,data!$A:$Y,15,FALSE)</f>
        <v>0</v>
      </c>
      <c r="AM197" s="25"/>
      <c r="AN197" s="22">
        <f>VLOOKUP(I197,data!$A:$Y,17,FALSE)</f>
        <v>0</v>
      </c>
      <c r="AO197" s="25"/>
      <c r="AP197" s="22">
        <f>VLOOKUP(I197,data!$A:$Y,19,FALSE)</f>
        <v>0</v>
      </c>
      <c r="AQ197" s="25"/>
      <c r="AR197" s="22">
        <f>VLOOKUP(I197,data!$A:$Y,21,FALSE)</f>
        <v>0</v>
      </c>
      <c r="AS197" s="25"/>
      <c r="AT197" s="22">
        <f>VLOOKUP(I197,data!$A:$Y,23,FALSE)</f>
        <v>0</v>
      </c>
      <c r="AU197" s="25"/>
      <c r="AV197" s="22">
        <f>VLOOKUP(I197,data!$A:$Y,25,FALSE)</f>
        <v>0</v>
      </c>
      <c r="AW197" s="26">
        <f t="shared" si="70"/>
        <v>0</v>
      </c>
      <c r="AX197" s="26">
        <f t="shared" si="71"/>
        <v>0</v>
      </c>
      <c r="AY197" s="22">
        <f t="shared" si="72"/>
        <v>0</v>
      </c>
      <c r="AZ197" s="22">
        <f t="shared" si="73"/>
        <v>0</v>
      </c>
      <c r="BA197" s="22">
        <f t="shared" si="74"/>
        <v>0</v>
      </c>
      <c r="BB197" s="22">
        <f t="shared" si="75"/>
        <v>0</v>
      </c>
      <c r="BC197" s="22">
        <f t="shared" si="76"/>
        <v>0</v>
      </c>
      <c r="BD197" s="22">
        <f t="shared" si="77"/>
        <v>0</v>
      </c>
      <c r="BE197" s="22">
        <f t="shared" si="78"/>
        <v>0</v>
      </c>
      <c r="BF197" s="22">
        <f t="shared" si="79"/>
        <v>0</v>
      </c>
      <c r="BG197" s="22">
        <f t="shared" si="80"/>
        <v>0</v>
      </c>
      <c r="BH197" s="22">
        <f t="shared" si="81"/>
        <v>0</v>
      </c>
      <c r="BI197" s="22">
        <f t="shared" si="82"/>
        <v>0</v>
      </c>
      <c r="BJ197" s="22"/>
      <c r="BK197" s="26">
        <f t="shared" si="83"/>
        <v>0</v>
      </c>
      <c r="BL197" s="26" t="str">
        <f t="shared" si="84"/>
        <v>N</v>
      </c>
      <c r="BM197" s="27">
        <v>0</v>
      </c>
      <c r="BN197" s="28">
        <f t="shared" si="85"/>
        <v>0</v>
      </c>
      <c r="BO197" s="29">
        <f t="shared" si="86"/>
        <v>0</v>
      </c>
      <c r="BP197" s="30">
        <f t="shared" si="87"/>
        <v>0</v>
      </c>
      <c r="BQ197" s="31">
        <f t="shared" si="88"/>
        <v>0</v>
      </c>
      <c r="BR197" s="32">
        <f t="shared" si="89"/>
        <v>0</v>
      </c>
      <c r="BS197" s="33">
        <f t="shared" si="90"/>
        <v>0</v>
      </c>
      <c r="BT197" s="34">
        <f t="shared" si="91"/>
        <v>0</v>
      </c>
      <c r="BU197" s="35">
        <v>0</v>
      </c>
      <c r="BV197" s="35">
        <v>0</v>
      </c>
      <c r="BW197" s="35">
        <v>0</v>
      </c>
      <c r="BX197" s="35">
        <v>0</v>
      </c>
      <c r="BY197" s="35">
        <v>0</v>
      </c>
      <c r="BZ197" s="35">
        <v>0</v>
      </c>
      <c r="CA197" s="36">
        <v>427</v>
      </c>
    </row>
    <row r="198" spans="1:79" ht="15" customHeight="1">
      <c r="A198" s="39" t="s">
        <v>35</v>
      </c>
      <c r="B198" s="39" t="s">
        <v>110</v>
      </c>
      <c r="C198" s="43" t="s">
        <v>95</v>
      </c>
      <c r="D198" s="40" t="s">
        <v>595</v>
      </c>
      <c r="E198" s="41">
        <f>VLOOKUP(I198,vendors!D:L,8,FALSE)</f>
        <v>2100</v>
      </c>
      <c r="F198" s="41" t="str">
        <f>VLOOKUP(I198,vendors!D:L,9,FALSE)</f>
        <v>CTM</v>
      </c>
      <c r="G198" s="40" t="s">
        <v>133</v>
      </c>
      <c r="H198" s="40" t="s">
        <v>596</v>
      </c>
      <c r="I198" s="40">
        <v>330040</v>
      </c>
      <c r="J198" s="40"/>
      <c r="K198" s="39" t="s">
        <v>114</v>
      </c>
      <c r="L198" s="42" t="s">
        <v>509</v>
      </c>
      <c r="M198" s="22">
        <f>VLOOKUP(I198,data!$A:$Y,2,FALSE)</f>
        <v>0</v>
      </c>
      <c r="N198" s="22">
        <f>VLOOKUP(I198,data!$A:$Y,4,FALSE)</f>
        <v>0</v>
      </c>
      <c r="O198" s="22">
        <f>VLOOKUP(I198,data!$A:$Y,6,FALSE)</f>
        <v>0</v>
      </c>
      <c r="P198" s="22">
        <f>VLOOKUP(I198,data!$A:$Y,8,FALSE)</f>
        <v>0</v>
      </c>
      <c r="Q198" s="22">
        <f>VLOOKUP(I198,data!$A:$Y,10,FALSE)</f>
        <v>0</v>
      </c>
      <c r="R198" s="22">
        <f>VLOOKUP(I198,data!$A:$Y,12,FALSE)</f>
        <v>0</v>
      </c>
      <c r="S198" s="22">
        <f>VLOOKUP(I198,data!$A:$Y,14,FALSE)</f>
        <v>0</v>
      </c>
      <c r="T198" s="22">
        <f>VLOOKUP(I198,data!$A:$Y,16,FALSE)</f>
        <v>2</v>
      </c>
      <c r="U198" s="22">
        <f>VLOOKUP(I198,data!$A:$Y,18,FALSE)</f>
        <v>0</v>
      </c>
      <c r="V198" s="23">
        <f>VLOOKUP(I198,data!$A:$Y,20,FALSE)</f>
        <v>0</v>
      </c>
      <c r="W198" s="22">
        <f>VLOOKUP(I198,data!$A:$Y,22,FALSE)</f>
        <v>0</v>
      </c>
      <c r="X198" s="22">
        <f>VLOOKUP(I198,data!$A:$Y,24,FALSE)</f>
        <v>0</v>
      </c>
      <c r="Y198" s="24">
        <f t="shared" si="69"/>
        <v>2</v>
      </c>
      <c r="Z198" s="22">
        <f>VLOOKUP(I198,data!$A:$Y,3,FALSE)</f>
        <v>0</v>
      </c>
      <c r="AA198" s="25"/>
      <c r="AB198" s="22">
        <f>VLOOKUP(I198,data!$A:$Y,5,FALSE)</f>
        <v>0</v>
      </c>
      <c r="AC198" s="25"/>
      <c r="AD198" s="22">
        <f>VLOOKUP(I198,data!$A:$Y,7,FALSE)</f>
        <v>0</v>
      </c>
      <c r="AE198" s="25"/>
      <c r="AF198" s="22">
        <f>VLOOKUP(I198,data!$A:$Y,9,FALSE)</f>
        <v>0</v>
      </c>
      <c r="AG198" s="25"/>
      <c r="AH198" s="22">
        <f>VLOOKUP(I198,data!$A:$Y,11,FALSE)</f>
        <v>0</v>
      </c>
      <c r="AI198" s="25"/>
      <c r="AJ198" s="22">
        <f>VLOOKUP(I198,data!$A:$Y,13,FALSE)</f>
        <v>0</v>
      </c>
      <c r="AK198" s="25"/>
      <c r="AL198" s="22">
        <f>VLOOKUP(I198,data!$A:$Y,15,FALSE)</f>
        <v>0</v>
      </c>
      <c r="AM198" s="25"/>
      <c r="AN198" s="22">
        <f>VLOOKUP(I198,data!$A:$Y,17,FALSE)</f>
        <v>0</v>
      </c>
      <c r="AO198" s="25"/>
      <c r="AP198" s="22">
        <f>VLOOKUP(I198,data!$A:$Y,19,FALSE)</f>
        <v>0</v>
      </c>
      <c r="AQ198" s="25"/>
      <c r="AR198" s="22">
        <f>VLOOKUP(I198,data!$A:$Y,21,FALSE)</f>
        <v>0</v>
      </c>
      <c r="AS198" s="25"/>
      <c r="AT198" s="22">
        <f>VLOOKUP(I198,data!$A:$Y,23,FALSE)</f>
        <v>0</v>
      </c>
      <c r="AU198" s="25"/>
      <c r="AV198" s="22">
        <f>VLOOKUP(I198,data!$A:$Y,25,FALSE)</f>
        <v>0</v>
      </c>
      <c r="AW198" s="26">
        <f t="shared" si="70"/>
        <v>0</v>
      </c>
      <c r="AX198" s="26">
        <f t="shared" si="71"/>
        <v>0</v>
      </c>
      <c r="AY198" s="22">
        <f t="shared" si="72"/>
        <v>0</v>
      </c>
      <c r="AZ198" s="22">
        <f t="shared" si="73"/>
        <v>0</v>
      </c>
      <c r="BA198" s="22">
        <f t="shared" si="74"/>
        <v>0</v>
      </c>
      <c r="BB198" s="22">
        <f t="shared" si="75"/>
        <v>0</v>
      </c>
      <c r="BC198" s="22">
        <f t="shared" si="76"/>
        <v>0</v>
      </c>
      <c r="BD198" s="22">
        <f t="shared" si="77"/>
        <v>0</v>
      </c>
      <c r="BE198" s="22">
        <f t="shared" si="78"/>
        <v>0</v>
      </c>
      <c r="BF198" s="22">
        <f t="shared" si="79"/>
        <v>0</v>
      </c>
      <c r="BG198" s="22">
        <f t="shared" si="80"/>
        <v>0</v>
      </c>
      <c r="BH198" s="22">
        <f t="shared" si="81"/>
        <v>0</v>
      </c>
      <c r="BI198" s="22">
        <f t="shared" si="82"/>
        <v>0</v>
      </c>
      <c r="BJ198" s="22"/>
      <c r="BK198" s="26">
        <f t="shared" si="83"/>
        <v>0</v>
      </c>
      <c r="BL198" s="26" t="str">
        <f t="shared" si="84"/>
        <v>N</v>
      </c>
      <c r="BM198" s="27">
        <v>0</v>
      </c>
      <c r="BN198" s="28">
        <f t="shared" si="85"/>
        <v>0</v>
      </c>
      <c r="BO198" s="29">
        <f t="shared" si="86"/>
        <v>0</v>
      </c>
      <c r="BP198" s="30">
        <f t="shared" si="87"/>
        <v>0</v>
      </c>
      <c r="BQ198" s="31">
        <f t="shared" si="88"/>
        <v>0</v>
      </c>
      <c r="BR198" s="32">
        <f t="shared" si="89"/>
        <v>0</v>
      </c>
      <c r="BS198" s="33">
        <f t="shared" si="90"/>
        <v>0</v>
      </c>
      <c r="BT198" s="34">
        <f t="shared" si="91"/>
        <v>0</v>
      </c>
      <c r="BU198" s="35">
        <v>0</v>
      </c>
      <c r="BV198" s="35">
        <v>0</v>
      </c>
      <c r="BW198" s="35">
        <v>0</v>
      </c>
      <c r="BX198" s="35">
        <v>0</v>
      </c>
      <c r="BY198" s="35">
        <v>0</v>
      </c>
      <c r="BZ198" s="35">
        <v>0</v>
      </c>
      <c r="CA198" s="36">
        <v>439</v>
      </c>
    </row>
    <row r="199" spans="1:79" ht="15" customHeight="1">
      <c r="A199" s="39" t="s">
        <v>35</v>
      </c>
      <c r="B199" s="39" t="s">
        <v>110</v>
      </c>
      <c r="C199" s="43" t="s">
        <v>95</v>
      </c>
      <c r="D199" s="40" t="s">
        <v>597</v>
      </c>
      <c r="E199" s="41">
        <f>VLOOKUP(I199,vendors!D:L,8,FALSE)</f>
        <v>2000</v>
      </c>
      <c r="F199" s="41" t="str">
        <f>VLOOKUP(I199,vendors!D:L,9,FALSE)</f>
        <v>CTM</v>
      </c>
      <c r="G199" s="40" t="s">
        <v>133</v>
      </c>
      <c r="H199" s="40" t="s">
        <v>598</v>
      </c>
      <c r="I199" s="40">
        <v>330024</v>
      </c>
      <c r="J199" s="40"/>
      <c r="K199" s="39" t="s">
        <v>114</v>
      </c>
      <c r="L199" s="42" t="s">
        <v>599</v>
      </c>
      <c r="M199" s="22">
        <f>VLOOKUP(I199,data!$A:$Y,2,FALSE)</f>
        <v>2</v>
      </c>
      <c r="N199" s="22">
        <f>VLOOKUP(I199,data!$A:$Y,4,FALSE)</f>
        <v>0</v>
      </c>
      <c r="O199" s="22">
        <f>VLOOKUP(I199,data!$A:$Y,6,FALSE)</f>
        <v>1</v>
      </c>
      <c r="P199" s="22">
        <f>VLOOKUP(I199,data!$A:$Y,8,FALSE)</f>
        <v>4</v>
      </c>
      <c r="Q199" s="22">
        <f>VLOOKUP(I199,data!$A:$Y,10,FALSE)</f>
        <v>2</v>
      </c>
      <c r="R199" s="22">
        <f>VLOOKUP(I199,data!$A:$Y,12,FALSE)</f>
        <v>3</v>
      </c>
      <c r="S199" s="22">
        <f>VLOOKUP(I199,data!$A:$Y,14,FALSE)</f>
        <v>1</v>
      </c>
      <c r="T199" s="22">
        <f>VLOOKUP(I199,data!$A:$Y,16,FALSE)</f>
        <v>1</v>
      </c>
      <c r="U199" s="22">
        <f>VLOOKUP(I199,data!$A:$Y,18,FALSE)</f>
        <v>1</v>
      </c>
      <c r="V199" s="23">
        <f>VLOOKUP(I199,data!$A:$Y,20,FALSE)</f>
        <v>0</v>
      </c>
      <c r="W199" s="22">
        <f>VLOOKUP(I199,data!$A:$Y,22,FALSE)</f>
        <v>0</v>
      </c>
      <c r="X199" s="22">
        <f>VLOOKUP(I199,data!$A:$Y,24,FALSE)</f>
        <v>0</v>
      </c>
      <c r="Y199" s="24">
        <f t="shared" si="69"/>
        <v>15</v>
      </c>
      <c r="Z199" s="22">
        <f>VLOOKUP(I199,data!$A:$Y,3,FALSE)</f>
        <v>0</v>
      </c>
      <c r="AA199" s="25"/>
      <c r="AB199" s="22">
        <f>VLOOKUP(I199,data!$A:$Y,5,FALSE)</f>
        <v>0</v>
      </c>
      <c r="AC199" s="25"/>
      <c r="AD199" s="22">
        <f>VLOOKUP(I199,data!$A:$Y,7,FALSE)</f>
        <v>0</v>
      </c>
      <c r="AE199" s="25"/>
      <c r="AF199" s="22">
        <f>VLOOKUP(I199,data!$A:$Y,9,FALSE)</f>
        <v>0</v>
      </c>
      <c r="AG199" s="25"/>
      <c r="AH199" s="22">
        <f>VLOOKUP(I199,data!$A:$Y,11,FALSE)</f>
        <v>0</v>
      </c>
      <c r="AI199" s="25"/>
      <c r="AJ199" s="22">
        <f>VLOOKUP(I199,data!$A:$Y,13,FALSE)</f>
        <v>0</v>
      </c>
      <c r="AK199" s="25"/>
      <c r="AL199" s="22">
        <f>VLOOKUP(I199,data!$A:$Y,15,FALSE)</f>
        <v>0</v>
      </c>
      <c r="AM199" s="25"/>
      <c r="AN199" s="22">
        <f>VLOOKUP(I199,data!$A:$Y,17,FALSE)</f>
        <v>0</v>
      </c>
      <c r="AO199" s="25"/>
      <c r="AP199" s="22">
        <f>VLOOKUP(I199,data!$A:$Y,19,FALSE)</f>
        <v>0</v>
      </c>
      <c r="AQ199" s="25"/>
      <c r="AR199" s="22">
        <f>VLOOKUP(I199,data!$A:$Y,21,FALSE)</f>
        <v>0</v>
      </c>
      <c r="AS199" s="25"/>
      <c r="AT199" s="22">
        <f>VLOOKUP(I199,data!$A:$Y,23,FALSE)</f>
        <v>0</v>
      </c>
      <c r="AU199" s="25"/>
      <c r="AV199" s="22">
        <f>VLOOKUP(I199,data!$A:$Y,25,FALSE)</f>
        <v>0</v>
      </c>
      <c r="AW199" s="26">
        <f t="shared" si="70"/>
        <v>0</v>
      </c>
      <c r="AX199" s="26">
        <f t="shared" si="71"/>
        <v>0</v>
      </c>
      <c r="AY199" s="22">
        <f t="shared" si="72"/>
        <v>0</v>
      </c>
      <c r="AZ199" s="22">
        <f t="shared" si="73"/>
        <v>0</v>
      </c>
      <c r="BA199" s="22">
        <f t="shared" si="74"/>
        <v>0</v>
      </c>
      <c r="BB199" s="22">
        <f t="shared" si="75"/>
        <v>0</v>
      </c>
      <c r="BC199" s="22">
        <f t="shared" si="76"/>
        <v>0</v>
      </c>
      <c r="BD199" s="22">
        <f t="shared" si="77"/>
        <v>0</v>
      </c>
      <c r="BE199" s="22">
        <f t="shared" si="78"/>
        <v>0</v>
      </c>
      <c r="BF199" s="22">
        <f t="shared" si="79"/>
        <v>0</v>
      </c>
      <c r="BG199" s="22">
        <f t="shared" si="80"/>
        <v>0</v>
      </c>
      <c r="BH199" s="22">
        <f t="shared" si="81"/>
        <v>0</v>
      </c>
      <c r="BI199" s="22">
        <f t="shared" si="82"/>
        <v>0</v>
      </c>
      <c r="BJ199" s="22"/>
      <c r="BK199" s="26">
        <f t="shared" si="83"/>
        <v>0</v>
      </c>
      <c r="BL199" s="26" t="str">
        <f t="shared" si="84"/>
        <v>N</v>
      </c>
      <c r="BM199" s="27">
        <v>0</v>
      </c>
      <c r="BN199" s="28">
        <f t="shared" si="85"/>
        <v>0</v>
      </c>
      <c r="BO199" s="29">
        <f t="shared" si="86"/>
        <v>0</v>
      </c>
      <c r="BP199" s="30">
        <f t="shared" si="87"/>
        <v>0</v>
      </c>
      <c r="BQ199" s="31">
        <f t="shared" si="88"/>
        <v>0</v>
      </c>
      <c r="BR199" s="32">
        <f t="shared" si="89"/>
        <v>0</v>
      </c>
      <c r="BS199" s="33">
        <f t="shared" si="90"/>
        <v>0</v>
      </c>
      <c r="BT199" s="34">
        <f t="shared" si="91"/>
        <v>0</v>
      </c>
      <c r="BU199" s="35">
        <v>0</v>
      </c>
      <c r="BV199" s="35">
        <v>0</v>
      </c>
      <c r="BW199" s="35">
        <v>0</v>
      </c>
      <c r="BX199" s="35">
        <v>0</v>
      </c>
      <c r="BY199" s="35">
        <v>0</v>
      </c>
      <c r="BZ199" s="35">
        <v>0</v>
      </c>
      <c r="CA199" s="36">
        <v>685</v>
      </c>
    </row>
    <row r="200" spans="1:79" ht="15" customHeight="1">
      <c r="A200" s="39" t="s">
        <v>35</v>
      </c>
      <c r="B200" s="39" t="s">
        <v>110</v>
      </c>
      <c r="C200" s="43" t="s">
        <v>95</v>
      </c>
      <c r="D200" s="40" t="s">
        <v>600</v>
      </c>
      <c r="E200" s="41">
        <f>VLOOKUP(I200,vendors!D:L,8,FALSE)</f>
        <v>2000</v>
      </c>
      <c r="F200" s="41" t="str">
        <f>VLOOKUP(I200,vendors!D:L,9,FALSE)</f>
        <v>Dental Innovision</v>
      </c>
      <c r="G200" s="40" t="s">
        <v>47</v>
      </c>
      <c r="H200" s="40" t="s">
        <v>601</v>
      </c>
      <c r="I200" s="40">
        <v>330019</v>
      </c>
      <c r="J200" s="40"/>
      <c r="K200" s="39" t="s">
        <v>114</v>
      </c>
      <c r="L200" s="42" t="s">
        <v>579</v>
      </c>
      <c r="M200" s="22">
        <f>VLOOKUP(I200,data!$A:$Y,2,FALSE)</f>
        <v>0</v>
      </c>
      <c r="N200" s="22">
        <f>VLOOKUP(I200,data!$A:$Y,4,FALSE)</f>
        <v>0</v>
      </c>
      <c r="O200" s="22">
        <f>VLOOKUP(I200,data!$A:$Y,6,FALSE)</f>
        <v>0</v>
      </c>
      <c r="P200" s="22">
        <f>VLOOKUP(I200,data!$A:$Y,8,FALSE)</f>
        <v>1</v>
      </c>
      <c r="Q200" s="22">
        <f>VLOOKUP(I200,data!$A:$Y,10,FALSE)</f>
        <v>2</v>
      </c>
      <c r="R200" s="22">
        <f>VLOOKUP(I200,data!$A:$Y,12,FALSE)</f>
        <v>1</v>
      </c>
      <c r="S200" s="22">
        <f>VLOOKUP(I200,data!$A:$Y,14,FALSE)</f>
        <v>0</v>
      </c>
      <c r="T200" s="22">
        <f>VLOOKUP(I200,data!$A:$Y,16,FALSE)</f>
        <v>0</v>
      </c>
      <c r="U200" s="22">
        <f>VLOOKUP(I200,data!$A:$Y,18,FALSE)</f>
        <v>1</v>
      </c>
      <c r="V200" s="23">
        <f>VLOOKUP(I200,data!$A:$Y,20,FALSE)</f>
        <v>0</v>
      </c>
      <c r="W200" s="22">
        <f>VLOOKUP(I200,data!$A:$Y,22,FALSE)</f>
        <v>0</v>
      </c>
      <c r="X200" s="22">
        <f>VLOOKUP(I200,data!$A:$Y,24,FALSE)</f>
        <v>0</v>
      </c>
      <c r="Y200" s="24">
        <f t="shared" si="69"/>
        <v>5</v>
      </c>
      <c r="Z200" s="22">
        <f>VLOOKUP(I200,data!$A:$Y,3,FALSE)</f>
        <v>0</v>
      </c>
      <c r="AA200" s="25"/>
      <c r="AB200" s="22">
        <f>VLOOKUP(I200,data!$A:$Y,5,FALSE)</f>
        <v>0</v>
      </c>
      <c r="AC200" s="25"/>
      <c r="AD200" s="22">
        <f>VLOOKUP(I200,data!$A:$Y,7,FALSE)</f>
        <v>0</v>
      </c>
      <c r="AE200" s="25"/>
      <c r="AF200" s="22">
        <f>VLOOKUP(I200,data!$A:$Y,9,FALSE)</f>
        <v>0</v>
      </c>
      <c r="AG200" s="25"/>
      <c r="AH200" s="22">
        <f>VLOOKUP(I200,data!$A:$Y,11,FALSE)</f>
        <v>0</v>
      </c>
      <c r="AI200" s="25"/>
      <c r="AJ200" s="22">
        <f>VLOOKUP(I200,data!$A:$Y,13,FALSE)</f>
        <v>0</v>
      </c>
      <c r="AK200" s="25"/>
      <c r="AL200" s="22">
        <f>VLOOKUP(I200,data!$A:$Y,15,FALSE)</f>
        <v>0</v>
      </c>
      <c r="AM200" s="25"/>
      <c r="AN200" s="22">
        <f>VLOOKUP(I200,data!$A:$Y,17,FALSE)</f>
        <v>0</v>
      </c>
      <c r="AO200" s="25"/>
      <c r="AP200" s="22">
        <f>VLOOKUP(I200,data!$A:$Y,19,FALSE)</f>
        <v>0</v>
      </c>
      <c r="AQ200" s="25"/>
      <c r="AR200" s="22">
        <f>VLOOKUP(I200,data!$A:$Y,21,FALSE)</f>
        <v>0</v>
      </c>
      <c r="AS200" s="25"/>
      <c r="AT200" s="22">
        <f>VLOOKUP(I200,data!$A:$Y,23,FALSE)</f>
        <v>0</v>
      </c>
      <c r="AU200" s="25"/>
      <c r="AV200" s="22">
        <f>VLOOKUP(I200,data!$A:$Y,25,FALSE)</f>
        <v>0</v>
      </c>
      <c r="AW200" s="26">
        <f t="shared" si="70"/>
        <v>0</v>
      </c>
      <c r="AX200" s="26">
        <f t="shared" si="71"/>
        <v>0</v>
      </c>
      <c r="AY200" s="22">
        <f t="shared" si="72"/>
        <v>0</v>
      </c>
      <c r="AZ200" s="22">
        <f t="shared" si="73"/>
        <v>0</v>
      </c>
      <c r="BA200" s="22">
        <f t="shared" si="74"/>
        <v>0</v>
      </c>
      <c r="BB200" s="22">
        <f t="shared" si="75"/>
        <v>0</v>
      </c>
      <c r="BC200" s="22">
        <f t="shared" si="76"/>
        <v>0</v>
      </c>
      <c r="BD200" s="22">
        <f t="shared" si="77"/>
        <v>0</v>
      </c>
      <c r="BE200" s="22">
        <f t="shared" si="78"/>
        <v>0</v>
      </c>
      <c r="BF200" s="22">
        <f t="shared" si="79"/>
        <v>0</v>
      </c>
      <c r="BG200" s="22">
        <f t="shared" si="80"/>
        <v>0</v>
      </c>
      <c r="BH200" s="22">
        <f t="shared" si="81"/>
        <v>0</v>
      </c>
      <c r="BI200" s="22">
        <f t="shared" si="82"/>
        <v>0</v>
      </c>
      <c r="BJ200" s="22"/>
      <c r="BK200" s="26">
        <f t="shared" si="83"/>
        <v>0</v>
      </c>
      <c r="BL200" s="26" t="str">
        <f t="shared" si="84"/>
        <v>N</v>
      </c>
      <c r="BM200" s="27">
        <v>0</v>
      </c>
      <c r="BN200" s="28">
        <f t="shared" si="85"/>
        <v>0</v>
      </c>
      <c r="BO200" s="29">
        <f t="shared" si="86"/>
        <v>0</v>
      </c>
      <c r="BP200" s="30">
        <f t="shared" si="87"/>
        <v>0</v>
      </c>
      <c r="BQ200" s="31">
        <f t="shared" si="88"/>
        <v>0</v>
      </c>
      <c r="BR200" s="32">
        <f t="shared" si="89"/>
        <v>0</v>
      </c>
      <c r="BS200" s="33">
        <f t="shared" si="90"/>
        <v>0</v>
      </c>
      <c r="BT200" s="34">
        <f t="shared" si="91"/>
        <v>0</v>
      </c>
      <c r="BU200" s="35">
        <v>0</v>
      </c>
      <c r="BV200" s="35">
        <v>0</v>
      </c>
      <c r="BW200" s="35">
        <v>0</v>
      </c>
      <c r="BX200" s="35">
        <v>0</v>
      </c>
      <c r="BY200" s="35">
        <v>0</v>
      </c>
      <c r="BZ200" s="35">
        <v>0</v>
      </c>
      <c r="CA200" s="36">
        <v>672</v>
      </c>
    </row>
    <row r="201" spans="1:79" ht="15" customHeight="1">
      <c r="A201" s="39" t="s">
        <v>35</v>
      </c>
      <c r="B201" s="39" t="s">
        <v>110</v>
      </c>
      <c r="C201" s="43" t="s">
        <v>95</v>
      </c>
      <c r="D201" s="40" t="s">
        <v>602</v>
      </c>
      <c r="E201" s="41">
        <f>VLOOKUP(I201,vendors!D:L,8,FALSE)</f>
        <v>2000</v>
      </c>
      <c r="F201" s="41" t="str">
        <f>VLOOKUP(I201,vendors!D:L,9,FALSE)</f>
        <v>ACCORD/ORTHO</v>
      </c>
      <c r="G201" s="40" t="s">
        <v>51</v>
      </c>
      <c r="H201" s="40" t="s">
        <v>603</v>
      </c>
      <c r="I201" s="40">
        <v>330029</v>
      </c>
      <c r="J201" s="40"/>
      <c r="K201" s="39" t="s">
        <v>114</v>
      </c>
      <c r="L201" s="42" t="s">
        <v>604</v>
      </c>
      <c r="M201" s="22">
        <f>VLOOKUP(I201,data!$A:$Y,2,FALSE)</f>
        <v>1</v>
      </c>
      <c r="N201" s="22">
        <f>VLOOKUP(I201,data!$A:$Y,4,FALSE)</f>
        <v>0</v>
      </c>
      <c r="O201" s="22">
        <f>VLOOKUP(I201,data!$A:$Y,6,FALSE)</f>
        <v>1</v>
      </c>
      <c r="P201" s="22">
        <f>VLOOKUP(I201,data!$A:$Y,8,FALSE)</f>
        <v>2</v>
      </c>
      <c r="Q201" s="22">
        <f>VLOOKUP(I201,data!$A:$Y,10,FALSE)</f>
        <v>1</v>
      </c>
      <c r="R201" s="22">
        <f>VLOOKUP(I201,data!$A:$Y,12,FALSE)</f>
        <v>1</v>
      </c>
      <c r="S201" s="22">
        <f>VLOOKUP(I201,data!$A:$Y,14,FALSE)</f>
        <v>1</v>
      </c>
      <c r="T201" s="22">
        <f>VLOOKUP(I201,data!$A:$Y,16,FALSE)</f>
        <v>1</v>
      </c>
      <c r="U201" s="22">
        <f>VLOOKUP(I201,data!$A:$Y,18,FALSE)</f>
        <v>1</v>
      </c>
      <c r="V201" s="23">
        <f>VLOOKUP(I201,data!$A:$Y,20,FALSE)</f>
        <v>0</v>
      </c>
      <c r="W201" s="22">
        <f>VLOOKUP(I201,data!$A:$Y,22,FALSE)</f>
        <v>0</v>
      </c>
      <c r="X201" s="22">
        <f>VLOOKUP(I201,data!$A:$Y,24,FALSE)</f>
        <v>0</v>
      </c>
      <c r="Y201" s="24">
        <f t="shared" si="69"/>
        <v>9</v>
      </c>
      <c r="Z201" s="22">
        <f>VLOOKUP(I201,data!$A:$Y,3,FALSE)</f>
        <v>0</v>
      </c>
      <c r="AA201" s="25"/>
      <c r="AB201" s="22">
        <f>VLOOKUP(I201,data!$A:$Y,5,FALSE)</f>
        <v>0</v>
      </c>
      <c r="AC201" s="25"/>
      <c r="AD201" s="22">
        <f>VLOOKUP(I201,data!$A:$Y,7,FALSE)</f>
        <v>0</v>
      </c>
      <c r="AE201" s="25"/>
      <c r="AF201" s="22">
        <f>VLOOKUP(I201,data!$A:$Y,9,FALSE)</f>
        <v>0</v>
      </c>
      <c r="AG201" s="25"/>
      <c r="AH201" s="22">
        <f>VLOOKUP(I201,data!$A:$Y,11,FALSE)</f>
        <v>0</v>
      </c>
      <c r="AI201" s="25"/>
      <c r="AJ201" s="22">
        <f>VLOOKUP(I201,data!$A:$Y,13,FALSE)</f>
        <v>0</v>
      </c>
      <c r="AK201" s="25"/>
      <c r="AL201" s="22">
        <f>VLOOKUP(I201,data!$A:$Y,15,FALSE)</f>
        <v>0</v>
      </c>
      <c r="AM201" s="25"/>
      <c r="AN201" s="22">
        <f>VLOOKUP(I201,data!$A:$Y,17,FALSE)</f>
        <v>0</v>
      </c>
      <c r="AO201" s="25"/>
      <c r="AP201" s="22">
        <f>VLOOKUP(I201,data!$A:$Y,19,FALSE)</f>
        <v>0</v>
      </c>
      <c r="AQ201" s="25"/>
      <c r="AR201" s="22">
        <f>VLOOKUP(I201,data!$A:$Y,21,FALSE)</f>
        <v>0</v>
      </c>
      <c r="AS201" s="25"/>
      <c r="AT201" s="22">
        <f>VLOOKUP(I201,data!$A:$Y,23,FALSE)</f>
        <v>0</v>
      </c>
      <c r="AU201" s="25"/>
      <c r="AV201" s="22">
        <f>VLOOKUP(I201,data!$A:$Y,25,FALSE)</f>
        <v>0</v>
      </c>
      <c r="AW201" s="26">
        <f t="shared" si="70"/>
        <v>0</v>
      </c>
      <c r="AX201" s="26">
        <f t="shared" si="71"/>
        <v>0</v>
      </c>
      <c r="AY201" s="22">
        <f t="shared" si="72"/>
        <v>0</v>
      </c>
      <c r="AZ201" s="22">
        <f t="shared" si="73"/>
        <v>0</v>
      </c>
      <c r="BA201" s="22">
        <f t="shared" si="74"/>
        <v>0</v>
      </c>
      <c r="BB201" s="22">
        <f t="shared" si="75"/>
        <v>0</v>
      </c>
      <c r="BC201" s="22">
        <f t="shared" si="76"/>
        <v>0</v>
      </c>
      <c r="BD201" s="22">
        <f t="shared" si="77"/>
        <v>0</v>
      </c>
      <c r="BE201" s="22">
        <f t="shared" si="78"/>
        <v>0</v>
      </c>
      <c r="BF201" s="22">
        <f t="shared" si="79"/>
        <v>0</v>
      </c>
      <c r="BG201" s="22">
        <f t="shared" si="80"/>
        <v>0</v>
      </c>
      <c r="BH201" s="22">
        <f t="shared" si="81"/>
        <v>0</v>
      </c>
      <c r="BI201" s="22">
        <f t="shared" si="82"/>
        <v>0</v>
      </c>
      <c r="BJ201" s="22"/>
      <c r="BK201" s="26">
        <f t="shared" si="83"/>
        <v>0</v>
      </c>
      <c r="BL201" s="26" t="str">
        <f t="shared" si="84"/>
        <v>N</v>
      </c>
      <c r="BM201" s="27">
        <v>0</v>
      </c>
      <c r="BN201" s="28">
        <f t="shared" si="85"/>
        <v>0</v>
      </c>
      <c r="BO201" s="29">
        <f t="shared" si="86"/>
        <v>1</v>
      </c>
      <c r="BP201" s="30">
        <f t="shared" si="87"/>
        <v>2000</v>
      </c>
      <c r="BQ201" s="31">
        <f t="shared" si="88"/>
        <v>0</v>
      </c>
      <c r="BR201" s="32">
        <f t="shared" si="89"/>
        <v>0.16666666666666666</v>
      </c>
      <c r="BS201" s="33">
        <f t="shared" si="90"/>
        <v>0</v>
      </c>
      <c r="BT201" s="34">
        <f t="shared" si="91"/>
        <v>0</v>
      </c>
      <c r="BU201" s="35">
        <v>1</v>
      </c>
      <c r="BV201" s="35">
        <v>0</v>
      </c>
      <c r="BW201" s="35">
        <v>0</v>
      </c>
      <c r="BX201" s="35">
        <v>0</v>
      </c>
      <c r="BY201" s="35">
        <v>0</v>
      </c>
      <c r="BZ201" s="35">
        <v>0</v>
      </c>
      <c r="CA201" s="36">
        <v>673</v>
      </c>
    </row>
    <row r="202" spans="1:79" ht="15" customHeight="1">
      <c r="A202" s="39" t="s">
        <v>35</v>
      </c>
      <c r="B202" s="39" t="s">
        <v>110</v>
      </c>
      <c r="C202" s="43" t="s">
        <v>95</v>
      </c>
      <c r="D202" s="40" t="s">
        <v>605</v>
      </c>
      <c r="E202" s="41">
        <f>VLOOKUP(I202,vendors!D:L,8,FALSE)</f>
        <v>1800</v>
      </c>
      <c r="F202" s="41" t="str">
        <f>VLOOKUP(I202,vendors!D:L,9,FALSE)</f>
        <v>I Dew plus</v>
      </c>
      <c r="G202" s="40" t="s">
        <v>133</v>
      </c>
      <c r="H202" s="40" t="s">
        <v>606</v>
      </c>
      <c r="I202" s="40">
        <v>330045</v>
      </c>
      <c r="J202" s="40"/>
      <c r="K202" s="39" t="s">
        <v>114</v>
      </c>
      <c r="L202" s="42" t="s">
        <v>515</v>
      </c>
      <c r="M202" s="22">
        <f>VLOOKUP(I202,data!$A:$Y,2,FALSE)</f>
        <v>0</v>
      </c>
      <c r="N202" s="22">
        <f>VLOOKUP(I202,data!$A:$Y,4,FALSE)</f>
        <v>0</v>
      </c>
      <c r="O202" s="22">
        <f>VLOOKUP(I202,data!$A:$Y,6,FALSE)</f>
        <v>0</v>
      </c>
      <c r="P202" s="22">
        <f>VLOOKUP(I202,data!$A:$Y,8,FALSE)</f>
        <v>0</v>
      </c>
      <c r="Q202" s="22">
        <f>VLOOKUP(I202,data!$A:$Y,10,FALSE)</f>
        <v>1</v>
      </c>
      <c r="R202" s="22">
        <f>VLOOKUP(I202,data!$A:$Y,12,FALSE)</f>
        <v>0</v>
      </c>
      <c r="S202" s="22">
        <f>VLOOKUP(I202,data!$A:$Y,14,FALSE)</f>
        <v>0</v>
      </c>
      <c r="T202" s="22">
        <f>VLOOKUP(I202,data!$A:$Y,16,FALSE)</f>
        <v>0</v>
      </c>
      <c r="U202" s="22">
        <f>VLOOKUP(I202,data!$A:$Y,18,FALSE)</f>
        <v>0</v>
      </c>
      <c r="V202" s="23">
        <f>VLOOKUP(I202,data!$A:$Y,20,FALSE)</f>
        <v>0</v>
      </c>
      <c r="W202" s="22">
        <f>VLOOKUP(I202,data!$A:$Y,22,FALSE)</f>
        <v>0</v>
      </c>
      <c r="X202" s="22">
        <f>VLOOKUP(I202,data!$A:$Y,24,FALSE)</f>
        <v>0</v>
      </c>
      <c r="Y202" s="24">
        <f t="shared" si="69"/>
        <v>1</v>
      </c>
      <c r="Z202" s="22">
        <f>VLOOKUP(I202,data!$A:$Y,3,FALSE)</f>
        <v>0</v>
      </c>
      <c r="AA202" s="25"/>
      <c r="AB202" s="22">
        <f>VLOOKUP(I202,data!$A:$Y,5,FALSE)</f>
        <v>0</v>
      </c>
      <c r="AC202" s="25"/>
      <c r="AD202" s="22">
        <f>VLOOKUP(I202,data!$A:$Y,7,FALSE)</f>
        <v>0</v>
      </c>
      <c r="AE202" s="25"/>
      <c r="AF202" s="22">
        <f>VLOOKUP(I202,data!$A:$Y,9,FALSE)</f>
        <v>0</v>
      </c>
      <c r="AG202" s="25"/>
      <c r="AH202" s="22">
        <f>VLOOKUP(I202,data!$A:$Y,11,FALSE)</f>
        <v>0</v>
      </c>
      <c r="AI202" s="25"/>
      <c r="AJ202" s="22">
        <f>VLOOKUP(I202,data!$A:$Y,13,FALSE)</f>
        <v>0</v>
      </c>
      <c r="AK202" s="25"/>
      <c r="AL202" s="22">
        <f>VLOOKUP(I202,data!$A:$Y,15,FALSE)</f>
        <v>0</v>
      </c>
      <c r="AM202" s="25"/>
      <c r="AN202" s="22">
        <f>VLOOKUP(I202,data!$A:$Y,17,FALSE)</f>
        <v>0</v>
      </c>
      <c r="AO202" s="25"/>
      <c r="AP202" s="22">
        <f>VLOOKUP(I202,data!$A:$Y,19,FALSE)</f>
        <v>0</v>
      </c>
      <c r="AQ202" s="25"/>
      <c r="AR202" s="22">
        <f>VLOOKUP(I202,data!$A:$Y,21,FALSE)</f>
        <v>0</v>
      </c>
      <c r="AS202" s="25"/>
      <c r="AT202" s="22">
        <f>VLOOKUP(I202,data!$A:$Y,23,FALSE)</f>
        <v>0</v>
      </c>
      <c r="AU202" s="25"/>
      <c r="AV202" s="22">
        <f>VLOOKUP(I202,data!$A:$Y,25,FALSE)</f>
        <v>0</v>
      </c>
      <c r="AW202" s="26">
        <f t="shared" si="70"/>
        <v>0</v>
      </c>
      <c r="AX202" s="26">
        <f t="shared" si="71"/>
        <v>0</v>
      </c>
      <c r="AY202" s="22">
        <f t="shared" si="72"/>
        <v>0</v>
      </c>
      <c r="AZ202" s="22">
        <f t="shared" si="73"/>
        <v>0</v>
      </c>
      <c r="BA202" s="22">
        <f t="shared" si="74"/>
        <v>0</v>
      </c>
      <c r="BB202" s="22">
        <f t="shared" si="75"/>
        <v>0</v>
      </c>
      <c r="BC202" s="22">
        <f t="shared" si="76"/>
        <v>0</v>
      </c>
      <c r="BD202" s="22">
        <f t="shared" si="77"/>
        <v>0</v>
      </c>
      <c r="BE202" s="22">
        <f t="shared" si="78"/>
        <v>0</v>
      </c>
      <c r="BF202" s="22">
        <f t="shared" si="79"/>
        <v>0</v>
      </c>
      <c r="BG202" s="22">
        <f t="shared" si="80"/>
        <v>0</v>
      </c>
      <c r="BH202" s="22">
        <f t="shared" si="81"/>
        <v>0</v>
      </c>
      <c r="BI202" s="22">
        <f t="shared" si="82"/>
        <v>0</v>
      </c>
      <c r="BJ202" s="22"/>
      <c r="BK202" s="26">
        <f t="shared" si="83"/>
        <v>0</v>
      </c>
      <c r="BL202" s="26" t="str">
        <f t="shared" si="84"/>
        <v>N</v>
      </c>
      <c r="BM202" s="27">
        <v>0</v>
      </c>
      <c r="BN202" s="28">
        <f t="shared" si="85"/>
        <v>0</v>
      </c>
      <c r="BO202" s="29">
        <f t="shared" si="86"/>
        <v>0</v>
      </c>
      <c r="BP202" s="30">
        <f t="shared" si="87"/>
        <v>0</v>
      </c>
      <c r="BQ202" s="31">
        <f t="shared" si="88"/>
        <v>0</v>
      </c>
      <c r="BR202" s="32">
        <f t="shared" si="89"/>
        <v>0</v>
      </c>
      <c r="BS202" s="33">
        <f t="shared" si="90"/>
        <v>0</v>
      </c>
      <c r="BT202" s="34">
        <f t="shared" si="91"/>
        <v>0</v>
      </c>
      <c r="BU202" s="35">
        <v>0</v>
      </c>
      <c r="BV202" s="35">
        <v>0</v>
      </c>
      <c r="BW202" s="35">
        <v>0</v>
      </c>
      <c r="BX202" s="35">
        <v>0</v>
      </c>
      <c r="BY202" s="35">
        <v>0</v>
      </c>
      <c r="BZ202" s="35">
        <v>0</v>
      </c>
      <c r="CA202" s="36">
        <v>451</v>
      </c>
    </row>
    <row r="203" spans="1:79" ht="15" customHeight="1">
      <c r="A203" s="39" t="s">
        <v>35</v>
      </c>
      <c r="B203" s="39" t="s">
        <v>110</v>
      </c>
      <c r="C203" s="43" t="s">
        <v>95</v>
      </c>
      <c r="D203" s="40" t="s">
        <v>607</v>
      </c>
      <c r="E203" s="41">
        <f>VLOOKUP(I203,vendors!D:L,8,FALSE)</f>
        <v>1725</v>
      </c>
      <c r="F203" s="41" t="str">
        <f>VLOOKUP(I203,vendors!D:L,9,FALSE)</f>
        <v>CTM</v>
      </c>
      <c r="G203" s="40" t="s">
        <v>51</v>
      </c>
      <c r="H203" s="40" t="s">
        <v>608</v>
      </c>
      <c r="I203" s="40">
        <v>330089</v>
      </c>
      <c r="J203" s="40"/>
      <c r="K203" s="39" t="s">
        <v>114</v>
      </c>
      <c r="L203" s="42" t="s">
        <v>609</v>
      </c>
      <c r="M203" s="22">
        <f>VLOOKUP(I203,data!$A:$Y,2,FALSE)</f>
        <v>0</v>
      </c>
      <c r="N203" s="22">
        <f>VLOOKUP(I203,data!$A:$Y,4,FALSE)</f>
        <v>0</v>
      </c>
      <c r="O203" s="22">
        <f>VLOOKUP(I203,data!$A:$Y,6,FALSE)</f>
        <v>0</v>
      </c>
      <c r="P203" s="22">
        <f>VLOOKUP(I203,data!$A:$Y,8,FALSE)</f>
        <v>0</v>
      </c>
      <c r="Q203" s="22">
        <f>VLOOKUP(I203,data!$A:$Y,10,FALSE)</f>
        <v>0</v>
      </c>
      <c r="R203" s="22">
        <f>VLOOKUP(I203,data!$A:$Y,12,FALSE)</f>
        <v>0</v>
      </c>
      <c r="S203" s="22">
        <f>VLOOKUP(I203,data!$A:$Y,14,FALSE)</f>
        <v>0</v>
      </c>
      <c r="T203" s="22">
        <f>VLOOKUP(I203,data!$A:$Y,16,FALSE)</f>
        <v>3</v>
      </c>
      <c r="U203" s="22">
        <f>VLOOKUP(I203,data!$A:$Y,18,FALSE)</f>
        <v>1</v>
      </c>
      <c r="V203" s="23">
        <f>VLOOKUP(I203,data!$A:$Y,20,FALSE)</f>
        <v>0</v>
      </c>
      <c r="W203" s="22">
        <f>VLOOKUP(I203,data!$A:$Y,22,FALSE)</f>
        <v>0</v>
      </c>
      <c r="X203" s="22">
        <f>VLOOKUP(I203,data!$A:$Y,24,FALSE)</f>
        <v>0</v>
      </c>
      <c r="Y203" s="24">
        <f t="shared" si="69"/>
        <v>4</v>
      </c>
      <c r="Z203" s="22">
        <f>VLOOKUP(I203,data!$A:$Y,3,FALSE)</f>
        <v>0</v>
      </c>
      <c r="AA203" s="25"/>
      <c r="AB203" s="22">
        <f>VLOOKUP(I203,data!$A:$Y,5,FALSE)</f>
        <v>0</v>
      </c>
      <c r="AC203" s="25"/>
      <c r="AD203" s="22">
        <f>VLOOKUP(I203,data!$A:$Y,7,FALSE)</f>
        <v>0</v>
      </c>
      <c r="AE203" s="25"/>
      <c r="AF203" s="22">
        <f>VLOOKUP(I203,data!$A:$Y,9,FALSE)</f>
        <v>0</v>
      </c>
      <c r="AG203" s="25"/>
      <c r="AH203" s="22">
        <f>VLOOKUP(I203,data!$A:$Y,11,FALSE)</f>
        <v>0</v>
      </c>
      <c r="AI203" s="25"/>
      <c r="AJ203" s="22">
        <f>VLOOKUP(I203,data!$A:$Y,13,FALSE)</f>
        <v>0</v>
      </c>
      <c r="AK203" s="25"/>
      <c r="AL203" s="22">
        <f>VLOOKUP(I203,data!$A:$Y,15,FALSE)</f>
        <v>0</v>
      </c>
      <c r="AM203" s="25"/>
      <c r="AN203" s="22">
        <f>VLOOKUP(I203,data!$A:$Y,17,FALSE)</f>
        <v>0</v>
      </c>
      <c r="AO203" s="25"/>
      <c r="AP203" s="22">
        <f>VLOOKUP(I203,data!$A:$Y,19,FALSE)</f>
        <v>0</v>
      </c>
      <c r="AQ203" s="25"/>
      <c r="AR203" s="22">
        <f>VLOOKUP(I203,data!$A:$Y,21,FALSE)</f>
        <v>0</v>
      </c>
      <c r="AS203" s="25"/>
      <c r="AT203" s="22">
        <f>VLOOKUP(I203,data!$A:$Y,23,FALSE)</f>
        <v>0</v>
      </c>
      <c r="AU203" s="25"/>
      <c r="AV203" s="22">
        <f>VLOOKUP(I203,data!$A:$Y,25,FALSE)</f>
        <v>0</v>
      </c>
      <c r="AW203" s="26">
        <f t="shared" si="70"/>
        <v>0</v>
      </c>
      <c r="AX203" s="26">
        <f t="shared" si="71"/>
        <v>0</v>
      </c>
      <c r="AY203" s="22">
        <f t="shared" si="72"/>
        <v>0</v>
      </c>
      <c r="AZ203" s="22">
        <f t="shared" si="73"/>
        <v>0</v>
      </c>
      <c r="BA203" s="22">
        <f t="shared" si="74"/>
        <v>0</v>
      </c>
      <c r="BB203" s="22">
        <f t="shared" si="75"/>
        <v>0</v>
      </c>
      <c r="BC203" s="22">
        <f t="shared" si="76"/>
        <v>0</v>
      </c>
      <c r="BD203" s="22">
        <f t="shared" si="77"/>
        <v>0</v>
      </c>
      <c r="BE203" s="22">
        <f t="shared" si="78"/>
        <v>0</v>
      </c>
      <c r="BF203" s="22">
        <f t="shared" si="79"/>
        <v>0</v>
      </c>
      <c r="BG203" s="22">
        <f t="shared" si="80"/>
        <v>0</v>
      </c>
      <c r="BH203" s="22">
        <f t="shared" si="81"/>
        <v>0</v>
      </c>
      <c r="BI203" s="22">
        <f t="shared" si="82"/>
        <v>0</v>
      </c>
      <c r="BJ203" s="22"/>
      <c r="BK203" s="26">
        <f t="shared" si="83"/>
        <v>0</v>
      </c>
      <c r="BL203" s="26" t="str">
        <f t="shared" si="84"/>
        <v>N</v>
      </c>
      <c r="BM203" s="27">
        <v>0</v>
      </c>
      <c r="BN203" s="28">
        <f t="shared" si="85"/>
        <v>0</v>
      </c>
      <c r="BO203" s="29">
        <f t="shared" si="86"/>
        <v>0</v>
      </c>
      <c r="BP203" s="30">
        <f t="shared" si="87"/>
        <v>0</v>
      </c>
      <c r="BQ203" s="31">
        <f t="shared" si="88"/>
        <v>0</v>
      </c>
      <c r="BR203" s="32">
        <f t="shared" si="89"/>
        <v>0</v>
      </c>
      <c r="BS203" s="33">
        <f t="shared" si="90"/>
        <v>0</v>
      </c>
      <c r="BT203" s="34">
        <f t="shared" si="91"/>
        <v>0</v>
      </c>
      <c r="BU203" s="35">
        <v>0</v>
      </c>
      <c r="BV203" s="35">
        <v>0</v>
      </c>
      <c r="BW203" s="35">
        <v>0</v>
      </c>
      <c r="BX203" s="35">
        <v>0</v>
      </c>
      <c r="BY203" s="35">
        <v>0</v>
      </c>
      <c r="BZ203" s="35">
        <v>0</v>
      </c>
      <c r="CA203" s="36">
        <v>452</v>
      </c>
    </row>
    <row r="204" spans="1:79" ht="15" customHeight="1">
      <c r="A204" s="39" t="s">
        <v>35</v>
      </c>
      <c r="B204" s="39" t="s">
        <v>110</v>
      </c>
      <c r="C204" s="43" t="s">
        <v>95</v>
      </c>
      <c r="D204" s="40" t="s">
        <v>610</v>
      </c>
      <c r="E204" s="41">
        <f>VLOOKUP(I204,vendors!D:L,8,FALSE)</f>
        <v>1725</v>
      </c>
      <c r="F204" s="41" t="str">
        <f>VLOOKUP(I204,vendors!D:L,9,FALSE)</f>
        <v>CTM</v>
      </c>
      <c r="G204" s="40" t="s">
        <v>51</v>
      </c>
      <c r="H204" s="40" t="s">
        <v>611</v>
      </c>
      <c r="I204" s="40">
        <v>330088</v>
      </c>
      <c r="J204" s="40"/>
      <c r="K204" s="39" t="s">
        <v>114</v>
      </c>
      <c r="L204" s="42" t="s">
        <v>533</v>
      </c>
      <c r="M204" s="22">
        <f>VLOOKUP(I204,data!$A:$Y,2,FALSE)</f>
        <v>0</v>
      </c>
      <c r="N204" s="22">
        <f>VLOOKUP(I204,data!$A:$Y,4,FALSE)</f>
        <v>0</v>
      </c>
      <c r="O204" s="22">
        <f>VLOOKUP(I204,data!$A:$Y,6,FALSE)</f>
        <v>0</v>
      </c>
      <c r="P204" s="22">
        <f>VLOOKUP(I204,data!$A:$Y,8,FALSE)</f>
        <v>0</v>
      </c>
      <c r="Q204" s="22">
        <f>VLOOKUP(I204,data!$A:$Y,10,FALSE)</f>
        <v>2</v>
      </c>
      <c r="R204" s="22">
        <f>VLOOKUP(I204,data!$A:$Y,12,FALSE)</f>
        <v>0</v>
      </c>
      <c r="S204" s="22">
        <f>VLOOKUP(I204,data!$A:$Y,14,FALSE)</f>
        <v>4</v>
      </c>
      <c r="T204" s="22">
        <f>VLOOKUP(I204,data!$A:$Y,16,FALSE)</f>
        <v>2</v>
      </c>
      <c r="U204" s="22">
        <f>VLOOKUP(I204,data!$A:$Y,18,FALSE)</f>
        <v>8</v>
      </c>
      <c r="V204" s="23">
        <f>VLOOKUP(I204,data!$A:$Y,20,FALSE)</f>
        <v>0</v>
      </c>
      <c r="W204" s="22">
        <f>VLOOKUP(I204,data!$A:$Y,22,FALSE)</f>
        <v>0</v>
      </c>
      <c r="X204" s="22">
        <f>VLOOKUP(I204,data!$A:$Y,24,FALSE)</f>
        <v>0</v>
      </c>
      <c r="Y204" s="24">
        <f t="shared" si="69"/>
        <v>16</v>
      </c>
      <c r="Z204" s="22">
        <f>VLOOKUP(I204,data!$A:$Y,3,FALSE)</f>
        <v>0</v>
      </c>
      <c r="AA204" s="25"/>
      <c r="AB204" s="22">
        <f>VLOOKUP(I204,data!$A:$Y,5,FALSE)</f>
        <v>0</v>
      </c>
      <c r="AC204" s="25"/>
      <c r="AD204" s="22">
        <f>VLOOKUP(I204,data!$A:$Y,7,FALSE)</f>
        <v>0</v>
      </c>
      <c r="AE204" s="25"/>
      <c r="AF204" s="22">
        <f>VLOOKUP(I204,data!$A:$Y,9,FALSE)</f>
        <v>0</v>
      </c>
      <c r="AG204" s="25"/>
      <c r="AH204" s="22">
        <f>VLOOKUP(I204,data!$A:$Y,11,FALSE)</f>
        <v>0</v>
      </c>
      <c r="AI204" s="25"/>
      <c r="AJ204" s="22">
        <f>VLOOKUP(I204,data!$A:$Y,13,FALSE)</f>
        <v>0</v>
      </c>
      <c r="AK204" s="25"/>
      <c r="AL204" s="22">
        <f>VLOOKUP(I204,data!$A:$Y,15,FALSE)</f>
        <v>0</v>
      </c>
      <c r="AM204" s="25"/>
      <c r="AN204" s="22">
        <f>VLOOKUP(I204,data!$A:$Y,17,FALSE)</f>
        <v>0</v>
      </c>
      <c r="AO204" s="25"/>
      <c r="AP204" s="22">
        <f>VLOOKUP(I204,data!$A:$Y,19,FALSE)</f>
        <v>0</v>
      </c>
      <c r="AQ204" s="25"/>
      <c r="AR204" s="22">
        <f>VLOOKUP(I204,data!$A:$Y,21,FALSE)</f>
        <v>0</v>
      </c>
      <c r="AS204" s="25"/>
      <c r="AT204" s="22">
        <f>VLOOKUP(I204,data!$A:$Y,23,FALSE)</f>
        <v>0</v>
      </c>
      <c r="AU204" s="25"/>
      <c r="AV204" s="22">
        <f>VLOOKUP(I204,data!$A:$Y,25,FALSE)</f>
        <v>0</v>
      </c>
      <c r="AW204" s="26">
        <f t="shared" si="70"/>
        <v>0</v>
      </c>
      <c r="AX204" s="26">
        <f t="shared" si="71"/>
        <v>0</v>
      </c>
      <c r="AY204" s="22">
        <f t="shared" si="72"/>
        <v>0</v>
      </c>
      <c r="AZ204" s="22">
        <f t="shared" si="73"/>
        <v>0</v>
      </c>
      <c r="BA204" s="22">
        <f t="shared" si="74"/>
        <v>0</v>
      </c>
      <c r="BB204" s="22">
        <f t="shared" si="75"/>
        <v>0</v>
      </c>
      <c r="BC204" s="22">
        <f t="shared" si="76"/>
        <v>0</v>
      </c>
      <c r="BD204" s="22">
        <f t="shared" si="77"/>
        <v>0</v>
      </c>
      <c r="BE204" s="22">
        <f t="shared" si="78"/>
        <v>0</v>
      </c>
      <c r="BF204" s="22">
        <f t="shared" si="79"/>
        <v>0</v>
      </c>
      <c r="BG204" s="22">
        <f t="shared" si="80"/>
        <v>0</v>
      </c>
      <c r="BH204" s="22">
        <f t="shared" si="81"/>
        <v>0</v>
      </c>
      <c r="BI204" s="22">
        <f t="shared" si="82"/>
        <v>0</v>
      </c>
      <c r="BJ204" s="22"/>
      <c r="BK204" s="26">
        <f t="shared" si="83"/>
        <v>0</v>
      </c>
      <c r="BL204" s="26" t="str">
        <f t="shared" si="84"/>
        <v>N</v>
      </c>
      <c r="BM204" s="27">
        <v>0</v>
      </c>
      <c r="BN204" s="28">
        <f t="shared" si="85"/>
        <v>0</v>
      </c>
      <c r="BO204" s="29">
        <f t="shared" si="86"/>
        <v>4</v>
      </c>
      <c r="BP204" s="30">
        <f t="shared" si="87"/>
        <v>6900</v>
      </c>
      <c r="BQ204" s="31">
        <f t="shared" si="88"/>
        <v>0</v>
      </c>
      <c r="BR204" s="32">
        <f t="shared" si="89"/>
        <v>1.3333333333333333</v>
      </c>
      <c r="BS204" s="33">
        <f t="shared" si="90"/>
        <v>0</v>
      </c>
      <c r="BT204" s="34">
        <f t="shared" si="91"/>
        <v>0</v>
      </c>
      <c r="BU204" s="35">
        <v>0</v>
      </c>
      <c r="BV204" s="35">
        <v>0</v>
      </c>
      <c r="BW204" s="35">
        <v>8</v>
      </c>
      <c r="BX204" s="35">
        <v>0</v>
      </c>
      <c r="BY204" s="35">
        <v>0</v>
      </c>
      <c r="BZ204" s="35">
        <v>0</v>
      </c>
      <c r="CA204" s="36">
        <v>632</v>
      </c>
    </row>
    <row r="205" spans="1:79" ht="15" customHeight="1">
      <c r="A205" s="39" t="s">
        <v>35</v>
      </c>
      <c r="B205" s="39" t="s">
        <v>110</v>
      </c>
      <c r="C205" s="43" t="s">
        <v>95</v>
      </c>
      <c r="D205" s="40" t="s">
        <v>612</v>
      </c>
      <c r="E205" s="41">
        <f>VLOOKUP(I205,vendors!D:L,8,FALSE)</f>
        <v>1575</v>
      </c>
      <c r="F205" s="41" t="str">
        <f>VLOOKUP(I205,vendors!D:L,9,FALSE)</f>
        <v>CTM</v>
      </c>
      <c r="G205" s="40" t="s">
        <v>51</v>
      </c>
      <c r="H205" s="40" t="s">
        <v>613</v>
      </c>
      <c r="I205" s="40">
        <v>330079</v>
      </c>
      <c r="J205" s="40"/>
      <c r="K205" s="39" t="s">
        <v>114</v>
      </c>
      <c r="L205" s="42" t="s">
        <v>614</v>
      </c>
      <c r="M205" s="22">
        <f>VLOOKUP(I205,data!$A:$Y,2,FALSE)</f>
        <v>0</v>
      </c>
      <c r="N205" s="22">
        <f>VLOOKUP(I205,data!$A:$Y,4,FALSE)</f>
        <v>0</v>
      </c>
      <c r="O205" s="22">
        <f>VLOOKUP(I205,data!$A:$Y,6,FALSE)</f>
        <v>0</v>
      </c>
      <c r="P205" s="22">
        <f>VLOOKUP(I205,data!$A:$Y,8,FALSE)</f>
        <v>4</v>
      </c>
      <c r="Q205" s="22">
        <f>VLOOKUP(I205,data!$A:$Y,10,FALSE)</f>
        <v>0</v>
      </c>
      <c r="R205" s="22">
        <f>VLOOKUP(I205,data!$A:$Y,12,FALSE)</f>
        <v>0</v>
      </c>
      <c r="S205" s="22">
        <f>VLOOKUP(I205,data!$A:$Y,14,FALSE)</f>
        <v>0</v>
      </c>
      <c r="T205" s="22">
        <f>VLOOKUP(I205,data!$A:$Y,16,FALSE)</f>
        <v>1</v>
      </c>
      <c r="U205" s="22">
        <f>VLOOKUP(I205,data!$A:$Y,18,FALSE)</f>
        <v>0</v>
      </c>
      <c r="V205" s="23">
        <f>VLOOKUP(I205,data!$A:$Y,20,FALSE)</f>
        <v>0</v>
      </c>
      <c r="W205" s="22">
        <f>VLOOKUP(I205,data!$A:$Y,22,FALSE)</f>
        <v>0</v>
      </c>
      <c r="X205" s="22">
        <f>VLOOKUP(I205,data!$A:$Y,24,FALSE)</f>
        <v>0</v>
      </c>
      <c r="Y205" s="24">
        <f t="shared" si="69"/>
        <v>5</v>
      </c>
      <c r="Z205" s="22">
        <f>VLOOKUP(I205,data!$A:$Y,3,FALSE)</f>
        <v>0</v>
      </c>
      <c r="AA205" s="25"/>
      <c r="AB205" s="22">
        <f>VLOOKUP(I205,data!$A:$Y,5,FALSE)</f>
        <v>0</v>
      </c>
      <c r="AC205" s="25"/>
      <c r="AD205" s="22">
        <f>VLOOKUP(I205,data!$A:$Y,7,FALSE)</f>
        <v>0</v>
      </c>
      <c r="AE205" s="25"/>
      <c r="AF205" s="22">
        <f>VLOOKUP(I205,data!$A:$Y,9,FALSE)</f>
        <v>0</v>
      </c>
      <c r="AG205" s="25"/>
      <c r="AH205" s="22">
        <f>VLOOKUP(I205,data!$A:$Y,11,FALSE)</f>
        <v>0</v>
      </c>
      <c r="AI205" s="25"/>
      <c r="AJ205" s="22">
        <f>VLOOKUP(I205,data!$A:$Y,13,FALSE)</f>
        <v>0</v>
      </c>
      <c r="AK205" s="25"/>
      <c r="AL205" s="22">
        <f>VLOOKUP(I205,data!$A:$Y,15,FALSE)</f>
        <v>0</v>
      </c>
      <c r="AM205" s="25"/>
      <c r="AN205" s="22">
        <f>VLOOKUP(I205,data!$A:$Y,17,FALSE)</f>
        <v>0</v>
      </c>
      <c r="AO205" s="25"/>
      <c r="AP205" s="22">
        <f>VLOOKUP(I205,data!$A:$Y,19,FALSE)</f>
        <v>0</v>
      </c>
      <c r="AQ205" s="25"/>
      <c r="AR205" s="22">
        <f>VLOOKUP(I205,data!$A:$Y,21,FALSE)</f>
        <v>0</v>
      </c>
      <c r="AS205" s="25"/>
      <c r="AT205" s="22">
        <f>VLOOKUP(I205,data!$A:$Y,23,FALSE)</f>
        <v>0</v>
      </c>
      <c r="AU205" s="25"/>
      <c r="AV205" s="22">
        <f>VLOOKUP(I205,data!$A:$Y,25,FALSE)</f>
        <v>0</v>
      </c>
      <c r="AW205" s="26">
        <f t="shared" si="70"/>
        <v>0</v>
      </c>
      <c r="AX205" s="26">
        <f t="shared" si="71"/>
        <v>0</v>
      </c>
      <c r="AY205" s="22">
        <f t="shared" si="72"/>
        <v>0</v>
      </c>
      <c r="AZ205" s="22">
        <f t="shared" si="73"/>
        <v>0</v>
      </c>
      <c r="BA205" s="22">
        <f t="shared" si="74"/>
        <v>0</v>
      </c>
      <c r="BB205" s="22">
        <f t="shared" si="75"/>
        <v>0</v>
      </c>
      <c r="BC205" s="22">
        <f t="shared" si="76"/>
        <v>0</v>
      </c>
      <c r="BD205" s="22">
        <f t="shared" si="77"/>
        <v>0</v>
      </c>
      <c r="BE205" s="22">
        <f t="shared" si="78"/>
        <v>0</v>
      </c>
      <c r="BF205" s="22">
        <f t="shared" si="79"/>
        <v>0</v>
      </c>
      <c r="BG205" s="22">
        <f t="shared" si="80"/>
        <v>0</v>
      </c>
      <c r="BH205" s="22">
        <f t="shared" si="81"/>
        <v>0</v>
      </c>
      <c r="BI205" s="22">
        <f t="shared" si="82"/>
        <v>0</v>
      </c>
      <c r="BJ205" s="22"/>
      <c r="BK205" s="26">
        <f t="shared" si="83"/>
        <v>0</v>
      </c>
      <c r="BL205" s="26" t="str">
        <f t="shared" si="84"/>
        <v>N</v>
      </c>
      <c r="BM205" s="27">
        <v>0</v>
      </c>
      <c r="BN205" s="28">
        <f t="shared" si="85"/>
        <v>0</v>
      </c>
      <c r="BO205" s="29">
        <f t="shared" si="86"/>
        <v>0</v>
      </c>
      <c r="BP205" s="30">
        <f t="shared" si="87"/>
        <v>0</v>
      </c>
      <c r="BQ205" s="31">
        <f t="shared" si="88"/>
        <v>0</v>
      </c>
      <c r="BR205" s="32">
        <f t="shared" si="89"/>
        <v>0</v>
      </c>
      <c r="BS205" s="33">
        <f t="shared" si="90"/>
        <v>0</v>
      </c>
      <c r="BT205" s="34">
        <f t="shared" si="91"/>
        <v>0</v>
      </c>
      <c r="BU205" s="35">
        <v>0</v>
      </c>
      <c r="BV205" s="35">
        <v>0</v>
      </c>
      <c r="BW205" s="35">
        <v>0</v>
      </c>
      <c r="BX205" s="35">
        <v>0</v>
      </c>
      <c r="BY205" s="35">
        <v>0</v>
      </c>
      <c r="BZ205" s="35">
        <v>0</v>
      </c>
      <c r="CA205" s="36">
        <v>337</v>
      </c>
    </row>
    <row r="206" spans="1:79" ht="15" customHeight="1">
      <c r="A206" s="39" t="s">
        <v>35</v>
      </c>
      <c r="B206" s="39" t="s">
        <v>110</v>
      </c>
      <c r="C206" s="43" t="s">
        <v>95</v>
      </c>
      <c r="D206" s="40" t="s">
        <v>615</v>
      </c>
      <c r="E206" s="41">
        <f>VLOOKUP(I206,vendors!D:L,8,FALSE)</f>
        <v>1575</v>
      </c>
      <c r="F206" s="41" t="str">
        <f>VLOOKUP(I206,vendors!D:L,9,FALSE)</f>
        <v>CTM</v>
      </c>
      <c r="G206" s="40" t="s">
        <v>51</v>
      </c>
      <c r="H206" s="40" t="s">
        <v>616</v>
      </c>
      <c r="I206" s="40">
        <v>330078</v>
      </c>
      <c r="J206" s="40"/>
      <c r="K206" s="39" t="s">
        <v>114</v>
      </c>
      <c r="L206" s="42" t="s">
        <v>614</v>
      </c>
      <c r="M206" s="22">
        <f>VLOOKUP(I206,data!$A:$Y,2,FALSE)</f>
        <v>0</v>
      </c>
      <c r="N206" s="22">
        <f>VLOOKUP(I206,data!$A:$Y,4,FALSE)</f>
        <v>0</v>
      </c>
      <c r="O206" s="22">
        <f>VLOOKUP(I206,data!$A:$Y,6,FALSE)</f>
        <v>0</v>
      </c>
      <c r="P206" s="22">
        <f>VLOOKUP(I206,data!$A:$Y,8,FALSE)</f>
        <v>0</v>
      </c>
      <c r="Q206" s="22">
        <f>VLOOKUP(I206,data!$A:$Y,10,FALSE)</f>
        <v>3</v>
      </c>
      <c r="R206" s="22">
        <f>VLOOKUP(I206,data!$A:$Y,12,FALSE)</f>
        <v>3</v>
      </c>
      <c r="S206" s="22">
        <f>VLOOKUP(I206,data!$A:$Y,14,FALSE)</f>
        <v>2</v>
      </c>
      <c r="T206" s="22">
        <f>VLOOKUP(I206,data!$A:$Y,16,FALSE)</f>
        <v>1</v>
      </c>
      <c r="U206" s="22">
        <f>VLOOKUP(I206,data!$A:$Y,18,FALSE)</f>
        <v>1</v>
      </c>
      <c r="V206" s="23">
        <f>VLOOKUP(I206,data!$A:$Y,20,FALSE)</f>
        <v>0</v>
      </c>
      <c r="W206" s="22">
        <f>VLOOKUP(I206,data!$A:$Y,22,FALSE)</f>
        <v>0</v>
      </c>
      <c r="X206" s="22">
        <f>VLOOKUP(I206,data!$A:$Y,24,FALSE)</f>
        <v>0</v>
      </c>
      <c r="Y206" s="24">
        <f t="shared" si="69"/>
        <v>10</v>
      </c>
      <c r="Z206" s="22">
        <f>VLOOKUP(I206,data!$A:$Y,3,FALSE)</f>
        <v>0</v>
      </c>
      <c r="AA206" s="25"/>
      <c r="AB206" s="22">
        <f>VLOOKUP(I206,data!$A:$Y,5,FALSE)</f>
        <v>0</v>
      </c>
      <c r="AC206" s="25"/>
      <c r="AD206" s="22">
        <f>VLOOKUP(I206,data!$A:$Y,7,FALSE)</f>
        <v>0</v>
      </c>
      <c r="AE206" s="25"/>
      <c r="AF206" s="22">
        <f>VLOOKUP(I206,data!$A:$Y,9,FALSE)</f>
        <v>0</v>
      </c>
      <c r="AG206" s="25"/>
      <c r="AH206" s="22">
        <f>VLOOKUP(I206,data!$A:$Y,11,FALSE)</f>
        <v>0</v>
      </c>
      <c r="AI206" s="25"/>
      <c r="AJ206" s="22">
        <f>VLOOKUP(I206,data!$A:$Y,13,FALSE)</f>
        <v>0</v>
      </c>
      <c r="AK206" s="25"/>
      <c r="AL206" s="22">
        <f>VLOOKUP(I206,data!$A:$Y,15,FALSE)</f>
        <v>0</v>
      </c>
      <c r="AM206" s="25"/>
      <c r="AN206" s="22">
        <f>VLOOKUP(I206,data!$A:$Y,17,FALSE)</f>
        <v>0</v>
      </c>
      <c r="AO206" s="25"/>
      <c r="AP206" s="22">
        <f>VLOOKUP(I206,data!$A:$Y,19,FALSE)</f>
        <v>0</v>
      </c>
      <c r="AQ206" s="25"/>
      <c r="AR206" s="22">
        <f>VLOOKUP(I206,data!$A:$Y,21,FALSE)</f>
        <v>0</v>
      </c>
      <c r="AS206" s="25"/>
      <c r="AT206" s="22">
        <f>VLOOKUP(I206,data!$A:$Y,23,FALSE)</f>
        <v>0</v>
      </c>
      <c r="AU206" s="25"/>
      <c r="AV206" s="22">
        <f>VLOOKUP(I206,data!$A:$Y,25,FALSE)</f>
        <v>0</v>
      </c>
      <c r="AW206" s="26">
        <f t="shared" si="70"/>
        <v>0</v>
      </c>
      <c r="AX206" s="26">
        <f t="shared" si="71"/>
        <v>0</v>
      </c>
      <c r="AY206" s="22">
        <f t="shared" si="72"/>
        <v>0</v>
      </c>
      <c r="AZ206" s="22">
        <f t="shared" si="73"/>
        <v>0</v>
      </c>
      <c r="BA206" s="22">
        <f t="shared" si="74"/>
        <v>0</v>
      </c>
      <c r="BB206" s="22">
        <f t="shared" si="75"/>
        <v>0</v>
      </c>
      <c r="BC206" s="22">
        <f t="shared" si="76"/>
        <v>0</v>
      </c>
      <c r="BD206" s="22">
        <f t="shared" si="77"/>
        <v>0</v>
      </c>
      <c r="BE206" s="22">
        <f t="shared" si="78"/>
        <v>0</v>
      </c>
      <c r="BF206" s="22">
        <f t="shared" si="79"/>
        <v>0</v>
      </c>
      <c r="BG206" s="22">
        <f t="shared" si="80"/>
        <v>0</v>
      </c>
      <c r="BH206" s="22">
        <f t="shared" si="81"/>
        <v>0</v>
      </c>
      <c r="BI206" s="22">
        <f t="shared" si="82"/>
        <v>0</v>
      </c>
      <c r="BJ206" s="22"/>
      <c r="BK206" s="26">
        <f t="shared" si="83"/>
        <v>0</v>
      </c>
      <c r="BL206" s="26" t="str">
        <f t="shared" si="84"/>
        <v>N</v>
      </c>
      <c r="BM206" s="27">
        <v>0</v>
      </c>
      <c r="BN206" s="28">
        <f t="shared" si="85"/>
        <v>0</v>
      </c>
      <c r="BO206" s="29">
        <f t="shared" si="86"/>
        <v>1</v>
      </c>
      <c r="BP206" s="30">
        <f t="shared" si="87"/>
        <v>1575</v>
      </c>
      <c r="BQ206" s="31">
        <f t="shared" si="88"/>
        <v>0</v>
      </c>
      <c r="BR206" s="32">
        <f t="shared" si="89"/>
        <v>0.33333333333333331</v>
      </c>
      <c r="BS206" s="33">
        <f t="shared" si="90"/>
        <v>0</v>
      </c>
      <c r="BT206" s="34">
        <f t="shared" si="91"/>
        <v>0</v>
      </c>
      <c r="BU206" s="35">
        <v>0</v>
      </c>
      <c r="BV206" s="35">
        <v>1</v>
      </c>
      <c r="BW206" s="35">
        <v>0</v>
      </c>
      <c r="BX206" s="35">
        <v>1</v>
      </c>
      <c r="BY206" s="35">
        <v>0</v>
      </c>
      <c r="BZ206" s="35">
        <v>0</v>
      </c>
      <c r="CA206" s="36">
        <v>409</v>
      </c>
    </row>
    <row r="207" spans="1:79" ht="15" customHeight="1">
      <c r="A207" s="39" t="s">
        <v>35</v>
      </c>
      <c r="B207" s="39" t="s">
        <v>110</v>
      </c>
      <c r="C207" s="43" t="s">
        <v>95</v>
      </c>
      <c r="D207" s="40" t="s">
        <v>617</v>
      </c>
      <c r="E207" s="41">
        <f>VLOOKUP(I207,vendors!D:L,8,FALSE)</f>
        <v>1575</v>
      </c>
      <c r="F207" s="41" t="str">
        <f>VLOOKUP(I207,vendors!D:L,9,FALSE)</f>
        <v>CTM</v>
      </c>
      <c r="G207" s="40" t="s">
        <v>51</v>
      </c>
      <c r="H207" s="40" t="s">
        <v>618</v>
      </c>
      <c r="I207" s="40">
        <v>330093</v>
      </c>
      <c r="J207" s="40"/>
      <c r="K207" s="39" t="s">
        <v>114</v>
      </c>
      <c r="L207" s="42" t="s">
        <v>518</v>
      </c>
      <c r="M207" s="22">
        <f>VLOOKUP(I207,data!$A:$Y,2,FALSE)</f>
        <v>0</v>
      </c>
      <c r="N207" s="22">
        <f>VLOOKUP(I207,data!$A:$Y,4,FALSE)</f>
        <v>0</v>
      </c>
      <c r="O207" s="22">
        <f>VLOOKUP(I207,data!$A:$Y,6,FALSE)</f>
        <v>0</v>
      </c>
      <c r="P207" s="22">
        <f>VLOOKUP(I207,data!$A:$Y,8,FALSE)</f>
        <v>0</v>
      </c>
      <c r="Q207" s="22">
        <f>VLOOKUP(I207,data!$A:$Y,10,FALSE)</f>
        <v>4</v>
      </c>
      <c r="R207" s="22">
        <f>VLOOKUP(I207,data!$A:$Y,12,FALSE)</f>
        <v>0</v>
      </c>
      <c r="S207" s="22">
        <f>VLOOKUP(I207,data!$A:$Y,14,FALSE)</f>
        <v>0</v>
      </c>
      <c r="T207" s="22">
        <f>VLOOKUP(I207,data!$A:$Y,16,FALSE)</f>
        <v>3</v>
      </c>
      <c r="U207" s="22">
        <f>VLOOKUP(I207,data!$A:$Y,18,FALSE)</f>
        <v>0</v>
      </c>
      <c r="V207" s="23">
        <f>VLOOKUP(I207,data!$A:$Y,20,FALSE)</f>
        <v>0</v>
      </c>
      <c r="W207" s="22">
        <f>VLOOKUP(I207,data!$A:$Y,22,FALSE)</f>
        <v>0</v>
      </c>
      <c r="X207" s="22">
        <f>VLOOKUP(I207,data!$A:$Y,24,FALSE)</f>
        <v>0</v>
      </c>
      <c r="Y207" s="24">
        <f t="shared" si="69"/>
        <v>7</v>
      </c>
      <c r="Z207" s="22">
        <f>VLOOKUP(I207,data!$A:$Y,3,FALSE)</f>
        <v>0</v>
      </c>
      <c r="AA207" s="25"/>
      <c r="AB207" s="22">
        <f>VLOOKUP(I207,data!$A:$Y,5,FALSE)</f>
        <v>0</v>
      </c>
      <c r="AC207" s="25"/>
      <c r="AD207" s="22">
        <f>VLOOKUP(I207,data!$A:$Y,7,FALSE)</f>
        <v>0</v>
      </c>
      <c r="AE207" s="25"/>
      <c r="AF207" s="22">
        <f>VLOOKUP(I207,data!$A:$Y,9,FALSE)</f>
        <v>0</v>
      </c>
      <c r="AG207" s="25"/>
      <c r="AH207" s="22">
        <f>VLOOKUP(I207,data!$A:$Y,11,FALSE)</f>
        <v>0</v>
      </c>
      <c r="AI207" s="25"/>
      <c r="AJ207" s="22">
        <f>VLOOKUP(I207,data!$A:$Y,13,FALSE)</f>
        <v>0</v>
      </c>
      <c r="AK207" s="25"/>
      <c r="AL207" s="22">
        <f>VLOOKUP(I207,data!$A:$Y,15,FALSE)</f>
        <v>0</v>
      </c>
      <c r="AM207" s="25"/>
      <c r="AN207" s="22">
        <f>VLOOKUP(I207,data!$A:$Y,17,FALSE)</f>
        <v>0</v>
      </c>
      <c r="AO207" s="25"/>
      <c r="AP207" s="22">
        <f>VLOOKUP(I207,data!$A:$Y,19,FALSE)</f>
        <v>0</v>
      </c>
      <c r="AQ207" s="25"/>
      <c r="AR207" s="22">
        <f>VLOOKUP(I207,data!$A:$Y,21,FALSE)</f>
        <v>0</v>
      </c>
      <c r="AS207" s="25"/>
      <c r="AT207" s="22">
        <f>VLOOKUP(I207,data!$A:$Y,23,FALSE)</f>
        <v>0</v>
      </c>
      <c r="AU207" s="25"/>
      <c r="AV207" s="22">
        <f>VLOOKUP(I207,data!$A:$Y,25,FALSE)</f>
        <v>0</v>
      </c>
      <c r="AW207" s="26">
        <f t="shared" si="70"/>
        <v>0</v>
      </c>
      <c r="AX207" s="26">
        <f t="shared" si="71"/>
        <v>0</v>
      </c>
      <c r="AY207" s="22">
        <f t="shared" si="72"/>
        <v>0</v>
      </c>
      <c r="AZ207" s="22">
        <f t="shared" si="73"/>
        <v>0</v>
      </c>
      <c r="BA207" s="22">
        <f t="shared" si="74"/>
        <v>0</v>
      </c>
      <c r="BB207" s="22">
        <f t="shared" si="75"/>
        <v>0</v>
      </c>
      <c r="BC207" s="22">
        <f t="shared" si="76"/>
        <v>0</v>
      </c>
      <c r="BD207" s="22">
        <f t="shared" si="77"/>
        <v>0</v>
      </c>
      <c r="BE207" s="22">
        <f t="shared" si="78"/>
        <v>0</v>
      </c>
      <c r="BF207" s="22">
        <f t="shared" si="79"/>
        <v>0</v>
      </c>
      <c r="BG207" s="22">
        <f t="shared" si="80"/>
        <v>0</v>
      </c>
      <c r="BH207" s="22">
        <f t="shared" si="81"/>
        <v>0</v>
      </c>
      <c r="BI207" s="22">
        <f t="shared" si="82"/>
        <v>0</v>
      </c>
      <c r="BJ207" s="22"/>
      <c r="BK207" s="26">
        <f t="shared" si="83"/>
        <v>0</v>
      </c>
      <c r="BL207" s="26" t="str">
        <f t="shared" si="84"/>
        <v>N</v>
      </c>
      <c r="BM207" s="27">
        <v>0</v>
      </c>
      <c r="BN207" s="28">
        <f t="shared" si="85"/>
        <v>0</v>
      </c>
      <c r="BO207" s="29">
        <f t="shared" si="86"/>
        <v>0</v>
      </c>
      <c r="BP207" s="30">
        <f t="shared" si="87"/>
        <v>0</v>
      </c>
      <c r="BQ207" s="31">
        <f t="shared" si="88"/>
        <v>0</v>
      </c>
      <c r="BR207" s="32">
        <f t="shared" si="89"/>
        <v>0</v>
      </c>
      <c r="BS207" s="33">
        <f t="shared" si="90"/>
        <v>0</v>
      </c>
      <c r="BT207" s="34">
        <f t="shared" si="91"/>
        <v>0</v>
      </c>
      <c r="BU207" s="35">
        <v>0</v>
      </c>
      <c r="BV207" s="35">
        <v>0</v>
      </c>
      <c r="BW207" s="35">
        <v>0</v>
      </c>
      <c r="BX207" s="35">
        <v>0</v>
      </c>
      <c r="BY207" s="35">
        <v>0</v>
      </c>
      <c r="BZ207" s="35">
        <v>0</v>
      </c>
      <c r="CA207" s="36">
        <v>597</v>
      </c>
    </row>
    <row r="208" spans="1:79" ht="15" customHeight="1">
      <c r="A208" s="39" t="s">
        <v>35</v>
      </c>
      <c r="B208" s="39" t="s">
        <v>110</v>
      </c>
      <c r="C208" s="43" t="s">
        <v>95</v>
      </c>
      <c r="D208" s="40" t="s">
        <v>619</v>
      </c>
      <c r="E208" s="41">
        <f>VLOOKUP(I208,vendors!D:L,8,FALSE)</f>
        <v>1575</v>
      </c>
      <c r="F208" s="41" t="str">
        <f>VLOOKUP(I208,vendors!D:L,9,FALSE)</f>
        <v>CTM</v>
      </c>
      <c r="G208" s="40" t="s">
        <v>51</v>
      </c>
      <c r="H208" s="40" t="s">
        <v>620</v>
      </c>
      <c r="I208" s="40">
        <v>330080</v>
      </c>
      <c r="J208" s="40"/>
      <c r="K208" s="39" t="s">
        <v>114</v>
      </c>
      <c r="L208" s="42" t="s">
        <v>621</v>
      </c>
      <c r="M208" s="22">
        <f>VLOOKUP(I208,data!$A:$Y,2,FALSE)</f>
        <v>0</v>
      </c>
      <c r="N208" s="22">
        <f>VLOOKUP(I208,data!$A:$Y,4,FALSE)</f>
        <v>0</v>
      </c>
      <c r="O208" s="22">
        <f>VLOOKUP(I208,data!$A:$Y,6,FALSE)</f>
        <v>0</v>
      </c>
      <c r="P208" s="22">
        <f>VLOOKUP(I208,data!$A:$Y,8,FALSE)</f>
        <v>4</v>
      </c>
      <c r="Q208" s="22">
        <f>VLOOKUP(I208,data!$A:$Y,10,FALSE)</f>
        <v>0</v>
      </c>
      <c r="R208" s="22">
        <f>VLOOKUP(I208,data!$A:$Y,12,FALSE)</f>
        <v>0</v>
      </c>
      <c r="S208" s="22">
        <f>VLOOKUP(I208,data!$A:$Y,14,FALSE)</f>
        <v>0</v>
      </c>
      <c r="T208" s="22">
        <f>VLOOKUP(I208,data!$A:$Y,16,FALSE)</f>
        <v>1</v>
      </c>
      <c r="U208" s="22">
        <f>VLOOKUP(I208,data!$A:$Y,18,FALSE)</f>
        <v>0</v>
      </c>
      <c r="V208" s="23">
        <f>VLOOKUP(I208,data!$A:$Y,20,FALSE)</f>
        <v>0</v>
      </c>
      <c r="W208" s="22">
        <f>VLOOKUP(I208,data!$A:$Y,22,FALSE)</f>
        <v>0</v>
      </c>
      <c r="X208" s="22">
        <f>VLOOKUP(I208,data!$A:$Y,24,FALSE)</f>
        <v>0</v>
      </c>
      <c r="Y208" s="24">
        <f t="shared" si="69"/>
        <v>5</v>
      </c>
      <c r="Z208" s="22">
        <f>VLOOKUP(I208,data!$A:$Y,3,FALSE)</f>
        <v>0</v>
      </c>
      <c r="AA208" s="25"/>
      <c r="AB208" s="22">
        <f>VLOOKUP(I208,data!$A:$Y,5,FALSE)</f>
        <v>0</v>
      </c>
      <c r="AC208" s="25"/>
      <c r="AD208" s="22">
        <f>VLOOKUP(I208,data!$A:$Y,7,FALSE)</f>
        <v>0</v>
      </c>
      <c r="AE208" s="25"/>
      <c r="AF208" s="22">
        <f>VLOOKUP(I208,data!$A:$Y,9,FALSE)</f>
        <v>0</v>
      </c>
      <c r="AG208" s="25"/>
      <c r="AH208" s="22">
        <f>VLOOKUP(I208,data!$A:$Y,11,FALSE)</f>
        <v>0</v>
      </c>
      <c r="AI208" s="25"/>
      <c r="AJ208" s="22">
        <f>VLOOKUP(I208,data!$A:$Y,13,FALSE)</f>
        <v>0</v>
      </c>
      <c r="AK208" s="25"/>
      <c r="AL208" s="22">
        <f>VLOOKUP(I208,data!$A:$Y,15,FALSE)</f>
        <v>0</v>
      </c>
      <c r="AM208" s="25"/>
      <c r="AN208" s="22">
        <f>VLOOKUP(I208,data!$A:$Y,17,FALSE)</f>
        <v>0</v>
      </c>
      <c r="AO208" s="25"/>
      <c r="AP208" s="22">
        <f>VLOOKUP(I208,data!$A:$Y,19,FALSE)</f>
        <v>0</v>
      </c>
      <c r="AQ208" s="25"/>
      <c r="AR208" s="22">
        <f>VLOOKUP(I208,data!$A:$Y,21,FALSE)</f>
        <v>0</v>
      </c>
      <c r="AS208" s="25"/>
      <c r="AT208" s="22">
        <f>VLOOKUP(I208,data!$A:$Y,23,FALSE)</f>
        <v>0</v>
      </c>
      <c r="AU208" s="25"/>
      <c r="AV208" s="22">
        <f>VLOOKUP(I208,data!$A:$Y,25,FALSE)</f>
        <v>0</v>
      </c>
      <c r="AW208" s="26">
        <f t="shared" si="70"/>
        <v>0</v>
      </c>
      <c r="AX208" s="26">
        <f t="shared" si="71"/>
        <v>0</v>
      </c>
      <c r="AY208" s="22">
        <f t="shared" si="72"/>
        <v>0</v>
      </c>
      <c r="AZ208" s="22">
        <f t="shared" si="73"/>
        <v>0</v>
      </c>
      <c r="BA208" s="22">
        <f t="shared" si="74"/>
        <v>0</v>
      </c>
      <c r="BB208" s="22">
        <f t="shared" si="75"/>
        <v>0</v>
      </c>
      <c r="BC208" s="22">
        <f t="shared" si="76"/>
        <v>0</v>
      </c>
      <c r="BD208" s="22">
        <f t="shared" si="77"/>
        <v>0</v>
      </c>
      <c r="BE208" s="22">
        <f t="shared" si="78"/>
        <v>0</v>
      </c>
      <c r="BF208" s="22">
        <f t="shared" si="79"/>
        <v>0</v>
      </c>
      <c r="BG208" s="22">
        <f t="shared" si="80"/>
        <v>0</v>
      </c>
      <c r="BH208" s="22">
        <f t="shared" si="81"/>
        <v>0</v>
      </c>
      <c r="BI208" s="22">
        <f t="shared" si="82"/>
        <v>0</v>
      </c>
      <c r="BJ208" s="22"/>
      <c r="BK208" s="26">
        <f t="shared" si="83"/>
        <v>0</v>
      </c>
      <c r="BL208" s="26" t="str">
        <f t="shared" si="84"/>
        <v>N</v>
      </c>
      <c r="BM208" s="27">
        <v>0</v>
      </c>
      <c r="BN208" s="28">
        <f t="shared" si="85"/>
        <v>0</v>
      </c>
      <c r="BO208" s="29">
        <f t="shared" si="86"/>
        <v>1</v>
      </c>
      <c r="BP208" s="30">
        <f t="shared" si="87"/>
        <v>1575</v>
      </c>
      <c r="BQ208" s="31">
        <f t="shared" si="88"/>
        <v>0</v>
      </c>
      <c r="BR208" s="32">
        <f t="shared" si="89"/>
        <v>0.33333333333333331</v>
      </c>
      <c r="BS208" s="33">
        <f t="shared" si="90"/>
        <v>0</v>
      </c>
      <c r="BT208" s="34">
        <f t="shared" si="91"/>
        <v>0</v>
      </c>
      <c r="BU208" s="35">
        <v>0</v>
      </c>
      <c r="BV208" s="35">
        <v>1</v>
      </c>
      <c r="BW208" s="35">
        <v>1</v>
      </c>
      <c r="BX208" s="35">
        <v>0</v>
      </c>
      <c r="BY208" s="35">
        <v>0</v>
      </c>
      <c r="BZ208" s="35">
        <v>0</v>
      </c>
      <c r="CA208" s="36">
        <v>401</v>
      </c>
    </row>
    <row r="209" spans="1:79" ht="15" customHeight="1">
      <c r="A209" s="39" t="s">
        <v>35</v>
      </c>
      <c r="B209" s="39" t="s">
        <v>110</v>
      </c>
      <c r="C209" s="43" t="s">
        <v>95</v>
      </c>
      <c r="D209" s="40" t="s">
        <v>622</v>
      </c>
      <c r="E209" s="41">
        <f>VLOOKUP(I209,vendors!D:L,8,FALSE)</f>
        <v>1575</v>
      </c>
      <c r="F209" s="41" t="str">
        <f>VLOOKUP(I209,vendors!D:L,9,FALSE)</f>
        <v>CTM</v>
      </c>
      <c r="G209" s="40" t="s">
        <v>51</v>
      </c>
      <c r="H209" s="40" t="s">
        <v>623</v>
      </c>
      <c r="I209" s="40">
        <v>330087</v>
      </c>
      <c r="J209" s="40"/>
      <c r="K209" s="39" t="s">
        <v>114</v>
      </c>
      <c r="L209" s="42" t="s">
        <v>624</v>
      </c>
      <c r="M209" s="22">
        <f>VLOOKUP(I209,data!$A:$Y,2,FALSE)</f>
        <v>0</v>
      </c>
      <c r="N209" s="22">
        <f>VLOOKUP(I209,data!$A:$Y,4,FALSE)</f>
        <v>0</v>
      </c>
      <c r="O209" s="22">
        <f>VLOOKUP(I209,data!$A:$Y,6,FALSE)</f>
        <v>0</v>
      </c>
      <c r="P209" s="22">
        <f>VLOOKUP(I209,data!$A:$Y,8,FALSE)</f>
        <v>4</v>
      </c>
      <c r="Q209" s="22">
        <f>VLOOKUP(I209,data!$A:$Y,10,FALSE)</f>
        <v>0</v>
      </c>
      <c r="R209" s="22">
        <f>VLOOKUP(I209,data!$A:$Y,12,FALSE)</f>
        <v>2</v>
      </c>
      <c r="S209" s="22">
        <f>VLOOKUP(I209,data!$A:$Y,14,FALSE)</f>
        <v>0</v>
      </c>
      <c r="T209" s="22">
        <f>VLOOKUP(I209,data!$A:$Y,16,FALSE)</f>
        <v>0</v>
      </c>
      <c r="U209" s="22">
        <f>VLOOKUP(I209,data!$A:$Y,18,FALSE)</f>
        <v>0</v>
      </c>
      <c r="V209" s="23">
        <f>VLOOKUP(I209,data!$A:$Y,20,FALSE)</f>
        <v>0</v>
      </c>
      <c r="W209" s="22">
        <f>VLOOKUP(I209,data!$A:$Y,22,FALSE)</f>
        <v>0</v>
      </c>
      <c r="X209" s="22">
        <f>VLOOKUP(I209,data!$A:$Y,24,FALSE)</f>
        <v>0</v>
      </c>
      <c r="Y209" s="24">
        <f t="shared" si="69"/>
        <v>6</v>
      </c>
      <c r="Z209" s="22">
        <f>VLOOKUP(I209,data!$A:$Y,3,FALSE)</f>
        <v>0</v>
      </c>
      <c r="AA209" s="25"/>
      <c r="AB209" s="22">
        <f>VLOOKUP(I209,data!$A:$Y,5,FALSE)</f>
        <v>0</v>
      </c>
      <c r="AC209" s="25"/>
      <c r="AD209" s="22">
        <f>VLOOKUP(I209,data!$A:$Y,7,FALSE)</f>
        <v>0</v>
      </c>
      <c r="AE209" s="25"/>
      <c r="AF209" s="22">
        <f>VLOOKUP(I209,data!$A:$Y,9,FALSE)</f>
        <v>0</v>
      </c>
      <c r="AG209" s="25"/>
      <c r="AH209" s="22">
        <f>VLOOKUP(I209,data!$A:$Y,11,FALSE)</f>
        <v>0</v>
      </c>
      <c r="AI209" s="25"/>
      <c r="AJ209" s="22">
        <f>VLOOKUP(I209,data!$A:$Y,13,FALSE)</f>
        <v>0</v>
      </c>
      <c r="AK209" s="25"/>
      <c r="AL209" s="22">
        <f>VLOOKUP(I209,data!$A:$Y,15,FALSE)</f>
        <v>0</v>
      </c>
      <c r="AM209" s="25"/>
      <c r="AN209" s="22">
        <f>VLOOKUP(I209,data!$A:$Y,17,FALSE)</f>
        <v>0</v>
      </c>
      <c r="AO209" s="25"/>
      <c r="AP209" s="22">
        <f>VLOOKUP(I209,data!$A:$Y,19,FALSE)</f>
        <v>0</v>
      </c>
      <c r="AQ209" s="25"/>
      <c r="AR209" s="22">
        <f>VLOOKUP(I209,data!$A:$Y,21,FALSE)</f>
        <v>0</v>
      </c>
      <c r="AS209" s="25"/>
      <c r="AT209" s="22">
        <f>VLOOKUP(I209,data!$A:$Y,23,FALSE)</f>
        <v>0</v>
      </c>
      <c r="AU209" s="25"/>
      <c r="AV209" s="22">
        <f>VLOOKUP(I209,data!$A:$Y,25,FALSE)</f>
        <v>0</v>
      </c>
      <c r="AW209" s="26">
        <f t="shared" si="70"/>
        <v>0</v>
      </c>
      <c r="AX209" s="26">
        <f t="shared" si="71"/>
        <v>0</v>
      </c>
      <c r="AY209" s="22">
        <f t="shared" si="72"/>
        <v>0</v>
      </c>
      <c r="AZ209" s="22">
        <f t="shared" si="73"/>
        <v>0</v>
      </c>
      <c r="BA209" s="22">
        <f t="shared" si="74"/>
        <v>0</v>
      </c>
      <c r="BB209" s="22">
        <f t="shared" si="75"/>
        <v>0</v>
      </c>
      <c r="BC209" s="22">
        <f t="shared" si="76"/>
        <v>0</v>
      </c>
      <c r="BD209" s="22">
        <f t="shared" si="77"/>
        <v>0</v>
      </c>
      <c r="BE209" s="22">
        <f t="shared" si="78"/>
        <v>0</v>
      </c>
      <c r="BF209" s="22">
        <f t="shared" si="79"/>
        <v>0</v>
      </c>
      <c r="BG209" s="22">
        <f t="shared" si="80"/>
        <v>0</v>
      </c>
      <c r="BH209" s="22">
        <f t="shared" si="81"/>
        <v>0</v>
      </c>
      <c r="BI209" s="22">
        <f t="shared" si="82"/>
        <v>0</v>
      </c>
      <c r="BJ209" s="22"/>
      <c r="BK209" s="26">
        <f t="shared" si="83"/>
        <v>0</v>
      </c>
      <c r="BL209" s="26" t="str">
        <f t="shared" si="84"/>
        <v>N</v>
      </c>
      <c r="BM209" s="27">
        <v>0</v>
      </c>
      <c r="BN209" s="28">
        <f t="shared" si="85"/>
        <v>0</v>
      </c>
      <c r="BO209" s="29">
        <f t="shared" si="86"/>
        <v>0</v>
      </c>
      <c r="BP209" s="30">
        <f t="shared" si="87"/>
        <v>0</v>
      </c>
      <c r="BQ209" s="31">
        <f t="shared" si="88"/>
        <v>0</v>
      </c>
      <c r="BR209" s="32">
        <f t="shared" si="89"/>
        <v>0</v>
      </c>
      <c r="BS209" s="33">
        <f t="shared" si="90"/>
        <v>0</v>
      </c>
      <c r="BT209" s="34">
        <f t="shared" si="91"/>
        <v>0</v>
      </c>
      <c r="BU209" s="35">
        <v>0</v>
      </c>
      <c r="BV209" s="35">
        <v>0</v>
      </c>
      <c r="BW209" s="35">
        <v>0</v>
      </c>
      <c r="BX209" s="35">
        <v>0</v>
      </c>
      <c r="BY209" s="35">
        <v>0</v>
      </c>
      <c r="BZ209" s="35">
        <v>0</v>
      </c>
      <c r="CA209" s="36">
        <v>431</v>
      </c>
    </row>
    <row r="210" spans="1:79" ht="15" customHeight="1">
      <c r="A210" s="39" t="s">
        <v>35</v>
      </c>
      <c r="B210" s="39" t="s">
        <v>110</v>
      </c>
      <c r="C210" s="43" t="s">
        <v>95</v>
      </c>
      <c r="D210" s="40" t="s">
        <v>625</v>
      </c>
      <c r="E210" s="41">
        <f>VLOOKUP(I210,vendors!D:L,8,FALSE)</f>
        <v>1575</v>
      </c>
      <c r="F210" s="41" t="str">
        <f>VLOOKUP(I210,vendors!D:L,9,FALSE)</f>
        <v>CTM</v>
      </c>
      <c r="G210" s="40" t="s">
        <v>51</v>
      </c>
      <c r="H210" s="40" t="s">
        <v>626</v>
      </c>
      <c r="I210" s="40">
        <v>330081</v>
      </c>
      <c r="J210" s="40"/>
      <c r="K210" s="39" t="s">
        <v>114</v>
      </c>
      <c r="L210" s="42" t="s">
        <v>627</v>
      </c>
      <c r="M210" s="22">
        <f>VLOOKUP(I210,data!$A:$Y,2,FALSE)</f>
        <v>0</v>
      </c>
      <c r="N210" s="22">
        <f>VLOOKUP(I210,data!$A:$Y,4,FALSE)</f>
        <v>0</v>
      </c>
      <c r="O210" s="22">
        <f>VLOOKUP(I210,data!$A:$Y,6,FALSE)</f>
        <v>0</v>
      </c>
      <c r="P210" s="22">
        <f>VLOOKUP(I210,data!$A:$Y,8,FALSE)</f>
        <v>0</v>
      </c>
      <c r="Q210" s="22">
        <f>VLOOKUP(I210,data!$A:$Y,10,FALSE)</f>
        <v>2</v>
      </c>
      <c r="R210" s="22">
        <f>VLOOKUP(I210,data!$A:$Y,12,FALSE)</f>
        <v>0</v>
      </c>
      <c r="S210" s="22">
        <f>VLOOKUP(I210,data!$A:$Y,14,FALSE)</f>
        <v>1</v>
      </c>
      <c r="T210" s="22">
        <f>VLOOKUP(I210,data!$A:$Y,16,FALSE)</f>
        <v>1</v>
      </c>
      <c r="U210" s="22">
        <f>VLOOKUP(I210,data!$A:$Y,18,FALSE)</f>
        <v>1</v>
      </c>
      <c r="V210" s="23">
        <f>VLOOKUP(I210,data!$A:$Y,20,FALSE)</f>
        <v>0</v>
      </c>
      <c r="W210" s="22">
        <f>VLOOKUP(I210,data!$A:$Y,22,FALSE)</f>
        <v>0</v>
      </c>
      <c r="X210" s="22">
        <f>VLOOKUP(I210,data!$A:$Y,24,FALSE)</f>
        <v>0</v>
      </c>
      <c r="Y210" s="24">
        <f t="shared" si="69"/>
        <v>5</v>
      </c>
      <c r="Z210" s="22">
        <f>VLOOKUP(I210,data!$A:$Y,3,FALSE)</f>
        <v>0</v>
      </c>
      <c r="AA210" s="25"/>
      <c r="AB210" s="22">
        <f>VLOOKUP(I210,data!$A:$Y,5,FALSE)</f>
        <v>0</v>
      </c>
      <c r="AC210" s="25"/>
      <c r="AD210" s="22">
        <f>VLOOKUP(I210,data!$A:$Y,7,FALSE)</f>
        <v>0</v>
      </c>
      <c r="AE210" s="25"/>
      <c r="AF210" s="22">
        <f>VLOOKUP(I210,data!$A:$Y,9,FALSE)</f>
        <v>0</v>
      </c>
      <c r="AG210" s="25"/>
      <c r="AH210" s="22">
        <f>VLOOKUP(I210,data!$A:$Y,11,FALSE)</f>
        <v>0</v>
      </c>
      <c r="AI210" s="25"/>
      <c r="AJ210" s="22">
        <f>VLOOKUP(I210,data!$A:$Y,13,FALSE)</f>
        <v>0</v>
      </c>
      <c r="AK210" s="25"/>
      <c r="AL210" s="22">
        <f>VLOOKUP(I210,data!$A:$Y,15,FALSE)</f>
        <v>0</v>
      </c>
      <c r="AM210" s="25"/>
      <c r="AN210" s="22">
        <f>VLOOKUP(I210,data!$A:$Y,17,FALSE)</f>
        <v>0</v>
      </c>
      <c r="AO210" s="25"/>
      <c r="AP210" s="22">
        <f>VLOOKUP(I210,data!$A:$Y,19,FALSE)</f>
        <v>0</v>
      </c>
      <c r="AQ210" s="25"/>
      <c r="AR210" s="22">
        <f>VLOOKUP(I210,data!$A:$Y,21,FALSE)</f>
        <v>0</v>
      </c>
      <c r="AS210" s="25"/>
      <c r="AT210" s="22">
        <f>VLOOKUP(I210,data!$A:$Y,23,FALSE)</f>
        <v>0</v>
      </c>
      <c r="AU210" s="25"/>
      <c r="AV210" s="22">
        <f>VLOOKUP(I210,data!$A:$Y,25,FALSE)</f>
        <v>0</v>
      </c>
      <c r="AW210" s="26">
        <f t="shared" si="70"/>
        <v>0</v>
      </c>
      <c r="AX210" s="26">
        <f t="shared" si="71"/>
        <v>0</v>
      </c>
      <c r="AY210" s="22">
        <f t="shared" si="72"/>
        <v>0</v>
      </c>
      <c r="AZ210" s="22">
        <f t="shared" si="73"/>
        <v>0</v>
      </c>
      <c r="BA210" s="22">
        <f t="shared" si="74"/>
        <v>0</v>
      </c>
      <c r="BB210" s="22">
        <f t="shared" si="75"/>
        <v>0</v>
      </c>
      <c r="BC210" s="22">
        <f t="shared" si="76"/>
        <v>0</v>
      </c>
      <c r="BD210" s="22">
        <f t="shared" si="77"/>
        <v>0</v>
      </c>
      <c r="BE210" s="22">
        <f t="shared" si="78"/>
        <v>0</v>
      </c>
      <c r="BF210" s="22">
        <f t="shared" si="79"/>
        <v>0</v>
      </c>
      <c r="BG210" s="22">
        <f t="shared" si="80"/>
        <v>0</v>
      </c>
      <c r="BH210" s="22">
        <f t="shared" si="81"/>
        <v>0</v>
      </c>
      <c r="BI210" s="22">
        <f t="shared" si="82"/>
        <v>0</v>
      </c>
      <c r="BJ210" s="22"/>
      <c r="BK210" s="26">
        <f t="shared" si="83"/>
        <v>0</v>
      </c>
      <c r="BL210" s="26" t="str">
        <f t="shared" si="84"/>
        <v>N</v>
      </c>
      <c r="BM210" s="27">
        <v>0</v>
      </c>
      <c r="BN210" s="28">
        <f t="shared" si="85"/>
        <v>0</v>
      </c>
      <c r="BO210" s="29">
        <f t="shared" si="86"/>
        <v>0</v>
      </c>
      <c r="BP210" s="30">
        <f t="shared" si="87"/>
        <v>0</v>
      </c>
      <c r="BQ210" s="31">
        <f t="shared" si="88"/>
        <v>0</v>
      </c>
      <c r="BR210" s="32">
        <f t="shared" si="89"/>
        <v>0</v>
      </c>
      <c r="BS210" s="33">
        <f t="shared" si="90"/>
        <v>0</v>
      </c>
      <c r="BT210" s="34">
        <f t="shared" si="91"/>
        <v>0</v>
      </c>
      <c r="BU210" s="35">
        <v>0</v>
      </c>
      <c r="BV210" s="35">
        <v>0</v>
      </c>
      <c r="BW210" s="35">
        <v>0</v>
      </c>
      <c r="BX210" s="35">
        <v>0</v>
      </c>
      <c r="BY210" s="35">
        <v>0</v>
      </c>
      <c r="BZ210" s="35">
        <v>0</v>
      </c>
      <c r="CA210" s="36">
        <v>444</v>
      </c>
    </row>
    <row r="211" spans="1:79" ht="15" customHeight="1">
      <c r="A211" s="39" t="s">
        <v>35</v>
      </c>
      <c r="B211" s="39" t="s">
        <v>110</v>
      </c>
      <c r="C211" s="43" t="s">
        <v>95</v>
      </c>
      <c r="D211" s="40" t="s">
        <v>628</v>
      </c>
      <c r="E211" s="41">
        <f>VLOOKUP(I211,vendors!D:L,8,FALSE)</f>
        <v>1575</v>
      </c>
      <c r="F211" s="41" t="str">
        <f>VLOOKUP(I211,vendors!D:L,9,FALSE)</f>
        <v>CTM</v>
      </c>
      <c r="G211" s="40" t="s">
        <v>51</v>
      </c>
      <c r="H211" s="40" t="s">
        <v>629</v>
      </c>
      <c r="I211" s="40">
        <v>330086</v>
      </c>
      <c r="J211" s="40"/>
      <c r="K211" s="39" t="s">
        <v>114</v>
      </c>
      <c r="L211" s="42" t="s">
        <v>542</v>
      </c>
      <c r="M211" s="22">
        <f>VLOOKUP(I211,data!$A:$Y,2,FALSE)</f>
        <v>0</v>
      </c>
      <c r="N211" s="22">
        <f>VLOOKUP(I211,data!$A:$Y,4,FALSE)</f>
        <v>0</v>
      </c>
      <c r="O211" s="22">
        <f>VLOOKUP(I211,data!$A:$Y,6,FALSE)</f>
        <v>0</v>
      </c>
      <c r="P211" s="22">
        <f>VLOOKUP(I211,data!$A:$Y,8,FALSE)</f>
        <v>0</v>
      </c>
      <c r="Q211" s="22">
        <f>VLOOKUP(I211,data!$A:$Y,10,FALSE)</f>
        <v>1</v>
      </c>
      <c r="R211" s="22">
        <f>VLOOKUP(I211,data!$A:$Y,12,FALSE)</f>
        <v>0</v>
      </c>
      <c r="S211" s="22">
        <f>VLOOKUP(I211,data!$A:$Y,14,FALSE)</f>
        <v>0</v>
      </c>
      <c r="T211" s="22">
        <f>VLOOKUP(I211,data!$A:$Y,16,FALSE)</f>
        <v>0</v>
      </c>
      <c r="U211" s="22">
        <f>VLOOKUP(I211,data!$A:$Y,18,FALSE)</f>
        <v>1</v>
      </c>
      <c r="V211" s="23">
        <f>VLOOKUP(I211,data!$A:$Y,20,FALSE)</f>
        <v>0</v>
      </c>
      <c r="W211" s="22">
        <f>VLOOKUP(I211,data!$A:$Y,22,FALSE)</f>
        <v>0</v>
      </c>
      <c r="X211" s="22">
        <f>VLOOKUP(I211,data!$A:$Y,24,FALSE)</f>
        <v>0</v>
      </c>
      <c r="Y211" s="24">
        <f t="shared" si="69"/>
        <v>2</v>
      </c>
      <c r="Z211" s="22">
        <f>VLOOKUP(I211,data!$A:$Y,3,FALSE)</f>
        <v>0</v>
      </c>
      <c r="AA211" s="25"/>
      <c r="AB211" s="22">
        <f>VLOOKUP(I211,data!$A:$Y,5,FALSE)</f>
        <v>0</v>
      </c>
      <c r="AC211" s="25"/>
      <c r="AD211" s="22">
        <f>VLOOKUP(I211,data!$A:$Y,7,FALSE)</f>
        <v>0</v>
      </c>
      <c r="AE211" s="25"/>
      <c r="AF211" s="22">
        <f>VLOOKUP(I211,data!$A:$Y,9,FALSE)</f>
        <v>0</v>
      </c>
      <c r="AG211" s="25"/>
      <c r="AH211" s="22">
        <f>VLOOKUP(I211,data!$A:$Y,11,FALSE)</f>
        <v>0</v>
      </c>
      <c r="AI211" s="25"/>
      <c r="AJ211" s="22">
        <f>VLOOKUP(I211,data!$A:$Y,13,FALSE)</f>
        <v>0</v>
      </c>
      <c r="AK211" s="25"/>
      <c r="AL211" s="22">
        <f>VLOOKUP(I211,data!$A:$Y,15,FALSE)</f>
        <v>0</v>
      </c>
      <c r="AM211" s="25"/>
      <c r="AN211" s="22">
        <f>VLOOKUP(I211,data!$A:$Y,17,FALSE)</f>
        <v>0</v>
      </c>
      <c r="AO211" s="25"/>
      <c r="AP211" s="22">
        <f>VLOOKUP(I211,data!$A:$Y,19,FALSE)</f>
        <v>0</v>
      </c>
      <c r="AQ211" s="25"/>
      <c r="AR211" s="22">
        <f>VLOOKUP(I211,data!$A:$Y,21,FALSE)</f>
        <v>0</v>
      </c>
      <c r="AS211" s="25"/>
      <c r="AT211" s="22">
        <f>VLOOKUP(I211,data!$A:$Y,23,FALSE)</f>
        <v>0</v>
      </c>
      <c r="AU211" s="25"/>
      <c r="AV211" s="22">
        <f>VLOOKUP(I211,data!$A:$Y,25,FALSE)</f>
        <v>0</v>
      </c>
      <c r="AW211" s="26">
        <f t="shared" si="70"/>
        <v>0</v>
      </c>
      <c r="AX211" s="26">
        <f t="shared" si="71"/>
        <v>0</v>
      </c>
      <c r="AY211" s="22">
        <f t="shared" si="72"/>
        <v>0</v>
      </c>
      <c r="AZ211" s="22">
        <f t="shared" si="73"/>
        <v>0</v>
      </c>
      <c r="BA211" s="22">
        <f t="shared" si="74"/>
        <v>0</v>
      </c>
      <c r="BB211" s="22">
        <f t="shared" si="75"/>
        <v>0</v>
      </c>
      <c r="BC211" s="22">
        <f t="shared" si="76"/>
        <v>0</v>
      </c>
      <c r="BD211" s="22">
        <f t="shared" si="77"/>
        <v>0</v>
      </c>
      <c r="BE211" s="22">
        <f t="shared" si="78"/>
        <v>0</v>
      </c>
      <c r="BF211" s="22">
        <f t="shared" si="79"/>
        <v>0</v>
      </c>
      <c r="BG211" s="22">
        <f t="shared" si="80"/>
        <v>0</v>
      </c>
      <c r="BH211" s="22">
        <f t="shared" si="81"/>
        <v>0</v>
      </c>
      <c r="BI211" s="22">
        <f t="shared" si="82"/>
        <v>0</v>
      </c>
      <c r="BJ211" s="22"/>
      <c r="BK211" s="26">
        <f t="shared" si="83"/>
        <v>0</v>
      </c>
      <c r="BL211" s="26" t="str">
        <f t="shared" si="84"/>
        <v>N</v>
      </c>
      <c r="BM211" s="27">
        <v>0</v>
      </c>
      <c r="BN211" s="28">
        <f t="shared" si="85"/>
        <v>0</v>
      </c>
      <c r="BO211" s="29">
        <f t="shared" si="86"/>
        <v>0</v>
      </c>
      <c r="BP211" s="30">
        <f t="shared" si="87"/>
        <v>0</v>
      </c>
      <c r="BQ211" s="31">
        <f t="shared" si="88"/>
        <v>0</v>
      </c>
      <c r="BR211" s="32">
        <f t="shared" si="89"/>
        <v>0</v>
      </c>
      <c r="BS211" s="33">
        <f t="shared" si="90"/>
        <v>0</v>
      </c>
      <c r="BT211" s="34">
        <f t="shared" si="91"/>
        <v>0</v>
      </c>
      <c r="BU211" s="35">
        <v>0</v>
      </c>
      <c r="BV211" s="35">
        <v>0</v>
      </c>
      <c r="BW211" s="35">
        <v>0</v>
      </c>
      <c r="BX211" s="35">
        <v>0</v>
      </c>
      <c r="BY211" s="35">
        <v>0</v>
      </c>
      <c r="BZ211" s="35">
        <v>0</v>
      </c>
      <c r="CA211" s="36">
        <v>407</v>
      </c>
    </row>
    <row r="212" spans="1:79" ht="15" customHeight="1">
      <c r="A212" s="39" t="s">
        <v>35</v>
      </c>
      <c r="B212" s="39" t="s">
        <v>110</v>
      </c>
      <c r="C212" s="43" t="s">
        <v>95</v>
      </c>
      <c r="D212" s="40" t="s">
        <v>630</v>
      </c>
      <c r="E212" s="41">
        <f>VLOOKUP(I212,vendors!D:L,8,FALSE)</f>
        <v>1575</v>
      </c>
      <c r="F212" s="41" t="str">
        <f>VLOOKUP(I212,vendors!D:L,9,FALSE)</f>
        <v>CTM</v>
      </c>
      <c r="G212" s="40" t="s">
        <v>51</v>
      </c>
      <c r="H212" s="40" t="s">
        <v>631</v>
      </c>
      <c r="I212" s="40">
        <v>330084</v>
      </c>
      <c r="J212" s="40"/>
      <c r="K212" s="39" t="s">
        <v>114</v>
      </c>
      <c r="L212" s="42" t="s">
        <v>632</v>
      </c>
      <c r="M212" s="22">
        <f>VLOOKUP(I212,data!$A:$Y,2,FALSE)</f>
        <v>0</v>
      </c>
      <c r="N212" s="22">
        <f>VLOOKUP(I212,data!$A:$Y,4,FALSE)</f>
        <v>0</v>
      </c>
      <c r="O212" s="22">
        <f>VLOOKUP(I212,data!$A:$Y,6,FALSE)</f>
        <v>0</v>
      </c>
      <c r="P212" s="22">
        <f>VLOOKUP(I212,data!$A:$Y,8,FALSE)</f>
        <v>0</v>
      </c>
      <c r="Q212" s="22">
        <f>VLOOKUP(I212,data!$A:$Y,10,FALSE)</f>
        <v>2</v>
      </c>
      <c r="R212" s="22">
        <f>VLOOKUP(I212,data!$A:$Y,12,FALSE)</f>
        <v>0</v>
      </c>
      <c r="S212" s="22">
        <f>VLOOKUP(I212,data!$A:$Y,14,FALSE)</f>
        <v>0</v>
      </c>
      <c r="T212" s="22">
        <f>VLOOKUP(I212,data!$A:$Y,16,FALSE)</f>
        <v>0</v>
      </c>
      <c r="U212" s="22">
        <f>VLOOKUP(I212,data!$A:$Y,18,FALSE)</f>
        <v>0</v>
      </c>
      <c r="V212" s="23">
        <f>VLOOKUP(I212,data!$A:$Y,20,FALSE)</f>
        <v>0</v>
      </c>
      <c r="W212" s="22">
        <f>VLOOKUP(I212,data!$A:$Y,22,FALSE)</f>
        <v>0</v>
      </c>
      <c r="X212" s="22">
        <f>VLOOKUP(I212,data!$A:$Y,24,FALSE)</f>
        <v>0</v>
      </c>
      <c r="Y212" s="24">
        <f t="shared" si="69"/>
        <v>2</v>
      </c>
      <c r="Z212" s="22">
        <f>VLOOKUP(I212,data!$A:$Y,3,FALSE)</f>
        <v>0</v>
      </c>
      <c r="AA212" s="25"/>
      <c r="AB212" s="22">
        <f>VLOOKUP(I212,data!$A:$Y,5,FALSE)</f>
        <v>0</v>
      </c>
      <c r="AC212" s="25"/>
      <c r="AD212" s="22">
        <f>VLOOKUP(I212,data!$A:$Y,7,FALSE)</f>
        <v>0</v>
      </c>
      <c r="AE212" s="25"/>
      <c r="AF212" s="22">
        <f>VLOOKUP(I212,data!$A:$Y,9,FALSE)</f>
        <v>0</v>
      </c>
      <c r="AG212" s="25"/>
      <c r="AH212" s="22">
        <f>VLOOKUP(I212,data!$A:$Y,11,FALSE)</f>
        <v>0</v>
      </c>
      <c r="AI212" s="25"/>
      <c r="AJ212" s="22">
        <f>VLOOKUP(I212,data!$A:$Y,13,FALSE)</f>
        <v>0</v>
      </c>
      <c r="AK212" s="25"/>
      <c r="AL212" s="22">
        <f>VLOOKUP(I212,data!$A:$Y,15,FALSE)</f>
        <v>0</v>
      </c>
      <c r="AM212" s="25"/>
      <c r="AN212" s="22">
        <f>VLOOKUP(I212,data!$A:$Y,17,FALSE)</f>
        <v>0</v>
      </c>
      <c r="AO212" s="25"/>
      <c r="AP212" s="22">
        <f>VLOOKUP(I212,data!$A:$Y,19,FALSE)</f>
        <v>0</v>
      </c>
      <c r="AQ212" s="25"/>
      <c r="AR212" s="22">
        <f>VLOOKUP(I212,data!$A:$Y,21,FALSE)</f>
        <v>0</v>
      </c>
      <c r="AS212" s="25"/>
      <c r="AT212" s="22">
        <f>VLOOKUP(I212,data!$A:$Y,23,FALSE)</f>
        <v>0</v>
      </c>
      <c r="AU212" s="25"/>
      <c r="AV212" s="22">
        <f>VLOOKUP(I212,data!$A:$Y,25,FALSE)</f>
        <v>0</v>
      </c>
      <c r="AW212" s="26">
        <f t="shared" si="70"/>
        <v>0</v>
      </c>
      <c r="AX212" s="26">
        <f t="shared" si="71"/>
        <v>0</v>
      </c>
      <c r="AY212" s="22">
        <f t="shared" si="72"/>
        <v>0</v>
      </c>
      <c r="AZ212" s="22">
        <f t="shared" si="73"/>
        <v>0</v>
      </c>
      <c r="BA212" s="22">
        <f t="shared" si="74"/>
        <v>0</v>
      </c>
      <c r="BB212" s="22">
        <f t="shared" si="75"/>
        <v>0</v>
      </c>
      <c r="BC212" s="22">
        <f t="shared" si="76"/>
        <v>0</v>
      </c>
      <c r="BD212" s="22">
        <f t="shared" si="77"/>
        <v>0</v>
      </c>
      <c r="BE212" s="22">
        <f t="shared" si="78"/>
        <v>0</v>
      </c>
      <c r="BF212" s="22">
        <f t="shared" si="79"/>
        <v>0</v>
      </c>
      <c r="BG212" s="22">
        <f t="shared" si="80"/>
        <v>0</v>
      </c>
      <c r="BH212" s="22">
        <f t="shared" si="81"/>
        <v>0</v>
      </c>
      <c r="BI212" s="22">
        <f t="shared" si="82"/>
        <v>0</v>
      </c>
      <c r="BJ212" s="22"/>
      <c r="BK212" s="26">
        <f t="shared" si="83"/>
        <v>0</v>
      </c>
      <c r="BL212" s="26" t="str">
        <f t="shared" si="84"/>
        <v>N</v>
      </c>
      <c r="BM212" s="27">
        <v>0</v>
      </c>
      <c r="BN212" s="28">
        <f t="shared" si="85"/>
        <v>0</v>
      </c>
      <c r="BO212" s="29">
        <f t="shared" si="86"/>
        <v>0</v>
      </c>
      <c r="BP212" s="30">
        <f t="shared" si="87"/>
        <v>0</v>
      </c>
      <c r="BQ212" s="31">
        <f t="shared" si="88"/>
        <v>0</v>
      </c>
      <c r="BR212" s="32">
        <f t="shared" si="89"/>
        <v>0</v>
      </c>
      <c r="BS212" s="33">
        <f t="shared" si="90"/>
        <v>0</v>
      </c>
      <c r="BT212" s="34">
        <f t="shared" si="91"/>
        <v>0</v>
      </c>
      <c r="BU212" s="35">
        <v>0</v>
      </c>
      <c r="BV212" s="35">
        <v>0</v>
      </c>
      <c r="BW212" s="35">
        <v>0</v>
      </c>
      <c r="BX212" s="35">
        <v>0</v>
      </c>
      <c r="BY212" s="35">
        <v>0</v>
      </c>
      <c r="BZ212" s="35">
        <v>0</v>
      </c>
      <c r="CA212" s="36">
        <v>440</v>
      </c>
    </row>
    <row r="213" spans="1:79" ht="15" customHeight="1">
      <c r="A213" s="39" t="s">
        <v>35</v>
      </c>
      <c r="B213" s="39" t="s">
        <v>110</v>
      </c>
      <c r="C213" s="43" t="s">
        <v>95</v>
      </c>
      <c r="D213" s="40" t="s">
        <v>633</v>
      </c>
      <c r="E213" s="41">
        <f>VLOOKUP(I213,vendors!D:L,8,FALSE)</f>
        <v>1575</v>
      </c>
      <c r="F213" s="41" t="str">
        <f>VLOOKUP(I213,vendors!D:L,9,FALSE)</f>
        <v>CTM</v>
      </c>
      <c r="G213" s="40" t="s">
        <v>51</v>
      </c>
      <c r="H213" s="40" t="s">
        <v>634</v>
      </c>
      <c r="I213" s="40">
        <v>330085</v>
      </c>
      <c r="J213" s="40"/>
      <c r="K213" s="39" t="s">
        <v>114</v>
      </c>
      <c r="L213" s="42" t="s">
        <v>635</v>
      </c>
      <c r="M213" s="22">
        <f>VLOOKUP(I213,data!$A:$Y,2,FALSE)</f>
        <v>0</v>
      </c>
      <c r="N213" s="22">
        <f>VLOOKUP(I213,data!$A:$Y,4,FALSE)</f>
        <v>0</v>
      </c>
      <c r="O213" s="22">
        <f>VLOOKUP(I213,data!$A:$Y,6,FALSE)</f>
        <v>0</v>
      </c>
      <c r="P213" s="22">
        <f>VLOOKUP(I213,data!$A:$Y,8,FALSE)</f>
        <v>0</v>
      </c>
      <c r="Q213" s="22">
        <f>VLOOKUP(I213,data!$A:$Y,10,FALSE)</f>
        <v>0</v>
      </c>
      <c r="R213" s="22">
        <f>VLOOKUP(I213,data!$A:$Y,12,FALSE)</f>
        <v>0</v>
      </c>
      <c r="S213" s="22">
        <f>VLOOKUP(I213,data!$A:$Y,14,FALSE)</f>
        <v>0</v>
      </c>
      <c r="T213" s="22">
        <f>VLOOKUP(I213,data!$A:$Y,16,FALSE)</f>
        <v>0</v>
      </c>
      <c r="U213" s="22">
        <f>VLOOKUP(I213,data!$A:$Y,18,FALSE)</f>
        <v>0</v>
      </c>
      <c r="V213" s="23">
        <f>VLOOKUP(I213,data!$A:$Y,20,FALSE)</f>
        <v>0</v>
      </c>
      <c r="W213" s="22">
        <f>VLOOKUP(I213,data!$A:$Y,22,FALSE)</f>
        <v>0</v>
      </c>
      <c r="X213" s="22">
        <f>VLOOKUP(I213,data!$A:$Y,24,FALSE)</f>
        <v>0</v>
      </c>
      <c r="Y213" s="24">
        <f t="shared" si="69"/>
        <v>0</v>
      </c>
      <c r="Z213" s="22">
        <f>VLOOKUP(I213,data!$A:$Y,3,FALSE)</f>
        <v>0</v>
      </c>
      <c r="AA213" s="25"/>
      <c r="AB213" s="22">
        <f>VLOOKUP(I213,data!$A:$Y,5,FALSE)</f>
        <v>0</v>
      </c>
      <c r="AC213" s="25"/>
      <c r="AD213" s="22">
        <f>VLOOKUP(I213,data!$A:$Y,7,FALSE)</f>
        <v>0</v>
      </c>
      <c r="AE213" s="25"/>
      <c r="AF213" s="22">
        <f>VLOOKUP(I213,data!$A:$Y,9,FALSE)</f>
        <v>0</v>
      </c>
      <c r="AG213" s="25"/>
      <c r="AH213" s="22">
        <f>VLOOKUP(I213,data!$A:$Y,11,FALSE)</f>
        <v>0</v>
      </c>
      <c r="AI213" s="25"/>
      <c r="AJ213" s="22">
        <f>VLOOKUP(I213,data!$A:$Y,13,FALSE)</f>
        <v>0</v>
      </c>
      <c r="AK213" s="25"/>
      <c r="AL213" s="22">
        <f>VLOOKUP(I213,data!$A:$Y,15,FALSE)</f>
        <v>0</v>
      </c>
      <c r="AM213" s="25"/>
      <c r="AN213" s="22">
        <f>VLOOKUP(I213,data!$A:$Y,17,FALSE)</f>
        <v>0</v>
      </c>
      <c r="AO213" s="25"/>
      <c r="AP213" s="22">
        <f>VLOOKUP(I213,data!$A:$Y,19,FALSE)</f>
        <v>0</v>
      </c>
      <c r="AQ213" s="25"/>
      <c r="AR213" s="22">
        <f>VLOOKUP(I213,data!$A:$Y,21,FALSE)</f>
        <v>0</v>
      </c>
      <c r="AS213" s="25"/>
      <c r="AT213" s="22">
        <f>VLOOKUP(I213,data!$A:$Y,23,FALSE)</f>
        <v>0</v>
      </c>
      <c r="AU213" s="25"/>
      <c r="AV213" s="22">
        <f>VLOOKUP(I213,data!$A:$Y,25,FALSE)</f>
        <v>0</v>
      </c>
      <c r="AW213" s="26">
        <f t="shared" si="70"/>
        <v>0</v>
      </c>
      <c r="AX213" s="26">
        <f t="shared" si="71"/>
        <v>0</v>
      </c>
      <c r="AY213" s="22">
        <f t="shared" si="72"/>
        <v>0</v>
      </c>
      <c r="AZ213" s="22">
        <f t="shared" si="73"/>
        <v>0</v>
      </c>
      <c r="BA213" s="22">
        <f t="shared" si="74"/>
        <v>0</v>
      </c>
      <c r="BB213" s="22">
        <f t="shared" si="75"/>
        <v>0</v>
      </c>
      <c r="BC213" s="22">
        <f t="shared" si="76"/>
        <v>0</v>
      </c>
      <c r="BD213" s="22">
        <f t="shared" si="77"/>
        <v>0</v>
      </c>
      <c r="BE213" s="22">
        <f t="shared" si="78"/>
        <v>0</v>
      </c>
      <c r="BF213" s="22">
        <f t="shared" si="79"/>
        <v>0</v>
      </c>
      <c r="BG213" s="22">
        <f t="shared" si="80"/>
        <v>0</v>
      </c>
      <c r="BH213" s="22">
        <f t="shared" si="81"/>
        <v>0</v>
      </c>
      <c r="BI213" s="22">
        <f t="shared" si="82"/>
        <v>0</v>
      </c>
      <c r="BJ213" s="22"/>
      <c r="BK213" s="26">
        <f t="shared" si="83"/>
        <v>0</v>
      </c>
      <c r="BL213" s="26" t="str">
        <f t="shared" si="84"/>
        <v>N</v>
      </c>
      <c r="BM213" s="27">
        <v>0</v>
      </c>
      <c r="BN213" s="28">
        <f t="shared" si="85"/>
        <v>0</v>
      </c>
      <c r="BO213" s="29">
        <f t="shared" si="86"/>
        <v>1</v>
      </c>
      <c r="BP213" s="30">
        <f t="shared" si="87"/>
        <v>1575</v>
      </c>
      <c r="BQ213" s="31">
        <f t="shared" si="88"/>
        <v>0</v>
      </c>
      <c r="BR213" s="32">
        <f t="shared" si="89"/>
        <v>0.16666666666666666</v>
      </c>
      <c r="BS213" s="33">
        <f t="shared" si="90"/>
        <v>0</v>
      </c>
      <c r="BT213" s="34">
        <f t="shared" si="91"/>
        <v>0</v>
      </c>
      <c r="BU213" s="35">
        <v>0</v>
      </c>
      <c r="BV213" s="35">
        <v>1</v>
      </c>
      <c r="BW213" s="35">
        <v>0</v>
      </c>
      <c r="BX213" s="35">
        <v>0</v>
      </c>
      <c r="BY213" s="35">
        <v>0</v>
      </c>
      <c r="BZ213" s="35">
        <v>0</v>
      </c>
      <c r="CA213" s="36">
        <v>455</v>
      </c>
    </row>
    <row r="214" spans="1:79" ht="15" customHeight="1">
      <c r="A214" s="39" t="s">
        <v>35</v>
      </c>
      <c r="B214" s="39" t="s">
        <v>110</v>
      </c>
      <c r="C214" s="43" t="s">
        <v>95</v>
      </c>
      <c r="D214" s="40" t="s">
        <v>636</v>
      </c>
      <c r="E214" s="41">
        <f>VLOOKUP(I214,vendors!D:L,8,FALSE)</f>
        <v>1575</v>
      </c>
      <c r="F214" s="41" t="str">
        <f>VLOOKUP(I214,vendors!D:L,9,FALSE)</f>
        <v>CTM</v>
      </c>
      <c r="G214" s="40" t="s">
        <v>51</v>
      </c>
      <c r="H214" s="40" t="s">
        <v>637</v>
      </c>
      <c r="I214" s="40">
        <v>330091</v>
      </c>
      <c r="J214" s="40"/>
      <c r="K214" s="39" t="s">
        <v>114</v>
      </c>
      <c r="L214" s="42" t="s">
        <v>518</v>
      </c>
      <c r="M214" s="22">
        <f>VLOOKUP(I214,data!$A:$Y,2,FALSE)</f>
        <v>0</v>
      </c>
      <c r="N214" s="22">
        <f>VLOOKUP(I214,data!$A:$Y,4,FALSE)</f>
        <v>0</v>
      </c>
      <c r="O214" s="22">
        <f>VLOOKUP(I214,data!$A:$Y,6,FALSE)</f>
        <v>2</v>
      </c>
      <c r="P214" s="22">
        <f>VLOOKUP(I214,data!$A:$Y,8,FALSE)</f>
        <v>0</v>
      </c>
      <c r="Q214" s="22">
        <f>VLOOKUP(I214,data!$A:$Y,10,FALSE)</f>
        <v>0</v>
      </c>
      <c r="R214" s="22">
        <f>VLOOKUP(I214,data!$A:$Y,12,FALSE)</f>
        <v>0</v>
      </c>
      <c r="S214" s="22">
        <f>VLOOKUP(I214,data!$A:$Y,14,FALSE)</f>
        <v>0</v>
      </c>
      <c r="T214" s="22">
        <f>VLOOKUP(I214,data!$A:$Y,16,FALSE)</f>
        <v>3</v>
      </c>
      <c r="U214" s="22">
        <f>VLOOKUP(I214,data!$A:$Y,18,FALSE)</f>
        <v>1</v>
      </c>
      <c r="V214" s="23">
        <f>VLOOKUP(I214,data!$A:$Y,20,FALSE)</f>
        <v>0</v>
      </c>
      <c r="W214" s="22">
        <f>VLOOKUP(I214,data!$A:$Y,22,FALSE)</f>
        <v>0</v>
      </c>
      <c r="X214" s="22">
        <f>VLOOKUP(I214,data!$A:$Y,24,FALSE)</f>
        <v>0</v>
      </c>
      <c r="Y214" s="24">
        <f t="shared" si="69"/>
        <v>6</v>
      </c>
      <c r="Z214" s="22">
        <f>VLOOKUP(I214,data!$A:$Y,3,FALSE)</f>
        <v>0</v>
      </c>
      <c r="AA214" s="25"/>
      <c r="AB214" s="22">
        <f>VLOOKUP(I214,data!$A:$Y,5,FALSE)</f>
        <v>0</v>
      </c>
      <c r="AC214" s="25"/>
      <c r="AD214" s="22">
        <f>VLOOKUP(I214,data!$A:$Y,7,FALSE)</f>
        <v>0</v>
      </c>
      <c r="AE214" s="25"/>
      <c r="AF214" s="22">
        <f>VLOOKUP(I214,data!$A:$Y,9,FALSE)</f>
        <v>0</v>
      </c>
      <c r="AG214" s="25"/>
      <c r="AH214" s="22">
        <f>VLOOKUP(I214,data!$A:$Y,11,FALSE)</f>
        <v>0</v>
      </c>
      <c r="AI214" s="25"/>
      <c r="AJ214" s="22">
        <f>VLOOKUP(I214,data!$A:$Y,13,FALSE)</f>
        <v>0</v>
      </c>
      <c r="AK214" s="25"/>
      <c r="AL214" s="22">
        <f>VLOOKUP(I214,data!$A:$Y,15,FALSE)</f>
        <v>0</v>
      </c>
      <c r="AM214" s="25"/>
      <c r="AN214" s="22">
        <f>VLOOKUP(I214,data!$A:$Y,17,FALSE)</f>
        <v>0</v>
      </c>
      <c r="AO214" s="25"/>
      <c r="AP214" s="22">
        <f>VLOOKUP(I214,data!$A:$Y,19,FALSE)</f>
        <v>0</v>
      </c>
      <c r="AQ214" s="25"/>
      <c r="AR214" s="22">
        <f>VLOOKUP(I214,data!$A:$Y,21,FALSE)</f>
        <v>0</v>
      </c>
      <c r="AS214" s="25"/>
      <c r="AT214" s="22">
        <f>VLOOKUP(I214,data!$A:$Y,23,FALSE)</f>
        <v>0</v>
      </c>
      <c r="AU214" s="25"/>
      <c r="AV214" s="22">
        <f>VLOOKUP(I214,data!$A:$Y,25,FALSE)</f>
        <v>0</v>
      </c>
      <c r="AW214" s="26">
        <f t="shared" si="70"/>
        <v>0</v>
      </c>
      <c r="AX214" s="26">
        <f t="shared" si="71"/>
        <v>0</v>
      </c>
      <c r="AY214" s="22">
        <f t="shared" si="72"/>
        <v>0</v>
      </c>
      <c r="AZ214" s="22">
        <f t="shared" si="73"/>
        <v>0</v>
      </c>
      <c r="BA214" s="22">
        <f t="shared" si="74"/>
        <v>0</v>
      </c>
      <c r="BB214" s="22">
        <f t="shared" si="75"/>
        <v>0</v>
      </c>
      <c r="BC214" s="22">
        <f t="shared" si="76"/>
        <v>0</v>
      </c>
      <c r="BD214" s="22">
        <f t="shared" si="77"/>
        <v>0</v>
      </c>
      <c r="BE214" s="22">
        <f t="shared" si="78"/>
        <v>0</v>
      </c>
      <c r="BF214" s="22">
        <f t="shared" si="79"/>
        <v>0</v>
      </c>
      <c r="BG214" s="22">
        <f t="shared" si="80"/>
        <v>0</v>
      </c>
      <c r="BH214" s="22">
        <f t="shared" si="81"/>
        <v>0</v>
      </c>
      <c r="BI214" s="22">
        <f t="shared" si="82"/>
        <v>0</v>
      </c>
      <c r="BJ214" s="22"/>
      <c r="BK214" s="26">
        <f t="shared" si="83"/>
        <v>0</v>
      </c>
      <c r="BL214" s="26" t="str">
        <f t="shared" si="84"/>
        <v>N</v>
      </c>
      <c r="BM214" s="27">
        <v>0</v>
      </c>
      <c r="BN214" s="28">
        <f t="shared" si="85"/>
        <v>0</v>
      </c>
      <c r="BO214" s="29">
        <f t="shared" si="86"/>
        <v>0</v>
      </c>
      <c r="BP214" s="30">
        <f t="shared" si="87"/>
        <v>0</v>
      </c>
      <c r="BQ214" s="31">
        <f t="shared" si="88"/>
        <v>0</v>
      </c>
      <c r="BR214" s="32">
        <f t="shared" si="89"/>
        <v>0</v>
      </c>
      <c r="BS214" s="33">
        <f t="shared" si="90"/>
        <v>0</v>
      </c>
      <c r="BT214" s="34">
        <f t="shared" si="91"/>
        <v>0</v>
      </c>
      <c r="BU214" s="35">
        <v>0</v>
      </c>
      <c r="BV214" s="35">
        <v>0</v>
      </c>
      <c r="BW214" s="35">
        <v>0</v>
      </c>
      <c r="BX214" s="35">
        <v>0</v>
      </c>
      <c r="BY214" s="35">
        <v>0</v>
      </c>
      <c r="BZ214" s="35">
        <v>0</v>
      </c>
      <c r="CA214" s="36">
        <v>473</v>
      </c>
    </row>
    <row r="215" spans="1:79" ht="15" customHeight="1">
      <c r="A215" s="39" t="s">
        <v>35</v>
      </c>
      <c r="B215" s="39" t="s">
        <v>110</v>
      </c>
      <c r="C215" s="43" t="s">
        <v>95</v>
      </c>
      <c r="D215" s="40" t="s">
        <v>638</v>
      </c>
      <c r="E215" s="41">
        <f>VLOOKUP(I215,vendors!D:L,8,FALSE)</f>
        <v>1575</v>
      </c>
      <c r="F215" s="41" t="str">
        <f>VLOOKUP(I215,vendors!D:L,9,FALSE)</f>
        <v>CTM</v>
      </c>
      <c r="G215" s="40" t="s">
        <v>51</v>
      </c>
      <c r="H215" s="40" t="s">
        <v>639</v>
      </c>
      <c r="I215" s="40">
        <v>330094</v>
      </c>
      <c r="J215" s="40"/>
      <c r="K215" s="39" t="s">
        <v>114</v>
      </c>
      <c r="L215" s="42" t="s">
        <v>640</v>
      </c>
      <c r="M215" s="22">
        <f>VLOOKUP(I215,data!$A:$Y,2,FALSE)</f>
        <v>0</v>
      </c>
      <c r="N215" s="22">
        <f>VLOOKUP(I215,data!$A:$Y,4,FALSE)</f>
        <v>0</v>
      </c>
      <c r="O215" s="22">
        <f>VLOOKUP(I215,data!$A:$Y,6,FALSE)</f>
        <v>1</v>
      </c>
      <c r="P215" s="22">
        <f>VLOOKUP(I215,data!$A:$Y,8,FALSE)</f>
        <v>4</v>
      </c>
      <c r="Q215" s="22">
        <f>VLOOKUP(I215,data!$A:$Y,10,FALSE)</f>
        <v>2</v>
      </c>
      <c r="R215" s="22">
        <f>VLOOKUP(I215,data!$A:$Y,12,FALSE)</f>
        <v>0</v>
      </c>
      <c r="S215" s="22">
        <f>VLOOKUP(I215,data!$A:$Y,14,FALSE)</f>
        <v>1</v>
      </c>
      <c r="T215" s="22">
        <f>VLOOKUP(I215,data!$A:$Y,16,FALSE)</f>
        <v>0</v>
      </c>
      <c r="U215" s="22">
        <f>VLOOKUP(I215,data!$A:$Y,18,FALSE)</f>
        <v>1</v>
      </c>
      <c r="V215" s="23">
        <f>VLOOKUP(I215,data!$A:$Y,20,FALSE)</f>
        <v>0</v>
      </c>
      <c r="W215" s="22">
        <f>VLOOKUP(I215,data!$A:$Y,22,FALSE)</f>
        <v>0</v>
      </c>
      <c r="X215" s="22">
        <f>VLOOKUP(I215,data!$A:$Y,24,FALSE)</f>
        <v>0</v>
      </c>
      <c r="Y215" s="24">
        <f t="shared" si="69"/>
        <v>9</v>
      </c>
      <c r="Z215" s="22">
        <f>VLOOKUP(I215,data!$A:$Y,3,FALSE)</f>
        <v>0</v>
      </c>
      <c r="AA215" s="25"/>
      <c r="AB215" s="22">
        <f>VLOOKUP(I215,data!$A:$Y,5,FALSE)</f>
        <v>0</v>
      </c>
      <c r="AC215" s="25"/>
      <c r="AD215" s="22">
        <f>VLOOKUP(I215,data!$A:$Y,7,FALSE)</f>
        <v>0</v>
      </c>
      <c r="AE215" s="25"/>
      <c r="AF215" s="22">
        <f>VLOOKUP(I215,data!$A:$Y,9,FALSE)</f>
        <v>0</v>
      </c>
      <c r="AG215" s="25"/>
      <c r="AH215" s="22">
        <f>VLOOKUP(I215,data!$A:$Y,11,FALSE)</f>
        <v>0</v>
      </c>
      <c r="AI215" s="25"/>
      <c r="AJ215" s="22">
        <f>VLOOKUP(I215,data!$A:$Y,13,FALSE)</f>
        <v>0</v>
      </c>
      <c r="AK215" s="25"/>
      <c r="AL215" s="22">
        <f>VLOOKUP(I215,data!$A:$Y,15,FALSE)</f>
        <v>0</v>
      </c>
      <c r="AM215" s="25"/>
      <c r="AN215" s="22">
        <f>VLOOKUP(I215,data!$A:$Y,17,FALSE)</f>
        <v>0</v>
      </c>
      <c r="AO215" s="25"/>
      <c r="AP215" s="22">
        <f>VLOOKUP(I215,data!$A:$Y,19,FALSE)</f>
        <v>0</v>
      </c>
      <c r="AQ215" s="25"/>
      <c r="AR215" s="22">
        <f>VLOOKUP(I215,data!$A:$Y,21,FALSE)</f>
        <v>0</v>
      </c>
      <c r="AS215" s="25"/>
      <c r="AT215" s="22">
        <f>VLOOKUP(I215,data!$A:$Y,23,FALSE)</f>
        <v>0</v>
      </c>
      <c r="AU215" s="25"/>
      <c r="AV215" s="22">
        <f>VLOOKUP(I215,data!$A:$Y,25,FALSE)</f>
        <v>0</v>
      </c>
      <c r="AW215" s="26">
        <f t="shared" si="70"/>
        <v>0</v>
      </c>
      <c r="AX215" s="26">
        <f t="shared" si="71"/>
        <v>0</v>
      </c>
      <c r="AY215" s="22">
        <f t="shared" si="72"/>
        <v>0</v>
      </c>
      <c r="AZ215" s="22">
        <f t="shared" si="73"/>
        <v>0</v>
      </c>
      <c r="BA215" s="22">
        <f t="shared" si="74"/>
        <v>0</v>
      </c>
      <c r="BB215" s="22">
        <f t="shared" si="75"/>
        <v>0</v>
      </c>
      <c r="BC215" s="22">
        <f t="shared" si="76"/>
        <v>0</v>
      </c>
      <c r="BD215" s="22">
        <f t="shared" si="77"/>
        <v>0</v>
      </c>
      <c r="BE215" s="22">
        <f t="shared" si="78"/>
        <v>0</v>
      </c>
      <c r="BF215" s="22">
        <f t="shared" si="79"/>
        <v>0</v>
      </c>
      <c r="BG215" s="22">
        <f t="shared" si="80"/>
        <v>0</v>
      </c>
      <c r="BH215" s="22">
        <f t="shared" si="81"/>
        <v>0</v>
      </c>
      <c r="BI215" s="22">
        <f t="shared" si="82"/>
        <v>0</v>
      </c>
      <c r="BJ215" s="22"/>
      <c r="BK215" s="26">
        <f t="shared" si="83"/>
        <v>0</v>
      </c>
      <c r="BL215" s="26" t="str">
        <f t="shared" si="84"/>
        <v>N</v>
      </c>
      <c r="BM215" s="27">
        <v>0</v>
      </c>
      <c r="BN215" s="28">
        <f t="shared" si="85"/>
        <v>0</v>
      </c>
      <c r="BO215" s="29">
        <f t="shared" si="86"/>
        <v>0</v>
      </c>
      <c r="BP215" s="30">
        <f t="shared" si="87"/>
        <v>0</v>
      </c>
      <c r="BQ215" s="31">
        <f t="shared" si="88"/>
        <v>0</v>
      </c>
      <c r="BR215" s="32">
        <f t="shared" si="89"/>
        <v>0</v>
      </c>
      <c r="BS215" s="33">
        <f t="shared" si="90"/>
        <v>0</v>
      </c>
      <c r="BT215" s="34">
        <f t="shared" si="91"/>
        <v>0</v>
      </c>
      <c r="BU215" s="35">
        <v>0</v>
      </c>
      <c r="BV215" s="35">
        <v>0</v>
      </c>
      <c r="BW215" s="35">
        <v>0</v>
      </c>
      <c r="BX215" s="35">
        <v>0</v>
      </c>
      <c r="BY215" s="35">
        <v>0</v>
      </c>
      <c r="BZ215" s="35">
        <v>0</v>
      </c>
      <c r="CA215" s="36">
        <v>575</v>
      </c>
    </row>
    <row r="216" spans="1:79" ht="15" customHeight="1">
      <c r="A216" s="39" t="s">
        <v>35</v>
      </c>
      <c r="B216" s="39" t="s">
        <v>110</v>
      </c>
      <c r="C216" s="43" t="s">
        <v>95</v>
      </c>
      <c r="D216" s="40" t="s">
        <v>641</v>
      </c>
      <c r="E216" s="41">
        <f>VLOOKUP(I216,vendors!D:L,8,FALSE)</f>
        <v>1575</v>
      </c>
      <c r="F216" s="41" t="str">
        <f>VLOOKUP(I216,vendors!D:L,9,FALSE)</f>
        <v>CTM</v>
      </c>
      <c r="G216" s="40" t="s">
        <v>51</v>
      </c>
      <c r="H216" s="40" t="s">
        <v>642</v>
      </c>
      <c r="I216" s="40">
        <v>330092</v>
      </c>
      <c r="J216" s="40"/>
      <c r="K216" s="39" t="s">
        <v>114</v>
      </c>
      <c r="L216" s="42" t="s">
        <v>599</v>
      </c>
      <c r="M216" s="22">
        <f>VLOOKUP(I216,data!$A:$Y,2,FALSE)</f>
        <v>0</v>
      </c>
      <c r="N216" s="22">
        <f>VLOOKUP(I216,data!$A:$Y,4,FALSE)</f>
        <v>0</v>
      </c>
      <c r="O216" s="22">
        <f>VLOOKUP(I216,data!$A:$Y,6,FALSE)</f>
        <v>0</v>
      </c>
      <c r="P216" s="22">
        <f>VLOOKUP(I216,data!$A:$Y,8,FALSE)</f>
        <v>0</v>
      </c>
      <c r="Q216" s="22">
        <f>VLOOKUP(I216,data!$A:$Y,10,FALSE)</f>
        <v>0</v>
      </c>
      <c r="R216" s="22">
        <f>VLOOKUP(I216,data!$A:$Y,12,FALSE)</f>
        <v>3</v>
      </c>
      <c r="S216" s="22">
        <f>VLOOKUP(I216,data!$A:$Y,14,FALSE)</f>
        <v>0</v>
      </c>
      <c r="T216" s="22">
        <f>VLOOKUP(I216,data!$A:$Y,16,FALSE)</f>
        <v>1</v>
      </c>
      <c r="U216" s="22">
        <f>VLOOKUP(I216,data!$A:$Y,18,FALSE)</f>
        <v>1</v>
      </c>
      <c r="V216" s="23">
        <f>VLOOKUP(I216,data!$A:$Y,20,FALSE)</f>
        <v>0</v>
      </c>
      <c r="W216" s="22">
        <f>VLOOKUP(I216,data!$A:$Y,22,FALSE)</f>
        <v>0</v>
      </c>
      <c r="X216" s="22">
        <f>VLOOKUP(I216,data!$A:$Y,24,FALSE)</f>
        <v>0</v>
      </c>
      <c r="Y216" s="24">
        <f t="shared" si="69"/>
        <v>5</v>
      </c>
      <c r="Z216" s="22">
        <f>VLOOKUP(I216,data!$A:$Y,3,FALSE)</f>
        <v>0</v>
      </c>
      <c r="AA216" s="25"/>
      <c r="AB216" s="22">
        <f>VLOOKUP(I216,data!$A:$Y,5,FALSE)</f>
        <v>0</v>
      </c>
      <c r="AC216" s="25"/>
      <c r="AD216" s="22">
        <f>VLOOKUP(I216,data!$A:$Y,7,FALSE)</f>
        <v>0</v>
      </c>
      <c r="AE216" s="25"/>
      <c r="AF216" s="22">
        <f>VLOOKUP(I216,data!$A:$Y,9,FALSE)</f>
        <v>0</v>
      </c>
      <c r="AG216" s="25"/>
      <c r="AH216" s="22">
        <f>VLOOKUP(I216,data!$A:$Y,11,FALSE)</f>
        <v>0</v>
      </c>
      <c r="AI216" s="25"/>
      <c r="AJ216" s="22">
        <f>VLOOKUP(I216,data!$A:$Y,13,FALSE)</f>
        <v>0</v>
      </c>
      <c r="AK216" s="25"/>
      <c r="AL216" s="22">
        <f>VLOOKUP(I216,data!$A:$Y,15,FALSE)</f>
        <v>0</v>
      </c>
      <c r="AM216" s="25"/>
      <c r="AN216" s="22">
        <f>VLOOKUP(I216,data!$A:$Y,17,FALSE)</f>
        <v>0</v>
      </c>
      <c r="AO216" s="25"/>
      <c r="AP216" s="22">
        <f>VLOOKUP(I216,data!$A:$Y,19,FALSE)</f>
        <v>0</v>
      </c>
      <c r="AQ216" s="25"/>
      <c r="AR216" s="22">
        <f>VLOOKUP(I216,data!$A:$Y,21,FALSE)</f>
        <v>0</v>
      </c>
      <c r="AS216" s="25"/>
      <c r="AT216" s="22">
        <f>VLOOKUP(I216,data!$A:$Y,23,FALSE)</f>
        <v>0</v>
      </c>
      <c r="AU216" s="25"/>
      <c r="AV216" s="22">
        <f>VLOOKUP(I216,data!$A:$Y,25,FALSE)</f>
        <v>0</v>
      </c>
      <c r="AW216" s="26">
        <f t="shared" si="70"/>
        <v>0</v>
      </c>
      <c r="AX216" s="26">
        <f t="shared" si="71"/>
        <v>0</v>
      </c>
      <c r="AY216" s="22">
        <f t="shared" si="72"/>
        <v>0</v>
      </c>
      <c r="AZ216" s="22">
        <f t="shared" si="73"/>
        <v>0</v>
      </c>
      <c r="BA216" s="22">
        <f t="shared" si="74"/>
        <v>0</v>
      </c>
      <c r="BB216" s="22">
        <f t="shared" si="75"/>
        <v>0</v>
      </c>
      <c r="BC216" s="22">
        <f t="shared" si="76"/>
        <v>0</v>
      </c>
      <c r="BD216" s="22">
        <f t="shared" si="77"/>
        <v>0</v>
      </c>
      <c r="BE216" s="22">
        <f t="shared" si="78"/>
        <v>0</v>
      </c>
      <c r="BF216" s="22">
        <f t="shared" si="79"/>
        <v>0</v>
      </c>
      <c r="BG216" s="22">
        <f t="shared" si="80"/>
        <v>0</v>
      </c>
      <c r="BH216" s="22">
        <f t="shared" si="81"/>
        <v>0</v>
      </c>
      <c r="BI216" s="22">
        <f t="shared" si="82"/>
        <v>0</v>
      </c>
      <c r="BJ216" s="22"/>
      <c r="BK216" s="26">
        <f t="shared" si="83"/>
        <v>0</v>
      </c>
      <c r="BL216" s="26" t="str">
        <f t="shared" si="84"/>
        <v>N</v>
      </c>
      <c r="BM216" s="27">
        <v>0</v>
      </c>
      <c r="BN216" s="28">
        <f t="shared" si="85"/>
        <v>0</v>
      </c>
      <c r="BO216" s="29">
        <f t="shared" si="86"/>
        <v>0</v>
      </c>
      <c r="BP216" s="30">
        <f t="shared" si="87"/>
        <v>0</v>
      </c>
      <c r="BQ216" s="31">
        <f t="shared" si="88"/>
        <v>0</v>
      </c>
      <c r="BR216" s="32">
        <f t="shared" si="89"/>
        <v>0</v>
      </c>
      <c r="BS216" s="33">
        <f t="shared" si="90"/>
        <v>0</v>
      </c>
      <c r="BT216" s="34">
        <f t="shared" si="91"/>
        <v>0</v>
      </c>
      <c r="BU216" s="35">
        <v>0</v>
      </c>
      <c r="BV216" s="35">
        <v>0</v>
      </c>
      <c r="BW216" s="35">
        <v>0</v>
      </c>
      <c r="BX216" s="35">
        <v>0</v>
      </c>
      <c r="BY216" s="35">
        <v>0</v>
      </c>
      <c r="BZ216" s="35">
        <v>0</v>
      </c>
      <c r="CA216" s="36">
        <v>576</v>
      </c>
    </row>
    <row r="217" spans="1:79" ht="15" customHeight="1">
      <c r="A217" s="39" t="s">
        <v>35</v>
      </c>
      <c r="B217" s="39" t="s">
        <v>110</v>
      </c>
      <c r="C217" s="43" t="s">
        <v>95</v>
      </c>
      <c r="D217" s="40" t="s">
        <v>643</v>
      </c>
      <c r="E217" s="41">
        <f>VLOOKUP(I217,vendors!D:L,8,FALSE)</f>
        <v>1575</v>
      </c>
      <c r="F217" s="41" t="str">
        <f>VLOOKUP(I217,vendors!D:L,9,FALSE)</f>
        <v>CTM</v>
      </c>
      <c r="G217" s="40" t="s">
        <v>51</v>
      </c>
      <c r="H217" s="40" t="s">
        <v>644</v>
      </c>
      <c r="I217" s="40">
        <v>330083</v>
      </c>
      <c r="J217" s="40"/>
      <c r="K217" s="39" t="s">
        <v>114</v>
      </c>
      <c r="L217" s="42" t="s">
        <v>645</v>
      </c>
      <c r="M217" s="22">
        <f>VLOOKUP(I217,data!$A:$Y,2,FALSE)</f>
        <v>0</v>
      </c>
      <c r="N217" s="22">
        <f>VLOOKUP(I217,data!$A:$Y,4,FALSE)</f>
        <v>0</v>
      </c>
      <c r="O217" s="22">
        <f>VLOOKUP(I217,data!$A:$Y,6,FALSE)</f>
        <v>0</v>
      </c>
      <c r="P217" s="22">
        <f>VLOOKUP(I217,data!$A:$Y,8,FALSE)</f>
        <v>0</v>
      </c>
      <c r="Q217" s="22">
        <f>VLOOKUP(I217,data!$A:$Y,10,FALSE)</f>
        <v>0</v>
      </c>
      <c r="R217" s="22">
        <f>VLOOKUP(I217,data!$A:$Y,12,FALSE)</f>
        <v>0</v>
      </c>
      <c r="S217" s="22">
        <f>VLOOKUP(I217,data!$A:$Y,14,FALSE)</f>
        <v>1</v>
      </c>
      <c r="T217" s="22">
        <f>VLOOKUP(I217,data!$A:$Y,16,FALSE)</f>
        <v>0</v>
      </c>
      <c r="U217" s="22">
        <f>VLOOKUP(I217,data!$A:$Y,18,FALSE)</f>
        <v>0</v>
      </c>
      <c r="V217" s="23">
        <f>VLOOKUP(I217,data!$A:$Y,20,FALSE)</f>
        <v>0</v>
      </c>
      <c r="W217" s="22">
        <f>VLOOKUP(I217,data!$A:$Y,22,FALSE)</f>
        <v>0</v>
      </c>
      <c r="X217" s="22">
        <f>VLOOKUP(I217,data!$A:$Y,24,FALSE)</f>
        <v>0</v>
      </c>
      <c r="Y217" s="24">
        <f t="shared" si="69"/>
        <v>1</v>
      </c>
      <c r="Z217" s="22">
        <f>VLOOKUP(I217,data!$A:$Y,3,FALSE)</f>
        <v>0</v>
      </c>
      <c r="AA217" s="25"/>
      <c r="AB217" s="22">
        <f>VLOOKUP(I217,data!$A:$Y,5,FALSE)</f>
        <v>0</v>
      </c>
      <c r="AC217" s="25"/>
      <c r="AD217" s="22">
        <f>VLOOKUP(I217,data!$A:$Y,7,FALSE)</f>
        <v>0</v>
      </c>
      <c r="AE217" s="25"/>
      <c r="AF217" s="22">
        <f>VLOOKUP(I217,data!$A:$Y,9,FALSE)</f>
        <v>0</v>
      </c>
      <c r="AG217" s="25"/>
      <c r="AH217" s="22">
        <f>VLOOKUP(I217,data!$A:$Y,11,FALSE)</f>
        <v>0</v>
      </c>
      <c r="AI217" s="25"/>
      <c r="AJ217" s="22">
        <f>VLOOKUP(I217,data!$A:$Y,13,FALSE)</f>
        <v>0</v>
      </c>
      <c r="AK217" s="25"/>
      <c r="AL217" s="22">
        <f>VLOOKUP(I217,data!$A:$Y,15,FALSE)</f>
        <v>0</v>
      </c>
      <c r="AM217" s="25"/>
      <c r="AN217" s="22">
        <f>VLOOKUP(I217,data!$A:$Y,17,FALSE)</f>
        <v>0</v>
      </c>
      <c r="AO217" s="25"/>
      <c r="AP217" s="22">
        <f>VLOOKUP(I217,data!$A:$Y,19,FALSE)</f>
        <v>0</v>
      </c>
      <c r="AQ217" s="25"/>
      <c r="AR217" s="22">
        <f>VLOOKUP(I217,data!$A:$Y,21,FALSE)</f>
        <v>0</v>
      </c>
      <c r="AS217" s="25"/>
      <c r="AT217" s="22">
        <f>VLOOKUP(I217,data!$A:$Y,23,FALSE)</f>
        <v>0</v>
      </c>
      <c r="AU217" s="25"/>
      <c r="AV217" s="22">
        <f>VLOOKUP(I217,data!$A:$Y,25,FALSE)</f>
        <v>0</v>
      </c>
      <c r="AW217" s="26">
        <f t="shared" si="70"/>
        <v>0</v>
      </c>
      <c r="AX217" s="26">
        <f t="shared" si="71"/>
        <v>0</v>
      </c>
      <c r="AY217" s="22">
        <f t="shared" si="72"/>
        <v>0</v>
      </c>
      <c r="AZ217" s="22">
        <f t="shared" si="73"/>
        <v>0</v>
      </c>
      <c r="BA217" s="22">
        <f t="shared" si="74"/>
        <v>0</v>
      </c>
      <c r="BB217" s="22">
        <f t="shared" si="75"/>
        <v>0</v>
      </c>
      <c r="BC217" s="22">
        <f t="shared" si="76"/>
        <v>0</v>
      </c>
      <c r="BD217" s="22">
        <f t="shared" si="77"/>
        <v>0</v>
      </c>
      <c r="BE217" s="22">
        <f t="shared" si="78"/>
        <v>0</v>
      </c>
      <c r="BF217" s="22">
        <f t="shared" si="79"/>
        <v>0</v>
      </c>
      <c r="BG217" s="22">
        <f t="shared" si="80"/>
        <v>0</v>
      </c>
      <c r="BH217" s="22">
        <f t="shared" si="81"/>
        <v>0</v>
      </c>
      <c r="BI217" s="22">
        <f t="shared" si="82"/>
        <v>0</v>
      </c>
      <c r="BJ217" s="22"/>
      <c r="BK217" s="26">
        <f t="shared" si="83"/>
        <v>0</v>
      </c>
      <c r="BL217" s="26" t="str">
        <f t="shared" si="84"/>
        <v>N</v>
      </c>
      <c r="BM217" s="27">
        <v>0</v>
      </c>
      <c r="BN217" s="28">
        <f t="shared" si="85"/>
        <v>0</v>
      </c>
      <c r="BO217" s="29">
        <f t="shared" si="86"/>
        <v>0</v>
      </c>
      <c r="BP217" s="30">
        <f t="shared" si="87"/>
        <v>0</v>
      </c>
      <c r="BQ217" s="31">
        <f t="shared" si="88"/>
        <v>0</v>
      </c>
      <c r="BR217" s="32">
        <f t="shared" si="89"/>
        <v>0</v>
      </c>
      <c r="BS217" s="33">
        <f t="shared" si="90"/>
        <v>0</v>
      </c>
      <c r="BT217" s="34">
        <f t="shared" si="91"/>
        <v>0</v>
      </c>
      <c r="BU217" s="35">
        <v>0</v>
      </c>
      <c r="BV217" s="35">
        <v>0</v>
      </c>
      <c r="BW217" s="35">
        <v>0</v>
      </c>
      <c r="BX217" s="35">
        <v>0</v>
      </c>
      <c r="BY217" s="35">
        <v>0</v>
      </c>
      <c r="BZ217" s="35">
        <v>0</v>
      </c>
      <c r="CA217" s="36">
        <v>745</v>
      </c>
    </row>
    <row r="218" spans="1:79" ht="15" customHeight="1">
      <c r="A218" s="39" t="s">
        <v>35</v>
      </c>
      <c r="B218" s="39" t="s">
        <v>110</v>
      </c>
      <c r="C218" s="43" t="s">
        <v>95</v>
      </c>
      <c r="D218" s="40" t="s">
        <v>646</v>
      </c>
      <c r="E218" s="41">
        <f>VLOOKUP(I218,vendors!D:L,8,FALSE)</f>
        <v>1575</v>
      </c>
      <c r="F218" s="41" t="str">
        <f>VLOOKUP(I218,vendors!D:L,9,FALSE)</f>
        <v>CTM</v>
      </c>
      <c r="G218" s="40" t="s">
        <v>51</v>
      </c>
      <c r="H218" s="40" t="s">
        <v>647</v>
      </c>
      <c r="I218" s="40">
        <v>330082</v>
      </c>
      <c r="J218" s="40"/>
      <c r="K218" s="39" t="s">
        <v>114</v>
      </c>
      <c r="L218" s="42" t="s">
        <v>648</v>
      </c>
      <c r="M218" s="22">
        <f>VLOOKUP(I218,data!$A:$Y,2,FALSE)</f>
        <v>1</v>
      </c>
      <c r="N218" s="22">
        <f>VLOOKUP(I218,data!$A:$Y,4,FALSE)</f>
        <v>0</v>
      </c>
      <c r="O218" s="22">
        <f>VLOOKUP(I218,data!$A:$Y,6,FALSE)</f>
        <v>0</v>
      </c>
      <c r="P218" s="22">
        <f>VLOOKUP(I218,data!$A:$Y,8,FALSE)</f>
        <v>8</v>
      </c>
      <c r="Q218" s="22">
        <f>VLOOKUP(I218,data!$A:$Y,10,FALSE)</f>
        <v>0</v>
      </c>
      <c r="R218" s="22">
        <f>VLOOKUP(I218,data!$A:$Y,12,FALSE)</f>
        <v>3</v>
      </c>
      <c r="S218" s="22">
        <f>VLOOKUP(I218,data!$A:$Y,14,FALSE)</f>
        <v>0</v>
      </c>
      <c r="T218" s="22">
        <f>VLOOKUP(I218,data!$A:$Y,16,FALSE)</f>
        <v>0</v>
      </c>
      <c r="U218" s="22">
        <f>VLOOKUP(I218,data!$A:$Y,18,FALSE)</f>
        <v>0</v>
      </c>
      <c r="V218" s="23">
        <f>VLOOKUP(I218,data!$A:$Y,20,FALSE)</f>
        <v>0</v>
      </c>
      <c r="W218" s="22">
        <f>VLOOKUP(I218,data!$A:$Y,22,FALSE)</f>
        <v>0</v>
      </c>
      <c r="X218" s="22">
        <f>VLOOKUP(I218,data!$A:$Y,24,FALSE)</f>
        <v>0</v>
      </c>
      <c r="Y218" s="24">
        <f t="shared" si="69"/>
        <v>12</v>
      </c>
      <c r="Z218" s="22">
        <f>VLOOKUP(I218,data!$A:$Y,3,FALSE)</f>
        <v>0</v>
      </c>
      <c r="AA218" s="25"/>
      <c r="AB218" s="22">
        <f>VLOOKUP(I218,data!$A:$Y,5,FALSE)</f>
        <v>0</v>
      </c>
      <c r="AC218" s="25"/>
      <c r="AD218" s="22">
        <f>VLOOKUP(I218,data!$A:$Y,7,FALSE)</f>
        <v>0</v>
      </c>
      <c r="AE218" s="25"/>
      <c r="AF218" s="22">
        <f>VLOOKUP(I218,data!$A:$Y,9,FALSE)</f>
        <v>0</v>
      </c>
      <c r="AG218" s="25"/>
      <c r="AH218" s="22">
        <f>VLOOKUP(I218,data!$A:$Y,11,FALSE)</f>
        <v>0</v>
      </c>
      <c r="AI218" s="25"/>
      <c r="AJ218" s="22">
        <f>VLOOKUP(I218,data!$A:$Y,13,FALSE)</f>
        <v>0</v>
      </c>
      <c r="AK218" s="25"/>
      <c r="AL218" s="22">
        <f>VLOOKUP(I218,data!$A:$Y,15,FALSE)</f>
        <v>0</v>
      </c>
      <c r="AM218" s="25"/>
      <c r="AN218" s="22">
        <f>VLOOKUP(I218,data!$A:$Y,17,FALSE)</f>
        <v>0</v>
      </c>
      <c r="AO218" s="25"/>
      <c r="AP218" s="22">
        <f>VLOOKUP(I218,data!$A:$Y,19,FALSE)</f>
        <v>0</v>
      </c>
      <c r="AQ218" s="25"/>
      <c r="AR218" s="22">
        <f>VLOOKUP(I218,data!$A:$Y,21,FALSE)</f>
        <v>0</v>
      </c>
      <c r="AS218" s="25"/>
      <c r="AT218" s="22">
        <f>VLOOKUP(I218,data!$A:$Y,23,FALSE)</f>
        <v>0</v>
      </c>
      <c r="AU218" s="25"/>
      <c r="AV218" s="22">
        <f>VLOOKUP(I218,data!$A:$Y,25,FALSE)</f>
        <v>0</v>
      </c>
      <c r="AW218" s="26">
        <f t="shared" si="70"/>
        <v>0</v>
      </c>
      <c r="AX218" s="26">
        <f t="shared" si="71"/>
        <v>0</v>
      </c>
      <c r="AY218" s="22">
        <f t="shared" si="72"/>
        <v>0</v>
      </c>
      <c r="AZ218" s="22">
        <f t="shared" si="73"/>
        <v>0</v>
      </c>
      <c r="BA218" s="22">
        <f t="shared" si="74"/>
        <v>0</v>
      </c>
      <c r="BB218" s="22">
        <f t="shared" si="75"/>
        <v>0</v>
      </c>
      <c r="BC218" s="22">
        <f t="shared" si="76"/>
        <v>0</v>
      </c>
      <c r="BD218" s="22">
        <f t="shared" si="77"/>
        <v>0</v>
      </c>
      <c r="BE218" s="22">
        <f t="shared" si="78"/>
        <v>0</v>
      </c>
      <c r="BF218" s="22">
        <f t="shared" si="79"/>
        <v>0</v>
      </c>
      <c r="BG218" s="22">
        <f t="shared" si="80"/>
        <v>0</v>
      </c>
      <c r="BH218" s="22">
        <f t="shared" si="81"/>
        <v>0</v>
      </c>
      <c r="BI218" s="22">
        <f t="shared" si="82"/>
        <v>0</v>
      </c>
      <c r="BJ218" s="22"/>
      <c r="BK218" s="26">
        <f t="shared" si="83"/>
        <v>0</v>
      </c>
      <c r="BL218" s="26" t="str">
        <f t="shared" si="84"/>
        <v>N</v>
      </c>
      <c r="BM218" s="27">
        <v>0</v>
      </c>
      <c r="BN218" s="28">
        <f t="shared" si="85"/>
        <v>0</v>
      </c>
      <c r="BO218" s="29">
        <f t="shared" si="86"/>
        <v>1</v>
      </c>
      <c r="BP218" s="30">
        <f t="shared" si="87"/>
        <v>1575</v>
      </c>
      <c r="BQ218" s="31">
        <f t="shared" si="88"/>
        <v>0</v>
      </c>
      <c r="BR218" s="32">
        <f t="shared" si="89"/>
        <v>0.16666666666666666</v>
      </c>
      <c r="BS218" s="33">
        <f t="shared" si="90"/>
        <v>0</v>
      </c>
      <c r="BT218" s="34">
        <f t="shared" si="91"/>
        <v>0</v>
      </c>
      <c r="BU218" s="35">
        <v>0</v>
      </c>
      <c r="BV218" s="35">
        <v>1</v>
      </c>
      <c r="BW218" s="35">
        <v>0</v>
      </c>
      <c r="BX218" s="35">
        <v>0</v>
      </c>
      <c r="BY218" s="35">
        <v>0</v>
      </c>
      <c r="BZ218" s="35">
        <v>0</v>
      </c>
      <c r="CA218" s="36">
        <v>368</v>
      </c>
    </row>
    <row r="219" spans="1:79" ht="15" customHeight="1">
      <c r="A219" s="39" t="s">
        <v>35</v>
      </c>
      <c r="B219" s="39" t="s">
        <v>110</v>
      </c>
      <c r="C219" s="43" t="s">
        <v>95</v>
      </c>
      <c r="D219" s="40" t="s">
        <v>649</v>
      </c>
      <c r="E219" s="41">
        <f>VLOOKUP(I219,vendors!D:L,8,FALSE)</f>
        <v>1350</v>
      </c>
      <c r="F219" s="41" t="str">
        <f>VLOOKUP(I219,vendors!D:L,9,FALSE)</f>
        <v>CTM</v>
      </c>
      <c r="G219" s="40" t="s">
        <v>51</v>
      </c>
      <c r="H219" s="40" t="s">
        <v>650</v>
      </c>
      <c r="I219" s="40">
        <v>330106</v>
      </c>
      <c r="J219" s="40"/>
      <c r="K219" s="39" t="s">
        <v>114</v>
      </c>
      <c r="L219" s="42" t="s">
        <v>651</v>
      </c>
      <c r="M219" s="22">
        <f>VLOOKUP(I219,data!$A:$Y,2,FALSE)</f>
        <v>0</v>
      </c>
      <c r="N219" s="22">
        <f>VLOOKUP(I219,data!$A:$Y,4,FALSE)</f>
        <v>0</v>
      </c>
      <c r="O219" s="22">
        <f>VLOOKUP(I219,data!$A:$Y,6,FALSE)</f>
        <v>0</v>
      </c>
      <c r="P219" s="22">
        <f>VLOOKUP(I219,data!$A:$Y,8,FALSE)</f>
        <v>0</v>
      </c>
      <c r="Q219" s="22">
        <f>VLOOKUP(I219,data!$A:$Y,10,FALSE)</f>
        <v>0</v>
      </c>
      <c r="R219" s="22">
        <f>VLOOKUP(I219,data!$A:$Y,12,FALSE)</f>
        <v>0</v>
      </c>
      <c r="S219" s="22">
        <f>VLOOKUP(I219,data!$A:$Y,14,FALSE)</f>
        <v>4</v>
      </c>
      <c r="T219" s="22">
        <f>VLOOKUP(I219,data!$A:$Y,16,FALSE)</f>
        <v>0</v>
      </c>
      <c r="U219" s="22">
        <f>VLOOKUP(I219,data!$A:$Y,18,FALSE)</f>
        <v>0</v>
      </c>
      <c r="V219" s="23">
        <f>VLOOKUP(I219,data!$A:$Y,20,FALSE)</f>
        <v>0</v>
      </c>
      <c r="W219" s="22">
        <f>VLOOKUP(I219,data!$A:$Y,22,FALSE)</f>
        <v>0</v>
      </c>
      <c r="X219" s="22">
        <f>VLOOKUP(I219,data!$A:$Y,24,FALSE)</f>
        <v>0</v>
      </c>
      <c r="Y219" s="24">
        <f t="shared" si="69"/>
        <v>4</v>
      </c>
      <c r="Z219" s="22">
        <f>VLOOKUP(I219,data!$A:$Y,3,FALSE)</f>
        <v>0</v>
      </c>
      <c r="AA219" s="25"/>
      <c r="AB219" s="22">
        <f>VLOOKUP(I219,data!$A:$Y,5,FALSE)</f>
        <v>0</v>
      </c>
      <c r="AC219" s="25"/>
      <c r="AD219" s="22">
        <f>VLOOKUP(I219,data!$A:$Y,7,FALSE)</f>
        <v>0</v>
      </c>
      <c r="AE219" s="25"/>
      <c r="AF219" s="22">
        <f>VLOOKUP(I219,data!$A:$Y,9,FALSE)</f>
        <v>0</v>
      </c>
      <c r="AG219" s="25"/>
      <c r="AH219" s="22">
        <f>VLOOKUP(I219,data!$A:$Y,11,FALSE)</f>
        <v>0</v>
      </c>
      <c r="AI219" s="25"/>
      <c r="AJ219" s="22">
        <f>VLOOKUP(I219,data!$A:$Y,13,FALSE)</f>
        <v>0</v>
      </c>
      <c r="AK219" s="25"/>
      <c r="AL219" s="22">
        <f>VLOOKUP(I219,data!$A:$Y,15,FALSE)</f>
        <v>0</v>
      </c>
      <c r="AM219" s="25"/>
      <c r="AN219" s="22">
        <f>VLOOKUP(I219,data!$A:$Y,17,FALSE)</f>
        <v>0</v>
      </c>
      <c r="AO219" s="25"/>
      <c r="AP219" s="22">
        <f>VLOOKUP(I219,data!$A:$Y,19,FALSE)</f>
        <v>0</v>
      </c>
      <c r="AQ219" s="25"/>
      <c r="AR219" s="22">
        <f>VLOOKUP(I219,data!$A:$Y,21,FALSE)</f>
        <v>0</v>
      </c>
      <c r="AS219" s="25"/>
      <c r="AT219" s="22">
        <f>VLOOKUP(I219,data!$A:$Y,23,FALSE)</f>
        <v>0</v>
      </c>
      <c r="AU219" s="25"/>
      <c r="AV219" s="22">
        <f>VLOOKUP(I219,data!$A:$Y,25,FALSE)</f>
        <v>0</v>
      </c>
      <c r="AW219" s="26">
        <f t="shared" si="70"/>
        <v>0</v>
      </c>
      <c r="AX219" s="26">
        <f t="shared" si="71"/>
        <v>0</v>
      </c>
      <c r="AY219" s="22">
        <f t="shared" si="72"/>
        <v>0</v>
      </c>
      <c r="AZ219" s="22">
        <f t="shared" si="73"/>
        <v>0</v>
      </c>
      <c r="BA219" s="22">
        <f t="shared" si="74"/>
        <v>0</v>
      </c>
      <c r="BB219" s="22">
        <f t="shared" si="75"/>
        <v>0</v>
      </c>
      <c r="BC219" s="22">
        <f t="shared" si="76"/>
        <v>0</v>
      </c>
      <c r="BD219" s="22">
        <f t="shared" si="77"/>
        <v>0</v>
      </c>
      <c r="BE219" s="22">
        <f t="shared" si="78"/>
        <v>0</v>
      </c>
      <c r="BF219" s="22">
        <f t="shared" si="79"/>
        <v>0</v>
      </c>
      <c r="BG219" s="22">
        <f t="shared" si="80"/>
        <v>0</v>
      </c>
      <c r="BH219" s="22">
        <f t="shared" si="81"/>
        <v>0</v>
      </c>
      <c r="BI219" s="22">
        <f t="shared" si="82"/>
        <v>0</v>
      </c>
      <c r="BJ219" s="22"/>
      <c r="BK219" s="26">
        <f t="shared" si="83"/>
        <v>0</v>
      </c>
      <c r="BL219" s="26" t="str">
        <f t="shared" si="84"/>
        <v>N</v>
      </c>
      <c r="BM219" s="27">
        <v>0</v>
      </c>
      <c r="BN219" s="28">
        <f t="shared" si="85"/>
        <v>0</v>
      </c>
      <c r="BO219" s="29">
        <f t="shared" si="86"/>
        <v>0</v>
      </c>
      <c r="BP219" s="30">
        <f t="shared" si="87"/>
        <v>0</v>
      </c>
      <c r="BQ219" s="31">
        <f t="shared" si="88"/>
        <v>0</v>
      </c>
      <c r="BR219" s="32">
        <f t="shared" si="89"/>
        <v>0</v>
      </c>
      <c r="BS219" s="33">
        <f t="shared" si="90"/>
        <v>0</v>
      </c>
      <c r="BT219" s="34">
        <f t="shared" si="91"/>
        <v>0</v>
      </c>
      <c r="BU219" s="35">
        <v>0</v>
      </c>
      <c r="BV219" s="35">
        <v>0</v>
      </c>
      <c r="BW219" s="35">
        <v>0</v>
      </c>
      <c r="BX219" s="35">
        <v>0</v>
      </c>
      <c r="BY219" s="35">
        <v>0</v>
      </c>
      <c r="BZ219" s="35">
        <v>0</v>
      </c>
      <c r="CA219" s="36">
        <v>577</v>
      </c>
    </row>
    <row r="220" spans="1:79" ht="15" customHeight="1">
      <c r="A220" s="39" t="s">
        <v>35</v>
      </c>
      <c r="B220" s="39" t="s">
        <v>110</v>
      </c>
      <c r="C220" s="43" t="s">
        <v>95</v>
      </c>
      <c r="D220" s="40" t="s">
        <v>652</v>
      </c>
      <c r="E220" s="41">
        <f>VLOOKUP(I220,vendors!D:L,8,FALSE)</f>
        <v>1350</v>
      </c>
      <c r="F220" s="41" t="str">
        <f>VLOOKUP(I220,vendors!D:L,9,FALSE)</f>
        <v>CTM</v>
      </c>
      <c r="G220" s="40" t="s">
        <v>51</v>
      </c>
      <c r="H220" s="40" t="s">
        <v>653</v>
      </c>
      <c r="I220" s="40">
        <v>330090</v>
      </c>
      <c r="J220" s="40"/>
      <c r="K220" s="39" t="s">
        <v>114</v>
      </c>
      <c r="L220" s="42" t="s">
        <v>651</v>
      </c>
      <c r="M220" s="22">
        <f>VLOOKUP(I220,data!$A:$Y,2,FALSE)</f>
        <v>0</v>
      </c>
      <c r="N220" s="22">
        <f>VLOOKUP(I220,data!$A:$Y,4,FALSE)</f>
        <v>0</v>
      </c>
      <c r="O220" s="22">
        <f>VLOOKUP(I220,data!$A:$Y,6,FALSE)</f>
        <v>0</v>
      </c>
      <c r="P220" s="22">
        <f>VLOOKUP(I220,data!$A:$Y,8,FALSE)</f>
        <v>0</v>
      </c>
      <c r="Q220" s="22">
        <f>VLOOKUP(I220,data!$A:$Y,10,FALSE)</f>
        <v>4</v>
      </c>
      <c r="R220" s="22">
        <f>VLOOKUP(I220,data!$A:$Y,12,FALSE)</f>
        <v>0</v>
      </c>
      <c r="S220" s="22">
        <f>VLOOKUP(I220,data!$A:$Y,14,FALSE)</f>
        <v>4</v>
      </c>
      <c r="T220" s="22">
        <f>VLOOKUP(I220,data!$A:$Y,16,FALSE)</f>
        <v>1</v>
      </c>
      <c r="U220" s="22">
        <f>VLOOKUP(I220,data!$A:$Y,18,FALSE)</f>
        <v>4</v>
      </c>
      <c r="V220" s="23">
        <f>VLOOKUP(I220,data!$A:$Y,20,FALSE)</f>
        <v>0</v>
      </c>
      <c r="W220" s="22">
        <f>VLOOKUP(I220,data!$A:$Y,22,FALSE)</f>
        <v>0</v>
      </c>
      <c r="X220" s="22">
        <f>VLOOKUP(I220,data!$A:$Y,24,FALSE)</f>
        <v>0</v>
      </c>
      <c r="Y220" s="24">
        <f t="shared" si="69"/>
        <v>13</v>
      </c>
      <c r="Z220" s="22">
        <f>VLOOKUP(I220,data!$A:$Y,3,FALSE)</f>
        <v>0</v>
      </c>
      <c r="AA220" s="25"/>
      <c r="AB220" s="22">
        <f>VLOOKUP(I220,data!$A:$Y,5,FALSE)</f>
        <v>0</v>
      </c>
      <c r="AC220" s="25"/>
      <c r="AD220" s="22">
        <f>VLOOKUP(I220,data!$A:$Y,7,FALSE)</f>
        <v>0</v>
      </c>
      <c r="AE220" s="25"/>
      <c r="AF220" s="22">
        <f>VLOOKUP(I220,data!$A:$Y,9,FALSE)</f>
        <v>0</v>
      </c>
      <c r="AG220" s="25"/>
      <c r="AH220" s="22">
        <f>VLOOKUP(I220,data!$A:$Y,11,FALSE)</f>
        <v>0</v>
      </c>
      <c r="AI220" s="25"/>
      <c r="AJ220" s="22">
        <f>VLOOKUP(I220,data!$A:$Y,13,FALSE)</f>
        <v>0</v>
      </c>
      <c r="AK220" s="25"/>
      <c r="AL220" s="22">
        <f>VLOOKUP(I220,data!$A:$Y,15,FALSE)</f>
        <v>0</v>
      </c>
      <c r="AM220" s="25"/>
      <c r="AN220" s="22">
        <f>VLOOKUP(I220,data!$A:$Y,17,FALSE)</f>
        <v>0</v>
      </c>
      <c r="AO220" s="25"/>
      <c r="AP220" s="22">
        <f>VLOOKUP(I220,data!$A:$Y,19,FALSE)</f>
        <v>0</v>
      </c>
      <c r="AQ220" s="25"/>
      <c r="AR220" s="22">
        <f>VLOOKUP(I220,data!$A:$Y,21,FALSE)</f>
        <v>0</v>
      </c>
      <c r="AS220" s="25"/>
      <c r="AT220" s="22">
        <f>VLOOKUP(I220,data!$A:$Y,23,FALSE)</f>
        <v>0</v>
      </c>
      <c r="AU220" s="25"/>
      <c r="AV220" s="22">
        <f>VLOOKUP(I220,data!$A:$Y,25,FALSE)</f>
        <v>0</v>
      </c>
      <c r="AW220" s="26">
        <f t="shared" si="70"/>
        <v>0</v>
      </c>
      <c r="AX220" s="26">
        <f t="shared" si="71"/>
        <v>0</v>
      </c>
      <c r="AY220" s="22">
        <f t="shared" si="72"/>
        <v>0</v>
      </c>
      <c r="AZ220" s="22">
        <f t="shared" si="73"/>
        <v>0</v>
      </c>
      <c r="BA220" s="22">
        <f t="shared" si="74"/>
        <v>0</v>
      </c>
      <c r="BB220" s="22">
        <f t="shared" si="75"/>
        <v>0</v>
      </c>
      <c r="BC220" s="22">
        <f t="shared" si="76"/>
        <v>0</v>
      </c>
      <c r="BD220" s="22">
        <f t="shared" si="77"/>
        <v>0</v>
      </c>
      <c r="BE220" s="22">
        <f t="shared" si="78"/>
        <v>0</v>
      </c>
      <c r="BF220" s="22">
        <f t="shared" si="79"/>
        <v>0</v>
      </c>
      <c r="BG220" s="22">
        <f t="shared" si="80"/>
        <v>0</v>
      </c>
      <c r="BH220" s="22">
        <f t="shared" si="81"/>
        <v>0</v>
      </c>
      <c r="BI220" s="22">
        <f t="shared" si="82"/>
        <v>0</v>
      </c>
      <c r="BJ220" s="22"/>
      <c r="BK220" s="26">
        <f t="shared" si="83"/>
        <v>0</v>
      </c>
      <c r="BL220" s="26" t="str">
        <f t="shared" si="84"/>
        <v>N</v>
      </c>
      <c r="BM220" s="27">
        <v>0</v>
      </c>
      <c r="BN220" s="28">
        <f t="shared" si="85"/>
        <v>0</v>
      </c>
      <c r="BO220" s="29">
        <f t="shared" si="86"/>
        <v>0</v>
      </c>
      <c r="BP220" s="30">
        <f t="shared" si="87"/>
        <v>0</v>
      </c>
      <c r="BQ220" s="31">
        <f t="shared" si="88"/>
        <v>0</v>
      </c>
      <c r="BR220" s="32">
        <f t="shared" si="89"/>
        <v>0</v>
      </c>
      <c r="BS220" s="33">
        <f t="shared" si="90"/>
        <v>0</v>
      </c>
      <c r="BT220" s="34">
        <f t="shared" si="91"/>
        <v>0</v>
      </c>
      <c r="BU220" s="35">
        <v>0</v>
      </c>
      <c r="BV220" s="35">
        <v>0</v>
      </c>
      <c r="BW220" s="35">
        <v>0</v>
      </c>
      <c r="BX220" s="35">
        <v>0</v>
      </c>
      <c r="BY220" s="35">
        <v>0</v>
      </c>
      <c r="BZ220" s="35">
        <v>0</v>
      </c>
      <c r="CA220" s="36">
        <v>432</v>
      </c>
    </row>
    <row r="221" spans="1:79" ht="15" customHeight="1">
      <c r="A221" s="39" t="s">
        <v>35</v>
      </c>
      <c r="B221" s="39" t="s">
        <v>110</v>
      </c>
      <c r="C221" s="43" t="s">
        <v>95</v>
      </c>
      <c r="D221" s="40" t="s">
        <v>654</v>
      </c>
      <c r="E221" s="41">
        <f>VLOOKUP(I221,vendors!D:L,8,FALSE)</f>
        <v>1300</v>
      </c>
      <c r="F221" s="41" t="str">
        <f>VLOOKUP(I221,vendors!D:L,9,FALSE)</f>
        <v>W&amp;H</v>
      </c>
      <c r="G221" s="40" t="s">
        <v>51</v>
      </c>
      <c r="H221" s="40" t="s">
        <v>655</v>
      </c>
      <c r="I221" s="40">
        <v>330035</v>
      </c>
      <c r="J221" s="40"/>
      <c r="K221" s="39" t="s">
        <v>114</v>
      </c>
      <c r="L221" s="42" t="s">
        <v>614</v>
      </c>
      <c r="M221" s="22">
        <f>VLOOKUP(I221,data!$A:$Y,2,FALSE)</f>
        <v>0</v>
      </c>
      <c r="N221" s="22">
        <f>VLOOKUP(I221,data!$A:$Y,4,FALSE)</f>
        <v>0</v>
      </c>
      <c r="O221" s="22">
        <f>VLOOKUP(I221,data!$A:$Y,6,FALSE)</f>
        <v>2</v>
      </c>
      <c r="P221" s="22">
        <f>VLOOKUP(I221,data!$A:$Y,8,FALSE)</f>
        <v>0</v>
      </c>
      <c r="Q221" s="22">
        <f>VLOOKUP(I221,data!$A:$Y,10,FALSE)</f>
        <v>1</v>
      </c>
      <c r="R221" s="22">
        <f>VLOOKUP(I221,data!$A:$Y,12,FALSE)</f>
        <v>0</v>
      </c>
      <c r="S221" s="22">
        <f>VLOOKUP(I221,data!$A:$Y,14,FALSE)</f>
        <v>0</v>
      </c>
      <c r="T221" s="22">
        <f>VLOOKUP(I221,data!$A:$Y,16,FALSE)</f>
        <v>1</v>
      </c>
      <c r="U221" s="22">
        <f>VLOOKUP(I221,data!$A:$Y,18,FALSE)</f>
        <v>0</v>
      </c>
      <c r="V221" s="23">
        <f>VLOOKUP(I221,data!$A:$Y,20,FALSE)</f>
        <v>0</v>
      </c>
      <c r="W221" s="22">
        <f>VLOOKUP(I221,data!$A:$Y,22,FALSE)</f>
        <v>0</v>
      </c>
      <c r="X221" s="22">
        <f>VLOOKUP(I221,data!$A:$Y,24,FALSE)</f>
        <v>0</v>
      </c>
      <c r="Y221" s="24">
        <f t="shared" si="69"/>
        <v>4</v>
      </c>
      <c r="Z221" s="22">
        <f>VLOOKUP(I221,data!$A:$Y,3,FALSE)</f>
        <v>0</v>
      </c>
      <c r="AA221" s="25"/>
      <c r="AB221" s="22">
        <f>VLOOKUP(I221,data!$A:$Y,5,FALSE)</f>
        <v>0</v>
      </c>
      <c r="AC221" s="25"/>
      <c r="AD221" s="22">
        <f>VLOOKUP(I221,data!$A:$Y,7,FALSE)</f>
        <v>0</v>
      </c>
      <c r="AE221" s="25"/>
      <c r="AF221" s="22">
        <f>VLOOKUP(I221,data!$A:$Y,9,FALSE)</f>
        <v>0</v>
      </c>
      <c r="AG221" s="25"/>
      <c r="AH221" s="22">
        <f>VLOOKUP(I221,data!$A:$Y,11,FALSE)</f>
        <v>0</v>
      </c>
      <c r="AI221" s="25"/>
      <c r="AJ221" s="22">
        <f>VLOOKUP(I221,data!$A:$Y,13,FALSE)</f>
        <v>0</v>
      </c>
      <c r="AK221" s="25"/>
      <c r="AL221" s="22">
        <f>VLOOKUP(I221,data!$A:$Y,15,FALSE)</f>
        <v>0</v>
      </c>
      <c r="AM221" s="25"/>
      <c r="AN221" s="22">
        <f>VLOOKUP(I221,data!$A:$Y,17,FALSE)</f>
        <v>0</v>
      </c>
      <c r="AO221" s="25"/>
      <c r="AP221" s="22">
        <f>VLOOKUP(I221,data!$A:$Y,19,FALSE)</f>
        <v>0</v>
      </c>
      <c r="AQ221" s="25"/>
      <c r="AR221" s="22">
        <f>VLOOKUP(I221,data!$A:$Y,21,FALSE)</f>
        <v>0</v>
      </c>
      <c r="AS221" s="25"/>
      <c r="AT221" s="22">
        <f>VLOOKUP(I221,data!$A:$Y,23,FALSE)</f>
        <v>0</v>
      </c>
      <c r="AU221" s="25"/>
      <c r="AV221" s="22">
        <f>VLOOKUP(I221,data!$A:$Y,25,FALSE)</f>
        <v>0</v>
      </c>
      <c r="AW221" s="26">
        <f t="shared" si="70"/>
        <v>0</v>
      </c>
      <c r="AX221" s="26">
        <f t="shared" si="71"/>
        <v>0</v>
      </c>
      <c r="AY221" s="22">
        <f t="shared" si="72"/>
        <v>0</v>
      </c>
      <c r="AZ221" s="22">
        <f t="shared" si="73"/>
        <v>0</v>
      </c>
      <c r="BA221" s="22">
        <f t="shared" si="74"/>
        <v>0</v>
      </c>
      <c r="BB221" s="22">
        <f t="shared" si="75"/>
        <v>0</v>
      </c>
      <c r="BC221" s="22">
        <f t="shared" si="76"/>
        <v>0</v>
      </c>
      <c r="BD221" s="22">
        <f t="shared" si="77"/>
        <v>0</v>
      </c>
      <c r="BE221" s="22">
        <f t="shared" si="78"/>
        <v>0</v>
      </c>
      <c r="BF221" s="22">
        <f t="shared" si="79"/>
        <v>0</v>
      </c>
      <c r="BG221" s="22">
        <f t="shared" si="80"/>
        <v>0</v>
      </c>
      <c r="BH221" s="22">
        <f t="shared" si="81"/>
        <v>0</v>
      </c>
      <c r="BI221" s="22">
        <f t="shared" si="82"/>
        <v>0</v>
      </c>
      <c r="BJ221" s="22"/>
      <c r="BK221" s="26">
        <f t="shared" si="83"/>
        <v>0</v>
      </c>
      <c r="BL221" s="26" t="str">
        <f t="shared" si="84"/>
        <v>N</v>
      </c>
      <c r="BM221" s="27">
        <v>0</v>
      </c>
      <c r="BN221" s="28">
        <f t="shared" si="85"/>
        <v>0</v>
      </c>
      <c r="BO221" s="29">
        <f t="shared" si="86"/>
        <v>1</v>
      </c>
      <c r="BP221" s="30">
        <f t="shared" si="87"/>
        <v>1300</v>
      </c>
      <c r="BQ221" s="31">
        <f t="shared" si="88"/>
        <v>0</v>
      </c>
      <c r="BR221" s="32">
        <f t="shared" si="89"/>
        <v>0.16666666666666666</v>
      </c>
      <c r="BS221" s="33">
        <f t="shared" si="90"/>
        <v>0</v>
      </c>
      <c r="BT221" s="34">
        <f t="shared" si="91"/>
        <v>0</v>
      </c>
      <c r="BU221" s="35">
        <v>0</v>
      </c>
      <c r="BV221" s="35">
        <v>0</v>
      </c>
      <c r="BW221" s="35">
        <v>1</v>
      </c>
      <c r="BX221" s="35">
        <v>0</v>
      </c>
      <c r="BY221" s="35">
        <v>0</v>
      </c>
      <c r="BZ221" s="35">
        <v>0</v>
      </c>
      <c r="CA221" s="36">
        <v>428</v>
      </c>
    </row>
    <row r="222" spans="1:79" ht="15" customHeight="1">
      <c r="A222" s="39" t="s">
        <v>35</v>
      </c>
      <c r="B222" s="39" t="s">
        <v>110</v>
      </c>
      <c r="C222" s="43" t="s">
        <v>95</v>
      </c>
      <c r="D222" s="40" t="s">
        <v>656</v>
      </c>
      <c r="E222" s="41">
        <f>VLOOKUP(I222,vendors!D:L,8,FALSE)</f>
        <v>1284</v>
      </c>
      <c r="F222" s="41" t="str">
        <f>VLOOKUP(I222,vendors!D:L,9,FALSE)</f>
        <v>Ortholine</v>
      </c>
      <c r="G222" s="40" t="s">
        <v>51</v>
      </c>
      <c r="H222" s="40" t="s">
        <v>657</v>
      </c>
      <c r="I222" s="40">
        <v>330053</v>
      </c>
      <c r="J222" s="40"/>
      <c r="K222" s="39" t="s">
        <v>114</v>
      </c>
      <c r="L222" s="42" t="s">
        <v>658</v>
      </c>
      <c r="M222" s="22">
        <f>VLOOKUP(I222,data!$A:$Y,2,FALSE)</f>
        <v>6</v>
      </c>
      <c r="N222" s="22">
        <f>VLOOKUP(I222,data!$A:$Y,4,FALSE)</f>
        <v>0</v>
      </c>
      <c r="O222" s="22">
        <f>VLOOKUP(I222,data!$A:$Y,6,FALSE)</f>
        <v>2</v>
      </c>
      <c r="P222" s="22">
        <f>VLOOKUP(I222,data!$A:$Y,8,FALSE)</f>
        <v>8</v>
      </c>
      <c r="Q222" s="22">
        <f>VLOOKUP(I222,data!$A:$Y,10,FALSE)</f>
        <v>2</v>
      </c>
      <c r="R222" s="22">
        <f>VLOOKUP(I222,data!$A:$Y,12,FALSE)</f>
        <v>6</v>
      </c>
      <c r="S222" s="22">
        <f>VLOOKUP(I222,data!$A:$Y,14,FALSE)</f>
        <v>5</v>
      </c>
      <c r="T222" s="22">
        <f>VLOOKUP(I222,data!$A:$Y,16,FALSE)</f>
        <v>1</v>
      </c>
      <c r="U222" s="22">
        <f>VLOOKUP(I222,data!$A:$Y,18,FALSE)</f>
        <v>2</v>
      </c>
      <c r="V222" s="23">
        <f>VLOOKUP(I222,data!$A:$Y,20,FALSE)</f>
        <v>0</v>
      </c>
      <c r="W222" s="22">
        <f>VLOOKUP(I222,data!$A:$Y,22,FALSE)</f>
        <v>0</v>
      </c>
      <c r="X222" s="22">
        <f>VLOOKUP(I222,data!$A:$Y,24,FALSE)</f>
        <v>0</v>
      </c>
      <c r="Y222" s="24">
        <f t="shared" si="69"/>
        <v>32</v>
      </c>
      <c r="Z222" s="22">
        <f>VLOOKUP(I222,data!$A:$Y,3,FALSE)</f>
        <v>0</v>
      </c>
      <c r="AA222" s="25"/>
      <c r="AB222" s="22">
        <f>VLOOKUP(I222,data!$A:$Y,5,FALSE)</f>
        <v>0</v>
      </c>
      <c r="AC222" s="25"/>
      <c r="AD222" s="22">
        <f>VLOOKUP(I222,data!$A:$Y,7,FALSE)</f>
        <v>0</v>
      </c>
      <c r="AE222" s="25"/>
      <c r="AF222" s="22">
        <f>VLOOKUP(I222,data!$A:$Y,9,FALSE)</f>
        <v>0</v>
      </c>
      <c r="AG222" s="25"/>
      <c r="AH222" s="22">
        <f>VLOOKUP(I222,data!$A:$Y,11,FALSE)</f>
        <v>0</v>
      </c>
      <c r="AI222" s="25"/>
      <c r="AJ222" s="22">
        <f>VLOOKUP(I222,data!$A:$Y,13,FALSE)</f>
        <v>0</v>
      </c>
      <c r="AK222" s="25"/>
      <c r="AL222" s="22">
        <f>VLOOKUP(I222,data!$A:$Y,15,FALSE)</f>
        <v>0</v>
      </c>
      <c r="AM222" s="25"/>
      <c r="AN222" s="22">
        <f>VLOOKUP(I222,data!$A:$Y,17,FALSE)</f>
        <v>0</v>
      </c>
      <c r="AO222" s="25"/>
      <c r="AP222" s="22">
        <f>VLOOKUP(I222,data!$A:$Y,19,FALSE)</f>
        <v>0</v>
      </c>
      <c r="AQ222" s="25"/>
      <c r="AR222" s="22">
        <f>VLOOKUP(I222,data!$A:$Y,21,FALSE)</f>
        <v>0</v>
      </c>
      <c r="AS222" s="25"/>
      <c r="AT222" s="22">
        <f>VLOOKUP(I222,data!$A:$Y,23,FALSE)</f>
        <v>0</v>
      </c>
      <c r="AU222" s="25"/>
      <c r="AV222" s="22">
        <f>VLOOKUP(I222,data!$A:$Y,25,FALSE)</f>
        <v>0</v>
      </c>
      <c r="AW222" s="26">
        <f t="shared" si="70"/>
        <v>0</v>
      </c>
      <c r="AX222" s="26">
        <f t="shared" si="71"/>
        <v>0</v>
      </c>
      <c r="AY222" s="22">
        <f t="shared" si="72"/>
        <v>0</v>
      </c>
      <c r="AZ222" s="22">
        <f t="shared" si="73"/>
        <v>0</v>
      </c>
      <c r="BA222" s="22">
        <f t="shared" si="74"/>
        <v>0</v>
      </c>
      <c r="BB222" s="22">
        <f t="shared" si="75"/>
        <v>0</v>
      </c>
      <c r="BC222" s="22">
        <f t="shared" si="76"/>
        <v>0</v>
      </c>
      <c r="BD222" s="22">
        <f t="shared" si="77"/>
        <v>0</v>
      </c>
      <c r="BE222" s="22">
        <f t="shared" si="78"/>
        <v>0</v>
      </c>
      <c r="BF222" s="22">
        <f t="shared" si="79"/>
        <v>0</v>
      </c>
      <c r="BG222" s="22">
        <f t="shared" si="80"/>
        <v>0</v>
      </c>
      <c r="BH222" s="22">
        <f t="shared" si="81"/>
        <v>0</v>
      </c>
      <c r="BI222" s="22">
        <f t="shared" si="82"/>
        <v>0</v>
      </c>
      <c r="BJ222" s="22"/>
      <c r="BK222" s="26">
        <f t="shared" si="83"/>
        <v>0</v>
      </c>
      <c r="BL222" s="26" t="str">
        <f t="shared" si="84"/>
        <v>N</v>
      </c>
      <c r="BM222" s="27">
        <v>0</v>
      </c>
      <c r="BN222" s="28">
        <f t="shared" si="85"/>
        <v>0</v>
      </c>
      <c r="BO222" s="29">
        <f t="shared" si="86"/>
        <v>5</v>
      </c>
      <c r="BP222" s="30">
        <f t="shared" si="87"/>
        <v>6420</v>
      </c>
      <c r="BQ222" s="31">
        <f t="shared" si="88"/>
        <v>0</v>
      </c>
      <c r="BR222" s="32">
        <f t="shared" si="89"/>
        <v>1.6666666666666667</v>
      </c>
      <c r="BS222" s="33">
        <f t="shared" si="90"/>
        <v>1</v>
      </c>
      <c r="BT222" s="34">
        <f t="shared" si="91"/>
        <v>0</v>
      </c>
      <c r="BU222" s="35">
        <v>0</v>
      </c>
      <c r="BV222" s="35">
        <v>4</v>
      </c>
      <c r="BW222" s="35">
        <v>4</v>
      </c>
      <c r="BX222" s="35">
        <v>2</v>
      </c>
      <c r="BY222" s="35">
        <v>0</v>
      </c>
      <c r="BZ222" s="35">
        <v>0</v>
      </c>
      <c r="CA222" s="36">
        <v>404</v>
      </c>
    </row>
    <row r="223" spans="1:79" ht="15" customHeight="1">
      <c r="A223" s="39" t="s">
        <v>35</v>
      </c>
      <c r="B223" s="39" t="s">
        <v>110</v>
      </c>
      <c r="C223" s="43" t="s">
        <v>95</v>
      </c>
      <c r="D223" s="40" t="s">
        <v>659</v>
      </c>
      <c r="E223" s="41">
        <f>VLOOKUP(I223,vendors!D:L,8,FALSE)</f>
        <v>1000</v>
      </c>
      <c r="F223" s="41" t="str">
        <f>VLOOKUP(I223,vendors!D:L,9,FALSE)</f>
        <v>CTM</v>
      </c>
      <c r="G223" s="40" t="s">
        <v>224</v>
      </c>
      <c r="H223" s="40" t="s">
        <v>660</v>
      </c>
      <c r="I223" s="40">
        <v>330068</v>
      </c>
      <c r="J223" s="40"/>
      <c r="K223" s="39" t="s">
        <v>114</v>
      </c>
      <c r="L223" s="42" t="s">
        <v>661</v>
      </c>
      <c r="M223" s="22">
        <f>VLOOKUP(I223,data!$A:$Y,2,FALSE)</f>
        <v>6</v>
      </c>
      <c r="N223" s="22">
        <f>VLOOKUP(I223,data!$A:$Y,4,FALSE)</f>
        <v>0</v>
      </c>
      <c r="O223" s="22">
        <f>VLOOKUP(I223,data!$A:$Y,6,FALSE)</f>
        <v>4</v>
      </c>
      <c r="P223" s="22">
        <f>VLOOKUP(I223,data!$A:$Y,8,FALSE)</f>
        <v>8</v>
      </c>
      <c r="Q223" s="22">
        <f>VLOOKUP(I223,data!$A:$Y,10,FALSE)</f>
        <v>0</v>
      </c>
      <c r="R223" s="22">
        <f>VLOOKUP(I223,data!$A:$Y,12,FALSE)</f>
        <v>6</v>
      </c>
      <c r="S223" s="22">
        <f>VLOOKUP(I223,data!$A:$Y,14,FALSE)</f>
        <v>6</v>
      </c>
      <c r="T223" s="22">
        <f>VLOOKUP(I223,data!$A:$Y,16,FALSE)</f>
        <v>0</v>
      </c>
      <c r="U223" s="22">
        <f>VLOOKUP(I223,data!$A:$Y,18,FALSE)</f>
        <v>2</v>
      </c>
      <c r="V223" s="23">
        <f>VLOOKUP(I223,data!$A:$Y,20,FALSE)</f>
        <v>0</v>
      </c>
      <c r="W223" s="22">
        <f>VLOOKUP(I223,data!$A:$Y,22,FALSE)</f>
        <v>0</v>
      </c>
      <c r="X223" s="22">
        <f>VLOOKUP(I223,data!$A:$Y,24,FALSE)</f>
        <v>0</v>
      </c>
      <c r="Y223" s="24">
        <f t="shared" si="69"/>
        <v>32</v>
      </c>
      <c r="Z223" s="22">
        <f>VLOOKUP(I223,data!$A:$Y,3,FALSE)</f>
        <v>0</v>
      </c>
      <c r="AA223" s="25"/>
      <c r="AB223" s="22">
        <f>VLOOKUP(I223,data!$A:$Y,5,FALSE)</f>
        <v>0</v>
      </c>
      <c r="AC223" s="25"/>
      <c r="AD223" s="22">
        <f>VLOOKUP(I223,data!$A:$Y,7,FALSE)</f>
        <v>0</v>
      </c>
      <c r="AE223" s="25"/>
      <c r="AF223" s="22">
        <f>VLOOKUP(I223,data!$A:$Y,9,FALSE)</f>
        <v>0</v>
      </c>
      <c r="AG223" s="25"/>
      <c r="AH223" s="22">
        <f>VLOOKUP(I223,data!$A:$Y,11,FALSE)</f>
        <v>0</v>
      </c>
      <c r="AI223" s="25"/>
      <c r="AJ223" s="22">
        <f>VLOOKUP(I223,data!$A:$Y,13,FALSE)</f>
        <v>0</v>
      </c>
      <c r="AK223" s="25"/>
      <c r="AL223" s="22">
        <f>VLOOKUP(I223,data!$A:$Y,15,FALSE)</f>
        <v>0</v>
      </c>
      <c r="AM223" s="25"/>
      <c r="AN223" s="22">
        <f>VLOOKUP(I223,data!$A:$Y,17,FALSE)</f>
        <v>0</v>
      </c>
      <c r="AO223" s="25"/>
      <c r="AP223" s="22">
        <f>VLOOKUP(I223,data!$A:$Y,19,FALSE)</f>
        <v>0</v>
      </c>
      <c r="AQ223" s="25"/>
      <c r="AR223" s="22">
        <f>VLOOKUP(I223,data!$A:$Y,21,FALSE)</f>
        <v>0</v>
      </c>
      <c r="AS223" s="25"/>
      <c r="AT223" s="22">
        <f>VLOOKUP(I223,data!$A:$Y,23,FALSE)</f>
        <v>0</v>
      </c>
      <c r="AU223" s="25"/>
      <c r="AV223" s="22">
        <f>VLOOKUP(I223,data!$A:$Y,25,FALSE)</f>
        <v>0</v>
      </c>
      <c r="AW223" s="26">
        <f t="shared" si="70"/>
        <v>0</v>
      </c>
      <c r="AX223" s="26">
        <f t="shared" si="71"/>
        <v>0</v>
      </c>
      <c r="AY223" s="22">
        <f t="shared" si="72"/>
        <v>0</v>
      </c>
      <c r="AZ223" s="22">
        <f t="shared" si="73"/>
        <v>0</v>
      </c>
      <c r="BA223" s="22">
        <f t="shared" si="74"/>
        <v>0</v>
      </c>
      <c r="BB223" s="22">
        <f t="shared" si="75"/>
        <v>0</v>
      </c>
      <c r="BC223" s="22">
        <f t="shared" si="76"/>
        <v>0</v>
      </c>
      <c r="BD223" s="22">
        <f t="shared" si="77"/>
        <v>0</v>
      </c>
      <c r="BE223" s="22">
        <f t="shared" si="78"/>
        <v>0</v>
      </c>
      <c r="BF223" s="22">
        <f t="shared" si="79"/>
        <v>0</v>
      </c>
      <c r="BG223" s="22">
        <f t="shared" si="80"/>
        <v>0</v>
      </c>
      <c r="BH223" s="22">
        <f t="shared" si="81"/>
        <v>0</v>
      </c>
      <c r="BI223" s="22">
        <f t="shared" si="82"/>
        <v>0</v>
      </c>
      <c r="BJ223" s="22"/>
      <c r="BK223" s="26">
        <f t="shared" si="83"/>
        <v>0</v>
      </c>
      <c r="BL223" s="26" t="str">
        <f t="shared" si="84"/>
        <v>N</v>
      </c>
      <c r="BM223" s="27">
        <v>0</v>
      </c>
      <c r="BN223" s="28">
        <f t="shared" si="85"/>
        <v>0</v>
      </c>
      <c r="BO223" s="29">
        <f t="shared" si="86"/>
        <v>0</v>
      </c>
      <c r="BP223" s="30">
        <f t="shared" si="87"/>
        <v>0</v>
      </c>
      <c r="BQ223" s="31">
        <f t="shared" si="88"/>
        <v>0</v>
      </c>
      <c r="BR223" s="32">
        <f t="shared" si="89"/>
        <v>0</v>
      </c>
      <c r="BS223" s="33">
        <f t="shared" si="90"/>
        <v>0</v>
      </c>
      <c r="BT223" s="34">
        <f t="shared" si="91"/>
        <v>0</v>
      </c>
      <c r="BU223" s="35">
        <v>0</v>
      </c>
      <c r="BV223" s="35">
        <v>0</v>
      </c>
      <c r="BW223" s="35">
        <v>0</v>
      </c>
      <c r="BX223" s="35">
        <v>0</v>
      </c>
      <c r="BY223" s="35">
        <v>0</v>
      </c>
      <c r="BZ223" s="35">
        <v>0</v>
      </c>
      <c r="CA223" s="36">
        <v>659</v>
      </c>
    </row>
    <row r="224" spans="1:79" ht="15" customHeight="1">
      <c r="A224" s="39" t="s">
        <v>35</v>
      </c>
      <c r="B224" s="39" t="s">
        <v>110</v>
      </c>
      <c r="C224" s="43" t="s">
        <v>95</v>
      </c>
      <c r="D224" s="40" t="s">
        <v>662</v>
      </c>
      <c r="E224" s="41">
        <f>VLOOKUP(I224,vendors!D:L,8,FALSE)</f>
        <v>1000</v>
      </c>
      <c r="F224" s="41" t="str">
        <f>VLOOKUP(I224,vendors!D:L,9,FALSE)</f>
        <v>W&amp;H</v>
      </c>
      <c r="G224" s="40" t="s">
        <v>51</v>
      </c>
      <c r="H224" s="40" t="s">
        <v>663</v>
      </c>
      <c r="I224" s="40">
        <v>330031</v>
      </c>
      <c r="J224" s="40"/>
      <c r="K224" s="39" t="s">
        <v>114</v>
      </c>
      <c r="L224" s="42" t="s">
        <v>664</v>
      </c>
      <c r="M224" s="22">
        <f>VLOOKUP(I224,data!$A:$Y,2,FALSE)</f>
        <v>2</v>
      </c>
      <c r="N224" s="22">
        <f>VLOOKUP(I224,data!$A:$Y,4,FALSE)</f>
        <v>0</v>
      </c>
      <c r="O224" s="22">
        <f>VLOOKUP(I224,data!$A:$Y,6,FALSE)</f>
        <v>1</v>
      </c>
      <c r="P224" s="22">
        <f>VLOOKUP(I224,data!$A:$Y,8,FALSE)</f>
        <v>1</v>
      </c>
      <c r="Q224" s="22">
        <f>VLOOKUP(I224,data!$A:$Y,10,FALSE)</f>
        <v>1</v>
      </c>
      <c r="R224" s="22">
        <f>VLOOKUP(I224,data!$A:$Y,12,FALSE)</f>
        <v>1</v>
      </c>
      <c r="S224" s="22">
        <f>VLOOKUP(I224,data!$A:$Y,14,FALSE)</f>
        <v>2</v>
      </c>
      <c r="T224" s="22">
        <f>VLOOKUP(I224,data!$A:$Y,16,FALSE)</f>
        <v>2</v>
      </c>
      <c r="U224" s="22">
        <f>VLOOKUP(I224,data!$A:$Y,18,FALSE)</f>
        <v>1</v>
      </c>
      <c r="V224" s="23">
        <f>VLOOKUP(I224,data!$A:$Y,20,FALSE)</f>
        <v>0</v>
      </c>
      <c r="W224" s="22">
        <f>VLOOKUP(I224,data!$A:$Y,22,FALSE)</f>
        <v>0</v>
      </c>
      <c r="X224" s="22">
        <f>VLOOKUP(I224,data!$A:$Y,24,FALSE)</f>
        <v>0</v>
      </c>
      <c r="Y224" s="24">
        <f t="shared" si="69"/>
        <v>11</v>
      </c>
      <c r="Z224" s="22">
        <f>VLOOKUP(I224,data!$A:$Y,3,FALSE)</f>
        <v>0</v>
      </c>
      <c r="AA224" s="25"/>
      <c r="AB224" s="22">
        <f>VLOOKUP(I224,data!$A:$Y,5,FALSE)</f>
        <v>0</v>
      </c>
      <c r="AC224" s="25"/>
      <c r="AD224" s="22">
        <f>VLOOKUP(I224,data!$A:$Y,7,FALSE)</f>
        <v>0</v>
      </c>
      <c r="AE224" s="25"/>
      <c r="AF224" s="22">
        <f>VLOOKUP(I224,data!$A:$Y,9,FALSE)</f>
        <v>0</v>
      </c>
      <c r="AG224" s="25"/>
      <c r="AH224" s="22">
        <f>VLOOKUP(I224,data!$A:$Y,11,FALSE)</f>
        <v>0</v>
      </c>
      <c r="AI224" s="25"/>
      <c r="AJ224" s="22">
        <f>VLOOKUP(I224,data!$A:$Y,13,FALSE)</f>
        <v>0</v>
      </c>
      <c r="AK224" s="25"/>
      <c r="AL224" s="22">
        <f>VLOOKUP(I224,data!$A:$Y,15,FALSE)</f>
        <v>0</v>
      </c>
      <c r="AM224" s="25"/>
      <c r="AN224" s="22">
        <f>VLOOKUP(I224,data!$A:$Y,17,FALSE)</f>
        <v>0</v>
      </c>
      <c r="AO224" s="25"/>
      <c r="AP224" s="22">
        <f>VLOOKUP(I224,data!$A:$Y,19,FALSE)</f>
        <v>0</v>
      </c>
      <c r="AQ224" s="25"/>
      <c r="AR224" s="22">
        <f>VLOOKUP(I224,data!$A:$Y,21,FALSE)</f>
        <v>0</v>
      </c>
      <c r="AS224" s="25"/>
      <c r="AT224" s="22">
        <f>VLOOKUP(I224,data!$A:$Y,23,FALSE)</f>
        <v>0</v>
      </c>
      <c r="AU224" s="25"/>
      <c r="AV224" s="22">
        <f>VLOOKUP(I224,data!$A:$Y,25,FALSE)</f>
        <v>0</v>
      </c>
      <c r="AW224" s="26">
        <f t="shared" si="70"/>
        <v>0</v>
      </c>
      <c r="AX224" s="26">
        <f t="shared" si="71"/>
        <v>0</v>
      </c>
      <c r="AY224" s="22">
        <f t="shared" si="72"/>
        <v>0</v>
      </c>
      <c r="AZ224" s="22">
        <f t="shared" si="73"/>
        <v>0</v>
      </c>
      <c r="BA224" s="22">
        <f t="shared" si="74"/>
        <v>0</v>
      </c>
      <c r="BB224" s="22">
        <f t="shared" si="75"/>
        <v>0</v>
      </c>
      <c r="BC224" s="22">
        <f t="shared" si="76"/>
        <v>0</v>
      </c>
      <c r="BD224" s="22">
        <f t="shared" si="77"/>
        <v>0</v>
      </c>
      <c r="BE224" s="22">
        <f t="shared" si="78"/>
        <v>0</v>
      </c>
      <c r="BF224" s="22">
        <f t="shared" si="79"/>
        <v>0</v>
      </c>
      <c r="BG224" s="22">
        <f t="shared" si="80"/>
        <v>0</v>
      </c>
      <c r="BH224" s="22">
        <f t="shared" si="81"/>
        <v>0</v>
      </c>
      <c r="BI224" s="22">
        <f t="shared" si="82"/>
        <v>0</v>
      </c>
      <c r="BJ224" s="22"/>
      <c r="BK224" s="26">
        <f t="shared" si="83"/>
        <v>0</v>
      </c>
      <c r="BL224" s="26" t="str">
        <f t="shared" si="84"/>
        <v>N</v>
      </c>
      <c r="BM224" s="27">
        <v>0</v>
      </c>
      <c r="BN224" s="28">
        <f t="shared" si="85"/>
        <v>0</v>
      </c>
      <c r="BO224" s="29">
        <f t="shared" si="86"/>
        <v>2</v>
      </c>
      <c r="BP224" s="30">
        <f t="shared" si="87"/>
        <v>2000</v>
      </c>
      <c r="BQ224" s="31">
        <f t="shared" si="88"/>
        <v>0</v>
      </c>
      <c r="BR224" s="32">
        <f t="shared" si="89"/>
        <v>0.5</v>
      </c>
      <c r="BS224" s="33">
        <f t="shared" si="90"/>
        <v>0</v>
      </c>
      <c r="BT224" s="34">
        <f t="shared" si="91"/>
        <v>0</v>
      </c>
      <c r="BU224" s="35">
        <v>0</v>
      </c>
      <c r="BV224" s="35">
        <v>0</v>
      </c>
      <c r="BW224" s="35">
        <v>1</v>
      </c>
      <c r="BX224" s="35">
        <v>2</v>
      </c>
      <c r="BY224" s="35">
        <v>0</v>
      </c>
      <c r="BZ224" s="35">
        <v>0</v>
      </c>
      <c r="CA224" s="36">
        <v>448</v>
      </c>
    </row>
    <row r="225" spans="1:79" ht="15" customHeight="1">
      <c r="A225" s="39" t="s">
        <v>35</v>
      </c>
      <c r="B225" s="39" t="s">
        <v>110</v>
      </c>
      <c r="C225" s="43" t="s">
        <v>95</v>
      </c>
      <c r="D225" s="40" t="s">
        <v>665</v>
      </c>
      <c r="E225" s="41">
        <f>VLOOKUP(I225,vendors!D:L,8,FALSE)</f>
        <v>950</v>
      </c>
      <c r="F225" s="41" t="str">
        <f>VLOOKUP(I225,vendors!D:L,9,FALSE)</f>
        <v>Dent Mate</v>
      </c>
      <c r="G225" s="40" t="s">
        <v>498</v>
      </c>
      <c r="H225" s="40" t="s">
        <v>666</v>
      </c>
      <c r="I225" s="40">
        <v>330021</v>
      </c>
      <c r="J225" s="40"/>
      <c r="K225" s="39" t="s">
        <v>114</v>
      </c>
      <c r="L225" s="42" t="s">
        <v>667</v>
      </c>
      <c r="M225" s="22">
        <f>VLOOKUP(I225,data!$A:$Y,2,FALSE)</f>
        <v>0</v>
      </c>
      <c r="N225" s="22">
        <f>VLOOKUP(I225,data!$A:$Y,4,FALSE)</f>
        <v>0</v>
      </c>
      <c r="O225" s="22">
        <f>VLOOKUP(I225,data!$A:$Y,6,FALSE)</f>
        <v>0</v>
      </c>
      <c r="P225" s="22">
        <f>VLOOKUP(I225,data!$A:$Y,8,FALSE)</f>
        <v>6</v>
      </c>
      <c r="Q225" s="22">
        <f>VLOOKUP(I225,data!$A:$Y,10,FALSE)</f>
        <v>0</v>
      </c>
      <c r="R225" s="22">
        <f>VLOOKUP(I225,data!$A:$Y,12,FALSE)</f>
        <v>0</v>
      </c>
      <c r="S225" s="22">
        <f>VLOOKUP(I225,data!$A:$Y,14,FALSE)</f>
        <v>0</v>
      </c>
      <c r="T225" s="22">
        <f>VLOOKUP(I225,data!$A:$Y,16,FALSE)</f>
        <v>3</v>
      </c>
      <c r="U225" s="22">
        <f>VLOOKUP(I225,data!$A:$Y,18,FALSE)</f>
        <v>4</v>
      </c>
      <c r="V225" s="23">
        <f>VLOOKUP(I225,data!$A:$Y,20,FALSE)</f>
        <v>0</v>
      </c>
      <c r="W225" s="22">
        <f>VLOOKUP(I225,data!$A:$Y,22,FALSE)</f>
        <v>0</v>
      </c>
      <c r="X225" s="22">
        <f>VLOOKUP(I225,data!$A:$Y,24,FALSE)</f>
        <v>0</v>
      </c>
      <c r="Y225" s="24">
        <f t="shared" si="69"/>
        <v>13</v>
      </c>
      <c r="Z225" s="22">
        <f>VLOOKUP(I225,data!$A:$Y,3,FALSE)</f>
        <v>0</v>
      </c>
      <c r="AA225" s="25"/>
      <c r="AB225" s="22">
        <f>VLOOKUP(I225,data!$A:$Y,5,FALSE)</f>
        <v>0</v>
      </c>
      <c r="AC225" s="25"/>
      <c r="AD225" s="22">
        <f>VLOOKUP(I225,data!$A:$Y,7,FALSE)</f>
        <v>0</v>
      </c>
      <c r="AE225" s="25"/>
      <c r="AF225" s="22">
        <f>VLOOKUP(I225,data!$A:$Y,9,FALSE)</f>
        <v>0</v>
      </c>
      <c r="AG225" s="25"/>
      <c r="AH225" s="22">
        <f>VLOOKUP(I225,data!$A:$Y,11,FALSE)</f>
        <v>0</v>
      </c>
      <c r="AI225" s="25"/>
      <c r="AJ225" s="22">
        <f>VLOOKUP(I225,data!$A:$Y,13,FALSE)</f>
        <v>0</v>
      </c>
      <c r="AK225" s="25"/>
      <c r="AL225" s="22">
        <f>VLOOKUP(I225,data!$A:$Y,15,FALSE)</f>
        <v>0</v>
      </c>
      <c r="AM225" s="25"/>
      <c r="AN225" s="22">
        <f>VLOOKUP(I225,data!$A:$Y,17,FALSE)</f>
        <v>0</v>
      </c>
      <c r="AO225" s="25"/>
      <c r="AP225" s="22">
        <f>VLOOKUP(I225,data!$A:$Y,19,FALSE)</f>
        <v>0</v>
      </c>
      <c r="AQ225" s="25"/>
      <c r="AR225" s="22">
        <f>VLOOKUP(I225,data!$A:$Y,21,FALSE)</f>
        <v>0</v>
      </c>
      <c r="AS225" s="25"/>
      <c r="AT225" s="22">
        <f>VLOOKUP(I225,data!$A:$Y,23,FALSE)</f>
        <v>0</v>
      </c>
      <c r="AU225" s="25"/>
      <c r="AV225" s="22">
        <f>VLOOKUP(I225,data!$A:$Y,25,FALSE)</f>
        <v>0</v>
      </c>
      <c r="AW225" s="26">
        <f t="shared" si="70"/>
        <v>0</v>
      </c>
      <c r="AX225" s="26">
        <f t="shared" si="71"/>
        <v>0</v>
      </c>
      <c r="AY225" s="22">
        <f t="shared" si="72"/>
        <v>0</v>
      </c>
      <c r="AZ225" s="22">
        <f t="shared" si="73"/>
        <v>0</v>
      </c>
      <c r="BA225" s="22">
        <f t="shared" si="74"/>
        <v>0</v>
      </c>
      <c r="BB225" s="22">
        <f t="shared" si="75"/>
        <v>0</v>
      </c>
      <c r="BC225" s="22">
        <f t="shared" si="76"/>
        <v>0</v>
      </c>
      <c r="BD225" s="22">
        <f t="shared" si="77"/>
        <v>0</v>
      </c>
      <c r="BE225" s="22">
        <f t="shared" si="78"/>
        <v>0</v>
      </c>
      <c r="BF225" s="22">
        <f t="shared" si="79"/>
        <v>0</v>
      </c>
      <c r="BG225" s="22">
        <f t="shared" si="80"/>
        <v>0</v>
      </c>
      <c r="BH225" s="22">
        <f t="shared" si="81"/>
        <v>0</v>
      </c>
      <c r="BI225" s="22">
        <f t="shared" si="82"/>
        <v>0</v>
      </c>
      <c r="BJ225" s="22"/>
      <c r="BK225" s="26">
        <f t="shared" si="83"/>
        <v>0</v>
      </c>
      <c r="BL225" s="26" t="str">
        <f t="shared" si="84"/>
        <v>N</v>
      </c>
      <c r="BM225" s="27">
        <v>0</v>
      </c>
      <c r="BN225" s="28">
        <f t="shared" si="85"/>
        <v>0</v>
      </c>
      <c r="BO225" s="29">
        <f t="shared" si="86"/>
        <v>0</v>
      </c>
      <c r="BP225" s="30">
        <f t="shared" si="87"/>
        <v>0</v>
      </c>
      <c r="BQ225" s="31">
        <f t="shared" si="88"/>
        <v>0</v>
      </c>
      <c r="BR225" s="32">
        <f t="shared" si="89"/>
        <v>0</v>
      </c>
      <c r="BS225" s="33">
        <f t="shared" si="90"/>
        <v>0</v>
      </c>
      <c r="BT225" s="34">
        <f t="shared" si="91"/>
        <v>0</v>
      </c>
      <c r="BU225" s="35">
        <v>0</v>
      </c>
      <c r="BV225" s="35">
        <v>0</v>
      </c>
      <c r="BW225" s="35">
        <v>0</v>
      </c>
      <c r="BX225" s="35">
        <v>0</v>
      </c>
      <c r="BY225" s="35">
        <v>0</v>
      </c>
      <c r="BZ225" s="35">
        <v>0</v>
      </c>
      <c r="CA225" s="36">
        <v>609</v>
      </c>
    </row>
    <row r="226" spans="1:79" ht="15" customHeight="1">
      <c r="A226" s="39" t="s">
        <v>35</v>
      </c>
      <c r="B226" s="39" t="s">
        <v>110</v>
      </c>
      <c r="C226" s="43" t="s">
        <v>95</v>
      </c>
      <c r="D226" s="40" t="s">
        <v>668</v>
      </c>
      <c r="E226" s="41">
        <f>VLOOKUP(I226,vendors!D:L,8,FALSE)</f>
        <v>850</v>
      </c>
      <c r="F226" s="41" t="str">
        <f>VLOOKUP(I226,vendors!D:L,9,FALSE)</f>
        <v>Ortholine</v>
      </c>
      <c r="G226" s="40" t="s">
        <v>51</v>
      </c>
      <c r="H226" s="40" t="s">
        <v>669</v>
      </c>
      <c r="I226" s="40">
        <v>330048</v>
      </c>
      <c r="J226" s="40"/>
      <c r="K226" s="39" t="s">
        <v>114</v>
      </c>
      <c r="L226" s="42" t="s">
        <v>530</v>
      </c>
      <c r="M226" s="22">
        <f>VLOOKUP(I226,data!$A:$Y,2,FALSE)</f>
        <v>0</v>
      </c>
      <c r="N226" s="22">
        <f>VLOOKUP(I226,data!$A:$Y,4,FALSE)</f>
        <v>0</v>
      </c>
      <c r="O226" s="22">
        <f>VLOOKUP(I226,data!$A:$Y,6,FALSE)</f>
        <v>0</v>
      </c>
      <c r="P226" s="22">
        <f>VLOOKUP(I226,data!$A:$Y,8,FALSE)</f>
        <v>8</v>
      </c>
      <c r="Q226" s="22">
        <f>VLOOKUP(I226,data!$A:$Y,10,FALSE)</f>
        <v>7</v>
      </c>
      <c r="R226" s="22">
        <f>VLOOKUP(I226,data!$A:$Y,12,FALSE)</f>
        <v>15</v>
      </c>
      <c r="S226" s="22">
        <f>VLOOKUP(I226,data!$A:$Y,14,FALSE)</f>
        <v>4</v>
      </c>
      <c r="T226" s="22">
        <f>VLOOKUP(I226,data!$A:$Y,16,FALSE)</f>
        <v>1</v>
      </c>
      <c r="U226" s="22">
        <f>VLOOKUP(I226,data!$A:$Y,18,FALSE)</f>
        <v>0</v>
      </c>
      <c r="V226" s="23">
        <f>VLOOKUP(I226,data!$A:$Y,20,FALSE)</f>
        <v>0</v>
      </c>
      <c r="W226" s="22">
        <f>VLOOKUP(I226,data!$A:$Y,22,FALSE)</f>
        <v>0</v>
      </c>
      <c r="X226" s="22">
        <f>VLOOKUP(I226,data!$A:$Y,24,FALSE)</f>
        <v>0</v>
      </c>
      <c r="Y226" s="24">
        <f t="shared" si="69"/>
        <v>35</v>
      </c>
      <c r="Z226" s="22">
        <f>VLOOKUP(I226,data!$A:$Y,3,FALSE)</f>
        <v>0</v>
      </c>
      <c r="AA226" s="25"/>
      <c r="AB226" s="22">
        <f>VLOOKUP(I226,data!$A:$Y,5,FALSE)</f>
        <v>0</v>
      </c>
      <c r="AC226" s="25"/>
      <c r="AD226" s="22">
        <f>VLOOKUP(I226,data!$A:$Y,7,FALSE)</f>
        <v>0</v>
      </c>
      <c r="AE226" s="25"/>
      <c r="AF226" s="22">
        <f>VLOOKUP(I226,data!$A:$Y,9,FALSE)</f>
        <v>0</v>
      </c>
      <c r="AG226" s="25"/>
      <c r="AH226" s="22">
        <f>VLOOKUP(I226,data!$A:$Y,11,FALSE)</f>
        <v>0</v>
      </c>
      <c r="AI226" s="25"/>
      <c r="AJ226" s="22">
        <f>VLOOKUP(I226,data!$A:$Y,13,FALSE)</f>
        <v>0</v>
      </c>
      <c r="AK226" s="25"/>
      <c r="AL226" s="22">
        <f>VLOOKUP(I226,data!$A:$Y,15,FALSE)</f>
        <v>0</v>
      </c>
      <c r="AM226" s="25"/>
      <c r="AN226" s="22">
        <f>VLOOKUP(I226,data!$A:$Y,17,FALSE)</f>
        <v>0</v>
      </c>
      <c r="AO226" s="25"/>
      <c r="AP226" s="22">
        <f>VLOOKUP(I226,data!$A:$Y,19,FALSE)</f>
        <v>0</v>
      </c>
      <c r="AQ226" s="25"/>
      <c r="AR226" s="22">
        <f>VLOOKUP(I226,data!$A:$Y,21,FALSE)</f>
        <v>0</v>
      </c>
      <c r="AS226" s="25"/>
      <c r="AT226" s="22">
        <f>VLOOKUP(I226,data!$A:$Y,23,FALSE)</f>
        <v>0</v>
      </c>
      <c r="AU226" s="25"/>
      <c r="AV226" s="22">
        <f>VLOOKUP(I226,data!$A:$Y,25,FALSE)</f>
        <v>0</v>
      </c>
      <c r="AW226" s="26">
        <f t="shared" si="70"/>
        <v>0</v>
      </c>
      <c r="AX226" s="26">
        <f t="shared" si="71"/>
        <v>0</v>
      </c>
      <c r="AY226" s="22">
        <f t="shared" si="72"/>
        <v>0</v>
      </c>
      <c r="AZ226" s="22">
        <f t="shared" si="73"/>
        <v>0</v>
      </c>
      <c r="BA226" s="22">
        <f t="shared" si="74"/>
        <v>0</v>
      </c>
      <c r="BB226" s="22">
        <f t="shared" si="75"/>
        <v>0</v>
      </c>
      <c r="BC226" s="22">
        <f t="shared" si="76"/>
        <v>0</v>
      </c>
      <c r="BD226" s="22">
        <f t="shared" si="77"/>
        <v>0</v>
      </c>
      <c r="BE226" s="22">
        <f t="shared" si="78"/>
        <v>0</v>
      </c>
      <c r="BF226" s="22">
        <f t="shared" si="79"/>
        <v>0</v>
      </c>
      <c r="BG226" s="22">
        <f t="shared" si="80"/>
        <v>0</v>
      </c>
      <c r="BH226" s="22">
        <f t="shared" si="81"/>
        <v>0</v>
      </c>
      <c r="BI226" s="22">
        <f t="shared" si="82"/>
        <v>0</v>
      </c>
      <c r="BJ226" s="22"/>
      <c r="BK226" s="26">
        <f t="shared" si="83"/>
        <v>0</v>
      </c>
      <c r="BL226" s="26" t="str">
        <f t="shared" si="84"/>
        <v>N</v>
      </c>
      <c r="BM226" s="27">
        <v>0</v>
      </c>
      <c r="BN226" s="28">
        <f t="shared" si="85"/>
        <v>0</v>
      </c>
      <c r="BO226" s="29">
        <f t="shared" si="86"/>
        <v>6</v>
      </c>
      <c r="BP226" s="30">
        <f t="shared" si="87"/>
        <v>5100</v>
      </c>
      <c r="BQ226" s="31">
        <f t="shared" si="88"/>
        <v>0</v>
      </c>
      <c r="BR226" s="32">
        <f t="shared" si="89"/>
        <v>2</v>
      </c>
      <c r="BS226" s="33">
        <f t="shared" si="90"/>
        <v>0</v>
      </c>
      <c r="BT226" s="34">
        <f t="shared" si="91"/>
        <v>0</v>
      </c>
      <c r="BU226" s="35">
        <v>0</v>
      </c>
      <c r="BV226" s="35">
        <v>10</v>
      </c>
      <c r="BW226" s="35">
        <v>2</v>
      </c>
      <c r="BX226" s="35">
        <v>0</v>
      </c>
      <c r="BY226" s="35">
        <v>0</v>
      </c>
      <c r="BZ226" s="35">
        <v>0</v>
      </c>
      <c r="CA226" s="36">
        <v>684</v>
      </c>
    </row>
    <row r="227" spans="1:79" ht="15" customHeight="1">
      <c r="A227" s="39" t="s">
        <v>35</v>
      </c>
      <c r="B227" s="39" t="s">
        <v>110</v>
      </c>
      <c r="C227" s="43" t="s">
        <v>95</v>
      </c>
      <c r="D227" s="40" t="s">
        <v>670</v>
      </c>
      <c r="E227" s="41">
        <f>VLOOKUP(I227,vendors!D:L,8,FALSE)</f>
        <v>850</v>
      </c>
      <c r="F227" s="41" t="str">
        <f>VLOOKUP(I227,vendors!D:L,9,FALSE)</f>
        <v>Ortholine</v>
      </c>
      <c r="G227" s="40" t="s">
        <v>51</v>
      </c>
      <c r="H227" s="40" t="s">
        <v>671</v>
      </c>
      <c r="I227" s="40">
        <v>330066</v>
      </c>
      <c r="J227" s="40"/>
      <c r="K227" s="39" t="s">
        <v>114</v>
      </c>
      <c r="L227" s="42" t="s">
        <v>672</v>
      </c>
      <c r="M227" s="22">
        <f>VLOOKUP(I227,data!$A:$Y,2,FALSE)</f>
        <v>6</v>
      </c>
      <c r="N227" s="22">
        <f>VLOOKUP(I227,data!$A:$Y,4,FALSE)</f>
        <v>0</v>
      </c>
      <c r="O227" s="22">
        <f>VLOOKUP(I227,data!$A:$Y,6,FALSE)</f>
        <v>4</v>
      </c>
      <c r="P227" s="22">
        <f>VLOOKUP(I227,data!$A:$Y,8,FALSE)</f>
        <v>8</v>
      </c>
      <c r="Q227" s="22">
        <f>VLOOKUP(I227,data!$A:$Y,10,FALSE)</f>
        <v>2</v>
      </c>
      <c r="R227" s="22">
        <f>VLOOKUP(I227,data!$A:$Y,12,FALSE)</f>
        <v>6</v>
      </c>
      <c r="S227" s="22">
        <f>VLOOKUP(I227,data!$A:$Y,14,FALSE)</f>
        <v>2</v>
      </c>
      <c r="T227" s="22">
        <f>VLOOKUP(I227,data!$A:$Y,16,FALSE)</f>
        <v>2</v>
      </c>
      <c r="U227" s="22">
        <f>VLOOKUP(I227,data!$A:$Y,18,FALSE)</f>
        <v>8</v>
      </c>
      <c r="V227" s="23">
        <f>VLOOKUP(I227,data!$A:$Y,20,FALSE)</f>
        <v>0</v>
      </c>
      <c r="W227" s="22">
        <f>VLOOKUP(I227,data!$A:$Y,22,FALSE)</f>
        <v>0</v>
      </c>
      <c r="X227" s="22">
        <f>VLOOKUP(I227,data!$A:$Y,24,FALSE)</f>
        <v>0</v>
      </c>
      <c r="Y227" s="24">
        <f t="shared" si="69"/>
        <v>38</v>
      </c>
      <c r="Z227" s="22">
        <f>VLOOKUP(I227,data!$A:$Y,3,FALSE)</f>
        <v>0</v>
      </c>
      <c r="AA227" s="25"/>
      <c r="AB227" s="22">
        <f>VLOOKUP(I227,data!$A:$Y,5,FALSE)</f>
        <v>0</v>
      </c>
      <c r="AC227" s="25"/>
      <c r="AD227" s="22">
        <f>VLOOKUP(I227,data!$A:$Y,7,FALSE)</f>
        <v>0</v>
      </c>
      <c r="AE227" s="25"/>
      <c r="AF227" s="22">
        <f>VLOOKUP(I227,data!$A:$Y,9,FALSE)</f>
        <v>0</v>
      </c>
      <c r="AG227" s="25"/>
      <c r="AH227" s="22">
        <f>VLOOKUP(I227,data!$A:$Y,11,FALSE)</f>
        <v>0</v>
      </c>
      <c r="AI227" s="25"/>
      <c r="AJ227" s="22">
        <f>VLOOKUP(I227,data!$A:$Y,13,FALSE)</f>
        <v>0</v>
      </c>
      <c r="AK227" s="25"/>
      <c r="AL227" s="22">
        <f>VLOOKUP(I227,data!$A:$Y,15,FALSE)</f>
        <v>0</v>
      </c>
      <c r="AM227" s="25"/>
      <c r="AN227" s="22">
        <f>VLOOKUP(I227,data!$A:$Y,17,FALSE)</f>
        <v>0</v>
      </c>
      <c r="AO227" s="25"/>
      <c r="AP227" s="22">
        <f>VLOOKUP(I227,data!$A:$Y,19,FALSE)</f>
        <v>0</v>
      </c>
      <c r="AQ227" s="25"/>
      <c r="AR227" s="22">
        <f>VLOOKUP(I227,data!$A:$Y,21,FALSE)</f>
        <v>0</v>
      </c>
      <c r="AS227" s="25"/>
      <c r="AT227" s="22">
        <f>VLOOKUP(I227,data!$A:$Y,23,FALSE)</f>
        <v>0</v>
      </c>
      <c r="AU227" s="25"/>
      <c r="AV227" s="22">
        <f>VLOOKUP(I227,data!$A:$Y,25,FALSE)</f>
        <v>0</v>
      </c>
      <c r="AW227" s="26">
        <f t="shared" si="70"/>
        <v>0</v>
      </c>
      <c r="AX227" s="26">
        <f t="shared" si="71"/>
        <v>0</v>
      </c>
      <c r="AY227" s="22">
        <f t="shared" si="72"/>
        <v>0</v>
      </c>
      <c r="AZ227" s="22">
        <f t="shared" si="73"/>
        <v>0</v>
      </c>
      <c r="BA227" s="22">
        <f t="shared" si="74"/>
        <v>0</v>
      </c>
      <c r="BB227" s="22">
        <f t="shared" si="75"/>
        <v>0</v>
      </c>
      <c r="BC227" s="22">
        <f t="shared" si="76"/>
        <v>0</v>
      </c>
      <c r="BD227" s="22">
        <f t="shared" si="77"/>
        <v>0</v>
      </c>
      <c r="BE227" s="22">
        <f t="shared" si="78"/>
        <v>0</v>
      </c>
      <c r="BF227" s="22">
        <f t="shared" si="79"/>
        <v>0</v>
      </c>
      <c r="BG227" s="22">
        <f t="shared" si="80"/>
        <v>0</v>
      </c>
      <c r="BH227" s="22">
        <f t="shared" si="81"/>
        <v>0</v>
      </c>
      <c r="BI227" s="22">
        <f t="shared" si="82"/>
        <v>0</v>
      </c>
      <c r="BJ227" s="22"/>
      <c r="BK227" s="26">
        <f t="shared" si="83"/>
        <v>0</v>
      </c>
      <c r="BL227" s="26" t="str">
        <f t="shared" si="84"/>
        <v>N</v>
      </c>
      <c r="BM227" s="27">
        <v>0</v>
      </c>
      <c r="BN227" s="28">
        <f t="shared" si="85"/>
        <v>0</v>
      </c>
      <c r="BO227" s="29">
        <f t="shared" si="86"/>
        <v>2</v>
      </c>
      <c r="BP227" s="30">
        <f t="shared" si="87"/>
        <v>1700</v>
      </c>
      <c r="BQ227" s="31">
        <f t="shared" si="88"/>
        <v>0</v>
      </c>
      <c r="BR227" s="32">
        <f t="shared" si="89"/>
        <v>0.66666666666666663</v>
      </c>
      <c r="BS227" s="33">
        <f t="shared" si="90"/>
        <v>0</v>
      </c>
      <c r="BT227" s="34">
        <f t="shared" si="91"/>
        <v>0</v>
      </c>
      <c r="BU227" s="35">
        <v>0</v>
      </c>
      <c r="BV227" s="35">
        <v>2</v>
      </c>
      <c r="BW227" s="35">
        <v>2</v>
      </c>
      <c r="BX227" s="35">
        <v>0</v>
      </c>
      <c r="BY227" s="35">
        <v>0</v>
      </c>
      <c r="BZ227" s="35">
        <v>0</v>
      </c>
      <c r="CA227" s="36">
        <v>443</v>
      </c>
    </row>
    <row r="228" spans="1:79" ht="15" customHeight="1">
      <c r="A228" s="39" t="s">
        <v>35</v>
      </c>
      <c r="B228" s="39" t="s">
        <v>110</v>
      </c>
      <c r="C228" s="43" t="s">
        <v>95</v>
      </c>
      <c r="D228" s="40" t="s">
        <v>673</v>
      </c>
      <c r="E228" s="41">
        <f>VLOOKUP(I228,vendors!D:L,8,FALSE)</f>
        <v>800</v>
      </c>
      <c r="F228" s="41" t="str">
        <f>VLOOKUP(I228,vendors!D:L,9,FALSE)</f>
        <v>Orthobrite</v>
      </c>
      <c r="G228" s="40" t="s">
        <v>51</v>
      </c>
      <c r="H228" s="40" t="s">
        <v>674</v>
      </c>
      <c r="I228" s="40">
        <v>330038</v>
      </c>
      <c r="J228" s="40"/>
      <c r="K228" s="39" t="s">
        <v>114</v>
      </c>
      <c r="L228" s="42" t="s">
        <v>549</v>
      </c>
      <c r="M228" s="22">
        <f>VLOOKUP(I228,data!$A:$Y,2,FALSE)</f>
        <v>0</v>
      </c>
      <c r="N228" s="22">
        <f>VLOOKUP(I228,data!$A:$Y,4,FALSE)</f>
        <v>0</v>
      </c>
      <c r="O228" s="22">
        <f>VLOOKUP(I228,data!$A:$Y,6,FALSE)</f>
        <v>2</v>
      </c>
      <c r="P228" s="22">
        <f>VLOOKUP(I228,data!$A:$Y,8,FALSE)</f>
        <v>1</v>
      </c>
      <c r="Q228" s="22">
        <f>VLOOKUP(I228,data!$A:$Y,10,FALSE)</f>
        <v>1</v>
      </c>
      <c r="R228" s="22">
        <f>VLOOKUP(I228,data!$A:$Y,12,FALSE)</f>
        <v>1</v>
      </c>
      <c r="S228" s="22">
        <f>VLOOKUP(I228,data!$A:$Y,14,FALSE)</f>
        <v>0</v>
      </c>
      <c r="T228" s="22">
        <f>VLOOKUP(I228,data!$A:$Y,16,FALSE)</f>
        <v>1</v>
      </c>
      <c r="U228" s="22">
        <f>VLOOKUP(I228,data!$A:$Y,18,FALSE)</f>
        <v>1</v>
      </c>
      <c r="V228" s="23">
        <f>VLOOKUP(I228,data!$A:$Y,20,FALSE)</f>
        <v>0</v>
      </c>
      <c r="W228" s="22">
        <f>VLOOKUP(I228,data!$A:$Y,22,FALSE)</f>
        <v>0</v>
      </c>
      <c r="X228" s="22">
        <f>VLOOKUP(I228,data!$A:$Y,24,FALSE)</f>
        <v>0</v>
      </c>
      <c r="Y228" s="24">
        <f t="shared" si="69"/>
        <v>7</v>
      </c>
      <c r="Z228" s="22">
        <f>VLOOKUP(I228,data!$A:$Y,3,FALSE)</f>
        <v>0</v>
      </c>
      <c r="AA228" s="25"/>
      <c r="AB228" s="22">
        <f>VLOOKUP(I228,data!$A:$Y,5,FALSE)</f>
        <v>0</v>
      </c>
      <c r="AC228" s="25"/>
      <c r="AD228" s="22">
        <f>VLOOKUP(I228,data!$A:$Y,7,FALSE)</f>
        <v>0</v>
      </c>
      <c r="AE228" s="25"/>
      <c r="AF228" s="22">
        <f>VLOOKUP(I228,data!$A:$Y,9,FALSE)</f>
        <v>0</v>
      </c>
      <c r="AG228" s="25"/>
      <c r="AH228" s="22">
        <f>VLOOKUP(I228,data!$A:$Y,11,FALSE)</f>
        <v>0</v>
      </c>
      <c r="AI228" s="25"/>
      <c r="AJ228" s="22">
        <f>VLOOKUP(I228,data!$A:$Y,13,FALSE)</f>
        <v>0</v>
      </c>
      <c r="AK228" s="25"/>
      <c r="AL228" s="22">
        <f>VLOOKUP(I228,data!$A:$Y,15,FALSE)</f>
        <v>0</v>
      </c>
      <c r="AM228" s="25"/>
      <c r="AN228" s="22">
        <f>VLOOKUP(I228,data!$A:$Y,17,FALSE)</f>
        <v>0</v>
      </c>
      <c r="AO228" s="25"/>
      <c r="AP228" s="22">
        <f>VLOOKUP(I228,data!$A:$Y,19,FALSE)</f>
        <v>0</v>
      </c>
      <c r="AQ228" s="25"/>
      <c r="AR228" s="22">
        <f>VLOOKUP(I228,data!$A:$Y,21,FALSE)</f>
        <v>0</v>
      </c>
      <c r="AS228" s="25"/>
      <c r="AT228" s="22">
        <f>VLOOKUP(I228,data!$A:$Y,23,FALSE)</f>
        <v>0</v>
      </c>
      <c r="AU228" s="25"/>
      <c r="AV228" s="22">
        <f>VLOOKUP(I228,data!$A:$Y,25,FALSE)</f>
        <v>0</v>
      </c>
      <c r="AW228" s="26">
        <f t="shared" si="70"/>
        <v>0</v>
      </c>
      <c r="AX228" s="26">
        <f t="shared" si="71"/>
        <v>0</v>
      </c>
      <c r="AY228" s="22">
        <f t="shared" si="72"/>
        <v>0</v>
      </c>
      <c r="AZ228" s="22">
        <f t="shared" si="73"/>
        <v>0</v>
      </c>
      <c r="BA228" s="22">
        <f t="shared" si="74"/>
        <v>0</v>
      </c>
      <c r="BB228" s="22">
        <f t="shared" si="75"/>
        <v>0</v>
      </c>
      <c r="BC228" s="22">
        <f t="shared" si="76"/>
        <v>0</v>
      </c>
      <c r="BD228" s="22">
        <f t="shared" si="77"/>
        <v>0</v>
      </c>
      <c r="BE228" s="22">
        <f t="shared" si="78"/>
        <v>0</v>
      </c>
      <c r="BF228" s="22">
        <f t="shared" si="79"/>
        <v>0</v>
      </c>
      <c r="BG228" s="22">
        <f t="shared" si="80"/>
        <v>0</v>
      </c>
      <c r="BH228" s="22">
        <f t="shared" si="81"/>
        <v>0</v>
      </c>
      <c r="BI228" s="22">
        <f t="shared" si="82"/>
        <v>0</v>
      </c>
      <c r="BJ228" s="22"/>
      <c r="BK228" s="26">
        <f t="shared" si="83"/>
        <v>0</v>
      </c>
      <c r="BL228" s="26" t="str">
        <f t="shared" si="84"/>
        <v>N</v>
      </c>
      <c r="BM228" s="27">
        <v>0</v>
      </c>
      <c r="BN228" s="28">
        <f t="shared" si="85"/>
        <v>0</v>
      </c>
      <c r="BO228" s="29">
        <f t="shared" si="86"/>
        <v>0</v>
      </c>
      <c r="BP228" s="30">
        <f t="shared" si="87"/>
        <v>0</v>
      </c>
      <c r="BQ228" s="31">
        <f t="shared" si="88"/>
        <v>0</v>
      </c>
      <c r="BR228" s="32">
        <f t="shared" si="89"/>
        <v>0</v>
      </c>
      <c r="BS228" s="33">
        <f t="shared" si="90"/>
        <v>0</v>
      </c>
      <c r="BT228" s="34">
        <f t="shared" si="91"/>
        <v>0</v>
      </c>
      <c r="BU228" s="35">
        <v>0</v>
      </c>
      <c r="BV228" s="35">
        <v>0</v>
      </c>
      <c r="BW228" s="35">
        <v>0</v>
      </c>
      <c r="BX228" s="35">
        <v>0</v>
      </c>
      <c r="BY228" s="35">
        <v>0</v>
      </c>
      <c r="BZ228" s="35">
        <v>0</v>
      </c>
      <c r="CA228" s="36">
        <v>343</v>
      </c>
    </row>
    <row r="229" spans="1:79" ht="15" customHeight="1">
      <c r="A229" s="39" t="s">
        <v>35</v>
      </c>
      <c r="B229" s="39" t="s">
        <v>110</v>
      </c>
      <c r="C229" s="43" t="s">
        <v>95</v>
      </c>
      <c r="D229" s="40" t="s">
        <v>675</v>
      </c>
      <c r="E229" s="41">
        <f>VLOOKUP(I229,vendors!D:L,8,FALSE)</f>
        <v>800</v>
      </c>
      <c r="F229" s="41" t="str">
        <f>VLOOKUP(I229,vendors!D:L,9,FALSE)</f>
        <v>I Dew plus</v>
      </c>
      <c r="G229" s="40" t="s">
        <v>133</v>
      </c>
      <c r="H229" s="40" t="s">
        <v>676</v>
      </c>
      <c r="I229" s="40">
        <v>330102</v>
      </c>
      <c r="J229" s="40"/>
      <c r="K229" s="39" t="s">
        <v>114</v>
      </c>
      <c r="L229" s="42" t="s">
        <v>677</v>
      </c>
      <c r="M229" s="22">
        <f>VLOOKUP(I229,data!$A:$Y,2,FALSE)</f>
        <v>6</v>
      </c>
      <c r="N229" s="22">
        <f>VLOOKUP(I229,data!$A:$Y,4,FALSE)</f>
        <v>0</v>
      </c>
      <c r="O229" s="22">
        <f>VLOOKUP(I229,data!$A:$Y,6,FALSE)</f>
        <v>0</v>
      </c>
      <c r="P229" s="22">
        <f>VLOOKUP(I229,data!$A:$Y,8,FALSE)</f>
        <v>16</v>
      </c>
      <c r="Q229" s="22">
        <f>VLOOKUP(I229,data!$A:$Y,10,FALSE)</f>
        <v>1</v>
      </c>
      <c r="R229" s="22">
        <f>VLOOKUP(I229,data!$A:$Y,12,FALSE)</f>
        <v>0</v>
      </c>
      <c r="S229" s="22">
        <f>VLOOKUP(I229,data!$A:$Y,14,FALSE)</f>
        <v>5</v>
      </c>
      <c r="T229" s="22">
        <f>VLOOKUP(I229,data!$A:$Y,16,FALSE)</f>
        <v>2</v>
      </c>
      <c r="U229" s="22">
        <f>VLOOKUP(I229,data!$A:$Y,18,FALSE)</f>
        <v>0</v>
      </c>
      <c r="V229" s="23">
        <f>VLOOKUP(I229,data!$A:$Y,20,FALSE)</f>
        <v>0</v>
      </c>
      <c r="W229" s="22">
        <f>VLOOKUP(I229,data!$A:$Y,22,FALSE)</f>
        <v>0</v>
      </c>
      <c r="X229" s="22">
        <f>VLOOKUP(I229,data!$A:$Y,24,FALSE)</f>
        <v>0</v>
      </c>
      <c r="Y229" s="24">
        <f t="shared" si="69"/>
        <v>30</v>
      </c>
      <c r="Z229" s="22">
        <f>VLOOKUP(I229,data!$A:$Y,3,FALSE)</f>
        <v>0</v>
      </c>
      <c r="AA229" s="25"/>
      <c r="AB229" s="22">
        <f>VLOOKUP(I229,data!$A:$Y,5,FALSE)</f>
        <v>0</v>
      </c>
      <c r="AC229" s="25"/>
      <c r="AD229" s="22">
        <f>VLOOKUP(I229,data!$A:$Y,7,FALSE)</f>
        <v>0</v>
      </c>
      <c r="AE229" s="25"/>
      <c r="AF229" s="22">
        <f>VLOOKUP(I229,data!$A:$Y,9,FALSE)</f>
        <v>0</v>
      </c>
      <c r="AG229" s="25"/>
      <c r="AH229" s="22">
        <f>VLOOKUP(I229,data!$A:$Y,11,FALSE)</f>
        <v>0</v>
      </c>
      <c r="AI229" s="25"/>
      <c r="AJ229" s="22">
        <f>VLOOKUP(I229,data!$A:$Y,13,FALSE)</f>
        <v>0</v>
      </c>
      <c r="AK229" s="25"/>
      <c r="AL229" s="22">
        <f>VLOOKUP(I229,data!$A:$Y,15,FALSE)</f>
        <v>0</v>
      </c>
      <c r="AM229" s="25"/>
      <c r="AN229" s="22">
        <f>VLOOKUP(I229,data!$A:$Y,17,FALSE)</f>
        <v>0</v>
      </c>
      <c r="AO229" s="25"/>
      <c r="AP229" s="22">
        <f>VLOOKUP(I229,data!$A:$Y,19,FALSE)</f>
        <v>0</v>
      </c>
      <c r="AQ229" s="25"/>
      <c r="AR229" s="22">
        <f>VLOOKUP(I229,data!$A:$Y,21,FALSE)</f>
        <v>0</v>
      </c>
      <c r="AS229" s="25"/>
      <c r="AT229" s="22">
        <f>VLOOKUP(I229,data!$A:$Y,23,FALSE)</f>
        <v>0</v>
      </c>
      <c r="AU229" s="25"/>
      <c r="AV229" s="22">
        <f>VLOOKUP(I229,data!$A:$Y,25,FALSE)</f>
        <v>0</v>
      </c>
      <c r="AW229" s="26">
        <f t="shared" si="70"/>
        <v>0</v>
      </c>
      <c r="AX229" s="26">
        <f t="shared" si="71"/>
        <v>0</v>
      </c>
      <c r="AY229" s="22">
        <f t="shared" si="72"/>
        <v>0</v>
      </c>
      <c r="AZ229" s="22">
        <f t="shared" si="73"/>
        <v>0</v>
      </c>
      <c r="BA229" s="22">
        <f t="shared" si="74"/>
        <v>0</v>
      </c>
      <c r="BB229" s="22">
        <f t="shared" si="75"/>
        <v>0</v>
      </c>
      <c r="BC229" s="22">
        <f t="shared" si="76"/>
        <v>0</v>
      </c>
      <c r="BD229" s="22">
        <f t="shared" si="77"/>
        <v>0</v>
      </c>
      <c r="BE229" s="22">
        <f t="shared" si="78"/>
        <v>0</v>
      </c>
      <c r="BF229" s="22">
        <f t="shared" si="79"/>
        <v>0</v>
      </c>
      <c r="BG229" s="22">
        <f t="shared" si="80"/>
        <v>0</v>
      </c>
      <c r="BH229" s="22">
        <f t="shared" si="81"/>
        <v>0</v>
      </c>
      <c r="BI229" s="22">
        <f t="shared" si="82"/>
        <v>0</v>
      </c>
      <c r="BJ229" s="22"/>
      <c r="BK229" s="26">
        <f t="shared" si="83"/>
        <v>0</v>
      </c>
      <c r="BL229" s="26" t="str">
        <f t="shared" si="84"/>
        <v>N</v>
      </c>
      <c r="BM229" s="27">
        <v>0</v>
      </c>
      <c r="BN229" s="28">
        <f t="shared" si="85"/>
        <v>0</v>
      </c>
      <c r="BO229" s="29">
        <f t="shared" si="86"/>
        <v>0</v>
      </c>
      <c r="BP229" s="30">
        <f t="shared" si="87"/>
        <v>0</v>
      </c>
      <c r="BQ229" s="31">
        <f t="shared" si="88"/>
        <v>0</v>
      </c>
      <c r="BR229" s="32">
        <f t="shared" si="89"/>
        <v>0</v>
      </c>
      <c r="BS229" s="33">
        <f t="shared" si="90"/>
        <v>0</v>
      </c>
      <c r="BT229" s="34">
        <f t="shared" si="91"/>
        <v>0</v>
      </c>
      <c r="BU229" s="35">
        <v>0</v>
      </c>
      <c r="BV229" s="35">
        <v>0</v>
      </c>
      <c r="BW229" s="35">
        <v>0</v>
      </c>
      <c r="BX229" s="35">
        <v>0</v>
      </c>
      <c r="BY229" s="35">
        <v>0</v>
      </c>
      <c r="BZ229" s="35">
        <v>0</v>
      </c>
      <c r="CA229" s="36">
        <v>397</v>
      </c>
    </row>
    <row r="230" spans="1:79" ht="15" customHeight="1">
      <c r="A230" s="39" t="s">
        <v>35</v>
      </c>
      <c r="B230" s="39" t="s">
        <v>110</v>
      </c>
      <c r="C230" s="43" t="s">
        <v>95</v>
      </c>
      <c r="D230" s="40" t="s">
        <v>678</v>
      </c>
      <c r="E230" s="41">
        <f>VLOOKUP(I230,vendors!D:L,8,FALSE)</f>
        <v>790</v>
      </c>
      <c r="F230" s="41" t="str">
        <f>VLOOKUP(I230,vendors!D:L,9,FALSE)</f>
        <v>ACCORD/ORTHO</v>
      </c>
      <c r="G230" s="40" t="s">
        <v>679</v>
      </c>
      <c r="H230" s="40" t="s">
        <v>680</v>
      </c>
      <c r="I230" s="40">
        <v>330067</v>
      </c>
      <c r="J230" s="40"/>
      <c r="K230" s="39" t="s">
        <v>114</v>
      </c>
      <c r="L230" s="42" t="s">
        <v>681</v>
      </c>
      <c r="M230" s="22">
        <f>VLOOKUP(I230,data!$A:$Y,2,FALSE)</f>
        <v>0</v>
      </c>
      <c r="N230" s="22">
        <f>VLOOKUP(I230,data!$A:$Y,4,FALSE)</f>
        <v>0</v>
      </c>
      <c r="O230" s="22">
        <f>VLOOKUP(I230,data!$A:$Y,6,FALSE)</f>
        <v>0</v>
      </c>
      <c r="P230" s="22">
        <f>VLOOKUP(I230,data!$A:$Y,8,FALSE)</f>
        <v>2</v>
      </c>
      <c r="Q230" s="22">
        <f>VLOOKUP(I230,data!$A:$Y,10,FALSE)</f>
        <v>1</v>
      </c>
      <c r="R230" s="22">
        <f>VLOOKUP(I230,data!$A:$Y,12,FALSE)</f>
        <v>0</v>
      </c>
      <c r="S230" s="22">
        <f>VLOOKUP(I230,data!$A:$Y,14,FALSE)</f>
        <v>1</v>
      </c>
      <c r="T230" s="22">
        <f>VLOOKUP(I230,data!$A:$Y,16,FALSE)</f>
        <v>0</v>
      </c>
      <c r="U230" s="22">
        <f>VLOOKUP(I230,data!$A:$Y,18,FALSE)</f>
        <v>0</v>
      </c>
      <c r="V230" s="23">
        <f>VLOOKUP(I230,data!$A:$Y,20,FALSE)</f>
        <v>0</v>
      </c>
      <c r="W230" s="22">
        <f>VLOOKUP(I230,data!$A:$Y,22,FALSE)</f>
        <v>0</v>
      </c>
      <c r="X230" s="22">
        <f>VLOOKUP(I230,data!$A:$Y,24,FALSE)</f>
        <v>0</v>
      </c>
      <c r="Y230" s="24">
        <f t="shared" si="69"/>
        <v>4</v>
      </c>
      <c r="Z230" s="22">
        <f>VLOOKUP(I230,data!$A:$Y,3,FALSE)</f>
        <v>0</v>
      </c>
      <c r="AA230" s="25"/>
      <c r="AB230" s="22">
        <f>VLOOKUP(I230,data!$A:$Y,5,FALSE)</f>
        <v>0</v>
      </c>
      <c r="AC230" s="25"/>
      <c r="AD230" s="22">
        <f>VLOOKUP(I230,data!$A:$Y,7,FALSE)</f>
        <v>0</v>
      </c>
      <c r="AE230" s="25"/>
      <c r="AF230" s="22">
        <f>VLOOKUP(I230,data!$A:$Y,9,FALSE)</f>
        <v>0</v>
      </c>
      <c r="AG230" s="25"/>
      <c r="AH230" s="22">
        <f>VLOOKUP(I230,data!$A:$Y,11,FALSE)</f>
        <v>0</v>
      </c>
      <c r="AI230" s="25"/>
      <c r="AJ230" s="22">
        <f>VLOOKUP(I230,data!$A:$Y,13,FALSE)</f>
        <v>0</v>
      </c>
      <c r="AK230" s="25"/>
      <c r="AL230" s="22">
        <f>VLOOKUP(I230,data!$A:$Y,15,FALSE)</f>
        <v>0</v>
      </c>
      <c r="AM230" s="25"/>
      <c r="AN230" s="22">
        <f>VLOOKUP(I230,data!$A:$Y,17,FALSE)</f>
        <v>0</v>
      </c>
      <c r="AO230" s="25"/>
      <c r="AP230" s="22">
        <f>VLOOKUP(I230,data!$A:$Y,19,FALSE)</f>
        <v>0</v>
      </c>
      <c r="AQ230" s="25"/>
      <c r="AR230" s="22">
        <f>VLOOKUP(I230,data!$A:$Y,21,FALSE)</f>
        <v>0</v>
      </c>
      <c r="AS230" s="25"/>
      <c r="AT230" s="22">
        <f>VLOOKUP(I230,data!$A:$Y,23,FALSE)</f>
        <v>0</v>
      </c>
      <c r="AU230" s="25"/>
      <c r="AV230" s="22">
        <f>VLOOKUP(I230,data!$A:$Y,25,FALSE)</f>
        <v>0</v>
      </c>
      <c r="AW230" s="26">
        <f t="shared" si="70"/>
        <v>0</v>
      </c>
      <c r="AX230" s="26">
        <f t="shared" si="71"/>
        <v>0</v>
      </c>
      <c r="AY230" s="22">
        <f t="shared" si="72"/>
        <v>0</v>
      </c>
      <c r="AZ230" s="22">
        <f t="shared" si="73"/>
        <v>0</v>
      </c>
      <c r="BA230" s="22">
        <f t="shared" si="74"/>
        <v>0</v>
      </c>
      <c r="BB230" s="22">
        <f t="shared" si="75"/>
        <v>0</v>
      </c>
      <c r="BC230" s="22">
        <f t="shared" si="76"/>
        <v>0</v>
      </c>
      <c r="BD230" s="22">
        <f t="shared" si="77"/>
        <v>0</v>
      </c>
      <c r="BE230" s="22">
        <f t="shared" si="78"/>
        <v>0</v>
      </c>
      <c r="BF230" s="22">
        <f t="shared" si="79"/>
        <v>0</v>
      </c>
      <c r="BG230" s="22">
        <f t="shared" si="80"/>
        <v>0</v>
      </c>
      <c r="BH230" s="22">
        <f t="shared" si="81"/>
        <v>0</v>
      </c>
      <c r="BI230" s="22">
        <f t="shared" si="82"/>
        <v>0</v>
      </c>
      <c r="BJ230" s="22"/>
      <c r="BK230" s="26">
        <f t="shared" si="83"/>
        <v>0</v>
      </c>
      <c r="BL230" s="26" t="str">
        <f t="shared" si="84"/>
        <v>N</v>
      </c>
      <c r="BM230" s="27">
        <v>0</v>
      </c>
      <c r="BN230" s="28">
        <f t="shared" si="85"/>
        <v>0</v>
      </c>
      <c r="BO230" s="29">
        <f t="shared" si="86"/>
        <v>0</v>
      </c>
      <c r="BP230" s="30">
        <f t="shared" si="87"/>
        <v>0</v>
      </c>
      <c r="BQ230" s="31">
        <f t="shared" si="88"/>
        <v>0</v>
      </c>
      <c r="BR230" s="32">
        <f t="shared" si="89"/>
        <v>0</v>
      </c>
      <c r="BS230" s="33">
        <f t="shared" si="90"/>
        <v>0</v>
      </c>
      <c r="BT230" s="34">
        <f t="shared" si="91"/>
        <v>0</v>
      </c>
      <c r="BU230" s="35">
        <v>0</v>
      </c>
      <c r="BV230" s="35">
        <v>0</v>
      </c>
      <c r="BW230" s="35">
        <v>0</v>
      </c>
      <c r="BX230" s="35">
        <v>0</v>
      </c>
      <c r="BY230" s="35">
        <v>0</v>
      </c>
      <c r="BZ230" s="35">
        <v>0</v>
      </c>
      <c r="CA230" s="36">
        <v>372</v>
      </c>
    </row>
    <row r="231" spans="1:79" ht="15" customHeight="1">
      <c r="A231" s="39" t="s">
        <v>35</v>
      </c>
      <c r="B231" s="39" t="s">
        <v>110</v>
      </c>
      <c r="C231" s="43" t="s">
        <v>95</v>
      </c>
      <c r="D231" s="40" t="s">
        <v>682</v>
      </c>
      <c r="E231" s="41">
        <f>VLOOKUP(I231,vendors!D:L,8,FALSE)</f>
        <v>750</v>
      </c>
      <c r="F231" s="41" t="str">
        <f>VLOOKUP(I231,vendors!D:L,9,FALSE)</f>
        <v>Ortholine</v>
      </c>
      <c r="G231" s="40" t="s">
        <v>47</v>
      </c>
      <c r="H231" s="40" t="s">
        <v>683</v>
      </c>
      <c r="I231" s="40">
        <v>330039</v>
      </c>
      <c r="J231" s="40"/>
      <c r="K231" s="39" t="s">
        <v>114</v>
      </c>
      <c r="L231" s="42" t="s">
        <v>684</v>
      </c>
      <c r="M231" s="22">
        <f>VLOOKUP(I231,data!$A:$Y,2,FALSE)</f>
        <v>0</v>
      </c>
      <c r="N231" s="22">
        <f>VLOOKUP(I231,data!$A:$Y,4,FALSE)</f>
        <v>0</v>
      </c>
      <c r="O231" s="22">
        <f>VLOOKUP(I231,data!$A:$Y,6,FALSE)</f>
        <v>5</v>
      </c>
      <c r="P231" s="22">
        <f>VLOOKUP(I231,data!$A:$Y,8,FALSE)</f>
        <v>6</v>
      </c>
      <c r="Q231" s="22">
        <f>VLOOKUP(I231,data!$A:$Y,10,FALSE)</f>
        <v>0</v>
      </c>
      <c r="R231" s="22">
        <f>VLOOKUP(I231,data!$A:$Y,12,FALSE)</f>
        <v>6</v>
      </c>
      <c r="S231" s="22">
        <f>VLOOKUP(I231,data!$A:$Y,14,FALSE)</f>
        <v>3</v>
      </c>
      <c r="T231" s="22">
        <f>VLOOKUP(I231,data!$A:$Y,16,FALSE)</f>
        <v>2</v>
      </c>
      <c r="U231" s="22">
        <f>VLOOKUP(I231,data!$A:$Y,18,FALSE)</f>
        <v>2</v>
      </c>
      <c r="V231" s="23">
        <f>VLOOKUP(I231,data!$A:$Y,20,FALSE)</f>
        <v>0</v>
      </c>
      <c r="W231" s="22">
        <f>VLOOKUP(I231,data!$A:$Y,22,FALSE)</f>
        <v>0</v>
      </c>
      <c r="X231" s="22">
        <f>VLOOKUP(I231,data!$A:$Y,24,FALSE)</f>
        <v>0</v>
      </c>
      <c r="Y231" s="24">
        <f t="shared" si="69"/>
        <v>24</v>
      </c>
      <c r="Z231" s="22">
        <f>VLOOKUP(I231,data!$A:$Y,3,FALSE)</f>
        <v>0</v>
      </c>
      <c r="AA231" s="25"/>
      <c r="AB231" s="22">
        <f>VLOOKUP(I231,data!$A:$Y,5,FALSE)</f>
        <v>0</v>
      </c>
      <c r="AC231" s="25"/>
      <c r="AD231" s="22">
        <f>VLOOKUP(I231,data!$A:$Y,7,FALSE)</f>
        <v>0</v>
      </c>
      <c r="AE231" s="25"/>
      <c r="AF231" s="22">
        <f>VLOOKUP(I231,data!$A:$Y,9,FALSE)</f>
        <v>0</v>
      </c>
      <c r="AG231" s="25"/>
      <c r="AH231" s="22">
        <f>VLOOKUP(I231,data!$A:$Y,11,FALSE)</f>
        <v>0</v>
      </c>
      <c r="AI231" s="25"/>
      <c r="AJ231" s="22">
        <f>VLOOKUP(I231,data!$A:$Y,13,FALSE)</f>
        <v>0</v>
      </c>
      <c r="AK231" s="25"/>
      <c r="AL231" s="22">
        <f>VLOOKUP(I231,data!$A:$Y,15,FALSE)</f>
        <v>0</v>
      </c>
      <c r="AM231" s="25"/>
      <c r="AN231" s="22">
        <f>VLOOKUP(I231,data!$A:$Y,17,FALSE)</f>
        <v>0</v>
      </c>
      <c r="AO231" s="25"/>
      <c r="AP231" s="22">
        <f>VLOOKUP(I231,data!$A:$Y,19,FALSE)</f>
        <v>0</v>
      </c>
      <c r="AQ231" s="25"/>
      <c r="AR231" s="22">
        <f>VLOOKUP(I231,data!$A:$Y,21,FALSE)</f>
        <v>0</v>
      </c>
      <c r="AS231" s="25"/>
      <c r="AT231" s="22">
        <f>VLOOKUP(I231,data!$A:$Y,23,FALSE)</f>
        <v>0</v>
      </c>
      <c r="AU231" s="25"/>
      <c r="AV231" s="22">
        <f>VLOOKUP(I231,data!$A:$Y,25,FALSE)</f>
        <v>0</v>
      </c>
      <c r="AW231" s="26">
        <f t="shared" si="70"/>
        <v>0</v>
      </c>
      <c r="AX231" s="26">
        <f t="shared" si="71"/>
        <v>0</v>
      </c>
      <c r="AY231" s="22">
        <f t="shared" si="72"/>
        <v>0</v>
      </c>
      <c r="AZ231" s="22">
        <f t="shared" si="73"/>
        <v>0</v>
      </c>
      <c r="BA231" s="22">
        <f t="shared" si="74"/>
        <v>0</v>
      </c>
      <c r="BB231" s="22">
        <f t="shared" si="75"/>
        <v>0</v>
      </c>
      <c r="BC231" s="22">
        <f t="shared" si="76"/>
        <v>0</v>
      </c>
      <c r="BD231" s="22">
        <f t="shared" si="77"/>
        <v>0</v>
      </c>
      <c r="BE231" s="22">
        <f t="shared" si="78"/>
        <v>0</v>
      </c>
      <c r="BF231" s="22">
        <f t="shared" si="79"/>
        <v>0</v>
      </c>
      <c r="BG231" s="22">
        <f t="shared" si="80"/>
        <v>0</v>
      </c>
      <c r="BH231" s="22">
        <f t="shared" si="81"/>
        <v>0</v>
      </c>
      <c r="BI231" s="22">
        <f t="shared" si="82"/>
        <v>0</v>
      </c>
      <c r="BJ231" s="22"/>
      <c r="BK231" s="26">
        <f t="shared" si="83"/>
        <v>0</v>
      </c>
      <c r="BL231" s="26" t="str">
        <f t="shared" si="84"/>
        <v>N</v>
      </c>
      <c r="BM231" s="27">
        <v>0</v>
      </c>
      <c r="BN231" s="28">
        <f t="shared" si="85"/>
        <v>0</v>
      </c>
      <c r="BO231" s="29">
        <f t="shared" si="86"/>
        <v>6</v>
      </c>
      <c r="BP231" s="30">
        <f t="shared" si="87"/>
        <v>4500</v>
      </c>
      <c r="BQ231" s="31">
        <f t="shared" si="88"/>
        <v>0</v>
      </c>
      <c r="BR231" s="32">
        <f t="shared" si="89"/>
        <v>1.8333333333333333</v>
      </c>
      <c r="BS231" s="33">
        <f t="shared" si="90"/>
        <v>0</v>
      </c>
      <c r="BT231" s="34">
        <f t="shared" si="91"/>
        <v>0</v>
      </c>
      <c r="BU231" s="35">
        <v>3</v>
      </c>
      <c r="BV231" s="35">
        <v>0</v>
      </c>
      <c r="BW231" s="35">
        <v>8</v>
      </c>
      <c r="BX231" s="35">
        <v>0</v>
      </c>
      <c r="BY231" s="35">
        <v>0</v>
      </c>
      <c r="BZ231" s="35">
        <v>0</v>
      </c>
      <c r="CA231" s="36">
        <v>406</v>
      </c>
    </row>
    <row r="232" spans="1:79" ht="15" customHeight="1">
      <c r="A232" s="39" t="s">
        <v>35</v>
      </c>
      <c r="B232" s="39" t="s">
        <v>110</v>
      </c>
      <c r="C232" s="43" t="s">
        <v>95</v>
      </c>
      <c r="D232" s="40" t="s">
        <v>685</v>
      </c>
      <c r="E232" s="41">
        <f>VLOOKUP(I232,vendors!D:L,8,FALSE)</f>
        <v>700</v>
      </c>
      <c r="F232" s="41" t="str">
        <f>VLOOKUP(I232,vendors!D:L,9,FALSE)</f>
        <v>CTM</v>
      </c>
      <c r="G232" s="40" t="s">
        <v>51</v>
      </c>
      <c r="H232" s="40" t="s">
        <v>686</v>
      </c>
      <c r="I232" s="40">
        <v>330077</v>
      </c>
      <c r="J232" s="40"/>
      <c r="K232" s="39" t="s">
        <v>114</v>
      </c>
      <c r="L232" s="42" t="s">
        <v>687</v>
      </c>
      <c r="M232" s="22">
        <f>VLOOKUP(I232,data!$A:$Y,2,FALSE)</f>
        <v>1</v>
      </c>
      <c r="N232" s="22">
        <f>VLOOKUP(I232,data!$A:$Y,4,FALSE)</f>
        <v>0</v>
      </c>
      <c r="O232" s="22">
        <f>VLOOKUP(I232,data!$A:$Y,6,FALSE)</f>
        <v>0</v>
      </c>
      <c r="P232" s="22">
        <f>VLOOKUP(I232,data!$A:$Y,8,FALSE)</f>
        <v>4</v>
      </c>
      <c r="Q232" s="22">
        <f>VLOOKUP(I232,data!$A:$Y,10,FALSE)</f>
        <v>1</v>
      </c>
      <c r="R232" s="22">
        <f>VLOOKUP(I232,data!$A:$Y,12,FALSE)</f>
        <v>0</v>
      </c>
      <c r="S232" s="22">
        <f>VLOOKUP(I232,data!$A:$Y,14,FALSE)</f>
        <v>1</v>
      </c>
      <c r="T232" s="22">
        <f>VLOOKUP(I232,data!$A:$Y,16,FALSE)</f>
        <v>1</v>
      </c>
      <c r="U232" s="22">
        <f>VLOOKUP(I232,data!$A:$Y,18,FALSE)</f>
        <v>1</v>
      </c>
      <c r="V232" s="23">
        <f>VLOOKUP(I232,data!$A:$Y,20,FALSE)</f>
        <v>0</v>
      </c>
      <c r="W232" s="22">
        <f>VLOOKUP(I232,data!$A:$Y,22,FALSE)</f>
        <v>0</v>
      </c>
      <c r="X232" s="22">
        <f>VLOOKUP(I232,data!$A:$Y,24,FALSE)</f>
        <v>0</v>
      </c>
      <c r="Y232" s="24">
        <f t="shared" si="69"/>
        <v>9</v>
      </c>
      <c r="Z232" s="22">
        <f>VLOOKUP(I232,data!$A:$Y,3,FALSE)</f>
        <v>0</v>
      </c>
      <c r="AA232" s="25"/>
      <c r="AB232" s="22">
        <f>VLOOKUP(I232,data!$A:$Y,5,FALSE)</f>
        <v>0</v>
      </c>
      <c r="AC232" s="25"/>
      <c r="AD232" s="22">
        <f>VLOOKUP(I232,data!$A:$Y,7,FALSE)</f>
        <v>0</v>
      </c>
      <c r="AE232" s="25"/>
      <c r="AF232" s="22">
        <f>VLOOKUP(I232,data!$A:$Y,9,FALSE)</f>
        <v>0</v>
      </c>
      <c r="AG232" s="25"/>
      <c r="AH232" s="22">
        <f>VLOOKUP(I232,data!$A:$Y,11,FALSE)</f>
        <v>0</v>
      </c>
      <c r="AI232" s="25"/>
      <c r="AJ232" s="22">
        <f>VLOOKUP(I232,data!$A:$Y,13,FALSE)</f>
        <v>0</v>
      </c>
      <c r="AK232" s="25"/>
      <c r="AL232" s="22">
        <f>VLOOKUP(I232,data!$A:$Y,15,FALSE)</f>
        <v>0</v>
      </c>
      <c r="AM232" s="25"/>
      <c r="AN232" s="22">
        <f>VLOOKUP(I232,data!$A:$Y,17,FALSE)</f>
        <v>0</v>
      </c>
      <c r="AO232" s="25"/>
      <c r="AP232" s="22">
        <f>VLOOKUP(I232,data!$A:$Y,19,FALSE)</f>
        <v>0</v>
      </c>
      <c r="AQ232" s="25"/>
      <c r="AR232" s="22">
        <f>VLOOKUP(I232,data!$A:$Y,21,FALSE)</f>
        <v>0</v>
      </c>
      <c r="AS232" s="25"/>
      <c r="AT232" s="22">
        <f>VLOOKUP(I232,data!$A:$Y,23,FALSE)</f>
        <v>0</v>
      </c>
      <c r="AU232" s="25"/>
      <c r="AV232" s="22">
        <f>VLOOKUP(I232,data!$A:$Y,25,FALSE)</f>
        <v>0</v>
      </c>
      <c r="AW232" s="26">
        <f t="shared" si="70"/>
        <v>0</v>
      </c>
      <c r="AX232" s="26">
        <f t="shared" si="71"/>
        <v>0</v>
      </c>
      <c r="AY232" s="22">
        <f t="shared" si="72"/>
        <v>0</v>
      </c>
      <c r="AZ232" s="22">
        <f t="shared" si="73"/>
        <v>0</v>
      </c>
      <c r="BA232" s="22">
        <f t="shared" si="74"/>
        <v>0</v>
      </c>
      <c r="BB232" s="22">
        <f t="shared" si="75"/>
        <v>0</v>
      </c>
      <c r="BC232" s="22">
        <f t="shared" si="76"/>
        <v>0</v>
      </c>
      <c r="BD232" s="22">
        <f t="shared" si="77"/>
        <v>0</v>
      </c>
      <c r="BE232" s="22">
        <f t="shared" si="78"/>
        <v>0</v>
      </c>
      <c r="BF232" s="22">
        <f t="shared" si="79"/>
        <v>0</v>
      </c>
      <c r="BG232" s="22">
        <f t="shared" si="80"/>
        <v>0</v>
      </c>
      <c r="BH232" s="22">
        <f t="shared" si="81"/>
        <v>0</v>
      </c>
      <c r="BI232" s="22">
        <f t="shared" si="82"/>
        <v>0</v>
      </c>
      <c r="BJ232" s="22"/>
      <c r="BK232" s="26">
        <f t="shared" si="83"/>
        <v>0</v>
      </c>
      <c r="BL232" s="26" t="str">
        <f t="shared" si="84"/>
        <v>N</v>
      </c>
      <c r="BM232" s="27">
        <v>0</v>
      </c>
      <c r="BN232" s="28">
        <f t="shared" si="85"/>
        <v>0</v>
      </c>
      <c r="BO232" s="29">
        <f t="shared" si="86"/>
        <v>0</v>
      </c>
      <c r="BP232" s="30">
        <f t="shared" si="87"/>
        <v>0</v>
      </c>
      <c r="BQ232" s="31">
        <f t="shared" si="88"/>
        <v>0</v>
      </c>
      <c r="BR232" s="32">
        <f t="shared" si="89"/>
        <v>0</v>
      </c>
      <c r="BS232" s="33">
        <f t="shared" si="90"/>
        <v>0</v>
      </c>
      <c r="BT232" s="34">
        <f t="shared" si="91"/>
        <v>0</v>
      </c>
      <c r="BU232" s="35">
        <v>0</v>
      </c>
      <c r="BV232" s="35">
        <v>0</v>
      </c>
      <c r="BW232" s="35">
        <v>0</v>
      </c>
      <c r="BX232" s="35">
        <v>0</v>
      </c>
      <c r="BY232" s="35">
        <v>0</v>
      </c>
      <c r="BZ232" s="35">
        <v>0</v>
      </c>
      <c r="CA232" s="36">
        <v>423</v>
      </c>
    </row>
    <row r="233" spans="1:79" ht="15" customHeight="1">
      <c r="A233" s="39" t="s">
        <v>35</v>
      </c>
      <c r="B233" s="39" t="s">
        <v>110</v>
      </c>
      <c r="C233" s="43" t="s">
        <v>95</v>
      </c>
      <c r="D233" s="40" t="s">
        <v>688</v>
      </c>
      <c r="E233" s="41">
        <f>VLOOKUP(I233,vendors!D:L,8,FALSE)</f>
        <v>700</v>
      </c>
      <c r="F233" s="41" t="str">
        <f>VLOOKUP(I233,vendors!D:L,9,FALSE)</f>
        <v>CTM</v>
      </c>
      <c r="G233" s="40" t="s">
        <v>224</v>
      </c>
      <c r="H233" s="40" t="s">
        <v>689</v>
      </c>
      <c r="I233" s="40">
        <v>330070</v>
      </c>
      <c r="J233" s="40"/>
      <c r="K233" s="39" t="s">
        <v>114</v>
      </c>
      <c r="L233" s="42" t="s">
        <v>690</v>
      </c>
      <c r="M233" s="22">
        <f>VLOOKUP(I233,data!$A:$Y,2,FALSE)</f>
        <v>4</v>
      </c>
      <c r="N233" s="22">
        <f>VLOOKUP(I233,data!$A:$Y,4,FALSE)</f>
        <v>0</v>
      </c>
      <c r="O233" s="22">
        <f>VLOOKUP(I233,data!$A:$Y,6,FALSE)</f>
        <v>2</v>
      </c>
      <c r="P233" s="22">
        <f>VLOOKUP(I233,data!$A:$Y,8,FALSE)</f>
        <v>4</v>
      </c>
      <c r="Q233" s="22">
        <f>VLOOKUP(I233,data!$A:$Y,10,FALSE)</f>
        <v>0</v>
      </c>
      <c r="R233" s="22">
        <f>VLOOKUP(I233,data!$A:$Y,12,FALSE)</f>
        <v>3</v>
      </c>
      <c r="S233" s="22">
        <f>VLOOKUP(I233,data!$A:$Y,14,FALSE)</f>
        <v>2</v>
      </c>
      <c r="T233" s="22">
        <f>VLOOKUP(I233,data!$A:$Y,16,FALSE)</f>
        <v>0</v>
      </c>
      <c r="U233" s="22">
        <f>VLOOKUP(I233,data!$A:$Y,18,FALSE)</f>
        <v>1</v>
      </c>
      <c r="V233" s="23">
        <f>VLOOKUP(I233,data!$A:$Y,20,FALSE)</f>
        <v>0</v>
      </c>
      <c r="W233" s="22">
        <f>VLOOKUP(I233,data!$A:$Y,22,FALSE)</f>
        <v>0</v>
      </c>
      <c r="X233" s="22">
        <f>VLOOKUP(I233,data!$A:$Y,24,FALSE)</f>
        <v>0</v>
      </c>
      <c r="Y233" s="24">
        <f t="shared" si="69"/>
        <v>16</v>
      </c>
      <c r="Z233" s="22">
        <f>VLOOKUP(I233,data!$A:$Y,3,FALSE)</f>
        <v>0</v>
      </c>
      <c r="AA233" s="25"/>
      <c r="AB233" s="22">
        <f>VLOOKUP(I233,data!$A:$Y,5,FALSE)</f>
        <v>0</v>
      </c>
      <c r="AC233" s="25"/>
      <c r="AD233" s="22">
        <f>VLOOKUP(I233,data!$A:$Y,7,FALSE)</f>
        <v>0</v>
      </c>
      <c r="AE233" s="25"/>
      <c r="AF233" s="22">
        <f>VLOOKUP(I233,data!$A:$Y,9,FALSE)</f>
        <v>0</v>
      </c>
      <c r="AG233" s="25"/>
      <c r="AH233" s="22">
        <f>VLOOKUP(I233,data!$A:$Y,11,FALSE)</f>
        <v>0</v>
      </c>
      <c r="AI233" s="25"/>
      <c r="AJ233" s="22">
        <f>VLOOKUP(I233,data!$A:$Y,13,FALSE)</f>
        <v>0</v>
      </c>
      <c r="AK233" s="25"/>
      <c r="AL233" s="22">
        <f>VLOOKUP(I233,data!$A:$Y,15,FALSE)</f>
        <v>0</v>
      </c>
      <c r="AM233" s="25"/>
      <c r="AN233" s="22">
        <f>VLOOKUP(I233,data!$A:$Y,17,FALSE)</f>
        <v>0</v>
      </c>
      <c r="AO233" s="25"/>
      <c r="AP233" s="22">
        <f>VLOOKUP(I233,data!$A:$Y,19,FALSE)</f>
        <v>0</v>
      </c>
      <c r="AQ233" s="25"/>
      <c r="AR233" s="22">
        <f>VLOOKUP(I233,data!$A:$Y,21,FALSE)</f>
        <v>0</v>
      </c>
      <c r="AS233" s="25"/>
      <c r="AT233" s="22">
        <f>VLOOKUP(I233,data!$A:$Y,23,FALSE)</f>
        <v>0</v>
      </c>
      <c r="AU233" s="25"/>
      <c r="AV233" s="22">
        <f>VLOOKUP(I233,data!$A:$Y,25,FALSE)</f>
        <v>0</v>
      </c>
      <c r="AW233" s="26">
        <f t="shared" si="70"/>
        <v>0</v>
      </c>
      <c r="AX233" s="26">
        <f t="shared" si="71"/>
        <v>0</v>
      </c>
      <c r="AY233" s="22">
        <f t="shared" si="72"/>
        <v>0</v>
      </c>
      <c r="AZ233" s="22">
        <f t="shared" si="73"/>
        <v>0</v>
      </c>
      <c r="BA233" s="22">
        <f t="shared" si="74"/>
        <v>0</v>
      </c>
      <c r="BB233" s="22">
        <f t="shared" si="75"/>
        <v>0</v>
      </c>
      <c r="BC233" s="22">
        <f t="shared" si="76"/>
        <v>0</v>
      </c>
      <c r="BD233" s="22">
        <f t="shared" si="77"/>
        <v>0</v>
      </c>
      <c r="BE233" s="22">
        <f t="shared" si="78"/>
        <v>0</v>
      </c>
      <c r="BF233" s="22">
        <f t="shared" si="79"/>
        <v>0</v>
      </c>
      <c r="BG233" s="22">
        <f t="shared" si="80"/>
        <v>0</v>
      </c>
      <c r="BH233" s="22">
        <f t="shared" si="81"/>
        <v>0</v>
      </c>
      <c r="BI233" s="22">
        <f t="shared" si="82"/>
        <v>0</v>
      </c>
      <c r="BJ233" s="22"/>
      <c r="BK233" s="26">
        <f t="shared" si="83"/>
        <v>0</v>
      </c>
      <c r="BL233" s="26" t="str">
        <f t="shared" si="84"/>
        <v>N</v>
      </c>
      <c r="BM233" s="27">
        <v>0</v>
      </c>
      <c r="BN233" s="28">
        <f t="shared" si="85"/>
        <v>0</v>
      </c>
      <c r="BO233" s="29">
        <f t="shared" si="86"/>
        <v>0</v>
      </c>
      <c r="BP233" s="30">
        <f t="shared" si="87"/>
        <v>0</v>
      </c>
      <c r="BQ233" s="31">
        <f t="shared" si="88"/>
        <v>0</v>
      </c>
      <c r="BR233" s="32">
        <f t="shared" si="89"/>
        <v>0</v>
      </c>
      <c r="BS233" s="33">
        <f t="shared" si="90"/>
        <v>0</v>
      </c>
      <c r="BT233" s="34">
        <f t="shared" si="91"/>
        <v>0</v>
      </c>
      <c r="BU233" s="35">
        <v>0</v>
      </c>
      <c r="BV233" s="35">
        <v>0</v>
      </c>
      <c r="BW233" s="35">
        <v>0</v>
      </c>
      <c r="BX233" s="35">
        <v>0</v>
      </c>
      <c r="BY233" s="35">
        <v>0</v>
      </c>
      <c r="BZ233" s="35">
        <v>0</v>
      </c>
      <c r="CA233" s="36">
        <v>549</v>
      </c>
    </row>
    <row r="234" spans="1:79" ht="15" customHeight="1">
      <c r="A234" s="39" t="s">
        <v>35</v>
      </c>
      <c r="B234" s="39" t="s">
        <v>110</v>
      </c>
      <c r="C234" s="43" t="s">
        <v>95</v>
      </c>
      <c r="D234" s="40" t="s">
        <v>691</v>
      </c>
      <c r="E234" s="41">
        <f>VLOOKUP(I234,vendors!D:L,8,FALSE)</f>
        <v>700</v>
      </c>
      <c r="F234" s="41" t="str">
        <f>VLOOKUP(I234,vendors!D:L,9,FALSE)</f>
        <v>CTM</v>
      </c>
      <c r="G234" s="40" t="s">
        <v>224</v>
      </c>
      <c r="H234" s="40" t="s">
        <v>692</v>
      </c>
      <c r="I234" s="40">
        <v>330069</v>
      </c>
      <c r="J234" s="40"/>
      <c r="K234" s="39" t="s">
        <v>114</v>
      </c>
      <c r="L234" s="42" t="s">
        <v>693</v>
      </c>
      <c r="M234" s="22">
        <f>VLOOKUP(I234,data!$A:$Y,2,FALSE)</f>
        <v>8</v>
      </c>
      <c r="N234" s="22">
        <f>VLOOKUP(I234,data!$A:$Y,4,FALSE)</f>
        <v>0</v>
      </c>
      <c r="O234" s="22">
        <f>VLOOKUP(I234,data!$A:$Y,6,FALSE)</f>
        <v>6</v>
      </c>
      <c r="P234" s="22">
        <f>VLOOKUP(I234,data!$A:$Y,8,FALSE)</f>
        <v>16</v>
      </c>
      <c r="Q234" s="22">
        <f>VLOOKUP(I234,data!$A:$Y,10,FALSE)</f>
        <v>0</v>
      </c>
      <c r="R234" s="22">
        <f>VLOOKUP(I234,data!$A:$Y,12,FALSE)</f>
        <v>12</v>
      </c>
      <c r="S234" s="22">
        <f>VLOOKUP(I234,data!$A:$Y,14,FALSE)</f>
        <v>8</v>
      </c>
      <c r="T234" s="22">
        <f>VLOOKUP(I234,data!$A:$Y,16,FALSE)</f>
        <v>0</v>
      </c>
      <c r="U234" s="22">
        <f>VLOOKUP(I234,data!$A:$Y,18,FALSE)</f>
        <v>4</v>
      </c>
      <c r="V234" s="23">
        <f>VLOOKUP(I234,data!$A:$Y,20,FALSE)</f>
        <v>0</v>
      </c>
      <c r="W234" s="22">
        <f>VLOOKUP(I234,data!$A:$Y,22,FALSE)</f>
        <v>0</v>
      </c>
      <c r="X234" s="22">
        <f>VLOOKUP(I234,data!$A:$Y,24,FALSE)</f>
        <v>0</v>
      </c>
      <c r="Y234" s="24">
        <f t="shared" si="69"/>
        <v>54</v>
      </c>
      <c r="Z234" s="22">
        <f>VLOOKUP(I234,data!$A:$Y,3,FALSE)</f>
        <v>0</v>
      </c>
      <c r="AA234" s="25"/>
      <c r="AB234" s="22">
        <f>VLOOKUP(I234,data!$A:$Y,5,FALSE)</f>
        <v>0</v>
      </c>
      <c r="AC234" s="25"/>
      <c r="AD234" s="22">
        <f>VLOOKUP(I234,data!$A:$Y,7,FALSE)</f>
        <v>0</v>
      </c>
      <c r="AE234" s="25"/>
      <c r="AF234" s="22">
        <f>VLOOKUP(I234,data!$A:$Y,9,FALSE)</f>
        <v>0</v>
      </c>
      <c r="AG234" s="25"/>
      <c r="AH234" s="22">
        <f>VLOOKUP(I234,data!$A:$Y,11,FALSE)</f>
        <v>0</v>
      </c>
      <c r="AI234" s="25"/>
      <c r="AJ234" s="22">
        <f>VLOOKUP(I234,data!$A:$Y,13,FALSE)</f>
        <v>0</v>
      </c>
      <c r="AK234" s="25"/>
      <c r="AL234" s="22">
        <f>VLOOKUP(I234,data!$A:$Y,15,FALSE)</f>
        <v>0</v>
      </c>
      <c r="AM234" s="25"/>
      <c r="AN234" s="22">
        <f>VLOOKUP(I234,data!$A:$Y,17,FALSE)</f>
        <v>0</v>
      </c>
      <c r="AO234" s="25"/>
      <c r="AP234" s="22">
        <f>VLOOKUP(I234,data!$A:$Y,19,FALSE)</f>
        <v>0</v>
      </c>
      <c r="AQ234" s="25"/>
      <c r="AR234" s="22">
        <f>VLOOKUP(I234,data!$A:$Y,21,FALSE)</f>
        <v>0</v>
      </c>
      <c r="AS234" s="25"/>
      <c r="AT234" s="22">
        <f>VLOOKUP(I234,data!$A:$Y,23,FALSE)</f>
        <v>0</v>
      </c>
      <c r="AU234" s="25"/>
      <c r="AV234" s="22">
        <f>VLOOKUP(I234,data!$A:$Y,25,FALSE)</f>
        <v>0</v>
      </c>
      <c r="AW234" s="26">
        <f t="shared" si="70"/>
        <v>0</v>
      </c>
      <c r="AX234" s="26">
        <f t="shared" si="71"/>
        <v>0</v>
      </c>
      <c r="AY234" s="22">
        <f t="shared" si="72"/>
        <v>0</v>
      </c>
      <c r="AZ234" s="22">
        <f t="shared" si="73"/>
        <v>0</v>
      </c>
      <c r="BA234" s="22">
        <f t="shared" si="74"/>
        <v>0</v>
      </c>
      <c r="BB234" s="22">
        <f t="shared" si="75"/>
        <v>0</v>
      </c>
      <c r="BC234" s="22">
        <f t="shared" si="76"/>
        <v>0</v>
      </c>
      <c r="BD234" s="22">
        <f t="shared" si="77"/>
        <v>0</v>
      </c>
      <c r="BE234" s="22">
        <f t="shared" si="78"/>
        <v>0</v>
      </c>
      <c r="BF234" s="22">
        <f t="shared" si="79"/>
        <v>0</v>
      </c>
      <c r="BG234" s="22">
        <f t="shared" si="80"/>
        <v>0</v>
      </c>
      <c r="BH234" s="22">
        <f t="shared" si="81"/>
        <v>0</v>
      </c>
      <c r="BI234" s="22">
        <f t="shared" si="82"/>
        <v>0</v>
      </c>
      <c r="BJ234" s="22"/>
      <c r="BK234" s="26">
        <f t="shared" si="83"/>
        <v>0</v>
      </c>
      <c r="BL234" s="26" t="str">
        <f t="shared" si="84"/>
        <v>N</v>
      </c>
      <c r="BM234" s="27">
        <v>0</v>
      </c>
      <c r="BN234" s="28">
        <f t="shared" si="85"/>
        <v>0</v>
      </c>
      <c r="BO234" s="29">
        <f t="shared" si="86"/>
        <v>0</v>
      </c>
      <c r="BP234" s="30">
        <f t="shared" si="87"/>
        <v>0</v>
      </c>
      <c r="BQ234" s="31">
        <f t="shared" si="88"/>
        <v>0</v>
      </c>
      <c r="BR234" s="32">
        <f t="shared" si="89"/>
        <v>0</v>
      </c>
      <c r="BS234" s="33">
        <f t="shared" si="90"/>
        <v>0</v>
      </c>
      <c r="BT234" s="34">
        <f t="shared" si="91"/>
        <v>0</v>
      </c>
      <c r="BU234" s="35">
        <v>0</v>
      </c>
      <c r="BV234" s="35">
        <v>0</v>
      </c>
      <c r="BW234" s="35">
        <v>0</v>
      </c>
      <c r="BX234" s="35">
        <v>0</v>
      </c>
      <c r="BY234" s="35">
        <v>0</v>
      </c>
      <c r="BZ234" s="35">
        <v>0</v>
      </c>
      <c r="CA234" s="36">
        <v>652</v>
      </c>
    </row>
    <row r="235" spans="1:79" ht="15" customHeight="1">
      <c r="A235" s="39" t="s">
        <v>35</v>
      </c>
      <c r="B235" s="39" t="s">
        <v>110</v>
      </c>
      <c r="C235" s="43" t="s">
        <v>95</v>
      </c>
      <c r="D235" s="40" t="s">
        <v>694</v>
      </c>
      <c r="E235" s="41">
        <f>VLOOKUP(I235,vendors!D:L,8,FALSE)</f>
        <v>650</v>
      </c>
      <c r="F235" s="41" t="str">
        <f>VLOOKUP(I235,vendors!D:L,9,FALSE)</f>
        <v>Ortholine</v>
      </c>
      <c r="G235" s="40" t="s">
        <v>51</v>
      </c>
      <c r="H235" s="40" t="s">
        <v>695</v>
      </c>
      <c r="I235" s="40">
        <v>330030</v>
      </c>
      <c r="J235" s="40"/>
      <c r="K235" s="39" t="s">
        <v>114</v>
      </c>
      <c r="L235" s="42" t="s">
        <v>696</v>
      </c>
      <c r="M235" s="22">
        <f>VLOOKUP(I235,data!$A:$Y,2,FALSE)</f>
        <v>3</v>
      </c>
      <c r="N235" s="22">
        <f>VLOOKUP(I235,data!$A:$Y,4,FALSE)</f>
        <v>0</v>
      </c>
      <c r="O235" s="22">
        <f>VLOOKUP(I235,data!$A:$Y,6,FALSE)</f>
        <v>2</v>
      </c>
      <c r="P235" s="22">
        <f>VLOOKUP(I235,data!$A:$Y,8,FALSE)</f>
        <v>4</v>
      </c>
      <c r="Q235" s="22">
        <f>VLOOKUP(I235,data!$A:$Y,10,FALSE)</f>
        <v>2</v>
      </c>
      <c r="R235" s="22">
        <f>VLOOKUP(I235,data!$A:$Y,12,FALSE)</f>
        <v>1</v>
      </c>
      <c r="S235" s="22">
        <f>VLOOKUP(I235,data!$A:$Y,14,FALSE)</f>
        <v>2</v>
      </c>
      <c r="T235" s="22">
        <f>VLOOKUP(I235,data!$A:$Y,16,FALSE)</f>
        <v>0</v>
      </c>
      <c r="U235" s="22">
        <f>VLOOKUP(I235,data!$A:$Y,18,FALSE)</f>
        <v>2</v>
      </c>
      <c r="V235" s="23">
        <f>VLOOKUP(I235,data!$A:$Y,20,FALSE)</f>
        <v>0</v>
      </c>
      <c r="W235" s="22">
        <f>VLOOKUP(I235,data!$A:$Y,22,FALSE)</f>
        <v>0</v>
      </c>
      <c r="X235" s="22">
        <f>VLOOKUP(I235,data!$A:$Y,24,FALSE)</f>
        <v>0</v>
      </c>
      <c r="Y235" s="24">
        <f t="shared" si="69"/>
        <v>16</v>
      </c>
      <c r="Z235" s="22">
        <f>VLOOKUP(I235,data!$A:$Y,3,FALSE)</f>
        <v>0</v>
      </c>
      <c r="AA235" s="25"/>
      <c r="AB235" s="22">
        <f>VLOOKUP(I235,data!$A:$Y,5,FALSE)</f>
        <v>0</v>
      </c>
      <c r="AC235" s="25"/>
      <c r="AD235" s="22">
        <f>VLOOKUP(I235,data!$A:$Y,7,FALSE)</f>
        <v>0</v>
      </c>
      <c r="AE235" s="25"/>
      <c r="AF235" s="22">
        <f>VLOOKUP(I235,data!$A:$Y,9,FALSE)</f>
        <v>0</v>
      </c>
      <c r="AG235" s="25"/>
      <c r="AH235" s="22">
        <f>VLOOKUP(I235,data!$A:$Y,11,FALSE)</f>
        <v>0</v>
      </c>
      <c r="AI235" s="25"/>
      <c r="AJ235" s="22">
        <f>VLOOKUP(I235,data!$A:$Y,13,FALSE)</f>
        <v>0</v>
      </c>
      <c r="AK235" s="25"/>
      <c r="AL235" s="22">
        <f>VLOOKUP(I235,data!$A:$Y,15,FALSE)</f>
        <v>0</v>
      </c>
      <c r="AM235" s="25"/>
      <c r="AN235" s="22">
        <f>VLOOKUP(I235,data!$A:$Y,17,FALSE)</f>
        <v>0</v>
      </c>
      <c r="AO235" s="25"/>
      <c r="AP235" s="22">
        <f>VLOOKUP(I235,data!$A:$Y,19,FALSE)</f>
        <v>0</v>
      </c>
      <c r="AQ235" s="25"/>
      <c r="AR235" s="22">
        <f>VLOOKUP(I235,data!$A:$Y,21,FALSE)</f>
        <v>0</v>
      </c>
      <c r="AS235" s="25"/>
      <c r="AT235" s="22">
        <f>VLOOKUP(I235,data!$A:$Y,23,FALSE)</f>
        <v>0</v>
      </c>
      <c r="AU235" s="25"/>
      <c r="AV235" s="22">
        <f>VLOOKUP(I235,data!$A:$Y,25,FALSE)</f>
        <v>0</v>
      </c>
      <c r="AW235" s="26">
        <f t="shared" si="70"/>
        <v>0</v>
      </c>
      <c r="AX235" s="26">
        <f t="shared" si="71"/>
        <v>0</v>
      </c>
      <c r="AY235" s="22">
        <f t="shared" si="72"/>
        <v>0</v>
      </c>
      <c r="AZ235" s="22">
        <f t="shared" si="73"/>
        <v>0</v>
      </c>
      <c r="BA235" s="22">
        <f t="shared" si="74"/>
        <v>0</v>
      </c>
      <c r="BB235" s="22">
        <f t="shared" si="75"/>
        <v>0</v>
      </c>
      <c r="BC235" s="22">
        <f t="shared" si="76"/>
        <v>0</v>
      </c>
      <c r="BD235" s="22">
        <f t="shared" si="77"/>
        <v>0</v>
      </c>
      <c r="BE235" s="22">
        <f t="shared" si="78"/>
        <v>0</v>
      </c>
      <c r="BF235" s="22">
        <f t="shared" si="79"/>
        <v>0</v>
      </c>
      <c r="BG235" s="22">
        <f t="shared" si="80"/>
        <v>0</v>
      </c>
      <c r="BH235" s="22">
        <f t="shared" si="81"/>
        <v>0</v>
      </c>
      <c r="BI235" s="22">
        <f t="shared" si="82"/>
        <v>0</v>
      </c>
      <c r="BJ235" s="22"/>
      <c r="BK235" s="26">
        <f t="shared" si="83"/>
        <v>0</v>
      </c>
      <c r="BL235" s="26" t="str">
        <f t="shared" si="84"/>
        <v>N</v>
      </c>
      <c r="BM235" s="27">
        <v>0</v>
      </c>
      <c r="BN235" s="28">
        <f t="shared" si="85"/>
        <v>0</v>
      </c>
      <c r="BO235" s="29">
        <f t="shared" si="86"/>
        <v>1</v>
      </c>
      <c r="BP235" s="30">
        <f t="shared" si="87"/>
        <v>650</v>
      </c>
      <c r="BQ235" s="31">
        <f t="shared" si="88"/>
        <v>0</v>
      </c>
      <c r="BR235" s="32">
        <f t="shared" si="89"/>
        <v>0.16666666666666666</v>
      </c>
      <c r="BS235" s="33">
        <f t="shared" si="90"/>
        <v>0</v>
      </c>
      <c r="BT235" s="34">
        <f t="shared" si="91"/>
        <v>0</v>
      </c>
      <c r="BU235" s="35">
        <v>0</v>
      </c>
      <c r="BV235" s="35">
        <v>0</v>
      </c>
      <c r="BW235" s="35">
        <v>1</v>
      </c>
      <c r="BX235" s="35">
        <v>0</v>
      </c>
      <c r="BY235" s="35">
        <v>0</v>
      </c>
      <c r="BZ235" s="35">
        <v>0</v>
      </c>
      <c r="CA235" s="36">
        <v>558</v>
      </c>
    </row>
    <row r="236" spans="1:79" ht="15" customHeight="1">
      <c r="A236" s="39" t="s">
        <v>35</v>
      </c>
      <c r="B236" s="39" t="s">
        <v>110</v>
      </c>
      <c r="C236" s="43" t="s">
        <v>95</v>
      </c>
      <c r="D236" s="40" t="s">
        <v>697</v>
      </c>
      <c r="E236" s="41">
        <f>VLOOKUP(I236,vendors!D:L,8,FALSE)</f>
        <v>600</v>
      </c>
      <c r="F236" s="41" t="str">
        <f>VLOOKUP(I236,vendors!D:L,9,FALSE)</f>
        <v>Ortholine</v>
      </c>
      <c r="G236" s="40" t="s">
        <v>51</v>
      </c>
      <c r="H236" s="40" t="s">
        <v>698</v>
      </c>
      <c r="I236" s="40">
        <v>330033</v>
      </c>
      <c r="J236" s="40"/>
      <c r="K236" s="39" t="s">
        <v>114</v>
      </c>
      <c r="L236" s="42" t="s">
        <v>658</v>
      </c>
      <c r="M236" s="22">
        <f>VLOOKUP(I236,data!$A:$Y,2,FALSE)</f>
        <v>0</v>
      </c>
      <c r="N236" s="22">
        <f>VLOOKUP(I236,data!$A:$Y,4,FALSE)</f>
        <v>0</v>
      </c>
      <c r="O236" s="22">
        <f>VLOOKUP(I236,data!$A:$Y,6,FALSE)</f>
        <v>0</v>
      </c>
      <c r="P236" s="22">
        <f>VLOOKUP(I236,data!$A:$Y,8,FALSE)</f>
        <v>2</v>
      </c>
      <c r="Q236" s="22">
        <f>VLOOKUP(I236,data!$A:$Y,10,FALSE)</f>
        <v>0</v>
      </c>
      <c r="R236" s="22">
        <f>VLOOKUP(I236,data!$A:$Y,12,FALSE)</f>
        <v>12</v>
      </c>
      <c r="S236" s="22">
        <f>VLOOKUP(I236,data!$A:$Y,14,FALSE)</f>
        <v>0</v>
      </c>
      <c r="T236" s="22">
        <f>VLOOKUP(I236,data!$A:$Y,16,FALSE)</f>
        <v>0</v>
      </c>
      <c r="U236" s="22">
        <f>VLOOKUP(I236,data!$A:$Y,18,FALSE)</f>
        <v>4</v>
      </c>
      <c r="V236" s="23">
        <f>VLOOKUP(I236,data!$A:$Y,20,FALSE)</f>
        <v>0</v>
      </c>
      <c r="W236" s="22">
        <f>VLOOKUP(I236,data!$A:$Y,22,FALSE)</f>
        <v>0</v>
      </c>
      <c r="X236" s="22">
        <f>VLOOKUP(I236,data!$A:$Y,24,FALSE)</f>
        <v>0</v>
      </c>
      <c r="Y236" s="24">
        <f t="shared" si="69"/>
        <v>18</v>
      </c>
      <c r="Z236" s="22">
        <f>VLOOKUP(I236,data!$A:$Y,3,FALSE)</f>
        <v>0</v>
      </c>
      <c r="AA236" s="25"/>
      <c r="AB236" s="22">
        <f>VLOOKUP(I236,data!$A:$Y,5,FALSE)</f>
        <v>0</v>
      </c>
      <c r="AC236" s="25"/>
      <c r="AD236" s="22">
        <f>VLOOKUP(I236,data!$A:$Y,7,FALSE)</f>
        <v>0</v>
      </c>
      <c r="AE236" s="25"/>
      <c r="AF236" s="22">
        <f>VLOOKUP(I236,data!$A:$Y,9,FALSE)</f>
        <v>0</v>
      </c>
      <c r="AG236" s="25"/>
      <c r="AH236" s="22">
        <f>VLOOKUP(I236,data!$A:$Y,11,FALSE)</f>
        <v>0</v>
      </c>
      <c r="AI236" s="25"/>
      <c r="AJ236" s="22">
        <f>VLOOKUP(I236,data!$A:$Y,13,FALSE)</f>
        <v>0</v>
      </c>
      <c r="AK236" s="25"/>
      <c r="AL236" s="22">
        <f>VLOOKUP(I236,data!$A:$Y,15,FALSE)</f>
        <v>0</v>
      </c>
      <c r="AM236" s="25"/>
      <c r="AN236" s="22">
        <f>VLOOKUP(I236,data!$A:$Y,17,FALSE)</f>
        <v>0</v>
      </c>
      <c r="AO236" s="25"/>
      <c r="AP236" s="22">
        <f>VLOOKUP(I236,data!$A:$Y,19,FALSE)</f>
        <v>0</v>
      </c>
      <c r="AQ236" s="25"/>
      <c r="AR236" s="22">
        <f>VLOOKUP(I236,data!$A:$Y,21,FALSE)</f>
        <v>0</v>
      </c>
      <c r="AS236" s="25"/>
      <c r="AT236" s="22">
        <f>VLOOKUP(I236,data!$A:$Y,23,FALSE)</f>
        <v>0</v>
      </c>
      <c r="AU236" s="25"/>
      <c r="AV236" s="22">
        <f>VLOOKUP(I236,data!$A:$Y,25,FALSE)</f>
        <v>0</v>
      </c>
      <c r="AW236" s="26">
        <f t="shared" si="70"/>
        <v>0</v>
      </c>
      <c r="AX236" s="26">
        <f t="shared" si="71"/>
        <v>0</v>
      </c>
      <c r="AY236" s="22">
        <f t="shared" si="72"/>
        <v>0</v>
      </c>
      <c r="AZ236" s="22">
        <f t="shared" si="73"/>
        <v>0</v>
      </c>
      <c r="BA236" s="22">
        <f t="shared" si="74"/>
        <v>0</v>
      </c>
      <c r="BB236" s="22">
        <f t="shared" si="75"/>
        <v>0</v>
      </c>
      <c r="BC236" s="22">
        <f t="shared" si="76"/>
        <v>0</v>
      </c>
      <c r="BD236" s="22">
        <f t="shared" si="77"/>
        <v>0</v>
      </c>
      <c r="BE236" s="22">
        <f t="shared" si="78"/>
        <v>0</v>
      </c>
      <c r="BF236" s="22">
        <f t="shared" si="79"/>
        <v>0</v>
      </c>
      <c r="BG236" s="22">
        <f t="shared" si="80"/>
        <v>0</v>
      </c>
      <c r="BH236" s="22">
        <f t="shared" si="81"/>
        <v>0</v>
      </c>
      <c r="BI236" s="22">
        <f t="shared" si="82"/>
        <v>0</v>
      </c>
      <c r="BJ236" s="22"/>
      <c r="BK236" s="26">
        <f t="shared" si="83"/>
        <v>0</v>
      </c>
      <c r="BL236" s="26" t="str">
        <f t="shared" si="84"/>
        <v>N</v>
      </c>
      <c r="BM236" s="27">
        <v>0</v>
      </c>
      <c r="BN236" s="28">
        <f t="shared" si="85"/>
        <v>0</v>
      </c>
      <c r="BO236" s="29">
        <f t="shared" si="86"/>
        <v>0</v>
      </c>
      <c r="BP236" s="30">
        <f t="shared" si="87"/>
        <v>0</v>
      </c>
      <c r="BQ236" s="31">
        <f t="shared" si="88"/>
        <v>0</v>
      </c>
      <c r="BR236" s="32">
        <f t="shared" si="89"/>
        <v>0</v>
      </c>
      <c r="BS236" s="33">
        <f t="shared" si="90"/>
        <v>0</v>
      </c>
      <c r="BT236" s="34">
        <f t="shared" si="91"/>
        <v>0</v>
      </c>
      <c r="BU236" s="35">
        <v>0</v>
      </c>
      <c r="BV236" s="35">
        <v>0</v>
      </c>
      <c r="BW236" s="35">
        <v>0</v>
      </c>
      <c r="BX236" s="35">
        <v>0</v>
      </c>
      <c r="BY236" s="35">
        <v>0</v>
      </c>
      <c r="BZ236" s="35">
        <v>0</v>
      </c>
      <c r="CA236" s="36">
        <v>561</v>
      </c>
    </row>
    <row r="237" spans="1:79" ht="15" customHeight="1">
      <c r="A237" s="39" t="s">
        <v>35</v>
      </c>
      <c r="B237" s="39" t="s">
        <v>110</v>
      </c>
      <c r="C237" s="43" t="s">
        <v>95</v>
      </c>
      <c r="D237" s="40" t="s">
        <v>699</v>
      </c>
      <c r="E237" s="41">
        <f>VLOOKUP(I237,vendors!D:L,8,FALSE)</f>
        <v>590</v>
      </c>
      <c r="F237" s="41" t="str">
        <f>VLOOKUP(I237,vendors!D:L,9,FALSE)</f>
        <v>Dent Mate</v>
      </c>
      <c r="G237" s="40" t="s">
        <v>200</v>
      </c>
      <c r="H237" s="40" t="s">
        <v>700</v>
      </c>
      <c r="I237" s="40">
        <v>330058</v>
      </c>
      <c r="J237" s="40"/>
      <c r="K237" s="39" t="s">
        <v>114</v>
      </c>
      <c r="L237" s="42" t="s">
        <v>585</v>
      </c>
      <c r="M237" s="22">
        <f>VLOOKUP(I237,data!$A:$Y,2,FALSE)</f>
        <v>0</v>
      </c>
      <c r="N237" s="22">
        <f>VLOOKUP(I237,data!$A:$Y,4,FALSE)</f>
        <v>0</v>
      </c>
      <c r="O237" s="22">
        <f>VLOOKUP(I237,data!$A:$Y,6,FALSE)</f>
        <v>2</v>
      </c>
      <c r="P237" s="22">
        <f>VLOOKUP(I237,data!$A:$Y,8,FALSE)</f>
        <v>0</v>
      </c>
      <c r="Q237" s="22">
        <f>VLOOKUP(I237,data!$A:$Y,10,FALSE)</f>
        <v>1</v>
      </c>
      <c r="R237" s="22">
        <f>VLOOKUP(I237,data!$A:$Y,12,FALSE)</f>
        <v>0</v>
      </c>
      <c r="S237" s="22">
        <f>VLOOKUP(I237,data!$A:$Y,14,FALSE)</f>
        <v>0</v>
      </c>
      <c r="T237" s="22">
        <f>VLOOKUP(I237,data!$A:$Y,16,FALSE)</f>
        <v>0</v>
      </c>
      <c r="U237" s="22">
        <f>VLOOKUP(I237,data!$A:$Y,18,FALSE)</f>
        <v>2</v>
      </c>
      <c r="V237" s="23">
        <f>VLOOKUP(I237,data!$A:$Y,20,FALSE)</f>
        <v>0</v>
      </c>
      <c r="W237" s="22">
        <f>VLOOKUP(I237,data!$A:$Y,22,FALSE)</f>
        <v>0</v>
      </c>
      <c r="X237" s="22">
        <f>VLOOKUP(I237,data!$A:$Y,24,FALSE)</f>
        <v>0</v>
      </c>
      <c r="Y237" s="24">
        <f t="shared" si="69"/>
        <v>5</v>
      </c>
      <c r="Z237" s="22">
        <f>VLOOKUP(I237,data!$A:$Y,3,FALSE)</f>
        <v>0</v>
      </c>
      <c r="AA237" s="25"/>
      <c r="AB237" s="22">
        <f>VLOOKUP(I237,data!$A:$Y,5,FALSE)</f>
        <v>0</v>
      </c>
      <c r="AC237" s="25"/>
      <c r="AD237" s="22">
        <f>VLOOKUP(I237,data!$A:$Y,7,FALSE)</f>
        <v>0</v>
      </c>
      <c r="AE237" s="25"/>
      <c r="AF237" s="22">
        <f>VLOOKUP(I237,data!$A:$Y,9,FALSE)</f>
        <v>0</v>
      </c>
      <c r="AG237" s="25"/>
      <c r="AH237" s="22">
        <f>VLOOKUP(I237,data!$A:$Y,11,FALSE)</f>
        <v>0</v>
      </c>
      <c r="AI237" s="25"/>
      <c r="AJ237" s="22">
        <f>VLOOKUP(I237,data!$A:$Y,13,FALSE)</f>
        <v>0</v>
      </c>
      <c r="AK237" s="25"/>
      <c r="AL237" s="22">
        <f>VLOOKUP(I237,data!$A:$Y,15,FALSE)</f>
        <v>0</v>
      </c>
      <c r="AM237" s="25"/>
      <c r="AN237" s="22">
        <f>VLOOKUP(I237,data!$A:$Y,17,FALSE)</f>
        <v>0</v>
      </c>
      <c r="AO237" s="25"/>
      <c r="AP237" s="22">
        <f>VLOOKUP(I237,data!$A:$Y,19,FALSE)</f>
        <v>0</v>
      </c>
      <c r="AQ237" s="25"/>
      <c r="AR237" s="22">
        <f>VLOOKUP(I237,data!$A:$Y,21,FALSE)</f>
        <v>0</v>
      </c>
      <c r="AS237" s="25"/>
      <c r="AT237" s="22">
        <f>VLOOKUP(I237,data!$A:$Y,23,FALSE)</f>
        <v>0</v>
      </c>
      <c r="AU237" s="25"/>
      <c r="AV237" s="22">
        <f>VLOOKUP(I237,data!$A:$Y,25,FALSE)</f>
        <v>0</v>
      </c>
      <c r="AW237" s="26">
        <f t="shared" si="70"/>
        <v>0</v>
      </c>
      <c r="AX237" s="26">
        <f t="shared" si="71"/>
        <v>0</v>
      </c>
      <c r="AY237" s="22">
        <f t="shared" si="72"/>
        <v>0</v>
      </c>
      <c r="AZ237" s="22">
        <f t="shared" si="73"/>
        <v>0</v>
      </c>
      <c r="BA237" s="22">
        <f t="shared" si="74"/>
        <v>0</v>
      </c>
      <c r="BB237" s="22">
        <f t="shared" si="75"/>
        <v>0</v>
      </c>
      <c r="BC237" s="22">
        <f t="shared" si="76"/>
        <v>0</v>
      </c>
      <c r="BD237" s="22">
        <f t="shared" si="77"/>
        <v>0</v>
      </c>
      <c r="BE237" s="22">
        <f t="shared" si="78"/>
        <v>0</v>
      </c>
      <c r="BF237" s="22">
        <f t="shared" si="79"/>
        <v>0</v>
      </c>
      <c r="BG237" s="22">
        <f t="shared" si="80"/>
        <v>0</v>
      </c>
      <c r="BH237" s="22">
        <f t="shared" si="81"/>
        <v>0</v>
      </c>
      <c r="BI237" s="22">
        <f t="shared" si="82"/>
        <v>0</v>
      </c>
      <c r="BJ237" s="22"/>
      <c r="BK237" s="26">
        <f t="shared" si="83"/>
        <v>0</v>
      </c>
      <c r="BL237" s="26" t="str">
        <f t="shared" si="84"/>
        <v>N</v>
      </c>
      <c r="BM237" s="27">
        <v>0</v>
      </c>
      <c r="BN237" s="28">
        <f t="shared" si="85"/>
        <v>0</v>
      </c>
      <c r="BO237" s="29">
        <f t="shared" si="86"/>
        <v>0</v>
      </c>
      <c r="BP237" s="30">
        <f t="shared" si="87"/>
        <v>0</v>
      </c>
      <c r="BQ237" s="31">
        <f t="shared" si="88"/>
        <v>0</v>
      </c>
      <c r="BR237" s="32">
        <f t="shared" si="89"/>
        <v>0</v>
      </c>
      <c r="BS237" s="33">
        <f t="shared" si="90"/>
        <v>0</v>
      </c>
      <c r="BT237" s="34">
        <f t="shared" si="91"/>
        <v>0</v>
      </c>
      <c r="BU237" s="35">
        <v>0</v>
      </c>
      <c r="BV237" s="35">
        <v>0</v>
      </c>
      <c r="BW237" s="35">
        <v>0</v>
      </c>
      <c r="BX237" s="35">
        <v>0</v>
      </c>
      <c r="BY237" s="35">
        <v>0</v>
      </c>
      <c r="BZ237" s="35">
        <v>0</v>
      </c>
      <c r="CA237" s="36">
        <v>792</v>
      </c>
    </row>
    <row r="238" spans="1:79" ht="15" customHeight="1">
      <c r="A238" s="39" t="s">
        <v>35</v>
      </c>
      <c r="B238" s="39" t="s">
        <v>110</v>
      </c>
      <c r="C238" s="43" t="s">
        <v>95</v>
      </c>
      <c r="D238" s="40" t="s">
        <v>701</v>
      </c>
      <c r="E238" s="41">
        <f>VLOOKUP(I238,vendors!D:L,8,FALSE)</f>
        <v>550</v>
      </c>
      <c r="F238" s="41" t="str">
        <f>VLOOKUP(I238,vendors!D:L,9,FALSE)</f>
        <v>เซี่ยงไฮ้</v>
      </c>
      <c r="G238" s="40" t="s">
        <v>702</v>
      </c>
      <c r="H238" s="40" t="s">
        <v>703</v>
      </c>
      <c r="I238" s="40">
        <v>330073</v>
      </c>
      <c r="J238" s="40"/>
      <c r="K238" s="39" t="s">
        <v>114</v>
      </c>
      <c r="L238" s="42" t="s">
        <v>704</v>
      </c>
      <c r="M238" s="22">
        <f>VLOOKUP(I238,data!$A:$Y,2,FALSE)</f>
        <v>0</v>
      </c>
      <c r="N238" s="22">
        <f>VLOOKUP(I238,data!$A:$Y,4,FALSE)</f>
        <v>0</v>
      </c>
      <c r="O238" s="22">
        <f>VLOOKUP(I238,data!$A:$Y,6,FALSE)</f>
        <v>0</v>
      </c>
      <c r="P238" s="22">
        <f>VLOOKUP(I238,data!$A:$Y,8,FALSE)</f>
        <v>0</v>
      </c>
      <c r="Q238" s="22">
        <f>VLOOKUP(I238,data!$A:$Y,10,FALSE)</f>
        <v>0</v>
      </c>
      <c r="R238" s="22">
        <f>VLOOKUP(I238,data!$A:$Y,12,FALSE)</f>
        <v>0</v>
      </c>
      <c r="S238" s="22">
        <f>VLOOKUP(I238,data!$A:$Y,14,FALSE)</f>
        <v>0</v>
      </c>
      <c r="T238" s="22">
        <f>VLOOKUP(I238,data!$A:$Y,16,FALSE)</f>
        <v>3</v>
      </c>
      <c r="U238" s="22">
        <f>VLOOKUP(I238,data!$A:$Y,18,FALSE)</f>
        <v>0</v>
      </c>
      <c r="V238" s="23">
        <f>VLOOKUP(I238,data!$A:$Y,20,FALSE)</f>
        <v>0</v>
      </c>
      <c r="W238" s="22">
        <f>VLOOKUP(I238,data!$A:$Y,22,FALSE)</f>
        <v>0</v>
      </c>
      <c r="X238" s="22">
        <f>VLOOKUP(I238,data!$A:$Y,24,FALSE)</f>
        <v>0</v>
      </c>
      <c r="Y238" s="24">
        <f t="shared" si="69"/>
        <v>3</v>
      </c>
      <c r="Z238" s="22">
        <f>VLOOKUP(I238,data!$A:$Y,3,FALSE)</f>
        <v>0</v>
      </c>
      <c r="AA238" s="25"/>
      <c r="AB238" s="22">
        <f>VLOOKUP(I238,data!$A:$Y,5,FALSE)</f>
        <v>0</v>
      </c>
      <c r="AC238" s="25"/>
      <c r="AD238" s="22">
        <f>VLOOKUP(I238,data!$A:$Y,7,FALSE)</f>
        <v>0</v>
      </c>
      <c r="AE238" s="25"/>
      <c r="AF238" s="22">
        <f>VLOOKUP(I238,data!$A:$Y,9,FALSE)</f>
        <v>0</v>
      </c>
      <c r="AG238" s="25"/>
      <c r="AH238" s="22">
        <f>VLOOKUP(I238,data!$A:$Y,11,FALSE)</f>
        <v>0</v>
      </c>
      <c r="AI238" s="25"/>
      <c r="AJ238" s="22">
        <f>VLOOKUP(I238,data!$A:$Y,13,FALSE)</f>
        <v>0</v>
      </c>
      <c r="AK238" s="25"/>
      <c r="AL238" s="22">
        <f>VLOOKUP(I238,data!$A:$Y,15,FALSE)</f>
        <v>0</v>
      </c>
      <c r="AM238" s="25"/>
      <c r="AN238" s="22">
        <f>VLOOKUP(I238,data!$A:$Y,17,FALSE)</f>
        <v>0</v>
      </c>
      <c r="AO238" s="25"/>
      <c r="AP238" s="22">
        <f>VLOOKUP(I238,data!$A:$Y,19,FALSE)</f>
        <v>0</v>
      </c>
      <c r="AQ238" s="25"/>
      <c r="AR238" s="22">
        <f>VLOOKUP(I238,data!$A:$Y,21,FALSE)</f>
        <v>0</v>
      </c>
      <c r="AS238" s="25"/>
      <c r="AT238" s="22">
        <f>VLOOKUP(I238,data!$A:$Y,23,FALSE)</f>
        <v>0</v>
      </c>
      <c r="AU238" s="25"/>
      <c r="AV238" s="22">
        <f>VLOOKUP(I238,data!$A:$Y,25,FALSE)</f>
        <v>0</v>
      </c>
      <c r="AW238" s="26">
        <f t="shared" si="70"/>
        <v>0</v>
      </c>
      <c r="AX238" s="26">
        <f t="shared" si="71"/>
        <v>0</v>
      </c>
      <c r="AY238" s="22">
        <f t="shared" si="72"/>
        <v>0</v>
      </c>
      <c r="AZ238" s="22">
        <f t="shared" si="73"/>
        <v>0</v>
      </c>
      <c r="BA238" s="22">
        <f t="shared" si="74"/>
        <v>0</v>
      </c>
      <c r="BB238" s="22">
        <f t="shared" si="75"/>
        <v>0</v>
      </c>
      <c r="BC238" s="22">
        <f t="shared" si="76"/>
        <v>0</v>
      </c>
      <c r="BD238" s="22">
        <f t="shared" si="77"/>
        <v>0</v>
      </c>
      <c r="BE238" s="22">
        <f t="shared" si="78"/>
        <v>0</v>
      </c>
      <c r="BF238" s="22">
        <f t="shared" si="79"/>
        <v>0</v>
      </c>
      <c r="BG238" s="22">
        <f t="shared" si="80"/>
        <v>0</v>
      </c>
      <c r="BH238" s="22">
        <f t="shared" si="81"/>
        <v>0</v>
      </c>
      <c r="BI238" s="22">
        <f t="shared" si="82"/>
        <v>0</v>
      </c>
      <c r="BJ238" s="22"/>
      <c r="BK238" s="26">
        <f t="shared" si="83"/>
        <v>0</v>
      </c>
      <c r="BL238" s="26" t="str">
        <f t="shared" si="84"/>
        <v>N</v>
      </c>
      <c r="BM238" s="27">
        <v>0</v>
      </c>
      <c r="BN238" s="28">
        <f t="shared" si="85"/>
        <v>0</v>
      </c>
      <c r="BO238" s="29">
        <f t="shared" si="86"/>
        <v>0</v>
      </c>
      <c r="BP238" s="30">
        <f t="shared" si="87"/>
        <v>0</v>
      </c>
      <c r="BQ238" s="31">
        <f t="shared" si="88"/>
        <v>0</v>
      </c>
      <c r="BR238" s="32">
        <f t="shared" si="89"/>
        <v>0</v>
      </c>
      <c r="BS238" s="33">
        <f t="shared" si="90"/>
        <v>0</v>
      </c>
      <c r="BT238" s="34">
        <f t="shared" si="91"/>
        <v>0</v>
      </c>
      <c r="BU238" s="35">
        <v>0</v>
      </c>
      <c r="BV238" s="35">
        <v>0</v>
      </c>
      <c r="BW238" s="35">
        <v>0</v>
      </c>
      <c r="BX238" s="35">
        <v>0</v>
      </c>
      <c r="BY238" s="35">
        <v>0</v>
      </c>
      <c r="BZ238" s="35">
        <v>0</v>
      </c>
      <c r="CA238" s="36">
        <v>318</v>
      </c>
    </row>
    <row r="239" spans="1:79" ht="15" customHeight="1">
      <c r="A239" s="39" t="s">
        <v>35</v>
      </c>
      <c r="B239" s="39" t="s">
        <v>110</v>
      </c>
      <c r="C239" s="43" t="s">
        <v>95</v>
      </c>
      <c r="D239" s="40" t="s">
        <v>705</v>
      </c>
      <c r="E239" s="41">
        <f>VLOOKUP(I239,vendors!D:L,8,FALSE)</f>
        <v>500</v>
      </c>
      <c r="F239" s="41" t="str">
        <f>VLOOKUP(I239,vendors!D:L,9,FALSE)</f>
        <v>W&amp;H</v>
      </c>
      <c r="G239" s="40" t="s">
        <v>51</v>
      </c>
      <c r="H239" s="40" t="s">
        <v>706</v>
      </c>
      <c r="I239" s="40">
        <v>330034</v>
      </c>
      <c r="J239" s="40"/>
      <c r="K239" s="39" t="s">
        <v>114</v>
      </c>
      <c r="L239" s="42" t="s">
        <v>707</v>
      </c>
      <c r="M239" s="22">
        <f>VLOOKUP(I239,data!$A:$Y,2,FALSE)</f>
        <v>1</v>
      </c>
      <c r="N239" s="22">
        <f>VLOOKUP(I239,data!$A:$Y,4,FALSE)</f>
        <v>0</v>
      </c>
      <c r="O239" s="22">
        <f>VLOOKUP(I239,data!$A:$Y,6,FALSE)</f>
        <v>1</v>
      </c>
      <c r="P239" s="22">
        <f>VLOOKUP(I239,data!$A:$Y,8,FALSE)</f>
        <v>0</v>
      </c>
      <c r="Q239" s="22">
        <f>VLOOKUP(I239,data!$A:$Y,10,FALSE)</f>
        <v>0</v>
      </c>
      <c r="R239" s="22">
        <f>VLOOKUP(I239,data!$A:$Y,12,FALSE)</f>
        <v>0</v>
      </c>
      <c r="S239" s="22">
        <f>VLOOKUP(I239,data!$A:$Y,14,FALSE)</f>
        <v>0</v>
      </c>
      <c r="T239" s="22">
        <f>VLOOKUP(I239,data!$A:$Y,16,FALSE)</f>
        <v>0</v>
      </c>
      <c r="U239" s="22">
        <f>VLOOKUP(I239,data!$A:$Y,18,FALSE)</f>
        <v>1</v>
      </c>
      <c r="V239" s="23">
        <f>VLOOKUP(I239,data!$A:$Y,20,FALSE)</f>
        <v>0</v>
      </c>
      <c r="W239" s="22">
        <f>VLOOKUP(I239,data!$A:$Y,22,FALSE)</f>
        <v>0</v>
      </c>
      <c r="X239" s="22">
        <f>VLOOKUP(I239,data!$A:$Y,24,FALSE)</f>
        <v>0</v>
      </c>
      <c r="Y239" s="24">
        <f t="shared" si="69"/>
        <v>3</v>
      </c>
      <c r="Z239" s="22">
        <f>VLOOKUP(I239,data!$A:$Y,3,FALSE)</f>
        <v>0</v>
      </c>
      <c r="AA239" s="25"/>
      <c r="AB239" s="22">
        <f>VLOOKUP(I239,data!$A:$Y,5,FALSE)</f>
        <v>0</v>
      </c>
      <c r="AC239" s="25"/>
      <c r="AD239" s="22">
        <f>VLOOKUP(I239,data!$A:$Y,7,FALSE)</f>
        <v>0</v>
      </c>
      <c r="AE239" s="25"/>
      <c r="AF239" s="22">
        <f>VLOOKUP(I239,data!$A:$Y,9,FALSE)</f>
        <v>0</v>
      </c>
      <c r="AG239" s="25"/>
      <c r="AH239" s="22">
        <f>VLOOKUP(I239,data!$A:$Y,11,FALSE)</f>
        <v>0</v>
      </c>
      <c r="AI239" s="25"/>
      <c r="AJ239" s="22">
        <f>VLOOKUP(I239,data!$A:$Y,13,FALSE)</f>
        <v>0</v>
      </c>
      <c r="AK239" s="25"/>
      <c r="AL239" s="22">
        <f>VLOOKUP(I239,data!$A:$Y,15,FALSE)</f>
        <v>0</v>
      </c>
      <c r="AM239" s="25"/>
      <c r="AN239" s="22">
        <f>VLOOKUP(I239,data!$A:$Y,17,FALSE)</f>
        <v>0</v>
      </c>
      <c r="AO239" s="25"/>
      <c r="AP239" s="22">
        <f>VLOOKUP(I239,data!$A:$Y,19,FALSE)</f>
        <v>0</v>
      </c>
      <c r="AQ239" s="25"/>
      <c r="AR239" s="22">
        <f>VLOOKUP(I239,data!$A:$Y,21,FALSE)</f>
        <v>0</v>
      </c>
      <c r="AS239" s="25"/>
      <c r="AT239" s="22">
        <f>VLOOKUP(I239,data!$A:$Y,23,FALSE)</f>
        <v>0</v>
      </c>
      <c r="AU239" s="25"/>
      <c r="AV239" s="22">
        <f>VLOOKUP(I239,data!$A:$Y,25,FALSE)</f>
        <v>0</v>
      </c>
      <c r="AW239" s="26">
        <f t="shared" si="70"/>
        <v>0</v>
      </c>
      <c r="AX239" s="26">
        <f t="shared" si="71"/>
        <v>0</v>
      </c>
      <c r="AY239" s="22">
        <f t="shared" si="72"/>
        <v>0</v>
      </c>
      <c r="AZ239" s="22">
        <f t="shared" si="73"/>
        <v>0</v>
      </c>
      <c r="BA239" s="22">
        <f t="shared" si="74"/>
        <v>0</v>
      </c>
      <c r="BB239" s="22">
        <f t="shared" si="75"/>
        <v>0</v>
      </c>
      <c r="BC239" s="22">
        <f t="shared" si="76"/>
        <v>0</v>
      </c>
      <c r="BD239" s="22">
        <f t="shared" si="77"/>
        <v>0</v>
      </c>
      <c r="BE239" s="22">
        <f t="shared" si="78"/>
        <v>0</v>
      </c>
      <c r="BF239" s="22">
        <f t="shared" si="79"/>
        <v>0</v>
      </c>
      <c r="BG239" s="22">
        <f t="shared" si="80"/>
        <v>0</v>
      </c>
      <c r="BH239" s="22">
        <f t="shared" si="81"/>
        <v>0</v>
      </c>
      <c r="BI239" s="22">
        <f t="shared" si="82"/>
        <v>0</v>
      </c>
      <c r="BJ239" s="22"/>
      <c r="BK239" s="26">
        <f t="shared" si="83"/>
        <v>0</v>
      </c>
      <c r="BL239" s="26" t="str">
        <f t="shared" si="84"/>
        <v>N</v>
      </c>
      <c r="BM239" s="27">
        <v>0</v>
      </c>
      <c r="BN239" s="28">
        <f t="shared" si="85"/>
        <v>0</v>
      </c>
      <c r="BO239" s="29">
        <f t="shared" si="86"/>
        <v>0</v>
      </c>
      <c r="BP239" s="30">
        <f t="shared" si="87"/>
        <v>0</v>
      </c>
      <c r="BQ239" s="31">
        <f t="shared" si="88"/>
        <v>0</v>
      </c>
      <c r="BR239" s="32">
        <f t="shared" si="89"/>
        <v>0</v>
      </c>
      <c r="BS239" s="33">
        <f t="shared" si="90"/>
        <v>0</v>
      </c>
      <c r="BT239" s="34">
        <f t="shared" si="91"/>
        <v>0</v>
      </c>
      <c r="BU239" s="35">
        <v>0</v>
      </c>
      <c r="BV239" s="35">
        <v>0</v>
      </c>
      <c r="BW239" s="35">
        <v>0</v>
      </c>
      <c r="BX239" s="35">
        <v>0</v>
      </c>
      <c r="BY239" s="35">
        <v>0</v>
      </c>
      <c r="BZ239" s="35">
        <v>0</v>
      </c>
      <c r="CA239" s="36">
        <v>300</v>
      </c>
    </row>
    <row r="240" spans="1:79" ht="15" customHeight="1">
      <c r="A240" s="39" t="s">
        <v>35</v>
      </c>
      <c r="B240" s="39" t="s">
        <v>110</v>
      </c>
      <c r="C240" s="43" t="s">
        <v>95</v>
      </c>
      <c r="D240" s="40" t="s">
        <v>708</v>
      </c>
      <c r="E240" s="41">
        <f>VLOOKUP(I240,vendors!D:L,8,FALSE)</f>
        <v>500</v>
      </c>
      <c r="F240" s="41" t="str">
        <f>VLOOKUP(I240,vendors!D:L,9,FALSE)</f>
        <v>CTM</v>
      </c>
      <c r="G240" s="40" t="s">
        <v>51</v>
      </c>
      <c r="H240" s="40" t="s">
        <v>709</v>
      </c>
      <c r="I240" s="40">
        <v>330075</v>
      </c>
      <c r="J240" s="40"/>
      <c r="K240" s="39" t="s">
        <v>114</v>
      </c>
      <c r="L240" s="42" t="s">
        <v>707</v>
      </c>
      <c r="M240" s="22">
        <f>VLOOKUP(I240,data!$A:$Y,2,FALSE)</f>
        <v>0</v>
      </c>
      <c r="N240" s="22">
        <f>VLOOKUP(I240,data!$A:$Y,4,FALSE)</f>
        <v>0</v>
      </c>
      <c r="O240" s="22">
        <f>VLOOKUP(I240,data!$A:$Y,6,FALSE)</f>
        <v>0</v>
      </c>
      <c r="P240" s="22">
        <f>VLOOKUP(I240,data!$A:$Y,8,FALSE)</f>
        <v>4</v>
      </c>
      <c r="Q240" s="22">
        <f>VLOOKUP(I240,data!$A:$Y,10,FALSE)</f>
        <v>0</v>
      </c>
      <c r="R240" s="22">
        <f>VLOOKUP(I240,data!$A:$Y,12,FALSE)</f>
        <v>0</v>
      </c>
      <c r="S240" s="22">
        <f>VLOOKUP(I240,data!$A:$Y,14,FALSE)</f>
        <v>2</v>
      </c>
      <c r="T240" s="22">
        <f>VLOOKUP(I240,data!$A:$Y,16,FALSE)</f>
        <v>0</v>
      </c>
      <c r="U240" s="22">
        <f>VLOOKUP(I240,data!$A:$Y,18,FALSE)</f>
        <v>1</v>
      </c>
      <c r="V240" s="23">
        <f>VLOOKUP(I240,data!$A:$Y,20,FALSE)</f>
        <v>0</v>
      </c>
      <c r="W240" s="22">
        <f>VLOOKUP(I240,data!$A:$Y,22,FALSE)</f>
        <v>0</v>
      </c>
      <c r="X240" s="22">
        <f>VLOOKUP(I240,data!$A:$Y,24,FALSE)</f>
        <v>0</v>
      </c>
      <c r="Y240" s="24">
        <f t="shared" si="69"/>
        <v>7</v>
      </c>
      <c r="Z240" s="22">
        <f>VLOOKUP(I240,data!$A:$Y,3,FALSE)</f>
        <v>0</v>
      </c>
      <c r="AA240" s="25"/>
      <c r="AB240" s="22">
        <f>VLOOKUP(I240,data!$A:$Y,5,FALSE)</f>
        <v>0</v>
      </c>
      <c r="AC240" s="25"/>
      <c r="AD240" s="22">
        <f>VLOOKUP(I240,data!$A:$Y,7,FALSE)</f>
        <v>0</v>
      </c>
      <c r="AE240" s="25"/>
      <c r="AF240" s="22">
        <f>VLOOKUP(I240,data!$A:$Y,9,FALSE)</f>
        <v>0</v>
      </c>
      <c r="AG240" s="25"/>
      <c r="AH240" s="22">
        <f>VLOOKUP(I240,data!$A:$Y,11,FALSE)</f>
        <v>0</v>
      </c>
      <c r="AI240" s="25"/>
      <c r="AJ240" s="22">
        <f>VLOOKUP(I240,data!$A:$Y,13,FALSE)</f>
        <v>0</v>
      </c>
      <c r="AK240" s="25"/>
      <c r="AL240" s="22">
        <f>VLOOKUP(I240,data!$A:$Y,15,FALSE)</f>
        <v>0</v>
      </c>
      <c r="AM240" s="25"/>
      <c r="AN240" s="22">
        <f>VLOOKUP(I240,data!$A:$Y,17,FALSE)</f>
        <v>0</v>
      </c>
      <c r="AO240" s="25"/>
      <c r="AP240" s="22">
        <f>VLOOKUP(I240,data!$A:$Y,19,FALSE)</f>
        <v>0</v>
      </c>
      <c r="AQ240" s="25"/>
      <c r="AR240" s="22">
        <f>VLOOKUP(I240,data!$A:$Y,21,FALSE)</f>
        <v>0</v>
      </c>
      <c r="AS240" s="25"/>
      <c r="AT240" s="22">
        <f>VLOOKUP(I240,data!$A:$Y,23,FALSE)</f>
        <v>0</v>
      </c>
      <c r="AU240" s="25"/>
      <c r="AV240" s="22">
        <f>VLOOKUP(I240,data!$A:$Y,25,FALSE)</f>
        <v>0</v>
      </c>
      <c r="AW240" s="26">
        <f t="shared" si="70"/>
        <v>0</v>
      </c>
      <c r="AX240" s="26">
        <f t="shared" si="71"/>
        <v>0</v>
      </c>
      <c r="AY240" s="22">
        <f t="shared" si="72"/>
        <v>0</v>
      </c>
      <c r="AZ240" s="22">
        <f t="shared" si="73"/>
        <v>0</v>
      </c>
      <c r="BA240" s="22">
        <f t="shared" si="74"/>
        <v>0</v>
      </c>
      <c r="BB240" s="22">
        <f t="shared" si="75"/>
        <v>0</v>
      </c>
      <c r="BC240" s="22">
        <f t="shared" si="76"/>
        <v>0</v>
      </c>
      <c r="BD240" s="22">
        <f t="shared" si="77"/>
        <v>0</v>
      </c>
      <c r="BE240" s="22">
        <f t="shared" si="78"/>
        <v>0</v>
      </c>
      <c r="BF240" s="22">
        <f t="shared" si="79"/>
        <v>0</v>
      </c>
      <c r="BG240" s="22">
        <f t="shared" si="80"/>
        <v>0</v>
      </c>
      <c r="BH240" s="22">
        <f t="shared" si="81"/>
        <v>0</v>
      </c>
      <c r="BI240" s="22">
        <f t="shared" si="82"/>
        <v>0</v>
      </c>
      <c r="BJ240" s="22"/>
      <c r="BK240" s="26">
        <f t="shared" si="83"/>
        <v>0</v>
      </c>
      <c r="BL240" s="26" t="str">
        <f t="shared" si="84"/>
        <v>N</v>
      </c>
      <c r="BM240" s="27">
        <v>0</v>
      </c>
      <c r="BN240" s="28">
        <f t="shared" si="85"/>
        <v>0</v>
      </c>
      <c r="BO240" s="29">
        <f t="shared" si="86"/>
        <v>0</v>
      </c>
      <c r="BP240" s="30">
        <f t="shared" si="87"/>
        <v>0</v>
      </c>
      <c r="BQ240" s="31">
        <f t="shared" si="88"/>
        <v>0</v>
      </c>
      <c r="BR240" s="32">
        <f t="shared" si="89"/>
        <v>0</v>
      </c>
      <c r="BS240" s="33">
        <f t="shared" si="90"/>
        <v>0</v>
      </c>
      <c r="BT240" s="34">
        <f t="shared" si="91"/>
        <v>0</v>
      </c>
      <c r="BU240" s="35">
        <v>0</v>
      </c>
      <c r="BV240" s="35">
        <v>0</v>
      </c>
      <c r="BW240" s="35">
        <v>0</v>
      </c>
      <c r="BX240" s="35">
        <v>0</v>
      </c>
      <c r="BY240" s="35">
        <v>0</v>
      </c>
      <c r="BZ240" s="35">
        <v>0</v>
      </c>
      <c r="CA240" s="36">
        <v>633</v>
      </c>
    </row>
    <row r="241" spans="1:79" ht="15" customHeight="1">
      <c r="A241" s="39" t="s">
        <v>35</v>
      </c>
      <c r="B241" s="39" t="s">
        <v>110</v>
      </c>
      <c r="C241" s="43" t="s">
        <v>95</v>
      </c>
      <c r="D241" s="40" t="s">
        <v>710</v>
      </c>
      <c r="E241" s="41">
        <f>VLOOKUP(I241,vendors!D:L,8,FALSE)</f>
        <v>500</v>
      </c>
      <c r="F241" s="41" t="str">
        <f>VLOOKUP(I241,vendors!D:L,9,FALSE)</f>
        <v>CTM</v>
      </c>
      <c r="G241" s="40" t="s">
        <v>711</v>
      </c>
      <c r="H241" s="40" t="s">
        <v>712</v>
      </c>
      <c r="I241" s="40">
        <v>330074</v>
      </c>
      <c r="J241" s="40"/>
      <c r="K241" s="39" t="s">
        <v>114</v>
      </c>
      <c r="L241" s="42" t="s">
        <v>713</v>
      </c>
      <c r="M241" s="22">
        <f>VLOOKUP(I241,data!$A:$Y,2,FALSE)</f>
        <v>0</v>
      </c>
      <c r="N241" s="22">
        <f>VLOOKUP(I241,data!$A:$Y,4,FALSE)</f>
        <v>0</v>
      </c>
      <c r="O241" s="22">
        <f>VLOOKUP(I241,data!$A:$Y,6,FALSE)</f>
        <v>0</v>
      </c>
      <c r="P241" s="22">
        <f>VLOOKUP(I241,data!$A:$Y,8,FALSE)</f>
        <v>0</v>
      </c>
      <c r="Q241" s="22">
        <f>VLOOKUP(I241,data!$A:$Y,10,FALSE)</f>
        <v>0</v>
      </c>
      <c r="R241" s="22">
        <f>VLOOKUP(I241,data!$A:$Y,12,FALSE)</f>
        <v>0</v>
      </c>
      <c r="S241" s="22">
        <f>VLOOKUP(I241,data!$A:$Y,14,FALSE)</f>
        <v>0</v>
      </c>
      <c r="T241" s="22">
        <f>VLOOKUP(I241,data!$A:$Y,16,FALSE)</f>
        <v>0</v>
      </c>
      <c r="U241" s="22">
        <f>VLOOKUP(I241,data!$A:$Y,18,FALSE)</f>
        <v>0</v>
      </c>
      <c r="V241" s="23">
        <f>VLOOKUP(I241,data!$A:$Y,20,FALSE)</f>
        <v>0</v>
      </c>
      <c r="W241" s="22">
        <f>VLOOKUP(I241,data!$A:$Y,22,FALSE)</f>
        <v>0</v>
      </c>
      <c r="X241" s="22">
        <f>VLOOKUP(I241,data!$A:$Y,24,FALSE)</f>
        <v>0</v>
      </c>
      <c r="Y241" s="24">
        <f t="shared" si="69"/>
        <v>0</v>
      </c>
      <c r="Z241" s="22">
        <f>VLOOKUP(I241,data!$A:$Y,3,FALSE)</f>
        <v>0</v>
      </c>
      <c r="AA241" s="25"/>
      <c r="AB241" s="22">
        <f>VLOOKUP(I241,data!$A:$Y,5,FALSE)</f>
        <v>0</v>
      </c>
      <c r="AC241" s="25"/>
      <c r="AD241" s="22">
        <f>VLOOKUP(I241,data!$A:$Y,7,FALSE)</f>
        <v>0</v>
      </c>
      <c r="AE241" s="25"/>
      <c r="AF241" s="22">
        <f>VLOOKUP(I241,data!$A:$Y,9,FALSE)</f>
        <v>0</v>
      </c>
      <c r="AG241" s="25"/>
      <c r="AH241" s="22">
        <f>VLOOKUP(I241,data!$A:$Y,11,FALSE)</f>
        <v>0</v>
      </c>
      <c r="AI241" s="25"/>
      <c r="AJ241" s="22">
        <f>VLOOKUP(I241,data!$A:$Y,13,FALSE)</f>
        <v>0</v>
      </c>
      <c r="AK241" s="25"/>
      <c r="AL241" s="22">
        <f>VLOOKUP(I241,data!$A:$Y,15,FALSE)</f>
        <v>0</v>
      </c>
      <c r="AM241" s="25"/>
      <c r="AN241" s="22">
        <f>VLOOKUP(I241,data!$A:$Y,17,FALSE)</f>
        <v>0</v>
      </c>
      <c r="AO241" s="25"/>
      <c r="AP241" s="22">
        <f>VLOOKUP(I241,data!$A:$Y,19,FALSE)</f>
        <v>0</v>
      </c>
      <c r="AQ241" s="25"/>
      <c r="AR241" s="22">
        <f>VLOOKUP(I241,data!$A:$Y,21,FALSE)</f>
        <v>0</v>
      </c>
      <c r="AS241" s="25"/>
      <c r="AT241" s="22">
        <f>VLOOKUP(I241,data!$A:$Y,23,FALSE)</f>
        <v>0</v>
      </c>
      <c r="AU241" s="25"/>
      <c r="AV241" s="22">
        <f>VLOOKUP(I241,data!$A:$Y,25,FALSE)</f>
        <v>0</v>
      </c>
      <c r="AW241" s="26">
        <f t="shared" si="70"/>
        <v>0</v>
      </c>
      <c r="AX241" s="26">
        <f t="shared" si="71"/>
        <v>0</v>
      </c>
      <c r="AY241" s="22">
        <f t="shared" si="72"/>
        <v>0</v>
      </c>
      <c r="AZ241" s="22">
        <f t="shared" si="73"/>
        <v>0</v>
      </c>
      <c r="BA241" s="22">
        <f t="shared" si="74"/>
        <v>0</v>
      </c>
      <c r="BB241" s="22">
        <f t="shared" si="75"/>
        <v>0</v>
      </c>
      <c r="BC241" s="22">
        <f t="shared" si="76"/>
        <v>0</v>
      </c>
      <c r="BD241" s="22">
        <f t="shared" si="77"/>
        <v>0</v>
      </c>
      <c r="BE241" s="22">
        <f t="shared" si="78"/>
        <v>0</v>
      </c>
      <c r="BF241" s="22">
        <f t="shared" si="79"/>
        <v>0</v>
      </c>
      <c r="BG241" s="22">
        <f t="shared" si="80"/>
        <v>0</v>
      </c>
      <c r="BH241" s="22">
        <f t="shared" si="81"/>
        <v>0</v>
      </c>
      <c r="BI241" s="22">
        <f t="shared" si="82"/>
        <v>0</v>
      </c>
      <c r="BJ241" s="22"/>
      <c r="BK241" s="26">
        <f t="shared" si="83"/>
        <v>0</v>
      </c>
      <c r="BL241" s="26" t="str">
        <f t="shared" si="84"/>
        <v>N</v>
      </c>
      <c r="BM241" s="27">
        <v>0</v>
      </c>
      <c r="BN241" s="28">
        <f t="shared" si="85"/>
        <v>0</v>
      </c>
      <c r="BO241" s="29">
        <f t="shared" si="86"/>
        <v>1</v>
      </c>
      <c r="BP241" s="30">
        <f t="shared" si="87"/>
        <v>500</v>
      </c>
      <c r="BQ241" s="31">
        <f t="shared" si="88"/>
        <v>0</v>
      </c>
      <c r="BR241" s="32">
        <f t="shared" si="89"/>
        <v>0.16666666666666666</v>
      </c>
      <c r="BS241" s="33">
        <f t="shared" si="90"/>
        <v>0</v>
      </c>
      <c r="BT241" s="34">
        <f t="shared" si="91"/>
        <v>0</v>
      </c>
      <c r="BU241" s="35">
        <v>0</v>
      </c>
      <c r="BV241" s="35">
        <v>0</v>
      </c>
      <c r="BW241" s="35">
        <v>1</v>
      </c>
      <c r="BX241" s="35">
        <v>0</v>
      </c>
      <c r="BY241" s="35">
        <v>0</v>
      </c>
      <c r="BZ241" s="35">
        <v>0</v>
      </c>
      <c r="CA241" s="36">
        <v>636</v>
      </c>
    </row>
    <row r="242" spans="1:79" ht="15" customHeight="1">
      <c r="A242" s="39" t="s">
        <v>35</v>
      </c>
      <c r="B242" s="39" t="s">
        <v>110</v>
      </c>
      <c r="C242" s="43" t="s">
        <v>95</v>
      </c>
      <c r="D242" s="40" t="s">
        <v>714</v>
      </c>
      <c r="E242" s="41">
        <f>VLOOKUP(I242,vendors!D:L,8,FALSE)</f>
        <v>300</v>
      </c>
      <c r="F242" s="41" t="str">
        <f>VLOOKUP(I242,vendors!D:L,9,FALSE)</f>
        <v>CTM</v>
      </c>
      <c r="G242" s="40" t="s">
        <v>51</v>
      </c>
      <c r="H242" s="40" t="s">
        <v>715</v>
      </c>
      <c r="I242" s="40">
        <v>330076</v>
      </c>
      <c r="J242" s="40"/>
      <c r="K242" s="39" t="s">
        <v>114</v>
      </c>
      <c r="L242" s="42" t="s">
        <v>707</v>
      </c>
      <c r="M242" s="22">
        <f>VLOOKUP(I242,data!$A:$Y,2,FALSE)</f>
        <v>0</v>
      </c>
      <c r="N242" s="22">
        <f>VLOOKUP(I242,data!$A:$Y,4,FALSE)</f>
        <v>0</v>
      </c>
      <c r="O242" s="22">
        <f>VLOOKUP(I242,data!$A:$Y,6,FALSE)</f>
        <v>0</v>
      </c>
      <c r="P242" s="22">
        <f>VLOOKUP(I242,data!$A:$Y,8,FALSE)</f>
        <v>0</v>
      </c>
      <c r="Q242" s="22">
        <f>VLOOKUP(I242,data!$A:$Y,10,FALSE)</f>
        <v>0</v>
      </c>
      <c r="R242" s="22">
        <f>VLOOKUP(I242,data!$A:$Y,12,FALSE)</f>
        <v>0</v>
      </c>
      <c r="S242" s="22">
        <f>VLOOKUP(I242,data!$A:$Y,14,FALSE)</f>
        <v>2</v>
      </c>
      <c r="T242" s="22">
        <f>VLOOKUP(I242,data!$A:$Y,16,FALSE)</f>
        <v>0</v>
      </c>
      <c r="U242" s="22">
        <f>VLOOKUP(I242,data!$A:$Y,18,FALSE)</f>
        <v>0</v>
      </c>
      <c r="V242" s="23">
        <f>VLOOKUP(I242,data!$A:$Y,20,FALSE)</f>
        <v>0</v>
      </c>
      <c r="W242" s="22">
        <f>VLOOKUP(I242,data!$A:$Y,22,FALSE)</f>
        <v>0</v>
      </c>
      <c r="X242" s="22">
        <f>VLOOKUP(I242,data!$A:$Y,24,FALSE)</f>
        <v>0</v>
      </c>
      <c r="Y242" s="24">
        <f t="shared" si="69"/>
        <v>2</v>
      </c>
      <c r="Z242" s="22">
        <f>VLOOKUP(I242,data!$A:$Y,3,FALSE)</f>
        <v>0</v>
      </c>
      <c r="AA242" s="25"/>
      <c r="AB242" s="22">
        <f>VLOOKUP(I242,data!$A:$Y,5,FALSE)</f>
        <v>0</v>
      </c>
      <c r="AC242" s="25"/>
      <c r="AD242" s="22">
        <f>VLOOKUP(I242,data!$A:$Y,7,FALSE)</f>
        <v>0</v>
      </c>
      <c r="AE242" s="25"/>
      <c r="AF242" s="22">
        <f>VLOOKUP(I242,data!$A:$Y,9,FALSE)</f>
        <v>0</v>
      </c>
      <c r="AG242" s="25"/>
      <c r="AH242" s="22">
        <f>VLOOKUP(I242,data!$A:$Y,11,FALSE)</f>
        <v>0</v>
      </c>
      <c r="AI242" s="25"/>
      <c r="AJ242" s="22">
        <f>VLOOKUP(I242,data!$A:$Y,13,FALSE)</f>
        <v>0</v>
      </c>
      <c r="AK242" s="25"/>
      <c r="AL242" s="22">
        <f>VLOOKUP(I242,data!$A:$Y,15,FALSE)</f>
        <v>0</v>
      </c>
      <c r="AM242" s="25"/>
      <c r="AN242" s="22">
        <f>VLOOKUP(I242,data!$A:$Y,17,FALSE)</f>
        <v>0</v>
      </c>
      <c r="AO242" s="25"/>
      <c r="AP242" s="22">
        <f>VLOOKUP(I242,data!$A:$Y,19,FALSE)</f>
        <v>0</v>
      </c>
      <c r="AQ242" s="25"/>
      <c r="AR242" s="22">
        <f>VLOOKUP(I242,data!$A:$Y,21,FALSE)</f>
        <v>0</v>
      </c>
      <c r="AS242" s="25"/>
      <c r="AT242" s="22">
        <f>VLOOKUP(I242,data!$A:$Y,23,FALSE)</f>
        <v>0</v>
      </c>
      <c r="AU242" s="25"/>
      <c r="AV242" s="22">
        <f>VLOOKUP(I242,data!$A:$Y,25,FALSE)</f>
        <v>0</v>
      </c>
      <c r="AW242" s="26">
        <f t="shared" si="70"/>
        <v>0</v>
      </c>
      <c r="AX242" s="26">
        <f t="shared" si="71"/>
        <v>0</v>
      </c>
      <c r="AY242" s="22">
        <f t="shared" si="72"/>
        <v>0</v>
      </c>
      <c r="AZ242" s="22">
        <f t="shared" si="73"/>
        <v>0</v>
      </c>
      <c r="BA242" s="22">
        <f t="shared" si="74"/>
        <v>0</v>
      </c>
      <c r="BB242" s="22">
        <f t="shared" si="75"/>
        <v>0</v>
      </c>
      <c r="BC242" s="22">
        <f t="shared" si="76"/>
        <v>0</v>
      </c>
      <c r="BD242" s="22">
        <f t="shared" si="77"/>
        <v>0</v>
      </c>
      <c r="BE242" s="22">
        <f t="shared" si="78"/>
        <v>0</v>
      </c>
      <c r="BF242" s="22">
        <f t="shared" si="79"/>
        <v>0</v>
      </c>
      <c r="BG242" s="22">
        <f t="shared" si="80"/>
        <v>0</v>
      </c>
      <c r="BH242" s="22">
        <f t="shared" si="81"/>
        <v>0</v>
      </c>
      <c r="BI242" s="22">
        <f t="shared" si="82"/>
        <v>0</v>
      </c>
      <c r="BJ242" s="22"/>
      <c r="BK242" s="26">
        <f t="shared" si="83"/>
        <v>0</v>
      </c>
      <c r="BL242" s="26" t="str">
        <f t="shared" si="84"/>
        <v>N</v>
      </c>
      <c r="BM242" s="27">
        <v>0</v>
      </c>
      <c r="BN242" s="28">
        <f t="shared" si="85"/>
        <v>0</v>
      </c>
      <c r="BO242" s="29">
        <f t="shared" si="86"/>
        <v>0</v>
      </c>
      <c r="BP242" s="30">
        <f t="shared" si="87"/>
        <v>0</v>
      </c>
      <c r="BQ242" s="31">
        <f t="shared" si="88"/>
        <v>0</v>
      </c>
      <c r="BR242" s="32">
        <f t="shared" si="89"/>
        <v>0</v>
      </c>
      <c r="BS242" s="33">
        <f t="shared" si="90"/>
        <v>0</v>
      </c>
      <c r="BT242" s="34">
        <f t="shared" si="91"/>
        <v>0</v>
      </c>
      <c r="BU242" s="35">
        <v>0</v>
      </c>
      <c r="BV242" s="35">
        <v>0</v>
      </c>
      <c r="BW242" s="35">
        <v>0</v>
      </c>
      <c r="BX242" s="35">
        <v>0</v>
      </c>
      <c r="BY242" s="35">
        <v>0</v>
      </c>
      <c r="BZ242" s="35">
        <v>0</v>
      </c>
      <c r="CA242" s="36">
        <v>757</v>
      </c>
    </row>
    <row r="243" spans="1:79" ht="15" customHeight="1">
      <c r="A243" s="39" t="s">
        <v>35</v>
      </c>
      <c r="B243" s="39" t="s">
        <v>110</v>
      </c>
      <c r="C243" s="43" t="s">
        <v>95</v>
      </c>
      <c r="D243" s="40" t="s">
        <v>716</v>
      </c>
      <c r="E243" s="41">
        <f>VLOOKUP(I243,vendors!D:L,8,FALSE)</f>
        <v>250</v>
      </c>
      <c r="F243" s="41" t="str">
        <f>VLOOKUP(I243,vendors!D:L,9,FALSE)</f>
        <v>Dent Mate</v>
      </c>
      <c r="G243" s="40" t="s">
        <v>498</v>
      </c>
      <c r="H243" s="40" t="s">
        <v>717</v>
      </c>
      <c r="I243" s="40">
        <v>330020</v>
      </c>
      <c r="J243" s="40"/>
      <c r="K243" s="39" t="s">
        <v>114</v>
      </c>
      <c r="L243" s="42" t="s">
        <v>718</v>
      </c>
      <c r="M243" s="22">
        <f>VLOOKUP(I243,data!$A:$Y,2,FALSE)</f>
        <v>0</v>
      </c>
      <c r="N243" s="22">
        <f>VLOOKUP(I243,data!$A:$Y,4,FALSE)</f>
        <v>0</v>
      </c>
      <c r="O243" s="22">
        <f>VLOOKUP(I243,data!$A:$Y,6,FALSE)</f>
        <v>0</v>
      </c>
      <c r="P243" s="22">
        <f>VLOOKUP(I243,data!$A:$Y,8,FALSE)</f>
        <v>0</v>
      </c>
      <c r="Q243" s="22">
        <f>VLOOKUP(I243,data!$A:$Y,10,FALSE)</f>
        <v>15</v>
      </c>
      <c r="R243" s="22">
        <f>VLOOKUP(I243,data!$A:$Y,12,FALSE)</f>
        <v>0</v>
      </c>
      <c r="S243" s="22">
        <f>VLOOKUP(I243,data!$A:$Y,14,FALSE)</f>
        <v>0</v>
      </c>
      <c r="T243" s="22">
        <f>VLOOKUP(I243,data!$A:$Y,16,FALSE)</f>
        <v>0</v>
      </c>
      <c r="U243" s="22">
        <f>VLOOKUP(I243,data!$A:$Y,18,FALSE)</f>
        <v>5</v>
      </c>
      <c r="V243" s="23">
        <f>VLOOKUP(I243,data!$A:$Y,20,FALSE)</f>
        <v>0</v>
      </c>
      <c r="W243" s="22">
        <f>VLOOKUP(I243,data!$A:$Y,22,FALSE)</f>
        <v>0</v>
      </c>
      <c r="X243" s="22">
        <f>VLOOKUP(I243,data!$A:$Y,24,FALSE)</f>
        <v>0</v>
      </c>
      <c r="Y243" s="24">
        <f t="shared" si="69"/>
        <v>20</v>
      </c>
      <c r="Z243" s="22">
        <f>VLOOKUP(I243,data!$A:$Y,3,FALSE)</f>
        <v>0</v>
      </c>
      <c r="AA243" s="25"/>
      <c r="AB243" s="22">
        <f>VLOOKUP(I243,data!$A:$Y,5,FALSE)</f>
        <v>0</v>
      </c>
      <c r="AC243" s="25"/>
      <c r="AD243" s="22">
        <f>VLOOKUP(I243,data!$A:$Y,7,FALSE)</f>
        <v>0</v>
      </c>
      <c r="AE243" s="25"/>
      <c r="AF243" s="22">
        <f>VLOOKUP(I243,data!$A:$Y,9,FALSE)</f>
        <v>0</v>
      </c>
      <c r="AG243" s="25"/>
      <c r="AH243" s="22">
        <f>VLOOKUP(I243,data!$A:$Y,11,FALSE)</f>
        <v>0</v>
      </c>
      <c r="AI243" s="25"/>
      <c r="AJ243" s="22">
        <f>VLOOKUP(I243,data!$A:$Y,13,FALSE)</f>
        <v>0</v>
      </c>
      <c r="AK243" s="25"/>
      <c r="AL243" s="22">
        <f>VLOOKUP(I243,data!$A:$Y,15,FALSE)</f>
        <v>0</v>
      </c>
      <c r="AM243" s="25"/>
      <c r="AN243" s="22">
        <f>VLOOKUP(I243,data!$A:$Y,17,FALSE)</f>
        <v>0</v>
      </c>
      <c r="AO243" s="25"/>
      <c r="AP243" s="22">
        <f>VLOOKUP(I243,data!$A:$Y,19,FALSE)</f>
        <v>0</v>
      </c>
      <c r="AQ243" s="25"/>
      <c r="AR243" s="22">
        <f>VLOOKUP(I243,data!$A:$Y,21,FALSE)</f>
        <v>0</v>
      </c>
      <c r="AS243" s="25"/>
      <c r="AT243" s="22">
        <f>VLOOKUP(I243,data!$A:$Y,23,FALSE)</f>
        <v>0</v>
      </c>
      <c r="AU243" s="25"/>
      <c r="AV243" s="22">
        <f>VLOOKUP(I243,data!$A:$Y,25,FALSE)</f>
        <v>0</v>
      </c>
      <c r="AW243" s="26">
        <f t="shared" si="70"/>
        <v>0</v>
      </c>
      <c r="AX243" s="26">
        <f t="shared" si="71"/>
        <v>0</v>
      </c>
      <c r="AY243" s="22">
        <f t="shared" si="72"/>
        <v>0</v>
      </c>
      <c r="AZ243" s="22">
        <f t="shared" si="73"/>
        <v>0</v>
      </c>
      <c r="BA243" s="22">
        <f t="shared" si="74"/>
        <v>0</v>
      </c>
      <c r="BB243" s="22">
        <f t="shared" si="75"/>
        <v>0</v>
      </c>
      <c r="BC243" s="22">
        <f t="shared" si="76"/>
        <v>0</v>
      </c>
      <c r="BD243" s="22">
        <f t="shared" si="77"/>
        <v>0</v>
      </c>
      <c r="BE243" s="22">
        <f t="shared" si="78"/>
        <v>0</v>
      </c>
      <c r="BF243" s="22">
        <f t="shared" si="79"/>
        <v>0</v>
      </c>
      <c r="BG243" s="22">
        <f t="shared" si="80"/>
        <v>0</v>
      </c>
      <c r="BH243" s="22">
        <f t="shared" si="81"/>
        <v>0</v>
      </c>
      <c r="BI243" s="22">
        <f t="shared" si="82"/>
        <v>0</v>
      </c>
      <c r="BJ243" s="22"/>
      <c r="BK243" s="26">
        <f t="shared" si="83"/>
        <v>0</v>
      </c>
      <c r="BL243" s="26" t="str">
        <f t="shared" si="84"/>
        <v>N</v>
      </c>
      <c r="BM243" s="27">
        <v>0</v>
      </c>
      <c r="BN243" s="28">
        <f t="shared" si="85"/>
        <v>0</v>
      </c>
      <c r="BO243" s="29">
        <f t="shared" si="86"/>
        <v>3</v>
      </c>
      <c r="BP243" s="30">
        <f t="shared" si="87"/>
        <v>750</v>
      </c>
      <c r="BQ243" s="31">
        <f t="shared" si="88"/>
        <v>0</v>
      </c>
      <c r="BR243" s="32">
        <f t="shared" si="89"/>
        <v>0.83333333333333337</v>
      </c>
      <c r="BS243" s="33">
        <f t="shared" si="90"/>
        <v>0</v>
      </c>
      <c r="BT243" s="34">
        <f t="shared" si="91"/>
        <v>0</v>
      </c>
      <c r="BU243" s="35">
        <v>0</v>
      </c>
      <c r="BV243" s="35">
        <v>0</v>
      </c>
      <c r="BW243" s="35">
        <v>0</v>
      </c>
      <c r="BX243" s="35">
        <v>5</v>
      </c>
      <c r="BY243" s="35">
        <v>0</v>
      </c>
      <c r="BZ243" s="35">
        <v>0</v>
      </c>
      <c r="CA243" s="36">
        <v>399</v>
      </c>
    </row>
    <row r="244" spans="1:79" ht="15" customHeight="1">
      <c r="A244" s="39" t="s">
        <v>35</v>
      </c>
      <c r="B244" s="39" t="s">
        <v>110</v>
      </c>
      <c r="C244" s="43" t="s">
        <v>95</v>
      </c>
      <c r="D244" s="40" t="s">
        <v>719</v>
      </c>
      <c r="E244" s="41">
        <f>VLOOKUP(I244,vendors!D:L,8,FALSE)</f>
        <v>250</v>
      </c>
      <c r="F244" s="41" t="str">
        <f>VLOOKUP(I244,vendors!D:L,9,FALSE)</f>
        <v>Dent Mate</v>
      </c>
      <c r="G244" s="40" t="s">
        <v>51</v>
      </c>
      <c r="H244" s="40" t="s">
        <v>720</v>
      </c>
      <c r="I244" s="40">
        <v>330018</v>
      </c>
      <c r="J244" s="40"/>
      <c r="K244" s="39" t="s">
        <v>114</v>
      </c>
      <c r="L244" s="42" t="s">
        <v>718</v>
      </c>
      <c r="M244" s="22">
        <f>VLOOKUP(I244,data!$A:$Y,2,FALSE)</f>
        <v>0</v>
      </c>
      <c r="N244" s="22">
        <f>VLOOKUP(I244,data!$A:$Y,4,FALSE)</f>
        <v>0</v>
      </c>
      <c r="O244" s="22">
        <f>VLOOKUP(I244,data!$A:$Y,6,FALSE)</f>
        <v>0</v>
      </c>
      <c r="P244" s="22">
        <f>VLOOKUP(I244,data!$A:$Y,8,FALSE)</f>
        <v>0</v>
      </c>
      <c r="Q244" s="22">
        <f>VLOOKUP(I244,data!$A:$Y,10,FALSE)</f>
        <v>0</v>
      </c>
      <c r="R244" s="22">
        <f>VLOOKUP(I244,data!$A:$Y,12,FALSE)</f>
        <v>0</v>
      </c>
      <c r="S244" s="22">
        <f>VLOOKUP(I244,data!$A:$Y,14,FALSE)</f>
        <v>0</v>
      </c>
      <c r="T244" s="22">
        <f>VLOOKUP(I244,data!$A:$Y,16,FALSE)</f>
        <v>2</v>
      </c>
      <c r="U244" s="22">
        <f>VLOOKUP(I244,data!$A:$Y,18,FALSE)</f>
        <v>1</v>
      </c>
      <c r="V244" s="23">
        <f>VLOOKUP(I244,data!$A:$Y,20,FALSE)</f>
        <v>0</v>
      </c>
      <c r="W244" s="22">
        <f>VLOOKUP(I244,data!$A:$Y,22,FALSE)</f>
        <v>0</v>
      </c>
      <c r="X244" s="22">
        <f>VLOOKUP(I244,data!$A:$Y,24,FALSE)</f>
        <v>0</v>
      </c>
      <c r="Y244" s="24">
        <f t="shared" si="69"/>
        <v>3</v>
      </c>
      <c r="Z244" s="22">
        <f>VLOOKUP(I244,data!$A:$Y,3,FALSE)</f>
        <v>0</v>
      </c>
      <c r="AA244" s="25"/>
      <c r="AB244" s="22">
        <f>VLOOKUP(I244,data!$A:$Y,5,FALSE)</f>
        <v>0</v>
      </c>
      <c r="AC244" s="25"/>
      <c r="AD244" s="22">
        <f>VLOOKUP(I244,data!$A:$Y,7,FALSE)</f>
        <v>0</v>
      </c>
      <c r="AE244" s="25"/>
      <c r="AF244" s="22">
        <f>VLOOKUP(I244,data!$A:$Y,9,FALSE)</f>
        <v>0</v>
      </c>
      <c r="AG244" s="25"/>
      <c r="AH244" s="22">
        <f>VLOOKUP(I244,data!$A:$Y,11,FALSE)</f>
        <v>0</v>
      </c>
      <c r="AI244" s="25"/>
      <c r="AJ244" s="22">
        <f>VLOOKUP(I244,data!$A:$Y,13,FALSE)</f>
        <v>0</v>
      </c>
      <c r="AK244" s="25"/>
      <c r="AL244" s="22">
        <f>VLOOKUP(I244,data!$A:$Y,15,FALSE)</f>
        <v>0</v>
      </c>
      <c r="AM244" s="25"/>
      <c r="AN244" s="22">
        <f>VLOOKUP(I244,data!$A:$Y,17,FALSE)</f>
        <v>0</v>
      </c>
      <c r="AO244" s="25"/>
      <c r="AP244" s="22">
        <f>VLOOKUP(I244,data!$A:$Y,19,FALSE)</f>
        <v>0</v>
      </c>
      <c r="AQ244" s="25"/>
      <c r="AR244" s="22">
        <f>VLOOKUP(I244,data!$A:$Y,21,FALSE)</f>
        <v>0</v>
      </c>
      <c r="AS244" s="25"/>
      <c r="AT244" s="22">
        <f>VLOOKUP(I244,data!$A:$Y,23,FALSE)</f>
        <v>0</v>
      </c>
      <c r="AU244" s="25"/>
      <c r="AV244" s="22">
        <f>VLOOKUP(I244,data!$A:$Y,25,FALSE)</f>
        <v>0</v>
      </c>
      <c r="AW244" s="26">
        <f t="shared" si="70"/>
        <v>0</v>
      </c>
      <c r="AX244" s="26">
        <f t="shared" si="71"/>
        <v>0</v>
      </c>
      <c r="AY244" s="22">
        <f t="shared" si="72"/>
        <v>0</v>
      </c>
      <c r="AZ244" s="22">
        <f t="shared" si="73"/>
        <v>0</v>
      </c>
      <c r="BA244" s="22">
        <f t="shared" si="74"/>
        <v>0</v>
      </c>
      <c r="BB244" s="22">
        <f t="shared" si="75"/>
        <v>0</v>
      </c>
      <c r="BC244" s="22">
        <f t="shared" si="76"/>
        <v>0</v>
      </c>
      <c r="BD244" s="22">
        <f t="shared" si="77"/>
        <v>0</v>
      </c>
      <c r="BE244" s="22">
        <f t="shared" si="78"/>
        <v>0</v>
      </c>
      <c r="BF244" s="22">
        <f t="shared" si="79"/>
        <v>0</v>
      </c>
      <c r="BG244" s="22">
        <f t="shared" si="80"/>
        <v>0</v>
      </c>
      <c r="BH244" s="22">
        <f t="shared" si="81"/>
        <v>0</v>
      </c>
      <c r="BI244" s="22">
        <f t="shared" si="82"/>
        <v>0</v>
      </c>
      <c r="BJ244" s="22"/>
      <c r="BK244" s="26">
        <f t="shared" si="83"/>
        <v>0</v>
      </c>
      <c r="BL244" s="26" t="str">
        <f t="shared" si="84"/>
        <v>N</v>
      </c>
      <c r="BM244" s="27">
        <v>0</v>
      </c>
      <c r="BN244" s="28">
        <f t="shared" si="85"/>
        <v>0</v>
      </c>
      <c r="BO244" s="29">
        <f t="shared" si="86"/>
        <v>0</v>
      </c>
      <c r="BP244" s="30">
        <f t="shared" si="87"/>
        <v>0</v>
      </c>
      <c r="BQ244" s="31">
        <f t="shared" si="88"/>
        <v>0</v>
      </c>
      <c r="BR244" s="32">
        <f t="shared" si="89"/>
        <v>0</v>
      </c>
      <c r="BS244" s="33">
        <f t="shared" si="90"/>
        <v>0</v>
      </c>
      <c r="BT244" s="34">
        <f t="shared" si="91"/>
        <v>0</v>
      </c>
      <c r="BU244" s="35">
        <v>0</v>
      </c>
      <c r="BV244" s="35">
        <v>0</v>
      </c>
      <c r="BW244" s="35">
        <v>0</v>
      </c>
      <c r="BX244" s="35">
        <v>0</v>
      </c>
      <c r="BY244" s="35">
        <v>0</v>
      </c>
      <c r="BZ244" s="35">
        <v>0</v>
      </c>
      <c r="CA244" s="36">
        <v>342</v>
      </c>
    </row>
    <row r="245" spans="1:79" ht="15" customHeight="1">
      <c r="A245" s="39" t="s">
        <v>35</v>
      </c>
      <c r="B245" s="39" t="s">
        <v>110</v>
      </c>
      <c r="C245" s="43" t="s">
        <v>95</v>
      </c>
      <c r="D245" s="40" t="s">
        <v>721</v>
      </c>
      <c r="E245" s="41">
        <f>VLOOKUP(I245,vendors!D:L,8,FALSE)</f>
        <v>250</v>
      </c>
      <c r="F245" s="41" t="str">
        <f>VLOOKUP(I245,vendors!D:L,9,FALSE)</f>
        <v>Dent Mate</v>
      </c>
      <c r="G245" s="40" t="s">
        <v>51</v>
      </c>
      <c r="H245" s="40" t="s">
        <v>722</v>
      </c>
      <c r="I245" s="40">
        <v>330017</v>
      </c>
      <c r="J245" s="40"/>
      <c r="K245" s="39" t="s">
        <v>114</v>
      </c>
      <c r="L245" s="42" t="s">
        <v>718</v>
      </c>
      <c r="M245" s="22">
        <f>VLOOKUP(I245,data!$A:$Y,2,FALSE)</f>
        <v>0</v>
      </c>
      <c r="N245" s="22">
        <f>VLOOKUP(I245,data!$A:$Y,4,FALSE)</f>
        <v>0</v>
      </c>
      <c r="O245" s="22">
        <f>VLOOKUP(I245,data!$A:$Y,6,FALSE)</f>
        <v>0</v>
      </c>
      <c r="P245" s="22">
        <f>VLOOKUP(I245,data!$A:$Y,8,FALSE)</f>
        <v>0</v>
      </c>
      <c r="Q245" s="22">
        <f>VLOOKUP(I245,data!$A:$Y,10,FALSE)</f>
        <v>0</v>
      </c>
      <c r="R245" s="22">
        <f>VLOOKUP(I245,data!$A:$Y,12,FALSE)</f>
        <v>0</v>
      </c>
      <c r="S245" s="22">
        <f>VLOOKUP(I245,data!$A:$Y,14,FALSE)</f>
        <v>0</v>
      </c>
      <c r="T245" s="22">
        <f>VLOOKUP(I245,data!$A:$Y,16,FALSE)</f>
        <v>0</v>
      </c>
      <c r="U245" s="22">
        <f>VLOOKUP(I245,data!$A:$Y,18,FALSE)</f>
        <v>5</v>
      </c>
      <c r="V245" s="23">
        <f>VLOOKUP(I245,data!$A:$Y,20,FALSE)</f>
        <v>0</v>
      </c>
      <c r="W245" s="22">
        <f>VLOOKUP(I245,data!$A:$Y,22,FALSE)</f>
        <v>0</v>
      </c>
      <c r="X245" s="22">
        <f>VLOOKUP(I245,data!$A:$Y,24,FALSE)</f>
        <v>0</v>
      </c>
      <c r="Y245" s="24">
        <f t="shared" si="69"/>
        <v>5</v>
      </c>
      <c r="Z245" s="22">
        <f>VLOOKUP(I245,data!$A:$Y,3,FALSE)</f>
        <v>0</v>
      </c>
      <c r="AA245" s="25"/>
      <c r="AB245" s="22">
        <f>VLOOKUP(I245,data!$A:$Y,5,FALSE)</f>
        <v>0</v>
      </c>
      <c r="AC245" s="25"/>
      <c r="AD245" s="22">
        <f>VLOOKUP(I245,data!$A:$Y,7,FALSE)</f>
        <v>0</v>
      </c>
      <c r="AE245" s="25"/>
      <c r="AF245" s="22">
        <f>VLOOKUP(I245,data!$A:$Y,9,FALSE)</f>
        <v>0</v>
      </c>
      <c r="AG245" s="25"/>
      <c r="AH245" s="22">
        <f>VLOOKUP(I245,data!$A:$Y,11,FALSE)</f>
        <v>0</v>
      </c>
      <c r="AI245" s="25"/>
      <c r="AJ245" s="22">
        <f>VLOOKUP(I245,data!$A:$Y,13,FALSE)</f>
        <v>0</v>
      </c>
      <c r="AK245" s="25"/>
      <c r="AL245" s="22">
        <f>VLOOKUP(I245,data!$A:$Y,15,FALSE)</f>
        <v>0</v>
      </c>
      <c r="AM245" s="25"/>
      <c r="AN245" s="22">
        <f>VLOOKUP(I245,data!$A:$Y,17,FALSE)</f>
        <v>0</v>
      </c>
      <c r="AO245" s="25"/>
      <c r="AP245" s="22">
        <f>VLOOKUP(I245,data!$A:$Y,19,FALSE)</f>
        <v>0</v>
      </c>
      <c r="AQ245" s="25"/>
      <c r="AR245" s="22">
        <f>VLOOKUP(I245,data!$A:$Y,21,FALSE)</f>
        <v>0</v>
      </c>
      <c r="AS245" s="25"/>
      <c r="AT245" s="22">
        <f>VLOOKUP(I245,data!$A:$Y,23,FALSE)</f>
        <v>0</v>
      </c>
      <c r="AU245" s="25"/>
      <c r="AV245" s="22">
        <f>VLOOKUP(I245,data!$A:$Y,25,FALSE)</f>
        <v>0</v>
      </c>
      <c r="AW245" s="26">
        <f t="shared" si="70"/>
        <v>0</v>
      </c>
      <c r="AX245" s="26">
        <f t="shared" si="71"/>
        <v>0</v>
      </c>
      <c r="AY245" s="22">
        <f t="shared" si="72"/>
        <v>0</v>
      </c>
      <c r="AZ245" s="22">
        <f t="shared" si="73"/>
        <v>0</v>
      </c>
      <c r="BA245" s="22">
        <f t="shared" si="74"/>
        <v>0</v>
      </c>
      <c r="BB245" s="22">
        <f t="shared" si="75"/>
        <v>0</v>
      </c>
      <c r="BC245" s="22">
        <f t="shared" si="76"/>
        <v>0</v>
      </c>
      <c r="BD245" s="22">
        <f t="shared" si="77"/>
        <v>0</v>
      </c>
      <c r="BE245" s="22">
        <f t="shared" si="78"/>
        <v>0</v>
      </c>
      <c r="BF245" s="22">
        <f t="shared" si="79"/>
        <v>0</v>
      </c>
      <c r="BG245" s="22">
        <f t="shared" si="80"/>
        <v>0</v>
      </c>
      <c r="BH245" s="22">
        <f t="shared" si="81"/>
        <v>0</v>
      </c>
      <c r="BI245" s="22">
        <f t="shared" si="82"/>
        <v>0</v>
      </c>
      <c r="BJ245" s="22"/>
      <c r="BK245" s="26">
        <f t="shared" si="83"/>
        <v>0</v>
      </c>
      <c r="BL245" s="26" t="str">
        <f t="shared" si="84"/>
        <v>N</v>
      </c>
      <c r="BM245" s="27">
        <v>0</v>
      </c>
      <c r="BN245" s="28">
        <f t="shared" si="85"/>
        <v>0</v>
      </c>
      <c r="BO245" s="29">
        <f t="shared" si="86"/>
        <v>0</v>
      </c>
      <c r="BP245" s="30">
        <f t="shared" si="87"/>
        <v>0</v>
      </c>
      <c r="BQ245" s="31">
        <f t="shared" si="88"/>
        <v>0</v>
      </c>
      <c r="BR245" s="32">
        <f t="shared" si="89"/>
        <v>0</v>
      </c>
      <c r="BS245" s="33">
        <f t="shared" si="90"/>
        <v>0</v>
      </c>
      <c r="BT245" s="34">
        <f t="shared" si="91"/>
        <v>0</v>
      </c>
      <c r="BU245" s="35">
        <v>0</v>
      </c>
      <c r="BV245" s="35">
        <v>0</v>
      </c>
      <c r="BW245" s="35">
        <v>0</v>
      </c>
      <c r="BX245" s="35">
        <v>0</v>
      </c>
      <c r="BY245" s="35">
        <v>0</v>
      </c>
      <c r="BZ245" s="35">
        <v>0</v>
      </c>
      <c r="CA245" s="36">
        <v>375</v>
      </c>
    </row>
    <row r="246" spans="1:79" ht="15" customHeight="1">
      <c r="A246" s="39" t="s">
        <v>35</v>
      </c>
      <c r="B246" s="39" t="s">
        <v>110</v>
      </c>
      <c r="C246" s="43" t="s">
        <v>95</v>
      </c>
      <c r="D246" s="40" t="s">
        <v>723</v>
      </c>
      <c r="E246" s="41">
        <f>VLOOKUP(I246,vendors!D:L,8,FALSE)</f>
        <v>250</v>
      </c>
      <c r="F246" s="41" t="str">
        <f>VLOOKUP(I246,vendors!D:L,9,FALSE)</f>
        <v>Dent Mate</v>
      </c>
      <c r="G246" s="40" t="s">
        <v>498</v>
      </c>
      <c r="H246" s="40" t="s">
        <v>724</v>
      </c>
      <c r="I246" s="40">
        <v>330022</v>
      </c>
      <c r="J246" s="40"/>
      <c r="K246" s="39" t="s">
        <v>114</v>
      </c>
      <c r="L246" s="42" t="s">
        <v>667</v>
      </c>
      <c r="M246" s="22">
        <f>VLOOKUP(I246,data!$A:$Y,2,FALSE)</f>
        <v>0</v>
      </c>
      <c r="N246" s="22">
        <f>VLOOKUP(I246,data!$A:$Y,4,FALSE)</f>
        <v>0</v>
      </c>
      <c r="O246" s="22">
        <f>VLOOKUP(I246,data!$A:$Y,6,FALSE)</f>
        <v>0</v>
      </c>
      <c r="P246" s="22">
        <f>VLOOKUP(I246,data!$A:$Y,8,FALSE)</f>
        <v>0</v>
      </c>
      <c r="Q246" s="22">
        <f>VLOOKUP(I246,data!$A:$Y,10,FALSE)</f>
        <v>0</v>
      </c>
      <c r="R246" s="22">
        <f>VLOOKUP(I246,data!$A:$Y,12,FALSE)</f>
        <v>0</v>
      </c>
      <c r="S246" s="22">
        <f>VLOOKUP(I246,data!$A:$Y,14,FALSE)</f>
        <v>0</v>
      </c>
      <c r="T246" s="22">
        <f>VLOOKUP(I246,data!$A:$Y,16,FALSE)</f>
        <v>9</v>
      </c>
      <c r="U246" s="22">
        <f>VLOOKUP(I246,data!$A:$Y,18,FALSE)</f>
        <v>0</v>
      </c>
      <c r="V246" s="23">
        <f>VLOOKUP(I246,data!$A:$Y,20,FALSE)</f>
        <v>0</v>
      </c>
      <c r="W246" s="22">
        <f>VLOOKUP(I246,data!$A:$Y,22,FALSE)</f>
        <v>0</v>
      </c>
      <c r="X246" s="22">
        <f>VLOOKUP(I246,data!$A:$Y,24,FALSE)</f>
        <v>0</v>
      </c>
      <c r="Y246" s="24">
        <f t="shared" si="69"/>
        <v>9</v>
      </c>
      <c r="Z246" s="22">
        <f>VLOOKUP(I246,data!$A:$Y,3,FALSE)</f>
        <v>0</v>
      </c>
      <c r="AA246" s="25"/>
      <c r="AB246" s="22">
        <f>VLOOKUP(I246,data!$A:$Y,5,FALSE)</f>
        <v>0</v>
      </c>
      <c r="AC246" s="25"/>
      <c r="AD246" s="22">
        <f>VLOOKUP(I246,data!$A:$Y,7,FALSE)</f>
        <v>0</v>
      </c>
      <c r="AE246" s="25"/>
      <c r="AF246" s="22">
        <f>VLOOKUP(I246,data!$A:$Y,9,FALSE)</f>
        <v>0</v>
      </c>
      <c r="AG246" s="25"/>
      <c r="AH246" s="22">
        <f>VLOOKUP(I246,data!$A:$Y,11,FALSE)</f>
        <v>0</v>
      </c>
      <c r="AI246" s="25"/>
      <c r="AJ246" s="22">
        <f>VLOOKUP(I246,data!$A:$Y,13,FALSE)</f>
        <v>0</v>
      </c>
      <c r="AK246" s="25"/>
      <c r="AL246" s="22">
        <f>VLOOKUP(I246,data!$A:$Y,15,FALSE)</f>
        <v>0</v>
      </c>
      <c r="AM246" s="25"/>
      <c r="AN246" s="22">
        <f>VLOOKUP(I246,data!$A:$Y,17,FALSE)</f>
        <v>0</v>
      </c>
      <c r="AO246" s="25"/>
      <c r="AP246" s="22">
        <f>VLOOKUP(I246,data!$A:$Y,19,FALSE)</f>
        <v>0</v>
      </c>
      <c r="AQ246" s="25"/>
      <c r="AR246" s="22">
        <f>VLOOKUP(I246,data!$A:$Y,21,FALSE)</f>
        <v>0</v>
      </c>
      <c r="AS246" s="25"/>
      <c r="AT246" s="22">
        <f>VLOOKUP(I246,data!$A:$Y,23,FALSE)</f>
        <v>0</v>
      </c>
      <c r="AU246" s="25"/>
      <c r="AV246" s="22">
        <f>VLOOKUP(I246,data!$A:$Y,25,FALSE)</f>
        <v>0</v>
      </c>
      <c r="AW246" s="26">
        <f t="shared" si="70"/>
        <v>0</v>
      </c>
      <c r="AX246" s="26">
        <f t="shared" si="71"/>
        <v>0</v>
      </c>
      <c r="AY246" s="22">
        <f t="shared" si="72"/>
        <v>0</v>
      </c>
      <c r="AZ246" s="22">
        <f t="shared" si="73"/>
        <v>0</v>
      </c>
      <c r="BA246" s="22">
        <f t="shared" si="74"/>
        <v>0</v>
      </c>
      <c r="BB246" s="22">
        <f t="shared" si="75"/>
        <v>0</v>
      </c>
      <c r="BC246" s="22">
        <f t="shared" si="76"/>
        <v>0</v>
      </c>
      <c r="BD246" s="22">
        <f t="shared" si="77"/>
        <v>0</v>
      </c>
      <c r="BE246" s="22">
        <f t="shared" si="78"/>
        <v>0</v>
      </c>
      <c r="BF246" s="22">
        <f t="shared" si="79"/>
        <v>0</v>
      </c>
      <c r="BG246" s="22">
        <f t="shared" si="80"/>
        <v>0</v>
      </c>
      <c r="BH246" s="22">
        <f t="shared" si="81"/>
        <v>0</v>
      </c>
      <c r="BI246" s="22">
        <f t="shared" si="82"/>
        <v>0</v>
      </c>
      <c r="BJ246" s="22"/>
      <c r="BK246" s="26">
        <f t="shared" si="83"/>
        <v>0</v>
      </c>
      <c r="BL246" s="26" t="str">
        <f t="shared" si="84"/>
        <v>N</v>
      </c>
      <c r="BM246" s="27">
        <v>0</v>
      </c>
      <c r="BN246" s="28">
        <f t="shared" si="85"/>
        <v>0</v>
      </c>
      <c r="BO246" s="29">
        <f t="shared" si="86"/>
        <v>0</v>
      </c>
      <c r="BP246" s="30">
        <f t="shared" si="87"/>
        <v>0</v>
      </c>
      <c r="BQ246" s="31">
        <f t="shared" si="88"/>
        <v>0</v>
      </c>
      <c r="BR246" s="32">
        <f t="shared" si="89"/>
        <v>0</v>
      </c>
      <c r="BS246" s="33">
        <f t="shared" si="90"/>
        <v>0</v>
      </c>
      <c r="BT246" s="34">
        <f t="shared" si="91"/>
        <v>0</v>
      </c>
      <c r="BU246" s="35">
        <v>0</v>
      </c>
      <c r="BV246" s="35">
        <v>0</v>
      </c>
      <c r="BW246" s="35">
        <v>0</v>
      </c>
      <c r="BX246" s="35">
        <v>0</v>
      </c>
      <c r="BY246" s="35">
        <v>0</v>
      </c>
      <c r="BZ246" s="35">
        <v>0</v>
      </c>
      <c r="CA246" s="36">
        <v>447</v>
      </c>
    </row>
    <row r="247" spans="1:79" ht="15" customHeight="1">
      <c r="A247" s="39" t="s">
        <v>35</v>
      </c>
      <c r="B247" s="39" t="s">
        <v>110</v>
      </c>
      <c r="C247" s="43" t="s">
        <v>95</v>
      </c>
      <c r="D247" s="40" t="s">
        <v>725</v>
      </c>
      <c r="E247" s="41">
        <f>VLOOKUP(I247,vendors!D:L,8,FALSE)</f>
        <v>250</v>
      </c>
      <c r="F247" s="41" t="str">
        <f>VLOOKUP(I247,vendors!D:L,9,FALSE)</f>
        <v>Dent Mate</v>
      </c>
      <c r="G247" s="40" t="s">
        <v>498</v>
      </c>
      <c r="H247" s="40" t="s">
        <v>726</v>
      </c>
      <c r="I247" s="40">
        <v>330056</v>
      </c>
      <c r="J247" s="40"/>
      <c r="K247" s="39" t="s">
        <v>114</v>
      </c>
      <c r="L247" s="42" t="s">
        <v>585</v>
      </c>
      <c r="M247" s="22">
        <f>VLOOKUP(I247,data!$A:$Y,2,FALSE)</f>
        <v>0</v>
      </c>
      <c r="N247" s="22">
        <f>VLOOKUP(I247,data!$A:$Y,4,FALSE)</f>
        <v>0</v>
      </c>
      <c r="O247" s="22">
        <f>VLOOKUP(I247,data!$A:$Y,6,FALSE)</f>
        <v>0</v>
      </c>
      <c r="P247" s="22">
        <f>VLOOKUP(I247,data!$A:$Y,8,FALSE)</f>
        <v>2</v>
      </c>
      <c r="Q247" s="22">
        <f>VLOOKUP(I247,data!$A:$Y,10,FALSE)</f>
        <v>1</v>
      </c>
      <c r="R247" s="22">
        <f>VLOOKUP(I247,data!$A:$Y,12,FALSE)</f>
        <v>0</v>
      </c>
      <c r="S247" s="22">
        <f>VLOOKUP(I247,data!$A:$Y,14,FALSE)</f>
        <v>0</v>
      </c>
      <c r="T247" s="22">
        <f>VLOOKUP(I247,data!$A:$Y,16,FALSE)</f>
        <v>0</v>
      </c>
      <c r="U247" s="22">
        <f>VLOOKUP(I247,data!$A:$Y,18,FALSE)</f>
        <v>0</v>
      </c>
      <c r="V247" s="23">
        <f>VLOOKUP(I247,data!$A:$Y,20,FALSE)</f>
        <v>0</v>
      </c>
      <c r="W247" s="22">
        <f>VLOOKUP(I247,data!$A:$Y,22,FALSE)</f>
        <v>0</v>
      </c>
      <c r="X247" s="22">
        <f>VLOOKUP(I247,data!$A:$Y,24,FALSE)</f>
        <v>0</v>
      </c>
      <c r="Y247" s="24">
        <f t="shared" si="69"/>
        <v>3</v>
      </c>
      <c r="Z247" s="22">
        <f>VLOOKUP(I247,data!$A:$Y,3,FALSE)</f>
        <v>0</v>
      </c>
      <c r="AA247" s="25"/>
      <c r="AB247" s="22">
        <f>VLOOKUP(I247,data!$A:$Y,5,FALSE)</f>
        <v>0</v>
      </c>
      <c r="AC247" s="25"/>
      <c r="AD247" s="22">
        <f>VLOOKUP(I247,data!$A:$Y,7,FALSE)</f>
        <v>0</v>
      </c>
      <c r="AE247" s="25"/>
      <c r="AF247" s="22">
        <f>VLOOKUP(I247,data!$A:$Y,9,FALSE)</f>
        <v>0</v>
      </c>
      <c r="AG247" s="25"/>
      <c r="AH247" s="22">
        <f>VLOOKUP(I247,data!$A:$Y,11,FALSE)</f>
        <v>0</v>
      </c>
      <c r="AI247" s="25"/>
      <c r="AJ247" s="22">
        <f>VLOOKUP(I247,data!$A:$Y,13,FALSE)</f>
        <v>0</v>
      </c>
      <c r="AK247" s="25"/>
      <c r="AL247" s="22">
        <f>VLOOKUP(I247,data!$A:$Y,15,FALSE)</f>
        <v>0</v>
      </c>
      <c r="AM247" s="25"/>
      <c r="AN247" s="22">
        <f>VLOOKUP(I247,data!$A:$Y,17,FALSE)</f>
        <v>0</v>
      </c>
      <c r="AO247" s="25"/>
      <c r="AP247" s="22">
        <f>VLOOKUP(I247,data!$A:$Y,19,FALSE)</f>
        <v>0</v>
      </c>
      <c r="AQ247" s="25"/>
      <c r="AR247" s="22">
        <f>VLOOKUP(I247,data!$A:$Y,21,FALSE)</f>
        <v>0</v>
      </c>
      <c r="AS247" s="25"/>
      <c r="AT247" s="22">
        <f>VLOOKUP(I247,data!$A:$Y,23,FALSE)</f>
        <v>0</v>
      </c>
      <c r="AU247" s="25"/>
      <c r="AV247" s="22">
        <f>VLOOKUP(I247,data!$A:$Y,25,FALSE)</f>
        <v>0</v>
      </c>
      <c r="AW247" s="26">
        <f t="shared" si="70"/>
        <v>0</v>
      </c>
      <c r="AX247" s="26">
        <f t="shared" si="71"/>
        <v>0</v>
      </c>
      <c r="AY247" s="22">
        <f t="shared" si="72"/>
        <v>0</v>
      </c>
      <c r="AZ247" s="22">
        <f t="shared" si="73"/>
        <v>0</v>
      </c>
      <c r="BA247" s="22">
        <f t="shared" si="74"/>
        <v>0</v>
      </c>
      <c r="BB247" s="22">
        <f t="shared" si="75"/>
        <v>0</v>
      </c>
      <c r="BC247" s="22">
        <f t="shared" si="76"/>
        <v>0</v>
      </c>
      <c r="BD247" s="22">
        <f t="shared" si="77"/>
        <v>0</v>
      </c>
      <c r="BE247" s="22">
        <f t="shared" si="78"/>
        <v>0</v>
      </c>
      <c r="BF247" s="22">
        <f t="shared" si="79"/>
        <v>0</v>
      </c>
      <c r="BG247" s="22">
        <f t="shared" si="80"/>
        <v>0</v>
      </c>
      <c r="BH247" s="22">
        <f t="shared" si="81"/>
        <v>0</v>
      </c>
      <c r="BI247" s="22">
        <f t="shared" si="82"/>
        <v>0</v>
      </c>
      <c r="BJ247" s="22"/>
      <c r="BK247" s="26">
        <f t="shared" si="83"/>
        <v>0</v>
      </c>
      <c r="BL247" s="26" t="str">
        <f t="shared" si="84"/>
        <v>N</v>
      </c>
      <c r="BM247" s="27">
        <v>0</v>
      </c>
      <c r="BN247" s="28">
        <f t="shared" si="85"/>
        <v>0</v>
      </c>
      <c r="BO247" s="29">
        <f t="shared" si="86"/>
        <v>0</v>
      </c>
      <c r="BP247" s="30">
        <f t="shared" si="87"/>
        <v>0</v>
      </c>
      <c r="BQ247" s="31">
        <f t="shared" si="88"/>
        <v>0</v>
      </c>
      <c r="BR247" s="32">
        <f t="shared" si="89"/>
        <v>0</v>
      </c>
      <c r="BS247" s="33">
        <f t="shared" si="90"/>
        <v>0</v>
      </c>
      <c r="BT247" s="34">
        <f t="shared" si="91"/>
        <v>0</v>
      </c>
      <c r="BU247" s="35">
        <v>0</v>
      </c>
      <c r="BV247" s="35">
        <v>0</v>
      </c>
      <c r="BW247" s="35">
        <v>0</v>
      </c>
      <c r="BX247" s="35">
        <v>0</v>
      </c>
      <c r="BY247" s="35">
        <v>0</v>
      </c>
      <c r="BZ247" s="35">
        <v>0</v>
      </c>
      <c r="CA247" s="36">
        <v>335</v>
      </c>
    </row>
    <row r="248" spans="1:79" ht="15" customHeight="1">
      <c r="A248" s="39" t="s">
        <v>35</v>
      </c>
      <c r="B248" s="39" t="s">
        <v>110</v>
      </c>
      <c r="C248" s="43" t="s">
        <v>95</v>
      </c>
      <c r="D248" s="40" t="s">
        <v>727</v>
      </c>
      <c r="E248" s="41">
        <f>VLOOKUP(I248,vendors!D:L,8,FALSE)</f>
        <v>250</v>
      </c>
      <c r="F248" s="41" t="str">
        <f>VLOOKUP(I248,vendors!D:L,9,FALSE)</f>
        <v>Dent Mate</v>
      </c>
      <c r="G248" s="40" t="s">
        <v>498</v>
      </c>
      <c r="H248" s="40" t="s">
        <v>728</v>
      </c>
      <c r="I248" s="40">
        <v>330057</v>
      </c>
      <c r="J248" s="40"/>
      <c r="K248" s="39" t="s">
        <v>114</v>
      </c>
      <c r="L248" s="42" t="s">
        <v>585</v>
      </c>
      <c r="M248" s="22">
        <f>VLOOKUP(I248,data!$A:$Y,2,FALSE)</f>
        <v>0</v>
      </c>
      <c r="N248" s="22">
        <f>VLOOKUP(I248,data!$A:$Y,4,FALSE)</f>
        <v>0</v>
      </c>
      <c r="O248" s="22">
        <f>VLOOKUP(I248,data!$A:$Y,6,FALSE)</f>
        <v>0</v>
      </c>
      <c r="P248" s="22">
        <f>VLOOKUP(I248,data!$A:$Y,8,FALSE)</f>
        <v>2</v>
      </c>
      <c r="Q248" s="22">
        <f>VLOOKUP(I248,data!$A:$Y,10,FALSE)</f>
        <v>1</v>
      </c>
      <c r="R248" s="22">
        <f>VLOOKUP(I248,data!$A:$Y,12,FALSE)</f>
        <v>0</v>
      </c>
      <c r="S248" s="22">
        <f>VLOOKUP(I248,data!$A:$Y,14,FALSE)</f>
        <v>0</v>
      </c>
      <c r="T248" s="22">
        <f>VLOOKUP(I248,data!$A:$Y,16,FALSE)</f>
        <v>0</v>
      </c>
      <c r="U248" s="22">
        <f>VLOOKUP(I248,data!$A:$Y,18,FALSE)</f>
        <v>0</v>
      </c>
      <c r="V248" s="23">
        <f>VLOOKUP(I248,data!$A:$Y,20,FALSE)</f>
        <v>0</v>
      </c>
      <c r="W248" s="22">
        <f>VLOOKUP(I248,data!$A:$Y,22,FALSE)</f>
        <v>0</v>
      </c>
      <c r="X248" s="22">
        <f>VLOOKUP(I248,data!$A:$Y,24,FALSE)</f>
        <v>0</v>
      </c>
      <c r="Y248" s="24">
        <f t="shared" si="69"/>
        <v>3</v>
      </c>
      <c r="Z248" s="22">
        <f>VLOOKUP(I248,data!$A:$Y,3,FALSE)</f>
        <v>0</v>
      </c>
      <c r="AA248" s="25"/>
      <c r="AB248" s="22">
        <f>VLOOKUP(I248,data!$A:$Y,5,FALSE)</f>
        <v>0</v>
      </c>
      <c r="AC248" s="25"/>
      <c r="AD248" s="22">
        <f>VLOOKUP(I248,data!$A:$Y,7,FALSE)</f>
        <v>0</v>
      </c>
      <c r="AE248" s="25"/>
      <c r="AF248" s="22">
        <f>VLOOKUP(I248,data!$A:$Y,9,FALSE)</f>
        <v>0</v>
      </c>
      <c r="AG248" s="25"/>
      <c r="AH248" s="22">
        <f>VLOOKUP(I248,data!$A:$Y,11,FALSE)</f>
        <v>0</v>
      </c>
      <c r="AI248" s="25"/>
      <c r="AJ248" s="22">
        <f>VLOOKUP(I248,data!$A:$Y,13,FALSE)</f>
        <v>0</v>
      </c>
      <c r="AK248" s="25"/>
      <c r="AL248" s="22">
        <f>VLOOKUP(I248,data!$A:$Y,15,FALSE)</f>
        <v>0</v>
      </c>
      <c r="AM248" s="25"/>
      <c r="AN248" s="22">
        <f>VLOOKUP(I248,data!$A:$Y,17,FALSE)</f>
        <v>0</v>
      </c>
      <c r="AO248" s="25"/>
      <c r="AP248" s="22">
        <f>VLOOKUP(I248,data!$A:$Y,19,FALSE)</f>
        <v>0</v>
      </c>
      <c r="AQ248" s="25"/>
      <c r="AR248" s="22">
        <f>VLOOKUP(I248,data!$A:$Y,21,FALSE)</f>
        <v>0</v>
      </c>
      <c r="AS248" s="25"/>
      <c r="AT248" s="22">
        <f>VLOOKUP(I248,data!$A:$Y,23,FALSE)</f>
        <v>0</v>
      </c>
      <c r="AU248" s="25"/>
      <c r="AV248" s="22">
        <f>VLOOKUP(I248,data!$A:$Y,25,FALSE)</f>
        <v>0</v>
      </c>
      <c r="AW248" s="26">
        <f t="shared" si="70"/>
        <v>0</v>
      </c>
      <c r="AX248" s="26">
        <f t="shared" si="71"/>
        <v>0</v>
      </c>
      <c r="AY248" s="22">
        <f t="shared" si="72"/>
        <v>0</v>
      </c>
      <c r="AZ248" s="22">
        <f t="shared" si="73"/>
        <v>0</v>
      </c>
      <c r="BA248" s="22">
        <f t="shared" si="74"/>
        <v>0</v>
      </c>
      <c r="BB248" s="22">
        <f t="shared" si="75"/>
        <v>0</v>
      </c>
      <c r="BC248" s="22">
        <f t="shared" si="76"/>
        <v>0</v>
      </c>
      <c r="BD248" s="22">
        <f t="shared" si="77"/>
        <v>0</v>
      </c>
      <c r="BE248" s="22">
        <f t="shared" si="78"/>
        <v>0</v>
      </c>
      <c r="BF248" s="22">
        <f t="shared" si="79"/>
        <v>0</v>
      </c>
      <c r="BG248" s="22">
        <f t="shared" si="80"/>
        <v>0</v>
      </c>
      <c r="BH248" s="22">
        <f t="shared" si="81"/>
        <v>0</v>
      </c>
      <c r="BI248" s="22">
        <f t="shared" si="82"/>
        <v>0</v>
      </c>
      <c r="BJ248" s="22"/>
      <c r="BK248" s="26">
        <f t="shared" si="83"/>
        <v>0</v>
      </c>
      <c r="BL248" s="26" t="str">
        <f t="shared" si="84"/>
        <v>N</v>
      </c>
      <c r="BM248" s="27">
        <v>0</v>
      </c>
      <c r="BN248" s="28">
        <f t="shared" si="85"/>
        <v>0</v>
      </c>
      <c r="BO248" s="29">
        <f t="shared" si="86"/>
        <v>0</v>
      </c>
      <c r="BP248" s="30">
        <f t="shared" si="87"/>
        <v>0</v>
      </c>
      <c r="BQ248" s="31">
        <f t="shared" si="88"/>
        <v>0</v>
      </c>
      <c r="BR248" s="32">
        <f t="shared" si="89"/>
        <v>0</v>
      </c>
      <c r="BS248" s="33">
        <f t="shared" si="90"/>
        <v>0</v>
      </c>
      <c r="BT248" s="34">
        <f t="shared" si="91"/>
        <v>0</v>
      </c>
      <c r="BU248" s="35">
        <v>0</v>
      </c>
      <c r="BV248" s="35">
        <v>0</v>
      </c>
      <c r="BW248" s="35">
        <v>0</v>
      </c>
      <c r="BX248" s="35">
        <v>0</v>
      </c>
      <c r="BY248" s="35">
        <v>0</v>
      </c>
      <c r="BZ248" s="35">
        <v>0</v>
      </c>
      <c r="CA248" s="36">
        <v>408</v>
      </c>
    </row>
    <row r="249" spans="1:79" ht="15" customHeight="1">
      <c r="A249" s="39" t="s">
        <v>35</v>
      </c>
      <c r="B249" s="39" t="s">
        <v>110</v>
      </c>
      <c r="C249" s="43" t="s">
        <v>95</v>
      </c>
      <c r="D249" s="40" t="s">
        <v>729</v>
      </c>
      <c r="E249" s="41">
        <f>VLOOKUP(I249,vendors!D:L,8,FALSE)</f>
        <v>220</v>
      </c>
      <c r="F249" s="41" t="str">
        <f>VLOOKUP(I249,vendors!D:L,9,FALSE)</f>
        <v>CTM</v>
      </c>
      <c r="G249" s="40" t="s">
        <v>51</v>
      </c>
      <c r="H249" s="40" t="s">
        <v>730</v>
      </c>
      <c r="I249" s="40">
        <v>330095</v>
      </c>
      <c r="J249" s="40"/>
      <c r="K249" s="39" t="s">
        <v>114</v>
      </c>
      <c r="L249" s="42" t="s">
        <v>731</v>
      </c>
      <c r="M249" s="22">
        <f>VLOOKUP(I249,data!$A:$Y,2,FALSE)</f>
        <v>0</v>
      </c>
      <c r="N249" s="22">
        <f>VLOOKUP(I249,data!$A:$Y,4,FALSE)</f>
        <v>0</v>
      </c>
      <c r="O249" s="22">
        <f>VLOOKUP(I249,data!$A:$Y,6,FALSE)</f>
        <v>0</v>
      </c>
      <c r="P249" s="22">
        <f>VLOOKUP(I249,data!$A:$Y,8,FALSE)</f>
        <v>0</v>
      </c>
      <c r="Q249" s="22">
        <f>VLOOKUP(I249,data!$A:$Y,10,FALSE)</f>
        <v>0</v>
      </c>
      <c r="R249" s="22">
        <f>VLOOKUP(I249,data!$A:$Y,12,FALSE)</f>
        <v>0</v>
      </c>
      <c r="S249" s="22">
        <f>VLOOKUP(I249,data!$A:$Y,14,FALSE)</f>
        <v>0</v>
      </c>
      <c r="T249" s="22">
        <f>VLOOKUP(I249,data!$A:$Y,16,FALSE)</f>
        <v>0</v>
      </c>
      <c r="U249" s="22">
        <f>VLOOKUP(I249,data!$A:$Y,18,FALSE)</f>
        <v>0</v>
      </c>
      <c r="V249" s="23">
        <f>VLOOKUP(I249,data!$A:$Y,20,FALSE)</f>
        <v>0</v>
      </c>
      <c r="W249" s="22">
        <f>VLOOKUP(I249,data!$A:$Y,22,FALSE)</f>
        <v>0</v>
      </c>
      <c r="X249" s="22">
        <f>VLOOKUP(I249,data!$A:$Y,24,FALSE)</f>
        <v>0</v>
      </c>
      <c r="Y249" s="24">
        <f t="shared" si="69"/>
        <v>0</v>
      </c>
      <c r="Z249" s="22">
        <f>VLOOKUP(I249,data!$A:$Y,3,FALSE)</f>
        <v>0</v>
      </c>
      <c r="AA249" s="25"/>
      <c r="AB249" s="22">
        <f>VLOOKUP(I249,data!$A:$Y,5,FALSE)</f>
        <v>0</v>
      </c>
      <c r="AC249" s="25"/>
      <c r="AD249" s="22">
        <f>VLOOKUP(I249,data!$A:$Y,7,FALSE)</f>
        <v>0</v>
      </c>
      <c r="AE249" s="25"/>
      <c r="AF249" s="22">
        <f>VLOOKUP(I249,data!$A:$Y,9,FALSE)</f>
        <v>0</v>
      </c>
      <c r="AG249" s="25"/>
      <c r="AH249" s="22">
        <f>VLOOKUP(I249,data!$A:$Y,11,FALSE)</f>
        <v>0</v>
      </c>
      <c r="AI249" s="25"/>
      <c r="AJ249" s="22">
        <f>VLOOKUP(I249,data!$A:$Y,13,FALSE)</f>
        <v>0</v>
      </c>
      <c r="AK249" s="25"/>
      <c r="AL249" s="22">
        <f>VLOOKUP(I249,data!$A:$Y,15,FALSE)</f>
        <v>0</v>
      </c>
      <c r="AM249" s="25"/>
      <c r="AN249" s="22">
        <f>VLOOKUP(I249,data!$A:$Y,17,FALSE)</f>
        <v>0</v>
      </c>
      <c r="AO249" s="25"/>
      <c r="AP249" s="22">
        <f>VLOOKUP(I249,data!$A:$Y,19,FALSE)</f>
        <v>0</v>
      </c>
      <c r="AQ249" s="25"/>
      <c r="AR249" s="22">
        <f>VLOOKUP(I249,data!$A:$Y,21,FALSE)</f>
        <v>0</v>
      </c>
      <c r="AS249" s="25"/>
      <c r="AT249" s="22">
        <f>VLOOKUP(I249,data!$A:$Y,23,FALSE)</f>
        <v>0</v>
      </c>
      <c r="AU249" s="25"/>
      <c r="AV249" s="22">
        <f>VLOOKUP(I249,data!$A:$Y,25,FALSE)</f>
        <v>0</v>
      </c>
      <c r="AW249" s="26">
        <f t="shared" si="70"/>
        <v>0</v>
      </c>
      <c r="AX249" s="26">
        <f t="shared" si="71"/>
        <v>0</v>
      </c>
      <c r="AY249" s="22">
        <f t="shared" si="72"/>
        <v>0</v>
      </c>
      <c r="AZ249" s="22">
        <f t="shared" si="73"/>
        <v>0</v>
      </c>
      <c r="BA249" s="22">
        <f t="shared" si="74"/>
        <v>0</v>
      </c>
      <c r="BB249" s="22">
        <f t="shared" si="75"/>
        <v>0</v>
      </c>
      <c r="BC249" s="22">
        <f t="shared" si="76"/>
        <v>0</v>
      </c>
      <c r="BD249" s="22">
        <f t="shared" si="77"/>
        <v>0</v>
      </c>
      <c r="BE249" s="22">
        <f t="shared" si="78"/>
        <v>0</v>
      </c>
      <c r="BF249" s="22">
        <f t="shared" si="79"/>
        <v>0</v>
      </c>
      <c r="BG249" s="22">
        <f t="shared" si="80"/>
        <v>0</v>
      </c>
      <c r="BH249" s="22">
        <f t="shared" si="81"/>
        <v>0</v>
      </c>
      <c r="BI249" s="22">
        <f t="shared" si="82"/>
        <v>0</v>
      </c>
      <c r="BJ249" s="22"/>
      <c r="BK249" s="26">
        <f t="shared" si="83"/>
        <v>0</v>
      </c>
      <c r="BL249" s="26" t="str">
        <f t="shared" si="84"/>
        <v>N</v>
      </c>
      <c r="BM249" s="27">
        <v>0</v>
      </c>
      <c r="BN249" s="28">
        <f t="shared" si="85"/>
        <v>0</v>
      </c>
      <c r="BO249" s="29">
        <f t="shared" si="86"/>
        <v>0</v>
      </c>
      <c r="BP249" s="30">
        <f t="shared" si="87"/>
        <v>0</v>
      </c>
      <c r="BQ249" s="31">
        <f t="shared" si="88"/>
        <v>0</v>
      </c>
      <c r="BR249" s="32">
        <f t="shared" si="89"/>
        <v>0</v>
      </c>
      <c r="BS249" s="33">
        <f t="shared" si="90"/>
        <v>0</v>
      </c>
      <c r="BT249" s="34">
        <f t="shared" si="91"/>
        <v>0</v>
      </c>
      <c r="BU249" s="35">
        <v>0</v>
      </c>
      <c r="BV249" s="35">
        <v>0</v>
      </c>
      <c r="BW249" s="35">
        <v>0</v>
      </c>
      <c r="BX249" s="35">
        <v>0</v>
      </c>
      <c r="BY249" s="35">
        <v>0</v>
      </c>
      <c r="BZ249" s="35">
        <v>0</v>
      </c>
      <c r="CA249" s="36">
        <v>424</v>
      </c>
    </row>
    <row r="250" spans="1:79" ht="15" customHeight="1">
      <c r="A250" s="39" t="s">
        <v>35</v>
      </c>
      <c r="B250" s="39" t="s">
        <v>110</v>
      </c>
      <c r="C250" s="43" t="s">
        <v>95</v>
      </c>
      <c r="D250" s="40" t="s">
        <v>732</v>
      </c>
      <c r="E250" s="41">
        <f>VLOOKUP(I250,vendors!D:L,8,FALSE)</f>
        <v>220</v>
      </c>
      <c r="F250" s="41" t="str">
        <f>VLOOKUP(I250,vendors!D:L,9,FALSE)</f>
        <v>CTM</v>
      </c>
      <c r="G250" s="40" t="s">
        <v>51</v>
      </c>
      <c r="H250" s="40" t="s">
        <v>733</v>
      </c>
      <c r="I250" s="40">
        <v>330096</v>
      </c>
      <c r="J250" s="40"/>
      <c r="K250" s="39" t="s">
        <v>114</v>
      </c>
      <c r="L250" s="42" t="s">
        <v>734</v>
      </c>
      <c r="M250" s="22">
        <f>VLOOKUP(I250,data!$A:$Y,2,FALSE)</f>
        <v>0</v>
      </c>
      <c r="N250" s="22">
        <f>VLOOKUP(I250,data!$A:$Y,4,FALSE)</f>
        <v>0</v>
      </c>
      <c r="O250" s="22">
        <f>VLOOKUP(I250,data!$A:$Y,6,FALSE)</f>
        <v>0</v>
      </c>
      <c r="P250" s="22">
        <f>VLOOKUP(I250,data!$A:$Y,8,FALSE)</f>
        <v>0</v>
      </c>
      <c r="Q250" s="22">
        <f>VLOOKUP(I250,data!$A:$Y,10,FALSE)</f>
        <v>0</v>
      </c>
      <c r="R250" s="22">
        <f>VLOOKUP(I250,data!$A:$Y,12,FALSE)</f>
        <v>0</v>
      </c>
      <c r="S250" s="22">
        <f>VLOOKUP(I250,data!$A:$Y,14,FALSE)</f>
        <v>0</v>
      </c>
      <c r="T250" s="22">
        <f>VLOOKUP(I250,data!$A:$Y,16,FALSE)</f>
        <v>0</v>
      </c>
      <c r="U250" s="22">
        <f>VLOOKUP(I250,data!$A:$Y,18,FALSE)</f>
        <v>0</v>
      </c>
      <c r="V250" s="23">
        <f>VLOOKUP(I250,data!$A:$Y,20,FALSE)</f>
        <v>0</v>
      </c>
      <c r="W250" s="22">
        <f>VLOOKUP(I250,data!$A:$Y,22,FALSE)</f>
        <v>0</v>
      </c>
      <c r="X250" s="22">
        <f>VLOOKUP(I250,data!$A:$Y,24,FALSE)</f>
        <v>0</v>
      </c>
      <c r="Y250" s="24">
        <f t="shared" si="69"/>
        <v>0</v>
      </c>
      <c r="Z250" s="22">
        <f>VLOOKUP(I250,data!$A:$Y,3,FALSE)</f>
        <v>0</v>
      </c>
      <c r="AA250" s="25"/>
      <c r="AB250" s="22">
        <f>VLOOKUP(I250,data!$A:$Y,5,FALSE)</f>
        <v>0</v>
      </c>
      <c r="AC250" s="25"/>
      <c r="AD250" s="22">
        <f>VLOOKUP(I250,data!$A:$Y,7,FALSE)</f>
        <v>0</v>
      </c>
      <c r="AE250" s="25"/>
      <c r="AF250" s="22">
        <f>VLOOKUP(I250,data!$A:$Y,9,FALSE)</f>
        <v>0</v>
      </c>
      <c r="AG250" s="25"/>
      <c r="AH250" s="22">
        <f>VLOOKUP(I250,data!$A:$Y,11,FALSE)</f>
        <v>0</v>
      </c>
      <c r="AI250" s="25"/>
      <c r="AJ250" s="22">
        <f>VLOOKUP(I250,data!$A:$Y,13,FALSE)</f>
        <v>0</v>
      </c>
      <c r="AK250" s="25"/>
      <c r="AL250" s="22">
        <f>VLOOKUP(I250,data!$A:$Y,15,FALSE)</f>
        <v>0</v>
      </c>
      <c r="AM250" s="25"/>
      <c r="AN250" s="22">
        <f>VLOOKUP(I250,data!$A:$Y,17,FALSE)</f>
        <v>0</v>
      </c>
      <c r="AO250" s="25"/>
      <c r="AP250" s="22">
        <f>VLOOKUP(I250,data!$A:$Y,19,FALSE)</f>
        <v>0</v>
      </c>
      <c r="AQ250" s="25"/>
      <c r="AR250" s="22">
        <f>VLOOKUP(I250,data!$A:$Y,21,FALSE)</f>
        <v>0</v>
      </c>
      <c r="AS250" s="25"/>
      <c r="AT250" s="22">
        <f>VLOOKUP(I250,data!$A:$Y,23,FALSE)</f>
        <v>0</v>
      </c>
      <c r="AU250" s="25"/>
      <c r="AV250" s="22">
        <f>VLOOKUP(I250,data!$A:$Y,25,FALSE)</f>
        <v>0</v>
      </c>
      <c r="AW250" s="26">
        <f t="shared" si="70"/>
        <v>0</v>
      </c>
      <c r="AX250" s="26">
        <f t="shared" si="71"/>
        <v>0</v>
      </c>
      <c r="AY250" s="22">
        <f t="shared" si="72"/>
        <v>0</v>
      </c>
      <c r="AZ250" s="22">
        <f t="shared" si="73"/>
        <v>0</v>
      </c>
      <c r="BA250" s="22">
        <f t="shared" si="74"/>
        <v>0</v>
      </c>
      <c r="BB250" s="22">
        <f t="shared" si="75"/>
        <v>0</v>
      </c>
      <c r="BC250" s="22">
        <f t="shared" si="76"/>
        <v>0</v>
      </c>
      <c r="BD250" s="22">
        <f t="shared" si="77"/>
        <v>0</v>
      </c>
      <c r="BE250" s="22">
        <f t="shared" si="78"/>
        <v>0</v>
      </c>
      <c r="BF250" s="22">
        <f t="shared" si="79"/>
        <v>0</v>
      </c>
      <c r="BG250" s="22">
        <f t="shared" si="80"/>
        <v>0</v>
      </c>
      <c r="BH250" s="22">
        <f t="shared" si="81"/>
        <v>0</v>
      </c>
      <c r="BI250" s="22">
        <f t="shared" si="82"/>
        <v>0</v>
      </c>
      <c r="BJ250" s="22"/>
      <c r="BK250" s="26">
        <f t="shared" si="83"/>
        <v>0</v>
      </c>
      <c r="BL250" s="26" t="str">
        <f t="shared" si="84"/>
        <v>N</v>
      </c>
      <c r="BM250" s="27">
        <v>0</v>
      </c>
      <c r="BN250" s="28">
        <f t="shared" si="85"/>
        <v>0</v>
      </c>
      <c r="BO250" s="29">
        <f t="shared" si="86"/>
        <v>0</v>
      </c>
      <c r="BP250" s="30">
        <f t="shared" si="87"/>
        <v>0</v>
      </c>
      <c r="BQ250" s="31">
        <f t="shared" si="88"/>
        <v>0</v>
      </c>
      <c r="BR250" s="32">
        <f t="shared" si="89"/>
        <v>0</v>
      </c>
      <c r="BS250" s="33">
        <f t="shared" si="90"/>
        <v>0</v>
      </c>
      <c r="BT250" s="34">
        <f t="shared" si="91"/>
        <v>0</v>
      </c>
      <c r="BU250" s="35">
        <v>0</v>
      </c>
      <c r="BV250" s="35">
        <v>0</v>
      </c>
      <c r="BW250" s="35">
        <v>0</v>
      </c>
      <c r="BX250" s="35">
        <v>0</v>
      </c>
      <c r="BY250" s="35">
        <v>0</v>
      </c>
      <c r="BZ250" s="35">
        <v>0</v>
      </c>
      <c r="CA250" s="36">
        <v>277</v>
      </c>
    </row>
    <row r="251" spans="1:79" ht="15" customHeight="1">
      <c r="A251" s="39" t="s">
        <v>35</v>
      </c>
      <c r="B251" s="39" t="s">
        <v>110</v>
      </c>
      <c r="C251" s="43" t="s">
        <v>95</v>
      </c>
      <c r="D251" s="40" t="s">
        <v>735</v>
      </c>
      <c r="E251" s="41">
        <f>VLOOKUP(I251,vendors!D:L,8,FALSE)</f>
        <v>200</v>
      </c>
      <c r="F251" s="41" t="str">
        <f>VLOOKUP(I251,vendors!D:L,9,FALSE)</f>
        <v>W&amp;H</v>
      </c>
      <c r="G251" s="40" t="s">
        <v>51</v>
      </c>
      <c r="H251" s="40" t="s">
        <v>736</v>
      </c>
      <c r="I251" s="40">
        <v>330036</v>
      </c>
      <c r="J251" s="40"/>
      <c r="K251" s="39" t="s">
        <v>114</v>
      </c>
      <c r="L251" s="42" t="s">
        <v>737</v>
      </c>
      <c r="M251" s="22">
        <f>VLOOKUP(I251,data!$A:$Y,2,FALSE)</f>
        <v>1</v>
      </c>
      <c r="N251" s="22">
        <f>VLOOKUP(I251,data!$A:$Y,4,FALSE)</f>
        <v>0</v>
      </c>
      <c r="O251" s="22">
        <f>VLOOKUP(I251,data!$A:$Y,6,FALSE)</f>
        <v>1</v>
      </c>
      <c r="P251" s="22">
        <f>VLOOKUP(I251,data!$A:$Y,8,FALSE)</f>
        <v>0</v>
      </c>
      <c r="Q251" s="22">
        <f>VLOOKUP(I251,data!$A:$Y,10,FALSE)</f>
        <v>0</v>
      </c>
      <c r="R251" s="22">
        <f>VLOOKUP(I251,data!$A:$Y,12,FALSE)</f>
        <v>0</v>
      </c>
      <c r="S251" s="22">
        <f>VLOOKUP(I251,data!$A:$Y,14,FALSE)</f>
        <v>2</v>
      </c>
      <c r="T251" s="22">
        <f>VLOOKUP(I251,data!$A:$Y,16,FALSE)</f>
        <v>1</v>
      </c>
      <c r="U251" s="22">
        <f>VLOOKUP(I251,data!$A:$Y,18,FALSE)</f>
        <v>0</v>
      </c>
      <c r="V251" s="23">
        <f>VLOOKUP(I251,data!$A:$Y,20,FALSE)</f>
        <v>0</v>
      </c>
      <c r="W251" s="22">
        <f>VLOOKUP(I251,data!$A:$Y,22,FALSE)</f>
        <v>0</v>
      </c>
      <c r="X251" s="22">
        <f>VLOOKUP(I251,data!$A:$Y,24,FALSE)</f>
        <v>0</v>
      </c>
      <c r="Y251" s="24">
        <f t="shared" si="69"/>
        <v>5</v>
      </c>
      <c r="Z251" s="22">
        <f>VLOOKUP(I251,data!$A:$Y,3,FALSE)</f>
        <v>0</v>
      </c>
      <c r="AA251" s="25"/>
      <c r="AB251" s="22">
        <f>VLOOKUP(I251,data!$A:$Y,5,FALSE)</f>
        <v>0</v>
      </c>
      <c r="AC251" s="25"/>
      <c r="AD251" s="22">
        <f>VLOOKUP(I251,data!$A:$Y,7,FALSE)</f>
        <v>0</v>
      </c>
      <c r="AE251" s="25"/>
      <c r="AF251" s="22">
        <f>VLOOKUP(I251,data!$A:$Y,9,FALSE)</f>
        <v>0</v>
      </c>
      <c r="AG251" s="25"/>
      <c r="AH251" s="22">
        <f>VLOOKUP(I251,data!$A:$Y,11,FALSE)</f>
        <v>0</v>
      </c>
      <c r="AI251" s="25"/>
      <c r="AJ251" s="22">
        <f>VLOOKUP(I251,data!$A:$Y,13,FALSE)</f>
        <v>0</v>
      </c>
      <c r="AK251" s="25"/>
      <c r="AL251" s="22">
        <f>VLOOKUP(I251,data!$A:$Y,15,FALSE)</f>
        <v>0</v>
      </c>
      <c r="AM251" s="25"/>
      <c r="AN251" s="22">
        <f>VLOOKUP(I251,data!$A:$Y,17,FALSE)</f>
        <v>0</v>
      </c>
      <c r="AO251" s="25"/>
      <c r="AP251" s="22">
        <f>VLOOKUP(I251,data!$A:$Y,19,FALSE)</f>
        <v>0</v>
      </c>
      <c r="AQ251" s="25"/>
      <c r="AR251" s="22">
        <f>VLOOKUP(I251,data!$A:$Y,21,FALSE)</f>
        <v>0</v>
      </c>
      <c r="AS251" s="25"/>
      <c r="AT251" s="22">
        <f>VLOOKUP(I251,data!$A:$Y,23,FALSE)</f>
        <v>0</v>
      </c>
      <c r="AU251" s="25"/>
      <c r="AV251" s="22">
        <f>VLOOKUP(I251,data!$A:$Y,25,FALSE)</f>
        <v>0</v>
      </c>
      <c r="AW251" s="26">
        <f t="shared" si="70"/>
        <v>0</v>
      </c>
      <c r="AX251" s="26">
        <f t="shared" si="71"/>
        <v>0</v>
      </c>
      <c r="AY251" s="22">
        <f t="shared" si="72"/>
        <v>0</v>
      </c>
      <c r="AZ251" s="22">
        <f t="shared" si="73"/>
        <v>0</v>
      </c>
      <c r="BA251" s="22">
        <f t="shared" si="74"/>
        <v>0</v>
      </c>
      <c r="BB251" s="22">
        <f t="shared" si="75"/>
        <v>0</v>
      </c>
      <c r="BC251" s="22">
        <f t="shared" si="76"/>
        <v>0</v>
      </c>
      <c r="BD251" s="22">
        <f t="shared" si="77"/>
        <v>0</v>
      </c>
      <c r="BE251" s="22">
        <f t="shared" si="78"/>
        <v>0</v>
      </c>
      <c r="BF251" s="22">
        <f t="shared" si="79"/>
        <v>0</v>
      </c>
      <c r="BG251" s="22">
        <f t="shared" si="80"/>
        <v>0</v>
      </c>
      <c r="BH251" s="22">
        <f t="shared" si="81"/>
        <v>0</v>
      </c>
      <c r="BI251" s="22">
        <f t="shared" si="82"/>
        <v>0</v>
      </c>
      <c r="BJ251" s="22"/>
      <c r="BK251" s="26">
        <f t="shared" si="83"/>
        <v>0</v>
      </c>
      <c r="BL251" s="26" t="str">
        <f t="shared" si="84"/>
        <v>N</v>
      </c>
      <c r="BM251" s="27">
        <v>0</v>
      </c>
      <c r="BN251" s="28">
        <f t="shared" si="85"/>
        <v>0</v>
      </c>
      <c r="BO251" s="29">
        <f t="shared" si="86"/>
        <v>0</v>
      </c>
      <c r="BP251" s="30">
        <f t="shared" si="87"/>
        <v>0</v>
      </c>
      <c r="BQ251" s="31">
        <f t="shared" si="88"/>
        <v>0</v>
      </c>
      <c r="BR251" s="32">
        <f t="shared" si="89"/>
        <v>0</v>
      </c>
      <c r="BS251" s="33">
        <f t="shared" si="90"/>
        <v>0</v>
      </c>
      <c r="BT251" s="34">
        <f t="shared" si="91"/>
        <v>0</v>
      </c>
      <c r="BU251" s="35">
        <v>0</v>
      </c>
      <c r="BV251" s="35">
        <v>0</v>
      </c>
      <c r="BW251" s="35">
        <v>0</v>
      </c>
      <c r="BX251" s="35">
        <v>0</v>
      </c>
      <c r="BY251" s="35">
        <v>0</v>
      </c>
      <c r="BZ251" s="35">
        <v>0</v>
      </c>
      <c r="CA251" s="36">
        <v>446</v>
      </c>
    </row>
    <row r="252" spans="1:79" ht="15" customHeight="1">
      <c r="A252" s="39" t="s">
        <v>35</v>
      </c>
      <c r="B252" s="39" t="s">
        <v>110</v>
      </c>
      <c r="C252" s="43" t="s">
        <v>95</v>
      </c>
      <c r="D252" s="40" t="s">
        <v>738</v>
      </c>
      <c r="E252" s="41">
        <f>VLOOKUP(I252,vendors!D:L,8,FALSE)</f>
        <v>175</v>
      </c>
      <c r="F252" s="41" t="str">
        <f>VLOOKUP(I252,vendors!D:L,9,FALSE)</f>
        <v>CTM</v>
      </c>
      <c r="G252" s="40" t="s">
        <v>51</v>
      </c>
      <c r="H252" s="40" t="s">
        <v>739</v>
      </c>
      <c r="I252" s="40">
        <v>330097</v>
      </c>
      <c r="J252" s="40"/>
      <c r="K252" s="39" t="s">
        <v>114</v>
      </c>
      <c r="L252" s="42" t="s">
        <v>740</v>
      </c>
      <c r="M252" s="22">
        <f>VLOOKUP(I252,data!$A:$Y,2,FALSE)</f>
        <v>0</v>
      </c>
      <c r="N252" s="22">
        <f>VLOOKUP(I252,data!$A:$Y,4,FALSE)</f>
        <v>0</v>
      </c>
      <c r="O252" s="22">
        <f>VLOOKUP(I252,data!$A:$Y,6,FALSE)</f>
        <v>0</v>
      </c>
      <c r="P252" s="22">
        <f>VLOOKUP(I252,data!$A:$Y,8,FALSE)</f>
        <v>0</v>
      </c>
      <c r="Q252" s="22">
        <f>VLOOKUP(I252,data!$A:$Y,10,FALSE)</f>
        <v>0</v>
      </c>
      <c r="R252" s="22">
        <f>VLOOKUP(I252,data!$A:$Y,12,FALSE)</f>
        <v>0</v>
      </c>
      <c r="S252" s="22">
        <f>VLOOKUP(I252,data!$A:$Y,14,FALSE)</f>
        <v>0</v>
      </c>
      <c r="T252" s="22">
        <f>VLOOKUP(I252,data!$A:$Y,16,FALSE)</f>
        <v>0</v>
      </c>
      <c r="U252" s="22">
        <f>VLOOKUP(I252,data!$A:$Y,18,FALSE)</f>
        <v>0</v>
      </c>
      <c r="V252" s="23">
        <f>VLOOKUP(I252,data!$A:$Y,20,FALSE)</f>
        <v>0</v>
      </c>
      <c r="W252" s="22">
        <f>VLOOKUP(I252,data!$A:$Y,22,FALSE)</f>
        <v>0</v>
      </c>
      <c r="X252" s="22">
        <f>VLOOKUP(I252,data!$A:$Y,24,FALSE)</f>
        <v>0</v>
      </c>
      <c r="Y252" s="24">
        <f t="shared" si="69"/>
        <v>0</v>
      </c>
      <c r="Z252" s="22">
        <f>VLOOKUP(I252,data!$A:$Y,3,FALSE)</f>
        <v>0</v>
      </c>
      <c r="AA252" s="25"/>
      <c r="AB252" s="22">
        <f>VLOOKUP(I252,data!$A:$Y,5,FALSE)</f>
        <v>0</v>
      </c>
      <c r="AC252" s="25"/>
      <c r="AD252" s="22">
        <f>VLOOKUP(I252,data!$A:$Y,7,FALSE)</f>
        <v>0</v>
      </c>
      <c r="AE252" s="25"/>
      <c r="AF252" s="22">
        <f>VLOOKUP(I252,data!$A:$Y,9,FALSE)</f>
        <v>0</v>
      </c>
      <c r="AG252" s="25"/>
      <c r="AH252" s="22">
        <f>VLOOKUP(I252,data!$A:$Y,11,FALSE)</f>
        <v>0</v>
      </c>
      <c r="AI252" s="25"/>
      <c r="AJ252" s="22">
        <f>VLOOKUP(I252,data!$A:$Y,13,FALSE)</f>
        <v>0</v>
      </c>
      <c r="AK252" s="25"/>
      <c r="AL252" s="22">
        <f>VLOOKUP(I252,data!$A:$Y,15,FALSE)</f>
        <v>0</v>
      </c>
      <c r="AM252" s="25"/>
      <c r="AN252" s="22">
        <f>VLOOKUP(I252,data!$A:$Y,17,FALSE)</f>
        <v>0</v>
      </c>
      <c r="AO252" s="25"/>
      <c r="AP252" s="22">
        <f>VLOOKUP(I252,data!$A:$Y,19,FALSE)</f>
        <v>0</v>
      </c>
      <c r="AQ252" s="25"/>
      <c r="AR252" s="22">
        <f>VLOOKUP(I252,data!$A:$Y,21,FALSE)</f>
        <v>0</v>
      </c>
      <c r="AS252" s="25"/>
      <c r="AT252" s="22">
        <f>VLOOKUP(I252,data!$A:$Y,23,FALSE)</f>
        <v>0</v>
      </c>
      <c r="AU252" s="25"/>
      <c r="AV252" s="22">
        <f>VLOOKUP(I252,data!$A:$Y,25,FALSE)</f>
        <v>0</v>
      </c>
      <c r="AW252" s="26">
        <f t="shared" si="70"/>
        <v>0</v>
      </c>
      <c r="AX252" s="26">
        <f t="shared" si="71"/>
        <v>0</v>
      </c>
      <c r="AY252" s="22">
        <f t="shared" si="72"/>
        <v>0</v>
      </c>
      <c r="AZ252" s="22">
        <f t="shared" si="73"/>
        <v>0</v>
      </c>
      <c r="BA252" s="22">
        <f t="shared" si="74"/>
        <v>0</v>
      </c>
      <c r="BB252" s="22">
        <f t="shared" si="75"/>
        <v>0</v>
      </c>
      <c r="BC252" s="22">
        <f t="shared" si="76"/>
        <v>0</v>
      </c>
      <c r="BD252" s="22">
        <f t="shared" si="77"/>
        <v>0</v>
      </c>
      <c r="BE252" s="22">
        <f t="shared" si="78"/>
        <v>0</v>
      </c>
      <c r="BF252" s="22">
        <f t="shared" si="79"/>
        <v>0</v>
      </c>
      <c r="BG252" s="22">
        <f t="shared" si="80"/>
        <v>0</v>
      </c>
      <c r="BH252" s="22">
        <f t="shared" si="81"/>
        <v>0</v>
      </c>
      <c r="BI252" s="22">
        <f t="shared" si="82"/>
        <v>0</v>
      </c>
      <c r="BJ252" s="22"/>
      <c r="BK252" s="26">
        <f t="shared" si="83"/>
        <v>0</v>
      </c>
      <c r="BL252" s="26" t="str">
        <f t="shared" si="84"/>
        <v>N</v>
      </c>
      <c r="BM252" s="27">
        <v>0</v>
      </c>
      <c r="BN252" s="28">
        <f t="shared" si="85"/>
        <v>0</v>
      </c>
      <c r="BO252" s="29">
        <f t="shared" si="86"/>
        <v>0</v>
      </c>
      <c r="BP252" s="30">
        <f t="shared" si="87"/>
        <v>0</v>
      </c>
      <c r="BQ252" s="31">
        <f t="shared" si="88"/>
        <v>0</v>
      </c>
      <c r="BR252" s="32">
        <f t="shared" si="89"/>
        <v>0</v>
      </c>
      <c r="BS252" s="33">
        <f t="shared" si="90"/>
        <v>0</v>
      </c>
      <c r="BT252" s="34">
        <f t="shared" si="91"/>
        <v>0</v>
      </c>
      <c r="BU252" s="35">
        <v>0</v>
      </c>
      <c r="BV252" s="35">
        <v>0</v>
      </c>
      <c r="BW252" s="35">
        <v>0</v>
      </c>
      <c r="BX252" s="35">
        <v>0</v>
      </c>
      <c r="BY252" s="35">
        <v>0</v>
      </c>
      <c r="BZ252" s="35">
        <v>0</v>
      </c>
      <c r="CA252" s="36">
        <v>315</v>
      </c>
    </row>
    <row r="253" spans="1:79" ht="15" customHeight="1">
      <c r="A253" s="39" t="s">
        <v>35</v>
      </c>
      <c r="B253" s="39" t="s">
        <v>110</v>
      </c>
      <c r="C253" s="43" t="s">
        <v>95</v>
      </c>
      <c r="D253" s="40" t="s">
        <v>741</v>
      </c>
      <c r="E253" s="41">
        <f>VLOOKUP(I253,vendors!D:L,8,FALSE)</f>
        <v>160</v>
      </c>
      <c r="F253" s="41" t="str">
        <f>VLOOKUP(I253,vendors!D:L,9,FALSE)</f>
        <v>W&amp;H</v>
      </c>
      <c r="G253" s="40" t="s">
        <v>51</v>
      </c>
      <c r="H253" s="40" t="s">
        <v>742</v>
      </c>
      <c r="I253" s="40">
        <v>330071</v>
      </c>
      <c r="J253" s="40"/>
      <c r="K253" s="39" t="s">
        <v>114</v>
      </c>
      <c r="L253" s="42" t="s">
        <v>743</v>
      </c>
      <c r="M253" s="22">
        <f>VLOOKUP(I253,data!$A:$Y,2,FALSE)</f>
        <v>3</v>
      </c>
      <c r="N253" s="22">
        <f>VLOOKUP(I253,data!$A:$Y,4,FALSE)</f>
        <v>0</v>
      </c>
      <c r="O253" s="22">
        <f>VLOOKUP(I253,data!$A:$Y,6,FALSE)</f>
        <v>2</v>
      </c>
      <c r="P253" s="22">
        <f>VLOOKUP(I253,data!$A:$Y,8,FALSE)</f>
        <v>4</v>
      </c>
      <c r="Q253" s="22">
        <f>VLOOKUP(I253,data!$A:$Y,10,FALSE)</f>
        <v>12</v>
      </c>
      <c r="R253" s="22">
        <f>VLOOKUP(I253,data!$A:$Y,12,FALSE)</f>
        <v>3</v>
      </c>
      <c r="S253" s="22">
        <f>VLOOKUP(I253,data!$A:$Y,14,FALSE)</f>
        <v>2</v>
      </c>
      <c r="T253" s="22">
        <f>VLOOKUP(I253,data!$A:$Y,16,FALSE)</f>
        <v>2</v>
      </c>
      <c r="U253" s="22">
        <f>VLOOKUP(I253,data!$A:$Y,18,FALSE)</f>
        <v>6</v>
      </c>
      <c r="V253" s="23">
        <f>VLOOKUP(I253,data!$A:$Y,20,FALSE)</f>
        <v>0</v>
      </c>
      <c r="W253" s="22">
        <f>VLOOKUP(I253,data!$A:$Y,22,FALSE)</f>
        <v>0</v>
      </c>
      <c r="X253" s="22">
        <f>VLOOKUP(I253,data!$A:$Y,24,FALSE)</f>
        <v>0</v>
      </c>
      <c r="Y253" s="24">
        <f t="shared" si="69"/>
        <v>34</v>
      </c>
      <c r="Z253" s="22">
        <f>VLOOKUP(I253,data!$A:$Y,3,FALSE)</f>
        <v>0</v>
      </c>
      <c r="AA253" s="25"/>
      <c r="AB253" s="22">
        <f>VLOOKUP(I253,data!$A:$Y,5,FALSE)</f>
        <v>0</v>
      </c>
      <c r="AC253" s="25"/>
      <c r="AD253" s="22">
        <f>VLOOKUP(I253,data!$A:$Y,7,FALSE)</f>
        <v>0</v>
      </c>
      <c r="AE253" s="25"/>
      <c r="AF253" s="22">
        <f>VLOOKUP(I253,data!$A:$Y,9,FALSE)</f>
        <v>0</v>
      </c>
      <c r="AG253" s="25"/>
      <c r="AH253" s="22">
        <f>VLOOKUP(I253,data!$A:$Y,11,FALSE)</f>
        <v>0</v>
      </c>
      <c r="AI253" s="25"/>
      <c r="AJ253" s="22">
        <f>VLOOKUP(I253,data!$A:$Y,13,FALSE)</f>
        <v>0</v>
      </c>
      <c r="AK253" s="25"/>
      <c r="AL253" s="22">
        <f>VLOOKUP(I253,data!$A:$Y,15,FALSE)</f>
        <v>0</v>
      </c>
      <c r="AM253" s="25"/>
      <c r="AN253" s="22">
        <f>VLOOKUP(I253,data!$A:$Y,17,FALSE)</f>
        <v>0</v>
      </c>
      <c r="AO253" s="25"/>
      <c r="AP253" s="22">
        <f>VLOOKUP(I253,data!$A:$Y,19,FALSE)</f>
        <v>0</v>
      </c>
      <c r="AQ253" s="25"/>
      <c r="AR253" s="22">
        <f>VLOOKUP(I253,data!$A:$Y,21,FALSE)</f>
        <v>0</v>
      </c>
      <c r="AS253" s="25"/>
      <c r="AT253" s="22">
        <f>VLOOKUP(I253,data!$A:$Y,23,FALSE)</f>
        <v>0</v>
      </c>
      <c r="AU253" s="25"/>
      <c r="AV253" s="22">
        <f>VLOOKUP(I253,data!$A:$Y,25,FALSE)</f>
        <v>0</v>
      </c>
      <c r="AW253" s="26">
        <f t="shared" si="70"/>
        <v>0</v>
      </c>
      <c r="AX253" s="26">
        <f t="shared" si="71"/>
        <v>0</v>
      </c>
      <c r="AY253" s="22">
        <f t="shared" si="72"/>
        <v>0</v>
      </c>
      <c r="AZ253" s="22">
        <f t="shared" si="73"/>
        <v>0</v>
      </c>
      <c r="BA253" s="22">
        <f t="shared" si="74"/>
        <v>0</v>
      </c>
      <c r="BB253" s="22">
        <f t="shared" si="75"/>
        <v>0</v>
      </c>
      <c r="BC253" s="22">
        <f t="shared" si="76"/>
        <v>0</v>
      </c>
      <c r="BD253" s="22">
        <f t="shared" si="77"/>
        <v>0</v>
      </c>
      <c r="BE253" s="22">
        <f t="shared" si="78"/>
        <v>0</v>
      </c>
      <c r="BF253" s="22">
        <f t="shared" si="79"/>
        <v>0</v>
      </c>
      <c r="BG253" s="22">
        <f t="shared" si="80"/>
        <v>0</v>
      </c>
      <c r="BH253" s="22">
        <f t="shared" si="81"/>
        <v>0</v>
      </c>
      <c r="BI253" s="22">
        <f t="shared" si="82"/>
        <v>0</v>
      </c>
      <c r="BJ253" s="22"/>
      <c r="BK253" s="26">
        <f t="shared" si="83"/>
        <v>0</v>
      </c>
      <c r="BL253" s="26" t="str">
        <f t="shared" si="84"/>
        <v>N</v>
      </c>
      <c r="BM253" s="27">
        <v>0</v>
      </c>
      <c r="BN253" s="28">
        <f t="shared" si="85"/>
        <v>0</v>
      </c>
      <c r="BO253" s="29">
        <f t="shared" si="86"/>
        <v>7</v>
      </c>
      <c r="BP253" s="30">
        <f t="shared" si="87"/>
        <v>1120</v>
      </c>
      <c r="BQ253" s="31">
        <f t="shared" si="88"/>
        <v>0</v>
      </c>
      <c r="BR253" s="32">
        <f t="shared" si="89"/>
        <v>2.1666666666666665</v>
      </c>
      <c r="BS253" s="33">
        <f t="shared" si="90"/>
        <v>0</v>
      </c>
      <c r="BT253" s="34">
        <f t="shared" si="91"/>
        <v>0</v>
      </c>
      <c r="BU253" s="35">
        <v>0</v>
      </c>
      <c r="BV253" s="35">
        <v>10</v>
      </c>
      <c r="BW253" s="35">
        <v>3</v>
      </c>
      <c r="BX253" s="35">
        <v>0</v>
      </c>
      <c r="BY253" s="35">
        <v>0</v>
      </c>
      <c r="BZ253" s="35">
        <v>0</v>
      </c>
      <c r="CA253" s="36">
        <v>369</v>
      </c>
    </row>
    <row r="254" spans="1:79" ht="15" customHeight="1">
      <c r="A254" s="39" t="s">
        <v>35</v>
      </c>
      <c r="B254" s="39" t="s">
        <v>110</v>
      </c>
      <c r="C254" s="43" t="s">
        <v>95</v>
      </c>
      <c r="D254" s="40" t="s">
        <v>744</v>
      </c>
      <c r="E254" s="41">
        <f>VLOOKUP(I254,vendors!D:L,8,FALSE)</f>
        <v>160</v>
      </c>
      <c r="F254" s="41" t="str">
        <f>VLOOKUP(I254,vendors!D:L,9,FALSE)</f>
        <v>W&amp;H</v>
      </c>
      <c r="G254" s="40" t="s">
        <v>51</v>
      </c>
      <c r="H254" s="40" t="s">
        <v>745</v>
      </c>
      <c r="I254" s="40">
        <v>330072</v>
      </c>
      <c r="J254" s="40"/>
      <c r="K254" s="39" t="s">
        <v>114</v>
      </c>
      <c r="L254" s="42" t="s">
        <v>746</v>
      </c>
      <c r="M254" s="22">
        <f>VLOOKUP(I254,data!$A:$Y,2,FALSE)</f>
        <v>12</v>
      </c>
      <c r="N254" s="22">
        <f>VLOOKUP(I254,data!$A:$Y,4,FALSE)</f>
        <v>0</v>
      </c>
      <c r="O254" s="22">
        <f>VLOOKUP(I254,data!$A:$Y,6,FALSE)</f>
        <v>8</v>
      </c>
      <c r="P254" s="22">
        <f>VLOOKUP(I254,data!$A:$Y,8,FALSE)</f>
        <v>16</v>
      </c>
      <c r="Q254" s="22">
        <f>VLOOKUP(I254,data!$A:$Y,10,FALSE)</f>
        <v>8</v>
      </c>
      <c r="R254" s="22">
        <f>VLOOKUP(I254,data!$A:$Y,12,FALSE)</f>
        <v>11</v>
      </c>
      <c r="S254" s="22">
        <f>VLOOKUP(I254,data!$A:$Y,14,FALSE)</f>
        <v>8</v>
      </c>
      <c r="T254" s="22">
        <f>VLOOKUP(I254,data!$A:$Y,16,FALSE)</f>
        <v>4</v>
      </c>
      <c r="U254" s="22">
        <f>VLOOKUP(I254,data!$A:$Y,18,FALSE)</f>
        <v>4</v>
      </c>
      <c r="V254" s="23">
        <f>VLOOKUP(I254,data!$A:$Y,20,FALSE)</f>
        <v>0</v>
      </c>
      <c r="W254" s="22">
        <f>VLOOKUP(I254,data!$A:$Y,22,FALSE)</f>
        <v>0</v>
      </c>
      <c r="X254" s="22">
        <f>VLOOKUP(I254,data!$A:$Y,24,FALSE)</f>
        <v>0</v>
      </c>
      <c r="Y254" s="24">
        <f t="shared" si="69"/>
        <v>71</v>
      </c>
      <c r="Z254" s="22">
        <f>VLOOKUP(I254,data!$A:$Y,3,FALSE)</f>
        <v>0</v>
      </c>
      <c r="AA254" s="25"/>
      <c r="AB254" s="22">
        <f>VLOOKUP(I254,data!$A:$Y,5,FALSE)</f>
        <v>0</v>
      </c>
      <c r="AC254" s="25"/>
      <c r="AD254" s="22">
        <f>VLOOKUP(I254,data!$A:$Y,7,FALSE)</f>
        <v>0</v>
      </c>
      <c r="AE254" s="25"/>
      <c r="AF254" s="22">
        <f>VLOOKUP(I254,data!$A:$Y,9,FALSE)</f>
        <v>0</v>
      </c>
      <c r="AG254" s="25"/>
      <c r="AH254" s="22">
        <f>VLOOKUP(I254,data!$A:$Y,11,FALSE)</f>
        <v>0</v>
      </c>
      <c r="AI254" s="25"/>
      <c r="AJ254" s="22">
        <f>VLOOKUP(I254,data!$A:$Y,13,FALSE)</f>
        <v>0</v>
      </c>
      <c r="AK254" s="25"/>
      <c r="AL254" s="22">
        <f>VLOOKUP(I254,data!$A:$Y,15,FALSE)</f>
        <v>0</v>
      </c>
      <c r="AM254" s="25"/>
      <c r="AN254" s="22">
        <f>VLOOKUP(I254,data!$A:$Y,17,FALSE)</f>
        <v>0</v>
      </c>
      <c r="AO254" s="25"/>
      <c r="AP254" s="22">
        <f>VLOOKUP(I254,data!$A:$Y,19,FALSE)</f>
        <v>0</v>
      </c>
      <c r="AQ254" s="25"/>
      <c r="AR254" s="22">
        <f>VLOOKUP(I254,data!$A:$Y,21,FALSE)</f>
        <v>0</v>
      </c>
      <c r="AS254" s="25"/>
      <c r="AT254" s="22">
        <f>VLOOKUP(I254,data!$A:$Y,23,FALSE)</f>
        <v>0</v>
      </c>
      <c r="AU254" s="25"/>
      <c r="AV254" s="22">
        <f>VLOOKUP(I254,data!$A:$Y,25,FALSE)</f>
        <v>0</v>
      </c>
      <c r="AW254" s="26">
        <f t="shared" si="70"/>
        <v>0</v>
      </c>
      <c r="AX254" s="26">
        <f t="shared" si="71"/>
        <v>0</v>
      </c>
      <c r="AY254" s="22">
        <f t="shared" si="72"/>
        <v>0</v>
      </c>
      <c r="AZ254" s="22">
        <f t="shared" si="73"/>
        <v>0</v>
      </c>
      <c r="BA254" s="22">
        <f t="shared" si="74"/>
        <v>0</v>
      </c>
      <c r="BB254" s="22">
        <f t="shared" si="75"/>
        <v>0</v>
      </c>
      <c r="BC254" s="22">
        <f t="shared" si="76"/>
        <v>0</v>
      </c>
      <c r="BD254" s="22">
        <f t="shared" si="77"/>
        <v>0</v>
      </c>
      <c r="BE254" s="22">
        <f t="shared" si="78"/>
        <v>0</v>
      </c>
      <c r="BF254" s="22">
        <f t="shared" si="79"/>
        <v>0</v>
      </c>
      <c r="BG254" s="22">
        <f t="shared" si="80"/>
        <v>0</v>
      </c>
      <c r="BH254" s="22">
        <f t="shared" si="81"/>
        <v>0</v>
      </c>
      <c r="BI254" s="22">
        <f t="shared" si="82"/>
        <v>0</v>
      </c>
      <c r="BJ254" s="22"/>
      <c r="BK254" s="26">
        <f t="shared" si="83"/>
        <v>0</v>
      </c>
      <c r="BL254" s="26" t="str">
        <f t="shared" si="84"/>
        <v>N</v>
      </c>
      <c r="BM254" s="27">
        <v>0</v>
      </c>
      <c r="BN254" s="28">
        <f t="shared" si="85"/>
        <v>0</v>
      </c>
      <c r="BO254" s="29">
        <f t="shared" si="86"/>
        <v>6</v>
      </c>
      <c r="BP254" s="30">
        <f t="shared" si="87"/>
        <v>960</v>
      </c>
      <c r="BQ254" s="31">
        <f t="shared" si="88"/>
        <v>0</v>
      </c>
      <c r="BR254" s="32">
        <f t="shared" si="89"/>
        <v>2</v>
      </c>
      <c r="BS254" s="33">
        <f t="shared" si="90"/>
        <v>0</v>
      </c>
      <c r="BT254" s="34">
        <f t="shared" si="91"/>
        <v>0</v>
      </c>
      <c r="BU254" s="35">
        <v>0</v>
      </c>
      <c r="BV254" s="35">
        <v>8</v>
      </c>
      <c r="BW254" s="35">
        <v>4</v>
      </c>
      <c r="BX254" s="35">
        <v>0</v>
      </c>
      <c r="BY254" s="35">
        <v>0</v>
      </c>
      <c r="BZ254" s="35">
        <v>0</v>
      </c>
      <c r="CA254" s="36">
        <v>341</v>
      </c>
    </row>
    <row r="255" spans="1:79" ht="15" customHeight="1">
      <c r="A255" s="39" t="s">
        <v>35</v>
      </c>
      <c r="B255" s="39" t="s">
        <v>110</v>
      </c>
      <c r="C255" s="43" t="s">
        <v>95</v>
      </c>
      <c r="D255" s="40" t="s">
        <v>747</v>
      </c>
      <c r="E255" s="41">
        <f>VLOOKUP(I255,vendors!D:L,8,FALSE)</f>
        <v>115</v>
      </c>
      <c r="F255" s="41" t="str">
        <f>VLOOKUP(I255,vendors!D:L,9,FALSE)</f>
        <v>Dent Mate</v>
      </c>
      <c r="G255" s="40" t="s">
        <v>51</v>
      </c>
      <c r="H255" s="40" t="s">
        <v>748</v>
      </c>
      <c r="I255" s="40">
        <v>330001</v>
      </c>
      <c r="J255" s="40"/>
      <c r="K255" s="39" t="s">
        <v>114</v>
      </c>
      <c r="L255" s="42" t="s">
        <v>749</v>
      </c>
      <c r="M255" s="22">
        <f>VLOOKUP(I255,data!$A:$Y,2,FALSE)</f>
        <v>3</v>
      </c>
      <c r="N255" s="22">
        <f>VLOOKUP(I255,data!$A:$Y,4,FALSE)</f>
        <v>0</v>
      </c>
      <c r="O255" s="22">
        <f>VLOOKUP(I255,data!$A:$Y,6,FALSE)</f>
        <v>5</v>
      </c>
      <c r="P255" s="22">
        <f>VLOOKUP(I255,data!$A:$Y,8,FALSE)</f>
        <v>5</v>
      </c>
      <c r="Q255" s="22">
        <f>VLOOKUP(I255,data!$A:$Y,10,FALSE)</f>
        <v>4</v>
      </c>
      <c r="R255" s="22">
        <f>VLOOKUP(I255,data!$A:$Y,12,FALSE)</f>
        <v>5</v>
      </c>
      <c r="S255" s="22">
        <f>VLOOKUP(I255,data!$A:$Y,14,FALSE)</f>
        <v>1</v>
      </c>
      <c r="T255" s="22">
        <f>VLOOKUP(I255,data!$A:$Y,16,FALSE)</f>
        <v>2</v>
      </c>
      <c r="U255" s="22">
        <f>VLOOKUP(I255,data!$A:$Y,18,FALSE)</f>
        <v>1</v>
      </c>
      <c r="V255" s="23">
        <f>VLOOKUP(I255,data!$A:$Y,20,FALSE)</f>
        <v>0</v>
      </c>
      <c r="W255" s="22">
        <f>VLOOKUP(I255,data!$A:$Y,22,FALSE)</f>
        <v>0</v>
      </c>
      <c r="X255" s="22">
        <f>VLOOKUP(I255,data!$A:$Y,24,FALSE)</f>
        <v>0</v>
      </c>
      <c r="Y255" s="24">
        <f t="shared" si="69"/>
        <v>26</v>
      </c>
      <c r="Z255" s="22">
        <f>VLOOKUP(I255,data!$A:$Y,3,FALSE)</f>
        <v>0</v>
      </c>
      <c r="AA255" s="25"/>
      <c r="AB255" s="22">
        <f>VLOOKUP(I255,data!$A:$Y,5,FALSE)</f>
        <v>0</v>
      </c>
      <c r="AC255" s="25"/>
      <c r="AD255" s="22">
        <f>VLOOKUP(I255,data!$A:$Y,7,FALSE)</f>
        <v>0</v>
      </c>
      <c r="AE255" s="25"/>
      <c r="AF255" s="22">
        <f>VLOOKUP(I255,data!$A:$Y,9,FALSE)</f>
        <v>0</v>
      </c>
      <c r="AG255" s="25"/>
      <c r="AH255" s="22">
        <f>VLOOKUP(I255,data!$A:$Y,11,FALSE)</f>
        <v>0</v>
      </c>
      <c r="AI255" s="25"/>
      <c r="AJ255" s="22">
        <f>VLOOKUP(I255,data!$A:$Y,13,FALSE)</f>
        <v>0</v>
      </c>
      <c r="AK255" s="25"/>
      <c r="AL255" s="22">
        <f>VLOOKUP(I255,data!$A:$Y,15,FALSE)</f>
        <v>0</v>
      </c>
      <c r="AM255" s="25"/>
      <c r="AN255" s="22">
        <f>VLOOKUP(I255,data!$A:$Y,17,FALSE)</f>
        <v>0</v>
      </c>
      <c r="AO255" s="25"/>
      <c r="AP255" s="22">
        <f>VLOOKUP(I255,data!$A:$Y,19,FALSE)</f>
        <v>0</v>
      </c>
      <c r="AQ255" s="25"/>
      <c r="AR255" s="22">
        <f>VLOOKUP(I255,data!$A:$Y,21,FALSE)</f>
        <v>0</v>
      </c>
      <c r="AS255" s="25"/>
      <c r="AT255" s="22">
        <f>VLOOKUP(I255,data!$A:$Y,23,FALSE)</f>
        <v>0</v>
      </c>
      <c r="AU255" s="25"/>
      <c r="AV255" s="22">
        <f>VLOOKUP(I255,data!$A:$Y,25,FALSE)</f>
        <v>0</v>
      </c>
      <c r="AW255" s="26">
        <f t="shared" si="70"/>
        <v>0</v>
      </c>
      <c r="AX255" s="26">
        <f t="shared" si="71"/>
        <v>0</v>
      </c>
      <c r="AY255" s="22">
        <f t="shared" si="72"/>
        <v>0</v>
      </c>
      <c r="AZ255" s="22">
        <f t="shared" si="73"/>
        <v>0</v>
      </c>
      <c r="BA255" s="22">
        <f t="shared" si="74"/>
        <v>0</v>
      </c>
      <c r="BB255" s="22">
        <f t="shared" si="75"/>
        <v>0</v>
      </c>
      <c r="BC255" s="22">
        <f t="shared" si="76"/>
        <v>0</v>
      </c>
      <c r="BD255" s="22">
        <f t="shared" si="77"/>
        <v>0</v>
      </c>
      <c r="BE255" s="22">
        <f t="shared" si="78"/>
        <v>0</v>
      </c>
      <c r="BF255" s="22">
        <f t="shared" si="79"/>
        <v>0</v>
      </c>
      <c r="BG255" s="22">
        <f t="shared" si="80"/>
        <v>0</v>
      </c>
      <c r="BH255" s="22">
        <f t="shared" si="81"/>
        <v>0</v>
      </c>
      <c r="BI255" s="22">
        <f t="shared" si="82"/>
        <v>0</v>
      </c>
      <c r="BJ255" s="22"/>
      <c r="BK255" s="26">
        <f t="shared" si="83"/>
        <v>0</v>
      </c>
      <c r="BL255" s="26" t="str">
        <f t="shared" si="84"/>
        <v>N</v>
      </c>
      <c r="BM255" s="27">
        <v>0</v>
      </c>
      <c r="BN255" s="28">
        <f t="shared" si="85"/>
        <v>0</v>
      </c>
      <c r="BO255" s="29">
        <f t="shared" si="86"/>
        <v>10</v>
      </c>
      <c r="BP255" s="30">
        <f t="shared" si="87"/>
        <v>1150</v>
      </c>
      <c r="BQ255" s="31">
        <f t="shared" si="88"/>
        <v>0</v>
      </c>
      <c r="BR255" s="32">
        <f t="shared" si="89"/>
        <v>3.3333333333333335</v>
      </c>
      <c r="BS255" s="33">
        <f t="shared" si="90"/>
        <v>0</v>
      </c>
      <c r="BT255" s="34">
        <f t="shared" si="91"/>
        <v>0</v>
      </c>
      <c r="BU255" s="35">
        <v>0</v>
      </c>
      <c r="BV255" s="35">
        <v>10</v>
      </c>
      <c r="BW255" s="35">
        <v>10</v>
      </c>
      <c r="BX255" s="35">
        <v>0</v>
      </c>
      <c r="BY255" s="35">
        <v>0</v>
      </c>
      <c r="BZ255" s="35">
        <v>0</v>
      </c>
      <c r="CA255" s="36">
        <v>334</v>
      </c>
    </row>
    <row r="256" spans="1:79" ht="15" customHeight="1">
      <c r="A256" s="39" t="s">
        <v>35</v>
      </c>
      <c r="B256" s="39" t="s">
        <v>110</v>
      </c>
      <c r="C256" s="43" t="s">
        <v>95</v>
      </c>
      <c r="D256" s="40" t="s">
        <v>750</v>
      </c>
      <c r="E256" s="41">
        <f>VLOOKUP(I256,vendors!D:L,8,FALSE)</f>
        <v>115</v>
      </c>
      <c r="F256" s="41" t="str">
        <f>VLOOKUP(I256,vendors!D:L,9,FALSE)</f>
        <v>Dent Mate</v>
      </c>
      <c r="G256" s="40" t="s">
        <v>51</v>
      </c>
      <c r="H256" s="40" t="s">
        <v>751</v>
      </c>
      <c r="I256" s="40">
        <v>330002</v>
      </c>
      <c r="J256" s="40"/>
      <c r="K256" s="39" t="s">
        <v>114</v>
      </c>
      <c r="L256" s="42" t="s">
        <v>749</v>
      </c>
      <c r="M256" s="22">
        <f>VLOOKUP(I256,data!$A:$Y,2,FALSE)</f>
        <v>2</v>
      </c>
      <c r="N256" s="22">
        <f>VLOOKUP(I256,data!$A:$Y,4,FALSE)</f>
        <v>0</v>
      </c>
      <c r="O256" s="22">
        <f>VLOOKUP(I256,data!$A:$Y,6,FALSE)</f>
        <v>5</v>
      </c>
      <c r="P256" s="22">
        <f>VLOOKUP(I256,data!$A:$Y,8,FALSE)</f>
        <v>5</v>
      </c>
      <c r="Q256" s="22">
        <f>VLOOKUP(I256,data!$A:$Y,10,FALSE)</f>
        <v>4</v>
      </c>
      <c r="R256" s="22">
        <f>VLOOKUP(I256,data!$A:$Y,12,FALSE)</f>
        <v>5</v>
      </c>
      <c r="S256" s="22">
        <f>VLOOKUP(I256,data!$A:$Y,14,FALSE)</f>
        <v>1</v>
      </c>
      <c r="T256" s="22">
        <f>VLOOKUP(I256,data!$A:$Y,16,FALSE)</f>
        <v>2</v>
      </c>
      <c r="U256" s="22">
        <f>VLOOKUP(I256,data!$A:$Y,18,FALSE)</f>
        <v>1</v>
      </c>
      <c r="V256" s="23">
        <f>VLOOKUP(I256,data!$A:$Y,20,FALSE)</f>
        <v>0</v>
      </c>
      <c r="W256" s="22">
        <f>VLOOKUP(I256,data!$A:$Y,22,FALSE)</f>
        <v>0</v>
      </c>
      <c r="X256" s="22">
        <f>VLOOKUP(I256,data!$A:$Y,24,FALSE)</f>
        <v>0</v>
      </c>
      <c r="Y256" s="24">
        <f t="shared" si="69"/>
        <v>25</v>
      </c>
      <c r="Z256" s="22">
        <f>VLOOKUP(I256,data!$A:$Y,3,FALSE)</f>
        <v>0</v>
      </c>
      <c r="AA256" s="25"/>
      <c r="AB256" s="22">
        <f>VLOOKUP(I256,data!$A:$Y,5,FALSE)</f>
        <v>0</v>
      </c>
      <c r="AC256" s="25"/>
      <c r="AD256" s="22">
        <f>VLOOKUP(I256,data!$A:$Y,7,FALSE)</f>
        <v>0</v>
      </c>
      <c r="AE256" s="25"/>
      <c r="AF256" s="22">
        <f>VLOOKUP(I256,data!$A:$Y,9,FALSE)</f>
        <v>0</v>
      </c>
      <c r="AG256" s="25"/>
      <c r="AH256" s="22">
        <f>VLOOKUP(I256,data!$A:$Y,11,FALSE)</f>
        <v>0</v>
      </c>
      <c r="AI256" s="25"/>
      <c r="AJ256" s="22">
        <f>VLOOKUP(I256,data!$A:$Y,13,FALSE)</f>
        <v>0</v>
      </c>
      <c r="AK256" s="25"/>
      <c r="AL256" s="22">
        <f>VLOOKUP(I256,data!$A:$Y,15,FALSE)</f>
        <v>0</v>
      </c>
      <c r="AM256" s="25"/>
      <c r="AN256" s="22">
        <f>VLOOKUP(I256,data!$A:$Y,17,FALSE)</f>
        <v>0</v>
      </c>
      <c r="AO256" s="25"/>
      <c r="AP256" s="22">
        <f>VLOOKUP(I256,data!$A:$Y,19,FALSE)</f>
        <v>0</v>
      </c>
      <c r="AQ256" s="25"/>
      <c r="AR256" s="22">
        <f>VLOOKUP(I256,data!$A:$Y,21,FALSE)</f>
        <v>0</v>
      </c>
      <c r="AS256" s="25"/>
      <c r="AT256" s="22">
        <f>VLOOKUP(I256,data!$A:$Y,23,FALSE)</f>
        <v>0</v>
      </c>
      <c r="AU256" s="25"/>
      <c r="AV256" s="22">
        <f>VLOOKUP(I256,data!$A:$Y,25,FALSE)</f>
        <v>0</v>
      </c>
      <c r="AW256" s="26">
        <f t="shared" si="70"/>
        <v>0</v>
      </c>
      <c r="AX256" s="26">
        <f t="shared" si="71"/>
        <v>0</v>
      </c>
      <c r="AY256" s="22">
        <f t="shared" si="72"/>
        <v>0</v>
      </c>
      <c r="AZ256" s="22">
        <f t="shared" si="73"/>
        <v>0</v>
      </c>
      <c r="BA256" s="22">
        <f t="shared" si="74"/>
        <v>0</v>
      </c>
      <c r="BB256" s="22">
        <f t="shared" si="75"/>
        <v>0</v>
      </c>
      <c r="BC256" s="22">
        <f t="shared" si="76"/>
        <v>0</v>
      </c>
      <c r="BD256" s="22">
        <f t="shared" si="77"/>
        <v>0</v>
      </c>
      <c r="BE256" s="22">
        <f t="shared" si="78"/>
        <v>0</v>
      </c>
      <c r="BF256" s="22">
        <f t="shared" si="79"/>
        <v>0</v>
      </c>
      <c r="BG256" s="22">
        <f t="shared" si="80"/>
        <v>0</v>
      </c>
      <c r="BH256" s="22">
        <f t="shared" si="81"/>
        <v>0</v>
      </c>
      <c r="BI256" s="22">
        <f t="shared" si="82"/>
        <v>0</v>
      </c>
      <c r="BJ256" s="22"/>
      <c r="BK256" s="26">
        <f t="shared" si="83"/>
        <v>0</v>
      </c>
      <c r="BL256" s="26" t="str">
        <f t="shared" si="84"/>
        <v>N</v>
      </c>
      <c r="BM256" s="27">
        <v>0</v>
      </c>
      <c r="BN256" s="28">
        <f t="shared" si="85"/>
        <v>0</v>
      </c>
      <c r="BO256" s="29">
        <f t="shared" si="86"/>
        <v>10</v>
      </c>
      <c r="BP256" s="30">
        <f t="shared" si="87"/>
        <v>1150</v>
      </c>
      <c r="BQ256" s="31">
        <f t="shared" si="88"/>
        <v>0</v>
      </c>
      <c r="BR256" s="32">
        <f t="shared" si="89"/>
        <v>3.3333333333333335</v>
      </c>
      <c r="BS256" s="33">
        <f t="shared" si="90"/>
        <v>0</v>
      </c>
      <c r="BT256" s="34">
        <f t="shared" si="91"/>
        <v>0</v>
      </c>
      <c r="BU256" s="35">
        <v>0</v>
      </c>
      <c r="BV256" s="35">
        <v>10</v>
      </c>
      <c r="BW256" s="35">
        <v>10</v>
      </c>
      <c r="BX256" s="35">
        <v>0</v>
      </c>
      <c r="BY256" s="35">
        <v>0</v>
      </c>
      <c r="BZ256" s="35">
        <v>0</v>
      </c>
      <c r="CA256" s="36">
        <v>414</v>
      </c>
    </row>
    <row r="257" spans="1:79" ht="15" customHeight="1">
      <c r="A257" s="39" t="s">
        <v>35</v>
      </c>
      <c r="B257" s="39" t="s">
        <v>110</v>
      </c>
      <c r="C257" s="43" t="s">
        <v>95</v>
      </c>
      <c r="D257" s="40" t="s">
        <v>752</v>
      </c>
      <c r="E257" s="41">
        <f>VLOOKUP(I257,vendors!D:L,8,FALSE)</f>
        <v>115</v>
      </c>
      <c r="F257" s="41" t="str">
        <f>VLOOKUP(I257,vendors!D:L,9,FALSE)</f>
        <v>Dent Mate</v>
      </c>
      <c r="G257" s="40" t="s">
        <v>51</v>
      </c>
      <c r="H257" s="40" t="s">
        <v>753</v>
      </c>
      <c r="I257" s="40">
        <v>330003</v>
      </c>
      <c r="J257" s="40"/>
      <c r="K257" s="39" t="s">
        <v>114</v>
      </c>
      <c r="L257" s="42" t="s">
        <v>749</v>
      </c>
      <c r="M257" s="22">
        <f>VLOOKUP(I257,data!$A:$Y,2,FALSE)</f>
        <v>4</v>
      </c>
      <c r="N257" s="22">
        <f>VLOOKUP(I257,data!$A:$Y,4,FALSE)</f>
        <v>0</v>
      </c>
      <c r="O257" s="22">
        <f>VLOOKUP(I257,data!$A:$Y,6,FALSE)</f>
        <v>5</v>
      </c>
      <c r="P257" s="22">
        <f>VLOOKUP(I257,data!$A:$Y,8,FALSE)</f>
        <v>19</v>
      </c>
      <c r="Q257" s="22">
        <f>VLOOKUP(I257,data!$A:$Y,10,FALSE)</f>
        <v>5</v>
      </c>
      <c r="R257" s="22">
        <f>VLOOKUP(I257,data!$A:$Y,12,FALSE)</f>
        <v>5</v>
      </c>
      <c r="S257" s="22">
        <f>VLOOKUP(I257,data!$A:$Y,14,FALSE)</f>
        <v>15</v>
      </c>
      <c r="T257" s="22">
        <f>VLOOKUP(I257,data!$A:$Y,16,FALSE)</f>
        <v>25</v>
      </c>
      <c r="U257" s="22">
        <f>VLOOKUP(I257,data!$A:$Y,18,FALSE)</f>
        <v>1</v>
      </c>
      <c r="V257" s="23">
        <f>VLOOKUP(I257,data!$A:$Y,20,FALSE)</f>
        <v>0</v>
      </c>
      <c r="W257" s="22">
        <f>VLOOKUP(I257,data!$A:$Y,22,FALSE)</f>
        <v>0</v>
      </c>
      <c r="X257" s="22">
        <f>VLOOKUP(I257,data!$A:$Y,24,FALSE)</f>
        <v>0</v>
      </c>
      <c r="Y257" s="24">
        <f t="shared" si="69"/>
        <v>79</v>
      </c>
      <c r="Z257" s="22">
        <f>VLOOKUP(I257,data!$A:$Y,3,FALSE)</f>
        <v>0</v>
      </c>
      <c r="AA257" s="25"/>
      <c r="AB257" s="22">
        <f>VLOOKUP(I257,data!$A:$Y,5,FALSE)</f>
        <v>0</v>
      </c>
      <c r="AC257" s="25"/>
      <c r="AD257" s="22">
        <f>VLOOKUP(I257,data!$A:$Y,7,FALSE)</f>
        <v>0</v>
      </c>
      <c r="AE257" s="25"/>
      <c r="AF257" s="22">
        <f>VLOOKUP(I257,data!$A:$Y,9,FALSE)</f>
        <v>0</v>
      </c>
      <c r="AG257" s="25"/>
      <c r="AH257" s="22">
        <f>VLOOKUP(I257,data!$A:$Y,11,FALSE)</f>
        <v>0</v>
      </c>
      <c r="AI257" s="25"/>
      <c r="AJ257" s="22">
        <f>VLOOKUP(I257,data!$A:$Y,13,FALSE)</f>
        <v>0</v>
      </c>
      <c r="AK257" s="25"/>
      <c r="AL257" s="22">
        <f>VLOOKUP(I257,data!$A:$Y,15,FALSE)</f>
        <v>0</v>
      </c>
      <c r="AM257" s="25"/>
      <c r="AN257" s="22">
        <f>VLOOKUP(I257,data!$A:$Y,17,FALSE)</f>
        <v>0</v>
      </c>
      <c r="AO257" s="25"/>
      <c r="AP257" s="22">
        <f>VLOOKUP(I257,data!$A:$Y,19,FALSE)</f>
        <v>0</v>
      </c>
      <c r="AQ257" s="25"/>
      <c r="AR257" s="22">
        <f>VLOOKUP(I257,data!$A:$Y,21,FALSE)</f>
        <v>0</v>
      </c>
      <c r="AS257" s="25"/>
      <c r="AT257" s="22">
        <f>VLOOKUP(I257,data!$A:$Y,23,FALSE)</f>
        <v>0</v>
      </c>
      <c r="AU257" s="25"/>
      <c r="AV257" s="22">
        <f>VLOOKUP(I257,data!$A:$Y,25,FALSE)</f>
        <v>0</v>
      </c>
      <c r="AW257" s="26">
        <f t="shared" si="70"/>
        <v>0</v>
      </c>
      <c r="AX257" s="26">
        <f t="shared" si="71"/>
        <v>0</v>
      </c>
      <c r="AY257" s="22">
        <f t="shared" si="72"/>
        <v>0</v>
      </c>
      <c r="AZ257" s="22">
        <f t="shared" si="73"/>
        <v>0</v>
      </c>
      <c r="BA257" s="22">
        <f t="shared" si="74"/>
        <v>0</v>
      </c>
      <c r="BB257" s="22">
        <f t="shared" si="75"/>
        <v>0</v>
      </c>
      <c r="BC257" s="22">
        <f t="shared" si="76"/>
        <v>0</v>
      </c>
      <c r="BD257" s="22">
        <f t="shared" si="77"/>
        <v>0</v>
      </c>
      <c r="BE257" s="22">
        <f t="shared" si="78"/>
        <v>0</v>
      </c>
      <c r="BF257" s="22">
        <f t="shared" si="79"/>
        <v>0</v>
      </c>
      <c r="BG257" s="22">
        <f t="shared" si="80"/>
        <v>0</v>
      </c>
      <c r="BH257" s="22">
        <f t="shared" si="81"/>
        <v>0</v>
      </c>
      <c r="BI257" s="22">
        <f t="shared" si="82"/>
        <v>0</v>
      </c>
      <c r="BJ257" s="22"/>
      <c r="BK257" s="26">
        <f t="shared" si="83"/>
        <v>0</v>
      </c>
      <c r="BL257" s="26" t="str">
        <f t="shared" si="84"/>
        <v>N</v>
      </c>
      <c r="BM257" s="27">
        <v>0</v>
      </c>
      <c r="BN257" s="28">
        <f t="shared" si="85"/>
        <v>0</v>
      </c>
      <c r="BO257" s="29">
        <f t="shared" si="86"/>
        <v>20</v>
      </c>
      <c r="BP257" s="30">
        <f t="shared" si="87"/>
        <v>2300</v>
      </c>
      <c r="BQ257" s="31">
        <f t="shared" si="88"/>
        <v>0</v>
      </c>
      <c r="BR257" s="32">
        <f t="shared" si="89"/>
        <v>6.666666666666667</v>
      </c>
      <c r="BS257" s="33">
        <f t="shared" si="90"/>
        <v>0</v>
      </c>
      <c r="BT257" s="34">
        <f t="shared" si="91"/>
        <v>0</v>
      </c>
      <c r="BU257" s="35">
        <v>0</v>
      </c>
      <c r="BV257" s="35">
        <v>30</v>
      </c>
      <c r="BW257" s="35">
        <v>10</v>
      </c>
      <c r="BX257" s="35">
        <v>0</v>
      </c>
      <c r="BY257" s="35">
        <v>0</v>
      </c>
      <c r="BZ257" s="35">
        <v>0</v>
      </c>
      <c r="CA257" s="36">
        <v>593</v>
      </c>
    </row>
    <row r="258" spans="1:79" ht="15" customHeight="1">
      <c r="A258" s="39" t="s">
        <v>35</v>
      </c>
      <c r="B258" s="39" t="s">
        <v>110</v>
      </c>
      <c r="C258" s="43" t="s">
        <v>95</v>
      </c>
      <c r="D258" s="40" t="s">
        <v>754</v>
      </c>
      <c r="E258" s="41">
        <f>VLOOKUP(I258,vendors!D:L,8,FALSE)</f>
        <v>115</v>
      </c>
      <c r="F258" s="41" t="str">
        <f>VLOOKUP(I258,vendors!D:L,9,FALSE)</f>
        <v>Dent Mate</v>
      </c>
      <c r="G258" s="40" t="s">
        <v>51</v>
      </c>
      <c r="H258" s="40" t="s">
        <v>755</v>
      </c>
      <c r="I258" s="40">
        <v>330004</v>
      </c>
      <c r="J258" s="40"/>
      <c r="K258" s="39" t="s">
        <v>114</v>
      </c>
      <c r="L258" s="42" t="s">
        <v>749</v>
      </c>
      <c r="M258" s="22">
        <f>VLOOKUP(I258,data!$A:$Y,2,FALSE)</f>
        <v>4</v>
      </c>
      <c r="N258" s="22">
        <f>VLOOKUP(I258,data!$A:$Y,4,FALSE)</f>
        <v>0</v>
      </c>
      <c r="O258" s="22">
        <f>VLOOKUP(I258,data!$A:$Y,6,FALSE)</f>
        <v>5</v>
      </c>
      <c r="P258" s="22">
        <f>VLOOKUP(I258,data!$A:$Y,8,FALSE)</f>
        <v>17</v>
      </c>
      <c r="Q258" s="22">
        <f>VLOOKUP(I258,data!$A:$Y,10,FALSE)</f>
        <v>5</v>
      </c>
      <c r="R258" s="22">
        <f>VLOOKUP(I258,data!$A:$Y,12,FALSE)</f>
        <v>5</v>
      </c>
      <c r="S258" s="22">
        <f>VLOOKUP(I258,data!$A:$Y,14,FALSE)</f>
        <v>15</v>
      </c>
      <c r="T258" s="22">
        <f>VLOOKUP(I258,data!$A:$Y,16,FALSE)</f>
        <v>25</v>
      </c>
      <c r="U258" s="22">
        <f>VLOOKUP(I258,data!$A:$Y,18,FALSE)</f>
        <v>1</v>
      </c>
      <c r="V258" s="23">
        <f>VLOOKUP(I258,data!$A:$Y,20,FALSE)</f>
        <v>0</v>
      </c>
      <c r="W258" s="22">
        <f>VLOOKUP(I258,data!$A:$Y,22,FALSE)</f>
        <v>0</v>
      </c>
      <c r="X258" s="22">
        <f>VLOOKUP(I258,data!$A:$Y,24,FALSE)</f>
        <v>0</v>
      </c>
      <c r="Y258" s="24">
        <f t="shared" ref="Y258:Y321" si="92">SUM(M258:X258)</f>
        <v>77</v>
      </c>
      <c r="Z258" s="22">
        <f>VLOOKUP(I258,data!$A:$Y,3,FALSE)</f>
        <v>0</v>
      </c>
      <c r="AA258" s="25"/>
      <c r="AB258" s="22">
        <f>VLOOKUP(I258,data!$A:$Y,5,FALSE)</f>
        <v>0</v>
      </c>
      <c r="AC258" s="25"/>
      <c r="AD258" s="22">
        <f>VLOOKUP(I258,data!$A:$Y,7,FALSE)</f>
        <v>0</v>
      </c>
      <c r="AE258" s="25"/>
      <c r="AF258" s="22">
        <f>VLOOKUP(I258,data!$A:$Y,9,FALSE)</f>
        <v>0</v>
      </c>
      <c r="AG258" s="25"/>
      <c r="AH258" s="22">
        <f>VLOOKUP(I258,data!$A:$Y,11,FALSE)</f>
        <v>0</v>
      </c>
      <c r="AI258" s="25"/>
      <c r="AJ258" s="22">
        <f>VLOOKUP(I258,data!$A:$Y,13,FALSE)</f>
        <v>0</v>
      </c>
      <c r="AK258" s="25"/>
      <c r="AL258" s="22">
        <f>VLOOKUP(I258,data!$A:$Y,15,FALSE)</f>
        <v>0</v>
      </c>
      <c r="AM258" s="25"/>
      <c r="AN258" s="22">
        <f>VLOOKUP(I258,data!$A:$Y,17,FALSE)</f>
        <v>0</v>
      </c>
      <c r="AO258" s="25"/>
      <c r="AP258" s="22">
        <f>VLOOKUP(I258,data!$A:$Y,19,FALSE)</f>
        <v>0</v>
      </c>
      <c r="AQ258" s="25"/>
      <c r="AR258" s="22">
        <f>VLOOKUP(I258,data!$A:$Y,21,FALSE)</f>
        <v>0</v>
      </c>
      <c r="AS258" s="25"/>
      <c r="AT258" s="22">
        <f>VLOOKUP(I258,data!$A:$Y,23,FALSE)</f>
        <v>0</v>
      </c>
      <c r="AU258" s="25"/>
      <c r="AV258" s="22">
        <f>VLOOKUP(I258,data!$A:$Y,25,FALSE)</f>
        <v>0</v>
      </c>
      <c r="AW258" s="26">
        <f t="shared" ref="AW258:AW321" si="93">SUM(Z258:AV258)</f>
        <v>0</v>
      </c>
      <c r="AX258" s="26">
        <f t="shared" ref="AX258:AX321" si="94">AW258*E258</f>
        <v>0</v>
      </c>
      <c r="AY258" s="22">
        <f t="shared" ref="AY258:AY321" si="95">IF(AA258&lt;&gt;0,AA258,Z258)</f>
        <v>0</v>
      </c>
      <c r="AZ258" s="22">
        <f t="shared" ref="AZ258:AZ321" si="96">IF(AC258&lt;&gt;0,AC258,AB258)</f>
        <v>0</v>
      </c>
      <c r="BA258" s="22">
        <f t="shared" ref="BA258:BA321" si="97">IF(AE258&lt;&gt;0,AE258,AD258)</f>
        <v>0</v>
      </c>
      <c r="BB258" s="22">
        <f t="shared" ref="BB258:BB321" si="98">IF(AG258&lt;&gt;0,AG258,AF258)</f>
        <v>0</v>
      </c>
      <c r="BC258" s="22">
        <f t="shared" ref="BC258:BC321" si="99">IF(AI258&lt;&gt;0,AI258,AH258)</f>
        <v>0</v>
      </c>
      <c r="BD258" s="22">
        <f t="shared" ref="BD258:BD321" si="100">IF(AK258&lt;&gt;0,AK258,AJ258)</f>
        <v>0</v>
      </c>
      <c r="BE258" s="22">
        <f t="shared" ref="BE258:BE321" si="101">IF(AM258&lt;&gt;0,AM258,AL258)</f>
        <v>0</v>
      </c>
      <c r="BF258" s="22">
        <f t="shared" ref="BF258:BF321" si="102">IF(AO258&lt;&gt;0,AO258,AN258)</f>
        <v>0</v>
      </c>
      <c r="BG258" s="22">
        <f t="shared" ref="BG258:BG321" si="103">IF(AQ258&lt;&gt;0,AQ258,AP258)</f>
        <v>0</v>
      </c>
      <c r="BH258" s="22">
        <f t="shared" ref="BH258:BH321" si="104">IF(AS258&lt;&gt;0,AS258,AR258)</f>
        <v>0</v>
      </c>
      <c r="BI258" s="22">
        <f t="shared" ref="BI258:BI321" si="105">IF(AU258&lt;&gt;0,AU258,AT258)</f>
        <v>0</v>
      </c>
      <c r="BJ258" s="22"/>
      <c r="BK258" s="26">
        <f t="shared" ref="BK258:BK321" si="106">SUM(AY258:BI258)*E258</f>
        <v>0</v>
      </c>
      <c r="BL258" s="26" t="str">
        <f t="shared" ref="BL258:BL321" si="107">IF(MIN(AY258:BJ258)&lt;0,"Y","N")</f>
        <v>N</v>
      </c>
      <c r="BM258" s="27">
        <v>0</v>
      </c>
      <c r="BN258" s="28">
        <f t="shared" ref="BN258:BN321" si="108">BM258*E258</f>
        <v>0</v>
      </c>
      <c r="BO258" s="29">
        <f t="shared" ref="BO258:BO321" si="109">ROUNDUP(SUM(BU258:BZ258)/2,0)</f>
        <v>20</v>
      </c>
      <c r="BP258" s="30">
        <f t="shared" ref="BP258:BP321" si="110">BO258*E258</f>
        <v>2300</v>
      </c>
      <c r="BQ258" s="31">
        <f t="shared" ref="BQ258:BQ321" si="111">BM258*E258</f>
        <v>0</v>
      </c>
      <c r="BR258" s="32">
        <f t="shared" ref="BR258:BR321" si="112">AVERAGE(BU258:BZ258)</f>
        <v>6.666666666666667</v>
      </c>
      <c r="BS258" s="33">
        <f t="shared" ref="BS258:BS321" si="113">MEDIAN(BU258:BZ258)</f>
        <v>0</v>
      </c>
      <c r="BT258" s="34">
        <f t="shared" ref="BT258:BT321" si="114">IFERROR(F258*BR258,0)</f>
        <v>0</v>
      </c>
      <c r="BU258" s="35">
        <v>0</v>
      </c>
      <c r="BV258" s="35">
        <v>30</v>
      </c>
      <c r="BW258" s="35">
        <v>10</v>
      </c>
      <c r="BX258" s="35">
        <v>0</v>
      </c>
      <c r="BY258" s="35">
        <v>0</v>
      </c>
      <c r="BZ258" s="35">
        <v>0</v>
      </c>
      <c r="CA258" s="36">
        <v>675</v>
      </c>
    </row>
    <row r="259" spans="1:79" ht="15" customHeight="1">
      <c r="A259" s="39" t="s">
        <v>35</v>
      </c>
      <c r="B259" s="39" t="s">
        <v>110</v>
      </c>
      <c r="C259" s="43" t="s">
        <v>95</v>
      </c>
      <c r="D259" s="40" t="s">
        <v>756</v>
      </c>
      <c r="E259" s="41">
        <f>VLOOKUP(I259,vendors!D:L,8,FALSE)</f>
        <v>115</v>
      </c>
      <c r="F259" s="41" t="str">
        <f>VLOOKUP(I259,vendors!D:L,9,FALSE)</f>
        <v>Dent Mate</v>
      </c>
      <c r="G259" s="40" t="s">
        <v>51</v>
      </c>
      <c r="H259" s="40" t="s">
        <v>757</v>
      </c>
      <c r="I259" s="40">
        <v>330005</v>
      </c>
      <c r="J259" s="40"/>
      <c r="K259" s="39" t="s">
        <v>114</v>
      </c>
      <c r="L259" s="42" t="s">
        <v>749</v>
      </c>
      <c r="M259" s="22">
        <f>VLOOKUP(I259,data!$A:$Y,2,FALSE)</f>
        <v>3</v>
      </c>
      <c r="N259" s="22">
        <f>VLOOKUP(I259,data!$A:$Y,4,FALSE)</f>
        <v>0</v>
      </c>
      <c r="O259" s="22">
        <f>VLOOKUP(I259,data!$A:$Y,6,FALSE)</f>
        <v>5</v>
      </c>
      <c r="P259" s="22">
        <f>VLOOKUP(I259,data!$A:$Y,8,FALSE)</f>
        <v>17</v>
      </c>
      <c r="Q259" s="22">
        <f>VLOOKUP(I259,data!$A:$Y,10,FALSE)</f>
        <v>4</v>
      </c>
      <c r="R259" s="22">
        <f>VLOOKUP(I259,data!$A:$Y,12,FALSE)</f>
        <v>5</v>
      </c>
      <c r="S259" s="22">
        <f>VLOOKUP(I259,data!$A:$Y,14,FALSE)</f>
        <v>8</v>
      </c>
      <c r="T259" s="22">
        <f>VLOOKUP(I259,data!$A:$Y,16,FALSE)</f>
        <v>15</v>
      </c>
      <c r="U259" s="22">
        <f>VLOOKUP(I259,data!$A:$Y,18,FALSE)</f>
        <v>1</v>
      </c>
      <c r="V259" s="23">
        <f>VLOOKUP(I259,data!$A:$Y,20,FALSE)</f>
        <v>0</v>
      </c>
      <c r="W259" s="22">
        <f>VLOOKUP(I259,data!$A:$Y,22,FALSE)</f>
        <v>0</v>
      </c>
      <c r="X259" s="22">
        <f>VLOOKUP(I259,data!$A:$Y,24,FALSE)</f>
        <v>0</v>
      </c>
      <c r="Y259" s="24">
        <f t="shared" si="92"/>
        <v>58</v>
      </c>
      <c r="Z259" s="22">
        <f>VLOOKUP(I259,data!$A:$Y,3,FALSE)</f>
        <v>0</v>
      </c>
      <c r="AA259" s="25"/>
      <c r="AB259" s="22">
        <f>VLOOKUP(I259,data!$A:$Y,5,FALSE)</f>
        <v>0</v>
      </c>
      <c r="AC259" s="25"/>
      <c r="AD259" s="22">
        <f>VLOOKUP(I259,data!$A:$Y,7,FALSE)</f>
        <v>0</v>
      </c>
      <c r="AE259" s="25"/>
      <c r="AF259" s="22">
        <f>VLOOKUP(I259,data!$A:$Y,9,FALSE)</f>
        <v>0</v>
      </c>
      <c r="AG259" s="25"/>
      <c r="AH259" s="22">
        <f>VLOOKUP(I259,data!$A:$Y,11,FALSE)</f>
        <v>0</v>
      </c>
      <c r="AI259" s="25"/>
      <c r="AJ259" s="22">
        <f>VLOOKUP(I259,data!$A:$Y,13,FALSE)</f>
        <v>0</v>
      </c>
      <c r="AK259" s="25"/>
      <c r="AL259" s="22">
        <f>VLOOKUP(I259,data!$A:$Y,15,FALSE)</f>
        <v>0</v>
      </c>
      <c r="AM259" s="25"/>
      <c r="AN259" s="22">
        <f>VLOOKUP(I259,data!$A:$Y,17,FALSE)</f>
        <v>0</v>
      </c>
      <c r="AO259" s="25"/>
      <c r="AP259" s="22">
        <f>VLOOKUP(I259,data!$A:$Y,19,FALSE)</f>
        <v>0</v>
      </c>
      <c r="AQ259" s="25"/>
      <c r="AR259" s="22">
        <f>VLOOKUP(I259,data!$A:$Y,21,FALSE)</f>
        <v>0</v>
      </c>
      <c r="AS259" s="25"/>
      <c r="AT259" s="22">
        <f>VLOOKUP(I259,data!$A:$Y,23,FALSE)</f>
        <v>0</v>
      </c>
      <c r="AU259" s="25"/>
      <c r="AV259" s="22">
        <f>VLOOKUP(I259,data!$A:$Y,25,FALSE)</f>
        <v>0</v>
      </c>
      <c r="AW259" s="26">
        <f t="shared" si="93"/>
        <v>0</v>
      </c>
      <c r="AX259" s="26">
        <f t="shared" si="94"/>
        <v>0</v>
      </c>
      <c r="AY259" s="22">
        <f t="shared" si="95"/>
        <v>0</v>
      </c>
      <c r="AZ259" s="22">
        <f t="shared" si="96"/>
        <v>0</v>
      </c>
      <c r="BA259" s="22">
        <f t="shared" si="97"/>
        <v>0</v>
      </c>
      <c r="BB259" s="22">
        <f t="shared" si="98"/>
        <v>0</v>
      </c>
      <c r="BC259" s="22">
        <f t="shared" si="99"/>
        <v>0</v>
      </c>
      <c r="BD259" s="22">
        <f t="shared" si="100"/>
        <v>0</v>
      </c>
      <c r="BE259" s="22">
        <f t="shared" si="101"/>
        <v>0</v>
      </c>
      <c r="BF259" s="22">
        <f t="shared" si="102"/>
        <v>0</v>
      </c>
      <c r="BG259" s="22">
        <f t="shared" si="103"/>
        <v>0</v>
      </c>
      <c r="BH259" s="22">
        <f t="shared" si="104"/>
        <v>0</v>
      </c>
      <c r="BI259" s="22">
        <f t="shared" si="105"/>
        <v>0</v>
      </c>
      <c r="BJ259" s="22"/>
      <c r="BK259" s="26">
        <f t="shared" si="106"/>
        <v>0</v>
      </c>
      <c r="BL259" s="26" t="str">
        <f t="shared" si="107"/>
        <v>N</v>
      </c>
      <c r="BM259" s="27">
        <v>0</v>
      </c>
      <c r="BN259" s="28">
        <f t="shared" si="108"/>
        <v>0</v>
      </c>
      <c r="BO259" s="29">
        <f t="shared" si="109"/>
        <v>8</v>
      </c>
      <c r="BP259" s="30">
        <f t="shared" si="110"/>
        <v>920</v>
      </c>
      <c r="BQ259" s="31">
        <f t="shared" si="111"/>
        <v>0</v>
      </c>
      <c r="BR259" s="32">
        <f t="shared" si="112"/>
        <v>2.5</v>
      </c>
      <c r="BS259" s="33">
        <f t="shared" si="113"/>
        <v>0</v>
      </c>
      <c r="BT259" s="34">
        <f t="shared" si="114"/>
        <v>0</v>
      </c>
      <c r="BU259" s="35">
        <v>0</v>
      </c>
      <c r="BV259" s="35">
        <v>5</v>
      </c>
      <c r="BW259" s="35">
        <v>10</v>
      </c>
      <c r="BX259" s="35">
        <v>0</v>
      </c>
      <c r="BY259" s="35">
        <v>0</v>
      </c>
      <c r="BZ259" s="35">
        <v>0</v>
      </c>
      <c r="CA259" s="36">
        <v>660</v>
      </c>
    </row>
    <row r="260" spans="1:79" ht="15" customHeight="1">
      <c r="A260" s="39" t="s">
        <v>35</v>
      </c>
      <c r="B260" s="39" t="s">
        <v>110</v>
      </c>
      <c r="C260" s="43" t="s">
        <v>95</v>
      </c>
      <c r="D260" s="40" t="s">
        <v>758</v>
      </c>
      <c r="E260" s="41">
        <f>VLOOKUP(I260,vendors!D:L,8,FALSE)</f>
        <v>115</v>
      </c>
      <c r="F260" s="41" t="str">
        <f>VLOOKUP(I260,vendors!D:L,9,FALSE)</f>
        <v>Dent Mate</v>
      </c>
      <c r="G260" s="40" t="s">
        <v>51</v>
      </c>
      <c r="H260" s="40" t="s">
        <v>759</v>
      </c>
      <c r="I260" s="40">
        <v>330006</v>
      </c>
      <c r="J260" s="40"/>
      <c r="K260" s="39" t="s">
        <v>114</v>
      </c>
      <c r="L260" s="42" t="s">
        <v>749</v>
      </c>
      <c r="M260" s="22">
        <f>VLOOKUP(I260,data!$A:$Y,2,FALSE)</f>
        <v>4</v>
      </c>
      <c r="N260" s="22">
        <f>VLOOKUP(I260,data!$A:$Y,4,FALSE)</f>
        <v>0</v>
      </c>
      <c r="O260" s="22">
        <f>VLOOKUP(I260,data!$A:$Y,6,FALSE)</f>
        <v>5</v>
      </c>
      <c r="P260" s="22">
        <f>VLOOKUP(I260,data!$A:$Y,8,FALSE)</f>
        <v>17</v>
      </c>
      <c r="Q260" s="22">
        <f>VLOOKUP(I260,data!$A:$Y,10,FALSE)</f>
        <v>4</v>
      </c>
      <c r="R260" s="22">
        <f>VLOOKUP(I260,data!$A:$Y,12,FALSE)</f>
        <v>5</v>
      </c>
      <c r="S260" s="22">
        <f>VLOOKUP(I260,data!$A:$Y,14,FALSE)</f>
        <v>8</v>
      </c>
      <c r="T260" s="22">
        <f>VLOOKUP(I260,data!$A:$Y,16,FALSE)</f>
        <v>15</v>
      </c>
      <c r="U260" s="22">
        <f>VLOOKUP(I260,data!$A:$Y,18,FALSE)</f>
        <v>1</v>
      </c>
      <c r="V260" s="23">
        <f>VLOOKUP(I260,data!$A:$Y,20,FALSE)</f>
        <v>0</v>
      </c>
      <c r="W260" s="22">
        <f>VLOOKUP(I260,data!$A:$Y,22,FALSE)</f>
        <v>0</v>
      </c>
      <c r="X260" s="22">
        <f>VLOOKUP(I260,data!$A:$Y,24,FALSE)</f>
        <v>0</v>
      </c>
      <c r="Y260" s="24">
        <f t="shared" si="92"/>
        <v>59</v>
      </c>
      <c r="Z260" s="22">
        <f>VLOOKUP(I260,data!$A:$Y,3,FALSE)</f>
        <v>0</v>
      </c>
      <c r="AA260" s="25"/>
      <c r="AB260" s="22">
        <f>VLOOKUP(I260,data!$A:$Y,5,FALSE)</f>
        <v>0</v>
      </c>
      <c r="AC260" s="25"/>
      <c r="AD260" s="22">
        <f>VLOOKUP(I260,data!$A:$Y,7,FALSE)</f>
        <v>0</v>
      </c>
      <c r="AE260" s="25"/>
      <c r="AF260" s="22">
        <f>VLOOKUP(I260,data!$A:$Y,9,FALSE)</f>
        <v>0</v>
      </c>
      <c r="AG260" s="25"/>
      <c r="AH260" s="22">
        <f>VLOOKUP(I260,data!$A:$Y,11,FALSE)</f>
        <v>0</v>
      </c>
      <c r="AI260" s="25"/>
      <c r="AJ260" s="22">
        <f>VLOOKUP(I260,data!$A:$Y,13,FALSE)</f>
        <v>0</v>
      </c>
      <c r="AK260" s="25"/>
      <c r="AL260" s="22">
        <f>VLOOKUP(I260,data!$A:$Y,15,FALSE)</f>
        <v>0</v>
      </c>
      <c r="AM260" s="25"/>
      <c r="AN260" s="22">
        <f>VLOOKUP(I260,data!$A:$Y,17,FALSE)</f>
        <v>0</v>
      </c>
      <c r="AO260" s="25"/>
      <c r="AP260" s="22">
        <f>VLOOKUP(I260,data!$A:$Y,19,FALSE)</f>
        <v>0</v>
      </c>
      <c r="AQ260" s="25"/>
      <c r="AR260" s="22">
        <f>VLOOKUP(I260,data!$A:$Y,21,FALSE)</f>
        <v>0</v>
      </c>
      <c r="AS260" s="25"/>
      <c r="AT260" s="22">
        <f>VLOOKUP(I260,data!$A:$Y,23,FALSE)</f>
        <v>0</v>
      </c>
      <c r="AU260" s="25"/>
      <c r="AV260" s="22">
        <f>VLOOKUP(I260,data!$A:$Y,25,FALSE)</f>
        <v>0</v>
      </c>
      <c r="AW260" s="26">
        <f t="shared" si="93"/>
        <v>0</v>
      </c>
      <c r="AX260" s="26">
        <f t="shared" si="94"/>
        <v>0</v>
      </c>
      <c r="AY260" s="22">
        <f t="shared" si="95"/>
        <v>0</v>
      </c>
      <c r="AZ260" s="22">
        <f t="shared" si="96"/>
        <v>0</v>
      </c>
      <c r="BA260" s="22">
        <f t="shared" si="97"/>
        <v>0</v>
      </c>
      <c r="BB260" s="22">
        <f t="shared" si="98"/>
        <v>0</v>
      </c>
      <c r="BC260" s="22">
        <f t="shared" si="99"/>
        <v>0</v>
      </c>
      <c r="BD260" s="22">
        <f t="shared" si="100"/>
        <v>0</v>
      </c>
      <c r="BE260" s="22">
        <f t="shared" si="101"/>
        <v>0</v>
      </c>
      <c r="BF260" s="22">
        <f t="shared" si="102"/>
        <v>0</v>
      </c>
      <c r="BG260" s="22">
        <f t="shared" si="103"/>
        <v>0</v>
      </c>
      <c r="BH260" s="22">
        <f t="shared" si="104"/>
        <v>0</v>
      </c>
      <c r="BI260" s="22">
        <f t="shared" si="105"/>
        <v>0</v>
      </c>
      <c r="BJ260" s="22"/>
      <c r="BK260" s="26">
        <f t="shared" si="106"/>
        <v>0</v>
      </c>
      <c r="BL260" s="26" t="str">
        <f t="shared" si="107"/>
        <v>N</v>
      </c>
      <c r="BM260" s="27">
        <v>0</v>
      </c>
      <c r="BN260" s="28">
        <f t="shared" si="108"/>
        <v>0</v>
      </c>
      <c r="BO260" s="29">
        <f t="shared" si="109"/>
        <v>8</v>
      </c>
      <c r="BP260" s="30">
        <f t="shared" si="110"/>
        <v>920</v>
      </c>
      <c r="BQ260" s="31">
        <f t="shared" si="111"/>
        <v>0</v>
      </c>
      <c r="BR260" s="32">
        <f t="shared" si="112"/>
        <v>2.5</v>
      </c>
      <c r="BS260" s="33">
        <f t="shared" si="113"/>
        <v>0</v>
      </c>
      <c r="BT260" s="34">
        <f t="shared" si="114"/>
        <v>0</v>
      </c>
      <c r="BU260" s="35">
        <v>0</v>
      </c>
      <c r="BV260" s="35">
        <v>5</v>
      </c>
      <c r="BW260" s="35">
        <v>10</v>
      </c>
      <c r="BX260" s="35">
        <v>0</v>
      </c>
      <c r="BY260" s="35">
        <v>0</v>
      </c>
      <c r="BZ260" s="35">
        <v>0</v>
      </c>
      <c r="CA260" s="36">
        <v>305</v>
      </c>
    </row>
    <row r="261" spans="1:79" ht="15" customHeight="1">
      <c r="A261" s="39" t="s">
        <v>35</v>
      </c>
      <c r="B261" s="39" t="s">
        <v>110</v>
      </c>
      <c r="C261" s="43" t="s">
        <v>95</v>
      </c>
      <c r="D261" s="40" t="s">
        <v>760</v>
      </c>
      <c r="E261" s="41">
        <f>VLOOKUP(I261,vendors!D:L,8,FALSE)</f>
        <v>115</v>
      </c>
      <c r="F261" s="41" t="str">
        <f>VLOOKUP(I261,vendors!D:L,9,FALSE)</f>
        <v>Dent Mate</v>
      </c>
      <c r="G261" s="40" t="s">
        <v>51</v>
      </c>
      <c r="H261" s="40" t="s">
        <v>761</v>
      </c>
      <c r="I261" s="40">
        <v>330007</v>
      </c>
      <c r="J261" s="40"/>
      <c r="K261" s="39" t="s">
        <v>114</v>
      </c>
      <c r="L261" s="42" t="s">
        <v>749</v>
      </c>
      <c r="M261" s="22">
        <f>VLOOKUP(I261,data!$A:$Y,2,FALSE)</f>
        <v>0</v>
      </c>
      <c r="N261" s="22">
        <f>VLOOKUP(I261,data!$A:$Y,4,FALSE)</f>
        <v>0</v>
      </c>
      <c r="O261" s="22">
        <f>VLOOKUP(I261,data!$A:$Y,6,FALSE)</f>
        <v>0</v>
      </c>
      <c r="P261" s="22">
        <f>VLOOKUP(I261,data!$A:$Y,8,FALSE)</f>
        <v>1</v>
      </c>
      <c r="Q261" s="22">
        <f>VLOOKUP(I261,data!$A:$Y,10,FALSE)</f>
        <v>2</v>
      </c>
      <c r="R261" s="22">
        <f>VLOOKUP(I261,data!$A:$Y,12,FALSE)</f>
        <v>0</v>
      </c>
      <c r="S261" s="22">
        <f>VLOOKUP(I261,data!$A:$Y,14,FALSE)</f>
        <v>2</v>
      </c>
      <c r="T261" s="22">
        <f>VLOOKUP(I261,data!$A:$Y,16,FALSE)</f>
        <v>12</v>
      </c>
      <c r="U261" s="22">
        <f>VLOOKUP(I261,data!$A:$Y,18,FALSE)</f>
        <v>5</v>
      </c>
      <c r="V261" s="23">
        <f>VLOOKUP(I261,data!$A:$Y,20,FALSE)</f>
        <v>0</v>
      </c>
      <c r="W261" s="22">
        <f>VLOOKUP(I261,data!$A:$Y,22,FALSE)</f>
        <v>0</v>
      </c>
      <c r="X261" s="22">
        <f>VLOOKUP(I261,data!$A:$Y,24,FALSE)</f>
        <v>0</v>
      </c>
      <c r="Y261" s="24">
        <f t="shared" si="92"/>
        <v>22</v>
      </c>
      <c r="Z261" s="22">
        <f>VLOOKUP(I261,data!$A:$Y,3,FALSE)</f>
        <v>0</v>
      </c>
      <c r="AA261" s="25"/>
      <c r="AB261" s="22">
        <f>VLOOKUP(I261,data!$A:$Y,5,FALSE)</f>
        <v>0</v>
      </c>
      <c r="AC261" s="25"/>
      <c r="AD261" s="22">
        <f>VLOOKUP(I261,data!$A:$Y,7,FALSE)</f>
        <v>0</v>
      </c>
      <c r="AE261" s="25"/>
      <c r="AF261" s="22">
        <f>VLOOKUP(I261,data!$A:$Y,9,FALSE)</f>
        <v>0</v>
      </c>
      <c r="AG261" s="25"/>
      <c r="AH261" s="22">
        <f>VLOOKUP(I261,data!$A:$Y,11,FALSE)</f>
        <v>0</v>
      </c>
      <c r="AI261" s="25"/>
      <c r="AJ261" s="22">
        <f>VLOOKUP(I261,data!$A:$Y,13,FALSE)</f>
        <v>0</v>
      </c>
      <c r="AK261" s="25"/>
      <c r="AL261" s="22">
        <f>VLOOKUP(I261,data!$A:$Y,15,FALSE)</f>
        <v>0</v>
      </c>
      <c r="AM261" s="25"/>
      <c r="AN261" s="22">
        <f>VLOOKUP(I261,data!$A:$Y,17,FALSE)</f>
        <v>0</v>
      </c>
      <c r="AO261" s="25"/>
      <c r="AP261" s="22">
        <f>VLOOKUP(I261,data!$A:$Y,19,FALSE)</f>
        <v>0</v>
      </c>
      <c r="AQ261" s="25"/>
      <c r="AR261" s="22">
        <f>VLOOKUP(I261,data!$A:$Y,21,FALSE)</f>
        <v>0</v>
      </c>
      <c r="AS261" s="25"/>
      <c r="AT261" s="22">
        <f>VLOOKUP(I261,data!$A:$Y,23,FALSE)</f>
        <v>0</v>
      </c>
      <c r="AU261" s="25"/>
      <c r="AV261" s="22">
        <f>VLOOKUP(I261,data!$A:$Y,25,FALSE)</f>
        <v>0</v>
      </c>
      <c r="AW261" s="26">
        <f t="shared" si="93"/>
        <v>0</v>
      </c>
      <c r="AX261" s="26">
        <f t="shared" si="94"/>
        <v>0</v>
      </c>
      <c r="AY261" s="22">
        <f t="shared" si="95"/>
        <v>0</v>
      </c>
      <c r="AZ261" s="22">
        <f t="shared" si="96"/>
        <v>0</v>
      </c>
      <c r="BA261" s="22">
        <f t="shared" si="97"/>
        <v>0</v>
      </c>
      <c r="BB261" s="22">
        <f t="shared" si="98"/>
        <v>0</v>
      </c>
      <c r="BC261" s="22">
        <f t="shared" si="99"/>
        <v>0</v>
      </c>
      <c r="BD261" s="22">
        <f t="shared" si="100"/>
        <v>0</v>
      </c>
      <c r="BE261" s="22">
        <f t="shared" si="101"/>
        <v>0</v>
      </c>
      <c r="BF261" s="22">
        <f t="shared" si="102"/>
        <v>0</v>
      </c>
      <c r="BG261" s="22">
        <f t="shared" si="103"/>
        <v>0</v>
      </c>
      <c r="BH261" s="22">
        <f t="shared" si="104"/>
        <v>0</v>
      </c>
      <c r="BI261" s="22">
        <f t="shared" si="105"/>
        <v>0</v>
      </c>
      <c r="BJ261" s="22"/>
      <c r="BK261" s="26">
        <f t="shared" si="106"/>
        <v>0</v>
      </c>
      <c r="BL261" s="26" t="str">
        <f t="shared" si="107"/>
        <v>N</v>
      </c>
      <c r="BM261" s="27">
        <v>0</v>
      </c>
      <c r="BN261" s="28">
        <f t="shared" si="108"/>
        <v>0</v>
      </c>
      <c r="BO261" s="29">
        <f t="shared" si="109"/>
        <v>1</v>
      </c>
      <c r="BP261" s="30">
        <f t="shared" si="110"/>
        <v>115</v>
      </c>
      <c r="BQ261" s="31">
        <f t="shared" si="111"/>
        <v>0</v>
      </c>
      <c r="BR261" s="32">
        <f t="shared" si="112"/>
        <v>0.33333333333333331</v>
      </c>
      <c r="BS261" s="33">
        <f t="shared" si="113"/>
        <v>0</v>
      </c>
      <c r="BT261" s="34">
        <f t="shared" si="114"/>
        <v>0</v>
      </c>
      <c r="BU261" s="35">
        <v>0</v>
      </c>
      <c r="BV261" s="35">
        <v>2</v>
      </c>
      <c r="BW261" s="35">
        <v>0</v>
      </c>
      <c r="BX261" s="35">
        <v>0</v>
      </c>
      <c r="BY261" s="35">
        <v>0</v>
      </c>
      <c r="BZ261" s="35">
        <v>0</v>
      </c>
      <c r="CA261" s="36">
        <v>313</v>
      </c>
    </row>
    <row r="262" spans="1:79" ht="15" customHeight="1">
      <c r="A262" s="39" t="s">
        <v>35</v>
      </c>
      <c r="B262" s="39" t="s">
        <v>110</v>
      </c>
      <c r="C262" s="43" t="s">
        <v>95</v>
      </c>
      <c r="D262" s="40" t="s">
        <v>762</v>
      </c>
      <c r="E262" s="41">
        <f>VLOOKUP(I262,vendors!D:L,8,FALSE)</f>
        <v>115</v>
      </c>
      <c r="F262" s="41" t="str">
        <f>VLOOKUP(I262,vendors!D:L,9,FALSE)</f>
        <v>Dent Mate</v>
      </c>
      <c r="G262" s="40" t="s">
        <v>51</v>
      </c>
      <c r="H262" s="40" t="s">
        <v>763</v>
      </c>
      <c r="I262" s="40">
        <v>330008</v>
      </c>
      <c r="J262" s="40"/>
      <c r="K262" s="39" t="s">
        <v>114</v>
      </c>
      <c r="L262" s="42" t="s">
        <v>749</v>
      </c>
      <c r="M262" s="22">
        <f>VLOOKUP(I262,data!$A:$Y,2,FALSE)</f>
        <v>0</v>
      </c>
      <c r="N262" s="22">
        <f>VLOOKUP(I262,data!$A:$Y,4,FALSE)</f>
        <v>0</v>
      </c>
      <c r="O262" s="22">
        <f>VLOOKUP(I262,data!$A:$Y,6,FALSE)</f>
        <v>0</v>
      </c>
      <c r="P262" s="22">
        <f>VLOOKUP(I262,data!$A:$Y,8,FALSE)</f>
        <v>1</v>
      </c>
      <c r="Q262" s="22">
        <f>VLOOKUP(I262,data!$A:$Y,10,FALSE)</f>
        <v>2</v>
      </c>
      <c r="R262" s="22">
        <f>VLOOKUP(I262,data!$A:$Y,12,FALSE)</f>
        <v>0</v>
      </c>
      <c r="S262" s="22">
        <f>VLOOKUP(I262,data!$A:$Y,14,FALSE)</f>
        <v>2</v>
      </c>
      <c r="T262" s="22">
        <f>VLOOKUP(I262,data!$A:$Y,16,FALSE)</f>
        <v>12</v>
      </c>
      <c r="U262" s="22">
        <f>VLOOKUP(I262,data!$A:$Y,18,FALSE)</f>
        <v>5</v>
      </c>
      <c r="V262" s="23">
        <f>VLOOKUP(I262,data!$A:$Y,20,FALSE)</f>
        <v>0</v>
      </c>
      <c r="W262" s="22">
        <f>VLOOKUP(I262,data!$A:$Y,22,FALSE)</f>
        <v>0</v>
      </c>
      <c r="X262" s="22">
        <f>VLOOKUP(I262,data!$A:$Y,24,FALSE)</f>
        <v>0</v>
      </c>
      <c r="Y262" s="24">
        <f t="shared" si="92"/>
        <v>22</v>
      </c>
      <c r="Z262" s="22">
        <f>VLOOKUP(I262,data!$A:$Y,3,FALSE)</f>
        <v>0</v>
      </c>
      <c r="AA262" s="25"/>
      <c r="AB262" s="22">
        <f>VLOOKUP(I262,data!$A:$Y,5,FALSE)</f>
        <v>0</v>
      </c>
      <c r="AC262" s="25"/>
      <c r="AD262" s="22">
        <f>VLOOKUP(I262,data!$A:$Y,7,FALSE)</f>
        <v>0</v>
      </c>
      <c r="AE262" s="25"/>
      <c r="AF262" s="22">
        <f>VLOOKUP(I262,data!$A:$Y,9,FALSE)</f>
        <v>0</v>
      </c>
      <c r="AG262" s="25"/>
      <c r="AH262" s="22">
        <f>VLOOKUP(I262,data!$A:$Y,11,FALSE)</f>
        <v>0</v>
      </c>
      <c r="AI262" s="25"/>
      <c r="AJ262" s="22">
        <f>VLOOKUP(I262,data!$A:$Y,13,FALSE)</f>
        <v>0</v>
      </c>
      <c r="AK262" s="25"/>
      <c r="AL262" s="22">
        <f>VLOOKUP(I262,data!$A:$Y,15,FALSE)</f>
        <v>0</v>
      </c>
      <c r="AM262" s="25"/>
      <c r="AN262" s="22">
        <f>VLOOKUP(I262,data!$A:$Y,17,FALSE)</f>
        <v>0</v>
      </c>
      <c r="AO262" s="25"/>
      <c r="AP262" s="22">
        <f>VLOOKUP(I262,data!$A:$Y,19,FALSE)</f>
        <v>0</v>
      </c>
      <c r="AQ262" s="25"/>
      <c r="AR262" s="22">
        <f>VLOOKUP(I262,data!$A:$Y,21,FALSE)</f>
        <v>0</v>
      </c>
      <c r="AS262" s="25"/>
      <c r="AT262" s="22">
        <f>VLOOKUP(I262,data!$A:$Y,23,FALSE)</f>
        <v>0</v>
      </c>
      <c r="AU262" s="25"/>
      <c r="AV262" s="22">
        <f>VLOOKUP(I262,data!$A:$Y,25,FALSE)</f>
        <v>0</v>
      </c>
      <c r="AW262" s="26">
        <f t="shared" si="93"/>
        <v>0</v>
      </c>
      <c r="AX262" s="26">
        <f t="shared" si="94"/>
        <v>0</v>
      </c>
      <c r="AY262" s="22">
        <f t="shared" si="95"/>
        <v>0</v>
      </c>
      <c r="AZ262" s="22">
        <f t="shared" si="96"/>
        <v>0</v>
      </c>
      <c r="BA262" s="22">
        <f t="shared" si="97"/>
        <v>0</v>
      </c>
      <c r="BB262" s="22">
        <f t="shared" si="98"/>
        <v>0</v>
      </c>
      <c r="BC262" s="22">
        <f t="shared" si="99"/>
        <v>0</v>
      </c>
      <c r="BD262" s="22">
        <f t="shared" si="100"/>
        <v>0</v>
      </c>
      <c r="BE262" s="22">
        <f t="shared" si="101"/>
        <v>0</v>
      </c>
      <c r="BF262" s="22">
        <f t="shared" si="102"/>
        <v>0</v>
      </c>
      <c r="BG262" s="22">
        <f t="shared" si="103"/>
        <v>0</v>
      </c>
      <c r="BH262" s="22">
        <f t="shared" si="104"/>
        <v>0</v>
      </c>
      <c r="BI262" s="22">
        <f t="shared" si="105"/>
        <v>0</v>
      </c>
      <c r="BJ262" s="22"/>
      <c r="BK262" s="26">
        <f t="shared" si="106"/>
        <v>0</v>
      </c>
      <c r="BL262" s="26" t="str">
        <f t="shared" si="107"/>
        <v>N</v>
      </c>
      <c r="BM262" s="27">
        <v>0</v>
      </c>
      <c r="BN262" s="28">
        <f t="shared" si="108"/>
        <v>0</v>
      </c>
      <c r="BO262" s="29">
        <f t="shared" si="109"/>
        <v>1</v>
      </c>
      <c r="BP262" s="30">
        <f t="shared" si="110"/>
        <v>115</v>
      </c>
      <c r="BQ262" s="31">
        <f t="shared" si="111"/>
        <v>0</v>
      </c>
      <c r="BR262" s="32">
        <f t="shared" si="112"/>
        <v>0.33333333333333331</v>
      </c>
      <c r="BS262" s="33">
        <f t="shared" si="113"/>
        <v>0</v>
      </c>
      <c r="BT262" s="34">
        <f t="shared" si="114"/>
        <v>0</v>
      </c>
      <c r="BU262" s="35">
        <v>0</v>
      </c>
      <c r="BV262" s="35">
        <v>2</v>
      </c>
      <c r="BW262" s="35">
        <v>0</v>
      </c>
      <c r="BX262" s="35">
        <v>0</v>
      </c>
      <c r="BY262" s="35">
        <v>0</v>
      </c>
      <c r="BZ262" s="35">
        <v>0</v>
      </c>
      <c r="CA262" s="36">
        <v>325</v>
      </c>
    </row>
    <row r="263" spans="1:79" ht="15" customHeight="1">
      <c r="A263" s="39" t="s">
        <v>35</v>
      </c>
      <c r="B263" s="39" t="s">
        <v>110</v>
      </c>
      <c r="C263" s="43" t="s">
        <v>95</v>
      </c>
      <c r="D263" s="40" t="s">
        <v>764</v>
      </c>
      <c r="E263" s="41">
        <f>VLOOKUP(I263,vendors!D:L,8,FALSE)</f>
        <v>110</v>
      </c>
      <c r="F263" s="41" t="str">
        <f>VLOOKUP(I263,vendors!D:L,9,FALSE)</f>
        <v>Dent Mate</v>
      </c>
      <c r="G263" s="40" t="s">
        <v>51</v>
      </c>
      <c r="H263" s="40" t="s">
        <v>765</v>
      </c>
      <c r="I263" s="40">
        <v>330009</v>
      </c>
      <c r="J263" s="40"/>
      <c r="K263" s="39" t="s">
        <v>114</v>
      </c>
      <c r="L263" s="42" t="s">
        <v>766</v>
      </c>
      <c r="M263" s="22">
        <f>VLOOKUP(I263,data!$A:$Y,2,FALSE)</f>
        <v>13</v>
      </c>
      <c r="N263" s="22">
        <f>VLOOKUP(I263,data!$A:$Y,4,FALSE)</f>
        <v>0</v>
      </c>
      <c r="O263" s="22">
        <f>VLOOKUP(I263,data!$A:$Y,6,FALSE)</f>
        <v>5</v>
      </c>
      <c r="P263" s="22">
        <f>VLOOKUP(I263,data!$A:$Y,8,FALSE)</f>
        <v>3</v>
      </c>
      <c r="Q263" s="22">
        <f>VLOOKUP(I263,data!$A:$Y,10,FALSE)</f>
        <v>3</v>
      </c>
      <c r="R263" s="22">
        <f>VLOOKUP(I263,data!$A:$Y,12,FALSE)</f>
        <v>15</v>
      </c>
      <c r="S263" s="22">
        <f>VLOOKUP(I263,data!$A:$Y,14,FALSE)</f>
        <v>7</v>
      </c>
      <c r="T263" s="22">
        <f>VLOOKUP(I263,data!$A:$Y,16,FALSE)</f>
        <v>5</v>
      </c>
      <c r="U263" s="22">
        <f>VLOOKUP(I263,data!$A:$Y,18,FALSE)</f>
        <v>5</v>
      </c>
      <c r="V263" s="23">
        <f>VLOOKUP(I263,data!$A:$Y,20,FALSE)</f>
        <v>0</v>
      </c>
      <c r="W263" s="22">
        <f>VLOOKUP(I263,data!$A:$Y,22,FALSE)</f>
        <v>0</v>
      </c>
      <c r="X263" s="22">
        <f>VLOOKUP(I263,data!$A:$Y,24,FALSE)</f>
        <v>0</v>
      </c>
      <c r="Y263" s="24">
        <f t="shared" si="92"/>
        <v>56</v>
      </c>
      <c r="Z263" s="22">
        <f>VLOOKUP(I263,data!$A:$Y,3,FALSE)</f>
        <v>0</v>
      </c>
      <c r="AA263" s="25"/>
      <c r="AB263" s="22">
        <f>VLOOKUP(I263,data!$A:$Y,5,FALSE)</f>
        <v>0</v>
      </c>
      <c r="AC263" s="25"/>
      <c r="AD263" s="22">
        <f>VLOOKUP(I263,data!$A:$Y,7,FALSE)</f>
        <v>0</v>
      </c>
      <c r="AE263" s="25"/>
      <c r="AF263" s="22">
        <f>VLOOKUP(I263,data!$A:$Y,9,FALSE)</f>
        <v>0</v>
      </c>
      <c r="AG263" s="25"/>
      <c r="AH263" s="22">
        <f>VLOOKUP(I263,data!$A:$Y,11,FALSE)</f>
        <v>0</v>
      </c>
      <c r="AI263" s="25"/>
      <c r="AJ263" s="22">
        <f>VLOOKUP(I263,data!$A:$Y,13,FALSE)</f>
        <v>0</v>
      </c>
      <c r="AK263" s="25"/>
      <c r="AL263" s="22">
        <f>VLOOKUP(I263,data!$A:$Y,15,FALSE)</f>
        <v>0</v>
      </c>
      <c r="AM263" s="25"/>
      <c r="AN263" s="22">
        <f>VLOOKUP(I263,data!$A:$Y,17,FALSE)</f>
        <v>0</v>
      </c>
      <c r="AO263" s="25"/>
      <c r="AP263" s="22">
        <f>VLOOKUP(I263,data!$A:$Y,19,FALSE)</f>
        <v>0</v>
      </c>
      <c r="AQ263" s="25"/>
      <c r="AR263" s="22">
        <f>VLOOKUP(I263,data!$A:$Y,21,FALSE)</f>
        <v>0</v>
      </c>
      <c r="AS263" s="25"/>
      <c r="AT263" s="22">
        <f>VLOOKUP(I263,data!$A:$Y,23,FALSE)</f>
        <v>0</v>
      </c>
      <c r="AU263" s="25"/>
      <c r="AV263" s="22">
        <f>VLOOKUP(I263,data!$A:$Y,25,FALSE)</f>
        <v>0</v>
      </c>
      <c r="AW263" s="26">
        <f t="shared" si="93"/>
        <v>0</v>
      </c>
      <c r="AX263" s="26">
        <f t="shared" si="94"/>
        <v>0</v>
      </c>
      <c r="AY263" s="22">
        <f t="shared" si="95"/>
        <v>0</v>
      </c>
      <c r="AZ263" s="22">
        <f t="shared" si="96"/>
        <v>0</v>
      </c>
      <c r="BA263" s="22">
        <f t="shared" si="97"/>
        <v>0</v>
      </c>
      <c r="BB263" s="22">
        <f t="shared" si="98"/>
        <v>0</v>
      </c>
      <c r="BC263" s="22">
        <f t="shared" si="99"/>
        <v>0</v>
      </c>
      <c r="BD263" s="22">
        <f t="shared" si="100"/>
        <v>0</v>
      </c>
      <c r="BE263" s="22">
        <f t="shared" si="101"/>
        <v>0</v>
      </c>
      <c r="BF263" s="22">
        <f t="shared" si="102"/>
        <v>0</v>
      </c>
      <c r="BG263" s="22">
        <f t="shared" si="103"/>
        <v>0</v>
      </c>
      <c r="BH263" s="22">
        <f t="shared" si="104"/>
        <v>0</v>
      </c>
      <c r="BI263" s="22">
        <f t="shared" si="105"/>
        <v>0</v>
      </c>
      <c r="BJ263" s="22"/>
      <c r="BK263" s="26">
        <f t="shared" si="106"/>
        <v>0</v>
      </c>
      <c r="BL263" s="26" t="str">
        <f t="shared" si="107"/>
        <v>N</v>
      </c>
      <c r="BM263" s="27">
        <v>0</v>
      </c>
      <c r="BN263" s="28">
        <f t="shared" si="108"/>
        <v>0</v>
      </c>
      <c r="BO263" s="29">
        <f t="shared" si="109"/>
        <v>0</v>
      </c>
      <c r="BP263" s="30">
        <f t="shared" si="110"/>
        <v>0</v>
      </c>
      <c r="BQ263" s="31">
        <f t="shared" si="111"/>
        <v>0</v>
      </c>
      <c r="BR263" s="32">
        <f t="shared" si="112"/>
        <v>0</v>
      </c>
      <c r="BS263" s="33">
        <f t="shared" si="113"/>
        <v>0</v>
      </c>
      <c r="BT263" s="34">
        <f t="shared" si="114"/>
        <v>0</v>
      </c>
      <c r="BU263" s="35">
        <v>0</v>
      </c>
      <c r="BV263" s="35">
        <v>0</v>
      </c>
      <c r="BW263" s="35">
        <v>0</v>
      </c>
      <c r="BX263" s="35">
        <v>0</v>
      </c>
      <c r="BY263" s="35">
        <v>0</v>
      </c>
      <c r="BZ263" s="35">
        <v>0</v>
      </c>
      <c r="CA263" s="36">
        <v>371</v>
      </c>
    </row>
    <row r="264" spans="1:79" ht="15" customHeight="1">
      <c r="A264" s="39" t="s">
        <v>35</v>
      </c>
      <c r="B264" s="39" t="s">
        <v>110</v>
      </c>
      <c r="C264" s="43" t="s">
        <v>95</v>
      </c>
      <c r="D264" s="40" t="s">
        <v>767</v>
      </c>
      <c r="E264" s="41">
        <f>VLOOKUP(I264,vendors!D:L,8,FALSE)</f>
        <v>110</v>
      </c>
      <c r="F264" s="41" t="str">
        <f>VLOOKUP(I264,vendors!D:L,9,FALSE)</f>
        <v>Dent Mate</v>
      </c>
      <c r="G264" s="40" t="s">
        <v>51</v>
      </c>
      <c r="H264" s="40" t="s">
        <v>768</v>
      </c>
      <c r="I264" s="40">
        <v>330010</v>
      </c>
      <c r="J264" s="40"/>
      <c r="K264" s="39" t="s">
        <v>114</v>
      </c>
      <c r="L264" s="42" t="s">
        <v>766</v>
      </c>
      <c r="M264" s="22">
        <f>VLOOKUP(I264,data!$A:$Y,2,FALSE)</f>
        <v>14</v>
      </c>
      <c r="N264" s="22">
        <f>VLOOKUP(I264,data!$A:$Y,4,FALSE)</f>
        <v>0</v>
      </c>
      <c r="O264" s="22">
        <f>VLOOKUP(I264,data!$A:$Y,6,FALSE)</f>
        <v>5</v>
      </c>
      <c r="P264" s="22">
        <f>VLOOKUP(I264,data!$A:$Y,8,FALSE)</f>
        <v>3</v>
      </c>
      <c r="Q264" s="22">
        <f>VLOOKUP(I264,data!$A:$Y,10,FALSE)</f>
        <v>3</v>
      </c>
      <c r="R264" s="22">
        <f>VLOOKUP(I264,data!$A:$Y,12,FALSE)</f>
        <v>15</v>
      </c>
      <c r="S264" s="22">
        <f>VLOOKUP(I264,data!$A:$Y,14,FALSE)</f>
        <v>7</v>
      </c>
      <c r="T264" s="22">
        <f>VLOOKUP(I264,data!$A:$Y,16,FALSE)</f>
        <v>5</v>
      </c>
      <c r="U264" s="22">
        <f>VLOOKUP(I264,data!$A:$Y,18,FALSE)</f>
        <v>5</v>
      </c>
      <c r="V264" s="23">
        <f>VLOOKUP(I264,data!$A:$Y,20,FALSE)</f>
        <v>0</v>
      </c>
      <c r="W264" s="22">
        <f>VLOOKUP(I264,data!$A:$Y,22,FALSE)</f>
        <v>0</v>
      </c>
      <c r="X264" s="22">
        <f>VLOOKUP(I264,data!$A:$Y,24,FALSE)</f>
        <v>0</v>
      </c>
      <c r="Y264" s="24">
        <f t="shared" si="92"/>
        <v>57</v>
      </c>
      <c r="Z264" s="22">
        <f>VLOOKUP(I264,data!$A:$Y,3,FALSE)</f>
        <v>0</v>
      </c>
      <c r="AA264" s="25"/>
      <c r="AB264" s="22">
        <f>VLOOKUP(I264,data!$A:$Y,5,FALSE)</f>
        <v>0</v>
      </c>
      <c r="AC264" s="25"/>
      <c r="AD264" s="22">
        <f>VLOOKUP(I264,data!$A:$Y,7,FALSE)</f>
        <v>0</v>
      </c>
      <c r="AE264" s="25"/>
      <c r="AF264" s="22">
        <f>VLOOKUP(I264,data!$A:$Y,9,FALSE)</f>
        <v>0</v>
      </c>
      <c r="AG264" s="25"/>
      <c r="AH264" s="22">
        <f>VLOOKUP(I264,data!$A:$Y,11,FALSE)</f>
        <v>0</v>
      </c>
      <c r="AI264" s="25"/>
      <c r="AJ264" s="22">
        <f>VLOOKUP(I264,data!$A:$Y,13,FALSE)</f>
        <v>0</v>
      </c>
      <c r="AK264" s="25"/>
      <c r="AL264" s="22">
        <f>VLOOKUP(I264,data!$A:$Y,15,FALSE)</f>
        <v>0</v>
      </c>
      <c r="AM264" s="25"/>
      <c r="AN264" s="22">
        <f>VLOOKUP(I264,data!$A:$Y,17,FALSE)</f>
        <v>0</v>
      </c>
      <c r="AO264" s="25"/>
      <c r="AP264" s="22">
        <f>VLOOKUP(I264,data!$A:$Y,19,FALSE)</f>
        <v>0</v>
      </c>
      <c r="AQ264" s="25"/>
      <c r="AR264" s="22">
        <f>VLOOKUP(I264,data!$A:$Y,21,FALSE)</f>
        <v>0</v>
      </c>
      <c r="AS264" s="25"/>
      <c r="AT264" s="22">
        <f>VLOOKUP(I264,data!$A:$Y,23,FALSE)</f>
        <v>0</v>
      </c>
      <c r="AU264" s="25"/>
      <c r="AV264" s="22">
        <f>VLOOKUP(I264,data!$A:$Y,25,FALSE)</f>
        <v>0</v>
      </c>
      <c r="AW264" s="26">
        <f t="shared" si="93"/>
        <v>0</v>
      </c>
      <c r="AX264" s="26">
        <f t="shared" si="94"/>
        <v>0</v>
      </c>
      <c r="AY264" s="22">
        <f t="shared" si="95"/>
        <v>0</v>
      </c>
      <c r="AZ264" s="22">
        <f t="shared" si="96"/>
        <v>0</v>
      </c>
      <c r="BA264" s="22">
        <f t="shared" si="97"/>
        <v>0</v>
      </c>
      <c r="BB264" s="22">
        <f t="shared" si="98"/>
        <v>0</v>
      </c>
      <c r="BC264" s="22">
        <f t="shared" si="99"/>
        <v>0</v>
      </c>
      <c r="BD264" s="22">
        <f t="shared" si="100"/>
        <v>0</v>
      </c>
      <c r="BE264" s="22">
        <f t="shared" si="101"/>
        <v>0</v>
      </c>
      <c r="BF264" s="22">
        <f t="shared" si="102"/>
        <v>0</v>
      </c>
      <c r="BG264" s="22">
        <f t="shared" si="103"/>
        <v>0</v>
      </c>
      <c r="BH264" s="22">
        <f t="shared" si="104"/>
        <v>0</v>
      </c>
      <c r="BI264" s="22">
        <f t="shared" si="105"/>
        <v>0</v>
      </c>
      <c r="BJ264" s="22"/>
      <c r="BK264" s="26">
        <f t="shared" si="106"/>
        <v>0</v>
      </c>
      <c r="BL264" s="26" t="str">
        <f t="shared" si="107"/>
        <v>N</v>
      </c>
      <c r="BM264" s="27">
        <v>0</v>
      </c>
      <c r="BN264" s="28">
        <f t="shared" si="108"/>
        <v>0</v>
      </c>
      <c r="BO264" s="29">
        <f t="shared" si="109"/>
        <v>0</v>
      </c>
      <c r="BP264" s="30">
        <f t="shared" si="110"/>
        <v>0</v>
      </c>
      <c r="BQ264" s="31">
        <f t="shared" si="111"/>
        <v>0</v>
      </c>
      <c r="BR264" s="32">
        <f t="shared" si="112"/>
        <v>0</v>
      </c>
      <c r="BS264" s="33">
        <f t="shared" si="113"/>
        <v>0</v>
      </c>
      <c r="BT264" s="34">
        <f t="shared" si="114"/>
        <v>0</v>
      </c>
      <c r="BU264" s="35">
        <v>0</v>
      </c>
      <c r="BV264" s="35">
        <v>0</v>
      </c>
      <c r="BW264" s="35">
        <v>0</v>
      </c>
      <c r="BX264" s="35">
        <v>0</v>
      </c>
      <c r="BY264" s="35">
        <v>0</v>
      </c>
      <c r="BZ264" s="35">
        <v>0</v>
      </c>
      <c r="CA264" s="36">
        <v>393</v>
      </c>
    </row>
    <row r="265" spans="1:79" ht="15" customHeight="1">
      <c r="A265" s="39" t="s">
        <v>35</v>
      </c>
      <c r="B265" s="39" t="s">
        <v>110</v>
      </c>
      <c r="C265" s="43" t="s">
        <v>95</v>
      </c>
      <c r="D265" s="40" t="s">
        <v>769</v>
      </c>
      <c r="E265" s="41">
        <f>VLOOKUP(I265,vendors!D:L,8,FALSE)</f>
        <v>110</v>
      </c>
      <c r="F265" s="41" t="str">
        <f>VLOOKUP(I265,vendors!D:L,9,FALSE)</f>
        <v>Dent Mate</v>
      </c>
      <c r="G265" s="40" t="s">
        <v>51</v>
      </c>
      <c r="H265" s="40" t="s">
        <v>770</v>
      </c>
      <c r="I265" s="40">
        <v>330011</v>
      </c>
      <c r="J265" s="40"/>
      <c r="K265" s="39" t="s">
        <v>114</v>
      </c>
      <c r="L265" s="42" t="s">
        <v>771</v>
      </c>
      <c r="M265" s="22">
        <f>VLOOKUP(I265,data!$A:$Y,2,FALSE)</f>
        <v>24</v>
      </c>
      <c r="N265" s="22">
        <f>VLOOKUP(I265,data!$A:$Y,4,FALSE)</f>
        <v>0</v>
      </c>
      <c r="O265" s="22">
        <f>VLOOKUP(I265,data!$A:$Y,6,FALSE)</f>
        <v>5</v>
      </c>
      <c r="P265" s="22">
        <f>VLOOKUP(I265,data!$A:$Y,8,FALSE)</f>
        <v>19</v>
      </c>
      <c r="Q265" s="22">
        <f>VLOOKUP(I265,data!$A:$Y,10,FALSE)</f>
        <v>5</v>
      </c>
      <c r="R265" s="22">
        <f>VLOOKUP(I265,data!$A:$Y,12,FALSE)</f>
        <v>29</v>
      </c>
      <c r="S265" s="22">
        <f>VLOOKUP(I265,data!$A:$Y,14,FALSE)</f>
        <v>5</v>
      </c>
      <c r="T265" s="22">
        <f>VLOOKUP(I265,data!$A:$Y,16,FALSE)</f>
        <v>5</v>
      </c>
      <c r="U265" s="22">
        <f>VLOOKUP(I265,data!$A:$Y,18,FALSE)</f>
        <v>0</v>
      </c>
      <c r="V265" s="23">
        <f>VLOOKUP(I265,data!$A:$Y,20,FALSE)</f>
        <v>0</v>
      </c>
      <c r="W265" s="22">
        <f>VLOOKUP(I265,data!$A:$Y,22,FALSE)</f>
        <v>0</v>
      </c>
      <c r="X265" s="22">
        <f>VLOOKUP(I265,data!$A:$Y,24,FALSE)</f>
        <v>0</v>
      </c>
      <c r="Y265" s="24">
        <f t="shared" si="92"/>
        <v>92</v>
      </c>
      <c r="Z265" s="22">
        <f>VLOOKUP(I265,data!$A:$Y,3,FALSE)</f>
        <v>0</v>
      </c>
      <c r="AA265" s="25"/>
      <c r="AB265" s="22">
        <f>VLOOKUP(I265,data!$A:$Y,5,FALSE)</f>
        <v>0</v>
      </c>
      <c r="AC265" s="25"/>
      <c r="AD265" s="22">
        <f>VLOOKUP(I265,data!$A:$Y,7,FALSE)</f>
        <v>0</v>
      </c>
      <c r="AE265" s="25"/>
      <c r="AF265" s="22">
        <f>VLOOKUP(I265,data!$A:$Y,9,FALSE)</f>
        <v>0</v>
      </c>
      <c r="AG265" s="25"/>
      <c r="AH265" s="22">
        <f>VLOOKUP(I265,data!$A:$Y,11,FALSE)</f>
        <v>0</v>
      </c>
      <c r="AI265" s="25"/>
      <c r="AJ265" s="22">
        <f>VLOOKUP(I265,data!$A:$Y,13,FALSE)</f>
        <v>0</v>
      </c>
      <c r="AK265" s="25"/>
      <c r="AL265" s="22">
        <f>VLOOKUP(I265,data!$A:$Y,15,FALSE)</f>
        <v>0</v>
      </c>
      <c r="AM265" s="25"/>
      <c r="AN265" s="22">
        <f>VLOOKUP(I265,data!$A:$Y,17,FALSE)</f>
        <v>0</v>
      </c>
      <c r="AO265" s="25"/>
      <c r="AP265" s="22">
        <f>VLOOKUP(I265,data!$A:$Y,19,FALSE)</f>
        <v>0</v>
      </c>
      <c r="AQ265" s="25"/>
      <c r="AR265" s="22">
        <f>VLOOKUP(I265,data!$A:$Y,21,FALSE)</f>
        <v>0</v>
      </c>
      <c r="AS265" s="25"/>
      <c r="AT265" s="22">
        <f>VLOOKUP(I265,data!$A:$Y,23,FALSE)</f>
        <v>0</v>
      </c>
      <c r="AU265" s="25"/>
      <c r="AV265" s="22">
        <f>VLOOKUP(I265,data!$A:$Y,25,FALSE)</f>
        <v>0</v>
      </c>
      <c r="AW265" s="26">
        <f t="shared" si="93"/>
        <v>0</v>
      </c>
      <c r="AX265" s="26">
        <f t="shared" si="94"/>
        <v>0</v>
      </c>
      <c r="AY265" s="22">
        <f t="shared" si="95"/>
        <v>0</v>
      </c>
      <c r="AZ265" s="22">
        <f t="shared" si="96"/>
        <v>0</v>
      </c>
      <c r="BA265" s="22">
        <f t="shared" si="97"/>
        <v>0</v>
      </c>
      <c r="BB265" s="22">
        <f t="shared" si="98"/>
        <v>0</v>
      </c>
      <c r="BC265" s="22">
        <f t="shared" si="99"/>
        <v>0</v>
      </c>
      <c r="BD265" s="22">
        <f t="shared" si="100"/>
        <v>0</v>
      </c>
      <c r="BE265" s="22">
        <f t="shared" si="101"/>
        <v>0</v>
      </c>
      <c r="BF265" s="22">
        <f t="shared" si="102"/>
        <v>0</v>
      </c>
      <c r="BG265" s="22">
        <f t="shared" si="103"/>
        <v>0</v>
      </c>
      <c r="BH265" s="22">
        <f t="shared" si="104"/>
        <v>0</v>
      </c>
      <c r="BI265" s="22">
        <f t="shared" si="105"/>
        <v>0</v>
      </c>
      <c r="BJ265" s="22"/>
      <c r="BK265" s="26">
        <f t="shared" si="106"/>
        <v>0</v>
      </c>
      <c r="BL265" s="26" t="str">
        <f t="shared" si="107"/>
        <v>N</v>
      </c>
      <c r="BM265" s="27">
        <v>0</v>
      </c>
      <c r="BN265" s="28">
        <f t="shared" si="108"/>
        <v>0</v>
      </c>
      <c r="BO265" s="29">
        <f t="shared" si="109"/>
        <v>0</v>
      </c>
      <c r="BP265" s="30">
        <f t="shared" si="110"/>
        <v>0</v>
      </c>
      <c r="BQ265" s="31">
        <f t="shared" si="111"/>
        <v>0</v>
      </c>
      <c r="BR265" s="32">
        <f t="shared" si="112"/>
        <v>0</v>
      </c>
      <c r="BS265" s="33">
        <f t="shared" si="113"/>
        <v>0</v>
      </c>
      <c r="BT265" s="34">
        <f t="shared" si="114"/>
        <v>0</v>
      </c>
      <c r="BU265" s="35">
        <v>0</v>
      </c>
      <c r="BV265" s="35">
        <v>0</v>
      </c>
      <c r="BW265" s="35">
        <v>0</v>
      </c>
      <c r="BX265" s="35">
        <v>0</v>
      </c>
      <c r="BY265" s="35">
        <v>0</v>
      </c>
      <c r="BZ265" s="35">
        <v>0</v>
      </c>
      <c r="CA265" s="36">
        <v>405</v>
      </c>
    </row>
    <row r="266" spans="1:79" ht="15" customHeight="1">
      <c r="A266" s="39" t="s">
        <v>35</v>
      </c>
      <c r="B266" s="39" t="s">
        <v>110</v>
      </c>
      <c r="C266" s="43" t="s">
        <v>95</v>
      </c>
      <c r="D266" s="40" t="s">
        <v>772</v>
      </c>
      <c r="E266" s="41">
        <f>VLOOKUP(I266,vendors!D:L,8,FALSE)</f>
        <v>110</v>
      </c>
      <c r="F266" s="41" t="str">
        <f>VLOOKUP(I266,vendors!D:L,9,FALSE)</f>
        <v>Dent Mate</v>
      </c>
      <c r="G266" s="40" t="s">
        <v>51</v>
      </c>
      <c r="H266" s="40" t="s">
        <v>773</v>
      </c>
      <c r="I266" s="40">
        <v>330012</v>
      </c>
      <c r="J266" s="40"/>
      <c r="K266" s="39" t="s">
        <v>114</v>
      </c>
      <c r="L266" s="42" t="s">
        <v>771</v>
      </c>
      <c r="M266" s="22">
        <f>VLOOKUP(I266,data!$A:$Y,2,FALSE)</f>
        <v>12</v>
      </c>
      <c r="N266" s="22">
        <f>VLOOKUP(I266,data!$A:$Y,4,FALSE)</f>
        <v>0</v>
      </c>
      <c r="O266" s="22">
        <f>VLOOKUP(I266,data!$A:$Y,6,FALSE)</f>
        <v>5</v>
      </c>
      <c r="P266" s="22">
        <f>VLOOKUP(I266,data!$A:$Y,8,FALSE)</f>
        <v>22</v>
      </c>
      <c r="Q266" s="22">
        <f>VLOOKUP(I266,data!$A:$Y,10,FALSE)</f>
        <v>5</v>
      </c>
      <c r="R266" s="22">
        <f>VLOOKUP(I266,data!$A:$Y,12,FALSE)</f>
        <v>29</v>
      </c>
      <c r="S266" s="22">
        <f>VLOOKUP(I266,data!$A:$Y,14,FALSE)</f>
        <v>5</v>
      </c>
      <c r="T266" s="22">
        <f>VLOOKUP(I266,data!$A:$Y,16,FALSE)</f>
        <v>5</v>
      </c>
      <c r="U266" s="22">
        <f>VLOOKUP(I266,data!$A:$Y,18,FALSE)</f>
        <v>0</v>
      </c>
      <c r="V266" s="23">
        <f>VLOOKUP(I266,data!$A:$Y,20,FALSE)</f>
        <v>0</v>
      </c>
      <c r="W266" s="22">
        <f>VLOOKUP(I266,data!$A:$Y,22,FALSE)</f>
        <v>0</v>
      </c>
      <c r="X266" s="22">
        <f>VLOOKUP(I266,data!$A:$Y,24,FALSE)</f>
        <v>0</v>
      </c>
      <c r="Y266" s="24">
        <f t="shared" si="92"/>
        <v>83</v>
      </c>
      <c r="Z266" s="22">
        <f>VLOOKUP(I266,data!$A:$Y,3,FALSE)</f>
        <v>0</v>
      </c>
      <c r="AA266" s="25"/>
      <c r="AB266" s="22">
        <f>VLOOKUP(I266,data!$A:$Y,5,FALSE)</f>
        <v>0</v>
      </c>
      <c r="AC266" s="25"/>
      <c r="AD266" s="22">
        <f>VLOOKUP(I266,data!$A:$Y,7,FALSE)</f>
        <v>0</v>
      </c>
      <c r="AE266" s="25"/>
      <c r="AF266" s="22">
        <f>VLOOKUP(I266,data!$A:$Y,9,FALSE)</f>
        <v>0</v>
      </c>
      <c r="AG266" s="25"/>
      <c r="AH266" s="22">
        <f>VLOOKUP(I266,data!$A:$Y,11,FALSE)</f>
        <v>0</v>
      </c>
      <c r="AI266" s="25"/>
      <c r="AJ266" s="22">
        <f>VLOOKUP(I266,data!$A:$Y,13,FALSE)</f>
        <v>0</v>
      </c>
      <c r="AK266" s="25"/>
      <c r="AL266" s="22">
        <f>VLOOKUP(I266,data!$A:$Y,15,FALSE)</f>
        <v>0</v>
      </c>
      <c r="AM266" s="25"/>
      <c r="AN266" s="22">
        <f>VLOOKUP(I266,data!$A:$Y,17,FALSE)</f>
        <v>0</v>
      </c>
      <c r="AO266" s="25"/>
      <c r="AP266" s="22">
        <f>VLOOKUP(I266,data!$A:$Y,19,FALSE)</f>
        <v>0</v>
      </c>
      <c r="AQ266" s="25"/>
      <c r="AR266" s="22">
        <f>VLOOKUP(I266,data!$A:$Y,21,FALSE)</f>
        <v>0</v>
      </c>
      <c r="AS266" s="25"/>
      <c r="AT266" s="22">
        <f>VLOOKUP(I266,data!$A:$Y,23,FALSE)</f>
        <v>0</v>
      </c>
      <c r="AU266" s="25"/>
      <c r="AV266" s="22">
        <f>VLOOKUP(I266,data!$A:$Y,25,FALSE)</f>
        <v>0</v>
      </c>
      <c r="AW266" s="26">
        <f t="shared" si="93"/>
        <v>0</v>
      </c>
      <c r="AX266" s="26">
        <f t="shared" si="94"/>
        <v>0</v>
      </c>
      <c r="AY266" s="22">
        <f t="shared" si="95"/>
        <v>0</v>
      </c>
      <c r="AZ266" s="22">
        <f t="shared" si="96"/>
        <v>0</v>
      </c>
      <c r="BA266" s="22">
        <f t="shared" si="97"/>
        <v>0</v>
      </c>
      <c r="BB266" s="22">
        <f t="shared" si="98"/>
        <v>0</v>
      </c>
      <c r="BC266" s="22">
        <f t="shared" si="99"/>
        <v>0</v>
      </c>
      <c r="BD266" s="22">
        <f t="shared" si="100"/>
        <v>0</v>
      </c>
      <c r="BE266" s="22">
        <f t="shared" si="101"/>
        <v>0</v>
      </c>
      <c r="BF266" s="22">
        <f t="shared" si="102"/>
        <v>0</v>
      </c>
      <c r="BG266" s="22">
        <f t="shared" si="103"/>
        <v>0</v>
      </c>
      <c r="BH266" s="22">
        <f t="shared" si="104"/>
        <v>0</v>
      </c>
      <c r="BI266" s="22">
        <f t="shared" si="105"/>
        <v>0</v>
      </c>
      <c r="BJ266" s="22"/>
      <c r="BK266" s="26">
        <f t="shared" si="106"/>
        <v>0</v>
      </c>
      <c r="BL266" s="26" t="str">
        <f t="shared" si="107"/>
        <v>N</v>
      </c>
      <c r="BM266" s="27">
        <v>0</v>
      </c>
      <c r="BN266" s="28">
        <f t="shared" si="108"/>
        <v>0</v>
      </c>
      <c r="BO266" s="29">
        <f t="shared" si="109"/>
        <v>0</v>
      </c>
      <c r="BP266" s="30">
        <f t="shared" si="110"/>
        <v>0</v>
      </c>
      <c r="BQ266" s="31">
        <f t="shared" si="111"/>
        <v>0</v>
      </c>
      <c r="BR266" s="32">
        <f t="shared" si="112"/>
        <v>0</v>
      </c>
      <c r="BS266" s="33">
        <f t="shared" si="113"/>
        <v>0</v>
      </c>
      <c r="BT266" s="34">
        <f t="shared" si="114"/>
        <v>0</v>
      </c>
      <c r="BU266" s="35">
        <v>0</v>
      </c>
      <c r="BV266" s="35">
        <v>0</v>
      </c>
      <c r="BW266" s="35">
        <v>0</v>
      </c>
      <c r="BX266" s="35">
        <v>0</v>
      </c>
      <c r="BY266" s="35">
        <v>0</v>
      </c>
      <c r="BZ266" s="35">
        <v>0</v>
      </c>
      <c r="CA266" s="36">
        <v>752</v>
      </c>
    </row>
    <row r="267" spans="1:79" ht="15" customHeight="1">
      <c r="A267" s="39" t="s">
        <v>35</v>
      </c>
      <c r="B267" s="39" t="s">
        <v>110</v>
      </c>
      <c r="C267" s="43" t="s">
        <v>95</v>
      </c>
      <c r="D267" s="40" t="s">
        <v>774</v>
      </c>
      <c r="E267" s="41">
        <f>VLOOKUP(I267,vendors!D:L,8,FALSE)</f>
        <v>110</v>
      </c>
      <c r="F267" s="41" t="str">
        <f>VLOOKUP(I267,vendors!D:L,9,FALSE)</f>
        <v>Dent Mate</v>
      </c>
      <c r="G267" s="40" t="s">
        <v>51</v>
      </c>
      <c r="H267" s="40" t="s">
        <v>775</v>
      </c>
      <c r="I267" s="40">
        <v>330013</v>
      </c>
      <c r="J267" s="40"/>
      <c r="K267" s="39" t="s">
        <v>114</v>
      </c>
      <c r="L267" s="42" t="s">
        <v>776</v>
      </c>
      <c r="M267" s="22">
        <f>VLOOKUP(I267,data!$A:$Y,2,FALSE)</f>
        <v>12</v>
      </c>
      <c r="N267" s="22">
        <f>VLOOKUP(I267,data!$A:$Y,4,FALSE)</f>
        <v>0</v>
      </c>
      <c r="O267" s="22">
        <f>VLOOKUP(I267,data!$A:$Y,6,FALSE)</f>
        <v>5</v>
      </c>
      <c r="P267" s="22">
        <f>VLOOKUP(I267,data!$A:$Y,8,FALSE)</f>
        <v>16</v>
      </c>
      <c r="Q267" s="22">
        <f>VLOOKUP(I267,data!$A:$Y,10,FALSE)</f>
        <v>3</v>
      </c>
      <c r="R267" s="22">
        <f>VLOOKUP(I267,data!$A:$Y,12,FALSE)</f>
        <v>1</v>
      </c>
      <c r="S267" s="22">
        <f>VLOOKUP(I267,data!$A:$Y,14,FALSE)</f>
        <v>5</v>
      </c>
      <c r="T267" s="22">
        <f>VLOOKUP(I267,data!$A:$Y,16,FALSE)</f>
        <v>5</v>
      </c>
      <c r="U267" s="22">
        <f>VLOOKUP(I267,data!$A:$Y,18,FALSE)</f>
        <v>0</v>
      </c>
      <c r="V267" s="23">
        <f>VLOOKUP(I267,data!$A:$Y,20,FALSE)</f>
        <v>0</v>
      </c>
      <c r="W267" s="22">
        <f>VLOOKUP(I267,data!$A:$Y,22,FALSE)</f>
        <v>0</v>
      </c>
      <c r="X267" s="22">
        <f>VLOOKUP(I267,data!$A:$Y,24,FALSE)</f>
        <v>0</v>
      </c>
      <c r="Y267" s="24">
        <f t="shared" si="92"/>
        <v>47</v>
      </c>
      <c r="Z267" s="22">
        <f>VLOOKUP(I267,data!$A:$Y,3,FALSE)</f>
        <v>0</v>
      </c>
      <c r="AA267" s="25"/>
      <c r="AB267" s="22">
        <f>VLOOKUP(I267,data!$A:$Y,5,FALSE)</f>
        <v>0</v>
      </c>
      <c r="AC267" s="25"/>
      <c r="AD267" s="22">
        <f>VLOOKUP(I267,data!$A:$Y,7,FALSE)</f>
        <v>0</v>
      </c>
      <c r="AE267" s="25"/>
      <c r="AF267" s="22">
        <f>VLOOKUP(I267,data!$A:$Y,9,FALSE)</f>
        <v>0</v>
      </c>
      <c r="AG267" s="25"/>
      <c r="AH267" s="22">
        <f>VLOOKUP(I267,data!$A:$Y,11,FALSE)</f>
        <v>0</v>
      </c>
      <c r="AI267" s="25"/>
      <c r="AJ267" s="22">
        <f>VLOOKUP(I267,data!$A:$Y,13,FALSE)</f>
        <v>0</v>
      </c>
      <c r="AK267" s="25"/>
      <c r="AL267" s="22">
        <f>VLOOKUP(I267,data!$A:$Y,15,FALSE)</f>
        <v>0</v>
      </c>
      <c r="AM267" s="25"/>
      <c r="AN267" s="22">
        <f>VLOOKUP(I267,data!$A:$Y,17,FALSE)</f>
        <v>0</v>
      </c>
      <c r="AO267" s="25"/>
      <c r="AP267" s="22">
        <f>VLOOKUP(I267,data!$A:$Y,19,FALSE)</f>
        <v>0</v>
      </c>
      <c r="AQ267" s="25"/>
      <c r="AR267" s="22">
        <f>VLOOKUP(I267,data!$A:$Y,21,FALSE)</f>
        <v>0</v>
      </c>
      <c r="AS267" s="25"/>
      <c r="AT267" s="22">
        <f>VLOOKUP(I267,data!$A:$Y,23,FALSE)</f>
        <v>0</v>
      </c>
      <c r="AU267" s="25"/>
      <c r="AV267" s="22">
        <f>VLOOKUP(I267,data!$A:$Y,25,FALSE)</f>
        <v>0</v>
      </c>
      <c r="AW267" s="26">
        <f t="shared" si="93"/>
        <v>0</v>
      </c>
      <c r="AX267" s="26">
        <f t="shared" si="94"/>
        <v>0</v>
      </c>
      <c r="AY267" s="22">
        <f t="shared" si="95"/>
        <v>0</v>
      </c>
      <c r="AZ267" s="22">
        <f t="shared" si="96"/>
        <v>0</v>
      </c>
      <c r="BA267" s="22">
        <f t="shared" si="97"/>
        <v>0</v>
      </c>
      <c r="BB267" s="22">
        <f t="shared" si="98"/>
        <v>0</v>
      </c>
      <c r="BC267" s="22">
        <f t="shared" si="99"/>
        <v>0</v>
      </c>
      <c r="BD267" s="22">
        <f t="shared" si="100"/>
        <v>0</v>
      </c>
      <c r="BE267" s="22">
        <f t="shared" si="101"/>
        <v>0</v>
      </c>
      <c r="BF267" s="22">
        <f t="shared" si="102"/>
        <v>0</v>
      </c>
      <c r="BG267" s="22">
        <f t="shared" si="103"/>
        <v>0</v>
      </c>
      <c r="BH267" s="22">
        <f t="shared" si="104"/>
        <v>0</v>
      </c>
      <c r="BI267" s="22">
        <f t="shared" si="105"/>
        <v>0</v>
      </c>
      <c r="BJ267" s="22"/>
      <c r="BK267" s="26">
        <f t="shared" si="106"/>
        <v>0</v>
      </c>
      <c r="BL267" s="26" t="str">
        <f t="shared" si="107"/>
        <v>N</v>
      </c>
      <c r="BM267" s="27">
        <v>0</v>
      </c>
      <c r="BN267" s="28">
        <f t="shared" si="108"/>
        <v>0</v>
      </c>
      <c r="BO267" s="29">
        <f t="shared" si="109"/>
        <v>0</v>
      </c>
      <c r="BP267" s="30">
        <f t="shared" si="110"/>
        <v>0</v>
      </c>
      <c r="BQ267" s="31">
        <f t="shared" si="111"/>
        <v>0</v>
      </c>
      <c r="BR267" s="32">
        <f t="shared" si="112"/>
        <v>0</v>
      </c>
      <c r="BS267" s="33">
        <f t="shared" si="113"/>
        <v>0</v>
      </c>
      <c r="BT267" s="34">
        <f t="shared" si="114"/>
        <v>0</v>
      </c>
      <c r="BU267" s="35">
        <v>0</v>
      </c>
      <c r="BV267" s="35">
        <v>0</v>
      </c>
      <c r="BW267" s="35">
        <v>0</v>
      </c>
      <c r="BX267" s="35">
        <v>0</v>
      </c>
      <c r="BY267" s="35">
        <v>0</v>
      </c>
      <c r="BZ267" s="35">
        <v>0</v>
      </c>
      <c r="CA267" s="36">
        <v>578</v>
      </c>
    </row>
    <row r="268" spans="1:79" ht="15" customHeight="1">
      <c r="A268" s="39" t="s">
        <v>35</v>
      </c>
      <c r="B268" s="39" t="s">
        <v>110</v>
      </c>
      <c r="C268" s="43" t="s">
        <v>95</v>
      </c>
      <c r="D268" s="40" t="s">
        <v>777</v>
      </c>
      <c r="E268" s="41">
        <f>VLOOKUP(I268,vendors!D:L,8,FALSE)</f>
        <v>110</v>
      </c>
      <c r="F268" s="41" t="str">
        <f>VLOOKUP(I268,vendors!D:L,9,FALSE)</f>
        <v>Dent Mate</v>
      </c>
      <c r="G268" s="40" t="s">
        <v>51</v>
      </c>
      <c r="H268" s="40" t="s">
        <v>778</v>
      </c>
      <c r="I268" s="40">
        <v>330014</v>
      </c>
      <c r="J268" s="40"/>
      <c r="K268" s="39" t="s">
        <v>114</v>
      </c>
      <c r="L268" s="42" t="s">
        <v>776</v>
      </c>
      <c r="M268" s="22">
        <f>VLOOKUP(I268,data!$A:$Y,2,FALSE)</f>
        <v>15</v>
      </c>
      <c r="N268" s="22">
        <f>VLOOKUP(I268,data!$A:$Y,4,FALSE)</f>
        <v>0</v>
      </c>
      <c r="O268" s="22">
        <f>VLOOKUP(I268,data!$A:$Y,6,FALSE)</f>
        <v>5</v>
      </c>
      <c r="P268" s="22">
        <f>VLOOKUP(I268,data!$A:$Y,8,FALSE)</f>
        <v>13</v>
      </c>
      <c r="Q268" s="22">
        <f>VLOOKUP(I268,data!$A:$Y,10,FALSE)</f>
        <v>3</v>
      </c>
      <c r="R268" s="22">
        <f>VLOOKUP(I268,data!$A:$Y,12,FALSE)</f>
        <v>1</v>
      </c>
      <c r="S268" s="22">
        <f>VLOOKUP(I268,data!$A:$Y,14,FALSE)</f>
        <v>5</v>
      </c>
      <c r="T268" s="22">
        <f>VLOOKUP(I268,data!$A:$Y,16,FALSE)</f>
        <v>5</v>
      </c>
      <c r="U268" s="22">
        <f>VLOOKUP(I268,data!$A:$Y,18,FALSE)</f>
        <v>0</v>
      </c>
      <c r="V268" s="23">
        <f>VLOOKUP(I268,data!$A:$Y,20,FALSE)</f>
        <v>0</v>
      </c>
      <c r="W268" s="22">
        <f>VLOOKUP(I268,data!$A:$Y,22,FALSE)</f>
        <v>0</v>
      </c>
      <c r="X268" s="22">
        <f>VLOOKUP(I268,data!$A:$Y,24,FALSE)</f>
        <v>0</v>
      </c>
      <c r="Y268" s="24">
        <f t="shared" si="92"/>
        <v>47</v>
      </c>
      <c r="Z268" s="22">
        <f>VLOOKUP(I268,data!$A:$Y,3,FALSE)</f>
        <v>0</v>
      </c>
      <c r="AA268" s="25"/>
      <c r="AB268" s="22">
        <f>VLOOKUP(I268,data!$A:$Y,5,FALSE)</f>
        <v>0</v>
      </c>
      <c r="AC268" s="25"/>
      <c r="AD268" s="22">
        <f>VLOOKUP(I268,data!$A:$Y,7,FALSE)</f>
        <v>0</v>
      </c>
      <c r="AE268" s="25"/>
      <c r="AF268" s="22">
        <f>VLOOKUP(I268,data!$A:$Y,9,FALSE)</f>
        <v>0</v>
      </c>
      <c r="AG268" s="25"/>
      <c r="AH268" s="22">
        <f>VLOOKUP(I268,data!$A:$Y,11,FALSE)</f>
        <v>0</v>
      </c>
      <c r="AI268" s="25"/>
      <c r="AJ268" s="22">
        <f>VLOOKUP(I268,data!$A:$Y,13,FALSE)</f>
        <v>0</v>
      </c>
      <c r="AK268" s="25"/>
      <c r="AL268" s="22">
        <f>VLOOKUP(I268,data!$A:$Y,15,FALSE)</f>
        <v>0</v>
      </c>
      <c r="AM268" s="25"/>
      <c r="AN268" s="22">
        <f>VLOOKUP(I268,data!$A:$Y,17,FALSE)</f>
        <v>0</v>
      </c>
      <c r="AO268" s="25"/>
      <c r="AP268" s="22">
        <f>VLOOKUP(I268,data!$A:$Y,19,FALSE)</f>
        <v>0</v>
      </c>
      <c r="AQ268" s="25"/>
      <c r="AR268" s="22">
        <f>VLOOKUP(I268,data!$A:$Y,21,FALSE)</f>
        <v>0</v>
      </c>
      <c r="AS268" s="25"/>
      <c r="AT268" s="22">
        <f>VLOOKUP(I268,data!$A:$Y,23,FALSE)</f>
        <v>0</v>
      </c>
      <c r="AU268" s="25"/>
      <c r="AV268" s="22">
        <f>VLOOKUP(I268,data!$A:$Y,25,FALSE)</f>
        <v>0</v>
      </c>
      <c r="AW268" s="26">
        <f t="shared" si="93"/>
        <v>0</v>
      </c>
      <c r="AX268" s="26">
        <f t="shared" si="94"/>
        <v>0</v>
      </c>
      <c r="AY268" s="22">
        <f t="shared" si="95"/>
        <v>0</v>
      </c>
      <c r="AZ268" s="22">
        <f t="shared" si="96"/>
        <v>0</v>
      </c>
      <c r="BA268" s="22">
        <f t="shared" si="97"/>
        <v>0</v>
      </c>
      <c r="BB268" s="22">
        <f t="shared" si="98"/>
        <v>0</v>
      </c>
      <c r="BC268" s="22">
        <f t="shared" si="99"/>
        <v>0</v>
      </c>
      <c r="BD268" s="22">
        <f t="shared" si="100"/>
        <v>0</v>
      </c>
      <c r="BE268" s="22">
        <f t="shared" si="101"/>
        <v>0</v>
      </c>
      <c r="BF268" s="22">
        <f t="shared" si="102"/>
        <v>0</v>
      </c>
      <c r="BG268" s="22">
        <f t="shared" si="103"/>
        <v>0</v>
      </c>
      <c r="BH268" s="22">
        <f t="shared" si="104"/>
        <v>0</v>
      </c>
      <c r="BI268" s="22">
        <f t="shared" si="105"/>
        <v>0</v>
      </c>
      <c r="BJ268" s="22"/>
      <c r="BK268" s="26">
        <f t="shared" si="106"/>
        <v>0</v>
      </c>
      <c r="BL268" s="26" t="str">
        <f t="shared" si="107"/>
        <v>N</v>
      </c>
      <c r="BM268" s="27">
        <v>0</v>
      </c>
      <c r="BN268" s="28">
        <f t="shared" si="108"/>
        <v>0</v>
      </c>
      <c r="BO268" s="29">
        <f t="shared" si="109"/>
        <v>0</v>
      </c>
      <c r="BP268" s="30">
        <f t="shared" si="110"/>
        <v>0</v>
      </c>
      <c r="BQ268" s="31">
        <f t="shared" si="111"/>
        <v>0</v>
      </c>
      <c r="BR268" s="32">
        <f t="shared" si="112"/>
        <v>0</v>
      </c>
      <c r="BS268" s="33">
        <f t="shared" si="113"/>
        <v>0</v>
      </c>
      <c r="BT268" s="34">
        <f t="shared" si="114"/>
        <v>0</v>
      </c>
      <c r="BU268" s="35">
        <v>0</v>
      </c>
      <c r="BV268" s="35">
        <v>0</v>
      </c>
      <c r="BW268" s="35">
        <v>0</v>
      </c>
      <c r="BX268" s="35">
        <v>0</v>
      </c>
      <c r="BY268" s="35">
        <v>0</v>
      </c>
      <c r="BZ268" s="35">
        <v>0</v>
      </c>
      <c r="CA268" s="36">
        <v>458</v>
      </c>
    </row>
    <row r="269" spans="1:79" ht="15" customHeight="1">
      <c r="A269" s="39" t="s">
        <v>35</v>
      </c>
      <c r="B269" s="39" t="s">
        <v>110</v>
      </c>
      <c r="C269" s="43" t="s">
        <v>95</v>
      </c>
      <c r="D269" s="40" t="s">
        <v>779</v>
      </c>
      <c r="E269" s="41">
        <f>VLOOKUP(I269,vendors!D:L,8,FALSE)</f>
        <v>110</v>
      </c>
      <c r="F269" s="41" t="str">
        <f>VLOOKUP(I269,vendors!D:L,9,FALSE)</f>
        <v>Dent Mate</v>
      </c>
      <c r="G269" s="40" t="s">
        <v>51</v>
      </c>
      <c r="H269" s="40" t="s">
        <v>780</v>
      </c>
      <c r="I269" s="40">
        <v>330015</v>
      </c>
      <c r="J269" s="40"/>
      <c r="K269" s="39" t="s">
        <v>114</v>
      </c>
      <c r="L269" s="42" t="s">
        <v>749</v>
      </c>
      <c r="M269" s="22">
        <f>VLOOKUP(I269,data!$A:$Y,2,FALSE)</f>
        <v>4</v>
      </c>
      <c r="N269" s="22">
        <f>VLOOKUP(I269,data!$A:$Y,4,FALSE)</f>
        <v>0</v>
      </c>
      <c r="O269" s="22">
        <f>VLOOKUP(I269,data!$A:$Y,6,FALSE)</f>
        <v>0</v>
      </c>
      <c r="P269" s="22">
        <f>VLOOKUP(I269,data!$A:$Y,8,FALSE)</f>
        <v>8</v>
      </c>
      <c r="Q269" s="22">
        <f>VLOOKUP(I269,data!$A:$Y,10,FALSE)</f>
        <v>2</v>
      </c>
      <c r="R269" s="22">
        <f>VLOOKUP(I269,data!$A:$Y,12,FALSE)</f>
        <v>0</v>
      </c>
      <c r="S269" s="22">
        <f>VLOOKUP(I269,data!$A:$Y,14,FALSE)</f>
        <v>2</v>
      </c>
      <c r="T269" s="22">
        <f>VLOOKUP(I269,data!$A:$Y,16,FALSE)</f>
        <v>2</v>
      </c>
      <c r="U269" s="22">
        <f>VLOOKUP(I269,data!$A:$Y,18,FALSE)</f>
        <v>0</v>
      </c>
      <c r="V269" s="23">
        <f>VLOOKUP(I269,data!$A:$Y,20,FALSE)</f>
        <v>0</v>
      </c>
      <c r="W269" s="22">
        <f>VLOOKUP(I269,data!$A:$Y,22,FALSE)</f>
        <v>0</v>
      </c>
      <c r="X269" s="22">
        <f>VLOOKUP(I269,data!$A:$Y,24,FALSE)</f>
        <v>0</v>
      </c>
      <c r="Y269" s="24">
        <f t="shared" si="92"/>
        <v>18</v>
      </c>
      <c r="Z269" s="22">
        <f>VLOOKUP(I269,data!$A:$Y,3,FALSE)</f>
        <v>0</v>
      </c>
      <c r="AA269" s="25"/>
      <c r="AB269" s="22">
        <f>VLOOKUP(I269,data!$A:$Y,5,FALSE)</f>
        <v>0</v>
      </c>
      <c r="AC269" s="25"/>
      <c r="AD269" s="22">
        <f>VLOOKUP(I269,data!$A:$Y,7,FALSE)</f>
        <v>0</v>
      </c>
      <c r="AE269" s="25"/>
      <c r="AF269" s="22">
        <f>VLOOKUP(I269,data!$A:$Y,9,FALSE)</f>
        <v>0</v>
      </c>
      <c r="AG269" s="25"/>
      <c r="AH269" s="22">
        <f>VLOOKUP(I269,data!$A:$Y,11,FALSE)</f>
        <v>0</v>
      </c>
      <c r="AI269" s="25"/>
      <c r="AJ269" s="22">
        <f>VLOOKUP(I269,data!$A:$Y,13,FALSE)</f>
        <v>0</v>
      </c>
      <c r="AK269" s="25"/>
      <c r="AL269" s="22">
        <f>VLOOKUP(I269,data!$A:$Y,15,FALSE)</f>
        <v>0</v>
      </c>
      <c r="AM269" s="25"/>
      <c r="AN269" s="22">
        <f>VLOOKUP(I269,data!$A:$Y,17,FALSE)</f>
        <v>0</v>
      </c>
      <c r="AO269" s="25"/>
      <c r="AP269" s="22">
        <f>VLOOKUP(I269,data!$A:$Y,19,FALSE)</f>
        <v>0</v>
      </c>
      <c r="AQ269" s="25"/>
      <c r="AR269" s="22">
        <f>VLOOKUP(I269,data!$A:$Y,21,FALSE)</f>
        <v>0</v>
      </c>
      <c r="AS269" s="25"/>
      <c r="AT269" s="22">
        <f>VLOOKUP(I269,data!$A:$Y,23,FALSE)</f>
        <v>0</v>
      </c>
      <c r="AU269" s="25"/>
      <c r="AV269" s="22">
        <f>VLOOKUP(I269,data!$A:$Y,25,FALSE)</f>
        <v>0</v>
      </c>
      <c r="AW269" s="26">
        <f t="shared" si="93"/>
        <v>0</v>
      </c>
      <c r="AX269" s="26">
        <f t="shared" si="94"/>
        <v>0</v>
      </c>
      <c r="AY269" s="22">
        <f t="shared" si="95"/>
        <v>0</v>
      </c>
      <c r="AZ269" s="22">
        <f t="shared" si="96"/>
        <v>0</v>
      </c>
      <c r="BA269" s="22">
        <f t="shared" si="97"/>
        <v>0</v>
      </c>
      <c r="BB269" s="22">
        <f t="shared" si="98"/>
        <v>0</v>
      </c>
      <c r="BC269" s="22">
        <f t="shared" si="99"/>
        <v>0</v>
      </c>
      <c r="BD269" s="22">
        <f t="shared" si="100"/>
        <v>0</v>
      </c>
      <c r="BE269" s="22">
        <f t="shared" si="101"/>
        <v>0</v>
      </c>
      <c r="BF269" s="22">
        <f t="shared" si="102"/>
        <v>0</v>
      </c>
      <c r="BG269" s="22">
        <f t="shared" si="103"/>
        <v>0</v>
      </c>
      <c r="BH269" s="22">
        <f t="shared" si="104"/>
        <v>0</v>
      </c>
      <c r="BI269" s="22">
        <f t="shared" si="105"/>
        <v>0</v>
      </c>
      <c r="BJ269" s="22"/>
      <c r="BK269" s="26">
        <f t="shared" si="106"/>
        <v>0</v>
      </c>
      <c r="BL269" s="26" t="str">
        <f t="shared" si="107"/>
        <v>N</v>
      </c>
      <c r="BM269" s="27">
        <v>0</v>
      </c>
      <c r="BN269" s="28">
        <f t="shared" si="108"/>
        <v>0</v>
      </c>
      <c r="BO269" s="29">
        <f t="shared" si="109"/>
        <v>0</v>
      </c>
      <c r="BP269" s="30">
        <f t="shared" si="110"/>
        <v>0</v>
      </c>
      <c r="BQ269" s="31">
        <f t="shared" si="111"/>
        <v>0</v>
      </c>
      <c r="BR269" s="32">
        <f t="shared" si="112"/>
        <v>0</v>
      </c>
      <c r="BS269" s="33">
        <f t="shared" si="113"/>
        <v>0</v>
      </c>
      <c r="BT269" s="34">
        <f t="shared" si="114"/>
        <v>0</v>
      </c>
      <c r="BU269" s="35">
        <v>0</v>
      </c>
      <c r="BV269" s="35">
        <v>0</v>
      </c>
      <c r="BW269" s="35">
        <v>0</v>
      </c>
      <c r="BX269" s="35">
        <v>0</v>
      </c>
      <c r="BY269" s="35">
        <v>0</v>
      </c>
      <c r="BZ269" s="35">
        <v>0</v>
      </c>
      <c r="CA269" s="36">
        <v>550</v>
      </c>
    </row>
    <row r="270" spans="1:79" ht="15" customHeight="1">
      <c r="A270" s="39" t="s">
        <v>35</v>
      </c>
      <c r="B270" s="39" t="s">
        <v>110</v>
      </c>
      <c r="C270" s="43" t="s">
        <v>95</v>
      </c>
      <c r="D270" s="40" t="s">
        <v>781</v>
      </c>
      <c r="E270" s="41">
        <f>VLOOKUP(I270,vendors!D:L,8,FALSE)</f>
        <v>110</v>
      </c>
      <c r="F270" s="41" t="str">
        <f>VLOOKUP(I270,vendors!D:L,9,FALSE)</f>
        <v>Dent Mate</v>
      </c>
      <c r="G270" s="40" t="s">
        <v>51</v>
      </c>
      <c r="H270" s="40" t="s">
        <v>782</v>
      </c>
      <c r="I270" s="40">
        <v>330016</v>
      </c>
      <c r="J270" s="40"/>
      <c r="K270" s="39" t="s">
        <v>114</v>
      </c>
      <c r="L270" s="42" t="s">
        <v>749</v>
      </c>
      <c r="M270" s="22">
        <f>VLOOKUP(I270,data!$A:$Y,2,FALSE)</f>
        <v>4</v>
      </c>
      <c r="N270" s="22">
        <f>VLOOKUP(I270,data!$A:$Y,4,FALSE)</f>
        <v>0</v>
      </c>
      <c r="O270" s="22">
        <f>VLOOKUP(I270,data!$A:$Y,6,FALSE)</f>
        <v>0</v>
      </c>
      <c r="P270" s="22">
        <f>VLOOKUP(I270,data!$A:$Y,8,FALSE)</f>
        <v>7</v>
      </c>
      <c r="Q270" s="22">
        <f>VLOOKUP(I270,data!$A:$Y,10,FALSE)</f>
        <v>2</v>
      </c>
      <c r="R270" s="22">
        <f>VLOOKUP(I270,data!$A:$Y,12,FALSE)</f>
        <v>0</v>
      </c>
      <c r="S270" s="22">
        <f>VLOOKUP(I270,data!$A:$Y,14,FALSE)</f>
        <v>2</v>
      </c>
      <c r="T270" s="22">
        <f>VLOOKUP(I270,data!$A:$Y,16,FALSE)</f>
        <v>2</v>
      </c>
      <c r="U270" s="22">
        <f>VLOOKUP(I270,data!$A:$Y,18,FALSE)</f>
        <v>0</v>
      </c>
      <c r="V270" s="23">
        <f>VLOOKUP(I270,data!$A:$Y,20,FALSE)</f>
        <v>0</v>
      </c>
      <c r="W270" s="22">
        <f>VLOOKUP(I270,data!$A:$Y,22,FALSE)</f>
        <v>0</v>
      </c>
      <c r="X270" s="22">
        <f>VLOOKUP(I270,data!$A:$Y,24,FALSE)</f>
        <v>0</v>
      </c>
      <c r="Y270" s="24">
        <f t="shared" si="92"/>
        <v>17</v>
      </c>
      <c r="Z270" s="22">
        <f>VLOOKUP(I270,data!$A:$Y,3,FALSE)</f>
        <v>0</v>
      </c>
      <c r="AA270" s="25"/>
      <c r="AB270" s="22">
        <f>VLOOKUP(I270,data!$A:$Y,5,FALSE)</f>
        <v>0</v>
      </c>
      <c r="AC270" s="25"/>
      <c r="AD270" s="22">
        <f>VLOOKUP(I270,data!$A:$Y,7,FALSE)</f>
        <v>0</v>
      </c>
      <c r="AE270" s="25"/>
      <c r="AF270" s="22">
        <f>VLOOKUP(I270,data!$A:$Y,9,FALSE)</f>
        <v>0</v>
      </c>
      <c r="AG270" s="25"/>
      <c r="AH270" s="22">
        <f>VLOOKUP(I270,data!$A:$Y,11,FALSE)</f>
        <v>0</v>
      </c>
      <c r="AI270" s="25"/>
      <c r="AJ270" s="22">
        <f>VLOOKUP(I270,data!$A:$Y,13,FALSE)</f>
        <v>0</v>
      </c>
      <c r="AK270" s="25"/>
      <c r="AL270" s="22">
        <f>VLOOKUP(I270,data!$A:$Y,15,FALSE)</f>
        <v>0</v>
      </c>
      <c r="AM270" s="25"/>
      <c r="AN270" s="22">
        <f>VLOOKUP(I270,data!$A:$Y,17,FALSE)</f>
        <v>0</v>
      </c>
      <c r="AO270" s="25"/>
      <c r="AP270" s="22">
        <f>VLOOKUP(I270,data!$A:$Y,19,FALSE)</f>
        <v>0</v>
      </c>
      <c r="AQ270" s="25"/>
      <c r="AR270" s="22">
        <f>VLOOKUP(I270,data!$A:$Y,21,FALSE)</f>
        <v>0</v>
      </c>
      <c r="AS270" s="25"/>
      <c r="AT270" s="22">
        <f>VLOOKUP(I270,data!$A:$Y,23,FALSE)</f>
        <v>0</v>
      </c>
      <c r="AU270" s="25"/>
      <c r="AV270" s="22">
        <f>VLOOKUP(I270,data!$A:$Y,25,FALSE)</f>
        <v>0</v>
      </c>
      <c r="AW270" s="26">
        <f t="shared" si="93"/>
        <v>0</v>
      </c>
      <c r="AX270" s="26">
        <f t="shared" si="94"/>
        <v>0</v>
      </c>
      <c r="AY270" s="22">
        <f t="shared" si="95"/>
        <v>0</v>
      </c>
      <c r="AZ270" s="22">
        <f t="shared" si="96"/>
        <v>0</v>
      </c>
      <c r="BA270" s="22">
        <f t="shared" si="97"/>
        <v>0</v>
      </c>
      <c r="BB270" s="22">
        <f t="shared" si="98"/>
        <v>0</v>
      </c>
      <c r="BC270" s="22">
        <f t="shared" si="99"/>
        <v>0</v>
      </c>
      <c r="BD270" s="22">
        <f t="shared" si="100"/>
        <v>0</v>
      </c>
      <c r="BE270" s="22">
        <f t="shared" si="101"/>
        <v>0</v>
      </c>
      <c r="BF270" s="22">
        <f t="shared" si="102"/>
        <v>0</v>
      </c>
      <c r="BG270" s="22">
        <f t="shared" si="103"/>
        <v>0</v>
      </c>
      <c r="BH270" s="22">
        <f t="shared" si="104"/>
        <v>0</v>
      </c>
      <c r="BI270" s="22">
        <f t="shared" si="105"/>
        <v>0</v>
      </c>
      <c r="BJ270" s="22"/>
      <c r="BK270" s="26">
        <f t="shared" si="106"/>
        <v>0</v>
      </c>
      <c r="BL270" s="26" t="str">
        <f t="shared" si="107"/>
        <v>N</v>
      </c>
      <c r="BM270" s="27">
        <v>0</v>
      </c>
      <c r="BN270" s="28">
        <f t="shared" si="108"/>
        <v>0</v>
      </c>
      <c r="BO270" s="29">
        <f t="shared" si="109"/>
        <v>0</v>
      </c>
      <c r="BP270" s="30">
        <f t="shared" si="110"/>
        <v>0</v>
      </c>
      <c r="BQ270" s="31">
        <f t="shared" si="111"/>
        <v>0</v>
      </c>
      <c r="BR270" s="32">
        <f t="shared" si="112"/>
        <v>0</v>
      </c>
      <c r="BS270" s="33">
        <f t="shared" si="113"/>
        <v>0</v>
      </c>
      <c r="BT270" s="34">
        <f t="shared" si="114"/>
        <v>0</v>
      </c>
      <c r="BU270" s="35">
        <v>0</v>
      </c>
      <c r="BV270" s="35">
        <v>0</v>
      </c>
      <c r="BW270" s="35">
        <v>0</v>
      </c>
      <c r="BX270" s="35">
        <v>0</v>
      </c>
      <c r="BY270" s="35">
        <v>0</v>
      </c>
      <c r="BZ270" s="35">
        <v>0</v>
      </c>
      <c r="CA270" s="36">
        <v>664</v>
      </c>
    </row>
    <row r="271" spans="1:79" ht="15" customHeight="1">
      <c r="A271" s="39" t="s">
        <v>35</v>
      </c>
      <c r="B271" s="39" t="s">
        <v>110</v>
      </c>
      <c r="C271" s="43" t="s">
        <v>95</v>
      </c>
      <c r="D271" s="40" t="s">
        <v>783</v>
      </c>
      <c r="E271" s="41">
        <f>VLOOKUP(I271,vendors!D:L,8,FALSE)</f>
        <v>0</v>
      </c>
      <c r="F271" s="41" t="str">
        <f>VLOOKUP(I271,vendors!D:L,9,FALSE)</f>
        <v>Dental Innovision</v>
      </c>
      <c r="G271" s="40" t="s">
        <v>51</v>
      </c>
      <c r="H271" s="40" t="s">
        <v>784</v>
      </c>
      <c r="I271" s="40">
        <v>330107</v>
      </c>
      <c r="J271" s="40"/>
      <c r="K271" s="39" t="s">
        <v>114</v>
      </c>
      <c r="L271" s="42" t="s">
        <v>579</v>
      </c>
      <c r="M271" s="22">
        <f>VLOOKUP(I271,data!$A:$Y,2,FALSE)</f>
        <v>0</v>
      </c>
      <c r="N271" s="22">
        <f>VLOOKUP(I271,data!$A:$Y,4,FALSE)</f>
        <v>0</v>
      </c>
      <c r="O271" s="22">
        <f>VLOOKUP(I271,data!$A:$Y,6,FALSE)</f>
        <v>0</v>
      </c>
      <c r="P271" s="22">
        <f>VLOOKUP(I271,data!$A:$Y,8,FALSE)</f>
        <v>0</v>
      </c>
      <c r="Q271" s="22">
        <f>VLOOKUP(I271,data!$A:$Y,10,FALSE)</f>
        <v>2</v>
      </c>
      <c r="R271" s="22">
        <f>VLOOKUP(I271,data!$A:$Y,12,FALSE)</f>
        <v>0</v>
      </c>
      <c r="S271" s="22">
        <f>VLOOKUP(I271,data!$A:$Y,14,FALSE)</f>
        <v>0</v>
      </c>
      <c r="T271" s="22">
        <f>VLOOKUP(I271,data!$A:$Y,16,FALSE)</f>
        <v>1</v>
      </c>
      <c r="U271" s="22">
        <f>VLOOKUP(I271,data!$A:$Y,18,FALSE)</f>
        <v>0</v>
      </c>
      <c r="V271" s="23">
        <f>VLOOKUP(I271,data!$A:$Y,20,FALSE)</f>
        <v>0</v>
      </c>
      <c r="W271" s="22">
        <f>VLOOKUP(I271,data!$A:$Y,22,FALSE)</f>
        <v>0</v>
      </c>
      <c r="X271" s="22">
        <f>VLOOKUP(I271,data!$A:$Y,24,FALSE)</f>
        <v>0</v>
      </c>
      <c r="Y271" s="24">
        <f t="shared" si="92"/>
        <v>3</v>
      </c>
      <c r="Z271" s="22">
        <f>VLOOKUP(I271,data!$A:$Y,3,FALSE)</f>
        <v>0</v>
      </c>
      <c r="AA271" s="25"/>
      <c r="AB271" s="22">
        <f>VLOOKUP(I271,data!$A:$Y,5,FALSE)</f>
        <v>0</v>
      </c>
      <c r="AC271" s="25"/>
      <c r="AD271" s="22">
        <f>VLOOKUP(I271,data!$A:$Y,7,FALSE)</f>
        <v>0</v>
      </c>
      <c r="AE271" s="25"/>
      <c r="AF271" s="22">
        <f>VLOOKUP(I271,data!$A:$Y,9,FALSE)</f>
        <v>0</v>
      </c>
      <c r="AG271" s="25"/>
      <c r="AH271" s="22">
        <f>VLOOKUP(I271,data!$A:$Y,11,FALSE)</f>
        <v>0</v>
      </c>
      <c r="AI271" s="25"/>
      <c r="AJ271" s="22">
        <f>VLOOKUP(I271,data!$A:$Y,13,FALSE)</f>
        <v>0</v>
      </c>
      <c r="AK271" s="25"/>
      <c r="AL271" s="22">
        <f>VLOOKUP(I271,data!$A:$Y,15,FALSE)</f>
        <v>0</v>
      </c>
      <c r="AM271" s="25"/>
      <c r="AN271" s="22">
        <f>VLOOKUP(I271,data!$A:$Y,17,FALSE)</f>
        <v>0</v>
      </c>
      <c r="AO271" s="25"/>
      <c r="AP271" s="22">
        <f>VLOOKUP(I271,data!$A:$Y,19,FALSE)</f>
        <v>0</v>
      </c>
      <c r="AQ271" s="25"/>
      <c r="AR271" s="22">
        <f>VLOOKUP(I271,data!$A:$Y,21,FALSE)</f>
        <v>0</v>
      </c>
      <c r="AS271" s="25"/>
      <c r="AT271" s="22">
        <f>VLOOKUP(I271,data!$A:$Y,23,FALSE)</f>
        <v>0</v>
      </c>
      <c r="AU271" s="25"/>
      <c r="AV271" s="22">
        <f>VLOOKUP(I271,data!$A:$Y,25,FALSE)</f>
        <v>0</v>
      </c>
      <c r="AW271" s="26">
        <f t="shared" si="93"/>
        <v>0</v>
      </c>
      <c r="AX271" s="26">
        <f t="shared" si="94"/>
        <v>0</v>
      </c>
      <c r="AY271" s="22">
        <f t="shared" si="95"/>
        <v>0</v>
      </c>
      <c r="AZ271" s="22">
        <f t="shared" si="96"/>
        <v>0</v>
      </c>
      <c r="BA271" s="22">
        <f t="shared" si="97"/>
        <v>0</v>
      </c>
      <c r="BB271" s="22">
        <f t="shared" si="98"/>
        <v>0</v>
      </c>
      <c r="BC271" s="22">
        <f t="shared" si="99"/>
        <v>0</v>
      </c>
      <c r="BD271" s="22">
        <f t="shared" si="100"/>
        <v>0</v>
      </c>
      <c r="BE271" s="22">
        <f t="shared" si="101"/>
        <v>0</v>
      </c>
      <c r="BF271" s="22">
        <f t="shared" si="102"/>
        <v>0</v>
      </c>
      <c r="BG271" s="22">
        <f t="shared" si="103"/>
        <v>0</v>
      </c>
      <c r="BH271" s="22">
        <f t="shared" si="104"/>
        <v>0</v>
      </c>
      <c r="BI271" s="22">
        <f t="shared" si="105"/>
        <v>0</v>
      </c>
      <c r="BJ271" s="22"/>
      <c r="BK271" s="26">
        <f t="shared" si="106"/>
        <v>0</v>
      </c>
      <c r="BL271" s="26" t="str">
        <f t="shared" si="107"/>
        <v>N</v>
      </c>
      <c r="BM271" s="27">
        <v>0</v>
      </c>
      <c r="BN271" s="28">
        <f t="shared" si="108"/>
        <v>0</v>
      </c>
      <c r="BO271" s="29">
        <f t="shared" si="109"/>
        <v>0</v>
      </c>
      <c r="BP271" s="30">
        <f t="shared" si="110"/>
        <v>0</v>
      </c>
      <c r="BQ271" s="31">
        <f t="shared" si="111"/>
        <v>0</v>
      </c>
      <c r="BR271" s="32">
        <f t="shared" si="112"/>
        <v>0</v>
      </c>
      <c r="BS271" s="33">
        <f t="shared" si="113"/>
        <v>0</v>
      </c>
      <c r="BT271" s="34">
        <f t="shared" si="114"/>
        <v>0</v>
      </c>
      <c r="BU271" s="35">
        <v>0</v>
      </c>
      <c r="BV271" s="35">
        <v>0</v>
      </c>
      <c r="BW271" s="35">
        <v>0</v>
      </c>
      <c r="BX271" s="35">
        <v>0</v>
      </c>
      <c r="BY271" s="35">
        <v>0</v>
      </c>
      <c r="BZ271" s="35">
        <v>0</v>
      </c>
      <c r="CA271" s="36">
        <v>392</v>
      </c>
    </row>
    <row r="272" spans="1:79" ht="15" customHeight="1">
      <c r="A272" s="39" t="s">
        <v>35</v>
      </c>
      <c r="B272" s="39" t="s">
        <v>110</v>
      </c>
      <c r="C272" s="43" t="s">
        <v>95</v>
      </c>
      <c r="D272" s="40" t="s">
        <v>785</v>
      </c>
      <c r="E272" s="41">
        <f>VLOOKUP(I272,vendors!D:L,8,FALSE)</f>
        <v>0</v>
      </c>
      <c r="F272" s="41" t="str">
        <f>VLOOKUP(I272,vendors!D:L,9,FALSE)</f>
        <v>Dental Innovision</v>
      </c>
      <c r="G272" s="40" t="s">
        <v>51</v>
      </c>
      <c r="H272" s="40" t="s">
        <v>786</v>
      </c>
      <c r="I272" s="40">
        <v>330108</v>
      </c>
      <c r="J272" s="40"/>
      <c r="K272" s="39" t="s">
        <v>114</v>
      </c>
      <c r="L272" s="42" t="s">
        <v>579</v>
      </c>
      <c r="M272" s="22">
        <f>VLOOKUP(I272,data!$A:$Y,2,FALSE)</f>
        <v>0</v>
      </c>
      <c r="N272" s="22">
        <f>VLOOKUP(I272,data!$A:$Y,4,FALSE)</f>
        <v>0</v>
      </c>
      <c r="O272" s="22">
        <f>VLOOKUP(I272,data!$A:$Y,6,FALSE)</f>
        <v>1</v>
      </c>
      <c r="P272" s="22">
        <f>VLOOKUP(I272,data!$A:$Y,8,FALSE)</f>
        <v>0</v>
      </c>
      <c r="Q272" s="22">
        <f>VLOOKUP(I272,data!$A:$Y,10,FALSE)</f>
        <v>0</v>
      </c>
      <c r="R272" s="22">
        <f>VLOOKUP(I272,data!$A:$Y,12,FALSE)</f>
        <v>0</v>
      </c>
      <c r="S272" s="22">
        <f>VLOOKUP(I272,data!$A:$Y,14,FALSE)</f>
        <v>0</v>
      </c>
      <c r="T272" s="22">
        <f>VLOOKUP(I272,data!$A:$Y,16,FALSE)</f>
        <v>1</v>
      </c>
      <c r="U272" s="22">
        <f>VLOOKUP(I272,data!$A:$Y,18,FALSE)</f>
        <v>0</v>
      </c>
      <c r="V272" s="23">
        <f>VLOOKUP(I272,data!$A:$Y,20,FALSE)</f>
        <v>0</v>
      </c>
      <c r="W272" s="22">
        <f>VLOOKUP(I272,data!$A:$Y,22,FALSE)</f>
        <v>0</v>
      </c>
      <c r="X272" s="22">
        <f>VLOOKUP(I272,data!$A:$Y,24,FALSE)</f>
        <v>0</v>
      </c>
      <c r="Y272" s="24">
        <f t="shared" si="92"/>
        <v>2</v>
      </c>
      <c r="Z272" s="22">
        <f>VLOOKUP(I272,data!$A:$Y,3,FALSE)</f>
        <v>0</v>
      </c>
      <c r="AA272" s="25"/>
      <c r="AB272" s="22">
        <f>VLOOKUP(I272,data!$A:$Y,5,FALSE)</f>
        <v>0</v>
      </c>
      <c r="AC272" s="25"/>
      <c r="AD272" s="22">
        <f>VLOOKUP(I272,data!$A:$Y,7,FALSE)</f>
        <v>0</v>
      </c>
      <c r="AE272" s="25"/>
      <c r="AF272" s="22">
        <f>VLOOKUP(I272,data!$A:$Y,9,FALSE)</f>
        <v>0</v>
      </c>
      <c r="AG272" s="25"/>
      <c r="AH272" s="22">
        <f>VLOOKUP(I272,data!$A:$Y,11,FALSE)</f>
        <v>0</v>
      </c>
      <c r="AI272" s="25"/>
      <c r="AJ272" s="22">
        <f>VLOOKUP(I272,data!$A:$Y,13,FALSE)</f>
        <v>0</v>
      </c>
      <c r="AK272" s="25"/>
      <c r="AL272" s="22">
        <f>VLOOKUP(I272,data!$A:$Y,15,FALSE)</f>
        <v>0</v>
      </c>
      <c r="AM272" s="25"/>
      <c r="AN272" s="22">
        <f>VLOOKUP(I272,data!$A:$Y,17,FALSE)</f>
        <v>0</v>
      </c>
      <c r="AO272" s="25"/>
      <c r="AP272" s="22">
        <f>VLOOKUP(I272,data!$A:$Y,19,FALSE)</f>
        <v>0</v>
      </c>
      <c r="AQ272" s="25"/>
      <c r="AR272" s="22">
        <f>VLOOKUP(I272,data!$A:$Y,21,FALSE)</f>
        <v>0</v>
      </c>
      <c r="AS272" s="25"/>
      <c r="AT272" s="22">
        <f>VLOOKUP(I272,data!$A:$Y,23,FALSE)</f>
        <v>0</v>
      </c>
      <c r="AU272" s="25"/>
      <c r="AV272" s="22">
        <f>VLOOKUP(I272,data!$A:$Y,25,FALSE)</f>
        <v>0</v>
      </c>
      <c r="AW272" s="26">
        <f t="shared" si="93"/>
        <v>0</v>
      </c>
      <c r="AX272" s="26">
        <f t="shared" si="94"/>
        <v>0</v>
      </c>
      <c r="AY272" s="22">
        <f t="shared" si="95"/>
        <v>0</v>
      </c>
      <c r="AZ272" s="22">
        <f t="shared" si="96"/>
        <v>0</v>
      </c>
      <c r="BA272" s="22">
        <f t="shared" si="97"/>
        <v>0</v>
      </c>
      <c r="BB272" s="22">
        <f t="shared" si="98"/>
        <v>0</v>
      </c>
      <c r="BC272" s="22">
        <f t="shared" si="99"/>
        <v>0</v>
      </c>
      <c r="BD272" s="22">
        <f t="shared" si="100"/>
        <v>0</v>
      </c>
      <c r="BE272" s="22">
        <f t="shared" si="101"/>
        <v>0</v>
      </c>
      <c r="BF272" s="22">
        <f t="shared" si="102"/>
        <v>0</v>
      </c>
      <c r="BG272" s="22">
        <f t="shared" si="103"/>
        <v>0</v>
      </c>
      <c r="BH272" s="22">
        <f t="shared" si="104"/>
        <v>0</v>
      </c>
      <c r="BI272" s="22">
        <f t="shared" si="105"/>
        <v>0</v>
      </c>
      <c r="BJ272" s="22"/>
      <c r="BK272" s="26">
        <f t="shared" si="106"/>
        <v>0</v>
      </c>
      <c r="BL272" s="26" t="str">
        <f t="shared" si="107"/>
        <v>N</v>
      </c>
      <c r="BM272" s="27">
        <v>0</v>
      </c>
      <c r="BN272" s="28">
        <f t="shared" si="108"/>
        <v>0</v>
      </c>
      <c r="BO272" s="29">
        <f t="shared" si="109"/>
        <v>0</v>
      </c>
      <c r="BP272" s="30">
        <f t="shared" si="110"/>
        <v>0</v>
      </c>
      <c r="BQ272" s="31">
        <f t="shared" si="111"/>
        <v>0</v>
      </c>
      <c r="BR272" s="32">
        <f t="shared" si="112"/>
        <v>0</v>
      </c>
      <c r="BS272" s="33">
        <f t="shared" si="113"/>
        <v>0</v>
      </c>
      <c r="BT272" s="34">
        <f t="shared" si="114"/>
        <v>0</v>
      </c>
      <c r="BU272" s="35">
        <v>0</v>
      </c>
      <c r="BV272" s="35">
        <v>0</v>
      </c>
      <c r="BW272" s="35">
        <v>0</v>
      </c>
      <c r="BX272" s="35">
        <v>0</v>
      </c>
      <c r="BY272" s="35">
        <v>0</v>
      </c>
      <c r="BZ272" s="35">
        <v>0</v>
      </c>
      <c r="CA272" s="36">
        <v>690</v>
      </c>
    </row>
    <row r="273" spans="1:79" ht="15" customHeight="1">
      <c r="A273" s="39" t="s">
        <v>35</v>
      </c>
      <c r="B273" s="39" t="s">
        <v>110</v>
      </c>
      <c r="C273" s="43" t="s">
        <v>95</v>
      </c>
      <c r="D273" s="40" t="s">
        <v>787</v>
      </c>
      <c r="E273" s="41">
        <f>VLOOKUP(I273,vendors!D:L,8,FALSE)</f>
        <v>0</v>
      </c>
      <c r="F273" s="41" t="str">
        <f>VLOOKUP(I273,vendors!D:L,9,FALSE)</f>
        <v>Ortholine</v>
      </c>
      <c r="G273" s="40" t="s">
        <v>133</v>
      </c>
      <c r="H273" s="40" t="s">
        <v>788</v>
      </c>
      <c r="I273" s="40">
        <v>330047</v>
      </c>
      <c r="J273" s="40"/>
      <c r="K273" s="39" t="s">
        <v>114</v>
      </c>
      <c r="L273" s="42" t="s">
        <v>515</v>
      </c>
      <c r="M273" s="22">
        <f>VLOOKUP(I273,data!$A:$Y,2,FALSE)</f>
        <v>0</v>
      </c>
      <c r="N273" s="22">
        <f>VLOOKUP(I273,data!$A:$Y,4,FALSE)</f>
        <v>0</v>
      </c>
      <c r="O273" s="22">
        <f>VLOOKUP(I273,data!$A:$Y,6,FALSE)</f>
        <v>1</v>
      </c>
      <c r="P273" s="22">
        <f>VLOOKUP(I273,data!$A:$Y,8,FALSE)</f>
        <v>4</v>
      </c>
      <c r="Q273" s="22">
        <f>VLOOKUP(I273,data!$A:$Y,10,FALSE)</f>
        <v>2</v>
      </c>
      <c r="R273" s="22">
        <f>VLOOKUP(I273,data!$A:$Y,12,FALSE)</f>
        <v>3</v>
      </c>
      <c r="S273" s="22">
        <f>VLOOKUP(I273,data!$A:$Y,14,FALSE)</f>
        <v>0</v>
      </c>
      <c r="T273" s="22">
        <f>VLOOKUP(I273,data!$A:$Y,16,FALSE)</f>
        <v>2</v>
      </c>
      <c r="U273" s="22">
        <f>VLOOKUP(I273,data!$A:$Y,18,FALSE)</f>
        <v>1</v>
      </c>
      <c r="V273" s="23">
        <f>VLOOKUP(I273,data!$A:$Y,20,FALSE)</f>
        <v>0</v>
      </c>
      <c r="W273" s="22">
        <f>VLOOKUP(I273,data!$A:$Y,22,FALSE)</f>
        <v>0</v>
      </c>
      <c r="X273" s="22">
        <f>VLOOKUP(I273,data!$A:$Y,24,FALSE)</f>
        <v>0</v>
      </c>
      <c r="Y273" s="24">
        <f t="shared" si="92"/>
        <v>13</v>
      </c>
      <c r="Z273" s="22">
        <f>VLOOKUP(I273,data!$A:$Y,3,FALSE)</f>
        <v>0</v>
      </c>
      <c r="AA273" s="25"/>
      <c r="AB273" s="22">
        <f>VLOOKUP(I273,data!$A:$Y,5,FALSE)</f>
        <v>0</v>
      </c>
      <c r="AC273" s="25"/>
      <c r="AD273" s="22">
        <f>VLOOKUP(I273,data!$A:$Y,7,FALSE)</f>
        <v>0</v>
      </c>
      <c r="AE273" s="25"/>
      <c r="AF273" s="22">
        <f>VLOOKUP(I273,data!$A:$Y,9,FALSE)</f>
        <v>0</v>
      </c>
      <c r="AG273" s="25"/>
      <c r="AH273" s="22">
        <f>VLOOKUP(I273,data!$A:$Y,11,FALSE)</f>
        <v>0</v>
      </c>
      <c r="AI273" s="25"/>
      <c r="AJ273" s="22">
        <f>VLOOKUP(I273,data!$A:$Y,13,FALSE)</f>
        <v>0</v>
      </c>
      <c r="AK273" s="25"/>
      <c r="AL273" s="22">
        <f>VLOOKUP(I273,data!$A:$Y,15,FALSE)</f>
        <v>0</v>
      </c>
      <c r="AM273" s="25"/>
      <c r="AN273" s="22">
        <f>VLOOKUP(I273,data!$A:$Y,17,FALSE)</f>
        <v>0</v>
      </c>
      <c r="AO273" s="25"/>
      <c r="AP273" s="22">
        <f>VLOOKUP(I273,data!$A:$Y,19,FALSE)</f>
        <v>0</v>
      </c>
      <c r="AQ273" s="25"/>
      <c r="AR273" s="22">
        <f>VLOOKUP(I273,data!$A:$Y,21,FALSE)</f>
        <v>0</v>
      </c>
      <c r="AS273" s="25"/>
      <c r="AT273" s="22">
        <f>VLOOKUP(I273,data!$A:$Y,23,FALSE)</f>
        <v>0</v>
      </c>
      <c r="AU273" s="25"/>
      <c r="AV273" s="22">
        <f>VLOOKUP(I273,data!$A:$Y,25,FALSE)</f>
        <v>0</v>
      </c>
      <c r="AW273" s="26">
        <f t="shared" si="93"/>
        <v>0</v>
      </c>
      <c r="AX273" s="26">
        <f t="shared" si="94"/>
        <v>0</v>
      </c>
      <c r="AY273" s="22">
        <f t="shared" si="95"/>
        <v>0</v>
      </c>
      <c r="AZ273" s="22">
        <f t="shared" si="96"/>
        <v>0</v>
      </c>
      <c r="BA273" s="22">
        <f t="shared" si="97"/>
        <v>0</v>
      </c>
      <c r="BB273" s="22">
        <f t="shared" si="98"/>
        <v>0</v>
      </c>
      <c r="BC273" s="22">
        <f t="shared" si="99"/>
        <v>0</v>
      </c>
      <c r="BD273" s="22">
        <f t="shared" si="100"/>
        <v>0</v>
      </c>
      <c r="BE273" s="22">
        <f t="shared" si="101"/>
        <v>0</v>
      </c>
      <c r="BF273" s="22">
        <f t="shared" si="102"/>
        <v>0</v>
      </c>
      <c r="BG273" s="22">
        <f t="shared" si="103"/>
        <v>0</v>
      </c>
      <c r="BH273" s="22">
        <f t="shared" si="104"/>
        <v>0</v>
      </c>
      <c r="BI273" s="22">
        <f t="shared" si="105"/>
        <v>0</v>
      </c>
      <c r="BJ273" s="22"/>
      <c r="BK273" s="26">
        <f t="shared" si="106"/>
        <v>0</v>
      </c>
      <c r="BL273" s="26" t="str">
        <f t="shared" si="107"/>
        <v>N</v>
      </c>
      <c r="BM273" s="27">
        <v>0</v>
      </c>
      <c r="BN273" s="28">
        <f t="shared" si="108"/>
        <v>0</v>
      </c>
      <c r="BO273" s="29">
        <f t="shared" si="109"/>
        <v>1</v>
      </c>
      <c r="BP273" s="30">
        <f t="shared" si="110"/>
        <v>0</v>
      </c>
      <c r="BQ273" s="31">
        <f t="shared" si="111"/>
        <v>0</v>
      </c>
      <c r="BR273" s="32">
        <f t="shared" si="112"/>
        <v>0.16666666666666666</v>
      </c>
      <c r="BS273" s="33">
        <f t="shared" si="113"/>
        <v>0</v>
      </c>
      <c r="BT273" s="34">
        <f t="shared" si="114"/>
        <v>0</v>
      </c>
      <c r="BU273" s="35">
        <v>0</v>
      </c>
      <c r="BV273" s="35">
        <v>1</v>
      </c>
      <c r="BW273" s="35">
        <v>0</v>
      </c>
      <c r="BX273" s="35">
        <v>0</v>
      </c>
      <c r="BY273" s="35">
        <v>0</v>
      </c>
      <c r="BZ273" s="35">
        <v>0</v>
      </c>
      <c r="CA273" s="36">
        <v>319</v>
      </c>
    </row>
    <row r="274" spans="1:79" ht="15" customHeight="1">
      <c r="A274" s="39" t="s">
        <v>35</v>
      </c>
      <c r="B274" s="39" t="s">
        <v>110</v>
      </c>
      <c r="C274" s="43" t="s">
        <v>95</v>
      </c>
      <c r="D274" s="40" t="s">
        <v>789</v>
      </c>
      <c r="E274" s="41">
        <f>VLOOKUP(I274,vendors!D:L,8,FALSE)</f>
        <v>0</v>
      </c>
      <c r="F274" s="41" t="str">
        <f>VLOOKUP(I274,vendors!D:L,9,FALSE)</f>
        <v>Ortholine</v>
      </c>
      <c r="G274" s="40" t="s">
        <v>51</v>
      </c>
      <c r="H274" s="40" t="s">
        <v>790</v>
      </c>
      <c r="I274" s="40">
        <v>330050</v>
      </c>
      <c r="J274" s="40"/>
      <c r="K274" s="39" t="s">
        <v>114</v>
      </c>
      <c r="L274" s="42" t="s">
        <v>791</v>
      </c>
      <c r="M274" s="22">
        <f>VLOOKUP(I274,data!$A:$Y,2,FALSE)</f>
        <v>3</v>
      </c>
      <c r="N274" s="22">
        <f>VLOOKUP(I274,data!$A:$Y,4,FALSE)</f>
        <v>0</v>
      </c>
      <c r="O274" s="22">
        <f>VLOOKUP(I274,data!$A:$Y,6,FALSE)</f>
        <v>0</v>
      </c>
      <c r="P274" s="22">
        <f>VLOOKUP(I274,data!$A:$Y,8,FALSE)</f>
        <v>0</v>
      </c>
      <c r="Q274" s="22">
        <f>VLOOKUP(I274,data!$A:$Y,10,FALSE)</f>
        <v>2</v>
      </c>
      <c r="R274" s="22">
        <f>VLOOKUP(I274,data!$A:$Y,12,FALSE)</f>
        <v>0</v>
      </c>
      <c r="S274" s="22">
        <f>VLOOKUP(I274,data!$A:$Y,14,FALSE)</f>
        <v>0</v>
      </c>
      <c r="T274" s="22">
        <f>VLOOKUP(I274,data!$A:$Y,16,FALSE)</f>
        <v>1</v>
      </c>
      <c r="U274" s="22">
        <f>VLOOKUP(I274,data!$A:$Y,18,FALSE)</f>
        <v>0</v>
      </c>
      <c r="V274" s="23">
        <f>VLOOKUP(I274,data!$A:$Y,20,FALSE)</f>
        <v>0</v>
      </c>
      <c r="W274" s="22">
        <f>VLOOKUP(I274,data!$A:$Y,22,FALSE)</f>
        <v>0</v>
      </c>
      <c r="X274" s="22">
        <f>VLOOKUP(I274,data!$A:$Y,24,FALSE)</f>
        <v>0</v>
      </c>
      <c r="Y274" s="24">
        <f t="shared" si="92"/>
        <v>6</v>
      </c>
      <c r="Z274" s="22">
        <f>VLOOKUP(I274,data!$A:$Y,3,FALSE)</f>
        <v>0</v>
      </c>
      <c r="AA274" s="25"/>
      <c r="AB274" s="22">
        <f>VLOOKUP(I274,data!$A:$Y,5,FALSE)</f>
        <v>0</v>
      </c>
      <c r="AC274" s="25"/>
      <c r="AD274" s="22">
        <f>VLOOKUP(I274,data!$A:$Y,7,FALSE)</f>
        <v>0</v>
      </c>
      <c r="AE274" s="25"/>
      <c r="AF274" s="22">
        <f>VLOOKUP(I274,data!$A:$Y,9,FALSE)</f>
        <v>0</v>
      </c>
      <c r="AG274" s="25"/>
      <c r="AH274" s="22">
        <f>VLOOKUP(I274,data!$A:$Y,11,FALSE)</f>
        <v>0</v>
      </c>
      <c r="AI274" s="25"/>
      <c r="AJ274" s="22">
        <f>VLOOKUP(I274,data!$A:$Y,13,FALSE)</f>
        <v>0</v>
      </c>
      <c r="AK274" s="25"/>
      <c r="AL274" s="22">
        <f>VLOOKUP(I274,data!$A:$Y,15,FALSE)</f>
        <v>0</v>
      </c>
      <c r="AM274" s="25"/>
      <c r="AN274" s="22">
        <f>VLOOKUP(I274,data!$A:$Y,17,FALSE)</f>
        <v>0</v>
      </c>
      <c r="AO274" s="25"/>
      <c r="AP274" s="22">
        <f>VLOOKUP(I274,data!$A:$Y,19,FALSE)</f>
        <v>0</v>
      </c>
      <c r="AQ274" s="25"/>
      <c r="AR274" s="22">
        <f>VLOOKUP(I274,data!$A:$Y,21,FALSE)</f>
        <v>0</v>
      </c>
      <c r="AS274" s="25"/>
      <c r="AT274" s="22">
        <f>VLOOKUP(I274,data!$A:$Y,23,FALSE)</f>
        <v>0</v>
      </c>
      <c r="AU274" s="25"/>
      <c r="AV274" s="22">
        <f>VLOOKUP(I274,data!$A:$Y,25,FALSE)</f>
        <v>0</v>
      </c>
      <c r="AW274" s="26">
        <f t="shared" si="93"/>
        <v>0</v>
      </c>
      <c r="AX274" s="26">
        <f t="shared" si="94"/>
        <v>0</v>
      </c>
      <c r="AY274" s="22">
        <f t="shared" si="95"/>
        <v>0</v>
      </c>
      <c r="AZ274" s="22">
        <f t="shared" si="96"/>
        <v>0</v>
      </c>
      <c r="BA274" s="22">
        <f t="shared" si="97"/>
        <v>0</v>
      </c>
      <c r="BB274" s="22">
        <f t="shared" si="98"/>
        <v>0</v>
      </c>
      <c r="BC274" s="22">
        <f t="shared" si="99"/>
        <v>0</v>
      </c>
      <c r="BD274" s="22">
        <f t="shared" si="100"/>
        <v>0</v>
      </c>
      <c r="BE274" s="22">
        <f t="shared" si="101"/>
        <v>0</v>
      </c>
      <c r="BF274" s="22">
        <f t="shared" si="102"/>
        <v>0</v>
      </c>
      <c r="BG274" s="22">
        <f t="shared" si="103"/>
        <v>0</v>
      </c>
      <c r="BH274" s="22">
        <f t="shared" si="104"/>
        <v>0</v>
      </c>
      <c r="BI274" s="22">
        <f t="shared" si="105"/>
        <v>0</v>
      </c>
      <c r="BJ274" s="22"/>
      <c r="BK274" s="26">
        <f t="shared" si="106"/>
        <v>0</v>
      </c>
      <c r="BL274" s="26" t="str">
        <f t="shared" si="107"/>
        <v>N</v>
      </c>
      <c r="BM274" s="27">
        <v>0</v>
      </c>
      <c r="BN274" s="28">
        <f t="shared" si="108"/>
        <v>0</v>
      </c>
      <c r="BO274" s="29">
        <f t="shared" si="109"/>
        <v>0</v>
      </c>
      <c r="BP274" s="30">
        <f t="shared" si="110"/>
        <v>0</v>
      </c>
      <c r="BQ274" s="31">
        <f t="shared" si="111"/>
        <v>0</v>
      </c>
      <c r="BR274" s="32">
        <f t="shared" si="112"/>
        <v>0</v>
      </c>
      <c r="BS274" s="33">
        <f t="shared" si="113"/>
        <v>0</v>
      </c>
      <c r="BT274" s="34">
        <f t="shared" si="114"/>
        <v>0</v>
      </c>
      <c r="BU274" s="35">
        <v>0</v>
      </c>
      <c r="BV274" s="35">
        <v>0</v>
      </c>
      <c r="BW274" s="35">
        <v>0</v>
      </c>
      <c r="BX274" s="35">
        <v>0</v>
      </c>
      <c r="BY274" s="35">
        <v>0</v>
      </c>
      <c r="BZ274" s="35">
        <v>0</v>
      </c>
      <c r="CA274" s="36">
        <v>321</v>
      </c>
    </row>
    <row r="275" spans="1:79" ht="15" customHeight="1">
      <c r="A275" s="39" t="s">
        <v>35</v>
      </c>
      <c r="B275" s="39" t="s">
        <v>110</v>
      </c>
      <c r="C275" s="39" t="s">
        <v>792</v>
      </c>
      <c r="D275" s="40" t="s">
        <v>793</v>
      </c>
      <c r="E275" s="41">
        <f>VLOOKUP(I275,vendors!D:L,8,FALSE)</f>
        <v>2000</v>
      </c>
      <c r="F275" s="41" t="str">
        <f>VLOOKUP(I275,vendors!D:L,9,FALSE)</f>
        <v>VRP Dent</v>
      </c>
      <c r="G275" s="40" t="s">
        <v>51</v>
      </c>
      <c r="H275" s="40" t="s">
        <v>794</v>
      </c>
      <c r="I275" s="40">
        <v>630016</v>
      </c>
      <c r="J275" s="40"/>
      <c r="K275" s="39" t="s">
        <v>114</v>
      </c>
      <c r="L275" s="42" t="s">
        <v>795</v>
      </c>
      <c r="M275" s="22">
        <f>VLOOKUP(I275,data!$A:$Y,2,FALSE)</f>
        <v>0</v>
      </c>
      <c r="N275" s="22">
        <f>VLOOKUP(I275,data!$A:$Y,4,FALSE)</f>
        <v>0</v>
      </c>
      <c r="O275" s="22">
        <f>VLOOKUP(I275,data!$A:$Y,6,FALSE)</f>
        <v>0</v>
      </c>
      <c r="P275" s="22">
        <f>VLOOKUP(I275,data!$A:$Y,8,FALSE)</f>
        <v>1</v>
      </c>
      <c r="Q275" s="22">
        <f>VLOOKUP(I275,data!$A:$Y,10,FALSE)</f>
        <v>1</v>
      </c>
      <c r="R275" s="22">
        <f>VLOOKUP(I275,data!$A:$Y,12,FALSE)</f>
        <v>1</v>
      </c>
      <c r="S275" s="22">
        <f>VLOOKUP(I275,data!$A:$Y,14,FALSE)</f>
        <v>1</v>
      </c>
      <c r="T275" s="22">
        <f>VLOOKUP(I275,data!$A:$Y,16,FALSE)</f>
        <v>0</v>
      </c>
      <c r="U275" s="22">
        <f>VLOOKUP(I275,data!$A:$Y,18,FALSE)</f>
        <v>1</v>
      </c>
      <c r="V275" s="23">
        <f>VLOOKUP(I275,data!$A:$Y,20,FALSE)</f>
        <v>0</v>
      </c>
      <c r="W275" s="22">
        <f>VLOOKUP(I275,data!$A:$Y,22,FALSE)</f>
        <v>0</v>
      </c>
      <c r="X275" s="22">
        <f>VLOOKUP(I275,data!$A:$Y,24,FALSE)</f>
        <v>0</v>
      </c>
      <c r="Y275" s="24">
        <f t="shared" si="92"/>
        <v>5</v>
      </c>
      <c r="Z275" s="22">
        <f>VLOOKUP(I275,data!$A:$Y,3,FALSE)</f>
        <v>0</v>
      </c>
      <c r="AA275" s="25"/>
      <c r="AB275" s="22">
        <f>VLOOKUP(I275,data!$A:$Y,5,FALSE)</f>
        <v>0</v>
      </c>
      <c r="AC275" s="25"/>
      <c r="AD275" s="22">
        <f>VLOOKUP(I275,data!$A:$Y,7,FALSE)</f>
        <v>0</v>
      </c>
      <c r="AE275" s="25"/>
      <c r="AF275" s="22">
        <f>VLOOKUP(I275,data!$A:$Y,9,FALSE)</f>
        <v>0</v>
      </c>
      <c r="AG275" s="25"/>
      <c r="AH275" s="22">
        <f>VLOOKUP(I275,data!$A:$Y,11,FALSE)</f>
        <v>0</v>
      </c>
      <c r="AI275" s="25"/>
      <c r="AJ275" s="22">
        <f>VLOOKUP(I275,data!$A:$Y,13,FALSE)</f>
        <v>0</v>
      </c>
      <c r="AK275" s="25"/>
      <c r="AL275" s="22">
        <f>VLOOKUP(I275,data!$A:$Y,15,FALSE)</f>
        <v>0</v>
      </c>
      <c r="AM275" s="25"/>
      <c r="AN275" s="22">
        <f>VLOOKUP(I275,data!$A:$Y,17,FALSE)</f>
        <v>0</v>
      </c>
      <c r="AO275" s="25"/>
      <c r="AP275" s="22">
        <f>VLOOKUP(I275,data!$A:$Y,19,FALSE)</f>
        <v>0</v>
      </c>
      <c r="AQ275" s="25"/>
      <c r="AR275" s="22">
        <f>VLOOKUP(I275,data!$A:$Y,21,FALSE)</f>
        <v>0</v>
      </c>
      <c r="AS275" s="25"/>
      <c r="AT275" s="22">
        <f>VLOOKUP(I275,data!$A:$Y,23,FALSE)</f>
        <v>0</v>
      </c>
      <c r="AU275" s="25"/>
      <c r="AV275" s="22">
        <f>VLOOKUP(I275,data!$A:$Y,25,FALSE)</f>
        <v>0</v>
      </c>
      <c r="AW275" s="26">
        <f t="shared" si="93"/>
        <v>0</v>
      </c>
      <c r="AX275" s="26">
        <f t="shared" si="94"/>
        <v>0</v>
      </c>
      <c r="AY275" s="22">
        <f t="shared" si="95"/>
        <v>0</v>
      </c>
      <c r="AZ275" s="22">
        <f t="shared" si="96"/>
        <v>0</v>
      </c>
      <c r="BA275" s="22">
        <f t="shared" si="97"/>
        <v>0</v>
      </c>
      <c r="BB275" s="22">
        <f t="shared" si="98"/>
        <v>0</v>
      </c>
      <c r="BC275" s="22">
        <f t="shared" si="99"/>
        <v>0</v>
      </c>
      <c r="BD275" s="22">
        <f t="shared" si="100"/>
        <v>0</v>
      </c>
      <c r="BE275" s="22">
        <f t="shared" si="101"/>
        <v>0</v>
      </c>
      <c r="BF275" s="22">
        <f t="shared" si="102"/>
        <v>0</v>
      </c>
      <c r="BG275" s="22">
        <f t="shared" si="103"/>
        <v>0</v>
      </c>
      <c r="BH275" s="22">
        <f t="shared" si="104"/>
        <v>0</v>
      </c>
      <c r="BI275" s="22">
        <f t="shared" si="105"/>
        <v>0</v>
      </c>
      <c r="BJ275" s="22"/>
      <c r="BK275" s="26">
        <f t="shared" si="106"/>
        <v>0</v>
      </c>
      <c r="BL275" s="26" t="str">
        <f t="shared" si="107"/>
        <v>N</v>
      </c>
      <c r="BM275" s="27">
        <v>0</v>
      </c>
      <c r="BN275" s="28">
        <f t="shared" si="108"/>
        <v>0</v>
      </c>
      <c r="BO275" s="29">
        <f t="shared" si="109"/>
        <v>0</v>
      </c>
      <c r="BP275" s="30">
        <f t="shared" si="110"/>
        <v>0</v>
      </c>
      <c r="BQ275" s="31">
        <f t="shared" si="111"/>
        <v>0</v>
      </c>
      <c r="BR275" s="32">
        <f t="shared" si="112"/>
        <v>0</v>
      </c>
      <c r="BS275" s="33">
        <f t="shared" si="113"/>
        <v>0</v>
      </c>
      <c r="BT275" s="34">
        <f t="shared" si="114"/>
        <v>0</v>
      </c>
      <c r="BU275" s="35">
        <v>0</v>
      </c>
      <c r="BV275" s="35">
        <v>0</v>
      </c>
      <c r="BW275" s="35">
        <v>0</v>
      </c>
      <c r="BX275" s="35">
        <v>0</v>
      </c>
      <c r="BY275" s="35">
        <v>0</v>
      </c>
      <c r="BZ275" s="35">
        <v>0</v>
      </c>
      <c r="CA275" s="36">
        <v>811</v>
      </c>
    </row>
    <row r="276" spans="1:79" ht="15" customHeight="1">
      <c r="A276" s="39" t="s">
        <v>35</v>
      </c>
      <c r="B276" s="39" t="s">
        <v>110</v>
      </c>
      <c r="C276" s="43" t="s">
        <v>792</v>
      </c>
      <c r="D276" s="40" t="s">
        <v>796</v>
      </c>
      <c r="E276" s="41">
        <f>VLOOKUP(I276,vendors!D:L,8,FALSE)</f>
        <v>1200</v>
      </c>
      <c r="F276" s="41" t="str">
        <f>VLOOKUP(I276,vendors!D:L,9,FALSE)</f>
        <v>Unity</v>
      </c>
      <c r="G276" s="40" t="s">
        <v>200</v>
      </c>
      <c r="H276" s="40" t="s">
        <v>797</v>
      </c>
      <c r="I276" s="40">
        <v>630009</v>
      </c>
      <c r="J276" s="40"/>
      <c r="K276" s="39" t="s">
        <v>114</v>
      </c>
      <c r="L276" s="42" t="s">
        <v>798</v>
      </c>
      <c r="M276" s="22">
        <f>VLOOKUP(I276,data!$A:$Y,2,FALSE)</f>
        <v>0</v>
      </c>
      <c r="N276" s="22">
        <f>VLOOKUP(I276,data!$A:$Y,4,FALSE)</f>
        <v>0</v>
      </c>
      <c r="O276" s="22">
        <f>VLOOKUP(I276,data!$A:$Y,6,FALSE)</f>
        <v>0</v>
      </c>
      <c r="P276" s="22">
        <f>VLOOKUP(I276,data!$A:$Y,8,FALSE)</f>
        <v>0</v>
      </c>
      <c r="Q276" s="22">
        <f>VLOOKUP(I276,data!$A:$Y,10,FALSE)</f>
        <v>1</v>
      </c>
      <c r="R276" s="22">
        <f>VLOOKUP(I276,data!$A:$Y,12,FALSE)</f>
        <v>0</v>
      </c>
      <c r="S276" s="22">
        <f>VLOOKUP(I276,data!$A:$Y,14,FALSE)</f>
        <v>0</v>
      </c>
      <c r="T276" s="22">
        <f>VLOOKUP(I276,data!$A:$Y,16,FALSE)</f>
        <v>0</v>
      </c>
      <c r="U276" s="22">
        <f>VLOOKUP(I276,data!$A:$Y,18,FALSE)</f>
        <v>1</v>
      </c>
      <c r="V276" s="23">
        <f>VLOOKUP(I276,data!$A:$Y,20,FALSE)</f>
        <v>0</v>
      </c>
      <c r="W276" s="22">
        <f>VLOOKUP(I276,data!$A:$Y,22,FALSE)</f>
        <v>0</v>
      </c>
      <c r="X276" s="22">
        <f>VLOOKUP(I276,data!$A:$Y,24,FALSE)</f>
        <v>0</v>
      </c>
      <c r="Y276" s="24">
        <f t="shared" si="92"/>
        <v>2</v>
      </c>
      <c r="Z276" s="22">
        <f>VLOOKUP(I276,data!$A:$Y,3,FALSE)</f>
        <v>0</v>
      </c>
      <c r="AA276" s="25"/>
      <c r="AB276" s="22">
        <f>VLOOKUP(I276,data!$A:$Y,5,FALSE)</f>
        <v>0</v>
      </c>
      <c r="AC276" s="25"/>
      <c r="AD276" s="22">
        <f>VLOOKUP(I276,data!$A:$Y,7,FALSE)</f>
        <v>0</v>
      </c>
      <c r="AE276" s="25"/>
      <c r="AF276" s="22">
        <f>VLOOKUP(I276,data!$A:$Y,9,FALSE)</f>
        <v>0</v>
      </c>
      <c r="AG276" s="25"/>
      <c r="AH276" s="22">
        <f>VLOOKUP(I276,data!$A:$Y,11,FALSE)</f>
        <v>0</v>
      </c>
      <c r="AI276" s="25"/>
      <c r="AJ276" s="22">
        <f>VLOOKUP(I276,data!$A:$Y,13,FALSE)</f>
        <v>0</v>
      </c>
      <c r="AK276" s="25"/>
      <c r="AL276" s="22">
        <f>VLOOKUP(I276,data!$A:$Y,15,FALSE)</f>
        <v>0</v>
      </c>
      <c r="AM276" s="25"/>
      <c r="AN276" s="22">
        <f>VLOOKUP(I276,data!$A:$Y,17,FALSE)</f>
        <v>0</v>
      </c>
      <c r="AO276" s="25"/>
      <c r="AP276" s="22">
        <f>VLOOKUP(I276,data!$A:$Y,19,FALSE)</f>
        <v>0</v>
      </c>
      <c r="AQ276" s="25"/>
      <c r="AR276" s="22">
        <f>VLOOKUP(I276,data!$A:$Y,21,FALSE)</f>
        <v>0</v>
      </c>
      <c r="AS276" s="25"/>
      <c r="AT276" s="22">
        <f>VLOOKUP(I276,data!$A:$Y,23,FALSE)</f>
        <v>0</v>
      </c>
      <c r="AU276" s="25"/>
      <c r="AV276" s="22">
        <f>VLOOKUP(I276,data!$A:$Y,25,FALSE)</f>
        <v>0</v>
      </c>
      <c r="AW276" s="26">
        <f t="shared" si="93"/>
        <v>0</v>
      </c>
      <c r="AX276" s="26">
        <f t="shared" si="94"/>
        <v>0</v>
      </c>
      <c r="AY276" s="22">
        <f t="shared" si="95"/>
        <v>0</v>
      </c>
      <c r="AZ276" s="22">
        <f t="shared" si="96"/>
        <v>0</v>
      </c>
      <c r="BA276" s="22">
        <f t="shared" si="97"/>
        <v>0</v>
      </c>
      <c r="BB276" s="22">
        <f t="shared" si="98"/>
        <v>0</v>
      </c>
      <c r="BC276" s="22">
        <f t="shared" si="99"/>
        <v>0</v>
      </c>
      <c r="BD276" s="22">
        <f t="shared" si="100"/>
        <v>0</v>
      </c>
      <c r="BE276" s="22">
        <f t="shared" si="101"/>
        <v>0</v>
      </c>
      <c r="BF276" s="22">
        <f t="shared" si="102"/>
        <v>0</v>
      </c>
      <c r="BG276" s="22">
        <f t="shared" si="103"/>
        <v>0</v>
      </c>
      <c r="BH276" s="22">
        <f t="shared" si="104"/>
        <v>0</v>
      </c>
      <c r="BI276" s="22">
        <f t="shared" si="105"/>
        <v>0</v>
      </c>
      <c r="BJ276" s="22"/>
      <c r="BK276" s="26">
        <f t="shared" si="106"/>
        <v>0</v>
      </c>
      <c r="BL276" s="26" t="str">
        <f t="shared" si="107"/>
        <v>N</v>
      </c>
      <c r="BM276" s="27">
        <v>0</v>
      </c>
      <c r="BN276" s="28">
        <f t="shared" si="108"/>
        <v>0</v>
      </c>
      <c r="BO276" s="29">
        <f t="shared" si="109"/>
        <v>0</v>
      </c>
      <c r="BP276" s="30">
        <f t="shared" si="110"/>
        <v>0</v>
      </c>
      <c r="BQ276" s="31">
        <f t="shared" si="111"/>
        <v>0</v>
      </c>
      <c r="BR276" s="32">
        <f t="shared" si="112"/>
        <v>0</v>
      </c>
      <c r="BS276" s="33">
        <f t="shared" si="113"/>
        <v>0</v>
      </c>
      <c r="BT276" s="34">
        <f t="shared" si="114"/>
        <v>0</v>
      </c>
      <c r="BU276" s="35">
        <v>0</v>
      </c>
      <c r="BV276" s="35">
        <v>0</v>
      </c>
      <c r="BW276" s="35">
        <v>0</v>
      </c>
      <c r="BX276" s="35">
        <v>0</v>
      </c>
      <c r="BY276" s="35">
        <v>0</v>
      </c>
      <c r="BZ276" s="35">
        <v>0</v>
      </c>
      <c r="CA276" s="36">
        <v>812</v>
      </c>
    </row>
    <row r="277" spans="1:79" ht="15" customHeight="1">
      <c r="A277" s="39" t="s">
        <v>35</v>
      </c>
      <c r="B277" s="39" t="s">
        <v>110</v>
      </c>
      <c r="C277" s="43" t="s">
        <v>792</v>
      </c>
      <c r="D277" s="40" t="s">
        <v>799</v>
      </c>
      <c r="E277" s="41">
        <f>VLOOKUP(I277,vendors!D:L,8,FALSE)</f>
        <v>340</v>
      </c>
      <c r="F277" s="41" t="str">
        <f>VLOOKUP(I277,vendors!D:L,9,FALSE)</f>
        <v>Dent Mate</v>
      </c>
      <c r="G277" s="40" t="s">
        <v>224</v>
      </c>
      <c r="H277" s="40" t="s">
        <v>800</v>
      </c>
      <c r="I277" s="40">
        <v>630018</v>
      </c>
      <c r="J277" s="40"/>
      <c r="K277" s="39" t="s">
        <v>114</v>
      </c>
      <c r="L277" s="42" t="s">
        <v>801</v>
      </c>
      <c r="M277" s="22">
        <f>VLOOKUP(I277,data!$A:$Y,2,FALSE)</f>
        <v>0</v>
      </c>
      <c r="N277" s="22">
        <f>VLOOKUP(I277,data!$A:$Y,4,FALSE)</f>
        <v>0</v>
      </c>
      <c r="O277" s="22">
        <f>VLOOKUP(I277,data!$A:$Y,6,FALSE)</f>
        <v>0</v>
      </c>
      <c r="P277" s="22">
        <f>VLOOKUP(I277,data!$A:$Y,8,FALSE)</f>
        <v>0</v>
      </c>
      <c r="Q277" s="22">
        <f>VLOOKUP(I277,data!$A:$Y,10,FALSE)</f>
        <v>0</v>
      </c>
      <c r="R277" s="22">
        <f>VLOOKUP(I277,data!$A:$Y,12,FALSE)</f>
        <v>0</v>
      </c>
      <c r="S277" s="22">
        <f>VLOOKUP(I277,data!$A:$Y,14,FALSE)</f>
        <v>0</v>
      </c>
      <c r="T277" s="22">
        <f>VLOOKUP(I277,data!$A:$Y,16,FALSE)</f>
        <v>0</v>
      </c>
      <c r="U277" s="22">
        <f>VLOOKUP(I277,data!$A:$Y,18,FALSE)</f>
        <v>0</v>
      </c>
      <c r="V277" s="23">
        <f>VLOOKUP(I277,data!$A:$Y,20,FALSE)</f>
        <v>0</v>
      </c>
      <c r="W277" s="22">
        <f>VLOOKUP(I277,data!$A:$Y,22,FALSE)</f>
        <v>0</v>
      </c>
      <c r="X277" s="22">
        <f>VLOOKUP(I277,data!$A:$Y,24,FALSE)</f>
        <v>0</v>
      </c>
      <c r="Y277" s="24">
        <f t="shared" si="92"/>
        <v>0</v>
      </c>
      <c r="Z277" s="22">
        <f>VLOOKUP(I277,data!$A:$Y,3,FALSE)</f>
        <v>0</v>
      </c>
      <c r="AA277" s="25"/>
      <c r="AB277" s="22">
        <f>VLOOKUP(I277,data!$A:$Y,5,FALSE)</f>
        <v>0</v>
      </c>
      <c r="AC277" s="25"/>
      <c r="AD277" s="22">
        <f>VLOOKUP(I277,data!$A:$Y,7,FALSE)</f>
        <v>0</v>
      </c>
      <c r="AE277" s="25"/>
      <c r="AF277" s="22">
        <f>VLOOKUP(I277,data!$A:$Y,9,FALSE)</f>
        <v>0</v>
      </c>
      <c r="AG277" s="25"/>
      <c r="AH277" s="22">
        <f>VLOOKUP(I277,data!$A:$Y,11,FALSE)</f>
        <v>0</v>
      </c>
      <c r="AI277" s="25"/>
      <c r="AJ277" s="22">
        <f>VLOOKUP(I277,data!$A:$Y,13,FALSE)</f>
        <v>0</v>
      </c>
      <c r="AK277" s="25"/>
      <c r="AL277" s="22">
        <f>VLOOKUP(I277,data!$A:$Y,15,FALSE)</f>
        <v>0</v>
      </c>
      <c r="AM277" s="25"/>
      <c r="AN277" s="22">
        <f>VLOOKUP(I277,data!$A:$Y,17,FALSE)</f>
        <v>0</v>
      </c>
      <c r="AO277" s="25"/>
      <c r="AP277" s="22">
        <f>VLOOKUP(I277,data!$A:$Y,19,FALSE)</f>
        <v>0</v>
      </c>
      <c r="AQ277" s="25"/>
      <c r="AR277" s="22">
        <f>VLOOKUP(I277,data!$A:$Y,21,FALSE)</f>
        <v>0</v>
      </c>
      <c r="AS277" s="25"/>
      <c r="AT277" s="22">
        <f>VLOOKUP(I277,data!$A:$Y,23,FALSE)</f>
        <v>0</v>
      </c>
      <c r="AU277" s="25"/>
      <c r="AV277" s="22">
        <f>VLOOKUP(I277,data!$A:$Y,25,FALSE)</f>
        <v>0</v>
      </c>
      <c r="AW277" s="26">
        <f t="shared" si="93"/>
        <v>0</v>
      </c>
      <c r="AX277" s="26">
        <f t="shared" si="94"/>
        <v>0</v>
      </c>
      <c r="AY277" s="22">
        <f t="shared" si="95"/>
        <v>0</v>
      </c>
      <c r="AZ277" s="22">
        <f t="shared" si="96"/>
        <v>0</v>
      </c>
      <c r="BA277" s="22">
        <f t="shared" si="97"/>
        <v>0</v>
      </c>
      <c r="BB277" s="22">
        <f t="shared" si="98"/>
        <v>0</v>
      </c>
      <c r="BC277" s="22">
        <f t="shared" si="99"/>
        <v>0</v>
      </c>
      <c r="BD277" s="22">
        <f t="shared" si="100"/>
        <v>0</v>
      </c>
      <c r="BE277" s="22">
        <f t="shared" si="101"/>
        <v>0</v>
      </c>
      <c r="BF277" s="22">
        <f t="shared" si="102"/>
        <v>0</v>
      </c>
      <c r="BG277" s="22">
        <f t="shared" si="103"/>
        <v>0</v>
      </c>
      <c r="BH277" s="22">
        <f t="shared" si="104"/>
        <v>0</v>
      </c>
      <c r="BI277" s="22">
        <f t="shared" si="105"/>
        <v>0</v>
      </c>
      <c r="BJ277" s="22"/>
      <c r="BK277" s="26">
        <f t="shared" si="106"/>
        <v>0</v>
      </c>
      <c r="BL277" s="26" t="str">
        <f t="shared" si="107"/>
        <v>N</v>
      </c>
      <c r="BM277" s="27">
        <v>0</v>
      </c>
      <c r="BN277" s="28">
        <f t="shared" si="108"/>
        <v>0</v>
      </c>
      <c r="BO277" s="29">
        <f t="shared" si="109"/>
        <v>0</v>
      </c>
      <c r="BP277" s="30">
        <f t="shared" si="110"/>
        <v>0</v>
      </c>
      <c r="BQ277" s="31">
        <f t="shared" si="111"/>
        <v>0</v>
      </c>
      <c r="BR277" s="32">
        <f t="shared" si="112"/>
        <v>0</v>
      </c>
      <c r="BS277" s="33">
        <f t="shared" si="113"/>
        <v>0</v>
      </c>
      <c r="BT277" s="34">
        <f t="shared" si="114"/>
        <v>0</v>
      </c>
      <c r="BU277" s="35">
        <v>0</v>
      </c>
      <c r="BV277" s="35">
        <v>0</v>
      </c>
      <c r="BW277" s="35">
        <v>0</v>
      </c>
      <c r="BX277" s="35">
        <v>0</v>
      </c>
      <c r="BY277" s="35">
        <v>0</v>
      </c>
      <c r="BZ277" s="35">
        <v>0</v>
      </c>
      <c r="CA277" s="36">
        <v>1092</v>
      </c>
    </row>
    <row r="278" spans="1:79" ht="15" customHeight="1">
      <c r="A278" s="39" t="s">
        <v>35</v>
      </c>
      <c r="B278" s="39" t="s">
        <v>110</v>
      </c>
      <c r="C278" s="43" t="s">
        <v>792</v>
      </c>
      <c r="D278" s="40" t="s">
        <v>802</v>
      </c>
      <c r="E278" s="41">
        <f>VLOOKUP(I278,vendors!D:L,8,FALSE)</f>
        <v>250</v>
      </c>
      <c r="F278" s="41" t="str">
        <f>VLOOKUP(I278,vendors!D:L,9,FALSE)</f>
        <v>เซี่ยงไฮ้</v>
      </c>
      <c r="G278" s="40" t="s">
        <v>224</v>
      </c>
      <c r="H278" s="40" t="s">
        <v>803</v>
      </c>
      <c r="I278" s="40">
        <v>630014</v>
      </c>
      <c r="J278" s="40"/>
      <c r="K278" s="39" t="s">
        <v>114</v>
      </c>
      <c r="L278" s="42" t="s">
        <v>804</v>
      </c>
      <c r="M278" s="22">
        <f>VLOOKUP(I278,data!$A:$Y,2,FALSE)</f>
        <v>0</v>
      </c>
      <c r="N278" s="22">
        <f>VLOOKUP(I278,data!$A:$Y,4,FALSE)</f>
        <v>0</v>
      </c>
      <c r="O278" s="22">
        <f>VLOOKUP(I278,data!$A:$Y,6,FALSE)</f>
        <v>0</v>
      </c>
      <c r="P278" s="22">
        <f>VLOOKUP(I278,data!$A:$Y,8,FALSE)</f>
        <v>0</v>
      </c>
      <c r="Q278" s="22">
        <f>VLOOKUP(I278,data!$A:$Y,10,FALSE)</f>
        <v>1</v>
      </c>
      <c r="R278" s="22">
        <f>VLOOKUP(I278,data!$A:$Y,12,FALSE)</f>
        <v>0</v>
      </c>
      <c r="S278" s="22">
        <f>VLOOKUP(I278,data!$A:$Y,14,FALSE)</f>
        <v>0</v>
      </c>
      <c r="T278" s="22">
        <f>VLOOKUP(I278,data!$A:$Y,16,FALSE)</f>
        <v>0</v>
      </c>
      <c r="U278" s="22">
        <f>VLOOKUP(I278,data!$A:$Y,18,FALSE)</f>
        <v>0</v>
      </c>
      <c r="V278" s="23">
        <f>VLOOKUP(I278,data!$A:$Y,20,FALSE)</f>
        <v>0</v>
      </c>
      <c r="W278" s="22">
        <f>VLOOKUP(I278,data!$A:$Y,22,FALSE)</f>
        <v>0</v>
      </c>
      <c r="X278" s="22">
        <f>VLOOKUP(I278,data!$A:$Y,24,FALSE)</f>
        <v>0</v>
      </c>
      <c r="Y278" s="24">
        <f t="shared" si="92"/>
        <v>1</v>
      </c>
      <c r="Z278" s="22">
        <f>VLOOKUP(I278,data!$A:$Y,3,FALSE)</f>
        <v>0</v>
      </c>
      <c r="AA278" s="25"/>
      <c r="AB278" s="22">
        <f>VLOOKUP(I278,data!$A:$Y,5,FALSE)</f>
        <v>0</v>
      </c>
      <c r="AC278" s="25"/>
      <c r="AD278" s="22">
        <f>VLOOKUP(I278,data!$A:$Y,7,FALSE)</f>
        <v>0</v>
      </c>
      <c r="AE278" s="25"/>
      <c r="AF278" s="22">
        <f>VLOOKUP(I278,data!$A:$Y,9,FALSE)</f>
        <v>0</v>
      </c>
      <c r="AG278" s="25"/>
      <c r="AH278" s="22">
        <f>VLOOKUP(I278,data!$A:$Y,11,FALSE)</f>
        <v>0</v>
      </c>
      <c r="AI278" s="25"/>
      <c r="AJ278" s="22">
        <f>VLOOKUP(I278,data!$A:$Y,13,FALSE)</f>
        <v>0</v>
      </c>
      <c r="AK278" s="25"/>
      <c r="AL278" s="22">
        <f>VLOOKUP(I278,data!$A:$Y,15,FALSE)</f>
        <v>0</v>
      </c>
      <c r="AM278" s="25"/>
      <c r="AN278" s="22">
        <f>VLOOKUP(I278,data!$A:$Y,17,FALSE)</f>
        <v>0</v>
      </c>
      <c r="AO278" s="25"/>
      <c r="AP278" s="22">
        <f>VLOOKUP(I278,data!$A:$Y,19,FALSE)</f>
        <v>0</v>
      </c>
      <c r="AQ278" s="25"/>
      <c r="AR278" s="22">
        <f>VLOOKUP(I278,data!$A:$Y,21,FALSE)</f>
        <v>0</v>
      </c>
      <c r="AS278" s="25"/>
      <c r="AT278" s="22">
        <f>VLOOKUP(I278,data!$A:$Y,23,FALSE)</f>
        <v>0</v>
      </c>
      <c r="AU278" s="25"/>
      <c r="AV278" s="22">
        <f>VLOOKUP(I278,data!$A:$Y,25,FALSE)</f>
        <v>0</v>
      </c>
      <c r="AW278" s="26">
        <f t="shared" si="93"/>
        <v>0</v>
      </c>
      <c r="AX278" s="26">
        <f t="shared" si="94"/>
        <v>0</v>
      </c>
      <c r="AY278" s="22">
        <f t="shared" si="95"/>
        <v>0</v>
      </c>
      <c r="AZ278" s="22">
        <f t="shared" si="96"/>
        <v>0</v>
      </c>
      <c r="BA278" s="22">
        <f t="shared" si="97"/>
        <v>0</v>
      </c>
      <c r="BB278" s="22">
        <f t="shared" si="98"/>
        <v>0</v>
      </c>
      <c r="BC278" s="22">
        <f t="shared" si="99"/>
        <v>0</v>
      </c>
      <c r="BD278" s="22">
        <f t="shared" si="100"/>
        <v>0</v>
      </c>
      <c r="BE278" s="22">
        <f t="shared" si="101"/>
        <v>0</v>
      </c>
      <c r="BF278" s="22">
        <f t="shared" si="102"/>
        <v>0</v>
      </c>
      <c r="BG278" s="22">
        <f t="shared" si="103"/>
        <v>0</v>
      </c>
      <c r="BH278" s="22">
        <f t="shared" si="104"/>
        <v>0</v>
      </c>
      <c r="BI278" s="22">
        <f t="shared" si="105"/>
        <v>0</v>
      </c>
      <c r="BJ278" s="22"/>
      <c r="BK278" s="26">
        <f t="shared" si="106"/>
        <v>0</v>
      </c>
      <c r="BL278" s="26" t="str">
        <f t="shared" si="107"/>
        <v>N</v>
      </c>
      <c r="BM278" s="27">
        <v>0</v>
      </c>
      <c r="BN278" s="28">
        <f t="shared" si="108"/>
        <v>0</v>
      </c>
      <c r="BO278" s="29">
        <f t="shared" si="109"/>
        <v>0</v>
      </c>
      <c r="BP278" s="30">
        <f t="shared" si="110"/>
        <v>0</v>
      </c>
      <c r="BQ278" s="31">
        <f t="shared" si="111"/>
        <v>0</v>
      </c>
      <c r="BR278" s="32">
        <f t="shared" si="112"/>
        <v>0</v>
      </c>
      <c r="BS278" s="33">
        <f t="shared" si="113"/>
        <v>0</v>
      </c>
      <c r="BT278" s="34">
        <f t="shared" si="114"/>
        <v>0</v>
      </c>
      <c r="BU278" s="35">
        <v>0</v>
      </c>
      <c r="BV278" s="35">
        <v>0</v>
      </c>
      <c r="BW278" s="35">
        <v>0</v>
      </c>
      <c r="BX278" s="35">
        <v>0</v>
      </c>
      <c r="BY278" s="35">
        <v>0</v>
      </c>
      <c r="BZ278" s="35">
        <v>0</v>
      </c>
      <c r="CA278" s="36">
        <v>1089</v>
      </c>
    </row>
    <row r="279" spans="1:79" ht="15" customHeight="1">
      <c r="A279" s="39" t="s">
        <v>35</v>
      </c>
      <c r="B279" s="39" t="s">
        <v>110</v>
      </c>
      <c r="C279" s="43" t="s">
        <v>792</v>
      </c>
      <c r="D279" s="40" t="s">
        <v>805</v>
      </c>
      <c r="E279" s="41">
        <f>VLOOKUP(I279,vendors!D:L,8,FALSE)</f>
        <v>120</v>
      </c>
      <c r="F279" s="41" t="str">
        <f>VLOOKUP(I279,vendors!D:L,9,FALSE)</f>
        <v>SD ทันตเวช</v>
      </c>
      <c r="G279" s="40" t="s">
        <v>133</v>
      </c>
      <c r="H279" s="40" t="s">
        <v>806</v>
      </c>
      <c r="I279" s="40">
        <v>630017</v>
      </c>
      <c r="J279" s="40"/>
      <c r="K279" s="39" t="s">
        <v>114</v>
      </c>
      <c r="L279" s="42" t="s">
        <v>807</v>
      </c>
      <c r="M279" s="22">
        <f>VLOOKUP(I279,data!$A:$Y,2,FALSE)</f>
        <v>5</v>
      </c>
      <c r="N279" s="22">
        <f>VLOOKUP(I279,data!$A:$Y,4,FALSE)</f>
        <v>0</v>
      </c>
      <c r="O279" s="22">
        <f>VLOOKUP(I279,data!$A:$Y,6,FALSE)</f>
        <v>1</v>
      </c>
      <c r="P279" s="22">
        <f>VLOOKUP(I279,data!$A:$Y,8,FALSE)</f>
        <v>0</v>
      </c>
      <c r="Q279" s="22">
        <f>VLOOKUP(I279,data!$A:$Y,10,FALSE)</f>
        <v>1</v>
      </c>
      <c r="R279" s="22">
        <f>VLOOKUP(I279,data!$A:$Y,12,FALSE)</f>
        <v>1</v>
      </c>
      <c r="S279" s="22">
        <f>VLOOKUP(I279,data!$A:$Y,14,FALSE)</f>
        <v>1</v>
      </c>
      <c r="T279" s="22">
        <f>VLOOKUP(I279,data!$A:$Y,16,FALSE)</f>
        <v>11</v>
      </c>
      <c r="U279" s="22">
        <f>VLOOKUP(I279,data!$A:$Y,18,FALSE)</f>
        <v>2</v>
      </c>
      <c r="V279" s="23">
        <f>VLOOKUP(I279,data!$A:$Y,20,FALSE)</f>
        <v>0</v>
      </c>
      <c r="W279" s="22">
        <f>VLOOKUP(I279,data!$A:$Y,22,FALSE)</f>
        <v>0</v>
      </c>
      <c r="X279" s="22">
        <f>VLOOKUP(I279,data!$A:$Y,24,FALSE)</f>
        <v>0</v>
      </c>
      <c r="Y279" s="24">
        <f t="shared" si="92"/>
        <v>22</v>
      </c>
      <c r="Z279" s="22">
        <f>VLOOKUP(I279,data!$A:$Y,3,FALSE)</f>
        <v>0</v>
      </c>
      <c r="AA279" s="25"/>
      <c r="AB279" s="22">
        <f>VLOOKUP(I279,data!$A:$Y,5,FALSE)</f>
        <v>0</v>
      </c>
      <c r="AC279" s="25"/>
      <c r="AD279" s="22">
        <f>VLOOKUP(I279,data!$A:$Y,7,FALSE)</f>
        <v>0</v>
      </c>
      <c r="AE279" s="25"/>
      <c r="AF279" s="22">
        <f>VLOOKUP(I279,data!$A:$Y,9,FALSE)</f>
        <v>0</v>
      </c>
      <c r="AG279" s="25"/>
      <c r="AH279" s="22">
        <f>VLOOKUP(I279,data!$A:$Y,11,FALSE)</f>
        <v>0</v>
      </c>
      <c r="AI279" s="25"/>
      <c r="AJ279" s="22">
        <f>VLOOKUP(I279,data!$A:$Y,13,FALSE)</f>
        <v>0</v>
      </c>
      <c r="AK279" s="25"/>
      <c r="AL279" s="22">
        <f>VLOOKUP(I279,data!$A:$Y,15,FALSE)</f>
        <v>0</v>
      </c>
      <c r="AM279" s="25"/>
      <c r="AN279" s="22">
        <f>VLOOKUP(I279,data!$A:$Y,17,FALSE)</f>
        <v>0</v>
      </c>
      <c r="AO279" s="25"/>
      <c r="AP279" s="22">
        <f>VLOOKUP(I279,data!$A:$Y,19,FALSE)</f>
        <v>0</v>
      </c>
      <c r="AQ279" s="25"/>
      <c r="AR279" s="22">
        <f>VLOOKUP(I279,data!$A:$Y,21,FALSE)</f>
        <v>0</v>
      </c>
      <c r="AS279" s="25"/>
      <c r="AT279" s="22">
        <f>VLOOKUP(I279,data!$A:$Y,23,FALSE)</f>
        <v>0</v>
      </c>
      <c r="AU279" s="25"/>
      <c r="AV279" s="22">
        <f>VLOOKUP(I279,data!$A:$Y,25,FALSE)</f>
        <v>0</v>
      </c>
      <c r="AW279" s="26">
        <f t="shared" si="93"/>
        <v>0</v>
      </c>
      <c r="AX279" s="26">
        <f t="shared" si="94"/>
        <v>0</v>
      </c>
      <c r="AY279" s="22">
        <f t="shared" si="95"/>
        <v>0</v>
      </c>
      <c r="AZ279" s="22">
        <f t="shared" si="96"/>
        <v>0</v>
      </c>
      <c r="BA279" s="22">
        <f t="shared" si="97"/>
        <v>0</v>
      </c>
      <c r="BB279" s="22">
        <f t="shared" si="98"/>
        <v>0</v>
      </c>
      <c r="BC279" s="22">
        <f t="shared" si="99"/>
        <v>0</v>
      </c>
      <c r="BD279" s="22">
        <f t="shared" si="100"/>
        <v>0</v>
      </c>
      <c r="BE279" s="22">
        <f t="shared" si="101"/>
        <v>0</v>
      </c>
      <c r="BF279" s="22">
        <f t="shared" si="102"/>
        <v>0</v>
      </c>
      <c r="BG279" s="22">
        <f t="shared" si="103"/>
        <v>0</v>
      </c>
      <c r="BH279" s="22">
        <f t="shared" si="104"/>
        <v>0</v>
      </c>
      <c r="BI279" s="22">
        <f t="shared" si="105"/>
        <v>0</v>
      </c>
      <c r="BJ279" s="22"/>
      <c r="BK279" s="26">
        <f t="shared" si="106"/>
        <v>0</v>
      </c>
      <c r="BL279" s="26" t="str">
        <f t="shared" si="107"/>
        <v>N</v>
      </c>
      <c r="BM279" s="27">
        <v>0</v>
      </c>
      <c r="BN279" s="28">
        <f t="shared" si="108"/>
        <v>0</v>
      </c>
      <c r="BO279" s="29">
        <f t="shared" si="109"/>
        <v>0</v>
      </c>
      <c r="BP279" s="30">
        <f t="shared" si="110"/>
        <v>0</v>
      </c>
      <c r="BQ279" s="31">
        <f t="shared" si="111"/>
        <v>0</v>
      </c>
      <c r="BR279" s="32">
        <f t="shared" si="112"/>
        <v>0</v>
      </c>
      <c r="BS279" s="33">
        <f t="shared" si="113"/>
        <v>0</v>
      </c>
      <c r="BT279" s="34">
        <f t="shared" si="114"/>
        <v>0</v>
      </c>
      <c r="BU279" s="35">
        <v>0</v>
      </c>
      <c r="BV279" s="35">
        <v>0</v>
      </c>
      <c r="BW279" s="35">
        <v>0</v>
      </c>
      <c r="BX279" s="35">
        <v>0</v>
      </c>
      <c r="BY279" s="35">
        <v>0</v>
      </c>
      <c r="BZ279" s="35">
        <v>0</v>
      </c>
      <c r="CA279" s="36">
        <v>1085</v>
      </c>
    </row>
    <row r="280" spans="1:79" ht="15" customHeight="1">
      <c r="A280" s="39" t="s">
        <v>35</v>
      </c>
      <c r="B280" s="39" t="s">
        <v>110</v>
      </c>
      <c r="C280" s="43" t="s">
        <v>792</v>
      </c>
      <c r="D280" s="40" t="s">
        <v>808</v>
      </c>
      <c r="E280" s="41">
        <f>VLOOKUP(I280,vendors!D:L,8,FALSE)</f>
        <v>120</v>
      </c>
      <c r="F280" s="41" t="str">
        <f>VLOOKUP(I280,vendors!D:L,9,FALSE)</f>
        <v>Dent Mate</v>
      </c>
      <c r="G280" s="40" t="s">
        <v>51</v>
      </c>
      <c r="H280" s="40" t="s">
        <v>809</v>
      </c>
      <c r="I280" s="40">
        <v>630008</v>
      </c>
      <c r="J280" s="40"/>
      <c r="K280" s="39" t="s">
        <v>114</v>
      </c>
      <c r="L280" s="42" t="s">
        <v>810</v>
      </c>
      <c r="M280" s="22">
        <f>VLOOKUP(I280,data!$A:$Y,2,FALSE)</f>
        <v>0</v>
      </c>
      <c r="N280" s="22">
        <f>VLOOKUP(I280,data!$A:$Y,4,FALSE)</f>
        <v>0</v>
      </c>
      <c r="O280" s="22">
        <f>VLOOKUP(I280,data!$A:$Y,6,FALSE)</f>
        <v>0</v>
      </c>
      <c r="P280" s="22">
        <f>VLOOKUP(I280,data!$A:$Y,8,FALSE)</f>
        <v>0</v>
      </c>
      <c r="Q280" s="22">
        <f>VLOOKUP(I280,data!$A:$Y,10,FALSE)</f>
        <v>1</v>
      </c>
      <c r="R280" s="22">
        <f>VLOOKUP(I280,data!$A:$Y,12,FALSE)</f>
        <v>0</v>
      </c>
      <c r="S280" s="22">
        <f>VLOOKUP(I280,data!$A:$Y,14,FALSE)</f>
        <v>0</v>
      </c>
      <c r="T280" s="22">
        <f>VLOOKUP(I280,data!$A:$Y,16,FALSE)</f>
        <v>0</v>
      </c>
      <c r="U280" s="22">
        <f>VLOOKUP(I280,data!$A:$Y,18,FALSE)</f>
        <v>0</v>
      </c>
      <c r="V280" s="23">
        <f>VLOOKUP(I280,data!$A:$Y,20,FALSE)</f>
        <v>0</v>
      </c>
      <c r="W280" s="22">
        <f>VLOOKUP(I280,data!$A:$Y,22,FALSE)</f>
        <v>0</v>
      </c>
      <c r="X280" s="22">
        <f>VLOOKUP(I280,data!$A:$Y,24,FALSE)</f>
        <v>0</v>
      </c>
      <c r="Y280" s="24">
        <f t="shared" si="92"/>
        <v>1</v>
      </c>
      <c r="Z280" s="22">
        <f>VLOOKUP(I280,data!$A:$Y,3,FALSE)</f>
        <v>0</v>
      </c>
      <c r="AA280" s="25"/>
      <c r="AB280" s="22">
        <f>VLOOKUP(I280,data!$A:$Y,5,FALSE)</f>
        <v>0</v>
      </c>
      <c r="AC280" s="25"/>
      <c r="AD280" s="22">
        <f>VLOOKUP(I280,data!$A:$Y,7,FALSE)</f>
        <v>0</v>
      </c>
      <c r="AE280" s="25"/>
      <c r="AF280" s="22">
        <f>VLOOKUP(I280,data!$A:$Y,9,FALSE)</f>
        <v>0</v>
      </c>
      <c r="AG280" s="25"/>
      <c r="AH280" s="22">
        <f>VLOOKUP(I280,data!$A:$Y,11,FALSE)</f>
        <v>0</v>
      </c>
      <c r="AI280" s="25"/>
      <c r="AJ280" s="22">
        <f>VLOOKUP(I280,data!$A:$Y,13,FALSE)</f>
        <v>0</v>
      </c>
      <c r="AK280" s="25"/>
      <c r="AL280" s="22">
        <f>VLOOKUP(I280,data!$A:$Y,15,FALSE)</f>
        <v>0</v>
      </c>
      <c r="AM280" s="25"/>
      <c r="AN280" s="22">
        <f>VLOOKUP(I280,data!$A:$Y,17,FALSE)</f>
        <v>0</v>
      </c>
      <c r="AO280" s="25"/>
      <c r="AP280" s="22">
        <f>VLOOKUP(I280,data!$A:$Y,19,FALSE)</f>
        <v>0</v>
      </c>
      <c r="AQ280" s="25"/>
      <c r="AR280" s="22">
        <f>VLOOKUP(I280,data!$A:$Y,21,FALSE)</f>
        <v>0</v>
      </c>
      <c r="AS280" s="25"/>
      <c r="AT280" s="22">
        <f>VLOOKUP(I280,data!$A:$Y,23,FALSE)</f>
        <v>0</v>
      </c>
      <c r="AU280" s="25"/>
      <c r="AV280" s="22">
        <f>VLOOKUP(I280,data!$A:$Y,25,FALSE)</f>
        <v>0</v>
      </c>
      <c r="AW280" s="26">
        <f t="shared" si="93"/>
        <v>0</v>
      </c>
      <c r="AX280" s="26">
        <f t="shared" si="94"/>
        <v>0</v>
      </c>
      <c r="AY280" s="22">
        <f t="shared" si="95"/>
        <v>0</v>
      </c>
      <c r="AZ280" s="22">
        <f t="shared" si="96"/>
        <v>0</v>
      </c>
      <c r="BA280" s="22">
        <f t="shared" si="97"/>
        <v>0</v>
      </c>
      <c r="BB280" s="22">
        <f t="shared" si="98"/>
        <v>0</v>
      </c>
      <c r="BC280" s="22">
        <f t="shared" si="99"/>
        <v>0</v>
      </c>
      <c r="BD280" s="22">
        <f t="shared" si="100"/>
        <v>0</v>
      </c>
      <c r="BE280" s="22">
        <f t="shared" si="101"/>
        <v>0</v>
      </c>
      <c r="BF280" s="22">
        <f t="shared" si="102"/>
        <v>0</v>
      </c>
      <c r="BG280" s="22">
        <f t="shared" si="103"/>
        <v>0</v>
      </c>
      <c r="BH280" s="22">
        <f t="shared" si="104"/>
        <v>0</v>
      </c>
      <c r="BI280" s="22">
        <f t="shared" si="105"/>
        <v>0</v>
      </c>
      <c r="BJ280" s="22"/>
      <c r="BK280" s="26">
        <f t="shared" si="106"/>
        <v>0</v>
      </c>
      <c r="BL280" s="26" t="str">
        <f t="shared" si="107"/>
        <v>N</v>
      </c>
      <c r="BM280" s="27">
        <v>0</v>
      </c>
      <c r="BN280" s="28">
        <f t="shared" si="108"/>
        <v>0</v>
      </c>
      <c r="BO280" s="29">
        <f t="shared" si="109"/>
        <v>0</v>
      </c>
      <c r="BP280" s="30">
        <f t="shared" si="110"/>
        <v>0</v>
      </c>
      <c r="BQ280" s="31">
        <f t="shared" si="111"/>
        <v>0</v>
      </c>
      <c r="BR280" s="32">
        <f t="shared" si="112"/>
        <v>0</v>
      </c>
      <c r="BS280" s="33">
        <f t="shared" si="113"/>
        <v>0</v>
      </c>
      <c r="BT280" s="34">
        <f t="shared" si="114"/>
        <v>0</v>
      </c>
      <c r="BU280" s="35">
        <v>0</v>
      </c>
      <c r="BV280" s="35">
        <v>0</v>
      </c>
      <c r="BW280" s="35">
        <v>0</v>
      </c>
      <c r="BX280" s="35">
        <v>0</v>
      </c>
      <c r="BY280" s="35">
        <v>0</v>
      </c>
      <c r="BZ280" s="35">
        <v>0</v>
      </c>
      <c r="CA280" s="36">
        <v>1128</v>
      </c>
    </row>
    <row r="281" spans="1:79" ht="15" customHeight="1">
      <c r="A281" s="39" t="s">
        <v>35</v>
      </c>
      <c r="B281" s="39" t="s">
        <v>110</v>
      </c>
      <c r="C281" s="43" t="s">
        <v>792</v>
      </c>
      <c r="D281" s="40" t="s">
        <v>811</v>
      </c>
      <c r="E281" s="41">
        <f>VLOOKUP(I281,vendors!D:L,8,FALSE)</f>
        <v>120</v>
      </c>
      <c r="F281" s="41" t="str">
        <f>VLOOKUP(I281,vendors!D:L,9,FALSE)</f>
        <v>Dent Mate</v>
      </c>
      <c r="G281" s="40" t="s">
        <v>51</v>
      </c>
      <c r="H281" s="40" t="s">
        <v>812</v>
      </c>
      <c r="I281" s="40">
        <v>630015</v>
      </c>
      <c r="J281" s="40"/>
      <c r="K281" s="39" t="s">
        <v>114</v>
      </c>
      <c r="L281" s="42" t="s">
        <v>813</v>
      </c>
      <c r="M281" s="22">
        <f>VLOOKUP(I281,data!$A:$Y,2,FALSE)</f>
        <v>1</v>
      </c>
      <c r="N281" s="22">
        <f>VLOOKUP(I281,data!$A:$Y,4,FALSE)</f>
        <v>0</v>
      </c>
      <c r="O281" s="22">
        <f>VLOOKUP(I281,data!$A:$Y,6,FALSE)</f>
        <v>0</v>
      </c>
      <c r="P281" s="22">
        <f>VLOOKUP(I281,data!$A:$Y,8,FALSE)</f>
        <v>7</v>
      </c>
      <c r="Q281" s="22">
        <f>VLOOKUP(I281,data!$A:$Y,10,FALSE)</f>
        <v>1</v>
      </c>
      <c r="R281" s="22">
        <f>VLOOKUP(I281,data!$A:$Y,12,FALSE)</f>
        <v>1</v>
      </c>
      <c r="S281" s="22">
        <f>VLOOKUP(I281,data!$A:$Y,14,FALSE)</f>
        <v>2</v>
      </c>
      <c r="T281" s="22">
        <f>VLOOKUP(I281,data!$A:$Y,16,FALSE)</f>
        <v>0</v>
      </c>
      <c r="U281" s="22">
        <f>VLOOKUP(I281,data!$A:$Y,18,FALSE)</f>
        <v>0</v>
      </c>
      <c r="V281" s="23">
        <f>VLOOKUP(I281,data!$A:$Y,20,FALSE)</f>
        <v>0</v>
      </c>
      <c r="W281" s="22">
        <f>VLOOKUP(I281,data!$A:$Y,22,FALSE)</f>
        <v>0</v>
      </c>
      <c r="X281" s="22">
        <f>VLOOKUP(I281,data!$A:$Y,24,FALSE)</f>
        <v>0</v>
      </c>
      <c r="Y281" s="24">
        <f t="shared" si="92"/>
        <v>12</v>
      </c>
      <c r="Z281" s="22">
        <f>VLOOKUP(I281,data!$A:$Y,3,FALSE)</f>
        <v>0</v>
      </c>
      <c r="AA281" s="25"/>
      <c r="AB281" s="22">
        <f>VLOOKUP(I281,data!$A:$Y,5,FALSE)</f>
        <v>0</v>
      </c>
      <c r="AC281" s="25"/>
      <c r="AD281" s="22">
        <f>VLOOKUP(I281,data!$A:$Y,7,FALSE)</f>
        <v>0</v>
      </c>
      <c r="AE281" s="25"/>
      <c r="AF281" s="22">
        <f>VLOOKUP(I281,data!$A:$Y,9,FALSE)</f>
        <v>0</v>
      </c>
      <c r="AG281" s="25"/>
      <c r="AH281" s="22">
        <f>VLOOKUP(I281,data!$A:$Y,11,FALSE)</f>
        <v>0</v>
      </c>
      <c r="AI281" s="25"/>
      <c r="AJ281" s="22">
        <f>VLOOKUP(I281,data!$A:$Y,13,FALSE)</f>
        <v>0</v>
      </c>
      <c r="AK281" s="25"/>
      <c r="AL281" s="22">
        <f>VLOOKUP(I281,data!$A:$Y,15,FALSE)</f>
        <v>0</v>
      </c>
      <c r="AM281" s="25"/>
      <c r="AN281" s="22">
        <f>VLOOKUP(I281,data!$A:$Y,17,FALSE)</f>
        <v>0</v>
      </c>
      <c r="AO281" s="25"/>
      <c r="AP281" s="22">
        <f>VLOOKUP(I281,data!$A:$Y,19,FALSE)</f>
        <v>0</v>
      </c>
      <c r="AQ281" s="25"/>
      <c r="AR281" s="22">
        <f>VLOOKUP(I281,data!$A:$Y,21,FALSE)</f>
        <v>0</v>
      </c>
      <c r="AS281" s="25"/>
      <c r="AT281" s="22">
        <f>VLOOKUP(I281,data!$A:$Y,23,FALSE)</f>
        <v>0</v>
      </c>
      <c r="AU281" s="25"/>
      <c r="AV281" s="22">
        <f>VLOOKUP(I281,data!$A:$Y,25,FALSE)</f>
        <v>0</v>
      </c>
      <c r="AW281" s="26">
        <f t="shared" si="93"/>
        <v>0</v>
      </c>
      <c r="AX281" s="26">
        <f t="shared" si="94"/>
        <v>0</v>
      </c>
      <c r="AY281" s="22">
        <f t="shared" si="95"/>
        <v>0</v>
      </c>
      <c r="AZ281" s="22">
        <f t="shared" si="96"/>
        <v>0</v>
      </c>
      <c r="BA281" s="22">
        <f t="shared" si="97"/>
        <v>0</v>
      </c>
      <c r="BB281" s="22">
        <f t="shared" si="98"/>
        <v>0</v>
      </c>
      <c r="BC281" s="22">
        <f t="shared" si="99"/>
        <v>0</v>
      </c>
      <c r="BD281" s="22">
        <f t="shared" si="100"/>
        <v>0</v>
      </c>
      <c r="BE281" s="22">
        <f t="shared" si="101"/>
        <v>0</v>
      </c>
      <c r="BF281" s="22">
        <f t="shared" si="102"/>
        <v>0</v>
      </c>
      <c r="BG281" s="22">
        <f t="shared" si="103"/>
        <v>0</v>
      </c>
      <c r="BH281" s="22">
        <f t="shared" si="104"/>
        <v>0</v>
      </c>
      <c r="BI281" s="22">
        <f t="shared" si="105"/>
        <v>0</v>
      </c>
      <c r="BJ281" s="22"/>
      <c r="BK281" s="26">
        <f t="shared" si="106"/>
        <v>0</v>
      </c>
      <c r="BL281" s="26" t="str">
        <f t="shared" si="107"/>
        <v>N</v>
      </c>
      <c r="BM281" s="27">
        <v>0</v>
      </c>
      <c r="BN281" s="28">
        <f t="shared" si="108"/>
        <v>0</v>
      </c>
      <c r="BO281" s="29">
        <f t="shared" si="109"/>
        <v>0</v>
      </c>
      <c r="BP281" s="30">
        <f t="shared" si="110"/>
        <v>0</v>
      </c>
      <c r="BQ281" s="31">
        <f t="shared" si="111"/>
        <v>0</v>
      </c>
      <c r="BR281" s="32">
        <f t="shared" si="112"/>
        <v>0</v>
      </c>
      <c r="BS281" s="33">
        <f t="shared" si="113"/>
        <v>0</v>
      </c>
      <c r="BT281" s="34">
        <f t="shared" si="114"/>
        <v>0</v>
      </c>
      <c r="BU281" s="35">
        <v>0</v>
      </c>
      <c r="BV281" s="35">
        <v>0</v>
      </c>
      <c r="BW281" s="35">
        <v>0</v>
      </c>
      <c r="BX281" s="35">
        <v>0</v>
      </c>
      <c r="BY281" s="35">
        <v>0</v>
      </c>
      <c r="BZ281" s="35">
        <v>0</v>
      </c>
      <c r="CA281" s="36">
        <v>1084</v>
      </c>
    </row>
    <row r="282" spans="1:79" ht="15" customHeight="1">
      <c r="A282" s="39" t="s">
        <v>35</v>
      </c>
      <c r="B282" s="39" t="s">
        <v>110</v>
      </c>
      <c r="C282" s="43" t="s">
        <v>792</v>
      </c>
      <c r="D282" s="40" t="s">
        <v>814</v>
      </c>
      <c r="E282" s="41">
        <f>VLOOKUP(I282,vendors!D:L,8,FALSE)</f>
        <v>115</v>
      </c>
      <c r="F282" s="41" t="str">
        <f>VLOOKUP(I282,vendors!D:L,9,FALSE)</f>
        <v>Dent Mate</v>
      </c>
      <c r="G282" s="40" t="s">
        <v>51</v>
      </c>
      <c r="H282" s="40" t="s">
        <v>815</v>
      </c>
      <c r="I282" s="40">
        <v>630001</v>
      </c>
      <c r="J282" s="40"/>
      <c r="K282" s="39" t="s">
        <v>114</v>
      </c>
      <c r="L282" s="42" t="s">
        <v>816</v>
      </c>
      <c r="M282" s="22">
        <f>VLOOKUP(I282,data!$A:$Y,2,FALSE)</f>
        <v>0</v>
      </c>
      <c r="N282" s="22">
        <f>VLOOKUP(I282,data!$A:$Y,4,FALSE)</f>
        <v>0</v>
      </c>
      <c r="O282" s="22">
        <f>VLOOKUP(I282,data!$A:$Y,6,FALSE)</f>
        <v>2</v>
      </c>
      <c r="P282" s="22">
        <f>VLOOKUP(I282,data!$A:$Y,8,FALSE)</f>
        <v>1</v>
      </c>
      <c r="Q282" s="22">
        <f>VLOOKUP(I282,data!$A:$Y,10,FALSE)</f>
        <v>3</v>
      </c>
      <c r="R282" s="22">
        <f>VLOOKUP(I282,data!$A:$Y,12,FALSE)</f>
        <v>0</v>
      </c>
      <c r="S282" s="22">
        <f>VLOOKUP(I282,data!$A:$Y,14,FALSE)</f>
        <v>2</v>
      </c>
      <c r="T282" s="22">
        <f>VLOOKUP(I282,data!$A:$Y,16,FALSE)</f>
        <v>0</v>
      </c>
      <c r="U282" s="22">
        <f>VLOOKUP(I282,data!$A:$Y,18,FALSE)</f>
        <v>0</v>
      </c>
      <c r="V282" s="23">
        <f>VLOOKUP(I282,data!$A:$Y,20,FALSE)</f>
        <v>0</v>
      </c>
      <c r="W282" s="22">
        <f>VLOOKUP(I282,data!$A:$Y,22,FALSE)</f>
        <v>0</v>
      </c>
      <c r="X282" s="22">
        <f>VLOOKUP(I282,data!$A:$Y,24,FALSE)</f>
        <v>0</v>
      </c>
      <c r="Y282" s="24">
        <f t="shared" si="92"/>
        <v>8</v>
      </c>
      <c r="Z282" s="22">
        <f>VLOOKUP(I282,data!$A:$Y,3,FALSE)</f>
        <v>0</v>
      </c>
      <c r="AA282" s="25"/>
      <c r="AB282" s="22">
        <f>VLOOKUP(I282,data!$A:$Y,5,FALSE)</f>
        <v>0</v>
      </c>
      <c r="AC282" s="25"/>
      <c r="AD282" s="22">
        <f>VLOOKUP(I282,data!$A:$Y,7,FALSE)</f>
        <v>0</v>
      </c>
      <c r="AE282" s="25"/>
      <c r="AF282" s="22">
        <f>VLOOKUP(I282,data!$A:$Y,9,FALSE)</f>
        <v>0</v>
      </c>
      <c r="AG282" s="25"/>
      <c r="AH282" s="22">
        <f>VLOOKUP(I282,data!$A:$Y,11,FALSE)</f>
        <v>0</v>
      </c>
      <c r="AI282" s="25"/>
      <c r="AJ282" s="22">
        <f>VLOOKUP(I282,data!$A:$Y,13,FALSE)</f>
        <v>0</v>
      </c>
      <c r="AK282" s="25"/>
      <c r="AL282" s="22">
        <f>VLOOKUP(I282,data!$A:$Y,15,FALSE)</f>
        <v>0</v>
      </c>
      <c r="AM282" s="25"/>
      <c r="AN282" s="22">
        <f>VLOOKUP(I282,data!$A:$Y,17,FALSE)</f>
        <v>0</v>
      </c>
      <c r="AO282" s="25"/>
      <c r="AP282" s="22">
        <f>VLOOKUP(I282,data!$A:$Y,19,FALSE)</f>
        <v>0</v>
      </c>
      <c r="AQ282" s="25"/>
      <c r="AR282" s="22">
        <f>VLOOKUP(I282,data!$A:$Y,21,FALSE)</f>
        <v>0</v>
      </c>
      <c r="AS282" s="25"/>
      <c r="AT282" s="22">
        <f>VLOOKUP(I282,data!$A:$Y,23,FALSE)</f>
        <v>0</v>
      </c>
      <c r="AU282" s="25"/>
      <c r="AV282" s="22">
        <f>VLOOKUP(I282,data!$A:$Y,25,FALSE)</f>
        <v>0</v>
      </c>
      <c r="AW282" s="26">
        <f t="shared" si="93"/>
        <v>0</v>
      </c>
      <c r="AX282" s="26">
        <f t="shared" si="94"/>
        <v>0</v>
      </c>
      <c r="AY282" s="22">
        <f t="shared" si="95"/>
        <v>0</v>
      </c>
      <c r="AZ282" s="22">
        <f t="shared" si="96"/>
        <v>0</v>
      </c>
      <c r="BA282" s="22">
        <f t="shared" si="97"/>
        <v>0</v>
      </c>
      <c r="BB282" s="22">
        <f t="shared" si="98"/>
        <v>0</v>
      </c>
      <c r="BC282" s="22">
        <f t="shared" si="99"/>
        <v>0</v>
      </c>
      <c r="BD282" s="22">
        <f t="shared" si="100"/>
        <v>0</v>
      </c>
      <c r="BE282" s="22">
        <f t="shared" si="101"/>
        <v>0</v>
      </c>
      <c r="BF282" s="22">
        <f t="shared" si="102"/>
        <v>0</v>
      </c>
      <c r="BG282" s="22">
        <f t="shared" si="103"/>
        <v>0</v>
      </c>
      <c r="BH282" s="22">
        <f t="shared" si="104"/>
        <v>0</v>
      </c>
      <c r="BI282" s="22">
        <f t="shared" si="105"/>
        <v>0</v>
      </c>
      <c r="BJ282" s="22"/>
      <c r="BK282" s="26">
        <f t="shared" si="106"/>
        <v>0</v>
      </c>
      <c r="BL282" s="26" t="str">
        <f t="shared" si="107"/>
        <v>N</v>
      </c>
      <c r="BM282" s="27">
        <v>0</v>
      </c>
      <c r="BN282" s="28">
        <f t="shared" si="108"/>
        <v>0</v>
      </c>
      <c r="BO282" s="29">
        <f t="shared" si="109"/>
        <v>0</v>
      </c>
      <c r="BP282" s="30">
        <f t="shared" si="110"/>
        <v>0</v>
      </c>
      <c r="BQ282" s="31">
        <f t="shared" si="111"/>
        <v>0</v>
      </c>
      <c r="BR282" s="32">
        <f t="shared" si="112"/>
        <v>0</v>
      </c>
      <c r="BS282" s="33">
        <f t="shared" si="113"/>
        <v>0</v>
      </c>
      <c r="BT282" s="34">
        <f t="shared" si="114"/>
        <v>0</v>
      </c>
      <c r="BU282" s="35">
        <v>0</v>
      </c>
      <c r="BV282" s="35">
        <v>0</v>
      </c>
      <c r="BW282" s="35">
        <v>0</v>
      </c>
      <c r="BX282" s="35">
        <v>0</v>
      </c>
      <c r="BY282" s="35">
        <v>0</v>
      </c>
      <c r="BZ282" s="35">
        <v>0</v>
      </c>
      <c r="CA282" s="36">
        <v>1096</v>
      </c>
    </row>
    <row r="283" spans="1:79" ht="15" customHeight="1">
      <c r="A283" s="39" t="s">
        <v>35</v>
      </c>
      <c r="B283" s="39" t="s">
        <v>110</v>
      </c>
      <c r="C283" s="43" t="s">
        <v>792</v>
      </c>
      <c r="D283" s="40" t="s">
        <v>817</v>
      </c>
      <c r="E283" s="41">
        <f>VLOOKUP(I283,vendors!D:L,8,FALSE)</f>
        <v>115</v>
      </c>
      <c r="F283" s="41" t="str">
        <f>VLOOKUP(I283,vendors!D:L,9,FALSE)</f>
        <v>Dent Mate</v>
      </c>
      <c r="G283" s="40" t="s">
        <v>51</v>
      </c>
      <c r="H283" s="40" t="s">
        <v>818</v>
      </c>
      <c r="I283" s="40">
        <v>630002</v>
      </c>
      <c r="J283" s="40"/>
      <c r="K283" s="39" t="s">
        <v>114</v>
      </c>
      <c r="L283" s="42" t="s">
        <v>816</v>
      </c>
      <c r="M283" s="22">
        <f>VLOOKUP(I283,data!$A:$Y,2,FALSE)</f>
        <v>0</v>
      </c>
      <c r="N283" s="22">
        <f>VLOOKUP(I283,data!$A:$Y,4,FALSE)</f>
        <v>0</v>
      </c>
      <c r="O283" s="22">
        <f>VLOOKUP(I283,data!$A:$Y,6,FALSE)</f>
        <v>2</v>
      </c>
      <c r="P283" s="22">
        <f>VLOOKUP(I283,data!$A:$Y,8,FALSE)</f>
        <v>0</v>
      </c>
      <c r="Q283" s="22">
        <f>VLOOKUP(I283,data!$A:$Y,10,FALSE)</f>
        <v>6</v>
      </c>
      <c r="R283" s="22">
        <f>VLOOKUP(I283,data!$A:$Y,12,FALSE)</f>
        <v>0</v>
      </c>
      <c r="S283" s="22">
        <f>VLOOKUP(I283,data!$A:$Y,14,FALSE)</f>
        <v>2</v>
      </c>
      <c r="T283" s="22">
        <f>VLOOKUP(I283,data!$A:$Y,16,FALSE)</f>
        <v>0</v>
      </c>
      <c r="U283" s="22">
        <f>VLOOKUP(I283,data!$A:$Y,18,FALSE)</f>
        <v>0</v>
      </c>
      <c r="V283" s="23">
        <f>VLOOKUP(I283,data!$A:$Y,20,FALSE)</f>
        <v>0</v>
      </c>
      <c r="W283" s="22">
        <f>VLOOKUP(I283,data!$A:$Y,22,FALSE)</f>
        <v>0</v>
      </c>
      <c r="X283" s="22">
        <f>VLOOKUP(I283,data!$A:$Y,24,FALSE)</f>
        <v>0</v>
      </c>
      <c r="Y283" s="24">
        <f t="shared" si="92"/>
        <v>10</v>
      </c>
      <c r="Z283" s="22">
        <f>VLOOKUP(I283,data!$A:$Y,3,FALSE)</f>
        <v>0</v>
      </c>
      <c r="AA283" s="25"/>
      <c r="AB283" s="22">
        <f>VLOOKUP(I283,data!$A:$Y,5,FALSE)</f>
        <v>0</v>
      </c>
      <c r="AC283" s="25"/>
      <c r="AD283" s="22">
        <f>VLOOKUP(I283,data!$A:$Y,7,FALSE)</f>
        <v>0</v>
      </c>
      <c r="AE283" s="25"/>
      <c r="AF283" s="22">
        <f>VLOOKUP(I283,data!$A:$Y,9,FALSE)</f>
        <v>0</v>
      </c>
      <c r="AG283" s="25"/>
      <c r="AH283" s="22">
        <f>VLOOKUP(I283,data!$A:$Y,11,FALSE)</f>
        <v>0</v>
      </c>
      <c r="AI283" s="25"/>
      <c r="AJ283" s="22">
        <f>VLOOKUP(I283,data!$A:$Y,13,FALSE)</f>
        <v>0</v>
      </c>
      <c r="AK283" s="25"/>
      <c r="AL283" s="22">
        <f>VLOOKUP(I283,data!$A:$Y,15,FALSE)</f>
        <v>0</v>
      </c>
      <c r="AM283" s="25"/>
      <c r="AN283" s="22">
        <f>VLOOKUP(I283,data!$A:$Y,17,FALSE)</f>
        <v>0</v>
      </c>
      <c r="AO283" s="25"/>
      <c r="AP283" s="22">
        <f>VLOOKUP(I283,data!$A:$Y,19,FALSE)</f>
        <v>0</v>
      </c>
      <c r="AQ283" s="25"/>
      <c r="AR283" s="22">
        <f>VLOOKUP(I283,data!$A:$Y,21,FALSE)</f>
        <v>0</v>
      </c>
      <c r="AS283" s="25"/>
      <c r="AT283" s="22">
        <f>VLOOKUP(I283,data!$A:$Y,23,FALSE)</f>
        <v>0</v>
      </c>
      <c r="AU283" s="25"/>
      <c r="AV283" s="22">
        <f>VLOOKUP(I283,data!$A:$Y,25,FALSE)</f>
        <v>0</v>
      </c>
      <c r="AW283" s="26">
        <f t="shared" si="93"/>
        <v>0</v>
      </c>
      <c r="AX283" s="26">
        <f t="shared" si="94"/>
        <v>0</v>
      </c>
      <c r="AY283" s="22">
        <f t="shared" si="95"/>
        <v>0</v>
      </c>
      <c r="AZ283" s="22">
        <f t="shared" si="96"/>
        <v>0</v>
      </c>
      <c r="BA283" s="22">
        <f t="shared" si="97"/>
        <v>0</v>
      </c>
      <c r="BB283" s="22">
        <f t="shared" si="98"/>
        <v>0</v>
      </c>
      <c r="BC283" s="22">
        <f t="shared" si="99"/>
        <v>0</v>
      </c>
      <c r="BD283" s="22">
        <f t="shared" si="100"/>
        <v>0</v>
      </c>
      <c r="BE283" s="22">
        <f t="shared" si="101"/>
        <v>0</v>
      </c>
      <c r="BF283" s="22">
        <f t="shared" si="102"/>
        <v>0</v>
      </c>
      <c r="BG283" s="22">
        <f t="shared" si="103"/>
        <v>0</v>
      </c>
      <c r="BH283" s="22">
        <f t="shared" si="104"/>
        <v>0</v>
      </c>
      <c r="BI283" s="22">
        <f t="shared" si="105"/>
        <v>0</v>
      </c>
      <c r="BJ283" s="22"/>
      <c r="BK283" s="26">
        <f t="shared" si="106"/>
        <v>0</v>
      </c>
      <c r="BL283" s="26" t="str">
        <f t="shared" si="107"/>
        <v>N</v>
      </c>
      <c r="BM283" s="27">
        <v>0</v>
      </c>
      <c r="BN283" s="28">
        <f t="shared" si="108"/>
        <v>0</v>
      </c>
      <c r="BO283" s="29">
        <f t="shared" si="109"/>
        <v>0</v>
      </c>
      <c r="BP283" s="30">
        <f t="shared" si="110"/>
        <v>0</v>
      </c>
      <c r="BQ283" s="31">
        <f t="shared" si="111"/>
        <v>0</v>
      </c>
      <c r="BR283" s="32">
        <f t="shared" si="112"/>
        <v>0</v>
      </c>
      <c r="BS283" s="33">
        <f t="shared" si="113"/>
        <v>0</v>
      </c>
      <c r="BT283" s="34">
        <f t="shared" si="114"/>
        <v>0</v>
      </c>
      <c r="BU283" s="35">
        <v>0</v>
      </c>
      <c r="BV283" s="35">
        <v>0</v>
      </c>
      <c r="BW283" s="35">
        <v>0</v>
      </c>
      <c r="BX283" s="35">
        <v>0</v>
      </c>
      <c r="BY283" s="35">
        <v>0</v>
      </c>
      <c r="BZ283" s="35">
        <v>0</v>
      </c>
      <c r="CA283" s="36">
        <v>1081</v>
      </c>
    </row>
    <row r="284" spans="1:79" ht="15" customHeight="1">
      <c r="A284" s="39" t="s">
        <v>35</v>
      </c>
      <c r="B284" s="39" t="s">
        <v>110</v>
      </c>
      <c r="C284" s="43" t="s">
        <v>792</v>
      </c>
      <c r="D284" s="40" t="s">
        <v>819</v>
      </c>
      <c r="E284" s="41">
        <f>VLOOKUP(I284,vendors!D:L,8,FALSE)</f>
        <v>115</v>
      </c>
      <c r="F284" s="41" t="str">
        <f>VLOOKUP(I284,vendors!D:L,9,FALSE)</f>
        <v>Dent Mate</v>
      </c>
      <c r="G284" s="40" t="s">
        <v>51</v>
      </c>
      <c r="H284" s="40" t="s">
        <v>820</v>
      </c>
      <c r="I284" s="40">
        <v>630003</v>
      </c>
      <c r="J284" s="40"/>
      <c r="K284" s="39" t="s">
        <v>114</v>
      </c>
      <c r="L284" s="42" t="s">
        <v>816</v>
      </c>
      <c r="M284" s="22">
        <f>VLOOKUP(I284,data!$A:$Y,2,FALSE)</f>
        <v>0</v>
      </c>
      <c r="N284" s="22">
        <f>VLOOKUP(I284,data!$A:$Y,4,FALSE)</f>
        <v>0</v>
      </c>
      <c r="O284" s="22">
        <f>VLOOKUP(I284,data!$A:$Y,6,FALSE)</f>
        <v>2</v>
      </c>
      <c r="P284" s="22">
        <f>VLOOKUP(I284,data!$A:$Y,8,FALSE)</f>
        <v>1</v>
      </c>
      <c r="Q284" s="22">
        <f>VLOOKUP(I284,data!$A:$Y,10,FALSE)</f>
        <v>5</v>
      </c>
      <c r="R284" s="22">
        <f>VLOOKUP(I284,data!$A:$Y,12,FALSE)</f>
        <v>0</v>
      </c>
      <c r="S284" s="22">
        <f>VLOOKUP(I284,data!$A:$Y,14,FALSE)</f>
        <v>2</v>
      </c>
      <c r="T284" s="22">
        <f>VLOOKUP(I284,data!$A:$Y,16,FALSE)</f>
        <v>0</v>
      </c>
      <c r="U284" s="22">
        <f>VLOOKUP(I284,data!$A:$Y,18,FALSE)</f>
        <v>0</v>
      </c>
      <c r="V284" s="23">
        <f>VLOOKUP(I284,data!$A:$Y,20,FALSE)</f>
        <v>0</v>
      </c>
      <c r="W284" s="22">
        <f>VLOOKUP(I284,data!$A:$Y,22,FALSE)</f>
        <v>0</v>
      </c>
      <c r="X284" s="22">
        <f>VLOOKUP(I284,data!$A:$Y,24,FALSE)</f>
        <v>0</v>
      </c>
      <c r="Y284" s="24">
        <f t="shared" si="92"/>
        <v>10</v>
      </c>
      <c r="Z284" s="22">
        <f>VLOOKUP(I284,data!$A:$Y,3,FALSE)</f>
        <v>0</v>
      </c>
      <c r="AA284" s="25"/>
      <c r="AB284" s="22">
        <f>VLOOKUP(I284,data!$A:$Y,5,FALSE)</f>
        <v>0</v>
      </c>
      <c r="AC284" s="25"/>
      <c r="AD284" s="22">
        <f>VLOOKUP(I284,data!$A:$Y,7,FALSE)</f>
        <v>0</v>
      </c>
      <c r="AE284" s="25"/>
      <c r="AF284" s="22">
        <f>VLOOKUP(I284,data!$A:$Y,9,FALSE)</f>
        <v>0</v>
      </c>
      <c r="AG284" s="25"/>
      <c r="AH284" s="22">
        <f>VLOOKUP(I284,data!$A:$Y,11,FALSE)</f>
        <v>0</v>
      </c>
      <c r="AI284" s="25"/>
      <c r="AJ284" s="22">
        <f>VLOOKUP(I284,data!$A:$Y,13,FALSE)</f>
        <v>0</v>
      </c>
      <c r="AK284" s="25"/>
      <c r="AL284" s="22">
        <f>VLOOKUP(I284,data!$A:$Y,15,FALSE)</f>
        <v>0</v>
      </c>
      <c r="AM284" s="25"/>
      <c r="AN284" s="22">
        <f>VLOOKUP(I284,data!$A:$Y,17,FALSE)</f>
        <v>0</v>
      </c>
      <c r="AO284" s="25"/>
      <c r="AP284" s="22">
        <f>VLOOKUP(I284,data!$A:$Y,19,FALSE)</f>
        <v>0</v>
      </c>
      <c r="AQ284" s="25"/>
      <c r="AR284" s="22">
        <f>VLOOKUP(I284,data!$A:$Y,21,FALSE)</f>
        <v>0</v>
      </c>
      <c r="AS284" s="25"/>
      <c r="AT284" s="22">
        <f>VLOOKUP(I284,data!$A:$Y,23,FALSE)</f>
        <v>0</v>
      </c>
      <c r="AU284" s="25"/>
      <c r="AV284" s="22">
        <f>VLOOKUP(I284,data!$A:$Y,25,FALSE)</f>
        <v>0</v>
      </c>
      <c r="AW284" s="26">
        <f t="shared" si="93"/>
        <v>0</v>
      </c>
      <c r="AX284" s="26">
        <f t="shared" si="94"/>
        <v>0</v>
      </c>
      <c r="AY284" s="22">
        <f t="shared" si="95"/>
        <v>0</v>
      </c>
      <c r="AZ284" s="22">
        <f t="shared" si="96"/>
        <v>0</v>
      </c>
      <c r="BA284" s="22">
        <f t="shared" si="97"/>
        <v>0</v>
      </c>
      <c r="BB284" s="22">
        <f t="shared" si="98"/>
        <v>0</v>
      </c>
      <c r="BC284" s="22">
        <f t="shared" si="99"/>
        <v>0</v>
      </c>
      <c r="BD284" s="22">
        <f t="shared" si="100"/>
        <v>0</v>
      </c>
      <c r="BE284" s="22">
        <f t="shared" si="101"/>
        <v>0</v>
      </c>
      <c r="BF284" s="22">
        <f t="shared" si="102"/>
        <v>0</v>
      </c>
      <c r="BG284" s="22">
        <f t="shared" si="103"/>
        <v>0</v>
      </c>
      <c r="BH284" s="22">
        <f t="shared" si="104"/>
        <v>0</v>
      </c>
      <c r="BI284" s="22">
        <f t="shared" si="105"/>
        <v>0</v>
      </c>
      <c r="BJ284" s="22"/>
      <c r="BK284" s="26">
        <f t="shared" si="106"/>
        <v>0</v>
      </c>
      <c r="BL284" s="26" t="str">
        <f t="shared" si="107"/>
        <v>N</v>
      </c>
      <c r="BM284" s="27">
        <v>0</v>
      </c>
      <c r="BN284" s="28">
        <f t="shared" si="108"/>
        <v>0</v>
      </c>
      <c r="BO284" s="29">
        <f t="shared" si="109"/>
        <v>0</v>
      </c>
      <c r="BP284" s="30">
        <f t="shared" si="110"/>
        <v>0</v>
      </c>
      <c r="BQ284" s="31">
        <f t="shared" si="111"/>
        <v>0</v>
      </c>
      <c r="BR284" s="32">
        <f t="shared" si="112"/>
        <v>0</v>
      </c>
      <c r="BS284" s="33">
        <f t="shared" si="113"/>
        <v>0</v>
      </c>
      <c r="BT284" s="34">
        <f t="shared" si="114"/>
        <v>0</v>
      </c>
      <c r="BU284" s="35">
        <v>0</v>
      </c>
      <c r="BV284" s="35">
        <v>0</v>
      </c>
      <c r="BW284" s="35">
        <v>0</v>
      </c>
      <c r="BX284" s="35">
        <v>0</v>
      </c>
      <c r="BY284" s="35">
        <v>0</v>
      </c>
      <c r="BZ284" s="35">
        <v>0</v>
      </c>
      <c r="CA284" s="36">
        <v>1079</v>
      </c>
    </row>
    <row r="285" spans="1:79" ht="15" customHeight="1">
      <c r="A285" s="39" t="s">
        <v>35</v>
      </c>
      <c r="B285" s="39" t="s">
        <v>110</v>
      </c>
      <c r="C285" s="43" t="s">
        <v>792</v>
      </c>
      <c r="D285" s="40" t="s">
        <v>821</v>
      </c>
      <c r="E285" s="41">
        <f>VLOOKUP(I285,vendors!D:L,8,FALSE)</f>
        <v>115</v>
      </c>
      <c r="F285" s="41" t="str">
        <f>VLOOKUP(I285,vendors!D:L,9,FALSE)</f>
        <v>Dent Mate</v>
      </c>
      <c r="G285" s="40" t="s">
        <v>51</v>
      </c>
      <c r="H285" s="40" t="s">
        <v>822</v>
      </c>
      <c r="I285" s="40">
        <v>630004</v>
      </c>
      <c r="J285" s="40"/>
      <c r="K285" s="39" t="s">
        <v>114</v>
      </c>
      <c r="L285" s="42" t="s">
        <v>816</v>
      </c>
      <c r="M285" s="22">
        <f>VLOOKUP(I285,data!$A:$Y,2,FALSE)</f>
        <v>0</v>
      </c>
      <c r="N285" s="22">
        <f>VLOOKUP(I285,data!$A:$Y,4,FALSE)</f>
        <v>0</v>
      </c>
      <c r="O285" s="22">
        <f>VLOOKUP(I285,data!$A:$Y,6,FALSE)</f>
        <v>2</v>
      </c>
      <c r="P285" s="22">
        <f>VLOOKUP(I285,data!$A:$Y,8,FALSE)</f>
        <v>0</v>
      </c>
      <c r="Q285" s="22">
        <f>VLOOKUP(I285,data!$A:$Y,10,FALSE)</f>
        <v>5</v>
      </c>
      <c r="R285" s="22">
        <f>VLOOKUP(I285,data!$A:$Y,12,FALSE)</f>
        <v>0</v>
      </c>
      <c r="S285" s="22">
        <f>VLOOKUP(I285,data!$A:$Y,14,FALSE)</f>
        <v>2</v>
      </c>
      <c r="T285" s="22">
        <f>VLOOKUP(I285,data!$A:$Y,16,FALSE)</f>
        <v>0</v>
      </c>
      <c r="U285" s="22">
        <f>VLOOKUP(I285,data!$A:$Y,18,FALSE)</f>
        <v>0</v>
      </c>
      <c r="V285" s="23">
        <f>VLOOKUP(I285,data!$A:$Y,20,FALSE)</f>
        <v>0</v>
      </c>
      <c r="W285" s="22">
        <f>VLOOKUP(I285,data!$A:$Y,22,FALSE)</f>
        <v>0</v>
      </c>
      <c r="X285" s="22">
        <f>VLOOKUP(I285,data!$A:$Y,24,FALSE)</f>
        <v>0</v>
      </c>
      <c r="Y285" s="24">
        <f t="shared" si="92"/>
        <v>9</v>
      </c>
      <c r="Z285" s="22">
        <f>VLOOKUP(I285,data!$A:$Y,3,FALSE)</f>
        <v>0</v>
      </c>
      <c r="AA285" s="25"/>
      <c r="AB285" s="22">
        <f>VLOOKUP(I285,data!$A:$Y,5,FALSE)</f>
        <v>0</v>
      </c>
      <c r="AC285" s="25"/>
      <c r="AD285" s="22">
        <f>VLOOKUP(I285,data!$A:$Y,7,FALSE)</f>
        <v>0</v>
      </c>
      <c r="AE285" s="25"/>
      <c r="AF285" s="22">
        <f>VLOOKUP(I285,data!$A:$Y,9,FALSE)</f>
        <v>0</v>
      </c>
      <c r="AG285" s="25"/>
      <c r="AH285" s="22">
        <f>VLOOKUP(I285,data!$A:$Y,11,FALSE)</f>
        <v>0</v>
      </c>
      <c r="AI285" s="25"/>
      <c r="AJ285" s="22">
        <f>VLOOKUP(I285,data!$A:$Y,13,FALSE)</f>
        <v>0</v>
      </c>
      <c r="AK285" s="25"/>
      <c r="AL285" s="22">
        <f>VLOOKUP(I285,data!$A:$Y,15,FALSE)</f>
        <v>0</v>
      </c>
      <c r="AM285" s="25"/>
      <c r="AN285" s="22">
        <f>VLOOKUP(I285,data!$A:$Y,17,FALSE)</f>
        <v>0</v>
      </c>
      <c r="AO285" s="25"/>
      <c r="AP285" s="22">
        <f>VLOOKUP(I285,data!$A:$Y,19,FALSE)</f>
        <v>0</v>
      </c>
      <c r="AQ285" s="25"/>
      <c r="AR285" s="22">
        <f>VLOOKUP(I285,data!$A:$Y,21,FALSE)</f>
        <v>0</v>
      </c>
      <c r="AS285" s="25"/>
      <c r="AT285" s="22">
        <f>VLOOKUP(I285,data!$A:$Y,23,FALSE)</f>
        <v>0</v>
      </c>
      <c r="AU285" s="25"/>
      <c r="AV285" s="22">
        <f>VLOOKUP(I285,data!$A:$Y,25,FALSE)</f>
        <v>0</v>
      </c>
      <c r="AW285" s="26">
        <f t="shared" si="93"/>
        <v>0</v>
      </c>
      <c r="AX285" s="26">
        <f t="shared" si="94"/>
        <v>0</v>
      </c>
      <c r="AY285" s="22">
        <f t="shared" si="95"/>
        <v>0</v>
      </c>
      <c r="AZ285" s="22">
        <f t="shared" si="96"/>
        <v>0</v>
      </c>
      <c r="BA285" s="22">
        <f t="shared" si="97"/>
        <v>0</v>
      </c>
      <c r="BB285" s="22">
        <f t="shared" si="98"/>
        <v>0</v>
      </c>
      <c r="BC285" s="22">
        <f t="shared" si="99"/>
        <v>0</v>
      </c>
      <c r="BD285" s="22">
        <f t="shared" si="100"/>
        <v>0</v>
      </c>
      <c r="BE285" s="22">
        <f t="shared" si="101"/>
        <v>0</v>
      </c>
      <c r="BF285" s="22">
        <f t="shared" si="102"/>
        <v>0</v>
      </c>
      <c r="BG285" s="22">
        <f t="shared" si="103"/>
        <v>0</v>
      </c>
      <c r="BH285" s="22">
        <f t="shared" si="104"/>
        <v>0</v>
      </c>
      <c r="BI285" s="22">
        <f t="shared" si="105"/>
        <v>0</v>
      </c>
      <c r="BJ285" s="22"/>
      <c r="BK285" s="26">
        <f t="shared" si="106"/>
        <v>0</v>
      </c>
      <c r="BL285" s="26" t="str">
        <f t="shared" si="107"/>
        <v>N</v>
      </c>
      <c r="BM285" s="27">
        <v>0</v>
      </c>
      <c r="BN285" s="28">
        <f t="shared" si="108"/>
        <v>0</v>
      </c>
      <c r="BO285" s="29">
        <f t="shared" si="109"/>
        <v>0</v>
      </c>
      <c r="BP285" s="30">
        <f t="shared" si="110"/>
        <v>0</v>
      </c>
      <c r="BQ285" s="31">
        <f t="shared" si="111"/>
        <v>0</v>
      </c>
      <c r="BR285" s="32">
        <f t="shared" si="112"/>
        <v>0</v>
      </c>
      <c r="BS285" s="33">
        <f t="shared" si="113"/>
        <v>0</v>
      </c>
      <c r="BT285" s="34">
        <f t="shared" si="114"/>
        <v>0</v>
      </c>
      <c r="BU285" s="35">
        <v>0</v>
      </c>
      <c r="BV285" s="35">
        <v>0</v>
      </c>
      <c r="BW285" s="35">
        <v>0</v>
      </c>
      <c r="BX285" s="35">
        <v>0</v>
      </c>
      <c r="BY285" s="35">
        <v>0</v>
      </c>
      <c r="BZ285" s="35">
        <v>0</v>
      </c>
      <c r="CA285" s="36">
        <v>1076</v>
      </c>
    </row>
    <row r="286" spans="1:79" ht="15" customHeight="1">
      <c r="A286" s="39" t="s">
        <v>35</v>
      </c>
      <c r="B286" s="39" t="s">
        <v>110</v>
      </c>
      <c r="C286" s="43" t="s">
        <v>792</v>
      </c>
      <c r="D286" s="40" t="s">
        <v>823</v>
      </c>
      <c r="E286" s="41">
        <f>VLOOKUP(I286,vendors!D:L,8,FALSE)</f>
        <v>115</v>
      </c>
      <c r="F286" s="41" t="str">
        <f>VLOOKUP(I286,vendors!D:L,9,FALSE)</f>
        <v>Dent Mate</v>
      </c>
      <c r="G286" s="40" t="s">
        <v>51</v>
      </c>
      <c r="H286" s="40" t="s">
        <v>824</v>
      </c>
      <c r="I286" s="40">
        <v>630005</v>
      </c>
      <c r="J286" s="40"/>
      <c r="K286" s="39" t="s">
        <v>114</v>
      </c>
      <c r="L286" s="42" t="s">
        <v>816</v>
      </c>
      <c r="M286" s="22">
        <f>VLOOKUP(I286,data!$A:$Y,2,FALSE)</f>
        <v>0</v>
      </c>
      <c r="N286" s="22">
        <f>VLOOKUP(I286,data!$A:$Y,4,FALSE)</f>
        <v>0</v>
      </c>
      <c r="O286" s="22">
        <f>VLOOKUP(I286,data!$A:$Y,6,FALSE)</f>
        <v>0</v>
      </c>
      <c r="P286" s="22">
        <f>VLOOKUP(I286,data!$A:$Y,8,FALSE)</f>
        <v>3</v>
      </c>
      <c r="Q286" s="22">
        <f>VLOOKUP(I286,data!$A:$Y,10,FALSE)</f>
        <v>0</v>
      </c>
      <c r="R286" s="22">
        <f>VLOOKUP(I286,data!$A:$Y,12,FALSE)</f>
        <v>0</v>
      </c>
      <c r="S286" s="22">
        <f>VLOOKUP(I286,data!$A:$Y,14,FALSE)</f>
        <v>0</v>
      </c>
      <c r="T286" s="22">
        <f>VLOOKUP(I286,data!$A:$Y,16,FALSE)</f>
        <v>0</v>
      </c>
      <c r="U286" s="22">
        <f>VLOOKUP(I286,data!$A:$Y,18,FALSE)</f>
        <v>0</v>
      </c>
      <c r="V286" s="23">
        <f>VLOOKUP(I286,data!$A:$Y,20,FALSE)</f>
        <v>0</v>
      </c>
      <c r="W286" s="22">
        <f>VLOOKUP(I286,data!$A:$Y,22,FALSE)</f>
        <v>0</v>
      </c>
      <c r="X286" s="22">
        <f>VLOOKUP(I286,data!$A:$Y,24,FALSE)</f>
        <v>0</v>
      </c>
      <c r="Y286" s="24">
        <f t="shared" si="92"/>
        <v>3</v>
      </c>
      <c r="Z286" s="22">
        <f>VLOOKUP(I286,data!$A:$Y,3,FALSE)</f>
        <v>0</v>
      </c>
      <c r="AA286" s="25"/>
      <c r="AB286" s="22">
        <f>VLOOKUP(I286,data!$A:$Y,5,FALSE)</f>
        <v>0</v>
      </c>
      <c r="AC286" s="25"/>
      <c r="AD286" s="22">
        <f>VLOOKUP(I286,data!$A:$Y,7,FALSE)</f>
        <v>0</v>
      </c>
      <c r="AE286" s="25"/>
      <c r="AF286" s="22">
        <f>VLOOKUP(I286,data!$A:$Y,9,FALSE)</f>
        <v>0</v>
      </c>
      <c r="AG286" s="25"/>
      <c r="AH286" s="22">
        <f>VLOOKUP(I286,data!$A:$Y,11,FALSE)</f>
        <v>0</v>
      </c>
      <c r="AI286" s="25"/>
      <c r="AJ286" s="22">
        <f>VLOOKUP(I286,data!$A:$Y,13,FALSE)</f>
        <v>0</v>
      </c>
      <c r="AK286" s="25"/>
      <c r="AL286" s="22">
        <f>VLOOKUP(I286,data!$A:$Y,15,FALSE)</f>
        <v>0</v>
      </c>
      <c r="AM286" s="25"/>
      <c r="AN286" s="22">
        <f>VLOOKUP(I286,data!$A:$Y,17,FALSE)</f>
        <v>0</v>
      </c>
      <c r="AO286" s="25"/>
      <c r="AP286" s="22">
        <f>VLOOKUP(I286,data!$A:$Y,19,FALSE)</f>
        <v>0</v>
      </c>
      <c r="AQ286" s="25"/>
      <c r="AR286" s="22">
        <f>VLOOKUP(I286,data!$A:$Y,21,FALSE)</f>
        <v>0</v>
      </c>
      <c r="AS286" s="25"/>
      <c r="AT286" s="22">
        <f>VLOOKUP(I286,data!$A:$Y,23,FALSE)</f>
        <v>0</v>
      </c>
      <c r="AU286" s="25"/>
      <c r="AV286" s="22">
        <f>VLOOKUP(I286,data!$A:$Y,25,FALSE)</f>
        <v>0</v>
      </c>
      <c r="AW286" s="26">
        <f t="shared" si="93"/>
        <v>0</v>
      </c>
      <c r="AX286" s="26">
        <f t="shared" si="94"/>
        <v>0</v>
      </c>
      <c r="AY286" s="22">
        <f t="shared" si="95"/>
        <v>0</v>
      </c>
      <c r="AZ286" s="22">
        <f t="shared" si="96"/>
        <v>0</v>
      </c>
      <c r="BA286" s="22">
        <f t="shared" si="97"/>
        <v>0</v>
      </c>
      <c r="BB286" s="22">
        <f t="shared" si="98"/>
        <v>0</v>
      </c>
      <c r="BC286" s="22">
        <f t="shared" si="99"/>
        <v>0</v>
      </c>
      <c r="BD286" s="22">
        <f t="shared" si="100"/>
        <v>0</v>
      </c>
      <c r="BE286" s="22">
        <f t="shared" si="101"/>
        <v>0</v>
      </c>
      <c r="BF286" s="22">
        <f t="shared" si="102"/>
        <v>0</v>
      </c>
      <c r="BG286" s="22">
        <f t="shared" si="103"/>
        <v>0</v>
      </c>
      <c r="BH286" s="22">
        <f t="shared" si="104"/>
        <v>0</v>
      </c>
      <c r="BI286" s="22">
        <f t="shared" si="105"/>
        <v>0</v>
      </c>
      <c r="BJ286" s="22"/>
      <c r="BK286" s="26">
        <f t="shared" si="106"/>
        <v>0</v>
      </c>
      <c r="BL286" s="26" t="str">
        <f t="shared" si="107"/>
        <v>N</v>
      </c>
      <c r="BM286" s="27">
        <v>0</v>
      </c>
      <c r="BN286" s="28">
        <f t="shared" si="108"/>
        <v>0</v>
      </c>
      <c r="BO286" s="29">
        <f t="shared" si="109"/>
        <v>0</v>
      </c>
      <c r="BP286" s="30">
        <f t="shared" si="110"/>
        <v>0</v>
      </c>
      <c r="BQ286" s="31">
        <f t="shared" si="111"/>
        <v>0</v>
      </c>
      <c r="BR286" s="32">
        <f t="shared" si="112"/>
        <v>0</v>
      </c>
      <c r="BS286" s="33">
        <f t="shared" si="113"/>
        <v>0</v>
      </c>
      <c r="BT286" s="34">
        <f t="shared" si="114"/>
        <v>0</v>
      </c>
      <c r="BU286" s="35">
        <v>0</v>
      </c>
      <c r="BV286" s="35">
        <v>0</v>
      </c>
      <c r="BW286" s="35">
        <v>0</v>
      </c>
      <c r="BX286" s="35">
        <v>0</v>
      </c>
      <c r="BY286" s="35">
        <v>0</v>
      </c>
      <c r="BZ286" s="35">
        <v>0</v>
      </c>
      <c r="CA286" s="36">
        <v>1099</v>
      </c>
    </row>
    <row r="287" spans="1:79" ht="15" customHeight="1">
      <c r="A287" s="39" t="s">
        <v>35</v>
      </c>
      <c r="B287" s="39" t="s">
        <v>110</v>
      </c>
      <c r="C287" s="43" t="s">
        <v>792</v>
      </c>
      <c r="D287" s="40" t="s">
        <v>825</v>
      </c>
      <c r="E287" s="41">
        <f>VLOOKUP(I287,vendors!D:L,8,FALSE)</f>
        <v>115</v>
      </c>
      <c r="F287" s="41" t="str">
        <f>VLOOKUP(I287,vendors!D:L,9,FALSE)</f>
        <v>Dent Mate</v>
      </c>
      <c r="G287" s="40" t="s">
        <v>51</v>
      </c>
      <c r="H287" s="40" t="s">
        <v>826</v>
      </c>
      <c r="I287" s="40">
        <v>630006</v>
      </c>
      <c r="J287" s="40"/>
      <c r="K287" s="39" t="s">
        <v>114</v>
      </c>
      <c r="L287" s="42" t="s">
        <v>816</v>
      </c>
      <c r="M287" s="22">
        <f>VLOOKUP(I287,data!$A:$Y,2,FALSE)</f>
        <v>0</v>
      </c>
      <c r="N287" s="22">
        <f>VLOOKUP(I287,data!$A:$Y,4,FALSE)</f>
        <v>0</v>
      </c>
      <c r="O287" s="22">
        <f>VLOOKUP(I287,data!$A:$Y,6,FALSE)</f>
        <v>1</v>
      </c>
      <c r="P287" s="22">
        <f>VLOOKUP(I287,data!$A:$Y,8,FALSE)</f>
        <v>2</v>
      </c>
      <c r="Q287" s="22">
        <f>VLOOKUP(I287,data!$A:$Y,10,FALSE)</f>
        <v>0</v>
      </c>
      <c r="R287" s="22">
        <f>VLOOKUP(I287,data!$A:$Y,12,FALSE)</f>
        <v>0</v>
      </c>
      <c r="S287" s="22">
        <f>VLOOKUP(I287,data!$A:$Y,14,FALSE)</f>
        <v>0</v>
      </c>
      <c r="T287" s="22">
        <f>VLOOKUP(I287,data!$A:$Y,16,FALSE)</f>
        <v>0</v>
      </c>
      <c r="U287" s="22">
        <f>VLOOKUP(I287,data!$A:$Y,18,FALSE)</f>
        <v>0</v>
      </c>
      <c r="V287" s="23">
        <f>VLOOKUP(I287,data!$A:$Y,20,FALSE)</f>
        <v>0</v>
      </c>
      <c r="W287" s="22">
        <f>VLOOKUP(I287,data!$A:$Y,22,FALSE)</f>
        <v>0</v>
      </c>
      <c r="X287" s="22">
        <f>VLOOKUP(I287,data!$A:$Y,24,FALSE)</f>
        <v>0</v>
      </c>
      <c r="Y287" s="24">
        <f t="shared" si="92"/>
        <v>3</v>
      </c>
      <c r="Z287" s="22">
        <f>VLOOKUP(I287,data!$A:$Y,3,FALSE)</f>
        <v>0</v>
      </c>
      <c r="AA287" s="25"/>
      <c r="AB287" s="22">
        <f>VLOOKUP(I287,data!$A:$Y,5,FALSE)</f>
        <v>0</v>
      </c>
      <c r="AC287" s="25"/>
      <c r="AD287" s="22">
        <f>VLOOKUP(I287,data!$A:$Y,7,FALSE)</f>
        <v>0</v>
      </c>
      <c r="AE287" s="25"/>
      <c r="AF287" s="22">
        <f>VLOOKUP(I287,data!$A:$Y,9,FALSE)</f>
        <v>0</v>
      </c>
      <c r="AG287" s="25"/>
      <c r="AH287" s="22">
        <f>VLOOKUP(I287,data!$A:$Y,11,FALSE)</f>
        <v>0</v>
      </c>
      <c r="AI287" s="25"/>
      <c r="AJ287" s="22">
        <f>VLOOKUP(I287,data!$A:$Y,13,FALSE)</f>
        <v>0</v>
      </c>
      <c r="AK287" s="25"/>
      <c r="AL287" s="22">
        <f>VLOOKUP(I287,data!$A:$Y,15,FALSE)</f>
        <v>0</v>
      </c>
      <c r="AM287" s="25"/>
      <c r="AN287" s="22">
        <f>VLOOKUP(I287,data!$A:$Y,17,FALSE)</f>
        <v>0</v>
      </c>
      <c r="AO287" s="25"/>
      <c r="AP287" s="22">
        <f>VLOOKUP(I287,data!$A:$Y,19,FALSE)</f>
        <v>0</v>
      </c>
      <c r="AQ287" s="25"/>
      <c r="AR287" s="22">
        <f>VLOOKUP(I287,data!$A:$Y,21,FALSE)</f>
        <v>0</v>
      </c>
      <c r="AS287" s="25"/>
      <c r="AT287" s="22">
        <f>VLOOKUP(I287,data!$A:$Y,23,FALSE)</f>
        <v>0</v>
      </c>
      <c r="AU287" s="25"/>
      <c r="AV287" s="22">
        <f>VLOOKUP(I287,data!$A:$Y,25,FALSE)</f>
        <v>0</v>
      </c>
      <c r="AW287" s="26">
        <f t="shared" si="93"/>
        <v>0</v>
      </c>
      <c r="AX287" s="26">
        <f t="shared" si="94"/>
        <v>0</v>
      </c>
      <c r="AY287" s="22">
        <f t="shared" si="95"/>
        <v>0</v>
      </c>
      <c r="AZ287" s="22">
        <f t="shared" si="96"/>
        <v>0</v>
      </c>
      <c r="BA287" s="22">
        <f t="shared" si="97"/>
        <v>0</v>
      </c>
      <c r="BB287" s="22">
        <f t="shared" si="98"/>
        <v>0</v>
      </c>
      <c r="BC287" s="22">
        <f t="shared" si="99"/>
        <v>0</v>
      </c>
      <c r="BD287" s="22">
        <f t="shared" si="100"/>
        <v>0</v>
      </c>
      <c r="BE287" s="22">
        <f t="shared" si="101"/>
        <v>0</v>
      </c>
      <c r="BF287" s="22">
        <f t="shared" si="102"/>
        <v>0</v>
      </c>
      <c r="BG287" s="22">
        <f t="shared" si="103"/>
        <v>0</v>
      </c>
      <c r="BH287" s="22">
        <f t="shared" si="104"/>
        <v>0</v>
      </c>
      <c r="BI287" s="22">
        <f t="shared" si="105"/>
        <v>0</v>
      </c>
      <c r="BJ287" s="22"/>
      <c r="BK287" s="26">
        <f t="shared" si="106"/>
        <v>0</v>
      </c>
      <c r="BL287" s="26" t="str">
        <f t="shared" si="107"/>
        <v>N</v>
      </c>
      <c r="BM287" s="27">
        <v>0</v>
      </c>
      <c r="BN287" s="28">
        <f t="shared" si="108"/>
        <v>0</v>
      </c>
      <c r="BO287" s="29">
        <f t="shared" si="109"/>
        <v>0</v>
      </c>
      <c r="BP287" s="30">
        <f t="shared" si="110"/>
        <v>0</v>
      </c>
      <c r="BQ287" s="31">
        <f t="shared" si="111"/>
        <v>0</v>
      </c>
      <c r="BR287" s="32">
        <f t="shared" si="112"/>
        <v>0</v>
      </c>
      <c r="BS287" s="33">
        <f t="shared" si="113"/>
        <v>0</v>
      </c>
      <c r="BT287" s="34">
        <f t="shared" si="114"/>
        <v>0</v>
      </c>
      <c r="BU287" s="35">
        <v>0</v>
      </c>
      <c r="BV287" s="35">
        <v>0</v>
      </c>
      <c r="BW287" s="35">
        <v>0</v>
      </c>
      <c r="BX287" s="35">
        <v>0</v>
      </c>
      <c r="BY287" s="35">
        <v>0</v>
      </c>
      <c r="BZ287" s="35">
        <v>0</v>
      </c>
      <c r="CA287" s="36">
        <v>1078</v>
      </c>
    </row>
    <row r="288" spans="1:79" ht="15" customHeight="1">
      <c r="A288" s="39" t="s">
        <v>35</v>
      </c>
      <c r="B288" s="39" t="s">
        <v>110</v>
      </c>
      <c r="C288" s="43" t="s">
        <v>792</v>
      </c>
      <c r="D288" s="40" t="s">
        <v>827</v>
      </c>
      <c r="E288" s="41">
        <f>VLOOKUP(I288,vendors!D:L,8,FALSE)</f>
        <v>115</v>
      </c>
      <c r="F288" s="41" t="str">
        <f>VLOOKUP(I288,vendors!D:L,9,FALSE)</f>
        <v>Dent Mate</v>
      </c>
      <c r="G288" s="40" t="s">
        <v>51</v>
      </c>
      <c r="H288" s="40" t="s">
        <v>828</v>
      </c>
      <c r="I288" s="40">
        <v>630007</v>
      </c>
      <c r="J288" s="40"/>
      <c r="K288" s="39" t="s">
        <v>114</v>
      </c>
      <c r="L288" s="42" t="s">
        <v>816</v>
      </c>
      <c r="M288" s="22">
        <f>VLOOKUP(I288,data!$A:$Y,2,FALSE)</f>
        <v>0</v>
      </c>
      <c r="N288" s="22">
        <f>VLOOKUP(I288,data!$A:$Y,4,FALSE)</f>
        <v>0</v>
      </c>
      <c r="O288" s="22">
        <f>VLOOKUP(I288,data!$A:$Y,6,FALSE)</f>
        <v>0</v>
      </c>
      <c r="P288" s="22">
        <f>VLOOKUP(I288,data!$A:$Y,8,FALSE)</f>
        <v>0</v>
      </c>
      <c r="Q288" s="22">
        <f>VLOOKUP(I288,data!$A:$Y,10,FALSE)</f>
        <v>0</v>
      </c>
      <c r="R288" s="22">
        <f>VLOOKUP(I288,data!$A:$Y,12,FALSE)</f>
        <v>0</v>
      </c>
      <c r="S288" s="22">
        <f>VLOOKUP(I288,data!$A:$Y,14,FALSE)</f>
        <v>0</v>
      </c>
      <c r="T288" s="22">
        <f>VLOOKUP(I288,data!$A:$Y,16,FALSE)</f>
        <v>0</v>
      </c>
      <c r="U288" s="22">
        <f>VLOOKUP(I288,data!$A:$Y,18,FALSE)</f>
        <v>0</v>
      </c>
      <c r="V288" s="23">
        <f>VLOOKUP(I288,data!$A:$Y,20,FALSE)</f>
        <v>0</v>
      </c>
      <c r="W288" s="22">
        <f>VLOOKUP(I288,data!$A:$Y,22,FALSE)</f>
        <v>0</v>
      </c>
      <c r="X288" s="22">
        <f>VLOOKUP(I288,data!$A:$Y,24,FALSE)</f>
        <v>0</v>
      </c>
      <c r="Y288" s="24">
        <f t="shared" si="92"/>
        <v>0</v>
      </c>
      <c r="Z288" s="22">
        <f>VLOOKUP(I288,data!$A:$Y,3,FALSE)</f>
        <v>0</v>
      </c>
      <c r="AA288" s="25"/>
      <c r="AB288" s="22">
        <f>VLOOKUP(I288,data!$A:$Y,5,FALSE)</f>
        <v>0</v>
      </c>
      <c r="AC288" s="25"/>
      <c r="AD288" s="22">
        <f>VLOOKUP(I288,data!$A:$Y,7,FALSE)</f>
        <v>0</v>
      </c>
      <c r="AE288" s="25"/>
      <c r="AF288" s="22">
        <f>VLOOKUP(I288,data!$A:$Y,9,FALSE)</f>
        <v>0</v>
      </c>
      <c r="AG288" s="25"/>
      <c r="AH288" s="22">
        <f>VLOOKUP(I288,data!$A:$Y,11,FALSE)</f>
        <v>0</v>
      </c>
      <c r="AI288" s="25"/>
      <c r="AJ288" s="22">
        <f>VLOOKUP(I288,data!$A:$Y,13,FALSE)</f>
        <v>0</v>
      </c>
      <c r="AK288" s="25"/>
      <c r="AL288" s="22">
        <f>VLOOKUP(I288,data!$A:$Y,15,FALSE)</f>
        <v>0</v>
      </c>
      <c r="AM288" s="25"/>
      <c r="AN288" s="22">
        <f>VLOOKUP(I288,data!$A:$Y,17,FALSE)</f>
        <v>0</v>
      </c>
      <c r="AO288" s="25"/>
      <c r="AP288" s="22">
        <f>VLOOKUP(I288,data!$A:$Y,19,FALSE)</f>
        <v>0</v>
      </c>
      <c r="AQ288" s="25"/>
      <c r="AR288" s="22">
        <f>VLOOKUP(I288,data!$A:$Y,21,FALSE)</f>
        <v>0</v>
      </c>
      <c r="AS288" s="25"/>
      <c r="AT288" s="22">
        <f>VLOOKUP(I288,data!$A:$Y,23,FALSE)</f>
        <v>0</v>
      </c>
      <c r="AU288" s="25"/>
      <c r="AV288" s="22">
        <f>VLOOKUP(I288,data!$A:$Y,25,FALSE)</f>
        <v>0</v>
      </c>
      <c r="AW288" s="26">
        <f t="shared" si="93"/>
        <v>0</v>
      </c>
      <c r="AX288" s="26">
        <f t="shared" si="94"/>
        <v>0</v>
      </c>
      <c r="AY288" s="22">
        <f t="shared" si="95"/>
        <v>0</v>
      </c>
      <c r="AZ288" s="22">
        <f t="shared" si="96"/>
        <v>0</v>
      </c>
      <c r="BA288" s="22">
        <f t="shared" si="97"/>
        <v>0</v>
      </c>
      <c r="BB288" s="22">
        <f t="shared" si="98"/>
        <v>0</v>
      </c>
      <c r="BC288" s="22">
        <f t="shared" si="99"/>
        <v>0</v>
      </c>
      <c r="BD288" s="22">
        <f t="shared" si="100"/>
        <v>0</v>
      </c>
      <c r="BE288" s="22">
        <f t="shared" si="101"/>
        <v>0</v>
      </c>
      <c r="BF288" s="22">
        <f t="shared" si="102"/>
        <v>0</v>
      </c>
      <c r="BG288" s="22">
        <f t="shared" si="103"/>
        <v>0</v>
      </c>
      <c r="BH288" s="22">
        <f t="shared" si="104"/>
        <v>0</v>
      </c>
      <c r="BI288" s="22">
        <f t="shared" si="105"/>
        <v>0</v>
      </c>
      <c r="BJ288" s="22"/>
      <c r="BK288" s="26">
        <f t="shared" si="106"/>
        <v>0</v>
      </c>
      <c r="BL288" s="26" t="str">
        <f t="shared" si="107"/>
        <v>N</v>
      </c>
      <c r="BM288" s="27">
        <v>0</v>
      </c>
      <c r="BN288" s="28">
        <f t="shared" si="108"/>
        <v>0</v>
      </c>
      <c r="BO288" s="29">
        <f t="shared" si="109"/>
        <v>0</v>
      </c>
      <c r="BP288" s="30">
        <f t="shared" si="110"/>
        <v>0</v>
      </c>
      <c r="BQ288" s="31">
        <f t="shared" si="111"/>
        <v>0</v>
      </c>
      <c r="BR288" s="32">
        <f t="shared" si="112"/>
        <v>0</v>
      </c>
      <c r="BS288" s="33">
        <f t="shared" si="113"/>
        <v>0</v>
      </c>
      <c r="BT288" s="34">
        <f t="shared" si="114"/>
        <v>0</v>
      </c>
      <c r="BU288" s="35">
        <v>0</v>
      </c>
      <c r="BV288" s="35">
        <v>0</v>
      </c>
      <c r="BW288" s="35">
        <v>0</v>
      </c>
      <c r="BX288" s="35">
        <v>0</v>
      </c>
      <c r="BY288" s="35">
        <v>0</v>
      </c>
      <c r="BZ288" s="35">
        <v>0</v>
      </c>
      <c r="CA288" s="36">
        <v>1104</v>
      </c>
    </row>
    <row r="289" spans="1:79" ht="15" customHeight="1">
      <c r="A289" s="39" t="s">
        <v>35</v>
      </c>
      <c r="B289" s="39" t="s">
        <v>110</v>
      </c>
      <c r="C289" s="43" t="s">
        <v>792</v>
      </c>
      <c r="D289" s="40" t="s">
        <v>829</v>
      </c>
      <c r="E289" s="41">
        <f>VLOOKUP(I289,vendors!D:L,8,FALSE)</f>
        <v>110</v>
      </c>
      <c r="F289" s="41" t="str">
        <f>VLOOKUP(I289,vendors!D:L,9,FALSE)</f>
        <v>Dent Mate</v>
      </c>
      <c r="G289" s="40" t="s">
        <v>51</v>
      </c>
      <c r="H289" s="40" t="s">
        <v>830</v>
      </c>
      <c r="I289" s="40">
        <v>630012</v>
      </c>
      <c r="J289" s="40"/>
      <c r="K289" s="39" t="s">
        <v>114</v>
      </c>
      <c r="L289" s="42" t="s">
        <v>831</v>
      </c>
      <c r="M289" s="22">
        <f>VLOOKUP(I289,data!$A:$Y,2,FALSE)</f>
        <v>0</v>
      </c>
      <c r="N289" s="22">
        <f>VLOOKUP(I289,data!$A:$Y,4,FALSE)</f>
        <v>0</v>
      </c>
      <c r="O289" s="22">
        <f>VLOOKUP(I289,data!$A:$Y,6,FALSE)</f>
        <v>0</v>
      </c>
      <c r="P289" s="22">
        <f>VLOOKUP(I289,data!$A:$Y,8,FALSE)</f>
        <v>0</v>
      </c>
      <c r="Q289" s="22">
        <f>VLOOKUP(I289,data!$A:$Y,10,FALSE)</f>
        <v>0</v>
      </c>
      <c r="R289" s="22">
        <f>VLOOKUP(I289,data!$A:$Y,12,FALSE)</f>
        <v>0</v>
      </c>
      <c r="S289" s="22">
        <f>VLOOKUP(I289,data!$A:$Y,14,FALSE)</f>
        <v>0</v>
      </c>
      <c r="T289" s="22">
        <f>VLOOKUP(I289,data!$A:$Y,16,FALSE)</f>
        <v>0</v>
      </c>
      <c r="U289" s="22">
        <f>VLOOKUP(I289,data!$A:$Y,18,FALSE)</f>
        <v>0</v>
      </c>
      <c r="V289" s="23">
        <f>VLOOKUP(I289,data!$A:$Y,20,FALSE)</f>
        <v>0</v>
      </c>
      <c r="W289" s="22">
        <f>VLOOKUP(I289,data!$A:$Y,22,FALSE)</f>
        <v>0</v>
      </c>
      <c r="X289" s="22">
        <f>VLOOKUP(I289,data!$A:$Y,24,FALSE)</f>
        <v>0</v>
      </c>
      <c r="Y289" s="24">
        <f t="shared" si="92"/>
        <v>0</v>
      </c>
      <c r="Z289" s="22">
        <f>VLOOKUP(I289,data!$A:$Y,3,FALSE)</f>
        <v>0</v>
      </c>
      <c r="AA289" s="25"/>
      <c r="AB289" s="22">
        <f>VLOOKUP(I289,data!$A:$Y,5,FALSE)</f>
        <v>0</v>
      </c>
      <c r="AC289" s="25"/>
      <c r="AD289" s="22">
        <f>VLOOKUP(I289,data!$A:$Y,7,FALSE)</f>
        <v>0</v>
      </c>
      <c r="AE289" s="25"/>
      <c r="AF289" s="22">
        <f>VLOOKUP(I289,data!$A:$Y,9,FALSE)</f>
        <v>0</v>
      </c>
      <c r="AG289" s="25"/>
      <c r="AH289" s="22">
        <f>VLOOKUP(I289,data!$A:$Y,11,FALSE)</f>
        <v>0</v>
      </c>
      <c r="AI289" s="25"/>
      <c r="AJ289" s="22">
        <f>VLOOKUP(I289,data!$A:$Y,13,FALSE)</f>
        <v>0</v>
      </c>
      <c r="AK289" s="25"/>
      <c r="AL289" s="22">
        <f>VLOOKUP(I289,data!$A:$Y,15,FALSE)</f>
        <v>0</v>
      </c>
      <c r="AM289" s="25"/>
      <c r="AN289" s="22">
        <f>VLOOKUP(I289,data!$A:$Y,17,FALSE)</f>
        <v>0</v>
      </c>
      <c r="AO289" s="25"/>
      <c r="AP289" s="22">
        <f>VLOOKUP(I289,data!$A:$Y,19,FALSE)</f>
        <v>0</v>
      </c>
      <c r="AQ289" s="25"/>
      <c r="AR289" s="22">
        <f>VLOOKUP(I289,data!$A:$Y,21,FALSE)</f>
        <v>0</v>
      </c>
      <c r="AS289" s="25"/>
      <c r="AT289" s="22">
        <f>VLOOKUP(I289,data!$A:$Y,23,FALSE)</f>
        <v>0</v>
      </c>
      <c r="AU289" s="25"/>
      <c r="AV289" s="22">
        <f>VLOOKUP(I289,data!$A:$Y,25,FALSE)</f>
        <v>0</v>
      </c>
      <c r="AW289" s="26">
        <f t="shared" si="93"/>
        <v>0</v>
      </c>
      <c r="AX289" s="26">
        <f t="shared" si="94"/>
        <v>0</v>
      </c>
      <c r="AY289" s="22">
        <f t="shared" si="95"/>
        <v>0</v>
      </c>
      <c r="AZ289" s="22">
        <f t="shared" si="96"/>
        <v>0</v>
      </c>
      <c r="BA289" s="22">
        <f t="shared" si="97"/>
        <v>0</v>
      </c>
      <c r="BB289" s="22">
        <f t="shared" si="98"/>
        <v>0</v>
      </c>
      <c r="BC289" s="22">
        <f t="shared" si="99"/>
        <v>0</v>
      </c>
      <c r="BD289" s="22">
        <f t="shared" si="100"/>
        <v>0</v>
      </c>
      <c r="BE289" s="22">
        <f t="shared" si="101"/>
        <v>0</v>
      </c>
      <c r="BF289" s="22">
        <f t="shared" si="102"/>
        <v>0</v>
      </c>
      <c r="BG289" s="22">
        <f t="shared" si="103"/>
        <v>0</v>
      </c>
      <c r="BH289" s="22">
        <f t="shared" si="104"/>
        <v>0</v>
      </c>
      <c r="BI289" s="22">
        <f t="shared" si="105"/>
        <v>0</v>
      </c>
      <c r="BJ289" s="22"/>
      <c r="BK289" s="26">
        <f t="shared" si="106"/>
        <v>0</v>
      </c>
      <c r="BL289" s="26" t="str">
        <f t="shared" si="107"/>
        <v>N</v>
      </c>
      <c r="BM289" s="27">
        <v>0</v>
      </c>
      <c r="BN289" s="28">
        <f t="shared" si="108"/>
        <v>0</v>
      </c>
      <c r="BO289" s="29">
        <f t="shared" si="109"/>
        <v>5</v>
      </c>
      <c r="BP289" s="30">
        <f t="shared" si="110"/>
        <v>550</v>
      </c>
      <c r="BQ289" s="31">
        <f t="shared" si="111"/>
        <v>0</v>
      </c>
      <c r="BR289" s="32">
        <f t="shared" si="112"/>
        <v>1.6666666666666667</v>
      </c>
      <c r="BS289" s="33">
        <f t="shared" si="113"/>
        <v>0</v>
      </c>
      <c r="BT289" s="34">
        <f t="shared" si="114"/>
        <v>0</v>
      </c>
      <c r="BU289" s="35">
        <v>0</v>
      </c>
      <c r="BV289" s="35">
        <v>0</v>
      </c>
      <c r="BW289" s="35">
        <v>10</v>
      </c>
      <c r="BX289" s="35">
        <v>0</v>
      </c>
      <c r="BY289" s="35">
        <v>0</v>
      </c>
      <c r="BZ289" s="35">
        <v>0</v>
      </c>
      <c r="CA289" s="36">
        <v>1142</v>
      </c>
    </row>
    <row r="290" spans="1:79" ht="15" customHeight="1">
      <c r="A290" s="39" t="s">
        <v>35</v>
      </c>
      <c r="B290" s="39" t="s">
        <v>110</v>
      </c>
      <c r="C290" s="43" t="s">
        <v>792</v>
      </c>
      <c r="D290" s="40" t="s">
        <v>832</v>
      </c>
      <c r="E290" s="41">
        <f>VLOOKUP(I290,vendors!D:L,8,FALSE)</f>
        <v>110</v>
      </c>
      <c r="F290" s="41" t="str">
        <f>VLOOKUP(I290,vendors!D:L,9,FALSE)</f>
        <v>Dent Mate</v>
      </c>
      <c r="G290" s="40" t="s">
        <v>51</v>
      </c>
      <c r="H290" s="40" t="s">
        <v>833</v>
      </c>
      <c r="I290" s="40">
        <v>630013</v>
      </c>
      <c r="J290" s="40"/>
      <c r="K290" s="39" t="s">
        <v>114</v>
      </c>
      <c r="L290" s="42" t="s">
        <v>834</v>
      </c>
      <c r="M290" s="22">
        <f>VLOOKUP(I290,data!$A:$Y,2,FALSE)</f>
        <v>0</v>
      </c>
      <c r="N290" s="22">
        <f>VLOOKUP(I290,data!$A:$Y,4,FALSE)</f>
        <v>0</v>
      </c>
      <c r="O290" s="22">
        <f>VLOOKUP(I290,data!$A:$Y,6,FALSE)</f>
        <v>0</v>
      </c>
      <c r="P290" s="22">
        <f>VLOOKUP(I290,data!$A:$Y,8,FALSE)</f>
        <v>0</v>
      </c>
      <c r="Q290" s="22">
        <f>VLOOKUP(I290,data!$A:$Y,10,FALSE)</f>
        <v>0</v>
      </c>
      <c r="R290" s="22">
        <f>VLOOKUP(I290,data!$A:$Y,12,FALSE)</f>
        <v>0</v>
      </c>
      <c r="S290" s="22">
        <f>VLOOKUP(I290,data!$A:$Y,14,FALSE)</f>
        <v>0</v>
      </c>
      <c r="T290" s="22">
        <f>VLOOKUP(I290,data!$A:$Y,16,FALSE)</f>
        <v>0</v>
      </c>
      <c r="U290" s="22">
        <f>VLOOKUP(I290,data!$A:$Y,18,FALSE)</f>
        <v>0</v>
      </c>
      <c r="V290" s="23">
        <f>VLOOKUP(I290,data!$A:$Y,20,FALSE)</f>
        <v>0</v>
      </c>
      <c r="W290" s="22">
        <f>VLOOKUP(I290,data!$A:$Y,22,FALSE)</f>
        <v>0</v>
      </c>
      <c r="X290" s="22">
        <f>VLOOKUP(I290,data!$A:$Y,24,FALSE)</f>
        <v>0</v>
      </c>
      <c r="Y290" s="24">
        <f t="shared" si="92"/>
        <v>0</v>
      </c>
      <c r="Z290" s="22">
        <f>VLOOKUP(I290,data!$A:$Y,3,FALSE)</f>
        <v>0</v>
      </c>
      <c r="AA290" s="25"/>
      <c r="AB290" s="22">
        <f>VLOOKUP(I290,data!$A:$Y,5,FALSE)</f>
        <v>0</v>
      </c>
      <c r="AC290" s="25"/>
      <c r="AD290" s="22">
        <f>VLOOKUP(I290,data!$A:$Y,7,FALSE)</f>
        <v>0</v>
      </c>
      <c r="AE290" s="25"/>
      <c r="AF290" s="22">
        <f>VLOOKUP(I290,data!$A:$Y,9,FALSE)</f>
        <v>0</v>
      </c>
      <c r="AG290" s="25"/>
      <c r="AH290" s="22">
        <f>VLOOKUP(I290,data!$A:$Y,11,FALSE)</f>
        <v>0</v>
      </c>
      <c r="AI290" s="25"/>
      <c r="AJ290" s="22">
        <f>VLOOKUP(I290,data!$A:$Y,13,FALSE)</f>
        <v>0</v>
      </c>
      <c r="AK290" s="25"/>
      <c r="AL290" s="22">
        <f>VLOOKUP(I290,data!$A:$Y,15,FALSE)</f>
        <v>0</v>
      </c>
      <c r="AM290" s="25"/>
      <c r="AN290" s="22">
        <f>VLOOKUP(I290,data!$A:$Y,17,FALSE)</f>
        <v>0</v>
      </c>
      <c r="AO290" s="25"/>
      <c r="AP290" s="22">
        <f>VLOOKUP(I290,data!$A:$Y,19,FALSE)</f>
        <v>0</v>
      </c>
      <c r="AQ290" s="25"/>
      <c r="AR290" s="22">
        <f>VLOOKUP(I290,data!$A:$Y,21,FALSE)</f>
        <v>0</v>
      </c>
      <c r="AS290" s="25"/>
      <c r="AT290" s="22">
        <f>VLOOKUP(I290,data!$A:$Y,23,FALSE)</f>
        <v>0</v>
      </c>
      <c r="AU290" s="25"/>
      <c r="AV290" s="22">
        <f>VLOOKUP(I290,data!$A:$Y,25,FALSE)</f>
        <v>0</v>
      </c>
      <c r="AW290" s="26">
        <f t="shared" si="93"/>
        <v>0</v>
      </c>
      <c r="AX290" s="26">
        <f t="shared" si="94"/>
        <v>0</v>
      </c>
      <c r="AY290" s="22">
        <f t="shared" si="95"/>
        <v>0</v>
      </c>
      <c r="AZ290" s="22">
        <f t="shared" si="96"/>
        <v>0</v>
      </c>
      <c r="BA290" s="22">
        <f t="shared" si="97"/>
        <v>0</v>
      </c>
      <c r="BB290" s="22">
        <f t="shared" si="98"/>
        <v>0</v>
      </c>
      <c r="BC290" s="22">
        <f t="shared" si="99"/>
        <v>0</v>
      </c>
      <c r="BD290" s="22">
        <f t="shared" si="100"/>
        <v>0</v>
      </c>
      <c r="BE290" s="22">
        <f t="shared" si="101"/>
        <v>0</v>
      </c>
      <c r="BF290" s="22">
        <f t="shared" si="102"/>
        <v>0</v>
      </c>
      <c r="BG290" s="22">
        <f t="shared" si="103"/>
        <v>0</v>
      </c>
      <c r="BH290" s="22">
        <f t="shared" si="104"/>
        <v>0</v>
      </c>
      <c r="BI290" s="22">
        <f t="shared" si="105"/>
        <v>0</v>
      </c>
      <c r="BJ290" s="22"/>
      <c r="BK290" s="26">
        <f t="shared" si="106"/>
        <v>0</v>
      </c>
      <c r="BL290" s="26" t="str">
        <f t="shared" si="107"/>
        <v>N</v>
      </c>
      <c r="BM290" s="27">
        <v>0</v>
      </c>
      <c r="BN290" s="28">
        <f t="shared" si="108"/>
        <v>0</v>
      </c>
      <c r="BO290" s="29">
        <f t="shared" si="109"/>
        <v>5</v>
      </c>
      <c r="BP290" s="30">
        <f t="shared" si="110"/>
        <v>550</v>
      </c>
      <c r="BQ290" s="31">
        <f t="shared" si="111"/>
        <v>0</v>
      </c>
      <c r="BR290" s="32">
        <f t="shared" si="112"/>
        <v>1.6666666666666667</v>
      </c>
      <c r="BS290" s="33">
        <f t="shared" si="113"/>
        <v>0</v>
      </c>
      <c r="BT290" s="34">
        <f t="shared" si="114"/>
        <v>0</v>
      </c>
      <c r="BU290" s="35">
        <v>0</v>
      </c>
      <c r="BV290" s="35">
        <v>0</v>
      </c>
      <c r="BW290" s="35">
        <v>10</v>
      </c>
      <c r="BX290" s="35">
        <v>0</v>
      </c>
      <c r="BY290" s="35">
        <v>0</v>
      </c>
      <c r="BZ290" s="35">
        <v>0</v>
      </c>
      <c r="CA290" s="36">
        <v>1143</v>
      </c>
    </row>
    <row r="291" spans="1:79" ht="15" customHeight="1">
      <c r="A291" s="39" t="s">
        <v>35</v>
      </c>
      <c r="B291" s="39" t="s">
        <v>110</v>
      </c>
      <c r="C291" s="43" t="s">
        <v>792</v>
      </c>
      <c r="D291" s="40" t="s">
        <v>835</v>
      </c>
      <c r="E291" s="41">
        <f>VLOOKUP(I291,vendors!D:L,8,FALSE)</f>
        <v>110</v>
      </c>
      <c r="F291" s="41" t="str">
        <f>VLOOKUP(I291,vendors!D:L,9,FALSE)</f>
        <v>Dent Mate</v>
      </c>
      <c r="G291" s="40" t="s">
        <v>200</v>
      </c>
      <c r="H291" s="40" t="s">
        <v>836</v>
      </c>
      <c r="I291" s="40">
        <v>630010</v>
      </c>
      <c r="J291" s="40"/>
      <c r="K291" s="39" t="s">
        <v>114</v>
      </c>
      <c r="L291" s="42" t="s">
        <v>837</v>
      </c>
      <c r="M291" s="22">
        <f>VLOOKUP(I291,data!$A:$Y,2,FALSE)</f>
        <v>0</v>
      </c>
      <c r="N291" s="22">
        <f>VLOOKUP(I291,data!$A:$Y,4,FALSE)</f>
        <v>0</v>
      </c>
      <c r="O291" s="22">
        <f>VLOOKUP(I291,data!$A:$Y,6,FALSE)</f>
        <v>0</v>
      </c>
      <c r="P291" s="22">
        <f>VLOOKUP(I291,data!$A:$Y,8,FALSE)</f>
        <v>11</v>
      </c>
      <c r="Q291" s="22">
        <f>VLOOKUP(I291,data!$A:$Y,10,FALSE)</f>
        <v>1</v>
      </c>
      <c r="R291" s="22">
        <f>VLOOKUP(I291,data!$A:$Y,12,FALSE)</f>
        <v>3</v>
      </c>
      <c r="S291" s="22">
        <f>VLOOKUP(I291,data!$A:$Y,14,FALSE)</f>
        <v>2</v>
      </c>
      <c r="T291" s="22">
        <f>VLOOKUP(I291,data!$A:$Y,16,FALSE)</f>
        <v>0</v>
      </c>
      <c r="U291" s="22">
        <f>VLOOKUP(I291,data!$A:$Y,18,FALSE)</f>
        <v>2</v>
      </c>
      <c r="V291" s="23">
        <f>VLOOKUP(I291,data!$A:$Y,20,FALSE)</f>
        <v>0</v>
      </c>
      <c r="W291" s="22">
        <f>VLOOKUP(I291,data!$A:$Y,22,FALSE)</f>
        <v>0</v>
      </c>
      <c r="X291" s="22">
        <f>VLOOKUP(I291,data!$A:$Y,24,FALSE)</f>
        <v>0</v>
      </c>
      <c r="Y291" s="24">
        <f t="shared" si="92"/>
        <v>19</v>
      </c>
      <c r="Z291" s="22">
        <f>VLOOKUP(I291,data!$A:$Y,3,FALSE)</f>
        <v>0</v>
      </c>
      <c r="AA291" s="25"/>
      <c r="AB291" s="22">
        <f>VLOOKUP(I291,data!$A:$Y,5,FALSE)</f>
        <v>0</v>
      </c>
      <c r="AC291" s="25"/>
      <c r="AD291" s="22">
        <f>VLOOKUP(I291,data!$A:$Y,7,FALSE)</f>
        <v>0</v>
      </c>
      <c r="AE291" s="25"/>
      <c r="AF291" s="22">
        <f>VLOOKUP(I291,data!$A:$Y,9,FALSE)</f>
        <v>0</v>
      </c>
      <c r="AG291" s="25"/>
      <c r="AH291" s="22">
        <f>VLOOKUP(I291,data!$A:$Y,11,FALSE)</f>
        <v>0</v>
      </c>
      <c r="AI291" s="25"/>
      <c r="AJ291" s="22">
        <f>VLOOKUP(I291,data!$A:$Y,13,FALSE)</f>
        <v>0</v>
      </c>
      <c r="AK291" s="25"/>
      <c r="AL291" s="22">
        <f>VLOOKUP(I291,data!$A:$Y,15,FALSE)</f>
        <v>0</v>
      </c>
      <c r="AM291" s="25"/>
      <c r="AN291" s="22">
        <f>VLOOKUP(I291,data!$A:$Y,17,FALSE)</f>
        <v>0</v>
      </c>
      <c r="AO291" s="25"/>
      <c r="AP291" s="22">
        <f>VLOOKUP(I291,data!$A:$Y,19,FALSE)</f>
        <v>0</v>
      </c>
      <c r="AQ291" s="25"/>
      <c r="AR291" s="22">
        <f>VLOOKUP(I291,data!$A:$Y,21,FALSE)</f>
        <v>0</v>
      </c>
      <c r="AS291" s="25"/>
      <c r="AT291" s="22">
        <f>VLOOKUP(I291,data!$A:$Y,23,FALSE)</f>
        <v>0</v>
      </c>
      <c r="AU291" s="25"/>
      <c r="AV291" s="22">
        <f>VLOOKUP(I291,data!$A:$Y,25,FALSE)</f>
        <v>0</v>
      </c>
      <c r="AW291" s="26">
        <f t="shared" si="93"/>
        <v>0</v>
      </c>
      <c r="AX291" s="26">
        <f t="shared" si="94"/>
        <v>0</v>
      </c>
      <c r="AY291" s="22">
        <f t="shared" si="95"/>
        <v>0</v>
      </c>
      <c r="AZ291" s="22">
        <f t="shared" si="96"/>
        <v>0</v>
      </c>
      <c r="BA291" s="22">
        <f t="shared" si="97"/>
        <v>0</v>
      </c>
      <c r="BB291" s="22">
        <f t="shared" si="98"/>
        <v>0</v>
      </c>
      <c r="BC291" s="22">
        <f t="shared" si="99"/>
        <v>0</v>
      </c>
      <c r="BD291" s="22">
        <f t="shared" si="100"/>
        <v>0</v>
      </c>
      <c r="BE291" s="22">
        <f t="shared" si="101"/>
        <v>0</v>
      </c>
      <c r="BF291" s="22">
        <f t="shared" si="102"/>
        <v>0</v>
      </c>
      <c r="BG291" s="22">
        <f t="shared" si="103"/>
        <v>0</v>
      </c>
      <c r="BH291" s="22">
        <f t="shared" si="104"/>
        <v>0</v>
      </c>
      <c r="BI291" s="22">
        <f t="shared" si="105"/>
        <v>0</v>
      </c>
      <c r="BJ291" s="22"/>
      <c r="BK291" s="26">
        <f t="shared" si="106"/>
        <v>0</v>
      </c>
      <c r="BL291" s="26" t="str">
        <f t="shared" si="107"/>
        <v>N</v>
      </c>
      <c r="BM291" s="27">
        <v>0</v>
      </c>
      <c r="BN291" s="28">
        <f t="shared" si="108"/>
        <v>0</v>
      </c>
      <c r="BO291" s="29">
        <f t="shared" si="109"/>
        <v>0</v>
      </c>
      <c r="BP291" s="30">
        <f t="shared" si="110"/>
        <v>0</v>
      </c>
      <c r="BQ291" s="31">
        <f t="shared" si="111"/>
        <v>0</v>
      </c>
      <c r="BR291" s="32">
        <f t="shared" si="112"/>
        <v>0</v>
      </c>
      <c r="BS291" s="33">
        <f t="shared" si="113"/>
        <v>0</v>
      </c>
      <c r="BT291" s="34">
        <f t="shared" si="114"/>
        <v>0</v>
      </c>
      <c r="BU291" s="35">
        <v>0</v>
      </c>
      <c r="BV291" s="35">
        <v>0</v>
      </c>
      <c r="BW291" s="35">
        <v>0</v>
      </c>
      <c r="BX291" s="35">
        <v>0</v>
      </c>
      <c r="BY291" s="35">
        <v>0</v>
      </c>
      <c r="BZ291" s="35">
        <v>0</v>
      </c>
      <c r="CA291" s="36">
        <v>1090</v>
      </c>
    </row>
    <row r="292" spans="1:79" ht="15" customHeight="1">
      <c r="A292" s="39" t="s">
        <v>35</v>
      </c>
      <c r="B292" s="39" t="s">
        <v>110</v>
      </c>
      <c r="C292" s="43" t="s">
        <v>792</v>
      </c>
      <c r="D292" s="40" t="s">
        <v>838</v>
      </c>
      <c r="E292" s="41">
        <f>VLOOKUP(I292,vendors!D:L,8,FALSE)</f>
        <v>110</v>
      </c>
      <c r="F292" s="41" t="str">
        <f>VLOOKUP(I292,vendors!D:L,9,FALSE)</f>
        <v>Dent Mate</v>
      </c>
      <c r="G292" s="40" t="s">
        <v>200</v>
      </c>
      <c r="H292" s="40" t="s">
        <v>839</v>
      </c>
      <c r="I292" s="40">
        <v>630011</v>
      </c>
      <c r="J292" s="40"/>
      <c r="K292" s="39" t="s">
        <v>114</v>
      </c>
      <c r="L292" s="42" t="s">
        <v>837</v>
      </c>
      <c r="M292" s="22">
        <f>VLOOKUP(I292,data!$A:$Y,2,FALSE)</f>
        <v>0</v>
      </c>
      <c r="N292" s="22">
        <f>VLOOKUP(I292,data!$A:$Y,4,FALSE)</f>
        <v>0</v>
      </c>
      <c r="O292" s="22">
        <f>VLOOKUP(I292,data!$A:$Y,6,FALSE)</f>
        <v>0</v>
      </c>
      <c r="P292" s="22">
        <f>VLOOKUP(I292,data!$A:$Y,8,FALSE)</f>
        <v>2</v>
      </c>
      <c r="Q292" s="22">
        <f>VLOOKUP(I292,data!$A:$Y,10,FALSE)</f>
        <v>7</v>
      </c>
      <c r="R292" s="22">
        <f>VLOOKUP(I292,data!$A:$Y,12,FALSE)</f>
        <v>3</v>
      </c>
      <c r="S292" s="22">
        <f>VLOOKUP(I292,data!$A:$Y,14,FALSE)</f>
        <v>3</v>
      </c>
      <c r="T292" s="22">
        <f>VLOOKUP(I292,data!$A:$Y,16,FALSE)</f>
        <v>0</v>
      </c>
      <c r="U292" s="22">
        <f>VLOOKUP(I292,data!$A:$Y,18,FALSE)</f>
        <v>0</v>
      </c>
      <c r="V292" s="23">
        <f>VLOOKUP(I292,data!$A:$Y,20,FALSE)</f>
        <v>0</v>
      </c>
      <c r="W292" s="22">
        <f>VLOOKUP(I292,data!$A:$Y,22,FALSE)</f>
        <v>0</v>
      </c>
      <c r="X292" s="22">
        <f>VLOOKUP(I292,data!$A:$Y,24,FALSE)</f>
        <v>0</v>
      </c>
      <c r="Y292" s="24">
        <f t="shared" si="92"/>
        <v>15</v>
      </c>
      <c r="Z292" s="22">
        <f>VLOOKUP(I292,data!$A:$Y,3,FALSE)</f>
        <v>0</v>
      </c>
      <c r="AA292" s="25"/>
      <c r="AB292" s="22">
        <f>VLOOKUP(I292,data!$A:$Y,5,FALSE)</f>
        <v>0</v>
      </c>
      <c r="AC292" s="25"/>
      <c r="AD292" s="22">
        <f>VLOOKUP(I292,data!$A:$Y,7,FALSE)</f>
        <v>0</v>
      </c>
      <c r="AE292" s="25"/>
      <c r="AF292" s="22">
        <f>VLOOKUP(I292,data!$A:$Y,9,FALSE)</f>
        <v>0</v>
      </c>
      <c r="AG292" s="25"/>
      <c r="AH292" s="22">
        <f>VLOOKUP(I292,data!$A:$Y,11,FALSE)</f>
        <v>0</v>
      </c>
      <c r="AI292" s="25"/>
      <c r="AJ292" s="22">
        <f>VLOOKUP(I292,data!$A:$Y,13,FALSE)</f>
        <v>0</v>
      </c>
      <c r="AK292" s="25"/>
      <c r="AL292" s="22">
        <f>VLOOKUP(I292,data!$A:$Y,15,FALSE)</f>
        <v>0</v>
      </c>
      <c r="AM292" s="25"/>
      <c r="AN292" s="22">
        <f>VLOOKUP(I292,data!$A:$Y,17,FALSE)</f>
        <v>0</v>
      </c>
      <c r="AO292" s="25"/>
      <c r="AP292" s="22">
        <f>VLOOKUP(I292,data!$A:$Y,19,FALSE)</f>
        <v>0</v>
      </c>
      <c r="AQ292" s="25"/>
      <c r="AR292" s="22">
        <f>VLOOKUP(I292,data!$A:$Y,21,FALSE)</f>
        <v>0</v>
      </c>
      <c r="AS292" s="25"/>
      <c r="AT292" s="22">
        <f>VLOOKUP(I292,data!$A:$Y,23,FALSE)</f>
        <v>0</v>
      </c>
      <c r="AU292" s="25"/>
      <c r="AV292" s="22">
        <f>VLOOKUP(I292,data!$A:$Y,25,FALSE)</f>
        <v>0</v>
      </c>
      <c r="AW292" s="26">
        <f t="shared" si="93"/>
        <v>0</v>
      </c>
      <c r="AX292" s="26">
        <f t="shared" si="94"/>
        <v>0</v>
      </c>
      <c r="AY292" s="22">
        <f t="shared" si="95"/>
        <v>0</v>
      </c>
      <c r="AZ292" s="22">
        <f t="shared" si="96"/>
        <v>0</v>
      </c>
      <c r="BA292" s="22">
        <f t="shared" si="97"/>
        <v>0</v>
      </c>
      <c r="BB292" s="22">
        <f t="shared" si="98"/>
        <v>0</v>
      </c>
      <c r="BC292" s="22">
        <f t="shared" si="99"/>
        <v>0</v>
      </c>
      <c r="BD292" s="22">
        <f t="shared" si="100"/>
        <v>0</v>
      </c>
      <c r="BE292" s="22">
        <f t="shared" si="101"/>
        <v>0</v>
      </c>
      <c r="BF292" s="22">
        <f t="shared" si="102"/>
        <v>0</v>
      </c>
      <c r="BG292" s="22">
        <f t="shared" si="103"/>
        <v>0</v>
      </c>
      <c r="BH292" s="22">
        <f t="shared" si="104"/>
        <v>0</v>
      </c>
      <c r="BI292" s="22">
        <f t="shared" si="105"/>
        <v>0</v>
      </c>
      <c r="BJ292" s="22"/>
      <c r="BK292" s="26">
        <f t="shared" si="106"/>
        <v>0</v>
      </c>
      <c r="BL292" s="26" t="str">
        <f t="shared" si="107"/>
        <v>N</v>
      </c>
      <c r="BM292" s="27">
        <v>0</v>
      </c>
      <c r="BN292" s="28">
        <f t="shared" si="108"/>
        <v>0</v>
      </c>
      <c r="BO292" s="29">
        <f t="shared" si="109"/>
        <v>0</v>
      </c>
      <c r="BP292" s="30">
        <f t="shared" si="110"/>
        <v>0</v>
      </c>
      <c r="BQ292" s="31">
        <f t="shared" si="111"/>
        <v>0</v>
      </c>
      <c r="BR292" s="32">
        <f t="shared" si="112"/>
        <v>0</v>
      </c>
      <c r="BS292" s="33">
        <f t="shared" si="113"/>
        <v>0</v>
      </c>
      <c r="BT292" s="34">
        <f t="shared" si="114"/>
        <v>0</v>
      </c>
      <c r="BU292" s="35">
        <v>0</v>
      </c>
      <c r="BV292" s="35">
        <v>0</v>
      </c>
      <c r="BW292" s="35">
        <v>0</v>
      </c>
      <c r="BX292" s="35">
        <v>0</v>
      </c>
      <c r="BY292" s="35">
        <v>0</v>
      </c>
      <c r="BZ292" s="35">
        <v>0</v>
      </c>
      <c r="CA292" s="36">
        <v>1110</v>
      </c>
    </row>
    <row r="293" spans="1:79" ht="15" customHeight="1">
      <c r="A293" s="39" t="s">
        <v>35</v>
      </c>
      <c r="B293" s="39" t="s">
        <v>110</v>
      </c>
      <c r="C293" s="40" t="s">
        <v>99</v>
      </c>
      <c r="D293" s="40" t="s">
        <v>840</v>
      </c>
      <c r="E293" s="41">
        <f>VLOOKUP(I293,vendors!D:L,8,FALSE)</f>
        <v>6500</v>
      </c>
      <c r="F293" s="41" t="str">
        <f>VLOOKUP(I293,vendors!D:L,9,FALSE)</f>
        <v>Dent Mate</v>
      </c>
      <c r="G293" s="40" t="s">
        <v>133</v>
      </c>
      <c r="H293" s="40" t="s">
        <v>841</v>
      </c>
      <c r="I293" s="40">
        <v>130005</v>
      </c>
      <c r="J293" s="40"/>
      <c r="K293" s="39" t="s">
        <v>114</v>
      </c>
      <c r="L293" s="42" t="s">
        <v>842</v>
      </c>
      <c r="M293" s="22">
        <f>VLOOKUP(I293,data!$A:$Y,2,FALSE)</f>
        <v>0</v>
      </c>
      <c r="N293" s="22">
        <f>VLOOKUP(I293,data!$A:$Y,4,FALSE)</f>
        <v>0</v>
      </c>
      <c r="O293" s="22">
        <f>VLOOKUP(I293,data!$A:$Y,6,FALSE)</f>
        <v>1</v>
      </c>
      <c r="P293" s="22">
        <f>VLOOKUP(I293,data!$A:$Y,8,FALSE)</f>
        <v>1</v>
      </c>
      <c r="Q293" s="22">
        <f>VLOOKUP(I293,data!$A:$Y,10,FALSE)</f>
        <v>1</v>
      </c>
      <c r="R293" s="22">
        <f>VLOOKUP(I293,data!$A:$Y,12,FALSE)</f>
        <v>1</v>
      </c>
      <c r="S293" s="22">
        <f>VLOOKUP(I293,data!$A:$Y,14,FALSE)</f>
        <v>3</v>
      </c>
      <c r="T293" s="22">
        <f>VLOOKUP(I293,data!$A:$Y,16,FALSE)</f>
        <v>1</v>
      </c>
      <c r="U293" s="22">
        <f>VLOOKUP(I293,data!$A:$Y,18,FALSE)</f>
        <v>2</v>
      </c>
      <c r="V293" s="23">
        <f>VLOOKUP(I293,data!$A:$Y,20,FALSE)</f>
        <v>0</v>
      </c>
      <c r="W293" s="22">
        <f>VLOOKUP(I293,data!$A:$Y,22,FALSE)</f>
        <v>0</v>
      </c>
      <c r="X293" s="22">
        <f>VLOOKUP(I293,data!$A:$Y,24,FALSE)</f>
        <v>0</v>
      </c>
      <c r="Y293" s="24">
        <f t="shared" si="92"/>
        <v>10</v>
      </c>
      <c r="Z293" s="22">
        <f>VLOOKUP(I293,data!$A:$Y,3,FALSE)</f>
        <v>0</v>
      </c>
      <c r="AA293" s="25"/>
      <c r="AB293" s="22">
        <f>VLOOKUP(I293,data!$A:$Y,5,FALSE)</f>
        <v>0</v>
      </c>
      <c r="AC293" s="25"/>
      <c r="AD293" s="22">
        <f>VLOOKUP(I293,data!$A:$Y,7,FALSE)</f>
        <v>0</v>
      </c>
      <c r="AE293" s="25"/>
      <c r="AF293" s="22">
        <f>VLOOKUP(I293,data!$A:$Y,9,FALSE)</f>
        <v>0</v>
      </c>
      <c r="AG293" s="25"/>
      <c r="AH293" s="22">
        <f>VLOOKUP(I293,data!$A:$Y,11,FALSE)</f>
        <v>0</v>
      </c>
      <c r="AI293" s="25"/>
      <c r="AJ293" s="22">
        <f>VLOOKUP(I293,data!$A:$Y,13,FALSE)</f>
        <v>0</v>
      </c>
      <c r="AK293" s="25"/>
      <c r="AL293" s="22">
        <f>VLOOKUP(I293,data!$A:$Y,15,FALSE)</f>
        <v>0</v>
      </c>
      <c r="AM293" s="25"/>
      <c r="AN293" s="22">
        <f>VLOOKUP(I293,data!$A:$Y,17,FALSE)</f>
        <v>0</v>
      </c>
      <c r="AO293" s="25"/>
      <c r="AP293" s="22">
        <f>VLOOKUP(I293,data!$A:$Y,19,FALSE)</f>
        <v>0</v>
      </c>
      <c r="AQ293" s="25"/>
      <c r="AR293" s="22">
        <f>VLOOKUP(I293,data!$A:$Y,21,FALSE)</f>
        <v>0</v>
      </c>
      <c r="AS293" s="25"/>
      <c r="AT293" s="22">
        <f>VLOOKUP(I293,data!$A:$Y,23,FALSE)</f>
        <v>0</v>
      </c>
      <c r="AU293" s="25"/>
      <c r="AV293" s="22">
        <f>VLOOKUP(I293,data!$A:$Y,25,FALSE)</f>
        <v>0</v>
      </c>
      <c r="AW293" s="26">
        <f t="shared" si="93"/>
        <v>0</v>
      </c>
      <c r="AX293" s="26">
        <f t="shared" si="94"/>
        <v>0</v>
      </c>
      <c r="AY293" s="22">
        <f t="shared" si="95"/>
        <v>0</v>
      </c>
      <c r="AZ293" s="22">
        <f t="shared" si="96"/>
        <v>0</v>
      </c>
      <c r="BA293" s="22">
        <f t="shared" si="97"/>
        <v>0</v>
      </c>
      <c r="BB293" s="22">
        <f t="shared" si="98"/>
        <v>0</v>
      </c>
      <c r="BC293" s="22">
        <f t="shared" si="99"/>
        <v>0</v>
      </c>
      <c r="BD293" s="22">
        <f t="shared" si="100"/>
        <v>0</v>
      </c>
      <c r="BE293" s="22">
        <f t="shared" si="101"/>
        <v>0</v>
      </c>
      <c r="BF293" s="22">
        <f t="shared" si="102"/>
        <v>0</v>
      </c>
      <c r="BG293" s="22">
        <f t="shared" si="103"/>
        <v>0</v>
      </c>
      <c r="BH293" s="22">
        <f t="shared" si="104"/>
        <v>0</v>
      </c>
      <c r="BI293" s="22">
        <f t="shared" si="105"/>
        <v>0</v>
      </c>
      <c r="BJ293" s="22"/>
      <c r="BK293" s="26">
        <f t="shared" si="106"/>
        <v>0</v>
      </c>
      <c r="BL293" s="26" t="str">
        <f t="shared" si="107"/>
        <v>N</v>
      </c>
      <c r="BM293" s="27">
        <v>0</v>
      </c>
      <c r="BN293" s="28">
        <f t="shared" si="108"/>
        <v>0</v>
      </c>
      <c r="BO293" s="29">
        <f t="shared" si="109"/>
        <v>1</v>
      </c>
      <c r="BP293" s="30">
        <f t="shared" si="110"/>
        <v>6500</v>
      </c>
      <c r="BQ293" s="31">
        <f t="shared" si="111"/>
        <v>0</v>
      </c>
      <c r="BR293" s="32">
        <f t="shared" si="112"/>
        <v>0.33333333333333331</v>
      </c>
      <c r="BS293" s="33">
        <f t="shared" si="113"/>
        <v>0</v>
      </c>
      <c r="BT293" s="34">
        <f t="shared" si="114"/>
        <v>0</v>
      </c>
      <c r="BU293" s="35">
        <v>0</v>
      </c>
      <c r="BV293" s="35">
        <v>1</v>
      </c>
      <c r="BW293" s="35">
        <v>1</v>
      </c>
      <c r="BX293" s="35">
        <v>0</v>
      </c>
      <c r="BY293" s="35">
        <v>0</v>
      </c>
      <c r="BZ293" s="35">
        <v>0</v>
      </c>
      <c r="CA293" s="36">
        <v>14</v>
      </c>
    </row>
    <row r="294" spans="1:79" ht="15" customHeight="1">
      <c r="A294" s="39" t="s">
        <v>35</v>
      </c>
      <c r="B294" s="39" t="s">
        <v>110</v>
      </c>
      <c r="C294" s="40" t="s">
        <v>99</v>
      </c>
      <c r="D294" s="40" t="s">
        <v>843</v>
      </c>
      <c r="E294" s="41">
        <f>VLOOKUP(I294,vendors!D:L,8,FALSE)</f>
        <v>2500</v>
      </c>
      <c r="F294" s="41" t="str">
        <f>VLOOKUP(I294,vendors!D:L,9,FALSE)</f>
        <v>Dent Mate</v>
      </c>
      <c r="G294" s="40" t="s">
        <v>228</v>
      </c>
      <c r="H294" s="40" t="s">
        <v>844</v>
      </c>
      <c r="I294" s="40">
        <v>130008</v>
      </c>
      <c r="J294" s="40"/>
      <c r="K294" s="39" t="s">
        <v>114</v>
      </c>
      <c r="L294" s="42" t="s">
        <v>230</v>
      </c>
      <c r="M294" s="22">
        <f>VLOOKUP(I294,data!$A:$Y,2,FALSE)</f>
        <v>0</v>
      </c>
      <c r="N294" s="22">
        <f>VLOOKUP(I294,data!$A:$Y,4,FALSE)</f>
        <v>0</v>
      </c>
      <c r="O294" s="22">
        <f>VLOOKUP(I294,data!$A:$Y,6,FALSE)</f>
        <v>0</v>
      </c>
      <c r="P294" s="22">
        <f>VLOOKUP(I294,data!$A:$Y,8,FALSE)</f>
        <v>0</v>
      </c>
      <c r="Q294" s="22">
        <f>VLOOKUP(I294,data!$A:$Y,10,FALSE)</f>
        <v>1</v>
      </c>
      <c r="R294" s="22">
        <f>VLOOKUP(I294,data!$A:$Y,12,FALSE)</f>
        <v>1</v>
      </c>
      <c r="S294" s="22">
        <f>VLOOKUP(I294,data!$A:$Y,14,FALSE)</f>
        <v>1</v>
      </c>
      <c r="T294" s="22">
        <f>VLOOKUP(I294,data!$A:$Y,16,FALSE)</f>
        <v>1</v>
      </c>
      <c r="U294" s="22">
        <f>VLOOKUP(I294,data!$A:$Y,18,FALSE)</f>
        <v>2</v>
      </c>
      <c r="V294" s="23">
        <f>VLOOKUP(I294,data!$A:$Y,20,FALSE)</f>
        <v>0</v>
      </c>
      <c r="W294" s="22">
        <f>VLOOKUP(I294,data!$A:$Y,22,FALSE)</f>
        <v>0</v>
      </c>
      <c r="X294" s="22">
        <f>VLOOKUP(I294,data!$A:$Y,24,FALSE)</f>
        <v>0</v>
      </c>
      <c r="Y294" s="24">
        <f t="shared" si="92"/>
        <v>6</v>
      </c>
      <c r="Z294" s="22">
        <f>VLOOKUP(I294,data!$A:$Y,3,FALSE)</f>
        <v>0</v>
      </c>
      <c r="AA294" s="25"/>
      <c r="AB294" s="22">
        <f>VLOOKUP(I294,data!$A:$Y,5,FALSE)</f>
        <v>0</v>
      </c>
      <c r="AC294" s="25"/>
      <c r="AD294" s="22">
        <f>VLOOKUP(I294,data!$A:$Y,7,FALSE)</f>
        <v>0</v>
      </c>
      <c r="AE294" s="25"/>
      <c r="AF294" s="22">
        <f>VLOOKUP(I294,data!$A:$Y,9,FALSE)</f>
        <v>0</v>
      </c>
      <c r="AG294" s="25"/>
      <c r="AH294" s="22">
        <f>VLOOKUP(I294,data!$A:$Y,11,FALSE)</f>
        <v>0</v>
      </c>
      <c r="AI294" s="25"/>
      <c r="AJ294" s="22">
        <f>VLOOKUP(I294,data!$A:$Y,13,FALSE)</f>
        <v>0</v>
      </c>
      <c r="AK294" s="25"/>
      <c r="AL294" s="22">
        <f>VLOOKUP(I294,data!$A:$Y,15,FALSE)</f>
        <v>0</v>
      </c>
      <c r="AM294" s="25"/>
      <c r="AN294" s="22">
        <f>VLOOKUP(I294,data!$A:$Y,17,FALSE)</f>
        <v>0</v>
      </c>
      <c r="AO294" s="25"/>
      <c r="AP294" s="22">
        <f>VLOOKUP(I294,data!$A:$Y,19,FALSE)</f>
        <v>0</v>
      </c>
      <c r="AQ294" s="25"/>
      <c r="AR294" s="22">
        <f>VLOOKUP(I294,data!$A:$Y,21,FALSE)</f>
        <v>0</v>
      </c>
      <c r="AS294" s="25"/>
      <c r="AT294" s="22">
        <f>VLOOKUP(I294,data!$A:$Y,23,FALSE)</f>
        <v>0</v>
      </c>
      <c r="AU294" s="25"/>
      <c r="AV294" s="22">
        <f>VLOOKUP(I294,data!$A:$Y,25,FALSE)</f>
        <v>0</v>
      </c>
      <c r="AW294" s="26">
        <f t="shared" si="93"/>
        <v>0</v>
      </c>
      <c r="AX294" s="26">
        <f t="shared" si="94"/>
        <v>0</v>
      </c>
      <c r="AY294" s="22">
        <f t="shared" si="95"/>
        <v>0</v>
      </c>
      <c r="AZ294" s="22">
        <f t="shared" si="96"/>
        <v>0</v>
      </c>
      <c r="BA294" s="22">
        <f t="shared" si="97"/>
        <v>0</v>
      </c>
      <c r="BB294" s="22">
        <f t="shared" si="98"/>
        <v>0</v>
      </c>
      <c r="BC294" s="22">
        <f t="shared" si="99"/>
        <v>0</v>
      </c>
      <c r="BD294" s="22">
        <f t="shared" si="100"/>
        <v>0</v>
      </c>
      <c r="BE294" s="22">
        <f t="shared" si="101"/>
        <v>0</v>
      </c>
      <c r="BF294" s="22">
        <f t="shared" si="102"/>
        <v>0</v>
      </c>
      <c r="BG294" s="22">
        <f t="shared" si="103"/>
        <v>0</v>
      </c>
      <c r="BH294" s="22">
        <f t="shared" si="104"/>
        <v>0</v>
      </c>
      <c r="BI294" s="22">
        <f t="shared" si="105"/>
        <v>0</v>
      </c>
      <c r="BJ294" s="22"/>
      <c r="BK294" s="26">
        <f t="shared" si="106"/>
        <v>0</v>
      </c>
      <c r="BL294" s="26" t="str">
        <f t="shared" si="107"/>
        <v>N</v>
      </c>
      <c r="BM294" s="27">
        <v>0</v>
      </c>
      <c r="BN294" s="28">
        <f t="shared" si="108"/>
        <v>0</v>
      </c>
      <c r="BO294" s="29">
        <f t="shared" si="109"/>
        <v>0</v>
      </c>
      <c r="BP294" s="30">
        <f t="shared" si="110"/>
        <v>0</v>
      </c>
      <c r="BQ294" s="31">
        <f t="shared" si="111"/>
        <v>0</v>
      </c>
      <c r="BR294" s="32">
        <f t="shared" si="112"/>
        <v>0</v>
      </c>
      <c r="BS294" s="33">
        <f t="shared" si="113"/>
        <v>0</v>
      </c>
      <c r="BT294" s="34">
        <f t="shared" si="114"/>
        <v>0</v>
      </c>
      <c r="BU294" s="35">
        <v>0</v>
      </c>
      <c r="BV294" s="35">
        <v>0</v>
      </c>
      <c r="BW294" s="35">
        <v>0</v>
      </c>
      <c r="BX294" s="35">
        <v>0</v>
      </c>
      <c r="BY294" s="35">
        <v>0</v>
      </c>
      <c r="BZ294" s="35">
        <v>0</v>
      </c>
      <c r="CA294" s="36">
        <v>10</v>
      </c>
    </row>
    <row r="295" spans="1:79" ht="15" customHeight="1">
      <c r="A295" s="39" t="s">
        <v>35</v>
      </c>
      <c r="B295" s="39" t="s">
        <v>110</v>
      </c>
      <c r="C295" s="40" t="s">
        <v>99</v>
      </c>
      <c r="D295" s="40" t="s">
        <v>845</v>
      </c>
      <c r="E295" s="41">
        <f>VLOOKUP(I295,vendors!D:L,8,FALSE)</f>
        <v>1000</v>
      </c>
      <c r="F295" s="41" t="str">
        <f>VLOOKUP(I295,vendors!D:L,9,FALSE)</f>
        <v>CTM</v>
      </c>
      <c r="G295" s="40" t="s">
        <v>679</v>
      </c>
      <c r="H295" s="40" t="s">
        <v>846</v>
      </c>
      <c r="I295" s="40">
        <v>130007</v>
      </c>
      <c r="J295" s="40"/>
      <c r="K295" s="39" t="s">
        <v>114</v>
      </c>
      <c r="L295" s="42" t="s">
        <v>847</v>
      </c>
      <c r="M295" s="22">
        <f>VLOOKUP(I295,data!$A:$Y,2,FALSE)</f>
        <v>5</v>
      </c>
      <c r="N295" s="22">
        <f>VLOOKUP(I295,data!$A:$Y,4,FALSE)</f>
        <v>0</v>
      </c>
      <c r="O295" s="22">
        <f>VLOOKUP(I295,data!$A:$Y,6,FALSE)</f>
        <v>0</v>
      </c>
      <c r="P295" s="22">
        <f>VLOOKUP(I295,data!$A:$Y,8,FALSE)</f>
        <v>1</v>
      </c>
      <c r="Q295" s="22">
        <f>VLOOKUP(I295,data!$A:$Y,10,FALSE)</f>
        <v>1</v>
      </c>
      <c r="R295" s="22">
        <f>VLOOKUP(I295,data!$A:$Y,12,FALSE)</f>
        <v>1</v>
      </c>
      <c r="S295" s="22">
        <f>VLOOKUP(I295,data!$A:$Y,14,FALSE)</f>
        <v>2</v>
      </c>
      <c r="T295" s="22">
        <f>VLOOKUP(I295,data!$A:$Y,16,FALSE)</f>
        <v>1</v>
      </c>
      <c r="U295" s="22">
        <f>VLOOKUP(I295,data!$A:$Y,18,FALSE)</f>
        <v>4</v>
      </c>
      <c r="V295" s="23">
        <f>VLOOKUP(I295,data!$A:$Y,20,FALSE)</f>
        <v>0</v>
      </c>
      <c r="W295" s="22">
        <f>VLOOKUP(I295,data!$A:$Y,22,FALSE)</f>
        <v>0</v>
      </c>
      <c r="X295" s="22">
        <f>VLOOKUP(I295,data!$A:$Y,24,FALSE)</f>
        <v>0</v>
      </c>
      <c r="Y295" s="24">
        <f t="shared" si="92"/>
        <v>15</v>
      </c>
      <c r="Z295" s="22">
        <f>VLOOKUP(I295,data!$A:$Y,3,FALSE)</f>
        <v>0</v>
      </c>
      <c r="AA295" s="25"/>
      <c r="AB295" s="22">
        <f>VLOOKUP(I295,data!$A:$Y,5,FALSE)</f>
        <v>0</v>
      </c>
      <c r="AC295" s="25"/>
      <c r="AD295" s="22">
        <f>VLOOKUP(I295,data!$A:$Y,7,FALSE)</f>
        <v>0</v>
      </c>
      <c r="AE295" s="25"/>
      <c r="AF295" s="22">
        <f>VLOOKUP(I295,data!$A:$Y,9,FALSE)</f>
        <v>0</v>
      </c>
      <c r="AG295" s="25"/>
      <c r="AH295" s="22">
        <f>VLOOKUP(I295,data!$A:$Y,11,FALSE)</f>
        <v>0</v>
      </c>
      <c r="AI295" s="25"/>
      <c r="AJ295" s="22">
        <f>VLOOKUP(I295,data!$A:$Y,13,FALSE)</f>
        <v>0</v>
      </c>
      <c r="AK295" s="25"/>
      <c r="AL295" s="22">
        <f>VLOOKUP(I295,data!$A:$Y,15,FALSE)</f>
        <v>0</v>
      </c>
      <c r="AM295" s="25"/>
      <c r="AN295" s="22">
        <f>VLOOKUP(I295,data!$A:$Y,17,FALSE)</f>
        <v>0</v>
      </c>
      <c r="AO295" s="25"/>
      <c r="AP295" s="22">
        <f>VLOOKUP(I295,data!$A:$Y,19,FALSE)</f>
        <v>0</v>
      </c>
      <c r="AQ295" s="25"/>
      <c r="AR295" s="22">
        <f>VLOOKUP(I295,data!$A:$Y,21,FALSE)</f>
        <v>0</v>
      </c>
      <c r="AS295" s="25"/>
      <c r="AT295" s="22">
        <f>VLOOKUP(I295,data!$A:$Y,23,FALSE)</f>
        <v>0</v>
      </c>
      <c r="AU295" s="25"/>
      <c r="AV295" s="22">
        <f>VLOOKUP(I295,data!$A:$Y,25,FALSE)</f>
        <v>0</v>
      </c>
      <c r="AW295" s="26">
        <f t="shared" si="93"/>
        <v>0</v>
      </c>
      <c r="AX295" s="26">
        <f t="shared" si="94"/>
        <v>0</v>
      </c>
      <c r="AY295" s="22">
        <f t="shared" si="95"/>
        <v>0</v>
      </c>
      <c r="AZ295" s="22">
        <f t="shared" si="96"/>
        <v>0</v>
      </c>
      <c r="BA295" s="22">
        <f t="shared" si="97"/>
        <v>0</v>
      </c>
      <c r="BB295" s="22">
        <f t="shared" si="98"/>
        <v>0</v>
      </c>
      <c r="BC295" s="22">
        <f t="shared" si="99"/>
        <v>0</v>
      </c>
      <c r="BD295" s="22">
        <f t="shared" si="100"/>
        <v>0</v>
      </c>
      <c r="BE295" s="22">
        <f t="shared" si="101"/>
        <v>0</v>
      </c>
      <c r="BF295" s="22">
        <f t="shared" si="102"/>
        <v>0</v>
      </c>
      <c r="BG295" s="22">
        <f t="shared" si="103"/>
        <v>0</v>
      </c>
      <c r="BH295" s="22">
        <f t="shared" si="104"/>
        <v>0</v>
      </c>
      <c r="BI295" s="22">
        <f t="shared" si="105"/>
        <v>0</v>
      </c>
      <c r="BJ295" s="22"/>
      <c r="BK295" s="26">
        <f t="shared" si="106"/>
        <v>0</v>
      </c>
      <c r="BL295" s="26" t="str">
        <f t="shared" si="107"/>
        <v>N</v>
      </c>
      <c r="BM295" s="27">
        <v>0</v>
      </c>
      <c r="BN295" s="28">
        <f t="shared" si="108"/>
        <v>0</v>
      </c>
      <c r="BO295" s="29">
        <f t="shared" si="109"/>
        <v>1</v>
      </c>
      <c r="BP295" s="30">
        <f t="shared" si="110"/>
        <v>1000</v>
      </c>
      <c r="BQ295" s="31">
        <f t="shared" si="111"/>
        <v>0</v>
      </c>
      <c r="BR295" s="32">
        <f t="shared" si="112"/>
        <v>0.33333333333333331</v>
      </c>
      <c r="BS295" s="33">
        <f t="shared" si="113"/>
        <v>0</v>
      </c>
      <c r="BT295" s="34">
        <f t="shared" si="114"/>
        <v>0</v>
      </c>
      <c r="BU295" s="35">
        <v>0</v>
      </c>
      <c r="BV295" s="35">
        <v>0</v>
      </c>
      <c r="BW295" s="35">
        <v>2</v>
      </c>
      <c r="BX295" s="35">
        <v>0</v>
      </c>
      <c r="BY295" s="35">
        <v>0</v>
      </c>
      <c r="BZ295" s="35">
        <v>0</v>
      </c>
      <c r="CA295" s="36">
        <v>23</v>
      </c>
    </row>
    <row r="296" spans="1:79" ht="15" customHeight="1">
      <c r="A296" s="39" t="s">
        <v>35</v>
      </c>
      <c r="B296" s="39" t="s">
        <v>110</v>
      </c>
      <c r="C296" s="40" t="s">
        <v>99</v>
      </c>
      <c r="D296" s="40" t="s">
        <v>848</v>
      </c>
      <c r="E296" s="41">
        <f>VLOOKUP(I296,vendors!D:L,8,FALSE)</f>
        <v>600</v>
      </c>
      <c r="F296" s="41" t="str">
        <f>VLOOKUP(I296,vendors!D:L,9,FALSE)</f>
        <v>กระต่าย</v>
      </c>
      <c r="G296" s="40" t="s">
        <v>849</v>
      </c>
      <c r="H296" s="40" t="s">
        <v>850</v>
      </c>
      <c r="I296" s="40">
        <v>130002</v>
      </c>
      <c r="J296" s="40"/>
      <c r="K296" s="39" t="s">
        <v>114</v>
      </c>
      <c r="L296" s="42" t="s">
        <v>851</v>
      </c>
      <c r="M296" s="22">
        <f>VLOOKUP(I296,data!$A:$Y,2,FALSE)</f>
        <v>0</v>
      </c>
      <c r="N296" s="22">
        <f>VLOOKUP(I296,data!$A:$Y,4,FALSE)</f>
        <v>0</v>
      </c>
      <c r="O296" s="22">
        <f>VLOOKUP(I296,data!$A:$Y,6,FALSE)</f>
        <v>3</v>
      </c>
      <c r="P296" s="22">
        <f>VLOOKUP(I296,data!$A:$Y,8,FALSE)</f>
        <v>24</v>
      </c>
      <c r="Q296" s="22">
        <f>VLOOKUP(I296,data!$A:$Y,10,FALSE)</f>
        <v>0</v>
      </c>
      <c r="R296" s="22">
        <f>VLOOKUP(I296,data!$A:$Y,12,FALSE)</f>
        <v>2</v>
      </c>
      <c r="S296" s="22">
        <f>VLOOKUP(I296,data!$A:$Y,14,FALSE)</f>
        <v>0</v>
      </c>
      <c r="T296" s="22">
        <f>VLOOKUP(I296,data!$A:$Y,16,FALSE)</f>
        <v>0</v>
      </c>
      <c r="U296" s="22">
        <f>VLOOKUP(I296,data!$A:$Y,18,FALSE)</f>
        <v>5</v>
      </c>
      <c r="V296" s="23">
        <f>VLOOKUP(I296,data!$A:$Y,20,FALSE)</f>
        <v>0</v>
      </c>
      <c r="W296" s="22">
        <f>VLOOKUP(I296,data!$A:$Y,22,FALSE)</f>
        <v>0</v>
      </c>
      <c r="X296" s="22">
        <f>VLOOKUP(I296,data!$A:$Y,24,FALSE)</f>
        <v>0</v>
      </c>
      <c r="Y296" s="24">
        <f t="shared" si="92"/>
        <v>34</v>
      </c>
      <c r="Z296" s="22">
        <f>VLOOKUP(I296,data!$A:$Y,3,FALSE)</f>
        <v>0</v>
      </c>
      <c r="AA296" s="25"/>
      <c r="AB296" s="22">
        <f>VLOOKUP(I296,data!$A:$Y,5,FALSE)</f>
        <v>0</v>
      </c>
      <c r="AC296" s="25"/>
      <c r="AD296" s="22">
        <f>VLOOKUP(I296,data!$A:$Y,7,FALSE)</f>
        <v>0</v>
      </c>
      <c r="AE296" s="25"/>
      <c r="AF296" s="22">
        <f>VLOOKUP(I296,data!$A:$Y,9,FALSE)</f>
        <v>0</v>
      </c>
      <c r="AG296" s="25"/>
      <c r="AH296" s="22">
        <f>VLOOKUP(I296,data!$A:$Y,11,FALSE)</f>
        <v>0</v>
      </c>
      <c r="AI296" s="25"/>
      <c r="AJ296" s="22">
        <f>VLOOKUP(I296,data!$A:$Y,13,FALSE)</f>
        <v>0</v>
      </c>
      <c r="AK296" s="25"/>
      <c r="AL296" s="22">
        <f>VLOOKUP(I296,data!$A:$Y,15,FALSE)</f>
        <v>0</v>
      </c>
      <c r="AM296" s="25"/>
      <c r="AN296" s="22">
        <f>VLOOKUP(I296,data!$A:$Y,17,FALSE)</f>
        <v>0</v>
      </c>
      <c r="AO296" s="25"/>
      <c r="AP296" s="22">
        <f>VLOOKUP(I296,data!$A:$Y,19,FALSE)</f>
        <v>0</v>
      </c>
      <c r="AQ296" s="25"/>
      <c r="AR296" s="22">
        <f>VLOOKUP(I296,data!$A:$Y,21,FALSE)</f>
        <v>0</v>
      </c>
      <c r="AS296" s="25"/>
      <c r="AT296" s="22">
        <f>VLOOKUP(I296,data!$A:$Y,23,FALSE)</f>
        <v>0</v>
      </c>
      <c r="AU296" s="25"/>
      <c r="AV296" s="22">
        <f>VLOOKUP(I296,data!$A:$Y,25,FALSE)</f>
        <v>0</v>
      </c>
      <c r="AW296" s="26">
        <f t="shared" si="93"/>
        <v>0</v>
      </c>
      <c r="AX296" s="26">
        <f t="shared" si="94"/>
        <v>0</v>
      </c>
      <c r="AY296" s="22">
        <f t="shared" si="95"/>
        <v>0</v>
      </c>
      <c r="AZ296" s="22">
        <f t="shared" si="96"/>
        <v>0</v>
      </c>
      <c r="BA296" s="22">
        <f t="shared" si="97"/>
        <v>0</v>
      </c>
      <c r="BB296" s="22">
        <f t="shared" si="98"/>
        <v>0</v>
      </c>
      <c r="BC296" s="22">
        <f t="shared" si="99"/>
        <v>0</v>
      </c>
      <c r="BD296" s="22">
        <f t="shared" si="100"/>
        <v>0</v>
      </c>
      <c r="BE296" s="22">
        <f t="shared" si="101"/>
        <v>0</v>
      </c>
      <c r="BF296" s="22">
        <f t="shared" si="102"/>
        <v>0</v>
      </c>
      <c r="BG296" s="22">
        <f t="shared" si="103"/>
        <v>0</v>
      </c>
      <c r="BH296" s="22">
        <f t="shared" si="104"/>
        <v>0</v>
      </c>
      <c r="BI296" s="22">
        <f t="shared" si="105"/>
        <v>0</v>
      </c>
      <c r="BJ296" s="22"/>
      <c r="BK296" s="26">
        <f t="shared" si="106"/>
        <v>0</v>
      </c>
      <c r="BL296" s="26" t="str">
        <f t="shared" si="107"/>
        <v>N</v>
      </c>
      <c r="BM296" s="27">
        <v>0</v>
      </c>
      <c r="BN296" s="28">
        <f t="shared" si="108"/>
        <v>0</v>
      </c>
      <c r="BO296" s="29">
        <f t="shared" si="109"/>
        <v>0</v>
      </c>
      <c r="BP296" s="30">
        <f t="shared" si="110"/>
        <v>0</v>
      </c>
      <c r="BQ296" s="31">
        <f t="shared" si="111"/>
        <v>0</v>
      </c>
      <c r="BR296" s="32">
        <f t="shared" si="112"/>
        <v>0</v>
      </c>
      <c r="BS296" s="33">
        <f t="shared" si="113"/>
        <v>0</v>
      </c>
      <c r="BT296" s="34">
        <f t="shared" si="114"/>
        <v>0</v>
      </c>
      <c r="BU296" s="35">
        <v>0</v>
      </c>
      <c r="BV296" s="35">
        <v>0</v>
      </c>
      <c r="BW296" s="35">
        <v>0</v>
      </c>
      <c r="BX296" s="35">
        <v>0</v>
      </c>
      <c r="BY296" s="35">
        <v>0</v>
      </c>
      <c r="BZ296" s="35">
        <v>0</v>
      </c>
      <c r="CA296" s="36">
        <v>24</v>
      </c>
    </row>
    <row r="297" spans="1:79" ht="15" customHeight="1">
      <c r="A297" s="39" t="s">
        <v>35</v>
      </c>
      <c r="B297" s="39" t="s">
        <v>110</v>
      </c>
      <c r="C297" s="40" t="s">
        <v>99</v>
      </c>
      <c r="D297" s="40" t="s">
        <v>852</v>
      </c>
      <c r="E297" s="41">
        <f>VLOOKUP(I297,vendors!D:L,8,FALSE)</f>
        <v>600</v>
      </c>
      <c r="F297" s="41" t="str">
        <f>VLOOKUP(I297,vendors!D:L,9,FALSE)</f>
        <v>กระต่าย</v>
      </c>
      <c r="G297" s="40" t="s">
        <v>849</v>
      </c>
      <c r="H297" s="40" t="s">
        <v>853</v>
      </c>
      <c r="I297" s="40">
        <v>130003</v>
      </c>
      <c r="J297" s="40"/>
      <c r="K297" s="39" t="s">
        <v>114</v>
      </c>
      <c r="L297" s="42" t="s">
        <v>851</v>
      </c>
      <c r="M297" s="22">
        <f>VLOOKUP(I297,data!$A:$Y,2,FALSE)</f>
        <v>0</v>
      </c>
      <c r="N297" s="22">
        <f>VLOOKUP(I297,data!$A:$Y,4,FALSE)</f>
        <v>0</v>
      </c>
      <c r="O297" s="22">
        <f>VLOOKUP(I297,data!$A:$Y,6,FALSE)</f>
        <v>6</v>
      </c>
      <c r="P297" s="22">
        <f>VLOOKUP(I297,data!$A:$Y,8,FALSE)</f>
        <v>4</v>
      </c>
      <c r="Q297" s="22">
        <f>VLOOKUP(I297,data!$A:$Y,10,FALSE)</f>
        <v>5</v>
      </c>
      <c r="R297" s="22">
        <f>VLOOKUP(I297,data!$A:$Y,12,FALSE)</f>
        <v>7</v>
      </c>
      <c r="S297" s="22">
        <f>VLOOKUP(I297,data!$A:$Y,14,FALSE)</f>
        <v>0</v>
      </c>
      <c r="T297" s="22">
        <f>VLOOKUP(I297,data!$A:$Y,16,FALSE)</f>
        <v>0</v>
      </c>
      <c r="U297" s="22">
        <f>VLOOKUP(I297,data!$A:$Y,18,FALSE)</f>
        <v>1</v>
      </c>
      <c r="V297" s="23">
        <f>VLOOKUP(I297,data!$A:$Y,20,FALSE)</f>
        <v>0</v>
      </c>
      <c r="W297" s="22">
        <f>VLOOKUP(I297,data!$A:$Y,22,FALSE)</f>
        <v>0</v>
      </c>
      <c r="X297" s="22">
        <f>VLOOKUP(I297,data!$A:$Y,24,FALSE)</f>
        <v>0</v>
      </c>
      <c r="Y297" s="24">
        <f t="shared" si="92"/>
        <v>23</v>
      </c>
      <c r="Z297" s="22">
        <f>VLOOKUP(I297,data!$A:$Y,3,FALSE)</f>
        <v>0</v>
      </c>
      <c r="AA297" s="25"/>
      <c r="AB297" s="22">
        <f>VLOOKUP(I297,data!$A:$Y,5,FALSE)</f>
        <v>0</v>
      </c>
      <c r="AC297" s="25"/>
      <c r="AD297" s="22">
        <f>VLOOKUP(I297,data!$A:$Y,7,FALSE)</f>
        <v>0</v>
      </c>
      <c r="AE297" s="25"/>
      <c r="AF297" s="22">
        <f>VLOOKUP(I297,data!$A:$Y,9,FALSE)</f>
        <v>0</v>
      </c>
      <c r="AG297" s="25"/>
      <c r="AH297" s="22">
        <f>VLOOKUP(I297,data!$A:$Y,11,FALSE)</f>
        <v>0</v>
      </c>
      <c r="AI297" s="25"/>
      <c r="AJ297" s="22">
        <f>VLOOKUP(I297,data!$A:$Y,13,FALSE)</f>
        <v>0</v>
      </c>
      <c r="AK297" s="25"/>
      <c r="AL297" s="22">
        <f>VLOOKUP(I297,data!$A:$Y,15,FALSE)</f>
        <v>0</v>
      </c>
      <c r="AM297" s="25"/>
      <c r="AN297" s="22">
        <f>VLOOKUP(I297,data!$A:$Y,17,FALSE)</f>
        <v>0</v>
      </c>
      <c r="AO297" s="25"/>
      <c r="AP297" s="22">
        <f>VLOOKUP(I297,data!$A:$Y,19,FALSE)</f>
        <v>0</v>
      </c>
      <c r="AQ297" s="25"/>
      <c r="AR297" s="22">
        <f>VLOOKUP(I297,data!$A:$Y,21,FALSE)</f>
        <v>0</v>
      </c>
      <c r="AS297" s="25"/>
      <c r="AT297" s="22">
        <f>VLOOKUP(I297,data!$A:$Y,23,FALSE)</f>
        <v>0</v>
      </c>
      <c r="AU297" s="25"/>
      <c r="AV297" s="22">
        <f>VLOOKUP(I297,data!$A:$Y,25,FALSE)</f>
        <v>0</v>
      </c>
      <c r="AW297" s="26">
        <f t="shared" si="93"/>
        <v>0</v>
      </c>
      <c r="AX297" s="26">
        <f t="shared" si="94"/>
        <v>0</v>
      </c>
      <c r="AY297" s="22">
        <f t="shared" si="95"/>
        <v>0</v>
      </c>
      <c r="AZ297" s="22">
        <f t="shared" si="96"/>
        <v>0</v>
      </c>
      <c r="BA297" s="22">
        <f t="shared" si="97"/>
        <v>0</v>
      </c>
      <c r="BB297" s="22">
        <f t="shared" si="98"/>
        <v>0</v>
      </c>
      <c r="BC297" s="22">
        <f t="shared" si="99"/>
        <v>0</v>
      </c>
      <c r="BD297" s="22">
        <f t="shared" si="100"/>
        <v>0</v>
      </c>
      <c r="BE297" s="22">
        <f t="shared" si="101"/>
        <v>0</v>
      </c>
      <c r="BF297" s="22">
        <f t="shared" si="102"/>
        <v>0</v>
      </c>
      <c r="BG297" s="22">
        <f t="shared" si="103"/>
        <v>0</v>
      </c>
      <c r="BH297" s="22">
        <f t="shared" si="104"/>
        <v>0</v>
      </c>
      <c r="BI297" s="22">
        <f t="shared" si="105"/>
        <v>0</v>
      </c>
      <c r="BJ297" s="22"/>
      <c r="BK297" s="26">
        <f t="shared" si="106"/>
        <v>0</v>
      </c>
      <c r="BL297" s="26" t="str">
        <f t="shared" si="107"/>
        <v>N</v>
      </c>
      <c r="BM297" s="27">
        <v>0</v>
      </c>
      <c r="BN297" s="28">
        <f t="shared" si="108"/>
        <v>0</v>
      </c>
      <c r="BO297" s="29">
        <f t="shared" si="109"/>
        <v>2</v>
      </c>
      <c r="BP297" s="30">
        <f t="shared" si="110"/>
        <v>1200</v>
      </c>
      <c r="BQ297" s="31">
        <f t="shared" si="111"/>
        <v>0</v>
      </c>
      <c r="BR297" s="32">
        <f t="shared" si="112"/>
        <v>0.66666666666666663</v>
      </c>
      <c r="BS297" s="33">
        <f t="shared" si="113"/>
        <v>0</v>
      </c>
      <c r="BT297" s="34">
        <f t="shared" si="114"/>
        <v>0</v>
      </c>
      <c r="BU297" s="35">
        <v>0</v>
      </c>
      <c r="BV297" s="35">
        <v>0</v>
      </c>
      <c r="BW297" s="35">
        <v>0</v>
      </c>
      <c r="BX297" s="35">
        <v>0</v>
      </c>
      <c r="BY297" s="35">
        <v>0</v>
      </c>
      <c r="BZ297" s="35">
        <v>4</v>
      </c>
      <c r="CA297" s="36">
        <v>268</v>
      </c>
    </row>
    <row r="298" spans="1:79" ht="15" customHeight="1">
      <c r="A298" s="39" t="s">
        <v>35</v>
      </c>
      <c r="B298" s="39" t="s">
        <v>110</v>
      </c>
      <c r="C298" s="40" t="s">
        <v>99</v>
      </c>
      <c r="D298" s="40" t="s">
        <v>854</v>
      </c>
      <c r="E298" s="41">
        <f>VLOOKUP(I298,vendors!D:L,8,FALSE)</f>
        <v>600</v>
      </c>
      <c r="F298" s="41" t="str">
        <f>VLOOKUP(I298,vendors!D:L,9,FALSE)</f>
        <v>กระต่าย</v>
      </c>
      <c r="G298" s="40" t="s">
        <v>849</v>
      </c>
      <c r="H298" s="40" t="s">
        <v>855</v>
      </c>
      <c r="I298" s="40">
        <v>130004</v>
      </c>
      <c r="J298" s="40"/>
      <c r="K298" s="39" t="s">
        <v>114</v>
      </c>
      <c r="L298" s="42" t="s">
        <v>851</v>
      </c>
      <c r="M298" s="22">
        <f>VLOOKUP(I298,data!$A:$Y,2,FALSE)</f>
        <v>0</v>
      </c>
      <c r="N298" s="22">
        <f>VLOOKUP(I298,data!$A:$Y,4,FALSE)</f>
        <v>0</v>
      </c>
      <c r="O298" s="22">
        <f>VLOOKUP(I298,data!$A:$Y,6,FALSE)</f>
        <v>5</v>
      </c>
      <c r="P298" s="22">
        <f>VLOOKUP(I298,data!$A:$Y,8,FALSE)</f>
        <v>2</v>
      </c>
      <c r="Q298" s="22">
        <f>VLOOKUP(I298,data!$A:$Y,10,FALSE)</f>
        <v>1</v>
      </c>
      <c r="R298" s="22">
        <f>VLOOKUP(I298,data!$A:$Y,12,FALSE)</f>
        <v>4</v>
      </c>
      <c r="S298" s="22">
        <f>VLOOKUP(I298,data!$A:$Y,14,FALSE)</f>
        <v>0</v>
      </c>
      <c r="T298" s="22">
        <f>VLOOKUP(I298,data!$A:$Y,16,FALSE)</f>
        <v>0</v>
      </c>
      <c r="U298" s="22">
        <f>VLOOKUP(I298,data!$A:$Y,18,FALSE)</f>
        <v>5</v>
      </c>
      <c r="V298" s="23">
        <f>VLOOKUP(I298,data!$A:$Y,20,FALSE)</f>
        <v>0</v>
      </c>
      <c r="W298" s="22">
        <f>VLOOKUP(I298,data!$A:$Y,22,FALSE)</f>
        <v>0</v>
      </c>
      <c r="X298" s="22">
        <f>VLOOKUP(I298,data!$A:$Y,24,FALSE)</f>
        <v>0</v>
      </c>
      <c r="Y298" s="24">
        <f t="shared" si="92"/>
        <v>17</v>
      </c>
      <c r="Z298" s="22">
        <f>VLOOKUP(I298,data!$A:$Y,3,FALSE)</f>
        <v>0</v>
      </c>
      <c r="AA298" s="25"/>
      <c r="AB298" s="22">
        <f>VLOOKUP(I298,data!$A:$Y,5,FALSE)</f>
        <v>0</v>
      </c>
      <c r="AC298" s="25"/>
      <c r="AD298" s="22">
        <f>VLOOKUP(I298,data!$A:$Y,7,FALSE)</f>
        <v>0</v>
      </c>
      <c r="AE298" s="25"/>
      <c r="AF298" s="22">
        <f>VLOOKUP(I298,data!$A:$Y,9,FALSE)</f>
        <v>0</v>
      </c>
      <c r="AG298" s="25"/>
      <c r="AH298" s="22">
        <f>VLOOKUP(I298,data!$A:$Y,11,FALSE)</f>
        <v>0</v>
      </c>
      <c r="AI298" s="25"/>
      <c r="AJ298" s="22">
        <f>VLOOKUP(I298,data!$A:$Y,13,FALSE)</f>
        <v>0</v>
      </c>
      <c r="AK298" s="25"/>
      <c r="AL298" s="22">
        <f>VLOOKUP(I298,data!$A:$Y,15,FALSE)</f>
        <v>0</v>
      </c>
      <c r="AM298" s="25"/>
      <c r="AN298" s="22">
        <f>VLOOKUP(I298,data!$A:$Y,17,FALSE)</f>
        <v>0</v>
      </c>
      <c r="AO298" s="25"/>
      <c r="AP298" s="22">
        <f>VLOOKUP(I298,data!$A:$Y,19,FALSE)</f>
        <v>0</v>
      </c>
      <c r="AQ298" s="25"/>
      <c r="AR298" s="22">
        <f>VLOOKUP(I298,data!$A:$Y,21,FALSE)</f>
        <v>0</v>
      </c>
      <c r="AS298" s="25"/>
      <c r="AT298" s="22">
        <f>VLOOKUP(I298,data!$A:$Y,23,FALSE)</f>
        <v>0</v>
      </c>
      <c r="AU298" s="25"/>
      <c r="AV298" s="22">
        <f>VLOOKUP(I298,data!$A:$Y,25,FALSE)</f>
        <v>0</v>
      </c>
      <c r="AW298" s="26">
        <f t="shared" si="93"/>
        <v>0</v>
      </c>
      <c r="AX298" s="26">
        <f t="shared" si="94"/>
        <v>0</v>
      </c>
      <c r="AY298" s="22">
        <f t="shared" si="95"/>
        <v>0</v>
      </c>
      <c r="AZ298" s="22">
        <f t="shared" si="96"/>
        <v>0</v>
      </c>
      <c r="BA298" s="22">
        <f t="shared" si="97"/>
        <v>0</v>
      </c>
      <c r="BB298" s="22">
        <f t="shared" si="98"/>
        <v>0</v>
      </c>
      <c r="BC298" s="22">
        <f t="shared" si="99"/>
        <v>0</v>
      </c>
      <c r="BD298" s="22">
        <f t="shared" si="100"/>
        <v>0</v>
      </c>
      <c r="BE298" s="22">
        <f t="shared" si="101"/>
        <v>0</v>
      </c>
      <c r="BF298" s="22">
        <f t="shared" si="102"/>
        <v>0</v>
      </c>
      <c r="BG298" s="22">
        <f t="shared" si="103"/>
        <v>0</v>
      </c>
      <c r="BH298" s="22">
        <f t="shared" si="104"/>
        <v>0</v>
      </c>
      <c r="BI298" s="22">
        <f t="shared" si="105"/>
        <v>0</v>
      </c>
      <c r="BJ298" s="22"/>
      <c r="BK298" s="26">
        <f t="shared" si="106"/>
        <v>0</v>
      </c>
      <c r="BL298" s="26" t="str">
        <f t="shared" si="107"/>
        <v>N</v>
      </c>
      <c r="BM298" s="27">
        <v>0</v>
      </c>
      <c r="BN298" s="28">
        <f t="shared" si="108"/>
        <v>0</v>
      </c>
      <c r="BO298" s="29">
        <f t="shared" si="109"/>
        <v>0</v>
      </c>
      <c r="BP298" s="30">
        <f t="shared" si="110"/>
        <v>0</v>
      </c>
      <c r="BQ298" s="31">
        <f t="shared" si="111"/>
        <v>0</v>
      </c>
      <c r="BR298" s="32">
        <f t="shared" si="112"/>
        <v>0</v>
      </c>
      <c r="BS298" s="33">
        <f t="shared" si="113"/>
        <v>0</v>
      </c>
      <c r="BT298" s="34">
        <f t="shared" si="114"/>
        <v>0</v>
      </c>
      <c r="BU298" s="35">
        <v>0</v>
      </c>
      <c r="BV298" s="35">
        <v>0</v>
      </c>
      <c r="BW298" s="35">
        <v>0</v>
      </c>
      <c r="BX298" s="35">
        <v>0</v>
      </c>
      <c r="BY298" s="35">
        <v>0</v>
      </c>
      <c r="BZ298" s="35">
        <v>0</v>
      </c>
      <c r="CA298" s="36">
        <v>11</v>
      </c>
    </row>
    <row r="299" spans="1:79" ht="15" customHeight="1">
      <c r="A299" s="39" t="s">
        <v>35</v>
      </c>
      <c r="B299" s="39" t="s">
        <v>110</v>
      </c>
      <c r="C299" s="40" t="s">
        <v>99</v>
      </c>
      <c r="D299" s="40" t="s">
        <v>856</v>
      </c>
      <c r="E299" s="41">
        <f>VLOOKUP(I299,vendors!D:L,8,FALSE)</f>
        <v>120</v>
      </c>
      <c r="F299" s="41" t="str">
        <f>VLOOKUP(I299,vendors!D:L,9,FALSE)</f>
        <v>Dent Mate</v>
      </c>
      <c r="G299" s="40" t="s">
        <v>51</v>
      </c>
      <c r="H299" s="40" t="s">
        <v>857</v>
      </c>
      <c r="I299" s="40">
        <v>130001</v>
      </c>
      <c r="J299" s="40"/>
      <c r="K299" s="39" t="s">
        <v>114</v>
      </c>
      <c r="L299" s="42" t="s">
        <v>858</v>
      </c>
      <c r="M299" s="22">
        <f>VLOOKUP(I299,data!$A:$Y,2,FALSE)</f>
        <v>0</v>
      </c>
      <c r="N299" s="22">
        <f>VLOOKUP(I299,data!$A:$Y,4,FALSE)</f>
        <v>0</v>
      </c>
      <c r="O299" s="22">
        <f>VLOOKUP(I299,data!$A:$Y,6,FALSE)</f>
        <v>1</v>
      </c>
      <c r="P299" s="22">
        <f>VLOOKUP(I299,data!$A:$Y,8,FALSE)</f>
        <v>1</v>
      </c>
      <c r="Q299" s="22">
        <f>VLOOKUP(I299,data!$A:$Y,10,FALSE)</f>
        <v>1</v>
      </c>
      <c r="R299" s="22">
        <f>VLOOKUP(I299,data!$A:$Y,12,FALSE)</f>
        <v>1</v>
      </c>
      <c r="S299" s="22">
        <f>VLOOKUP(I299,data!$A:$Y,14,FALSE)</f>
        <v>0</v>
      </c>
      <c r="T299" s="22">
        <f>VLOOKUP(I299,data!$A:$Y,16,FALSE)</f>
        <v>2</v>
      </c>
      <c r="U299" s="22">
        <f>VLOOKUP(I299,data!$A:$Y,18,FALSE)</f>
        <v>0</v>
      </c>
      <c r="V299" s="23">
        <f>VLOOKUP(I299,data!$A:$Y,20,FALSE)</f>
        <v>0</v>
      </c>
      <c r="W299" s="22">
        <f>VLOOKUP(I299,data!$A:$Y,22,FALSE)</f>
        <v>0</v>
      </c>
      <c r="X299" s="22">
        <f>VLOOKUP(I299,data!$A:$Y,24,FALSE)</f>
        <v>0</v>
      </c>
      <c r="Y299" s="24">
        <f t="shared" si="92"/>
        <v>6</v>
      </c>
      <c r="Z299" s="22">
        <f>VLOOKUP(I299,data!$A:$Y,3,FALSE)</f>
        <v>0</v>
      </c>
      <c r="AA299" s="25"/>
      <c r="AB299" s="22">
        <f>VLOOKUP(I299,data!$A:$Y,5,FALSE)</f>
        <v>0</v>
      </c>
      <c r="AC299" s="25"/>
      <c r="AD299" s="22">
        <f>VLOOKUP(I299,data!$A:$Y,7,FALSE)</f>
        <v>0</v>
      </c>
      <c r="AE299" s="25"/>
      <c r="AF299" s="22">
        <f>VLOOKUP(I299,data!$A:$Y,9,FALSE)</f>
        <v>0</v>
      </c>
      <c r="AG299" s="25"/>
      <c r="AH299" s="22">
        <f>VLOOKUP(I299,data!$A:$Y,11,FALSE)</f>
        <v>0</v>
      </c>
      <c r="AI299" s="25"/>
      <c r="AJ299" s="22">
        <f>VLOOKUP(I299,data!$A:$Y,13,FALSE)</f>
        <v>0</v>
      </c>
      <c r="AK299" s="25"/>
      <c r="AL299" s="22">
        <f>VLOOKUP(I299,data!$A:$Y,15,FALSE)</f>
        <v>0</v>
      </c>
      <c r="AM299" s="25"/>
      <c r="AN299" s="22">
        <f>VLOOKUP(I299,data!$A:$Y,17,FALSE)</f>
        <v>0</v>
      </c>
      <c r="AO299" s="25"/>
      <c r="AP299" s="22">
        <f>VLOOKUP(I299,data!$A:$Y,19,FALSE)</f>
        <v>0</v>
      </c>
      <c r="AQ299" s="25"/>
      <c r="AR299" s="22">
        <f>VLOOKUP(I299,data!$A:$Y,21,FALSE)</f>
        <v>0</v>
      </c>
      <c r="AS299" s="25"/>
      <c r="AT299" s="22">
        <f>VLOOKUP(I299,data!$A:$Y,23,FALSE)</f>
        <v>0</v>
      </c>
      <c r="AU299" s="25"/>
      <c r="AV299" s="22">
        <f>VLOOKUP(I299,data!$A:$Y,25,FALSE)</f>
        <v>0</v>
      </c>
      <c r="AW299" s="26">
        <f t="shared" si="93"/>
        <v>0</v>
      </c>
      <c r="AX299" s="26">
        <f t="shared" si="94"/>
        <v>0</v>
      </c>
      <c r="AY299" s="22">
        <f t="shared" si="95"/>
        <v>0</v>
      </c>
      <c r="AZ299" s="22">
        <f t="shared" si="96"/>
        <v>0</v>
      </c>
      <c r="BA299" s="22">
        <f t="shared" si="97"/>
        <v>0</v>
      </c>
      <c r="BB299" s="22">
        <f t="shared" si="98"/>
        <v>0</v>
      </c>
      <c r="BC299" s="22">
        <f t="shared" si="99"/>
        <v>0</v>
      </c>
      <c r="BD299" s="22">
        <f t="shared" si="100"/>
        <v>0</v>
      </c>
      <c r="BE299" s="22">
        <f t="shared" si="101"/>
        <v>0</v>
      </c>
      <c r="BF299" s="22">
        <f t="shared" si="102"/>
        <v>0</v>
      </c>
      <c r="BG299" s="22">
        <f t="shared" si="103"/>
        <v>0</v>
      </c>
      <c r="BH299" s="22">
        <f t="shared" si="104"/>
        <v>0</v>
      </c>
      <c r="BI299" s="22">
        <f t="shared" si="105"/>
        <v>0</v>
      </c>
      <c r="BJ299" s="22"/>
      <c r="BK299" s="26">
        <f t="shared" si="106"/>
        <v>0</v>
      </c>
      <c r="BL299" s="26" t="str">
        <f t="shared" si="107"/>
        <v>N</v>
      </c>
      <c r="BM299" s="27">
        <v>0</v>
      </c>
      <c r="BN299" s="28">
        <f t="shared" si="108"/>
        <v>0</v>
      </c>
      <c r="BO299" s="29">
        <f t="shared" si="109"/>
        <v>1</v>
      </c>
      <c r="BP299" s="30">
        <f t="shared" si="110"/>
        <v>120</v>
      </c>
      <c r="BQ299" s="31">
        <f t="shared" si="111"/>
        <v>0</v>
      </c>
      <c r="BR299" s="32">
        <f t="shared" si="112"/>
        <v>0.33333333333333331</v>
      </c>
      <c r="BS299" s="33">
        <f t="shared" si="113"/>
        <v>0</v>
      </c>
      <c r="BT299" s="34">
        <f t="shared" si="114"/>
        <v>0</v>
      </c>
      <c r="BU299" s="35">
        <v>0</v>
      </c>
      <c r="BV299" s="35">
        <v>0</v>
      </c>
      <c r="BW299" s="35">
        <v>0</v>
      </c>
      <c r="BX299" s="35">
        <v>2</v>
      </c>
      <c r="BY299" s="35">
        <v>0</v>
      </c>
      <c r="BZ299" s="35">
        <v>0</v>
      </c>
      <c r="CA299" s="36">
        <v>20</v>
      </c>
    </row>
    <row r="300" spans="1:79" ht="15" customHeight="1">
      <c r="A300" s="39" t="s">
        <v>35</v>
      </c>
      <c r="B300" s="39" t="s">
        <v>110</v>
      </c>
      <c r="C300" s="40" t="s">
        <v>99</v>
      </c>
      <c r="D300" s="40" t="s">
        <v>859</v>
      </c>
      <c r="E300" s="41">
        <f>VLOOKUP(I300,vendors!D:L,8,FALSE)</f>
        <v>0</v>
      </c>
      <c r="F300" s="41" t="str">
        <f>VLOOKUP(I300,vendors!D:L,9,FALSE)</f>
        <v>Dent Mate</v>
      </c>
      <c r="G300" s="40" t="s">
        <v>200</v>
      </c>
      <c r="H300" s="40" t="s">
        <v>860</v>
      </c>
      <c r="I300" s="40">
        <v>130006</v>
      </c>
      <c r="J300" s="40"/>
      <c r="K300" s="39" t="s">
        <v>114</v>
      </c>
      <c r="L300" s="42" t="s">
        <v>861</v>
      </c>
      <c r="M300" s="22">
        <f>VLOOKUP(I300,data!$A:$Y,2,FALSE)</f>
        <v>0</v>
      </c>
      <c r="N300" s="22">
        <f>VLOOKUP(I300,data!$A:$Y,4,FALSE)</f>
        <v>0</v>
      </c>
      <c r="O300" s="22">
        <f>VLOOKUP(I300,data!$A:$Y,6,FALSE)</f>
        <v>0</v>
      </c>
      <c r="P300" s="22">
        <f>VLOOKUP(I300,data!$A:$Y,8,FALSE)</f>
        <v>0</v>
      </c>
      <c r="Q300" s="22">
        <f>VLOOKUP(I300,data!$A:$Y,10,FALSE)</f>
        <v>1</v>
      </c>
      <c r="R300" s="22">
        <f>VLOOKUP(I300,data!$A:$Y,12,FALSE)</f>
        <v>0</v>
      </c>
      <c r="S300" s="22">
        <f>VLOOKUP(I300,data!$A:$Y,14,FALSE)</f>
        <v>0</v>
      </c>
      <c r="T300" s="22">
        <f>VLOOKUP(I300,data!$A:$Y,16,FALSE)</f>
        <v>0</v>
      </c>
      <c r="U300" s="22">
        <f>VLOOKUP(I300,data!$A:$Y,18,FALSE)</f>
        <v>2</v>
      </c>
      <c r="V300" s="23">
        <f>VLOOKUP(I300,data!$A:$Y,20,FALSE)</f>
        <v>0</v>
      </c>
      <c r="W300" s="22">
        <f>VLOOKUP(I300,data!$A:$Y,22,FALSE)</f>
        <v>0</v>
      </c>
      <c r="X300" s="22">
        <f>VLOOKUP(I300,data!$A:$Y,24,FALSE)</f>
        <v>0</v>
      </c>
      <c r="Y300" s="24">
        <f t="shared" si="92"/>
        <v>3</v>
      </c>
      <c r="Z300" s="22">
        <f>VLOOKUP(I300,data!$A:$Y,3,FALSE)</f>
        <v>0</v>
      </c>
      <c r="AA300" s="25"/>
      <c r="AB300" s="22">
        <f>VLOOKUP(I300,data!$A:$Y,5,FALSE)</f>
        <v>0</v>
      </c>
      <c r="AC300" s="25"/>
      <c r="AD300" s="22">
        <f>VLOOKUP(I300,data!$A:$Y,7,FALSE)</f>
        <v>0</v>
      </c>
      <c r="AE300" s="25"/>
      <c r="AF300" s="22">
        <f>VLOOKUP(I300,data!$A:$Y,9,FALSE)</f>
        <v>0</v>
      </c>
      <c r="AG300" s="25"/>
      <c r="AH300" s="22">
        <f>VLOOKUP(I300,data!$A:$Y,11,FALSE)</f>
        <v>0</v>
      </c>
      <c r="AI300" s="25"/>
      <c r="AJ300" s="22">
        <f>VLOOKUP(I300,data!$A:$Y,13,FALSE)</f>
        <v>0</v>
      </c>
      <c r="AK300" s="25"/>
      <c r="AL300" s="22">
        <f>VLOOKUP(I300,data!$A:$Y,15,FALSE)</f>
        <v>0</v>
      </c>
      <c r="AM300" s="25"/>
      <c r="AN300" s="22">
        <f>VLOOKUP(I300,data!$A:$Y,17,FALSE)</f>
        <v>0</v>
      </c>
      <c r="AO300" s="25"/>
      <c r="AP300" s="22">
        <f>VLOOKUP(I300,data!$A:$Y,19,FALSE)</f>
        <v>0</v>
      </c>
      <c r="AQ300" s="25"/>
      <c r="AR300" s="22">
        <f>VLOOKUP(I300,data!$A:$Y,21,FALSE)</f>
        <v>0</v>
      </c>
      <c r="AS300" s="25"/>
      <c r="AT300" s="22">
        <f>VLOOKUP(I300,data!$A:$Y,23,FALSE)</f>
        <v>0</v>
      </c>
      <c r="AU300" s="25"/>
      <c r="AV300" s="22">
        <f>VLOOKUP(I300,data!$A:$Y,25,FALSE)</f>
        <v>0</v>
      </c>
      <c r="AW300" s="26">
        <f t="shared" si="93"/>
        <v>0</v>
      </c>
      <c r="AX300" s="26">
        <f t="shared" si="94"/>
        <v>0</v>
      </c>
      <c r="AY300" s="22">
        <f t="shared" si="95"/>
        <v>0</v>
      </c>
      <c r="AZ300" s="22">
        <f t="shared" si="96"/>
        <v>0</v>
      </c>
      <c r="BA300" s="22">
        <f t="shared" si="97"/>
        <v>0</v>
      </c>
      <c r="BB300" s="22">
        <f t="shared" si="98"/>
        <v>0</v>
      </c>
      <c r="BC300" s="22">
        <f t="shared" si="99"/>
        <v>0</v>
      </c>
      <c r="BD300" s="22">
        <f t="shared" si="100"/>
        <v>0</v>
      </c>
      <c r="BE300" s="22">
        <f t="shared" si="101"/>
        <v>0</v>
      </c>
      <c r="BF300" s="22">
        <f t="shared" si="102"/>
        <v>0</v>
      </c>
      <c r="BG300" s="22">
        <f t="shared" si="103"/>
        <v>0</v>
      </c>
      <c r="BH300" s="22">
        <f t="shared" si="104"/>
        <v>0</v>
      </c>
      <c r="BI300" s="22">
        <f t="shared" si="105"/>
        <v>0</v>
      </c>
      <c r="BJ300" s="22"/>
      <c r="BK300" s="26">
        <f t="shared" si="106"/>
        <v>0</v>
      </c>
      <c r="BL300" s="26" t="str">
        <f t="shared" si="107"/>
        <v>N</v>
      </c>
      <c r="BM300" s="27">
        <v>0</v>
      </c>
      <c r="BN300" s="28">
        <f t="shared" si="108"/>
        <v>0</v>
      </c>
      <c r="BO300" s="29">
        <f t="shared" si="109"/>
        <v>0</v>
      </c>
      <c r="BP300" s="30">
        <f t="shared" si="110"/>
        <v>0</v>
      </c>
      <c r="BQ300" s="31">
        <f t="shared" si="111"/>
        <v>0</v>
      </c>
      <c r="BR300" s="32">
        <f t="shared" si="112"/>
        <v>0</v>
      </c>
      <c r="BS300" s="33">
        <f t="shared" si="113"/>
        <v>0</v>
      </c>
      <c r="BT300" s="34">
        <f t="shared" si="114"/>
        <v>0</v>
      </c>
      <c r="BU300" s="35">
        <v>0</v>
      </c>
      <c r="BV300" s="35">
        <v>0</v>
      </c>
      <c r="BW300" s="35">
        <v>0</v>
      </c>
      <c r="BX300" s="35">
        <v>0</v>
      </c>
      <c r="BY300" s="35">
        <v>0</v>
      </c>
      <c r="BZ300" s="35">
        <v>0</v>
      </c>
      <c r="CA300" s="36">
        <v>13</v>
      </c>
    </row>
    <row r="301" spans="1:79" ht="15" customHeight="1">
      <c r="A301" s="39" t="s">
        <v>35</v>
      </c>
      <c r="B301" s="39" t="s">
        <v>110</v>
      </c>
      <c r="C301" s="40" t="s">
        <v>99</v>
      </c>
      <c r="D301" s="40" t="s">
        <v>862</v>
      </c>
      <c r="E301" s="41">
        <f>VLOOKUP(I301,vendors!D:L,8,FALSE)</f>
        <v>560</v>
      </c>
      <c r="F301" s="41" t="str">
        <f>VLOOKUP(I301,vendors!D:L,9,FALSE)</f>
        <v>เดอะ เด็นทอล ลีดเดอร์</v>
      </c>
      <c r="G301" s="40" t="s">
        <v>849</v>
      </c>
      <c r="H301" s="40" t="s">
        <v>863</v>
      </c>
      <c r="I301" s="40">
        <v>120034</v>
      </c>
      <c r="J301" s="40"/>
      <c r="K301" s="39" t="s">
        <v>864</v>
      </c>
      <c r="L301" s="42" t="s">
        <v>851</v>
      </c>
      <c r="M301" s="22">
        <f>VLOOKUP(I301,data!$A:$Y,2,FALSE)</f>
        <v>0</v>
      </c>
      <c r="N301" s="22">
        <f>VLOOKUP(I301,data!$A:$Y,4,FALSE)</f>
        <v>0</v>
      </c>
      <c r="O301" s="22">
        <f>VLOOKUP(I301,data!$A:$Y,6,FALSE)</f>
        <v>0</v>
      </c>
      <c r="P301" s="22">
        <f>VLOOKUP(I301,data!$A:$Y,8,FALSE)</f>
        <v>0</v>
      </c>
      <c r="Q301" s="22">
        <f>VLOOKUP(I301,data!$A:$Y,10,FALSE)</f>
        <v>12</v>
      </c>
      <c r="R301" s="22">
        <f>VLOOKUP(I301,data!$A:$Y,12,FALSE)</f>
        <v>6</v>
      </c>
      <c r="S301" s="22">
        <f>VLOOKUP(I301,data!$A:$Y,14,FALSE)</f>
        <v>0</v>
      </c>
      <c r="T301" s="22">
        <f>VLOOKUP(I301,data!$A:$Y,16,FALSE)</f>
        <v>0</v>
      </c>
      <c r="U301" s="22">
        <f>VLOOKUP(I301,data!$A:$Y,18,FALSE)</f>
        <v>0</v>
      </c>
      <c r="V301" s="23">
        <f>VLOOKUP(I301,data!$A:$Y,20,FALSE)</f>
        <v>0</v>
      </c>
      <c r="W301" s="22">
        <f>VLOOKUP(I301,data!$A:$Y,22,FALSE)</f>
        <v>0</v>
      </c>
      <c r="X301" s="22">
        <f>VLOOKUP(I301,data!$A:$Y,24,FALSE)</f>
        <v>0</v>
      </c>
      <c r="Y301" s="24">
        <f t="shared" si="92"/>
        <v>18</v>
      </c>
      <c r="Z301" s="22">
        <f>VLOOKUP(I301,data!$A:$Y,3,FALSE)</f>
        <v>0</v>
      </c>
      <c r="AA301" s="25"/>
      <c r="AB301" s="22">
        <f>VLOOKUP(I301,data!$A:$Y,5,FALSE)</f>
        <v>0</v>
      </c>
      <c r="AC301" s="25"/>
      <c r="AD301" s="22">
        <f>VLOOKUP(I301,data!$A:$Y,7,FALSE)</f>
        <v>0</v>
      </c>
      <c r="AE301" s="25"/>
      <c r="AF301" s="22">
        <f>VLOOKUP(I301,data!$A:$Y,9,FALSE)</f>
        <v>0</v>
      </c>
      <c r="AG301" s="25"/>
      <c r="AH301" s="22">
        <f>VLOOKUP(I301,data!$A:$Y,11,FALSE)</f>
        <v>0</v>
      </c>
      <c r="AI301" s="25"/>
      <c r="AJ301" s="22">
        <f>VLOOKUP(I301,data!$A:$Y,13,FALSE)</f>
        <v>0</v>
      </c>
      <c r="AK301" s="25"/>
      <c r="AL301" s="22">
        <f>VLOOKUP(I301,data!$A:$Y,15,FALSE)</f>
        <v>0</v>
      </c>
      <c r="AM301" s="25"/>
      <c r="AN301" s="22">
        <f>VLOOKUP(I301,data!$A:$Y,17,FALSE)</f>
        <v>0</v>
      </c>
      <c r="AO301" s="25"/>
      <c r="AP301" s="22">
        <f>VLOOKUP(I301,data!$A:$Y,19,FALSE)</f>
        <v>0</v>
      </c>
      <c r="AQ301" s="25"/>
      <c r="AR301" s="22">
        <f>VLOOKUP(I301,data!$A:$Y,21,FALSE)</f>
        <v>0</v>
      </c>
      <c r="AS301" s="25"/>
      <c r="AT301" s="22">
        <f>VLOOKUP(I301,data!$A:$Y,23,FALSE)</f>
        <v>0</v>
      </c>
      <c r="AU301" s="25"/>
      <c r="AV301" s="22">
        <f>VLOOKUP(I301,data!$A:$Y,25,FALSE)</f>
        <v>0</v>
      </c>
      <c r="AW301" s="26">
        <f t="shared" si="93"/>
        <v>0</v>
      </c>
      <c r="AX301" s="26">
        <f t="shared" si="94"/>
        <v>0</v>
      </c>
      <c r="AY301" s="22">
        <f t="shared" si="95"/>
        <v>0</v>
      </c>
      <c r="AZ301" s="22">
        <f t="shared" si="96"/>
        <v>0</v>
      </c>
      <c r="BA301" s="22">
        <f t="shared" si="97"/>
        <v>0</v>
      </c>
      <c r="BB301" s="22">
        <f t="shared" si="98"/>
        <v>0</v>
      </c>
      <c r="BC301" s="22">
        <f t="shared" si="99"/>
        <v>0</v>
      </c>
      <c r="BD301" s="22">
        <f t="shared" si="100"/>
        <v>0</v>
      </c>
      <c r="BE301" s="22">
        <f t="shared" si="101"/>
        <v>0</v>
      </c>
      <c r="BF301" s="22">
        <f t="shared" si="102"/>
        <v>0</v>
      </c>
      <c r="BG301" s="22">
        <f t="shared" si="103"/>
        <v>0</v>
      </c>
      <c r="BH301" s="22">
        <f t="shared" si="104"/>
        <v>0</v>
      </c>
      <c r="BI301" s="22">
        <f t="shared" si="105"/>
        <v>0</v>
      </c>
      <c r="BJ301" s="22"/>
      <c r="BK301" s="26">
        <f t="shared" si="106"/>
        <v>0</v>
      </c>
      <c r="BL301" s="26" t="str">
        <f t="shared" si="107"/>
        <v>N</v>
      </c>
      <c r="BM301" s="27">
        <v>0</v>
      </c>
      <c r="BN301" s="28">
        <f t="shared" si="108"/>
        <v>0</v>
      </c>
      <c r="BO301" s="29">
        <f t="shared" si="109"/>
        <v>2</v>
      </c>
      <c r="BP301" s="30">
        <f t="shared" si="110"/>
        <v>1120</v>
      </c>
      <c r="BQ301" s="31">
        <f t="shared" si="111"/>
        <v>0</v>
      </c>
      <c r="BR301" s="32">
        <f t="shared" si="112"/>
        <v>0.66666666666666663</v>
      </c>
      <c r="BS301" s="33">
        <f t="shared" si="113"/>
        <v>0</v>
      </c>
      <c r="BT301" s="34">
        <f t="shared" si="114"/>
        <v>0</v>
      </c>
      <c r="BU301" s="35">
        <v>0</v>
      </c>
      <c r="BV301" s="35">
        <v>0</v>
      </c>
      <c r="BW301" s="35">
        <v>0</v>
      </c>
      <c r="BX301" s="35">
        <v>0</v>
      </c>
      <c r="BY301" s="35">
        <v>0</v>
      </c>
      <c r="BZ301" s="35">
        <v>4</v>
      </c>
      <c r="CA301" s="36">
        <v>2</v>
      </c>
    </row>
    <row r="302" spans="1:79" ht="15" customHeight="1">
      <c r="A302" s="39" t="s">
        <v>35</v>
      </c>
      <c r="B302" s="39" t="s">
        <v>110</v>
      </c>
      <c r="C302" s="40" t="s">
        <v>99</v>
      </c>
      <c r="D302" s="40" t="s">
        <v>865</v>
      </c>
      <c r="E302" s="41">
        <f>VLOOKUP(I302,vendors!D:L,8,FALSE)</f>
        <v>0</v>
      </c>
      <c r="F302" s="41" t="str">
        <f>VLOOKUP(I302,vendors!D:L,9,FALSE)</f>
        <v>QC PLUS</v>
      </c>
      <c r="G302" s="40" t="s">
        <v>133</v>
      </c>
      <c r="H302" s="40" t="s">
        <v>866</v>
      </c>
      <c r="I302" s="40">
        <v>120032</v>
      </c>
      <c r="J302" s="40"/>
      <c r="K302" s="39" t="s">
        <v>864</v>
      </c>
      <c r="L302" s="42" t="s">
        <v>867</v>
      </c>
      <c r="M302" s="22">
        <f>VLOOKUP(I302,data!$A:$Y,2,FALSE)</f>
        <v>0</v>
      </c>
      <c r="N302" s="22">
        <f>VLOOKUP(I302,data!$A:$Y,4,FALSE)</f>
        <v>0</v>
      </c>
      <c r="O302" s="22">
        <f>VLOOKUP(I302,data!$A:$Y,6,FALSE)</f>
        <v>2</v>
      </c>
      <c r="P302" s="22">
        <f>VLOOKUP(I302,data!$A:$Y,8,FALSE)</f>
        <v>0</v>
      </c>
      <c r="Q302" s="22">
        <f>VLOOKUP(I302,data!$A:$Y,10,FALSE)</f>
        <v>2</v>
      </c>
      <c r="R302" s="22">
        <f>VLOOKUP(I302,data!$A:$Y,12,FALSE)</f>
        <v>2</v>
      </c>
      <c r="S302" s="22">
        <f>VLOOKUP(I302,data!$A:$Y,14,FALSE)</f>
        <v>0</v>
      </c>
      <c r="T302" s="22">
        <f>VLOOKUP(I302,data!$A:$Y,16,FALSE)</f>
        <v>0</v>
      </c>
      <c r="U302" s="22">
        <f>VLOOKUP(I302,data!$A:$Y,18,FALSE)</f>
        <v>0</v>
      </c>
      <c r="V302" s="23">
        <f>VLOOKUP(I302,data!$A:$Y,20,FALSE)</f>
        <v>0</v>
      </c>
      <c r="W302" s="22">
        <f>VLOOKUP(I302,data!$A:$Y,22,FALSE)</f>
        <v>0</v>
      </c>
      <c r="X302" s="22">
        <f>VLOOKUP(I302,data!$A:$Y,24,FALSE)</f>
        <v>0</v>
      </c>
      <c r="Y302" s="24">
        <f t="shared" si="92"/>
        <v>6</v>
      </c>
      <c r="Z302" s="22">
        <f>VLOOKUP(I302,data!$A:$Y,3,FALSE)</f>
        <v>0</v>
      </c>
      <c r="AA302" s="25"/>
      <c r="AB302" s="22">
        <f>VLOOKUP(I302,data!$A:$Y,5,FALSE)</f>
        <v>0</v>
      </c>
      <c r="AC302" s="25"/>
      <c r="AD302" s="22">
        <f>VLOOKUP(I302,data!$A:$Y,7,FALSE)</f>
        <v>0</v>
      </c>
      <c r="AE302" s="25"/>
      <c r="AF302" s="22">
        <f>VLOOKUP(I302,data!$A:$Y,9,FALSE)</f>
        <v>0</v>
      </c>
      <c r="AG302" s="25"/>
      <c r="AH302" s="22">
        <f>VLOOKUP(I302,data!$A:$Y,11,FALSE)</f>
        <v>0</v>
      </c>
      <c r="AI302" s="25"/>
      <c r="AJ302" s="22">
        <f>VLOOKUP(I302,data!$A:$Y,13,FALSE)</f>
        <v>0</v>
      </c>
      <c r="AK302" s="25"/>
      <c r="AL302" s="22">
        <f>VLOOKUP(I302,data!$A:$Y,15,FALSE)</f>
        <v>0</v>
      </c>
      <c r="AM302" s="25"/>
      <c r="AN302" s="22">
        <f>VLOOKUP(I302,data!$A:$Y,17,FALSE)</f>
        <v>2</v>
      </c>
      <c r="AO302" s="25"/>
      <c r="AP302" s="22">
        <f>VLOOKUP(I302,data!$A:$Y,19,FALSE)</f>
        <v>0</v>
      </c>
      <c r="AQ302" s="25"/>
      <c r="AR302" s="22">
        <f>VLOOKUP(I302,data!$A:$Y,21,FALSE)</f>
        <v>0</v>
      </c>
      <c r="AS302" s="25"/>
      <c r="AT302" s="22">
        <f>VLOOKUP(I302,data!$A:$Y,23,FALSE)</f>
        <v>0</v>
      </c>
      <c r="AU302" s="25"/>
      <c r="AV302" s="22">
        <f>VLOOKUP(I302,data!$A:$Y,25,FALSE)</f>
        <v>0</v>
      </c>
      <c r="AW302" s="26">
        <f t="shared" si="93"/>
        <v>2</v>
      </c>
      <c r="AX302" s="26">
        <f t="shared" si="94"/>
        <v>0</v>
      </c>
      <c r="AY302" s="22">
        <f t="shared" si="95"/>
        <v>0</v>
      </c>
      <c r="AZ302" s="22">
        <f t="shared" si="96"/>
        <v>0</v>
      </c>
      <c r="BA302" s="22">
        <f t="shared" si="97"/>
        <v>0</v>
      </c>
      <c r="BB302" s="22">
        <f t="shared" si="98"/>
        <v>0</v>
      </c>
      <c r="BC302" s="22">
        <f t="shared" si="99"/>
        <v>0</v>
      </c>
      <c r="BD302" s="22">
        <f t="shared" si="100"/>
        <v>0</v>
      </c>
      <c r="BE302" s="22">
        <f t="shared" si="101"/>
        <v>0</v>
      </c>
      <c r="BF302" s="22">
        <f t="shared" si="102"/>
        <v>2</v>
      </c>
      <c r="BG302" s="22">
        <f t="shared" si="103"/>
        <v>0</v>
      </c>
      <c r="BH302" s="22">
        <f t="shared" si="104"/>
        <v>0</v>
      </c>
      <c r="BI302" s="22">
        <f t="shared" si="105"/>
        <v>0</v>
      </c>
      <c r="BJ302" s="22"/>
      <c r="BK302" s="26">
        <f t="shared" si="106"/>
        <v>0</v>
      </c>
      <c r="BL302" s="26" t="str">
        <f t="shared" si="107"/>
        <v>N</v>
      </c>
      <c r="BM302" s="27">
        <v>0</v>
      </c>
      <c r="BN302" s="28">
        <f t="shared" si="108"/>
        <v>0</v>
      </c>
      <c r="BO302" s="29">
        <f t="shared" si="109"/>
        <v>10</v>
      </c>
      <c r="BP302" s="30">
        <f t="shared" si="110"/>
        <v>0</v>
      </c>
      <c r="BQ302" s="31">
        <f t="shared" si="111"/>
        <v>0</v>
      </c>
      <c r="BR302" s="32">
        <f t="shared" si="112"/>
        <v>3.1666666666666665</v>
      </c>
      <c r="BS302" s="33">
        <f t="shared" si="113"/>
        <v>3.5</v>
      </c>
      <c r="BT302" s="34">
        <f t="shared" si="114"/>
        <v>0</v>
      </c>
      <c r="BU302" s="35">
        <v>2</v>
      </c>
      <c r="BV302" s="35">
        <v>5</v>
      </c>
      <c r="BW302" s="35">
        <v>6</v>
      </c>
      <c r="BX302" s="35">
        <v>6</v>
      </c>
      <c r="BY302" s="35">
        <v>0</v>
      </c>
      <c r="BZ302" s="35">
        <v>0</v>
      </c>
      <c r="CA302" s="36">
        <v>7</v>
      </c>
    </row>
    <row r="303" spans="1:79" ht="15" customHeight="1">
      <c r="A303" s="39" t="s">
        <v>35</v>
      </c>
      <c r="B303" s="39" t="s">
        <v>110</v>
      </c>
      <c r="C303" s="40" t="s">
        <v>99</v>
      </c>
      <c r="D303" s="40" t="s">
        <v>868</v>
      </c>
      <c r="E303" s="41">
        <f>VLOOKUP(I303,vendors!D:L,8,FALSE)</f>
        <v>0</v>
      </c>
      <c r="F303" s="41" t="str">
        <f>VLOOKUP(I303,vendors!D:L,9,FALSE)</f>
        <v>QC PLUS</v>
      </c>
      <c r="G303" s="40" t="s">
        <v>133</v>
      </c>
      <c r="H303" s="40" t="s">
        <v>869</v>
      </c>
      <c r="I303" s="40">
        <v>120030</v>
      </c>
      <c r="J303" s="40"/>
      <c r="K303" s="39" t="s">
        <v>864</v>
      </c>
      <c r="L303" s="42" t="s">
        <v>867</v>
      </c>
      <c r="M303" s="22">
        <f>VLOOKUP(I303,data!$A:$Y,2,FALSE)</f>
        <v>0</v>
      </c>
      <c r="N303" s="22">
        <f>VLOOKUP(I303,data!$A:$Y,4,FALSE)</f>
        <v>0</v>
      </c>
      <c r="O303" s="22">
        <f>VLOOKUP(I303,data!$A:$Y,6,FALSE)</f>
        <v>2</v>
      </c>
      <c r="P303" s="22">
        <f>VLOOKUP(I303,data!$A:$Y,8,FALSE)</f>
        <v>8</v>
      </c>
      <c r="Q303" s="22">
        <f>VLOOKUP(I303,data!$A:$Y,10,FALSE)</f>
        <v>3</v>
      </c>
      <c r="R303" s="22">
        <f>VLOOKUP(I303,data!$A:$Y,12,FALSE)</f>
        <v>6</v>
      </c>
      <c r="S303" s="22">
        <f>VLOOKUP(I303,data!$A:$Y,14,FALSE)</f>
        <v>0</v>
      </c>
      <c r="T303" s="22">
        <f>VLOOKUP(I303,data!$A:$Y,16,FALSE)</f>
        <v>2</v>
      </c>
      <c r="U303" s="22">
        <f>VLOOKUP(I303,data!$A:$Y,18,FALSE)</f>
        <v>4</v>
      </c>
      <c r="V303" s="23">
        <f>VLOOKUP(I303,data!$A:$Y,20,FALSE)</f>
        <v>0</v>
      </c>
      <c r="W303" s="22">
        <f>VLOOKUP(I303,data!$A:$Y,22,FALSE)</f>
        <v>0</v>
      </c>
      <c r="X303" s="22">
        <f>VLOOKUP(I303,data!$A:$Y,24,FALSE)</f>
        <v>0</v>
      </c>
      <c r="Y303" s="24">
        <f t="shared" si="92"/>
        <v>25</v>
      </c>
      <c r="Z303" s="22">
        <f>VLOOKUP(I303,data!$A:$Y,3,FALSE)</f>
        <v>0</v>
      </c>
      <c r="AA303" s="25"/>
      <c r="AB303" s="22">
        <f>VLOOKUP(I303,data!$A:$Y,5,FALSE)</f>
        <v>0</v>
      </c>
      <c r="AC303" s="25"/>
      <c r="AD303" s="22">
        <f>VLOOKUP(I303,data!$A:$Y,7,FALSE)</f>
        <v>0</v>
      </c>
      <c r="AE303" s="25"/>
      <c r="AF303" s="22">
        <f>VLOOKUP(I303,data!$A:$Y,9,FALSE)</f>
        <v>0</v>
      </c>
      <c r="AG303" s="25"/>
      <c r="AH303" s="22">
        <f>VLOOKUP(I303,data!$A:$Y,11,FALSE)</f>
        <v>0</v>
      </c>
      <c r="AI303" s="25"/>
      <c r="AJ303" s="22">
        <f>VLOOKUP(I303,data!$A:$Y,13,FALSE)</f>
        <v>0</v>
      </c>
      <c r="AK303" s="25"/>
      <c r="AL303" s="22">
        <f>VLOOKUP(I303,data!$A:$Y,15,FALSE)</f>
        <v>0</v>
      </c>
      <c r="AM303" s="25"/>
      <c r="AN303" s="22">
        <f>VLOOKUP(I303,data!$A:$Y,17,FALSE)</f>
        <v>0</v>
      </c>
      <c r="AO303" s="25"/>
      <c r="AP303" s="22">
        <f>VLOOKUP(I303,data!$A:$Y,19,FALSE)</f>
        <v>0</v>
      </c>
      <c r="AQ303" s="25"/>
      <c r="AR303" s="22">
        <f>VLOOKUP(I303,data!$A:$Y,21,FALSE)</f>
        <v>0</v>
      </c>
      <c r="AS303" s="25"/>
      <c r="AT303" s="22">
        <f>VLOOKUP(I303,data!$A:$Y,23,FALSE)</f>
        <v>0</v>
      </c>
      <c r="AU303" s="25"/>
      <c r="AV303" s="22">
        <f>VLOOKUP(I303,data!$A:$Y,25,FALSE)</f>
        <v>0</v>
      </c>
      <c r="AW303" s="26">
        <f t="shared" si="93"/>
        <v>0</v>
      </c>
      <c r="AX303" s="26">
        <f t="shared" si="94"/>
        <v>0</v>
      </c>
      <c r="AY303" s="22">
        <f t="shared" si="95"/>
        <v>0</v>
      </c>
      <c r="AZ303" s="22">
        <f t="shared" si="96"/>
        <v>0</v>
      </c>
      <c r="BA303" s="22">
        <f t="shared" si="97"/>
        <v>0</v>
      </c>
      <c r="BB303" s="22">
        <f t="shared" si="98"/>
        <v>0</v>
      </c>
      <c r="BC303" s="22">
        <f t="shared" si="99"/>
        <v>0</v>
      </c>
      <c r="BD303" s="22">
        <f t="shared" si="100"/>
        <v>0</v>
      </c>
      <c r="BE303" s="22">
        <f t="shared" si="101"/>
        <v>0</v>
      </c>
      <c r="BF303" s="22">
        <f t="shared" si="102"/>
        <v>0</v>
      </c>
      <c r="BG303" s="22">
        <f t="shared" si="103"/>
        <v>0</v>
      </c>
      <c r="BH303" s="22">
        <f t="shared" si="104"/>
        <v>0</v>
      </c>
      <c r="BI303" s="22">
        <f t="shared" si="105"/>
        <v>0</v>
      </c>
      <c r="BJ303" s="22"/>
      <c r="BK303" s="26">
        <f t="shared" si="106"/>
        <v>0</v>
      </c>
      <c r="BL303" s="26" t="str">
        <f t="shared" si="107"/>
        <v>N</v>
      </c>
      <c r="BM303" s="27">
        <v>0</v>
      </c>
      <c r="BN303" s="28">
        <f t="shared" si="108"/>
        <v>0</v>
      </c>
      <c r="BO303" s="29">
        <f t="shared" si="109"/>
        <v>5</v>
      </c>
      <c r="BP303" s="30">
        <f t="shared" si="110"/>
        <v>0</v>
      </c>
      <c r="BQ303" s="31">
        <f t="shared" si="111"/>
        <v>0</v>
      </c>
      <c r="BR303" s="32">
        <f t="shared" si="112"/>
        <v>1.6666666666666667</v>
      </c>
      <c r="BS303" s="33">
        <f t="shared" si="113"/>
        <v>1</v>
      </c>
      <c r="BT303" s="34">
        <f t="shared" si="114"/>
        <v>0</v>
      </c>
      <c r="BU303" s="35">
        <v>0</v>
      </c>
      <c r="BV303" s="35">
        <v>2</v>
      </c>
      <c r="BW303" s="35">
        <v>2</v>
      </c>
      <c r="BX303" s="35">
        <v>6</v>
      </c>
      <c r="BY303" s="35">
        <v>0</v>
      </c>
      <c r="BZ303" s="35">
        <v>0</v>
      </c>
      <c r="CA303" s="36">
        <v>8</v>
      </c>
    </row>
    <row r="304" spans="1:79" ht="15" customHeight="1">
      <c r="A304" s="39" t="s">
        <v>35</v>
      </c>
      <c r="B304" s="39" t="s">
        <v>110</v>
      </c>
      <c r="C304" s="40" t="s">
        <v>99</v>
      </c>
      <c r="D304" s="40" t="s">
        <v>870</v>
      </c>
      <c r="E304" s="41">
        <f>VLOOKUP(I304,vendors!D:L,8,FALSE)</f>
        <v>0</v>
      </c>
      <c r="F304" s="41" t="str">
        <f>VLOOKUP(I304,vendors!D:L,9,FALSE)</f>
        <v>QC PLUS</v>
      </c>
      <c r="G304" s="40" t="s">
        <v>133</v>
      </c>
      <c r="H304" s="40" t="s">
        <v>871</v>
      </c>
      <c r="I304" s="40">
        <v>120029</v>
      </c>
      <c r="J304" s="40"/>
      <c r="K304" s="39" t="s">
        <v>864</v>
      </c>
      <c r="L304" s="42" t="s">
        <v>867</v>
      </c>
      <c r="M304" s="22">
        <f>VLOOKUP(I304,data!$A:$Y,2,FALSE)</f>
        <v>0</v>
      </c>
      <c r="N304" s="22">
        <f>VLOOKUP(I304,data!$A:$Y,4,FALSE)</f>
        <v>0</v>
      </c>
      <c r="O304" s="22">
        <f>VLOOKUP(I304,data!$A:$Y,6,FALSE)</f>
        <v>2</v>
      </c>
      <c r="P304" s="22">
        <f>VLOOKUP(I304,data!$A:$Y,8,FALSE)</f>
        <v>4</v>
      </c>
      <c r="Q304" s="22">
        <f>VLOOKUP(I304,data!$A:$Y,10,FALSE)</f>
        <v>2</v>
      </c>
      <c r="R304" s="22">
        <f>VLOOKUP(I304,data!$A:$Y,12,FALSE)</f>
        <v>3</v>
      </c>
      <c r="S304" s="22">
        <f>VLOOKUP(I304,data!$A:$Y,14,FALSE)</f>
        <v>0</v>
      </c>
      <c r="T304" s="22">
        <f>VLOOKUP(I304,data!$A:$Y,16,FALSE)</f>
        <v>5</v>
      </c>
      <c r="U304" s="22">
        <f>VLOOKUP(I304,data!$A:$Y,18,FALSE)</f>
        <v>3</v>
      </c>
      <c r="V304" s="23">
        <f>VLOOKUP(I304,data!$A:$Y,20,FALSE)</f>
        <v>0</v>
      </c>
      <c r="W304" s="22">
        <f>VLOOKUP(I304,data!$A:$Y,22,FALSE)</f>
        <v>0</v>
      </c>
      <c r="X304" s="22">
        <f>VLOOKUP(I304,data!$A:$Y,24,FALSE)</f>
        <v>0</v>
      </c>
      <c r="Y304" s="24">
        <f t="shared" si="92"/>
        <v>19</v>
      </c>
      <c r="Z304" s="22">
        <f>VLOOKUP(I304,data!$A:$Y,3,FALSE)</f>
        <v>0</v>
      </c>
      <c r="AA304" s="25"/>
      <c r="AB304" s="22">
        <f>VLOOKUP(I304,data!$A:$Y,5,FALSE)</f>
        <v>0</v>
      </c>
      <c r="AC304" s="25"/>
      <c r="AD304" s="22">
        <f>VLOOKUP(I304,data!$A:$Y,7,FALSE)</f>
        <v>0</v>
      </c>
      <c r="AE304" s="25"/>
      <c r="AF304" s="22">
        <f>VLOOKUP(I304,data!$A:$Y,9,FALSE)</f>
        <v>0</v>
      </c>
      <c r="AG304" s="25"/>
      <c r="AH304" s="22">
        <f>VLOOKUP(I304,data!$A:$Y,11,FALSE)</f>
        <v>0</v>
      </c>
      <c r="AI304" s="25"/>
      <c r="AJ304" s="22">
        <f>VLOOKUP(I304,data!$A:$Y,13,FALSE)</f>
        <v>0</v>
      </c>
      <c r="AK304" s="25"/>
      <c r="AL304" s="22">
        <f>VLOOKUP(I304,data!$A:$Y,15,FALSE)</f>
        <v>0</v>
      </c>
      <c r="AM304" s="25"/>
      <c r="AN304" s="22">
        <f>VLOOKUP(I304,data!$A:$Y,17,FALSE)</f>
        <v>0</v>
      </c>
      <c r="AO304" s="25"/>
      <c r="AP304" s="22">
        <f>VLOOKUP(I304,data!$A:$Y,19,FALSE)</f>
        <v>0</v>
      </c>
      <c r="AQ304" s="25"/>
      <c r="AR304" s="22">
        <f>VLOOKUP(I304,data!$A:$Y,21,FALSE)</f>
        <v>0</v>
      </c>
      <c r="AS304" s="25"/>
      <c r="AT304" s="22">
        <f>VLOOKUP(I304,data!$A:$Y,23,FALSE)</f>
        <v>0</v>
      </c>
      <c r="AU304" s="25"/>
      <c r="AV304" s="22">
        <f>VLOOKUP(I304,data!$A:$Y,25,FALSE)</f>
        <v>0</v>
      </c>
      <c r="AW304" s="26">
        <f t="shared" si="93"/>
        <v>0</v>
      </c>
      <c r="AX304" s="26">
        <f t="shared" si="94"/>
        <v>0</v>
      </c>
      <c r="AY304" s="22">
        <f t="shared" si="95"/>
        <v>0</v>
      </c>
      <c r="AZ304" s="22">
        <f t="shared" si="96"/>
        <v>0</v>
      </c>
      <c r="BA304" s="22">
        <f t="shared" si="97"/>
        <v>0</v>
      </c>
      <c r="BB304" s="22">
        <f t="shared" si="98"/>
        <v>0</v>
      </c>
      <c r="BC304" s="22">
        <f t="shared" si="99"/>
        <v>0</v>
      </c>
      <c r="BD304" s="22">
        <f t="shared" si="100"/>
        <v>0</v>
      </c>
      <c r="BE304" s="22">
        <f t="shared" si="101"/>
        <v>0</v>
      </c>
      <c r="BF304" s="22">
        <f t="shared" si="102"/>
        <v>0</v>
      </c>
      <c r="BG304" s="22">
        <f t="shared" si="103"/>
        <v>0</v>
      </c>
      <c r="BH304" s="22">
        <f t="shared" si="104"/>
        <v>0</v>
      </c>
      <c r="BI304" s="22">
        <f t="shared" si="105"/>
        <v>0</v>
      </c>
      <c r="BJ304" s="22"/>
      <c r="BK304" s="26">
        <f t="shared" si="106"/>
        <v>0</v>
      </c>
      <c r="BL304" s="26" t="str">
        <f t="shared" si="107"/>
        <v>N</v>
      </c>
      <c r="BM304" s="27">
        <v>0</v>
      </c>
      <c r="BN304" s="28">
        <f t="shared" si="108"/>
        <v>0</v>
      </c>
      <c r="BO304" s="29">
        <f t="shared" si="109"/>
        <v>4</v>
      </c>
      <c r="BP304" s="30">
        <f t="shared" si="110"/>
        <v>0</v>
      </c>
      <c r="BQ304" s="31">
        <f t="shared" si="111"/>
        <v>0</v>
      </c>
      <c r="BR304" s="32">
        <f t="shared" si="112"/>
        <v>1.1666666666666667</v>
      </c>
      <c r="BS304" s="33">
        <f t="shared" si="113"/>
        <v>0</v>
      </c>
      <c r="BT304" s="34">
        <f t="shared" si="114"/>
        <v>0</v>
      </c>
      <c r="BU304" s="35">
        <v>0</v>
      </c>
      <c r="BV304" s="35">
        <v>1</v>
      </c>
      <c r="BW304" s="35">
        <v>0</v>
      </c>
      <c r="BX304" s="35">
        <v>6</v>
      </c>
      <c r="BY304" s="35">
        <v>0</v>
      </c>
      <c r="BZ304" s="35">
        <v>0</v>
      </c>
      <c r="CA304" s="36">
        <v>9</v>
      </c>
    </row>
    <row r="305" spans="1:79" ht="15" customHeight="1">
      <c r="A305" s="39" t="s">
        <v>35</v>
      </c>
      <c r="B305" s="39" t="s">
        <v>110</v>
      </c>
      <c r="C305" s="40" t="s">
        <v>99</v>
      </c>
      <c r="D305" s="40" t="s">
        <v>872</v>
      </c>
      <c r="E305" s="41">
        <f>VLOOKUP(I305,vendors!D:L,8,FALSE)</f>
        <v>0</v>
      </c>
      <c r="F305" s="41" t="str">
        <f>VLOOKUP(I305,vendors!D:L,9,FALSE)</f>
        <v>QC PLUS</v>
      </c>
      <c r="G305" s="40" t="s">
        <v>133</v>
      </c>
      <c r="H305" s="40" t="s">
        <v>873</v>
      </c>
      <c r="I305" s="40">
        <v>120028</v>
      </c>
      <c r="J305" s="40"/>
      <c r="K305" s="39" t="s">
        <v>864</v>
      </c>
      <c r="L305" s="42" t="s">
        <v>867</v>
      </c>
      <c r="M305" s="22">
        <f>VLOOKUP(I305,data!$A:$Y,2,FALSE)</f>
        <v>0</v>
      </c>
      <c r="N305" s="22">
        <f>VLOOKUP(I305,data!$A:$Y,4,FALSE)</f>
        <v>0</v>
      </c>
      <c r="O305" s="22">
        <f>VLOOKUP(I305,data!$A:$Y,6,FALSE)</f>
        <v>2</v>
      </c>
      <c r="P305" s="22">
        <f>VLOOKUP(I305,data!$A:$Y,8,FALSE)</f>
        <v>1</v>
      </c>
      <c r="Q305" s="22">
        <f>VLOOKUP(I305,data!$A:$Y,10,FALSE)</f>
        <v>1</v>
      </c>
      <c r="R305" s="22">
        <f>VLOOKUP(I305,data!$A:$Y,12,FALSE)</f>
        <v>4</v>
      </c>
      <c r="S305" s="22">
        <f>VLOOKUP(I305,data!$A:$Y,14,FALSE)</f>
        <v>0</v>
      </c>
      <c r="T305" s="22">
        <f>VLOOKUP(I305,data!$A:$Y,16,FALSE)</f>
        <v>2</v>
      </c>
      <c r="U305" s="22">
        <f>VLOOKUP(I305,data!$A:$Y,18,FALSE)</f>
        <v>2</v>
      </c>
      <c r="V305" s="23">
        <f>VLOOKUP(I305,data!$A:$Y,20,FALSE)</f>
        <v>0</v>
      </c>
      <c r="W305" s="22">
        <f>VLOOKUP(I305,data!$A:$Y,22,FALSE)</f>
        <v>0</v>
      </c>
      <c r="X305" s="22">
        <f>VLOOKUP(I305,data!$A:$Y,24,FALSE)</f>
        <v>0</v>
      </c>
      <c r="Y305" s="24">
        <f t="shared" si="92"/>
        <v>12</v>
      </c>
      <c r="Z305" s="22">
        <f>VLOOKUP(I305,data!$A:$Y,3,FALSE)</f>
        <v>0</v>
      </c>
      <c r="AA305" s="25"/>
      <c r="AB305" s="22">
        <f>VLOOKUP(I305,data!$A:$Y,5,FALSE)</f>
        <v>0</v>
      </c>
      <c r="AC305" s="25"/>
      <c r="AD305" s="22">
        <f>VLOOKUP(I305,data!$A:$Y,7,FALSE)</f>
        <v>0</v>
      </c>
      <c r="AE305" s="25"/>
      <c r="AF305" s="22">
        <f>VLOOKUP(I305,data!$A:$Y,9,FALSE)</f>
        <v>0</v>
      </c>
      <c r="AG305" s="25"/>
      <c r="AH305" s="22">
        <f>VLOOKUP(I305,data!$A:$Y,11,FALSE)</f>
        <v>0</v>
      </c>
      <c r="AI305" s="25"/>
      <c r="AJ305" s="22">
        <f>VLOOKUP(I305,data!$A:$Y,13,FALSE)</f>
        <v>0</v>
      </c>
      <c r="AK305" s="25"/>
      <c r="AL305" s="22">
        <f>VLOOKUP(I305,data!$A:$Y,15,FALSE)</f>
        <v>0</v>
      </c>
      <c r="AM305" s="25"/>
      <c r="AN305" s="22">
        <f>VLOOKUP(I305,data!$A:$Y,17,FALSE)</f>
        <v>0</v>
      </c>
      <c r="AO305" s="25"/>
      <c r="AP305" s="22">
        <f>VLOOKUP(I305,data!$A:$Y,19,FALSE)</f>
        <v>0</v>
      </c>
      <c r="AQ305" s="25"/>
      <c r="AR305" s="22">
        <f>VLOOKUP(I305,data!$A:$Y,21,FALSE)</f>
        <v>0</v>
      </c>
      <c r="AS305" s="25"/>
      <c r="AT305" s="22">
        <f>VLOOKUP(I305,data!$A:$Y,23,FALSE)</f>
        <v>0</v>
      </c>
      <c r="AU305" s="25"/>
      <c r="AV305" s="22">
        <f>VLOOKUP(I305,data!$A:$Y,25,FALSE)</f>
        <v>0</v>
      </c>
      <c r="AW305" s="26">
        <f t="shared" si="93"/>
        <v>0</v>
      </c>
      <c r="AX305" s="26">
        <f t="shared" si="94"/>
        <v>0</v>
      </c>
      <c r="AY305" s="22">
        <f t="shared" si="95"/>
        <v>0</v>
      </c>
      <c r="AZ305" s="22">
        <f t="shared" si="96"/>
        <v>0</v>
      </c>
      <c r="BA305" s="22">
        <f t="shared" si="97"/>
        <v>0</v>
      </c>
      <c r="BB305" s="22">
        <f t="shared" si="98"/>
        <v>0</v>
      </c>
      <c r="BC305" s="22">
        <f t="shared" si="99"/>
        <v>0</v>
      </c>
      <c r="BD305" s="22">
        <f t="shared" si="100"/>
        <v>0</v>
      </c>
      <c r="BE305" s="22">
        <f t="shared" si="101"/>
        <v>0</v>
      </c>
      <c r="BF305" s="22">
        <f t="shared" si="102"/>
        <v>0</v>
      </c>
      <c r="BG305" s="22">
        <f t="shared" si="103"/>
        <v>0</v>
      </c>
      <c r="BH305" s="22">
        <f t="shared" si="104"/>
        <v>0</v>
      </c>
      <c r="BI305" s="22">
        <f t="shared" si="105"/>
        <v>0</v>
      </c>
      <c r="BJ305" s="22"/>
      <c r="BK305" s="26">
        <f t="shared" si="106"/>
        <v>0</v>
      </c>
      <c r="BL305" s="26" t="str">
        <f t="shared" si="107"/>
        <v>N</v>
      </c>
      <c r="BM305" s="27">
        <v>0</v>
      </c>
      <c r="BN305" s="28">
        <f t="shared" si="108"/>
        <v>0</v>
      </c>
      <c r="BO305" s="29">
        <f t="shared" si="109"/>
        <v>4</v>
      </c>
      <c r="BP305" s="30">
        <f t="shared" si="110"/>
        <v>0</v>
      </c>
      <c r="BQ305" s="31">
        <f t="shared" si="111"/>
        <v>0</v>
      </c>
      <c r="BR305" s="32">
        <f t="shared" si="112"/>
        <v>1.1666666666666667</v>
      </c>
      <c r="BS305" s="33">
        <f t="shared" si="113"/>
        <v>0</v>
      </c>
      <c r="BT305" s="34">
        <f t="shared" si="114"/>
        <v>0</v>
      </c>
      <c r="BU305" s="35">
        <v>0</v>
      </c>
      <c r="BV305" s="35">
        <v>1</v>
      </c>
      <c r="BW305" s="35">
        <v>0</v>
      </c>
      <c r="BX305" s="35">
        <v>6</v>
      </c>
      <c r="BY305" s="35">
        <v>0</v>
      </c>
      <c r="BZ305" s="35">
        <v>0</v>
      </c>
      <c r="CA305" s="36">
        <v>25</v>
      </c>
    </row>
    <row r="306" spans="1:79" ht="15" customHeight="1">
      <c r="A306" s="39" t="s">
        <v>35</v>
      </c>
      <c r="B306" s="39" t="s">
        <v>110</v>
      </c>
      <c r="C306" s="40" t="s">
        <v>99</v>
      </c>
      <c r="D306" s="40" t="s">
        <v>874</v>
      </c>
      <c r="E306" s="41">
        <f>VLOOKUP(I306,vendors!D:L,8,FALSE)</f>
        <v>0</v>
      </c>
      <c r="F306" s="41" t="str">
        <f>VLOOKUP(I306,vendors!D:L,9,FALSE)</f>
        <v>QC PLUS</v>
      </c>
      <c r="G306" s="40" t="s">
        <v>133</v>
      </c>
      <c r="H306" s="40" t="s">
        <v>875</v>
      </c>
      <c r="I306" s="40">
        <v>120031</v>
      </c>
      <c r="J306" s="40"/>
      <c r="K306" s="39" t="s">
        <v>864</v>
      </c>
      <c r="L306" s="42" t="s">
        <v>867</v>
      </c>
      <c r="M306" s="22">
        <f>VLOOKUP(I306,data!$A:$Y,2,FALSE)</f>
        <v>0</v>
      </c>
      <c r="N306" s="22">
        <f>VLOOKUP(I306,data!$A:$Y,4,FALSE)</f>
        <v>0</v>
      </c>
      <c r="O306" s="22">
        <f>VLOOKUP(I306,data!$A:$Y,6,FALSE)</f>
        <v>2</v>
      </c>
      <c r="P306" s="22">
        <f>VLOOKUP(I306,data!$A:$Y,8,FALSE)</f>
        <v>7</v>
      </c>
      <c r="Q306" s="22">
        <f>VLOOKUP(I306,data!$A:$Y,10,FALSE)</f>
        <v>4</v>
      </c>
      <c r="R306" s="22">
        <f>VLOOKUP(I306,data!$A:$Y,12,FALSE)</f>
        <v>2</v>
      </c>
      <c r="S306" s="22">
        <f>VLOOKUP(I306,data!$A:$Y,14,FALSE)</f>
        <v>0</v>
      </c>
      <c r="T306" s="22">
        <f>VLOOKUP(I306,data!$A:$Y,16,FALSE)</f>
        <v>3</v>
      </c>
      <c r="U306" s="22">
        <f>VLOOKUP(I306,data!$A:$Y,18,FALSE)</f>
        <v>3</v>
      </c>
      <c r="V306" s="23">
        <f>VLOOKUP(I306,data!$A:$Y,20,FALSE)</f>
        <v>0</v>
      </c>
      <c r="W306" s="22">
        <f>VLOOKUP(I306,data!$A:$Y,22,FALSE)</f>
        <v>0</v>
      </c>
      <c r="X306" s="22">
        <f>VLOOKUP(I306,data!$A:$Y,24,FALSE)</f>
        <v>0</v>
      </c>
      <c r="Y306" s="24">
        <f t="shared" si="92"/>
        <v>21</v>
      </c>
      <c r="Z306" s="22">
        <f>VLOOKUP(I306,data!$A:$Y,3,FALSE)</f>
        <v>0</v>
      </c>
      <c r="AA306" s="25"/>
      <c r="AB306" s="22">
        <f>VLOOKUP(I306,data!$A:$Y,5,FALSE)</f>
        <v>0</v>
      </c>
      <c r="AC306" s="25"/>
      <c r="AD306" s="22">
        <f>VLOOKUP(I306,data!$A:$Y,7,FALSE)</f>
        <v>0</v>
      </c>
      <c r="AE306" s="25"/>
      <c r="AF306" s="22">
        <f>VLOOKUP(I306,data!$A:$Y,9,FALSE)</f>
        <v>0</v>
      </c>
      <c r="AG306" s="25"/>
      <c r="AH306" s="22">
        <f>VLOOKUP(I306,data!$A:$Y,11,FALSE)</f>
        <v>0</v>
      </c>
      <c r="AI306" s="25"/>
      <c r="AJ306" s="22">
        <f>VLOOKUP(I306,data!$A:$Y,13,FALSE)</f>
        <v>0</v>
      </c>
      <c r="AK306" s="25"/>
      <c r="AL306" s="22">
        <f>VLOOKUP(I306,data!$A:$Y,15,FALSE)</f>
        <v>0</v>
      </c>
      <c r="AM306" s="25"/>
      <c r="AN306" s="22">
        <f>VLOOKUP(I306,data!$A:$Y,17,FALSE)</f>
        <v>0</v>
      </c>
      <c r="AO306" s="25"/>
      <c r="AP306" s="22">
        <f>VLOOKUP(I306,data!$A:$Y,19,FALSE)</f>
        <v>0</v>
      </c>
      <c r="AQ306" s="25"/>
      <c r="AR306" s="22">
        <f>VLOOKUP(I306,data!$A:$Y,21,FALSE)</f>
        <v>0</v>
      </c>
      <c r="AS306" s="25"/>
      <c r="AT306" s="22">
        <f>VLOOKUP(I306,data!$A:$Y,23,FALSE)</f>
        <v>0</v>
      </c>
      <c r="AU306" s="25"/>
      <c r="AV306" s="22">
        <f>VLOOKUP(I306,data!$A:$Y,25,FALSE)</f>
        <v>0</v>
      </c>
      <c r="AW306" s="26">
        <f t="shared" si="93"/>
        <v>0</v>
      </c>
      <c r="AX306" s="26">
        <f t="shared" si="94"/>
        <v>0</v>
      </c>
      <c r="AY306" s="22">
        <f t="shared" si="95"/>
        <v>0</v>
      </c>
      <c r="AZ306" s="22">
        <f t="shared" si="96"/>
        <v>0</v>
      </c>
      <c r="BA306" s="22">
        <f t="shared" si="97"/>
        <v>0</v>
      </c>
      <c r="BB306" s="22">
        <f t="shared" si="98"/>
        <v>0</v>
      </c>
      <c r="BC306" s="22">
        <f t="shared" si="99"/>
        <v>0</v>
      </c>
      <c r="BD306" s="22">
        <f t="shared" si="100"/>
        <v>0</v>
      </c>
      <c r="BE306" s="22">
        <f t="shared" si="101"/>
        <v>0</v>
      </c>
      <c r="BF306" s="22">
        <f t="shared" si="102"/>
        <v>0</v>
      </c>
      <c r="BG306" s="22">
        <f t="shared" si="103"/>
        <v>0</v>
      </c>
      <c r="BH306" s="22">
        <f t="shared" si="104"/>
        <v>0</v>
      </c>
      <c r="BI306" s="22">
        <f t="shared" si="105"/>
        <v>0</v>
      </c>
      <c r="BJ306" s="22"/>
      <c r="BK306" s="26">
        <f t="shared" si="106"/>
        <v>0</v>
      </c>
      <c r="BL306" s="26" t="str">
        <f t="shared" si="107"/>
        <v>N</v>
      </c>
      <c r="BM306" s="27">
        <v>0</v>
      </c>
      <c r="BN306" s="28">
        <f t="shared" si="108"/>
        <v>0</v>
      </c>
      <c r="BO306" s="29">
        <f t="shared" si="109"/>
        <v>7</v>
      </c>
      <c r="BP306" s="30">
        <f t="shared" si="110"/>
        <v>0</v>
      </c>
      <c r="BQ306" s="31">
        <f t="shared" si="111"/>
        <v>0</v>
      </c>
      <c r="BR306" s="32">
        <f t="shared" si="112"/>
        <v>2.3333333333333335</v>
      </c>
      <c r="BS306" s="33">
        <f t="shared" si="113"/>
        <v>3</v>
      </c>
      <c r="BT306" s="34">
        <f t="shared" si="114"/>
        <v>0</v>
      </c>
      <c r="BU306" s="35">
        <v>4</v>
      </c>
      <c r="BV306" s="35">
        <v>3</v>
      </c>
      <c r="BW306" s="35">
        <v>3</v>
      </c>
      <c r="BX306" s="35">
        <v>4</v>
      </c>
      <c r="BY306" s="35">
        <v>0</v>
      </c>
      <c r="BZ306" s="35">
        <v>0</v>
      </c>
      <c r="CA306" s="36">
        <v>26</v>
      </c>
    </row>
    <row r="307" spans="1:79" ht="15" customHeight="1">
      <c r="A307" s="39" t="s">
        <v>35</v>
      </c>
      <c r="B307" s="39" t="s">
        <v>110</v>
      </c>
      <c r="C307" s="40" t="s">
        <v>99</v>
      </c>
      <c r="D307" s="40" t="s">
        <v>876</v>
      </c>
      <c r="E307" s="41">
        <f>VLOOKUP(I307,vendors!D:L,8,FALSE)</f>
        <v>0</v>
      </c>
      <c r="F307" s="41" t="str">
        <f>VLOOKUP(I307,vendors!D:L,9,FALSE)</f>
        <v>QC PLUS</v>
      </c>
      <c r="G307" s="40" t="s">
        <v>133</v>
      </c>
      <c r="H307" s="40" t="s">
        <v>877</v>
      </c>
      <c r="I307" s="40">
        <v>120026</v>
      </c>
      <c r="J307" s="40"/>
      <c r="K307" s="39" t="s">
        <v>864</v>
      </c>
      <c r="L307" s="42" t="s">
        <v>878</v>
      </c>
      <c r="M307" s="22">
        <f>VLOOKUP(I307,data!$A:$Y,2,FALSE)</f>
        <v>0</v>
      </c>
      <c r="N307" s="22">
        <f>VLOOKUP(I307,data!$A:$Y,4,FALSE)</f>
        <v>0</v>
      </c>
      <c r="O307" s="22">
        <f>VLOOKUP(I307,data!$A:$Y,6,FALSE)</f>
        <v>2</v>
      </c>
      <c r="P307" s="22">
        <f>VLOOKUP(I307,data!$A:$Y,8,FALSE)</f>
        <v>1</v>
      </c>
      <c r="Q307" s="22">
        <f>VLOOKUP(I307,data!$A:$Y,10,FALSE)</f>
        <v>3</v>
      </c>
      <c r="R307" s="22">
        <f>VLOOKUP(I307,data!$A:$Y,12,FALSE)</f>
        <v>6</v>
      </c>
      <c r="S307" s="22">
        <f>VLOOKUP(I307,data!$A:$Y,14,FALSE)</f>
        <v>0</v>
      </c>
      <c r="T307" s="22">
        <f>VLOOKUP(I307,data!$A:$Y,16,FALSE)</f>
        <v>4</v>
      </c>
      <c r="U307" s="22">
        <f>VLOOKUP(I307,data!$A:$Y,18,FALSE)</f>
        <v>8</v>
      </c>
      <c r="V307" s="23">
        <f>VLOOKUP(I307,data!$A:$Y,20,FALSE)</f>
        <v>0</v>
      </c>
      <c r="W307" s="22">
        <f>VLOOKUP(I307,data!$A:$Y,22,FALSE)</f>
        <v>0</v>
      </c>
      <c r="X307" s="22">
        <f>VLOOKUP(I307,data!$A:$Y,24,FALSE)</f>
        <v>0</v>
      </c>
      <c r="Y307" s="24">
        <f t="shared" si="92"/>
        <v>24</v>
      </c>
      <c r="Z307" s="22">
        <f>VLOOKUP(I307,data!$A:$Y,3,FALSE)</f>
        <v>0</v>
      </c>
      <c r="AA307" s="25"/>
      <c r="AB307" s="22">
        <f>VLOOKUP(I307,data!$A:$Y,5,FALSE)</f>
        <v>0</v>
      </c>
      <c r="AC307" s="25"/>
      <c r="AD307" s="22">
        <f>VLOOKUP(I307,data!$A:$Y,7,FALSE)</f>
        <v>0</v>
      </c>
      <c r="AE307" s="25"/>
      <c r="AF307" s="22">
        <f>VLOOKUP(I307,data!$A:$Y,9,FALSE)</f>
        <v>0</v>
      </c>
      <c r="AG307" s="25"/>
      <c r="AH307" s="22">
        <f>VLOOKUP(I307,data!$A:$Y,11,FALSE)</f>
        <v>0</v>
      </c>
      <c r="AI307" s="25"/>
      <c r="AJ307" s="22">
        <f>VLOOKUP(I307,data!$A:$Y,13,FALSE)</f>
        <v>0</v>
      </c>
      <c r="AK307" s="25"/>
      <c r="AL307" s="22">
        <f>VLOOKUP(I307,data!$A:$Y,15,FALSE)</f>
        <v>0</v>
      </c>
      <c r="AM307" s="25"/>
      <c r="AN307" s="22">
        <f>VLOOKUP(I307,data!$A:$Y,17,FALSE)</f>
        <v>0</v>
      </c>
      <c r="AO307" s="25"/>
      <c r="AP307" s="22">
        <f>VLOOKUP(I307,data!$A:$Y,19,FALSE)</f>
        <v>0</v>
      </c>
      <c r="AQ307" s="25"/>
      <c r="AR307" s="22">
        <f>VLOOKUP(I307,data!$A:$Y,21,FALSE)</f>
        <v>0</v>
      </c>
      <c r="AS307" s="25"/>
      <c r="AT307" s="22">
        <f>VLOOKUP(I307,data!$A:$Y,23,FALSE)</f>
        <v>0</v>
      </c>
      <c r="AU307" s="25"/>
      <c r="AV307" s="22">
        <f>VLOOKUP(I307,data!$A:$Y,25,FALSE)</f>
        <v>0</v>
      </c>
      <c r="AW307" s="26">
        <f t="shared" si="93"/>
        <v>0</v>
      </c>
      <c r="AX307" s="26">
        <f t="shared" si="94"/>
        <v>0</v>
      </c>
      <c r="AY307" s="22">
        <f t="shared" si="95"/>
        <v>0</v>
      </c>
      <c r="AZ307" s="22">
        <f t="shared" si="96"/>
        <v>0</v>
      </c>
      <c r="BA307" s="22">
        <f t="shared" si="97"/>
        <v>0</v>
      </c>
      <c r="BB307" s="22">
        <f t="shared" si="98"/>
        <v>0</v>
      </c>
      <c r="BC307" s="22">
        <f t="shared" si="99"/>
        <v>0</v>
      </c>
      <c r="BD307" s="22">
        <f t="shared" si="100"/>
        <v>0</v>
      </c>
      <c r="BE307" s="22">
        <f t="shared" si="101"/>
        <v>0</v>
      </c>
      <c r="BF307" s="22">
        <f t="shared" si="102"/>
        <v>0</v>
      </c>
      <c r="BG307" s="22">
        <f t="shared" si="103"/>
        <v>0</v>
      </c>
      <c r="BH307" s="22">
        <f t="shared" si="104"/>
        <v>0</v>
      </c>
      <c r="BI307" s="22">
        <f t="shared" si="105"/>
        <v>0</v>
      </c>
      <c r="BJ307" s="22"/>
      <c r="BK307" s="26">
        <f t="shared" si="106"/>
        <v>0</v>
      </c>
      <c r="BL307" s="26" t="str">
        <f t="shared" si="107"/>
        <v>N</v>
      </c>
      <c r="BM307" s="27">
        <v>0</v>
      </c>
      <c r="BN307" s="28">
        <f t="shared" si="108"/>
        <v>0</v>
      </c>
      <c r="BO307" s="29">
        <f t="shared" si="109"/>
        <v>1</v>
      </c>
      <c r="BP307" s="30">
        <f t="shared" si="110"/>
        <v>0</v>
      </c>
      <c r="BQ307" s="31">
        <f t="shared" si="111"/>
        <v>0</v>
      </c>
      <c r="BR307" s="32">
        <f t="shared" si="112"/>
        <v>0.16666666666666666</v>
      </c>
      <c r="BS307" s="33">
        <f t="shared" si="113"/>
        <v>0</v>
      </c>
      <c r="BT307" s="34">
        <f t="shared" si="114"/>
        <v>0</v>
      </c>
      <c r="BU307" s="35">
        <v>0</v>
      </c>
      <c r="BV307" s="35">
        <v>1</v>
      </c>
      <c r="BW307" s="35">
        <v>0</v>
      </c>
      <c r="BX307" s="35">
        <v>0</v>
      </c>
      <c r="BY307" s="35">
        <v>0</v>
      </c>
      <c r="BZ307" s="35">
        <v>0</v>
      </c>
      <c r="CA307" s="36">
        <v>27</v>
      </c>
    </row>
    <row r="308" spans="1:79" ht="15" customHeight="1">
      <c r="A308" s="39" t="s">
        <v>35</v>
      </c>
      <c r="B308" s="39" t="s">
        <v>110</v>
      </c>
      <c r="C308" s="40" t="s">
        <v>99</v>
      </c>
      <c r="D308" s="40" t="s">
        <v>879</v>
      </c>
      <c r="E308" s="41">
        <f>VLOOKUP(I308,vendors!D:L,8,FALSE)</f>
        <v>0</v>
      </c>
      <c r="F308" s="41" t="str">
        <f>VLOOKUP(I308,vendors!D:L,9,FALSE)</f>
        <v>QC PLUS</v>
      </c>
      <c r="G308" s="40" t="s">
        <v>133</v>
      </c>
      <c r="H308" s="40" t="s">
        <v>880</v>
      </c>
      <c r="I308" s="40">
        <v>120025</v>
      </c>
      <c r="J308" s="40"/>
      <c r="K308" s="39" t="s">
        <v>864</v>
      </c>
      <c r="L308" s="42" t="s">
        <v>881</v>
      </c>
      <c r="M308" s="22">
        <f>VLOOKUP(I308,data!$A:$Y,2,FALSE)</f>
        <v>0</v>
      </c>
      <c r="N308" s="22">
        <f>VLOOKUP(I308,data!$A:$Y,4,FALSE)</f>
        <v>0</v>
      </c>
      <c r="O308" s="22">
        <f>VLOOKUP(I308,data!$A:$Y,6,FALSE)</f>
        <v>2</v>
      </c>
      <c r="P308" s="22">
        <f>VLOOKUP(I308,data!$A:$Y,8,FALSE)</f>
        <v>1</v>
      </c>
      <c r="Q308" s="22">
        <f>VLOOKUP(I308,data!$A:$Y,10,FALSE)</f>
        <v>0</v>
      </c>
      <c r="R308" s="22">
        <f>VLOOKUP(I308,data!$A:$Y,12,FALSE)</f>
        <v>3</v>
      </c>
      <c r="S308" s="22">
        <f>VLOOKUP(I308,data!$A:$Y,14,FALSE)</f>
        <v>0</v>
      </c>
      <c r="T308" s="22">
        <f>VLOOKUP(I308,data!$A:$Y,16,FALSE)</f>
        <v>3</v>
      </c>
      <c r="U308" s="22">
        <f>VLOOKUP(I308,data!$A:$Y,18,FALSE)</f>
        <v>11</v>
      </c>
      <c r="V308" s="23">
        <f>VLOOKUP(I308,data!$A:$Y,20,FALSE)</f>
        <v>0</v>
      </c>
      <c r="W308" s="22">
        <f>VLOOKUP(I308,data!$A:$Y,22,FALSE)</f>
        <v>0</v>
      </c>
      <c r="X308" s="22">
        <f>VLOOKUP(I308,data!$A:$Y,24,FALSE)</f>
        <v>0</v>
      </c>
      <c r="Y308" s="24">
        <f t="shared" si="92"/>
        <v>20</v>
      </c>
      <c r="Z308" s="22">
        <f>VLOOKUP(I308,data!$A:$Y,3,FALSE)</f>
        <v>0</v>
      </c>
      <c r="AA308" s="25"/>
      <c r="AB308" s="22">
        <f>VLOOKUP(I308,data!$A:$Y,5,FALSE)</f>
        <v>0</v>
      </c>
      <c r="AC308" s="25"/>
      <c r="AD308" s="22">
        <f>VLOOKUP(I308,data!$A:$Y,7,FALSE)</f>
        <v>0</v>
      </c>
      <c r="AE308" s="25"/>
      <c r="AF308" s="22">
        <f>VLOOKUP(I308,data!$A:$Y,9,FALSE)</f>
        <v>0</v>
      </c>
      <c r="AG308" s="25"/>
      <c r="AH308" s="22">
        <f>VLOOKUP(I308,data!$A:$Y,11,FALSE)</f>
        <v>0</v>
      </c>
      <c r="AI308" s="25"/>
      <c r="AJ308" s="22">
        <f>VLOOKUP(I308,data!$A:$Y,13,FALSE)</f>
        <v>0</v>
      </c>
      <c r="AK308" s="25"/>
      <c r="AL308" s="22">
        <f>VLOOKUP(I308,data!$A:$Y,15,FALSE)</f>
        <v>0</v>
      </c>
      <c r="AM308" s="25"/>
      <c r="AN308" s="22">
        <f>VLOOKUP(I308,data!$A:$Y,17,FALSE)</f>
        <v>0</v>
      </c>
      <c r="AO308" s="25"/>
      <c r="AP308" s="22">
        <f>VLOOKUP(I308,data!$A:$Y,19,FALSE)</f>
        <v>0</v>
      </c>
      <c r="AQ308" s="25"/>
      <c r="AR308" s="22">
        <f>VLOOKUP(I308,data!$A:$Y,21,FALSE)</f>
        <v>0</v>
      </c>
      <c r="AS308" s="25"/>
      <c r="AT308" s="22">
        <f>VLOOKUP(I308,data!$A:$Y,23,FALSE)</f>
        <v>0</v>
      </c>
      <c r="AU308" s="25"/>
      <c r="AV308" s="22">
        <f>VLOOKUP(I308,data!$A:$Y,25,FALSE)</f>
        <v>0</v>
      </c>
      <c r="AW308" s="26">
        <f t="shared" si="93"/>
        <v>0</v>
      </c>
      <c r="AX308" s="26">
        <f t="shared" si="94"/>
        <v>0</v>
      </c>
      <c r="AY308" s="22">
        <f t="shared" si="95"/>
        <v>0</v>
      </c>
      <c r="AZ308" s="22">
        <f t="shared" si="96"/>
        <v>0</v>
      </c>
      <c r="BA308" s="22">
        <f t="shared" si="97"/>
        <v>0</v>
      </c>
      <c r="BB308" s="22">
        <f t="shared" si="98"/>
        <v>0</v>
      </c>
      <c r="BC308" s="22">
        <f t="shared" si="99"/>
        <v>0</v>
      </c>
      <c r="BD308" s="22">
        <f t="shared" si="100"/>
        <v>0</v>
      </c>
      <c r="BE308" s="22">
        <f t="shared" si="101"/>
        <v>0</v>
      </c>
      <c r="BF308" s="22">
        <f t="shared" si="102"/>
        <v>0</v>
      </c>
      <c r="BG308" s="22">
        <f t="shared" si="103"/>
        <v>0</v>
      </c>
      <c r="BH308" s="22">
        <f t="shared" si="104"/>
        <v>0</v>
      </c>
      <c r="BI308" s="22">
        <f t="shared" si="105"/>
        <v>0</v>
      </c>
      <c r="BJ308" s="22"/>
      <c r="BK308" s="26">
        <f t="shared" si="106"/>
        <v>0</v>
      </c>
      <c r="BL308" s="26" t="str">
        <f t="shared" si="107"/>
        <v>N</v>
      </c>
      <c r="BM308" s="27">
        <v>0</v>
      </c>
      <c r="BN308" s="28">
        <f t="shared" si="108"/>
        <v>0</v>
      </c>
      <c r="BO308" s="29">
        <f t="shared" si="109"/>
        <v>2</v>
      </c>
      <c r="BP308" s="30">
        <f t="shared" si="110"/>
        <v>0</v>
      </c>
      <c r="BQ308" s="31">
        <f t="shared" si="111"/>
        <v>0</v>
      </c>
      <c r="BR308" s="32">
        <f t="shared" si="112"/>
        <v>0.66666666666666663</v>
      </c>
      <c r="BS308" s="33">
        <f t="shared" si="113"/>
        <v>0</v>
      </c>
      <c r="BT308" s="34">
        <f t="shared" si="114"/>
        <v>0</v>
      </c>
      <c r="BU308" s="35">
        <v>0</v>
      </c>
      <c r="BV308" s="35">
        <v>2</v>
      </c>
      <c r="BW308" s="35">
        <v>2</v>
      </c>
      <c r="BX308" s="35">
        <v>0</v>
      </c>
      <c r="BY308" s="35">
        <v>0</v>
      </c>
      <c r="BZ308" s="35">
        <v>0</v>
      </c>
      <c r="CA308" s="36">
        <v>28</v>
      </c>
    </row>
    <row r="309" spans="1:79" ht="15" customHeight="1">
      <c r="A309" s="39" t="s">
        <v>35</v>
      </c>
      <c r="B309" s="39" t="s">
        <v>110</v>
      </c>
      <c r="C309" s="40" t="s">
        <v>99</v>
      </c>
      <c r="D309" s="40" t="s">
        <v>882</v>
      </c>
      <c r="E309" s="41">
        <f>VLOOKUP(I309,vendors!D:L,8,FALSE)</f>
        <v>0</v>
      </c>
      <c r="F309" s="41" t="str">
        <f>VLOOKUP(I309,vendors!D:L,9,FALSE)</f>
        <v>QC PLUS</v>
      </c>
      <c r="G309" s="40" t="s">
        <v>133</v>
      </c>
      <c r="H309" s="40" t="s">
        <v>883</v>
      </c>
      <c r="I309" s="40">
        <v>120024</v>
      </c>
      <c r="J309" s="40"/>
      <c r="K309" s="39" t="s">
        <v>864</v>
      </c>
      <c r="L309" s="42" t="s">
        <v>884</v>
      </c>
      <c r="M309" s="22">
        <f>VLOOKUP(I309,data!$A:$Y,2,FALSE)</f>
        <v>0</v>
      </c>
      <c r="N309" s="22">
        <f>VLOOKUP(I309,data!$A:$Y,4,FALSE)</f>
        <v>0</v>
      </c>
      <c r="O309" s="22">
        <f>VLOOKUP(I309,data!$A:$Y,6,FALSE)</f>
        <v>2</v>
      </c>
      <c r="P309" s="22">
        <f>VLOOKUP(I309,data!$A:$Y,8,FALSE)</f>
        <v>8</v>
      </c>
      <c r="Q309" s="22">
        <f>VLOOKUP(I309,data!$A:$Y,10,FALSE)</f>
        <v>3</v>
      </c>
      <c r="R309" s="22">
        <f>VLOOKUP(I309,data!$A:$Y,12,FALSE)</f>
        <v>8</v>
      </c>
      <c r="S309" s="22">
        <f>VLOOKUP(I309,data!$A:$Y,14,FALSE)</f>
        <v>0</v>
      </c>
      <c r="T309" s="22">
        <f>VLOOKUP(I309,data!$A:$Y,16,FALSE)</f>
        <v>3</v>
      </c>
      <c r="U309" s="22">
        <f>VLOOKUP(I309,data!$A:$Y,18,FALSE)</f>
        <v>3</v>
      </c>
      <c r="V309" s="23">
        <f>VLOOKUP(I309,data!$A:$Y,20,FALSE)</f>
        <v>0</v>
      </c>
      <c r="W309" s="22">
        <f>VLOOKUP(I309,data!$A:$Y,22,FALSE)</f>
        <v>0</v>
      </c>
      <c r="X309" s="22">
        <f>VLOOKUP(I309,data!$A:$Y,24,FALSE)</f>
        <v>0</v>
      </c>
      <c r="Y309" s="24">
        <f t="shared" si="92"/>
        <v>27</v>
      </c>
      <c r="Z309" s="22">
        <f>VLOOKUP(I309,data!$A:$Y,3,FALSE)</f>
        <v>0</v>
      </c>
      <c r="AA309" s="25"/>
      <c r="AB309" s="22">
        <f>VLOOKUP(I309,data!$A:$Y,5,FALSE)</f>
        <v>0</v>
      </c>
      <c r="AC309" s="25"/>
      <c r="AD309" s="22">
        <f>VLOOKUP(I309,data!$A:$Y,7,FALSE)</f>
        <v>0</v>
      </c>
      <c r="AE309" s="25"/>
      <c r="AF309" s="22">
        <f>VLOOKUP(I309,data!$A:$Y,9,FALSE)</f>
        <v>0</v>
      </c>
      <c r="AG309" s="25"/>
      <c r="AH309" s="22">
        <f>VLOOKUP(I309,data!$A:$Y,11,FALSE)</f>
        <v>0</v>
      </c>
      <c r="AI309" s="25"/>
      <c r="AJ309" s="22">
        <f>VLOOKUP(I309,data!$A:$Y,13,FALSE)</f>
        <v>0</v>
      </c>
      <c r="AK309" s="25"/>
      <c r="AL309" s="22">
        <f>VLOOKUP(I309,data!$A:$Y,15,FALSE)</f>
        <v>0</v>
      </c>
      <c r="AM309" s="25"/>
      <c r="AN309" s="22">
        <f>VLOOKUP(I309,data!$A:$Y,17,FALSE)</f>
        <v>0</v>
      </c>
      <c r="AO309" s="25"/>
      <c r="AP309" s="22">
        <f>VLOOKUP(I309,data!$A:$Y,19,FALSE)</f>
        <v>0</v>
      </c>
      <c r="AQ309" s="25"/>
      <c r="AR309" s="22">
        <f>VLOOKUP(I309,data!$A:$Y,21,FALSE)</f>
        <v>0</v>
      </c>
      <c r="AS309" s="25"/>
      <c r="AT309" s="22">
        <f>VLOOKUP(I309,data!$A:$Y,23,FALSE)</f>
        <v>0</v>
      </c>
      <c r="AU309" s="25"/>
      <c r="AV309" s="22">
        <f>VLOOKUP(I309,data!$A:$Y,25,FALSE)</f>
        <v>0</v>
      </c>
      <c r="AW309" s="26">
        <f t="shared" si="93"/>
        <v>0</v>
      </c>
      <c r="AX309" s="26">
        <f t="shared" si="94"/>
        <v>0</v>
      </c>
      <c r="AY309" s="22">
        <f t="shared" si="95"/>
        <v>0</v>
      </c>
      <c r="AZ309" s="22">
        <f t="shared" si="96"/>
        <v>0</v>
      </c>
      <c r="BA309" s="22">
        <f t="shared" si="97"/>
        <v>0</v>
      </c>
      <c r="BB309" s="22">
        <f t="shared" si="98"/>
        <v>0</v>
      </c>
      <c r="BC309" s="22">
        <f t="shared" si="99"/>
        <v>0</v>
      </c>
      <c r="BD309" s="22">
        <f t="shared" si="100"/>
        <v>0</v>
      </c>
      <c r="BE309" s="22">
        <f t="shared" si="101"/>
        <v>0</v>
      </c>
      <c r="BF309" s="22">
        <f t="shared" si="102"/>
        <v>0</v>
      </c>
      <c r="BG309" s="22">
        <f t="shared" si="103"/>
        <v>0</v>
      </c>
      <c r="BH309" s="22">
        <f t="shared" si="104"/>
        <v>0</v>
      </c>
      <c r="BI309" s="22">
        <f t="shared" si="105"/>
        <v>0</v>
      </c>
      <c r="BJ309" s="22"/>
      <c r="BK309" s="26">
        <f t="shared" si="106"/>
        <v>0</v>
      </c>
      <c r="BL309" s="26" t="str">
        <f t="shared" si="107"/>
        <v>N</v>
      </c>
      <c r="BM309" s="27">
        <v>0</v>
      </c>
      <c r="BN309" s="28">
        <f t="shared" si="108"/>
        <v>0</v>
      </c>
      <c r="BO309" s="29">
        <f t="shared" si="109"/>
        <v>0</v>
      </c>
      <c r="BP309" s="30">
        <f t="shared" si="110"/>
        <v>0</v>
      </c>
      <c r="BQ309" s="31">
        <f t="shared" si="111"/>
        <v>0</v>
      </c>
      <c r="BR309" s="32">
        <f t="shared" si="112"/>
        <v>0</v>
      </c>
      <c r="BS309" s="33">
        <f t="shared" si="113"/>
        <v>0</v>
      </c>
      <c r="BT309" s="34">
        <f t="shared" si="114"/>
        <v>0</v>
      </c>
      <c r="BU309" s="35">
        <v>0</v>
      </c>
      <c r="BV309" s="35">
        <v>0</v>
      </c>
      <c r="BW309" s="35">
        <v>0</v>
      </c>
      <c r="BX309" s="35">
        <v>0</v>
      </c>
      <c r="BY309" s="35">
        <v>0</v>
      </c>
      <c r="BZ309" s="35">
        <v>0</v>
      </c>
      <c r="CA309" s="36">
        <v>29</v>
      </c>
    </row>
    <row r="310" spans="1:79" ht="15" customHeight="1">
      <c r="A310" s="39" t="s">
        <v>35</v>
      </c>
      <c r="B310" s="39" t="s">
        <v>110</v>
      </c>
      <c r="C310" s="40" t="s">
        <v>99</v>
      </c>
      <c r="D310" s="40" t="s">
        <v>885</v>
      </c>
      <c r="E310" s="41">
        <f>VLOOKUP(I310,vendors!D:L,8,FALSE)</f>
        <v>0</v>
      </c>
      <c r="F310" s="41" t="str">
        <f>VLOOKUP(I310,vendors!D:L,9,FALSE)</f>
        <v>QC PLUS</v>
      </c>
      <c r="G310" s="40" t="s">
        <v>133</v>
      </c>
      <c r="H310" s="40" t="s">
        <v>886</v>
      </c>
      <c r="I310" s="40">
        <v>120023</v>
      </c>
      <c r="J310" s="40"/>
      <c r="K310" s="39" t="s">
        <v>864</v>
      </c>
      <c r="L310" s="42" t="s">
        <v>884</v>
      </c>
      <c r="M310" s="22">
        <f>VLOOKUP(I310,data!$A:$Y,2,FALSE)</f>
        <v>0</v>
      </c>
      <c r="N310" s="22">
        <f>VLOOKUP(I310,data!$A:$Y,4,FALSE)</f>
        <v>0</v>
      </c>
      <c r="O310" s="22">
        <f>VLOOKUP(I310,data!$A:$Y,6,FALSE)</f>
        <v>0</v>
      </c>
      <c r="P310" s="22">
        <f>VLOOKUP(I310,data!$A:$Y,8,FALSE)</f>
        <v>1</v>
      </c>
      <c r="Q310" s="22">
        <f>VLOOKUP(I310,data!$A:$Y,10,FALSE)</f>
        <v>3</v>
      </c>
      <c r="R310" s="22">
        <f>VLOOKUP(I310,data!$A:$Y,12,FALSE)</f>
        <v>0</v>
      </c>
      <c r="S310" s="22">
        <f>VLOOKUP(I310,data!$A:$Y,14,FALSE)</f>
        <v>0</v>
      </c>
      <c r="T310" s="22">
        <f>VLOOKUP(I310,data!$A:$Y,16,FALSE)</f>
        <v>5</v>
      </c>
      <c r="U310" s="22">
        <f>VLOOKUP(I310,data!$A:$Y,18,FALSE)</f>
        <v>5</v>
      </c>
      <c r="V310" s="23">
        <f>VLOOKUP(I310,data!$A:$Y,20,FALSE)</f>
        <v>0</v>
      </c>
      <c r="W310" s="22">
        <f>VLOOKUP(I310,data!$A:$Y,22,FALSE)</f>
        <v>0</v>
      </c>
      <c r="X310" s="22">
        <f>VLOOKUP(I310,data!$A:$Y,24,FALSE)</f>
        <v>0</v>
      </c>
      <c r="Y310" s="24">
        <f t="shared" si="92"/>
        <v>14</v>
      </c>
      <c r="Z310" s="22">
        <f>VLOOKUP(I310,data!$A:$Y,3,FALSE)</f>
        <v>0</v>
      </c>
      <c r="AA310" s="25"/>
      <c r="AB310" s="22">
        <f>VLOOKUP(I310,data!$A:$Y,5,FALSE)</f>
        <v>0</v>
      </c>
      <c r="AC310" s="25"/>
      <c r="AD310" s="22">
        <f>VLOOKUP(I310,data!$A:$Y,7,FALSE)</f>
        <v>0</v>
      </c>
      <c r="AE310" s="25"/>
      <c r="AF310" s="22">
        <f>VLOOKUP(I310,data!$A:$Y,9,FALSE)</f>
        <v>0</v>
      </c>
      <c r="AG310" s="25"/>
      <c r="AH310" s="22">
        <f>VLOOKUP(I310,data!$A:$Y,11,FALSE)</f>
        <v>0</v>
      </c>
      <c r="AI310" s="25"/>
      <c r="AJ310" s="22">
        <f>VLOOKUP(I310,data!$A:$Y,13,FALSE)</f>
        <v>0</v>
      </c>
      <c r="AK310" s="25"/>
      <c r="AL310" s="22">
        <f>VLOOKUP(I310,data!$A:$Y,15,FALSE)</f>
        <v>0</v>
      </c>
      <c r="AM310" s="25"/>
      <c r="AN310" s="22">
        <f>VLOOKUP(I310,data!$A:$Y,17,FALSE)</f>
        <v>0</v>
      </c>
      <c r="AO310" s="25"/>
      <c r="AP310" s="22">
        <f>VLOOKUP(I310,data!$A:$Y,19,FALSE)</f>
        <v>0</v>
      </c>
      <c r="AQ310" s="25"/>
      <c r="AR310" s="22">
        <f>VLOOKUP(I310,data!$A:$Y,21,FALSE)</f>
        <v>0</v>
      </c>
      <c r="AS310" s="25"/>
      <c r="AT310" s="22">
        <f>VLOOKUP(I310,data!$A:$Y,23,FALSE)</f>
        <v>0</v>
      </c>
      <c r="AU310" s="25"/>
      <c r="AV310" s="22">
        <f>VLOOKUP(I310,data!$A:$Y,25,FALSE)</f>
        <v>0</v>
      </c>
      <c r="AW310" s="26">
        <f t="shared" si="93"/>
        <v>0</v>
      </c>
      <c r="AX310" s="26">
        <f t="shared" si="94"/>
        <v>0</v>
      </c>
      <c r="AY310" s="22">
        <f t="shared" si="95"/>
        <v>0</v>
      </c>
      <c r="AZ310" s="22">
        <f t="shared" si="96"/>
        <v>0</v>
      </c>
      <c r="BA310" s="22">
        <f t="shared" si="97"/>
        <v>0</v>
      </c>
      <c r="BB310" s="22">
        <f t="shared" si="98"/>
        <v>0</v>
      </c>
      <c r="BC310" s="22">
        <f t="shared" si="99"/>
        <v>0</v>
      </c>
      <c r="BD310" s="22">
        <f t="shared" si="100"/>
        <v>0</v>
      </c>
      <c r="BE310" s="22">
        <f t="shared" si="101"/>
        <v>0</v>
      </c>
      <c r="BF310" s="22">
        <f t="shared" si="102"/>
        <v>0</v>
      </c>
      <c r="BG310" s="22">
        <f t="shared" si="103"/>
        <v>0</v>
      </c>
      <c r="BH310" s="22">
        <f t="shared" si="104"/>
        <v>0</v>
      </c>
      <c r="BI310" s="22">
        <f t="shared" si="105"/>
        <v>0</v>
      </c>
      <c r="BJ310" s="22"/>
      <c r="BK310" s="26">
        <f t="shared" si="106"/>
        <v>0</v>
      </c>
      <c r="BL310" s="26" t="str">
        <f t="shared" si="107"/>
        <v>N</v>
      </c>
      <c r="BM310" s="27">
        <v>0</v>
      </c>
      <c r="BN310" s="28">
        <f t="shared" si="108"/>
        <v>0</v>
      </c>
      <c r="BO310" s="29">
        <f t="shared" si="109"/>
        <v>0</v>
      </c>
      <c r="BP310" s="30">
        <f t="shared" si="110"/>
        <v>0</v>
      </c>
      <c r="BQ310" s="31">
        <f t="shared" si="111"/>
        <v>0</v>
      </c>
      <c r="BR310" s="32">
        <f t="shared" si="112"/>
        <v>0</v>
      </c>
      <c r="BS310" s="33">
        <f t="shared" si="113"/>
        <v>0</v>
      </c>
      <c r="BT310" s="34">
        <f t="shared" si="114"/>
        <v>0</v>
      </c>
      <c r="BU310" s="35">
        <v>0</v>
      </c>
      <c r="BV310" s="35">
        <v>0</v>
      </c>
      <c r="BW310" s="35">
        <v>0</v>
      </c>
      <c r="BX310" s="35">
        <v>0</v>
      </c>
      <c r="BY310" s="35">
        <v>0</v>
      </c>
      <c r="BZ310" s="35">
        <v>0</v>
      </c>
      <c r="CA310" s="36">
        <v>30</v>
      </c>
    </row>
    <row r="311" spans="1:79" ht="15" customHeight="1">
      <c r="A311" s="39" t="s">
        <v>35</v>
      </c>
      <c r="B311" s="39" t="s">
        <v>110</v>
      </c>
      <c r="C311" s="40" t="s">
        <v>99</v>
      </c>
      <c r="D311" s="40" t="s">
        <v>887</v>
      </c>
      <c r="E311" s="41">
        <f>VLOOKUP(I311,vendors!D:L,8,FALSE)</f>
        <v>0</v>
      </c>
      <c r="F311" s="41" t="str">
        <f>VLOOKUP(I311,vendors!D:L,9,FALSE)</f>
        <v>QC PLUS</v>
      </c>
      <c r="G311" s="40" t="s">
        <v>133</v>
      </c>
      <c r="H311" s="40" t="s">
        <v>888</v>
      </c>
      <c r="I311" s="40">
        <v>120027</v>
      </c>
      <c r="J311" s="40"/>
      <c r="K311" s="39" t="s">
        <v>864</v>
      </c>
      <c r="L311" s="42" t="s">
        <v>889</v>
      </c>
      <c r="M311" s="22">
        <f>VLOOKUP(I311,data!$A:$Y,2,FALSE)</f>
        <v>0</v>
      </c>
      <c r="N311" s="22">
        <f>VLOOKUP(I311,data!$A:$Y,4,FALSE)</f>
        <v>0</v>
      </c>
      <c r="O311" s="22">
        <f>VLOOKUP(I311,data!$A:$Y,6,FALSE)</f>
        <v>2</v>
      </c>
      <c r="P311" s="22">
        <f>VLOOKUP(I311,data!$A:$Y,8,FALSE)</f>
        <v>4</v>
      </c>
      <c r="Q311" s="22">
        <f>VLOOKUP(I311,data!$A:$Y,10,FALSE)</f>
        <v>3</v>
      </c>
      <c r="R311" s="22">
        <f>VLOOKUP(I311,data!$A:$Y,12,FALSE)</f>
        <v>1</v>
      </c>
      <c r="S311" s="22">
        <f>VLOOKUP(I311,data!$A:$Y,14,FALSE)</f>
        <v>0</v>
      </c>
      <c r="T311" s="22">
        <f>VLOOKUP(I311,data!$A:$Y,16,FALSE)</f>
        <v>0</v>
      </c>
      <c r="U311" s="22">
        <f>VLOOKUP(I311,data!$A:$Y,18,FALSE)</f>
        <v>0</v>
      </c>
      <c r="V311" s="23">
        <f>VLOOKUP(I311,data!$A:$Y,20,FALSE)</f>
        <v>0</v>
      </c>
      <c r="W311" s="22">
        <f>VLOOKUP(I311,data!$A:$Y,22,FALSE)</f>
        <v>0</v>
      </c>
      <c r="X311" s="22">
        <f>VLOOKUP(I311,data!$A:$Y,24,FALSE)</f>
        <v>0</v>
      </c>
      <c r="Y311" s="24">
        <f t="shared" si="92"/>
        <v>10</v>
      </c>
      <c r="Z311" s="22">
        <f>VLOOKUP(I311,data!$A:$Y,3,FALSE)</f>
        <v>0</v>
      </c>
      <c r="AA311" s="25"/>
      <c r="AB311" s="22">
        <f>VLOOKUP(I311,data!$A:$Y,5,FALSE)</f>
        <v>0</v>
      </c>
      <c r="AC311" s="25"/>
      <c r="AD311" s="22">
        <f>VLOOKUP(I311,data!$A:$Y,7,FALSE)</f>
        <v>0</v>
      </c>
      <c r="AE311" s="25"/>
      <c r="AF311" s="22">
        <f>VLOOKUP(I311,data!$A:$Y,9,FALSE)</f>
        <v>0</v>
      </c>
      <c r="AG311" s="25"/>
      <c r="AH311" s="22">
        <f>VLOOKUP(I311,data!$A:$Y,11,FALSE)</f>
        <v>0</v>
      </c>
      <c r="AI311" s="25"/>
      <c r="AJ311" s="22">
        <f>VLOOKUP(I311,data!$A:$Y,13,FALSE)</f>
        <v>0</v>
      </c>
      <c r="AK311" s="25"/>
      <c r="AL311" s="22">
        <f>VLOOKUP(I311,data!$A:$Y,15,FALSE)</f>
        <v>0</v>
      </c>
      <c r="AM311" s="25"/>
      <c r="AN311" s="22">
        <f>VLOOKUP(I311,data!$A:$Y,17,FALSE)</f>
        <v>2</v>
      </c>
      <c r="AO311" s="25"/>
      <c r="AP311" s="22">
        <f>VLOOKUP(I311,data!$A:$Y,19,FALSE)</f>
        <v>0</v>
      </c>
      <c r="AQ311" s="25"/>
      <c r="AR311" s="22">
        <f>VLOOKUP(I311,data!$A:$Y,21,FALSE)</f>
        <v>0</v>
      </c>
      <c r="AS311" s="25"/>
      <c r="AT311" s="22">
        <f>VLOOKUP(I311,data!$A:$Y,23,FALSE)</f>
        <v>0</v>
      </c>
      <c r="AU311" s="25"/>
      <c r="AV311" s="22">
        <f>VLOOKUP(I311,data!$A:$Y,25,FALSE)</f>
        <v>0</v>
      </c>
      <c r="AW311" s="26">
        <f t="shared" si="93"/>
        <v>2</v>
      </c>
      <c r="AX311" s="26">
        <f t="shared" si="94"/>
        <v>0</v>
      </c>
      <c r="AY311" s="22">
        <f t="shared" si="95"/>
        <v>0</v>
      </c>
      <c r="AZ311" s="22">
        <f t="shared" si="96"/>
        <v>0</v>
      </c>
      <c r="BA311" s="22">
        <f t="shared" si="97"/>
        <v>0</v>
      </c>
      <c r="BB311" s="22">
        <f t="shared" si="98"/>
        <v>0</v>
      </c>
      <c r="BC311" s="22">
        <f t="shared" si="99"/>
        <v>0</v>
      </c>
      <c r="BD311" s="22">
        <f t="shared" si="100"/>
        <v>0</v>
      </c>
      <c r="BE311" s="22">
        <f t="shared" si="101"/>
        <v>0</v>
      </c>
      <c r="BF311" s="22">
        <f t="shared" si="102"/>
        <v>2</v>
      </c>
      <c r="BG311" s="22">
        <f t="shared" si="103"/>
        <v>0</v>
      </c>
      <c r="BH311" s="22">
        <f t="shared" si="104"/>
        <v>0</v>
      </c>
      <c r="BI311" s="22">
        <f t="shared" si="105"/>
        <v>0</v>
      </c>
      <c r="BJ311" s="22"/>
      <c r="BK311" s="26">
        <f t="shared" si="106"/>
        <v>0</v>
      </c>
      <c r="BL311" s="26" t="str">
        <f t="shared" si="107"/>
        <v>N</v>
      </c>
      <c r="BM311" s="27">
        <v>0</v>
      </c>
      <c r="BN311" s="28">
        <f t="shared" si="108"/>
        <v>0</v>
      </c>
      <c r="BO311" s="29">
        <f t="shared" si="109"/>
        <v>3</v>
      </c>
      <c r="BP311" s="30">
        <f t="shared" si="110"/>
        <v>0</v>
      </c>
      <c r="BQ311" s="31">
        <f t="shared" si="111"/>
        <v>0</v>
      </c>
      <c r="BR311" s="32">
        <f t="shared" si="112"/>
        <v>0.83333333333333337</v>
      </c>
      <c r="BS311" s="33">
        <f t="shared" si="113"/>
        <v>0.5</v>
      </c>
      <c r="BT311" s="34">
        <f t="shared" si="114"/>
        <v>0</v>
      </c>
      <c r="BU311" s="35">
        <v>0</v>
      </c>
      <c r="BV311" s="35">
        <v>1</v>
      </c>
      <c r="BW311" s="35">
        <v>2</v>
      </c>
      <c r="BX311" s="35">
        <v>2</v>
      </c>
      <c r="BY311" s="35">
        <v>0</v>
      </c>
      <c r="BZ311" s="35">
        <v>0</v>
      </c>
      <c r="CA311" s="36">
        <v>31</v>
      </c>
    </row>
    <row r="312" spans="1:79" ht="15" customHeight="1">
      <c r="A312" s="39" t="s">
        <v>35</v>
      </c>
      <c r="B312" s="39" t="s">
        <v>110</v>
      </c>
      <c r="C312" s="43" t="s">
        <v>106</v>
      </c>
      <c r="D312" s="40" t="s">
        <v>890</v>
      </c>
      <c r="E312" s="41">
        <f>VLOOKUP(I312,vendors!D:L,8,FALSE)</f>
        <v>3500</v>
      </c>
      <c r="F312" s="41" t="str">
        <f>VLOOKUP(I312,vendors!D:L,9,FALSE)</f>
        <v>ACCORD</v>
      </c>
      <c r="G312" s="40" t="s">
        <v>51</v>
      </c>
      <c r="H312" s="40" t="s">
        <v>891</v>
      </c>
      <c r="I312" s="40">
        <v>430050</v>
      </c>
      <c r="J312" s="40"/>
      <c r="K312" s="39" t="s">
        <v>114</v>
      </c>
      <c r="L312" s="42" t="s">
        <v>892</v>
      </c>
      <c r="M312" s="22">
        <f>VLOOKUP(I312,data!$A:$Y,2,FALSE)</f>
        <v>0</v>
      </c>
      <c r="N312" s="22">
        <f>VLOOKUP(I312,data!$A:$Y,4,FALSE)</f>
        <v>0</v>
      </c>
      <c r="O312" s="22">
        <f>VLOOKUP(I312,data!$A:$Y,6,FALSE)</f>
        <v>0</v>
      </c>
      <c r="P312" s="22">
        <f>VLOOKUP(I312,data!$A:$Y,8,FALSE)</f>
        <v>0</v>
      </c>
      <c r="Q312" s="22">
        <f>VLOOKUP(I312,data!$A:$Y,10,FALSE)</f>
        <v>3</v>
      </c>
      <c r="R312" s="22">
        <f>VLOOKUP(I312,data!$A:$Y,12,FALSE)</f>
        <v>0</v>
      </c>
      <c r="S312" s="22">
        <f>VLOOKUP(I312,data!$A:$Y,14,FALSE)</f>
        <v>0</v>
      </c>
      <c r="T312" s="22">
        <f>VLOOKUP(I312,data!$A:$Y,16,FALSE)</f>
        <v>0</v>
      </c>
      <c r="U312" s="22">
        <f>VLOOKUP(I312,data!$A:$Y,18,FALSE)</f>
        <v>0</v>
      </c>
      <c r="V312" s="23">
        <f>VLOOKUP(I312,data!$A:$Y,20,FALSE)</f>
        <v>0</v>
      </c>
      <c r="W312" s="22">
        <f>VLOOKUP(I312,data!$A:$Y,22,FALSE)</f>
        <v>0</v>
      </c>
      <c r="X312" s="22">
        <f>VLOOKUP(I312,data!$A:$Y,24,FALSE)</f>
        <v>0</v>
      </c>
      <c r="Y312" s="24">
        <f t="shared" si="92"/>
        <v>3</v>
      </c>
      <c r="Z312" s="22">
        <f>VLOOKUP(I312,data!$A:$Y,3,FALSE)</f>
        <v>0</v>
      </c>
      <c r="AA312" s="25"/>
      <c r="AB312" s="22">
        <f>VLOOKUP(I312,data!$A:$Y,5,FALSE)</f>
        <v>0</v>
      </c>
      <c r="AC312" s="25"/>
      <c r="AD312" s="22">
        <f>VLOOKUP(I312,data!$A:$Y,7,FALSE)</f>
        <v>0</v>
      </c>
      <c r="AE312" s="25"/>
      <c r="AF312" s="22">
        <f>VLOOKUP(I312,data!$A:$Y,9,FALSE)</f>
        <v>0</v>
      </c>
      <c r="AG312" s="25"/>
      <c r="AH312" s="22">
        <f>VLOOKUP(I312,data!$A:$Y,11,FALSE)</f>
        <v>0</v>
      </c>
      <c r="AI312" s="25"/>
      <c r="AJ312" s="22">
        <f>VLOOKUP(I312,data!$A:$Y,13,FALSE)</f>
        <v>0</v>
      </c>
      <c r="AK312" s="25"/>
      <c r="AL312" s="22">
        <f>VLOOKUP(I312,data!$A:$Y,15,FALSE)</f>
        <v>0</v>
      </c>
      <c r="AM312" s="25"/>
      <c r="AN312" s="22">
        <f>VLOOKUP(I312,data!$A:$Y,17,FALSE)</f>
        <v>0</v>
      </c>
      <c r="AO312" s="25"/>
      <c r="AP312" s="22">
        <f>VLOOKUP(I312,data!$A:$Y,19,FALSE)</f>
        <v>0</v>
      </c>
      <c r="AQ312" s="25"/>
      <c r="AR312" s="22">
        <f>VLOOKUP(I312,data!$A:$Y,21,FALSE)</f>
        <v>0</v>
      </c>
      <c r="AS312" s="25"/>
      <c r="AT312" s="22">
        <f>VLOOKUP(I312,data!$A:$Y,23,FALSE)</f>
        <v>0</v>
      </c>
      <c r="AU312" s="25"/>
      <c r="AV312" s="22">
        <f>VLOOKUP(I312,data!$A:$Y,25,FALSE)</f>
        <v>0</v>
      </c>
      <c r="AW312" s="26">
        <f t="shared" si="93"/>
        <v>0</v>
      </c>
      <c r="AX312" s="26">
        <f t="shared" si="94"/>
        <v>0</v>
      </c>
      <c r="AY312" s="22">
        <f t="shared" si="95"/>
        <v>0</v>
      </c>
      <c r="AZ312" s="22">
        <f t="shared" si="96"/>
        <v>0</v>
      </c>
      <c r="BA312" s="22">
        <f t="shared" si="97"/>
        <v>0</v>
      </c>
      <c r="BB312" s="22">
        <f t="shared" si="98"/>
        <v>0</v>
      </c>
      <c r="BC312" s="22">
        <f t="shared" si="99"/>
        <v>0</v>
      </c>
      <c r="BD312" s="22">
        <f t="shared" si="100"/>
        <v>0</v>
      </c>
      <c r="BE312" s="22">
        <f t="shared" si="101"/>
        <v>0</v>
      </c>
      <c r="BF312" s="22">
        <f t="shared" si="102"/>
        <v>0</v>
      </c>
      <c r="BG312" s="22">
        <f t="shared" si="103"/>
        <v>0</v>
      </c>
      <c r="BH312" s="22">
        <f t="shared" si="104"/>
        <v>0</v>
      </c>
      <c r="BI312" s="22">
        <f t="shared" si="105"/>
        <v>0</v>
      </c>
      <c r="BJ312" s="22"/>
      <c r="BK312" s="26">
        <f t="shared" si="106"/>
        <v>0</v>
      </c>
      <c r="BL312" s="26" t="str">
        <f t="shared" si="107"/>
        <v>N</v>
      </c>
      <c r="BM312" s="27">
        <v>0</v>
      </c>
      <c r="BN312" s="28">
        <f t="shared" si="108"/>
        <v>0</v>
      </c>
      <c r="BO312" s="29">
        <f t="shared" si="109"/>
        <v>0</v>
      </c>
      <c r="BP312" s="30">
        <f t="shared" si="110"/>
        <v>0</v>
      </c>
      <c r="BQ312" s="31">
        <f t="shared" si="111"/>
        <v>0</v>
      </c>
      <c r="BR312" s="32">
        <f t="shared" si="112"/>
        <v>0</v>
      </c>
      <c r="BS312" s="33">
        <f t="shared" si="113"/>
        <v>0</v>
      </c>
      <c r="BT312" s="34">
        <f t="shared" si="114"/>
        <v>0</v>
      </c>
      <c r="BU312" s="35">
        <v>0</v>
      </c>
      <c r="BV312" s="35">
        <v>0</v>
      </c>
      <c r="BW312" s="35">
        <v>0</v>
      </c>
      <c r="BX312" s="35">
        <v>0</v>
      </c>
      <c r="BY312" s="35">
        <v>0</v>
      </c>
      <c r="BZ312" s="35">
        <v>0</v>
      </c>
      <c r="CA312" s="36">
        <v>835</v>
      </c>
    </row>
    <row r="313" spans="1:79" ht="15" customHeight="1">
      <c r="A313" s="39" t="s">
        <v>35</v>
      </c>
      <c r="B313" s="39" t="s">
        <v>110</v>
      </c>
      <c r="C313" s="43" t="s">
        <v>106</v>
      </c>
      <c r="D313" s="40" t="s">
        <v>893</v>
      </c>
      <c r="E313" s="41">
        <f>VLOOKUP(I313,vendors!D:L,8,FALSE)</f>
        <v>3500</v>
      </c>
      <c r="F313" s="41" t="str">
        <f>VLOOKUP(I313,vendors!D:L,9,FALSE)</f>
        <v>ACCORD</v>
      </c>
      <c r="G313" s="40" t="s">
        <v>51</v>
      </c>
      <c r="H313" s="40" t="s">
        <v>894</v>
      </c>
      <c r="I313" s="40">
        <v>430049</v>
      </c>
      <c r="J313" s="40"/>
      <c r="K313" s="39" t="s">
        <v>114</v>
      </c>
      <c r="L313" s="42" t="s">
        <v>892</v>
      </c>
      <c r="M313" s="22">
        <f>VLOOKUP(I313,data!$A:$Y,2,FALSE)</f>
        <v>0</v>
      </c>
      <c r="N313" s="22">
        <f>VLOOKUP(I313,data!$A:$Y,4,FALSE)</f>
        <v>0</v>
      </c>
      <c r="O313" s="22">
        <f>VLOOKUP(I313,data!$A:$Y,6,FALSE)</f>
        <v>0</v>
      </c>
      <c r="P313" s="22">
        <f>VLOOKUP(I313,data!$A:$Y,8,FALSE)</f>
        <v>0</v>
      </c>
      <c r="Q313" s="22">
        <f>VLOOKUP(I313,data!$A:$Y,10,FALSE)</f>
        <v>3</v>
      </c>
      <c r="R313" s="22">
        <f>VLOOKUP(I313,data!$A:$Y,12,FALSE)</f>
        <v>0</v>
      </c>
      <c r="S313" s="22">
        <f>VLOOKUP(I313,data!$A:$Y,14,FALSE)</f>
        <v>0</v>
      </c>
      <c r="T313" s="22">
        <f>VLOOKUP(I313,data!$A:$Y,16,FALSE)</f>
        <v>0</v>
      </c>
      <c r="U313" s="22">
        <f>VLOOKUP(I313,data!$A:$Y,18,FALSE)</f>
        <v>0</v>
      </c>
      <c r="V313" s="23">
        <f>VLOOKUP(I313,data!$A:$Y,20,FALSE)</f>
        <v>0</v>
      </c>
      <c r="W313" s="22">
        <f>VLOOKUP(I313,data!$A:$Y,22,FALSE)</f>
        <v>0</v>
      </c>
      <c r="X313" s="22">
        <f>VLOOKUP(I313,data!$A:$Y,24,FALSE)</f>
        <v>0</v>
      </c>
      <c r="Y313" s="24">
        <f t="shared" si="92"/>
        <v>3</v>
      </c>
      <c r="Z313" s="22">
        <f>VLOOKUP(I313,data!$A:$Y,3,FALSE)</f>
        <v>0</v>
      </c>
      <c r="AA313" s="25"/>
      <c r="AB313" s="22">
        <f>VLOOKUP(I313,data!$A:$Y,5,FALSE)</f>
        <v>0</v>
      </c>
      <c r="AC313" s="25"/>
      <c r="AD313" s="22">
        <f>VLOOKUP(I313,data!$A:$Y,7,FALSE)</f>
        <v>0</v>
      </c>
      <c r="AE313" s="25"/>
      <c r="AF313" s="22">
        <f>VLOOKUP(I313,data!$A:$Y,9,FALSE)</f>
        <v>0</v>
      </c>
      <c r="AG313" s="25"/>
      <c r="AH313" s="22">
        <f>VLOOKUP(I313,data!$A:$Y,11,FALSE)</f>
        <v>0</v>
      </c>
      <c r="AI313" s="25"/>
      <c r="AJ313" s="22">
        <f>VLOOKUP(I313,data!$A:$Y,13,FALSE)</f>
        <v>0</v>
      </c>
      <c r="AK313" s="25"/>
      <c r="AL313" s="22">
        <f>VLOOKUP(I313,data!$A:$Y,15,FALSE)</f>
        <v>0</v>
      </c>
      <c r="AM313" s="25"/>
      <c r="AN313" s="22">
        <f>VLOOKUP(I313,data!$A:$Y,17,FALSE)</f>
        <v>0</v>
      </c>
      <c r="AO313" s="25"/>
      <c r="AP313" s="22">
        <f>VLOOKUP(I313,data!$A:$Y,19,FALSE)</f>
        <v>0</v>
      </c>
      <c r="AQ313" s="25"/>
      <c r="AR313" s="22">
        <f>VLOOKUP(I313,data!$A:$Y,21,FALSE)</f>
        <v>0</v>
      </c>
      <c r="AS313" s="25"/>
      <c r="AT313" s="22">
        <f>VLOOKUP(I313,data!$A:$Y,23,FALSE)</f>
        <v>0</v>
      </c>
      <c r="AU313" s="25"/>
      <c r="AV313" s="22">
        <f>VLOOKUP(I313,data!$A:$Y,25,FALSE)</f>
        <v>0</v>
      </c>
      <c r="AW313" s="26">
        <f t="shared" si="93"/>
        <v>0</v>
      </c>
      <c r="AX313" s="26">
        <f t="shared" si="94"/>
        <v>0</v>
      </c>
      <c r="AY313" s="22">
        <f t="shared" si="95"/>
        <v>0</v>
      </c>
      <c r="AZ313" s="22">
        <f t="shared" si="96"/>
        <v>0</v>
      </c>
      <c r="BA313" s="22">
        <f t="shared" si="97"/>
        <v>0</v>
      </c>
      <c r="BB313" s="22">
        <f t="shared" si="98"/>
        <v>0</v>
      </c>
      <c r="BC313" s="22">
        <f t="shared" si="99"/>
        <v>0</v>
      </c>
      <c r="BD313" s="22">
        <f t="shared" si="100"/>
        <v>0</v>
      </c>
      <c r="BE313" s="22">
        <f t="shared" si="101"/>
        <v>0</v>
      </c>
      <c r="BF313" s="22">
        <f t="shared" si="102"/>
        <v>0</v>
      </c>
      <c r="BG313" s="22">
        <f t="shared" si="103"/>
        <v>0</v>
      </c>
      <c r="BH313" s="22">
        <f t="shared" si="104"/>
        <v>0</v>
      </c>
      <c r="BI313" s="22">
        <f t="shared" si="105"/>
        <v>0</v>
      </c>
      <c r="BJ313" s="22"/>
      <c r="BK313" s="26">
        <f t="shared" si="106"/>
        <v>0</v>
      </c>
      <c r="BL313" s="26" t="str">
        <f t="shared" si="107"/>
        <v>N</v>
      </c>
      <c r="BM313" s="27">
        <v>0</v>
      </c>
      <c r="BN313" s="28">
        <f t="shared" si="108"/>
        <v>0</v>
      </c>
      <c r="BO313" s="29">
        <f t="shared" si="109"/>
        <v>0</v>
      </c>
      <c r="BP313" s="30">
        <f t="shared" si="110"/>
        <v>0</v>
      </c>
      <c r="BQ313" s="31">
        <f t="shared" si="111"/>
        <v>0</v>
      </c>
      <c r="BR313" s="32">
        <f t="shared" si="112"/>
        <v>0</v>
      </c>
      <c r="BS313" s="33">
        <f t="shared" si="113"/>
        <v>0</v>
      </c>
      <c r="BT313" s="34">
        <f t="shared" si="114"/>
        <v>0</v>
      </c>
      <c r="BU313" s="35">
        <v>0</v>
      </c>
      <c r="BV313" s="35">
        <v>0</v>
      </c>
      <c r="BW313" s="35">
        <v>0</v>
      </c>
      <c r="BX313" s="35">
        <v>0</v>
      </c>
      <c r="BY313" s="35">
        <v>0</v>
      </c>
      <c r="BZ313" s="35">
        <v>0</v>
      </c>
      <c r="CA313" s="36">
        <v>895</v>
      </c>
    </row>
    <row r="314" spans="1:79" ht="15" customHeight="1">
      <c r="A314" s="39" t="s">
        <v>35</v>
      </c>
      <c r="B314" s="39" t="s">
        <v>110</v>
      </c>
      <c r="C314" s="43" t="s">
        <v>106</v>
      </c>
      <c r="D314" s="40" t="s">
        <v>895</v>
      </c>
      <c r="E314" s="41">
        <f>VLOOKUP(I314,vendors!D:L,8,FALSE)</f>
        <v>3300</v>
      </c>
      <c r="F314" s="41" t="str">
        <f>VLOOKUP(I314,vendors!D:L,9,FALSE)</f>
        <v>Deva</v>
      </c>
      <c r="G314" s="40" t="s">
        <v>51</v>
      </c>
      <c r="H314" s="40" t="s">
        <v>896</v>
      </c>
      <c r="I314" s="40">
        <v>430080</v>
      </c>
      <c r="J314" s="40"/>
      <c r="K314" s="39" t="s">
        <v>114</v>
      </c>
      <c r="L314" s="42" t="s">
        <v>897</v>
      </c>
      <c r="M314" s="22">
        <f>VLOOKUP(I314,data!$A:$Y,2,FALSE)</f>
        <v>0</v>
      </c>
      <c r="N314" s="22">
        <f>VLOOKUP(I314,data!$A:$Y,4,FALSE)</f>
        <v>0</v>
      </c>
      <c r="O314" s="22">
        <f>VLOOKUP(I314,data!$A:$Y,6,FALSE)</f>
        <v>0</v>
      </c>
      <c r="P314" s="22">
        <f>VLOOKUP(I314,data!$A:$Y,8,FALSE)</f>
        <v>0</v>
      </c>
      <c r="Q314" s="22">
        <f>VLOOKUP(I314,data!$A:$Y,10,FALSE)</f>
        <v>0</v>
      </c>
      <c r="R314" s="22">
        <f>VLOOKUP(I314,data!$A:$Y,12,FALSE)</f>
        <v>2</v>
      </c>
      <c r="S314" s="22">
        <f>VLOOKUP(I314,data!$A:$Y,14,FALSE)</f>
        <v>0</v>
      </c>
      <c r="T314" s="22">
        <f>VLOOKUP(I314,data!$A:$Y,16,FALSE)</f>
        <v>1</v>
      </c>
      <c r="U314" s="22">
        <f>VLOOKUP(I314,data!$A:$Y,18,FALSE)</f>
        <v>0</v>
      </c>
      <c r="V314" s="23">
        <f>VLOOKUP(I314,data!$A:$Y,20,FALSE)</f>
        <v>0</v>
      </c>
      <c r="W314" s="22">
        <f>VLOOKUP(I314,data!$A:$Y,22,FALSE)</f>
        <v>0</v>
      </c>
      <c r="X314" s="22">
        <f>VLOOKUP(I314,data!$A:$Y,24,FALSE)</f>
        <v>0</v>
      </c>
      <c r="Y314" s="24">
        <f t="shared" si="92"/>
        <v>3</v>
      </c>
      <c r="Z314" s="22">
        <f>VLOOKUP(I314,data!$A:$Y,3,FALSE)</f>
        <v>0</v>
      </c>
      <c r="AA314" s="25"/>
      <c r="AB314" s="22">
        <f>VLOOKUP(I314,data!$A:$Y,5,FALSE)</f>
        <v>0</v>
      </c>
      <c r="AC314" s="25"/>
      <c r="AD314" s="22">
        <f>VLOOKUP(I314,data!$A:$Y,7,FALSE)</f>
        <v>0</v>
      </c>
      <c r="AE314" s="25"/>
      <c r="AF314" s="22">
        <f>VLOOKUP(I314,data!$A:$Y,9,FALSE)</f>
        <v>0</v>
      </c>
      <c r="AG314" s="25"/>
      <c r="AH314" s="22">
        <f>VLOOKUP(I314,data!$A:$Y,11,FALSE)</f>
        <v>0</v>
      </c>
      <c r="AI314" s="25"/>
      <c r="AJ314" s="22">
        <f>VLOOKUP(I314,data!$A:$Y,13,FALSE)</f>
        <v>0</v>
      </c>
      <c r="AK314" s="25"/>
      <c r="AL314" s="22">
        <f>VLOOKUP(I314,data!$A:$Y,15,FALSE)</f>
        <v>0</v>
      </c>
      <c r="AM314" s="25"/>
      <c r="AN314" s="22">
        <f>VLOOKUP(I314,data!$A:$Y,17,FALSE)</f>
        <v>0</v>
      </c>
      <c r="AO314" s="25"/>
      <c r="AP314" s="22">
        <f>VLOOKUP(I314,data!$A:$Y,19,FALSE)</f>
        <v>0</v>
      </c>
      <c r="AQ314" s="25"/>
      <c r="AR314" s="22">
        <f>VLOOKUP(I314,data!$A:$Y,21,FALSE)</f>
        <v>0</v>
      </c>
      <c r="AS314" s="25"/>
      <c r="AT314" s="22">
        <f>VLOOKUP(I314,data!$A:$Y,23,FALSE)</f>
        <v>0</v>
      </c>
      <c r="AU314" s="25"/>
      <c r="AV314" s="22">
        <f>VLOOKUP(I314,data!$A:$Y,25,FALSE)</f>
        <v>0</v>
      </c>
      <c r="AW314" s="26">
        <f t="shared" si="93"/>
        <v>0</v>
      </c>
      <c r="AX314" s="26">
        <f t="shared" si="94"/>
        <v>0</v>
      </c>
      <c r="AY314" s="22">
        <f t="shared" si="95"/>
        <v>0</v>
      </c>
      <c r="AZ314" s="22">
        <f t="shared" si="96"/>
        <v>0</v>
      </c>
      <c r="BA314" s="22">
        <f t="shared" si="97"/>
        <v>0</v>
      </c>
      <c r="BB314" s="22">
        <f t="shared" si="98"/>
        <v>0</v>
      </c>
      <c r="BC314" s="22">
        <f t="shared" si="99"/>
        <v>0</v>
      </c>
      <c r="BD314" s="22">
        <f t="shared" si="100"/>
        <v>0</v>
      </c>
      <c r="BE314" s="22">
        <f t="shared" si="101"/>
        <v>0</v>
      </c>
      <c r="BF314" s="22">
        <f t="shared" si="102"/>
        <v>0</v>
      </c>
      <c r="BG314" s="22">
        <f t="shared" si="103"/>
        <v>0</v>
      </c>
      <c r="BH314" s="22">
        <f t="shared" si="104"/>
        <v>0</v>
      </c>
      <c r="BI314" s="22">
        <f t="shared" si="105"/>
        <v>0</v>
      </c>
      <c r="BJ314" s="22"/>
      <c r="BK314" s="26">
        <f t="shared" si="106"/>
        <v>0</v>
      </c>
      <c r="BL314" s="26" t="str">
        <f t="shared" si="107"/>
        <v>N</v>
      </c>
      <c r="BM314" s="27">
        <v>0</v>
      </c>
      <c r="BN314" s="28">
        <f t="shared" si="108"/>
        <v>0</v>
      </c>
      <c r="BO314" s="29">
        <f t="shared" si="109"/>
        <v>0</v>
      </c>
      <c r="BP314" s="30">
        <f t="shared" si="110"/>
        <v>0</v>
      </c>
      <c r="BQ314" s="31">
        <f t="shared" si="111"/>
        <v>0</v>
      </c>
      <c r="BR314" s="32">
        <f t="shared" si="112"/>
        <v>0</v>
      </c>
      <c r="BS314" s="33">
        <f t="shared" si="113"/>
        <v>0</v>
      </c>
      <c r="BT314" s="34">
        <f t="shared" si="114"/>
        <v>0</v>
      </c>
      <c r="BU314" s="35">
        <v>0</v>
      </c>
      <c r="BV314" s="35">
        <v>0</v>
      </c>
      <c r="BW314" s="35">
        <v>0</v>
      </c>
      <c r="BX314" s="35">
        <v>0</v>
      </c>
      <c r="BY314" s="35">
        <v>0</v>
      </c>
      <c r="BZ314" s="35">
        <v>0</v>
      </c>
      <c r="CA314" s="36">
        <v>816</v>
      </c>
    </row>
    <row r="315" spans="1:79" ht="15" customHeight="1">
      <c r="A315" s="39" t="s">
        <v>35</v>
      </c>
      <c r="B315" s="39" t="s">
        <v>110</v>
      </c>
      <c r="C315" s="43" t="s">
        <v>106</v>
      </c>
      <c r="D315" s="40" t="s">
        <v>898</v>
      </c>
      <c r="E315" s="41">
        <f>VLOOKUP(I315,vendors!D:L,8,FALSE)</f>
        <v>3300</v>
      </c>
      <c r="F315" s="41" t="str">
        <f>VLOOKUP(I315,vendors!D:L,9,FALSE)</f>
        <v>Deva</v>
      </c>
      <c r="G315" s="40" t="s">
        <v>51</v>
      </c>
      <c r="H315" s="40" t="s">
        <v>899</v>
      </c>
      <c r="I315" s="40">
        <v>430081</v>
      </c>
      <c r="J315" s="40"/>
      <c r="K315" s="39" t="s">
        <v>114</v>
      </c>
      <c r="L315" s="42" t="s">
        <v>900</v>
      </c>
      <c r="M315" s="22">
        <f>VLOOKUP(I315,data!$A:$Y,2,FALSE)</f>
        <v>0</v>
      </c>
      <c r="N315" s="22">
        <f>VLOOKUP(I315,data!$A:$Y,4,FALSE)</f>
        <v>0</v>
      </c>
      <c r="O315" s="22">
        <f>VLOOKUP(I315,data!$A:$Y,6,FALSE)</f>
        <v>0</v>
      </c>
      <c r="P315" s="22">
        <f>VLOOKUP(I315,data!$A:$Y,8,FALSE)</f>
        <v>0</v>
      </c>
      <c r="Q315" s="22">
        <f>VLOOKUP(I315,data!$A:$Y,10,FALSE)</f>
        <v>0</v>
      </c>
      <c r="R315" s="22">
        <f>VLOOKUP(I315,data!$A:$Y,12,FALSE)</f>
        <v>2</v>
      </c>
      <c r="S315" s="22">
        <f>VLOOKUP(I315,data!$A:$Y,14,FALSE)</f>
        <v>0</v>
      </c>
      <c r="T315" s="22">
        <f>VLOOKUP(I315,data!$A:$Y,16,FALSE)</f>
        <v>3</v>
      </c>
      <c r="U315" s="22">
        <f>VLOOKUP(I315,data!$A:$Y,18,FALSE)</f>
        <v>0</v>
      </c>
      <c r="V315" s="23">
        <f>VLOOKUP(I315,data!$A:$Y,20,FALSE)</f>
        <v>0</v>
      </c>
      <c r="W315" s="22">
        <f>VLOOKUP(I315,data!$A:$Y,22,FALSE)</f>
        <v>0</v>
      </c>
      <c r="X315" s="22">
        <f>VLOOKUP(I315,data!$A:$Y,24,FALSE)</f>
        <v>0</v>
      </c>
      <c r="Y315" s="24">
        <f t="shared" si="92"/>
        <v>5</v>
      </c>
      <c r="Z315" s="22">
        <f>VLOOKUP(I315,data!$A:$Y,3,FALSE)</f>
        <v>0</v>
      </c>
      <c r="AA315" s="25"/>
      <c r="AB315" s="22">
        <f>VLOOKUP(I315,data!$A:$Y,5,FALSE)</f>
        <v>0</v>
      </c>
      <c r="AC315" s="25"/>
      <c r="AD315" s="22">
        <f>VLOOKUP(I315,data!$A:$Y,7,FALSE)</f>
        <v>0</v>
      </c>
      <c r="AE315" s="25"/>
      <c r="AF315" s="22">
        <f>VLOOKUP(I315,data!$A:$Y,9,FALSE)</f>
        <v>0</v>
      </c>
      <c r="AG315" s="25"/>
      <c r="AH315" s="22">
        <f>VLOOKUP(I315,data!$A:$Y,11,FALSE)</f>
        <v>0</v>
      </c>
      <c r="AI315" s="25"/>
      <c r="AJ315" s="22">
        <f>VLOOKUP(I315,data!$A:$Y,13,FALSE)</f>
        <v>0</v>
      </c>
      <c r="AK315" s="25"/>
      <c r="AL315" s="22">
        <f>VLOOKUP(I315,data!$A:$Y,15,FALSE)</f>
        <v>0</v>
      </c>
      <c r="AM315" s="25"/>
      <c r="AN315" s="22">
        <f>VLOOKUP(I315,data!$A:$Y,17,FALSE)</f>
        <v>0</v>
      </c>
      <c r="AO315" s="25"/>
      <c r="AP315" s="22">
        <f>VLOOKUP(I315,data!$A:$Y,19,FALSE)</f>
        <v>0</v>
      </c>
      <c r="AQ315" s="25"/>
      <c r="AR315" s="22">
        <f>VLOOKUP(I315,data!$A:$Y,21,FALSE)</f>
        <v>0</v>
      </c>
      <c r="AS315" s="25"/>
      <c r="AT315" s="22">
        <f>VLOOKUP(I315,data!$A:$Y,23,FALSE)</f>
        <v>0</v>
      </c>
      <c r="AU315" s="25"/>
      <c r="AV315" s="22">
        <f>VLOOKUP(I315,data!$A:$Y,25,FALSE)</f>
        <v>0</v>
      </c>
      <c r="AW315" s="26">
        <f t="shared" si="93"/>
        <v>0</v>
      </c>
      <c r="AX315" s="26">
        <f t="shared" si="94"/>
        <v>0</v>
      </c>
      <c r="AY315" s="22">
        <f t="shared" si="95"/>
        <v>0</v>
      </c>
      <c r="AZ315" s="22">
        <f t="shared" si="96"/>
        <v>0</v>
      </c>
      <c r="BA315" s="22">
        <f t="shared" si="97"/>
        <v>0</v>
      </c>
      <c r="BB315" s="22">
        <f t="shared" si="98"/>
        <v>0</v>
      </c>
      <c r="BC315" s="22">
        <f t="shared" si="99"/>
        <v>0</v>
      </c>
      <c r="BD315" s="22">
        <f t="shared" si="100"/>
        <v>0</v>
      </c>
      <c r="BE315" s="22">
        <f t="shared" si="101"/>
        <v>0</v>
      </c>
      <c r="BF315" s="22">
        <f t="shared" si="102"/>
        <v>0</v>
      </c>
      <c r="BG315" s="22">
        <f t="shared" si="103"/>
        <v>0</v>
      </c>
      <c r="BH315" s="22">
        <f t="shared" si="104"/>
        <v>0</v>
      </c>
      <c r="BI315" s="22">
        <f t="shared" si="105"/>
        <v>0</v>
      </c>
      <c r="BJ315" s="22"/>
      <c r="BK315" s="26">
        <f t="shared" si="106"/>
        <v>0</v>
      </c>
      <c r="BL315" s="26" t="str">
        <f t="shared" si="107"/>
        <v>N</v>
      </c>
      <c r="BM315" s="27">
        <v>0</v>
      </c>
      <c r="BN315" s="28">
        <f t="shared" si="108"/>
        <v>0</v>
      </c>
      <c r="BO315" s="29">
        <f t="shared" si="109"/>
        <v>0</v>
      </c>
      <c r="BP315" s="30">
        <f t="shared" si="110"/>
        <v>0</v>
      </c>
      <c r="BQ315" s="31">
        <f t="shared" si="111"/>
        <v>0</v>
      </c>
      <c r="BR315" s="32">
        <f t="shared" si="112"/>
        <v>0</v>
      </c>
      <c r="BS315" s="33">
        <f t="shared" si="113"/>
        <v>0</v>
      </c>
      <c r="BT315" s="34">
        <f t="shared" si="114"/>
        <v>0</v>
      </c>
      <c r="BU315" s="35">
        <v>0</v>
      </c>
      <c r="BV315" s="35">
        <v>0</v>
      </c>
      <c r="BW315" s="35">
        <v>0</v>
      </c>
      <c r="BX315" s="35">
        <v>0</v>
      </c>
      <c r="BY315" s="35">
        <v>0</v>
      </c>
      <c r="BZ315" s="35">
        <v>0</v>
      </c>
      <c r="CA315" s="36">
        <v>848</v>
      </c>
    </row>
    <row r="316" spans="1:79" ht="15" customHeight="1">
      <c r="A316" s="39" t="s">
        <v>35</v>
      </c>
      <c r="B316" s="39" t="s">
        <v>110</v>
      </c>
      <c r="C316" s="43" t="s">
        <v>106</v>
      </c>
      <c r="D316" s="40" t="s">
        <v>901</v>
      </c>
      <c r="E316" s="41">
        <f>VLOOKUP(I316,vendors!D:L,8,FALSE)</f>
        <v>3300</v>
      </c>
      <c r="F316" s="41" t="str">
        <f>VLOOKUP(I316,vendors!D:L,9,FALSE)</f>
        <v>Deva</v>
      </c>
      <c r="G316" s="40" t="s">
        <v>51</v>
      </c>
      <c r="H316" s="40" t="s">
        <v>902</v>
      </c>
      <c r="I316" s="40">
        <v>430077</v>
      </c>
      <c r="J316" s="40"/>
      <c r="K316" s="39" t="s">
        <v>114</v>
      </c>
      <c r="L316" s="42" t="s">
        <v>903</v>
      </c>
      <c r="M316" s="22">
        <f>VLOOKUP(I316,data!$A:$Y,2,FALSE)</f>
        <v>0</v>
      </c>
      <c r="N316" s="22">
        <f>VLOOKUP(I316,data!$A:$Y,4,FALSE)</f>
        <v>0</v>
      </c>
      <c r="O316" s="22">
        <f>VLOOKUP(I316,data!$A:$Y,6,FALSE)</f>
        <v>0</v>
      </c>
      <c r="P316" s="22">
        <f>VLOOKUP(I316,data!$A:$Y,8,FALSE)</f>
        <v>5</v>
      </c>
      <c r="Q316" s="22">
        <f>VLOOKUP(I316,data!$A:$Y,10,FALSE)</f>
        <v>0</v>
      </c>
      <c r="R316" s="22">
        <f>VLOOKUP(I316,data!$A:$Y,12,FALSE)</f>
        <v>2</v>
      </c>
      <c r="S316" s="22">
        <f>VLOOKUP(I316,data!$A:$Y,14,FALSE)</f>
        <v>0</v>
      </c>
      <c r="T316" s="22">
        <f>VLOOKUP(I316,data!$A:$Y,16,FALSE)</f>
        <v>8</v>
      </c>
      <c r="U316" s="22">
        <f>VLOOKUP(I316,data!$A:$Y,18,FALSE)</f>
        <v>0</v>
      </c>
      <c r="V316" s="23">
        <f>VLOOKUP(I316,data!$A:$Y,20,FALSE)</f>
        <v>0</v>
      </c>
      <c r="W316" s="22">
        <f>VLOOKUP(I316,data!$A:$Y,22,FALSE)</f>
        <v>0</v>
      </c>
      <c r="X316" s="22">
        <f>VLOOKUP(I316,data!$A:$Y,24,FALSE)</f>
        <v>0</v>
      </c>
      <c r="Y316" s="24">
        <f t="shared" si="92"/>
        <v>15</v>
      </c>
      <c r="Z316" s="22">
        <f>VLOOKUP(I316,data!$A:$Y,3,FALSE)</f>
        <v>0</v>
      </c>
      <c r="AA316" s="25"/>
      <c r="AB316" s="22">
        <f>VLOOKUP(I316,data!$A:$Y,5,FALSE)</f>
        <v>0</v>
      </c>
      <c r="AC316" s="25"/>
      <c r="AD316" s="22">
        <f>VLOOKUP(I316,data!$A:$Y,7,FALSE)</f>
        <v>0</v>
      </c>
      <c r="AE316" s="25"/>
      <c r="AF316" s="22">
        <f>VLOOKUP(I316,data!$A:$Y,9,FALSE)</f>
        <v>0</v>
      </c>
      <c r="AG316" s="25"/>
      <c r="AH316" s="22">
        <f>VLOOKUP(I316,data!$A:$Y,11,FALSE)</f>
        <v>0</v>
      </c>
      <c r="AI316" s="25"/>
      <c r="AJ316" s="22">
        <f>VLOOKUP(I316,data!$A:$Y,13,FALSE)</f>
        <v>0</v>
      </c>
      <c r="AK316" s="25"/>
      <c r="AL316" s="22">
        <f>VLOOKUP(I316,data!$A:$Y,15,FALSE)</f>
        <v>0</v>
      </c>
      <c r="AM316" s="25"/>
      <c r="AN316" s="22">
        <f>VLOOKUP(I316,data!$A:$Y,17,FALSE)</f>
        <v>0</v>
      </c>
      <c r="AO316" s="25"/>
      <c r="AP316" s="22">
        <f>VLOOKUP(I316,data!$A:$Y,19,FALSE)</f>
        <v>0</v>
      </c>
      <c r="AQ316" s="25"/>
      <c r="AR316" s="22">
        <f>VLOOKUP(I316,data!$A:$Y,21,FALSE)</f>
        <v>0</v>
      </c>
      <c r="AS316" s="25"/>
      <c r="AT316" s="22">
        <f>VLOOKUP(I316,data!$A:$Y,23,FALSE)</f>
        <v>0</v>
      </c>
      <c r="AU316" s="25"/>
      <c r="AV316" s="22">
        <f>VLOOKUP(I316,data!$A:$Y,25,FALSE)</f>
        <v>0</v>
      </c>
      <c r="AW316" s="26">
        <f t="shared" si="93"/>
        <v>0</v>
      </c>
      <c r="AX316" s="26">
        <f t="shared" si="94"/>
        <v>0</v>
      </c>
      <c r="AY316" s="22">
        <f t="shared" si="95"/>
        <v>0</v>
      </c>
      <c r="AZ316" s="22">
        <f t="shared" si="96"/>
        <v>0</v>
      </c>
      <c r="BA316" s="22">
        <f t="shared" si="97"/>
        <v>0</v>
      </c>
      <c r="BB316" s="22">
        <f t="shared" si="98"/>
        <v>0</v>
      </c>
      <c r="BC316" s="22">
        <f t="shared" si="99"/>
        <v>0</v>
      </c>
      <c r="BD316" s="22">
        <f t="shared" si="100"/>
        <v>0</v>
      </c>
      <c r="BE316" s="22">
        <f t="shared" si="101"/>
        <v>0</v>
      </c>
      <c r="BF316" s="22">
        <f t="shared" si="102"/>
        <v>0</v>
      </c>
      <c r="BG316" s="22">
        <f t="shared" si="103"/>
        <v>0</v>
      </c>
      <c r="BH316" s="22">
        <f t="shared" si="104"/>
        <v>0</v>
      </c>
      <c r="BI316" s="22">
        <f t="shared" si="105"/>
        <v>0</v>
      </c>
      <c r="BJ316" s="22"/>
      <c r="BK316" s="26">
        <f t="shared" si="106"/>
        <v>0</v>
      </c>
      <c r="BL316" s="26" t="str">
        <f t="shared" si="107"/>
        <v>N</v>
      </c>
      <c r="BM316" s="27">
        <v>0</v>
      </c>
      <c r="BN316" s="28">
        <f t="shared" si="108"/>
        <v>0</v>
      </c>
      <c r="BO316" s="29">
        <f t="shared" si="109"/>
        <v>0</v>
      </c>
      <c r="BP316" s="30">
        <f t="shared" si="110"/>
        <v>0</v>
      </c>
      <c r="BQ316" s="31">
        <f t="shared" si="111"/>
        <v>0</v>
      </c>
      <c r="BR316" s="32">
        <f t="shared" si="112"/>
        <v>0</v>
      </c>
      <c r="BS316" s="33">
        <f t="shared" si="113"/>
        <v>0</v>
      </c>
      <c r="BT316" s="34">
        <f t="shared" si="114"/>
        <v>0</v>
      </c>
      <c r="BU316" s="35">
        <v>0</v>
      </c>
      <c r="BV316" s="35">
        <v>0</v>
      </c>
      <c r="BW316" s="35">
        <v>0</v>
      </c>
      <c r="BX316" s="35">
        <v>0</v>
      </c>
      <c r="BY316" s="35">
        <v>0</v>
      </c>
      <c r="BZ316" s="35">
        <v>0</v>
      </c>
      <c r="CA316" s="36">
        <v>829</v>
      </c>
    </row>
    <row r="317" spans="1:79" ht="15" customHeight="1">
      <c r="A317" s="39" t="s">
        <v>35</v>
      </c>
      <c r="B317" s="39" t="s">
        <v>110</v>
      </c>
      <c r="C317" s="43" t="s">
        <v>106</v>
      </c>
      <c r="D317" s="40" t="s">
        <v>904</v>
      </c>
      <c r="E317" s="41">
        <f>VLOOKUP(I317,vendors!D:L,8,FALSE)</f>
        <v>3300</v>
      </c>
      <c r="F317" s="41" t="str">
        <f>VLOOKUP(I317,vendors!D:L,9,FALSE)</f>
        <v>Deva</v>
      </c>
      <c r="G317" s="40" t="s">
        <v>51</v>
      </c>
      <c r="H317" s="40" t="s">
        <v>905</v>
      </c>
      <c r="I317" s="40">
        <v>430076</v>
      </c>
      <c r="J317" s="40"/>
      <c r="K317" s="39" t="s">
        <v>114</v>
      </c>
      <c r="L317" s="42" t="s">
        <v>906</v>
      </c>
      <c r="M317" s="22">
        <f>VLOOKUP(I317,data!$A:$Y,2,FALSE)</f>
        <v>0</v>
      </c>
      <c r="N317" s="22">
        <f>VLOOKUP(I317,data!$A:$Y,4,FALSE)</f>
        <v>0</v>
      </c>
      <c r="O317" s="22">
        <f>VLOOKUP(I317,data!$A:$Y,6,FALSE)</f>
        <v>0</v>
      </c>
      <c r="P317" s="22">
        <f>VLOOKUP(I317,data!$A:$Y,8,FALSE)</f>
        <v>0</v>
      </c>
      <c r="Q317" s="22">
        <f>VLOOKUP(I317,data!$A:$Y,10,FALSE)</f>
        <v>0</v>
      </c>
      <c r="R317" s="22">
        <f>VLOOKUP(I317,data!$A:$Y,12,FALSE)</f>
        <v>2</v>
      </c>
      <c r="S317" s="22">
        <f>VLOOKUP(I317,data!$A:$Y,14,FALSE)</f>
        <v>0</v>
      </c>
      <c r="T317" s="22">
        <f>VLOOKUP(I317,data!$A:$Y,16,FALSE)</f>
        <v>0</v>
      </c>
      <c r="U317" s="22">
        <f>VLOOKUP(I317,data!$A:$Y,18,FALSE)</f>
        <v>0</v>
      </c>
      <c r="V317" s="23">
        <f>VLOOKUP(I317,data!$A:$Y,20,FALSE)</f>
        <v>0</v>
      </c>
      <c r="W317" s="22">
        <f>VLOOKUP(I317,data!$A:$Y,22,FALSE)</f>
        <v>0</v>
      </c>
      <c r="X317" s="22">
        <f>VLOOKUP(I317,data!$A:$Y,24,FALSE)</f>
        <v>0</v>
      </c>
      <c r="Y317" s="24">
        <f t="shared" si="92"/>
        <v>2</v>
      </c>
      <c r="Z317" s="22">
        <f>VLOOKUP(I317,data!$A:$Y,3,FALSE)</f>
        <v>0</v>
      </c>
      <c r="AA317" s="25"/>
      <c r="AB317" s="22">
        <f>VLOOKUP(I317,data!$A:$Y,5,FALSE)</f>
        <v>0</v>
      </c>
      <c r="AC317" s="25"/>
      <c r="AD317" s="22">
        <f>VLOOKUP(I317,data!$A:$Y,7,FALSE)</f>
        <v>0</v>
      </c>
      <c r="AE317" s="25"/>
      <c r="AF317" s="22">
        <f>VLOOKUP(I317,data!$A:$Y,9,FALSE)</f>
        <v>0</v>
      </c>
      <c r="AG317" s="25"/>
      <c r="AH317" s="22">
        <f>VLOOKUP(I317,data!$A:$Y,11,FALSE)</f>
        <v>0</v>
      </c>
      <c r="AI317" s="25"/>
      <c r="AJ317" s="22">
        <f>VLOOKUP(I317,data!$A:$Y,13,FALSE)</f>
        <v>0</v>
      </c>
      <c r="AK317" s="25"/>
      <c r="AL317" s="22">
        <f>VLOOKUP(I317,data!$A:$Y,15,FALSE)</f>
        <v>0</v>
      </c>
      <c r="AM317" s="25"/>
      <c r="AN317" s="22">
        <f>VLOOKUP(I317,data!$A:$Y,17,FALSE)</f>
        <v>0</v>
      </c>
      <c r="AO317" s="25"/>
      <c r="AP317" s="22">
        <f>VLOOKUP(I317,data!$A:$Y,19,FALSE)</f>
        <v>0</v>
      </c>
      <c r="AQ317" s="25"/>
      <c r="AR317" s="22">
        <f>VLOOKUP(I317,data!$A:$Y,21,FALSE)</f>
        <v>0</v>
      </c>
      <c r="AS317" s="25"/>
      <c r="AT317" s="22">
        <f>VLOOKUP(I317,data!$A:$Y,23,FALSE)</f>
        <v>0</v>
      </c>
      <c r="AU317" s="25"/>
      <c r="AV317" s="22">
        <f>VLOOKUP(I317,data!$A:$Y,25,FALSE)</f>
        <v>0</v>
      </c>
      <c r="AW317" s="26">
        <f t="shared" si="93"/>
        <v>0</v>
      </c>
      <c r="AX317" s="26">
        <f t="shared" si="94"/>
        <v>0</v>
      </c>
      <c r="AY317" s="22">
        <f t="shared" si="95"/>
        <v>0</v>
      </c>
      <c r="AZ317" s="22">
        <f t="shared" si="96"/>
        <v>0</v>
      </c>
      <c r="BA317" s="22">
        <f t="shared" si="97"/>
        <v>0</v>
      </c>
      <c r="BB317" s="22">
        <f t="shared" si="98"/>
        <v>0</v>
      </c>
      <c r="BC317" s="22">
        <f t="shared" si="99"/>
        <v>0</v>
      </c>
      <c r="BD317" s="22">
        <f t="shared" si="100"/>
        <v>0</v>
      </c>
      <c r="BE317" s="22">
        <f t="shared" si="101"/>
        <v>0</v>
      </c>
      <c r="BF317" s="22">
        <f t="shared" si="102"/>
        <v>0</v>
      </c>
      <c r="BG317" s="22">
        <f t="shared" si="103"/>
        <v>0</v>
      </c>
      <c r="BH317" s="22">
        <f t="shared" si="104"/>
        <v>0</v>
      </c>
      <c r="BI317" s="22">
        <f t="shared" si="105"/>
        <v>0</v>
      </c>
      <c r="BJ317" s="22"/>
      <c r="BK317" s="26">
        <f t="shared" si="106"/>
        <v>0</v>
      </c>
      <c r="BL317" s="26" t="str">
        <f t="shared" si="107"/>
        <v>N</v>
      </c>
      <c r="BM317" s="27">
        <v>0</v>
      </c>
      <c r="BN317" s="28">
        <f t="shared" si="108"/>
        <v>0</v>
      </c>
      <c r="BO317" s="29">
        <f t="shared" si="109"/>
        <v>0</v>
      </c>
      <c r="BP317" s="30">
        <f t="shared" si="110"/>
        <v>0</v>
      </c>
      <c r="BQ317" s="31">
        <f t="shared" si="111"/>
        <v>0</v>
      </c>
      <c r="BR317" s="32">
        <f t="shared" si="112"/>
        <v>0</v>
      </c>
      <c r="BS317" s="33">
        <f t="shared" si="113"/>
        <v>0</v>
      </c>
      <c r="BT317" s="34">
        <f t="shared" si="114"/>
        <v>0</v>
      </c>
      <c r="BU317" s="35">
        <v>0</v>
      </c>
      <c r="BV317" s="35">
        <v>0</v>
      </c>
      <c r="BW317" s="35">
        <v>0</v>
      </c>
      <c r="BX317" s="35">
        <v>0</v>
      </c>
      <c r="BY317" s="35">
        <v>0</v>
      </c>
      <c r="BZ317" s="35">
        <v>0</v>
      </c>
      <c r="CA317" s="36">
        <v>815</v>
      </c>
    </row>
    <row r="318" spans="1:79" ht="15" customHeight="1">
      <c r="A318" s="39" t="s">
        <v>35</v>
      </c>
      <c r="B318" s="39" t="s">
        <v>110</v>
      </c>
      <c r="C318" s="43" t="s">
        <v>106</v>
      </c>
      <c r="D318" s="40" t="s">
        <v>907</v>
      </c>
      <c r="E318" s="41">
        <f>VLOOKUP(I318,vendors!D:L,8,FALSE)</f>
        <v>3300</v>
      </c>
      <c r="F318" s="41" t="str">
        <f>VLOOKUP(I318,vendors!D:L,9,FALSE)</f>
        <v>Deva</v>
      </c>
      <c r="G318" s="40" t="s">
        <v>51</v>
      </c>
      <c r="H318" s="40" t="s">
        <v>908</v>
      </c>
      <c r="I318" s="40">
        <v>430079</v>
      </c>
      <c r="J318" s="40"/>
      <c r="K318" s="39" t="s">
        <v>114</v>
      </c>
      <c r="L318" s="42" t="s">
        <v>909</v>
      </c>
      <c r="M318" s="22">
        <f>VLOOKUP(I318,data!$A:$Y,2,FALSE)</f>
        <v>0</v>
      </c>
      <c r="N318" s="22">
        <f>VLOOKUP(I318,data!$A:$Y,4,FALSE)</f>
        <v>0</v>
      </c>
      <c r="O318" s="22">
        <f>VLOOKUP(I318,data!$A:$Y,6,FALSE)</f>
        <v>0</v>
      </c>
      <c r="P318" s="22">
        <f>VLOOKUP(I318,data!$A:$Y,8,FALSE)</f>
        <v>0</v>
      </c>
      <c r="Q318" s="22">
        <f>VLOOKUP(I318,data!$A:$Y,10,FALSE)</f>
        <v>0</v>
      </c>
      <c r="R318" s="22">
        <f>VLOOKUP(I318,data!$A:$Y,12,FALSE)</f>
        <v>0</v>
      </c>
      <c r="S318" s="22">
        <f>VLOOKUP(I318,data!$A:$Y,14,FALSE)</f>
        <v>0</v>
      </c>
      <c r="T318" s="22">
        <f>VLOOKUP(I318,data!$A:$Y,16,FALSE)</f>
        <v>0</v>
      </c>
      <c r="U318" s="22">
        <f>VLOOKUP(I318,data!$A:$Y,18,FALSE)</f>
        <v>0</v>
      </c>
      <c r="V318" s="23">
        <f>VLOOKUP(I318,data!$A:$Y,20,FALSE)</f>
        <v>0</v>
      </c>
      <c r="W318" s="22">
        <f>VLOOKUP(I318,data!$A:$Y,22,FALSE)</f>
        <v>0</v>
      </c>
      <c r="X318" s="22">
        <f>VLOOKUP(I318,data!$A:$Y,24,FALSE)</f>
        <v>0</v>
      </c>
      <c r="Y318" s="24">
        <f t="shared" si="92"/>
        <v>0</v>
      </c>
      <c r="Z318" s="22">
        <f>VLOOKUP(I318,data!$A:$Y,3,FALSE)</f>
        <v>0</v>
      </c>
      <c r="AA318" s="25"/>
      <c r="AB318" s="22">
        <f>VLOOKUP(I318,data!$A:$Y,5,FALSE)</f>
        <v>0</v>
      </c>
      <c r="AC318" s="25"/>
      <c r="AD318" s="22">
        <f>VLOOKUP(I318,data!$A:$Y,7,FALSE)</f>
        <v>0</v>
      </c>
      <c r="AE318" s="25"/>
      <c r="AF318" s="22">
        <f>VLOOKUP(I318,data!$A:$Y,9,FALSE)</f>
        <v>0</v>
      </c>
      <c r="AG318" s="25"/>
      <c r="AH318" s="22">
        <f>VLOOKUP(I318,data!$A:$Y,11,FALSE)</f>
        <v>0</v>
      </c>
      <c r="AI318" s="25"/>
      <c r="AJ318" s="22">
        <f>VLOOKUP(I318,data!$A:$Y,13,FALSE)</f>
        <v>0</v>
      </c>
      <c r="AK318" s="25"/>
      <c r="AL318" s="22">
        <f>VLOOKUP(I318,data!$A:$Y,15,FALSE)</f>
        <v>0</v>
      </c>
      <c r="AM318" s="25"/>
      <c r="AN318" s="22">
        <f>VLOOKUP(I318,data!$A:$Y,17,FALSE)</f>
        <v>0</v>
      </c>
      <c r="AO318" s="25"/>
      <c r="AP318" s="22">
        <f>VLOOKUP(I318,data!$A:$Y,19,FALSE)</f>
        <v>0</v>
      </c>
      <c r="AQ318" s="25"/>
      <c r="AR318" s="22">
        <f>VLOOKUP(I318,data!$A:$Y,21,FALSE)</f>
        <v>0</v>
      </c>
      <c r="AS318" s="25"/>
      <c r="AT318" s="22">
        <f>VLOOKUP(I318,data!$A:$Y,23,FALSE)</f>
        <v>0</v>
      </c>
      <c r="AU318" s="25"/>
      <c r="AV318" s="22">
        <f>VLOOKUP(I318,data!$A:$Y,25,FALSE)</f>
        <v>0</v>
      </c>
      <c r="AW318" s="26">
        <f t="shared" si="93"/>
        <v>0</v>
      </c>
      <c r="AX318" s="26">
        <f t="shared" si="94"/>
        <v>0</v>
      </c>
      <c r="AY318" s="22">
        <f t="shared" si="95"/>
        <v>0</v>
      </c>
      <c r="AZ318" s="22">
        <f t="shared" si="96"/>
        <v>0</v>
      </c>
      <c r="BA318" s="22">
        <f t="shared" si="97"/>
        <v>0</v>
      </c>
      <c r="BB318" s="22">
        <f t="shared" si="98"/>
        <v>0</v>
      </c>
      <c r="BC318" s="22">
        <f t="shared" si="99"/>
        <v>0</v>
      </c>
      <c r="BD318" s="22">
        <f t="shared" si="100"/>
        <v>0</v>
      </c>
      <c r="BE318" s="22">
        <f t="shared" si="101"/>
        <v>0</v>
      </c>
      <c r="BF318" s="22">
        <f t="shared" si="102"/>
        <v>0</v>
      </c>
      <c r="BG318" s="22">
        <f t="shared" si="103"/>
        <v>0</v>
      </c>
      <c r="BH318" s="22">
        <f t="shared" si="104"/>
        <v>0</v>
      </c>
      <c r="BI318" s="22">
        <f t="shared" si="105"/>
        <v>0</v>
      </c>
      <c r="BJ318" s="22"/>
      <c r="BK318" s="26">
        <f t="shared" si="106"/>
        <v>0</v>
      </c>
      <c r="BL318" s="26" t="str">
        <f t="shared" si="107"/>
        <v>N</v>
      </c>
      <c r="BM318" s="27">
        <v>0</v>
      </c>
      <c r="BN318" s="28">
        <f t="shared" si="108"/>
        <v>0</v>
      </c>
      <c r="BO318" s="29">
        <f t="shared" si="109"/>
        <v>0</v>
      </c>
      <c r="BP318" s="30">
        <f t="shared" si="110"/>
        <v>0</v>
      </c>
      <c r="BQ318" s="31">
        <f t="shared" si="111"/>
        <v>0</v>
      </c>
      <c r="BR318" s="32">
        <f t="shared" si="112"/>
        <v>0</v>
      </c>
      <c r="BS318" s="33">
        <f t="shared" si="113"/>
        <v>0</v>
      </c>
      <c r="BT318" s="34">
        <f t="shared" si="114"/>
        <v>0</v>
      </c>
      <c r="BU318" s="35">
        <v>0</v>
      </c>
      <c r="BV318" s="35">
        <v>0</v>
      </c>
      <c r="BW318" s="35">
        <v>0</v>
      </c>
      <c r="BX318" s="35">
        <v>0</v>
      </c>
      <c r="BY318" s="35">
        <v>0</v>
      </c>
      <c r="BZ318" s="35">
        <v>0</v>
      </c>
      <c r="CA318" s="36">
        <v>823</v>
      </c>
    </row>
    <row r="319" spans="1:79" ht="15" customHeight="1">
      <c r="A319" s="39" t="s">
        <v>35</v>
      </c>
      <c r="B319" s="39" t="s">
        <v>110</v>
      </c>
      <c r="C319" s="43" t="s">
        <v>106</v>
      </c>
      <c r="D319" s="40" t="s">
        <v>910</v>
      </c>
      <c r="E319" s="41">
        <f>VLOOKUP(I319,vendors!D:L,8,FALSE)</f>
        <v>3300</v>
      </c>
      <c r="F319" s="41" t="str">
        <f>VLOOKUP(I319,vendors!D:L,9,FALSE)</f>
        <v>Deva</v>
      </c>
      <c r="G319" s="40" t="s">
        <v>51</v>
      </c>
      <c r="H319" s="40" t="s">
        <v>911</v>
      </c>
      <c r="I319" s="40">
        <v>430078</v>
      </c>
      <c r="J319" s="40"/>
      <c r="K319" s="39" t="s">
        <v>114</v>
      </c>
      <c r="L319" s="42" t="s">
        <v>909</v>
      </c>
      <c r="M319" s="22">
        <f>VLOOKUP(I319,data!$A:$Y,2,FALSE)</f>
        <v>0</v>
      </c>
      <c r="N319" s="22">
        <f>VLOOKUP(I319,data!$A:$Y,4,FALSE)</f>
        <v>0</v>
      </c>
      <c r="O319" s="22">
        <f>VLOOKUP(I319,data!$A:$Y,6,FALSE)</f>
        <v>0</v>
      </c>
      <c r="P319" s="22">
        <f>VLOOKUP(I319,data!$A:$Y,8,FALSE)</f>
        <v>0</v>
      </c>
      <c r="Q319" s="22">
        <f>VLOOKUP(I319,data!$A:$Y,10,FALSE)</f>
        <v>0</v>
      </c>
      <c r="R319" s="22">
        <f>VLOOKUP(I319,data!$A:$Y,12,FALSE)</f>
        <v>2</v>
      </c>
      <c r="S319" s="22">
        <f>VLOOKUP(I319,data!$A:$Y,14,FALSE)</f>
        <v>0</v>
      </c>
      <c r="T319" s="22">
        <f>VLOOKUP(I319,data!$A:$Y,16,FALSE)</f>
        <v>3</v>
      </c>
      <c r="U319" s="22">
        <f>VLOOKUP(I319,data!$A:$Y,18,FALSE)</f>
        <v>0</v>
      </c>
      <c r="V319" s="23">
        <f>VLOOKUP(I319,data!$A:$Y,20,FALSE)</f>
        <v>0</v>
      </c>
      <c r="W319" s="22">
        <f>VLOOKUP(I319,data!$A:$Y,22,FALSE)</f>
        <v>0</v>
      </c>
      <c r="X319" s="22">
        <f>VLOOKUP(I319,data!$A:$Y,24,FALSE)</f>
        <v>0</v>
      </c>
      <c r="Y319" s="24">
        <f t="shared" si="92"/>
        <v>5</v>
      </c>
      <c r="Z319" s="22">
        <f>VLOOKUP(I319,data!$A:$Y,3,FALSE)</f>
        <v>0</v>
      </c>
      <c r="AA319" s="25"/>
      <c r="AB319" s="22">
        <f>VLOOKUP(I319,data!$A:$Y,5,FALSE)</f>
        <v>0</v>
      </c>
      <c r="AC319" s="25"/>
      <c r="AD319" s="22">
        <f>VLOOKUP(I319,data!$A:$Y,7,FALSE)</f>
        <v>0</v>
      </c>
      <c r="AE319" s="25"/>
      <c r="AF319" s="22">
        <f>VLOOKUP(I319,data!$A:$Y,9,FALSE)</f>
        <v>0</v>
      </c>
      <c r="AG319" s="25"/>
      <c r="AH319" s="22">
        <f>VLOOKUP(I319,data!$A:$Y,11,FALSE)</f>
        <v>0</v>
      </c>
      <c r="AI319" s="25"/>
      <c r="AJ319" s="22">
        <f>VLOOKUP(I319,data!$A:$Y,13,FALSE)</f>
        <v>0</v>
      </c>
      <c r="AK319" s="25"/>
      <c r="AL319" s="22">
        <f>VLOOKUP(I319,data!$A:$Y,15,FALSE)</f>
        <v>0</v>
      </c>
      <c r="AM319" s="25"/>
      <c r="AN319" s="22">
        <f>VLOOKUP(I319,data!$A:$Y,17,FALSE)</f>
        <v>0</v>
      </c>
      <c r="AO319" s="25"/>
      <c r="AP319" s="22">
        <f>VLOOKUP(I319,data!$A:$Y,19,FALSE)</f>
        <v>0</v>
      </c>
      <c r="AQ319" s="25"/>
      <c r="AR319" s="22">
        <f>VLOOKUP(I319,data!$A:$Y,21,FALSE)</f>
        <v>0</v>
      </c>
      <c r="AS319" s="25"/>
      <c r="AT319" s="22">
        <f>VLOOKUP(I319,data!$A:$Y,23,FALSE)</f>
        <v>0</v>
      </c>
      <c r="AU319" s="25"/>
      <c r="AV319" s="22">
        <f>VLOOKUP(I319,data!$A:$Y,25,FALSE)</f>
        <v>0</v>
      </c>
      <c r="AW319" s="26">
        <f t="shared" si="93"/>
        <v>0</v>
      </c>
      <c r="AX319" s="26">
        <f t="shared" si="94"/>
        <v>0</v>
      </c>
      <c r="AY319" s="22">
        <f t="shared" si="95"/>
        <v>0</v>
      </c>
      <c r="AZ319" s="22">
        <f t="shared" si="96"/>
        <v>0</v>
      </c>
      <c r="BA319" s="22">
        <f t="shared" si="97"/>
        <v>0</v>
      </c>
      <c r="BB319" s="22">
        <f t="shared" si="98"/>
        <v>0</v>
      </c>
      <c r="BC319" s="22">
        <f t="shared" si="99"/>
        <v>0</v>
      </c>
      <c r="BD319" s="22">
        <f t="shared" si="100"/>
        <v>0</v>
      </c>
      <c r="BE319" s="22">
        <f t="shared" si="101"/>
        <v>0</v>
      </c>
      <c r="BF319" s="22">
        <f t="shared" si="102"/>
        <v>0</v>
      </c>
      <c r="BG319" s="22">
        <f t="shared" si="103"/>
        <v>0</v>
      </c>
      <c r="BH319" s="22">
        <f t="shared" si="104"/>
        <v>0</v>
      </c>
      <c r="BI319" s="22">
        <f t="shared" si="105"/>
        <v>0</v>
      </c>
      <c r="BJ319" s="22"/>
      <c r="BK319" s="26">
        <f t="shared" si="106"/>
        <v>0</v>
      </c>
      <c r="BL319" s="26" t="str">
        <f t="shared" si="107"/>
        <v>N</v>
      </c>
      <c r="BM319" s="27">
        <v>0</v>
      </c>
      <c r="BN319" s="28">
        <f t="shared" si="108"/>
        <v>0</v>
      </c>
      <c r="BO319" s="29">
        <f t="shared" si="109"/>
        <v>0</v>
      </c>
      <c r="BP319" s="30">
        <f t="shared" si="110"/>
        <v>0</v>
      </c>
      <c r="BQ319" s="31">
        <f t="shared" si="111"/>
        <v>0</v>
      </c>
      <c r="BR319" s="32">
        <f t="shared" si="112"/>
        <v>0</v>
      </c>
      <c r="BS319" s="33">
        <f t="shared" si="113"/>
        <v>0</v>
      </c>
      <c r="BT319" s="34">
        <f t="shared" si="114"/>
        <v>0</v>
      </c>
      <c r="BU319" s="35">
        <v>0</v>
      </c>
      <c r="BV319" s="35">
        <v>0</v>
      </c>
      <c r="BW319" s="35">
        <v>0</v>
      </c>
      <c r="BX319" s="35">
        <v>0</v>
      </c>
      <c r="BY319" s="35">
        <v>0</v>
      </c>
      <c r="BZ319" s="35">
        <v>0</v>
      </c>
      <c r="CA319" s="36">
        <v>814</v>
      </c>
    </row>
    <row r="320" spans="1:79" ht="15" customHeight="1">
      <c r="A320" s="39" t="s">
        <v>35</v>
      </c>
      <c r="B320" s="39" t="s">
        <v>110</v>
      </c>
      <c r="C320" s="43" t="s">
        <v>106</v>
      </c>
      <c r="D320" s="40" t="s">
        <v>912</v>
      </c>
      <c r="E320" s="41">
        <f>VLOOKUP(I320,vendors!D:L,8,FALSE)</f>
        <v>3200</v>
      </c>
      <c r="F320" s="41" t="str">
        <f>VLOOKUP(I320,vendors!D:L,9,FALSE)</f>
        <v>SD ทันตเวช</v>
      </c>
      <c r="G320" s="40" t="s">
        <v>133</v>
      </c>
      <c r="H320" s="40" t="s">
        <v>913</v>
      </c>
      <c r="I320" s="40">
        <v>430059</v>
      </c>
      <c r="J320" s="40"/>
      <c r="K320" s="39" t="s">
        <v>114</v>
      </c>
      <c r="L320" s="42" t="s">
        <v>892</v>
      </c>
      <c r="M320" s="22">
        <f>VLOOKUP(I320,data!$A:$Y,2,FALSE)</f>
        <v>0</v>
      </c>
      <c r="N320" s="22">
        <f>VLOOKUP(I320,data!$A:$Y,4,FALSE)</f>
        <v>0</v>
      </c>
      <c r="O320" s="22">
        <f>VLOOKUP(I320,data!$A:$Y,6,FALSE)</f>
        <v>1</v>
      </c>
      <c r="P320" s="22">
        <f>VLOOKUP(I320,data!$A:$Y,8,FALSE)</f>
        <v>1</v>
      </c>
      <c r="Q320" s="22">
        <f>VLOOKUP(I320,data!$A:$Y,10,FALSE)</f>
        <v>4</v>
      </c>
      <c r="R320" s="22">
        <f>VLOOKUP(I320,data!$A:$Y,12,FALSE)</f>
        <v>5</v>
      </c>
      <c r="S320" s="22">
        <f>VLOOKUP(I320,data!$A:$Y,14,FALSE)</f>
        <v>3</v>
      </c>
      <c r="T320" s="22">
        <f>VLOOKUP(I320,data!$A:$Y,16,FALSE)</f>
        <v>5</v>
      </c>
      <c r="U320" s="22">
        <f>VLOOKUP(I320,data!$A:$Y,18,FALSE)</f>
        <v>5</v>
      </c>
      <c r="V320" s="23">
        <f>VLOOKUP(I320,data!$A:$Y,20,FALSE)</f>
        <v>0</v>
      </c>
      <c r="W320" s="22">
        <f>VLOOKUP(I320,data!$A:$Y,22,FALSE)</f>
        <v>0</v>
      </c>
      <c r="X320" s="22">
        <f>VLOOKUP(I320,data!$A:$Y,24,FALSE)</f>
        <v>0</v>
      </c>
      <c r="Y320" s="24">
        <f t="shared" si="92"/>
        <v>24</v>
      </c>
      <c r="Z320" s="22">
        <f>VLOOKUP(I320,data!$A:$Y,3,FALSE)</f>
        <v>0</v>
      </c>
      <c r="AA320" s="25"/>
      <c r="AB320" s="22">
        <f>VLOOKUP(I320,data!$A:$Y,5,FALSE)</f>
        <v>0</v>
      </c>
      <c r="AC320" s="25"/>
      <c r="AD320" s="22">
        <f>VLOOKUP(I320,data!$A:$Y,7,FALSE)</f>
        <v>0</v>
      </c>
      <c r="AE320" s="25"/>
      <c r="AF320" s="22">
        <f>VLOOKUP(I320,data!$A:$Y,9,FALSE)</f>
        <v>0</v>
      </c>
      <c r="AG320" s="25"/>
      <c r="AH320" s="22">
        <f>VLOOKUP(I320,data!$A:$Y,11,FALSE)</f>
        <v>0</v>
      </c>
      <c r="AI320" s="25"/>
      <c r="AJ320" s="22">
        <f>VLOOKUP(I320,data!$A:$Y,13,FALSE)</f>
        <v>0</v>
      </c>
      <c r="AK320" s="25"/>
      <c r="AL320" s="22">
        <f>VLOOKUP(I320,data!$A:$Y,15,FALSE)</f>
        <v>0</v>
      </c>
      <c r="AM320" s="25"/>
      <c r="AN320" s="22">
        <f>VLOOKUP(I320,data!$A:$Y,17,FALSE)</f>
        <v>0</v>
      </c>
      <c r="AO320" s="25"/>
      <c r="AP320" s="22">
        <f>VLOOKUP(I320,data!$A:$Y,19,FALSE)</f>
        <v>0</v>
      </c>
      <c r="AQ320" s="25"/>
      <c r="AR320" s="22">
        <f>VLOOKUP(I320,data!$A:$Y,21,FALSE)</f>
        <v>0</v>
      </c>
      <c r="AS320" s="25"/>
      <c r="AT320" s="22">
        <f>VLOOKUP(I320,data!$A:$Y,23,FALSE)</f>
        <v>0</v>
      </c>
      <c r="AU320" s="25"/>
      <c r="AV320" s="22">
        <f>VLOOKUP(I320,data!$A:$Y,25,FALSE)</f>
        <v>0</v>
      </c>
      <c r="AW320" s="26">
        <f t="shared" si="93"/>
        <v>0</v>
      </c>
      <c r="AX320" s="26">
        <f t="shared" si="94"/>
        <v>0</v>
      </c>
      <c r="AY320" s="22">
        <f t="shared" si="95"/>
        <v>0</v>
      </c>
      <c r="AZ320" s="22">
        <f t="shared" si="96"/>
        <v>0</v>
      </c>
      <c r="BA320" s="22">
        <f t="shared" si="97"/>
        <v>0</v>
      </c>
      <c r="BB320" s="22">
        <f t="shared" si="98"/>
        <v>0</v>
      </c>
      <c r="BC320" s="22">
        <f t="shared" si="99"/>
        <v>0</v>
      </c>
      <c r="BD320" s="22">
        <f t="shared" si="100"/>
        <v>0</v>
      </c>
      <c r="BE320" s="22">
        <f t="shared" si="101"/>
        <v>0</v>
      </c>
      <c r="BF320" s="22">
        <f t="shared" si="102"/>
        <v>0</v>
      </c>
      <c r="BG320" s="22">
        <f t="shared" si="103"/>
        <v>0</v>
      </c>
      <c r="BH320" s="22">
        <f t="shared" si="104"/>
        <v>0</v>
      </c>
      <c r="BI320" s="22">
        <f t="shared" si="105"/>
        <v>0</v>
      </c>
      <c r="BJ320" s="22"/>
      <c r="BK320" s="26">
        <f t="shared" si="106"/>
        <v>0</v>
      </c>
      <c r="BL320" s="26" t="str">
        <f t="shared" si="107"/>
        <v>N</v>
      </c>
      <c r="BM320" s="27">
        <v>0</v>
      </c>
      <c r="BN320" s="28">
        <f t="shared" si="108"/>
        <v>0</v>
      </c>
      <c r="BO320" s="29">
        <f t="shared" si="109"/>
        <v>0</v>
      </c>
      <c r="BP320" s="30">
        <f t="shared" si="110"/>
        <v>0</v>
      </c>
      <c r="BQ320" s="31">
        <f t="shared" si="111"/>
        <v>0</v>
      </c>
      <c r="BR320" s="32">
        <f t="shared" si="112"/>
        <v>0</v>
      </c>
      <c r="BS320" s="33">
        <f t="shared" si="113"/>
        <v>0</v>
      </c>
      <c r="BT320" s="34">
        <f t="shared" si="114"/>
        <v>0</v>
      </c>
      <c r="BU320" s="35">
        <v>0</v>
      </c>
      <c r="BV320" s="35">
        <v>0</v>
      </c>
      <c r="BW320" s="35">
        <v>0</v>
      </c>
      <c r="BX320" s="35">
        <v>0</v>
      </c>
      <c r="BY320" s="35">
        <v>0</v>
      </c>
      <c r="BZ320" s="35">
        <v>0</v>
      </c>
      <c r="CA320" s="36">
        <v>819</v>
      </c>
    </row>
    <row r="321" spans="1:79" ht="15" customHeight="1">
      <c r="A321" s="39" t="s">
        <v>35</v>
      </c>
      <c r="B321" s="39" t="s">
        <v>110</v>
      </c>
      <c r="C321" s="43" t="s">
        <v>106</v>
      </c>
      <c r="D321" s="40" t="s">
        <v>914</v>
      </c>
      <c r="E321" s="41">
        <f>VLOOKUP(I321,vendors!D:L,8,FALSE)</f>
        <v>2500</v>
      </c>
      <c r="F321" s="41" t="str">
        <f>VLOOKUP(I321,vendors!D:L,9,FALSE)</f>
        <v>ACCORD</v>
      </c>
      <c r="G321" s="40" t="s">
        <v>51</v>
      </c>
      <c r="H321" s="40" t="s">
        <v>915</v>
      </c>
      <c r="I321" s="40">
        <v>420019</v>
      </c>
      <c r="J321" s="40"/>
      <c r="K321" s="39" t="s">
        <v>114</v>
      </c>
      <c r="L321" s="42" t="s">
        <v>916</v>
      </c>
      <c r="M321" s="22">
        <f>VLOOKUP(I321,data!$A:$Y,2,FALSE)</f>
        <v>0</v>
      </c>
      <c r="N321" s="22">
        <f>VLOOKUP(I321,data!$A:$Y,4,FALSE)</f>
        <v>0</v>
      </c>
      <c r="O321" s="22">
        <f>VLOOKUP(I321,data!$A:$Y,6,FALSE)</f>
        <v>0</v>
      </c>
      <c r="P321" s="22">
        <f>VLOOKUP(I321,data!$A:$Y,8,FALSE)</f>
        <v>0</v>
      </c>
      <c r="Q321" s="22">
        <f>VLOOKUP(I321,data!$A:$Y,10,FALSE)</f>
        <v>0</v>
      </c>
      <c r="R321" s="22">
        <f>VLOOKUP(I321,data!$A:$Y,12,FALSE)</f>
        <v>2</v>
      </c>
      <c r="S321" s="22">
        <f>VLOOKUP(I321,data!$A:$Y,14,FALSE)</f>
        <v>0</v>
      </c>
      <c r="T321" s="22">
        <f>VLOOKUP(I321,data!$A:$Y,16,FALSE)</f>
        <v>15</v>
      </c>
      <c r="U321" s="22">
        <f>VLOOKUP(I321,data!$A:$Y,18,FALSE)</f>
        <v>0</v>
      </c>
      <c r="V321" s="23">
        <f>VLOOKUP(I321,data!$A:$Y,20,FALSE)</f>
        <v>0</v>
      </c>
      <c r="W321" s="22">
        <f>VLOOKUP(I321,data!$A:$Y,22,FALSE)</f>
        <v>0</v>
      </c>
      <c r="X321" s="22">
        <f>VLOOKUP(I321,data!$A:$Y,24,FALSE)</f>
        <v>0</v>
      </c>
      <c r="Y321" s="24">
        <f t="shared" si="92"/>
        <v>17</v>
      </c>
      <c r="Z321" s="22">
        <f>VLOOKUP(I321,data!$A:$Y,3,FALSE)</f>
        <v>0</v>
      </c>
      <c r="AA321" s="25"/>
      <c r="AB321" s="22">
        <f>VLOOKUP(I321,data!$A:$Y,5,FALSE)</f>
        <v>0</v>
      </c>
      <c r="AC321" s="25"/>
      <c r="AD321" s="22">
        <f>VLOOKUP(I321,data!$A:$Y,7,FALSE)</f>
        <v>0</v>
      </c>
      <c r="AE321" s="25"/>
      <c r="AF321" s="22">
        <f>VLOOKUP(I321,data!$A:$Y,9,FALSE)</f>
        <v>0</v>
      </c>
      <c r="AG321" s="25"/>
      <c r="AH321" s="22">
        <f>VLOOKUP(I321,data!$A:$Y,11,FALSE)</f>
        <v>0</v>
      </c>
      <c r="AI321" s="25"/>
      <c r="AJ321" s="22">
        <f>VLOOKUP(I321,data!$A:$Y,13,FALSE)</f>
        <v>0</v>
      </c>
      <c r="AK321" s="25"/>
      <c r="AL321" s="22">
        <f>VLOOKUP(I321,data!$A:$Y,15,FALSE)</f>
        <v>0</v>
      </c>
      <c r="AM321" s="25"/>
      <c r="AN321" s="22">
        <f>VLOOKUP(I321,data!$A:$Y,17,FALSE)</f>
        <v>0</v>
      </c>
      <c r="AO321" s="25"/>
      <c r="AP321" s="22">
        <f>VLOOKUP(I321,data!$A:$Y,19,FALSE)</f>
        <v>0</v>
      </c>
      <c r="AQ321" s="25"/>
      <c r="AR321" s="22">
        <f>VLOOKUP(I321,data!$A:$Y,21,FALSE)</f>
        <v>0</v>
      </c>
      <c r="AS321" s="25"/>
      <c r="AT321" s="22">
        <f>VLOOKUP(I321,data!$A:$Y,23,FALSE)</f>
        <v>0</v>
      </c>
      <c r="AU321" s="25"/>
      <c r="AV321" s="22">
        <f>VLOOKUP(I321,data!$A:$Y,25,FALSE)</f>
        <v>0</v>
      </c>
      <c r="AW321" s="26">
        <f t="shared" si="93"/>
        <v>0</v>
      </c>
      <c r="AX321" s="26">
        <f t="shared" si="94"/>
        <v>0</v>
      </c>
      <c r="AY321" s="22">
        <f t="shared" si="95"/>
        <v>0</v>
      </c>
      <c r="AZ321" s="22">
        <f t="shared" si="96"/>
        <v>0</v>
      </c>
      <c r="BA321" s="22">
        <f t="shared" si="97"/>
        <v>0</v>
      </c>
      <c r="BB321" s="22">
        <f t="shared" si="98"/>
        <v>0</v>
      </c>
      <c r="BC321" s="22">
        <f t="shared" si="99"/>
        <v>0</v>
      </c>
      <c r="BD321" s="22">
        <f t="shared" si="100"/>
        <v>0</v>
      </c>
      <c r="BE321" s="22">
        <f t="shared" si="101"/>
        <v>0</v>
      </c>
      <c r="BF321" s="22">
        <f t="shared" si="102"/>
        <v>0</v>
      </c>
      <c r="BG321" s="22">
        <f t="shared" si="103"/>
        <v>0</v>
      </c>
      <c r="BH321" s="22">
        <f t="shared" si="104"/>
        <v>0</v>
      </c>
      <c r="BI321" s="22">
        <f t="shared" si="105"/>
        <v>0</v>
      </c>
      <c r="BJ321" s="22"/>
      <c r="BK321" s="26">
        <f t="shared" si="106"/>
        <v>0</v>
      </c>
      <c r="BL321" s="26" t="str">
        <f t="shared" si="107"/>
        <v>N</v>
      </c>
      <c r="BM321" s="27">
        <v>0</v>
      </c>
      <c r="BN321" s="28">
        <f t="shared" si="108"/>
        <v>0</v>
      </c>
      <c r="BO321" s="29">
        <f t="shared" si="109"/>
        <v>0</v>
      </c>
      <c r="BP321" s="30">
        <f t="shared" si="110"/>
        <v>0</v>
      </c>
      <c r="BQ321" s="31">
        <f t="shared" si="111"/>
        <v>0</v>
      </c>
      <c r="BR321" s="32">
        <f t="shared" si="112"/>
        <v>0</v>
      </c>
      <c r="BS321" s="33">
        <f t="shared" si="113"/>
        <v>0</v>
      </c>
      <c r="BT321" s="34">
        <f t="shared" si="114"/>
        <v>0</v>
      </c>
      <c r="BU321" s="35">
        <v>0</v>
      </c>
      <c r="BV321" s="35">
        <v>0</v>
      </c>
      <c r="BW321" s="35">
        <v>0</v>
      </c>
      <c r="BX321" s="35">
        <v>0</v>
      </c>
      <c r="BY321" s="35">
        <v>0</v>
      </c>
      <c r="BZ321" s="35">
        <v>0</v>
      </c>
      <c r="CA321" s="36">
        <v>818</v>
      </c>
    </row>
    <row r="322" spans="1:79" ht="15" customHeight="1">
      <c r="A322" s="39" t="s">
        <v>35</v>
      </c>
      <c r="B322" s="39" t="s">
        <v>110</v>
      </c>
      <c r="C322" s="43" t="s">
        <v>106</v>
      </c>
      <c r="D322" s="40" t="s">
        <v>917</v>
      </c>
      <c r="E322" s="41">
        <f>VLOOKUP(I322,vendors!D:L,8,FALSE)</f>
        <v>2500</v>
      </c>
      <c r="F322" s="41" t="str">
        <f>VLOOKUP(I322,vendors!D:L,9,FALSE)</f>
        <v>ACCORD</v>
      </c>
      <c r="G322" s="40" t="s">
        <v>51</v>
      </c>
      <c r="H322" s="40" t="s">
        <v>918</v>
      </c>
      <c r="I322" s="40">
        <v>430033</v>
      </c>
      <c r="J322" s="40"/>
      <c r="K322" s="39" t="s">
        <v>114</v>
      </c>
      <c r="L322" s="42" t="s">
        <v>919</v>
      </c>
      <c r="M322" s="22">
        <f>VLOOKUP(I322,data!$A:$Y,2,FALSE)</f>
        <v>0</v>
      </c>
      <c r="N322" s="22">
        <f>VLOOKUP(I322,data!$A:$Y,4,FALSE)</f>
        <v>0</v>
      </c>
      <c r="O322" s="22">
        <f>VLOOKUP(I322,data!$A:$Y,6,FALSE)</f>
        <v>0</v>
      </c>
      <c r="P322" s="22">
        <f>VLOOKUP(I322,data!$A:$Y,8,FALSE)</f>
        <v>13</v>
      </c>
      <c r="Q322" s="22">
        <f>VLOOKUP(I322,data!$A:$Y,10,FALSE)</f>
        <v>0</v>
      </c>
      <c r="R322" s="22">
        <f>VLOOKUP(I322,data!$A:$Y,12,FALSE)</f>
        <v>0</v>
      </c>
      <c r="S322" s="22">
        <f>VLOOKUP(I322,data!$A:$Y,14,FALSE)</f>
        <v>0</v>
      </c>
      <c r="T322" s="22">
        <f>VLOOKUP(I322,data!$A:$Y,16,FALSE)</f>
        <v>0</v>
      </c>
      <c r="U322" s="22">
        <f>VLOOKUP(I322,data!$A:$Y,18,FALSE)</f>
        <v>5</v>
      </c>
      <c r="V322" s="23">
        <f>VLOOKUP(I322,data!$A:$Y,20,FALSE)</f>
        <v>0</v>
      </c>
      <c r="W322" s="22">
        <f>VLOOKUP(I322,data!$A:$Y,22,FALSE)</f>
        <v>0</v>
      </c>
      <c r="X322" s="22">
        <f>VLOOKUP(I322,data!$A:$Y,24,FALSE)</f>
        <v>0</v>
      </c>
      <c r="Y322" s="24">
        <f t="shared" ref="Y322:Y385" si="115">SUM(M322:X322)</f>
        <v>18</v>
      </c>
      <c r="Z322" s="22">
        <f>VLOOKUP(I322,data!$A:$Y,3,FALSE)</f>
        <v>0</v>
      </c>
      <c r="AA322" s="25"/>
      <c r="AB322" s="22">
        <f>VLOOKUP(I322,data!$A:$Y,5,FALSE)</f>
        <v>0</v>
      </c>
      <c r="AC322" s="25"/>
      <c r="AD322" s="22">
        <f>VLOOKUP(I322,data!$A:$Y,7,FALSE)</f>
        <v>0</v>
      </c>
      <c r="AE322" s="25"/>
      <c r="AF322" s="22">
        <f>VLOOKUP(I322,data!$A:$Y,9,FALSE)</f>
        <v>0</v>
      </c>
      <c r="AG322" s="25"/>
      <c r="AH322" s="22">
        <f>VLOOKUP(I322,data!$A:$Y,11,FALSE)</f>
        <v>0</v>
      </c>
      <c r="AI322" s="25"/>
      <c r="AJ322" s="22">
        <f>VLOOKUP(I322,data!$A:$Y,13,FALSE)</f>
        <v>0</v>
      </c>
      <c r="AK322" s="25"/>
      <c r="AL322" s="22">
        <f>VLOOKUP(I322,data!$A:$Y,15,FALSE)</f>
        <v>0</v>
      </c>
      <c r="AM322" s="25"/>
      <c r="AN322" s="22">
        <f>VLOOKUP(I322,data!$A:$Y,17,FALSE)</f>
        <v>0</v>
      </c>
      <c r="AO322" s="25"/>
      <c r="AP322" s="22">
        <f>VLOOKUP(I322,data!$A:$Y,19,FALSE)</f>
        <v>0</v>
      </c>
      <c r="AQ322" s="25"/>
      <c r="AR322" s="22">
        <f>VLOOKUP(I322,data!$A:$Y,21,FALSE)</f>
        <v>0</v>
      </c>
      <c r="AS322" s="25"/>
      <c r="AT322" s="22">
        <f>VLOOKUP(I322,data!$A:$Y,23,FALSE)</f>
        <v>0</v>
      </c>
      <c r="AU322" s="25"/>
      <c r="AV322" s="22">
        <f>VLOOKUP(I322,data!$A:$Y,25,FALSE)</f>
        <v>0</v>
      </c>
      <c r="AW322" s="26">
        <f t="shared" ref="AW322:AW385" si="116">SUM(Z322:AV322)</f>
        <v>0</v>
      </c>
      <c r="AX322" s="26">
        <f t="shared" ref="AX322:AX385" si="117">AW322*E322</f>
        <v>0</v>
      </c>
      <c r="AY322" s="22">
        <f t="shared" ref="AY322:AY385" si="118">IF(AA322&lt;&gt;0,AA322,Z322)</f>
        <v>0</v>
      </c>
      <c r="AZ322" s="22">
        <f t="shared" ref="AZ322:AZ385" si="119">IF(AC322&lt;&gt;0,AC322,AB322)</f>
        <v>0</v>
      </c>
      <c r="BA322" s="22">
        <f t="shared" ref="BA322:BA385" si="120">IF(AE322&lt;&gt;0,AE322,AD322)</f>
        <v>0</v>
      </c>
      <c r="BB322" s="22">
        <f t="shared" ref="BB322:BB385" si="121">IF(AG322&lt;&gt;0,AG322,AF322)</f>
        <v>0</v>
      </c>
      <c r="BC322" s="22">
        <f t="shared" ref="BC322:BC385" si="122">IF(AI322&lt;&gt;0,AI322,AH322)</f>
        <v>0</v>
      </c>
      <c r="BD322" s="22">
        <f t="shared" ref="BD322:BD385" si="123">IF(AK322&lt;&gt;0,AK322,AJ322)</f>
        <v>0</v>
      </c>
      <c r="BE322" s="22">
        <f t="shared" ref="BE322:BE385" si="124">IF(AM322&lt;&gt;0,AM322,AL322)</f>
        <v>0</v>
      </c>
      <c r="BF322" s="22">
        <f t="shared" ref="BF322:BF385" si="125">IF(AO322&lt;&gt;0,AO322,AN322)</f>
        <v>0</v>
      </c>
      <c r="BG322" s="22">
        <f t="shared" ref="BG322:BG385" si="126">IF(AQ322&lt;&gt;0,AQ322,AP322)</f>
        <v>0</v>
      </c>
      <c r="BH322" s="22">
        <f t="shared" ref="BH322:BH385" si="127">IF(AS322&lt;&gt;0,AS322,AR322)</f>
        <v>0</v>
      </c>
      <c r="BI322" s="22">
        <f t="shared" ref="BI322:BI385" si="128">IF(AU322&lt;&gt;0,AU322,AT322)</f>
        <v>0</v>
      </c>
      <c r="BJ322" s="22"/>
      <c r="BK322" s="26">
        <f t="shared" ref="BK322:BK385" si="129">SUM(AY322:BI322)*E322</f>
        <v>0</v>
      </c>
      <c r="BL322" s="26" t="str">
        <f t="shared" ref="BL322:BL385" si="130">IF(MIN(AY322:BJ322)&lt;0,"Y","N")</f>
        <v>N</v>
      </c>
      <c r="BM322" s="27">
        <v>0</v>
      </c>
      <c r="BN322" s="28">
        <f t="shared" ref="BN322:BN385" si="131">BM322*E322</f>
        <v>0</v>
      </c>
      <c r="BO322" s="29">
        <f t="shared" ref="BO322:BO385" si="132">ROUNDUP(SUM(BU322:BZ322)/2,0)</f>
        <v>0</v>
      </c>
      <c r="BP322" s="30">
        <f t="shared" ref="BP322:BP385" si="133">BO322*E322</f>
        <v>0</v>
      </c>
      <c r="BQ322" s="31">
        <f t="shared" ref="BQ322:BQ385" si="134">BM322*E322</f>
        <v>0</v>
      </c>
      <c r="BR322" s="32">
        <f t="shared" ref="BR322:BR385" si="135">AVERAGE(BU322:BZ322)</f>
        <v>0</v>
      </c>
      <c r="BS322" s="33">
        <f t="shared" ref="BS322:BS385" si="136">MEDIAN(BU322:BZ322)</f>
        <v>0</v>
      </c>
      <c r="BT322" s="34">
        <f t="shared" ref="BT322:BT385" si="137">IFERROR(F322*BR322,0)</f>
        <v>0</v>
      </c>
      <c r="BU322" s="35">
        <v>0</v>
      </c>
      <c r="BV322" s="35">
        <v>0</v>
      </c>
      <c r="BW322" s="35">
        <v>0</v>
      </c>
      <c r="BX322" s="35">
        <v>0</v>
      </c>
      <c r="BY322" s="35">
        <v>0</v>
      </c>
      <c r="BZ322" s="35">
        <v>0</v>
      </c>
      <c r="CA322" s="36">
        <v>834</v>
      </c>
    </row>
    <row r="323" spans="1:79" ht="15" customHeight="1">
      <c r="A323" s="39" t="s">
        <v>35</v>
      </c>
      <c r="B323" s="39" t="s">
        <v>110</v>
      </c>
      <c r="C323" s="43" t="s">
        <v>106</v>
      </c>
      <c r="D323" s="40" t="s">
        <v>920</v>
      </c>
      <c r="E323" s="41">
        <f>VLOOKUP(I323,vendors!D:L,8,FALSE)</f>
        <v>2500</v>
      </c>
      <c r="F323" s="41" t="str">
        <f>VLOOKUP(I323,vendors!D:L,9,FALSE)</f>
        <v>ACCORD</v>
      </c>
      <c r="G323" s="40" t="s">
        <v>51</v>
      </c>
      <c r="H323" s="40" t="s">
        <v>921</v>
      </c>
      <c r="I323" s="40">
        <v>430051</v>
      </c>
      <c r="J323" s="40"/>
      <c r="K323" s="39" t="s">
        <v>114</v>
      </c>
      <c r="L323" s="42" t="s">
        <v>916</v>
      </c>
      <c r="M323" s="22">
        <f>VLOOKUP(I323,data!$A:$Y,2,FALSE)</f>
        <v>0</v>
      </c>
      <c r="N323" s="22">
        <f>VLOOKUP(I323,data!$A:$Y,4,FALSE)</f>
        <v>0</v>
      </c>
      <c r="O323" s="22">
        <f>VLOOKUP(I323,data!$A:$Y,6,FALSE)</f>
        <v>0</v>
      </c>
      <c r="P323" s="22">
        <f>VLOOKUP(I323,data!$A:$Y,8,FALSE)</f>
        <v>7</v>
      </c>
      <c r="Q323" s="22">
        <f>VLOOKUP(I323,data!$A:$Y,10,FALSE)</f>
        <v>0</v>
      </c>
      <c r="R323" s="22">
        <f>VLOOKUP(I323,data!$A:$Y,12,FALSE)</f>
        <v>0</v>
      </c>
      <c r="S323" s="22">
        <f>VLOOKUP(I323,data!$A:$Y,14,FALSE)</f>
        <v>0</v>
      </c>
      <c r="T323" s="22">
        <f>VLOOKUP(I323,data!$A:$Y,16,FALSE)</f>
        <v>11</v>
      </c>
      <c r="U323" s="22">
        <f>VLOOKUP(I323,data!$A:$Y,18,FALSE)</f>
        <v>0</v>
      </c>
      <c r="V323" s="23">
        <f>VLOOKUP(I323,data!$A:$Y,20,FALSE)</f>
        <v>0</v>
      </c>
      <c r="W323" s="22">
        <f>VLOOKUP(I323,data!$A:$Y,22,FALSE)</f>
        <v>0</v>
      </c>
      <c r="X323" s="22">
        <f>VLOOKUP(I323,data!$A:$Y,24,FALSE)</f>
        <v>0</v>
      </c>
      <c r="Y323" s="24">
        <f t="shared" si="115"/>
        <v>18</v>
      </c>
      <c r="Z323" s="22">
        <f>VLOOKUP(I323,data!$A:$Y,3,FALSE)</f>
        <v>0</v>
      </c>
      <c r="AA323" s="25"/>
      <c r="AB323" s="22">
        <f>VLOOKUP(I323,data!$A:$Y,5,FALSE)</f>
        <v>0</v>
      </c>
      <c r="AC323" s="25"/>
      <c r="AD323" s="22">
        <f>VLOOKUP(I323,data!$A:$Y,7,FALSE)</f>
        <v>0</v>
      </c>
      <c r="AE323" s="25"/>
      <c r="AF323" s="22">
        <f>VLOOKUP(I323,data!$A:$Y,9,FALSE)</f>
        <v>0</v>
      </c>
      <c r="AG323" s="25"/>
      <c r="AH323" s="22">
        <f>VLOOKUP(I323,data!$A:$Y,11,FALSE)</f>
        <v>0</v>
      </c>
      <c r="AI323" s="25"/>
      <c r="AJ323" s="22">
        <f>VLOOKUP(I323,data!$A:$Y,13,FALSE)</f>
        <v>0</v>
      </c>
      <c r="AK323" s="25"/>
      <c r="AL323" s="22">
        <f>VLOOKUP(I323,data!$A:$Y,15,FALSE)</f>
        <v>0</v>
      </c>
      <c r="AM323" s="25"/>
      <c r="AN323" s="22">
        <f>VLOOKUP(I323,data!$A:$Y,17,FALSE)</f>
        <v>0</v>
      </c>
      <c r="AO323" s="25"/>
      <c r="AP323" s="22">
        <f>VLOOKUP(I323,data!$A:$Y,19,FALSE)</f>
        <v>0</v>
      </c>
      <c r="AQ323" s="25"/>
      <c r="AR323" s="22">
        <f>VLOOKUP(I323,data!$A:$Y,21,FALSE)</f>
        <v>0</v>
      </c>
      <c r="AS323" s="25"/>
      <c r="AT323" s="22">
        <f>VLOOKUP(I323,data!$A:$Y,23,FALSE)</f>
        <v>0</v>
      </c>
      <c r="AU323" s="25"/>
      <c r="AV323" s="22">
        <f>VLOOKUP(I323,data!$A:$Y,25,FALSE)</f>
        <v>0</v>
      </c>
      <c r="AW323" s="26">
        <f t="shared" si="116"/>
        <v>0</v>
      </c>
      <c r="AX323" s="26">
        <f t="shared" si="117"/>
        <v>0</v>
      </c>
      <c r="AY323" s="22">
        <f t="shared" si="118"/>
        <v>0</v>
      </c>
      <c r="AZ323" s="22">
        <f t="shared" si="119"/>
        <v>0</v>
      </c>
      <c r="BA323" s="22">
        <f t="shared" si="120"/>
        <v>0</v>
      </c>
      <c r="BB323" s="22">
        <f t="shared" si="121"/>
        <v>0</v>
      </c>
      <c r="BC323" s="22">
        <f t="shared" si="122"/>
        <v>0</v>
      </c>
      <c r="BD323" s="22">
        <f t="shared" si="123"/>
        <v>0</v>
      </c>
      <c r="BE323" s="22">
        <f t="shared" si="124"/>
        <v>0</v>
      </c>
      <c r="BF323" s="22">
        <f t="shared" si="125"/>
        <v>0</v>
      </c>
      <c r="BG323" s="22">
        <f t="shared" si="126"/>
        <v>0</v>
      </c>
      <c r="BH323" s="22">
        <f t="shared" si="127"/>
        <v>0</v>
      </c>
      <c r="BI323" s="22">
        <f t="shared" si="128"/>
        <v>0</v>
      </c>
      <c r="BJ323" s="22"/>
      <c r="BK323" s="26">
        <f t="shared" si="129"/>
        <v>0</v>
      </c>
      <c r="BL323" s="26" t="str">
        <f t="shared" si="130"/>
        <v>N</v>
      </c>
      <c r="BM323" s="27">
        <v>0</v>
      </c>
      <c r="BN323" s="28">
        <f t="shared" si="131"/>
        <v>0</v>
      </c>
      <c r="BO323" s="29">
        <f t="shared" si="132"/>
        <v>0</v>
      </c>
      <c r="BP323" s="30">
        <f t="shared" si="133"/>
        <v>0</v>
      </c>
      <c r="BQ323" s="31">
        <f t="shared" si="134"/>
        <v>0</v>
      </c>
      <c r="BR323" s="32">
        <f t="shared" si="135"/>
        <v>0</v>
      </c>
      <c r="BS323" s="33">
        <f t="shared" si="136"/>
        <v>0</v>
      </c>
      <c r="BT323" s="34">
        <f t="shared" si="137"/>
        <v>0</v>
      </c>
      <c r="BU323" s="35">
        <v>0</v>
      </c>
      <c r="BV323" s="35">
        <v>0</v>
      </c>
      <c r="BW323" s="35">
        <v>0</v>
      </c>
      <c r="BX323" s="35">
        <v>0</v>
      </c>
      <c r="BY323" s="35">
        <v>0</v>
      </c>
      <c r="BZ323" s="35">
        <v>0</v>
      </c>
      <c r="CA323" s="36">
        <v>817</v>
      </c>
    </row>
    <row r="324" spans="1:79" ht="15" customHeight="1">
      <c r="A324" s="39" t="s">
        <v>35</v>
      </c>
      <c r="B324" s="39" t="s">
        <v>110</v>
      </c>
      <c r="C324" s="43" t="s">
        <v>106</v>
      </c>
      <c r="D324" s="40" t="s">
        <v>922</v>
      </c>
      <c r="E324" s="41">
        <f>VLOOKUP(I324,vendors!D:L,8,FALSE)</f>
        <v>2500</v>
      </c>
      <c r="F324" s="41" t="str">
        <f>VLOOKUP(I324,vendors!D:L,9,FALSE)</f>
        <v>ACCORD</v>
      </c>
      <c r="G324" s="40" t="s">
        <v>51</v>
      </c>
      <c r="H324" s="40" t="s">
        <v>923</v>
      </c>
      <c r="I324" s="40">
        <v>430030</v>
      </c>
      <c r="J324" s="40"/>
      <c r="K324" s="39" t="s">
        <v>114</v>
      </c>
      <c r="L324" s="42" t="s">
        <v>924</v>
      </c>
      <c r="M324" s="22">
        <f>VLOOKUP(I324,data!$A:$Y,2,FALSE)</f>
        <v>0</v>
      </c>
      <c r="N324" s="22">
        <f>VLOOKUP(I324,data!$A:$Y,4,FALSE)</f>
        <v>0</v>
      </c>
      <c r="O324" s="22">
        <f>VLOOKUP(I324,data!$A:$Y,6,FALSE)</f>
        <v>0</v>
      </c>
      <c r="P324" s="22">
        <f>VLOOKUP(I324,data!$A:$Y,8,FALSE)</f>
        <v>0</v>
      </c>
      <c r="Q324" s="22">
        <f>VLOOKUP(I324,data!$A:$Y,10,FALSE)</f>
        <v>0</v>
      </c>
      <c r="R324" s="22">
        <f>VLOOKUP(I324,data!$A:$Y,12,FALSE)</f>
        <v>0</v>
      </c>
      <c r="S324" s="22">
        <f>VLOOKUP(I324,data!$A:$Y,14,FALSE)</f>
        <v>0</v>
      </c>
      <c r="T324" s="22">
        <f>VLOOKUP(I324,data!$A:$Y,16,FALSE)</f>
        <v>0</v>
      </c>
      <c r="U324" s="22">
        <f>VLOOKUP(I324,data!$A:$Y,18,FALSE)</f>
        <v>5</v>
      </c>
      <c r="V324" s="23">
        <f>VLOOKUP(I324,data!$A:$Y,20,FALSE)</f>
        <v>0</v>
      </c>
      <c r="W324" s="22">
        <f>VLOOKUP(I324,data!$A:$Y,22,FALSE)</f>
        <v>0</v>
      </c>
      <c r="X324" s="22">
        <f>VLOOKUP(I324,data!$A:$Y,24,FALSE)</f>
        <v>0</v>
      </c>
      <c r="Y324" s="24">
        <f t="shared" si="115"/>
        <v>5</v>
      </c>
      <c r="Z324" s="22">
        <f>VLOOKUP(I324,data!$A:$Y,3,FALSE)</f>
        <v>0</v>
      </c>
      <c r="AA324" s="25"/>
      <c r="AB324" s="22">
        <f>VLOOKUP(I324,data!$A:$Y,5,FALSE)</f>
        <v>0</v>
      </c>
      <c r="AC324" s="25"/>
      <c r="AD324" s="22">
        <f>VLOOKUP(I324,data!$A:$Y,7,FALSE)</f>
        <v>0</v>
      </c>
      <c r="AE324" s="25"/>
      <c r="AF324" s="22">
        <f>VLOOKUP(I324,data!$A:$Y,9,FALSE)</f>
        <v>0</v>
      </c>
      <c r="AG324" s="25"/>
      <c r="AH324" s="22">
        <f>VLOOKUP(I324,data!$A:$Y,11,FALSE)</f>
        <v>0</v>
      </c>
      <c r="AI324" s="25"/>
      <c r="AJ324" s="22">
        <f>VLOOKUP(I324,data!$A:$Y,13,FALSE)</f>
        <v>0</v>
      </c>
      <c r="AK324" s="25"/>
      <c r="AL324" s="22">
        <f>VLOOKUP(I324,data!$A:$Y,15,FALSE)</f>
        <v>0</v>
      </c>
      <c r="AM324" s="25"/>
      <c r="AN324" s="22">
        <f>VLOOKUP(I324,data!$A:$Y,17,FALSE)</f>
        <v>0</v>
      </c>
      <c r="AO324" s="25"/>
      <c r="AP324" s="22">
        <f>VLOOKUP(I324,data!$A:$Y,19,FALSE)</f>
        <v>0</v>
      </c>
      <c r="AQ324" s="25"/>
      <c r="AR324" s="22">
        <f>VLOOKUP(I324,data!$A:$Y,21,FALSE)</f>
        <v>0</v>
      </c>
      <c r="AS324" s="25"/>
      <c r="AT324" s="22">
        <f>VLOOKUP(I324,data!$A:$Y,23,FALSE)</f>
        <v>0</v>
      </c>
      <c r="AU324" s="25"/>
      <c r="AV324" s="22">
        <f>VLOOKUP(I324,data!$A:$Y,25,FALSE)</f>
        <v>0</v>
      </c>
      <c r="AW324" s="26">
        <f t="shared" si="116"/>
        <v>0</v>
      </c>
      <c r="AX324" s="26">
        <f t="shared" si="117"/>
        <v>0</v>
      </c>
      <c r="AY324" s="22">
        <f t="shared" si="118"/>
        <v>0</v>
      </c>
      <c r="AZ324" s="22">
        <f t="shared" si="119"/>
        <v>0</v>
      </c>
      <c r="BA324" s="22">
        <f t="shared" si="120"/>
        <v>0</v>
      </c>
      <c r="BB324" s="22">
        <f t="shared" si="121"/>
        <v>0</v>
      </c>
      <c r="BC324" s="22">
        <f t="shared" si="122"/>
        <v>0</v>
      </c>
      <c r="BD324" s="22">
        <f t="shared" si="123"/>
        <v>0</v>
      </c>
      <c r="BE324" s="22">
        <f t="shared" si="124"/>
        <v>0</v>
      </c>
      <c r="BF324" s="22">
        <f t="shared" si="125"/>
        <v>0</v>
      </c>
      <c r="BG324" s="22">
        <f t="shared" si="126"/>
        <v>0</v>
      </c>
      <c r="BH324" s="22">
        <f t="shared" si="127"/>
        <v>0</v>
      </c>
      <c r="BI324" s="22">
        <f t="shared" si="128"/>
        <v>0</v>
      </c>
      <c r="BJ324" s="22"/>
      <c r="BK324" s="26">
        <f t="shared" si="129"/>
        <v>0</v>
      </c>
      <c r="BL324" s="26" t="str">
        <f t="shared" si="130"/>
        <v>N</v>
      </c>
      <c r="BM324" s="27">
        <v>0</v>
      </c>
      <c r="BN324" s="28">
        <f t="shared" si="131"/>
        <v>0</v>
      </c>
      <c r="BO324" s="29">
        <f t="shared" si="132"/>
        <v>0</v>
      </c>
      <c r="BP324" s="30">
        <f t="shared" si="133"/>
        <v>0</v>
      </c>
      <c r="BQ324" s="31">
        <f t="shared" si="134"/>
        <v>0</v>
      </c>
      <c r="BR324" s="32">
        <f t="shared" si="135"/>
        <v>0</v>
      </c>
      <c r="BS324" s="33">
        <f t="shared" si="136"/>
        <v>0</v>
      </c>
      <c r="BT324" s="34">
        <f t="shared" si="137"/>
        <v>0</v>
      </c>
      <c r="BU324" s="35">
        <v>0</v>
      </c>
      <c r="BV324" s="35">
        <v>0</v>
      </c>
      <c r="BW324" s="35">
        <v>0</v>
      </c>
      <c r="BX324" s="35">
        <v>0</v>
      </c>
      <c r="BY324" s="35">
        <v>0</v>
      </c>
      <c r="BZ324" s="35">
        <v>0</v>
      </c>
      <c r="CA324" s="36">
        <v>833</v>
      </c>
    </row>
    <row r="325" spans="1:79" ht="15" customHeight="1">
      <c r="A325" s="39" t="s">
        <v>35</v>
      </c>
      <c r="B325" s="39" t="s">
        <v>110</v>
      </c>
      <c r="C325" s="43" t="s">
        <v>106</v>
      </c>
      <c r="D325" s="40" t="s">
        <v>925</v>
      </c>
      <c r="E325" s="41">
        <f>VLOOKUP(I325,vendors!D:L,8,FALSE)</f>
        <v>2500</v>
      </c>
      <c r="F325" s="41" t="str">
        <f>VLOOKUP(I325,vendors!D:L,9,FALSE)</f>
        <v>ACCORD</v>
      </c>
      <c r="G325" s="40" t="s">
        <v>51</v>
      </c>
      <c r="H325" s="40" t="s">
        <v>926</v>
      </c>
      <c r="I325" s="40">
        <v>430032</v>
      </c>
      <c r="J325" s="40"/>
      <c r="K325" s="39" t="s">
        <v>114</v>
      </c>
      <c r="L325" s="42" t="s">
        <v>919</v>
      </c>
      <c r="M325" s="22">
        <f>VLOOKUP(I325,data!$A:$Y,2,FALSE)</f>
        <v>0</v>
      </c>
      <c r="N325" s="22">
        <f>VLOOKUP(I325,data!$A:$Y,4,FALSE)</f>
        <v>0</v>
      </c>
      <c r="O325" s="22">
        <f>VLOOKUP(I325,data!$A:$Y,6,FALSE)</f>
        <v>0</v>
      </c>
      <c r="P325" s="22">
        <f>VLOOKUP(I325,data!$A:$Y,8,FALSE)</f>
        <v>5</v>
      </c>
      <c r="Q325" s="22">
        <f>VLOOKUP(I325,data!$A:$Y,10,FALSE)</f>
        <v>0</v>
      </c>
      <c r="R325" s="22">
        <f>VLOOKUP(I325,data!$A:$Y,12,FALSE)</f>
        <v>0</v>
      </c>
      <c r="S325" s="22">
        <f>VLOOKUP(I325,data!$A:$Y,14,FALSE)</f>
        <v>0</v>
      </c>
      <c r="T325" s="22">
        <f>VLOOKUP(I325,data!$A:$Y,16,FALSE)</f>
        <v>0</v>
      </c>
      <c r="U325" s="22">
        <f>VLOOKUP(I325,data!$A:$Y,18,FALSE)</f>
        <v>1</v>
      </c>
      <c r="V325" s="23">
        <f>VLOOKUP(I325,data!$A:$Y,20,FALSE)</f>
        <v>0</v>
      </c>
      <c r="W325" s="22">
        <f>VLOOKUP(I325,data!$A:$Y,22,FALSE)</f>
        <v>0</v>
      </c>
      <c r="X325" s="22">
        <f>VLOOKUP(I325,data!$A:$Y,24,FALSE)</f>
        <v>0</v>
      </c>
      <c r="Y325" s="24">
        <f t="shared" si="115"/>
        <v>6</v>
      </c>
      <c r="Z325" s="22">
        <f>VLOOKUP(I325,data!$A:$Y,3,FALSE)</f>
        <v>0</v>
      </c>
      <c r="AA325" s="25"/>
      <c r="AB325" s="22">
        <f>VLOOKUP(I325,data!$A:$Y,5,FALSE)</f>
        <v>0</v>
      </c>
      <c r="AC325" s="25"/>
      <c r="AD325" s="22">
        <f>VLOOKUP(I325,data!$A:$Y,7,FALSE)</f>
        <v>0</v>
      </c>
      <c r="AE325" s="25"/>
      <c r="AF325" s="22">
        <f>VLOOKUP(I325,data!$A:$Y,9,FALSE)</f>
        <v>0</v>
      </c>
      <c r="AG325" s="25"/>
      <c r="AH325" s="22">
        <f>VLOOKUP(I325,data!$A:$Y,11,FALSE)</f>
        <v>0</v>
      </c>
      <c r="AI325" s="25"/>
      <c r="AJ325" s="22">
        <f>VLOOKUP(I325,data!$A:$Y,13,FALSE)</f>
        <v>0</v>
      </c>
      <c r="AK325" s="25"/>
      <c r="AL325" s="22">
        <f>VLOOKUP(I325,data!$A:$Y,15,FALSE)</f>
        <v>0</v>
      </c>
      <c r="AM325" s="25"/>
      <c r="AN325" s="22">
        <f>VLOOKUP(I325,data!$A:$Y,17,FALSE)</f>
        <v>0</v>
      </c>
      <c r="AO325" s="25"/>
      <c r="AP325" s="22">
        <f>VLOOKUP(I325,data!$A:$Y,19,FALSE)</f>
        <v>0</v>
      </c>
      <c r="AQ325" s="25"/>
      <c r="AR325" s="22">
        <f>VLOOKUP(I325,data!$A:$Y,21,FALSE)</f>
        <v>0</v>
      </c>
      <c r="AS325" s="25"/>
      <c r="AT325" s="22">
        <f>VLOOKUP(I325,data!$A:$Y,23,FALSE)</f>
        <v>0</v>
      </c>
      <c r="AU325" s="25"/>
      <c r="AV325" s="22">
        <f>VLOOKUP(I325,data!$A:$Y,25,FALSE)</f>
        <v>0</v>
      </c>
      <c r="AW325" s="26">
        <f t="shared" si="116"/>
        <v>0</v>
      </c>
      <c r="AX325" s="26">
        <f t="shared" si="117"/>
        <v>0</v>
      </c>
      <c r="AY325" s="22">
        <f t="shared" si="118"/>
        <v>0</v>
      </c>
      <c r="AZ325" s="22">
        <f t="shared" si="119"/>
        <v>0</v>
      </c>
      <c r="BA325" s="22">
        <f t="shared" si="120"/>
        <v>0</v>
      </c>
      <c r="BB325" s="22">
        <f t="shared" si="121"/>
        <v>0</v>
      </c>
      <c r="BC325" s="22">
        <f t="shared" si="122"/>
        <v>0</v>
      </c>
      <c r="BD325" s="22">
        <f t="shared" si="123"/>
        <v>0</v>
      </c>
      <c r="BE325" s="22">
        <f t="shared" si="124"/>
        <v>0</v>
      </c>
      <c r="BF325" s="22">
        <f t="shared" si="125"/>
        <v>0</v>
      </c>
      <c r="BG325" s="22">
        <f t="shared" si="126"/>
        <v>0</v>
      </c>
      <c r="BH325" s="22">
        <f t="shared" si="127"/>
        <v>0</v>
      </c>
      <c r="BI325" s="22">
        <f t="shared" si="128"/>
        <v>0</v>
      </c>
      <c r="BJ325" s="22"/>
      <c r="BK325" s="26">
        <f t="shared" si="129"/>
        <v>0</v>
      </c>
      <c r="BL325" s="26" t="str">
        <f t="shared" si="130"/>
        <v>N</v>
      </c>
      <c r="BM325" s="27">
        <v>0</v>
      </c>
      <c r="BN325" s="28">
        <f t="shared" si="131"/>
        <v>0</v>
      </c>
      <c r="BO325" s="29">
        <f t="shared" si="132"/>
        <v>0</v>
      </c>
      <c r="BP325" s="30">
        <f t="shared" si="133"/>
        <v>0</v>
      </c>
      <c r="BQ325" s="31">
        <f t="shared" si="134"/>
        <v>0</v>
      </c>
      <c r="BR325" s="32">
        <f t="shared" si="135"/>
        <v>0</v>
      </c>
      <c r="BS325" s="33">
        <f t="shared" si="136"/>
        <v>0</v>
      </c>
      <c r="BT325" s="34">
        <f t="shared" si="137"/>
        <v>0</v>
      </c>
      <c r="BU325" s="35">
        <v>0</v>
      </c>
      <c r="BV325" s="35">
        <v>0</v>
      </c>
      <c r="BW325" s="35">
        <v>0</v>
      </c>
      <c r="BX325" s="35">
        <v>0</v>
      </c>
      <c r="BY325" s="35">
        <v>0</v>
      </c>
      <c r="BZ325" s="35">
        <v>0</v>
      </c>
      <c r="CA325" s="36">
        <v>822</v>
      </c>
    </row>
    <row r="326" spans="1:79" ht="15" customHeight="1">
      <c r="A326" s="39" t="s">
        <v>35</v>
      </c>
      <c r="B326" s="39" t="s">
        <v>110</v>
      </c>
      <c r="C326" s="43" t="s">
        <v>106</v>
      </c>
      <c r="D326" s="40" t="s">
        <v>927</v>
      </c>
      <c r="E326" s="41">
        <f>VLOOKUP(I326,vendors!D:L,8,FALSE)</f>
        <v>2500</v>
      </c>
      <c r="F326" s="41" t="str">
        <f>VLOOKUP(I326,vendors!D:L,9,FALSE)</f>
        <v>ACCORD</v>
      </c>
      <c r="G326" s="40" t="s">
        <v>51</v>
      </c>
      <c r="H326" s="40" t="s">
        <v>928</v>
      </c>
      <c r="I326" s="40">
        <v>430029</v>
      </c>
      <c r="J326" s="40"/>
      <c r="K326" s="39" t="s">
        <v>114</v>
      </c>
      <c r="L326" s="42" t="s">
        <v>929</v>
      </c>
      <c r="M326" s="22">
        <f>VLOOKUP(I326,data!$A:$Y,2,FALSE)</f>
        <v>28</v>
      </c>
      <c r="N326" s="22">
        <f>VLOOKUP(I326,data!$A:$Y,4,FALSE)</f>
        <v>0</v>
      </c>
      <c r="O326" s="22">
        <f>VLOOKUP(I326,data!$A:$Y,6,FALSE)</f>
        <v>0</v>
      </c>
      <c r="P326" s="22">
        <f>VLOOKUP(I326,data!$A:$Y,8,FALSE)</f>
        <v>0</v>
      </c>
      <c r="Q326" s="22">
        <f>VLOOKUP(I326,data!$A:$Y,10,FALSE)</f>
        <v>0</v>
      </c>
      <c r="R326" s="22">
        <f>VLOOKUP(I326,data!$A:$Y,12,FALSE)</f>
        <v>5</v>
      </c>
      <c r="S326" s="22">
        <f>VLOOKUP(I326,data!$A:$Y,14,FALSE)</f>
        <v>0</v>
      </c>
      <c r="T326" s="22">
        <f>VLOOKUP(I326,data!$A:$Y,16,FALSE)</f>
        <v>2</v>
      </c>
      <c r="U326" s="22">
        <f>VLOOKUP(I326,data!$A:$Y,18,FALSE)</f>
        <v>1</v>
      </c>
      <c r="V326" s="23">
        <f>VLOOKUP(I326,data!$A:$Y,20,FALSE)</f>
        <v>0</v>
      </c>
      <c r="W326" s="22">
        <f>VLOOKUP(I326,data!$A:$Y,22,FALSE)</f>
        <v>0</v>
      </c>
      <c r="X326" s="22">
        <f>VLOOKUP(I326,data!$A:$Y,24,FALSE)</f>
        <v>0</v>
      </c>
      <c r="Y326" s="24">
        <f t="shared" si="115"/>
        <v>36</v>
      </c>
      <c r="Z326" s="22">
        <f>VLOOKUP(I326,data!$A:$Y,3,FALSE)</f>
        <v>0</v>
      </c>
      <c r="AA326" s="25"/>
      <c r="AB326" s="22">
        <f>VLOOKUP(I326,data!$A:$Y,5,FALSE)</f>
        <v>0</v>
      </c>
      <c r="AC326" s="25"/>
      <c r="AD326" s="22">
        <f>VLOOKUP(I326,data!$A:$Y,7,FALSE)</f>
        <v>0</v>
      </c>
      <c r="AE326" s="25"/>
      <c r="AF326" s="22">
        <f>VLOOKUP(I326,data!$A:$Y,9,FALSE)</f>
        <v>0</v>
      </c>
      <c r="AG326" s="25"/>
      <c r="AH326" s="22">
        <f>VLOOKUP(I326,data!$A:$Y,11,FALSE)</f>
        <v>0</v>
      </c>
      <c r="AI326" s="25"/>
      <c r="AJ326" s="22">
        <f>VLOOKUP(I326,data!$A:$Y,13,FALSE)</f>
        <v>0</v>
      </c>
      <c r="AK326" s="25"/>
      <c r="AL326" s="22">
        <f>VLOOKUP(I326,data!$A:$Y,15,FALSE)</f>
        <v>0</v>
      </c>
      <c r="AM326" s="25"/>
      <c r="AN326" s="22">
        <f>VLOOKUP(I326,data!$A:$Y,17,FALSE)</f>
        <v>0</v>
      </c>
      <c r="AO326" s="25"/>
      <c r="AP326" s="22">
        <f>VLOOKUP(I326,data!$A:$Y,19,FALSE)</f>
        <v>0</v>
      </c>
      <c r="AQ326" s="25"/>
      <c r="AR326" s="22">
        <f>VLOOKUP(I326,data!$A:$Y,21,FALSE)</f>
        <v>0</v>
      </c>
      <c r="AS326" s="25"/>
      <c r="AT326" s="22">
        <f>VLOOKUP(I326,data!$A:$Y,23,FALSE)</f>
        <v>0</v>
      </c>
      <c r="AU326" s="25"/>
      <c r="AV326" s="22">
        <f>VLOOKUP(I326,data!$A:$Y,25,FALSE)</f>
        <v>0</v>
      </c>
      <c r="AW326" s="26">
        <f t="shared" si="116"/>
        <v>0</v>
      </c>
      <c r="AX326" s="26">
        <f t="shared" si="117"/>
        <v>0</v>
      </c>
      <c r="AY326" s="22">
        <f t="shared" si="118"/>
        <v>0</v>
      </c>
      <c r="AZ326" s="22">
        <f t="shared" si="119"/>
        <v>0</v>
      </c>
      <c r="BA326" s="22">
        <f t="shared" si="120"/>
        <v>0</v>
      </c>
      <c r="BB326" s="22">
        <f t="shared" si="121"/>
        <v>0</v>
      </c>
      <c r="BC326" s="22">
        <f t="shared" si="122"/>
        <v>0</v>
      </c>
      <c r="BD326" s="22">
        <f t="shared" si="123"/>
        <v>0</v>
      </c>
      <c r="BE326" s="22">
        <f t="shared" si="124"/>
        <v>0</v>
      </c>
      <c r="BF326" s="22">
        <f t="shared" si="125"/>
        <v>0</v>
      </c>
      <c r="BG326" s="22">
        <f t="shared" si="126"/>
        <v>0</v>
      </c>
      <c r="BH326" s="22">
        <f t="shared" si="127"/>
        <v>0</v>
      </c>
      <c r="BI326" s="22">
        <f t="shared" si="128"/>
        <v>0</v>
      </c>
      <c r="BJ326" s="22"/>
      <c r="BK326" s="26">
        <f t="shared" si="129"/>
        <v>0</v>
      </c>
      <c r="BL326" s="26" t="str">
        <f t="shared" si="130"/>
        <v>N</v>
      </c>
      <c r="BM326" s="27">
        <v>0</v>
      </c>
      <c r="BN326" s="28">
        <f t="shared" si="131"/>
        <v>0</v>
      </c>
      <c r="BO326" s="29">
        <f t="shared" si="132"/>
        <v>0</v>
      </c>
      <c r="BP326" s="30">
        <f t="shared" si="133"/>
        <v>0</v>
      </c>
      <c r="BQ326" s="31">
        <f t="shared" si="134"/>
        <v>0</v>
      </c>
      <c r="BR326" s="32">
        <f t="shared" si="135"/>
        <v>0</v>
      </c>
      <c r="BS326" s="33">
        <f t="shared" si="136"/>
        <v>0</v>
      </c>
      <c r="BT326" s="34">
        <f t="shared" si="137"/>
        <v>0</v>
      </c>
      <c r="BU326" s="35">
        <v>0</v>
      </c>
      <c r="BV326" s="35">
        <v>0</v>
      </c>
      <c r="BW326" s="35">
        <v>0</v>
      </c>
      <c r="BX326" s="35">
        <v>0</v>
      </c>
      <c r="BY326" s="35">
        <v>0</v>
      </c>
      <c r="BZ326" s="35">
        <v>0</v>
      </c>
      <c r="CA326" s="36">
        <v>830</v>
      </c>
    </row>
    <row r="327" spans="1:79" ht="15" customHeight="1">
      <c r="A327" s="39" t="s">
        <v>35</v>
      </c>
      <c r="B327" s="39" t="s">
        <v>110</v>
      </c>
      <c r="C327" s="43" t="s">
        <v>106</v>
      </c>
      <c r="D327" s="40" t="s">
        <v>930</v>
      </c>
      <c r="E327" s="41">
        <f>VLOOKUP(I327,vendors!D:L,8,FALSE)</f>
        <v>2500</v>
      </c>
      <c r="F327" s="41" t="str">
        <f>VLOOKUP(I327,vendors!D:L,9,FALSE)</f>
        <v>ACCORD</v>
      </c>
      <c r="G327" s="40" t="s">
        <v>51</v>
      </c>
      <c r="H327" s="40" t="s">
        <v>931</v>
      </c>
      <c r="I327" s="40">
        <v>430048</v>
      </c>
      <c r="J327" s="40"/>
      <c r="K327" s="39" t="s">
        <v>114</v>
      </c>
      <c r="L327" s="42" t="s">
        <v>916</v>
      </c>
      <c r="M327" s="22">
        <f>VLOOKUP(I327,data!$A:$Y,2,FALSE)</f>
        <v>0</v>
      </c>
      <c r="N327" s="22">
        <f>VLOOKUP(I327,data!$A:$Y,4,FALSE)</f>
        <v>0</v>
      </c>
      <c r="O327" s="22">
        <f>VLOOKUP(I327,data!$A:$Y,6,FALSE)</f>
        <v>0</v>
      </c>
      <c r="P327" s="22">
        <f>VLOOKUP(I327,data!$A:$Y,8,FALSE)</f>
        <v>0</v>
      </c>
      <c r="Q327" s="22">
        <f>VLOOKUP(I327,data!$A:$Y,10,FALSE)</f>
        <v>0</v>
      </c>
      <c r="R327" s="22">
        <f>VLOOKUP(I327,data!$A:$Y,12,FALSE)</f>
        <v>0</v>
      </c>
      <c r="S327" s="22">
        <f>VLOOKUP(I327,data!$A:$Y,14,FALSE)</f>
        <v>0</v>
      </c>
      <c r="T327" s="22">
        <f>VLOOKUP(I327,data!$A:$Y,16,FALSE)</f>
        <v>0</v>
      </c>
      <c r="U327" s="22">
        <f>VLOOKUP(I327,data!$A:$Y,18,FALSE)</f>
        <v>0</v>
      </c>
      <c r="V327" s="23">
        <f>VLOOKUP(I327,data!$A:$Y,20,FALSE)</f>
        <v>0</v>
      </c>
      <c r="W327" s="22">
        <f>VLOOKUP(I327,data!$A:$Y,22,FALSE)</f>
        <v>0</v>
      </c>
      <c r="X327" s="22">
        <f>VLOOKUP(I327,data!$A:$Y,24,FALSE)</f>
        <v>0</v>
      </c>
      <c r="Y327" s="24">
        <f t="shared" si="115"/>
        <v>0</v>
      </c>
      <c r="Z327" s="22">
        <f>VLOOKUP(I327,data!$A:$Y,3,FALSE)</f>
        <v>0</v>
      </c>
      <c r="AA327" s="25"/>
      <c r="AB327" s="22">
        <f>VLOOKUP(I327,data!$A:$Y,5,FALSE)</f>
        <v>0</v>
      </c>
      <c r="AC327" s="25"/>
      <c r="AD327" s="22">
        <f>VLOOKUP(I327,data!$A:$Y,7,FALSE)</f>
        <v>0</v>
      </c>
      <c r="AE327" s="25"/>
      <c r="AF327" s="22">
        <f>VLOOKUP(I327,data!$A:$Y,9,FALSE)</f>
        <v>0</v>
      </c>
      <c r="AG327" s="25"/>
      <c r="AH327" s="22">
        <f>VLOOKUP(I327,data!$A:$Y,11,FALSE)</f>
        <v>0</v>
      </c>
      <c r="AI327" s="25"/>
      <c r="AJ327" s="22">
        <f>VLOOKUP(I327,data!$A:$Y,13,FALSE)</f>
        <v>0</v>
      </c>
      <c r="AK327" s="25"/>
      <c r="AL327" s="22">
        <f>VLOOKUP(I327,data!$A:$Y,15,FALSE)</f>
        <v>0</v>
      </c>
      <c r="AM327" s="25"/>
      <c r="AN327" s="22">
        <f>VLOOKUP(I327,data!$A:$Y,17,FALSE)</f>
        <v>0</v>
      </c>
      <c r="AO327" s="25"/>
      <c r="AP327" s="22">
        <f>VLOOKUP(I327,data!$A:$Y,19,FALSE)</f>
        <v>0</v>
      </c>
      <c r="AQ327" s="25"/>
      <c r="AR327" s="22">
        <f>VLOOKUP(I327,data!$A:$Y,21,FALSE)</f>
        <v>0</v>
      </c>
      <c r="AS327" s="25"/>
      <c r="AT327" s="22">
        <f>VLOOKUP(I327,data!$A:$Y,23,FALSE)</f>
        <v>0</v>
      </c>
      <c r="AU327" s="25"/>
      <c r="AV327" s="22">
        <f>VLOOKUP(I327,data!$A:$Y,25,FALSE)</f>
        <v>0</v>
      </c>
      <c r="AW327" s="26">
        <f t="shared" si="116"/>
        <v>0</v>
      </c>
      <c r="AX327" s="26">
        <f t="shared" si="117"/>
        <v>0</v>
      </c>
      <c r="AY327" s="22">
        <f t="shared" si="118"/>
        <v>0</v>
      </c>
      <c r="AZ327" s="22">
        <f t="shared" si="119"/>
        <v>0</v>
      </c>
      <c r="BA327" s="22">
        <f t="shared" si="120"/>
        <v>0</v>
      </c>
      <c r="BB327" s="22">
        <f t="shared" si="121"/>
        <v>0</v>
      </c>
      <c r="BC327" s="22">
        <f t="shared" si="122"/>
        <v>0</v>
      </c>
      <c r="BD327" s="22">
        <f t="shared" si="123"/>
        <v>0</v>
      </c>
      <c r="BE327" s="22">
        <f t="shared" si="124"/>
        <v>0</v>
      </c>
      <c r="BF327" s="22">
        <f t="shared" si="125"/>
        <v>0</v>
      </c>
      <c r="BG327" s="22">
        <f t="shared" si="126"/>
        <v>0</v>
      </c>
      <c r="BH327" s="22">
        <f t="shared" si="127"/>
        <v>0</v>
      </c>
      <c r="BI327" s="22">
        <f t="shared" si="128"/>
        <v>0</v>
      </c>
      <c r="BJ327" s="22"/>
      <c r="BK327" s="26">
        <f t="shared" si="129"/>
        <v>0</v>
      </c>
      <c r="BL327" s="26" t="str">
        <f t="shared" si="130"/>
        <v>N</v>
      </c>
      <c r="BM327" s="27">
        <v>0</v>
      </c>
      <c r="BN327" s="28">
        <f t="shared" si="131"/>
        <v>0</v>
      </c>
      <c r="BO327" s="29">
        <f t="shared" si="132"/>
        <v>0</v>
      </c>
      <c r="BP327" s="30">
        <f t="shared" si="133"/>
        <v>0</v>
      </c>
      <c r="BQ327" s="31">
        <f t="shared" si="134"/>
        <v>0</v>
      </c>
      <c r="BR327" s="32">
        <f t="shared" si="135"/>
        <v>0</v>
      </c>
      <c r="BS327" s="33">
        <f t="shared" si="136"/>
        <v>0</v>
      </c>
      <c r="BT327" s="34">
        <f t="shared" si="137"/>
        <v>0</v>
      </c>
      <c r="BU327" s="35">
        <v>0</v>
      </c>
      <c r="BV327" s="35">
        <v>0</v>
      </c>
      <c r="BW327" s="35">
        <v>0</v>
      </c>
      <c r="BX327" s="35">
        <v>0</v>
      </c>
      <c r="BY327" s="35">
        <v>0</v>
      </c>
      <c r="BZ327" s="35">
        <v>0</v>
      </c>
      <c r="CA327" s="36">
        <v>828</v>
      </c>
    </row>
    <row r="328" spans="1:79" ht="15" customHeight="1">
      <c r="A328" s="39" t="s">
        <v>35</v>
      </c>
      <c r="B328" s="39" t="s">
        <v>110</v>
      </c>
      <c r="C328" s="43" t="s">
        <v>106</v>
      </c>
      <c r="D328" s="40" t="s">
        <v>932</v>
      </c>
      <c r="E328" s="41">
        <f>VLOOKUP(I328,vendors!D:L,8,FALSE)</f>
        <v>2500</v>
      </c>
      <c r="F328" s="41" t="str">
        <f>VLOOKUP(I328,vendors!D:L,9,FALSE)</f>
        <v>ACCORD</v>
      </c>
      <c r="G328" s="40" t="s">
        <v>51</v>
      </c>
      <c r="H328" s="40" t="s">
        <v>933</v>
      </c>
      <c r="I328" s="40">
        <v>430034</v>
      </c>
      <c r="J328" s="40"/>
      <c r="K328" s="39" t="s">
        <v>114</v>
      </c>
      <c r="L328" s="42" t="s">
        <v>919</v>
      </c>
      <c r="M328" s="22">
        <f>VLOOKUP(I328,data!$A:$Y,2,FALSE)</f>
        <v>0</v>
      </c>
      <c r="N328" s="22">
        <f>VLOOKUP(I328,data!$A:$Y,4,FALSE)</f>
        <v>0</v>
      </c>
      <c r="O328" s="22">
        <f>VLOOKUP(I328,data!$A:$Y,6,FALSE)</f>
        <v>0</v>
      </c>
      <c r="P328" s="22">
        <f>VLOOKUP(I328,data!$A:$Y,8,FALSE)</f>
        <v>14</v>
      </c>
      <c r="Q328" s="22">
        <f>VLOOKUP(I328,data!$A:$Y,10,FALSE)</f>
        <v>0</v>
      </c>
      <c r="R328" s="22">
        <f>VLOOKUP(I328,data!$A:$Y,12,FALSE)</f>
        <v>8</v>
      </c>
      <c r="S328" s="22">
        <f>VLOOKUP(I328,data!$A:$Y,14,FALSE)</f>
        <v>0</v>
      </c>
      <c r="T328" s="22">
        <f>VLOOKUP(I328,data!$A:$Y,16,FALSE)</f>
        <v>0</v>
      </c>
      <c r="U328" s="22">
        <f>VLOOKUP(I328,data!$A:$Y,18,FALSE)</f>
        <v>1</v>
      </c>
      <c r="V328" s="23">
        <f>VLOOKUP(I328,data!$A:$Y,20,FALSE)</f>
        <v>0</v>
      </c>
      <c r="W328" s="22">
        <f>VLOOKUP(I328,data!$A:$Y,22,FALSE)</f>
        <v>0</v>
      </c>
      <c r="X328" s="22">
        <f>VLOOKUP(I328,data!$A:$Y,24,FALSE)</f>
        <v>0</v>
      </c>
      <c r="Y328" s="24">
        <f t="shared" si="115"/>
        <v>23</v>
      </c>
      <c r="Z328" s="22">
        <f>VLOOKUP(I328,data!$A:$Y,3,FALSE)</f>
        <v>0</v>
      </c>
      <c r="AA328" s="25"/>
      <c r="AB328" s="22">
        <f>VLOOKUP(I328,data!$A:$Y,5,FALSE)</f>
        <v>0</v>
      </c>
      <c r="AC328" s="25"/>
      <c r="AD328" s="22">
        <f>VLOOKUP(I328,data!$A:$Y,7,FALSE)</f>
        <v>0</v>
      </c>
      <c r="AE328" s="25"/>
      <c r="AF328" s="22">
        <f>VLOOKUP(I328,data!$A:$Y,9,FALSE)</f>
        <v>0</v>
      </c>
      <c r="AG328" s="25"/>
      <c r="AH328" s="22">
        <f>VLOOKUP(I328,data!$A:$Y,11,FALSE)</f>
        <v>0</v>
      </c>
      <c r="AI328" s="25"/>
      <c r="AJ328" s="22">
        <f>VLOOKUP(I328,data!$A:$Y,13,FALSE)</f>
        <v>0</v>
      </c>
      <c r="AK328" s="25"/>
      <c r="AL328" s="22">
        <f>VLOOKUP(I328,data!$A:$Y,15,FALSE)</f>
        <v>0</v>
      </c>
      <c r="AM328" s="25"/>
      <c r="AN328" s="22">
        <f>VLOOKUP(I328,data!$A:$Y,17,FALSE)</f>
        <v>0</v>
      </c>
      <c r="AO328" s="25"/>
      <c r="AP328" s="22">
        <f>VLOOKUP(I328,data!$A:$Y,19,FALSE)</f>
        <v>0</v>
      </c>
      <c r="AQ328" s="25"/>
      <c r="AR328" s="22">
        <f>VLOOKUP(I328,data!$A:$Y,21,FALSE)</f>
        <v>0</v>
      </c>
      <c r="AS328" s="25"/>
      <c r="AT328" s="22">
        <f>VLOOKUP(I328,data!$A:$Y,23,FALSE)</f>
        <v>0</v>
      </c>
      <c r="AU328" s="25"/>
      <c r="AV328" s="22">
        <f>VLOOKUP(I328,data!$A:$Y,25,FALSE)</f>
        <v>0</v>
      </c>
      <c r="AW328" s="26">
        <f t="shared" si="116"/>
        <v>0</v>
      </c>
      <c r="AX328" s="26">
        <f t="shared" si="117"/>
        <v>0</v>
      </c>
      <c r="AY328" s="22">
        <f t="shared" si="118"/>
        <v>0</v>
      </c>
      <c r="AZ328" s="22">
        <f t="shared" si="119"/>
        <v>0</v>
      </c>
      <c r="BA328" s="22">
        <f t="shared" si="120"/>
        <v>0</v>
      </c>
      <c r="BB328" s="22">
        <f t="shared" si="121"/>
        <v>0</v>
      </c>
      <c r="BC328" s="22">
        <f t="shared" si="122"/>
        <v>0</v>
      </c>
      <c r="BD328" s="22">
        <f t="shared" si="123"/>
        <v>0</v>
      </c>
      <c r="BE328" s="22">
        <f t="shared" si="124"/>
        <v>0</v>
      </c>
      <c r="BF328" s="22">
        <f t="shared" si="125"/>
        <v>0</v>
      </c>
      <c r="BG328" s="22">
        <f t="shared" si="126"/>
        <v>0</v>
      </c>
      <c r="BH328" s="22">
        <f t="shared" si="127"/>
        <v>0</v>
      </c>
      <c r="BI328" s="22">
        <f t="shared" si="128"/>
        <v>0</v>
      </c>
      <c r="BJ328" s="22"/>
      <c r="BK328" s="26">
        <f t="shared" si="129"/>
        <v>0</v>
      </c>
      <c r="BL328" s="26" t="str">
        <f t="shared" si="130"/>
        <v>N</v>
      </c>
      <c r="BM328" s="27">
        <v>0</v>
      </c>
      <c r="BN328" s="28">
        <f t="shared" si="131"/>
        <v>0</v>
      </c>
      <c r="BO328" s="29">
        <f t="shared" si="132"/>
        <v>0</v>
      </c>
      <c r="BP328" s="30">
        <f t="shared" si="133"/>
        <v>0</v>
      </c>
      <c r="BQ328" s="31">
        <f t="shared" si="134"/>
        <v>0</v>
      </c>
      <c r="BR328" s="32">
        <f t="shared" si="135"/>
        <v>0</v>
      </c>
      <c r="BS328" s="33">
        <f t="shared" si="136"/>
        <v>0</v>
      </c>
      <c r="BT328" s="34">
        <f t="shared" si="137"/>
        <v>0</v>
      </c>
      <c r="BU328" s="35">
        <v>0</v>
      </c>
      <c r="BV328" s="35">
        <v>0</v>
      </c>
      <c r="BW328" s="35">
        <v>0</v>
      </c>
      <c r="BX328" s="35">
        <v>0</v>
      </c>
      <c r="BY328" s="35">
        <v>0</v>
      </c>
      <c r="BZ328" s="35">
        <v>0</v>
      </c>
      <c r="CA328" s="36">
        <v>850</v>
      </c>
    </row>
    <row r="329" spans="1:79" ht="15" customHeight="1">
      <c r="A329" s="39" t="s">
        <v>35</v>
      </c>
      <c r="B329" s="39" t="s">
        <v>110</v>
      </c>
      <c r="C329" s="43" t="s">
        <v>106</v>
      </c>
      <c r="D329" s="40" t="s">
        <v>934</v>
      </c>
      <c r="E329" s="41">
        <f>VLOOKUP(I329,vendors!D:L,8,FALSE)</f>
        <v>2500</v>
      </c>
      <c r="F329" s="41" t="str">
        <f>VLOOKUP(I329,vendors!D:L,9,FALSE)</f>
        <v>ACCORD</v>
      </c>
      <c r="G329" s="40" t="s">
        <v>51</v>
      </c>
      <c r="H329" s="40" t="s">
        <v>935</v>
      </c>
      <c r="I329" s="40">
        <v>430053</v>
      </c>
      <c r="J329" s="40"/>
      <c r="K329" s="39" t="s">
        <v>114</v>
      </c>
      <c r="L329" s="45" t="s">
        <v>936</v>
      </c>
      <c r="M329" s="22">
        <f>VLOOKUP(I329,data!$A:$Y,2,FALSE)</f>
        <v>0</v>
      </c>
      <c r="N329" s="22">
        <f>VLOOKUP(I329,data!$A:$Y,4,FALSE)</f>
        <v>0</v>
      </c>
      <c r="O329" s="22">
        <f>VLOOKUP(I329,data!$A:$Y,6,FALSE)</f>
        <v>0</v>
      </c>
      <c r="P329" s="22">
        <f>VLOOKUP(I329,data!$A:$Y,8,FALSE)</f>
        <v>0</v>
      </c>
      <c r="Q329" s="22">
        <f>VLOOKUP(I329,data!$A:$Y,10,FALSE)</f>
        <v>0</v>
      </c>
      <c r="R329" s="22">
        <f>VLOOKUP(I329,data!$A:$Y,12,FALSE)</f>
        <v>2</v>
      </c>
      <c r="S329" s="22">
        <f>VLOOKUP(I329,data!$A:$Y,14,FALSE)</f>
        <v>0</v>
      </c>
      <c r="T329" s="22">
        <f>VLOOKUP(I329,data!$A:$Y,16,FALSE)</f>
        <v>17</v>
      </c>
      <c r="U329" s="22">
        <f>VLOOKUP(I329,data!$A:$Y,18,FALSE)</f>
        <v>0</v>
      </c>
      <c r="V329" s="23">
        <f>VLOOKUP(I329,data!$A:$Y,20,FALSE)</f>
        <v>0</v>
      </c>
      <c r="W329" s="22">
        <f>VLOOKUP(I329,data!$A:$Y,22,FALSE)</f>
        <v>0</v>
      </c>
      <c r="X329" s="22">
        <f>VLOOKUP(I329,data!$A:$Y,24,FALSE)</f>
        <v>0</v>
      </c>
      <c r="Y329" s="24">
        <f t="shared" si="115"/>
        <v>19</v>
      </c>
      <c r="Z329" s="22">
        <f>VLOOKUP(I329,data!$A:$Y,3,FALSE)</f>
        <v>0</v>
      </c>
      <c r="AA329" s="25"/>
      <c r="AB329" s="22">
        <f>VLOOKUP(I329,data!$A:$Y,5,FALSE)</f>
        <v>0</v>
      </c>
      <c r="AC329" s="25"/>
      <c r="AD329" s="22">
        <f>VLOOKUP(I329,data!$A:$Y,7,FALSE)</f>
        <v>0</v>
      </c>
      <c r="AE329" s="25"/>
      <c r="AF329" s="22">
        <f>VLOOKUP(I329,data!$A:$Y,9,FALSE)</f>
        <v>0</v>
      </c>
      <c r="AG329" s="25"/>
      <c r="AH329" s="22">
        <f>VLOOKUP(I329,data!$A:$Y,11,FALSE)</f>
        <v>0</v>
      </c>
      <c r="AI329" s="25"/>
      <c r="AJ329" s="22">
        <f>VLOOKUP(I329,data!$A:$Y,13,FALSE)</f>
        <v>0</v>
      </c>
      <c r="AK329" s="25"/>
      <c r="AL329" s="22">
        <f>VLOOKUP(I329,data!$A:$Y,15,FALSE)</f>
        <v>0</v>
      </c>
      <c r="AM329" s="25"/>
      <c r="AN329" s="22">
        <f>VLOOKUP(I329,data!$A:$Y,17,FALSE)</f>
        <v>0</v>
      </c>
      <c r="AO329" s="25"/>
      <c r="AP329" s="22">
        <f>VLOOKUP(I329,data!$A:$Y,19,FALSE)</f>
        <v>0</v>
      </c>
      <c r="AQ329" s="25"/>
      <c r="AR329" s="22">
        <f>VLOOKUP(I329,data!$A:$Y,21,FALSE)</f>
        <v>0</v>
      </c>
      <c r="AS329" s="25"/>
      <c r="AT329" s="22">
        <f>VLOOKUP(I329,data!$A:$Y,23,FALSE)</f>
        <v>0</v>
      </c>
      <c r="AU329" s="25"/>
      <c r="AV329" s="22">
        <f>VLOOKUP(I329,data!$A:$Y,25,FALSE)</f>
        <v>0</v>
      </c>
      <c r="AW329" s="26">
        <f t="shared" si="116"/>
        <v>0</v>
      </c>
      <c r="AX329" s="26">
        <f t="shared" si="117"/>
        <v>0</v>
      </c>
      <c r="AY329" s="22">
        <f t="shared" si="118"/>
        <v>0</v>
      </c>
      <c r="AZ329" s="22">
        <f t="shared" si="119"/>
        <v>0</v>
      </c>
      <c r="BA329" s="22">
        <f t="shared" si="120"/>
        <v>0</v>
      </c>
      <c r="BB329" s="22">
        <f t="shared" si="121"/>
        <v>0</v>
      </c>
      <c r="BC329" s="22">
        <f t="shared" si="122"/>
        <v>0</v>
      </c>
      <c r="BD329" s="22">
        <f t="shared" si="123"/>
        <v>0</v>
      </c>
      <c r="BE329" s="22">
        <f t="shared" si="124"/>
        <v>0</v>
      </c>
      <c r="BF329" s="22">
        <f t="shared" si="125"/>
        <v>0</v>
      </c>
      <c r="BG329" s="22">
        <f t="shared" si="126"/>
        <v>0</v>
      </c>
      <c r="BH329" s="22">
        <f t="shared" si="127"/>
        <v>0</v>
      </c>
      <c r="BI329" s="22">
        <f t="shared" si="128"/>
        <v>0</v>
      </c>
      <c r="BJ329" s="22"/>
      <c r="BK329" s="26">
        <f t="shared" si="129"/>
        <v>0</v>
      </c>
      <c r="BL329" s="26" t="str">
        <f t="shared" si="130"/>
        <v>N</v>
      </c>
      <c r="BM329" s="27">
        <v>0</v>
      </c>
      <c r="BN329" s="28">
        <f t="shared" si="131"/>
        <v>0</v>
      </c>
      <c r="BO329" s="29">
        <f t="shared" si="132"/>
        <v>0</v>
      </c>
      <c r="BP329" s="30">
        <f t="shared" si="133"/>
        <v>0</v>
      </c>
      <c r="BQ329" s="31">
        <f t="shared" si="134"/>
        <v>0</v>
      </c>
      <c r="BR329" s="32">
        <f t="shared" si="135"/>
        <v>0</v>
      </c>
      <c r="BS329" s="33">
        <f t="shared" si="136"/>
        <v>0</v>
      </c>
      <c r="BT329" s="34">
        <f t="shared" si="137"/>
        <v>0</v>
      </c>
      <c r="BU329" s="35">
        <v>0</v>
      </c>
      <c r="BV329" s="35">
        <v>0</v>
      </c>
      <c r="BW329" s="35">
        <v>0</v>
      </c>
      <c r="BX329" s="35">
        <v>0</v>
      </c>
      <c r="BY329" s="35">
        <v>0</v>
      </c>
      <c r="BZ329" s="35">
        <v>0</v>
      </c>
      <c r="CA329" s="36">
        <v>851</v>
      </c>
    </row>
    <row r="330" spans="1:79" ht="15" customHeight="1">
      <c r="A330" s="39" t="s">
        <v>35</v>
      </c>
      <c r="B330" s="39" t="s">
        <v>110</v>
      </c>
      <c r="C330" s="43" t="s">
        <v>106</v>
      </c>
      <c r="D330" s="40" t="s">
        <v>937</v>
      </c>
      <c r="E330" s="41">
        <f>VLOOKUP(I330,vendors!D:L,8,FALSE)</f>
        <v>2500</v>
      </c>
      <c r="F330" s="41" t="str">
        <f>VLOOKUP(I330,vendors!D:L,9,FALSE)</f>
        <v>ACCORD</v>
      </c>
      <c r="G330" s="40" t="s">
        <v>51</v>
      </c>
      <c r="H330" s="40" t="s">
        <v>938</v>
      </c>
      <c r="I330" s="40">
        <v>430031</v>
      </c>
      <c r="J330" s="40"/>
      <c r="K330" s="39" t="s">
        <v>114</v>
      </c>
      <c r="L330" s="42" t="s">
        <v>939</v>
      </c>
      <c r="M330" s="22">
        <f>VLOOKUP(I330,data!$A:$Y,2,FALSE)</f>
        <v>0</v>
      </c>
      <c r="N330" s="22">
        <f>VLOOKUP(I330,data!$A:$Y,4,FALSE)</f>
        <v>0</v>
      </c>
      <c r="O330" s="22">
        <f>VLOOKUP(I330,data!$A:$Y,6,FALSE)</f>
        <v>0</v>
      </c>
      <c r="P330" s="22">
        <f>VLOOKUP(I330,data!$A:$Y,8,FALSE)</f>
        <v>0</v>
      </c>
      <c r="Q330" s="22">
        <f>VLOOKUP(I330,data!$A:$Y,10,FALSE)</f>
        <v>0</v>
      </c>
      <c r="R330" s="22">
        <f>VLOOKUP(I330,data!$A:$Y,12,FALSE)</f>
        <v>0</v>
      </c>
      <c r="S330" s="22">
        <f>VLOOKUP(I330,data!$A:$Y,14,FALSE)</f>
        <v>0</v>
      </c>
      <c r="T330" s="22">
        <f>VLOOKUP(I330,data!$A:$Y,16,FALSE)</f>
        <v>0</v>
      </c>
      <c r="U330" s="22">
        <f>VLOOKUP(I330,data!$A:$Y,18,FALSE)</f>
        <v>1</v>
      </c>
      <c r="V330" s="23">
        <f>VLOOKUP(I330,data!$A:$Y,20,FALSE)</f>
        <v>0</v>
      </c>
      <c r="W330" s="22">
        <f>VLOOKUP(I330,data!$A:$Y,22,FALSE)</f>
        <v>0</v>
      </c>
      <c r="X330" s="22">
        <f>VLOOKUP(I330,data!$A:$Y,24,FALSE)</f>
        <v>0</v>
      </c>
      <c r="Y330" s="24">
        <f t="shared" si="115"/>
        <v>1</v>
      </c>
      <c r="Z330" s="22">
        <f>VLOOKUP(I330,data!$A:$Y,3,FALSE)</f>
        <v>0</v>
      </c>
      <c r="AA330" s="25"/>
      <c r="AB330" s="22">
        <f>VLOOKUP(I330,data!$A:$Y,5,FALSE)</f>
        <v>0</v>
      </c>
      <c r="AC330" s="25"/>
      <c r="AD330" s="22">
        <f>VLOOKUP(I330,data!$A:$Y,7,FALSE)</f>
        <v>0</v>
      </c>
      <c r="AE330" s="25"/>
      <c r="AF330" s="22">
        <f>VLOOKUP(I330,data!$A:$Y,9,FALSE)</f>
        <v>0</v>
      </c>
      <c r="AG330" s="25"/>
      <c r="AH330" s="22">
        <f>VLOOKUP(I330,data!$A:$Y,11,FALSE)</f>
        <v>0</v>
      </c>
      <c r="AI330" s="25"/>
      <c r="AJ330" s="22">
        <f>VLOOKUP(I330,data!$A:$Y,13,FALSE)</f>
        <v>0</v>
      </c>
      <c r="AK330" s="25"/>
      <c r="AL330" s="22">
        <f>VLOOKUP(I330,data!$A:$Y,15,FALSE)</f>
        <v>0</v>
      </c>
      <c r="AM330" s="25"/>
      <c r="AN330" s="22">
        <f>VLOOKUP(I330,data!$A:$Y,17,FALSE)</f>
        <v>0</v>
      </c>
      <c r="AO330" s="25"/>
      <c r="AP330" s="22">
        <f>VLOOKUP(I330,data!$A:$Y,19,FALSE)</f>
        <v>0</v>
      </c>
      <c r="AQ330" s="25"/>
      <c r="AR330" s="22">
        <f>VLOOKUP(I330,data!$A:$Y,21,FALSE)</f>
        <v>0</v>
      </c>
      <c r="AS330" s="25"/>
      <c r="AT330" s="22">
        <f>VLOOKUP(I330,data!$A:$Y,23,FALSE)</f>
        <v>0</v>
      </c>
      <c r="AU330" s="25"/>
      <c r="AV330" s="22">
        <f>VLOOKUP(I330,data!$A:$Y,25,FALSE)</f>
        <v>0</v>
      </c>
      <c r="AW330" s="26">
        <f t="shared" si="116"/>
        <v>0</v>
      </c>
      <c r="AX330" s="26">
        <f t="shared" si="117"/>
        <v>0</v>
      </c>
      <c r="AY330" s="22">
        <f t="shared" si="118"/>
        <v>0</v>
      </c>
      <c r="AZ330" s="22">
        <f t="shared" si="119"/>
        <v>0</v>
      </c>
      <c r="BA330" s="22">
        <f t="shared" si="120"/>
        <v>0</v>
      </c>
      <c r="BB330" s="22">
        <f t="shared" si="121"/>
        <v>0</v>
      </c>
      <c r="BC330" s="22">
        <f t="shared" si="122"/>
        <v>0</v>
      </c>
      <c r="BD330" s="22">
        <f t="shared" si="123"/>
        <v>0</v>
      </c>
      <c r="BE330" s="22">
        <f t="shared" si="124"/>
        <v>0</v>
      </c>
      <c r="BF330" s="22">
        <f t="shared" si="125"/>
        <v>0</v>
      </c>
      <c r="BG330" s="22">
        <f t="shared" si="126"/>
        <v>0</v>
      </c>
      <c r="BH330" s="22">
        <f t="shared" si="127"/>
        <v>0</v>
      </c>
      <c r="BI330" s="22">
        <f t="shared" si="128"/>
        <v>0</v>
      </c>
      <c r="BJ330" s="22"/>
      <c r="BK330" s="26">
        <f t="shared" si="129"/>
        <v>0</v>
      </c>
      <c r="BL330" s="26" t="str">
        <f t="shared" si="130"/>
        <v>N</v>
      </c>
      <c r="BM330" s="27">
        <v>0</v>
      </c>
      <c r="BN330" s="28">
        <f t="shared" si="131"/>
        <v>0</v>
      </c>
      <c r="BO330" s="29">
        <f t="shared" si="132"/>
        <v>0</v>
      </c>
      <c r="BP330" s="30">
        <f t="shared" si="133"/>
        <v>0</v>
      </c>
      <c r="BQ330" s="31">
        <f t="shared" si="134"/>
        <v>0</v>
      </c>
      <c r="BR330" s="32">
        <f t="shared" si="135"/>
        <v>0</v>
      </c>
      <c r="BS330" s="33">
        <f t="shared" si="136"/>
        <v>0</v>
      </c>
      <c r="BT330" s="34">
        <f t="shared" si="137"/>
        <v>0</v>
      </c>
      <c r="BU330" s="35">
        <v>0</v>
      </c>
      <c r="BV330" s="35">
        <v>0</v>
      </c>
      <c r="BW330" s="35">
        <v>0</v>
      </c>
      <c r="BX330" s="35">
        <v>0</v>
      </c>
      <c r="BY330" s="35">
        <v>0</v>
      </c>
      <c r="BZ330" s="35">
        <v>0</v>
      </c>
      <c r="CA330" s="36">
        <v>906</v>
      </c>
    </row>
    <row r="331" spans="1:79" ht="15" customHeight="1">
      <c r="A331" s="39" t="s">
        <v>35</v>
      </c>
      <c r="B331" s="39" t="s">
        <v>110</v>
      </c>
      <c r="C331" s="43" t="s">
        <v>106</v>
      </c>
      <c r="D331" s="40" t="s">
        <v>940</v>
      </c>
      <c r="E331" s="41">
        <f>VLOOKUP(I331,vendors!D:L,8,FALSE)</f>
        <v>2500</v>
      </c>
      <c r="F331" s="41" t="str">
        <f>VLOOKUP(I331,vendors!D:L,9,FALSE)</f>
        <v>ACCORD</v>
      </c>
      <c r="G331" s="40" t="s">
        <v>51</v>
      </c>
      <c r="H331" s="40" t="s">
        <v>941</v>
      </c>
      <c r="I331" s="40">
        <v>430016</v>
      </c>
      <c r="J331" s="40"/>
      <c r="K331" s="39" t="s">
        <v>114</v>
      </c>
      <c r="L331" s="42" t="s">
        <v>942</v>
      </c>
      <c r="M331" s="22">
        <f>VLOOKUP(I331,data!$A:$Y,2,FALSE)</f>
        <v>0</v>
      </c>
      <c r="N331" s="22">
        <f>VLOOKUP(I331,data!$A:$Y,4,FALSE)</f>
        <v>0</v>
      </c>
      <c r="O331" s="22">
        <f>VLOOKUP(I331,data!$A:$Y,6,FALSE)</f>
        <v>5</v>
      </c>
      <c r="P331" s="22">
        <f>VLOOKUP(I331,data!$A:$Y,8,FALSE)</f>
        <v>0</v>
      </c>
      <c r="Q331" s="22">
        <f>VLOOKUP(I331,data!$A:$Y,10,FALSE)</f>
        <v>0</v>
      </c>
      <c r="R331" s="22">
        <f>VLOOKUP(I331,data!$A:$Y,12,FALSE)</f>
        <v>0</v>
      </c>
      <c r="S331" s="22">
        <f>VLOOKUP(I331,data!$A:$Y,14,FALSE)</f>
        <v>0</v>
      </c>
      <c r="T331" s="22">
        <f>VLOOKUP(I331,data!$A:$Y,16,FALSE)</f>
        <v>0</v>
      </c>
      <c r="U331" s="22">
        <f>VLOOKUP(I331,data!$A:$Y,18,FALSE)</f>
        <v>0</v>
      </c>
      <c r="V331" s="23">
        <f>VLOOKUP(I331,data!$A:$Y,20,FALSE)</f>
        <v>0</v>
      </c>
      <c r="W331" s="22">
        <f>VLOOKUP(I331,data!$A:$Y,22,FALSE)</f>
        <v>0</v>
      </c>
      <c r="X331" s="22">
        <f>VLOOKUP(I331,data!$A:$Y,24,FALSE)</f>
        <v>0</v>
      </c>
      <c r="Y331" s="24">
        <f t="shared" si="115"/>
        <v>5</v>
      </c>
      <c r="Z331" s="22">
        <f>VLOOKUP(I331,data!$A:$Y,3,FALSE)</f>
        <v>0</v>
      </c>
      <c r="AA331" s="25"/>
      <c r="AB331" s="22">
        <f>VLOOKUP(I331,data!$A:$Y,5,FALSE)</f>
        <v>0</v>
      </c>
      <c r="AC331" s="25"/>
      <c r="AD331" s="22">
        <f>VLOOKUP(I331,data!$A:$Y,7,FALSE)</f>
        <v>0</v>
      </c>
      <c r="AE331" s="25"/>
      <c r="AF331" s="22">
        <f>VLOOKUP(I331,data!$A:$Y,9,FALSE)</f>
        <v>0</v>
      </c>
      <c r="AG331" s="25"/>
      <c r="AH331" s="22">
        <f>VLOOKUP(I331,data!$A:$Y,11,FALSE)</f>
        <v>0</v>
      </c>
      <c r="AI331" s="25"/>
      <c r="AJ331" s="22">
        <f>VLOOKUP(I331,data!$A:$Y,13,FALSE)</f>
        <v>0</v>
      </c>
      <c r="AK331" s="25"/>
      <c r="AL331" s="22">
        <f>VLOOKUP(I331,data!$A:$Y,15,FALSE)</f>
        <v>0</v>
      </c>
      <c r="AM331" s="25"/>
      <c r="AN331" s="22">
        <f>VLOOKUP(I331,data!$A:$Y,17,FALSE)</f>
        <v>0</v>
      </c>
      <c r="AO331" s="25"/>
      <c r="AP331" s="22">
        <f>VLOOKUP(I331,data!$A:$Y,19,FALSE)</f>
        <v>0</v>
      </c>
      <c r="AQ331" s="25"/>
      <c r="AR331" s="22">
        <f>VLOOKUP(I331,data!$A:$Y,21,FALSE)</f>
        <v>0</v>
      </c>
      <c r="AS331" s="25"/>
      <c r="AT331" s="22">
        <f>VLOOKUP(I331,data!$A:$Y,23,FALSE)</f>
        <v>0</v>
      </c>
      <c r="AU331" s="25"/>
      <c r="AV331" s="22">
        <f>VLOOKUP(I331,data!$A:$Y,25,FALSE)</f>
        <v>0</v>
      </c>
      <c r="AW331" s="26">
        <f t="shared" si="116"/>
        <v>0</v>
      </c>
      <c r="AX331" s="26">
        <f t="shared" si="117"/>
        <v>0</v>
      </c>
      <c r="AY331" s="22">
        <f t="shared" si="118"/>
        <v>0</v>
      </c>
      <c r="AZ331" s="22">
        <f t="shared" si="119"/>
        <v>0</v>
      </c>
      <c r="BA331" s="22">
        <f t="shared" si="120"/>
        <v>0</v>
      </c>
      <c r="BB331" s="22">
        <f t="shared" si="121"/>
        <v>0</v>
      </c>
      <c r="BC331" s="22">
        <f t="shared" si="122"/>
        <v>0</v>
      </c>
      <c r="BD331" s="22">
        <f t="shared" si="123"/>
        <v>0</v>
      </c>
      <c r="BE331" s="22">
        <f t="shared" si="124"/>
        <v>0</v>
      </c>
      <c r="BF331" s="22">
        <f t="shared" si="125"/>
        <v>0</v>
      </c>
      <c r="BG331" s="22">
        <f t="shared" si="126"/>
        <v>0</v>
      </c>
      <c r="BH331" s="22">
        <f t="shared" si="127"/>
        <v>0</v>
      </c>
      <c r="BI331" s="22">
        <f t="shared" si="128"/>
        <v>0</v>
      </c>
      <c r="BJ331" s="22"/>
      <c r="BK331" s="26">
        <f t="shared" si="129"/>
        <v>0</v>
      </c>
      <c r="BL331" s="26" t="str">
        <f t="shared" si="130"/>
        <v>N</v>
      </c>
      <c r="BM331" s="27">
        <v>0</v>
      </c>
      <c r="BN331" s="28">
        <f t="shared" si="131"/>
        <v>0</v>
      </c>
      <c r="BO331" s="29">
        <f t="shared" si="132"/>
        <v>0</v>
      </c>
      <c r="BP331" s="30">
        <f t="shared" si="133"/>
        <v>0</v>
      </c>
      <c r="BQ331" s="31">
        <f t="shared" si="134"/>
        <v>0</v>
      </c>
      <c r="BR331" s="32">
        <f t="shared" si="135"/>
        <v>0</v>
      </c>
      <c r="BS331" s="33">
        <f t="shared" si="136"/>
        <v>0</v>
      </c>
      <c r="BT331" s="34">
        <f t="shared" si="137"/>
        <v>0</v>
      </c>
      <c r="BU331" s="35">
        <v>0</v>
      </c>
      <c r="BV331" s="35">
        <v>0</v>
      </c>
      <c r="BW331" s="35">
        <v>0</v>
      </c>
      <c r="BX331" s="35">
        <v>0</v>
      </c>
      <c r="BY331" s="35">
        <v>0</v>
      </c>
      <c r="BZ331" s="35">
        <v>0</v>
      </c>
      <c r="CA331" s="36">
        <v>899</v>
      </c>
    </row>
    <row r="332" spans="1:79" ht="15" customHeight="1">
      <c r="A332" s="39" t="s">
        <v>35</v>
      </c>
      <c r="B332" s="39" t="s">
        <v>110</v>
      </c>
      <c r="C332" s="43" t="s">
        <v>106</v>
      </c>
      <c r="D332" s="40" t="s">
        <v>943</v>
      </c>
      <c r="E332" s="41">
        <f>VLOOKUP(I332,vendors!D:L,8,FALSE)</f>
        <v>2500</v>
      </c>
      <c r="F332" s="41" t="str">
        <f>VLOOKUP(I332,vendors!D:L,9,FALSE)</f>
        <v>ACCORD</v>
      </c>
      <c r="G332" s="40" t="s">
        <v>200</v>
      </c>
      <c r="H332" s="40" t="s">
        <v>944</v>
      </c>
      <c r="I332" s="40">
        <v>430017</v>
      </c>
      <c r="J332" s="40"/>
      <c r="K332" s="39" t="s">
        <v>114</v>
      </c>
      <c r="L332" s="42" t="s">
        <v>945</v>
      </c>
      <c r="M332" s="22">
        <f>VLOOKUP(I332,data!$A:$Y,2,FALSE)</f>
        <v>0</v>
      </c>
      <c r="N332" s="22">
        <f>VLOOKUP(I332,data!$A:$Y,4,FALSE)</f>
        <v>0</v>
      </c>
      <c r="O332" s="22">
        <f>VLOOKUP(I332,data!$A:$Y,6,FALSE)</f>
        <v>6</v>
      </c>
      <c r="P332" s="22">
        <f>VLOOKUP(I332,data!$A:$Y,8,FALSE)</f>
        <v>0</v>
      </c>
      <c r="Q332" s="22">
        <f>VLOOKUP(I332,data!$A:$Y,10,FALSE)</f>
        <v>0</v>
      </c>
      <c r="R332" s="22">
        <f>VLOOKUP(I332,data!$A:$Y,12,FALSE)</f>
        <v>0</v>
      </c>
      <c r="S332" s="22">
        <f>VLOOKUP(I332,data!$A:$Y,14,FALSE)</f>
        <v>0</v>
      </c>
      <c r="T332" s="22">
        <f>VLOOKUP(I332,data!$A:$Y,16,FALSE)</f>
        <v>0</v>
      </c>
      <c r="U332" s="22">
        <f>VLOOKUP(I332,data!$A:$Y,18,FALSE)</f>
        <v>0</v>
      </c>
      <c r="V332" s="23">
        <f>VLOOKUP(I332,data!$A:$Y,20,FALSE)</f>
        <v>0</v>
      </c>
      <c r="W332" s="22">
        <f>VLOOKUP(I332,data!$A:$Y,22,FALSE)</f>
        <v>0</v>
      </c>
      <c r="X332" s="22">
        <f>VLOOKUP(I332,data!$A:$Y,24,FALSE)</f>
        <v>0</v>
      </c>
      <c r="Y332" s="24">
        <f t="shared" si="115"/>
        <v>6</v>
      </c>
      <c r="Z332" s="22">
        <f>VLOOKUP(I332,data!$A:$Y,3,FALSE)</f>
        <v>0</v>
      </c>
      <c r="AA332" s="25"/>
      <c r="AB332" s="22">
        <f>VLOOKUP(I332,data!$A:$Y,5,FALSE)</f>
        <v>0</v>
      </c>
      <c r="AC332" s="25"/>
      <c r="AD332" s="22">
        <f>VLOOKUP(I332,data!$A:$Y,7,FALSE)</f>
        <v>0</v>
      </c>
      <c r="AE332" s="25"/>
      <c r="AF332" s="22">
        <f>VLOOKUP(I332,data!$A:$Y,9,FALSE)</f>
        <v>0</v>
      </c>
      <c r="AG332" s="25"/>
      <c r="AH332" s="22">
        <f>VLOOKUP(I332,data!$A:$Y,11,FALSE)</f>
        <v>0</v>
      </c>
      <c r="AI332" s="25"/>
      <c r="AJ332" s="22">
        <f>VLOOKUP(I332,data!$A:$Y,13,FALSE)</f>
        <v>0</v>
      </c>
      <c r="AK332" s="25"/>
      <c r="AL332" s="22">
        <f>VLOOKUP(I332,data!$A:$Y,15,FALSE)</f>
        <v>0</v>
      </c>
      <c r="AM332" s="25"/>
      <c r="AN332" s="22">
        <f>VLOOKUP(I332,data!$A:$Y,17,FALSE)</f>
        <v>0</v>
      </c>
      <c r="AO332" s="25"/>
      <c r="AP332" s="22">
        <f>VLOOKUP(I332,data!$A:$Y,19,FALSE)</f>
        <v>0</v>
      </c>
      <c r="AQ332" s="25"/>
      <c r="AR332" s="22">
        <f>VLOOKUP(I332,data!$A:$Y,21,FALSE)</f>
        <v>0</v>
      </c>
      <c r="AS332" s="25"/>
      <c r="AT332" s="22">
        <f>VLOOKUP(I332,data!$A:$Y,23,FALSE)</f>
        <v>0</v>
      </c>
      <c r="AU332" s="25"/>
      <c r="AV332" s="22">
        <f>VLOOKUP(I332,data!$A:$Y,25,FALSE)</f>
        <v>0</v>
      </c>
      <c r="AW332" s="26">
        <f t="shared" si="116"/>
        <v>0</v>
      </c>
      <c r="AX332" s="26">
        <f t="shared" si="117"/>
        <v>0</v>
      </c>
      <c r="AY332" s="22">
        <f t="shared" si="118"/>
        <v>0</v>
      </c>
      <c r="AZ332" s="22">
        <f t="shared" si="119"/>
        <v>0</v>
      </c>
      <c r="BA332" s="22">
        <f t="shared" si="120"/>
        <v>0</v>
      </c>
      <c r="BB332" s="22">
        <f t="shared" si="121"/>
        <v>0</v>
      </c>
      <c r="BC332" s="22">
        <f t="shared" si="122"/>
        <v>0</v>
      </c>
      <c r="BD332" s="22">
        <f t="shared" si="123"/>
        <v>0</v>
      </c>
      <c r="BE332" s="22">
        <f t="shared" si="124"/>
        <v>0</v>
      </c>
      <c r="BF332" s="22">
        <f t="shared" si="125"/>
        <v>0</v>
      </c>
      <c r="BG332" s="22">
        <f t="shared" si="126"/>
        <v>0</v>
      </c>
      <c r="BH332" s="22">
        <f t="shared" si="127"/>
        <v>0</v>
      </c>
      <c r="BI332" s="22">
        <f t="shared" si="128"/>
        <v>0</v>
      </c>
      <c r="BJ332" s="22"/>
      <c r="BK332" s="26">
        <f t="shared" si="129"/>
        <v>0</v>
      </c>
      <c r="BL332" s="26" t="str">
        <f t="shared" si="130"/>
        <v>N</v>
      </c>
      <c r="BM332" s="27">
        <v>0</v>
      </c>
      <c r="BN332" s="28">
        <f t="shared" si="131"/>
        <v>0</v>
      </c>
      <c r="BO332" s="29">
        <f t="shared" si="132"/>
        <v>0</v>
      </c>
      <c r="BP332" s="30">
        <f t="shared" si="133"/>
        <v>0</v>
      </c>
      <c r="BQ332" s="31">
        <f t="shared" si="134"/>
        <v>0</v>
      </c>
      <c r="BR332" s="32">
        <f t="shared" si="135"/>
        <v>0</v>
      </c>
      <c r="BS332" s="33">
        <f t="shared" si="136"/>
        <v>0</v>
      </c>
      <c r="BT332" s="34">
        <f t="shared" si="137"/>
        <v>0</v>
      </c>
      <c r="BU332" s="35">
        <v>0</v>
      </c>
      <c r="BV332" s="35">
        <v>0</v>
      </c>
      <c r="BW332" s="35">
        <v>0</v>
      </c>
      <c r="BX332" s="35">
        <v>0</v>
      </c>
      <c r="BY332" s="35">
        <v>0</v>
      </c>
      <c r="BZ332" s="35">
        <v>0</v>
      </c>
      <c r="CA332" s="36">
        <v>900</v>
      </c>
    </row>
    <row r="333" spans="1:79" ht="15" customHeight="1">
      <c r="A333" s="39" t="s">
        <v>35</v>
      </c>
      <c r="B333" s="39" t="s">
        <v>110</v>
      </c>
      <c r="C333" s="43" t="s">
        <v>106</v>
      </c>
      <c r="D333" s="40" t="s">
        <v>946</v>
      </c>
      <c r="E333" s="41">
        <f>VLOOKUP(I333,vendors!D:L,8,FALSE)</f>
        <v>2500</v>
      </c>
      <c r="F333" s="41" t="str">
        <f>VLOOKUP(I333,vendors!D:L,9,FALSE)</f>
        <v>ACCORD</v>
      </c>
      <c r="G333" s="40" t="s">
        <v>200</v>
      </c>
      <c r="H333" s="40" t="s">
        <v>947</v>
      </c>
      <c r="I333" s="40">
        <v>430018</v>
      </c>
      <c r="J333" s="40"/>
      <c r="K333" s="39" t="s">
        <v>114</v>
      </c>
      <c r="L333" s="42" t="s">
        <v>942</v>
      </c>
      <c r="M333" s="22">
        <f>VLOOKUP(I333,data!$A:$Y,2,FALSE)</f>
        <v>0</v>
      </c>
      <c r="N333" s="22">
        <f>VLOOKUP(I333,data!$A:$Y,4,FALSE)</f>
        <v>0</v>
      </c>
      <c r="O333" s="22">
        <f>VLOOKUP(I333,data!$A:$Y,6,FALSE)</f>
        <v>0</v>
      </c>
      <c r="P333" s="22">
        <f>VLOOKUP(I333,data!$A:$Y,8,FALSE)</f>
        <v>0</v>
      </c>
      <c r="Q333" s="22">
        <f>VLOOKUP(I333,data!$A:$Y,10,FALSE)</f>
        <v>0</v>
      </c>
      <c r="R333" s="22">
        <f>VLOOKUP(I333,data!$A:$Y,12,FALSE)</f>
        <v>0</v>
      </c>
      <c r="S333" s="22">
        <f>VLOOKUP(I333,data!$A:$Y,14,FALSE)</f>
        <v>0</v>
      </c>
      <c r="T333" s="22">
        <f>VLOOKUP(I333,data!$A:$Y,16,FALSE)</f>
        <v>0</v>
      </c>
      <c r="U333" s="22">
        <f>VLOOKUP(I333,data!$A:$Y,18,FALSE)</f>
        <v>0</v>
      </c>
      <c r="V333" s="23">
        <f>VLOOKUP(I333,data!$A:$Y,20,FALSE)</f>
        <v>0</v>
      </c>
      <c r="W333" s="22">
        <f>VLOOKUP(I333,data!$A:$Y,22,FALSE)</f>
        <v>0</v>
      </c>
      <c r="X333" s="22">
        <f>VLOOKUP(I333,data!$A:$Y,24,FALSE)</f>
        <v>0</v>
      </c>
      <c r="Y333" s="24">
        <f t="shared" si="115"/>
        <v>0</v>
      </c>
      <c r="Z333" s="22">
        <f>VLOOKUP(I333,data!$A:$Y,3,FALSE)</f>
        <v>0</v>
      </c>
      <c r="AA333" s="25"/>
      <c r="AB333" s="22">
        <f>VLOOKUP(I333,data!$A:$Y,5,FALSE)</f>
        <v>0</v>
      </c>
      <c r="AC333" s="25"/>
      <c r="AD333" s="22">
        <f>VLOOKUP(I333,data!$A:$Y,7,FALSE)</f>
        <v>0</v>
      </c>
      <c r="AE333" s="25"/>
      <c r="AF333" s="22">
        <f>VLOOKUP(I333,data!$A:$Y,9,FALSE)</f>
        <v>0</v>
      </c>
      <c r="AG333" s="25"/>
      <c r="AH333" s="22">
        <f>VLOOKUP(I333,data!$A:$Y,11,FALSE)</f>
        <v>0</v>
      </c>
      <c r="AI333" s="25"/>
      <c r="AJ333" s="22">
        <f>VLOOKUP(I333,data!$A:$Y,13,FALSE)</f>
        <v>0</v>
      </c>
      <c r="AK333" s="25"/>
      <c r="AL333" s="22">
        <f>VLOOKUP(I333,data!$A:$Y,15,FALSE)</f>
        <v>0</v>
      </c>
      <c r="AM333" s="25"/>
      <c r="AN333" s="22">
        <f>VLOOKUP(I333,data!$A:$Y,17,FALSE)</f>
        <v>0</v>
      </c>
      <c r="AO333" s="25"/>
      <c r="AP333" s="22">
        <f>VLOOKUP(I333,data!$A:$Y,19,FALSE)</f>
        <v>0</v>
      </c>
      <c r="AQ333" s="25"/>
      <c r="AR333" s="22">
        <f>VLOOKUP(I333,data!$A:$Y,21,FALSE)</f>
        <v>0</v>
      </c>
      <c r="AS333" s="25"/>
      <c r="AT333" s="22">
        <f>VLOOKUP(I333,data!$A:$Y,23,FALSE)</f>
        <v>0</v>
      </c>
      <c r="AU333" s="25"/>
      <c r="AV333" s="22">
        <f>VLOOKUP(I333,data!$A:$Y,25,FALSE)</f>
        <v>0</v>
      </c>
      <c r="AW333" s="26">
        <f t="shared" si="116"/>
        <v>0</v>
      </c>
      <c r="AX333" s="26">
        <f t="shared" si="117"/>
        <v>0</v>
      </c>
      <c r="AY333" s="22">
        <f t="shared" si="118"/>
        <v>0</v>
      </c>
      <c r="AZ333" s="22">
        <f t="shared" si="119"/>
        <v>0</v>
      </c>
      <c r="BA333" s="22">
        <f t="shared" si="120"/>
        <v>0</v>
      </c>
      <c r="BB333" s="22">
        <f t="shared" si="121"/>
        <v>0</v>
      </c>
      <c r="BC333" s="22">
        <f t="shared" si="122"/>
        <v>0</v>
      </c>
      <c r="BD333" s="22">
        <f t="shared" si="123"/>
        <v>0</v>
      </c>
      <c r="BE333" s="22">
        <f t="shared" si="124"/>
        <v>0</v>
      </c>
      <c r="BF333" s="22">
        <f t="shared" si="125"/>
        <v>0</v>
      </c>
      <c r="BG333" s="22">
        <f t="shared" si="126"/>
        <v>0</v>
      </c>
      <c r="BH333" s="22">
        <f t="shared" si="127"/>
        <v>0</v>
      </c>
      <c r="BI333" s="22">
        <f t="shared" si="128"/>
        <v>0</v>
      </c>
      <c r="BJ333" s="22"/>
      <c r="BK333" s="26">
        <f t="shared" si="129"/>
        <v>0</v>
      </c>
      <c r="BL333" s="26" t="str">
        <f t="shared" si="130"/>
        <v>N</v>
      </c>
      <c r="BM333" s="27">
        <v>0</v>
      </c>
      <c r="BN333" s="28">
        <f t="shared" si="131"/>
        <v>0</v>
      </c>
      <c r="BO333" s="29">
        <f t="shared" si="132"/>
        <v>0</v>
      </c>
      <c r="BP333" s="30">
        <f t="shared" si="133"/>
        <v>0</v>
      </c>
      <c r="BQ333" s="31">
        <f t="shared" si="134"/>
        <v>0</v>
      </c>
      <c r="BR333" s="32">
        <f t="shared" si="135"/>
        <v>0</v>
      </c>
      <c r="BS333" s="33">
        <f t="shared" si="136"/>
        <v>0</v>
      </c>
      <c r="BT333" s="34">
        <f t="shared" si="137"/>
        <v>0</v>
      </c>
      <c r="BU333" s="35">
        <v>0</v>
      </c>
      <c r="BV333" s="35">
        <v>0</v>
      </c>
      <c r="BW333" s="35">
        <v>0</v>
      </c>
      <c r="BX333" s="35">
        <v>0</v>
      </c>
      <c r="BY333" s="35">
        <v>0</v>
      </c>
      <c r="BZ333" s="35">
        <v>0</v>
      </c>
      <c r="CA333" s="36">
        <v>902</v>
      </c>
    </row>
    <row r="334" spans="1:79" ht="15" customHeight="1">
      <c r="A334" s="39" t="s">
        <v>35</v>
      </c>
      <c r="B334" s="39" t="s">
        <v>110</v>
      </c>
      <c r="C334" s="43" t="s">
        <v>106</v>
      </c>
      <c r="D334" s="40" t="s">
        <v>948</v>
      </c>
      <c r="E334" s="41">
        <f>VLOOKUP(I334,vendors!D:L,8,FALSE)</f>
        <v>2500</v>
      </c>
      <c r="F334" s="41" t="str">
        <f>VLOOKUP(I334,vendors!D:L,9,FALSE)</f>
        <v>ACCORD</v>
      </c>
      <c r="G334" s="40" t="s">
        <v>51</v>
      </c>
      <c r="H334" s="40" t="s">
        <v>949</v>
      </c>
      <c r="I334" s="40">
        <v>430020</v>
      </c>
      <c r="J334" s="40"/>
      <c r="K334" s="39" t="s">
        <v>114</v>
      </c>
      <c r="L334" s="42" t="s">
        <v>950</v>
      </c>
      <c r="M334" s="22">
        <f>VLOOKUP(I334,data!$A:$Y,2,FALSE)</f>
        <v>0</v>
      </c>
      <c r="N334" s="22">
        <f>VLOOKUP(I334,data!$A:$Y,4,FALSE)</f>
        <v>0</v>
      </c>
      <c r="O334" s="22">
        <f>VLOOKUP(I334,data!$A:$Y,6,FALSE)</f>
        <v>0</v>
      </c>
      <c r="P334" s="22">
        <f>VLOOKUP(I334,data!$A:$Y,8,FALSE)</f>
        <v>0</v>
      </c>
      <c r="Q334" s="22">
        <f>VLOOKUP(I334,data!$A:$Y,10,FALSE)</f>
        <v>0</v>
      </c>
      <c r="R334" s="22">
        <f>VLOOKUP(I334,data!$A:$Y,12,FALSE)</f>
        <v>0</v>
      </c>
      <c r="S334" s="22">
        <f>VLOOKUP(I334,data!$A:$Y,14,FALSE)</f>
        <v>6</v>
      </c>
      <c r="T334" s="22">
        <f>VLOOKUP(I334,data!$A:$Y,16,FALSE)</f>
        <v>0</v>
      </c>
      <c r="U334" s="22">
        <f>VLOOKUP(I334,data!$A:$Y,18,FALSE)</f>
        <v>0</v>
      </c>
      <c r="V334" s="23">
        <f>VLOOKUP(I334,data!$A:$Y,20,FALSE)</f>
        <v>0</v>
      </c>
      <c r="W334" s="22">
        <f>VLOOKUP(I334,data!$A:$Y,22,FALSE)</f>
        <v>0</v>
      </c>
      <c r="X334" s="22">
        <f>VLOOKUP(I334,data!$A:$Y,24,FALSE)</f>
        <v>0</v>
      </c>
      <c r="Y334" s="24">
        <f t="shared" si="115"/>
        <v>6</v>
      </c>
      <c r="Z334" s="22">
        <f>VLOOKUP(I334,data!$A:$Y,3,FALSE)</f>
        <v>0</v>
      </c>
      <c r="AA334" s="25"/>
      <c r="AB334" s="22">
        <f>VLOOKUP(I334,data!$A:$Y,5,FALSE)</f>
        <v>0</v>
      </c>
      <c r="AC334" s="25"/>
      <c r="AD334" s="22">
        <f>VLOOKUP(I334,data!$A:$Y,7,FALSE)</f>
        <v>0</v>
      </c>
      <c r="AE334" s="25"/>
      <c r="AF334" s="22">
        <f>VLOOKUP(I334,data!$A:$Y,9,FALSE)</f>
        <v>0</v>
      </c>
      <c r="AG334" s="25"/>
      <c r="AH334" s="22">
        <f>VLOOKUP(I334,data!$A:$Y,11,FALSE)</f>
        <v>0</v>
      </c>
      <c r="AI334" s="25"/>
      <c r="AJ334" s="22">
        <f>VLOOKUP(I334,data!$A:$Y,13,FALSE)</f>
        <v>0</v>
      </c>
      <c r="AK334" s="25"/>
      <c r="AL334" s="22">
        <f>VLOOKUP(I334,data!$A:$Y,15,FALSE)</f>
        <v>0</v>
      </c>
      <c r="AM334" s="25"/>
      <c r="AN334" s="22">
        <f>VLOOKUP(I334,data!$A:$Y,17,FALSE)</f>
        <v>0</v>
      </c>
      <c r="AO334" s="25"/>
      <c r="AP334" s="22">
        <f>VLOOKUP(I334,data!$A:$Y,19,FALSE)</f>
        <v>0</v>
      </c>
      <c r="AQ334" s="25"/>
      <c r="AR334" s="22">
        <f>VLOOKUP(I334,data!$A:$Y,21,FALSE)</f>
        <v>0</v>
      </c>
      <c r="AS334" s="25"/>
      <c r="AT334" s="22">
        <f>VLOOKUP(I334,data!$A:$Y,23,FALSE)</f>
        <v>0</v>
      </c>
      <c r="AU334" s="25"/>
      <c r="AV334" s="22">
        <f>VLOOKUP(I334,data!$A:$Y,25,FALSE)</f>
        <v>0</v>
      </c>
      <c r="AW334" s="26">
        <f t="shared" si="116"/>
        <v>0</v>
      </c>
      <c r="AX334" s="26">
        <f t="shared" si="117"/>
        <v>0</v>
      </c>
      <c r="AY334" s="22">
        <f t="shared" si="118"/>
        <v>0</v>
      </c>
      <c r="AZ334" s="22">
        <f t="shared" si="119"/>
        <v>0</v>
      </c>
      <c r="BA334" s="22">
        <f t="shared" si="120"/>
        <v>0</v>
      </c>
      <c r="BB334" s="22">
        <f t="shared" si="121"/>
        <v>0</v>
      </c>
      <c r="BC334" s="22">
        <f t="shared" si="122"/>
        <v>0</v>
      </c>
      <c r="BD334" s="22">
        <f t="shared" si="123"/>
        <v>0</v>
      </c>
      <c r="BE334" s="22">
        <f t="shared" si="124"/>
        <v>0</v>
      </c>
      <c r="BF334" s="22">
        <f t="shared" si="125"/>
        <v>0</v>
      </c>
      <c r="BG334" s="22">
        <f t="shared" si="126"/>
        <v>0</v>
      </c>
      <c r="BH334" s="22">
        <f t="shared" si="127"/>
        <v>0</v>
      </c>
      <c r="BI334" s="22">
        <f t="shared" si="128"/>
        <v>0</v>
      </c>
      <c r="BJ334" s="22"/>
      <c r="BK334" s="26">
        <f t="shared" si="129"/>
        <v>0</v>
      </c>
      <c r="BL334" s="26" t="str">
        <f t="shared" si="130"/>
        <v>N</v>
      </c>
      <c r="BM334" s="27">
        <v>0</v>
      </c>
      <c r="BN334" s="28">
        <f t="shared" si="131"/>
        <v>0</v>
      </c>
      <c r="BO334" s="29">
        <f t="shared" si="132"/>
        <v>0</v>
      </c>
      <c r="BP334" s="30">
        <f t="shared" si="133"/>
        <v>0</v>
      </c>
      <c r="BQ334" s="31">
        <f t="shared" si="134"/>
        <v>0</v>
      </c>
      <c r="BR334" s="32">
        <f t="shared" si="135"/>
        <v>0</v>
      </c>
      <c r="BS334" s="33">
        <f t="shared" si="136"/>
        <v>0</v>
      </c>
      <c r="BT334" s="34">
        <f t="shared" si="137"/>
        <v>0</v>
      </c>
      <c r="BU334" s="35">
        <v>0</v>
      </c>
      <c r="BV334" s="35">
        <v>0</v>
      </c>
      <c r="BW334" s="35">
        <v>0</v>
      </c>
      <c r="BX334" s="35">
        <v>0</v>
      </c>
      <c r="BY334" s="35">
        <v>0</v>
      </c>
      <c r="BZ334" s="35">
        <v>0</v>
      </c>
      <c r="CA334" s="36">
        <v>903</v>
      </c>
    </row>
    <row r="335" spans="1:79" ht="15" customHeight="1">
      <c r="A335" s="39" t="s">
        <v>35</v>
      </c>
      <c r="B335" s="39" t="s">
        <v>110</v>
      </c>
      <c r="C335" s="43" t="s">
        <v>106</v>
      </c>
      <c r="D335" s="40" t="s">
        <v>951</v>
      </c>
      <c r="E335" s="41">
        <f>VLOOKUP(I335,vendors!D:L,8,FALSE)</f>
        <v>2500</v>
      </c>
      <c r="F335" s="41" t="str">
        <f>VLOOKUP(I335,vendors!D:L,9,FALSE)</f>
        <v>ACCORD</v>
      </c>
      <c r="G335" s="40" t="s">
        <v>51</v>
      </c>
      <c r="H335" s="40" t="s">
        <v>952</v>
      </c>
      <c r="I335" s="40">
        <v>430021</v>
      </c>
      <c r="J335" s="40"/>
      <c r="K335" s="39" t="s">
        <v>114</v>
      </c>
      <c r="L335" s="42" t="s">
        <v>953</v>
      </c>
      <c r="M335" s="22">
        <f>VLOOKUP(I335,data!$A:$Y,2,FALSE)</f>
        <v>0</v>
      </c>
      <c r="N335" s="22">
        <f>VLOOKUP(I335,data!$A:$Y,4,FALSE)</f>
        <v>0</v>
      </c>
      <c r="O335" s="22">
        <f>VLOOKUP(I335,data!$A:$Y,6,FALSE)</f>
        <v>1</v>
      </c>
      <c r="P335" s="22">
        <f>VLOOKUP(I335,data!$A:$Y,8,FALSE)</f>
        <v>0</v>
      </c>
      <c r="Q335" s="22">
        <f>VLOOKUP(I335,data!$A:$Y,10,FALSE)</f>
        <v>0</v>
      </c>
      <c r="R335" s="22">
        <f>VLOOKUP(I335,data!$A:$Y,12,FALSE)</f>
        <v>0</v>
      </c>
      <c r="S335" s="22">
        <f>VLOOKUP(I335,data!$A:$Y,14,FALSE)</f>
        <v>2</v>
      </c>
      <c r="T335" s="22">
        <f>VLOOKUP(I335,data!$A:$Y,16,FALSE)</f>
        <v>0</v>
      </c>
      <c r="U335" s="22">
        <f>VLOOKUP(I335,data!$A:$Y,18,FALSE)</f>
        <v>0</v>
      </c>
      <c r="V335" s="23">
        <f>VLOOKUP(I335,data!$A:$Y,20,FALSE)</f>
        <v>0</v>
      </c>
      <c r="W335" s="22">
        <f>VLOOKUP(I335,data!$A:$Y,22,FALSE)</f>
        <v>0</v>
      </c>
      <c r="X335" s="22">
        <f>VLOOKUP(I335,data!$A:$Y,24,FALSE)</f>
        <v>0</v>
      </c>
      <c r="Y335" s="24">
        <f t="shared" si="115"/>
        <v>3</v>
      </c>
      <c r="Z335" s="22">
        <f>VLOOKUP(I335,data!$A:$Y,3,FALSE)</f>
        <v>0</v>
      </c>
      <c r="AA335" s="25"/>
      <c r="AB335" s="22">
        <f>VLOOKUP(I335,data!$A:$Y,5,FALSE)</f>
        <v>0</v>
      </c>
      <c r="AC335" s="25"/>
      <c r="AD335" s="22">
        <f>VLOOKUP(I335,data!$A:$Y,7,FALSE)</f>
        <v>0</v>
      </c>
      <c r="AE335" s="25"/>
      <c r="AF335" s="22">
        <f>VLOOKUP(I335,data!$A:$Y,9,FALSE)</f>
        <v>0</v>
      </c>
      <c r="AG335" s="25"/>
      <c r="AH335" s="22">
        <f>VLOOKUP(I335,data!$A:$Y,11,FALSE)</f>
        <v>0</v>
      </c>
      <c r="AI335" s="25"/>
      <c r="AJ335" s="22">
        <f>VLOOKUP(I335,data!$A:$Y,13,FALSE)</f>
        <v>0</v>
      </c>
      <c r="AK335" s="25"/>
      <c r="AL335" s="22">
        <f>VLOOKUP(I335,data!$A:$Y,15,FALSE)</f>
        <v>0</v>
      </c>
      <c r="AM335" s="25"/>
      <c r="AN335" s="22">
        <f>VLOOKUP(I335,data!$A:$Y,17,FALSE)</f>
        <v>0</v>
      </c>
      <c r="AO335" s="25"/>
      <c r="AP335" s="22">
        <f>VLOOKUP(I335,data!$A:$Y,19,FALSE)</f>
        <v>0</v>
      </c>
      <c r="AQ335" s="25"/>
      <c r="AR335" s="22">
        <f>VLOOKUP(I335,data!$A:$Y,21,FALSE)</f>
        <v>0</v>
      </c>
      <c r="AS335" s="25"/>
      <c r="AT335" s="22">
        <f>VLOOKUP(I335,data!$A:$Y,23,FALSE)</f>
        <v>0</v>
      </c>
      <c r="AU335" s="25"/>
      <c r="AV335" s="22">
        <f>VLOOKUP(I335,data!$A:$Y,25,FALSE)</f>
        <v>0</v>
      </c>
      <c r="AW335" s="26">
        <f t="shared" si="116"/>
        <v>0</v>
      </c>
      <c r="AX335" s="26">
        <f t="shared" si="117"/>
        <v>0</v>
      </c>
      <c r="AY335" s="22">
        <f t="shared" si="118"/>
        <v>0</v>
      </c>
      <c r="AZ335" s="22">
        <f t="shared" si="119"/>
        <v>0</v>
      </c>
      <c r="BA335" s="22">
        <f t="shared" si="120"/>
        <v>0</v>
      </c>
      <c r="BB335" s="22">
        <f t="shared" si="121"/>
        <v>0</v>
      </c>
      <c r="BC335" s="22">
        <f t="shared" si="122"/>
        <v>0</v>
      </c>
      <c r="BD335" s="22">
        <f t="shared" si="123"/>
        <v>0</v>
      </c>
      <c r="BE335" s="22">
        <f t="shared" si="124"/>
        <v>0</v>
      </c>
      <c r="BF335" s="22">
        <f t="shared" si="125"/>
        <v>0</v>
      </c>
      <c r="BG335" s="22">
        <f t="shared" si="126"/>
        <v>0</v>
      </c>
      <c r="BH335" s="22">
        <f t="shared" si="127"/>
        <v>0</v>
      </c>
      <c r="BI335" s="22">
        <f t="shared" si="128"/>
        <v>0</v>
      </c>
      <c r="BJ335" s="22"/>
      <c r="BK335" s="26">
        <f t="shared" si="129"/>
        <v>0</v>
      </c>
      <c r="BL335" s="26" t="str">
        <f t="shared" si="130"/>
        <v>N</v>
      </c>
      <c r="BM335" s="27">
        <v>0</v>
      </c>
      <c r="BN335" s="28">
        <f t="shared" si="131"/>
        <v>0</v>
      </c>
      <c r="BO335" s="29">
        <f t="shared" si="132"/>
        <v>0</v>
      </c>
      <c r="BP335" s="30">
        <f t="shared" si="133"/>
        <v>0</v>
      </c>
      <c r="BQ335" s="31">
        <f t="shared" si="134"/>
        <v>0</v>
      </c>
      <c r="BR335" s="32">
        <f t="shared" si="135"/>
        <v>0</v>
      </c>
      <c r="BS335" s="33">
        <f t="shared" si="136"/>
        <v>0</v>
      </c>
      <c r="BT335" s="34">
        <f t="shared" si="137"/>
        <v>0</v>
      </c>
      <c r="BU335" s="35">
        <v>0</v>
      </c>
      <c r="BV335" s="35">
        <v>0</v>
      </c>
      <c r="BW335" s="35">
        <v>0</v>
      </c>
      <c r="BX335" s="35">
        <v>0</v>
      </c>
      <c r="BY335" s="35">
        <v>0</v>
      </c>
      <c r="BZ335" s="35">
        <v>0</v>
      </c>
      <c r="CA335" s="36">
        <v>905</v>
      </c>
    </row>
    <row r="336" spans="1:79" ht="15" customHeight="1">
      <c r="A336" s="39" t="s">
        <v>35</v>
      </c>
      <c r="B336" s="39" t="s">
        <v>110</v>
      </c>
      <c r="C336" s="43" t="s">
        <v>106</v>
      </c>
      <c r="D336" s="40" t="s">
        <v>954</v>
      </c>
      <c r="E336" s="41">
        <f>VLOOKUP(I336,vendors!D:L,8,FALSE)</f>
        <v>2500</v>
      </c>
      <c r="F336" s="41" t="str">
        <f>VLOOKUP(I336,vendors!D:L,9,FALSE)</f>
        <v>ACCORD</v>
      </c>
      <c r="G336" s="40" t="s">
        <v>200</v>
      </c>
      <c r="H336" s="40" t="s">
        <v>955</v>
      </c>
      <c r="I336" s="40">
        <v>430022</v>
      </c>
      <c r="J336" s="40"/>
      <c r="K336" s="39" t="s">
        <v>114</v>
      </c>
      <c r="L336" s="42" t="s">
        <v>956</v>
      </c>
      <c r="M336" s="22">
        <f>VLOOKUP(I336,data!$A:$Y,2,FALSE)</f>
        <v>0</v>
      </c>
      <c r="N336" s="22">
        <f>VLOOKUP(I336,data!$A:$Y,4,FALSE)</f>
        <v>0</v>
      </c>
      <c r="O336" s="22">
        <f>VLOOKUP(I336,data!$A:$Y,6,FALSE)</f>
        <v>0</v>
      </c>
      <c r="P336" s="22">
        <f>VLOOKUP(I336,data!$A:$Y,8,FALSE)</f>
        <v>0</v>
      </c>
      <c r="Q336" s="22">
        <f>VLOOKUP(I336,data!$A:$Y,10,FALSE)</f>
        <v>0</v>
      </c>
      <c r="R336" s="22">
        <f>VLOOKUP(I336,data!$A:$Y,12,FALSE)</f>
        <v>0</v>
      </c>
      <c r="S336" s="22">
        <f>VLOOKUP(I336,data!$A:$Y,14,FALSE)</f>
        <v>6</v>
      </c>
      <c r="T336" s="22">
        <f>VLOOKUP(I336,data!$A:$Y,16,FALSE)</f>
        <v>0</v>
      </c>
      <c r="U336" s="22">
        <f>VLOOKUP(I336,data!$A:$Y,18,FALSE)</f>
        <v>0</v>
      </c>
      <c r="V336" s="23">
        <f>VLOOKUP(I336,data!$A:$Y,20,FALSE)</f>
        <v>0</v>
      </c>
      <c r="W336" s="22">
        <f>VLOOKUP(I336,data!$A:$Y,22,FALSE)</f>
        <v>0</v>
      </c>
      <c r="X336" s="22">
        <f>VLOOKUP(I336,data!$A:$Y,24,FALSE)</f>
        <v>0</v>
      </c>
      <c r="Y336" s="24">
        <f t="shared" si="115"/>
        <v>6</v>
      </c>
      <c r="Z336" s="22">
        <f>VLOOKUP(I336,data!$A:$Y,3,FALSE)</f>
        <v>0</v>
      </c>
      <c r="AA336" s="25"/>
      <c r="AB336" s="22">
        <f>VLOOKUP(I336,data!$A:$Y,5,FALSE)</f>
        <v>0</v>
      </c>
      <c r="AC336" s="25"/>
      <c r="AD336" s="22">
        <f>VLOOKUP(I336,data!$A:$Y,7,FALSE)</f>
        <v>0</v>
      </c>
      <c r="AE336" s="25"/>
      <c r="AF336" s="22">
        <f>VLOOKUP(I336,data!$A:$Y,9,FALSE)</f>
        <v>0</v>
      </c>
      <c r="AG336" s="25"/>
      <c r="AH336" s="22">
        <f>VLOOKUP(I336,data!$A:$Y,11,FALSE)</f>
        <v>0</v>
      </c>
      <c r="AI336" s="25"/>
      <c r="AJ336" s="22">
        <f>VLOOKUP(I336,data!$A:$Y,13,FALSE)</f>
        <v>0</v>
      </c>
      <c r="AK336" s="25"/>
      <c r="AL336" s="22">
        <f>VLOOKUP(I336,data!$A:$Y,15,FALSE)</f>
        <v>0</v>
      </c>
      <c r="AM336" s="25"/>
      <c r="AN336" s="22">
        <f>VLOOKUP(I336,data!$A:$Y,17,FALSE)</f>
        <v>0</v>
      </c>
      <c r="AO336" s="25"/>
      <c r="AP336" s="22">
        <f>VLOOKUP(I336,data!$A:$Y,19,FALSE)</f>
        <v>0</v>
      </c>
      <c r="AQ336" s="25"/>
      <c r="AR336" s="22">
        <f>VLOOKUP(I336,data!$A:$Y,21,FALSE)</f>
        <v>0</v>
      </c>
      <c r="AS336" s="25"/>
      <c r="AT336" s="22">
        <f>VLOOKUP(I336,data!$A:$Y,23,FALSE)</f>
        <v>0</v>
      </c>
      <c r="AU336" s="25"/>
      <c r="AV336" s="22">
        <f>VLOOKUP(I336,data!$A:$Y,25,FALSE)</f>
        <v>0</v>
      </c>
      <c r="AW336" s="26">
        <f t="shared" si="116"/>
        <v>0</v>
      </c>
      <c r="AX336" s="26">
        <f t="shared" si="117"/>
        <v>0</v>
      </c>
      <c r="AY336" s="22">
        <f t="shared" si="118"/>
        <v>0</v>
      </c>
      <c r="AZ336" s="22">
        <f t="shared" si="119"/>
        <v>0</v>
      </c>
      <c r="BA336" s="22">
        <f t="shared" si="120"/>
        <v>0</v>
      </c>
      <c r="BB336" s="22">
        <f t="shared" si="121"/>
        <v>0</v>
      </c>
      <c r="BC336" s="22">
        <f t="shared" si="122"/>
        <v>0</v>
      </c>
      <c r="BD336" s="22">
        <f t="shared" si="123"/>
        <v>0</v>
      </c>
      <c r="BE336" s="22">
        <f t="shared" si="124"/>
        <v>0</v>
      </c>
      <c r="BF336" s="22">
        <f t="shared" si="125"/>
        <v>0</v>
      </c>
      <c r="BG336" s="22">
        <f t="shared" si="126"/>
        <v>0</v>
      </c>
      <c r="BH336" s="22">
        <f t="shared" si="127"/>
        <v>0</v>
      </c>
      <c r="BI336" s="22">
        <f t="shared" si="128"/>
        <v>0</v>
      </c>
      <c r="BJ336" s="22"/>
      <c r="BK336" s="26">
        <f t="shared" si="129"/>
        <v>0</v>
      </c>
      <c r="BL336" s="26" t="str">
        <f t="shared" si="130"/>
        <v>N</v>
      </c>
      <c r="BM336" s="27">
        <v>0</v>
      </c>
      <c r="BN336" s="28">
        <f t="shared" si="131"/>
        <v>0</v>
      </c>
      <c r="BO336" s="29">
        <f t="shared" si="132"/>
        <v>0</v>
      </c>
      <c r="BP336" s="30">
        <f t="shared" si="133"/>
        <v>0</v>
      </c>
      <c r="BQ336" s="31">
        <f t="shared" si="134"/>
        <v>0</v>
      </c>
      <c r="BR336" s="32">
        <f t="shared" si="135"/>
        <v>0</v>
      </c>
      <c r="BS336" s="33">
        <f t="shared" si="136"/>
        <v>0</v>
      </c>
      <c r="BT336" s="34">
        <f t="shared" si="137"/>
        <v>0</v>
      </c>
      <c r="BU336" s="35">
        <v>0</v>
      </c>
      <c r="BV336" s="35">
        <v>0</v>
      </c>
      <c r="BW336" s="35">
        <v>0</v>
      </c>
      <c r="BX336" s="35">
        <v>0</v>
      </c>
      <c r="BY336" s="35">
        <v>0</v>
      </c>
      <c r="BZ336" s="35">
        <v>0</v>
      </c>
      <c r="CA336" s="36">
        <v>844</v>
      </c>
    </row>
    <row r="337" spans="1:79" ht="15" customHeight="1">
      <c r="A337" s="39" t="s">
        <v>35</v>
      </c>
      <c r="B337" s="39" t="s">
        <v>110</v>
      </c>
      <c r="C337" s="43" t="s">
        <v>106</v>
      </c>
      <c r="D337" s="40" t="s">
        <v>957</v>
      </c>
      <c r="E337" s="41">
        <f>VLOOKUP(I337,vendors!D:L,8,FALSE)</f>
        <v>2300</v>
      </c>
      <c r="F337" s="41" t="str">
        <f>VLOOKUP(I337,vendors!D:L,9,FALSE)</f>
        <v>ACCORD</v>
      </c>
      <c r="G337" s="40" t="s">
        <v>51</v>
      </c>
      <c r="H337" s="40" t="s">
        <v>958</v>
      </c>
      <c r="I337" s="40">
        <v>430052</v>
      </c>
      <c r="J337" s="40"/>
      <c r="K337" s="39" t="s">
        <v>114</v>
      </c>
      <c r="L337" s="42" t="s">
        <v>936</v>
      </c>
      <c r="M337" s="22">
        <f>VLOOKUP(I337,data!$A:$Y,2,FALSE)</f>
        <v>0</v>
      </c>
      <c r="N337" s="22">
        <f>VLOOKUP(I337,data!$A:$Y,4,FALSE)</f>
        <v>0</v>
      </c>
      <c r="O337" s="22">
        <f>VLOOKUP(I337,data!$A:$Y,6,FALSE)</f>
        <v>0</v>
      </c>
      <c r="P337" s="22">
        <f>VLOOKUP(I337,data!$A:$Y,8,FALSE)</f>
        <v>0</v>
      </c>
      <c r="Q337" s="22">
        <f>VLOOKUP(I337,data!$A:$Y,10,FALSE)</f>
        <v>0</v>
      </c>
      <c r="R337" s="22">
        <f>VLOOKUP(I337,data!$A:$Y,12,FALSE)</f>
        <v>0</v>
      </c>
      <c r="S337" s="22">
        <f>VLOOKUP(I337,data!$A:$Y,14,FALSE)</f>
        <v>0</v>
      </c>
      <c r="T337" s="22">
        <f>VLOOKUP(I337,data!$A:$Y,16,FALSE)</f>
        <v>0</v>
      </c>
      <c r="U337" s="22">
        <f>VLOOKUP(I337,data!$A:$Y,18,FALSE)</f>
        <v>0</v>
      </c>
      <c r="V337" s="23">
        <f>VLOOKUP(I337,data!$A:$Y,20,FALSE)</f>
        <v>0</v>
      </c>
      <c r="W337" s="22">
        <f>VLOOKUP(I337,data!$A:$Y,22,FALSE)</f>
        <v>0</v>
      </c>
      <c r="X337" s="22">
        <f>VLOOKUP(I337,data!$A:$Y,24,FALSE)</f>
        <v>0</v>
      </c>
      <c r="Y337" s="24">
        <f t="shared" si="115"/>
        <v>0</v>
      </c>
      <c r="Z337" s="22">
        <f>VLOOKUP(I337,data!$A:$Y,3,FALSE)</f>
        <v>0</v>
      </c>
      <c r="AA337" s="25"/>
      <c r="AB337" s="22">
        <f>VLOOKUP(I337,data!$A:$Y,5,FALSE)</f>
        <v>0</v>
      </c>
      <c r="AC337" s="25"/>
      <c r="AD337" s="22">
        <f>VLOOKUP(I337,data!$A:$Y,7,FALSE)</f>
        <v>0</v>
      </c>
      <c r="AE337" s="25"/>
      <c r="AF337" s="22">
        <f>VLOOKUP(I337,data!$A:$Y,9,FALSE)</f>
        <v>0</v>
      </c>
      <c r="AG337" s="25"/>
      <c r="AH337" s="22">
        <f>VLOOKUP(I337,data!$A:$Y,11,FALSE)</f>
        <v>0</v>
      </c>
      <c r="AI337" s="25"/>
      <c r="AJ337" s="22">
        <f>VLOOKUP(I337,data!$A:$Y,13,FALSE)</f>
        <v>0</v>
      </c>
      <c r="AK337" s="25"/>
      <c r="AL337" s="22">
        <f>VLOOKUP(I337,data!$A:$Y,15,FALSE)</f>
        <v>0</v>
      </c>
      <c r="AM337" s="25"/>
      <c r="AN337" s="22">
        <f>VLOOKUP(I337,data!$A:$Y,17,FALSE)</f>
        <v>0</v>
      </c>
      <c r="AO337" s="25"/>
      <c r="AP337" s="22">
        <f>VLOOKUP(I337,data!$A:$Y,19,FALSE)</f>
        <v>0</v>
      </c>
      <c r="AQ337" s="25"/>
      <c r="AR337" s="22">
        <f>VLOOKUP(I337,data!$A:$Y,21,FALSE)</f>
        <v>0</v>
      </c>
      <c r="AS337" s="25"/>
      <c r="AT337" s="22">
        <f>VLOOKUP(I337,data!$A:$Y,23,FALSE)</f>
        <v>0</v>
      </c>
      <c r="AU337" s="25"/>
      <c r="AV337" s="22">
        <f>VLOOKUP(I337,data!$A:$Y,25,FALSE)</f>
        <v>0</v>
      </c>
      <c r="AW337" s="26">
        <f t="shared" si="116"/>
        <v>0</v>
      </c>
      <c r="AX337" s="26">
        <f t="shared" si="117"/>
        <v>0</v>
      </c>
      <c r="AY337" s="22">
        <f t="shared" si="118"/>
        <v>0</v>
      </c>
      <c r="AZ337" s="22">
        <f t="shared" si="119"/>
        <v>0</v>
      </c>
      <c r="BA337" s="22">
        <f t="shared" si="120"/>
        <v>0</v>
      </c>
      <c r="BB337" s="22">
        <f t="shared" si="121"/>
        <v>0</v>
      </c>
      <c r="BC337" s="22">
        <f t="shared" si="122"/>
        <v>0</v>
      </c>
      <c r="BD337" s="22">
        <f t="shared" si="123"/>
        <v>0</v>
      </c>
      <c r="BE337" s="22">
        <f t="shared" si="124"/>
        <v>0</v>
      </c>
      <c r="BF337" s="22">
        <f t="shared" si="125"/>
        <v>0</v>
      </c>
      <c r="BG337" s="22">
        <f t="shared" si="126"/>
        <v>0</v>
      </c>
      <c r="BH337" s="22">
        <f t="shared" si="127"/>
        <v>0</v>
      </c>
      <c r="BI337" s="22">
        <f t="shared" si="128"/>
        <v>0</v>
      </c>
      <c r="BJ337" s="22"/>
      <c r="BK337" s="26">
        <f t="shared" si="129"/>
        <v>0</v>
      </c>
      <c r="BL337" s="26" t="str">
        <f t="shared" si="130"/>
        <v>N</v>
      </c>
      <c r="BM337" s="27">
        <v>0</v>
      </c>
      <c r="BN337" s="28">
        <f t="shared" si="131"/>
        <v>0</v>
      </c>
      <c r="BO337" s="29">
        <f t="shared" si="132"/>
        <v>0</v>
      </c>
      <c r="BP337" s="30">
        <f t="shared" si="133"/>
        <v>0</v>
      </c>
      <c r="BQ337" s="31">
        <f t="shared" si="134"/>
        <v>0</v>
      </c>
      <c r="BR337" s="32">
        <f t="shared" si="135"/>
        <v>0</v>
      </c>
      <c r="BS337" s="33">
        <f t="shared" si="136"/>
        <v>0</v>
      </c>
      <c r="BT337" s="34">
        <f t="shared" si="137"/>
        <v>0</v>
      </c>
      <c r="BU337" s="35">
        <v>0</v>
      </c>
      <c r="BV337" s="35">
        <v>0</v>
      </c>
      <c r="BW337" s="35">
        <v>0</v>
      </c>
      <c r="BX337" s="35">
        <v>0</v>
      </c>
      <c r="BY337" s="35">
        <v>0</v>
      </c>
      <c r="BZ337" s="35">
        <v>0</v>
      </c>
      <c r="CA337" s="36">
        <v>821</v>
      </c>
    </row>
    <row r="338" spans="1:79" ht="15" customHeight="1">
      <c r="A338" s="39" t="s">
        <v>35</v>
      </c>
      <c r="B338" s="39" t="s">
        <v>110</v>
      </c>
      <c r="C338" s="43" t="s">
        <v>106</v>
      </c>
      <c r="D338" s="40" t="s">
        <v>959</v>
      </c>
      <c r="E338" s="41">
        <f>VLOOKUP(I338,vendors!D:L,8,FALSE)</f>
        <v>1600</v>
      </c>
      <c r="F338" s="41" t="str">
        <f>VLOOKUP(I338,vendors!D:L,9,FALSE)</f>
        <v>SD ทันตเวช</v>
      </c>
      <c r="G338" s="40" t="s">
        <v>960</v>
      </c>
      <c r="H338" s="40" t="s">
        <v>961</v>
      </c>
      <c r="I338" s="40">
        <v>430027</v>
      </c>
      <c r="J338" s="40"/>
      <c r="K338" s="39" t="s">
        <v>114</v>
      </c>
      <c r="L338" s="42" t="s">
        <v>962</v>
      </c>
      <c r="M338" s="22">
        <f>VLOOKUP(I338,data!$A:$Y,2,FALSE)</f>
        <v>0</v>
      </c>
      <c r="N338" s="22">
        <f>VLOOKUP(I338,data!$A:$Y,4,FALSE)</f>
        <v>0</v>
      </c>
      <c r="O338" s="22">
        <f>VLOOKUP(I338,data!$A:$Y,6,FALSE)</f>
        <v>0</v>
      </c>
      <c r="P338" s="22">
        <f>VLOOKUP(I338,data!$A:$Y,8,FALSE)</f>
        <v>0</v>
      </c>
      <c r="Q338" s="22">
        <f>VLOOKUP(I338,data!$A:$Y,10,FALSE)</f>
        <v>0</v>
      </c>
      <c r="R338" s="22">
        <f>VLOOKUP(I338,data!$A:$Y,12,FALSE)</f>
        <v>0</v>
      </c>
      <c r="S338" s="22">
        <f>VLOOKUP(I338,data!$A:$Y,14,FALSE)</f>
        <v>0</v>
      </c>
      <c r="T338" s="22">
        <f>VLOOKUP(I338,data!$A:$Y,16,FALSE)</f>
        <v>8</v>
      </c>
      <c r="U338" s="22">
        <f>VLOOKUP(I338,data!$A:$Y,18,FALSE)</f>
        <v>4</v>
      </c>
      <c r="V338" s="23">
        <f>VLOOKUP(I338,data!$A:$Y,20,FALSE)</f>
        <v>0</v>
      </c>
      <c r="W338" s="22">
        <f>VLOOKUP(I338,data!$A:$Y,22,FALSE)</f>
        <v>0</v>
      </c>
      <c r="X338" s="22">
        <f>VLOOKUP(I338,data!$A:$Y,24,FALSE)</f>
        <v>0</v>
      </c>
      <c r="Y338" s="24">
        <f t="shared" si="115"/>
        <v>12</v>
      </c>
      <c r="Z338" s="22">
        <f>VLOOKUP(I338,data!$A:$Y,3,FALSE)</f>
        <v>0</v>
      </c>
      <c r="AA338" s="25"/>
      <c r="AB338" s="22">
        <f>VLOOKUP(I338,data!$A:$Y,5,FALSE)</f>
        <v>0</v>
      </c>
      <c r="AC338" s="25"/>
      <c r="AD338" s="22">
        <f>VLOOKUP(I338,data!$A:$Y,7,FALSE)</f>
        <v>0</v>
      </c>
      <c r="AE338" s="25"/>
      <c r="AF338" s="22">
        <f>VLOOKUP(I338,data!$A:$Y,9,FALSE)</f>
        <v>0</v>
      </c>
      <c r="AG338" s="25"/>
      <c r="AH338" s="22">
        <f>VLOOKUP(I338,data!$A:$Y,11,FALSE)</f>
        <v>0</v>
      </c>
      <c r="AI338" s="25"/>
      <c r="AJ338" s="22">
        <f>VLOOKUP(I338,data!$A:$Y,13,FALSE)</f>
        <v>0</v>
      </c>
      <c r="AK338" s="25"/>
      <c r="AL338" s="22">
        <f>VLOOKUP(I338,data!$A:$Y,15,FALSE)</f>
        <v>0</v>
      </c>
      <c r="AM338" s="25"/>
      <c r="AN338" s="22">
        <f>VLOOKUP(I338,data!$A:$Y,17,FALSE)</f>
        <v>0</v>
      </c>
      <c r="AO338" s="25"/>
      <c r="AP338" s="22">
        <f>VLOOKUP(I338,data!$A:$Y,19,FALSE)</f>
        <v>0</v>
      </c>
      <c r="AQ338" s="25"/>
      <c r="AR338" s="22">
        <f>VLOOKUP(I338,data!$A:$Y,21,FALSE)</f>
        <v>0</v>
      </c>
      <c r="AS338" s="25"/>
      <c r="AT338" s="22">
        <f>VLOOKUP(I338,data!$A:$Y,23,FALSE)</f>
        <v>0</v>
      </c>
      <c r="AU338" s="25"/>
      <c r="AV338" s="22">
        <f>VLOOKUP(I338,data!$A:$Y,25,FALSE)</f>
        <v>0</v>
      </c>
      <c r="AW338" s="26">
        <f t="shared" si="116"/>
        <v>0</v>
      </c>
      <c r="AX338" s="26">
        <f t="shared" si="117"/>
        <v>0</v>
      </c>
      <c r="AY338" s="22">
        <f t="shared" si="118"/>
        <v>0</v>
      </c>
      <c r="AZ338" s="22">
        <f t="shared" si="119"/>
        <v>0</v>
      </c>
      <c r="BA338" s="22">
        <f t="shared" si="120"/>
        <v>0</v>
      </c>
      <c r="BB338" s="22">
        <f t="shared" si="121"/>
        <v>0</v>
      </c>
      <c r="BC338" s="22">
        <f t="shared" si="122"/>
        <v>0</v>
      </c>
      <c r="BD338" s="22">
        <f t="shared" si="123"/>
        <v>0</v>
      </c>
      <c r="BE338" s="22">
        <f t="shared" si="124"/>
        <v>0</v>
      </c>
      <c r="BF338" s="22">
        <f t="shared" si="125"/>
        <v>0</v>
      </c>
      <c r="BG338" s="22">
        <f t="shared" si="126"/>
        <v>0</v>
      </c>
      <c r="BH338" s="22">
        <f t="shared" si="127"/>
        <v>0</v>
      </c>
      <c r="BI338" s="22">
        <f t="shared" si="128"/>
        <v>0</v>
      </c>
      <c r="BJ338" s="22"/>
      <c r="BK338" s="26">
        <f t="shared" si="129"/>
        <v>0</v>
      </c>
      <c r="BL338" s="26" t="str">
        <f t="shared" si="130"/>
        <v>N</v>
      </c>
      <c r="BM338" s="27">
        <v>0</v>
      </c>
      <c r="BN338" s="28">
        <f t="shared" si="131"/>
        <v>0</v>
      </c>
      <c r="BO338" s="29">
        <f t="shared" si="132"/>
        <v>0</v>
      </c>
      <c r="BP338" s="30">
        <f t="shared" si="133"/>
        <v>0</v>
      </c>
      <c r="BQ338" s="31">
        <f t="shared" si="134"/>
        <v>0</v>
      </c>
      <c r="BR338" s="32">
        <f t="shared" si="135"/>
        <v>0</v>
      </c>
      <c r="BS338" s="33">
        <f t="shared" si="136"/>
        <v>0</v>
      </c>
      <c r="BT338" s="34">
        <f t="shared" si="137"/>
        <v>0</v>
      </c>
      <c r="BU338" s="35">
        <v>0</v>
      </c>
      <c r="BV338" s="35">
        <v>0</v>
      </c>
      <c r="BW338" s="35">
        <v>0</v>
      </c>
      <c r="BX338" s="35">
        <v>0</v>
      </c>
      <c r="BY338" s="35">
        <v>0</v>
      </c>
      <c r="BZ338" s="35">
        <v>0</v>
      </c>
      <c r="CA338" s="36">
        <v>813</v>
      </c>
    </row>
    <row r="339" spans="1:79" ht="15" customHeight="1">
      <c r="A339" s="39" t="s">
        <v>35</v>
      </c>
      <c r="B339" s="39" t="s">
        <v>110</v>
      </c>
      <c r="C339" s="43" t="s">
        <v>106</v>
      </c>
      <c r="D339" s="40" t="s">
        <v>963</v>
      </c>
      <c r="E339" s="41">
        <f>VLOOKUP(I339,vendors!D:L,8,FALSE)</f>
        <v>1600</v>
      </c>
      <c r="F339" s="41" t="str">
        <f>VLOOKUP(I339,vendors!D:L,9,FALSE)</f>
        <v>SD ทันตเวช</v>
      </c>
      <c r="G339" s="40" t="s">
        <v>133</v>
      </c>
      <c r="H339" s="40" t="s">
        <v>964</v>
      </c>
      <c r="I339" s="40">
        <v>430028</v>
      </c>
      <c r="J339" s="40"/>
      <c r="K339" s="39" t="s">
        <v>114</v>
      </c>
      <c r="L339" s="42" t="s">
        <v>962</v>
      </c>
      <c r="M339" s="22">
        <f>VLOOKUP(I339,data!$A:$Y,2,FALSE)</f>
        <v>0</v>
      </c>
      <c r="N339" s="22">
        <f>VLOOKUP(I339,data!$A:$Y,4,FALSE)</f>
        <v>0</v>
      </c>
      <c r="O339" s="22">
        <f>VLOOKUP(I339,data!$A:$Y,6,FALSE)</f>
        <v>0</v>
      </c>
      <c r="P339" s="22">
        <f>VLOOKUP(I339,data!$A:$Y,8,FALSE)</f>
        <v>0</v>
      </c>
      <c r="Q339" s="22">
        <f>VLOOKUP(I339,data!$A:$Y,10,FALSE)</f>
        <v>0</v>
      </c>
      <c r="R339" s="22">
        <f>VLOOKUP(I339,data!$A:$Y,12,FALSE)</f>
        <v>0</v>
      </c>
      <c r="S339" s="22">
        <f>VLOOKUP(I339,data!$A:$Y,14,FALSE)</f>
        <v>0</v>
      </c>
      <c r="T339" s="22">
        <f>VLOOKUP(I339,data!$A:$Y,16,FALSE)</f>
        <v>8</v>
      </c>
      <c r="U339" s="22">
        <f>VLOOKUP(I339,data!$A:$Y,18,FALSE)</f>
        <v>4</v>
      </c>
      <c r="V339" s="23">
        <f>VLOOKUP(I339,data!$A:$Y,20,FALSE)</f>
        <v>0</v>
      </c>
      <c r="W339" s="22">
        <f>VLOOKUP(I339,data!$A:$Y,22,FALSE)</f>
        <v>0</v>
      </c>
      <c r="X339" s="22">
        <f>VLOOKUP(I339,data!$A:$Y,24,FALSE)</f>
        <v>0</v>
      </c>
      <c r="Y339" s="24">
        <f t="shared" si="115"/>
        <v>12</v>
      </c>
      <c r="Z339" s="22">
        <f>VLOOKUP(I339,data!$A:$Y,3,FALSE)</f>
        <v>0</v>
      </c>
      <c r="AA339" s="25"/>
      <c r="AB339" s="22">
        <f>VLOOKUP(I339,data!$A:$Y,5,FALSE)</f>
        <v>0</v>
      </c>
      <c r="AC339" s="25"/>
      <c r="AD339" s="22">
        <f>VLOOKUP(I339,data!$A:$Y,7,FALSE)</f>
        <v>0</v>
      </c>
      <c r="AE339" s="25"/>
      <c r="AF339" s="22">
        <f>VLOOKUP(I339,data!$A:$Y,9,FALSE)</f>
        <v>0</v>
      </c>
      <c r="AG339" s="25"/>
      <c r="AH339" s="22">
        <f>VLOOKUP(I339,data!$A:$Y,11,FALSE)</f>
        <v>0</v>
      </c>
      <c r="AI339" s="25"/>
      <c r="AJ339" s="22">
        <f>VLOOKUP(I339,data!$A:$Y,13,FALSE)</f>
        <v>0</v>
      </c>
      <c r="AK339" s="25"/>
      <c r="AL339" s="22">
        <f>VLOOKUP(I339,data!$A:$Y,15,FALSE)</f>
        <v>0</v>
      </c>
      <c r="AM339" s="25"/>
      <c r="AN339" s="22">
        <f>VLOOKUP(I339,data!$A:$Y,17,FALSE)</f>
        <v>0</v>
      </c>
      <c r="AO339" s="25"/>
      <c r="AP339" s="22">
        <f>VLOOKUP(I339,data!$A:$Y,19,FALSE)</f>
        <v>0</v>
      </c>
      <c r="AQ339" s="25"/>
      <c r="AR339" s="22">
        <f>VLOOKUP(I339,data!$A:$Y,21,FALSE)</f>
        <v>0</v>
      </c>
      <c r="AS339" s="25"/>
      <c r="AT339" s="22">
        <f>VLOOKUP(I339,data!$A:$Y,23,FALSE)</f>
        <v>0</v>
      </c>
      <c r="AU339" s="25"/>
      <c r="AV339" s="22">
        <f>VLOOKUP(I339,data!$A:$Y,25,FALSE)</f>
        <v>0</v>
      </c>
      <c r="AW339" s="26">
        <f t="shared" si="116"/>
        <v>0</v>
      </c>
      <c r="AX339" s="26">
        <f t="shared" si="117"/>
        <v>0</v>
      </c>
      <c r="AY339" s="22">
        <f t="shared" si="118"/>
        <v>0</v>
      </c>
      <c r="AZ339" s="22">
        <f t="shared" si="119"/>
        <v>0</v>
      </c>
      <c r="BA339" s="22">
        <f t="shared" si="120"/>
        <v>0</v>
      </c>
      <c r="BB339" s="22">
        <f t="shared" si="121"/>
        <v>0</v>
      </c>
      <c r="BC339" s="22">
        <f t="shared" si="122"/>
        <v>0</v>
      </c>
      <c r="BD339" s="22">
        <f t="shared" si="123"/>
        <v>0</v>
      </c>
      <c r="BE339" s="22">
        <f t="shared" si="124"/>
        <v>0</v>
      </c>
      <c r="BF339" s="22">
        <f t="shared" si="125"/>
        <v>0</v>
      </c>
      <c r="BG339" s="22">
        <f t="shared" si="126"/>
        <v>0</v>
      </c>
      <c r="BH339" s="22">
        <f t="shared" si="127"/>
        <v>0</v>
      </c>
      <c r="BI339" s="22">
        <f t="shared" si="128"/>
        <v>0</v>
      </c>
      <c r="BJ339" s="22"/>
      <c r="BK339" s="26">
        <f t="shared" si="129"/>
        <v>0</v>
      </c>
      <c r="BL339" s="26" t="str">
        <f t="shared" si="130"/>
        <v>N</v>
      </c>
      <c r="BM339" s="27">
        <v>0</v>
      </c>
      <c r="BN339" s="28">
        <f t="shared" si="131"/>
        <v>0</v>
      </c>
      <c r="BO339" s="29">
        <f t="shared" si="132"/>
        <v>0</v>
      </c>
      <c r="BP339" s="30">
        <f t="shared" si="133"/>
        <v>0</v>
      </c>
      <c r="BQ339" s="31">
        <f t="shared" si="134"/>
        <v>0</v>
      </c>
      <c r="BR339" s="32">
        <f t="shared" si="135"/>
        <v>0</v>
      </c>
      <c r="BS339" s="33">
        <f t="shared" si="136"/>
        <v>0</v>
      </c>
      <c r="BT339" s="34">
        <f t="shared" si="137"/>
        <v>0</v>
      </c>
      <c r="BU339" s="35">
        <v>0</v>
      </c>
      <c r="BV339" s="35">
        <v>0</v>
      </c>
      <c r="BW339" s="35">
        <v>0</v>
      </c>
      <c r="BX339" s="35">
        <v>0</v>
      </c>
      <c r="BY339" s="35">
        <v>0</v>
      </c>
      <c r="BZ339" s="35">
        <v>0</v>
      </c>
      <c r="CA339" s="36">
        <v>820</v>
      </c>
    </row>
    <row r="340" spans="1:79" ht="15" customHeight="1">
      <c r="A340" s="39" t="s">
        <v>35</v>
      </c>
      <c r="B340" s="39" t="s">
        <v>110</v>
      </c>
      <c r="C340" s="43" t="s">
        <v>106</v>
      </c>
      <c r="D340" s="40" t="s">
        <v>965</v>
      </c>
      <c r="E340" s="41">
        <f>VLOOKUP(I340,vendors!D:L,8,FALSE)</f>
        <v>1500</v>
      </c>
      <c r="F340" s="41" t="str">
        <f>VLOOKUP(I340,vendors!D:L,9,FALSE)</f>
        <v>เซี่ยงไฮ้</v>
      </c>
      <c r="G340" s="40" t="s">
        <v>51</v>
      </c>
      <c r="H340" s="40" t="s">
        <v>966</v>
      </c>
      <c r="I340" s="40">
        <v>430004</v>
      </c>
      <c r="J340" s="40"/>
      <c r="K340" s="39" t="s">
        <v>114</v>
      </c>
      <c r="L340" s="42" t="s">
        <v>967</v>
      </c>
      <c r="M340" s="22">
        <f>VLOOKUP(I340,data!$A:$Y,2,FALSE)</f>
        <v>9</v>
      </c>
      <c r="N340" s="22">
        <f>VLOOKUP(I340,data!$A:$Y,4,FALSE)</f>
        <v>0</v>
      </c>
      <c r="O340" s="22">
        <f>VLOOKUP(I340,data!$A:$Y,6,FALSE)</f>
        <v>0</v>
      </c>
      <c r="P340" s="22">
        <f>VLOOKUP(I340,data!$A:$Y,8,FALSE)</f>
        <v>0</v>
      </c>
      <c r="Q340" s="22">
        <f>VLOOKUP(I340,data!$A:$Y,10,FALSE)</f>
        <v>0</v>
      </c>
      <c r="R340" s="22">
        <f>VLOOKUP(I340,data!$A:$Y,12,FALSE)</f>
        <v>8</v>
      </c>
      <c r="S340" s="22">
        <f>VLOOKUP(I340,data!$A:$Y,14,FALSE)</f>
        <v>2</v>
      </c>
      <c r="T340" s="22">
        <f>VLOOKUP(I340,data!$A:$Y,16,FALSE)</f>
        <v>3</v>
      </c>
      <c r="U340" s="22">
        <f>VLOOKUP(I340,data!$A:$Y,18,FALSE)</f>
        <v>0</v>
      </c>
      <c r="V340" s="23">
        <f>VLOOKUP(I340,data!$A:$Y,20,FALSE)</f>
        <v>0</v>
      </c>
      <c r="W340" s="22">
        <f>VLOOKUP(I340,data!$A:$Y,22,FALSE)</f>
        <v>0</v>
      </c>
      <c r="X340" s="22">
        <f>VLOOKUP(I340,data!$A:$Y,24,FALSE)</f>
        <v>0</v>
      </c>
      <c r="Y340" s="24">
        <f t="shared" si="115"/>
        <v>22</v>
      </c>
      <c r="Z340" s="22">
        <f>VLOOKUP(I340,data!$A:$Y,3,FALSE)</f>
        <v>0</v>
      </c>
      <c r="AA340" s="25"/>
      <c r="AB340" s="22">
        <f>VLOOKUP(I340,data!$A:$Y,5,FALSE)</f>
        <v>0</v>
      </c>
      <c r="AC340" s="25"/>
      <c r="AD340" s="22">
        <f>VLOOKUP(I340,data!$A:$Y,7,FALSE)</f>
        <v>0</v>
      </c>
      <c r="AE340" s="25"/>
      <c r="AF340" s="22">
        <f>VLOOKUP(I340,data!$A:$Y,9,FALSE)</f>
        <v>0</v>
      </c>
      <c r="AG340" s="25"/>
      <c r="AH340" s="22">
        <f>VLOOKUP(I340,data!$A:$Y,11,FALSE)</f>
        <v>0</v>
      </c>
      <c r="AI340" s="25"/>
      <c r="AJ340" s="22">
        <f>VLOOKUP(I340,data!$A:$Y,13,FALSE)</f>
        <v>0</v>
      </c>
      <c r="AK340" s="25"/>
      <c r="AL340" s="22">
        <f>VLOOKUP(I340,data!$A:$Y,15,FALSE)</f>
        <v>0</v>
      </c>
      <c r="AM340" s="25"/>
      <c r="AN340" s="22">
        <f>VLOOKUP(I340,data!$A:$Y,17,FALSE)</f>
        <v>0</v>
      </c>
      <c r="AO340" s="25"/>
      <c r="AP340" s="22">
        <f>VLOOKUP(I340,data!$A:$Y,19,FALSE)</f>
        <v>0</v>
      </c>
      <c r="AQ340" s="25"/>
      <c r="AR340" s="22">
        <f>VLOOKUP(I340,data!$A:$Y,21,FALSE)</f>
        <v>0</v>
      </c>
      <c r="AS340" s="25"/>
      <c r="AT340" s="22">
        <f>VLOOKUP(I340,data!$A:$Y,23,FALSE)</f>
        <v>0</v>
      </c>
      <c r="AU340" s="25"/>
      <c r="AV340" s="22">
        <f>VLOOKUP(I340,data!$A:$Y,25,FALSE)</f>
        <v>0</v>
      </c>
      <c r="AW340" s="26">
        <f t="shared" si="116"/>
        <v>0</v>
      </c>
      <c r="AX340" s="26">
        <f t="shared" si="117"/>
        <v>0</v>
      </c>
      <c r="AY340" s="22">
        <f t="shared" si="118"/>
        <v>0</v>
      </c>
      <c r="AZ340" s="22">
        <f t="shared" si="119"/>
        <v>0</v>
      </c>
      <c r="BA340" s="22">
        <f t="shared" si="120"/>
        <v>0</v>
      </c>
      <c r="BB340" s="22">
        <f t="shared" si="121"/>
        <v>0</v>
      </c>
      <c r="BC340" s="22">
        <f t="shared" si="122"/>
        <v>0</v>
      </c>
      <c r="BD340" s="22">
        <f t="shared" si="123"/>
        <v>0</v>
      </c>
      <c r="BE340" s="22">
        <f t="shared" si="124"/>
        <v>0</v>
      </c>
      <c r="BF340" s="22">
        <f t="shared" si="125"/>
        <v>0</v>
      </c>
      <c r="BG340" s="22">
        <f t="shared" si="126"/>
        <v>0</v>
      </c>
      <c r="BH340" s="22">
        <f t="shared" si="127"/>
        <v>0</v>
      </c>
      <c r="BI340" s="22">
        <f t="shared" si="128"/>
        <v>0</v>
      </c>
      <c r="BJ340" s="22"/>
      <c r="BK340" s="26">
        <f t="shared" si="129"/>
        <v>0</v>
      </c>
      <c r="BL340" s="26" t="str">
        <f t="shared" si="130"/>
        <v>N</v>
      </c>
      <c r="BM340" s="27">
        <v>0</v>
      </c>
      <c r="BN340" s="28">
        <f t="shared" si="131"/>
        <v>0</v>
      </c>
      <c r="BO340" s="29">
        <f t="shared" si="132"/>
        <v>0</v>
      </c>
      <c r="BP340" s="30">
        <f t="shared" si="133"/>
        <v>0</v>
      </c>
      <c r="BQ340" s="31">
        <f t="shared" si="134"/>
        <v>0</v>
      </c>
      <c r="BR340" s="32">
        <f t="shared" si="135"/>
        <v>0</v>
      </c>
      <c r="BS340" s="33">
        <f t="shared" si="136"/>
        <v>0</v>
      </c>
      <c r="BT340" s="34">
        <f t="shared" si="137"/>
        <v>0</v>
      </c>
      <c r="BU340" s="35">
        <v>0</v>
      </c>
      <c r="BV340" s="35">
        <v>0</v>
      </c>
      <c r="BW340" s="35">
        <v>0</v>
      </c>
      <c r="BX340" s="35">
        <v>0</v>
      </c>
      <c r="BY340" s="35">
        <v>0</v>
      </c>
      <c r="BZ340" s="35">
        <v>0</v>
      </c>
      <c r="CA340" s="36">
        <v>824</v>
      </c>
    </row>
    <row r="341" spans="1:79" ht="15" customHeight="1">
      <c r="A341" s="39" t="s">
        <v>35</v>
      </c>
      <c r="B341" s="39" t="s">
        <v>110</v>
      </c>
      <c r="C341" s="43" t="s">
        <v>106</v>
      </c>
      <c r="D341" s="40" t="s">
        <v>968</v>
      </c>
      <c r="E341" s="41">
        <f>VLOOKUP(I341,vendors!D:L,8,FALSE)</f>
        <v>1500</v>
      </c>
      <c r="F341" s="41" t="str">
        <f>VLOOKUP(I341,vendors!D:L,9,FALSE)</f>
        <v>เซี่ยงไฮ้</v>
      </c>
      <c r="G341" s="40" t="s">
        <v>51</v>
      </c>
      <c r="H341" s="40" t="s">
        <v>969</v>
      </c>
      <c r="I341" s="40">
        <v>430005</v>
      </c>
      <c r="J341" s="40"/>
      <c r="K341" s="39" t="s">
        <v>114</v>
      </c>
      <c r="L341" s="42" t="s">
        <v>970</v>
      </c>
      <c r="M341" s="22">
        <f>VLOOKUP(I341,data!$A:$Y,2,FALSE)</f>
        <v>11</v>
      </c>
      <c r="N341" s="22">
        <f>VLOOKUP(I341,data!$A:$Y,4,FALSE)</f>
        <v>0</v>
      </c>
      <c r="O341" s="22">
        <f>VLOOKUP(I341,data!$A:$Y,6,FALSE)</f>
        <v>0</v>
      </c>
      <c r="P341" s="22">
        <f>VLOOKUP(I341,data!$A:$Y,8,FALSE)</f>
        <v>2</v>
      </c>
      <c r="Q341" s="22">
        <f>VLOOKUP(I341,data!$A:$Y,10,FALSE)</f>
        <v>0</v>
      </c>
      <c r="R341" s="22">
        <f>VLOOKUP(I341,data!$A:$Y,12,FALSE)</f>
        <v>8</v>
      </c>
      <c r="S341" s="22">
        <f>VLOOKUP(I341,data!$A:$Y,14,FALSE)</f>
        <v>2</v>
      </c>
      <c r="T341" s="22">
        <f>VLOOKUP(I341,data!$A:$Y,16,FALSE)</f>
        <v>3</v>
      </c>
      <c r="U341" s="22">
        <f>VLOOKUP(I341,data!$A:$Y,18,FALSE)</f>
        <v>0</v>
      </c>
      <c r="V341" s="23">
        <f>VLOOKUP(I341,data!$A:$Y,20,FALSE)</f>
        <v>0</v>
      </c>
      <c r="W341" s="22">
        <f>VLOOKUP(I341,data!$A:$Y,22,FALSE)</f>
        <v>0</v>
      </c>
      <c r="X341" s="22">
        <f>VLOOKUP(I341,data!$A:$Y,24,FALSE)</f>
        <v>0</v>
      </c>
      <c r="Y341" s="24">
        <f t="shared" si="115"/>
        <v>26</v>
      </c>
      <c r="Z341" s="22">
        <f>VLOOKUP(I341,data!$A:$Y,3,FALSE)</f>
        <v>0</v>
      </c>
      <c r="AA341" s="25"/>
      <c r="AB341" s="22">
        <f>VLOOKUP(I341,data!$A:$Y,5,FALSE)</f>
        <v>0</v>
      </c>
      <c r="AC341" s="25"/>
      <c r="AD341" s="22">
        <f>VLOOKUP(I341,data!$A:$Y,7,FALSE)</f>
        <v>0</v>
      </c>
      <c r="AE341" s="25"/>
      <c r="AF341" s="22">
        <f>VLOOKUP(I341,data!$A:$Y,9,FALSE)</f>
        <v>0</v>
      </c>
      <c r="AG341" s="25"/>
      <c r="AH341" s="22">
        <f>VLOOKUP(I341,data!$A:$Y,11,FALSE)</f>
        <v>0</v>
      </c>
      <c r="AI341" s="25"/>
      <c r="AJ341" s="22">
        <f>VLOOKUP(I341,data!$A:$Y,13,FALSE)</f>
        <v>0</v>
      </c>
      <c r="AK341" s="25"/>
      <c r="AL341" s="22">
        <f>VLOOKUP(I341,data!$A:$Y,15,FALSE)</f>
        <v>0</v>
      </c>
      <c r="AM341" s="25"/>
      <c r="AN341" s="22">
        <f>VLOOKUP(I341,data!$A:$Y,17,FALSE)</f>
        <v>0</v>
      </c>
      <c r="AO341" s="25"/>
      <c r="AP341" s="22">
        <f>VLOOKUP(I341,data!$A:$Y,19,FALSE)</f>
        <v>0</v>
      </c>
      <c r="AQ341" s="25"/>
      <c r="AR341" s="22">
        <f>VLOOKUP(I341,data!$A:$Y,21,FALSE)</f>
        <v>0</v>
      </c>
      <c r="AS341" s="25"/>
      <c r="AT341" s="22">
        <f>VLOOKUP(I341,data!$A:$Y,23,FALSE)</f>
        <v>0</v>
      </c>
      <c r="AU341" s="25"/>
      <c r="AV341" s="22">
        <f>VLOOKUP(I341,data!$A:$Y,25,FALSE)</f>
        <v>0</v>
      </c>
      <c r="AW341" s="26">
        <f t="shared" si="116"/>
        <v>0</v>
      </c>
      <c r="AX341" s="26">
        <f t="shared" si="117"/>
        <v>0</v>
      </c>
      <c r="AY341" s="22">
        <f t="shared" si="118"/>
        <v>0</v>
      </c>
      <c r="AZ341" s="22">
        <f t="shared" si="119"/>
        <v>0</v>
      </c>
      <c r="BA341" s="22">
        <f t="shared" si="120"/>
        <v>0</v>
      </c>
      <c r="BB341" s="22">
        <f t="shared" si="121"/>
        <v>0</v>
      </c>
      <c r="BC341" s="22">
        <f t="shared" si="122"/>
        <v>0</v>
      </c>
      <c r="BD341" s="22">
        <f t="shared" si="123"/>
        <v>0</v>
      </c>
      <c r="BE341" s="22">
        <f t="shared" si="124"/>
        <v>0</v>
      </c>
      <c r="BF341" s="22">
        <f t="shared" si="125"/>
        <v>0</v>
      </c>
      <c r="BG341" s="22">
        <f t="shared" si="126"/>
        <v>0</v>
      </c>
      <c r="BH341" s="22">
        <f t="shared" si="127"/>
        <v>0</v>
      </c>
      <c r="BI341" s="22">
        <f t="shared" si="128"/>
        <v>0</v>
      </c>
      <c r="BJ341" s="22"/>
      <c r="BK341" s="26">
        <f t="shared" si="129"/>
        <v>0</v>
      </c>
      <c r="BL341" s="26" t="str">
        <f t="shared" si="130"/>
        <v>N</v>
      </c>
      <c r="BM341" s="27">
        <v>0</v>
      </c>
      <c r="BN341" s="28">
        <f t="shared" si="131"/>
        <v>0</v>
      </c>
      <c r="BO341" s="29">
        <f t="shared" si="132"/>
        <v>0</v>
      </c>
      <c r="BP341" s="30">
        <f t="shared" si="133"/>
        <v>0</v>
      </c>
      <c r="BQ341" s="31">
        <f t="shared" si="134"/>
        <v>0</v>
      </c>
      <c r="BR341" s="32">
        <f t="shared" si="135"/>
        <v>0</v>
      </c>
      <c r="BS341" s="33">
        <f t="shared" si="136"/>
        <v>0</v>
      </c>
      <c r="BT341" s="34">
        <f t="shared" si="137"/>
        <v>0</v>
      </c>
      <c r="BU341" s="35">
        <v>0</v>
      </c>
      <c r="BV341" s="35">
        <v>0</v>
      </c>
      <c r="BW341" s="35">
        <v>0</v>
      </c>
      <c r="BX341" s="35">
        <v>0</v>
      </c>
      <c r="BY341" s="35">
        <v>0</v>
      </c>
      <c r="BZ341" s="35">
        <v>0</v>
      </c>
      <c r="CA341" s="36">
        <v>825</v>
      </c>
    </row>
    <row r="342" spans="1:79" ht="15" customHeight="1">
      <c r="A342" s="39" t="s">
        <v>35</v>
      </c>
      <c r="B342" s="39" t="s">
        <v>110</v>
      </c>
      <c r="C342" s="43" t="s">
        <v>106</v>
      </c>
      <c r="D342" s="40" t="s">
        <v>971</v>
      </c>
      <c r="E342" s="41">
        <f>VLOOKUP(I342,vendors!D:L,8,FALSE)</f>
        <v>1500</v>
      </c>
      <c r="F342" s="41" t="str">
        <f>VLOOKUP(I342,vendors!D:L,9,FALSE)</f>
        <v>เซี่ยงไฮ้</v>
      </c>
      <c r="G342" s="40" t="s">
        <v>51</v>
      </c>
      <c r="H342" s="40" t="s">
        <v>972</v>
      </c>
      <c r="I342" s="40">
        <v>430006</v>
      </c>
      <c r="J342" s="40"/>
      <c r="K342" s="39" t="s">
        <v>114</v>
      </c>
      <c r="L342" s="42" t="s">
        <v>973</v>
      </c>
      <c r="M342" s="22">
        <f>VLOOKUP(I342,data!$A:$Y,2,FALSE)</f>
        <v>9</v>
      </c>
      <c r="N342" s="22">
        <f>VLOOKUP(I342,data!$A:$Y,4,FALSE)</f>
        <v>0</v>
      </c>
      <c r="O342" s="22">
        <f>VLOOKUP(I342,data!$A:$Y,6,FALSE)</f>
        <v>0</v>
      </c>
      <c r="P342" s="22">
        <f>VLOOKUP(I342,data!$A:$Y,8,FALSE)</f>
        <v>0</v>
      </c>
      <c r="Q342" s="22">
        <f>VLOOKUP(I342,data!$A:$Y,10,FALSE)</f>
        <v>0</v>
      </c>
      <c r="R342" s="22">
        <f>VLOOKUP(I342,data!$A:$Y,12,FALSE)</f>
        <v>11</v>
      </c>
      <c r="S342" s="22">
        <f>VLOOKUP(I342,data!$A:$Y,14,FALSE)</f>
        <v>6</v>
      </c>
      <c r="T342" s="22">
        <f>VLOOKUP(I342,data!$A:$Y,16,FALSE)</f>
        <v>11</v>
      </c>
      <c r="U342" s="22">
        <f>VLOOKUP(I342,data!$A:$Y,18,FALSE)</f>
        <v>0</v>
      </c>
      <c r="V342" s="23">
        <f>VLOOKUP(I342,data!$A:$Y,20,FALSE)</f>
        <v>0</v>
      </c>
      <c r="W342" s="22">
        <f>VLOOKUP(I342,data!$A:$Y,22,FALSE)</f>
        <v>0</v>
      </c>
      <c r="X342" s="22">
        <f>VLOOKUP(I342,data!$A:$Y,24,FALSE)</f>
        <v>0</v>
      </c>
      <c r="Y342" s="24">
        <f t="shared" si="115"/>
        <v>37</v>
      </c>
      <c r="Z342" s="22">
        <f>VLOOKUP(I342,data!$A:$Y,3,FALSE)</f>
        <v>0</v>
      </c>
      <c r="AA342" s="25"/>
      <c r="AB342" s="22">
        <f>VLOOKUP(I342,data!$A:$Y,5,FALSE)</f>
        <v>0</v>
      </c>
      <c r="AC342" s="25"/>
      <c r="AD342" s="22">
        <f>VLOOKUP(I342,data!$A:$Y,7,FALSE)</f>
        <v>0</v>
      </c>
      <c r="AE342" s="25"/>
      <c r="AF342" s="22">
        <f>VLOOKUP(I342,data!$A:$Y,9,FALSE)</f>
        <v>0</v>
      </c>
      <c r="AG342" s="25"/>
      <c r="AH342" s="22">
        <f>VLOOKUP(I342,data!$A:$Y,11,FALSE)</f>
        <v>0</v>
      </c>
      <c r="AI342" s="25"/>
      <c r="AJ342" s="22">
        <f>VLOOKUP(I342,data!$A:$Y,13,FALSE)</f>
        <v>0</v>
      </c>
      <c r="AK342" s="25"/>
      <c r="AL342" s="22">
        <f>VLOOKUP(I342,data!$A:$Y,15,FALSE)</f>
        <v>0</v>
      </c>
      <c r="AM342" s="25"/>
      <c r="AN342" s="22">
        <f>VLOOKUP(I342,data!$A:$Y,17,FALSE)</f>
        <v>0</v>
      </c>
      <c r="AO342" s="25"/>
      <c r="AP342" s="22">
        <f>VLOOKUP(I342,data!$A:$Y,19,FALSE)</f>
        <v>0</v>
      </c>
      <c r="AQ342" s="25"/>
      <c r="AR342" s="22">
        <f>VLOOKUP(I342,data!$A:$Y,21,FALSE)</f>
        <v>0</v>
      </c>
      <c r="AS342" s="25"/>
      <c r="AT342" s="22">
        <f>VLOOKUP(I342,data!$A:$Y,23,FALSE)</f>
        <v>0</v>
      </c>
      <c r="AU342" s="25"/>
      <c r="AV342" s="22">
        <f>VLOOKUP(I342,data!$A:$Y,25,FALSE)</f>
        <v>0</v>
      </c>
      <c r="AW342" s="26">
        <f t="shared" si="116"/>
        <v>0</v>
      </c>
      <c r="AX342" s="26">
        <f t="shared" si="117"/>
        <v>0</v>
      </c>
      <c r="AY342" s="22">
        <f t="shared" si="118"/>
        <v>0</v>
      </c>
      <c r="AZ342" s="22">
        <f t="shared" si="119"/>
        <v>0</v>
      </c>
      <c r="BA342" s="22">
        <f t="shared" si="120"/>
        <v>0</v>
      </c>
      <c r="BB342" s="22">
        <f t="shared" si="121"/>
        <v>0</v>
      </c>
      <c r="BC342" s="22">
        <f t="shared" si="122"/>
        <v>0</v>
      </c>
      <c r="BD342" s="22">
        <f t="shared" si="123"/>
        <v>0</v>
      </c>
      <c r="BE342" s="22">
        <f t="shared" si="124"/>
        <v>0</v>
      </c>
      <c r="BF342" s="22">
        <f t="shared" si="125"/>
        <v>0</v>
      </c>
      <c r="BG342" s="22">
        <f t="shared" si="126"/>
        <v>0</v>
      </c>
      <c r="BH342" s="22">
        <f t="shared" si="127"/>
        <v>0</v>
      </c>
      <c r="BI342" s="22">
        <f t="shared" si="128"/>
        <v>0</v>
      </c>
      <c r="BJ342" s="22"/>
      <c r="BK342" s="26">
        <f t="shared" si="129"/>
        <v>0</v>
      </c>
      <c r="BL342" s="26" t="str">
        <f t="shared" si="130"/>
        <v>N</v>
      </c>
      <c r="BM342" s="27">
        <v>0</v>
      </c>
      <c r="BN342" s="28">
        <f t="shared" si="131"/>
        <v>0</v>
      </c>
      <c r="BO342" s="29">
        <f t="shared" si="132"/>
        <v>4</v>
      </c>
      <c r="BP342" s="30">
        <f t="shared" si="133"/>
        <v>6000</v>
      </c>
      <c r="BQ342" s="31">
        <f t="shared" si="134"/>
        <v>0</v>
      </c>
      <c r="BR342" s="32">
        <f t="shared" si="135"/>
        <v>1.3333333333333333</v>
      </c>
      <c r="BS342" s="33">
        <f t="shared" si="136"/>
        <v>0</v>
      </c>
      <c r="BT342" s="34">
        <f t="shared" si="137"/>
        <v>0</v>
      </c>
      <c r="BU342" s="35">
        <v>0</v>
      </c>
      <c r="BV342" s="35">
        <v>0</v>
      </c>
      <c r="BW342" s="35">
        <v>0</v>
      </c>
      <c r="BX342" s="35">
        <v>8</v>
      </c>
      <c r="BY342" s="35">
        <v>0</v>
      </c>
      <c r="BZ342" s="35">
        <v>0</v>
      </c>
      <c r="CA342" s="36">
        <v>826</v>
      </c>
    </row>
    <row r="343" spans="1:79" ht="15" customHeight="1">
      <c r="A343" s="39" t="s">
        <v>35</v>
      </c>
      <c r="B343" s="39" t="s">
        <v>110</v>
      </c>
      <c r="C343" s="43" t="s">
        <v>106</v>
      </c>
      <c r="D343" s="40" t="s">
        <v>974</v>
      </c>
      <c r="E343" s="41">
        <f>VLOOKUP(I343,vendors!D:L,8,FALSE)</f>
        <v>1300</v>
      </c>
      <c r="F343" s="41" t="str">
        <f>VLOOKUP(I343,vendors!D:L,9,FALSE)</f>
        <v>SD ทันตเวช</v>
      </c>
      <c r="G343" s="40" t="s">
        <v>133</v>
      </c>
      <c r="H343" s="40" t="s">
        <v>975</v>
      </c>
      <c r="I343" s="40">
        <v>430026</v>
      </c>
      <c r="J343" s="40"/>
      <c r="K343" s="39" t="s">
        <v>114</v>
      </c>
      <c r="L343" s="42" t="s">
        <v>976</v>
      </c>
      <c r="M343" s="22">
        <f>VLOOKUP(I343,data!$A:$Y,2,FALSE)</f>
        <v>5</v>
      </c>
      <c r="N343" s="22">
        <f>VLOOKUP(I343,data!$A:$Y,4,FALSE)</f>
        <v>0</v>
      </c>
      <c r="O343" s="22">
        <f>VLOOKUP(I343,data!$A:$Y,6,FALSE)</f>
        <v>6</v>
      </c>
      <c r="P343" s="22">
        <f>VLOOKUP(I343,data!$A:$Y,8,FALSE)</f>
        <v>5</v>
      </c>
      <c r="Q343" s="22">
        <f>VLOOKUP(I343,data!$A:$Y,10,FALSE)</f>
        <v>0</v>
      </c>
      <c r="R343" s="22">
        <f>VLOOKUP(I343,data!$A:$Y,12,FALSE)</f>
        <v>13</v>
      </c>
      <c r="S343" s="22">
        <f>VLOOKUP(I343,data!$A:$Y,14,FALSE)</f>
        <v>0</v>
      </c>
      <c r="T343" s="22">
        <f>VLOOKUP(I343,data!$A:$Y,16,FALSE)</f>
        <v>0</v>
      </c>
      <c r="U343" s="22">
        <f>VLOOKUP(I343,data!$A:$Y,18,FALSE)</f>
        <v>3</v>
      </c>
      <c r="V343" s="23">
        <f>VLOOKUP(I343,data!$A:$Y,20,FALSE)</f>
        <v>0</v>
      </c>
      <c r="W343" s="22">
        <f>VLOOKUP(I343,data!$A:$Y,22,FALSE)</f>
        <v>0</v>
      </c>
      <c r="X343" s="22">
        <f>VLOOKUP(I343,data!$A:$Y,24,FALSE)</f>
        <v>0</v>
      </c>
      <c r="Y343" s="24">
        <f t="shared" si="115"/>
        <v>32</v>
      </c>
      <c r="Z343" s="22">
        <f>VLOOKUP(I343,data!$A:$Y,3,FALSE)</f>
        <v>0</v>
      </c>
      <c r="AA343" s="25"/>
      <c r="AB343" s="22">
        <f>VLOOKUP(I343,data!$A:$Y,5,FALSE)</f>
        <v>0</v>
      </c>
      <c r="AC343" s="25"/>
      <c r="AD343" s="22">
        <f>VLOOKUP(I343,data!$A:$Y,7,FALSE)</f>
        <v>0</v>
      </c>
      <c r="AE343" s="25"/>
      <c r="AF343" s="22">
        <f>VLOOKUP(I343,data!$A:$Y,9,FALSE)</f>
        <v>0</v>
      </c>
      <c r="AG343" s="25"/>
      <c r="AH343" s="22">
        <f>VLOOKUP(I343,data!$A:$Y,11,FALSE)</f>
        <v>0</v>
      </c>
      <c r="AI343" s="25"/>
      <c r="AJ343" s="22">
        <f>VLOOKUP(I343,data!$A:$Y,13,FALSE)</f>
        <v>0</v>
      </c>
      <c r="AK343" s="25"/>
      <c r="AL343" s="22">
        <f>VLOOKUP(I343,data!$A:$Y,15,FALSE)</f>
        <v>0</v>
      </c>
      <c r="AM343" s="25"/>
      <c r="AN343" s="22">
        <f>VLOOKUP(I343,data!$A:$Y,17,FALSE)</f>
        <v>0</v>
      </c>
      <c r="AO343" s="25"/>
      <c r="AP343" s="22">
        <f>VLOOKUP(I343,data!$A:$Y,19,FALSE)</f>
        <v>0</v>
      </c>
      <c r="AQ343" s="25"/>
      <c r="AR343" s="22">
        <f>VLOOKUP(I343,data!$A:$Y,21,FALSE)</f>
        <v>0</v>
      </c>
      <c r="AS343" s="25"/>
      <c r="AT343" s="22">
        <f>VLOOKUP(I343,data!$A:$Y,23,FALSE)</f>
        <v>0</v>
      </c>
      <c r="AU343" s="25"/>
      <c r="AV343" s="22">
        <f>VLOOKUP(I343,data!$A:$Y,25,FALSE)</f>
        <v>0</v>
      </c>
      <c r="AW343" s="26">
        <f t="shared" si="116"/>
        <v>0</v>
      </c>
      <c r="AX343" s="26">
        <f t="shared" si="117"/>
        <v>0</v>
      </c>
      <c r="AY343" s="22">
        <f t="shared" si="118"/>
        <v>0</v>
      </c>
      <c r="AZ343" s="22">
        <f t="shared" si="119"/>
        <v>0</v>
      </c>
      <c r="BA343" s="22">
        <f t="shared" si="120"/>
        <v>0</v>
      </c>
      <c r="BB343" s="22">
        <f t="shared" si="121"/>
        <v>0</v>
      </c>
      <c r="BC343" s="22">
        <f t="shared" si="122"/>
        <v>0</v>
      </c>
      <c r="BD343" s="22">
        <f t="shared" si="123"/>
        <v>0</v>
      </c>
      <c r="BE343" s="22">
        <f t="shared" si="124"/>
        <v>0</v>
      </c>
      <c r="BF343" s="22">
        <f t="shared" si="125"/>
        <v>0</v>
      </c>
      <c r="BG343" s="22">
        <f t="shared" si="126"/>
        <v>0</v>
      </c>
      <c r="BH343" s="22">
        <f t="shared" si="127"/>
        <v>0</v>
      </c>
      <c r="BI343" s="22">
        <f t="shared" si="128"/>
        <v>0</v>
      </c>
      <c r="BJ343" s="22"/>
      <c r="BK343" s="26">
        <f t="shared" si="129"/>
        <v>0</v>
      </c>
      <c r="BL343" s="26" t="str">
        <f t="shared" si="130"/>
        <v>N</v>
      </c>
      <c r="BM343" s="27">
        <v>0</v>
      </c>
      <c r="BN343" s="28">
        <f t="shared" si="131"/>
        <v>0</v>
      </c>
      <c r="BO343" s="29">
        <f t="shared" si="132"/>
        <v>0</v>
      </c>
      <c r="BP343" s="30">
        <f t="shared" si="133"/>
        <v>0</v>
      </c>
      <c r="BQ343" s="31">
        <f t="shared" si="134"/>
        <v>0</v>
      </c>
      <c r="BR343" s="32">
        <f t="shared" si="135"/>
        <v>0</v>
      </c>
      <c r="BS343" s="33">
        <f t="shared" si="136"/>
        <v>0</v>
      </c>
      <c r="BT343" s="34">
        <f t="shared" si="137"/>
        <v>0</v>
      </c>
      <c r="BU343" s="35">
        <v>0</v>
      </c>
      <c r="BV343" s="35">
        <v>0</v>
      </c>
      <c r="BW343" s="35">
        <v>0</v>
      </c>
      <c r="BX343" s="35">
        <v>0</v>
      </c>
      <c r="BY343" s="35">
        <v>0</v>
      </c>
      <c r="BZ343" s="35">
        <v>0</v>
      </c>
      <c r="CA343" s="36">
        <v>827</v>
      </c>
    </row>
    <row r="344" spans="1:79" ht="15" customHeight="1">
      <c r="A344" s="39" t="s">
        <v>35</v>
      </c>
      <c r="B344" s="39" t="s">
        <v>110</v>
      </c>
      <c r="C344" s="43" t="s">
        <v>106</v>
      </c>
      <c r="D344" s="40" t="s">
        <v>977</v>
      </c>
      <c r="E344" s="41">
        <f>VLOOKUP(I344,vendors!D:L,8,FALSE)</f>
        <v>1200</v>
      </c>
      <c r="F344" s="41" t="str">
        <f>VLOOKUP(I344,vendors!D:L,9,FALSE)</f>
        <v>เซี่ยงไฮ้</v>
      </c>
      <c r="G344" s="40" t="s">
        <v>51</v>
      </c>
      <c r="H344" s="40" t="s">
        <v>978</v>
      </c>
      <c r="I344" s="40">
        <v>430040</v>
      </c>
      <c r="J344" s="40"/>
      <c r="K344" s="39" t="s">
        <v>114</v>
      </c>
      <c r="L344" s="42" t="s">
        <v>979</v>
      </c>
      <c r="M344" s="22">
        <f>VLOOKUP(I344,data!$A:$Y,2,FALSE)</f>
        <v>0</v>
      </c>
      <c r="N344" s="22">
        <f>VLOOKUP(I344,data!$A:$Y,4,FALSE)</f>
        <v>0</v>
      </c>
      <c r="O344" s="22">
        <f>VLOOKUP(I344,data!$A:$Y,6,FALSE)</f>
        <v>4</v>
      </c>
      <c r="P344" s="22">
        <f>VLOOKUP(I344,data!$A:$Y,8,FALSE)</f>
        <v>0</v>
      </c>
      <c r="Q344" s="22">
        <f>VLOOKUP(I344,data!$A:$Y,10,FALSE)</f>
        <v>3</v>
      </c>
      <c r="R344" s="22">
        <f>VLOOKUP(I344,data!$A:$Y,12,FALSE)</f>
        <v>0</v>
      </c>
      <c r="S344" s="22">
        <f>VLOOKUP(I344,data!$A:$Y,14,FALSE)</f>
        <v>0</v>
      </c>
      <c r="T344" s="22">
        <f>VLOOKUP(I344,data!$A:$Y,16,FALSE)</f>
        <v>0</v>
      </c>
      <c r="U344" s="22">
        <f>VLOOKUP(I344,data!$A:$Y,18,FALSE)</f>
        <v>0</v>
      </c>
      <c r="V344" s="23">
        <f>VLOOKUP(I344,data!$A:$Y,20,FALSE)</f>
        <v>0</v>
      </c>
      <c r="W344" s="22">
        <f>VLOOKUP(I344,data!$A:$Y,22,FALSE)</f>
        <v>0</v>
      </c>
      <c r="X344" s="22">
        <f>VLOOKUP(I344,data!$A:$Y,24,FALSE)</f>
        <v>0</v>
      </c>
      <c r="Y344" s="24">
        <f t="shared" si="115"/>
        <v>7</v>
      </c>
      <c r="Z344" s="22">
        <f>VLOOKUP(I344,data!$A:$Y,3,FALSE)</f>
        <v>0</v>
      </c>
      <c r="AA344" s="25"/>
      <c r="AB344" s="22">
        <f>VLOOKUP(I344,data!$A:$Y,5,FALSE)</f>
        <v>0</v>
      </c>
      <c r="AC344" s="25"/>
      <c r="AD344" s="22">
        <f>VLOOKUP(I344,data!$A:$Y,7,FALSE)</f>
        <v>0</v>
      </c>
      <c r="AE344" s="25"/>
      <c r="AF344" s="22">
        <f>VLOOKUP(I344,data!$A:$Y,9,FALSE)</f>
        <v>0</v>
      </c>
      <c r="AG344" s="25"/>
      <c r="AH344" s="22">
        <f>VLOOKUP(I344,data!$A:$Y,11,FALSE)</f>
        <v>0</v>
      </c>
      <c r="AI344" s="25"/>
      <c r="AJ344" s="22">
        <f>VLOOKUP(I344,data!$A:$Y,13,FALSE)</f>
        <v>0</v>
      </c>
      <c r="AK344" s="25"/>
      <c r="AL344" s="22">
        <f>VLOOKUP(I344,data!$A:$Y,15,FALSE)</f>
        <v>0</v>
      </c>
      <c r="AM344" s="25"/>
      <c r="AN344" s="22">
        <f>VLOOKUP(I344,data!$A:$Y,17,FALSE)</f>
        <v>0</v>
      </c>
      <c r="AO344" s="25"/>
      <c r="AP344" s="22">
        <f>VLOOKUP(I344,data!$A:$Y,19,FALSE)</f>
        <v>0</v>
      </c>
      <c r="AQ344" s="25"/>
      <c r="AR344" s="22">
        <f>VLOOKUP(I344,data!$A:$Y,21,FALSE)</f>
        <v>0</v>
      </c>
      <c r="AS344" s="25"/>
      <c r="AT344" s="22">
        <f>VLOOKUP(I344,data!$A:$Y,23,FALSE)</f>
        <v>0</v>
      </c>
      <c r="AU344" s="25"/>
      <c r="AV344" s="22">
        <f>VLOOKUP(I344,data!$A:$Y,25,FALSE)</f>
        <v>0</v>
      </c>
      <c r="AW344" s="26">
        <f t="shared" si="116"/>
        <v>0</v>
      </c>
      <c r="AX344" s="26">
        <f t="shared" si="117"/>
        <v>0</v>
      </c>
      <c r="AY344" s="22">
        <f t="shared" si="118"/>
        <v>0</v>
      </c>
      <c r="AZ344" s="22">
        <f t="shared" si="119"/>
        <v>0</v>
      </c>
      <c r="BA344" s="22">
        <f t="shared" si="120"/>
        <v>0</v>
      </c>
      <c r="BB344" s="22">
        <f t="shared" si="121"/>
        <v>0</v>
      </c>
      <c r="BC344" s="22">
        <f t="shared" si="122"/>
        <v>0</v>
      </c>
      <c r="BD344" s="22">
        <f t="shared" si="123"/>
        <v>0</v>
      </c>
      <c r="BE344" s="22">
        <f t="shared" si="124"/>
        <v>0</v>
      </c>
      <c r="BF344" s="22">
        <f t="shared" si="125"/>
        <v>0</v>
      </c>
      <c r="BG344" s="22">
        <f t="shared" si="126"/>
        <v>0</v>
      </c>
      <c r="BH344" s="22">
        <f t="shared" si="127"/>
        <v>0</v>
      </c>
      <c r="BI344" s="22">
        <f t="shared" si="128"/>
        <v>0</v>
      </c>
      <c r="BJ344" s="22"/>
      <c r="BK344" s="26">
        <f t="shared" si="129"/>
        <v>0</v>
      </c>
      <c r="BL344" s="26" t="str">
        <f t="shared" si="130"/>
        <v>N</v>
      </c>
      <c r="BM344" s="27">
        <v>0</v>
      </c>
      <c r="BN344" s="28">
        <f t="shared" si="131"/>
        <v>0</v>
      </c>
      <c r="BO344" s="29">
        <f t="shared" si="132"/>
        <v>0</v>
      </c>
      <c r="BP344" s="30">
        <f t="shared" si="133"/>
        <v>0</v>
      </c>
      <c r="BQ344" s="31">
        <f t="shared" si="134"/>
        <v>0</v>
      </c>
      <c r="BR344" s="32">
        <f t="shared" si="135"/>
        <v>0</v>
      </c>
      <c r="BS344" s="33">
        <f t="shared" si="136"/>
        <v>0</v>
      </c>
      <c r="BT344" s="34">
        <f t="shared" si="137"/>
        <v>0</v>
      </c>
      <c r="BU344" s="35">
        <v>0</v>
      </c>
      <c r="BV344" s="35">
        <v>0</v>
      </c>
      <c r="BW344" s="35">
        <v>0</v>
      </c>
      <c r="BX344" s="35">
        <v>0</v>
      </c>
      <c r="BY344" s="35">
        <v>0</v>
      </c>
      <c r="BZ344" s="35">
        <v>0</v>
      </c>
      <c r="CA344" s="36">
        <v>831</v>
      </c>
    </row>
    <row r="345" spans="1:79" ht="15" customHeight="1">
      <c r="A345" s="39" t="s">
        <v>35</v>
      </c>
      <c r="B345" s="39" t="s">
        <v>110</v>
      </c>
      <c r="C345" s="43" t="s">
        <v>106</v>
      </c>
      <c r="D345" s="40" t="s">
        <v>980</v>
      </c>
      <c r="E345" s="41">
        <f>VLOOKUP(I345,vendors!D:L,8,FALSE)</f>
        <v>1100</v>
      </c>
      <c r="F345" s="41" t="str">
        <f>VLOOKUP(I345,vendors!D:L,9,FALSE)</f>
        <v>เซี่ยงไฮ้</v>
      </c>
      <c r="G345" s="40" t="s">
        <v>51</v>
      </c>
      <c r="H345" s="40" t="s">
        <v>981</v>
      </c>
      <c r="I345" s="40">
        <v>430036</v>
      </c>
      <c r="J345" s="40"/>
      <c r="K345" s="39" t="s">
        <v>114</v>
      </c>
      <c r="L345" s="42" t="s">
        <v>982</v>
      </c>
      <c r="M345" s="22">
        <f>VLOOKUP(I345,data!$A:$Y,2,FALSE)</f>
        <v>1</v>
      </c>
      <c r="N345" s="22">
        <f>VLOOKUP(I345,data!$A:$Y,4,FALSE)</f>
        <v>0</v>
      </c>
      <c r="O345" s="22">
        <f>VLOOKUP(I345,data!$A:$Y,6,FALSE)</f>
        <v>1</v>
      </c>
      <c r="P345" s="22">
        <f>VLOOKUP(I345,data!$A:$Y,8,FALSE)</f>
        <v>2</v>
      </c>
      <c r="Q345" s="22">
        <f>VLOOKUP(I345,data!$A:$Y,10,FALSE)</f>
        <v>2</v>
      </c>
      <c r="R345" s="22">
        <f>VLOOKUP(I345,data!$A:$Y,12,FALSE)</f>
        <v>2</v>
      </c>
      <c r="S345" s="22">
        <f>VLOOKUP(I345,data!$A:$Y,14,FALSE)</f>
        <v>1</v>
      </c>
      <c r="T345" s="22">
        <f>VLOOKUP(I345,data!$A:$Y,16,FALSE)</f>
        <v>1</v>
      </c>
      <c r="U345" s="22">
        <f>VLOOKUP(I345,data!$A:$Y,18,FALSE)</f>
        <v>3</v>
      </c>
      <c r="V345" s="23">
        <f>VLOOKUP(I345,data!$A:$Y,20,FALSE)</f>
        <v>0</v>
      </c>
      <c r="W345" s="22">
        <f>VLOOKUP(I345,data!$A:$Y,22,FALSE)</f>
        <v>0</v>
      </c>
      <c r="X345" s="22">
        <f>VLOOKUP(I345,data!$A:$Y,24,FALSE)</f>
        <v>0</v>
      </c>
      <c r="Y345" s="24">
        <f t="shared" si="115"/>
        <v>13</v>
      </c>
      <c r="Z345" s="22">
        <f>VLOOKUP(I345,data!$A:$Y,3,FALSE)</f>
        <v>0</v>
      </c>
      <c r="AA345" s="25"/>
      <c r="AB345" s="22">
        <f>VLOOKUP(I345,data!$A:$Y,5,FALSE)</f>
        <v>0</v>
      </c>
      <c r="AC345" s="25"/>
      <c r="AD345" s="22">
        <f>VLOOKUP(I345,data!$A:$Y,7,FALSE)</f>
        <v>0</v>
      </c>
      <c r="AE345" s="25"/>
      <c r="AF345" s="22">
        <f>VLOOKUP(I345,data!$A:$Y,9,FALSE)</f>
        <v>0</v>
      </c>
      <c r="AG345" s="25"/>
      <c r="AH345" s="22">
        <f>VLOOKUP(I345,data!$A:$Y,11,FALSE)</f>
        <v>0</v>
      </c>
      <c r="AI345" s="25"/>
      <c r="AJ345" s="22">
        <f>VLOOKUP(I345,data!$A:$Y,13,FALSE)</f>
        <v>0</v>
      </c>
      <c r="AK345" s="25"/>
      <c r="AL345" s="22">
        <f>VLOOKUP(I345,data!$A:$Y,15,FALSE)</f>
        <v>0</v>
      </c>
      <c r="AM345" s="25"/>
      <c r="AN345" s="22">
        <f>VLOOKUP(I345,data!$A:$Y,17,FALSE)</f>
        <v>0</v>
      </c>
      <c r="AO345" s="25"/>
      <c r="AP345" s="22">
        <f>VLOOKUP(I345,data!$A:$Y,19,FALSE)</f>
        <v>0</v>
      </c>
      <c r="AQ345" s="25"/>
      <c r="AR345" s="22">
        <f>VLOOKUP(I345,data!$A:$Y,21,FALSE)</f>
        <v>0</v>
      </c>
      <c r="AS345" s="25"/>
      <c r="AT345" s="22">
        <f>VLOOKUP(I345,data!$A:$Y,23,FALSE)</f>
        <v>0</v>
      </c>
      <c r="AU345" s="25"/>
      <c r="AV345" s="22">
        <f>VLOOKUP(I345,data!$A:$Y,25,FALSE)</f>
        <v>0</v>
      </c>
      <c r="AW345" s="26">
        <f t="shared" si="116"/>
        <v>0</v>
      </c>
      <c r="AX345" s="26">
        <f t="shared" si="117"/>
        <v>0</v>
      </c>
      <c r="AY345" s="22">
        <f t="shared" si="118"/>
        <v>0</v>
      </c>
      <c r="AZ345" s="22">
        <f t="shared" si="119"/>
        <v>0</v>
      </c>
      <c r="BA345" s="22">
        <f t="shared" si="120"/>
        <v>0</v>
      </c>
      <c r="BB345" s="22">
        <f t="shared" si="121"/>
        <v>0</v>
      </c>
      <c r="BC345" s="22">
        <f t="shared" si="122"/>
        <v>0</v>
      </c>
      <c r="BD345" s="22">
        <f t="shared" si="123"/>
        <v>0</v>
      </c>
      <c r="BE345" s="22">
        <f t="shared" si="124"/>
        <v>0</v>
      </c>
      <c r="BF345" s="22">
        <f t="shared" si="125"/>
        <v>0</v>
      </c>
      <c r="BG345" s="22">
        <f t="shared" si="126"/>
        <v>0</v>
      </c>
      <c r="BH345" s="22">
        <f t="shared" si="127"/>
        <v>0</v>
      </c>
      <c r="BI345" s="22">
        <f t="shared" si="128"/>
        <v>0</v>
      </c>
      <c r="BJ345" s="22"/>
      <c r="BK345" s="26">
        <f t="shared" si="129"/>
        <v>0</v>
      </c>
      <c r="BL345" s="26" t="str">
        <f t="shared" si="130"/>
        <v>N</v>
      </c>
      <c r="BM345" s="27">
        <v>0</v>
      </c>
      <c r="BN345" s="28">
        <f t="shared" si="131"/>
        <v>0</v>
      </c>
      <c r="BO345" s="29">
        <f t="shared" si="132"/>
        <v>0</v>
      </c>
      <c r="BP345" s="30">
        <f t="shared" si="133"/>
        <v>0</v>
      </c>
      <c r="BQ345" s="31">
        <f t="shared" si="134"/>
        <v>0</v>
      </c>
      <c r="BR345" s="32">
        <f t="shared" si="135"/>
        <v>0</v>
      </c>
      <c r="BS345" s="33">
        <f t="shared" si="136"/>
        <v>0</v>
      </c>
      <c r="BT345" s="34">
        <f t="shared" si="137"/>
        <v>0</v>
      </c>
      <c r="BU345" s="35">
        <v>0</v>
      </c>
      <c r="BV345" s="35">
        <v>0</v>
      </c>
      <c r="BW345" s="35">
        <v>0</v>
      </c>
      <c r="BX345" s="35">
        <v>0</v>
      </c>
      <c r="BY345" s="35">
        <v>0</v>
      </c>
      <c r="BZ345" s="35">
        <v>0</v>
      </c>
      <c r="CA345" s="36">
        <v>832</v>
      </c>
    </row>
    <row r="346" spans="1:79" ht="15" customHeight="1">
      <c r="A346" s="39" t="s">
        <v>35</v>
      </c>
      <c r="B346" s="39" t="s">
        <v>110</v>
      </c>
      <c r="C346" s="43" t="s">
        <v>106</v>
      </c>
      <c r="D346" s="40" t="s">
        <v>983</v>
      </c>
      <c r="E346" s="41">
        <f>VLOOKUP(I346,vendors!D:L,8,FALSE)</f>
        <v>1000</v>
      </c>
      <c r="F346" s="41" t="str">
        <f>VLOOKUP(I346,vendors!D:L,9,FALSE)</f>
        <v>Dent Mate</v>
      </c>
      <c r="G346" s="40" t="s">
        <v>51</v>
      </c>
      <c r="H346" s="40" t="s">
        <v>984</v>
      </c>
      <c r="I346" s="40">
        <v>430085</v>
      </c>
      <c r="J346" s="40"/>
      <c r="K346" s="39" t="s">
        <v>114</v>
      </c>
      <c r="L346" s="42" t="s">
        <v>985</v>
      </c>
      <c r="M346" s="22">
        <f>VLOOKUP(I346,data!$A:$Y,2,FALSE)</f>
        <v>0</v>
      </c>
      <c r="N346" s="22">
        <f>VLOOKUP(I346,data!$A:$Y,4,FALSE)</f>
        <v>0</v>
      </c>
      <c r="O346" s="22">
        <f>VLOOKUP(I346,data!$A:$Y,6,FALSE)</f>
        <v>0</v>
      </c>
      <c r="P346" s="22">
        <f>VLOOKUP(I346,data!$A:$Y,8,FALSE)</f>
        <v>0</v>
      </c>
      <c r="Q346" s="22">
        <f>VLOOKUP(I346,data!$A:$Y,10,FALSE)</f>
        <v>0</v>
      </c>
      <c r="R346" s="22">
        <f>VLOOKUP(I346,data!$A:$Y,12,FALSE)</f>
        <v>0</v>
      </c>
      <c r="S346" s="22">
        <f>VLOOKUP(I346,data!$A:$Y,14,FALSE)</f>
        <v>0</v>
      </c>
      <c r="T346" s="22">
        <f>VLOOKUP(I346,data!$A:$Y,16,FALSE)</f>
        <v>1</v>
      </c>
      <c r="U346" s="22">
        <f>VLOOKUP(I346,data!$A:$Y,18,FALSE)</f>
        <v>1</v>
      </c>
      <c r="V346" s="23">
        <f>VLOOKUP(I346,data!$A:$Y,20,FALSE)</f>
        <v>0</v>
      </c>
      <c r="W346" s="22">
        <f>VLOOKUP(I346,data!$A:$Y,22,FALSE)</f>
        <v>0</v>
      </c>
      <c r="X346" s="22">
        <f>VLOOKUP(I346,data!$A:$Y,24,FALSE)</f>
        <v>0</v>
      </c>
      <c r="Y346" s="24">
        <f t="shared" si="115"/>
        <v>2</v>
      </c>
      <c r="Z346" s="22">
        <f>VLOOKUP(I346,data!$A:$Y,3,FALSE)</f>
        <v>0</v>
      </c>
      <c r="AA346" s="25"/>
      <c r="AB346" s="22">
        <f>VLOOKUP(I346,data!$A:$Y,5,FALSE)</f>
        <v>0</v>
      </c>
      <c r="AC346" s="25"/>
      <c r="AD346" s="22">
        <f>VLOOKUP(I346,data!$A:$Y,7,FALSE)</f>
        <v>0</v>
      </c>
      <c r="AE346" s="25"/>
      <c r="AF346" s="22">
        <f>VLOOKUP(I346,data!$A:$Y,9,FALSE)</f>
        <v>0</v>
      </c>
      <c r="AG346" s="25"/>
      <c r="AH346" s="22">
        <f>VLOOKUP(I346,data!$A:$Y,11,FALSE)</f>
        <v>0</v>
      </c>
      <c r="AI346" s="25"/>
      <c r="AJ346" s="22">
        <f>VLOOKUP(I346,data!$A:$Y,13,FALSE)</f>
        <v>0</v>
      </c>
      <c r="AK346" s="25"/>
      <c r="AL346" s="22">
        <f>VLOOKUP(I346,data!$A:$Y,15,FALSE)</f>
        <v>0</v>
      </c>
      <c r="AM346" s="25"/>
      <c r="AN346" s="22">
        <f>VLOOKUP(I346,data!$A:$Y,17,FALSE)</f>
        <v>0</v>
      </c>
      <c r="AO346" s="25"/>
      <c r="AP346" s="22">
        <f>VLOOKUP(I346,data!$A:$Y,19,FALSE)</f>
        <v>0</v>
      </c>
      <c r="AQ346" s="25"/>
      <c r="AR346" s="22">
        <f>VLOOKUP(I346,data!$A:$Y,21,FALSE)</f>
        <v>0</v>
      </c>
      <c r="AS346" s="25"/>
      <c r="AT346" s="22">
        <f>VLOOKUP(I346,data!$A:$Y,23,FALSE)</f>
        <v>0</v>
      </c>
      <c r="AU346" s="25"/>
      <c r="AV346" s="22">
        <f>VLOOKUP(I346,data!$A:$Y,25,FALSE)</f>
        <v>0</v>
      </c>
      <c r="AW346" s="26">
        <f t="shared" si="116"/>
        <v>0</v>
      </c>
      <c r="AX346" s="26">
        <f t="shared" si="117"/>
        <v>0</v>
      </c>
      <c r="AY346" s="22">
        <f t="shared" si="118"/>
        <v>0</v>
      </c>
      <c r="AZ346" s="22">
        <f t="shared" si="119"/>
        <v>0</v>
      </c>
      <c r="BA346" s="22">
        <f t="shared" si="120"/>
        <v>0</v>
      </c>
      <c r="BB346" s="22">
        <f t="shared" si="121"/>
        <v>0</v>
      </c>
      <c r="BC346" s="22">
        <f t="shared" si="122"/>
        <v>0</v>
      </c>
      <c r="BD346" s="22">
        <f t="shared" si="123"/>
        <v>0</v>
      </c>
      <c r="BE346" s="22">
        <f t="shared" si="124"/>
        <v>0</v>
      </c>
      <c r="BF346" s="22">
        <f t="shared" si="125"/>
        <v>0</v>
      </c>
      <c r="BG346" s="22">
        <f t="shared" si="126"/>
        <v>0</v>
      </c>
      <c r="BH346" s="22">
        <f t="shared" si="127"/>
        <v>0</v>
      </c>
      <c r="BI346" s="22">
        <f t="shared" si="128"/>
        <v>0</v>
      </c>
      <c r="BJ346" s="22"/>
      <c r="BK346" s="26">
        <f t="shared" si="129"/>
        <v>0</v>
      </c>
      <c r="BL346" s="26" t="str">
        <f t="shared" si="130"/>
        <v>N</v>
      </c>
      <c r="BM346" s="27">
        <v>0</v>
      </c>
      <c r="BN346" s="28">
        <f t="shared" si="131"/>
        <v>0</v>
      </c>
      <c r="BO346" s="29">
        <f t="shared" si="132"/>
        <v>6</v>
      </c>
      <c r="BP346" s="30">
        <f t="shared" si="133"/>
        <v>6000</v>
      </c>
      <c r="BQ346" s="31">
        <f t="shared" si="134"/>
        <v>0</v>
      </c>
      <c r="BR346" s="32">
        <f t="shared" si="135"/>
        <v>2</v>
      </c>
      <c r="BS346" s="33">
        <f t="shared" si="136"/>
        <v>0</v>
      </c>
      <c r="BT346" s="34">
        <f t="shared" si="137"/>
        <v>0</v>
      </c>
      <c r="BU346" s="35">
        <v>0</v>
      </c>
      <c r="BV346" s="35">
        <v>0</v>
      </c>
      <c r="BW346" s="35">
        <v>0</v>
      </c>
      <c r="BX346" s="35">
        <v>0</v>
      </c>
      <c r="BY346" s="35">
        <v>12</v>
      </c>
      <c r="BZ346" s="35">
        <v>0</v>
      </c>
      <c r="CA346" s="36">
        <v>836</v>
      </c>
    </row>
    <row r="347" spans="1:79" ht="15" customHeight="1">
      <c r="A347" s="39" t="s">
        <v>35</v>
      </c>
      <c r="B347" s="39" t="s">
        <v>110</v>
      </c>
      <c r="C347" s="43" t="s">
        <v>106</v>
      </c>
      <c r="D347" s="40" t="s">
        <v>986</v>
      </c>
      <c r="E347" s="41">
        <f>VLOOKUP(I347,vendors!D:L,8,FALSE)</f>
        <v>950</v>
      </c>
      <c r="F347" s="41" t="str">
        <f>VLOOKUP(I347,vendors!D:L,9,FALSE)</f>
        <v>เซี่ยงไฮ้</v>
      </c>
      <c r="G347" s="40" t="s">
        <v>51</v>
      </c>
      <c r="H347" s="40" t="s">
        <v>987</v>
      </c>
      <c r="I347" s="40">
        <v>430012</v>
      </c>
      <c r="J347" s="40"/>
      <c r="K347" s="39" t="s">
        <v>114</v>
      </c>
      <c r="L347" s="42" t="s">
        <v>976</v>
      </c>
      <c r="M347" s="22">
        <f>VLOOKUP(I347,data!$A:$Y,2,FALSE)</f>
        <v>0</v>
      </c>
      <c r="N347" s="22">
        <f>VLOOKUP(I347,data!$A:$Y,4,FALSE)</f>
        <v>0</v>
      </c>
      <c r="O347" s="22">
        <f>VLOOKUP(I347,data!$A:$Y,6,FALSE)</f>
        <v>0</v>
      </c>
      <c r="P347" s="22">
        <f>VLOOKUP(I347,data!$A:$Y,8,FALSE)</f>
        <v>0</v>
      </c>
      <c r="Q347" s="22">
        <f>VLOOKUP(I347,data!$A:$Y,10,FALSE)</f>
        <v>0</v>
      </c>
      <c r="R347" s="22">
        <f>VLOOKUP(I347,data!$A:$Y,12,FALSE)</f>
        <v>0</v>
      </c>
      <c r="S347" s="22">
        <f>VLOOKUP(I347,data!$A:$Y,14,FALSE)</f>
        <v>0</v>
      </c>
      <c r="T347" s="22">
        <f>VLOOKUP(I347,data!$A:$Y,16,FALSE)</f>
        <v>5</v>
      </c>
      <c r="U347" s="22">
        <f>VLOOKUP(I347,data!$A:$Y,18,FALSE)</f>
        <v>0</v>
      </c>
      <c r="V347" s="23">
        <f>VLOOKUP(I347,data!$A:$Y,20,FALSE)</f>
        <v>0</v>
      </c>
      <c r="W347" s="22">
        <f>VLOOKUP(I347,data!$A:$Y,22,FALSE)</f>
        <v>0</v>
      </c>
      <c r="X347" s="22">
        <f>VLOOKUP(I347,data!$A:$Y,24,FALSE)</f>
        <v>0</v>
      </c>
      <c r="Y347" s="24">
        <f t="shared" si="115"/>
        <v>5</v>
      </c>
      <c r="Z347" s="22">
        <f>VLOOKUP(I347,data!$A:$Y,3,FALSE)</f>
        <v>0</v>
      </c>
      <c r="AA347" s="25"/>
      <c r="AB347" s="22">
        <f>VLOOKUP(I347,data!$A:$Y,5,FALSE)</f>
        <v>0</v>
      </c>
      <c r="AC347" s="25"/>
      <c r="AD347" s="22">
        <f>VLOOKUP(I347,data!$A:$Y,7,FALSE)</f>
        <v>0</v>
      </c>
      <c r="AE347" s="25"/>
      <c r="AF347" s="22">
        <f>VLOOKUP(I347,data!$A:$Y,9,FALSE)</f>
        <v>0</v>
      </c>
      <c r="AG347" s="25"/>
      <c r="AH347" s="22">
        <f>VLOOKUP(I347,data!$A:$Y,11,FALSE)</f>
        <v>0</v>
      </c>
      <c r="AI347" s="25"/>
      <c r="AJ347" s="22">
        <f>VLOOKUP(I347,data!$A:$Y,13,FALSE)</f>
        <v>0</v>
      </c>
      <c r="AK347" s="25"/>
      <c r="AL347" s="22">
        <f>VLOOKUP(I347,data!$A:$Y,15,FALSE)</f>
        <v>0</v>
      </c>
      <c r="AM347" s="25"/>
      <c r="AN347" s="22">
        <f>VLOOKUP(I347,data!$A:$Y,17,FALSE)</f>
        <v>0</v>
      </c>
      <c r="AO347" s="25"/>
      <c r="AP347" s="22">
        <f>VLOOKUP(I347,data!$A:$Y,19,FALSE)</f>
        <v>0</v>
      </c>
      <c r="AQ347" s="25"/>
      <c r="AR347" s="22">
        <f>VLOOKUP(I347,data!$A:$Y,21,FALSE)</f>
        <v>0</v>
      </c>
      <c r="AS347" s="25"/>
      <c r="AT347" s="22">
        <f>VLOOKUP(I347,data!$A:$Y,23,FALSE)</f>
        <v>0</v>
      </c>
      <c r="AU347" s="25"/>
      <c r="AV347" s="22">
        <f>VLOOKUP(I347,data!$A:$Y,25,FALSE)</f>
        <v>0</v>
      </c>
      <c r="AW347" s="26">
        <f t="shared" si="116"/>
        <v>0</v>
      </c>
      <c r="AX347" s="26">
        <f t="shared" si="117"/>
        <v>0</v>
      </c>
      <c r="AY347" s="22">
        <f t="shared" si="118"/>
        <v>0</v>
      </c>
      <c r="AZ347" s="22">
        <f t="shared" si="119"/>
        <v>0</v>
      </c>
      <c r="BA347" s="22">
        <f t="shared" si="120"/>
        <v>0</v>
      </c>
      <c r="BB347" s="22">
        <f t="shared" si="121"/>
        <v>0</v>
      </c>
      <c r="BC347" s="22">
        <f t="shared" si="122"/>
        <v>0</v>
      </c>
      <c r="BD347" s="22">
        <f t="shared" si="123"/>
        <v>0</v>
      </c>
      <c r="BE347" s="22">
        <f t="shared" si="124"/>
        <v>0</v>
      </c>
      <c r="BF347" s="22">
        <f t="shared" si="125"/>
        <v>0</v>
      </c>
      <c r="BG347" s="22">
        <f t="shared" si="126"/>
        <v>0</v>
      </c>
      <c r="BH347" s="22">
        <f t="shared" si="127"/>
        <v>0</v>
      </c>
      <c r="BI347" s="22">
        <f t="shared" si="128"/>
        <v>0</v>
      </c>
      <c r="BJ347" s="22"/>
      <c r="BK347" s="26">
        <f t="shared" si="129"/>
        <v>0</v>
      </c>
      <c r="BL347" s="26" t="str">
        <f t="shared" si="130"/>
        <v>N</v>
      </c>
      <c r="BM347" s="27">
        <v>0</v>
      </c>
      <c r="BN347" s="28">
        <f t="shared" si="131"/>
        <v>0</v>
      </c>
      <c r="BO347" s="29">
        <f t="shared" si="132"/>
        <v>0</v>
      </c>
      <c r="BP347" s="30">
        <f t="shared" si="133"/>
        <v>0</v>
      </c>
      <c r="BQ347" s="31">
        <f t="shared" si="134"/>
        <v>0</v>
      </c>
      <c r="BR347" s="32">
        <f t="shared" si="135"/>
        <v>0</v>
      </c>
      <c r="BS347" s="33">
        <f t="shared" si="136"/>
        <v>0</v>
      </c>
      <c r="BT347" s="34">
        <f t="shared" si="137"/>
        <v>0</v>
      </c>
      <c r="BU347" s="35">
        <v>0</v>
      </c>
      <c r="BV347" s="35">
        <v>0</v>
      </c>
      <c r="BW347" s="35">
        <v>0</v>
      </c>
      <c r="BX347" s="35">
        <v>0</v>
      </c>
      <c r="BY347" s="35">
        <v>0</v>
      </c>
      <c r="BZ347" s="35">
        <v>0</v>
      </c>
      <c r="CA347" s="36">
        <v>837</v>
      </c>
    </row>
    <row r="348" spans="1:79" ht="15" customHeight="1">
      <c r="A348" s="39" t="s">
        <v>35</v>
      </c>
      <c r="B348" s="39" t="s">
        <v>110</v>
      </c>
      <c r="C348" s="43" t="s">
        <v>106</v>
      </c>
      <c r="D348" s="40" t="s">
        <v>988</v>
      </c>
      <c r="E348" s="41">
        <f>VLOOKUP(I348,vendors!D:L,8,FALSE)</f>
        <v>850</v>
      </c>
      <c r="F348" s="41" t="str">
        <f>VLOOKUP(I348,vendors!D:L,9,FALSE)</f>
        <v>SD ทันตเวช</v>
      </c>
      <c r="G348" s="40" t="s">
        <v>51</v>
      </c>
      <c r="H348" s="40" t="s">
        <v>989</v>
      </c>
      <c r="I348" s="40">
        <v>430058</v>
      </c>
      <c r="J348" s="40"/>
      <c r="K348" s="39" t="s">
        <v>114</v>
      </c>
      <c r="L348" s="42" t="s">
        <v>990</v>
      </c>
      <c r="M348" s="22">
        <f>VLOOKUP(I348,data!$A:$Y,2,FALSE)</f>
        <v>0</v>
      </c>
      <c r="N348" s="22">
        <f>VLOOKUP(I348,data!$A:$Y,4,FALSE)</f>
        <v>0</v>
      </c>
      <c r="O348" s="22">
        <f>VLOOKUP(I348,data!$A:$Y,6,FALSE)</f>
        <v>0</v>
      </c>
      <c r="P348" s="22">
        <f>VLOOKUP(I348,data!$A:$Y,8,FALSE)</f>
        <v>2</v>
      </c>
      <c r="Q348" s="22">
        <f>VLOOKUP(I348,data!$A:$Y,10,FALSE)</f>
        <v>0</v>
      </c>
      <c r="R348" s="22">
        <f>VLOOKUP(I348,data!$A:$Y,12,FALSE)</f>
        <v>0</v>
      </c>
      <c r="S348" s="22">
        <f>VLOOKUP(I348,data!$A:$Y,14,FALSE)</f>
        <v>15</v>
      </c>
      <c r="T348" s="22">
        <f>VLOOKUP(I348,data!$A:$Y,16,FALSE)</f>
        <v>0</v>
      </c>
      <c r="U348" s="22">
        <f>VLOOKUP(I348,data!$A:$Y,18,FALSE)</f>
        <v>1</v>
      </c>
      <c r="V348" s="23">
        <f>VLOOKUP(I348,data!$A:$Y,20,FALSE)</f>
        <v>0</v>
      </c>
      <c r="W348" s="22">
        <f>VLOOKUP(I348,data!$A:$Y,22,FALSE)</f>
        <v>0</v>
      </c>
      <c r="X348" s="22">
        <f>VLOOKUP(I348,data!$A:$Y,24,FALSE)</f>
        <v>0</v>
      </c>
      <c r="Y348" s="24">
        <f t="shared" si="115"/>
        <v>18</v>
      </c>
      <c r="Z348" s="22">
        <f>VLOOKUP(I348,data!$A:$Y,3,FALSE)</f>
        <v>0</v>
      </c>
      <c r="AA348" s="25"/>
      <c r="AB348" s="22">
        <f>VLOOKUP(I348,data!$A:$Y,5,FALSE)</f>
        <v>0</v>
      </c>
      <c r="AC348" s="25"/>
      <c r="AD348" s="22">
        <f>VLOOKUP(I348,data!$A:$Y,7,FALSE)</f>
        <v>0</v>
      </c>
      <c r="AE348" s="25"/>
      <c r="AF348" s="22">
        <f>VLOOKUP(I348,data!$A:$Y,9,FALSE)</f>
        <v>0</v>
      </c>
      <c r="AG348" s="25"/>
      <c r="AH348" s="22">
        <f>VLOOKUP(I348,data!$A:$Y,11,FALSE)</f>
        <v>0</v>
      </c>
      <c r="AI348" s="25"/>
      <c r="AJ348" s="22">
        <f>VLOOKUP(I348,data!$A:$Y,13,FALSE)</f>
        <v>0</v>
      </c>
      <c r="AK348" s="25"/>
      <c r="AL348" s="22">
        <f>VLOOKUP(I348,data!$A:$Y,15,FALSE)</f>
        <v>0</v>
      </c>
      <c r="AM348" s="25"/>
      <c r="AN348" s="22">
        <f>VLOOKUP(I348,data!$A:$Y,17,FALSE)</f>
        <v>0</v>
      </c>
      <c r="AO348" s="25"/>
      <c r="AP348" s="22">
        <f>VLOOKUP(I348,data!$A:$Y,19,FALSE)</f>
        <v>0</v>
      </c>
      <c r="AQ348" s="25"/>
      <c r="AR348" s="22">
        <f>VLOOKUP(I348,data!$A:$Y,21,FALSE)</f>
        <v>0</v>
      </c>
      <c r="AS348" s="25"/>
      <c r="AT348" s="22">
        <f>VLOOKUP(I348,data!$A:$Y,23,FALSE)</f>
        <v>0</v>
      </c>
      <c r="AU348" s="25"/>
      <c r="AV348" s="22">
        <f>VLOOKUP(I348,data!$A:$Y,25,FALSE)</f>
        <v>0</v>
      </c>
      <c r="AW348" s="26">
        <f t="shared" si="116"/>
        <v>0</v>
      </c>
      <c r="AX348" s="26">
        <f t="shared" si="117"/>
        <v>0</v>
      </c>
      <c r="AY348" s="22">
        <f t="shared" si="118"/>
        <v>0</v>
      </c>
      <c r="AZ348" s="22">
        <f t="shared" si="119"/>
        <v>0</v>
      </c>
      <c r="BA348" s="22">
        <f t="shared" si="120"/>
        <v>0</v>
      </c>
      <c r="BB348" s="22">
        <f t="shared" si="121"/>
        <v>0</v>
      </c>
      <c r="BC348" s="22">
        <f t="shared" si="122"/>
        <v>0</v>
      </c>
      <c r="BD348" s="22">
        <f t="shared" si="123"/>
        <v>0</v>
      </c>
      <c r="BE348" s="22">
        <f t="shared" si="124"/>
        <v>0</v>
      </c>
      <c r="BF348" s="22">
        <f t="shared" si="125"/>
        <v>0</v>
      </c>
      <c r="BG348" s="22">
        <f t="shared" si="126"/>
        <v>0</v>
      </c>
      <c r="BH348" s="22">
        <f t="shared" si="127"/>
        <v>0</v>
      </c>
      <c r="BI348" s="22">
        <f t="shared" si="128"/>
        <v>0</v>
      </c>
      <c r="BJ348" s="22"/>
      <c r="BK348" s="26">
        <f t="shared" si="129"/>
        <v>0</v>
      </c>
      <c r="BL348" s="26" t="str">
        <f t="shared" si="130"/>
        <v>N</v>
      </c>
      <c r="BM348" s="27">
        <v>0</v>
      </c>
      <c r="BN348" s="28">
        <f t="shared" si="131"/>
        <v>0</v>
      </c>
      <c r="BO348" s="29">
        <f t="shared" si="132"/>
        <v>5</v>
      </c>
      <c r="BP348" s="30">
        <f t="shared" si="133"/>
        <v>4250</v>
      </c>
      <c r="BQ348" s="31">
        <f t="shared" si="134"/>
        <v>0</v>
      </c>
      <c r="BR348" s="32">
        <f t="shared" si="135"/>
        <v>1.6666666666666667</v>
      </c>
      <c r="BS348" s="33">
        <f t="shared" si="136"/>
        <v>0</v>
      </c>
      <c r="BT348" s="34">
        <f t="shared" si="137"/>
        <v>0</v>
      </c>
      <c r="BU348" s="35">
        <v>0</v>
      </c>
      <c r="BV348" s="35">
        <v>10</v>
      </c>
      <c r="BW348" s="35">
        <v>0</v>
      </c>
      <c r="BX348" s="35">
        <v>0</v>
      </c>
      <c r="BY348" s="35">
        <v>0</v>
      </c>
      <c r="BZ348" s="35">
        <v>0</v>
      </c>
      <c r="CA348" s="36">
        <v>838</v>
      </c>
    </row>
    <row r="349" spans="1:79" ht="15" customHeight="1">
      <c r="A349" s="39" t="s">
        <v>35</v>
      </c>
      <c r="B349" s="39" t="s">
        <v>110</v>
      </c>
      <c r="C349" s="43" t="s">
        <v>106</v>
      </c>
      <c r="D349" s="40" t="s">
        <v>991</v>
      </c>
      <c r="E349" s="41">
        <f>VLOOKUP(I349,vendors!D:L,8,FALSE)</f>
        <v>850</v>
      </c>
      <c r="F349" s="41" t="str">
        <f>VLOOKUP(I349,vendors!D:L,9,FALSE)</f>
        <v>SD ทันตเวช</v>
      </c>
      <c r="G349" s="40" t="s">
        <v>133</v>
      </c>
      <c r="H349" s="40" t="s">
        <v>992</v>
      </c>
      <c r="I349" s="40">
        <v>430060</v>
      </c>
      <c r="J349" s="40"/>
      <c r="K349" s="39" t="s">
        <v>114</v>
      </c>
      <c r="L349" s="42" t="s">
        <v>993</v>
      </c>
      <c r="M349" s="22">
        <f>VLOOKUP(I349,data!$A:$Y,2,FALSE)</f>
        <v>0</v>
      </c>
      <c r="N349" s="22">
        <f>VLOOKUP(I349,data!$A:$Y,4,FALSE)</f>
        <v>0</v>
      </c>
      <c r="O349" s="22">
        <f>VLOOKUP(I349,data!$A:$Y,6,FALSE)</f>
        <v>0</v>
      </c>
      <c r="P349" s="22">
        <f>VLOOKUP(I349,data!$A:$Y,8,FALSE)</f>
        <v>0</v>
      </c>
      <c r="Q349" s="22">
        <f>VLOOKUP(I349,data!$A:$Y,10,FALSE)</f>
        <v>0</v>
      </c>
      <c r="R349" s="22">
        <f>VLOOKUP(I349,data!$A:$Y,12,FALSE)</f>
        <v>6</v>
      </c>
      <c r="S349" s="22">
        <f>VLOOKUP(I349,data!$A:$Y,14,FALSE)</f>
        <v>6</v>
      </c>
      <c r="T349" s="22">
        <f>VLOOKUP(I349,data!$A:$Y,16,FALSE)</f>
        <v>0</v>
      </c>
      <c r="U349" s="22">
        <f>VLOOKUP(I349,data!$A:$Y,18,FALSE)</f>
        <v>1</v>
      </c>
      <c r="V349" s="23">
        <f>VLOOKUP(I349,data!$A:$Y,20,FALSE)</f>
        <v>0</v>
      </c>
      <c r="W349" s="22">
        <f>VLOOKUP(I349,data!$A:$Y,22,FALSE)</f>
        <v>0</v>
      </c>
      <c r="X349" s="22">
        <f>VLOOKUP(I349,data!$A:$Y,24,FALSE)</f>
        <v>0</v>
      </c>
      <c r="Y349" s="24">
        <f t="shared" si="115"/>
        <v>13</v>
      </c>
      <c r="Z349" s="22">
        <f>VLOOKUP(I349,data!$A:$Y,3,FALSE)</f>
        <v>0</v>
      </c>
      <c r="AA349" s="25"/>
      <c r="AB349" s="22">
        <f>VLOOKUP(I349,data!$A:$Y,5,FALSE)</f>
        <v>0</v>
      </c>
      <c r="AC349" s="25"/>
      <c r="AD349" s="22">
        <f>VLOOKUP(I349,data!$A:$Y,7,FALSE)</f>
        <v>0</v>
      </c>
      <c r="AE349" s="25"/>
      <c r="AF349" s="22">
        <f>VLOOKUP(I349,data!$A:$Y,9,FALSE)</f>
        <v>0</v>
      </c>
      <c r="AG349" s="25"/>
      <c r="AH349" s="22">
        <f>VLOOKUP(I349,data!$A:$Y,11,FALSE)</f>
        <v>0</v>
      </c>
      <c r="AI349" s="25"/>
      <c r="AJ349" s="22">
        <f>VLOOKUP(I349,data!$A:$Y,13,FALSE)</f>
        <v>0</v>
      </c>
      <c r="AK349" s="25"/>
      <c r="AL349" s="22">
        <f>VLOOKUP(I349,data!$A:$Y,15,FALSE)</f>
        <v>0</v>
      </c>
      <c r="AM349" s="25"/>
      <c r="AN349" s="22">
        <f>VLOOKUP(I349,data!$A:$Y,17,FALSE)</f>
        <v>0</v>
      </c>
      <c r="AO349" s="25"/>
      <c r="AP349" s="22">
        <f>VLOOKUP(I349,data!$A:$Y,19,FALSE)</f>
        <v>0</v>
      </c>
      <c r="AQ349" s="25"/>
      <c r="AR349" s="22">
        <f>VLOOKUP(I349,data!$A:$Y,21,FALSE)</f>
        <v>0</v>
      </c>
      <c r="AS349" s="25"/>
      <c r="AT349" s="22">
        <f>VLOOKUP(I349,data!$A:$Y,23,FALSE)</f>
        <v>0</v>
      </c>
      <c r="AU349" s="25"/>
      <c r="AV349" s="22">
        <f>VLOOKUP(I349,data!$A:$Y,25,FALSE)</f>
        <v>0</v>
      </c>
      <c r="AW349" s="26">
        <f t="shared" si="116"/>
        <v>0</v>
      </c>
      <c r="AX349" s="26">
        <f t="shared" si="117"/>
        <v>0</v>
      </c>
      <c r="AY349" s="22">
        <f t="shared" si="118"/>
        <v>0</v>
      </c>
      <c r="AZ349" s="22">
        <f t="shared" si="119"/>
        <v>0</v>
      </c>
      <c r="BA349" s="22">
        <f t="shared" si="120"/>
        <v>0</v>
      </c>
      <c r="BB349" s="22">
        <f t="shared" si="121"/>
        <v>0</v>
      </c>
      <c r="BC349" s="22">
        <f t="shared" si="122"/>
        <v>0</v>
      </c>
      <c r="BD349" s="22">
        <f t="shared" si="123"/>
        <v>0</v>
      </c>
      <c r="BE349" s="22">
        <f t="shared" si="124"/>
        <v>0</v>
      </c>
      <c r="BF349" s="22">
        <f t="shared" si="125"/>
        <v>0</v>
      </c>
      <c r="BG349" s="22">
        <f t="shared" si="126"/>
        <v>0</v>
      </c>
      <c r="BH349" s="22">
        <f t="shared" si="127"/>
        <v>0</v>
      </c>
      <c r="BI349" s="22">
        <f t="shared" si="128"/>
        <v>0</v>
      </c>
      <c r="BJ349" s="22"/>
      <c r="BK349" s="26">
        <f t="shared" si="129"/>
        <v>0</v>
      </c>
      <c r="BL349" s="26" t="str">
        <f t="shared" si="130"/>
        <v>N</v>
      </c>
      <c r="BM349" s="27">
        <v>0</v>
      </c>
      <c r="BN349" s="28">
        <f t="shared" si="131"/>
        <v>0</v>
      </c>
      <c r="BO349" s="29">
        <f t="shared" si="132"/>
        <v>0</v>
      </c>
      <c r="BP349" s="30">
        <f t="shared" si="133"/>
        <v>0</v>
      </c>
      <c r="BQ349" s="31">
        <f t="shared" si="134"/>
        <v>0</v>
      </c>
      <c r="BR349" s="32">
        <f t="shared" si="135"/>
        <v>0</v>
      </c>
      <c r="BS349" s="33">
        <f t="shared" si="136"/>
        <v>0</v>
      </c>
      <c r="BT349" s="34">
        <f t="shared" si="137"/>
        <v>0</v>
      </c>
      <c r="BU349" s="35">
        <v>0</v>
      </c>
      <c r="BV349" s="35">
        <v>0</v>
      </c>
      <c r="BW349" s="35">
        <v>0</v>
      </c>
      <c r="BX349" s="35">
        <v>0</v>
      </c>
      <c r="BY349" s="35">
        <v>0</v>
      </c>
      <c r="BZ349" s="35">
        <v>0</v>
      </c>
      <c r="CA349" s="36">
        <v>839</v>
      </c>
    </row>
    <row r="350" spans="1:79" ht="15" customHeight="1">
      <c r="A350" s="39" t="s">
        <v>35</v>
      </c>
      <c r="B350" s="39" t="s">
        <v>110</v>
      </c>
      <c r="C350" s="43" t="s">
        <v>106</v>
      </c>
      <c r="D350" s="40" t="s">
        <v>994</v>
      </c>
      <c r="E350" s="41">
        <f>VLOOKUP(I350,vendors!D:L,8,FALSE)</f>
        <v>850</v>
      </c>
      <c r="F350" s="41" t="str">
        <f>VLOOKUP(I350,vendors!D:L,9,FALSE)</f>
        <v>เซี่ยงไฮ้</v>
      </c>
      <c r="G350" s="40" t="s">
        <v>51</v>
      </c>
      <c r="H350" s="40" t="s">
        <v>995</v>
      </c>
      <c r="I350" s="40">
        <v>430054</v>
      </c>
      <c r="J350" s="40"/>
      <c r="K350" s="39" t="s">
        <v>114</v>
      </c>
      <c r="L350" s="42" t="s">
        <v>996</v>
      </c>
      <c r="M350" s="22">
        <f>VLOOKUP(I350,data!$A:$Y,2,FALSE)</f>
        <v>0</v>
      </c>
      <c r="N350" s="22">
        <f>VLOOKUP(I350,data!$A:$Y,4,FALSE)</f>
        <v>0</v>
      </c>
      <c r="O350" s="22">
        <f>VLOOKUP(I350,data!$A:$Y,6,FALSE)</f>
        <v>0</v>
      </c>
      <c r="P350" s="22">
        <f>VLOOKUP(I350,data!$A:$Y,8,FALSE)</f>
        <v>0</v>
      </c>
      <c r="Q350" s="22">
        <f>VLOOKUP(I350,data!$A:$Y,10,FALSE)</f>
        <v>5</v>
      </c>
      <c r="R350" s="22">
        <f>VLOOKUP(I350,data!$A:$Y,12,FALSE)</f>
        <v>0</v>
      </c>
      <c r="S350" s="22">
        <f>VLOOKUP(I350,data!$A:$Y,14,FALSE)</f>
        <v>5</v>
      </c>
      <c r="T350" s="22">
        <f>VLOOKUP(I350,data!$A:$Y,16,FALSE)</f>
        <v>8</v>
      </c>
      <c r="U350" s="22">
        <f>VLOOKUP(I350,data!$A:$Y,18,FALSE)</f>
        <v>1</v>
      </c>
      <c r="V350" s="23">
        <f>VLOOKUP(I350,data!$A:$Y,20,FALSE)</f>
        <v>0</v>
      </c>
      <c r="W350" s="22">
        <f>VLOOKUP(I350,data!$A:$Y,22,FALSE)</f>
        <v>0</v>
      </c>
      <c r="X350" s="22">
        <f>VLOOKUP(I350,data!$A:$Y,24,FALSE)</f>
        <v>0</v>
      </c>
      <c r="Y350" s="24">
        <f t="shared" si="115"/>
        <v>19</v>
      </c>
      <c r="Z350" s="22">
        <f>VLOOKUP(I350,data!$A:$Y,3,FALSE)</f>
        <v>0</v>
      </c>
      <c r="AA350" s="25"/>
      <c r="AB350" s="22">
        <f>VLOOKUP(I350,data!$A:$Y,5,FALSE)</f>
        <v>0</v>
      </c>
      <c r="AC350" s="25"/>
      <c r="AD350" s="22">
        <f>VLOOKUP(I350,data!$A:$Y,7,FALSE)</f>
        <v>0</v>
      </c>
      <c r="AE350" s="25"/>
      <c r="AF350" s="22">
        <f>VLOOKUP(I350,data!$A:$Y,9,FALSE)</f>
        <v>0</v>
      </c>
      <c r="AG350" s="25"/>
      <c r="AH350" s="22">
        <f>VLOOKUP(I350,data!$A:$Y,11,FALSE)</f>
        <v>0</v>
      </c>
      <c r="AI350" s="25"/>
      <c r="AJ350" s="22">
        <f>VLOOKUP(I350,data!$A:$Y,13,FALSE)</f>
        <v>0</v>
      </c>
      <c r="AK350" s="25"/>
      <c r="AL350" s="22">
        <f>VLOOKUP(I350,data!$A:$Y,15,FALSE)</f>
        <v>0</v>
      </c>
      <c r="AM350" s="25"/>
      <c r="AN350" s="22">
        <f>VLOOKUP(I350,data!$A:$Y,17,FALSE)</f>
        <v>0</v>
      </c>
      <c r="AO350" s="25"/>
      <c r="AP350" s="22">
        <f>VLOOKUP(I350,data!$A:$Y,19,FALSE)</f>
        <v>0</v>
      </c>
      <c r="AQ350" s="25"/>
      <c r="AR350" s="22">
        <f>VLOOKUP(I350,data!$A:$Y,21,FALSE)</f>
        <v>0</v>
      </c>
      <c r="AS350" s="25"/>
      <c r="AT350" s="22">
        <f>VLOOKUP(I350,data!$A:$Y,23,FALSE)</f>
        <v>0</v>
      </c>
      <c r="AU350" s="25"/>
      <c r="AV350" s="22">
        <f>VLOOKUP(I350,data!$A:$Y,25,FALSE)</f>
        <v>0</v>
      </c>
      <c r="AW350" s="26">
        <f t="shared" si="116"/>
        <v>0</v>
      </c>
      <c r="AX350" s="26">
        <f t="shared" si="117"/>
        <v>0</v>
      </c>
      <c r="AY350" s="22">
        <f t="shared" si="118"/>
        <v>0</v>
      </c>
      <c r="AZ350" s="22">
        <f t="shared" si="119"/>
        <v>0</v>
      </c>
      <c r="BA350" s="22">
        <f t="shared" si="120"/>
        <v>0</v>
      </c>
      <c r="BB350" s="22">
        <f t="shared" si="121"/>
        <v>0</v>
      </c>
      <c r="BC350" s="22">
        <f t="shared" si="122"/>
        <v>0</v>
      </c>
      <c r="BD350" s="22">
        <f t="shared" si="123"/>
        <v>0</v>
      </c>
      <c r="BE350" s="22">
        <f t="shared" si="124"/>
        <v>0</v>
      </c>
      <c r="BF350" s="22">
        <f t="shared" si="125"/>
        <v>0</v>
      </c>
      <c r="BG350" s="22">
        <f t="shared" si="126"/>
        <v>0</v>
      </c>
      <c r="BH350" s="22">
        <f t="shared" si="127"/>
        <v>0</v>
      </c>
      <c r="BI350" s="22">
        <f t="shared" si="128"/>
        <v>0</v>
      </c>
      <c r="BJ350" s="22"/>
      <c r="BK350" s="26">
        <f t="shared" si="129"/>
        <v>0</v>
      </c>
      <c r="BL350" s="26" t="str">
        <f t="shared" si="130"/>
        <v>N</v>
      </c>
      <c r="BM350" s="27">
        <v>0</v>
      </c>
      <c r="BN350" s="28">
        <f t="shared" si="131"/>
        <v>0</v>
      </c>
      <c r="BO350" s="29">
        <f t="shared" si="132"/>
        <v>0</v>
      </c>
      <c r="BP350" s="30">
        <f t="shared" si="133"/>
        <v>0</v>
      </c>
      <c r="BQ350" s="31">
        <f t="shared" si="134"/>
        <v>0</v>
      </c>
      <c r="BR350" s="32">
        <f t="shared" si="135"/>
        <v>0</v>
      </c>
      <c r="BS350" s="33">
        <f t="shared" si="136"/>
        <v>0</v>
      </c>
      <c r="BT350" s="34">
        <f t="shared" si="137"/>
        <v>0</v>
      </c>
      <c r="BU350" s="35">
        <v>0</v>
      </c>
      <c r="BV350" s="35">
        <v>0</v>
      </c>
      <c r="BW350" s="35">
        <v>0</v>
      </c>
      <c r="BX350" s="35">
        <v>0</v>
      </c>
      <c r="BY350" s="35">
        <v>0</v>
      </c>
      <c r="BZ350" s="35">
        <v>0</v>
      </c>
      <c r="CA350" s="36">
        <v>840</v>
      </c>
    </row>
    <row r="351" spans="1:79" ht="15" customHeight="1">
      <c r="A351" s="39" t="s">
        <v>35</v>
      </c>
      <c r="B351" s="39" t="s">
        <v>110</v>
      </c>
      <c r="C351" s="43" t="s">
        <v>106</v>
      </c>
      <c r="D351" s="40" t="s">
        <v>997</v>
      </c>
      <c r="E351" s="41">
        <f>VLOOKUP(I351,vendors!D:L,8,FALSE)</f>
        <v>850</v>
      </c>
      <c r="F351" s="41" t="str">
        <f>VLOOKUP(I351,vendors!D:L,9,FALSE)</f>
        <v>เซี่ยงไฮ้</v>
      </c>
      <c r="G351" s="40" t="s">
        <v>51</v>
      </c>
      <c r="H351" s="40" t="s">
        <v>998</v>
      </c>
      <c r="I351" s="40">
        <v>430056</v>
      </c>
      <c r="J351" s="40"/>
      <c r="K351" s="39" t="s">
        <v>114</v>
      </c>
      <c r="L351" s="42" t="s">
        <v>996</v>
      </c>
      <c r="M351" s="22">
        <f>VLOOKUP(I351,data!$A:$Y,2,FALSE)</f>
        <v>0</v>
      </c>
      <c r="N351" s="22">
        <f>VLOOKUP(I351,data!$A:$Y,4,FALSE)</f>
        <v>0</v>
      </c>
      <c r="O351" s="22">
        <f>VLOOKUP(I351,data!$A:$Y,6,FALSE)</f>
        <v>0</v>
      </c>
      <c r="P351" s="22">
        <f>VLOOKUP(I351,data!$A:$Y,8,FALSE)</f>
        <v>0</v>
      </c>
      <c r="Q351" s="22">
        <f>VLOOKUP(I351,data!$A:$Y,10,FALSE)</f>
        <v>3</v>
      </c>
      <c r="R351" s="22">
        <f>VLOOKUP(I351,data!$A:$Y,12,FALSE)</f>
        <v>0</v>
      </c>
      <c r="S351" s="22">
        <f>VLOOKUP(I351,data!$A:$Y,14,FALSE)</f>
        <v>3</v>
      </c>
      <c r="T351" s="22">
        <f>VLOOKUP(I351,data!$A:$Y,16,FALSE)</f>
        <v>8</v>
      </c>
      <c r="U351" s="22">
        <f>VLOOKUP(I351,data!$A:$Y,18,FALSE)</f>
        <v>1</v>
      </c>
      <c r="V351" s="23">
        <f>VLOOKUP(I351,data!$A:$Y,20,FALSE)</f>
        <v>0</v>
      </c>
      <c r="W351" s="22">
        <f>VLOOKUP(I351,data!$A:$Y,22,FALSE)</f>
        <v>0</v>
      </c>
      <c r="X351" s="22">
        <f>VLOOKUP(I351,data!$A:$Y,24,FALSE)</f>
        <v>0</v>
      </c>
      <c r="Y351" s="24">
        <f t="shared" si="115"/>
        <v>15</v>
      </c>
      <c r="Z351" s="22">
        <f>VLOOKUP(I351,data!$A:$Y,3,FALSE)</f>
        <v>0</v>
      </c>
      <c r="AA351" s="25"/>
      <c r="AB351" s="22">
        <f>VLOOKUP(I351,data!$A:$Y,5,FALSE)</f>
        <v>0</v>
      </c>
      <c r="AC351" s="25"/>
      <c r="AD351" s="22">
        <f>VLOOKUP(I351,data!$A:$Y,7,FALSE)</f>
        <v>0</v>
      </c>
      <c r="AE351" s="25"/>
      <c r="AF351" s="22">
        <f>VLOOKUP(I351,data!$A:$Y,9,FALSE)</f>
        <v>0</v>
      </c>
      <c r="AG351" s="25"/>
      <c r="AH351" s="22">
        <f>VLOOKUP(I351,data!$A:$Y,11,FALSE)</f>
        <v>0</v>
      </c>
      <c r="AI351" s="25"/>
      <c r="AJ351" s="22">
        <f>VLOOKUP(I351,data!$A:$Y,13,FALSE)</f>
        <v>0</v>
      </c>
      <c r="AK351" s="25"/>
      <c r="AL351" s="22">
        <f>VLOOKUP(I351,data!$A:$Y,15,FALSE)</f>
        <v>0</v>
      </c>
      <c r="AM351" s="25"/>
      <c r="AN351" s="22">
        <f>VLOOKUP(I351,data!$A:$Y,17,FALSE)</f>
        <v>0</v>
      </c>
      <c r="AO351" s="25"/>
      <c r="AP351" s="22">
        <f>VLOOKUP(I351,data!$A:$Y,19,FALSE)</f>
        <v>0</v>
      </c>
      <c r="AQ351" s="25"/>
      <c r="AR351" s="22">
        <f>VLOOKUP(I351,data!$A:$Y,21,FALSE)</f>
        <v>0</v>
      </c>
      <c r="AS351" s="25"/>
      <c r="AT351" s="22">
        <f>VLOOKUP(I351,data!$A:$Y,23,FALSE)</f>
        <v>0</v>
      </c>
      <c r="AU351" s="25"/>
      <c r="AV351" s="22">
        <f>VLOOKUP(I351,data!$A:$Y,25,FALSE)</f>
        <v>0</v>
      </c>
      <c r="AW351" s="26">
        <f t="shared" si="116"/>
        <v>0</v>
      </c>
      <c r="AX351" s="26">
        <f t="shared" si="117"/>
        <v>0</v>
      </c>
      <c r="AY351" s="22">
        <f t="shared" si="118"/>
        <v>0</v>
      </c>
      <c r="AZ351" s="22">
        <f t="shared" si="119"/>
        <v>0</v>
      </c>
      <c r="BA351" s="22">
        <f t="shared" si="120"/>
        <v>0</v>
      </c>
      <c r="BB351" s="22">
        <f t="shared" si="121"/>
        <v>0</v>
      </c>
      <c r="BC351" s="22">
        <f t="shared" si="122"/>
        <v>0</v>
      </c>
      <c r="BD351" s="22">
        <f t="shared" si="123"/>
        <v>0</v>
      </c>
      <c r="BE351" s="22">
        <f t="shared" si="124"/>
        <v>0</v>
      </c>
      <c r="BF351" s="22">
        <f t="shared" si="125"/>
        <v>0</v>
      </c>
      <c r="BG351" s="22">
        <f t="shared" si="126"/>
        <v>0</v>
      </c>
      <c r="BH351" s="22">
        <f t="shared" si="127"/>
        <v>0</v>
      </c>
      <c r="BI351" s="22">
        <f t="shared" si="128"/>
        <v>0</v>
      </c>
      <c r="BJ351" s="22"/>
      <c r="BK351" s="26">
        <f t="shared" si="129"/>
        <v>0</v>
      </c>
      <c r="BL351" s="26" t="str">
        <f t="shared" si="130"/>
        <v>N</v>
      </c>
      <c r="BM351" s="27">
        <v>0</v>
      </c>
      <c r="BN351" s="28">
        <f t="shared" si="131"/>
        <v>0</v>
      </c>
      <c r="BO351" s="29">
        <f t="shared" si="132"/>
        <v>0</v>
      </c>
      <c r="BP351" s="30">
        <f t="shared" si="133"/>
        <v>0</v>
      </c>
      <c r="BQ351" s="31">
        <f t="shared" si="134"/>
        <v>0</v>
      </c>
      <c r="BR351" s="32">
        <f t="shared" si="135"/>
        <v>0</v>
      </c>
      <c r="BS351" s="33">
        <f t="shared" si="136"/>
        <v>0</v>
      </c>
      <c r="BT351" s="34">
        <f t="shared" si="137"/>
        <v>0</v>
      </c>
      <c r="BU351" s="35">
        <v>0</v>
      </c>
      <c r="BV351" s="35">
        <v>0</v>
      </c>
      <c r="BW351" s="35">
        <v>0</v>
      </c>
      <c r="BX351" s="35">
        <v>0</v>
      </c>
      <c r="BY351" s="35">
        <v>0</v>
      </c>
      <c r="BZ351" s="35">
        <v>0</v>
      </c>
      <c r="CA351" s="36">
        <v>841</v>
      </c>
    </row>
    <row r="352" spans="1:79" ht="15" customHeight="1">
      <c r="A352" s="39" t="s">
        <v>35</v>
      </c>
      <c r="B352" s="39" t="s">
        <v>110</v>
      </c>
      <c r="C352" s="43" t="s">
        <v>106</v>
      </c>
      <c r="D352" s="40" t="s">
        <v>999</v>
      </c>
      <c r="E352" s="41">
        <f>VLOOKUP(I352,vendors!D:L,8,FALSE)</f>
        <v>850</v>
      </c>
      <c r="F352" s="41" t="str">
        <f>VLOOKUP(I352,vendors!D:L,9,FALSE)</f>
        <v>เซี่ยงไฮ้</v>
      </c>
      <c r="G352" s="40" t="s">
        <v>51</v>
      </c>
      <c r="H352" s="40" t="s">
        <v>1000</v>
      </c>
      <c r="I352" s="40">
        <v>430055</v>
      </c>
      <c r="J352" s="40"/>
      <c r="K352" s="39" t="s">
        <v>114</v>
      </c>
      <c r="L352" s="42" t="s">
        <v>996</v>
      </c>
      <c r="M352" s="22">
        <f>VLOOKUP(I352,data!$A:$Y,2,FALSE)</f>
        <v>0</v>
      </c>
      <c r="N352" s="22">
        <f>VLOOKUP(I352,data!$A:$Y,4,FALSE)</f>
        <v>0</v>
      </c>
      <c r="O352" s="22">
        <f>VLOOKUP(I352,data!$A:$Y,6,FALSE)</f>
        <v>0</v>
      </c>
      <c r="P352" s="22">
        <f>VLOOKUP(I352,data!$A:$Y,8,FALSE)</f>
        <v>0</v>
      </c>
      <c r="Q352" s="22">
        <f>VLOOKUP(I352,data!$A:$Y,10,FALSE)</f>
        <v>4</v>
      </c>
      <c r="R352" s="22">
        <f>VLOOKUP(I352,data!$A:$Y,12,FALSE)</f>
        <v>0</v>
      </c>
      <c r="S352" s="22">
        <f>VLOOKUP(I352,data!$A:$Y,14,FALSE)</f>
        <v>8</v>
      </c>
      <c r="T352" s="22">
        <f>VLOOKUP(I352,data!$A:$Y,16,FALSE)</f>
        <v>8</v>
      </c>
      <c r="U352" s="22">
        <f>VLOOKUP(I352,data!$A:$Y,18,FALSE)</f>
        <v>1</v>
      </c>
      <c r="V352" s="23">
        <f>VLOOKUP(I352,data!$A:$Y,20,FALSE)</f>
        <v>0</v>
      </c>
      <c r="W352" s="22">
        <f>VLOOKUP(I352,data!$A:$Y,22,FALSE)</f>
        <v>0</v>
      </c>
      <c r="X352" s="22">
        <f>VLOOKUP(I352,data!$A:$Y,24,FALSE)</f>
        <v>0</v>
      </c>
      <c r="Y352" s="24">
        <f t="shared" si="115"/>
        <v>21</v>
      </c>
      <c r="Z352" s="22">
        <f>VLOOKUP(I352,data!$A:$Y,3,FALSE)</f>
        <v>0</v>
      </c>
      <c r="AA352" s="25"/>
      <c r="AB352" s="22">
        <f>VLOOKUP(I352,data!$A:$Y,5,FALSE)</f>
        <v>0</v>
      </c>
      <c r="AC352" s="25"/>
      <c r="AD352" s="22">
        <f>VLOOKUP(I352,data!$A:$Y,7,FALSE)</f>
        <v>0</v>
      </c>
      <c r="AE352" s="25"/>
      <c r="AF352" s="22">
        <f>VLOOKUP(I352,data!$A:$Y,9,FALSE)</f>
        <v>0</v>
      </c>
      <c r="AG352" s="25"/>
      <c r="AH352" s="22">
        <f>VLOOKUP(I352,data!$A:$Y,11,FALSE)</f>
        <v>0</v>
      </c>
      <c r="AI352" s="25"/>
      <c r="AJ352" s="22">
        <f>VLOOKUP(I352,data!$A:$Y,13,FALSE)</f>
        <v>0</v>
      </c>
      <c r="AK352" s="25"/>
      <c r="AL352" s="22">
        <f>VLOOKUP(I352,data!$A:$Y,15,FALSE)</f>
        <v>0</v>
      </c>
      <c r="AM352" s="25"/>
      <c r="AN352" s="22">
        <f>VLOOKUP(I352,data!$A:$Y,17,FALSE)</f>
        <v>0</v>
      </c>
      <c r="AO352" s="25"/>
      <c r="AP352" s="22">
        <f>VLOOKUP(I352,data!$A:$Y,19,FALSE)</f>
        <v>0</v>
      </c>
      <c r="AQ352" s="25"/>
      <c r="AR352" s="22">
        <f>VLOOKUP(I352,data!$A:$Y,21,FALSE)</f>
        <v>0</v>
      </c>
      <c r="AS352" s="25"/>
      <c r="AT352" s="22">
        <f>VLOOKUP(I352,data!$A:$Y,23,FALSE)</f>
        <v>0</v>
      </c>
      <c r="AU352" s="25"/>
      <c r="AV352" s="22">
        <f>VLOOKUP(I352,data!$A:$Y,25,FALSE)</f>
        <v>0</v>
      </c>
      <c r="AW352" s="26">
        <f t="shared" si="116"/>
        <v>0</v>
      </c>
      <c r="AX352" s="26">
        <f t="shared" si="117"/>
        <v>0</v>
      </c>
      <c r="AY352" s="22">
        <f t="shared" si="118"/>
        <v>0</v>
      </c>
      <c r="AZ352" s="22">
        <f t="shared" si="119"/>
        <v>0</v>
      </c>
      <c r="BA352" s="22">
        <f t="shared" si="120"/>
        <v>0</v>
      </c>
      <c r="BB352" s="22">
        <f t="shared" si="121"/>
        <v>0</v>
      </c>
      <c r="BC352" s="22">
        <f t="shared" si="122"/>
        <v>0</v>
      </c>
      <c r="BD352" s="22">
        <f t="shared" si="123"/>
        <v>0</v>
      </c>
      <c r="BE352" s="22">
        <f t="shared" si="124"/>
        <v>0</v>
      </c>
      <c r="BF352" s="22">
        <f t="shared" si="125"/>
        <v>0</v>
      </c>
      <c r="BG352" s="22">
        <f t="shared" si="126"/>
        <v>0</v>
      </c>
      <c r="BH352" s="22">
        <f t="shared" si="127"/>
        <v>0</v>
      </c>
      <c r="BI352" s="22">
        <f t="shared" si="128"/>
        <v>0</v>
      </c>
      <c r="BJ352" s="22"/>
      <c r="BK352" s="26">
        <f t="shared" si="129"/>
        <v>0</v>
      </c>
      <c r="BL352" s="26" t="str">
        <f t="shared" si="130"/>
        <v>N</v>
      </c>
      <c r="BM352" s="27">
        <v>0</v>
      </c>
      <c r="BN352" s="28">
        <f t="shared" si="131"/>
        <v>0</v>
      </c>
      <c r="BO352" s="29">
        <f t="shared" si="132"/>
        <v>0</v>
      </c>
      <c r="BP352" s="30">
        <f t="shared" si="133"/>
        <v>0</v>
      </c>
      <c r="BQ352" s="31">
        <f t="shared" si="134"/>
        <v>0</v>
      </c>
      <c r="BR352" s="32">
        <f t="shared" si="135"/>
        <v>0</v>
      </c>
      <c r="BS352" s="33">
        <f t="shared" si="136"/>
        <v>0</v>
      </c>
      <c r="BT352" s="34">
        <f t="shared" si="137"/>
        <v>0</v>
      </c>
      <c r="BU352" s="35">
        <v>0</v>
      </c>
      <c r="BV352" s="35">
        <v>0</v>
      </c>
      <c r="BW352" s="35">
        <v>0</v>
      </c>
      <c r="BX352" s="35">
        <v>0</v>
      </c>
      <c r="BY352" s="35">
        <v>0</v>
      </c>
      <c r="BZ352" s="35">
        <v>0</v>
      </c>
      <c r="CA352" s="36">
        <v>842</v>
      </c>
    </row>
    <row r="353" spans="1:79" ht="15" customHeight="1">
      <c r="A353" s="39" t="s">
        <v>35</v>
      </c>
      <c r="B353" s="39" t="s">
        <v>110</v>
      </c>
      <c r="C353" s="43" t="s">
        <v>106</v>
      </c>
      <c r="D353" s="40" t="s">
        <v>1001</v>
      </c>
      <c r="E353" s="41">
        <f>VLOOKUP(I353,vendors!D:L,8,FALSE)</f>
        <v>850</v>
      </c>
      <c r="F353" s="41" t="str">
        <f>VLOOKUP(I353,vendors!D:L,9,FALSE)</f>
        <v>เซี่ยงไฮ้</v>
      </c>
      <c r="G353" s="40" t="s">
        <v>51</v>
      </c>
      <c r="H353" s="40" t="s">
        <v>1002</v>
      </c>
      <c r="I353" s="40">
        <v>430057</v>
      </c>
      <c r="J353" s="40"/>
      <c r="K353" s="39" t="s">
        <v>114</v>
      </c>
      <c r="L353" s="42" t="s">
        <v>996</v>
      </c>
      <c r="M353" s="22">
        <f>VLOOKUP(I353,data!$A:$Y,2,FALSE)</f>
        <v>0</v>
      </c>
      <c r="N353" s="22">
        <f>VLOOKUP(I353,data!$A:$Y,4,FALSE)</f>
        <v>0</v>
      </c>
      <c r="O353" s="22">
        <f>VLOOKUP(I353,data!$A:$Y,6,FALSE)</f>
        <v>0</v>
      </c>
      <c r="P353" s="22">
        <f>VLOOKUP(I353,data!$A:$Y,8,FALSE)</f>
        <v>0</v>
      </c>
      <c r="Q353" s="22">
        <f>VLOOKUP(I353,data!$A:$Y,10,FALSE)</f>
        <v>4</v>
      </c>
      <c r="R353" s="22">
        <f>VLOOKUP(I353,data!$A:$Y,12,FALSE)</f>
        <v>0</v>
      </c>
      <c r="S353" s="22">
        <f>VLOOKUP(I353,data!$A:$Y,14,FALSE)</f>
        <v>5</v>
      </c>
      <c r="T353" s="22">
        <f>VLOOKUP(I353,data!$A:$Y,16,FALSE)</f>
        <v>8</v>
      </c>
      <c r="U353" s="22">
        <f>VLOOKUP(I353,data!$A:$Y,18,FALSE)</f>
        <v>1</v>
      </c>
      <c r="V353" s="23">
        <f>VLOOKUP(I353,data!$A:$Y,20,FALSE)</f>
        <v>0</v>
      </c>
      <c r="W353" s="22">
        <f>VLOOKUP(I353,data!$A:$Y,22,FALSE)</f>
        <v>0</v>
      </c>
      <c r="X353" s="22">
        <f>VLOOKUP(I353,data!$A:$Y,24,FALSE)</f>
        <v>0</v>
      </c>
      <c r="Y353" s="24">
        <f t="shared" si="115"/>
        <v>18</v>
      </c>
      <c r="Z353" s="22">
        <f>VLOOKUP(I353,data!$A:$Y,3,FALSE)</f>
        <v>0</v>
      </c>
      <c r="AA353" s="25"/>
      <c r="AB353" s="22">
        <f>VLOOKUP(I353,data!$A:$Y,5,FALSE)</f>
        <v>0</v>
      </c>
      <c r="AC353" s="25"/>
      <c r="AD353" s="22">
        <f>VLOOKUP(I353,data!$A:$Y,7,FALSE)</f>
        <v>0</v>
      </c>
      <c r="AE353" s="25"/>
      <c r="AF353" s="22">
        <f>VLOOKUP(I353,data!$A:$Y,9,FALSE)</f>
        <v>0</v>
      </c>
      <c r="AG353" s="25"/>
      <c r="AH353" s="22">
        <f>VLOOKUP(I353,data!$A:$Y,11,FALSE)</f>
        <v>0</v>
      </c>
      <c r="AI353" s="25"/>
      <c r="AJ353" s="22">
        <f>VLOOKUP(I353,data!$A:$Y,13,FALSE)</f>
        <v>0</v>
      </c>
      <c r="AK353" s="25"/>
      <c r="AL353" s="22">
        <f>VLOOKUP(I353,data!$A:$Y,15,FALSE)</f>
        <v>0</v>
      </c>
      <c r="AM353" s="25"/>
      <c r="AN353" s="22">
        <f>VLOOKUP(I353,data!$A:$Y,17,FALSE)</f>
        <v>0</v>
      </c>
      <c r="AO353" s="25"/>
      <c r="AP353" s="22">
        <f>VLOOKUP(I353,data!$A:$Y,19,FALSE)</f>
        <v>0</v>
      </c>
      <c r="AQ353" s="25"/>
      <c r="AR353" s="22">
        <f>VLOOKUP(I353,data!$A:$Y,21,FALSE)</f>
        <v>0</v>
      </c>
      <c r="AS353" s="25"/>
      <c r="AT353" s="22">
        <f>VLOOKUP(I353,data!$A:$Y,23,FALSE)</f>
        <v>0</v>
      </c>
      <c r="AU353" s="25"/>
      <c r="AV353" s="22">
        <f>VLOOKUP(I353,data!$A:$Y,25,FALSE)</f>
        <v>0</v>
      </c>
      <c r="AW353" s="26">
        <f t="shared" si="116"/>
        <v>0</v>
      </c>
      <c r="AX353" s="26">
        <f t="shared" si="117"/>
        <v>0</v>
      </c>
      <c r="AY353" s="22">
        <f t="shared" si="118"/>
        <v>0</v>
      </c>
      <c r="AZ353" s="22">
        <f t="shared" si="119"/>
        <v>0</v>
      </c>
      <c r="BA353" s="22">
        <f t="shared" si="120"/>
        <v>0</v>
      </c>
      <c r="BB353" s="22">
        <f t="shared" si="121"/>
        <v>0</v>
      </c>
      <c r="BC353" s="22">
        <f t="shared" si="122"/>
        <v>0</v>
      </c>
      <c r="BD353" s="22">
        <f t="shared" si="123"/>
        <v>0</v>
      </c>
      <c r="BE353" s="22">
        <f t="shared" si="124"/>
        <v>0</v>
      </c>
      <c r="BF353" s="22">
        <f t="shared" si="125"/>
        <v>0</v>
      </c>
      <c r="BG353" s="22">
        <f t="shared" si="126"/>
        <v>0</v>
      </c>
      <c r="BH353" s="22">
        <f t="shared" si="127"/>
        <v>0</v>
      </c>
      <c r="BI353" s="22">
        <f t="shared" si="128"/>
        <v>0</v>
      </c>
      <c r="BJ353" s="22"/>
      <c r="BK353" s="26">
        <f t="shared" si="129"/>
        <v>0</v>
      </c>
      <c r="BL353" s="26" t="str">
        <f t="shared" si="130"/>
        <v>N</v>
      </c>
      <c r="BM353" s="27">
        <v>0</v>
      </c>
      <c r="BN353" s="28">
        <f t="shared" si="131"/>
        <v>0</v>
      </c>
      <c r="BO353" s="29">
        <f t="shared" si="132"/>
        <v>0</v>
      </c>
      <c r="BP353" s="30">
        <f t="shared" si="133"/>
        <v>0</v>
      </c>
      <c r="BQ353" s="31">
        <f t="shared" si="134"/>
        <v>0</v>
      </c>
      <c r="BR353" s="32">
        <f t="shared" si="135"/>
        <v>0</v>
      </c>
      <c r="BS353" s="33">
        <f t="shared" si="136"/>
        <v>0</v>
      </c>
      <c r="BT353" s="34">
        <f t="shared" si="137"/>
        <v>0</v>
      </c>
      <c r="BU353" s="35">
        <v>0</v>
      </c>
      <c r="BV353" s="35">
        <v>0</v>
      </c>
      <c r="BW353" s="35">
        <v>0</v>
      </c>
      <c r="BX353" s="35">
        <v>0</v>
      </c>
      <c r="BY353" s="35">
        <v>0</v>
      </c>
      <c r="BZ353" s="35">
        <v>0</v>
      </c>
      <c r="CA353" s="36">
        <v>845</v>
      </c>
    </row>
    <row r="354" spans="1:79" ht="15" customHeight="1">
      <c r="A354" s="39" t="s">
        <v>35</v>
      </c>
      <c r="B354" s="39" t="s">
        <v>110</v>
      </c>
      <c r="C354" s="43" t="s">
        <v>106</v>
      </c>
      <c r="D354" s="40" t="s">
        <v>1003</v>
      </c>
      <c r="E354" s="41">
        <f>VLOOKUP(I354,vendors!D:L,8,FALSE)</f>
        <v>800</v>
      </c>
      <c r="F354" s="41" t="str">
        <f>VLOOKUP(I354,vendors!D:L,9,FALSE)</f>
        <v>เซี่ยงไฮ้</v>
      </c>
      <c r="G354" s="40" t="s">
        <v>51</v>
      </c>
      <c r="H354" s="40" t="s">
        <v>1004</v>
      </c>
      <c r="I354" s="40">
        <v>430009</v>
      </c>
      <c r="J354" s="40"/>
      <c r="K354" s="39" t="s">
        <v>114</v>
      </c>
      <c r="L354" s="42" t="s">
        <v>1005</v>
      </c>
      <c r="M354" s="22">
        <f>VLOOKUP(I354,data!$A:$Y,2,FALSE)</f>
        <v>2</v>
      </c>
      <c r="N354" s="22">
        <f>VLOOKUP(I354,data!$A:$Y,4,FALSE)</f>
        <v>0</v>
      </c>
      <c r="O354" s="22">
        <f>VLOOKUP(I354,data!$A:$Y,6,FALSE)</f>
        <v>4</v>
      </c>
      <c r="P354" s="22">
        <f>VLOOKUP(I354,data!$A:$Y,8,FALSE)</f>
        <v>4</v>
      </c>
      <c r="Q354" s="22">
        <f>VLOOKUP(I354,data!$A:$Y,10,FALSE)</f>
        <v>1</v>
      </c>
      <c r="R354" s="22">
        <f>VLOOKUP(I354,data!$A:$Y,12,FALSE)</f>
        <v>2</v>
      </c>
      <c r="S354" s="22">
        <f>VLOOKUP(I354,data!$A:$Y,14,FALSE)</f>
        <v>2</v>
      </c>
      <c r="T354" s="22">
        <f>VLOOKUP(I354,data!$A:$Y,16,FALSE)</f>
        <v>2</v>
      </c>
      <c r="U354" s="22">
        <f>VLOOKUP(I354,data!$A:$Y,18,FALSE)</f>
        <v>2</v>
      </c>
      <c r="V354" s="23">
        <f>VLOOKUP(I354,data!$A:$Y,20,FALSE)</f>
        <v>0</v>
      </c>
      <c r="W354" s="22">
        <f>VLOOKUP(I354,data!$A:$Y,22,FALSE)</f>
        <v>0</v>
      </c>
      <c r="X354" s="22">
        <f>VLOOKUP(I354,data!$A:$Y,24,FALSE)</f>
        <v>0</v>
      </c>
      <c r="Y354" s="24">
        <f t="shared" si="115"/>
        <v>19</v>
      </c>
      <c r="Z354" s="22">
        <f>VLOOKUP(I354,data!$A:$Y,3,FALSE)</f>
        <v>0</v>
      </c>
      <c r="AA354" s="25"/>
      <c r="AB354" s="22">
        <f>VLOOKUP(I354,data!$A:$Y,5,FALSE)</f>
        <v>0</v>
      </c>
      <c r="AC354" s="25"/>
      <c r="AD354" s="22">
        <f>VLOOKUP(I354,data!$A:$Y,7,FALSE)</f>
        <v>0</v>
      </c>
      <c r="AE354" s="25"/>
      <c r="AF354" s="22">
        <f>VLOOKUP(I354,data!$A:$Y,9,FALSE)</f>
        <v>0</v>
      </c>
      <c r="AG354" s="25"/>
      <c r="AH354" s="22">
        <f>VLOOKUP(I354,data!$A:$Y,11,FALSE)</f>
        <v>0</v>
      </c>
      <c r="AI354" s="25"/>
      <c r="AJ354" s="22">
        <f>VLOOKUP(I354,data!$A:$Y,13,FALSE)</f>
        <v>0</v>
      </c>
      <c r="AK354" s="25"/>
      <c r="AL354" s="22">
        <f>VLOOKUP(I354,data!$A:$Y,15,FALSE)</f>
        <v>0</v>
      </c>
      <c r="AM354" s="25"/>
      <c r="AN354" s="22">
        <f>VLOOKUP(I354,data!$A:$Y,17,FALSE)</f>
        <v>0</v>
      </c>
      <c r="AO354" s="25"/>
      <c r="AP354" s="22">
        <f>VLOOKUP(I354,data!$A:$Y,19,FALSE)</f>
        <v>0</v>
      </c>
      <c r="AQ354" s="25"/>
      <c r="AR354" s="22">
        <f>VLOOKUP(I354,data!$A:$Y,21,FALSE)</f>
        <v>0</v>
      </c>
      <c r="AS354" s="25"/>
      <c r="AT354" s="22">
        <f>VLOOKUP(I354,data!$A:$Y,23,FALSE)</f>
        <v>0</v>
      </c>
      <c r="AU354" s="25"/>
      <c r="AV354" s="22">
        <f>VLOOKUP(I354,data!$A:$Y,25,FALSE)</f>
        <v>0</v>
      </c>
      <c r="AW354" s="26">
        <f t="shared" si="116"/>
        <v>0</v>
      </c>
      <c r="AX354" s="26">
        <f t="shared" si="117"/>
        <v>0</v>
      </c>
      <c r="AY354" s="22">
        <f t="shared" si="118"/>
        <v>0</v>
      </c>
      <c r="AZ354" s="22">
        <f t="shared" si="119"/>
        <v>0</v>
      </c>
      <c r="BA354" s="22">
        <f t="shared" si="120"/>
        <v>0</v>
      </c>
      <c r="BB354" s="22">
        <f t="shared" si="121"/>
        <v>0</v>
      </c>
      <c r="BC354" s="22">
        <f t="shared" si="122"/>
        <v>0</v>
      </c>
      <c r="BD354" s="22">
        <f t="shared" si="123"/>
        <v>0</v>
      </c>
      <c r="BE354" s="22">
        <f t="shared" si="124"/>
        <v>0</v>
      </c>
      <c r="BF354" s="22">
        <f t="shared" si="125"/>
        <v>0</v>
      </c>
      <c r="BG354" s="22">
        <f t="shared" si="126"/>
        <v>0</v>
      </c>
      <c r="BH354" s="22">
        <f t="shared" si="127"/>
        <v>0</v>
      </c>
      <c r="BI354" s="22">
        <f t="shared" si="128"/>
        <v>0</v>
      </c>
      <c r="BJ354" s="22"/>
      <c r="BK354" s="26">
        <f t="shared" si="129"/>
        <v>0</v>
      </c>
      <c r="BL354" s="26" t="str">
        <f t="shared" si="130"/>
        <v>N</v>
      </c>
      <c r="BM354" s="27">
        <v>0</v>
      </c>
      <c r="BN354" s="28">
        <f t="shared" si="131"/>
        <v>0</v>
      </c>
      <c r="BO354" s="29">
        <f t="shared" si="132"/>
        <v>0</v>
      </c>
      <c r="BP354" s="30">
        <f t="shared" si="133"/>
        <v>0</v>
      </c>
      <c r="BQ354" s="31">
        <f t="shared" si="134"/>
        <v>0</v>
      </c>
      <c r="BR354" s="32">
        <f t="shared" si="135"/>
        <v>0</v>
      </c>
      <c r="BS354" s="33">
        <f t="shared" si="136"/>
        <v>0</v>
      </c>
      <c r="BT354" s="34">
        <f t="shared" si="137"/>
        <v>0</v>
      </c>
      <c r="BU354" s="35">
        <v>0</v>
      </c>
      <c r="BV354" s="35">
        <v>0</v>
      </c>
      <c r="BW354" s="35">
        <v>0</v>
      </c>
      <c r="BX354" s="35">
        <v>0</v>
      </c>
      <c r="BY354" s="35">
        <v>0</v>
      </c>
      <c r="BZ354" s="35">
        <v>0</v>
      </c>
      <c r="CA354" s="36">
        <v>846</v>
      </c>
    </row>
    <row r="355" spans="1:79" ht="15" customHeight="1">
      <c r="A355" s="39" t="s">
        <v>35</v>
      </c>
      <c r="B355" s="39" t="s">
        <v>110</v>
      </c>
      <c r="C355" s="43" t="s">
        <v>106</v>
      </c>
      <c r="D355" s="40" t="s">
        <v>1006</v>
      </c>
      <c r="E355" s="41">
        <f>VLOOKUP(I355,vendors!D:L,8,FALSE)</f>
        <v>770</v>
      </c>
      <c r="F355" s="41" t="str">
        <f>VLOOKUP(I355,vendors!D:L,9,FALSE)</f>
        <v>ACCORD</v>
      </c>
      <c r="G355" s="40" t="s">
        <v>51</v>
      </c>
      <c r="H355" s="40" t="s">
        <v>1007</v>
      </c>
      <c r="I355" s="40">
        <v>430023</v>
      </c>
      <c r="J355" s="40"/>
      <c r="K355" s="39" t="s">
        <v>114</v>
      </c>
      <c r="L355" s="42" t="s">
        <v>1008</v>
      </c>
      <c r="M355" s="22">
        <f>VLOOKUP(I355,data!$A:$Y,2,FALSE)</f>
        <v>0</v>
      </c>
      <c r="N355" s="22">
        <f>VLOOKUP(I355,data!$A:$Y,4,FALSE)</f>
        <v>0</v>
      </c>
      <c r="O355" s="22">
        <f>VLOOKUP(I355,data!$A:$Y,6,FALSE)</f>
        <v>0</v>
      </c>
      <c r="P355" s="22">
        <f>VLOOKUP(I355,data!$A:$Y,8,FALSE)</f>
        <v>7</v>
      </c>
      <c r="Q355" s="22">
        <f>VLOOKUP(I355,data!$A:$Y,10,FALSE)</f>
        <v>0</v>
      </c>
      <c r="R355" s="22">
        <f>VLOOKUP(I355,data!$A:$Y,12,FALSE)</f>
        <v>0</v>
      </c>
      <c r="S355" s="22">
        <f>VLOOKUP(I355,data!$A:$Y,14,FALSE)</f>
        <v>3</v>
      </c>
      <c r="T355" s="22">
        <f>VLOOKUP(I355,data!$A:$Y,16,FALSE)</f>
        <v>5</v>
      </c>
      <c r="U355" s="22">
        <f>VLOOKUP(I355,data!$A:$Y,18,FALSE)</f>
        <v>0</v>
      </c>
      <c r="V355" s="23">
        <f>VLOOKUP(I355,data!$A:$Y,20,FALSE)</f>
        <v>0</v>
      </c>
      <c r="W355" s="22">
        <f>VLOOKUP(I355,data!$A:$Y,22,FALSE)</f>
        <v>0</v>
      </c>
      <c r="X355" s="22">
        <f>VLOOKUP(I355,data!$A:$Y,24,FALSE)</f>
        <v>0</v>
      </c>
      <c r="Y355" s="24">
        <f t="shared" si="115"/>
        <v>15</v>
      </c>
      <c r="Z355" s="22">
        <f>VLOOKUP(I355,data!$A:$Y,3,FALSE)</f>
        <v>0</v>
      </c>
      <c r="AA355" s="25"/>
      <c r="AB355" s="22">
        <f>VLOOKUP(I355,data!$A:$Y,5,FALSE)</f>
        <v>0</v>
      </c>
      <c r="AC355" s="25"/>
      <c r="AD355" s="22">
        <f>VLOOKUP(I355,data!$A:$Y,7,FALSE)</f>
        <v>0</v>
      </c>
      <c r="AE355" s="25"/>
      <c r="AF355" s="22">
        <f>VLOOKUP(I355,data!$A:$Y,9,FALSE)</f>
        <v>0</v>
      </c>
      <c r="AG355" s="25"/>
      <c r="AH355" s="22">
        <f>VLOOKUP(I355,data!$A:$Y,11,FALSE)</f>
        <v>0</v>
      </c>
      <c r="AI355" s="25"/>
      <c r="AJ355" s="22">
        <f>VLOOKUP(I355,data!$A:$Y,13,FALSE)</f>
        <v>0</v>
      </c>
      <c r="AK355" s="25"/>
      <c r="AL355" s="22">
        <f>VLOOKUP(I355,data!$A:$Y,15,FALSE)</f>
        <v>0</v>
      </c>
      <c r="AM355" s="25"/>
      <c r="AN355" s="22">
        <f>VLOOKUP(I355,data!$A:$Y,17,FALSE)</f>
        <v>0</v>
      </c>
      <c r="AO355" s="25"/>
      <c r="AP355" s="22">
        <f>VLOOKUP(I355,data!$A:$Y,19,FALSE)</f>
        <v>0</v>
      </c>
      <c r="AQ355" s="25"/>
      <c r="AR355" s="22">
        <f>VLOOKUP(I355,data!$A:$Y,21,FALSE)</f>
        <v>0</v>
      </c>
      <c r="AS355" s="25"/>
      <c r="AT355" s="22">
        <f>VLOOKUP(I355,data!$A:$Y,23,FALSE)</f>
        <v>0</v>
      </c>
      <c r="AU355" s="25"/>
      <c r="AV355" s="22">
        <f>VLOOKUP(I355,data!$A:$Y,25,FALSE)</f>
        <v>0</v>
      </c>
      <c r="AW355" s="26">
        <f t="shared" si="116"/>
        <v>0</v>
      </c>
      <c r="AX355" s="26">
        <f t="shared" si="117"/>
        <v>0</v>
      </c>
      <c r="AY355" s="22">
        <f t="shared" si="118"/>
        <v>0</v>
      </c>
      <c r="AZ355" s="22">
        <f t="shared" si="119"/>
        <v>0</v>
      </c>
      <c r="BA355" s="22">
        <f t="shared" si="120"/>
        <v>0</v>
      </c>
      <c r="BB355" s="22">
        <f t="shared" si="121"/>
        <v>0</v>
      </c>
      <c r="BC355" s="22">
        <f t="shared" si="122"/>
        <v>0</v>
      </c>
      <c r="BD355" s="22">
        <f t="shared" si="123"/>
        <v>0</v>
      </c>
      <c r="BE355" s="22">
        <f t="shared" si="124"/>
        <v>0</v>
      </c>
      <c r="BF355" s="22">
        <f t="shared" si="125"/>
        <v>0</v>
      </c>
      <c r="BG355" s="22">
        <f t="shared" si="126"/>
        <v>0</v>
      </c>
      <c r="BH355" s="22">
        <f t="shared" si="127"/>
        <v>0</v>
      </c>
      <c r="BI355" s="22">
        <f t="shared" si="128"/>
        <v>0</v>
      </c>
      <c r="BJ355" s="22"/>
      <c r="BK355" s="26">
        <f t="shared" si="129"/>
        <v>0</v>
      </c>
      <c r="BL355" s="26" t="str">
        <f t="shared" si="130"/>
        <v>N</v>
      </c>
      <c r="BM355" s="27">
        <v>0</v>
      </c>
      <c r="BN355" s="28">
        <f t="shared" si="131"/>
        <v>0</v>
      </c>
      <c r="BO355" s="29">
        <f t="shared" si="132"/>
        <v>0</v>
      </c>
      <c r="BP355" s="30">
        <f t="shared" si="133"/>
        <v>0</v>
      </c>
      <c r="BQ355" s="31">
        <f t="shared" si="134"/>
        <v>0</v>
      </c>
      <c r="BR355" s="32">
        <f t="shared" si="135"/>
        <v>0</v>
      </c>
      <c r="BS355" s="33">
        <f t="shared" si="136"/>
        <v>0</v>
      </c>
      <c r="BT355" s="34">
        <f t="shared" si="137"/>
        <v>0</v>
      </c>
      <c r="BU355" s="35">
        <v>0</v>
      </c>
      <c r="BV355" s="35">
        <v>0</v>
      </c>
      <c r="BW355" s="35">
        <v>0</v>
      </c>
      <c r="BX355" s="35">
        <v>0</v>
      </c>
      <c r="BY355" s="35">
        <v>0</v>
      </c>
      <c r="BZ355" s="35">
        <v>0</v>
      </c>
      <c r="CA355" s="36">
        <v>847</v>
      </c>
    </row>
    <row r="356" spans="1:79" ht="15" customHeight="1">
      <c r="A356" s="39" t="s">
        <v>35</v>
      </c>
      <c r="B356" s="39" t="s">
        <v>110</v>
      </c>
      <c r="C356" s="43" t="s">
        <v>106</v>
      </c>
      <c r="D356" s="40" t="s">
        <v>1009</v>
      </c>
      <c r="E356" s="41">
        <f>VLOOKUP(I356,vendors!D:L,8,FALSE)</f>
        <v>750</v>
      </c>
      <c r="F356" s="41" t="str">
        <f>VLOOKUP(I356,vendors!D:L,9,FALSE)</f>
        <v>SD ทันตเวช</v>
      </c>
      <c r="G356" s="40" t="s">
        <v>133</v>
      </c>
      <c r="H356" s="40" t="s">
        <v>1010</v>
      </c>
      <c r="I356" s="40">
        <v>430044</v>
      </c>
      <c r="J356" s="40"/>
      <c r="K356" s="39" t="s">
        <v>114</v>
      </c>
      <c r="L356" s="42" t="s">
        <v>1011</v>
      </c>
      <c r="M356" s="22">
        <f>VLOOKUP(I356,data!$A:$Y,2,FALSE)</f>
        <v>0</v>
      </c>
      <c r="N356" s="22">
        <f>VLOOKUP(I356,data!$A:$Y,4,FALSE)</f>
        <v>0</v>
      </c>
      <c r="O356" s="22">
        <f>VLOOKUP(I356,data!$A:$Y,6,FALSE)</f>
        <v>0</v>
      </c>
      <c r="P356" s="22">
        <f>VLOOKUP(I356,data!$A:$Y,8,FALSE)</f>
        <v>0</v>
      </c>
      <c r="Q356" s="22">
        <f>VLOOKUP(I356,data!$A:$Y,10,FALSE)</f>
        <v>0</v>
      </c>
      <c r="R356" s="22">
        <f>VLOOKUP(I356,data!$A:$Y,12,FALSE)</f>
        <v>0</v>
      </c>
      <c r="S356" s="22">
        <f>VLOOKUP(I356,data!$A:$Y,14,FALSE)</f>
        <v>6</v>
      </c>
      <c r="T356" s="22">
        <f>VLOOKUP(I356,data!$A:$Y,16,FALSE)</f>
        <v>17</v>
      </c>
      <c r="U356" s="22">
        <f>VLOOKUP(I356,data!$A:$Y,18,FALSE)</f>
        <v>0</v>
      </c>
      <c r="V356" s="23">
        <f>VLOOKUP(I356,data!$A:$Y,20,FALSE)</f>
        <v>0</v>
      </c>
      <c r="W356" s="22">
        <f>VLOOKUP(I356,data!$A:$Y,22,FALSE)</f>
        <v>0</v>
      </c>
      <c r="X356" s="22">
        <f>VLOOKUP(I356,data!$A:$Y,24,FALSE)</f>
        <v>0</v>
      </c>
      <c r="Y356" s="24">
        <f t="shared" si="115"/>
        <v>23</v>
      </c>
      <c r="Z356" s="22">
        <f>VLOOKUP(I356,data!$A:$Y,3,FALSE)</f>
        <v>0</v>
      </c>
      <c r="AA356" s="25"/>
      <c r="AB356" s="22">
        <f>VLOOKUP(I356,data!$A:$Y,5,FALSE)</f>
        <v>0</v>
      </c>
      <c r="AC356" s="25"/>
      <c r="AD356" s="22">
        <f>VLOOKUP(I356,data!$A:$Y,7,FALSE)</f>
        <v>0</v>
      </c>
      <c r="AE356" s="25"/>
      <c r="AF356" s="22">
        <f>VLOOKUP(I356,data!$A:$Y,9,FALSE)</f>
        <v>0</v>
      </c>
      <c r="AG356" s="25"/>
      <c r="AH356" s="22">
        <f>VLOOKUP(I356,data!$A:$Y,11,FALSE)</f>
        <v>0</v>
      </c>
      <c r="AI356" s="25"/>
      <c r="AJ356" s="22">
        <f>VLOOKUP(I356,data!$A:$Y,13,FALSE)</f>
        <v>0</v>
      </c>
      <c r="AK356" s="25"/>
      <c r="AL356" s="22">
        <f>VLOOKUP(I356,data!$A:$Y,15,FALSE)</f>
        <v>0</v>
      </c>
      <c r="AM356" s="25"/>
      <c r="AN356" s="22">
        <f>VLOOKUP(I356,data!$A:$Y,17,FALSE)</f>
        <v>0</v>
      </c>
      <c r="AO356" s="25"/>
      <c r="AP356" s="22">
        <f>VLOOKUP(I356,data!$A:$Y,19,FALSE)</f>
        <v>0</v>
      </c>
      <c r="AQ356" s="25"/>
      <c r="AR356" s="22">
        <f>VLOOKUP(I356,data!$A:$Y,21,FALSE)</f>
        <v>0</v>
      </c>
      <c r="AS356" s="25"/>
      <c r="AT356" s="22">
        <f>VLOOKUP(I356,data!$A:$Y,23,FALSE)</f>
        <v>0</v>
      </c>
      <c r="AU356" s="25"/>
      <c r="AV356" s="22">
        <f>VLOOKUP(I356,data!$A:$Y,25,FALSE)</f>
        <v>0</v>
      </c>
      <c r="AW356" s="26">
        <f t="shared" si="116"/>
        <v>0</v>
      </c>
      <c r="AX356" s="26">
        <f t="shared" si="117"/>
        <v>0</v>
      </c>
      <c r="AY356" s="22">
        <f t="shared" si="118"/>
        <v>0</v>
      </c>
      <c r="AZ356" s="22">
        <f t="shared" si="119"/>
        <v>0</v>
      </c>
      <c r="BA356" s="22">
        <f t="shared" si="120"/>
        <v>0</v>
      </c>
      <c r="BB356" s="22">
        <f t="shared" si="121"/>
        <v>0</v>
      </c>
      <c r="BC356" s="22">
        <f t="shared" si="122"/>
        <v>0</v>
      </c>
      <c r="BD356" s="22">
        <f t="shared" si="123"/>
        <v>0</v>
      </c>
      <c r="BE356" s="22">
        <f t="shared" si="124"/>
        <v>0</v>
      </c>
      <c r="BF356" s="22">
        <f t="shared" si="125"/>
        <v>0</v>
      </c>
      <c r="BG356" s="22">
        <f t="shared" si="126"/>
        <v>0</v>
      </c>
      <c r="BH356" s="22">
        <f t="shared" si="127"/>
        <v>0</v>
      </c>
      <c r="BI356" s="22">
        <f t="shared" si="128"/>
        <v>0</v>
      </c>
      <c r="BJ356" s="22"/>
      <c r="BK356" s="26">
        <f t="shared" si="129"/>
        <v>0</v>
      </c>
      <c r="BL356" s="26" t="str">
        <f t="shared" si="130"/>
        <v>N</v>
      </c>
      <c r="BM356" s="27">
        <v>0</v>
      </c>
      <c r="BN356" s="28">
        <f t="shared" si="131"/>
        <v>0</v>
      </c>
      <c r="BO356" s="29">
        <f t="shared" si="132"/>
        <v>0</v>
      </c>
      <c r="BP356" s="30">
        <f t="shared" si="133"/>
        <v>0</v>
      </c>
      <c r="BQ356" s="31">
        <f t="shared" si="134"/>
        <v>0</v>
      </c>
      <c r="BR356" s="32">
        <f t="shared" si="135"/>
        <v>0</v>
      </c>
      <c r="BS356" s="33">
        <f t="shared" si="136"/>
        <v>0</v>
      </c>
      <c r="BT356" s="34">
        <f t="shared" si="137"/>
        <v>0</v>
      </c>
      <c r="BU356" s="35">
        <v>0</v>
      </c>
      <c r="BV356" s="35">
        <v>0</v>
      </c>
      <c r="BW356" s="35">
        <v>0</v>
      </c>
      <c r="BX356" s="35">
        <v>0</v>
      </c>
      <c r="BY356" s="35">
        <v>0</v>
      </c>
      <c r="BZ356" s="35">
        <v>0</v>
      </c>
      <c r="CA356" s="36">
        <v>849</v>
      </c>
    </row>
    <row r="357" spans="1:79" ht="15" customHeight="1">
      <c r="A357" s="39" t="s">
        <v>35</v>
      </c>
      <c r="B357" s="39" t="s">
        <v>110</v>
      </c>
      <c r="C357" s="43" t="s">
        <v>106</v>
      </c>
      <c r="D357" s="40" t="s">
        <v>1012</v>
      </c>
      <c r="E357" s="41">
        <f>VLOOKUP(I357,vendors!D:L,8,FALSE)</f>
        <v>700</v>
      </c>
      <c r="F357" s="41" t="str">
        <f>VLOOKUP(I357,vendors!D:L,9,FALSE)</f>
        <v>เซี่ยงไฮ้</v>
      </c>
      <c r="G357" s="40" t="s">
        <v>51</v>
      </c>
      <c r="H357" s="40" t="s">
        <v>1013</v>
      </c>
      <c r="I357" s="40">
        <v>430025</v>
      </c>
      <c r="J357" s="40"/>
      <c r="K357" s="39" t="s">
        <v>114</v>
      </c>
      <c r="L357" s="42" t="s">
        <v>1014</v>
      </c>
      <c r="M357" s="22">
        <f>VLOOKUP(I357,data!$A:$Y,2,FALSE)</f>
        <v>0</v>
      </c>
      <c r="N357" s="22">
        <f>VLOOKUP(I357,data!$A:$Y,4,FALSE)</f>
        <v>0</v>
      </c>
      <c r="O357" s="22">
        <f>VLOOKUP(I357,data!$A:$Y,6,FALSE)</f>
        <v>2</v>
      </c>
      <c r="P357" s="22">
        <f>VLOOKUP(I357,data!$A:$Y,8,FALSE)</f>
        <v>0</v>
      </c>
      <c r="Q357" s="22">
        <f>VLOOKUP(I357,data!$A:$Y,10,FALSE)</f>
        <v>3</v>
      </c>
      <c r="R357" s="22">
        <f>VLOOKUP(I357,data!$A:$Y,12,FALSE)</f>
        <v>4</v>
      </c>
      <c r="S357" s="22">
        <f>VLOOKUP(I357,data!$A:$Y,14,FALSE)</f>
        <v>0</v>
      </c>
      <c r="T357" s="22">
        <f>VLOOKUP(I357,data!$A:$Y,16,FALSE)</f>
        <v>0</v>
      </c>
      <c r="U357" s="22">
        <f>VLOOKUP(I357,data!$A:$Y,18,FALSE)</f>
        <v>0</v>
      </c>
      <c r="V357" s="23">
        <f>VLOOKUP(I357,data!$A:$Y,20,FALSE)</f>
        <v>0</v>
      </c>
      <c r="W357" s="22">
        <f>VLOOKUP(I357,data!$A:$Y,22,FALSE)</f>
        <v>0</v>
      </c>
      <c r="X357" s="22">
        <f>VLOOKUP(I357,data!$A:$Y,24,FALSE)</f>
        <v>0</v>
      </c>
      <c r="Y357" s="24">
        <f t="shared" si="115"/>
        <v>9</v>
      </c>
      <c r="Z357" s="22">
        <f>VLOOKUP(I357,data!$A:$Y,3,FALSE)</f>
        <v>0</v>
      </c>
      <c r="AA357" s="25"/>
      <c r="AB357" s="22">
        <f>VLOOKUP(I357,data!$A:$Y,5,FALSE)</f>
        <v>0</v>
      </c>
      <c r="AC357" s="25"/>
      <c r="AD357" s="22">
        <f>VLOOKUP(I357,data!$A:$Y,7,FALSE)</f>
        <v>0</v>
      </c>
      <c r="AE357" s="25"/>
      <c r="AF357" s="22">
        <f>VLOOKUP(I357,data!$A:$Y,9,FALSE)</f>
        <v>0</v>
      </c>
      <c r="AG357" s="25"/>
      <c r="AH357" s="22">
        <f>VLOOKUP(I357,data!$A:$Y,11,FALSE)</f>
        <v>0</v>
      </c>
      <c r="AI357" s="25"/>
      <c r="AJ357" s="22">
        <f>VLOOKUP(I357,data!$A:$Y,13,FALSE)</f>
        <v>0</v>
      </c>
      <c r="AK357" s="25"/>
      <c r="AL357" s="22">
        <f>VLOOKUP(I357,data!$A:$Y,15,FALSE)</f>
        <v>0</v>
      </c>
      <c r="AM357" s="25"/>
      <c r="AN357" s="22">
        <f>VLOOKUP(I357,data!$A:$Y,17,FALSE)</f>
        <v>0</v>
      </c>
      <c r="AO357" s="25"/>
      <c r="AP357" s="22">
        <f>VLOOKUP(I357,data!$A:$Y,19,FALSE)</f>
        <v>0</v>
      </c>
      <c r="AQ357" s="25"/>
      <c r="AR357" s="22">
        <f>VLOOKUP(I357,data!$A:$Y,21,FALSE)</f>
        <v>0</v>
      </c>
      <c r="AS357" s="25"/>
      <c r="AT357" s="22">
        <f>VLOOKUP(I357,data!$A:$Y,23,FALSE)</f>
        <v>0</v>
      </c>
      <c r="AU357" s="25"/>
      <c r="AV357" s="22">
        <f>VLOOKUP(I357,data!$A:$Y,25,FALSE)</f>
        <v>0</v>
      </c>
      <c r="AW357" s="26">
        <f t="shared" si="116"/>
        <v>0</v>
      </c>
      <c r="AX357" s="26">
        <f t="shared" si="117"/>
        <v>0</v>
      </c>
      <c r="AY357" s="22">
        <f t="shared" si="118"/>
        <v>0</v>
      </c>
      <c r="AZ357" s="22">
        <f t="shared" si="119"/>
        <v>0</v>
      </c>
      <c r="BA357" s="22">
        <f t="shared" si="120"/>
        <v>0</v>
      </c>
      <c r="BB357" s="22">
        <f t="shared" si="121"/>
        <v>0</v>
      </c>
      <c r="BC357" s="22">
        <f t="shared" si="122"/>
        <v>0</v>
      </c>
      <c r="BD357" s="22">
        <f t="shared" si="123"/>
        <v>0</v>
      </c>
      <c r="BE357" s="22">
        <f t="shared" si="124"/>
        <v>0</v>
      </c>
      <c r="BF357" s="22">
        <f t="shared" si="125"/>
        <v>0</v>
      </c>
      <c r="BG357" s="22">
        <f t="shared" si="126"/>
        <v>0</v>
      </c>
      <c r="BH357" s="22">
        <f t="shared" si="127"/>
        <v>0</v>
      </c>
      <c r="BI357" s="22">
        <f t="shared" si="128"/>
        <v>0</v>
      </c>
      <c r="BJ357" s="22"/>
      <c r="BK357" s="26">
        <f t="shared" si="129"/>
        <v>0</v>
      </c>
      <c r="BL357" s="26" t="str">
        <f t="shared" si="130"/>
        <v>N</v>
      </c>
      <c r="BM357" s="27">
        <v>0</v>
      </c>
      <c r="BN357" s="28">
        <f t="shared" si="131"/>
        <v>0</v>
      </c>
      <c r="BO357" s="29">
        <f t="shared" si="132"/>
        <v>0</v>
      </c>
      <c r="BP357" s="30">
        <f t="shared" si="133"/>
        <v>0</v>
      </c>
      <c r="BQ357" s="31">
        <f t="shared" si="134"/>
        <v>0</v>
      </c>
      <c r="BR357" s="32">
        <f t="shared" si="135"/>
        <v>0</v>
      </c>
      <c r="BS357" s="33">
        <f t="shared" si="136"/>
        <v>0</v>
      </c>
      <c r="BT357" s="34">
        <f t="shared" si="137"/>
        <v>0</v>
      </c>
      <c r="BU357" s="35">
        <v>0</v>
      </c>
      <c r="BV357" s="35">
        <v>0</v>
      </c>
      <c r="BW357" s="35">
        <v>0</v>
      </c>
      <c r="BX357" s="35">
        <v>0</v>
      </c>
      <c r="BY357" s="35">
        <v>0</v>
      </c>
      <c r="BZ357" s="35">
        <v>0</v>
      </c>
      <c r="CA357" s="36">
        <v>852</v>
      </c>
    </row>
    <row r="358" spans="1:79" ht="15" customHeight="1">
      <c r="A358" s="39" t="s">
        <v>35</v>
      </c>
      <c r="B358" s="39" t="s">
        <v>110</v>
      </c>
      <c r="C358" s="43" t="s">
        <v>106</v>
      </c>
      <c r="D358" s="40" t="s">
        <v>1015</v>
      </c>
      <c r="E358" s="41">
        <f>VLOOKUP(I358,vendors!D:L,8,FALSE)</f>
        <v>650</v>
      </c>
      <c r="F358" s="41" t="str">
        <f>VLOOKUP(I358,vendors!D:L,9,FALSE)</f>
        <v>SD ทันตเวช</v>
      </c>
      <c r="G358" s="40" t="s">
        <v>51</v>
      </c>
      <c r="H358" s="40" t="s">
        <v>1016</v>
      </c>
      <c r="I358" s="40">
        <v>430001</v>
      </c>
      <c r="J358" s="40"/>
      <c r="K358" s="39" t="s">
        <v>114</v>
      </c>
      <c r="L358" s="42" t="s">
        <v>1017</v>
      </c>
      <c r="M358" s="22">
        <f>VLOOKUP(I358,data!$A:$Y,2,FALSE)</f>
        <v>0</v>
      </c>
      <c r="N358" s="22">
        <f>VLOOKUP(I358,data!$A:$Y,4,FALSE)</f>
        <v>0</v>
      </c>
      <c r="O358" s="22">
        <f>VLOOKUP(I358,data!$A:$Y,6,FALSE)</f>
        <v>0</v>
      </c>
      <c r="P358" s="22">
        <f>VLOOKUP(I358,data!$A:$Y,8,FALSE)</f>
        <v>0</v>
      </c>
      <c r="Q358" s="22">
        <f>VLOOKUP(I358,data!$A:$Y,10,FALSE)</f>
        <v>0</v>
      </c>
      <c r="R358" s="22">
        <f>VLOOKUP(I358,data!$A:$Y,12,FALSE)</f>
        <v>6</v>
      </c>
      <c r="S358" s="22">
        <f>VLOOKUP(I358,data!$A:$Y,14,FALSE)</f>
        <v>6</v>
      </c>
      <c r="T358" s="22">
        <f>VLOOKUP(I358,data!$A:$Y,16,FALSE)</f>
        <v>5</v>
      </c>
      <c r="U358" s="22">
        <f>VLOOKUP(I358,data!$A:$Y,18,FALSE)</f>
        <v>0</v>
      </c>
      <c r="V358" s="23">
        <f>VLOOKUP(I358,data!$A:$Y,20,FALSE)</f>
        <v>0</v>
      </c>
      <c r="W358" s="22">
        <f>VLOOKUP(I358,data!$A:$Y,22,FALSE)</f>
        <v>0</v>
      </c>
      <c r="X358" s="22">
        <f>VLOOKUP(I358,data!$A:$Y,24,FALSE)</f>
        <v>0</v>
      </c>
      <c r="Y358" s="24">
        <f t="shared" si="115"/>
        <v>17</v>
      </c>
      <c r="Z358" s="22">
        <f>VLOOKUP(I358,data!$A:$Y,3,FALSE)</f>
        <v>0</v>
      </c>
      <c r="AA358" s="25"/>
      <c r="AB358" s="22">
        <f>VLOOKUP(I358,data!$A:$Y,5,FALSE)</f>
        <v>0</v>
      </c>
      <c r="AC358" s="25"/>
      <c r="AD358" s="22">
        <f>VLOOKUP(I358,data!$A:$Y,7,FALSE)</f>
        <v>0</v>
      </c>
      <c r="AE358" s="25"/>
      <c r="AF358" s="22">
        <f>VLOOKUP(I358,data!$A:$Y,9,FALSE)</f>
        <v>0</v>
      </c>
      <c r="AG358" s="25"/>
      <c r="AH358" s="22">
        <f>VLOOKUP(I358,data!$A:$Y,11,FALSE)</f>
        <v>0</v>
      </c>
      <c r="AI358" s="25"/>
      <c r="AJ358" s="22">
        <f>VLOOKUP(I358,data!$A:$Y,13,FALSE)</f>
        <v>0</v>
      </c>
      <c r="AK358" s="25"/>
      <c r="AL358" s="22">
        <f>VLOOKUP(I358,data!$A:$Y,15,FALSE)</f>
        <v>0</v>
      </c>
      <c r="AM358" s="25"/>
      <c r="AN358" s="22">
        <f>VLOOKUP(I358,data!$A:$Y,17,FALSE)</f>
        <v>0</v>
      </c>
      <c r="AO358" s="25"/>
      <c r="AP358" s="22">
        <f>VLOOKUP(I358,data!$A:$Y,19,FALSE)</f>
        <v>0</v>
      </c>
      <c r="AQ358" s="25"/>
      <c r="AR358" s="22">
        <f>VLOOKUP(I358,data!$A:$Y,21,FALSE)</f>
        <v>0</v>
      </c>
      <c r="AS358" s="25"/>
      <c r="AT358" s="22">
        <f>VLOOKUP(I358,data!$A:$Y,23,FALSE)</f>
        <v>0</v>
      </c>
      <c r="AU358" s="25"/>
      <c r="AV358" s="22">
        <f>VLOOKUP(I358,data!$A:$Y,25,FALSE)</f>
        <v>0</v>
      </c>
      <c r="AW358" s="26">
        <f t="shared" si="116"/>
        <v>0</v>
      </c>
      <c r="AX358" s="26">
        <f t="shared" si="117"/>
        <v>0</v>
      </c>
      <c r="AY358" s="22">
        <f t="shared" si="118"/>
        <v>0</v>
      </c>
      <c r="AZ358" s="22">
        <f t="shared" si="119"/>
        <v>0</v>
      </c>
      <c r="BA358" s="22">
        <f t="shared" si="120"/>
        <v>0</v>
      </c>
      <c r="BB358" s="22">
        <f t="shared" si="121"/>
        <v>0</v>
      </c>
      <c r="BC358" s="22">
        <f t="shared" si="122"/>
        <v>0</v>
      </c>
      <c r="BD358" s="22">
        <f t="shared" si="123"/>
        <v>0</v>
      </c>
      <c r="BE358" s="22">
        <f t="shared" si="124"/>
        <v>0</v>
      </c>
      <c r="BF358" s="22">
        <f t="shared" si="125"/>
        <v>0</v>
      </c>
      <c r="BG358" s="22">
        <f t="shared" si="126"/>
        <v>0</v>
      </c>
      <c r="BH358" s="22">
        <f t="shared" si="127"/>
        <v>0</v>
      </c>
      <c r="BI358" s="22">
        <f t="shared" si="128"/>
        <v>0</v>
      </c>
      <c r="BJ358" s="22"/>
      <c r="BK358" s="26">
        <f t="shared" si="129"/>
        <v>0</v>
      </c>
      <c r="BL358" s="26" t="str">
        <f t="shared" si="130"/>
        <v>N</v>
      </c>
      <c r="BM358" s="27">
        <v>0</v>
      </c>
      <c r="BN358" s="28">
        <f t="shared" si="131"/>
        <v>0</v>
      </c>
      <c r="BO358" s="29">
        <f t="shared" si="132"/>
        <v>0</v>
      </c>
      <c r="BP358" s="30">
        <f t="shared" si="133"/>
        <v>0</v>
      </c>
      <c r="BQ358" s="31">
        <f t="shared" si="134"/>
        <v>0</v>
      </c>
      <c r="BR358" s="32">
        <f t="shared" si="135"/>
        <v>0</v>
      </c>
      <c r="BS358" s="33">
        <f t="shared" si="136"/>
        <v>0</v>
      </c>
      <c r="BT358" s="34">
        <f t="shared" si="137"/>
        <v>0</v>
      </c>
      <c r="BU358" s="35">
        <v>0</v>
      </c>
      <c r="BV358" s="35">
        <v>0</v>
      </c>
      <c r="BW358" s="35">
        <v>0</v>
      </c>
      <c r="BX358" s="35">
        <v>0</v>
      </c>
      <c r="BY358" s="35">
        <v>0</v>
      </c>
      <c r="BZ358" s="35">
        <v>0</v>
      </c>
      <c r="CA358" s="36">
        <v>853</v>
      </c>
    </row>
    <row r="359" spans="1:79" ht="15" customHeight="1">
      <c r="A359" s="39" t="s">
        <v>35</v>
      </c>
      <c r="B359" s="39" t="s">
        <v>110</v>
      </c>
      <c r="C359" s="43" t="s">
        <v>106</v>
      </c>
      <c r="D359" s="40" t="s">
        <v>1018</v>
      </c>
      <c r="E359" s="41">
        <f>VLOOKUP(I359,vendors!D:L,8,FALSE)</f>
        <v>650</v>
      </c>
      <c r="F359" s="41" t="str">
        <f>VLOOKUP(I359,vendors!D:L,9,FALSE)</f>
        <v>SD ทันตเวช</v>
      </c>
      <c r="G359" s="40" t="s">
        <v>51</v>
      </c>
      <c r="H359" s="40" t="s">
        <v>1019</v>
      </c>
      <c r="I359" s="40">
        <v>430002</v>
      </c>
      <c r="J359" s="40"/>
      <c r="K359" s="39" t="s">
        <v>114</v>
      </c>
      <c r="L359" s="42" t="s">
        <v>1020</v>
      </c>
      <c r="M359" s="22">
        <f>VLOOKUP(I359,data!$A:$Y,2,FALSE)</f>
        <v>0</v>
      </c>
      <c r="N359" s="22">
        <f>VLOOKUP(I359,data!$A:$Y,4,FALSE)</f>
        <v>0</v>
      </c>
      <c r="O359" s="22">
        <f>VLOOKUP(I359,data!$A:$Y,6,FALSE)</f>
        <v>0</v>
      </c>
      <c r="P359" s="22">
        <f>VLOOKUP(I359,data!$A:$Y,8,FALSE)</f>
        <v>0</v>
      </c>
      <c r="Q359" s="22">
        <f>VLOOKUP(I359,data!$A:$Y,10,FALSE)</f>
        <v>0</v>
      </c>
      <c r="R359" s="22">
        <f>VLOOKUP(I359,data!$A:$Y,12,FALSE)</f>
        <v>6</v>
      </c>
      <c r="S359" s="22">
        <f>VLOOKUP(I359,data!$A:$Y,14,FALSE)</f>
        <v>6</v>
      </c>
      <c r="T359" s="22">
        <f>VLOOKUP(I359,data!$A:$Y,16,FALSE)</f>
        <v>0</v>
      </c>
      <c r="U359" s="22">
        <f>VLOOKUP(I359,data!$A:$Y,18,FALSE)</f>
        <v>0</v>
      </c>
      <c r="V359" s="23">
        <f>VLOOKUP(I359,data!$A:$Y,20,FALSE)</f>
        <v>0</v>
      </c>
      <c r="W359" s="22">
        <f>VLOOKUP(I359,data!$A:$Y,22,FALSE)</f>
        <v>0</v>
      </c>
      <c r="X359" s="22">
        <f>VLOOKUP(I359,data!$A:$Y,24,FALSE)</f>
        <v>0</v>
      </c>
      <c r="Y359" s="24">
        <f t="shared" si="115"/>
        <v>12</v>
      </c>
      <c r="Z359" s="22">
        <f>VLOOKUP(I359,data!$A:$Y,3,FALSE)</f>
        <v>0</v>
      </c>
      <c r="AA359" s="25"/>
      <c r="AB359" s="22">
        <f>VLOOKUP(I359,data!$A:$Y,5,FALSE)</f>
        <v>0</v>
      </c>
      <c r="AC359" s="25"/>
      <c r="AD359" s="22">
        <f>VLOOKUP(I359,data!$A:$Y,7,FALSE)</f>
        <v>0</v>
      </c>
      <c r="AE359" s="25"/>
      <c r="AF359" s="22">
        <f>VLOOKUP(I359,data!$A:$Y,9,FALSE)</f>
        <v>0</v>
      </c>
      <c r="AG359" s="25"/>
      <c r="AH359" s="22">
        <f>VLOOKUP(I359,data!$A:$Y,11,FALSE)</f>
        <v>0</v>
      </c>
      <c r="AI359" s="25"/>
      <c r="AJ359" s="22">
        <f>VLOOKUP(I359,data!$A:$Y,13,FALSE)</f>
        <v>0</v>
      </c>
      <c r="AK359" s="25"/>
      <c r="AL359" s="22">
        <f>VLOOKUP(I359,data!$A:$Y,15,FALSE)</f>
        <v>0</v>
      </c>
      <c r="AM359" s="25"/>
      <c r="AN359" s="22">
        <f>VLOOKUP(I359,data!$A:$Y,17,FALSE)</f>
        <v>0</v>
      </c>
      <c r="AO359" s="25"/>
      <c r="AP359" s="22">
        <f>VLOOKUP(I359,data!$A:$Y,19,FALSE)</f>
        <v>0</v>
      </c>
      <c r="AQ359" s="25"/>
      <c r="AR359" s="22">
        <f>VLOOKUP(I359,data!$A:$Y,21,FALSE)</f>
        <v>0</v>
      </c>
      <c r="AS359" s="25"/>
      <c r="AT359" s="22">
        <f>VLOOKUP(I359,data!$A:$Y,23,FALSE)</f>
        <v>0</v>
      </c>
      <c r="AU359" s="25"/>
      <c r="AV359" s="22">
        <f>VLOOKUP(I359,data!$A:$Y,25,FALSE)</f>
        <v>0</v>
      </c>
      <c r="AW359" s="26">
        <f t="shared" si="116"/>
        <v>0</v>
      </c>
      <c r="AX359" s="26">
        <f t="shared" si="117"/>
        <v>0</v>
      </c>
      <c r="AY359" s="22">
        <f t="shared" si="118"/>
        <v>0</v>
      </c>
      <c r="AZ359" s="22">
        <f t="shared" si="119"/>
        <v>0</v>
      </c>
      <c r="BA359" s="22">
        <f t="shared" si="120"/>
        <v>0</v>
      </c>
      <c r="BB359" s="22">
        <f t="shared" si="121"/>
        <v>0</v>
      </c>
      <c r="BC359" s="22">
        <f t="shared" si="122"/>
        <v>0</v>
      </c>
      <c r="BD359" s="22">
        <f t="shared" si="123"/>
        <v>0</v>
      </c>
      <c r="BE359" s="22">
        <f t="shared" si="124"/>
        <v>0</v>
      </c>
      <c r="BF359" s="22">
        <f t="shared" si="125"/>
        <v>0</v>
      </c>
      <c r="BG359" s="22">
        <f t="shared" si="126"/>
        <v>0</v>
      </c>
      <c r="BH359" s="22">
        <f t="shared" si="127"/>
        <v>0</v>
      </c>
      <c r="BI359" s="22">
        <f t="shared" si="128"/>
        <v>0</v>
      </c>
      <c r="BJ359" s="22"/>
      <c r="BK359" s="26">
        <f t="shared" si="129"/>
        <v>0</v>
      </c>
      <c r="BL359" s="26" t="str">
        <f t="shared" si="130"/>
        <v>N</v>
      </c>
      <c r="BM359" s="27">
        <v>0</v>
      </c>
      <c r="BN359" s="28">
        <f t="shared" si="131"/>
        <v>0</v>
      </c>
      <c r="BO359" s="29">
        <f t="shared" si="132"/>
        <v>0</v>
      </c>
      <c r="BP359" s="30">
        <f t="shared" si="133"/>
        <v>0</v>
      </c>
      <c r="BQ359" s="31">
        <f t="shared" si="134"/>
        <v>0</v>
      </c>
      <c r="BR359" s="32">
        <f t="shared" si="135"/>
        <v>0</v>
      </c>
      <c r="BS359" s="33">
        <f t="shared" si="136"/>
        <v>0</v>
      </c>
      <c r="BT359" s="34">
        <f t="shared" si="137"/>
        <v>0</v>
      </c>
      <c r="BU359" s="35">
        <v>0</v>
      </c>
      <c r="BV359" s="35">
        <v>0</v>
      </c>
      <c r="BW359" s="35">
        <v>0</v>
      </c>
      <c r="BX359" s="35">
        <v>0</v>
      </c>
      <c r="BY359" s="35">
        <v>0</v>
      </c>
      <c r="BZ359" s="35">
        <v>0</v>
      </c>
      <c r="CA359" s="36">
        <v>854</v>
      </c>
    </row>
    <row r="360" spans="1:79" ht="15" customHeight="1">
      <c r="A360" s="39" t="s">
        <v>35</v>
      </c>
      <c r="B360" s="39" t="s">
        <v>110</v>
      </c>
      <c r="C360" s="43" t="s">
        <v>106</v>
      </c>
      <c r="D360" s="40" t="s">
        <v>1021</v>
      </c>
      <c r="E360" s="41">
        <f>VLOOKUP(I360,vendors!D:L,8,FALSE)</f>
        <v>550</v>
      </c>
      <c r="F360" s="41" t="str">
        <f>VLOOKUP(I360,vendors!D:L,9,FALSE)</f>
        <v>Dent Mate</v>
      </c>
      <c r="G360" s="40" t="s">
        <v>51</v>
      </c>
      <c r="H360" s="40" t="s">
        <v>1022</v>
      </c>
      <c r="I360" s="40">
        <v>430075</v>
      </c>
      <c r="J360" s="40"/>
      <c r="K360" s="39" t="s">
        <v>114</v>
      </c>
      <c r="L360" s="42" t="s">
        <v>1023</v>
      </c>
      <c r="M360" s="22">
        <f>VLOOKUP(I360,data!$A:$Y,2,FALSE)</f>
        <v>0</v>
      </c>
      <c r="N360" s="22">
        <f>VLOOKUP(I360,data!$A:$Y,4,FALSE)</f>
        <v>0</v>
      </c>
      <c r="O360" s="22">
        <f>VLOOKUP(I360,data!$A:$Y,6,FALSE)</f>
        <v>15</v>
      </c>
      <c r="P360" s="22">
        <f>VLOOKUP(I360,data!$A:$Y,8,FALSE)</f>
        <v>15</v>
      </c>
      <c r="Q360" s="22">
        <f>VLOOKUP(I360,data!$A:$Y,10,FALSE)</f>
        <v>0</v>
      </c>
      <c r="R360" s="22">
        <f>VLOOKUP(I360,data!$A:$Y,12,FALSE)</f>
        <v>17</v>
      </c>
      <c r="S360" s="22">
        <f>VLOOKUP(I360,data!$A:$Y,14,FALSE)</f>
        <v>15</v>
      </c>
      <c r="T360" s="22">
        <f>VLOOKUP(I360,data!$A:$Y,16,FALSE)</f>
        <v>1</v>
      </c>
      <c r="U360" s="22">
        <f>VLOOKUP(I360,data!$A:$Y,18,FALSE)</f>
        <v>0</v>
      </c>
      <c r="V360" s="23">
        <f>VLOOKUP(I360,data!$A:$Y,20,FALSE)</f>
        <v>0</v>
      </c>
      <c r="W360" s="22">
        <f>VLOOKUP(I360,data!$A:$Y,22,FALSE)</f>
        <v>0</v>
      </c>
      <c r="X360" s="22">
        <f>VLOOKUP(I360,data!$A:$Y,24,FALSE)</f>
        <v>0</v>
      </c>
      <c r="Y360" s="24">
        <f t="shared" si="115"/>
        <v>63</v>
      </c>
      <c r="Z360" s="22">
        <f>VLOOKUP(I360,data!$A:$Y,3,FALSE)</f>
        <v>0</v>
      </c>
      <c r="AA360" s="25"/>
      <c r="AB360" s="22">
        <f>VLOOKUP(I360,data!$A:$Y,5,FALSE)</f>
        <v>0</v>
      </c>
      <c r="AC360" s="25"/>
      <c r="AD360" s="22">
        <f>VLOOKUP(I360,data!$A:$Y,7,FALSE)</f>
        <v>0</v>
      </c>
      <c r="AE360" s="25"/>
      <c r="AF360" s="22">
        <f>VLOOKUP(I360,data!$A:$Y,9,FALSE)</f>
        <v>0</v>
      </c>
      <c r="AG360" s="25"/>
      <c r="AH360" s="22">
        <f>VLOOKUP(I360,data!$A:$Y,11,FALSE)</f>
        <v>0</v>
      </c>
      <c r="AI360" s="25"/>
      <c r="AJ360" s="22">
        <f>VLOOKUP(I360,data!$A:$Y,13,FALSE)</f>
        <v>0</v>
      </c>
      <c r="AK360" s="25"/>
      <c r="AL360" s="22">
        <f>VLOOKUP(I360,data!$A:$Y,15,FALSE)</f>
        <v>0</v>
      </c>
      <c r="AM360" s="25"/>
      <c r="AN360" s="22">
        <f>VLOOKUP(I360,data!$A:$Y,17,FALSE)</f>
        <v>5</v>
      </c>
      <c r="AO360" s="25"/>
      <c r="AP360" s="22">
        <f>VLOOKUP(I360,data!$A:$Y,19,FALSE)</f>
        <v>0</v>
      </c>
      <c r="AQ360" s="25"/>
      <c r="AR360" s="22">
        <f>VLOOKUP(I360,data!$A:$Y,21,FALSE)</f>
        <v>0</v>
      </c>
      <c r="AS360" s="25"/>
      <c r="AT360" s="22">
        <f>VLOOKUP(I360,data!$A:$Y,23,FALSE)</f>
        <v>0</v>
      </c>
      <c r="AU360" s="25"/>
      <c r="AV360" s="22">
        <f>VLOOKUP(I360,data!$A:$Y,25,FALSE)</f>
        <v>0</v>
      </c>
      <c r="AW360" s="26">
        <f t="shared" si="116"/>
        <v>5</v>
      </c>
      <c r="AX360" s="26">
        <f t="shared" si="117"/>
        <v>2750</v>
      </c>
      <c r="AY360" s="22">
        <f t="shared" si="118"/>
        <v>0</v>
      </c>
      <c r="AZ360" s="22">
        <f t="shared" si="119"/>
        <v>0</v>
      </c>
      <c r="BA360" s="22">
        <f t="shared" si="120"/>
        <v>0</v>
      </c>
      <c r="BB360" s="22">
        <f t="shared" si="121"/>
        <v>0</v>
      </c>
      <c r="BC360" s="22">
        <f t="shared" si="122"/>
        <v>0</v>
      </c>
      <c r="BD360" s="22">
        <f t="shared" si="123"/>
        <v>0</v>
      </c>
      <c r="BE360" s="22">
        <f t="shared" si="124"/>
        <v>0</v>
      </c>
      <c r="BF360" s="22">
        <f t="shared" si="125"/>
        <v>5</v>
      </c>
      <c r="BG360" s="22">
        <f t="shared" si="126"/>
        <v>0</v>
      </c>
      <c r="BH360" s="22">
        <f t="shared" si="127"/>
        <v>0</v>
      </c>
      <c r="BI360" s="22">
        <f t="shared" si="128"/>
        <v>0</v>
      </c>
      <c r="BJ360" s="22"/>
      <c r="BK360" s="26">
        <f t="shared" si="129"/>
        <v>2750</v>
      </c>
      <c r="BL360" s="26" t="str">
        <f t="shared" si="130"/>
        <v>N</v>
      </c>
      <c r="BM360" s="27">
        <v>0</v>
      </c>
      <c r="BN360" s="28">
        <f t="shared" si="131"/>
        <v>0</v>
      </c>
      <c r="BO360" s="29">
        <f t="shared" si="132"/>
        <v>0</v>
      </c>
      <c r="BP360" s="30">
        <f t="shared" si="133"/>
        <v>0</v>
      </c>
      <c r="BQ360" s="31">
        <f t="shared" si="134"/>
        <v>0</v>
      </c>
      <c r="BR360" s="32">
        <f t="shared" si="135"/>
        <v>0</v>
      </c>
      <c r="BS360" s="33">
        <f t="shared" si="136"/>
        <v>0</v>
      </c>
      <c r="BT360" s="34">
        <f t="shared" si="137"/>
        <v>0</v>
      </c>
      <c r="BU360" s="35">
        <v>0</v>
      </c>
      <c r="BV360" s="35">
        <v>0</v>
      </c>
      <c r="BW360" s="35">
        <v>0</v>
      </c>
      <c r="BX360" s="35">
        <v>0</v>
      </c>
      <c r="BY360" s="35">
        <v>0</v>
      </c>
      <c r="BZ360" s="35">
        <v>0</v>
      </c>
      <c r="CA360" s="36">
        <v>855</v>
      </c>
    </row>
    <row r="361" spans="1:79" ht="15" customHeight="1">
      <c r="A361" s="39" t="s">
        <v>35</v>
      </c>
      <c r="B361" s="39" t="s">
        <v>110</v>
      </c>
      <c r="C361" s="43" t="s">
        <v>106</v>
      </c>
      <c r="D361" s="40" t="s">
        <v>1024</v>
      </c>
      <c r="E361" s="41">
        <f>VLOOKUP(I361,vendors!D:L,8,FALSE)</f>
        <v>500</v>
      </c>
      <c r="F361" s="41" t="str">
        <f>VLOOKUP(I361,vendors!D:L,9,FALSE)</f>
        <v>Teego dental caer</v>
      </c>
      <c r="G361" s="40" t="s">
        <v>849</v>
      </c>
      <c r="H361" s="40" t="s">
        <v>1025</v>
      </c>
      <c r="I361" s="40">
        <v>430046</v>
      </c>
      <c r="J361" s="40"/>
      <c r="K361" s="39" t="s">
        <v>114</v>
      </c>
      <c r="L361" s="42" t="s">
        <v>1026</v>
      </c>
      <c r="M361" s="22">
        <f>VLOOKUP(I361,data!$A:$Y,2,FALSE)</f>
        <v>0</v>
      </c>
      <c r="N361" s="22">
        <f>VLOOKUP(I361,data!$A:$Y,4,FALSE)</f>
        <v>0</v>
      </c>
      <c r="O361" s="22">
        <f>VLOOKUP(I361,data!$A:$Y,6,FALSE)</f>
        <v>13</v>
      </c>
      <c r="P361" s="22">
        <f>VLOOKUP(I361,data!$A:$Y,8,FALSE)</f>
        <v>1</v>
      </c>
      <c r="Q361" s="22">
        <f>VLOOKUP(I361,data!$A:$Y,10,FALSE)</f>
        <v>3</v>
      </c>
      <c r="R361" s="22">
        <f>VLOOKUP(I361,data!$A:$Y,12,FALSE)</f>
        <v>3</v>
      </c>
      <c r="S361" s="22">
        <f>VLOOKUP(I361,data!$A:$Y,14,FALSE)</f>
        <v>0</v>
      </c>
      <c r="T361" s="22">
        <f>VLOOKUP(I361,data!$A:$Y,16,FALSE)</f>
        <v>0</v>
      </c>
      <c r="U361" s="22">
        <f>VLOOKUP(I361,data!$A:$Y,18,FALSE)</f>
        <v>12</v>
      </c>
      <c r="V361" s="23">
        <f>VLOOKUP(I361,data!$A:$Y,20,FALSE)</f>
        <v>0</v>
      </c>
      <c r="W361" s="22">
        <f>VLOOKUP(I361,data!$A:$Y,22,FALSE)</f>
        <v>0</v>
      </c>
      <c r="X361" s="22">
        <f>VLOOKUP(I361,data!$A:$Y,24,FALSE)</f>
        <v>0</v>
      </c>
      <c r="Y361" s="24">
        <f t="shared" si="115"/>
        <v>32</v>
      </c>
      <c r="Z361" s="22">
        <f>VLOOKUP(I361,data!$A:$Y,3,FALSE)</f>
        <v>0</v>
      </c>
      <c r="AA361" s="25"/>
      <c r="AB361" s="22">
        <f>VLOOKUP(I361,data!$A:$Y,5,FALSE)</f>
        <v>0</v>
      </c>
      <c r="AC361" s="25"/>
      <c r="AD361" s="22">
        <f>VLOOKUP(I361,data!$A:$Y,7,FALSE)</f>
        <v>0</v>
      </c>
      <c r="AE361" s="25"/>
      <c r="AF361" s="22">
        <f>VLOOKUP(I361,data!$A:$Y,9,FALSE)</f>
        <v>0</v>
      </c>
      <c r="AG361" s="25"/>
      <c r="AH361" s="22">
        <f>VLOOKUP(I361,data!$A:$Y,11,FALSE)</f>
        <v>0</v>
      </c>
      <c r="AI361" s="25"/>
      <c r="AJ361" s="22">
        <f>VLOOKUP(I361,data!$A:$Y,13,FALSE)</f>
        <v>0</v>
      </c>
      <c r="AK361" s="25"/>
      <c r="AL361" s="22">
        <f>VLOOKUP(I361,data!$A:$Y,15,FALSE)</f>
        <v>0</v>
      </c>
      <c r="AM361" s="25"/>
      <c r="AN361" s="22">
        <f>VLOOKUP(I361,data!$A:$Y,17,FALSE)</f>
        <v>0</v>
      </c>
      <c r="AO361" s="25"/>
      <c r="AP361" s="22">
        <f>VLOOKUP(I361,data!$A:$Y,19,FALSE)</f>
        <v>0</v>
      </c>
      <c r="AQ361" s="25"/>
      <c r="AR361" s="22">
        <f>VLOOKUP(I361,data!$A:$Y,21,FALSE)</f>
        <v>0</v>
      </c>
      <c r="AS361" s="25"/>
      <c r="AT361" s="22">
        <f>VLOOKUP(I361,data!$A:$Y,23,FALSE)</f>
        <v>0</v>
      </c>
      <c r="AU361" s="25"/>
      <c r="AV361" s="22">
        <f>VLOOKUP(I361,data!$A:$Y,25,FALSE)</f>
        <v>0</v>
      </c>
      <c r="AW361" s="26">
        <f t="shared" si="116"/>
        <v>0</v>
      </c>
      <c r="AX361" s="26">
        <f t="shared" si="117"/>
        <v>0</v>
      </c>
      <c r="AY361" s="22">
        <f t="shared" si="118"/>
        <v>0</v>
      </c>
      <c r="AZ361" s="22">
        <f t="shared" si="119"/>
        <v>0</v>
      </c>
      <c r="BA361" s="22">
        <f t="shared" si="120"/>
        <v>0</v>
      </c>
      <c r="BB361" s="22">
        <f t="shared" si="121"/>
        <v>0</v>
      </c>
      <c r="BC361" s="22">
        <f t="shared" si="122"/>
        <v>0</v>
      </c>
      <c r="BD361" s="22">
        <f t="shared" si="123"/>
        <v>0</v>
      </c>
      <c r="BE361" s="22">
        <f t="shared" si="124"/>
        <v>0</v>
      </c>
      <c r="BF361" s="22">
        <f t="shared" si="125"/>
        <v>0</v>
      </c>
      <c r="BG361" s="22">
        <f t="shared" si="126"/>
        <v>0</v>
      </c>
      <c r="BH361" s="22">
        <f t="shared" si="127"/>
        <v>0</v>
      </c>
      <c r="BI361" s="22">
        <f t="shared" si="128"/>
        <v>0</v>
      </c>
      <c r="BJ361" s="22"/>
      <c r="BK361" s="26">
        <f t="shared" si="129"/>
        <v>0</v>
      </c>
      <c r="BL361" s="26" t="str">
        <f t="shared" si="130"/>
        <v>N</v>
      </c>
      <c r="BM361" s="27">
        <v>0</v>
      </c>
      <c r="BN361" s="28">
        <f t="shared" si="131"/>
        <v>0</v>
      </c>
      <c r="BO361" s="29">
        <f t="shared" si="132"/>
        <v>0</v>
      </c>
      <c r="BP361" s="30">
        <f t="shared" si="133"/>
        <v>0</v>
      </c>
      <c r="BQ361" s="31">
        <f t="shared" si="134"/>
        <v>0</v>
      </c>
      <c r="BR361" s="32">
        <f t="shared" si="135"/>
        <v>0</v>
      </c>
      <c r="BS361" s="33">
        <f t="shared" si="136"/>
        <v>0</v>
      </c>
      <c r="BT361" s="34">
        <f t="shared" si="137"/>
        <v>0</v>
      </c>
      <c r="BU361" s="35">
        <v>0</v>
      </c>
      <c r="BV361" s="35">
        <v>0</v>
      </c>
      <c r="BW361" s="35">
        <v>0</v>
      </c>
      <c r="BX361" s="35">
        <v>0</v>
      </c>
      <c r="BY361" s="35">
        <v>0</v>
      </c>
      <c r="BZ361" s="35">
        <v>0</v>
      </c>
      <c r="CA361" s="36">
        <v>856</v>
      </c>
    </row>
    <row r="362" spans="1:79" ht="15" customHeight="1">
      <c r="A362" s="39" t="s">
        <v>35</v>
      </c>
      <c r="B362" s="39" t="s">
        <v>110</v>
      </c>
      <c r="C362" s="43" t="s">
        <v>106</v>
      </c>
      <c r="D362" s="40" t="s">
        <v>1027</v>
      </c>
      <c r="E362" s="41">
        <f>VLOOKUP(I362,vendors!D:L,8,FALSE)</f>
        <v>490</v>
      </c>
      <c r="F362" s="41" t="str">
        <f>VLOOKUP(I362,vendors!D:L,9,FALSE)</f>
        <v>เซี่ยงไฮ้</v>
      </c>
      <c r="G362" s="40" t="s">
        <v>51</v>
      </c>
      <c r="H362" s="40" t="s">
        <v>1028</v>
      </c>
      <c r="I362" s="40">
        <v>430082</v>
      </c>
      <c r="J362" s="40"/>
      <c r="K362" s="39" t="s">
        <v>114</v>
      </c>
      <c r="L362" s="42" t="s">
        <v>1029</v>
      </c>
      <c r="M362" s="22">
        <f>VLOOKUP(I362,data!$A:$Y,2,FALSE)</f>
        <v>0</v>
      </c>
      <c r="N362" s="22">
        <f>VLOOKUP(I362,data!$A:$Y,4,FALSE)</f>
        <v>0</v>
      </c>
      <c r="O362" s="22">
        <f>VLOOKUP(I362,data!$A:$Y,6,FALSE)</f>
        <v>4</v>
      </c>
      <c r="P362" s="22">
        <f>VLOOKUP(I362,data!$A:$Y,8,FALSE)</f>
        <v>7</v>
      </c>
      <c r="Q362" s="22">
        <f>VLOOKUP(I362,data!$A:$Y,10,FALSE)</f>
        <v>3</v>
      </c>
      <c r="R362" s="22">
        <f>VLOOKUP(I362,data!$A:$Y,12,FALSE)</f>
        <v>8</v>
      </c>
      <c r="S362" s="22">
        <f>VLOOKUP(I362,data!$A:$Y,14,FALSE)</f>
        <v>3</v>
      </c>
      <c r="T362" s="22">
        <f>VLOOKUP(I362,data!$A:$Y,16,FALSE)</f>
        <v>0</v>
      </c>
      <c r="U362" s="22">
        <f>VLOOKUP(I362,data!$A:$Y,18,FALSE)</f>
        <v>1</v>
      </c>
      <c r="V362" s="23">
        <f>VLOOKUP(I362,data!$A:$Y,20,FALSE)</f>
        <v>0</v>
      </c>
      <c r="W362" s="22">
        <f>VLOOKUP(I362,data!$A:$Y,22,FALSE)</f>
        <v>0</v>
      </c>
      <c r="X362" s="22">
        <f>VLOOKUP(I362,data!$A:$Y,24,FALSE)</f>
        <v>0</v>
      </c>
      <c r="Y362" s="24">
        <f t="shared" si="115"/>
        <v>26</v>
      </c>
      <c r="Z362" s="22">
        <f>VLOOKUP(I362,data!$A:$Y,3,FALSE)</f>
        <v>0</v>
      </c>
      <c r="AA362" s="25"/>
      <c r="AB362" s="22">
        <f>VLOOKUP(I362,data!$A:$Y,5,FALSE)</f>
        <v>0</v>
      </c>
      <c r="AC362" s="25"/>
      <c r="AD362" s="22">
        <f>VLOOKUP(I362,data!$A:$Y,7,FALSE)</f>
        <v>0</v>
      </c>
      <c r="AE362" s="25"/>
      <c r="AF362" s="22">
        <f>VLOOKUP(I362,data!$A:$Y,9,FALSE)</f>
        <v>0</v>
      </c>
      <c r="AG362" s="25"/>
      <c r="AH362" s="22">
        <f>VLOOKUP(I362,data!$A:$Y,11,FALSE)</f>
        <v>0</v>
      </c>
      <c r="AI362" s="25"/>
      <c r="AJ362" s="22">
        <f>VLOOKUP(I362,data!$A:$Y,13,FALSE)</f>
        <v>0</v>
      </c>
      <c r="AK362" s="25"/>
      <c r="AL362" s="22">
        <f>VLOOKUP(I362,data!$A:$Y,15,FALSE)</f>
        <v>0</v>
      </c>
      <c r="AM362" s="25"/>
      <c r="AN362" s="22">
        <f>VLOOKUP(I362,data!$A:$Y,17,FALSE)</f>
        <v>0</v>
      </c>
      <c r="AO362" s="25"/>
      <c r="AP362" s="22">
        <f>VLOOKUP(I362,data!$A:$Y,19,FALSE)</f>
        <v>0</v>
      </c>
      <c r="AQ362" s="25"/>
      <c r="AR362" s="22">
        <f>VLOOKUP(I362,data!$A:$Y,21,FALSE)</f>
        <v>0</v>
      </c>
      <c r="AS362" s="25"/>
      <c r="AT362" s="22">
        <f>VLOOKUP(I362,data!$A:$Y,23,FALSE)</f>
        <v>0</v>
      </c>
      <c r="AU362" s="25"/>
      <c r="AV362" s="22">
        <f>VLOOKUP(I362,data!$A:$Y,25,FALSE)</f>
        <v>0</v>
      </c>
      <c r="AW362" s="26">
        <f t="shared" si="116"/>
        <v>0</v>
      </c>
      <c r="AX362" s="26">
        <f t="shared" si="117"/>
        <v>0</v>
      </c>
      <c r="AY362" s="22">
        <f t="shared" si="118"/>
        <v>0</v>
      </c>
      <c r="AZ362" s="22">
        <f t="shared" si="119"/>
        <v>0</v>
      </c>
      <c r="BA362" s="22">
        <f t="shared" si="120"/>
        <v>0</v>
      </c>
      <c r="BB362" s="22">
        <f t="shared" si="121"/>
        <v>0</v>
      </c>
      <c r="BC362" s="22">
        <f t="shared" si="122"/>
        <v>0</v>
      </c>
      <c r="BD362" s="22">
        <f t="shared" si="123"/>
        <v>0</v>
      </c>
      <c r="BE362" s="22">
        <f t="shared" si="124"/>
        <v>0</v>
      </c>
      <c r="BF362" s="22">
        <f t="shared" si="125"/>
        <v>0</v>
      </c>
      <c r="BG362" s="22">
        <f t="shared" si="126"/>
        <v>0</v>
      </c>
      <c r="BH362" s="22">
        <f t="shared" si="127"/>
        <v>0</v>
      </c>
      <c r="BI362" s="22">
        <f t="shared" si="128"/>
        <v>0</v>
      </c>
      <c r="BJ362" s="22"/>
      <c r="BK362" s="26">
        <f t="shared" si="129"/>
        <v>0</v>
      </c>
      <c r="BL362" s="26" t="str">
        <f t="shared" si="130"/>
        <v>N</v>
      </c>
      <c r="BM362" s="27">
        <v>0</v>
      </c>
      <c r="BN362" s="28">
        <f t="shared" si="131"/>
        <v>0</v>
      </c>
      <c r="BO362" s="29">
        <f t="shared" si="132"/>
        <v>0</v>
      </c>
      <c r="BP362" s="30">
        <f t="shared" si="133"/>
        <v>0</v>
      </c>
      <c r="BQ362" s="31">
        <f t="shared" si="134"/>
        <v>0</v>
      </c>
      <c r="BR362" s="32">
        <f t="shared" si="135"/>
        <v>0</v>
      </c>
      <c r="BS362" s="33">
        <f t="shared" si="136"/>
        <v>0</v>
      </c>
      <c r="BT362" s="34">
        <f t="shared" si="137"/>
        <v>0</v>
      </c>
      <c r="BU362" s="35">
        <v>0</v>
      </c>
      <c r="BV362" s="35">
        <v>0</v>
      </c>
      <c r="BW362" s="35">
        <v>0</v>
      </c>
      <c r="BX362" s="35">
        <v>0</v>
      </c>
      <c r="BY362" s="35">
        <v>0</v>
      </c>
      <c r="BZ362" s="35">
        <v>0</v>
      </c>
      <c r="CA362" s="36">
        <v>857</v>
      </c>
    </row>
    <row r="363" spans="1:79" ht="15" customHeight="1">
      <c r="A363" s="39" t="s">
        <v>35</v>
      </c>
      <c r="B363" s="39" t="s">
        <v>110</v>
      </c>
      <c r="C363" s="43" t="s">
        <v>106</v>
      </c>
      <c r="D363" s="40" t="s">
        <v>1030</v>
      </c>
      <c r="E363" s="41">
        <f>VLOOKUP(I363,vendors!D:L,8,FALSE)</f>
        <v>490</v>
      </c>
      <c r="F363" s="41" t="str">
        <f>VLOOKUP(I363,vendors!D:L,9,FALSE)</f>
        <v>เซี่ยงไฮ้</v>
      </c>
      <c r="G363" s="40" t="s">
        <v>51</v>
      </c>
      <c r="H363" s="40" t="s">
        <v>1031</v>
      </c>
      <c r="I363" s="40">
        <v>430010</v>
      </c>
      <c r="J363" s="40"/>
      <c r="K363" s="39" t="s">
        <v>114</v>
      </c>
      <c r="L363" s="42" t="s">
        <v>1032</v>
      </c>
      <c r="M363" s="22">
        <f>VLOOKUP(I363,data!$A:$Y,2,FALSE)</f>
        <v>7</v>
      </c>
      <c r="N363" s="22">
        <f>VLOOKUP(I363,data!$A:$Y,4,FALSE)</f>
        <v>0</v>
      </c>
      <c r="O363" s="22">
        <f>VLOOKUP(I363,data!$A:$Y,6,FALSE)</f>
        <v>4</v>
      </c>
      <c r="P363" s="22">
        <f>VLOOKUP(I363,data!$A:$Y,8,FALSE)</f>
        <v>8</v>
      </c>
      <c r="Q363" s="22">
        <f>VLOOKUP(I363,data!$A:$Y,10,FALSE)</f>
        <v>3</v>
      </c>
      <c r="R363" s="22">
        <f>VLOOKUP(I363,data!$A:$Y,12,FALSE)</f>
        <v>8</v>
      </c>
      <c r="S363" s="22">
        <f>VLOOKUP(I363,data!$A:$Y,14,FALSE)</f>
        <v>3</v>
      </c>
      <c r="T363" s="22">
        <f>VLOOKUP(I363,data!$A:$Y,16,FALSE)</f>
        <v>7</v>
      </c>
      <c r="U363" s="22">
        <f>VLOOKUP(I363,data!$A:$Y,18,FALSE)</f>
        <v>2</v>
      </c>
      <c r="V363" s="23">
        <f>VLOOKUP(I363,data!$A:$Y,20,FALSE)</f>
        <v>0</v>
      </c>
      <c r="W363" s="22">
        <f>VLOOKUP(I363,data!$A:$Y,22,FALSE)</f>
        <v>0</v>
      </c>
      <c r="X363" s="22">
        <f>VLOOKUP(I363,data!$A:$Y,24,FALSE)</f>
        <v>0</v>
      </c>
      <c r="Y363" s="24">
        <f t="shared" si="115"/>
        <v>42</v>
      </c>
      <c r="Z363" s="22">
        <f>VLOOKUP(I363,data!$A:$Y,3,FALSE)</f>
        <v>0</v>
      </c>
      <c r="AA363" s="25"/>
      <c r="AB363" s="22">
        <f>VLOOKUP(I363,data!$A:$Y,5,FALSE)</f>
        <v>0</v>
      </c>
      <c r="AC363" s="25"/>
      <c r="AD363" s="22">
        <f>VLOOKUP(I363,data!$A:$Y,7,FALSE)</f>
        <v>0</v>
      </c>
      <c r="AE363" s="25"/>
      <c r="AF363" s="22">
        <f>VLOOKUP(I363,data!$A:$Y,9,FALSE)</f>
        <v>0</v>
      </c>
      <c r="AG363" s="25"/>
      <c r="AH363" s="22">
        <f>VLOOKUP(I363,data!$A:$Y,11,FALSE)</f>
        <v>0</v>
      </c>
      <c r="AI363" s="25"/>
      <c r="AJ363" s="22">
        <f>VLOOKUP(I363,data!$A:$Y,13,FALSE)</f>
        <v>0</v>
      </c>
      <c r="AK363" s="25"/>
      <c r="AL363" s="22">
        <f>VLOOKUP(I363,data!$A:$Y,15,FALSE)</f>
        <v>0</v>
      </c>
      <c r="AM363" s="25"/>
      <c r="AN363" s="22">
        <f>VLOOKUP(I363,data!$A:$Y,17,FALSE)</f>
        <v>0</v>
      </c>
      <c r="AO363" s="25"/>
      <c r="AP363" s="22">
        <f>VLOOKUP(I363,data!$A:$Y,19,FALSE)</f>
        <v>0</v>
      </c>
      <c r="AQ363" s="25"/>
      <c r="AR363" s="22">
        <f>VLOOKUP(I363,data!$A:$Y,21,FALSE)</f>
        <v>0</v>
      </c>
      <c r="AS363" s="25"/>
      <c r="AT363" s="22">
        <f>VLOOKUP(I363,data!$A:$Y,23,FALSE)</f>
        <v>0</v>
      </c>
      <c r="AU363" s="25"/>
      <c r="AV363" s="22">
        <f>VLOOKUP(I363,data!$A:$Y,25,FALSE)</f>
        <v>0</v>
      </c>
      <c r="AW363" s="26">
        <f t="shared" si="116"/>
        <v>0</v>
      </c>
      <c r="AX363" s="26">
        <f t="shared" si="117"/>
        <v>0</v>
      </c>
      <c r="AY363" s="22">
        <f t="shared" si="118"/>
        <v>0</v>
      </c>
      <c r="AZ363" s="22">
        <f t="shared" si="119"/>
        <v>0</v>
      </c>
      <c r="BA363" s="22">
        <f t="shared" si="120"/>
        <v>0</v>
      </c>
      <c r="BB363" s="22">
        <f t="shared" si="121"/>
        <v>0</v>
      </c>
      <c r="BC363" s="22">
        <f t="shared" si="122"/>
        <v>0</v>
      </c>
      <c r="BD363" s="22">
        <f t="shared" si="123"/>
        <v>0</v>
      </c>
      <c r="BE363" s="22">
        <f t="shared" si="124"/>
        <v>0</v>
      </c>
      <c r="BF363" s="22">
        <f t="shared" si="125"/>
        <v>0</v>
      </c>
      <c r="BG363" s="22">
        <f t="shared" si="126"/>
        <v>0</v>
      </c>
      <c r="BH363" s="22">
        <f t="shared" si="127"/>
        <v>0</v>
      </c>
      <c r="BI363" s="22">
        <f t="shared" si="128"/>
        <v>0</v>
      </c>
      <c r="BJ363" s="22"/>
      <c r="BK363" s="26">
        <f t="shared" si="129"/>
        <v>0</v>
      </c>
      <c r="BL363" s="26" t="str">
        <f t="shared" si="130"/>
        <v>N</v>
      </c>
      <c r="BM363" s="27">
        <v>0</v>
      </c>
      <c r="BN363" s="28">
        <f t="shared" si="131"/>
        <v>0</v>
      </c>
      <c r="BO363" s="29">
        <f t="shared" si="132"/>
        <v>0</v>
      </c>
      <c r="BP363" s="30">
        <f t="shared" si="133"/>
        <v>0</v>
      </c>
      <c r="BQ363" s="31">
        <f t="shared" si="134"/>
        <v>0</v>
      </c>
      <c r="BR363" s="32">
        <f t="shared" si="135"/>
        <v>0</v>
      </c>
      <c r="BS363" s="33">
        <f t="shared" si="136"/>
        <v>0</v>
      </c>
      <c r="BT363" s="34">
        <f t="shared" si="137"/>
        <v>0</v>
      </c>
      <c r="BU363" s="35">
        <v>0</v>
      </c>
      <c r="BV363" s="35">
        <v>0</v>
      </c>
      <c r="BW363" s="35">
        <v>0</v>
      </c>
      <c r="BX363" s="35">
        <v>0</v>
      </c>
      <c r="BY363" s="35">
        <v>0</v>
      </c>
      <c r="BZ363" s="35">
        <v>0</v>
      </c>
      <c r="CA363" s="36">
        <v>858</v>
      </c>
    </row>
    <row r="364" spans="1:79" ht="15" customHeight="1">
      <c r="A364" s="39" t="s">
        <v>35</v>
      </c>
      <c r="B364" s="39" t="s">
        <v>110</v>
      </c>
      <c r="C364" s="43" t="s">
        <v>106</v>
      </c>
      <c r="D364" s="40" t="s">
        <v>1033</v>
      </c>
      <c r="E364" s="41">
        <f>VLOOKUP(I364,vendors!D:L,8,FALSE)</f>
        <v>460</v>
      </c>
      <c r="F364" s="41" t="str">
        <f>VLOOKUP(I364,vendors!D:L,9,FALSE)</f>
        <v>sd ทันตเวช</v>
      </c>
      <c r="G364" s="40" t="s">
        <v>51</v>
      </c>
      <c r="H364" s="40" t="s">
        <v>1034</v>
      </c>
      <c r="I364" s="40">
        <v>430013</v>
      </c>
      <c r="J364" s="40"/>
      <c r="K364" s="39" t="s">
        <v>114</v>
      </c>
      <c r="L364" s="42" t="s">
        <v>1035</v>
      </c>
      <c r="M364" s="22">
        <f>VLOOKUP(I364,data!$A:$Y,2,FALSE)</f>
        <v>5</v>
      </c>
      <c r="N364" s="22">
        <f>VLOOKUP(I364,data!$A:$Y,4,FALSE)</f>
        <v>0</v>
      </c>
      <c r="O364" s="22">
        <f>VLOOKUP(I364,data!$A:$Y,6,FALSE)</f>
        <v>7</v>
      </c>
      <c r="P364" s="22">
        <f>VLOOKUP(I364,data!$A:$Y,8,FALSE)</f>
        <v>4</v>
      </c>
      <c r="Q364" s="22">
        <f>VLOOKUP(I364,data!$A:$Y,10,FALSE)</f>
        <v>3</v>
      </c>
      <c r="R364" s="22">
        <f>VLOOKUP(I364,data!$A:$Y,12,FALSE)</f>
        <v>0</v>
      </c>
      <c r="S364" s="22">
        <f>VLOOKUP(I364,data!$A:$Y,14,FALSE)</f>
        <v>2</v>
      </c>
      <c r="T364" s="22">
        <f>VLOOKUP(I364,data!$A:$Y,16,FALSE)</f>
        <v>7</v>
      </c>
      <c r="U364" s="22">
        <f>VLOOKUP(I364,data!$A:$Y,18,FALSE)</f>
        <v>0</v>
      </c>
      <c r="V364" s="23">
        <f>VLOOKUP(I364,data!$A:$Y,20,FALSE)</f>
        <v>0</v>
      </c>
      <c r="W364" s="22">
        <f>VLOOKUP(I364,data!$A:$Y,22,FALSE)</f>
        <v>0</v>
      </c>
      <c r="X364" s="22">
        <f>VLOOKUP(I364,data!$A:$Y,24,FALSE)</f>
        <v>0</v>
      </c>
      <c r="Y364" s="24">
        <f t="shared" si="115"/>
        <v>28</v>
      </c>
      <c r="Z364" s="22">
        <f>VLOOKUP(I364,data!$A:$Y,3,FALSE)</f>
        <v>0</v>
      </c>
      <c r="AA364" s="25"/>
      <c r="AB364" s="22">
        <f>VLOOKUP(I364,data!$A:$Y,5,FALSE)</f>
        <v>0</v>
      </c>
      <c r="AC364" s="25"/>
      <c r="AD364" s="22">
        <f>VLOOKUP(I364,data!$A:$Y,7,FALSE)</f>
        <v>0</v>
      </c>
      <c r="AE364" s="25"/>
      <c r="AF364" s="22">
        <f>VLOOKUP(I364,data!$A:$Y,9,FALSE)</f>
        <v>0</v>
      </c>
      <c r="AG364" s="25"/>
      <c r="AH364" s="22">
        <f>VLOOKUP(I364,data!$A:$Y,11,FALSE)</f>
        <v>0</v>
      </c>
      <c r="AI364" s="25"/>
      <c r="AJ364" s="22">
        <f>VLOOKUP(I364,data!$A:$Y,13,FALSE)</f>
        <v>0</v>
      </c>
      <c r="AK364" s="25"/>
      <c r="AL364" s="22">
        <f>VLOOKUP(I364,data!$A:$Y,15,FALSE)</f>
        <v>0</v>
      </c>
      <c r="AM364" s="25"/>
      <c r="AN364" s="22">
        <f>VLOOKUP(I364,data!$A:$Y,17,FALSE)</f>
        <v>0</v>
      </c>
      <c r="AO364" s="25"/>
      <c r="AP364" s="22">
        <f>VLOOKUP(I364,data!$A:$Y,19,FALSE)</f>
        <v>0</v>
      </c>
      <c r="AQ364" s="25"/>
      <c r="AR364" s="22">
        <f>VLOOKUP(I364,data!$A:$Y,21,FALSE)</f>
        <v>0</v>
      </c>
      <c r="AS364" s="25"/>
      <c r="AT364" s="22">
        <f>VLOOKUP(I364,data!$A:$Y,23,FALSE)</f>
        <v>0</v>
      </c>
      <c r="AU364" s="25"/>
      <c r="AV364" s="22">
        <f>VLOOKUP(I364,data!$A:$Y,25,FALSE)</f>
        <v>0</v>
      </c>
      <c r="AW364" s="26">
        <f t="shared" si="116"/>
        <v>0</v>
      </c>
      <c r="AX364" s="26">
        <f t="shared" si="117"/>
        <v>0</v>
      </c>
      <c r="AY364" s="22">
        <f t="shared" si="118"/>
        <v>0</v>
      </c>
      <c r="AZ364" s="22">
        <f t="shared" si="119"/>
        <v>0</v>
      </c>
      <c r="BA364" s="22">
        <f t="shared" si="120"/>
        <v>0</v>
      </c>
      <c r="BB364" s="22">
        <f t="shared" si="121"/>
        <v>0</v>
      </c>
      <c r="BC364" s="22">
        <f t="shared" si="122"/>
        <v>0</v>
      </c>
      <c r="BD364" s="22">
        <f t="shared" si="123"/>
        <v>0</v>
      </c>
      <c r="BE364" s="22">
        <f t="shared" si="124"/>
        <v>0</v>
      </c>
      <c r="BF364" s="22">
        <f t="shared" si="125"/>
        <v>0</v>
      </c>
      <c r="BG364" s="22">
        <f t="shared" si="126"/>
        <v>0</v>
      </c>
      <c r="BH364" s="22">
        <f t="shared" si="127"/>
        <v>0</v>
      </c>
      <c r="BI364" s="22">
        <f t="shared" si="128"/>
        <v>0</v>
      </c>
      <c r="BJ364" s="22"/>
      <c r="BK364" s="26">
        <f t="shared" si="129"/>
        <v>0</v>
      </c>
      <c r="BL364" s="26" t="str">
        <f t="shared" si="130"/>
        <v>N</v>
      </c>
      <c r="BM364" s="27">
        <v>0</v>
      </c>
      <c r="BN364" s="28">
        <f t="shared" si="131"/>
        <v>0</v>
      </c>
      <c r="BO364" s="29">
        <f t="shared" si="132"/>
        <v>1</v>
      </c>
      <c r="BP364" s="30">
        <f t="shared" si="133"/>
        <v>460</v>
      </c>
      <c r="BQ364" s="31">
        <f t="shared" si="134"/>
        <v>0</v>
      </c>
      <c r="BR364" s="32">
        <f t="shared" si="135"/>
        <v>0.33333333333333331</v>
      </c>
      <c r="BS364" s="33">
        <f t="shared" si="136"/>
        <v>0</v>
      </c>
      <c r="BT364" s="34">
        <f t="shared" si="137"/>
        <v>0</v>
      </c>
      <c r="BU364" s="35">
        <v>0</v>
      </c>
      <c r="BV364" s="35">
        <v>0</v>
      </c>
      <c r="BW364" s="35">
        <v>0</v>
      </c>
      <c r="BX364" s="35">
        <v>2</v>
      </c>
      <c r="BY364" s="35">
        <v>0</v>
      </c>
      <c r="BZ364" s="35">
        <v>0</v>
      </c>
      <c r="CA364" s="36">
        <v>859</v>
      </c>
    </row>
    <row r="365" spans="1:79" ht="15" customHeight="1">
      <c r="A365" s="39" t="s">
        <v>35</v>
      </c>
      <c r="B365" s="39" t="s">
        <v>110</v>
      </c>
      <c r="C365" s="43" t="s">
        <v>106</v>
      </c>
      <c r="D365" s="40" t="s">
        <v>1036</v>
      </c>
      <c r="E365" s="41">
        <f>VLOOKUP(I365,vendors!D:L,8,FALSE)</f>
        <v>460</v>
      </c>
      <c r="F365" s="41" t="str">
        <f>VLOOKUP(I365,vendors!D:L,9,FALSE)</f>
        <v>sd ทันตเวช</v>
      </c>
      <c r="G365" s="40" t="s">
        <v>51</v>
      </c>
      <c r="H365" s="40" t="s">
        <v>1037</v>
      </c>
      <c r="I365" s="40">
        <v>430014</v>
      </c>
      <c r="J365" s="40"/>
      <c r="K365" s="39" t="s">
        <v>114</v>
      </c>
      <c r="L365" s="42" t="s">
        <v>1038</v>
      </c>
      <c r="M365" s="22">
        <f>VLOOKUP(I365,data!$A:$Y,2,FALSE)</f>
        <v>5</v>
      </c>
      <c r="N365" s="22">
        <f>VLOOKUP(I365,data!$A:$Y,4,FALSE)</f>
        <v>0</v>
      </c>
      <c r="O365" s="22">
        <f>VLOOKUP(I365,data!$A:$Y,6,FALSE)</f>
        <v>7</v>
      </c>
      <c r="P365" s="22">
        <f>VLOOKUP(I365,data!$A:$Y,8,FALSE)</f>
        <v>4</v>
      </c>
      <c r="Q365" s="22">
        <f>VLOOKUP(I365,data!$A:$Y,10,FALSE)</f>
        <v>3</v>
      </c>
      <c r="R365" s="22">
        <f>VLOOKUP(I365,data!$A:$Y,12,FALSE)</f>
        <v>0</v>
      </c>
      <c r="S365" s="22">
        <f>VLOOKUP(I365,data!$A:$Y,14,FALSE)</f>
        <v>2</v>
      </c>
      <c r="T365" s="22">
        <f>VLOOKUP(I365,data!$A:$Y,16,FALSE)</f>
        <v>7</v>
      </c>
      <c r="U365" s="22">
        <f>VLOOKUP(I365,data!$A:$Y,18,FALSE)</f>
        <v>0</v>
      </c>
      <c r="V365" s="23">
        <f>VLOOKUP(I365,data!$A:$Y,20,FALSE)</f>
        <v>0</v>
      </c>
      <c r="W365" s="22">
        <f>VLOOKUP(I365,data!$A:$Y,22,FALSE)</f>
        <v>0</v>
      </c>
      <c r="X365" s="22">
        <f>VLOOKUP(I365,data!$A:$Y,24,FALSE)</f>
        <v>0</v>
      </c>
      <c r="Y365" s="24">
        <f t="shared" si="115"/>
        <v>28</v>
      </c>
      <c r="Z365" s="22">
        <f>VLOOKUP(I365,data!$A:$Y,3,FALSE)</f>
        <v>0</v>
      </c>
      <c r="AA365" s="25"/>
      <c r="AB365" s="22">
        <f>VLOOKUP(I365,data!$A:$Y,5,FALSE)</f>
        <v>0</v>
      </c>
      <c r="AC365" s="25"/>
      <c r="AD365" s="22">
        <f>VLOOKUP(I365,data!$A:$Y,7,FALSE)</f>
        <v>0</v>
      </c>
      <c r="AE365" s="25"/>
      <c r="AF365" s="22">
        <f>VLOOKUP(I365,data!$A:$Y,9,FALSE)</f>
        <v>0</v>
      </c>
      <c r="AG365" s="25"/>
      <c r="AH365" s="22">
        <f>VLOOKUP(I365,data!$A:$Y,11,FALSE)</f>
        <v>0</v>
      </c>
      <c r="AI365" s="25"/>
      <c r="AJ365" s="22">
        <f>VLOOKUP(I365,data!$A:$Y,13,FALSE)</f>
        <v>0</v>
      </c>
      <c r="AK365" s="25"/>
      <c r="AL365" s="22">
        <f>VLOOKUP(I365,data!$A:$Y,15,FALSE)</f>
        <v>0</v>
      </c>
      <c r="AM365" s="25"/>
      <c r="AN365" s="22">
        <f>VLOOKUP(I365,data!$A:$Y,17,FALSE)</f>
        <v>0</v>
      </c>
      <c r="AO365" s="25"/>
      <c r="AP365" s="22">
        <f>VLOOKUP(I365,data!$A:$Y,19,FALSE)</f>
        <v>0</v>
      </c>
      <c r="AQ365" s="25"/>
      <c r="AR365" s="22">
        <f>VLOOKUP(I365,data!$A:$Y,21,FALSE)</f>
        <v>0</v>
      </c>
      <c r="AS365" s="25"/>
      <c r="AT365" s="22">
        <f>VLOOKUP(I365,data!$A:$Y,23,FALSE)</f>
        <v>0</v>
      </c>
      <c r="AU365" s="25"/>
      <c r="AV365" s="22">
        <f>VLOOKUP(I365,data!$A:$Y,25,FALSE)</f>
        <v>0</v>
      </c>
      <c r="AW365" s="26">
        <f t="shared" si="116"/>
        <v>0</v>
      </c>
      <c r="AX365" s="26">
        <f t="shared" si="117"/>
        <v>0</v>
      </c>
      <c r="AY365" s="22">
        <f t="shared" si="118"/>
        <v>0</v>
      </c>
      <c r="AZ365" s="22">
        <f t="shared" si="119"/>
        <v>0</v>
      </c>
      <c r="BA365" s="22">
        <f t="shared" si="120"/>
        <v>0</v>
      </c>
      <c r="BB365" s="22">
        <f t="shared" si="121"/>
        <v>0</v>
      </c>
      <c r="BC365" s="22">
        <f t="shared" si="122"/>
        <v>0</v>
      </c>
      <c r="BD365" s="22">
        <f t="shared" si="123"/>
        <v>0</v>
      </c>
      <c r="BE365" s="22">
        <f t="shared" si="124"/>
        <v>0</v>
      </c>
      <c r="BF365" s="22">
        <f t="shared" si="125"/>
        <v>0</v>
      </c>
      <c r="BG365" s="22">
        <f t="shared" si="126"/>
        <v>0</v>
      </c>
      <c r="BH365" s="22">
        <f t="shared" si="127"/>
        <v>0</v>
      </c>
      <c r="BI365" s="22">
        <f t="shared" si="128"/>
        <v>0</v>
      </c>
      <c r="BJ365" s="22"/>
      <c r="BK365" s="26">
        <f t="shared" si="129"/>
        <v>0</v>
      </c>
      <c r="BL365" s="26" t="str">
        <f t="shared" si="130"/>
        <v>N</v>
      </c>
      <c r="BM365" s="27">
        <v>0</v>
      </c>
      <c r="BN365" s="28">
        <f t="shared" si="131"/>
        <v>0</v>
      </c>
      <c r="BO365" s="29">
        <f t="shared" si="132"/>
        <v>1</v>
      </c>
      <c r="BP365" s="30">
        <f t="shared" si="133"/>
        <v>460</v>
      </c>
      <c r="BQ365" s="31">
        <f t="shared" si="134"/>
        <v>0</v>
      </c>
      <c r="BR365" s="32">
        <f t="shared" si="135"/>
        <v>0.33333333333333331</v>
      </c>
      <c r="BS365" s="33">
        <f t="shared" si="136"/>
        <v>0</v>
      </c>
      <c r="BT365" s="34">
        <f t="shared" si="137"/>
        <v>0</v>
      </c>
      <c r="BU365" s="35">
        <v>0</v>
      </c>
      <c r="BV365" s="35">
        <v>0</v>
      </c>
      <c r="BW365" s="35">
        <v>0</v>
      </c>
      <c r="BX365" s="35">
        <v>2</v>
      </c>
      <c r="BY365" s="35">
        <v>0</v>
      </c>
      <c r="BZ365" s="35">
        <v>0</v>
      </c>
      <c r="CA365" s="36">
        <v>860</v>
      </c>
    </row>
    <row r="366" spans="1:79" ht="15" customHeight="1">
      <c r="A366" s="39" t="s">
        <v>35</v>
      </c>
      <c r="B366" s="39" t="s">
        <v>110</v>
      </c>
      <c r="C366" s="43" t="s">
        <v>106</v>
      </c>
      <c r="D366" s="40" t="s">
        <v>1039</v>
      </c>
      <c r="E366" s="41">
        <f>VLOOKUP(I366,vendors!D:L,8,FALSE)</f>
        <v>460</v>
      </c>
      <c r="F366" s="41" t="str">
        <f>VLOOKUP(I366,vendors!D:L,9,FALSE)</f>
        <v>SD ทันตเวช</v>
      </c>
      <c r="G366" s="40" t="s">
        <v>51</v>
      </c>
      <c r="H366" s="40" t="s">
        <v>1040</v>
      </c>
      <c r="I366" s="40">
        <v>430015</v>
      </c>
      <c r="J366" s="40"/>
      <c r="K366" s="39" t="s">
        <v>114</v>
      </c>
      <c r="L366" s="42" t="s">
        <v>1041</v>
      </c>
      <c r="M366" s="22">
        <f>VLOOKUP(I366,data!$A:$Y,2,FALSE)</f>
        <v>0</v>
      </c>
      <c r="N366" s="22">
        <f>VLOOKUP(I366,data!$A:$Y,4,FALSE)</f>
        <v>0</v>
      </c>
      <c r="O366" s="22">
        <f>VLOOKUP(I366,data!$A:$Y,6,FALSE)</f>
        <v>0</v>
      </c>
      <c r="P366" s="22">
        <f>VLOOKUP(I366,data!$A:$Y,8,FALSE)</f>
        <v>0</v>
      </c>
      <c r="Q366" s="22">
        <f>VLOOKUP(I366,data!$A:$Y,10,FALSE)</f>
        <v>0</v>
      </c>
      <c r="R366" s="22">
        <f>VLOOKUP(I366,data!$A:$Y,12,FALSE)</f>
        <v>0</v>
      </c>
      <c r="S366" s="22">
        <f>VLOOKUP(I366,data!$A:$Y,14,FALSE)</f>
        <v>0</v>
      </c>
      <c r="T366" s="22">
        <f>VLOOKUP(I366,data!$A:$Y,16,FALSE)</f>
        <v>1</v>
      </c>
      <c r="U366" s="22">
        <f>VLOOKUP(I366,data!$A:$Y,18,FALSE)</f>
        <v>2</v>
      </c>
      <c r="V366" s="23">
        <f>VLOOKUP(I366,data!$A:$Y,20,FALSE)</f>
        <v>0</v>
      </c>
      <c r="W366" s="22">
        <f>VLOOKUP(I366,data!$A:$Y,22,FALSE)</f>
        <v>0</v>
      </c>
      <c r="X366" s="22">
        <f>VLOOKUP(I366,data!$A:$Y,24,FALSE)</f>
        <v>0</v>
      </c>
      <c r="Y366" s="24">
        <f t="shared" si="115"/>
        <v>3</v>
      </c>
      <c r="Z366" s="22">
        <f>VLOOKUP(I366,data!$A:$Y,3,FALSE)</f>
        <v>0</v>
      </c>
      <c r="AA366" s="25"/>
      <c r="AB366" s="22">
        <f>VLOOKUP(I366,data!$A:$Y,5,FALSE)</f>
        <v>0</v>
      </c>
      <c r="AC366" s="25"/>
      <c r="AD366" s="22">
        <f>VLOOKUP(I366,data!$A:$Y,7,FALSE)</f>
        <v>0</v>
      </c>
      <c r="AE366" s="25"/>
      <c r="AF366" s="22">
        <f>VLOOKUP(I366,data!$A:$Y,9,FALSE)</f>
        <v>0</v>
      </c>
      <c r="AG366" s="25"/>
      <c r="AH366" s="22">
        <f>VLOOKUP(I366,data!$A:$Y,11,FALSE)</f>
        <v>0</v>
      </c>
      <c r="AI366" s="25"/>
      <c r="AJ366" s="22">
        <f>VLOOKUP(I366,data!$A:$Y,13,FALSE)</f>
        <v>0</v>
      </c>
      <c r="AK366" s="25"/>
      <c r="AL366" s="22">
        <f>VLOOKUP(I366,data!$A:$Y,15,FALSE)</f>
        <v>0</v>
      </c>
      <c r="AM366" s="25"/>
      <c r="AN366" s="22">
        <f>VLOOKUP(I366,data!$A:$Y,17,FALSE)</f>
        <v>0</v>
      </c>
      <c r="AO366" s="25"/>
      <c r="AP366" s="22">
        <f>VLOOKUP(I366,data!$A:$Y,19,FALSE)</f>
        <v>0</v>
      </c>
      <c r="AQ366" s="25"/>
      <c r="AR366" s="22">
        <f>VLOOKUP(I366,data!$A:$Y,21,FALSE)</f>
        <v>0</v>
      </c>
      <c r="AS366" s="25"/>
      <c r="AT366" s="22">
        <f>VLOOKUP(I366,data!$A:$Y,23,FALSE)</f>
        <v>0</v>
      </c>
      <c r="AU366" s="25"/>
      <c r="AV366" s="22">
        <f>VLOOKUP(I366,data!$A:$Y,25,FALSE)</f>
        <v>0</v>
      </c>
      <c r="AW366" s="26">
        <f t="shared" si="116"/>
        <v>0</v>
      </c>
      <c r="AX366" s="26">
        <f t="shared" si="117"/>
        <v>0</v>
      </c>
      <c r="AY366" s="22">
        <f t="shared" si="118"/>
        <v>0</v>
      </c>
      <c r="AZ366" s="22">
        <f t="shared" si="119"/>
        <v>0</v>
      </c>
      <c r="BA366" s="22">
        <f t="shared" si="120"/>
        <v>0</v>
      </c>
      <c r="BB366" s="22">
        <f t="shared" si="121"/>
        <v>0</v>
      </c>
      <c r="BC366" s="22">
        <f t="shared" si="122"/>
        <v>0</v>
      </c>
      <c r="BD366" s="22">
        <f t="shared" si="123"/>
        <v>0</v>
      </c>
      <c r="BE366" s="22">
        <f t="shared" si="124"/>
        <v>0</v>
      </c>
      <c r="BF366" s="22">
        <f t="shared" si="125"/>
        <v>0</v>
      </c>
      <c r="BG366" s="22">
        <f t="shared" si="126"/>
        <v>0</v>
      </c>
      <c r="BH366" s="22">
        <f t="shared" si="127"/>
        <v>0</v>
      </c>
      <c r="BI366" s="22">
        <f t="shared" si="128"/>
        <v>0</v>
      </c>
      <c r="BJ366" s="22"/>
      <c r="BK366" s="26">
        <f t="shared" si="129"/>
        <v>0</v>
      </c>
      <c r="BL366" s="26" t="str">
        <f t="shared" si="130"/>
        <v>N</v>
      </c>
      <c r="BM366" s="27">
        <v>0</v>
      </c>
      <c r="BN366" s="28">
        <f t="shared" si="131"/>
        <v>0</v>
      </c>
      <c r="BO366" s="29">
        <f t="shared" si="132"/>
        <v>0</v>
      </c>
      <c r="BP366" s="30">
        <f t="shared" si="133"/>
        <v>0</v>
      </c>
      <c r="BQ366" s="31">
        <f t="shared" si="134"/>
        <v>0</v>
      </c>
      <c r="BR366" s="32">
        <f t="shared" si="135"/>
        <v>0</v>
      </c>
      <c r="BS366" s="33">
        <f t="shared" si="136"/>
        <v>0</v>
      </c>
      <c r="BT366" s="34">
        <f t="shared" si="137"/>
        <v>0</v>
      </c>
      <c r="BU366" s="35">
        <v>0</v>
      </c>
      <c r="BV366" s="35">
        <v>0</v>
      </c>
      <c r="BW366" s="35">
        <v>0</v>
      </c>
      <c r="BX366" s="35">
        <v>0</v>
      </c>
      <c r="BY366" s="35">
        <v>0</v>
      </c>
      <c r="BZ366" s="35">
        <v>0</v>
      </c>
      <c r="CA366" s="36">
        <v>861</v>
      </c>
    </row>
    <row r="367" spans="1:79" ht="15" customHeight="1">
      <c r="A367" s="39" t="s">
        <v>35</v>
      </c>
      <c r="B367" s="39" t="s">
        <v>110</v>
      </c>
      <c r="C367" s="43" t="s">
        <v>106</v>
      </c>
      <c r="D367" s="40" t="s">
        <v>1042</v>
      </c>
      <c r="E367" s="41">
        <f>VLOOKUP(I367,vendors!D:L,8,FALSE)</f>
        <v>460</v>
      </c>
      <c r="F367" s="41" t="str">
        <f>VLOOKUP(I367,vendors!D:L,9,FALSE)</f>
        <v>SD ทันตเวช</v>
      </c>
      <c r="G367" s="40" t="s">
        <v>133</v>
      </c>
      <c r="H367" s="40" t="s">
        <v>1043</v>
      </c>
      <c r="I367" s="40">
        <v>430038</v>
      </c>
      <c r="J367" s="40"/>
      <c r="K367" s="39" t="s">
        <v>114</v>
      </c>
      <c r="L367" s="42" t="s">
        <v>1044</v>
      </c>
      <c r="M367" s="22">
        <f>VLOOKUP(I367,data!$A:$Y,2,FALSE)</f>
        <v>0</v>
      </c>
      <c r="N367" s="22">
        <f>VLOOKUP(I367,data!$A:$Y,4,FALSE)</f>
        <v>0</v>
      </c>
      <c r="O367" s="22">
        <f>VLOOKUP(I367,data!$A:$Y,6,FALSE)</f>
        <v>4</v>
      </c>
      <c r="P367" s="22">
        <f>VLOOKUP(I367,data!$A:$Y,8,FALSE)</f>
        <v>0</v>
      </c>
      <c r="Q367" s="22">
        <f>VLOOKUP(I367,data!$A:$Y,10,FALSE)</f>
        <v>3</v>
      </c>
      <c r="R367" s="22">
        <f>VLOOKUP(I367,data!$A:$Y,12,FALSE)</f>
        <v>5</v>
      </c>
      <c r="S367" s="22">
        <f>VLOOKUP(I367,data!$A:$Y,14,FALSE)</f>
        <v>3</v>
      </c>
      <c r="T367" s="22">
        <f>VLOOKUP(I367,data!$A:$Y,16,FALSE)</f>
        <v>0</v>
      </c>
      <c r="U367" s="22">
        <f>VLOOKUP(I367,data!$A:$Y,18,FALSE)</f>
        <v>2</v>
      </c>
      <c r="V367" s="23">
        <f>VLOOKUP(I367,data!$A:$Y,20,FALSE)</f>
        <v>0</v>
      </c>
      <c r="W367" s="22">
        <f>VLOOKUP(I367,data!$A:$Y,22,FALSE)</f>
        <v>0</v>
      </c>
      <c r="X367" s="22">
        <f>VLOOKUP(I367,data!$A:$Y,24,FALSE)</f>
        <v>0</v>
      </c>
      <c r="Y367" s="24">
        <f t="shared" si="115"/>
        <v>17</v>
      </c>
      <c r="Z367" s="22">
        <f>VLOOKUP(I367,data!$A:$Y,3,FALSE)</f>
        <v>0</v>
      </c>
      <c r="AA367" s="25"/>
      <c r="AB367" s="22">
        <f>VLOOKUP(I367,data!$A:$Y,5,FALSE)</f>
        <v>0</v>
      </c>
      <c r="AC367" s="25"/>
      <c r="AD367" s="22">
        <f>VLOOKUP(I367,data!$A:$Y,7,FALSE)</f>
        <v>0</v>
      </c>
      <c r="AE367" s="25"/>
      <c r="AF367" s="22">
        <f>VLOOKUP(I367,data!$A:$Y,9,FALSE)</f>
        <v>0</v>
      </c>
      <c r="AG367" s="25"/>
      <c r="AH367" s="22">
        <f>VLOOKUP(I367,data!$A:$Y,11,FALSE)</f>
        <v>0</v>
      </c>
      <c r="AI367" s="25"/>
      <c r="AJ367" s="22">
        <f>VLOOKUP(I367,data!$A:$Y,13,FALSE)</f>
        <v>0</v>
      </c>
      <c r="AK367" s="25"/>
      <c r="AL367" s="22">
        <f>VLOOKUP(I367,data!$A:$Y,15,FALSE)</f>
        <v>0</v>
      </c>
      <c r="AM367" s="25"/>
      <c r="AN367" s="22">
        <f>VLOOKUP(I367,data!$A:$Y,17,FALSE)</f>
        <v>0</v>
      </c>
      <c r="AO367" s="25"/>
      <c r="AP367" s="22">
        <f>VLOOKUP(I367,data!$A:$Y,19,FALSE)</f>
        <v>0</v>
      </c>
      <c r="AQ367" s="25"/>
      <c r="AR367" s="22">
        <f>VLOOKUP(I367,data!$A:$Y,21,FALSE)</f>
        <v>0</v>
      </c>
      <c r="AS367" s="25"/>
      <c r="AT367" s="22">
        <f>VLOOKUP(I367,data!$A:$Y,23,FALSE)</f>
        <v>0</v>
      </c>
      <c r="AU367" s="25"/>
      <c r="AV367" s="22">
        <f>VLOOKUP(I367,data!$A:$Y,25,FALSE)</f>
        <v>0</v>
      </c>
      <c r="AW367" s="26">
        <f t="shared" si="116"/>
        <v>0</v>
      </c>
      <c r="AX367" s="26">
        <f t="shared" si="117"/>
        <v>0</v>
      </c>
      <c r="AY367" s="22">
        <f t="shared" si="118"/>
        <v>0</v>
      </c>
      <c r="AZ367" s="22">
        <f t="shared" si="119"/>
        <v>0</v>
      </c>
      <c r="BA367" s="22">
        <f t="shared" si="120"/>
        <v>0</v>
      </c>
      <c r="BB367" s="22">
        <f t="shared" si="121"/>
        <v>0</v>
      </c>
      <c r="BC367" s="22">
        <f t="shared" si="122"/>
        <v>0</v>
      </c>
      <c r="BD367" s="22">
        <f t="shared" si="123"/>
        <v>0</v>
      </c>
      <c r="BE367" s="22">
        <f t="shared" si="124"/>
        <v>0</v>
      </c>
      <c r="BF367" s="22">
        <f t="shared" si="125"/>
        <v>0</v>
      </c>
      <c r="BG367" s="22">
        <f t="shared" si="126"/>
        <v>0</v>
      </c>
      <c r="BH367" s="22">
        <f t="shared" si="127"/>
        <v>0</v>
      </c>
      <c r="BI367" s="22">
        <f t="shared" si="128"/>
        <v>0</v>
      </c>
      <c r="BJ367" s="22"/>
      <c r="BK367" s="26">
        <f t="shared" si="129"/>
        <v>0</v>
      </c>
      <c r="BL367" s="26" t="str">
        <f t="shared" si="130"/>
        <v>N</v>
      </c>
      <c r="BM367" s="27">
        <v>0</v>
      </c>
      <c r="BN367" s="28">
        <f t="shared" si="131"/>
        <v>0</v>
      </c>
      <c r="BO367" s="29">
        <f t="shared" si="132"/>
        <v>0</v>
      </c>
      <c r="BP367" s="30">
        <f t="shared" si="133"/>
        <v>0</v>
      </c>
      <c r="BQ367" s="31">
        <f t="shared" si="134"/>
        <v>0</v>
      </c>
      <c r="BR367" s="32">
        <f t="shared" si="135"/>
        <v>0</v>
      </c>
      <c r="BS367" s="33">
        <f t="shared" si="136"/>
        <v>0</v>
      </c>
      <c r="BT367" s="34">
        <f t="shared" si="137"/>
        <v>0</v>
      </c>
      <c r="BU367" s="35">
        <v>0</v>
      </c>
      <c r="BV367" s="35">
        <v>0</v>
      </c>
      <c r="BW367" s="35">
        <v>0</v>
      </c>
      <c r="BX367" s="35">
        <v>0</v>
      </c>
      <c r="BY367" s="35">
        <v>0</v>
      </c>
      <c r="BZ367" s="35">
        <v>0</v>
      </c>
      <c r="CA367" s="36">
        <v>862</v>
      </c>
    </row>
    <row r="368" spans="1:79" ht="15" customHeight="1">
      <c r="A368" s="39" t="s">
        <v>35</v>
      </c>
      <c r="B368" s="39" t="s">
        <v>110</v>
      </c>
      <c r="C368" s="43" t="s">
        <v>106</v>
      </c>
      <c r="D368" s="40" t="s">
        <v>1045</v>
      </c>
      <c r="E368" s="41">
        <f>VLOOKUP(I368,vendors!D:L,8,FALSE)</f>
        <v>460</v>
      </c>
      <c r="F368" s="41" t="str">
        <f>VLOOKUP(I368,vendors!D:L,9,FALSE)</f>
        <v>SD ทันตเวช</v>
      </c>
      <c r="G368" s="40" t="s">
        <v>133</v>
      </c>
      <c r="H368" s="40" t="s">
        <v>1046</v>
      </c>
      <c r="I368" s="40">
        <v>430039</v>
      </c>
      <c r="J368" s="40"/>
      <c r="K368" s="39" t="s">
        <v>114</v>
      </c>
      <c r="L368" s="42" t="s">
        <v>1047</v>
      </c>
      <c r="M368" s="22">
        <f>VLOOKUP(I368,data!$A:$Y,2,FALSE)</f>
        <v>0</v>
      </c>
      <c r="N368" s="22">
        <f>VLOOKUP(I368,data!$A:$Y,4,FALSE)</f>
        <v>0</v>
      </c>
      <c r="O368" s="22">
        <f>VLOOKUP(I368,data!$A:$Y,6,FALSE)</f>
        <v>4</v>
      </c>
      <c r="P368" s="22">
        <f>VLOOKUP(I368,data!$A:$Y,8,FALSE)</f>
        <v>0</v>
      </c>
      <c r="Q368" s="22">
        <f>VLOOKUP(I368,data!$A:$Y,10,FALSE)</f>
        <v>3</v>
      </c>
      <c r="R368" s="22">
        <f>VLOOKUP(I368,data!$A:$Y,12,FALSE)</f>
        <v>5</v>
      </c>
      <c r="S368" s="22">
        <f>VLOOKUP(I368,data!$A:$Y,14,FALSE)</f>
        <v>3</v>
      </c>
      <c r="T368" s="22">
        <f>VLOOKUP(I368,data!$A:$Y,16,FALSE)</f>
        <v>0</v>
      </c>
      <c r="U368" s="22">
        <f>VLOOKUP(I368,data!$A:$Y,18,FALSE)</f>
        <v>2</v>
      </c>
      <c r="V368" s="23">
        <f>VLOOKUP(I368,data!$A:$Y,20,FALSE)</f>
        <v>0</v>
      </c>
      <c r="W368" s="22">
        <f>VLOOKUP(I368,data!$A:$Y,22,FALSE)</f>
        <v>0</v>
      </c>
      <c r="X368" s="22">
        <f>VLOOKUP(I368,data!$A:$Y,24,FALSE)</f>
        <v>0</v>
      </c>
      <c r="Y368" s="24">
        <f t="shared" si="115"/>
        <v>17</v>
      </c>
      <c r="Z368" s="22">
        <f>VLOOKUP(I368,data!$A:$Y,3,FALSE)</f>
        <v>0</v>
      </c>
      <c r="AA368" s="25"/>
      <c r="AB368" s="22">
        <f>VLOOKUP(I368,data!$A:$Y,5,FALSE)</f>
        <v>0</v>
      </c>
      <c r="AC368" s="25"/>
      <c r="AD368" s="22">
        <f>VLOOKUP(I368,data!$A:$Y,7,FALSE)</f>
        <v>0</v>
      </c>
      <c r="AE368" s="25"/>
      <c r="AF368" s="22">
        <f>VLOOKUP(I368,data!$A:$Y,9,FALSE)</f>
        <v>0</v>
      </c>
      <c r="AG368" s="25"/>
      <c r="AH368" s="22">
        <f>VLOOKUP(I368,data!$A:$Y,11,FALSE)</f>
        <v>0</v>
      </c>
      <c r="AI368" s="25"/>
      <c r="AJ368" s="22">
        <f>VLOOKUP(I368,data!$A:$Y,13,FALSE)</f>
        <v>0</v>
      </c>
      <c r="AK368" s="25"/>
      <c r="AL368" s="22">
        <f>VLOOKUP(I368,data!$A:$Y,15,FALSE)</f>
        <v>0</v>
      </c>
      <c r="AM368" s="25"/>
      <c r="AN368" s="22">
        <f>VLOOKUP(I368,data!$A:$Y,17,FALSE)</f>
        <v>0</v>
      </c>
      <c r="AO368" s="25"/>
      <c r="AP368" s="22">
        <f>VLOOKUP(I368,data!$A:$Y,19,FALSE)</f>
        <v>0</v>
      </c>
      <c r="AQ368" s="25"/>
      <c r="AR368" s="22">
        <f>VLOOKUP(I368,data!$A:$Y,21,FALSE)</f>
        <v>0</v>
      </c>
      <c r="AS368" s="25"/>
      <c r="AT368" s="22">
        <f>VLOOKUP(I368,data!$A:$Y,23,FALSE)</f>
        <v>0</v>
      </c>
      <c r="AU368" s="25"/>
      <c r="AV368" s="22">
        <f>VLOOKUP(I368,data!$A:$Y,25,FALSE)</f>
        <v>0</v>
      </c>
      <c r="AW368" s="26">
        <f t="shared" si="116"/>
        <v>0</v>
      </c>
      <c r="AX368" s="26">
        <f t="shared" si="117"/>
        <v>0</v>
      </c>
      <c r="AY368" s="22">
        <f t="shared" si="118"/>
        <v>0</v>
      </c>
      <c r="AZ368" s="22">
        <f t="shared" si="119"/>
        <v>0</v>
      </c>
      <c r="BA368" s="22">
        <f t="shared" si="120"/>
        <v>0</v>
      </c>
      <c r="BB368" s="22">
        <f t="shared" si="121"/>
        <v>0</v>
      </c>
      <c r="BC368" s="22">
        <f t="shared" si="122"/>
        <v>0</v>
      </c>
      <c r="BD368" s="22">
        <f t="shared" si="123"/>
        <v>0</v>
      </c>
      <c r="BE368" s="22">
        <f t="shared" si="124"/>
        <v>0</v>
      </c>
      <c r="BF368" s="22">
        <f t="shared" si="125"/>
        <v>0</v>
      </c>
      <c r="BG368" s="22">
        <f t="shared" si="126"/>
        <v>0</v>
      </c>
      <c r="BH368" s="22">
        <f t="shared" si="127"/>
        <v>0</v>
      </c>
      <c r="BI368" s="22">
        <f t="shared" si="128"/>
        <v>0</v>
      </c>
      <c r="BJ368" s="22"/>
      <c r="BK368" s="26">
        <f t="shared" si="129"/>
        <v>0</v>
      </c>
      <c r="BL368" s="26" t="str">
        <f t="shared" si="130"/>
        <v>N</v>
      </c>
      <c r="BM368" s="27">
        <v>0</v>
      </c>
      <c r="BN368" s="28">
        <f t="shared" si="131"/>
        <v>0</v>
      </c>
      <c r="BO368" s="29">
        <f t="shared" si="132"/>
        <v>0</v>
      </c>
      <c r="BP368" s="30">
        <f t="shared" si="133"/>
        <v>0</v>
      </c>
      <c r="BQ368" s="31">
        <f t="shared" si="134"/>
        <v>0</v>
      </c>
      <c r="BR368" s="32">
        <f t="shared" si="135"/>
        <v>0</v>
      </c>
      <c r="BS368" s="33">
        <f t="shared" si="136"/>
        <v>0</v>
      </c>
      <c r="BT368" s="34">
        <f t="shared" si="137"/>
        <v>0</v>
      </c>
      <c r="BU368" s="35">
        <v>0</v>
      </c>
      <c r="BV368" s="35">
        <v>0</v>
      </c>
      <c r="BW368" s="35">
        <v>0</v>
      </c>
      <c r="BX368" s="35">
        <v>0</v>
      </c>
      <c r="BY368" s="35">
        <v>0</v>
      </c>
      <c r="BZ368" s="35">
        <v>0</v>
      </c>
      <c r="CA368" s="36">
        <v>863</v>
      </c>
    </row>
    <row r="369" spans="1:79" ht="15" customHeight="1">
      <c r="A369" s="39" t="s">
        <v>35</v>
      </c>
      <c r="B369" s="39" t="s">
        <v>110</v>
      </c>
      <c r="C369" s="43" t="s">
        <v>106</v>
      </c>
      <c r="D369" s="40" t="s">
        <v>1048</v>
      </c>
      <c r="E369" s="41">
        <f>VLOOKUP(I369,vendors!D:L,8,FALSE)</f>
        <v>460</v>
      </c>
      <c r="F369" s="41" t="str">
        <f>VLOOKUP(I369,vendors!D:L,9,FALSE)</f>
        <v>SD ทันตเวช</v>
      </c>
      <c r="G369" s="40" t="s">
        <v>133</v>
      </c>
      <c r="H369" s="40" t="s">
        <v>1049</v>
      </c>
      <c r="I369" s="40">
        <v>430041</v>
      </c>
      <c r="J369" s="40"/>
      <c r="K369" s="39" t="s">
        <v>114</v>
      </c>
      <c r="L369" s="42" t="s">
        <v>979</v>
      </c>
      <c r="M369" s="22">
        <f>VLOOKUP(I369,data!$A:$Y,2,FALSE)</f>
        <v>0</v>
      </c>
      <c r="N369" s="22">
        <f>VLOOKUP(I369,data!$A:$Y,4,FALSE)</f>
        <v>0</v>
      </c>
      <c r="O369" s="22">
        <f>VLOOKUP(I369,data!$A:$Y,6,FALSE)</f>
        <v>4</v>
      </c>
      <c r="P369" s="22">
        <f>VLOOKUP(I369,data!$A:$Y,8,FALSE)</f>
        <v>0</v>
      </c>
      <c r="Q369" s="22">
        <f>VLOOKUP(I369,data!$A:$Y,10,FALSE)</f>
        <v>3</v>
      </c>
      <c r="R369" s="22">
        <f>VLOOKUP(I369,data!$A:$Y,12,FALSE)</f>
        <v>6</v>
      </c>
      <c r="S369" s="22">
        <f>VLOOKUP(I369,data!$A:$Y,14,FALSE)</f>
        <v>3</v>
      </c>
      <c r="T369" s="22">
        <f>VLOOKUP(I369,data!$A:$Y,16,FALSE)</f>
        <v>8</v>
      </c>
      <c r="U369" s="22">
        <f>VLOOKUP(I369,data!$A:$Y,18,FALSE)</f>
        <v>5</v>
      </c>
      <c r="V369" s="23">
        <f>VLOOKUP(I369,data!$A:$Y,20,FALSE)</f>
        <v>0</v>
      </c>
      <c r="W369" s="22">
        <f>VLOOKUP(I369,data!$A:$Y,22,FALSE)</f>
        <v>0</v>
      </c>
      <c r="X369" s="22">
        <f>VLOOKUP(I369,data!$A:$Y,24,FALSE)</f>
        <v>0</v>
      </c>
      <c r="Y369" s="24">
        <f t="shared" si="115"/>
        <v>29</v>
      </c>
      <c r="Z369" s="22">
        <f>VLOOKUP(I369,data!$A:$Y,3,FALSE)</f>
        <v>0</v>
      </c>
      <c r="AA369" s="25"/>
      <c r="AB369" s="22">
        <f>VLOOKUP(I369,data!$A:$Y,5,FALSE)</f>
        <v>0</v>
      </c>
      <c r="AC369" s="25"/>
      <c r="AD369" s="22">
        <f>VLOOKUP(I369,data!$A:$Y,7,FALSE)</f>
        <v>0</v>
      </c>
      <c r="AE369" s="25"/>
      <c r="AF369" s="22">
        <f>VLOOKUP(I369,data!$A:$Y,9,FALSE)</f>
        <v>0</v>
      </c>
      <c r="AG369" s="25"/>
      <c r="AH369" s="22">
        <f>VLOOKUP(I369,data!$A:$Y,11,FALSE)</f>
        <v>0</v>
      </c>
      <c r="AI369" s="25"/>
      <c r="AJ369" s="22">
        <f>VLOOKUP(I369,data!$A:$Y,13,FALSE)</f>
        <v>0</v>
      </c>
      <c r="AK369" s="25"/>
      <c r="AL369" s="22">
        <f>VLOOKUP(I369,data!$A:$Y,15,FALSE)</f>
        <v>0</v>
      </c>
      <c r="AM369" s="25"/>
      <c r="AN369" s="22">
        <f>VLOOKUP(I369,data!$A:$Y,17,FALSE)</f>
        <v>0</v>
      </c>
      <c r="AO369" s="25"/>
      <c r="AP369" s="22">
        <f>VLOOKUP(I369,data!$A:$Y,19,FALSE)</f>
        <v>0</v>
      </c>
      <c r="AQ369" s="25"/>
      <c r="AR369" s="22">
        <f>VLOOKUP(I369,data!$A:$Y,21,FALSE)</f>
        <v>0</v>
      </c>
      <c r="AS369" s="25"/>
      <c r="AT369" s="22">
        <f>VLOOKUP(I369,data!$A:$Y,23,FALSE)</f>
        <v>0</v>
      </c>
      <c r="AU369" s="25"/>
      <c r="AV369" s="22">
        <f>VLOOKUP(I369,data!$A:$Y,25,FALSE)</f>
        <v>0</v>
      </c>
      <c r="AW369" s="26">
        <f t="shared" si="116"/>
        <v>0</v>
      </c>
      <c r="AX369" s="26">
        <f t="shared" si="117"/>
        <v>0</v>
      </c>
      <c r="AY369" s="22">
        <f t="shared" si="118"/>
        <v>0</v>
      </c>
      <c r="AZ369" s="22">
        <f t="shared" si="119"/>
        <v>0</v>
      </c>
      <c r="BA369" s="22">
        <f t="shared" si="120"/>
        <v>0</v>
      </c>
      <c r="BB369" s="22">
        <f t="shared" si="121"/>
        <v>0</v>
      </c>
      <c r="BC369" s="22">
        <f t="shared" si="122"/>
        <v>0</v>
      </c>
      <c r="BD369" s="22">
        <f t="shared" si="123"/>
        <v>0</v>
      </c>
      <c r="BE369" s="22">
        <f t="shared" si="124"/>
        <v>0</v>
      </c>
      <c r="BF369" s="22">
        <f t="shared" si="125"/>
        <v>0</v>
      </c>
      <c r="BG369" s="22">
        <f t="shared" si="126"/>
        <v>0</v>
      </c>
      <c r="BH369" s="22">
        <f t="shared" si="127"/>
        <v>0</v>
      </c>
      <c r="BI369" s="22">
        <f t="shared" si="128"/>
        <v>0</v>
      </c>
      <c r="BJ369" s="22"/>
      <c r="BK369" s="26">
        <f t="shared" si="129"/>
        <v>0</v>
      </c>
      <c r="BL369" s="26" t="str">
        <f t="shared" si="130"/>
        <v>N</v>
      </c>
      <c r="BM369" s="27">
        <v>0</v>
      </c>
      <c r="BN369" s="28">
        <f t="shared" si="131"/>
        <v>0</v>
      </c>
      <c r="BO369" s="29">
        <f t="shared" si="132"/>
        <v>0</v>
      </c>
      <c r="BP369" s="30">
        <f t="shared" si="133"/>
        <v>0</v>
      </c>
      <c r="BQ369" s="31">
        <f t="shared" si="134"/>
        <v>0</v>
      </c>
      <c r="BR369" s="32">
        <f t="shared" si="135"/>
        <v>0</v>
      </c>
      <c r="BS369" s="33">
        <f t="shared" si="136"/>
        <v>0</v>
      </c>
      <c r="BT369" s="34">
        <f t="shared" si="137"/>
        <v>0</v>
      </c>
      <c r="BU369" s="35">
        <v>0</v>
      </c>
      <c r="BV369" s="35">
        <v>0</v>
      </c>
      <c r="BW369" s="35">
        <v>0</v>
      </c>
      <c r="BX369" s="35">
        <v>0</v>
      </c>
      <c r="BY369" s="35">
        <v>0</v>
      </c>
      <c r="BZ369" s="35">
        <v>0</v>
      </c>
      <c r="CA369" s="36">
        <v>864</v>
      </c>
    </row>
    <row r="370" spans="1:79" ht="15" customHeight="1">
      <c r="A370" s="39" t="s">
        <v>35</v>
      </c>
      <c r="B370" s="39" t="s">
        <v>110</v>
      </c>
      <c r="C370" s="43" t="s">
        <v>106</v>
      </c>
      <c r="D370" s="40" t="s">
        <v>1050</v>
      </c>
      <c r="E370" s="41">
        <f>VLOOKUP(I370,vendors!D:L,8,FALSE)</f>
        <v>380</v>
      </c>
      <c r="F370" s="41" t="str">
        <f>VLOOKUP(I370,vendors!D:L,9,FALSE)</f>
        <v>SD ทันตเวช</v>
      </c>
      <c r="G370" s="40" t="s">
        <v>51</v>
      </c>
      <c r="H370" s="40" t="s">
        <v>1051</v>
      </c>
      <c r="I370" s="40">
        <v>430008</v>
      </c>
      <c r="J370" s="40"/>
      <c r="K370" s="39" t="s">
        <v>114</v>
      </c>
      <c r="L370" s="42" t="s">
        <v>1052</v>
      </c>
      <c r="M370" s="22">
        <f>VLOOKUP(I370,data!$A:$Y,2,FALSE)</f>
        <v>0</v>
      </c>
      <c r="N370" s="22">
        <f>VLOOKUP(I370,data!$A:$Y,4,FALSE)</f>
        <v>0</v>
      </c>
      <c r="O370" s="22">
        <f>VLOOKUP(I370,data!$A:$Y,6,FALSE)</f>
        <v>22</v>
      </c>
      <c r="P370" s="22">
        <f>VLOOKUP(I370,data!$A:$Y,8,FALSE)</f>
        <v>0</v>
      </c>
      <c r="Q370" s="22">
        <f>VLOOKUP(I370,data!$A:$Y,10,FALSE)</f>
        <v>0</v>
      </c>
      <c r="R370" s="22">
        <f>VLOOKUP(I370,data!$A:$Y,12,FALSE)</f>
        <v>0</v>
      </c>
      <c r="S370" s="22">
        <f>VLOOKUP(I370,data!$A:$Y,14,FALSE)</f>
        <v>15</v>
      </c>
      <c r="T370" s="22">
        <f>VLOOKUP(I370,data!$A:$Y,16,FALSE)</f>
        <v>0</v>
      </c>
      <c r="U370" s="22">
        <f>VLOOKUP(I370,data!$A:$Y,18,FALSE)</f>
        <v>5</v>
      </c>
      <c r="V370" s="23">
        <f>VLOOKUP(I370,data!$A:$Y,20,FALSE)</f>
        <v>0</v>
      </c>
      <c r="W370" s="22">
        <f>VLOOKUP(I370,data!$A:$Y,22,FALSE)</f>
        <v>0</v>
      </c>
      <c r="X370" s="22">
        <f>VLOOKUP(I370,data!$A:$Y,24,FALSE)</f>
        <v>0</v>
      </c>
      <c r="Y370" s="24">
        <f t="shared" si="115"/>
        <v>42</v>
      </c>
      <c r="Z370" s="22">
        <f>VLOOKUP(I370,data!$A:$Y,3,FALSE)</f>
        <v>0</v>
      </c>
      <c r="AA370" s="25"/>
      <c r="AB370" s="22">
        <f>VLOOKUP(I370,data!$A:$Y,5,FALSE)</f>
        <v>0</v>
      </c>
      <c r="AC370" s="25"/>
      <c r="AD370" s="22">
        <f>VLOOKUP(I370,data!$A:$Y,7,FALSE)</f>
        <v>0</v>
      </c>
      <c r="AE370" s="25"/>
      <c r="AF370" s="22">
        <f>VLOOKUP(I370,data!$A:$Y,9,FALSE)</f>
        <v>0</v>
      </c>
      <c r="AG370" s="25"/>
      <c r="AH370" s="22">
        <f>VLOOKUP(I370,data!$A:$Y,11,FALSE)</f>
        <v>0</v>
      </c>
      <c r="AI370" s="25"/>
      <c r="AJ370" s="22">
        <f>VLOOKUP(I370,data!$A:$Y,13,FALSE)</f>
        <v>0</v>
      </c>
      <c r="AK370" s="25"/>
      <c r="AL370" s="22">
        <f>VLOOKUP(I370,data!$A:$Y,15,FALSE)</f>
        <v>0</v>
      </c>
      <c r="AM370" s="25"/>
      <c r="AN370" s="22">
        <f>VLOOKUP(I370,data!$A:$Y,17,FALSE)</f>
        <v>0</v>
      </c>
      <c r="AO370" s="25"/>
      <c r="AP370" s="22">
        <f>VLOOKUP(I370,data!$A:$Y,19,FALSE)</f>
        <v>0</v>
      </c>
      <c r="AQ370" s="25"/>
      <c r="AR370" s="22">
        <f>VLOOKUP(I370,data!$A:$Y,21,FALSE)</f>
        <v>0</v>
      </c>
      <c r="AS370" s="25"/>
      <c r="AT370" s="22">
        <f>VLOOKUP(I370,data!$A:$Y,23,FALSE)</f>
        <v>0</v>
      </c>
      <c r="AU370" s="25"/>
      <c r="AV370" s="22">
        <f>VLOOKUP(I370,data!$A:$Y,25,FALSE)</f>
        <v>0</v>
      </c>
      <c r="AW370" s="26">
        <f t="shared" si="116"/>
        <v>0</v>
      </c>
      <c r="AX370" s="26">
        <f t="shared" si="117"/>
        <v>0</v>
      </c>
      <c r="AY370" s="22">
        <f t="shared" si="118"/>
        <v>0</v>
      </c>
      <c r="AZ370" s="22">
        <f t="shared" si="119"/>
        <v>0</v>
      </c>
      <c r="BA370" s="22">
        <f t="shared" si="120"/>
        <v>0</v>
      </c>
      <c r="BB370" s="22">
        <f t="shared" si="121"/>
        <v>0</v>
      </c>
      <c r="BC370" s="22">
        <f t="shared" si="122"/>
        <v>0</v>
      </c>
      <c r="BD370" s="22">
        <f t="shared" si="123"/>
        <v>0</v>
      </c>
      <c r="BE370" s="22">
        <f t="shared" si="124"/>
        <v>0</v>
      </c>
      <c r="BF370" s="22">
        <f t="shared" si="125"/>
        <v>0</v>
      </c>
      <c r="BG370" s="22">
        <f t="shared" si="126"/>
        <v>0</v>
      </c>
      <c r="BH370" s="22">
        <f t="shared" si="127"/>
        <v>0</v>
      </c>
      <c r="BI370" s="22">
        <f t="shared" si="128"/>
        <v>0</v>
      </c>
      <c r="BJ370" s="22"/>
      <c r="BK370" s="26">
        <f t="shared" si="129"/>
        <v>0</v>
      </c>
      <c r="BL370" s="26" t="str">
        <f t="shared" si="130"/>
        <v>N</v>
      </c>
      <c r="BM370" s="27">
        <v>0</v>
      </c>
      <c r="BN370" s="28">
        <f t="shared" si="131"/>
        <v>0</v>
      </c>
      <c r="BO370" s="29">
        <f t="shared" si="132"/>
        <v>0</v>
      </c>
      <c r="BP370" s="30">
        <f t="shared" si="133"/>
        <v>0</v>
      </c>
      <c r="BQ370" s="31">
        <f t="shared" si="134"/>
        <v>0</v>
      </c>
      <c r="BR370" s="32">
        <f t="shared" si="135"/>
        <v>0</v>
      </c>
      <c r="BS370" s="33">
        <f t="shared" si="136"/>
        <v>0</v>
      </c>
      <c r="BT370" s="34">
        <f t="shared" si="137"/>
        <v>0</v>
      </c>
      <c r="BU370" s="35">
        <v>0</v>
      </c>
      <c r="BV370" s="35">
        <v>0</v>
      </c>
      <c r="BW370" s="35">
        <v>0</v>
      </c>
      <c r="BX370" s="35">
        <v>0</v>
      </c>
      <c r="BY370" s="35">
        <v>0</v>
      </c>
      <c r="BZ370" s="35">
        <v>0</v>
      </c>
      <c r="CA370" s="36">
        <v>865</v>
      </c>
    </row>
    <row r="371" spans="1:79" ht="15" customHeight="1">
      <c r="A371" s="39" t="s">
        <v>35</v>
      </c>
      <c r="B371" s="39" t="s">
        <v>110</v>
      </c>
      <c r="C371" s="43" t="s">
        <v>106</v>
      </c>
      <c r="D371" s="40" t="s">
        <v>1053</v>
      </c>
      <c r="E371" s="41">
        <f>VLOOKUP(I371,vendors!D:L,8,FALSE)</f>
        <v>380</v>
      </c>
      <c r="F371" s="41" t="str">
        <f>VLOOKUP(I371,vendors!D:L,9,FALSE)</f>
        <v>SD ทันตเวช</v>
      </c>
      <c r="G371" s="40" t="s">
        <v>51</v>
      </c>
      <c r="H371" s="40" t="s">
        <v>1054</v>
      </c>
      <c r="I371" s="40">
        <v>430019</v>
      </c>
      <c r="J371" s="40"/>
      <c r="K371" s="39" t="s">
        <v>114</v>
      </c>
      <c r="L371" s="42" t="s">
        <v>1055</v>
      </c>
      <c r="M371" s="22">
        <f>VLOOKUP(I371,data!$A:$Y,2,FALSE)</f>
        <v>15</v>
      </c>
      <c r="N371" s="22">
        <f>VLOOKUP(I371,data!$A:$Y,4,FALSE)</f>
        <v>0</v>
      </c>
      <c r="O371" s="22">
        <f>VLOOKUP(I371,data!$A:$Y,6,FALSE)</f>
        <v>12</v>
      </c>
      <c r="P371" s="22">
        <f>VLOOKUP(I371,data!$A:$Y,8,FALSE)</f>
        <v>13</v>
      </c>
      <c r="Q371" s="22">
        <f>VLOOKUP(I371,data!$A:$Y,10,FALSE)</f>
        <v>7</v>
      </c>
      <c r="R371" s="22">
        <f>VLOOKUP(I371,data!$A:$Y,12,FALSE)</f>
        <v>0</v>
      </c>
      <c r="S371" s="22">
        <f>VLOOKUP(I371,data!$A:$Y,14,FALSE)</f>
        <v>1</v>
      </c>
      <c r="T371" s="22">
        <f>VLOOKUP(I371,data!$A:$Y,16,FALSE)</f>
        <v>15</v>
      </c>
      <c r="U371" s="22">
        <f>VLOOKUP(I371,data!$A:$Y,18,FALSE)</f>
        <v>0</v>
      </c>
      <c r="V371" s="23">
        <f>VLOOKUP(I371,data!$A:$Y,20,FALSE)</f>
        <v>0</v>
      </c>
      <c r="W371" s="22">
        <f>VLOOKUP(I371,data!$A:$Y,22,FALSE)</f>
        <v>0</v>
      </c>
      <c r="X371" s="22">
        <f>VLOOKUP(I371,data!$A:$Y,24,FALSE)</f>
        <v>0</v>
      </c>
      <c r="Y371" s="24">
        <f t="shared" si="115"/>
        <v>63</v>
      </c>
      <c r="Z371" s="22">
        <f>VLOOKUP(I371,data!$A:$Y,3,FALSE)</f>
        <v>0</v>
      </c>
      <c r="AA371" s="25"/>
      <c r="AB371" s="22">
        <f>VLOOKUP(I371,data!$A:$Y,5,FALSE)</f>
        <v>0</v>
      </c>
      <c r="AC371" s="25"/>
      <c r="AD371" s="22">
        <f>VLOOKUP(I371,data!$A:$Y,7,FALSE)</f>
        <v>0</v>
      </c>
      <c r="AE371" s="25"/>
      <c r="AF371" s="22">
        <f>VLOOKUP(I371,data!$A:$Y,9,FALSE)</f>
        <v>0</v>
      </c>
      <c r="AG371" s="25"/>
      <c r="AH371" s="22">
        <f>VLOOKUP(I371,data!$A:$Y,11,FALSE)</f>
        <v>0</v>
      </c>
      <c r="AI371" s="25"/>
      <c r="AJ371" s="22">
        <f>VLOOKUP(I371,data!$A:$Y,13,FALSE)</f>
        <v>0</v>
      </c>
      <c r="AK371" s="25"/>
      <c r="AL371" s="22">
        <f>VLOOKUP(I371,data!$A:$Y,15,FALSE)</f>
        <v>0</v>
      </c>
      <c r="AM371" s="25"/>
      <c r="AN371" s="22">
        <f>VLOOKUP(I371,data!$A:$Y,17,FALSE)</f>
        <v>0</v>
      </c>
      <c r="AO371" s="25"/>
      <c r="AP371" s="22">
        <f>VLOOKUP(I371,data!$A:$Y,19,FALSE)</f>
        <v>0</v>
      </c>
      <c r="AQ371" s="25"/>
      <c r="AR371" s="22">
        <f>VLOOKUP(I371,data!$A:$Y,21,FALSE)</f>
        <v>0</v>
      </c>
      <c r="AS371" s="25"/>
      <c r="AT371" s="22">
        <f>VLOOKUP(I371,data!$A:$Y,23,FALSE)</f>
        <v>0</v>
      </c>
      <c r="AU371" s="25"/>
      <c r="AV371" s="22">
        <f>VLOOKUP(I371,data!$A:$Y,25,FALSE)</f>
        <v>0</v>
      </c>
      <c r="AW371" s="26">
        <f t="shared" si="116"/>
        <v>0</v>
      </c>
      <c r="AX371" s="26">
        <f t="shared" si="117"/>
        <v>0</v>
      </c>
      <c r="AY371" s="22">
        <f t="shared" si="118"/>
        <v>0</v>
      </c>
      <c r="AZ371" s="22">
        <f t="shared" si="119"/>
        <v>0</v>
      </c>
      <c r="BA371" s="22">
        <f t="shared" si="120"/>
        <v>0</v>
      </c>
      <c r="BB371" s="22">
        <f t="shared" si="121"/>
        <v>0</v>
      </c>
      <c r="BC371" s="22">
        <f t="shared" si="122"/>
        <v>0</v>
      </c>
      <c r="BD371" s="22">
        <f t="shared" si="123"/>
        <v>0</v>
      </c>
      <c r="BE371" s="22">
        <f t="shared" si="124"/>
        <v>0</v>
      </c>
      <c r="BF371" s="22">
        <f t="shared" si="125"/>
        <v>0</v>
      </c>
      <c r="BG371" s="22">
        <f t="shared" si="126"/>
        <v>0</v>
      </c>
      <c r="BH371" s="22">
        <f t="shared" si="127"/>
        <v>0</v>
      </c>
      <c r="BI371" s="22">
        <f t="shared" si="128"/>
        <v>0</v>
      </c>
      <c r="BJ371" s="22"/>
      <c r="BK371" s="26">
        <f t="shared" si="129"/>
        <v>0</v>
      </c>
      <c r="BL371" s="26" t="str">
        <f t="shared" si="130"/>
        <v>N</v>
      </c>
      <c r="BM371" s="27">
        <v>0</v>
      </c>
      <c r="BN371" s="28">
        <f t="shared" si="131"/>
        <v>0</v>
      </c>
      <c r="BO371" s="29">
        <f t="shared" si="132"/>
        <v>0</v>
      </c>
      <c r="BP371" s="30">
        <f t="shared" si="133"/>
        <v>0</v>
      </c>
      <c r="BQ371" s="31">
        <f t="shared" si="134"/>
        <v>0</v>
      </c>
      <c r="BR371" s="32">
        <f t="shared" si="135"/>
        <v>0</v>
      </c>
      <c r="BS371" s="33">
        <f t="shared" si="136"/>
        <v>0</v>
      </c>
      <c r="BT371" s="34">
        <f t="shared" si="137"/>
        <v>0</v>
      </c>
      <c r="BU371" s="35">
        <v>0</v>
      </c>
      <c r="BV371" s="35">
        <v>0</v>
      </c>
      <c r="BW371" s="35">
        <v>0</v>
      </c>
      <c r="BX371" s="35">
        <v>0</v>
      </c>
      <c r="BY371" s="35">
        <v>0</v>
      </c>
      <c r="BZ371" s="35">
        <v>0</v>
      </c>
      <c r="CA371" s="36">
        <v>866</v>
      </c>
    </row>
    <row r="372" spans="1:79" ht="15" customHeight="1">
      <c r="A372" s="39" t="s">
        <v>35</v>
      </c>
      <c r="B372" s="39" t="s">
        <v>110</v>
      </c>
      <c r="C372" s="43" t="s">
        <v>106</v>
      </c>
      <c r="D372" s="40" t="s">
        <v>1056</v>
      </c>
      <c r="E372" s="41">
        <f>VLOOKUP(I372,vendors!D:L,8,FALSE)</f>
        <v>380</v>
      </c>
      <c r="F372" s="41" t="str">
        <f>VLOOKUP(I372,vendors!D:L,9,FALSE)</f>
        <v>SD ทันตเวช</v>
      </c>
      <c r="G372" s="40" t="s">
        <v>51</v>
      </c>
      <c r="H372" s="40" t="s">
        <v>1057</v>
      </c>
      <c r="I372" s="40">
        <v>430047</v>
      </c>
      <c r="J372" s="40"/>
      <c r="K372" s="39" t="s">
        <v>114</v>
      </c>
      <c r="L372" s="42" t="s">
        <v>1058</v>
      </c>
      <c r="M372" s="22">
        <f>VLOOKUP(I372,data!$A:$Y,2,FALSE)</f>
        <v>0</v>
      </c>
      <c r="N372" s="22">
        <f>VLOOKUP(I372,data!$A:$Y,4,FALSE)</f>
        <v>0</v>
      </c>
      <c r="O372" s="22">
        <f>VLOOKUP(I372,data!$A:$Y,6,FALSE)</f>
        <v>22</v>
      </c>
      <c r="P372" s="22">
        <f>VLOOKUP(I372,data!$A:$Y,8,FALSE)</f>
        <v>11</v>
      </c>
      <c r="Q372" s="22">
        <f>VLOOKUP(I372,data!$A:$Y,10,FALSE)</f>
        <v>0</v>
      </c>
      <c r="R372" s="22">
        <f>VLOOKUP(I372,data!$A:$Y,12,FALSE)</f>
        <v>11</v>
      </c>
      <c r="S372" s="22">
        <f>VLOOKUP(I372,data!$A:$Y,14,FALSE)</f>
        <v>15</v>
      </c>
      <c r="T372" s="22">
        <f>VLOOKUP(I372,data!$A:$Y,16,FALSE)</f>
        <v>0</v>
      </c>
      <c r="U372" s="22">
        <f>VLOOKUP(I372,data!$A:$Y,18,FALSE)</f>
        <v>0</v>
      </c>
      <c r="V372" s="23">
        <f>VLOOKUP(I372,data!$A:$Y,20,FALSE)</f>
        <v>0</v>
      </c>
      <c r="W372" s="22">
        <f>VLOOKUP(I372,data!$A:$Y,22,FALSE)</f>
        <v>0</v>
      </c>
      <c r="X372" s="22">
        <f>VLOOKUP(I372,data!$A:$Y,24,FALSE)</f>
        <v>0</v>
      </c>
      <c r="Y372" s="24">
        <f t="shared" si="115"/>
        <v>59</v>
      </c>
      <c r="Z372" s="22">
        <f>VLOOKUP(I372,data!$A:$Y,3,FALSE)</f>
        <v>0</v>
      </c>
      <c r="AA372" s="25"/>
      <c r="AB372" s="22">
        <f>VLOOKUP(I372,data!$A:$Y,5,FALSE)</f>
        <v>0</v>
      </c>
      <c r="AC372" s="25"/>
      <c r="AD372" s="22">
        <f>VLOOKUP(I372,data!$A:$Y,7,FALSE)</f>
        <v>0</v>
      </c>
      <c r="AE372" s="25"/>
      <c r="AF372" s="22">
        <f>VLOOKUP(I372,data!$A:$Y,9,FALSE)</f>
        <v>0</v>
      </c>
      <c r="AG372" s="25"/>
      <c r="AH372" s="22">
        <f>VLOOKUP(I372,data!$A:$Y,11,FALSE)</f>
        <v>0</v>
      </c>
      <c r="AI372" s="25"/>
      <c r="AJ372" s="22">
        <f>VLOOKUP(I372,data!$A:$Y,13,FALSE)</f>
        <v>0</v>
      </c>
      <c r="AK372" s="25"/>
      <c r="AL372" s="22">
        <f>VLOOKUP(I372,data!$A:$Y,15,FALSE)</f>
        <v>0</v>
      </c>
      <c r="AM372" s="25"/>
      <c r="AN372" s="22">
        <f>VLOOKUP(I372,data!$A:$Y,17,FALSE)</f>
        <v>0</v>
      </c>
      <c r="AO372" s="25"/>
      <c r="AP372" s="22">
        <f>VLOOKUP(I372,data!$A:$Y,19,FALSE)</f>
        <v>0</v>
      </c>
      <c r="AQ372" s="25"/>
      <c r="AR372" s="22">
        <f>VLOOKUP(I372,data!$A:$Y,21,FALSE)</f>
        <v>0</v>
      </c>
      <c r="AS372" s="25"/>
      <c r="AT372" s="22">
        <f>VLOOKUP(I372,data!$A:$Y,23,FALSE)</f>
        <v>0</v>
      </c>
      <c r="AU372" s="25"/>
      <c r="AV372" s="22">
        <f>VLOOKUP(I372,data!$A:$Y,25,FALSE)</f>
        <v>0</v>
      </c>
      <c r="AW372" s="26">
        <f t="shared" si="116"/>
        <v>0</v>
      </c>
      <c r="AX372" s="26">
        <f t="shared" si="117"/>
        <v>0</v>
      </c>
      <c r="AY372" s="22">
        <f t="shared" si="118"/>
        <v>0</v>
      </c>
      <c r="AZ372" s="22">
        <f t="shared" si="119"/>
        <v>0</v>
      </c>
      <c r="BA372" s="22">
        <f t="shared" si="120"/>
        <v>0</v>
      </c>
      <c r="BB372" s="22">
        <f t="shared" si="121"/>
        <v>0</v>
      </c>
      <c r="BC372" s="22">
        <f t="shared" si="122"/>
        <v>0</v>
      </c>
      <c r="BD372" s="22">
        <f t="shared" si="123"/>
        <v>0</v>
      </c>
      <c r="BE372" s="22">
        <f t="shared" si="124"/>
        <v>0</v>
      </c>
      <c r="BF372" s="22">
        <f t="shared" si="125"/>
        <v>0</v>
      </c>
      <c r="BG372" s="22">
        <f t="shared" si="126"/>
        <v>0</v>
      </c>
      <c r="BH372" s="22">
        <f t="shared" si="127"/>
        <v>0</v>
      </c>
      <c r="BI372" s="22">
        <f t="shared" si="128"/>
        <v>0</v>
      </c>
      <c r="BJ372" s="22"/>
      <c r="BK372" s="26">
        <f t="shared" si="129"/>
        <v>0</v>
      </c>
      <c r="BL372" s="26" t="str">
        <f t="shared" si="130"/>
        <v>N</v>
      </c>
      <c r="BM372" s="27">
        <v>0</v>
      </c>
      <c r="BN372" s="28">
        <f t="shared" si="131"/>
        <v>0</v>
      </c>
      <c r="BO372" s="29">
        <f t="shared" si="132"/>
        <v>0</v>
      </c>
      <c r="BP372" s="30">
        <f t="shared" si="133"/>
        <v>0</v>
      </c>
      <c r="BQ372" s="31">
        <f t="shared" si="134"/>
        <v>0</v>
      </c>
      <c r="BR372" s="32">
        <f t="shared" si="135"/>
        <v>0</v>
      </c>
      <c r="BS372" s="33">
        <f t="shared" si="136"/>
        <v>0</v>
      </c>
      <c r="BT372" s="34">
        <f t="shared" si="137"/>
        <v>0</v>
      </c>
      <c r="BU372" s="35">
        <v>0</v>
      </c>
      <c r="BV372" s="35">
        <v>0</v>
      </c>
      <c r="BW372" s="35">
        <v>0</v>
      </c>
      <c r="BX372" s="35">
        <v>0</v>
      </c>
      <c r="BY372" s="35">
        <v>0</v>
      </c>
      <c r="BZ372" s="35">
        <v>0</v>
      </c>
      <c r="CA372" s="36">
        <v>867</v>
      </c>
    </row>
    <row r="373" spans="1:79" ht="15" customHeight="1">
      <c r="A373" s="39" t="s">
        <v>35</v>
      </c>
      <c r="B373" s="39" t="s">
        <v>110</v>
      </c>
      <c r="C373" s="43" t="s">
        <v>106</v>
      </c>
      <c r="D373" s="40" t="s">
        <v>1059</v>
      </c>
      <c r="E373" s="41">
        <f>VLOOKUP(I373,vendors!D:L,8,FALSE)</f>
        <v>380</v>
      </c>
      <c r="F373" s="41" t="str">
        <f>VLOOKUP(I373,vendors!D:L,9,FALSE)</f>
        <v>SD ทันตเวช</v>
      </c>
      <c r="G373" s="40" t="s">
        <v>133</v>
      </c>
      <c r="H373" s="40" t="s">
        <v>1060</v>
      </c>
      <c r="I373" s="40">
        <v>430043</v>
      </c>
      <c r="J373" s="40"/>
      <c r="K373" s="39" t="s">
        <v>114</v>
      </c>
      <c r="L373" s="42" t="s">
        <v>1061</v>
      </c>
      <c r="M373" s="22">
        <f>VLOOKUP(I373,data!$A:$Y,2,FALSE)</f>
        <v>0</v>
      </c>
      <c r="N373" s="22">
        <f>VLOOKUP(I373,data!$A:$Y,4,FALSE)</f>
        <v>0</v>
      </c>
      <c r="O373" s="22">
        <f>VLOOKUP(I373,data!$A:$Y,6,FALSE)</f>
        <v>8</v>
      </c>
      <c r="P373" s="22">
        <f>VLOOKUP(I373,data!$A:$Y,8,FALSE)</f>
        <v>0</v>
      </c>
      <c r="Q373" s="22">
        <f>VLOOKUP(I373,data!$A:$Y,10,FALSE)</f>
        <v>0</v>
      </c>
      <c r="R373" s="22">
        <f>VLOOKUP(I373,data!$A:$Y,12,FALSE)</f>
        <v>11</v>
      </c>
      <c r="S373" s="22">
        <f>VLOOKUP(I373,data!$A:$Y,14,FALSE)</f>
        <v>1</v>
      </c>
      <c r="T373" s="22">
        <f>VLOOKUP(I373,data!$A:$Y,16,FALSE)</f>
        <v>15</v>
      </c>
      <c r="U373" s="22">
        <f>VLOOKUP(I373,data!$A:$Y,18,FALSE)</f>
        <v>5</v>
      </c>
      <c r="V373" s="23">
        <f>VLOOKUP(I373,data!$A:$Y,20,FALSE)</f>
        <v>0</v>
      </c>
      <c r="W373" s="22">
        <f>VLOOKUP(I373,data!$A:$Y,22,FALSE)</f>
        <v>0</v>
      </c>
      <c r="X373" s="22">
        <f>VLOOKUP(I373,data!$A:$Y,24,FALSE)</f>
        <v>0</v>
      </c>
      <c r="Y373" s="24">
        <f t="shared" si="115"/>
        <v>40</v>
      </c>
      <c r="Z373" s="22">
        <f>VLOOKUP(I373,data!$A:$Y,3,FALSE)</f>
        <v>0</v>
      </c>
      <c r="AA373" s="25"/>
      <c r="AB373" s="22">
        <f>VLOOKUP(I373,data!$A:$Y,5,FALSE)</f>
        <v>0</v>
      </c>
      <c r="AC373" s="25"/>
      <c r="AD373" s="22">
        <f>VLOOKUP(I373,data!$A:$Y,7,FALSE)</f>
        <v>0</v>
      </c>
      <c r="AE373" s="25"/>
      <c r="AF373" s="22">
        <f>VLOOKUP(I373,data!$A:$Y,9,FALSE)</f>
        <v>0</v>
      </c>
      <c r="AG373" s="25"/>
      <c r="AH373" s="22">
        <f>VLOOKUP(I373,data!$A:$Y,11,FALSE)</f>
        <v>0</v>
      </c>
      <c r="AI373" s="25"/>
      <c r="AJ373" s="22">
        <f>VLOOKUP(I373,data!$A:$Y,13,FALSE)</f>
        <v>0</v>
      </c>
      <c r="AK373" s="25"/>
      <c r="AL373" s="22">
        <f>VLOOKUP(I373,data!$A:$Y,15,FALSE)</f>
        <v>0</v>
      </c>
      <c r="AM373" s="25"/>
      <c r="AN373" s="22">
        <f>VLOOKUP(I373,data!$A:$Y,17,FALSE)</f>
        <v>0</v>
      </c>
      <c r="AO373" s="25"/>
      <c r="AP373" s="22">
        <f>VLOOKUP(I373,data!$A:$Y,19,FALSE)</f>
        <v>0</v>
      </c>
      <c r="AQ373" s="25"/>
      <c r="AR373" s="22">
        <f>VLOOKUP(I373,data!$A:$Y,21,FALSE)</f>
        <v>0</v>
      </c>
      <c r="AS373" s="25"/>
      <c r="AT373" s="22">
        <f>VLOOKUP(I373,data!$A:$Y,23,FALSE)</f>
        <v>0</v>
      </c>
      <c r="AU373" s="25"/>
      <c r="AV373" s="22">
        <f>VLOOKUP(I373,data!$A:$Y,25,FALSE)</f>
        <v>0</v>
      </c>
      <c r="AW373" s="26">
        <f t="shared" si="116"/>
        <v>0</v>
      </c>
      <c r="AX373" s="26">
        <f t="shared" si="117"/>
        <v>0</v>
      </c>
      <c r="AY373" s="22">
        <f t="shared" si="118"/>
        <v>0</v>
      </c>
      <c r="AZ373" s="22">
        <f t="shared" si="119"/>
        <v>0</v>
      </c>
      <c r="BA373" s="22">
        <f t="shared" si="120"/>
        <v>0</v>
      </c>
      <c r="BB373" s="22">
        <f t="shared" si="121"/>
        <v>0</v>
      </c>
      <c r="BC373" s="22">
        <f t="shared" si="122"/>
        <v>0</v>
      </c>
      <c r="BD373" s="22">
        <f t="shared" si="123"/>
        <v>0</v>
      </c>
      <c r="BE373" s="22">
        <f t="shared" si="124"/>
        <v>0</v>
      </c>
      <c r="BF373" s="22">
        <f t="shared" si="125"/>
        <v>0</v>
      </c>
      <c r="BG373" s="22">
        <f t="shared" si="126"/>
        <v>0</v>
      </c>
      <c r="BH373" s="22">
        <f t="shared" si="127"/>
        <v>0</v>
      </c>
      <c r="BI373" s="22">
        <f t="shared" si="128"/>
        <v>0</v>
      </c>
      <c r="BJ373" s="22"/>
      <c r="BK373" s="26">
        <f t="shared" si="129"/>
        <v>0</v>
      </c>
      <c r="BL373" s="26" t="str">
        <f t="shared" si="130"/>
        <v>N</v>
      </c>
      <c r="BM373" s="27">
        <v>0</v>
      </c>
      <c r="BN373" s="28">
        <f t="shared" si="131"/>
        <v>0</v>
      </c>
      <c r="BO373" s="29">
        <f t="shared" si="132"/>
        <v>0</v>
      </c>
      <c r="BP373" s="30">
        <f t="shared" si="133"/>
        <v>0</v>
      </c>
      <c r="BQ373" s="31">
        <f t="shared" si="134"/>
        <v>0</v>
      </c>
      <c r="BR373" s="32">
        <f t="shared" si="135"/>
        <v>0</v>
      </c>
      <c r="BS373" s="33">
        <f t="shared" si="136"/>
        <v>0</v>
      </c>
      <c r="BT373" s="34">
        <f t="shared" si="137"/>
        <v>0</v>
      </c>
      <c r="BU373" s="35">
        <v>0</v>
      </c>
      <c r="BV373" s="35">
        <v>0</v>
      </c>
      <c r="BW373" s="35">
        <v>0</v>
      </c>
      <c r="BX373" s="35">
        <v>0</v>
      </c>
      <c r="BY373" s="35">
        <v>0</v>
      </c>
      <c r="BZ373" s="35">
        <v>0</v>
      </c>
      <c r="CA373" s="36">
        <v>868</v>
      </c>
    </row>
    <row r="374" spans="1:79" ht="15" customHeight="1">
      <c r="A374" s="39" t="s">
        <v>35</v>
      </c>
      <c r="B374" s="39" t="s">
        <v>110</v>
      </c>
      <c r="C374" s="43" t="s">
        <v>106</v>
      </c>
      <c r="D374" s="40" t="s">
        <v>1062</v>
      </c>
      <c r="E374" s="41">
        <f>VLOOKUP(I374,vendors!D:L,8,FALSE)</f>
        <v>350</v>
      </c>
      <c r="F374" s="41" t="str">
        <f>VLOOKUP(I374,vendors!D:L,9,FALSE)</f>
        <v>เซี่ยงไฮ้</v>
      </c>
      <c r="G374" s="40" t="s">
        <v>51</v>
      </c>
      <c r="H374" s="40" t="s">
        <v>1063</v>
      </c>
      <c r="I374" s="40">
        <v>430066</v>
      </c>
      <c r="J374" s="40"/>
      <c r="K374" s="39" t="s">
        <v>114</v>
      </c>
      <c r="L374" s="42" t="s">
        <v>1035</v>
      </c>
      <c r="M374" s="22">
        <f>VLOOKUP(I374,data!$A:$Y,2,FALSE)</f>
        <v>0</v>
      </c>
      <c r="N374" s="22">
        <f>VLOOKUP(I374,data!$A:$Y,4,FALSE)</f>
        <v>0</v>
      </c>
      <c r="O374" s="22">
        <f>VLOOKUP(I374,data!$A:$Y,6,FALSE)</f>
        <v>0</v>
      </c>
      <c r="P374" s="22">
        <f>VLOOKUP(I374,data!$A:$Y,8,FALSE)</f>
        <v>7</v>
      </c>
      <c r="Q374" s="22">
        <f>VLOOKUP(I374,data!$A:$Y,10,FALSE)</f>
        <v>3</v>
      </c>
      <c r="R374" s="22">
        <f>VLOOKUP(I374,data!$A:$Y,12,FALSE)</f>
        <v>6</v>
      </c>
      <c r="S374" s="22">
        <f>VLOOKUP(I374,data!$A:$Y,14,FALSE)</f>
        <v>0</v>
      </c>
      <c r="T374" s="22">
        <f>VLOOKUP(I374,data!$A:$Y,16,FALSE)</f>
        <v>0</v>
      </c>
      <c r="U374" s="22">
        <f>VLOOKUP(I374,data!$A:$Y,18,FALSE)</f>
        <v>0</v>
      </c>
      <c r="V374" s="23">
        <f>VLOOKUP(I374,data!$A:$Y,20,FALSE)</f>
        <v>0</v>
      </c>
      <c r="W374" s="22">
        <f>VLOOKUP(I374,data!$A:$Y,22,FALSE)</f>
        <v>0</v>
      </c>
      <c r="X374" s="22">
        <f>VLOOKUP(I374,data!$A:$Y,24,FALSE)</f>
        <v>0</v>
      </c>
      <c r="Y374" s="24">
        <f t="shared" si="115"/>
        <v>16</v>
      </c>
      <c r="Z374" s="22">
        <f>VLOOKUP(I374,data!$A:$Y,3,FALSE)</f>
        <v>0</v>
      </c>
      <c r="AA374" s="25"/>
      <c r="AB374" s="22">
        <f>VLOOKUP(I374,data!$A:$Y,5,FALSE)</f>
        <v>0</v>
      </c>
      <c r="AC374" s="25"/>
      <c r="AD374" s="22">
        <f>VLOOKUP(I374,data!$A:$Y,7,FALSE)</f>
        <v>0</v>
      </c>
      <c r="AE374" s="25"/>
      <c r="AF374" s="22">
        <f>VLOOKUP(I374,data!$A:$Y,9,FALSE)</f>
        <v>0</v>
      </c>
      <c r="AG374" s="25"/>
      <c r="AH374" s="22">
        <f>VLOOKUP(I374,data!$A:$Y,11,FALSE)</f>
        <v>0</v>
      </c>
      <c r="AI374" s="25"/>
      <c r="AJ374" s="22">
        <f>VLOOKUP(I374,data!$A:$Y,13,FALSE)</f>
        <v>0</v>
      </c>
      <c r="AK374" s="25"/>
      <c r="AL374" s="22">
        <f>VLOOKUP(I374,data!$A:$Y,15,FALSE)</f>
        <v>0</v>
      </c>
      <c r="AM374" s="25"/>
      <c r="AN374" s="22">
        <f>VLOOKUP(I374,data!$A:$Y,17,FALSE)</f>
        <v>0</v>
      </c>
      <c r="AO374" s="25"/>
      <c r="AP374" s="22">
        <f>VLOOKUP(I374,data!$A:$Y,19,FALSE)</f>
        <v>0</v>
      </c>
      <c r="AQ374" s="25"/>
      <c r="AR374" s="22">
        <f>VLOOKUP(I374,data!$A:$Y,21,FALSE)</f>
        <v>0</v>
      </c>
      <c r="AS374" s="25"/>
      <c r="AT374" s="22">
        <f>VLOOKUP(I374,data!$A:$Y,23,FALSE)</f>
        <v>0</v>
      </c>
      <c r="AU374" s="25"/>
      <c r="AV374" s="22">
        <f>VLOOKUP(I374,data!$A:$Y,25,FALSE)</f>
        <v>0</v>
      </c>
      <c r="AW374" s="26">
        <f t="shared" si="116"/>
        <v>0</v>
      </c>
      <c r="AX374" s="26">
        <f t="shared" si="117"/>
        <v>0</v>
      </c>
      <c r="AY374" s="22">
        <f t="shared" si="118"/>
        <v>0</v>
      </c>
      <c r="AZ374" s="22">
        <f t="shared" si="119"/>
        <v>0</v>
      </c>
      <c r="BA374" s="22">
        <f t="shared" si="120"/>
        <v>0</v>
      </c>
      <c r="BB374" s="22">
        <f t="shared" si="121"/>
        <v>0</v>
      </c>
      <c r="BC374" s="22">
        <f t="shared" si="122"/>
        <v>0</v>
      </c>
      <c r="BD374" s="22">
        <f t="shared" si="123"/>
        <v>0</v>
      </c>
      <c r="BE374" s="22">
        <f t="shared" si="124"/>
        <v>0</v>
      </c>
      <c r="BF374" s="22">
        <f t="shared" si="125"/>
        <v>0</v>
      </c>
      <c r="BG374" s="22">
        <f t="shared" si="126"/>
        <v>0</v>
      </c>
      <c r="BH374" s="22">
        <f t="shared" si="127"/>
        <v>0</v>
      </c>
      <c r="BI374" s="22">
        <f t="shared" si="128"/>
        <v>0</v>
      </c>
      <c r="BJ374" s="22"/>
      <c r="BK374" s="26">
        <f t="shared" si="129"/>
        <v>0</v>
      </c>
      <c r="BL374" s="26" t="str">
        <f t="shared" si="130"/>
        <v>N</v>
      </c>
      <c r="BM374" s="27">
        <v>0</v>
      </c>
      <c r="BN374" s="28">
        <f t="shared" si="131"/>
        <v>0</v>
      </c>
      <c r="BO374" s="29">
        <f t="shared" si="132"/>
        <v>1</v>
      </c>
      <c r="BP374" s="30">
        <f t="shared" si="133"/>
        <v>350</v>
      </c>
      <c r="BQ374" s="31">
        <f t="shared" si="134"/>
        <v>0</v>
      </c>
      <c r="BR374" s="32">
        <f t="shared" si="135"/>
        <v>0.33333333333333331</v>
      </c>
      <c r="BS374" s="33">
        <f t="shared" si="136"/>
        <v>0</v>
      </c>
      <c r="BT374" s="34">
        <f t="shared" si="137"/>
        <v>0</v>
      </c>
      <c r="BU374" s="35">
        <v>0</v>
      </c>
      <c r="BV374" s="35">
        <v>0</v>
      </c>
      <c r="BW374" s="35">
        <v>0</v>
      </c>
      <c r="BX374" s="35">
        <v>0</v>
      </c>
      <c r="BY374" s="35">
        <v>2</v>
      </c>
      <c r="BZ374" s="35">
        <v>0</v>
      </c>
      <c r="CA374" s="36">
        <v>869</v>
      </c>
    </row>
    <row r="375" spans="1:79" ht="15" customHeight="1">
      <c r="A375" s="39" t="s">
        <v>35</v>
      </c>
      <c r="B375" s="39" t="s">
        <v>110</v>
      </c>
      <c r="C375" s="43" t="s">
        <v>106</v>
      </c>
      <c r="D375" s="40" t="s">
        <v>1064</v>
      </c>
      <c r="E375" s="41">
        <f>VLOOKUP(I375,vendors!D:L,8,FALSE)</f>
        <v>350</v>
      </c>
      <c r="F375" s="41" t="str">
        <f>VLOOKUP(I375,vendors!D:L,9,FALSE)</f>
        <v>เซี่ยงไฮ้</v>
      </c>
      <c r="G375" s="40" t="s">
        <v>51</v>
      </c>
      <c r="H375" s="40" t="s">
        <v>1065</v>
      </c>
      <c r="I375" s="40">
        <v>430065</v>
      </c>
      <c r="J375" s="40"/>
      <c r="K375" s="39" t="s">
        <v>114</v>
      </c>
      <c r="L375" s="42" t="s">
        <v>1038</v>
      </c>
      <c r="M375" s="22">
        <f>VLOOKUP(I375,data!$A:$Y,2,FALSE)</f>
        <v>0</v>
      </c>
      <c r="N375" s="22">
        <f>VLOOKUP(I375,data!$A:$Y,4,FALSE)</f>
        <v>0</v>
      </c>
      <c r="O375" s="22">
        <f>VLOOKUP(I375,data!$A:$Y,6,FALSE)</f>
        <v>0</v>
      </c>
      <c r="P375" s="22">
        <f>VLOOKUP(I375,data!$A:$Y,8,FALSE)</f>
        <v>7</v>
      </c>
      <c r="Q375" s="22">
        <f>VLOOKUP(I375,data!$A:$Y,10,FALSE)</f>
        <v>3</v>
      </c>
      <c r="R375" s="22">
        <f>VLOOKUP(I375,data!$A:$Y,12,FALSE)</f>
        <v>6</v>
      </c>
      <c r="S375" s="22">
        <f>VLOOKUP(I375,data!$A:$Y,14,FALSE)</f>
        <v>0</v>
      </c>
      <c r="T375" s="22">
        <f>VLOOKUP(I375,data!$A:$Y,16,FALSE)</f>
        <v>0</v>
      </c>
      <c r="U375" s="22">
        <f>VLOOKUP(I375,data!$A:$Y,18,FALSE)</f>
        <v>0</v>
      </c>
      <c r="V375" s="23">
        <f>VLOOKUP(I375,data!$A:$Y,20,FALSE)</f>
        <v>0</v>
      </c>
      <c r="W375" s="22">
        <f>VLOOKUP(I375,data!$A:$Y,22,FALSE)</f>
        <v>0</v>
      </c>
      <c r="X375" s="22">
        <f>VLOOKUP(I375,data!$A:$Y,24,FALSE)</f>
        <v>0</v>
      </c>
      <c r="Y375" s="24">
        <f t="shared" si="115"/>
        <v>16</v>
      </c>
      <c r="Z375" s="22">
        <f>VLOOKUP(I375,data!$A:$Y,3,FALSE)</f>
        <v>0</v>
      </c>
      <c r="AA375" s="25"/>
      <c r="AB375" s="22">
        <f>VLOOKUP(I375,data!$A:$Y,5,FALSE)</f>
        <v>0</v>
      </c>
      <c r="AC375" s="25"/>
      <c r="AD375" s="22">
        <f>VLOOKUP(I375,data!$A:$Y,7,FALSE)</f>
        <v>0</v>
      </c>
      <c r="AE375" s="25"/>
      <c r="AF375" s="22">
        <f>VLOOKUP(I375,data!$A:$Y,9,FALSE)</f>
        <v>0</v>
      </c>
      <c r="AG375" s="25"/>
      <c r="AH375" s="22">
        <f>VLOOKUP(I375,data!$A:$Y,11,FALSE)</f>
        <v>0</v>
      </c>
      <c r="AI375" s="25"/>
      <c r="AJ375" s="22">
        <f>VLOOKUP(I375,data!$A:$Y,13,FALSE)</f>
        <v>0</v>
      </c>
      <c r="AK375" s="25"/>
      <c r="AL375" s="22">
        <f>VLOOKUP(I375,data!$A:$Y,15,FALSE)</f>
        <v>0</v>
      </c>
      <c r="AM375" s="25"/>
      <c r="AN375" s="22">
        <f>VLOOKUP(I375,data!$A:$Y,17,FALSE)</f>
        <v>0</v>
      </c>
      <c r="AO375" s="25"/>
      <c r="AP375" s="22">
        <f>VLOOKUP(I375,data!$A:$Y,19,FALSE)</f>
        <v>0</v>
      </c>
      <c r="AQ375" s="25"/>
      <c r="AR375" s="22">
        <f>VLOOKUP(I375,data!$A:$Y,21,FALSE)</f>
        <v>0</v>
      </c>
      <c r="AS375" s="25"/>
      <c r="AT375" s="22">
        <f>VLOOKUP(I375,data!$A:$Y,23,FALSE)</f>
        <v>0</v>
      </c>
      <c r="AU375" s="25"/>
      <c r="AV375" s="22">
        <f>VLOOKUP(I375,data!$A:$Y,25,FALSE)</f>
        <v>0</v>
      </c>
      <c r="AW375" s="26">
        <f t="shared" si="116"/>
        <v>0</v>
      </c>
      <c r="AX375" s="26">
        <f t="shared" si="117"/>
        <v>0</v>
      </c>
      <c r="AY375" s="22">
        <f t="shared" si="118"/>
        <v>0</v>
      </c>
      <c r="AZ375" s="22">
        <f t="shared" si="119"/>
        <v>0</v>
      </c>
      <c r="BA375" s="22">
        <f t="shared" si="120"/>
        <v>0</v>
      </c>
      <c r="BB375" s="22">
        <f t="shared" si="121"/>
        <v>0</v>
      </c>
      <c r="BC375" s="22">
        <f t="shared" si="122"/>
        <v>0</v>
      </c>
      <c r="BD375" s="22">
        <f t="shared" si="123"/>
        <v>0</v>
      </c>
      <c r="BE375" s="22">
        <f t="shared" si="124"/>
        <v>0</v>
      </c>
      <c r="BF375" s="22">
        <f t="shared" si="125"/>
        <v>0</v>
      </c>
      <c r="BG375" s="22">
        <f t="shared" si="126"/>
        <v>0</v>
      </c>
      <c r="BH375" s="22">
        <f t="shared" si="127"/>
        <v>0</v>
      </c>
      <c r="BI375" s="22">
        <f t="shared" si="128"/>
        <v>0</v>
      </c>
      <c r="BJ375" s="22"/>
      <c r="BK375" s="26">
        <f t="shared" si="129"/>
        <v>0</v>
      </c>
      <c r="BL375" s="26" t="str">
        <f t="shared" si="130"/>
        <v>N</v>
      </c>
      <c r="BM375" s="27">
        <v>0</v>
      </c>
      <c r="BN375" s="28">
        <f t="shared" si="131"/>
        <v>0</v>
      </c>
      <c r="BO375" s="29">
        <f t="shared" si="132"/>
        <v>1</v>
      </c>
      <c r="BP375" s="30">
        <f t="shared" si="133"/>
        <v>350</v>
      </c>
      <c r="BQ375" s="31">
        <f t="shared" si="134"/>
        <v>0</v>
      </c>
      <c r="BR375" s="32">
        <f t="shared" si="135"/>
        <v>0.33333333333333331</v>
      </c>
      <c r="BS375" s="33">
        <f t="shared" si="136"/>
        <v>0</v>
      </c>
      <c r="BT375" s="34">
        <f t="shared" si="137"/>
        <v>0</v>
      </c>
      <c r="BU375" s="35">
        <v>0</v>
      </c>
      <c r="BV375" s="35">
        <v>0</v>
      </c>
      <c r="BW375" s="35">
        <v>0</v>
      </c>
      <c r="BX375" s="35">
        <v>0</v>
      </c>
      <c r="BY375" s="35">
        <v>2</v>
      </c>
      <c r="BZ375" s="35">
        <v>0</v>
      </c>
      <c r="CA375" s="36">
        <v>870</v>
      </c>
    </row>
    <row r="376" spans="1:79" ht="15" customHeight="1">
      <c r="A376" s="39" t="s">
        <v>35</v>
      </c>
      <c r="B376" s="39" t="s">
        <v>110</v>
      </c>
      <c r="C376" s="43" t="s">
        <v>106</v>
      </c>
      <c r="D376" s="40" t="s">
        <v>1066</v>
      </c>
      <c r="E376" s="41">
        <f>VLOOKUP(I376,vendors!D:L,8,FALSE)</f>
        <v>350</v>
      </c>
      <c r="F376" s="41" t="str">
        <f>VLOOKUP(I376,vendors!D:L,9,FALSE)</f>
        <v>เซี่ยงไฮ้</v>
      </c>
      <c r="G376" s="40" t="s">
        <v>51</v>
      </c>
      <c r="H376" s="40" t="s">
        <v>1067</v>
      </c>
      <c r="I376" s="40">
        <v>430064</v>
      </c>
      <c r="J376" s="40"/>
      <c r="K376" s="39" t="s">
        <v>114</v>
      </c>
      <c r="L376" s="42" t="s">
        <v>1068</v>
      </c>
      <c r="M376" s="22">
        <f>VLOOKUP(I376,data!$A:$Y,2,FALSE)</f>
        <v>0</v>
      </c>
      <c r="N376" s="22">
        <f>VLOOKUP(I376,data!$A:$Y,4,FALSE)</f>
        <v>0</v>
      </c>
      <c r="O376" s="22">
        <f>VLOOKUP(I376,data!$A:$Y,6,FALSE)</f>
        <v>0</v>
      </c>
      <c r="P376" s="22">
        <f>VLOOKUP(I376,data!$A:$Y,8,FALSE)</f>
        <v>0</v>
      </c>
      <c r="Q376" s="22">
        <f>VLOOKUP(I376,data!$A:$Y,10,FALSE)</f>
        <v>0</v>
      </c>
      <c r="R376" s="22">
        <f>VLOOKUP(I376,data!$A:$Y,12,FALSE)</f>
        <v>0</v>
      </c>
      <c r="S376" s="22">
        <f>VLOOKUP(I376,data!$A:$Y,14,FALSE)</f>
        <v>0</v>
      </c>
      <c r="T376" s="22">
        <f>VLOOKUP(I376,data!$A:$Y,16,FALSE)</f>
        <v>0</v>
      </c>
      <c r="U376" s="22">
        <f>VLOOKUP(I376,data!$A:$Y,18,FALSE)</f>
        <v>0</v>
      </c>
      <c r="V376" s="23">
        <f>VLOOKUP(I376,data!$A:$Y,20,FALSE)</f>
        <v>0</v>
      </c>
      <c r="W376" s="22">
        <f>VLOOKUP(I376,data!$A:$Y,22,FALSE)</f>
        <v>0</v>
      </c>
      <c r="X376" s="22">
        <f>VLOOKUP(I376,data!$A:$Y,24,FALSE)</f>
        <v>0</v>
      </c>
      <c r="Y376" s="24">
        <f t="shared" si="115"/>
        <v>0</v>
      </c>
      <c r="Z376" s="22">
        <f>VLOOKUP(I376,data!$A:$Y,3,FALSE)</f>
        <v>0</v>
      </c>
      <c r="AA376" s="25"/>
      <c r="AB376" s="22">
        <f>VLOOKUP(I376,data!$A:$Y,5,FALSE)</f>
        <v>0</v>
      </c>
      <c r="AC376" s="25"/>
      <c r="AD376" s="22">
        <f>VLOOKUP(I376,data!$A:$Y,7,FALSE)</f>
        <v>0</v>
      </c>
      <c r="AE376" s="25"/>
      <c r="AF376" s="22">
        <f>VLOOKUP(I376,data!$A:$Y,9,FALSE)</f>
        <v>0</v>
      </c>
      <c r="AG376" s="25"/>
      <c r="AH376" s="22">
        <f>VLOOKUP(I376,data!$A:$Y,11,FALSE)</f>
        <v>0</v>
      </c>
      <c r="AI376" s="25"/>
      <c r="AJ376" s="22">
        <f>VLOOKUP(I376,data!$A:$Y,13,FALSE)</f>
        <v>0</v>
      </c>
      <c r="AK376" s="25"/>
      <c r="AL376" s="22">
        <f>VLOOKUP(I376,data!$A:$Y,15,FALSE)</f>
        <v>0</v>
      </c>
      <c r="AM376" s="25"/>
      <c r="AN376" s="22">
        <f>VLOOKUP(I376,data!$A:$Y,17,FALSE)</f>
        <v>0</v>
      </c>
      <c r="AO376" s="25"/>
      <c r="AP376" s="22">
        <f>VLOOKUP(I376,data!$A:$Y,19,FALSE)</f>
        <v>0</v>
      </c>
      <c r="AQ376" s="25"/>
      <c r="AR376" s="22">
        <f>VLOOKUP(I376,data!$A:$Y,21,FALSE)</f>
        <v>0</v>
      </c>
      <c r="AS376" s="25"/>
      <c r="AT376" s="22">
        <f>VLOOKUP(I376,data!$A:$Y,23,FALSE)</f>
        <v>0</v>
      </c>
      <c r="AU376" s="25"/>
      <c r="AV376" s="22">
        <f>VLOOKUP(I376,data!$A:$Y,25,FALSE)</f>
        <v>0</v>
      </c>
      <c r="AW376" s="26">
        <f t="shared" si="116"/>
        <v>0</v>
      </c>
      <c r="AX376" s="26">
        <f t="shared" si="117"/>
        <v>0</v>
      </c>
      <c r="AY376" s="22">
        <f t="shared" si="118"/>
        <v>0</v>
      </c>
      <c r="AZ376" s="22">
        <f t="shared" si="119"/>
        <v>0</v>
      </c>
      <c r="BA376" s="22">
        <f t="shared" si="120"/>
        <v>0</v>
      </c>
      <c r="BB376" s="22">
        <f t="shared" si="121"/>
        <v>0</v>
      </c>
      <c r="BC376" s="22">
        <f t="shared" si="122"/>
        <v>0</v>
      </c>
      <c r="BD376" s="22">
        <f t="shared" si="123"/>
        <v>0</v>
      </c>
      <c r="BE376" s="22">
        <f t="shared" si="124"/>
        <v>0</v>
      </c>
      <c r="BF376" s="22">
        <f t="shared" si="125"/>
        <v>0</v>
      </c>
      <c r="BG376" s="22">
        <f t="shared" si="126"/>
        <v>0</v>
      </c>
      <c r="BH376" s="22">
        <f t="shared" si="127"/>
        <v>0</v>
      </c>
      <c r="BI376" s="22">
        <f t="shared" si="128"/>
        <v>0</v>
      </c>
      <c r="BJ376" s="22"/>
      <c r="BK376" s="26">
        <f t="shared" si="129"/>
        <v>0</v>
      </c>
      <c r="BL376" s="26" t="str">
        <f t="shared" si="130"/>
        <v>N</v>
      </c>
      <c r="BM376" s="27">
        <v>0</v>
      </c>
      <c r="BN376" s="28">
        <f t="shared" si="131"/>
        <v>0</v>
      </c>
      <c r="BO376" s="29">
        <f t="shared" si="132"/>
        <v>0</v>
      </c>
      <c r="BP376" s="30">
        <f t="shared" si="133"/>
        <v>0</v>
      </c>
      <c r="BQ376" s="31">
        <f t="shared" si="134"/>
        <v>0</v>
      </c>
      <c r="BR376" s="32">
        <f t="shared" si="135"/>
        <v>0</v>
      </c>
      <c r="BS376" s="33">
        <f t="shared" si="136"/>
        <v>0</v>
      </c>
      <c r="BT376" s="34">
        <f t="shared" si="137"/>
        <v>0</v>
      </c>
      <c r="BU376" s="35">
        <v>0</v>
      </c>
      <c r="BV376" s="35">
        <v>0</v>
      </c>
      <c r="BW376" s="35">
        <v>0</v>
      </c>
      <c r="BX376" s="35">
        <v>0</v>
      </c>
      <c r="BY376" s="35">
        <v>0</v>
      </c>
      <c r="BZ376" s="35">
        <v>0</v>
      </c>
      <c r="CA376" s="36">
        <v>871</v>
      </c>
    </row>
    <row r="377" spans="1:79" ht="15" customHeight="1">
      <c r="A377" s="39" t="s">
        <v>35</v>
      </c>
      <c r="B377" s="39" t="s">
        <v>110</v>
      </c>
      <c r="C377" s="43" t="s">
        <v>106</v>
      </c>
      <c r="D377" s="40" t="s">
        <v>1069</v>
      </c>
      <c r="E377" s="41">
        <f>VLOOKUP(I377,vendors!D:L,8,FALSE)</f>
        <v>350</v>
      </c>
      <c r="F377" s="41" t="str">
        <f>VLOOKUP(I377,vendors!D:L,9,FALSE)</f>
        <v>เซี่ยงไฮ้</v>
      </c>
      <c r="G377" s="40" t="s">
        <v>51</v>
      </c>
      <c r="H377" s="40" t="s">
        <v>1070</v>
      </c>
      <c r="I377" s="40">
        <v>430061</v>
      </c>
      <c r="J377" s="40"/>
      <c r="K377" s="39" t="s">
        <v>114</v>
      </c>
      <c r="L377" s="42" t="s">
        <v>936</v>
      </c>
      <c r="M377" s="22">
        <f>VLOOKUP(I377,data!$A:$Y,2,FALSE)</f>
        <v>0</v>
      </c>
      <c r="N377" s="22">
        <f>VLOOKUP(I377,data!$A:$Y,4,FALSE)</f>
        <v>0</v>
      </c>
      <c r="O377" s="22">
        <f>VLOOKUP(I377,data!$A:$Y,6,FALSE)</f>
        <v>0</v>
      </c>
      <c r="P377" s="22">
        <f>VLOOKUP(I377,data!$A:$Y,8,FALSE)</f>
        <v>0</v>
      </c>
      <c r="Q377" s="22">
        <f>VLOOKUP(I377,data!$A:$Y,10,FALSE)</f>
        <v>0</v>
      </c>
      <c r="R377" s="22">
        <f>VLOOKUP(I377,data!$A:$Y,12,FALSE)</f>
        <v>0</v>
      </c>
      <c r="S377" s="22">
        <f>VLOOKUP(I377,data!$A:$Y,14,FALSE)</f>
        <v>0</v>
      </c>
      <c r="T377" s="22">
        <f>VLOOKUP(I377,data!$A:$Y,16,FALSE)</f>
        <v>0</v>
      </c>
      <c r="U377" s="22">
        <f>VLOOKUP(I377,data!$A:$Y,18,FALSE)</f>
        <v>0</v>
      </c>
      <c r="V377" s="23">
        <f>VLOOKUP(I377,data!$A:$Y,20,FALSE)</f>
        <v>0</v>
      </c>
      <c r="W377" s="22">
        <f>VLOOKUP(I377,data!$A:$Y,22,FALSE)</f>
        <v>0</v>
      </c>
      <c r="X377" s="22">
        <f>VLOOKUP(I377,data!$A:$Y,24,FALSE)</f>
        <v>0</v>
      </c>
      <c r="Y377" s="24">
        <f t="shared" si="115"/>
        <v>0</v>
      </c>
      <c r="Z377" s="22">
        <f>VLOOKUP(I377,data!$A:$Y,3,FALSE)</f>
        <v>0</v>
      </c>
      <c r="AA377" s="25"/>
      <c r="AB377" s="22">
        <f>VLOOKUP(I377,data!$A:$Y,5,FALSE)</f>
        <v>0</v>
      </c>
      <c r="AC377" s="25"/>
      <c r="AD377" s="22">
        <f>VLOOKUP(I377,data!$A:$Y,7,FALSE)</f>
        <v>0</v>
      </c>
      <c r="AE377" s="25"/>
      <c r="AF377" s="22">
        <f>VLOOKUP(I377,data!$A:$Y,9,FALSE)</f>
        <v>0</v>
      </c>
      <c r="AG377" s="25"/>
      <c r="AH377" s="22">
        <f>VLOOKUP(I377,data!$A:$Y,11,FALSE)</f>
        <v>0</v>
      </c>
      <c r="AI377" s="25"/>
      <c r="AJ377" s="22">
        <f>VLOOKUP(I377,data!$A:$Y,13,FALSE)</f>
        <v>0</v>
      </c>
      <c r="AK377" s="25"/>
      <c r="AL377" s="22">
        <f>VLOOKUP(I377,data!$A:$Y,15,FALSE)</f>
        <v>0</v>
      </c>
      <c r="AM377" s="25"/>
      <c r="AN377" s="22">
        <f>VLOOKUP(I377,data!$A:$Y,17,FALSE)</f>
        <v>0</v>
      </c>
      <c r="AO377" s="25"/>
      <c r="AP377" s="22">
        <f>VLOOKUP(I377,data!$A:$Y,19,FALSE)</f>
        <v>0</v>
      </c>
      <c r="AQ377" s="25"/>
      <c r="AR377" s="22">
        <f>VLOOKUP(I377,data!$A:$Y,21,FALSE)</f>
        <v>0</v>
      </c>
      <c r="AS377" s="25"/>
      <c r="AT377" s="22">
        <f>VLOOKUP(I377,data!$A:$Y,23,FALSE)</f>
        <v>0</v>
      </c>
      <c r="AU377" s="25"/>
      <c r="AV377" s="22">
        <f>VLOOKUP(I377,data!$A:$Y,25,FALSE)</f>
        <v>0</v>
      </c>
      <c r="AW377" s="26">
        <f t="shared" si="116"/>
        <v>0</v>
      </c>
      <c r="AX377" s="26">
        <f t="shared" si="117"/>
        <v>0</v>
      </c>
      <c r="AY377" s="22">
        <f t="shared" si="118"/>
        <v>0</v>
      </c>
      <c r="AZ377" s="22">
        <f t="shared" si="119"/>
        <v>0</v>
      </c>
      <c r="BA377" s="22">
        <f t="shared" si="120"/>
        <v>0</v>
      </c>
      <c r="BB377" s="22">
        <f t="shared" si="121"/>
        <v>0</v>
      </c>
      <c r="BC377" s="22">
        <f t="shared" si="122"/>
        <v>0</v>
      </c>
      <c r="BD377" s="22">
        <f t="shared" si="123"/>
        <v>0</v>
      </c>
      <c r="BE377" s="22">
        <f t="shared" si="124"/>
        <v>0</v>
      </c>
      <c r="BF377" s="22">
        <f t="shared" si="125"/>
        <v>0</v>
      </c>
      <c r="BG377" s="22">
        <f t="shared" si="126"/>
        <v>0</v>
      </c>
      <c r="BH377" s="22">
        <f t="shared" si="127"/>
        <v>0</v>
      </c>
      <c r="BI377" s="22">
        <f t="shared" si="128"/>
        <v>0</v>
      </c>
      <c r="BJ377" s="22"/>
      <c r="BK377" s="26">
        <f t="shared" si="129"/>
        <v>0</v>
      </c>
      <c r="BL377" s="26" t="str">
        <f t="shared" si="130"/>
        <v>N</v>
      </c>
      <c r="BM377" s="27">
        <v>0</v>
      </c>
      <c r="BN377" s="28">
        <f t="shared" si="131"/>
        <v>0</v>
      </c>
      <c r="BO377" s="29">
        <f t="shared" si="132"/>
        <v>0</v>
      </c>
      <c r="BP377" s="30">
        <f t="shared" si="133"/>
        <v>0</v>
      </c>
      <c r="BQ377" s="31">
        <f t="shared" si="134"/>
        <v>0</v>
      </c>
      <c r="BR377" s="32">
        <f t="shared" si="135"/>
        <v>0</v>
      </c>
      <c r="BS377" s="33">
        <f t="shared" si="136"/>
        <v>0</v>
      </c>
      <c r="BT377" s="34">
        <f t="shared" si="137"/>
        <v>0</v>
      </c>
      <c r="BU377" s="35">
        <v>0</v>
      </c>
      <c r="BV377" s="35">
        <v>0</v>
      </c>
      <c r="BW377" s="35">
        <v>0</v>
      </c>
      <c r="BX377" s="35">
        <v>0</v>
      </c>
      <c r="BY377" s="35">
        <v>0</v>
      </c>
      <c r="BZ377" s="35">
        <v>0</v>
      </c>
      <c r="CA377" s="36">
        <v>872</v>
      </c>
    </row>
    <row r="378" spans="1:79" ht="15" customHeight="1">
      <c r="A378" s="39" t="s">
        <v>35</v>
      </c>
      <c r="B378" s="39" t="s">
        <v>110</v>
      </c>
      <c r="C378" s="43" t="s">
        <v>106</v>
      </c>
      <c r="D378" s="40" t="s">
        <v>1071</v>
      </c>
      <c r="E378" s="41">
        <f>VLOOKUP(I378,vendors!D:L,8,FALSE)</f>
        <v>350</v>
      </c>
      <c r="F378" s="41" t="str">
        <f>VLOOKUP(I378,vendors!D:L,9,FALSE)</f>
        <v>เซี่ยงไฮ้</v>
      </c>
      <c r="G378" s="40" t="s">
        <v>51</v>
      </c>
      <c r="H378" s="40" t="s">
        <v>1072</v>
      </c>
      <c r="I378" s="40">
        <v>430037</v>
      </c>
      <c r="J378" s="40"/>
      <c r="K378" s="39" t="s">
        <v>114</v>
      </c>
      <c r="L378" s="42" t="s">
        <v>810</v>
      </c>
      <c r="M378" s="22">
        <f>VLOOKUP(I378,data!$A:$Y,2,FALSE)</f>
        <v>0</v>
      </c>
      <c r="N378" s="22">
        <f>VLOOKUP(I378,data!$A:$Y,4,FALSE)</f>
        <v>0</v>
      </c>
      <c r="O378" s="22">
        <f>VLOOKUP(I378,data!$A:$Y,6,FALSE)</f>
        <v>0</v>
      </c>
      <c r="P378" s="22">
        <f>VLOOKUP(I378,data!$A:$Y,8,FALSE)</f>
        <v>0</v>
      </c>
      <c r="Q378" s="22">
        <f>VLOOKUP(I378,data!$A:$Y,10,FALSE)</f>
        <v>0</v>
      </c>
      <c r="R378" s="22">
        <f>VLOOKUP(I378,data!$A:$Y,12,FALSE)</f>
        <v>13</v>
      </c>
      <c r="S378" s="22">
        <f>VLOOKUP(I378,data!$A:$Y,14,FALSE)</f>
        <v>7</v>
      </c>
      <c r="T378" s="22">
        <f>VLOOKUP(I378,data!$A:$Y,16,FALSE)</f>
        <v>0</v>
      </c>
      <c r="U378" s="22">
        <f>VLOOKUP(I378,data!$A:$Y,18,FALSE)</f>
        <v>5</v>
      </c>
      <c r="V378" s="23">
        <f>VLOOKUP(I378,data!$A:$Y,20,FALSE)</f>
        <v>0</v>
      </c>
      <c r="W378" s="22">
        <f>VLOOKUP(I378,data!$A:$Y,22,FALSE)</f>
        <v>0</v>
      </c>
      <c r="X378" s="22">
        <f>VLOOKUP(I378,data!$A:$Y,24,FALSE)</f>
        <v>0</v>
      </c>
      <c r="Y378" s="24">
        <f t="shared" si="115"/>
        <v>25</v>
      </c>
      <c r="Z378" s="22">
        <f>VLOOKUP(I378,data!$A:$Y,3,FALSE)</f>
        <v>0</v>
      </c>
      <c r="AA378" s="25"/>
      <c r="AB378" s="22">
        <f>VLOOKUP(I378,data!$A:$Y,5,FALSE)</f>
        <v>0</v>
      </c>
      <c r="AC378" s="25"/>
      <c r="AD378" s="22">
        <f>VLOOKUP(I378,data!$A:$Y,7,FALSE)</f>
        <v>0</v>
      </c>
      <c r="AE378" s="25"/>
      <c r="AF378" s="22">
        <f>VLOOKUP(I378,data!$A:$Y,9,FALSE)</f>
        <v>0</v>
      </c>
      <c r="AG378" s="25"/>
      <c r="AH378" s="22">
        <f>VLOOKUP(I378,data!$A:$Y,11,FALSE)</f>
        <v>0</v>
      </c>
      <c r="AI378" s="25"/>
      <c r="AJ378" s="22">
        <f>VLOOKUP(I378,data!$A:$Y,13,FALSE)</f>
        <v>0</v>
      </c>
      <c r="AK378" s="25"/>
      <c r="AL378" s="22">
        <f>VLOOKUP(I378,data!$A:$Y,15,FALSE)</f>
        <v>0</v>
      </c>
      <c r="AM378" s="25"/>
      <c r="AN378" s="22">
        <f>VLOOKUP(I378,data!$A:$Y,17,FALSE)</f>
        <v>0</v>
      </c>
      <c r="AO378" s="25"/>
      <c r="AP378" s="22">
        <f>VLOOKUP(I378,data!$A:$Y,19,FALSE)</f>
        <v>0</v>
      </c>
      <c r="AQ378" s="25"/>
      <c r="AR378" s="22">
        <f>VLOOKUP(I378,data!$A:$Y,21,FALSE)</f>
        <v>0</v>
      </c>
      <c r="AS378" s="25"/>
      <c r="AT378" s="22">
        <f>VLOOKUP(I378,data!$A:$Y,23,FALSE)</f>
        <v>0</v>
      </c>
      <c r="AU378" s="25"/>
      <c r="AV378" s="22">
        <f>VLOOKUP(I378,data!$A:$Y,25,FALSE)</f>
        <v>0</v>
      </c>
      <c r="AW378" s="26">
        <f t="shared" si="116"/>
        <v>0</v>
      </c>
      <c r="AX378" s="26">
        <f t="shared" si="117"/>
        <v>0</v>
      </c>
      <c r="AY378" s="22">
        <f t="shared" si="118"/>
        <v>0</v>
      </c>
      <c r="AZ378" s="22">
        <f t="shared" si="119"/>
        <v>0</v>
      </c>
      <c r="BA378" s="22">
        <f t="shared" si="120"/>
        <v>0</v>
      </c>
      <c r="BB378" s="22">
        <f t="shared" si="121"/>
        <v>0</v>
      </c>
      <c r="BC378" s="22">
        <f t="shared" si="122"/>
        <v>0</v>
      </c>
      <c r="BD378" s="22">
        <f t="shared" si="123"/>
        <v>0</v>
      </c>
      <c r="BE378" s="22">
        <f t="shared" si="124"/>
        <v>0</v>
      </c>
      <c r="BF378" s="22">
        <f t="shared" si="125"/>
        <v>0</v>
      </c>
      <c r="BG378" s="22">
        <f t="shared" si="126"/>
        <v>0</v>
      </c>
      <c r="BH378" s="22">
        <f t="shared" si="127"/>
        <v>0</v>
      </c>
      <c r="BI378" s="22">
        <f t="shared" si="128"/>
        <v>0</v>
      </c>
      <c r="BJ378" s="22"/>
      <c r="BK378" s="26">
        <f t="shared" si="129"/>
        <v>0</v>
      </c>
      <c r="BL378" s="26" t="str">
        <f t="shared" si="130"/>
        <v>N</v>
      </c>
      <c r="BM378" s="27">
        <v>0</v>
      </c>
      <c r="BN378" s="28">
        <f t="shared" si="131"/>
        <v>0</v>
      </c>
      <c r="BO378" s="29">
        <f t="shared" si="132"/>
        <v>0</v>
      </c>
      <c r="BP378" s="30">
        <f t="shared" si="133"/>
        <v>0</v>
      </c>
      <c r="BQ378" s="31">
        <f t="shared" si="134"/>
        <v>0</v>
      </c>
      <c r="BR378" s="32">
        <f t="shared" si="135"/>
        <v>0</v>
      </c>
      <c r="BS378" s="33">
        <f t="shared" si="136"/>
        <v>0</v>
      </c>
      <c r="BT378" s="34">
        <f t="shared" si="137"/>
        <v>0</v>
      </c>
      <c r="BU378" s="35">
        <v>0</v>
      </c>
      <c r="BV378" s="35">
        <v>0</v>
      </c>
      <c r="BW378" s="35">
        <v>0</v>
      </c>
      <c r="BX378" s="35">
        <v>0</v>
      </c>
      <c r="BY378" s="35">
        <v>0</v>
      </c>
      <c r="BZ378" s="35">
        <v>0</v>
      </c>
      <c r="CA378" s="36">
        <v>873</v>
      </c>
    </row>
    <row r="379" spans="1:79" ht="15" customHeight="1">
      <c r="A379" s="39" t="s">
        <v>35</v>
      </c>
      <c r="B379" s="39" t="s">
        <v>110</v>
      </c>
      <c r="C379" s="43" t="s">
        <v>106</v>
      </c>
      <c r="D379" s="40" t="s">
        <v>1073</v>
      </c>
      <c r="E379" s="41">
        <f>VLOOKUP(I379,vendors!D:L,8,FALSE)</f>
        <v>350</v>
      </c>
      <c r="F379" s="41" t="str">
        <f>VLOOKUP(I379,vendors!D:L,9,FALSE)</f>
        <v>เซี่ยงไฮ้</v>
      </c>
      <c r="G379" s="40" t="s">
        <v>51</v>
      </c>
      <c r="H379" s="40" t="s">
        <v>1074</v>
      </c>
      <c r="I379" s="40">
        <v>430063</v>
      </c>
      <c r="J379" s="40"/>
      <c r="K379" s="39" t="s">
        <v>114</v>
      </c>
      <c r="L379" s="42" t="s">
        <v>962</v>
      </c>
      <c r="M379" s="22">
        <f>VLOOKUP(I379,data!$A:$Y,2,FALSE)</f>
        <v>0</v>
      </c>
      <c r="N379" s="22">
        <f>VLOOKUP(I379,data!$A:$Y,4,FALSE)</f>
        <v>0</v>
      </c>
      <c r="O379" s="22">
        <f>VLOOKUP(I379,data!$A:$Y,6,FALSE)</f>
        <v>0</v>
      </c>
      <c r="P379" s="22">
        <f>VLOOKUP(I379,data!$A:$Y,8,FALSE)</f>
        <v>6</v>
      </c>
      <c r="Q379" s="22">
        <f>VLOOKUP(I379,data!$A:$Y,10,FALSE)</f>
        <v>0</v>
      </c>
      <c r="R379" s="22">
        <f>VLOOKUP(I379,data!$A:$Y,12,FALSE)</f>
        <v>0</v>
      </c>
      <c r="S379" s="22">
        <f>VLOOKUP(I379,data!$A:$Y,14,FALSE)</f>
        <v>0</v>
      </c>
      <c r="T379" s="22">
        <f>VLOOKUP(I379,data!$A:$Y,16,FALSE)</f>
        <v>0</v>
      </c>
      <c r="U379" s="22">
        <f>VLOOKUP(I379,data!$A:$Y,18,FALSE)</f>
        <v>0</v>
      </c>
      <c r="V379" s="23">
        <f>VLOOKUP(I379,data!$A:$Y,20,FALSE)</f>
        <v>0</v>
      </c>
      <c r="W379" s="22">
        <f>VLOOKUP(I379,data!$A:$Y,22,FALSE)</f>
        <v>0</v>
      </c>
      <c r="X379" s="22">
        <f>VLOOKUP(I379,data!$A:$Y,24,FALSE)</f>
        <v>0</v>
      </c>
      <c r="Y379" s="24">
        <f t="shared" si="115"/>
        <v>6</v>
      </c>
      <c r="Z379" s="22">
        <f>VLOOKUP(I379,data!$A:$Y,3,FALSE)</f>
        <v>0</v>
      </c>
      <c r="AA379" s="25"/>
      <c r="AB379" s="22">
        <f>VLOOKUP(I379,data!$A:$Y,5,FALSE)</f>
        <v>0</v>
      </c>
      <c r="AC379" s="25"/>
      <c r="AD379" s="22">
        <f>VLOOKUP(I379,data!$A:$Y,7,FALSE)</f>
        <v>0</v>
      </c>
      <c r="AE379" s="25"/>
      <c r="AF379" s="22">
        <f>VLOOKUP(I379,data!$A:$Y,9,FALSE)</f>
        <v>0</v>
      </c>
      <c r="AG379" s="25"/>
      <c r="AH379" s="22">
        <f>VLOOKUP(I379,data!$A:$Y,11,FALSE)</f>
        <v>0</v>
      </c>
      <c r="AI379" s="25"/>
      <c r="AJ379" s="22">
        <f>VLOOKUP(I379,data!$A:$Y,13,FALSE)</f>
        <v>0</v>
      </c>
      <c r="AK379" s="25"/>
      <c r="AL379" s="22">
        <f>VLOOKUP(I379,data!$A:$Y,15,FALSE)</f>
        <v>0</v>
      </c>
      <c r="AM379" s="25"/>
      <c r="AN379" s="22">
        <f>VLOOKUP(I379,data!$A:$Y,17,FALSE)</f>
        <v>0</v>
      </c>
      <c r="AO379" s="25"/>
      <c r="AP379" s="22">
        <f>VLOOKUP(I379,data!$A:$Y,19,FALSE)</f>
        <v>0</v>
      </c>
      <c r="AQ379" s="25"/>
      <c r="AR379" s="22">
        <f>VLOOKUP(I379,data!$A:$Y,21,FALSE)</f>
        <v>0</v>
      </c>
      <c r="AS379" s="25"/>
      <c r="AT379" s="22">
        <f>VLOOKUP(I379,data!$A:$Y,23,FALSE)</f>
        <v>0</v>
      </c>
      <c r="AU379" s="25"/>
      <c r="AV379" s="22">
        <f>VLOOKUP(I379,data!$A:$Y,25,FALSE)</f>
        <v>0</v>
      </c>
      <c r="AW379" s="26">
        <f t="shared" si="116"/>
        <v>0</v>
      </c>
      <c r="AX379" s="26">
        <f t="shared" si="117"/>
        <v>0</v>
      </c>
      <c r="AY379" s="22">
        <f t="shared" si="118"/>
        <v>0</v>
      </c>
      <c r="AZ379" s="22">
        <f t="shared" si="119"/>
        <v>0</v>
      </c>
      <c r="BA379" s="22">
        <f t="shared" si="120"/>
        <v>0</v>
      </c>
      <c r="BB379" s="22">
        <f t="shared" si="121"/>
        <v>0</v>
      </c>
      <c r="BC379" s="22">
        <f t="shared" si="122"/>
        <v>0</v>
      </c>
      <c r="BD379" s="22">
        <f t="shared" si="123"/>
        <v>0</v>
      </c>
      <c r="BE379" s="22">
        <f t="shared" si="124"/>
        <v>0</v>
      </c>
      <c r="BF379" s="22">
        <f t="shared" si="125"/>
        <v>0</v>
      </c>
      <c r="BG379" s="22">
        <f t="shared" si="126"/>
        <v>0</v>
      </c>
      <c r="BH379" s="22">
        <f t="shared" si="127"/>
        <v>0</v>
      </c>
      <c r="BI379" s="22">
        <f t="shared" si="128"/>
        <v>0</v>
      </c>
      <c r="BJ379" s="22"/>
      <c r="BK379" s="26">
        <f t="shared" si="129"/>
        <v>0</v>
      </c>
      <c r="BL379" s="26" t="str">
        <f t="shared" si="130"/>
        <v>N</v>
      </c>
      <c r="BM379" s="27">
        <v>0</v>
      </c>
      <c r="BN379" s="28">
        <f t="shared" si="131"/>
        <v>0</v>
      </c>
      <c r="BO379" s="29">
        <f t="shared" si="132"/>
        <v>1</v>
      </c>
      <c r="BP379" s="30">
        <f t="shared" si="133"/>
        <v>350</v>
      </c>
      <c r="BQ379" s="31">
        <f t="shared" si="134"/>
        <v>0</v>
      </c>
      <c r="BR379" s="32">
        <f t="shared" si="135"/>
        <v>0.33333333333333331</v>
      </c>
      <c r="BS379" s="33">
        <f t="shared" si="136"/>
        <v>0</v>
      </c>
      <c r="BT379" s="34">
        <f t="shared" si="137"/>
        <v>0</v>
      </c>
      <c r="BU379" s="35">
        <v>0</v>
      </c>
      <c r="BV379" s="35">
        <v>0</v>
      </c>
      <c r="BW379" s="35">
        <v>0</v>
      </c>
      <c r="BX379" s="35">
        <v>2</v>
      </c>
      <c r="BY379" s="35">
        <v>0</v>
      </c>
      <c r="BZ379" s="35">
        <v>0</v>
      </c>
      <c r="CA379" s="36">
        <v>874</v>
      </c>
    </row>
    <row r="380" spans="1:79" ht="15" customHeight="1">
      <c r="A380" s="39" t="s">
        <v>35</v>
      </c>
      <c r="B380" s="39" t="s">
        <v>110</v>
      </c>
      <c r="C380" s="43" t="s">
        <v>106</v>
      </c>
      <c r="D380" s="40" t="s">
        <v>1075</v>
      </c>
      <c r="E380" s="41">
        <f>VLOOKUP(I380,vendors!D:L,8,FALSE)</f>
        <v>350</v>
      </c>
      <c r="F380" s="41" t="str">
        <f>VLOOKUP(I380,vendors!D:L,9,FALSE)</f>
        <v>เซี่ยงไฮ้</v>
      </c>
      <c r="G380" s="40" t="s">
        <v>51</v>
      </c>
      <c r="H380" s="40" t="s">
        <v>1076</v>
      </c>
      <c r="I380" s="40">
        <v>430062</v>
      </c>
      <c r="J380" s="40"/>
      <c r="K380" s="39" t="s">
        <v>114</v>
      </c>
      <c r="L380" s="42" t="s">
        <v>1077</v>
      </c>
      <c r="M380" s="22">
        <f>VLOOKUP(I380,data!$A:$Y,2,FALSE)</f>
        <v>0</v>
      </c>
      <c r="N380" s="22">
        <f>VLOOKUP(I380,data!$A:$Y,4,FALSE)</f>
        <v>0</v>
      </c>
      <c r="O380" s="22">
        <f>VLOOKUP(I380,data!$A:$Y,6,FALSE)</f>
        <v>0</v>
      </c>
      <c r="P380" s="22">
        <f>VLOOKUP(I380,data!$A:$Y,8,FALSE)</f>
        <v>6</v>
      </c>
      <c r="Q380" s="22">
        <f>VLOOKUP(I380,data!$A:$Y,10,FALSE)</f>
        <v>0</v>
      </c>
      <c r="R380" s="22">
        <f>VLOOKUP(I380,data!$A:$Y,12,FALSE)</f>
        <v>0</v>
      </c>
      <c r="S380" s="22">
        <f>VLOOKUP(I380,data!$A:$Y,14,FALSE)</f>
        <v>0</v>
      </c>
      <c r="T380" s="22">
        <f>VLOOKUP(I380,data!$A:$Y,16,FALSE)</f>
        <v>0</v>
      </c>
      <c r="U380" s="22">
        <f>VLOOKUP(I380,data!$A:$Y,18,FALSE)</f>
        <v>0</v>
      </c>
      <c r="V380" s="23">
        <f>VLOOKUP(I380,data!$A:$Y,20,FALSE)</f>
        <v>0</v>
      </c>
      <c r="W380" s="22">
        <f>VLOOKUP(I380,data!$A:$Y,22,FALSE)</f>
        <v>0</v>
      </c>
      <c r="X380" s="22">
        <f>VLOOKUP(I380,data!$A:$Y,24,FALSE)</f>
        <v>0</v>
      </c>
      <c r="Y380" s="24">
        <f t="shared" si="115"/>
        <v>6</v>
      </c>
      <c r="Z380" s="22">
        <f>VLOOKUP(I380,data!$A:$Y,3,FALSE)</f>
        <v>0</v>
      </c>
      <c r="AA380" s="25"/>
      <c r="AB380" s="22">
        <f>VLOOKUP(I380,data!$A:$Y,5,FALSE)</f>
        <v>0</v>
      </c>
      <c r="AC380" s="25"/>
      <c r="AD380" s="22">
        <f>VLOOKUP(I380,data!$A:$Y,7,FALSE)</f>
        <v>0</v>
      </c>
      <c r="AE380" s="25"/>
      <c r="AF380" s="22">
        <f>VLOOKUP(I380,data!$A:$Y,9,FALSE)</f>
        <v>0</v>
      </c>
      <c r="AG380" s="25"/>
      <c r="AH380" s="22">
        <f>VLOOKUP(I380,data!$A:$Y,11,FALSE)</f>
        <v>0</v>
      </c>
      <c r="AI380" s="25"/>
      <c r="AJ380" s="22">
        <f>VLOOKUP(I380,data!$A:$Y,13,FALSE)</f>
        <v>0</v>
      </c>
      <c r="AK380" s="25"/>
      <c r="AL380" s="22">
        <f>VLOOKUP(I380,data!$A:$Y,15,FALSE)</f>
        <v>0</v>
      </c>
      <c r="AM380" s="25"/>
      <c r="AN380" s="22">
        <f>VLOOKUP(I380,data!$A:$Y,17,FALSE)</f>
        <v>0</v>
      </c>
      <c r="AO380" s="25"/>
      <c r="AP380" s="22">
        <f>VLOOKUP(I380,data!$A:$Y,19,FALSE)</f>
        <v>0</v>
      </c>
      <c r="AQ380" s="25"/>
      <c r="AR380" s="22">
        <f>VLOOKUP(I380,data!$A:$Y,21,FALSE)</f>
        <v>0</v>
      </c>
      <c r="AS380" s="25"/>
      <c r="AT380" s="22">
        <f>VLOOKUP(I380,data!$A:$Y,23,FALSE)</f>
        <v>0</v>
      </c>
      <c r="AU380" s="25"/>
      <c r="AV380" s="22">
        <f>VLOOKUP(I380,data!$A:$Y,25,FALSE)</f>
        <v>0</v>
      </c>
      <c r="AW380" s="26">
        <f t="shared" si="116"/>
        <v>0</v>
      </c>
      <c r="AX380" s="26">
        <f t="shared" si="117"/>
        <v>0</v>
      </c>
      <c r="AY380" s="22">
        <f t="shared" si="118"/>
        <v>0</v>
      </c>
      <c r="AZ380" s="22">
        <f t="shared" si="119"/>
        <v>0</v>
      </c>
      <c r="BA380" s="22">
        <f t="shared" si="120"/>
        <v>0</v>
      </c>
      <c r="BB380" s="22">
        <f t="shared" si="121"/>
        <v>0</v>
      </c>
      <c r="BC380" s="22">
        <f t="shared" si="122"/>
        <v>0</v>
      </c>
      <c r="BD380" s="22">
        <f t="shared" si="123"/>
        <v>0</v>
      </c>
      <c r="BE380" s="22">
        <f t="shared" si="124"/>
        <v>0</v>
      </c>
      <c r="BF380" s="22">
        <f t="shared" si="125"/>
        <v>0</v>
      </c>
      <c r="BG380" s="22">
        <f t="shared" si="126"/>
        <v>0</v>
      </c>
      <c r="BH380" s="22">
        <f t="shared" si="127"/>
        <v>0</v>
      </c>
      <c r="BI380" s="22">
        <f t="shared" si="128"/>
        <v>0</v>
      </c>
      <c r="BJ380" s="22"/>
      <c r="BK380" s="26">
        <f t="shared" si="129"/>
        <v>0</v>
      </c>
      <c r="BL380" s="26" t="str">
        <f t="shared" si="130"/>
        <v>N</v>
      </c>
      <c r="BM380" s="27">
        <v>0</v>
      </c>
      <c r="BN380" s="28">
        <f t="shared" si="131"/>
        <v>0</v>
      </c>
      <c r="BO380" s="29">
        <f t="shared" si="132"/>
        <v>1</v>
      </c>
      <c r="BP380" s="30">
        <f t="shared" si="133"/>
        <v>350</v>
      </c>
      <c r="BQ380" s="31">
        <f t="shared" si="134"/>
        <v>0</v>
      </c>
      <c r="BR380" s="32">
        <f t="shared" si="135"/>
        <v>0.33333333333333331</v>
      </c>
      <c r="BS380" s="33">
        <f t="shared" si="136"/>
        <v>0</v>
      </c>
      <c r="BT380" s="34">
        <f t="shared" si="137"/>
        <v>0</v>
      </c>
      <c r="BU380" s="35">
        <v>0</v>
      </c>
      <c r="BV380" s="35">
        <v>0</v>
      </c>
      <c r="BW380" s="35">
        <v>0</v>
      </c>
      <c r="BX380" s="35">
        <v>2</v>
      </c>
      <c r="BY380" s="35">
        <v>0</v>
      </c>
      <c r="BZ380" s="35">
        <v>0</v>
      </c>
      <c r="CA380" s="36">
        <v>875</v>
      </c>
    </row>
    <row r="381" spans="1:79" ht="15" customHeight="1">
      <c r="A381" s="39" t="s">
        <v>35</v>
      </c>
      <c r="B381" s="39" t="s">
        <v>110</v>
      </c>
      <c r="C381" s="43" t="s">
        <v>106</v>
      </c>
      <c r="D381" s="40" t="s">
        <v>1078</v>
      </c>
      <c r="E381" s="41">
        <f>VLOOKUP(I381,vendors!D:L,8,FALSE)</f>
        <v>300</v>
      </c>
      <c r="F381" s="41" t="str">
        <f>VLOOKUP(I381,vendors!D:L,9,FALSE)</f>
        <v>เซี่ยงไฮ้</v>
      </c>
      <c r="G381" s="40" t="s">
        <v>51</v>
      </c>
      <c r="H381" s="40" t="s">
        <v>1079</v>
      </c>
      <c r="I381" s="40">
        <v>430073</v>
      </c>
      <c r="J381" s="40"/>
      <c r="K381" s="39" t="s">
        <v>114</v>
      </c>
      <c r="L381" s="42" t="s">
        <v>1055</v>
      </c>
      <c r="M381" s="22">
        <f>VLOOKUP(I381,data!$A:$Y,2,FALSE)</f>
        <v>0</v>
      </c>
      <c r="N381" s="22">
        <f>VLOOKUP(I381,data!$A:$Y,4,FALSE)</f>
        <v>0</v>
      </c>
      <c r="O381" s="22">
        <f>VLOOKUP(I381,data!$A:$Y,6,FALSE)</f>
        <v>0</v>
      </c>
      <c r="P381" s="22">
        <f>VLOOKUP(I381,data!$A:$Y,8,FALSE)</f>
        <v>13</v>
      </c>
      <c r="Q381" s="22">
        <f>VLOOKUP(I381,data!$A:$Y,10,FALSE)</f>
        <v>7</v>
      </c>
      <c r="R381" s="22">
        <f>VLOOKUP(I381,data!$A:$Y,12,FALSE)</f>
        <v>11</v>
      </c>
      <c r="S381" s="22">
        <f>VLOOKUP(I381,data!$A:$Y,14,FALSE)</f>
        <v>1</v>
      </c>
      <c r="T381" s="22">
        <f>VLOOKUP(I381,data!$A:$Y,16,FALSE)</f>
        <v>15</v>
      </c>
      <c r="U381" s="22">
        <f>VLOOKUP(I381,data!$A:$Y,18,FALSE)</f>
        <v>0</v>
      </c>
      <c r="V381" s="23">
        <f>VLOOKUP(I381,data!$A:$Y,20,FALSE)</f>
        <v>0</v>
      </c>
      <c r="W381" s="22">
        <f>VLOOKUP(I381,data!$A:$Y,22,FALSE)</f>
        <v>0</v>
      </c>
      <c r="X381" s="22">
        <f>VLOOKUP(I381,data!$A:$Y,24,FALSE)</f>
        <v>0</v>
      </c>
      <c r="Y381" s="24">
        <f t="shared" si="115"/>
        <v>47</v>
      </c>
      <c r="Z381" s="22">
        <f>VLOOKUP(I381,data!$A:$Y,3,FALSE)</f>
        <v>0</v>
      </c>
      <c r="AA381" s="25"/>
      <c r="AB381" s="22">
        <f>VLOOKUP(I381,data!$A:$Y,5,FALSE)</f>
        <v>0</v>
      </c>
      <c r="AC381" s="25"/>
      <c r="AD381" s="22">
        <f>VLOOKUP(I381,data!$A:$Y,7,FALSE)</f>
        <v>0</v>
      </c>
      <c r="AE381" s="25"/>
      <c r="AF381" s="22">
        <f>VLOOKUP(I381,data!$A:$Y,9,FALSE)</f>
        <v>0</v>
      </c>
      <c r="AG381" s="25"/>
      <c r="AH381" s="22">
        <f>VLOOKUP(I381,data!$A:$Y,11,FALSE)</f>
        <v>0</v>
      </c>
      <c r="AI381" s="25"/>
      <c r="AJ381" s="22">
        <f>VLOOKUP(I381,data!$A:$Y,13,FALSE)</f>
        <v>0</v>
      </c>
      <c r="AK381" s="25"/>
      <c r="AL381" s="22">
        <f>VLOOKUP(I381,data!$A:$Y,15,FALSE)</f>
        <v>0</v>
      </c>
      <c r="AM381" s="25"/>
      <c r="AN381" s="22">
        <f>VLOOKUP(I381,data!$A:$Y,17,FALSE)</f>
        <v>0</v>
      </c>
      <c r="AO381" s="25"/>
      <c r="AP381" s="22">
        <f>VLOOKUP(I381,data!$A:$Y,19,FALSE)</f>
        <v>0</v>
      </c>
      <c r="AQ381" s="25"/>
      <c r="AR381" s="22">
        <f>VLOOKUP(I381,data!$A:$Y,21,FALSE)</f>
        <v>0</v>
      </c>
      <c r="AS381" s="25"/>
      <c r="AT381" s="22">
        <f>VLOOKUP(I381,data!$A:$Y,23,FALSE)</f>
        <v>0</v>
      </c>
      <c r="AU381" s="25"/>
      <c r="AV381" s="22">
        <f>VLOOKUP(I381,data!$A:$Y,25,FALSE)</f>
        <v>0</v>
      </c>
      <c r="AW381" s="26">
        <f t="shared" si="116"/>
        <v>0</v>
      </c>
      <c r="AX381" s="26">
        <f t="shared" si="117"/>
        <v>0</v>
      </c>
      <c r="AY381" s="22">
        <f t="shared" si="118"/>
        <v>0</v>
      </c>
      <c r="AZ381" s="22">
        <f t="shared" si="119"/>
        <v>0</v>
      </c>
      <c r="BA381" s="22">
        <f t="shared" si="120"/>
        <v>0</v>
      </c>
      <c r="BB381" s="22">
        <f t="shared" si="121"/>
        <v>0</v>
      </c>
      <c r="BC381" s="22">
        <f t="shared" si="122"/>
        <v>0</v>
      </c>
      <c r="BD381" s="22">
        <f t="shared" si="123"/>
        <v>0</v>
      </c>
      <c r="BE381" s="22">
        <f t="shared" si="124"/>
        <v>0</v>
      </c>
      <c r="BF381" s="22">
        <f t="shared" si="125"/>
        <v>0</v>
      </c>
      <c r="BG381" s="22">
        <f t="shared" si="126"/>
        <v>0</v>
      </c>
      <c r="BH381" s="22">
        <f t="shared" si="127"/>
        <v>0</v>
      </c>
      <c r="BI381" s="22">
        <f t="shared" si="128"/>
        <v>0</v>
      </c>
      <c r="BJ381" s="22"/>
      <c r="BK381" s="26">
        <f t="shared" si="129"/>
        <v>0</v>
      </c>
      <c r="BL381" s="26" t="str">
        <f t="shared" si="130"/>
        <v>N</v>
      </c>
      <c r="BM381" s="27">
        <v>0</v>
      </c>
      <c r="BN381" s="28">
        <f t="shared" si="131"/>
        <v>0</v>
      </c>
      <c r="BO381" s="29">
        <f t="shared" si="132"/>
        <v>0</v>
      </c>
      <c r="BP381" s="30">
        <f t="shared" si="133"/>
        <v>0</v>
      </c>
      <c r="BQ381" s="31">
        <f t="shared" si="134"/>
        <v>0</v>
      </c>
      <c r="BR381" s="32">
        <f t="shared" si="135"/>
        <v>0</v>
      </c>
      <c r="BS381" s="33">
        <f t="shared" si="136"/>
        <v>0</v>
      </c>
      <c r="BT381" s="34">
        <f t="shared" si="137"/>
        <v>0</v>
      </c>
      <c r="BU381" s="35">
        <v>0</v>
      </c>
      <c r="BV381" s="35">
        <v>0</v>
      </c>
      <c r="BW381" s="35">
        <v>0</v>
      </c>
      <c r="BX381" s="35">
        <v>0</v>
      </c>
      <c r="BY381" s="35">
        <v>0</v>
      </c>
      <c r="BZ381" s="35">
        <v>0</v>
      </c>
      <c r="CA381" s="36">
        <v>876</v>
      </c>
    </row>
    <row r="382" spans="1:79" ht="15" customHeight="1">
      <c r="A382" s="39" t="s">
        <v>35</v>
      </c>
      <c r="B382" s="39" t="s">
        <v>110</v>
      </c>
      <c r="C382" s="43" t="s">
        <v>106</v>
      </c>
      <c r="D382" s="40" t="s">
        <v>1080</v>
      </c>
      <c r="E382" s="41">
        <f>VLOOKUP(I382,vendors!D:L,8,FALSE)</f>
        <v>250</v>
      </c>
      <c r="F382" s="41" t="str">
        <f>VLOOKUP(I382,vendors!D:L,9,FALSE)</f>
        <v>เซี่ยงไฮ้</v>
      </c>
      <c r="G382" s="40" t="s">
        <v>51</v>
      </c>
      <c r="H382" s="40" t="s">
        <v>1081</v>
      </c>
      <c r="I382" s="40">
        <v>430035</v>
      </c>
      <c r="J382" s="40"/>
      <c r="K382" s="39" t="s">
        <v>114</v>
      </c>
      <c r="L382" s="42" t="s">
        <v>1082</v>
      </c>
      <c r="M382" s="22">
        <f>VLOOKUP(I382,data!$A:$Y,2,FALSE)</f>
        <v>0</v>
      </c>
      <c r="N382" s="22">
        <f>VLOOKUP(I382,data!$A:$Y,4,FALSE)</f>
        <v>0</v>
      </c>
      <c r="O382" s="22">
        <f>VLOOKUP(I382,data!$A:$Y,6,FALSE)</f>
        <v>0</v>
      </c>
      <c r="P382" s="22">
        <f>VLOOKUP(I382,data!$A:$Y,8,FALSE)</f>
        <v>0</v>
      </c>
      <c r="Q382" s="22">
        <f>VLOOKUP(I382,data!$A:$Y,10,FALSE)</f>
        <v>0</v>
      </c>
      <c r="R382" s="22">
        <f>VLOOKUP(I382,data!$A:$Y,12,FALSE)</f>
        <v>0</v>
      </c>
      <c r="S382" s="22">
        <f>VLOOKUP(I382,data!$A:$Y,14,FALSE)</f>
        <v>0</v>
      </c>
      <c r="T382" s="22">
        <f>VLOOKUP(I382,data!$A:$Y,16,FALSE)</f>
        <v>0</v>
      </c>
      <c r="U382" s="22">
        <f>VLOOKUP(I382,data!$A:$Y,18,FALSE)</f>
        <v>0</v>
      </c>
      <c r="V382" s="23">
        <f>VLOOKUP(I382,data!$A:$Y,20,FALSE)</f>
        <v>0</v>
      </c>
      <c r="W382" s="22">
        <f>VLOOKUP(I382,data!$A:$Y,22,FALSE)</f>
        <v>0</v>
      </c>
      <c r="X382" s="22">
        <f>VLOOKUP(I382,data!$A:$Y,24,FALSE)</f>
        <v>0</v>
      </c>
      <c r="Y382" s="24">
        <f t="shared" si="115"/>
        <v>0</v>
      </c>
      <c r="Z382" s="22">
        <f>VLOOKUP(I382,data!$A:$Y,3,FALSE)</f>
        <v>0</v>
      </c>
      <c r="AA382" s="25"/>
      <c r="AB382" s="22">
        <f>VLOOKUP(I382,data!$A:$Y,5,FALSE)</f>
        <v>0</v>
      </c>
      <c r="AC382" s="25"/>
      <c r="AD382" s="22">
        <f>VLOOKUP(I382,data!$A:$Y,7,FALSE)</f>
        <v>0</v>
      </c>
      <c r="AE382" s="25"/>
      <c r="AF382" s="22">
        <f>VLOOKUP(I382,data!$A:$Y,9,FALSE)</f>
        <v>0</v>
      </c>
      <c r="AG382" s="25"/>
      <c r="AH382" s="22">
        <f>VLOOKUP(I382,data!$A:$Y,11,FALSE)</f>
        <v>0</v>
      </c>
      <c r="AI382" s="25"/>
      <c r="AJ382" s="22">
        <f>VLOOKUP(I382,data!$A:$Y,13,FALSE)</f>
        <v>0</v>
      </c>
      <c r="AK382" s="25"/>
      <c r="AL382" s="22">
        <f>VLOOKUP(I382,data!$A:$Y,15,FALSE)</f>
        <v>0</v>
      </c>
      <c r="AM382" s="25"/>
      <c r="AN382" s="22">
        <f>VLOOKUP(I382,data!$A:$Y,17,FALSE)</f>
        <v>0</v>
      </c>
      <c r="AO382" s="25"/>
      <c r="AP382" s="22">
        <f>VLOOKUP(I382,data!$A:$Y,19,FALSE)</f>
        <v>0</v>
      </c>
      <c r="AQ382" s="25"/>
      <c r="AR382" s="22">
        <f>VLOOKUP(I382,data!$A:$Y,21,FALSE)</f>
        <v>0</v>
      </c>
      <c r="AS382" s="25"/>
      <c r="AT382" s="22">
        <f>VLOOKUP(I382,data!$A:$Y,23,FALSE)</f>
        <v>0</v>
      </c>
      <c r="AU382" s="25"/>
      <c r="AV382" s="22">
        <f>VLOOKUP(I382,data!$A:$Y,25,FALSE)</f>
        <v>0</v>
      </c>
      <c r="AW382" s="26">
        <f t="shared" si="116"/>
        <v>0</v>
      </c>
      <c r="AX382" s="26">
        <f t="shared" si="117"/>
        <v>0</v>
      </c>
      <c r="AY382" s="22">
        <f t="shared" si="118"/>
        <v>0</v>
      </c>
      <c r="AZ382" s="22">
        <f t="shared" si="119"/>
        <v>0</v>
      </c>
      <c r="BA382" s="22">
        <f t="shared" si="120"/>
        <v>0</v>
      </c>
      <c r="BB382" s="22">
        <f t="shared" si="121"/>
        <v>0</v>
      </c>
      <c r="BC382" s="22">
        <f t="shared" si="122"/>
        <v>0</v>
      </c>
      <c r="BD382" s="22">
        <f t="shared" si="123"/>
        <v>0</v>
      </c>
      <c r="BE382" s="22">
        <f t="shared" si="124"/>
        <v>0</v>
      </c>
      <c r="BF382" s="22">
        <f t="shared" si="125"/>
        <v>0</v>
      </c>
      <c r="BG382" s="22">
        <f t="shared" si="126"/>
        <v>0</v>
      </c>
      <c r="BH382" s="22">
        <f t="shared" si="127"/>
        <v>0</v>
      </c>
      <c r="BI382" s="22">
        <f t="shared" si="128"/>
        <v>0</v>
      </c>
      <c r="BJ382" s="22"/>
      <c r="BK382" s="26">
        <f t="shared" si="129"/>
        <v>0</v>
      </c>
      <c r="BL382" s="26" t="str">
        <f t="shared" si="130"/>
        <v>N</v>
      </c>
      <c r="BM382" s="27">
        <v>0</v>
      </c>
      <c r="BN382" s="28">
        <f t="shared" si="131"/>
        <v>0</v>
      </c>
      <c r="BO382" s="29">
        <f t="shared" si="132"/>
        <v>0</v>
      </c>
      <c r="BP382" s="30">
        <f t="shared" si="133"/>
        <v>0</v>
      </c>
      <c r="BQ382" s="31">
        <f t="shared" si="134"/>
        <v>0</v>
      </c>
      <c r="BR382" s="32">
        <f t="shared" si="135"/>
        <v>0</v>
      </c>
      <c r="BS382" s="33">
        <f t="shared" si="136"/>
        <v>0</v>
      </c>
      <c r="BT382" s="34">
        <f t="shared" si="137"/>
        <v>0</v>
      </c>
      <c r="BU382" s="35">
        <v>0</v>
      </c>
      <c r="BV382" s="35">
        <v>0</v>
      </c>
      <c r="BW382" s="35">
        <v>0</v>
      </c>
      <c r="BX382" s="35">
        <v>0</v>
      </c>
      <c r="BY382" s="35">
        <v>0</v>
      </c>
      <c r="BZ382" s="35">
        <v>0</v>
      </c>
      <c r="CA382" s="36">
        <v>877</v>
      </c>
    </row>
    <row r="383" spans="1:79" ht="15" customHeight="1">
      <c r="A383" s="39" t="s">
        <v>35</v>
      </c>
      <c r="B383" s="39" t="s">
        <v>110</v>
      </c>
      <c r="C383" s="43" t="s">
        <v>106</v>
      </c>
      <c r="D383" s="40" t="s">
        <v>1083</v>
      </c>
      <c r="E383" s="41">
        <f>VLOOKUP(I383,vendors!D:L,8,FALSE)</f>
        <v>220</v>
      </c>
      <c r="F383" s="41" t="str">
        <f>VLOOKUP(I383,vendors!D:L,9,FALSE)</f>
        <v>เซี่ยงไฮ้</v>
      </c>
      <c r="G383" s="40" t="s">
        <v>51</v>
      </c>
      <c r="H383" s="40" t="s">
        <v>1084</v>
      </c>
      <c r="I383" s="40">
        <v>430011</v>
      </c>
      <c r="J383" s="40"/>
      <c r="K383" s="39" t="s">
        <v>114</v>
      </c>
      <c r="L383" s="42" t="s">
        <v>1085</v>
      </c>
      <c r="M383" s="22">
        <f>VLOOKUP(I383,data!$A:$Y,2,FALSE)</f>
        <v>0</v>
      </c>
      <c r="N383" s="22">
        <f>VLOOKUP(I383,data!$A:$Y,4,FALSE)</f>
        <v>0</v>
      </c>
      <c r="O383" s="22">
        <f>VLOOKUP(I383,data!$A:$Y,6,FALSE)</f>
        <v>14</v>
      </c>
      <c r="P383" s="22">
        <f>VLOOKUP(I383,data!$A:$Y,8,FALSE)</f>
        <v>0</v>
      </c>
      <c r="Q383" s="22">
        <f>VLOOKUP(I383,data!$A:$Y,10,FALSE)</f>
        <v>0</v>
      </c>
      <c r="R383" s="22">
        <f>VLOOKUP(I383,data!$A:$Y,12,FALSE)</f>
        <v>15</v>
      </c>
      <c r="S383" s="22">
        <f>VLOOKUP(I383,data!$A:$Y,14,FALSE)</f>
        <v>0</v>
      </c>
      <c r="T383" s="22">
        <f>VLOOKUP(I383,data!$A:$Y,16,FALSE)</f>
        <v>15</v>
      </c>
      <c r="U383" s="22">
        <f>VLOOKUP(I383,data!$A:$Y,18,FALSE)</f>
        <v>0</v>
      </c>
      <c r="V383" s="23">
        <f>VLOOKUP(I383,data!$A:$Y,20,FALSE)</f>
        <v>0</v>
      </c>
      <c r="W383" s="22">
        <f>VLOOKUP(I383,data!$A:$Y,22,FALSE)</f>
        <v>0</v>
      </c>
      <c r="X383" s="22">
        <f>VLOOKUP(I383,data!$A:$Y,24,FALSE)</f>
        <v>0</v>
      </c>
      <c r="Y383" s="24">
        <f t="shared" si="115"/>
        <v>44</v>
      </c>
      <c r="Z383" s="22">
        <f>VLOOKUP(I383,data!$A:$Y,3,FALSE)</f>
        <v>0</v>
      </c>
      <c r="AA383" s="25"/>
      <c r="AB383" s="22">
        <f>VLOOKUP(I383,data!$A:$Y,5,FALSE)</f>
        <v>0</v>
      </c>
      <c r="AC383" s="25"/>
      <c r="AD383" s="22">
        <f>VLOOKUP(I383,data!$A:$Y,7,FALSE)</f>
        <v>0</v>
      </c>
      <c r="AE383" s="25"/>
      <c r="AF383" s="22">
        <f>VLOOKUP(I383,data!$A:$Y,9,FALSE)</f>
        <v>0</v>
      </c>
      <c r="AG383" s="25"/>
      <c r="AH383" s="22">
        <f>VLOOKUP(I383,data!$A:$Y,11,FALSE)</f>
        <v>0</v>
      </c>
      <c r="AI383" s="25"/>
      <c r="AJ383" s="22">
        <f>VLOOKUP(I383,data!$A:$Y,13,FALSE)</f>
        <v>0</v>
      </c>
      <c r="AK383" s="25"/>
      <c r="AL383" s="22">
        <f>VLOOKUP(I383,data!$A:$Y,15,FALSE)</f>
        <v>0</v>
      </c>
      <c r="AM383" s="25"/>
      <c r="AN383" s="22">
        <f>VLOOKUP(I383,data!$A:$Y,17,FALSE)</f>
        <v>0</v>
      </c>
      <c r="AO383" s="25"/>
      <c r="AP383" s="22">
        <f>VLOOKUP(I383,data!$A:$Y,19,FALSE)</f>
        <v>0</v>
      </c>
      <c r="AQ383" s="25"/>
      <c r="AR383" s="22">
        <f>VLOOKUP(I383,data!$A:$Y,21,FALSE)</f>
        <v>0</v>
      </c>
      <c r="AS383" s="25"/>
      <c r="AT383" s="22">
        <f>VLOOKUP(I383,data!$A:$Y,23,FALSE)</f>
        <v>0</v>
      </c>
      <c r="AU383" s="25"/>
      <c r="AV383" s="22">
        <f>VLOOKUP(I383,data!$A:$Y,25,FALSE)</f>
        <v>0</v>
      </c>
      <c r="AW383" s="26">
        <f t="shared" si="116"/>
        <v>0</v>
      </c>
      <c r="AX383" s="26">
        <f t="shared" si="117"/>
        <v>0</v>
      </c>
      <c r="AY383" s="22">
        <f t="shared" si="118"/>
        <v>0</v>
      </c>
      <c r="AZ383" s="22">
        <f t="shared" si="119"/>
        <v>0</v>
      </c>
      <c r="BA383" s="22">
        <f t="shared" si="120"/>
        <v>0</v>
      </c>
      <c r="BB383" s="22">
        <f t="shared" si="121"/>
        <v>0</v>
      </c>
      <c r="BC383" s="22">
        <f t="shared" si="122"/>
        <v>0</v>
      </c>
      <c r="BD383" s="22">
        <f t="shared" si="123"/>
        <v>0</v>
      </c>
      <c r="BE383" s="22">
        <f t="shared" si="124"/>
        <v>0</v>
      </c>
      <c r="BF383" s="22">
        <f t="shared" si="125"/>
        <v>0</v>
      </c>
      <c r="BG383" s="22">
        <f t="shared" si="126"/>
        <v>0</v>
      </c>
      <c r="BH383" s="22">
        <f t="shared" si="127"/>
        <v>0</v>
      </c>
      <c r="BI383" s="22">
        <f t="shared" si="128"/>
        <v>0</v>
      </c>
      <c r="BJ383" s="22"/>
      <c r="BK383" s="26">
        <f t="shared" si="129"/>
        <v>0</v>
      </c>
      <c r="BL383" s="26" t="str">
        <f t="shared" si="130"/>
        <v>N</v>
      </c>
      <c r="BM383" s="27">
        <v>0</v>
      </c>
      <c r="BN383" s="28">
        <f t="shared" si="131"/>
        <v>0</v>
      </c>
      <c r="BO383" s="29">
        <f t="shared" si="132"/>
        <v>13</v>
      </c>
      <c r="BP383" s="30">
        <f t="shared" si="133"/>
        <v>2860</v>
      </c>
      <c r="BQ383" s="31">
        <f t="shared" si="134"/>
        <v>0</v>
      </c>
      <c r="BR383" s="32">
        <f t="shared" si="135"/>
        <v>4.166666666666667</v>
      </c>
      <c r="BS383" s="33">
        <f t="shared" si="136"/>
        <v>0</v>
      </c>
      <c r="BT383" s="34">
        <f t="shared" si="137"/>
        <v>0</v>
      </c>
      <c r="BU383" s="35">
        <v>0</v>
      </c>
      <c r="BV383" s="35">
        <v>25</v>
      </c>
      <c r="BW383" s="35">
        <v>0</v>
      </c>
      <c r="BX383" s="35">
        <v>0</v>
      </c>
      <c r="BY383" s="35">
        <v>0</v>
      </c>
      <c r="BZ383" s="35">
        <v>0</v>
      </c>
      <c r="CA383" s="36">
        <v>878</v>
      </c>
    </row>
    <row r="384" spans="1:79" ht="15" customHeight="1">
      <c r="A384" s="39" t="s">
        <v>35</v>
      </c>
      <c r="B384" s="39" t="s">
        <v>110</v>
      </c>
      <c r="C384" s="43" t="s">
        <v>106</v>
      </c>
      <c r="D384" s="40" t="s">
        <v>1086</v>
      </c>
      <c r="E384" s="41">
        <f>VLOOKUP(I384,vendors!D:L,8,FALSE)</f>
        <v>220</v>
      </c>
      <c r="F384" s="41" t="str">
        <f>VLOOKUP(I384,vendors!D:L,9,FALSE)</f>
        <v>เซี่ยงไฮ้</v>
      </c>
      <c r="G384" s="40" t="s">
        <v>51</v>
      </c>
      <c r="H384" s="40" t="s">
        <v>1087</v>
      </c>
      <c r="I384" s="40">
        <v>430069</v>
      </c>
      <c r="J384" s="40"/>
      <c r="K384" s="39" t="s">
        <v>114</v>
      </c>
      <c r="L384" s="42" t="s">
        <v>1088</v>
      </c>
      <c r="M384" s="22">
        <f>VLOOKUP(I384,data!$A:$Y,2,FALSE)</f>
        <v>0</v>
      </c>
      <c r="N384" s="22">
        <f>VLOOKUP(I384,data!$A:$Y,4,FALSE)</f>
        <v>0</v>
      </c>
      <c r="O384" s="22">
        <f>VLOOKUP(I384,data!$A:$Y,6,FALSE)</f>
        <v>0</v>
      </c>
      <c r="P384" s="22">
        <f>VLOOKUP(I384,data!$A:$Y,8,FALSE)</f>
        <v>11</v>
      </c>
      <c r="Q384" s="22">
        <f>VLOOKUP(I384,data!$A:$Y,10,FALSE)</f>
        <v>0</v>
      </c>
      <c r="R384" s="22">
        <f>VLOOKUP(I384,data!$A:$Y,12,FALSE)</f>
        <v>12</v>
      </c>
      <c r="S384" s="22">
        <f>VLOOKUP(I384,data!$A:$Y,14,FALSE)</f>
        <v>0</v>
      </c>
      <c r="T384" s="22">
        <f>VLOOKUP(I384,data!$A:$Y,16,FALSE)</f>
        <v>5</v>
      </c>
      <c r="U384" s="22">
        <f>VLOOKUP(I384,data!$A:$Y,18,FALSE)</f>
        <v>17</v>
      </c>
      <c r="V384" s="23">
        <f>VLOOKUP(I384,data!$A:$Y,20,FALSE)</f>
        <v>0</v>
      </c>
      <c r="W384" s="22">
        <f>VLOOKUP(I384,data!$A:$Y,22,FALSE)</f>
        <v>0</v>
      </c>
      <c r="X384" s="22">
        <f>VLOOKUP(I384,data!$A:$Y,24,FALSE)</f>
        <v>0</v>
      </c>
      <c r="Y384" s="24">
        <f t="shared" si="115"/>
        <v>45</v>
      </c>
      <c r="Z384" s="22">
        <f>VLOOKUP(I384,data!$A:$Y,3,FALSE)</f>
        <v>0</v>
      </c>
      <c r="AA384" s="25"/>
      <c r="AB384" s="22">
        <f>VLOOKUP(I384,data!$A:$Y,5,FALSE)</f>
        <v>0</v>
      </c>
      <c r="AC384" s="25"/>
      <c r="AD384" s="22">
        <f>VLOOKUP(I384,data!$A:$Y,7,FALSE)</f>
        <v>0</v>
      </c>
      <c r="AE384" s="25"/>
      <c r="AF384" s="22">
        <f>VLOOKUP(I384,data!$A:$Y,9,FALSE)</f>
        <v>0</v>
      </c>
      <c r="AG384" s="25"/>
      <c r="AH384" s="22">
        <f>VLOOKUP(I384,data!$A:$Y,11,FALSE)</f>
        <v>0</v>
      </c>
      <c r="AI384" s="25"/>
      <c r="AJ384" s="22">
        <f>VLOOKUP(I384,data!$A:$Y,13,FALSE)</f>
        <v>0</v>
      </c>
      <c r="AK384" s="25"/>
      <c r="AL384" s="22">
        <f>VLOOKUP(I384,data!$A:$Y,15,FALSE)</f>
        <v>0</v>
      </c>
      <c r="AM384" s="25"/>
      <c r="AN384" s="22">
        <f>VLOOKUP(I384,data!$A:$Y,17,FALSE)</f>
        <v>0</v>
      </c>
      <c r="AO384" s="25"/>
      <c r="AP384" s="22">
        <f>VLOOKUP(I384,data!$A:$Y,19,FALSE)</f>
        <v>0</v>
      </c>
      <c r="AQ384" s="25"/>
      <c r="AR384" s="22">
        <f>VLOOKUP(I384,data!$A:$Y,21,FALSE)</f>
        <v>0</v>
      </c>
      <c r="AS384" s="25"/>
      <c r="AT384" s="22">
        <f>VLOOKUP(I384,data!$A:$Y,23,FALSE)</f>
        <v>0</v>
      </c>
      <c r="AU384" s="25"/>
      <c r="AV384" s="22">
        <f>VLOOKUP(I384,data!$A:$Y,25,FALSE)</f>
        <v>0</v>
      </c>
      <c r="AW384" s="26">
        <f t="shared" si="116"/>
        <v>0</v>
      </c>
      <c r="AX384" s="26">
        <f t="shared" si="117"/>
        <v>0</v>
      </c>
      <c r="AY384" s="22">
        <f t="shared" si="118"/>
        <v>0</v>
      </c>
      <c r="AZ384" s="22">
        <f t="shared" si="119"/>
        <v>0</v>
      </c>
      <c r="BA384" s="22">
        <f t="shared" si="120"/>
        <v>0</v>
      </c>
      <c r="BB384" s="22">
        <f t="shared" si="121"/>
        <v>0</v>
      </c>
      <c r="BC384" s="22">
        <f t="shared" si="122"/>
        <v>0</v>
      </c>
      <c r="BD384" s="22">
        <f t="shared" si="123"/>
        <v>0</v>
      </c>
      <c r="BE384" s="22">
        <f t="shared" si="124"/>
        <v>0</v>
      </c>
      <c r="BF384" s="22">
        <f t="shared" si="125"/>
        <v>0</v>
      </c>
      <c r="BG384" s="22">
        <f t="shared" si="126"/>
        <v>0</v>
      </c>
      <c r="BH384" s="22">
        <f t="shared" si="127"/>
        <v>0</v>
      </c>
      <c r="BI384" s="22">
        <f t="shared" si="128"/>
        <v>0</v>
      </c>
      <c r="BJ384" s="22"/>
      <c r="BK384" s="26">
        <f t="shared" si="129"/>
        <v>0</v>
      </c>
      <c r="BL384" s="26" t="str">
        <f t="shared" si="130"/>
        <v>N</v>
      </c>
      <c r="BM384" s="27">
        <v>0</v>
      </c>
      <c r="BN384" s="28">
        <f t="shared" si="131"/>
        <v>0</v>
      </c>
      <c r="BO384" s="29">
        <f t="shared" si="132"/>
        <v>2</v>
      </c>
      <c r="BP384" s="30">
        <f t="shared" si="133"/>
        <v>440</v>
      </c>
      <c r="BQ384" s="31">
        <f t="shared" si="134"/>
        <v>0</v>
      </c>
      <c r="BR384" s="32">
        <f t="shared" si="135"/>
        <v>0.66666666666666663</v>
      </c>
      <c r="BS384" s="33">
        <f t="shared" si="136"/>
        <v>0</v>
      </c>
      <c r="BT384" s="34">
        <f t="shared" si="137"/>
        <v>0</v>
      </c>
      <c r="BU384" s="35">
        <v>4</v>
      </c>
      <c r="BV384" s="35">
        <v>0</v>
      </c>
      <c r="BW384" s="35">
        <v>0</v>
      </c>
      <c r="BX384" s="35">
        <v>0</v>
      </c>
      <c r="BY384" s="35">
        <v>0</v>
      </c>
      <c r="BZ384" s="35">
        <v>0</v>
      </c>
      <c r="CA384" s="36">
        <v>879</v>
      </c>
    </row>
    <row r="385" spans="1:79" ht="15" customHeight="1">
      <c r="A385" s="39" t="s">
        <v>35</v>
      </c>
      <c r="B385" s="39" t="s">
        <v>110</v>
      </c>
      <c r="C385" s="43" t="s">
        <v>106</v>
      </c>
      <c r="D385" s="40" t="s">
        <v>1089</v>
      </c>
      <c r="E385" s="41">
        <f>VLOOKUP(I385,vendors!D:L,8,FALSE)</f>
        <v>180</v>
      </c>
      <c r="F385" s="41" t="str">
        <f>VLOOKUP(I385,vendors!D:L,9,FALSE)</f>
        <v>เซี่ยงไฮ้</v>
      </c>
      <c r="G385" s="40" t="s">
        <v>51</v>
      </c>
      <c r="H385" s="40" t="s">
        <v>1090</v>
      </c>
      <c r="I385" s="40">
        <v>430071</v>
      </c>
      <c r="J385" s="40"/>
      <c r="K385" s="39" t="s">
        <v>114</v>
      </c>
      <c r="L385" s="42" t="s">
        <v>1091</v>
      </c>
      <c r="M385" s="22">
        <f>VLOOKUP(I385,data!$A:$Y,2,FALSE)</f>
        <v>0</v>
      </c>
      <c r="N385" s="22">
        <f>VLOOKUP(I385,data!$A:$Y,4,FALSE)</f>
        <v>0</v>
      </c>
      <c r="O385" s="22">
        <f>VLOOKUP(I385,data!$A:$Y,6,FALSE)</f>
        <v>0</v>
      </c>
      <c r="P385" s="22">
        <f>VLOOKUP(I385,data!$A:$Y,8,FALSE)</f>
        <v>8</v>
      </c>
      <c r="Q385" s="22">
        <f>VLOOKUP(I385,data!$A:$Y,10,FALSE)</f>
        <v>0</v>
      </c>
      <c r="R385" s="22">
        <f>VLOOKUP(I385,data!$A:$Y,12,FALSE)</f>
        <v>0</v>
      </c>
      <c r="S385" s="22">
        <f>VLOOKUP(I385,data!$A:$Y,14,FALSE)</f>
        <v>0</v>
      </c>
      <c r="T385" s="22">
        <f>VLOOKUP(I385,data!$A:$Y,16,FALSE)</f>
        <v>0</v>
      </c>
      <c r="U385" s="22">
        <f>VLOOKUP(I385,data!$A:$Y,18,FALSE)</f>
        <v>11</v>
      </c>
      <c r="V385" s="23">
        <f>VLOOKUP(I385,data!$A:$Y,20,FALSE)</f>
        <v>0</v>
      </c>
      <c r="W385" s="22">
        <f>VLOOKUP(I385,data!$A:$Y,22,FALSE)</f>
        <v>0</v>
      </c>
      <c r="X385" s="22">
        <f>VLOOKUP(I385,data!$A:$Y,24,FALSE)</f>
        <v>0</v>
      </c>
      <c r="Y385" s="24">
        <f t="shared" si="115"/>
        <v>19</v>
      </c>
      <c r="Z385" s="22">
        <f>VLOOKUP(I385,data!$A:$Y,3,FALSE)</f>
        <v>0</v>
      </c>
      <c r="AA385" s="25"/>
      <c r="AB385" s="22">
        <f>VLOOKUP(I385,data!$A:$Y,5,FALSE)</f>
        <v>0</v>
      </c>
      <c r="AC385" s="25"/>
      <c r="AD385" s="22">
        <f>VLOOKUP(I385,data!$A:$Y,7,FALSE)</f>
        <v>0</v>
      </c>
      <c r="AE385" s="25"/>
      <c r="AF385" s="22">
        <f>VLOOKUP(I385,data!$A:$Y,9,FALSE)</f>
        <v>0</v>
      </c>
      <c r="AG385" s="25"/>
      <c r="AH385" s="22">
        <f>VLOOKUP(I385,data!$A:$Y,11,FALSE)</f>
        <v>0</v>
      </c>
      <c r="AI385" s="25"/>
      <c r="AJ385" s="22">
        <f>VLOOKUP(I385,data!$A:$Y,13,FALSE)</f>
        <v>0</v>
      </c>
      <c r="AK385" s="25"/>
      <c r="AL385" s="22">
        <f>VLOOKUP(I385,data!$A:$Y,15,FALSE)</f>
        <v>0</v>
      </c>
      <c r="AM385" s="25"/>
      <c r="AN385" s="22">
        <f>VLOOKUP(I385,data!$A:$Y,17,FALSE)</f>
        <v>0</v>
      </c>
      <c r="AO385" s="25"/>
      <c r="AP385" s="22">
        <f>VLOOKUP(I385,data!$A:$Y,19,FALSE)</f>
        <v>0</v>
      </c>
      <c r="AQ385" s="25"/>
      <c r="AR385" s="22">
        <f>VLOOKUP(I385,data!$A:$Y,21,FALSE)</f>
        <v>0</v>
      </c>
      <c r="AS385" s="25"/>
      <c r="AT385" s="22">
        <f>VLOOKUP(I385,data!$A:$Y,23,FALSE)</f>
        <v>0</v>
      </c>
      <c r="AU385" s="25"/>
      <c r="AV385" s="22">
        <f>VLOOKUP(I385,data!$A:$Y,25,FALSE)</f>
        <v>0</v>
      </c>
      <c r="AW385" s="26">
        <f t="shared" si="116"/>
        <v>0</v>
      </c>
      <c r="AX385" s="26">
        <f t="shared" si="117"/>
        <v>0</v>
      </c>
      <c r="AY385" s="22">
        <f t="shared" si="118"/>
        <v>0</v>
      </c>
      <c r="AZ385" s="22">
        <f t="shared" si="119"/>
        <v>0</v>
      </c>
      <c r="BA385" s="22">
        <f t="shared" si="120"/>
        <v>0</v>
      </c>
      <c r="BB385" s="22">
        <f t="shared" si="121"/>
        <v>0</v>
      </c>
      <c r="BC385" s="22">
        <f t="shared" si="122"/>
        <v>0</v>
      </c>
      <c r="BD385" s="22">
        <f t="shared" si="123"/>
        <v>0</v>
      </c>
      <c r="BE385" s="22">
        <f t="shared" si="124"/>
        <v>0</v>
      </c>
      <c r="BF385" s="22">
        <f t="shared" si="125"/>
        <v>0</v>
      </c>
      <c r="BG385" s="22">
        <f t="shared" si="126"/>
        <v>0</v>
      </c>
      <c r="BH385" s="22">
        <f t="shared" si="127"/>
        <v>0</v>
      </c>
      <c r="BI385" s="22">
        <f t="shared" si="128"/>
        <v>0</v>
      </c>
      <c r="BJ385" s="22"/>
      <c r="BK385" s="26">
        <f t="shared" si="129"/>
        <v>0</v>
      </c>
      <c r="BL385" s="26" t="str">
        <f t="shared" si="130"/>
        <v>N</v>
      </c>
      <c r="BM385" s="27">
        <v>0</v>
      </c>
      <c r="BN385" s="28">
        <f t="shared" si="131"/>
        <v>0</v>
      </c>
      <c r="BO385" s="29">
        <f t="shared" si="132"/>
        <v>0</v>
      </c>
      <c r="BP385" s="30">
        <f t="shared" si="133"/>
        <v>0</v>
      </c>
      <c r="BQ385" s="31">
        <f t="shared" si="134"/>
        <v>0</v>
      </c>
      <c r="BR385" s="32">
        <f t="shared" si="135"/>
        <v>0</v>
      </c>
      <c r="BS385" s="33">
        <f t="shared" si="136"/>
        <v>0</v>
      </c>
      <c r="BT385" s="34">
        <f t="shared" si="137"/>
        <v>0</v>
      </c>
      <c r="BU385" s="35">
        <v>0</v>
      </c>
      <c r="BV385" s="35">
        <v>0</v>
      </c>
      <c r="BW385" s="35">
        <v>0</v>
      </c>
      <c r="BX385" s="35">
        <v>0</v>
      </c>
      <c r="BY385" s="35">
        <v>0</v>
      </c>
      <c r="BZ385" s="35">
        <v>0</v>
      </c>
      <c r="CA385" s="36">
        <v>880</v>
      </c>
    </row>
    <row r="386" spans="1:79" ht="15" customHeight="1">
      <c r="A386" s="39" t="s">
        <v>35</v>
      </c>
      <c r="B386" s="39" t="s">
        <v>110</v>
      </c>
      <c r="C386" s="43" t="s">
        <v>106</v>
      </c>
      <c r="D386" s="40" t="s">
        <v>1092</v>
      </c>
      <c r="E386" s="41">
        <f>VLOOKUP(I386,vendors!D:L,8,FALSE)</f>
        <v>180</v>
      </c>
      <c r="F386" s="41" t="str">
        <f>VLOOKUP(I386,vendors!D:L,9,FALSE)</f>
        <v>เซี่ยงไฮ้</v>
      </c>
      <c r="G386" s="40" t="s">
        <v>51</v>
      </c>
      <c r="H386" s="40" t="s">
        <v>1093</v>
      </c>
      <c r="I386" s="40">
        <v>430072</v>
      </c>
      <c r="J386" s="40"/>
      <c r="K386" s="39" t="s">
        <v>114</v>
      </c>
      <c r="L386" s="42" t="s">
        <v>1091</v>
      </c>
      <c r="M386" s="22">
        <f>VLOOKUP(I386,data!$A:$Y,2,FALSE)</f>
        <v>0</v>
      </c>
      <c r="N386" s="22">
        <f>VLOOKUP(I386,data!$A:$Y,4,FALSE)</f>
        <v>0</v>
      </c>
      <c r="O386" s="22">
        <f>VLOOKUP(I386,data!$A:$Y,6,FALSE)</f>
        <v>0</v>
      </c>
      <c r="P386" s="22">
        <f>VLOOKUP(I386,data!$A:$Y,8,FALSE)</f>
        <v>0</v>
      </c>
      <c r="Q386" s="22">
        <f>VLOOKUP(I386,data!$A:$Y,10,FALSE)</f>
        <v>0</v>
      </c>
      <c r="R386" s="22">
        <f>VLOOKUP(I386,data!$A:$Y,12,FALSE)</f>
        <v>0</v>
      </c>
      <c r="S386" s="22">
        <f>VLOOKUP(I386,data!$A:$Y,14,FALSE)</f>
        <v>0</v>
      </c>
      <c r="T386" s="22">
        <f>VLOOKUP(I386,data!$A:$Y,16,FALSE)</f>
        <v>0</v>
      </c>
      <c r="U386" s="22">
        <f>VLOOKUP(I386,data!$A:$Y,18,FALSE)</f>
        <v>7</v>
      </c>
      <c r="V386" s="23">
        <f>VLOOKUP(I386,data!$A:$Y,20,FALSE)</f>
        <v>0</v>
      </c>
      <c r="W386" s="22">
        <f>VLOOKUP(I386,data!$A:$Y,22,FALSE)</f>
        <v>0</v>
      </c>
      <c r="X386" s="22">
        <f>VLOOKUP(I386,data!$A:$Y,24,FALSE)</f>
        <v>0</v>
      </c>
      <c r="Y386" s="24">
        <f t="shared" ref="Y386:Y449" si="138">SUM(M386:X386)</f>
        <v>7</v>
      </c>
      <c r="Z386" s="22">
        <f>VLOOKUP(I386,data!$A:$Y,3,FALSE)</f>
        <v>0</v>
      </c>
      <c r="AA386" s="25"/>
      <c r="AB386" s="22">
        <f>VLOOKUP(I386,data!$A:$Y,5,FALSE)</f>
        <v>0</v>
      </c>
      <c r="AC386" s="25"/>
      <c r="AD386" s="22">
        <f>VLOOKUP(I386,data!$A:$Y,7,FALSE)</f>
        <v>0</v>
      </c>
      <c r="AE386" s="25"/>
      <c r="AF386" s="22">
        <f>VLOOKUP(I386,data!$A:$Y,9,FALSE)</f>
        <v>0</v>
      </c>
      <c r="AG386" s="25"/>
      <c r="AH386" s="22">
        <f>VLOOKUP(I386,data!$A:$Y,11,FALSE)</f>
        <v>0</v>
      </c>
      <c r="AI386" s="25"/>
      <c r="AJ386" s="22">
        <f>VLOOKUP(I386,data!$A:$Y,13,FALSE)</f>
        <v>0</v>
      </c>
      <c r="AK386" s="25"/>
      <c r="AL386" s="22">
        <f>VLOOKUP(I386,data!$A:$Y,15,FALSE)</f>
        <v>0</v>
      </c>
      <c r="AM386" s="25"/>
      <c r="AN386" s="22">
        <f>VLOOKUP(I386,data!$A:$Y,17,FALSE)</f>
        <v>0</v>
      </c>
      <c r="AO386" s="25"/>
      <c r="AP386" s="22">
        <f>VLOOKUP(I386,data!$A:$Y,19,FALSE)</f>
        <v>0</v>
      </c>
      <c r="AQ386" s="25"/>
      <c r="AR386" s="22">
        <f>VLOOKUP(I386,data!$A:$Y,21,FALSE)</f>
        <v>0</v>
      </c>
      <c r="AS386" s="25"/>
      <c r="AT386" s="22">
        <f>VLOOKUP(I386,data!$A:$Y,23,FALSE)</f>
        <v>0</v>
      </c>
      <c r="AU386" s="25"/>
      <c r="AV386" s="22">
        <f>VLOOKUP(I386,data!$A:$Y,25,FALSE)</f>
        <v>0</v>
      </c>
      <c r="AW386" s="26">
        <f t="shared" ref="AW386:AW449" si="139">SUM(Z386:AV386)</f>
        <v>0</v>
      </c>
      <c r="AX386" s="26">
        <f t="shared" ref="AX386:AX449" si="140">AW386*E386</f>
        <v>0</v>
      </c>
      <c r="AY386" s="22">
        <f t="shared" ref="AY386:AY449" si="141">IF(AA386&lt;&gt;0,AA386,Z386)</f>
        <v>0</v>
      </c>
      <c r="AZ386" s="22">
        <f t="shared" ref="AZ386:AZ449" si="142">IF(AC386&lt;&gt;0,AC386,AB386)</f>
        <v>0</v>
      </c>
      <c r="BA386" s="22">
        <f t="shared" ref="BA386:BA449" si="143">IF(AE386&lt;&gt;0,AE386,AD386)</f>
        <v>0</v>
      </c>
      <c r="BB386" s="22">
        <f t="shared" ref="BB386:BB449" si="144">IF(AG386&lt;&gt;0,AG386,AF386)</f>
        <v>0</v>
      </c>
      <c r="BC386" s="22">
        <f t="shared" ref="BC386:BC449" si="145">IF(AI386&lt;&gt;0,AI386,AH386)</f>
        <v>0</v>
      </c>
      <c r="BD386" s="22">
        <f t="shared" ref="BD386:BD449" si="146">IF(AK386&lt;&gt;0,AK386,AJ386)</f>
        <v>0</v>
      </c>
      <c r="BE386" s="22">
        <f t="shared" ref="BE386:BE449" si="147">IF(AM386&lt;&gt;0,AM386,AL386)</f>
        <v>0</v>
      </c>
      <c r="BF386" s="22">
        <f t="shared" ref="BF386:BF449" si="148">IF(AO386&lt;&gt;0,AO386,AN386)</f>
        <v>0</v>
      </c>
      <c r="BG386" s="22">
        <f t="shared" ref="BG386:BG449" si="149">IF(AQ386&lt;&gt;0,AQ386,AP386)</f>
        <v>0</v>
      </c>
      <c r="BH386" s="22">
        <f t="shared" ref="BH386:BH449" si="150">IF(AS386&lt;&gt;0,AS386,AR386)</f>
        <v>0</v>
      </c>
      <c r="BI386" s="22">
        <f t="shared" ref="BI386:BI449" si="151">IF(AU386&lt;&gt;0,AU386,AT386)</f>
        <v>0</v>
      </c>
      <c r="BJ386" s="22"/>
      <c r="BK386" s="26">
        <f t="shared" ref="BK386:BK449" si="152">SUM(AY386:BI386)*E386</f>
        <v>0</v>
      </c>
      <c r="BL386" s="26" t="str">
        <f t="shared" ref="BL386:BL449" si="153">IF(MIN(AY386:BJ386)&lt;0,"Y","N")</f>
        <v>N</v>
      </c>
      <c r="BM386" s="27">
        <v>0</v>
      </c>
      <c r="BN386" s="28">
        <f t="shared" ref="BN386:BN449" si="154">BM386*E386</f>
        <v>0</v>
      </c>
      <c r="BO386" s="29">
        <f t="shared" ref="BO386:BO449" si="155">ROUNDUP(SUM(BU386:BZ386)/2,0)</f>
        <v>0</v>
      </c>
      <c r="BP386" s="30">
        <f t="shared" ref="BP386:BP449" si="156">BO386*E386</f>
        <v>0</v>
      </c>
      <c r="BQ386" s="31">
        <f t="shared" ref="BQ386:BQ449" si="157">BM386*E386</f>
        <v>0</v>
      </c>
      <c r="BR386" s="32">
        <f t="shared" ref="BR386:BR449" si="158">AVERAGE(BU386:BZ386)</f>
        <v>0</v>
      </c>
      <c r="BS386" s="33">
        <f t="shared" ref="BS386:BS449" si="159">MEDIAN(BU386:BZ386)</f>
        <v>0</v>
      </c>
      <c r="BT386" s="34">
        <f t="shared" ref="BT386:BT449" si="160">IFERROR(F386*BR386,0)</f>
        <v>0</v>
      </c>
      <c r="BU386" s="35">
        <v>0</v>
      </c>
      <c r="BV386" s="35">
        <v>0</v>
      </c>
      <c r="BW386" s="35">
        <v>0</v>
      </c>
      <c r="BX386" s="35">
        <v>0</v>
      </c>
      <c r="BY386" s="35">
        <v>0</v>
      </c>
      <c r="BZ386" s="35">
        <v>0</v>
      </c>
      <c r="CA386" s="36">
        <v>881</v>
      </c>
    </row>
    <row r="387" spans="1:79" ht="15" customHeight="1">
      <c r="A387" s="39" t="s">
        <v>35</v>
      </c>
      <c r="B387" s="39" t="s">
        <v>110</v>
      </c>
      <c r="C387" s="43" t="s">
        <v>106</v>
      </c>
      <c r="D387" s="40" t="s">
        <v>1094</v>
      </c>
      <c r="E387" s="41">
        <f>VLOOKUP(I387,vendors!D:L,8,FALSE)</f>
        <v>150</v>
      </c>
      <c r="F387" s="41" t="str">
        <f>VLOOKUP(I387,vendors!D:L,9,FALSE)</f>
        <v>SD ทันตเวช</v>
      </c>
      <c r="G387" s="40" t="s">
        <v>51</v>
      </c>
      <c r="H387" s="40" t="s">
        <v>1095</v>
      </c>
      <c r="I387" s="40">
        <v>430003</v>
      </c>
      <c r="J387" s="40"/>
      <c r="K387" s="39" t="s">
        <v>114</v>
      </c>
      <c r="L387" s="42" t="s">
        <v>1096</v>
      </c>
      <c r="M387" s="46">
        <f>VLOOKUP(I387,data!$A:$Y,2,FALSE)</f>
        <v>23</v>
      </c>
      <c r="N387" s="22">
        <f>VLOOKUP(I387,data!$A:$Y,4,FALSE)</f>
        <v>0</v>
      </c>
      <c r="O387" s="22">
        <f>VLOOKUP(I387,data!$A:$Y,6,FALSE)</f>
        <v>0</v>
      </c>
      <c r="P387" s="22">
        <f>VLOOKUP(I387,data!$A:$Y,8,FALSE)</f>
        <v>1</v>
      </c>
      <c r="Q387" s="22">
        <f>VLOOKUP(I387,data!$A:$Y,10,FALSE)</f>
        <v>0</v>
      </c>
      <c r="R387" s="22">
        <f>VLOOKUP(I387,data!$A:$Y,12,FALSE)</f>
        <v>2</v>
      </c>
      <c r="S387" s="22">
        <f>VLOOKUP(I387,data!$A:$Y,14,FALSE)</f>
        <v>1</v>
      </c>
      <c r="T387" s="22">
        <f>VLOOKUP(I387,data!$A:$Y,16,FALSE)</f>
        <v>15</v>
      </c>
      <c r="U387" s="22">
        <f>VLOOKUP(I387,data!$A:$Y,18,FALSE)</f>
        <v>0</v>
      </c>
      <c r="V387" s="23">
        <f>VLOOKUP(I387,data!$A:$Y,20,FALSE)</f>
        <v>0</v>
      </c>
      <c r="W387" s="22">
        <f>VLOOKUP(I387,data!$A:$Y,22,FALSE)</f>
        <v>0</v>
      </c>
      <c r="X387" s="22">
        <f>VLOOKUP(I387,data!$A:$Y,24,FALSE)</f>
        <v>0</v>
      </c>
      <c r="Y387" s="24">
        <f t="shared" si="138"/>
        <v>42</v>
      </c>
      <c r="Z387" s="22">
        <f>VLOOKUP(I387,data!$A:$Y,3,FALSE)</f>
        <v>0</v>
      </c>
      <c r="AA387" s="25"/>
      <c r="AB387" s="22">
        <f>VLOOKUP(I387,data!$A:$Y,5,FALSE)</f>
        <v>0</v>
      </c>
      <c r="AC387" s="25"/>
      <c r="AD387" s="22">
        <f>VLOOKUP(I387,data!$A:$Y,7,FALSE)</f>
        <v>0</v>
      </c>
      <c r="AE387" s="25"/>
      <c r="AF387" s="22">
        <f>VLOOKUP(I387,data!$A:$Y,9,FALSE)</f>
        <v>0</v>
      </c>
      <c r="AG387" s="25"/>
      <c r="AH387" s="22">
        <f>VLOOKUP(I387,data!$A:$Y,11,FALSE)</f>
        <v>0</v>
      </c>
      <c r="AI387" s="25"/>
      <c r="AJ387" s="22">
        <f>VLOOKUP(I387,data!$A:$Y,13,FALSE)</f>
        <v>0</v>
      </c>
      <c r="AK387" s="25"/>
      <c r="AL387" s="22">
        <f>VLOOKUP(I387,data!$A:$Y,15,FALSE)</f>
        <v>5</v>
      </c>
      <c r="AM387" s="25"/>
      <c r="AN387" s="22">
        <f>VLOOKUP(I387,data!$A:$Y,17,FALSE)</f>
        <v>0</v>
      </c>
      <c r="AO387" s="25"/>
      <c r="AP387" s="22">
        <f>VLOOKUP(I387,data!$A:$Y,19,FALSE)</f>
        <v>0</v>
      </c>
      <c r="AQ387" s="25"/>
      <c r="AR387" s="22">
        <f>VLOOKUP(I387,data!$A:$Y,21,FALSE)</f>
        <v>0</v>
      </c>
      <c r="AS387" s="25"/>
      <c r="AT387" s="22">
        <f>VLOOKUP(I387,data!$A:$Y,23,FALSE)</f>
        <v>0</v>
      </c>
      <c r="AU387" s="25"/>
      <c r="AV387" s="22">
        <f>VLOOKUP(I387,data!$A:$Y,25,FALSE)</f>
        <v>0</v>
      </c>
      <c r="AW387" s="26">
        <f t="shared" si="139"/>
        <v>5</v>
      </c>
      <c r="AX387" s="26">
        <f t="shared" si="140"/>
        <v>750</v>
      </c>
      <c r="AY387" s="22">
        <f t="shared" si="141"/>
        <v>0</v>
      </c>
      <c r="AZ387" s="22">
        <f t="shared" si="142"/>
        <v>0</v>
      </c>
      <c r="BA387" s="22">
        <f t="shared" si="143"/>
        <v>0</v>
      </c>
      <c r="BB387" s="22">
        <f t="shared" si="144"/>
        <v>0</v>
      </c>
      <c r="BC387" s="22">
        <f t="shared" si="145"/>
        <v>0</v>
      </c>
      <c r="BD387" s="22">
        <f t="shared" si="146"/>
        <v>0</v>
      </c>
      <c r="BE387" s="22">
        <f t="shared" si="147"/>
        <v>5</v>
      </c>
      <c r="BF387" s="22">
        <f t="shared" si="148"/>
        <v>0</v>
      </c>
      <c r="BG387" s="22">
        <f t="shared" si="149"/>
        <v>0</v>
      </c>
      <c r="BH387" s="22">
        <f t="shared" si="150"/>
        <v>0</v>
      </c>
      <c r="BI387" s="22">
        <f t="shared" si="151"/>
        <v>0</v>
      </c>
      <c r="BJ387" s="22"/>
      <c r="BK387" s="26">
        <f t="shared" si="152"/>
        <v>750</v>
      </c>
      <c r="BL387" s="26" t="str">
        <f t="shared" si="153"/>
        <v>N</v>
      </c>
      <c r="BM387" s="27">
        <v>0</v>
      </c>
      <c r="BN387" s="28">
        <f t="shared" si="154"/>
        <v>0</v>
      </c>
      <c r="BO387" s="29">
        <f t="shared" si="155"/>
        <v>0</v>
      </c>
      <c r="BP387" s="30">
        <f t="shared" si="156"/>
        <v>0</v>
      </c>
      <c r="BQ387" s="31">
        <f t="shared" si="157"/>
        <v>0</v>
      </c>
      <c r="BR387" s="32">
        <f t="shared" si="158"/>
        <v>0</v>
      </c>
      <c r="BS387" s="33">
        <f t="shared" si="159"/>
        <v>0</v>
      </c>
      <c r="BT387" s="34">
        <f t="shared" si="160"/>
        <v>0</v>
      </c>
      <c r="BU387" s="35">
        <v>0</v>
      </c>
      <c r="BV387" s="35">
        <v>0</v>
      </c>
      <c r="BW387" s="35">
        <v>0</v>
      </c>
      <c r="BX387" s="35">
        <v>0</v>
      </c>
      <c r="BY387" s="35">
        <v>0</v>
      </c>
      <c r="BZ387" s="35">
        <v>0</v>
      </c>
      <c r="CA387" s="36">
        <v>882</v>
      </c>
    </row>
    <row r="388" spans="1:79" ht="15" customHeight="1">
      <c r="A388" s="39" t="s">
        <v>35</v>
      </c>
      <c r="B388" s="39" t="s">
        <v>110</v>
      </c>
      <c r="C388" s="43" t="s">
        <v>106</v>
      </c>
      <c r="D388" s="40" t="s">
        <v>1097</v>
      </c>
      <c r="E388" s="41">
        <f>VLOOKUP(I388,vendors!D:L,8,FALSE)</f>
        <v>150</v>
      </c>
      <c r="F388" s="41" t="str">
        <f>VLOOKUP(I388,vendors!D:L,9,FALSE)</f>
        <v>เซี่ยงไฮ้</v>
      </c>
      <c r="G388" s="40" t="s">
        <v>51</v>
      </c>
      <c r="H388" s="40" t="s">
        <v>1098</v>
      </c>
      <c r="I388" s="40">
        <v>430068</v>
      </c>
      <c r="J388" s="40"/>
      <c r="K388" s="39" t="s">
        <v>114</v>
      </c>
      <c r="L388" s="42" t="s">
        <v>1099</v>
      </c>
      <c r="M388" s="22">
        <f>VLOOKUP(I388,data!$A:$Y,2,FALSE)</f>
        <v>0</v>
      </c>
      <c r="N388" s="22">
        <f>VLOOKUP(I388,data!$A:$Y,4,FALSE)</f>
        <v>0</v>
      </c>
      <c r="O388" s="22">
        <f>VLOOKUP(I388,data!$A:$Y,6,FALSE)</f>
        <v>0</v>
      </c>
      <c r="P388" s="22">
        <f>VLOOKUP(I388,data!$A:$Y,8,FALSE)</f>
        <v>8</v>
      </c>
      <c r="Q388" s="22">
        <f>VLOOKUP(I388,data!$A:$Y,10,FALSE)</f>
        <v>9</v>
      </c>
      <c r="R388" s="22">
        <f>VLOOKUP(I388,data!$A:$Y,12,FALSE)</f>
        <v>0</v>
      </c>
      <c r="S388" s="22">
        <f>VLOOKUP(I388,data!$A:$Y,14,FALSE)</f>
        <v>0</v>
      </c>
      <c r="T388" s="22">
        <f>VLOOKUP(I388,data!$A:$Y,16,FALSE)</f>
        <v>2</v>
      </c>
      <c r="U388" s="22">
        <f>VLOOKUP(I388,data!$A:$Y,18,FALSE)</f>
        <v>5</v>
      </c>
      <c r="V388" s="23">
        <f>VLOOKUP(I388,data!$A:$Y,20,FALSE)</f>
        <v>0</v>
      </c>
      <c r="W388" s="22">
        <f>VLOOKUP(I388,data!$A:$Y,22,FALSE)</f>
        <v>0</v>
      </c>
      <c r="X388" s="22">
        <f>VLOOKUP(I388,data!$A:$Y,24,FALSE)</f>
        <v>0</v>
      </c>
      <c r="Y388" s="24">
        <f t="shared" si="138"/>
        <v>24</v>
      </c>
      <c r="Z388" s="22">
        <f>VLOOKUP(I388,data!$A:$Y,3,FALSE)</f>
        <v>0</v>
      </c>
      <c r="AA388" s="25"/>
      <c r="AB388" s="22">
        <f>VLOOKUP(I388,data!$A:$Y,5,FALSE)</f>
        <v>0</v>
      </c>
      <c r="AC388" s="25"/>
      <c r="AD388" s="22">
        <f>VLOOKUP(I388,data!$A:$Y,7,FALSE)</f>
        <v>0</v>
      </c>
      <c r="AE388" s="25"/>
      <c r="AF388" s="22">
        <f>VLOOKUP(I388,data!$A:$Y,9,FALSE)</f>
        <v>0</v>
      </c>
      <c r="AG388" s="25"/>
      <c r="AH388" s="22">
        <f>VLOOKUP(I388,data!$A:$Y,11,FALSE)</f>
        <v>0</v>
      </c>
      <c r="AI388" s="25"/>
      <c r="AJ388" s="22">
        <f>VLOOKUP(I388,data!$A:$Y,13,FALSE)</f>
        <v>0</v>
      </c>
      <c r="AK388" s="25"/>
      <c r="AL388" s="22">
        <f>VLOOKUP(I388,data!$A:$Y,15,FALSE)</f>
        <v>0</v>
      </c>
      <c r="AM388" s="25"/>
      <c r="AN388" s="22">
        <f>VLOOKUP(I388,data!$A:$Y,17,FALSE)</f>
        <v>0</v>
      </c>
      <c r="AO388" s="25"/>
      <c r="AP388" s="22">
        <f>VLOOKUP(I388,data!$A:$Y,19,FALSE)</f>
        <v>0</v>
      </c>
      <c r="AQ388" s="25"/>
      <c r="AR388" s="22">
        <f>VLOOKUP(I388,data!$A:$Y,21,FALSE)</f>
        <v>0</v>
      </c>
      <c r="AS388" s="25"/>
      <c r="AT388" s="22">
        <f>VLOOKUP(I388,data!$A:$Y,23,FALSE)</f>
        <v>0</v>
      </c>
      <c r="AU388" s="25"/>
      <c r="AV388" s="22">
        <f>VLOOKUP(I388,data!$A:$Y,25,FALSE)</f>
        <v>0</v>
      </c>
      <c r="AW388" s="26">
        <f t="shared" si="139"/>
        <v>0</v>
      </c>
      <c r="AX388" s="26">
        <f t="shared" si="140"/>
        <v>0</v>
      </c>
      <c r="AY388" s="22">
        <f t="shared" si="141"/>
        <v>0</v>
      </c>
      <c r="AZ388" s="22">
        <f t="shared" si="142"/>
        <v>0</v>
      </c>
      <c r="BA388" s="22">
        <f t="shared" si="143"/>
        <v>0</v>
      </c>
      <c r="BB388" s="22">
        <f t="shared" si="144"/>
        <v>0</v>
      </c>
      <c r="BC388" s="22">
        <f t="shared" si="145"/>
        <v>0</v>
      </c>
      <c r="BD388" s="22">
        <f t="shared" si="146"/>
        <v>0</v>
      </c>
      <c r="BE388" s="22">
        <f t="shared" si="147"/>
        <v>0</v>
      </c>
      <c r="BF388" s="22">
        <f t="shared" si="148"/>
        <v>0</v>
      </c>
      <c r="BG388" s="22">
        <f t="shared" si="149"/>
        <v>0</v>
      </c>
      <c r="BH388" s="22">
        <f t="shared" si="150"/>
        <v>0</v>
      </c>
      <c r="BI388" s="22">
        <f t="shared" si="151"/>
        <v>0</v>
      </c>
      <c r="BJ388" s="22"/>
      <c r="BK388" s="26">
        <f t="shared" si="152"/>
        <v>0</v>
      </c>
      <c r="BL388" s="26" t="str">
        <f t="shared" si="153"/>
        <v>N</v>
      </c>
      <c r="BM388" s="27">
        <v>0</v>
      </c>
      <c r="BN388" s="28">
        <f t="shared" si="154"/>
        <v>0</v>
      </c>
      <c r="BO388" s="29">
        <f t="shared" si="155"/>
        <v>2</v>
      </c>
      <c r="BP388" s="30">
        <f t="shared" si="156"/>
        <v>300</v>
      </c>
      <c r="BQ388" s="31">
        <f t="shared" si="157"/>
        <v>0</v>
      </c>
      <c r="BR388" s="32">
        <f t="shared" si="158"/>
        <v>0.66666666666666663</v>
      </c>
      <c r="BS388" s="33">
        <f t="shared" si="159"/>
        <v>0</v>
      </c>
      <c r="BT388" s="34">
        <f t="shared" si="160"/>
        <v>0</v>
      </c>
      <c r="BU388" s="35">
        <v>4</v>
      </c>
      <c r="BV388" s="35">
        <v>0</v>
      </c>
      <c r="BW388" s="35">
        <v>0</v>
      </c>
      <c r="BX388" s="35">
        <v>0</v>
      </c>
      <c r="BY388" s="35">
        <v>0</v>
      </c>
      <c r="BZ388" s="35">
        <v>0</v>
      </c>
      <c r="CA388" s="36">
        <v>883</v>
      </c>
    </row>
    <row r="389" spans="1:79" ht="15" customHeight="1">
      <c r="A389" s="39" t="s">
        <v>35</v>
      </c>
      <c r="B389" s="39" t="s">
        <v>110</v>
      </c>
      <c r="C389" s="43" t="s">
        <v>106</v>
      </c>
      <c r="D389" s="40" t="s">
        <v>1100</v>
      </c>
      <c r="E389" s="41">
        <f>VLOOKUP(I389,vendors!D:L,8,FALSE)</f>
        <v>150</v>
      </c>
      <c r="F389" s="41" t="str">
        <f>VLOOKUP(I389,vendors!D:L,9,FALSE)</f>
        <v>เซี่ยงไฮ้</v>
      </c>
      <c r="G389" s="40" t="s">
        <v>51</v>
      </c>
      <c r="H389" s="40" t="s">
        <v>1101</v>
      </c>
      <c r="I389" s="40">
        <v>430067</v>
      </c>
      <c r="J389" s="40"/>
      <c r="K389" s="39" t="s">
        <v>114</v>
      </c>
      <c r="L389" s="42" t="s">
        <v>1102</v>
      </c>
      <c r="M389" s="22">
        <f>VLOOKUP(I389,data!$A:$Y,2,FALSE)</f>
        <v>0</v>
      </c>
      <c r="N389" s="22">
        <f>VLOOKUP(I389,data!$A:$Y,4,FALSE)</f>
        <v>0</v>
      </c>
      <c r="O389" s="22">
        <f>VLOOKUP(I389,data!$A:$Y,6,FALSE)</f>
        <v>0</v>
      </c>
      <c r="P389" s="22">
        <f>VLOOKUP(I389,data!$A:$Y,8,FALSE)</f>
        <v>12</v>
      </c>
      <c r="Q389" s="22">
        <f>VLOOKUP(I389,data!$A:$Y,10,FALSE)</f>
        <v>0</v>
      </c>
      <c r="R389" s="22">
        <f>VLOOKUP(I389,data!$A:$Y,12,FALSE)</f>
        <v>0</v>
      </c>
      <c r="S389" s="22">
        <f>VLOOKUP(I389,data!$A:$Y,14,FALSE)</f>
        <v>0</v>
      </c>
      <c r="T389" s="22">
        <f>VLOOKUP(I389,data!$A:$Y,16,FALSE)</f>
        <v>0</v>
      </c>
      <c r="U389" s="22">
        <f>VLOOKUP(I389,data!$A:$Y,18,FALSE)</f>
        <v>5</v>
      </c>
      <c r="V389" s="23">
        <f>VLOOKUP(I389,data!$A:$Y,20,FALSE)</f>
        <v>0</v>
      </c>
      <c r="W389" s="22">
        <f>VLOOKUP(I389,data!$A:$Y,22,FALSE)</f>
        <v>0</v>
      </c>
      <c r="X389" s="22">
        <f>VLOOKUP(I389,data!$A:$Y,24,FALSE)</f>
        <v>0</v>
      </c>
      <c r="Y389" s="24">
        <f t="shared" si="138"/>
        <v>17</v>
      </c>
      <c r="Z389" s="22">
        <f>VLOOKUP(I389,data!$A:$Y,3,FALSE)</f>
        <v>0</v>
      </c>
      <c r="AA389" s="25"/>
      <c r="AB389" s="22">
        <f>VLOOKUP(I389,data!$A:$Y,5,FALSE)</f>
        <v>0</v>
      </c>
      <c r="AC389" s="25"/>
      <c r="AD389" s="22">
        <f>VLOOKUP(I389,data!$A:$Y,7,FALSE)</f>
        <v>0</v>
      </c>
      <c r="AE389" s="25"/>
      <c r="AF389" s="22">
        <f>VLOOKUP(I389,data!$A:$Y,9,FALSE)</f>
        <v>0</v>
      </c>
      <c r="AG389" s="25"/>
      <c r="AH389" s="22">
        <f>VLOOKUP(I389,data!$A:$Y,11,FALSE)</f>
        <v>0</v>
      </c>
      <c r="AI389" s="25"/>
      <c r="AJ389" s="22">
        <f>VLOOKUP(I389,data!$A:$Y,13,FALSE)</f>
        <v>0</v>
      </c>
      <c r="AK389" s="25"/>
      <c r="AL389" s="22">
        <f>VLOOKUP(I389,data!$A:$Y,15,FALSE)</f>
        <v>0</v>
      </c>
      <c r="AM389" s="25"/>
      <c r="AN389" s="22">
        <f>VLOOKUP(I389,data!$A:$Y,17,FALSE)</f>
        <v>0</v>
      </c>
      <c r="AO389" s="25"/>
      <c r="AP389" s="22">
        <f>VLOOKUP(I389,data!$A:$Y,19,FALSE)</f>
        <v>0</v>
      </c>
      <c r="AQ389" s="25"/>
      <c r="AR389" s="22">
        <f>VLOOKUP(I389,data!$A:$Y,21,FALSE)</f>
        <v>0</v>
      </c>
      <c r="AS389" s="25"/>
      <c r="AT389" s="22">
        <f>VLOOKUP(I389,data!$A:$Y,23,FALSE)</f>
        <v>0</v>
      </c>
      <c r="AU389" s="25"/>
      <c r="AV389" s="22">
        <f>VLOOKUP(I389,data!$A:$Y,25,FALSE)</f>
        <v>0</v>
      </c>
      <c r="AW389" s="26">
        <f t="shared" si="139"/>
        <v>0</v>
      </c>
      <c r="AX389" s="26">
        <f t="shared" si="140"/>
        <v>0</v>
      </c>
      <c r="AY389" s="22">
        <f t="shared" si="141"/>
        <v>0</v>
      </c>
      <c r="AZ389" s="22">
        <f t="shared" si="142"/>
        <v>0</v>
      </c>
      <c r="BA389" s="22">
        <f t="shared" si="143"/>
        <v>0</v>
      </c>
      <c r="BB389" s="22">
        <f t="shared" si="144"/>
        <v>0</v>
      </c>
      <c r="BC389" s="22">
        <f t="shared" si="145"/>
        <v>0</v>
      </c>
      <c r="BD389" s="22">
        <f t="shared" si="146"/>
        <v>0</v>
      </c>
      <c r="BE389" s="22">
        <f t="shared" si="147"/>
        <v>0</v>
      </c>
      <c r="BF389" s="22">
        <f t="shared" si="148"/>
        <v>0</v>
      </c>
      <c r="BG389" s="22">
        <f t="shared" si="149"/>
        <v>0</v>
      </c>
      <c r="BH389" s="22">
        <f t="shared" si="150"/>
        <v>0</v>
      </c>
      <c r="BI389" s="22">
        <f t="shared" si="151"/>
        <v>0</v>
      </c>
      <c r="BJ389" s="22"/>
      <c r="BK389" s="26">
        <f t="shared" si="152"/>
        <v>0</v>
      </c>
      <c r="BL389" s="26" t="str">
        <f t="shared" si="153"/>
        <v>N</v>
      </c>
      <c r="BM389" s="27">
        <v>0</v>
      </c>
      <c r="BN389" s="28">
        <f t="shared" si="154"/>
        <v>0</v>
      </c>
      <c r="BO389" s="29">
        <f t="shared" si="155"/>
        <v>0</v>
      </c>
      <c r="BP389" s="30">
        <f t="shared" si="156"/>
        <v>0</v>
      </c>
      <c r="BQ389" s="31">
        <f t="shared" si="157"/>
        <v>0</v>
      </c>
      <c r="BR389" s="32">
        <f t="shared" si="158"/>
        <v>0</v>
      </c>
      <c r="BS389" s="33">
        <f t="shared" si="159"/>
        <v>0</v>
      </c>
      <c r="BT389" s="34">
        <f t="shared" si="160"/>
        <v>0</v>
      </c>
      <c r="BU389" s="35">
        <v>0</v>
      </c>
      <c r="BV389" s="35">
        <v>0</v>
      </c>
      <c r="BW389" s="35">
        <v>0</v>
      </c>
      <c r="BX389" s="35">
        <v>0</v>
      </c>
      <c r="BY389" s="35">
        <v>0</v>
      </c>
      <c r="BZ389" s="35">
        <v>0</v>
      </c>
      <c r="CA389" s="36">
        <v>884</v>
      </c>
    </row>
    <row r="390" spans="1:79" ht="15" customHeight="1">
      <c r="A390" s="39" t="s">
        <v>35</v>
      </c>
      <c r="B390" s="39" t="s">
        <v>110</v>
      </c>
      <c r="C390" s="43" t="s">
        <v>106</v>
      </c>
      <c r="D390" s="40" t="s">
        <v>1103</v>
      </c>
      <c r="E390" s="41">
        <f>VLOOKUP(I390,vendors!D:L,8,FALSE)</f>
        <v>150</v>
      </c>
      <c r="F390" s="41" t="str">
        <f>VLOOKUP(I390,vendors!D:L,9,FALSE)</f>
        <v>Dent Mate</v>
      </c>
      <c r="G390" s="40" t="s">
        <v>51</v>
      </c>
      <c r="H390" s="40" t="s">
        <v>1104</v>
      </c>
      <c r="I390" s="40">
        <v>430024</v>
      </c>
      <c r="J390" s="40"/>
      <c r="K390" s="39" t="s">
        <v>114</v>
      </c>
      <c r="L390" s="42" t="s">
        <v>1105</v>
      </c>
      <c r="M390" s="22">
        <f>VLOOKUP(I390,data!$A:$Y,2,FALSE)</f>
        <v>0</v>
      </c>
      <c r="N390" s="22">
        <f>VLOOKUP(I390,data!$A:$Y,4,FALSE)</f>
        <v>0</v>
      </c>
      <c r="O390" s="22">
        <f>VLOOKUP(I390,data!$A:$Y,6,FALSE)</f>
        <v>0</v>
      </c>
      <c r="P390" s="22">
        <f>VLOOKUP(I390,data!$A:$Y,8,FALSE)</f>
        <v>0</v>
      </c>
      <c r="Q390" s="22">
        <f>VLOOKUP(I390,data!$A:$Y,10,FALSE)</f>
        <v>1</v>
      </c>
      <c r="R390" s="22">
        <f>VLOOKUP(I390,data!$A:$Y,12,FALSE)</f>
        <v>0</v>
      </c>
      <c r="S390" s="22">
        <f>VLOOKUP(I390,data!$A:$Y,14,FALSE)</f>
        <v>0</v>
      </c>
      <c r="T390" s="22">
        <f>VLOOKUP(I390,data!$A:$Y,16,FALSE)</f>
        <v>0</v>
      </c>
      <c r="U390" s="22">
        <f>VLOOKUP(I390,data!$A:$Y,18,FALSE)</f>
        <v>0</v>
      </c>
      <c r="V390" s="23">
        <f>VLOOKUP(I390,data!$A:$Y,20,FALSE)</f>
        <v>0</v>
      </c>
      <c r="W390" s="22">
        <f>VLOOKUP(I390,data!$A:$Y,22,FALSE)</f>
        <v>0</v>
      </c>
      <c r="X390" s="22">
        <f>VLOOKUP(I390,data!$A:$Y,24,FALSE)</f>
        <v>0</v>
      </c>
      <c r="Y390" s="24">
        <f t="shared" si="138"/>
        <v>1</v>
      </c>
      <c r="Z390" s="22">
        <f>VLOOKUP(I390,data!$A:$Y,3,FALSE)</f>
        <v>0</v>
      </c>
      <c r="AA390" s="25"/>
      <c r="AB390" s="22">
        <f>VLOOKUP(I390,data!$A:$Y,5,FALSE)</f>
        <v>0</v>
      </c>
      <c r="AC390" s="25"/>
      <c r="AD390" s="22">
        <f>VLOOKUP(I390,data!$A:$Y,7,FALSE)</f>
        <v>0</v>
      </c>
      <c r="AE390" s="25"/>
      <c r="AF390" s="22">
        <f>VLOOKUP(I390,data!$A:$Y,9,FALSE)</f>
        <v>0</v>
      </c>
      <c r="AG390" s="25"/>
      <c r="AH390" s="22">
        <f>VLOOKUP(I390,data!$A:$Y,11,FALSE)</f>
        <v>0</v>
      </c>
      <c r="AI390" s="25"/>
      <c r="AJ390" s="22">
        <f>VLOOKUP(I390,data!$A:$Y,13,FALSE)</f>
        <v>0</v>
      </c>
      <c r="AK390" s="25"/>
      <c r="AL390" s="22">
        <f>VLOOKUP(I390,data!$A:$Y,15,FALSE)</f>
        <v>0</v>
      </c>
      <c r="AM390" s="25"/>
      <c r="AN390" s="22">
        <f>VLOOKUP(I390,data!$A:$Y,17,FALSE)</f>
        <v>0</v>
      </c>
      <c r="AO390" s="25"/>
      <c r="AP390" s="22">
        <f>VLOOKUP(I390,data!$A:$Y,19,FALSE)</f>
        <v>0</v>
      </c>
      <c r="AQ390" s="25"/>
      <c r="AR390" s="22">
        <f>VLOOKUP(I390,data!$A:$Y,21,FALSE)</f>
        <v>0</v>
      </c>
      <c r="AS390" s="25"/>
      <c r="AT390" s="22">
        <f>VLOOKUP(I390,data!$A:$Y,23,FALSE)</f>
        <v>0</v>
      </c>
      <c r="AU390" s="25"/>
      <c r="AV390" s="22">
        <f>VLOOKUP(I390,data!$A:$Y,25,FALSE)</f>
        <v>0</v>
      </c>
      <c r="AW390" s="26">
        <f t="shared" si="139"/>
        <v>0</v>
      </c>
      <c r="AX390" s="26">
        <f t="shared" si="140"/>
        <v>0</v>
      </c>
      <c r="AY390" s="22">
        <f t="shared" si="141"/>
        <v>0</v>
      </c>
      <c r="AZ390" s="22">
        <f t="shared" si="142"/>
        <v>0</v>
      </c>
      <c r="BA390" s="22">
        <f t="shared" si="143"/>
        <v>0</v>
      </c>
      <c r="BB390" s="22">
        <f t="shared" si="144"/>
        <v>0</v>
      </c>
      <c r="BC390" s="22">
        <f t="shared" si="145"/>
        <v>0</v>
      </c>
      <c r="BD390" s="22">
        <f t="shared" si="146"/>
        <v>0</v>
      </c>
      <c r="BE390" s="22">
        <f t="shared" si="147"/>
        <v>0</v>
      </c>
      <c r="BF390" s="22">
        <f t="shared" si="148"/>
        <v>0</v>
      </c>
      <c r="BG390" s="22">
        <f t="shared" si="149"/>
        <v>0</v>
      </c>
      <c r="BH390" s="22">
        <f t="shared" si="150"/>
        <v>0</v>
      </c>
      <c r="BI390" s="22">
        <f t="shared" si="151"/>
        <v>0</v>
      </c>
      <c r="BJ390" s="22"/>
      <c r="BK390" s="26">
        <f t="shared" si="152"/>
        <v>0</v>
      </c>
      <c r="BL390" s="26" t="str">
        <f t="shared" si="153"/>
        <v>N</v>
      </c>
      <c r="BM390" s="27">
        <v>0</v>
      </c>
      <c r="BN390" s="28">
        <f t="shared" si="154"/>
        <v>0</v>
      </c>
      <c r="BO390" s="29">
        <f t="shared" si="155"/>
        <v>0</v>
      </c>
      <c r="BP390" s="30">
        <f t="shared" si="156"/>
        <v>0</v>
      </c>
      <c r="BQ390" s="31">
        <f t="shared" si="157"/>
        <v>0</v>
      </c>
      <c r="BR390" s="32">
        <f t="shared" si="158"/>
        <v>0</v>
      </c>
      <c r="BS390" s="33">
        <f t="shared" si="159"/>
        <v>0</v>
      </c>
      <c r="BT390" s="34">
        <f t="shared" si="160"/>
        <v>0</v>
      </c>
      <c r="BU390" s="35">
        <v>0</v>
      </c>
      <c r="BV390" s="35">
        <v>0</v>
      </c>
      <c r="BW390" s="35">
        <v>0</v>
      </c>
      <c r="BX390" s="35">
        <v>0</v>
      </c>
      <c r="BY390" s="35">
        <v>0</v>
      </c>
      <c r="BZ390" s="35">
        <v>0</v>
      </c>
      <c r="CA390" s="36">
        <v>885</v>
      </c>
    </row>
    <row r="391" spans="1:79" ht="15" customHeight="1">
      <c r="A391" s="39" t="s">
        <v>35</v>
      </c>
      <c r="B391" s="39" t="s">
        <v>110</v>
      </c>
      <c r="C391" s="43" t="s">
        <v>106</v>
      </c>
      <c r="D391" s="40" t="s">
        <v>1106</v>
      </c>
      <c r="E391" s="41">
        <f>VLOOKUP(I391,vendors!D:L,8,FALSE)</f>
        <v>150</v>
      </c>
      <c r="F391" s="41" t="str">
        <f>VLOOKUP(I391,vendors!D:L,9,FALSE)</f>
        <v>เซี่ยงไฮ้</v>
      </c>
      <c r="G391" s="40" t="s">
        <v>51</v>
      </c>
      <c r="H391" s="40" t="s">
        <v>1107</v>
      </c>
      <c r="I391" s="40">
        <v>430042</v>
      </c>
      <c r="J391" s="40"/>
      <c r="K391" s="39" t="s">
        <v>114</v>
      </c>
      <c r="L391" s="42" t="s">
        <v>1096</v>
      </c>
      <c r="M391" s="22">
        <f>VLOOKUP(I391,data!$A:$Y,2,FALSE)</f>
        <v>0</v>
      </c>
      <c r="N391" s="22">
        <f>VLOOKUP(I391,data!$A:$Y,4,FALSE)</f>
        <v>0</v>
      </c>
      <c r="O391" s="22">
        <f>VLOOKUP(I391,data!$A:$Y,6,FALSE)</f>
        <v>0</v>
      </c>
      <c r="P391" s="22">
        <f>VLOOKUP(I391,data!$A:$Y,8,FALSE)</f>
        <v>0</v>
      </c>
      <c r="Q391" s="22">
        <f>VLOOKUP(I391,data!$A:$Y,10,FALSE)</f>
        <v>0</v>
      </c>
      <c r="R391" s="22">
        <f>VLOOKUP(I391,data!$A:$Y,12,FALSE)</f>
        <v>0</v>
      </c>
      <c r="S391" s="22">
        <f>VLOOKUP(I391,data!$A:$Y,14,FALSE)</f>
        <v>0</v>
      </c>
      <c r="T391" s="22">
        <f>VLOOKUP(I391,data!$A:$Y,16,FALSE)</f>
        <v>15</v>
      </c>
      <c r="U391" s="22">
        <f>VLOOKUP(I391,data!$A:$Y,18,FALSE)</f>
        <v>15</v>
      </c>
      <c r="V391" s="23">
        <f>VLOOKUP(I391,data!$A:$Y,20,FALSE)</f>
        <v>0</v>
      </c>
      <c r="W391" s="22">
        <f>VLOOKUP(I391,data!$A:$Y,22,FALSE)</f>
        <v>0</v>
      </c>
      <c r="X391" s="22">
        <f>VLOOKUP(I391,data!$A:$Y,24,FALSE)</f>
        <v>0</v>
      </c>
      <c r="Y391" s="24">
        <f t="shared" si="138"/>
        <v>30</v>
      </c>
      <c r="Z391" s="22">
        <f>VLOOKUP(I391,data!$A:$Y,3,FALSE)</f>
        <v>0</v>
      </c>
      <c r="AA391" s="25"/>
      <c r="AB391" s="22">
        <f>VLOOKUP(I391,data!$A:$Y,5,FALSE)</f>
        <v>0</v>
      </c>
      <c r="AC391" s="25"/>
      <c r="AD391" s="22">
        <f>VLOOKUP(I391,data!$A:$Y,7,FALSE)</f>
        <v>0</v>
      </c>
      <c r="AE391" s="25"/>
      <c r="AF391" s="22">
        <f>VLOOKUP(I391,data!$A:$Y,9,FALSE)</f>
        <v>0</v>
      </c>
      <c r="AG391" s="25"/>
      <c r="AH391" s="22">
        <f>VLOOKUP(I391,data!$A:$Y,11,FALSE)</f>
        <v>0</v>
      </c>
      <c r="AI391" s="25"/>
      <c r="AJ391" s="22">
        <f>VLOOKUP(I391,data!$A:$Y,13,FALSE)</f>
        <v>0</v>
      </c>
      <c r="AK391" s="25"/>
      <c r="AL391" s="22">
        <f>VLOOKUP(I391,data!$A:$Y,15,FALSE)</f>
        <v>0</v>
      </c>
      <c r="AM391" s="25"/>
      <c r="AN391" s="22">
        <f>VLOOKUP(I391,data!$A:$Y,17,FALSE)</f>
        <v>0</v>
      </c>
      <c r="AO391" s="25"/>
      <c r="AP391" s="22">
        <f>VLOOKUP(I391,data!$A:$Y,19,FALSE)</f>
        <v>0</v>
      </c>
      <c r="AQ391" s="25"/>
      <c r="AR391" s="22">
        <f>VLOOKUP(I391,data!$A:$Y,21,FALSE)</f>
        <v>0</v>
      </c>
      <c r="AS391" s="25"/>
      <c r="AT391" s="22">
        <f>VLOOKUP(I391,data!$A:$Y,23,FALSE)</f>
        <v>0</v>
      </c>
      <c r="AU391" s="25"/>
      <c r="AV391" s="22">
        <f>VLOOKUP(I391,data!$A:$Y,25,FALSE)</f>
        <v>0</v>
      </c>
      <c r="AW391" s="26">
        <f t="shared" si="139"/>
        <v>0</v>
      </c>
      <c r="AX391" s="26">
        <f t="shared" si="140"/>
        <v>0</v>
      </c>
      <c r="AY391" s="22">
        <f t="shared" si="141"/>
        <v>0</v>
      </c>
      <c r="AZ391" s="22">
        <f t="shared" si="142"/>
        <v>0</v>
      </c>
      <c r="BA391" s="22">
        <f t="shared" si="143"/>
        <v>0</v>
      </c>
      <c r="BB391" s="22">
        <f t="shared" si="144"/>
        <v>0</v>
      </c>
      <c r="BC391" s="22">
        <f t="shared" si="145"/>
        <v>0</v>
      </c>
      <c r="BD391" s="22">
        <f t="shared" si="146"/>
        <v>0</v>
      </c>
      <c r="BE391" s="22">
        <f t="shared" si="147"/>
        <v>0</v>
      </c>
      <c r="BF391" s="22">
        <f t="shared" si="148"/>
        <v>0</v>
      </c>
      <c r="BG391" s="22">
        <f t="shared" si="149"/>
        <v>0</v>
      </c>
      <c r="BH391" s="22">
        <f t="shared" si="150"/>
        <v>0</v>
      </c>
      <c r="BI391" s="22">
        <f t="shared" si="151"/>
        <v>0</v>
      </c>
      <c r="BJ391" s="22"/>
      <c r="BK391" s="26">
        <f t="shared" si="152"/>
        <v>0</v>
      </c>
      <c r="BL391" s="26" t="str">
        <f t="shared" si="153"/>
        <v>N</v>
      </c>
      <c r="BM391" s="27">
        <v>0</v>
      </c>
      <c r="BN391" s="28">
        <f t="shared" si="154"/>
        <v>0</v>
      </c>
      <c r="BO391" s="29">
        <f t="shared" si="155"/>
        <v>0</v>
      </c>
      <c r="BP391" s="30">
        <f t="shared" si="156"/>
        <v>0</v>
      </c>
      <c r="BQ391" s="31">
        <f t="shared" si="157"/>
        <v>0</v>
      </c>
      <c r="BR391" s="32">
        <f t="shared" si="158"/>
        <v>0</v>
      </c>
      <c r="BS391" s="33">
        <f t="shared" si="159"/>
        <v>0</v>
      </c>
      <c r="BT391" s="34">
        <f t="shared" si="160"/>
        <v>0</v>
      </c>
      <c r="BU391" s="35">
        <v>0</v>
      </c>
      <c r="BV391" s="35">
        <v>0</v>
      </c>
      <c r="BW391" s="35">
        <v>0</v>
      </c>
      <c r="BX391" s="35">
        <v>0</v>
      </c>
      <c r="BY391" s="35">
        <v>0</v>
      </c>
      <c r="BZ391" s="35">
        <v>0</v>
      </c>
      <c r="CA391" s="36">
        <v>886</v>
      </c>
    </row>
    <row r="392" spans="1:79" ht="15" customHeight="1">
      <c r="A392" s="39" t="s">
        <v>35</v>
      </c>
      <c r="B392" s="39" t="s">
        <v>110</v>
      </c>
      <c r="C392" s="43" t="s">
        <v>106</v>
      </c>
      <c r="D392" s="40" t="s">
        <v>1108</v>
      </c>
      <c r="E392" s="41">
        <f>VLOOKUP(I392,vendors!D:L,8,FALSE)</f>
        <v>120</v>
      </c>
      <c r="F392" s="41" t="str">
        <f>VLOOKUP(I392,vendors!D:L,9,FALSE)</f>
        <v>เซี่ยงไฮ้</v>
      </c>
      <c r="G392" s="40" t="s">
        <v>51</v>
      </c>
      <c r="H392" s="40" t="s">
        <v>1109</v>
      </c>
      <c r="I392" s="40">
        <v>430074</v>
      </c>
      <c r="J392" s="40"/>
      <c r="K392" s="39" t="s">
        <v>114</v>
      </c>
      <c r="L392" s="42" t="s">
        <v>1096</v>
      </c>
      <c r="M392" s="22">
        <f>VLOOKUP(I392,data!$A:$Y,2,FALSE)</f>
        <v>0</v>
      </c>
      <c r="N392" s="22">
        <f>VLOOKUP(I392,data!$A:$Y,4,FALSE)</f>
        <v>0</v>
      </c>
      <c r="O392" s="22">
        <f>VLOOKUP(I392,data!$A:$Y,6,FALSE)</f>
        <v>0</v>
      </c>
      <c r="P392" s="22">
        <f>VLOOKUP(I392,data!$A:$Y,8,FALSE)</f>
        <v>0</v>
      </c>
      <c r="Q392" s="22">
        <f>VLOOKUP(I392,data!$A:$Y,10,FALSE)</f>
        <v>0</v>
      </c>
      <c r="R392" s="22">
        <f>VLOOKUP(I392,data!$A:$Y,12,FALSE)</f>
        <v>0</v>
      </c>
      <c r="S392" s="22">
        <f>VLOOKUP(I392,data!$A:$Y,14,FALSE)</f>
        <v>0</v>
      </c>
      <c r="T392" s="22">
        <f>VLOOKUP(I392,data!$A:$Y,16,FALSE)</f>
        <v>0</v>
      </c>
      <c r="U392" s="22">
        <f>VLOOKUP(I392,data!$A:$Y,18,FALSE)</f>
        <v>0</v>
      </c>
      <c r="V392" s="23">
        <f>VLOOKUP(I392,data!$A:$Y,20,FALSE)</f>
        <v>0</v>
      </c>
      <c r="W392" s="22">
        <f>VLOOKUP(I392,data!$A:$Y,22,FALSE)</f>
        <v>0</v>
      </c>
      <c r="X392" s="22">
        <f>VLOOKUP(I392,data!$A:$Y,24,FALSE)</f>
        <v>0</v>
      </c>
      <c r="Y392" s="24">
        <f t="shared" si="138"/>
        <v>0</v>
      </c>
      <c r="Z392" s="22">
        <f>VLOOKUP(I392,data!$A:$Y,3,FALSE)</f>
        <v>0</v>
      </c>
      <c r="AA392" s="25"/>
      <c r="AB392" s="22">
        <f>VLOOKUP(I392,data!$A:$Y,5,FALSE)</f>
        <v>0</v>
      </c>
      <c r="AC392" s="25"/>
      <c r="AD392" s="22">
        <f>VLOOKUP(I392,data!$A:$Y,7,FALSE)</f>
        <v>0</v>
      </c>
      <c r="AE392" s="25"/>
      <c r="AF392" s="22">
        <f>VLOOKUP(I392,data!$A:$Y,9,FALSE)</f>
        <v>0</v>
      </c>
      <c r="AG392" s="25"/>
      <c r="AH392" s="22">
        <f>VLOOKUP(I392,data!$A:$Y,11,FALSE)</f>
        <v>0</v>
      </c>
      <c r="AI392" s="25"/>
      <c r="AJ392" s="22">
        <f>VLOOKUP(I392,data!$A:$Y,13,FALSE)</f>
        <v>0</v>
      </c>
      <c r="AK392" s="25"/>
      <c r="AL392" s="22">
        <f>VLOOKUP(I392,data!$A:$Y,15,FALSE)</f>
        <v>0</v>
      </c>
      <c r="AM392" s="25"/>
      <c r="AN392" s="22">
        <f>VLOOKUP(I392,data!$A:$Y,17,FALSE)</f>
        <v>0</v>
      </c>
      <c r="AO392" s="25"/>
      <c r="AP392" s="22">
        <f>VLOOKUP(I392,data!$A:$Y,19,FALSE)</f>
        <v>0</v>
      </c>
      <c r="AQ392" s="25"/>
      <c r="AR392" s="22">
        <f>VLOOKUP(I392,data!$A:$Y,21,FALSE)</f>
        <v>0</v>
      </c>
      <c r="AS392" s="25"/>
      <c r="AT392" s="22">
        <f>VLOOKUP(I392,data!$A:$Y,23,FALSE)</f>
        <v>0</v>
      </c>
      <c r="AU392" s="25"/>
      <c r="AV392" s="22">
        <f>VLOOKUP(I392,data!$A:$Y,25,FALSE)</f>
        <v>0</v>
      </c>
      <c r="AW392" s="26">
        <f t="shared" si="139"/>
        <v>0</v>
      </c>
      <c r="AX392" s="26">
        <f t="shared" si="140"/>
        <v>0</v>
      </c>
      <c r="AY392" s="22">
        <f t="shared" si="141"/>
        <v>0</v>
      </c>
      <c r="AZ392" s="22">
        <f t="shared" si="142"/>
        <v>0</v>
      </c>
      <c r="BA392" s="22">
        <f t="shared" si="143"/>
        <v>0</v>
      </c>
      <c r="BB392" s="22">
        <f t="shared" si="144"/>
        <v>0</v>
      </c>
      <c r="BC392" s="22">
        <f t="shared" si="145"/>
        <v>0</v>
      </c>
      <c r="BD392" s="22">
        <f t="shared" si="146"/>
        <v>0</v>
      </c>
      <c r="BE392" s="22">
        <f t="shared" si="147"/>
        <v>0</v>
      </c>
      <c r="BF392" s="22">
        <f t="shared" si="148"/>
        <v>0</v>
      </c>
      <c r="BG392" s="22">
        <f t="shared" si="149"/>
        <v>0</v>
      </c>
      <c r="BH392" s="22">
        <f t="shared" si="150"/>
        <v>0</v>
      </c>
      <c r="BI392" s="22">
        <f t="shared" si="151"/>
        <v>0</v>
      </c>
      <c r="BJ392" s="22"/>
      <c r="BK392" s="26">
        <f t="shared" si="152"/>
        <v>0</v>
      </c>
      <c r="BL392" s="26" t="str">
        <f t="shared" si="153"/>
        <v>N</v>
      </c>
      <c r="BM392" s="27">
        <v>0</v>
      </c>
      <c r="BN392" s="28">
        <f t="shared" si="154"/>
        <v>0</v>
      </c>
      <c r="BO392" s="29">
        <f t="shared" si="155"/>
        <v>0</v>
      </c>
      <c r="BP392" s="30">
        <f t="shared" si="156"/>
        <v>0</v>
      </c>
      <c r="BQ392" s="31">
        <f t="shared" si="157"/>
        <v>0</v>
      </c>
      <c r="BR392" s="32">
        <f t="shared" si="158"/>
        <v>0</v>
      </c>
      <c r="BS392" s="33">
        <f t="shared" si="159"/>
        <v>0</v>
      </c>
      <c r="BT392" s="34">
        <f t="shared" si="160"/>
        <v>0</v>
      </c>
      <c r="BU392" s="35">
        <v>0</v>
      </c>
      <c r="BV392" s="35">
        <v>0</v>
      </c>
      <c r="BW392" s="35">
        <v>0</v>
      </c>
      <c r="BX392" s="35">
        <v>0</v>
      </c>
      <c r="BY392" s="35">
        <v>0</v>
      </c>
      <c r="BZ392" s="35">
        <v>0</v>
      </c>
      <c r="CA392" s="36">
        <v>887</v>
      </c>
    </row>
    <row r="393" spans="1:79" ht="15" customHeight="1">
      <c r="A393" s="39" t="s">
        <v>35</v>
      </c>
      <c r="B393" s="39" t="s">
        <v>110</v>
      </c>
      <c r="C393" s="43" t="s">
        <v>106</v>
      </c>
      <c r="D393" s="40" t="s">
        <v>1110</v>
      </c>
      <c r="E393" s="41">
        <f>VLOOKUP(I393,vendors!D:L,8,FALSE)</f>
        <v>80</v>
      </c>
      <c r="F393" s="41" t="str">
        <f>VLOOKUP(I393,vendors!D:L,9,FALSE)</f>
        <v>sd ทันตเวช</v>
      </c>
      <c r="G393" s="40" t="s">
        <v>51</v>
      </c>
      <c r="H393" s="40" t="s">
        <v>1111</v>
      </c>
      <c r="I393" s="40">
        <v>430007</v>
      </c>
      <c r="J393" s="40"/>
      <c r="K393" s="39" t="s">
        <v>114</v>
      </c>
      <c r="L393" s="42" t="s">
        <v>1112</v>
      </c>
      <c r="M393" s="22">
        <f>VLOOKUP(I393,data!$A:$Y,2,FALSE)</f>
        <v>22</v>
      </c>
      <c r="N393" s="22">
        <f>VLOOKUP(I393,data!$A:$Y,4,FALSE)</f>
        <v>0</v>
      </c>
      <c r="O393" s="22">
        <f>VLOOKUP(I393,data!$A:$Y,6,FALSE)</f>
        <v>1</v>
      </c>
      <c r="P393" s="22">
        <f>VLOOKUP(I393,data!$A:$Y,8,FALSE)</f>
        <v>0</v>
      </c>
      <c r="Q393" s="22">
        <f>VLOOKUP(I393,data!$A:$Y,10,FALSE)</f>
        <v>0</v>
      </c>
      <c r="R393" s="22">
        <f>VLOOKUP(I393,data!$A:$Y,12,FALSE)</f>
        <v>1</v>
      </c>
      <c r="S393" s="22">
        <f>VLOOKUP(I393,data!$A:$Y,14,FALSE)</f>
        <v>15</v>
      </c>
      <c r="T393" s="22">
        <f>VLOOKUP(I393,data!$A:$Y,16,FALSE)</f>
        <v>0</v>
      </c>
      <c r="U393" s="22">
        <f>VLOOKUP(I393,data!$A:$Y,18,FALSE)</f>
        <v>17</v>
      </c>
      <c r="V393" s="23">
        <f>VLOOKUP(I393,data!$A:$Y,20,FALSE)</f>
        <v>0</v>
      </c>
      <c r="W393" s="22">
        <f>VLOOKUP(I393,data!$A:$Y,22,FALSE)</f>
        <v>0</v>
      </c>
      <c r="X393" s="22">
        <f>VLOOKUP(I393,data!$A:$Y,24,FALSE)</f>
        <v>0</v>
      </c>
      <c r="Y393" s="24">
        <f t="shared" si="138"/>
        <v>56</v>
      </c>
      <c r="Z393" s="22">
        <f>VLOOKUP(I393,data!$A:$Y,3,FALSE)</f>
        <v>0</v>
      </c>
      <c r="AA393" s="25"/>
      <c r="AB393" s="22">
        <f>VLOOKUP(I393,data!$A:$Y,5,FALSE)</f>
        <v>0</v>
      </c>
      <c r="AC393" s="25"/>
      <c r="AD393" s="22">
        <f>VLOOKUP(I393,data!$A:$Y,7,FALSE)</f>
        <v>0</v>
      </c>
      <c r="AE393" s="25"/>
      <c r="AF393" s="22">
        <f>VLOOKUP(I393,data!$A:$Y,9,FALSE)</f>
        <v>0</v>
      </c>
      <c r="AG393" s="25"/>
      <c r="AH393" s="22">
        <f>VLOOKUP(I393,data!$A:$Y,11,FALSE)</f>
        <v>0</v>
      </c>
      <c r="AI393" s="25"/>
      <c r="AJ393" s="22">
        <f>VLOOKUP(I393,data!$A:$Y,13,FALSE)</f>
        <v>0</v>
      </c>
      <c r="AK393" s="25"/>
      <c r="AL393" s="22">
        <f>VLOOKUP(I393,data!$A:$Y,15,FALSE)</f>
        <v>0</v>
      </c>
      <c r="AM393" s="25"/>
      <c r="AN393" s="22">
        <f>VLOOKUP(I393,data!$A:$Y,17,FALSE)</f>
        <v>0</v>
      </c>
      <c r="AO393" s="25"/>
      <c r="AP393" s="22">
        <f>VLOOKUP(I393,data!$A:$Y,19,FALSE)</f>
        <v>0</v>
      </c>
      <c r="AQ393" s="25"/>
      <c r="AR393" s="22">
        <f>VLOOKUP(I393,data!$A:$Y,21,FALSE)</f>
        <v>0</v>
      </c>
      <c r="AS393" s="25"/>
      <c r="AT393" s="22">
        <f>VLOOKUP(I393,data!$A:$Y,23,FALSE)</f>
        <v>0</v>
      </c>
      <c r="AU393" s="25"/>
      <c r="AV393" s="22">
        <f>VLOOKUP(I393,data!$A:$Y,25,FALSE)</f>
        <v>0</v>
      </c>
      <c r="AW393" s="26">
        <f t="shared" si="139"/>
        <v>0</v>
      </c>
      <c r="AX393" s="26">
        <f t="shared" si="140"/>
        <v>0</v>
      </c>
      <c r="AY393" s="22">
        <f t="shared" si="141"/>
        <v>0</v>
      </c>
      <c r="AZ393" s="22">
        <f t="shared" si="142"/>
        <v>0</v>
      </c>
      <c r="BA393" s="22">
        <f t="shared" si="143"/>
        <v>0</v>
      </c>
      <c r="BB393" s="22">
        <f t="shared" si="144"/>
        <v>0</v>
      </c>
      <c r="BC393" s="22">
        <f t="shared" si="145"/>
        <v>0</v>
      </c>
      <c r="BD393" s="22">
        <f t="shared" si="146"/>
        <v>0</v>
      </c>
      <c r="BE393" s="22">
        <f t="shared" si="147"/>
        <v>0</v>
      </c>
      <c r="BF393" s="22">
        <f t="shared" si="148"/>
        <v>0</v>
      </c>
      <c r="BG393" s="22">
        <f t="shared" si="149"/>
        <v>0</v>
      </c>
      <c r="BH393" s="22">
        <f t="shared" si="150"/>
        <v>0</v>
      </c>
      <c r="BI393" s="22">
        <f t="shared" si="151"/>
        <v>0</v>
      </c>
      <c r="BJ393" s="22"/>
      <c r="BK393" s="26">
        <f t="shared" si="152"/>
        <v>0</v>
      </c>
      <c r="BL393" s="26" t="str">
        <f t="shared" si="153"/>
        <v>N</v>
      </c>
      <c r="BM393" s="27">
        <v>0</v>
      </c>
      <c r="BN393" s="28">
        <f t="shared" si="154"/>
        <v>0</v>
      </c>
      <c r="BO393" s="29">
        <f t="shared" si="155"/>
        <v>3</v>
      </c>
      <c r="BP393" s="30">
        <f t="shared" si="156"/>
        <v>240</v>
      </c>
      <c r="BQ393" s="31">
        <f t="shared" si="157"/>
        <v>0</v>
      </c>
      <c r="BR393" s="32">
        <f t="shared" si="158"/>
        <v>0.83333333333333337</v>
      </c>
      <c r="BS393" s="33">
        <f t="shared" si="159"/>
        <v>0</v>
      </c>
      <c r="BT393" s="34">
        <f t="shared" si="160"/>
        <v>0</v>
      </c>
      <c r="BU393" s="35">
        <v>0</v>
      </c>
      <c r="BV393" s="35">
        <v>5</v>
      </c>
      <c r="BW393" s="35">
        <v>0</v>
      </c>
      <c r="BX393" s="35">
        <v>0</v>
      </c>
      <c r="BY393" s="35">
        <v>0</v>
      </c>
      <c r="BZ393" s="35">
        <v>0</v>
      </c>
      <c r="CA393" s="36">
        <v>888</v>
      </c>
    </row>
    <row r="394" spans="1:79" ht="15" customHeight="1">
      <c r="A394" s="39" t="s">
        <v>35</v>
      </c>
      <c r="B394" s="39" t="s">
        <v>110</v>
      </c>
      <c r="C394" s="43" t="s">
        <v>106</v>
      </c>
      <c r="D394" s="40" t="s">
        <v>1113</v>
      </c>
      <c r="E394" s="41">
        <f>VLOOKUP(I394,vendors!D:L,8,FALSE)</f>
        <v>75</v>
      </c>
      <c r="F394" s="41" t="str">
        <f>VLOOKUP(I394,vendors!D:L,9,FALSE)</f>
        <v>เซี่ยงไฮ้</v>
      </c>
      <c r="G394" s="40" t="s">
        <v>51</v>
      </c>
      <c r="H394" s="40" t="s">
        <v>1114</v>
      </c>
      <c r="I394" s="40">
        <v>430045</v>
      </c>
      <c r="J394" s="40"/>
      <c r="K394" s="39" t="s">
        <v>114</v>
      </c>
      <c r="L394" s="42" t="s">
        <v>1115</v>
      </c>
      <c r="M394" s="22">
        <f>VLOOKUP(I394,data!$A:$Y,2,FALSE)</f>
        <v>0</v>
      </c>
      <c r="N394" s="22">
        <f>VLOOKUP(I394,data!$A:$Y,4,FALSE)</f>
        <v>0</v>
      </c>
      <c r="O394" s="22">
        <f>VLOOKUP(I394,data!$A:$Y,6,FALSE)</f>
        <v>1</v>
      </c>
      <c r="P394" s="22">
        <f>VLOOKUP(I394,data!$A:$Y,8,FALSE)</f>
        <v>0</v>
      </c>
      <c r="Q394" s="22">
        <f>VLOOKUP(I394,data!$A:$Y,10,FALSE)</f>
        <v>3</v>
      </c>
      <c r="R394" s="22">
        <f>VLOOKUP(I394,data!$A:$Y,12,FALSE)</f>
        <v>16</v>
      </c>
      <c r="S394" s="22">
        <f>VLOOKUP(I394,data!$A:$Y,14,FALSE)</f>
        <v>0</v>
      </c>
      <c r="T394" s="22">
        <f>VLOOKUP(I394,data!$A:$Y,16,FALSE)</f>
        <v>5</v>
      </c>
      <c r="U394" s="22">
        <f>VLOOKUP(I394,data!$A:$Y,18,FALSE)</f>
        <v>0</v>
      </c>
      <c r="V394" s="23">
        <f>VLOOKUP(I394,data!$A:$Y,20,FALSE)</f>
        <v>0</v>
      </c>
      <c r="W394" s="22">
        <f>VLOOKUP(I394,data!$A:$Y,22,FALSE)</f>
        <v>0</v>
      </c>
      <c r="X394" s="22">
        <f>VLOOKUP(I394,data!$A:$Y,24,FALSE)</f>
        <v>0</v>
      </c>
      <c r="Y394" s="24">
        <f t="shared" si="138"/>
        <v>25</v>
      </c>
      <c r="Z394" s="22">
        <f>VLOOKUP(I394,data!$A:$Y,3,FALSE)</f>
        <v>0</v>
      </c>
      <c r="AA394" s="25"/>
      <c r="AB394" s="22">
        <f>VLOOKUP(I394,data!$A:$Y,5,FALSE)</f>
        <v>0</v>
      </c>
      <c r="AC394" s="25"/>
      <c r="AD394" s="22">
        <f>VLOOKUP(I394,data!$A:$Y,7,FALSE)</f>
        <v>0</v>
      </c>
      <c r="AE394" s="25"/>
      <c r="AF394" s="22">
        <f>VLOOKUP(I394,data!$A:$Y,9,FALSE)</f>
        <v>0</v>
      </c>
      <c r="AG394" s="25"/>
      <c r="AH394" s="22">
        <f>VLOOKUP(I394,data!$A:$Y,11,FALSE)</f>
        <v>0</v>
      </c>
      <c r="AI394" s="25"/>
      <c r="AJ394" s="22">
        <f>VLOOKUP(I394,data!$A:$Y,13,FALSE)</f>
        <v>0</v>
      </c>
      <c r="AK394" s="25"/>
      <c r="AL394" s="22">
        <f>VLOOKUP(I394,data!$A:$Y,15,FALSE)</f>
        <v>0</v>
      </c>
      <c r="AM394" s="25"/>
      <c r="AN394" s="22">
        <f>VLOOKUP(I394,data!$A:$Y,17,FALSE)</f>
        <v>0</v>
      </c>
      <c r="AO394" s="25"/>
      <c r="AP394" s="22">
        <f>VLOOKUP(I394,data!$A:$Y,19,FALSE)</f>
        <v>0</v>
      </c>
      <c r="AQ394" s="25"/>
      <c r="AR394" s="22">
        <f>VLOOKUP(I394,data!$A:$Y,21,FALSE)</f>
        <v>0</v>
      </c>
      <c r="AS394" s="25"/>
      <c r="AT394" s="22">
        <f>VLOOKUP(I394,data!$A:$Y,23,FALSE)</f>
        <v>0</v>
      </c>
      <c r="AU394" s="25"/>
      <c r="AV394" s="22">
        <f>VLOOKUP(I394,data!$A:$Y,25,FALSE)</f>
        <v>0</v>
      </c>
      <c r="AW394" s="26">
        <f t="shared" si="139"/>
        <v>0</v>
      </c>
      <c r="AX394" s="26">
        <f t="shared" si="140"/>
        <v>0</v>
      </c>
      <c r="AY394" s="22">
        <f t="shared" si="141"/>
        <v>0</v>
      </c>
      <c r="AZ394" s="22">
        <f t="shared" si="142"/>
        <v>0</v>
      </c>
      <c r="BA394" s="22">
        <f t="shared" si="143"/>
        <v>0</v>
      </c>
      <c r="BB394" s="22">
        <f t="shared" si="144"/>
        <v>0</v>
      </c>
      <c r="BC394" s="22">
        <f t="shared" si="145"/>
        <v>0</v>
      </c>
      <c r="BD394" s="22">
        <f t="shared" si="146"/>
        <v>0</v>
      </c>
      <c r="BE394" s="22">
        <f t="shared" si="147"/>
        <v>0</v>
      </c>
      <c r="BF394" s="22">
        <f t="shared" si="148"/>
        <v>0</v>
      </c>
      <c r="BG394" s="22">
        <f t="shared" si="149"/>
        <v>0</v>
      </c>
      <c r="BH394" s="22">
        <f t="shared" si="150"/>
        <v>0</v>
      </c>
      <c r="BI394" s="22">
        <f t="shared" si="151"/>
        <v>0</v>
      </c>
      <c r="BJ394" s="22"/>
      <c r="BK394" s="26">
        <f t="shared" si="152"/>
        <v>0</v>
      </c>
      <c r="BL394" s="26" t="str">
        <f t="shared" si="153"/>
        <v>N</v>
      </c>
      <c r="BM394" s="27">
        <v>0</v>
      </c>
      <c r="BN394" s="28">
        <f t="shared" si="154"/>
        <v>0</v>
      </c>
      <c r="BO394" s="29">
        <f t="shared" si="155"/>
        <v>0</v>
      </c>
      <c r="BP394" s="30">
        <f t="shared" si="156"/>
        <v>0</v>
      </c>
      <c r="BQ394" s="31">
        <f t="shared" si="157"/>
        <v>0</v>
      </c>
      <c r="BR394" s="32">
        <f t="shared" si="158"/>
        <v>0</v>
      </c>
      <c r="BS394" s="33">
        <f t="shared" si="159"/>
        <v>0</v>
      </c>
      <c r="BT394" s="34">
        <f t="shared" si="160"/>
        <v>0</v>
      </c>
      <c r="BU394" s="35">
        <v>0</v>
      </c>
      <c r="BV394" s="35">
        <v>0</v>
      </c>
      <c r="BW394" s="35">
        <v>0</v>
      </c>
      <c r="BX394" s="35">
        <v>0</v>
      </c>
      <c r="BY394" s="35">
        <v>0</v>
      </c>
      <c r="BZ394" s="35">
        <v>0</v>
      </c>
      <c r="CA394" s="36">
        <v>889</v>
      </c>
    </row>
    <row r="395" spans="1:79" ht="15" customHeight="1">
      <c r="A395" s="39" t="s">
        <v>35</v>
      </c>
      <c r="B395" s="39" t="s">
        <v>110</v>
      </c>
      <c r="C395" s="43" t="s">
        <v>106</v>
      </c>
      <c r="D395" s="40" t="s">
        <v>1116</v>
      </c>
      <c r="E395" s="41">
        <f>VLOOKUP(I395,vendors!D:L,8,FALSE)</f>
        <v>60</v>
      </c>
      <c r="F395" s="41" t="str">
        <f>VLOOKUP(I395,vendors!D:L,9,FALSE)</f>
        <v>เซี่ยงไฮ้</v>
      </c>
      <c r="G395" s="40" t="s">
        <v>51</v>
      </c>
      <c r="H395" s="40" t="s">
        <v>1117</v>
      </c>
      <c r="I395" s="40">
        <v>430070</v>
      </c>
      <c r="J395" s="40"/>
      <c r="K395" s="39" t="s">
        <v>114</v>
      </c>
      <c r="L395" s="42" t="s">
        <v>1118</v>
      </c>
      <c r="M395" s="22">
        <f>VLOOKUP(I395,data!$A:$Y,2,FALSE)</f>
        <v>0</v>
      </c>
      <c r="N395" s="22">
        <f>VLOOKUP(I395,data!$A:$Y,4,FALSE)</f>
        <v>0</v>
      </c>
      <c r="O395" s="22">
        <f>VLOOKUP(I395,data!$A:$Y,6,FALSE)</f>
        <v>0</v>
      </c>
      <c r="P395" s="22">
        <f>VLOOKUP(I395,data!$A:$Y,8,FALSE)</f>
        <v>12</v>
      </c>
      <c r="Q395" s="22">
        <f>VLOOKUP(I395,data!$A:$Y,10,FALSE)</f>
        <v>0</v>
      </c>
      <c r="R395" s="22">
        <f>VLOOKUP(I395,data!$A:$Y,12,FALSE)</f>
        <v>0</v>
      </c>
      <c r="S395" s="22">
        <f>VLOOKUP(I395,data!$A:$Y,14,FALSE)</f>
        <v>15</v>
      </c>
      <c r="T395" s="22">
        <f>VLOOKUP(I395,data!$A:$Y,16,FALSE)</f>
        <v>8</v>
      </c>
      <c r="U395" s="22">
        <f>VLOOKUP(I395,data!$A:$Y,18,FALSE)</f>
        <v>0</v>
      </c>
      <c r="V395" s="23">
        <f>VLOOKUP(I395,data!$A:$Y,20,FALSE)</f>
        <v>0</v>
      </c>
      <c r="W395" s="22">
        <f>VLOOKUP(I395,data!$A:$Y,22,FALSE)</f>
        <v>0</v>
      </c>
      <c r="X395" s="22">
        <f>VLOOKUP(I395,data!$A:$Y,24,FALSE)</f>
        <v>0</v>
      </c>
      <c r="Y395" s="24">
        <f t="shared" si="138"/>
        <v>35</v>
      </c>
      <c r="Z395" s="22">
        <f>VLOOKUP(I395,data!$A:$Y,3,FALSE)</f>
        <v>0</v>
      </c>
      <c r="AA395" s="25"/>
      <c r="AB395" s="22">
        <f>VLOOKUP(I395,data!$A:$Y,5,FALSE)</f>
        <v>0</v>
      </c>
      <c r="AC395" s="25"/>
      <c r="AD395" s="22">
        <f>VLOOKUP(I395,data!$A:$Y,7,FALSE)</f>
        <v>0</v>
      </c>
      <c r="AE395" s="25"/>
      <c r="AF395" s="22">
        <f>VLOOKUP(I395,data!$A:$Y,9,FALSE)</f>
        <v>0</v>
      </c>
      <c r="AG395" s="25"/>
      <c r="AH395" s="22">
        <f>VLOOKUP(I395,data!$A:$Y,11,FALSE)</f>
        <v>0</v>
      </c>
      <c r="AI395" s="25"/>
      <c r="AJ395" s="22">
        <f>VLOOKUP(I395,data!$A:$Y,13,FALSE)</f>
        <v>0</v>
      </c>
      <c r="AK395" s="25"/>
      <c r="AL395" s="22">
        <f>VLOOKUP(I395,data!$A:$Y,15,FALSE)</f>
        <v>0</v>
      </c>
      <c r="AM395" s="25"/>
      <c r="AN395" s="22">
        <f>VLOOKUP(I395,data!$A:$Y,17,FALSE)</f>
        <v>0</v>
      </c>
      <c r="AO395" s="25"/>
      <c r="AP395" s="22">
        <f>VLOOKUP(I395,data!$A:$Y,19,FALSE)</f>
        <v>0</v>
      </c>
      <c r="AQ395" s="25"/>
      <c r="AR395" s="22">
        <f>VLOOKUP(I395,data!$A:$Y,21,FALSE)</f>
        <v>0</v>
      </c>
      <c r="AS395" s="25"/>
      <c r="AT395" s="22">
        <f>VLOOKUP(I395,data!$A:$Y,23,FALSE)</f>
        <v>0</v>
      </c>
      <c r="AU395" s="25"/>
      <c r="AV395" s="22">
        <f>VLOOKUP(I395,data!$A:$Y,25,FALSE)</f>
        <v>0</v>
      </c>
      <c r="AW395" s="26">
        <f t="shared" si="139"/>
        <v>0</v>
      </c>
      <c r="AX395" s="26">
        <f t="shared" si="140"/>
        <v>0</v>
      </c>
      <c r="AY395" s="22">
        <f t="shared" si="141"/>
        <v>0</v>
      </c>
      <c r="AZ395" s="22">
        <f t="shared" si="142"/>
        <v>0</v>
      </c>
      <c r="BA395" s="22">
        <f t="shared" si="143"/>
        <v>0</v>
      </c>
      <c r="BB395" s="22">
        <f t="shared" si="144"/>
        <v>0</v>
      </c>
      <c r="BC395" s="22">
        <f t="shared" si="145"/>
        <v>0</v>
      </c>
      <c r="BD395" s="22">
        <f t="shared" si="146"/>
        <v>0</v>
      </c>
      <c r="BE395" s="22">
        <f t="shared" si="147"/>
        <v>0</v>
      </c>
      <c r="BF395" s="22">
        <f t="shared" si="148"/>
        <v>0</v>
      </c>
      <c r="BG395" s="22">
        <f t="shared" si="149"/>
        <v>0</v>
      </c>
      <c r="BH395" s="22">
        <f t="shared" si="150"/>
        <v>0</v>
      </c>
      <c r="BI395" s="22">
        <f t="shared" si="151"/>
        <v>0</v>
      </c>
      <c r="BJ395" s="22"/>
      <c r="BK395" s="26">
        <f t="shared" si="152"/>
        <v>0</v>
      </c>
      <c r="BL395" s="26" t="str">
        <f t="shared" si="153"/>
        <v>N</v>
      </c>
      <c r="BM395" s="27">
        <v>0</v>
      </c>
      <c r="BN395" s="28">
        <f t="shared" si="154"/>
        <v>0</v>
      </c>
      <c r="BO395" s="29">
        <f t="shared" si="155"/>
        <v>0</v>
      </c>
      <c r="BP395" s="30">
        <f t="shared" si="156"/>
        <v>0</v>
      </c>
      <c r="BQ395" s="31">
        <f t="shared" si="157"/>
        <v>0</v>
      </c>
      <c r="BR395" s="32">
        <f t="shared" si="158"/>
        <v>0</v>
      </c>
      <c r="BS395" s="33">
        <f t="shared" si="159"/>
        <v>0</v>
      </c>
      <c r="BT395" s="34">
        <f t="shared" si="160"/>
        <v>0</v>
      </c>
      <c r="BU395" s="35">
        <v>0</v>
      </c>
      <c r="BV395" s="35">
        <v>0</v>
      </c>
      <c r="BW395" s="35">
        <v>0</v>
      </c>
      <c r="BX395" s="35">
        <v>0</v>
      </c>
      <c r="BY395" s="35">
        <v>0</v>
      </c>
      <c r="BZ395" s="35">
        <v>0</v>
      </c>
      <c r="CA395" s="36">
        <v>890</v>
      </c>
    </row>
    <row r="396" spans="1:79" ht="15" customHeight="1">
      <c r="A396" s="39" t="s">
        <v>35</v>
      </c>
      <c r="B396" s="39" t="s">
        <v>110</v>
      </c>
      <c r="C396" s="43" t="s">
        <v>106</v>
      </c>
      <c r="D396" s="40" t="s">
        <v>1119</v>
      </c>
      <c r="E396" s="41">
        <f>VLOOKUP(I396,vendors!D:L,8,FALSE)</f>
        <v>0</v>
      </c>
      <c r="F396" s="41" t="str">
        <f>VLOOKUP(I396,vendors!D:L,9,FALSE)</f>
        <v>ACCORD</v>
      </c>
      <c r="G396" s="40" t="s">
        <v>51</v>
      </c>
      <c r="H396" s="40" t="s">
        <v>1120</v>
      </c>
      <c r="I396" s="40">
        <v>430084</v>
      </c>
      <c r="J396" s="40"/>
      <c r="K396" s="39" t="s">
        <v>114</v>
      </c>
      <c r="L396" s="42" t="s">
        <v>1121</v>
      </c>
      <c r="M396" s="22">
        <f>VLOOKUP(I396,data!$A:$Y,2,FALSE)</f>
        <v>0</v>
      </c>
      <c r="N396" s="22">
        <f>VLOOKUP(I396,data!$A:$Y,4,FALSE)</f>
        <v>0</v>
      </c>
      <c r="O396" s="22">
        <f>VLOOKUP(I396,data!$A:$Y,6,FALSE)</f>
        <v>0</v>
      </c>
      <c r="P396" s="22">
        <f>VLOOKUP(I396,data!$A:$Y,8,FALSE)</f>
        <v>0</v>
      </c>
      <c r="Q396" s="22">
        <f>VLOOKUP(I396,data!$A:$Y,10,FALSE)</f>
        <v>3</v>
      </c>
      <c r="R396" s="22">
        <f>VLOOKUP(I396,data!$A:$Y,12,FALSE)</f>
        <v>0</v>
      </c>
      <c r="S396" s="22">
        <f>VLOOKUP(I396,data!$A:$Y,14,FALSE)</f>
        <v>3</v>
      </c>
      <c r="T396" s="22">
        <f>VLOOKUP(I396,data!$A:$Y,16,FALSE)</f>
        <v>0</v>
      </c>
      <c r="U396" s="22">
        <f>VLOOKUP(I396,data!$A:$Y,18,FALSE)</f>
        <v>2</v>
      </c>
      <c r="V396" s="23">
        <f>VLOOKUP(I396,data!$A:$Y,20,FALSE)</f>
        <v>0</v>
      </c>
      <c r="W396" s="22">
        <f>VLOOKUP(I396,data!$A:$Y,22,FALSE)</f>
        <v>0</v>
      </c>
      <c r="X396" s="22">
        <f>VLOOKUP(I396,data!$A:$Y,24,FALSE)</f>
        <v>0</v>
      </c>
      <c r="Y396" s="24">
        <f t="shared" si="138"/>
        <v>8</v>
      </c>
      <c r="Z396" s="22">
        <f>VLOOKUP(I396,data!$A:$Y,3,FALSE)</f>
        <v>0</v>
      </c>
      <c r="AA396" s="25"/>
      <c r="AB396" s="22">
        <f>VLOOKUP(I396,data!$A:$Y,5,FALSE)</f>
        <v>0</v>
      </c>
      <c r="AC396" s="25"/>
      <c r="AD396" s="22">
        <f>VLOOKUP(I396,data!$A:$Y,7,FALSE)</f>
        <v>0</v>
      </c>
      <c r="AE396" s="25"/>
      <c r="AF396" s="22">
        <f>VLOOKUP(I396,data!$A:$Y,9,FALSE)</f>
        <v>0</v>
      </c>
      <c r="AG396" s="25"/>
      <c r="AH396" s="22">
        <f>VLOOKUP(I396,data!$A:$Y,11,FALSE)</f>
        <v>0</v>
      </c>
      <c r="AI396" s="25"/>
      <c r="AJ396" s="22">
        <f>VLOOKUP(I396,data!$A:$Y,13,FALSE)</f>
        <v>0</v>
      </c>
      <c r="AK396" s="25"/>
      <c r="AL396" s="22">
        <f>VLOOKUP(I396,data!$A:$Y,15,FALSE)</f>
        <v>0</v>
      </c>
      <c r="AM396" s="25"/>
      <c r="AN396" s="22">
        <f>VLOOKUP(I396,data!$A:$Y,17,FALSE)</f>
        <v>0</v>
      </c>
      <c r="AO396" s="25"/>
      <c r="AP396" s="22">
        <f>VLOOKUP(I396,data!$A:$Y,19,FALSE)</f>
        <v>0</v>
      </c>
      <c r="AQ396" s="25"/>
      <c r="AR396" s="22">
        <f>VLOOKUP(I396,data!$A:$Y,21,FALSE)</f>
        <v>0</v>
      </c>
      <c r="AS396" s="25"/>
      <c r="AT396" s="22">
        <f>VLOOKUP(I396,data!$A:$Y,23,FALSE)</f>
        <v>0</v>
      </c>
      <c r="AU396" s="25"/>
      <c r="AV396" s="22">
        <f>VLOOKUP(I396,data!$A:$Y,25,FALSE)</f>
        <v>0</v>
      </c>
      <c r="AW396" s="26">
        <f t="shared" si="139"/>
        <v>0</v>
      </c>
      <c r="AX396" s="26">
        <f t="shared" si="140"/>
        <v>0</v>
      </c>
      <c r="AY396" s="22">
        <f t="shared" si="141"/>
        <v>0</v>
      </c>
      <c r="AZ396" s="22">
        <f t="shared" si="142"/>
        <v>0</v>
      </c>
      <c r="BA396" s="22">
        <f t="shared" si="143"/>
        <v>0</v>
      </c>
      <c r="BB396" s="22">
        <f t="shared" si="144"/>
        <v>0</v>
      </c>
      <c r="BC396" s="22">
        <f t="shared" si="145"/>
        <v>0</v>
      </c>
      <c r="BD396" s="22">
        <f t="shared" si="146"/>
        <v>0</v>
      </c>
      <c r="BE396" s="22">
        <f t="shared" si="147"/>
        <v>0</v>
      </c>
      <c r="BF396" s="22">
        <f t="shared" si="148"/>
        <v>0</v>
      </c>
      <c r="BG396" s="22">
        <f t="shared" si="149"/>
        <v>0</v>
      </c>
      <c r="BH396" s="22">
        <f t="shared" si="150"/>
        <v>0</v>
      </c>
      <c r="BI396" s="22">
        <f t="shared" si="151"/>
        <v>0</v>
      </c>
      <c r="BJ396" s="22"/>
      <c r="BK396" s="26">
        <f t="shared" si="152"/>
        <v>0</v>
      </c>
      <c r="BL396" s="26" t="str">
        <f t="shared" si="153"/>
        <v>N</v>
      </c>
      <c r="BM396" s="27">
        <v>0</v>
      </c>
      <c r="BN396" s="28">
        <f t="shared" si="154"/>
        <v>0</v>
      </c>
      <c r="BO396" s="29">
        <f t="shared" si="155"/>
        <v>0</v>
      </c>
      <c r="BP396" s="30">
        <f t="shared" si="156"/>
        <v>0</v>
      </c>
      <c r="BQ396" s="31">
        <f t="shared" si="157"/>
        <v>0</v>
      </c>
      <c r="BR396" s="32">
        <f t="shared" si="158"/>
        <v>0</v>
      </c>
      <c r="BS396" s="33">
        <f t="shared" si="159"/>
        <v>0</v>
      </c>
      <c r="BT396" s="34">
        <f t="shared" si="160"/>
        <v>0</v>
      </c>
      <c r="BU396" s="35">
        <v>0</v>
      </c>
      <c r="BV396" s="35">
        <v>0</v>
      </c>
      <c r="BW396" s="35">
        <v>0</v>
      </c>
      <c r="BX396" s="35">
        <v>0</v>
      </c>
      <c r="BY396" s="35">
        <v>0</v>
      </c>
      <c r="BZ396" s="35">
        <v>0</v>
      </c>
      <c r="CA396" s="36">
        <v>891</v>
      </c>
    </row>
    <row r="397" spans="1:79" ht="15" customHeight="1">
      <c r="A397" s="39" t="s">
        <v>35</v>
      </c>
      <c r="B397" s="39" t="s">
        <v>110</v>
      </c>
      <c r="C397" s="43" t="s">
        <v>106</v>
      </c>
      <c r="D397" s="40" t="s">
        <v>1122</v>
      </c>
      <c r="E397" s="41">
        <f>VLOOKUP(I397,vendors!D:L,8,FALSE)</f>
        <v>0</v>
      </c>
      <c r="F397" s="41" t="str">
        <f>VLOOKUP(I397,vendors!D:L,9,FALSE)</f>
        <v>ACCORD</v>
      </c>
      <c r="G397" s="40" t="s">
        <v>51</v>
      </c>
      <c r="H397" s="40" t="s">
        <v>1123</v>
      </c>
      <c r="I397" s="40">
        <v>430083</v>
      </c>
      <c r="J397" s="40"/>
      <c r="K397" s="39" t="s">
        <v>114</v>
      </c>
      <c r="L397" s="42" t="s">
        <v>1124</v>
      </c>
      <c r="M397" s="22">
        <f>VLOOKUP(I397,data!$A:$Y,2,FALSE)</f>
        <v>0</v>
      </c>
      <c r="N397" s="22">
        <f>VLOOKUP(I397,data!$A:$Y,4,FALSE)</f>
        <v>0</v>
      </c>
      <c r="O397" s="22">
        <f>VLOOKUP(I397,data!$A:$Y,6,FALSE)</f>
        <v>0</v>
      </c>
      <c r="P397" s="22">
        <f>VLOOKUP(I397,data!$A:$Y,8,FALSE)</f>
        <v>0</v>
      </c>
      <c r="Q397" s="22">
        <f>VLOOKUP(I397,data!$A:$Y,10,FALSE)</f>
        <v>0</v>
      </c>
      <c r="R397" s="22">
        <f>VLOOKUP(I397,data!$A:$Y,12,FALSE)</f>
        <v>0</v>
      </c>
      <c r="S397" s="22">
        <f>VLOOKUP(I397,data!$A:$Y,14,FALSE)</f>
        <v>0</v>
      </c>
      <c r="T397" s="22">
        <f>VLOOKUP(I397,data!$A:$Y,16,FALSE)</f>
        <v>0</v>
      </c>
      <c r="U397" s="22">
        <f>VLOOKUP(I397,data!$A:$Y,18,FALSE)</f>
        <v>0</v>
      </c>
      <c r="V397" s="23">
        <f>VLOOKUP(I397,data!$A:$Y,20,FALSE)</f>
        <v>0</v>
      </c>
      <c r="W397" s="22">
        <f>VLOOKUP(I397,data!$A:$Y,22,FALSE)</f>
        <v>0</v>
      </c>
      <c r="X397" s="22">
        <f>VLOOKUP(I397,data!$A:$Y,24,FALSE)</f>
        <v>0</v>
      </c>
      <c r="Y397" s="24">
        <f t="shared" si="138"/>
        <v>0</v>
      </c>
      <c r="Z397" s="22">
        <f>VLOOKUP(I397,data!$A:$Y,3,FALSE)</f>
        <v>0</v>
      </c>
      <c r="AA397" s="25"/>
      <c r="AB397" s="22">
        <f>VLOOKUP(I397,data!$A:$Y,5,FALSE)</f>
        <v>0</v>
      </c>
      <c r="AC397" s="25"/>
      <c r="AD397" s="22">
        <f>VLOOKUP(I397,data!$A:$Y,7,FALSE)</f>
        <v>0</v>
      </c>
      <c r="AE397" s="25"/>
      <c r="AF397" s="22">
        <f>VLOOKUP(I397,data!$A:$Y,9,FALSE)</f>
        <v>0</v>
      </c>
      <c r="AG397" s="25"/>
      <c r="AH397" s="22">
        <f>VLOOKUP(I397,data!$A:$Y,11,FALSE)</f>
        <v>0</v>
      </c>
      <c r="AI397" s="25"/>
      <c r="AJ397" s="22">
        <f>VLOOKUP(I397,data!$A:$Y,13,FALSE)</f>
        <v>0</v>
      </c>
      <c r="AK397" s="25"/>
      <c r="AL397" s="22">
        <f>VLOOKUP(I397,data!$A:$Y,15,FALSE)</f>
        <v>0</v>
      </c>
      <c r="AM397" s="25"/>
      <c r="AN397" s="22">
        <f>VLOOKUP(I397,data!$A:$Y,17,FALSE)</f>
        <v>0</v>
      </c>
      <c r="AO397" s="25"/>
      <c r="AP397" s="22">
        <f>VLOOKUP(I397,data!$A:$Y,19,FALSE)</f>
        <v>0</v>
      </c>
      <c r="AQ397" s="25"/>
      <c r="AR397" s="22">
        <f>VLOOKUP(I397,data!$A:$Y,21,FALSE)</f>
        <v>0</v>
      </c>
      <c r="AS397" s="25"/>
      <c r="AT397" s="22">
        <f>VLOOKUP(I397,data!$A:$Y,23,FALSE)</f>
        <v>0</v>
      </c>
      <c r="AU397" s="25"/>
      <c r="AV397" s="22">
        <f>VLOOKUP(I397,data!$A:$Y,25,FALSE)</f>
        <v>0</v>
      </c>
      <c r="AW397" s="26">
        <f t="shared" si="139"/>
        <v>0</v>
      </c>
      <c r="AX397" s="26">
        <f t="shared" si="140"/>
        <v>0</v>
      </c>
      <c r="AY397" s="22">
        <f t="shared" si="141"/>
        <v>0</v>
      </c>
      <c r="AZ397" s="22">
        <f t="shared" si="142"/>
        <v>0</v>
      </c>
      <c r="BA397" s="22">
        <f t="shared" si="143"/>
        <v>0</v>
      </c>
      <c r="BB397" s="22">
        <f t="shared" si="144"/>
        <v>0</v>
      </c>
      <c r="BC397" s="22">
        <f t="shared" si="145"/>
        <v>0</v>
      </c>
      <c r="BD397" s="22">
        <f t="shared" si="146"/>
        <v>0</v>
      </c>
      <c r="BE397" s="22">
        <f t="shared" si="147"/>
        <v>0</v>
      </c>
      <c r="BF397" s="22">
        <f t="shared" si="148"/>
        <v>0</v>
      </c>
      <c r="BG397" s="22">
        <f t="shared" si="149"/>
        <v>0</v>
      </c>
      <c r="BH397" s="22">
        <f t="shared" si="150"/>
        <v>0</v>
      </c>
      <c r="BI397" s="22">
        <f t="shared" si="151"/>
        <v>0</v>
      </c>
      <c r="BJ397" s="22"/>
      <c r="BK397" s="26">
        <f t="shared" si="152"/>
        <v>0</v>
      </c>
      <c r="BL397" s="26" t="str">
        <f t="shared" si="153"/>
        <v>N</v>
      </c>
      <c r="BM397" s="27">
        <v>0</v>
      </c>
      <c r="BN397" s="28">
        <f t="shared" si="154"/>
        <v>0</v>
      </c>
      <c r="BO397" s="29">
        <f t="shared" si="155"/>
        <v>0</v>
      </c>
      <c r="BP397" s="30">
        <f t="shared" si="156"/>
        <v>0</v>
      </c>
      <c r="BQ397" s="31">
        <f t="shared" si="157"/>
        <v>0</v>
      </c>
      <c r="BR397" s="32">
        <f t="shared" si="158"/>
        <v>0</v>
      </c>
      <c r="BS397" s="33">
        <f t="shared" si="159"/>
        <v>0</v>
      </c>
      <c r="BT397" s="34">
        <f t="shared" si="160"/>
        <v>0</v>
      </c>
      <c r="BU397" s="35">
        <v>0</v>
      </c>
      <c r="BV397" s="35">
        <v>0</v>
      </c>
      <c r="BW397" s="35">
        <v>0</v>
      </c>
      <c r="BX397" s="35">
        <v>0</v>
      </c>
      <c r="BY397" s="35">
        <v>0</v>
      </c>
      <c r="BZ397" s="35">
        <v>0</v>
      </c>
      <c r="CA397" s="36">
        <v>892</v>
      </c>
    </row>
    <row r="398" spans="1:79" ht="15" customHeight="1">
      <c r="A398" s="47" t="s">
        <v>35</v>
      </c>
      <c r="B398" s="47" t="s">
        <v>1125</v>
      </c>
      <c r="C398" s="48" t="s">
        <v>1126</v>
      </c>
      <c r="D398" s="49" t="s">
        <v>1127</v>
      </c>
      <c r="E398" s="50">
        <f>VLOOKUP(I398,vendors!D:L,8,FALSE)</f>
        <v>180</v>
      </c>
      <c r="F398" s="50" t="str">
        <f>VLOOKUP(I398,vendors!D:L,9,FALSE)</f>
        <v>Dent Mate</v>
      </c>
      <c r="G398" s="49" t="s">
        <v>200</v>
      </c>
      <c r="H398" s="49" t="s">
        <v>1128</v>
      </c>
      <c r="I398" s="49">
        <v>820076</v>
      </c>
      <c r="J398" s="49"/>
      <c r="K398" s="47" t="s">
        <v>1129</v>
      </c>
      <c r="L398" s="51" t="s">
        <v>1130</v>
      </c>
      <c r="M398" s="22">
        <f>VLOOKUP(I398,data!$A:$Y,2,FALSE)</f>
        <v>0</v>
      </c>
      <c r="N398" s="22">
        <f>VLOOKUP(I398,data!$A:$Y,4,FALSE)</f>
        <v>0</v>
      </c>
      <c r="O398" s="22">
        <f>VLOOKUP(I398,data!$A:$Y,6,FALSE)</f>
        <v>3</v>
      </c>
      <c r="P398" s="22">
        <f>VLOOKUP(I398,data!$A:$Y,8,FALSE)</f>
        <v>5</v>
      </c>
      <c r="Q398" s="22">
        <f>VLOOKUP(I398,data!$A:$Y,10,FALSE)</f>
        <v>3</v>
      </c>
      <c r="R398" s="22">
        <f>VLOOKUP(I398,data!$A:$Y,12,FALSE)</f>
        <v>6</v>
      </c>
      <c r="S398" s="22">
        <f>VLOOKUP(I398,data!$A:$Y,14,FALSE)</f>
        <v>0</v>
      </c>
      <c r="T398" s="22">
        <f>VLOOKUP(I398,data!$A:$Y,16,FALSE)</f>
        <v>5</v>
      </c>
      <c r="U398" s="22">
        <f>VLOOKUP(I398,data!$A:$Y,18,FALSE)</f>
        <v>1</v>
      </c>
      <c r="V398" s="23">
        <f>VLOOKUP(I398,data!$A:$Y,20,FALSE)</f>
        <v>0</v>
      </c>
      <c r="W398" s="22">
        <f>VLOOKUP(I398,data!$A:$Y,22,FALSE)</f>
        <v>0</v>
      </c>
      <c r="X398" s="22">
        <f>VLOOKUP(I398,data!$A:$Y,24,FALSE)</f>
        <v>0</v>
      </c>
      <c r="Y398" s="24">
        <f t="shared" si="138"/>
        <v>23</v>
      </c>
      <c r="Z398" s="22">
        <f>VLOOKUP(I398,data!$A:$Y,3,FALSE)</f>
        <v>0</v>
      </c>
      <c r="AA398" s="25"/>
      <c r="AB398" s="22">
        <f>VLOOKUP(I398,data!$A:$Y,5,FALSE)</f>
        <v>0</v>
      </c>
      <c r="AC398" s="25"/>
      <c r="AD398" s="22">
        <f>VLOOKUP(I398,data!$A:$Y,7,FALSE)</f>
        <v>0</v>
      </c>
      <c r="AE398" s="25"/>
      <c r="AF398" s="22">
        <f>VLOOKUP(I398,data!$A:$Y,9,FALSE)</f>
        <v>0</v>
      </c>
      <c r="AG398" s="25"/>
      <c r="AH398" s="22">
        <f>VLOOKUP(I398,data!$A:$Y,11,FALSE)</f>
        <v>0</v>
      </c>
      <c r="AI398" s="25"/>
      <c r="AJ398" s="22">
        <f>VLOOKUP(I398,data!$A:$Y,13,FALSE)</f>
        <v>0</v>
      </c>
      <c r="AK398" s="25"/>
      <c r="AL398" s="22">
        <f>VLOOKUP(I398,data!$A:$Y,15,FALSE)</f>
        <v>6</v>
      </c>
      <c r="AM398" s="25"/>
      <c r="AN398" s="22">
        <f>VLOOKUP(I398,data!$A:$Y,17,FALSE)</f>
        <v>0</v>
      </c>
      <c r="AO398" s="25"/>
      <c r="AP398" s="22">
        <f>VLOOKUP(I398,data!$A:$Y,19,FALSE)</f>
        <v>0</v>
      </c>
      <c r="AQ398" s="25"/>
      <c r="AR398" s="22">
        <f>VLOOKUP(I398,data!$A:$Y,21,FALSE)</f>
        <v>0</v>
      </c>
      <c r="AS398" s="25"/>
      <c r="AT398" s="22">
        <f>VLOOKUP(I398,data!$A:$Y,23,FALSE)</f>
        <v>0</v>
      </c>
      <c r="AU398" s="25"/>
      <c r="AV398" s="22">
        <f>VLOOKUP(I398,data!$A:$Y,25,FALSE)</f>
        <v>0</v>
      </c>
      <c r="AW398" s="26">
        <f t="shared" si="139"/>
        <v>6</v>
      </c>
      <c r="AX398" s="26">
        <f t="shared" si="140"/>
        <v>1080</v>
      </c>
      <c r="AY398" s="22">
        <f t="shared" si="141"/>
        <v>0</v>
      </c>
      <c r="AZ398" s="22">
        <f t="shared" si="142"/>
        <v>0</v>
      </c>
      <c r="BA398" s="22">
        <f t="shared" si="143"/>
        <v>0</v>
      </c>
      <c r="BB398" s="22">
        <f t="shared" si="144"/>
        <v>0</v>
      </c>
      <c r="BC398" s="22">
        <f t="shared" si="145"/>
        <v>0</v>
      </c>
      <c r="BD398" s="22">
        <f t="shared" si="146"/>
        <v>0</v>
      </c>
      <c r="BE398" s="22">
        <f t="shared" si="147"/>
        <v>6</v>
      </c>
      <c r="BF398" s="22">
        <f t="shared" si="148"/>
        <v>0</v>
      </c>
      <c r="BG398" s="22">
        <f t="shared" si="149"/>
        <v>0</v>
      </c>
      <c r="BH398" s="22">
        <f t="shared" si="150"/>
        <v>0</v>
      </c>
      <c r="BI398" s="22">
        <f t="shared" si="151"/>
        <v>0</v>
      </c>
      <c r="BJ398" s="22"/>
      <c r="BK398" s="26">
        <f t="shared" si="152"/>
        <v>1080</v>
      </c>
      <c r="BL398" s="26" t="str">
        <f t="shared" si="153"/>
        <v>N</v>
      </c>
      <c r="BM398" s="27">
        <v>0</v>
      </c>
      <c r="BN398" s="28">
        <f t="shared" si="154"/>
        <v>0</v>
      </c>
      <c r="BO398" s="29">
        <f t="shared" si="155"/>
        <v>0</v>
      </c>
      <c r="BP398" s="30">
        <f t="shared" si="156"/>
        <v>0</v>
      </c>
      <c r="BQ398" s="31">
        <f t="shared" si="157"/>
        <v>0</v>
      </c>
      <c r="BR398" s="32">
        <f t="shared" si="158"/>
        <v>0</v>
      </c>
      <c r="BS398" s="33">
        <f t="shared" si="159"/>
        <v>0</v>
      </c>
      <c r="BT398" s="34">
        <f t="shared" si="160"/>
        <v>0</v>
      </c>
      <c r="BU398" s="35">
        <v>0</v>
      </c>
      <c r="BV398" s="35">
        <v>0</v>
      </c>
      <c r="BW398" s="35">
        <v>0</v>
      </c>
      <c r="BX398" s="35">
        <v>0</v>
      </c>
      <c r="BY398" s="35">
        <v>0</v>
      </c>
      <c r="BZ398" s="35">
        <v>0</v>
      </c>
      <c r="CA398" s="36">
        <v>1217</v>
      </c>
    </row>
    <row r="399" spans="1:79" ht="15" customHeight="1">
      <c r="A399" s="47" t="s">
        <v>35</v>
      </c>
      <c r="B399" s="47" t="s">
        <v>1125</v>
      </c>
      <c r="C399" s="48" t="s">
        <v>1126</v>
      </c>
      <c r="D399" s="49" t="s">
        <v>1131</v>
      </c>
      <c r="E399" s="50">
        <f>VLOOKUP(I399,vendors!D:L,8,FALSE)</f>
        <v>250</v>
      </c>
      <c r="F399" s="50" t="str">
        <f>VLOOKUP(I399,vendors!D:L,9,FALSE)</f>
        <v>Dent Mate</v>
      </c>
      <c r="G399" s="49" t="s">
        <v>68</v>
      </c>
      <c r="H399" s="49" t="s">
        <v>1132</v>
      </c>
      <c r="I399" s="49">
        <v>820002</v>
      </c>
      <c r="J399" s="49"/>
      <c r="K399" s="47" t="s">
        <v>1129</v>
      </c>
      <c r="L399" s="51" t="s">
        <v>1133</v>
      </c>
      <c r="M399" s="22">
        <f>VLOOKUP(I399,data!$A:$Y,2,FALSE)</f>
        <v>0</v>
      </c>
      <c r="N399" s="22">
        <f>VLOOKUP(I399,data!$A:$Y,4,FALSE)</f>
        <v>0</v>
      </c>
      <c r="O399" s="22">
        <f>VLOOKUP(I399,data!$A:$Y,6,FALSE)</f>
        <v>0</v>
      </c>
      <c r="P399" s="22">
        <f>VLOOKUP(I399,data!$A:$Y,8,FALSE)</f>
        <v>0</v>
      </c>
      <c r="Q399" s="22">
        <f>VLOOKUP(I399,data!$A:$Y,10,FALSE)</f>
        <v>3</v>
      </c>
      <c r="R399" s="22">
        <f>VLOOKUP(I399,data!$A:$Y,12,FALSE)</f>
        <v>0</v>
      </c>
      <c r="S399" s="22">
        <f>VLOOKUP(I399,data!$A:$Y,14,FALSE)</f>
        <v>0</v>
      </c>
      <c r="T399" s="22">
        <f>VLOOKUP(I399,data!$A:$Y,16,FALSE)</f>
        <v>0</v>
      </c>
      <c r="U399" s="22">
        <f>VLOOKUP(I399,data!$A:$Y,18,FALSE)</f>
        <v>0</v>
      </c>
      <c r="V399" s="23">
        <f>VLOOKUP(I399,data!$A:$Y,20,FALSE)</f>
        <v>0</v>
      </c>
      <c r="W399" s="22">
        <f>VLOOKUP(I399,data!$A:$Y,22,FALSE)</f>
        <v>0</v>
      </c>
      <c r="X399" s="22">
        <f>VLOOKUP(I399,data!$A:$Y,24,FALSE)</f>
        <v>0</v>
      </c>
      <c r="Y399" s="24">
        <f t="shared" si="138"/>
        <v>3</v>
      </c>
      <c r="Z399" s="22">
        <f>VLOOKUP(I399,data!$A:$Y,3,FALSE)</f>
        <v>0</v>
      </c>
      <c r="AA399" s="25"/>
      <c r="AB399" s="22">
        <f>VLOOKUP(I399,data!$A:$Y,5,FALSE)</f>
        <v>0</v>
      </c>
      <c r="AC399" s="25"/>
      <c r="AD399" s="22">
        <f>VLOOKUP(I399,data!$A:$Y,7,FALSE)</f>
        <v>0</v>
      </c>
      <c r="AE399" s="25"/>
      <c r="AF399" s="22">
        <f>VLOOKUP(I399,data!$A:$Y,9,FALSE)</f>
        <v>0</v>
      </c>
      <c r="AG399" s="25"/>
      <c r="AH399" s="22">
        <f>VLOOKUP(I399,data!$A:$Y,11,FALSE)</f>
        <v>0</v>
      </c>
      <c r="AI399" s="25"/>
      <c r="AJ399" s="22">
        <f>VLOOKUP(I399,data!$A:$Y,13,FALSE)</f>
        <v>0</v>
      </c>
      <c r="AK399" s="25"/>
      <c r="AL399" s="22">
        <f>VLOOKUP(I399,data!$A:$Y,15,FALSE)</f>
        <v>0</v>
      </c>
      <c r="AM399" s="25"/>
      <c r="AN399" s="22">
        <f>VLOOKUP(I399,data!$A:$Y,17,FALSE)</f>
        <v>0</v>
      </c>
      <c r="AO399" s="25"/>
      <c r="AP399" s="22">
        <f>VLOOKUP(I399,data!$A:$Y,19,FALSE)</f>
        <v>0</v>
      </c>
      <c r="AQ399" s="25"/>
      <c r="AR399" s="22">
        <f>VLOOKUP(I399,data!$A:$Y,21,FALSE)</f>
        <v>0</v>
      </c>
      <c r="AS399" s="25"/>
      <c r="AT399" s="22">
        <f>VLOOKUP(I399,data!$A:$Y,23,FALSE)</f>
        <v>0</v>
      </c>
      <c r="AU399" s="25"/>
      <c r="AV399" s="22">
        <f>VLOOKUP(I399,data!$A:$Y,25,FALSE)</f>
        <v>0</v>
      </c>
      <c r="AW399" s="26">
        <f t="shared" si="139"/>
        <v>0</v>
      </c>
      <c r="AX399" s="26">
        <f t="shared" si="140"/>
        <v>0</v>
      </c>
      <c r="AY399" s="22">
        <f t="shared" si="141"/>
        <v>0</v>
      </c>
      <c r="AZ399" s="22">
        <f t="shared" si="142"/>
        <v>0</v>
      </c>
      <c r="BA399" s="22">
        <f t="shared" si="143"/>
        <v>0</v>
      </c>
      <c r="BB399" s="22">
        <f t="shared" si="144"/>
        <v>0</v>
      </c>
      <c r="BC399" s="22">
        <f t="shared" si="145"/>
        <v>0</v>
      </c>
      <c r="BD399" s="22">
        <f t="shared" si="146"/>
        <v>0</v>
      </c>
      <c r="BE399" s="22">
        <f t="shared" si="147"/>
        <v>0</v>
      </c>
      <c r="BF399" s="22">
        <f t="shared" si="148"/>
        <v>0</v>
      </c>
      <c r="BG399" s="22">
        <f t="shared" si="149"/>
        <v>0</v>
      </c>
      <c r="BH399" s="22">
        <f t="shared" si="150"/>
        <v>0</v>
      </c>
      <c r="BI399" s="22">
        <f t="shared" si="151"/>
        <v>0</v>
      </c>
      <c r="BJ399" s="22"/>
      <c r="BK399" s="26">
        <f t="shared" si="152"/>
        <v>0</v>
      </c>
      <c r="BL399" s="26" t="str">
        <f t="shared" si="153"/>
        <v>N</v>
      </c>
      <c r="BM399" s="27">
        <v>0</v>
      </c>
      <c r="BN399" s="28">
        <f t="shared" si="154"/>
        <v>0</v>
      </c>
      <c r="BO399" s="29">
        <f t="shared" si="155"/>
        <v>3</v>
      </c>
      <c r="BP399" s="30">
        <f t="shared" si="156"/>
        <v>750</v>
      </c>
      <c r="BQ399" s="31">
        <f t="shared" si="157"/>
        <v>0</v>
      </c>
      <c r="BR399" s="32">
        <f t="shared" si="158"/>
        <v>1</v>
      </c>
      <c r="BS399" s="33">
        <f t="shared" si="159"/>
        <v>0</v>
      </c>
      <c r="BT399" s="34">
        <f t="shared" si="160"/>
        <v>0</v>
      </c>
      <c r="BU399" s="35">
        <v>0</v>
      </c>
      <c r="BV399" s="35">
        <v>2</v>
      </c>
      <c r="BW399" s="35">
        <v>4</v>
      </c>
      <c r="BX399" s="35">
        <v>0</v>
      </c>
      <c r="BY399" s="35">
        <v>0</v>
      </c>
      <c r="BZ399" s="35">
        <v>0</v>
      </c>
      <c r="CA399" s="36">
        <v>1221</v>
      </c>
    </row>
    <row r="400" spans="1:79" ht="15" customHeight="1">
      <c r="A400" s="47" t="s">
        <v>35</v>
      </c>
      <c r="B400" s="47" t="s">
        <v>1125</v>
      </c>
      <c r="C400" s="48" t="s">
        <v>1126</v>
      </c>
      <c r="D400" s="49" t="s">
        <v>1134</v>
      </c>
      <c r="E400" s="50">
        <f>VLOOKUP(I400,vendors!D:L,8,FALSE)</f>
        <v>250</v>
      </c>
      <c r="F400" s="50" t="str">
        <f>VLOOKUP(I400,vendors!D:L,9,FALSE)</f>
        <v>Dent Mate</v>
      </c>
      <c r="G400" s="49" t="s">
        <v>68</v>
      </c>
      <c r="H400" s="49" t="s">
        <v>1135</v>
      </c>
      <c r="I400" s="49">
        <v>820003</v>
      </c>
      <c r="J400" s="49"/>
      <c r="K400" s="47" t="s">
        <v>1129</v>
      </c>
      <c r="L400" s="51" t="s">
        <v>1136</v>
      </c>
      <c r="M400" s="22">
        <f>VLOOKUP(I400,data!$A:$Y,2,FALSE)</f>
        <v>0</v>
      </c>
      <c r="N400" s="22">
        <f>VLOOKUP(I400,data!$A:$Y,4,FALSE)</f>
        <v>0</v>
      </c>
      <c r="O400" s="22">
        <f>VLOOKUP(I400,data!$A:$Y,6,FALSE)</f>
        <v>0</v>
      </c>
      <c r="P400" s="22">
        <f>VLOOKUP(I400,data!$A:$Y,8,FALSE)</f>
        <v>0</v>
      </c>
      <c r="Q400" s="22">
        <f>VLOOKUP(I400,data!$A:$Y,10,FALSE)</f>
        <v>0</v>
      </c>
      <c r="R400" s="22">
        <f>VLOOKUP(I400,data!$A:$Y,12,FALSE)</f>
        <v>0</v>
      </c>
      <c r="S400" s="22">
        <f>VLOOKUP(I400,data!$A:$Y,14,FALSE)</f>
        <v>0</v>
      </c>
      <c r="T400" s="22">
        <f>VLOOKUP(I400,data!$A:$Y,16,FALSE)</f>
        <v>0</v>
      </c>
      <c r="U400" s="22">
        <f>VLOOKUP(I400,data!$A:$Y,18,FALSE)</f>
        <v>0</v>
      </c>
      <c r="V400" s="23">
        <f>VLOOKUP(I400,data!$A:$Y,20,FALSE)</f>
        <v>0</v>
      </c>
      <c r="W400" s="22">
        <f>VLOOKUP(I400,data!$A:$Y,22,FALSE)</f>
        <v>0</v>
      </c>
      <c r="X400" s="22">
        <f>VLOOKUP(I400,data!$A:$Y,24,FALSE)</f>
        <v>0</v>
      </c>
      <c r="Y400" s="24">
        <f t="shared" si="138"/>
        <v>0</v>
      </c>
      <c r="Z400" s="22">
        <f>VLOOKUP(I400,data!$A:$Y,3,FALSE)</f>
        <v>0</v>
      </c>
      <c r="AA400" s="25"/>
      <c r="AB400" s="22">
        <f>VLOOKUP(I400,data!$A:$Y,5,FALSE)</f>
        <v>0</v>
      </c>
      <c r="AC400" s="25"/>
      <c r="AD400" s="22">
        <f>VLOOKUP(I400,data!$A:$Y,7,FALSE)</f>
        <v>0</v>
      </c>
      <c r="AE400" s="25"/>
      <c r="AF400" s="22">
        <f>VLOOKUP(I400,data!$A:$Y,9,FALSE)</f>
        <v>0</v>
      </c>
      <c r="AG400" s="25"/>
      <c r="AH400" s="22">
        <f>VLOOKUP(I400,data!$A:$Y,11,FALSE)</f>
        <v>0</v>
      </c>
      <c r="AI400" s="25"/>
      <c r="AJ400" s="22">
        <f>VLOOKUP(I400,data!$A:$Y,13,FALSE)</f>
        <v>0</v>
      </c>
      <c r="AK400" s="25"/>
      <c r="AL400" s="22">
        <f>VLOOKUP(I400,data!$A:$Y,15,FALSE)</f>
        <v>0</v>
      </c>
      <c r="AM400" s="25"/>
      <c r="AN400" s="22">
        <f>VLOOKUP(I400,data!$A:$Y,17,FALSE)</f>
        <v>0</v>
      </c>
      <c r="AO400" s="25"/>
      <c r="AP400" s="22">
        <f>VLOOKUP(I400,data!$A:$Y,19,FALSE)</f>
        <v>0</v>
      </c>
      <c r="AQ400" s="25"/>
      <c r="AR400" s="22">
        <f>VLOOKUP(I400,data!$A:$Y,21,FALSE)</f>
        <v>0</v>
      </c>
      <c r="AS400" s="25"/>
      <c r="AT400" s="22">
        <f>VLOOKUP(I400,data!$A:$Y,23,FALSE)</f>
        <v>0</v>
      </c>
      <c r="AU400" s="25"/>
      <c r="AV400" s="22">
        <f>VLOOKUP(I400,data!$A:$Y,25,FALSE)</f>
        <v>0</v>
      </c>
      <c r="AW400" s="26">
        <f t="shared" si="139"/>
        <v>0</v>
      </c>
      <c r="AX400" s="26">
        <f t="shared" si="140"/>
        <v>0</v>
      </c>
      <c r="AY400" s="22">
        <f t="shared" si="141"/>
        <v>0</v>
      </c>
      <c r="AZ400" s="22">
        <f t="shared" si="142"/>
        <v>0</v>
      </c>
      <c r="BA400" s="22">
        <f t="shared" si="143"/>
        <v>0</v>
      </c>
      <c r="BB400" s="22">
        <f t="shared" si="144"/>
        <v>0</v>
      </c>
      <c r="BC400" s="22">
        <f t="shared" si="145"/>
        <v>0</v>
      </c>
      <c r="BD400" s="22">
        <f t="shared" si="146"/>
        <v>0</v>
      </c>
      <c r="BE400" s="22">
        <f t="shared" si="147"/>
        <v>0</v>
      </c>
      <c r="BF400" s="22">
        <f t="shared" si="148"/>
        <v>0</v>
      </c>
      <c r="BG400" s="22">
        <f t="shared" si="149"/>
        <v>0</v>
      </c>
      <c r="BH400" s="22">
        <f t="shared" si="150"/>
        <v>0</v>
      </c>
      <c r="BI400" s="22">
        <f t="shared" si="151"/>
        <v>0</v>
      </c>
      <c r="BJ400" s="22"/>
      <c r="BK400" s="26">
        <f t="shared" si="152"/>
        <v>0</v>
      </c>
      <c r="BL400" s="26" t="str">
        <f t="shared" si="153"/>
        <v>N</v>
      </c>
      <c r="BM400" s="27">
        <v>0</v>
      </c>
      <c r="BN400" s="28">
        <f t="shared" si="154"/>
        <v>0</v>
      </c>
      <c r="BO400" s="29">
        <f t="shared" si="155"/>
        <v>1</v>
      </c>
      <c r="BP400" s="30">
        <f t="shared" si="156"/>
        <v>250</v>
      </c>
      <c r="BQ400" s="31">
        <f t="shared" si="157"/>
        <v>0</v>
      </c>
      <c r="BR400" s="32">
        <f t="shared" si="158"/>
        <v>0.33333333333333331</v>
      </c>
      <c r="BS400" s="33">
        <f t="shared" si="159"/>
        <v>0</v>
      </c>
      <c r="BT400" s="34">
        <f t="shared" si="160"/>
        <v>0</v>
      </c>
      <c r="BU400" s="35">
        <v>0</v>
      </c>
      <c r="BV400" s="35">
        <v>0</v>
      </c>
      <c r="BW400" s="35">
        <v>2</v>
      </c>
      <c r="BX400" s="35">
        <v>0</v>
      </c>
      <c r="BY400" s="35">
        <v>0</v>
      </c>
      <c r="BZ400" s="35">
        <v>0</v>
      </c>
      <c r="CA400" s="36">
        <v>1222</v>
      </c>
    </row>
    <row r="401" spans="1:79" ht="15" customHeight="1">
      <c r="A401" s="47" t="s">
        <v>35</v>
      </c>
      <c r="B401" s="47" t="s">
        <v>1125</v>
      </c>
      <c r="C401" s="48" t="s">
        <v>1126</v>
      </c>
      <c r="D401" s="49" t="s">
        <v>1137</v>
      </c>
      <c r="E401" s="50">
        <f>VLOOKUP(I401,vendors!D:L,8,FALSE)</f>
        <v>250</v>
      </c>
      <c r="F401" s="50" t="str">
        <f>VLOOKUP(I401,vendors!D:L,9,FALSE)</f>
        <v>Dent Mate</v>
      </c>
      <c r="G401" s="49" t="s">
        <v>68</v>
      </c>
      <c r="H401" s="49" t="s">
        <v>1138</v>
      </c>
      <c r="I401" s="49">
        <v>820005</v>
      </c>
      <c r="J401" s="49"/>
      <c r="K401" s="47" t="s">
        <v>1129</v>
      </c>
      <c r="L401" s="51" t="s">
        <v>1133</v>
      </c>
      <c r="M401" s="22">
        <f>VLOOKUP(I401,data!$A:$Y,2,FALSE)</f>
        <v>0</v>
      </c>
      <c r="N401" s="22">
        <f>VLOOKUP(I401,data!$A:$Y,4,FALSE)</f>
        <v>0</v>
      </c>
      <c r="O401" s="22">
        <f>VLOOKUP(I401,data!$A:$Y,6,FALSE)</f>
        <v>0</v>
      </c>
      <c r="P401" s="22">
        <f>VLOOKUP(I401,data!$A:$Y,8,FALSE)</f>
        <v>0</v>
      </c>
      <c r="Q401" s="22">
        <f>VLOOKUP(I401,data!$A:$Y,10,FALSE)</f>
        <v>1</v>
      </c>
      <c r="R401" s="22">
        <f>VLOOKUP(I401,data!$A:$Y,12,FALSE)</f>
        <v>0</v>
      </c>
      <c r="S401" s="22">
        <f>VLOOKUP(I401,data!$A:$Y,14,FALSE)</f>
        <v>0</v>
      </c>
      <c r="T401" s="22">
        <f>VLOOKUP(I401,data!$A:$Y,16,FALSE)</f>
        <v>0</v>
      </c>
      <c r="U401" s="22">
        <f>VLOOKUP(I401,data!$A:$Y,18,FALSE)</f>
        <v>0</v>
      </c>
      <c r="V401" s="23">
        <f>VLOOKUP(I401,data!$A:$Y,20,FALSE)</f>
        <v>0</v>
      </c>
      <c r="W401" s="22">
        <f>VLOOKUP(I401,data!$A:$Y,22,FALSE)</f>
        <v>0</v>
      </c>
      <c r="X401" s="22">
        <f>VLOOKUP(I401,data!$A:$Y,24,FALSE)</f>
        <v>0</v>
      </c>
      <c r="Y401" s="24">
        <f t="shared" si="138"/>
        <v>1</v>
      </c>
      <c r="Z401" s="22">
        <f>VLOOKUP(I401,data!$A:$Y,3,FALSE)</f>
        <v>0</v>
      </c>
      <c r="AA401" s="25"/>
      <c r="AB401" s="22">
        <f>VLOOKUP(I401,data!$A:$Y,5,FALSE)</f>
        <v>0</v>
      </c>
      <c r="AC401" s="25"/>
      <c r="AD401" s="22">
        <f>VLOOKUP(I401,data!$A:$Y,7,FALSE)</f>
        <v>0</v>
      </c>
      <c r="AE401" s="25"/>
      <c r="AF401" s="22">
        <f>VLOOKUP(I401,data!$A:$Y,9,FALSE)</f>
        <v>0</v>
      </c>
      <c r="AG401" s="25"/>
      <c r="AH401" s="22">
        <f>VLOOKUP(I401,data!$A:$Y,11,FALSE)</f>
        <v>0</v>
      </c>
      <c r="AI401" s="25"/>
      <c r="AJ401" s="22">
        <f>VLOOKUP(I401,data!$A:$Y,13,FALSE)</f>
        <v>0</v>
      </c>
      <c r="AK401" s="25"/>
      <c r="AL401" s="22">
        <f>VLOOKUP(I401,data!$A:$Y,15,FALSE)</f>
        <v>0</v>
      </c>
      <c r="AM401" s="25"/>
      <c r="AN401" s="22">
        <f>VLOOKUP(I401,data!$A:$Y,17,FALSE)</f>
        <v>0</v>
      </c>
      <c r="AO401" s="25"/>
      <c r="AP401" s="22">
        <f>VLOOKUP(I401,data!$A:$Y,19,FALSE)</f>
        <v>0</v>
      </c>
      <c r="AQ401" s="25"/>
      <c r="AR401" s="22">
        <f>VLOOKUP(I401,data!$A:$Y,21,FALSE)</f>
        <v>0</v>
      </c>
      <c r="AS401" s="25"/>
      <c r="AT401" s="22">
        <f>VLOOKUP(I401,data!$A:$Y,23,FALSE)</f>
        <v>0</v>
      </c>
      <c r="AU401" s="25"/>
      <c r="AV401" s="22">
        <f>VLOOKUP(I401,data!$A:$Y,25,FALSE)</f>
        <v>0</v>
      </c>
      <c r="AW401" s="26">
        <f t="shared" si="139"/>
        <v>0</v>
      </c>
      <c r="AX401" s="26">
        <f t="shared" si="140"/>
        <v>0</v>
      </c>
      <c r="AY401" s="22">
        <f t="shared" si="141"/>
        <v>0</v>
      </c>
      <c r="AZ401" s="22">
        <f t="shared" si="142"/>
        <v>0</v>
      </c>
      <c r="BA401" s="22">
        <f t="shared" si="143"/>
        <v>0</v>
      </c>
      <c r="BB401" s="22">
        <f t="shared" si="144"/>
        <v>0</v>
      </c>
      <c r="BC401" s="22">
        <f t="shared" si="145"/>
        <v>0</v>
      </c>
      <c r="BD401" s="22">
        <f t="shared" si="146"/>
        <v>0</v>
      </c>
      <c r="BE401" s="22">
        <f t="shared" si="147"/>
        <v>0</v>
      </c>
      <c r="BF401" s="22">
        <f t="shared" si="148"/>
        <v>0</v>
      </c>
      <c r="BG401" s="22">
        <f t="shared" si="149"/>
        <v>0</v>
      </c>
      <c r="BH401" s="22">
        <f t="shared" si="150"/>
        <v>0</v>
      </c>
      <c r="BI401" s="22">
        <f t="shared" si="151"/>
        <v>0</v>
      </c>
      <c r="BJ401" s="22"/>
      <c r="BK401" s="26">
        <f t="shared" si="152"/>
        <v>0</v>
      </c>
      <c r="BL401" s="26" t="str">
        <f t="shared" si="153"/>
        <v>N</v>
      </c>
      <c r="BM401" s="27">
        <v>0</v>
      </c>
      <c r="BN401" s="28">
        <f t="shared" si="154"/>
        <v>0</v>
      </c>
      <c r="BO401" s="29">
        <f t="shared" si="155"/>
        <v>0</v>
      </c>
      <c r="BP401" s="30">
        <f t="shared" si="156"/>
        <v>0</v>
      </c>
      <c r="BQ401" s="31">
        <f t="shared" si="157"/>
        <v>0</v>
      </c>
      <c r="BR401" s="32">
        <f t="shared" si="158"/>
        <v>0</v>
      </c>
      <c r="BS401" s="33">
        <f t="shared" si="159"/>
        <v>0</v>
      </c>
      <c r="BT401" s="34">
        <f t="shared" si="160"/>
        <v>0</v>
      </c>
      <c r="BU401" s="35">
        <v>0</v>
      </c>
      <c r="BV401" s="35">
        <v>0</v>
      </c>
      <c r="BW401" s="35">
        <v>0</v>
      </c>
      <c r="BX401" s="35">
        <v>0</v>
      </c>
      <c r="BY401" s="35">
        <v>0</v>
      </c>
      <c r="BZ401" s="35">
        <v>0</v>
      </c>
      <c r="CA401" s="36">
        <v>1244</v>
      </c>
    </row>
    <row r="402" spans="1:79" ht="15" customHeight="1">
      <c r="A402" s="47" t="s">
        <v>35</v>
      </c>
      <c r="B402" s="47" t="s">
        <v>1125</v>
      </c>
      <c r="C402" s="48" t="s">
        <v>1126</v>
      </c>
      <c r="D402" s="49" t="s">
        <v>1139</v>
      </c>
      <c r="E402" s="50">
        <f>VLOOKUP(I402,vendors!D:L,8,FALSE)</f>
        <v>250</v>
      </c>
      <c r="F402" s="50" t="str">
        <f>VLOOKUP(I402,vendors!D:L,9,FALSE)</f>
        <v>Dent Mate</v>
      </c>
      <c r="G402" s="49" t="s">
        <v>68</v>
      </c>
      <c r="H402" s="49" t="s">
        <v>1140</v>
      </c>
      <c r="I402" s="49">
        <v>820006</v>
      </c>
      <c r="J402" s="49"/>
      <c r="K402" s="47" t="s">
        <v>1129</v>
      </c>
      <c r="L402" s="51" t="s">
        <v>1136</v>
      </c>
      <c r="M402" s="22">
        <f>VLOOKUP(I402,data!$A:$Y,2,FALSE)</f>
        <v>0</v>
      </c>
      <c r="N402" s="22">
        <f>VLOOKUP(I402,data!$A:$Y,4,FALSE)</f>
        <v>0</v>
      </c>
      <c r="O402" s="22">
        <f>VLOOKUP(I402,data!$A:$Y,6,FALSE)</f>
        <v>0</v>
      </c>
      <c r="P402" s="22">
        <f>VLOOKUP(I402,data!$A:$Y,8,FALSE)</f>
        <v>0</v>
      </c>
      <c r="Q402" s="22">
        <f>VLOOKUP(I402,data!$A:$Y,10,FALSE)</f>
        <v>0</v>
      </c>
      <c r="R402" s="22">
        <f>VLOOKUP(I402,data!$A:$Y,12,FALSE)</f>
        <v>0</v>
      </c>
      <c r="S402" s="22">
        <f>VLOOKUP(I402,data!$A:$Y,14,FALSE)</f>
        <v>0</v>
      </c>
      <c r="T402" s="22">
        <f>VLOOKUP(I402,data!$A:$Y,16,FALSE)</f>
        <v>0</v>
      </c>
      <c r="U402" s="22">
        <f>VLOOKUP(I402,data!$A:$Y,18,FALSE)</f>
        <v>0</v>
      </c>
      <c r="V402" s="23">
        <f>VLOOKUP(I402,data!$A:$Y,20,FALSE)</f>
        <v>0</v>
      </c>
      <c r="W402" s="22">
        <f>VLOOKUP(I402,data!$A:$Y,22,FALSE)</f>
        <v>0</v>
      </c>
      <c r="X402" s="22">
        <f>VLOOKUP(I402,data!$A:$Y,24,FALSE)</f>
        <v>0</v>
      </c>
      <c r="Y402" s="24">
        <f t="shared" si="138"/>
        <v>0</v>
      </c>
      <c r="Z402" s="22">
        <f>VLOOKUP(I402,data!$A:$Y,3,FALSE)</f>
        <v>0</v>
      </c>
      <c r="AA402" s="25"/>
      <c r="AB402" s="22">
        <f>VLOOKUP(I402,data!$A:$Y,5,FALSE)</f>
        <v>0</v>
      </c>
      <c r="AC402" s="25"/>
      <c r="AD402" s="22">
        <f>VLOOKUP(I402,data!$A:$Y,7,FALSE)</f>
        <v>0</v>
      </c>
      <c r="AE402" s="25"/>
      <c r="AF402" s="22">
        <f>VLOOKUP(I402,data!$A:$Y,9,FALSE)</f>
        <v>0</v>
      </c>
      <c r="AG402" s="25"/>
      <c r="AH402" s="22">
        <f>VLOOKUP(I402,data!$A:$Y,11,FALSE)</f>
        <v>0</v>
      </c>
      <c r="AI402" s="25"/>
      <c r="AJ402" s="22">
        <f>VLOOKUP(I402,data!$A:$Y,13,FALSE)</f>
        <v>0</v>
      </c>
      <c r="AK402" s="25"/>
      <c r="AL402" s="22">
        <f>VLOOKUP(I402,data!$A:$Y,15,FALSE)</f>
        <v>0</v>
      </c>
      <c r="AM402" s="25"/>
      <c r="AN402" s="22">
        <f>VLOOKUP(I402,data!$A:$Y,17,FALSE)</f>
        <v>0</v>
      </c>
      <c r="AO402" s="25"/>
      <c r="AP402" s="22">
        <f>VLOOKUP(I402,data!$A:$Y,19,FALSE)</f>
        <v>0</v>
      </c>
      <c r="AQ402" s="25"/>
      <c r="AR402" s="22">
        <f>VLOOKUP(I402,data!$A:$Y,21,FALSE)</f>
        <v>0</v>
      </c>
      <c r="AS402" s="25"/>
      <c r="AT402" s="22">
        <f>VLOOKUP(I402,data!$A:$Y,23,FALSE)</f>
        <v>0</v>
      </c>
      <c r="AU402" s="25"/>
      <c r="AV402" s="22">
        <f>VLOOKUP(I402,data!$A:$Y,25,FALSE)</f>
        <v>0</v>
      </c>
      <c r="AW402" s="26">
        <f t="shared" si="139"/>
        <v>0</v>
      </c>
      <c r="AX402" s="26">
        <f t="shared" si="140"/>
        <v>0</v>
      </c>
      <c r="AY402" s="22">
        <f t="shared" si="141"/>
        <v>0</v>
      </c>
      <c r="AZ402" s="22">
        <f t="shared" si="142"/>
        <v>0</v>
      </c>
      <c r="BA402" s="22">
        <f t="shared" si="143"/>
        <v>0</v>
      </c>
      <c r="BB402" s="22">
        <f t="shared" si="144"/>
        <v>0</v>
      </c>
      <c r="BC402" s="22">
        <f t="shared" si="145"/>
        <v>0</v>
      </c>
      <c r="BD402" s="22">
        <f t="shared" si="146"/>
        <v>0</v>
      </c>
      <c r="BE402" s="22">
        <f t="shared" si="147"/>
        <v>0</v>
      </c>
      <c r="BF402" s="22">
        <f t="shared" si="148"/>
        <v>0</v>
      </c>
      <c r="BG402" s="22">
        <f t="shared" si="149"/>
        <v>0</v>
      </c>
      <c r="BH402" s="22">
        <f t="shared" si="150"/>
        <v>0</v>
      </c>
      <c r="BI402" s="22">
        <f t="shared" si="151"/>
        <v>0</v>
      </c>
      <c r="BJ402" s="22"/>
      <c r="BK402" s="26">
        <f t="shared" si="152"/>
        <v>0</v>
      </c>
      <c r="BL402" s="26" t="str">
        <f t="shared" si="153"/>
        <v>N</v>
      </c>
      <c r="BM402" s="27">
        <v>0</v>
      </c>
      <c r="BN402" s="28">
        <f t="shared" si="154"/>
        <v>0</v>
      </c>
      <c r="BO402" s="29">
        <f t="shared" si="155"/>
        <v>0</v>
      </c>
      <c r="BP402" s="30">
        <f t="shared" si="156"/>
        <v>0</v>
      </c>
      <c r="BQ402" s="31">
        <f t="shared" si="157"/>
        <v>0</v>
      </c>
      <c r="BR402" s="32">
        <f t="shared" si="158"/>
        <v>0</v>
      </c>
      <c r="BS402" s="33">
        <f t="shared" si="159"/>
        <v>0</v>
      </c>
      <c r="BT402" s="34">
        <f t="shared" si="160"/>
        <v>0</v>
      </c>
      <c r="BU402" s="35">
        <v>0</v>
      </c>
      <c r="BV402" s="35">
        <v>0</v>
      </c>
      <c r="BW402" s="35">
        <v>0</v>
      </c>
      <c r="BX402" s="35">
        <v>0</v>
      </c>
      <c r="BY402" s="35">
        <v>0</v>
      </c>
      <c r="BZ402" s="35">
        <v>0</v>
      </c>
      <c r="CA402" s="36">
        <v>1237</v>
      </c>
    </row>
    <row r="403" spans="1:79" ht="15" customHeight="1">
      <c r="A403" s="47" t="s">
        <v>35</v>
      </c>
      <c r="B403" s="47" t="s">
        <v>1125</v>
      </c>
      <c r="C403" s="48" t="s">
        <v>1126</v>
      </c>
      <c r="D403" s="49" t="s">
        <v>1141</v>
      </c>
      <c r="E403" s="50">
        <f>VLOOKUP(I403,vendors!D:L,8,FALSE)</f>
        <v>250</v>
      </c>
      <c r="F403" s="50" t="str">
        <f>VLOOKUP(I403,vendors!D:L,9,FALSE)</f>
        <v>Dent Mate</v>
      </c>
      <c r="G403" s="49" t="s">
        <v>68</v>
      </c>
      <c r="H403" s="49" t="s">
        <v>1142</v>
      </c>
      <c r="I403" s="49">
        <v>820007</v>
      </c>
      <c r="J403" s="49"/>
      <c r="K403" s="47" t="s">
        <v>1129</v>
      </c>
      <c r="L403" s="51" t="s">
        <v>1133</v>
      </c>
      <c r="M403" s="22">
        <f>VLOOKUP(I403,data!$A:$Y,2,FALSE)</f>
        <v>0</v>
      </c>
      <c r="N403" s="22">
        <f>VLOOKUP(I403,data!$A:$Y,4,FALSE)</f>
        <v>0</v>
      </c>
      <c r="O403" s="22">
        <f>VLOOKUP(I403,data!$A:$Y,6,FALSE)</f>
        <v>0</v>
      </c>
      <c r="P403" s="22">
        <f>VLOOKUP(I403,data!$A:$Y,8,FALSE)</f>
        <v>0</v>
      </c>
      <c r="Q403" s="22">
        <f>VLOOKUP(I403,data!$A:$Y,10,FALSE)</f>
        <v>1</v>
      </c>
      <c r="R403" s="22">
        <f>VLOOKUP(I403,data!$A:$Y,12,FALSE)</f>
        <v>0</v>
      </c>
      <c r="S403" s="22">
        <f>VLOOKUP(I403,data!$A:$Y,14,FALSE)</f>
        <v>0</v>
      </c>
      <c r="T403" s="22">
        <f>VLOOKUP(I403,data!$A:$Y,16,FALSE)</f>
        <v>0</v>
      </c>
      <c r="U403" s="22">
        <f>VLOOKUP(I403,data!$A:$Y,18,FALSE)</f>
        <v>0</v>
      </c>
      <c r="V403" s="23">
        <f>VLOOKUP(I403,data!$A:$Y,20,FALSE)</f>
        <v>0</v>
      </c>
      <c r="W403" s="22">
        <f>VLOOKUP(I403,data!$A:$Y,22,FALSE)</f>
        <v>0</v>
      </c>
      <c r="X403" s="22">
        <f>VLOOKUP(I403,data!$A:$Y,24,FALSE)</f>
        <v>0</v>
      </c>
      <c r="Y403" s="24">
        <f t="shared" si="138"/>
        <v>1</v>
      </c>
      <c r="Z403" s="22">
        <f>VLOOKUP(I403,data!$A:$Y,3,FALSE)</f>
        <v>0</v>
      </c>
      <c r="AA403" s="25"/>
      <c r="AB403" s="22">
        <f>VLOOKUP(I403,data!$A:$Y,5,FALSE)</f>
        <v>0</v>
      </c>
      <c r="AC403" s="25"/>
      <c r="AD403" s="22">
        <f>VLOOKUP(I403,data!$A:$Y,7,FALSE)</f>
        <v>0</v>
      </c>
      <c r="AE403" s="25"/>
      <c r="AF403" s="22">
        <f>VLOOKUP(I403,data!$A:$Y,9,FALSE)</f>
        <v>0</v>
      </c>
      <c r="AG403" s="25"/>
      <c r="AH403" s="22">
        <f>VLOOKUP(I403,data!$A:$Y,11,FALSE)</f>
        <v>0</v>
      </c>
      <c r="AI403" s="25"/>
      <c r="AJ403" s="22">
        <f>VLOOKUP(I403,data!$A:$Y,13,FALSE)</f>
        <v>0</v>
      </c>
      <c r="AK403" s="25"/>
      <c r="AL403" s="22">
        <f>VLOOKUP(I403,data!$A:$Y,15,FALSE)</f>
        <v>0</v>
      </c>
      <c r="AM403" s="25"/>
      <c r="AN403" s="22">
        <f>VLOOKUP(I403,data!$A:$Y,17,FALSE)</f>
        <v>0</v>
      </c>
      <c r="AO403" s="25"/>
      <c r="AP403" s="22">
        <f>VLOOKUP(I403,data!$A:$Y,19,FALSE)</f>
        <v>0</v>
      </c>
      <c r="AQ403" s="25"/>
      <c r="AR403" s="22">
        <f>VLOOKUP(I403,data!$A:$Y,21,FALSE)</f>
        <v>0</v>
      </c>
      <c r="AS403" s="25"/>
      <c r="AT403" s="22">
        <f>VLOOKUP(I403,data!$A:$Y,23,FALSE)</f>
        <v>0</v>
      </c>
      <c r="AU403" s="25"/>
      <c r="AV403" s="22">
        <f>VLOOKUP(I403,data!$A:$Y,25,FALSE)</f>
        <v>0</v>
      </c>
      <c r="AW403" s="26">
        <f t="shared" si="139"/>
        <v>0</v>
      </c>
      <c r="AX403" s="26">
        <f t="shared" si="140"/>
        <v>0</v>
      </c>
      <c r="AY403" s="22">
        <f t="shared" si="141"/>
        <v>0</v>
      </c>
      <c r="AZ403" s="22">
        <f t="shared" si="142"/>
        <v>0</v>
      </c>
      <c r="BA403" s="22">
        <f t="shared" si="143"/>
        <v>0</v>
      </c>
      <c r="BB403" s="22">
        <f t="shared" si="144"/>
        <v>0</v>
      </c>
      <c r="BC403" s="22">
        <f t="shared" si="145"/>
        <v>0</v>
      </c>
      <c r="BD403" s="22">
        <f t="shared" si="146"/>
        <v>0</v>
      </c>
      <c r="BE403" s="22">
        <f t="shared" si="147"/>
        <v>0</v>
      </c>
      <c r="BF403" s="22">
        <f t="shared" si="148"/>
        <v>0</v>
      </c>
      <c r="BG403" s="22">
        <f t="shared" si="149"/>
        <v>0</v>
      </c>
      <c r="BH403" s="22">
        <f t="shared" si="150"/>
        <v>0</v>
      </c>
      <c r="BI403" s="22">
        <f t="shared" si="151"/>
        <v>0</v>
      </c>
      <c r="BJ403" s="22"/>
      <c r="BK403" s="26">
        <f t="shared" si="152"/>
        <v>0</v>
      </c>
      <c r="BL403" s="26" t="str">
        <f t="shared" si="153"/>
        <v>N</v>
      </c>
      <c r="BM403" s="27">
        <v>0</v>
      </c>
      <c r="BN403" s="28">
        <f t="shared" si="154"/>
        <v>0</v>
      </c>
      <c r="BO403" s="29">
        <f t="shared" si="155"/>
        <v>0</v>
      </c>
      <c r="BP403" s="30">
        <f t="shared" si="156"/>
        <v>0</v>
      </c>
      <c r="BQ403" s="31">
        <f t="shared" si="157"/>
        <v>0</v>
      </c>
      <c r="BR403" s="32">
        <f t="shared" si="158"/>
        <v>0</v>
      </c>
      <c r="BS403" s="33">
        <f t="shared" si="159"/>
        <v>0</v>
      </c>
      <c r="BT403" s="34">
        <f t="shared" si="160"/>
        <v>0</v>
      </c>
      <c r="BU403" s="35">
        <v>0</v>
      </c>
      <c r="BV403" s="35">
        <v>0</v>
      </c>
      <c r="BW403" s="35">
        <v>0</v>
      </c>
      <c r="BX403" s="35">
        <v>0</v>
      </c>
      <c r="BY403" s="35">
        <v>0</v>
      </c>
      <c r="BZ403" s="35">
        <v>0</v>
      </c>
      <c r="CA403" s="36">
        <v>1263</v>
      </c>
    </row>
    <row r="404" spans="1:79" ht="15" customHeight="1">
      <c r="A404" s="47" t="s">
        <v>35</v>
      </c>
      <c r="B404" s="47" t="s">
        <v>1125</v>
      </c>
      <c r="C404" s="48" t="s">
        <v>1126</v>
      </c>
      <c r="D404" s="49" t="s">
        <v>1143</v>
      </c>
      <c r="E404" s="50">
        <f>VLOOKUP(I404,vendors!D:L,8,FALSE)</f>
        <v>234</v>
      </c>
      <c r="F404" s="50" t="str">
        <f>VLOOKUP(I404,vendors!D:L,9,FALSE)</f>
        <v>CTM</v>
      </c>
      <c r="G404" s="49" t="s">
        <v>68</v>
      </c>
      <c r="H404" s="49" t="s">
        <v>1144</v>
      </c>
      <c r="I404" s="49">
        <v>820126</v>
      </c>
      <c r="J404" s="49"/>
      <c r="K404" s="47" t="s">
        <v>1129</v>
      </c>
      <c r="L404" s="51" t="s">
        <v>1145</v>
      </c>
      <c r="M404" s="22">
        <f>VLOOKUP(I404,data!$A:$Y,2,FALSE)</f>
        <v>0</v>
      </c>
      <c r="N404" s="22">
        <f>VLOOKUP(I404,data!$A:$Y,4,FALSE)</f>
        <v>0</v>
      </c>
      <c r="O404" s="22">
        <f>VLOOKUP(I404,data!$A:$Y,6,FALSE)</f>
        <v>0</v>
      </c>
      <c r="P404" s="22">
        <f>VLOOKUP(I404,data!$A:$Y,8,FALSE)</f>
        <v>0</v>
      </c>
      <c r="Q404" s="22">
        <f>VLOOKUP(I404,data!$A:$Y,10,FALSE)</f>
        <v>0</v>
      </c>
      <c r="R404" s="22">
        <f>VLOOKUP(I404,data!$A:$Y,12,FALSE)</f>
        <v>0</v>
      </c>
      <c r="S404" s="22">
        <f>VLOOKUP(I404,data!$A:$Y,14,FALSE)</f>
        <v>0</v>
      </c>
      <c r="T404" s="22">
        <f>VLOOKUP(I404,data!$A:$Y,16,FALSE)</f>
        <v>0</v>
      </c>
      <c r="U404" s="22">
        <f>VLOOKUP(I404,data!$A:$Y,18,FALSE)</f>
        <v>2</v>
      </c>
      <c r="V404" s="23">
        <f>VLOOKUP(I404,data!$A:$Y,20,FALSE)</f>
        <v>0</v>
      </c>
      <c r="W404" s="22">
        <f>VLOOKUP(I404,data!$A:$Y,22,FALSE)</f>
        <v>0</v>
      </c>
      <c r="X404" s="22">
        <f>VLOOKUP(I404,data!$A:$Y,24,FALSE)</f>
        <v>0</v>
      </c>
      <c r="Y404" s="24">
        <f t="shared" si="138"/>
        <v>2</v>
      </c>
      <c r="Z404" s="22">
        <f>VLOOKUP(I404,data!$A:$Y,3,FALSE)</f>
        <v>0</v>
      </c>
      <c r="AA404" s="25"/>
      <c r="AB404" s="22">
        <f>VLOOKUP(I404,data!$A:$Y,5,FALSE)</f>
        <v>0</v>
      </c>
      <c r="AC404" s="25"/>
      <c r="AD404" s="22">
        <f>VLOOKUP(I404,data!$A:$Y,7,FALSE)</f>
        <v>0</v>
      </c>
      <c r="AE404" s="25"/>
      <c r="AF404" s="22">
        <f>VLOOKUP(I404,data!$A:$Y,9,FALSE)</f>
        <v>0</v>
      </c>
      <c r="AG404" s="25"/>
      <c r="AH404" s="22">
        <f>VLOOKUP(I404,data!$A:$Y,11,FALSE)</f>
        <v>0</v>
      </c>
      <c r="AI404" s="25"/>
      <c r="AJ404" s="22">
        <f>VLOOKUP(I404,data!$A:$Y,13,FALSE)</f>
        <v>0</v>
      </c>
      <c r="AK404" s="25"/>
      <c r="AL404" s="22">
        <f>VLOOKUP(I404,data!$A:$Y,15,FALSE)</f>
        <v>0</v>
      </c>
      <c r="AM404" s="25"/>
      <c r="AN404" s="22">
        <f>VLOOKUP(I404,data!$A:$Y,17,FALSE)</f>
        <v>0</v>
      </c>
      <c r="AO404" s="25"/>
      <c r="AP404" s="22">
        <f>VLOOKUP(I404,data!$A:$Y,19,FALSE)</f>
        <v>0</v>
      </c>
      <c r="AQ404" s="25"/>
      <c r="AR404" s="22">
        <f>VLOOKUP(I404,data!$A:$Y,21,FALSE)</f>
        <v>0</v>
      </c>
      <c r="AS404" s="25"/>
      <c r="AT404" s="22">
        <f>VLOOKUP(I404,data!$A:$Y,23,FALSE)</f>
        <v>0</v>
      </c>
      <c r="AU404" s="25"/>
      <c r="AV404" s="22">
        <f>VLOOKUP(I404,data!$A:$Y,25,FALSE)</f>
        <v>0</v>
      </c>
      <c r="AW404" s="26">
        <f t="shared" si="139"/>
        <v>0</v>
      </c>
      <c r="AX404" s="26">
        <f t="shared" si="140"/>
        <v>0</v>
      </c>
      <c r="AY404" s="22">
        <f t="shared" si="141"/>
        <v>0</v>
      </c>
      <c r="AZ404" s="22">
        <f t="shared" si="142"/>
        <v>0</v>
      </c>
      <c r="BA404" s="22">
        <f t="shared" si="143"/>
        <v>0</v>
      </c>
      <c r="BB404" s="22">
        <f t="shared" si="144"/>
        <v>0</v>
      </c>
      <c r="BC404" s="22">
        <f t="shared" si="145"/>
        <v>0</v>
      </c>
      <c r="BD404" s="22">
        <f t="shared" si="146"/>
        <v>0</v>
      </c>
      <c r="BE404" s="22">
        <f t="shared" si="147"/>
        <v>0</v>
      </c>
      <c r="BF404" s="22">
        <f t="shared" si="148"/>
        <v>0</v>
      </c>
      <c r="BG404" s="22">
        <f t="shared" si="149"/>
        <v>0</v>
      </c>
      <c r="BH404" s="22">
        <f t="shared" si="150"/>
        <v>0</v>
      </c>
      <c r="BI404" s="22">
        <f t="shared" si="151"/>
        <v>0</v>
      </c>
      <c r="BJ404" s="22"/>
      <c r="BK404" s="26">
        <f t="shared" si="152"/>
        <v>0</v>
      </c>
      <c r="BL404" s="26" t="str">
        <f t="shared" si="153"/>
        <v>N</v>
      </c>
      <c r="BM404" s="27">
        <v>0</v>
      </c>
      <c r="BN404" s="28">
        <f t="shared" si="154"/>
        <v>0</v>
      </c>
      <c r="BO404" s="29">
        <f t="shared" si="155"/>
        <v>0</v>
      </c>
      <c r="BP404" s="30">
        <f t="shared" si="156"/>
        <v>0</v>
      </c>
      <c r="BQ404" s="31">
        <f t="shared" si="157"/>
        <v>0</v>
      </c>
      <c r="BR404" s="32">
        <f t="shared" si="158"/>
        <v>0</v>
      </c>
      <c r="BS404" s="33">
        <f t="shared" si="159"/>
        <v>0</v>
      </c>
      <c r="BT404" s="34">
        <f t="shared" si="160"/>
        <v>0</v>
      </c>
      <c r="BU404" s="35">
        <v>0</v>
      </c>
      <c r="BV404" s="35">
        <v>0</v>
      </c>
      <c r="BW404" s="35">
        <v>0</v>
      </c>
      <c r="BX404" s="35">
        <v>0</v>
      </c>
      <c r="BY404" s="35">
        <v>0</v>
      </c>
      <c r="BZ404" s="35">
        <v>0</v>
      </c>
      <c r="CA404" s="36">
        <v>1270</v>
      </c>
    </row>
    <row r="405" spans="1:79" ht="15" customHeight="1">
      <c r="A405" s="47" t="s">
        <v>35</v>
      </c>
      <c r="B405" s="47" t="s">
        <v>1125</v>
      </c>
      <c r="C405" s="48" t="s">
        <v>1126</v>
      </c>
      <c r="D405" s="49" t="s">
        <v>1146</v>
      </c>
      <c r="E405" s="50">
        <f>VLOOKUP(I405,vendors!D:L,8,FALSE)</f>
        <v>350</v>
      </c>
      <c r="F405" s="50" t="str">
        <f>VLOOKUP(I405,vendors!D:L,9,FALSE)</f>
        <v>CTM</v>
      </c>
      <c r="G405" s="49" t="s">
        <v>68</v>
      </c>
      <c r="H405" s="49" t="s">
        <v>1147</v>
      </c>
      <c r="I405" s="49">
        <v>820001</v>
      </c>
      <c r="J405" s="49"/>
      <c r="K405" s="47" t="s">
        <v>1129</v>
      </c>
      <c r="L405" s="51" t="s">
        <v>1145</v>
      </c>
      <c r="M405" s="22">
        <f>VLOOKUP(I405,data!$A:$Y,2,FALSE)</f>
        <v>0</v>
      </c>
      <c r="N405" s="22">
        <f>VLOOKUP(I405,data!$A:$Y,4,FALSE)</f>
        <v>0</v>
      </c>
      <c r="O405" s="22">
        <f>VLOOKUP(I405,data!$A:$Y,6,FALSE)</f>
        <v>0</v>
      </c>
      <c r="P405" s="22">
        <f>VLOOKUP(I405,data!$A:$Y,8,FALSE)</f>
        <v>51</v>
      </c>
      <c r="Q405" s="22">
        <f>VLOOKUP(I405,data!$A:$Y,10,FALSE)</f>
        <v>35</v>
      </c>
      <c r="R405" s="22">
        <f>VLOOKUP(I405,data!$A:$Y,12,FALSE)</f>
        <v>2</v>
      </c>
      <c r="S405" s="22">
        <f>VLOOKUP(I405,data!$A:$Y,14,FALSE)</f>
        <v>3</v>
      </c>
      <c r="T405" s="22">
        <f>VLOOKUP(I405,data!$A:$Y,16,FALSE)</f>
        <v>4</v>
      </c>
      <c r="U405" s="22">
        <f>VLOOKUP(I405,data!$A:$Y,18,FALSE)</f>
        <v>2</v>
      </c>
      <c r="V405" s="23">
        <f>VLOOKUP(I405,data!$A:$Y,20,FALSE)</f>
        <v>0</v>
      </c>
      <c r="W405" s="22">
        <f>VLOOKUP(I405,data!$A:$Y,22,FALSE)</f>
        <v>0</v>
      </c>
      <c r="X405" s="22">
        <f>VLOOKUP(I405,data!$A:$Y,24,FALSE)</f>
        <v>0</v>
      </c>
      <c r="Y405" s="24">
        <f t="shared" si="138"/>
        <v>97</v>
      </c>
      <c r="Z405" s="22">
        <f>VLOOKUP(I405,data!$A:$Y,3,FALSE)</f>
        <v>0</v>
      </c>
      <c r="AA405" s="25"/>
      <c r="AB405" s="22">
        <f>VLOOKUP(I405,data!$A:$Y,5,FALSE)</f>
        <v>0</v>
      </c>
      <c r="AC405" s="25"/>
      <c r="AD405" s="22">
        <f>VLOOKUP(I405,data!$A:$Y,7,FALSE)</f>
        <v>0</v>
      </c>
      <c r="AE405" s="25"/>
      <c r="AF405" s="22">
        <f>VLOOKUP(I405,data!$A:$Y,9,FALSE)</f>
        <v>0</v>
      </c>
      <c r="AG405" s="25"/>
      <c r="AH405" s="22">
        <f>VLOOKUP(I405,data!$A:$Y,11,FALSE)</f>
        <v>0</v>
      </c>
      <c r="AI405" s="25"/>
      <c r="AJ405" s="22">
        <f>VLOOKUP(I405,data!$A:$Y,13,FALSE)</f>
        <v>0</v>
      </c>
      <c r="AK405" s="25"/>
      <c r="AL405" s="22">
        <f>VLOOKUP(I405,data!$A:$Y,15,FALSE)</f>
        <v>0</v>
      </c>
      <c r="AM405" s="25"/>
      <c r="AN405" s="22">
        <f>VLOOKUP(I405,data!$A:$Y,17,FALSE)</f>
        <v>0</v>
      </c>
      <c r="AO405" s="25"/>
      <c r="AP405" s="22">
        <f>VLOOKUP(I405,data!$A:$Y,19,FALSE)</f>
        <v>0</v>
      </c>
      <c r="AQ405" s="25"/>
      <c r="AR405" s="22">
        <f>VLOOKUP(I405,data!$A:$Y,21,FALSE)</f>
        <v>0</v>
      </c>
      <c r="AS405" s="25"/>
      <c r="AT405" s="22">
        <f>VLOOKUP(I405,data!$A:$Y,23,FALSE)</f>
        <v>0</v>
      </c>
      <c r="AU405" s="25"/>
      <c r="AV405" s="22">
        <f>VLOOKUP(I405,data!$A:$Y,25,FALSE)</f>
        <v>0</v>
      </c>
      <c r="AW405" s="26">
        <f t="shared" si="139"/>
        <v>0</v>
      </c>
      <c r="AX405" s="26">
        <f t="shared" si="140"/>
        <v>0</v>
      </c>
      <c r="AY405" s="22">
        <f t="shared" si="141"/>
        <v>0</v>
      </c>
      <c r="AZ405" s="22">
        <f t="shared" si="142"/>
        <v>0</v>
      </c>
      <c r="BA405" s="22">
        <f t="shared" si="143"/>
        <v>0</v>
      </c>
      <c r="BB405" s="22">
        <f t="shared" si="144"/>
        <v>0</v>
      </c>
      <c r="BC405" s="22">
        <f t="shared" si="145"/>
        <v>0</v>
      </c>
      <c r="BD405" s="22">
        <f t="shared" si="146"/>
        <v>0</v>
      </c>
      <c r="BE405" s="22">
        <f t="shared" si="147"/>
        <v>0</v>
      </c>
      <c r="BF405" s="22">
        <f t="shared" si="148"/>
        <v>0</v>
      </c>
      <c r="BG405" s="22">
        <f t="shared" si="149"/>
        <v>0</v>
      </c>
      <c r="BH405" s="22">
        <f t="shared" si="150"/>
        <v>0</v>
      </c>
      <c r="BI405" s="22">
        <f t="shared" si="151"/>
        <v>0</v>
      </c>
      <c r="BJ405" s="22"/>
      <c r="BK405" s="26">
        <f t="shared" si="152"/>
        <v>0</v>
      </c>
      <c r="BL405" s="26" t="str">
        <f t="shared" si="153"/>
        <v>N</v>
      </c>
      <c r="BM405" s="27">
        <v>0</v>
      </c>
      <c r="BN405" s="28">
        <f t="shared" si="154"/>
        <v>0</v>
      </c>
      <c r="BO405" s="29">
        <f t="shared" si="155"/>
        <v>10</v>
      </c>
      <c r="BP405" s="30">
        <f t="shared" si="156"/>
        <v>3500</v>
      </c>
      <c r="BQ405" s="31">
        <f t="shared" si="157"/>
        <v>0</v>
      </c>
      <c r="BR405" s="32">
        <f t="shared" si="158"/>
        <v>3.3333333333333335</v>
      </c>
      <c r="BS405" s="33">
        <f t="shared" si="159"/>
        <v>0</v>
      </c>
      <c r="BT405" s="34">
        <f t="shared" si="160"/>
        <v>0</v>
      </c>
      <c r="BU405" s="35">
        <v>0</v>
      </c>
      <c r="BV405" s="35">
        <v>0</v>
      </c>
      <c r="BW405" s="35">
        <v>0</v>
      </c>
      <c r="BX405" s="35">
        <v>20</v>
      </c>
      <c r="BY405" s="35">
        <v>0</v>
      </c>
      <c r="BZ405" s="35">
        <v>0</v>
      </c>
      <c r="CA405" s="36">
        <v>1245</v>
      </c>
    </row>
    <row r="406" spans="1:79" ht="15" customHeight="1">
      <c r="A406" s="47" t="s">
        <v>35</v>
      </c>
      <c r="B406" s="47" t="s">
        <v>1125</v>
      </c>
      <c r="C406" s="48" t="s">
        <v>1126</v>
      </c>
      <c r="D406" s="49" t="s">
        <v>1148</v>
      </c>
      <c r="E406" s="50">
        <f>VLOOKUP(I406,vendors!D:L,8,FALSE)</f>
        <v>0</v>
      </c>
      <c r="F406" s="50" t="str">
        <f>VLOOKUP(I406,vendors!D:L,9,FALSE)</f>
        <v>Dent Mate</v>
      </c>
      <c r="G406" s="49" t="s">
        <v>68</v>
      </c>
      <c r="H406" s="49" t="s">
        <v>1149</v>
      </c>
      <c r="I406" s="49">
        <v>820147</v>
      </c>
      <c r="J406" s="49"/>
      <c r="K406" s="47" t="s">
        <v>1129</v>
      </c>
      <c r="L406" s="51" t="s">
        <v>60</v>
      </c>
      <c r="M406" s="22">
        <f>VLOOKUP(I406,data!$A:$Y,2,FALSE)</f>
        <v>0</v>
      </c>
      <c r="N406" s="22">
        <f>VLOOKUP(I406,data!$A:$Y,4,FALSE)</f>
        <v>0</v>
      </c>
      <c r="O406" s="22">
        <f>VLOOKUP(I406,data!$A:$Y,6,FALSE)</f>
        <v>0</v>
      </c>
      <c r="P406" s="22">
        <f>VLOOKUP(I406,data!$A:$Y,8,FALSE)</f>
        <v>0</v>
      </c>
      <c r="Q406" s="22">
        <f>VLOOKUP(I406,data!$A:$Y,10,FALSE)</f>
        <v>0</v>
      </c>
      <c r="R406" s="22">
        <f>VLOOKUP(I406,data!$A:$Y,12,FALSE)</f>
        <v>0</v>
      </c>
      <c r="S406" s="22">
        <f>VLOOKUP(I406,data!$A:$Y,14,FALSE)</f>
        <v>0</v>
      </c>
      <c r="T406" s="22">
        <f>VLOOKUP(I406,data!$A:$Y,16,FALSE)</f>
        <v>0</v>
      </c>
      <c r="U406" s="22">
        <f>VLOOKUP(I406,data!$A:$Y,18,FALSE)</f>
        <v>0</v>
      </c>
      <c r="V406" s="23">
        <f>VLOOKUP(I406,data!$A:$Y,20,FALSE)</f>
        <v>0</v>
      </c>
      <c r="W406" s="22">
        <f>VLOOKUP(I406,data!$A:$Y,22,FALSE)</f>
        <v>0</v>
      </c>
      <c r="X406" s="22">
        <f>VLOOKUP(I406,data!$A:$Y,24,FALSE)</f>
        <v>0</v>
      </c>
      <c r="Y406" s="24">
        <f t="shared" si="138"/>
        <v>0</v>
      </c>
      <c r="Z406" s="22">
        <f>VLOOKUP(I406,data!$A:$Y,3,FALSE)</f>
        <v>0</v>
      </c>
      <c r="AA406" s="25"/>
      <c r="AB406" s="22">
        <f>VLOOKUP(I406,data!$A:$Y,5,FALSE)</f>
        <v>0</v>
      </c>
      <c r="AC406" s="25"/>
      <c r="AD406" s="22">
        <f>VLOOKUP(I406,data!$A:$Y,7,FALSE)</f>
        <v>0</v>
      </c>
      <c r="AE406" s="25"/>
      <c r="AF406" s="22">
        <f>VLOOKUP(I406,data!$A:$Y,9,FALSE)</f>
        <v>0</v>
      </c>
      <c r="AG406" s="25"/>
      <c r="AH406" s="22">
        <f>VLOOKUP(I406,data!$A:$Y,11,FALSE)</f>
        <v>0</v>
      </c>
      <c r="AI406" s="25"/>
      <c r="AJ406" s="22">
        <f>VLOOKUP(I406,data!$A:$Y,13,FALSE)</f>
        <v>0</v>
      </c>
      <c r="AK406" s="25"/>
      <c r="AL406" s="22">
        <f>VLOOKUP(I406,data!$A:$Y,15,FALSE)</f>
        <v>0</v>
      </c>
      <c r="AM406" s="25"/>
      <c r="AN406" s="22">
        <f>VLOOKUP(I406,data!$A:$Y,17,FALSE)</f>
        <v>0</v>
      </c>
      <c r="AO406" s="25"/>
      <c r="AP406" s="22">
        <f>VLOOKUP(I406,data!$A:$Y,19,FALSE)</f>
        <v>0</v>
      </c>
      <c r="AQ406" s="25"/>
      <c r="AR406" s="22">
        <f>VLOOKUP(I406,data!$A:$Y,21,FALSE)</f>
        <v>0</v>
      </c>
      <c r="AS406" s="25"/>
      <c r="AT406" s="22">
        <f>VLOOKUP(I406,data!$A:$Y,23,FALSE)</f>
        <v>0</v>
      </c>
      <c r="AU406" s="25"/>
      <c r="AV406" s="22">
        <f>VLOOKUP(I406,data!$A:$Y,25,FALSE)</f>
        <v>0</v>
      </c>
      <c r="AW406" s="26">
        <f t="shared" si="139"/>
        <v>0</v>
      </c>
      <c r="AX406" s="26">
        <f t="shared" si="140"/>
        <v>0</v>
      </c>
      <c r="AY406" s="22">
        <f t="shared" si="141"/>
        <v>0</v>
      </c>
      <c r="AZ406" s="22">
        <f t="shared" si="142"/>
        <v>0</v>
      </c>
      <c r="BA406" s="22">
        <f t="shared" si="143"/>
        <v>0</v>
      </c>
      <c r="BB406" s="22">
        <f t="shared" si="144"/>
        <v>0</v>
      </c>
      <c r="BC406" s="22">
        <f t="shared" si="145"/>
        <v>0</v>
      </c>
      <c r="BD406" s="22">
        <f t="shared" si="146"/>
        <v>0</v>
      </c>
      <c r="BE406" s="22">
        <f t="shared" si="147"/>
        <v>0</v>
      </c>
      <c r="BF406" s="22">
        <f t="shared" si="148"/>
        <v>0</v>
      </c>
      <c r="BG406" s="22">
        <f t="shared" si="149"/>
        <v>0</v>
      </c>
      <c r="BH406" s="22">
        <f t="shared" si="150"/>
        <v>0</v>
      </c>
      <c r="BI406" s="22">
        <f t="shared" si="151"/>
        <v>0</v>
      </c>
      <c r="BJ406" s="22"/>
      <c r="BK406" s="26">
        <f t="shared" si="152"/>
        <v>0</v>
      </c>
      <c r="BL406" s="26" t="str">
        <f t="shared" si="153"/>
        <v>N</v>
      </c>
      <c r="BM406" s="27">
        <v>0</v>
      </c>
      <c r="BN406" s="28">
        <f t="shared" si="154"/>
        <v>0</v>
      </c>
      <c r="BO406" s="29">
        <f t="shared" si="155"/>
        <v>0</v>
      </c>
      <c r="BP406" s="30">
        <f t="shared" si="156"/>
        <v>0</v>
      </c>
      <c r="BQ406" s="31">
        <f t="shared" si="157"/>
        <v>0</v>
      </c>
      <c r="BR406" s="32">
        <f t="shared" si="158"/>
        <v>0</v>
      </c>
      <c r="BS406" s="33">
        <f t="shared" si="159"/>
        <v>0</v>
      </c>
      <c r="BT406" s="34">
        <f t="shared" si="160"/>
        <v>0</v>
      </c>
      <c r="BU406" s="35">
        <v>0</v>
      </c>
      <c r="BV406" s="35">
        <v>0</v>
      </c>
      <c r="BW406" s="35">
        <v>0</v>
      </c>
      <c r="BX406" s="35">
        <v>0</v>
      </c>
      <c r="BY406" s="35">
        <v>0</v>
      </c>
      <c r="BZ406" s="35">
        <v>0</v>
      </c>
      <c r="CA406" s="36">
        <v>1282</v>
      </c>
    </row>
    <row r="407" spans="1:79" ht="15" customHeight="1">
      <c r="A407" s="47" t="s">
        <v>35</v>
      </c>
      <c r="B407" s="47" t="s">
        <v>1125</v>
      </c>
      <c r="C407" s="48" t="s">
        <v>1126</v>
      </c>
      <c r="D407" s="49" t="s">
        <v>1150</v>
      </c>
      <c r="E407" s="50">
        <f>VLOOKUP(I407,vendors!D:L,8,FALSE)</f>
        <v>0</v>
      </c>
      <c r="F407" s="50" t="str">
        <f>VLOOKUP(I407,vendors!D:L,9,FALSE)</f>
        <v>Dent Mate</v>
      </c>
      <c r="G407" s="49" t="s">
        <v>68</v>
      </c>
      <c r="H407" s="49" t="s">
        <v>1151</v>
      </c>
      <c r="I407" s="49">
        <v>820148</v>
      </c>
      <c r="J407" s="49"/>
      <c r="K407" s="47" t="s">
        <v>1129</v>
      </c>
      <c r="L407" s="51" t="s">
        <v>60</v>
      </c>
      <c r="M407" s="22">
        <f>VLOOKUP(I407,data!$A:$Y,2,FALSE)</f>
        <v>0</v>
      </c>
      <c r="N407" s="22">
        <f>VLOOKUP(I407,data!$A:$Y,4,FALSE)</f>
        <v>0</v>
      </c>
      <c r="O407" s="22">
        <f>VLOOKUP(I407,data!$A:$Y,6,FALSE)</f>
        <v>0</v>
      </c>
      <c r="P407" s="22">
        <f>VLOOKUP(I407,data!$A:$Y,8,FALSE)</f>
        <v>0</v>
      </c>
      <c r="Q407" s="22">
        <f>VLOOKUP(I407,data!$A:$Y,10,FALSE)</f>
        <v>0</v>
      </c>
      <c r="R407" s="22">
        <f>VLOOKUP(I407,data!$A:$Y,12,FALSE)</f>
        <v>0</v>
      </c>
      <c r="S407" s="22">
        <f>VLOOKUP(I407,data!$A:$Y,14,FALSE)</f>
        <v>0</v>
      </c>
      <c r="T407" s="22">
        <f>VLOOKUP(I407,data!$A:$Y,16,FALSE)</f>
        <v>0</v>
      </c>
      <c r="U407" s="22">
        <f>VLOOKUP(I407,data!$A:$Y,18,FALSE)</f>
        <v>0</v>
      </c>
      <c r="V407" s="23">
        <f>VLOOKUP(I407,data!$A:$Y,20,FALSE)</f>
        <v>0</v>
      </c>
      <c r="W407" s="22">
        <f>VLOOKUP(I407,data!$A:$Y,22,FALSE)</f>
        <v>0</v>
      </c>
      <c r="X407" s="22">
        <f>VLOOKUP(I407,data!$A:$Y,24,FALSE)</f>
        <v>0</v>
      </c>
      <c r="Y407" s="24">
        <f t="shared" si="138"/>
        <v>0</v>
      </c>
      <c r="Z407" s="22">
        <f>VLOOKUP(I407,data!$A:$Y,3,FALSE)</f>
        <v>0</v>
      </c>
      <c r="AA407" s="25"/>
      <c r="AB407" s="22">
        <f>VLOOKUP(I407,data!$A:$Y,5,FALSE)</f>
        <v>0</v>
      </c>
      <c r="AC407" s="25"/>
      <c r="AD407" s="22">
        <f>VLOOKUP(I407,data!$A:$Y,7,FALSE)</f>
        <v>0</v>
      </c>
      <c r="AE407" s="25"/>
      <c r="AF407" s="22">
        <f>VLOOKUP(I407,data!$A:$Y,9,FALSE)</f>
        <v>0</v>
      </c>
      <c r="AG407" s="25"/>
      <c r="AH407" s="22">
        <f>VLOOKUP(I407,data!$A:$Y,11,FALSE)</f>
        <v>0</v>
      </c>
      <c r="AI407" s="25"/>
      <c r="AJ407" s="22">
        <f>VLOOKUP(I407,data!$A:$Y,13,FALSE)</f>
        <v>0</v>
      </c>
      <c r="AK407" s="25"/>
      <c r="AL407" s="22">
        <f>VLOOKUP(I407,data!$A:$Y,15,FALSE)</f>
        <v>0</v>
      </c>
      <c r="AM407" s="25"/>
      <c r="AN407" s="22">
        <f>VLOOKUP(I407,data!$A:$Y,17,FALSE)</f>
        <v>0</v>
      </c>
      <c r="AO407" s="25"/>
      <c r="AP407" s="22">
        <f>VLOOKUP(I407,data!$A:$Y,19,FALSE)</f>
        <v>0</v>
      </c>
      <c r="AQ407" s="25"/>
      <c r="AR407" s="22">
        <f>VLOOKUP(I407,data!$A:$Y,21,FALSE)</f>
        <v>0</v>
      </c>
      <c r="AS407" s="25"/>
      <c r="AT407" s="22">
        <f>VLOOKUP(I407,data!$A:$Y,23,FALSE)</f>
        <v>0</v>
      </c>
      <c r="AU407" s="25"/>
      <c r="AV407" s="22">
        <f>VLOOKUP(I407,data!$A:$Y,25,FALSE)</f>
        <v>0</v>
      </c>
      <c r="AW407" s="26">
        <f t="shared" si="139"/>
        <v>0</v>
      </c>
      <c r="AX407" s="26">
        <f t="shared" si="140"/>
        <v>0</v>
      </c>
      <c r="AY407" s="22">
        <f t="shared" si="141"/>
        <v>0</v>
      </c>
      <c r="AZ407" s="22">
        <f t="shared" si="142"/>
        <v>0</v>
      </c>
      <c r="BA407" s="22">
        <f t="shared" si="143"/>
        <v>0</v>
      </c>
      <c r="BB407" s="22">
        <f t="shared" si="144"/>
        <v>0</v>
      </c>
      <c r="BC407" s="22">
        <f t="shared" si="145"/>
        <v>0</v>
      </c>
      <c r="BD407" s="22">
        <f t="shared" si="146"/>
        <v>0</v>
      </c>
      <c r="BE407" s="22">
        <f t="shared" si="147"/>
        <v>0</v>
      </c>
      <c r="BF407" s="22">
        <f t="shared" si="148"/>
        <v>0</v>
      </c>
      <c r="BG407" s="22">
        <f t="shared" si="149"/>
        <v>0</v>
      </c>
      <c r="BH407" s="22">
        <f t="shared" si="150"/>
        <v>0</v>
      </c>
      <c r="BI407" s="22">
        <f t="shared" si="151"/>
        <v>0</v>
      </c>
      <c r="BJ407" s="22"/>
      <c r="BK407" s="26">
        <f t="shared" si="152"/>
        <v>0</v>
      </c>
      <c r="BL407" s="26" t="str">
        <f t="shared" si="153"/>
        <v>N</v>
      </c>
      <c r="BM407" s="27">
        <v>0</v>
      </c>
      <c r="BN407" s="28">
        <f t="shared" si="154"/>
        <v>0</v>
      </c>
      <c r="BO407" s="29">
        <f t="shared" si="155"/>
        <v>0</v>
      </c>
      <c r="BP407" s="30">
        <f t="shared" si="156"/>
        <v>0</v>
      </c>
      <c r="BQ407" s="31">
        <f t="shared" si="157"/>
        <v>0</v>
      </c>
      <c r="BR407" s="32">
        <f t="shared" si="158"/>
        <v>0</v>
      </c>
      <c r="BS407" s="33">
        <f t="shared" si="159"/>
        <v>0</v>
      </c>
      <c r="BT407" s="34">
        <f t="shared" si="160"/>
        <v>0</v>
      </c>
      <c r="BU407" s="35">
        <v>0</v>
      </c>
      <c r="BV407" s="35">
        <v>0</v>
      </c>
      <c r="BW407" s="35">
        <v>0</v>
      </c>
      <c r="BX407" s="35">
        <v>0</v>
      </c>
      <c r="BY407" s="35">
        <v>0</v>
      </c>
      <c r="BZ407" s="35">
        <v>0</v>
      </c>
      <c r="CA407" s="36">
        <v>1191</v>
      </c>
    </row>
    <row r="408" spans="1:79" ht="15" customHeight="1">
      <c r="A408" s="47" t="s">
        <v>35</v>
      </c>
      <c r="B408" s="47" t="s">
        <v>1125</v>
      </c>
      <c r="C408" s="48" t="s">
        <v>1126</v>
      </c>
      <c r="D408" s="49" t="s">
        <v>1152</v>
      </c>
      <c r="E408" s="50">
        <f>VLOOKUP(I408,vendors!D:L,8,FALSE)</f>
        <v>50</v>
      </c>
      <c r="F408" s="50" t="str">
        <f>VLOOKUP(I408,vendors!D:L,9,FALSE)</f>
        <v>Dent Mate</v>
      </c>
      <c r="G408" s="49" t="s">
        <v>68</v>
      </c>
      <c r="H408" s="49" t="s">
        <v>1153</v>
      </c>
      <c r="I408" s="49">
        <v>820008</v>
      </c>
      <c r="J408" s="49"/>
      <c r="K408" s="47" t="s">
        <v>1129</v>
      </c>
      <c r="L408" s="51" t="s">
        <v>1154</v>
      </c>
      <c r="M408" s="22">
        <f>VLOOKUP(I408,data!$A:$Y,2,FALSE)</f>
        <v>0</v>
      </c>
      <c r="N408" s="22">
        <f>VLOOKUP(I408,data!$A:$Y,4,FALSE)</f>
        <v>0</v>
      </c>
      <c r="O408" s="22">
        <f>VLOOKUP(I408,data!$A:$Y,6,FALSE)</f>
        <v>0</v>
      </c>
      <c r="P408" s="22">
        <f>VLOOKUP(I408,data!$A:$Y,8,FALSE)</f>
        <v>0</v>
      </c>
      <c r="Q408" s="22">
        <f>VLOOKUP(I408,data!$A:$Y,10,FALSE)</f>
        <v>0</v>
      </c>
      <c r="R408" s="22">
        <f>VLOOKUP(I408,data!$A:$Y,12,FALSE)</f>
        <v>0</v>
      </c>
      <c r="S408" s="22">
        <f>VLOOKUP(I408,data!$A:$Y,14,FALSE)</f>
        <v>0</v>
      </c>
      <c r="T408" s="22">
        <f>VLOOKUP(I408,data!$A:$Y,16,FALSE)</f>
        <v>0</v>
      </c>
      <c r="U408" s="22">
        <f>VLOOKUP(I408,data!$A:$Y,18,FALSE)</f>
        <v>3</v>
      </c>
      <c r="V408" s="23">
        <f>VLOOKUP(I408,data!$A:$Y,20,FALSE)</f>
        <v>0</v>
      </c>
      <c r="W408" s="22">
        <f>VLOOKUP(I408,data!$A:$Y,22,FALSE)</f>
        <v>0</v>
      </c>
      <c r="X408" s="22">
        <f>VLOOKUP(I408,data!$A:$Y,24,FALSE)</f>
        <v>0</v>
      </c>
      <c r="Y408" s="24">
        <f t="shared" si="138"/>
        <v>3</v>
      </c>
      <c r="Z408" s="22">
        <f>VLOOKUP(I408,data!$A:$Y,3,FALSE)</f>
        <v>0</v>
      </c>
      <c r="AA408" s="25"/>
      <c r="AB408" s="22">
        <f>VLOOKUP(I408,data!$A:$Y,5,FALSE)</f>
        <v>0</v>
      </c>
      <c r="AC408" s="25"/>
      <c r="AD408" s="22">
        <f>VLOOKUP(I408,data!$A:$Y,7,FALSE)</f>
        <v>0</v>
      </c>
      <c r="AE408" s="25"/>
      <c r="AF408" s="22">
        <f>VLOOKUP(I408,data!$A:$Y,9,FALSE)</f>
        <v>0</v>
      </c>
      <c r="AG408" s="25"/>
      <c r="AH408" s="22">
        <f>VLOOKUP(I408,data!$A:$Y,11,FALSE)</f>
        <v>0</v>
      </c>
      <c r="AI408" s="25"/>
      <c r="AJ408" s="22">
        <f>VLOOKUP(I408,data!$A:$Y,13,FALSE)</f>
        <v>0</v>
      </c>
      <c r="AK408" s="25"/>
      <c r="AL408" s="22">
        <f>VLOOKUP(I408,data!$A:$Y,15,FALSE)</f>
        <v>0</v>
      </c>
      <c r="AM408" s="25"/>
      <c r="AN408" s="22">
        <f>VLOOKUP(I408,data!$A:$Y,17,FALSE)</f>
        <v>0</v>
      </c>
      <c r="AO408" s="25"/>
      <c r="AP408" s="22">
        <f>VLOOKUP(I408,data!$A:$Y,19,FALSE)</f>
        <v>0</v>
      </c>
      <c r="AQ408" s="25"/>
      <c r="AR408" s="22">
        <f>VLOOKUP(I408,data!$A:$Y,21,FALSE)</f>
        <v>0</v>
      </c>
      <c r="AS408" s="25"/>
      <c r="AT408" s="22">
        <f>VLOOKUP(I408,data!$A:$Y,23,FALSE)</f>
        <v>0</v>
      </c>
      <c r="AU408" s="25"/>
      <c r="AV408" s="22">
        <f>VLOOKUP(I408,data!$A:$Y,25,FALSE)</f>
        <v>0</v>
      </c>
      <c r="AW408" s="26">
        <f t="shared" si="139"/>
        <v>0</v>
      </c>
      <c r="AX408" s="26">
        <f t="shared" si="140"/>
        <v>0</v>
      </c>
      <c r="AY408" s="22">
        <f t="shared" si="141"/>
        <v>0</v>
      </c>
      <c r="AZ408" s="22">
        <f t="shared" si="142"/>
        <v>0</v>
      </c>
      <c r="BA408" s="22">
        <f t="shared" si="143"/>
        <v>0</v>
      </c>
      <c r="BB408" s="22">
        <f t="shared" si="144"/>
        <v>0</v>
      </c>
      <c r="BC408" s="22">
        <f t="shared" si="145"/>
        <v>0</v>
      </c>
      <c r="BD408" s="22">
        <f t="shared" si="146"/>
        <v>0</v>
      </c>
      <c r="BE408" s="22">
        <f t="shared" si="147"/>
        <v>0</v>
      </c>
      <c r="BF408" s="22">
        <f t="shared" si="148"/>
        <v>0</v>
      </c>
      <c r="BG408" s="22">
        <f t="shared" si="149"/>
        <v>0</v>
      </c>
      <c r="BH408" s="22">
        <f t="shared" si="150"/>
        <v>0</v>
      </c>
      <c r="BI408" s="22">
        <f t="shared" si="151"/>
        <v>0</v>
      </c>
      <c r="BJ408" s="22"/>
      <c r="BK408" s="26">
        <f t="shared" si="152"/>
        <v>0</v>
      </c>
      <c r="BL408" s="26" t="str">
        <f t="shared" si="153"/>
        <v>N</v>
      </c>
      <c r="BM408" s="27">
        <v>0</v>
      </c>
      <c r="BN408" s="28">
        <f t="shared" si="154"/>
        <v>0</v>
      </c>
      <c r="BO408" s="29">
        <f t="shared" si="155"/>
        <v>1</v>
      </c>
      <c r="BP408" s="30">
        <f t="shared" si="156"/>
        <v>50</v>
      </c>
      <c r="BQ408" s="31">
        <f t="shared" si="157"/>
        <v>0</v>
      </c>
      <c r="BR408" s="32">
        <f t="shared" si="158"/>
        <v>0.33333333333333331</v>
      </c>
      <c r="BS408" s="33">
        <f t="shared" si="159"/>
        <v>0</v>
      </c>
      <c r="BT408" s="34">
        <f t="shared" si="160"/>
        <v>0</v>
      </c>
      <c r="BU408" s="35">
        <v>0</v>
      </c>
      <c r="BV408" s="35">
        <v>0</v>
      </c>
      <c r="BW408" s="35">
        <v>0</v>
      </c>
      <c r="BX408" s="35">
        <v>0</v>
      </c>
      <c r="BY408" s="35">
        <v>0</v>
      </c>
      <c r="BZ408" s="35">
        <v>2</v>
      </c>
      <c r="CA408" s="36">
        <v>1287</v>
      </c>
    </row>
    <row r="409" spans="1:79" ht="15" customHeight="1">
      <c r="A409" s="47" t="s">
        <v>35</v>
      </c>
      <c r="B409" s="47" t="s">
        <v>1125</v>
      </c>
      <c r="C409" s="48" t="s">
        <v>1126</v>
      </c>
      <c r="D409" s="49" t="s">
        <v>1155</v>
      </c>
      <c r="E409" s="50">
        <f>VLOOKUP(I409,vendors!D:L,8,FALSE)</f>
        <v>50</v>
      </c>
      <c r="F409" s="50" t="str">
        <f>VLOOKUP(I409,vendors!D:L,9,FALSE)</f>
        <v>Dent Mate</v>
      </c>
      <c r="G409" s="49" t="s">
        <v>68</v>
      </c>
      <c r="H409" s="49" t="s">
        <v>1156</v>
      </c>
      <c r="I409" s="49">
        <v>820009</v>
      </c>
      <c r="J409" s="49"/>
      <c r="K409" s="47" t="s">
        <v>1129</v>
      </c>
      <c r="L409" s="51" t="s">
        <v>1157</v>
      </c>
      <c r="M409" s="22">
        <f>VLOOKUP(I409,data!$A:$Y,2,FALSE)</f>
        <v>0</v>
      </c>
      <c r="N409" s="22">
        <f>VLOOKUP(I409,data!$A:$Y,4,FALSE)</f>
        <v>0</v>
      </c>
      <c r="O409" s="22">
        <f>VLOOKUP(I409,data!$A:$Y,6,FALSE)</f>
        <v>0</v>
      </c>
      <c r="P409" s="22">
        <f>VLOOKUP(I409,data!$A:$Y,8,FALSE)</f>
        <v>0</v>
      </c>
      <c r="Q409" s="22">
        <f>VLOOKUP(I409,data!$A:$Y,10,FALSE)</f>
        <v>0</v>
      </c>
      <c r="R409" s="22">
        <f>VLOOKUP(I409,data!$A:$Y,12,FALSE)</f>
        <v>0</v>
      </c>
      <c r="S409" s="22">
        <f>VLOOKUP(I409,data!$A:$Y,14,FALSE)</f>
        <v>0</v>
      </c>
      <c r="T409" s="22">
        <f>VLOOKUP(I409,data!$A:$Y,16,FALSE)</f>
        <v>0</v>
      </c>
      <c r="U409" s="22">
        <f>VLOOKUP(I409,data!$A:$Y,18,FALSE)</f>
        <v>2</v>
      </c>
      <c r="V409" s="23">
        <f>VLOOKUP(I409,data!$A:$Y,20,FALSE)</f>
        <v>0</v>
      </c>
      <c r="W409" s="22">
        <f>VLOOKUP(I409,data!$A:$Y,22,FALSE)</f>
        <v>0</v>
      </c>
      <c r="X409" s="22">
        <f>VLOOKUP(I409,data!$A:$Y,24,FALSE)</f>
        <v>0</v>
      </c>
      <c r="Y409" s="24">
        <f t="shared" si="138"/>
        <v>2</v>
      </c>
      <c r="Z409" s="22">
        <f>VLOOKUP(I409,data!$A:$Y,3,FALSE)</f>
        <v>0</v>
      </c>
      <c r="AA409" s="25"/>
      <c r="AB409" s="22">
        <f>VLOOKUP(I409,data!$A:$Y,5,FALSE)</f>
        <v>0</v>
      </c>
      <c r="AC409" s="25"/>
      <c r="AD409" s="22">
        <f>VLOOKUP(I409,data!$A:$Y,7,FALSE)</f>
        <v>0</v>
      </c>
      <c r="AE409" s="25"/>
      <c r="AF409" s="22">
        <f>VLOOKUP(I409,data!$A:$Y,9,FALSE)</f>
        <v>0</v>
      </c>
      <c r="AG409" s="25"/>
      <c r="AH409" s="22">
        <f>VLOOKUP(I409,data!$A:$Y,11,FALSE)</f>
        <v>0</v>
      </c>
      <c r="AI409" s="25"/>
      <c r="AJ409" s="22">
        <f>VLOOKUP(I409,data!$A:$Y,13,FALSE)</f>
        <v>0</v>
      </c>
      <c r="AK409" s="25"/>
      <c r="AL409" s="22">
        <f>VLOOKUP(I409,data!$A:$Y,15,FALSE)</f>
        <v>0</v>
      </c>
      <c r="AM409" s="25"/>
      <c r="AN409" s="22">
        <f>VLOOKUP(I409,data!$A:$Y,17,FALSE)</f>
        <v>0</v>
      </c>
      <c r="AO409" s="25"/>
      <c r="AP409" s="22">
        <f>VLOOKUP(I409,data!$A:$Y,19,FALSE)</f>
        <v>0</v>
      </c>
      <c r="AQ409" s="25"/>
      <c r="AR409" s="22">
        <f>VLOOKUP(I409,data!$A:$Y,21,FALSE)</f>
        <v>0</v>
      </c>
      <c r="AS409" s="25"/>
      <c r="AT409" s="22">
        <f>VLOOKUP(I409,data!$A:$Y,23,FALSE)</f>
        <v>0</v>
      </c>
      <c r="AU409" s="25"/>
      <c r="AV409" s="22">
        <f>VLOOKUP(I409,data!$A:$Y,25,FALSE)</f>
        <v>0</v>
      </c>
      <c r="AW409" s="26">
        <f t="shared" si="139"/>
        <v>0</v>
      </c>
      <c r="AX409" s="26">
        <f t="shared" si="140"/>
        <v>0</v>
      </c>
      <c r="AY409" s="22">
        <f t="shared" si="141"/>
        <v>0</v>
      </c>
      <c r="AZ409" s="22">
        <f t="shared" si="142"/>
        <v>0</v>
      </c>
      <c r="BA409" s="22">
        <f t="shared" si="143"/>
        <v>0</v>
      </c>
      <c r="BB409" s="22">
        <f t="shared" si="144"/>
        <v>0</v>
      </c>
      <c r="BC409" s="22">
        <f t="shared" si="145"/>
        <v>0</v>
      </c>
      <c r="BD409" s="22">
        <f t="shared" si="146"/>
        <v>0</v>
      </c>
      <c r="BE409" s="22">
        <f t="shared" si="147"/>
        <v>0</v>
      </c>
      <c r="BF409" s="22">
        <f t="shared" si="148"/>
        <v>0</v>
      </c>
      <c r="BG409" s="22">
        <f t="shared" si="149"/>
        <v>0</v>
      </c>
      <c r="BH409" s="22">
        <f t="shared" si="150"/>
        <v>0</v>
      </c>
      <c r="BI409" s="22">
        <f t="shared" si="151"/>
        <v>0</v>
      </c>
      <c r="BJ409" s="22"/>
      <c r="BK409" s="26">
        <f t="shared" si="152"/>
        <v>0</v>
      </c>
      <c r="BL409" s="26" t="str">
        <f t="shared" si="153"/>
        <v>N</v>
      </c>
      <c r="BM409" s="27">
        <v>0</v>
      </c>
      <c r="BN409" s="28">
        <f t="shared" si="154"/>
        <v>0</v>
      </c>
      <c r="BO409" s="29">
        <f t="shared" si="155"/>
        <v>1</v>
      </c>
      <c r="BP409" s="30">
        <f t="shared" si="156"/>
        <v>50</v>
      </c>
      <c r="BQ409" s="31">
        <f t="shared" si="157"/>
        <v>0</v>
      </c>
      <c r="BR409" s="32">
        <f t="shared" si="158"/>
        <v>0.33333333333333331</v>
      </c>
      <c r="BS409" s="33">
        <f t="shared" si="159"/>
        <v>0</v>
      </c>
      <c r="BT409" s="34">
        <f t="shared" si="160"/>
        <v>0</v>
      </c>
      <c r="BU409" s="35">
        <v>0</v>
      </c>
      <c r="BV409" s="35">
        <v>0</v>
      </c>
      <c r="BW409" s="35">
        <v>0</v>
      </c>
      <c r="BX409" s="35">
        <v>0</v>
      </c>
      <c r="BY409" s="35">
        <v>0</v>
      </c>
      <c r="BZ409" s="35">
        <v>2</v>
      </c>
      <c r="CA409" s="36">
        <v>1276</v>
      </c>
    </row>
    <row r="410" spans="1:79" ht="15" customHeight="1">
      <c r="A410" s="47" t="s">
        <v>35</v>
      </c>
      <c r="B410" s="47" t="s">
        <v>1125</v>
      </c>
      <c r="C410" s="48" t="s">
        <v>1126</v>
      </c>
      <c r="D410" s="49" t="s">
        <v>1158</v>
      </c>
      <c r="E410" s="50">
        <f>VLOOKUP(I410,vendors!D:L,8,FALSE)</f>
        <v>60</v>
      </c>
      <c r="F410" s="50" t="str">
        <f>VLOOKUP(I410,vendors!D:L,9,FALSE)</f>
        <v>Dent Mate</v>
      </c>
      <c r="G410" s="49" t="s">
        <v>68</v>
      </c>
      <c r="H410" s="49" t="s">
        <v>1159</v>
      </c>
      <c r="I410" s="49">
        <v>820012</v>
      </c>
      <c r="J410" s="49"/>
      <c r="K410" s="47" t="s">
        <v>1129</v>
      </c>
      <c r="L410" s="52" t="s">
        <v>1160</v>
      </c>
      <c r="M410" s="22">
        <f>VLOOKUP(I410,data!$A:$Y,2,FALSE)</f>
        <v>0</v>
      </c>
      <c r="N410" s="22">
        <f>VLOOKUP(I410,data!$A:$Y,4,FALSE)</f>
        <v>0</v>
      </c>
      <c r="O410" s="22">
        <f>VLOOKUP(I410,data!$A:$Y,6,FALSE)</f>
        <v>0</v>
      </c>
      <c r="P410" s="22">
        <f>VLOOKUP(I410,data!$A:$Y,8,FALSE)</f>
        <v>0</v>
      </c>
      <c r="Q410" s="22">
        <f>VLOOKUP(I410,data!$A:$Y,10,FALSE)</f>
        <v>0</v>
      </c>
      <c r="R410" s="22">
        <f>VLOOKUP(I410,data!$A:$Y,12,FALSE)</f>
        <v>0</v>
      </c>
      <c r="S410" s="22">
        <f>VLOOKUP(I410,data!$A:$Y,14,FALSE)</f>
        <v>2</v>
      </c>
      <c r="T410" s="22">
        <f>VLOOKUP(I410,data!$A:$Y,16,FALSE)</f>
        <v>1</v>
      </c>
      <c r="U410" s="22">
        <f>VLOOKUP(I410,data!$A:$Y,18,FALSE)</f>
        <v>0</v>
      </c>
      <c r="V410" s="23">
        <f>VLOOKUP(I410,data!$A:$Y,20,FALSE)</f>
        <v>0</v>
      </c>
      <c r="W410" s="22">
        <f>VLOOKUP(I410,data!$A:$Y,22,FALSE)</f>
        <v>0</v>
      </c>
      <c r="X410" s="22">
        <f>VLOOKUP(I410,data!$A:$Y,24,FALSE)</f>
        <v>0</v>
      </c>
      <c r="Y410" s="24">
        <f t="shared" si="138"/>
        <v>3</v>
      </c>
      <c r="Z410" s="22">
        <f>VLOOKUP(I410,data!$A:$Y,3,FALSE)</f>
        <v>0</v>
      </c>
      <c r="AA410" s="25"/>
      <c r="AB410" s="22">
        <f>VLOOKUP(I410,data!$A:$Y,5,FALSE)</f>
        <v>0</v>
      </c>
      <c r="AC410" s="25"/>
      <c r="AD410" s="22">
        <f>VLOOKUP(I410,data!$A:$Y,7,FALSE)</f>
        <v>0</v>
      </c>
      <c r="AE410" s="25"/>
      <c r="AF410" s="22">
        <f>VLOOKUP(I410,data!$A:$Y,9,FALSE)</f>
        <v>0</v>
      </c>
      <c r="AG410" s="25"/>
      <c r="AH410" s="22">
        <f>VLOOKUP(I410,data!$A:$Y,11,FALSE)</f>
        <v>0</v>
      </c>
      <c r="AI410" s="25"/>
      <c r="AJ410" s="22">
        <f>VLOOKUP(I410,data!$A:$Y,13,FALSE)</f>
        <v>0</v>
      </c>
      <c r="AK410" s="25"/>
      <c r="AL410" s="22">
        <f>VLOOKUP(I410,data!$A:$Y,15,FALSE)</f>
        <v>0</v>
      </c>
      <c r="AM410" s="25"/>
      <c r="AN410" s="22">
        <f>VLOOKUP(I410,data!$A:$Y,17,FALSE)</f>
        <v>0</v>
      </c>
      <c r="AO410" s="25"/>
      <c r="AP410" s="22">
        <f>VLOOKUP(I410,data!$A:$Y,19,FALSE)</f>
        <v>0</v>
      </c>
      <c r="AQ410" s="25"/>
      <c r="AR410" s="22">
        <f>VLOOKUP(I410,data!$A:$Y,21,FALSE)</f>
        <v>0</v>
      </c>
      <c r="AS410" s="25"/>
      <c r="AT410" s="22">
        <f>VLOOKUP(I410,data!$A:$Y,23,FALSE)</f>
        <v>0</v>
      </c>
      <c r="AU410" s="25"/>
      <c r="AV410" s="22">
        <f>VLOOKUP(I410,data!$A:$Y,25,FALSE)</f>
        <v>0</v>
      </c>
      <c r="AW410" s="26">
        <f t="shared" si="139"/>
        <v>0</v>
      </c>
      <c r="AX410" s="26">
        <f t="shared" si="140"/>
        <v>0</v>
      </c>
      <c r="AY410" s="22">
        <f t="shared" si="141"/>
        <v>0</v>
      </c>
      <c r="AZ410" s="22">
        <f t="shared" si="142"/>
        <v>0</v>
      </c>
      <c r="BA410" s="22">
        <f t="shared" si="143"/>
        <v>0</v>
      </c>
      <c r="BB410" s="22">
        <f t="shared" si="144"/>
        <v>0</v>
      </c>
      <c r="BC410" s="22">
        <f t="shared" si="145"/>
        <v>0</v>
      </c>
      <c r="BD410" s="22">
        <f t="shared" si="146"/>
        <v>0</v>
      </c>
      <c r="BE410" s="22">
        <f t="shared" si="147"/>
        <v>0</v>
      </c>
      <c r="BF410" s="22">
        <f t="shared" si="148"/>
        <v>0</v>
      </c>
      <c r="BG410" s="22">
        <f t="shared" si="149"/>
        <v>0</v>
      </c>
      <c r="BH410" s="22">
        <f t="shared" si="150"/>
        <v>0</v>
      </c>
      <c r="BI410" s="22">
        <f t="shared" si="151"/>
        <v>0</v>
      </c>
      <c r="BJ410" s="22"/>
      <c r="BK410" s="26">
        <f t="shared" si="152"/>
        <v>0</v>
      </c>
      <c r="BL410" s="26" t="str">
        <f t="shared" si="153"/>
        <v>N</v>
      </c>
      <c r="BM410" s="27">
        <v>0</v>
      </c>
      <c r="BN410" s="28">
        <f t="shared" si="154"/>
        <v>0</v>
      </c>
      <c r="BO410" s="29">
        <f t="shared" si="155"/>
        <v>2</v>
      </c>
      <c r="BP410" s="30">
        <f t="shared" si="156"/>
        <v>120</v>
      </c>
      <c r="BQ410" s="31">
        <f t="shared" si="157"/>
        <v>0</v>
      </c>
      <c r="BR410" s="32">
        <f t="shared" si="158"/>
        <v>0.5</v>
      </c>
      <c r="BS410" s="33">
        <f t="shared" si="159"/>
        <v>0</v>
      </c>
      <c r="BT410" s="34">
        <f t="shared" si="160"/>
        <v>0</v>
      </c>
      <c r="BU410" s="35">
        <v>0</v>
      </c>
      <c r="BV410" s="35">
        <v>0</v>
      </c>
      <c r="BW410" s="35">
        <v>3</v>
      </c>
      <c r="BX410" s="35">
        <v>0</v>
      </c>
      <c r="BY410" s="35">
        <v>0</v>
      </c>
      <c r="BZ410" s="35">
        <v>0</v>
      </c>
      <c r="CA410" s="36">
        <v>1277</v>
      </c>
    </row>
    <row r="411" spans="1:79" ht="15" customHeight="1">
      <c r="A411" s="47" t="s">
        <v>35</v>
      </c>
      <c r="B411" s="47" t="s">
        <v>1125</v>
      </c>
      <c r="C411" s="48" t="s">
        <v>1126</v>
      </c>
      <c r="D411" s="49" t="s">
        <v>1161</v>
      </c>
      <c r="E411" s="50">
        <f>VLOOKUP(I411,vendors!D:L,8,FALSE)</f>
        <v>60</v>
      </c>
      <c r="F411" s="50" t="str">
        <f>VLOOKUP(I411,vendors!D:L,9,FALSE)</f>
        <v>Dent Mate</v>
      </c>
      <c r="G411" s="49" t="s">
        <v>68</v>
      </c>
      <c r="H411" s="49" t="s">
        <v>1162</v>
      </c>
      <c r="I411" s="49">
        <v>820013</v>
      </c>
      <c r="J411" s="49"/>
      <c r="K411" s="47" t="s">
        <v>1129</v>
      </c>
      <c r="L411" s="51" t="s">
        <v>1160</v>
      </c>
      <c r="M411" s="22">
        <f>VLOOKUP(I411,data!$A:$Y,2,FALSE)</f>
        <v>0</v>
      </c>
      <c r="N411" s="22">
        <f>VLOOKUP(I411,data!$A:$Y,4,FALSE)</f>
        <v>0</v>
      </c>
      <c r="O411" s="22">
        <f>VLOOKUP(I411,data!$A:$Y,6,FALSE)</f>
        <v>0</v>
      </c>
      <c r="P411" s="22">
        <f>VLOOKUP(I411,data!$A:$Y,8,FALSE)</f>
        <v>1</v>
      </c>
      <c r="Q411" s="22">
        <f>VLOOKUP(I411,data!$A:$Y,10,FALSE)</f>
        <v>0</v>
      </c>
      <c r="R411" s="22">
        <f>VLOOKUP(I411,data!$A:$Y,12,FALSE)</f>
        <v>0</v>
      </c>
      <c r="S411" s="22">
        <f>VLOOKUP(I411,data!$A:$Y,14,FALSE)</f>
        <v>2</v>
      </c>
      <c r="T411" s="22">
        <f>VLOOKUP(I411,data!$A:$Y,16,FALSE)</f>
        <v>1</v>
      </c>
      <c r="U411" s="22">
        <f>VLOOKUP(I411,data!$A:$Y,18,FALSE)</f>
        <v>0</v>
      </c>
      <c r="V411" s="23">
        <f>VLOOKUP(I411,data!$A:$Y,20,FALSE)</f>
        <v>0</v>
      </c>
      <c r="W411" s="22">
        <f>VLOOKUP(I411,data!$A:$Y,22,FALSE)</f>
        <v>0</v>
      </c>
      <c r="X411" s="22">
        <f>VLOOKUP(I411,data!$A:$Y,24,FALSE)</f>
        <v>0</v>
      </c>
      <c r="Y411" s="24">
        <f t="shared" si="138"/>
        <v>4</v>
      </c>
      <c r="Z411" s="22">
        <f>VLOOKUP(I411,data!$A:$Y,3,FALSE)</f>
        <v>0</v>
      </c>
      <c r="AA411" s="25"/>
      <c r="AB411" s="22">
        <f>VLOOKUP(I411,data!$A:$Y,5,FALSE)</f>
        <v>0</v>
      </c>
      <c r="AC411" s="25"/>
      <c r="AD411" s="22">
        <f>VLOOKUP(I411,data!$A:$Y,7,FALSE)</f>
        <v>0</v>
      </c>
      <c r="AE411" s="25"/>
      <c r="AF411" s="22">
        <f>VLOOKUP(I411,data!$A:$Y,9,FALSE)</f>
        <v>0</v>
      </c>
      <c r="AG411" s="25"/>
      <c r="AH411" s="22">
        <f>VLOOKUP(I411,data!$A:$Y,11,FALSE)</f>
        <v>0</v>
      </c>
      <c r="AI411" s="25"/>
      <c r="AJ411" s="22">
        <f>VLOOKUP(I411,data!$A:$Y,13,FALSE)</f>
        <v>0</v>
      </c>
      <c r="AK411" s="25"/>
      <c r="AL411" s="22">
        <f>VLOOKUP(I411,data!$A:$Y,15,FALSE)</f>
        <v>0</v>
      </c>
      <c r="AM411" s="25"/>
      <c r="AN411" s="22">
        <f>VLOOKUP(I411,data!$A:$Y,17,FALSE)</f>
        <v>0</v>
      </c>
      <c r="AO411" s="25"/>
      <c r="AP411" s="22">
        <f>VLOOKUP(I411,data!$A:$Y,19,FALSE)</f>
        <v>0</v>
      </c>
      <c r="AQ411" s="25"/>
      <c r="AR411" s="22">
        <f>VLOOKUP(I411,data!$A:$Y,21,FALSE)</f>
        <v>0</v>
      </c>
      <c r="AS411" s="25"/>
      <c r="AT411" s="22">
        <f>VLOOKUP(I411,data!$A:$Y,23,FALSE)</f>
        <v>0</v>
      </c>
      <c r="AU411" s="25"/>
      <c r="AV411" s="22">
        <f>VLOOKUP(I411,data!$A:$Y,25,FALSE)</f>
        <v>0</v>
      </c>
      <c r="AW411" s="26">
        <f t="shared" si="139"/>
        <v>0</v>
      </c>
      <c r="AX411" s="26">
        <f t="shared" si="140"/>
        <v>0</v>
      </c>
      <c r="AY411" s="22">
        <f t="shared" si="141"/>
        <v>0</v>
      </c>
      <c r="AZ411" s="22">
        <f t="shared" si="142"/>
        <v>0</v>
      </c>
      <c r="BA411" s="22">
        <f t="shared" si="143"/>
        <v>0</v>
      </c>
      <c r="BB411" s="22">
        <f t="shared" si="144"/>
        <v>0</v>
      </c>
      <c r="BC411" s="22">
        <f t="shared" si="145"/>
        <v>0</v>
      </c>
      <c r="BD411" s="22">
        <f t="shared" si="146"/>
        <v>0</v>
      </c>
      <c r="BE411" s="22">
        <f t="shared" si="147"/>
        <v>0</v>
      </c>
      <c r="BF411" s="22">
        <f t="shared" si="148"/>
        <v>0</v>
      </c>
      <c r="BG411" s="22">
        <f t="shared" si="149"/>
        <v>0</v>
      </c>
      <c r="BH411" s="22">
        <f t="shared" si="150"/>
        <v>0</v>
      </c>
      <c r="BI411" s="22">
        <f t="shared" si="151"/>
        <v>0</v>
      </c>
      <c r="BJ411" s="22"/>
      <c r="BK411" s="26">
        <f t="shared" si="152"/>
        <v>0</v>
      </c>
      <c r="BL411" s="26" t="str">
        <f t="shared" si="153"/>
        <v>N</v>
      </c>
      <c r="BM411" s="27">
        <v>0</v>
      </c>
      <c r="BN411" s="28">
        <f t="shared" si="154"/>
        <v>0</v>
      </c>
      <c r="BO411" s="29">
        <f t="shared" si="155"/>
        <v>2</v>
      </c>
      <c r="BP411" s="30">
        <f t="shared" si="156"/>
        <v>120</v>
      </c>
      <c r="BQ411" s="31">
        <f t="shared" si="157"/>
        <v>0</v>
      </c>
      <c r="BR411" s="32">
        <f t="shared" si="158"/>
        <v>0.5</v>
      </c>
      <c r="BS411" s="33">
        <f t="shared" si="159"/>
        <v>0</v>
      </c>
      <c r="BT411" s="34">
        <f t="shared" si="160"/>
        <v>0</v>
      </c>
      <c r="BU411" s="35">
        <v>0</v>
      </c>
      <c r="BV411" s="35">
        <v>0</v>
      </c>
      <c r="BW411" s="35">
        <v>3</v>
      </c>
      <c r="BX411" s="35">
        <v>0</v>
      </c>
      <c r="BY411" s="35">
        <v>0</v>
      </c>
      <c r="BZ411" s="35">
        <v>0</v>
      </c>
      <c r="CA411" s="36">
        <v>1278</v>
      </c>
    </row>
    <row r="412" spans="1:79" ht="15" customHeight="1">
      <c r="A412" s="47" t="s">
        <v>35</v>
      </c>
      <c r="B412" s="47" t="s">
        <v>1125</v>
      </c>
      <c r="C412" s="48" t="s">
        <v>1126</v>
      </c>
      <c r="D412" s="49" t="s">
        <v>1163</v>
      </c>
      <c r="E412" s="50">
        <f>VLOOKUP(I412,vendors!D:L,8,FALSE)</f>
        <v>60</v>
      </c>
      <c r="F412" s="50" t="str">
        <f>VLOOKUP(I412,vendors!D:L,9,FALSE)</f>
        <v>Dent Mate</v>
      </c>
      <c r="G412" s="49" t="s">
        <v>68</v>
      </c>
      <c r="H412" s="49" t="s">
        <v>1164</v>
      </c>
      <c r="I412" s="49">
        <v>820014</v>
      </c>
      <c r="J412" s="49"/>
      <c r="K412" s="47" t="s">
        <v>1129</v>
      </c>
      <c r="L412" s="51" t="s">
        <v>1165</v>
      </c>
      <c r="M412" s="22">
        <f>VLOOKUP(I412,data!$A:$Y,2,FALSE)</f>
        <v>0</v>
      </c>
      <c r="N412" s="22">
        <f>VLOOKUP(I412,data!$A:$Y,4,FALSE)</f>
        <v>0</v>
      </c>
      <c r="O412" s="22">
        <f>VLOOKUP(I412,data!$A:$Y,6,FALSE)</f>
        <v>0</v>
      </c>
      <c r="P412" s="22">
        <f>VLOOKUP(I412,data!$A:$Y,8,FALSE)</f>
        <v>1</v>
      </c>
      <c r="Q412" s="22">
        <f>VLOOKUP(I412,data!$A:$Y,10,FALSE)</f>
        <v>0</v>
      </c>
      <c r="R412" s="22">
        <f>VLOOKUP(I412,data!$A:$Y,12,FALSE)</f>
        <v>0</v>
      </c>
      <c r="S412" s="22">
        <f>VLOOKUP(I412,data!$A:$Y,14,FALSE)</f>
        <v>0</v>
      </c>
      <c r="T412" s="22">
        <f>VLOOKUP(I412,data!$A:$Y,16,FALSE)</f>
        <v>1</v>
      </c>
      <c r="U412" s="22">
        <f>VLOOKUP(I412,data!$A:$Y,18,FALSE)</f>
        <v>0</v>
      </c>
      <c r="V412" s="23">
        <f>VLOOKUP(I412,data!$A:$Y,20,FALSE)</f>
        <v>0</v>
      </c>
      <c r="W412" s="22">
        <f>VLOOKUP(I412,data!$A:$Y,22,FALSE)</f>
        <v>0</v>
      </c>
      <c r="X412" s="22">
        <f>VLOOKUP(I412,data!$A:$Y,24,FALSE)</f>
        <v>0</v>
      </c>
      <c r="Y412" s="24">
        <f t="shared" si="138"/>
        <v>2</v>
      </c>
      <c r="Z412" s="22">
        <f>VLOOKUP(I412,data!$A:$Y,3,FALSE)</f>
        <v>0</v>
      </c>
      <c r="AA412" s="25"/>
      <c r="AB412" s="22">
        <f>VLOOKUP(I412,data!$A:$Y,5,FALSE)</f>
        <v>0</v>
      </c>
      <c r="AC412" s="25"/>
      <c r="AD412" s="22">
        <f>VLOOKUP(I412,data!$A:$Y,7,FALSE)</f>
        <v>0</v>
      </c>
      <c r="AE412" s="25"/>
      <c r="AF412" s="22">
        <f>VLOOKUP(I412,data!$A:$Y,9,FALSE)</f>
        <v>0</v>
      </c>
      <c r="AG412" s="25"/>
      <c r="AH412" s="22">
        <f>VLOOKUP(I412,data!$A:$Y,11,FALSE)</f>
        <v>0</v>
      </c>
      <c r="AI412" s="25"/>
      <c r="AJ412" s="22">
        <f>VLOOKUP(I412,data!$A:$Y,13,FALSE)</f>
        <v>0</v>
      </c>
      <c r="AK412" s="25"/>
      <c r="AL412" s="22">
        <f>VLOOKUP(I412,data!$A:$Y,15,FALSE)</f>
        <v>0</v>
      </c>
      <c r="AM412" s="25"/>
      <c r="AN412" s="22">
        <f>VLOOKUP(I412,data!$A:$Y,17,FALSE)</f>
        <v>0</v>
      </c>
      <c r="AO412" s="25"/>
      <c r="AP412" s="22">
        <f>VLOOKUP(I412,data!$A:$Y,19,FALSE)</f>
        <v>0</v>
      </c>
      <c r="AQ412" s="25"/>
      <c r="AR412" s="22">
        <f>VLOOKUP(I412,data!$A:$Y,21,FALSE)</f>
        <v>0</v>
      </c>
      <c r="AS412" s="25"/>
      <c r="AT412" s="22">
        <f>VLOOKUP(I412,data!$A:$Y,23,FALSE)</f>
        <v>0</v>
      </c>
      <c r="AU412" s="25"/>
      <c r="AV412" s="22">
        <f>VLOOKUP(I412,data!$A:$Y,25,FALSE)</f>
        <v>0</v>
      </c>
      <c r="AW412" s="26">
        <f t="shared" si="139"/>
        <v>0</v>
      </c>
      <c r="AX412" s="26">
        <f t="shared" si="140"/>
        <v>0</v>
      </c>
      <c r="AY412" s="22">
        <f t="shared" si="141"/>
        <v>0</v>
      </c>
      <c r="AZ412" s="22">
        <f t="shared" si="142"/>
        <v>0</v>
      </c>
      <c r="BA412" s="22">
        <f t="shared" si="143"/>
        <v>0</v>
      </c>
      <c r="BB412" s="22">
        <f t="shared" si="144"/>
        <v>0</v>
      </c>
      <c r="BC412" s="22">
        <f t="shared" si="145"/>
        <v>0</v>
      </c>
      <c r="BD412" s="22">
        <f t="shared" si="146"/>
        <v>0</v>
      </c>
      <c r="BE412" s="22">
        <f t="shared" si="147"/>
        <v>0</v>
      </c>
      <c r="BF412" s="22">
        <f t="shared" si="148"/>
        <v>0</v>
      </c>
      <c r="BG412" s="22">
        <f t="shared" si="149"/>
        <v>0</v>
      </c>
      <c r="BH412" s="22">
        <f t="shared" si="150"/>
        <v>0</v>
      </c>
      <c r="BI412" s="22">
        <f t="shared" si="151"/>
        <v>0</v>
      </c>
      <c r="BJ412" s="22"/>
      <c r="BK412" s="26">
        <f t="shared" si="152"/>
        <v>0</v>
      </c>
      <c r="BL412" s="26" t="str">
        <f t="shared" si="153"/>
        <v>N</v>
      </c>
      <c r="BM412" s="27">
        <v>0</v>
      </c>
      <c r="BN412" s="28">
        <f t="shared" si="154"/>
        <v>0</v>
      </c>
      <c r="BO412" s="29">
        <f t="shared" si="155"/>
        <v>2</v>
      </c>
      <c r="BP412" s="30">
        <f t="shared" si="156"/>
        <v>120</v>
      </c>
      <c r="BQ412" s="31">
        <f t="shared" si="157"/>
        <v>0</v>
      </c>
      <c r="BR412" s="32">
        <f t="shared" si="158"/>
        <v>0.5</v>
      </c>
      <c r="BS412" s="33">
        <f t="shared" si="159"/>
        <v>0</v>
      </c>
      <c r="BT412" s="34">
        <f t="shared" si="160"/>
        <v>0</v>
      </c>
      <c r="BU412" s="35">
        <v>0</v>
      </c>
      <c r="BV412" s="35">
        <v>0</v>
      </c>
      <c r="BW412" s="35">
        <v>3</v>
      </c>
      <c r="BX412" s="35">
        <v>0</v>
      </c>
      <c r="BY412" s="35">
        <v>0</v>
      </c>
      <c r="BZ412" s="35">
        <v>0</v>
      </c>
      <c r="CA412" s="36">
        <v>1281</v>
      </c>
    </row>
    <row r="413" spans="1:79" ht="15" customHeight="1">
      <c r="A413" s="47" t="s">
        <v>35</v>
      </c>
      <c r="B413" s="47" t="s">
        <v>1125</v>
      </c>
      <c r="C413" s="48" t="s">
        <v>1126</v>
      </c>
      <c r="D413" s="49" t="s">
        <v>1166</v>
      </c>
      <c r="E413" s="50">
        <f>VLOOKUP(I413,vendors!D:L,8,FALSE)</f>
        <v>60</v>
      </c>
      <c r="F413" s="50" t="str">
        <f>VLOOKUP(I413,vendors!D:L,9,FALSE)</f>
        <v>Dent Mate</v>
      </c>
      <c r="G413" s="49" t="s">
        <v>68</v>
      </c>
      <c r="H413" s="49" t="s">
        <v>1167</v>
      </c>
      <c r="I413" s="49">
        <v>820015</v>
      </c>
      <c r="J413" s="49"/>
      <c r="K413" s="47" t="s">
        <v>1129</v>
      </c>
      <c r="L413" s="52" t="s">
        <v>1160</v>
      </c>
      <c r="M413" s="22">
        <f>VLOOKUP(I413,data!$A:$Y,2,FALSE)</f>
        <v>0</v>
      </c>
      <c r="N413" s="22">
        <f>VLOOKUP(I413,data!$A:$Y,4,FALSE)</f>
        <v>0</v>
      </c>
      <c r="O413" s="22">
        <f>VLOOKUP(I413,data!$A:$Y,6,FALSE)</f>
        <v>0</v>
      </c>
      <c r="P413" s="22">
        <f>VLOOKUP(I413,data!$A:$Y,8,FALSE)</f>
        <v>1</v>
      </c>
      <c r="Q413" s="22">
        <f>VLOOKUP(I413,data!$A:$Y,10,FALSE)</f>
        <v>0</v>
      </c>
      <c r="R413" s="22">
        <f>VLOOKUP(I413,data!$A:$Y,12,FALSE)</f>
        <v>0</v>
      </c>
      <c r="S413" s="22">
        <f>VLOOKUP(I413,data!$A:$Y,14,FALSE)</f>
        <v>0</v>
      </c>
      <c r="T413" s="22">
        <f>VLOOKUP(I413,data!$A:$Y,16,FALSE)</f>
        <v>1</v>
      </c>
      <c r="U413" s="22">
        <f>VLOOKUP(I413,data!$A:$Y,18,FALSE)</f>
        <v>0</v>
      </c>
      <c r="V413" s="23">
        <f>VLOOKUP(I413,data!$A:$Y,20,FALSE)</f>
        <v>0</v>
      </c>
      <c r="W413" s="22">
        <f>VLOOKUP(I413,data!$A:$Y,22,FALSE)</f>
        <v>0</v>
      </c>
      <c r="X413" s="22">
        <f>VLOOKUP(I413,data!$A:$Y,24,FALSE)</f>
        <v>0</v>
      </c>
      <c r="Y413" s="24">
        <f t="shared" si="138"/>
        <v>2</v>
      </c>
      <c r="Z413" s="22">
        <f>VLOOKUP(I413,data!$A:$Y,3,FALSE)</f>
        <v>0</v>
      </c>
      <c r="AA413" s="25"/>
      <c r="AB413" s="22">
        <f>VLOOKUP(I413,data!$A:$Y,5,FALSE)</f>
        <v>0</v>
      </c>
      <c r="AC413" s="25"/>
      <c r="AD413" s="22">
        <f>VLOOKUP(I413,data!$A:$Y,7,FALSE)</f>
        <v>0</v>
      </c>
      <c r="AE413" s="25"/>
      <c r="AF413" s="22">
        <f>VLOOKUP(I413,data!$A:$Y,9,FALSE)</f>
        <v>0</v>
      </c>
      <c r="AG413" s="25"/>
      <c r="AH413" s="22">
        <f>VLOOKUP(I413,data!$A:$Y,11,FALSE)</f>
        <v>0</v>
      </c>
      <c r="AI413" s="25"/>
      <c r="AJ413" s="22">
        <f>VLOOKUP(I413,data!$A:$Y,13,FALSE)</f>
        <v>0</v>
      </c>
      <c r="AK413" s="25"/>
      <c r="AL413" s="22">
        <f>VLOOKUP(I413,data!$A:$Y,15,FALSE)</f>
        <v>0</v>
      </c>
      <c r="AM413" s="25"/>
      <c r="AN413" s="22">
        <f>VLOOKUP(I413,data!$A:$Y,17,FALSE)</f>
        <v>0</v>
      </c>
      <c r="AO413" s="25"/>
      <c r="AP413" s="22">
        <f>VLOOKUP(I413,data!$A:$Y,19,FALSE)</f>
        <v>0</v>
      </c>
      <c r="AQ413" s="25"/>
      <c r="AR413" s="22">
        <f>VLOOKUP(I413,data!$A:$Y,21,FALSE)</f>
        <v>0</v>
      </c>
      <c r="AS413" s="25"/>
      <c r="AT413" s="22">
        <f>VLOOKUP(I413,data!$A:$Y,23,FALSE)</f>
        <v>0</v>
      </c>
      <c r="AU413" s="25"/>
      <c r="AV413" s="22">
        <f>VLOOKUP(I413,data!$A:$Y,25,FALSE)</f>
        <v>0</v>
      </c>
      <c r="AW413" s="26">
        <f t="shared" si="139"/>
        <v>0</v>
      </c>
      <c r="AX413" s="26">
        <f t="shared" si="140"/>
        <v>0</v>
      </c>
      <c r="AY413" s="22">
        <f t="shared" si="141"/>
        <v>0</v>
      </c>
      <c r="AZ413" s="22">
        <f t="shared" si="142"/>
        <v>0</v>
      </c>
      <c r="BA413" s="22">
        <f t="shared" si="143"/>
        <v>0</v>
      </c>
      <c r="BB413" s="22">
        <f t="shared" si="144"/>
        <v>0</v>
      </c>
      <c r="BC413" s="22">
        <f t="shared" si="145"/>
        <v>0</v>
      </c>
      <c r="BD413" s="22">
        <f t="shared" si="146"/>
        <v>0</v>
      </c>
      <c r="BE413" s="22">
        <f t="shared" si="147"/>
        <v>0</v>
      </c>
      <c r="BF413" s="22">
        <f t="shared" si="148"/>
        <v>0</v>
      </c>
      <c r="BG413" s="22">
        <f t="shared" si="149"/>
        <v>0</v>
      </c>
      <c r="BH413" s="22">
        <f t="shared" si="150"/>
        <v>0</v>
      </c>
      <c r="BI413" s="22">
        <f t="shared" si="151"/>
        <v>0</v>
      </c>
      <c r="BJ413" s="22"/>
      <c r="BK413" s="26">
        <f t="shared" si="152"/>
        <v>0</v>
      </c>
      <c r="BL413" s="26" t="str">
        <f t="shared" si="153"/>
        <v>N</v>
      </c>
      <c r="BM413" s="27">
        <v>0</v>
      </c>
      <c r="BN413" s="28">
        <f t="shared" si="154"/>
        <v>0</v>
      </c>
      <c r="BO413" s="29">
        <f t="shared" si="155"/>
        <v>2</v>
      </c>
      <c r="BP413" s="30">
        <f t="shared" si="156"/>
        <v>120</v>
      </c>
      <c r="BQ413" s="31">
        <f t="shared" si="157"/>
        <v>0</v>
      </c>
      <c r="BR413" s="32">
        <f t="shared" si="158"/>
        <v>0.5</v>
      </c>
      <c r="BS413" s="33">
        <f t="shared" si="159"/>
        <v>0</v>
      </c>
      <c r="BT413" s="34">
        <f t="shared" si="160"/>
        <v>0</v>
      </c>
      <c r="BU413" s="35">
        <v>0</v>
      </c>
      <c r="BV413" s="35">
        <v>0</v>
      </c>
      <c r="BW413" s="35">
        <v>3</v>
      </c>
      <c r="BX413" s="35">
        <v>0</v>
      </c>
      <c r="BY413" s="35">
        <v>0</v>
      </c>
      <c r="BZ413" s="35">
        <v>0</v>
      </c>
      <c r="CA413" s="36">
        <v>1285</v>
      </c>
    </row>
    <row r="414" spans="1:79" ht="15" customHeight="1">
      <c r="A414" s="47" t="s">
        <v>35</v>
      </c>
      <c r="B414" s="47" t="s">
        <v>1125</v>
      </c>
      <c r="C414" s="48" t="s">
        <v>1126</v>
      </c>
      <c r="D414" s="49" t="s">
        <v>1168</v>
      </c>
      <c r="E414" s="50">
        <f>VLOOKUP(I414,vendors!D:L,8,FALSE)</f>
        <v>120</v>
      </c>
      <c r="F414" s="50" t="str">
        <f>VLOOKUP(I414,vendors!D:L,9,FALSE)</f>
        <v>Dent Mate</v>
      </c>
      <c r="G414" s="49" t="s">
        <v>68</v>
      </c>
      <c r="H414" s="49" t="s">
        <v>1169</v>
      </c>
      <c r="I414" s="49">
        <v>820082</v>
      </c>
      <c r="J414" s="49"/>
      <c r="K414" s="47" t="s">
        <v>1129</v>
      </c>
      <c r="L414" s="51" t="s">
        <v>60</v>
      </c>
      <c r="M414" s="22">
        <f>VLOOKUP(I414,data!$A:$Y,2,FALSE)</f>
        <v>0</v>
      </c>
      <c r="N414" s="22">
        <f>VLOOKUP(I414,data!$A:$Y,4,FALSE)</f>
        <v>0</v>
      </c>
      <c r="O414" s="22">
        <f>VLOOKUP(I414,data!$A:$Y,6,FALSE)</f>
        <v>0</v>
      </c>
      <c r="P414" s="22">
        <f>VLOOKUP(I414,data!$A:$Y,8,FALSE)</f>
        <v>0</v>
      </c>
      <c r="Q414" s="22">
        <f>VLOOKUP(I414,data!$A:$Y,10,FALSE)</f>
        <v>0</v>
      </c>
      <c r="R414" s="22">
        <f>VLOOKUP(I414,data!$A:$Y,12,FALSE)</f>
        <v>0</v>
      </c>
      <c r="S414" s="22">
        <f>VLOOKUP(I414,data!$A:$Y,14,FALSE)</f>
        <v>0</v>
      </c>
      <c r="T414" s="22">
        <f>VLOOKUP(I414,data!$A:$Y,16,FALSE)</f>
        <v>0</v>
      </c>
      <c r="U414" s="22">
        <f>VLOOKUP(I414,data!$A:$Y,18,FALSE)</f>
        <v>1</v>
      </c>
      <c r="V414" s="23">
        <f>VLOOKUP(I414,data!$A:$Y,20,FALSE)</f>
        <v>0</v>
      </c>
      <c r="W414" s="22">
        <f>VLOOKUP(I414,data!$A:$Y,22,FALSE)</f>
        <v>0</v>
      </c>
      <c r="X414" s="22">
        <f>VLOOKUP(I414,data!$A:$Y,24,FALSE)</f>
        <v>0</v>
      </c>
      <c r="Y414" s="24">
        <f t="shared" si="138"/>
        <v>1</v>
      </c>
      <c r="Z414" s="22">
        <f>VLOOKUP(I414,data!$A:$Y,3,FALSE)</f>
        <v>0</v>
      </c>
      <c r="AA414" s="25"/>
      <c r="AB414" s="22">
        <f>VLOOKUP(I414,data!$A:$Y,5,FALSE)</f>
        <v>0</v>
      </c>
      <c r="AC414" s="25"/>
      <c r="AD414" s="22">
        <f>VLOOKUP(I414,data!$A:$Y,7,FALSE)</f>
        <v>0</v>
      </c>
      <c r="AE414" s="25"/>
      <c r="AF414" s="22">
        <f>VLOOKUP(I414,data!$A:$Y,9,FALSE)</f>
        <v>0</v>
      </c>
      <c r="AG414" s="25"/>
      <c r="AH414" s="22">
        <f>VLOOKUP(I414,data!$A:$Y,11,FALSE)</f>
        <v>0</v>
      </c>
      <c r="AI414" s="25"/>
      <c r="AJ414" s="22">
        <f>VLOOKUP(I414,data!$A:$Y,13,FALSE)</f>
        <v>0</v>
      </c>
      <c r="AK414" s="25"/>
      <c r="AL414" s="22">
        <f>VLOOKUP(I414,data!$A:$Y,15,FALSE)</f>
        <v>0</v>
      </c>
      <c r="AM414" s="25"/>
      <c r="AN414" s="22">
        <f>VLOOKUP(I414,data!$A:$Y,17,FALSE)</f>
        <v>0</v>
      </c>
      <c r="AO414" s="25"/>
      <c r="AP414" s="22">
        <f>VLOOKUP(I414,data!$A:$Y,19,FALSE)</f>
        <v>0</v>
      </c>
      <c r="AQ414" s="25"/>
      <c r="AR414" s="22">
        <f>VLOOKUP(I414,data!$A:$Y,21,FALSE)</f>
        <v>0</v>
      </c>
      <c r="AS414" s="25"/>
      <c r="AT414" s="22">
        <f>VLOOKUP(I414,data!$A:$Y,23,FALSE)</f>
        <v>0</v>
      </c>
      <c r="AU414" s="25"/>
      <c r="AV414" s="22">
        <f>VLOOKUP(I414,data!$A:$Y,25,FALSE)</f>
        <v>0</v>
      </c>
      <c r="AW414" s="26">
        <f t="shared" si="139"/>
        <v>0</v>
      </c>
      <c r="AX414" s="26">
        <f t="shared" si="140"/>
        <v>0</v>
      </c>
      <c r="AY414" s="22">
        <f t="shared" si="141"/>
        <v>0</v>
      </c>
      <c r="AZ414" s="22">
        <f t="shared" si="142"/>
        <v>0</v>
      </c>
      <c r="BA414" s="22">
        <f t="shared" si="143"/>
        <v>0</v>
      </c>
      <c r="BB414" s="22">
        <f t="shared" si="144"/>
        <v>0</v>
      </c>
      <c r="BC414" s="22">
        <f t="shared" si="145"/>
        <v>0</v>
      </c>
      <c r="BD414" s="22">
        <f t="shared" si="146"/>
        <v>0</v>
      </c>
      <c r="BE414" s="22">
        <f t="shared" si="147"/>
        <v>0</v>
      </c>
      <c r="BF414" s="22">
        <f t="shared" si="148"/>
        <v>0</v>
      </c>
      <c r="BG414" s="22">
        <f t="shared" si="149"/>
        <v>0</v>
      </c>
      <c r="BH414" s="22">
        <f t="shared" si="150"/>
        <v>0</v>
      </c>
      <c r="BI414" s="22">
        <f t="shared" si="151"/>
        <v>0</v>
      </c>
      <c r="BJ414" s="22"/>
      <c r="BK414" s="26">
        <f t="shared" si="152"/>
        <v>0</v>
      </c>
      <c r="BL414" s="26" t="str">
        <f t="shared" si="153"/>
        <v>N</v>
      </c>
      <c r="BM414" s="27">
        <v>0</v>
      </c>
      <c r="BN414" s="28">
        <f t="shared" si="154"/>
        <v>0</v>
      </c>
      <c r="BO414" s="29">
        <f t="shared" si="155"/>
        <v>5</v>
      </c>
      <c r="BP414" s="30">
        <f t="shared" si="156"/>
        <v>600</v>
      </c>
      <c r="BQ414" s="31">
        <f t="shared" si="157"/>
        <v>0</v>
      </c>
      <c r="BR414" s="32">
        <f t="shared" si="158"/>
        <v>1.6666666666666667</v>
      </c>
      <c r="BS414" s="33">
        <f t="shared" si="159"/>
        <v>0</v>
      </c>
      <c r="BT414" s="34">
        <f t="shared" si="160"/>
        <v>0</v>
      </c>
      <c r="BU414" s="35">
        <v>0</v>
      </c>
      <c r="BV414" s="35">
        <v>0</v>
      </c>
      <c r="BW414" s="35">
        <v>0</v>
      </c>
      <c r="BX414" s="35">
        <v>10</v>
      </c>
      <c r="BY414" s="35">
        <v>0</v>
      </c>
      <c r="BZ414" s="35">
        <v>0</v>
      </c>
      <c r="CA414" s="36">
        <v>1286</v>
      </c>
    </row>
    <row r="415" spans="1:79" ht="15" customHeight="1">
      <c r="A415" s="47" t="s">
        <v>35</v>
      </c>
      <c r="B415" s="47" t="s">
        <v>1125</v>
      </c>
      <c r="C415" s="48" t="s">
        <v>1126</v>
      </c>
      <c r="D415" s="49" t="s">
        <v>1170</v>
      </c>
      <c r="E415" s="50">
        <f>VLOOKUP(I415,vendors!D:L,8,FALSE)</f>
        <v>120</v>
      </c>
      <c r="F415" s="50" t="str">
        <f>VLOOKUP(I415,vendors!D:L,9,FALSE)</f>
        <v>Dent Mate</v>
      </c>
      <c r="G415" s="49" t="s">
        <v>68</v>
      </c>
      <c r="H415" s="49" t="s">
        <v>1171</v>
      </c>
      <c r="I415" s="49">
        <v>820083</v>
      </c>
      <c r="J415" s="49"/>
      <c r="K415" s="47" t="s">
        <v>1129</v>
      </c>
      <c r="L415" s="51" t="s">
        <v>60</v>
      </c>
      <c r="M415" s="22">
        <f>VLOOKUP(I415,data!$A:$Y,2,FALSE)</f>
        <v>0</v>
      </c>
      <c r="N415" s="22">
        <f>VLOOKUP(I415,data!$A:$Y,4,FALSE)</f>
        <v>0</v>
      </c>
      <c r="O415" s="22">
        <f>VLOOKUP(I415,data!$A:$Y,6,FALSE)</f>
        <v>0</v>
      </c>
      <c r="P415" s="22">
        <f>VLOOKUP(I415,data!$A:$Y,8,FALSE)</f>
        <v>0</v>
      </c>
      <c r="Q415" s="22">
        <f>VLOOKUP(I415,data!$A:$Y,10,FALSE)</f>
        <v>0</v>
      </c>
      <c r="R415" s="22">
        <f>VLOOKUP(I415,data!$A:$Y,12,FALSE)</f>
        <v>0</v>
      </c>
      <c r="S415" s="22">
        <f>VLOOKUP(I415,data!$A:$Y,14,FALSE)</f>
        <v>0</v>
      </c>
      <c r="T415" s="22">
        <f>VLOOKUP(I415,data!$A:$Y,16,FALSE)</f>
        <v>0</v>
      </c>
      <c r="U415" s="22">
        <f>VLOOKUP(I415,data!$A:$Y,18,FALSE)</f>
        <v>12</v>
      </c>
      <c r="V415" s="23">
        <f>VLOOKUP(I415,data!$A:$Y,20,FALSE)</f>
        <v>0</v>
      </c>
      <c r="W415" s="22">
        <f>VLOOKUP(I415,data!$A:$Y,22,FALSE)</f>
        <v>0</v>
      </c>
      <c r="X415" s="22">
        <f>VLOOKUP(I415,data!$A:$Y,24,FALSE)</f>
        <v>0</v>
      </c>
      <c r="Y415" s="24">
        <f t="shared" si="138"/>
        <v>12</v>
      </c>
      <c r="Z415" s="22">
        <f>VLOOKUP(I415,data!$A:$Y,3,FALSE)</f>
        <v>0</v>
      </c>
      <c r="AA415" s="25"/>
      <c r="AB415" s="22">
        <f>VLOOKUP(I415,data!$A:$Y,5,FALSE)</f>
        <v>0</v>
      </c>
      <c r="AC415" s="25"/>
      <c r="AD415" s="22">
        <f>VLOOKUP(I415,data!$A:$Y,7,FALSE)</f>
        <v>0</v>
      </c>
      <c r="AE415" s="25"/>
      <c r="AF415" s="22">
        <f>VLOOKUP(I415,data!$A:$Y,9,FALSE)</f>
        <v>0</v>
      </c>
      <c r="AG415" s="25"/>
      <c r="AH415" s="22">
        <f>VLOOKUP(I415,data!$A:$Y,11,FALSE)</f>
        <v>0</v>
      </c>
      <c r="AI415" s="25"/>
      <c r="AJ415" s="22">
        <f>VLOOKUP(I415,data!$A:$Y,13,FALSE)</f>
        <v>0</v>
      </c>
      <c r="AK415" s="25"/>
      <c r="AL415" s="22">
        <f>VLOOKUP(I415,data!$A:$Y,15,FALSE)</f>
        <v>0</v>
      </c>
      <c r="AM415" s="25"/>
      <c r="AN415" s="22">
        <f>VLOOKUP(I415,data!$A:$Y,17,FALSE)</f>
        <v>0</v>
      </c>
      <c r="AO415" s="25"/>
      <c r="AP415" s="22">
        <f>VLOOKUP(I415,data!$A:$Y,19,FALSE)</f>
        <v>0</v>
      </c>
      <c r="AQ415" s="25"/>
      <c r="AR415" s="22">
        <f>VLOOKUP(I415,data!$A:$Y,21,FALSE)</f>
        <v>0</v>
      </c>
      <c r="AS415" s="25"/>
      <c r="AT415" s="22">
        <f>VLOOKUP(I415,data!$A:$Y,23,FALSE)</f>
        <v>0</v>
      </c>
      <c r="AU415" s="25"/>
      <c r="AV415" s="22">
        <f>VLOOKUP(I415,data!$A:$Y,25,FALSE)</f>
        <v>0</v>
      </c>
      <c r="AW415" s="26">
        <f t="shared" si="139"/>
        <v>0</v>
      </c>
      <c r="AX415" s="26">
        <f t="shared" si="140"/>
        <v>0</v>
      </c>
      <c r="AY415" s="22">
        <f t="shared" si="141"/>
        <v>0</v>
      </c>
      <c r="AZ415" s="22">
        <f t="shared" si="142"/>
        <v>0</v>
      </c>
      <c r="BA415" s="22">
        <f t="shared" si="143"/>
        <v>0</v>
      </c>
      <c r="BB415" s="22">
        <f t="shared" si="144"/>
        <v>0</v>
      </c>
      <c r="BC415" s="22">
        <f t="shared" si="145"/>
        <v>0</v>
      </c>
      <c r="BD415" s="22">
        <f t="shared" si="146"/>
        <v>0</v>
      </c>
      <c r="BE415" s="22">
        <f t="shared" si="147"/>
        <v>0</v>
      </c>
      <c r="BF415" s="22">
        <f t="shared" si="148"/>
        <v>0</v>
      </c>
      <c r="BG415" s="22">
        <f t="shared" si="149"/>
        <v>0</v>
      </c>
      <c r="BH415" s="22">
        <f t="shared" si="150"/>
        <v>0</v>
      </c>
      <c r="BI415" s="22">
        <f t="shared" si="151"/>
        <v>0</v>
      </c>
      <c r="BJ415" s="22"/>
      <c r="BK415" s="26">
        <f t="shared" si="152"/>
        <v>0</v>
      </c>
      <c r="BL415" s="26" t="str">
        <f t="shared" si="153"/>
        <v>N</v>
      </c>
      <c r="BM415" s="27">
        <v>0</v>
      </c>
      <c r="BN415" s="28">
        <f t="shared" si="154"/>
        <v>0</v>
      </c>
      <c r="BO415" s="29">
        <f t="shared" si="155"/>
        <v>5</v>
      </c>
      <c r="BP415" s="30">
        <f t="shared" si="156"/>
        <v>600</v>
      </c>
      <c r="BQ415" s="31">
        <f t="shared" si="157"/>
        <v>0</v>
      </c>
      <c r="BR415" s="32">
        <f t="shared" si="158"/>
        <v>1.6666666666666667</v>
      </c>
      <c r="BS415" s="33">
        <f t="shared" si="159"/>
        <v>0</v>
      </c>
      <c r="BT415" s="34">
        <f t="shared" si="160"/>
        <v>0</v>
      </c>
      <c r="BU415" s="35">
        <v>0</v>
      </c>
      <c r="BV415" s="35">
        <v>0</v>
      </c>
      <c r="BW415" s="35">
        <v>0</v>
      </c>
      <c r="BX415" s="35">
        <v>10</v>
      </c>
      <c r="BY415" s="35">
        <v>0</v>
      </c>
      <c r="BZ415" s="35">
        <v>0</v>
      </c>
      <c r="CA415" s="36">
        <v>1199</v>
      </c>
    </row>
    <row r="416" spans="1:79" ht="15" customHeight="1">
      <c r="A416" s="47" t="s">
        <v>35</v>
      </c>
      <c r="B416" s="47" t="s">
        <v>1125</v>
      </c>
      <c r="C416" s="48" t="s">
        <v>1126</v>
      </c>
      <c r="D416" s="49" t="s">
        <v>1172</v>
      </c>
      <c r="E416" s="50">
        <f>VLOOKUP(I416,vendors!D:L,8,FALSE)</f>
        <v>120</v>
      </c>
      <c r="F416" s="50" t="str">
        <f>VLOOKUP(I416,vendors!D:L,9,FALSE)</f>
        <v>Dent Mate</v>
      </c>
      <c r="G416" s="49" t="s">
        <v>68</v>
      </c>
      <c r="H416" s="49" t="s">
        <v>1173</v>
      </c>
      <c r="I416" s="49">
        <v>820084</v>
      </c>
      <c r="J416" s="49"/>
      <c r="K416" s="47" t="s">
        <v>1129</v>
      </c>
      <c r="L416" s="51" t="s">
        <v>60</v>
      </c>
      <c r="M416" s="22">
        <f>VLOOKUP(I416,data!$A:$Y,2,FALSE)</f>
        <v>0</v>
      </c>
      <c r="N416" s="22">
        <f>VLOOKUP(I416,data!$A:$Y,4,FALSE)</f>
        <v>0</v>
      </c>
      <c r="O416" s="22">
        <f>VLOOKUP(I416,data!$A:$Y,6,FALSE)</f>
        <v>0</v>
      </c>
      <c r="P416" s="22">
        <f>VLOOKUP(I416,data!$A:$Y,8,FALSE)</f>
        <v>0</v>
      </c>
      <c r="Q416" s="22">
        <f>VLOOKUP(I416,data!$A:$Y,10,FALSE)</f>
        <v>0</v>
      </c>
      <c r="R416" s="22">
        <f>VLOOKUP(I416,data!$A:$Y,12,FALSE)</f>
        <v>0</v>
      </c>
      <c r="S416" s="22">
        <f>VLOOKUP(I416,data!$A:$Y,14,FALSE)</f>
        <v>0</v>
      </c>
      <c r="T416" s="22">
        <f>VLOOKUP(I416,data!$A:$Y,16,FALSE)</f>
        <v>0</v>
      </c>
      <c r="U416" s="22">
        <f>VLOOKUP(I416,data!$A:$Y,18,FALSE)</f>
        <v>12</v>
      </c>
      <c r="V416" s="23">
        <f>VLOOKUP(I416,data!$A:$Y,20,FALSE)</f>
        <v>0</v>
      </c>
      <c r="W416" s="22">
        <f>VLOOKUP(I416,data!$A:$Y,22,FALSE)</f>
        <v>0</v>
      </c>
      <c r="X416" s="22">
        <f>VLOOKUP(I416,data!$A:$Y,24,FALSE)</f>
        <v>0</v>
      </c>
      <c r="Y416" s="24">
        <f t="shared" si="138"/>
        <v>12</v>
      </c>
      <c r="Z416" s="22">
        <f>VLOOKUP(I416,data!$A:$Y,3,FALSE)</f>
        <v>0</v>
      </c>
      <c r="AA416" s="25"/>
      <c r="AB416" s="22">
        <f>VLOOKUP(I416,data!$A:$Y,5,FALSE)</f>
        <v>0</v>
      </c>
      <c r="AC416" s="25"/>
      <c r="AD416" s="22">
        <f>VLOOKUP(I416,data!$A:$Y,7,FALSE)</f>
        <v>0</v>
      </c>
      <c r="AE416" s="25"/>
      <c r="AF416" s="22">
        <f>VLOOKUP(I416,data!$A:$Y,9,FALSE)</f>
        <v>0</v>
      </c>
      <c r="AG416" s="25"/>
      <c r="AH416" s="22">
        <f>VLOOKUP(I416,data!$A:$Y,11,FALSE)</f>
        <v>0</v>
      </c>
      <c r="AI416" s="25"/>
      <c r="AJ416" s="22">
        <f>VLOOKUP(I416,data!$A:$Y,13,FALSE)</f>
        <v>0</v>
      </c>
      <c r="AK416" s="25"/>
      <c r="AL416" s="22">
        <f>VLOOKUP(I416,data!$A:$Y,15,FALSE)</f>
        <v>0</v>
      </c>
      <c r="AM416" s="25"/>
      <c r="AN416" s="22">
        <f>VLOOKUP(I416,data!$A:$Y,17,FALSE)</f>
        <v>0</v>
      </c>
      <c r="AO416" s="25"/>
      <c r="AP416" s="22">
        <f>VLOOKUP(I416,data!$A:$Y,19,FALSE)</f>
        <v>0</v>
      </c>
      <c r="AQ416" s="25"/>
      <c r="AR416" s="22">
        <f>VLOOKUP(I416,data!$A:$Y,21,FALSE)</f>
        <v>0</v>
      </c>
      <c r="AS416" s="25"/>
      <c r="AT416" s="22">
        <f>VLOOKUP(I416,data!$A:$Y,23,FALSE)</f>
        <v>0</v>
      </c>
      <c r="AU416" s="25"/>
      <c r="AV416" s="22">
        <f>VLOOKUP(I416,data!$A:$Y,25,FALSE)</f>
        <v>0</v>
      </c>
      <c r="AW416" s="26">
        <f t="shared" si="139"/>
        <v>0</v>
      </c>
      <c r="AX416" s="26">
        <f t="shared" si="140"/>
        <v>0</v>
      </c>
      <c r="AY416" s="22">
        <f t="shared" si="141"/>
        <v>0</v>
      </c>
      <c r="AZ416" s="22">
        <f t="shared" si="142"/>
        <v>0</v>
      </c>
      <c r="BA416" s="22">
        <f t="shared" si="143"/>
        <v>0</v>
      </c>
      <c r="BB416" s="22">
        <f t="shared" si="144"/>
        <v>0</v>
      </c>
      <c r="BC416" s="22">
        <f t="shared" si="145"/>
        <v>0</v>
      </c>
      <c r="BD416" s="22">
        <f t="shared" si="146"/>
        <v>0</v>
      </c>
      <c r="BE416" s="22">
        <f t="shared" si="147"/>
        <v>0</v>
      </c>
      <c r="BF416" s="22">
        <f t="shared" si="148"/>
        <v>0</v>
      </c>
      <c r="BG416" s="22">
        <f t="shared" si="149"/>
        <v>0</v>
      </c>
      <c r="BH416" s="22">
        <f t="shared" si="150"/>
        <v>0</v>
      </c>
      <c r="BI416" s="22">
        <f t="shared" si="151"/>
        <v>0</v>
      </c>
      <c r="BJ416" s="22"/>
      <c r="BK416" s="26">
        <f t="shared" si="152"/>
        <v>0</v>
      </c>
      <c r="BL416" s="26" t="str">
        <f t="shared" si="153"/>
        <v>N</v>
      </c>
      <c r="BM416" s="27">
        <v>0</v>
      </c>
      <c r="BN416" s="28">
        <f t="shared" si="154"/>
        <v>0</v>
      </c>
      <c r="BO416" s="29">
        <f t="shared" si="155"/>
        <v>5</v>
      </c>
      <c r="BP416" s="30">
        <f t="shared" si="156"/>
        <v>600</v>
      </c>
      <c r="BQ416" s="31">
        <f t="shared" si="157"/>
        <v>0</v>
      </c>
      <c r="BR416" s="32">
        <f t="shared" si="158"/>
        <v>1.6666666666666667</v>
      </c>
      <c r="BS416" s="33">
        <f t="shared" si="159"/>
        <v>0</v>
      </c>
      <c r="BT416" s="34">
        <f t="shared" si="160"/>
        <v>0</v>
      </c>
      <c r="BU416" s="35">
        <v>0</v>
      </c>
      <c r="BV416" s="35">
        <v>0</v>
      </c>
      <c r="BW416" s="35">
        <v>0</v>
      </c>
      <c r="BX416" s="35">
        <v>10</v>
      </c>
      <c r="BY416" s="35">
        <v>0</v>
      </c>
      <c r="BZ416" s="35">
        <v>0</v>
      </c>
      <c r="CA416" s="36">
        <v>1202</v>
      </c>
    </row>
    <row r="417" spans="1:79" ht="15" customHeight="1">
      <c r="A417" s="47" t="s">
        <v>35</v>
      </c>
      <c r="B417" s="47" t="s">
        <v>1125</v>
      </c>
      <c r="C417" s="48" t="s">
        <v>1126</v>
      </c>
      <c r="D417" s="49" t="s">
        <v>1174</v>
      </c>
      <c r="E417" s="50">
        <f>VLOOKUP(I417,vendors!D:L,8,FALSE)</f>
        <v>120</v>
      </c>
      <c r="F417" s="50" t="str">
        <f>VLOOKUP(I417,vendors!D:L,9,FALSE)</f>
        <v>Dent Mate</v>
      </c>
      <c r="G417" s="49" t="s">
        <v>68</v>
      </c>
      <c r="H417" s="49" t="s">
        <v>1175</v>
      </c>
      <c r="I417" s="49">
        <v>820088</v>
      </c>
      <c r="J417" s="49"/>
      <c r="K417" s="47" t="s">
        <v>1129</v>
      </c>
      <c r="L417" s="51" t="s">
        <v>60</v>
      </c>
      <c r="M417" s="22">
        <f>VLOOKUP(I417,data!$A:$Y,2,FALSE)</f>
        <v>0</v>
      </c>
      <c r="N417" s="22">
        <f>VLOOKUP(I417,data!$A:$Y,4,FALSE)</f>
        <v>0</v>
      </c>
      <c r="O417" s="22">
        <f>VLOOKUP(I417,data!$A:$Y,6,FALSE)</f>
        <v>0</v>
      </c>
      <c r="P417" s="22">
        <f>VLOOKUP(I417,data!$A:$Y,8,FALSE)</f>
        <v>0</v>
      </c>
      <c r="Q417" s="22">
        <f>VLOOKUP(I417,data!$A:$Y,10,FALSE)</f>
        <v>0</v>
      </c>
      <c r="R417" s="22">
        <f>VLOOKUP(I417,data!$A:$Y,12,FALSE)</f>
        <v>0</v>
      </c>
      <c r="S417" s="22">
        <f>VLOOKUP(I417,data!$A:$Y,14,FALSE)</f>
        <v>0</v>
      </c>
      <c r="T417" s="22">
        <f>VLOOKUP(I417,data!$A:$Y,16,FALSE)</f>
        <v>0</v>
      </c>
      <c r="U417" s="22">
        <f>VLOOKUP(I417,data!$A:$Y,18,FALSE)</f>
        <v>12</v>
      </c>
      <c r="V417" s="23">
        <f>VLOOKUP(I417,data!$A:$Y,20,FALSE)</f>
        <v>0</v>
      </c>
      <c r="W417" s="22">
        <f>VLOOKUP(I417,data!$A:$Y,22,FALSE)</f>
        <v>0</v>
      </c>
      <c r="X417" s="22">
        <f>VLOOKUP(I417,data!$A:$Y,24,FALSE)</f>
        <v>0</v>
      </c>
      <c r="Y417" s="24">
        <f t="shared" si="138"/>
        <v>12</v>
      </c>
      <c r="Z417" s="22">
        <f>VLOOKUP(I417,data!$A:$Y,3,FALSE)</f>
        <v>0</v>
      </c>
      <c r="AA417" s="25"/>
      <c r="AB417" s="22">
        <f>VLOOKUP(I417,data!$A:$Y,5,FALSE)</f>
        <v>0</v>
      </c>
      <c r="AC417" s="25"/>
      <c r="AD417" s="22">
        <f>VLOOKUP(I417,data!$A:$Y,7,FALSE)</f>
        <v>0</v>
      </c>
      <c r="AE417" s="25"/>
      <c r="AF417" s="22">
        <f>VLOOKUP(I417,data!$A:$Y,9,FALSE)</f>
        <v>0</v>
      </c>
      <c r="AG417" s="25"/>
      <c r="AH417" s="22">
        <f>VLOOKUP(I417,data!$A:$Y,11,FALSE)</f>
        <v>0</v>
      </c>
      <c r="AI417" s="25"/>
      <c r="AJ417" s="22">
        <f>VLOOKUP(I417,data!$A:$Y,13,FALSE)</f>
        <v>0</v>
      </c>
      <c r="AK417" s="25"/>
      <c r="AL417" s="22">
        <f>VLOOKUP(I417,data!$A:$Y,15,FALSE)</f>
        <v>0</v>
      </c>
      <c r="AM417" s="25"/>
      <c r="AN417" s="22">
        <f>VLOOKUP(I417,data!$A:$Y,17,FALSE)</f>
        <v>0</v>
      </c>
      <c r="AO417" s="25"/>
      <c r="AP417" s="22">
        <f>VLOOKUP(I417,data!$A:$Y,19,FALSE)</f>
        <v>0</v>
      </c>
      <c r="AQ417" s="25"/>
      <c r="AR417" s="22">
        <f>VLOOKUP(I417,data!$A:$Y,21,FALSE)</f>
        <v>0</v>
      </c>
      <c r="AS417" s="25"/>
      <c r="AT417" s="22">
        <f>VLOOKUP(I417,data!$A:$Y,23,FALSE)</f>
        <v>0</v>
      </c>
      <c r="AU417" s="25"/>
      <c r="AV417" s="22">
        <f>VLOOKUP(I417,data!$A:$Y,25,FALSE)</f>
        <v>0</v>
      </c>
      <c r="AW417" s="26">
        <f t="shared" si="139"/>
        <v>0</v>
      </c>
      <c r="AX417" s="26">
        <f t="shared" si="140"/>
        <v>0</v>
      </c>
      <c r="AY417" s="22">
        <f t="shared" si="141"/>
        <v>0</v>
      </c>
      <c r="AZ417" s="22">
        <f t="shared" si="142"/>
        <v>0</v>
      </c>
      <c r="BA417" s="22">
        <f t="shared" si="143"/>
        <v>0</v>
      </c>
      <c r="BB417" s="22">
        <f t="shared" si="144"/>
        <v>0</v>
      </c>
      <c r="BC417" s="22">
        <f t="shared" si="145"/>
        <v>0</v>
      </c>
      <c r="BD417" s="22">
        <f t="shared" si="146"/>
        <v>0</v>
      </c>
      <c r="BE417" s="22">
        <f t="shared" si="147"/>
        <v>0</v>
      </c>
      <c r="BF417" s="22">
        <f t="shared" si="148"/>
        <v>0</v>
      </c>
      <c r="BG417" s="22">
        <f t="shared" si="149"/>
        <v>0</v>
      </c>
      <c r="BH417" s="22">
        <f t="shared" si="150"/>
        <v>0</v>
      </c>
      <c r="BI417" s="22">
        <f t="shared" si="151"/>
        <v>0</v>
      </c>
      <c r="BJ417" s="22"/>
      <c r="BK417" s="26">
        <f t="shared" si="152"/>
        <v>0</v>
      </c>
      <c r="BL417" s="26" t="str">
        <f t="shared" si="153"/>
        <v>N</v>
      </c>
      <c r="BM417" s="27">
        <v>0</v>
      </c>
      <c r="BN417" s="28">
        <f t="shared" si="154"/>
        <v>0</v>
      </c>
      <c r="BO417" s="29">
        <f t="shared" si="155"/>
        <v>0</v>
      </c>
      <c r="BP417" s="30">
        <f t="shared" si="156"/>
        <v>0</v>
      </c>
      <c r="BQ417" s="31">
        <f t="shared" si="157"/>
        <v>0</v>
      </c>
      <c r="BR417" s="32">
        <f t="shared" si="158"/>
        <v>0</v>
      </c>
      <c r="BS417" s="33">
        <f t="shared" si="159"/>
        <v>0</v>
      </c>
      <c r="BT417" s="34">
        <f t="shared" si="160"/>
        <v>0</v>
      </c>
      <c r="BU417" s="35">
        <v>0</v>
      </c>
      <c r="BV417" s="35">
        <v>0</v>
      </c>
      <c r="BW417" s="35">
        <v>0</v>
      </c>
      <c r="BX417" s="35">
        <v>0</v>
      </c>
      <c r="BY417" s="35">
        <v>0</v>
      </c>
      <c r="BZ417" s="35">
        <v>0</v>
      </c>
      <c r="CA417" s="36">
        <v>1233</v>
      </c>
    </row>
    <row r="418" spans="1:79" ht="15" customHeight="1">
      <c r="A418" s="47" t="s">
        <v>35</v>
      </c>
      <c r="B418" s="47" t="s">
        <v>1125</v>
      </c>
      <c r="C418" s="48" t="s">
        <v>1126</v>
      </c>
      <c r="D418" s="49" t="s">
        <v>1176</v>
      </c>
      <c r="E418" s="50">
        <f>VLOOKUP(I418,vendors!D:L,8,FALSE)</f>
        <v>120</v>
      </c>
      <c r="F418" s="50" t="str">
        <f>VLOOKUP(I418,vendors!D:L,9,FALSE)</f>
        <v>Dent Mate</v>
      </c>
      <c r="G418" s="49" t="s">
        <v>68</v>
      </c>
      <c r="H418" s="49" t="s">
        <v>1177</v>
      </c>
      <c r="I418" s="49">
        <v>820086</v>
      </c>
      <c r="J418" s="49"/>
      <c r="K418" s="47" t="s">
        <v>1129</v>
      </c>
      <c r="L418" s="51" t="s">
        <v>60</v>
      </c>
      <c r="M418" s="22">
        <f>VLOOKUP(I418,data!$A:$Y,2,FALSE)</f>
        <v>0</v>
      </c>
      <c r="N418" s="22">
        <f>VLOOKUP(I418,data!$A:$Y,4,FALSE)</f>
        <v>0</v>
      </c>
      <c r="O418" s="22">
        <f>VLOOKUP(I418,data!$A:$Y,6,FALSE)</f>
        <v>0</v>
      </c>
      <c r="P418" s="22">
        <f>VLOOKUP(I418,data!$A:$Y,8,FALSE)</f>
        <v>0</v>
      </c>
      <c r="Q418" s="22">
        <f>VLOOKUP(I418,data!$A:$Y,10,FALSE)</f>
        <v>0</v>
      </c>
      <c r="R418" s="22">
        <f>VLOOKUP(I418,data!$A:$Y,12,FALSE)</f>
        <v>0</v>
      </c>
      <c r="S418" s="22">
        <f>VLOOKUP(I418,data!$A:$Y,14,FALSE)</f>
        <v>0</v>
      </c>
      <c r="T418" s="22">
        <f>VLOOKUP(I418,data!$A:$Y,16,FALSE)</f>
        <v>0</v>
      </c>
      <c r="U418" s="22">
        <f>VLOOKUP(I418,data!$A:$Y,18,FALSE)</f>
        <v>12</v>
      </c>
      <c r="V418" s="23">
        <f>VLOOKUP(I418,data!$A:$Y,20,FALSE)</f>
        <v>0</v>
      </c>
      <c r="W418" s="22">
        <f>VLOOKUP(I418,data!$A:$Y,22,FALSE)</f>
        <v>0</v>
      </c>
      <c r="X418" s="22">
        <f>VLOOKUP(I418,data!$A:$Y,24,FALSE)</f>
        <v>0</v>
      </c>
      <c r="Y418" s="24">
        <f t="shared" si="138"/>
        <v>12</v>
      </c>
      <c r="Z418" s="22">
        <f>VLOOKUP(I418,data!$A:$Y,3,FALSE)</f>
        <v>0</v>
      </c>
      <c r="AA418" s="25"/>
      <c r="AB418" s="22">
        <f>VLOOKUP(I418,data!$A:$Y,5,FALSE)</f>
        <v>0</v>
      </c>
      <c r="AC418" s="25"/>
      <c r="AD418" s="22">
        <f>VLOOKUP(I418,data!$A:$Y,7,FALSE)</f>
        <v>0</v>
      </c>
      <c r="AE418" s="25"/>
      <c r="AF418" s="22">
        <f>VLOOKUP(I418,data!$A:$Y,9,FALSE)</f>
        <v>0</v>
      </c>
      <c r="AG418" s="25"/>
      <c r="AH418" s="22">
        <f>VLOOKUP(I418,data!$A:$Y,11,FALSE)</f>
        <v>0</v>
      </c>
      <c r="AI418" s="25"/>
      <c r="AJ418" s="22">
        <f>VLOOKUP(I418,data!$A:$Y,13,FALSE)</f>
        <v>0</v>
      </c>
      <c r="AK418" s="25"/>
      <c r="AL418" s="22">
        <f>VLOOKUP(I418,data!$A:$Y,15,FALSE)</f>
        <v>0</v>
      </c>
      <c r="AM418" s="25"/>
      <c r="AN418" s="22">
        <f>VLOOKUP(I418,data!$A:$Y,17,FALSE)</f>
        <v>0</v>
      </c>
      <c r="AO418" s="25"/>
      <c r="AP418" s="22">
        <f>VLOOKUP(I418,data!$A:$Y,19,FALSE)</f>
        <v>0</v>
      </c>
      <c r="AQ418" s="25"/>
      <c r="AR418" s="22">
        <f>VLOOKUP(I418,data!$A:$Y,21,FALSE)</f>
        <v>0</v>
      </c>
      <c r="AS418" s="25"/>
      <c r="AT418" s="22">
        <f>VLOOKUP(I418,data!$A:$Y,23,FALSE)</f>
        <v>0</v>
      </c>
      <c r="AU418" s="25"/>
      <c r="AV418" s="22">
        <f>VLOOKUP(I418,data!$A:$Y,25,FALSE)</f>
        <v>0</v>
      </c>
      <c r="AW418" s="26">
        <f t="shared" si="139"/>
        <v>0</v>
      </c>
      <c r="AX418" s="26">
        <f t="shared" si="140"/>
        <v>0</v>
      </c>
      <c r="AY418" s="22">
        <f t="shared" si="141"/>
        <v>0</v>
      </c>
      <c r="AZ418" s="22">
        <f t="shared" si="142"/>
        <v>0</v>
      </c>
      <c r="BA418" s="22">
        <f t="shared" si="143"/>
        <v>0</v>
      </c>
      <c r="BB418" s="22">
        <f t="shared" si="144"/>
        <v>0</v>
      </c>
      <c r="BC418" s="22">
        <f t="shared" si="145"/>
        <v>0</v>
      </c>
      <c r="BD418" s="22">
        <f t="shared" si="146"/>
        <v>0</v>
      </c>
      <c r="BE418" s="22">
        <f t="shared" si="147"/>
        <v>0</v>
      </c>
      <c r="BF418" s="22">
        <f t="shared" si="148"/>
        <v>0</v>
      </c>
      <c r="BG418" s="22">
        <f t="shared" si="149"/>
        <v>0</v>
      </c>
      <c r="BH418" s="22">
        <f t="shared" si="150"/>
        <v>0</v>
      </c>
      <c r="BI418" s="22">
        <f t="shared" si="151"/>
        <v>0</v>
      </c>
      <c r="BJ418" s="22"/>
      <c r="BK418" s="26">
        <f t="shared" si="152"/>
        <v>0</v>
      </c>
      <c r="BL418" s="26" t="str">
        <f t="shared" si="153"/>
        <v>N</v>
      </c>
      <c r="BM418" s="27">
        <v>0</v>
      </c>
      <c r="BN418" s="28">
        <f t="shared" si="154"/>
        <v>0</v>
      </c>
      <c r="BO418" s="29">
        <f t="shared" si="155"/>
        <v>0</v>
      </c>
      <c r="BP418" s="30">
        <f t="shared" si="156"/>
        <v>0</v>
      </c>
      <c r="BQ418" s="31">
        <f t="shared" si="157"/>
        <v>0</v>
      </c>
      <c r="BR418" s="32">
        <f t="shared" si="158"/>
        <v>0</v>
      </c>
      <c r="BS418" s="33">
        <f t="shared" si="159"/>
        <v>0</v>
      </c>
      <c r="BT418" s="34">
        <f t="shared" si="160"/>
        <v>0</v>
      </c>
      <c r="BU418" s="35">
        <v>0</v>
      </c>
      <c r="BV418" s="35">
        <v>0</v>
      </c>
      <c r="BW418" s="35">
        <v>0</v>
      </c>
      <c r="BX418" s="35">
        <v>0</v>
      </c>
      <c r="BY418" s="35">
        <v>0</v>
      </c>
      <c r="BZ418" s="35">
        <v>0</v>
      </c>
      <c r="CA418" s="36">
        <v>1190</v>
      </c>
    </row>
    <row r="419" spans="1:79" ht="15" customHeight="1">
      <c r="A419" s="47" t="s">
        <v>35</v>
      </c>
      <c r="B419" s="47" t="s">
        <v>1125</v>
      </c>
      <c r="C419" s="48" t="s">
        <v>1126</v>
      </c>
      <c r="D419" s="49" t="s">
        <v>1178</v>
      </c>
      <c r="E419" s="50">
        <f>VLOOKUP(I419,vendors!D:L,8,FALSE)</f>
        <v>105</v>
      </c>
      <c r="F419" s="50" t="str">
        <f>VLOOKUP(I419,vendors!D:L,9,FALSE)</f>
        <v>DDI</v>
      </c>
      <c r="G419" s="49" t="s">
        <v>68</v>
      </c>
      <c r="H419" s="49" t="s">
        <v>1179</v>
      </c>
      <c r="I419" s="49">
        <v>820021</v>
      </c>
      <c r="J419" s="49"/>
      <c r="K419" s="47" t="s">
        <v>1129</v>
      </c>
      <c r="L419" s="51" t="s">
        <v>1180</v>
      </c>
      <c r="M419" s="22">
        <f>VLOOKUP(I419,data!$A:$Y,2,FALSE)</f>
        <v>0</v>
      </c>
      <c r="N419" s="22">
        <f>VLOOKUP(I419,data!$A:$Y,4,FALSE)</f>
        <v>0</v>
      </c>
      <c r="O419" s="22">
        <f>VLOOKUP(I419,data!$A:$Y,6,FALSE)</f>
        <v>0</v>
      </c>
      <c r="P419" s="22">
        <f>VLOOKUP(I419,data!$A:$Y,8,FALSE)</f>
        <v>0</v>
      </c>
      <c r="Q419" s="22">
        <f>VLOOKUP(I419,data!$A:$Y,10,FALSE)</f>
        <v>0</v>
      </c>
      <c r="R419" s="22">
        <f>VLOOKUP(I419,data!$A:$Y,12,FALSE)</f>
        <v>0</v>
      </c>
      <c r="S419" s="22">
        <f>VLOOKUP(I419,data!$A:$Y,14,FALSE)</f>
        <v>0</v>
      </c>
      <c r="T419" s="22">
        <f>VLOOKUP(I419,data!$A:$Y,16,FALSE)</f>
        <v>0</v>
      </c>
      <c r="U419" s="22">
        <f>VLOOKUP(I419,data!$A:$Y,18,FALSE)</f>
        <v>0</v>
      </c>
      <c r="V419" s="23">
        <f>VLOOKUP(I419,data!$A:$Y,20,FALSE)</f>
        <v>0</v>
      </c>
      <c r="W419" s="22">
        <f>VLOOKUP(I419,data!$A:$Y,22,FALSE)</f>
        <v>0</v>
      </c>
      <c r="X419" s="22">
        <f>VLOOKUP(I419,data!$A:$Y,24,FALSE)</f>
        <v>0</v>
      </c>
      <c r="Y419" s="24">
        <f t="shared" si="138"/>
        <v>0</v>
      </c>
      <c r="Z419" s="22">
        <f>VLOOKUP(I419,data!$A:$Y,3,FALSE)</f>
        <v>0</v>
      </c>
      <c r="AA419" s="25"/>
      <c r="AB419" s="22">
        <f>VLOOKUP(I419,data!$A:$Y,5,FALSE)</f>
        <v>0</v>
      </c>
      <c r="AC419" s="25"/>
      <c r="AD419" s="22">
        <f>VLOOKUP(I419,data!$A:$Y,7,FALSE)</f>
        <v>0</v>
      </c>
      <c r="AE419" s="25"/>
      <c r="AF419" s="22">
        <f>VLOOKUP(I419,data!$A:$Y,9,FALSE)</f>
        <v>0</v>
      </c>
      <c r="AG419" s="25"/>
      <c r="AH419" s="22">
        <f>VLOOKUP(I419,data!$A:$Y,11,FALSE)</f>
        <v>0</v>
      </c>
      <c r="AI419" s="25"/>
      <c r="AJ419" s="22">
        <f>VLOOKUP(I419,data!$A:$Y,13,FALSE)</f>
        <v>0</v>
      </c>
      <c r="AK419" s="25"/>
      <c r="AL419" s="22">
        <f>VLOOKUP(I419,data!$A:$Y,15,FALSE)</f>
        <v>0</v>
      </c>
      <c r="AM419" s="25"/>
      <c r="AN419" s="22">
        <f>VLOOKUP(I419,data!$A:$Y,17,FALSE)</f>
        <v>0</v>
      </c>
      <c r="AO419" s="25"/>
      <c r="AP419" s="22">
        <f>VLOOKUP(I419,data!$A:$Y,19,FALSE)</f>
        <v>0</v>
      </c>
      <c r="AQ419" s="25"/>
      <c r="AR419" s="22">
        <f>VLOOKUP(I419,data!$A:$Y,21,FALSE)</f>
        <v>0</v>
      </c>
      <c r="AS419" s="25"/>
      <c r="AT419" s="22">
        <f>VLOOKUP(I419,data!$A:$Y,23,FALSE)</f>
        <v>0</v>
      </c>
      <c r="AU419" s="25"/>
      <c r="AV419" s="22">
        <f>VLOOKUP(I419,data!$A:$Y,25,FALSE)</f>
        <v>0</v>
      </c>
      <c r="AW419" s="26">
        <f t="shared" si="139"/>
        <v>0</v>
      </c>
      <c r="AX419" s="26">
        <f t="shared" si="140"/>
        <v>0</v>
      </c>
      <c r="AY419" s="22">
        <f t="shared" si="141"/>
        <v>0</v>
      </c>
      <c r="AZ419" s="22">
        <f t="shared" si="142"/>
        <v>0</v>
      </c>
      <c r="BA419" s="22">
        <f t="shared" si="143"/>
        <v>0</v>
      </c>
      <c r="BB419" s="22">
        <f t="shared" si="144"/>
        <v>0</v>
      </c>
      <c r="BC419" s="22">
        <f t="shared" si="145"/>
        <v>0</v>
      </c>
      <c r="BD419" s="22">
        <f t="shared" si="146"/>
        <v>0</v>
      </c>
      <c r="BE419" s="22">
        <f t="shared" si="147"/>
        <v>0</v>
      </c>
      <c r="BF419" s="22">
        <f t="shared" si="148"/>
        <v>0</v>
      </c>
      <c r="BG419" s="22">
        <f t="shared" si="149"/>
        <v>0</v>
      </c>
      <c r="BH419" s="22">
        <f t="shared" si="150"/>
        <v>0</v>
      </c>
      <c r="BI419" s="22">
        <f t="shared" si="151"/>
        <v>0</v>
      </c>
      <c r="BJ419" s="22"/>
      <c r="BK419" s="26">
        <f t="shared" si="152"/>
        <v>0</v>
      </c>
      <c r="BL419" s="26" t="str">
        <f t="shared" si="153"/>
        <v>N</v>
      </c>
      <c r="BM419" s="27">
        <v>0</v>
      </c>
      <c r="BN419" s="28">
        <f t="shared" si="154"/>
        <v>0</v>
      </c>
      <c r="BO419" s="29">
        <f t="shared" si="155"/>
        <v>0</v>
      </c>
      <c r="BP419" s="30">
        <f t="shared" si="156"/>
        <v>0</v>
      </c>
      <c r="BQ419" s="31">
        <f t="shared" si="157"/>
        <v>0</v>
      </c>
      <c r="BR419" s="32">
        <f t="shared" si="158"/>
        <v>0</v>
      </c>
      <c r="BS419" s="33">
        <f t="shared" si="159"/>
        <v>0</v>
      </c>
      <c r="BT419" s="34">
        <f t="shared" si="160"/>
        <v>0</v>
      </c>
      <c r="BU419" s="35">
        <v>0</v>
      </c>
      <c r="BV419" s="35">
        <v>0</v>
      </c>
      <c r="BW419" s="35">
        <v>0</v>
      </c>
      <c r="BX419" s="35">
        <v>0</v>
      </c>
      <c r="BY419" s="35">
        <v>0</v>
      </c>
      <c r="BZ419" s="35">
        <v>0</v>
      </c>
      <c r="CA419" s="36">
        <v>1192</v>
      </c>
    </row>
    <row r="420" spans="1:79" ht="15" customHeight="1">
      <c r="A420" s="47" t="s">
        <v>35</v>
      </c>
      <c r="B420" s="47" t="s">
        <v>1125</v>
      </c>
      <c r="C420" s="48" t="s">
        <v>1126</v>
      </c>
      <c r="D420" s="49" t="s">
        <v>1181</v>
      </c>
      <c r="E420" s="50">
        <f>VLOOKUP(I420,vendors!D:L,8,FALSE)</f>
        <v>550</v>
      </c>
      <c r="F420" s="50" t="str">
        <f>VLOOKUP(I420,vendors!D:L,9,FALSE)</f>
        <v>Dent Mate</v>
      </c>
      <c r="G420" s="49" t="s">
        <v>133</v>
      </c>
      <c r="H420" s="49" t="s">
        <v>1182</v>
      </c>
      <c r="I420" s="49">
        <v>820127</v>
      </c>
      <c r="J420" s="49"/>
      <c r="K420" s="47" t="s">
        <v>1129</v>
      </c>
      <c r="L420" s="51" t="s">
        <v>1183</v>
      </c>
      <c r="M420" s="22">
        <f>VLOOKUP(I420,data!$A:$Y,2,FALSE)</f>
        <v>0</v>
      </c>
      <c r="N420" s="22">
        <f>VLOOKUP(I420,data!$A:$Y,4,FALSE)</f>
        <v>0</v>
      </c>
      <c r="O420" s="22">
        <f>VLOOKUP(I420,data!$A:$Y,6,FALSE)</f>
        <v>0</v>
      </c>
      <c r="P420" s="22">
        <f>VLOOKUP(I420,data!$A:$Y,8,FALSE)</f>
        <v>0</v>
      </c>
      <c r="Q420" s="22">
        <f>VLOOKUP(I420,data!$A:$Y,10,FALSE)</f>
        <v>0</v>
      </c>
      <c r="R420" s="22">
        <f>VLOOKUP(I420,data!$A:$Y,12,FALSE)</f>
        <v>0</v>
      </c>
      <c r="S420" s="22">
        <f>VLOOKUP(I420,data!$A:$Y,14,FALSE)</f>
        <v>0</v>
      </c>
      <c r="T420" s="22">
        <f>VLOOKUP(I420,data!$A:$Y,16,FALSE)</f>
        <v>0</v>
      </c>
      <c r="U420" s="22">
        <f>VLOOKUP(I420,data!$A:$Y,18,FALSE)</f>
        <v>0</v>
      </c>
      <c r="V420" s="23">
        <f>VLOOKUP(I420,data!$A:$Y,20,FALSE)</f>
        <v>0</v>
      </c>
      <c r="W420" s="22">
        <f>VLOOKUP(I420,data!$A:$Y,22,FALSE)</f>
        <v>0</v>
      </c>
      <c r="X420" s="22">
        <f>VLOOKUP(I420,data!$A:$Y,24,FALSE)</f>
        <v>0</v>
      </c>
      <c r="Y420" s="24">
        <f t="shared" si="138"/>
        <v>0</v>
      </c>
      <c r="Z420" s="22">
        <f>VLOOKUP(I420,data!$A:$Y,3,FALSE)</f>
        <v>0</v>
      </c>
      <c r="AA420" s="25"/>
      <c r="AB420" s="22">
        <f>VLOOKUP(I420,data!$A:$Y,5,FALSE)</f>
        <v>0</v>
      </c>
      <c r="AC420" s="25"/>
      <c r="AD420" s="22">
        <f>VLOOKUP(I420,data!$A:$Y,7,FALSE)</f>
        <v>0</v>
      </c>
      <c r="AE420" s="25"/>
      <c r="AF420" s="22">
        <f>VLOOKUP(I420,data!$A:$Y,9,FALSE)</f>
        <v>0</v>
      </c>
      <c r="AG420" s="25"/>
      <c r="AH420" s="22">
        <f>VLOOKUP(I420,data!$A:$Y,11,FALSE)</f>
        <v>0</v>
      </c>
      <c r="AI420" s="25"/>
      <c r="AJ420" s="22">
        <f>VLOOKUP(I420,data!$A:$Y,13,FALSE)</f>
        <v>0</v>
      </c>
      <c r="AK420" s="25"/>
      <c r="AL420" s="22">
        <f>VLOOKUP(I420,data!$A:$Y,15,FALSE)</f>
        <v>0</v>
      </c>
      <c r="AM420" s="25"/>
      <c r="AN420" s="22">
        <f>VLOOKUP(I420,data!$A:$Y,17,FALSE)</f>
        <v>0</v>
      </c>
      <c r="AO420" s="25"/>
      <c r="AP420" s="22">
        <f>VLOOKUP(I420,data!$A:$Y,19,FALSE)</f>
        <v>0</v>
      </c>
      <c r="AQ420" s="25"/>
      <c r="AR420" s="22">
        <f>VLOOKUP(I420,data!$A:$Y,21,FALSE)</f>
        <v>0</v>
      </c>
      <c r="AS420" s="25"/>
      <c r="AT420" s="22">
        <f>VLOOKUP(I420,data!$A:$Y,23,FALSE)</f>
        <v>0</v>
      </c>
      <c r="AU420" s="25"/>
      <c r="AV420" s="22">
        <f>VLOOKUP(I420,data!$A:$Y,25,FALSE)</f>
        <v>0</v>
      </c>
      <c r="AW420" s="26">
        <f t="shared" si="139"/>
        <v>0</v>
      </c>
      <c r="AX420" s="26">
        <f t="shared" si="140"/>
        <v>0</v>
      </c>
      <c r="AY420" s="22">
        <f t="shared" si="141"/>
        <v>0</v>
      </c>
      <c r="AZ420" s="22">
        <f t="shared" si="142"/>
        <v>0</v>
      </c>
      <c r="BA420" s="22">
        <f t="shared" si="143"/>
        <v>0</v>
      </c>
      <c r="BB420" s="22">
        <f t="shared" si="144"/>
        <v>0</v>
      </c>
      <c r="BC420" s="22">
        <f t="shared" si="145"/>
        <v>0</v>
      </c>
      <c r="BD420" s="22">
        <f t="shared" si="146"/>
        <v>0</v>
      </c>
      <c r="BE420" s="22">
        <f t="shared" si="147"/>
        <v>0</v>
      </c>
      <c r="BF420" s="22">
        <f t="shared" si="148"/>
        <v>0</v>
      </c>
      <c r="BG420" s="22">
        <f t="shared" si="149"/>
        <v>0</v>
      </c>
      <c r="BH420" s="22">
        <f t="shared" si="150"/>
        <v>0</v>
      </c>
      <c r="BI420" s="22">
        <f t="shared" si="151"/>
        <v>0</v>
      </c>
      <c r="BJ420" s="22"/>
      <c r="BK420" s="26">
        <f t="shared" si="152"/>
        <v>0</v>
      </c>
      <c r="BL420" s="26" t="str">
        <f t="shared" si="153"/>
        <v>N</v>
      </c>
      <c r="BM420" s="27">
        <v>0</v>
      </c>
      <c r="BN420" s="28">
        <f t="shared" si="154"/>
        <v>0</v>
      </c>
      <c r="BO420" s="29">
        <f t="shared" si="155"/>
        <v>0</v>
      </c>
      <c r="BP420" s="30">
        <f t="shared" si="156"/>
        <v>0</v>
      </c>
      <c r="BQ420" s="31">
        <f t="shared" si="157"/>
        <v>0</v>
      </c>
      <c r="BR420" s="32">
        <f t="shared" si="158"/>
        <v>0</v>
      </c>
      <c r="BS420" s="33">
        <f t="shared" si="159"/>
        <v>0</v>
      </c>
      <c r="BT420" s="34">
        <f t="shared" si="160"/>
        <v>0</v>
      </c>
      <c r="BU420" s="35">
        <v>0</v>
      </c>
      <c r="BV420" s="35">
        <v>0</v>
      </c>
      <c r="BW420" s="35">
        <v>0</v>
      </c>
      <c r="BX420" s="35">
        <v>0</v>
      </c>
      <c r="BY420" s="35">
        <v>0</v>
      </c>
      <c r="BZ420" s="35">
        <v>0</v>
      </c>
      <c r="CA420" s="36">
        <v>1264</v>
      </c>
    </row>
    <row r="421" spans="1:79" ht="15" customHeight="1">
      <c r="A421" s="47" t="s">
        <v>35</v>
      </c>
      <c r="B421" s="47" t="s">
        <v>1125</v>
      </c>
      <c r="C421" s="48" t="s">
        <v>1126</v>
      </c>
      <c r="D421" s="49" t="s">
        <v>1184</v>
      </c>
      <c r="E421" s="50">
        <f>VLOOKUP(I421,vendors!D:L,8,FALSE)</f>
        <v>85</v>
      </c>
      <c r="F421" s="50" t="str">
        <f>VLOOKUP(I421,vendors!D:L,9,FALSE)</f>
        <v>Dent Mate</v>
      </c>
      <c r="G421" s="49" t="s">
        <v>68</v>
      </c>
      <c r="H421" s="49" t="s">
        <v>1185</v>
      </c>
      <c r="I421" s="49">
        <v>820022</v>
      </c>
      <c r="J421" s="49"/>
      <c r="K421" s="47" t="s">
        <v>1129</v>
      </c>
      <c r="L421" s="51" t="s">
        <v>1180</v>
      </c>
      <c r="M421" s="22">
        <f>VLOOKUP(I421,data!$A:$Y,2,FALSE)</f>
        <v>0</v>
      </c>
      <c r="N421" s="22">
        <f>VLOOKUP(I421,data!$A:$Y,4,FALSE)</f>
        <v>0</v>
      </c>
      <c r="O421" s="22">
        <f>VLOOKUP(I421,data!$A:$Y,6,FALSE)</f>
        <v>0</v>
      </c>
      <c r="P421" s="22">
        <f>VLOOKUP(I421,data!$A:$Y,8,FALSE)</f>
        <v>0</v>
      </c>
      <c r="Q421" s="22">
        <f>VLOOKUP(I421,data!$A:$Y,10,FALSE)</f>
        <v>0</v>
      </c>
      <c r="R421" s="22">
        <f>VLOOKUP(I421,data!$A:$Y,12,FALSE)</f>
        <v>0</v>
      </c>
      <c r="S421" s="22">
        <f>VLOOKUP(I421,data!$A:$Y,14,FALSE)</f>
        <v>0</v>
      </c>
      <c r="T421" s="22">
        <f>VLOOKUP(I421,data!$A:$Y,16,FALSE)</f>
        <v>0</v>
      </c>
      <c r="U421" s="22">
        <f>VLOOKUP(I421,data!$A:$Y,18,FALSE)</f>
        <v>1</v>
      </c>
      <c r="V421" s="23">
        <f>VLOOKUP(I421,data!$A:$Y,20,FALSE)</f>
        <v>0</v>
      </c>
      <c r="W421" s="22">
        <f>VLOOKUP(I421,data!$A:$Y,22,FALSE)</f>
        <v>0</v>
      </c>
      <c r="X421" s="22">
        <f>VLOOKUP(I421,data!$A:$Y,24,FALSE)</f>
        <v>0</v>
      </c>
      <c r="Y421" s="24">
        <f t="shared" si="138"/>
        <v>1</v>
      </c>
      <c r="Z421" s="22">
        <f>VLOOKUP(I421,data!$A:$Y,3,FALSE)</f>
        <v>0</v>
      </c>
      <c r="AA421" s="25"/>
      <c r="AB421" s="22">
        <f>VLOOKUP(I421,data!$A:$Y,5,FALSE)</f>
        <v>0</v>
      </c>
      <c r="AC421" s="25"/>
      <c r="AD421" s="22">
        <f>VLOOKUP(I421,data!$A:$Y,7,FALSE)</f>
        <v>0</v>
      </c>
      <c r="AE421" s="25"/>
      <c r="AF421" s="22">
        <f>VLOOKUP(I421,data!$A:$Y,9,FALSE)</f>
        <v>0</v>
      </c>
      <c r="AG421" s="25"/>
      <c r="AH421" s="22">
        <f>VLOOKUP(I421,data!$A:$Y,11,FALSE)</f>
        <v>0</v>
      </c>
      <c r="AI421" s="25"/>
      <c r="AJ421" s="22">
        <f>VLOOKUP(I421,data!$A:$Y,13,FALSE)</f>
        <v>0</v>
      </c>
      <c r="AK421" s="25"/>
      <c r="AL421" s="22">
        <f>VLOOKUP(I421,data!$A:$Y,15,FALSE)</f>
        <v>0</v>
      </c>
      <c r="AM421" s="25"/>
      <c r="AN421" s="22">
        <f>VLOOKUP(I421,data!$A:$Y,17,FALSE)</f>
        <v>0</v>
      </c>
      <c r="AO421" s="25"/>
      <c r="AP421" s="22">
        <f>VLOOKUP(I421,data!$A:$Y,19,FALSE)</f>
        <v>0</v>
      </c>
      <c r="AQ421" s="25"/>
      <c r="AR421" s="22">
        <f>VLOOKUP(I421,data!$A:$Y,21,FALSE)</f>
        <v>0</v>
      </c>
      <c r="AS421" s="25"/>
      <c r="AT421" s="22">
        <f>VLOOKUP(I421,data!$A:$Y,23,FALSE)</f>
        <v>0</v>
      </c>
      <c r="AU421" s="25"/>
      <c r="AV421" s="22">
        <f>VLOOKUP(I421,data!$A:$Y,25,FALSE)</f>
        <v>0</v>
      </c>
      <c r="AW421" s="26">
        <f t="shared" si="139"/>
        <v>0</v>
      </c>
      <c r="AX421" s="26">
        <f t="shared" si="140"/>
        <v>0</v>
      </c>
      <c r="AY421" s="22">
        <f t="shared" si="141"/>
        <v>0</v>
      </c>
      <c r="AZ421" s="22">
        <f t="shared" si="142"/>
        <v>0</v>
      </c>
      <c r="BA421" s="22">
        <f t="shared" si="143"/>
        <v>0</v>
      </c>
      <c r="BB421" s="22">
        <f t="shared" si="144"/>
        <v>0</v>
      </c>
      <c r="BC421" s="22">
        <f t="shared" si="145"/>
        <v>0</v>
      </c>
      <c r="BD421" s="22">
        <f t="shared" si="146"/>
        <v>0</v>
      </c>
      <c r="BE421" s="22">
        <f t="shared" si="147"/>
        <v>0</v>
      </c>
      <c r="BF421" s="22">
        <f t="shared" si="148"/>
        <v>0</v>
      </c>
      <c r="BG421" s="22">
        <f t="shared" si="149"/>
        <v>0</v>
      </c>
      <c r="BH421" s="22">
        <f t="shared" si="150"/>
        <v>0</v>
      </c>
      <c r="BI421" s="22">
        <f t="shared" si="151"/>
        <v>0</v>
      </c>
      <c r="BJ421" s="22"/>
      <c r="BK421" s="26">
        <f t="shared" si="152"/>
        <v>0</v>
      </c>
      <c r="BL421" s="26" t="str">
        <f t="shared" si="153"/>
        <v>N</v>
      </c>
      <c r="BM421" s="27">
        <v>0</v>
      </c>
      <c r="BN421" s="28">
        <f t="shared" si="154"/>
        <v>0</v>
      </c>
      <c r="BO421" s="29">
        <f t="shared" si="155"/>
        <v>5</v>
      </c>
      <c r="BP421" s="30">
        <f t="shared" si="156"/>
        <v>425</v>
      </c>
      <c r="BQ421" s="31">
        <f t="shared" si="157"/>
        <v>0</v>
      </c>
      <c r="BR421" s="32">
        <f t="shared" si="158"/>
        <v>1.6666666666666667</v>
      </c>
      <c r="BS421" s="33">
        <f t="shared" si="159"/>
        <v>0</v>
      </c>
      <c r="BT421" s="34">
        <f t="shared" si="160"/>
        <v>0</v>
      </c>
      <c r="BU421" s="35">
        <v>0</v>
      </c>
      <c r="BV421" s="35">
        <v>10</v>
      </c>
      <c r="BW421" s="35">
        <v>0</v>
      </c>
      <c r="BX421" s="35">
        <v>0</v>
      </c>
      <c r="BY421" s="35">
        <v>0</v>
      </c>
      <c r="BZ421" s="35">
        <v>0</v>
      </c>
      <c r="CA421" s="36">
        <v>1265</v>
      </c>
    </row>
    <row r="422" spans="1:79" ht="15" customHeight="1">
      <c r="A422" s="47" t="s">
        <v>35</v>
      </c>
      <c r="B422" s="47" t="s">
        <v>1125</v>
      </c>
      <c r="C422" s="48" t="s">
        <v>1126</v>
      </c>
      <c r="D422" s="49" t="s">
        <v>1186</v>
      </c>
      <c r="E422" s="50">
        <f>VLOOKUP(I422,vendors!D:L,8,FALSE)</f>
        <v>120</v>
      </c>
      <c r="F422" s="50" t="str">
        <f>VLOOKUP(I422,vendors!D:L,9,FALSE)</f>
        <v>Dent Mate</v>
      </c>
      <c r="G422" s="49" t="s">
        <v>68</v>
      </c>
      <c r="H422" s="49" t="s">
        <v>1187</v>
      </c>
      <c r="I422" s="49">
        <v>820089</v>
      </c>
      <c r="J422" s="49"/>
      <c r="K422" s="47" t="s">
        <v>1129</v>
      </c>
      <c r="L422" s="51" t="s">
        <v>60</v>
      </c>
      <c r="M422" s="22">
        <f>VLOOKUP(I422,data!$A:$Y,2,FALSE)</f>
        <v>0</v>
      </c>
      <c r="N422" s="22">
        <f>VLOOKUP(I422,data!$A:$Y,4,FALSE)</f>
        <v>0</v>
      </c>
      <c r="O422" s="22">
        <f>VLOOKUP(I422,data!$A:$Y,6,FALSE)</f>
        <v>0</v>
      </c>
      <c r="P422" s="22">
        <f>VLOOKUP(I422,data!$A:$Y,8,FALSE)</f>
        <v>0</v>
      </c>
      <c r="Q422" s="22">
        <f>VLOOKUP(I422,data!$A:$Y,10,FALSE)</f>
        <v>0</v>
      </c>
      <c r="R422" s="22">
        <f>VLOOKUP(I422,data!$A:$Y,12,FALSE)</f>
        <v>0</v>
      </c>
      <c r="S422" s="22">
        <f>VLOOKUP(I422,data!$A:$Y,14,FALSE)</f>
        <v>12</v>
      </c>
      <c r="T422" s="22">
        <f>VLOOKUP(I422,data!$A:$Y,16,FALSE)</f>
        <v>0</v>
      </c>
      <c r="U422" s="22">
        <f>VLOOKUP(I422,data!$A:$Y,18,FALSE)</f>
        <v>0</v>
      </c>
      <c r="V422" s="23">
        <f>VLOOKUP(I422,data!$A:$Y,20,FALSE)</f>
        <v>0</v>
      </c>
      <c r="W422" s="22">
        <f>VLOOKUP(I422,data!$A:$Y,22,FALSE)</f>
        <v>0</v>
      </c>
      <c r="X422" s="22">
        <f>VLOOKUP(I422,data!$A:$Y,24,FALSE)</f>
        <v>0</v>
      </c>
      <c r="Y422" s="24">
        <f t="shared" si="138"/>
        <v>12</v>
      </c>
      <c r="Z422" s="22">
        <f>VLOOKUP(I422,data!$A:$Y,3,FALSE)</f>
        <v>0</v>
      </c>
      <c r="AA422" s="25"/>
      <c r="AB422" s="22">
        <f>VLOOKUP(I422,data!$A:$Y,5,FALSE)</f>
        <v>0</v>
      </c>
      <c r="AC422" s="25"/>
      <c r="AD422" s="22">
        <f>VLOOKUP(I422,data!$A:$Y,7,FALSE)</f>
        <v>0</v>
      </c>
      <c r="AE422" s="25"/>
      <c r="AF422" s="22">
        <f>VLOOKUP(I422,data!$A:$Y,9,FALSE)</f>
        <v>0</v>
      </c>
      <c r="AG422" s="25"/>
      <c r="AH422" s="22">
        <f>VLOOKUP(I422,data!$A:$Y,11,FALSE)</f>
        <v>0</v>
      </c>
      <c r="AI422" s="25"/>
      <c r="AJ422" s="22">
        <f>VLOOKUP(I422,data!$A:$Y,13,FALSE)</f>
        <v>0</v>
      </c>
      <c r="AK422" s="25"/>
      <c r="AL422" s="22">
        <f>VLOOKUP(I422,data!$A:$Y,15,FALSE)</f>
        <v>0</v>
      </c>
      <c r="AM422" s="25"/>
      <c r="AN422" s="22">
        <f>VLOOKUP(I422,data!$A:$Y,17,FALSE)</f>
        <v>0</v>
      </c>
      <c r="AO422" s="25"/>
      <c r="AP422" s="22">
        <f>VLOOKUP(I422,data!$A:$Y,19,FALSE)</f>
        <v>0</v>
      </c>
      <c r="AQ422" s="25"/>
      <c r="AR422" s="22">
        <f>VLOOKUP(I422,data!$A:$Y,21,FALSE)</f>
        <v>0</v>
      </c>
      <c r="AS422" s="25"/>
      <c r="AT422" s="22">
        <f>VLOOKUP(I422,data!$A:$Y,23,FALSE)</f>
        <v>0</v>
      </c>
      <c r="AU422" s="25"/>
      <c r="AV422" s="22">
        <f>VLOOKUP(I422,data!$A:$Y,25,FALSE)</f>
        <v>0</v>
      </c>
      <c r="AW422" s="26">
        <f t="shared" si="139"/>
        <v>0</v>
      </c>
      <c r="AX422" s="26">
        <f t="shared" si="140"/>
        <v>0</v>
      </c>
      <c r="AY422" s="22">
        <f t="shared" si="141"/>
        <v>0</v>
      </c>
      <c r="AZ422" s="22">
        <f t="shared" si="142"/>
        <v>0</v>
      </c>
      <c r="BA422" s="22">
        <f t="shared" si="143"/>
        <v>0</v>
      </c>
      <c r="BB422" s="22">
        <f t="shared" si="144"/>
        <v>0</v>
      </c>
      <c r="BC422" s="22">
        <f t="shared" si="145"/>
        <v>0</v>
      </c>
      <c r="BD422" s="22">
        <f t="shared" si="146"/>
        <v>0</v>
      </c>
      <c r="BE422" s="22">
        <f t="shared" si="147"/>
        <v>0</v>
      </c>
      <c r="BF422" s="22">
        <f t="shared" si="148"/>
        <v>0</v>
      </c>
      <c r="BG422" s="22">
        <f t="shared" si="149"/>
        <v>0</v>
      </c>
      <c r="BH422" s="22">
        <f t="shared" si="150"/>
        <v>0</v>
      </c>
      <c r="BI422" s="22">
        <f t="shared" si="151"/>
        <v>0</v>
      </c>
      <c r="BJ422" s="22"/>
      <c r="BK422" s="26">
        <f t="shared" si="152"/>
        <v>0</v>
      </c>
      <c r="BL422" s="26" t="str">
        <f t="shared" si="153"/>
        <v>N</v>
      </c>
      <c r="BM422" s="27">
        <v>0</v>
      </c>
      <c r="BN422" s="28">
        <f t="shared" si="154"/>
        <v>0</v>
      </c>
      <c r="BO422" s="29">
        <f t="shared" si="155"/>
        <v>20</v>
      </c>
      <c r="BP422" s="30">
        <f t="shared" si="156"/>
        <v>2400</v>
      </c>
      <c r="BQ422" s="31">
        <f t="shared" si="157"/>
        <v>0</v>
      </c>
      <c r="BR422" s="32">
        <f t="shared" si="158"/>
        <v>6.666666666666667</v>
      </c>
      <c r="BS422" s="33">
        <f t="shared" si="159"/>
        <v>0</v>
      </c>
      <c r="BT422" s="34">
        <f t="shared" si="160"/>
        <v>0</v>
      </c>
      <c r="BU422" s="35">
        <v>0</v>
      </c>
      <c r="BV422" s="35">
        <v>40</v>
      </c>
      <c r="BW422" s="35">
        <v>0</v>
      </c>
      <c r="BX422" s="35">
        <v>0</v>
      </c>
      <c r="BY422" s="35">
        <v>0</v>
      </c>
      <c r="BZ422" s="35">
        <v>0</v>
      </c>
      <c r="CA422" s="36">
        <v>1266</v>
      </c>
    </row>
    <row r="423" spans="1:79" ht="15" customHeight="1">
      <c r="A423" s="47" t="s">
        <v>35</v>
      </c>
      <c r="B423" s="47" t="s">
        <v>1125</v>
      </c>
      <c r="C423" s="48" t="s">
        <v>1126</v>
      </c>
      <c r="D423" s="49" t="s">
        <v>1188</v>
      </c>
      <c r="E423" s="50">
        <f>VLOOKUP(I423,vendors!D:L,8,FALSE)</f>
        <v>60</v>
      </c>
      <c r="F423" s="50" t="str">
        <f>VLOOKUP(I423,vendors!D:L,9,FALSE)</f>
        <v>Dent Mate</v>
      </c>
      <c r="G423" s="49" t="s">
        <v>68</v>
      </c>
      <c r="H423" s="49" t="s">
        <v>1189</v>
      </c>
      <c r="I423" s="49">
        <v>820023</v>
      </c>
      <c r="J423" s="49"/>
      <c r="K423" s="47" t="s">
        <v>1129</v>
      </c>
      <c r="L423" s="51" t="s">
        <v>1180</v>
      </c>
      <c r="M423" s="22">
        <f>VLOOKUP(I423,data!$A:$Y,2,FALSE)</f>
        <v>0</v>
      </c>
      <c r="N423" s="22">
        <f>VLOOKUP(I423,data!$A:$Y,4,FALSE)</f>
        <v>0</v>
      </c>
      <c r="O423" s="22">
        <f>VLOOKUP(I423,data!$A:$Y,6,FALSE)</f>
        <v>0</v>
      </c>
      <c r="P423" s="22">
        <f>VLOOKUP(I423,data!$A:$Y,8,FALSE)</f>
        <v>0</v>
      </c>
      <c r="Q423" s="22">
        <f>VLOOKUP(I423,data!$A:$Y,10,FALSE)</f>
        <v>0</v>
      </c>
      <c r="R423" s="22">
        <f>VLOOKUP(I423,data!$A:$Y,12,FALSE)</f>
        <v>0</v>
      </c>
      <c r="S423" s="22">
        <f>VLOOKUP(I423,data!$A:$Y,14,FALSE)</f>
        <v>13</v>
      </c>
      <c r="T423" s="22">
        <f>VLOOKUP(I423,data!$A:$Y,16,FALSE)</f>
        <v>0</v>
      </c>
      <c r="U423" s="22">
        <f>VLOOKUP(I423,data!$A:$Y,18,FALSE)</f>
        <v>0</v>
      </c>
      <c r="V423" s="23">
        <f>VLOOKUP(I423,data!$A:$Y,20,FALSE)</f>
        <v>0</v>
      </c>
      <c r="W423" s="22">
        <f>VLOOKUP(I423,data!$A:$Y,22,FALSE)</f>
        <v>0</v>
      </c>
      <c r="X423" s="22">
        <f>VLOOKUP(I423,data!$A:$Y,24,FALSE)</f>
        <v>0</v>
      </c>
      <c r="Y423" s="24">
        <f t="shared" si="138"/>
        <v>13</v>
      </c>
      <c r="Z423" s="22">
        <f>VLOOKUP(I423,data!$A:$Y,3,FALSE)</f>
        <v>0</v>
      </c>
      <c r="AA423" s="25"/>
      <c r="AB423" s="22">
        <f>VLOOKUP(I423,data!$A:$Y,5,FALSE)</f>
        <v>0</v>
      </c>
      <c r="AC423" s="25"/>
      <c r="AD423" s="22">
        <f>VLOOKUP(I423,data!$A:$Y,7,FALSE)</f>
        <v>0</v>
      </c>
      <c r="AE423" s="25"/>
      <c r="AF423" s="22">
        <f>VLOOKUP(I423,data!$A:$Y,9,FALSE)</f>
        <v>0</v>
      </c>
      <c r="AG423" s="25"/>
      <c r="AH423" s="22">
        <f>VLOOKUP(I423,data!$A:$Y,11,FALSE)</f>
        <v>0</v>
      </c>
      <c r="AI423" s="25"/>
      <c r="AJ423" s="22">
        <f>VLOOKUP(I423,data!$A:$Y,13,FALSE)</f>
        <v>0</v>
      </c>
      <c r="AK423" s="25"/>
      <c r="AL423" s="22">
        <f>VLOOKUP(I423,data!$A:$Y,15,FALSE)</f>
        <v>0</v>
      </c>
      <c r="AM423" s="25"/>
      <c r="AN423" s="22">
        <f>VLOOKUP(I423,data!$A:$Y,17,FALSE)</f>
        <v>0</v>
      </c>
      <c r="AO423" s="25"/>
      <c r="AP423" s="22">
        <f>VLOOKUP(I423,data!$A:$Y,19,FALSE)</f>
        <v>0</v>
      </c>
      <c r="AQ423" s="25"/>
      <c r="AR423" s="22">
        <f>VLOOKUP(I423,data!$A:$Y,21,FALSE)</f>
        <v>0</v>
      </c>
      <c r="AS423" s="25"/>
      <c r="AT423" s="22">
        <f>VLOOKUP(I423,data!$A:$Y,23,FALSE)</f>
        <v>0</v>
      </c>
      <c r="AU423" s="25"/>
      <c r="AV423" s="22">
        <f>VLOOKUP(I423,data!$A:$Y,25,FALSE)</f>
        <v>0</v>
      </c>
      <c r="AW423" s="26">
        <f t="shared" si="139"/>
        <v>0</v>
      </c>
      <c r="AX423" s="26">
        <f t="shared" si="140"/>
        <v>0</v>
      </c>
      <c r="AY423" s="22">
        <f t="shared" si="141"/>
        <v>0</v>
      </c>
      <c r="AZ423" s="22">
        <f t="shared" si="142"/>
        <v>0</v>
      </c>
      <c r="BA423" s="22">
        <f t="shared" si="143"/>
        <v>0</v>
      </c>
      <c r="BB423" s="22">
        <f t="shared" si="144"/>
        <v>0</v>
      </c>
      <c r="BC423" s="22">
        <f t="shared" si="145"/>
        <v>0</v>
      </c>
      <c r="BD423" s="22">
        <f t="shared" si="146"/>
        <v>0</v>
      </c>
      <c r="BE423" s="22">
        <f t="shared" si="147"/>
        <v>0</v>
      </c>
      <c r="BF423" s="22">
        <f t="shared" si="148"/>
        <v>0</v>
      </c>
      <c r="BG423" s="22">
        <f t="shared" si="149"/>
        <v>0</v>
      </c>
      <c r="BH423" s="22">
        <f t="shared" si="150"/>
        <v>0</v>
      </c>
      <c r="BI423" s="22">
        <f t="shared" si="151"/>
        <v>0</v>
      </c>
      <c r="BJ423" s="22"/>
      <c r="BK423" s="26">
        <f t="shared" si="152"/>
        <v>0</v>
      </c>
      <c r="BL423" s="26" t="str">
        <f t="shared" si="153"/>
        <v>N</v>
      </c>
      <c r="BM423" s="27">
        <v>0</v>
      </c>
      <c r="BN423" s="28">
        <f t="shared" si="154"/>
        <v>0</v>
      </c>
      <c r="BO423" s="29">
        <f t="shared" si="155"/>
        <v>5</v>
      </c>
      <c r="BP423" s="30">
        <f t="shared" si="156"/>
        <v>300</v>
      </c>
      <c r="BQ423" s="31">
        <f t="shared" si="157"/>
        <v>0</v>
      </c>
      <c r="BR423" s="32">
        <f t="shared" si="158"/>
        <v>1.6666666666666667</v>
      </c>
      <c r="BS423" s="33">
        <f t="shared" si="159"/>
        <v>0</v>
      </c>
      <c r="BT423" s="34">
        <f t="shared" si="160"/>
        <v>0</v>
      </c>
      <c r="BU423" s="35">
        <v>0</v>
      </c>
      <c r="BV423" s="35">
        <v>10</v>
      </c>
      <c r="BW423" s="35">
        <v>0</v>
      </c>
      <c r="BX423" s="35">
        <v>0</v>
      </c>
      <c r="BY423" s="35">
        <v>0</v>
      </c>
      <c r="BZ423" s="35">
        <v>0</v>
      </c>
      <c r="CA423" s="36">
        <v>1288</v>
      </c>
    </row>
    <row r="424" spans="1:79" ht="15" customHeight="1">
      <c r="A424" s="47" t="s">
        <v>35</v>
      </c>
      <c r="B424" s="47" t="s">
        <v>1125</v>
      </c>
      <c r="C424" s="48" t="s">
        <v>1126</v>
      </c>
      <c r="D424" s="49" t="s">
        <v>1190</v>
      </c>
      <c r="E424" s="50">
        <f>VLOOKUP(I424,vendors!D:L,8,FALSE)</f>
        <v>60</v>
      </c>
      <c r="F424" s="50" t="str">
        <f>VLOOKUP(I424,vendors!D:L,9,FALSE)</f>
        <v>Dent Mate</v>
      </c>
      <c r="G424" s="49" t="s">
        <v>68</v>
      </c>
      <c r="H424" s="49" t="s">
        <v>1191</v>
      </c>
      <c r="I424" s="49">
        <v>820024</v>
      </c>
      <c r="J424" s="49"/>
      <c r="K424" s="47" t="s">
        <v>1129</v>
      </c>
      <c r="L424" s="51" t="s">
        <v>1180</v>
      </c>
      <c r="M424" s="22">
        <f>VLOOKUP(I424,data!$A:$Y,2,FALSE)</f>
        <v>0</v>
      </c>
      <c r="N424" s="22">
        <f>VLOOKUP(I424,data!$A:$Y,4,FALSE)</f>
        <v>0</v>
      </c>
      <c r="O424" s="22">
        <f>VLOOKUP(I424,data!$A:$Y,6,FALSE)</f>
        <v>0</v>
      </c>
      <c r="P424" s="22">
        <f>VLOOKUP(I424,data!$A:$Y,8,FALSE)</f>
        <v>0</v>
      </c>
      <c r="Q424" s="22">
        <f>VLOOKUP(I424,data!$A:$Y,10,FALSE)</f>
        <v>0</v>
      </c>
      <c r="R424" s="22">
        <f>VLOOKUP(I424,data!$A:$Y,12,FALSE)</f>
        <v>0</v>
      </c>
      <c r="S424" s="22">
        <f>VLOOKUP(I424,data!$A:$Y,14,FALSE)</f>
        <v>15</v>
      </c>
      <c r="T424" s="22">
        <f>VLOOKUP(I424,data!$A:$Y,16,FALSE)</f>
        <v>0</v>
      </c>
      <c r="U424" s="22">
        <f>VLOOKUP(I424,data!$A:$Y,18,FALSE)</f>
        <v>1</v>
      </c>
      <c r="V424" s="23">
        <f>VLOOKUP(I424,data!$A:$Y,20,FALSE)</f>
        <v>0</v>
      </c>
      <c r="W424" s="22">
        <f>VLOOKUP(I424,data!$A:$Y,22,FALSE)</f>
        <v>0</v>
      </c>
      <c r="X424" s="22">
        <f>VLOOKUP(I424,data!$A:$Y,24,FALSE)</f>
        <v>0</v>
      </c>
      <c r="Y424" s="24">
        <f t="shared" si="138"/>
        <v>16</v>
      </c>
      <c r="Z424" s="22">
        <f>VLOOKUP(I424,data!$A:$Y,3,FALSE)</f>
        <v>0</v>
      </c>
      <c r="AA424" s="25"/>
      <c r="AB424" s="22">
        <f>VLOOKUP(I424,data!$A:$Y,5,FALSE)</f>
        <v>0</v>
      </c>
      <c r="AC424" s="25"/>
      <c r="AD424" s="22">
        <f>VLOOKUP(I424,data!$A:$Y,7,FALSE)</f>
        <v>0</v>
      </c>
      <c r="AE424" s="25"/>
      <c r="AF424" s="22">
        <f>VLOOKUP(I424,data!$A:$Y,9,FALSE)</f>
        <v>0</v>
      </c>
      <c r="AG424" s="25"/>
      <c r="AH424" s="22">
        <f>VLOOKUP(I424,data!$A:$Y,11,FALSE)</f>
        <v>0</v>
      </c>
      <c r="AI424" s="25"/>
      <c r="AJ424" s="22">
        <f>VLOOKUP(I424,data!$A:$Y,13,FALSE)</f>
        <v>0</v>
      </c>
      <c r="AK424" s="25"/>
      <c r="AL424" s="22">
        <f>VLOOKUP(I424,data!$A:$Y,15,FALSE)</f>
        <v>0</v>
      </c>
      <c r="AM424" s="25"/>
      <c r="AN424" s="22">
        <f>VLOOKUP(I424,data!$A:$Y,17,FALSE)</f>
        <v>0</v>
      </c>
      <c r="AO424" s="25"/>
      <c r="AP424" s="22">
        <f>VLOOKUP(I424,data!$A:$Y,19,FALSE)</f>
        <v>0</v>
      </c>
      <c r="AQ424" s="25"/>
      <c r="AR424" s="22">
        <f>VLOOKUP(I424,data!$A:$Y,21,FALSE)</f>
        <v>0</v>
      </c>
      <c r="AS424" s="25"/>
      <c r="AT424" s="22">
        <f>VLOOKUP(I424,data!$A:$Y,23,FALSE)</f>
        <v>0</v>
      </c>
      <c r="AU424" s="25"/>
      <c r="AV424" s="22">
        <f>VLOOKUP(I424,data!$A:$Y,25,FALSE)</f>
        <v>0</v>
      </c>
      <c r="AW424" s="26">
        <f t="shared" si="139"/>
        <v>0</v>
      </c>
      <c r="AX424" s="26">
        <f t="shared" si="140"/>
        <v>0</v>
      </c>
      <c r="AY424" s="22">
        <f t="shared" si="141"/>
        <v>0</v>
      </c>
      <c r="AZ424" s="22">
        <f t="shared" si="142"/>
        <v>0</v>
      </c>
      <c r="BA424" s="22">
        <f t="shared" si="143"/>
        <v>0</v>
      </c>
      <c r="BB424" s="22">
        <f t="shared" si="144"/>
        <v>0</v>
      </c>
      <c r="BC424" s="22">
        <f t="shared" si="145"/>
        <v>0</v>
      </c>
      <c r="BD424" s="22">
        <f t="shared" si="146"/>
        <v>0</v>
      </c>
      <c r="BE424" s="22">
        <f t="shared" si="147"/>
        <v>0</v>
      </c>
      <c r="BF424" s="22">
        <f t="shared" si="148"/>
        <v>0</v>
      </c>
      <c r="BG424" s="22">
        <f t="shared" si="149"/>
        <v>0</v>
      </c>
      <c r="BH424" s="22">
        <f t="shared" si="150"/>
        <v>0</v>
      </c>
      <c r="BI424" s="22">
        <f t="shared" si="151"/>
        <v>0</v>
      </c>
      <c r="BJ424" s="22"/>
      <c r="BK424" s="26">
        <f t="shared" si="152"/>
        <v>0</v>
      </c>
      <c r="BL424" s="26" t="str">
        <f t="shared" si="153"/>
        <v>N</v>
      </c>
      <c r="BM424" s="27">
        <v>0</v>
      </c>
      <c r="BN424" s="28">
        <f t="shared" si="154"/>
        <v>0</v>
      </c>
      <c r="BO424" s="29">
        <f t="shared" si="155"/>
        <v>5</v>
      </c>
      <c r="BP424" s="30">
        <f t="shared" si="156"/>
        <v>300</v>
      </c>
      <c r="BQ424" s="31">
        <f t="shared" si="157"/>
        <v>0</v>
      </c>
      <c r="BR424" s="32">
        <f t="shared" si="158"/>
        <v>1.6666666666666667</v>
      </c>
      <c r="BS424" s="33">
        <f t="shared" si="159"/>
        <v>0</v>
      </c>
      <c r="BT424" s="34">
        <f t="shared" si="160"/>
        <v>0</v>
      </c>
      <c r="BU424" s="35">
        <v>0</v>
      </c>
      <c r="BV424" s="35">
        <v>10</v>
      </c>
      <c r="BW424" s="35">
        <v>0</v>
      </c>
      <c r="BX424" s="35">
        <v>0</v>
      </c>
      <c r="BY424" s="35">
        <v>0</v>
      </c>
      <c r="BZ424" s="35">
        <v>0</v>
      </c>
      <c r="CA424" s="36">
        <v>1271</v>
      </c>
    </row>
    <row r="425" spans="1:79" ht="15" customHeight="1">
      <c r="A425" s="47" t="s">
        <v>35</v>
      </c>
      <c r="B425" s="47" t="s">
        <v>1125</v>
      </c>
      <c r="C425" s="48" t="s">
        <v>1126</v>
      </c>
      <c r="D425" s="49" t="s">
        <v>1192</v>
      </c>
      <c r="E425" s="50">
        <f>VLOOKUP(I425,vendors!D:L,8,FALSE)</f>
        <v>70</v>
      </c>
      <c r="F425" s="50" t="str">
        <f>VLOOKUP(I425,vendors!D:L,9,FALSE)</f>
        <v>Dent Mate</v>
      </c>
      <c r="G425" s="49" t="s">
        <v>68</v>
      </c>
      <c r="H425" s="49" t="s">
        <v>1193</v>
      </c>
      <c r="I425" s="49">
        <v>820025</v>
      </c>
      <c r="J425" s="49"/>
      <c r="K425" s="47" t="s">
        <v>1129</v>
      </c>
      <c r="L425" s="51" t="s">
        <v>1180</v>
      </c>
      <c r="M425" s="22">
        <f>VLOOKUP(I425,data!$A:$Y,2,FALSE)</f>
        <v>0</v>
      </c>
      <c r="N425" s="22">
        <f>VLOOKUP(I425,data!$A:$Y,4,FALSE)</f>
        <v>0</v>
      </c>
      <c r="O425" s="22">
        <f>VLOOKUP(I425,data!$A:$Y,6,FALSE)</f>
        <v>0</v>
      </c>
      <c r="P425" s="22">
        <f>VLOOKUP(I425,data!$A:$Y,8,FALSE)</f>
        <v>0</v>
      </c>
      <c r="Q425" s="22">
        <f>VLOOKUP(I425,data!$A:$Y,10,FALSE)</f>
        <v>0</v>
      </c>
      <c r="R425" s="22">
        <f>VLOOKUP(I425,data!$A:$Y,12,FALSE)</f>
        <v>0</v>
      </c>
      <c r="S425" s="22">
        <f>VLOOKUP(I425,data!$A:$Y,14,FALSE)</f>
        <v>15</v>
      </c>
      <c r="T425" s="22">
        <f>VLOOKUP(I425,data!$A:$Y,16,FALSE)</f>
        <v>0</v>
      </c>
      <c r="U425" s="22">
        <f>VLOOKUP(I425,data!$A:$Y,18,FALSE)</f>
        <v>1</v>
      </c>
      <c r="V425" s="23">
        <f>VLOOKUP(I425,data!$A:$Y,20,FALSE)</f>
        <v>0</v>
      </c>
      <c r="W425" s="22">
        <f>VLOOKUP(I425,data!$A:$Y,22,FALSE)</f>
        <v>0</v>
      </c>
      <c r="X425" s="22">
        <f>VLOOKUP(I425,data!$A:$Y,24,FALSE)</f>
        <v>0</v>
      </c>
      <c r="Y425" s="24">
        <f t="shared" si="138"/>
        <v>16</v>
      </c>
      <c r="Z425" s="22">
        <f>VLOOKUP(I425,data!$A:$Y,3,FALSE)</f>
        <v>0</v>
      </c>
      <c r="AA425" s="25"/>
      <c r="AB425" s="22">
        <f>VLOOKUP(I425,data!$A:$Y,5,FALSE)</f>
        <v>0</v>
      </c>
      <c r="AC425" s="25"/>
      <c r="AD425" s="22">
        <f>VLOOKUP(I425,data!$A:$Y,7,FALSE)</f>
        <v>0</v>
      </c>
      <c r="AE425" s="25"/>
      <c r="AF425" s="22">
        <f>VLOOKUP(I425,data!$A:$Y,9,FALSE)</f>
        <v>0</v>
      </c>
      <c r="AG425" s="25"/>
      <c r="AH425" s="22">
        <f>VLOOKUP(I425,data!$A:$Y,11,FALSE)</f>
        <v>0</v>
      </c>
      <c r="AI425" s="25"/>
      <c r="AJ425" s="22">
        <f>VLOOKUP(I425,data!$A:$Y,13,FALSE)</f>
        <v>0</v>
      </c>
      <c r="AK425" s="25"/>
      <c r="AL425" s="22">
        <f>VLOOKUP(I425,data!$A:$Y,15,FALSE)</f>
        <v>0</v>
      </c>
      <c r="AM425" s="25"/>
      <c r="AN425" s="22">
        <f>VLOOKUP(I425,data!$A:$Y,17,FALSE)</f>
        <v>0</v>
      </c>
      <c r="AO425" s="25"/>
      <c r="AP425" s="22">
        <f>VLOOKUP(I425,data!$A:$Y,19,FALSE)</f>
        <v>0</v>
      </c>
      <c r="AQ425" s="25"/>
      <c r="AR425" s="22">
        <f>VLOOKUP(I425,data!$A:$Y,21,FALSE)</f>
        <v>0</v>
      </c>
      <c r="AS425" s="25"/>
      <c r="AT425" s="22">
        <f>VLOOKUP(I425,data!$A:$Y,23,FALSE)</f>
        <v>0</v>
      </c>
      <c r="AU425" s="25"/>
      <c r="AV425" s="22">
        <f>VLOOKUP(I425,data!$A:$Y,25,FALSE)</f>
        <v>0</v>
      </c>
      <c r="AW425" s="26">
        <f t="shared" si="139"/>
        <v>0</v>
      </c>
      <c r="AX425" s="26">
        <f t="shared" si="140"/>
        <v>0</v>
      </c>
      <c r="AY425" s="22">
        <f t="shared" si="141"/>
        <v>0</v>
      </c>
      <c r="AZ425" s="22">
        <f t="shared" si="142"/>
        <v>0</v>
      </c>
      <c r="BA425" s="22">
        <f t="shared" si="143"/>
        <v>0</v>
      </c>
      <c r="BB425" s="22">
        <f t="shared" si="144"/>
        <v>0</v>
      </c>
      <c r="BC425" s="22">
        <f t="shared" si="145"/>
        <v>0</v>
      </c>
      <c r="BD425" s="22">
        <f t="shared" si="146"/>
        <v>0</v>
      </c>
      <c r="BE425" s="22">
        <f t="shared" si="147"/>
        <v>0</v>
      </c>
      <c r="BF425" s="22">
        <f t="shared" si="148"/>
        <v>0</v>
      </c>
      <c r="BG425" s="22">
        <f t="shared" si="149"/>
        <v>0</v>
      </c>
      <c r="BH425" s="22">
        <f t="shared" si="150"/>
        <v>0</v>
      </c>
      <c r="BI425" s="22">
        <f t="shared" si="151"/>
        <v>0</v>
      </c>
      <c r="BJ425" s="22"/>
      <c r="BK425" s="26">
        <f t="shared" si="152"/>
        <v>0</v>
      </c>
      <c r="BL425" s="26" t="str">
        <f t="shared" si="153"/>
        <v>N</v>
      </c>
      <c r="BM425" s="27">
        <v>0</v>
      </c>
      <c r="BN425" s="28">
        <f t="shared" si="154"/>
        <v>0</v>
      </c>
      <c r="BO425" s="29">
        <f t="shared" si="155"/>
        <v>20</v>
      </c>
      <c r="BP425" s="30">
        <f t="shared" si="156"/>
        <v>1400</v>
      </c>
      <c r="BQ425" s="31">
        <f t="shared" si="157"/>
        <v>0</v>
      </c>
      <c r="BR425" s="32">
        <f t="shared" si="158"/>
        <v>6.666666666666667</v>
      </c>
      <c r="BS425" s="33">
        <f t="shared" si="159"/>
        <v>0</v>
      </c>
      <c r="BT425" s="34">
        <f t="shared" si="160"/>
        <v>0</v>
      </c>
      <c r="BU425" s="35">
        <v>0</v>
      </c>
      <c r="BV425" s="35">
        <v>40</v>
      </c>
      <c r="BW425" s="35">
        <v>0</v>
      </c>
      <c r="BX425" s="35">
        <v>0</v>
      </c>
      <c r="BY425" s="35">
        <v>0</v>
      </c>
      <c r="BZ425" s="35">
        <v>0</v>
      </c>
      <c r="CA425" s="36">
        <v>1232</v>
      </c>
    </row>
    <row r="426" spans="1:79" ht="15" customHeight="1">
      <c r="A426" s="47" t="s">
        <v>35</v>
      </c>
      <c r="B426" s="47" t="s">
        <v>1125</v>
      </c>
      <c r="C426" s="48" t="s">
        <v>1126</v>
      </c>
      <c r="D426" s="49" t="s">
        <v>1194</v>
      </c>
      <c r="E426" s="50">
        <f>VLOOKUP(I426,vendors!D:L,8,FALSE)</f>
        <v>60</v>
      </c>
      <c r="F426" s="50" t="str">
        <f>VLOOKUP(I426,vendors!D:L,9,FALSE)</f>
        <v>Dent Mate</v>
      </c>
      <c r="G426" s="49" t="s">
        <v>68</v>
      </c>
      <c r="H426" s="49" t="s">
        <v>1195</v>
      </c>
      <c r="I426" s="49">
        <v>820026</v>
      </c>
      <c r="J426" s="49"/>
      <c r="K426" s="47" t="s">
        <v>1129</v>
      </c>
      <c r="L426" s="51" t="s">
        <v>1196</v>
      </c>
      <c r="M426" s="22">
        <f>VLOOKUP(I426,data!$A:$Y,2,FALSE)</f>
        <v>0</v>
      </c>
      <c r="N426" s="22">
        <f>VLOOKUP(I426,data!$A:$Y,4,FALSE)</f>
        <v>0</v>
      </c>
      <c r="O426" s="22">
        <f>VLOOKUP(I426,data!$A:$Y,6,FALSE)</f>
        <v>0</v>
      </c>
      <c r="P426" s="22">
        <f>VLOOKUP(I426,data!$A:$Y,8,FALSE)</f>
        <v>0</v>
      </c>
      <c r="Q426" s="22">
        <f>VLOOKUP(I426,data!$A:$Y,10,FALSE)</f>
        <v>0</v>
      </c>
      <c r="R426" s="22">
        <f>VLOOKUP(I426,data!$A:$Y,12,FALSE)</f>
        <v>0</v>
      </c>
      <c r="S426" s="22">
        <f>VLOOKUP(I426,data!$A:$Y,14,FALSE)</f>
        <v>2</v>
      </c>
      <c r="T426" s="22">
        <f>VLOOKUP(I426,data!$A:$Y,16,FALSE)</f>
        <v>0</v>
      </c>
      <c r="U426" s="22">
        <f>VLOOKUP(I426,data!$A:$Y,18,FALSE)</f>
        <v>1</v>
      </c>
      <c r="V426" s="23">
        <f>VLOOKUP(I426,data!$A:$Y,20,FALSE)</f>
        <v>0</v>
      </c>
      <c r="W426" s="22">
        <f>VLOOKUP(I426,data!$A:$Y,22,FALSE)</f>
        <v>0</v>
      </c>
      <c r="X426" s="22">
        <f>VLOOKUP(I426,data!$A:$Y,24,FALSE)</f>
        <v>0</v>
      </c>
      <c r="Y426" s="24">
        <f t="shared" si="138"/>
        <v>3</v>
      </c>
      <c r="Z426" s="22">
        <f>VLOOKUP(I426,data!$A:$Y,3,FALSE)</f>
        <v>0</v>
      </c>
      <c r="AA426" s="25"/>
      <c r="AB426" s="22">
        <f>VLOOKUP(I426,data!$A:$Y,5,FALSE)</f>
        <v>0</v>
      </c>
      <c r="AC426" s="25"/>
      <c r="AD426" s="22">
        <f>VLOOKUP(I426,data!$A:$Y,7,FALSE)</f>
        <v>0</v>
      </c>
      <c r="AE426" s="25"/>
      <c r="AF426" s="22">
        <f>VLOOKUP(I426,data!$A:$Y,9,FALSE)</f>
        <v>0</v>
      </c>
      <c r="AG426" s="25"/>
      <c r="AH426" s="22">
        <f>VLOOKUP(I426,data!$A:$Y,11,FALSE)</f>
        <v>0</v>
      </c>
      <c r="AI426" s="25"/>
      <c r="AJ426" s="22">
        <f>VLOOKUP(I426,data!$A:$Y,13,FALSE)</f>
        <v>0</v>
      </c>
      <c r="AK426" s="25"/>
      <c r="AL426" s="22">
        <f>VLOOKUP(I426,data!$A:$Y,15,FALSE)</f>
        <v>0</v>
      </c>
      <c r="AM426" s="25"/>
      <c r="AN426" s="22">
        <f>VLOOKUP(I426,data!$A:$Y,17,FALSE)</f>
        <v>0</v>
      </c>
      <c r="AO426" s="25"/>
      <c r="AP426" s="22">
        <f>VLOOKUP(I426,data!$A:$Y,19,FALSE)</f>
        <v>0</v>
      </c>
      <c r="AQ426" s="25"/>
      <c r="AR426" s="22">
        <f>VLOOKUP(I426,data!$A:$Y,21,FALSE)</f>
        <v>0</v>
      </c>
      <c r="AS426" s="25"/>
      <c r="AT426" s="22">
        <f>VLOOKUP(I426,data!$A:$Y,23,FALSE)</f>
        <v>0</v>
      </c>
      <c r="AU426" s="25"/>
      <c r="AV426" s="22">
        <f>VLOOKUP(I426,data!$A:$Y,25,FALSE)</f>
        <v>0</v>
      </c>
      <c r="AW426" s="26">
        <f t="shared" si="139"/>
        <v>0</v>
      </c>
      <c r="AX426" s="26">
        <f t="shared" si="140"/>
        <v>0</v>
      </c>
      <c r="AY426" s="22">
        <f t="shared" si="141"/>
        <v>0</v>
      </c>
      <c r="AZ426" s="22">
        <f t="shared" si="142"/>
        <v>0</v>
      </c>
      <c r="BA426" s="22">
        <f t="shared" si="143"/>
        <v>0</v>
      </c>
      <c r="BB426" s="22">
        <f t="shared" si="144"/>
        <v>0</v>
      </c>
      <c r="BC426" s="22">
        <f t="shared" si="145"/>
        <v>0</v>
      </c>
      <c r="BD426" s="22">
        <f t="shared" si="146"/>
        <v>0</v>
      </c>
      <c r="BE426" s="22">
        <f t="shared" si="147"/>
        <v>0</v>
      </c>
      <c r="BF426" s="22">
        <f t="shared" si="148"/>
        <v>0</v>
      </c>
      <c r="BG426" s="22">
        <f t="shared" si="149"/>
        <v>0</v>
      </c>
      <c r="BH426" s="22">
        <f t="shared" si="150"/>
        <v>0</v>
      </c>
      <c r="BI426" s="22">
        <f t="shared" si="151"/>
        <v>0</v>
      </c>
      <c r="BJ426" s="22"/>
      <c r="BK426" s="26">
        <f t="shared" si="152"/>
        <v>0</v>
      </c>
      <c r="BL426" s="26" t="str">
        <f t="shared" si="153"/>
        <v>N</v>
      </c>
      <c r="BM426" s="27">
        <v>0</v>
      </c>
      <c r="BN426" s="28">
        <f t="shared" si="154"/>
        <v>0</v>
      </c>
      <c r="BO426" s="29">
        <f t="shared" si="155"/>
        <v>5</v>
      </c>
      <c r="BP426" s="30">
        <f t="shared" si="156"/>
        <v>300</v>
      </c>
      <c r="BQ426" s="31">
        <f t="shared" si="157"/>
        <v>0</v>
      </c>
      <c r="BR426" s="32">
        <f t="shared" si="158"/>
        <v>1.6666666666666667</v>
      </c>
      <c r="BS426" s="33">
        <f t="shared" si="159"/>
        <v>0</v>
      </c>
      <c r="BT426" s="34">
        <f t="shared" si="160"/>
        <v>0</v>
      </c>
      <c r="BU426" s="35">
        <v>0</v>
      </c>
      <c r="BV426" s="35">
        <v>10</v>
      </c>
      <c r="BW426" s="35">
        <v>0</v>
      </c>
      <c r="BX426" s="35">
        <v>0</v>
      </c>
      <c r="BY426" s="35">
        <v>0</v>
      </c>
      <c r="BZ426" s="35">
        <v>0</v>
      </c>
      <c r="CA426" s="36">
        <v>1178</v>
      </c>
    </row>
    <row r="427" spans="1:79" ht="15" customHeight="1">
      <c r="A427" s="47" t="s">
        <v>35</v>
      </c>
      <c r="B427" s="47" t="s">
        <v>1125</v>
      </c>
      <c r="C427" s="48" t="s">
        <v>1126</v>
      </c>
      <c r="D427" s="49" t="s">
        <v>1197</v>
      </c>
      <c r="E427" s="50">
        <f>VLOOKUP(I427,vendors!D:L,8,FALSE)</f>
        <v>60</v>
      </c>
      <c r="F427" s="50" t="str">
        <f>VLOOKUP(I427,vendors!D:L,9,FALSE)</f>
        <v>Dent Mate</v>
      </c>
      <c r="G427" s="49" t="s">
        <v>68</v>
      </c>
      <c r="H427" s="49" t="s">
        <v>1198</v>
      </c>
      <c r="I427" s="49">
        <v>820027</v>
      </c>
      <c r="J427" s="49"/>
      <c r="K427" s="47" t="s">
        <v>1129</v>
      </c>
      <c r="L427" s="51" t="s">
        <v>1196</v>
      </c>
      <c r="M427" s="22">
        <f>VLOOKUP(I427,data!$A:$Y,2,FALSE)</f>
        <v>0</v>
      </c>
      <c r="N427" s="22">
        <f>VLOOKUP(I427,data!$A:$Y,4,FALSE)</f>
        <v>0</v>
      </c>
      <c r="O427" s="22">
        <f>VLOOKUP(I427,data!$A:$Y,6,FALSE)</f>
        <v>0</v>
      </c>
      <c r="P427" s="22">
        <f>VLOOKUP(I427,data!$A:$Y,8,FALSE)</f>
        <v>0</v>
      </c>
      <c r="Q427" s="22">
        <f>VLOOKUP(I427,data!$A:$Y,10,FALSE)</f>
        <v>0</v>
      </c>
      <c r="R427" s="22">
        <f>VLOOKUP(I427,data!$A:$Y,12,FALSE)</f>
        <v>0</v>
      </c>
      <c r="S427" s="22">
        <f>VLOOKUP(I427,data!$A:$Y,14,FALSE)</f>
        <v>2</v>
      </c>
      <c r="T427" s="22">
        <f>VLOOKUP(I427,data!$A:$Y,16,FALSE)</f>
        <v>0</v>
      </c>
      <c r="U427" s="22">
        <f>VLOOKUP(I427,data!$A:$Y,18,FALSE)</f>
        <v>1</v>
      </c>
      <c r="V427" s="23">
        <f>VLOOKUP(I427,data!$A:$Y,20,FALSE)</f>
        <v>0</v>
      </c>
      <c r="W427" s="22">
        <f>VLOOKUP(I427,data!$A:$Y,22,FALSE)</f>
        <v>0</v>
      </c>
      <c r="X427" s="22">
        <f>VLOOKUP(I427,data!$A:$Y,24,FALSE)</f>
        <v>0</v>
      </c>
      <c r="Y427" s="24">
        <f t="shared" si="138"/>
        <v>3</v>
      </c>
      <c r="Z427" s="22">
        <f>VLOOKUP(I427,data!$A:$Y,3,FALSE)</f>
        <v>0</v>
      </c>
      <c r="AA427" s="25"/>
      <c r="AB427" s="22">
        <f>VLOOKUP(I427,data!$A:$Y,5,FALSE)</f>
        <v>0</v>
      </c>
      <c r="AC427" s="25"/>
      <c r="AD427" s="22">
        <f>VLOOKUP(I427,data!$A:$Y,7,FALSE)</f>
        <v>0</v>
      </c>
      <c r="AE427" s="25"/>
      <c r="AF427" s="22">
        <f>VLOOKUP(I427,data!$A:$Y,9,FALSE)</f>
        <v>0</v>
      </c>
      <c r="AG427" s="25"/>
      <c r="AH427" s="22">
        <f>VLOOKUP(I427,data!$A:$Y,11,FALSE)</f>
        <v>0</v>
      </c>
      <c r="AI427" s="25"/>
      <c r="AJ427" s="22">
        <f>VLOOKUP(I427,data!$A:$Y,13,FALSE)</f>
        <v>0</v>
      </c>
      <c r="AK427" s="25"/>
      <c r="AL427" s="22">
        <f>VLOOKUP(I427,data!$A:$Y,15,FALSE)</f>
        <v>0</v>
      </c>
      <c r="AM427" s="25"/>
      <c r="AN427" s="22">
        <f>VLOOKUP(I427,data!$A:$Y,17,FALSE)</f>
        <v>0</v>
      </c>
      <c r="AO427" s="25"/>
      <c r="AP427" s="22">
        <f>VLOOKUP(I427,data!$A:$Y,19,FALSE)</f>
        <v>0</v>
      </c>
      <c r="AQ427" s="25"/>
      <c r="AR427" s="22">
        <f>VLOOKUP(I427,data!$A:$Y,21,FALSE)</f>
        <v>0</v>
      </c>
      <c r="AS427" s="25"/>
      <c r="AT427" s="22">
        <f>VLOOKUP(I427,data!$A:$Y,23,FALSE)</f>
        <v>0</v>
      </c>
      <c r="AU427" s="25"/>
      <c r="AV427" s="22">
        <f>VLOOKUP(I427,data!$A:$Y,25,FALSE)</f>
        <v>0</v>
      </c>
      <c r="AW427" s="26">
        <f t="shared" si="139"/>
        <v>0</v>
      </c>
      <c r="AX427" s="26">
        <f t="shared" si="140"/>
        <v>0</v>
      </c>
      <c r="AY427" s="22">
        <f t="shared" si="141"/>
        <v>0</v>
      </c>
      <c r="AZ427" s="22">
        <f t="shared" si="142"/>
        <v>0</v>
      </c>
      <c r="BA427" s="22">
        <f t="shared" si="143"/>
        <v>0</v>
      </c>
      <c r="BB427" s="22">
        <f t="shared" si="144"/>
        <v>0</v>
      </c>
      <c r="BC427" s="22">
        <f t="shared" si="145"/>
        <v>0</v>
      </c>
      <c r="BD427" s="22">
        <f t="shared" si="146"/>
        <v>0</v>
      </c>
      <c r="BE427" s="22">
        <f t="shared" si="147"/>
        <v>0</v>
      </c>
      <c r="BF427" s="22">
        <f t="shared" si="148"/>
        <v>0</v>
      </c>
      <c r="BG427" s="22">
        <f t="shared" si="149"/>
        <v>0</v>
      </c>
      <c r="BH427" s="22">
        <f t="shared" si="150"/>
        <v>0</v>
      </c>
      <c r="BI427" s="22">
        <f t="shared" si="151"/>
        <v>0</v>
      </c>
      <c r="BJ427" s="22"/>
      <c r="BK427" s="26">
        <f t="shared" si="152"/>
        <v>0</v>
      </c>
      <c r="BL427" s="26" t="str">
        <f t="shared" si="153"/>
        <v>N</v>
      </c>
      <c r="BM427" s="27">
        <v>0</v>
      </c>
      <c r="BN427" s="28">
        <f t="shared" si="154"/>
        <v>0</v>
      </c>
      <c r="BO427" s="29">
        <f t="shared" si="155"/>
        <v>5</v>
      </c>
      <c r="BP427" s="30">
        <f t="shared" si="156"/>
        <v>300</v>
      </c>
      <c r="BQ427" s="31">
        <f t="shared" si="157"/>
        <v>0</v>
      </c>
      <c r="BR427" s="32">
        <f t="shared" si="158"/>
        <v>1.6666666666666667</v>
      </c>
      <c r="BS427" s="33">
        <f t="shared" si="159"/>
        <v>0</v>
      </c>
      <c r="BT427" s="34">
        <f t="shared" si="160"/>
        <v>0</v>
      </c>
      <c r="BU427" s="35">
        <v>0</v>
      </c>
      <c r="BV427" s="35">
        <v>10</v>
      </c>
      <c r="BW427" s="35">
        <v>0</v>
      </c>
      <c r="BX427" s="35">
        <v>0</v>
      </c>
      <c r="BY427" s="35">
        <v>0</v>
      </c>
      <c r="BZ427" s="35">
        <v>0</v>
      </c>
      <c r="CA427" s="36">
        <v>1267</v>
      </c>
    </row>
    <row r="428" spans="1:79" ht="15" customHeight="1">
      <c r="A428" s="47" t="s">
        <v>35</v>
      </c>
      <c r="B428" s="47" t="s">
        <v>1125</v>
      </c>
      <c r="C428" s="48" t="s">
        <v>1126</v>
      </c>
      <c r="D428" s="49" t="s">
        <v>1199</v>
      </c>
      <c r="E428" s="50">
        <f>VLOOKUP(I428,vendors!D:L,8,FALSE)</f>
        <v>70</v>
      </c>
      <c r="F428" s="50" t="str">
        <f>VLOOKUP(I428,vendors!D:L,9,FALSE)</f>
        <v>Dent Mate</v>
      </c>
      <c r="G428" s="49" t="s">
        <v>68</v>
      </c>
      <c r="H428" s="49" t="s">
        <v>1200</v>
      </c>
      <c r="I428" s="49">
        <v>820028</v>
      </c>
      <c r="J428" s="49"/>
      <c r="K428" s="47" t="s">
        <v>1129</v>
      </c>
      <c r="L428" s="51" t="s">
        <v>1196</v>
      </c>
      <c r="M428" s="22">
        <f>VLOOKUP(I428,data!$A:$Y,2,FALSE)</f>
        <v>0</v>
      </c>
      <c r="N428" s="22">
        <f>VLOOKUP(I428,data!$A:$Y,4,FALSE)</f>
        <v>0</v>
      </c>
      <c r="O428" s="22">
        <f>VLOOKUP(I428,data!$A:$Y,6,FALSE)</f>
        <v>0</v>
      </c>
      <c r="P428" s="22">
        <f>VLOOKUP(I428,data!$A:$Y,8,FALSE)</f>
        <v>0</v>
      </c>
      <c r="Q428" s="22">
        <f>VLOOKUP(I428,data!$A:$Y,10,FALSE)</f>
        <v>0</v>
      </c>
      <c r="R428" s="22">
        <f>VLOOKUP(I428,data!$A:$Y,12,FALSE)</f>
        <v>0</v>
      </c>
      <c r="S428" s="22">
        <f>VLOOKUP(I428,data!$A:$Y,14,FALSE)</f>
        <v>2</v>
      </c>
      <c r="T428" s="22">
        <f>VLOOKUP(I428,data!$A:$Y,16,FALSE)</f>
        <v>1</v>
      </c>
      <c r="U428" s="22">
        <f>VLOOKUP(I428,data!$A:$Y,18,FALSE)</f>
        <v>1</v>
      </c>
      <c r="V428" s="23">
        <f>VLOOKUP(I428,data!$A:$Y,20,FALSE)</f>
        <v>0</v>
      </c>
      <c r="W428" s="22">
        <f>VLOOKUP(I428,data!$A:$Y,22,FALSE)</f>
        <v>0</v>
      </c>
      <c r="X428" s="22">
        <f>VLOOKUP(I428,data!$A:$Y,24,FALSE)</f>
        <v>0</v>
      </c>
      <c r="Y428" s="24">
        <f t="shared" si="138"/>
        <v>4</v>
      </c>
      <c r="Z428" s="22">
        <f>VLOOKUP(I428,data!$A:$Y,3,FALSE)</f>
        <v>0</v>
      </c>
      <c r="AA428" s="25"/>
      <c r="AB428" s="22">
        <f>VLOOKUP(I428,data!$A:$Y,5,FALSE)</f>
        <v>0</v>
      </c>
      <c r="AC428" s="25"/>
      <c r="AD428" s="22">
        <f>VLOOKUP(I428,data!$A:$Y,7,FALSE)</f>
        <v>0</v>
      </c>
      <c r="AE428" s="25"/>
      <c r="AF428" s="22">
        <f>VLOOKUP(I428,data!$A:$Y,9,FALSE)</f>
        <v>0</v>
      </c>
      <c r="AG428" s="25"/>
      <c r="AH428" s="22">
        <f>VLOOKUP(I428,data!$A:$Y,11,FALSE)</f>
        <v>0</v>
      </c>
      <c r="AI428" s="25"/>
      <c r="AJ428" s="22">
        <f>VLOOKUP(I428,data!$A:$Y,13,FALSE)</f>
        <v>0</v>
      </c>
      <c r="AK428" s="25"/>
      <c r="AL428" s="22">
        <f>VLOOKUP(I428,data!$A:$Y,15,FALSE)</f>
        <v>0</v>
      </c>
      <c r="AM428" s="25"/>
      <c r="AN428" s="22">
        <f>VLOOKUP(I428,data!$A:$Y,17,FALSE)</f>
        <v>0</v>
      </c>
      <c r="AO428" s="25"/>
      <c r="AP428" s="22">
        <f>VLOOKUP(I428,data!$A:$Y,19,FALSE)</f>
        <v>0</v>
      </c>
      <c r="AQ428" s="25"/>
      <c r="AR428" s="22">
        <f>VLOOKUP(I428,data!$A:$Y,21,FALSE)</f>
        <v>0</v>
      </c>
      <c r="AS428" s="25"/>
      <c r="AT428" s="22">
        <f>VLOOKUP(I428,data!$A:$Y,23,FALSE)</f>
        <v>0</v>
      </c>
      <c r="AU428" s="25"/>
      <c r="AV428" s="22">
        <f>VLOOKUP(I428,data!$A:$Y,25,FALSE)</f>
        <v>0</v>
      </c>
      <c r="AW428" s="26">
        <f t="shared" si="139"/>
        <v>0</v>
      </c>
      <c r="AX428" s="26">
        <f t="shared" si="140"/>
        <v>0</v>
      </c>
      <c r="AY428" s="22">
        <f t="shared" si="141"/>
        <v>0</v>
      </c>
      <c r="AZ428" s="22">
        <f t="shared" si="142"/>
        <v>0</v>
      </c>
      <c r="BA428" s="22">
        <f t="shared" si="143"/>
        <v>0</v>
      </c>
      <c r="BB428" s="22">
        <f t="shared" si="144"/>
        <v>0</v>
      </c>
      <c r="BC428" s="22">
        <f t="shared" si="145"/>
        <v>0</v>
      </c>
      <c r="BD428" s="22">
        <f t="shared" si="146"/>
        <v>0</v>
      </c>
      <c r="BE428" s="22">
        <f t="shared" si="147"/>
        <v>0</v>
      </c>
      <c r="BF428" s="22">
        <f t="shared" si="148"/>
        <v>0</v>
      </c>
      <c r="BG428" s="22">
        <f t="shared" si="149"/>
        <v>0</v>
      </c>
      <c r="BH428" s="22">
        <f t="shared" si="150"/>
        <v>0</v>
      </c>
      <c r="BI428" s="22">
        <f t="shared" si="151"/>
        <v>0</v>
      </c>
      <c r="BJ428" s="22"/>
      <c r="BK428" s="26">
        <f t="shared" si="152"/>
        <v>0</v>
      </c>
      <c r="BL428" s="26" t="str">
        <f t="shared" si="153"/>
        <v>N</v>
      </c>
      <c r="BM428" s="27">
        <v>0</v>
      </c>
      <c r="BN428" s="28">
        <f t="shared" si="154"/>
        <v>0</v>
      </c>
      <c r="BO428" s="29">
        <f t="shared" si="155"/>
        <v>20</v>
      </c>
      <c r="BP428" s="30">
        <f t="shared" si="156"/>
        <v>1400</v>
      </c>
      <c r="BQ428" s="31">
        <f t="shared" si="157"/>
        <v>0</v>
      </c>
      <c r="BR428" s="32">
        <f t="shared" si="158"/>
        <v>6.666666666666667</v>
      </c>
      <c r="BS428" s="33">
        <f t="shared" si="159"/>
        <v>0</v>
      </c>
      <c r="BT428" s="34">
        <f t="shared" si="160"/>
        <v>0</v>
      </c>
      <c r="BU428" s="35">
        <v>0</v>
      </c>
      <c r="BV428" s="35">
        <v>40</v>
      </c>
      <c r="BW428" s="35">
        <v>0</v>
      </c>
      <c r="BX428" s="35">
        <v>0</v>
      </c>
      <c r="BY428" s="35">
        <v>0</v>
      </c>
      <c r="BZ428" s="35">
        <v>0</v>
      </c>
      <c r="CA428" s="36">
        <v>1272</v>
      </c>
    </row>
    <row r="429" spans="1:79" ht="15" customHeight="1">
      <c r="A429" s="47" t="s">
        <v>35</v>
      </c>
      <c r="B429" s="47" t="s">
        <v>1125</v>
      </c>
      <c r="C429" s="48" t="s">
        <v>1126</v>
      </c>
      <c r="D429" s="49" t="s">
        <v>1201</v>
      </c>
      <c r="E429" s="50">
        <f>VLOOKUP(I429,vendors!D:L,8,FALSE)</f>
        <v>60</v>
      </c>
      <c r="F429" s="50" t="str">
        <f>VLOOKUP(I429,vendors!D:L,9,FALSE)</f>
        <v>Dent Mate</v>
      </c>
      <c r="G429" s="49" t="s">
        <v>68</v>
      </c>
      <c r="H429" s="49" t="s">
        <v>1202</v>
      </c>
      <c r="I429" s="49">
        <v>820087</v>
      </c>
      <c r="J429" s="49"/>
      <c r="K429" s="47" t="s">
        <v>1129</v>
      </c>
      <c r="L429" s="51" t="s">
        <v>60</v>
      </c>
      <c r="M429" s="22">
        <f>VLOOKUP(I429,data!$A:$Y,2,FALSE)</f>
        <v>0</v>
      </c>
      <c r="N429" s="22">
        <f>VLOOKUP(I429,data!$A:$Y,4,FALSE)</f>
        <v>0</v>
      </c>
      <c r="O429" s="22">
        <f>VLOOKUP(I429,data!$A:$Y,6,FALSE)</f>
        <v>0</v>
      </c>
      <c r="P429" s="22">
        <f>VLOOKUP(I429,data!$A:$Y,8,FALSE)</f>
        <v>0</v>
      </c>
      <c r="Q429" s="22">
        <f>VLOOKUP(I429,data!$A:$Y,10,FALSE)</f>
        <v>0</v>
      </c>
      <c r="R429" s="22">
        <f>VLOOKUP(I429,data!$A:$Y,12,FALSE)</f>
        <v>0</v>
      </c>
      <c r="S429" s="22">
        <f>VLOOKUP(I429,data!$A:$Y,14,FALSE)</f>
        <v>0</v>
      </c>
      <c r="T429" s="22">
        <f>VLOOKUP(I429,data!$A:$Y,16,FALSE)</f>
        <v>0</v>
      </c>
      <c r="U429" s="22">
        <f>VLOOKUP(I429,data!$A:$Y,18,FALSE)</f>
        <v>1</v>
      </c>
      <c r="V429" s="23">
        <f>VLOOKUP(I429,data!$A:$Y,20,FALSE)</f>
        <v>0</v>
      </c>
      <c r="W429" s="22">
        <f>VLOOKUP(I429,data!$A:$Y,22,FALSE)</f>
        <v>0</v>
      </c>
      <c r="X429" s="22">
        <f>VLOOKUP(I429,data!$A:$Y,24,FALSE)</f>
        <v>0</v>
      </c>
      <c r="Y429" s="24">
        <f t="shared" si="138"/>
        <v>1</v>
      </c>
      <c r="Z429" s="22">
        <f>VLOOKUP(I429,data!$A:$Y,3,FALSE)</f>
        <v>0</v>
      </c>
      <c r="AA429" s="25"/>
      <c r="AB429" s="22">
        <f>VLOOKUP(I429,data!$A:$Y,5,FALSE)</f>
        <v>0</v>
      </c>
      <c r="AC429" s="25"/>
      <c r="AD429" s="22">
        <f>VLOOKUP(I429,data!$A:$Y,7,FALSE)</f>
        <v>0</v>
      </c>
      <c r="AE429" s="25"/>
      <c r="AF429" s="22">
        <f>VLOOKUP(I429,data!$A:$Y,9,FALSE)</f>
        <v>0</v>
      </c>
      <c r="AG429" s="25"/>
      <c r="AH429" s="22">
        <f>VLOOKUP(I429,data!$A:$Y,11,FALSE)</f>
        <v>0</v>
      </c>
      <c r="AI429" s="25"/>
      <c r="AJ429" s="22">
        <f>VLOOKUP(I429,data!$A:$Y,13,FALSE)</f>
        <v>0</v>
      </c>
      <c r="AK429" s="25"/>
      <c r="AL429" s="22">
        <f>VLOOKUP(I429,data!$A:$Y,15,FALSE)</f>
        <v>0</v>
      </c>
      <c r="AM429" s="25"/>
      <c r="AN429" s="22">
        <f>VLOOKUP(I429,data!$A:$Y,17,FALSE)</f>
        <v>0</v>
      </c>
      <c r="AO429" s="25"/>
      <c r="AP429" s="22">
        <f>VLOOKUP(I429,data!$A:$Y,19,FALSE)</f>
        <v>0</v>
      </c>
      <c r="AQ429" s="25"/>
      <c r="AR429" s="22">
        <f>VLOOKUP(I429,data!$A:$Y,21,FALSE)</f>
        <v>0</v>
      </c>
      <c r="AS429" s="25"/>
      <c r="AT429" s="22">
        <f>VLOOKUP(I429,data!$A:$Y,23,FALSE)</f>
        <v>0</v>
      </c>
      <c r="AU429" s="25"/>
      <c r="AV429" s="22">
        <f>VLOOKUP(I429,data!$A:$Y,25,FALSE)</f>
        <v>0</v>
      </c>
      <c r="AW429" s="26">
        <f t="shared" si="139"/>
        <v>0</v>
      </c>
      <c r="AX429" s="26">
        <f t="shared" si="140"/>
        <v>0</v>
      </c>
      <c r="AY429" s="22">
        <f t="shared" si="141"/>
        <v>0</v>
      </c>
      <c r="AZ429" s="22">
        <f t="shared" si="142"/>
        <v>0</v>
      </c>
      <c r="BA429" s="22">
        <f t="shared" si="143"/>
        <v>0</v>
      </c>
      <c r="BB429" s="22">
        <f t="shared" si="144"/>
        <v>0</v>
      </c>
      <c r="BC429" s="22">
        <f t="shared" si="145"/>
        <v>0</v>
      </c>
      <c r="BD429" s="22">
        <f t="shared" si="146"/>
        <v>0</v>
      </c>
      <c r="BE429" s="22">
        <f t="shared" si="147"/>
        <v>0</v>
      </c>
      <c r="BF429" s="22">
        <f t="shared" si="148"/>
        <v>0</v>
      </c>
      <c r="BG429" s="22">
        <f t="shared" si="149"/>
        <v>0</v>
      </c>
      <c r="BH429" s="22">
        <f t="shared" si="150"/>
        <v>0</v>
      </c>
      <c r="BI429" s="22">
        <f t="shared" si="151"/>
        <v>0</v>
      </c>
      <c r="BJ429" s="22"/>
      <c r="BK429" s="26">
        <f t="shared" si="152"/>
        <v>0</v>
      </c>
      <c r="BL429" s="26" t="str">
        <f t="shared" si="153"/>
        <v>N</v>
      </c>
      <c r="BM429" s="27">
        <v>0</v>
      </c>
      <c r="BN429" s="28">
        <f t="shared" si="154"/>
        <v>0</v>
      </c>
      <c r="BO429" s="29">
        <f t="shared" si="155"/>
        <v>0</v>
      </c>
      <c r="BP429" s="30">
        <f t="shared" si="156"/>
        <v>0</v>
      </c>
      <c r="BQ429" s="31">
        <f t="shared" si="157"/>
        <v>0</v>
      </c>
      <c r="BR429" s="32">
        <f t="shared" si="158"/>
        <v>0</v>
      </c>
      <c r="BS429" s="33">
        <f t="shared" si="159"/>
        <v>0</v>
      </c>
      <c r="BT429" s="34">
        <f t="shared" si="160"/>
        <v>0</v>
      </c>
      <c r="BU429" s="35">
        <v>0</v>
      </c>
      <c r="BV429" s="35">
        <v>0</v>
      </c>
      <c r="BW429" s="35">
        <v>0</v>
      </c>
      <c r="BX429" s="35">
        <v>0</v>
      </c>
      <c r="BY429" s="35">
        <v>0</v>
      </c>
      <c r="BZ429" s="35">
        <v>0</v>
      </c>
      <c r="CA429" s="36">
        <v>1273</v>
      </c>
    </row>
    <row r="430" spans="1:79" ht="15" customHeight="1">
      <c r="A430" s="47" t="s">
        <v>35</v>
      </c>
      <c r="B430" s="47" t="s">
        <v>1125</v>
      </c>
      <c r="C430" s="48" t="s">
        <v>1126</v>
      </c>
      <c r="D430" s="49" t="s">
        <v>1203</v>
      </c>
      <c r="E430" s="50">
        <f>VLOOKUP(I430,vendors!D:L,8,FALSE)</f>
        <v>70</v>
      </c>
      <c r="F430" s="50" t="str">
        <f>VLOOKUP(I430,vendors!D:L,9,FALSE)</f>
        <v>Dent Mate</v>
      </c>
      <c r="G430" s="49" t="s">
        <v>68</v>
      </c>
      <c r="H430" s="49" t="s">
        <v>1204</v>
      </c>
      <c r="I430" s="49">
        <v>820029</v>
      </c>
      <c r="J430" s="49"/>
      <c r="K430" s="47" t="s">
        <v>1129</v>
      </c>
      <c r="L430" s="51" t="s">
        <v>1205</v>
      </c>
      <c r="M430" s="22">
        <f>VLOOKUP(I430,data!$A:$Y,2,FALSE)</f>
        <v>0</v>
      </c>
      <c r="N430" s="22">
        <f>VLOOKUP(I430,data!$A:$Y,4,FALSE)</f>
        <v>0</v>
      </c>
      <c r="O430" s="22">
        <f>VLOOKUP(I430,data!$A:$Y,6,FALSE)</f>
        <v>0</v>
      </c>
      <c r="P430" s="22">
        <f>VLOOKUP(I430,data!$A:$Y,8,FALSE)</f>
        <v>0</v>
      </c>
      <c r="Q430" s="22">
        <f>VLOOKUP(I430,data!$A:$Y,10,FALSE)</f>
        <v>0</v>
      </c>
      <c r="R430" s="22">
        <f>VLOOKUP(I430,data!$A:$Y,12,FALSE)</f>
        <v>0</v>
      </c>
      <c r="S430" s="22">
        <f>VLOOKUP(I430,data!$A:$Y,14,FALSE)</f>
        <v>2</v>
      </c>
      <c r="T430" s="22">
        <f>VLOOKUP(I430,data!$A:$Y,16,FALSE)</f>
        <v>1</v>
      </c>
      <c r="U430" s="22">
        <f>VLOOKUP(I430,data!$A:$Y,18,FALSE)</f>
        <v>1</v>
      </c>
      <c r="V430" s="23">
        <f>VLOOKUP(I430,data!$A:$Y,20,FALSE)</f>
        <v>0</v>
      </c>
      <c r="W430" s="22">
        <f>VLOOKUP(I430,data!$A:$Y,22,FALSE)</f>
        <v>0</v>
      </c>
      <c r="X430" s="22">
        <f>VLOOKUP(I430,data!$A:$Y,24,FALSE)</f>
        <v>0</v>
      </c>
      <c r="Y430" s="24">
        <f t="shared" si="138"/>
        <v>4</v>
      </c>
      <c r="Z430" s="22">
        <f>VLOOKUP(I430,data!$A:$Y,3,FALSE)</f>
        <v>0</v>
      </c>
      <c r="AA430" s="25"/>
      <c r="AB430" s="22">
        <f>VLOOKUP(I430,data!$A:$Y,5,FALSE)</f>
        <v>0</v>
      </c>
      <c r="AC430" s="25"/>
      <c r="AD430" s="22">
        <f>VLOOKUP(I430,data!$A:$Y,7,FALSE)</f>
        <v>0</v>
      </c>
      <c r="AE430" s="25"/>
      <c r="AF430" s="22">
        <f>VLOOKUP(I430,data!$A:$Y,9,FALSE)</f>
        <v>0</v>
      </c>
      <c r="AG430" s="25"/>
      <c r="AH430" s="22">
        <f>VLOOKUP(I430,data!$A:$Y,11,FALSE)</f>
        <v>0</v>
      </c>
      <c r="AI430" s="25"/>
      <c r="AJ430" s="22">
        <f>VLOOKUP(I430,data!$A:$Y,13,FALSE)</f>
        <v>0</v>
      </c>
      <c r="AK430" s="25"/>
      <c r="AL430" s="22">
        <f>VLOOKUP(I430,data!$A:$Y,15,FALSE)</f>
        <v>0</v>
      </c>
      <c r="AM430" s="25"/>
      <c r="AN430" s="22">
        <f>VLOOKUP(I430,data!$A:$Y,17,FALSE)</f>
        <v>0</v>
      </c>
      <c r="AO430" s="25"/>
      <c r="AP430" s="22">
        <f>VLOOKUP(I430,data!$A:$Y,19,FALSE)</f>
        <v>0</v>
      </c>
      <c r="AQ430" s="25"/>
      <c r="AR430" s="22">
        <f>VLOOKUP(I430,data!$A:$Y,21,FALSE)</f>
        <v>0</v>
      </c>
      <c r="AS430" s="25"/>
      <c r="AT430" s="22">
        <f>VLOOKUP(I430,data!$A:$Y,23,FALSE)</f>
        <v>0</v>
      </c>
      <c r="AU430" s="25"/>
      <c r="AV430" s="22">
        <f>VLOOKUP(I430,data!$A:$Y,25,FALSE)</f>
        <v>0</v>
      </c>
      <c r="AW430" s="26">
        <f t="shared" si="139"/>
        <v>0</v>
      </c>
      <c r="AX430" s="26">
        <f t="shared" si="140"/>
        <v>0</v>
      </c>
      <c r="AY430" s="22">
        <f t="shared" si="141"/>
        <v>0</v>
      </c>
      <c r="AZ430" s="22">
        <f t="shared" si="142"/>
        <v>0</v>
      </c>
      <c r="BA430" s="22">
        <f t="shared" si="143"/>
        <v>0</v>
      </c>
      <c r="BB430" s="22">
        <f t="shared" si="144"/>
        <v>0</v>
      </c>
      <c r="BC430" s="22">
        <f t="shared" si="145"/>
        <v>0</v>
      </c>
      <c r="BD430" s="22">
        <f t="shared" si="146"/>
        <v>0</v>
      </c>
      <c r="BE430" s="22">
        <f t="shared" si="147"/>
        <v>0</v>
      </c>
      <c r="BF430" s="22">
        <f t="shared" si="148"/>
        <v>0</v>
      </c>
      <c r="BG430" s="22">
        <f t="shared" si="149"/>
        <v>0</v>
      </c>
      <c r="BH430" s="22">
        <f t="shared" si="150"/>
        <v>0</v>
      </c>
      <c r="BI430" s="22">
        <f t="shared" si="151"/>
        <v>0</v>
      </c>
      <c r="BJ430" s="22"/>
      <c r="BK430" s="26">
        <f t="shared" si="152"/>
        <v>0</v>
      </c>
      <c r="BL430" s="26" t="str">
        <f t="shared" si="153"/>
        <v>N</v>
      </c>
      <c r="BM430" s="27">
        <v>0</v>
      </c>
      <c r="BN430" s="28">
        <f t="shared" si="154"/>
        <v>0</v>
      </c>
      <c r="BO430" s="29">
        <f t="shared" si="155"/>
        <v>5</v>
      </c>
      <c r="BP430" s="30">
        <f t="shared" si="156"/>
        <v>350</v>
      </c>
      <c r="BQ430" s="31">
        <f t="shared" si="157"/>
        <v>0</v>
      </c>
      <c r="BR430" s="32">
        <f t="shared" si="158"/>
        <v>1.6666666666666667</v>
      </c>
      <c r="BS430" s="33">
        <f t="shared" si="159"/>
        <v>0</v>
      </c>
      <c r="BT430" s="34">
        <f t="shared" si="160"/>
        <v>0</v>
      </c>
      <c r="BU430" s="35">
        <v>0</v>
      </c>
      <c r="BV430" s="35">
        <v>10</v>
      </c>
      <c r="BW430" s="35">
        <v>0</v>
      </c>
      <c r="BX430" s="35">
        <v>0</v>
      </c>
      <c r="BY430" s="35">
        <v>0</v>
      </c>
      <c r="BZ430" s="35">
        <v>0</v>
      </c>
      <c r="CA430" s="36">
        <v>1279</v>
      </c>
    </row>
    <row r="431" spans="1:79" ht="15" customHeight="1">
      <c r="A431" s="47" t="s">
        <v>35</v>
      </c>
      <c r="B431" s="47" t="s">
        <v>1125</v>
      </c>
      <c r="C431" s="48" t="s">
        <v>1126</v>
      </c>
      <c r="D431" s="49" t="s">
        <v>1206</v>
      </c>
      <c r="E431" s="50">
        <f>VLOOKUP(I431,vendors!D:L,8,FALSE)</f>
        <v>70</v>
      </c>
      <c r="F431" s="50" t="str">
        <f>VLOOKUP(I431,vendors!D:L,9,FALSE)</f>
        <v>Dent Mate</v>
      </c>
      <c r="G431" s="49" t="s">
        <v>68</v>
      </c>
      <c r="H431" s="49" t="s">
        <v>1207</v>
      </c>
      <c r="I431" s="49">
        <v>820030</v>
      </c>
      <c r="J431" s="49"/>
      <c r="K431" s="47" t="s">
        <v>1129</v>
      </c>
      <c r="L431" s="51" t="s">
        <v>1196</v>
      </c>
      <c r="M431" s="22">
        <f>VLOOKUP(I431,data!$A:$Y,2,FALSE)</f>
        <v>0</v>
      </c>
      <c r="N431" s="22">
        <f>VLOOKUP(I431,data!$A:$Y,4,FALSE)</f>
        <v>0</v>
      </c>
      <c r="O431" s="22">
        <f>VLOOKUP(I431,data!$A:$Y,6,FALSE)</f>
        <v>0</v>
      </c>
      <c r="P431" s="22">
        <f>VLOOKUP(I431,data!$A:$Y,8,FALSE)</f>
        <v>0</v>
      </c>
      <c r="Q431" s="22">
        <f>VLOOKUP(I431,data!$A:$Y,10,FALSE)</f>
        <v>0</v>
      </c>
      <c r="R431" s="22">
        <f>VLOOKUP(I431,data!$A:$Y,12,FALSE)</f>
        <v>0</v>
      </c>
      <c r="S431" s="22">
        <f>VLOOKUP(I431,data!$A:$Y,14,FALSE)</f>
        <v>2</v>
      </c>
      <c r="T431" s="22">
        <f>VLOOKUP(I431,data!$A:$Y,16,FALSE)</f>
        <v>1</v>
      </c>
      <c r="U431" s="22">
        <f>VLOOKUP(I431,data!$A:$Y,18,FALSE)</f>
        <v>1</v>
      </c>
      <c r="V431" s="23">
        <f>VLOOKUP(I431,data!$A:$Y,20,FALSE)</f>
        <v>0</v>
      </c>
      <c r="W431" s="22">
        <f>VLOOKUP(I431,data!$A:$Y,22,FALSE)</f>
        <v>0</v>
      </c>
      <c r="X431" s="22">
        <f>VLOOKUP(I431,data!$A:$Y,24,FALSE)</f>
        <v>0</v>
      </c>
      <c r="Y431" s="24">
        <f t="shared" si="138"/>
        <v>4</v>
      </c>
      <c r="Z431" s="22">
        <f>VLOOKUP(I431,data!$A:$Y,3,FALSE)</f>
        <v>0</v>
      </c>
      <c r="AA431" s="25"/>
      <c r="AB431" s="22">
        <f>VLOOKUP(I431,data!$A:$Y,5,FALSE)</f>
        <v>0</v>
      </c>
      <c r="AC431" s="25"/>
      <c r="AD431" s="22">
        <f>VLOOKUP(I431,data!$A:$Y,7,FALSE)</f>
        <v>0</v>
      </c>
      <c r="AE431" s="25"/>
      <c r="AF431" s="22">
        <f>VLOOKUP(I431,data!$A:$Y,9,FALSE)</f>
        <v>0</v>
      </c>
      <c r="AG431" s="25"/>
      <c r="AH431" s="22">
        <f>VLOOKUP(I431,data!$A:$Y,11,FALSE)</f>
        <v>0</v>
      </c>
      <c r="AI431" s="25"/>
      <c r="AJ431" s="22">
        <f>VLOOKUP(I431,data!$A:$Y,13,FALSE)</f>
        <v>0</v>
      </c>
      <c r="AK431" s="25"/>
      <c r="AL431" s="22">
        <f>VLOOKUP(I431,data!$A:$Y,15,FALSE)</f>
        <v>0</v>
      </c>
      <c r="AM431" s="25"/>
      <c r="AN431" s="22">
        <f>VLOOKUP(I431,data!$A:$Y,17,FALSE)</f>
        <v>0</v>
      </c>
      <c r="AO431" s="25"/>
      <c r="AP431" s="22">
        <f>VLOOKUP(I431,data!$A:$Y,19,FALSE)</f>
        <v>0</v>
      </c>
      <c r="AQ431" s="25"/>
      <c r="AR431" s="22">
        <f>VLOOKUP(I431,data!$A:$Y,21,FALSE)</f>
        <v>0</v>
      </c>
      <c r="AS431" s="25"/>
      <c r="AT431" s="22">
        <f>VLOOKUP(I431,data!$A:$Y,23,FALSE)</f>
        <v>0</v>
      </c>
      <c r="AU431" s="25"/>
      <c r="AV431" s="22">
        <f>VLOOKUP(I431,data!$A:$Y,25,FALSE)</f>
        <v>0</v>
      </c>
      <c r="AW431" s="26">
        <f t="shared" si="139"/>
        <v>0</v>
      </c>
      <c r="AX431" s="26">
        <f t="shared" si="140"/>
        <v>0</v>
      </c>
      <c r="AY431" s="22">
        <f t="shared" si="141"/>
        <v>0</v>
      </c>
      <c r="AZ431" s="22">
        <f t="shared" si="142"/>
        <v>0</v>
      </c>
      <c r="BA431" s="22">
        <f t="shared" si="143"/>
        <v>0</v>
      </c>
      <c r="BB431" s="22">
        <f t="shared" si="144"/>
        <v>0</v>
      </c>
      <c r="BC431" s="22">
        <f t="shared" si="145"/>
        <v>0</v>
      </c>
      <c r="BD431" s="22">
        <f t="shared" si="146"/>
        <v>0</v>
      </c>
      <c r="BE431" s="22">
        <f t="shared" si="147"/>
        <v>0</v>
      </c>
      <c r="BF431" s="22">
        <f t="shared" si="148"/>
        <v>0</v>
      </c>
      <c r="BG431" s="22">
        <f t="shared" si="149"/>
        <v>0</v>
      </c>
      <c r="BH431" s="22">
        <f t="shared" si="150"/>
        <v>0</v>
      </c>
      <c r="BI431" s="22">
        <f t="shared" si="151"/>
        <v>0</v>
      </c>
      <c r="BJ431" s="22"/>
      <c r="BK431" s="26">
        <f t="shared" si="152"/>
        <v>0</v>
      </c>
      <c r="BL431" s="26" t="str">
        <f t="shared" si="153"/>
        <v>N</v>
      </c>
      <c r="BM431" s="27">
        <v>0</v>
      </c>
      <c r="BN431" s="28">
        <f t="shared" si="154"/>
        <v>0</v>
      </c>
      <c r="BO431" s="29">
        <f t="shared" si="155"/>
        <v>5</v>
      </c>
      <c r="BP431" s="30">
        <f t="shared" si="156"/>
        <v>350</v>
      </c>
      <c r="BQ431" s="31">
        <f t="shared" si="157"/>
        <v>0</v>
      </c>
      <c r="BR431" s="32">
        <f t="shared" si="158"/>
        <v>1.6666666666666667</v>
      </c>
      <c r="BS431" s="33">
        <f t="shared" si="159"/>
        <v>0</v>
      </c>
      <c r="BT431" s="34">
        <f t="shared" si="160"/>
        <v>0</v>
      </c>
      <c r="BU431" s="35">
        <v>0</v>
      </c>
      <c r="BV431" s="35">
        <v>10</v>
      </c>
      <c r="BW431" s="35">
        <v>0</v>
      </c>
      <c r="BX431" s="35">
        <v>0</v>
      </c>
      <c r="BY431" s="35">
        <v>0</v>
      </c>
      <c r="BZ431" s="35">
        <v>0</v>
      </c>
      <c r="CA431" s="36">
        <v>1280</v>
      </c>
    </row>
    <row r="432" spans="1:79" ht="15" customHeight="1">
      <c r="A432" s="47" t="s">
        <v>35</v>
      </c>
      <c r="B432" s="47" t="s">
        <v>1125</v>
      </c>
      <c r="C432" s="48" t="s">
        <v>1126</v>
      </c>
      <c r="D432" s="49" t="s">
        <v>1208</v>
      </c>
      <c r="E432" s="50">
        <f>VLOOKUP(I432,vendors!D:L,8,FALSE)</f>
        <v>70</v>
      </c>
      <c r="F432" s="50" t="str">
        <f>VLOOKUP(I432,vendors!D:L,9,FALSE)</f>
        <v>Dent Mate</v>
      </c>
      <c r="G432" s="49" t="s">
        <v>68</v>
      </c>
      <c r="H432" s="49" t="s">
        <v>1209</v>
      </c>
      <c r="I432" s="49">
        <v>820031</v>
      </c>
      <c r="J432" s="49"/>
      <c r="K432" s="47" t="s">
        <v>1129</v>
      </c>
      <c r="L432" s="51" t="s">
        <v>1196</v>
      </c>
      <c r="M432" s="22">
        <f>VLOOKUP(I432,data!$A:$Y,2,FALSE)</f>
        <v>0</v>
      </c>
      <c r="N432" s="22">
        <f>VLOOKUP(I432,data!$A:$Y,4,FALSE)</f>
        <v>0</v>
      </c>
      <c r="O432" s="22">
        <f>VLOOKUP(I432,data!$A:$Y,6,FALSE)</f>
        <v>0</v>
      </c>
      <c r="P432" s="22">
        <f>VLOOKUP(I432,data!$A:$Y,8,FALSE)</f>
        <v>0</v>
      </c>
      <c r="Q432" s="22">
        <f>VLOOKUP(I432,data!$A:$Y,10,FALSE)</f>
        <v>0</v>
      </c>
      <c r="R432" s="22">
        <f>VLOOKUP(I432,data!$A:$Y,12,FALSE)</f>
        <v>0</v>
      </c>
      <c r="S432" s="22">
        <f>VLOOKUP(I432,data!$A:$Y,14,FALSE)</f>
        <v>2</v>
      </c>
      <c r="T432" s="22">
        <f>VLOOKUP(I432,data!$A:$Y,16,FALSE)</f>
        <v>1</v>
      </c>
      <c r="U432" s="22">
        <f>VLOOKUP(I432,data!$A:$Y,18,FALSE)</f>
        <v>2</v>
      </c>
      <c r="V432" s="23">
        <f>VLOOKUP(I432,data!$A:$Y,20,FALSE)</f>
        <v>0</v>
      </c>
      <c r="W432" s="22">
        <f>VLOOKUP(I432,data!$A:$Y,22,FALSE)</f>
        <v>0</v>
      </c>
      <c r="X432" s="22">
        <f>VLOOKUP(I432,data!$A:$Y,24,FALSE)</f>
        <v>0</v>
      </c>
      <c r="Y432" s="24">
        <f t="shared" si="138"/>
        <v>5</v>
      </c>
      <c r="Z432" s="22">
        <f>VLOOKUP(I432,data!$A:$Y,3,FALSE)</f>
        <v>0</v>
      </c>
      <c r="AA432" s="25"/>
      <c r="AB432" s="22">
        <f>VLOOKUP(I432,data!$A:$Y,5,FALSE)</f>
        <v>0</v>
      </c>
      <c r="AC432" s="25"/>
      <c r="AD432" s="22">
        <f>VLOOKUP(I432,data!$A:$Y,7,FALSE)</f>
        <v>0</v>
      </c>
      <c r="AE432" s="25"/>
      <c r="AF432" s="22">
        <f>VLOOKUP(I432,data!$A:$Y,9,FALSE)</f>
        <v>0</v>
      </c>
      <c r="AG432" s="25"/>
      <c r="AH432" s="22">
        <f>VLOOKUP(I432,data!$A:$Y,11,FALSE)</f>
        <v>0</v>
      </c>
      <c r="AI432" s="25"/>
      <c r="AJ432" s="22">
        <f>VLOOKUP(I432,data!$A:$Y,13,FALSE)</f>
        <v>0</v>
      </c>
      <c r="AK432" s="25"/>
      <c r="AL432" s="22">
        <f>VLOOKUP(I432,data!$A:$Y,15,FALSE)</f>
        <v>0</v>
      </c>
      <c r="AM432" s="25"/>
      <c r="AN432" s="22">
        <f>VLOOKUP(I432,data!$A:$Y,17,FALSE)</f>
        <v>0</v>
      </c>
      <c r="AO432" s="25"/>
      <c r="AP432" s="22">
        <f>VLOOKUP(I432,data!$A:$Y,19,FALSE)</f>
        <v>0</v>
      </c>
      <c r="AQ432" s="25"/>
      <c r="AR432" s="22">
        <f>VLOOKUP(I432,data!$A:$Y,21,FALSE)</f>
        <v>0</v>
      </c>
      <c r="AS432" s="25"/>
      <c r="AT432" s="22">
        <f>VLOOKUP(I432,data!$A:$Y,23,FALSE)</f>
        <v>0</v>
      </c>
      <c r="AU432" s="25"/>
      <c r="AV432" s="22">
        <f>VLOOKUP(I432,data!$A:$Y,25,FALSE)</f>
        <v>0</v>
      </c>
      <c r="AW432" s="26">
        <f t="shared" si="139"/>
        <v>0</v>
      </c>
      <c r="AX432" s="26">
        <f t="shared" si="140"/>
        <v>0</v>
      </c>
      <c r="AY432" s="22">
        <f t="shared" si="141"/>
        <v>0</v>
      </c>
      <c r="AZ432" s="22">
        <f t="shared" si="142"/>
        <v>0</v>
      </c>
      <c r="BA432" s="22">
        <f t="shared" si="143"/>
        <v>0</v>
      </c>
      <c r="BB432" s="22">
        <f t="shared" si="144"/>
        <v>0</v>
      </c>
      <c r="BC432" s="22">
        <f t="shared" si="145"/>
        <v>0</v>
      </c>
      <c r="BD432" s="22">
        <f t="shared" si="146"/>
        <v>0</v>
      </c>
      <c r="BE432" s="22">
        <f t="shared" si="147"/>
        <v>0</v>
      </c>
      <c r="BF432" s="22">
        <f t="shared" si="148"/>
        <v>0</v>
      </c>
      <c r="BG432" s="22">
        <f t="shared" si="149"/>
        <v>0</v>
      </c>
      <c r="BH432" s="22">
        <f t="shared" si="150"/>
        <v>0</v>
      </c>
      <c r="BI432" s="22">
        <f t="shared" si="151"/>
        <v>0</v>
      </c>
      <c r="BJ432" s="22"/>
      <c r="BK432" s="26">
        <f t="shared" si="152"/>
        <v>0</v>
      </c>
      <c r="BL432" s="26" t="str">
        <f t="shared" si="153"/>
        <v>N</v>
      </c>
      <c r="BM432" s="27">
        <v>0</v>
      </c>
      <c r="BN432" s="28">
        <f t="shared" si="154"/>
        <v>0</v>
      </c>
      <c r="BO432" s="29">
        <f t="shared" si="155"/>
        <v>5</v>
      </c>
      <c r="BP432" s="30">
        <f t="shared" si="156"/>
        <v>350</v>
      </c>
      <c r="BQ432" s="31">
        <f t="shared" si="157"/>
        <v>0</v>
      </c>
      <c r="BR432" s="32">
        <f t="shared" si="158"/>
        <v>1.6666666666666667</v>
      </c>
      <c r="BS432" s="33">
        <f t="shared" si="159"/>
        <v>0</v>
      </c>
      <c r="BT432" s="34">
        <f t="shared" si="160"/>
        <v>0</v>
      </c>
      <c r="BU432" s="35">
        <v>0</v>
      </c>
      <c r="BV432" s="35">
        <v>10</v>
      </c>
      <c r="BW432" s="35">
        <v>0</v>
      </c>
      <c r="BX432" s="35">
        <v>0</v>
      </c>
      <c r="BY432" s="35">
        <v>0</v>
      </c>
      <c r="BZ432" s="35">
        <v>0</v>
      </c>
      <c r="CA432" s="36">
        <v>1283</v>
      </c>
    </row>
    <row r="433" spans="1:79" ht="15" customHeight="1">
      <c r="A433" s="47" t="s">
        <v>35</v>
      </c>
      <c r="B433" s="47" t="s">
        <v>1125</v>
      </c>
      <c r="C433" s="48" t="s">
        <v>1126</v>
      </c>
      <c r="D433" s="49" t="s">
        <v>1210</v>
      </c>
      <c r="E433" s="50">
        <f>VLOOKUP(I433,vendors!D:L,8,FALSE)</f>
        <v>80</v>
      </c>
      <c r="F433" s="50" t="str">
        <f>VLOOKUP(I433,vendors!D:L,9,FALSE)</f>
        <v>Dent Mate</v>
      </c>
      <c r="G433" s="49" t="s">
        <v>68</v>
      </c>
      <c r="H433" s="49" t="s">
        <v>1211</v>
      </c>
      <c r="I433" s="49">
        <v>820085</v>
      </c>
      <c r="J433" s="49"/>
      <c r="K433" s="47" t="s">
        <v>1129</v>
      </c>
      <c r="L433" s="51" t="s">
        <v>60</v>
      </c>
      <c r="M433" s="22">
        <f>VLOOKUP(I433,data!$A:$Y,2,FALSE)</f>
        <v>0</v>
      </c>
      <c r="N433" s="22">
        <f>VLOOKUP(I433,data!$A:$Y,4,FALSE)</f>
        <v>0</v>
      </c>
      <c r="O433" s="22">
        <f>VLOOKUP(I433,data!$A:$Y,6,FALSE)</f>
        <v>0</v>
      </c>
      <c r="P433" s="22">
        <f>VLOOKUP(I433,data!$A:$Y,8,FALSE)</f>
        <v>0</v>
      </c>
      <c r="Q433" s="22">
        <f>VLOOKUP(I433,data!$A:$Y,10,FALSE)</f>
        <v>0</v>
      </c>
      <c r="R433" s="22">
        <f>VLOOKUP(I433,data!$A:$Y,12,FALSE)</f>
        <v>0</v>
      </c>
      <c r="S433" s="22">
        <f>VLOOKUP(I433,data!$A:$Y,14,FALSE)</f>
        <v>2</v>
      </c>
      <c r="T433" s="22">
        <f>VLOOKUP(I433,data!$A:$Y,16,FALSE)</f>
        <v>0</v>
      </c>
      <c r="U433" s="22">
        <f>VLOOKUP(I433,data!$A:$Y,18,FALSE)</f>
        <v>2</v>
      </c>
      <c r="V433" s="23">
        <f>VLOOKUP(I433,data!$A:$Y,20,FALSE)</f>
        <v>0</v>
      </c>
      <c r="W433" s="22">
        <f>VLOOKUP(I433,data!$A:$Y,22,FALSE)</f>
        <v>0</v>
      </c>
      <c r="X433" s="22">
        <f>VLOOKUP(I433,data!$A:$Y,24,FALSE)</f>
        <v>0</v>
      </c>
      <c r="Y433" s="24">
        <f t="shared" si="138"/>
        <v>4</v>
      </c>
      <c r="Z433" s="22">
        <f>VLOOKUP(I433,data!$A:$Y,3,FALSE)</f>
        <v>0</v>
      </c>
      <c r="AA433" s="25"/>
      <c r="AB433" s="22">
        <f>VLOOKUP(I433,data!$A:$Y,5,FALSE)</f>
        <v>0</v>
      </c>
      <c r="AC433" s="25"/>
      <c r="AD433" s="22">
        <f>VLOOKUP(I433,data!$A:$Y,7,FALSE)</f>
        <v>0</v>
      </c>
      <c r="AE433" s="25"/>
      <c r="AF433" s="22">
        <f>VLOOKUP(I433,data!$A:$Y,9,FALSE)</f>
        <v>0</v>
      </c>
      <c r="AG433" s="25"/>
      <c r="AH433" s="22">
        <f>VLOOKUP(I433,data!$A:$Y,11,FALSE)</f>
        <v>0</v>
      </c>
      <c r="AI433" s="25"/>
      <c r="AJ433" s="22">
        <f>VLOOKUP(I433,data!$A:$Y,13,FALSE)</f>
        <v>0</v>
      </c>
      <c r="AK433" s="25"/>
      <c r="AL433" s="22">
        <f>VLOOKUP(I433,data!$A:$Y,15,FALSE)</f>
        <v>0</v>
      </c>
      <c r="AM433" s="25"/>
      <c r="AN433" s="22">
        <f>VLOOKUP(I433,data!$A:$Y,17,FALSE)</f>
        <v>0</v>
      </c>
      <c r="AO433" s="25"/>
      <c r="AP433" s="22">
        <f>VLOOKUP(I433,data!$A:$Y,19,FALSE)</f>
        <v>0</v>
      </c>
      <c r="AQ433" s="25"/>
      <c r="AR433" s="22">
        <f>VLOOKUP(I433,data!$A:$Y,21,FALSE)</f>
        <v>0</v>
      </c>
      <c r="AS433" s="25"/>
      <c r="AT433" s="22">
        <f>VLOOKUP(I433,data!$A:$Y,23,FALSE)</f>
        <v>0</v>
      </c>
      <c r="AU433" s="25"/>
      <c r="AV433" s="22">
        <f>VLOOKUP(I433,data!$A:$Y,25,FALSE)</f>
        <v>0</v>
      </c>
      <c r="AW433" s="26">
        <f t="shared" si="139"/>
        <v>0</v>
      </c>
      <c r="AX433" s="26">
        <f t="shared" si="140"/>
        <v>0</v>
      </c>
      <c r="AY433" s="22">
        <f t="shared" si="141"/>
        <v>0</v>
      </c>
      <c r="AZ433" s="22">
        <f t="shared" si="142"/>
        <v>0</v>
      </c>
      <c r="BA433" s="22">
        <f t="shared" si="143"/>
        <v>0</v>
      </c>
      <c r="BB433" s="22">
        <f t="shared" si="144"/>
        <v>0</v>
      </c>
      <c r="BC433" s="22">
        <f t="shared" si="145"/>
        <v>0</v>
      </c>
      <c r="BD433" s="22">
        <f t="shared" si="146"/>
        <v>0</v>
      </c>
      <c r="BE433" s="22">
        <f t="shared" si="147"/>
        <v>0</v>
      </c>
      <c r="BF433" s="22">
        <f t="shared" si="148"/>
        <v>0</v>
      </c>
      <c r="BG433" s="22">
        <f t="shared" si="149"/>
        <v>0</v>
      </c>
      <c r="BH433" s="22">
        <f t="shared" si="150"/>
        <v>0</v>
      </c>
      <c r="BI433" s="22">
        <f t="shared" si="151"/>
        <v>0</v>
      </c>
      <c r="BJ433" s="22"/>
      <c r="BK433" s="26">
        <f t="shared" si="152"/>
        <v>0</v>
      </c>
      <c r="BL433" s="26" t="str">
        <f t="shared" si="153"/>
        <v>N</v>
      </c>
      <c r="BM433" s="27">
        <v>0</v>
      </c>
      <c r="BN433" s="28">
        <f t="shared" si="154"/>
        <v>0</v>
      </c>
      <c r="BO433" s="29">
        <f t="shared" si="155"/>
        <v>0</v>
      </c>
      <c r="BP433" s="30">
        <f t="shared" si="156"/>
        <v>0</v>
      </c>
      <c r="BQ433" s="31">
        <f t="shared" si="157"/>
        <v>0</v>
      </c>
      <c r="BR433" s="32">
        <f t="shared" si="158"/>
        <v>0</v>
      </c>
      <c r="BS433" s="33">
        <f t="shared" si="159"/>
        <v>0</v>
      </c>
      <c r="BT433" s="34">
        <f t="shared" si="160"/>
        <v>0</v>
      </c>
      <c r="BU433" s="35">
        <v>0</v>
      </c>
      <c r="BV433" s="35">
        <v>0</v>
      </c>
      <c r="BW433" s="35">
        <v>0</v>
      </c>
      <c r="BX433" s="35">
        <v>0</v>
      </c>
      <c r="BY433" s="35">
        <v>0</v>
      </c>
      <c r="BZ433" s="35">
        <v>0</v>
      </c>
      <c r="CA433" s="36">
        <v>1284</v>
      </c>
    </row>
    <row r="434" spans="1:79" ht="15" customHeight="1">
      <c r="A434" s="47" t="s">
        <v>35</v>
      </c>
      <c r="B434" s="47" t="s">
        <v>1125</v>
      </c>
      <c r="C434" s="48" t="s">
        <v>1126</v>
      </c>
      <c r="D434" s="49" t="s">
        <v>1212</v>
      </c>
      <c r="E434" s="50">
        <f>VLOOKUP(I434,vendors!D:L,8,FALSE)</f>
        <v>70</v>
      </c>
      <c r="F434" s="50" t="str">
        <f>VLOOKUP(I434,vendors!D:L,9,FALSE)</f>
        <v>Dent Mate</v>
      </c>
      <c r="G434" s="49" t="s">
        <v>68</v>
      </c>
      <c r="H434" s="49" t="s">
        <v>1213</v>
      </c>
      <c r="I434" s="49">
        <v>820145</v>
      </c>
      <c r="J434" s="49"/>
      <c r="K434" s="47" t="s">
        <v>1129</v>
      </c>
      <c r="L434" s="51" t="s">
        <v>60</v>
      </c>
      <c r="M434" s="22">
        <f>VLOOKUP(I434,data!$A:$Y,2,FALSE)</f>
        <v>0</v>
      </c>
      <c r="N434" s="22">
        <f>VLOOKUP(I434,data!$A:$Y,4,FALSE)</f>
        <v>0</v>
      </c>
      <c r="O434" s="22">
        <f>VLOOKUP(I434,data!$A:$Y,6,FALSE)</f>
        <v>0</v>
      </c>
      <c r="P434" s="22">
        <f>VLOOKUP(I434,data!$A:$Y,8,FALSE)</f>
        <v>0</v>
      </c>
      <c r="Q434" s="22">
        <f>VLOOKUP(I434,data!$A:$Y,10,FALSE)</f>
        <v>0</v>
      </c>
      <c r="R434" s="22">
        <f>VLOOKUP(I434,data!$A:$Y,12,FALSE)</f>
        <v>0</v>
      </c>
      <c r="S434" s="22">
        <f>VLOOKUP(I434,data!$A:$Y,14,FALSE)</f>
        <v>0</v>
      </c>
      <c r="T434" s="22">
        <f>VLOOKUP(I434,data!$A:$Y,16,FALSE)</f>
        <v>0</v>
      </c>
      <c r="U434" s="22">
        <f>VLOOKUP(I434,data!$A:$Y,18,FALSE)</f>
        <v>0</v>
      </c>
      <c r="V434" s="23">
        <f>VLOOKUP(I434,data!$A:$Y,20,FALSE)</f>
        <v>0</v>
      </c>
      <c r="W434" s="22">
        <f>VLOOKUP(I434,data!$A:$Y,22,FALSE)</f>
        <v>0</v>
      </c>
      <c r="X434" s="22">
        <f>VLOOKUP(I434,data!$A:$Y,24,FALSE)</f>
        <v>0</v>
      </c>
      <c r="Y434" s="24">
        <f t="shared" si="138"/>
        <v>0</v>
      </c>
      <c r="Z434" s="22">
        <f>VLOOKUP(I434,data!$A:$Y,3,FALSE)</f>
        <v>0</v>
      </c>
      <c r="AA434" s="25"/>
      <c r="AB434" s="22">
        <f>VLOOKUP(I434,data!$A:$Y,5,FALSE)</f>
        <v>0</v>
      </c>
      <c r="AC434" s="25"/>
      <c r="AD434" s="22">
        <f>VLOOKUP(I434,data!$A:$Y,7,FALSE)</f>
        <v>0</v>
      </c>
      <c r="AE434" s="25"/>
      <c r="AF434" s="22">
        <f>VLOOKUP(I434,data!$A:$Y,9,FALSE)</f>
        <v>0</v>
      </c>
      <c r="AG434" s="25"/>
      <c r="AH434" s="22">
        <f>VLOOKUP(I434,data!$A:$Y,11,FALSE)</f>
        <v>0</v>
      </c>
      <c r="AI434" s="25"/>
      <c r="AJ434" s="22">
        <f>VLOOKUP(I434,data!$A:$Y,13,FALSE)</f>
        <v>0</v>
      </c>
      <c r="AK434" s="25"/>
      <c r="AL434" s="22">
        <f>VLOOKUP(I434,data!$A:$Y,15,FALSE)</f>
        <v>0</v>
      </c>
      <c r="AM434" s="25"/>
      <c r="AN434" s="22">
        <f>VLOOKUP(I434,data!$A:$Y,17,FALSE)</f>
        <v>0</v>
      </c>
      <c r="AO434" s="25"/>
      <c r="AP434" s="22">
        <f>VLOOKUP(I434,data!$A:$Y,19,FALSE)</f>
        <v>0</v>
      </c>
      <c r="AQ434" s="25"/>
      <c r="AR434" s="22">
        <f>VLOOKUP(I434,data!$A:$Y,21,FALSE)</f>
        <v>0</v>
      </c>
      <c r="AS434" s="25"/>
      <c r="AT434" s="22">
        <f>VLOOKUP(I434,data!$A:$Y,23,FALSE)</f>
        <v>0</v>
      </c>
      <c r="AU434" s="25"/>
      <c r="AV434" s="22">
        <f>VLOOKUP(I434,data!$A:$Y,25,FALSE)</f>
        <v>0</v>
      </c>
      <c r="AW434" s="26">
        <f t="shared" si="139"/>
        <v>0</v>
      </c>
      <c r="AX434" s="26">
        <f t="shared" si="140"/>
        <v>0</v>
      </c>
      <c r="AY434" s="22">
        <f t="shared" si="141"/>
        <v>0</v>
      </c>
      <c r="AZ434" s="22">
        <f t="shared" si="142"/>
        <v>0</v>
      </c>
      <c r="BA434" s="22">
        <f t="shared" si="143"/>
        <v>0</v>
      </c>
      <c r="BB434" s="22">
        <f t="shared" si="144"/>
        <v>0</v>
      </c>
      <c r="BC434" s="22">
        <f t="shared" si="145"/>
        <v>0</v>
      </c>
      <c r="BD434" s="22">
        <f t="shared" si="146"/>
        <v>0</v>
      </c>
      <c r="BE434" s="22">
        <f t="shared" si="147"/>
        <v>0</v>
      </c>
      <c r="BF434" s="22">
        <f t="shared" si="148"/>
        <v>0</v>
      </c>
      <c r="BG434" s="22">
        <f t="shared" si="149"/>
        <v>0</v>
      </c>
      <c r="BH434" s="22">
        <f t="shared" si="150"/>
        <v>0</v>
      </c>
      <c r="BI434" s="22">
        <f t="shared" si="151"/>
        <v>0</v>
      </c>
      <c r="BJ434" s="22"/>
      <c r="BK434" s="26">
        <f t="shared" si="152"/>
        <v>0</v>
      </c>
      <c r="BL434" s="26" t="str">
        <f t="shared" si="153"/>
        <v>N</v>
      </c>
      <c r="BM434" s="27">
        <v>0</v>
      </c>
      <c r="BN434" s="28">
        <f t="shared" si="154"/>
        <v>0</v>
      </c>
      <c r="BO434" s="29">
        <f t="shared" si="155"/>
        <v>0</v>
      </c>
      <c r="BP434" s="30">
        <f t="shared" si="156"/>
        <v>0</v>
      </c>
      <c r="BQ434" s="31">
        <f t="shared" si="157"/>
        <v>0</v>
      </c>
      <c r="BR434" s="32">
        <f t="shared" si="158"/>
        <v>0</v>
      </c>
      <c r="BS434" s="33">
        <f t="shared" si="159"/>
        <v>0</v>
      </c>
      <c r="BT434" s="34">
        <f t="shared" si="160"/>
        <v>0</v>
      </c>
      <c r="BU434" s="35">
        <v>0</v>
      </c>
      <c r="BV434" s="35">
        <v>0</v>
      </c>
      <c r="BW434" s="35">
        <v>0</v>
      </c>
      <c r="BX434" s="35">
        <v>0</v>
      </c>
      <c r="BY434" s="35">
        <v>0</v>
      </c>
      <c r="BZ434" s="35">
        <v>0</v>
      </c>
      <c r="CA434" s="36">
        <v>1176</v>
      </c>
    </row>
    <row r="435" spans="1:79" ht="15" customHeight="1">
      <c r="A435" s="47" t="s">
        <v>35</v>
      </c>
      <c r="B435" s="47" t="s">
        <v>1125</v>
      </c>
      <c r="C435" s="48" t="s">
        <v>1126</v>
      </c>
      <c r="D435" s="49" t="s">
        <v>1214</v>
      </c>
      <c r="E435" s="50">
        <f>VLOOKUP(I435,vendors!D:L,8,FALSE)</f>
        <v>70</v>
      </c>
      <c r="F435" s="50" t="str">
        <f>VLOOKUP(I435,vendors!D:L,9,FALSE)</f>
        <v>Dent Mate</v>
      </c>
      <c r="G435" s="49" t="s">
        <v>68</v>
      </c>
      <c r="H435" s="49" t="s">
        <v>1215</v>
      </c>
      <c r="I435" s="49">
        <v>820032</v>
      </c>
      <c r="J435" s="49"/>
      <c r="K435" s="47" t="s">
        <v>1129</v>
      </c>
      <c r="L435" s="51" t="s">
        <v>1196</v>
      </c>
      <c r="M435" s="22">
        <f>VLOOKUP(I435,data!$A:$Y,2,FALSE)</f>
        <v>0</v>
      </c>
      <c r="N435" s="22">
        <f>VLOOKUP(I435,data!$A:$Y,4,FALSE)</f>
        <v>0</v>
      </c>
      <c r="O435" s="22">
        <f>VLOOKUP(I435,data!$A:$Y,6,FALSE)</f>
        <v>0</v>
      </c>
      <c r="P435" s="22">
        <f>VLOOKUP(I435,data!$A:$Y,8,FALSE)</f>
        <v>0</v>
      </c>
      <c r="Q435" s="22">
        <f>VLOOKUP(I435,data!$A:$Y,10,FALSE)</f>
        <v>0</v>
      </c>
      <c r="R435" s="22">
        <f>VLOOKUP(I435,data!$A:$Y,12,FALSE)</f>
        <v>0</v>
      </c>
      <c r="S435" s="22">
        <f>VLOOKUP(I435,data!$A:$Y,14,FALSE)</f>
        <v>0</v>
      </c>
      <c r="T435" s="22">
        <f>VLOOKUP(I435,data!$A:$Y,16,FALSE)</f>
        <v>0</v>
      </c>
      <c r="U435" s="22">
        <f>VLOOKUP(I435,data!$A:$Y,18,FALSE)</f>
        <v>1</v>
      </c>
      <c r="V435" s="23">
        <f>VLOOKUP(I435,data!$A:$Y,20,FALSE)</f>
        <v>0</v>
      </c>
      <c r="W435" s="22">
        <f>VLOOKUP(I435,data!$A:$Y,22,FALSE)</f>
        <v>0</v>
      </c>
      <c r="X435" s="22">
        <f>VLOOKUP(I435,data!$A:$Y,24,FALSE)</f>
        <v>0</v>
      </c>
      <c r="Y435" s="24">
        <f t="shared" si="138"/>
        <v>1</v>
      </c>
      <c r="Z435" s="22">
        <f>VLOOKUP(I435,data!$A:$Y,3,FALSE)</f>
        <v>0</v>
      </c>
      <c r="AA435" s="25"/>
      <c r="AB435" s="22">
        <f>VLOOKUP(I435,data!$A:$Y,5,FALSE)</f>
        <v>0</v>
      </c>
      <c r="AC435" s="25"/>
      <c r="AD435" s="22">
        <f>VLOOKUP(I435,data!$A:$Y,7,FALSE)</f>
        <v>0</v>
      </c>
      <c r="AE435" s="25"/>
      <c r="AF435" s="22">
        <f>VLOOKUP(I435,data!$A:$Y,9,FALSE)</f>
        <v>0</v>
      </c>
      <c r="AG435" s="25"/>
      <c r="AH435" s="22">
        <f>VLOOKUP(I435,data!$A:$Y,11,FALSE)</f>
        <v>0</v>
      </c>
      <c r="AI435" s="25"/>
      <c r="AJ435" s="22">
        <f>VLOOKUP(I435,data!$A:$Y,13,FALSE)</f>
        <v>0</v>
      </c>
      <c r="AK435" s="25"/>
      <c r="AL435" s="22">
        <f>VLOOKUP(I435,data!$A:$Y,15,FALSE)</f>
        <v>0</v>
      </c>
      <c r="AM435" s="25"/>
      <c r="AN435" s="22">
        <f>VLOOKUP(I435,data!$A:$Y,17,FALSE)</f>
        <v>0</v>
      </c>
      <c r="AO435" s="25"/>
      <c r="AP435" s="22">
        <f>VLOOKUP(I435,data!$A:$Y,19,FALSE)</f>
        <v>0</v>
      </c>
      <c r="AQ435" s="25"/>
      <c r="AR435" s="22">
        <f>VLOOKUP(I435,data!$A:$Y,21,FALSE)</f>
        <v>0</v>
      </c>
      <c r="AS435" s="25"/>
      <c r="AT435" s="22">
        <f>VLOOKUP(I435,data!$A:$Y,23,FALSE)</f>
        <v>0</v>
      </c>
      <c r="AU435" s="25"/>
      <c r="AV435" s="22">
        <f>VLOOKUP(I435,data!$A:$Y,25,FALSE)</f>
        <v>0</v>
      </c>
      <c r="AW435" s="26">
        <f t="shared" si="139"/>
        <v>0</v>
      </c>
      <c r="AX435" s="26">
        <f t="shared" si="140"/>
        <v>0</v>
      </c>
      <c r="AY435" s="22">
        <f t="shared" si="141"/>
        <v>0</v>
      </c>
      <c r="AZ435" s="22">
        <f t="shared" si="142"/>
        <v>0</v>
      </c>
      <c r="BA435" s="22">
        <f t="shared" si="143"/>
        <v>0</v>
      </c>
      <c r="BB435" s="22">
        <f t="shared" si="144"/>
        <v>0</v>
      </c>
      <c r="BC435" s="22">
        <f t="shared" si="145"/>
        <v>0</v>
      </c>
      <c r="BD435" s="22">
        <f t="shared" si="146"/>
        <v>0</v>
      </c>
      <c r="BE435" s="22">
        <f t="shared" si="147"/>
        <v>0</v>
      </c>
      <c r="BF435" s="22">
        <f t="shared" si="148"/>
        <v>0</v>
      </c>
      <c r="BG435" s="22">
        <f t="shared" si="149"/>
        <v>0</v>
      </c>
      <c r="BH435" s="22">
        <f t="shared" si="150"/>
        <v>0</v>
      </c>
      <c r="BI435" s="22">
        <f t="shared" si="151"/>
        <v>0</v>
      </c>
      <c r="BJ435" s="22"/>
      <c r="BK435" s="26">
        <f t="shared" si="152"/>
        <v>0</v>
      </c>
      <c r="BL435" s="26" t="str">
        <f t="shared" si="153"/>
        <v>N</v>
      </c>
      <c r="BM435" s="27">
        <v>0</v>
      </c>
      <c r="BN435" s="28">
        <f t="shared" si="154"/>
        <v>0</v>
      </c>
      <c r="BO435" s="29">
        <f t="shared" si="155"/>
        <v>10</v>
      </c>
      <c r="BP435" s="30">
        <f t="shared" si="156"/>
        <v>700</v>
      </c>
      <c r="BQ435" s="31">
        <f t="shared" si="157"/>
        <v>0</v>
      </c>
      <c r="BR435" s="32">
        <f t="shared" si="158"/>
        <v>3.3333333333333335</v>
      </c>
      <c r="BS435" s="33">
        <f t="shared" si="159"/>
        <v>0</v>
      </c>
      <c r="BT435" s="34">
        <f t="shared" si="160"/>
        <v>0</v>
      </c>
      <c r="BU435" s="35">
        <v>0</v>
      </c>
      <c r="BV435" s="35">
        <v>10</v>
      </c>
      <c r="BW435" s="35">
        <v>0</v>
      </c>
      <c r="BX435" s="35">
        <v>10</v>
      </c>
      <c r="BY435" s="35">
        <v>0</v>
      </c>
      <c r="BZ435" s="35">
        <v>0</v>
      </c>
      <c r="CA435" s="36">
        <v>1239</v>
      </c>
    </row>
    <row r="436" spans="1:79" ht="15" customHeight="1">
      <c r="A436" s="47" t="s">
        <v>35</v>
      </c>
      <c r="B436" s="47" t="s">
        <v>1125</v>
      </c>
      <c r="C436" s="48" t="s">
        <v>1126</v>
      </c>
      <c r="D436" s="49" t="s">
        <v>1216</v>
      </c>
      <c r="E436" s="50">
        <f>VLOOKUP(I436,vendors!D:L,8,FALSE)</f>
        <v>60</v>
      </c>
      <c r="F436" s="50" t="str">
        <f>VLOOKUP(I436,vendors!D:L,9,FALSE)</f>
        <v>Dent Mate</v>
      </c>
      <c r="G436" s="49" t="s">
        <v>68</v>
      </c>
      <c r="H436" s="49" t="s">
        <v>1217</v>
      </c>
      <c r="I436" s="49">
        <v>820067</v>
      </c>
      <c r="J436" s="49"/>
      <c r="K436" s="47" t="s">
        <v>1129</v>
      </c>
      <c r="L436" s="51" t="s">
        <v>1196</v>
      </c>
      <c r="M436" s="22">
        <f>VLOOKUP(I436,data!$A:$Y,2,FALSE)</f>
        <v>0</v>
      </c>
      <c r="N436" s="22">
        <f>VLOOKUP(I436,data!$A:$Y,4,FALSE)</f>
        <v>0</v>
      </c>
      <c r="O436" s="22">
        <f>VLOOKUP(I436,data!$A:$Y,6,FALSE)</f>
        <v>0</v>
      </c>
      <c r="P436" s="22">
        <f>VLOOKUP(I436,data!$A:$Y,8,FALSE)</f>
        <v>0</v>
      </c>
      <c r="Q436" s="22">
        <f>VLOOKUP(I436,data!$A:$Y,10,FALSE)</f>
        <v>0</v>
      </c>
      <c r="R436" s="22">
        <f>VLOOKUP(I436,data!$A:$Y,12,FALSE)</f>
        <v>0</v>
      </c>
      <c r="S436" s="22">
        <f>VLOOKUP(I436,data!$A:$Y,14,FALSE)</f>
        <v>2</v>
      </c>
      <c r="T436" s="22">
        <f>VLOOKUP(I436,data!$A:$Y,16,FALSE)</f>
        <v>0</v>
      </c>
      <c r="U436" s="22">
        <f>VLOOKUP(I436,data!$A:$Y,18,FALSE)</f>
        <v>0</v>
      </c>
      <c r="V436" s="23">
        <f>VLOOKUP(I436,data!$A:$Y,20,FALSE)</f>
        <v>0</v>
      </c>
      <c r="W436" s="22">
        <f>VLOOKUP(I436,data!$A:$Y,22,FALSE)</f>
        <v>0</v>
      </c>
      <c r="X436" s="22">
        <f>VLOOKUP(I436,data!$A:$Y,24,FALSE)</f>
        <v>0</v>
      </c>
      <c r="Y436" s="24">
        <f t="shared" si="138"/>
        <v>2</v>
      </c>
      <c r="Z436" s="22">
        <f>VLOOKUP(I436,data!$A:$Y,3,FALSE)</f>
        <v>0</v>
      </c>
      <c r="AA436" s="25"/>
      <c r="AB436" s="22">
        <f>VLOOKUP(I436,data!$A:$Y,5,FALSE)</f>
        <v>0</v>
      </c>
      <c r="AC436" s="25"/>
      <c r="AD436" s="22">
        <f>VLOOKUP(I436,data!$A:$Y,7,FALSE)</f>
        <v>0</v>
      </c>
      <c r="AE436" s="25"/>
      <c r="AF436" s="22">
        <f>VLOOKUP(I436,data!$A:$Y,9,FALSE)</f>
        <v>0</v>
      </c>
      <c r="AG436" s="25"/>
      <c r="AH436" s="22">
        <f>VLOOKUP(I436,data!$A:$Y,11,FALSE)</f>
        <v>0</v>
      </c>
      <c r="AI436" s="25"/>
      <c r="AJ436" s="22">
        <f>VLOOKUP(I436,data!$A:$Y,13,FALSE)</f>
        <v>0</v>
      </c>
      <c r="AK436" s="25"/>
      <c r="AL436" s="22">
        <f>VLOOKUP(I436,data!$A:$Y,15,FALSE)</f>
        <v>0</v>
      </c>
      <c r="AM436" s="25"/>
      <c r="AN436" s="22">
        <f>VLOOKUP(I436,data!$A:$Y,17,FALSE)</f>
        <v>0</v>
      </c>
      <c r="AO436" s="25"/>
      <c r="AP436" s="22">
        <f>VLOOKUP(I436,data!$A:$Y,19,FALSE)</f>
        <v>0</v>
      </c>
      <c r="AQ436" s="25"/>
      <c r="AR436" s="22">
        <f>VLOOKUP(I436,data!$A:$Y,21,FALSE)</f>
        <v>0</v>
      </c>
      <c r="AS436" s="25"/>
      <c r="AT436" s="22">
        <f>VLOOKUP(I436,data!$A:$Y,23,FALSE)</f>
        <v>0</v>
      </c>
      <c r="AU436" s="25"/>
      <c r="AV436" s="22">
        <f>VLOOKUP(I436,data!$A:$Y,25,FALSE)</f>
        <v>0</v>
      </c>
      <c r="AW436" s="26">
        <f t="shared" si="139"/>
        <v>0</v>
      </c>
      <c r="AX436" s="26">
        <f t="shared" si="140"/>
        <v>0</v>
      </c>
      <c r="AY436" s="22">
        <f t="shared" si="141"/>
        <v>0</v>
      </c>
      <c r="AZ436" s="22">
        <f t="shared" si="142"/>
        <v>0</v>
      </c>
      <c r="BA436" s="22">
        <f t="shared" si="143"/>
        <v>0</v>
      </c>
      <c r="BB436" s="22">
        <f t="shared" si="144"/>
        <v>0</v>
      </c>
      <c r="BC436" s="22">
        <f t="shared" si="145"/>
        <v>0</v>
      </c>
      <c r="BD436" s="22">
        <f t="shared" si="146"/>
        <v>0</v>
      </c>
      <c r="BE436" s="22">
        <f t="shared" si="147"/>
        <v>0</v>
      </c>
      <c r="BF436" s="22">
        <f t="shared" si="148"/>
        <v>0</v>
      </c>
      <c r="BG436" s="22">
        <f t="shared" si="149"/>
        <v>0</v>
      </c>
      <c r="BH436" s="22">
        <f t="shared" si="150"/>
        <v>0</v>
      </c>
      <c r="BI436" s="22">
        <f t="shared" si="151"/>
        <v>0</v>
      </c>
      <c r="BJ436" s="22"/>
      <c r="BK436" s="26">
        <f t="shared" si="152"/>
        <v>0</v>
      </c>
      <c r="BL436" s="26" t="str">
        <f t="shared" si="153"/>
        <v>N</v>
      </c>
      <c r="BM436" s="27">
        <v>0</v>
      </c>
      <c r="BN436" s="28">
        <f t="shared" si="154"/>
        <v>0</v>
      </c>
      <c r="BO436" s="29">
        <f t="shared" si="155"/>
        <v>5</v>
      </c>
      <c r="BP436" s="30">
        <f t="shared" si="156"/>
        <v>300</v>
      </c>
      <c r="BQ436" s="31">
        <f t="shared" si="157"/>
        <v>0</v>
      </c>
      <c r="BR436" s="32">
        <f t="shared" si="158"/>
        <v>1.6666666666666667</v>
      </c>
      <c r="BS436" s="33">
        <f t="shared" si="159"/>
        <v>0</v>
      </c>
      <c r="BT436" s="34">
        <f t="shared" si="160"/>
        <v>0</v>
      </c>
      <c r="BU436" s="35">
        <v>0</v>
      </c>
      <c r="BV436" s="35">
        <v>10</v>
      </c>
      <c r="BW436" s="35">
        <v>0</v>
      </c>
      <c r="BX436" s="35">
        <v>0</v>
      </c>
      <c r="BY436" s="35">
        <v>0</v>
      </c>
      <c r="BZ436" s="35">
        <v>0</v>
      </c>
      <c r="CA436" s="36">
        <v>1289</v>
      </c>
    </row>
    <row r="437" spans="1:79" ht="15" customHeight="1">
      <c r="A437" s="47" t="s">
        <v>35</v>
      </c>
      <c r="B437" s="47" t="s">
        <v>1125</v>
      </c>
      <c r="C437" s="48" t="s">
        <v>1126</v>
      </c>
      <c r="D437" s="49" t="s">
        <v>1218</v>
      </c>
      <c r="E437" s="50">
        <f>VLOOKUP(I437,vendors!D:L,8,FALSE)</f>
        <v>60</v>
      </c>
      <c r="F437" s="50" t="str">
        <f>VLOOKUP(I437,vendors!D:L,9,FALSE)</f>
        <v>Dent Mate</v>
      </c>
      <c r="G437" s="49" t="s">
        <v>68</v>
      </c>
      <c r="H437" s="49" t="s">
        <v>1219</v>
      </c>
      <c r="I437" s="49">
        <v>820066</v>
      </c>
      <c r="J437" s="49"/>
      <c r="K437" s="47" t="s">
        <v>1129</v>
      </c>
      <c r="L437" s="51" t="s">
        <v>1196</v>
      </c>
      <c r="M437" s="22">
        <f>VLOOKUP(I437,data!$A:$Y,2,FALSE)</f>
        <v>0</v>
      </c>
      <c r="N437" s="22">
        <f>VLOOKUP(I437,data!$A:$Y,4,FALSE)</f>
        <v>0</v>
      </c>
      <c r="O437" s="22">
        <f>VLOOKUP(I437,data!$A:$Y,6,FALSE)</f>
        <v>0</v>
      </c>
      <c r="P437" s="22">
        <f>VLOOKUP(I437,data!$A:$Y,8,FALSE)</f>
        <v>0</v>
      </c>
      <c r="Q437" s="22">
        <f>VLOOKUP(I437,data!$A:$Y,10,FALSE)</f>
        <v>0</v>
      </c>
      <c r="R437" s="22">
        <f>VLOOKUP(I437,data!$A:$Y,12,FALSE)</f>
        <v>0</v>
      </c>
      <c r="S437" s="22">
        <f>VLOOKUP(I437,data!$A:$Y,14,FALSE)</f>
        <v>2</v>
      </c>
      <c r="T437" s="22">
        <f>VLOOKUP(I437,data!$A:$Y,16,FALSE)</f>
        <v>0</v>
      </c>
      <c r="U437" s="22">
        <f>VLOOKUP(I437,data!$A:$Y,18,FALSE)</f>
        <v>1</v>
      </c>
      <c r="V437" s="23">
        <f>VLOOKUP(I437,data!$A:$Y,20,FALSE)</f>
        <v>0</v>
      </c>
      <c r="W437" s="22">
        <f>VLOOKUP(I437,data!$A:$Y,22,FALSE)</f>
        <v>0</v>
      </c>
      <c r="X437" s="22">
        <f>VLOOKUP(I437,data!$A:$Y,24,FALSE)</f>
        <v>0</v>
      </c>
      <c r="Y437" s="24">
        <f t="shared" si="138"/>
        <v>3</v>
      </c>
      <c r="Z437" s="22">
        <f>VLOOKUP(I437,data!$A:$Y,3,FALSE)</f>
        <v>0</v>
      </c>
      <c r="AA437" s="25"/>
      <c r="AB437" s="22">
        <f>VLOOKUP(I437,data!$A:$Y,5,FALSE)</f>
        <v>0</v>
      </c>
      <c r="AC437" s="25"/>
      <c r="AD437" s="22">
        <f>VLOOKUP(I437,data!$A:$Y,7,FALSE)</f>
        <v>0</v>
      </c>
      <c r="AE437" s="25"/>
      <c r="AF437" s="22">
        <f>VLOOKUP(I437,data!$A:$Y,9,FALSE)</f>
        <v>0</v>
      </c>
      <c r="AG437" s="25"/>
      <c r="AH437" s="22">
        <f>VLOOKUP(I437,data!$A:$Y,11,FALSE)</f>
        <v>0</v>
      </c>
      <c r="AI437" s="25"/>
      <c r="AJ437" s="22">
        <f>VLOOKUP(I437,data!$A:$Y,13,FALSE)</f>
        <v>0</v>
      </c>
      <c r="AK437" s="25"/>
      <c r="AL437" s="22">
        <f>VLOOKUP(I437,data!$A:$Y,15,FALSE)</f>
        <v>0</v>
      </c>
      <c r="AM437" s="25"/>
      <c r="AN437" s="22">
        <f>VLOOKUP(I437,data!$A:$Y,17,FALSE)</f>
        <v>0</v>
      </c>
      <c r="AO437" s="25"/>
      <c r="AP437" s="22">
        <f>VLOOKUP(I437,data!$A:$Y,19,FALSE)</f>
        <v>0</v>
      </c>
      <c r="AQ437" s="25"/>
      <c r="AR437" s="22">
        <f>VLOOKUP(I437,data!$A:$Y,21,FALSE)</f>
        <v>0</v>
      </c>
      <c r="AS437" s="25"/>
      <c r="AT437" s="22">
        <f>VLOOKUP(I437,data!$A:$Y,23,FALSE)</f>
        <v>0</v>
      </c>
      <c r="AU437" s="25"/>
      <c r="AV437" s="22">
        <f>VLOOKUP(I437,data!$A:$Y,25,FALSE)</f>
        <v>0</v>
      </c>
      <c r="AW437" s="26">
        <f t="shared" si="139"/>
        <v>0</v>
      </c>
      <c r="AX437" s="26">
        <f t="shared" si="140"/>
        <v>0</v>
      </c>
      <c r="AY437" s="22">
        <f t="shared" si="141"/>
        <v>0</v>
      </c>
      <c r="AZ437" s="22">
        <f t="shared" si="142"/>
        <v>0</v>
      </c>
      <c r="BA437" s="22">
        <f t="shared" si="143"/>
        <v>0</v>
      </c>
      <c r="BB437" s="22">
        <f t="shared" si="144"/>
        <v>0</v>
      </c>
      <c r="BC437" s="22">
        <f t="shared" si="145"/>
        <v>0</v>
      </c>
      <c r="BD437" s="22">
        <f t="shared" si="146"/>
        <v>0</v>
      </c>
      <c r="BE437" s="22">
        <f t="shared" si="147"/>
        <v>0</v>
      </c>
      <c r="BF437" s="22">
        <f t="shared" si="148"/>
        <v>0</v>
      </c>
      <c r="BG437" s="22">
        <f t="shared" si="149"/>
        <v>0</v>
      </c>
      <c r="BH437" s="22">
        <f t="shared" si="150"/>
        <v>0</v>
      </c>
      <c r="BI437" s="22">
        <f t="shared" si="151"/>
        <v>0</v>
      </c>
      <c r="BJ437" s="22"/>
      <c r="BK437" s="26">
        <f t="shared" si="152"/>
        <v>0</v>
      </c>
      <c r="BL437" s="26" t="str">
        <f t="shared" si="153"/>
        <v>N</v>
      </c>
      <c r="BM437" s="27">
        <v>0</v>
      </c>
      <c r="BN437" s="28">
        <f t="shared" si="154"/>
        <v>0</v>
      </c>
      <c r="BO437" s="29">
        <f t="shared" si="155"/>
        <v>5</v>
      </c>
      <c r="BP437" s="30">
        <f t="shared" si="156"/>
        <v>300</v>
      </c>
      <c r="BQ437" s="31">
        <f t="shared" si="157"/>
        <v>0</v>
      </c>
      <c r="BR437" s="32">
        <f t="shared" si="158"/>
        <v>1.6666666666666667</v>
      </c>
      <c r="BS437" s="33">
        <f t="shared" si="159"/>
        <v>0</v>
      </c>
      <c r="BT437" s="34">
        <f t="shared" si="160"/>
        <v>0</v>
      </c>
      <c r="BU437" s="35">
        <v>0</v>
      </c>
      <c r="BV437" s="35">
        <v>10</v>
      </c>
      <c r="BW437" s="35">
        <v>0</v>
      </c>
      <c r="BX437" s="35">
        <v>0</v>
      </c>
      <c r="BY437" s="35">
        <v>0</v>
      </c>
      <c r="BZ437" s="35">
        <v>0</v>
      </c>
      <c r="CA437" s="36">
        <v>1206</v>
      </c>
    </row>
    <row r="438" spans="1:79" ht="15" customHeight="1">
      <c r="A438" s="47" t="s">
        <v>35</v>
      </c>
      <c r="B438" s="47" t="s">
        <v>1125</v>
      </c>
      <c r="C438" s="48" t="s">
        <v>1126</v>
      </c>
      <c r="D438" s="49" t="s">
        <v>1220</v>
      </c>
      <c r="E438" s="50">
        <f>VLOOKUP(I438,vendors!D:L,8,FALSE)</f>
        <v>70</v>
      </c>
      <c r="F438" s="50" t="str">
        <f>VLOOKUP(I438,vendors!D:L,9,FALSE)</f>
        <v>Dent Mate</v>
      </c>
      <c r="G438" s="49" t="s">
        <v>68</v>
      </c>
      <c r="H438" s="49" t="s">
        <v>1221</v>
      </c>
      <c r="I438" s="49">
        <v>820033</v>
      </c>
      <c r="J438" s="49"/>
      <c r="K438" s="47" t="s">
        <v>1129</v>
      </c>
      <c r="L438" s="51" t="s">
        <v>1196</v>
      </c>
      <c r="M438" s="22">
        <f>VLOOKUP(I438,data!$A:$Y,2,FALSE)</f>
        <v>0</v>
      </c>
      <c r="N438" s="22">
        <f>VLOOKUP(I438,data!$A:$Y,4,FALSE)</f>
        <v>0</v>
      </c>
      <c r="O438" s="22">
        <f>VLOOKUP(I438,data!$A:$Y,6,FALSE)</f>
        <v>0</v>
      </c>
      <c r="P438" s="22">
        <f>VLOOKUP(I438,data!$A:$Y,8,FALSE)</f>
        <v>0</v>
      </c>
      <c r="Q438" s="22">
        <f>VLOOKUP(I438,data!$A:$Y,10,FALSE)</f>
        <v>0</v>
      </c>
      <c r="R438" s="22">
        <f>VLOOKUP(I438,data!$A:$Y,12,FALSE)</f>
        <v>0</v>
      </c>
      <c r="S438" s="22">
        <f>VLOOKUP(I438,data!$A:$Y,14,FALSE)</f>
        <v>2</v>
      </c>
      <c r="T438" s="22">
        <f>VLOOKUP(I438,data!$A:$Y,16,FALSE)</f>
        <v>0</v>
      </c>
      <c r="U438" s="22">
        <f>VLOOKUP(I438,data!$A:$Y,18,FALSE)</f>
        <v>1</v>
      </c>
      <c r="V438" s="23">
        <f>VLOOKUP(I438,data!$A:$Y,20,FALSE)</f>
        <v>0</v>
      </c>
      <c r="W438" s="22">
        <f>VLOOKUP(I438,data!$A:$Y,22,FALSE)</f>
        <v>0</v>
      </c>
      <c r="X438" s="22">
        <f>VLOOKUP(I438,data!$A:$Y,24,FALSE)</f>
        <v>0</v>
      </c>
      <c r="Y438" s="24">
        <f t="shared" si="138"/>
        <v>3</v>
      </c>
      <c r="Z438" s="22">
        <f>VLOOKUP(I438,data!$A:$Y,3,FALSE)</f>
        <v>0</v>
      </c>
      <c r="AA438" s="25"/>
      <c r="AB438" s="22">
        <f>VLOOKUP(I438,data!$A:$Y,5,FALSE)</f>
        <v>0</v>
      </c>
      <c r="AC438" s="25"/>
      <c r="AD438" s="22">
        <f>VLOOKUP(I438,data!$A:$Y,7,FALSE)</f>
        <v>0</v>
      </c>
      <c r="AE438" s="25"/>
      <c r="AF438" s="22">
        <f>VLOOKUP(I438,data!$A:$Y,9,FALSE)</f>
        <v>0</v>
      </c>
      <c r="AG438" s="25"/>
      <c r="AH438" s="22">
        <f>VLOOKUP(I438,data!$A:$Y,11,FALSE)</f>
        <v>0</v>
      </c>
      <c r="AI438" s="25"/>
      <c r="AJ438" s="22">
        <f>VLOOKUP(I438,data!$A:$Y,13,FALSE)</f>
        <v>0</v>
      </c>
      <c r="AK438" s="25"/>
      <c r="AL438" s="22">
        <f>VLOOKUP(I438,data!$A:$Y,15,FALSE)</f>
        <v>0</v>
      </c>
      <c r="AM438" s="25"/>
      <c r="AN438" s="22">
        <f>VLOOKUP(I438,data!$A:$Y,17,FALSE)</f>
        <v>0</v>
      </c>
      <c r="AO438" s="25"/>
      <c r="AP438" s="22">
        <f>VLOOKUP(I438,data!$A:$Y,19,FALSE)</f>
        <v>0</v>
      </c>
      <c r="AQ438" s="25"/>
      <c r="AR438" s="22">
        <f>VLOOKUP(I438,data!$A:$Y,21,FALSE)</f>
        <v>0</v>
      </c>
      <c r="AS438" s="25"/>
      <c r="AT438" s="22">
        <f>VLOOKUP(I438,data!$A:$Y,23,FALSE)</f>
        <v>0</v>
      </c>
      <c r="AU438" s="25"/>
      <c r="AV438" s="22">
        <f>VLOOKUP(I438,data!$A:$Y,25,FALSE)</f>
        <v>0</v>
      </c>
      <c r="AW438" s="26">
        <f t="shared" si="139"/>
        <v>0</v>
      </c>
      <c r="AX438" s="26">
        <f t="shared" si="140"/>
        <v>0</v>
      </c>
      <c r="AY438" s="22">
        <f t="shared" si="141"/>
        <v>0</v>
      </c>
      <c r="AZ438" s="22">
        <f t="shared" si="142"/>
        <v>0</v>
      </c>
      <c r="BA438" s="22">
        <f t="shared" si="143"/>
        <v>0</v>
      </c>
      <c r="BB438" s="22">
        <f t="shared" si="144"/>
        <v>0</v>
      </c>
      <c r="BC438" s="22">
        <f t="shared" si="145"/>
        <v>0</v>
      </c>
      <c r="BD438" s="22">
        <f t="shared" si="146"/>
        <v>0</v>
      </c>
      <c r="BE438" s="22">
        <f t="shared" si="147"/>
        <v>0</v>
      </c>
      <c r="BF438" s="22">
        <f t="shared" si="148"/>
        <v>0</v>
      </c>
      <c r="BG438" s="22">
        <f t="shared" si="149"/>
        <v>0</v>
      </c>
      <c r="BH438" s="22">
        <f t="shared" si="150"/>
        <v>0</v>
      </c>
      <c r="BI438" s="22">
        <f t="shared" si="151"/>
        <v>0</v>
      </c>
      <c r="BJ438" s="22"/>
      <c r="BK438" s="26">
        <f t="shared" si="152"/>
        <v>0</v>
      </c>
      <c r="BL438" s="26" t="str">
        <f t="shared" si="153"/>
        <v>N</v>
      </c>
      <c r="BM438" s="27">
        <v>0</v>
      </c>
      <c r="BN438" s="28">
        <f t="shared" si="154"/>
        <v>0</v>
      </c>
      <c r="BO438" s="29">
        <f t="shared" si="155"/>
        <v>5</v>
      </c>
      <c r="BP438" s="30">
        <f t="shared" si="156"/>
        <v>350</v>
      </c>
      <c r="BQ438" s="31">
        <f t="shared" si="157"/>
        <v>0</v>
      </c>
      <c r="BR438" s="32">
        <f t="shared" si="158"/>
        <v>1.6666666666666667</v>
      </c>
      <c r="BS438" s="33">
        <f t="shared" si="159"/>
        <v>0</v>
      </c>
      <c r="BT438" s="34">
        <f t="shared" si="160"/>
        <v>0</v>
      </c>
      <c r="BU438" s="35">
        <v>0</v>
      </c>
      <c r="BV438" s="35">
        <v>10</v>
      </c>
      <c r="BW438" s="35">
        <v>0</v>
      </c>
      <c r="BX438" s="35">
        <v>0</v>
      </c>
      <c r="BY438" s="35">
        <v>0</v>
      </c>
      <c r="BZ438" s="35">
        <v>0</v>
      </c>
      <c r="CA438" s="36">
        <v>1243</v>
      </c>
    </row>
    <row r="439" spans="1:79" ht="15" customHeight="1">
      <c r="A439" s="47" t="s">
        <v>35</v>
      </c>
      <c r="B439" s="47" t="s">
        <v>1125</v>
      </c>
      <c r="C439" s="48" t="s">
        <v>1126</v>
      </c>
      <c r="D439" s="49" t="s">
        <v>1222</v>
      </c>
      <c r="E439" s="50">
        <f>VLOOKUP(I439,vendors!D:L,8,FALSE)</f>
        <v>70</v>
      </c>
      <c r="F439" s="50" t="str">
        <f>VLOOKUP(I439,vendors!D:L,9,FALSE)</f>
        <v>Dent Mate</v>
      </c>
      <c r="G439" s="49" t="s">
        <v>68</v>
      </c>
      <c r="H439" s="49" t="s">
        <v>1223</v>
      </c>
      <c r="I439" s="49">
        <v>820034</v>
      </c>
      <c r="J439" s="49"/>
      <c r="K439" s="47" t="s">
        <v>1129</v>
      </c>
      <c r="L439" s="51" t="s">
        <v>1196</v>
      </c>
      <c r="M439" s="22">
        <f>VLOOKUP(I439,data!$A:$Y,2,FALSE)</f>
        <v>0</v>
      </c>
      <c r="N439" s="22">
        <f>VLOOKUP(I439,data!$A:$Y,4,FALSE)</f>
        <v>0</v>
      </c>
      <c r="O439" s="22">
        <f>VLOOKUP(I439,data!$A:$Y,6,FALSE)</f>
        <v>0</v>
      </c>
      <c r="P439" s="22">
        <f>VLOOKUP(I439,data!$A:$Y,8,FALSE)</f>
        <v>0</v>
      </c>
      <c r="Q439" s="22">
        <f>VLOOKUP(I439,data!$A:$Y,10,FALSE)</f>
        <v>0</v>
      </c>
      <c r="R439" s="22">
        <f>VLOOKUP(I439,data!$A:$Y,12,FALSE)</f>
        <v>0</v>
      </c>
      <c r="S439" s="22">
        <f>VLOOKUP(I439,data!$A:$Y,14,FALSE)</f>
        <v>2</v>
      </c>
      <c r="T439" s="22">
        <f>VLOOKUP(I439,data!$A:$Y,16,FALSE)</f>
        <v>0</v>
      </c>
      <c r="U439" s="22">
        <f>VLOOKUP(I439,data!$A:$Y,18,FALSE)</f>
        <v>1</v>
      </c>
      <c r="V439" s="23">
        <f>VLOOKUP(I439,data!$A:$Y,20,FALSE)</f>
        <v>0</v>
      </c>
      <c r="W439" s="22">
        <f>VLOOKUP(I439,data!$A:$Y,22,FALSE)</f>
        <v>0</v>
      </c>
      <c r="X439" s="22">
        <f>VLOOKUP(I439,data!$A:$Y,24,FALSE)</f>
        <v>0</v>
      </c>
      <c r="Y439" s="24">
        <f t="shared" si="138"/>
        <v>3</v>
      </c>
      <c r="Z439" s="22">
        <f>VLOOKUP(I439,data!$A:$Y,3,FALSE)</f>
        <v>0</v>
      </c>
      <c r="AA439" s="25"/>
      <c r="AB439" s="22">
        <f>VLOOKUP(I439,data!$A:$Y,5,FALSE)</f>
        <v>0</v>
      </c>
      <c r="AC439" s="25"/>
      <c r="AD439" s="22">
        <f>VLOOKUP(I439,data!$A:$Y,7,FALSE)</f>
        <v>0</v>
      </c>
      <c r="AE439" s="25"/>
      <c r="AF439" s="22">
        <f>VLOOKUP(I439,data!$A:$Y,9,FALSE)</f>
        <v>0</v>
      </c>
      <c r="AG439" s="25"/>
      <c r="AH439" s="22">
        <f>VLOOKUP(I439,data!$A:$Y,11,FALSE)</f>
        <v>0</v>
      </c>
      <c r="AI439" s="25"/>
      <c r="AJ439" s="22">
        <f>VLOOKUP(I439,data!$A:$Y,13,FALSE)</f>
        <v>0</v>
      </c>
      <c r="AK439" s="25"/>
      <c r="AL439" s="22">
        <f>VLOOKUP(I439,data!$A:$Y,15,FALSE)</f>
        <v>0</v>
      </c>
      <c r="AM439" s="25"/>
      <c r="AN439" s="22">
        <f>VLOOKUP(I439,data!$A:$Y,17,FALSE)</f>
        <v>0</v>
      </c>
      <c r="AO439" s="25"/>
      <c r="AP439" s="22">
        <f>VLOOKUP(I439,data!$A:$Y,19,FALSE)</f>
        <v>0</v>
      </c>
      <c r="AQ439" s="25"/>
      <c r="AR439" s="22">
        <f>VLOOKUP(I439,data!$A:$Y,21,FALSE)</f>
        <v>0</v>
      </c>
      <c r="AS439" s="25"/>
      <c r="AT439" s="22">
        <f>VLOOKUP(I439,data!$A:$Y,23,FALSE)</f>
        <v>0</v>
      </c>
      <c r="AU439" s="25"/>
      <c r="AV439" s="22">
        <f>VLOOKUP(I439,data!$A:$Y,25,FALSE)</f>
        <v>0</v>
      </c>
      <c r="AW439" s="26">
        <f t="shared" si="139"/>
        <v>0</v>
      </c>
      <c r="AX439" s="26">
        <f t="shared" si="140"/>
        <v>0</v>
      </c>
      <c r="AY439" s="22">
        <f t="shared" si="141"/>
        <v>0</v>
      </c>
      <c r="AZ439" s="22">
        <f t="shared" si="142"/>
        <v>0</v>
      </c>
      <c r="BA439" s="22">
        <f t="shared" si="143"/>
        <v>0</v>
      </c>
      <c r="BB439" s="22">
        <f t="shared" si="144"/>
        <v>0</v>
      </c>
      <c r="BC439" s="22">
        <f t="shared" si="145"/>
        <v>0</v>
      </c>
      <c r="BD439" s="22">
        <f t="shared" si="146"/>
        <v>0</v>
      </c>
      <c r="BE439" s="22">
        <f t="shared" si="147"/>
        <v>0</v>
      </c>
      <c r="BF439" s="22">
        <f t="shared" si="148"/>
        <v>0</v>
      </c>
      <c r="BG439" s="22">
        <f t="shared" si="149"/>
        <v>0</v>
      </c>
      <c r="BH439" s="22">
        <f t="shared" si="150"/>
        <v>0</v>
      </c>
      <c r="BI439" s="22">
        <f t="shared" si="151"/>
        <v>0</v>
      </c>
      <c r="BJ439" s="22"/>
      <c r="BK439" s="26">
        <f t="shared" si="152"/>
        <v>0</v>
      </c>
      <c r="BL439" s="26" t="str">
        <f t="shared" si="153"/>
        <v>N</v>
      </c>
      <c r="BM439" s="27">
        <v>0</v>
      </c>
      <c r="BN439" s="28">
        <f t="shared" si="154"/>
        <v>0</v>
      </c>
      <c r="BO439" s="29">
        <f t="shared" si="155"/>
        <v>5</v>
      </c>
      <c r="BP439" s="30">
        <f t="shared" si="156"/>
        <v>350</v>
      </c>
      <c r="BQ439" s="31">
        <f t="shared" si="157"/>
        <v>0</v>
      </c>
      <c r="BR439" s="32">
        <f t="shared" si="158"/>
        <v>1.6666666666666667</v>
      </c>
      <c r="BS439" s="33">
        <f t="shared" si="159"/>
        <v>0</v>
      </c>
      <c r="BT439" s="34">
        <f t="shared" si="160"/>
        <v>0</v>
      </c>
      <c r="BU439" s="35">
        <v>0</v>
      </c>
      <c r="BV439" s="35">
        <v>10</v>
      </c>
      <c r="BW439" s="35">
        <v>0</v>
      </c>
      <c r="BX439" s="35">
        <v>0</v>
      </c>
      <c r="BY439" s="35">
        <v>0</v>
      </c>
      <c r="BZ439" s="35">
        <v>0</v>
      </c>
      <c r="CA439" s="36">
        <v>1256</v>
      </c>
    </row>
    <row r="440" spans="1:79" ht="15" customHeight="1">
      <c r="A440" s="47" t="s">
        <v>35</v>
      </c>
      <c r="B440" s="47" t="s">
        <v>1125</v>
      </c>
      <c r="C440" s="48" t="s">
        <v>1126</v>
      </c>
      <c r="D440" s="49" t="s">
        <v>1224</v>
      </c>
      <c r="E440" s="50">
        <f>VLOOKUP(I440,vendors!D:L,8,FALSE)</f>
        <v>70</v>
      </c>
      <c r="F440" s="50" t="str">
        <f>VLOOKUP(I440,vendors!D:L,9,FALSE)</f>
        <v>Dent Mate</v>
      </c>
      <c r="G440" s="49" t="s">
        <v>68</v>
      </c>
      <c r="H440" s="49" t="s">
        <v>1225</v>
      </c>
      <c r="I440" s="49">
        <v>820035</v>
      </c>
      <c r="J440" s="49"/>
      <c r="K440" s="47" t="s">
        <v>1129</v>
      </c>
      <c r="L440" s="51" t="s">
        <v>1196</v>
      </c>
      <c r="M440" s="22">
        <f>VLOOKUP(I440,data!$A:$Y,2,FALSE)</f>
        <v>0</v>
      </c>
      <c r="N440" s="22">
        <f>VLOOKUP(I440,data!$A:$Y,4,FALSE)</f>
        <v>0</v>
      </c>
      <c r="O440" s="22">
        <f>VLOOKUP(I440,data!$A:$Y,6,FALSE)</f>
        <v>0</v>
      </c>
      <c r="P440" s="22">
        <f>VLOOKUP(I440,data!$A:$Y,8,FALSE)</f>
        <v>0</v>
      </c>
      <c r="Q440" s="22">
        <f>VLOOKUP(I440,data!$A:$Y,10,FALSE)</f>
        <v>0</v>
      </c>
      <c r="R440" s="22">
        <f>VLOOKUP(I440,data!$A:$Y,12,FALSE)</f>
        <v>0</v>
      </c>
      <c r="S440" s="22">
        <f>VLOOKUP(I440,data!$A:$Y,14,FALSE)</f>
        <v>2</v>
      </c>
      <c r="T440" s="22">
        <f>VLOOKUP(I440,data!$A:$Y,16,FALSE)</f>
        <v>0</v>
      </c>
      <c r="U440" s="22">
        <f>VLOOKUP(I440,data!$A:$Y,18,FALSE)</f>
        <v>0</v>
      </c>
      <c r="V440" s="23">
        <f>VLOOKUP(I440,data!$A:$Y,20,FALSE)</f>
        <v>0</v>
      </c>
      <c r="W440" s="22">
        <f>VLOOKUP(I440,data!$A:$Y,22,FALSE)</f>
        <v>0</v>
      </c>
      <c r="X440" s="22">
        <f>VLOOKUP(I440,data!$A:$Y,24,FALSE)</f>
        <v>0</v>
      </c>
      <c r="Y440" s="24">
        <f t="shared" si="138"/>
        <v>2</v>
      </c>
      <c r="Z440" s="22">
        <f>VLOOKUP(I440,data!$A:$Y,3,FALSE)</f>
        <v>0</v>
      </c>
      <c r="AA440" s="25"/>
      <c r="AB440" s="22">
        <f>VLOOKUP(I440,data!$A:$Y,5,FALSE)</f>
        <v>0</v>
      </c>
      <c r="AC440" s="25"/>
      <c r="AD440" s="22">
        <f>VLOOKUP(I440,data!$A:$Y,7,FALSE)</f>
        <v>0</v>
      </c>
      <c r="AE440" s="25"/>
      <c r="AF440" s="22">
        <f>VLOOKUP(I440,data!$A:$Y,9,FALSE)</f>
        <v>0</v>
      </c>
      <c r="AG440" s="25"/>
      <c r="AH440" s="22">
        <f>VLOOKUP(I440,data!$A:$Y,11,FALSE)</f>
        <v>0</v>
      </c>
      <c r="AI440" s="25"/>
      <c r="AJ440" s="22">
        <f>VLOOKUP(I440,data!$A:$Y,13,FALSE)</f>
        <v>0</v>
      </c>
      <c r="AK440" s="25"/>
      <c r="AL440" s="22">
        <f>VLOOKUP(I440,data!$A:$Y,15,FALSE)</f>
        <v>0</v>
      </c>
      <c r="AM440" s="25"/>
      <c r="AN440" s="22">
        <f>VLOOKUP(I440,data!$A:$Y,17,FALSE)</f>
        <v>0</v>
      </c>
      <c r="AO440" s="25"/>
      <c r="AP440" s="22">
        <f>VLOOKUP(I440,data!$A:$Y,19,FALSE)</f>
        <v>0</v>
      </c>
      <c r="AQ440" s="25"/>
      <c r="AR440" s="22">
        <f>VLOOKUP(I440,data!$A:$Y,21,FALSE)</f>
        <v>0</v>
      </c>
      <c r="AS440" s="25"/>
      <c r="AT440" s="22">
        <f>VLOOKUP(I440,data!$A:$Y,23,FALSE)</f>
        <v>0</v>
      </c>
      <c r="AU440" s="25"/>
      <c r="AV440" s="22">
        <f>VLOOKUP(I440,data!$A:$Y,25,FALSE)</f>
        <v>0</v>
      </c>
      <c r="AW440" s="26">
        <f t="shared" si="139"/>
        <v>0</v>
      </c>
      <c r="AX440" s="26">
        <f t="shared" si="140"/>
        <v>0</v>
      </c>
      <c r="AY440" s="22">
        <f t="shared" si="141"/>
        <v>0</v>
      </c>
      <c r="AZ440" s="22">
        <f t="shared" si="142"/>
        <v>0</v>
      </c>
      <c r="BA440" s="22">
        <f t="shared" si="143"/>
        <v>0</v>
      </c>
      <c r="BB440" s="22">
        <f t="shared" si="144"/>
        <v>0</v>
      </c>
      <c r="BC440" s="22">
        <f t="shared" si="145"/>
        <v>0</v>
      </c>
      <c r="BD440" s="22">
        <f t="shared" si="146"/>
        <v>0</v>
      </c>
      <c r="BE440" s="22">
        <f t="shared" si="147"/>
        <v>0</v>
      </c>
      <c r="BF440" s="22">
        <f t="shared" si="148"/>
        <v>0</v>
      </c>
      <c r="BG440" s="22">
        <f t="shared" si="149"/>
        <v>0</v>
      </c>
      <c r="BH440" s="22">
        <f t="shared" si="150"/>
        <v>0</v>
      </c>
      <c r="BI440" s="22">
        <f t="shared" si="151"/>
        <v>0</v>
      </c>
      <c r="BJ440" s="22"/>
      <c r="BK440" s="26">
        <f t="shared" si="152"/>
        <v>0</v>
      </c>
      <c r="BL440" s="26" t="str">
        <f t="shared" si="153"/>
        <v>N</v>
      </c>
      <c r="BM440" s="27">
        <v>0</v>
      </c>
      <c r="BN440" s="28">
        <f t="shared" si="154"/>
        <v>0</v>
      </c>
      <c r="BO440" s="29">
        <f t="shared" si="155"/>
        <v>5</v>
      </c>
      <c r="BP440" s="30">
        <f t="shared" si="156"/>
        <v>350</v>
      </c>
      <c r="BQ440" s="31">
        <f t="shared" si="157"/>
        <v>0</v>
      </c>
      <c r="BR440" s="32">
        <f t="shared" si="158"/>
        <v>1.6666666666666667</v>
      </c>
      <c r="BS440" s="33">
        <f t="shared" si="159"/>
        <v>0</v>
      </c>
      <c r="BT440" s="34">
        <f t="shared" si="160"/>
        <v>0</v>
      </c>
      <c r="BU440" s="35">
        <v>0</v>
      </c>
      <c r="BV440" s="35">
        <v>10</v>
      </c>
      <c r="BW440" s="35">
        <v>0</v>
      </c>
      <c r="BX440" s="35">
        <v>0</v>
      </c>
      <c r="BY440" s="35">
        <v>0</v>
      </c>
      <c r="BZ440" s="35">
        <v>0</v>
      </c>
      <c r="CA440" s="36">
        <v>1257</v>
      </c>
    </row>
    <row r="441" spans="1:79" ht="15" customHeight="1">
      <c r="A441" s="47" t="s">
        <v>35</v>
      </c>
      <c r="B441" s="47" t="s">
        <v>1125</v>
      </c>
      <c r="C441" s="48" t="s">
        <v>1126</v>
      </c>
      <c r="D441" s="49" t="s">
        <v>1226</v>
      </c>
      <c r="E441" s="50">
        <f>VLOOKUP(I441,vendors!D:L,8,FALSE)</f>
        <v>70</v>
      </c>
      <c r="F441" s="50" t="str">
        <f>VLOOKUP(I441,vendors!D:L,9,FALSE)</f>
        <v>Dent Mate</v>
      </c>
      <c r="G441" s="49" t="s">
        <v>68</v>
      </c>
      <c r="H441" s="49" t="s">
        <v>1227</v>
      </c>
      <c r="I441" s="49">
        <v>820036</v>
      </c>
      <c r="J441" s="49"/>
      <c r="K441" s="47" t="s">
        <v>1129</v>
      </c>
      <c r="L441" s="51" t="s">
        <v>1196</v>
      </c>
      <c r="M441" s="22">
        <f>VLOOKUP(I441,data!$A:$Y,2,FALSE)</f>
        <v>0</v>
      </c>
      <c r="N441" s="22">
        <f>VLOOKUP(I441,data!$A:$Y,4,FALSE)</f>
        <v>0</v>
      </c>
      <c r="O441" s="22">
        <f>VLOOKUP(I441,data!$A:$Y,6,FALSE)</f>
        <v>0</v>
      </c>
      <c r="P441" s="22">
        <f>VLOOKUP(I441,data!$A:$Y,8,FALSE)</f>
        <v>0</v>
      </c>
      <c r="Q441" s="22">
        <f>VLOOKUP(I441,data!$A:$Y,10,FALSE)</f>
        <v>0</v>
      </c>
      <c r="R441" s="22">
        <f>VLOOKUP(I441,data!$A:$Y,12,FALSE)</f>
        <v>0</v>
      </c>
      <c r="S441" s="22">
        <f>VLOOKUP(I441,data!$A:$Y,14,FALSE)</f>
        <v>2</v>
      </c>
      <c r="T441" s="22">
        <f>VLOOKUP(I441,data!$A:$Y,16,FALSE)</f>
        <v>0</v>
      </c>
      <c r="U441" s="22">
        <f>VLOOKUP(I441,data!$A:$Y,18,FALSE)</f>
        <v>0</v>
      </c>
      <c r="V441" s="23">
        <f>VLOOKUP(I441,data!$A:$Y,20,FALSE)</f>
        <v>0</v>
      </c>
      <c r="W441" s="22">
        <f>VLOOKUP(I441,data!$A:$Y,22,FALSE)</f>
        <v>0</v>
      </c>
      <c r="X441" s="22">
        <f>VLOOKUP(I441,data!$A:$Y,24,FALSE)</f>
        <v>0</v>
      </c>
      <c r="Y441" s="24">
        <f t="shared" si="138"/>
        <v>2</v>
      </c>
      <c r="Z441" s="22">
        <f>VLOOKUP(I441,data!$A:$Y,3,FALSE)</f>
        <v>0</v>
      </c>
      <c r="AA441" s="25"/>
      <c r="AB441" s="22">
        <f>VLOOKUP(I441,data!$A:$Y,5,FALSE)</f>
        <v>0</v>
      </c>
      <c r="AC441" s="25"/>
      <c r="AD441" s="22">
        <f>VLOOKUP(I441,data!$A:$Y,7,FALSE)</f>
        <v>0</v>
      </c>
      <c r="AE441" s="25"/>
      <c r="AF441" s="22">
        <f>VLOOKUP(I441,data!$A:$Y,9,FALSE)</f>
        <v>0</v>
      </c>
      <c r="AG441" s="25"/>
      <c r="AH441" s="22">
        <f>VLOOKUP(I441,data!$A:$Y,11,FALSE)</f>
        <v>0</v>
      </c>
      <c r="AI441" s="25"/>
      <c r="AJ441" s="22">
        <f>VLOOKUP(I441,data!$A:$Y,13,FALSE)</f>
        <v>0</v>
      </c>
      <c r="AK441" s="25"/>
      <c r="AL441" s="22">
        <f>VLOOKUP(I441,data!$A:$Y,15,FALSE)</f>
        <v>0</v>
      </c>
      <c r="AM441" s="25"/>
      <c r="AN441" s="22">
        <f>VLOOKUP(I441,data!$A:$Y,17,FALSE)</f>
        <v>0</v>
      </c>
      <c r="AO441" s="25"/>
      <c r="AP441" s="22">
        <f>VLOOKUP(I441,data!$A:$Y,19,FALSE)</f>
        <v>0</v>
      </c>
      <c r="AQ441" s="25"/>
      <c r="AR441" s="22">
        <f>VLOOKUP(I441,data!$A:$Y,21,FALSE)</f>
        <v>0</v>
      </c>
      <c r="AS441" s="25"/>
      <c r="AT441" s="22">
        <f>VLOOKUP(I441,data!$A:$Y,23,FALSE)</f>
        <v>0</v>
      </c>
      <c r="AU441" s="25"/>
      <c r="AV441" s="22">
        <f>VLOOKUP(I441,data!$A:$Y,25,FALSE)</f>
        <v>0</v>
      </c>
      <c r="AW441" s="26">
        <f t="shared" si="139"/>
        <v>0</v>
      </c>
      <c r="AX441" s="26">
        <f t="shared" si="140"/>
        <v>0</v>
      </c>
      <c r="AY441" s="22">
        <f t="shared" si="141"/>
        <v>0</v>
      </c>
      <c r="AZ441" s="22">
        <f t="shared" si="142"/>
        <v>0</v>
      </c>
      <c r="BA441" s="22">
        <f t="shared" si="143"/>
        <v>0</v>
      </c>
      <c r="BB441" s="22">
        <f t="shared" si="144"/>
        <v>0</v>
      </c>
      <c r="BC441" s="22">
        <f t="shared" si="145"/>
        <v>0</v>
      </c>
      <c r="BD441" s="22">
        <f t="shared" si="146"/>
        <v>0</v>
      </c>
      <c r="BE441" s="22">
        <f t="shared" si="147"/>
        <v>0</v>
      </c>
      <c r="BF441" s="22">
        <f t="shared" si="148"/>
        <v>0</v>
      </c>
      <c r="BG441" s="22">
        <f t="shared" si="149"/>
        <v>0</v>
      </c>
      <c r="BH441" s="22">
        <f t="shared" si="150"/>
        <v>0</v>
      </c>
      <c r="BI441" s="22">
        <f t="shared" si="151"/>
        <v>0</v>
      </c>
      <c r="BJ441" s="22"/>
      <c r="BK441" s="26">
        <f t="shared" si="152"/>
        <v>0</v>
      </c>
      <c r="BL441" s="26" t="str">
        <f t="shared" si="153"/>
        <v>N</v>
      </c>
      <c r="BM441" s="27">
        <v>0</v>
      </c>
      <c r="BN441" s="28">
        <f t="shared" si="154"/>
        <v>0</v>
      </c>
      <c r="BO441" s="29">
        <f t="shared" si="155"/>
        <v>5</v>
      </c>
      <c r="BP441" s="30">
        <f t="shared" si="156"/>
        <v>350</v>
      </c>
      <c r="BQ441" s="31">
        <f t="shared" si="157"/>
        <v>0</v>
      </c>
      <c r="BR441" s="32">
        <f t="shared" si="158"/>
        <v>1.6666666666666667</v>
      </c>
      <c r="BS441" s="33">
        <f t="shared" si="159"/>
        <v>0</v>
      </c>
      <c r="BT441" s="34">
        <f t="shared" si="160"/>
        <v>0</v>
      </c>
      <c r="BU441" s="35">
        <v>0</v>
      </c>
      <c r="BV441" s="35">
        <v>10</v>
      </c>
      <c r="BW441" s="35">
        <v>0</v>
      </c>
      <c r="BX441" s="35">
        <v>0</v>
      </c>
      <c r="BY441" s="35">
        <v>0</v>
      </c>
      <c r="BZ441" s="35">
        <v>0</v>
      </c>
      <c r="CA441" s="36">
        <v>1258</v>
      </c>
    </row>
    <row r="442" spans="1:79" ht="15" customHeight="1">
      <c r="A442" s="47" t="s">
        <v>35</v>
      </c>
      <c r="B442" s="47" t="s">
        <v>1125</v>
      </c>
      <c r="C442" s="48" t="s">
        <v>1126</v>
      </c>
      <c r="D442" s="49" t="s">
        <v>1228</v>
      </c>
      <c r="E442" s="50">
        <f>VLOOKUP(I442,vendors!D:L,8,FALSE)</f>
        <v>78</v>
      </c>
      <c r="F442" s="50" t="str">
        <f>VLOOKUP(I442,vendors!D:L,9,FALSE)</f>
        <v>Dent Mate</v>
      </c>
      <c r="G442" s="49" t="s">
        <v>133</v>
      </c>
      <c r="H442" s="49" t="s">
        <v>1229</v>
      </c>
      <c r="I442" s="49">
        <v>820129</v>
      </c>
      <c r="J442" s="49"/>
      <c r="K442" s="47" t="s">
        <v>1129</v>
      </c>
      <c r="L442" s="51" t="s">
        <v>60</v>
      </c>
      <c r="M442" s="22">
        <f>VLOOKUP(I442,data!$A:$Y,2,FALSE)</f>
        <v>0</v>
      </c>
      <c r="N442" s="22">
        <f>VLOOKUP(I442,data!$A:$Y,4,FALSE)</f>
        <v>0</v>
      </c>
      <c r="O442" s="22">
        <f>VLOOKUP(I442,data!$A:$Y,6,FALSE)</f>
        <v>0</v>
      </c>
      <c r="P442" s="22">
        <f>VLOOKUP(I442,data!$A:$Y,8,FALSE)</f>
        <v>0</v>
      </c>
      <c r="Q442" s="22">
        <f>VLOOKUP(I442,data!$A:$Y,10,FALSE)</f>
        <v>0</v>
      </c>
      <c r="R442" s="22">
        <f>VLOOKUP(I442,data!$A:$Y,12,FALSE)</f>
        <v>0</v>
      </c>
      <c r="S442" s="22">
        <f>VLOOKUP(I442,data!$A:$Y,14,FALSE)</f>
        <v>2</v>
      </c>
      <c r="T442" s="22">
        <f>VLOOKUP(I442,data!$A:$Y,16,FALSE)</f>
        <v>0</v>
      </c>
      <c r="U442" s="22">
        <f>VLOOKUP(I442,data!$A:$Y,18,FALSE)</f>
        <v>0</v>
      </c>
      <c r="V442" s="23">
        <f>VLOOKUP(I442,data!$A:$Y,20,FALSE)</f>
        <v>0</v>
      </c>
      <c r="W442" s="22">
        <f>VLOOKUP(I442,data!$A:$Y,22,FALSE)</f>
        <v>0</v>
      </c>
      <c r="X442" s="22">
        <f>VLOOKUP(I442,data!$A:$Y,24,FALSE)</f>
        <v>0</v>
      </c>
      <c r="Y442" s="24">
        <f t="shared" si="138"/>
        <v>2</v>
      </c>
      <c r="Z442" s="22">
        <f>VLOOKUP(I442,data!$A:$Y,3,FALSE)</f>
        <v>0</v>
      </c>
      <c r="AA442" s="25"/>
      <c r="AB442" s="22">
        <f>VLOOKUP(I442,data!$A:$Y,5,FALSE)</f>
        <v>0</v>
      </c>
      <c r="AC442" s="25"/>
      <c r="AD442" s="22">
        <f>VLOOKUP(I442,data!$A:$Y,7,FALSE)</f>
        <v>0</v>
      </c>
      <c r="AE442" s="25"/>
      <c r="AF442" s="22">
        <f>VLOOKUP(I442,data!$A:$Y,9,FALSE)</f>
        <v>0</v>
      </c>
      <c r="AG442" s="25"/>
      <c r="AH442" s="22">
        <f>VLOOKUP(I442,data!$A:$Y,11,FALSE)</f>
        <v>0</v>
      </c>
      <c r="AI442" s="25"/>
      <c r="AJ442" s="22">
        <f>VLOOKUP(I442,data!$A:$Y,13,FALSE)</f>
        <v>0</v>
      </c>
      <c r="AK442" s="25"/>
      <c r="AL442" s="22">
        <f>VLOOKUP(I442,data!$A:$Y,15,FALSE)</f>
        <v>0</v>
      </c>
      <c r="AM442" s="25"/>
      <c r="AN442" s="22">
        <f>VLOOKUP(I442,data!$A:$Y,17,FALSE)</f>
        <v>0</v>
      </c>
      <c r="AO442" s="25"/>
      <c r="AP442" s="22">
        <f>VLOOKUP(I442,data!$A:$Y,19,FALSE)</f>
        <v>0</v>
      </c>
      <c r="AQ442" s="25"/>
      <c r="AR442" s="22">
        <f>VLOOKUP(I442,data!$A:$Y,21,FALSE)</f>
        <v>0</v>
      </c>
      <c r="AS442" s="25"/>
      <c r="AT442" s="22">
        <f>VLOOKUP(I442,data!$A:$Y,23,FALSE)</f>
        <v>0</v>
      </c>
      <c r="AU442" s="25"/>
      <c r="AV442" s="22">
        <f>VLOOKUP(I442,data!$A:$Y,25,FALSE)</f>
        <v>0</v>
      </c>
      <c r="AW442" s="26">
        <f t="shared" si="139"/>
        <v>0</v>
      </c>
      <c r="AX442" s="26">
        <f t="shared" si="140"/>
        <v>0</v>
      </c>
      <c r="AY442" s="22">
        <f t="shared" si="141"/>
        <v>0</v>
      </c>
      <c r="AZ442" s="22">
        <f t="shared" si="142"/>
        <v>0</v>
      </c>
      <c r="BA442" s="22">
        <f t="shared" si="143"/>
        <v>0</v>
      </c>
      <c r="BB442" s="22">
        <f t="shared" si="144"/>
        <v>0</v>
      </c>
      <c r="BC442" s="22">
        <f t="shared" si="145"/>
        <v>0</v>
      </c>
      <c r="BD442" s="22">
        <f t="shared" si="146"/>
        <v>0</v>
      </c>
      <c r="BE442" s="22">
        <f t="shared" si="147"/>
        <v>0</v>
      </c>
      <c r="BF442" s="22">
        <f t="shared" si="148"/>
        <v>0</v>
      </c>
      <c r="BG442" s="22">
        <f t="shared" si="149"/>
        <v>0</v>
      </c>
      <c r="BH442" s="22">
        <f t="shared" si="150"/>
        <v>0</v>
      </c>
      <c r="BI442" s="22">
        <f t="shared" si="151"/>
        <v>0</v>
      </c>
      <c r="BJ442" s="22"/>
      <c r="BK442" s="26">
        <f t="shared" si="152"/>
        <v>0</v>
      </c>
      <c r="BL442" s="26" t="str">
        <f t="shared" si="153"/>
        <v>N</v>
      </c>
      <c r="BM442" s="27">
        <v>0</v>
      </c>
      <c r="BN442" s="28">
        <f t="shared" si="154"/>
        <v>0</v>
      </c>
      <c r="BO442" s="29">
        <f t="shared" si="155"/>
        <v>0</v>
      </c>
      <c r="BP442" s="30">
        <f t="shared" si="156"/>
        <v>0</v>
      </c>
      <c r="BQ442" s="31">
        <f t="shared" si="157"/>
        <v>0</v>
      </c>
      <c r="BR442" s="32">
        <f t="shared" si="158"/>
        <v>0</v>
      </c>
      <c r="BS442" s="33">
        <f t="shared" si="159"/>
        <v>0</v>
      </c>
      <c r="BT442" s="34">
        <f t="shared" si="160"/>
        <v>0</v>
      </c>
      <c r="BU442" s="35">
        <v>0</v>
      </c>
      <c r="BV442" s="35">
        <v>0</v>
      </c>
      <c r="BW442" s="35">
        <v>0</v>
      </c>
      <c r="BX442" s="35">
        <v>0</v>
      </c>
      <c r="BY442" s="35">
        <v>0</v>
      </c>
      <c r="BZ442" s="35">
        <v>0</v>
      </c>
      <c r="CA442" s="36">
        <v>1218</v>
      </c>
    </row>
    <row r="443" spans="1:79" ht="15" customHeight="1">
      <c r="A443" s="47" t="s">
        <v>35</v>
      </c>
      <c r="B443" s="47" t="s">
        <v>1125</v>
      </c>
      <c r="C443" s="48" t="s">
        <v>1126</v>
      </c>
      <c r="D443" s="49" t="s">
        <v>1230</v>
      </c>
      <c r="E443" s="50">
        <f>VLOOKUP(I443,vendors!D:L,8,FALSE)</f>
        <v>78</v>
      </c>
      <c r="F443" s="50" t="str">
        <f>VLOOKUP(I443,vendors!D:L,9,FALSE)</f>
        <v>Dent Mate</v>
      </c>
      <c r="G443" s="49" t="s">
        <v>133</v>
      </c>
      <c r="H443" s="49" t="s">
        <v>1231</v>
      </c>
      <c r="I443" s="49">
        <v>820130</v>
      </c>
      <c r="J443" s="49"/>
      <c r="K443" s="47" t="s">
        <v>1129</v>
      </c>
      <c r="L443" s="51" t="s">
        <v>60</v>
      </c>
      <c r="M443" s="22">
        <f>VLOOKUP(I443,data!$A:$Y,2,FALSE)</f>
        <v>0</v>
      </c>
      <c r="N443" s="22">
        <f>VLOOKUP(I443,data!$A:$Y,4,FALSE)</f>
        <v>0</v>
      </c>
      <c r="O443" s="22">
        <f>VLOOKUP(I443,data!$A:$Y,6,FALSE)</f>
        <v>0</v>
      </c>
      <c r="P443" s="22">
        <f>VLOOKUP(I443,data!$A:$Y,8,FALSE)</f>
        <v>0</v>
      </c>
      <c r="Q443" s="22">
        <f>VLOOKUP(I443,data!$A:$Y,10,FALSE)</f>
        <v>0</v>
      </c>
      <c r="R443" s="22">
        <f>VLOOKUP(I443,data!$A:$Y,12,FALSE)</f>
        <v>0</v>
      </c>
      <c r="S443" s="22">
        <f>VLOOKUP(I443,data!$A:$Y,14,FALSE)</f>
        <v>2</v>
      </c>
      <c r="T443" s="22">
        <f>VLOOKUP(I443,data!$A:$Y,16,FALSE)</f>
        <v>0</v>
      </c>
      <c r="U443" s="22">
        <f>VLOOKUP(I443,data!$A:$Y,18,FALSE)</f>
        <v>0</v>
      </c>
      <c r="V443" s="23">
        <f>VLOOKUP(I443,data!$A:$Y,20,FALSE)</f>
        <v>0</v>
      </c>
      <c r="W443" s="22">
        <f>VLOOKUP(I443,data!$A:$Y,22,FALSE)</f>
        <v>0</v>
      </c>
      <c r="X443" s="22">
        <f>VLOOKUP(I443,data!$A:$Y,24,FALSE)</f>
        <v>0</v>
      </c>
      <c r="Y443" s="24">
        <f t="shared" si="138"/>
        <v>2</v>
      </c>
      <c r="Z443" s="22">
        <f>VLOOKUP(I443,data!$A:$Y,3,FALSE)</f>
        <v>0</v>
      </c>
      <c r="AA443" s="25"/>
      <c r="AB443" s="22">
        <f>VLOOKUP(I443,data!$A:$Y,5,FALSE)</f>
        <v>0</v>
      </c>
      <c r="AC443" s="25"/>
      <c r="AD443" s="22">
        <f>VLOOKUP(I443,data!$A:$Y,7,FALSE)</f>
        <v>0</v>
      </c>
      <c r="AE443" s="25"/>
      <c r="AF443" s="22">
        <f>VLOOKUP(I443,data!$A:$Y,9,FALSE)</f>
        <v>0</v>
      </c>
      <c r="AG443" s="25"/>
      <c r="AH443" s="22">
        <f>VLOOKUP(I443,data!$A:$Y,11,FALSE)</f>
        <v>0</v>
      </c>
      <c r="AI443" s="25"/>
      <c r="AJ443" s="22">
        <f>VLOOKUP(I443,data!$A:$Y,13,FALSE)</f>
        <v>0</v>
      </c>
      <c r="AK443" s="25"/>
      <c r="AL443" s="22">
        <f>VLOOKUP(I443,data!$A:$Y,15,FALSE)</f>
        <v>0</v>
      </c>
      <c r="AM443" s="25"/>
      <c r="AN443" s="22">
        <f>VLOOKUP(I443,data!$A:$Y,17,FALSE)</f>
        <v>0</v>
      </c>
      <c r="AO443" s="25"/>
      <c r="AP443" s="22">
        <f>VLOOKUP(I443,data!$A:$Y,19,FALSE)</f>
        <v>0</v>
      </c>
      <c r="AQ443" s="25"/>
      <c r="AR443" s="22">
        <f>VLOOKUP(I443,data!$A:$Y,21,FALSE)</f>
        <v>0</v>
      </c>
      <c r="AS443" s="25"/>
      <c r="AT443" s="22">
        <f>VLOOKUP(I443,data!$A:$Y,23,FALSE)</f>
        <v>0</v>
      </c>
      <c r="AU443" s="25"/>
      <c r="AV443" s="22">
        <f>VLOOKUP(I443,data!$A:$Y,25,FALSE)</f>
        <v>0</v>
      </c>
      <c r="AW443" s="26">
        <f t="shared" si="139"/>
        <v>0</v>
      </c>
      <c r="AX443" s="26">
        <f t="shared" si="140"/>
        <v>0</v>
      </c>
      <c r="AY443" s="22">
        <f t="shared" si="141"/>
        <v>0</v>
      </c>
      <c r="AZ443" s="22">
        <f t="shared" si="142"/>
        <v>0</v>
      </c>
      <c r="BA443" s="22">
        <f t="shared" si="143"/>
        <v>0</v>
      </c>
      <c r="BB443" s="22">
        <f t="shared" si="144"/>
        <v>0</v>
      </c>
      <c r="BC443" s="22">
        <f t="shared" si="145"/>
        <v>0</v>
      </c>
      <c r="BD443" s="22">
        <f t="shared" si="146"/>
        <v>0</v>
      </c>
      <c r="BE443" s="22">
        <f t="shared" si="147"/>
        <v>0</v>
      </c>
      <c r="BF443" s="22">
        <f t="shared" si="148"/>
        <v>0</v>
      </c>
      <c r="BG443" s="22">
        <f t="shared" si="149"/>
        <v>0</v>
      </c>
      <c r="BH443" s="22">
        <f t="shared" si="150"/>
        <v>0</v>
      </c>
      <c r="BI443" s="22">
        <f t="shared" si="151"/>
        <v>0</v>
      </c>
      <c r="BJ443" s="22"/>
      <c r="BK443" s="26">
        <f t="shared" si="152"/>
        <v>0</v>
      </c>
      <c r="BL443" s="26" t="str">
        <f t="shared" si="153"/>
        <v>N</v>
      </c>
      <c r="BM443" s="27">
        <v>0</v>
      </c>
      <c r="BN443" s="28">
        <f t="shared" si="154"/>
        <v>0</v>
      </c>
      <c r="BO443" s="29">
        <f t="shared" si="155"/>
        <v>0</v>
      </c>
      <c r="BP443" s="30">
        <f t="shared" si="156"/>
        <v>0</v>
      </c>
      <c r="BQ443" s="31">
        <f t="shared" si="157"/>
        <v>0</v>
      </c>
      <c r="BR443" s="32">
        <f t="shared" si="158"/>
        <v>0</v>
      </c>
      <c r="BS443" s="33">
        <f t="shared" si="159"/>
        <v>0</v>
      </c>
      <c r="BT443" s="34">
        <f t="shared" si="160"/>
        <v>0</v>
      </c>
      <c r="BU443" s="35">
        <v>0</v>
      </c>
      <c r="BV443" s="35">
        <v>0</v>
      </c>
      <c r="BW443" s="35">
        <v>0</v>
      </c>
      <c r="BX443" s="35">
        <v>0</v>
      </c>
      <c r="BY443" s="35">
        <v>0</v>
      </c>
      <c r="BZ443" s="35">
        <v>0</v>
      </c>
      <c r="CA443" s="36">
        <v>1193</v>
      </c>
    </row>
    <row r="444" spans="1:79" ht="15" customHeight="1">
      <c r="A444" s="47" t="s">
        <v>35</v>
      </c>
      <c r="B444" s="47" t="s">
        <v>1125</v>
      </c>
      <c r="C444" s="48" t="s">
        <v>1126</v>
      </c>
      <c r="D444" s="49" t="s">
        <v>1232</v>
      </c>
      <c r="E444" s="50">
        <f>VLOOKUP(I444,vendors!D:L,8,FALSE)</f>
        <v>85</v>
      </c>
      <c r="F444" s="50" t="str">
        <f>VLOOKUP(I444,vendors!D:L,9,FALSE)</f>
        <v>Dent Mate</v>
      </c>
      <c r="G444" s="49" t="s">
        <v>133</v>
      </c>
      <c r="H444" s="49" t="s">
        <v>1233</v>
      </c>
      <c r="I444" s="49">
        <v>820128</v>
      </c>
      <c r="J444" s="49"/>
      <c r="K444" s="47" t="s">
        <v>1129</v>
      </c>
      <c r="L444" s="51" t="s">
        <v>60</v>
      </c>
      <c r="M444" s="22">
        <f>VLOOKUP(I444,data!$A:$Y,2,FALSE)</f>
        <v>0</v>
      </c>
      <c r="N444" s="22">
        <f>VLOOKUP(I444,data!$A:$Y,4,FALSE)</f>
        <v>0</v>
      </c>
      <c r="O444" s="22">
        <f>VLOOKUP(I444,data!$A:$Y,6,FALSE)</f>
        <v>0</v>
      </c>
      <c r="P444" s="22">
        <f>VLOOKUP(I444,data!$A:$Y,8,FALSE)</f>
        <v>0</v>
      </c>
      <c r="Q444" s="22">
        <f>VLOOKUP(I444,data!$A:$Y,10,FALSE)</f>
        <v>0</v>
      </c>
      <c r="R444" s="22">
        <f>VLOOKUP(I444,data!$A:$Y,12,FALSE)</f>
        <v>0</v>
      </c>
      <c r="S444" s="22">
        <f>VLOOKUP(I444,data!$A:$Y,14,FALSE)</f>
        <v>2</v>
      </c>
      <c r="T444" s="22">
        <f>VLOOKUP(I444,data!$A:$Y,16,FALSE)</f>
        <v>0</v>
      </c>
      <c r="U444" s="22">
        <f>VLOOKUP(I444,data!$A:$Y,18,FALSE)</f>
        <v>0</v>
      </c>
      <c r="V444" s="23">
        <f>VLOOKUP(I444,data!$A:$Y,20,FALSE)</f>
        <v>0</v>
      </c>
      <c r="W444" s="22">
        <f>VLOOKUP(I444,data!$A:$Y,22,FALSE)</f>
        <v>0</v>
      </c>
      <c r="X444" s="22">
        <f>VLOOKUP(I444,data!$A:$Y,24,FALSE)</f>
        <v>0</v>
      </c>
      <c r="Y444" s="24">
        <f t="shared" si="138"/>
        <v>2</v>
      </c>
      <c r="Z444" s="22">
        <f>VLOOKUP(I444,data!$A:$Y,3,FALSE)</f>
        <v>0</v>
      </c>
      <c r="AA444" s="25"/>
      <c r="AB444" s="22">
        <f>VLOOKUP(I444,data!$A:$Y,5,FALSE)</f>
        <v>0</v>
      </c>
      <c r="AC444" s="25"/>
      <c r="AD444" s="22">
        <f>VLOOKUP(I444,data!$A:$Y,7,FALSE)</f>
        <v>0</v>
      </c>
      <c r="AE444" s="25"/>
      <c r="AF444" s="22">
        <f>VLOOKUP(I444,data!$A:$Y,9,FALSE)</f>
        <v>0</v>
      </c>
      <c r="AG444" s="25"/>
      <c r="AH444" s="22">
        <f>VLOOKUP(I444,data!$A:$Y,11,FALSE)</f>
        <v>0</v>
      </c>
      <c r="AI444" s="25"/>
      <c r="AJ444" s="22">
        <f>VLOOKUP(I444,data!$A:$Y,13,FALSE)</f>
        <v>0</v>
      </c>
      <c r="AK444" s="25"/>
      <c r="AL444" s="22">
        <f>VLOOKUP(I444,data!$A:$Y,15,FALSE)</f>
        <v>0</v>
      </c>
      <c r="AM444" s="25"/>
      <c r="AN444" s="22">
        <f>VLOOKUP(I444,data!$A:$Y,17,FALSE)</f>
        <v>0</v>
      </c>
      <c r="AO444" s="25"/>
      <c r="AP444" s="22">
        <f>VLOOKUP(I444,data!$A:$Y,19,FALSE)</f>
        <v>0</v>
      </c>
      <c r="AQ444" s="25"/>
      <c r="AR444" s="22">
        <f>VLOOKUP(I444,data!$A:$Y,21,FALSE)</f>
        <v>0</v>
      </c>
      <c r="AS444" s="25"/>
      <c r="AT444" s="22">
        <f>VLOOKUP(I444,data!$A:$Y,23,FALSE)</f>
        <v>0</v>
      </c>
      <c r="AU444" s="25"/>
      <c r="AV444" s="22">
        <f>VLOOKUP(I444,data!$A:$Y,25,FALSE)</f>
        <v>0</v>
      </c>
      <c r="AW444" s="26">
        <f t="shared" si="139"/>
        <v>0</v>
      </c>
      <c r="AX444" s="26">
        <f t="shared" si="140"/>
        <v>0</v>
      </c>
      <c r="AY444" s="22">
        <f t="shared" si="141"/>
        <v>0</v>
      </c>
      <c r="AZ444" s="22">
        <f t="shared" si="142"/>
        <v>0</v>
      </c>
      <c r="BA444" s="22">
        <f t="shared" si="143"/>
        <v>0</v>
      </c>
      <c r="BB444" s="22">
        <f t="shared" si="144"/>
        <v>0</v>
      </c>
      <c r="BC444" s="22">
        <f t="shared" si="145"/>
        <v>0</v>
      </c>
      <c r="BD444" s="22">
        <f t="shared" si="146"/>
        <v>0</v>
      </c>
      <c r="BE444" s="22">
        <f t="shared" si="147"/>
        <v>0</v>
      </c>
      <c r="BF444" s="22">
        <f t="shared" si="148"/>
        <v>0</v>
      </c>
      <c r="BG444" s="22">
        <f t="shared" si="149"/>
        <v>0</v>
      </c>
      <c r="BH444" s="22">
        <f t="shared" si="150"/>
        <v>0</v>
      </c>
      <c r="BI444" s="22">
        <f t="shared" si="151"/>
        <v>0</v>
      </c>
      <c r="BJ444" s="22"/>
      <c r="BK444" s="26">
        <f t="shared" si="152"/>
        <v>0</v>
      </c>
      <c r="BL444" s="26" t="str">
        <f t="shared" si="153"/>
        <v>N</v>
      </c>
      <c r="BM444" s="27">
        <v>0</v>
      </c>
      <c r="BN444" s="28">
        <f t="shared" si="154"/>
        <v>0</v>
      </c>
      <c r="BO444" s="29">
        <f t="shared" si="155"/>
        <v>0</v>
      </c>
      <c r="BP444" s="30">
        <f t="shared" si="156"/>
        <v>0</v>
      </c>
      <c r="BQ444" s="31">
        <f t="shared" si="157"/>
        <v>0</v>
      </c>
      <c r="BR444" s="32">
        <f t="shared" si="158"/>
        <v>0</v>
      </c>
      <c r="BS444" s="33">
        <f t="shared" si="159"/>
        <v>0</v>
      </c>
      <c r="BT444" s="34">
        <f t="shared" si="160"/>
        <v>0</v>
      </c>
      <c r="BU444" s="35">
        <v>0</v>
      </c>
      <c r="BV444" s="35">
        <v>0</v>
      </c>
      <c r="BW444" s="35">
        <v>0</v>
      </c>
      <c r="BX444" s="35">
        <v>0</v>
      </c>
      <c r="BY444" s="35">
        <v>0</v>
      </c>
      <c r="BZ444" s="35">
        <v>0</v>
      </c>
      <c r="CA444" s="36">
        <v>1194</v>
      </c>
    </row>
    <row r="445" spans="1:79" ht="15" customHeight="1">
      <c r="A445" s="47" t="s">
        <v>35</v>
      </c>
      <c r="B445" s="47" t="s">
        <v>1125</v>
      </c>
      <c r="C445" s="48" t="s">
        <v>1126</v>
      </c>
      <c r="D445" s="49" t="s">
        <v>1234</v>
      </c>
      <c r="E445" s="50">
        <f>VLOOKUP(I445,vendors!D:L,8,FALSE)</f>
        <v>1123.5</v>
      </c>
      <c r="F445" s="50" t="str">
        <f>VLOOKUP(I445,vendors!D:L,9,FALSE)</f>
        <v>DKSH/dentspy</v>
      </c>
      <c r="G445" s="49" t="s">
        <v>224</v>
      </c>
      <c r="H445" s="49" t="s">
        <v>1235</v>
      </c>
      <c r="I445" s="49">
        <v>820043</v>
      </c>
      <c r="J445" s="49"/>
      <c r="K445" s="47" t="s">
        <v>1129</v>
      </c>
      <c r="L445" s="51" t="s">
        <v>1236</v>
      </c>
      <c r="M445" s="22">
        <f>VLOOKUP(I445,data!$A:$Y,2,FALSE)</f>
        <v>0</v>
      </c>
      <c r="N445" s="22">
        <f>VLOOKUP(I445,data!$A:$Y,4,FALSE)</f>
        <v>0</v>
      </c>
      <c r="O445" s="22">
        <f>VLOOKUP(I445,data!$A:$Y,6,FALSE)</f>
        <v>6</v>
      </c>
      <c r="P445" s="22">
        <f>VLOOKUP(I445,data!$A:$Y,8,FALSE)</f>
        <v>1</v>
      </c>
      <c r="Q445" s="22">
        <f>VLOOKUP(I445,data!$A:$Y,10,FALSE)</f>
        <v>0</v>
      </c>
      <c r="R445" s="22">
        <f>VLOOKUP(I445,data!$A:$Y,12,FALSE)</f>
        <v>1</v>
      </c>
      <c r="S445" s="22">
        <f>VLOOKUP(I445,data!$A:$Y,14,FALSE)</f>
        <v>2</v>
      </c>
      <c r="T445" s="22">
        <f>VLOOKUP(I445,data!$A:$Y,16,FALSE)</f>
        <v>0</v>
      </c>
      <c r="U445" s="22">
        <f>VLOOKUP(I445,data!$A:$Y,18,FALSE)</f>
        <v>0</v>
      </c>
      <c r="V445" s="23">
        <f>VLOOKUP(I445,data!$A:$Y,20,FALSE)</f>
        <v>0</v>
      </c>
      <c r="W445" s="22">
        <f>VLOOKUP(I445,data!$A:$Y,22,FALSE)</f>
        <v>0</v>
      </c>
      <c r="X445" s="22">
        <f>VLOOKUP(I445,data!$A:$Y,24,FALSE)</f>
        <v>0</v>
      </c>
      <c r="Y445" s="24">
        <f t="shared" si="138"/>
        <v>10</v>
      </c>
      <c r="Z445" s="22">
        <f>VLOOKUP(I445,data!$A:$Y,3,FALSE)</f>
        <v>0</v>
      </c>
      <c r="AA445" s="25"/>
      <c r="AB445" s="22">
        <f>VLOOKUP(I445,data!$A:$Y,5,FALSE)</f>
        <v>0</v>
      </c>
      <c r="AC445" s="25"/>
      <c r="AD445" s="22">
        <f>VLOOKUP(I445,data!$A:$Y,7,FALSE)</f>
        <v>0</v>
      </c>
      <c r="AE445" s="25"/>
      <c r="AF445" s="22">
        <f>VLOOKUP(I445,data!$A:$Y,9,FALSE)</f>
        <v>0</v>
      </c>
      <c r="AG445" s="25"/>
      <c r="AH445" s="22">
        <f>VLOOKUP(I445,data!$A:$Y,11,FALSE)</f>
        <v>0</v>
      </c>
      <c r="AI445" s="25"/>
      <c r="AJ445" s="22">
        <f>VLOOKUP(I445,data!$A:$Y,13,FALSE)</f>
        <v>0</v>
      </c>
      <c r="AK445" s="25"/>
      <c r="AL445" s="22">
        <f>VLOOKUP(I445,data!$A:$Y,15,FALSE)</f>
        <v>0</v>
      </c>
      <c r="AM445" s="25"/>
      <c r="AN445" s="22">
        <f>VLOOKUP(I445,data!$A:$Y,17,FALSE)</f>
        <v>0</v>
      </c>
      <c r="AO445" s="25"/>
      <c r="AP445" s="22">
        <f>VLOOKUP(I445,data!$A:$Y,19,FALSE)</f>
        <v>0</v>
      </c>
      <c r="AQ445" s="25"/>
      <c r="AR445" s="22">
        <f>VLOOKUP(I445,data!$A:$Y,21,FALSE)</f>
        <v>0</v>
      </c>
      <c r="AS445" s="25"/>
      <c r="AT445" s="22">
        <f>VLOOKUP(I445,data!$A:$Y,23,FALSE)</f>
        <v>0</v>
      </c>
      <c r="AU445" s="25"/>
      <c r="AV445" s="22">
        <f>VLOOKUP(I445,data!$A:$Y,25,FALSE)</f>
        <v>0</v>
      </c>
      <c r="AW445" s="26">
        <f t="shared" si="139"/>
        <v>0</v>
      </c>
      <c r="AX445" s="26">
        <f t="shared" si="140"/>
        <v>0</v>
      </c>
      <c r="AY445" s="22">
        <f t="shared" si="141"/>
        <v>0</v>
      </c>
      <c r="AZ445" s="22">
        <f t="shared" si="142"/>
        <v>0</v>
      </c>
      <c r="BA445" s="22">
        <f t="shared" si="143"/>
        <v>0</v>
      </c>
      <c r="BB445" s="22">
        <f t="shared" si="144"/>
        <v>0</v>
      </c>
      <c r="BC445" s="22">
        <f t="shared" si="145"/>
        <v>0</v>
      </c>
      <c r="BD445" s="22">
        <f t="shared" si="146"/>
        <v>0</v>
      </c>
      <c r="BE445" s="22">
        <f t="shared" si="147"/>
        <v>0</v>
      </c>
      <c r="BF445" s="22">
        <f t="shared" si="148"/>
        <v>0</v>
      </c>
      <c r="BG445" s="22">
        <f t="shared" si="149"/>
        <v>0</v>
      </c>
      <c r="BH445" s="22">
        <f t="shared" si="150"/>
        <v>0</v>
      </c>
      <c r="BI445" s="22">
        <f t="shared" si="151"/>
        <v>0</v>
      </c>
      <c r="BJ445" s="22"/>
      <c r="BK445" s="26">
        <f t="shared" si="152"/>
        <v>0</v>
      </c>
      <c r="BL445" s="26" t="str">
        <f t="shared" si="153"/>
        <v>N</v>
      </c>
      <c r="BM445" s="27">
        <v>1</v>
      </c>
      <c r="BN445" s="28">
        <f t="shared" si="154"/>
        <v>1123.5</v>
      </c>
      <c r="BO445" s="29">
        <f t="shared" si="155"/>
        <v>6</v>
      </c>
      <c r="BP445" s="30">
        <f t="shared" si="156"/>
        <v>6741</v>
      </c>
      <c r="BQ445" s="31">
        <f t="shared" si="157"/>
        <v>1123.5</v>
      </c>
      <c r="BR445" s="32">
        <f t="shared" si="158"/>
        <v>2</v>
      </c>
      <c r="BS445" s="33">
        <f t="shared" si="159"/>
        <v>1</v>
      </c>
      <c r="BT445" s="34">
        <f t="shared" si="160"/>
        <v>0</v>
      </c>
      <c r="BU445" s="35">
        <v>8</v>
      </c>
      <c r="BV445" s="35">
        <v>2</v>
      </c>
      <c r="BW445" s="35">
        <v>2</v>
      </c>
      <c r="BX445" s="35">
        <v>0</v>
      </c>
      <c r="BY445" s="35">
        <v>0</v>
      </c>
      <c r="BZ445" s="35">
        <v>0</v>
      </c>
      <c r="CA445" s="36">
        <v>1214</v>
      </c>
    </row>
    <row r="446" spans="1:79" ht="15" customHeight="1">
      <c r="A446" s="47" t="s">
        <v>35</v>
      </c>
      <c r="B446" s="47" t="s">
        <v>1125</v>
      </c>
      <c r="C446" s="48" t="s">
        <v>1126</v>
      </c>
      <c r="D446" s="49" t="s">
        <v>1237</v>
      </c>
      <c r="E446" s="50">
        <f>VLOOKUP(I446,vendors!D:L,8,FALSE)</f>
        <v>80</v>
      </c>
      <c r="F446" s="50" t="str">
        <f>VLOOKUP(I446,vendors!D:L,9,FALSE)</f>
        <v>Dent Mate</v>
      </c>
      <c r="G446" s="49" t="s">
        <v>68</v>
      </c>
      <c r="H446" s="49" t="s">
        <v>1238</v>
      </c>
      <c r="I446" s="49">
        <v>820044</v>
      </c>
      <c r="J446" s="49"/>
      <c r="K446" s="47" t="s">
        <v>1129</v>
      </c>
      <c r="L446" s="51" t="s">
        <v>1239</v>
      </c>
      <c r="M446" s="22">
        <f>VLOOKUP(I446,data!$A:$Y,2,FALSE)</f>
        <v>0</v>
      </c>
      <c r="N446" s="22">
        <f>VLOOKUP(I446,data!$A:$Y,4,FALSE)</f>
        <v>6</v>
      </c>
      <c r="O446" s="22">
        <f>VLOOKUP(I446,data!$A:$Y,6,FALSE)</f>
        <v>0</v>
      </c>
      <c r="P446" s="22">
        <f>VLOOKUP(I446,data!$A:$Y,8,FALSE)</f>
        <v>0</v>
      </c>
      <c r="Q446" s="22">
        <f>VLOOKUP(I446,data!$A:$Y,10,FALSE)</f>
        <v>0</v>
      </c>
      <c r="R446" s="22">
        <f>VLOOKUP(I446,data!$A:$Y,12,FALSE)</f>
        <v>0</v>
      </c>
      <c r="S446" s="22">
        <f>VLOOKUP(I446,data!$A:$Y,14,FALSE)</f>
        <v>2</v>
      </c>
      <c r="T446" s="22">
        <f>VLOOKUP(I446,data!$A:$Y,16,FALSE)</f>
        <v>1</v>
      </c>
      <c r="U446" s="22">
        <f>VLOOKUP(I446,data!$A:$Y,18,FALSE)</f>
        <v>0</v>
      </c>
      <c r="V446" s="23">
        <f>VLOOKUP(I446,data!$A:$Y,20,FALSE)</f>
        <v>0</v>
      </c>
      <c r="W446" s="22">
        <f>VLOOKUP(I446,data!$A:$Y,22,FALSE)</f>
        <v>0</v>
      </c>
      <c r="X446" s="22">
        <f>VLOOKUP(I446,data!$A:$Y,24,FALSE)</f>
        <v>0</v>
      </c>
      <c r="Y446" s="24">
        <f t="shared" si="138"/>
        <v>9</v>
      </c>
      <c r="Z446" s="22">
        <f>VLOOKUP(I446,data!$A:$Y,3,FALSE)</f>
        <v>0</v>
      </c>
      <c r="AA446" s="25"/>
      <c r="AB446" s="22">
        <f>VLOOKUP(I446,data!$A:$Y,5,FALSE)</f>
        <v>0</v>
      </c>
      <c r="AC446" s="25"/>
      <c r="AD446" s="22">
        <f>VLOOKUP(I446,data!$A:$Y,7,FALSE)</f>
        <v>0</v>
      </c>
      <c r="AE446" s="25"/>
      <c r="AF446" s="22">
        <f>VLOOKUP(I446,data!$A:$Y,9,FALSE)</f>
        <v>0</v>
      </c>
      <c r="AG446" s="25"/>
      <c r="AH446" s="22">
        <f>VLOOKUP(I446,data!$A:$Y,11,FALSE)</f>
        <v>0</v>
      </c>
      <c r="AI446" s="25"/>
      <c r="AJ446" s="22">
        <f>VLOOKUP(I446,data!$A:$Y,13,FALSE)</f>
        <v>0</v>
      </c>
      <c r="AK446" s="25"/>
      <c r="AL446" s="22">
        <f>VLOOKUP(I446,data!$A:$Y,15,FALSE)</f>
        <v>0</v>
      </c>
      <c r="AM446" s="25"/>
      <c r="AN446" s="22">
        <f>VLOOKUP(I446,data!$A:$Y,17,FALSE)</f>
        <v>0</v>
      </c>
      <c r="AO446" s="25"/>
      <c r="AP446" s="22">
        <f>VLOOKUP(I446,data!$A:$Y,19,FALSE)</f>
        <v>0</v>
      </c>
      <c r="AQ446" s="25"/>
      <c r="AR446" s="22">
        <f>VLOOKUP(I446,data!$A:$Y,21,FALSE)</f>
        <v>0</v>
      </c>
      <c r="AS446" s="25"/>
      <c r="AT446" s="22">
        <f>VLOOKUP(I446,data!$A:$Y,23,FALSE)</f>
        <v>0</v>
      </c>
      <c r="AU446" s="25"/>
      <c r="AV446" s="22">
        <f>VLOOKUP(I446,data!$A:$Y,25,FALSE)</f>
        <v>0</v>
      </c>
      <c r="AW446" s="26">
        <f t="shared" si="139"/>
        <v>0</v>
      </c>
      <c r="AX446" s="26">
        <f t="shared" si="140"/>
        <v>0</v>
      </c>
      <c r="AY446" s="22">
        <f t="shared" si="141"/>
        <v>0</v>
      </c>
      <c r="AZ446" s="22">
        <f t="shared" si="142"/>
        <v>0</v>
      </c>
      <c r="BA446" s="22">
        <f t="shared" si="143"/>
        <v>0</v>
      </c>
      <c r="BB446" s="22">
        <f t="shared" si="144"/>
        <v>0</v>
      </c>
      <c r="BC446" s="22">
        <f t="shared" si="145"/>
        <v>0</v>
      </c>
      <c r="BD446" s="22">
        <f t="shared" si="146"/>
        <v>0</v>
      </c>
      <c r="BE446" s="22">
        <f t="shared" si="147"/>
        <v>0</v>
      </c>
      <c r="BF446" s="22">
        <f t="shared" si="148"/>
        <v>0</v>
      </c>
      <c r="BG446" s="22">
        <f t="shared" si="149"/>
        <v>0</v>
      </c>
      <c r="BH446" s="22">
        <f t="shared" si="150"/>
        <v>0</v>
      </c>
      <c r="BI446" s="22">
        <f t="shared" si="151"/>
        <v>0</v>
      </c>
      <c r="BJ446" s="22"/>
      <c r="BK446" s="26">
        <f t="shared" si="152"/>
        <v>0</v>
      </c>
      <c r="BL446" s="26" t="str">
        <f t="shared" si="153"/>
        <v>N</v>
      </c>
      <c r="BM446" s="27">
        <v>0</v>
      </c>
      <c r="BN446" s="28">
        <f t="shared" si="154"/>
        <v>0</v>
      </c>
      <c r="BO446" s="29">
        <f t="shared" si="155"/>
        <v>7</v>
      </c>
      <c r="BP446" s="30">
        <f t="shared" si="156"/>
        <v>560</v>
      </c>
      <c r="BQ446" s="31">
        <f t="shared" si="157"/>
        <v>0</v>
      </c>
      <c r="BR446" s="32">
        <f t="shared" si="158"/>
        <v>2.3333333333333335</v>
      </c>
      <c r="BS446" s="33">
        <f t="shared" si="159"/>
        <v>2</v>
      </c>
      <c r="BT446" s="34">
        <f t="shared" si="160"/>
        <v>0</v>
      </c>
      <c r="BU446" s="35">
        <v>0</v>
      </c>
      <c r="BV446" s="35">
        <v>4</v>
      </c>
      <c r="BW446" s="35">
        <v>2</v>
      </c>
      <c r="BX446" s="35">
        <v>5</v>
      </c>
      <c r="BY446" s="35">
        <v>1</v>
      </c>
      <c r="BZ446" s="35">
        <v>2</v>
      </c>
      <c r="CA446" s="36">
        <v>1215</v>
      </c>
    </row>
    <row r="447" spans="1:79" ht="15" customHeight="1">
      <c r="A447" s="47" t="s">
        <v>35</v>
      </c>
      <c r="B447" s="47" t="s">
        <v>1125</v>
      </c>
      <c r="C447" s="48" t="s">
        <v>1126</v>
      </c>
      <c r="D447" s="49" t="s">
        <v>1240</v>
      </c>
      <c r="E447" s="50">
        <f>VLOOKUP(I447,vendors!D:L,8,FALSE)</f>
        <v>80</v>
      </c>
      <c r="F447" s="50" t="str">
        <f>VLOOKUP(I447,vendors!D:L,9,FALSE)</f>
        <v>Dent Mate</v>
      </c>
      <c r="G447" s="49" t="s">
        <v>68</v>
      </c>
      <c r="H447" s="49" t="s">
        <v>1241</v>
      </c>
      <c r="I447" s="49">
        <v>820045</v>
      </c>
      <c r="J447" s="49"/>
      <c r="K447" s="47" t="s">
        <v>1129</v>
      </c>
      <c r="L447" s="51" t="s">
        <v>1242</v>
      </c>
      <c r="M447" s="22">
        <f>VLOOKUP(I447,data!$A:$Y,2,FALSE)</f>
        <v>0</v>
      </c>
      <c r="N447" s="22">
        <f>VLOOKUP(I447,data!$A:$Y,4,FALSE)</f>
        <v>3</v>
      </c>
      <c r="O447" s="22">
        <f>VLOOKUP(I447,data!$A:$Y,6,FALSE)</f>
        <v>0</v>
      </c>
      <c r="P447" s="22">
        <f>VLOOKUP(I447,data!$A:$Y,8,FALSE)</f>
        <v>0</v>
      </c>
      <c r="Q447" s="22">
        <f>VLOOKUP(I447,data!$A:$Y,10,FALSE)</f>
        <v>0</v>
      </c>
      <c r="R447" s="22">
        <f>VLOOKUP(I447,data!$A:$Y,12,FALSE)</f>
        <v>0</v>
      </c>
      <c r="S447" s="22">
        <f>VLOOKUP(I447,data!$A:$Y,14,FALSE)</f>
        <v>2</v>
      </c>
      <c r="T447" s="22">
        <f>VLOOKUP(I447,data!$A:$Y,16,FALSE)</f>
        <v>1</v>
      </c>
      <c r="U447" s="22">
        <f>VLOOKUP(I447,data!$A:$Y,18,FALSE)</f>
        <v>0</v>
      </c>
      <c r="V447" s="23">
        <f>VLOOKUP(I447,data!$A:$Y,20,FALSE)</f>
        <v>0</v>
      </c>
      <c r="W447" s="22">
        <f>VLOOKUP(I447,data!$A:$Y,22,FALSE)</f>
        <v>0</v>
      </c>
      <c r="X447" s="22">
        <f>VLOOKUP(I447,data!$A:$Y,24,FALSE)</f>
        <v>0</v>
      </c>
      <c r="Y447" s="24">
        <f t="shared" si="138"/>
        <v>6</v>
      </c>
      <c r="Z447" s="22">
        <f>VLOOKUP(I447,data!$A:$Y,3,FALSE)</f>
        <v>0</v>
      </c>
      <c r="AA447" s="25"/>
      <c r="AB447" s="22">
        <f>VLOOKUP(I447,data!$A:$Y,5,FALSE)</f>
        <v>0</v>
      </c>
      <c r="AC447" s="25"/>
      <c r="AD447" s="22">
        <f>VLOOKUP(I447,data!$A:$Y,7,FALSE)</f>
        <v>0</v>
      </c>
      <c r="AE447" s="25"/>
      <c r="AF447" s="22">
        <f>VLOOKUP(I447,data!$A:$Y,9,FALSE)</f>
        <v>0</v>
      </c>
      <c r="AG447" s="25"/>
      <c r="AH447" s="22">
        <f>VLOOKUP(I447,data!$A:$Y,11,FALSE)</f>
        <v>0</v>
      </c>
      <c r="AI447" s="25"/>
      <c r="AJ447" s="22">
        <f>VLOOKUP(I447,data!$A:$Y,13,FALSE)</f>
        <v>0</v>
      </c>
      <c r="AK447" s="25"/>
      <c r="AL447" s="22">
        <f>VLOOKUP(I447,data!$A:$Y,15,FALSE)</f>
        <v>0</v>
      </c>
      <c r="AM447" s="25"/>
      <c r="AN447" s="22">
        <f>VLOOKUP(I447,data!$A:$Y,17,FALSE)</f>
        <v>0</v>
      </c>
      <c r="AO447" s="25"/>
      <c r="AP447" s="22">
        <f>VLOOKUP(I447,data!$A:$Y,19,FALSE)</f>
        <v>0</v>
      </c>
      <c r="AQ447" s="25"/>
      <c r="AR447" s="22">
        <f>VLOOKUP(I447,data!$A:$Y,21,FALSE)</f>
        <v>0</v>
      </c>
      <c r="AS447" s="25"/>
      <c r="AT447" s="22">
        <f>VLOOKUP(I447,data!$A:$Y,23,FALSE)</f>
        <v>0</v>
      </c>
      <c r="AU447" s="25"/>
      <c r="AV447" s="22">
        <f>VLOOKUP(I447,data!$A:$Y,25,FALSE)</f>
        <v>0</v>
      </c>
      <c r="AW447" s="26">
        <f t="shared" si="139"/>
        <v>0</v>
      </c>
      <c r="AX447" s="26">
        <f t="shared" si="140"/>
        <v>0</v>
      </c>
      <c r="AY447" s="22">
        <f t="shared" si="141"/>
        <v>0</v>
      </c>
      <c r="AZ447" s="22">
        <f t="shared" si="142"/>
        <v>0</v>
      </c>
      <c r="BA447" s="22">
        <f t="shared" si="143"/>
        <v>0</v>
      </c>
      <c r="BB447" s="22">
        <f t="shared" si="144"/>
        <v>0</v>
      </c>
      <c r="BC447" s="22">
        <f t="shared" si="145"/>
        <v>0</v>
      </c>
      <c r="BD447" s="22">
        <f t="shared" si="146"/>
        <v>0</v>
      </c>
      <c r="BE447" s="22">
        <f t="shared" si="147"/>
        <v>0</v>
      </c>
      <c r="BF447" s="22">
        <f t="shared" si="148"/>
        <v>0</v>
      </c>
      <c r="BG447" s="22">
        <f t="shared" si="149"/>
        <v>0</v>
      </c>
      <c r="BH447" s="22">
        <f t="shared" si="150"/>
        <v>0</v>
      </c>
      <c r="BI447" s="22">
        <f t="shared" si="151"/>
        <v>0</v>
      </c>
      <c r="BJ447" s="22"/>
      <c r="BK447" s="26">
        <f t="shared" si="152"/>
        <v>0</v>
      </c>
      <c r="BL447" s="26" t="str">
        <f t="shared" si="153"/>
        <v>N</v>
      </c>
      <c r="BM447" s="27">
        <v>0</v>
      </c>
      <c r="BN447" s="28">
        <f t="shared" si="154"/>
        <v>0</v>
      </c>
      <c r="BO447" s="29">
        <f t="shared" si="155"/>
        <v>6</v>
      </c>
      <c r="BP447" s="30">
        <f t="shared" si="156"/>
        <v>480</v>
      </c>
      <c r="BQ447" s="31">
        <f t="shared" si="157"/>
        <v>0</v>
      </c>
      <c r="BR447" s="32">
        <f t="shared" si="158"/>
        <v>2</v>
      </c>
      <c r="BS447" s="33">
        <f t="shared" si="159"/>
        <v>1.5</v>
      </c>
      <c r="BT447" s="34">
        <f t="shared" si="160"/>
        <v>0</v>
      </c>
      <c r="BU447" s="35">
        <v>0</v>
      </c>
      <c r="BV447" s="35">
        <v>4</v>
      </c>
      <c r="BW447" s="35">
        <v>2</v>
      </c>
      <c r="BX447" s="35">
        <v>5</v>
      </c>
      <c r="BY447" s="35">
        <v>1</v>
      </c>
      <c r="BZ447" s="35">
        <v>0</v>
      </c>
      <c r="CA447" s="36">
        <v>1216</v>
      </c>
    </row>
    <row r="448" spans="1:79" ht="15" customHeight="1">
      <c r="A448" s="47" t="s">
        <v>35</v>
      </c>
      <c r="B448" s="47" t="s">
        <v>1125</v>
      </c>
      <c r="C448" s="48" t="s">
        <v>1126</v>
      </c>
      <c r="D448" s="49" t="s">
        <v>1243</v>
      </c>
      <c r="E448" s="50">
        <f>VLOOKUP(I448,vendors!D:L,8,FALSE)</f>
        <v>80</v>
      </c>
      <c r="F448" s="50" t="str">
        <f>VLOOKUP(I448,vendors!D:L,9,FALSE)</f>
        <v>Dent Mate</v>
      </c>
      <c r="G448" s="49" t="s">
        <v>133</v>
      </c>
      <c r="H448" s="49" t="s">
        <v>1244</v>
      </c>
      <c r="I448" s="49">
        <v>820140</v>
      </c>
      <c r="J448" s="49"/>
      <c r="K448" s="47" t="s">
        <v>1129</v>
      </c>
      <c r="L448" s="51" t="s">
        <v>1242</v>
      </c>
      <c r="M448" s="22">
        <f>VLOOKUP(I448,data!$A:$Y,2,FALSE)</f>
        <v>0</v>
      </c>
      <c r="N448" s="22">
        <f>VLOOKUP(I448,data!$A:$Y,4,FALSE)</f>
        <v>1</v>
      </c>
      <c r="O448" s="22">
        <f>VLOOKUP(I448,data!$A:$Y,6,FALSE)</f>
        <v>0</v>
      </c>
      <c r="P448" s="22">
        <f>VLOOKUP(I448,data!$A:$Y,8,FALSE)</f>
        <v>0</v>
      </c>
      <c r="Q448" s="22">
        <f>VLOOKUP(I448,data!$A:$Y,10,FALSE)</f>
        <v>0</v>
      </c>
      <c r="R448" s="22">
        <f>VLOOKUP(I448,data!$A:$Y,12,FALSE)</f>
        <v>0</v>
      </c>
      <c r="S448" s="22">
        <f>VLOOKUP(I448,data!$A:$Y,14,FALSE)</f>
        <v>2</v>
      </c>
      <c r="T448" s="22">
        <f>VLOOKUP(I448,data!$A:$Y,16,FALSE)</f>
        <v>0</v>
      </c>
      <c r="U448" s="22">
        <f>VLOOKUP(I448,data!$A:$Y,18,FALSE)</f>
        <v>0</v>
      </c>
      <c r="V448" s="23">
        <f>VLOOKUP(I448,data!$A:$Y,20,FALSE)</f>
        <v>0</v>
      </c>
      <c r="W448" s="22">
        <f>VLOOKUP(I448,data!$A:$Y,22,FALSE)</f>
        <v>0</v>
      </c>
      <c r="X448" s="22">
        <f>VLOOKUP(I448,data!$A:$Y,24,FALSE)</f>
        <v>0</v>
      </c>
      <c r="Y448" s="24">
        <f t="shared" si="138"/>
        <v>3</v>
      </c>
      <c r="Z448" s="22">
        <f>VLOOKUP(I448,data!$A:$Y,3,FALSE)</f>
        <v>0</v>
      </c>
      <c r="AA448" s="25"/>
      <c r="AB448" s="22">
        <f>VLOOKUP(I448,data!$A:$Y,5,FALSE)</f>
        <v>0</v>
      </c>
      <c r="AC448" s="25"/>
      <c r="AD448" s="22">
        <f>VLOOKUP(I448,data!$A:$Y,7,FALSE)</f>
        <v>0</v>
      </c>
      <c r="AE448" s="25"/>
      <c r="AF448" s="22">
        <f>VLOOKUP(I448,data!$A:$Y,9,FALSE)</f>
        <v>0</v>
      </c>
      <c r="AG448" s="25"/>
      <c r="AH448" s="22">
        <f>VLOOKUP(I448,data!$A:$Y,11,FALSE)</f>
        <v>0</v>
      </c>
      <c r="AI448" s="25"/>
      <c r="AJ448" s="22">
        <f>VLOOKUP(I448,data!$A:$Y,13,FALSE)</f>
        <v>0</v>
      </c>
      <c r="AK448" s="25"/>
      <c r="AL448" s="22">
        <f>VLOOKUP(I448,data!$A:$Y,15,FALSE)</f>
        <v>0</v>
      </c>
      <c r="AM448" s="25"/>
      <c r="AN448" s="22">
        <f>VLOOKUP(I448,data!$A:$Y,17,FALSE)</f>
        <v>0</v>
      </c>
      <c r="AO448" s="25"/>
      <c r="AP448" s="22">
        <f>VLOOKUP(I448,data!$A:$Y,19,FALSE)</f>
        <v>0</v>
      </c>
      <c r="AQ448" s="25"/>
      <c r="AR448" s="22">
        <f>VLOOKUP(I448,data!$A:$Y,21,FALSE)</f>
        <v>0</v>
      </c>
      <c r="AS448" s="25"/>
      <c r="AT448" s="22">
        <f>VLOOKUP(I448,data!$A:$Y,23,FALSE)</f>
        <v>0</v>
      </c>
      <c r="AU448" s="25"/>
      <c r="AV448" s="22">
        <f>VLOOKUP(I448,data!$A:$Y,25,FALSE)</f>
        <v>0</v>
      </c>
      <c r="AW448" s="26">
        <f t="shared" si="139"/>
        <v>0</v>
      </c>
      <c r="AX448" s="26">
        <f t="shared" si="140"/>
        <v>0</v>
      </c>
      <c r="AY448" s="22">
        <f t="shared" si="141"/>
        <v>0</v>
      </c>
      <c r="AZ448" s="22">
        <f t="shared" si="142"/>
        <v>0</v>
      </c>
      <c r="BA448" s="22">
        <f t="shared" si="143"/>
        <v>0</v>
      </c>
      <c r="BB448" s="22">
        <f t="shared" si="144"/>
        <v>0</v>
      </c>
      <c r="BC448" s="22">
        <f t="shared" si="145"/>
        <v>0</v>
      </c>
      <c r="BD448" s="22">
        <f t="shared" si="146"/>
        <v>0</v>
      </c>
      <c r="BE448" s="22">
        <f t="shared" si="147"/>
        <v>0</v>
      </c>
      <c r="BF448" s="22">
        <f t="shared" si="148"/>
        <v>0</v>
      </c>
      <c r="BG448" s="22">
        <f t="shared" si="149"/>
        <v>0</v>
      </c>
      <c r="BH448" s="22">
        <f t="shared" si="150"/>
        <v>0</v>
      </c>
      <c r="BI448" s="22">
        <f t="shared" si="151"/>
        <v>0</v>
      </c>
      <c r="BJ448" s="22"/>
      <c r="BK448" s="26">
        <f t="shared" si="152"/>
        <v>0</v>
      </c>
      <c r="BL448" s="26" t="str">
        <f t="shared" si="153"/>
        <v>N</v>
      </c>
      <c r="BM448" s="27">
        <v>0</v>
      </c>
      <c r="BN448" s="28">
        <f t="shared" si="154"/>
        <v>0</v>
      </c>
      <c r="BO448" s="29">
        <f t="shared" si="155"/>
        <v>0</v>
      </c>
      <c r="BP448" s="30">
        <f t="shared" si="156"/>
        <v>0</v>
      </c>
      <c r="BQ448" s="31">
        <f t="shared" si="157"/>
        <v>0</v>
      </c>
      <c r="BR448" s="32">
        <f t="shared" si="158"/>
        <v>0</v>
      </c>
      <c r="BS448" s="33">
        <f t="shared" si="159"/>
        <v>0</v>
      </c>
      <c r="BT448" s="34">
        <f t="shared" si="160"/>
        <v>0</v>
      </c>
      <c r="BU448" s="35">
        <v>0</v>
      </c>
      <c r="BV448" s="35">
        <v>0</v>
      </c>
      <c r="BW448" s="35">
        <v>0</v>
      </c>
      <c r="BX448" s="35">
        <v>0</v>
      </c>
      <c r="BY448" s="35">
        <v>0</v>
      </c>
      <c r="BZ448" s="35">
        <v>0</v>
      </c>
      <c r="CA448" s="36">
        <v>1290</v>
      </c>
    </row>
    <row r="449" spans="1:79" ht="15" customHeight="1">
      <c r="A449" s="47" t="s">
        <v>35</v>
      </c>
      <c r="B449" s="47" t="s">
        <v>1125</v>
      </c>
      <c r="C449" s="48" t="s">
        <v>1126</v>
      </c>
      <c r="D449" s="49" t="s">
        <v>1245</v>
      </c>
      <c r="E449" s="50">
        <f>VLOOKUP(I449,vendors!D:L,8,FALSE)</f>
        <v>80</v>
      </c>
      <c r="F449" s="50" t="str">
        <f>VLOOKUP(I449,vendors!D:L,9,FALSE)</f>
        <v>Dent Mate</v>
      </c>
      <c r="G449" s="49" t="s">
        <v>68</v>
      </c>
      <c r="H449" s="49" t="s">
        <v>1246</v>
      </c>
      <c r="I449" s="49">
        <v>820046</v>
      </c>
      <c r="J449" s="49"/>
      <c r="K449" s="47" t="s">
        <v>1129</v>
      </c>
      <c r="L449" s="51" t="s">
        <v>1247</v>
      </c>
      <c r="M449" s="22">
        <f>VLOOKUP(I449,data!$A:$Y,2,FALSE)</f>
        <v>0</v>
      </c>
      <c r="N449" s="22">
        <f>VLOOKUP(I449,data!$A:$Y,4,FALSE)</f>
        <v>3</v>
      </c>
      <c r="O449" s="22">
        <f>VLOOKUP(I449,data!$A:$Y,6,FALSE)</f>
        <v>0</v>
      </c>
      <c r="P449" s="22">
        <f>VLOOKUP(I449,data!$A:$Y,8,FALSE)</f>
        <v>0</v>
      </c>
      <c r="Q449" s="22">
        <f>VLOOKUP(I449,data!$A:$Y,10,FALSE)</f>
        <v>0</v>
      </c>
      <c r="R449" s="22">
        <f>VLOOKUP(I449,data!$A:$Y,12,FALSE)</f>
        <v>0</v>
      </c>
      <c r="S449" s="22">
        <f>VLOOKUP(I449,data!$A:$Y,14,FALSE)</f>
        <v>2</v>
      </c>
      <c r="T449" s="22">
        <f>VLOOKUP(I449,data!$A:$Y,16,FALSE)</f>
        <v>1</v>
      </c>
      <c r="U449" s="22">
        <f>VLOOKUP(I449,data!$A:$Y,18,FALSE)</f>
        <v>0</v>
      </c>
      <c r="V449" s="23">
        <f>VLOOKUP(I449,data!$A:$Y,20,FALSE)</f>
        <v>0</v>
      </c>
      <c r="W449" s="22">
        <f>VLOOKUP(I449,data!$A:$Y,22,FALSE)</f>
        <v>0</v>
      </c>
      <c r="X449" s="22">
        <f>VLOOKUP(I449,data!$A:$Y,24,FALSE)</f>
        <v>0</v>
      </c>
      <c r="Y449" s="24">
        <f t="shared" si="138"/>
        <v>6</v>
      </c>
      <c r="Z449" s="22">
        <f>VLOOKUP(I449,data!$A:$Y,3,FALSE)</f>
        <v>0</v>
      </c>
      <c r="AA449" s="25"/>
      <c r="AB449" s="22">
        <f>VLOOKUP(I449,data!$A:$Y,5,FALSE)</f>
        <v>0</v>
      </c>
      <c r="AC449" s="25"/>
      <c r="AD449" s="22">
        <f>VLOOKUP(I449,data!$A:$Y,7,FALSE)</f>
        <v>0</v>
      </c>
      <c r="AE449" s="25"/>
      <c r="AF449" s="22">
        <f>VLOOKUP(I449,data!$A:$Y,9,FALSE)</f>
        <v>0</v>
      </c>
      <c r="AG449" s="25"/>
      <c r="AH449" s="22">
        <f>VLOOKUP(I449,data!$A:$Y,11,FALSE)</f>
        <v>0</v>
      </c>
      <c r="AI449" s="25"/>
      <c r="AJ449" s="22">
        <f>VLOOKUP(I449,data!$A:$Y,13,FALSE)</f>
        <v>0</v>
      </c>
      <c r="AK449" s="25"/>
      <c r="AL449" s="22">
        <f>VLOOKUP(I449,data!$A:$Y,15,FALSE)</f>
        <v>0</v>
      </c>
      <c r="AM449" s="25"/>
      <c r="AN449" s="22">
        <f>VLOOKUP(I449,data!$A:$Y,17,FALSE)</f>
        <v>0</v>
      </c>
      <c r="AO449" s="25"/>
      <c r="AP449" s="22">
        <f>VLOOKUP(I449,data!$A:$Y,19,FALSE)</f>
        <v>0</v>
      </c>
      <c r="AQ449" s="25"/>
      <c r="AR449" s="22">
        <f>VLOOKUP(I449,data!$A:$Y,21,FALSE)</f>
        <v>0</v>
      </c>
      <c r="AS449" s="25"/>
      <c r="AT449" s="22">
        <f>VLOOKUP(I449,data!$A:$Y,23,FALSE)</f>
        <v>0</v>
      </c>
      <c r="AU449" s="25"/>
      <c r="AV449" s="22">
        <f>VLOOKUP(I449,data!$A:$Y,25,FALSE)</f>
        <v>0</v>
      </c>
      <c r="AW449" s="26">
        <f t="shared" si="139"/>
        <v>0</v>
      </c>
      <c r="AX449" s="26">
        <f t="shared" si="140"/>
        <v>0</v>
      </c>
      <c r="AY449" s="22">
        <f t="shared" si="141"/>
        <v>0</v>
      </c>
      <c r="AZ449" s="22">
        <f t="shared" si="142"/>
        <v>0</v>
      </c>
      <c r="BA449" s="22">
        <f t="shared" si="143"/>
        <v>0</v>
      </c>
      <c r="BB449" s="22">
        <f t="shared" si="144"/>
        <v>0</v>
      </c>
      <c r="BC449" s="22">
        <f t="shared" si="145"/>
        <v>0</v>
      </c>
      <c r="BD449" s="22">
        <f t="shared" si="146"/>
        <v>0</v>
      </c>
      <c r="BE449" s="22">
        <f t="shared" si="147"/>
        <v>0</v>
      </c>
      <c r="BF449" s="22">
        <f t="shared" si="148"/>
        <v>0</v>
      </c>
      <c r="BG449" s="22">
        <f t="shared" si="149"/>
        <v>0</v>
      </c>
      <c r="BH449" s="22">
        <f t="shared" si="150"/>
        <v>0</v>
      </c>
      <c r="BI449" s="22">
        <f t="shared" si="151"/>
        <v>0</v>
      </c>
      <c r="BJ449" s="22"/>
      <c r="BK449" s="26">
        <f t="shared" si="152"/>
        <v>0</v>
      </c>
      <c r="BL449" s="26" t="str">
        <f t="shared" si="153"/>
        <v>N</v>
      </c>
      <c r="BM449" s="27">
        <v>0</v>
      </c>
      <c r="BN449" s="28">
        <f t="shared" si="154"/>
        <v>0</v>
      </c>
      <c r="BO449" s="29">
        <f t="shared" si="155"/>
        <v>5</v>
      </c>
      <c r="BP449" s="30">
        <f t="shared" si="156"/>
        <v>400</v>
      </c>
      <c r="BQ449" s="31">
        <f t="shared" si="157"/>
        <v>0</v>
      </c>
      <c r="BR449" s="32">
        <f t="shared" si="158"/>
        <v>1.6666666666666667</v>
      </c>
      <c r="BS449" s="33">
        <f t="shared" si="159"/>
        <v>1.5</v>
      </c>
      <c r="BT449" s="34">
        <f t="shared" si="160"/>
        <v>0</v>
      </c>
      <c r="BU449" s="35">
        <v>0</v>
      </c>
      <c r="BV449" s="35">
        <v>0</v>
      </c>
      <c r="BW449" s="35">
        <v>2</v>
      </c>
      <c r="BX449" s="35">
        <v>5</v>
      </c>
      <c r="BY449" s="35">
        <v>1</v>
      </c>
      <c r="BZ449" s="35">
        <v>2</v>
      </c>
      <c r="CA449" s="36">
        <v>1291</v>
      </c>
    </row>
    <row r="450" spans="1:79" ht="15" customHeight="1">
      <c r="A450" s="47" t="s">
        <v>35</v>
      </c>
      <c r="B450" s="47" t="s">
        <v>1125</v>
      </c>
      <c r="C450" s="48" t="s">
        <v>1126</v>
      </c>
      <c r="D450" s="49" t="s">
        <v>1248</v>
      </c>
      <c r="E450" s="50">
        <f>VLOOKUP(I450,vendors!D:L,8,FALSE)</f>
        <v>80</v>
      </c>
      <c r="F450" s="50" t="str">
        <f>VLOOKUP(I450,vendors!D:L,9,FALSE)</f>
        <v>Dent Mate</v>
      </c>
      <c r="G450" s="49" t="s">
        <v>68</v>
      </c>
      <c r="H450" s="49" t="s">
        <v>1249</v>
      </c>
      <c r="I450" s="49">
        <v>820010</v>
      </c>
      <c r="J450" s="49"/>
      <c r="K450" s="47" t="s">
        <v>1129</v>
      </c>
      <c r="L450" s="51" t="s">
        <v>60</v>
      </c>
      <c r="M450" s="22">
        <f>VLOOKUP(I450,data!$A:$Y,2,FALSE)</f>
        <v>0</v>
      </c>
      <c r="N450" s="22">
        <f>VLOOKUP(I450,data!$A:$Y,4,FALSE)</f>
        <v>0</v>
      </c>
      <c r="O450" s="22">
        <f>VLOOKUP(I450,data!$A:$Y,6,FALSE)</f>
        <v>0</v>
      </c>
      <c r="P450" s="22">
        <f>VLOOKUP(I450,data!$A:$Y,8,FALSE)</f>
        <v>0</v>
      </c>
      <c r="Q450" s="22">
        <f>VLOOKUP(I450,data!$A:$Y,10,FALSE)</f>
        <v>0</v>
      </c>
      <c r="R450" s="22">
        <f>VLOOKUP(I450,data!$A:$Y,12,FALSE)</f>
        <v>0</v>
      </c>
      <c r="S450" s="22">
        <f>VLOOKUP(I450,data!$A:$Y,14,FALSE)</f>
        <v>0</v>
      </c>
      <c r="T450" s="22">
        <f>VLOOKUP(I450,data!$A:$Y,16,FALSE)</f>
        <v>0</v>
      </c>
      <c r="U450" s="22">
        <f>VLOOKUP(I450,data!$A:$Y,18,FALSE)</f>
        <v>0</v>
      </c>
      <c r="V450" s="23">
        <f>VLOOKUP(I450,data!$A:$Y,20,FALSE)</f>
        <v>0</v>
      </c>
      <c r="W450" s="22">
        <f>VLOOKUP(I450,data!$A:$Y,22,FALSE)</f>
        <v>0</v>
      </c>
      <c r="X450" s="22">
        <f>VLOOKUP(I450,data!$A:$Y,24,FALSE)</f>
        <v>0</v>
      </c>
      <c r="Y450" s="24">
        <f t="shared" ref="Y450:Y513" si="161">SUM(M450:X450)</f>
        <v>0</v>
      </c>
      <c r="Z450" s="22">
        <f>VLOOKUP(I450,data!$A:$Y,3,FALSE)</f>
        <v>0</v>
      </c>
      <c r="AA450" s="25"/>
      <c r="AB450" s="22">
        <f>VLOOKUP(I450,data!$A:$Y,5,FALSE)</f>
        <v>0</v>
      </c>
      <c r="AC450" s="25"/>
      <c r="AD450" s="22">
        <f>VLOOKUP(I450,data!$A:$Y,7,FALSE)</f>
        <v>0</v>
      </c>
      <c r="AE450" s="25"/>
      <c r="AF450" s="22">
        <f>VLOOKUP(I450,data!$A:$Y,9,FALSE)</f>
        <v>0</v>
      </c>
      <c r="AG450" s="25"/>
      <c r="AH450" s="22">
        <f>VLOOKUP(I450,data!$A:$Y,11,FALSE)</f>
        <v>0</v>
      </c>
      <c r="AI450" s="25"/>
      <c r="AJ450" s="22">
        <f>VLOOKUP(I450,data!$A:$Y,13,FALSE)</f>
        <v>0</v>
      </c>
      <c r="AK450" s="25"/>
      <c r="AL450" s="22">
        <f>VLOOKUP(I450,data!$A:$Y,15,FALSE)</f>
        <v>0</v>
      </c>
      <c r="AM450" s="25"/>
      <c r="AN450" s="22">
        <f>VLOOKUP(I450,data!$A:$Y,17,FALSE)</f>
        <v>0</v>
      </c>
      <c r="AO450" s="25"/>
      <c r="AP450" s="22">
        <f>VLOOKUP(I450,data!$A:$Y,19,FALSE)</f>
        <v>0</v>
      </c>
      <c r="AQ450" s="25"/>
      <c r="AR450" s="22">
        <f>VLOOKUP(I450,data!$A:$Y,21,FALSE)</f>
        <v>0</v>
      </c>
      <c r="AS450" s="25"/>
      <c r="AT450" s="22">
        <f>VLOOKUP(I450,data!$A:$Y,23,FALSE)</f>
        <v>0</v>
      </c>
      <c r="AU450" s="25"/>
      <c r="AV450" s="22">
        <f>VLOOKUP(I450,data!$A:$Y,25,FALSE)</f>
        <v>0</v>
      </c>
      <c r="AW450" s="26">
        <f t="shared" ref="AW450:AW513" si="162">SUM(Z450:AV450)</f>
        <v>0</v>
      </c>
      <c r="AX450" s="26">
        <f t="shared" ref="AX450:AX513" si="163">AW450*E450</f>
        <v>0</v>
      </c>
      <c r="AY450" s="22">
        <f t="shared" ref="AY450:AY513" si="164">IF(AA450&lt;&gt;0,AA450,Z450)</f>
        <v>0</v>
      </c>
      <c r="AZ450" s="22">
        <f t="shared" ref="AZ450:AZ513" si="165">IF(AC450&lt;&gt;0,AC450,AB450)</f>
        <v>0</v>
      </c>
      <c r="BA450" s="22">
        <f t="shared" ref="BA450:BA513" si="166">IF(AE450&lt;&gt;0,AE450,AD450)</f>
        <v>0</v>
      </c>
      <c r="BB450" s="22">
        <f t="shared" ref="BB450:BB513" si="167">IF(AG450&lt;&gt;0,AG450,AF450)</f>
        <v>0</v>
      </c>
      <c r="BC450" s="22">
        <f t="shared" ref="BC450:BC513" si="168">IF(AI450&lt;&gt;0,AI450,AH450)</f>
        <v>0</v>
      </c>
      <c r="BD450" s="22">
        <f t="shared" ref="BD450:BD513" si="169">IF(AK450&lt;&gt;0,AK450,AJ450)</f>
        <v>0</v>
      </c>
      <c r="BE450" s="22">
        <f t="shared" ref="BE450:BE513" si="170">IF(AM450&lt;&gt;0,AM450,AL450)</f>
        <v>0</v>
      </c>
      <c r="BF450" s="22">
        <f t="shared" ref="BF450:BF513" si="171">IF(AO450&lt;&gt;0,AO450,AN450)</f>
        <v>0</v>
      </c>
      <c r="BG450" s="22">
        <f t="shared" ref="BG450:BG513" si="172">IF(AQ450&lt;&gt;0,AQ450,AP450)</f>
        <v>0</v>
      </c>
      <c r="BH450" s="22">
        <f t="shared" ref="BH450:BH513" si="173">IF(AS450&lt;&gt;0,AS450,AR450)</f>
        <v>0</v>
      </c>
      <c r="BI450" s="22">
        <f t="shared" ref="BI450:BI513" si="174">IF(AU450&lt;&gt;0,AU450,AT450)</f>
        <v>0</v>
      </c>
      <c r="BJ450" s="22"/>
      <c r="BK450" s="26">
        <f t="shared" ref="BK450:BK513" si="175">SUM(AY450:BI450)*E450</f>
        <v>0</v>
      </c>
      <c r="BL450" s="26" t="str">
        <f t="shared" ref="BL450:BL513" si="176">IF(MIN(AY450:BJ450)&lt;0,"Y","N")</f>
        <v>N</v>
      </c>
      <c r="BM450" s="27">
        <v>0</v>
      </c>
      <c r="BN450" s="28">
        <f t="shared" ref="BN450:BN513" si="177">BM450*E450</f>
        <v>0</v>
      </c>
      <c r="BO450" s="29">
        <f t="shared" ref="BO450:BO513" si="178">ROUNDUP(SUM(BU450:BZ450)/2,0)</f>
        <v>0</v>
      </c>
      <c r="BP450" s="30">
        <f t="shared" ref="BP450:BP513" si="179">BO450*E450</f>
        <v>0</v>
      </c>
      <c r="BQ450" s="31">
        <f t="shared" ref="BQ450:BQ513" si="180">BM450*E450</f>
        <v>0</v>
      </c>
      <c r="BR450" s="32">
        <f t="shared" ref="BR450:BR513" si="181">AVERAGE(BU450:BZ450)</f>
        <v>0</v>
      </c>
      <c r="BS450" s="33">
        <f t="shared" ref="BS450:BS513" si="182">MEDIAN(BU450:BZ450)</f>
        <v>0</v>
      </c>
      <c r="BT450" s="34">
        <f t="shared" ref="BT450:BT513" si="183">IFERROR(F450*BR450,0)</f>
        <v>0</v>
      </c>
      <c r="BU450" s="35">
        <v>0</v>
      </c>
      <c r="BV450" s="35">
        <v>0</v>
      </c>
      <c r="BW450" s="35">
        <v>0</v>
      </c>
      <c r="BX450" s="35">
        <v>0</v>
      </c>
      <c r="BY450" s="35">
        <v>0</v>
      </c>
      <c r="BZ450" s="35">
        <v>0</v>
      </c>
      <c r="CA450" s="36">
        <v>1292</v>
      </c>
    </row>
    <row r="451" spans="1:79" ht="15" customHeight="1">
      <c r="A451" s="47" t="s">
        <v>35</v>
      </c>
      <c r="B451" s="47" t="s">
        <v>1125</v>
      </c>
      <c r="C451" s="48" t="s">
        <v>1126</v>
      </c>
      <c r="D451" s="49" t="s">
        <v>1250</v>
      </c>
      <c r="E451" s="50">
        <f>VLOOKUP(I451,vendors!D:L,8,FALSE)</f>
        <v>120</v>
      </c>
      <c r="F451" s="50" t="str">
        <f>VLOOKUP(I451,vendors!D:L,9,FALSE)</f>
        <v>Dent Mate</v>
      </c>
      <c r="G451" s="49" t="s">
        <v>133</v>
      </c>
      <c r="H451" s="49" t="s">
        <v>1251</v>
      </c>
      <c r="I451" s="49">
        <v>820011</v>
      </c>
      <c r="J451" s="49"/>
      <c r="K451" s="47" t="s">
        <v>1129</v>
      </c>
      <c r="L451" s="51" t="s">
        <v>60</v>
      </c>
      <c r="M451" s="22">
        <f>VLOOKUP(I451,data!$A:$Y,2,FALSE)</f>
        <v>0</v>
      </c>
      <c r="N451" s="22">
        <f>VLOOKUP(I451,data!$A:$Y,4,FALSE)</f>
        <v>0</v>
      </c>
      <c r="O451" s="22">
        <f>VLOOKUP(I451,data!$A:$Y,6,FALSE)</f>
        <v>0</v>
      </c>
      <c r="P451" s="22">
        <f>VLOOKUP(I451,data!$A:$Y,8,FALSE)</f>
        <v>0</v>
      </c>
      <c r="Q451" s="22">
        <f>VLOOKUP(I451,data!$A:$Y,10,FALSE)</f>
        <v>0</v>
      </c>
      <c r="R451" s="22">
        <f>VLOOKUP(I451,data!$A:$Y,12,FALSE)</f>
        <v>0</v>
      </c>
      <c r="S451" s="22">
        <f>VLOOKUP(I451,data!$A:$Y,14,FALSE)</f>
        <v>0</v>
      </c>
      <c r="T451" s="22">
        <f>VLOOKUP(I451,data!$A:$Y,16,FALSE)</f>
        <v>0</v>
      </c>
      <c r="U451" s="22">
        <f>VLOOKUP(I451,data!$A:$Y,18,FALSE)</f>
        <v>0</v>
      </c>
      <c r="V451" s="23">
        <f>VLOOKUP(I451,data!$A:$Y,20,FALSE)</f>
        <v>0</v>
      </c>
      <c r="W451" s="22">
        <f>VLOOKUP(I451,data!$A:$Y,22,FALSE)</f>
        <v>0</v>
      </c>
      <c r="X451" s="22">
        <f>VLOOKUP(I451,data!$A:$Y,24,FALSE)</f>
        <v>0</v>
      </c>
      <c r="Y451" s="24">
        <f t="shared" si="161"/>
        <v>0</v>
      </c>
      <c r="Z451" s="22">
        <f>VLOOKUP(I451,data!$A:$Y,3,FALSE)</f>
        <v>0</v>
      </c>
      <c r="AA451" s="25"/>
      <c r="AB451" s="22">
        <f>VLOOKUP(I451,data!$A:$Y,5,FALSE)</f>
        <v>0</v>
      </c>
      <c r="AC451" s="25"/>
      <c r="AD451" s="22">
        <f>VLOOKUP(I451,data!$A:$Y,7,FALSE)</f>
        <v>0</v>
      </c>
      <c r="AE451" s="25"/>
      <c r="AF451" s="22">
        <f>VLOOKUP(I451,data!$A:$Y,9,FALSE)</f>
        <v>0</v>
      </c>
      <c r="AG451" s="25"/>
      <c r="AH451" s="22">
        <f>VLOOKUP(I451,data!$A:$Y,11,FALSE)</f>
        <v>0</v>
      </c>
      <c r="AI451" s="25"/>
      <c r="AJ451" s="22">
        <f>VLOOKUP(I451,data!$A:$Y,13,FALSE)</f>
        <v>0</v>
      </c>
      <c r="AK451" s="25"/>
      <c r="AL451" s="22">
        <f>VLOOKUP(I451,data!$A:$Y,15,FALSE)</f>
        <v>0</v>
      </c>
      <c r="AM451" s="25"/>
      <c r="AN451" s="22">
        <f>VLOOKUP(I451,data!$A:$Y,17,FALSE)</f>
        <v>0</v>
      </c>
      <c r="AO451" s="25"/>
      <c r="AP451" s="22">
        <f>VLOOKUP(I451,data!$A:$Y,19,FALSE)</f>
        <v>0</v>
      </c>
      <c r="AQ451" s="25"/>
      <c r="AR451" s="22">
        <f>VLOOKUP(I451,data!$A:$Y,21,FALSE)</f>
        <v>0</v>
      </c>
      <c r="AS451" s="25"/>
      <c r="AT451" s="22">
        <f>VLOOKUP(I451,data!$A:$Y,23,FALSE)</f>
        <v>0</v>
      </c>
      <c r="AU451" s="25"/>
      <c r="AV451" s="22">
        <f>VLOOKUP(I451,data!$A:$Y,25,FALSE)</f>
        <v>0</v>
      </c>
      <c r="AW451" s="26">
        <f t="shared" si="162"/>
        <v>0</v>
      </c>
      <c r="AX451" s="26">
        <f t="shared" si="163"/>
        <v>0</v>
      </c>
      <c r="AY451" s="22">
        <f t="shared" si="164"/>
        <v>0</v>
      </c>
      <c r="AZ451" s="22">
        <f t="shared" si="165"/>
        <v>0</v>
      </c>
      <c r="BA451" s="22">
        <f t="shared" si="166"/>
        <v>0</v>
      </c>
      <c r="BB451" s="22">
        <f t="shared" si="167"/>
        <v>0</v>
      </c>
      <c r="BC451" s="22">
        <f t="shared" si="168"/>
        <v>0</v>
      </c>
      <c r="BD451" s="22">
        <f t="shared" si="169"/>
        <v>0</v>
      </c>
      <c r="BE451" s="22">
        <f t="shared" si="170"/>
        <v>0</v>
      </c>
      <c r="BF451" s="22">
        <f t="shared" si="171"/>
        <v>0</v>
      </c>
      <c r="BG451" s="22">
        <f t="shared" si="172"/>
        <v>0</v>
      </c>
      <c r="BH451" s="22">
        <f t="shared" si="173"/>
        <v>0</v>
      </c>
      <c r="BI451" s="22">
        <f t="shared" si="174"/>
        <v>0</v>
      </c>
      <c r="BJ451" s="22"/>
      <c r="BK451" s="26">
        <f t="shared" si="175"/>
        <v>0</v>
      </c>
      <c r="BL451" s="26" t="str">
        <f t="shared" si="176"/>
        <v>N</v>
      </c>
      <c r="BM451" s="27">
        <v>0</v>
      </c>
      <c r="BN451" s="28">
        <f t="shared" si="177"/>
        <v>0</v>
      </c>
      <c r="BO451" s="29">
        <f t="shared" si="178"/>
        <v>3</v>
      </c>
      <c r="BP451" s="30">
        <f t="shared" si="179"/>
        <v>360</v>
      </c>
      <c r="BQ451" s="31">
        <f t="shared" si="180"/>
        <v>0</v>
      </c>
      <c r="BR451" s="32">
        <f t="shared" si="181"/>
        <v>0.83333333333333337</v>
      </c>
      <c r="BS451" s="33">
        <f t="shared" si="182"/>
        <v>0</v>
      </c>
      <c r="BT451" s="34">
        <f t="shared" si="183"/>
        <v>0</v>
      </c>
      <c r="BU451" s="35">
        <v>0</v>
      </c>
      <c r="BV451" s="35">
        <v>0</v>
      </c>
      <c r="BW451" s="35">
        <v>0</v>
      </c>
      <c r="BX451" s="35">
        <v>0</v>
      </c>
      <c r="BY451" s="35">
        <v>0</v>
      </c>
      <c r="BZ451" s="35">
        <v>5</v>
      </c>
      <c r="CA451" s="36">
        <v>1219</v>
      </c>
    </row>
    <row r="452" spans="1:79" ht="15" customHeight="1">
      <c r="A452" s="47" t="s">
        <v>35</v>
      </c>
      <c r="B452" s="47" t="s">
        <v>1125</v>
      </c>
      <c r="C452" s="48" t="s">
        <v>1126</v>
      </c>
      <c r="D452" s="49" t="s">
        <v>1252</v>
      </c>
      <c r="E452" s="50">
        <f>VLOOKUP(I452,vendors!D:L,8,FALSE)</f>
        <v>580</v>
      </c>
      <c r="F452" s="50" t="str">
        <f>VLOOKUP(I452,vendors!D:L,9,FALSE)</f>
        <v>ACCORD</v>
      </c>
      <c r="G452" s="49" t="s">
        <v>1253</v>
      </c>
      <c r="H452" s="49" t="s">
        <v>1254</v>
      </c>
      <c r="I452" s="49">
        <v>820094</v>
      </c>
      <c r="J452" s="49"/>
      <c r="K452" s="47" t="s">
        <v>1129</v>
      </c>
      <c r="L452" s="51" t="s">
        <v>1255</v>
      </c>
      <c r="M452" s="22">
        <f>VLOOKUP(I452,data!$A:$Y,2,FALSE)</f>
        <v>0</v>
      </c>
      <c r="N452" s="22">
        <f>VLOOKUP(I452,data!$A:$Y,4,FALSE)</f>
        <v>0</v>
      </c>
      <c r="O452" s="22">
        <f>VLOOKUP(I452,data!$A:$Y,6,FALSE)</f>
        <v>0</v>
      </c>
      <c r="P452" s="22">
        <f>VLOOKUP(I452,data!$A:$Y,8,FALSE)</f>
        <v>0</v>
      </c>
      <c r="Q452" s="22">
        <f>VLOOKUP(I452,data!$A:$Y,10,FALSE)</f>
        <v>0</v>
      </c>
      <c r="R452" s="22">
        <f>VLOOKUP(I452,data!$A:$Y,12,FALSE)</f>
        <v>0</v>
      </c>
      <c r="S452" s="22">
        <f>VLOOKUP(I452,data!$A:$Y,14,FALSE)</f>
        <v>1</v>
      </c>
      <c r="T452" s="22">
        <f>VLOOKUP(I452,data!$A:$Y,16,FALSE)</f>
        <v>0</v>
      </c>
      <c r="U452" s="22">
        <f>VLOOKUP(I452,data!$A:$Y,18,FALSE)</f>
        <v>2</v>
      </c>
      <c r="V452" s="23">
        <f>VLOOKUP(I452,data!$A:$Y,20,FALSE)</f>
        <v>0</v>
      </c>
      <c r="W452" s="22">
        <f>VLOOKUP(I452,data!$A:$Y,22,FALSE)</f>
        <v>0</v>
      </c>
      <c r="X452" s="22">
        <f>VLOOKUP(I452,data!$A:$Y,24,FALSE)</f>
        <v>0</v>
      </c>
      <c r="Y452" s="24">
        <f t="shared" si="161"/>
        <v>3</v>
      </c>
      <c r="Z452" s="22">
        <f>VLOOKUP(I452,data!$A:$Y,3,FALSE)</f>
        <v>0</v>
      </c>
      <c r="AA452" s="25"/>
      <c r="AB452" s="22">
        <f>VLOOKUP(I452,data!$A:$Y,5,FALSE)</f>
        <v>0</v>
      </c>
      <c r="AC452" s="25"/>
      <c r="AD452" s="22">
        <f>VLOOKUP(I452,data!$A:$Y,7,FALSE)</f>
        <v>0</v>
      </c>
      <c r="AE452" s="25"/>
      <c r="AF452" s="22">
        <f>VLOOKUP(I452,data!$A:$Y,9,FALSE)</f>
        <v>0</v>
      </c>
      <c r="AG452" s="25"/>
      <c r="AH452" s="22">
        <f>VLOOKUP(I452,data!$A:$Y,11,FALSE)</f>
        <v>0</v>
      </c>
      <c r="AI452" s="25"/>
      <c r="AJ452" s="22">
        <f>VLOOKUP(I452,data!$A:$Y,13,FALSE)</f>
        <v>0</v>
      </c>
      <c r="AK452" s="25"/>
      <c r="AL452" s="22">
        <f>VLOOKUP(I452,data!$A:$Y,15,FALSE)</f>
        <v>0</v>
      </c>
      <c r="AM452" s="25"/>
      <c r="AN452" s="22">
        <f>VLOOKUP(I452,data!$A:$Y,17,FALSE)</f>
        <v>0</v>
      </c>
      <c r="AO452" s="25"/>
      <c r="AP452" s="22">
        <f>VLOOKUP(I452,data!$A:$Y,19,FALSE)</f>
        <v>0</v>
      </c>
      <c r="AQ452" s="25"/>
      <c r="AR452" s="22">
        <f>VLOOKUP(I452,data!$A:$Y,21,FALSE)</f>
        <v>0</v>
      </c>
      <c r="AS452" s="25"/>
      <c r="AT452" s="22">
        <f>VLOOKUP(I452,data!$A:$Y,23,FALSE)</f>
        <v>0</v>
      </c>
      <c r="AU452" s="25"/>
      <c r="AV452" s="22">
        <f>VLOOKUP(I452,data!$A:$Y,25,FALSE)</f>
        <v>0</v>
      </c>
      <c r="AW452" s="26">
        <f t="shared" si="162"/>
        <v>0</v>
      </c>
      <c r="AX452" s="26">
        <f t="shared" si="163"/>
        <v>0</v>
      </c>
      <c r="AY452" s="22">
        <f t="shared" si="164"/>
        <v>0</v>
      </c>
      <c r="AZ452" s="22">
        <f t="shared" si="165"/>
        <v>0</v>
      </c>
      <c r="BA452" s="22">
        <f t="shared" si="166"/>
        <v>0</v>
      </c>
      <c r="BB452" s="22">
        <f t="shared" si="167"/>
        <v>0</v>
      </c>
      <c r="BC452" s="22">
        <f t="shared" si="168"/>
        <v>0</v>
      </c>
      <c r="BD452" s="22">
        <f t="shared" si="169"/>
        <v>0</v>
      </c>
      <c r="BE452" s="22">
        <f t="shared" si="170"/>
        <v>0</v>
      </c>
      <c r="BF452" s="22">
        <f t="shared" si="171"/>
        <v>0</v>
      </c>
      <c r="BG452" s="22">
        <f t="shared" si="172"/>
        <v>0</v>
      </c>
      <c r="BH452" s="22">
        <f t="shared" si="173"/>
        <v>0</v>
      </c>
      <c r="BI452" s="22">
        <f t="shared" si="174"/>
        <v>0</v>
      </c>
      <c r="BJ452" s="22"/>
      <c r="BK452" s="26">
        <f t="shared" si="175"/>
        <v>0</v>
      </c>
      <c r="BL452" s="26" t="str">
        <f t="shared" si="176"/>
        <v>N</v>
      </c>
      <c r="BM452" s="27">
        <v>0</v>
      </c>
      <c r="BN452" s="28">
        <f t="shared" si="177"/>
        <v>0</v>
      </c>
      <c r="BO452" s="29">
        <f t="shared" si="178"/>
        <v>0</v>
      </c>
      <c r="BP452" s="30">
        <f t="shared" si="179"/>
        <v>0</v>
      </c>
      <c r="BQ452" s="31">
        <f t="shared" si="180"/>
        <v>0</v>
      </c>
      <c r="BR452" s="32">
        <f t="shared" si="181"/>
        <v>0</v>
      </c>
      <c r="BS452" s="33">
        <f t="shared" si="182"/>
        <v>0</v>
      </c>
      <c r="BT452" s="34">
        <f t="shared" si="183"/>
        <v>0</v>
      </c>
      <c r="BU452" s="35">
        <v>0</v>
      </c>
      <c r="BV452" s="35">
        <v>0</v>
      </c>
      <c r="BW452" s="35">
        <v>0</v>
      </c>
      <c r="BX452" s="35">
        <v>0</v>
      </c>
      <c r="BY452" s="35">
        <v>0</v>
      </c>
      <c r="BZ452" s="35">
        <v>0</v>
      </c>
      <c r="CA452" s="36">
        <v>1196</v>
      </c>
    </row>
    <row r="453" spans="1:79" ht="15" customHeight="1">
      <c r="A453" s="47" t="s">
        <v>35</v>
      </c>
      <c r="B453" s="47" t="s">
        <v>1125</v>
      </c>
      <c r="C453" s="48" t="s">
        <v>1126</v>
      </c>
      <c r="D453" s="49" t="s">
        <v>1256</v>
      </c>
      <c r="E453" s="50">
        <f>VLOOKUP(I453,vendors!D:L,8,FALSE)</f>
        <v>580</v>
      </c>
      <c r="F453" s="50" t="str">
        <f>VLOOKUP(I453,vendors!D:L,9,FALSE)</f>
        <v>ACCORD</v>
      </c>
      <c r="G453" s="49" t="s">
        <v>1253</v>
      </c>
      <c r="H453" s="49" t="s">
        <v>1257</v>
      </c>
      <c r="I453" s="49">
        <v>820047</v>
      </c>
      <c r="J453" s="49"/>
      <c r="K453" s="47" t="s">
        <v>1129</v>
      </c>
      <c r="L453" s="51" t="s">
        <v>1258</v>
      </c>
      <c r="M453" s="22">
        <f>VLOOKUP(I453,data!$A:$Y,2,FALSE)</f>
        <v>0</v>
      </c>
      <c r="N453" s="22">
        <f>VLOOKUP(I453,data!$A:$Y,4,FALSE)</f>
        <v>0</v>
      </c>
      <c r="O453" s="22">
        <f>VLOOKUP(I453,data!$A:$Y,6,FALSE)</f>
        <v>0</v>
      </c>
      <c r="P453" s="22">
        <f>VLOOKUP(I453,data!$A:$Y,8,FALSE)</f>
        <v>1</v>
      </c>
      <c r="Q453" s="22">
        <f>VLOOKUP(I453,data!$A:$Y,10,FALSE)</f>
        <v>0</v>
      </c>
      <c r="R453" s="22">
        <f>VLOOKUP(I453,data!$A:$Y,12,FALSE)</f>
        <v>0</v>
      </c>
      <c r="S453" s="22">
        <f>VLOOKUP(I453,data!$A:$Y,14,FALSE)</f>
        <v>1</v>
      </c>
      <c r="T453" s="22">
        <f>VLOOKUP(I453,data!$A:$Y,16,FALSE)</f>
        <v>0</v>
      </c>
      <c r="U453" s="22">
        <f>VLOOKUP(I453,data!$A:$Y,18,FALSE)</f>
        <v>5</v>
      </c>
      <c r="V453" s="23">
        <f>VLOOKUP(I453,data!$A:$Y,20,FALSE)</f>
        <v>0</v>
      </c>
      <c r="W453" s="22">
        <f>VLOOKUP(I453,data!$A:$Y,22,FALSE)</f>
        <v>0</v>
      </c>
      <c r="X453" s="22">
        <f>VLOOKUP(I453,data!$A:$Y,24,FALSE)</f>
        <v>0</v>
      </c>
      <c r="Y453" s="24">
        <f t="shared" si="161"/>
        <v>7</v>
      </c>
      <c r="Z453" s="22">
        <f>VLOOKUP(I453,data!$A:$Y,3,FALSE)</f>
        <v>0</v>
      </c>
      <c r="AA453" s="25"/>
      <c r="AB453" s="22">
        <f>VLOOKUP(I453,data!$A:$Y,5,FALSE)</f>
        <v>0</v>
      </c>
      <c r="AC453" s="25"/>
      <c r="AD453" s="22">
        <f>VLOOKUP(I453,data!$A:$Y,7,FALSE)</f>
        <v>0</v>
      </c>
      <c r="AE453" s="25"/>
      <c r="AF453" s="22">
        <f>VLOOKUP(I453,data!$A:$Y,9,FALSE)</f>
        <v>0</v>
      </c>
      <c r="AG453" s="25"/>
      <c r="AH453" s="22">
        <f>VLOOKUP(I453,data!$A:$Y,11,FALSE)</f>
        <v>0</v>
      </c>
      <c r="AI453" s="25"/>
      <c r="AJ453" s="22">
        <f>VLOOKUP(I453,data!$A:$Y,13,FALSE)</f>
        <v>0</v>
      </c>
      <c r="AK453" s="25"/>
      <c r="AL453" s="22">
        <f>VLOOKUP(I453,data!$A:$Y,15,FALSE)</f>
        <v>0</v>
      </c>
      <c r="AM453" s="25"/>
      <c r="AN453" s="22">
        <f>VLOOKUP(I453,data!$A:$Y,17,FALSE)</f>
        <v>0</v>
      </c>
      <c r="AO453" s="25"/>
      <c r="AP453" s="22">
        <f>VLOOKUP(I453,data!$A:$Y,19,FALSE)</f>
        <v>0</v>
      </c>
      <c r="AQ453" s="25"/>
      <c r="AR453" s="22">
        <f>VLOOKUP(I453,data!$A:$Y,21,FALSE)</f>
        <v>0</v>
      </c>
      <c r="AS453" s="25"/>
      <c r="AT453" s="22">
        <f>VLOOKUP(I453,data!$A:$Y,23,FALSE)</f>
        <v>0</v>
      </c>
      <c r="AU453" s="25"/>
      <c r="AV453" s="22">
        <f>VLOOKUP(I453,data!$A:$Y,25,FALSE)</f>
        <v>0</v>
      </c>
      <c r="AW453" s="26">
        <f t="shared" si="162"/>
        <v>0</v>
      </c>
      <c r="AX453" s="26">
        <f t="shared" si="163"/>
        <v>0</v>
      </c>
      <c r="AY453" s="22">
        <f t="shared" si="164"/>
        <v>0</v>
      </c>
      <c r="AZ453" s="22">
        <f t="shared" si="165"/>
        <v>0</v>
      </c>
      <c r="BA453" s="22">
        <f t="shared" si="166"/>
        <v>0</v>
      </c>
      <c r="BB453" s="22">
        <f t="shared" si="167"/>
        <v>0</v>
      </c>
      <c r="BC453" s="22">
        <f t="shared" si="168"/>
        <v>0</v>
      </c>
      <c r="BD453" s="22">
        <f t="shared" si="169"/>
        <v>0</v>
      </c>
      <c r="BE453" s="22">
        <f t="shared" si="170"/>
        <v>0</v>
      </c>
      <c r="BF453" s="22">
        <f t="shared" si="171"/>
        <v>0</v>
      </c>
      <c r="BG453" s="22">
        <f t="shared" si="172"/>
        <v>0</v>
      </c>
      <c r="BH453" s="22">
        <f t="shared" si="173"/>
        <v>0</v>
      </c>
      <c r="BI453" s="22">
        <f t="shared" si="174"/>
        <v>0</v>
      </c>
      <c r="BJ453" s="22"/>
      <c r="BK453" s="26">
        <f t="shared" si="175"/>
        <v>0</v>
      </c>
      <c r="BL453" s="26" t="str">
        <f t="shared" si="176"/>
        <v>N</v>
      </c>
      <c r="BM453" s="27">
        <v>0</v>
      </c>
      <c r="BN453" s="28">
        <f t="shared" si="177"/>
        <v>0</v>
      </c>
      <c r="BO453" s="29">
        <f t="shared" si="178"/>
        <v>12</v>
      </c>
      <c r="BP453" s="30">
        <f t="shared" si="179"/>
        <v>6960</v>
      </c>
      <c r="BQ453" s="31">
        <f t="shared" si="180"/>
        <v>0</v>
      </c>
      <c r="BR453" s="32">
        <f t="shared" si="181"/>
        <v>3.8333333333333335</v>
      </c>
      <c r="BS453" s="33">
        <f t="shared" si="182"/>
        <v>0.5</v>
      </c>
      <c r="BT453" s="34">
        <f t="shared" si="183"/>
        <v>0</v>
      </c>
      <c r="BU453" s="35">
        <v>20</v>
      </c>
      <c r="BV453" s="35">
        <v>2</v>
      </c>
      <c r="BW453" s="35">
        <v>0</v>
      </c>
      <c r="BX453" s="35">
        <v>1</v>
      </c>
      <c r="BY453" s="35">
        <v>0</v>
      </c>
      <c r="BZ453" s="35">
        <v>0</v>
      </c>
      <c r="CA453" s="36">
        <v>1211</v>
      </c>
    </row>
    <row r="454" spans="1:79" ht="15" customHeight="1">
      <c r="A454" s="47" t="s">
        <v>35</v>
      </c>
      <c r="B454" s="47" t="s">
        <v>1125</v>
      </c>
      <c r="C454" s="48" t="s">
        <v>1126</v>
      </c>
      <c r="D454" s="49" t="s">
        <v>1259</v>
      </c>
      <c r="E454" s="50">
        <f>VLOOKUP(I454,vendors!D:L,8,FALSE)</f>
        <v>580</v>
      </c>
      <c r="F454" s="50" t="str">
        <f>VLOOKUP(I454,vendors!D:L,9,FALSE)</f>
        <v>ACCORD</v>
      </c>
      <c r="G454" s="49" t="s">
        <v>1253</v>
      </c>
      <c r="H454" s="49" t="s">
        <v>1260</v>
      </c>
      <c r="I454" s="49">
        <v>820095</v>
      </c>
      <c r="J454" s="49"/>
      <c r="K454" s="47" t="s">
        <v>1129</v>
      </c>
      <c r="L454" s="51" t="s">
        <v>60</v>
      </c>
      <c r="M454" s="22">
        <f>VLOOKUP(I454,data!$A:$Y,2,FALSE)</f>
        <v>0</v>
      </c>
      <c r="N454" s="22">
        <f>VLOOKUP(I454,data!$A:$Y,4,FALSE)</f>
        <v>0</v>
      </c>
      <c r="O454" s="22">
        <f>VLOOKUP(I454,data!$A:$Y,6,FALSE)</f>
        <v>0</v>
      </c>
      <c r="P454" s="22">
        <f>VLOOKUP(I454,data!$A:$Y,8,FALSE)</f>
        <v>0</v>
      </c>
      <c r="Q454" s="22">
        <f>VLOOKUP(I454,data!$A:$Y,10,FALSE)</f>
        <v>0</v>
      </c>
      <c r="R454" s="22">
        <f>VLOOKUP(I454,data!$A:$Y,12,FALSE)</f>
        <v>0</v>
      </c>
      <c r="S454" s="22">
        <f>VLOOKUP(I454,data!$A:$Y,14,FALSE)</f>
        <v>0</v>
      </c>
      <c r="T454" s="22">
        <f>VLOOKUP(I454,data!$A:$Y,16,FALSE)</f>
        <v>2</v>
      </c>
      <c r="U454" s="22">
        <f>VLOOKUP(I454,data!$A:$Y,18,FALSE)</f>
        <v>2</v>
      </c>
      <c r="V454" s="23">
        <f>VLOOKUP(I454,data!$A:$Y,20,FALSE)</f>
        <v>0</v>
      </c>
      <c r="W454" s="22">
        <f>VLOOKUP(I454,data!$A:$Y,22,FALSE)</f>
        <v>0</v>
      </c>
      <c r="X454" s="22">
        <f>VLOOKUP(I454,data!$A:$Y,24,FALSE)</f>
        <v>0</v>
      </c>
      <c r="Y454" s="24">
        <f t="shared" si="161"/>
        <v>4</v>
      </c>
      <c r="Z454" s="22">
        <f>VLOOKUP(I454,data!$A:$Y,3,FALSE)</f>
        <v>0</v>
      </c>
      <c r="AA454" s="25"/>
      <c r="AB454" s="22">
        <f>VLOOKUP(I454,data!$A:$Y,5,FALSE)</f>
        <v>0</v>
      </c>
      <c r="AC454" s="25"/>
      <c r="AD454" s="22">
        <f>VLOOKUP(I454,data!$A:$Y,7,FALSE)</f>
        <v>0</v>
      </c>
      <c r="AE454" s="25"/>
      <c r="AF454" s="22">
        <f>VLOOKUP(I454,data!$A:$Y,9,FALSE)</f>
        <v>0</v>
      </c>
      <c r="AG454" s="25"/>
      <c r="AH454" s="22">
        <f>VLOOKUP(I454,data!$A:$Y,11,FALSE)</f>
        <v>0</v>
      </c>
      <c r="AI454" s="25"/>
      <c r="AJ454" s="22">
        <f>VLOOKUP(I454,data!$A:$Y,13,FALSE)</f>
        <v>0</v>
      </c>
      <c r="AK454" s="25"/>
      <c r="AL454" s="22">
        <f>VLOOKUP(I454,data!$A:$Y,15,FALSE)</f>
        <v>0</v>
      </c>
      <c r="AM454" s="25"/>
      <c r="AN454" s="22">
        <f>VLOOKUP(I454,data!$A:$Y,17,FALSE)</f>
        <v>0</v>
      </c>
      <c r="AO454" s="25"/>
      <c r="AP454" s="22">
        <f>VLOOKUP(I454,data!$A:$Y,19,FALSE)</f>
        <v>0</v>
      </c>
      <c r="AQ454" s="25"/>
      <c r="AR454" s="22">
        <f>VLOOKUP(I454,data!$A:$Y,21,FALSE)</f>
        <v>0</v>
      </c>
      <c r="AS454" s="25"/>
      <c r="AT454" s="22">
        <f>VLOOKUP(I454,data!$A:$Y,23,FALSE)</f>
        <v>0</v>
      </c>
      <c r="AU454" s="25"/>
      <c r="AV454" s="22">
        <f>VLOOKUP(I454,data!$A:$Y,25,FALSE)</f>
        <v>0</v>
      </c>
      <c r="AW454" s="26">
        <f t="shared" si="162"/>
        <v>0</v>
      </c>
      <c r="AX454" s="26">
        <f t="shared" si="163"/>
        <v>0</v>
      </c>
      <c r="AY454" s="22">
        <f t="shared" si="164"/>
        <v>0</v>
      </c>
      <c r="AZ454" s="22">
        <f t="shared" si="165"/>
        <v>0</v>
      </c>
      <c r="BA454" s="22">
        <f t="shared" si="166"/>
        <v>0</v>
      </c>
      <c r="BB454" s="22">
        <f t="shared" si="167"/>
        <v>0</v>
      </c>
      <c r="BC454" s="22">
        <f t="shared" si="168"/>
        <v>0</v>
      </c>
      <c r="BD454" s="22">
        <f t="shared" si="169"/>
        <v>0</v>
      </c>
      <c r="BE454" s="22">
        <f t="shared" si="170"/>
        <v>0</v>
      </c>
      <c r="BF454" s="22">
        <f t="shared" si="171"/>
        <v>0</v>
      </c>
      <c r="BG454" s="22">
        <f t="shared" si="172"/>
        <v>0</v>
      </c>
      <c r="BH454" s="22">
        <f t="shared" si="173"/>
        <v>0</v>
      </c>
      <c r="BI454" s="22">
        <f t="shared" si="174"/>
        <v>0</v>
      </c>
      <c r="BJ454" s="22"/>
      <c r="BK454" s="26">
        <f t="shared" si="175"/>
        <v>0</v>
      </c>
      <c r="BL454" s="26" t="str">
        <f t="shared" si="176"/>
        <v>N</v>
      </c>
      <c r="BM454" s="27">
        <v>0</v>
      </c>
      <c r="BN454" s="28">
        <f t="shared" si="177"/>
        <v>0</v>
      </c>
      <c r="BO454" s="29">
        <f t="shared" si="178"/>
        <v>0</v>
      </c>
      <c r="BP454" s="30">
        <f t="shared" si="179"/>
        <v>0</v>
      </c>
      <c r="BQ454" s="31">
        <f t="shared" si="180"/>
        <v>0</v>
      </c>
      <c r="BR454" s="32">
        <f t="shared" si="181"/>
        <v>0</v>
      </c>
      <c r="BS454" s="33">
        <f t="shared" si="182"/>
        <v>0</v>
      </c>
      <c r="BT454" s="34">
        <f t="shared" si="183"/>
        <v>0</v>
      </c>
      <c r="BU454" s="35">
        <v>0</v>
      </c>
      <c r="BV454" s="35">
        <v>0</v>
      </c>
      <c r="BW454" s="35">
        <v>0</v>
      </c>
      <c r="BX454" s="35">
        <v>0</v>
      </c>
      <c r="BY454" s="35">
        <v>0</v>
      </c>
      <c r="BZ454" s="35">
        <v>0</v>
      </c>
      <c r="CA454" s="36">
        <v>1220</v>
      </c>
    </row>
    <row r="455" spans="1:79" ht="15" customHeight="1">
      <c r="A455" s="47" t="s">
        <v>35</v>
      </c>
      <c r="B455" s="47" t="s">
        <v>1125</v>
      </c>
      <c r="C455" s="48" t="s">
        <v>1126</v>
      </c>
      <c r="D455" s="49" t="s">
        <v>1261</v>
      </c>
      <c r="E455" s="50">
        <f>VLOOKUP(I455,vendors!D:L,8,FALSE)</f>
        <v>580</v>
      </c>
      <c r="F455" s="50" t="str">
        <f>VLOOKUP(I455,vendors!D:L,9,FALSE)</f>
        <v>ACCORD</v>
      </c>
      <c r="G455" s="49" t="s">
        <v>1253</v>
      </c>
      <c r="H455" s="49" t="s">
        <v>1262</v>
      </c>
      <c r="I455" s="49">
        <v>820048</v>
      </c>
      <c r="J455" s="49"/>
      <c r="K455" s="47" t="s">
        <v>1129</v>
      </c>
      <c r="L455" s="51" t="s">
        <v>1263</v>
      </c>
      <c r="M455" s="22">
        <f>VLOOKUP(I455,data!$A:$Y,2,FALSE)</f>
        <v>0</v>
      </c>
      <c r="N455" s="22">
        <f>VLOOKUP(I455,data!$A:$Y,4,FALSE)</f>
        <v>0</v>
      </c>
      <c r="O455" s="22">
        <f>VLOOKUP(I455,data!$A:$Y,6,FALSE)</f>
        <v>0</v>
      </c>
      <c r="P455" s="22">
        <f>VLOOKUP(I455,data!$A:$Y,8,FALSE)</f>
        <v>0</v>
      </c>
      <c r="Q455" s="22">
        <f>VLOOKUP(I455,data!$A:$Y,10,FALSE)</f>
        <v>0</v>
      </c>
      <c r="R455" s="22">
        <f>VLOOKUP(I455,data!$A:$Y,12,FALSE)</f>
        <v>0</v>
      </c>
      <c r="S455" s="22">
        <f>VLOOKUP(I455,data!$A:$Y,14,FALSE)</f>
        <v>1</v>
      </c>
      <c r="T455" s="22">
        <f>VLOOKUP(I455,data!$A:$Y,16,FALSE)</f>
        <v>0</v>
      </c>
      <c r="U455" s="22">
        <f>VLOOKUP(I455,data!$A:$Y,18,FALSE)</f>
        <v>5</v>
      </c>
      <c r="V455" s="23">
        <f>VLOOKUP(I455,data!$A:$Y,20,FALSE)</f>
        <v>0</v>
      </c>
      <c r="W455" s="22">
        <f>VLOOKUP(I455,data!$A:$Y,22,FALSE)</f>
        <v>0</v>
      </c>
      <c r="X455" s="22">
        <f>VLOOKUP(I455,data!$A:$Y,24,FALSE)</f>
        <v>0</v>
      </c>
      <c r="Y455" s="24">
        <f t="shared" si="161"/>
        <v>6</v>
      </c>
      <c r="Z455" s="22">
        <f>VLOOKUP(I455,data!$A:$Y,3,FALSE)</f>
        <v>0</v>
      </c>
      <c r="AA455" s="25"/>
      <c r="AB455" s="22">
        <f>VLOOKUP(I455,data!$A:$Y,5,FALSE)</f>
        <v>0</v>
      </c>
      <c r="AC455" s="25"/>
      <c r="AD455" s="22">
        <f>VLOOKUP(I455,data!$A:$Y,7,FALSE)</f>
        <v>0</v>
      </c>
      <c r="AE455" s="25"/>
      <c r="AF455" s="22">
        <f>VLOOKUP(I455,data!$A:$Y,9,FALSE)</f>
        <v>0</v>
      </c>
      <c r="AG455" s="25"/>
      <c r="AH455" s="22">
        <f>VLOOKUP(I455,data!$A:$Y,11,FALSE)</f>
        <v>0</v>
      </c>
      <c r="AI455" s="25"/>
      <c r="AJ455" s="22">
        <f>VLOOKUP(I455,data!$A:$Y,13,FALSE)</f>
        <v>0</v>
      </c>
      <c r="AK455" s="25"/>
      <c r="AL455" s="22">
        <f>VLOOKUP(I455,data!$A:$Y,15,FALSE)</f>
        <v>0</v>
      </c>
      <c r="AM455" s="25"/>
      <c r="AN455" s="22">
        <f>VLOOKUP(I455,data!$A:$Y,17,FALSE)</f>
        <v>0</v>
      </c>
      <c r="AO455" s="25"/>
      <c r="AP455" s="22">
        <f>VLOOKUP(I455,data!$A:$Y,19,FALSE)</f>
        <v>0</v>
      </c>
      <c r="AQ455" s="25"/>
      <c r="AR455" s="22">
        <f>VLOOKUP(I455,data!$A:$Y,21,FALSE)</f>
        <v>0</v>
      </c>
      <c r="AS455" s="25"/>
      <c r="AT455" s="22">
        <f>VLOOKUP(I455,data!$A:$Y,23,FALSE)</f>
        <v>0</v>
      </c>
      <c r="AU455" s="25"/>
      <c r="AV455" s="22">
        <f>VLOOKUP(I455,data!$A:$Y,25,FALSE)</f>
        <v>0</v>
      </c>
      <c r="AW455" s="26">
        <f t="shared" si="162"/>
        <v>0</v>
      </c>
      <c r="AX455" s="26">
        <f t="shared" si="163"/>
        <v>0</v>
      </c>
      <c r="AY455" s="22">
        <f t="shared" si="164"/>
        <v>0</v>
      </c>
      <c r="AZ455" s="22">
        <f t="shared" si="165"/>
        <v>0</v>
      </c>
      <c r="BA455" s="22">
        <f t="shared" si="166"/>
        <v>0</v>
      </c>
      <c r="BB455" s="22">
        <f t="shared" si="167"/>
        <v>0</v>
      </c>
      <c r="BC455" s="22">
        <f t="shared" si="168"/>
        <v>0</v>
      </c>
      <c r="BD455" s="22">
        <f t="shared" si="169"/>
        <v>0</v>
      </c>
      <c r="BE455" s="22">
        <f t="shared" si="170"/>
        <v>0</v>
      </c>
      <c r="BF455" s="22">
        <f t="shared" si="171"/>
        <v>0</v>
      </c>
      <c r="BG455" s="22">
        <f t="shared" si="172"/>
        <v>0</v>
      </c>
      <c r="BH455" s="22">
        <f t="shared" si="173"/>
        <v>0</v>
      </c>
      <c r="BI455" s="22">
        <f t="shared" si="174"/>
        <v>0</v>
      </c>
      <c r="BJ455" s="22"/>
      <c r="BK455" s="26">
        <f t="shared" si="175"/>
        <v>0</v>
      </c>
      <c r="BL455" s="26" t="str">
        <f t="shared" si="176"/>
        <v>N</v>
      </c>
      <c r="BM455" s="27">
        <v>0</v>
      </c>
      <c r="BN455" s="28">
        <f t="shared" si="177"/>
        <v>0</v>
      </c>
      <c r="BO455" s="29">
        <f t="shared" si="178"/>
        <v>11</v>
      </c>
      <c r="BP455" s="30">
        <f t="shared" si="179"/>
        <v>6380</v>
      </c>
      <c r="BQ455" s="31">
        <f t="shared" si="180"/>
        <v>0</v>
      </c>
      <c r="BR455" s="32">
        <f t="shared" si="181"/>
        <v>3.5</v>
      </c>
      <c r="BS455" s="33">
        <f t="shared" si="182"/>
        <v>1</v>
      </c>
      <c r="BT455" s="34">
        <f t="shared" si="183"/>
        <v>0</v>
      </c>
      <c r="BU455" s="35">
        <v>15</v>
      </c>
      <c r="BV455" s="35">
        <v>4</v>
      </c>
      <c r="BW455" s="35">
        <v>0</v>
      </c>
      <c r="BX455" s="35">
        <v>2</v>
      </c>
      <c r="BY455" s="35">
        <v>0</v>
      </c>
      <c r="BZ455" s="35">
        <v>0</v>
      </c>
      <c r="CA455" s="36">
        <v>1242</v>
      </c>
    </row>
    <row r="456" spans="1:79" ht="15" customHeight="1">
      <c r="A456" s="47" t="s">
        <v>35</v>
      </c>
      <c r="B456" s="47" t="s">
        <v>1125</v>
      </c>
      <c r="C456" s="48" t="s">
        <v>1126</v>
      </c>
      <c r="D456" s="49" t="s">
        <v>1264</v>
      </c>
      <c r="E456" s="50">
        <f>VLOOKUP(I456,vendors!D:L,8,FALSE)</f>
        <v>210</v>
      </c>
      <c r="F456" s="50" t="str">
        <f>VLOOKUP(I456,vendors!D:L,9,FALSE)</f>
        <v>Bangkok Dental Supply</v>
      </c>
      <c r="G456" s="49" t="s">
        <v>68</v>
      </c>
      <c r="H456" s="49" t="s">
        <v>1265</v>
      </c>
      <c r="I456" s="49">
        <v>820049</v>
      </c>
      <c r="J456" s="49"/>
      <c r="K456" s="47" t="s">
        <v>1129</v>
      </c>
      <c r="L456" s="51" t="s">
        <v>60</v>
      </c>
      <c r="M456" s="22">
        <f>VLOOKUP(I456,data!$A:$Y,2,FALSE)</f>
        <v>0</v>
      </c>
      <c r="N456" s="22">
        <f>VLOOKUP(I456,data!$A:$Y,4,FALSE)</f>
        <v>0</v>
      </c>
      <c r="O456" s="22">
        <f>VLOOKUP(I456,data!$A:$Y,6,FALSE)</f>
        <v>0</v>
      </c>
      <c r="P456" s="22">
        <f>VLOOKUP(I456,data!$A:$Y,8,FALSE)</f>
        <v>0</v>
      </c>
      <c r="Q456" s="22">
        <f>VLOOKUP(I456,data!$A:$Y,10,FALSE)</f>
        <v>0</v>
      </c>
      <c r="R456" s="22">
        <f>VLOOKUP(I456,data!$A:$Y,12,FALSE)</f>
        <v>0</v>
      </c>
      <c r="S456" s="22">
        <f>VLOOKUP(I456,data!$A:$Y,14,FALSE)</f>
        <v>0</v>
      </c>
      <c r="T456" s="22">
        <f>VLOOKUP(I456,data!$A:$Y,16,FALSE)</f>
        <v>0</v>
      </c>
      <c r="U456" s="22">
        <f>VLOOKUP(I456,data!$A:$Y,18,FALSE)</f>
        <v>0</v>
      </c>
      <c r="V456" s="23">
        <f>VLOOKUP(I456,data!$A:$Y,20,FALSE)</f>
        <v>0</v>
      </c>
      <c r="W456" s="22">
        <f>VLOOKUP(I456,data!$A:$Y,22,FALSE)</f>
        <v>0</v>
      </c>
      <c r="X456" s="22">
        <f>VLOOKUP(I456,data!$A:$Y,24,FALSE)</f>
        <v>0</v>
      </c>
      <c r="Y456" s="24">
        <f t="shared" si="161"/>
        <v>0</v>
      </c>
      <c r="Z456" s="22">
        <f>VLOOKUP(I456,data!$A:$Y,3,FALSE)</f>
        <v>0</v>
      </c>
      <c r="AA456" s="25"/>
      <c r="AB456" s="22">
        <f>VLOOKUP(I456,data!$A:$Y,5,FALSE)</f>
        <v>0</v>
      </c>
      <c r="AC456" s="25"/>
      <c r="AD456" s="22">
        <f>VLOOKUP(I456,data!$A:$Y,7,FALSE)</f>
        <v>0</v>
      </c>
      <c r="AE456" s="25"/>
      <c r="AF456" s="22">
        <f>VLOOKUP(I456,data!$A:$Y,9,FALSE)</f>
        <v>0</v>
      </c>
      <c r="AG456" s="25"/>
      <c r="AH456" s="22">
        <f>VLOOKUP(I456,data!$A:$Y,11,FALSE)</f>
        <v>0</v>
      </c>
      <c r="AI456" s="25"/>
      <c r="AJ456" s="22">
        <f>VLOOKUP(I456,data!$A:$Y,13,FALSE)</f>
        <v>0</v>
      </c>
      <c r="AK456" s="25"/>
      <c r="AL456" s="22">
        <f>VLOOKUP(I456,data!$A:$Y,15,FALSE)</f>
        <v>0</v>
      </c>
      <c r="AM456" s="25"/>
      <c r="AN456" s="22">
        <f>VLOOKUP(I456,data!$A:$Y,17,FALSE)</f>
        <v>0</v>
      </c>
      <c r="AO456" s="25"/>
      <c r="AP456" s="22">
        <f>VLOOKUP(I456,data!$A:$Y,19,FALSE)</f>
        <v>0</v>
      </c>
      <c r="AQ456" s="25"/>
      <c r="AR456" s="22">
        <f>VLOOKUP(I456,data!$A:$Y,21,FALSE)</f>
        <v>0</v>
      </c>
      <c r="AS456" s="25"/>
      <c r="AT456" s="22">
        <f>VLOOKUP(I456,data!$A:$Y,23,FALSE)</f>
        <v>0</v>
      </c>
      <c r="AU456" s="25"/>
      <c r="AV456" s="22">
        <f>VLOOKUP(I456,data!$A:$Y,25,FALSE)</f>
        <v>0</v>
      </c>
      <c r="AW456" s="26">
        <f t="shared" si="162"/>
        <v>0</v>
      </c>
      <c r="AX456" s="26">
        <f t="shared" si="163"/>
        <v>0</v>
      </c>
      <c r="AY456" s="22">
        <f t="shared" si="164"/>
        <v>0</v>
      </c>
      <c r="AZ456" s="22">
        <f t="shared" si="165"/>
        <v>0</v>
      </c>
      <c r="BA456" s="22">
        <f t="shared" si="166"/>
        <v>0</v>
      </c>
      <c r="BB456" s="22">
        <f t="shared" si="167"/>
        <v>0</v>
      </c>
      <c r="BC456" s="22">
        <f t="shared" si="168"/>
        <v>0</v>
      </c>
      <c r="BD456" s="22">
        <f t="shared" si="169"/>
        <v>0</v>
      </c>
      <c r="BE456" s="22">
        <f t="shared" si="170"/>
        <v>0</v>
      </c>
      <c r="BF456" s="22">
        <f t="shared" si="171"/>
        <v>0</v>
      </c>
      <c r="BG456" s="22">
        <f t="shared" si="172"/>
        <v>0</v>
      </c>
      <c r="BH456" s="22">
        <f t="shared" si="173"/>
        <v>0</v>
      </c>
      <c r="BI456" s="22">
        <f t="shared" si="174"/>
        <v>0</v>
      </c>
      <c r="BJ456" s="22"/>
      <c r="BK456" s="26">
        <f t="shared" si="175"/>
        <v>0</v>
      </c>
      <c r="BL456" s="26" t="str">
        <f t="shared" si="176"/>
        <v>N</v>
      </c>
      <c r="BM456" s="27">
        <v>0</v>
      </c>
      <c r="BN456" s="28">
        <f t="shared" si="177"/>
        <v>0</v>
      </c>
      <c r="BO456" s="29">
        <f t="shared" si="178"/>
        <v>0</v>
      </c>
      <c r="BP456" s="30">
        <f t="shared" si="179"/>
        <v>0</v>
      </c>
      <c r="BQ456" s="31">
        <f t="shared" si="180"/>
        <v>0</v>
      </c>
      <c r="BR456" s="32">
        <f t="shared" si="181"/>
        <v>0</v>
      </c>
      <c r="BS456" s="33">
        <f t="shared" si="182"/>
        <v>0</v>
      </c>
      <c r="BT456" s="34">
        <f t="shared" si="183"/>
        <v>0</v>
      </c>
      <c r="BU456" s="35">
        <v>0</v>
      </c>
      <c r="BV456" s="35">
        <v>0</v>
      </c>
      <c r="BW456" s="35">
        <v>0</v>
      </c>
      <c r="BX456" s="35">
        <v>0</v>
      </c>
      <c r="BY456" s="35">
        <v>0</v>
      </c>
      <c r="BZ456" s="35">
        <v>0</v>
      </c>
      <c r="CA456" s="36">
        <v>1275</v>
      </c>
    </row>
    <row r="457" spans="1:79" ht="15" customHeight="1">
      <c r="A457" s="47" t="s">
        <v>35</v>
      </c>
      <c r="B457" s="47" t="s">
        <v>1125</v>
      </c>
      <c r="C457" s="48" t="s">
        <v>1126</v>
      </c>
      <c r="D457" s="49" t="s">
        <v>1266</v>
      </c>
      <c r="E457" s="50">
        <f>VLOOKUP(I457,vendors!D:L,8,FALSE)</f>
        <v>240</v>
      </c>
      <c r="F457" s="50" t="str">
        <f>VLOOKUP(I457,vendors!D:L,9,FALSE)</f>
        <v>Bangkok Dental Supply</v>
      </c>
      <c r="G457" s="49" t="s">
        <v>68</v>
      </c>
      <c r="H457" s="49" t="s">
        <v>1267</v>
      </c>
      <c r="I457" s="49">
        <v>820050</v>
      </c>
      <c r="J457" s="49"/>
      <c r="K457" s="47" t="s">
        <v>1129</v>
      </c>
      <c r="L457" s="51" t="s">
        <v>60</v>
      </c>
      <c r="M457" s="22">
        <f>VLOOKUP(I457,data!$A:$Y,2,FALSE)</f>
        <v>0</v>
      </c>
      <c r="N457" s="22">
        <f>VLOOKUP(I457,data!$A:$Y,4,FALSE)</f>
        <v>0</v>
      </c>
      <c r="O457" s="22">
        <f>VLOOKUP(I457,data!$A:$Y,6,FALSE)</f>
        <v>0</v>
      </c>
      <c r="P457" s="22">
        <f>VLOOKUP(I457,data!$A:$Y,8,FALSE)</f>
        <v>0</v>
      </c>
      <c r="Q457" s="22">
        <f>VLOOKUP(I457,data!$A:$Y,10,FALSE)</f>
        <v>0</v>
      </c>
      <c r="R457" s="22">
        <f>VLOOKUP(I457,data!$A:$Y,12,FALSE)</f>
        <v>0</v>
      </c>
      <c r="S457" s="22">
        <f>VLOOKUP(I457,data!$A:$Y,14,FALSE)</f>
        <v>0</v>
      </c>
      <c r="T457" s="22">
        <f>VLOOKUP(I457,data!$A:$Y,16,FALSE)</f>
        <v>0</v>
      </c>
      <c r="U457" s="22">
        <f>VLOOKUP(I457,data!$A:$Y,18,FALSE)</f>
        <v>0</v>
      </c>
      <c r="V457" s="23">
        <f>VLOOKUP(I457,data!$A:$Y,20,FALSE)</f>
        <v>0</v>
      </c>
      <c r="W457" s="22">
        <f>VLOOKUP(I457,data!$A:$Y,22,FALSE)</f>
        <v>0</v>
      </c>
      <c r="X457" s="22">
        <f>VLOOKUP(I457,data!$A:$Y,24,FALSE)</f>
        <v>0</v>
      </c>
      <c r="Y457" s="24">
        <f t="shared" si="161"/>
        <v>0</v>
      </c>
      <c r="Z457" s="22">
        <f>VLOOKUP(I457,data!$A:$Y,3,FALSE)</f>
        <v>0</v>
      </c>
      <c r="AA457" s="25"/>
      <c r="AB457" s="22">
        <f>VLOOKUP(I457,data!$A:$Y,5,FALSE)</f>
        <v>0</v>
      </c>
      <c r="AC457" s="25"/>
      <c r="AD457" s="22">
        <f>VLOOKUP(I457,data!$A:$Y,7,FALSE)</f>
        <v>0</v>
      </c>
      <c r="AE457" s="25"/>
      <c r="AF457" s="22">
        <f>VLOOKUP(I457,data!$A:$Y,9,FALSE)</f>
        <v>0</v>
      </c>
      <c r="AG457" s="25"/>
      <c r="AH457" s="22">
        <f>VLOOKUP(I457,data!$A:$Y,11,FALSE)</f>
        <v>0</v>
      </c>
      <c r="AI457" s="25"/>
      <c r="AJ457" s="22">
        <f>VLOOKUP(I457,data!$A:$Y,13,FALSE)</f>
        <v>0</v>
      </c>
      <c r="AK457" s="25"/>
      <c r="AL457" s="22">
        <f>VLOOKUP(I457,data!$A:$Y,15,FALSE)</f>
        <v>0</v>
      </c>
      <c r="AM457" s="25"/>
      <c r="AN457" s="22">
        <f>VLOOKUP(I457,data!$A:$Y,17,FALSE)</f>
        <v>0</v>
      </c>
      <c r="AO457" s="25"/>
      <c r="AP457" s="22">
        <f>VLOOKUP(I457,data!$A:$Y,19,FALSE)</f>
        <v>0</v>
      </c>
      <c r="AQ457" s="25"/>
      <c r="AR457" s="22">
        <f>VLOOKUP(I457,data!$A:$Y,21,FALSE)</f>
        <v>0</v>
      </c>
      <c r="AS457" s="25"/>
      <c r="AT457" s="22">
        <f>VLOOKUP(I457,data!$A:$Y,23,FALSE)</f>
        <v>0</v>
      </c>
      <c r="AU457" s="25"/>
      <c r="AV457" s="22">
        <f>VLOOKUP(I457,data!$A:$Y,25,FALSE)</f>
        <v>0</v>
      </c>
      <c r="AW457" s="26">
        <f t="shared" si="162"/>
        <v>0</v>
      </c>
      <c r="AX457" s="26">
        <f t="shared" si="163"/>
        <v>0</v>
      </c>
      <c r="AY457" s="22">
        <f t="shared" si="164"/>
        <v>0</v>
      </c>
      <c r="AZ457" s="22">
        <f t="shared" si="165"/>
        <v>0</v>
      </c>
      <c r="BA457" s="22">
        <f t="shared" si="166"/>
        <v>0</v>
      </c>
      <c r="BB457" s="22">
        <f t="shared" si="167"/>
        <v>0</v>
      </c>
      <c r="BC457" s="22">
        <f t="shared" si="168"/>
        <v>0</v>
      </c>
      <c r="BD457" s="22">
        <f t="shared" si="169"/>
        <v>0</v>
      </c>
      <c r="BE457" s="22">
        <f t="shared" si="170"/>
        <v>0</v>
      </c>
      <c r="BF457" s="22">
        <f t="shared" si="171"/>
        <v>0</v>
      </c>
      <c r="BG457" s="22">
        <f t="shared" si="172"/>
        <v>0</v>
      </c>
      <c r="BH457" s="22">
        <f t="shared" si="173"/>
        <v>0</v>
      </c>
      <c r="BI457" s="22">
        <f t="shared" si="174"/>
        <v>0</v>
      </c>
      <c r="BJ457" s="22"/>
      <c r="BK457" s="26">
        <f t="shared" si="175"/>
        <v>0</v>
      </c>
      <c r="BL457" s="26" t="str">
        <f t="shared" si="176"/>
        <v>N</v>
      </c>
      <c r="BM457" s="27">
        <v>0</v>
      </c>
      <c r="BN457" s="28">
        <f t="shared" si="177"/>
        <v>0</v>
      </c>
      <c r="BO457" s="29">
        <f t="shared" si="178"/>
        <v>0</v>
      </c>
      <c r="BP457" s="30">
        <f t="shared" si="179"/>
        <v>0</v>
      </c>
      <c r="BQ457" s="31">
        <f t="shared" si="180"/>
        <v>0</v>
      </c>
      <c r="BR457" s="32">
        <f t="shared" si="181"/>
        <v>0</v>
      </c>
      <c r="BS457" s="33">
        <f t="shared" si="182"/>
        <v>0</v>
      </c>
      <c r="BT457" s="34">
        <f t="shared" si="183"/>
        <v>0</v>
      </c>
      <c r="BU457" s="35">
        <v>0</v>
      </c>
      <c r="BV457" s="35">
        <v>0</v>
      </c>
      <c r="BW457" s="35">
        <v>0</v>
      </c>
      <c r="BX457" s="35">
        <v>0</v>
      </c>
      <c r="BY457" s="35">
        <v>0</v>
      </c>
      <c r="BZ457" s="35">
        <v>0</v>
      </c>
      <c r="CA457" s="36">
        <v>1306</v>
      </c>
    </row>
    <row r="458" spans="1:79" ht="15" customHeight="1">
      <c r="A458" s="47" t="s">
        <v>35</v>
      </c>
      <c r="B458" s="47" t="s">
        <v>1125</v>
      </c>
      <c r="C458" s="48" t="s">
        <v>1126</v>
      </c>
      <c r="D458" s="49" t="s">
        <v>1268</v>
      </c>
      <c r="E458" s="50">
        <f>VLOOKUP(I458,vendors!D:L,8,FALSE)</f>
        <v>210</v>
      </c>
      <c r="F458" s="50" t="str">
        <f>VLOOKUP(I458,vendors!D:L,9,FALSE)</f>
        <v>Bangkok Dental Supply</v>
      </c>
      <c r="G458" s="49" t="s">
        <v>68</v>
      </c>
      <c r="H458" s="49" t="s">
        <v>1269</v>
      </c>
      <c r="I458" s="49">
        <v>820051</v>
      </c>
      <c r="J458" s="49"/>
      <c r="K458" s="47" t="s">
        <v>1129</v>
      </c>
      <c r="L458" s="51" t="s">
        <v>1270</v>
      </c>
      <c r="M458" s="22">
        <f>VLOOKUP(I458,data!$A:$Y,2,FALSE)</f>
        <v>0</v>
      </c>
      <c r="N458" s="22">
        <f>VLOOKUP(I458,data!$A:$Y,4,FALSE)</f>
        <v>0</v>
      </c>
      <c r="O458" s="22">
        <f>VLOOKUP(I458,data!$A:$Y,6,FALSE)</f>
        <v>0</v>
      </c>
      <c r="P458" s="22">
        <f>VLOOKUP(I458,data!$A:$Y,8,FALSE)</f>
        <v>0</v>
      </c>
      <c r="Q458" s="22">
        <f>VLOOKUP(I458,data!$A:$Y,10,FALSE)</f>
        <v>0</v>
      </c>
      <c r="R458" s="22">
        <f>VLOOKUP(I458,data!$A:$Y,12,FALSE)</f>
        <v>0</v>
      </c>
      <c r="S458" s="22">
        <f>VLOOKUP(I458,data!$A:$Y,14,FALSE)</f>
        <v>4</v>
      </c>
      <c r="T458" s="22">
        <f>VLOOKUP(I458,data!$A:$Y,16,FALSE)</f>
        <v>0</v>
      </c>
      <c r="U458" s="22">
        <f>VLOOKUP(I458,data!$A:$Y,18,FALSE)</f>
        <v>0</v>
      </c>
      <c r="V458" s="23">
        <f>VLOOKUP(I458,data!$A:$Y,20,FALSE)</f>
        <v>0</v>
      </c>
      <c r="W458" s="22">
        <f>VLOOKUP(I458,data!$A:$Y,22,FALSE)</f>
        <v>0</v>
      </c>
      <c r="X458" s="22">
        <f>VLOOKUP(I458,data!$A:$Y,24,FALSE)</f>
        <v>0</v>
      </c>
      <c r="Y458" s="24">
        <f t="shared" si="161"/>
        <v>4</v>
      </c>
      <c r="Z458" s="22">
        <f>VLOOKUP(I458,data!$A:$Y,3,FALSE)</f>
        <v>0</v>
      </c>
      <c r="AA458" s="25"/>
      <c r="AB458" s="22">
        <f>VLOOKUP(I458,data!$A:$Y,5,FALSE)</f>
        <v>0</v>
      </c>
      <c r="AC458" s="25"/>
      <c r="AD458" s="22">
        <f>VLOOKUP(I458,data!$A:$Y,7,FALSE)</f>
        <v>0</v>
      </c>
      <c r="AE458" s="25"/>
      <c r="AF458" s="22">
        <f>VLOOKUP(I458,data!$A:$Y,9,FALSE)</f>
        <v>0</v>
      </c>
      <c r="AG458" s="25"/>
      <c r="AH458" s="22">
        <f>VLOOKUP(I458,data!$A:$Y,11,FALSE)</f>
        <v>0</v>
      </c>
      <c r="AI458" s="25"/>
      <c r="AJ458" s="22">
        <f>VLOOKUP(I458,data!$A:$Y,13,FALSE)</f>
        <v>0</v>
      </c>
      <c r="AK458" s="25"/>
      <c r="AL458" s="22">
        <f>VLOOKUP(I458,data!$A:$Y,15,FALSE)</f>
        <v>6</v>
      </c>
      <c r="AM458" s="25"/>
      <c r="AN458" s="22">
        <f>VLOOKUP(I458,data!$A:$Y,17,FALSE)</f>
        <v>0</v>
      </c>
      <c r="AO458" s="25"/>
      <c r="AP458" s="22">
        <f>VLOOKUP(I458,data!$A:$Y,19,FALSE)</f>
        <v>0</v>
      </c>
      <c r="AQ458" s="25"/>
      <c r="AR458" s="22">
        <f>VLOOKUP(I458,data!$A:$Y,21,FALSE)</f>
        <v>0</v>
      </c>
      <c r="AS458" s="25"/>
      <c r="AT458" s="22">
        <f>VLOOKUP(I458,data!$A:$Y,23,FALSE)</f>
        <v>0</v>
      </c>
      <c r="AU458" s="25"/>
      <c r="AV458" s="22">
        <f>VLOOKUP(I458,data!$A:$Y,25,FALSE)</f>
        <v>0</v>
      </c>
      <c r="AW458" s="26">
        <f t="shared" si="162"/>
        <v>6</v>
      </c>
      <c r="AX458" s="26">
        <f t="shared" si="163"/>
        <v>1260</v>
      </c>
      <c r="AY458" s="22">
        <f t="shared" si="164"/>
        <v>0</v>
      </c>
      <c r="AZ458" s="22">
        <f t="shared" si="165"/>
        <v>0</v>
      </c>
      <c r="BA458" s="22">
        <f t="shared" si="166"/>
        <v>0</v>
      </c>
      <c r="BB458" s="22">
        <f t="shared" si="167"/>
        <v>0</v>
      </c>
      <c r="BC458" s="22">
        <f t="shared" si="168"/>
        <v>0</v>
      </c>
      <c r="BD458" s="22">
        <f t="shared" si="169"/>
        <v>0</v>
      </c>
      <c r="BE458" s="22">
        <f t="shared" si="170"/>
        <v>6</v>
      </c>
      <c r="BF458" s="22">
        <f t="shared" si="171"/>
        <v>0</v>
      </c>
      <c r="BG458" s="22">
        <f t="shared" si="172"/>
        <v>0</v>
      </c>
      <c r="BH458" s="22">
        <f t="shared" si="173"/>
        <v>0</v>
      </c>
      <c r="BI458" s="22">
        <f t="shared" si="174"/>
        <v>0</v>
      </c>
      <c r="BJ458" s="22"/>
      <c r="BK458" s="26">
        <f t="shared" si="175"/>
        <v>1260</v>
      </c>
      <c r="BL458" s="26" t="str">
        <f t="shared" si="176"/>
        <v>N</v>
      </c>
      <c r="BM458" s="27">
        <v>0</v>
      </c>
      <c r="BN458" s="28">
        <f t="shared" si="177"/>
        <v>0</v>
      </c>
      <c r="BO458" s="29">
        <f t="shared" si="178"/>
        <v>0</v>
      </c>
      <c r="BP458" s="30">
        <f t="shared" si="179"/>
        <v>0</v>
      </c>
      <c r="BQ458" s="31">
        <f t="shared" si="180"/>
        <v>0</v>
      </c>
      <c r="BR458" s="32">
        <f t="shared" si="181"/>
        <v>0</v>
      </c>
      <c r="BS458" s="33">
        <f t="shared" si="182"/>
        <v>0</v>
      </c>
      <c r="BT458" s="34">
        <f t="shared" si="183"/>
        <v>0</v>
      </c>
      <c r="BU458" s="35">
        <v>0</v>
      </c>
      <c r="BV458" s="35">
        <v>0</v>
      </c>
      <c r="BW458" s="35">
        <v>0</v>
      </c>
      <c r="BX458" s="35">
        <v>0</v>
      </c>
      <c r="BY458" s="35">
        <v>0</v>
      </c>
      <c r="BZ458" s="35">
        <v>0</v>
      </c>
      <c r="CA458" s="36">
        <v>1203</v>
      </c>
    </row>
    <row r="459" spans="1:79" ht="15" customHeight="1">
      <c r="A459" s="47" t="s">
        <v>35</v>
      </c>
      <c r="B459" s="47" t="s">
        <v>1125</v>
      </c>
      <c r="C459" s="48" t="s">
        <v>1126</v>
      </c>
      <c r="D459" s="49" t="s">
        <v>1271</v>
      </c>
      <c r="E459" s="50">
        <f>VLOOKUP(I459,vendors!D:L,8,FALSE)</f>
        <v>180</v>
      </c>
      <c r="F459" s="50" t="str">
        <f>VLOOKUP(I459,vendors!D:L,9,FALSE)</f>
        <v>Bangkok Dental Supply</v>
      </c>
      <c r="G459" s="49" t="s">
        <v>68</v>
      </c>
      <c r="H459" s="49" t="s">
        <v>1272</v>
      </c>
      <c r="I459" s="49">
        <v>820052</v>
      </c>
      <c r="J459" s="49"/>
      <c r="K459" s="47" t="s">
        <v>1129</v>
      </c>
      <c r="L459" s="51" t="s">
        <v>1270</v>
      </c>
      <c r="M459" s="22">
        <f>VLOOKUP(I459,data!$A:$Y,2,FALSE)</f>
        <v>0</v>
      </c>
      <c r="N459" s="22">
        <f>VLOOKUP(I459,data!$A:$Y,4,FALSE)</f>
        <v>0</v>
      </c>
      <c r="O459" s="22">
        <f>VLOOKUP(I459,data!$A:$Y,6,FALSE)</f>
        <v>0</v>
      </c>
      <c r="P459" s="22">
        <f>VLOOKUP(I459,data!$A:$Y,8,FALSE)</f>
        <v>0</v>
      </c>
      <c r="Q459" s="22">
        <f>VLOOKUP(I459,data!$A:$Y,10,FALSE)</f>
        <v>0</v>
      </c>
      <c r="R459" s="22">
        <f>VLOOKUP(I459,data!$A:$Y,12,FALSE)</f>
        <v>0</v>
      </c>
      <c r="S459" s="22">
        <f>VLOOKUP(I459,data!$A:$Y,14,FALSE)</f>
        <v>6</v>
      </c>
      <c r="T459" s="22">
        <f>VLOOKUP(I459,data!$A:$Y,16,FALSE)</f>
        <v>0</v>
      </c>
      <c r="U459" s="22">
        <f>VLOOKUP(I459,data!$A:$Y,18,FALSE)</f>
        <v>1</v>
      </c>
      <c r="V459" s="23">
        <f>VLOOKUP(I459,data!$A:$Y,20,FALSE)</f>
        <v>0</v>
      </c>
      <c r="W459" s="22">
        <f>VLOOKUP(I459,data!$A:$Y,22,FALSE)</f>
        <v>0</v>
      </c>
      <c r="X459" s="22">
        <f>VLOOKUP(I459,data!$A:$Y,24,FALSE)</f>
        <v>0</v>
      </c>
      <c r="Y459" s="24">
        <f t="shared" si="161"/>
        <v>7</v>
      </c>
      <c r="Z459" s="22">
        <f>VLOOKUP(I459,data!$A:$Y,3,FALSE)</f>
        <v>0</v>
      </c>
      <c r="AA459" s="25">
        <v>-4</v>
      </c>
      <c r="AB459" s="22">
        <f>VLOOKUP(I459,data!$A:$Y,5,FALSE)</f>
        <v>0</v>
      </c>
      <c r="AC459" s="25"/>
      <c r="AD459" s="22">
        <f>VLOOKUP(I459,data!$A:$Y,7,FALSE)</f>
        <v>0</v>
      </c>
      <c r="AE459" s="25"/>
      <c r="AF459" s="22">
        <f>VLOOKUP(I459,data!$A:$Y,9,FALSE)</f>
        <v>0</v>
      </c>
      <c r="AG459" s="25"/>
      <c r="AH459" s="22">
        <f>VLOOKUP(I459,data!$A:$Y,11,FALSE)</f>
        <v>0</v>
      </c>
      <c r="AI459" s="25"/>
      <c r="AJ459" s="22">
        <f>VLOOKUP(I459,data!$A:$Y,13,FALSE)</f>
        <v>0</v>
      </c>
      <c r="AK459" s="25"/>
      <c r="AL459" s="22">
        <f>VLOOKUP(I459,data!$A:$Y,15,FALSE)</f>
        <v>4</v>
      </c>
      <c r="AM459" s="25"/>
      <c r="AN459" s="22">
        <f>VLOOKUP(I459,data!$A:$Y,17,FALSE)</f>
        <v>0</v>
      </c>
      <c r="AO459" s="25"/>
      <c r="AP459" s="22">
        <f>VLOOKUP(I459,data!$A:$Y,19,FALSE)</f>
        <v>0</v>
      </c>
      <c r="AQ459" s="25"/>
      <c r="AR459" s="22">
        <f>VLOOKUP(I459,data!$A:$Y,21,FALSE)</f>
        <v>0</v>
      </c>
      <c r="AS459" s="25"/>
      <c r="AT459" s="22">
        <f>VLOOKUP(I459,data!$A:$Y,23,FALSE)</f>
        <v>0</v>
      </c>
      <c r="AU459" s="25"/>
      <c r="AV459" s="22">
        <f>VLOOKUP(I459,data!$A:$Y,25,FALSE)</f>
        <v>0</v>
      </c>
      <c r="AW459" s="26">
        <f t="shared" si="162"/>
        <v>0</v>
      </c>
      <c r="AX459" s="26">
        <f t="shared" si="163"/>
        <v>0</v>
      </c>
      <c r="AY459" s="22">
        <f t="shared" si="164"/>
        <v>-4</v>
      </c>
      <c r="AZ459" s="22">
        <f t="shared" si="165"/>
        <v>0</v>
      </c>
      <c r="BA459" s="22">
        <f t="shared" si="166"/>
        <v>0</v>
      </c>
      <c r="BB459" s="22">
        <f t="shared" si="167"/>
        <v>0</v>
      </c>
      <c r="BC459" s="22">
        <f t="shared" si="168"/>
        <v>0</v>
      </c>
      <c r="BD459" s="22">
        <f t="shared" si="169"/>
        <v>0</v>
      </c>
      <c r="BE459" s="22">
        <f t="shared" si="170"/>
        <v>4</v>
      </c>
      <c r="BF459" s="22">
        <f t="shared" si="171"/>
        <v>0</v>
      </c>
      <c r="BG459" s="22">
        <f t="shared" si="172"/>
        <v>0</v>
      </c>
      <c r="BH459" s="22">
        <f t="shared" si="173"/>
        <v>0</v>
      </c>
      <c r="BI459" s="22">
        <f t="shared" si="174"/>
        <v>0</v>
      </c>
      <c r="BJ459" s="22"/>
      <c r="BK459" s="26">
        <f t="shared" si="175"/>
        <v>0</v>
      </c>
      <c r="BL459" s="26" t="str">
        <f t="shared" si="176"/>
        <v>Y</v>
      </c>
      <c r="BM459" s="27">
        <v>0</v>
      </c>
      <c r="BN459" s="28">
        <f t="shared" si="177"/>
        <v>0</v>
      </c>
      <c r="BO459" s="29">
        <f t="shared" si="178"/>
        <v>5</v>
      </c>
      <c r="BP459" s="30">
        <f t="shared" si="179"/>
        <v>900</v>
      </c>
      <c r="BQ459" s="31">
        <f t="shared" si="180"/>
        <v>0</v>
      </c>
      <c r="BR459" s="32">
        <f t="shared" si="181"/>
        <v>1.6666666666666667</v>
      </c>
      <c r="BS459" s="33">
        <f t="shared" si="182"/>
        <v>0</v>
      </c>
      <c r="BT459" s="34">
        <f t="shared" si="183"/>
        <v>0</v>
      </c>
      <c r="BU459" s="35">
        <v>0</v>
      </c>
      <c r="BV459" s="35">
        <v>0</v>
      </c>
      <c r="BW459" s="35">
        <v>10</v>
      </c>
      <c r="BX459" s="35">
        <v>0</v>
      </c>
      <c r="BY459" s="35">
        <v>0</v>
      </c>
      <c r="BZ459" s="35">
        <v>0</v>
      </c>
      <c r="CA459" s="36">
        <v>1204</v>
      </c>
    </row>
    <row r="460" spans="1:79" ht="15" customHeight="1">
      <c r="A460" s="47" t="s">
        <v>35</v>
      </c>
      <c r="B460" s="47" t="s">
        <v>1125</v>
      </c>
      <c r="C460" s="48" t="s">
        <v>1126</v>
      </c>
      <c r="D460" s="49" t="s">
        <v>1273</v>
      </c>
      <c r="E460" s="50">
        <f>VLOOKUP(I460,vendors!D:L,8,FALSE)</f>
        <v>180</v>
      </c>
      <c r="F460" s="50" t="str">
        <f>VLOOKUP(I460,vendors!D:L,9,FALSE)</f>
        <v>Bangkok Dental Supply</v>
      </c>
      <c r="G460" s="49" t="s">
        <v>68</v>
      </c>
      <c r="H460" s="49" t="s">
        <v>1274</v>
      </c>
      <c r="I460" s="49">
        <v>820053</v>
      </c>
      <c r="J460" s="49"/>
      <c r="K460" s="47" t="s">
        <v>1129</v>
      </c>
      <c r="L460" s="51" t="s">
        <v>1275</v>
      </c>
      <c r="M460" s="22">
        <f>VLOOKUP(I460,data!$A:$Y,2,FALSE)</f>
        <v>0</v>
      </c>
      <c r="N460" s="22">
        <f>VLOOKUP(I460,data!$A:$Y,4,FALSE)</f>
        <v>0</v>
      </c>
      <c r="O460" s="22">
        <f>VLOOKUP(I460,data!$A:$Y,6,FALSE)</f>
        <v>0</v>
      </c>
      <c r="P460" s="22">
        <f>VLOOKUP(I460,data!$A:$Y,8,FALSE)</f>
        <v>0</v>
      </c>
      <c r="Q460" s="22">
        <f>VLOOKUP(I460,data!$A:$Y,10,FALSE)</f>
        <v>0</v>
      </c>
      <c r="R460" s="22">
        <f>VLOOKUP(I460,data!$A:$Y,12,FALSE)</f>
        <v>0</v>
      </c>
      <c r="S460" s="22">
        <f>VLOOKUP(I460,data!$A:$Y,14,FALSE)</f>
        <v>6</v>
      </c>
      <c r="T460" s="22">
        <f>VLOOKUP(I460,data!$A:$Y,16,FALSE)</f>
        <v>0</v>
      </c>
      <c r="U460" s="22">
        <f>VLOOKUP(I460,data!$A:$Y,18,FALSE)</f>
        <v>1</v>
      </c>
      <c r="V460" s="23">
        <f>VLOOKUP(I460,data!$A:$Y,20,FALSE)</f>
        <v>0</v>
      </c>
      <c r="W460" s="22">
        <f>VLOOKUP(I460,data!$A:$Y,22,FALSE)</f>
        <v>0</v>
      </c>
      <c r="X460" s="22">
        <f>VLOOKUP(I460,data!$A:$Y,24,FALSE)</f>
        <v>0</v>
      </c>
      <c r="Y460" s="24">
        <f t="shared" si="161"/>
        <v>7</v>
      </c>
      <c r="Z460" s="22">
        <f>VLOOKUP(I460,data!$A:$Y,3,FALSE)</f>
        <v>0</v>
      </c>
      <c r="AA460" s="25"/>
      <c r="AB460" s="22">
        <f>VLOOKUP(I460,data!$A:$Y,5,FALSE)</f>
        <v>0</v>
      </c>
      <c r="AC460" s="25"/>
      <c r="AD460" s="22">
        <f>VLOOKUP(I460,data!$A:$Y,7,FALSE)</f>
        <v>0</v>
      </c>
      <c r="AE460" s="25"/>
      <c r="AF460" s="22">
        <f>VLOOKUP(I460,data!$A:$Y,9,FALSE)</f>
        <v>0</v>
      </c>
      <c r="AG460" s="25"/>
      <c r="AH460" s="22">
        <f>VLOOKUP(I460,data!$A:$Y,11,FALSE)</f>
        <v>0</v>
      </c>
      <c r="AI460" s="25"/>
      <c r="AJ460" s="22">
        <f>VLOOKUP(I460,data!$A:$Y,13,FALSE)</f>
        <v>0</v>
      </c>
      <c r="AK460" s="25"/>
      <c r="AL460" s="22">
        <f>VLOOKUP(I460,data!$A:$Y,15,FALSE)</f>
        <v>0</v>
      </c>
      <c r="AM460" s="25"/>
      <c r="AN460" s="22">
        <f>VLOOKUP(I460,data!$A:$Y,17,FALSE)</f>
        <v>0</v>
      </c>
      <c r="AO460" s="25"/>
      <c r="AP460" s="22">
        <f>VLOOKUP(I460,data!$A:$Y,19,FALSE)</f>
        <v>0</v>
      </c>
      <c r="AQ460" s="25"/>
      <c r="AR460" s="22">
        <f>VLOOKUP(I460,data!$A:$Y,21,FALSE)</f>
        <v>0</v>
      </c>
      <c r="AS460" s="25"/>
      <c r="AT460" s="22">
        <f>VLOOKUP(I460,data!$A:$Y,23,FALSE)</f>
        <v>0</v>
      </c>
      <c r="AU460" s="25"/>
      <c r="AV460" s="22">
        <f>VLOOKUP(I460,data!$A:$Y,25,FALSE)</f>
        <v>0</v>
      </c>
      <c r="AW460" s="26">
        <f t="shared" si="162"/>
        <v>0</v>
      </c>
      <c r="AX460" s="26">
        <f t="shared" si="163"/>
        <v>0</v>
      </c>
      <c r="AY460" s="22">
        <f t="shared" si="164"/>
        <v>0</v>
      </c>
      <c r="AZ460" s="22">
        <f t="shared" si="165"/>
        <v>0</v>
      </c>
      <c r="BA460" s="22">
        <f t="shared" si="166"/>
        <v>0</v>
      </c>
      <c r="BB460" s="22">
        <f t="shared" si="167"/>
        <v>0</v>
      </c>
      <c r="BC460" s="22">
        <f t="shared" si="168"/>
        <v>0</v>
      </c>
      <c r="BD460" s="22">
        <f t="shared" si="169"/>
        <v>0</v>
      </c>
      <c r="BE460" s="22">
        <f t="shared" si="170"/>
        <v>0</v>
      </c>
      <c r="BF460" s="22">
        <f t="shared" si="171"/>
        <v>0</v>
      </c>
      <c r="BG460" s="22">
        <f t="shared" si="172"/>
        <v>0</v>
      </c>
      <c r="BH460" s="22">
        <f t="shared" si="173"/>
        <v>0</v>
      </c>
      <c r="BI460" s="22">
        <f t="shared" si="174"/>
        <v>0</v>
      </c>
      <c r="BJ460" s="22"/>
      <c r="BK460" s="26">
        <f t="shared" si="175"/>
        <v>0</v>
      </c>
      <c r="BL460" s="26" t="str">
        <f t="shared" si="176"/>
        <v>N</v>
      </c>
      <c r="BM460" s="27">
        <v>0</v>
      </c>
      <c r="BN460" s="28">
        <f t="shared" si="177"/>
        <v>0</v>
      </c>
      <c r="BO460" s="29">
        <f t="shared" si="178"/>
        <v>5</v>
      </c>
      <c r="BP460" s="30">
        <f t="shared" si="179"/>
        <v>900</v>
      </c>
      <c r="BQ460" s="31">
        <f t="shared" si="180"/>
        <v>0</v>
      </c>
      <c r="BR460" s="32">
        <f t="shared" si="181"/>
        <v>1.6666666666666667</v>
      </c>
      <c r="BS460" s="33">
        <f t="shared" si="182"/>
        <v>0</v>
      </c>
      <c r="BT460" s="34">
        <f t="shared" si="183"/>
        <v>0</v>
      </c>
      <c r="BU460" s="35">
        <v>0</v>
      </c>
      <c r="BV460" s="35">
        <v>0</v>
      </c>
      <c r="BW460" s="35">
        <v>10</v>
      </c>
      <c r="BX460" s="35">
        <v>0</v>
      </c>
      <c r="BY460" s="35">
        <v>0</v>
      </c>
      <c r="BZ460" s="35">
        <v>0</v>
      </c>
      <c r="CA460" s="36">
        <v>1205</v>
      </c>
    </row>
    <row r="461" spans="1:79" ht="15" customHeight="1">
      <c r="A461" s="47" t="s">
        <v>35</v>
      </c>
      <c r="B461" s="47" t="s">
        <v>1125</v>
      </c>
      <c r="C461" s="48" t="s">
        <v>1126</v>
      </c>
      <c r="D461" s="49" t="s">
        <v>1276</v>
      </c>
      <c r="E461" s="50">
        <f>VLOOKUP(I461,vendors!D:L,8,FALSE)</f>
        <v>180</v>
      </c>
      <c r="F461" s="50" t="str">
        <f>VLOOKUP(I461,vendors!D:L,9,FALSE)</f>
        <v>Bangkok Dental Supply</v>
      </c>
      <c r="G461" s="49" t="s">
        <v>68</v>
      </c>
      <c r="H461" s="49" t="s">
        <v>1277</v>
      </c>
      <c r="I461" s="49">
        <v>820054</v>
      </c>
      <c r="J461" s="49"/>
      <c r="K461" s="47" t="s">
        <v>1129</v>
      </c>
      <c r="L461" s="51" t="s">
        <v>1278</v>
      </c>
      <c r="M461" s="22">
        <f>VLOOKUP(I461,data!$A:$Y,2,FALSE)</f>
        <v>0</v>
      </c>
      <c r="N461" s="22">
        <f>VLOOKUP(I461,data!$A:$Y,4,FALSE)</f>
        <v>0</v>
      </c>
      <c r="O461" s="22">
        <f>VLOOKUP(I461,data!$A:$Y,6,FALSE)</f>
        <v>0</v>
      </c>
      <c r="P461" s="22">
        <f>VLOOKUP(I461,data!$A:$Y,8,FALSE)</f>
        <v>0</v>
      </c>
      <c r="Q461" s="22">
        <f>VLOOKUP(I461,data!$A:$Y,10,FALSE)</f>
        <v>5</v>
      </c>
      <c r="R461" s="22">
        <f>VLOOKUP(I461,data!$A:$Y,12,FALSE)</f>
        <v>0</v>
      </c>
      <c r="S461" s="22">
        <f>VLOOKUP(I461,data!$A:$Y,14,FALSE)</f>
        <v>4</v>
      </c>
      <c r="T461" s="22">
        <f>VLOOKUP(I461,data!$A:$Y,16,FALSE)</f>
        <v>0</v>
      </c>
      <c r="U461" s="22">
        <f>VLOOKUP(I461,data!$A:$Y,18,FALSE)</f>
        <v>2</v>
      </c>
      <c r="V461" s="23">
        <f>VLOOKUP(I461,data!$A:$Y,20,FALSE)</f>
        <v>0</v>
      </c>
      <c r="W461" s="22">
        <f>VLOOKUP(I461,data!$A:$Y,22,FALSE)</f>
        <v>0</v>
      </c>
      <c r="X461" s="22">
        <f>VLOOKUP(I461,data!$A:$Y,24,FALSE)</f>
        <v>0</v>
      </c>
      <c r="Y461" s="24">
        <f t="shared" si="161"/>
        <v>11</v>
      </c>
      <c r="Z461" s="22">
        <f>VLOOKUP(I461,data!$A:$Y,3,FALSE)</f>
        <v>0</v>
      </c>
      <c r="AA461" s="25"/>
      <c r="AB461" s="22">
        <f>VLOOKUP(I461,data!$A:$Y,5,FALSE)</f>
        <v>0</v>
      </c>
      <c r="AC461" s="25"/>
      <c r="AD461" s="22">
        <f>VLOOKUP(I461,data!$A:$Y,7,FALSE)</f>
        <v>0</v>
      </c>
      <c r="AE461" s="25"/>
      <c r="AF461" s="22">
        <f>VLOOKUP(I461,data!$A:$Y,9,FALSE)</f>
        <v>0</v>
      </c>
      <c r="AG461" s="25"/>
      <c r="AH461" s="22">
        <f>VLOOKUP(I461,data!$A:$Y,11,FALSE)</f>
        <v>0</v>
      </c>
      <c r="AI461" s="25"/>
      <c r="AJ461" s="22">
        <f>VLOOKUP(I461,data!$A:$Y,13,FALSE)</f>
        <v>0</v>
      </c>
      <c r="AK461" s="25"/>
      <c r="AL461" s="22">
        <f>VLOOKUP(I461,data!$A:$Y,15,FALSE)</f>
        <v>1</v>
      </c>
      <c r="AM461" s="25"/>
      <c r="AN461" s="22">
        <f>VLOOKUP(I461,data!$A:$Y,17,FALSE)</f>
        <v>0</v>
      </c>
      <c r="AO461" s="25"/>
      <c r="AP461" s="22">
        <f>VLOOKUP(I461,data!$A:$Y,19,FALSE)</f>
        <v>0</v>
      </c>
      <c r="AQ461" s="25"/>
      <c r="AR461" s="22">
        <f>VLOOKUP(I461,data!$A:$Y,21,FALSE)</f>
        <v>0</v>
      </c>
      <c r="AS461" s="25"/>
      <c r="AT461" s="22">
        <f>VLOOKUP(I461,data!$A:$Y,23,FALSE)</f>
        <v>0</v>
      </c>
      <c r="AU461" s="25"/>
      <c r="AV461" s="22">
        <f>VLOOKUP(I461,data!$A:$Y,25,FALSE)</f>
        <v>0</v>
      </c>
      <c r="AW461" s="26">
        <f t="shared" si="162"/>
        <v>1</v>
      </c>
      <c r="AX461" s="26">
        <f t="shared" si="163"/>
        <v>180</v>
      </c>
      <c r="AY461" s="22">
        <f t="shared" si="164"/>
        <v>0</v>
      </c>
      <c r="AZ461" s="22">
        <f t="shared" si="165"/>
        <v>0</v>
      </c>
      <c r="BA461" s="22">
        <f t="shared" si="166"/>
        <v>0</v>
      </c>
      <c r="BB461" s="22">
        <f t="shared" si="167"/>
        <v>0</v>
      </c>
      <c r="BC461" s="22">
        <f t="shared" si="168"/>
        <v>0</v>
      </c>
      <c r="BD461" s="22">
        <f t="shared" si="169"/>
        <v>0</v>
      </c>
      <c r="BE461" s="22">
        <f t="shared" si="170"/>
        <v>1</v>
      </c>
      <c r="BF461" s="22">
        <f t="shared" si="171"/>
        <v>0</v>
      </c>
      <c r="BG461" s="22">
        <f t="shared" si="172"/>
        <v>0</v>
      </c>
      <c r="BH461" s="22">
        <f t="shared" si="173"/>
        <v>0</v>
      </c>
      <c r="BI461" s="22">
        <f t="shared" si="174"/>
        <v>0</v>
      </c>
      <c r="BJ461" s="22"/>
      <c r="BK461" s="26">
        <f t="shared" si="175"/>
        <v>180</v>
      </c>
      <c r="BL461" s="26" t="str">
        <f t="shared" si="176"/>
        <v>N</v>
      </c>
      <c r="BM461" s="27">
        <v>0</v>
      </c>
      <c r="BN461" s="28">
        <f t="shared" si="177"/>
        <v>0</v>
      </c>
      <c r="BO461" s="29">
        <f t="shared" si="178"/>
        <v>5</v>
      </c>
      <c r="BP461" s="30">
        <f t="shared" si="179"/>
        <v>900</v>
      </c>
      <c r="BQ461" s="31">
        <f t="shared" si="180"/>
        <v>0</v>
      </c>
      <c r="BR461" s="32">
        <f t="shared" si="181"/>
        <v>1.6666666666666667</v>
      </c>
      <c r="BS461" s="33">
        <f t="shared" si="182"/>
        <v>0</v>
      </c>
      <c r="BT461" s="34">
        <f t="shared" si="183"/>
        <v>0</v>
      </c>
      <c r="BU461" s="35">
        <v>0</v>
      </c>
      <c r="BV461" s="35">
        <v>0</v>
      </c>
      <c r="BW461" s="35">
        <v>10</v>
      </c>
      <c r="BX461" s="35">
        <v>0</v>
      </c>
      <c r="BY461" s="35">
        <v>0</v>
      </c>
      <c r="BZ461" s="35">
        <v>0</v>
      </c>
      <c r="CA461" s="36">
        <v>1207</v>
      </c>
    </row>
    <row r="462" spans="1:79" ht="15" customHeight="1">
      <c r="A462" s="47" t="s">
        <v>35</v>
      </c>
      <c r="B462" s="47" t="s">
        <v>1125</v>
      </c>
      <c r="C462" s="48" t="s">
        <v>1126</v>
      </c>
      <c r="D462" s="49" t="s">
        <v>1279</v>
      </c>
      <c r="E462" s="50">
        <f>VLOOKUP(I462,vendors!D:L,8,FALSE)</f>
        <v>70</v>
      </c>
      <c r="F462" s="50" t="str">
        <f>VLOOKUP(I462,vendors!D:L,9,FALSE)</f>
        <v>DENTAL VISION</v>
      </c>
      <c r="G462" s="49" t="s">
        <v>68</v>
      </c>
      <c r="H462" s="49" t="s">
        <v>1280</v>
      </c>
      <c r="I462" s="49">
        <v>820055</v>
      </c>
      <c r="J462" s="49"/>
      <c r="K462" s="47" t="s">
        <v>1129</v>
      </c>
      <c r="L462" s="51" t="s">
        <v>1281</v>
      </c>
      <c r="M462" s="22">
        <f>VLOOKUP(I462,data!$A:$Y,2,FALSE)</f>
        <v>0</v>
      </c>
      <c r="N462" s="22">
        <f>VLOOKUP(I462,data!$A:$Y,4,FALSE)</f>
        <v>0</v>
      </c>
      <c r="O462" s="22">
        <f>VLOOKUP(I462,data!$A:$Y,6,FALSE)</f>
        <v>0</v>
      </c>
      <c r="P462" s="22">
        <f>VLOOKUP(I462,data!$A:$Y,8,FALSE)</f>
        <v>5</v>
      </c>
      <c r="Q462" s="22">
        <f>VLOOKUP(I462,data!$A:$Y,10,FALSE)</f>
        <v>0</v>
      </c>
      <c r="R462" s="22">
        <f>VLOOKUP(I462,data!$A:$Y,12,FALSE)</f>
        <v>0</v>
      </c>
      <c r="S462" s="22">
        <f>VLOOKUP(I462,data!$A:$Y,14,FALSE)</f>
        <v>0</v>
      </c>
      <c r="T462" s="22">
        <f>VLOOKUP(I462,data!$A:$Y,16,FALSE)</f>
        <v>1</v>
      </c>
      <c r="U462" s="22">
        <f>VLOOKUP(I462,data!$A:$Y,18,FALSE)</f>
        <v>2</v>
      </c>
      <c r="V462" s="23">
        <f>VLOOKUP(I462,data!$A:$Y,20,FALSE)</f>
        <v>0</v>
      </c>
      <c r="W462" s="22">
        <f>VLOOKUP(I462,data!$A:$Y,22,FALSE)</f>
        <v>0</v>
      </c>
      <c r="X462" s="22">
        <f>VLOOKUP(I462,data!$A:$Y,24,FALSE)</f>
        <v>0</v>
      </c>
      <c r="Y462" s="24">
        <f t="shared" si="161"/>
        <v>8</v>
      </c>
      <c r="Z462" s="22">
        <f>VLOOKUP(I462,data!$A:$Y,3,FALSE)</f>
        <v>0</v>
      </c>
      <c r="AA462" s="25"/>
      <c r="AB462" s="22">
        <f>VLOOKUP(I462,data!$A:$Y,5,FALSE)</f>
        <v>0</v>
      </c>
      <c r="AC462" s="25"/>
      <c r="AD462" s="22">
        <f>VLOOKUP(I462,data!$A:$Y,7,FALSE)</f>
        <v>0</v>
      </c>
      <c r="AE462" s="25"/>
      <c r="AF462" s="22">
        <f>VLOOKUP(I462,data!$A:$Y,9,FALSE)</f>
        <v>0</v>
      </c>
      <c r="AG462" s="25"/>
      <c r="AH462" s="22">
        <f>VLOOKUP(I462,data!$A:$Y,11,FALSE)</f>
        <v>0</v>
      </c>
      <c r="AI462" s="25"/>
      <c r="AJ462" s="22">
        <f>VLOOKUP(I462,data!$A:$Y,13,FALSE)</f>
        <v>0</v>
      </c>
      <c r="AK462" s="25"/>
      <c r="AL462" s="22">
        <f>VLOOKUP(I462,data!$A:$Y,15,FALSE)</f>
        <v>0</v>
      </c>
      <c r="AM462" s="25"/>
      <c r="AN462" s="22">
        <f>VLOOKUP(I462,data!$A:$Y,17,FALSE)</f>
        <v>0</v>
      </c>
      <c r="AO462" s="25"/>
      <c r="AP462" s="22">
        <f>VLOOKUP(I462,data!$A:$Y,19,FALSE)</f>
        <v>0</v>
      </c>
      <c r="AQ462" s="25"/>
      <c r="AR462" s="22">
        <f>VLOOKUP(I462,data!$A:$Y,21,FALSE)</f>
        <v>0</v>
      </c>
      <c r="AS462" s="25"/>
      <c r="AT462" s="22">
        <f>VLOOKUP(I462,data!$A:$Y,23,FALSE)</f>
        <v>0</v>
      </c>
      <c r="AU462" s="25"/>
      <c r="AV462" s="22">
        <f>VLOOKUP(I462,data!$A:$Y,25,FALSE)</f>
        <v>0</v>
      </c>
      <c r="AW462" s="26">
        <f t="shared" si="162"/>
        <v>0</v>
      </c>
      <c r="AX462" s="26">
        <f t="shared" si="163"/>
        <v>0</v>
      </c>
      <c r="AY462" s="22">
        <f t="shared" si="164"/>
        <v>0</v>
      </c>
      <c r="AZ462" s="22">
        <f t="shared" si="165"/>
        <v>0</v>
      </c>
      <c r="BA462" s="22">
        <f t="shared" si="166"/>
        <v>0</v>
      </c>
      <c r="BB462" s="22">
        <f t="shared" si="167"/>
        <v>0</v>
      </c>
      <c r="BC462" s="22">
        <f t="shared" si="168"/>
        <v>0</v>
      </c>
      <c r="BD462" s="22">
        <f t="shared" si="169"/>
        <v>0</v>
      </c>
      <c r="BE462" s="22">
        <f t="shared" si="170"/>
        <v>0</v>
      </c>
      <c r="BF462" s="22">
        <f t="shared" si="171"/>
        <v>0</v>
      </c>
      <c r="BG462" s="22">
        <f t="shared" si="172"/>
        <v>0</v>
      </c>
      <c r="BH462" s="22">
        <f t="shared" si="173"/>
        <v>0</v>
      </c>
      <c r="BI462" s="22">
        <f t="shared" si="174"/>
        <v>0</v>
      </c>
      <c r="BJ462" s="22"/>
      <c r="BK462" s="26">
        <f t="shared" si="175"/>
        <v>0</v>
      </c>
      <c r="BL462" s="26" t="str">
        <f t="shared" si="176"/>
        <v>N</v>
      </c>
      <c r="BM462" s="27">
        <v>0</v>
      </c>
      <c r="BN462" s="28">
        <f t="shared" si="177"/>
        <v>0</v>
      </c>
      <c r="BO462" s="29">
        <f t="shared" si="178"/>
        <v>5</v>
      </c>
      <c r="BP462" s="30">
        <f t="shared" si="179"/>
        <v>350</v>
      </c>
      <c r="BQ462" s="31">
        <f t="shared" si="180"/>
        <v>0</v>
      </c>
      <c r="BR462" s="32">
        <f t="shared" si="181"/>
        <v>1.6666666666666667</v>
      </c>
      <c r="BS462" s="33">
        <f t="shared" si="182"/>
        <v>0</v>
      </c>
      <c r="BT462" s="34">
        <f t="shared" si="183"/>
        <v>0</v>
      </c>
      <c r="BU462" s="35">
        <v>0</v>
      </c>
      <c r="BV462" s="35">
        <v>0</v>
      </c>
      <c r="BW462" s="35">
        <v>0</v>
      </c>
      <c r="BX462" s="35">
        <v>10</v>
      </c>
      <c r="BY462" s="35">
        <v>0</v>
      </c>
      <c r="BZ462" s="35">
        <v>0</v>
      </c>
      <c r="CA462" s="36">
        <v>1208</v>
      </c>
    </row>
    <row r="463" spans="1:79" ht="15" customHeight="1">
      <c r="A463" s="47" t="s">
        <v>35</v>
      </c>
      <c r="B463" s="47" t="s">
        <v>1125</v>
      </c>
      <c r="C463" s="48" t="s">
        <v>1126</v>
      </c>
      <c r="D463" s="49" t="s">
        <v>1282</v>
      </c>
      <c r="E463" s="50">
        <f>VLOOKUP(I463,vendors!D:L,8,FALSE)</f>
        <v>70</v>
      </c>
      <c r="F463" s="50" t="str">
        <f>VLOOKUP(I463,vendors!D:L,9,FALSE)</f>
        <v>DENTAL VISION</v>
      </c>
      <c r="G463" s="49" t="s">
        <v>68</v>
      </c>
      <c r="H463" s="49" t="s">
        <v>1283</v>
      </c>
      <c r="I463" s="49">
        <v>820056</v>
      </c>
      <c r="J463" s="49"/>
      <c r="K463" s="47" t="s">
        <v>1129</v>
      </c>
      <c r="L463" s="51" t="s">
        <v>1284</v>
      </c>
      <c r="M463" s="22">
        <f>VLOOKUP(I463,data!$A:$Y,2,FALSE)</f>
        <v>0</v>
      </c>
      <c r="N463" s="22">
        <f>VLOOKUP(I463,data!$A:$Y,4,FALSE)</f>
        <v>0</v>
      </c>
      <c r="O463" s="22">
        <f>VLOOKUP(I463,data!$A:$Y,6,FALSE)</f>
        <v>0</v>
      </c>
      <c r="P463" s="22">
        <f>VLOOKUP(I463,data!$A:$Y,8,FALSE)</f>
        <v>15</v>
      </c>
      <c r="Q463" s="22">
        <f>VLOOKUP(I463,data!$A:$Y,10,FALSE)</f>
        <v>0</v>
      </c>
      <c r="R463" s="22">
        <f>VLOOKUP(I463,data!$A:$Y,12,FALSE)</f>
        <v>0</v>
      </c>
      <c r="S463" s="22">
        <f>VLOOKUP(I463,data!$A:$Y,14,FALSE)</f>
        <v>0</v>
      </c>
      <c r="T463" s="22">
        <f>VLOOKUP(I463,data!$A:$Y,16,FALSE)</f>
        <v>1</v>
      </c>
      <c r="U463" s="22">
        <f>VLOOKUP(I463,data!$A:$Y,18,FALSE)</f>
        <v>2</v>
      </c>
      <c r="V463" s="23">
        <f>VLOOKUP(I463,data!$A:$Y,20,FALSE)</f>
        <v>0</v>
      </c>
      <c r="W463" s="22">
        <f>VLOOKUP(I463,data!$A:$Y,22,FALSE)</f>
        <v>0</v>
      </c>
      <c r="X463" s="22">
        <f>VLOOKUP(I463,data!$A:$Y,24,FALSE)</f>
        <v>0</v>
      </c>
      <c r="Y463" s="24">
        <f t="shared" si="161"/>
        <v>18</v>
      </c>
      <c r="Z463" s="22">
        <f>VLOOKUP(I463,data!$A:$Y,3,FALSE)</f>
        <v>0</v>
      </c>
      <c r="AA463" s="25"/>
      <c r="AB463" s="22">
        <f>VLOOKUP(I463,data!$A:$Y,5,FALSE)</f>
        <v>0</v>
      </c>
      <c r="AC463" s="25"/>
      <c r="AD463" s="22">
        <f>VLOOKUP(I463,data!$A:$Y,7,FALSE)</f>
        <v>0</v>
      </c>
      <c r="AE463" s="25"/>
      <c r="AF463" s="22">
        <f>VLOOKUP(I463,data!$A:$Y,9,FALSE)</f>
        <v>0</v>
      </c>
      <c r="AG463" s="25"/>
      <c r="AH463" s="22">
        <f>VLOOKUP(I463,data!$A:$Y,11,FALSE)</f>
        <v>0</v>
      </c>
      <c r="AI463" s="25"/>
      <c r="AJ463" s="22">
        <f>VLOOKUP(I463,data!$A:$Y,13,FALSE)</f>
        <v>0</v>
      </c>
      <c r="AK463" s="25"/>
      <c r="AL463" s="22">
        <f>VLOOKUP(I463,data!$A:$Y,15,FALSE)</f>
        <v>0</v>
      </c>
      <c r="AM463" s="25"/>
      <c r="AN463" s="22">
        <f>VLOOKUP(I463,data!$A:$Y,17,FALSE)</f>
        <v>0</v>
      </c>
      <c r="AO463" s="25"/>
      <c r="AP463" s="22">
        <f>VLOOKUP(I463,data!$A:$Y,19,FALSE)</f>
        <v>0</v>
      </c>
      <c r="AQ463" s="25"/>
      <c r="AR463" s="22">
        <f>VLOOKUP(I463,data!$A:$Y,21,FALSE)</f>
        <v>0</v>
      </c>
      <c r="AS463" s="25"/>
      <c r="AT463" s="22">
        <f>VLOOKUP(I463,data!$A:$Y,23,FALSE)</f>
        <v>0</v>
      </c>
      <c r="AU463" s="25"/>
      <c r="AV463" s="22">
        <f>VLOOKUP(I463,data!$A:$Y,25,FALSE)</f>
        <v>0</v>
      </c>
      <c r="AW463" s="26">
        <f t="shared" si="162"/>
        <v>0</v>
      </c>
      <c r="AX463" s="26">
        <f t="shared" si="163"/>
        <v>0</v>
      </c>
      <c r="AY463" s="22">
        <f t="shared" si="164"/>
        <v>0</v>
      </c>
      <c r="AZ463" s="22">
        <f t="shared" si="165"/>
        <v>0</v>
      </c>
      <c r="BA463" s="22">
        <f t="shared" si="166"/>
        <v>0</v>
      </c>
      <c r="BB463" s="22">
        <f t="shared" si="167"/>
        <v>0</v>
      </c>
      <c r="BC463" s="22">
        <f t="shared" si="168"/>
        <v>0</v>
      </c>
      <c r="BD463" s="22">
        <f t="shared" si="169"/>
        <v>0</v>
      </c>
      <c r="BE463" s="22">
        <f t="shared" si="170"/>
        <v>0</v>
      </c>
      <c r="BF463" s="22">
        <f t="shared" si="171"/>
        <v>0</v>
      </c>
      <c r="BG463" s="22">
        <f t="shared" si="172"/>
        <v>0</v>
      </c>
      <c r="BH463" s="22">
        <f t="shared" si="173"/>
        <v>0</v>
      </c>
      <c r="BI463" s="22">
        <f t="shared" si="174"/>
        <v>0</v>
      </c>
      <c r="BJ463" s="22"/>
      <c r="BK463" s="26">
        <f t="shared" si="175"/>
        <v>0</v>
      </c>
      <c r="BL463" s="26" t="str">
        <f t="shared" si="176"/>
        <v>N</v>
      </c>
      <c r="BM463" s="27">
        <v>0</v>
      </c>
      <c r="BN463" s="28">
        <f t="shared" si="177"/>
        <v>0</v>
      </c>
      <c r="BO463" s="29">
        <f t="shared" si="178"/>
        <v>0</v>
      </c>
      <c r="BP463" s="30">
        <f t="shared" si="179"/>
        <v>0</v>
      </c>
      <c r="BQ463" s="31">
        <f t="shared" si="180"/>
        <v>0</v>
      </c>
      <c r="BR463" s="32">
        <f t="shared" si="181"/>
        <v>0</v>
      </c>
      <c r="BS463" s="33">
        <f t="shared" si="182"/>
        <v>0</v>
      </c>
      <c r="BT463" s="34">
        <f t="shared" si="183"/>
        <v>0</v>
      </c>
      <c r="BU463" s="35">
        <v>0</v>
      </c>
      <c r="BV463" s="35">
        <v>0</v>
      </c>
      <c r="BW463" s="35">
        <v>0</v>
      </c>
      <c r="BX463" s="35">
        <v>0</v>
      </c>
      <c r="BY463" s="35">
        <v>0</v>
      </c>
      <c r="BZ463" s="35">
        <v>0</v>
      </c>
      <c r="CA463" s="36">
        <v>1209</v>
      </c>
    </row>
    <row r="464" spans="1:79" ht="15" customHeight="1">
      <c r="A464" s="47" t="s">
        <v>35</v>
      </c>
      <c r="B464" s="47" t="s">
        <v>1125</v>
      </c>
      <c r="C464" s="48" t="s">
        <v>1126</v>
      </c>
      <c r="D464" s="49" t="s">
        <v>1285</v>
      </c>
      <c r="E464" s="50">
        <f>VLOOKUP(I464,vendors!D:L,8,FALSE)</f>
        <v>70</v>
      </c>
      <c r="F464" s="50" t="str">
        <f>VLOOKUP(I464,vendors!D:L,9,FALSE)</f>
        <v>DENTAL VISION</v>
      </c>
      <c r="G464" s="49" t="s">
        <v>68</v>
      </c>
      <c r="H464" s="49" t="s">
        <v>1286</v>
      </c>
      <c r="I464" s="49">
        <v>820057</v>
      </c>
      <c r="J464" s="49"/>
      <c r="K464" s="47" t="s">
        <v>1129</v>
      </c>
      <c r="L464" s="51" t="s">
        <v>1287</v>
      </c>
      <c r="M464" s="22">
        <f>VLOOKUP(I464,data!$A:$Y,2,FALSE)</f>
        <v>0</v>
      </c>
      <c r="N464" s="22">
        <f>VLOOKUP(I464,data!$A:$Y,4,FALSE)</f>
        <v>0</v>
      </c>
      <c r="O464" s="22">
        <f>VLOOKUP(I464,data!$A:$Y,6,FALSE)</f>
        <v>0</v>
      </c>
      <c r="P464" s="22">
        <f>VLOOKUP(I464,data!$A:$Y,8,FALSE)</f>
        <v>0</v>
      </c>
      <c r="Q464" s="22">
        <f>VLOOKUP(I464,data!$A:$Y,10,FALSE)</f>
        <v>0</v>
      </c>
      <c r="R464" s="22">
        <f>VLOOKUP(I464,data!$A:$Y,12,FALSE)</f>
        <v>0</v>
      </c>
      <c r="S464" s="22">
        <f>VLOOKUP(I464,data!$A:$Y,14,FALSE)</f>
        <v>0</v>
      </c>
      <c r="T464" s="22">
        <f>VLOOKUP(I464,data!$A:$Y,16,FALSE)</f>
        <v>1</v>
      </c>
      <c r="U464" s="22">
        <f>VLOOKUP(I464,data!$A:$Y,18,FALSE)</f>
        <v>0</v>
      </c>
      <c r="V464" s="23">
        <f>VLOOKUP(I464,data!$A:$Y,20,FALSE)</f>
        <v>0</v>
      </c>
      <c r="W464" s="22">
        <f>VLOOKUP(I464,data!$A:$Y,22,FALSE)</f>
        <v>0</v>
      </c>
      <c r="X464" s="22">
        <f>VLOOKUP(I464,data!$A:$Y,24,FALSE)</f>
        <v>0</v>
      </c>
      <c r="Y464" s="24">
        <f t="shared" si="161"/>
        <v>1</v>
      </c>
      <c r="Z464" s="22">
        <f>VLOOKUP(I464,data!$A:$Y,3,FALSE)</f>
        <v>0</v>
      </c>
      <c r="AA464" s="25"/>
      <c r="AB464" s="22">
        <f>VLOOKUP(I464,data!$A:$Y,5,FALSE)</f>
        <v>0</v>
      </c>
      <c r="AC464" s="25"/>
      <c r="AD464" s="22">
        <f>VLOOKUP(I464,data!$A:$Y,7,FALSE)</f>
        <v>0</v>
      </c>
      <c r="AE464" s="25"/>
      <c r="AF464" s="22">
        <f>VLOOKUP(I464,data!$A:$Y,9,FALSE)</f>
        <v>0</v>
      </c>
      <c r="AG464" s="25"/>
      <c r="AH464" s="22">
        <f>VLOOKUP(I464,data!$A:$Y,11,FALSE)</f>
        <v>0</v>
      </c>
      <c r="AI464" s="25"/>
      <c r="AJ464" s="22">
        <f>VLOOKUP(I464,data!$A:$Y,13,FALSE)</f>
        <v>0</v>
      </c>
      <c r="AK464" s="25"/>
      <c r="AL464" s="22">
        <f>VLOOKUP(I464,data!$A:$Y,15,FALSE)</f>
        <v>0</v>
      </c>
      <c r="AM464" s="25"/>
      <c r="AN464" s="22">
        <f>VLOOKUP(I464,data!$A:$Y,17,FALSE)</f>
        <v>0</v>
      </c>
      <c r="AO464" s="25"/>
      <c r="AP464" s="22">
        <f>VLOOKUP(I464,data!$A:$Y,19,FALSE)</f>
        <v>0</v>
      </c>
      <c r="AQ464" s="25"/>
      <c r="AR464" s="22">
        <f>VLOOKUP(I464,data!$A:$Y,21,FALSE)</f>
        <v>0</v>
      </c>
      <c r="AS464" s="25"/>
      <c r="AT464" s="22">
        <f>VLOOKUP(I464,data!$A:$Y,23,FALSE)</f>
        <v>0</v>
      </c>
      <c r="AU464" s="25"/>
      <c r="AV464" s="22">
        <f>VLOOKUP(I464,data!$A:$Y,25,FALSE)</f>
        <v>0</v>
      </c>
      <c r="AW464" s="26">
        <f t="shared" si="162"/>
        <v>0</v>
      </c>
      <c r="AX464" s="26">
        <f t="shared" si="163"/>
        <v>0</v>
      </c>
      <c r="AY464" s="22">
        <f t="shared" si="164"/>
        <v>0</v>
      </c>
      <c r="AZ464" s="22">
        <f t="shared" si="165"/>
        <v>0</v>
      </c>
      <c r="BA464" s="22">
        <f t="shared" si="166"/>
        <v>0</v>
      </c>
      <c r="BB464" s="22">
        <f t="shared" si="167"/>
        <v>0</v>
      </c>
      <c r="BC464" s="22">
        <f t="shared" si="168"/>
        <v>0</v>
      </c>
      <c r="BD464" s="22">
        <f t="shared" si="169"/>
        <v>0</v>
      </c>
      <c r="BE464" s="22">
        <f t="shared" si="170"/>
        <v>0</v>
      </c>
      <c r="BF464" s="22">
        <f t="shared" si="171"/>
        <v>0</v>
      </c>
      <c r="BG464" s="22">
        <f t="shared" si="172"/>
        <v>0</v>
      </c>
      <c r="BH464" s="22">
        <f t="shared" si="173"/>
        <v>0</v>
      </c>
      <c r="BI464" s="22">
        <f t="shared" si="174"/>
        <v>0</v>
      </c>
      <c r="BJ464" s="22"/>
      <c r="BK464" s="26">
        <f t="shared" si="175"/>
        <v>0</v>
      </c>
      <c r="BL464" s="26" t="str">
        <f t="shared" si="176"/>
        <v>N</v>
      </c>
      <c r="BM464" s="27">
        <v>0</v>
      </c>
      <c r="BN464" s="28">
        <f t="shared" si="177"/>
        <v>0</v>
      </c>
      <c r="BO464" s="29">
        <f t="shared" si="178"/>
        <v>5</v>
      </c>
      <c r="BP464" s="30">
        <f t="shared" si="179"/>
        <v>350</v>
      </c>
      <c r="BQ464" s="31">
        <f t="shared" si="180"/>
        <v>0</v>
      </c>
      <c r="BR464" s="32">
        <f t="shared" si="181"/>
        <v>1.6666666666666667</v>
      </c>
      <c r="BS464" s="33">
        <f t="shared" si="182"/>
        <v>0</v>
      </c>
      <c r="BT464" s="34">
        <f t="shared" si="183"/>
        <v>0</v>
      </c>
      <c r="BU464" s="35">
        <v>0</v>
      </c>
      <c r="BV464" s="35">
        <v>0</v>
      </c>
      <c r="BW464" s="35">
        <v>0</v>
      </c>
      <c r="BX464" s="35">
        <v>0</v>
      </c>
      <c r="BY464" s="35">
        <v>10</v>
      </c>
      <c r="BZ464" s="35">
        <v>0</v>
      </c>
      <c r="CA464" s="36">
        <v>1210</v>
      </c>
    </row>
    <row r="465" spans="1:79" ht="15" customHeight="1">
      <c r="A465" s="47" t="s">
        <v>35</v>
      </c>
      <c r="B465" s="47" t="s">
        <v>1125</v>
      </c>
      <c r="C465" s="48" t="s">
        <v>1126</v>
      </c>
      <c r="D465" s="49" t="s">
        <v>1288</v>
      </c>
      <c r="E465" s="50">
        <f>VLOOKUP(I465,vendors!D:L,8,FALSE)</f>
        <v>70</v>
      </c>
      <c r="F465" s="50" t="str">
        <f>VLOOKUP(I465,vendors!D:L,9,FALSE)</f>
        <v>DENTAL VISION</v>
      </c>
      <c r="G465" s="49" t="s">
        <v>68</v>
      </c>
      <c r="H465" s="49" t="s">
        <v>1289</v>
      </c>
      <c r="I465" s="49">
        <v>820058</v>
      </c>
      <c r="J465" s="49"/>
      <c r="K465" s="47" t="s">
        <v>1129</v>
      </c>
      <c r="L465" s="51" t="s">
        <v>1287</v>
      </c>
      <c r="M465" s="22">
        <f>VLOOKUP(I465,data!$A:$Y,2,FALSE)</f>
        <v>0</v>
      </c>
      <c r="N465" s="22">
        <f>VLOOKUP(I465,data!$A:$Y,4,FALSE)</f>
        <v>0</v>
      </c>
      <c r="O465" s="22">
        <f>VLOOKUP(I465,data!$A:$Y,6,FALSE)</f>
        <v>0</v>
      </c>
      <c r="P465" s="22">
        <f>VLOOKUP(I465,data!$A:$Y,8,FALSE)</f>
        <v>0</v>
      </c>
      <c r="Q465" s="22">
        <f>VLOOKUP(I465,data!$A:$Y,10,FALSE)</f>
        <v>0</v>
      </c>
      <c r="R465" s="22">
        <f>VLOOKUP(I465,data!$A:$Y,12,FALSE)</f>
        <v>0</v>
      </c>
      <c r="S465" s="22">
        <f>VLOOKUP(I465,data!$A:$Y,14,FALSE)</f>
        <v>0</v>
      </c>
      <c r="T465" s="22">
        <f>VLOOKUP(I465,data!$A:$Y,16,FALSE)</f>
        <v>0</v>
      </c>
      <c r="U465" s="22">
        <f>VLOOKUP(I465,data!$A:$Y,18,FALSE)</f>
        <v>0</v>
      </c>
      <c r="V465" s="23">
        <f>VLOOKUP(I465,data!$A:$Y,20,FALSE)</f>
        <v>0</v>
      </c>
      <c r="W465" s="22">
        <f>VLOOKUP(I465,data!$A:$Y,22,FALSE)</f>
        <v>0</v>
      </c>
      <c r="X465" s="22">
        <f>VLOOKUP(I465,data!$A:$Y,24,FALSE)</f>
        <v>0</v>
      </c>
      <c r="Y465" s="24">
        <f t="shared" si="161"/>
        <v>0</v>
      </c>
      <c r="Z465" s="22">
        <f>VLOOKUP(I465,data!$A:$Y,3,FALSE)</f>
        <v>0</v>
      </c>
      <c r="AA465" s="25"/>
      <c r="AB465" s="22">
        <f>VLOOKUP(I465,data!$A:$Y,5,FALSE)</f>
        <v>0</v>
      </c>
      <c r="AC465" s="25"/>
      <c r="AD465" s="22">
        <f>VLOOKUP(I465,data!$A:$Y,7,FALSE)</f>
        <v>0</v>
      </c>
      <c r="AE465" s="25"/>
      <c r="AF465" s="22">
        <f>VLOOKUP(I465,data!$A:$Y,9,FALSE)</f>
        <v>0</v>
      </c>
      <c r="AG465" s="25"/>
      <c r="AH465" s="22">
        <f>VLOOKUP(I465,data!$A:$Y,11,FALSE)</f>
        <v>0</v>
      </c>
      <c r="AI465" s="25"/>
      <c r="AJ465" s="22">
        <f>VLOOKUP(I465,data!$A:$Y,13,FALSE)</f>
        <v>2</v>
      </c>
      <c r="AK465" s="25"/>
      <c r="AL465" s="22">
        <f>VLOOKUP(I465,data!$A:$Y,15,FALSE)</f>
        <v>0</v>
      </c>
      <c r="AM465" s="25"/>
      <c r="AN465" s="22">
        <f>VLOOKUP(I465,data!$A:$Y,17,FALSE)</f>
        <v>0</v>
      </c>
      <c r="AO465" s="25"/>
      <c r="AP465" s="22">
        <f>VLOOKUP(I465,data!$A:$Y,19,FALSE)</f>
        <v>0</v>
      </c>
      <c r="AQ465" s="25"/>
      <c r="AR465" s="22">
        <f>VLOOKUP(I465,data!$A:$Y,21,FALSE)</f>
        <v>0</v>
      </c>
      <c r="AS465" s="25"/>
      <c r="AT465" s="22">
        <f>VLOOKUP(I465,data!$A:$Y,23,FALSE)</f>
        <v>0</v>
      </c>
      <c r="AU465" s="25"/>
      <c r="AV465" s="22">
        <f>VLOOKUP(I465,data!$A:$Y,25,FALSE)</f>
        <v>0</v>
      </c>
      <c r="AW465" s="26">
        <f t="shared" si="162"/>
        <v>2</v>
      </c>
      <c r="AX465" s="26">
        <f t="shared" si="163"/>
        <v>140</v>
      </c>
      <c r="AY465" s="22">
        <f t="shared" si="164"/>
        <v>0</v>
      </c>
      <c r="AZ465" s="22">
        <f t="shared" si="165"/>
        <v>0</v>
      </c>
      <c r="BA465" s="22">
        <f t="shared" si="166"/>
        <v>0</v>
      </c>
      <c r="BB465" s="22">
        <f t="shared" si="167"/>
        <v>0</v>
      </c>
      <c r="BC465" s="22">
        <f t="shared" si="168"/>
        <v>0</v>
      </c>
      <c r="BD465" s="22">
        <f t="shared" si="169"/>
        <v>2</v>
      </c>
      <c r="BE465" s="22">
        <f t="shared" si="170"/>
        <v>0</v>
      </c>
      <c r="BF465" s="22">
        <f t="shared" si="171"/>
        <v>0</v>
      </c>
      <c r="BG465" s="22">
        <f t="shared" si="172"/>
        <v>0</v>
      </c>
      <c r="BH465" s="22">
        <f t="shared" si="173"/>
        <v>0</v>
      </c>
      <c r="BI465" s="22">
        <f t="shared" si="174"/>
        <v>0</v>
      </c>
      <c r="BJ465" s="22"/>
      <c r="BK465" s="26">
        <f t="shared" si="175"/>
        <v>140</v>
      </c>
      <c r="BL465" s="26" t="str">
        <f t="shared" si="176"/>
        <v>N</v>
      </c>
      <c r="BM465" s="27">
        <v>0</v>
      </c>
      <c r="BN465" s="28">
        <f t="shared" si="177"/>
        <v>0</v>
      </c>
      <c r="BO465" s="29">
        <f t="shared" si="178"/>
        <v>15</v>
      </c>
      <c r="BP465" s="30">
        <f t="shared" si="179"/>
        <v>1050</v>
      </c>
      <c r="BQ465" s="31">
        <f t="shared" si="180"/>
        <v>0</v>
      </c>
      <c r="BR465" s="32">
        <f t="shared" si="181"/>
        <v>5</v>
      </c>
      <c r="BS465" s="33">
        <f t="shared" si="182"/>
        <v>0</v>
      </c>
      <c r="BT465" s="34">
        <f t="shared" si="183"/>
        <v>0</v>
      </c>
      <c r="BU465" s="35">
        <v>0</v>
      </c>
      <c r="BV465" s="35">
        <v>0</v>
      </c>
      <c r="BW465" s="35">
        <v>20</v>
      </c>
      <c r="BX465" s="35">
        <v>0</v>
      </c>
      <c r="BY465" s="35">
        <v>10</v>
      </c>
      <c r="BZ465" s="35">
        <v>0</v>
      </c>
      <c r="CA465" s="36">
        <v>1229</v>
      </c>
    </row>
    <row r="466" spans="1:79" ht="15" customHeight="1">
      <c r="A466" s="47" t="s">
        <v>35</v>
      </c>
      <c r="B466" s="47" t="s">
        <v>1125</v>
      </c>
      <c r="C466" s="48" t="s">
        <v>1126</v>
      </c>
      <c r="D466" s="49" t="s">
        <v>1290</v>
      </c>
      <c r="E466" s="50">
        <f>VLOOKUP(I466,vendors!D:L,8,FALSE)</f>
        <v>70</v>
      </c>
      <c r="F466" s="50" t="str">
        <f>VLOOKUP(I466,vendors!D:L,9,FALSE)</f>
        <v>DENTAL VISION</v>
      </c>
      <c r="G466" s="49" t="s">
        <v>68</v>
      </c>
      <c r="H466" s="49" t="s">
        <v>1291</v>
      </c>
      <c r="I466" s="49">
        <v>820059</v>
      </c>
      <c r="J466" s="49"/>
      <c r="K466" s="47" t="s">
        <v>1129</v>
      </c>
      <c r="L466" s="51" t="s">
        <v>1292</v>
      </c>
      <c r="M466" s="22">
        <f>VLOOKUP(I466,data!$A:$Y,2,FALSE)</f>
        <v>0</v>
      </c>
      <c r="N466" s="22">
        <f>VLOOKUP(I466,data!$A:$Y,4,FALSE)</f>
        <v>0</v>
      </c>
      <c r="O466" s="22">
        <f>VLOOKUP(I466,data!$A:$Y,6,FALSE)</f>
        <v>0</v>
      </c>
      <c r="P466" s="22">
        <f>VLOOKUP(I466,data!$A:$Y,8,FALSE)</f>
        <v>0</v>
      </c>
      <c r="Q466" s="22">
        <f>VLOOKUP(I466,data!$A:$Y,10,FALSE)</f>
        <v>0</v>
      </c>
      <c r="R466" s="22">
        <f>VLOOKUP(I466,data!$A:$Y,12,FALSE)</f>
        <v>0</v>
      </c>
      <c r="S466" s="22">
        <f>VLOOKUP(I466,data!$A:$Y,14,FALSE)</f>
        <v>0</v>
      </c>
      <c r="T466" s="22">
        <f>VLOOKUP(I466,data!$A:$Y,16,FALSE)</f>
        <v>1</v>
      </c>
      <c r="U466" s="22">
        <f>VLOOKUP(I466,data!$A:$Y,18,FALSE)</f>
        <v>2</v>
      </c>
      <c r="V466" s="23">
        <f>VLOOKUP(I466,data!$A:$Y,20,FALSE)</f>
        <v>0</v>
      </c>
      <c r="W466" s="22">
        <f>VLOOKUP(I466,data!$A:$Y,22,FALSE)</f>
        <v>0</v>
      </c>
      <c r="X466" s="22">
        <f>VLOOKUP(I466,data!$A:$Y,24,FALSE)</f>
        <v>0</v>
      </c>
      <c r="Y466" s="24">
        <f t="shared" si="161"/>
        <v>3</v>
      </c>
      <c r="Z466" s="22">
        <f>VLOOKUP(I466,data!$A:$Y,3,FALSE)</f>
        <v>0</v>
      </c>
      <c r="AA466" s="25"/>
      <c r="AB466" s="22">
        <f>VLOOKUP(I466,data!$A:$Y,5,FALSE)</f>
        <v>0</v>
      </c>
      <c r="AC466" s="25"/>
      <c r="AD466" s="22">
        <f>VLOOKUP(I466,data!$A:$Y,7,FALSE)</f>
        <v>0</v>
      </c>
      <c r="AE466" s="25"/>
      <c r="AF466" s="22">
        <f>VLOOKUP(I466,data!$A:$Y,9,FALSE)</f>
        <v>0</v>
      </c>
      <c r="AG466" s="25"/>
      <c r="AH466" s="22">
        <f>VLOOKUP(I466,data!$A:$Y,11,FALSE)</f>
        <v>0</v>
      </c>
      <c r="AI466" s="25"/>
      <c r="AJ466" s="22">
        <f>VLOOKUP(I466,data!$A:$Y,13,FALSE)</f>
        <v>2</v>
      </c>
      <c r="AK466" s="25"/>
      <c r="AL466" s="22">
        <f>VLOOKUP(I466,data!$A:$Y,15,FALSE)</f>
        <v>0</v>
      </c>
      <c r="AM466" s="25"/>
      <c r="AN466" s="22">
        <f>VLOOKUP(I466,data!$A:$Y,17,FALSE)</f>
        <v>0</v>
      </c>
      <c r="AO466" s="25"/>
      <c r="AP466" s="22">
        <f>VLOOKUP(I466,data!$A:$Y,19,FALSE)</f>
        <v>0</v>
      </c>
      <c r="AQ466" s="25"/>
      <c r="AR466" s="22">
        <f>VLOOKUP(I466,data!$A:$Y,21,FALSE)</f>
        <v>0</v>
      </c>
      <c r="AS466" s="25"/>
      <c r="AT466" s="22">
        <f>VLOOKUP(I466,data!$A:$Y,23,FALSE)</f>
        <v>0</v>
      </c>
      <c r="AU466" s="25"/>
      <c r="AV466" s="22">
        <f>VLOOKUP(I466,data!$A:$Y,25,FALSE)</f>
        <v>0</v>
      </c>
      <c r="AW466" s="26">
        <f t="shared" si="162"/>
        <v>2</v>
      </c>
      <c r="AX466" s="26">
        <f t="shared" si="163"/>
        <v>140</v>
      </c>
      <c r="AY466" s="22">
        <f t="shared" si="164"/>
        <v>0</v>
      </c>
      <c r="AZ466" s="22">
        <f t="shared" si="165"/>
        <v>0</v>
      </c>
      <c r="BA466" s="22">
        <f t="shared" si="166"/>
        <v>0</v>
      </c>
      <c r="BB466" s="22">
        <f t="shared" si="167"/>
        <v>0</v>
      </c>
      <c r="BC466" s="22">
        <f t="shared" si="168"/>
        <v>0</v>
      </c>
      <c r="BD466" s="22">
        <f t="shared" si="169"/>
        <v>2</v>
      </c>
      <c r="BE466" s="22">
        <f t="shared" si="170"/>
        <v>0</v>
      </c>
      <c r="BF466" s="22">
        <f t="shared" si="171"/>
        <v>0</v>
      </c>
      <c r="BG466" s="22">
        <f t="shared" si="172"/>
        <v>0</v>
      </c>
      <c r="BH466" s="22">
        <f t="shared" si="173"/>
        <v>0</v>
      </c>
      <c r="BI466" s="22">
        <f t="shared" si="174"/>
        <v>0</v>
      </c>
      <c r="BJ466" s="22"/>
      <c r="BK466" s="26">
        <f t="shared" si="175"/>
        <v>140</v>
      </c>
      <c r="BL466" s="26" t="str">
        <f t="shared" si="176"/>
        <v>N</v>
      </c>
      <c r="BM466" s="27">
        <v>0</v>
      </c>
      <c r="BN466" s="28">
        <f t="shared" si="177"/>
        <v>0</v>
      </c>
      <c r="BO466" s="29">
        <f t="shared" si="178"/>
        <v>20</v>
      </c>
      <c r="BP466" s="30">
        <f t="shared" si="179"/>
        <v>1400</v>
      </c>
      <c r="BQ466" s="31">
        <f t="shared" si="180"/>
        <v>0</v>
      </c>
      <c r="BR466" s="32">
        <f t="shared" si="181"/>
        <v>6.666666666666667</v>
      </c>
      <c r="BS466" s="33">
        <f t="shared" si="182"/>
        <v>5</v>
      </c>
      <c r="BT466" s="34">
        <f t="shared" si="183"/>
        <v>0</v>
      </c>
      <c r="BU466" s="35">
        <v>0</v>
      </c>
      <c r="BV466" s="35">
        <v>0</v>
      </c>
      <c r="BW466" s="35">
        <v>20</v>
      </c>
      <c r="BX466" s="35">
        <v>10</v>
      </c>
      <c r="BY466" s="35">
        <v>10</v>
      </c>
      <c r="BZ466" s="35">
        <v>0</v>
      </c>
      <c r="CA466" s="36">
        <v>1231</v>
      </c>
    </row>
    <row r="467" spans="1:79" ht="15" customHeight="1">
      <c r="A467" s="47" t="s">
        <v>35</v>
      </c>
      <c r="B467" s="47" t="s">
        <v>1125</v>
      </c>
      <c r="C467" s="48" t="s">
        <v>1126</v>
      </c>
      <c r="D467" s="49" t="s">
        <v>1293</v>
      </c>
      <c r="E467" s="50">
        <f>VLOOKUP(I467,vendors!D:L,8,FALSE)</f>
        <v>70</v>
      </c>
      <c r="F467" s="50" t="str">
        <f>VLOOKUP(I467,vendors!D:L,9,FALSE)</f>
        <v>DENTAL VISION</v>
      </c>
      <c r="G467" s="49" t="s">
        <v>68</v>
      </c>
      <c r="H467" s="49" t="s">
        <v>1294</v>
      </c>
      <c r="I467" s="49">
        <v>820060</v>
      </c>
      <c r="J467" s="49"/>
      <c r="K467" s="47" t="s">
        <v>1129</v>
      </c>
      <c r="L467" s="51" t="s">
        <v>1292</v>
      </c>
      <c r="M467" s="22">
        <f>VLOOKUP(I467,data!$A:$Y,2,FALSE)</f>
        <v>0</v>
      </c>
      <c r="N467" s="22">
        <f>VLOOKUP(I467,data!$A:$Y,4,FALSE)</f>
        <v>0</v>
      </c>
      <c r="O467" s="22">
        <f>VLOOKUP(I467,data!$A:$Y,6,FALSE)</f>
        <v>0</v>
      </c>
      <c r="P467" s="22">
        <f>VLOOKUP(I467,data!$A:$Y,8,FALSE)</f>
        <v>0</v>
      </c>
      <c r="Q467" s="22">
        <f>VLOOKUP(I467,data!$A:$Y,10,FALSE)</f>
        <v>0</v>
      </c>
      <c r="R467" s="22">
        <f>VLOOKUP(I467,data!$A:$Y,12,FALSE)</f>
        <v>0</v>
      </c>
      <c r="S467" s="22">
        <f>VLOOKUP(I467,data!$A:$Y,14,FALSE)</f>
        <v>0</v>
      </c>
      <c r="T467" s="22">
        <f>VLOOKUP(I467,data!$A:$Y,16,FALSE)</f>
        <v>1</v>
      </c>
      <c r="U467" s="22">
        <f>VLOOKUP(I467,data!$A:$Y,18,FALSE)</f>
        <v>2</v>
      </c>
      <c r="V467" s="23">
        <f>VLOOKUP(I467,data!$A:$Y,20,FALSE)</f>
        <v>0</v>
      </c>
      <c r="W467" s="22">
        <f>VLOOKUP(I467,data!$A:$Y,22,FALSE)</f>
        <v>0</v>
      </c>
      <c r="X467" s="22">
        <f>VLOOKUP(I467,data!$A:$Y,24,FALSE)</f>
        <v>0</v>
      </c>
      <c r="Y467" s="24">
        <f t="shared" si="161"/>
        <v>3</v>
      </c>
      <c r="Z467" s="22">
        <f>VLOOKUP(I467,data!$A:$Y,3,FALSE)</f>
        <v>0</v>
      </c>
      <c r="AA467" s="25"/>
      <c r="AB467" s="22">
        <f>VLOOKUP(I467,data!$A:$Y,5,FALSE)</f>
        <v>0</v>
      </c>
      <c r="AC467" s="25"/>
      <c r="AD467" s="22">
        <f>VLOOKUP(I467,data!$A:$Y,7,FALSE)</f>
        <v>0</v>
      </c>
      <c r="AE467" s="25"/>
      <c r="AF467" s="22">
        <f>VLOOKUP(I467,data!$A:$Y,9,FALSE)</f>
        <v>0</v>
      </c>
      <c r="AG467" s="25"/>
      <c r="AH467" s="22">
        <f>VLOOKUP(I467,data!$A:$Y,11,FALSE)</f>
        <v>0</v>
      </c>
      <c r="AI467" s="25"/>
      <c r="AJ467" s="22">
        <f>VLOOKUP(I467,data!$A:$Y,13,FALSE)</f>
        <v>0</v>
      </c>
      <c r="AK467" s="25"/>
      <c r="AL467" s="22">
        <f>VLOOKUP(I467,data!$A:$Y,15,FALSE)</f>
        <v>0</v>
      </c>
      <c r="AM467" s="25"/>
      <c r="AN467" s="22">
        <f>VLOOKUP(I467,data!$A:$Y,17,FALSE)</f>
        <v>0</v>
      </c>
      <c r="AO467" s="25"/>
      <c r="AP467" s="22">
        <f>VLOOKUP(I467,data!$A:$Y,19,FALSE)</f>
        <v>0</v>
      </c>
      <c r="AQ467" s="25"/>
      <c r="AR467" s="22">
        <f>VLOOKUP(I467,data!$A:$Y,21,FALSE)</f>
        <v>0</v>
      </c>
      <c r="AS467" s="25"/>
      <c r="AT467" s="22">
        <f>VLOOKUP(I467,data!$A:$Y,23,FALSE)</f>
        <v>0</v>
      </c>
      <c r="AU467" s="25"/>
      <c r="AV467" s="22">
        <f>VLOOKUP(I467,data!$A:$Y,25,FALSE)</f>
        <v>0</v>
      </c>
      <c r="AW467" s="26">
        <f t="shared" si="162"/>
        <v>0</v>
      </c>
      <c r="AX467" s="26">
        <f t="shared" si="163"/>
        <v>0</v>
      </c>
      <c r="AY467" s="22">
        <f t="shared" si="164"/>
        <v>0</v>
      </c>
      <c r="AZ467" s="22">
        <f t="shared" si="165"/>
        <v>0</v>
      </c>
      <c r="BA467" s="22">
        <f t="shared" si="166"/>
        <v>0</v>
      </c>
      <c r="BB467" s="22">
        <f t="shared" si="167"/>
        <v>0</v>
      </c>
      <c r="BC467" s="22">
        <f t="shared" si="168"/>
        <v>0</v>
      </c>
      <c r="BD467" s="22">
        <f t="shared" si="169"/>
        <v>0</v>
      </c>
      <c r="BE467" s="22">
        <f t="shared" si="170"/>
        <v>0</v>
      </c>
      <c r="BF467" s="22">
        <f t="shared" si="171"/>
        <v>0</v>
      </c>
      <c r="BG467" s="22">
        <f t="shared" si="172"/>
        <v>0</v>
      </c>
      <c r="BH467" s="22">
        <f t="shared" si="173"/>
        <v>0</v>
      </c>
      <c r="BI467" s="22">
        <f t="shared" si="174"/>
        <v>0</v>
      </c>
      <c r="BJ467" s="22"/>
      <c r="BK467" s="26">
        <f t="shared" si="175"/>
        <v>0</v>
      </c>
      <c r="BL467" s="26" t="str">
        <f t="shared" si="176"/>
        <v>N</v>
      </c>
      <c r="BM467" s="27">
        <v>0</v>
      </c>
      <c r="BN467" s="28">
        <f t="shared" si="177"/>
        <v>0</v>
      </c>
      <c r="BO467" s="29">
        <f t="shared" si="178"/>
        <v>0</v>
      </c>
      <c r="BP467" s="30">
        <f t="shared" si="179"/>
        <v>0</v>
      </c>
      <c r="BQ467" s="31">
        <f t="shared" si="180"/>
        <v>0</v>
      </c>
      <c r="BR467" s="32">
        <f t="shared" si="181"/>
        <v>0</v>
      </c>
      <c r="BS467" s="33">
        <f t="shared" si="182"/>
        <v>0</v>
      </c>
      <c r="BT467" s="34">
        <f t="shared" si="183"/>
        <v>0</v>
      </c>
      <c r="BU467" s="35">
        <v>0</v>
      </c>
      <c r="BV467" s="35">
        <v>0</v>
      </c>
      <c r="BW467" s="35">
        <v>0</v>
      </c>
      <c r="BX467" s="35">
        <v>0</v>
      </c>
      <c r="BY467" s="35">
        <v>0</v>
      </c>
      <c r="BZ467" s="35">
        <v>0</v>
      </c>
      <c r="CA467" s="36">
        <v>1185</v>
      </c>
    </row>
    <row r="468" spans="1:79" ht="15" customHeight="1">
      <c r="A468" s="47" t="s">
        <v>35</v>
      </c>
      <c r="B468" s="47" t="s">
        <v>1125</v>
      </c>
      <c r="C468" s="48" t="s">
        <v>1126</v>
      </c>
      <c r="D468" s="49" t="s">
        <v>1295</v>
      </c>
      <c r="E468" s="50">
        <f>VLOOKUP(I468,vendors!D:L,8,FALSE)</f>
        <v>70</v>
      </c>
      <c r="F468" s="50" t="str">
        <f>VLOOKUP(I468,vendors!D:L,9,FALSE)</f>
        <v>DENTAL VISION</v>
      </c>
      <c r="G468" s="49" t="s">
        <v>68</v>
      </c>
      <c r="H468" s="49" t="s">
        <v>1296</v>
      </c>
      <c r="I468" s="49">
        <v>820061</v>
      </c>
      <c r="J468" s="49"/>
      <c r="K468" s="47" t="s">
        <v>1129</v>
      </c>
      <c r="L468" s="51" t="s">
        <v>1297</v>
      </c>
      <c r="M468" s="22">
        <f>VLOOKUP(I468,data!$A:$Y,2,FALSE)</f>
        <v>0</v>
      </c>
      <c r="N468" s="22">
        <f>VLOOKUP(I468,data!$A:$Y,4,FALSE)</f>
        <v>0</v>
      </c>
      <c r="O468" s="22">
        <f>VLOOKUP(I468,data!$A:$Y,6,FALSE)</f>
        <v>0</v>
      </c>
      <c r="P468" s="22">
        <f>VLOOKUP(I468,data!$A:$Y,8,FALSE)</f>
        <v>0</v>
      </c>
      <c r="Q468" s="22">
        <f>VLOOKUP(I468,data!$A:$Y,10,FALSE)</f>
        <v>0</v>
      </c>
      <c r="R468" s="22">
        <f>VLOOKUP(I468,data!$A:$Y,12,FALSE)</f>
        <v>0</v>
      </c>
      <c r="S468" s="22">
        <f>VLOOKUP(I468,data!$A:$Y,14,FALSE)</f>
        <v>0</v>
      </c>
      <c r="T468" s="22">
        <f>VLOOKUP(I468,data!$A:$Y,16,FALSE)</f>
        <v>1</v>
      </c>
      <c r="U468" s="22">
        <f>VLOOKUP(I468,data!$A:$Y,18,FALSE)</f>
        <v>2</v>
      </c>
      <c r="V468" s="23">
        <f>VLOOKUP(I468,data!$A:$Y,20,FALSE)</f>
        <v>0</v>
      </c>
      <c r="W468" s="22">
        <f>VLOOKUP(I468,data!$A:$Y,22,FALSE)</f>
        <v>0</v>
      </c>
      <c r="X468" s="22">
        <f>VLOOKUP(I468,data!$A:$Y,24,FALSE)</f>
        <v>0</v>
      </c>
      <c r="Y468" s="24">
        <f t="shared" si="161"/>
        <v>3</v>
      </c>
      <c r="Z468" s="22">
        <f>VLOOKUP(I468,data!$A:$Y,3,FALSE)</f>
        <v>0</v>
      </c>
      <c r="AA468" s="25"/>
      <c r="AB468" s="22">
        <f>VLOOKUP(I468,data!$A:$Y,5,FALSE)</f>
        <v>0</v>
      </c>
      <c r="AC468" s="25"/>
      <c r="AD468" s="22">
        <f>VLOOKUP(I468,data!$A:$Y,7,FALSE)</f>
        <v>0</v>
      </c>
      <c r="AE468" s="25"/>
      <c r="AF468" s="22">
        <f>VLOOKUP(I468,data!$A:$Y,9,FALSE)</f>
        <v>0</v>
      </c>
      <c r="AG468" s="25"/>
      <c r="AH468" s="22">
        <f>VLOOKUP(I468,data!$A:$Y,11,FALSE)</f>
        <v>0</v>
      </c>
      <c r="AI468" s="25"/>
      <c r="AJ468" s="22">
        <f>VLOOKUP(I468,data!$A:$Y,13,FALSE)</f>
        <v>0</v>
      </c>
      <c r="AK468" s="25"/>
      <c r="AL468" s="22">
        <f>VLOOKUP(I468,data!$A:$Y,15,FALSE)</f>
        <v>0</v>
      </c>
      <c r="AM468" s="25"/>
      <c r="AN468" s="22">
        <f>VLOOKUP(I468,data!$A:$Y,17,FALSE)</f>
        <v>0</v>
      </c>
      <c r="AO468" s="25"/>
      <c r="AP468" s="22">
        <f>VLOOKUP(I468,data!$A:$Y,19,FALSE)</f>
        <v>0</v>
      </c>
      <c r="AQ468" s="25"/>
      <c r="AR468" s="22">
        <f>VLOOKUP(I468,data!$A:$Y,21,FALSE)</f>
        <v>0</v>
      </c>
      <c r="AS468" s="25"/>
      <c r="AT468" s="22">
        <f>VLOOKUP(I468,data!$A:$Y,23,FALSE)</f>
        <v>0</v>
      </c>
      <c r="AU468" s="25"/>
      <c r="AV468" s="22">
        <f>VLOOKUP(I468,data!$A:$Y,25,FALSE)</f>
        <v>0</v>
      </c>
      <c r="AW468" s="26">
        <f t="shared" si="162"/>
        <v>0</v>
      </c>
      <c r="AX468" s="26">
        <f t="shared" si="163"/>
        <v>0</v>
      </c>
      <c r="AY468" s="22">
        <f t="shared" si="164"/>
        <v>0</v>
      </c>
      <c r="AZ468" s="22">
        <f t="shared" si="165"/>
        <v>0</v>
      </c>
      <c r="BA468" s="22">
        <f t="shared" si="166"/>
        <v>0</v>
      </c>
      <c r="BB468" s="22">
        <f t="shared" si="167"/>
        <v>0</v>
      </c>
      <c r="BC468" s="22">
        <f t="shared" si="168"/>
        <v>0</v>
      </c>
      <c r="BD468" s="22">
        <f t="shared" si="169"/>
        <v>0</v>
      </c>
      <c r="BE468" s="22">
        <f t="shared" si="170"/>
        <v>0</v>
      </c>
      <c r="BF468" s="22">
        <f t="shared" si="171"/>
        <v>0</v>
      </c>
      <c r="BG468" s="22">
        <f t="shared" si="172"/>
        <v>0</v>
      </c>
      <c r="BH468" s="22">
        <f t="shared" si="173"/>
        <v>0</v>
      </c>
      <c r="BI468" s="22">
        <f t="shared" si="174"/>
        <v>0</v>
      </c>
      <c r="BJ468" s="22"/>
      <c r="BK468" s="26">
        <f t="shared" si="175"/>
        <v>0</v>
      </c>
      <c r="BL468" s="26" t="str">
        <f t="shared" si="176"/>
        <v>N</v>
      </c>
      <c r="BM468" s="27">
        <v>0</v>
      </c>
      <c r="BN468" s="28">
        <f t="shared" si="177"/>
        <v>0</v>
      </c>
      <c r="BO468" s="29">
        <f t="shared" si="178"/>
        <v>0</v>
      </c>
      <c r="BP468" s="30">
        <f t="shared" si="179"/>
        <v>0</v>
      </c>
      <c r="BQ468" s="31">
        <f t="shared" si="180"/>
        <v>0</v>
      </c>
      <c r="BR468" s="32">
        <f t="shared" si="181"/>
        <v>0</v>
      </c>
      <c r="BS468" s="33">
        <f t="shared" si="182"/>
        <v>0</v>
      </c>
      <c r="BT468" s="34">
        <f t="shared" si="183"/>
        <v>0</v>
      </c>
      <c r="BU468" s="35">
        <v>0</v>
      </c>
      <c r="BV468" s="35">
        <v>0</v>
      </c>
      <c r="BW468" s="35">
        <v>0</v>
      </c>
      <c r="BX468" s="35">
        <v>0</v>
      </c>
      <c r="BY468" s="35">
        <v>0</v>
      </c>
      <c r="BZ468" s="35">
        <v>0</v>
      </c>
      <c r="CA468" s="36">
        <v>1197</v>
      </c>
    </row>
    <row r="469" spans="1:79" ht="15" customHeight="1">
      <c r="A469" s="47" t="s">
        <v>35</v>
      </c>
      <c r="B469" s="47" t="s">
        <v>1125</v>
      </c>
      <c r="C469" s="48" t="s">
        <v>1126</v>
      </c>
      <c r="D469" s="49" t="s">
        <v>1298</v>
      </c>
      <c r="E469" s="50">
        <f>VLOOKUP(I469,vendors!D:L,8,FALSE)</f>
        <v>70</v>
      </c>
      <c r="F469" s="50" t="str">
        <f>VLOOKUP(I469,vendors!D:L,9,FALSE)</f>
        <v>DENTAL VISION</v>
      </c>
      <c r="G469" s="49" t="s">
        <v>68</v>
      </c>
      <c r="H469" s="49" t="s">
        <v>1299</v>
      </c>
      <c r="I469" s="49">
        <v>820062</v>
      </c>
      <c r="J469" s="49"/>
      <c r="K469" s="47" t="s">
        <v>1129</v>
      </c>
      <c r="L469" s="51" t="s">
        <v>1297</v>
      </c>
      <c r="M469" s="22">
        <f>VLOOKUP(I469,data!$A:$Y,2,FALSE)</f>
        <v>0</v>
      </c>
      <c r="N469" s="22">
        <f>VLOOKUP(I469,data!$A:$Y,4,FALSE)</f>
        <v>0</v>
      </c>
      <c r="O469" s="22">
        <f>VLOOKUP(I469,data!$A:$Y,6,FALSE)</f>
        <v>0</v>
      </c>
      <c r="P469" s="22">
        <f>VLOOKUP(I469,data!$A:$Y,8,FALSE)</f>
        <v>0</v>
      </c>
      <c r="Q469" s="22">
        <f>VLOOKUP(I469,data!$A:$Y,10,FALSE)</f>
        <v>0</v>
      </c>
      <c r="R469" s="22">
        <f>VLOOKUP(I469,data!$A:$Y,12,FALSE)</f>
        <v>0</v>
      </c>
      <c r="S469" s="22">
        <f>VLOOKUP(I469,data!$A:$Y,14,FALSE)</f>
        <v>0</v>
      </c>
      <c r="T469" s="22">
        <f>VLOOKUP(I469,data!$A:$Y,16,FALSE)</f>
        <v>0</v>
      </c>
      <c r="U469" s="22">
        <f>VLOOKUP(I469,data!$A:$Y,18,FALSE)</f>
        <v>0</v>
      </c>
      <c r="V469" s="23">
        <f>VLOOKUP(I469,data!$A:$Y,20,FALSE)</f>
        <v>0</v>
      </c>
      <c r="W469" s="22">
        <f>VLOOKUP(I469,data!$A:$Y,22,FALSE)</f>
        <v>0</v>
      </c>
      <c r="X469" s="22">
        <f>VLOOKUP(I469,data!$A:$Y,24,FALSE)</f>
        <v>0</v>
      </c>
      <c r="Y469" s="24">
        <f t="shared" si="161"/>
        <v>0</v>
      </c>
      <c r="Z469" s="22">
        <f>VLOOKUP(I469,data!$A:$Y,3,FALSE)</f>
        <v>0</v>
      </c>
      <c r="AA469" s="25"/>
      <c r="AB469" s="22">
        <f>VLOOKUP(I469,data!$A:$Y,5,FALSE)</f>
        <v>0</v>
      </c>
      <c r="AC469" s="25"/>
      <c r="AD469" s="22">
        <f>VLOOKUP(I469,data!$A:$Y,7,FALSE)</f>
        <v>0</v>
      </c>
      <c r="AE469" s="25"/>
      <c r="AF469" s="22">
        <f>VLOOKUP(I469,data!$A:$Y,9,FALSE)</f>
        <v>0</v>
      </c>
      <c r="AG469" s="25"/>
      <c r="AH469" s="22">
        <f>VLOOKUP(I469,data!$A:$Y,11,FALSE)</f>
        <v>0</v>
      </c>
      <c r="AI469" s="25"/>
      <c r="AJ469" s="22">
        <f>VLOOKUP(I469,data!$A:$Y,13,FALSE)</f>
        <v>0</v>
      </c>
      <c r="AK469" s="25"/>
      <c r="AL469" s="22">
        <f>VLOOKUP(I469,data!$A:$Y,15,FALSE)</f>
        <v>0</v>
      </c>
      <c r="AM469" s="25"/>
      <c r="AN469" s="22">
        <f>VLOOKUP(I469,data!$A:$Y,17,FALSE)</f>
        <v>0</v>
      </c>
      <c r="AO469" s="25"/>
      <c r="AP469" s="22">
        <f>VLOOKUP(I469,data!$A:$Y,19,FALSE)</f>
        <v>0</v>
      </c>
      <c r="AQ469" s="25"/>
      <c r="AR469" s="22">
        <f>VLOOKUP(I469,data!$A:$Y,21,FALSE)</f>
        <v>0</v>
      </c>
      <c r="AS469" s="25"/>
      <c r="AT469" s="22">
        <f>VLOOKUP(I469,data!$A:$Y,23,FALSE)</f>
        <v>0</v>
      </c>
      <c r="AU469" s="25"/>
      <c r="AV469" s="22">
        <f>VLOOKUP(I469,data!$A:$Y,25,FALSE)</f>
        <v>0</v>
      </c>
      <c r="AW469" s="26">
        <f t="shared" si="162"/>
        <v>0</v>
      </c>
      <c r="AX469" s="26">
        <f t="shared" si="163"/>
        <v>0</v>
      </c>
      <c r="AY469" s="22">
        <f t="shared" si="164"/>
        <v>0</v>
      </c>
      <c r="AZ469" s="22">
        <f t="shared" si="165"/>
        <v>0</v>
      </c>
      <c r="BA469" s="22">
        <f t="shared" si="166"/>
        <v>0</v>
      </c>
      <c r="BB469" s="22">
        <f t="shared" si="167"/>
        <v>0</v>
      </c>
      <c r="BC469" s="22">
        <f t="shared" si="168"/>
        <v>0</v>
      </c>
      <c r="BD469" s="22">
        <f t="shared" si="169"/>
        <v>0</v>
      </c>
      <c r="BE469" s="22">
        <f t="shared" si="170"/>
        <v>0</v>
      </c>
      <c r="BF469" s="22">
        <f t="shared" si="171"/>
        <v>0</v>
      </c>
      <c r="BG469" s="22">
        <f t="shared" si="172"/>
        <v>0</v>
      </c>
      <c r="BH469" s="22">
        <f t="shared" si="173"/>
        <v>0</v>
      </c>
      <c r="BI469" s="22">
        <f t="shared" si="174"/>
        <v>0</v>
      </c>
      <c r="BJ469" s="22"/>
      <c r="BK469" s="26">
        <f t="shared" si="175"/>
        <v>0</v>
      </c>
      <c r="BL469" s="26" t="str">
        <f t="shared" si="176"/>
        <v>N</v>
      </c>
      <c r="BM469" s="27">
        <v>0</v>
      </c>
      <c r="BN469" s="28">
        <f t="shared" si="177"/>
        <v>0</v>
      </c>
      <c r="BO469" s="29">
        <f t="shared" si="178"/>
        <v>0</v>
      </c>
      <c r="BP469" s="30">
        <f t="shared" si="179"/>
        <v>0</v>
      </c>
      <c r="BQ469" s="31">
        <f t="shared" si="180"/>
        <v>0</v>
      </c>
      <c r="BR469" s="32">
        <f t="shared" si="181"/>
        <v>0</v>
      </c>
      <c r="BS469" s="33">
        <f t="shared" si="182"/>
        <v>0</v>
      </c>
      <c r="BT469" s="34">
        <f t="shared" si="183"/>
        <v>0</v>
      </c>
      <c r="BU469" s="35">
        <v>0</v>
      </c>
      <c r="BV469" s="35">
        <v>0</v>
      </c>
      <c r="BW469" s="35">
        <v>0</v>
      </c>
      <c r="BX469" s="35">
        <v>0</v>
      </c>
      <c r="BY469" s="35">
        <v>0</v>
      </c>
      <c r="BZ469" s="35">
        <v>0</v>
      </c>
      <c r="CA469" s="36">
        <v>1198</v>
      </c>
    </row>
    <row r="470" spans="1:79" ht="15" customHeight="1">
      <c r="A470" s="47" t="s">
        <v>35</v>
      </c>
      <c r="B470" s="47" t="s">
        <v>1125</v>
      </c>
      <c r="C470" s="48" t="s">
        <v>1126</v>
      </c>
      <c r="D470" s="49" t="s">
        <v>1300</v>
      </c>
      <c r="E470" s="50">
        <f>VLOOKUP(I470,vendors!D:L,8,FALSE)</f>
        <v>100</v>
      </c>
      <c r="F470" s="50" t="str">
        <f>VLOOKUP(I470,vendors!D:L,9,FALSE)</f>
        <v>DENTAL VISION</v>
      </c>
      <c r="G470" s="49" t="s">
        <v>347</v>
      </c>
      <c r="H470" s="49" t="s">
        <v>1301</v>
      </c>
      <c r="I470" s="49">
        <v>820131</v>
      </c>
      <c r="J470" s="49"/>
      <c r="K470" s="47" t="s">
        <v>1129</v>
      </c>
      <c r="L470" s="51" t="s">
        <v>60</v>
      </c>
      <c r="M470" s="22">
        <f>VLOOKUP(I470,data!$A:$Y,2,FALSE)</f>
        <v>0</v>
      </c>
      <c r="N470" s="22">
        <f>VLOOKUP(I470,data!$A:$Y,4,FALSE)</f>
        <v>0</v>
      </c>
      <c r="O470" s="22">
        <f>VLOOKUP(I470,data!$A:$Y,6,FALSE)</f>
        <v>0</v>
      </c>
      <c r="P470" s="22">
        <f>VLOOKUP(I470,data!$A:$Y,8,FALSE)</f>
        <v>0</v>
      </c>
      <c r="Q470" s="22">
        <f>VLOOKUP(I470,data!$A:$Y,10,FALSE)</f>
        <v>0</v>
      </c>
      <c r="R470" s="22">
        <f>VLOOKUP(I470,data!$A:$Y,12,FALSE)</f>
        <v>0</v>
      </c>
      <c r="S470" s="22">
        <f>VLOOKUP(I470,data!$A:$Y,14,FALSE)</f>
        <v>0</v>
      </c>
      <c r="T470" s="22">
        <f>VLOOKUP(I470,data!$A:$Y,16,FALSE)</f>
        <v>0</v>
      </c>
      <c r="U470" s="22">
        <f>VLOOKUP(I470,data!$A:$Y,18,FALSE)</f>
        <v>0</v>
      </c>
      <c r="V470" s="23">
        <f>VLOOKUP(I470,data!$A:$Y,20,FALSE)</f>
        <v>0</v>
      </c>
      <c r="W470" s="22">
        <f>VLOOKUP(I470,data!$A:$Y,22,FALSE)</f>
        <v>0</v>
      </c>
      <c r="X470" s="22">
        <f>VLOOKUP(I470,data!$A:$Y,24,FALSE)</f>
        <v>0</v>
      </c>
      <c r="Y470" s="24">
        <f t="shared" si="161"/>
        <v>0</v>
      </c>
      <c r="Z470" s="22">
        <f>VLOOKUP(I470,data!$A:$Y,3,FALSE)</f>
        <v>0</v>
      </c>
      <c r="AA470" s="25"/>
      <c r="AB470" s="22">
        <f>VLOOKUP(I470,data!$A:$Y,5,FALSE)</f>
        <v>0</v>
      </c>
      <c r="AC470" s="25"/>
      <c r="AD470" s="22">
        <f>VLOOKUP(I470,data!$A:$Y,7,FALSE)</f>
        <v>0</v>
      </c>
      <c r="AE470" s="25"/>
      <c r="AF470" s="22">
        <f>VLOOKUP(I470,data!$A:$Y,9,FALSE)</f>
        <v>0</v>
      </c>
      <c r="AG470" s="25"/>
      <c r="AH470" s="22">
        <f>VLOOKUP(I470,data!$A:$Y,11,FALSE)</f>
        <v>0</v>
      </c>
      <c r="AI470" s="25"/>
      <c r="AJ470" s="22">
        <f>VLOOKUP(I470,data!$A:$Y,13,FALSE)</f>
        <v>0</v>
      </c>
      <c r="AK470" s="25"/>
      <c r="AL470" s="22">
        <f>VLOOKUP(I470,data!$A:$Y,15,FALSE)</f>
        <v>0</v>
      </c>
      <c r="AM470" s="25"/>
      <c r="AN470" s="22">
        <f>VLOOKUP(I470,data!$A:$Y,17,FALSE)</f>
        <v>0</v>
      </c>
      <c r="AO470" s="25"/>
      <c r="AP470" s="22">
        <f>VLOOKUP(I470,data!$A:$Y,19,FALSE)</f>
        <v>0</v>
      </c>
      <c r="AQ470" s="25"/>
      <c r="AR470" s="22">
        <f>VLOOKUP(I470,data!$A:$Y,21,FALSE)</f>
        <v>0</v>
      </c>
      <c r="AS470" s="25"/>
      <c r="AT470" s="22">
        <f>VLOOKUP(I470,data!$A:$Y,23,FALSE)</f>
        <v>0</v>
      </c>
      <c r="AU470" s="25"/>
      <c r="AV470" s="22">
        <f>VLOOKUP(I470,data!$A:$Y,25,FALSE)</f>
        <v>0</v>
      </c>
      <c r="AW470" s="26">
        <f t="shared" si="162"/>
        <v>0</v>
      </c>
      <c r="AX470" s="26">
        <f t="shared" si="163"/>
        <v>0</v>
      </c>
      <c r="AY470" s="22">
        <f t="shared" si="164"/>
        <v>0</v>
      </c>
      <c r="AZ470" s="22">
        <f t="shared" si="165"/>
        <v>0</v>
      </c>
      <c r="BA470" s="22">
        <f t="shared" si="166"/>
        <v>0</v>
      </c>
      <c r="BB470" s="22">
        <f t="shared" si="167"/>
        <v>0</v>
      </c>
      <c r="BC470" s="22">
        <f t="shared" si="168"/>
        <v>0</v>
      </c>
      <c r="BD470" s="22">
        <f t="shared" si="169"/>
        <v>0</v>
      </c>
      <c r="BE470" s="22">
        <f t="shared" si="170"/>
        <v>0</v>
      </c>
      <c r="BF470" s="22">
        <f t="shared" si="171"/>
        <v>0</v>
      </c>
      <c r="BG470" s="22">
        <f t="shared" si="172"/>
        <v>0</v>
      </c>
      <c r="BH470" s="22">
        <f t="shared" si="173"/>
        <v>0</v>
      </c>
      <c r="BI470" s="22">
        <f t="shared" si="174"/>
        <v>0</v>
      </c>
      <c r="BJ470" s="22"/>
      <c r="BK470" s="26">
        <f t="shared" si="175"/>
        <v>0</v>
      </c>
      <c r="BL470" s="26" t="str">
        <f t="shared" si="176"/>
        <v>N</v>
      </c>
      <c r="BM470" s="27">
        <v>0</v>
      </c>
      <c r="BN470" s="28">
        <f t="shared" si="177"/>
        <v>0</v>
      </c>
      <c r="BO470" s="29">
        <f t="shared" si="178"/>
        <v>2</v>
      </c>
      <c r="BP470" s="30">
        <f t="shared" si="179"/>
        <v>200</v>
      </c>
      <c r="BQ470" s="31">
        <f t="shared" si="180"/>
        <v>0</v>
      </c>
      <c r="BR470" s="32">
        <f t="shared" si="181"/>
        <v>0.5</v>
      </c>
      <c r="BS470" s="33">
        <f t="shared" si="182"/>
        <v>0</v>
      </c>
      <c r="BT470" s="34">
        <f t="shared" si="183"/>
        <v>0</v>
      </c>
      <c r="BU470" s="35">
        <v>0</v>
      </c>
      <c r="BV470" s="35">
        <v>3</v>
      </c>
      <c r="BW470" s="35">
        <v>0</v>
      </c>
      <c r="BX470" s="35">
        <v>0</v>
      </c>
      <c r="BY470" s="35">
        <v>0</v>
      </c>
      <c r="BZ470" s="35">
        <v>0</v>
      </c>
      <c r="CA470" s="36">
        <v>1200</v>
      </c>
    </row>
    <row r="471" spans="1:79" ht="15" customHeight="1">
      <c r="A471" s="47" t="s">
        <v>35</v>
      </c>
      <c r="B471" s="47" t="s">
        <v>1125</v>
      </c>
      <c r="C471" s="48" t="s">
        <v>1126</v>
      </c>
      <c r="D471" s="49" t="s">
        <v>1302</v>
      </c>
      <c r="E471" s="50">
        <f>VLOOKUP(I471,vendors!D:L,8,FALSE)</f>
        <v>60</v>
      </c>
      <c r="F471" s="50" t="str">
        <f>VLOOKUP(I471,vendors!D:L,9,FALSE)</f>
        <v>DENTAL VISION</v>
      </c>
      <c r="G471" s="49" t="s">
        <v>68</v>
      </c>
      <c r="H471" s="49" t="s">
        <v>1303</v>
      </c>
      <c r="I471" s="49">
        <v>820138</v>
      </c>
      <c r="J471" s="49"/>
      <c r="K471" s="47" t="s">
        <v>1129</v>
      </c>
      <c r="L471" s="51" t="s">
        <v>60</v>
      </c>
      <c r="M471" s="22">
        <f>VLOOKUP(I471,data!$A:$Y,2,FALSE)</f>
        <v>0</v>
      </c>
      <c r="N471" s="22">
        <f>VLOOKUP(I471,data!$A:$Y,4,FALSE)</f>
        <v>0</v>
      </c>
      <c r="O471" s="22">
        <f>VLOOKUP(I471,data!$A:$Y,6,FALSE)</f>
        <v>0</v>
      </c>
      <c r="P471" s="22">
        <f>VLOOKUP(I471,data!$A:$Y,8,FALSE)</f>
        <v>9</v>
      </c>
      <c r="Q471" s="22">
        <f>VLOOKUP(I471,data!$A:$Y,10,FALSE)</f>
        <v>0</v>
      </c>
      <c r="R471" s="22">
        <f>VLOOKUP(I471,data!$A:$Y,12,FALSE)</f>
        <v>0</v>
      </c>
      <c r="S471" s="22">
        <f>VLOOKUP(I471,data!$A:$Y,14,FALSE)</f>
        <v>0</v>
      </c>
      <c r="T471" s="22">
        <f>VLOOKUP(I471,data!$A:$Y,16,FALSE)</f>
        <v>0</v>
      </c>
      <c r="U471" s="22">
        <f>VLOOKUP(I471,data!$A:$Y,18,FALSE)</f>
        <v>0</v>
      </c>
      <c r="V471" s="23">
        <f>VLOOKUP(I471,data!$A:$Y,20,FALSE)</f>
        <v>0</v>
      </c>
      <c r="W471" s="22">
        <f>VLOOKUP(I471,data!$A:$Y,22,FALSE)</f>
        <v>0</v>
      </c>
      <c r="X471" s="22">
        <f>VLOOKUP(I471,data!$A:$Y,24,FALSE)</f>
        <v>0</v>
      </c>
      <c r="Y471" s="24">
        <f t="shared" si="161"/>
        <v>9</v>
      </c>
      <c r="Z471" s="22">
        <f>VLOOKUP(I471,data!$A:$Y,3,FALSE)</f>
        <v>0</v>
      </c>
      <c r="AA471" s="25"/>
      <c r="AB471" s="22">
        <f>VLOOKUP(I471,data!$A:$Y,5,FALSE)</f>
        <v>0</v>
      </c>
      <c r="AC471" s="25"/>
      <c r="AD471" s="22">
        <f>VLOOKUP(I471,data!$A:$Y,7,FALSE)</f>
        <v>0</v>
      </c>
      <c r="AE471" s="25"/>
      <c r="AF471" s="22">
        <f>VLOOKUP(I471,data!$A:$Y,9,FALSE)</f>
        <v>0</v>
      </c>
      <c r="AG471" s="25"/>
      <c r="AH471" s="22">
        <f>VLOOKUP(I471,data!$A:$Y,11,FALSE)</f>
        <v>0</v>
      </c>
      <c r="AI471" s="25"/>
      <c r="AJ471" s="22">
        <f>VLOOKUP(I471,data!$A:$Y,13,FALSE)</f>
        <v>0</v>
      </c>
      <c r="AK471" s="25"/>
      <c r="AL471" s="22">
        <f>VLOOKUP(I471,data!$A:$Y,15,FALSE)</f>
        <v>0</v>
      </c>
      <c r="AM471" s="25"/>
      <c r="AN471" s="22">
        <f>VLOOKUP(I471,data!$A:$Y,17,FALSE)</f>
        <v>0</v>
      </c>
      <c r="AO471" s="25"/>
      <c r="AP471" s="22">
        <f>VLOOKUP(I471,data!$A:$Y,19,FALSE)</f>
        <v>0</v>
      </c>
      <c r="AQ471" s="25"/>
      <c r="AR471" s="22">
        <f>VLOOKUP(I471,data!$A:$Y,21,FALSE)</f>
        <v>0</v>
      </c>
      <c r="AS471" s="25"/>
      <c r="AT471" s="22">
        <f>VLOOKUP(I471,data!$A:$Y,23,FALSE)</f>
        <v>0</v>
      </c>
      <c r="AU471" s="25"/>
      <c r="AV471" s="22">
        <f>VLOOKUP(I471,data!$A:$Y,25,FALSE)</f>
        <v>0</v>
      </c>
      <c r="AW471" s="26">
        <f t="shared" si="162"/>
        <v>0</v>
      </c>
      <c r="AX471" s="26">
        <f t="shared" si="163"/>
        <v>0</v>
      </c>
      <c r="AY471" s="22">
        <f t="shared" si="164"/>
        <v>0</v>
      </c>
      <c r="AZ471" s="22">
        <f t="shared" si="165"/>
        <v>0</v>
      </c>
      <c r="BA471" s="22">
        <f t="shared" si="166"/>
        <v>0</v>
      </c>
      <c r="BB471" s="22">
        <f t="shared" si="167"/>
        <v>0</v>
      </c>
      <c r="BC471" s="22">
        <f t="shared" si="168"/>
        <v>0</v>
      </c>
      <c r="BD471" s="22">
        <f t="shared" si="169"/>
        <v>0</v>
      </c>
      <c r="BE471" s="22">
        <f t="shared" si="170"/>
        <v>0</v>
      </c>
      <c r="BF471" s="22">
        <f t="shared" si="171"/>
        <v>0</v>
      </c>
      <c r="BG471" s="22">
        <f t="shared" si="172"/>
        <v>0</v>
      </c>
      <c r="BH471" s="22">
        <f t="shared" si="173"/>
        <v>0</v>
      </c>
      <c r="BI471" s="22">
        <f t="shared" si="174"/>
        <v>0</v>
      </c>
      <c r="BJ471" s="22"/>
      <c r="BK471" s="26">
        <f t="shared" si="175"/>
        <v>0</v>
      </c>
      <c r="BL471" s="26" t="str">
        <f t="shared" si="176"/>
        <v>N</v>
      </c>
      <c r="BM471" s="27">
        <v>0</v>
      </c>
      <c r="BN471" s="28">
        <f t="shared" si="177"/>
        <v>0</v>
      </c>
      <c r="BO471" s="29">
        <f t="shared" si="178"/>
        <v>5</v>
      </c>
      <c r="BP471" s="30">
        <f t="shared" si="179"/>
        <v>300</v>
      </c>
      <c r="BQ471" s="31">
        <f t="shared" si="180"/>
        <v>0</v>
      </c>
      <c r="BR471" s="32">
        <f t="shared" si="181"/>
        <v>1.6666666666666667</v>
      </c>
      <c r="BS471" s="33">
        <f t="shared" si="182"/>
        <v>0</v>
      </c>
      <c r="BT471" s="34">
        <f t="shared" si="183"/>
        <v>0</v>
      </c>
      <c r="BU471" s="35">
        <v>0</v>
      </c>
      <c r="BV471" s="35">
        <v>10</v>
      </c>
      <c r="BW471" s="35">
        <v>0</v>
      </c>
      <c r="BX471" s="35">
        <v>0</v>
      </c>
      <c r="BY471" s="35">
        <v>0</v>
      </c>
      <c r="BZ471" s="35">
        <v>0</v>
      </c>
      <c r="CA471" s="36">
        <v>1201</v>
      </c>
    </row>
    <row r="472" spans="1:79" ht="15" customHeight="1">
      <c r="A472" s="47" t="s">
        <v>35</v>
      </c>
      <c r="B472" s="47" t="s">
        <v>1125</v>
      </c>
      <c r="C472" s="48" t="s">
        <v>1126</v>
      </c>
      <c r="D472" s="49" t="s">
        <v>1304</v>
      </c>
      <c r="E472" s="50">
        <f>VLOOKUP(I472,vendors!D:L,8,FALSE)</f>
        <v>60</v>
      </c>
      <c r="F472" s="50" t="str">
        <f>VLOOKUP(I472,vendors!D:L,9,FALSE)</f>
        <v>DENTAL VISION</v>
      </c>
      <c r="G472" s="49" t="s">
        <v>68</v>
      </c>
      <c r="H472" s="49" t="s">
        <v>1305</v>
      </c>
      <c r="I472" s="49">
        <v>820139</v>
      </c>
      <c r="J472" s="49"/>
      <c r="K472" s="47" t="s">
        <v>1129</v>
      </c>
      <c r="L472" s="51" t="s">
        <v>60</v>
      </c>
      <c r="M472" s="22">
        <f>VLOOKUP(I472,data!$A:$Y,2,FALSE)</f>
        <v>0</v>
      </c>
      <c r="N472" s="22">
        <f>VLOOKUP(I472,data!$A:$Y,4,FALSE)</f>
        <v>0</v>
      </c>
      <c r="O472" s="22">
        <f>VLOOKUP(I472,data!$A:$Y,6,FALSE)</f>
        <v>0</v>
      </c>
      <c r="P472" s="22">
        <f>VLOOKUP(I472,data!$A:$Y,8,FALSE)</f>
        <v>4</v>
      </c>
      <c r="Q472" s="22">
        <f>VLOOKUP(I472,data!$A:$Y,10,FALSE)</f>
        <v>0</v>
      </c>
      <c r="R472" s="22">
        <f>VLOOKUP(I472,data!$A:$Y,12,FALSE)</f>
        <v>0</v>
      </c>
      <c r="S472" s="22">
        <f>VLOOKUP(I472,data!$A:$Y,14,FALSE)</f>
        <v>0</v>
      </c>
      <c r="T472" s="22">
        <f>VLOOKUP(I472,data!$A:$Y,16,FALSE)</f>
        <v>0</v>
      </c>
      <c r="U472" s="22">
        <f>VLOOKUP(I472,data!$A:$Y,18,FALSE)</f>
        <v>0</v>
      </c>
      <c r="V472" s="23">
        <f>VLOOKUP(I472,data!$A:$Y,20,FALSE)</f>
        <v>0</v>
      </c>
      <c r="W472" s="22">
        <f>VLOOKUP(I472,data!$A:$Y,22,FALSE)</f>
        <v>0</v>
      </c>
      <c r="X472" s="22">
        <f>VLOOKUP(I472,data!$A:$Y,24,FALSE)</f>
        <v>0</v>
      </c>
      <c r="Y472" s="24">
        <f t="shared" si="161"/>
        <v>4</v>
      </c>
      <c r="Z472" s="22">
        <f>VLOOKUP(I472,data!$A:$Y,3,FALSE)</f>
        <v>0</v>
      </c>
      <c r="AA472" s="25"/>
      <c r="AB472" s="22">
        <f>VLOOKUP(I472,data!$A:$Y,5,FALSE)</f>
        <v>0</v>
      </c>
      <c r="AC472" s="25"/>
      <c r="AD472" s="22">
        <f>VLOOKUP(I472,data!$A:$Y,7,FALSE)</f>
        <v>0</v>
      </c>
      <c r="AE472" s="25"/>
      <c r="AF472" s="22">
        <f>VLOOKUP(I472,data!$A:$Y,9,FALSE)</f>
        <v>0</v>
      </c>
      <c r="AG472" s="25"/>
      <c r="AH472" s="22">
        <f>VLOOKUP(I472,data!$A:$Y,11,FALSE)</f>
        <v>0</v>
      </c>
      <c r="AI472" s="25"/>
      <c r="AJ472" s="22">
        <f>VLOOKUP(I472,data!$A:$Y,13,FALSE)</f>
        <v>0</v>
      </c>
      <c r="AK472" s="25"/>
      <c r="AL472" s="22">
        <f>VLOOKUP(I472,data!$A:$Y,15,FALSE)</f>
        <v>0</v>
      </c>
      <c r="AM472" s="25"/>
      <c r="AN472" s="22">
        <f>VLOOKUP(I472,data!$A:$Y,17,FALSE)</f>
        <v>0</v>
      </c>
      <c r="AO472" s="25"/>
      <c r="AP472" s="22">
        <f>VLOOKUP(I472,data!$A:$Y,19,FALSE)</f>
        <v>0</v>
      </c>
      <c r="AQ472" s="25"/>
      <c r="AR472" s="22">
        <f>VLOOKUP(I472,data!$A:$Y,21,FALSE)</f>
        <v>0</v>
      </c>
      <c r="AS472" s="25"/>
      <c r="AT472" s="22">
        <f>VLOOKUP(I472,data!$A:$Y,23,FALSE)</f>
        <v>0</v>
      </c>
      <c r="AU472" s="25"/>
      <c r="AV472" s="22">
        <f>VLOOKUP(I472,data!$A:$Y,25,FALSE)</f>
        <v>0</v>
      </c>
      <c r="AW472" s="26">
        <f t="shared" si="162"/>
        <v>0</v>
      </c>
      <c r="AX472" s="26">
        <f t="shared" si="163"/>
        <v>0</v>
      </c>
      <c r="AY472" s="22">
        <f t="shared" si="164"/>
        <v>0</v>
      </c>
      <c r="AZ472" s="22">
        <f t="shared" si="165"/>
        <v>0</v>
      </c>
      <c r="BA472" s="22">
        <f t="shared" si="166"/>
        <v>0</v>
      </c>
      <c r="BB472" s="22">
        <f t="shared" si="167"/>
        <v>0</v>
      </c>
      <c r="BC472" s="22">
        <f t="shared" si="168"/>
        <v>0</v>
      </c>
      <c r="BD472" s="22">
        <f t="shared" si="169"/>
        <v>0</v>
      </c>
      <c r="BE472" s="22">
        <f t="shared" si="170"/>
        <v>0</v>
      </c>
      <c r="BF472" s="22">
        <f t="shared" si="171"/>
        <v>0</v>
      </c>
      <c r="BG472" s="22">
        <f t="shared" si="172"/>
        <v>0</v>
      </c>
      <c r="BH472" s="22">
        <f t="shared" si="173"/>
        <v>0</v>
      </c>
      <c r="BI472" s="22">
        <f t="shared" si="174"/>
        <v>0</v>
      </c>
      <c r="BJ472" s="22"/>
      <c r="BK472" s="26">
        <f t="shared" si="175"/>
        <v>0</v>
      </c>
      <c r="BL472" s="26" t="str">
        <f t="shared" si="176"/>
        <v>N</v>
      </c>
      <c r="BM472" s="27">
        <v>0</v>
      </c>
      <c r="BN472" s="28">
        <f t="shared" si="177"/>
        <v>0</v>
      </c>
      <c r="BO472" s="29">
        <f t="shared" si="178"/>
        <v>5</v>
      </c>
      <c r="BP472" s="30">
        <f t="shared" si="179"/>
        <v>300</v>
      </c>
      <c r="BQ472" s="31">
        <f t="shared" si="180"/>
        <v>0</v>
      </c>
      <c r="BR472" s="32">
        <f t="shared" si="181"/>
        <v>1.6666666666666667</v>
      </c>
      <c r="BS472" s="33">
        <f t="shared" si="182"/>
        <v>0</v>
      </c>
      <c r="BT472" s="34">
        <f t="shared" si="183"/>
        <v>0</v>
      </c>
      <c r="BU472" s="35">
        <v>0</v>
      </c>
      <c r="BV472" s="35">
        <v>10</v>
      </c>
      <c r="BW472" s="35">
        <v>0</v>
      </c>
      <c r="BX472" s="35">
        <v>0</v>
      </c>
      <c r="BY472" s="35">
        <v>0</v>
      </c>
      <c r="BZ472" s="35">
        <v>0</v>
      </c>
      <c r="CA472" s="36">
        <v>1240</v>
      </c>
    </row>
    <row r="473" spans="1:79" ht="15" customHeight="1">
      <c r="A473" s="47" t="s">
        <v>35</v>
      </c>
      <c r="B473" s="47" t="s">
        <v>1125</v>
      </c>
      <c r="C473" s="48" t="s">
        <v>1126</v>
      </c>
      <c r="D473" s="49" t="s">
        <v>1306</v>
      </c>
      <c r="E473" s="50">
        <f>VLOOKUP(I473,vendors!D:L,8,FALSE)</f>
        <v>80</v>
      </c>
      <c r="F473" s="50" t="str">
        <f>VLOOKUP(I473,vendors!D:L,9,FALSE)</f>
        <v>DENTAL VISION</v>
      </c>
      <c r="G473" s="49" t="s">
        <v>68</v>
      </c>
      <c r="H473" s="49" t="s">
        <v>1307</v>
      </c>
      <c r="I473" s="49">
        <v>820090</v>
      </c>
      <c r="J473" s="49"/>
      <c r="K473" s="47" t="s">
        <v>1129</v>
      </c>
      <c r="L473" s="51" t="s">
        <v>60</v>
      </c>
      <c r="M473" s="22">
        <f>VLOOKUP(I473,data!$A:$Y,2,FALSE)</f>
        <v>0</v>
      </c>
      <c r="N473" s="22">
        <f>VLOOKUP(I473,data!$A:$Y,4,FALSE)</f>
        <v>0</v>
      </c>
      <c r="O473" s="22">
        <f>VLOOKUP(I473,data!$A:$Y,6,FALSE)</f>
        <v>0</v>
      </c>
      <c r="P473" s="22">
        <f>VLOOKUP(I473,data!$A:$Y,8,FALSE)</f>
        <v>0</v>
      </c>
      <c r="Q473" s="22">
        <f>VLOOKUP(I473,data!$A:$Y,10,FALSE)</f>
        <v>0</v>
      </c>
      <c r="R473" s="22">
        <f>VLOOKUP(I473,data!$A:$Y,12,FALSE)</f>
        <v>0</v>
      </c>
      <c r="S473" s="22">
        <f>VLOOKUP(I473,data!$A:$Y,14,FALSE)</f>
        <v>0</v>
      </c>
      <c r="T473" s="22">
        <f>VLOOKUP(I473,data!$A:$Y,16,FALSE)</f>
        <v>0</v>
      </c>
      <c r="U473" s="22">
        <f>VLOOKUP(I473,data!$A:$Y,18,FALSE)</f>
        <v>2</v>
      </c>
      <c r="V473" s="23">
        <f>VLOOKUP(I473,data!$A:$Y,20,FALSE)</f>
        <v>0</v>
      </c>
      <c r="W473" s="22">
        <f>VLOOKUP(I473,data!$A:$Y,22,FALSE)</f>
        <v>0</v>
      </c>
      <c r="X473" s="22">
        <f>VLOOKUP(I473,data!$A:$Y,24,FALSE)</f>
        <v>0</v>
      </c>
      <c r="Y473" s="24">
        <f t="shared" si="161"/>
        <v>2</v>
      </c>
      <c r="Z473" s="22">
        <f>VLOOKUP(I473,data!$A:$Y,3,FALSE)</f>
        <v>0</v>
      </c>
      <c r="AA473" s="25"/>
      <c r="AB473" s="22">
        <f>VLOOKUP(I473,data!$A:$Y,5,FALSE)</f>
        <v>0</v>
      </c>
      <c r="AC473" s="25"/>
      <c r="AD473" s="22">
        <f>VLOOKUP(I473,data!$A:$Y,7,FALSE)</f>
        <v>0</v>
      </c>
      <c r="AE473" s="25"/>
      <c r="AF473" s="22">
        <f>VLOOKUP(I473,data!$A:$Y,9,FALSE)</f>
        <v>0</v>
      </c>
      <c r="AG473" s="25"/>
      <c r="AH473" s="22">
        <f>VLOOKUP(I473,data!$A:$Y,11,FALSE)</f>
        <v>0</v>
      </c>
      <c r="AI473" s="25"/>
      <c r="AJ473" s="22">
        <f>VLOOKUP(I473,data!$A:$Y,13,FALSE)</f>
        <v>0</v>
      </c>
      <c r="AK473" s="25"/>
      <c r="AL473" s="22">
        <f>VLOOKUP(I473,data!$A:$Y,15,FALSE)</f>
        <v>0</v>
      </c>
      <c r="AM473" s="25"/>
      <c r="AN473" s="22">
        <f>VLOOKUP(I473,data!$A:$Y,17,FALSE)</f>
        <v>0</v>
      </c>
      <c r="AO473" s="25"/>
      <c r="AP473" s="22">
        <f>VLOOKUP(I473,data!$A:$Y,19,FALSE)</f>
        <v>0</v>
      </c>
      <c r="AQ473" s="25"/>
      <c r="AR473" s="22">
        <f>VLOOKUP(I473,data!$A:$Y,21,FALSE)</f>
        <v>0</v>
      </c>
      <c r="AS473" s="25"/>
      <c r="AT473" s="22">
        <f>VLOOKUP(I473,data!$A:$Y,23,FALSE)</f>
        <v>0</v>
      </c>
      <c r="AU473" s="25"/>
      <c r="AV473" s="22">
        <f>VLOOKUP(I473,data!$A:$Y,25,FALSE)</f>
        <v>0</v>
      </c>
      <c r="AW473" s="26">
        <f t="shared" si="162"/>
        <v>0</v>
      </c>
      <c r="AX473" s="26">
        <f t="shared" si="163"/>
        <v>0</v>
      </c>
      <c r="AY473" s="22">
        <f t="shared" si="164"/>
        <v>0</v>
      </c>
      <c r="AZ473" s="22">
        <f t="shared" si="165"/>
        <v>0</v>
      </c>
      <c r="BA473" s="22">
        <f t="shared" si="166"/>
        <v>0</v>
      </c>
      <c r="BB473" s="22">
        <f t="shared" si="167"/>
        <v>0</v>
      </c>
      <c r="BC473" s="22">
        <f t="shared" si="168"/>
        <v>0</v>
      </c>
      <c r="BD473" s="22">
        <f t="shared" si="169"/>
        <v>0</v>
      </c>
      <c r="BE473" s="22">
        <f t="shared" si="170"/>
        <v>0</v>
      </c>
      <c r="BF473" s="22">
        <f t="shared" si="171"/>
        <v>0</v>
      </c>
      <c r="BG473" s="22">
        <f t="shared" si="172"/>
        <v>0</v>
      </c>
      <c r="BH473" s="22">
        <f t="shared" si="173"/>
        <v>0</v>
      </c>
      <c r="BI473" s="22">
        <f t="shared" si="174"/>
        <v>0</v>
      </c>
      <c r="BJ473" s="22"/>
      <c r="BK473" s="26">
        <f t="shared" si="175"/>
        <v>0</v>
      </c>
      <c r="BL473" s="26" t="str">
        <f t="shared" si="176"/>
        <v>N</v>
      </c>
      <c r="BM473" s="27">
        <v>0</v>
      </c>
      <c r="BN473" s="28">
        <f t="shared" si="177"/>
        <v>0</v>
      </c>
      <c r="BO473" s="29">
        <f t="shared" si="178"/>
        <v>15</v>
      </c>
      <c r="BP473" s="30">
        <f t="shared" si="179"/>
        <v>1200</v>
      </c>
      <c r="BQ473" s="31">
        <f t="shared" si="180"/>
        <v>0</v>
      </c>
      <c r="BR473" s="32">
        <f t="shared" si="181"/>
        <v>5</v>
      </c>
      <c r="BS473" s="33">
        <f t="shared" si="182"/>
        <v>0</v>
      </c>
      <c r="BT473" s="34">
        <f t="shared" si="183"/>
        <v>0</v>
      </c>
      <c r="BU473" s="35">
        <v>0</v>
      </c>
      <c r="BV473" s="35">
        <v>30</v>
      </c>
      <c r="BW473" s="35">
        <v>0</v>
      </c>
      <c r="BX473" s="35">
        <v>0</v>
      </c>
      <c r="BY473" s="35">
        <v>0</v>
      </c>
      <c r="BZ473" s="35">
        <v>0</v>
      </c>
      <c r="CA473" s="36">
        <v>1241</v>
      </c>
    </row>
    <row r="474" spans="1:79" ht="15" customHeight="1">
      <c r="A474" s="47" t="s">
        <v>35</v>
      </c>
      <c r="B474" s="47" t="s">
        <v>1125</v>
      </c>
      <c r="C474" s="48" t="s">
        <v>1126</v>
      </c>
      <c r="D474" s="49" t="s">
        <v>1308</v>
      </c>
      <c r="E474" s="50">
        <f>VLOOKUP(I474,vendors!D:L,8,FALSE)</f>
        <v>80</v>
      </c>
      <c r="F474" s="50" t="str">
        <f>VLOOKUP(I474,vendors!D:L,9,FALSE)</f>
        <v>DENTAL VISION</v>
      </c>
      <c r="G474" s="49" t="s">
        <v>68</v>
      </c>
      <c r="H474" s="49" t="s">
        <v>1309</v>
      </c>
      <c r="I474" s="49">
        <v>820091</v>
      </c>
      <c r="J474" s="49"/>
      <c r="K474" s="47" t="s">
        <v>1129</v>
      </c>
      <c r="L474" s="51" t="s">
        <v>60</v>
      </c>
      <c r="M474" s="22">
        <f>VLOOKUP(I474,data!$A:$Y,2,FALSE)</f>
        <v>0</v>
      </c>
      <c r="N474" s="22">
        <f>VLOOKUP(I474,data!$A:$Y,4,FALSE)</f>
        <v>0</v>
      </c>
      <c r="O474" s="22">
        <f>VLOOKUP(I474,data!$A:$Y,6,FALSE)</f>
        <v>0</v>
      </c>
      <c r="P474" s="22">
        <f>VLOOKUP(I474,data!$A:$Y,8,FALSE)</f>
        <v>0</v>
      </c>
      <c r="Q474" s="22">
        <f>VLOOKUP(I474,data!$A:$Y,10,FALSE)</f>
        <v>0</v>
      </c>
      <c r="R474" s="22">
        <f>VLOOKUP(I474,data!$A:$Y,12,FALSE)</f>
        <v>0</v>
      </c>
      <c r="S474" s="22">
        <f>VLOOKUP(I474,data!$A:$Y,14,FALSE)</f>
        <v>0</v>
      </c>
      <c r="T474" s="22">
        <f>VLOOKUP(I474,data!$A:$Y,16,FALSE)</f>
        <v>1</v>
      </c>
      <c r="U474" s="22">
        <f>VLOOKUP(I474,data!$A:$Y,18,FALSE)</f>
        <v>2</v>
      </c>
      <c r="V474" s="23">
        <f>VLOOKUP(I474,data!$A:$Y,20,FALSE)</f>
        <v>0</v>
      </c>
      <c r="W474" s="22">
        <f>VLOOKUP(I474,data!$A:$Y,22,FALSE)</f>
        <v>0</v>
      </c>
      <c r="X474" s="22">
        <f>VLOOKUP(I474,data!$A:$Y,24,FALSE)</f>
        <v>0</v>
      </c>
      <c r="Y474" s="24">
        <f t="shared" si="161"/>
        <v>3</v>
      </c>
      <c r="Z474" s="22">
        <f>VLOOKUP(I474,data!$A:$Y,3,FALSE)</f>
        <v>0</v>
      </c>
      <c r="AA474" s="25"/>
      <c r="AB474" s="22">
        <f>VLOOKUP(I474,data!$A:$Y,5,FALSE)</f>
        <v>0</v>
      </c>
      <c r="AC474" s="25"/>
      <c r="AD474" s="22">
        <f>VLOOKUP(I474,data!$A:$Y,7,FALSE)</f>
        <v>0</v>
      </c>
      <c r="AE474" s="25"/>
      <c r="AF474" s="22">
        <f>VLOOKUP(I474,data!$A:$Y,9,FALSE)</f>
        <v>0</v>
      </c>
      <c r="AG474" s="25"/>
      <c r="AH474" s="22">
        <f>VLOOKUP(I474,data!$A:$Y,11,FALSE)</f>
        <v>0</v>
      </c>
      <c r="AI474" s="25"/>
      <c r="AJ474" s="22">
        <f>VLOOKUP(I474,data!$A:$Y,13,FALSE)</f>
        <v>0</v>
      </c>
      <c r="AK474" s="25"/>
      <c r="AL474" s="22">
        <f>VLOOKUP(I474,data!$A:$Y,15,FALSE)</f>
        <v>0</v>
      </c>
      <c r="AM474" s="25"/>
      <c r="AN474" s="22">
        <f>VLOOKUP(I474,data!$A:$Y,17,FALSE)</f>
        <v>0</v>
      </c>
      <c r="AO474" s="25"/>
      <c r="AP474" s="22">
        <f>VLOOKUP(I474,data!$A:$Y,19,FALSE)</f>
        <v>0</v>
      </c>
      <c r="AQ474" s="25"/>
      <c r="AR474" s="22">
        <f>VLOOKUP(I474,data!$A:$Y,21,FALSE)</f>
        <v>0</v>
      </c>
      <c r="AS474" s="25"/>
      <c r="AT474" s="22">
        <f>VLOOKUP(I474,data!$A:$Y,23,FALSE)</f>
        <v>0</v>
      </c>
      <c r="AU474" s="25"/>
      <c r="AV474" s="22">
        <f>VLOOKUP(I474,data!$A:$Y,25,FALSE)</f>
        <v>0</v>
      </c>
      <c r="AW474" s="26">
        <f t="shared" si="162"/>
        <v>0</v>
      </c>
      <c r="AX474" s="26">
        <f t="shared" si="163"/>
        <v>0</v>
      </c>
      <c r="AY474" s="22">
        <f t="shared" si="164"/>
        <v>0</v>
      </c>
      <c r="AZ474" s="22">
        <f t="shared" si="165"/>
        <v>0</v>
      </c>
      <c r="BA474" s="22">
        <f t="shared" si="166"/>
        <v>0</v>
      </c>
      <c r="BB474" s="22">
        <f t="shared" si="167"/>
        <v>0</v>
      </c>
      <c r="BC474" s="22">
        <f t="shared" si="168"/>
        <v>0</v>
      </c>
      <c r="BD474" s="22">
        <f t="shared" si="169"/>
        <v>0</v>
      </c>
      <c r="BE474" s="22">
        <f t="shared" si="170"/>
        <v>0</v>
      </c>
      <c r="BF474" s="22">
        <f t="shared" si="171"/>
        <v>0</v>
      </c>
      <c r="BG474" s="22">
        <f t="shared" si="172"/>
        <v>0</v>
      </c>
      <c r="BH474" s="22">
        <f t="shared" si="173"/>
        <v>0</v>
      </c>
      <c r="BI474" s="22">
        <f t="shared" si="174"/>
        <v>0</v>
      </c>
      <c r="BJ474" s="22"/>
      <c r="BK474" s="26">
        <f t="shared" si="175"/>
        <v>0</v>
      </c>
      <c r="BL474" s="26" t="str">
        <f t="shared" si="176"/>
        <v>N</v>
      </c>
      <c r="BM474" s="27">
        <v>0</v>
      </c>
      <c r="BN474" s="28">
        <f t="shared" si="177"/>
        <v>0</v>
      </c>
      <c r="BO474" s="29">
        <f t="shared" si="178"/>
        <v>15</v>
      </c>
      <c r="BP474" s="30">
        <f t="shared" si="179"/>
        <v>1200</v>
      </c>
      <c r="BQ474" s="31">
        <f t="shared" si="180"/>
        <v>0</v>
      </c>
      <c r="BR474" s="32">
        <f t="shared" si="181"/>
        <v>5</v>
      </c>
      <c r="BS474" s="33">
        <f t="shared" si="182"/>
        <v>0</v>
      </c>
      <c r="BT474" s="34">
        <f t="shared" si="183"/>
        <v>0</v>
      </c>
      <c r="BU474" s="35">
        <v>0</v>
      </c>
      <c r="BV474" s="35">
        <v>30</v>
      </c>
      <c r="BW474" s="35">
        <v>0</v>
      </c>
      <c r="BX474" s="35">
        <v>0</v>
      </c>
      <c r="BY474" s="35">
        <v>0</v>
      </c>
      <c r="BZ474" s="35">
        <v>0</v>
      </c>
      <c r="CA474" s="36">
        <v>1312</v>
      </c>
    </row>
    <row r="475" spans="1:79" ht="15" customHeight="1">
      <c r="A475" s="47" t="s">
        <v>35</v>
      </c>
      <c r="B475" s="47" t="s">
        <v>1125</v>
      </c>
      <c r="C475" s="48" t="s">
        <v>1126</v>
      </c>
      <c r="D475" s="49" t="s">
        <v>1310</v>
      </c>
      <c r="E475" s="50">
        <f>VLOOKUP(I475,vendors!D:L,8,FALSE)</f>
        <v>80</v>
      </c>
      <c r="F475" s="50" t="str">
        <f>VLOOKUP(I475,vendors!D:L,9,FALSE)</f>
        <v>DENTAL VISION</v>
      </c>
      <c r="G475" s="49" t="s">
        <v>68</v>
      </c>
      <c r="H475" s="49" t="s">
        <v>1311</v>
      </c>
      <c r="I475" s="49">
        <v>820102</v>
      </c>
      <c r="J475" s="49"/>
      <c r="K475" s="47" t="s">
        <v>1129</v>
      </c>
      <c r="L475" s="51" t="s">
        <v>60</v>
      </c>
      <c r="M475" s="22">
        <f>VLOOKUP(I475,data!$A:$Y,2,FALSE)</f>
        <v>0</v>
      </c>
      <c r="N475" s="22">
        <f>VLOOKUP(I475,data!$A:$Y,4,FALSE)</f>
        <v>0</v>
      </c>
      <c r="O475" s="22">
        <f>VLOOKUP(I475,data!$A:$Y,6,FALSE)</f>
        <v>0</v>
      </c>
      <c r="P475" s="22">
        <f>VLOOKUP(I475,data!$A:$Y,8,FALSE)</f>
        <v>0</v>
      </c>
      <c r="Q475" s="22">
        <f>VLOOKUP(I475,data!$A:$Y,10,FALSE)</f>
        <v>0</v>
      </c>
      <c r="R475" s="22">
        <f>VLOOKUP(I475,data!$A:$Y,12,FALSE)</f>
        <v>0</v>
      </c>
      <c r="S475" s="22">
        <f>VLOOKUP(I475,data!$A:$Y,14,FALSE)</f>
        <v>0</v>
      </c>
      <c r="T475" s="22">
        <f>VLOOKUP(I475,data!$A:$Y,16,FALSE)</f>
        <v>0</v>
      </c>
      <c r="U475" s="22">
        <f>VLOOKUP(I475,data!$A:$Y,18,FALSE)</f>
        <v>1</v>
      </c>
      <c r="V475" s="23">
        <f>VLOOKUP(I475,data!$A:$Y,20,FALSE)</f>
        <v>0</v>
      </c>
      <c r="W475" s="22">
        <f>VLOOKUP(I475,data!$A:$Y,22,FALSE)</f>
        <v>0</v>
      </c>
      <c r="X475" s="22">
        <f>VLOOKUP(I475,data!$A:$Y,24,FALSE)</f>
        <v>0</v>
      </c>
      <c r="Y475" s="24">
        <f t="shared" si="161"/>
        <v>1</v>
      </c>
      <c r="Z475" s="22">
        <f>VLOOKUP(I475,data!$A:$Y,3,FALSE)</f>
        <v>0</v>
      </c>
      <c r="AA475" s="25"/>
      <c r="AB475" s="22">
        <f>VLOOKUP(I475,data!$A:$Y,5,FALSE)</f>
        <v>0</v>
      </c>
      <c r="AC475" s="25"/>
      <c r="AD475" s="22">
        <f>VLOOKUP(I475,data!$A:$Y,7,FALSE)</f>
        <v>0</v>
      </c>
      <c r="AE475" s="25"/>
      <c r="AF475" s="22">
        <f>VLOOKUP(I475,data!$A:$Y,9,FALSE)</f>
        <v>0</v>
      </c>
      <c r="AG475" s="25"/>
      <c r="AH475" s="22">
        <f>VLOOKUP(I475,data!$A:$Y,11,FALSE)</f>
        <v>0</v>
      </c>
      <c r="AI475" s="25"/>
      <c r="AJ475" s="22">
        <f>VLOOKUP(I475,data!$A:$Y,13,FALSE)</f>
        <v>0</v>
      </c>
      <c r="AK475" s="25"/>
      <c r="AL475" s="22">
        <f>VLOOKUP(I475,data!$A:$Y,15,FALSE)</f>
        <v>0</v>
      </c>
      <c r="AM475" s="25"/>
      <c r="AN475" s="22">
        <f>VLOOKUP(I475,data!$A:$Y,17,FALSE)</f>
        <v>0</v>
      </c>
      <c r="AO475" s="25"/>
      <c r="AP475" s="22">
        <f>VLOOKUP(I475,data!$A:$Y,19,FALSE)</f>
        <v>0</v>
      </c>
      <c r="AQ475" s="25"/>
      <c r="AR475" s="22">
        <f>VLOOKUP(I475,data!$A:$Y,21,FALSE)</f>
        <v>0</v>
      </c>
      <c r="AS475" s="25"/>
      <c r="AT475" s="22">
        <f>VLOOKUP(I475,data!$A:$Y,23,FALSE)</f>
        <v>0</v>
      </c>
      <c r="AU475" s="25"/>
      <c r="AV475" s="22">
        <f>VLOOKUP(I475,data!$A:$Y,25,FALSE)</f>
        <v>0</v>
      </c>
      <c r="AW475" s="26">
        <f t="shared" si="162"/>
        <v>0</v>
      </c>
      <c r="AX475" s="26">
        <f t="shared" si="163"/>
        <v>0</v>
      </c>
      <c r="AY475" s="22">
        <f t="shared" si="164"/>
        <v>0</v>
      </c>
      <c r="AZ475" s="22">
        <f t="shared" si="165"/>
        <v>0</v>
      </c>
      <c r="BA475" s="22">
        <f t="shared" si="166"/>
        <v>0</v>
      </c>
      <c r="BB475" s="22">
        <f t="shared" si="167"/>
        <v>0</v>
      </c>
      <c r="BC475" s="22">
        <f t="shared" si="168"/>
        <v>0</v>
      </c>
      <c r="BD475" s="22">
        <f t="shared" si="169"/>
        <v>0</v>
      </c>
      <c r="BE475" s="22">
        <f t="shared" si="170"/>
        <v>0</v>
      </c>
      <c r="BF475" s="22">
        <f t="shared" si="171"/>
        <v>0</v>
      </c>
      <c r="BG475" s="22">
        <f t="shared" si="172"/>
        <v>0</v>
      </c>
      <c r="BH475" s="22">
        <f t="shared" si="173"/>
        <v>0</v>
      </c>
      <c r="BI475" s="22">
        <f t="shared" si="174"/>
        <v>0</v>
      </c>
      <c r="BJ475" s="22"/>
      <c r="BK475" s="26">
        <f t="shared" si="175"/>
        <v>0</v>
      </c>
      <c r="BL475" s="26" t="str">
        <f t="shared" si="176"/>
        <v>N</v>
      </c>
      <c r="BM475" s="27">
        <v>0</v>
      </c>
      <c r="BN475" s="28">
        <f t="shared" si="177"/>
        <v>0</v>
      </c>
      <c r="BO475" s="29">
        <f t="shared" si="178"/>
        <v>20</v>
      </c>
      <c r="BP475" s="30">
        <f t="shared" si="179"/>
        <v>1600</v>
      </c>
      <c r="BQ475" s="31">
        <f t="shared" si="180"/>
        <v>0</v>
      </c>
      <c r="BR475" s="32">
        <f t="shared" si="181"/>
        <v>6.666666666666667</v>
      </c>
      <c r="BS475" s="33">
        <f t="shared" si="182"/>
        <v>0</v>
      </c>
      <c r="BT475" s="34">
        <f t="shared" si="183"/>
        <v>0</v>
      </c>
      <c r="BU475" s="35">
        <v>0</v>
      </c>
      <c r="BV475" s="35">
        <v>30</v>
      </c>
      <c r="BW475" s="35">
        <v>0</v>
      </c>
      <c r="BX475" s="35">
        <v>10</v>
      </c>
      <c r="BY475" s="35">
        <v>0</v>
      </c>
      <c r="BZ475" s="35">
        <v>0</v>
      </c>
      <c r="CA475" s="36">
        <v>1313</v>
      </c>
    </row>
    <row r="476" spans="1:79" ht="15" customHeight="1">
      <c r="A476" s="47" t="s">
        <v>35</v>
      </c>
      <c r="B476" s="47" t="s">
        <v>1125</v>
      </c>
      <c r="C476" s="48" t="s">
        <v>1126</v>
      </c>
      <c r="D476" s="49" t="s">
        <v>1312</v>
      </c>
      <c r="E476" s="50">
        <f>VLOOKUP(I476,vendors!D:L,8,FALSE)</f>
        <v>80</v>
      </c>
      <c r="F476" s="50" t="str">
        <f>VLOOKUP(I476,vendors!D:L,9,FALSE)</f>
        <v>DENTAL VISION</v>
      </c>
      <c r="G476" s="49" t="s">
        <v>68</v>
      </c>
      <c r="H476" s="49" t="s">
        <v>1313</v>
      </c>
      <c r="I476" s="49">
        <v>820103</v>
      </c>
      <c r="J476" s="49"/>
      <c r="K476" s="47" t="s">
        <v>1129</v>
      </c>
      <c r="L476" s="51" t="s">
        <v>60</v>
      </c>
      <c r="M476" s="22">
        <f>VLOOKUP(I476,data!$A:$Y,2,FALSE)</f>
        <v>0</v>
      </c>
      <c r="N476" s="22">
        <f>VLOOKUP(I476,data!$A:$Y,4,FALSE)</f>
        <v>0</v>
      </c>
      <c r="O476" s="22">
        <f>VLOOKUP(I476,data!$A:$Y,6,FALSE)</f>
        <v>0</v>
      </c>
      <c r="P476" s="22">
        <f>VLOOKUP(I476,data!$A:$Y,8,FALSE)</f>
        <v>0</v>
      </c>
      <c r="Q476" s="22">
        <f>VLOOKUP(I476,data!$A:$Y,10,FALSE)</f>
        <v>0</v>
      </c>
      <c r="R476" s="22">
        <f>VLOOKUP(I476,data!$A:$Y,12,FALSE)</f>
        <v>0</v>
      </c>
      <c r="S476" s="22">
        <f>VLOOKUP(I476,data!$A:$Y,14,FALSE)</f>
        <v>0</v>
      </c>
      <c r="T476" s="22">
        <f>VLOOKUP(I476,data!$A:$Y,16,FALSE)</f>
        <v>0</v>
      </c>
      <c r="U476" s="22">
        <f>VLOOKUP(I476,data!$A:$Y,18,FALSE)</f>
        <v>1</v>
      </c>
      <c r="V476" s="23">
        <f>VLOOKUP(I476,data!$A:$Y,20,FALSE)</f>
        <v>0</v>
      </c>
      <c r="W476" s="22">
        <f>VLOOKUP(I476,data!$A:$Y,22,FALSE)</f>
        <v>0</v>
      </c>
      <c r="X476" s="22">
        <f>VLOOKUP(I476,data!$A:$Y,24,FALSE)</f>
        <v>0</v>
      </c>
      <c r="Y476" s="24">
        <f t="shared" si="161"/>
        <v>1</v>
      </c>
      <c r="Z476" s="22">
        <f>VLOOKUP(I476,data!$A:$Y,3,FALSE)</f>
        <v>0</v>
      </c>
      <c r="AA476" s="25"/>
      <c r="AB476" s="22">
        <f>VLOOKUP(I476,data!$A:$Y,5,FALSE)</f>
        <v>0</v>
      </c>
      <c r="AC476" s="25"/>
      <c r="AD476" s="22">
        <f>VLOOKUP(I476,data!$A:$Y,7,FALSE)</f>
        <v>0</v>
      </c>
      <c r="AE476" s="25"/>
      <c r="AF476" s="22">
        <f>VLOOKUP(I476,data!$A:$Y,9,FALSE)</f>
        <v>0</v>
      </c>
      <c r="AG476" s="25"/>
      <c r="AH476" s="22">
        <f>VLOOKUP(I476,data!$A:$Y,11,FALSE)</f>
        <v>0</v>
      </c>
      <c r="AI476" s="25"/>
      <c r="AJ476" s="22">
        <f>VLOOKUP(I476,data!$A:$Y,13,FALSE)</f>
        <v>0</v>
      </c>
      <c r="AK476" s="25"/>
      <c r="AL476" s="22">
        <f>VLOOKUP(I476,data!$A:$Y,15,FALSE)</f>
        <v>0</v>
      </c>
      <c r="AM476" s="25"/>
      <c r="AN476" s="22">
        <f>VLOOKUP(I476,data!$A:$Y,17,FALSE)</f>
        <v>0</v>
      </c>
      <c r="AO476" s="25"/>
      <c r="AP476" s="22">
        <f>VLOOKUP(I476,data!$A:$Y,19,FALSE)</f>
        <v>0</v>
      </c>
      <c r="AQ476" s="25"/>
      <c r="AR476" s="22">
        <f>VLOOKUP(I476,data!$A:$Y,21,FALSE)</f>
        <v>0</v>
      </c>
      <c r="AS476" s="25"/>
      <c r="AT476" s="22">
        <f>VLOOKUP(I476,data!$A:$Y,23,FALSE)</f>
        <v>0</v>
      </c>
      <c r="AU476" s="25"/>
      <c r="AV476" s="22">
        <f>VLOOKUP(I476,data!$A:$Y,25,FALSE)</f>
        <v>0</v>
      </c>
      <c r="AW476" s="26">
        <f t="shared" si="162"/>
        <v>0</v>
      </c>
      <c r="AX476" s="26">
        <f t="shared" si="163"/>
        <v>0</v>
      </c>
      <c r="AY476" s="22">
        <f t="shared" si="164"/>
        <v>0</v>
      </c>
      <c r="AZ476" s="22">
        <f t="shared" si="165"/>
        <v>0</v>
      </c>
      <c r="BA476" s="22">
        <f t="shared" si="166"/>
        <v>0</v>
      </c>
      <c r="BB476" s="22">
        <f t="shared" si="167"/>
        <v>0</v>
      </c>
      <c r="BC476" s="22">
        <f t="shared" si="168"/>
        <v>0</v>
      </c>
      <c r="BD476" s="22">
        <f t="shared" si="169"/>
        <v>0</v>
      </c>
      <c r="BE476" s="22">
        <f t="shared" si="170"/>
        <v>0</v>
      </c>
      <c r="BF476" s="22">
        <f t="shared" si="171"/>
        <v>0</v>
      </c>
      <c r="BG476" s="22">
        <f t="shared" si="172"/>
        <v>0</v>
      </c>
      <c r="BH476" s="22">
        <f t="shared" si="173"/>
        <v>0</v>
      </c>
      <c r="BI476" s="22">
        <f t="shared" si="174"/>
        <v>0</v>
      </c>
      <c r="BJ476" s="22"/>
      <c r="BK476" s="26">
        <f t="shared" si="175"/>
        <v>0</v>
      </c>
      <c r="BL476" s="26" t="str">
        <f t="shared" si="176"/>
        <v>N</v>
      </c>
      <c r="BM476" s="27">
        <v>0</v>
      </c>
      <c r="BN476" s="28">
        <f t="shared" si="177"/>
        <v>0</v>
      </c>
      <c r="BO476" s="29">
        <f t="shared" si="178"/>
        <v>20</v>
      </c>
      <c r="BP476" s="30">
        <f t="shared" si="179"/>
        <v>1600</v>
      </c>
      <c r="BQ476" s="31">
        <f t="shared" si="180"/>
        <v>0</v>
      </c>
      <c r="BR476" s="32">
        <f t="shared" si="181"/>
        <v>6.666666666666667</v>
      </c>
      <c r="BS476" s="33">
        <f t="shared" si="182"/>
        <v>0</v>
      </c>
      <c r="BT476" s="34">
        <f t="shared" si="183"/>
        <v>0</v>
      </c>
      <c r="BU476" s="35">
        <v>0</v>
      </c>
      <c r="BV476" s="35">
        <v>30</v>
      </c>
      <c r="BW476" s="35">
        <v>0</v>
      </c>
      <c r="BX476" s="35">
        <v>10</v>
      </c>
      <c r="BY476" s="35">
        <v>0</v>
      </c>
      <c r="BZ476" s="35">
        <v>0</v>
      </c>
      <c r="CA476" s="36">
        <v>1293</v>
      </c>
    </row>
    <row r="477" spans="1:79" ht="15" customHeight="1">
      <c r="A477" s="47" t="s">
        <v>35</v>
      </c>
      <c r="B477" s="47" t="s">
        <v>1125</v>
      </c>
      <c r="C477" s="48" t="s">
        <v>1126</v>
      </c>
      <c r="D477" s="49" t="s">
        <v>1314</v>
      </c>
      <c r="E477" s="50">
        <f>VLOOKUP(I477,vendors!D:L,8,FALSE)</f>
        <v>80</v>
      </c>
      <c r="F477" s="50" t="str">
        <f>VLOOKUP(I477,vendors!D:L,9,FALSE)</f>
        <v>DENTAL VISION</v>
      </c>
      <c r="G477" s="49" t="s">
        <v>68</v>
      </c>
      <c r="H477" s="49" t="s">
        <v>1315</v>
      </c>
      <c r="I477" s="49">
        <v>820068</v>
      </c>
      <c r="J477" s="49"/>
      <c r="K477" s="47" t="s">
        <v>1129</v>
      </c>
      <c r="L477" s="51" t="s">
        <v>60</v>
      </c>
      <c r="M477" s="22">
        <f>VLOOKUP(I477,data!$A:$Y,2,FALSE)</f>
        <v>0</v>
      </c>
      <c r="N477" s="22">
        <f>VLOOKUP(I477,data!$A:$Y,4,FALSE)</f>
        <v>0</v>
      </c>
      <c r="O477" s="22">
        <f>VLOOKUP(I477,data!$A:$Y,6,FALSE)</f>
        <v>0</v>
      </c>
      <c r="P477" s="22">
        <f>VLOOKUP(I477,data!$A:$Y,8,FALSE)</f>
        <v>0</v>
      </c>
      <c r="Q477" s="22">
        <f>VLOOKUP(I477,data!$A:$Y,10,FALSE)</f>
        <v>0</v>
      </c>
      <c r="R477" s="22">
        <f>VLOOKUP(I477,data!$A:$Y,12,FALSE)</f>
        <v>0</v>
      </c>
      <c r="S477" s="22">
        <f>VLOOKUP(I477,data!$A:$Y,14,FALSE)</f>
        <v>0</v>
      </c>
      <c r="T477" s="22">
        <f>VLOOKUP(I477,data!$A:$Y,16,FALSE)</f>
        <v>0</v>
      </c>
      <c r="U477" s="22">
        <f>VLOOKUP(I477,data!$A:$Y,18,FALSE)</f>
        <v>2</v>
      </c>
      <c r="V477" s="23">
        <f>VLOOKUP(I477,data!$A:$Y,20,FALSE)</f>
        <v>0</v>
      </c>
      <c r="W477" s="22">
        <f>VLOOKUP(I477,data!$A:$Y,22,FALSE)</f>
        <v>0</v>
      </c>
      <c r="X477" s="22">
        <f>VLOOKUP(I477,data!$A:$Y,24,FALSE)</f>
        <v>0</v>
      </c>
      <c r="Y477" s="24">
        <f t="shared" si="161"/>
        <v>2</v>
      </c>
      <c r="Z477" s="22">
        <f>VLOOKUP(I477,data!$A:$Y,3,FALSE)</f>
        <v>0</v>
      </c>
      <c r="AA477" s="25"/>
      <c r="AB477" s="22">
        <f>VLOOKUP(I477,data!$A:$Y,5,FALSE)</f>
        <v>0</v>
      </c>
      <c r="AC477" s="25"/>
      <c r="AD477" s="22">
        <f>VLOOKUP(I477,data!$A:$Y,7,FALSE)</f>
        <v>0</v>
      </c>
      <c r="AE477" s="25"/>
      <c r="AF477" s="22">
        <f>VLOOKUP(I477,data!$A:$Y,9,FALSE)</f>
        <v>0</v>
      </c>
      <c r="AG477" s="25"/>
      <c r="AH477" s="22">
        <f>VLOOKUP(I477,data!$A:$Y,11,FALSE)</f>
        <v>0</v>
      </c>
      <c r="AI477" s="25"/>
      <c r="AJ477" s="22">
        <f>VLOOKUP(I477,data!$A:$Y,13,FALSE)</f>
        <v>0</v>
      </c>
      <c r="AK477" s="25"/>
      <c r="AL477" s="22">
        <f>VLOOKUP(I477,data!$A:$Y,15,FALSE)</f>
        <v>0</v>
      </c>
      <c r="AM477" s="25"/>
      <c r="AN477" s="22">
        <f>VLOOKUP(I477,data!$A:$Y,17,FALSE)</f>
        <v>0</v>
      </c>
      <c r="AO477" s="25"/>
      <c r="AP477" s="22">
        <f>VLOOKUP(I477,data!$A:$Y,19,FALSE)</f>
        <v>0</v>
      </c>
      <c r="AQ477" s="25"/>
      <c r="AR477" s="22">
        <f>VLOOKUP(I477,data!$A:$Y,21,FALSE)</f>
        <v>0</v>
      </c>
      <c r="AS477" s="25"/>
      <c r="AT477" s="22">
        <f>VLOOKUP(I477,data!$A:$Y,23,FALSE)</f>
        <v>0</v>
      </c>
      <c r="AU477" s="25"/>
      <c r="AV477" s="22">
        <f>VLOOKUP(I477,data!$A:$Y,25,FALSE)</f>
        <v>0</v>
      </c>
      <c r="AW477" s="26">
        <f t="shared" si="162"/>
        <v>0</v>
      </c>
      <c r="AX477" s="26">
        <f t="shared" si="163"/>
        <v>0</v>
      </c>
      <c r="AY477" s="22">
        <f t="shared" si="164"/>
        <v>0</v>
      </c>
      <c r="AZ477" s="22">
        <f t="shared" si="165"/>
        <v>0</v>
      </c>
      <c r="BA477" s="22">
        <f t="shared" si="166"/>
        <v>0</v>
      </c>
      <c r="BB477" s="22">
        <f t="shared" si="167"/>
        <v>0</v>
      </c>
      <c r="BC477" s="22">
        <f t="shared" si="168"/>
        <v>0</v>
      </c>
      <c r="BD477" s="22">
        <f t="shared" si="169"/>
        <v>0</v>
      </c>
      <c r="BE477" s="22">
        <f t="shared" si="170"/>
        <v>0</v>
      </c>
      <c r="BF477" s="22">
        <f t="shared" si="171"/>
        <v>0</v>
      </c>
      <c r="BG477" s="22">
        <f t="shared" si="172"/>
        <v>0</v>
      </c>
      <c r="BH477" s="22">
        <f t="shared" si="173"/>
        <v>0</v>
      </c>
      <c r="BI477" s="22">
        <f t="shared" si="174"/>
        <v>0</v>
      </c>
      <c r="BJ477" s="22"/>
      <c r="BK477" s="26">
        <f t="shared" si="175"/>
        <v>0</v>
      </c>
      <c r="BL477" s="26" t="str">
        <f t="shared" si="176"/>
        <v>N</v>
      </c>
      <c r="BM477" s="27">
        <v>0</v>
      </c>
      <c r="BN477" s="28">
        <f t="shared" si="177"/>
        <v>0</v>
      </c>
      <c r="BO477" s="29">
        <f t="shared" si="178"/>
        <v>5</v>
      </c>
      <c r="BP477" s="30">
        <f t="shared" si="179"/>
        <v>400</v>
      </c>
      <c r="BQ477" s="31">
        <f t="shared" si="180"/>
        <v>0</v>
      </c>
      <c r="BR477" s="32">
        <f t="shared" si="181"/>
        <v>1.6666666666666667</v>
      </c>
      <c r="BS477" s="33">
        <f t="shared" si="182"/>
        <v>0</v>
      </c>
      <c r="BT477" s="34">
        <f t="shared" si="183"/>
        <v>0</v>
      </c>
      <c r="BU477" s="35">
        <v>0</v>
      </c>
      <c r="BV477" s="35">
        <v>10</v>
      </c>
      <c r="BW477" s="35">
        <v>0</v>
      </c>
      <c r="BX477" s="35">
        <v>0</v>
      </c>
      <c r="BY477" s="35">
        <v>0</v>
      </c>
      <c r="BZ477" s="35">
        <v>0</v>
      </c>
      <c r="CA477" s="36">
        <v>1177</v>
      </c>
    </row>
    <row r="478" spans="1:79" ht="15" customHeight="1">
      <c r="A478" s="47" t="s">
        <v>35</v>
      </c>
      <c r="B478" s="47" t="s">
        <v>1125</v>
      </c>
      <c r="C478" s="48" t="s">
        <v>1126</v>
      </c>
      <c r="D478" s="49" t="s">
        <v>1316</v>
      </c>
      <c r="E478" s="50">
        <f>VLOOKUP(I478,vendors!D:L,8,FALSE)</f>
        <v>80</v>
      </c>
      <c r="F478" s="50" t="str">
        <f>VLOOKUP(I478,vendors!D:L,9,FALSE)</f>
        <v>DENTAL VISION</v>
      </c>
      <c r="G478" s="49" t="s">
        <v>68</v>
      </c>
      <c r="H478" s="49" t="s">
        <v>1317</v>
      </c>
      <c r="I478" s="49">
        <v>820104</v>
      </c>
      <c r="J478" s="49"/>
      <c r="K478" s="47" t="s">
        <v>1129</v>
      </c>
      <c r="L478" s="51" t="s">
        <v>60</v>
      </c>
      <c r="M478" s="22">
        <f>VLOOKUP(I478,data!$A:$Y,2,FALSE)</f>
        <v>0</v>
      </c>
      <c r="N478" s="22">
        <f>VLOOKUP(I478,data!$A:$Y,4,FALSE)</f>
        <v>0</v>
      </c>
      <c r="O478" s="22">
        <f>VLOOKUP(I478,data!$A:$Y,6,FALSE)</f>
        <v>0</v>
      </c>
      <c r="P478" s="22">
        <f>VLOOKUP(I478,data!$A:$Y,8,FALSE)</f>
        <v>0</v>
      </c>
      <c r="Q478" s="22">
        <f>VLOOKUP(I478,data!$A:$Y,10,FALSE)</f>
        <v>0</v>
      </c>
      <c r="R478" s="22">
        <f>VLOOKUP(I478,data!$A:$Y,12,FALSE)</f>
        <v>0</v>
      </c>
      <c r="S478" s="22">
        <f>VLOOKUP(I478,data!$A:$Y,14,FALSE)</f>
        <v>0</v>
      </c>
      <c r="T478" s="22">
        <f>VLOOKUP(I478,data!$A:$Y,16,FALSE)</f>
        <v>0</v>
      </c>
      <c r="U478" s="22">
        <f>VLOOKUP(I478,data!$A:$Y,18,FALSE)</f>
        <v>0</v>
      </c>
      <c r="V478" s="23">
        <f>VLOOKUP(I478,data!$A:$Y,20,FALSE)</f>
        <v>0</v>
      </c>
      <c r="W478" s="22">
        <f>VLOOKUP(I478,data!$A:$Y,22,FALSE)</f>
        <v>0</v>
      </c>
      <c r="X478" s="22">
        <f>VLOOKUP(I478,data!$A:$Y,24,FALSE)</f>
        <v>0</v>
      </c>
      <c r="Y478" s="24">
        <f t="shared" si="161"/>
        <v>0</v>
      </c>
      <c r="Z478" s="22">
        <f>VLOOKUP(I478,data!$A:$Y,3,FALSE)</f>
        <v>0</v>
      </c>
      <c r="AA478" s="25"/>
      <c r="AB478" s="22">
        <f>VLOOKUP(I478,data!$A:$Y,5,FALSE)</f>
        <v>0</v>
      </c>
      <c r="AC478" s="25"/>
      <c r="AD478" s="22">
        <f>VLOOKUP(I478,data!$A:$Y,7,FALSE)</f>
        <v>0</v>
      </c>
      <c r="AE478" s="25"/>
      <c r="AF478" s="22">
        <f>VLOOKUP(I478,data!$A:$Y,9,FALSE)</f>
        <v>0</v>
      </c>
      <c r="AG478" s="25"/>
      <c r="AH478" s="22">
        <f>VLOOKUP(I478,data!$A:$Y,11,FALSE)</f>
        <v>0</v>
      </c>
      <c r="AI478" s="25"/>
      <c r="AJ478" s="22">
        <f>VLOOKUP(I478,data!$A:$Y,13,FALSE)</f>
        <v>0</v>
      </c>
      <c r="AK478" s="25"/>
      <c r="AL478" s="22">
        <f>VLOOKUP(I478,data!$A:$Y,15,FALSE)</f>
        <v>0</v>
      </c>
      <c r="AM478" s="25"/>
      <c r="AN478" s="22">
        <f>VLOOKUP(I478,data!$A:$Y,17,FALSE)</f>
        <v>0</v>
      </c>
      <c r="AO478" s="25"/>
      <c r="AP478" s="22">
        <f>VLOOKUP(I478,data!$A:$Y,19,FALSE)</f>
        <v>0</v>
      </c>
      <c r="AQ478" s="25"/>
      <c r="AR478" s="22">
        <f>VLOOKUP(I478,data!$A:$Y,21,FALSE)</f>
        <v>0</v>
      </c>
      <c r="AS478" s="25"/>
      <c r="AT478" s="22">
        <f>VLOOKUP(I478,data!$A:$Y,23,FALSE)</f>
        <v>0</v>
      </c>
      <c r="AU478" s="25"/>
      <c r="AV478" s="22">
        <f>VLOOKUP(I478,data!$A:$Y,25,FALSE)</f>
        <v>0</v>
      </c>
      <c r="AW478" s="26">
        <f t="shared" si="162"/>
        <v>0</v>
      </c>
      <c r="AX478" s="26">
        <f t="shared" si="163"/>
        <v>0</v>
      </c>
      <c r="AY478" s="22">
        <f t="shared" si="164"/>
        <v>0</v>
      </c>
      <c r="AZ478" s="22">
        <f t="shared" si="165"/>
        <v>0</v>
      </c>
      <c r="BA478" s="22">
        <f t="shared" si="166"/>
        <v>0</v>
      </c>
      <c r="BB478" s="22">
        <f t="shared" si="167"/>
        <v>0</v>
      </c>
      <c r="BC478" s="22">
        <f t="shared" si="168"/>
        <v>0</v>
      </c>
      <c r="BD478" s="22">
        <f t="shared" si="169"/>
        <v>0</v>
      </c>
      <c r="BE478" s="22">
        <f t="shared" si="170"/>
        <v>0</v>
      </c>
      <c r="BF478" s="22">
        <f t="shared" si="171"/>
        <v>0</v>
      </c>
      <c r="BG478" s="22">
        <f t="shared" si="172"/>
        <v>0</v>
      </c>
      <c r="BH478" s="22">
        <f t="shared" si="173"/>
        <v>0</v>
      </c>
      <c r="BI478" s="22">
        <f t="shared" si="174"/>
        <v>0</v>
      </c>
      <c r="BJ478" s="22"/>
      <c r="BK478" s="26">
        <f t="shared" si="175"/>
        <v>0</v>
      </c>
      <c r="BL478" s="26" t="str">
        <f t="shared" si="176"/>
        <v>N</v>
      </c>
      <c r="BM478" s="27">
        <v>0</v>
      </c>
      <c r="BN478" s="28">
        <f t="shared" si="177"/>
        <v>0</v>
      </c>
      <c r="BO478" s="29">
        <f t="shared" si="178"/>
        <v>20</v>
      </c>
      <c r="BP478" s="30">
        <f t="shared" si="179"/>
        <v>1600</v>
      </c>
      <c r="BQ478" s="31">
        <f t="shared" si="180"/>
        <v>0</v>
      </c>
      <c r="BR478" s="32">
        <f t="shared" si="181"/>
        <v>6.666666666666667</v>
      </c>
      <c r="BS478" s="33">
        <f t="shared" si="182"/>
        <v>0</v>
      </c>
      <c r="BT478" s="34">
        <f t="shared" si="183"/>
        <v>0</v>
      </c>
      <c r="BU478" s="35">
        <v>0</v>
      </c>
      <c r="BV478" s="35">
        <v>30</v>
      </c>
      <c r="BW478" s="35">
        <v>0</v>
      </c>
      <c r="BX478" s="35">
        <v>10</v>
      </c>
      <c r="BY478" s="35">
        <v>0</v>
      </c>
      <c r="BZ478" s="35">
        <v>0</v>
      </c>
      <c r="CA478" s="36">
        <v>1246</v>
      </c>
    </row>
    <row r="479" spans="1:79" ht="15" customHeight="1">
      <c r="A479" s="47" t="s">
        <v>35</v>
      </c>
      <c r="B479" s="47" t="s">
        <v>1125</v>
      </c>
      <c r="C479" s="48" t="s">
        <v>1126</v>
      </c>
      <c r="D479" s="49" t="s">
        <v>1318</v>
      </c>
      <c r="E479" s="50">
        <f>VLOOKUP(I479,vendors!D:L,8,FALSE)</f>
        <v>80</v>
      </c>
      <c r="F479" s="50" t="str">
        <f>VLOOKUP(I479,vendors!D:L,9,FALSE)</f>
        <v>DENTAL VISION</v>
      </c>
      <c r="G479" s="49" t="s">
        <v>68</v>
      </c>
      <c r="H479" s="49" t="s">
        <v>1319</v>
      </c>
      <c r="I479" s="49">
        <v>820105</v>
      </c>
      <c r="J479" s="49"/>
      <c r="K479" s="47" t="s">
        <v>1129</v>
      </c>
      <c r="L479" s="51" t="s">
        <v>60</v>
      </c>
      <c r="M479" s="22">
        <f>VLOOKUP(I479,data!$A:$Y,2,FALSE)</f>
        <v>0</v>
      </c>
      <c r="N479" s="22">
        <f>VLOOKUP(I479,data!$A:$Y,4,FALSE)</f>
        <v>0</v>
      </c>
      <c r="O479" s="22">
        <f>VLOOKUP(I479,data!$A:$Y,6,FALSE)</f>
        <v>0</v>
      </c>
      <c r="P479" s="22">
        <f>VLOOKUP(I479,data!$A:$Y,8,FALSE)</f>
        <v>0</v>
      </c>
      <c r="Q479" s="22">
        <f>VLOOKUP(I479,data!$A:$Y,10,FALSE)</f>
        <v>0</v>
      </c>
      <c r="R479" s="22">
        <f>VLOOKUP(I479,data!$A:$Y,12,FALSE)</f>
        <v>0</v>
      </c>
      <c r="S479" s="22">
        <f>VLOOKUP(I479,data!$A:$Y,14,FALSE)</f>
        <v>0</v>
      </c>
      <c r="T479" s="22">
        <f>VLOOKUP(I479,data!$A:$Y,16,FALSE)</f>
        <v>0</v>
      </c>
      <c r="U479" s="22">
        <f>VLOOKUP(I479,data!$A:$Y,18,FALSE)</f>
        <v>0</v>
      </c>
      <c r="V479" s="23">
        <f>VLOOKUP(I479,data!$A:$Y,20,FALSE)</f>
        <v>0</v>
      </c>
      <c r="W479" s="22">
        <f>VLOOKUP(I479,data!$A:$Y,22,FALSE)</f>
        <v>0</v>
      </c>
      <c r="X479" s="22">
        <f>VLOOKUP(I479,data!$A:$Y,24,FALSE)</f>
        <v>0</v>
      </c>
      <c r="Y479" s="24">
        <f t="shared" si="161"/>
        <v>0</v>
      </c>
      <c r="Z479" s="22">
        <f>VLOOKUP(I479,data!$A:$Y,3,FALSE)</f>
        <v>0</v>
      </c>
      <c r="AA479" s="25"/>
      <c r="AB479" s="22">
        <f>VLOOKUP(I479,data!$A:$Y,5,FALSE)</f>
        <v>0</v>
      </c>
      <c r="AC479" s="25"/>
      <c r="AD479" s="22">
        <f>VLOOKUP(I479,data!$A:$Y,7,FALSE)</f>
        <v>0</v>
      </c>
      <c r="AE479" s="25"/>
      <c r="AF479" s="22">
        <f>VLOOKUP(I479,data!$A:$Y,9,FALSE)</f>
        <v>0</v>
      </c>
      <c r="AG479" s="25"/>
      <c r="AH479" s="22">
        <f>VLOOKUP(I479,data!$A:$Y,11,FALSE)</f>
        <v>0</v>
      </c>
      <c r="AI479" s="25"/>
      <c r="AJ479" s="22">
        <f>VLOOKUP(I479,data!$A:$Y,13,FALSE)</f>
        <v>0</v>
      </c>
      <c r="AK479" s="25"/>
      <c r="AL479" s="22">
        <f>VLOOKUP(I479,data!$A:$Y,15,FALSE)</f>
        <v>0</v>
      </c>
      <c r="AM479" s="25"/>
      <c r="AN479" s="22">
        <f>VLOOKUP(I479,data!$A:$Y,17,FALSE)</f>
        <v>0</v>
      </c>
      <c r="AO479" s="25"/>
      <c r="AP479" s="22">
        <f>VLOOKUP(I479,data!$A:$Y,19,FALSE)</f>
        <v>0</v>
      </c>
      <c r="AQ479" s="25"/>
      <c r="AR479" s="22">
        <f>VLOOKUP(I479,data!$A:$Y,21,FALSE)</f>
        <v>0</v>
      </c>
      <c r="AS479" s="25"/>
      <c r="AT479" s="22">
        <f>VLOOKUP(I479,data!$A:$Y,23,FALSE)</f>
        <v>0</v>
      </c>
      <c r="AU479" s="25"/>
      <c r="AV479" s="22">
        <f>VLOOKUP(I479,data!$A:$Y,25,FALSE)</f>
        <v>0</v>
      </c>
      <c r="AW479" s="26">
        <f t="shared" si="162"/>
        <v>0</v>
      </c>
      <c r="AX479" s="26">
        <f t="shared" si="163"/>
        <v>0</v>
      </c>
      <c r="AY479" s="22">
        <f t="shared" si="164"/>
        <v>0</v>
      </c>
      <c r="AZ479" s="22">
        <f t="shared" si="165"/>
        <v>0</v>
      </c>
      <c r="BA479" s="22">
        <f t="shared" si="166"/>
        <v>0</v>
      </c>
      <c r="BB479" s="22">
        <f t="shared" si="167"/>
        <v>0</v>
      </c>
      <c r="BC479" s="22">
        <f t="shared" si="168"/>
        <v>0</v>
      </c>
      <c r="BD479" s="22">
        <f t="shared" si="169"/>
        <v>0</v>
      </c>
      <c r="BE479" s="22">
        <f t="shared" si="170"/>
        <v>0</v>
      </c>
      <c r="BF479" s="22">
        <f t="shared" si="171"/>
        <v>0</v>
      </c>
      <c r="BG479" s="22">
        <f t="shared" si="172"/>
        <v>0</v>
      </c>
      <c r="BH479" s="22">
        <f t="shared" si="173"/>
        <v>0</v>
      </c>
      <c r="BI479" s="22">
        <f t="shared" si="174"/>
        <v>0</v>
      </c>
      <c r="BJ479" s="22"/>
      <c r="BK479" s="26">
        <f t="shared" si="175"/>
        <v>0</v>
      </c>
      <c r="BL479" s="26" t="str">
        <f t="shared" si="176"/>
        <v>N</v>
      </c>
      <c r="BM479" s="27">
        <v>0</v>
      </c>
      <c r="BN479" s="28">
        <f t="shared" si="177"/>
        <v>0</v>
      </c>
      <c r="BO479" s="29">
        <f t="shared" si="178"/>
        <v>10</v>
      </c>
      <c r="BP479" s="30">
        <f t="shared" si="179"/>
        <v>800</v>
      </c>
      <c r="BQ479" s="31">
        <f t="shared" si="180"/>
        <v>0</v>
      </c>
      <c r="BR479" s="32">
        <f t="shared" si="181"/>
        <v>3.3333333333333335</v>
      </c>
      <c r="BS479" s="33">
        <f t="shared" si="182"/>
        <v>0</v>
      </c>
      <c r="BT479" s="34">
        <f t="shared" si="183"/>
        <v>0</v>
      </c>
      <c r="BU479" s="35">
        <v>0</v>
      </c>
      <c r="BV479" s="35">
        <v>20</v>
      </c>
      <c r="BW479" s="35">
        <v>0</v>
      </c>
      <c r="BX479" s="35">
        <v>0</v>
      </c>
      <c r="BY479" s="35">
        <v>0</v>
      </c>
      <c r="BZ479" s="35">
        <v>0</v>
      </c>
      <c r="CA479" s="36">
        <v>1248</v>
      </c>
    </row>
    <row r="480" spans="1:79" ht="15" customHeight="1">
      <c r="A480" s="47" t="s">
        <v>35</v>
      </c>
      <c r="B480" s="47" t="s">
        <v>1125</v>
      </c>
      <c r="C480" s="48" t="s">
        <v>1126</v>
      </c>
      <c r="D480" s="49" t="s">
        <v>1320</v>
      </c>
      <c r="E480" s="50">
        <f>VLOOKUP(I480,vendors!D:L,8,FALSE)</f>
        <v>80</v>
      </c>
      <c r="F480" s="50" t="str">
        <f>VLOOKUP(I480,vendors!D:L,9,FALSE)</f>
        <v>DENTAL VISION</v>
      </c>
      <c r="G480" s="49" t="s">
        <v>68</v>
      </c>
      <c r="H480" s="49" t="s">
        <v>1321</v>
      </c>
      <c r="I480" s="49">
        <v>820106</v>
      </c>
      <c r="J480" s="49"/>
      <c r="K480" s="47" t="s">
        <v>1129</v>
      </c>
      <c r="L480" s="51" t="s">
        <v>60</v>
      </c>
      <c r="M480" s="22">
        <f>VLOOKUP(I480,data!$A:$Y,2,FALSE)</f>
        <v>0</v>
      </c>
      <c r="N480" s="22">
        <f>VLOOKUP(I480,data!$A:$Y,4,FALSE)</f>
        <v>0</v>
      </c>
      <c r="O480" s="22">
        <f>VLOOKUP(I480,data!$A:$Y,6,FALSE)</f>
        <v>0</v>
      </c>
      <c r="P480" s="22">
        <f>VLOOKUP(I480,data!$A:$Y,8,FALSE)</f>
        <v>0</v>
      </c>
      <c r="Q480" s="22">
        <f>VLOOKUP(I480,data!$A:$Y,10,FALSE)</f>
        <v>0</v>
      </c>
      <c r="R480" s="22">
        <f>VLOOKUP(I480,data!$A:$Y,12,FALSE)</f>
        <v>0</v>
      </c>
      <c r="S480" s="22">
        <f>VLOOKUP(I480,data!$A:$Y,14,FALSE)</f>
        <v>0</v>
      </c>
      <c r="T480" s="22">
        <f>VLOOKUP(I480,data!$A:$Y,16,FALSE)</f>
        <v>5</v>
      </c>
      <c r="U480" s="22">
        <f>VLOOKUP(I480,data!$A:$Y,18,FALSE)</f>
        <v>0</v>
      </c>
      <c r="V480" s="23">
        <f>VLOOKUP(I480,data!$A:$Y,20,FALSE)</f>
        <v>0</v>
      </c>
      <c r="W480" s="22">
        <f>VLOOKUP(I480,data!$A:$Y,22,FALSE)</f>
        <v>0</v>
      </c>
      <c r="X480" s="22">
        <f>VLOOKUP(I480,data!$A:$Y,24,FALSE)</f>
        <v>0</v>
      </c>
      <c r="Y480" s="24">
        <f t="shared" si="161"/>
        <v>5</v>
      </c>
      <c r="Z480" s="22">
        <f>VLOOKUP(I480,data!$A:$Y,3,FALSE)</f>
        <v>0</v>
      </c>
      <c r="AA480" s="25"/>
      <c r="AB480" s="22">
        <f>VLOOKUP(I480,data!$A:$Y,5,FALSE)</f>
        <v>0</v>
      </c>
      <c r="AC480" s="25"/>
      <c r="AD480" s="22">
        <f>VLOOKUP(I480,data!$A:$Y,7,FALSE)</f>
        <v>0</v>
      </c>
      <c r="AE480" s="25"/>
      <c r="AF480" s="22">
        <f>VLOOKUP(I480,data!$A:$Y,9,FALSE)</f>
        <v>0</v>
      </c>
      <c r="AG480" s="25"/>
      <c r="AH480" s="22">
        <f>VLOOKUP(I480,data!$A:$Y,11,FALSE)</f>
        <v>0</v>
      </c>
      <c r="AI480" s="25"/>
      <c r="AJ480" s="22">
        <f>VLOOKUP(I480,data!$A:$Y,13,FALSE)</f>
        <v>0</v>
      </c>
      <c r="AK480" s="25"/>
      <c r="AL480" s="22">
        <f>VLOOKUP(I480,data!$A:$Y,15,FALSE)</f>
        <v>0</v>
      </c>
      <c r="AM480" s="25"/>
      <c r="AN480" s="22">
        <f>VLOOKUP(I480,data!$A:$Y,17,FALSE)</f>
        <v>0</v>
      </c>
      <c r="AO480" s="25"/>
      <c r="AP480" s="22">
        <f>VLOOKUP(I480,data!$A:$Y,19,FALSE)</f>
        <v>0</v>
      </c>
      <c r="AQ480" s="25"/>
      <c r="AR480" s="22">
        <f>VLOOKUP(I480,data!$A:$Y,21,FALSE)</f>
        <v>0</v>
      </c>
      <c r="AS480" s="25"/>
      <c r="AT480" s="22">
        <f>VLOOKUP(I480,data!$A:$Y,23,FALSE)</f>
        <v>0</v>
      </c>
      <c r="AU480" s="25"/>
      <c r="AV480" s="22">
        <f>VLOOKUP(I480,data!$A:$Y,25,FALSE)</f>
        <v>0</v>
      </c>
      <c r="AW480" s="26">
        <f t="shared" si="162"/>
        <v>0</v>
      </c>
      <c r="AX480" s="26">
        <f t="shared" si="163"/>
        <v>0</v>
      </c>
      <c r="AY480" s="22">
        <f t="shared" si="164"/>
        <v>0</v>
      </c>
      <c r="AZ480" s="22">
        <f t="shared" si="165"/>
        <v>0</v>
      </c>
      <c r="BA480" s="22">
        <f t="shared" si="166"/>
        <v>0</v>
      </c>
      <c r="BB480" s="22">
        <f t="shared" si="167"/>
        <v>0</v>
      </c>
      <c r="BC480" s="22">
        <f t="shared" si="168"/>
        <v>0</v>
      </c>
      <c r="BD480" s="22">
        <f t="shared" si="169"/>
        <v>0</v>
      </c>
      <c r="BE480" s="22">
        <f t="shared" si="170"/>
        <v>0</v>
      </c>
      <c r="BF480" s="22">
        <f t="shared" si="171"/>
        <v>0</v>
      </c>
      <c r="BG480" s="22">
        <f t="shared" si="172"/>
        <v>0</v>
      </c>
      <c r="BH480" s="22">
        <f t="shared" si="173"/>
        <v>0</v>
      </c>
      <c r="BI480" s="22">
        <f t="shared" si="174"/>
        <v>0</v>
      </c>
      <c r="BJ480" s="22"/>
      <c r="BK480" s="26">
        <f t="shared" si="175"/>
        <v>0</v>
      </c>
      <c r="BL480" s="26" t="str">
        <f t="shared" si="176"/>
        <v>N</v>
      </c>
      <c r="BM480" s="27">
        <v>0</v>
      </c>
      <c r="BN480" s="28">
        <f t="shared" si="177"/>
        <v>0</v>
      </c>
      <c r="BO480" s="29">
        <f t="shared" si="178"/>
        <v>10</v>
      </c>
      <c r="BP480" s="30">
        <f t="shared" si="179"/>
        <v>800</v>
      </c>
      <c r="BQ480" s="31">
        <f t="shared" si="180"/>
        <v>0</v>
      </c>
      <c r="BR480" s="32">
        <f t="shared" si="181"/>
        <v>3.3333333333333335</v>
      </c>
      <c r="BS480" s="33">
        <f t="shared" si="182"/>
        <v>0</v>
      </c>
      <c r="BT480" s="34">
        <f t="shared" si="183"/>
        <v>0</v>
      </c>
      <c r="BU480" s="35">
        <v>0</v>
      </c>
      <c r="BV480" s="35">
        <v>20</v>
      </c>
      <c r="BW480" s="35">
        <v>0</v>
      </c>
      <c r="BX480" s="35">
        <v>0</v>
      </c>
      <c r="BY480" s="35">
        <v>0</v>
      </c>
      <c r="BZ480" s="35">
        <v>0</v>
      </c>
      <c r="CA480" s="36">
        <v>1249</v>
      </c>
    </row>
    <row r="481" spans="1:79" ht="15" customHeight="1">
      <c r="A481" s="47" t="s">
        <v>35</v>
      </c>
      <c r="B481" s="47" t="s">
        <v>1125</v>
      </c>
      <c r="C481" s="48" t="s">
        <v>1126</v>
      </c>
      <c r="D481" s="49" t="s">
        <v>1322</v>
      </c>
      <c r="E481" s="50">
        <f>VLOOKUP(I481,vendors!D:L,8,FALSE)</f>
        <v>80</v>
      </c>
      <c r="F481" s="50" t="str">
        <f>VLOOKUP(I481,vendors!D:L,9,FALSE)</f>
        <v>DENTAL VISION</v>
      </c>
      <c r="G481" s="49" t="s">
        <v>68</v>
      </c>
      <c r="H481" s="49" t="s">
        <v>1323</v>
      </c>
      <c r="I481" s="49">
        <v>820107</v>
      </c>
      <c r="J481" s="49"/>
      <c r="K481" s="47" t="s">
        <v>1129</v>
      </c>
      <c r="L481" s="51" t="s">
        <v>60</v>
      </c>
      <c r="M481" s="22">
        <f>VLOOKUP(I481,data!$A:$Y,2,FALSE)</f>
        <v>0</v>
      </c>
      <c r="N481" s="22">
        <f>VLOOKUP(I481,data!$A:$Y,4,FALSE)</f>
        <v>0</v>
      </c>
      <c r="O481" s="22">
        <f>VLOOKUP(I481,data!$A:$Y,6,FALSE)</f>
        <v>0</v>
      </c>
      <c r="P481" s="22">
        <f>VLOOKUP(I481,data!$A:$Y,8,FALSE)</f>
        <v>0</v>
      </c>
      <c r="Q481" s="22">
        <f>VLOOKUP(I481,data!$A:$Y,10,FALSE)</f>
        <v>0</v>
      </c>
      <c r="R481" s="22">
        <f>VLOOKUP(I481,data!$A:$Y,12,FALSE)</f>
        <v>0</v>
      </c>
      <c r="S481" s="22">
        <f>VLOOKUP(I481,data!$A:$Y,14,FALSE)</f>
        <v>0</v>
      </c>
      <c r="T481" s="22">
        <f>VLOOKUP(I481,data!$A:$Y,16,FALSE)</f>
        <v>5</v>
      </c>
      <c r="U481" s="22">
        <f>VLOOKUP(I481,data!$A:$Y,18,FALSE)</f>
        <v>2</v>
      </c>
      <c r="V481" s="23">
        <f>VLOOKUP(I481,data!$A:$Y,20,FALSE)</f>
        <v>0</v>
      </c>
      <c r="W481" s="22">
        <f>VLOOKUP(I481,data!$A:$Y,22,FALSE)</f>
        <v>0</v>
      </c>
      <c r="X481" s="22">
        <f>VLOOKUP(I481,data!$A:$Y,24,FALSE)</f>
        <v>0</v>
      </c>
      <c r="Y481" s="24">
        <f t="shared" si="161"/>
        <v>7</v>
      </c>
      <c r="Z481" s="22">
        <f>VLOOKUP(I481,data!$A:$Y,3,FALSE)</f>
        <v>0</v>
      </c>
      <c r="AA481" s="25"/>
      <c r="AB481" s="22">
        <f>VLOOKUP(I481,data!$A:$Y,5,FALSE)</f>
        <v>0</v>
      </c>
      <c r="AC481" s="25"/>
      <c r="AD481" s="22">
        <f>VLOOKUP(I481,data!$A:$Y,7,FALSE)</f>
        <v>0</v>
      </c>
      <c r="AE481" s="25"/>
      <c r="AF481" s="22">
        <f>VLOOKUP(I481,data!$A:$Y,9,FALSE)</f>
        <v>0</v>
      </c>
      <c r="AG481" s="25"/>
      <c r="AH481" s="22">
        <f>VLOOKUP(I481,data!$A:$Y,11,FALSE)</f>
        <v>0</v>
      </c>
      <c r="AI481" s="25"/>
      <c r="AJ481" s="22">
        <f>VLOOKUP(I481,data!$A:$Y,13,FALSE)</f>
        <v>0</v>
      </c>
      <c r="AK481" s="25"/>
      <c r="AL481" s="22">
        <f>VLOOKUP(I481,data!$A:$Y,15,FALSE)</f>
        <v>0</v>
      </c>
      <c r="AM481" s="25"/>
      <c r="AN481" s="22">
        <f>VLOOKUP(I481,data!$A:$Y,17,FALSE)</f>
        <v>0</v>
      </c>
      <c r="AO481" s="25"/>
      <c r="AP481" s="22">
        <f>VLOOKUP(I481,data!$A:$Y,19,FALSE)</f>
        <v>0</v>
      </c>
      <c r="AQ481" s="25"/>
      <c r="AR481" s="22">
        <f>VLOOKUP(I481,data!$A:$Y,21,FALSE)</f>
        <v>0</v>
      </c>
      <c r="AS481" s="25"/>
      <c r="AT481" s="22">
        <f>VLOOKUP(I481,data!$A:$Y,23,FALSE)</f>
        <v>0</v>
      </c>
      <c r="AU481" s="25"/>
      <c r="AV481" s="22">
        <f>VLOOKUP(I481,data!$A:$Y,25,FALSE)</f>
        <v>0</v>
      </c>
      <c r="AW481" s="26">
        <f t="shared" si="162"/>
        <v>0</v>
      </c>
      <c r="AX481" s="26">
        <f t="shared" si="163"/>
        <v>0</v>
      </c>
      <c r="AY481" s="22">
        <f t="shared" si="164"/>
        <v>0</v>
      </c>
      <c r="AZ481" s="22">
        <f t="shared" si="165"/>
        <v>0</v>
      </c>
      <c r="BA481" s="22">
        <f t="shared" si="166"/>
        <v>0</v>
      </c>
      <c r="BB481" s="22">
        <f t="shared" si="167"/>
        <v>0</v>
      </c>
      <c r="BC481" s="22">
        <f t="shared" si="168"/>
        <v>0</v>
      </c>
      <c r="BD481" s="22">
        <f t="shared" si="169"/>
        <v>0</v>
      </c>
      <c r="BE481" s="22">
        <f t="shared" si="170"/>
        <v>0</v>
      </c>
      <c r="BF481" s="22">
        <f t="shared" si="171"/>
        <v>0</v>
      </c>
      <c r="BG481" s="22">
        <f t="shared" si="172"/>
        <v>0</v>
      </c>
      <c r="BH481" s="22">
        <f t="shared" si="173"/>
        <v>0</v>
      </c>
      <c r="BI481" s="22">
        <f t="shared" si="174"/>
        <v>0</v>
      </c>
      <c r="BJ481" s="22"/>
      <c r="BK481" s="26">
        <f t="shared" si="175"/>
        <v>0</v>
      </c>
      <c r="BL481" s="26" t="str">
        <f t="shared" si="176"/>
        <v>N</v>
      </c>
      <c r="BM481" s="27">
        <v>0</v>
      </c>
      <c r="BN481" s="28">
        <f t="shared" si="177"/>
        <v>0</v>
      </c>
      <c r="BO481" s="29">
        <f t="shared" si="178"/>
        <v>20</v>
      </c>
      <c r="BP481" s="30">
        <f t="shared" si="179"/>
        <v>1600</v>
      </c>
      <c r="BQ481" s="31">
        <f t="shared" si="180"/>
        <v>0</v>
      </c>
      <c r="BR481" s="32">
        <f t="shared" si="181"/>
        <v>6.666666666666667</v>
      </c>
      <c r="BS481" s="33">
        <f t="shared" si="182"/>
        <v>0</v>
      </c>
      <c r="BT481" s="34">
        <f t="shared" si="183"/>
        <v>0</v>
      </c>
      <c r="BU481" s="35">
        <v>0</v>
      </c>
      <c r="BV481" s="35">
        <v>20</v>
      </c>
      <c r="BW481" s="35">
        <v>20</v>
      </c>
      <c r="BX481" s="35">
        <v>0</v>
      </c>
      <c r="BY481" s="35">
        <v>0</v>
      </c>
      <c r="BZ481" s="35">
        <v>0</v>
      </c>
      <c r="CA481" s="36">
        <v>1305</v>
      </c>
    </row>
    <row r="482" spans="1:79" ht="15" customHeight="1">
      <c r="A482" s="47" t="s">
        <v>35</v>
      </c>
      <c r="B482" s="47" t="s">
        <v>1125</v>
      </c>
      <c r="C482" s="48" t="s">
        <v>1126</v>
      </c>
      <c r="D482" s="49" t="s">
        <v>1324</v>
      </c>
      <c r="E482" s="50">
        <f>VLOOKUP(I482,vendors!D:L,8,FALSE)</f>
        <v>80</v>
      </c>
      <c r="F482" s="50" t="str">
        <f>VLOOKUP(I482,vendors!D:L,9,FALSE)</f>
        <v>DENTAL VISION</v>
      </c>
      <c r="G482" s="49" t="s">
        <v>68</v>
      </c>
      <c r="H482" s="49" t="s">
        <v>1325</v>
      </c>
      <c r="I482" s="49">
        <v>820108</v>
      </c>
      <c r="J482" s="49"/>
      <c r="K482" s="47" t="s">
        <v>1129</v>
      </c>
      <c r="L482" s="51" t="s">
        <v>60</v>
      </c>
      <c r="M482" s="22">
        <f>VLOOKUP(I482,data!$A:$Y,2,FALSE)</f>
        <v>0</v>
      </c>
      <c r="N482" s="22">
        <f>VLOOKUP(I482,data!$A:$Y,4,FALSE)</f>
        <v>0</v>
      </c>
      <c r="O482" s="22">
        <f>VLOOKUP(I482,data!$A:$Y,6,FALSE)</f>
        <v>0</v>
      </c>
      <c r="P482" s="22">
        <f>VLOOKUP(I482,data!$A:$Y,8,FALSE)</f>
        <v>0</v>
      </c>
      <c r="Q482" s="22">
        <f>VLOOKUP(I482,data!$A:$Y,10,FALSE)</f>
        <v>0</v>
      </c>
      <c r="R482" s="22">
        <f>VLOOKUP(I482,data!$A:$Y,12,FALSE)</f>
        <v>0</v>
      </c>
      <c r="S482" s="22">
        <f>VLOOKUP(I482,data!$A:$Y,14,FALSE)</f>
        <v>0</v>
      </c>
      <c r="T482" s="22">
        <f>VLOOKUP(I482,data!$A:$Y,16,FALSE)</f>
        <v>1</v>
      </c>
      <c r="U482" s="22">
        <f>VLOOKUP(I482,data!$A:$Y,18,FALSE)</f>
        <v>2</v>
      </c>
      <c r="V482" s="23">
        <f>VLOOKUP(I482,data!$A:$Y,20,FALSE)</f>
        <v>0</v>
      </c>
      <c r="W482" s="22">
        <f>VLOOKUP(I482,data!$A:$Y,22,FALSE)</f>
        <v>0</v>
      </c>
      <c r="X482" s="22">
        <f>VLOOKUP(I482,data!$A:$Y,24,FALSE)</f>
        <v>0</v>
      </c>
      <c r="Y482" s="24">
        <f t="shared" si="161"/>
        <v>3</v>
      </c>
      <c r="Z482" s="22">
        <f>VLOOKUP(I482,data!$A:$Y,3,FALSE)</f>
        <v>0</v>
      </c>
      <c r="AA482" s="25"/>
      <c r="AB482" s="22">
        <f>VLOOKUP(I482,data!$A:$Y,5,FALSE)</f>
        <v>0</v>
      </c>
      <c r="AC482" s="25"/>
      <c r="AD482" s="22">
        <f>VLOOKUP(I482,data!$A:$Y,7,FALSE)</f>
        <v>0</v>
      </c>
      <c r="AE482" s="25"/>
      <c r="AF482" s="22">
        <f>VLOOKUP(I482,data!$A:$Y,9,FALSE)</f>
        <v>0</v>
      </c>
      <c r="AG482" s="25"/>
      <c r="AH482" s="22">
        <f>VLOOKUP(I482,data!$A:$Y,11,FALSE)</f>
        <v>0</v>
      </c>
      <c r="AI482" s="25"/>
      <c r="AJ482" s="22">
        <f>VLOOKUP(I482,data!$A:$Y,13,FALSE)</f>
        <v>0</v>
      </c>
      <c r="AK482" s="25"/>
      <c r="AL482" s="22">
        <f>VLOOKUP(I482,data!$A:$Y,15,FALSE)</f>
        <v>0</v>
      </c>
      <c r="AM482" s="25"/>
      <c r="AN482" s="22">
        <f>VLOOKUP(I482,data!$A:$Y,17,FALSE)</f>
        <v>0</v>
      </c>
      <c r="AO482" s="25"/>
      <c r="AP482" s="22">
        <f>VLOOKUP(I482,data!$A:$Y,19,FALSE)</f>
        <v>0</v>
      </c>
      <c r="AQ482" s="25"/>
      <c r="AR482" s="22">
        <f>VLOOKUP(I482,data!$A:$Y,21,FALSE)</f>
        <v>0</v>
      </c>
      <c r="AS482" s="25"/>
      <c r="AT482" s="22">
        <f>VLOOKUP(I482,data!$A:$Y,23,FALSE)</f>
        <v>0</v>
      </c>
      <c r="AU482" s="25"/>
      <c r="AV482" s="22">
        <f>VLOOKUP(I482,data!$A:$Y,25,FALSE)</f>
        <v>0</v>
      </c>
      <c r="AW482" s="26">
        <f t="shared" si="162"/>
        <v>0</v>
      </c>
      <c r="AX482" s="26">
        <f t="shared" si="163"/>
        <v>0</v>
      </c>
      <c r="AY482" s="22">
        <f t="shared" si="164"/>
        <v>0</v>
      </c>
      <c r="AZ482" s="22">
        <f t="shared" si="165"/>
        <v>0</v>
      </c>
      <c r="BA482" s="22">
        <f t="shared" si="166"/>
        <v>0</v>
      </c>
      <c r="BB482" s="22">
        <f t="shared" si="167"/>
        <v>0</v>
      </c>
      <c r="BC482" s="22">
        <f t="shared" si="168"/>
        <v>0</v>
      </c>
      <c r="BD482" s="22">
        <f t="shared" si="169"/>
        <v>0</v>
      </c>
      <c r="BE482" s="22">
        <f t="shared" si="170"/>
        <v>0</v>
      </c>
      <c r="BF482" s="22">
        <f t="shared" si="171"/>
        <v>0</v>
      </c>
      <c r="BG482" s="22">
        <f t="shared" si="172"/>
        <v>0</v>
      </c>
      <c r="BH482" s="22">
        <f t="shared" si="173"/>
        <v>0</v>
      </c>
      <c r="BI482" s="22">
        <f t="shared" si="174"/>
        <v>0</v>
      </c>
      <c r="BJ482" s="22"/>
      <c r="BK482" s="26">
        <f t="shared" si="175"/>
        <v>0</v>
      </c>
      <c r="BL482" s="26" t="str">
        <f t="shared" si="176"/>
        <v>N</v>
      </c>
      <c r="BM482" s="27">
        <v>0</v>
      </c>
      <c r="BN482" s="28">
        <f t="shared" si="177"/>
        <v>0</v>
      </c>
      <c r="BO482" s="29">
        <f t="shared" si="178"/>
        <v>25</v>
      </c>
      <c r="BP482" s="30">
        <f t="shared" si="179"/>
        <v>2000</v>
      </c>
      <c r="BQ482" s="31">
        <f t="shared" si="180"/>
        <v>0</v>
      </c>
      <c r="BR482" s="32">
        <f t="shared" si="181"/>
        <v>8.3333333333333339</v>
      </c>
      <c r="BS482" s="33">
        <f t="shared" si="182"/>
        <v>5</v>
      </c>
      <c r="BT482" s="34">
        <f t="shared" si="183"/>
        <v>0</v>
      </c>
      <c r="BU482" s="35">
        <v>0</v>
      </c>
      <c r="BV482" s="35">
        <v>20</v>
      </c>
      <c r="BW482" s="35">
        <v>20</v>
      </c>
      <c r="BX482" s="35">
        <v>10</v>
      </c>
      <c r="BY482" s="35">
        <v>0</v>
      </c>
      <c r="BZ482" s="35">
        <v>0</v>
      </c>
      <c r="CA482" s="36">
        <v>1186</v>
      </c>
    </row>
    <row r="483" spans="1:79" ht="15" customHeight="1">
      <c r="A483" s="47" t="s">
        <v>35</v>
      </c>
      <c r="B483" s="47" t="s">
        <v>1125</v>
      </c>
      <c r="C483" s="48" t="s">
        <v>1126</v>
      </c>
      <c r="D483" s="49" t="s">
        <v>1326</v>
      </c>
      <c r="E483" s="50">
        <f>VLOOKUP(I483,vendors!D:L,8,FALSE)</f>
        <v>80</v>
      </c>
      <c r="F483" s="50" t="str">
        <f>VLOOKUP(I483,vendors!D:L,9,FALSE)</f>
        <v>DENTAL VISION</v>
      </c>
      <c r="G483" s="49" t="s">
        <v>68</v>
      </c>
      <c r="H483" s="49" t="s">
        <v>1327</v>
      </c>
      <c r="I483" s="49">
        <v>820109</v>
      </c>
      <c r="J483" s="49"/>
      <c r="K483" s="47" t="s">
        <v>1129</v>
      </c>
      <c r="L483" s="51" t="s">
        <v>60</v>
      </c>
      <c r="M483" s="22">
        <f>VLOOKUP(I483,data!$A:$Y,2,FALSE)</f>
        <v>0</v>
      </c>
      <c r="N483" s="22">
        <f>VLOOKUP(I483,data!$A:$Y,4,FALSE)</f>
        <v>0</v>
      </c>
      <c r="O483" s="22">
        <f>VLOOKUP(I483,data!$A:$Y,6,FALSE)</f>
        <v>0</v>
      </c>
      <c r="P483" s="22">
        <f>VLOOKUP(I483,data!$A:$Y,8,FALSE)</f>
        <v>0</v>
      </c>
      <c r="Q483" s="22">
        <f>VLOOKUP(I483,data!$A:$Y,10,FALSE)</f>
        <v>0</v>
      </c>
      <c r="R483" s="22">
        <f>VLOOKUP(I483,data!$A:$Y,12,FALSE)</f>
        <v>0</v>
      </c>
      <c r="S483" s="22">
        <f>VLOOKUP(I483,data!$A:$Y,14,FALSE)</f>
        <v>12</v>
      </c>
      <c r="T483" s="22">
        <f>VLOOKUP(I483,data!$A:$Y,16,FALSE)</f>
        <v>1</v>
      </c>
      <c r="U483" s="22">
        <f>VLOOKUP(I483,data!$A:$Y,18,FALSE)</f>
        <v>2</v>
      </c>
      <c r="V483" s="23">
        <f>VLOOKUP(I483,data!$A:$Y,20,FALSE)</f>
        <v>0</v>
      </c>
      <c r="W483" s="22">
        <f>VLOOKUP(I483,data!$A:$Y,22,FALSE)</f>
        <v>0</v>
      </c>
      <c r="X483" s="22">
        <f>VLOOKUP(I483,data!$A:$Y,24,FALSE)</f>
        <v>0</v>
      </c>
      <c r="Y483" s="24">
        <f t="shared" si="161"/>
        <v>15</v>
      </c>
      <c r="Z483" s="22">
        <f>VLOOKUP(I483,data!$A:$Y,3,FALSE)</f>
        <v>0</v>
      </c>
      <c r="AA483" s="25"/>
      <c r="AB483" s="22">
        <f>VLOOKUP(I483,data!$A:$Y,5,FALSE)</f>
        <v>0</v>
      </c>
      <c r="AC483" s="25"/>
      <c r="AD483" s="22">
        <f>VLOOKUP(I483,data!$A:$Y,7,FALSE)</f>
        <v>0</v>
      </c>
      <c r="AE483" s="25"/>
      <c r="AF483" s="22">
        <f>VLOOKUP(I483,data!$A:$Y,9,FALSE)</f>
        <v>0</v>
      </c>
      <c r="AG483" s="25"/>
      <c r="AH483" s="22">
        <f>VLOOKUP(I483,data!$A:$Y,11,FALSE)</f>
        <v>0</v>
      </c>
      <c r="AI483" s="25"/>
      <c r="AJ483" s="22">
        <f>VLOOKUP(I483,data!$A:$Y,13,FALSE)</f>
        <v>0</v>
      </c>
      <c r="AK483" s="25"/>
      <c r="AL483" s="22">
        <f>VLOOKUP(I483,data!$A:$Y,15,FALSE)</f>
        <v>0</v>
      </c>
      <c r="AM483" s="25"/>
      <c r="AN483" s="22">
        <f>VLOOKUP(I483,data!$A:$Y,17,FALSE)</f>
        <v>0</v>
      </c>
      <c r="AO483" s="25"/>
      <c r="AP483" s="22">
        <f>VLOOKUP(I483,data!$A:$Y,19,FALSE)</f>
        <v>0</v>
      </c>
      <c r="AQ483" s="25"/>
      <c r="AR483" s="22">
        <f>VLOOKUP(I483,data!$A:$Y,21,FALSE)</f>
        <v>0</v>
      </c>
      <c r="AS483" s="25"/>
      <c r="AT483" s="22">
        <f>VLOOKUP(I483,data!$A:$Y,23,FALSE)</f>
        <v>0</v>
      </c>
      <c r="AU483" s="25"/>
      <c r="AV483" s="22">
        <f>VLOOKUP(I483,data!$A:$Y,25,FALSE)</f>
        <v>0</v>
      </c>
      <c r="AW483" s="26">
        <f t="shared" si="162"/>
        <v>0</v>
      </c>
      <c r="AX483" s="26">
        <f t="shared" si="163"/>
        <v>0</v>
      </c>
      <c r="AY483" s="22">
        <f t="shared" si="164"/>
        <v>0</v>
      </c>
      <c r="AZ483" s="22">
        <f t="shared" si="165"/>
        <v>0</v>
      </c>
      <c r="BA483" s="22">
        <f t="shared" si="166"/>
        <v>0</v>
      </c>
      <c r="BB483" s="22">
        <f t="shared" si="167"/>
        <v>0</v>
      </c>
      <c r="BC483" s="22">
        <f t="shared" si="168"/>
        <v>0</v>
      </c>
      <c r="BD483" s="22">
        <f t="shared" si="169"/>
        <v>0</v>
      </c>
      <c r="BE483" s="22">
        <f t="shared" si="170"/>
        <v>0</v>
      </c>
      <c r="BF483" s="22">
        <f t="shared" si="171"/>
        <v>0</v>
      </c>
      <c r="BG483" s="22">
        <f t="shared" si="172"/>
        <v>0</v>
      </c>
      <c r="BH483" s="22">
        <f t="shared" si="173"/>
        <v>0</v>
      </c>
      <c r="BI483" s="22">
        <f t="shared" si="174"/>
        <v>0</v>
      </c>
      <c r="BJ483" s="22"/>
      <c r="BK483" s="26">
        <f t="shared" si="175"/>
        <v>0</v>
      </c>
      <c r="BL483" s="26" t="str">
        <f t="shared" si="176"/>
        <v>N</v>
      </c>
      <c r="BM483" s="27">
        <v>0</v>
      </c>
      <c r="BN483" s="28">
        <f t="shared" si="177"/>
        <v>0</v>
      </c>
      <c r="BO483" s="29">
        <f t="shared" si="178"/>
        <v>10</v>
      </c>
      <c r="BP483" s="30">
        <f t="shared" si="179"/>
        <v>800</v>
      </c>
      <c r="BQ483" s="31">
        <f t="shared" si="180"/>
        <v>0</v>
      </c>
      <c r="BR483" s="32">
        <f t="shared" si="181"/>
        <v>3.3333333333333335</v>
      </c>
      <c r="BS483" s="33">
        <f t="shared" si="182"/>
        <v>0</v>
      </c>
      <c r="BT483" s="34">
        <f t="shared" si="183"/>
        <v>0</v>
      </c>
      <c r="BU483" s="35">
        <v>0</v>
      </c>
      <c r="BV483" s="35">
        <v>20</v>
      </c>
      <c r="BW483" s="35">
        <v>0</v>
      </c>
      <c r="BX483" s="35">
        <v>0</v>
      </c>
      <c r="BY483" s="35">
        <v>0</v>
      </c>
      <c r="BZ483" s="35">
        <v>0</v>
      </c>
      <c r="CA483" s="36">
        <v>1187</v>
      </c>
    </row>
    <row r="484" spans="1:79" ht="15" customHeight="1">
      <c r="A484" s="47" t="s">
        <v>35</v>
      </c>
      <c r="B484" s="47" t="s">
        <v>1125</v>
      </c>
      <c r="C484" s="48" t="s">
        <v>1126</v>
      </c>
      <c r="D484" s="49" t="s">
        <v>1328</v>
      </c>
      <c r="E484" s="50">
        <f>VLOOKUP(I484,vendors!D:L,8,FALSE)</f>
        <v>80</v>
      </c>
      <c r="F484" s="50" t="str">
        <f>VLOOKUP(I484,vendors!D:L,9,FALSE)</f>
        <v>DENTAL VISION</v>
      </c>
      <c r="G484" s="49" t="s">
        <v>68</v>
      </c>
      <c r="H484" s="49" t="s">
        <v>1329</v>
      </c>
      <c r="I484" s="49">
        <v>820110</v>
      </c>
      <c r="J484" s="49"/>
      <c r="K484" s="47" t="s">
        <v>1129</v>
      </c>
      <c r="L484" s="51" t="s">
        <v>60</v>
      </c>
      <c r="M484" s="22">
        <f>VLOOKUP(I484,data!$A:$Y,2,FALSE)</f>
        <v>0</v>
      </c>
      <c r="N484" s="22">
        <f>VLOOKUP(I484,data!$A:$Y,4,FALSE)</f>
        <v>0</v>
      </c>
      <c r="O484" s="22">
        <f>VLOOKUP(I484,data!$A:$Y,6,FALSE)</f>
        <v>0</v>
      </c>
      <c r="P484" s="22">
        <f>VLOOKUP(I484,data!$A:$Y,8,FALSE)</f>
        <v>0</v>
      </c>
      <c r="Q484" s="22">
        <f>VLOOKUP(I484,data!$A:$Y,10,FALSE)</f>
        <v>0</v>
      </c>
      <c r="R484" s="22">
        <f>VLOOKUP(I484,data!$A:$Y,12,FALSE)</f>
        <v>0</v>
      </c>
      <c r="S484" s="22">
        <f>VLOOKUP(I484,data!$A:$Y,14,FALSE)</f>
        <v>12</v>
      </c>
      <c r="T484" s="22">
        <f>VLOOKUP(I484,data!$A:$Y,16,FALSE)</f>
        <v>1</v>
      </c>
      <c r="U484" s="22">
        <f>VLOOKUP(I484,data!$A:$Y,18,FALSE)</f>
        <v>2</v>
      </c>
      <c r="V484" s="23">
        <f>VLOOKUP(I484,data!$A:$Y,20,FALSE)</f>
        <v>0</v>
      </c>
      <c r="W484" s="22">
        <f>VLOOKUP(I484,data!$A:$Y,22,FALSE)</f>
        <v>0</v>
      </c>
      <c r="X484" s="22">
        <f>VLOOKUP(I484,data!$A:$Y,24,FALSE)</f>
        <v>0</v>
      </c>
      <c r="Y484" s="24">
        <f t="shared" si="161"/>
        <v>15</v>
      </c>
      <c r="Z484" s="22">
        <f>VLOOKUP(I484,data!$A:$Y,3,FALSE)</f>
        <v>0</v>
      </c>
      <c r="AA484" s="25"/>
      <c r="AB484" s="22">
        <f>VLOOKUP(I484,data!$A:$Y,5,FALSE)</f>
        <v>0</v>
      </c>
      <c r="AC484" s="25"/>
      <c r="AD484" s="22">
        <f>VLOOKUP(I484,data!$A:$Y,7,FALSE)</f>
        <v>0</v>
      </c>
      <c r="AE484" s="25"/>
      <c r="AF484" s="22">
        <f>VLOOKUP(I484,data!$A:$Y,9,FALSE)</f>
        <v>0</v>
      </c>
      <c r="AG484" s="25"/>
      <c r="AH484" s="22">
        <f>VLOOKUP(I484,data!$A:$Y,11,FALSE)</f>
        <v>0</v>
      </c>
      <c r="AI484" s="25"/>
      <c r="AJ484" s="22">
        <f>VLOOKUP(I484,data!$A:$Y,13,FALSE)</f>
        <v>0</v>
      </c>
      <c r="AK484" s="25"/>
      <c r="AL484" s="22">
        <f>VLOOKUP(I484,data!$A:$Y,15,FALSE)</f>
        <v>0</v>
      </c>
      <c r="AM484" s="25"/>
      <c r="AN484" s="22">
        <f>VLOOKUP(I484,data!$A:$Y,17,FALSE)</f>
        <v>0</v>
      </c>
      <c r="AO484" s="25"/>
      <c r="AP484" s="22">
        <f>VLOOKUP(I484,data!$A:$Y,19,FALSE)</f>
        <v>0</v>
      </c>
      <c r="AQ484" s="25"/>
      <c r="AR484" s="22">
        <f>VLOOKUP(I484,data!$A:$Y,21,FALSE)</f>
        <v>0</v>
      </c>
      <c r="AS484" s="25"/>
      <c r="AT484" s="22">
        <f>VLOOKUP(I484,data!$A:$Y,23,FALSE)</f>
        <v>0</v>
      </c>
      <c r="AU484" s="25"/>
      <c r="AV484" s="22">
        <f>VLOOKUP(I484,data!$A:$Y,25,FALSE)</f>
        <v>0</v>
      </c>
      <c r="AW484" s="26">
        <f t="shared" si="162"/>
        <v>0</v>
      </c>
      <c r="AX484" s="26">
        <f t="shared" si="163"/>
        <v>0</v>
      </c>
      <c r="AY484" s="22">
        <f t="shared" si="164"/>
        <v>0</v>
      </c>
      <c r="AZ484" s="22">
        <f t="shared" si="165"/>
        <v>0</v>
      </c>
      <c r="BA484" s="22">
        <f t="shared" si="166"/>
        <v>0</v>
      </c>
      <c r="BB484" s="22">
        <f t="shared" si="167"/>
        <v>0</v>
      </c>
      <c r="BC484" s="22">
        <f t="shared" si="168"/>
        <v>0</v>
      </c>
      <c r="BD484" s="22">
        <f t="shared" si="169"/>
        <v>0</v>
      </c>
      <c r="BE484" s="22">
        <f t="shared" si="170"/>
        <v>0</v>
      </c>
      <c r="BF484" s="22">
        <f t="shared" si="171"/>
        <v>0</v>
      </c>
      <c r="BG484" s="22">
        <f t="shared" si="172"/>
        <v>0</v>
      </c>
      <c r="BH484" s="22">
        <f t="shared" si="173"/>
        <v>0</v>
      </c>
      <c r="BI484" s="22">
        <f t="shared" si="174"/>
        <v>0</v>
      </c>
      <c r="BJ484" s="22"/>
      <c r="BK484" s="26">
        <f t="shared" si="175"/>
        <v>0</v>
      </c>
      <c r="BL484" s="26" t="str">
        <f t="shared" si="176"/>
        <v>N</v>
      </c>
      <c r="BM484" s="27">
        <v>0</v>
      </c>
      <c r="BN484" s="28">
        <f t="shared" si="177"/>
        <v>0</v>
      </c>
      <c r="BO484" s="29">
        <f t="shared" si="178"/>
        <v>10</v>
      </c>
      <c r="BP484" s="30">
        <f t="shared" si="179"/>
        <v>800</v>
      </c>
      <c r="BQ484" s="31">
        <f t="shared" si="180"/>
        <v>0</v>
      </c>
      <c r="BR484" s="32">
        <f t="shared" si="181"/>
        <v>3.3333333333333335</v>
      </c>
      <c r="BS484" s="33">
        <f t="shared" si="182"/>
        <v>0</v>
      </c>
      <c r="BT484" s="34">
        <f t="shared" si="183"/>
        <v>0</v>
      </c>
      <c r="BU484" s="35">
        <v>0</v>
      </c>
      <c r="BV484" s="35">
        <v>20</v>
      </c>
      <c r="BW484" s="35">
        <v>0</v>
      </c>
      <c r="BX484" s="35">
        <v>0</v>
      </c>
      <c r="BY484" s="35">
        <v>0</v>
      </c>
      <c r="BZ484" s="35">
        <v>0</v>
      </c>
      <c r="CA484" s="36">
        <v>1188</v>
      </c>
    </row>
    <row r="485" spans="1:79" ht="15" customHeight="1">
      <c r="A485" s="47" t="s">
        <v>35</v>
      </c>
      <c r="B485" s="47" t="s">
        <v>1125</v>
      </c>
      <c r="C485" s="48" t="s">
        <v>1126</v>
      </c>
      <c r="D485" s="49" t="s">
        <v>1330</v>
      </c>
      <c r="E485" s="50">
        <f>VLOOKUP(I485,vendors!D:L,8,FALSE)</f>
        <v>100</v>
      </c>
      <c r="F485" s="50" t="str">
        <f>VLOOKUP(I485,vendors!D:L,9,FALSE)</f>
        <v>DENTAL VISION</v>
      </c>
      <c r="G485" s="49" t="s">
        <v>68</v>
      </c>
      <c r="H485" s="49" t="s">
        <v>1331</v>
      </c>
      <c r="I485" s="49">
        <v>820111</v>
      </c>
      <c r="J485" s="49"/>
      <c r="K485" s="47" t="s">
        <v>1129</v>
      </c>
      <c r="L485" s="51" t="s">
        <v>60</v>
      </c>
      <c r="M485" s="22">
        <f>VLOOKUP(I485,data!$A:$Y,2,FALSE)</f>
        <v>0</v>
      </c>
      <c r="N485" s="22">
        <f>VLOOKUP(I485,data!$A:$Y,4,FALSE)</f>
        <v>0</v>
      </c>
      <c r="O485" s="22">
        <f>VLOOKUP(I485,data!$A:$Y,6,FALSE)</f>
        <v>0</v>
      </c>
      <c r="P485" s="22">
        <f>VLOOKUP(I485,data!$A:$Y,8,FALSE)</f>
        <v>0</v>
      </c>
      <c r="Q485" s="22">
        <f>VLOOKUP(I485,data!$A:$Y,10,FALSE)</f>
        <v>0</v>
      </c>
      <c r="R485" s="22">
        <f>VLOOKUP(I485,data!$A:$Y,12,FALSE)</f>
        <v>0</v>
      </c>
      <c r="S485" s="22">
        <f>VLOOKUP(I485,data!$A:$Y,14,FALSE)</f>
        <v>1</v>
      </c>
      <c r="T485" s="22">
        <f>VLOOKUP(I485,data!$A:$Y,16,FALSE)</f>
        <v>1</v>
      </c>
      <c r="U485" s="22">
        <f>VLOOKUP(I485,data!$A:$Y,18,FALSE)</f>
        <v>2</v>
      </c>
      <c r="V485" s="23">
        <f>VLOOKUP(I485,data!$A:$Y,20,FALSE)</f>
        <v>0</v>
      </c>
      <c r="W485" s="22">
        <f>VLOOKUP(I485,data!$A:$Y,22,FALSE)</f>
        <v>0</v>
      </c>
      <c r="X485" s="22">
        <f>VLOOKUP(I485,data!$A:$Y,24,FALSE)</f>
        <v>0</v>
      </c>
      <c r="Y485" s="24">
        <f t="shared" si="161"/>
        <v>4</v>
      </c>
      <c r="Z485" s="22">
        <f>VLOOKUP(I485,data!$A:$Y,3,FALSE)</f>
        <v>0</v>
      </c>
      <c r="AA485" s="25"/>
      <c r="AB485" s="22">
        <f>VLOOKUP(I485,data!$A:$Y,5,FALSE)</f>
        <v>0</v>
      </c>
      <c r="AC485" s="25"/>
      <c r="AD485" s="22">
        <f>VLOOKUP(I485,data!$A:$Y,7,FALSE)</f>
        <v>0</v>
      </c>
      <c r="AE485" s="25"/>
      <c r="AF485" s="22">
        <f>VLOOKUP(I485,data!$A:$Y,9,FALSE)</f>
        <v>0</v>
      </c>
      <c r="AG485" s="25"/>
      <c r="AH485" s="22">
        <f>VLOOKUP(I485,data!$A:$Y,11,FALSE)</f>
        <v>0</v>
      </c>
      <c r="AI485" s="25"/>
      <c r="AJ485" s="22">
        <f>VLOOKUP(I485,data!$A:$Y,13,FALSE)</f>
        <v>0</v>
      </c>
      <c r="AK485" s="25"/>
      <c r="AL485" s="22">
        <f>VLOOKUP(I485,data!$A:$Y,15,FALSE)</f>
        <v>0</v>
      </c>
      <c r="AM485" s="25"/>
      <c r="AN485" s="22">
        <f>VLOOKUP(I485,data!$A:$Y,17,FALSE)</f>
        <v>0</v>
      </c>
      <c r="AO485" s="25"/>
      <c r="AP485" s="22">
        <f>VLOOKUP(I485,data!$A:$Y,19,FALSE)</f>
        <v>0</v>
      </c>
      <c r="AQ485" s="25"/>
      <c r="AR485" s="22">
        <f>VLOOKUP(I485,data!$A:$Y,21,FALSE)</f>
        <v>0</v>
      </c>
      <c r="AS485" s="25"/>
      <c r="AT485" s="22">
        <f>VLOOKUP(I485,data!$A:$Y,23,FALSE)</f>
        <v>0</v>
      </c>
      <c r="AU485" s="25"/>
      <c r="AV485" s="22">
        <f>VLOOKUP(I485,data!$A:$Y,25,FALSE)</f>
        <v>0</v>
      </c>
      <c r="AW485" s="26">
        <f t="shared" si="162"/>
        <v>0</v>
      </c>
      <c r="AX485" s="26">
        <f t="shared" si="163"/>
        <v>0</v>
      </c>
      <c r="AY485" s="22">
        <f t="shared" si="164"/>
        <v>0</v>
      </c>
      <c r="AZ485" s="22">
        <f t="shared" si="165"/>
        <v>0</v>
      </c>
      <c r="BA485" s="22">
        <f t="shared" si="166"/>
        <v>0</v>
      </c>
      <c r="BB485" s="22">
        <f t="shared" si="167"/>
        <v>0</v>
      </c>
      <c r="BC485" s="22">
        <f t="shared" si="168"/>
        <v>0</v>
      </c>
      <c r="BD485" s="22">
        <f t="shared" si="169"/>
        <v>0</v>
      </c>
      <c r="BE485" s="22">
        <f t="shared" si="170"/>
        <v>0</v>
      </c>
      <c r="BF485" s="22">
        <f t="shared" si="171"/>
        <v>0</v>
      </c>
      <c r="BG485" s="22">
        <f t="shared" si="172"/>
        <v>0</v>
      </c>
      <c r="BH485" s="22">
        <f t="shared" si="173"/>
        <v>0</v>
      </c>
      <c r="BI485" s="22">
        <f t="shared" si="174"/>
        <v>0</v>
      </c>
      <c r="BJ485" s="22"/>
      <c r="BK485" s="26">
        <f t="shared" si="175"/>
        <v>0</v>
      </c>
      <c r="BL485" s="26" t="str">
        <f t="shared" si="176"/>
        <v>N</v>
      </c>
      <c r="BM485" s="27">
        <v>0</v>
      </c>
      <c r="BN485" s="28">
        <f t="shared" si="177"/>
        <v>0</v>
      </c>
      <c r="BO485" s="29">
        <f t="shared" si="178"/>
        <v>15</v>
      </c>
      <c r="BP485" s="30">
        <f t="shared" si="179"/>
        <v>1500</v>
      </c>
      <c r="BQ485" s="31">
        <f t="shared" si="180"/>
        <v>0</v>
      </c>
      <c r="BR485" s="32">
        <f t="shared" si="181"/>
        <v>5</v>
      </c>
      <c r="BS485" s="33">
        <f t="shared" si="182"/>
        <v>0</v>
      </c>
      <c r="BT485" s="34">
        <f t="shared" si="183"/>
        <v>0</v>
      </c>
      <c r="BU485" s="35">
        <v>0</v>
      </c>
      <c r="BV485" s="35">
        <v>10</v>
      </c>
      <c r="BW485" s="35">
        <v>20</v>
      </c>
      <c r="BX485" s="35">
        <v>0</v>
      </c>
      <c r="BY485" s="35">
        <v>0</v>
      </c>
      <c r="BZ485" s="35">
        <v>0</v>
      </c>
      <c r="CA485" s="36">
        <v>1189</v>
      </c>
    </row>
    <row r="486" spans="1:79" ht="15" customHeight="1">
      <c r="A486" s="47" t="s">
        <v>35</v>
      </c>
      <c r="B486" s="47" t="s">
        <v>1125</v>
      </c>
      <c r="C486" s="48" t="s">
        <v>1126</v>
      </c>
      <c r="D486" s="49" t="s">
        <v>1332</v>
      </c>
      <c r="E486" s="50">
        <f>VLOOKUP(I486,vendors!D:L,8,FALSE)</f>
        <v>100</v>
      </c>
      <c r="F486" s="50" t="str">
        <f>VLOOKUP(I486,vendors!D:L,9,FALSE)</f>
        <v>DENTAL VISION</v>
      </c>
      <c r="G486" s="49" t="s">
        <v>68</v>
      </c>
      <c r="H486" s="49" t="s">
        <v>1333</v>
      </c>
      <c r="I486" s="49">
        <v>820112</v>
      </c>
      <c r="J486" s="49"/>
      <c r="K486" s="47" t="s">
        <v>1129</v>
      </c>
      <c r="L486" s="51" t="s">
        <v>60</v>
      </c>
      <c r="M486" s="22">
        <f>VLOOKUP(I486,data!$A:$Y,2,FALSE)</f>
        <v>0</v>
      </c>
      <c r="N486" s="22">
        <f>VLOOKUP(I486,data!$A:$Y,4,FALSE)</f>
        <v>0</v>
      </c>
      <c r="O486" s="22">
        <f>VLOOKUP(I486,data!$A:$Y,6,FALSE)</f>
        <v>0</v>
      </c>
      <c r="P486" s="22">
        <f>VLOOKUP(I486,data!$A:$Y,8,FALSE)</f>
        <v>0</v>
      </c>
      <c r="Q486" s="22">
        <f>VLOOKUP(I486,data!$A:$Y,10,FALSE)</f>
        <v>0</v>
      </c>
      <c r="R486" s="22">
        <f>VLOOKUP(I486,data!$A:$Y,12,FALSE)</f>
        <v>0</v>
      </c>
      <c r="S486" s="22">
        <f>VLOOKUP(I486,data!$A:$Y,14,FALSE)</f>
        <v>1</v>
      </c>
      <c r="T486" s="22">
        <f>VLOOKUP(I486,data!$A:$Y,16,FALSE)</f>
        <v>1</v>
      </c>
      <c r="U486" s="22">
        <f>VLOOKUP(I486,data!$A:$Y,18,FALSE)</f>
        <v>2</v>
      </c>
      <c r="V486" s="23">
        <f>VLOOKUP(I486,data!$A:$Y,20,FALSE)</f>
        <v>0</v>
      </c>
      <c r="W486" s="22">
        <f>VLOOKUP(I486,data!$A:$Y,22,FALSE)</f>
        <v>0</v>
      </c>
      <c r="X486" s="22">
        <f>VLOOKUP(I486,data!$A:$Y,24,FALSE)</f>
        <v>0</v>
      </c>
      <c r="Y486" s="24">
        <f t="shared" si="161"/>
        <v>4</v>
      </c>
      <c r="Z486" s="22">
        <f>VLOOKUP(I486,data!$A:$Y,3,FALSE)</f>
        <v>0</v>
      </c>
      <c r="AA486" s="25"/>
      <c r="AB486" s="22">
        <f>VLOOKUP(I486,data!$A:$Y,5,FALSE)</f>
        <v>0</v>
      </c>
      <c r="AC486" s="25"/>
      <c r="AD486" s="22">
        <f>VLOOKUP(I486,data!$A:$Y,7,FALSE)</f>
        <v>0</v>
      </c>
      <c r="AE486" s="25"/>
      <c r="AF486" s="22">
        <f>VLOOKUP(I486,data!$A:$Y,9,FALSE)</f>
        <v>0</v>
      </c>
      <c r="AG486" s="25"/>
      <c r="AH486" s="22">
        <f>VLOOKUP(I486,data!$A:$Y,11,FALSE)</f>
        <v>0</v>
      </c>
      <c r="AI486" s="25"/>
      <c r="AJ486" s="22">
        <f>VLOOKUP(I486,data!$A:$Y,13,FALSE)</f>
        <v>0</v>
      </c>
      <c r="AK486" s="25"/>
      <c r="AL486" s="22">
        <f>VLOOKUP(I486,data!$A:$Y,15,FALSE)</f>
        <v>0</v>
      </c>
      <c r="AM486" s="25"/>
      <c r="AN486" s="22">
        <f>VLOOKUP(I486,data!$A:$Y,17,FALSE)</f>
        <v>0</v>
      </c>
      <c r="AO486" s="25"/>
      <c r="AP486" s="22">
        <f>VLOOKUP(I486,data!$A:$Y,19,FALSE)</f>
        <v>0</v>
      </c>
      <c r="AQ486" s="25"/>
      <c r="AR486" s="22">
        <f>VLOOKUP(I486,data!$A:$Y,21,FALSE)</f>
        <v>0</v>
      </c>
      <c r="AS486" s="25"/>
      <c r="AT486" s="22">
        <f>VLOOKUP(I486,data!$A:$Y,23,FALSE)</f>
        <v>0</v>
      </c>
      <c r="AU486" s="25"/>
      <c r="AV486" s="22">
        <f>VLOOKUP(I486,data!$A:$Y,25,FALSE)</f>
        <v>0</v>
      </c>
      <c r="AW486" s="26">
        <f t="shared" si="162"/>
        <v>0</v>
      </c>
      <c r="AX486" s="26">
        <f t="shared" si="163"/>
        <v>0</v>
      </c>
      <c r="AY486" s="22">
        <f t="shared" si="164"/>
        <v>0</v>
      </c>
      <c r="AZ486" s="22">
        <f t="shared" si="165"/>
        <v>0</v>
      </c>
      <c r="BA486" s="22">
        <f t="shared" si="166"/>
        <v>0</v>
      </c>
      <c r="BB486" s="22">
        <f t="shared" si="167"/>
        <v>0</v>
      </c>
      <c r="BC486" s="22">
        <f t="shared" si="168"/>
        <v>0</v>
      </c>
      <c r="BD486" s="22">
        <f t="shared" si="169"/>
        <v>0</v>
      </c>
      <c r="BE486" s="22">
        <f t="shared" si="170"/>
        <v>0</v>
      </c>
      <c r="BF486" s="22">
        <f t="shared" si="171"/>
        <v>0</v>
      </c>
      <c r="BG486" s="22">
        <f t="shared" si="172"/>
        <v>0</v>
      </c>
      <c r="BH486" s="22">
        <f t="shared" si="173"/>
        <v>0</v>
      </c>
      <c r="BI486" s="22">
        <f t="shared" si="174"/>
        <v>0</v>
      </c>
      <c r="BJ486" s="22"/>
      <c r="BK486" s="26">
        <f t="shared" si="175"/>
        <v>0</v>
      </c>
      <c r="BL486" s="26" t="str">
        <f t="shared" si="176"/>
        <v>N</v>
      </c>
      <c r="BM486" s="27">
        <v>0</v>
      </c>
      <c r="BN486" s="28">
        <f t="shared" si="177"/>
        <v>0</v>
      </c>
      <c r="BO486" s="29">
        <f t="shared" si="178"/>
        <v>15</v>
      </c>
      <c r="BP486" s="30">
        <f t="shared" si="179"/>
        <v>1500</v>
      </c>
      <c r="BQ486" s="31">
        <f t="shared" si="180"/>
        <v>0</v>
      </c>
      <c r="BR486" s="32">
        <f t="shared" si="181"/>
        <v>5</v>
      </c>
      <c r="BS486" s="33">
        <f t="shared" si="182"/>
        <v>0</v>
      </c>
      <c r="BT486" s="34">
        <f t="shared" si="183"/>
        <v>0</v>
      </c>
      <c r="BU486" s="35">
        <v>0</v>
      </c>
      <c r="BV486" s="35">
        <v>10</v>
      </c>
      <c r="BW486" s="35">
        <v>20</v>
      </c>
      <c r="BX486" s="35">
        <v>0</v>
      </c>
      <c r="BY486" s="35">
        <v>0</v>
      </c>
      <c r="BZ486" s="35">
        <v>0</v>
      </c>
      <c r="CA486" s="36">
        <v>1182</v>
      </c>
    </row>
    <row r="487" spans="1:79" ht="15" customHeight="1">
      <c r="A487" s="47" t="s">
        <v>35</v>
      </c>
      <c r="B487" s="47" t="s">
        <v>1125</v>
      </c>
      <c r="C487" s="48" t="s">
        <v>1126</v>
      </c>
      <c r="D487" s="49" t="s">
        <v>1334</v>
      </c>
      <c r="E487" s="50">
        <f>VLOOKUP(I487,vendors!D:L,8,FALSE)</f>
        <v>80</v>
      </c>
      <c r="F487" s="50" t="str">
        <f>VLOOKUP(I487,vendors!D:L,9,FALSE)</f>
        <v>DENTAL VISION</v>
      </c>
      <c r="G487" s="49" t="s">
        <v>68</v>
      </c>
      <c r="H487" s="49" t="s">
        <v>1335</v>
      </c>
      <c r="I487" s="49">
        <v>820092</v>
      </c>
      <c r="J487" s="49"/>
      <c r="K487" s="47" t="s">
        <v>1129</v>
      </c>
      <c r="L487" s="51" t="s">
        <v>60</v>
      </c>
      <c r="M487" s="22">
        <f>VLOOKUP(I487,data!$A:$Y,2,FALSE)</f>
        <v>0</v>
      </c>
      <c r="N487" s="22">
        <f>VLOOKUP(I487,data!$A:$Y,4,FALSE)</f>
        <v>0</v>
      </c>
      <c r="O487" s="22">
        <f>VLOOKUP(I487,data!$A:$Y,6,FALSE)</f>
        <v>0</v>
      </c>
      <c r="P487" s="22">
        <f>VLOOKUP(I487,data!$A:$Y,8,FALSE)</f>
        <v>0</v>
      </c>
      <c r="Q487" s="22">
        <f>VLOOKUP(I487,data!$A:$Y,10,FALSE)</f>
        <v>0</v>
      </c>
      <c r="R487" s="22">
        <f>VLOOKUP(I487,data!$A:$Y,12,FALSE)</f>
        <v>0</v>
      </c>
      <c r="S487" s="22">
        <f>VLOOKUP(I487,data!$A:$Y,14,FALSE)</f>
        <v>24</v>
      </c>
      <c r="T487" s="22">
        <f>VLOOKUP(I487,data!$A:$Y,16,FALSE)</f>
        <v>1</v>
      </c>
      <c r="U487" s="22">
        <f>VLOOKUP(I487,data!$A:$Y,18,FALSE)</f>
        <v>2</v>
      </c>
      <c r="V487" s="23">
        <f>VLOOKUP(I487,data!$A:$Y,20,FALSE)</f>
        <v>0</v>
      </c>
      <c r="W487" s="22">
        <f>VLOOKUP(I487,data!$A:$Y,22,FALSE)</f>
        <v>0</v>
      </c>
      <c r="X487" s="22">
        <f>VLOOKUP(I487,data!$A:$Y,24,FALSE)</f>
        <v>0</v>
      </c>
      <c r="Y487" s="24">
        <f t="shared" si="161"/>
        <v>27</v>
      </c>
      <c r="Z487" s="22">
        <f>VLOOKUP(I487,data!$A:$Y,3,FALSE)</f>
        <v>0</v>
      </c>
      <c r="AA487" s="25"/>
      <c r="AB487" s="22">
        <f>VLOOKUP(I487,data!$A:$Y,5,FALSE)</f>
        <v>0</v>
      </c>
      <c r="AC487" s="25"/>
      <c r="AD487" s="22">
        <f>VLOOKUP(I487,data!$A:$Y,7,FALSE)</f>
        <v>0</v>
      </c>
      <c r="AE487" s="25"/>
      <c r="AF487" s="22">
        <f>VLOOKUP(I487,data!$A:$Y,9,FALSE)</f>
        <v>0</v>
      </c>
      <c r="AG487" s="25"/>
      <c r="AH487" s="22">
        <f>VLOOKUP(I487,data!$A:$Y,11,FALSE)</f>
        <v>0</v>
      </c>
      <c r="AI487" s="25"/>
      <c r="AJ487" s="22">
        <f>VLOOKUP(I487,data!$A:$Y,13,FALSE)</f>
        <v>0</v>
      </c>
      <c r="AK487" s="25"/>
      <c r="AL487" s="22">
        <f>VLOOKUP(I487,data!$A:$Y,15,FALSE)</f>
        <v>0</v>
      </c>
      <c r="AM487" s="25"/>
      <c r="AN487" s="22">
        <f>VLOOKUP(I487,data!$A:$Y,17,FALSE)</f>
        <v>0</v>
      </c>
      <c r="AO487" s="25"/>
      <c r="AP487" s="22">
        <f>VLOOKUP(I487,data!$A:$Y,19,FALSE)</f>
        <v>0</v>
      </c>
      <c r="AQ487" s="25"/>
      <c r="AR487" s="22">
        <f>VLOOKUP(I487,data!$A:$Y,21,FALSE)</f>
        <v>0</v>
      </c>
      <c r="AS487" s="25"/>
      <c r="AT487" s="22">
        <f>VLOOKUP(I487,data!$A:$Y,23,FALSE)</f>
        <v>0</v>
      </c>
      <c r="AU487" s="25"/>
      <c r="AV487" s="22">
        <f>VLOOKUP(I487,data!$A:$Y,25,FALSE)</f>
        <v>0</v>
      </c>
      <c r="AW487" s="26">
        <f t="shared" si="162"/>
        <v>0</v>
      </c>
      <c r="AX487" s="26">
        <f t="shared" si="163"/>
        <v>0</v>
      </c>
      <c r="AY487" s="22">
        <f t="shared" si="164"/>
        <v>0</v>
      </c>
      <c r="AZ487" s="22">
        <f t="shared" si="165"/>
        <v>0</v>
      </c>
      <c r="BA487" s="22">
        <f t="shared" si="166"/>
        <v>0</v>
      </c>
      <c r="BB487" s="22">
        <f t="shared" si="167"/>
        <v>0</v>
      </c>
      <c r="BC487" s="22">
        <f t="shared" si="168"/>
        <v>0</v>
      </c>
      <c r="BD487" s="22">
        <f t="shared" si="169"/>
        <v>0</v>
      </c>
      <c r="BE487" s="22">
        <f t="shared" si="170"/>
        <v>0</v>
      </c>
      <c r="BF487" s="22">
        <f t="shared" si="171"/>
        <v>0</v>
      </c>
      <c r="BG487" s="22">
        <f t="shared" si="172"/>
        <v>0</v>
      </c>
      <c r="BH487" s="22">
        <f t="shared" si="173"/>
        <v>0</v>
      </c>
      <c r="BI487" s="22">
        <f t="shared" si="174"/>
        <v>0</v>
      </c>
      <c r="BJ487" s="22"/>
      <c r="BK487" s="26">
        <f t="shared" si="175"/>
        <v>0</v>
      </c>
      <c r="BL487" s="26" t="str">
        <f t="shared" si="176"/>
        <v>N</v>
      </c>
      <c r="BM487" s="27">
        <v>0</v>
      </c>
      <c r="BN487" s="28">
        <f t="shared" si="177"/>
        <v>0</v>
      </c>
      <c r="BO487" s="29">
        <f t="shared" si="178"/>
        <v>15</v>
      </c>
      <c r="BP487" s="30">
        <f t="shared" si="179"/>
        <v>1200</v>
      </c>
      <c r="BQ487" s="31">
        <f t="shared" si="180"/>
        <v>0</v>
      </c>
      <c r="BR487" s="32">
        <f t="shared" si="181"/>
        <v>5</v>
      </c>
      <c r="BS487" s="33">
        <f t="shared" si="182"/>
        <v>0</v>
      </c>
      <c r="BT487" s="34">
        <f t="shared" si="183"/>
        <v>0</v>
      </c>
      <c r="BU487" s="35">
        <v>0</v>
      </c>
      <c r="BV487" s="35">
        <v>30</v>
      </c>
      <c r="BW487" s="35">
        <v>0</v>
      </c>
      <c r="BX487" s="35">
        <v>0</v>
      </c>
      <c r="BY487" s="35">
        <v>0</v>
      </c>
      <c r="BZ487" s="35">
        <v>0</v>
      </c>
      <c r="CA487" s="36">
        <v>1183</v>
      </c>
    </row>
    <row r="488" spans="1:79" ht="15" customHeight="1">
      <c r="A488" s="47" t="s">
        <v>35</v>
      </c>
      <c r="B488" s="47" t="s">
        <v>1125</v>
      </c>
      <c r="C488" s="48" t="s">
        <v>1126</v>
      </c>
      <c r="D488" s="49" t="s">
        <v>1336</v>
      </c>
      <c r="E488" s="50">
        <f>VLOOKUP(I488,vendors!D:L,8,FALSE)</f>
        <v>0</v>
      </c>
      <c r="F488" s="50" t="str">
        <f>VLOOKUP(I488,vendors!D:L,9,FALSE)</f>
        <v>DENTAL VISION</v>
      </c>
      <c r="G488" s="49" t="s">
        <v>68</v>
      </c>
      <c r="H488" s="49" t="s">
        <v>1337</v>
      </c>
      <c r="I488" s="49">
        <v>820120</v>
      </c>
      <c r="J488" s="49"/>
      <c r="K488" s="47" t="s">
        <v>1129</v>
      </c>
      <c r="L488" s="51" t="s">
        <v>60</v>
      </c>
      <c r="M488" s="22">
        <f>VLOOKUP(I488,data!$A:$Y,2,FALSE)</f>
        <v>0</v>
      </c>
      <c r="N488" s="22">
        <f>VLOOKUP(I488,data!$A:$Y,4,FALSE)</f>
        <v>0</v>
      </c>
      <c r="O488" s="22">
        <f>VLOOKUP(I488,data!$A:$Y,6,FALSE)</f>
        <v>0</v>
      </c>
      <c r="P488" s="22">
        <f>VLOOKUP(I488,data!$A:$Y,8,FALSE)</f>
        <v>0</v>
      </c>
      <c r="Q488" s="22">
        <f>VLOOKUP(I488,data!$A:$Y,10,FALSE)</f>
        <v>0</v>
      </c>
      <c r="R488" s="22">
        <f>VLOOKUP(I488,data!$A:$Y,12,FALSE)</f>
        <v>0</v>
      </c>
      <c r="S488" s="22">
        <f>VLOOKUP(I488,data!$A:$Y,14,FALSE)</f>
        <v>24</v>
      </c>
      <c r="T488" s="22">
        <f>VLOOKUP(I488,data!$A:$Y,16,FALSE)</f>
        <v>0</v>
      </c>
      <c r="U488" s="22">
        <f>VLOOKUP(I488,data!$A:$Y,18,FALSE)</f>
        <v>2</v>
      </c>
      <c r="V488" s="23">
        <f>VLOOKUP(I488,data!$A:$Y,20,FALSE)</f>
        <v>0</v>
      </c>
      <c r="W488" s="22">
        <f>VLOOKUP(I488,data!$A:$Y,22,FALSE)</f>
        <v>0</v>
      </c>
      <c r="X488" s="22">
        <f>VLOOKUP(I488,data!$A:$Y,24,FALSE)</f>
        <v>0</v>
      </c>
      <c r="Y488" s="24">
        <f t="shared" si="161"/>
        <v>26</v>
      </c>
      <c r="Z488" s="22">
        <f>VLOOKUP(I488,data!$A:$Y,3,FALSE)</f>
        <v>0</v>
      </c>
      <c r="AA488" s="25"/>
      <c r="AB488" s="22">
        <f>VLOOKUP(I488,data!$A:$Y,5,FALSE)</f>
        <v>0</v>
      </c>
      <c r="AC488" s="25"/>
      <c r="AD488" s="22">
        <f>VLOOKUP(I488,data!$A:$Y,7,FALSE)</f>
        <v>0</v>
      </c>
      <c r="AE488" s="25"/>
      <c r="AF488" s="22">
        <f>VLOOKUP(I488,data!$A:$Y,9,FALSE)</f>
        <v>0</v>
      </c>
      <c r="AG488" s="25"/>
      <c r="AH488" s="22">
        <f>VLOOKUP(I488,data!$A:$Y,11,FALSE)</f>
        <v>0</v>
      </c>
      <c r="AI488" s="25"/>
      <c r="AJ488" s="22">
        <f>VLOOKUP(I488,data!$A:$Y,13,FALSE)</f>
        <v>0</v>
      </c>
      <c r="AK488" s="25"/>
      <c r="AL488" s="22">
        <f>VLOOKUP(I488,data!$A:$Y,15,FALSE)</f>
        <v>0</v>
      </c>
      <c r="AM488" s="25"/>
      <c r="AN488" s="22">
        <f>VLOOKUP(I488,data!$A:$Y,17,FALSE)</f>
        <v>0</v>
      </c>
      <c r="AO488" s="25"/>
      <c r="AP488" s="22">
        <f>VLOOKUP(I488,data!$A:$Y,19,FALSE)</f>
        <v>0</v>
      </c>
      <c r="AQ488" s="25"/>
      <c r="AR488" s="22">
        <f>VLOOKUP(I488,data!$A:$Y,21,FALSE)</f>
        <v>0</v>
      </c>
      <c r="AS488" s="25"/>
      <c r="AT488" s="22">
        <f>VLOOKUP(I488,data!$A:$Y,23,FALSE)</f>
        <v>0</v>
      </c>
      <c r="AU488" s="25"/>
      <c r="AV488" s="22">
        <f>VLOOKUP(I488,data!$A:$Y,25,FALSE)</f>
        <v>0</v>
      </c>
      <c r="AW488" s="26">
        <f t="shared" si="162"/>
        <v>0</v>
      </c>
      <c r="AX488" s="26">
        <f t="shared" si="163"/>
        <v>0</v>
      </c>
      <c r="AY488" s="22">
        <f t="shared" si="164"/>
        <v>0</v>
      </c>
      <c r="AZ488" s="22">
        <f t="shared" si="165"/>
        <v>0</v>
      </c>
      <c r="BA488" s="22">
        <f t="shared" si="166"/>
        <v>0</v>
      </c>
      <c r="BB488" s="22">
        <f t="shared" si="167"/>
        <v>0</v>
      </c>
      <c r="BC488" s="22">
        <f t="shared" si="168"/>
        <v>0</v>
      </c>
      <c r="BD488" s="22">
        <f t="shared" si="169"/>
        <v>0</v>
      </c>
      <c r="BE488" s="22">
        <f t="shared" si="170"/>
        <v>0</v>
      </c>
      <c r="BF488" s="22">
        <f t="shared" si="171"/>
        <v>0</v>
      </c>
      <c r="BG488" s="22">
        <f t="shared" si="172"/>
        <v>0</v>
      </c>
      <c r="BH488" s="22">
        <f t="shared" si="173"/>
        <v>0</v>
      </c>
      <c r="BI488" s="22">
        <f t="shared" si="174"/>
        <v>0</v>
      </c>
      <c r="BJ488" s="22"/>
      <c r="BK488" s="26">
        <f t="shared" si="175"/>
        <v>0</v>
      </c>
      <c r="BL488" s="26" t="str">
        <f t="shared" si="176"/>
        <v>N</v>
      </c>
      <c r="BM488" s="27">
        <v>0</v>
      </c>
      <c r="BN488" s="28">
        <f t="shared" si="177"/>
        <v>0</v>
      </c>
      <c r="BO488" s="29">
        <f t="shared" si="178"/>
        <v>5</v>
      </c>
      <c r="BP488" s="30">
        <f t="shared" si="179"/>
        <v>0</v>
      </c>
      <c r="BQ488" s="31">
        <f t="shared" si="180"/>
        <v>0</v>
      </c>
      <c r="BR488" s="32">
        <f t="shared" si="181"/>
        <v>1.6666666666666667</v>
      </c>
      <c r="BS488" s="33">
        <f t="shared" si="182"/>
        <v>0</v>
      </c>
      <c r="BT488" s="34">
        <f t="shared" si="183"/>
        <v>0</v>
      </c>
      <c r="BU488" s="35">
        <v>0</v>
      </c>
      <c r="BV488" s="35">
        <v>10</v>
      </c>
      <c r="BW488" s="35">
        <v>0</v>
      </c>
      <c r="BX488" s="35">
        <v>0</v>
      </c>
      <c r="BY488" s="35">
        <v>0</v>
      </c>
      <c r="BZ488" s="35">
        <v>0</v>
      </c>
      <c r="CA488" s="36">
        <v>1175</v>
      </c>
    </row>
    <row r="489" spans="1:79" ht="15" customHeight="1">
      <c r="A489" s="47" t="s">
        <v>35</v>
      </c>
      <c r="B489" s="47" t="s">
        <v>1125</v>
      </c>
      <c r="C489" s="48" t="s">
        <v>1126</v>
      </c>
      <c r="D489" s="49" t="s">
        <v>1338</v>
      </c>
      <c r="E489" s="50">
        <f>VLOOKUP(I489,vendors!D:L,8,FALSE)</f>
        <v>0</v>
      </c>
      <c r="F489" s="50" t="str">
        <f>VLOOKUP(I489,vendors!D:L,9,FALSE)</f>
        <v>DENTAL VISION</v>
      </c>
      <c r="G489" s="49" t="s">
        <v>68</v>
      </c>
      <c r="H489" s="49" t="s">
        <v>1339</v>
      </c>
      <c r="I489" s="49">
        <v>820121</v>
      </c>
      <c r="J489" s="49"/>
      <c r="K489" s="47" t="s">
        <v>1129</v>
      </c>
      <c r="L489" s="51" t="s">
        <v>60</v>
      </c>
      <c r="M489" s="22">
        <f>VLOOKUP(I489,data!$A:$Y,2,FALSE)</f>
        <v>0</v>
      </c>
      <c r="N489" s="22">
        <f>VLOOKUP(I489,data!$A:$Y,4,FALSE)</f>
        <v>0</v>
      </c>
      <c r="O489" s="22">
        <f>VLOOKUP(I489,data!$A:$Y,6,FALSE)</f>
        <v>0</v>
      </c>
      <c r="P489" s="22">
        <f>VLOOKUP(I489,data!$A:$Y,8,FALSE)</f>
        <v>0</v>
      </c>
      <c r="Q489" s="22">
        <f>VLOOKUP(I489,data!$A:$Y,10,FALSE)</f>
        <v>0</v>
      </c>
      <c r="R489" s="22">
        <f>VLOOKUP(I489,data!$A:$Y,12,FALSE)</f>
        <v>0</v>
      </c>
      <c r="S489" s="22">
        <f>VLOOKUP(I489,data!$A:$Y,14,FALSE)</f>
        <v>24</v>
      </c>
      <c r="T489" s="22">
        <f>VLOOKUP(I489,data!$A:$Y,16,FALSE)</f>
        <v>1</v>
      </c>
      <c r="U489" s="22">
        <f>VLOOKUP(I489,data!$A:$Y,18,FALSE)</f>
        <v>0</v>
      </c>
      <c r="V489" s="23">
        <f>VLOOKUP(I489,data!$A:$Y,20,FALSE)</f>
        <v>0</v>
      </c>
      <c r="W489" s="22">
        <f>VLOOKUP(I489,data!$A:$Y,22,FALSE)</f>
        <v>0</v>
      </c>
      <c r="X489" s="22">
        <f>VLOOKUP(I489,data!$A:$Y,24,FALSE)</f>
        <v>0</v>
      </c>
      <c r="Y489" s="24">
        <f t="shared" si="161"/>
        <v>25</v>
      </c>
      <c r="Z489" s="22">
        <f>VLOOKUP(I489,data!$A:$Y,3,FALSE)</f>
        <v>0</v>
      </c>
      <c r="AA489" s="25"/>
      <c r="AB489" s="22">
        <f>VLOOKUP(I489,data!$A:$Y,5,FALSE)</f>
        <v>0</v>
      </c>
      <c r="AC489" s="25"/>
      <c r="AD489" s="22">
        <f>VLOOKUP(I489,data!$A:$Y,7,FALSE)</f>
        <v>0</v>
      </c>
      <c r="AE489" s="25"/>
      <c r="AF489" s="22">
        <f>VLOOKUP(I489,data!$A:$Y,9,FALSE)</f>
        <v>0</v>
      </c>
      <c r="AG489" s="25"/>
      <c r="AH489" s="22">
        <f>VLOOKUP(I489,data!$A:$Y,11,FALSE)</f>
        <v>0</v>
      </c>
      <c r="AI489" s="25"/>
      <c r="AJ489" s="22">
        <f>VLOOKUP(I489,data!$A:$Y,13,FALSE)</f>
        <v>0</v>
      </c>
      <c r="AK489" s="25"/>
      <c r="AL489" s="22">
        <f>VLOOKUP(I489,data!$A:$Y,15,FALSE)</f>
        <v>0</v>
      </c>
      <c r="AM489" s="25"/>
      <c r="AN489" s="22">
        <f>VLOOKUP(I489,data!$A:$Y,17,FALSE)</f>
        <v>0</v>
      </c>
      <c r="AO489" s="25"/>
      <c r="AP489" s="22">
        <f>VLOOKUP(I489,data!$A:$Y,19,FALSE)</f>
        <v>0</v>
      </c>
      <c r="AQ489" s="25"/>
      <c r="AR489" s="22">
        <f>VLOOKUP(I489,data!$A:$Y,21,FALSE)</f>
        <v>0</v>
      </c>
      <c r="AS489" s="25"/>
      <c r="AT489" s="22">
        <f>VLOOKUP(I489,data!$A:$Y,23,FALSE)</f>
        <v>0</v>
      </c>
      <c r="AU489" s="25"/>
      <c r="AV489" s="22">
        <f>VLOOKUP(I489,data!$A:$Y,25,FALSE)</f>
        <v>0</v>
      </c>
      <c r="AW489" s="26">
        <f t="shared" si="162"/>
        <v>0</v>
      </c>
      <c r="AX489" s="26">
        <f t="shared" si="163"/>
        <v>0</v>
      </c>
      <c r="AY489" s="22">
        <f t="shared" si="164"/>
        <v>0</v>
      </c>
      <c r="AZ489" s="22">
        <f t="shared" si="165"/>
        <v>0</v>
      </c>
      <c r="BA489" s="22">
        <f t="shared" si="166"/>
        <v>0</v>
      </c>
      <c r="BB489" s="22">
        <f t="shared" si="167"/>
        <v>0</v>
      </c>
      <c r="BC489" s="22">
        <f t="shared" si="168"/>
        <v>0</v>
      </c>
      <c r="BD489" s="22">
        <f t="shared" si="169"/>
        <v>0</v>
      </c>
      <c r="BE489" s="22">
        <f t="shared" si="170"/>
        <v>0</v>
      </c>
      <c r="BF489" s="22">
        <f t="shared" si="171"/>
        <v>0</v>
      </c>
      <c r="BG489" s="22">
        <f t="shared" si="172"/>
        <v>0</v>
      </c>
      <c r="BH489" s="22">
        <f t="shared" si="173"/>
        <v>0</v>
      </c>
      <c r="BI489" s="22">
        <f t="shared" si="174"/>
        <v>0</v>
      </c>
      <c r="BJ489" s="22"/>
      <c r="BK489" s="26">
        <f t="shared" si="175"/>
        <v>0</v>
      </c>
      <c r="BL489" s="26" t="str">
        <f t="shared" si="176"/>
        <v>N</v>
      </c>
      <c r="BM489" s="27">
        <v>0</v>
      </c>
      <c r="BN489" s="28">
        <f t="shared" si="177"/>
        <v>0</v>
      </c>
      <c r="BO489" s="29">
        <f t="shared" si="178"/>
        <v>5</v>
      </c>
      <c r="BP489" s="30">
        <f t="shared" si="179"/>
        <v>0</v>
      </c>
      <c r="BQ489" s="31">
        <f t="shared" si="180"/>
        <v>0</v>
      </c>
      <c r="BR489" s="32">
        <f t="shared" si="181"/>
        <v>1.6666666666666667</v>
      </c>
      <c r="BS489" s="33">
        <f t="shared" si="182"/>
        <v>0</v>
      </c>
      <c r="BT489" s="34">
        <f t="shared" si="183"/>
        <v>0</v>
      </c>
      <c r="BU489" s="35">
        <v>0</v>
      </c>
      <c r="BV489" s="35">
        <v>10</v>
      </c>
      <c r="BW489" s="35">
        <v>0</v>
      </c>
      <c r="BX489" s="35">
        <v>0</v>
      </c>
      <c r="BY489" s="35">
        <v>0</v>
      </c>
      <c r="BZ489" s="35">
        <v>0</v>
      </c>
      <c r="CA489" s="36">
        <v>1179</v>
      </c>
    </row>
    <row r="490" spans="1:79" ht="15" customHeight="1">
      <c r="A490" s="47" t="s">
        <v>35</v>
      </c>
      <c r="B490" s="47" t="s">
        <v>1125</v>
      </c>
      <c r="C490" s="48" t="s">
        <v>1126</v>
      </c>
      <c r="D490" s="49" t="s">
        <v>1340</v>
      </c>
      <c r="E490" s="50">
        <f>VLOOKUP(I490,vendors!D:L,8,FALSE)</f>
        <v>0</v>
      </c>
      <c r="F490" s="50" t="str">
        <f>VLOOKUP(I490,vendors!D:L,9,FALSE)</f>
        <v>DENTAL VISION</v>
      </c>
      <c r="G490" s="49" t="s">
        <v>68</v>
      </c>
      <c r="H490" s="49" t="s">
        <v>1341</v>
      </c>
      <c r="I490" s="49">
        <v>820122</v>
      </c>
      <c r="J490" s="49"/>
      <c r="K490" s="47" t="s">
        <v>1129</v>
      </c>
      <c r="L490" s="51" t="s">
        <v>60</v>
      </c>
      <c r="M490" s="22">
        <f>VLOOKUP(I490,data!$A:$Y,2,FALSE)</f>
        <v>0</v>
      </c>
      <c r="N490" s="22">
        <f>VLOOKUP(I490,data!$A:$Y,4,FALSE)</f>
        <v>0</v>
      </c>
      <c r="O490" s="22">
        <f>VLOOKUP(I490,data!$A:$Y,6,FALSE)</f>
        <v>0</v>
      </c>
      <c r="P490" s="22">
        <f>VLOOKUP(I490,data!$A:$Y,8,FALSE)</f>
        <v>0</v>
      </c>
      <c r="Q490" s="22">
        <f>VLOOKUP(I490,data!$A:$Y,10,FALSE)</f>
        <v>0</v>
      </c>
      <c r="R490" s="22">
        <f>VLOOKUP(I490,data!$A:$Y,12,FALSE)</f>
        <v>0</v>
      </c>
      <c r="S490" s="22">
        <f>VLOOKUP(I490,data!$A:$Y,14,FALSE)</f>
        <v>0</v>
      </c>
      <c r="T490" s="22">
        <f>VLOOKUP(I490,data!$A:$Y,16,FALSE)</f>
        <v>5</v>
      </c>
      <c r="U490" s="22">
        <f>VLOOKUP(I490,data!$A:$Y,18,FALSE)</f>
        <v>2</v>
      </c>
      <c r="V490" s="23">
        <f>VLOOKUP(I490,data!$A:$Y,20,FALSE)</f>
        <v>0</v>
      </c>
      <c r="W490" s="22">
        <f>VLOOKUP(I490,data!$A:$Y,22,FALSE)</f>
        <v>0</v>
      </c>
      <c r="X490" s="22">
        <f>VLOOKUP(I490,data!$A:$Y,24,FALSE)</f>
        <v>0</v>
      </c>
      <c r="Y490" s="24">
        <f t="shared" si="161"/>
        <v>7</v>
      </c>
      <c r="Z490" s="22">
        <f>VLOOKUP(I490,data!$A:$Y,3,FALSE)</f>
        <v>0</v>
      </c>
      <c r="AA490" s="25"/>
      <c r="AB490" s="22">
        <f>VLOOKUP(I490,data!$A:$Y,5,FALSE)</f>
        <v>0</v>
      </c>
      <c r="AC490" s="25"/>
      <c r="AD490" s="22">
        <f>VLOOKUP(I490,data!$A:$Y,7,FALSE)</f>
        <v>0</v>
      </c>
      <c r="AE490" s="25"/>
      <c r="AF490" s="22">
        <f>VLOOKUP(I490,data!$A:$Y,9,FALSE)</f>
        <v>0</v>
      </c>
      <c r="AG490" s="25"/>
      <c r="AH490" s="22">
        <f>VLOOKUP(I490,data!$A:$Y,11,FALSE)</f>
        <v>0</v>
      </c>
      <c r="AI490" s="25"/>
      <c r="AJ490" s="22">
        <f>VLOOKUP(I490,data!$A:$Y,13,FALSE)</f>
        <v>0</v>
      </c>
      <c r="AK490" s="25"/>
      <c r="AL490" s="22">
        <f>VLOOKUP(I490,data!$A:$Y,15,FALSE)</f>
        <v>0</v>
      </c>
      <c r="AM490" s="25"/>
      <c r="AN490" s="22">
        <f>VLOOKUP(I490,data!$A:$Y,17,FALSE)</f>
        <v>0</v>
      </c>
      <c r="AO490" s="25"/>
      <c r="AP490" s="22">
        <f>VLOOKUP(I490,data!$A:$Y,19,FALSE)</f>
        <v>0</v>
      </c>
      <c r="AQ490" s="25"/>
      <c r="AR490" s="22">
        <f>VLOOKUP(I490,data!$A:$Y,21,FALSE)</f>
        <v>0</v>
      </c>
      <c r="AS490" s="25"/>
      <c r="AT490" s="22">
        <f>VLOOKUP(I490,data!$A:$Y,23,FALSE)</f>
        <v>0</v>
      </c>
      <c r="AU490" s="25"/>
      <c r="AV490" s="22">
        <f>VLOOKUP(I490,data!$A:$Y,25,FALSE)</f>
        <v>0</v>
      </c>
      <c r="AW490" s="26">
        <f t="shared" si="162"/>
        <v>0</v>
      </c>
      <c r="AX490" s="26">
        <f t="shared" si="163"/>
        <v>0</v>
      </c>
      <c r="AY490" s="22">
        <f t="shared" si="164"/>
        <v>0</v>
      </c>
      <c r="AZ490" s="22">
        <f t="shared" si="165"/>
        <v>0</v>
      </c>
      <c r="BA490" s="22">
        <f t="shared" si="166"/>
        <v>0</v>
      </c>
      <c r="BB490" s="22">
        <f t="shared" si="167"/>
        <v>0</v>
      </c>
      <c r="BC490" s="22">
        <f t="shared" si="168"/>
        <v>0</v>
      </c>
      <c r="BD490" s="22">
        <f t="shared" si="169"/>
        <v>0</v>
      </c>
      <c r="BE490" s="22">
        <f t="shared" si="170"/>
        <v>0</v>
      </c>
      <c r="BF490" s="22">
        <f t="shared" si="171"/>
        <v>0</v>
      </c>
      <c r="BG490" s="22">
        <f t="shared" si="172"/>
        <v>0</v>
      </c>
      <c r="BH490" s="22">
        <f t="shared" si="173"/>
        <v>0</v>
      </c>
      <c r="BI490" s="22">
        <f t="shared" si="174"/>
        <v>0</v>
      </c>
      <c r="BJ490" s="22"/>
      <c r="BK490" s="26">
        <f t="shared" si="175"/>
        <v>0</v>
      </c>
      <c r="BL490" s="26" t="str">
        <f t="shared" si="176"/>
        <v>N</v>
      </c>
      <c r="BM490" s="27">
        <v>0</v>
      </c>
      <c r="BN490" s="28">
        <f t="shared" si="177"/>
        <v>0</v>
      </c>
      <c r="BO490" s="29">
        <f t="shared" si="178"/>
        <v>5</v>
      </c>
      <c r="BP490" s="30">
        <f t="shared" si="179"/>
        <v>0</v>
      </c>
      <c r="BQ490" s="31">
        <f t="shared" si="180"/>
        <v>0</v>
      </c>
      <c r="BR490" s="32">
        <f t="shared" si="181"/>
        <v>1.6666666666666667</v>
      </c>
      <c r="BS490" s="33">
        <f t="shared" si="182"/>
        <v>0</v>
      </c>
      <c r="BT490" s="34">
        <f t="shared" si="183"/>
        <v>0</v>
      </c>
      <c r="BU490" s="35">
        <v>0</v>
      </c>
      <c r="BV490" s="35">
        <v>10</v>
      </c>
      <c r="BW490" s="35">
        <v>0</v>
      </c>
      <c r="BX490" s="35">
        <v>0</v>
      </c>
      <c r="BY490" s="35">
        <v>0</v>
      </c>
      <c r="BZ490" s="35">
        <v>0</v>
      </c>
      <c r="CA490" s="36">
        <v>1180</v>
      </c>
    </row>
    <row r="491" spans="1:79" ht="15" customHeight="1">
      <c r="A491" s="47" t="s">
        <v>35</v>
      </c>
      <c r="B491" s="47" t="s">
        <v>1125</v>
      </c>
      <c r="C491" s="48" t="s">
        <v>1126</v>
      </c>
      <c r="D491" s="49" t="s">
        <v>1342</v>
      </c>
      <c r="E491" s="50">
        <f>VLOOKUP(I491,vendors!D:L,8,FALSE)</f>
        <v>80</v>
      </c>
      <c r="F491" s="50" t="str">
        <f>VLOOKUP(I491,vendors!D:L,9,FALSE)</f>
        <v>DENTAL VISION</v>
      </c>
      <c r="G491" s="49" t="s">
        <v>68</v>
      </c>
      <c r="H491" s="49" t="s">
        <v>1343</v>
      </c>
      <c r="I491" s="49">
        <v>820093</v>
      </c>
      <c r="J491" s="49"/>
      <c r="K491" s="47" t="s">
        <v>1129</v>
      </c>
      <c r="L491" s="51" t="s">
        <v>60</v>
      </c>
      <c r="M491" s="22">
        <f>VLOOKUP(I491,data!$A:$Y,2,FALSE)</f>
        <v>0</v>
      </c>
      <c r="N491" s="22">
        <f>VLOOKUP(I491,data!$A:$Y,4,FALSE)</f>
        <v>0</v>
      </c>
      <c r="O491" s="22">
        <f>VLOOKUP(I491,data!$A:$Y,6,FALSE)</f>
        <v>0</v>
      </c>
      <c r="P491" s="22">
        <f>VLOOKUP(I491,data!$A:$Y,8,FALSE)</f>
        <v>0</v>
      </c>
      <c r="Q491" s="22">
        <f>VLOOKUP(I491,data!$A:$Y,10,FALSE)</f>
        <v>0</v>
      </c>
      <c r="R491" s="22">
        <f>VLOOKUP(I491,data!$A:$Y,12,FALSE)</f>
        <v>0</v>
      </c>
      <c r="S491" s="22">
        <f>VLOOKUP(I491,data!$A:$Y,14,FALSE)</f>
        <v>0</v>
      </c>
      <c r="T491" s="22">
        <f>VLOOKUP(I491,data!$A:$Y,16,FALSE)</f>
        <v>0</v>
      </c>
      <c r="U491" s="22">
        <f>VLOOKUP(I491,data!$A:$Y,18,FALSE)</f>
        <v>0</v>
      </c>
      <c r="V491" s="23">
        <f>VLOOKUP(I491,data!$A:$Y,20,FALSE)</f>
        <v>0</v>
      </c>
      <c r="W491" s="22">
        <f>VLOOKUP(I491,data!$A:$Y,22,FALSE)</f>
        <v>0</v>
      </c>
      <c r="X491" s="22">
        <f>VLOOKUP(I491,data!$A:$Y,24,FALSE)</f>
        <v>0</v>
      </c>
      <c r="Y491" s="24">
        <f t="shared" si="161"/>
        <v>0</v>
      </c>
      <c r="Z491" s="22">
        <f>VLOOKUP(I491,data!$A:$Y,3,FALSE)</f>
        <v>0</v>
      </c>
      <c r="AA491" s="25"/>
      <c r="AB491" s="22">
        <f>VLOOKUP(I491,data!$A:$Y,5,FALSE)</f>
        <v>0</v>
      </c>
      <c r="AC491" s="25"/>
      <c r="AD491" s="22">
        <f>VLOOKUP(I491,data!$A:$Y,7,FALSE)</f>
        <v>0</v>
      </c>
      <c r="AE491" s="25"/>
      <c r="AF491" s="22">
        <f>VLOOKUP(I491,data!$A:$Y,9,FALSE)</f>
        <v>0</v>
      </c>
      <c r="AG491" s="25"/>
      <c r="AH491" s="22">
        <f>VLOOKUP(I491,data!$A:$Y,11,FALSE)</f>
        <v>0</v>
      </c>
      <c r="AI491" s="25"/>
      <c r="AJ491" s="22">
        <f>VLOOKUP(I491,data!$A:$Y,13,FALSE)</f>
        <v>0</v>
      </c>
      <c r="AK491" s="25"/>
      <c r="AL491" s="22">
        <f>VLOOKUP(I491,data!$A:$Y,15,FALSE)</f>
        <v>0</v>
      </c>
      <c r="AM491" s="25"/>
      <c r="AN491" s="22">
        <f>VLOOKUP(I491,data!$A:$Y,17,FALSE)</f>
        <v>0</v>
      </c>
      <c r="AO491" s="25"/>
      <c r="AP491" s="22">
        <f>VLOOKUP(I491,data!$A:$Y,19,FALSE)</f>
        <v>0</v>
      </c>
      <c r="AQ491" s="25"/>
      <c r="AR491" s="22">
        <f>VLOOKUP(I491,data!$A:$Y,21,FALSE)</f>
        <v>0</v>
      </c>
      <c r="AS491" s="25"/>
      <c r="AT491" s="22">
        <f>VLOOKUP(I491,data!$A:$Y,23,FALSE)</f>
        <v>0</v>
      </c>
      <c r="AU491" s="25"/>
      <c r="AV491" s="22">
        <f>VLOOKUP(I491,data!$A:$Y,25,FALSE)</f>
        <v>0</v>
      </c>
      <c r="AW491" s="26">
        <f t="shared" si="162"/>
        <v>0</v>
      </c>
      <c r="AX491" s="26">
        <f t="shared" si="163"/>
        <v>0</v>
      </c>
      <c r="AY491" s="22">
        <f t="shared" si="164"/>
        <v>0</v>
      </c>
      <c r="AZ491" s="22">
        <f t="shared" si="165"/>
        <v>0</v>
      </c>
      <c r="BA491" s="22">
        <f t="shared" si="166"/>
        <v>0</v>
      </c>
      <c r="BB491" s="22">
        <f t="shared" si="167"/>
        <v>0</v>
      </c>
      <c r="BC491" s="22">
        <f t="shared" si="168"/>
        <v>0</v>
      </c>
      <c r="BD491" s="22">
        <f t="shared" si="169"/>
        <v>0</v>
      </c>
      <c r="BE491" s="22">
        <f t="shared" si="170"/>
        <v>0</v>
      </c>
      <c r="BF491" s="22">
        <f t="shared" si="171"/>
        <v>0</v>
      </c>
      <c r="BG491" s="22">
        <f t="shared" si="172"/>
        <v>0</v>
      </c>
      <c r="BH491" s="22">
        <f t="shared" si="173"/>
        <v>0</v>
      </c>
      <c r="BI491" s="22">
        <f t="shared" si="174"/>
        <v>0</v>
      </c>
      <c r="BJ491" s="22"/>
      <c r="BK491" s="26">
        <f t="shared" si="175"/>
        <v>0</v>
      </c>
      <c r="BL491" s="26" t="str">
        <f t="shared" si="176"/>
        <v>N</v>
      </c>
      <c r="BM491" s="27">
        <v>0</v>
      </c>
      <c r="BN491" s="28">
        <f t="shared" si="177"/>
        <v>0</v>
      </c>
      <c r="BO491" s="29">
        <f t="shared" si="178"/>
        <v>10</v>
      </c>
      <c r="BP491" s="30">
        <f t="shared" si="179"/>
        <v>800</v>
      </c>
      <c r="BQ491" s="31">
        <f t="shared" si="180"/>
        <v>0</v>
      </c>
      <c r="BR491" s="32">
        <f t="shared" si="181"/>
        <v>3.3333333333333335</v>
      </c>
      <c r="BS491" s="33">
        <f t="shared" si="182"/>
        <v>0</v>
      </c>
      <c r="BT491" s="34">
        <f t="shared" si="183"/>
        <v>0</v>
      </c>
      <c r="BU491" s="35">
        <v>0</v>
      </c>
      <c r="BV491" s="35">
        <v>20</v>
      </c>
      <c r="BW491" s="35">
        <v>0</v>
      </c>
      <c r="BX491" s="35">
        <v>0</v>
      </c>
      <c r="BY491" s="35">
        <v>0</v>
      </c>
      <c r="BZ491" s="35">
        <v>0</v>
      </c>
      <c r="CA491" s="36">
        <v>1181</v>
      </c>
    </row>
    <row r="492" spans="1:79" ht="15" customHeight="1">
      <c r="A492" s="47" t="s">
        <v>35</v>
      </c>
      <c r="B492" s="47" t="s">
        <v>1125</v>
      </c>
      <c r="C492" s="48" t="s">
        <v>1126</v>
      </c>
      <c r="D492" s="49" t="s">
        <v>1344</v>
      </c>
      <c r="E492" s="50">
        <f>VLOOKUP(I492,vendors!D:L,8,FALSE)</f>
        <v>80</v>
      </c>
      <c r="F492" s="50" t="str">
        <f>VLOOKUP(I492,vendors!D:L,9,FALSE)</f>
        <v>DENTAL VISION</v>
      </c>
      <c r="G492" s="49" t="s">
        <v>68</v>
      </c>
      <c r="H492" s="49" t="s">
        <v>1345</v>
      </c>
      <c r="I492" s="49">
        <v>820004</v>
      </c>
      <c r="J492" s="49"/>
      <c r="K492" s="47" t="s">
        <v>1129</v>
      </c>
      <c r="L492" s="51" t="s">
        <v>1133</v>
      </c>
      <c r="M492" s="22">
        <f>VLOOKUP(I492,data!$A:$Y,2,FALSE)</f>
        <v>0</v>
      </c>
      <c r="N492" s="22">
        <f>VLOOKUP(I492,data!$A:$Y,4,FALSE)</f>
        <v>0</v>
      </c>
      <c r="O492" s="22">
        <f>VLOOKUP(I492,data!$A:$Y,6,FALSE)</f>
        <v>0</v>
      </c>
      <c r="P492" s="22">
        <f>VLOOKUP(I492,data!$A:$Y,8,FALSE)</f>
        <v>0</v>
      </c>
      <c r="Q492" s="22">
        <f>VLOOKUP(I492,data!$A:$Y,10,FALSE)</f>
        <v>0</v>
      </c>
      <c r="R492" s="22">
        <f>VLOOKUP(I492,data!$A:$Y,12,FALSE)</f>
        <v>0</v>
      </c>
      <c r="S492" s="22">
        <f>VLOOKUP(I492,data!$A:$Y,14,FALSE)</f>
        <v>0</v>
      </c>
      <c r="T492" s="22">
        <f>VLOOKUP(I492,data!$A:$Y,16,FALSE)</f>
        <v>1</v>
      </c>
      <c r="U492" s="22">
        <f>VLOOKUP(I492,data!$A:$Y,18,FALSE)</f>
        <v>2</v>
      </c>
      <c r="V492" s="23">
        <f>VLOOKUP(I492,data!$A:$Y,20,FALSE)</f>
        <v>0</v>
      </c>
      <c r="W492" s="22">
        <f>VLOOKUP(I492,data!$A:$Y,22,FALSE)</f>
        <v>0</v>
      </c>
      <c r="X492" s="22">
        <f>VLOOKUP(I492,data!$A:$Y,24,FALSE)</f>
        <v>0</v>
      </c>
      <c r="Y492" s="24">
        <f t="shared" si="161"/>
        <v>3</v>
      </c>
      <c r="Z492" s="22">
        <f>VLOOKUP(I492,data!$A:$Y,3,FALSE)</f>
        <v>0</v>
      </c>
      <c r="AA492" s="25"/>
      <c r="AB492" s="22">
        <f>VLOOKUP(I492,data!$A:$Y,5,FALSE)</f>
        <v>0</v>
      </c>
      <c r="AC492" s="25"/>
      <c r="AD492" s="22">
        <f>VLOOKUP(I492,data!$A:$Y,7,FALSE)</f>
        <v>0</v>
      </c>
      <c r="AE492" s="25"/>
      <c r="AF492" s="22">
        <f>VLOOKUP(I492,data!$A:$Y,9,FALSE)</f>
        <v>0</v>
      </c>
      <c r="AG492" s="25"/>
      <c r="AH492" s="22">
        <f>VLOOKUP(I492,data!$A:$Y,11,FALSE)</f>
        <v>0</v>
      </c>
      <c r="AI492" s="25"/>
      <c r="AJ492" s="22">
        <f>VLOOKUP(I492,data!$A:$Y,13,FALSE)</f>
        <v>0</v>
      </c>
      <c r="AK492" s="25"/>
      <c r="AL492" s="22">
        <f>VLOOKUP(I492,data!$A:$Y,15,FALSE)</f>
        <v>0</v>
      </c>
      <c r="AM492" s="25"/>
      <c r="AN492" s="22">
        <f>VLOOKUP(I492,data!$A:$Y,17,FALSE)</f>
        <v>0</v>
      </c>
      <c r="AO492" s="25"/>
      <c r="AP492" s="22">
        <f>VLOOKUP(I492,data!$A:$Y,19,FALSE)</f>
        <v>0</v>
      </c>
      <c r="AQ492" s="25"/>
      <c r="AR492" s="22">
        <f>VLOOKUP(I492,data!$A:$Y,21,FALSE)</f>
        <v>0</v>
      </c>
      <c r="AS492" s="25"/>
      <c r="AT492" s="22">
        <f>VLOOKUP(I492,data!$A:$Y,23,FALSE)</f>
        <v>0</v>
      </c>
      <c r="AU492" s="25"/>
      <c r="AV492" s="22">
        <f>VLOOKUP(I492,data!$A:$Y,25,FALSE)</f>
        <v>0</v>
      </c>
      <c r="AW492" s="26">
        <f t="shared" si="162"/>
        <v>0</v>
      </c>
      <c r="AX492" s="26">
        <f t="shared" si="163"/>
        <v>0</v>
      </c>
      <c r="AY492" s="22">
        <f t="shared" si="164"/>
        <v>0</v>
      </c>
      <c r="AZ492" s="22">
        <f t="shared" si="165"/>
        <v>0</v>
      </c>
      <c r="BA492" s="22">
        <f t="shared" si="166"/>
        <v>0</v>
      </c>
      <c r="BB492" s="22">
        <f t="shared" si="167"/>
        <v>0</v>
      </c>
      <c r="BC492" s="22">
        <f t="shared" si="168"/>
        <v>0</v>
      </c>
      <c r="BD492" s="22">
        <f t="shared" si="169"/>
        <v>0</v>
      </c>
      <c r="BE492" s="22">
        <f t="shared" si="170"/>
        <v>0</v>
      </c>
      <c r="BF492" s="22">
        <f t="shared" si="171"/>
        <v>0</v>
      </c>
      <c r="BG492" s="22">
        <f t="shared" si="172"/>
        <v>0</v>
      </c>
      <c r="BH492" s="22">
        <f t="shared" si="173"/>
        <v>0</v>
      </c>
      <c r="BI492" s="22">
        <f t="shared" si="174"/>
        <v>0</v>
      </c>
      <c r="BJ492" s="22"/>
      <c r="BK492" s="26">
        <f t="shared" si="175"/>
        <v>0</v>
      </c>
      <c r="BL492" s="26" t="str">
        <f t="shared" si="176"/>
        <v>N</v>
      </c>
      <c r="BM492" s="27">
        <v>0</v>
      </c>
      <c r="BN492" s="28">
        <f t="shared" si="177"/>
        <v>0</v>
      </c>
      <c r="BO492" s="29">
        <f t="shared" si="178"/>
        <v>10</v>
      </c>
      <c r="BP492" s="30">
        <f t="shared" si="179"/>
        <v>800</v>
      </c>
      <c r="BQ492" s="31">
        <f t="shared" si="180"/>
        <v>0</v>
      </c>
      <c r="BR492" s="32">
        <f t="shared" si="181"/>
        <v>3.3333333333333335</v>
      </c>
      <c r="BS492" s="33">
        <f t="shared" si="182"/>
        <v>0</v>
      </c>
      <c r="BT492" s="34">
        <f t="shared" si="183"/>
        <v>0</v>
      </c>
      <c r="BU492" s="35">
        <v>0</v>
      </c>
      <c r="BV492" s="35">
        <v>20</v>
      </c>
      <c r="BW492" s="35">
        <v>0</v>
      </c>
      <c r="BX492" s="35">
        <v>0</v>
      </c>
      <c r="BY492" s="35">
        <v>0</v>
      </c>
      <c r="BZ492" s="35">
        <v>0</v>
      </c>
      <c r="CA492" s="36">
        <v>1184</v>
      </c>
    </row>
    <row r="493" spans="1:79" ht="15" customHeight="1">
      <c r="A493" s="47" t="s">
        <v>35</v>
      </c>
      <c r="B493" s="47" t="s">
        <v>1125</v>
      </c>
      <c r="C493" s="48" t="s">
        <v>1126</v>
      </c>
      <c r="D493" s="49" t="s">
        <v>1346</v>
      </c>
      <c r="E493" s="50">
        <f>VLOOKUP(I493,vendors!D:L,8,FALSE)</f>
        <v>80</v>
      </c>
      <c r="F493" s="50" t="str">
        <f>VLOOKUP(I493,vendors!D:L,9,FALSE)</f>
        <v>DENTAL VISION</v>
      </c>
      <c r="G493" s="49" t="s">
        <v>68</v>
      </c>
      <c r="H493" s="49" t="s">
        <v>1347</v>
      </c>
      <c r="I493" s="49">
        <v>820098</v>
      </c>
      <c r="J493" s="49"/>
      <c r="K493" s="47" t="s">
        <v>1129</v>
      </c>
      <c r="L493" s="51" t="s">
        <v>60</v>
      </c>
      <c r="M493" s="22">
        <f>VLOOKUP(I493,data!$A:$Y,2,FALSE)</f>
        <v>0</v>
      </c>
      <c r="N493" s="22">
        <f>VLOOKUP(I493,data!$A:$Y,4,FALSE)</f>
        <v>0</v>
      </c>
      <c r="O493" s="22">
        <f>VLOOKUP(I493,data!$A:$Y,6,FALSE)</f>
        <v>0</v>
      </c>
      <c r="P493" s="22">
        <f>VLOOKUP(I493,data!$A:$Y,8,FALSE)</f>
        <v>0</v>
      </c>
      <c r="Q493" s="22">
        <f>VLOOKUP(I493,data!$A:$Y,10,FALSE)</f>
        <v>0</v>
      </c>
      <c r="R493" s="22">
        <f>VLOOKUP(I493,data!$A:$Y,12,FALSE)</f>
        <v>0</v>
      </c>
      <c r="S493" s="22">
        <f>VLOOKUP(I493,data!$A:$Y,14,FALSE)</f>
        <v>0</v>
      </c>
      <c r="T493" s="22">
        <f>VLOOKUP(I493,data!$A:$Y,16,FALSE)</f>
        <v>1</v>
      </c>
      <c r="U493" s="22">
        <f>VLOOKUP(I493,data!$A:$Y,18,FALSE)</f>
        <v>2</v>
      </c>
      <c r="V493" s="23">
        <f>VLOOKUP(I493,data!$A:$Y,20,FALSE)</f>
        <v>0</v>
      </c>
      <c r="W493" s="22">
        <f>VLOOKUP(I493,data!$A:$Y,22,FALSE)</f>
        <v>0</v>
      </c>
      <c r="X493" s="22">
        <f>VLOOKUP(I493,data!$A:$Y,24,FALSE)</f>
        <v>0</v>
      </c>
      <c r="Y493" s="24">
        <f t="shared" si="161"/>
        <v>3</v>
      </c>
      <c r="Z493" s="22">
        <f>VLOOKUP(I493,data!$A:$Y,3,FALSE)</f>
        <v>0</v>
      </c>
      <c r="AA493" s="25"/>
      <c r="AB493" s="22">
        <f>VLOOKUP(I493,data!$A:$Y,5,FALSE)</f>
        <v>0</v>
      </c>
      <c r="AC493" s="25"/>
      <c r="AD493" s="22">
        <f>VLOOKUP(I493,data!$A:$Y,7,FALSE)</f>
        <v>0</v>
      </c>
      <c r="AE493" s="25"/>
      <c r="AF493" s="22">
        <f>VLOOKUP(I493,data!$A:$Y,9,FALSE)</f>
        <v>0</v>
      </c>
      <c r="AG493" s="25"/>
      <c r="AH493" s="22">
        <f>VLOOKUP(I493,data!$A:$Y,11,FALSE)</f>
        <v>0</v>
      </c>
      <c r="AI493" s="25"/>
      <c r="AJ493" s="22">
        <f>VLOOKUP(I493,data!$A:$Y,13,FALSE)</f>
        <v>0</v>
      </c>
      <c r="AK493" s="25"/>
      <c r="AL493" s="22">
        <f>VLOOKUP(I493,data!$A:$Y,15,FALSE)</f>
        <v>0</v>
      </c>
      <c r="AM493" s="25"/>
      <c r="AN493" s="22">
        <f>VLOOKUP(I493,data!$A:$Y,17,FALSE)</f>
        <v>0</v>
      </c>
      <c r="AO493" s="25"/>
      <c r="AP493" s="22">
        <f>VLOOKUP(I493,data!$A:$Y,19,FALSE)</f>
        <v>0</v>
      </c>
      <c r="AQ493" s="25"/>
      <c r="AR493" s="22">
        <f>VLOOKUP(I493,data!$A:$Y,21,FALSE)</f>
        <v>0</v>
      </c>
      <c r="AS493" s="25"/>
      <c r="AT493" s="22">
        <f>VLOOKUP(I493,data!$A:$Y,23,FALSE)</f>
        <v>0</v>
      </c>
      <c r="AU493" s="25"/>
      <c r="AV493" s="22">
        <f>VLOOKUP(I493,data!$A:$Y,25,FALSE)</f>
        <v>0</v>
      </c>
      <c r="AW493" s="26">
        <f t="shared" si="162"/>
        <v>0</v>
      </c>
      <c r="AX493" s="26">
        <f t="shared" si="163"/>
        <v>0</v>
      </c>
      <c r="AY493" s="22">
        <f t="shared" si="164"/>
        <v>0</v>
      </c>
      <c r="AZ493" s="22">
        <f t="shared" si="165"/>
        <v>0</v>
      </c>
      <c r="BA493" s="22">
        <f t="shared" si="166"/>
        <v>0</v>
      </c>
      <c r="BB493" s="22">
        <f t="shared" si="167"/>
        <v>0</v>
      </c>
      <c r="BC493" s="22">
        <f t="shared" si="168"/>
        <v>0</v>
      </c>
      <c r="BD493" s="22">
        <f t="shared" si="169"/>
        <v>0</v>
      </c>
      <c r="BE493" s="22">
        <f t="shared" si="170"/>
        <v>0</v>
      </c>
      <c r="BF493" s="22">
        <f t="shared" si="171"/>
        <v>0</v>
      </c>
      <c r="BG493" s="22">
        <f t="shared" si="172"/>
        <v>0</v>
      </c>
      <c r="BH493" s="22">
        <f t="shared" si="173"/>
        <v>0</v>
      </c>
      <c r="BI493" s="22">
        <f t="shared" si="174"/>
        <v>0</v>
      </c>
      <c r="BJ493" s="22"/>
      <c r="BK493" s="26">
        <f t="shared" si="175"/>
        <v>0</v>
      </c>
      <c r="BL493" s="26" t="str">
        <f t="shared" si="176"/>
        <v>N</v>
      </c>
      <c r="BM493" s="27">
        <v>0</v>
      </c>
      <c r="BN493" s="28">
        <f t="shared" si="177"/>
        <v>0</v>
      </c>
      <c r="BO493" s="29">
        <f t="shared" si="178"/>
        <v>10</v>
      </c>
      <c r="BP493" s="30">
        <f t="shared" si="179"/>
        <v>800</v>
      </c>
      <c r="BQ493" s="31">
        <f t="shared" si="180"/>
        <v>0</v>
      </c>
      <c r="BR493" s="32">
        <f t="shared" si="181"/>
        <v>3.3333333333333335</v>
      </c>
      <c r="BS493" s="33">
        <f t="shared" si="182"/>
        <v>0</v>
      </c>
      <c r="BT493" s="34">
        <f t="shared" si="183"/>
        <v>0</v>
      </c>
      <c r="BU493" s="35">
        <v>0</v>
      </c>
      <c r="BV493" s="35">
        <v>10</v>
      </c>
      <c r="BW493" s="35">
        <v>0</v>
      </c>
      <c r="BX493" s="35">
        <v>10</v>
      </c>
      <c r="BY493" s="35">
        <v>0</v>
      </c>
      <c r="BZ493" s="35">
        <v>0</v>
      </c>
      <c r="CA493" s="36">
        <v>1195</v>
      </c>
    </row>
    <row r="494" spans="1:79" ht="15" customHeight="1">
      <c r="A494" s="47" t="s">
        <v>35</v>
      </c>
      <c r="B494" s="47" t="s">
        <v>1125</v>
      </c>
      <c r="C494" s="48" t="s">
        <v>1126</v>
      </c>
      <c r="D494" s="49" t="s">
        <v>1348</v>
      </c>
      <c r="E494" s="50">
        <f>VLOOKUP(I494,vendors!D:L,8,FALSE)</f>
        <v>80</v>
      </c>
      <c r="F494" s="50" t="str">
        <f>VLOOKUP(I494,vendors!D:L,9,FALSE)</f>
        <v>DENTAL VISION</v>
      </c>
      <c r="G494" s="49" t="s">
        <v>68</v>
      </c>
      <c r="H494" s="49" t="s">
        <v>1349</v>
      </c>
      <c r="I494" s="49">
        <v>820099</v>
      </c>
      <c r="J494" s="49"/>
      <c r="K494" s="47" t="s">
        <v>1129</v>
      </c>
      <c r="L494" s="51" t="s">
        <v>60</v>
      </c>
      <c r="M494" s="22">
        <f>VLOOKUP(I494,data!$A:$Y,2,FALSE)</f>
        <v>6</v>
      </c>
      <c r="N494" s="22">
        <f>VLOOKUP(I494,data!$A:$Y,4,FALSE)</f>
        <v>0</v>
      </c>
      <c r="O494" s="22">
        <f>VLOOKUP(I494,data!$A:$Y,6,FALSE)</f>
        <v>0</v>
      </c>
      <c r="P494" s="22">
        <f>VLOOKUP(I494,data!$A:$Y,8,FALSE)</f>
        <v>0</v>
      </c>
      <c r="Q494" s="22">
        <f>VLOOKUP(I494,data!$A:$Y,10,FALSE)</f>
        <v>0</v>
      </c>
      <c r="R494" s="22">
        <f>VLOOKUP(I494,data!$A:$Y,12,FALSE)</f>
        <v>0</v>
      </c>
      <c r="S494" s="22">
        <f>VLOOKUP(I494,data!$A:$Y,14,FALSE)</f>
        <v>0</v>
      </c>
      <c r="T494" s="22">
        <f>VLOOKUP(I494,data!$A:$Y,16,FALSE)</f>
        <v>1</v>
      </c>
      <c r="U494" s="22">
        <f>VLOOKUP(I494,data!$A:$Y,18,FALSE)</f>
        <v>2</v>
      </c>
      <c r="V494" s="23">
        <f>VLOOKUP(I494,data!$A:$Y,20,FALSE)</f>
        <v>0</v>
      </c>
      <c r="W494" s="22">
        <f>VLOOKUP(I494,data!$A:$Y,22,FALSE)</f>
        <v>0</v>
      </c>
      <c r="X494" s="22">
        <f>VLOOKUP(I494,data!$A:$Y,24,FALSE)</f>
        <v>0</v>
      </c>
      <c r="Y494" s="24">
        <f t="shared" si="161"/>
        <v>9</v>
      </c>
      <c r="Z494" s="22">
        <f>VLOOKUP(I494,data!$A:$Y,3,FALSE)</f>
        <v>0</v>
      </c>
      <c r="AA494" s="25"/>
      <c r="AB494" s="22">
        <f>VLOOKUP(I494,data!$A:$Y,5,FALSE)</f>
        <v>0</v>
      </c>
      <c r="AC494" s="25"/>
      <c r="AD494" s="22">
        <f>VLOOKUP(I494,data!$A:$Y,7,FALSE)</f>
        <v>0</v>
      </c>
      <c r="AE494" s="25"/>
      <c r="AF494" s="22">
        <f>VLOOKUP(I494,data!$A:$Y,9,FALSE)</f>
        <v>0</v>
      </c>
      <c r="AG494" s="25"/>
      <c r="AH494" s="22">
        <f>VLOOKUP(I494,data!$A:$Y,11,FALSE)</f>
        <v>0</v>
      </c>
      <c r="AI494" s="25"/>
      <c r="AJ494" s="22">
        <f>VLOOKUP(I494,data!$A:$Y,13,FALSE)</f>
        <v>0</v>
      </c>
      <c r="AK494" s="25"/>
      <c r="AL494" s="22">
        <f>VLOOKUP(I494,data!$A:$Y,15,FALSE)</f>
        <v>0</v>
      </c>
      <c r="AM494" s="25"/>
      <c r="AN494" s="22">
        <f>VLOOKUP(I494,data!$A:$Y,17,FALSE)</f>
        <v>0</v>
      </c>
      <c r="AO494" s="25"/>
      <c r="AP494" s="22">
        <f>VLOOKUP(I494,data!$A:$Y,19,FALSE)</f>
        <v>0</v>
      </c>
      <c r="AQ494" s="25"/>
      <c r="AR494" s="22">
        <f>VLOOKUP(I494,data!$A:$Y,21,FALSE)</f>
        <v>0</v>
      </c>
      <c r="AS494" s="25"/>
      <c r="AT494" s="22">
        <f>VLOOKUP(I494,data!$A:$Y,23,FALSE)</f>
        <v>0</v>
      </c>
      <c r="AU494" s="25"/>
      <c r="AV494" s="22">
        <f>VLOOKUP(I494,data!$A:$Y,25,FALSE)</f>
        <v>0</v>
      </c>
      <c r="AW494" s="26">
        <f t="shared" si="162"/>
        <v>0</v>
      </c>
      <c r="AX494" s="26">
        <f t="shared" si="163"/>
        <v>0</v>
      </c>
      <c r="AY494" s="22">
        <f t="shared" si="164"/>
        <v>0</v>
      </c>
      <c r="AZ494" s="22">
        <f t="shared" si="165"/>
        <v>0</v>
      </c>
      <c r="BA494" s="22">
        <f t="shared" si="166"/>
        <v>0</v>
      </c>
      <c r="BB494" s="22">
        <f t="shared" si="167"/>
        <v>0</v>
      </c>
      <c r="BC494" s="22">
        <f t="shared" si="168"/>
        <v>0</v>
      </c>
      <c r="BD494" s="22">
        <f t="shared" si="169"/>
        <v>0</v>
      </c>
      <c r="BE494" s="22">
        <f t="shared" si="170"/>
        <v>0</v>
      </c>
      <c r="BF494" s="22">
        <f t="shared" si="171"/>
        <v>0</v>
      </c>
      <c r="BG494" s="22">
        <f t="shared" si="172"/>
        <v>0</v>
      </c>
      <c r="BH494" s="22">
        <f t="shared" si="173"/>
        <v>0</v>
      </c>
      <c r="BI494" s="22">
        <f t="shared" si="174"/>
        <v>0</v>
      </c>
      <c r="BJ494" s="22"/>
      <c r="BK494" s="26">
        <f t="shared" si="175"/>
        <v>0</v>
      </c>
      <c r="BL494" s="26" t="str">
        <f t="shared" si="176"/>
        <v>N</v>
      </c>
      <c r="BM494" s="27">
        <v>0</v>
      </c>
      <c r="BN494" s="28">
        <f t="shared" si="177"/>
        <v>0</v>
      </c>
      <c r="BO494" s="29">
        <f t="shared" si="178"/>
        <v>10</v>
      </c>
      <c r="BP494" s="30">
        <f t="shared" si="179"/>
        <v>800</v>
      </c>
      <c r="BQ494" s="31">
        <f t="shared" si="180"/>
        <v>0</v>
      </c>
      <c r="BR494" s="32">
        <f t="shared" si="181"/>
        <v>3.3333333333333335</v>
      </c>
      <c r="BS494" s="33">
        <f t="shared" si="182"/>
        <v>2.5</v>
      </c>
      <c r="BT494" s="34">
        <f t="shared" si="183"/>
        <v>0</v>
      </c>
      <c r="BU494" s="35">
        <v>5</v>
      </c>
      <c r="BV494" s="35">
        <v>10</v>
      </c>
      <c r="BW494" s="35">
        <v>5</v>
      </c>
      <c r="BX494" s="35">
        <v>0</v>
      </c>
      <c r="BY494" s="35">
        <v>0</v>
      </c>
      <c r="BZ494" s="35">
        <v>0</v>
      </c>
      <c r="CA494" s="36">
        <v>1212</v>
      </c>
    </row>
    <row r="495" spans="1:79" ht="15" customHeight="1">
      <c r="A495" s="47" t="s">
        <v>35</v>
      </c>
      <c r="B495" s="47" t="s">
        <v>1125</v>
      </c>
      <c r="C495" s="48" t="s">
        <v>1126</v>
      </c>
      <c r="D495" s="49" t="s">
        <v>1350</v>
      </c>
      <c r="E495" s="50">
        <f>VLOOKUP(I495,vendors!D:L,8,FALSE)</f>
        <v>80</v>
      </c>
      <c r="F495" s="50" t="str">
        <f>VLOOKUP(I495,vendors!D:L,9,FALSE)</f>
        <v>DENTAL VISION</v>
      </c>
      <c r="G495" s="49" t="s">
        <v>68</v>
      </c>
      <c r="H495" s="49" t="s">
        <v>1351</v>
      </c>
      <c r="I495" s="49">
        <v>820100</v>
      </c>
      <c r="J495" s="49"/>
      <c r="K495" s="47" t="s">
        <v>1129</v>
      </c>
      <c r="L495" s="51" t="s">
        <v>60</v>
      </c>
      <c r="M495" s="22">
        <f>VLOOKUP(I495,data!$A:$Y,2,FALSE)</f>
        <v>0</v>
      </c>
      <c r="N495" s="22">
        <f>VLOOKUP(I495,data!$A:$Y,4,FALSE)</f>
        <v>0</v>
      </c>
      <c r="O495" s="22">
        <f>VLOOKUP(I495,data!$A:$Y,6,FALSE)</f>
        <v>0</v>
      </c>
      <c r="P495" s="22">
        <f>VLOOKUP(I495,data!$A:$Y,8,FALSE)</f>
        <v>0</v>
      </c>
      <c r="Q495" s="22">
        <f>VLOOKUP(I495,data!$A:$Y,10,FALSE)</f>
        <v>0</v>
      </c>
      <c r="R495" s="22">
        <f>VLOOKUP(I495,data!$A:$Y,12,FALSE)</f>
        <v>0</v>
      </c>
      <c r="S495" s="22">
        <f>VLOOKUP(I495,data!$A:$Y,14,FALSE)</f>
        <v>0</v>
      </c>
      <c r="T495" s="22">
        <f>VLOOKUP(I495,data!$A:$Y,16,FALSE)</f>
        <v>0</v>
      </c>
      <c r="U495" s="22">
        <f>VLOOKUP(I495,data!$A:$Y,18,FALSE)</f>
        <v>0</v>
      </c>
      <c r="V495" s="23">
        <f>VLOOKUP(I495,data!$A:$Y,20,FALSE)</f>
        <v>0</v>
      </c>
      <c r="W495" s="22">
        <f>VLOOKUP(I495,data!$A:$Y,22,FALSE)</f>
        <v>0</v>
      </c>
      <c r="X495" s="22">
        <f>VLOOKUP(I495,data!$A:$Y,24,FALSE)</f>
        <v>0</v>
      </c>
      <c r="Y495" s="24">
        <f t="shared" si="161"/>
        <v>0</v>
      </c>
      <c r="Z495" s="22">
        <f>VLOOKUP(I495,data!$A:$Y,3,FALSE)</f>
        <v>0</v>
      </c>
      <c r="AA495" s="25"/>
      <c r="AB495" s="22">
        <f>VLOOKUP(I495,data!$A:$Y,5,FALSE)</f>
        <v>0</v>
      </c>
      <c r="AC495" s="25"/>
      <c r="AD495" s="22">
        <f>VLOOKUP(I495,data!$A:$Y,7,FALSE)</f>
        <v>0</v>
      </c>
      <c r="AE495" s="25"/>
      <c r="AF495" s="22">
        <f>VLOOKUP(I495,data!$A:$Y,9,FALSE)</f>
        <v>0</v>
      </c>
      <c r="AG495" s="25"/>
      <c r="AH495" s="22">
        <f>VLOOKUP(I495,data!$A:$Y,11,FALSE)</f>
        <v>0</v>
      </c>
      <c r="AI495" s="25"/>
      <c r="AJ495" s="22">
        <f>VLOOKUP(I495,data!$A:$Y,13,FALSE)</f>
        <v>0</v>
      </c>
      <c r="AK495" s="25"/>
      <c r="AL495" s="22">
        <f>VLOOKUP(I495,data!$A:$Y,15,FALSE)</f>
        <v>0</v>
      </c>
      <c r="AM495" s="25"/>
      <c r="AN495" s="22">
        <f>VLOOKUP(I495,data!$A:$Y,17,FALSE)</f>
        <v>0</v>
      </c>
      <c r="AO495" s="25"/>
      <c r="AP495" s="22">
        <f>VLOOKUP(I495,data!$A:$Y,19,FALSE)</f>
        <v>0</v>
      </c>
      <c r="AQ495" s="25"/>
      <c r="AR495" s="22">
        <f>VLOOKUP(I495,data!$A:$Y,21,FALSE)</f>
        <v>0</v>
      </c>
      <c r="AS495" s="25"/>
      <c r="AT495" s="22">
        <f>VLOOKUP(I495,data!$A:$Y,23,FALSE)</f>
        <v>0</v>
      </c>
      <c r="AU495" s="25"/>
      <c r="AV495" s="22">
        <f>VLOOKUP(I495,data!$A:$Y,25,FALSE)</f>
        <v>0</v>
      </c>
      <c r="AW495" s="26">
        <f t="shared" si="162"/>
        <v>0</v>
      </c>
      <c r="AX495" s="26">
        <f t="shared" si="163"/>
        <v>0</v>
      </c>
      <c r="AY495" s="22">
        <f t="shared" si="164"/>
        <v>0</v>
      </c>
      <c r="AZ495" s="22">
        <f t="shared" si="165"/>
        <v>0</v>
      </c>
      <c r="BA495" s="22">
        <f t="shared" si="166"/>
        <v>0</v>
      </c>
      <c r="BB495" s="22">
        <f t="shared" si="167"/>
        <v>0</v>
      </c>
      <c r="BC495" s="22">
        <f t="shared" si="168"/>
        <v>0</v>
      </c>
      <c r="BD495" s="22">
        <f t="shared" si="169"/>
        <v>0</v>
      </c>
      <c r="BE495" s="22">
        <f t="shared" si="170"/>
        <v>0</v>
      </c>
      <c r="BF495" s="22">
        <f t="shared" si="171"/>
        <v>0</v>
      </c>
      <c r="BG495" s="22">
        <f t="shared" si="172"/>
        <v>0</v>
      </c>
      <c r="BH495" s="22">
        <f t="shared" si="173"/>
        <v>0</v>
      </c>
      <c r="BI495" s="22">
        <f t="shared" si="174"/>
        <v>0</v>
      </c>
      <c r="BJ495" s="22"/>
      <c r="BK495" s="26">
        <f t="shared" si="175"/>
        <v>0</v>
      </c>
      <c r="BL495" s="26" t="str">
        <f t="shared" si="176"/>
        <v>N</v>
      </c>
      <c r="BM495" s="27">
        <v>0</v>
      </c>
      <c r="BN495" s="28">
        <f t="shared" si="177"/>
        <v>0</v>
      </c>
      <c r="BO495" s="29">
        <f t="shared" si="178"/>
        <v>0</v>
      </c>
      <c r="BP495" s="30">
        <f t="shared" si="179"/>
        <v>0</v>
      </c>
      <c r="BQ495" s="31">
        <f t="shared" si="180"/>
        <v>0</v>
      </c>
      <c r="BR495" s="32">
        <f t="shared" si="181"/>
        <v>0</v>
      </c>
      <c r="BS495" s="33">
        <f t="shared" si="182"/>
        <v>0</v>
      </c>
      <c r="BT495" s="34">
        <f t="shared" si="183"/>
        <v>0</v>
      </c>
      <c r="BU495" s="35">
        <v>0</v>
      </c>
      <c r="BV495" s="35">
        <v>0</v>
      </c>
      <c r="BW495" s="35">
        <v>0</v>
      </c>
      <c r="BX495" s="35">
        <v>0</v>
      </c>
      <c r="BY495" s="35">
        <v>0</v>
      </c>
      <c r="BZ495" s="35">
        <v>0</v>
      </c>
      <c r="CA495" s="36">
        <v>1213</v>
      </c>
    </row>
    <row r="496" spans="1:79" ht="15" customHeight="1">
      <c r="A496" s="47" t="s">
        <v>35</v>
      </c>
      <c r="B496" s="47" t="s">
        <v>1125</v>
      </c>
      <c r="C496" s="48" t="s">
        <v>1126</v>
      </c>
      <c r="D496" s="49" t="s">
        <v>1352</v>
      </c>
      <c r="E496" s="50">
        <f>VLOOKUP(I496,vendors!D:L,8,FALSE)</f>
        <v>80</v>
      </c>
      <c r="F496" s="50" t="str">
        <f>VLOOKUP(I496,vendors!D:L,9,FALSE)</f>
        <v>DENTAL VISION</v>
      </c>
      <c r="G496" s="49" t="s">
        <v>68</v>
      </c>
      <c r="H496" s="49" t="s">
        <v>1353</v>
      </c>
      <c r="I496" s="49">
        <v>820101</v>
      </c>
      <c r="J496" s="49"/>
      <c r="K496" s="47" t="s">
        <v>1129</v>
      </c>
      <c r="L496" s="51" t="s">
        <v>60</v>
      </c>
      <c r="M496" s="22">
        <f>VLOOKUP(I496,data!$A:$Y,2,FALSE)</f>
        <v>0</v>
      </c>
      <c r="N496" s="22">
        <f>VLOOKUP(I496,data!$A:$Y,4,FALSE)</f>
        <v>0</v>
      </c>
      <c r="O496" s="22">
        <f>VLOOKUP(I496,data!$A:$Y,6,FALSE)</f>
        <v>0</v>
      </c>
      <c r="P496" s="22">
        <f>VLOOKUP(I496,data!$A:$Y,8,FALSE)</f>
        <v>0</v>
      </c>
      <c r="Q496" s="22">
        <f>VLOOKUP(I496,data!$A:$Y,10,FALSE)</f>
        <v>0</v>
      </c>
      <c r="R496" s="22">
        <f>VLOOKUP(I496,data!$A:$Y,12,FALSE)</f>
        <v>0</v>
      </c>
      <c r="S496" s="22">
        <f>VLOOKUP(I496,data!$A:$Y,14,FALSE)</f>
        <v>0</v>
      </c>
      <c r="T496" s="22">
        <f>VLOOKUP(I496,data!$A:$Y,16,FALSE)</f>
        <v>0</v>
      </c>
      <c r="U496" s="22">
        <f>VLOOKUP(I496,data!$A:$Y,18,FALSE)</f>
        <v>0</v>
      </c>
      <c r="V496" s="23">
        <f>VLOOKUP(I496,data!$A:$Y,20,FALSE)</f>
        <v>0</v>
      </c>
      <c r="W496" s="22">
        <f>VLOOKUP(I496,data!$A:$Y,22,FALSE)</f>
        <v>0</v>
      </c>
      <c r="X496" s="22">
        <f>VLOOKUP(I496,data!$A:$Y,24,FALSE)</f>
        <v>0</v>
      </c>
      <c r="Y496" s="24">
        <f t="shared" si="161"/>
        <v>0</v>
      </c>
      <c r="Z496" s="22">
        <f>VLOOKUP(I496,data!$A:$Y,3,FALSE)</f>
        <v>0</v>
      </c>
      <c r="AA496" s="25"/>
      <c r="AB496" s="22">
        <f>VLOOKUP(I496,data!$A:$Y,5,FALSE)</f>
        <v>0</v>
      </c>
      <c r="AC496" s="25"/>
      <c r="AD496" s="22">
        <f>VLOOKUP(I496,data!$A:$Y,7,FALSE)</f>
        <v>0</v>
      </c>
      <c r="AE496" s="25"/>
      <c r="AF496" s="22">
        <f>VLOOKUP(I496,data!$A:$Y,9,FALSE)</f>
        <v>0</v>
      </c>
      <c r="AG496" s="25"/>
      <c r="AH496" s="22">
        <f>VLOOKUP(I496,data!$A:$Y,11,FALSE)</f>
        <v>0</v>
      </c>
      <c r="AI496" s="25"/>
      <c r="AJ496" s="22">
        <f>VLOOKUP(I496,data!$A:$Y,13,FALSE)</f>
        <v>0</v>
      </c>
      <c r="AK496" s="25"/>
      <c r="AL496" s="22">
        <f>VLOOKUP(I496,data!$A:$Y,15,FALSE)</f>
        <v>0</v>
      </c>
      <c r="AM496" s="25"/>
      <c r="AN496" s="22">
        <f>VLOOKUP(I496,data!$A:$Y,17,FALSE)</f>
        <v>0</v>
      </c>
      <c r="AO496" s="25"/>
      <c r="AP496" s="22">
        <f>VLOOKUP(I496,data!$A:$Y,19,FALSE)</f>
        <v>0</v>
      </c>
      <c r="AQ496" s="25"/>
      <c r="AR496" s="22">
        <f>VLOOKUP(I496,data!$A:$Y,21,FALSE)</f>
        <v>0</v>
      </c>
      <c r="AS496" s="25"/>
      <c r="AT496" s="22">
        <f>VLOOKUP(I496,data!$A:$Y,23,FALSE)</f>
        <v>0</v>
      </c>
      <c r="AU496" s="25"/>
      <c r="AV496" s="22">
        <f>VLOOKUP(I496,data!$A:$Y,25,FALSE)</f>
        <v>0</v>
      </c>
      <c r="AW496" s="26">
        <f t="shared" si="162"/>
        <v>0</v>
      </c>
      <c r="AX496" s="26">
        <f t="shared" si="163"/>
        <v>0</v>
      </c>
      <c r="AY496" s="22">
        <f t="shared" si="164"/>
        <v>0</v>
      </c>
      <c r="AZ496" s="22">
        <f t="shared" si="165"/>
        <v>0</v>
      </c>
      <c r="BA496" s="22">
        <f t="shared" si="166"/>
        <v>0</v>
      </c>
      <c r="BB496" s="22">
        <f t="shared" si="167"/>
        <v>0</v>
      </c>
      <c r="BC496" s="22">
        <f t="shared" si="168"/>
        <v>0</v>
      </c>
      <c r="BD496" s="22">
        <f t="shared" si="169"/>
        <v>0</v>
      </c>
      <c r="BE496" s="22">
        <f t="shared" si="170"/>
        <v>0</v>
      </c>
      <c r="BF496" s="22">
        <f t="shared" si="171"/>
        <v>0</v>
      </c>
      <c r="BG496" s="22">
        <f t="shared" si="172"/>
        <v>0</v>
      </c>
      <c r="BH496" s="22">
        <f t="shared" si="173"/>
        <v>0</v>
      </c>
      <c r="BI496" s="22">
        <f t="shared" si="174"/>
        <v>0</v>
      </c>
      <c r="BJ496" s="22"/>
      <c r="BK496" s="26">
        <f t="shared" si="175"/>
        <v>0</v>
      </c>
      <c r="BL496" s="26" t="str">
        <f t="shared" si="176"/>
        <v>N</v>
      </c>
      <c r="BM496" s="27">
        <v>0</v>
      </c>
      <c r="BN496" s="28">
        <f t="shared" si="177"/>
        <v>0</v>
      </c>
      <c r="BO496" s="29">
        <f t="shared" si="178"/>
        <v>5</v>
      </c>
      <c r="BP496" s="30">
        <f t="shared" si="179"/>
        <v>400</v>
      </c>
      <c r="BQ496" s="31">
        <f t="shared" si="180"/>
        <v>0</v>
      </c>
      <c r="BR496" s="32">
        <f t="shared" si="181"/>
        <v>1.6666666666666667</v>
      </c>
      <c r="BS496" s="33">
        <f t="shared" si="182"/>
        <v>0</v>
      </c>
      <c r="BT496" s="34">
        <f t="shared" si="183"/>
        <v>0</v>
      </c>
      <c r="BU496" s="35">
        <v>0</v>
      </c>
      <c r="BV496" s="35">
        <v>10</v>
      </c>
      <c r="BW496" s="35">
        <v>0</v>
      </c>
      <c r="BX496" s="35">
        <v>0</v>
      </c>
      <c r="BY496" s="35">
        <v>0</v>
      </c>
      <c r="BZ496" s="35">
        <v>0</v>
      </c>
      <c r="CA496" s="36">
        <v>1223</v>
      </c>
    </row>
    <row r="497" spans="1:79" ht="15" customHeight="1">
      <c r="A497" s="47" t="s">
        <v>35</v>
      </c>
      <c r="B497" s="47" t="s">
        <v>1125</v>
      </c>
      <c r="C497" s="48" t="s">
        <v>1126</v>
      </c>
      <c r="D497" s="49" t="s">
        <v>1354</v>
      </c>
      <c r="E497" s="50">
        <f>VLOOKUP(I497,vendors!D:L,8,FALSE)</f>
        <v>100</v>
      </c>
      <c r="F497" s="50" t="str">
        <f>VLOOKUP(I497,vendors!D:L,9,FALSE)</f>
        <v>DENTAL VISION</v>
      </c>
      <c r="G497" s="49" t="s">
        <v>68</v>
      </c>
      <c r="H497" s="49" t="s">
        <v>1355</v>
      </c>
      <c r="I497" s="49">
        <v>820113</v>
      </c>
      <c r="J497" s="49"/>
      <c r="K497" s="47" t="s">
        <v>1129</v>
      </c>
      <c r="L497" s="51" t="s">
        <v>60</v>
      </c>
      <c r="M497" s="22">
        <f>VLOOKUP(I497,data!$A:$Y,2,FALSE)</f>
        <v>0</v>
      </c>
      <c r="N497" s="22">
        <f>VLOOKUP(I497,data!$A:$Y,4,FALSE)</f>
        <v>0</v>
      </c>
      <c r="O497" s="22">
        <f>VLOOKUP(I497,data!$A:$Y,6,FALSE)</f>
        <v>0</v>
      </c>
      <c r="P497" s="22">
        <f>VLOOKUP(I497,data!$A:$Y,8,FALSE)</f>
        <v>0</v>
      </c>
      <c r="Q497" s="22">
        <f>VLOOKUP(I497,data!$A:$Y,10,FALSE)</f>
        <v>0</v>
      </c>
      <c r="R497" s="22">
        <f>VLOOKUP(I497,data!$A:$Y,12,FALSE)</f>
        <v>0</v>
      </c>
      <c r="S497" s="22">
        <f>VLOOKUP(I497,data!$A:$Y,14,FALSE)</f>
        <v>0</v>
      </c>
      <c r="T497" s="22">
        <f>VLOOKUP(I497,data!$A:$Y,16,FALSE)</f>
        <v>0</v>
      </c>
      <c r="U497" s="22">
        <f>VLOOKUP(I497,data!$A:$Y,18,FALSE)</f>
        <v>2</v>
      </c>
      <c r="V497" s="23">
        <f>VLOOKUP(I497,data!$A:$Y,20,FALSE)</f>
        <v>0</v>
      </c>
      <c r="W497" s="22">
        <f>VLOOKUP(I497,data!$A:$Y,22,FALSE)</f>
        <v>0</v>
      </c>
      <c r="X497" s="22">
        <f>VLOOKUP(I497,data!$A:$Y,24,FALSE)</f>
        <v>0</v>
      </c>
      <c r="Y497" s="24">
        <f t="shared" si="161"/>
        <v>2</v>
      </c>
      <c r="Z497" s="22">
        <f>VLOOKUP(I497,data!$A:$Y,3,FALSE)</f>
        <v>0</v>
      </c>
      <c r="AA497" s="25"/>
      <c r="AB497" s="22">
        <f>VLOOKUP(I497,data!$A:$Y,5,FALSE)</f>
        <v>0</v>
      </c>
      <c r="AC497" s="25"/>
      <c r="AD497" s="22">
        <f>VLOOKUP(I497,data!$A:$Y,7,FALSE)</f>
        <v>0</v>
      </c>
      <c r="AE497" s="25"/>
      <c r="AF497" s="22">
        <f>VLOOKUP(I497,data!$A:$Y,9,FALSE)</f>
        <v>0</v>
      </c>
      <c r="AG497" s="25"/>
      <c r="AH497" s="22">
        <f>VLOOKUP(I497,data!$A:$Y,11,FALSE)</f>
        <v>0</v>
      </c>
      <c r="AI497" s="25"/>
      <c r="AJ497" s="22">
        <f>VLOOKUP(I497,data!$A:$Y,13,FALSE)</f>
        <v>0</v>
      </c>
      <c r="AK497" s="25"/>
      <c r="AL497" s="22">
        <f>VLOOKUP(I497,data!$A:$Y,15,FALSE)</f>
        <v>12</v>
      </c>
      <c r="AM497" s="25"/>
      <c r="AN497" s="22">
        <f>VLOOKUP(I497,data!$A:$Y,17,FALSE)</f>
        <v>0</v>
      </c>
      <c r="AO497" s="25"/>
      <c r="AP497" s="22">
        <f>VLOOKUP(I497,data!$A:$Y,19,FALSE)</f>
        <v>0</v>
      </c>
      <c r="AQ497" s="25"/>
      <c r="AR497" s="22">
        <f>VLOOKUP(I497,data!$A:$Y,21,FALSE)</f>
        <v>0</v>
      </c>
      <c r="AS497" s="25"/>
      <c r="AT497" s="22">
        <f>VLOOKUP(I497,data!$A:$Y,23,FALSE)</f>
        <v>0</v>
      </c>
      <c r="AU497" s="25"/>
      <c r="AV497" s="22">
        <f>VLOOKUP(I497,data!$A:$Y,25,FALSE)</f>
        <v>0</v>
      </c>
      <c r="AW497" s="26">
        <f t="shared" si="162"/>
        <v>12</v>
      </c>
      <c r="AX497" s="26">
        <f t="shared" si="163"/>
        <v>1200</v>
      </c>
      <c r="AY497" s="22">
        <f t="shared" si="164"/>
        <v>0</v>
      </c>
      <c r="AZ497" s="22">
        <f t="shared" si="165"/>
        <v>0</v>
      </c>
      <c r="BA497" s="22">
        <f t="shared" si="166"/>
        <v>0</v>
      </c>
      <c r="BB497" s="22">
        <f t="shared" si="167"/>
        <v>0</v>
      </c>
      <c r="BC497" s="22">
        <f t="shared" si="168"/>
        <v>0</v>
      </c>
      <c r="BD497" s="22">
        <f t="shared" si="169"/>
        <v>0</v>
      </c>
      <c r="BE497" s="22">
        <f t="shared" si="170"/>
        <v>12</v>
      </c>
      <c r="BF497" s="22">
        <f t="shared" si="171"/>
        <v>0</v>
      </c>
      <c r="BG497" s="22">
        <f t="shared" si="172"/>
        <v>0</v>
      </c>
      <c r="BH497" s="22">
        <f t="shared" si="173"/>
        <v>0</v>
      </c>
      <c r="BI497" s="22">
        <f t="shared" si="174"/>
        <v>0</v>
      </c>
      <c r="BJ497" s="22"/>
      <c r="BK497" s="26">
        <f t="shared" si="175"/>
        <v>1200</v>
      </c>
      <c r="BL497" s="26" t="str">
        <f t="shared" si="176"/>
        <v>N</v>
      </c>
      <c r="BM497" s="27">
        <v>0</v>
      </c>
      <c r="BN497" s="28">
        <f t="shared" si="177"/>
        <v>0</v>
      </c>
      <c r="BO497" s="29">
        <f t="shared" si="178"/>
        <v>17</v>
      </c>
      <c r="BP497" s="30">
        <f t="shared" si="179"/>
        <v>1700</v>
      </c>
      <c r="BQ497" s="31">
        <f t="shared" si="180"/>
        <v>0</v>
      </c>
      <c r="BR497" s="32">
        <f t="shared" si="181"/>
        <v>5.666666666666667</v>
      </c>
      <c r="BS497" s="33">
        <f t="shared" si="182"/>
        <v>0</v>
      </c>
      <c r="BT497" s="34">
        <f t="shared" si="183"/>
        <v>0</v>
      </c>
      <c r="BU497" s="35">
        <v>0</v>
      </c>
      <c r="BV497" s="35">
        <v>10</v>
      </c>
      <c r="BW497" s="35">
        <v>0</v>
      </c>
      <c r="BX497" s="35">
        <v>24</v>
      </c>
      <c r="BY497" s="35">
        <v>0</v>
      </c>
      <c r="BZ497" s="35">
        <v>0</v>
      </c>
      <c r="CA497" s="36">
        <v>1224</v>
      </c>
    </row>
    <row r="498" spans="1:79" ht="15" customHeight="1">
      <c r="A498" s="47" t="s">
        <v>35</v>
      </c>
      <c r="B498" s="47" t="s">
        <v>1125</v>
      </c>
      <c r="C498" s="48" t="s">
        <v>1126</v>
      </c>
      <c r="D498" s="49" t="s">
        <v>1356</v>
      </c>
      <c r="E498" s="50">
        <f>VLOOKUP(I498,vendors!D:L,8,FALSE)</f>
        <v>100</v>
      </c>
      <c r="F498" s="50" t="str">
        <f>VLOOKUP(I498,vendors!D:L,9,FALSE)</f>
        <v>DENTAL VISION</v>
      </c>
      <c r="G498" s="49" t="s">
        <v>68</v>
      </c>
      <c r="H498" s="49" t="s">
        <v>1357</v>
      </c>
      <c r="I498" s="49">
        <v>820115</v>
      </c>
      <c r="J498" s="49"/>
      <c r="K498" s="47" t="s">
        <v>1129</v>
      </c>
      <c r="L498" s="51" t="s">
        <v>60</v>
      </c>
      <c r="M498" s="22">
        <f>VLOOKUP(I498,data!$A:$Y,2,FALSE)</f>
        <v>0</v>
      </c>
      <c r="N498" s="22">
        <f>VLOOKUP(I498,data!$A:$Y,4,FALSE)</f>
        <v>0</v>
      </c>
      <c r="O498" s="22">
        <f>VLOOKUP(I498,data!$A:$Y,6,FALSE)</f>
        <v>0</v>
      </c>
      <c r="P498" s="22">
        <f>VLOOKUP(I498,data!$A:$Y,8,FALSE)</f>
        <v>0</v>
      </c>
      <c r="Q498" s="22">
        <f>VLOOKUP(I498,data!$A:$Y,10,FALSE)</f>
        <v>0</v>
      </c>
      <c r="R498" s="22">
        <f>VLOOKUP(I498,data!$A:$Y,12,FALSE)</f>
        <v>0</v>
      </c>
      <c r="S498" s="22">
        <f>VLOOKUP(I498,data!$A:$Y,14,FALSE)</f>
        <v>12</v>
      </c>
      <c r="T498" s="22">
        <f>VLOOKUP(I498,data!$A:$Y,16,FALSE)</f>
        <v>1</v>
      </c>
      <c r="U498" s="22">
        <f>VLOOKUP(I498,data!$A:$Y,18,FALSE)</f>
        <v>0</v>
      </c>
      <c r="V498" s="23">
        <f>VLOOKUP(I498,data!$A:$Y,20,FALSE)</f>
        <v>0</v>
      </c>
      <c r="W498" s="22">
        <f>VLOOKUP(I498,data!$A:$Y,22,FALSE)</f>
        <v>0</v>
      </c>
      <c r="X498" s="22">
        <f>VLOOKUP(I498,data!$A:$Y,24,FALSE)</f>
        <v>0</v>
      </c>
      <c r="Y498" s="24">
        <f t="shared" si="161"/>
        <v>13</v>
      </c>
      <c r="Z498" s="22">
        <f>VLOOKUP(I498,data!$A:$Y,3,FALSE)</f>
        <v>0</v>
      </c>
      <c r="AA498" s="25"/>
      <c r="AB498" s="22">
        <f>VLOOKUP(I498,data!$A:$Y,5,FALSE)</f>
        <v>0</v>
      </c>
      <c r="AC498" s="25"/>
      <c r="AD498" s="22">
        <f>VLOOKUP(I498,data!$A:$Y,7,FALSE)</f>
        <v>0</v>
      </c>
      <c r="AE498" s="25"/>
      <c r="AF498" s="22">
        <f>VLOOKUP(I498,data!$A:$Y,9,FALSE)</f>
        <v>0</v>
      </c>
      <c r="AG498" s="25"/>
      <c r="AH498" s="22">
        <f>VLOOKUP(I498,data!$A:$Y,11,FALSE)</f>
        <v>0</v>
      </c>
      <c r="AI498" s="25"/>
      <c r="AJ498" s="22">
        <f>VLOOKUP(I498,data!$A:$Y,13,FALSE)</f>
        <v>0</v>
      </c>
      <c r="AK498" s="25"/>
      <c r="AL498" s="22">
        <f>VLOOKUP(I498,data!$A:$Y,15,FALSE)</f>
        <v>0</v>
      </c>
      <c r="AM498" s="25"/>
      <c r="AN498" s="22">
        <f>VLOOKUP(I498,data!$A:$Y,17,FALSE)</f>
        <v>0</v>
      </c>
      <c r="AO498" s="25"/>
      <c r="AP498" s="22">
        <f>VLOOKUP(I498,data!$A:$Y,19,FALSE)</f>
        <v>0</v>
      </c>
      <c r="AQ498" s="25"/>
      <c r="AR498" s="22">
        <f>VLOOKUP(I498,data!$A:$Y,21,FALSE)</f>
        <v>0</v>
      </c>
      <c r="AS498" s="25"/>
      <c r="AT498" s="22">
        <f>VLOOKUP(I498,data!$A:$Y,23,FALSE)</f>
        <v>0</v>
      </c>
      <c r="AU498" s="25"/>
      <c r="AV498" s="22">
        <f>VLOOKUP(I498,data!$A:$Y,25,FALSE)</f>
        <v>0</v>
      </c>
      <c r="AW498" s="26">
        <f t="shared" si="162"/>
        <v>0</v>
      </c>
      <c r="AX498" s="26">
        <f t="shared" si="163"/>
        <v>0</v>
      </c>
      <c r="AY498" s="22">
        <f t="shared" si="164"/>
        <v>0</v>
      </c>
      <c r="AZ498" s="22">
        <f t="shared" si="165"/>
        <v>0</v>
      </c>
      <c r="BA498" s="22">
        <f t="shared" si="166"/>
        <v>0</v>
      </c>
      <c r="BB498" s="22">
        <f t="shared" si="167"/>
        <v>0</v>
      </c>
      <c r="BC498" s="22">
        <f t="shared" si="168"/>
        <v>0</v>
      </c>
      <c r="BD498" s="22">
        <f t="shared" si="169"/>
        <v>0</v>
      </c>
      <c r="BE498" s="22">
        <f t="shared" si="170"/>
        <v>0</v>
      </c>
      <c r="BF498" s="22">
        <f t="shared" si="171"/>
        <v>0</v>
      </c>
      <c r="BG498" s="22">
        <f t="shared" si="172"/>
        <v>0</v>
      </c>
      <c r="BH498" s="22">
        <f t="shared" si="173"/>
        <v>0</v>
      </c>
      <c r="BI498" s="22">
        <f t="shared" si="174"/>
        <v>0</v>
      </c>
      <c r="BJ498" s="22"/>
      <c r="BK498" s="26">
        <f t="shared" si="175"/>
        <v>0</v>
      </c>
      <c r="BL498" s="26" t="str">
        <f t="shared" si="176"/>
        <v>N</v>
      </c>
      <c r="BM498" s="27">
        <v>0</v>
      </c>
      <c r="BN498" s="28">
        <f t="shared" si="177"/>
        <v>0</v>
      </c>
      <c r="BO498" s="29">
        <f t="shared" si="178"/>
        <v>8</v>
      </c>
      <c r="BP498" s="30">
        <f t="shared" si="179"/>
        <v>800</v>
      </c>
      <c r="BQ498" s="31">
        <f t="shared" si="180"/>
        <v>0</v>
      </c>
      <c r="BR498" s="32">
        <f t="shared" si="181"/>
        <v>2.5</v>
      </c>
      <c r="BS498" s="33">
        <f t="shared" si="182"/>
        <v>0</v>
      </c>
      <c r="BT498" s="34">
        <f t="shared" si="183"/>
        <v>0</v>
      </c>
      <c r="BU498" s="35">
        <v>0</v>
      </c>
      <c r="BV498" s="35">
        <v>10</v>
      </c>
      <c r="BW498" s="35">
        <v>5</v>
      </c>
      <c r="BX498" s="35">
        <v>0</v>
      </c>
      <c r="BY498" s="35">
        <v>0</v>
      </c>
      <c r="BZ498" s="35">
        <v>0</v>
      </c>
      <c r="CA498" s="36">
        <v>1225</v>
      </c>
    </row>
    <row r="499" spans="1:79" ht="15" customHeight="1">
      <c r="A499" s="47" t="s">
        <v>35</v>
      </c>
      <c r="B499" s="47" t="s">
        <v>1125</v>
      </c>
      <c r="C499" s="48" t="s">
        <v>1126</v>
      </c>
      <c r="D499" s="49" t="s">
        <v>1358</v>
      </c>
      <c r="E499" s="50">
        <f>VLOOKUP(I499,vendors!D:L,8,FALSE)</f>
        <v>100</v>
      </c>
      <c r="F499" s="50" t="str">
        <f>VLOOKUP(I499,vendors!D:L,9,FALSE)</f>
        <v>DENTAL VISION</v>
      </c>
      <c r="G499" s="49" t="s">
        <v>68</v>
      </c>
      <c r="H499" s="49" t="s">
        <v>1359</v>
      </c>
      <c r="I499" s="49">
        <v>820114</v>
      </c>
      <c r="J499" s="49"/>
      <c r="K499" s="47" t="s">
        <v>1129</v>
      </c>
      <c r="L499" s="51" t="s">
        <v>60</v>
      </c>
      <c r="M499" s="22">
        <f>VLOOKUP(I499,data!$A:$Y,2,FALSE)</f>
        <v>18</v>
      </c>
      <c r="N499" s="22">
        <f>VLOOKUP(I499,data!$A:$Y,4,FALSE)</f>
        <v>0</v>
      </c>
      <c r="O499" s="22">
        <f>VLOOKUP(I499,data!$A:$Y,6,FALSE)</f>
        <v>0</v>
      </c>
      <c r="P499" s="22">
        <f>VLOOKUP(I499,data!$A:$Y,8,FALSE)</f>
        <v>0</v>
      </c>
      <c r="Q499" s="22">
        <f>VLOOKUP(I499,data!$A:$Y,10,FALSE)</f>
        <v>0</v>
      </c>
      <c r="R499" s="22">
        <f>VLOOKUP(I499,data!$A:$Y,12,FALSE)</f>
        <v>0</v>
      </c>
      <c r="S499" s="22">
        <f>VLOOKUP(I499,data!$A:$Y,14,FALSE)</f>
        <v>0</v>
      </c>
      <c r="T499" s="22">
        <f>VLOOKUP(I499,data!$A:$Y,16,FALSE)</f>
        <v>0</v>
      </c>
      <c r="U499" s="22">
        <f>VLOOKUP(I499,data!$A:$Y,18,FALSE)</f>
        <v>2</v>
      </c>
      <c r="V499" s="23">
        <f>VLOOKUP(I499,data!$A:$Y,20,FALSE)</f>
        <v>0</v>
      </c>
      <c r="W499" s="22">
        <f>VLOOKUP(I499,data!$A:$Y,22,FALSE)</f>
        <v>0</v>
      </c>
      <c r="X499" s="22">
        <f>VLOOKUP(I499,data!$A:$Y,24,FALSE)</f>
        <v>0</v>
      </c>
      <c r="Y499" s="24">
        <f t="shared" si="161"/>
        <v>20</v>
      </c>
      <c r="Z499" s="22">
        <f>VLOOKUP(I499,data!$A:$Y,3,FALSE)</f>
        <v>0</v>
      </c>
      <c r="AA499" s="25"/>
      <c r="AB499" s="22">
        <f>VLOOKUP(I499,data!$A:$Y,5,FALSE)</f>
        <v>0</v>
      </c>
      <c r="AC499" s="25"/>
      <c r="AD499" s="22">
        <f>VLOOKUP(I499,data!$A:$Y,7,FALSE)</f>
        <v>0</v>
      </c>
      <c r="AE499" s="25"/>
      <c r="AF499" s="22">
        <f>VLOOKUP(I499,data!$A:$Y,9,FALSE)</f>
        <v>0</v>
      </c>
      <c r="AG499" s="25"/>
      <c r="AH499" s="22">
        <f>VLOOKUP(I499,data!$A:$Y,11,FALSE)</f>
        <v>0</v>
      </c>
      <c r="AI499" s="25"/>
      <c r="AJ499" s="22">
        <f>VLOOKUP(I499,data!$A:$Y,13,FALSE)</f>
        <v>0</v>
      </c>
      <c r="AK499" s="25"/>
      <c r="AL499" s="22">
        <f>VLOOKUP(I499,data!$A:$Y,15,FALSE)</f>
        <v>0</v>
      </c>
      <c r="AM499" s="25"/>
      <c r="AN499" s="22">
        <f>VLOOKUP(I499,data!$A:$Y,17,FALSE)</f>
        <v>0</v>
      </c>
      <c r="AO499" s="25"/>
      <c r="AP499" s="22">
        <f>VLOOKUP(I499,data!$A:$Y,19,FALSE)</f>
        <v>0</v>
      </c>
      <c r="AQ499" s="25"/>
      <c r="AR499" s="22">
        <f>VLOOKUP(I499,data!$A:$Y,21,FALSE)</f>
        <v>0</v>
      </c>
      <c r="AS499" s="25"/>
      <c r="AT499" s="22">
        <f>VLOOKUP(I499,data!$A:$Y,23,FALSE)</f>
        <v>0</v>
      </c>
      <c r="AU499" s="25"/>
      <c r="AV499" s="22">
        <f>VLOOKUP(I499,data!$A:$Y,25,FALSE)</f>
        <v>0</v>
      </c>
      <c r="AW499" s="26">
        <f t="shared" si="162"/>
        <v>0</v>
      </c>
      <c r="AX499" s="26">
        <f t="shared" si="163"/>
        <v>0</v>
      </c>
      <c r="AY499" s="22">
        <f t="shared" si="164"/>
        <v>0</v>
      </c>
      <c r="AZ499" s="22">
        <f t="shared" si="165"/>
        <v>0</v>
      </c>
      <c r="BA499" s="22">
        <f t="shared" si="166"/>
        <v>0</v>
      </c>
      <c r="BB499" s="22">
        <f t="shared" si="167"/>
        <v>0</v>
      </c>
      <c r="BC499" s="22">
        <f t="shared" si="168"/>
        <v>0</v>
      </c>
      <c r="BD499" s="22">
        <f t="shared" si="169"/>
        <v>0</v>
      </c>
      <c r="BE499" s="22">
        <f t="shared" si="170"/>
        <v>0</v>
      </c>
      <c r="BF499" s="22">
        <f t="shared" si="171"/>
        <v>0</v>
      </c>
      <c r="BG499" s="22">
        <f t="shared" si="172"/>
        <v>0</v>
      </c>
      <c r="BH499" s="22">
        <f t="shared" si="173"/>
        <v>0</v>
      </c>
      <c r="BI499" s="22">
        <f t="shared" si="174"/>
        <v>0</v>
      </c>
      <c r="BJ499" s="22"/>
      <c r="BK499" s="26">
        <f t="shared" si="175"/>
        <v>0</v>
      </c>
      <c r="BL499" s="26" t="str">
        <f t="shared" si="176"/>
        <v>N</v>
      </c>
      <c r="BM499" s="27">
        <v>0</v>
      </c>
      <c r="BN499" s="28">
        <f t="shared" si="177"/>
        <v>0</v>
      </c>
      <c r="BO499" s="29">
        <f t="shared" si="178"/>
        <v>12</v>
      </c>
      <c r="BP499" s="30">
        <f t="shared" si="179"/>
        <v>1200</v>
      </c>
      <c r="BQ499" s="31">
        <f t="shared" si="180"/>
        <v>0</v>
      </c>
      <c r="BR499" s="32">
        <f t="shared" si="181"/>
        <v>4</v>
      </c>
      <c r="BS499" s="33">
        <f t="shared" si="182"/>
        <v>0</v>
      </c>
      <c r="BT499" s="34">
        <f t="shared" si="183"/>
        <v>0</v>
      </c>
      <c r="BU499" s="35">
        <v>0</v>
      </c>
      <c r="BV499" s="35">
        <v>10</v>
      </c>
      <c r="BW499" s="35">
        <v>0</v>
      </c>
      <c r="BX499" s="35">
        <v>14</v>
      </c>
      <c r="BY499" s="35">
        <v>0</v>
      </c>
      <c r="BZ499" s="35">
        <v>0</v>
      </c>
      <c r="CA499" s="36">
        <v>1226</v>
      </c>
    </row>
    <row r="500" spans="1:79" ht="15" customHeight="1">
      <c r="A500" s="47" t="s">
        <v>35</v>
      </c>
      <c r="B500" s="47" t="s">
        <v>1125</v>
      </c>
      <c r="C500" s="48" t="s">
        <v>1126</v>
      </c>
      <c r="D500" s="49" t="s">
        <v>1360</v>
      </c>
      <c r="E500" s="50">
        <f>VLOOKUP(I500,vendors!D:L,8,FALSE)</f>
        <v>0</v>
      </c>
      <c r="F500" s="50" t="str">
        <f>VLOOKUP(I500,vendors!D:L,9,FALSE)</f>
        <v>DENTAL VISION</v>
      </c>
      <c r="G500" s="49" t="s">
        <v>68</v>
      </c>
      <c r="H500" s="49" t="s">
        <v>1361</v>
      </c>
      <c r="I500" s="49">
        <v>820124</v>
      </c>
      <c r="J500" s="49"/>
      <c r="K500" s="47" t="s">
        <v>1129</v>
      </c>
      <c r="L500" s="51" t="s">
        <v>60</v>
      </c>
      <c r="M500" s="22">
        <f>VLOOKUP(I500,data!$A:$Y,2,FALSE)</f>
        <v>0</v>
      </c>
      <c r="N500" s="22">
        <f>VLOOKUP(I500,data!$A:$Y,4,FALSE)</f>
        <v>0</v>
      </c>
      <c r="O500" s="22">
        <f>VLOOKUP(I500,data!$A:$Y,6,FALSE)</f>
        <v>0</v>
      </c>
      <c r="P500" s="22">
        <f>VLOOKUP(I500,data!$A:$Y,8,FALSE)</f>
        <v>0</v>
      </c>
      <c r="Q500" s="22">
        <f>VLOOKUP(I500,data!$A:$Y,10,FALSE)</f>
        <v>0</v>
      </c>
      <c r="R500" s="22">
        <f>VLOOKUP(I500,data!$A:$Y,12,FALSE)</f>
        <v>0</v>
      </c>
      <c r="S500" s="22">
        <f>VLOOKUP(I500,data!$A:$Y,14,FALSE)</f>
        <v>0</v>
      </c>
      <c r="T500" s="22">
        <f>VLOOKUP(I500,data!$A:$Y,16,FALSE)</f>
        <v>1</v>
      </c>
      <c r="U500" s="22">
        <f>VLOOKUP(I500,data!$A:$Y,18,FALSE)</f>
        <v>0</v>
      </c>
      <c r="V500" s="23">
        <f>VLOOKUP(I500,data!$A:$Y,20,FALSE)</f>
        <v>0</v>
      </c>
      <c r="W500" s="22">
        <f>VLOOKUP(I500,data!$A:$Y,22,FALSE)</f>
        <v>0</v>
      </c>
      <c r="X500" s="22">
        <f>VLOOKUP(I500,data!$A:$Y,24,FALSE)</f>
        <v>0</v>
      </c>
      <c r="Y500" s="24">
        <f t="shared" si="161"/>
        <v>1</v>
      </c>
      <c r="Z500" s="22">
        <f>VLOOKUP(I500,data!$A:$Y,3,FALSE)</f>
        <v>0</v>
      </c>
      <c r="AA500" s="25"/>
      <c r="AB500" s="22">
        <f>VLOOKUP(I500,data!$A:$Y,5,FALSE)</f>
        <v>0</v>
      </c>
      <c r="AC500" s="25"/>
      <c r="AD500" s="22">
        <f>VLOOKUP(I500,data!$A:$Y,7,FALSE)</f>
        <v>0</v>
      </c>
      <c r="AE500" s="25"/>
      <c r="AF500" s="22">
        <f>VLOOKUP(I500,data!$A:$Y,9,FALSE)</f>
        <v>0</v>
      </c>
      <c r="AG500" s="25"/>
      <c r="AH500" s="22">
        <f>VLOOKUP(I500,data!$A:$Y,11,FALSE)</f>
        <v>0</v>
      </c>
      <c r="AI500" s="25"/>
      <c r="AJ500" s="22">
        <f>VLOOKUP(I500,data!$A:$Y,13,FALSE)</f>
        <v>0</v>
      </c>
      <c r="AK500" s="25"/>
      <c r="AL500" s="22">
        <f>VLOOKUP(I500,data!$A:$Y,15,FALSE)</f>
        <v>0</v>
      </c>
      <c r="AM500" s="25"/>
      <c r="AN500" s="22">
        <f>VLOOKUP(I500,data!$A:$Y,17,FALSE)</f>
        <v>0</v>
      </c>
      <c r="AO500" s="25"/>
      <c r="AP500" s="22">
        <f>VLOOKUP(I500,data!$A:$Y,19,FALSE)</f>
        <v>0</v>
      </c>
      <c r="AQ500" s="25"/>
      <c r="AR500" s="22">
        <f>VLOOKUP(I500,data!$A:$Y,21,FALSE)</f>
        <v>0</v>
      </c>
      <c r="AS500" s="25"/>
      <c r="AT500" s="22">
        <f>VLOOKUP(I500,data!$A:$Y,23,FALSE)</f>
        <v>0</v>
      </c>
      <c r="AU500" s="25"/>
      <c r="AV500" s="22">
        <f>VLOOKUP(I500,data!$A:$Y,25,FALSE)</f>
        <v>0</v>
      </c>
      <c r="AW500" s="26">
        <f t="shared" si="162"/>
        <v>0</v>
      </c>
      <c r="AX500" s="26">
        <f t="shared" si="163"/>
        <v>0</v>
      </c>
      <c r="AY500" s="22">
        <f t="shared" si="164"/>
        <v>0</v>
      </c>
      <c r="AZ500" s="22">
        <f t="shared" si="165"/>
        <v>0</v>
      </c>
      <c r="BA500" s="22">
        <f t="shared" si="166"/>
        <v>0</v>
      </c>
      <c r="BB500" s="22">
        <f t="shared" si="167"/>
        <v>0</v>
      </c>
      <c r="BC500" s="22">
        <f t="shared" si="168"/>
        <v>0</v>
      </c>
      <c r="BD500" s="22">
        <f t="shared" si="169"/>
        <v>0</v>
      </c>
      <c r="BE500" s="22">
        <f t="shared" si="170"/>
        <v>0</v>
      </c>
      <c r="BF500" s="22">
        <f t="shared" si="171"/>
        <v>0</v>
      </c>
      <c r="BG500" s="22">
        <f t="shared" si="172"/>
        <v>0</v>
      </c>
      <c r="BH500" s="22">
        <f t="shared" si="173"/>
        <v>0</v>
      </c>
      <c r="BI500" s="22">
        <f t="shared" si="174"/>
        <v>0</v>
      </c>
      <c r="BJ500" s="22"/>
      <c r="BK500" s="26">
        <f t="shared" si="175"/>
        <v>0</v>
      </c>
      <c r="BL500" s="26" t="str">
        <f t="shared" si="176"/>
        <v>N</v>
      </c>
      <c r="BM500" s="27">
        <v>0</v>
      </c>
      <c r="BN500" s="28">
        <f t="shared" si="177"/>
        <v>0</v>
      </c>
      <c r="BO500" s="29">
        <f t="shared" si="178"/>
        <v>5</v>
      </c>
      <c r="BP500" s="30">
        <f t="shared" si="179"/>
        <v>0</v>
      </c>
      <c r="BQ500" s="31">
        <f t="shared" si="180"/>
        <v>0</v>
      </c>
      <c r="BR500" s="32">
        <f t="shared" si="181"/>
        <v>1.6666666666666667</v>
      </c>
      <c r="BS500" s="33">
        <f t="shared" si="182"/>
        <v>0</v>
      </c>
      <c r="BT500" s="34">
        <f t="shared" si="183"/>
        <v>0</v>
      </c>
      <c r="BU500" s="35">
        <v>0</v>
      </c>
      <c r="BV500" s="35">
        <v>10</v>
      </c>
      <c r="BW500" s="35">
        <v>0</v>
      </c>
      <c r="BX500" s="35">
        <v>0</v>
      </c>
      <c r="BY500" s="35">
        <v>0</v>
      </c>
      <c r="BZ500" s="35">
        <v>0</v>
      </c>
      <c r="CA500" s="36">
        <v>1227</v>
      </c>
    </row>
    <row r="501" spans="1:79" ht="15" customHeight="1">
      <c r="A501" s="47" t="s">
        <v>35</v>
      </c>
      <c r="B501" s="47" t="s">
        <v>1125</v>
      </c>
      <c r="C501" s="48" t="s">
        <v>1126</v>
      </c>
      <c r="D501" s="49" t="s">
        <v>1362</v>
      </c>
      <c r="E501" s="50">
        <f>VLOOKUP(I501,vendors!D:L,8,FALSE)</f>
        <v>0</v>
      </c>
      <c r="F501" s="50" t="str">
        <f>VLOOKUP(I501,vendors!D:L,9,FALSE)</f>
        <v>DENTAL VISION</v>
      </c>
      <c r="G501" s="49" t="s">
        <v>68</v>
      </c>
      <c r="H501" s="49" t="s">
        <v>1363</v>
      </c>
      <c r="I501" s="49">
        <v>820125</v>
      </c>
      <c r="J501" s="49"/>
      <c r="K501" s="47" t="s">
        <v>1129</v>
      </c>
      <c r="L501" s="51" t="s">
        <v>60</v>
      </c>
      <c r="M501" s="22">
        <f>VLOOKUP(I501,data!$A:$Y,2,FALSE)</f>
        <v>0</v>
      </c>
      <c r="N501" s="22">
        <f>VLOOKUP(I501,data!$A:$Y,4,FALSE)</f>
        <v>0</v>
      </c>
      <c r="O501" s="22">
        <f>VLOOKUP(I501,data!$A:$Y,6,FALSE)</f>
        <v>0</v>
      </c>
      <c r="P501" s="22">
        <f>VLOOKUP(I501,data!$A:$Y,8,FALSE)</f>
        <v>0</v>
      </c>
      <c r="Q501" s="22">
        <f>VLOOKUP(I501,data!$A:$Y,10,FALSE)</f>
        <v>0</v>
      </c>
      <c r="R501" s="22">
        <f>VLOOKUP(I501,data!$A:$Y,12,FALSE)</f>
        <v>0</v>
      </c>
      <c r="S501" s="22">
        <f>VLOOKUP(I501,data!$A:$Y,14,FALSE)</f>
        <v>0</v>
      </c>
      <c r="T501" s="22">
        <f>VLOOKUP(I501,data!$A:$Y,16,FALSE)</f>
        <v>0</v>
      </c>
      <c r="U501" s="22">
        <f>VLOOKUP(I501,data!$A:$Y,18,FALSE)</f>
        <v>0</v>
      </c>
      <c r="V501" s="23">
        <f>VLOOKUP(I501,data!$A:$Y,20,FALSE)</f>
        <v>0</v>
      </c>
      <c r="W501" s="22">
        <f>VLOOKUP(I501,data!$A:$Y,22,FALSE)</f>
        <v>0</v>
      </c>
      <c r="X501" s="22">
        <f>VLOOKUP(I501,data!$A:$Y,24,FALSE)</f>
        <v>0</v>
      </c>
      <c r="Y501" s="24">
        <f t="shared" si="161"/>
        <v>0</v>
      </c>
      <c r="Z501" s="22">
        <f>VLOOKUP(I501,data!$A:$Y,3,FALSE)</f>
        <v>0</v>
      </c>
      <c r="AA501" s="25"/>
      <c r="AB501" s="22">
        <f>VLOOKUP(I501,data!$A:$Y,5,FALSE)</f>
        <v>0</v>
      </c>
      <c r="AC501" s="25"/>
      <c r="AD501" s="22">
        <f>VLOOKUP(I501,data!$A:$Y,7,FALSE)</f>
        <v>0</v>
      </c>
      <c r="AE501" s="25"/>
      <c r="AF501" s="22">
        <f>VLOOKUP(I501,data!$A:$Y,9,FALSE)</f>
        <v>0</v>
      </c>
      <c r="AG501" s="25"/>
      <c r="AH501" s="22">
        <f>VLOOKUP(I501,data!$A:$Y,11,FALSE)</f>
        <v>0</v>
      </c>
      <c r="AI501" s="25"/>
      <c r="AJ501" s="22">
        <f>VLOOKUP(I501,data!$A:$Y,13,FALSE)</f>
        <v>0</v>
      </c>
      <c r="AK501" s="25"/>
      <c r="AL501" s="22">
        <f>VLOOKUP(I501,data!$A:$Y,15,FALSE)</f>
        <v>0</v>
      </c>
      <c r="AM501" s="25"/>
      <c r="AN501" s="22">
        <f>VLOOKUP(I501,data!$A:$Y,17,FALSE)</f>
        <v>0</v>
      </c>
      <c r="AO501" s="25"/>
      <c r="AP501" s="22">
        <f>VLOOKUP(I501,data!$A:$Y,19,FALSE)</f>
        <v>0</v>
      </c>
      <c r="AQ501" s="25"/>
      <c r="AR501" s="22">
        <f>VLOOKUP(I501,data!$A:$Y,21,FALSE)</f>
        <v>0</v>
      </c>
      <c r="AS501" s="25"/>
      <c r="AT501" s="22">
        <f>VLOOKUP(I501,data!$A:$Y,23,FALSE)</f>
        <v>0</v>
      </c>
      <c r="AU501" s="25"/>
      <c r="AV501" s="22">
        <f>VLOOKUP(I501,data!$A:$Y,25,FALSE)</f>
        <v>0</v>
      </c>
      <c r="AW501" s="26">
        <f t="shared" si="162"/>
        <v>0</v>
      </c>
      <c r="AX501" s="26">
        <f t="shared" si="163"/>
        <v>0</v>
      </c>
      <c r="AY501" s="22">
        <f t="shared" si="164"/>
        <v>0</v>
      </c>
      <c r="AZ501" s="22">
        <f t="shared" si="165"/>
        <v>0</v>
      </c>
      <c r="BA501" s="22">
        <f t="shared" si="166"/>
        <v>0</v>
      </c>
      <c r="BB501" s="22">
        <f t="shared" si="167"/>
        <v>0</v>
      </c>
      <c r="BC501" s="22">
        <f t="shared" si="168"/>
        <v>0</v>
      </c>
      <c r="BD501" s="22">
        <f t="shared" si="169"/>
        <v>0</v>
      </c>
      <c r="BE501" s="22">
        <f t="shared" si="170"/>
        <v>0</v>
      </c>
      <c r="BF501" s="22">
        <f t="shared" si="171"/>
        <v>0</v>
      </c>
      <c r="BG501" s="22">
        <f t="shared" si="172"/>
        <v>0</v>
      </c>
      <c r="BH501" s="22">
        <f t="shared" si="173"/>
        <v>0</v>
      </c>
      <c r="BI501" s="22">
        <f t="shared" si="174"/>
        <v>0</v>
      </c>
      <c r="BJ501" s="22"/>
      <c r="BK501" s="26">
        <f t="shared" si="175"/>
        <v>0</v>
      </c>
      <c r="BL501" s="26" t="str">
        <f t="shared" si="176"/>
        <v>N</v>
      </c>
      <c r="BM501" s="27">
        <v>0</v>
      </c>
      <c r="BN501" s="28">
        <f t="shared" si="177"/>
        <v>0</v>
      </c>
      <c r="BO501" s="29">
        <f t="shared" si="178"/>
        <v>0</v>
      </c>
      <c r="BP501" s="30">
        <f t="shared" si="179"/>
        <v>0</v>
      </c>
      <c r="BQ501" s="31">
        <f t="shared" si="180"/>
        <v>0</v>
      </c>
      <c r="BR501" s="32">
        <f t="shared" si="181"/>
        <v>0</v>
      </c>
      <c r="BS501" s="33">
        <f t="shared" si="182"/>
        <v>0</v>
      </c>
      <c r="BT501" s="34">
        <f t="shared" si="183"/>
        <v>0</v>
      </c>
      <c r="BU501" s="35">
        <v>0</v>
      </c>
      <c r="BV501" s="35">
        <v>0</v>
      </c>
      <c r="BW501" s="35">
        <v>0</v>
      </c>
      <c r="BX501" s="35">
        <v>0</v>
      </c>
      <c r="BY501" s="35">
        <v>0</v>
      </c>
      <c r="BZ501" s="35">
        <v>0</v>
      </c>
      <c r="CA501" s="36">
        <v>1228</v>
      </c>
    </row>
    <row r="502" spans="1:79" ht="15" customHeight="1">
      <c r="A502" s="47" t="s">
        <v>35</v>
      </c>
      <c r="B502" s="47" t="s">
        <v>1125</v>
      </c>
      <c r="C502" s="48" t="s">
        <v>1126</v>
      </c>
      <c r="D502" s="49" t="s">
        <v>1364</v>
      </c>
      <c r="E502" s="50">
        <f>VLOOKUP(I502,vendors!D:L,8,FALSE)</f>
        <v>0</v>
      </c>
      <c r="F502" s="50" t="str">
        <f>VLOOKUP(I502,vendors!D:L,9,FALSE)</f>
        <v>DENTAL VISION</v>
      </c>
      <c r="G502" s="49" t="s">
        <v>68</v>
      </c>
      <c r="H502" s="49" t="s">
        <v>1365</v>
      </c>
      <c r="I502" s="49">
        <v>820123</v>
      </c>
      <c r="J502" s="49"/>
      <c r="K502" s="47" t="s">
        <v>1129</v>
      </c>
      <c r="L502" s="51" t="s">
        <v>60</v>
      </c>
      <c r="M502" s="22">
        <f>VLOOKUP(I502,data!$A:$Y,2,FALSE)</f>
        <v>0</v>
      </c>
      <c r="N502" s="22">
        <f>VLOOKUP(I502,data!$A:$Y,4,FALSE)</f>
        <v>0</v>
      </c>
      <c r="O502" s="22">
        <f>VLOOKUP(I502,data!$A:$Y,6,FALSE)</f>
        <v>0</v>
      </c>
      <c r="P502" s="22">
        <f>VLOOKUP(I502,data!$A:$Y,8,FALSE)</f>
        <v>0</v>
      </c>
      <c r="Q502" s="22">
        <f>VLOOKUP(I502,data!$A:$Y,10,FALSE)</f>
        <v>0</v>
      </c>
      <c r="R502" s="22">
        <f>VLOOKUP(I502,data!$A:$Y,12,FALSE)</f>
        <v>0</v>
      </c>
      <c r="S502" s="22">
        <f>VLOOKUP(I502,data!$A:$Y,14,FALSE)</f>
        <v>0</v>
      </c>
      <c r="T502" s="22">
        <f>VLOOKUP(I502,data!$A:$Y,16,FALSE)</f>
        <v>1</v>
      </c>
      <c r="U502" s="22">
        <f>VLOOKUP(I502,data!$A:$Y,18,FALSE)</f>
        <v>2</v>
      </c>
      <c r="V502" s="23">
        <f>VLOOKUP(I502,data!$A:$Y,20,FALSE)</f>
        <v>0</v>
      </c>
      <c r="W502" s="22">
        <f>VLOOKUP(I502,data!$A:$Y,22,FALSE)</f>
        <v>0</v>
      </c>
      <c r="X502" s="22">
        <f>VLOOKUP(I502,data!$A:$Y,24,FALSE)</f>
        <v>0</v>
      </c>
      <c r="Y502" s="24">
        <f t="shared" si="161"/>
        <v>3</v>
      </c>
      <c r="Z502" s="22">
        <f>VLOOKUP(I502,data!$A:$Y,3,FALSE)</f>
        <v>0</v>
      </c>
      <c r="AA502" s="25"/>
      <c r="AB502" s="22">
        <f>VLOOKUP(I502,data!$A:$Y,5,FALSE)</f>
        <v>0</v>
      </c>
      <c r="AC502" s="25"/>
      <c r="AD502" s="22">
        <f>VLOOKUP(I502,data!$A:$Y,7,FALSE)</f>
        <v>0</v>
      </c>
      <c r="AE502" s="25"/>
      <c r="AF502" s="22">
        <f>VLOOKUP(I502,data!$A:$Y,9,FALSE)</f>
        <v>0</v>
      </c>
      <c r="AG502" s="25"/>
      <c r="AH502" s="22">
        <f>VLOOKUP(I502,data!$A:$Y,11,FALSE)</f>
        <v>0</v>
      </c>
      <c r="AI502" s="25"/>
      <c r="AJ502" s="22">
        <f>VLOOKUP(I502,data!$A:$Y,13,FALSE)</f>
        <v>0</v>
      </c>
      <c r="AK502" s="25"/>
      <c r="AL502" s="22">
        <f>VLOOKUP(I502,data!$A:$Y,15,FALSE)</f>
        <v>12</v>
      </c>
      <c r="AM502" s="25"/>
      <c r="AN502" s="22">
        <f>VLOOKUP(I502,data!$A:$Y,17,FALSE)</f>
        <v>0</v>
      </c>
      <c r="AO502" s="25"/>
      <c r="AP502" s="22">
        <f>VLOOKUP(I502,data!$A:$Y,19,FALSE)</f>
        <v>0</v>
      </c>
      <c r="AQ502" s="25"/>
      <c r="AR502" s="22">
        <f>VLOOKUP(I502,data!$A:$Y,21,FALSE)</f>
        <v>0</v>
      </c>
      <c r="AS502" s="25"/>
      <c r="AT502" s="22">
        <f>VLOOKUP(I502,data!$A:$Y,23,FALSE)</f>
        <v>0</v>
      </c>
      <c r="AU502" s="25"/>
      <c r="AV502" s="22">
        <f>VLOOKUP(I502,data!$A:$Y,25,FALSE)</f>
        <v>0</v>
      </c>
      <c r="AW502" s="26">
        <f t="shared" si="162"/>
        <v>12</v>
      </c>
      <c r="AX502" s="26">
        <f t="shared" si="163"/>
        <v>0</v>
      </c>
      <c r="AY502" s="22">
        <f t="shared" si="164"/>
        <v>0</v>
      </c>
      <c r="AZ502" s="22">
        <f t="shared" si="165"/>
        <v>0</v>
      </c>
      <c r="BA502" s="22">
        <f t="shared" si="166"/>
        <v>0</v>
      </c>
      <c r="BB502" s="22">
        <f t="shared" si="167"/>
        <v>0</v>
      </c>
      <c r="BC502" s="22">
        <f t="shared" si="168"/>
        <v>0</v>
      </c>
      <c r="BD502" s="22">
        <f t="shared" si="169"/>
        <v>0</v>
      </c>
      <c r="BE502" s="22">
        <f t="shared" si="170"/>
        <v>12</v>
      </c>
      <c r="BF502" s="22">
        <f t="shared" si="171"/>
        <v>0</v>
      </c>
      <c r="BG502" s="22">
        <f t="shared" si="172"/>
        <v>0</v>
      </c>
      <c r="BH502" s="22">
        <f t="shared" si="173"/>
        <v>0</v>
      </c>
      <c r="BI502" s="22">
        <f t="shared" si="174"/>
        <v>0</v>
      </c>
      <c r="BJ502" s="22"/>
      <c r="BK502" s="26">
        <f t="shared" si="175"/>
        <v>0</v>
      </c>
      <c r="BL502" s="26" t="str">
        <f t="shared" si="176"/>
        <v>N</v>
      </c>
      <c r="BM502" s="27">
        <v>0</v>
      </c>
      <c r="BN502" s="28">
        <f t="shared" si="177"/>
        <v>0</v>
      </c>
      <c r="BO502" s="29">
        <f t="shared" si="178"/>
        <v>5</v>
      </c>
      <c r="BP502" s="30">
        <f t="shared" si="179"/>
        <v>0</v>
      </c>
      <c r="BQ502" s="31">
        <f t="shared" si="180"/>
        <v>0</v>
      </c>
      <c r="BR502" s="32">
        <f t="shared" si="181"/>
        <v>1.6666666666666667</v>
      </c>
      <c r="BS502" s="33">
        <f t="shared" si="182"/>
        <v>0</v>
      </c>
      <c r="BT502" s="34">
        <f t="shared" si="183"/>
        <v>0</v>
      </c>
      <c r="BU502" s="35">
        <v>0</v>
      </c>
      <c r="BV502" s="35">
        <v>10</v>
      </c>
      <c r="BW502" s="35">
        <v>0</v>
      </c>
      <c r="BX502" s="35">
        <v>0</v>
      </c>
      <c r="BY502" s="35">
        <v>0</v>
      </c>
      <c r="BZ502" s="35">
        <v>0</v>
      </c>
      <c r="CA502" s="36">
        <v>1230</v>
      </c>
    </row>
    <row r="503" spans="1:79" ht="15" customHeight="1">
      <c r="A503" s="47" t="s">
        <v>35</v>
      </c>
      <c r="B503" s="47" t="s">
        <v>1125</v>
      </c>
      <c r="C503" s="48" t="s">
        <v>1126</v>
      </c>
      <c r="D503" s="49" t="s">
        <v>1366</v>
      </c>
      <c r="E503" s="50">
        <f>VLOOKUP(I503,vendors!D:L,8,FALSE)</f>
        <v>100</v>
      </c>
      <c r="F503" s="50" t="str">
        <f>VLOOKUP(I503,vendors!D:L,9,FALSE)</f>
        <v>DENTAL VISION</v>
      </c>
      <c r="G503" s="49" t="s">
        <v>68</v>
      </c>
      <c r="H503" s="49" t="s">
        <v>1367</v>
      </c>
      <c r="I503" s="49">
        <v>820040</v>
      </c>
      <c r="J503" s="49"/>
      <c r="K503" s="47" t="s">
        <v>1129</v>
      </c>
      <c r="L503" s="51" t="s">
        <v>1368</v>
      </c>
      <c r="M503" s="22">
        <f>VLOOKUP(I503,data!$A:$Y,2,FALSE)</f>
        <v>0</v>
      </c>
      <c r="N503" s="22">
        <f>VLOOKUP(I503,data!$A:$Y,4,FALSE)</f>
        <v>0</v>
      </c>
      <c r="O503" s="22">
        <f>VLOOKUP(I503,data!$A:$Y,6,FALSE)</f>
        <v>0</v>
      </c>
      <c r="P503" s="22">
        <f>VLOOKUP(I503,data!$A:$Y,8,FALSE)</f>
        <v>0</v>
      </c>
      <c r="Q503" s="22">
        <f>VLOOKUP(I503,data!$A:$Y,10,FALSE)</f>
        <v>0</v>
      </c>
      <c r="R503" s="22">
        <f>VLOOKUP(I503,data!$A:$Y,12,FALSE)</f>
        <v>0</v>
      </c>
      <c r="S503" s="22">
        <f>VLOOKUP(I503,data!$A:$Y,14,FALSE)</f>
        <v>0</v>
      </c>
      <c r="T503" s="22">
        <f>VLOOKUP(I503,data!$A:$Y,16,FALSE)</f>
        <v>1</v>
      </c>
      <c r="U503" s="22">
        <f>VLOOKUP(I503,data!$A:$Y,18,FALSE)</f>
        <v>2</v>
      </c>
      <c r="V503" s="23">
        <f>VLOOKUP(I503,data!$A:$Y,20,FALSE)</f>
        <v>0</v>
      </c>
      <c r="W503" s="22">
        <f>VLOOKUP(I503,data!$A:$Y,22,FALSE)</f>
        <v>0</v>
      </c>
      <c r="X503" s="22">
        <f>VLOOKUP(I503,data!$A:$Y,24,FALSE)</f>
        <v>0</v>
      </c>
      <c r="Y503" s="24">
        <f t="shared" si="161"/>
        <v>3</v>
      </c>
      <c r="Z503" s="22">
        <f>VLOOKUP(I503,data!$A:$Y,3,FALSE)</f>
        <v>0</v>
      </c>
      <c r="AA503" s="25"/>
      <c r="AB503" s="22">
        <f>VLOOKUP(I503,data!$A:$Y,5,FALSE)</f>
        <v>0</v>
      </c>
      <c r="AC503" s="25"/>
      <c r="AD503" s="22">
        <f>VLOOKUP(I503,data!$A:$Y,7,FALSE)</f>
        <v>0</v>
      </c>
      <c r="AE503" s="25"/>
      <c r="AF503" s="22">
        <f>VLOOKUP(I503,data!$A:$Y,9,FALSE)</f>
        <v>0</v>
      </c>
      <c r="AG503" s="25"/>
      <c r="AH503" s="22">
        <f>VLOOKUP(I503,data!$A:$Y,11,FALSE)</f>
        <v>0</v>
      </c>
      <c r="AI503" s="25"/>
      <c r="AJ503" s="22">
        <f>VLOOKUP(I503,data!$A:$Y,13,FALSE)</f>
        <v>0</v>
      </c>
      <c r="AK503" s="25"/>
      <c r="AL503" s="22">
        <f>VLOOKUP(I503,data!$A:$Y,15,FALSE)</f>
        <v>0</v>
      </c>
      <c r="AM503" s="25"/>
      <c r="AN503" s="22">
        <f>VLOOKUP(I503,data!$A:$Y,17,FALSE)</f>
        <v>0</v>
      </c>
      <c r="AO503" s="25"/>
      <c r="AP503" s="22">
        <f>VLOOKUP(I503,data!$A:$Y,19,FALSE)</f>
        <v>0</v>
      </c>
      <c r="AQ503" s="25"/>
      <c r="AR503" s="22">
        <f>VLOOKUP(I503,data!$A:$Y,21,FALSE)</f>
        <v>0</v>
      </c>
      <c r="AS503" s="25"/>
      <c r="AT503" s="22">
        <f>VLOOKUP(I503,data!$A:$Y,23,FALSE)</f>
        <v>0</v>
      </c>
      <c r="AU503" s="25"/>
      <c r="AV503" s="22">
        <f>VLOOKUP(I503,data!$A:$Y,25,FALSE)</f>
        <v>0</v>
      </c>
      <c r="AW503" s="26">
        <f t="shared" si="162"/>
        <v>0</v>
      </c>
      <c r="AX503" s="26">
        <f t="shared" si="163"/>
        <v>0</v>
      </c>
      <c r="AY503" s="22">
        <f t="shared" si="164"/>
        <v>0</v>
      </c>
      <c r="AZ503" s="22">
        <f t="shared" si="165"/>
        <v>0</v>
      </c>
      <c r="BA503" s="22">
        <f t="shared" si="166"/>
        <v>0</v>
      </c>
      <c r="BB503" s="22">
        <f t="shared" si="167"/>
        <v>0</v>
      </c>
      <c r="BC503" s="22">
        <f t="shared" si="168"/>
        <v>0</v>
      </c>
      <c r="BD503" s="22">
        <f t="shared" si="169"/>
        <v>0</v>
      </c>
      <c r="BE503" s="22">
        <f t="shared" si="170"/>
        <v>0</v>
      </c>
      <c r="BF503" s="22">
        <f t="shared" si="171"/>
        <v>0</v>
      </c>
      <c r="BG503" s="22">
        <f t="shared" si="172"/>
        <v>0</v>
      </c>
      <c r="BH503" s="22">
        <f t="shared" si="173"/>
        <v>0</v>
      </c>
      <c r="BI503" s="22">
        <f t="shared" si="174"/>
        <v>0</v>
      </c>
      <c r="BJ503" s="22"/>
      <c r="BK503" s="26">
        <f t="shared" si="175"/>
        <v>0</v>
      </c>
      <c r="BL503" s="26" t="str">
        <f t="shared" si="176"/>
        <v>N</v>
      </c>
      <c r="BM503" s="27">
        <v>0</v>
      </c>
      <c r="BN503" s="28">
        <f t="shared" si="177"/>
        <v>0</v>
      </c>
      <c r="BO503" s="29">
        <f t="shared" si="178"/>
        <v>5</v>
      </c>
      <c r="BP503" s="30">
        <f t="shared" si="179"/>
        <v>500</v>
      </c>
      <c r="BQ503" s="31">
        <f t="shared" si="180"/>
        <v>0</v>
      </c>
      <c r="BR503" s="32">
        <f t="shared" si="181"/>
        <v>1.6666666666666667</v>
      </c>
      <c r="BS503" s="33">
        <f t="shared" si="182"/>
        <v>0</v>
      </c>
      <c r="BT503" s="34">
        <f t="shared" si="183"/>
        <v>0</v>
      </c>
      <c r="BU503" s="35">
        <v>0</v>
      </c>
      <c r="BV503" s="35">
        <v>10</v>
      </c>
      <c r="BW503" s="35">
        <v>0</v>
      </c>
      <c r="BX503" s="35">
        <v>0</v>
      </c>
      <c r="BY503" s="35">
        <v>0</v>
      </c>
      <c r="BZ503" s="35">
        <v>0</v>
      </c>
      <c r="CA503" s="36">
        <v>1234</v>
      </c>
    </row>
    <row r="504" spans="1:79" ht="15" customHeight="1">
      <c r="A504" s="47" t="s">
        <v>35</v>
      </c>
      <c r="B504" s="47" t="s">
        <v>1125</v>
      </c>
      <c r="C504" s="48" t="s">
        <v>1126</v>
      </c>
      <c r="D504" s="49" t="s">
        <v>1369</v>
      </c>
      <c r="E504" s="50">
        <f>VLOOKUP(I504,vendors!D:L,8,FALSE)</f>
        <v>100</v>
      </c>
      <c r="F504" s="50" t="str">
        <f>VLOOKUP(I504,vendors!D:L,9,FALSE)</f>
        <v>DENTAL VISION</v>
      </c>
      <c r="G504" s="49" t="s">
        <v>68</v>
      </c>
      <c r="H504" s="49" t="s">
        <v>1370</v>
      </c>
      <c r="I504" s="49">
        <v>820041</v>
      </c>
      <c r="J504" s="49"/>
      <c r="K504" s="47" t="s">
        <v>1129</v>
      </c>
      <c r="L504" s="51" t="s">
        <v>1368</v>
      </c>
      <c r="M504" s="22">
        <f>VLOOKUP(I504,data!$A:$Y,2,FALSE)</f>
        <v>0</v>
      </c>
      <c r="N504" s="22">
        <f>VLOOKUP(I504,data!$A:$Y,4,FALSE)</f>
        <v>0</v>
      </c>
      <c r="O504" s="22">
        <f>VLOOKUP(I504,data!$A:$Y,6,FALSE)</f>
        <v>0</v>
      </c>
      <c r="P504" s="22">
        <f>VLOOKUP(I504,data!$A:$Y,8,FALSE)</f>
        <v>0</v>
      </c>
      <c r="Q504" s="22">
        <f>VLOOKUP(I504,data!$A:$Y,10,FALSE)</f>
        <v>0</v>
      </c>
      <c r="R504" s="22">
        <f>VLOOKUP(I504,data!$A:$Y,12,FALSE)</f>
        <v>0</v>
      </c>
      <c r="S504" s="22">
        <f>VLOOKUP(I504,data!$A:$Y,14,FALSE)</f>
        <v>1</v>
      </c>
      <c r="T504" s="22">
        <f>VLOOKUP(I504,data!$A:$Y,16,FALSE)</f>
        <v>0</v>
      </c>
      <c r="U504" s="22">
        <f>VLOOKUP(I504,data!$A:$Y,18,FALSE)</f>
        <v>2</v>
      </c>
      <c r="V504" s="23">
        <f>VLOOKUP(I504,data!$A:$Y,20,FALSE)</f>
        <v>0</v>
      </c>
      <c r="W504" s="22">
        <f>VLOOKUP(I504,data!$A:$Y,22,FALSE)</f>
        <v>0</v>
      </c>
      <c r="X504" s="22">
        <f>VLOOKUP(I504,data!$A:$Y,24,FALSE)</f>
        <v>0</v>
      </c>
      <c r="Y504" s="24">
        <f t="shared" si="161"/>
        <v>3</v>
      </c>
      <c r="Z504" s="22">
        <f>VLOOKUP(I504,data!$A:$Y,3,FALSE)</f>
        <v>0</v>
      </c>
      <c r="AA504" s="25"/>
      <c r="AB504" s="22">
        <f>VLOOKUP(I504,data!$A:$Y,5,FALSE)</f>
        <v>0</v>
      </c>
      <c r="AC504" s="25"/>
      <c r="AD504" s="22">
        <f>VLOOKUP(I504,data!$A:$Y,7,FALSE)</f>
        <v>0</v>
      </c>
      <c r="AE504" s="25"/>
      <c r="AF504" s="22">
        <f>VLOOKUP(I504,data!$A:$Y,9,FALSE)</f>
        <v>0</v>
      </c>
      <c r="AG504" s="25"/>
      <c r="AH504" s="22">
        <f>VLOOKUP(I504,data!$A:$Y,11,FALSE)</f>
        <v>0</v>
      </c>
      <c r="AI504" s="25"/>
      <c r="AJ504" s="22">
        <f>VLOOKUP(I504,data!$A:$Y,13,FALSE)</f>
        <v>0</v>
      </c>
      <c r="AK504" s="25"/>
      <c r="AL504" s="22">
        <f>VLOOKUP(I504,data!$A:$Y,15,FALSE)</f>
        <v>0</v>
      </c>
      <c r="AM504" s="25"/>
      <c r="AN504" s="22">
        <f>VLOOKUP(I504,data!$A:$Y,17,FALSE)</f>
        <v>0</v>
      </c>
      <c r="AO504" s="25"/>
      <c r="AP504" s="22">
        <f>VLOOKUP(I504,data!$A:$Y,19,FALSE)</f>
        <v>0</v>
      </c>
      <c r="AQ504" s="25"/>
      <c r="AR504" s="22">
        <f>VLOOKUP(I504,data!$A:$Y,21,FALSE)</f>
        <v>0</v>
      </c>
      <c r="AS504" s="25"/>
      <c r="AT504" s="22">
        <f>VLOOKUP(I504,data!$A:$Y,23,FALSE)</f>
        <v>0</v>
      </c>
      <c r="AU504" s="25"/>
      <c r="AV504" s="22">
        <f>VLOOKUP(I504,data!$A:$Y,25,FALSE)</f>
        <v>0</v>
      </c>
      <c r="AW504" s="26">
        <f t="shared" si="162"/>
        <v>0</v>
      </c>
      <c r="AX504" s="26">
        <f t="shared" si="163"/>
        <v>0</v>
      </c>
      <c r="AY504" s="22">
        <f t="shared" si="164"/>
        <v>0</v>
      </c>
      <c r="AZ504" s="22">
        <f t="shared" si="165"/>
        <v>0</v>
      </c>
      <c r="BA504" s="22">
        <f t="shared" si="166"/>
        <v>0</v>
      </c>
      <c r="BB504" s="22">
        <f t="shared" si="167"/>
        <v>0</v>
      </c>
      <c r="BC504" s="22">
        <f t="shared" si="168"/>
        <v>0</v>
      </c>
      <c r="BD504" s="22">
        <f t="shared" si="169"/>
        <v>0</v>
      </c>
      <c r="BE504" s="22">
        <f t="shared" si="170"/>
        <v>0</v>
      </c>
      <c r="BF504" s="22">
        <f t="shared" si="171"/>
        <v>0</v>
      </c>
      <c r="BG504" s="22">
        <f t="shared" si="172"/>
        <v>0</v>
      </c>
      <c r="BH504" s="22">
        <f t="shared" si="173"/>
        <v>0</v>
      </c>
      <c r="BI504" s="22">
        <f t="shared" si="174"/>
        <v>0</v>
      </c>
      <c r="BJ504" s="22"/>
      <c r="BK504" s="26">
        <f t="shared" si="175"/>
        <v>0</v>
      </c>
      <c r="BL504" s="26" t="str">
        <f t="shared" si="176"/>
        <v>N</v>
      </c>
      <c r="BM504" s="27">
        <v>0</v>
      </c>
      <c r="BN504" s="28">
        <f t="shared" si="177"/>
        <v>0</v>
      </c>
      <c r="BO504" s="29">
        <f t="shared" si="178"/>
        <v>5</v>
      </c>
      <c r="BP504" s="30">
        <f t="shared" si="179"/>
        <v>500</v>
      </c>
      <c r="BQ504" s="31">
        <f t="shared" si="180"/>
        <v>0</v>
      </c>
      <c r="BR504" s="32">
        <f t="shared" si="181"/>
        <v>1.6666666666666667</v>
      </c>
      <c r="BS504" s="33">
        <f t="shared" si="182"/>
        <v>0</v>
      </c>
      <c r="BT504" s="34">
        <f t="shared" si="183"/>
        <v>0</v>
      </c>
      <c r="BU504" s="35">
        <v>0</v>
      </c>
      <c r="BV504" s="35">
        <v>10</v>
      </c>
      <c r="BW504" s="35">
        <v>0</v>
      </c>
      <c r="BX504" s="35">
        <v>0</v>
      </c>
      <c r="BY504" s="35">
        <v>0</v>
      </c>
      <c r="BZ504" s="35">
        <v>0</v>
      </c>
      <c r="CA504" s="36">
        <v>1235</v>
      </c>
    </row>
    <row r="505" spans="1:79" ht="15" customHeight="1">
      <c r="A505" s="47" t="s">
        <v>35</v>
      </c>
      <c r="B505" s="47" t="s">
        <v>1125</v>
      </c>
      <c r="C505" s="48" t="s">
        <v>1126</v>
      </c>
      <c r="D505" s="49" t="s">
        <v>1371</v>
      </c>
      <c r="E505" s="50">
        <f>VLOOKUP(I505,vendors!D:L,8,FALSE)</f>
        <v>100</v>
      </c>
      <c r="F505" s="50" t="str">
        <f>VLOOKUP(I505,vendors!D:L,9,FALSE)</f>
        <v>DENTAL VISION</v>
      </c>
      <c r="G505" s="49" t="s">
        <v>68</v>
      </c>
      <c r="H505" s="49" t="s">
        <v>1372</v>
      </c>
      <c r="I505" s="49">
        <v>820042</v>
      </c>
      <c r="J505" s="49"/>
      <c r="K505" s="47" t="s">
        <v>1129</v>
      </c>
      <c r="L505" s="51" t="s">
        <v>1368</v>
      </c>
      <c r="M505" s="22">
        <f>VLOOKUP(I505,data!$A:$Y,2,FALSE)</f>
        <v>6</v>
      </c>
      <c r="N505" s="22">
        <f>VLOOKUP(I505,data!$A:$Y,4,FALSE)</f>
        <v>0</v>
      </c>
      <c r="O505" s="22">
        <f>VLOOKUP(I505,data!$A:$Y,6,FALSE)</f>
        <v>0</v>
      </c>
      <c r="P505" s="22">
        <f>VLOOKUP(I505,data!$A:$Y,8,FALSE)</f>
        <v>0</v>
      </c>
      <c r="Q505" s="22">
        <f>VLOOKUP(I505,data!$A:$Y,10,FALSE)</f>
        <v>0</v>
      </c>
      <c r="R505" s="22">
        <f>VLOOKUP(I505,data!$A:$Y,12,FALSE)</f>
        <v>0</v>
      </c>
      <c r="S505" s="22">
        <f>VLOOKUP(I505,data!$A:$Y,14,FALSE)</f>
        <v>1</v>
      </c>
      <c r="T505" s="22">
        <f>VLOOKUP(I505,data!$A:$Y,16,FALSE)</f>
        <v>0</v>
      </c>
      <c r="U505" s="22">
        <f>VLOOKUP(I505,data!$A:$Y,18,FALSE)</f>
        <v>0</v>
      </c>
      <c r="V505" s="23">
        <f>VLOOKUP(I505,data!$A:$Y,20,FALSE)</f>
        <v>0</v>
      </c>
      <c r="W505" s="22">
        <f>VLOOKUP(I505,data!$A:$Y,22,FALSE)</f>
        <v>0</v>
      </c>
      <c r="X505" s="22">
        <f>VLOOKUP(I505,data!$A:$Y,24,FALSE)</f>
        <v>0</v>
      </c>
      <c r="Y505" s="24">
        <f t="shared" si="161"/>
        <v>7</v>
      </c>
      <c r="Z505" s="22">
        <f>VLOOKUP(I505,data!$A:$Y,3,FALSE)</f>
        <v>0</v>
      </c>
      <c r="AA505" s="25"/>
      <c r="AB505" s="22">
        <f>VLOOKUP(I505,data!$A:$Y,5,FALSE)</f>
        <v>0</v>
      </c>
      <c r="AC505" s="25"/>
      <c r="AD505" s="22">
        <f>VLOOKUP(I505,data!$A:$Y,7,FALSE)</f>
        <v>0</v>
      </c>
      <c r="AE505" s="25"/>
      <c r="AF505" s="22">
        <f>VLOOKUP(I505,data!$A:$Y,9,FALSE)</f>
        <v>0</v>
      </c>
      <c r="AG505" s="25"/>
      <c r="AH505" s="22">
        <f>VLOOKUP(I505,data!$A:$Y,11,FALSE)</f>
        <v>0</v>
      </c>
      <c r="AI505" s="25"/>
      <c r="AJ505" s="22">
        <f>VLOOKUP(I505,data!$A:$Y,13,FALSE)</f>
        <v>0</v>
      </c>
      <c r="AK505" s="25"/>
      <c r="AL505" s="22">
        <f>VLOOKUP(I505,data!$A:$Y,15,FALSE)</f>
        <v>0</v>
      </c>
      <c r="AM505" s="25"/>
      <c r="AN505" s="22">
        <f>VLOOKUP(I505,data!$A:$Y,17,FALSE)</f>
        <v>0</v>
      </c>
      <c r="AO505" s="25"/>
      <c r="AP505" s="22">
        <f>VLOOKUP(I505,data!$A:$Y,19,FALSE)</f>
        <v>0</v>
      </c>
      <c r="AQ505" s="25"/>
      <c r="AR505" s="22">
        <f>VLOOKUP(I505,data!$A:$Y,21,FALSE)</f>
        <v>0</v>
      </c>
      <c r="AS505" s="25"/>
      <c r="AT505" s="22">
        <f>VLOOKUP(I505,data!$A:$Y,23,FALSE)</f>
        <v>0</v>
      </c>
      <c r="AU505" s="25"/>
      <c r="AV505" s="22">
        <f>VLOOKUP(I505,data!$A:$Y,25,FALSE)</f>
        <v>0</v>
      </c>
      <c r="AW505" s="26">
        <f t="shared" si="162"/>
        <v>0</v>
      </c>
      <c r="AX505" s="26">
        <f t="shared" si="163"/>
        <v>0</v>
      </c>
      <c r="AY505" s="22">
        <f t="shared" si="164"/>
        <v>0</v>
      </c>
      <c r="AZ505" s="22">
        <f t="shared" si="165"/>
        <v>0</v>
      </c>
      <c r="BA505" s="22">
        <f t="shared" si="166"/>
        <v>0</v>
      </c>
      <c r="BB505" s="22">
        <f t="shared" si="167"/>
        <v>0</v>
      </c>
      <c r="BC505" s="22">
        <f t="shared" si="168"/>
        <v>0</v>
      </c>
      <c r="BD505" s="22">
        <f t="shared" si="169"/>
        <v>0</v>
      </c>
      <c r="BE505" s="22">
        <f t="shared" si="170"/>
        <v>0</v>
      </c>
      <c r="BF505" s="22">
        <f t="shared" si="171"/>
        <v>0</v>
      </c>
      <c r="BG505" s="22">
        <f t="shared" si="172"/>
        <v>0</v>
      </c>
      <c r="BH505" s="22">
        <f t="shared" si="173"/>
        <v>0</v>
      </c>
      <c r="BI505" s="22">
        <f t="shared" si="174"/>
        <v>0</v>
      </c>
      <c r="BJ505" s="22"/>
      <c r="BK505" s="26">
        <f t="shared" si="175"/>
        <v>0</v>
      </c>
      <c r="BL505" s="26" t="str">
        <f t="shared" si="176"/>
        <v>N</v>
      </c>
      <c r="BM505" s="27">
        <v>0</v>
      </c>
      <c r="BN505" s="28">
        <f t="shared" si="177"/>
        <v>0</v>
      </c>
      <c r="BO505" s="29">
        <f t="shared" si="178"/>
        <v>5</v>
      </c>
      <c r="BP505" s="30">
        <f t="shared" si="179"/>
        <v>500</v>
      </c>
      <c r="BQ505" s="31">
        <f t="shared" si="180"/>
        <v>0</v>
      </c>
      <c r="BR505" s="32">
        <f t="shared" si="181"/>
        <v>1.6666666666666667</v>
      </c>
      <c r="BS505" s="33">
        <f t="shared" si="182"/>
        <v>0</v>
      </c>
      <c r="BT505" s="34">
        <f t="shared" si="183"/>
        <v>0</v>
      </c>
      <c r="BU505" s="35">
        <v>0</v>
      </c>
      <c r="BV505" s="35">
        <v>10</v>
      </c>
      <c r="BW505" s="35">
        <v>0</v>
      </c>
      <c r="BX505" s="35">
        <v>0</v>
      </c>
      <c r="BY505" s="35">
        <v>0</v>
      </c>
      <c r="BZ505" s="35">
        <v>0</v>
      </c>
      <c r="CA505" s="36">
        <v>1236</v>
      </c>
    </row>
    <row r="506" spans="1:79" ht="15" customHeight="1">
      <c r="A506" s="47" t="s">
        <v>35</v>
      </c>
      <c r="B506" s="47" t="s">
        <v>1125</v>
      </c>
      <c r="C506" s="48" t="s">
        <v>1126</v>
      </c>
      <c r="D506" s="49" t="s">
        <v>1373</v>
      </c>
      <c r="E506" s="50">
        <f>VLOOKUP(I506,vendors!D:L,8,FALSE)</f>
        <v>100</v>
      </c>
      <c r="F506" s="50" t="str">
        <f>VLOOKUP(I506,vendors!D:L,9,FALSE)</f>
        <v>DENTAL VISION</v>
      </c>
      <c r="G506" s="49" t="s">
        <v>68</v>
      </c>
      <c r="H506" s="49" t="s">
        <v>1374</v>
      </c>
      <c r="I506" s="49">
        <v>820038</v>
      </c>
      <c r="J506" s="49"/>
      <c r="K506" s="47" t="s">
        <v>1129</v>
      </c>
      <c r="L506" s="51" t="s">
        <v>1375</v>
      </c>
      <c r="M506" s="22">
        <f>VLOOKUP(I506,data!$A:$Y,2,FALSE)</f>
        <v>0</v>
      </c>
      <c r="N506" s="22">
        <f>VLOOKUP(I506,data!$A:$Y,4,FALSE)</f>
        <v>0</v>
      </c>
      <c r="O506" s="22">
        <f>VLOOKUP(I506,data!$A:$Y,6,FALSE)</f>
        <v>0</v>
      </c>
      <c r="P506" s="22">
        <f>VLOOKUP(I506,data!$A:$Y,8,FALSE)</f>
        <v>0</v>
      </c>
      <c r="Q506" s="22">
        <f>VLOOKUP(I506,data!$A:$Y,10,FALSE)</f>
        <v>0</v>
      </c>
      <c r="R506" s="22">
        <f>VLOOKUP(I506,data!$A:$Y,12,FALSE)</f>
        <v>0</v>
      </c>
      <c r="S506" s="22">
        <f>VLOOKUP(I506,data!$A:$Y,14,FALSE)</f>
        <v>15</v>
      </c>
      <c r="T506" s="22">
        <f>VLOOKUP(I506,data!$A:$Y,16,FALSE)</f>
        <v>1</v>
      </c>
      <c r="U506" s="22">
        <f>VLOOKUP(I506,data!$A:$Y,18,FALSE)</f>
        <v>0</v>
      </c>
      <c r="V506" s="23">
        <f>VLOOKUP(I506,data!$A:$Y,20,FALSE)</f>
        <v>0</v>
      </c>
      <c r="W506" s="22">
        <f>VLOOKUP(I506,data!$A:$Y,22,FALSE)</f>
        <v>0</v>
      </c>
      <c r="X506" s="22">
        <f>VLOOKUP(I506,data!$A:$Y,24,FALSE)</f>
        <v>0</v>
      </c>
      <c r="Y506" s="24">
        <f t="shared" si="161"/>
        <v>16</v>
      </c>
      <c r="Z506" s="22">
        <f>VLOOKUP(I506,data!$A:$Y,3,FALSE)</f>
        <v>0</v>
      </c>
      <c r="AA506" s="25"/>
      <c r="AB506" s="22">
        <f>VLOOKUP(I506,data!$A:$Y,5,FALSE)</f>
        <v>0</v>
      </c>
      <c r="AC506" s="25"/>
      <c r="AD506" s="22">
        <f>VLOOKUP(I506,data!$A:$Y,7,FALSE)</f>
        <v>0</v>
      </c>
      <c r="AE506" s="25"/>
      <c r="AF506" s="22">
        <f>VLOOKUP(I506,data!$A:$Y,9,FALSE)</f>
        <v>0</v>
      </c>
      <c r="AG506" s="25"/>
      <c r="AH506" s="22">
        <f>VLOOKUP(I506,data!$A:$Y,11,FALSE)</f>
        <v>0</v>
      </c>
      <c r="AI506" s="25"/>
      <c r="AJ506" s="22">
        <f>VLOOKUP(I506,data!$A:$Y,13,FALSE)</f>
        <v>0</v>
      </c>
      <c r="AK506" s="25"/>
      <c r="AL506" s="22">
        <f>VLOOKUP(I506,data!$A:$Y,15,FALSE)</f>
        <v>0</v>
      </c>
      <c r="AM506" s="25"/>
      <c r="AN506" s="22">
        <f>VLOOKUP(I506,data!$A:$Y,17,FALSE)</f>
        <v>0</v>
      </c>
      <c r="AO506" s="25"/>
      <c r="AP506" s="22">
        <f>VLOOKUP(I506,data!$A:$Y,19,FALSE)</f>
        <v>0</v>
      </c>
      <c r="AQ506" s="25"/>
      <c r="AR506" s="22">
        <f>VLOOKUP(I506,data!$A:$Y,21,FALSE)</f>
        <v>0</v>
      </c>
      <c r="AS506" s="25"/>
      <c r="AT506" s="22">
        <f>VLOOKUP(I506,data!$A:$Y,23,FALSE)</f>
        <v>0</v>
      </c>
      <c r="AU506" s="25"/>
      <c r="AV506" s="22">
        <f>VLOOKUP(I506,data!$A:$Y,25,FALSE)</f>
        <v>0</v>
      </c>
      <c r="AW506" s="26">
        <f t="shared" si="162"/>
        <v>0</v>
      </c>
      <c r="AX506" s="26">
        <f t="shared" si="163"/>
        <v>0</v>
      </c>
      <c r="AY506" s="22">
        <f t="shared" si="164"/>
        <v>0</v>
      </c>
      <c r="AZ506" s="22">
        <f t="shared" si="165"/>
        <v>0</v>
      </c>
      <c r="BA506" s="22">
        <f t="shared" si="166"/>
        <v>0</v>
      </c>
      <c r="BB506" s="22">
        <f t="shared" si="167"/>
        <v>0</v>
      </c>
      <c r="BC506" s="22">
        <f t="shared" si="168"/>
        <v>0</v>
      </c>
      <c r="BD506" s="22">
        <f t="shared" si="169"/>
        <v>0</v>
      </c>
      <c r="BE506" s="22">
        <f t="shared" si="170"/>
        <v>0</v>
      </c>
      <c r="BF506" s="22">
        <f t="shared" si="171"/>
        <v>0</v>
      </c>
      <c r="BG506" s="22">
        <f t="shared" si="172"/>
        <v>0</v>
      </c>
      <c r="BH506" s="22">
        <f t="shared" si="173"/>
        <v>0</v>
      </c>
      <c r="BI506" s="22">
        <f t="shared" si="174"/>
        <v>0</v>
      </c>
      <c r="BJ506" s="22"/>
      <c r="BK506" s="26">
        <f t="shared" si="175"/>
        <v>0</v>
      </c>
      <c r="BL506" s="26" t="str">
        <f t="shared" si="176"/>
        <v>N</v>
      </c>
      <c r="BM506" s="27">
        <v>0</v>
      </c>
      <c r="BN506" s="28">
        <f t="shared" si="177"/>
        <v>0</v>
      </c>
      <c r="BO506" s="29">
        <f t="shared" si="178"/>
        <v>0</v>
      </c>
      <c r="BP506" s="30">
        <f t="shared" si="179"/>
        <v>0</v>
      </c>
      <c r="BQ506" s="31">
        <f t="shared" si="180"/>
        <v>0</v>
      </c>
      <c r="BR506" s="32">
        <f t="shared" si="181"/>
        <v>0</v>
      </c>
      <c r="BS506" s="33">
        <f t="shared" si="182"/>
        <v>0</v>
      </c>
      <c r="BT506" s="34">
        <f t="shared" si="183"/>
        <v>0</v>
      </c>
      <c r="BU506" s="35">
        <v>0</v>
      </c>
      <c r="BV506" s="35">
        <v>0</v>
      </c>
      <c r="BW506" s="35">
        <v>0</v>
      </c>
      <c r="BX506" s="35">
        <v>0</v>
      </c>
      <c r="BY506" s="35">
        <v>0</v>
      </c>
      <c r="BZ506" s="35">
        <v>0</v>
      </c>
      <c r="CA506" s="36">
        <v>1238</v>
      </c>
    </row>
    <row r="507" spans="1:79" ht="15" customHeight="1">
      <c r="A507" s="47" t="s">
        <v>35</v>
      </c>
      <c r="B507" s="47" t="s">
        <v>1125</v>
      </c>
      <c r="C507" s="48" t="s">
        <v>1126</v>
      </c>
      <c r="D507" s="49" t="s">
        <v>1376</v>
      </c>
      <c r="E507" s="50">
        <f>VLOOKUP(I507,vendors!D:L,8,FALSE)</f>
        <v>100</v>
      </c>
      <c r="F507" s="50" t="str">
        <f>VLOOKUP(I507,vendors!D:L,9,FALSE)</f>
        <v>DENTAL VISION</v>
      </c>
      <c r="G507" s="49" t="s">
        <v>68</v>
      </c>
      <c r="H507" s="49" t="s">
        <v>1377</v>
      </c>
      <c r="I507" s="49">
        <v>820039</v>
      </c>
      <c r="J507" s="49"/>
      <c r="K507" s="47" t="s">
        <v>1129</v>
      </c>
      <c r="L507" s="51" t="s">
        <v>1368</v>
      </c>
      <c r="M507" s="22">
        <f>VLOOKUP(I507,data!$A:$Y,2,FALSE)</f>
        <v>0</v>
      </c>
      <c r="N507" s="22">
        <f>VLOOKUP(I507,data!$A:$Y,4,FALSE)</f>
        <v>0</v>
      </c>
      <c r="O507" s="22">
        <f>VLOOKUP(I507,data!$A:$Y,6,FALSE)</f>
        <v>0</v>
      </c>
      <c r="P507" s="22">
        <f>VLOOKUP(I507,data!$A:$Y,8,FALSE)</f>
        <v>0</v>
      </c>
      <c r="Q507" s="22">
        <f>VLOOKUP(I507,data!$A:$Y,10,FALSE)</f>
        <v>0</v>
      </c>
      <c r="R507" s="22">
        <f>VLOOKUP(I507,data!$A:$Y,12,FALSE)</f>
        <v>0</v>
      </c>
      <c r="S507" s="22">
        <f>VLOOKUP(I507,data!$A:$Y,14,FALSE)</f>
        <v>15</v>
      </c>
      <c r="T507" s="22">
        <f>VLOOKUP(I507,data!$A:$Y,16,FALSE)</f>
        <v>0</v>
      </c>
      <c r="U507" s="22">
        <f>VLOOKUP(I507,data!$A:$Y,18,FALSE)</f>
        <v>0</v>
      </c>
      <c r="V507" s="23">
        <f>VLOOKUP(I507,data!$A:$Y,20,FALSE)</f>
        <v>0</v>
      </c>
      <c r="W507" s="22">
        <f>VLOOKUP(I507,data!$A:$Y,22,FALSE)</f>
        <v>0</v>
      </c>
      <c r="X507" s="22">
        <f>VLOOKUP(I507,data!$A:$Y,24,FALSE)</f>
        <v>0</v>
      </c>
      <c r="Y507" s="24">
        <f t="shared" si="161"/>
        <v>15</v>
      </c>
      <c r="Z507" s="22">
        <f>VLOOKUP(I507,data!$A:$Y,3,FALSE)</f>
        <v>0</v>
      </c>
      <c r="AA507" s="25"/>
      <c r="AB507" s="22">
        <f>VLOOKUP(I507,data!$A:$Y,5,FALSE)</f>
        <v>0</v>
      </c>
      <c r="AC507" s="25"/>
      <c r="AD507" s="22">
        <f>VLOOKUP(I507,data!$A:$Y,7,FALSE)</f>
        <v>5</v>
      </c>
      <c r="AE507" s="25"/>
      <c r="AF507" s="22">
        <f>VLOOKUP(I507,data!$A:$Y,9,FALSE)</f>
        <v>0</v>
      </c>
      <c r="AG507" s="25"/>
      <c r="AH507" s="22">
        <f>VLOOKUP(I507,data!$A:$Y,11,FALSE)</f>
        <v>0</v>
      </c>
      <c r="AI507" s="25"/>
      <c r="AJ507" s="22">
        <f>VLOOKUP(I507,data!$A:$Y,13,FALSE)</f>
        <v>0</v>
      </c>
      <c r="AK507" s="25"/>
      <c r="AL507" s="22">
        <f>VLOOKUP(I507,data!$A:$Y,15,FALSE)</f>
        <v>0</v>
      </c>
      <c r="AM507" s="25"/>
      <c r="AN507" s="22">
        <f>VLOOKUP(I507,data!$A:$Y,17,FALSE)</f>
        <v>0</v>
      </c>
      <c r="AO507" s="25"/>
      <c r="AP507" s="22">
        <f>VLOOKUP(I507,data!$A:$Y,19,FALSE)</f>
        <v>0</v>
      </c>
      <c r="AQ507" s="25"/>
      <c r="AR507" s="22">
        <f>VLOOKUP(I507,data!$A:$Y,21,FALSE)</f>
        <v>0</v>
      </c>
      <c r="AS507" s="25"/>
      <c r="AT507" s="22">
        <f>VLOOKUP(I507,data!$A:$Y,23,FALSE)</f>
        <v>0</v>
      </c>
      <c r="AU507" s="25"/>
      <c r="AV507" s="22">
        <f>VLOOKUP(I507,data!$A:$Y,25,FALSE)</f>
        <v>0</v>
      </c>
      <c r="AW507" s="26">
        <f t="shared" si="162"/>
        <v>5</v>
      </c>
      <c r="AX507" s="26">
        <f t="shared" si="163"/>
        <v>500</v>
      </c>
      <c r="AY507" s="22">
        <f t="shared" si="164"/>
        <v>0</v>
      </c>
      <c r="AZ507" s="22">
        <f t="shared" si="165"/>
        <v>0</v>
      </c>
      <c r="BA507" s="22">
        <f t="shared" si="166"/>
        <v>5</v>
      </c>
      <c r="BB507" s="22">
        <f t="shared" si="167"/>
        <v>0</v>
      </c>
      <c r="BC507" s="22">
        <f t="shared" si="168"/>
        <v>0</v>
      </c>
      <c r="BD507" s="22">
        <f t="shared" si="169"/>
        <v>0</v>
      </c>
      <c r="BE507" s="22">
        <f t="shared" si="170"/>
        <v>0</v>
      </c>
      <c r="BF507" s="22">
        <f t="shared" si="171"/>
        <v>0</v>
      </c>
      <c r="BG507" s="22">
        <f t="shared" si="172"/>
        <v>0</v>
      </c>
      <c r="BH507" s="22">
        <f t="shared" si="173"/>
        <v>0</v>
      </c>
      <c r="BI507" s="22">
        <f t="shared" si="174"/>
        <v>0</v>
      </c>
      <c r="BJ507" s="22"/>
      <c r="BK507" s="26">
        <f t="shared" si="175"/>
        <v>500</v>
      </c>
      <c r="BL507" s="26" t="str">
        <f t="shared" si="176"/>
        <v>N</v>
      </c>
      <c r="BM507" s="27">
        <v>0</v>
      </c>
      <c r="BN507" s="28">
        <f t="shared" si="177"/>
        <v>0</v>
      </c>
      <c r="BO507" s="29">
        <f t="shared" si="178"/>
        <v>0</v>
      </c>
      <c r="BP507" s="30">
        <f t="shared" si="179"/>
        <v>0</v>
      </c>
      <c r="BQ507" s="31">
        <f t="shared" si="180"/>
        <v>0</v>
      </c>
      <c r="BR507" s="32">
        <f t="shared" si="181"/>
        <v>0</v>
      </c>
      <c r="BS507" s="33">
        <f t="shared" si="182"/>
        <v>0</v>
      </c>
      <c r="BT507" s="34">
        <f t="shared" si="183"/>
        <v>0</v>
      </c>
      <c r="BU507" s="35">
        <v>0</v>
      </c>
      <c r="BV507" s="35">
        <v>0</v>
      </c>
      <c r="BW507" s="35">
        <v>0</v>
      </c>
      <c r="BX507" s="35">
        <v>0</v>
      </c>
      <c r="BY507" s="35">
        <v>0</v>
      </c>
      <c r="BZ507" s="35">
        <v>0</v>
      </c>
      <c r="CA507" s="36">
        <v>1247</v>
      </c>
    </row>
    <row r="508" spans="1:79" ht="15" customHeight="1">
      <c r="A508" s="47" t="s">
        <v>35</v>
      </c>
      <c r="B508" s="47" t="s">
        <v>1125</v>
      </c>
      <c r="C508" s="48" t="s">
        <v>1126</v>
      </c>
      <c r="D508" s="49" t="s">
        <v>1378</v>
      </c>
      <c r="E508" s="50">
        <f>VLOOKUP(I508,vendors!D:L,8,FALSE)</f>
        <v>80</v>
      </c>
      <c r="F508" s="50" t="str">
        <f>VLOOKUP(I508,vendors!D:L,9,FALSE)</f>
        <v>DENTAL VISION</v>
      </c>
      <c r="G508" s="49" t="s">
        <v>68</v>
      </c>
      <c r="H508" s="49" t="s">
        <v>1379</v>
      </c>
      <c r="I508" s="49">
        <v>820037</v>
      </c>
      <c r="J508" s="49"/>
      <c r="K508" s="47" t="s">
        <v>1129</v>
      </c>
      <c r="L508" s="51" t="s">
        <v>1380</v>
      </c>
      <c r="M508" s="22">
        <f>VLOOKUP(I508,data!$A:$Y,2,FALSE)</f>
        <v>6</v>
      </c>
      <c r="N508" s="22">
        <f>VLOOKUP(I508,data!$A:$Y,4,FALSE)</f>
        <v>0</v>
      </c>
      <c r="O508" s="22">
        <f>VLOOKUP(I508,data!$A:$Y,6,FALSE)</f>
        <v>0</v>
      </c>
      <c r="P508" s="22">
        <f>VLOOKUP(I508,data!$A:$Y,8,FALSE)</f>
        <v>0</v>
      </c>
      <c r="Q508" s="22">
        <f>VLOOKUP(I508,data!$A:$Y,10,FALSE)</f>
        <v>0</v>
      </c>
      <c r="R508" s="22">
        <f>VLOOKUP(I508,data!$A:$Y,12,FALSE)</f>
        <v>0</v>
      </c>
      <c r="S508" s="22">
        <f>VLOOKUP(I508,data!$A:$Y,14,FALSE)</f>
        <v>0</v>
      </c>
      <c r="T508" s="22">
        <f>VLOOKUP(I508,data!$A:$Y,16,FALSE)</f>
        <v>0</v>
      </c>
      <c r="U508" s="22">
        <f>VLOOKUP(I508,data!$A:$Y,18,FALSE)</f>
        <v>0</v>
      </c>
      <c r="V508" s="23">
        <f>VLOOKUP(I508,data!$A:$Y,20,FALSE)</f>
        <v>0</v>
      </c>
      <c r="W508" s="22">
        <f>VLOOKUP(I508,data!$A:$Y,22,FALSE)</f>
        <v>0</v>
      </c>
      <c r="X508" s="22">
        <f>VLOOKUP(I508,data!$A:$Y,24,FALSE)</f>
        <v>0</v>
      </c>
      <c r="Y508" s="24">
        <f t="shared" si="161"/>
        <v>6</v>
      </c>
      <c r="Z508" s="22">
        <f>VLOOKUP(I508,data!$A:$Y,3,FALSE)</f>
        <v>0</v>
      </c>
      <c r="AA508" s="25"/>
      <c r="AB508" s="22">
        <f>VLOOKUP(I508,data!$A:$Y,5,FALSE)</f>
        <v>0</v>
      </c>
      <c r="AC508" s="25"/>
      <c r="AD508" s="22">
        <f>VLOOKUP(I508,data!$A:$Y,7,FALSE)</f>
        <v>0</v>
      </c>
      <c r="AE508" s="25"/>
      <c r="AF508" s="22">
        <f>VLOOKUP(I508,data!$A:$Y,9,FALSE)</f>
        <v>0</v>
      </c>
      <c r="AG508" s="25"/>
      <c r="AH508" s="22">
        <f>VLOOKUP(I508,data!$A:$Y,11,FALSE)</f>
        <v>0</v>
      </c>
      <c r="AI508" s="25"/>
      <c r="AJ508" s="22">
        <f>VLOOKUP(I508,data!$A:$Y,13,FALSE)</f>
        <v>0</v>
      </c>
      <c r="AK508" s="25"/>
      <c r="AL508" s="22">
        <f>VLOOKUP(I508,data!$A:$Y,15,FALSE)</f>
        <v>0</v>
      </c>
      <c r="AM508" s="25"/>
      <c r="AN508" s="22">
        <f>VLOOKUP(I508,data!$A:$Y,17,FALSE)</f>
        <v>0</v>
      </c>
      <c r="AO508" s="25"/>
      <c r="AP508" s="22">
        <f>VLOOKUP(I508,data!$A:$Y,19,FALSE)</f>
        <v>0</v>
      </c>
      <c r="AQ508" s="25"/>
      <c r="AR508" s="22">
        <f>VLOOKUP(I508,data!$A:$Y,21,FALSE)</f>
        <v>0</v>
      </c>
      <c r="AS508" s="25"/>
      <c r="AT508" s="22">
        <f>VLOOKUP(I508,data!$A:$Y,23,FALSE)</f>
        <v>0</v>
      </c>
      <c r="AU508" s="25"/>
      <c r="AV508" s="22">
        <f>VLOOKUP(I508,data!$A:$Y,25,FALSE)</f>
        <v>0</v>
      </c>
      <c r="AW508" s="26">
        <f t="shared" si="162"/>
        <v>0</v>
      </c>
      <c r="AX508" s="26">
        <f t="shared" si="163"/>
        <v>0</v>
      </c>
      <c r="AY508" s="22">
        <f t="shared" si="164"/>
        <v>0</v>
      </c>
      <c r="AZ508" s="22">
        <f t="shared" si="165"/>
        <v>0</v>
      </c>
      <c r="BA508" s="22">
        <f t="shared" si="166"/>
        <v>0</v>
      </c>
      <c r="BB508" s="22">
        <f t="shared" si="167"/>
        <v>0</v>
      </c>
      <c r="BC508" s="22">
        <f t="shared" si="168"/>
        <v>0</v>
      </c>
      <c r="BD508" s="22">
        <f t="shared" si="169"/>
        <v>0</v>
      </c>
      <c r="BE508" s="22">
        <f t="shared" si="170"/>
        <v>0</v>
      </c>
      <c r="BF508" s="22">
        <f t="shared" si="171"/>
        <v>0</v>
      </c>
      <c r="BG508" s="22">
        <f t="shared" si="172"/>
        <v>0</v>
      </c>
      <c r="BH508" s="22">
        <f t="shared" si="173"/>
        <v>0</v>
      </c>
      <c r="BI508" s="22">
        <f t="shared" si="174"/>
        <v>0</v>
      </c>
      <c r="BJ508" s="22"/>
      <c r="BK508" s="26">
        <f t="shared" si="175"/>
        <v>0</v>
      </c>
      <c r="BL508" s="26" t="str">
        <f t="shared" si="176"/>
        <v>N</v>
      </c>
      <c r="BM508" s="27">
        <v>0</v>
      </c>
      <c r="BN508" s="28">
        <f t="shared" si="177"/>
        <v>0</v>
      </c>
      <c r="BO508" s="29">
        <f t="shared" si="178"/>
        <v>5</v>
      </c>
      <c r="BP508" s="30">
        <f t="shared" si="179"/>
        <v>400</v>
      </c>
      <c r="BQ508" s="31">
        <f t="shared" si="180"/>
        <v>0</v>
      </c>
      <c r="BR508" s="32">
        <f t="shared" si="181"/>
        <v>1.6666666666666667</v>
      </c>
      <c r="BS508" s="33">
        <f t="shared" si="182"/>
        <v>0</v>
      </c>
      <c r="BT508" s="34">
        <f t="shared" si="183"/>
        <v>0</v>
      </c>
      <c r="BU508" s="35">
        <v>0</v>
      </c>
      <c r="BV508" s="35">
        <v>10</v>
      </c>
      <c r="BW508" s="35">
        <v>0</v>
      </c>
      <c r="BX508" s="35">
        <v>0</v>
      </c>
      <c r="BY508" s="35">
        <v>0</v>
      </c>
      <c r="BZ508" s="35">
        <v>0</v>
      </c>
      <c r="CA508" s="36">
        <v>1250</v>
      </c>
    </row>
    <row r="509" spans="1:79" ht="15" customHeight="1">
      <c r="A509" s="47" t="s">
        <v>35</v>
      </c>
      <c r="B509" s="47" t="s">
        <v>1125</v>
      </c>
      <c r="C509" s="48" t="s">
        <v>1126</v>
      </c>
      <c r="D509" s="49" t="s">
        <v>1381</v>
      </c>
      <c r="E509" s="50">
        <f>VLOOKUP(I509,vendors!D:L,8,FALSE)</f>
        <v>80</v>
      </c>
      <c r="F509" s="50" t="str">
        <f>VLOOKUP(I509,vendors!D:L,9,FALSE)</f>
        <v>DENTAL VISION</v>
      </c>
      <c r="G509" s="49" t="s">
        <v>68</v>
      </c>
      <c r="H509" s="49" t="s">
        <v>1382</v>
      </c>
      <c r="I509" s="49">
        <v>820069</v>
      </c>
      <c r="J509" s="49"/>
      <c r="K509" s="47" t="s">
        <v>1129</v>
      </c>
      <c r="L509" s="51" t="s">
        <v>1380</v>
      </c>
      <c r="M509" s="22">
        <f>VLOOKUP(I509,data!$A:$Y,2,FALSE)</f>
        <v>0</v>
      </c>
      <c r="N509" s="22">
        <f>VLOOKUP(I509,data!$A:$Y,4,FALSE)</f>
        <v>0</v>
      </c>
      <c r="O509" s="22">
        <f>VLOOKUP(I509,data!$A:$Y,6,FALSE)</f>
        <v>0</v>
      </c>
      <c r="P509" s="22">
        <f>VLOOKUP(I509,data!$A:$Y,8,FALSE)</f>
        <v>0</v>
      </c>
      <c r="Q509" s="22">
        <f>VLOOKUP(I509,data!$A:$Y,10,FALSE)</f>
        <v>0</v>
      </c>
      <c r="R509" s="22">
        <f>VLOOKUP(I509,data!$A:$Y,12,FALSE)</f>
        <v>0</v>
      </c>
      <c r="S509" s="22">
        <f>VLOOKUP(I509,data!$A:$Y,14,FALSE)</f>
        <v>0</v>
      </c>
      <c r="T509" s="22">
        <f>VLOOKUP(I509,data!$A:$Y,16,FALSE)</f>
        <v>1</v>
      </c>
      <c r="U509" s="22">
        <f>VLOOKUP(I509,data!$A:$Y,18,FALSE)</f>
        <v>2</v>
      </c>
      <c r="V509" s="23">
        <f>VLOOKUP(I509,data!$A:$Y,20,FALSE)</f>
        <v>0</v>
      </c>
      <c r="W509" s="22">
        <f>VLOOKUP(I509,data!$A:$Y,22,FALSE)</f>
        <v>0</v>
      </c>
      <c r="X509" s="22">
        <f>VLOOKUP(I509,data!$A:$Y,24,FALSE)</f>
        <v>0</v>
      </c>
      <c r="Y509" s="24">
        <f t="shared" si="161"/>
        <v>3</v>
      </c>
      <c r="Z509" s="22">
        <f>VLOOKUP(I509,data!$A:$Y,3,FALSE)</f>
        <v>0</v>
      </c>
      <c r="AA509" s="25"/>
      <c r="AB509" s="22">
        <f>VLOOKUP(I509,data!$A:$Y,5,FALSE)</f>
        <v>0</v>
      </c>
      <c r="AC509" s="25"/>
      <c r="AD509" s="22">
        <f>VLOOKUP(I509,data!$A:$Y,7,FALSE)</f>
        <v>0</v>
      </c>
      <c r="AE509" s="25"/>
      <c r="AF509" s="22">
        <f>VLOOKUP(I509,data!$A:$Y,9,FALSE)</f>
        <v>0</v>
      </c>
      <c r="AG509" s="25"/>
      <c r="AH509" s="22">
        <f>VLOOKUP(I509,data!$A:$Y,11,FALSE)</f>
        <v>0</v>
      </c>
      <c r="AI509" s="25"/>
      <c r="AJ509" s="22">
        <f>VLOOKUP(I509,data!$A:$Y,13,FALSE)</f>
        <v>0</v>
      </c>
      <c r="AK509" s="25"/>
      <c r="AL509" s="22">
        <f>VLOOKUP(I509,data!$A:$Y,15,FALSE)</f>
        <v>0</v>
      </c>
      <c r="AM509" s="25"/>
      <c r="AN509" s="22">
        <f>VLOOKUP(I509,data!$A:$Y,17,FALSE)</f>
        <v>0</v>
      </c>
      <c r="AO509" s="25"/>
      <c r="AP509" s="22">
        <f>VLOOKUP(I509,data!$A:$Y,19,FALSE)</f>
        <v>0</v>
      </c>
      <c r="AQ509" s="25"/>
      <c r="AR509" s="22">
        <f>VLOOKUP(I509,data!$A:$Y,21,FALSE)</f>
        <v>0</v>
      </c>
      <c r="AS509" s="25"/>
      <c r="AT509" s="22">
        <f>VLOOKUP(I509,data!$A:$Y,23,FALSE)</f>
        <v>0</v>
      </c>
      <c r="AU509" s="25"/>
      <c r="AV509" s="22">
        <f>VLOOKUP(I509,data!$A:$Y,25,FALSE)</f>
        <v>0</v>
      </c>
      <c r="AW509" s="26">
        <f t="shared" si="162"/>
        <v>0</v>
      </c>
      <c r="AX509" s="26">
        <f t="shared" si="163"/>
        <v>0</v>
      </c>
      <c r="AY509" s="22">
        <f t="shared" si="164"/>
        <v>0</v>
      </c>
      <c r="AZ509" s="22">
        <f t="shared" si="165"/>
        <v>0</v>
      </c>
      <c r="BA509" s="22">
        <f t="shared" si="166"/>
        <v>0</v>
      </c>
      <c r="BB509" s="22">
        <f t="shared" si="167"/>
        <v>0</v>
      </c>
      <c r="BC509" s="22">
        <f t="shared" si="168"/>
        <v>0</v>
      </c>
      <c r="BD509" s="22">
        <f t="shared" si="169"/>
        <v>0</v>
      </c>
      <c r="BE509" s="22">
        <f t="shared" si="170"/>
        <v>0</v>
      </c>
      <c r="BF509" s="22">
        <f t="shared" si="171"/>
        <v>0</v>
      </c>
      <c r="BG509" s="22">
        <f t="shared" si="172"/>
        <v>0</v>
      </c>
      <c r="BH509" s="22">
        <f t="shared" si="173"/>
        <v>0</v>
      </c>
      <c r="BI509" s="22">
        <f t="shared" si="174"/>
        <v>0</v>
      </c>
      <c r="BJ509" s="22"/>
      <c r="BK509" s="26">
        <f t="shared" si="175"/>
        <v>0</v>
      </c>
      <c r="BL509" s="26" t="str">
        <f t="shared" si="176"/>
        <v>N</v>
      </c>
      <c r="BM509" s="27">
        <v>0</v>
      </c>
      <c r="BN509" s="28">
        <f t="shared" si="177"/>
        <v>0</v>
      </c>
      <c r="BO509" s="29">
        <f t="shared" si="178"/>
        <v>8</v>
      </c>
      <c r="BP509" s="30">
        <f t="shared" si="179"/>
        <v>640</v>
      </c>
      <c r="BQ509" s="31">
        <f t="shared" si="180"/>
        <v>0</v>
      </c>
      <c r="BR509" s="32">
        <f t="shared" si="181"/>
        <v>2.5</v>
      </c>
      <c r="BS509" s="33">
        <f t="shared" si="182"/>
        <v>0</v>
      </c>
      <c r="BT509" s="34">
        <f t="shared" si="183"/>
        <v>0</v>
      </c>
      <c r="BU509" s="35">
        <v>0</v>
      </c>
      <c r="BV509" s="35">
        <v>10</v>
      </c>
      <c r="BW509" s="35">
        <v>5</v>
      </c>
      <c r="BX509" s="35">
        <v>0</v>
      </c>
      <c r="BY509" s="35">
        <v>0</v>
      </c>
      <c r="BZ509" s="35">
        <v>0</v>
      </c>
      <c r="CA509" s="36">
        <v>1251</v>
      </c>
    </row>
    <row r="510" spans="1:79" ht="15" customHeight="1">
      <c r="A510" s="47" t="s">
        <v>35</v>
      </c>
      <c r="B510" s="47" t="s">
        <v>1125</v>
      </c>
      <c r="C510" s="48" t="s">
        <v>1126</v>
      </c>
      <c r="D510" s="49" t="s">
        <v>1383</v>
      </c>
      <c r="E510" s="50">
        <f>VLOOKUP(I510,vendors!D:L,8,FALSE)</f>
        <v>100</v>
      </c>
      <c r="F510" s="50" t="str">
        <f>VLOOKUP(I510,vendors!D:L,9,FALSE)</f>
        <v>DENTAL VISION</v>
      </c>
      <c r="G510" s="49" t="s">
        <v>68</v>
      </c>
      <c r="H510" s="49" t="s">
        <v>1384</v>
      </c>
      <c r="I510" s="49">
        <v>820116</v>
      </c>
      <c r="J510" s="49"/>
      <c r="K510" s="47" t="s">
        <v>1129</v>
      </c>
      <c r="L510" s="51" t="s">
        <v>60</v>
      </c>
      <c r="M510" s="22">
        <f>VLOOKUP(I510,data!$A:$Y,2,FALSE)</f>
        <v>0</v>
      </c>
      <c r="N510" s="22">
        <f>VLOOKUP(I510,data!$A:$Y,4,FALSE)</f>
        <v>0</v>
      </c>
      <c r="O510" s="22">
        <f>VLOOKUP(I510,data!$A:$Y,6,FALSE)</f>
        <v>0</v>
      </c>
      <c r="P510" s="22">
        <f>VLOOKUP(I510,data!$A:$Y,8,FALSE)</f>
        <v>0</v>
      </c>
      <c r="Q510" s="22">
        <f>VLOOKUP(I510,data!$A:$Y,10,FALSE)</f>
        <v>0</v>
      </c>
      <c r="R510" s="22">
        <f>VLOOKUP(I510,data!$A:$Y,12,FALSE)</f>
        <v>0</v>
      </c>
      <c r="S510" s="22">
        <f>VLOOKUP(I510,data!$A:$Y,14,FALSE)</f>
        <v>12</v>
      </c>
      <c r="T510" s="22">
        <f>VLOOKUP(I510,data!$A:$Y,16,FALSE)</f>
        <v>0</v>
      </c>
      <c r="U510" s="22">
        <f>VLOOKUP(I510,data!$A:$Y,18,FALSE)</f>
        <v>4</v>
      </c>
      <c r="V510" s="23">
        <f>VLOOKUP(I510,data!$A:$Y,20,FALSE)</f>
        <v>0</v>
      </c>
      <c r="W510" s="22">
        <f>VLOOKUP(I510,data!$A:$Y,22,FALSE)</f>
        <v>0</v>
      </c>
      <c r="X510" s="22">
        <f>VLOOKUP(I510,data!$A:$Y,24,FALSE)</f>
        <v>0</v>
      </c>
      <c r="Y510" s="24">
        <f t="shared" si="161"/>
        <v>16</v>
      </c>
      <c r="Z510" s="22">
        <f>VLOOKUP(I510,data!$A:$Y,3,FALSE)</f>
        <v>0</v>
      </c>
      <c r="AA510" s="25"/>
      <c r="AB510" s="22">
        <f>VLOOKUP(I510,data!$A:$Y,5,FALSE)</f>
        <v>0</v>
      </c>
      <c r="AC510" s="25"/>
      <c r="AD510" s="22">
        <f>VLOOKUP(I510,data!$A:$Y,7,FALSE)</f>
        <v>0</v>
      </c>
      <c r="AE510" s="25"/>
      <c r="AF510" s="22">
        <f>VLOOKUP(I510,data!$A:$Y,9,FALSE)</f>
        <v>0</v>
      </c>
      <c r="AG510" s="25"/>
      <c r="AH510" s="22">
        <f>VLOOKUP(I510,data!$A:$Y,11,FALSE)</f>
        <v>0</v>
      </c>
      <c r="AI510" s="25"/>
      <c r="AJ510" s="22">
        <f>VLOOKUP(I510,data!$A:$Y,13,FALSE)</f>
        <v>0</v>
      </c>
      <c r="AK510" s="25"/>
      <c r="AL510" s="22">
        <f>VLOOKUP(I510,data!$A:$Y,15,FALSE)</f>
        <v>0</v>
      </c>
      <c r="AM510" s="25"/>
      <c r="AN510" s="22">
        <f>VLOOKUP(I510,data!$A:$Y,17,FALSE)</f>
        <v>0</v>
      </c>
      <c r="AO510" s="25"/>
      <c r="AP510" s="22">
        <f>VLOOKUP(I510,data!$A:$Y,19,FALSE)</f>
        <v>0</v>
      </c>
      <c r="AQ510" s="25"/>
      <c r="AR510" s="22">
        <f>VLOOKUP(I510,data!$A:$Y,21,FALSE)</f>
        <v>0</v>
      </c>
      <c r="AS510" s="25"/>
      <c r="AT510" s="22">
        <f>VLOOKUP(I510,data!$A:$Y,23,FALSE)</f>
        <v>0</v>
      </c>
      <c r="AU510" s="25"/>
      <c r="AV510" s="22">
        <f>VLOOKUP(I510,data!$A:$Y,25,FALSE)</f>
        <v>0</v>
      </c>
      <c r="AW510" s="26">
        <f t="shared" si="162"/>
        <v>0</v>
      </c>
      <c r="AX510" s="26">
        <f t="shared" si="163"/>
        <v>0</v>
      </c>
      <c r="AY510" s="22">
        <f t="shared" si="164"/>
        <v>0</v>
      </c>
      <c r="AZ510" s="22">
        <f t="shared" si="165"/>
        <v>0</v>
      </c>
      <c r="BA510" s="22">
        <f t="shared" si="166"/>
        <v>0</v>
      </c>
      <c r="BB510" s="22">
        <f t="shared" si="167"/>
        <v>0</v>
      </c>
      <c r="BC510" s="22">
        <f t="shared" si="168"/>
        <v>0</v>
      </c>
      <c r="BD510" s="22">
        <f t="shared" si="169"/>
        <v>0</v>
      </c>
      <c r="BE510" s="22">
        <f t="shared" si="170"/>
        <v>0</v>
      </c>
      <c r="BF510" s="22">
        <f t="shared" si="171"/>
        <v>0</v>
      </c>
      <c r="BG510" s="22">
        <f t="shared" si="172"/>
        <v>0</v>
      </c>
      <c r="BH510" s="22">
        <f t="shared" si="173"/>
        <v>0</v>
      </c>
      <c r="BI510" s="22">
        <f t="shared" si="174"/>
        <v>0</v>
      </c>
      <c r="BJ510" s="22"/>
      <c r="BK510" s="26">
        <f t="shared" si="175"/>
        <v>0</v>
      </c>
      <c r="BL510" s="26" t="str">
        <f t="shared" si="176"/>
        <v>N</v>
      </c>
      <c r="BM510" s="27">
        <v>0</v>
      </c>
      <c r="BN510" s="28">
        <f t="shared" si="177"/>
        <v>0</v>
      </c>
      <c r="BO510" s="29">
        <f t="shared" si="178"/>
        <v>5</v>
      </c>
      <c r="BP510" s="30">
        <f t="shared" si="179"/>
        <v>500</v>
      </c>
      <c r="BQ510" s="31">
        <f t="shared" si="180"/>
        <v>0</v>
      </c>
      <c r="BR510" s="32">
        <f t="shared" si="181"/>
        <v>1.6666666666666667</v>
      </c>
      <c r="BS510" s="33">
        <f t="shared" si="182"/>
        <v>0</v>
      </c>
      <c r="BT510" s="34">
        <f t="shared" si="183"/>
        <v>0</v>
      </c>
      <c r="BU510" s="35">
        <v>0</v>
      </c>
      <c r="BV510" s="35">
        <v>10</v>
      </c>
      <c r="BW510" s="35">
        <v>0</v>
      </c>
      <c r="BX510" s="35">
        <v>0</v>
      </c>
      <c r="BY510" s="35">
        <v>0</v>
      </c>
      <c r="BZ510" s="35">
        <v>0</v>
      </c>
      <c r="CA510" s="36">
        <v>1252</v>
      </c>
    </row>
    <row r="511" spans="1:79" ht="15" customHeight="1">
      <c r="A511" s="47" t="s">
        <v>35</v>
      </c>
      <c r="B511" s="47" t="s">
        <v>1125</v>
      </c>
      <c r="C511" s="48" t="s">
        <v>1126</v>
      </c>
      <c r="D511" s="49" t="s">
        <v>1385</v>
      </c>
      <c r="E511" s="50">
        <f>VLOOKUP(I511,vendors!D:L,8,FALSE)</f>
        <v>100</v>
      </c>
      <c r="F511" s="50" t="str">
        <f>VLOOKUP(I511,vendors!D:L,9,FALSE)</f>
        <v>DENTAL VISION</v>
      </c>
      <c r="G511" s="49" t="s">
        <v>68</v>
      </c>
      <c r="H511" s="49" t="s">
        <v>1386</v>
      </c>
      <c r="I511" s="49">
        <v>820117</v>
      </c>
      <c r="J511" s="49"/>
      <c r="K511" s="47" t="s">
        <v>1129</v>
      </c>
      <c r="L511" s="51" t="s">
        <v>60</v>
      </c>
      <c r="M511" s="22">
        <f>VLOOKUP(I511,data!$A:$Y,2,FALSE)</f>
        <v>0</v>
      </c>
      <c r="N511" s="22">
        <f>VLOOKUP(I511,data!$A:$Y,4,FALSE)</f>
        <v>0</v>
      </c>
      <c r="O511" s="22">
        <f>VLOOKUP(I511,data!$A:$Y,6,FALSE)</f>
        <v>0</v>
      </c>
      <c r="P511" s="22">
        <f>VLOOKUP(I511,data!$A:$Y,8,FALSE)</f>
        <v>0</v>
      </c>
      <c r="Q511" s="22">
        <f>VLOOKUP(I511,data!$A:$Y,10,FALSE)</f>
        <v>0</v>
      </c>
      <c r="R511" s="22">
        <f>VLOOKUP(I511,data!$A:$Y,12,FALSE)</f>
        <v>0</v>
      </c>
      <c r="S511" s="22">
        <f>VLOOKUP(I511,data!$A:$Y,14,FALSE)</f>
        <v>12</v>
      </c>
      <c r="T511" s="22">
        <f>VLOOKUP(I511,data!$A:$Y,16,FALSE)</f>
        <v>0</v>
      </c>
      <c r="U511" s="22">
        <f>VLOOKUP(I511,data!$A:$Y,18,FALSE)</f>
        <v>0</v>
      </c>
      <c r="V511" s="23">
        <f>VLOOKUP(I511,data!$A:$Y,20,FALSE)</f>
        <v>0</v>
      </c>
      <c r="W511" s="22">
        <f>VLOOKUP(I511,data!$A:$Y,22,FALSE)</f>
        <v>0</v>
      </c>
      <c r="X511" s="22">
        <f>VLOOKUP(I511,data!$A:$Y,24,FALSE)</f>
        <v>0</v>
      </c>
      <c r="Y511" s="24">
        <f t="shared" si="161"/>
        <v>12</v>
      </c>
      <c r="Z511" s="22">
        <f>VLOOKUP(I511,data!$A:$Y,3,FALSE)</f>
        <v>0</v>
      </c>
      <c r="AA511" s="25"/>
      <c r="AB511" s="22">
        <f>VLOOKUP(I511,data!$A:$Y,5,FALSE)</f>
        <v>0</v>
      </c>
      <c r="AC511" s="25"/>
      <c r="AD511" s="22">
        <f>VLOOKUP(I511,data!$A:$Y,7,FALSE)</f>
        <v>0</v>
      </c>
      <c r="AE511" s="25"/>
      <c r="AF511" s="22">
        <f>VLOOKUP(I511,data!$A:$Y,9,FALSE)</f>
        <v>0</v>
      </c>
      <c r="AG511" s="25"/>
      <c r="AH511" s="22">
        <f>VLOOKUP(I511,data!$A:$Y,11,FALSE)</f>
        <v>0</v>
      </c>
      <c r="AI511" s="25"/>
      <c r="AJ511" s="22">
        <f>VLOOKUP(I511,data!$A:$Y,13,FALSE)</f>
        <v>0</v>
      </c>
      <c r="AK511" s="25"/>
      <c r="AL511" s="22">
        <f>VLOOKUP(I511,data!$A:$Y,15,FALSE)</f>
        <v>0</v>
      </c>
      <c r="AM511" s="25"/>
      <c r="AN511" s="22">
        <f>VLOOKUP(I511,data!$A:$Y,17,FALSE)</f>
        <v>0</v>
      </c>
      <c r="AO511" s="25"/>
      <c r="AP511" s="22">
        <f>VLOOKUP(I511,data!$A:$Y,19,FALSE)</f>
        <v>0</v>
      </c>
      <c r="AQ511" s="25"/>
      <c r="AR511" s="22">
        <f>VLOOKUP(I511,data!$A:$Y,21,FALSE)</f>
        <v>0</v>
      </c>
      <c r="AS511" s="25"/>
      <c r="AT511" s="22">
        <f>VLOOKUP(I511,data!$A:$Y,23,FALSE)</f>
        <v>0</v>
      </c>
      <c r="AU511" s="25"/>
      <c r="AV511" s="22">
        <f>VLOOKUP(I511,data!$A:$Y,25,FALSE)</f>
        <v>0</v>
      </c>
      <c r="AW511" s="26">
        <f t="shared" si="162"/>
        <v>0</v>
      </c>
      <c r="AX511" s="26">
        <f t="shared" si="163"/>
        <v>0</v>
      </c>
      <c r="AY511" s="22">
        <f t="shared" si="164"/>
        <v>0</v>
      </c>
      <c r="AZ511" s="22">
        <f t="shared" si="165"/>
        <v>0</v>
      </c>
      <c r="BA511" s="22">
        <f t="shared" si="166"/>
        <v>0</v>
      </c>
      <c r="BB511" s="22">
        <f t="shared" si="167"/>
        <v>0</v>
      </c>
      <c r="BC511" s="22">
        <f t="shared" si="168"/>
        <v>0</v>
      </c>
      <c r="BD511" s="22">
        <f t="shared" si="169"/>
        <v>0</v>
      </c>
      <c r="BE511" s="22">
        <f t="shared" si="170"/>
        <v>0</v>
      </c>
      <c r="BF511" s="22">
        <f t="shared" si="171"/>
        <v>0</v>
      </c>
      <c r="BG511" s="22">
        <f t="shared" si="172"/>
        <v>0</v>
      </c>
      <c r="BH511" s="22">
        <f t="shared" si="173"/>
        <v>0</v>
      </c>
      <c r="BI511" s="22">
        <f t="shared" si="174"/>
        <v>0</v>
      </c>
      <c r="BJ511" s="22"/>
      <c r="BK511" s="26">
        <f t="shared" si="175"/>
        <v>0</v>
      </c>
      <c r="BL511" s="26" t="str">
        <f t="shared" si="176"/>
        <v>N</v>
      </c>
      <c r="BM511" s="27">
        <v>0</v>
      </c>
      <c r="BN511" s="28">
        <f t="shared" si="177"/>
        <v>0</v>
      </c>
      <c r="BO511" s="29">
        <f t="shared" si="178"/>
        <v>5</v>
      </c>
      <c r="BP511" s="30">
        <f t="shared" si="179"/>
        <v>500</v>
      </c>
      <c r="BQ511" s="31">
        <f t="shared" si="180"/>
        <v>0</v>
      </c>
      <c r="BR511" s="32">
        <f t="shared" si="181"/>
        <v>1.6666666666666667</v>
      </c>
      <c r="BS511" s="33">
        <f t="shared" si="182"/>
        <v>0</v>
      </c>
      <c r="BT511" s="34">
        <f t="shared" si="183"/>
        <v>0</v>
      </c>
      <c r="BU511" s="35">
        <v>0</v>
      </c>
      <c r="BV511" s="35">
        <v>10</v>
      </c>
      <c r="BW511" s="35">
        <v>0</v>
      </c>
      <c r="BX511" s="35">
        <v>0</v>
      </c>
      <c r="BY511" s="35">
        <v>0</v>
      </c>
      <c r="BZ511" s="35">
        <v>0</v>
      </c>
      <c r="CA511" s="36">
        <v>1253</v>
      </c>
    </row>
    <row r="512" spans="1:79" ht="15" customHeight="1">
      <c r="A512" s="47" t="s">
        <v>35</v>
      </c>
      <c r="B512" s="47" t="s">
        <v>1125</v>
      </c>
      <c r="C512" s="48" t="s">
        <v>1126</v>
      </c>
      <c r="D512" s="49" t="s">
        <v>1387</v>
      </c>
      <c r="E512" s="50">
        <f>VLOOKUP(I512,vendors!D:L,8,FALSE)</f>
        <v>100</v>
      </c>
      <c r="F512" s="50" t="str">
        <f>VLOOKUP(I512,vendors!D:L,9,FALSE)</f>
        <v>DENTAL VISION</v>
      </c>
      <c r="G512" s="49" t="s">
        <v>68</v>
      </c>
      <c r="H512" s="49" t="s">
        <v>1388</v>
      </c>
      <c r="I512" s="49">
        <v>820119</v>
      </c>
      <c r="J512" s="49"/>
      <c r="K512" s="47" t="s">
        <v>1129</v>
      </c>
      <c r="L512" s="51" t="s">
        <v>60</v>
      </c>
      <c r="M512" s="22">
        <f>VLOOKUP(I512,data!$A:$Y,2,FALSE)</f>
        <v>0</v>
      </c>
      <c r="N512" s="22">
        <f>VLOOKUP(I512,data!$A:$Y,4,FALSE)</f>
        <v>0</v>
      </c>
      <c r="O512" s="22">
        <f>VLOOKUP(I512,data!$A:$Y,6,FALSE)</f>
        <v>0</v>
      </c>
      <c r="P512" s="22">
        <f>VLOOKUP(I512,data!$A:$Y,8,FALSE)</f>
        <v>0</v>
      </c>
      <c r="Q512" s="22">
        <f>VLOOKUP(I512,data!$A:$Y,10,FALSE)</f>
        <v>0</v>
      </c>
      <c r="R512" s="22">
        <f>VLOOKUP(I512,data!$A:$Y,12,FALSE)</f>
        <v>0</v>
      </c>
      <c r="S512" s="22">
        <f>VLOOKUP(I512,data!$A:$Y,14,FALSE)</f>
        <v>0</v>
      </c>
      <c r="T512" s="22">
        <f>VLOOKUP(I512,data!$A:$Y,16,FALSE)</f>
        <v>0</v>
      </c>
      <c r="U512" s="22">
        <f>VLOOKUP(I512,data!$A:$Y,18,FALSE)</f>
        <v>0</v>
      </c>
      <c r="V512" s="23">
        <f>VLOOKUP(I512,data!$A:$Y,20,FALSE)</f>
        <v>0</v>
      </c>
      <c r="W512" s="22">
        <f>VLOOKUP(I512,data!$A:$Y,22,FALSE)</f>
        <v>0</v>
      </c>
      <c r="X512" s="22">
        <f>VLOOKUP(I512,data!$A:$Y,24,FALSE)</f>
        <v>0</v>
      </c>
      <c r="Y512" s="24">
        <f t="shared" si="161"/>
        <v>0</v>
      </c>
      <c r="Z512" s="22">
        <f>VLOOKUP(I512,data!$A:$Y,3,FALSE)</f>
        <v>0</v>
      </c>
      <c r="AA512" s="25"/>
      <c r="AB512" s="22">
        <f>VLOOKUP(I512,data!$A:$Y,5,FALSE)</f>
        <v>0</v>
      </c>
      <c r="AC512" s="25"/>
      <c r="AD512" s="22">
        <f>VLOOKUP(I512,data!$A:$Y,7,FALSE)</f>
        <v>0</v>
      </c>
      <c r="AE512" s="25"/>
      <c r="AF512" s="22">
        <f>VLOOKUP(I512,data!$A:$Y,9,FALSE)</f>
        <v>0</v>
      </c>
      <c r="AG512" s="25"/>
      <c r="AH512" s="22">
        <f>VLOOKUP(I512,data!$A:$Y,11,FALSE)</f>
        <v>0</v>
      </c>
      <c r="AI512" s="25"/>
      <c r="AJ512" s="22">
        <f>VLOOKUP(I512,data!$A:$Y,13,FALSE)</f>
        <v>0</v>
      </c>
      <c r="AK512" s="25"/>
      <c r="AL512" s="22">
        <f>VLOOKUP(I512,data!$A:$Y,15,FALSE)</f>
        <v>0</v>
      </c>
      <c r="AM512" s="25"/>
      <c r="AN512" s="22">
        <f>VLOOKUP(I512,data!$A:$Y,17,FALSE)</f>
        <v>0</v>
      </c>
      <c r="AO512" s="25"/>
      <c r="AP512" s="22">
        <f>VLOOKUP(I512,data!$A:$Y,19,FALSE)</f>
        <v>0</v>
      </c>
      <c r="AQ512" s="25"/>
      <c r="AR512" s="22">
        <f>VLOOKUP(I512,data!$A:$Y,21,FALSE)</f>
        <v>0</v>
      </c>
      <c r="AS512" s="25"/>
      <c r="AT512" s="22">
        <f>VLOOKUP(I512,data!$A:$Y,23,FALSE)</f>
        <v>0</v>
      </c>
      <c r="AU512" s="25"/>
      <c r="AV512" s="22">
        <f>VLOOKUP(I512,data!$A:$Y,25,FALSE)</f>
        <v>0</v>
      </c>
      <c r="AW512" s="26">
        <f t="shared" si="162"/>
        <v>0</v>
      </c>
      <c r="AX512" s="26">
        <f t="shared" si="163"/>
        <v>0</v>
      </c>
      <c r="AY512" s="22">
        <f t="shared" si="164"/>
        <v>0</v>
      </c>
      <c r="AZ512" s="22">
        <f t="shared" si="165"/>
        <v>0</v>
      </c>
      <c r="BA512" s="22">
        <f t="shared" si="166"/>
        <v>0</v>
      </c>
      <c r="BB512" s="22">
        <f t="shared" si="167"/>
        <v>0</v>
      </c>
      <c r="BC512" s="22">
        <f t="shared" si="168"/>
        <v>0</v>
      </c>
      <c r="BD512" s="22">
        <f t="shared" si="169"/>
        <v>0</v>
      </c>
      <c r="BE512" s="22">
        <f t="shared" si="170"/>
        <v>0</v>
      </c>
      <c r="BF512" s="22">
        <f t="shared" si="171"/>
        <v>0</v>
      </c>
      <c r="BG512" s="22">
        <f t="shared" si="172"/>
        <v>0</v>
      </c>
      <c r="BH512" s="22">
        <f t="shared" si="173"/>
        <v>0</v>
      </c>
      <c r="BI512" s="22">
        <f t="shared" si="174"/>
        <v>0</v>
      </c>
      <c r="BJ512" s="22"/>
      <c r="BK512" s="26">
        <f t="shared" si="175"/>
        <v>0</v>
      </c>
      <c r="BL512" s="26" t="str">
        <f t="shared" si="176"/>
        <v>N</v>
      </c>
      <c r="BM512" s="27">
        <v>0</v>
      </c>
      <c r="BN512" s="28">
        <f t="shared" si="177"/>
        <v>0</v>
      </c>
      <c r="BO512" s="29">
        <f t="shared" si="178"/>
        <v>3</v>
      </c>
      <c r="BP512" s="30">
        <f t="shared" si="179"/>
        <v>300</v>
      </c>
      <c r="BQ512" s="31">
        <f t="shared" si="180"/>
        <v>0</v>
      </c>
      <c r="BR512" s="32">
        <f t="shared" si="181"/>
        <v>0.83333333333333337</v>
      </c>
      <c r="BS512" s="33">
        <f t="shared" si="182"/>
        <v>0</v>
      </c>
      <c r="BT512" s="34">
        <f t="shared" si="183"/>
        <v>0</v>
      </c>
      <c r="BU512" s="35">
        <v>5</v>
      </c>
      <c r="BV512" s="35">
        <v>0</v>
      </c>
      <c r="BW512" s="35">
        <v>0</v>
      </c>
      <c r="BX512" s="35">
        <v>0</v>
      </c>
      <c r="BY512" s="35">
        <v>0</v>
      </c>
      <c r="BZ512" s="35">
        <v>0</v>
      </c>
      <c r="CA512" s="36">
        <v>1254</v>
      </c>
    </row>
    <row r="513" spans="1:79" ht="15" customHeight="1">
      <c r="A513" s="47" t="s">
        <v>35</v>
      </c>
      <c r="B513" s="47" t="s">
        <v>1125</v>
      </c>
      <c r="C513" s="48" t="s">
        <v>1126</v>
      </c>
      <c r="D513" s="49" t="s">
        <v>1389</v>
      </c>
      <c r="E513" s="50">
        <f>VLOOKUP(I513,vendors!D:L,8,FALSE)</f>
        <v>100</v>
      </c>
      <c r="F513" s="50" t="str">
        <f>VLOOKUP(I513,vendors!D:L,9,FALSE)</f>
        <v>DENTAL VISION</v>
      </c>
      <c r="G513" s="49" t="s">
        <v>68</v>
      </c>
      <c r="H513" s="49" t="s">
        <v>1390</v>
      </c>
      <c r="I513" s="49">
        <v>820118</v>
      </c>
      <c r="J513" s="49"/>
      <c r="K513" s="47" t="s">
        <v>1129</v>
      </c>
      <c r="L513" s="51" t="s">
        <v>60</v>
      </c>
      <c r="M513" s="22">
        <f>VLOOKUP(I513,data!$A:$Y,2,FALSE)</f>
        <v>0</v>
      </c>
      <c r="N513" s="22">
        <f>VLOOKUP(I513,data!$A:$Y,4,FALSE)</f>
        <v>0</v>
      </c>
      <c r="O513" s="22">
        <f>VLOOKUP(I513,data!$A:$Y,6,FALSE)</f>
        <v>0</v>
      </c>
      <c r="P513" s="22">
        <f>VLOOKUP(I513,data!$A:$Y,8,FALSE)</f>
        <v>0</v>
      </c>
      <c r="Q513" s="22">
        <f>VLOOKUP(I513,data!$A:$Y,10,FALSE)</f>
        <v>0</v>
      </c>
      <c r="R513" s="22">
        <f>VLOOKUP(I513,data!$A:$Y,12,FALSE)</f>
        <v>0</v>
      </c>
      <c r="S513" s="22">
        <f>VLOOKUP(I513,data!$A:$Y,14,FALSE)</f>
        <v>0</v>
      </c>
      <c r="T513" s="22">
        <f>VLOOKUP(I513,data!$A:$Y,16,FALSE)</f>
        <v>0</v>
      </c>
      <c r="U513" s="22">
        <f>VLOOKUP(I513,data!$A:$Y,18,FALSE)</f>
        <v>0</v>
      </c>
      <c r="V513" s="23">
        <f>VLOOKUP(I513,data!$A:$Y,20,FALSE)</f>
        <v>0</v>
      </c>
      <c r="W513" s="22">
        <f>VLOOKUP(I513,data!$A:$Y,22,FALSE)</f>
        <v>0</v>
      </c>
      <c r="X513" s="22">
        <f>VLOOKUP(I513,data!$A:$Y,24,FALSE)</f>
        <v>0</v>
      </c>
      <c r="Y513" s="24">
        <f t="shared" si="161"/>
        <v>0</v>
      </c>
      <c r="Z513" s="22">
        <f>VLOOKUP(I513,data!$A:$Y,3,FALSE)</f>
        <v>0</v>
      </c>
      <c r="AA513" s="25"/>
      <c r="AB513" s="22">
        <f>VLOOKUP(I513,data!$A:$Y,5,FALSE)</f>
        <v>0</v>
      </c>
      <c r="AC513" s="25"/>
      <c r="AD513" s="22">
        <f>VLOOKUP(I513,data!$A:$Y,7,FALSE)</f>
        <v>0</v>
      </c>
      <c r="AE513" s="25"/>
      <c r="AF513" s="22">
        <f>VLOOKUP(I513,data!$A:$Y,9,FALSE)</f>
        <v>0</v>
      </c>
      <c r="AG513" s="25"/>
      <c r="AH513" s="22">
        <f>VLOOKUP(I513,data!$A:$Y,11,FALSE)</f>
        <v>0</v>
      </c>
      <c r="AI513" s="25"/>
      <c r="AJ513" s="22">
        <f>VLOOKUP(I513,data!$A:$Y,13,FALSE)</f>
        <v>0</v>
      </c>
      <c r="AK513" s="25"/>
      <c r="AL513" s="22">
        <f>VLOOKUP(I513,data!$A:$Y,15,FALSE)</f>
        <v>0</v>
      </c>
      <c r="AM513" s="25"/>
      <c r="AN513" s="22">
        <f>VLOOKUP(I513,data!$A:$Y,17,FALSE)</f>
        <v>0</v>
      </c>
      <c r="AO513" s="25"/>
      <c r="AP513" s="22">
        <f>VLOOKUP(I513,data!$A:$Y,19,FALSE)</f>
        <v>0</v>
      </c>
      <c r="AQ513" s="25"/>
      <c r="AR513" s="22">
        <f>VLOOKUP(I513,data!$A:$Y,21,FALSE)</f>
        <v>0</v>
      </c>
      <c r="AS513" s="25"/>
      <c r="AT513" s="22">
        <f>VLOOKUP(I513,data!$A:$Y,23,FALSE)</f>
        <v>0</v>
      </c>
      <c r="AU513" s="25"/>
      <c r="AV513" s="22">
        <f>VLOOKUP(I513,data!$A:$Y,25,FALSE)</f>
        <v>0</v>
      </c>
      <c r="AW513" s="26">
        <f t="shared" si="162"/>
        <v>0</v>
      </c>
      <c r="AX513" s="26">
        <f t="shared" si="163"/>
        <v>0</v>
      </c>
      <c r="AY513" s="22">
        <f t="shared" si="164"/>
        <v>0</v>
      </c>
      <c r="AZ513" s="22">
        <f t="shared" si="165"/>
        <v>0</v>
      </c>
      <c r="BA513" s="22">
        <f t="shared" si="166"/>
        <v>0</v>
      </c>
      <c r="BB513" s="22">
        <f t="shared" si="167"/>
        <v>0</v>
      </c>
      <c r="BC513" s="22">
        <f t="shared" si="168"/>
        <v>0</v>
      </c>
      <c r="BD513" s="22">
        <f t="shared" si="169"/>
        <v>0</v>
      </c>
      <c r="BE513" s="22">
        <f t="shared" si="170"/>
        <v>0</v>
      </c>
      <c r="BF513" s="22">
        <f t="shared" si="171"/>
        <v>0</v>
      </c>
      <c r="BG513" s="22">
        <f t="shared" si="172"/>
        <v>0</v>
      </c>
      <c r="BH513" s="22">
        <f t="shared" si="173"/>
        <v>0</v>
      </c>
      <c r="BI513" s="22">
        <f t="shared" si="174"/>
        <v>0</v>
      </c>
      <c r="BJ513" s="22"/>
      <c r="BK513" s="26">
        <f t="shared" si="175"/>
        <v>0</v>
      </c>
      <c r="BL513" s="26" t="str">
        <f t="shared" si="176"/>
        <v>N</v>
      </c>
      <c r="BM513" s="27">
        <v>0</v>
      </c>
      <c r="BN513" s="28">
        <f t="shared" si="177"/>
        <v>0</v>
      </c>
      <c r="BO513" s="29">
        <f t="shared" si="178"/>
        <v>5</v>
      </c>
      <c r="BP513" s="30">
        <f t="shared" si="179"/>
        <v>500</v>
      </c>
      <c r="BQ513" s="31">
        <f t="shared" si="180"/>
        <v>0</v>
      </c>
      <c r="BR513" s="32">
        <f t="shared" si="181"/>
        <v>1.6666666666666667</v>
      </c>
      <c r="BS513" s="33">
        <f t="shared" si="182"/>
        <v>0</v>
      </c>
      <c r="BT513" s="34">
        <f t="shared" si="183"/>
        <v>0</v>
      </c>
      <c r="BU513" s="35">
        <v>0</v>
      </c>
      <c r="BV513" s="35">
        <v>10</v>
      </c>
      <c r="BW513" s="35">
        <v>0</v>
      </c>
      <c r="BX513" s="35">
        <v>0</v>
      </c>
      <c r="BY513" s="35">
        <v>0</v>
      </c>
      <c r="BZ513" s="35">
        <v>0</v>
      </c>
      <c r="CA513" s="36">
        <v>1255</v>
      </c>
    </row>
    <row r="514" spans="1:79" ht="15" customHeight="1">
      <c r="A514" s="47" t="s">
        <v>35</v>
      </c>
      <c r="B514" s="47" t="s">
        <v>1125</v>
      </c>
      <c r="C514" s="48" t="s">
        <v>1126</v>
      </c>
      <c r="D514" s="49" t="s">
        <v>1391</v>
      </c>
      <c r="E514" s="50">
        <f>VLOOKUP(I514,vendors!D:L,8,FALSE)</f>
        <v>40</v>
      </c>
      <c r="F514" s="50" t="str">
        <f>VLOOKUP(I514,vendors!D:L,9,FALSE)</f>
        <v>DENTAL VISION</v>
      </c>
      <c r="G514" s="49" t="s">
        <v>68</v>
      </c>
      <c r="H514" s="49" t="s">
        <v>1392</v>
      </c>
      <c r="I514" s="49">
        <v>820133</v>
      </c>
      <c r="J514" s="49"/>
      <c r="K514" s="47" t="s">
        <v>1129</v>
      </c>
      <c r="L514" s="51" t="s">
        <v>60</v>
      </c>
      <c r="M514" s="22">
        <f>VLOOKUP(I514,data!$A:$Y,2,FALSE)</f>
        <v>0</v>
      </c>
      <c r="N514" s="22">
        <f>VLOOKUP(I514,data!$A:$Y,4,FALSE)</f>
        <v>0</v>
      </c>
      <c r="O514" s="22">
        <f>VLOOKUP(I514,data!$A:$Y,6,FALSE)</f>
        <v>0</v>
      </c>
      <c r="P514" s="22">
        <f>VLOOKUP(I514,data!$A:$Y,8,FALSE)</f>
        <v>1</v>
      </c>
      <c r="Q514" s="22">
        <f>VLOOKUP(I514,data!$A:$Y,10,FALSE)</f>
        <v>0</v>
      </c>
      <c r="R514" s="22">
        <f>VLOOKUP(I514,data!$A:$Y,12,FALSE)</f>
        <v>0</v>
      </c>
      <c r="S514" s="22">
        <f>VLOOKUP(I514,data!$A:$Y,14,FALSE)</f>
        <v>0</v>
      </c>
      <c r="T514" s="22">
        <f>VLOOKUP(I514,data!$A:$Y,16,FALSE)</f>
        <v>0</v>
      </c>
      <c r="U514" s="22">
        <f>VLOOKUP(I514,data!$A:$Y,18,FALSE)</f>
        <v>0</v>
      </c>
      <c r="V514" s="23">
        <f>VLOOKUP(I514,data!$A:$Y,20,FALSE)</f>
        <v>0</v>
      </c>
      <c r="W514" s="22">
        <f>VLOOKUP(I514,data!$A:$Y,22,FALSE)</f>
        <v>0</v>
      </c>
      <c r="X514" s="22">
        <f>VLOOKUP(I514,data!$A:$Y,24,FALSE)</f>
        <v>0</v>
      </c>
      <c r="Y514" s="24">
        <f t="shared" ref="Y514:Y577" si="184">SUM(M514:X514)</f>
        <v>1</v>
      </c>
      <c r="Z514" s="22">
        <f>VLOOKUP(I514,data!$A:$Y,3,FALSE)</f>
        <v>0</v>
      </c>
      <c r="AA514" s="25"/>
      <c r="AB514" s="22">
        <f>VLOOKUP(I514,data!$A:$Y,5,FALSE)</f>
        <v>0</v>
      </c>
      <c r="AC514" s="25"/>
      <c r="AD514" s="22">
        <f>VLOOKUP(I514,data!$A:$Y,7,FALSE)</f>
        <v>0</v>
      </c>
      <c r="AE514" s="25"/>
      <c r="AF514" s="22">
        <f>VLOOKUP(I514,data!$A:$Y,9,FALSE)</f>
        <v>0</v>
      </c>
      <c r="AG514" s="25"/>
      <c r="AH514" s="22">
        <f>VLOOKUP(I514,data!$A:$Y,11,FALSE)</f>
        <v>0</v>
      </c>
      <c r="AI514" s="25"/>
      <c r="AJ514" s="22">
        <f>VLOOKUP(I514,data!$A:$Y,13,FALSE)</f>
        <v>0</v>
      </c>
      <c r="AK514" s="25"/>
      <c r="AL514" s="22">
        <f>VLOOKUP(I514,data!$A:$Y,15,FALSE)</f>
        <v>0</v>
      </c>
      <c r="AM514" s="25"/>
      <c r="AN514" s="22">
        <f>VLOOKUP(I514,data!$A:$Y,17,FALSE)</f>
        <v>0</v>
      </c>
      <c r="AO514" s="25"/>
      <c r="AP514" s="22">
        <f>VLOOKUP(I514,data!$A:$Y,19,FALSE)</f>
        <v>0</v>
      </c>
      <c r="AQ514" s="25"/>
      <c r="AR514" s="22">
        <f>VLOOKUP(I514,data!$A:$Y,21,FALSE)</f>
        <v>0</v>
      </c>
      <c r="AS514" s="25"/>
      <c r="AT514" s="22">
        <f>VLOOKUP(I514,data!$A:$Y,23,FALSE)</f>
        <v>0</v>
      </c>
      <c r="AU514" s="25"/>
      <c r="AV514" s="22">
        <f>VLOOKUP(I514,data!$A:$Y,25,FALSE)</f>
        <v>0</v>
      </c>
      <c r="AW514" s="26">
        <f t="shared" ref="AW514:AW577" si="185">SUM(Z514:AV514)</f>
        <v>0</v>
      </c>
      <c r="AX514" s="26">
        <f t="shared" ref="AX514:AX577" si="186">AW514*E514</f>
        <v>0</v>
      </c>
      <c r="AY514" s="22">
        <f t="shared" ref="AY514:AY577" si="187">IF(AA514&lt;&gt;0,AA514,Z514)</f>
        <v>0</v>
      </c>
      <c r="AZ514" s="22">
        <f t="shared" ref="AZ514:AZ577" si="188">IF(AC514&lt;&gt;0,AC514,AB514)</f>
        <v>0</v>
      </c>
      <c r="BA514" s="22">
        <f t="shared" ref="BA514:BA577" si="189">IF(AE514&lt;&gt;0,AE514,AD514)</f>
        <v>0</v>
      </c>
      <c r="BB514" s="22">
        <f t="shared" ref="BB514:BB577" si="190">IF(AG514&lt;&gt;0,AG514,AF514)</f>
        <v>0</v>
      </c>
      <c r="BC514" s="22">
        <f t="shared" ref="BC514:BC577" si="191">IF(AI514&lt;&gt;0,AI514,AH514)</f>
        <v>0</v>
      </c>
      <c r="BD514" s="22">
        <f t="shared" ref="BD514:BD577" si="192">IF(AK514&lt;&gt;0,AK514,AJ514)</f>
        <v>0</v>
      </c>
      <c r="BE514" s="22">
        <f t="shared" ref="BE514:BE577" si="193">IF(AM514&lt;&gt;0,AM514,AL514)</f>
        <v>0</v>
      </c>
      <c r="BF514" s="22">
        <f t="shared" ref="BF514:BF577" si="194">IF(AO514&lt;&gt;0,AO514,AN514)</f>
        <v>0</v>
      </c>
      <c r="BG514" s="22">
        <f t="shared" ref="BG514:BG577" si="195">IF(AQ514&lt;&gt;0,AQ514,AP514)</f>
        <v>0</v>
      </c>
      <c r="BH514" s="22">
        <f t="shared" ref="BH514:BH577" si="196">IF(AS514&lt;&gt;0,AS514,AR514)</f>
        <v>0</v>
      </c>
      <c r="BI514" s="22">
        <f t="shared" ref="BI514:BI577" si="197">IF(AU514&lt;&gt;0,AU514,AT514)</f>
        <v>0</v>
      </c>
      <c r="BJ514" s="22"/>
      <c r="BK514" s="26">
        <f t="shared" ref="BK514:BK577" si="198">SUM(AY514:BI514)*E514</f>
        <v>0</v>
      </c>
      <c r="BL514" s="26" t="str">
        <f t="shared" ref="BL514:BL577" si="199">IF(MIN(AY514:BJ514)&lt;0,"Y","N")</f>
        <v>N</v>
      </c>
      <c r="BM514" s="27">
        <v>0</v>
      </c>
      <c r="BN514" s="28">
        <f t="shared" ref="BN514:BN577" si="200">BM514*E514</f>
        <v>0</v>
      </c>
      <c r="BO514" s="29">
        <f t="shared" ref="BO514:BO577" si="201">ROUNDUP(SUM(BU514:BZ514)/2,0)</f>
        <v>0</v>
      </c>
      <c r="BP514" s="30">
        <f t="shared" ref="BP514:BP577" si="202">BO514*E514</f>
        <v>0</v>
      </c>
      <c r="BQ514" s="31">
        <f t="shared" ref="BQ514:BQ577" si="203">BM514*E514</f>
        <v>0</v>
      </c>
      <c r="BR514" s="32">
        <f t="shared" ref="BR514:BR577" si="204">AVERAGE(BU514:BZ514)</f>
        <v>0</v>
      </c>
      <c r="BS514" s="33">
        <f t="shared" ref="BS514:BS577" si="205">MEDIAN(BU514:BZ514)</f>
        <v>0</v>
      </c>
      <c r="BT514" s="34">
        <f t="shared" ref="BT514:BT577" si="206">IFERROR(F514*BR514,0)</f>
        <v>0</v>
      </c>
      <c r="BU514" s="35">
        <v>0</v>
      </c>
      <c r="BV514" s="35">
        <v>0</v>
      </c>
      <c r="BW514" s="35">
        <v>0</v>
      </c>
      <c r="BX514" s="35">
        <v>0</v>
      </c>
      <c r="BY514" s="35">
        <v>0</v>
      </c>
      <c r="BZ514" s="35">
        <v>0</v>
      </c>
      <c r="CA514" s="36">
        <v>1259</v>
      </c>
    </row>
    <row r="515" spans="1:79" ht="15" customHeight="1">
      <c r="A515" s="47" t="s">
        <v>35</v>
      </c>
      <c r="B515" s="47" t="s">
        <v>1125</v>
      </c>
      <c r="C515" s="48" t="s">
        <v>1126</v>
      </c>
      <c r="D515" s="49" t="s">
        <v>1393</v>
      </c>
      <c r="E515" s="50">
        <f>VLOOKUP(I515,vendors!D:L,8,FALSE)</f>
        <v>40</v>
      </c>
      <c r="F515" s="50" t="str">
        <f>VLOOKUP(I515,vendors!D:L,9,FALSE)</f>
        <v>DENTAL VISION</v>
      </c>
      <c r="G515" s="49" t="s">
        <v>68</v>
      </c>
      <c r="H515" s="49" t="s">
        <v>1394</v>
      </c>
      <c r="I515" s="49">
        <v>820134</v>
      </c>
      <c r="J515" s="49"/>
      <c r="K515" s="47" t="s">
        <v>1129</v>
      </c>
      <c r="L515" s="51" t="s">
        <v>60</v>
      </c>
      <c r="M515" s="22">
        <f>VLOOKUP(I515,data!$A:$Y,2,FALSE)</f>
        <v>0</v>
      </c>
      <c r="N515" s="22">
        <f>VLOOKUP(I515,data!$A:$Y,4,FALSE)</f>
        <v>0</v>
      </c>
      <c r="O515" s="22">
        <f>VLOOKUP(I515,data!$A:$Y,6,FALSE)</f>
        <v>0</v>
      </c>
      <c r="P515" s="22">
        <f>VLOOKUP(I515,data!$A:$Y,8,FALSE)</f>
        <v>1</v>
      </c>
      <c r="Q515" s="22">
        <f>VLOOKUP(I515,data!$A:$Y,10,FALSE)</f>
        <v>0</v>
      </c>
      <c r="R515" s="22">
        <f>VLOOKUP(I515,data!$A:$Y,12,FALSE)</f>
        <v>0</v>
      </c>
      <c r="S515" s="22">
        <f>VLOOKUP(I515,data!$A:$Y,14,FALSE)</f>
        <v>0</v>
      </c>
      <c r="T515" s="22">
        <f>VLOOKUP(I515,data!$A:$Y,16,FALSE)</f>
        <v>0</v>
      </c>
      <c r="U515" s="22">
        <f>VLOOKUP(I515,data!$A:$Y,18,FALSE)</f>
        <v>0</v>
      </c>
      <c r="V515" s="23">
        <f>VLOOKUP(I515,data!$A:$Y,20,FALSE)</f>
        <v>0</v>
      </c>
      <c r="W515" s="22">
        <f>VLOOKUP(I515,data!$A:$Y,22,FALSE)</f>
        <v>0</v>
      </c>
      <c r="X515" s="22">
        <f>VLOOKUP(I515,data!$A:$Y,24,FALSE)</f>
        <v>0</v>
      </c>
      <c r="Y515" s="24">
        <f t="shared" si="184"/>
        <v>1</v>
      </c>
      <c r="Z515" s="22">
        <f>VLOOKUP(I515,data!$A:$Y,3,FALSE)</f>
        <v>0</v>
      </c>
      <c r="AA515" s="25"/>
      <c r="AB515" s="22">
        <f>VLOOKUP(I515,data!$A:$Y,5,FALSE)</f>
        <v>0</v>
      </c>
      <c r="AC515" s="25"/>
      <c r="AD515" s="22">
        <f>VLOOKUP(I515,data!$A:$Y,7,FALSE)</f>
        <v>0</v>
      </c>
      <c r="AE515" s="25"/>
      <c r="AF515" s="22">
        <f>VLOOKUP(I515,data!$A:$Y,9,FALSE)</f>
        <v>0</v>
      </c>
      <c r="AG515" s="25"/>
      <c r="AH515" s="22">
        <f>VLOOKUP(I515,data!$A:$Y,11,FALSE)</f>
        <v>0</v>
      </c>
      <c r="AI515" s="25"/>
      <c r="AJ515" s="22">
        <f>VLOOKUP(I515,data!$A:$Y,13,FALSE)</f>
        <v>0</v>
      </c>
      <c r="AK515" s="25"/>
      <c r="AL515" s="22">
        <f>VLOOKUP(I515,data!$A:$Y,15,FALSE)</f>
        <v>0</v>
      </c>
      <c r="AM515" s="25"/>
      <c r="AN515" s="22">
        <f>VLOOKUP(I515,data!$A:$Y,17,FALSE)</f>
        <v>0</v>
      </c>
      <c r="AO515" s="25"/>
      <c r="AP515" s="22">
        <f>VLOOKUP(I515,data!$A:$Y,19,FALSE)</f>
        <v>0</v>
      </c>
      <c r="AQ515" s="25"/>
      <c r="AR515" s="22">
        <f>VLOOKUP(I515,data!$A:$Y,21,FALSE)</f>
        <v>0</v>
      </c>
      <c r="AS515" s="25"/>
      <c r="AT515" s="22">
        <f>VLOOKUP(I515,data!$A:$Y,23,FALSE)</f>
        <v>0</v>
      </c>
      <c r="AU515" s="25"/>
      <c r="AV515" s="22">
        <f>VLOOKUP(I515,data!$A:$Y,25,FALSE)</f>
        <v>0</v>
      </c>
      <c r="AW515" s="26">
        <f t="shared" si="185"/>
        <v>0</v>
      </c>
      <c r="AX515" s="26">
        <f t="shared" si="186"/>
        <v>0</v>
      </c>
      <c r="AY515" s="22">
        <f t="shared" si="187"/>
        <v>0</v>
      </c>
      <c r="AZ515" s="22">
        <f t="shared" si="188"/>
        <v>0</v>
      </c>
      <c r="BA515" s="22">
        <f t="shared" si="189"/>
        <v>0</v>
      </c>
      <c r="BB515" s="22">
        <f t="shared" si="190"/>
        <v>0</v>
      </c>
      <c r="BC515" s="22">
        <f t="shared" si="191"/>
        <v>0</v>
      </c>
      <c r="BD515" s="22">
        <f t="shared" si="192"/>
        <v>0</v>
      </c>
      <c r="BE515" s="22">
        <f t="shared" si="193"/>
        <v>0</v>
      </c>
      <c r="BF515" s="22">
        <f t="shared" si="194"/>
        <v>0</v>
      </c>
      <c r="BG515" s="22">
        <f t="shared" si="195"/>
        <v>0</v>
      </c>
      <c r="BH515" s="22">
        <f t="shared" si="196"/>
        <v>0</v>
      </c>
      <c r="BI515" s="22">
        <f t="shared" si="197"/>
        <v>0</v>
      </c>
      <c r="BJ515" s="22"/>
      <c r="BK515" s="26">
        <f t="shared" si="198"/>
        <v>0</v>
      </c>
      <c r="BL515" s="26" t="str">
        <f t="shared" si="199"/>
        <v>N</v>
      </c>
      <c r="BM515" s="27">
        <v>0</v>
      </c>
      <c r="BN515" s="28">
        <f t="shared" si="200"/>
        <v>0</v>
      </c>
      <c r="BO515" s="29">
        <f t="shared" si="201"/>
        <v>0</v>
      </c>
      <c r="BP515" s="30">
        <f t="shared" si="202"/>
        <v>0</v>
      </c>
      <c r="BQ515" s="31">
        <f t="shared" si="203"/>
        <v>0</v>
      </c>
      <c r="BR515" s="32">
        <f t="shared" si="204"/>
        <v>0</v>
      </c>
      <c r="BS515" s="33">
        <f t="shared" si="205"/>
        <v>0</v>
      </c>
      <c r="BT515" s="34">
        <f t="shared" si="206"/>
        <v>0</v>
      </c>
      <c r="BU515" s="35">
        <v>0</v>
      </c>
      <c r="BV515" s="35">
        <v>0</v>
      </c>
      <c r="BW515" s="35">
        <v>0</v>
      </c>
      <c r="BX515" s="35">
        <v>0</v>
      </c>
      <c r="BY515" s="35">
        <v>0</v>
      </c>
      <c r="BZ515" s="35">
        <v>0</v>
      </c>
      <c r="CA515" s="36">
        <v>1260</v>
      </c>
    </row>
    <row r="516" spans="1:79" ht="15" customHeight="1">
      <c r="A516" s="47" t="s">
        <v>35</v>
      </c>
      <c r="B516" s="47" t="s">
        <v>1125</v>
      </c>
      <c r="C516" s="48" t="s">
        <v>1126</v>
      </c>
      <c r="D516" s="49" t="s">
        <v>1395</v>
      </c>
      <c r="E516" s="50">
        <f>VLOOKUP(I516,vendors!D:L,8,FALSE)</f>
        <v>40</v>
      </c>
      <c r="F516" s="50" t="str">
        <f>VLOOKUP(I516,vendors!D:L,9,FALSE)</f>
        <v>DENTAL VISION</v>
      </c>
      <c r="G516" s="49" t="s">
        <v>68</v>
      </c>
      <c r="H516" s="49" t="s">
        <v>1396</v>
      </c>
      <c r="I516" s="49">
        <v>820135</v>
      </c>
      <c r="J516" s="49"/>
      <c r="K516" s="47" t="s">
        <v>1129</v>
      </c>
      <c r="L516" s="51" t="s">
        <v>60</v>
      </c>
      <c r="M516" s="22">
        <f>VLOOKUP(I516,data!$A:$Y,2,FALSE)</f>
        <v>0</v>
      </c>
      <c r="N516" s="22">
        <f>VLOOKUP(I516,data!$A:$Y,4,FALSE)</f>
        <v>0</v>
      </c>
      <c r="O516" s="22">
        <f>VLOOKUP(I516,data!$A:$Y,6,FALSE)</f>
        <v>0</v>
      </c>
      <c r="P516" s="22">
        <f>VLOOKUP(I516,data!$A:$Y,8,FALSE)</f>
        <v>0</v>
      </c>
      <c r="Q516" s="22">
        <f>VLOOKUP(I516,data!$A:$Y,10,FALSE)</f>
        <v>0</v>
      </c>
      <c r="R516" s="22">
        <f>VLOOKUP(I516,data!$A:$Y,12,FALSE)</f>
        <v>0</v>
      </c>
      <c r="S516" s="22">
        <f>VLOOKUP(I516,data!$A:$Y,14,FALSE)</f>
        <v>0</v>
      </c>
      <c r="T516" s="22">
        <f>VLOOKUP(I516,data!$A:$Y,16,FALSE)</f>
        <v>12</v>
      </c>
      <c r="U516" s="22">
        <f>VLOOKUP(I516,data!$A:$Y,18,FALSE)</f>
        <v>0</v>
      </c>
      <c r="V516" s="23">
        <f>VLOOKUP(I516,data!$A:$Y,20,FALSE)</f>
        <v>0</v>
      </c>
      <c r="W516" s="22">
        <f>VLOOKUP(I516,data!$A:$Y,22,FALSE)</f>
        <v>0</v>
      </c>
      <c r="X516" s="22">
        <f>VLOOKUP(I516,data!$A:$Y,24,FALSE)</f>
        <v>0</v>
      </c>
      <c r="Y516" s="24">
        <f t="shared" si="184"/>
        <v>12</v>
      </c>
      <c r="Z516" s="22">
        <f>VLOOKUP(I516,data!$A:$Y,3,FALSE)</f>
        <v>0</v>
      </c>
      <c r="AA516" s="25"/>
      <c r="AB516" s="22">
        <f>VLOOKUP(I516,data!$A:$Y,5,FALSE)</f>
        <v>0</v>
      </c>
      <c r="AC516" s="25"/>
      <c r="AD516" s="22">
        <f>VLOOKUP(I516,data!$A:$Y,7,FALSE)</f>
        <v>0</v>
      </c>
      <c r="AE516" s="25"/>
      <c r="AF516" s="22">
        <f>VLOOKUP(I516,data!$A:$Y,9,FALSE)</f>
        <v>0</v>
      </c>
      <c r="AG516" s="25"/>
      <c r="AH516" s="22">
        <f>VLOOKUP(I516,data!$A:$Y,11,FALSE)</f>
        <v>0</v>
      </c>
      <c r="AI516" s="25"/>
      <c r="AJ516" s="22">
        <f>VLOOKUP(I516,data!$A:$Y,13,FALSE)</f>
        <v>0</v>
      </c>
      <c r="AK516" s="25"/>
      <c r="AL516" s="22">
        <f>VLOOKUP(I516,data!$A:$Y,15,FALSE)</f>
        <v>0</v>
      </c>
      <c r="AM516" s="25"/>
      <c r="AN516" s="22">
        <f>VLOOKUP(I516,data!$A:$Y,17,FALSE)</f>
        <v>0</v>
      </c>
      <c r="AO516" s="25"/>
      <c r="AP516" s="22">
        <f>VLOOKUP(I516,data!$A:$Y,19,FALSE)</f>
        <v>0</v>
      </c>
      <c r="AQ516" s="25"/>
      <c r="AR516" s="22">
        <f>VLOOKUP(I516,data!$A:$Y,21,FALSE)</f>
        <v>0</v>
      </c>
      <c r="AS516" s="25"/>
      <c r="AT516" s="22">
        <f>VLOOKUP(I516,data!$A:$Y,23,FALSE)</f>
        <v>0</v>
      </c>
      <c r="AU516" s="25"/>
      <c r="AV516" s="22">
        <f>VLOOKUP(I516,data!$A:$Y,25,FALSE)</f>
        <v>0</v>
      </c>
      <c r="AW516" s="26">
        <f t="shared" si="185"/>
        <v>0</v>
      </c>
      <c r="AX516" s="26">
        <f t="shared" si="186"/>
        <v>0</v>
      </c>
      <c r="AY516" s="22">
        <f t="shared" si="187"/>
        <v>0</v>
      </c>
      <c r="AZ516" s="22">
        <f t="shared" si="188"/>
        <v>0</v>
      </c>
      <c r="BA516" s="22">
        <f t="shared" si="189"/>
        <v>0</v>
      </c>
      <c r="BB516" s="22">
        <f t="shared" si="190"/>
        <v>0</v>
      </c>
      <c r="BC516" s="22">
        <f t="shared" si="191"/>
        <v>0</v>
      </c>
      <c r="BD516" s="22">
        <f t="shared" si="192"/>
        <v>0</v>
      </c>
      <c r="BE516" s="22">
        <f t="shared" si="193"/>
        <v>0</v>
      </c>
      <c r="BF516" s="22">
        <f t="shared" si="194"/>
        <v>0</v>
      </c>
      <c r="BG516" s="22">
        <f t="shared" si="195"/>
        <v>0</v>
      </c>
      <c r="BH516" s="22">
        <f t="shared" si="196"/>
        <v>0</v>
      </c>
      <c r="BI516" s="22">
        <f t="shared" si="197"/>
        <v>0</v>
      </c>
      <c r="BJ516" s="22"/>
      <c r="BK516" s="26">
        <f t="shared" si="198"/>
        <v>0</v>
      </c>
      <c r="BL516" s="26" t="str">
        <f t="shared" si="199"/>
        <v>N</v>
      </c>
      <c r="BM516" s="27">
        <v>0</v>
      </c>
      <c r="BN516" s="28">
        <f t="shared" si="200"/>
        <v>0</v>
      </c>
      <c r="BO516" s="29">
        <f t="shared" si="201"/>
        <v>0</v>
      </c>
      <c r="BP516" s="30">
        <f t="shared" si="202"/>
        <v>0</v>
      </c>
      <c r="BQ516" s="31">
        <f t="shared" si="203"/>
        <v>0</v>
      </c>
      <c r="BR516" s="32">
        <f t="shared" si="204"/>
        <v>0</v>
      </c>
      <c r="BS516" s="33">
        <f t="shared" si="205"/>
        <v>0</v>
      </c>
      <c r="BT516" s="34">
        <f t="shared" si="206"/>
        <v>0</v>
      </c>
      <c r="BU516" s="35">
        <v>0</v>
      </c>
      <c r="BV516" s="35">
        <v>0</v>
      </c>
      <c r="BW516" s="35">
        <v>0</v>
      </c>
      <c r="BX516" s="35">
        <v>0</v>
      </c>
      <c r="BY516" s="35">
        <v>0</v>
      </c>
      <c r="BZ516" s="35">
        <v>0</v>
      </c>
      <c r="CA516" s="36">
        <v>1261</v>
      </c>
    </row>
    <row r="517" spans="1:79" ht="15" customHeight="1">
      <c r="A517" s="47" t="s">
        <v>35</v>
      </c>
      <c r="B517" s="47" t="s">
        <v>1125</v>
      </c>
      <c r="C517" s="48" t="s">
        <v>1126</v>
      </c>
      <c r="D517" s="49" t="s">
        <v>1397</v>
      </c>
      <c r="E517" s="50">
        <f>VLOOKUP(I517,vendors!D:L,8,FALSE)</f>
        <v>40</v>
      </c>
      <c r="F517" s="50" t="str">
        <f>VLOOKUP(I517,vendors!D:L,9,FALSE)</f>
        <v>DENTAL VISION</v>
      </c>
      <c r="G517" s="49" t="s">
        <v>68</v>
      </c>
      <c r="H517" s="49" t="s">
        <v>1398</v>
      </c>
      <c r="I517" s="49">
        <v>820136</v>
      </c>
      <c r="J517" s="49"/>
      <c r="K517" s="47" t="s">
        <v>1129</v>
      </c>
      <c r="L517" s="51" t="s">
        <v>60</v>
      </c>
      <c r="M517" s="22">
        <f>VLOOKUP(I517,data!$A:$Y,2,FALSE)</f>
        <v>0</v>
      </c>
      <c r="N517" s="22">
        <f>VLOOKUP(I517,data!$A:$Y,4,FALSE)</f>
        <v>0</v>
      </c>
      <c r="O517" s="22">
        <f>VLOOKUP(I517,data!$A:$Y,6,FALSE)</f>
        <v>0</v>
      </c>
      <c r="P517" s="22">
        <f>VLOOKUP(I517,data!$A:$Y,8,FALSE)</f>
        <v>0</v>
      </c>
      <c r="Q517" s="22">
        <f>VLOOKUP(I517,data!$A:$Y,10,FALSE)</f>
        <v>0</v>
      </c>
      <c r="R517" s="22">
        <f>VLOOKUP(I517,data!$A:$Y,12,FALSE)</f>
        <v>0</v>
      </c>
      <c r="S517" s="22">
        <f>VLOOKUP(I517,data!$A:$Y,14,FALSE)</f>
        <v>0</v>
      </c>
      <c r="T517" s="22">
        <f>VLOOKUP(I517,data!$A:$Y,16,FALSE)</f>
        <v>6</v>
      </c>
      <c r="U517" s="22">
        <f>VLOOKUP(I517,data!$A:$Y,18,FALSE)</f>
        <v>0</v>
      </c>
      <c r="V517" s="23">
        <f>VLOOKUP(I517,data!$A:$Y,20,FALSE)</f>
        <v>0</v>
      </c>
      <c r="W517" s="22">
        <f>VLOOKUP(I517,data!$A:$Y,22,FALSE)</f>
        <v>0</v>
      </c>
      <c r="X517" s="22">
        <f>VLOOKUP(I517,data!$A:$Y,24,FALSE)</f>
        <v>0</v>
      </c>
      <c r="Y517" s="24">
        <f t="shared" si="184"/>
        <v>6</v>
      </c>
      <c r="Z517" s="22">
        <f>VLOOKUP(I517,data!$A:$Y,3,FALSE)</f>
        <v>0</v>
      </c>
      <c r="AA517" s="25"/>
      <c r="AB517" s="22">
        <f>VLOOKUP(I517,data!$A:$Y,5,FALSE)</f>
        <v>0</v>
      </c>
      <c r="AC517" s="25"/>
      <c r="AD517" s="22">
        <f>VLOOKUP(I517,data!$A:$Y,7,FALSE)</f>
        <v>0</v>
      </c>
      <c r="AE517" s="25"/>
      <c r="AF517" s="22">
        <f>VLOOKUP(I517,data!$A:$Y,9,FALSE)</f>
        <v>0</v>
      </c>
      <c r="AG517" s="25"/>
      <c r="AH517" s="22">
        <f>VLOOKUP(I517,data!$A:$Y,11,FALSE)</f>
        <v>0</v>
      </c>
      <c r="AI517" s="25"/>
      <c r="AJ517" s="22">
        <f>VLOOKUP(I517,data!$A:$Y,13,FALSE)</f>
        <v>0</v>
      </c>
      <c r="AK517" s="25"/>
      <c r="AL517" s="22">
        <f>VLOOKUP(I517,data!$A:$Y,15,FALSE)</f>
        <v>0</v>
      </c>
      <c r="AM517" s="25"/>
      <c r="AN517" s="22">
        <f>VLOOKUP(I517,data!$A:$Y,17,FALSE)</f>
        <v>0</v>
      </c>
      <c r="AO517" s="25"/>
      <c r="AP517" s="22">
        <f>VLOOKUP(I517,data!$A:$Y,19,FALSE)</f>
        <v>0</v>
      </c>
      <c r="AQ517" s="25"/>
      <c r="AR517" s="22">
        <f>VLOOKUP(I517,data!$A:$Y,21,FALSE)</f>
        <v>0</v>
      </c>
      <c r="AS517" s="25"/>
      <c r="AT517" s="22">
        <f>VLOOKUP(I517,data!$A:$Y,23,FALSE)</f>
        <v>0</v>
      </c>
      <c r="AU517" s="25"/>
      <c r="AV517" s="22">
        <f>VLOOKUP(I517,data!$A:$Y,25,FALSE)</f>
        <v>0</v>
      </c>
      <c r="AW517" s="26">
        <f t="shared" si="185"/>
        <v>0</v>
      </c>
      <c r="AX517" s="26">
        <f t="shared" si="186"/>
        <v>0</v>
      </c>
      <c r="AY517" s="22">
        <f t="shared" si="187"/>
        <v>0</v>
      </c>
      <c r="AZ517" s="22">
        <f t="shared" si="188"/>
        <v>0</v>
      </c>
      <c r="BA517" s="22">
        <f t="shared" si="189"/>
        <v>0</v>
      </c>
      <c r="BB517" s="22">
        <f t="shared" si="190"/>
        <v>0</v>
      </c>
      <c r="BC517" s="22">
        <f t="shared" si="191"/>
        <v>0</v>
      </c>
      <c r="BD517" s="22">
        <f t="shared" si="192"/>
        <v>0</v>
      </c>
      <c r="BE517" s="22">
        <f t="shared" si="193"/>
        <v>0</v>
      </c>
      <c r="BF517" s="22">
        <f t="shared" si="194"/>
        <v>0</v>
      </c>
      <c r="BG517" s="22">
        <f t="shared" si="195"/>
        <v>0</v>
      </c>
      <c r="BH517" s="22">
        <f t="shared" si="196"/>
        <v>0</v>
      </c>
      <c r="BI517" s="22">
        <f t="shared" si="197"/>
        <v>0</v>
      </c>
      <c r="BJ517" s="22"/>
      <c r="BK517" s="26">
        <f t="shared" si="198"/>
        <v>0</v>
      </c>
      <c r="BL517" s="26" t="str">
        <f t="shared" si="199"/>
        <v>N</v>
      </c>
      <c r="BM517" s="27">
        <v>0</v>
      </c>
      <c r="BN517" s="28">
        <f t="shared" si="200"/>
        <v>0</v>
      </c>
      <c r="BO517" s="29">
        <f t="shared" si="201"/>
        <v>0</v>
      </c>
      <c r="BP517" s="30">
        <f t="shared" si="202"/>
        <v>0</v>
      </c>
      <c r="BQ517" s="31">
        <f t="shared" si="203"/>
        <v>0</v>
      </c>
      <c r="BR517" s="32">
        <f t="shared" si="204"/>
        <v>0</v>
      </c>
      <c r="BS517" s="33">
        <f t="shared" si="205"/>
        <v>0</v>
      </c>
      <c r="BT517" s="34">
        <f t="shared" si="206"/>
        <v>0</v>
      </c>
      <c r="BU517" s="35">
        <v>0</v>
      </c>
      <c r="BV517" s="35">
        <v>0</v>
      </c>
      <c r="BW517" s="35">
        <v>0</v>
      </c>
      <c r="BX517" s="35">
        <v>0</v>
      </c>
      <c r="BY517" s="35">
        <v>0</v>
      </c>
      <c r="BZ517" s="35">
        <v>0</v>
      </c>
      <c r="CA517" s="36">
        <v>1262</v>
      </c>
    </row>
    <row r="518" spans="1:79" ht="15" customHeight="1">
      <c r="A518" s="47" t="s">
        <v>35</v>
      </c>
      <c r="B518" s="47" t="s">
        <v>1125</v>
      </c>
      <c r="C518" s="48" t="s">
        <v>1126</v>
      </c>
      <c r="D518" s="49" t="s">
        <v>1399</v>
      </c>
      <c r="E518" s="50">
        <f>VLOOKUP(I518,vendors!D:L,8,FALSE)</f>
        <v>40</v>
      </c>
      <c r="F518" s="50" t="str">
        <f>VLOOKUP(I518,vendors!D:L,9,FALSE)</f>
        <v>DENTAL VISION</v>
      </c>
      <c r="G518" s="49" t="s">
        <v>68</v>
      </c>
      <c r="H518" s="49" t="s">
        <v>1400</v>
      </c>
      <c r="I518" s="49">
        <v>820137</v>
      </c>
      <c r="J518" s="49"/>
      <c r="K518" s="47" t="s">
        <v>1129</v>
      </c>
      <c r="L518" s="51" t="s">
        <v>60</v>
      </c>
      <c r="M518" s="22">
        <f>VLOOKUP(I518,data!$A:$Y,2,FALSE)</f>
        <v>0</v>
      </c>
      <c r="N518" s="22">
        <f>VLOOKUP(I518,data!$A:$Y,4,FALSE)</f>
        <v>0</v>
      </c>
      <c r="O518" s="22">
        <f>VLOOKUP(I518,data!$A:$Y,6,FALSE)</f>
        <v>0</v>
      </c>
      <c r="P518" s="22">
        <f>VLOOKUP(I518,data!$A:$Y,8,FALSE)</f>
        <v>0</v>
      </c>
      <c r="Q518" s="22">
        <f>VLOOKUP(I518,data!$A:$Y,10,FALSE)</f>
        <v>0</v>
      </c>
      <c r="R518" s="22">
        <f>VLOOKUP(I518,data!$A:$Y,12,FALSE)</f>
        <v>0</v>
      </c>
      <c r="S518" s="22">
        <f>VLOOKUP(I518,data!$A:$Y,14,FALSE)</f>
        <v>0</v>
      </c>
      <c r="T518" s="22">
        <f>VLOOKUP(I518,data!$A:$Y,16,FALSE)</f>
        <v>6</v>
      </c>
      <c r="U518" s="22">
        <f>VLOOKUP(I518,data!$A:$Y,18,FALSE)</f>
        <v>0</v>
      </c>
      <c r="V518" s="23">
        <f>VLOOKUP(I518,data!$A:$Y,20,FALSE)</f>
        <v>0</v>
      </c>
      <c r="W518" s="22">
        <f>VLOOKUP(I518,data!$A:$Y,22,FALSE)</f>
        <v>0</v>
      </c>
      <c r="X518" s="22">
        <f>VLOOKUP(I518,data!$A:$Y,24,FALSE)</f>
        <v>0</v>
      </c>
      <c r="Y518" s="24">
        <f t="shared" si="184"/>
        <v>6</v>
      </c>
      <c r="Z518" s="22">
        <f>VLOOKUP(I518,data!$A:$Y,3,FALSE)</f>
        <v>0</v>
      </c>
      <c r="AA518" s="25"/>
      <c r="AB518" s="22">
        <f>VLOOKUP(I518,data!$A:$Y,5,FALSE)</f>
        <v>0</v>
      </c>
      <c r="AC518" s="25"/>
      <c r="AD518" s="22">
        <f>VLOOKUP(I518,data!$A:$Y,7,FALSE)</f>
        <v>0</v>
      </c>
      <c r="AE518" s="25"/>
      <c r="AF518" s="22">
        <f>VLOOKUP(I518,data!$A:$Y,9,FALSE)</f>
        <v>0</v>
      </c>
      <c r="AG518" s="25"/>
      <c r="AH518" s="22">
        <f>VLOOKUP(I518,data!$A:$Y,11,FALSE)</f>
        <v>0</v>
      </c>
      <c r="AI518" s="25"/>
      <c r="AJ518" s="22">
        <f>VLOOKUP(I518,data!$A:$Y,13,FALSE)</f>
        <v>0</v>
      </c>
      <c r="AK518" s="25"/>
      <c r="AL518" s="22">
        <f>VLOOKUP(I518,data!$A:$Y,15,FALSE)</f>
        <v>0</v>
      </c>
      <c r="AM518" s="25"/>
      <c r="AN518" s="22">
        <f>VLOOKUP(I518,data!$A:$Y,17,FALSE)</f>
        <v>0</v>
      </c>
      <c r="AO518" s="25"/>
      <c r="AP518" s="22">
        <f>VLOOKUP(I518,data!$A:$Y,19,FALSE)</f>
        <v>0</v>
      </c>
      <c r="AQ518" s="25"/>
      <c r="AR518" s="22">
        <f>VLOOKUP(I518,data!$A:$Y,21,FALSE)</f>
        <v>0</v>
      </c>
      <c r="AS518" s="25"/>
      <c r="AT518" s="22">
        <f>VLOOKUP(I518,data!$A:$Y,23,FALSE)</f>
        <v>0</v>
      </c>
      <c r="AU518" s="25"/>
      <c r="AV518" s="22">
        <f>VLOOKUP(I518,data!$A:$Y,25,FALSE)</f>
        <v>0</v>
      </c>
      <c r="AW518" s="26">
        <f t="shared" si="185"/>
        <v>0</v>
      </c>
      <c r="AX518" s="26">
        <f t="shared" si="186"/>
        <v>0</v>
      </c>
      <c r="AY518" s="22">
        <f t="shared" si="187"/>
        <v>0</v>
      </c>
      <c r="AZ518" s="22">
        <f t="shared" si="188"/>
        <v>0</v>
      </c>
      <c r="BA518" s="22">
        <f t="shared" si="189"/>
        <v>0</v>
      </c>
      <c r="BB518" s="22">
        <f t="shared" si="190"/>
        <v>0</v>
      </c>
      <c r="BC518" s="22">
        <f t="shared" si="191"/>
        <v>0</v>
      </c>
      <c r="BD518" s="22">
        <f t="shared" si="192"/>
        <v>0</v>
      </c>
      <c r="BE518" s="22">
        <f t="shared" si="193"/>
        <v>0</v>
      </c>
      <c r="BF518" s="22">
        <f t="shared" si="194"/>
        <v>0</v>
      </c>
      <c r="BG518" s="22">
        <f t="shared" si="195"/>
        <v>0</v>
      </c>
      <c r="BH518" s="22">
        <f t="shared" si="196"/>
        <v>0</v>
      </c>
      <c r="BI518" s="22">
        <f t="shared" si="197"/>
        <v>0</v>
      </c>
      <c r="BJ518" s="22"/>
      <c r="BK518" s="26">
        <f t="shared" si="198"/>
        <v>0</v>
      </c>
      <c r="BL518" s="26" t="str">
        <f t="shared" si="199"/>
        <v>N</v>
      </c>
      <c r="BM518" s="27">
        <v>0</v>
      </c>
      <c r="BN518" s="28">
        <f t="shared" si="200"/>
        <v>0</v>
      </c>
      <c r="BO518" s="29">
        <f t="shared" si="201"/>
        <v>0</v>
      </c>
      <c r="BP518" s="30">
        <f t="shared" si="202"/>
        <v>0</v>
      </c>
      <c r="BQ518" s="31">
        <f t="shared" si="203"/>
        <v>0</v>
      </c>
      <c r="BR518" s="32">
        <f t="shared" si="204"/>
        <v>0</v>
      </c>
      <c r="BS518" s="33">
        <f t="shared" si="205"/>
        <v>0</v>
      </c>
      <c r="BT518" s="34">
        <f t="shared" si="206"/>
        <v>0</v>
      </c>
      <c r="BU518" s="35">
        <v>0</v>
      </c>
      <c r="BV518" s="35">
        <v>0</v>
      </c>
      <c r="BW518" s="35">
        <v>0</v>
      </c>
      <c r="BX518" s="35">
        <v>0</v>
      </c>
      <c r="BY518" s="35">
        <v>0</v>
      </c>
      <c r="BZ518" s="35">
        <v>0</v>
      </c>
      <c r="CA518" s="36">
        <v>1268</v>
      </c>
    </row>
    <row r="519" spans="1:79" ht="15" customHeight="1">
      <c r="A519" s="47" t="s">
        <v>35</v>
      </c>
      <c r="B519" s="47" t="s">
        <v>1125</v>
      </c>
      <c r="C519" s="48" t="s">
        <v>1126</v>
      </c>
      <c r="D519" s="49" t="s">
        <v>1401</v>
      </c>
      <c r="E519" s="50">
        <f>VLOOKUP(I519,vendors!D:L,8,FALSE)</f>
        <v>250</v>
      </c>
      <c r="F519" s="50" t="str">
        <f>VLOOKUP(I519,vendors!D:L,9,FALSE)</f>
        <v>DENTAL VISION</v>
      </c>
      <c r="G519" s="49" t="s">
        <v>347</v>
      </c>
      <c r="H519" s="49" t="s">
        <v>1402</v>
      </c>
      <c r="I519" s="49">
        <v>820132</v>
      </c>
      <c r="J519" s="49"/>
      <c r="K519" s="47" t="s">
        <v>1129</v>
      </c>
      <c r="L519" s="51" t="s">
        <v>60</v>
      </c>
      <c r="M519" s="22">
        <f>VLOOKUP(I519,data!$A:$Y,2,FALSE)</f>
        <v>0</v>
      </c>
      <c r="N519" s="22">
        <f>VLOOKUP(I519,data!$A:$Y,4,FALSE)</f>
        <v>0</v>
      </c>
      <c r="O519" s="22">
        <f>VLOOKUP(I519,data!$A:$Y,6,FALSE)</f>
        <v>0</v>
      </c>
      <c r="P519" s="22">
        <f>VLOOKUP(I519,data!$A:$Y,8,FALSE)</f>
        <v>0</v>
      </c>
      <c r="Q519" s="22">
        <f>VLOOKUP(I519,data!$A:$Y,10,FALSE)</f>
        <v>0</v>
      </c>
      <c r="R519" s="22">
        <f>VLOOKUP(I519,data!$A:$Y,12,FALSE)</f>
        <v>0</v>
      </c>
      <c r="S519" s="22">
        <f>VLOOKUP(I519,data!$A:$Y,14,FALSE)</f>
        <v>0</v>
      </c>
      <c r="T519" s="22">
        <f>VLOOKUP(I519,data!$A:$Y,16,FALSE)</f>
        <v>0</v>
      </c>
      <c r="U519" s="22">
        <f>VLOOKUP(I519,data!$A:$Y,18,FALSE)</f>
        <v>0</v>
      </c>
      <c r="V519" s="23">
        <f>VLOOKUP(I519,data!$A:$Y,20,FALSE)</f>
        <v>0</v>
      </c>
      <c r="W519" s="22">
        <f>VLOOKUP(I519,data!$A:$Y,22,FALSE)</f>
        <v>0</v>
      </c>
      <c r="X519" s="22">
        <f>VLOOKUP(I519,data!$A:$Y,24,FALSE)</f>
        <v>0</v>
      </c>
      <c r="Y519" s="24">
        <f t="shared" si="184"/>
        <v>0</v>
      </c>
      <c r="Z519" s="22">
        <f>VLOOKUP(I519,data!$A:$Y,3,FALSE)</f>
        <v>0</v>
      </c>
      <c r="AA519" s="25"/>
      <c r="AB519" s="22">
        <f>VLOOKUP(I519,data!$A:$Y,5,FALSE)</f>
        <v>0</v>
      </c>
      <c r="AC519" s="25"/>
      <c r="AD519" s="22">
        <f>VLOOKUP(I519,data!$A:$Y,7,FALSE)</f>
        <v>0</v>
      </c>
      <c r="AE519" s="25"/>
      <c r="AF519" s="22">
        <f>VLOOKUP(I519,data!$A:$Y,9,FALSE)</f>
        <v>0</v>
      </c>
      <c r="AG519" s="25"/>
      <c r="AH519" s="22">
        <f>VLOOKUP(I519,data!$A:$Y,11,FALSE)</f>
        <v>0</v>
      </c>
      <c r="AI519" s="25"/>
      <c r="AJ519" s="22">
        <f>VLOOKUP(I519,data!$A:$Y,13,FALSE)</f>
        <v>0</v>
      </c>
      <c r="AK519" s="25"/>
      <c r="AL519" s="22">
        <f>VLOOKUP(I519,data!$A:$Y,15,FALSE)</f>
        <v>0</v>
      </c>
      <c r="AM519" s="25"/>
      <c r="AN519" s="22">
        <f>VLOOKUP(I519,data!$A:$Y,17,FALSE)</f>
        <v>0</v>
      </c>
      <c r="AO519" s="25"/>
      <c r="AP519" s="22">
        <f>VLOOKUP(I519,data!$A:$Y,19,FALSE)</f>
        <v>0</v>
      </c>
      <c r="AQ519" s="25"/>
      <c r="AR519" s="22">
        <f>VLOOKUP(I519,data!$A:$Y,21,FALSE)</f>
        <v>0</v>
      </c>
      <c r="AS519" s="25"/>
      <c r="AT519" s="22">
        <f>VLOOKUP(I519,data!$A:$Y,23,FALSE)</f>
        <v>0</v>
      </c>
      <c r="AU519" s="25"/>
      <c r="AV519" s="22">
        <f>VLOOKUP(I519,data!$A:$Y,25,FALSE)</f>
        <v>0</v>
      </c>
      <c r="AW519" s="26">
        <f t="shared" si="185"/>
        <v>0</v>
      </c>
      <c r="AX519" s="26">
        <f t="shared" si="186"/>
        <v>0</v>
      </c>
      <c r="AY519" s="22">
        <f t="shared" si="187"/>
        <v>0</v>
      </c>
      <c r="AZ519" s="22">
        <f t="shared" si="188"/>
        <v>0</v>
      </c>
      <c r="BA519" s="22">
        <f t="shared" si="189"/>
        <v>0</v>
      </c>
      <c r="BB519" s="22">
        <f t="shared" si="190"/>
        <v>0</v>
      </c>
      <c r="BC519" s="22">
        <f t="shared" si="191"/>
        <v>0</v>
      </c>
      <c r="BD519" s="22">
        <f t="shared" si="192"/>
        <v>0</v>
      </c>
      <c r="BE519" s="22">
        <f t="shared" si="193"/>
        <v>0</v>
      </c>
      <c r="BF519" s="22">
        <f t="shared" si="194"/>
        <v>0</v>
      </c>
      <c r="BG519" s="22">
        <f t="shared" si="195"/>
        <v>0</v>
      </c>
      <c r="BH519" s="22">
        <f t="shared" si="196"/>
        <v>0</v>
      </c>
      <c r="BI519" s="22">
        <f t="shared" si="197"/>
        <v>0</v>
      </c>
      <c r="BJ519" s="22"/>
      <c r="BK519" s="26">
        <f t="shared" si="198"/>
        <v>0</v>
      </c>
      <c r="BL519" s="26" t="str">
        <f t="shared" si="199"/>
        <v>N</v>
      </c>
      <c r="BM519" s="27">
        <v>0</v>
      </c>
      <c r="BN519" s="28">
        <f t="shared" si="200"/>
        <v>0</v>
      </c>
      <c r="BO519" s="29">
        <f t="shared" si="201"/>
        <v>2</v>
      </c>
      <c r="BP519" s="30">
        <f t="shared" si="202"/>
        <v>500</v>
      </c>
      <c r="BQ519" s="31">
        <f t="shared" si="203"/>
        <v>0</v>
      </c>
      <c r="BR519" s="32">
        <f t="shared" si="204"/>
        <v>0.5</v>
      </c>
      <c r="BS519" s="33">
        <f t="shared" si="205"/>
        <v>0</v>
      </c>
      <c r="BT519" s="34">
        <f t="shared" si="206"/>
        <v>0</v>
      </c>
      <c r="BU519" s="35">
        <v>0</v>
      </c>
      <c r="BV519" s="35">
        <v>3</v>
      </c>
      <c r="BW519" s="35">
        <v>0</v>
      </c>
      <c r="BX519" s="35">
        <v>0</v>
      </c>
      <c r="BY519" s="35">
        <v>0</v>
      </c>
      <c r="BZ519" s="35">
        <v>0</v>
      </c>
      <c r="CA519" s="36">
        <v>1269</v>
      </c>
    </row>
    <row r="520" spans="1:79" ht="15" customHeight="1">
      <c r="A520" s="47" t="s">
        <v>35</v>
      </c>
      <c r="B520" s="47" t="s">
        <v>1125</v>
      </c>
      <c r="C520" s="48" t="s">
        <v>1126</v>
      </c>
      <c r="D520" s="49" t="s">
        <v>1403</v>
      </c>
      <c r="E520" s="50">
        <f>VLOOKUP(I520,vendors!D:L,8,FALSE)</f>
        <v>70</v>
      </c>
      <c r="F520" s="50" t="str">
        <f>VLOOKUP(I520,vendors!D:L,9,FALSE)</f>
        <v>CTM</v>
      </c>
      <c r="G520" s="49" t="s">
        <v>341</v>
      </c>
      <c r="H520" s="49" t="s">
        <v>1404</v>
      </c>
      <c r="I520" s="49">
        <v>820063</v>
      </c>
      <c r="J520" s="49"/>
      <c r="K520" s="47" t="s">
        <v>1129</v>
      </c>
      <c r="L520" s="51" t="s">
        <v>1405</v>
      </c>
      <c r="M520" s="22">
        <f>VLOOKUP(I520,data!$A:$Y,2,FALSE)</f>
        <v>0</v>
      </c>
      <c r="N520" s="22">
        <f>VLOOKUP(I520,data!$A:$Y,4,FALSE)</f>
        <v>0</v>
      </c>
      <c r="O520" s="22">
        <f>VLOOKUP(I520,data!$A:$Y,6,FALSE)</f>
        <v>1</v>
      </c>
      <c r="P520" s="22">
        <f>VLOOKUP(I520,data!$A:$Y,8,FALSE)</f>
        <v>6</v>
      </c>
      <c r="Q520" s="22">
        <f>VLOOKUP(I520,data!$A:$Y,10,FALSE)</f>
        <v>0</v>
      </c>
      <c r="R520" s="22">
        <f>VLOOKUP(I520,data!$A:$Y,12,FALSE)</f>
        <v>1</v>
      </c>
      <c r="S520" s="22">
        <f>VLOOKUP(I520,data!$A:$Y,14,FALSE)</f>
        <v>8</v>
      </c>
      <c r="T520" s="22">
        <f>VLOOKUP(I520,data!$A:$Y,16,FALSE)</f>
        <v>0</v>
      </c>
      <c r="U520" s="22">
        <f>VLOOKUP(I520,data!$A:$Y,18,FALSE)</f>
        <v>4</v>
      </c>
      <c r="V520" s="23">
        <f>VLOOKUP(I520,data!$A:$Y,20,FALSE)</f>
        <v>0</v>
      </c>
      <c r="W520" s="22">
        <f>VLOOKUP(I520,data!$A:$Y,22,FALSE)</f>
        <v>0</v>
      </c>
      <c r="X520" s="22">
        <f>VLOOKUP(I520,data!$A:$Y,24,FALSE)</f>
        <v>0</v>
      </c>
      <c r="Y520" s="24">
        <f t="shared" si="184"/>
        <v>20</v>
      </c>
      <c r="Z520" s="22">
        <f>VLOOKUP(I520,data!$A:$Y,3,FALSE)</f>
        <v>0</v>
      </c>
      <c r="AA520" s="25"/>
      <c r="AB520" s="22">
        <f>VLOOKUP(I520,data!$A:$Y,5,FALSE)</f>
        <v>0</v>
      </c>
      <c r="AC520" s="25"/>
      <c r="AD520" s="22">
        <f>VLOOKUP(I520,data!$A:$Y,7,FALSE)</f>
        <v>0</v>
      </c>
      <c r="AE520" s="25"/>
      <c r="AF520" s="22">
        <f>VLOOKUP(I520,data!$A:$Y,9,FALSE)</f>
        <v>0</v>
      </c>
      <c r="AG520" s="25"/>
      <c r="AH520" s="22">
        <f>VLOOKUP(I520,data!$A:$Y,11,FALSE)</f>
        <v>0</v>
      </c>
      <c r="AI520" s="25"/>
      <c r="AJ520" s="22">
        <f>VLOOKUP(I520,data!$A:$Y,13,FALSE)</f>
        <v>0</v>
      </c>
      <c r="AK520" s="25"/>
      <c r="AL520" s="22">
        <f>VLOOKUP(I520,data!$A:$Y,15,FALSE)</f>
        <v>0</v>
      </c>
      <c r="AM520" s="25"/>
      <c r="AN520" s="22">
        <f>VLOOKUP(I520,data!$A:$Y,17,FALSE)</f>
        <v>0</v>
      </c>
      <c r="AO520" s="25"/>
      <c r="AP520" s="22">
        <f>VLOOKUP(I520,data!$A:$Y,19,FALSE)</f>
        <v>0</v>
      </c>
      <c r="AQ520" s="25"/>
      <c r="AR520" s="22">
        <f>VLOOKUP(I520,data!$A:$Y,21,FALSE)</f>
        <v>0</v>
      </c>
      <c r="AS520" s="25"/>
      <c r="AT520" s="22">
        <f>VLOOKUP(I520,data!$A:$Y,23,FALSE)</f>
        <v>0</v>
      </c>
      <c r="AU520" s="25"/>
      <c r="AV520" s="22">
        <f>VLOOKUP(I520,data!$A:$Y,25,FALSE)</f>
        <v>0</v>
      </c>
      <c r="AW520" s="26">
        <f t="shared" si="185"/>
        <v>0</v>
      </c>
      <c r="AX520" s="26">
        <f t="shared" si="186"/>
        <v>0</v>
      </c>
      <c r="AY520" s="22">
        <f t="shared" si="187"/>
        <v>0</v>
      </c>
      <c r="AZ520" s="22">
        <f t="shared" si="188"/>
        <v>0</v>
      </c>
      <c r="BA520" s="22">
        <f t="shared" si="189"/>
        <v>0</v>
      </c>
      <c r="BB520" s="22">
        <f t="shared" si="190"/>
        <v>0</v>
      </c>
      <c r="BC520" s="22">
        <f t="shared" si="191"/>
        <v>0</v>
      </c>
      <c r="BD520" s="22">
        <f t="shared" si="192"/>
        <v>0</v>
      </c>
      <c r="BE520" s="22">
        <f t="shared" si="193"/>
        <v>0</v>
      </c>
      <c r="BF520" s="22">
        <f t="shared" si="194"/>
        <v>0</v>
      </c>
      <c r="BG520" s="22">
        <f t="shared" si="195"/>
        <v>0</v>
      </c>
      <c r="BH520" s="22">
        <f t="shared" si="196"/>
        <v>0</v>
      </c>
      <c r="BI520" s="22">
        <f t="shared" si="197"/>
        <v>0</v>
      </c>
      <c r="BJ520" s="22"/>
      <c r="BK520" s="26">
        <f t="shared" si="198"/>
        <v>0</v>
      </c>
      <c r="BL520" s="26" t="str">
        <f t="shared" si="199"/>
        <v>N</v>
      </c>
      <c r="BM520" s="27">
        <v>20</v>
      </c>
      <c r="BN520" s="28">
        <f t="shared" si="200"/>
        <v>1400</v>
      </c>
      <c r="BO520" s="29">
        <f t="shared" si="201"/>
        <v>58</v>
      </c>
      <c r="BP520" s="30">
        <f t="shared" si="202"/>
        <v>4060</v>
      </c>
      <c r="BQ520" s="31">
        <f t="shared" si="203"/>
        <v>1400</v>
      </c>
      <c r="BR520" s="32">
        <f t="shared" si="204"/>
        <v>19.166666666666668</v>
      </c>
      <c r="BS520" s="33">
        <f t="shared" si="205"/>
        <v>21.5</v>
      </c>
      <c r="BT520" s="34">
        <f t="shared" si="206"/>
        <v>0</v>
      </c>
      <c r="BU520" s="35">
        <v>0</v>
      </c>
      <c r="BV520" s="35">
        <v>10</v>
      </c>
      <c r="BW520" s="35">
        <v>32</v>
      </c>
      <c r="BX520" s="35">
        <v>16</v>
      </c>
      <c r="BY520" s="35">
        <v>27</v>
      </c>
      <c r="BZ520" s="35">
        <v>30</v>
      </c>
      <c r="CA520" s="36">
        <v>1274</v>
      </c>
    </row>
    <row r="521" spans="1:79" ht="15" customHeight="1">
      <c r="A521" s="47" t="s">
        <v>35</v>
      </c>
      <c r="B521" s="47" t="s">
        <v>1125</v>
      </c>
      <c r="C521" s="48" t="s">
        <v>1126</v>
      </c>
      <c r="D521" s="49" t="s">
        <v>1406</v>
      </c>
      <c r="E521" s="50">
        <f>VLOOKUP(I521,vendors!D:L,8,FALSE)</f>
        <v>180</v>
      </c>
      <c r="F521" s="50" t="str">
        <f>VLOOKUP(I521,vendors!D:L,9,FALSE)</f>
        <v>SD ทันตเวช</v>
      </c>
      <c r="G521" s="49" t="s">
        <v>849</v>
      </c>
      <c r="H521" s="49" t="s">
        <v>1407</v>
      </c>
      <c r="I521" s="49">
        <v>820077</v>
      </c>
      <c r="J521" s="49"/>
      <c r="K521" s="47" t="s">
        <v>1129</v>
      </c>
      <c r="L521" s="51" t="s">
        <v>1408</v>
      </c>
      <c r="M521" s="22">
        <f>VLOOKUP(I521,data!$A:$Y,2,FALSE)</f>
        <v>0</v>
      </c>
      <c r="N521" s="22">
        <f>VLOOKUP(I521,data!$A:$Y,4,FALSE)</f>
        <v>8</v>
      </c>
      <c r="O521" s="22">
        <f>VLOOKUP(I521,data!$A:$Y,6,FALSE)</f>
        <v>2</v>
      </c>
      <c r="P521" s="22">
        <f>VLOOKUP(I521,data!$A:$Y,8,FALSE)</f>
        <v>0</v>
      </c>
      <c r="Q521" s="22">
        <f>VLOOKUP(I521,data!$A:$Y,10,FALSE)</f>
        <v>0</v>
      </c>
      <c r="R521" s="22">
        <f>VLOOKUP(I521,data!$A:$Y,12,FALSE)</f>
        <v>0</v>
      </c>
      <c r="S521" s="22">
        <f>VLOOKUP(I521,data!$A:$Y,14,FALSE)</f>
        <v>0</v>
      </c>
      <c r="T521" s="22">
        <f>VLOOKUP(I521,data!$A:$Y,16,FALSE)</f>
        <v>1</v>
      </c>
      <c r="U521" s="22">
        <f>VLOOKUP(I521,data!$A:$Y,18,FALSE)</f>
        <v>1</v>
      </c>
      <c r="V521" s="23">
        <f>VLOOKUP(I521,data!$A:$Y,20,FALSE)</f>
        <v>0</v>
      </c>
      <c r="W521" s="22">
        <f>VLOOKUP(I521,data!$A:$Y,22,FALSE)</f>
        <v>0</v>
      </c>
      <c r="X521" s="22">
        <f>VLOOKUP(I521,data!$A:$Y,24,FALSE)</f>
        <v>0</v>
      </c>
      <c r="Y521" s="24">
        <f t="shared" si="184"/>
        <v>12</v>
      </c>
      <c r="Z521" s="22">
        <f>VLOOKUP(I521,data!$A:$Y,3,FALSE)</f>
        <v>0</v>
      </c>
      <c r="AA521" s="25"/>
      <c r="AB521" s="22">
        <f>VLOOKUP(I521,data!$A:$Y,5,FALSE)</f>
        <v>0</v>
      </c>
      <c r="AC521" s="25"/>
      <c r="AD521" s="22">
        <f>VLOOKUP(I521,data!$A:$Y,7,FALSE)</f>
        <v>0</v>
      </c>
      <c r="AE521" s="25"/>
      <c r="AF521" s="22">
        <f>VLOOKUP(I521,data!$A:$Y,9,FALSE)</f>
        <v>0</v>
      </c>
      <c r="AG521" s="25"/>
      <c r="AH521" s="22">
        <f>VLOOKUP(I521,data!$A:$Y,11,FALSE)</f>
        <v>0</v>
      </c>
      <c r="AI521" s="25"/>
      <c r="AJ521" s="22">
        <f>VLOOKUP(I521,data!$A:$Y,13,FALSE)</f>
        <v>0</v>
      </c>
      <c r="AK521" s="25"/>
      <c r="AL521" s="22">
        <f>VLOOKUP(I521,data!$A:$Y,15,FALSE)</f>
        <v>0</v>
      </c>
      <c r="AM521" s="25"/>
      <c r="AN521" s="22">
        <f>VLOOKUP(I521,data!$A:$Y,17,FALSE)</f>
        <v>0</v>
      </c>
      <c r="AO521" s="25"/>
      <c r="AP521" s="22">
        <f>VLOOKUP(I521,data!$A:$Y,19,FALSE)</f>
        <v>0</v>
      </c>
      <c r="AQ521" s="25"/>
      <c r="AR521" s="22">
        <f>VLOOKUP(I521,data!$A:$Y,21,FALSE)</f>
        <v>0</v>
      </c>
      <c r="AS521" s="25"/>
      <c r="AT521" s="22">
        <f>VLOOKUP(I521,data!$A:$Y,23,FALSE)</f>
        <v>0</v>
      </c>
      <c r="AU521" s="25"/>
      <c r="AV521" s="22">
        <f>VLOOKUP(I521,data!$A:$Y,25,FALSE)</f>
        <v>0</v>
      </c>
      <c r="AW521" s="26">
        <f t="shared" si="185"/>
        <v>0</v>
      </c>
      <c r="AX521" s="26">
        <f t="shared" si="186"/>
        <v>0</v>
      </c>
      <c r="AY521" s="22">
        <f t="shared" si="187"/>
        <v>0</v>
      </c>
      <c r="AZ521" s="22">
        <f t="shared" si="188"/>
        <v>0</v>
      </c>
      <c r="BA521" s="22">
        <f t="shared" si="189"/>
        <v>0</v>
      </c>
      <c r="BB521" s="22">
        <f t="shared" si="190"/>
        <v>0</v>
      </c>
      <c r="BC521" s="22">
        <f t="shared" si="191"/>
        <v>0</v>
      </c>
      <c r="BD521" s="22">
        <f t="shared" si="192"/>
        <v>0</v>
      </c>
      <c r="BE521" s="22">
        <f t="shared" si="193"/>
        <v>0</v>
      </c>
      <c r="BF521" s="22">
        <f t="shared" si="194"/>
        <v>0</v>
      </c>
      <c r="BG521" s="22">
        <f t="shared" si="195"/>
        <v>0</v>
      </c>
      <c r="BH521" s="22">
        <f t="shared" si="196"/>
        <v>0</v>
      </c>
      <c r="BI521" s="22">
        <f t="shared" si="197"/>
        <v>0</v>
      </c>
      <c r="BJ521" s="22"/>
      <c r="BK521" s="26">
        <f t="shared" si="198"/>
        <v>0</v>
      </c>
      <c r="BL521" s="26" t="str">
        <f t="shared" si="199"/>
        <v>N</v>
      </c>
      <c r="BM521" s="27">
        <v>0</v>
      </c>
      <c r="BN521" s="28">
        <f t="shared" si="200"/>
        <v>0</v>
      </c>
      <c r="BO521" s="29">
        <f t="shared" si="201"/>
        <v>0</v>
      </c>
      <c r="BP521" s="30">
        <f t="shared" si="202"/>
        <v>0</v>
      </c>
      <c r="BQ521" s="31">
        <f t="shared" si="203"/>
        <v>0</v>
      </c>
      <c r="BR521" s="32">
        <f t="shared" si="204"/>
        <v>0</v>
      </c>
      <c r="BS521" s="33">
        <f t="shared" si="205"/>
        <v>0</v>
      </c>
      <c r="BT521" s="34">
        <f t="shared" si="206"/>
        <v>0</v>
      </c>
      <c r="BU521" s="35">
        <v>0</v>
      </c>
      <c r="BV521" s="35">
        <v>0</v>
      </c>
      <c r="BW521" s="35">
        <v>0</v>
      </c>
      <c r="BX521" s="35">
        <v>0</v>
      </c>
      <c r="BY521" s="35">
        <v>0</v>
      </c>
      <c r="BZ521" s="35">
        <v>0</v>
      </c>
      <c r="CA521" s="36">
        <v>1294</v>
      </c>
    </row>
    <row r="522" spans="1:79" ht="15" customHeight="1">
      <c r="A522" s="47" t="s">
        <v>35</v>
      </c>
      <c r="B522" s="47" t="s">
        <v>1125</v>
      </c>
      <c r="C522" s="48" t="s">
        <v>1126</v>
      </c>
      <c r="D522" s="49" t="s">
        <v>1409</v>
      </c>
      <c r="E522" s="50">
        <f>VLOOKUP(I522,vendors!D:L,8,FALSE)</f>
        <v>100</v>
      </c>
      <c r="F522" s="50" t="str">
        <f>VLOOKUP(I522,vendors!D:L,9,FALSE)</f>
        <v>Dent Mate</v>
      </c>
      <c r="G522" s="49" t="s">
        <v>849</v>
      </c>
      <c r="H522" s="49" t="s">
        <v>1410</v>
      </c>
      <c r="I522" s="49">
        <v>820064</v>
      </c>
      <c r="J522" s="49"/>
      <c r="K522" s="47" t="s">
        <v>1129</v>
      </c>
      <c r="L522" s="51" t="s">
        <v>1408</v>
      </c>
      <c r="M522" s="22">
        <f>VLOOKUP(I522,data!$A:$Y,2,FALSE)</f>
        <v>0</v>
      </c>
      <c r="N522" s="22">
        <f>VLOOKUP(I522,data!$A:$Y,4,FALSE)</f>
        <v>5</v>
      </c>
      <c r="O522" s="22">
        <f>VLOOKUP(I522,data!$A:$Y,6,FALSE)</f>
        <v>0</v>
      </c>
      <c r="P522" s="22">
        <f>VLOOKUP(I522,data!$A:$Y,8,FALSE)</f>
        <v>0</v>
      </c>
      <c r="Q522" s="22">
        <f>VLOOKUP(I522,data!$A:$Y,10,FALSE)</f>
        <v>0</v>
      </c>
      <c r="R522" s="22">
        <f>VLOOKUP(I522,data!$A:$Y,12,FALSE)</f>
        <v>0</v>
      </c>
      <c r="S522" s="22">
        <f>VLOOKUP(I522,data!$A:$Y,14,FALSE)</f>
        <v>0</v>
      </c>
      <c r="T522" s="22">
        <f>VLOOKUP(I522,data!$A:$Y,16,FALSE)</f>
        <v>0</v>
      </c>
      <c r="U522" s="22">
        <f>VLOOKUP(I522,data!$A:$Y,18,FALSE)</f>
        <v>2</v>
      </c>
      <c r="V522" s="23">
        <f>VLOOKUP(I522,data!$A:$Y,20,FALSE)</f>
        <v>0</v>
      </c>
      <c r="W522" s="22">
        <f>VLOOKUP(I522,data!$A:$Y,22,FALSE)</f>
        <v>0</v>
      </c>
      <c r="X522" s="22">
        <f>VLOOKUP(I522,data!$A:$Y,24,FALSE)</f>
        <v>0</v>
      </c>
      <c r="Y522" s="24">
        <f t="shared" si="184"/>
        <v>7</v>
      </c>
      <c r="Z522" s="22">
        <f>VLOOKUP(I522,data!$A:$Y,3,FALSE)</f>
        <v>0</v>
      </c>
      <c r="AA522" s="25"/>
      <c r="AB522" s="22">
        <f>VLOOKUP(I522,data!$A:$Y,5,FALSE)</f>
        <v>0</v>
      </c>
      <c r="AC522" s="25"/>
      <c r="AD522" s="22">
        <f>VLOOKUP(I522,data!$A:$Y,7,FALSE)</f>
        <v>0</v>
      </c>
      <c r="AE522" s="25"/>
      <c r="AF522" s="22">
        <f>VLOOKUP(I522,data!$A:$Y,9,FALSE)</f>
        <v>0</v>
      </c>
      <c r="AG522" s="25"/>
      <c r="AH522" s="22">
        <f>VLOOKUP(I522,data!$A:$Y,11,FALSE)</f>
        <v>0</v>
      </c>
      <c r="AI522" s="25"/>
      <c r="AJ522" s="22">
        <f>VLOOKUP(I522,data!$A:$Y,13,FALSE)</f>
        <v>0</v>
      </c>
      <c r="AK522" s="25"/>
      <c r="AL522" s="22">
        <f>VLOOKUP(I522,data!$A:$Y,15,FALSE)</f>
        <v>0</v>
      </c>
      <c r="AM522" s="25"/>
      <c r="AN522" s="22">
        <f>VLOOKUP(I522,data!$A:$Y,17,FALSE)</f>
        <v>0</v>
      </c>
      <c r="AO522" s="25"/>
      <c r="AP522" s="22">
        <f>VLOOKUP(I522,data!$A:$Y,19,FALSE)</f>
        <v>0</v>
      </c>
      <c r="AQ522" s="25"/>
      <c r="AR522" s="22">
        <f>VLOOKUP(I522,data!$A:$Y,21,FALSE)</f>
        <v>0</v>
      </c>
      <c r="AS522" s="25"/>
      <c r="AT522" s="22">
        <f>VLOOKUP(I522,data!$A:$Y,23,FALSE)</f>
        <v>0</v>
      </c>
      <c r="AU522" s="25"/>
      <c r="AV522" s="22">
        <f>VLOOKUP(I522,data!$A:$Y,25,FALSE)</f>
        <v>0</v>
      </c>
      <c r="AW522" s="26">
        <f t="shared" si="185"/>
        <v>0</v>
      </c>
      <c r="AX522" s="26">
        <f t="shared" si="186"/>
        <v>0</v>
      </c>
      <c r="AY522" s="22">
        <f t="shared" si="187"/>
        <v>0</v>
      </c>
      <c r="AZ522" s="22">
        <f t="shared" si="188"/>
        <v>0</v>
      </c>
      <c r="BA522" s="22">
        <f t="shared" si="189"/>
        <v>0</v>
      </c>
      <c r="BB522" s="22">
        <f t="shared" si="190"/>
        <v>0</v>
      </c>
      <c r="BC522" s="22">
        <f t="shared" si="191"/>
        <v>0</v>
      </c>
      <c r="BD522" s="22">
        <f t="shared" si="192"/>
        <v>0</v>
      </c>
      <c r="BE522" s="22">
        <f t="shared" si="193"/>
        <v>0</v>
      </c>
      <c r="BF522" s="22">
        <f t="shared" si="194"/>
        <v>0</v>
      </c>
      <c r="BG522" s="22">
        <f t="shared" si="195"/>
        <v>0</v>
      </c>
      <c r="BH522" s="22">
        <f t="shared" si="196"/>
        <v>0</v>
      </c>
      <c r="BI522" s="22">
        <f t="shared" si="197"/>
        <v>0</v>
      </c>
      <c r="BJ522" s="22"/>
      <c r="BK522" s="26">
        <f t="shared" si="198"/>
        <v>0</v>
      </c>
      <c r="BL522" s="26" t="str">
        <f t="shared" si="199"/>
        <v>N</v>
      </c>
      <c r="BM522" s="27">
        <v>0</v>
      </c>
      <c r="BN522" s="28">
        <f t="shared" si="200"/>
        <v>0</v>
      </c>
      <c r="BO522" s="29">
        <f t="shared" si="201"/>
        <v>0</v>
      </c>
      <c r="BP522" s="30">
        <f t="shared" si="202"/>
        <v>0</v>
      </c>
      <c r="BQ522" s="31">
        <f t="shared" si="203"/>
        <v>0</v>
      </c>
      <c r="BR522" s="32">
        <f t="shared" si="204"/>
        <v>0</v>
      </c>
      <c r="BS522" s="33">
        <f t="shared" si="205"/>
        <v>0</v>
      </c>
      <c r="BT522" s="34">
        <f t="shared" si="206"/>
        <v>0</v>
      </c>
      <c r="BU522" s="35">
        <v>0</v>
      </c>
      <c r="BV522" s="35">
        <v>0</v>
      </c>
      <c r="BW522" s="35">
        <v>0</v>
      </c>
      <c r="BX522" s="35">
        <v>0</v>
      </c>
      <c r="BY522" s="35">
        <v>0</v>
      </c>
      <c r="BZ522" s="35">
        <v>0</v>
      </c>
      <c r="CA522" s="36">
        <v>1295</v>
      </c>
    </row>
    <row r="523" spans="1:79" ht="15" customHeight="1">
      <c r="A523" s="47" t="s">
        <v>35</v>
      </c>
      <c r="B523" s="47" t="s">
        <v>1125</v>
      </c>
      <c r="C523" s="48" t="s">
        <v>1126</v>
      </c>
      <c r="D523" s="49" t="s">
        <v>1411</v>
      </c>
      <c r="E523" s="50">
        <f>VLOOKUP(I523,vendors!D:L,8,FALSE)</f>
        <v>120</v>
      </c>
      <c r="F523" s="50" t="str">
        <f>VLOOKUP(I523,vendors!D:L,9,FALSE)</f>
        <v>Dent Mate</v>
      </c>
      <c r="G523" s="49" t="s">
        <v>133</v>
      </c>
      <c r="H523" s="49" t="s">
        <v>1412</v>
      </c>
      <c r="I523" s="49">
        <v>820016</v>
      </c>
      <c r="J523" s="49"/>
      <c r="K523" s="47" t="s">
        <v>1129</v>
      </c>
      <c r="L523" s="52" t="s">
        <v>60</v>
      </c>
      <c r="M523" s="22">
        <f>VLOOKUP(I523,data!$A:$Y,2,FALSE)</f>
        <v>5</v>
      </c>
      <c r="N523" s="22">
        <f>VLOOKUP(I523,data!$A:$Y,4,FALSE)</f>
        <v>0</v>
      </c>
      <c r="O523" s="22">
        <f>VLOOKUP(I523,data!$A:$Y,6,FALSE)</f>
        <v>0</v>
      </c>
      <c r="P523" s="22">
        <f>VLOOKUP(I523,data!$A:$Y,8,FALSE)</f>
        <v>0</v>
      </c>
      <c r="Q523" s="22">
        <f>VLOOKUP(I523,data!$A:$Y,10,FALSE)</f>
        <v>0</v>
      </c>
      <c r="R523" s="22">
        <f>VLOOKUP(I523,data!$A:$Y,12,FALSE)</f>
        <v>0</v>
      </c>
      <c r="S523" s="22">
        <f>VLOOKUP(I523,data!$A:$Y,14,FALSE)</f>
        <v>0</v>
      </c>
      <c r="T523" s="22">
        <f>VLOOKUP(I523,data!$A:$Y,16,FALSE)</f>
        <v>0</v>
      </c>
      <c r="U523" s="22">
        <f>VLOOKUP(I523,data!$A:$Y,18,FALSE)</f>
        <v>12</v>
      </c>
      <c r="V523" s="23">
        <f>VLOOKUP(I523,data!$A:$Y,20,FALSE)</f>
        <v>0</v>
      </c>
      <c r="W523" s="22">
        <f>VLOOKUP(I523,data!$A:$Y,22,FALSE)</f>
        <v>0</v>
      </c>
      <c r="X523" s="22">
        <f>VLOOKUP(I523,data!$A:$Y,24,FALSE)</f>
        <v>0</v>
      </c>
      <c r="Y523" s="24">
        <f t="shared" si="184"/>
        <v>17</v>
      </c>
      <c r="Z523" s="22">
        <f>VLOOKUP(I523,data!$A:$Y,3,FALSE)</f>
        <v>0</v>
      </c>
      <c r="AA523" s="25"/>
      <c r="AB523" s="22">
        <f>VLOOKUP(I523,data!$A:$Y,5,FALSE)</f>
        <v>0</v>
      </c>
      <c r="AC523" s="25"/>
      <c r="AD523" s="22">
        <f>VLOOKUP(I523,data!$A:$Y,7,FALSE)</f>
        <v>0</v>
      </c>
      <c r="AE523" s="25"/>
      <c r="AF523" s="22">
        <f>VLOOKUP(I523,data!$A:$Y,9,FALSE)</f>
        <v>0</v>
      </c>
      <c r="AG523" s="25"/>
      <c r="AH523" s="22">
        <f>VLOOKUP(I523,data!$A:$Y,11,FALSE)</f>
        <v>0</v>
      </c>
      <c r="AI523" s="25"/>
      <c r="AJ523" s="22">
        <f>VLOOKUP(I523,data!$A:$Y,13,FALSE)</f>
        <v>0</v>
      </c>
      <c r="AK523" s="25"/>
      <c r="AL523" s="22">
        <f>VLOOKUP(I523,data!$A:$Y,15,FALSE)</f>
        <v>0</v>
      </c>
      <c r="AM523" s="25"/>
      <c r="AN523" s="22">
        <f>VLOOKUP(I523,data!$A:$Y,17,FALSE)</f>
        <v>0</v>
      </c>
      <c r="AO523" s="25"/>
      <c r="AP523" s="22">
        <f>VLOOKUP(I523,data!$A:$Y,19,FALSE)</f>
        <v>0</v>
      </c>
      <c r="AQ523" s="25"/>
      <c r="AR523" s="22">
        <f>VLOOKUP(I523,data!$A:$Y,21,FALSE)</f>
        <v>0</v>
      </c>
      <c r="AS523" s="25"/>
      <c r="AT523" s="22">
        <f>VLOOKUP(I523,data!$A:$Y,23,FALSE)</f>
        <v>0</v>
      </c>
      <c r="AU523" s="25"/>
      <c r="AV523" s="22">
        <f>VLOOKUP(I523,data!$A:$Y,25,FALSE)</f>
        <v>0</v>
      </c>
      <c r="AW523" s="26">
        <f t="shared" si="185"/>
        <v>0</v>
      </c>
      <c r="AX523" s="26">
        <f t="shared" si="186"/>
        <v>0</v>
      </c>
      <c r="AY523" s="22">
        <f t="shared" si="187"/>
        <v>0</v>
      </c>
      <c r="AZ523" s="22">
        <f t="shared" si="188"/>
        <v>0</v>
      </c>
      <c r="BA523" s="22">
        <f t="shared" si="189"/>
        <v>0</v>
      </c>
      <c r="BB523" s="22">
        <f t="shared" si="190"/>
        <v>0</v>
      </c>
      <c r="BC523" s="22">
        <f t="shared" si="191"/>
        <v>0</v>
      </c>
      <c r="BD523" s="22">
        <f t="shared" si="192"/>
        <v>0</v>
      </c>
      <c r="BE523" s="22">
        <f t="shared" si="193"/>
        <v>0</v>
      </c>
      <c r="BF523" s="22">
        <f t="shared" si="194"/>
        <v>0</v>
      </c>
      <c r="BG523" s="22">
        <f t="shared" si="195"/>
        <v>0</v>
      </c>
      <c r="BH523" s="22">
        <f t="shared" si="196"/>
        <v>0</v>
      </c>
      <c r="BI523" s="22">
        <f t="shared" si="197"/>
        <v>0</v>
      </c>
      <c r="BJ523" s="22"/>
      <c r="BK523" s="26">
        <f t="shared" si="198"/>
        <v>0</v>
      </c>
      <c r="BL523" s="26" t="str">
        <f t="shared" si="199"/>
        <v>N</v>
      </c>
      <c r="BM523" s="27">
        <v>0</v>
      </c>
      <c r="BN523" s="28">
        <f t="shared" si="200"/>
        <v>0</v>
      </c>
      <c r="BO523" s="29">
        <f t="shared" si="201"/>
        <v>10</v>
      </c>
      <c r="BP523" s="30">
        <f t="shared" si="202"/>
        <v>1200</v>
      </c>
      <c r="BQ523" s="31">
        <f t="shared" si="203"/>
        <v>0</v>
      </c>
      <c r="BR523" s="32">
        <f t="shared" si="204"/>
        <v>3.3333333333333335</v>
      </c>
      <c r="BS523" s="33">
        <f t="shared" si="205"/>
        <v>0</v>
      </c>
      <c r="BT523" s="34">
        <f t="shared" si="206"/>
        <v>0</v>
      </c>
      <c r="BU523" s="35">
        <v>0</v>
      </c>
      <c r="BV523" s="35">
        <v>10</v>
      </c>
      <c r="BW523" s="35">
        <v>0</v>
      </c>
      <c r="BX523" s="35">
        <v>0</v>
      </c>
      <c r="BY523" s="35">
        <v>0</v>
      </c>
      <c r="BZ523" s="35">
        <v>10</v>
      </c>
      <c r="CA523" s="36">
        <v>1296</v>
      </c>
    </row>
    <row r="524" spans="1:79" ht="15" customHeight="1">
      <c r="A524" s="47" t="s">
        <v>35</v>
      </c>
      <c r="B524" s="47" t="s">
        <v>1125</v>
      </c>
      <c r="C524" s="48" t="s">
        <v>1126</v>
      </c>
      <c r="D524" s="49" t="s">
        <v>1413</v>
      </c>
      <c r="E524" s="50">
        <f>VLOOKUP(I524,vendors!D:L,8,FALSE)</f>
        <v>120</v>
      </c>
      <c r="F524" s="50" t="str">
        <f>VLOOKUP(I524,vendors!D:L,9,FALSE)</f>
        <v>Dent Mate</v>
      </c>
      <c r="G524" s="49" t="s">
        <v>133</v>
      </c>
      <c r="H524" s="49" t="s">
        <v>1414</v>
      </c>
      <c r="I524" s="49">
        <v>820017</v>
      </c>
      <c r="J524" s="49"/>
      <c r="K524" s="47" t="s">
        <v>1129</v>
      </c>
      <c r="L524" s="51" t="s">
        <v>60</v>
      </c>
      <c r="M524" s="22">
        <f>VLOOKUP(I524,data!$A:$Y,2,FALSE)</f>
        <v>1</v>
      </c>
      <c r="N524" s="22">
        <f>VLOOKUP(I524,data!$A:$Y,4,FALSE)</f>
        <v>0</v>
      </c>
      <c r="O524" s="22">
        <f>VLOOKUP(I524,data!$A:$Y,6,FALSE)</f>
        <v>0</v>
      </c>
      <c r="P524" s="22">
        <f>VLOOKUP(I524,data!$A:$Y,8,FALSE)</f>
        <v>0</v>
      </c>
      <c r="Q524" s="22">
        <f>VLOOKUP(I524,data!$A:$Y,10,FALSE)</f>
        <v>0</v>
      </c>
      <c r="R524" s="22">
        <f>VLOOKUP(I524,data!$A:$Y,12,FALSE)</f>
        <v>0</v>
      </c>
      <c r="S524" s="22">
        <f>VLOOKUP(I524,data!$A:$Y,14,FALSE)</f>
        <v>0</v>
      </c>
      <c r="T524" s="22">
        <f>VLOOKUP(I524,data!$A:$Y,16,FALSE)</f>
        <v>0</v>
      </c>
      <c r="U524" s="22">
        <f>VLOOKUP(I524,data!$A:$Y,18,FALSE)</f>
        <v>0</v>
      </c>
      <c r="V524" s="23">
        <f>VLOOKUP(I524,data!$A:$Y,20,FALSE)</f>
        <v>0</v>
      </c>
      <c r="W524" s="22">
        <f>VLOOKUP(I524,data!$A:$Y,22,FALSE)</f>
        <v>0</v>
      </c>
      <c r="X524" s="22">
        <f>VLOOKUP(I524,data!$A:$Y,24,FALSE)</f>
        <v>0</v>
      </c>
      <c r="Y524" s="24">
        <f t="shared" si="184"/>
        <v>1</v>
      </c>
      <c r="Z524" s="22">
        <f>VLOOKUP(I524,data!$A:$Y,3,FALSE)</f>
        <v>0</v>
      </c>
      <c r="AA524" s="25"/>
      <c r="AB524" s="22">
        <f>VLOOKUP(I524,data!$A:$Y,5,FALSE)</f>
        <v>0</v>
      </c>
      <c r="AC524" s="25"/>
      <c r="AD524" s="22">
        <f>VLOOKUP(I524,data!$A:$Y,7,FALSE)</f>
        <v>0</v>
      </c>
      <c r="AE524" s="25"/>
      <c r="AF524" s="22">
        <f>VLOOKUP(I524,data!$A:$Y,9,FALSE)</f>
        <v>0</v>
      </c>
      <c r="AG524" s="25"/>
      <c r="AH524" s="22">
        <f>VLOOKUP(I524,data!$A:$Y,11,FALSE)</f>
        <v>0</v>
      </c>
      <c r="AI524" s="25"/>
      <c r="AJ524" s="22">
        <f>VLOOKUP(I524,data!$A:$Y,13,FALSE)</f>
        <v>0</v>
      </c>
      <c r="AK524" s="25"/>
      <c r="AL524" s="22">
        <f>VLOOKUP(I524,data!$A:$Y,15,FALSE)</f>
        <v>0</v>
      </c>
      <c r="AM524" s="25"/>
      <c r="AN524" s="22">
        <f>VLOOKUP(I524,data!$A:$Y,17,FALSE)</f>
        <v>0</v>
      </c>
      <c r="AO524" s="25"/>
      <c r="AP524" s="22">
        <f>VLOOKUP(I524,data!$A:$Y,19,FALSE)</f>
        <v>0</v>
      </c>
      <c r="AQ524" s="25"/>
      <c r="AR524" s="22">
        <f>VLOOKUP(I524,data!$A:$Y,21,FALSE)</f>
        <v>0</v>
      </c>
      <c r="AS524" s="25"/>
      <c r="AT524" s="22">
        <f>VLOOKUP(I524,data!$A:$Y,23,FALSE)</f>
        <v>0</v>
      </c>
      <c r="AU524" s="25"/>
      <c r="AV524" s="22">
        <f>VLOOKUP(I524,data!$A:$Y,25,FALSE)</f>
        <v>0</v>
      </c>
      <c r="AW524" s="26">
        <f t="shared" si="185"/>
        <v>0</v>
      </c>
      <c r="AX524" s="26">
        <f t="shared" si="186"/>
        <v>0</v>
      </c>
      <c r="AY524" s="22">
        <f t="shared" si="187"/>
        <v>0</v>
      </c>
      <c r="AZ524" s="22">
        <f t="shared" si="188"/>
        <v>0</v>
      </c>
      <c r="BA524" s="22">
        <f t="shared" si="189"/>
        <v>0</v>
      </c>
      <c r="BB524" s="22">
        <f t="shared" si="190"/>
        <v>0</v>
      </c>
      <c r="BC524" s="22">
        <f t="shared" si="191"/>
        <v>0</v>
      </c>
      <c r="BD524" s="22">
        <f t="shared" si="192"/>
        <v>0</v>
      </c>
      <c r="BE524" s="22">
        <f t="shared" si="193"/>
        <v>0</v>
      </c>
      <c r="BF524" s="22">
        <f t="shared" si="194"/>
        <v>0</v>
      </c>
      <c r="BG524" s="22">
        <f t="shared" si="195"/>
        <v>0</v>
      </c>
      <c r="BH524" s="22">
        <f t="shared" si="196"/>
        <v>0</v>
      </c>
      <c r="BI524" s="22">
        <f t="shared" si="197"/>
        <v>0</v>
      </c>
      <c r="BJ524" s="22"/>
      <c r="BK524" s="26">
        <f t="shared" si="198"/>
        <v>0</v>
      </c>
      <c r="BL524" s="26" t="str">
        <f t="shared" si="199"/>
        <v>N</v>
      </c>
      <c r="BM524" s="27">
        <v>0</v>
      </c>
      <c r="BN524" s="28">
        <f t="shared" si="200"/>
        <v>0</v>
      </c>
      <c r="BO524" s="29">
        <f t="shared" si="201"/>
        <v>15</v>
      </c>
      <c r="BP524" s="30">
        <f t="shared" si="202"/>
        <v>1800</v>
      </c>
      <c r="BQ524" s="31">
        <f t="shared" si="203"/>
        <v>0</v>
      </c>
      <c r="BR524" s="32">
        <f t="shared" si="204"/>
        <v>5</v>
      </c>
      <c r="BS524" s="33">
        <f t="shared" si="205"/>
        <v>5</v>
      </c>
      <c r="BT524" s="34">
        <f t="shared" si="206"/>
        <v>0</v>
      </c>
      <c r="BU524" s="35">
        <v>0</v>
      </c>
      <c r="BV524" s="35">
        <v>10</v>
      </c>
      <c r="BW524" s="35">
        <v>0</v>
      </c>
      <c r="BX524" s="35">
        <v>10</v>
      </c>
      <c r="BY524" s="35">
        <v>0</v>
      </c>
      <c r="BZ524" s="35">
        <v>10</v>
      </c>
      <c r="CA524" s="36">
        <v>1297</v>
      </c>
    </row>
    <row r="525" spans="1:79" ht="15" customHeight="1">
      <c r="A525" s="47" t="s">
        <v>35</v>
      </c>
      <c r="B525" s="47" t="s">
        <v>1125</v>
      </c>
      <c r="C525" s="48" t="s">
        <v>1126</v>
      </c>
      <c r="D525" s="49" t="s">
        <v>1415</v>
      </c>
      <c r="E525" s="50">
        <f>VLOOKUP(I525,vendors!D:L,8,FALSE)</f>
        <v>120</v>
      </c>
      <c r="F525" s="50" t="str">
        <f>VLOOKUP(I525,vendors!D:L,9,FALSE)</f>
        <v>Dent Mate</v>
      </c>
      <c r="G525" s="49" t="s">
        <v>133</v>
      </c>
      <c r="H525" s="49" t="s">
        <v>1416</v>
      </c>
      <c r="I525" s="49">
        <v>820018</v>
      </c>
      <c r="J525" s="49"/>
      <c r="K525" s="47" t="s">
        <v>1129</v>
      </c>
      <c r="L525" s="51" t="s">
        <v>60</v>
      </c>
      <c r="M525" s="22">
        <f>VLOOKUP(I525,data!$A:$Y,2,FALSE)</f>
        <v>0</v>
      </c>
      <c r="N525" s="22">
        <f>VLOOKUP(I525,data!$A:$Y,4,FALSE)</f>
        <v>0</v>
      </c>
      <c r="O525" s="22">
        <f>VLOOKUP(I525,data!$A:$Y,6,FALSE)</f>
        <v>0</v>
      </c>
      <c r="P525" s="22">
        <f>VLOOKUP(I525,data!$A:$Y,8,FALSE)</f>
        <v>0</v>
      </c>
      <c r="Q525" s="22">
        <f>VLOOKUP(I525,data!$A:$Y,10,FALSE)</f>
        <v>0</v>
      </c>
      <c r="R525" s="22">
        <f>VLOOKUP(I525,data!$A:$Y,12,FALSE)</f>
        <v>0</v>
      </c>
      <c r="S525" s="22">
        <f>VLOOKUP(I525,data!$A:$Y,14,FALSE)</f>
        <v>0</v>
      </c>
      <c r="T525" s="22">
        <f>VLOOKUP(I525,data!$A:$Y,16,FALSE)</f>
        <v>12</v>
      </c>
      <c r="U525" s="22">
        <f>VLOOKUP(I525,data!$A:$Y,18,FALSE)</f>
        <v>18</v>
      </c>
      <c r="V525" s="23">
        <f>VLOOKUP(I525,data!$A:$Y,20,FALSE)</f>
        <v>0</v>
      </c>
      <c r="W525" s="22">
        <f>VLOOKUP(I525,data!$A:$Y,22,FALSE)</f>
        <v>0</v>
      </c>
      <c r="X525" s="22">
        <f>VLOOKUP(I525,data!$A:$Y,24,FALSE)</f>
        <v>0</v>
      </c>
      <c r="Y525" s="24">
        <f t="shared" si="184"/>
        <v>30</v>
      </c>
      <c r="Z525" s="22">
        <f>VLOOKUP(I525,data!$A:$Y,3,FALSE)</f>
        <v>0</v>
      </c>
      <c r="AA525" s="25"/>
      <c r="AB525" s="22">
        <f>VLOOKUP(I525,data!$A:$Y,5,FALSE)</f>
        <v>0</v>
      </c>
      <c r="AC525" s="25"/>
      <c r="AD525" s="22">
        <f>VLOOKUP(I525,data!$A:$Y,7,FALSE)</f>
        <v>0</v>
      </c>
      <c r="AE525" s="25"/>
      <c r="AF525" s="22">
        <f>VLOOKUP(I525,data!$A:$Y,9,FALSE)</f>
        <v>0</v>
      </c>
      <c r="AG525" s="25"/>
      <c r="AH525" s="22">
        <f>VLOOKUP(I525,data!$A:$Y,11,FALSE)</f>
        <v>0</v>
      </c>
      <c r="AI525" s="25"/>
      <c r="AJ525" s="22">
        <f>VLOOKUP(I525,data!$A:$Y,13,FALSE)</f>
        <v>0</v>
      </c>
      <c r="AK525" s="25"/>
      <c r="AL525" s="22">
        <f>VLOOKUP(I525,data!$A:$Y,15,FALSE)</f>
        <v>0</v>
      </c>
      <c r="AM525" s="25"/>
      <c r="AN525" s="22">
        <f>VLOOKUP(I525,data!$A:$Y,17,FALSE)</f>
        <v>0</v>
      </c>
      <c r="AO525" s="25"/>
      <c r="AP525" s="22">
        <f>VLOOKUP(I525,data!$A:$Y,19,FALSE)</f>
        <v>0</v>
      </c>
      <c r="AQ525" s="25"/>
      <c r="AR525" s="22">
        <f>VLOOKUP(I525,data!$A:$Y,21,FALSE)</f>
        <v>0</v>
      </c>
      <c r="AS525" s="25"/>
      <c r="AT525" s="22">
        <f>VLOOKUP(I525,data!$A:$Y,23,FALSE)</f>
        <v>0</v>
      </c>
      <c r="AU525" s="25"/>
      <c r="AV525" s="22">
        <f>VLOOKUP(I525,data!$A:$Y,25,FALSE)</f>
        <v>0</v>
      </c>
      <c r="AW525" s="26">
        <f t="shared" si="185"/>
        <v>0</v>
      </c>
      <c r="AX525" s="26">
        <f t="shared" si="186"/>
        <v>0</v>
      </c>
      <c r="AY525" s="22">
        <f t="shared" si="187"/>
        <v>0</v>
      </c>
      <c r="AZ525" s="22">
        <f t="shared" si="188"/>
        <v>0</v>
      </c>
      <c r="BA525" s="22">
        <f t="shared" si="189"/>
        <v>0</v>
      </c>
      <c r="BB525" s="22">
        <f t="shared" si="190"/>
        <v>0</v>
      </c>
      <c r="BC525" s="22">
        <f t="shared" si="191"/>
        <v>0</v>
      </c>
      <c r="BD525" s="22">
        <f t="shared" si="192"/>
        <v>0</v>
      </c>
      <c r="BE525" s="22">
        <f t="shared" si="193"/>
        <v>0</v>
      </c>
      <c r="BF525" s="22">
        <f t="shared" si="194"/>
        <v>0</v>
      </c>
      <c r="BG525" s="22">
        <f t="shared" si="195"/>
        <v>0</v>
      </c>
      <c r="BH525" s="22">
        <f t="shared" si="196"/>
        <v>0</v>
      </c>
      <c r="BI525" s="22">
        <f t="shared" si="197"/>
        <v>0</v>
      </c>
      <c r="BJ525" s="22"/>
      <c r="BK525" s="26">
        <f t="shared" si="198"/>
        <v>0</v>
      </c>
      <c r="BL525" s="26" t="str">
        <f t="shared" si="199"/>
        <v>N</v>
      </c>
      <c r="BM525" s="27">
        <v>0</v>
      </c>
      <c r="BN525" s="28">
        <f t="shared" si="200"/>
        <v>0</v>
      </c>
      <c r="BO525" s="29">
        <f t="shared" si="201"/>
        <v>10</v>
      </c>
      <c r="BP525" s="30">
        <f t="shared" si="202"/>
        <v>1200</v>
      </c>
      <c r="BQ525" s="31">
        <f t="shared" si="203"/>
        <v>0</v>
      </c>
      <c r="BR525" s="32">
        <f t="shared" si="204"/>
        <v>3.3333333333333335</v>
      </c>
      <c r="BS525" s="33">
        <f t="shared" si="205"/>
        <v>0</v>
      </c>
      <c r="BT525" s="34">
        <f t="shared" si="206"/>
        <v>0</v>
      </c>
      <c r="BU525" s="35">
        <v>0</v>
      </c>
      <c r="BV525" s="35">
        <v>10</v>
      </c>
      <c r="BW525" s="35">
        <v>0</v>
      </c>
      <c r="BX525" s="35">
        <v>10</v>
      </c>
      <c r="BY525" s="35">
        <v>0</v>
      </c>
      <c r="BZ525" s="35">
        <v>0</v>
      </c>
      <c r="CA525" s="36">
        <v>1298</v>
      </c>
    </row>
    <row r="526" spans="1:79" ht="15" customHeight="1">
      <c r="A526" s="47" t="s">
        <v>35</v>
      </c>
      <c r="B526" s="47" t="s">
        <v>1125</v>
      </c>
      <c r="C526" s="48" t="s">
        <v>1126</v>
      </c>
      <c r="D526" s="49" t="s">
        <v>1417</v>
      </c>
      <c r="E526" s="50">
        <f>VLOOKUP(I526,vendors!D:L,8,FALSE)</f>
        <v>110</v>
      </c>
      <c r="F526" s="50" t="str">
        <f>VLOOKUP(I526,vendors!D:L,9,FALSE)</f>
        <v>Dent Mate</v>
      </c>
      <c r="G526" s="49" t="s">
        <v>68</v>
      </c>
      <c r="H526" s="49" t="s">
        <v>1418</v>
      </c>
      <c r="I526" s="49">
        <v>820019</v>
      </c>
      <c r="J526" s="49"/>
      <c r="K526" s="47" t="s">
        <v>1129</v>
      </c>
      <c r="L526" s="51" t="s">
        <v>60</v>
      </c>
      <c r="M526" s="22">
        <f>VLOOKUP(I526,data!$A:$Y,2,FALSE)</f>
        <v>0</v>
      </c>
      <c r="N526" s="22">
        <f>VLOOKUP(I526,data!$A:$Y,4,FALSE)</f>
        <v>0</v>
      </c>
      <c r="O526" s="22">
        <f>VLOOKUP(I526,data!$A:$Y,6,FALSE)</f>
        <v>0</v>
      </c>
      <c r="P526" s="22">
        <f>VLOOKUP(I526,data!$A:$Y,8,FALSE)</f>
        <v>0</v>
      </c>
      <c r="Q526" s="22">
        <f>VLOOKUP(I526,data!$A:$Y,10,FALSE)</f>
        <v>0</v>
      </c>
      <c r="R526" s="22">
        <f>VLOOKUP(I526,data!$A:$Y,12,FALSE)</f>
        <v>0</v>
      </c>
      <c r="S526" s="22">
        <f>VLOOKUP(I526,data!$A:$Y,14,FALSE)</f>
        <v>0</v>
      </c>
      <c r="T526" s="22">
        <f>VLOOKUP(I526,data!$A:$Y,16,FALSE)</f>
        <v>0</v>
      </c>
      <c r="U526" s="22">
        <f>VLOOKUP(I526,data!$A:$Y,18,FALSE)</f>
        <v>18</v>
      </c>
      <c r="V526" s="23">
        <f>VLOOKUP(I526,data!$A:$Y,20,FALSE)</f>
        <v>0</v>
      </c>
      <c r="W526" s="22">
        <f>VLOOKUP(I526,data!$A:$Y,22,FALSE)</f>
        <v>0</v>
      </c>
      <c r="X526" s="22">
        <f>VLOOKUP(I526,data!$A:$Y,24,FALSE)</f>
        <v>0</v>
      </c>
      <c r="Y526" s="24">
        <f t="shared" si="184"/>
        <v>18</v>
      </c>
      <c r="Z526" s="22">
        <f>VLOOKUP(I526,data!$A:$Y,3,FALSE)</f>
        <v>0</v>
      </c>
      <c r="AA526" s="25"/>
      <c r="AB526" s="22">
        <f>VLOOKUP(I526,data!$A:$Y,5,FALSE)</f>
        <v>0</v>
      </c>
      <c r="AC526" s="25"/>
      <c r="AD526" s="22">
        <f>VLOOKUP(I526,data!$A:$Y,7,FALSE)</f>
        <v>0</v>
      </c>
      <c r="AE526" s="25"/>
      <c r="AF526" s="22">
        <f>VLOOKUP(I526,data!$A:$Y,9,FALSE)</f>
        <v>0</v>
      </c>
      <c r="AG526" s="25"/>
      <c r="AH526" s="22">
        <f>VLOOKUP(I526,data!$A:$Y,11,FALSE)</f>
        <v>0</v>
      </c>
      <c r="AI526" s="25"/>
      <c r="AJ526" s="22">
        <f>VLOOKUP(I526,data!$A:$Y,13,FALSE)</f>
        <v>0</v>
      </c>
      <c r="AK526" s="25"/>
      <c r="AL526" s="22">
        <f>VLOOKUP(I526,data!$A:$Y,15,FALSE)</f>
        <v>0</v>
      </c>
      <c r="AM526" s="25"/>
      <c r="AN526" s="22">
        <f>VLOOKUP(I526,data!$A:$Y,17,FALSE)</f>
        <v>0</v>
      </c>
      <c r="AO526" s="25"/>
      <c r="AP526" s="22">
        <f>VLOOKUP(I526,data!$A:$Y,19,FALSE)</f>
        <v>0</v>
      </c>
      <c r="AQ526" s="25"/>
      <c r="AR526" s="22">
        <f>VLOOKUP(I526,data!$A:$Y,21,FALSE)</f>
        <v>0</v>
      </c>
      <c r="AS526" s="25"/>
      <c r="AT526" s="22">
        <f>VLOOKUP(I526,data!$A:$Y,23,FALSE)</f>
        <v>0</v>
      </c>
      <c r="AU526" s="25"/>
      <c r="AV526" s="22">
        <f>VLOOKUP(I526,data!$A:$Y,25,FALSE)</f>
        <v>0</v>
      </c>
      <c r="AW526" s="26">
        <f t="shared" si="185"/>
        <v>0</v>
      </c>
      <c r="AX526" s="26">
        <f t="shared" si="186"/>
        <v>0</v>
      </c>
      <c r="AY526" s="22">
        <f t="shared" si="187"/>
        <v>0</v>
      </c>
      <c r="AZ526" s="22">
        <f t="shared" si="188"/>
        <v>0</v>
      </c>
      <c r="BA526" s="22">
        <f t="shared" si="189"/>
        <v>0</v>
      </c>
      <c r="BB526" s="22">
        <f t="shared" si="190"/>
        <v>0</v>
      </c>
      <c r="BC526" s="22">
        <f t="shared" si="191"/>
        <v>0</v>
      </c>
      <c r="BD526" s="22">
        <f t="shared" si="192"/>
        <v>0</v>
      </c>
      <c r="BE526" s="22">
        <f t="shared" si="193"/>
        <v>0</v>
      </c>
      <c r="BF526" s="22">
        <f t="shared" si="194"/>
        <v>0</v>
      </c>
      <c r="BG526" s="22">
        <f t="shared" si="195"/>
        <v>0</v>
      </c>
      <c r="BH526" s="22">
        <f t="shared" si="196"/>
        <v>0</v>
      </c>
      <c r="BI526" s="22">
        <f t="shared" si="197"/>
        <v>0</v>
      </c>
      <c r="BJ526" s="22"/>
      <c r="BK526" s="26">
        <f t="shared" si="198"/>
        <v>0</v>
      </c>
      <c r="BL526" s="26" t="str">
        <f t="shared" si="199"/>
        <v>N</v>
      </c>
      <c r="BM526" s="27">
        <v>0</v>
      </c>
      <c r="BN526" s="28">
        <f t="shared" si="200"/>
        <v>0</v>
      </c>
      <c r="BO526" s="29">
        <f t="shared" si="201"/>
        <v>5</v>
      </c>
      <c r="BP526" s="30">
        <f t="shared" si="202"/>
        <v>550</v>
      </c>
      <c r="BQ526" s="31">
        <f t="shared" si="203"/>
        <v>0</v>
      </c>
      <c r="BR526" s="32">
        <f t="shared" si="204"/>
        <v>1.6666666666666667</v>
      </c>
      <c r="BS526" s="33">
        <f t="shared" si="205"/>
        <v>0</v>
      </c>
      <c r="BT526" s="34">
        <f t="shared" si="206"/>
        <v>0</v>
      </c>
      <c r="BU526" s="35">
        <v>0</v>
      </c>
      <c r="BV526" s="35">
        <v>10</v>
      </c>
      <c r="BW526" s="35">
        <v>0</v>
      </c>
      <c r="BX526" s="35">
        <v>0</v>
      </c>
      <c r="BY526" s="35">
        <v>0</v>
      </c>
      <c r="BZ526" s="35">
        <v>0</v>
      </c>
      <c r="CA526" s="36">
        <v>1299</v>
      </c>
    </row>
    <row r="527" spans="1:79" ht="15" customHeight="1">
      <c r="A527" s="47" t="s">
        <v>35</v>
      </c>
      <c r="B527" s="47" t="s">
        <v>1125</v>
      </c>
      <c r="C527" s="48" t="s">
        <v>1126</v>
      </c>
      <c r="D527" s="49" t="s">
        <v>1419</v>
      </c>
      <c r="E527" s="50">
        <f>VLOOKUP(I527,vendors!D:L,8,FALSE)</f>
        <v>110</v>
      </c>
      <c r="F527" s="50" t="str">
        <f>VLOOKUP(I527,vendors!D:L,9,FALSE)</f>
        <v>Dent Mate</v>
      </c>
      <c r="G527" s="49" t="s">
        <v>68</v>
      </c>
      <c r="H527" s="49" t="s">
        <v>1420</v>
      </c>
      <c r="I527" s="49">
        <v>820020</v>
      </c>
      <c r="J527" s="49"/>
      <c r="K527" s="47" t="s">
        <v>1129</v>
      </c>
      <c r="L527" s="51" t="s">
        <v>60</v>
      </c>
      <c r="M527" s="22">
        <f>VLOOKUP(I527,data!$A:$Y,2,FALSE)</f>
        <v>0</v>
      </c>
      <c r="N527" s="22">
        <f>VLOOKUP(I527,data!$A:$Y,4,FALSE)</f>
        <v>0</v>
      </c>
      <c r="O527" s="22">
        <f>VLOOKUP(I527,data!$A:$Y,6,FALSE)</f>
        <v>0</v>
      </c>
      <c r="P527" s="22">
        <f>VLOOKUP(I527,data!$A:$Y,8,FALSE)</f>
        <v>0</v>
      </c>
      <c r="Q527" s="22">
        <f>VLOOKUP(I527,data!$A:$Y,10,FALSE)</f>
        <v>0</v>
      </c>
      <c r="R527" s="22">
        <f>VLOOKUP(I527,data!$A:$Y,12,FALSE)</f>
        <v>0</v>
      </c>
      <c r="S527" s="22">
        <f>VLOOKUP(I527,data!$A:$Y,14,FALSE)</f>
        <v>0</v>
      </c>
      <c r="T527" s="22">
        <f>VLOOKUP(I527,data!$A:$Y,16,FALSE)</f>
        <v>0</v>
      </c>
      <c r="U527" s="22">
        <f>VLOOKUP(I527,data!$A:$Y,18,FALSE)</f>
        <v>18</v>
      </c>
      <c r="V527" s="23">
        <f>VLOOKUP(I527,data!$A:$Y,20,FALSE)</f>
        <v>0</v>
      </c>
      <c r="W527" s="22">
        <f>VLOOKUP(I527,data!$A:$Y,22,FALSE)</f>
        <v>0</v>
      </c>
      <c r="X527" s="22">
        <f>VLOOKUP(I527,data!$A:$Y,24,FALSE)</f>
        <v>0</v>
      </c>
      <c r="Y527" s="24">
        <f t="shared" si="184"/>
        <v>18</v>
      </c>
      <c r="Z527" s="22">
        <f>VLOOKUP(I527,data!$A:$Y,3,FALSE)</f>
        <v>0</v>
      </c>
      <c r="AA527" s="25"/>
      <c r="AB527" s="22">
        <f>VLOOKUP(I527,data!$A:$Y,5,FALSE)</f>
        <v>0</v>
      </c>
      <c r="AC527" s="25"/>
      <c r="AD527" s="22">
        <f>VLOOKUP(I527,data!$A:$Y,7,FALSE)</f>
        <v>0</v>
      </c>
      <c r="AE527" s="25"/>
      <c r="AF527" s="22">
        <f>VLOOKUP(I527,data!$A:$Y,9,FALSE)</f>
        <v>0</v>
      </c>
      <c r="AG527" s="25"/>
      <c r="AH527" s="22">
        <f>VLOOKUP(I527,data!$A:$Y,11,FALSE)</f>
        <v>0</v>
      </c>
      <c r="AI527" s="25"/>
      <c r="AJ527" s="22">
        <f>VLOOKUP(I527,data!$A:$Y,13,FALSE)</f>
        <v>0</v>
      </c>
      <c r="AK527" s="25"/>
      <c r="AL527" s="22">
        <f>VLOOKUP(I527,data!$A:$Y,15,FALSE)</f>
        <v>0</v>
      </c>
      <c r="AM527" s="25"/>
      <c r="AN527" s="22">
        <f>VLOOKUP(I527,data!$A:$Y,17,FALSE)</f>
        <v>0</v>
      </c>
      <c r="AO527" s="25"/>
      <c r="AP527" s="22">
        <f>VLOOKUP(I527,data!$A:$Y,19,FALSE)</f>
        <v>0</v>
      </c>
      <c r="AQ527" s="25"/>
      <c r="AR527" s="22">
        <f>VLOOKUP(I527,data!$A:$Y,21,FALSE)</f>
        <v>0</v>
      </c>
      <c r="AS527" s="25"/>
      <c r="AT527" s="22">
        <f>VLOOKUP(I527,data!$A:$Y,23,FALSE)</f>
        <v>0</v>
      </c>
      <c r="AU527" s="25"/>
      <c r="AV527" s="22">
        <f>VLOOKUP(I527,data!$A:$Y,25,FALSE)</f>
        <v>0</v>
      </c>
      <c r="AW527" s="26">
        <f t="shared" si="185"/>
        <v>0</v>
      </c>
      <c r="AX527" s="26">
        <f t="shared" si="186"/>
        <v>0</v>
      </c>
      <c r="AY527" s="22">
        <f t="shared" si="187"/>
        <v>0</v>
      </c>
      <c r="AZ527" s="22">
        <f t="shared" si="188"/>
        <v>0</v>
      </c>
      <c r="BA527" s="22">
        <f t="shared" si="189"/>
        <v>0</v>
      </c>
      <c r="BB527" s="22">
        <f t="shared" si="190"/>
        <v>0</v>
      </c>
      <c r="BC527" s="22">
        <f t="shared" si="191"/>
        <v>0</v>
      </c>
      <c r="BD527" s="22">
        <f t="shared" si="192"/>
        <v>0</v>
      </c>
      <c r="BE527" s="22">
        <f t="shared" si="193"/>
        <v>0</v>
      </c>
      <c r="BF527" s="22">
        <f t="shared" si="194"/>
        <v>0</v>
      </c>
      <c r="BG527" s="22">
        <f t="shared" si="195"/>
        <v>0</v>
      </c>
      <c r="BH527" s="22">
        <f t="shared" si="196"/>
        <v>0</v>
      </c>
      <c r="BI527" s="22">
        <f t="shared" si="197"/>
        <v>0</v>
      </c>
      <c r="BJ527" s="22"/>
      <c r="BK527" s="26">
        <f t="shared" si="198"/>
        <v>0</v>
      </c>
      <c r="BL527" s="26" t="str">
        <f t="shared" si="199"/>
        <v>N</v>
      </c>
      <c r="BM527" s="27">
        <v>0</v>
      </c>
      <c r="BN527" s="28">
        <f t="shared" si="200"/>
        <v>0</v>
      </c>
      <c r="BO527" s="29">
        <f t="shared" si="201"/>
        <v>5</v>
      </c>
      <c r="BP527" s="30">
        <f t="shared" si="202"/>
        <v>550</v>
      </c>
      <c r="BQ527" s="31">
        <f t="shared" si="203"/>
        <v>0</v>
      </c>
      <c r="BR527" s="32">
        <f t="shared" si="204"/>
        <v>1.6666666666666667</v>
      </c>
      <c r="BS527" s="33">
        <f t="shared" si="205"/>
        <v>0</v>
      </c>
      <c r="BT527" s="34">
        <f t="shared" si="206"/>
        <v>0</v>
      </c>
      <c r="BU527" s="35">
        <v>0</v>
      </c>
      <c r="BV527" s="35">
        <v>10</v>
      </c>
      <c r="BW527" s="35">
        <v>0</v>
      </c>
      <c r="BX527" s="35">
        <v>0</v>
      </c>
      <c r="BY527" s="35">
        <v>0</v>
      </c>
      <c r="BZ527" s="35">
        <v>0</v>
      </c>
      <c r="CA527" s="36">
        <v>1300</v>
      </c>
    </row>
    <row r="528" spans="1:79" ht="15" customHeight="1">
      <c r="A528" s="47" t="s">
        <v>35</v>
      </c>
      <c r="B528" s="47" t="s">
        <v>1125</v>
      </c>
      <c r="C528" s="48" t="s">
        <v>1126</v>
      </c>
      <c r="D528" s="49" t="s">
        <v>1421</v>
      </c>
      <c r="E528" s="50">
        <f>VLOOKUP(I528,vendors!D:L,8,FALSE)</f>
        <v>0</v>
      </c>
      <c r="F528" s="50" t="str">
        <f>VLOOKUP(I528,vendors!D:L,9,FALSE)</f>
        <v>Dent Mate</v>
      </c>
      <c r="G528" s="49" t="s">
        <v>133</v>
      </c>
      <c r="H528" s="49" t="s">
        <v>1422</v>
      </c>
      <c r="I528" s="49">
        <v>820141</v>
      </c>
      <c r="J528" s="49"/>
      <c r="K528" s="47" t="s">
        <v>1129</v>
      </c>
      <c r="L528" s="51" t="s">
        <v>60</v>
      </c>
      <c r="M528" s="22">
        <f>VLOOKUP(I528,data!$A:$Y,2,FALSE)</f>
        <v>0</v>
      </c>
      <c r="N528" s="22">
        <f>VLOOKUP(I528,data!$A:$Y,4,FALSE)</f>
        <v>0</v>
      </c>
      <c r="O528" s="22">
        <f>VLOOKUP(I528,data!$A:$Y,6,FALSE)</f>
        <v>0</v>
      </c>
      <c r="P528" s="22">
        <f>VLOOKUP(I528,data!$A:$Y,8,FALSE)</f>
        <v>0</v>
      </c>
      <c r="Q528" s="22">
        <f>VLOOKUP(I528,data!$A:$Y,10,FALSE)</f>
        <v>0</v>
      </c>
      <c r="R528" s="22">
        <f>VLOOKUP(I528,data!$A:$Y,12,FALSE)</f>
        <v>0</v>
      </c>
      <c r="S528" s="22">
        <f>VLOOKUP(I528,data!$A:$Y,14,FALSE)</f>
        <v>0</v>
      </c>
      <c r="T528" s="22">
        <f>VLOOKUP(I528,data!$A:$Y,16,FALSE)</f>
        <v>0</v>
      </c>
      <c r="U528" s="22">
        <f>VLOOKUP(I528,data!$A:$Y,18,FALSE)</f>
        <v>3</v>
      </c>
      <c r="V528" s="23">
        <f>VLOOKUP(I528,data!$A:$Y,20,FALSE)</f>
        <v>0</v>
      </c>
      <c r="W528" s="22">
        <f>VLOOKUP(I528,data!$A:$Y,22,FALSE)</f>
        <v>0</v>
      </c>
      <c r="X528" s="22">
        <f>VLOOKUP(I528,data!$A:$Y,24,FALSE)</f>
        <v>0</v>
      </c>
      <c r="Y528" s="24">
        <f t="shared" si="184"/>
        <v>3</v>
      </c>
      <c r="Z528" s="22">
        <f>VLOOKUP(I528,data!$A:$Y,3,FALSE)</f>
        <v>0</v>
      </c>
      <c r="AA528" s="25"/>
      <c r="AB528" s="22">
        <f>VLOOKUP(I528,data!$A:$Y,5,FALSE)</f>
        <v>0</v>
      </c>
      <c r="AC528" s="25"/>
      <c r="AD528" s="22">
        <f>VLOOKUP(I528,data!$A:$Y,7,FALSE)</f>
        <v>0</v>
      </c>
      <c r="AE528" s="25"/>
      <c r="AF528" s="22">
        <f>VLOOKUP(I528,data!$A:$Y,9,FALSE)</f>
        <v>0</v>
      </c>
      <c r="AG528" s="25"/>
      <c r="AH528" s="22">
        <f>VLOOKUP(I528,data!$A:$Y,11,FALSE)</f>
        <v>0</v>
      </c>
      <c r="AI528" s="25"/>
      <c r="AJ528" s="22">
        <f>VLOOKUP(I528,data!$A:$Y,13,FALSE)</f>
        <v>0</v>
      </c>
      <c r="AK528" s="25"/>
      <c r="AL528" s="22">
        <f>VLOOKUP(I528,data!$A:$Y,15,FALSE)</f>
        <v>0</v>
      </c>
      <c r="AM528" s="25"/>
      <c r="AN528" s="22">
        <f>VLOOKUP(I528,data!$A:$Y,17,FALSE)</f>
        <v>0</v>
      </c>
      <c r="AO528" s="25"/>
      <c r="AP528" s="22">
        <f>VLOOKUP(I528,data!$A:$Y,19,FALSE)</f>
        <v>0</v>
      </c>
      <c r="AQ528" s="25"/>
      <c r="AR528" s="22">
        <f>VLOOKUP(I528,data!$A:$Y,21,FALSE)</f>
        <v>0</v>
      </c>
      <c r="AS528" s="25"/>
      <c r="AT528" s="22">
        <f>VLOOKUP(I528,data!$A:$Y,23,FALSE)</f>
        <v>0</v>
      </c>
      <c r="AU528" s="25"/>
      <c r="AV528" s="22">
        <f>VLOOKUP(I528,data!$A:$Y,25,FALSE)</f>
        <v>0</v>
      </c>
      <c r="AW528" s="26">
        <f t="shared" si="185"/>
        <v>0</v>
      </c>
      <c r="AX528" s="26">
        <f t="shared" si="186"/>
        <v>0</v>
      </c>
      <c r="AY528" s="22">
        <f t="shared" si="187"/>
        <v>0</v>
      </c>
      <c r="AZ528" s="22">
        <f t="shared" si="188"/>
        <v>0</v>
      </c>
      <c r="BA528" s="22">
        <f t="shared" si="189"/>
        <v>0</v>
      </c>
      <c r="BB528" s="22">
        <f t="shared" si="190"/>
        <v>0</v>
      </c>
      <c r="BC528" s="22">
        <f t="shared" si="191"/>
        <v>0</v>
      </c>
      <c r="BD528" s="22">
        <f t="shared" si="192"/>
        <v>0</v>
      </c>
      <c r="BE528" s="22">
        <f t="shared" si="193"/>
        <v>0</v>
      </c>
      <c r="BF528" s="22">
        <f t="shared" si="194"/>
        <v>0</v>
      </c>
      <c r="BG528" s="22">
        <f t="shared" si="195"/>
        <v>0</v>
      </c>
      <c r="BH528" s="22">
        <f t="shared" si="196"/>
        <v>0</v>
      </c>
      <c r="BI528" s="22">
        <f t="shared" si="197"/>
        <v>0</v>
      </c>
      <c r="BJ528" s="22"/>
      <c r="BK528" s="26">
        <f t="shared" si="198"/>
        <v>0</v>
      </c>
      <c r="BL528" s="26" t="str">
        <f t="shared" si="199"/>
        <v>N</v>
      </c>
      <c r="BM528" s="27">
        <v>0</v>
      </c>
      <c r="BN528" s="28">
        <f t="shared" si="200"/>
        <v>0</v>
      </c>
      <c r="BO528" s="29">
        <f t="shared" si="201"/>
        <v>0</v>
      </c>
      <c r="BP528" s="30">
        <f t="shared" si="202"/>
        <v>0</v>
      </c>
      <c r="BQ528" s="31">
        <f t="shared" si="203"/>
        <v>0</v>
      </c>
      <c r="BR528" s="32">
        <f t="shared" si="204"/>
        <v>0</v>
      </c>
      <c r="BS528" s="33">
        <f t="shared" si="205"/>
        <v>0</v>
      </c>
      <c r="BT528" s="34">
        <f t="shared" si="206"/>
        <v>0</v>
      </c>
      <c r="BU528" s="35">
        <v>0</v>
      </c>
      <c r="BV528" s="35">
        <v>0</v>
      </c>
      <c r="BW528" s="35">
        <v>0</v>
      </c>
      <c r="BX528" s="35">
        <v>0</v>
      </c>
      <c r="BY528" s="35">
        <v>0</v>
      </c>
      <c r="BZ528" s="35">
        <v>0</v>
      </c>
      <c r="CA528" s="36">
        <v>1301</v>
      </c>
    </row>
    <row r="529" spans="1:79" ht="15" customHeight="1">
      <c r="A529" s="47" t="s">
        <v>35</v>
      </c>
      <c r="B529" s="47" t="s">
        <v>1125</v>
      </c>
      <c r="C529" s="48" t="s">
        <v>1126</v>
      </c>
      <c r="D529" s="49" t="s">
        <v>1423</v>
      </c>
      <c r="E529" s="50">
        <f>VLOOKUP(I529,vendors!D:L,8,FALSE)</f>
        <v>0</v>
      </c>
      <c r="F529" s="50" t="str">
        <f>VLOOKUP(I529,vendors!D:L,9,FALSE)</f>
        <v>Dent Mate</v>
      </c>
      <c r="G529" s="49" t="s">
        <v>133</v>
      </c>
      <c r="H529" s="49" t="s">
        <v>1424</v>
      </c>
      <c r="I529" s="49">
        <v>820142</v>
      </c>
      <c r="J529" s="49"/>
      <c r="K529" s="47" t="s">
        <v>1129</v>
      </c>
      <c r="L529" s="51" t="s">
        <v>60</v>
      </c>
      <c r="M529" s="22">
        <f>VLOOKUP(I529,data!$A:$Y,2,FALSE)</f>
        <v>0</v>
      </c>
      <c r="N529" s="22">
        <f>VLOOKUP(I529,data!$A:$Y,4,FALSE)</f>
        <v>0</v>
      </c>
      <c r="O529" s="22">
        <f>VLOOKUP(I529,data!$A:$Y,6,FALSE)</f>
        <v>0</v>
      </c>
      <c r="P529" s="22">
        <f>VLOOKUP(I529,data!$A:$Y,8,FALSE)</f>
        <v>0</v>
      </c>
      <c r="Q529" s="22">
        <f>VLOOKUP(I529,data!$A:$Y,10,FALSE)</f>
        <v>0</v>
      </c>
      <c r="R529" s="22">
        <f>VLOOKUP(I529,data!$A:$Y,12,FALSE)</f>
        <v>0</v>
      </c>
      <c r="S529" s="22">
        <f>VLOOKUP(I529,data!$A:$Y,14,FALSE)</f>
        <v>0</v>
      </c>
      <c r="T529" s="22">
        <f>VLOOKUP(I529,data!$A:$Y,16,FALSE)</f>
        <v>0</v>
      </c>
      <c r="U529" s="22">
        <f>VLOOKUP(I529,data!$A:$Y,18,FALSE)</f>
        <v>3</v>
      </c>
      <c r="V529" s="23">
        <f>VLOOKUP(I529,data!$A:$Y,20,FALSE)</f>
        <v>0</v>
      </c>
      <c r="W529" s="22">
        <f>VLOOKUP(I529,data!$A:$Y,22,FALSE)</f>
        <v>0</v>
      </c>
      <c r="X529" s="22">
        <f>VLOOKUP(I529,data!$A:$Y,24,FALSE)</f>
        <v>0</v>
      </c>
      <c r="Y529" s="24">
        <f t="shared" si="184"/>
        <v>3</v>
      </c>
      <c r="Z529" s="22">
        <f>VLOOKUP(I529,data!$A:$Y,3,FALSE)</f>
        <v>0</v>
      </c>
      <c r="AA529" s="25"/>
      <c r="AB529" s="22">
        <f>VLOOKUP(I529,data!$A:$Y,5,FALSE)</f>
        <v>0</v>
      </c>
      <c r="AC529" s="25"/>
      <c r="AD529" s="22">
        <f>VLOOKUP(I529,data!$A:$Y,7,FALSE)</f>
        <v>0</v>
      </c>
      <c r="AE529" s="25"/>
      <c r="AF529" s="22">
        <f>VLOOKUP(I529,data!$A:$Y,9,FALSE)</f>
        <v>0</v>
      </c>
      <c r="AG529" s="25"/>
      <c r="AH529" s="22">
        <f>VLOOKUP(I529,data!$A:$Y,11,FALSE)</f>
        <v>0</v>
      </c>
      <c r="AI529" s="25"/>
      <c r="AJ529" s="22">
        <f>VLOOKUP(I529,data!$A:$Y,13,FALSE)</f>
        <v>0</v>
      </c>
      <c r="AK529" s="25"/>
      <c r="AL529" s="22">
        <f>VLOOKUP(I529,data!$A:$Y,15,FALSE)</f>
        <v>0</v>
      </c>
      <c r="AM529" s="25"/>
      <c r="AN529" s="22">
        <f>VLOOKUP(I529,data!$A:$Y,17,FALSE)</f>
        <v>0</v>
      </c>
      <c r="AO529" s="25"/>
      <c r="AP529" s="22">
        <f>VLOOKUP(I529,data!$A:$Y,19,FALSE)</f>
        <v>0</v>
      </c>
      <c r="AQ529" s="25"/>
      <c r="AR529" s="22">
        <f>VLOOKUP(I529,data!$A:$Y,21,FALSE)</f>
        <v>0</v>
      </c>
      <c r="AS529" s="25"/>
      <c r="AT529" s="22">
        <f>VLOOKUP(I529,data!$A:$Y,23,FALSE)</f>
        <v>0</v>
      </c>
      <c r="AU529" s="25"/>
      <c r="AV529" s="22">
        <f>VLOOKUP(I529,data!$A:$Y,25,FALSE)</f>
        <v>0</v>
      </c>
      <c r="AW529" s="26">
        <f t="shared" si="185"/>
        <v>0</v>
      </c>
      <c r="AX529" s="26">
        <f t="shared" si="186"/>
        <v>0</v>
      </c>
      <c r="AY529" s="22">
        <f t="shared" si="187"/>
        <v>0</v>
      </c>
      <c r="AZ529" s="22">
        <f t="shared" si="188"/>
        <v>0</v>
      </c>
      <c r="BA529" s="22">
        <f t="shared" si="189"/>
        <v>0</v>
      </c>
      <c r="BB529" s="22">
        <f t="shared" si="190"/>
        <v>0</v>
      </c>
      <c r="BC529" s="22">
        <f t="shared" si="191"/>
        <v>0</v>
      </c>
      <c r="BD529" s="22">
        <f t="shared" si="192"/>
        <v>0</v>
      </c>
      <c r="BE529" s="22">
        <f t="shared" si="193"/>
        <v>0</v>
      </c>
      <c r="BF529" s="22">
        <f t="shared" si="194"/>
        <v>0</v>
      </c>
      <c r="BG529" s="22">
        <f t="shared" si="195"/>
        <v>0</v>
      </c>
      <c r="BH529" s="22">
        <f t="shared" si="196"/>
        <v>0</v>
      </c>
      <c r="BI529" s="22">
        <f t="shared" si="197"/>
        <v>0</v>
      </c>
      <c r="BJ529" s="22"/>
      <c r="BK529" s="26">
        <f t="shared" si="198"/>
        <v>0</v>
      </c>
      <c r="BL529" s="26" t="str">
        <f t="shared" si="199"/>
        <v>N</v>
      </c>
      <c r="BM529" s="27">
        <v>0</v>
      </c>
      <c r="BN529" s="28">
        <f t="shared" si="200"/>
        <v>0</v>
      </c>
      <c r="BO529" s="29">
        <f t="shared" si="201"/>
        <v>0</v>
      </c>
      <c r="BP529" s="30">
        <f t="shared" si="202"/>
        <v>0</v>
      </c>
      <c r="BQ529" s="31">
        <f t="shared" si="203"/>
        <v>0</v>
      </c>
      <c r="BR529" s="32">
        <f t="shared" si="204"/>
        <v>0</v>
      </c>
      <c r="BS529" s="33">
        <f t="shared" si="205"/>
        <v>0</v>
      </c>
      <c r="BT529" s="34">
        <f t="shared" si="206"/>
        <v>0</v>
      </c>
      <c r="BU529" s="35">
        <v>0</v>
      </c>
      <c r="BV529" s="35">
        <v>0</v>
      </c>
      <c r="BW529" s="35">
        <v>0</v>
      </c>
      <c r="BX529" s="35">
        <v>0</v>
      </c>
      <c r="BY529" s="35">
        <v>0</v>
      </c>
      <c r="BZ529" s="35">
        <v>0</v>
      </c>
      <c r="CA529" s="36">
        <v>1302</v>
      </c>
    </row>
    <row r="530" spans="1:79" ht="15" customHeight="1">
      <c r="A530" s="47" t="s">
        <v>35</v>
      </c>
      <c r="B530" s="47" t="s">
        <v>1125</v>
      </c>
      <c r="C530" s="48" t="s">
        <v>1126</v>
      </c>
      <c r="D530" s="49" t="s">
        <v>1425</v>
      </c>
      <c r="E530" s="50">
        <f>VLOOKUP(I530,vendors!D:L,8,FALSE)</f>
        <v>0</v>
      </c>
      <c r="F530" s="50" t="str">
        <f>VLOOKUP(I530,vendors!D:L,9,FALSE)</f>
        <v>Dent Mate</v>
      </c>
      <c r="G530" s="49" t="s">
        <v>133</v>
      </c>
      <c r="H530" s="49" t="s">
        <v>1426</v>
      </c>
      <c r="I530" s="49">
        <v>820143</v>
      </c>
      <c r="J530" s="49"/>
      <c r="K530" s="47" t="s">
        <v>1129</v>
      </c>
      <c r="L530" s="51" t="s">
        <v>60</v>
      </c>
      <c r="M530" s="22">
        <f>VLOOKUP(I530,data!$A:$Y,2,FALSE)</f>
        <v>0</v>
      </c>
      <c r="N530" s="22">
        <f>VLOOKUP(I530,data!$A:$Y,4,FALSE)</f>
        <v>0</v>
      </c>
      <c r="O530" s="22">
        <f>VLOOKUP(I530,data!$A:$Y,6,FALSE)</f>
        <v>0</v>
      </c>
      <c r="P530" s="22">
        <f>VLOOKUP(I530,data!$A:$Y,8,FALSE)</f>
        <v>0</v>
      </c>
      <c r="Q530" s="22">
        <f>VLOOKUP(I530,data!$A:$Y,10,FALSE)</f>
        <v>0</v>
      </c>
      <c r="R530" s="22">
        <f>VLOOKUP(I530,data!$A:$Y,12,FALSE)</f>
        <v>0</v>
      </c>
      <c r="S530" s="22">
        <f>VLOOKUP(I530,data!$A:$Y,14,FALSE)</f>
        <v>0</v>
      </c>
      <c r="T530" s="22">
        <f>VLOOKUP(I530,data!$A:$Y,16,FALSE)</f>
        <v>0</v>
      </c>
      <c r="U530" s="22">
        <f>VLOOKUP(I530,data!$A:$Y,18,FALSE)</f>
        <v>3</v>
      </c>
      <c r="V530" s="23">
        <f>VLOOKUP(I530,data!$A:$Y,20,FALSE)</f>
        <v>0</v>
      </c>
      <c r="W530" s="22">
        <f>VLOOKUP(I530,data!$A:$Y,22,FALSE)</f>
        <v>0</v>
      </c>
      <c r="X530" s="22">
        <f>VLOOKUP(I530,data!$A:$Y,24,FALSE)</f>
        <v>0</v>
      </c>
      <c r="Y530" s="24">
        <f t="shared" si="184"/>
        <v>3</v>
      </c>
      <c r="Z530" s="22">
        <f>VLOOKUP(I530,data!$A:$Y,3,FALSE)</f>
        <v>0</v>
      </c>
      <c r="AA530" s="25"/>
      <c r="AB530" s="22">
        <f>VLOOKUP(I530,data!$A:$Y,5,FALSE)</f>
        <v>0</v>
      </c>
      <c r="AC530" s="25"/>
      <c r="AD530" s="22">
        <f>VLOOKUP(I530,data!$A:$Y,7,FALSE)</f>
        <v>0</v>
      </c>
      <c r="AE530" s="25"/>
      <c r="AF530" s="22">
        <f>VLOOKUP(I530,data!$A:$Y,9,FALSE)</f>
        <v>0</v>
      </c>
      <c r="AG530" s="25"/>
      <c r="AH530" s="22">
        <f>VLOOKUP(I530,data!$A:$Y,11,FALSE)</f>
        <v>0</v>
      </c>
      <c r="AI530" s="25"/>
      <c r="AJ530" s="22">
        <f>VLOOKUP(I530,data!$A:$Y,13,FALSE)</f>
        <v>0</v>
      </c>
      <c r="AK530" s="25"/>
      <c r="AL530" s="22">
        <f>VLOOKUP(I530,data!$A:$Y,15,FALSE)</f>
        <v>0</v>
      </c>
      <c r="AM530" s="25"/>
      <c r="AN530" s="22">
        <f>VLOOKUP(I530,data!$A:$Y,17,FALSE)</f>
        <v>0</v>
      </c>
      <c r="AO530" s="25"/>
      <c r="AP530" s="22">
        <f>VLOOKUP(I530,data!$A:$Y,19,FALSE)</f>
        <v>0</v>
      </c>
      <c r="AQ530" s="25"/>
      <c r="AR530" s="22">
        <f>VLOOKUP(I530,data!$A:$Y,21,FALSE)</f>
        <v>0</v>
      </c>
      <c r="AS530" s="25"/>
      <c r="AT530" s="22">
        <f>VLOOKUP(I530,data!$A:$Y,23,FALSE)</f>
        <v>0</v>
      </c>
      <c r="AU530" s="25"/>
      <c r="AV530" s="22">
        <f>VLOOKUP(I530,data!$A:$Y,25,FALSE)</f>
        <v>0</v>
      </c>
      <c r="AW530" s="26">
        <f t="shared" si="185"/>
        <v>0</v>
      </c>
      <c r="AX530" s="26">
        <f t="shared" si="186"/>
        <v>0</v>
      </c>
      <c r="AY530" s="22">
        <f t="shared" si="187"/>
        <v>0</v>
      </c>
      <c r="AZ530" s="22">
        <f t="shared" si="188"/>
        <v>0</v>
      </c>
      <c r="BA530" s="22">
        <f t="shared" si="189"/>
        <v>0</v>
      </c>
      <c r="BB530" s="22">
        <f t="shared" si="190"/>
        <v>0</v>
      </c>
      <c r="BC530" s="22">
        <f t="shared" si="191"/>
        <v>0</v>
      </c>
      <c r="BD530" s="22">
        <f t="shared" si="192"/>
        <v>0</v>
      </c>
      <c r="BE530" s="22">
        <f t="shared" si="193"/>
        <v>0</v>
      </c>
      <c r="BF530" s="22">
        <f t="shared" si="194"/>
        <v>0</v>
      </c>
      <c r="BG530" s="22">
        <f t="shared" si="195"/>
        <v>0</v>
      </c>
      <c r="BH530" s="22">
        <f t="shared" si="196"/>
        <v>0</v>
      </c>
      <c r="BI530" s="22">
        <f t="shared" si="197"/>
        <v>0</v>
      </c>
      <c r="BJ530" s="22"/>
      <c r="BK530" s="26">
        <f t="shared" si="198"/>
        <v>0</v>
      </c>
      <c r="BL530" s="26" t="str">
        <f t="shared" si="199"/>
        <v>N</v>
      </c>
      <c r="BM530" s="27">
        <v>0</v>
      </c>
      <c r="BN530" s="28">
        <f t="shared" si="200"/>
        <v>0</v>
      </c>
      <c r="BO530" s="29">
        <f t="shared" si="201"/>
        <v>0</v>
      </c>
      <c r="BP530" s="30">
        <f t="shared" si="202"/>
        <v>0</v>
      </c>
      <c r="BQ530" s="31">
        <f t="shared" si="203"/>
        <v>0</v>
      </c>
      <c r="BR530" s="32">
        <f t="shared" si="204"/>
        <v>0</v>
      </c>
      <c r="BS530" s="33">
        <f t="shared" si="205"/>
        <v>0</v>
      </c>
      <c r="BT530" s="34">
        <f t="shared" si="206"/>
        <v>0</v>
      </c>
      <c r="BU530" s="35">
        <v>0</v>
      </c>
      <c r="BV530" s="35">
        <v>0</v>
      </c>
      <c r="BW530" s="35">
        <v>0</v>
      </c>
      <c r="BX530" s="35">
        <v>0</v>
      </c>
      <c r="BY530" s="35">
        <v>0</v>
      </c>
      <c r="BZ530" s="35">
        <v>0</v>
      </c>
      <c r="CA530" s="36">
        <v>1303</v>
      </c>
    </row>
    <row r="531" spans="1:79" ht="15" customHeight="1">
      <c r="A531" s="47" t="s">
        <v>35</v>
      </c>
      <c r="B531" s="47" t="s">
        <v>1125</v>
      </c>
      <c r="C531" s="48" t="s">
        <v>1126</v>
      </c>
      <c r="D531" s="49" t="s">
        <v>1427</v>
      </c>
      <c r="E531" s="50">
        <f>VLOOKUP(I531,vendors!D:L,8,FALSE)</f>
        <v>0</v>
      </c>
      <c r="F531" s="50" t="str">
        <f>VLOOKUP(I531,vendors!D:L,9,FALSE)</f>
        <v>Dent Mate</v>
      </c>
      <c r="G531" s="49" t="s">
        <v>133</v>
      </c>
      <c r="H531" s="49" t="s">
        <v>1428</v>
      </c>
      <c r="I531" s="49">
        <v>820144</v>
      </c>
      <c r="J531" s="49"/>
      <c r="K531" s="47" t="s">
        <v>1129</v>
      </c>
      <c r="L531" s="51" t="s">
        <v>60</v>
      </c>
      <c r="M531" s="22">
        <f>VLOOKUP(I531,data!$A:$Y,2,FALSE)</f>
        <v>0</v>
      </c>
      <c r="N531" s="22">
        <f>VLOOKUP(I531,data!$A:$Y,4,FALSE)</f>
        <v>0</v>
      </c>
      <c r="O531" s="22">
        <f>VLOOKUP(I531,data!$A:$Y,6,FALSE)</f>
        <v>0</v>
      </c>
      <c r="P531" s="22">
        <f>VLOOKUP(I531,data!$A:$Y,8,FALSE)</f>
        <v>0</v>
      </c>
      <c r="Q531" s="22">
        <f>VLOOKUP(I531,data!$A:$Y,10,FALSE)</f>
        <v>0</v>
      </c>
      <c r="R531" s="22">
        <f>VLOOKUP(I531,data!$A:$Y,12,FALSE)</f>
        <v>0</v>
      </c>
      <c r="S531" s="22">
        <f>VLOOKUP(I531,data!$A:$Y,14,FALSE)</f>
        <v>0</v>
      </c>
      <c r="T531" s="22">
        <f>VLOOKUP(I531,data!$A:$Y,16,FALSE)</f>
        <v>0</v>
      </c>
      <c r="U531" s="22">
        <f>VLOOKUP(I531,data!$A:$Y,18,FALSE)</f>
        <v>3</v>
      </c>
      <c r="V531" s="23">
        <f>VLOOKUP(I531,data!$A:$Y,20,FALSE)</f>
        <v>0</v>
      </c>
      <c r="W531" s="22">
        <f>VLOOKUP(I531,data!$A:$Y,22,FALSE)</f>
        <v>0</v>
      </c>
      <c r="X531" s="22">
        <f>VLOOKUP(I531,data!$A:$Y,24,FALSE)</f>
        <v>0</v>
      </c>
      <c r="Y531" s="24">
        <f t="shared" si="184"/>
        <v>3</v>
      </c>
      <c r="Z531" s="22">
        <f>VLOOKUP(I531,data!$A:$Y,3,FALSE)</f>
        <v>0</v>
      </c>
      <c r="AA531" s="25"/>
      <c r="AB531" s="22">
        <f>VLOOKUP(I531,data!$A:$Y,5,FALSE)</f>
        <v>0</v>
      </c>
      <c r="AC531" s="25"/>
      <c r="AD531" s="22">
        <f>VLOOKUP(I531,data!$A:$Y,7,FALSE)</f>
        <v>0</v>
      </c>
      <c r="AE531" s="25"/>
      <c r="AF531" s="22">
        <f>VLOOKUP(I531,data!$A:$Y,9,FALSE)</f>
        <v>0</v>
      </c>
      <c r="AG531" s="25"/>
      <c r="AH531" s="22">
        <f>VLOOKUP(I531,data!$A:$Y,11,FALSE)</f>
        <v>0</v>
      </c>
      <c r="AI531" s="25"/>
      <c r="AJ531" s="22">
        <f>VLOOKUP(I531,data!$A:$Y,13,FALSE)</f>
        <v>0</v>
      </c>
      <c r="AK531" s="25"/>
      <c r="AL531" s="22">
        <f>VLOOKUP(I531,data!$A:$Y,15,FALSE)</f>
        <v>0</v>
      </c>
      <c r="AM531" s="25"/>
      <c r="AN531" s="22">
        <f>VLOOKUP(I531,data!$A:$Y,17,FALSE)</f>
        <v>0</v>
      </c>
      <c r="AO531" s="25"/>
      <c r="AP531" s="22">
        <f>VLOOKUP(I531,data!$A:$Y,19,FALSE)</f>
        <v>0</v>
      </c>
      <c r="AQ531" s="25"/>
      <c r="AR531" s="22">
        <f>VLOOKUP(I531,data!$A:$Y,21,FALSE)</f>
        <v>0</v>
      </c>
      <c r="AS531" s="25"/>
      <c r="AT531" s="22">
        <f>VLOOKUP(I531,data!$A:$Y,23,FALSE)</f>
        <v>0</v>
      </c>
      <c r="AU531" s="25"/>
      <c r="AV531" s="22">
        <f>VLOOKUP(I531,data!$A:$Y,25,FALSE)</f>
        <v>0</v>
      </c>
      <c r="AW531" s="26">
        <f t="shared" si="185"/>
        <v>0</v>
      </c>
      <c r="AX531" s="26">
        <f t="shared" si="186"/>
        <v>0</v>
      </c>
      <c r="AY531" s="22">
        <f t="shared" si="187"/>
        <v>0</v>
      </c>
      <c r="AZ531" s="22">
        <f t="shared" si="188"/>
        <v>0</v>
      </c>
      <c r="BA531" s="22">
        <f t="shared" si="189"/>
        <v>0</v>
      </c>
      <c r="BB531" s="22">
        <f t="shared" si="190"/>
        <v>0</v>
      </c>
      <c r="BC531" s="22">
        <f t="shared" si="191"/>
        <v>0</v>
      </c>
      <c r="BD531" s="22">
        <f t="shared" si="192"/>
        <v>0</v>
      </c>
      <c r="BE531" s="22">
        <f t="shared" si="193"/>
        <v>0</v>
      </c>
      <c r="BF531" s="22">
        <f t="shared" si="194"/>
        <v>0</v>
      </c>
      <c r="BG531" s="22">
        <f t="shared" si="195"/>
        <v>0</v>
      </c>
      <c r="BH531" s="22">
        <f t="shared" si="196"/>
        <v>0</v>
      </c>
      <c r="BI531" s="22">
        <f t="shared" si="197"/>
        <v>0</v>
      </c>
      <c r="BJ531" s="22"/>
      <c r="BK531" s="26">
        <f t="shared" si="198"/>
        <v>0</v>
      </c>
      <c r="BL531" s="26" t="str">
        <f t="shared" si="199"/>
        <v>N</v>
      </c>
      <c r="BM531" s="27">
        <v>0</v>
      </c>
      <c r="BN531" s="28">
        <f t="shared" si="200"/>
        <v>0</v>
      </c>
      <c r="BO531" s="29">
        <f t="shared" si="201"/>
        <v>0</v>
      </c>
      <c r="BP531" s="30">
        <f t="shared" si="202"/>
        <v>0</v>
      </c>
      <c r="BQ531" s="31">
        <f t="shared" si="203"/>
        <v>0</v>
      </c>
      <c r="BR531" s="32">
        <f t="shared" si="204"/>
        <v>0</v>
      </c>
      <c r="BS531" s="33">
        <f t="shared" si="205"/>
        <v>0</v>
      </c>
      <c r="BT531" s="34">
        <f t="shared" si="206"/>
        <v>0</v>
      </c>
      <c r="BU531" s="35">
        <v>0</v>
      </c>
      <c r="BV531" s="35">
        <v>0</v>
      </c>
      <c r="BW531" s="35">
        <v>0</v>
      </c>
      <c r="BX531" s="35">
        <v>0</v>
      </c>
      <c r="BY531" s="35">
        <v>0</v>
      </c>
      <c r="BZ531" s="35">
        <v>0</v>
      </c>
      <c r="CA531" s="36">
        <v>1304</v>
      </c>
    </row>
    <row r="532" spans="1:79" ht="15" customHeight="1">
      <c r="A532" s="47" t="s">
        <v>35</v>
      </c>
      <c r="B532" s="47" t="s">
        <v>1125</v>
      </c>
      <c r="C532" s="48" t="s">
        <v>1126</v>
      </c>
      <c r="D532" s="49" t="s">
        <v>1429</v>
      </c>
      <c r="E532" s="50">
        <f>VLOOKUP(I532,vendors!D:L,8,FALSE)</f>
        <v>150</v>
      </c>
      <c r="F532" s="50" t="str">
        <f>VLOOKUP(I532,vendors!D:L,9,FALSE)</f>
        <v>Dent Mate</v>
      </c>
      <c r="G532" s="49" t="s">
        <v>849</v>
      </c>
      <c r="H532" s="49" t="s">
        <v>1430</v>
      </c>
      <c r="I532" s="49">
        <v>820065</v>
      </c>
      <c r="J532" s="49"/>
      <c r="K532" s="47" t="s">
        <v>1129</v>
      </c>
      <c r="L532" s="51" t="s">
        <v>1431</v>
      </c>
      <c r="M532" s="22">
        <f>VLOOKUP(I532,data!$A:$Y,2,FALSE)</f>
        <v>0</v>
      </c>
      <c r="N532" s="22">
        <f>VLOOKUP(I532,data!$A:$Y,4,FALSE)</f>
        <v>0</v>
      </c>
      <c r="O532" s="22">
        <f>VLOOKUP(I532,data!$A:$Y,6,FALSE)</f>
        <v>0</v>
      </c>
      <c r="P532" s="22">
        <f>VLOOKUP(I532,data!$A:$Y,8,FALSE)</f>
        <v>0</v>
      </c>
      <c r="Q532" s="22">
        <f>VLOOKUP(I532,data!$A:$Y,10,FALSE)</f>
        <v>0</v>
      </c>
      <c r="R532" s="22">
        <f>VLOOKUP(I532,data!$A:$Y,12,FALSE)</f>
        <v>1</v>
      </c>
      <c r="S532" s="22">
        <f>VLOOKUP(I532,data!$A:$Y,14,FALSE)</f>
        <v>0</v>
      </c>
      <c r="T532" s="22">
        <f>VLOOKUP(I532,data!$A:$Y,16,FALSE)</f>
        <v>0</v>
      </c>
      <c r="U532" s="22">
        <f>VLOOKUP(I532,data!$A:$Y,18,FALSE)</f>
        <v>1</v>
      </c>
      <c r="V532" s="23">
        <f>VLOOKUP(I532,data!$A:$Y,20,FALSE)</f>
        <v>0</v>
      </c>
      <c r="W532" s="22">
        <f>VLOOKUP(I532,data!$A:$Y,22,FALSE)</f>
        <v>0</v>
      </c>
      <c r="X532" s="22">
        <f>VLOOKUP(I532,data!$A:$Y,24,FALSE)</f>
        <v>0</v>
      </c>
      <c r="Y532" s="24">
        <f t="shared" si="184"/>
        <v>2</v>
      </c>
      <c r="Z532" s="22">
        <f>VLOOKUP(I532,data!$A:$Y,3,FALSE)</f>
        <v>0</v>
      </c>
      <c r="AA532" s="25"/>
      <c r="AB532" s="22">
        <f>VLOOKUP(I532,data!$A:$Y,5,FALSE)</f>
        <v>0</v>
      </c>
      <c r="AC532" s="25"/>
      <c r="AD532" s="22">
        <f>VLOOKUP(I532,data!$A:$Y,7,FALSE)</f>
        <v>0</v>
      </c>
      <c r="AE532" s="25"/>
      <c r="AF532" s="22">
        <f>VLOOKUP(I532,data!$A:$Y,9,FALSE)</f>
        <v>0</v>
      </c>
      <c r="AG532" s="25"/>
      <c r="AH532" s="22">
        <f>VLOOKUP(I532,data!$A:$Y,11,FALSE)</f>
        <v>0</v>
      </c>
      <c r="AI532" s="25"/>
      <c r="AJ532" s="22">
        <f>VLOOKUP(I532,data!$A:$Y,13,FALSE)</f>
        <v>0</v>
      </c>
      <c r="AK532" s="25"/>
      <c r="AL532" s="22">
        <f>VLOOKUP(I532,data!$A:$Y,15,FALSE)</f>
        <v>0</v>
      </c>
      <c r="AM532" s="25"/>
      <c r="AN532" s="22">
        <f>VLOOKUP(I532,data!$A:$Y,17,FALSE)</f>
        <v>0</v>
      </c>
      <c r="AO532" s="25"/>
      <c r="AP532" s="22">
        <f>VLOOKUP(I532,data!$A:$Y,19,FALSE)</f>
        <v>0</v>
      </c>
      <c r="AQ532" s="25"/>
      <c r="AR532" s="22">
        <f>VLOOKUP(I532,data!$A:$Y,21,FALSE)</f>
        <v>0</v>
      </c>
      <c r="AS532" s="25"/>
      <c r="AT532" s="22">
        <f>VLOOKUP(I532,data!$A:$Y,23,FALSE)</f>
        <v>0</v>
      </c>
      <c r="AU532" s="25"/>
      <c r="AV532" s="22">
        <f>VLOOKUP(I532,data!$A:$Y,25,FALSE)</f>
        <v>0</v>
      </c>
      <c r="AW532" s="26">
        <f t="shared" si="185"/>
        <v>0</v>
      </c>
      <c r="AX532" s="26">
        <f t="shared" si="186"/>
        <v>0</v>
      </c>
      <c r="AY532" s="22">
        <f t="shared" si="187"/>
        <v>0</v>
      </c>
      <c r="AZ532" s="22">
        <f t="shared" si="188"/>
        <v>0</v>
      </c>
      <c r="BA532" s="22">
        <f t="shared" si="189"/>
        <v>0</v>
      </c>
      <c r="BB532" s="22">
        <f t="shared" si="190"/>
        <v>0</v>
      </c>
      <c r="BC532" s="22">
        <f t="shared" si="191"/>
        <v>0</v>
      </c>
      <c r="BD532" s="22">
        <f t="shared" si="192"/>
        <v>0</v>
      </c>
      <c r="BE532" s="22">
        <f t="shared" si="193"/>
        <v>0</v>
      </c>
      <c r="BF532" s="22">
        <f t="shared" si="194"/>
        <v>0</v>
      </c>
      <c r="BG532" s="22">
        <f t="shared" si="195"/>
        <v>0</v>
      </c>
      <c r="BH532" s="22">
        <f t="shared" si="196"/>
        <v>0</v>
      </c>
      <c r="BI532" s="22">
        <f t="shared" si="197"/>
        <v>0</v>
      </c>
      <c r="BJ532" s="22"/>
      <c r="BK532" s="26">
        <f t="shared" si="198"/>
        <v>0</v>
      </c>
      <c r="BL532" s="26" t="str">
        <f t="shared" si="199"/>
        <v>N</v>
      </c>
      <c r="BM532" s="27">
        <v>0</v>
      </c>
      <c r="BN532" s="28">
        <f t="shared" si="200"/>
        <v>0</v>
      </c>
      <c r="BO532" s="29">
        <f t="shared" si="201"/>
        <v>5</v>
      </c>
      <c r="BP532" s="30">
        <f t="shared" si="202"/>
        <v>750</v>
      </c>
      <c r="BQ532" s="31">
        <f t="shared" si="203"/>
        <v>0</v>
      </c>
      <c r="BR532" s="32">
        <f t="shared" si="204"/>
        <v>1.6666666666666667</v>
      </c>
      <c r="BS532" s="33">
        <f t="shared" si="205"/>
        <v>0</v>
      </c>
      <c r="BT532" s="34">
        <f t="shared" si="206"/>
        <v>0</v>
      </c>
      <c r="BU532" s="35">
        <v>10</v>
      </c>
      <c r="BV532" s="35">
        <v>0</v>
      </c>
      <c r="BW532" s="35">
        <v>0</v>
      </c>
      <c r="BX532" s="35">
        <v>0</v>
      </c>
      <c r="BY532" s="35">
        <v>0</v>
      </c>
      <c r="BZ532" s="35">
        <v>0</v>
      </c>
      <c r="CA532" s="36">
        <v>1307</v>
      </c>
    </row>
    <row r="533" spans="1:79" ht="15" customHeight="1">
      <c r="A533" s="47" t="s">
        <v>35</v>
      </c>
      <c r="B533" s="47" t="s">
        <v>1125</v>
      </c>
      <c r="C533" s="48" t="s">
        <v>1126</v>
      </c>
      <c r="D533" s="49" t="s">
        <v>1432</v>
      </c>
      <c r="E533" s="50">
        <f>VLOOKUP(I533,vendors!D:L,8,FALSE)</f>
        <v>304.95</v>
      </c>
      <c r="F533" s="50" t="str">
        <f>VLOOKUP(I533,vendors!D:L,9,FALSE)</f>
        <v>3M / DKSH</v>
      </c>
      <c r="G533" s="49" t="s">
        <v>1433</v>
      </c>
      <c r="H533" s="49" t="s">
        <v>1434</v>
      </c>
      <c r="I533" s="49">
        <v>820072</v>
      </c>
      <c r="J533" s="49"/>
      <c r="K533" s="47" t="s">
        <v>1129</v>
      </c>
      <c r="L533" s="51" t="s">
        <v>1435</v>
      </c>
      <c r="M533" s="22">
        <f>VLOOKUP(I533,data!$A:$Y,2,FALSE)</f>
        <v>0</v>
      </c>
      <c r="N533" s="22">
        <f>VLOOKUP(I533,data!$A:$Y,4,FALSE)</f>
        <v>0</v>
      </c>
      <c r="O533" s="22">
        <f>VLOOKUP(I533,data!$A:$Y,6,FALSE)</f>
        <v>0</v>
      </c>
      <c r="P533" s="22">
        <f>VLOOKUP(I533,data!$A:$Y,8,FALSE)</f>
        <v>0</v>
      </c>
      <c r="Q533" s="22">
        <f>VLOOKUP(I533,data!$A:$Y,10,FALSE)</f>
        <v>1</v>
      </c>
      <c r="R533" s="22">
        <f>VLOOKUP(I533,data!$A:$Y,12,FALSE)</f>
        <v>1</v>
      </c>
      <c r="S533" s="22">
        <f>VLOOKUP(I533,data!$A:$Y,14,FALSE)</f>
        <v>0</v>
      </c>
      <c r="T533" s="22">
        <f>VLOOKUP(I533,data!$A:$Y,16,FALSE)</f>
        <v>0</v>
      </c>
      <c r="U533" s="22">
        <f>VLOOKUP(I533,data!$A:$Y,18,FALSE)</f>
        <v>5</v>
      </c>
      <c r="V533" s="23">
        <f>VLOOKUP(I533,data!$A:$Y,20,FALSE)</f>
        <v>0</v>
      </c>
      <c r="W533" s="22">
        <f>VLOOKUP(I533,data!$A:$Y,22,FALSE)</f>
        <v>0</v>
      </c>
      <c r="X533" s="22">
        <f>VLOOKUP(I533,data!$A:$Y,24,FALSE)</f>
        <v>0</v>
      </c>
      <c r="Y533" s="24">
        <f t="shared" si="184"/>
        <v>7</v>
      </c>
      <c r="Z533" s="22">
        <f>VLOOKUP(I533,data!$A:$Y,3,FALSE)</f>
        <v>0</v>
      </c>
      <c r="AA533" s="25"/>
      <c r="AB533" s="22">
        <f>VLOOKUP(I533,data!$A:$Y,5,FALSE)</f>
        <v>0</v>
      </c>
      <c r="AC533" s="25"/>
      <c r="AD533" s="22">
        <f>VLOOKUP(I533,data!$A:$Y,7,FALSE)</f>
        <v>0</v>
      </c>
      <c r="AE533" s="25"/>
      <c r="AF533" s="22">
        <f>VLOOKUP(I533,data!$A:$Y,9,FALSE)</f>
        <v>0</v>
      </c>
      <c r="AG533" s="25"/>
      <c r="AH533" s="22">
        <f>VLOOKUP(I533,data!$A:$Y,11,FALSE)</f>
        <v>0</v>
      </c>
      <c r="AI533" s="25"/>
      <c r="AJ533" s="22">
        <f>VLOOKUP(I533,data!$A:$Y,13,FALSE)</f>
        <v>0</v>
      </c>
      <c r="AK533" s="25"/>
      <c r="AL533" s="22">
        <f>VLOOKUP(I533,data!$A:$Y,15,FALSE)</f>
        <v>2</v>
      </c>
      <c r="AM533" s="25"/>
      <c r="AN533" s="22">
        <f>VLOOKUP(I533,data!$A:$Y,17,FALSE)</f>
        <v>0</v>
      </c>
      <c r="AO533" s="25"/>
      <c r="AP533" s="22">
        <f>VLOOKUP(I533,data!$A:$Y,19,FALSE)</f>
        <v>0</v>
      </c>
      <c r="AQ533" s="25"/>
      <c r="AR533" s="22">
        <f>VLOOKUP(I533,data!$A:$Y,21,FALSE)</f>
        <v>0</v>
      </c>
      <c r="AS533" s="25"/>
      <c r="AT533" s="22">
        <f>VLOOKUP(I533,data!$A:$Y,23,FALSE)</f>
        <v>0</v>
      </c>
      <c r="AU533" s="25"/>
      <c r="AV533" s="22">
        <f>VLOOKUP(I533,data!$A:$Y,25,FALSE)</f>
        <v>0</v>
      </c>
      <c r="AW533" s="26">
        <f t="shared" si="185"/>
        <v>2</v>
      </c>
      <c r="AX533" s="26">
        <f t="shared" si="186"/>
        <v>609.9</v>
      </c>
      <c r="AY533" s="22">
        <f t="shared" si="187"/>
        <v>0</v>
      </c>
      <c r="AZ533" s="22">
        <f t="shared" si="188"/>
        <v>0</v>
      </c>
      <c r="BA533" s="22">
        <f t="shared" si="189"/>
        <v>0</v>
      </c>
      <c r="BB533" s="22">
        <f t="shared" si="190"/>
        <v>0</v>
      </c>
      <c r="BC533" s="22">
        <f t="shared" si="191"/>
        <v>0</v>
      </c>
      <c r="BD533" s="22">
        <f t="shared" si="192"/>
        <v>0</v>
      </c>
      <c r="BE533" s="22">
        <f t="shared" si="193"/>
        <v>2</v>
      </c>
      <c r="BF533" s="22">
        <f t="shared" si="194"/>
        <v>0</v>
      </c>
      <c r="BG533" s="22">
        <f t="shared" si="195"/>
        <v>0</v>
      </c>
      <c r="BH533" s="22">
        <f t="shared" si="196"/>
        <v>0</v>
      </c>
      <c r="BI533" s="22">
        <f t="shared" si="197"/>
        <v>0</v>
      </c>
      <c r="BJ533" s="22"/>
      <c r="BK533" s="26">
        <f t="shared" si="198"/>
        <v>609.9</v>
      </c>
      <c r="BL533" s="26" t="str">
        <f t="shared" si="199"/>
        <v>N</v>
      </c>
      <c r="BM533" s="27">
        <v>0</v>
      </c>
      <c r="BN533" s="28">
        <f t="shared" si="200"/>
        <v>0</v>
      </c>
      <c r="BO533" s="29">
        <f t="shared" si="201"/>
        <v>1</v>
      </c>
      <c r="BP533" s="30">
        <f t="shared" si="202"/>
        <v>304.95</v>
      </c>
      <c r="BQ533" s="31">
        <f t="shared" si="203"/>
        <v>0</v>
      </c>
      <c r="BR533" s="32">
        <f t="shared" si="204"/>
        <v>0.16666666666666666</v>
      </c>
      <c r="BS533" s="33">
        <f t="shared" si="205"/>
        <v>0</v>
      </c>
      <c r="BT533" s="34">
        <f t="shared" si="206"/>
        <v>0</v>
      </c>
      <c r="BU533" s="35">
        <v>0</v>
      </c>
      <c r="BV533" s="35">
        <v>0</v>
      </c>
      <c r="BW533" s="35">
        <v>0</v>
      </c>
      <c r="BX533" s="35">
        <v>1</v>
      </c>
      <c r="BY533" s="35">
        <v>0</v>
      </c>
      <c r="BZ533" s="35">
        <v>0</v>
      </c>
      <c r="CA533" s="36">
        <v>1308</v>
      </c>
    </row>
    <row r="534" spans="1:79" ht="15" customHeight="1">
      <c r="A534" s="47" t="s">
        <v>35</v>
      </c>
      <c r="B534" s="47" t="s">
        <v>1125</v>
      </c>
      <c r="C534" s="48" t="s">
        <v>1126</v>
      </c>
      <c r="D534" s="49" t="s">
        <v>1436</v>
      </c>
      <c r="E534" s="50">
        <f>VLOOKUP(I534,vendors!D:L,8,FALSE)</f>
        <v>304.95</v>
      </c>
      <c r="F534" s="50" t="str">
        <f>VLOOKUP(I534,vendors!D:L,9,FALSE)</f>
        <v>3M / DKSH</v>
      </c>
      <c r="G534" s="49" t="s">
        <v>1433</v>
      </c>
      <c r="H534" s="49" t="s">
        <v>1437</v>
      </c>
      <c r="I534" s="49">
        <v>820078</v>
      </c>
      <c r="J534" s="49"/>
      <c r="K534" s="47" t="s">
        <v>1129</v>
      </c>
      <c r="L534" s="51" t="s">
        <v>1438</v>
      </c>
      <c r="M534" s="22">
        <f>VLOOKUP(I534,data!$A:$Y,2,FALSE)</f>
        <v>0</v>
      </c>
      <c r="N534" s="22">
        <f>VLOOKUP(I534,data!$A:$Y,4,FALSE)</f>
        <v>9</v>
      </c>
      <c r="O534" s="22">
        <f>VLOOKUP(I534,data!$A:$Y,6,FALSE)</f>
        <v>0</v>
      </c>
      <c r="P534" s="22">
        <f>VLOOKUP(I534,data!$A:$Y,8,FALSE)</f>
        <v>0</v>
      </c>
      <c r="Q534" s="22">
        <f>VLOOKUP(I534,data!$A:$Y,10,FALSE)</f>
        <v>1</v>
      </c>
      <c r="R534" s="22">
        <f>VLOOKUP(I534,data!$A:$Y,12,FALSE)</f>
        <v>1</v>
      </c>
      <c r="S534" s="22">
        <f>VLOOKUP(I534,data!$A:$Y,14,FALSE)</f>
        <v>0</v>
      </c>
      <c r="T534" s="22">
        <f>VLOOKUP(I534,data!$A:$Y,16,FALSE)</f>
        <v>1</v>
      </c>
      <c r="U534" s="22">
        <f>VLOOKUP(I534,data!$A:$Y,18,FALSE)</f>
        <v>2</v>
      </c>
      <c r="V534" s="23">
        <f>VLOOKUP(I534,data!$A:$Y,20,FALSE)</f>
        <v>0</v>
      </c>
      <c r="W534" s="22">
        <f>VLOOKUP(I534,data!$A:$Y,22,FALSE)</f>
        <v>0</v>
      </c>
      <c r="X534" s="22">
        <f>VLOOKUP(I534,data!$A:$Y,24,FALSE)</f>
        <v>0</v>
      </c>
      <c r="Y534" s="24">
        <f t="shared" si="184"/>
        <v>14</v>
      </c>
      <c r="Z534" s="22">
        <f>VLOOKUP(I534,data!$A:$Y,3,FALSE)</f>
        <v>0</v>
      </c>
      <c r="AA534" s="25"/>
      <c r="AB534" s="22">
        <f>VLOOKUP(I534,data!$A:$Y,5,FALSE)</f>
        <v>0</v>
      </c>
      <c r="AC534" s="25"/>
      <c r="AD534" s="22">
        <f>VLOOKUP(I534,data!$A:$Y,7,FALSE)</f>
        <v>0</v>
      </c>
      <c r="AE534" s="25"/>
      <c r="AF534" s="22">
        <f>VLOOKUP(I534,data!$A:$Y,9,FALSE)</f>
        <v>0</v>
      </c>
      <c r="AG534" s="25"/>
      <c r="AH534" s="22">
        <f>VLOOKUP(I534,data!$A:$Y,11,FALSE)</f>
        <v>0</v>
      </c>
      <c r="AI534" s="25"/>
      <c r="AJ534" s="22">
        <f>VLOOKUP(I534,data!$A:$Y,13,FALSE)</f>
        <v>0</v>
      </c>
      <c r="AK534" s="25"/>
      <c r="AL534" s="22">
        <f>VLOOKUP(I534,data!$A:$Y,15,FALSE)</f>
        <v>0</v>
      </c>
      <c r="AM534" s="25"/>
      <c r="AN534" s="22">
        <f>VLOOKUP(I534,data!$A:$Y,17,FALSE)</f>
        <v>0</v>
      </c>
      <c r="AO534" s="25"/>
      <c r="AP534" s="22">
        <f>VLOOKUP(I534,data!$A:$Y,19,FALSE)</f>
        <v>0</v>
      </c>
      <c r="AQ534" s="25"/>
      <c r="AR534" s="22">
        <f>VLOOKUP(I534,data!$A:$Y,21,FALSE)</f>
        <v>0</v>
      </c>
      <c r="AS534" s="25"/>
      <c r="AT534" s="22">
        <f>VLOOKUP(I534,data!$A:$Y,23,FALSE)</f>
        <v>0</v>
      </c>
      <c r="AU534" s="25"/>
      <c r="AV534" s="22">
        <f>VLOOKUP(I534,data!$A:$Y,25,FALSE)</f>
        <v>0</v>
      </c>
      <c r="AW534" s="26">
        <f t="shared" si="185"/>
        <v>0</v>
      </c>
      <c r="AX534" s="26">
        <f t="shared" si="186"/>
        <v>0</v>
      </c>
      <c r="AY534" s="22">
        <f t="shared" si="187"/>
        <v>0</v>
      </c>
      <c r="AZ534" s="22">
        <f t="shared" si="188"/>
        <v>0</v>
      </c>
      <c r="BA534" s="22">
        <f t="shared" si="189"/>
        <v>0</v>
      </c>
      <c r="BB534" s="22">
        <f t="shared" si="190"/>
        <v>0</v>
      </c>
      <c r="BC534" s="22">
        <f t="shared" si="191"/>
        <v>0</v>
      </c>
      <c r="BD534" s="22">
        <f t="shared" si="192"/>
        <v>0</v>
      </c>
      <c r="BE534" s="22">
        <f t="shared" si="193"/>
        <v>0</v>
      </c>
      <c r="BF534" s="22">
        <f t="shared" si="194"/>
        <v>0</v>
      </c>
      <c r="BG534" s="22">
        <f t="shared" si="195"/>
        <v>0</v>
      </c>
      <c r="BH534" s="22">
        <f t="shared" si="196"/>
        <v>0</v>
      </c>
      <c r="BI534" s="22">
        <f t="shared" si="197"/>
        <v>0</v>
      </c>
      <c r="BJ534" s="22"/>
      <c r="BK534" s="26">
        <f t="shared" si="198"/>
        <v>0</v>
      </c>
      <c r="BL534" s="26" t="str">
        <f t="shared" si="199"/>
        <v>N</v>
      </c>
      <c r="BM534" s="27">
        <v>0</v>
      </c>
      <c r="BN534" s="28">
        <f t="shared" si="200"/>
        <v>0</v>
      </c>
      <c r="BO534" s="29">
        <f t="shared" si="201"/>
        <v>0</v>
      </c>
      <c r="BP534" s="30">
        <f t="shared" si="202"/>
        <v>0</v>
      </c>
      <c r="BQ534" s="31">
        <f t="shared" si="203"/>
        <v>0</v>
      </c>
      <c r="BR534" s="32">
        <f t="shared" si="204"/>
        <v>0</v>
      </c>
      <c r="BS534" s="33">
        <f t="shared" si="205"/>
        <v>0</v>
      </c>
      <c r="BT534" s="34">
        <f t="shared" si="206"/>
        <v>0</v>
      </c>
      <c r="BU534" s="35">
        <v>0</v>
      </c>
      <c r="BV534" s="35">
        <v>0</v>
      </c>
      <c r="BW534" s="35">
        <v>0</v>
      </c>
      <c r="BX534" s="35">
        <v>0</v>
      </c>
      <c r="BY534" s="35">
        <v>0</v>
      </c>
      <c r="BZ534" s="35">
        <v>0</v>
      </c>
      <c r="CA534" s="36">
        <v>1309</v>
      </c>
    </row>
    <row r="535" spans="1:79" ht="15" customHeight="1">
      <c r="A535" s="47" t="s">
        <v>35</v>
      </c>
      <c r="B535" s="47" t="s">
        <v>1125</v>
      </c>
      <c r="C535" s="48" t="s">
        <v>1126</v>
      </c>
      <c r="D535" s="49" t="s">
        <v>1439</v>
      </c>
      <c r="E535" s="50">
        <f>VLOOKUP(I535,vendors!D:L,8,FALSE)</f>
        <v>304.95</v>
      </c>
      <c r="F535" s="50" t="str">
        <f>VLOOKUP(I535,vendors!D:L,9,FALSE)</f>
        <v>3M / DKSH</v>
      </c>
      <c r="G535" s="49" t="s">
        <v>1433</v>
      </c>
      <c r="H535" s="49" t="s">
        <v>1440</v>
      </c>
      <c r="I535" s="49">
        <v>820073</v>
      </c>
      <c r="J535" s="49"/>
      <c r="K535" s="47" t="s">
        <v>1129</v>
      </c>
      <c r="L535" s="51" t="s">
        <v>1441</v>
      </c>
      <c r="M535" s="22">
        <f>VLOOKUP(I535,data!$A:$Y,2,FALSE)</f>
        <v>0</v>
      </c>
      <c r="N535" s="22">
        <f>VLOOKUP(I535,data!$A:$Y,4,FALSE)</f>
        <v>0</v>
      </c>
      <c r="O535" s="22">
        <f>VLOOKUP(I535,data!$A:$Y,6,FALSE)</f>
        <v>0</v>
      </c>
      <c r="P535" s="22">
        <f>VLOOKUP(I535,data!$A:$Y,8,FALSE)</f>
        <v>0</v>
      </c>
      <c r="Q535" s="22">
        <f>VLOOKUP(I535,data!$A:$Y,10,FALSE)</f>
        <v>1</v>
      </c>
      <c r="R535" s="22">
        <f>VLOOKUP(I535,data!$A:$Y,12,FALSE)</f>
        <v>1</v>
      </c>
      <c r="S535" s="22">
        <f>VLOOKUP(I535,data!$A:$Y,14,FALSE)</f>
        <v>2</v>
      </c>
      <c r="T535" s="22">
        <f>VLOOKUP(I535,data!$A:$Y,16,FALSE)</f>
        <v>0</v>
      </c>
      <c r="U535" s="22">
        <f>VLOOKUP(I535,data!$A:$Y,18,FALSE)</f>
        <v>5</v>
      </c>
      <c r="V535" s="23">
        <f>VLOOKUP(I535,data!$A:$Y,20,FALSE)</f>
        <v>0</v>
      </c>
      <c r="W535" s="22">
        <f>VLOOKUP(I535,data!$A:$Y,22,FALSE)</f>
        <v>0</v>
      </c>
      <c r="X535" s="22">
        <f>VLOOKUP(I535,data!$A:$Y,24,FALSE)</f>
        <v>0</v>
      </c>
      <c r="Y535" s="24">
        <f t="shared" si="184"/>
        <v>9</v>
      </c>
      <c r="Z535" s="22">
        <f>VLOOKUP(I535,data!$A:$Y,3,FALSE)</f>
        <v>0</v>
      </c>
      <c r="AA535" s="25"/>
      <c r="AB535" s="22">
        <f>VLOOKUP(I535,data!$A:$Y,5,FALSE)</f>
        <v>0</v>
      </c>
      <c r="AC535" s="25"/>
      <c r="AD535" s="22">
        <f>VLOOKUP(I535,data!$A:$Y,7,FALSE)</f>
        <v>0</v>
      </c>
      <c r="AE535" s="25"/>
      <c r="AF535" s="22">
        <f>VLOOKUP(I535,data!$A:$Y,9,FALSE)</f>
        <v>0</v>
      </c>
      <c r="AG535" s="25"/>
      <c r="AH535" s="22">
        <f>VLOOKUP(I535,data!$A:$Y,11,FALSE)</f>
        <v>0</v>
      </c>
      <c r="AI535" s="25"/>
      <c r="AJ535" s="22">
        <f>VLOOKUP(I535,data!$A:$Y,13,FALSE)</f>
        <v>0</v>
      </c>
      <c r="AK535" s="25"/>
      <c r="AL535" s="22">
        <f>VLOOKUP(I535,data!$A:$Y,15,FALSE)</f>
        <v>0</v>
      </c>
      <c r="AM535" s="25"/>
      <c r="AN535" s="22">
        <f>VLOOKUP(I535,data!$A:$Y,17,FALSE)</f>
        <v>0</v>
      </c>
      <c r="AO535" s="25"/>
      <c r="AP535" s="22">
        <f>VLOOKUP(I535,data!$A:$Y,19,FALSE)</f>
        <v>0</v>
      </c>
      <c r="AQ535" s="25"/>
      <c r="AR535" s="22">
        <f>VLOOKUP(I535,data!$A:$Y,21,FALSE)</f>
        <v>0</v>
      </c>
      <c r="AS535" s="25"/>
      <c r="AT535" s="22">
        <f>VLOOKUP(I535,data!$A:$Y,23,FALSE)</f>
        <v>0</v>
      </c>
      <c r="AU535" s="25"/>
      <c r="AV535" s="22">
        <f>VLOOKUP(I535,data!$A:$Y,25,FALSE)</f>
        <v>0</v>
      </c>
      <c r="AW535" s="26">
        <f t="shared" si="185"/>
        <v>0</v>
      </c>
      <c r="AX535" s="26">
        <f t="shared" si="186"/>
        <v>0</v>
      </c>
      <c r="AY535" s="22">
        <f t="shared" si="187"/>
        <v>0</v>
      </c>
      <c r="AZ535" s="22">
        <f t="shared" si="188"/>
        <v>0</v>
      </c>
      <c r="BA535" s="22">
        <f t="shared" si="189"/>
        <v>0</v>
      </c>
      <c r="BB535" s="22">
        <f t="shared" si="190"/>
        <v>0</v>
      </c>
      <c r="BC535" s="22">
        <f t="shared" si="191"/>
        <v>0</v>
      </c>
      <c r="BD535" s="22">
        <f t="shared" si="192"/>
        <v>0</v>
      </c>
      <c r="BE535" s="22">
        <f t="shared" si="193"/>
        <v>0</v>
      </c>
      <c r="BF535" s="22">
        <f t="shared" si="194"/>
        <v>0</v>
      </c>
      <c r="BG535" s="22">
        <f t="shared" si="195"/>
        <v>0</v>
      </c>
      <c r="BH535" s="22">
        <f t="shared" si="196"/>
        <v>0</v>
      </c>
      <c r="BI535" s="22">
        <f t="shared" si="197"/>
        <v>0</v>
      </c>
      <c r="BJ535" s="22"/>
      <c r="BK535" s="26">
        <f t="shared" si="198"/>
        <v>0</v>
      </c>
      <c r="BL535" s="26" t="str">
        <f t="shared" si="199"/>
        <v>N</v>
      </c>
      <c r="BM535" s="27">
        <v>0</v>
      </c>
      <c r="BN535" s="28">
        <f t="shared" si="200"/>
        <v>0</v>
      </c>
      <c r="BO535" s="29">
        <f t="shared" si="201"/>
        <v>0</v>
      </c>
      <c r="BP535" s="30">
        <f t="shared" si="202"/>
        <v>0</v>
      </c>
      <c r="BQ535" s="31">
        <f t="shared" si="203"/>
        <v>0</v>
      </c>
      <c r="BR535" s="32">
        <f t="shared" si="204"/>
        <v>0</v>
      </c>
      <c r="BS535" s="33">
        <f t="shared" si="205"/>
        <v>0</v>
      </c>
      <c r="BT535" s="34">
        <f t="shared" si="206"/>
        <v>0</v>
      </c>
      <c r="BU535" s="35">
        <v>0</v>
      </c>
      <c r="BV535" s="35">
        <v>0</v>
      </c>
      <c r="BW535" s="35">
        <v>0</v>
      </c>
      <c r="BX535" s="35">
        <v>0</v>
      </c>
      <c r="BY535" s="35">
        <v>0</v>
      </c>
      <c r="BZ535" s="35">
        <v>0</v>
      </c>
      <c r="CA535" s="36">
        <v>1310</v>
      </c>
    </row>
    <row r="536" spans="1:79" ht="15" customHeight="1">
      <c r="A536" s="47" t="s">
        <v>35</v>
      </c>
      <c r="B536" s="47" t="s">
        <v>1125</v>
      </c>
      <c r="C536" s="48" t="s">
        <v>1126</v>
      </c>
      <c r="D536" s="49" t="s">
        <v>1442</v>
      </c>
      <c r="E536" s="50">
        <f>VLOOKUP(I536,vendors!D:L,8,FALSE)</f>
        <v>304.95</v>
      </c>
      <c r="F536" s="50" t="str">
        <f>VLOOKUP(I536,vendors!D:L,9,FALSE)</f>
        <v>3M / DKSH</v>
      </c>
      <c r="G536" s="49" t="s">
        <v>1433</v>
      </c>
      <c r="H536" s="49" t="s">
        <v>1443</v>
      </c>
      <c r="I536" s="49">
        <v>820079</v>
      </c>
      <c r="J536" s="49"/>
      <c r="K536" s="47" t="s">
        <v>1129</v>
      </c>
      <c r="L536" s="51" t="s">
        <v>1444</v>
      </c>
      <c r="M536" s="22">
        <f>VLOOKUP(I536,data!$A:$Y,2,FALSE)</f>
        <v>0</v>
      </c>
      <c r="N536" s="22">
        <f>VLOOKUP(I536,data!$A:$Y,4,FALSE)</f>
        <v>3</v>
      </c>
      <c r="O536" s="22">
        <f>VLOOKUP(I536,data!$A:$Y,6,FALSE)</f>
        <v>0</v>
      </c>
      <c r="P536" s="22">
        <f>VLOOKUP(I536,data!$A:$Y,8,FALSE)</f>
        <v>0</v>
      </c>
      <c r="Q536" s="22">
        <f>VLOOKUP(I536,data!$A:$Y,10,FALSE)</f>
        <v>1</v>
      </c>
      <c r="R536" s="22">
        <f>VLOOKUP(I536,data!$A:$Y,12,FALSE)</f>
        <v>1</v>
      </c>
      <c r="S536" s="22">
        <f>VLOOKUP(I536,data!$A:$Y,14,FALSE)</f>
        <v>0</v>
      </c>
      <c r="T536" s="22">
        <f>VLOOKUP(I536,data!$A:$Y,16,FALSE)</f>
        <v>1</v>
      </c>
      <c r="U536" s="22">
        <f>VLOOKUP(I536,data!$A:$Y,18,FALSE)</f>
        <v>3</v>
      </c>
      <c r="V536" s="23">
        <f>VLOOKUP(I536,data!$A:$Y,20,FALSE)</f>
        <v>0</v>
      </c>
      <c r="W536" s="22">
        <f>VLOOKUP(I536,data!$A:$Y,22,FALSE)</f>
        <v>0</v>
      </c>
      <c r="X536" s="22">
        <f>VLOOKUP(I536,data!$A:$Y,24,FALSE)</f>
        <v>0</v>
      </c>
      <c r="Y536" s="24">
        <f t="shared" si="184"/>
        <v>9</v>
      </c>
      <c r="Z536" s="22">
        <f>VLOOKUP(I536,data!$A:$Y,3,FALSE)</f>
        <v>0</v>
      </c>
      <c r="AA536" s="25"/>
      <c r="AB536" s="22">
        <f>VLOOKUP(I536,data!$A:$Y,5,FALSE)</f>
        <v>0</v>
      </c>
      <c r="AC536" s="25"/>
      <c r="AD536" s="22">
        <f>VLOOKUP(I536,data!$A:$Y,7,FALSE)</f>
        <v>0</v>
      </c>
      <c r="AE536" s="25"/>
      <c r="AF536" s="22">
        <f>VLOOKUP(I536,data!$A:$Y,9,FALSE)</f>
        <v>0</v>
      </c>
      <c r="AG536" s="25"/>
      <c r="AH536" s="22">
        <f>VLOOKUP(I536,data!$A:$Y,11,FALSE)</f>
        <v>0</v>
      </c>
      <c r="AI536" s="25"/>
      <c r="AJ536" s="22">
        <f>VLOOKUP(I536,data!$A:$Y,13,FALSE)</f>
        <v>0</v>
      </c>
      <c r="AK536" s="25"/>
      <c r="AL536" s="22">
        <f>VLOOKUP(I536,data!$A:$Y,15,FALSE)</f>
        <v>0</v>
      </c>
      <c r="AM536" s="25"/>
      <c r="AN536" s="22">
        <f>VLOOKUP(I536,data!$A:$Y,17,FALSE)</f>
        <v>0</v>
      </c>
      <c r="AO536" s="25"/>
      <c r="AP536" s="22">
        <f>VLOOKUP(I536,data!$A:$Y,19,FALSE)</f>
        <v>0</v>
      </c>
      <c r="AQ536" s="25"/>
      <c r="AR536" s="22">
        <f>VLOOKUP(I536,data!$A:$Y,21,FALSE)</f>
        <v>0</v>
      </c>
      <c r="AS536" s="25"/>
      <c r="AT536" s="22">
        <f>VLOOKUP(I536,data!$A:$Y,23,FALSE)</f>
        <v>0</v>
      </c>
      <c r="AU536" s="25"/>
      <c r="AV536" s="22">
        <f>VLOOKUP(I536,data!$A:$Y,25,FALSE)</f>
        <v>0</v>
      </c>
      <c r="AW536" s="26">
        <f t="shared" si="185"/>
        <v>0</v>
      </c>
      <c r="AX536" s="26">
        <f t="shared" si="186"/>
        <v>0</v>
      </c>
      <c r="AY536" s="22">
        <f t="shared" si="187"/>
        <v>0</v>
      </c>
      <c r="AZ536" s="22">
        <f t="shared" si="188"/>
        <v>0</v>
      </c>
      <c r="BA536" s="22">
        <f t="shared" si="189"/>
        <v>0</v>
      </c>
      <c r="BB536" s="22">
        <f t="shared" si="190"/>
        <v>0</v>
      </c>
      <c r="BC536" s="22">
        <f t="shared" si="191"/>
        <v>0</v>
      </c>
      <c r="BD536" s="22">
        <f t="shared" si="192"/>
        <v>0</v>
      </c>
      <c r="BE536" s="22">
        <f t="shared" si="193"/>
        <v>0</v>
      </c>
      <c r="BF536" s="22">
        <f t="shared" si="194"/>
        <v>0</v>
      </c>
      <c r="BG536" s="22">
        <f t="shared" si="195"/>
        <v>0</v>
      </c>
      <c r="BH536" s="22">
        <f t="shared" si="196"/>
        <v>0</v>
      </c>
      <c r="BI536" s="22">
        <f t="shared" si="197"/>
        <v>0</v>
      </c>
      <c r="BJ536" s="22"/>
      <c r="BK536" s="26">
        <f t="shared" si="198"/>
        <v>0</v>
      </c>
      <c r="BL536" s="26" t="str">
        <f t="shared" si="199"/>
        <v>N</v>
      </c>
      <c r="BM536" s="27">
        <v>0</v>
      </c>
      <c r="BN536" s="28">
        <f t="shared" si="200"/>
        <v>0</v>
      </c>
      <c r="BO536" s="29">
        <f t="shared" si="201"/>
        <v>0</v>
      </c>
      <c r="BP536" s="30">
        <f t="shared" si="202"/>
        <v>0</v>
      </c>
      <c r="BQ536" s="31">
        <f t="shared" si="203"/>
        <v>0</v>
      </c>
      <c r="BR536" s="32">
        <f t="shared" si="204"/>
        <v>0</v>
      </c>
      <c r="BS536" s="33">
        <f t="shared" si="205"/>
        <v>0</v>
      </c>
      <c r="BT536" s="34">
        <f t="shared" si="206"/>
        <v>0</v>
      </c>
      <c r="BU536" s="35">
        <v>0</v>
      </c>
      <c r="BV536" s="35">
        <v>0</v>
      </c>
      <c r="BW536" s="35">
        <v>0</v>
      </c>
      <c r="BX536" s="35">
        <v>0</v>
      </c>
      <c r="BY536" s="35">
        <v>0</v>
      </c>
      <c r="BZ536" s="35">
        <v>0</v>
      </c>
      <c r="CA536" s="36">
        <v>1311</v>
      </c>
    </row>
    <row r="537" spans="1:79" ht="15" customHeight="1">
      <c r="A537" s="47" t="s">
        <v>35</v>
      </c>
      <c r="B537" s="47" t="s">
        <v>1125</v>
      </c>
      <c r="C537" s="48" t="s">
        <v>1126</v>
      </c>
      <c r="D537" s="49" t="s">
        <v>1445</v>
      </c>
      <c r="E537" s="50">
        <f>VLOOKUP(I537,vendors!D:L,8,FALSE)</f>
        <v>304.95</v>
      </c>
      <c r="F537" s="50" t="str">
        <f>VLOOKUP(I537,vendors!D:L,9,FALSE)</f>
        <v>3M / DKSH</v>
      </c>
      <c r="G537" s="49" t="s">
        <v>1433</v>
      </c>
      <c r="H537" s="49" t="s">
        <v>1446</v>
      </c>
      <c r="I537" s="49">
        <v>820074</v>
      </c>
      <c r="J537" s="49"/>
      <c r="K537" s="47" t="s">
        <v>1129</v>
      </c>
      <c r="L537" s="51" t="s">
        <v>1447</v>
      </c>
      <c r="M537" s="22">
        <f>VLOOKUP(I537,data!$A:$Y,2,FALSE)</f>
        <v>0</v>
      </c>
      <c r="N537" s="22">
        <f>VLOOKUP(I537,data!$A:$Y,4,FALSE)</f>
        <v>0</v>
      </c>
      <c r="O537" s="22">
        <f>VLOOKUP(I537,data!$A:$Y,6,FALSE)</f>
        <v>0</v>
      </c>
      <c r="P537" s="22">
        <f>VLOOKUP(I537,data!$A:$Y,8,FALSE)</f>
        <v>0</v>
      </c>
      <c r="Q537" s="22">
        <f>VLOOKUP(I537,data!$A:$Y,10,FALSE)</f>
        <v>1</v>
      </c>
      <c r="R537" s="22">
        <f>VLOOKUP(I537,data!$A:$Y,12,FALSE)</f>
        <v>1</v>
      </c>
      <c r="S537" s="22">
        <f>VLOOKUP(I537,data!$A:$Y,14,FALSE)</f>
        <v>2</v>
      </c>
      <c r="T537" s="22">
        <f>VLOOKUP(I537,data!$A:$Y,16,FALSE)</f>
        <v>0</v>
      </c>
      <c r="U537" s="22">
        <f>VLOOKUP(I537,data!$A:$Y,18,FALSE)</f>
        <v>5</v>
      </c>
      <c r="V537" s="23">
        <f>VLOOKUP(I537,data!$A:$Y,20,FALSE)</f>
        <v>0</v>
      </c>
      <c r="W537" s="22">
        <f>VLOOKUP(I537,data!$A:$Y,22,FALSE)</f>
        <v>0</v>
      </c>
      <c r="X537" s="22">
        <f>VLOOKUP(I537,data!$A:$Y,24,FALSE)</f>
        <v>0</v>
      </c>
      <c r="Y537" s="24">
        <f t="shared" si="184"/>
        <v>9</v>
      </c>
      <c r="Z537" s="22">
        <f>VLOOKUP(I537,data!$A:$Y,3,FALSE)</f>
        <v>0</v>
      </c>
      <c r="AA537" s="25"/>
      <c r="AB537" s="22">
        <f>VLOOKUP(I537,data!$A:$Y,5,FALSE)</f>
        <v>0</v>
      </c>
      <c r="AC537" s="25"/>
      <c r="AD537" s="22">
        <f>VLOOKUP(I537,data!$A:$Y,7,FALSE)</f>
        <v>0</v>
      </c>
      <c r="AE537" s="25"/>
      <c r="AF537" s="22">
        <f>VLOOKUP(I537,data!$A:$Y,9,FALSE)</f>
        <v>0</v>
      </c>
      <c r="AG537" s="25"/>
      <c r="AH537" s="22">
        <f>VLOOKUP(I537,data!$A:$Y,11,FALSE)</f>
        <v>0</v>
      </c>
      <c r="AI537" s="25"/>
      <c r="AJ537" s="22">
        <f>VLOOKUP(I537,data!$A:$Y,13,FALSE)</f>
        <v>0</v>
      </c>
      <c r="AK537" s="25"/>
      <c r="AL537" s="22">
        <f>VLOOKUP(I537,data!$A:$Y,15,FALSE)</f>
        <v>0</v>
      </c>
      <c r="AM537" s="25"/>
      <c r="AN537" s="22">
        <f>VLOOKUP(I537,data!$A:$Y,17,FALSE)</f>
        <v>0</v>
      </c>
      <c r="AO537" s="25"/>
      <c r="AP537" s="22">
        <f>VLOOKUP(I537,data!$A:$Y,19,FALSE)</f>
        <v>0</v>
      </c>
      <c r="AQ537" s="25"/>
      <c r="AR537" s="22">
        <f>VLOOKUP(I537,data!$A:$Y,21,FALSE)</f>
        <v>0</v>
      </c>
      <c r="AS537" s="25"/>
      <c r="AT537" s="22">
        <f>VLOOKUP(I537,data!$A:$Y,23,FALSE)</f>
        <v>0</v>
      </c>
      <c r="AU537" s="25"/>
      <c r="AV537" s="22">
        <f>VLOOKUP(I537,data!$A:$Y,25,FALSE)</f>
        <v>0</v>
      </c>
      <c r="AW537" s="26">
        <f t="shared" si="185"/>
        <v>0</v>
      </c>
      <c r="AX537" s="26">
        <f t="shared" si="186"/>
        <v>0</v>
      </c>
      <c r="AY537" s="22">
        <f t="shared" si="187"/>
        <v>0</v>
      </c>
      <c r="AZ537" s="22">
        <f t="shared" si="188"/>
        <v>0</v>
      </c>
      <c r="BA537" s="22">
        <f t="shared" si="189"/>
        <v>0</v>
      </c>
      <c r="BB537" s="22">
        <f t="shared" si="190"/>
        <v>0</v>
      </c>
      <c r="BC537" s="22">
        <f t="shared" si="191"/>
        <v>0</v>
      </c>
      <c r="BD537" s="22">
        <f t="shared" si="192"/>
        <v>0</v>
      </c>
      <c r="BE537" s="22">
        <f t="shared" si="193"/>
        <v>0</v>
      </c>
      <c r="BF537" s="22">
        <f t="shared" si="194"/>
        <v>0</v>
      </c>
      <c r="BG537" s="22">
        <f t="shared" si="195"/>
        <v>0</v>
      </c>
      <c r="BH537" s="22">
        <f t="shared" si="196"/>
        <v>0</v>
      </c>
      <c r="BI537" s="22">
        <f t="shared" si="197"/>
        <v>0</v>
      </c>
      <c r="BJ537" s="22"/>
      <c r="BK537" s="26">
        <f t="shared" si="198"/>
        <v>0</v>
      </c>
      <c r="BL537" s="26" t="str">
        <f t="shared" si="199"/>
        <v>N</v>
      </c>
      <c r="BM537" s="27">
        <v>0</v>
      </c>
      <c r="BN537" s="28">
        <f t="shared" si="200"/>
        <v>0</v>
      </c>
      <c r="BO537" s="29">
        <f t="shared" si="201"/>
        <v>1</v>
      </c>
      <c r="BP537" s="30">
        <f t="shared" si="202"/>
        <v>304.95</v>
      </c>
      <c r="BQ537" s="31">
        <f t="shared" si="203"/>
        <v>0</v>
      </c>
      <c r="BR537" s="32">
        <f t="shared" si="204"/>
        <v>0.16666666666666666</v>
      </c>
      <c r="BS537" s="33">
        <f t="shared" si="205"/>
        <v>0</v>
      </c>
      <c r="BT537" s="34">
        <f t="shared" si="206"/>
        <v>0</v>
      </c>
      <c r="BU537" s="35">
        <v>0</v>
      </c>
      <c r="BV537" s="35">
        <v>0</v>
      </c>
      <c r="BW537" s="35">
        <v>0</v>
      </c>
      <c r="BX537" s="35">
        <v>1</v>
      </c>
      <c r="BY537" s="35">
        <v>0</v>
      </c>
      <c r="BZ537" s="35">
        <v>0</v>
      </c>
      <c r="CA537" s="36">
        <v>1314</v>
      </c>
    </row>
    <row r="538" spans="1:79" ht="15" customHeight="1">
      <c r="A538" s="47" t="s">
        <v>35</v>
      </c>
      <c r="B538" s="47" t="s">
        <v>1125</v>
      </c>
      <c r="C538" s="48" t="s">
        <v>1126</v>
      </c>
      <c r="D538" s="49" t="s">
        <v>1448</v>
      </c>
      <c r="E538" s="50">
        <f>VLOOKUP(I538,vendors!D:L,8,FALSE)</f>
        <v>304.95</v>
      </c>
      <c r="F538" s="50" t="str">
        <f>VLOOKUP(I538,vendors!D:L,9,FALSE)</f>
        <v>3M / DKSH</v>
      </c>
      <c r="G538" s="49" t="s">
        <v>1433</v>
      </c>
      <c r="H538" s="49" t="s">
        <v>1449</v>
      </c>
      <c r="I538" s="49">
        <v>820080</v>
      </c>
      <c r="J538" s="49"/>
      <c r="K538" s="47" t="s">
        <v>1129</v>
      </c>
      <c r="L538" s="51" t="s">
        <v>1450</v>
      </c>
      <c r="M538" s="22">
        <f>VLOOKUP(I538,data!$A:$Y,2,FALSE)</f>
        <v>0</v>
      </c>
      <c r="N538" s="22">
        <f>VLOOKUP(I538,data!$A:$Y,4,FALSE)</f>
        <v>2</v>
      </c>
      <c r="O538" s="22">
        <f>VLOOKUP(I538,data!$A:$Y,6,FALSE)</f>
        <v>0</v>
      </c>
      <c r="P538" s="22">
        <f>VLOOKUP(I538,data!$A:$Y,8,FALSE)</f>
        <v>0</v>
      </c>
      <c r="Q538" s="22">
        <f>VLOOKUP(I538,data!$A:$Y,10,FALSE)</f>
        <v>1</v>
      </c>
      <c r="R538" s="22">
        <f>VLOOKUP(I538,data!$A:$Y,12,FALSE)</f>
        <v>1</v>
      </c>
      <c r="S538" s="22">
        <f>VLOOKUP(I538,data!$A:$Y,14,FALSE)</f>
        <v>0</v>
      </c>
      <c r="T538" s="22">
        <f>VLOOKUP(I538,data!$A:$Y,16,FALSE)</f>
        <v>1</v>
      </c>
      <c r="U538" s="22">
        <f>VLOOKUP(I538,data!$A:$Y,18,FALSE)</f>
        <v>3</v>
      </c>
      <c r="V538" s="23">
        <f>VLOOKUP(I538,data!$A:$Y,20,FALSE)</f>
        <v>0</v>
      </c>
      <c r="W538" s="22">
        <f>VLOOKUP(I538,data!$A:$Y,22,FALSE)</f>
        <v>0</v>
      </c>
      <c r="X538" s="22">
        <f>VLOOKUP(I538,data!$A:$Y,24,FALSE)</f>
        <v>0</v>
      </c>
      <c r="Y538" s="24">
        <f t="shared" si="184"/>
        <v>8</v>
      </c>
      <c r="Z538" s="22">
        <f>VLOOKUP(I538,data!$A:$Y,3,FALSE)</f>
        <v>0</v>
      </c>
      <c r="AA538" s="25"/>
      <c r="AB538" s="22">
        <f>VLOOKUP(I538,data!$A:$Y,5,FALSE)</f>
        <v>0</v>
      </c>
      <c r="AC538" s="25"/>
      <c r="AD538" s="22">
        <f>VLOOKUP(I538,data!$A:$Y,7,FALSE)</f>
        <v>0</v>
      </c>
      <c r="AE538" s="25"/>
      <c r="AF538" s="22">
        <f>VLOOKUP(I538,data!$A:$Y,9,FALSE)</f>
        <v>0</v>
      </c>
      <c r="AG538" s="25"/>
      <c r="AH538" s="22">
        <f>VLOOKUP(I538,data!$A:$Y,11,FALSE)</f>
        <v>0</v>
      </c>
      <c r="AI538" s="25"/>
      <c r="AJ538" s="22">
        <f>VLOOKUP(I538,data!$A:$Y,13,FALSE)</f>
        <v>0</v>
      </c>
      <c r="AK538" s="25"/>
      <c r="AL538" s="22">
        <f>VLOOKUP(I538,data!$A:$Y,15,FALSE)</f>
        <v>0</v>
      </c>
      <c r="AM538" s="25"/>
      <c r="AN538" s="22">
        <f>VLOOKUP(I538,data!$A:$Y,17,FALSE)</f>
        <v>0</v>
      </c>
      <c r="AO538" s="25"/>
      <c r="AP538" s="22">
        <f>VLOOKUP(I538,data!$A:$Y,19,FALSE)</f>
        <v>0</v>
      </c>
      <c r="AQ538" s="25"/>
      <c r="AR538" s="22">
        <f>VLOOKUP(I538,data!$A:$Y,21,FALSE)</f>
        <v>0</v>
      </c>
      <c r="AS538" s="25"/>
      <c r="AT538" s="22">
        <f>VLOOKUP(I538,data!$A:$Y,23,FALSE)</f>
        <v>0</v>
      </c>
      <c r="AU538" s="25"/>
      <c r="AV538" s="22">
        <f>VLOOKUP(I538,data!$A:$Y,25,FALSE)</f>
        <v>0</v>
      </c>
      <c r="AW538" s="26">
        <f t="shared" si="185"/>
        <v>0</v>
      </c>
      <c r="AX538" s="26">
        <f t="shared" si="186"/>
        <v>0</v>
      </c>
      <c r="AY538" s="22">
        <f t="shared" si="187"/>
        <v>0</v>
      </c>
      <c r="AZ538" s="22">
        <f t="shared" si="188"/>
        <v>0</v>
      </c>
      <c r="BA538" s="22">
        <f t="shared" si="189"/>
        <v>0</v>
      </c>
      <c r="BB538" s="22">
        <f t="shared" si="190"/>
        <v>0</v>
      </c>
      <c r="BC538" s="22">
        <f t="shared" si="191"/>
        <v>0</v>
      </c>
      <c r="BD538" s="22">
        <f t="shared" si="192"/>
        <v>0</v>
      </c>
      <c r="BE538" s="22">
        <f t="shared" si="193"/>
        <v>0</v>
      </c>
      <c r="BF538" s="22">
        <f t="shared" si="194"/>
        <v>0</v>
      </c>
      <c r="BG538" s="22">
        <f t="shared" si="195"/>
        <v>0</v>
      </c>
      <c r="BH538" s="22">
        <f t="shared" si="196"/>
        <v>0</v>
      </c>
      <c r="BI538" s="22">
        <f t="shared" si="197"/>
        <v>0</v>
      </c>
      <c r="BJ538" s="22"/>
      <c r="BK538" s="26">
        <f t="shared" si="198"/>
        <v>0</v>
      </c>
      <c r="BL538" s="26" t="str">
        <f t="shared" si="199"/>
        <v>N</v>
      </c>
      <c r="BM538" s="27">
        <v>0</v>
      </c>
      <c r="BN538" s="28">
        <f t="shared" si="200"/>
        <v>0</v>
      </c>
      <c r="BO538" s="29">
        <f t="shared" si="201"/>
        <v>0</v>
      </c>
      <c r="BP538" s="30">
        <f t="shared" si="202"/>
        <v>0</v>
      </c>
      <c r="BQ538" s="31">
        <f t="shared" si="203"/>
        <v>0</v>
      </c>
      <c r="BR538" s="32">
        <f t="shared" si="204"/>
        <v>0</v>
      </c>
      <c r="BS538" s="33">
        <f t="shared" si="205"/>
        <v>0</v>
      </c>
      <c r="BT538" s="34">
        <f t="shared" si="206"/>
        <v>0</v>
      </c>
      <c r="BU538" s="35">
        <v>0</v>
      </c>
      <c r="BV538" s="35">
        <v>0</v>
      </c>
      <c r="BW538" s="35">
        <v>0</v>
      </c>
      <c r="BX538" s="35">
        <v>0</v>
      </c>
      <c r="BY538" s="35">
        <v>0</v>
      </c>
      <c r="BZ538" s="35">
        <v>0</v>
      </c>
      <c r="CA538" s="36">
        <v>1315</v>
      </c>
    </row>
    <row r="539" spans="1:79" ht="15" customHeight="1">
      <c r="A539" s="47" t="s">
        <v>35</v>
      </c>
      <c r="B539" s="47" t="s">
        <v>1125</v>
      </c>
      <c r="C539" s="48" t="s">
        <v>1126</v>
      </c>
      <c r="D539" s="49" t="s">
        <v>1451</v>
      </c>
      <c r="E539" s="50">
        <f>VLOOKUP(I539,vendors!D:L,8,FALSE)</f>
        <v>304.95</v>
      </c>
      <c r="F539" s="50" t="str">
        <f>VLOOKUP(I539,vendors!D:L,9,FALSE)</f>
        <v>3M / DKSH</v>
      </c>
      <c r="G539" s="49" t="s">
        <v>1433</v>
      </c>
      <c r="H539" s="49" t="s">
        <v>1452</v>
      </c>
      <c r="I539" s="49">
        <v>820075</v>
      </c>
      <c r="J539" s="49"/>
      <c r="K539" s="47" t="s">
        <v>1129</v>
      </c>
      <c r="L539" s="51" t="s">
        <v>1453</v>
      </c>
      <c r="M539" s="22">
        <f>VLOOKUP(I539,data!$A:$Y,2,FALSE)</f>
        <v>0</v>
      </c>
      <c r="N539" s="22">
        <f>VLOOKUP(I539,data!$A:$Y,4,FALSE)</f>
        <v>0</v>
      </c>
      <c r="O539" s="22">
        <f>VLOOKUP(I539,data!$A:$Y,6,FALSE)</f>
        <v>0</v>
      </c>
      <c r="P539" s="22">
        <f>VLOOKUP(I539,data!$A:$Y,8,FALSE)</f>
        <v>0</v>
      </c>
      <c r="Q539" s="22">
        <f>VLOOKUP(I539,data!$A:$Y,10,FALSE)</f>
        <v>1</v>
      </c>
      <c r="R539" s="22">
        <f>VLOOKUP(I539,data!$A:$Y,12,FALSE)</f>
        <v>1</v>
      </c>
      <c r="S539" s="22">
        <f>VLOOKUP(I539,data!$A:$Y,14,FALSE)</f>
        <v>2</v>
      </c>
      <c r="T539" s="22">
        <f>VLOOKUP(I539,data!$A:$Y,16,FALSE)</f>
        <v>0</v>
      </c>
      <c r="U539" s="22">
        <f>VLOOKUP(I539,data!$A:$Y,18,FALSE)</f>
        <v>5</v>
      </c>
      <c r="V539" s="23">
        <f>VLOOKUP(I539,data!$A:$Y,20,FALSE)</f>
        <v>0</v>
      </c>
      <c r="W539" s="22">
        <f>VLOOKUP(I539,data!$A:$Y,22,FALSE)</f>
        <v>0</v>
      </c>
      <c r="X539" s="22">
        <f>VLOOKUP(I539,data!$A:$Y,24,FALSE)</f>
        <v>0</v>
      </c>
      <c r="Y539" s="24">
        <f t="shared" si="184"/>
        <v>9</v>
      </c>
      <c r="Z539" s="22">
        <f>VLOOKUP(I539,data!$A:$Y,3,FALSE)</f>
        <v>0</v>
      </c>
      <c r="AA539" s="25"/>
      <c r="AB539" s="22">
        <f>VLOOKUP(I539,data!$A:$Y,5,FALSE)</f>
        <v>0</v>
      </c>
      <c r="AC539" s="25"/>
      <c r="AD539" s="22">
        <f>VLOOKUP(I539,data!$A:$Y,7,FALSE)</f>
        <v>0</v>
      </c>
      <c r="AE539" s="25"/>
      <c r="AF539" s="22">
        <f>VLOOKUP(I539,data!$A:$Y,9,FALSE)</f>
        <v>0</v>
      </c>
      <c r="AG539" s="25"/>
      <c r="AH539" s="22">
        <f>VLOOKUP(I539,data!$A:$Y,11,FALSE)</f>
        <v>0</v>
      </c>
      <c r="AI539" s="25"/>
      <c r="AJ539" s="22">
        <f>VLOOKUP(I539,data!$A:$Y,13,FALSE)</f>
        <v>0</v>
      </c>
      <c r="AK539" s="25"/>
      <c r="AL539" s="22">
        <f>VLOOKUP(I539,data!$A:$Y,15,FALSE)</f>
        <v>0</v>
      </c>
      <c r="AM539" s="25"/>
      <c r="AN539" s="22">
        <f>VLOOKUP(I539,data!$A:$Y,17,FALSE)</f>
        <v>0</v>
      </c>
      <c r="AO539" s="25"/>
      <c r="AP539" s="22">
        <f>VLOOKUP(I539,data!$A:$Y,19,FALSE)</f>
        <v>0</v>
      </c>
      <c r="AQ539" s="25"/>
      <c r="AR539" s="22">
        <f>VLOOKUP(I539,data!$A:$Y,21,FALSE)</f>
        <v>0</v>
      </c>
      <c r="AS539" s="25"/>
      <c r="AT539" s="22">
        <f>VLOOKUP(I539,data!$A:$Y,23,FALSE)</f>
        <v>0</v>
      </c>
      <c r="AU539" s="25"/>
      <c r="AV539" s="22">
        <f>VLOOKUP(I539,data!$A:$Y,25,FALSE)</f>
        <v>0</v>
      </c>
      <c r="AW539" s="26">
        <f t="shared" si="185"/>
        <v>0</v>
      </c>
      <c r="AX539" s="26">
        <f t="shared" si="186"/>
        <v>0</v>
      </c>
      <c r="AY539" s="22">
        <f t="shared" si="187"/>
        <v>0</v>
      </c>
      <c r="AZ539" s="22">
        <f t="shared" si="188"/>
        <v>0</v>
      </c>
      <c r="BA539" s="22">
        <f t="shared" si="189"/>
        <v>0</v>
      </c>
      <c r="BB539" s="22">
        <f t="shared" si="190"/>
        <v>0</v>
      </c>
      <c r="BC539" s="22">
        <f t="shared" si="191"/>
        <v>0</v>
      </c>
      <c r="BD539" s="22">
        <f t="shared" si="192"/>
        <v>0</v>
      </c>
      <c r="BE539" s="22">
        <f t="shared" si="193"/>
        <v>0</v>
      </c>
      <c r="BF539" s="22">
        <f t="shared" si="194"/>
        <v>0</v>
      </c>
      <c r="BG539" s="22">
        <f t="shared" si="195"/>
        <v>0</v>
      </c>
      <c r="BH539" s="22">
        <f t="shared" si="196"/>
        <v>0</v>
      </c>
      <c r="BI539" s="22">
        <f t="shared" si="197"/>
        <v>0</v>
      </c>
      <c r="BJ539" s="22"/>
      <c r="BK539" s="26">
        <f t="shared" si="198"/>
        <v>0</v>
      </c>
      <c r="BL539" s="26" t="str">
        <f t="shared" si="199"/>
        <v>N</v>
      </c>
      <c r="BM539" s="27">
        <v>0</v>
      </c>
      <c r="BN539" s="28">
        <f t="shared" si="200"/>
        <v>0</v>
      </c>
      <c r="BO539" s="29">
        <f t="shared" si="201"/>
        <v>1</v>
      </c>
      <c r="BP539" s="30">
        <f t="shared" si="202"/>
        <v>304.95</v>
      </c>
      <c r="BQ539" s="31">
        <f t="shared" si="203"/>
        <v>0</v>
      </c>
      <c r="BR539" s="32">
        <f t="shared" si="204"/>
        <v>0.16666666666666666</v>
      </c>
      <c r="BS539" s="33">
        <f t="shared" si="205"/>
        <v>0</v>
      </c>
      <c r="BT539" s="34">
        <f t="shared" si="206"/>
        <v>0</v>
      </c>
      <c r="BU539" s="35">
        <v>0</v>
      </c>
      <c r="BV539" s="35">
        <v>0</v>
      </c>
      <c r="BW539" s="35">
        <v>0</v>
      </c>
      <c r="BX539" s="35">
        <v>1</v>
      </c>
      <c r="BY539" s="35">
        <v>0</v>
      </c>
      <c r="BZ539" s="35">
        <v>0</v>
      </c>
      <c r="CA539" s="36">
        <v>1316</v>
      </c>
    </row>
    <row r="540" spans="1:79" ht="15" customHeight="1">
      <c r="A540" s="47" t="s">
        <v>35</v>
      </c>
      <c r="B540" s="47" t="s">
        <v>1125</v>
      </c>
      <c r="C540" s="48" t="s">
        <v>1126</v>
      </c>
      <c r="D540" s="49" t="s">
        <v>1454</v>
      </c>
      <c r="E540" s="50">
        <f>VLOOKUP(I540,vendors!D:L,8,FALSE)</f>
        <v>304.95</v>
      </c>
      <c r="F540" s="50" t="str">
        <f>VLOOKUP(I540,vendors!D:L,9,FALSE)</f>
        <v>3M / DKSH</v>
      </c>
      <c r="G540" s="49" t="s">
        <v>1433</v>
      </c>
      <c r="H540" s="49" t="s">
        <v>1455</v>
      </c>
      <c r="I540" s="49">
        <v>820081</v>
      </c>
      <c r="J540" s="49"/>
      <c r="K540" s="47" t="s">
        <v>1129</v>
      </c>
      <c r="L540" s="51" t="s">
        <v>1456</v>
      </c>
      <c r="M540" s="22">
        <f>VLOOKUP(I540,data!$A:$Y,2,FALSE)</f>
        <v>0</v>
      </c>
      <c r="N540" s="22">
        <f>VLOOKUP(I540,data!$A:$Y,4,FALSE)</f>
        <v>0</v>
      </c>
      <c r="O540" s="22">
        <f>VLOOKUP(I540,data!$A:$Y,6,FALSE)</f>
        <v>0</v>
      </c>
      <c r="P540" s="22">
        <f>VLOOKUP(I540,data!$A:$Y,8,FALSE)</f>
        <v>0</v>
      </c>
      <c r="Q540" s="22">
        <f>VLOOKUP(I540,data!$A:$Y,10,FALSE)</f>
        <v>1</v>
      </c>
      <c r="R540" s="22">
        <f>VLOOKUP(I540,data!$A:$Y,12,FALSE)</f>
        <v>1</v>
      </c>
      <c r="S540" s="22">
        <f>VLOOKUP(I540,data!$A:$Y,14,FALSE)</f>
        <v>0</v>
      </c>
      <c r="T540" s="22">
        <f>VLOOKUP(I540,data!$A:$Y,16,FALSE)</f>
        <v>1</v>
      </c>
      <c r="U540" s="22">
        <f>VLOOKUP(I540,data!$A:$Y,18,FALSE)</f>
        <v>3</v>
      </c>
      <c r="V540" s="23">
        <f>VLOOKUP(I540,data!$A:$Y,20,FALSE)</f>
        <v>0</v>
      </c>
      <c r="W540" s="22">
        <f>VLOOKUP(I540,data!$A:$Y,22,FALSE)</f>
        <v>0</v>
      </c>
      <c r="X540" s="22">
        <f>VLOOKUP(I540,data!$A:$Y,24,FALSE)</f>
        <v>0</v>
      </c>
      <c r="Y540" s="24">
        <f t="shared" si="184"/>
        <v>6</v>
      </c>
      <c r="Z540" s="22">
        <f>VLOOKUP(I540,data!$A:$Y,3,FALSE)</f>
        <v>0</v>
      </c>
      <c r="AA540" s="25"/>
      <c r="AB540" s="22">
        <f>VLOOKUP(I540,data!$A:$Y,5,FALSE)</f>
        <v>2</v>
      </c>
      <c r="AC540" s="25"/>
      <c r="AD540" s="22">
        <f>VLOOKUP(I540,data!$A:$Y,7,FALSE)</f>
        <v>0</v>
      </c>
      <c r="AE540" s="25"/>
      <c r="AF540" s="22">
        <f>VLOOKUP(I540,data!$A:$Y,9,FALSE)</f>
        <v>0</v>
      </c>
      <c r="AG540" s="25"/>
      <c r="AH540" s="22">
        <f>VLOOKUP(I540,data!$A:$Y,11,FALSE)</f>
        <v>0</v>
      </c>
      <c r="AI540" s="25"/>
      <c r="AJ540" s="22">
        <f>VLOOKUP(I540,data!$A:$Y,13,FALSE)</f>
        <v>0</v>
      </c>
      <c r="AK540" s="25"/>
      <c r="AL540" s="22">
        <f>VLOOKUP(I540,data!$A:$Y,15,FALSE)</f>
        <v>0</v>
      </c>
      <c r="AM540" s="25"/>
      <c r="AN540" s="22">
        <f>VLOOKUP(I540,data!$A:$Y,17,FALSE)</f>
        <v>0</v>
      </c>
      <c r="AO540" s="25"/>
      <c r="AP540" s="22">
        <f>VLOOKUP(I540,data!$A:$Y,19,FALSE)</f>
        <v>0</v>
      </c>
      <c r="AQ540" s="25"/>
      <c r="AR540" s="22">
        <f>VLOOKUP(I540,data!$A:$Y,21,FALSE)</f>
        <v>0</v>
      </c>
      <c r="AS540" s="25"/>
      <c r="AT540" s="22">
        <f>VLOOKUP(I540,data!$A:$Y,23,FALSE)</f>
        <v>0</v>
      </c>
      <c r="AU540" s="25"/>
      <c r="AV540" s="22">
        <f>VLOOKUP(I540,data!$A:$Y,25,FALSE)</f>
        <v>0</v>
      </c>
      <c r="AW540" s="26">
        <f t="shared" si="185"/>
        <v>2</v>
      </c>
      <c r="AX540" s="26">
        <f t="shared" si="186"/>
        <v>609.9</v>
      </c>
      <c r="AY540" s="22">
        <f t="shared" si="187"/>
        <v>0</v>
      </c>
      <c r="AZ540" s="22">
        <f t="shared" si="188"/>
        <v>2</v>
      </c>
      <c r="BA540" s="22">
        <f t="shared" si="189"/>
        <v>0</v>
      </c>
      <c r="BB540" s="22">
        <f t="shared" si="190"/>
        <v>0</v>
      </c>
      <c r="BC540" s="22">
        <f t="shared" si="191"/>
        <v>0</v>
      </c>
      <c r="BD540" s="22">
        <f t="shared" si="192"/>
        <v>0</v>
      </c>
      <c r="BE540" s="22">
        <f t="shared" si="193"/>
        <v>0</v>
      </c>
      <c r="BF540" s="22">
        <f t="shared" si="194"/>
        <v>0</v>
      </c>
      <c r="BG540" s="22">
        <f t="shared" si="195"/>
        <v>0</v>
      </c>
      <c r="BH540" s="22">
        <f t="shared" si="196"/>
        <v>0</v>
      </c>
      <c r="BI540" s="22">
        <f t="shared" si="197"/>
        <v>0</v>
      </c>
      <c r="BJ540" s="22"/>
      <c r="BK540" s="26">
        <f t="shared" si="198"/>
        <v>609.9</v>
      </c>
      <c r="BL540" s="26" t="str">
        <f t="shared" si="199"/>
        <v>N</v>
      </c>
      <c r="BM540" s="27">
        <v>0</v>
      </c>
      <c r="BN540" s="28">
        <f t="shared" si="200"/>
        <v>0</v>
      </c>
      <c r="BO540" s="29">
        <f t="shared" si="201"/>
        <v>0</v>
      </c>
      <c r="BP540" s="30">
        <f t="shared" si="202"/>
        <v>0</v>
      </c>
      <c r="BQ540" s="31">
        <f t="shared" si="203"/>
        <v>0</v>
      </c>
      <c r="BR540" s="32">
        <f t="shared" si="204"/>
        <v>0</v>
      </c>
      <c r="BS540" s="33">
        <f t="shared" si="205"/>
        <v>0</v>
      </c>
      <c r="BT540" s="34">
        <f t="shared" si="206"/>
        <v>0</v>
      </c>
      <c r="BU540" s="35">
        <v>0</v>
      </c>
      <c r="BV540" s="35">
        <v>0</v>
      </c>
      <c r="BW540" s="35">
        <v>0</v>
      </c>
      <c r="BX540" s="35">
        <v>0</v>
      </c>
      <c r="BY540" s="35">
        <v>0</v>
      </c>
      <c r="BZ540" s="35">
        <v>0</v>
      </c>
      <c r="CA540" s="36">
        <v>1317</v>
      </c>
    </row>
    <row r="541" spans="1:79" ht="15" customHeight="1">
      <c r="A541" s="47" t="s">
        <v>35</v>
      </c>
      <c r="B541" s="47" t="s">
        <v>1125</v>
      </c>
      <c r="C541" s="48" t="s">
        <v>1126</v>
      </c>
      <c r="D541" s="49" t="s">
        <v>1457</v>
      </c>
      <c r="E541" s="50">
        <f>VLOOKUP(I541,vendors!D:L,8,FALSE)</f>
        <v>580</v>
      </c>
      <c r="F541" s="50" t="str">
        <f>VLOOKUP(I541,vendors!D:L,9,FALSE)</f>
        <v>Dentmate</v>
      </c>
      <c r="G541" s="49" t="s">
        <v>1253</v>
      </c>
      <c r="H541" s="49" t="s">
        <v>1458</v>
      </c>
      <c r="I541" s="49">
        <v>820146</v>
      </c>
      <c r="J541" s="49"/>
      <c r="K541" s="47" t="s">
        <v>1129</v>
      </c>
      <c r="L541" s="51" t="s">
        <v>1459</v>
      </c>
      <c r="M541" s="22">
        <f>VLOOKUP(I541,data!$A:$Y,2,FALSE)</f>
        <v>0</v>
      </c>
      <c r="N541" s="22">
        <f>VLOOKUP(I541,data!$A:$Y,4,FALSE)</f>
        <v>0</v>
      </c>
      <c r="O541" s="22">
        <f>VLOOKUP(I541,data!$A:$Y,6,FALSE)</f>
        <v>0</v>
      </c>
      <c r="P541" s="22">
        <f>VLOOKUP(I541,data!$A:$Y,8,FALSE)</f>
        <v>0</v>
      </c>
      <c r="Q541" s="22">
        <f>VLOOKUP(I541,data!$A:$Y,10,FALSE)</f>
        <v>0</v>
      </c>
      <c r="R541" s="22">
        <f>VLOOKUP(I541,data!$A:$Y,12,FALSE)</f>
        <v>0</v>
      </c>
      <c r="S541" s="22">
        <f>VLOOKUP(I541,data!$A:$Y,14,FALSE)</f>
        <v>0</v>
      </c>
      <c r="T541" s="22">
        <f>VLOOKUP(I541,data!$A:$Y,16,FALSE)</f>
        <v>0</v>
      </c>
      <c r="U541" s="22">
        <f>VLOOKUP(I541,data!$A:$Y,18,FALSE)</f>
        <v>3</v>
      </c>
      <c r="V541" s="23">
        <f>VLOOKUP(I541,data!$A:$Y,20,FALSE)</f>
        <v>0</v>
      </c>
      <c r="W541" s="22">
        <f>VLOOKUP(I541,data!$A:$Y,22,FALSE)</f>
        <v>0</v>
      </c>
      <c r="X541" s="22">
        <f>VLOOKUP(I541,data!$A:$Y,24,FALSE)</f>
        <v>0</v>
      </c>
      <c r="Y541" s="24">
        <f t="shared" si="184"/>
        <v>3</v>
      </c>
      <c r="Z541" s="22">
        <f>VLOOKUP(I541,data!$A:$Y,3,FALSE)</f>
        <v>0</v>
      </c>
      <c r="AA541" s="25"/>
      <c r="AB541" s="22">
        <f>VLOOKUP(I541,data!$A:$Y,5,FALSE)</f>
        <v>0</v>
      </c>
      <c r="AC541" s="25"/>
      <c r="AD541" s="22">
        <f>VLOOKUP(I541,data!$A:$Y,7,FALSE)</f>
        <v>0</v>
      </c>
      <c r="AE541" s="25"/>
      <c r="AF541" s="22">
        <f>VLOOKUP(I541,data!$A:$Y,9,FALSE)</f>
        <v>0</v>
      </c>
      <c r="AG541" s="25"/>
      <c r="AH541" s="22">
        <f>VLOOKUP(I541,data!$A:$Y,11,FALSE)</f>
        <v>0</v>
      </c>
      <c r="AI541" s="25"/>
      <c r="AJ541" s="22">
        <f>VLOOKUP(I541,data!$A:$Y,13,FALSE)</f>
        <v>0</v>
      </c>
      <c r="AK541" s="25"/>
      <c r="AL541" s="22">
        <f>VLOOKUP(I541,data!$A:$Y,15,FALSE)</f>
        <v>0</v>
      </c>
      <c r="AM541" s="25"/>
      <c r="AN541" s="22">
        <f>VLOOKUP(I541,data!$A:$Y,17,FALSE)</f>
        <v>0</v>
      </c>
      <c r="AO541" s="25"/>
      <c r="AP541" s="22">
        <f>VLOOKUP(I541,data!$A:$Y,19,FALSE)</f>
        <v>0</v>
      </c>
      <c r="AQ541" s="25"/>
      <c r="AR541" s="22">
        <f>VLOOKUP(I541,data!$A:$Y,21,FALSE)</f>
        <v>0</v>
      </c>
      <c r="AS541" s="25"/>
      <c r="AT541" s="22">
        <f>VLOOKUP(I541,data!$A:$Y,23,FALSE)</f>
        <v>0</v>
      </c>
      <c r="AU541" s="25"/>
      <c r="AV541" s="22">
        <f>VLOOKUP(I541,data!$A:$Y,25,FALSE)</f>
        <v>0</v>
      </c>
      <c r="AW541" s="26">
        <f t="shared" si="185"/>
        <v>0</v>
      </c>
      <c r="AX541" s="26">
        <f t="shared" si="186"/>
        <v>0</v>
      </c>
      <c r="AY541" s="22">
        <f t="shared" si="187"/>
        <v>0</v>
      </c>
      <c r="AZ541" s="22">
        <f t="shared" si="188"/>
        <v>0</v>
      </c>
      <c r="BA541" s="22">
        <f t="shared" si="189"/>
        <v>0</v>
      </c>
      <c r="BB541" s="22">
        <f t="shared" si="190"/>
        <v>0</v>
      </c>
      <c r="BC541" s="22">
        <f t="shared" si="191"/>
        <v>0</v>
      </c>
      <c r="BD541" s="22">
        <f t="shared" si="192"/>
        <v>0</v>
      </c>
      <c r="BE541" s="22">
        <f t="shared" si="193"/>
        <v>0</v>
      </c>
      <c r="BF541" s="22">
        <f t="shared" si="194"/>
        <v>0</v>
      </c>
      <c r="BG541" s="22">
        <f t="shared" si="195"/>
        <v>0</v>
      </c>
      <c r="BH541" s="22">
        <f t="shared" si="196"/>
        <v>0</v>
      </c>
      <c r="BI541" s="22">
        <f t="shared" si="197"/>
        <v>0</v>
      </c>
      <c r="BJ541" s="22"/>
      <c r="BK541" s="26">
        <f t="shared" si="198"/>
        <v>0</v>
      </c>
      <c r="BL541" s="26" t="str">
        <f t="shared" si="199"/>
        <v>N</v>
      </c>
      <c r="BM541" s="27">
        <v>0</v>
      </c>
      <c r="BN541" s="28">
        <f t="shared" si="200"/>
        <v>0</v>
      </c>
      <c r="BO541" s="29">
        <f t="shared" si="201"/>
        <v>0</v>
      </c>
      <c r="BP541" s="30">
        <f t="shared" si="202"/>
        <v>0</v>
      </c>
      <c r="BQ541" s="31">
        <f t="shared" si="203"/>
        <v>0</v>
      </c>
      <c r="BR541" s="32">
        <f t="shared" si="204"/>
        <v>0</v>
      </c>
      <c r="BS541" s="33">
        <f t="shared" si="205"/>
        <v>0</v>
      </c>
      <c r="BT541" s="34">
        <f t="shared" si="206"/>
        <v>0</v>
      </c>
      <c r="BU541" s="35">
        <v>0</v>
      </c>
      <c r="BV541" s="35">
        <v>0</v>
      </c>
      <c r="BW541" s="35">
        <v>0</v>
      </c>
      <c r="BX541" s="35">
        <v>0</v>
      </c>
      <c r="BY541" s="35">
        <v>0</v>
      </c>
      <c r="BZ541" s="35">
        <v>0</v>
      </c>
      <c r="CA541" s="36">
        <v>1318</v>
      </c>
    </row>
    <row r="542" spans="1:79" ht="15" customHeight="1">
      <c r="A542" s="47" t="s">
        <v>35</v>
      </c>
      <c r="B542" s="47" t="s">
        <v>1125</v>
      </c>
      <c r="C542" s="48" t="s">
        <v>1126</v>
      </c>
      <c r="D542" s="49" t="s">
        <v>1460</v>
      </c>
      <c r="E542" s="50">
        <f>VLOOKUP(I542,vendors!D:L,8,FALSE)</f>
        <v>580</v>
      </c>
      <c r="F542" s="50" t="str">
        <f>VLOOKUP(I542,vendors!D:L,9,FALSE)</f>
        <v>ACCORD</v>
      </c>
      <c r="G542" s="49" t="s">
        <v>1253</v>
      </c>
      <c r="H542" s="49" t="s">
        <v>1461</v>
      </c>
      <c r="I542" s="49">
        <v>820096</v>
      </c>
      <c r="J542" s="49"/>
      <c r="K542" s="47" t="s">
        <v>1129</v>
      </c>
      <c r="L542" s="51" t="s">
        <v>1462</v>
      </c>
      <c r="M542" s="22">
        <f>VLOOKUP(I542,data!$A:$Y,2,FALSE)</f>
        <v>0</v>
      </c>
      <c r="N542" s="22">
        <f>VLOOKUP(I542,data!$A:$Y,4,FALSE)</f>
        <v>0</v>
      </c>
      <c r="O542" s="22">
        <f>VLOOKUP(I542,data!$A:$Y,6,FALSE)</f>
        <v>0</v>
      </c>
      <c r="P542" s="22">
        <f>VLOOKUP(I542,data!$A:$Y,8,FALSE)</f>
        <v>6</v>
      </c>
      <c r="Q542" s="22">
        <f>VLOOKUP(I542,data!$A:$Y,10,FALSE)</f>
        <v>0</v>
      </c>
      <c r="R542" s="22">
        <f>VLOOKUP(I542,data!$A:$Y,12,FALSE)</f>
        <v>0</v>
      </c>
      <c r="S542" s="22">
        <f>VLOOKUP(I542,data!$A:$Y,14,FALSE)</f>
        <v>0</v>
      </c>
      <c r="T542" s="22">
        <f>VLOOKUP(I542,data!$A:$Y,16,FALSE)</f>
        <v>0</v>
      </c>
      <c r="U542" s="22">
        <f>VLOOKUP(I542,data!$A:$Y,18,FALSE)</f>
        <v>0</v>
      </c>
      <c r="V542" s="23">
        <f>VLOOKUP(I542,data!$A:$Y,20,FALSE)</f>
        <v>0</v>
      </c>
      <c r="W542" s="22">
        <f>VLOOKUP(I542,data!$A:$Y,22,FALSE)</f>
        <v>0</v>
      </c>
      <c r="X542" s="22">
        <f>VLOOKUP(I542,data!$A:$Y,24,FALSE)</f>
        <v>0</v>
      </c>
      <c r="Y542" s="24">
        <f t="shared" si="184"/>
        <v>6</v>
      </c>
      <c r="Z542" s="22">
        <f>VLOOKUP(I542,data!$A:$Y,3,FALSE)</f>
        <v>0</v>
      </c>
      <c r="AA542" s="25"/>
      <c r="AB542" s="22">
        <f>VLOOKUP(I542,data!$A:$Y,5,FALSE)</f>
        <v>0</v>
      </c>
      <c r="AC542" s="25"/>
      <c r="AD542" s="22">
        <f>VLOOKUP(I542,data!$A:$Y,7,FALSE)</f>
        <v>0</v>
      </c>
      <c r="AE542" s="25"/>
      <c r="AF542" s="22">
        <f>VLOOKUP(I542,data!$A:$Y,9,FALSE)</f>
        <v>0</v>
      </c>
      <c r="AG542" s="25"/>
      <c r="AH542" s="22">
        <f>VLOOKUP(I542,data!$A:$Y,11,FALSE)</f>
        <v>0</v>
      </c>
      <c r="AI542" s="25"/>
      <c r="AJ542" s="22">
        <f>VLOOKUP(I542,data!$A:$Y,13,FALSE)</f>
        <v>0</v>
      </c>
      <c r="AK542" s="25"/>
      <c r="AL542" s="22">
        <f>VLOOKUP(I542,data!$A:$Y,15,FALSE)</f>
        <v>0</v>
      </c>
      <c r="AM542" s="25"/>
      <c r="AN542" s="22">
        <f>VLOOKUP(I542,data!$A:$Y,17,FALSE)</f>
        <v>0</v>
      </c>
      <c r="AO542" s="25"/>
      <c r="AP542" s="22">
        <f>VLOOKUP(I542,data!$A:$Y,19,FALSE)</f>
        <v>0</v>
      </c>
      <c r="AQ542" s="25"/>
      <c r="AR542" s="22">
        <f>VLOOKUP(I542,data!$A:$Y,21,FALSE)</f>
        <v>0</v>
      </c>
      <c r="AS542" s="25"/>
      <c r="AT542" s="22">
        <f>VLOOKUP(I542,data!$A:$Y,23,FALSE)</f>
        <v>0</v>
      </c>
      <c r="AU542" s="25"/>
      <c r="AV542" s="22">
        <f>VLOOKUP(I542,data!$A:$Y,25,FALSE)</f>
        <v>0</v>
      </c>
      <c r="AW542" s="26">
        <f t="shared" si="185"/>
        <v>0</v>
      </c>
      <c r="AX542" s="26">
        <f t="shared" si="186"/>
        <v>0</v>
      </c>
      <c r="AY542" s="22">
        <f t="shared" si="187"/>
        <v>0</v>
      </c>
      <c r="AZ542" s="22">
        <f t="shared" si="188"/>
        <v>0</v>
      </c>
      <c r="BA542" s="22">
        <f t="shared" si="189"/>
        <v>0</v>
      </c>
      <c r="BB542" s="22">
        <f t="shared" si="190"/>
        <v>0</v>
      </c>
      <c r="BC542" s="22">
        <f t="shared" si="191"/>
        <v>0</v>
      </c>
      <c r="BD542" s="22">
        <f t="shared" si="192"/>
        <v>0</v>
      </c>
      <c r="BE542" s="22">
        <f t="shared" si="193"/>
        <v>0</v>
      </c>
      <c r="BF542" s="22">
        <f t="shared" si="194"/>
        <v>0</v>
      </c>
      <c r="BG542" s="22">
        <f t="shared" si="195"/>
        <v>0</v>
      </c>
      <c r="BH542" s="22">
        <f t="shared" si="196"/>
        <v>0</v>
      </c>
      <c r="BI542" s="22">
        <f t="shared" si="197"/>
        <v>0</v>
      </c>
      <c r="BJ542" s="22"/>
      <c r="BK542" s="26">
        <f t="shared" si="198"/>
        <v>0</v>
      </c>
      <c r="BL542" s="26" t="str">
        <f t="shared" si="199"/>
        <v>N</v>
      </c>
      <c r="BM542" s="27">
        <v>0</v>
      </c>
      <c r="BN542" s="28">
        <f t="shared" si="200"/>
        <v>0</v>
      </c>
      <c r="BO542" s="29">
        <f t="shared" si="201"/>
        <v>4</v>
      </c>
      <c r="BP542" s="30">
        <f t="shared" si="202"/>
        <v>2320</v>
      </c>
      <c r="BQ542" s="31">
        <f t="shared" si="203"/>
        <v>0</v>
      </c>
      <c r="BR542" s="32">
        <f t="shared" si="204"/>
        <v>1.3333333333333333</v>
      </c>
      <c r="BS542" s="33">
        <f t="shared" si="205"/>
        <v>0</v>
      </c>
      <c r="BT542" s="34">
        <f t="shared" si="206"/>
        <v>0</v>
      </c>
      <c r="BU542" s="35">
        <v>0</v>
      </c>
      <c r="BV542" s="35">
        <v>0</v>
      </c>
      <c r="BW542" s="35">
        <v>0</v>
      </c>
      <c r="BX542" s="35">
        <v>8</v>
      </c>
      <c r="BY542" s="35">
        <v>0</v>
      </c>
      <c r="BZ542" s="35">
        <v>0</v>
      </c>
      <c r="CA542" s="36">
        <v>1319</v>
      </c>
    </row>
    <row r="543" spans="1:79" ht="15" customHeight="1">
      <c r="A543" s="47" t="s">
        <v>35</v>
      </c>
      <c r="B543" s="47" t="s">
        <v>1125</v>
      </c>
      <c r="C543" s="48" t="s">
        <v>1126</v>
      </c>
      <c r="D543" s="49" t="s">
        <v>1463</v>
      </c>
      <c r="E543" s="50">
        <f>VLOOKUP(I543,vendors!D:L,8,FALSE)</f>
        <v>580</v>
      </c>
      <c r="F543" s="50" t="str">
        <f>VLOOKUP(I543,vendors!D:L,9,FALSE)</f>
        <v>ACCORD</v>
      </c>
      <c r="G543" s="49" t="s">
        <v>1253</v>
      </c>
      <c r="H543" s="49" t="s">
        <v>1464</v>
      </c>
      <c r="I543" s="49">
        <v>820070</v>
      </c>
      <c r="J543" s="49"/>
      <c r="K543" s="47" t="s">
        <v>1129</v>
      </c>
      <c r="L543" s="51" t="s">
        <v>1465</v>
      </c>
      <c r="M543" s="22">
        <f>VLOOKUP(I543,data!$A:$Y,2,FALSE)</f>
        <v>0</v>
      </c>
      <c r="N543" s="22">
        <f>VLOOKUP(I543,data!$A:$Y,4,FALSE)</f>
        <v>0</v>
      </c>
      <c r="O543" s="22">
        <f>VLOOKUP(I543,data!$A:$Y,6,FALSE)</f>
        <v>0</v>
      </c>
      <c r="P543" s="22">
        <f>VLOOKUP(I543,data!$A:$Y,8,FALSE)</f>
        <v>0</v>
      </c>
      <c r="Q543" s="22">
        <f>VLOOKUP(I543,data!$A:$Y,10,FALSE)</f>
        <v>0</v>
      </c>
      <c r="R543" s="22">
        <f>VLOOKUP(I543,data!$A:$Y,12,FALSE)</f>
        <v>0</v>
      </c>
      <c r="S543" s="22">
        <f>VLOOKUP(I543,data!$A:$Y,14,FALSE)</f>
        <v>0</v>
      </c>
      <c r="T543" s="22">
        <f>VLOOKUP(I543,data!$A:$Y,16,FALSE)</f>
        <v>0</v>
      </c>
      <c r="U543" s="22">
        <f>VLOOKUP(I543,data!$A:$Y,18,FALSE)</f>
        <v>2</v>
      </c>
      <c r="V543" s="23">
        <f>VLOOKUP(I543,data!$A:$Y,20,FALSE)</f>
        <v>0</v>
      </c>
      <c r="W543" s="22">
        <f>VLOOKUP(I543,data!$A:$Y,22,FALSE)</f>
        <v>0</v>
      </c>
      <c r="X543" s="22">
        <f>VLOOKUP(I543,data!$A:$Y,24,FALSE)</f>
        <v>0</v>
      </c>
      <c r="Y543" s="24">
        <f t="shared" si="184"/>
        <v>2</v>
      </c>
      <c r="Z543" s="22">
        <f>VLOOKUP(I543,data!$A:$Y,3,FALSE)</f>
        <v>0</v>
      </c>
      <c r="AA543" s="25"/>
      <c r="AB543" s="22">
        <f>VLOOKUP(I543,data!$A:$Y,5,FALSE)</f>
        <v>0</v>
      </c>
      <c r="AC543" s="25"/>
      <c r="AD543" s="22">
        <f>VLOOKUP(I543,data!$A:$Y,7,FALSE)</f>
        <v>0</v>
      </c>
      <c r="AE543" s="25"/>
      <c r="AF543" s="22">
        <f>VLOOKUP(I543,data!$A:$Y,9,FALSE)</f>
        <v>0</v>
      </c>
      <c r="AG543" s="25"/>
      <c r="AH543" s="22">
        <f>VLOOKUP(I543,data!$A:$Y,11,FALSE)</f>
        <v>0</v>
      </c>
      <c r="AI543" s="25"/>
      <c r="AJ543" s="22">
        <f>VLOOKUP(I543,data!$A:$Y,13,FALSE)</f>
        <v>0</v>
      </c>
      <c r="AK543" s="25"/>
      <c r="AL543" s="22">
        <f>VLOOKUP(I543,data!$A:$Y,15,FALSE)</f>
        <v>0</v>
      </c>
      <c r="AM543" s="25"/>
      <c r="AN543" s="22">
        <f>VLOOKUP(I543,data!$A:$Y,17,FALSE)</f>
        <v>0</v>
      </c>
      <c r="AO543" s="25"/>
      <c r="AP543" s="22">
        <f>VLOOKUP(I543,data!$A:$Y,19,FALSE)</f>
        <v>0</v>
      </c>
      <c r="AQ543" s="25"/>
      <c r="AR543" s="22">
        <f>VLOOKUP(I543,data!$A:$Y,21,FALSE)</f>
        <v>0</v>
      </c>
      <c r="AS543" s="25"/>
      <c r="AT543" s="22">
        <f>VLOOKUP(I543,data!$A:$Y,23,FALSE)</f>
        <v>0</v>
      </c>
      <c r="AU543" s="25"/>
      <c r="AV543" s="22">
        <f>VLOOKUP(I543,data!$A:$Y,25,FALSE)</f>
        <v>0</v>
      </c>
      <c r="AW543" s="26">
        <f t="shared" si="185"/>
        <v>0</v>
      </c>
      <c r="AX543" s="26">
        <f t="shared" si="186"/>
        <v>0</v>
      </c>
      <c r="AY543" s="22">
        <f t="shared" si="187"/>
        <v>0</v>
      </c>
      <c r="AZ543" s="22">
        <f t="shared" si="188"/>
        <v>0</v>
      </c>
      <c r="BA543" s="22">
        <f t="shared" si="189"/>
        <v>0</v>
      </c>
      <c r="BB543" s="22">
        <f t="shared" si="190"/>
        <v>0</v>
      </c>
      <c r="BC543" s="22">
        <f t="shared" si="191"/>
        <v>0</v>
      </c>
      <c r="BD543" s="22">
        <f t="shared" si="192"/>
        <v>0</v>
      </c>
      <c r="BE543" s="22">
        <f t="shared" si="193"/>
        <v>0</v>
      </c>
      <c r="BF543" s="22">
        <f t="shared" si="194"/>
        <v>0</v>
      </c>
      <c r="BG543" s="22">
        <f t="shared" si="195"/>
        <v>0</v>
      </c>
      <c r="BH543" s="22">
        <f t="shared" si="196"/>
        <v>0</v>
      </c>
      <c r="BI543" s="22">
        <f t="shared" si="197"/>
        <v>0</v>
      </c>
      <c r="BJ543" s="22"/>
      <c r="BK543" s="26">
        <f t="shared" si="198"/>
        <v>0</v>
      </c>
      <c r="BL543" s="26" t="str">
        <f t="shared" si="199"/>
        <v>N</v>
      </c>
      <c r="BM543" s="27">
        <v>0</v>
      </c>
      <c r="BN543" s="28">
        <f t="shared" si="200"/>
        <v>0</v>
      </c>
      <c r="BO543" s="29">
        <f t="shared" si="201"/>
        <v>9</v>
      </c>
      <c r="BP543" s="30">
        <f t="shared" si="202"/>
        <v>5220</v>
      </c>
      <c r="BQ543" s="31">
        <f t="shared" si="203"/>
        <v>0</v>
      </c>
      <c r="BR543" s="32">
        <f t="shared" si="204"/>
        <v>2.8333333333333335</v>
      </c>
      <c r="BS543" s="33">
        <f t="shared" si="205"/>
        <v>1.5</v>
      </c>
      <c r="BT543" s="34">
        <f t="shared" si="206"/>
        <v>0</v>
      </c>
      <c r="BU543" s="35">
        <v>0</v>
      </c>
      <c r="BV543" s="35">
        <v>5</v>
      </c>
      <c r="BW543" s="35">
        <v>3</v>
      </c>
      <c r="BX543" s="35">
        <v>9</v>
      </c>
      <c r="BY543" s="35">
        <v>0</v>
      </c>
      <c r="BZ543" s="35">
        <v>0</v>
      </c>
      <c r="CA543" s="36">
        <v>1320</v>
      </c>
    </row>
    <row r="544" spans="1:79" ht="15" customHeight="1">
      <c r="A544" s="47" t="s">
        <v>35</v>
      </c>
      <c r="B544" s="47" t="s">
        <v>1125</v>
      </c>
      <c r="C544" s="48" t="s">
        <v>1126</v>
      </c>
      <c r="D544" s="49" t="s">
        <v>1466</v>
      </c>
      <c r="E544" s="50">
        <f>VLOOKUP(I544,vendors!D:L,8,FALSE)</f>
        <v>580</v>
      </c>
      <c r="F544" s="50" t="str">
        <f>VLOOKUP(I544,vendors!D:L,9,FALSE)</f>
        <v>ACCORD</v>
      </c>
      <c r="G544" s="49" t="s">
        <v>1253</v>
      </c>
      <c r="H544" s="49" t="s">
        <v>1467</v>
      </c>
      <c r="I544" s="49">
        <v>820097</v>
      </c>
      <c r="J544" s="49"/>
      <c r="K544" s="47" t="s">
        <v>1129</v>
      </c>
      <c r="L544" s="51" t="s">
        <v>60</v>
      </c>
      <c r="M544" s="22">
        <f>VLOOKUP(I544,data!$A:$Y,2,FALSE)</f>
        <v>0</v>
      </c>
      <c r="N544" s="22">
        <f>VLOOKUP(I544,data!$A:$Y,4,FALSE)</f>
        <v>0</v>
      </c>
      <c r="O544" s="22">
        <f>VLOOKUP(I544,data!$A:$Y,6,FALSE)</f>
        <v>0</v>
      </c>
      <c r="P544" s="22">
        <f>VLOOKUP(I544,data!$A:$Y,8,FALSE)</f>
        <v>0</v>
      </c>
      <c r="Q544" s="22">
        <f>VLOOKUP(I544,data!$A:$Y,10,FALSE)</f>
        <v>0</v>
      </c>
      <c r="R544" s="22">
        <f>VLOOKUP(I544,data!$A:$Y,12,FALSE)</f>
        <v>0</v>
      </c>
      <c r="S544" s="22">
        <f>VLOOKUP(I544,data!$A:$Y,14,FALSE)</f>
        <v>0</v>
      </c>
      <c r="T544" s="22">
        <f>VLOOKUP(I544,data!$A:$Y,16,FALSE)</f>
        <v>0</v>
      </c>
      <c r="U544" s="22">
        <f>VLOOKUP(I544,data!$A:$Y,18,FALSE)</f>
        <v>2</v>
      </c>
      <c r="V544" s="23">
        <f>VLOOKUP(I544,data!$A:$Y,20,FALSE)</f>
        <v>0</v>
      </c>
      <c r="W544" s="22">
        <f>VLOOKUP(I544,data!$A:$Y,22,FALSE)</f>
        <v>0</v>
      </c>
      <c r="X544" s="22">
        <f>VLOOKUP(I544,data!$A:$Y,24,FALSE)</f>
        <v>0</v>
      </c>
      <c r="Y544" s="24">
        <f t="shared" si="184"/>
        <v>2</v>
      </c>
      <c r="Z544" s="22">
        <f>VLOOKUP(I544,data!$A:$Y,3,FALSE)</f>
        <v>0</v>
      </c>
      <c r="AA544" s="25"/>
      <c r="AB544" s="22">
        <f>VLOOKUP(I544,data!$A:$Y,5,FALSE)</f>
        <v>0</v>
      </c>
      <c r="AC544" s="25"/>
      <c r="AD544" s="22">
        <f>VLOOKUP(I544,data!$A:$Y,7,FALSE)</f>
        <v>0</v>
      </c>
      <c r="AE544" s="25"/>
      <c r="AF544" s="22">
        <f>VLOOKUP(I544,data!$A:$Y,9,FALSE)</f>
        <v>0</v>
      </c>
      <c r="AG544" s="25"/>
      <c r="AH544" s="22">
        <f>VLOOKUP(I544,data!$A:$Y,11,FALSE)</f>
        <v>0</v>
      </c>
      <c r="AI544" s="25"/>
      <c r="AJ544" s="22">
        <f>VLOOKUP(I544,data!$A:$Y,13,FALSE)</f>
        <v>0</v>
      </c>
      <c r="AK544" s="25"/>
      <c r="AL544" s="22">
        <f>VLOOKUP(I544,data!$A:$Y,15,FALSE)</f>
        <v>0</v>
      </c>
      <c r="AM544" s="25"/>
      <c r="AN544" s="22">
        <f>VLOOKUP(I544,data!$A:$Y,17,FALSE)</f>
        <v>0</v>
      </c>
      <c r="AO544" s="25"/>
      <c r="AP544" s="22">
        <f>VLOOKUP(I544,data!$A:$Y,19,FALSE)</f>
        <v>0</v>
      </c>
      <c r="AQ544" s="25"/>
      <c r="AR544" s="22">
        <f>VLOOKUP(I544,data!$A:$Y,21,FALSE)</f>
        <v>0</v>
      </c>
      <c r="AS544" s="25"/>
      <c r="AT544" s="22">
        <f>VLOOKUP(I544,data!$A:$Y,23,FALSE)</f>
        <v>0</v>
      </c>
      <c r="AU544" s="25"/>
      <c r="AV544" s="22">
        <f>VLOOKUP(I544,data!$A:$Y,25,FALSE)</f>
        <v>0</v>
      </c>
      <c r="AW544" s="26">
        <f t="shared" si="185"/>
        <v>0</v>
      </c>
      <c r="AX544" s="26">
        <f t="shared" si="186"/>
        <v>0</v>
      </c>
      <c r="AY544" s="22">
        <f t="shared" si="187"/>
        <v>0</v>
      </c>
      <c r="AZ544" s="22">
        <f t="shared" si="188"/>
        <v>0</v>
      </c>
      <c r="BA544" s="22">
        <f t="shared" si="189"/>
        <v>0</v>
      </c>
      <c r="BB544" s="22">
        <f t="shared" si="190"/>
        <v>0</v>
      </c>
      <c r="BC544" s="22">
        <f t="shared" si="191"/>
        <v>0</v>
      </c>
      <c r="BD544" s="22">
        <f t="shared" si="192"/>
        <v>0</v>
      </c>
      <c r="BE544" s="22">
        <f t="shared" si="193"/>
        <v>0</v>
      </c>
      <c r="BF544" s="22">
        <f t="shared" si="194"/>
        <v>0</v>
      </c>
      <c r="BG544" s="22">
        <f t="shared" si="195"/>
        <v>0</v>
      </c>
      <c r="BH544" s="22">
        <f t="shared" si="196"/>
        <v>0</v>
      </c>
      <c r="BI544" s="22">
        <f t="shared" si="197"/>
        <v>0</v>
      </c>
      <c r="BJ544" s="22"/>
      <c r="BK544" s="26">
        <f t="shared" si="198"/>
        <v>0</v>
      </c>
      <c r="BL544" s="26" t="str">
        <f t="shared" si="199"/>
        <v>N</v>
      </c>
      <c r="BM544" s="27">
        <v>0</v>
      </c>
      <c r="BN544" s="28">
        <f t="shared" si="200"/>
        <v>0</v>
      </c>
      <c r="BO544" s="29">
        <f t="shared" si="201"/>
        <v>2</v>
      </c>
      <c r="BP544" s="30">
        <f t="shared" si="202"/>
        <v>1160</v>
      </c>
      <c r="BQ544" s="31">
        <f t="shared" si="203"/>
        <v>0</v>
      </c>
      <c r="BR544" s="32">
        <f t="shared" si="204"/>
        <v>0.66666666666666663</v>
      </c>
      <c r="BS544" s="33">
        <f t="shared" si="205"/>
        <v>0</v>
      </c>
      <c r="BT544" s="34">
        <f t="shared" si="206"/>
        <v>0</v>
      </c>
      <c r="BU544" s="35">
        <v>0</v>
      </c>
      <c r="BV544" s="35">
        <v>0</v>
      </c>
      <c r="BW544" s="35">
        <v>0</v>
      </c>
      <c r="BX544" s="35">
        <v>4</v>
      </c>
      <c r="BY544" s="35">
        <v>0</v>
      </c>
      <c r="BZ544" s="35">
        <v>0</v>
      </c>
      <c r="CA544" s="36">
        <v>1321</v>
      </c>
    </row>
    <row r="545" spans="1:79" ht="15" customHeight="1">
      <c r="A545" s="47" t="s">
        <v>35</v>
      </c>
      <c r="B545" s="47" t="s">
        <v>1125</v>
      </c>
      <c r="C545" s="47" t="s">
        <v>1126</v>
      </c>
      <c r="D545" s="49" t="s">
        <v>1468</v>
      </c>
      <c r="E545" s="50">
        <f>VLOOKUP(I545,vendors!D:L,8,FALSE)</f>
        <v>580</v>
      </c>
      <c r="F545" s="50" t="str">
        <f>VLOOKUP(I545,vendors!D:L,9,FALSE)</f>
        <v>ACCORD</v>
      </c>
      <c r="G545" s="49" t="s">
        <v>1253</v>
      </c>
      <c r="H545" s="49" t="s">
        <v>1469</v>
      </c>
      <c r="I545" s="49">
        <v>820071</v>
      </c>
      <c r="J545" s="49"/>
      <c r="K545" s="47" t="s">
        <v>1129</v>
      </c>
      <c r="L545" s="51" t="s">
        <v>1470</v>
      </c>
      <c r="M545" s="22">
        <f>VLOOKUP(I545,data!$A:$Y,2,FALSE)</f>
        <v>0</v>
      </c>
      <c r="N545" s="22">
        <f>VLOOKUP(I545,data!$A:$Y,4,FALSE)</f>
        <v>0</v>
      </c>
      <c r="O545" s="22">
        <f>VLOOKUP(I545,data!$A:$Y,6,FALSE)</f>
        <v>0</v>
      </c>
      <c r="P545" s="22">
        <f>VLOOKUP(I545,data!$A:$Y,8,FALSE)</f>
        <v>0</v>
      </c>
      <c r="Q545" s="22">
        <f>VLOOKUP(I545,data!$A:$Y,10,FALSE)</f>
        <v>0</v>
      </c>
      <c r="R545" s="22">
        <f>VLOOKUP(I545,data!$A:$Y,12,FALSE)</f>
        <v>0</v>
      </c>
      <c r="S545" s="22">
        <f>VLOOKUP(I545,data!$A:$Y,14,FALSE)</f>
        <v>0</v>
      </c>
      <c r="T545" s="22">
        <f>VLOOKUP(I545,data!$A:$Y,16,FALSE)</f>
        <v>0</v>
      </c>
      <c r="U545" s="22">
        <f>VLOOKUP(I545,data!$A:$Y,18,FALSE)</f>
        <v>2</v>
      </c>
      <c r="V545" s="23">
        <f>VLOOKUP(I545,data!$A:$Y,20,FALSE)</f>
        <v>0</v>
      </c>
      <c r="W545" s="22">
        <f>VLOOKUP(I545,data!$A:$Y,22,FALSE)</f>
        <v>0</v>
      </c>
      <c r="X545" s="22">
        <f>VLOOKUP(I545,data!$A:$Y,24,FALSE)</f>
        <v>0</v>
      </c>
      <c r="Y545" s="24">
        <f t="shared" si="184"/>
        <v>2</v>
      </c>
      <c r="Z545" s="22">
        <f>VLOOKUP(I545,data!$A:$Y,3,FALSE)</f>
        <v>0</v>
      </c>
      <c r="AA545" s="25"/>
      <c r="AB545" s="22">
        <f>VLOOKUP(I545,data!$A:$Y,5,FALSE)</f>
        <v>0</v>
      </c>
      <c r="AC545" s="25"/>
      <c r="AD545" s="22">
        <f>VLOOKUP(I545,data!$A:$Y,7,FALSE)</f>
        <v>0</v>
      </c>
      <c r="AE545" s="25"/>
      <c r="AF545" s="22">
        <f>VLOOKUP(I545,data!$A:$Y,9,FALSE)</f>
        <v>0</v>
      </c>
      <c r="AG545" s="25"/>
      <c r="AH545" s="22">
        <f>VLOOKUP(I545,data!$A:$Y,11,FALSE)</f>
        <v>0</v>
      </c>
      <c r="AI545" s="25"/>
      <c r="AJ545" s="22">
        <f>VLOOKUP(I545,data!$A:$Y,13,FALSE)</f>
        <v>0</v>
      </c>
      <c r="AK545" s="25"/>
      <c r="AL545" s="22">
        <f>VLOOKUP(I545,data!$A:$Y,15,FALSE)</f>
        <v>0</v>
      </c>
      <c r="AM545" s="25"/>
      <c r="AN545" s="22">
        <f>VLOOKUP(I545,data!$A:$Y,17,FALSE)</f>
        <v>0</v>
      </c>
      <c r="AO545" s="25"/>
      <c r="AP545" s="22">
        <f>VLOOKUP(I545,data!$A:$Y,19,FALSE)</f>
        <v>0</v>
      </c>
      <c r="AQ545" s="25"/>
      <c r="AR545" s="22">
        <f>VLOOKUP(I545,data!$A:$Y,21,FALSE)</f>
        <v>0</v>
      </c>
      <c r="AS545" s="25"/>
      <c r="AT545" s="22">
        <f>VLOOKUP(I545,data!$A:$Y,23,FALSE)</f>
        <v>0</v>
      </c>
      <c r="AU545" s="25"/>
      <c r="AV545" s="22">
        <f>VLOOKUP(I545,data!$A:$Y,25,FALSE)</f>
        <v>0</v>
      </c>
      <c r="AW545" s="26">
        <f t="shared" si="185"/>
        <v>0</v>
      </c>
      <c r="AX545" s="26">
        <f t="shared" si="186"/>
        <v>0</v>
      </c>
      <c r="AY545" s="22">
        <f t="shared" si="187"/>
        <v>0</v>
      </c>
      <c r="AZ545" s="22">
        <f t="shared" si="188"/>
        <v>0</v>
      </c>
      <c r="BA545" s="22">
        <f t="shared" si="189"/>
        <v>0</v>
      </c>
      <c r="BB545" s="22">
        <f t="shared" si="190"/>
        <v>0</v>
      </c>
      <c r="BC545" s="22">
        <f t="shared" si="191"/>
        <v>0</v>
      </c>
      <c r="BD545" s="22">
        <f t="shared" si="192"/>
        <v>0</v>
      </c>
      <c r="BE545" s="22">
        <f t="shared" si="193"/>
        <v>0</v>
      </c>
      <c r="BF545" s="22">
        <f t="shared" si="194"/>
        <v>0</v>
      </c>
      <c r="BG545" s="22">
        <f t="shared" si="195"/>
        <v>0</v>
      </c>
      <c r="BH545" s="22">
        <f t="shared" si="196"/>
        <v>0</v>
      </c>
      <c r="BI545" s="22">
        <f t="shared" si="197"/>
        <v>0</v>
      </c>
      <c r="BJ545" s="22"/>
      <c r="BK545" s="26">
        <f t="shared" si="198"/>
        <v>0</v>
      </c>
      <c r="BL545" s="26" t="str">
        <f t="shared" si="199"/>
        <v>N</v>
      </c>
      <c r="BM545" s="27">
        <v>0</v>
      </c>
      <c r="BN545" s="28">
        <f t="shared" si="200"/>
        <v>0</v>
      </c>
      <c r="BO545" s="29">
        <f t="shared" si="201"/>
        <v>4</v>
      </c>
      <c r="BP545" s="30">
        <f t="shared" si="202"/>
        <v>2320</v>
      </c>
      <c r="BQ545" s="31">
        <f t="shared" si="203"/>
        <v>0</v>
      </c>
      <c r="BR545" s="32">
        <f t="shared" si="204"/>
        <v>1.1666666666666667</v>
      </c>
      <c r="BS545" s="33">
        <f t="shared" si="205"/>
        <v>0</v>
      </c>
      <c r="BT545" s="34">
        <f t="shared" si="206"/>
        <v>0</v>
      </c>
      <c r="BU545" s="35">
        <v>0</v>
      </c>
      <c r="BV545" s="35">
        <v>3</v>
      </c>
      <c r="BW545" s="35">
        <v>0</v>
      </c>
      <c r="BX545" s="35">
        <v>4</v>
      </c>
      <c r="BY545" s="35">
        <v>0</v>
      </c>
      <c r="BZ545" s="35">
        <v>0</v>
      </c>
      <c r="CA545" s="36">
        <v>1322</v>
      </c>
    </row>
    <row r="546" spans="1:79" ht="15" customHeight="1">
      <c r="A546" s="47" t="s">
        <v>35</v>
      </c>
      <c r="B546" s="47" t="s">
        <v>1125</v>
      </c>
      <c r="C546" s="48" t="s">
        <v>111</v>
      </c>
      <c r="D546" s="49" t="s">
        <v>1471</v>
      </c>
      <c r="E546" s="50">
        <f>VLOOKUP(I546,vendors!D:L,8,FALSE)</f>
        <v>200</v>
      </c>
      <c r="F546" s="50" t="str">
        <f>VLOOKUP(I546,vendors!D:L,9,FALSE)</f>
        <v>คณะทันตแพทย์ จุฬา</v>
      </c>
      <c r="G546" s="49" t="s">
        <v>341</v>
      </c>
      <c r="H546" s="49" t="s">
        <v>1472</v>
      </c>
      <c r="I546" s="49">
        <v>520001</v>
      </c>
      <c r="J546" s="49"/>
      <c r="K546" s="47" t="s">
        <v>1129</v>
      </c>
      <c r="L546" s="51" t="s">
        <v>1473</v>
      </c>
      <c r="M546" s="22">
        <f>VLOOKUP(I546,data!$A:$Y,2,FALSE)</f>
        <v>1</v>
      </c>
      <c r="N546" s="22">
        <f>VLOOKUP(I546,data!$A:$Y,4,FALSE)</f>
        <v>1</v>
      </c>
      <c r="O546" s="22">
        <f>VLOOKUP(I546,data!$A:$Y,6,FALSE)</f>
        <v>0</v>
      </c>
      <c r="P546" s="22">
        <f>VLOOKUP(I546,data!$A:$Y,8,FALSE)</f>
        <v>1</v>
      </c>
      <c r="Q546" s="22">
        <f>VLOOKUP(I546,data!$A:$Y,10,FALSE)</f>
        <v>1</v>
      </c>
      <c r="R546" s="22">
        <f>VLOOKUP(I546,data!$A:$Y,12,FALSE)</f>
        <v>0</v>
      </c>
      <c r="S546" s="22">
        <f>VLOOKUP(I546,data!$A:$Y,14,FALSE)</f>
        <v>0</v>
      </c>
      <c r="T546" s="22">
        <f>VLOOKUP(I546,data!$A:$Y,16,FALSE)</f>
        <v>0</v>
      </c>
      <c r="U546" s="22">
        <f>VLOOKUP(I546,data!$A:$Y,18,FALSE)</f>
        <v>0</v>
      </c>
      <c r="V546" s="23">
        <f>VLOOKUP(I546,data!$A:$Y,20,FALSE)</f>
        <v>0</v>
      </c>
      <c r="W546" s="22">
        <f>VLOOKUP(I546,data!$A:$Y,22,FALSE)</f>
        <v>0</v>
      </c>
      <c r="X546" s="22">
        <f>VLOOKUP(I546,data!$A:$Y,24,FALSE)</f>
        <v>0</v>
      </c>
      <c r="Y546" s="24">
        <f t="shared" si="184"/>
        <v>4</v>
      </c>
      <c r="Z546" s="22">
        <f>VLOOKUP(I546,data!$A:$Y,3,FALSE)</f>
        <v>0</v>
      </c>
      <c r="AA546" s="25"/>
      <c r="AB546" s="22">
        <f>VLOOKUP(I546,data!$A:$Y,5,FALSE)</f>
        <v>0</v>
      </c>
      <c r="AC546" s="25"/>
      <c r="AD546" s="22">
        <f>VLOOKUP(I546,data!$A:$Y,7,FALSE)</f>
        <v>0</v>
      </c>
      <c r="AE546" s="25"/>
      <c r="AF546" s="22">
        <f>VLOOKUP(I546,data!$A:$Y,9,FALSE)</f>
        <v>0</v>
      </c>
      <c r="AG546" s="25"/>
      <c r="AH546" s="22">
        <f>VLOOKUP(I546,data!$A:$Y,11,FALSE)</f>
        <v>0</v>
      </c>
      <c r="AI546" s="25"/>
      <c r="AJ546" s="22">
        <f>VLOOKUP(I546,data!$A:$Y,13,FALSE)</f>
        <v>0</v>
      </c>
      <c r="AK546" s="25"/>
      <c r="AL546" s="22">
        <f>VLOOKUP(I546,data!$A:$Y,15,FALSE)</f>
        <v>0</v>
      </c>
      <c r="AM546" s="25"/>
      <c r="AN546" s="22">
        <f>VLOOKUP(I546,data!$A:$Y,17,FALSE)</f>
        <v>0</v>
      </c>
      <c r="AO546" s="25"/>
      <c r="AP546" s="22">
        <f>VLOOKUP(I546,data!$A:$Y,19,FALSE)</f>
        <v>0</v>
      </c>
      <c r="AQ546" s="25"/>
      <c r="AR546" s="22">
        <f>VLOOKUP(I546,data!$A:$Y,21,FALSE)</f>
        <v>0</v>
      </c>
      <c r="AS546" s="25"/>
      <c r="AT546" s="22">
        <f>VLOOKUP(I546,data!$A:$Y,23,FALSE)</f>
        <v>0</v>
      </c>
      <c r="AU546" s="25"/>
      <c r="AV546" s="22">
        <f>VLOOKUP(I546,data!$A:$Y,25,FALSE)</f>
        <v>0</v>
      </c>
      <c r="AW546" s="26">
        <f t="shared" si="185"/>
        <v>0</v>
      </c>
      <c r="AX546" s="26">
        <f t="shared" si="186"/>
        <v>0</v>
      </c>
      <c r="AY546" s="22">
        <f t="shared" si="187"/>
        <v>0</v>
      </c>
      <c r="AZ546" s="22">
        <f t="shared" si="188"/>
        <v>0</v>
      </c>
      <c r="BA546" s="22">
        <f t="shared" si="189"/>
        <v>0</v>
      </c>
      <c r="BB546" s="22">
        <f t="shared" si="190"/>
        <v>0</v>
      </c>
      <c r="BC546" s="22">
        <f t="shared" si="191"/>
        <v>0</v>
      </c>
      <c r="BD546" s="22">
        <f t="shared" si="192"/>
        <v>0</v>
      </c>
      <c r="BE546" s="22">
        <f t="shared" si="193"/>
        <v>0</v>
      </c>
      <c r="BF546" s="22">
        <f t="shared" si="194"/>
        <v>0</v>
      </c>
      <c r="BG546" s="22">
        <f t="shared" si="195"/>
        <v>0</v>
      </c>
      <c r="BH546" s="22">
        <f t="shared" si="196"/>
        <v>0</v>
      </c>
      <c r="BI546" s="22">
        <f t="shared" si="197"/>
        <v>0</v>
      </c>
      <c r="BJ546" s="22"/>
      <c r="BK546" s="26">
        <f t="shared" si="198"/>
        <v>0</v>
      </c>
      <c r="BL546" s="26" t="str">
        <f t="shared" si="199"/>
        <v>N</v>
      </c>
      <c r="BM546" s="27">
        <v>0</v>
      </c>
      <c r="BN546" s="28">
        <f t="shared" si="200"/>
        <v>0</v>
      </c>
      <c r="BO546" s="29">
        <f t="shared" si="201"/>
        <v>1</v>
      </c>
      <c r="BP546" s="30">
        <f t="shared" si="202"/>
        <v>200</v>
      </c>
      <c r="BQ546" s="31">
        <f t="shared" si="203"/>
        <v>0</v>
      </c>
      <c r="BR546" s="32">
        <f t="shared" si="204"/>
        <v>0.16666666666666666</v>
      </c>
      <c r="BS546" s="33">
        <f t="shared" si="205"/>
        <v>0</v>
      </c>
      <c r="BT546" s="34">
        <f t="shared" si="206"/>
        <v>0</v>
      </c>
      <c r="BU546" s="35">
        <v>0</v>
      </c>
      <c r="BV546" s="35">
        <v>1</v>
      </c>
      <c r="BW546" s="35">
        <v>0</v>
      </c>
      <c r="BX546" s="35">
        <v>0</v>
      </c>
      <c r="BY546" s="35">
        <v>0</v>
      </c>
      <c r="BZ546" s="35">
        <v>0</v>
      </c>
      <c r="CA546" s="36">
        <v>971</v>
      </c>
    </row>
    <row r="547" spans="1:79" ht="15" customHeight="1">
      <c r="A547" s="47" t="s">
        <v>35</v>
      </c>
      <c r="B547" s="47" t="s">
        <v>1125</v>
      </c>
      <c r="C547" s="48" t="s">
        <v>111</v>
      </c>
      <c r="D547" s="49" t="s">
        <v>1474</v>
      </c>
      <c r="E547" s="50">
        <f>VLOOKUP(I547,vendors!D:L,8,FALSE)</f>
        <v>100</v>
      </c>
      <c r="F547" s="50" t="str">
        <f>VLOOKUP(I547,vendors!D:L,9,FALSE)</f>
        <v>คณะทันตแพทย์ จุฬา</v>
      </c>
      <c r="G547" s="49" t="s">
        <v>270</v>
      </c>
      <c r="H547" s="49" t="s">
        <v>1475</v>
      </c>
      <c r="I547" s="49">
        <v>520006</v>
      </c>
      <c r="J547" s="49"/>
      <c r="K547" s="47" t="s">
        <v>1129</v>
      </c>
      <c r="L547" s="51" t="s">
        <v>1476</v>
      </c>
      <c r="M547" s="22">
        <f>VLOOKUP(I547,data!$A:$Y,2,FALSE)</f>
        <v>4</v>
      </c>
      <c r="N547" s="22">
        <f>VLOOKUP(I547,data!$A:$Y,4,FALSE)</f>
        <v>4</v>
      </c>
      <c r="O547" s="22">
        <f>VLOOKUP(I547,data!$A:$Y,6,FALSE)</f>
        <v>2</v>
      </c>
      <c r="P547" s="22">
        <f>VLOOKUP(I547,data!$A:$Y,8,FALSE)</f>
        <v>5</v>
      </c>
      <c r="Q547" s="22">
        <f>VLOOKUP(I547,data!$A:$Y,10,FALSE)</f>
        <v>1</v>
      </c>
      <c r="R547" s="22">
        <f>VLOOKUP(I547,data!$A:$Y,12,FALSE)</f>
        <v>2</v>
      </c>
      <c r="S547" s="22">
        <f>VLOOKUP(I547,data!$A:$Y,14,FALSE)</f>
        <v>2</v>
      </c>
      <c r="T547" s="22">
        <f>VLOOKUP(I547,data!$A:$Y,16,FALSE)</f>
        <v>0</v>
      </c>
      <c r="U547" s="22">
        <f>VLOOKUP(I547,data!$A:$Y,18,FALSE)</f>
        <v>2</v>
      </c>
      <c r="V547" s="23">
        <f>VLOOKUP(I547,data!$A:$Y,20,FALSE)</f>
        <v>0</v>
      </c>
      <c r="W547" s="22">
        <f>VLOOKUP(I547,data!$A:$Y,22,FALSE)</f>
        <v>0</v>
      </c>
      <c r="X547" s="22">
        <f>VLOOKUP(I547,data!$A:$Y,24,FALSE)</f>
        <v>0</v>
      </c>
      <c r="Y547" s="24">
        <f t="shared" si="184"/>
        <v>22</v>
      </c>
      <c r="Z547" s="22">
        <f>VLOOKUP(I547,data!$A:$Y,3,FALSE)</f>
        <v>0</v>
      </c>
      <c r="AA547" s="25"/>
      <c r="AB547" s="22">
        <f>VLOOKUP(I547,data!$A:$Y,5,FALSE)</f>
        <v>0</v>
      </c>
      <c r="AC547" s="25"/>
      <c r="AD547" s="22">
        <f>VLOOKUP(I547,data!$A:$Y,7,FALSE)</f>
        <v>0</v>
      </c>
      <c r="AE547" s="25"/>
      <c r="AF547" s="22">
        <f>VLOOKUP(I547,data!$A:$Y,9,FALSE)</f>
        <v>0</v>
      </c>
      <c r="AG547" s="25"/>
      <c r="AH547" s="22">
        <f>VLOOKUP(I547,data!$A:$Y,11,FALSE)</f>
        <v>0</v>
      </c>
      <c r="AI547" s="25"/>
      <c r="AJ547" s="22">
        <f>VLOOKUP(I547,data!$A:$Y,13,FALSE)</f>
        <v>0</v>
      </c>
      <c r="AK547" s="25"/>
      <c r="AL547" s="22">
        <f>VLOOKUP(I547,data!$A:$Y,15,FALSE)</f>
        <v>0</v>
      </c>
      <c r="AM547" s="25"/>
      <c r="AN547" s="22">
        <f>VLOOKUP(I547,data!$A:$Y,17,FALSE)</f>
        <v>0</v>
      </c>
      <c r="AO547" s="25"/>
      <c r="AP547" s="22">
        <f>VLOOKUP(I547,data!$A:$Y,19,FALSE)</f>
        <v>0</v>
      </c>
      <c r="AQ547" s="25"/>
      <c r="AR547" s="22">
        <f>VLOOKUP(I547,data!$A:$Y,21,FALSE)</f>
        <v>0</v>
      </c>
      <c r="AS547" s="25"/>
      <c r="AT547" s="22">
        <f>VLOOKUP(I547,data!$A:$Y,23,FALSE)</f>
        <v>0</v>
      </c>
      <c r="AU547" s="25"/>
      <c r="AV547" s="22">
        <f>VLOOKUP(I547,data!$A:$Y,25,FALSE)</f>
        <v>0</v>
      </c>
      <c r="AW547" s="26">
        <f t="shared" si="185"/>
        <v>0</v>
      </c>
      <c r="AX547" s="26">
        <f t="shared" si="186"/>
        <v>0</v>
      </c>
      <c r="AY547" s="22">
        <f t="shared" si="187"/>
        <v>0</v>
      </c>
      <c r="AZ547" s="22">
        <f t="shared" si="188"/>
        <v>0</v>
      </c>
      <c r="BA547" s="22">
        <f t="shared" si="189"/>
        <v>0</v>
      </c>
      <c r="BB547" s="22">
        <f t="shared" si="190"/>
        <v>0</v>
      </c>
      <c r="BC547" s="22">
        <f t="shared" si="191"/>
        <v>0</v>
      </c>
      <c r="BD547" s="22">
        <f t="shared" si="192"/>
        <v>0</v>
      </c>
      <c r="BE547" s="22">
        <f t="shared" si="193"/>
        <v>0</v>
      </c>
      <c r="BF547" s="22">
        <f t="shared" si="194"/>
        <v>0</v>
      </c>
      <c r="BG547" s="22">
        <f t="shared" si="195"/>
        <v>0</v>
      </c>
      <c r="BH547" s="22">
        <f t="shared" si="196"/>
        <v>0</v>
      </c>
      <c r="BI547" s="22">
        <f t="shared" si="197"/>
        <v>0</v>
      </c>
      <c r="BJ547" s="22"/>
      <c r="BK547" s="26">
        <f t="shared" si="198"/>
        <v>0</v>
      </c>
      <c r="BL547" s="26" t="str">
        <f t="shared" si="199"/>
        <v>N</v>
      </c>
      <c r="BM547" s="27">
        <v>2</v>
      </c>
      <c r="BN547" s="28">
        <f t="shared" si="200"/>
        <v>200</v>
      </c>
      <c r="BO547" s="29">
        <f t="shared" si="201"/>
        <v>7</v>
      </c>
      <c r="BP547" s="30">
        <f t="shared" si="202"/>
        <v>700</v>
      </c>
      <c r="BQ547" s="31">
        <f t="shared" si="203"/>
        <v>200</v>
      </c>
      <c r="BR547" s="32">
        <f t="shared" si="204"/>
        <v>2.1666666666666665</v>
      </c>
      <c r="BS547" s="33">
        <f t="shared" si="205"/>
        <v>0</v>
      </c>
      <c r="BT547" s="34">
        <f t="shared" si="206"/>
        <v>0</v>
      </c>
      <c r="BU547" s="35">
        <v>1</v>
      </c>
      <c r="BV547" s="35">
        <v>12</v>
      </c>
      <c r="BW547" s="35">
        <v>0</v>
      </c>
      <c r="BX547" s="35">
        <v>0</v>
      </c>
      <c r="BY547" s="35">
        <v>0</v>
      </c>
      <c r="BZ547" s="35">
        <v>0</v>
      </c>
      <c r="CA547" s="36">
        <v>982</v>
      </c>
    </row>
    <row r="548" spans="1:79" ht="15" customHeight="1">
      <c r="A548" s="47" t="s">
        <v>35</v>
      </c>
      <c r="B548" s="47" t="s">
        <v>1125</v>
      </c>
      <c r="C548" s="48" t="s">
        <v>111</v>
      </c>
      <c r="D548" s="49" t="s">
        <v>1477</v>
      </c>
      <c r="E548" s="50">
        <f>VLOOKUP(I548,vendors!D:L,8,FALSE)</f>
        <v>80</v>
      </c>
      <c r="F548" s="50" t="str">
        <f>VLOOKUP(I548,vendors!D:L,9,FALSE)</f>
        <v>คณะทันตแพทย์ จุฬา</v>
      </c>
      <c r="G548" s="49" t="s">
        <v>341</v>
      </c>
      <c r="H548" s="49" t="s">
        <v>1478</v>
      </c>
      <c r="I548" s="49">
        <v>520011</v>
      </c>
      <c r="J548" s="49"/>
      <c r="K548" s="47" t="s">
        <v>1129</v>
      </c>
      <c r="L548" s="51" t="s">
        <v>1479</v>
      </c>
      <c r="M548" s="22">
        <f>VLOOKUP(I548,data!$A:$Y,2,FALSE)</f>
        <v>0</v>
      </c>
      <c r="N548" s="22">
        <f>VLOOKUP(I548,data!$A:$Y,4,FALSE)</f>
        <v>2</v>
      </c>
      <c r="O548" s="22">
        <f>VLOOKUP(I548,data!$A:$Y,6,FALSE)</f>
        <v>1</v>
      </c>
      <c r="P548" s="22">
        <f>VLOOKUP(I548,data!$A:$Y,8,FALSE)</f>
        <v>0</v>
      </c>
      <c r="Q548" s="22">
        <f>VLOOKUP(I548,data!$A:$Y,10,FALSE)</f>
        <v>1</v>
      </c>
      <c r="R548" s="22">
        <f>VLOOKUP(I548,data!$A:$Y,12,FALSE)</f>
        <v>1</v>
      </c>
      <c r="S548" s="22">
        <f>VLOOKUP(I548,data!$A:$Y,14,FALSE)</f>
        <v>0</v>
      </c>
      <c r="T548" s="22">
        <f>VLOOKUP(I548,data!$A:$Y,16,FALSE)</f>
        <v>0</v>
      </c>
      <c r="U548" s="22">
        <f>VLOOKUP(I548,data!$A:$Y,18,FALSE)</f>
        <v>1</v>
      </c>
      <c r="V548" s="23">
        <f>VLOOKUP(I548,data!$A:$Y,20,FALSE)</f>
        <v>0</v>
      </c>
      <c r="W548" s="22">
        <f>VLOOKUP(I548,data!$A:$Y,22,FALSE)</f>
        <v>0</v>
      </c>
      <c r="X548" s="22">
        <f>VLOOKUP(I548,data!$A:$Y,24,FALSE)</f>
        <v>0</v>
      </c>
      <c r="Y548" s="24">
        <f t="shared" si="184"/>
        <v>6</v>
      </c>
      <c r="Z548" s="22">
        <f>VLOOKUP(I548,data!$A:$Y,3,FALSE)</f>
        <v>0</v>
      </c>
      <c r="AA548" s="25"/>
      <c r="AB548" s="22">
        <f>VLOOKUP(I548,data!$A:$Y,5,FALSE)</f>
        <v>0</v>
      </c>
      <c r="AC548" s="25"/>
      <c r="AD548" s="22">
        <f>VLOOKUP(I548,data!$A:$Y,7,FALSE)</f>
        <v>0</v>
      </c>
      <c r="AE548" s="25"/>
      <c r="AF548" s="22">
        <f>VLOOKUP(I548,data!$A:$Y,9,FALSE)</f>
        <v>0</v>
      </c>
      <c r="AG548" s="25"/>
      <c r="AH548" s="22">
        <f>VLOOKUP(I548,data!$A:$Y,11,FALSE)</f>
        <v>0</v>
      </c>
      <c r="AI548" s="25"/>
      <c r="AJ548" s="22">
        <f>VLOOKUP(I548,data!$A:$Y,13,FALSE)</f>
        <v>0</v>
      </c>
      <c r="AK548" s="25"/>
      <c r="AL548" s="22">
        <f>VLOOKUP(I548,data!$A:$Y,15,FALSE)</f>
        <v>0</v>
      </c>
      <c r="AM548" s="25"/>
      <c r="AN548" s="22">
        <f>VLOOKUP(I548,data!$A:$Y,17,FALSE)</f>
        <v>0</v>
      </c>
      <c r="AO548" s="25"/>
      <c r="AP548" s="22">
        <f>VLOOKUP(I548,data!$A:$Y,19,FALSE)</f>
        <v>0</v>
      </c>
      <c r="AQ548" s="25"/>
      <c r="AR548" s="22">
        <f>VLOOKUP(I548,data!$A:$Y,21,FALSE)</f>
        <v>0</v>
      </c>
      <c r="AS548" s="25"/>
      <c r="AT548" s="22">
        <f>VLOOKUP(I548,data!$A:$Y,23,FALSE)</f>
        <v>0</v>
      </c>
      <c r="AU548" s="25"/>
      <c r="AV548" s="22">
        <f>VLOOKUP(I548,data!$A:$Y,25,FALSE)</f>
        <v>0</v>
      </c>
      <c r="AW548" s="26">
        <f t="shared" si="185"/>
        <v>0</v>
      </c>
      <c r="AX548" s="26">
        <f t="shared" si="186"/>
        <v>0</v>
      </c>
      <c r="AY548" s="22">
        <f t="shared" si="187"/>
        <v>0</v>
      </c>
      <c r="AZ548" s="22">
        <f t="shared" si="188"/>
        <v>0</v>
      </c>
      <c r="BA548" s="22">
        <f t="shared" si="189"/>
        <v>0</v>
      </c>
      <c r="BB548" s="22">
        <f t="shared" si="190"/>
        <v>0</v>
      </c>
      <c r="BC548" s="22">
        <f t="shared" si="191"/>
        <v>0</v>
      </c>
      <c r="BD548" s="22">
        <f t="shared" si="192"/>
        <v>0</v>
      </c>
      <c r="BE548" s="22">
        <f t="shared" si="193"/>
        <v>0</v>
      </c>
      <c r="BF548" s="22">
        <f t="shared" si="194"/>
        <v>0</v>
      </c>
      <c r="BG548" s="22">
        <f t="shared" si="195"/>
        <v>0</v>
      </c>
      <c r="BH548" s="22">
        <f t="shared" si="196"/>
        <v>0</v>
      </c>
      <c r="BI548" s="22">
        <f t="shared" si="197"/>
        <v>0</v>
      </c>
      <c r="BJ548" s="22"/>
      <c r="BK548" s="26">
        <f t="shared" si="198"/>
        <v>0</v>
      </c>
      <c r="BL548" s="26" t="str">
        <f t="shared" si="199"/>
        <v>N</v>
      </c>
      <c r="BM548" s="27">
        <v>0</v>
      </c>
      <c r="BN548" s="28">
        <f t="shared" si="200"/>
        <v>0</v>
      </c>
      <c r="BO548" s="29">
        <f t="shared" si="201"/>
        <v>1</v>
      </c>
      <c r="BP548" s="30">
        <f t="shared" si="202"/>
        <v>80</v>
      </c>
      <c r="BQ548" s="31">
        <f t="shared" si="203"/>
        <v>0</v>
      </c>
      <c r="BR548" s="32">
        <f t="shared" si="204"/>
        <v>0.16666666666666666</v>
      </c>
      <c r="BS548" s="33">
        <f t="shared" si="205"/>
        <v>0</v>
      </c>
      <c r="BT548" s="34">
        <f t="shared" si="206"/>
        <v>0</v>
      </c>
      <c r="BU548" s="35">
        <v>1</v>
      </c>
      <c r="BV548" s="35">
        <v>0</v>
      </c>
      <c r="BW548" s="35">
        <v>0</v>
      </c>
      <c r="BX548" s="35">
        <v>0</v>
      </c>
      <c r="BY548" s="35">
        <v>0</v>
      </c>
      <c r="BZ548" s="35">
        <v>0</v>
      </c>
      <c r="CA548" s="36">
        <v>939</v>
      </c>
    </row>
    <row r="549" spans="1:79" ht="15" customHeight="1">
      <c r="A549" s="47" t="s">
        <v>35</v>
      </c>
      <c r="B549" s="47" t="s">
        <v>1125</v>
      </c>
      <c r="C549" s="48" t="s">
        <v>111</v>
      </c>
      <c r="D549" s="49" t="s">
        <v>1480</v>
      </c>
      <c r="E549" s="50">
        <f>VLOOKUP(I549,vendors!D:L,8,FALSE)</f>
        <v>374.5</v>
      </c>
      <c r="F549" s="50" t="str">
        <f>VLOOKUP(I549,vendors!D:L,9,FALSE)</f>
        <v>DKSH/dentspy</v>
      </c>
      <c r="G549" s="49" t="s">
        <v>224</v>
      </c>
      <c r="H549" s="49" t="s">
        <v>1481</v>
      </c>
      <c r="I549" s="49">
        <v>520079</v>
      </c>
      <c r="J549" s="49"/>
      <c r="K549" s="47" t="s">
        <v>1129</v>
      </c>
      <c r="L549" s="51" t="s">
        <v>1482</v>
      </c>
      <c r="M549" s="22">
        <f>VLOOKUP(I549,data!$A:$Y,2,FALSE)</f>
        <v>0</v>
      </c>
      <c r="N549" s="22">
        <f>VLOOKUP(I549,data!$A:$Y,4,FALSE)</f>
        <v>0</v>
      </c>
      <c r="O549" s="22">
        <f>VLOOKUP(I549,data!$A:$Y,6,FALSE)</f>
        <v>0</v>
      </c>
      <c r="P549" s="22">
        <f>VLOOKUP(I549,data!$A:$Y,8,FALSE)</f>
        <v>0</v>
      </c>
      <c r="Q549" s="22">
        <f>VLOOKUP(I549,data!$A:$Y,10,FALSE)</f>
        <v>0</v>
      </c>
      <c r="R549" s="22">
        <f>VLOOKUP(I549,data!$A:$Y,12,FALSE)</f>
        <v>0</v>
      </c>
      <c r="S549" s="22">
        <f>VLOOKUP(I549,data!$A:$Y,14,FALSE)</f>
        <v>0</v>
      </c>
      <c r="T549" s="22">
        <f>VLOOKUP(I549,data!$A:$Y,16,FALSE)</f>
        <v>0</v>
      </c>
      <c r="U549" s="22">
        <f>VLOOKUP(I549,data!$A:$Y,18,FALSE)</f>
        <v>0</v>
      </c>
      <c r="V549" s="23">
        <f>VLOOKUP(I549,data!$A:$Y,20,FALSE)</f>
        <v>0</v>
      </c>
      <c r="W549" s="22">
        <f>VLOOKUP(I549,data!$A:$Y,22,FALSE)</f>
        <v>0</v>
      </c>
      <c r="X549" s="22">
        <f>VLOOKUP(I549,data!$A:$Y,24,FALSE)</f>
        <v>0</v>
      </c>
      <c r="Y549" s="24">
        <f t="shared" si="184"/>
        <v>0</v>
      </c>
      <c r="Z549" s="22">
        <f>VLOOKUP(I549,data!$A:$Y,3,FALSE)</f>
        <v>0</v>
      </c>
      <c r="AA549" s="25"/>
      <c r="AB549" s="22">
        <f>VLOOKUP(I549,data!$A:$Y,5,FALSE)</f>
        <v>0</v>
      </c>
      <c r="AC549" s="25"/>
      <c r="AD549" s="22">
        <f>VLOOKUP(I549,data!$A:$Y,7,FALSE)</f>
        <v>0</v>
      </c>
      <c r="AE549" s="25"/>
      <c r="AF549" s="22">
        <f>VLOOKUP(I549,data!$A:$Y,9,FALSE)</f>
        <v>0</v>
      </c>
      <c r="AG549" s="25"/>
      <c r="AH549" s="22">
        <f>VLOOKUP(I549,data!$A:$Y,11,FALSE)</f>
        <v>0</v>
      </c>
      <c r="AI549" s="25"/>
      <c r="AJ549" s="22">
        <f>VLOOKUP(I549,data!$A:$Y,13,FALSE)</f>
        <v>0</v>
      </c>
      <c r="AK549" s="25"/>
      <c r="AL549" s="22">
        <f>VLOOKUP(I549,data!$A:$Y,15,FALSE)</f>
        <v>0</v>
      </c>
      <c r="AM549" s="25"/>
      <c r="AN549" s="22">
        <f>VLOOKUP(I549,data!$A:$Y,17,FALSE)</f>
        <v>0</v>
      </c>
      <c r="AO549" s="25"/>
      <c r="AP549" s="22">
        <f>VLOOKUP(I549,data!$A:$Y,19,FALSE)</f>
        <v>0</v>
      </c>
      <c r="AQ549" s="25"/>
      <c r="AR549" s="22">
        <f>VLOOKUP(I549,data!$A:$Y,21,FALSE)</f>
        <v>0</v>
      </c>
      <c r="AS549" s="25"/>
      <c r="AT549" s="22">
        <f>VLOOKUP(I549,data!$A:$Y,23,FALSE)</f>
        <v>0</v>
      </c>
      <c r="AU549" s="25"/>
      <c r="AV549" s="22">
        <f>VLOOKUP(I549,data!$A:$Y,25,FALSE)</f>
        <v>0</v>
      </c>
      <c r="AW549" s="26">
        <f t="shared" si="185"/>
        <v>0</v>
      </c>
      <c r="AX549" s="26">
        <f t="shared" si="186"/>
        <v>0</v>
      </c>
      <c r="AY549" s="22">
        <f t="shared" si="187"/>
        <v>0</v>
      </c>
      <c r="AZ549" s="22">
        <f t="shared" si="188"/>
        <v>0</v>
      </c>
      <c r="BA549" s="22">
        <f t="shared" si="189"/>
        <v>0</v>
      </c>
      <c r="BB549" s="22">
        <f t="shared" si="190"/>
        <v>0</v>
      </c>
      <c r="BC549" s="22">
        <f t="shared" si="191"/>
        <v>0</v>
      </c>
      <c r="BD549" s="22">
        <f t="shared" si="192"/>
        <v>0</v>
      </c>
      <c r="BE549" s="22">
        <f t="shared" si="193"/>
        <v>0</v>
      </c>
      <c r="BF549" s="22">
        <f t="shared" si="194"/>
        <v>0</v>
      </c>
      <c r="BG549" s="22">
        <f t="shared" si="195"/>
        <v>0</v>
      </c>
      <c r="BH549" s="22">
        <f t="shared" si="196"/>
        <v>0</v>
      </c>
      <c r="BI549" s="22">
        <f t="shared" si="197"/>
        <v>0</v>
      </c>
      <c r="BJ549" s="22"/>
      <c r="BK549" s="26">
        <f t="shared" si="198"/>
        <v>0</v>
      </c>
      <c r="BL549" s="26" t="str">
        <f t="shared" si="199"/>
        <v>N</v>
      </c>
      <c r="BM549" s="27">
        <v>0</v>
      </c>
      <c r="BN549" s="28">
        <f t="shared" si="200"/>
        <v>0</v>
      </c>
      <c r="BO549" s="29">
        <f t="shared" si="201"/>
        <v>0</v>
      </c>
      <c r="BP549" s="30">
        <f t="shared" si="202"/>
        <v>0</v>
      </c>
      <c r="BQ549" s="31">
        <f t="shared" si="203"/>
        <v>0</v>
      </c>
      <c r="BR549" s="32">
        <f t="shared" si="204"/>
        <v>0</v>
      </c>
      <c r="BS549" s="33">
        <f t="shared" si="205"/>
        <v>0</v>
      </c>
      <c r="BT549" s="34">
        <f t="shared" si="206"/>
        <v>0</v>
      </c>
      <c r="BU549" s="35">
        <v>0</v>
      </c>
      <c r="BV549" s="35">
        <v>0</v>
      </c>
      <c r="BW549" s="35">
        <v>0</v>
      </c>
      <c r="BX549" s="35">
        <v>0</v>
      </c>
      <c r="BY549" s="35">
        <v>0</v>
      </c>
      <c r="BZ549" s="35">
        <v>0</v>
      </c>
      <c r="CA549" s="36">
        <v>925</v>
      </c>
    </row>
    <row r="550" spans="1:79" ht="15" customHeight="1">
      <c r="A550" s="47" t="s">
        <v>35</v>
      </c>
      <c r="B550" s="47" t="s">
        <v>1125</v>
      </c>
      <c r="C550" s="48" t="s">
        <v>111</v>
      </c>
      <c r="D550" s="49" t="s">
        <v>1483</v>
      </c>
      <c r="E550" s="50">
        <f>VLOOKUP(I550,vendors!D:L,8,FALSE)</f>
        <v>374.5</v>
      </c>
      <c r="F550" s="50" t="str">
        <f>VLOOKUP(I550,vendors!D:L,9,FALSE)</f>
        <v>DKSH/dentspy</v>
      </c>
      <c r="G550" s="49" t="s">
        <v>224</v>
      </c>
      <c r="H550" s="49" t="s">
        <v>1484</v>
      </c>
      <c r="I550" s="49">
        <v>520086</v>
      </c>
      <c r="J550" s="49"/>
      <c r="K550" s="47" t="s">
        <v>1129</v>
      </c>
      <c r="L550" s="51" t="s">
        <v>1482</v>
      </c>
      <c r="M550" s="22">
        <f>VLOOKUP(I550,data!$A:$Y,2,FALSE)</f>
        <v>0</v>
      </c>
      <c r="N550" s="22">
        <f>VLOOKUP(I550,data!$A:$Y,4,FALSE)</f>
        <v>0</v>
      </c>
      <c r="O550" s="22">
        <f>VLOOKUP(I550,data!$A:$Y,6,FALSE)</f>
        <v>0</v>
      </c>
      <c r="P550" s="22">
        <f>VLOOKUP(I550,data!$A:$Y,8,FALSE)</f>
        <v>0</v>
      </c>
      <c r="Q550" s="22">
        <f>VLOOKUP(I550,data!$A:$Y,10,FALSE)</f>
        <v>0</v>
      </c>
      <c r="R550" s="22">
        <f>VLOOKUP(I550,data!$A:$Y,12,FALSE)</f>
        <v>0</v>
      </c>
      <c r="S550" s="22">
        <f>VLOOKUP(I550,data!$A:$Y,14,FALSE)</f>
        <v>0</v>
      </c>
      <c r="T550" s="22">
        <f>VLOOKUP(I550,data!$A:$Y,16,FALSE)</f>
        <v>0</v>
      </c>
      <c r="U550" s="22">
        <f>VLOOKUP(I550,data!$A:$Y,18,FALSE)</f>
        <v>0</v>
      </c>
      <c r="V550" s="23">
        <f>VLOOKUP(I550,data!$A:$Y,20,FALSE)</f>
        <v>0</v>
      </c>
      <c r="W550" s="22">
        <f>VLOOKUP(I550,data!$A:$Y,22,FALSE)</f>
        <v>0</v>
      </c>
      <c r="X550" s="22">
        <f>VLOOKUP(I550,data!$A:$Y,24,FALSE)</f>
        <v>0</v>
      </c>
      <c r="Y550" s="24">
        <f t="shared" si="184"/>
        <v>0</v>
      </c>
      <c r="Z550" s="22">
        <f>VLOOKUP(I550,data!$A:$Y,3,FALSE)</f>
        <v>0</v>
      </c>
      <c r="AA550" s="25"/>
      <c r="AB550" s="22">
        <f>VLOOKUP(I550,data!$A:$Y,5,FALSE)</f>
        <v>0</v>
      </c>
      <c r="AC550" s="25"/>
      <c r="AD550" s="22">
        <f>VLOOKUP(I550,data!$A:$Y,7,FALSE)</f>
        <v>0</v>
      </c>
      <c r="AE550" s="25"/>
      <c r="AF550" s="22">
        <f>VLOOKUP(I550,data!$A:$Y,9,FALSE)</f>
        <v>0</v>
      </c>
      <c r="AG550" s="25"/>
      <c r="AH550" s="22">
        <f>VLOOKUP(I550,data!$A:$Y,11,FALSE)</f>
        <v>0</v>
      </c>
      <c r="AI550" s="25"/>
      <c r="AJ550" s="22">
        <f>VLOOKUP(I550,data!$A:$Y,13,FALSE)</f>
        <v>0</v>
      </c>
      <c r="AK550" s="25"/>
      <c r="AL550" s="22">
        <f>VLOOKUP(I550,data!$A:$Y,15,FALSE)</f>
        <v>0</v>
      </c>
      <c r="AM550" s="25"/>
      <c r="AN550" s="22">
        <f>VLOOKUP(I550,data!$A:$Y,17,FALSE)</f>
        <v>0</v>
      </c>
      <c r="AO550" s="25"/>
      <c r="AP550" s="22">
        <f>VLOOKUP(I550,data!$A:$Y,19,FALSE)</f>
        <v>0</v>
      </c>
      <c r="AQ550" s="25"/>
      <c r="AR550" s="22">
        <f>VLOOKUP(I550,data!$A:$Y,21,FALSE)</f>
        <v>0</v>
      </c>
      <c r="AS550" s="25"/>
      <c r="AT550" s="22">
        <f>VLOOKUP(I550,data!$A:$Y,23,FALSE)</f>
        <v>0</v>
      </c>
      <c r="AU550" s="25"/>
      <c r="AV550" s="22">
        <f>VLOOKUP(I550,data!$A:$Y,25,FALSE)</f>
        <v>0</v>
      </c>
      <c r="AW550" s="26">
        <f t="shared" si="185"/>
        <v>0</v>
      </c>
      <c r="AX550" s="26">
        <f t="shared" si="186"/>
        <v>0</v>
      </c>
      <c r="AY550" s="22">
        <f t="shared" si="187"/>
        <v>0</v>
      </c>
      <c r="AZ550" s="22">
        <f t="shared" si="188"/>
        <v>0</v>
      </c>
      <c r="BA550" s="22">
        <f t="shared" si="189"/>
        <v>0</v>
      </c>
      <c r="BB550" s="22">
        <f t="shared" si="190"/>
        <v>0</v>
      </c>
      <c r="BC550" s="22">
        <f t="shared" si="191"/>
        <v>0</v>
      </c>
      <c r="BD550" s="22">
        <f t="shared" si="192"/>
        <v>0</v>
      </c>
      <c r="BE550" s="22">
        <f t="shared" si="193"/>
        <v>0</v>
      </c>
      <c r="BF550" s="22">
        <f t="shared" si="194"/>
        <v>0</v>
      </c>
      <c r="BG550" s="22">
        <f t="shared" si="195"/>
        <v>0</v>
      </c>
      <c r="BH550" s="22">
        <f t="shared" si="196"/>
        <v>0</v>
      </c>
      <c r="BI550" s="22">
        <f t="shared" si="197"/>
        <v>0</v>
      </c>
      <c r="BJ550" s="22"/>
      <c r="BK550" s="26">
        <f t="shared" si="198"/>
        <v>0</v>
      </c>
      <c r="BL550" s="26" t="str">
        <f t="shared" si="199"/>
        <v>N</v>
      </c>
      <c r="BM550" s="27">
        <v>0</v>
      </c>
      <c r="BN550" s="28">
        <f t="shared" si="200"/>
        <v>0</v>
      </c>
      <c r="BO550" s="29">
        <f t="shared" si="201"/>
        <v>0</v>
      </c>
      <c r="BP550" s="30">
        <f t="shared" si="202"/>
        <v>0</v>
      </c>
      <c r="BQ550" s="31">
        <f t="shared" si="203"/>
        <v>0</v>
      </c>
      <c r="BR550" s="32">
        <f t="shared" si="204"/>
        <v>0</v>
      </c>
      <c r="BS550" s="33">
        <f t="shared" si="205"/>
        <v>0</v>
      </c>
      <c r="BT550" s="34">
        <f t="shared" si="206"/>
        <v>0</v>
      </c>
      <c r="BU550" s="35">
        <v>0</v>
      </c>
      <c r="BV550" s="35">
        <v>0</v>
      </c>
      <c r="BW550" s="35">
        <v>0</v>
      </c>
      <c r="BX550" s="35">
        <v>0</v>
      </c>
      <c r="BY550" s="35">
        <v>0</v>
      </c>
      <c r="BZ550" s="35">
        <v>0</v>
      </c>
      <c r="CA550" s="36">
        <v>985</v>
      </c>
    </row>
    <row r="551" spans="1:79" ht="15" customHeight="1">
      <c r="A551" s="47" t="s">
        <v>35</v>
      </c>
      <c r="B551" s="47" t="s">
        <v>1125</v>
      </c>
      <c r="C551" s="48" t="s">
        <v>111</v>
      </c>
      <c r="D551" s="49" t="s">
        <v>1485</v>
      </c>
      <c r="E551" s="50">
        <f>VLOOKUP(I551,vendors!D:L,8,FALSE)</f>
        <v>374.5</v>
      </c>
      <c r="F551" s="50" t="str">
        <f>VLOOKUP(I551,vendors!D:L,9,FALSE)</f>
        <v>DKSH/dentspy</v>
      </c>
      <c r="G551" s="49" t="s">
        <v>224</v>
      </c>
      <c r="H551" s="49" t="s">
        <v>1486</v>
      </c>
      <c r="I551" s="49">
        <v>520076</v>
      </c>
      <c r="J551" s="49"/>
      <c r="K551" s="47" t="s">
        <v>1129</v>
      </c>
      <c r="L551" s="51" t="s">
        <v>1482</v>
      </c>
      <c r="M551" s="22">
        <f>VLOOKUP(I551,data!$A:$Y,2,FALSE)</f>
        <v>0</v>
      </c>
      <c r="N551" s="22">
        <f>VLOOKUP(I551,data!$A:$Y,4,FALSE)</f>
        <v>0</v>
      </c>
      <c r="O551" s="22">
        <f>VLOOKUP(I551,data!$A:$Y,6,FALSE)</f>
        <v>0</v>
      </c>
      <c r="P551" s="22">
        <f>VLOOKUP(I551,data!$A:$Y,8,FALSE)</f>
        <v>0</v>
      </c>
      <c r="Q551" s="22">
        <f>VLOOKUP(I551,data!$A:$Y,10,FALSE)</f>
        <v>0</v>
      </c>
      <c r="R551" s="22">
        <f>VLOOKUP(I551,data!$A:$Y,12,FALSE)</f>
        <v>0</v>
      </c>
      <c r="S551" s="22">
        <f>VLOOKUP(I551,data!$A:$Y,14,FALSE)</f>
        <v>0</v>
      </c>
      <c r="T551" s="22">
        <f>VLOOKUP(I551,data!$A:$Y,16,FALSE)</f>
        <v>0</v>
      </c>
      <c r="U551" s="22">
        <f>VLOOKUP(I551,data!$A:$Y,18,FALSE)</f>
        <v>0</v>
      </c>
      <c r="V551" s="23">
        <f>VLOOKUP(I551,data!$A:$Y,20,FALSE)</f>
        <v>0</v>
      </c>
      <c r="W551" s="22">
        <f>VLOOKUP(I551,data!$A:$Y,22,FALSE)</f>
        <v>0</v>
      </c>
      <c r="X551" s="22">
        <f>VLOOKUP(I551,data!$A:$Y,24,FALSE)</f>
        <v>0</v>
      </c>
      <c r="Y551" s="24">
        <f t="shared" si="184"/>
        <v>0</v>
      </c>
      <c r="Z551" s="22">
        <f>VLOOKUP(I551,data!$A:$Y,3,FALSE)</f>
        <v>0</v>
      </c>
      <c r="AA551" s="25"/>
      <c r="AB551" s="22">
        <f>VLOOKUP(I551,data!$A:$Y,5,FALSE)</f>
        <v>0</v>
      </c>
      <c r="AC551" s="25"/>
      <c r="AD551" s="22">
        <f>VLOOKUP(I551,data!$A:$Y,7,FALSE)</f>
        <v>0</v>
      </c>
      <c r="AE551" s="25"/>
      <c r="AF551" s="22">
        <f>VLOOKUP(I551,data!$A:$Y,9,FALSE)</f>
        <v>0</v>
      </c>
      <c r="AG551" s="25"/>
      <c r="AH551" s="22">
        <f>VLOOKUP(I551,data!$A:$Y,11,FALSE)</f>
        <v>0</v>
      </c>
      <c r="AI551" s="25"/>
      <c r="AJ551" s="22">
        <f>VLOOKUP(I551,data!$A:$Y,13,FALSE)</f>
        <v>0</v>
      </c>
      <c r="AK551" s="25"/>
      <c r="AL551" s="22">
        <f>VLOOKUP(I551,data!$A:$Y,15,FALSE)</f>
        <v>0</v>
      </c>
      <c r="AM551" s="25"/>
      <c r="AN551" s="22">
        <f>VLOOKUP(I551,data!$A:$Y,17,FALSE)</f>
        <v>0</v>
      </c>
      <c r="AO551" s="25"/>
      <c r="AP551" s="22">
        <f>VLOOKUP(I551,data!$A:$Y,19,FALSE)</f>
        <v>0</v>
      </c>
      <c r="AQ551" s="25"/>
      <c r="AR551" s="22">
        <f>VLOOKUP(I551,data!$A:$Y,21,FALSE)</f>
        <v>0</v>
      </c>
      <c r="AS551" s="25"/>
      <c r="AT551" s="22">
        <f>VLOOKUP(I551,data!$A:$Y,23,FALSE)</f>
        <v>0</v>
      </c>
      <c r="AU551" s="25"/>
      <c r="AV551" s="22">
        <f>VLOOKUP(I551,data!$A:$Y,25,FALSE)</f>
        <v>0</v>
      </c>
      <c r="AW551" s="26">
        <f t="shared" si="185"/>
        <v>0</v>
      </c>
      <c r="AX551" s="26">
        <f t="shared" si="186"/>
        <v>0</v>
      </c>
      <c r="AY551" s="22">
        <f t="shared" si="187"/>
        <v>0</v>
      </c>
      <c r="AZ551" s="22">
        <f t="shared" si="188"/>
        <v>0</v>
      </c>
      <c r="BA551" s="22">
        <f t="shared" si="189"/>
        <v>0</v>
      </c>
      <c r="BB551" s="22">
        <f t="shared" si="190"/>
        <v>0</v>
      </c>
      <c r="BC551" s="22">
        <f t="shared" si="191"/>
        <v>0</v>
      </c>
      <c r="BD551" s="22">
        <f t="shared" si="192"/>
        <v>0</v>
      </c>
      <c r="BE551" s="22">
        <f t="shared" si="193"/>
        <v>0</v>
      </c>
      <c r="BF551" s="22">
        <f t="shared" si="194"/>
        <v>0</v>
      </c>
      <c r="BG551" s="22">
        <f t="shared" si="195"/>
        <v>0</v>
      </c>
      <c r="BH551" s="22">
        <f t="shared" si="196"/>
        <v>0</v>
      </c>
      <c r="BI551" s="22">
        <f t="shared" si="197"/>
        <v>0</v>
      </c>
      <c r="BJ551" s="22"/>
      <c r="BK551" s="26">
        <f t="shared" si="198"/>
        <v>0</v>
      </c>
      <c r="BL551" s="26" t="str">
        <f t="shared" si="199"/>
        <v>N</v>
      </c>
      <c r="BM551" s="27">
        <v>0</v>
      </c>
      <c r="BN551" s="28">
        <f t="shared" si="200"/>
        <v>0</v>
      </c>
      <c r="BO551" s="29">
        <f t="shared" si="201"/>
        <v>0</v>
      </c>
      <c r="BP551" s="30">
        <f t="shared" si="202"/>
        <v>0</v>
      </c>
      <c r="BQ551" s="31">
        <f t="shared" si="203"/>
        <v>0</v>
      </c>
      <c r="BR551" s="32">
        <f t="shared" si="204"/>
        <v>0</v>
      </c>
      <c r="BS551" s="33">
        <f t="shared" si="205"/>
        <v>0</v>
      </c>
      <c r="BT551" s="34">
        <f t="shared" si="206"/>
        <v>0</v>
      </c>
      <c r="BU551" s="35">
        <v>0</v>
      </c>
      <c r="BV551" s="35">
        <v>0</v>
      </c>
      <c r="BW551" s="35">
        <v>0</v>
      </c>
      <c r="BX551" s="35">
        <v>0</v>
      </c>
      <c r="BY551" s="35">
        <v>0</v>
      </c>
      <c r="BZ551" s="35">
        <v>0</v>
      </c>
      <c r="CA551" s="36">
        <v>986</v>
      </c>
    </row>
    <row r="552" spans="1:79" ht="15" customHeight="1">
      <c r="A552" s="47" t="s">
        <v>35</v>
      </c>
      <c r="B552" s="47" t="s">
        <v>1125</v>
      </c>
      <c r="C552" s="48" t="s">
        <v>111</v>
      </c>
      <c r="D552" s="49" t="s">
        <v>1487</v>
      </c>
      <c r="E552" s="50">
        <f>VLOOKUP(I552,vendors!D:L,8,FALSE)</f>
        <v>374.5</v>
      </c>
      <c r="F552" s="50" t="str">
        <f>VLOOKUP(I552,vendors!D:L,9,FALSE)</f>
        <v>DKSH/dentspy</v>
      </c>
      <c r="G552" s="49" t="s">
        <v>224</v>
      </c>
      <c r="H552" s="49" t="s">
        <v>1488</v>
      </c>
      <c r="I552" s="49">
        <v>520080</v>
      </c>
      <c r="J552" s="49"/>
      <c r="K552" s="47" t="s">
        <v>1129</v>
      </c>
      <c r="L552" s="51" t="s">
        <v>1482</v>
      </c>
      <c r="M552" s="22">
        <f>VLOOKUP(I552,data!$A:$Y,2,FALSE)</f>
        <v>1</v>
      </c>
      <c r="N552" s="22">
        <f>VLOOKUP(I552,data!$A:$Y,4,FALSE)</f>
        <v>0</v>
      </c>
      <c r="O552" s="22">
        <f>VLOOKUP(I552,data!$A:$Y,6,FALSE)</f>
        <v>0</v>
      </c>
      <c r="P552" s="22">
        <f>VLOOKUP(I552,data!$A:$Y,8,FALSE)</f>
        <v>0</v>
      </c>
      <c r="Q552" s="22">
        <f>VLOOKUP(I552,data!$A:$Y,10,FALSE)</f>
        <v>0</v>
      </c>
      <c r="R552" s="22">
        <f>VLOOKUP(I552,data!$A:$Y,12,FALSE)</f>
        <v>0</v>
      </c>
      <c r="S552" s="22">
        <f>VLOOKUP(I552,data!$A:$Y,14,FALSE)</f>
        <v>0</v>
      </c>
      <c r="T552" s="22">
        <f>VLOOKUP(I552,data!$A:$Y,16,FALSE)</f>
        <v>0</v>
      </c>
      <c r="U552" s="22">
        <f>VLOOKUP(I552,data!$A:$Y,18,FALSE)</f>
        <v>0</v>
      </c>
      <c r="V552" s="23">
        <f>VLOOKUP(I552,data!$A:$Y,20,FALSE)</f>
        <v>0</v>
      </c>
      <c r="W552" s="22">
        <f>VLOOKUP(I552,data!$A:$Y,22,FALSE)</f>
        <v>0</v>
      </c>
      <c r="X552" s="22">
        <f>VLOOKUP(I552,data!$A:$Y,24,FALSE)</f>
        <v>0</v>
      </c>
      <c r="Y552" s="24">
        <f t="shared" si="184"/>
        <v>1</v>
      </c>
      <c r="Z552" s="22">
        <f>VLOOKUP(I552,data!$A:$Y,3,FALSE)</f>
        <v>0</v>
      </c>
      <c r="AA552" s="25"/>
      <c r="AB552" s="22">
        <f>VLOOKUP(I552,data!$A:$Y,5,FALSE)</f>
        <v>0</v>
      </c>
      <c r="AC552" s="25"/>
      <c r="AD552" s="22">
        <f>VLOOKUP(I552,data!$A:$Y,7,FALSE)</f>
        <v>0</v>
      </c>
      <c r="AE552" s="25"/>
      <c r="AF552" s="22">
        <f>VLOOKUP(I552,data!$A:$Y,9,FALSE)</f>
        <v>0</v>
      </c>
      <c r="AG552" s="25"/>
      <c r="AH552" s="22">
        <f>VLOOKUP(I552,data!$A:$Y,11,FALSE)</f>
        <v>0</v>
      </c>
      <c r="AI552" s="25"/>
      <c r="AJ552" s="22">
        <f>VLOOKUP(I552,data!$A:$Y,13,FALSE)</f>
        <v>0</v>
      </c>
      <c r="AK552" s="25"/>
      <c r="AL552" s="22">
        <f>VLOOKUP(I552,data!$A:$Y,15,FALSE)</f>
        <v>0</v>
      </c>
      <c r="AM552" s="25"/>
      <c r="AN552" s="22">
        <f>VLOOKUP(I552,data!$A:$Y,17,FALSE)</f>
        <v>0</v>
      </c>
      <c r="AO552" s="25"/>
      <c r="AP552" s="22">
        <f>VLOOKUP(I552,data!$A:$Y,19,FALSE)</f>
        <v>0</v>
      </c>
      <c r="AQ552" s="25"/>
      <c r="AR552" s="22">
        <f>VLOOKUP(I552,data!$A:$Y,21,FALSE)</f>
        <v>0</v>
      </c>
      <c r="AS552" s="25"/>
      <c r="AT552" s="22">
        <f>VLOOKUP(I552,data!$A:$Y,23,FALSE)</f>
        <v>0</v>
      </c>
      <c r="AU552" s="25"/>
      <c r="AV552" s="22">
        <f>VLOOKUP(I552,data!$A:$Y,25,FALSE)</f>
        <v>0</v>
      </c>
      <c r="AW552" s="26">
        <f t="shared" si="185"/>
        <v>0</v>
      </c>
      <c r="AX552" s="26">
        <f t="shared" si="186"/>
        <v>0</v>
      </c>
      <c r="AY552" s="22">
        <f t="shared" si="187"/>
        <v>0</v>
      </c>
      <c r="AZ552" s="22">
        <f t="shared" si="188"/>
        <v>0</v>
      </c>
      <c r="BA552" s="22">
        <f t="shared" si="189"/>
        <v>0</v>
      </c>
      <c r="BB552" s="22">
        <f t="shared" si="190"/>
        <v>0</v>
      </c>
      <c r="BC552" s="22">
        <f t="shared" si="191"/>
        <v>0</v>
      </c>
      <c r="BD552" s="22">
        <f t="shared" si="192"/>
        <v>0</v>
      </c>
      <c r="BE552" s="22">
        <f t="shared" si="193"/>
        <v>0</v>
      </c>
      <c r="BF552" s="22">
        <f t="shared" si="194"/>
        <v>0</v>
      </c>
      <c r="BG552" s="22">
        <f t="shared" si="195"/>
        <v>0</v>
      </c>
      <c r="BH552" s="22">
        <f t="shared" si="196"/>
        <v>0</v>
      </c>
      <c r="BI552" s="22">
        <f t="shared" si="197"/>
        <v>0</v>
      </c>
      <c r="BJ552" s="22"/>
      <c r="BK552" s="26">
        <f t="shared" si="198"/>
        <v>0</v>
      </c>
      <c r="BL552" s="26" t="str">
        <f t="shared" si="199"/>
        <v>N</v>
      </c>
      <c r="BM552" s="27">
        <v>0</v>
      </c>
      <c r="BN552" s="28">
        <f t="shared" si="200"/>
        <v>0</v>
      </c>
      <c r="BO552" s="29">
        <f t="shared" si="201"/>
        <v>0</v>
      </c>
      <c r="BP552" s="30">
        <f t="shared" si="202"/>
        <v>0</v>
      </c>
      <c r="BQ552" s="31">
        <f t="shared" si="203"/>
        <v>0</v>
      </c>
      <c r="BR552" s="32">
        <f t="shared" si="204"/>
        <v>0</v>
      </c>
      <c r="BS552" s="33">
        <f t="shared" si="205"/>
        <v>0</v>
      </c>
      <c r="BT552" s="34">
        <f t="shared" si="206"/>
        <v>0</v>
      </c>
      <c r="BU552" s="35">
        <v>0</v>
      </c>
      <c r="BV552" s="35">
        <v>0</v>
      </c>
      <c r="BW552" s="35">
        <v>0</v>
      </c>
      <c r="BX552" s="35">
        <v>0</v>
      </c>
      <c r="BY552" s="35">
        <v>0</v>
      </c>
      <c r="BZ552" s="35">
        <v>0</v>
      </c>
      <c r="CA552" s="36">
        <v>930</v>
      </c>
    </row>
    <row r="553" spans="1:79" ht="15" customHeight="1">
      <c r="A553" s="47" t="s">
        <v>35</v>
      </c>
      <c r="B553" s="47" t="s">
        <v>1125</v>
      </c>
      <c r="C553" s="48" t="s">
        <v>111</v>
      </c>
      <c r="D553" s="49" t="s">
        <v>1489</v>
      </c>
      <c r="E553" s="50">
        <f>VLOOKUP(I553,vendors!D:L,8,FALSE)</f>
        <v>374.5</v>
      </c>
      <c r="F553" s="50" t="str">
        <f>VLOOKUP(I553,vendors!D:L,9,FALSE)</f>
        <v>DKSH/dentspy</v>
      </c>
      <c r="G553" s="49" t="s">
        <v>224</v>
      </c>
      <c r="H553" s="49" t="s">
        <v>1490</v>
      </c>
      <c r="I553" s="49">
        <v>520087</v>
      </c>
      <c r="J553" s="49"/>
      <c r="K553" s="47" t="s">
        <v>1129</v>
      </c>
      <c r="L553" s="51" t="s">
        <v>1482</v>
      </c>
      <c r="M553" s="22">
        <f>VLOOKUP(I553,data!$A:$Y,2,FALSE)</f>
        <v>0</v>
      </c>
      <c r="N553" s="22">
        <f>VLOOKUP(I553,data!$A:$Y,4,FALSE)</f>
        <v>0</v>
      </c>
      <c r="O553" s="22">
        <f>VLOOKUP(I553,data!$A:$Y,6,FALSE)</f>
        <v>0</v>
      </c>
      <c r="P553" s="22">
        <f>VLOOKUP(I553,data!$A:$Y,8,FALSE)</f>
        <v>0</v>
      </c>
      <c r="Q553" s="22">
        <f>VLOOKUP(I553,data!$A:$Y,10,FALSE)</f>
        <v>0</v>
      </c>
      <c r="R553" s="22">
        <f>VLOOKUP(I553,data!$A:$Y,12,FALSE)</f>
        <v>0</v>
      </c>
      <c r="S553" s="22">
        <f>VLOOKUP(I553,data!$A:$Y,14,FALSE)</f>
        <v>0</v>
      </c>
      <c r="T553" s="22">
        <f>VLOOKUP(I553,data!$A:$Y,16,FALSE)</f>
        <v>0</v>
      </c>
      <c r="U553" s="22">
        <f>VLOOKUP(I553,data!$A:$Y,18,FALSE)</f>
        <v>0</v>
      </c>
      <c r="V553" s="23">
        <f>VLOOKUP(I553,data!$A:$Y,20,FALSE)</f>
        <v>0</v>
      </c>
      <c r="W553" s="22">
        <f>VLOOKUP(I553,data!$A:$Y,22,FALSE)</f>
        <v>0</v>
      </c>
      <c r="X553" s="22">
        <f>VLOOKUP(I553,data!$A:$Y,24,FALSE)</f>
        <v>0</v>
      </c>
      <c r="Y553" s="24">
        <f t="shared" si="184"/>
        <v>0</v>
      </c>
      <c r="Z553" s="22">
        <f>VLOOKUP(I553,data!$A:$Y,3,FALSE)</f>
        <v>0</v>
      </c>
      <c r="AA553" s="25"/>
      <c r="AB553" s="22">
        <f>VLOOKUP(I553,data!$A:$Y,5,FALSE)</f>
        <v>0</v>
      </c>
      <c r="AC553" s="25"/>
      <c r="AD553" s="22">
        <f>VLOOKUP(I553,data!$A:$Y,7,FALSE)</f>
        <v>0</v>
      </c>
      <c r="AE553" s="25"/>
      <c r="AF553" s="22">
        <f>VLOOKUP(I553,data!$A:$Y,9,FALSE)</f>
        <v>0</v>
      </c>
      <c r="AG553" s="25"/>
      <c r="AH553" s="22">
        <f>VLOOKUP(I553,data!$A:$Y,11,FALSE)</f>
        <v>0</v>
      </c>
      <c r="AI553" s="25"/>
      <c r="AJ553" s="22">
        <f>VLOOKUP(I553,data!$A:$Y,13,FALSE)</f>
        <v>0</v>
      </c>
      <c r="AK553" s="25"/>
      <c r="AL553" s="22">
        <f>VLOOKUP(I553,data!$A:$Y,15,FALSE)</f>
        <v>0</v>
      </c>
      <c r="AM553" s="25"/>
      <c r="AN553" s="22">
        <f>VLOOKUP(I553,data!$A:$Y,17,FALSE)</f>
        <v>0</v>
      </c>
      <c r="AO553" s="25"/>
      <c r="AP553" s="22">
        <f>VLOOKUP(I553,data!$A:$Y,19,FALSE)</f>
        <v>0</v>
      </c>
      <c r="AQ553" s="25"/>
      <c r="AR553" s="22">
        <f>VLOOKUP(I553,data!$A:$Y,21,FALSE)</f>
        <v>0</v>
      </c>
      <c r="AS553" s="25"/>
      <c r="AT553" s="22">
        <f>VLOOKUP(I553,data!$A:$Y,23,FALSE)</f>
        <v>0</v>
      </c>
      <c r="AU553" s="25"/>
      <c r="AV553" s="22">
        <f>VLOOKUP(I553,data!$A:$Y,25,FALSE)</f>
        <v>0</v>
      </c>
      <c r="AW553" s="26">
        <f t="shared" si="185"/>
        <v>0</v>
      </c>
      <c r="AX553" s="26">
        <f t="shared" si="186"/>
        <v>0</v>
      </c>
      <c r="AY553" s="22">
        <f t="shared" si="187"/>
        <v>0</v>
      </c>
      <c r="AZ553" s="22">
        <f t="shared" si="188"/>
        <v>0</v>
      </c>
      <c r="BA553" s="22">
        <f t="shared" si="189"/>
        <v>0</v>
      </c>
      <c r="BB553" s="22">
        <f t="shared" si="190"/>
        <v>0</v>
      </c>
      <c r="BC553" s="22">
        <f t="shared" si="191"/>
        <v>0</v>
      </c>
      <c r="BD553" s="22">
        <f t="shared" si="192"/>
        <v>0</v>
      </c>
      <c r="BE553" s="22">
        <f t="shared" si="193"/>
        <v>0</v>
      </c>
      <c r="BF553" s="22">
        <f t="shared" si="194"/>
        <v>0</v>
      </c>
      <c r="BG553" s="22">
        <f t="shared" si="195"/>
        <v>0</v>
      </c>
      <c r="BH553" s="22">
        <f t="shared" si="196"/>
        <v>0</v>
      </c>
      <c r="BI553" s="22">
        <f t="shared" si="197"/>
        <v>0</v>
      </c>
      <c r="BJ553" s="22"/>
      <c r="BK553" s="26">
        <f t="shared" si="198"/>
        <v>0</v>
      </c>
      <c r="BL553" s="26" t="str">
        <f t="shared" si="199"/>
        <v>N</v>
      </c>
      <c r="BM553" s="27">
        <v>0</v>
      </c>
      <c r="BN553" s="28">
        <f t="shared" si="200"/>
        <v>0</v>
      </c>
      <c r="BO553" s="29">
        <f t="shared" si="201"/>
        <v>0</v>
      </c>
      <c r="BP553" s="30">
        <f t="shared" si="202"/>
        <v>0</v>
      </c>
      <c r="BQ553" s="31">
        <f t="shared" si="203"/>
        <v>0</v>
      </c>
      <c r="BR553" s="32">
        <f t="shared" si="204"/>
        <v>0</v>
      </c>
      <c r="BS553" s="33">
        <f t="shared" si="205"/>
        <v>0</v>
      </c>
      <c r="BT553" s="34">
        <f t="shared" si="206"/>
        <v>0</v>
      </c>
      <c r="BU553" s="35">
        <v>0</v>
      </c>
      <c r="BV553" s="35">
        <v>0</v>
      </c>
      <c r="BW553" s="35">
        <v>0</v>
      </c>
      <c r="BX553" s="35">
        <v>0</v>
      </c>
      <c r="BY553" s="35">
        <v>0</v>
      </c>
      <c r="BZ553" s="35">
        <v>0</v>
      </c>
      <c r="CA553" s="36">
        <v>931</v>
      </c>
    </row>
    <row r="554" spans="1:79" ht="15" customHeight="1">
      <c r="A554" s="47" t="s">
        <v>35</v>
      </c>
      <c r="B554" s="47" t="s">
        <v>1125</v>
      </c>
      <c r="C554" s="48" t="s">
        <v>111</v>
      </c>
      <c r="D554" s="49" t="s">
        <v>1491</v>
      </c>
      <c r="E554" s="50">
        <f>VLOOKUP(I554,vendors!D:L,8,FALSE)</f>
        <v>374.5</v>
      </c>
      <c r="F554" s="50" t="str">
        <f>VLOOKUP(I554,vendors!D:L,9,FALSE)</f>
        <v>DKSH/dentspy</v>
      </c>
      <c r="G554" s="49" t="s">
        <v>224</v>
      </c>
      <c r="H554" s="49" t="s">
        <v>1492</v>
      </c>
      <c r="I554" s="49">
        <v>520074</v>
      </c>
      <c r="J554" s="49"/>
      <c r="K554" s="47" t="s">
        <v>1129</v>
      </c>
      <c r="L554" s="51" t="s">
        <v>1482</v>
      </c>
      <c r="M554" s="22">
        <f>VLOOKUP(I554,data!$A:$Y,2,FALSE)</f>
        <v>0</v>
      </c>
      <c r="N554" s="22">
        <f>VLOOKUP(I554,data!$A:$Y,4,FALSE)</f>
        <v>0</v>
      </c>
      <c r="O554" s="22">
        <f>VLOOKUP(I554,data!$A:$Y,6,FALSE)</f>
        <v>0</v>
      </c>
      <c r="P554" s="22">
        <f>VLOOKUP(I554,data!$A:$Y,8,FALSE)</f>
        <v>0</v>
      </c>
      <c r="Q554" s="22">
        <f>VLOOKUP(I554,data!$A:$Y,10,FALSE)</f>
        <v>0</v>
      </c>
      <c r="R554" s="22">
        <f>VLOOKUP(I554,data!$A:$Y,12,FALSE)</f>
        <v>0</v>
      </c>
      <c r="S554" s="22">
        <f>VLOOKUP(I554,data!$A:$Y,14,FALSE)</f>
        <v>0</v>
      </c>
      <c r="T554" s="22">
        <f>VLOOKUP(I554,data!$A:$Y,16,FALSE)</f>
        <v>0</v>
      </c>
      <c r="U554" s="22">
        <f>VLOOKUP(I554,data!$A:$Y,18,FALSE)</f>
        <v>0</v>
      </c>
      <c r="V554" s="23">
        <f>VLOOKUP(I554,data!$A:$Y,20,FALSE)</f>
        <v>0</v>
      </c>
      <c r="W554" s="22">
        <f>VLOOKUP(I554,data!$A:$Y,22,FALSE)</f>
        <v>0</v>
      </c>
      <c r="X554" s="22">
        <f>VLOOKUP(I554,data!$A:$Y,24,FALSE)</f>
        <v>0</v>
      </c>
      <c r="Y554" s="24">
        <f t="shared" si="184"/>
        <v>0</v>
      </c>
      <c r="Z554" s="22">
        <f>VLOOKUP(I554,data!$A:$Y,3,FALSE)</f>
        <v>0</v>
      </c>
      <c r="AA554" s="25"/>
      <c r="AB554" s="22">
        <f>VLOOKUP(I554,data!$A:$Y,5,FALSE)</f>
        <v>0</v>
      </c>
      <c r="AC554" s="25"/>
      <c r="AD554" s="22">
        <f>VLOOKUP(I554,data!$A:$Y,7,FALSE)</f>
        <v>0</v>
      </c>
      <c r="AE554" s="25"/>
      <c r="AF554" s="22">
        <f>VLOOKUP(I554,data!$A:$Y,9,FALSE)</f>
        <v>0</v>
      </c>
      <c r="AG554" s="25"/>
      <c r="AH554" s="22">
        <f>VLOOKUP(I554,data!$A:$Y,11,FALSE)</f>
        <v>0</v>
      </c>
      <c r="AI554" s="25"/>
      <c r="AJ554" s="22">
        <f>VLOOKUP(I554,data!$A:$Y,13,FALSE)</f>
        <v>0</v>
      </c>
      <c r="AK554" s="25"/>
      <c r="AL554" s="22">
        <f>VLOOKUP(I554,data!$A:$Y,15,FALSE)</f>
        <v>0</v>
      </c>
      <c r="AM554" s="25"/>
      <c r="AN554" s="22">
        <f>VLOOKUP(I554,data!$A:$Y,17,FALSE)</f>
        <v>0</v>
      </c>
      <c r="AO554" s="25"/>
      <c r="AP554" s="22">
        <f>VLOOKUP(I554,data!$A:$Y,19,FALSE)</f>
        <v>0</v>
      </c>
      <c r="AQ554" s="25"/>
      <c r="AR554" s="22">
        <f>VLOOKUP(I554,data!$A:$Y,21,FALSE)</f>
        <v>0</v>
      </c>
      <c r="AS554" s="25"/>
      <c r="AT554" s="22">
        <f>VLOOKUP(I554,data!$A:$Y,23,FALSE)</f>
        <v>0</v>
      </c>
      <c r="AU554" s="25"/>
      <c r="AV554" s="22">
        <f>VLOOKUP(I554,data!$A:$Y,25,FALSE)</f>
        <v>0</v>
      </c>
      <c r="AW554" s="26">
        <f t="shared" si="185"/>
        <v>0</v>
      </c>
      <c r="AX554" s="26">
        <f t="shared" si="186"/>
        <v>0</v>
      </c>
      <c r="AY554" s="22">
        <f t="shared" si="187"/>
        <v>0</v>
      </c>
      <c r="AZ554" s="22">
        <f t="shared" si="188"/>
        <v>0</v>
      </c>
      <c r="BA554" s="22">
        <f t="shared" si="189"/>
        <v>0</v>
      </c>
      <c r="BB554" s="22">
        <f t="shared" si="190"/>
        <v>0</v>
      </c>
      <c r="BC554" s="22">
        <f t="shared" si="191"/>
        <v>0</v>
      </c>
      <c r="BD554" s="22">
        <f t="shared" si="192"/>
        <v>0</v>
      </c>
      <c r="BE554" s="22">
        <f t="shared" si="193"/>
        <v>0</v>
      </c>
      <c r="BF554" s="22">
        <f t="shared" si="194"/>
        <v>0</v>
      </c>
      <c r="BG554" s="22">
        <f t="shared" si="195"/>
        <v>0</v>
      </c>
      <c r="BH554" s="22">
        <f t="shared" si="196"/>
        <v>0</v>
      </c>
      <c r="BI554" s="22">
        <f t="shared" si="197"/>
        <v>0</v>
      </c>
      <c r="BJ554" s="22"/>
      <c r="BK554" s="26">
        <f t="shared" si="198"/>
        <v>0</v>
      </c>
      <c r="BL554" s="26" t="str">
        <f t="shared" si="199"/>
        <v>N</v>
      </c>
      <c r="BM554" s="27">
        <v>0</v>
      </c>
      <c r="BN554" s="28">
        <f t="shared" si="200"/>
        <v>0</v>
      </c>
      <c r="BO554" s="29">
        <f t="shared" si="201"/>
        <v>0</v>
      </c>
      <c r="BP554" s="30">
        <f t="shared" si="202"/>
        <v>0</v>
      </c>
      <c r="BQ554" s="31">
        <f t="shared" si="203"/>
        <v>0</v>
      </c>
      <c r="BR554" s="32">
        <f t="shared" si="204"/>
        <v>0</v>
      </c>
      <c r="BS554" s="33">
        <f t="shared" si="205"/>
        <v>0</v>
      </c>
      <c r="BT554" s="34">
        <f t="shared" si="206"/>
        <v>0</v>
      </c>
      <c r="BU554" s="35">
        <v>0</v>
      </c>
      <c r="BV554" s="35">
        <v>0</v>
      </c>
      <c r="BW554" s="35">
        <v>0</v>
      </c>
      <c r="BX554" s="35">
        <v>0</v>
      </c>
      <c r="BY554" s="35">
        <v>0</v>
      </c>
      <c r="BZ554" s="35">
        <v>0</v>
      </c>
      <c r="CA554" s="36">
        <v>932</v>
      </c>
    </row>
    <row r="555" spans="1:79" ht="15" customHeight="1">
      <c r="A555" s="47" t="s">
        <v>35</v>
      </c>
      <c r="B555" s="47" t="s">
        <v>1125</v>
      </c>
      <c r="C555" s="48" t="s">
        <v>111</v>
      </c>
      <c r="D555" s="49" t="s">
        <v>1493</v>
      </c>
      <c r="E555" s="50">
        <f>VLOOKUP(I555,vendors!D:L,8,FALSE)</f>
        <v>374.5</v>
      </c>
      <c r="F555" s="50" t="str">
        <f>VLOOKUP(I555,vendors!D:L,9,FALSE)</f>
        <v>DKSH/dentspy</v>
      </c>
      <c r="G555" s="49" t="s">
        <v>224</v>
      </c>
      <c r="H555" s="49" t="s">
        <v>1494</v>
      </c>
      <c r="I555" s="49">
        <v>520077</v>
      </c>
      <c r="J555" s="49"/>
      <c r="K555" s="47" t="s">
        <v>1129</v>
      </c>
      <c r="L555" s="51" t="s">
        <v>1482</v>
      </c>
      <c r="M555" s="22">
        <f>VLOOKUP(I555,data!$A:$Y,2,FALSE)</f>
        <v>0</v>
      </c>
      <c r="N555" s="22">
        <f>VLOOKUP(I555,data!$A:$Y,4,FALSE)</f>
        <v>0</v>
      </c>
      <c r="O555" s="22">
        <f>VLOOKUP(I555,data!$A:$Y,6,FALSE)</f>
        <v>0</v>
      </c>
      <c r="P555" s="22">
        <f>VLOOKUP(I555,data!$A:$Y,8,FALSE)</f>
        <v>0</v>
      </c>
      <c r="Q555" s="22">
        <f>VLOOKUP(I555,data!$A:$Y,10,FALSE)</f>
        <v>0</v>
      </c>
      <c r="R555" s="22">
        <f>VLOOKUP(I555,data!$A:$Y,12,FALSE)</f>
        <v>0</v>
      </c>
      <c r="S555" s="22">
        <f>VLOOKUP(I555,data!$A:$Y,14,FALSE)</f>
        <v>0</v>
      </c>
      <c r="T555" s="22">
        <f>VLOOKUP(I555,data!$A:$Y,16,FALSE)</f>
        <v>0</v>
      </c>
      <c r="U555" s="22">
        <f>VLOOKUP(I555,data!$A:$Y,18,FALSE)</f>
        <v>0</v>
      </c>
      <c r="V555" s="23">
        <f>VLOOKUP(I555,data!$A:$Y,20,FALSE)</f>
        <v>0</v>
      </c>
      <c r="W555" s="22">
        <f>VLOOKUP(I555,data!$A:$Y,22,FALSE)</f>
        <v>0</v>
      </c>
      <c r="X555" s="22">
        <f>VLOOKUP(I555,data!$A:$Y,24,FALSE)</f>
        <v>0</v>
      </c>
      <c r="Y555" s="24">
        <f t="shared" si="184"/>
        <v>0</v>
      </c>
      <c r="Z555" s="22">
        <f>VLOOKUP(I555,data!$A:$Y,3,FALSE)</f>
        <v>0</v>
      </c>
      <c r="AA555" s="25"/>
      <c r="AB555" s="22">
        <f>VLOOKUP(I555,data!$A:$Y,5,FALSE)</f>
        <v>0</v>
      </c>
      <c r="AC555" s="25"/>
      <c r="AD555" s="22">
        <f>VLOOKUP(I555,data!$A:$Y,7,FALSE)</f>
        <v>0</v>
      </c>
      <c r="AE555" s="25"/>
      <c r="AF555" s="22">
        <f>VLOOKUP(I555,data!$A:$Y,9,FALSE)</f>
        <v>0</v>
      </c>
      <c r="AG555" s="25"/>
      <c r="AH555" s="22">
        <f>VLOOKUP(I555,data!$A:$Y,11,FALSE)</f>
        <v>0</v>
      </c>
      <c r="AI555" s="25"/>
      <c r="AJ555" s="22">
        <f>VLOOKUP(I555,data!$A:$Y,13,FALSE)</f>
        <v>0</v>
      </c>
      <c r="AK555" s="25"/>
      <c r="AL555" s="22">
        <f>VLOOKUP(I555,data!$A:$Y,15,FALSE)</f>
        <v>0</v>
      </c>
      <c r="AM555" s="25"/>
      <c r="AN555" s="22">
        <f>VLOOKUP(I555,data!$A:$Y,17,FALSE)</f>
        <v>0</v>
      </c>
      <c r="AO555" s="25"/>
      <c r="AP555" s="22">
        <f>VLOOKUP(I555,data!$A:$Y,19,FALSE)</f>
        <v>0</v>
      </c>
      <c r="AQ555" s="25"/>
      <c r="AR555" s="22">
        <f>VLOOKUP(I555,data!$A:$Y,21,FALSE)</f>
        <v>0</v>
      </c>
      <c r="AS555" s="25"/>
      <c r="AT555" s="22">
        <f>VLOOKUP(I555,data!$A:$Y,23,FALSE)</f>
        <v>0</v>
      </c>
      <c r="AU555" s="25"/>
      <c r="AV555" s="22">
        <f>VLOOKUP(I555,data!$A:$Y,25,FALSE)</f>
        <v>0</v>
      </c>
      <c r="AW555" s="26">
        <f t="shared" si="185"/>
        <v>0</v>
      </c>
      <c r="AX555" s="26">
        <f t="shared" si="186"/>
        <v>0</v>
      </c>
      <c r="AY555" s="22">
        <f t="shared" si="187"/>
        <v>0</v>
      </c>
      <c r="AZ555" s="22">
        <f t="shared" si="188"/>
        <v>0</v>
      </c>
      <c r="BA555" s="22">
        <f t="shared" si="189"/>
        <v>0</v>
      </c>
      <c r="BB555" s="22">
        <f t="shared" si="190"/>
        <v>0</v>
      </c>
      <c r="BC555" s="22">
        <f t="shared" si="191"/>
        <v>0</v>
      </c>
      <c r="BD555" s="22">
        <f t="shared" si="192"/>
        <v>0</v>
      </c>
      <c r="BE555" s="22">
        <f t="shared" si="193"/>
        <v>0</v>
      </c>
      <c r="BF555" s="22">
        <f t="shared" si="194"/>
        <v>0</v>
      </c>
      <c r="BG555" s="22">
        <f t="shared" si="195"/>
        <v>0</v>
      </c>
      <c r="BH555" s="22">
        <f t="shared" si="196"/>
        <v>0</v>
      </c>
      <c r="BI555" s="22">
        <f t="shared" si="197"/>
        <v>0</v>
      </c>
      <c r="BJ555" s="22"/>
      <c r="BK555" s="26">
        <f t="shared" si="198"/>
        <v>0</v>
      </c>
      <c r="BL555" s="26" t="str">
        <f t="shared" si="199"/>
        <v>N</v>
      </c>
      <c r="BM555" s="27">
        <v>0</v>
      </c>
      <c r="BN555" s="28">
        <f t="shared" si="200"/>
        <v>0</v>
      </c>
      <c r="BO555" s="29">
        <f t="shared" si="201"/>
        <v>0</v>
      </c>
      <c r="BP555" s="30">
        <f t="shared" si="202"/>
        <v>0</v>
      </c>
      <c r="BQ555" s="31">
        <f t="shared" si="203"/>
        <v>0</v>
      </c>
      <c r="BR555" s="32">
        <f t="shared" si="204"/>
        <v>0</v>
      </c>
      <c r="BS555" s="33">
        <f t="shared" si="205"/>
        <v>0</v>
      </c>
      <c r="BT555" s="34">
        <f t="shared" si="206"/>
        <v>0</v>
      </c>
      <c r="BU555" s="35">
        <v>0</v>
      </c>
      <c r="BV555" s="35">
        <v>0</v>
      </c>
      <c r="BW555" s="35">
        <v>0</v>
      </c>
      <c r="BX555" s="35">
        <v>0</v>
      </c>
      <c r="BY555" s="35">
        <v>0</v>
      </c>
      <c r="BZ555" s="35">
        <v>0</v>
      </c>
      <c r="CA555" s="36">
        <v>983</v>
      </c>
    </row>
    <row r="556" spans="1:79" ht="15" customHeight="1">
      <c r="A556" s="47" t="s">
        <v>35</v>
      </c>
      <c r="B556" s="47" t="s">
        <v>1125</v>
      </c>
      <c r="C556" s="48" t="s">
        <v>111</v>
      </c>
      <c r="D556" s="49" t="s">
        <v>1495</v>
      </c>
      <c r="E556" s="50">
        <f>VLOOKUP(I556,vendors!D:L,8,FALSE)</f>
        <v>374.5</v>
      </c>
      <c r="F556" s="50" t="str">
        <f>VLOOKUP(I556,vendors!D:L,9,FALSE)</f>
        <v>DKSH/dentspy</v>
      </c>
      <c r="G556" s="49" t="s">
        <v>224</v>
      </c>
      <c r="H556" s="49" t="s">
        <v>1496</v>
      </c>
      <c r="I556" s="49">
        <v>520081</v>
      </c>
      <c r="J556" s="49"/>
      <c r="K556" s="47" t="s">
        <v>1129</v>
      </c>
      <c r="L556" s="51" t="s">
        <v>1482</v>
      </c>
      <c r="M556" s="22">
        <f>VLOOKUP(I556,data!$A:$Y,2,FALSE)</f>
        <v>0</v>
      </c>
      <c r="N556" s="22">
        <f>VLOOKUP(I556,data!$A:$Y,4,FALSE)</f>
        <v>0</v>
      </c>
      <c r="O556" s="22">
        <f>VLOOKUP(I556,data!$A:$Y,6,FALSE)</f>
        <v>0</v>
      </c>
      <c r="P556" s="22">
        <f>VLOOKUP(I556,data!$A:$Y,8,FALSE)</f>
        <v>0</v>
      </c>
      <c r="Q556" s="22">
        <f>VLOOKUP(I556,data!$A:$Y,10,FALSE)</f>
        <v>0</v>
      </c>
      <c r="R556" s="22">
        <f>VLOOKUP(I556,data!$A:$Y,12,FALSE)</f>
        <v>0</v>
      </c>
      <c r="S556" s="22">
        <f>VLOOKUP(I556,data!$A:$Y,14,FALSE)</f>
        <v>0</v>
      </c>
      <c r="T556" s="22">
        <f>VLOOKUP(I556,data!$A:$Y,16,FALSE)</f>
        <v>0</v>
      </c>
      <c r="U556" s="22">
        <f>VLOOKUP(I556,data!$A:$Y,18,FALSE)</f>
        <v>0</v>
      </c>
      <c r="V556" s="23">
        <f>VLOOKUP(I556,data!$A:$Y,20,FALSE)</f>
        <v>0</v>
      </c>
      <c r="W556" s="22">
        <f>VLOOKUP(I556,data!$A:$Y,22,FALSE)</f>
        <v>0</v>
      </c>
      <c r="X556" s="22">
        <f>VLOOKUP(I556,data!$A:$Y,24,FALSE)</f>
        <v>0</v>
      </c>
      <c r="Y556" s="24">
        <f t="shared" si="184"/>
        <v>0</v>
      </c>
      <c r="Z556" s="22">
        <f>VLOOKUP(I556,data!$A:$Y,3,FALSE)</f>
        <v>0</v>
      </c>
      <c r="AA556" s="25"/>
      <c r="AB556" s="22">
        <f>VLOOKUP(I556,data!$A:$Y,5,FALSE)</f>
        <v>0</v>
      </c>
      <c r="AC556" s="25"/>
      <c r="AD556" s="22">
        <f>VLOOKUP(I556,data!$A:$Y,7,FALSE)</f>
        <v>0</v>
      </c>
      <c r="AE556" s="25"/>
      <c r="AF556" s="22">
        <f>VLOOKUP(I556,data!$A:$Y,9,FALSE)</f>
        <v>0</v>
      </c>
      <c r="AG556" s="25"/>
      <c r="AH556" s="22">
        <f>VLOOKUP(I556,data!$A:$Y,11,FALSE)</f>
        <v>0</v>
      </c>
      <c r="AI556" s="25"/>
      <c r="AJ556" s="22">
        <f>VLOOKUP(I556,data!$A:$Y,13,FALSE)</f>
        <v>0</v>
      </c>
      <c r="AK556" s="25"/>
      <c r="AL556" s="22">
        <f>VLOOKUP(I556,data!$A:$Y,15,FALSE)</f>
        <v>0</v>
      </c>
      <c r="AM556" s="25"/>
      <c r="AN556" s="22">
        <f>VLOOKUP(I556,data!$A:$Y,17,FALSE)</f>
        <v>0</v>
      </c>
      <c r="AO556" s="25"/>
      <c r="AP556" s="22">
        <f>VLOOKUP(I556,data!$A:$Y,19,FALSE)</f>
        <v>0</v>
      </c>
      <c r="AQ556" s="25"/>
      <c r="AR556" s="22">
        <f>VLOOKUP(I556,data!$A:$Y,21,FALSE)</f>
        <v>0</v>
      </c>
      <c r="AS556" s="25"/>
      <c r="AT556" s="22">
        <f>VLOOKUP(I556,data!$A:$Y,23,FALSE)</f>
        <v>0</v>
      </c>
      <c r="AU556" s="25"/>
      <c r="AV556" s="22">
        <f>VLOOKUP(I556,data!$A:$Y,25,FALSE)</f>
        <v>0</v>
      </c>
      <c r="AW556" s="26">
        <f t="shared" si="185"/>
        <v>0</v>
      </c>
      <c r="AX556" s="26">
        <f t="shared" si="186"/>
        <v>0</v>
      </c>
      <c r="AY556" s="22">
        <f t="shared" si="187"/>
        <v>0</v>
      </c>
      <c r="AZ556" s="22">
        <f t="shared" si="188"/>
        <v>0</v>
      </c>
      <c r="BA556" s="22">
        <f t="shared" si="189"/>
        <v>0</v>
      </c>
      <c r="BB556" s="22">
        <f t="shared" si="190"/>
        <v>0</v>
      </c>
      <c r="BC556" s="22">
        <f t="shared" si="191"/>
        <v>0</v>
      </c>
      <c r="BD556" s="22">
        <f t="shared" si="192"/>
        <v>0</v>
      </c>
      <c r="BE556" s="22">
        <f t="shared" si="193"/>
        <v>0</v>
      </c>
      <c r="BF556" s="22">
        <f t="shared" si="194"/>
        <v>0</v>
      </c>
      <c r="BG556" s="22">
        <f t="shared" si="195"/>
        <v>0</v>
      </c>
      <c r="BH556" s="22">
        <f t="shared" si="196"/>
        <v>0</v>
      </c>
      <c r="BI556" s="22">
        <f t="shared" si="197"/>
        <v>0</v>
      </c>
      <c r="BJ556" s="22"/>
      <c r="BK556" s="26">
        <f t="shared" si="198"/>
        <v>0</v>
      </c>
      <c r="BL556" s="26" t="str">
        <f t="shared" si="199"/>
        <v>N</v>
      </c>
      <c r="BM556" s="27">
        <v>0</v>
      </c>
      <c r="BN556" s="28">
        <f t="shared" si="200"/>
        <v>0</v>
      </c>
      <c r="BO556" s="29">
        <f t="shared" si="201"/>
        <v>0</v>
      </c>
      <c r="BP556" s="30">
        <f t="shared" si="202"/>
        <v>0</v>
      </c>
      <c r="BQ556" s="31">
        <f t="shared" si="203"/>
        <v>0</v>
      </c>
      <c r="BR556" s="32">
        <f t="shared" si="204"/>
        <v>0</v>
      </c>
      <c r="BS556" s="33">
        <f t="shared" si="205"/>
        <v>0</v>
      </c>
      <c r="BT556" s="34">
        <f t="shared" si="206"/>
        <v>0</v>
      </c>
      <c r="BU556" s="35">
        <v>0</v>
      </c>
      <c r="BV556" s="35">
        <v>0</v>
      </c>
      <c r="BW556" s="35">
        <v>0</v>
      </c>
      <c r="BX556" s="35">
        <v>0</v>
      </c>
      <c r="BY556" s="35">
        <v>0</v>
      </c>
      <c r="BZ556" s="35">
        <v>0</v>
      </c>
      <c r="CA556" s="36">
        <v>1038</v>
      </c>
    </row>
    <row r="557" spans="1:79" ht="15" customHeight="1">
      <c r="A557" s="47" t="s">
        <v>35</v>
      </c>
      <c r="B557" s="47" t="s">
        <v>1125</v>
      </c>
      <c r="C557" s="48" t="s">
        <v>111</v>
      </c>
      <c r="D557" s="49" t="s">
        <v>1497</v>
      </c>
      <c r="E557" s="50">
        <f>VLOOKUP(I557,vendors!D:L,8,FALSE)</f>
        <v>374.5</v>
      </c>
      <c r="F557" s="50" t="str">
        <f>VLOOKUP(I557,vendors!D:L,9,FALSE)</f>
        <v>DKSH/dentspy</v>
      </c>
      <c r="G557" s="49" t="s">
        <v>224</v>
      </c>
      <c r="H557" s="49" t="s">
        <v>1498</v>
      </c>
      <c r="I557" s="49">
        <v>520075</v>
      </c>
      <c r="J557" s="49"/>
      <c r="K557" s="47" t="s">
        <v>1129</v>
      </c>
      <c r="L557" s="51" t="s">
        <v>1482</v>
      </c>
      <c r="M557" s="22">
        <f>VLOOKUP(I557,data!$A:$Y,2,FALSE)</f>
        <v>0</v>
      </c>
      <c r="N557" s="22">
        <f>VLOOKUP(I557,data!$A:$Y,4,FALSE)</f>
        <v>0</v>
      </c>
      <c r="O557" s="22">
        <f>VLOOKUP(I557,data!$A:$Y,6,FALSE)</f>
        <v>0</v>
      </c>
      <c r="P557" s="22">
        <f>VLOOKUP(I557,data!$A:$Y,8,FALSE)</f>
        <v>0</v>
      </c>
      <c r="Q557" s="22">
        <f>VLOOKUP(I557,data!$A:$Y,10,FALSE)</f>
        <v>0</v>
      </c>
      <c r="R557" s="22">
        <f>VLOOKUP(I557,data!$A:$Y,12,FALSE)</f>
        <v>0</v>
      </c>
      <c r="S557" s="22">
        <f>VLOOKUP(I557,data!$A:$Y,14,FALSE)</f>
        <v>0</v>
      </c>
      <c r="T557" s="22">
        <f>VLOOKUP(I557,data!$A:$Y,16,FALSE)</f>
        <v>0</v>
      </c>
      <c r="U557" s="22">
        <f>VLOOKUP(I557,data!$A:$Y,18,FALSE)</f>
        <v>0</v>
      </c>
      <c r="V557" s="23">
        <f>VLOOKUP(I557,data!$A:$Y,20,FALSE)</f>
        <v>0</v>
      </c>
      <c r="W557" s="22">
        <f>VLOOKUP(I557,data!$A:$Y,22,FALSE)</f>
        <v>0</v>
      </c>
      <c r="X557" s="22">
        <f>VLOOKUP(I557,data!$A:$Y,24,FALSE)</f>
        <v>0</v>
      </c>
      <c r="Y557" s="24">
        <f t="shared" si="184"/>
        <v>0</v>
      </c>
      <c r="Z557" s="22">
        <f>VLOOKUP(I557,data!$A:$Y,3,FALSE)</f>
        <v>0</v>
      </c>
      <c r="AA557" s="25"/>
      <c r="AB557" s="22">
        <f>VLOOKUP(I557,data!$A:$Y,5,FALSE)</f>
        <v>0</v>
      </c>
      <c r="AC557" s="25"/>
      <c r="AD557" s="22">
        <f>VLOOKUP(I557,data!$A:$Y,7,FALSE)</f>
        <v>0</v>
      </c>
      <c r="AE557" s="25"/>
      <c r="AF557" s="22">
        <f>VLOOKUP(I557,data!$A:$Y,9,FALSE)</f>
        <v>0</v>
      </c>
      <c r="AG557" s="25"/>
      <c r="AH557" s="22">
        <f>VLOOKUP(I557,data!$A:$Y,11,FALSE)</f>
        <v>0</v>
      </c>
      <c r="AI557" s="25"/>
      <c r="AJ557" s="22">
        <f>VLOOKUP(I557,data!$A:$Y,13,FALSE)</f>
        <v>0</v>
      </c>
      <c r="AK557" s="25"/>
      <c r="AL557" s="22">
        <f>VLOOKUP(I557,data!$A:$Y,15,FALSE)</f>
        <v>0</v>
      </c>
      <c r="AM557" s="25"/>
      <c r="AN557" s="22">
        <f>VLOOKUP(I557,data!$A:$Y,17,FALSE)</f>
        <v>0</v>
      </c>
      <c r="AO557" s="25"/>
      <c r="AP557" s="22">
        <f>VLOOKUP(I557,data!$A:$Y,19,FALSE)</f>
        <v>0</v>
      </c>
      <c r="AQ557" s="25"/>
      <c r="AR557" s="22">
        <f>VLOOKUP(I557,data!$A:$Y,21,FALSE)</f>
        <v>0</v>
      </c>
      <c r="AS557" s="25"/>
      <c r="AT557" s="22">
        <f>VLOOKUP(I557,data!$A:$Y,23,FALSE)</f>
        <v>0</v>
      </c>
      <c r="AU557" s="25"/>
      <c r="AV557" s="22">
        <f>VLOOKUP(I557,data!$A:$Y,25,FALSE)</f>
        <v>0</v>
      </c>
      <c r="AW557" s="26">
        <f t="shared" si="185"/>
        <v>0</v>
      </c>
      <c r="AX557" s="26">
        <f t="shared" si="186"/>
        <v>0</v>
      </c>
      <c r="AY557" s="22">
        <f t="shared" si="187"/>
        <v>0</v>
      </c>
      <c r="AZ557" s="22">
        <f t="shared" si="188"/>
        <v>0</v>
      </c>
      <c r="BA557" s="22">
        <f t="shared" si="189"/>
        <v>0</v>
      </c>
      <c r="BB557" s="22">
        <f t="shared" si="190"/>
        <v>0</v>
      </c>
      <c r="BC557" s="22">
        <f t="shared" si="191"/>
        <v>0</v>
      </c>
      <c r="BD557" s="22">
        <f t="shared" si="192"/>
        <v>0</v>
      </c>
      <c r="BE557" s="22">
        <f t="shared" si="193"/>
        <v>0</v>
      </c>
      <c r="BF557" s="22">
        <f t="shared" si="194"/>
        <v>0</v>
      </c>
      <c r="BG557" s="22">
        <f t="shared" si="195"/>
        <v>0</v>
      </c>
      <c r="BH557" s="22">
        <f t="shared" si="196"/>
        <v>0</v>
      </c>
      <c r="BI557" s="22">
        <f t="shared" si="197"/>
        <v>0</v>
      </c>
      <c r="BJ557" s="22"/>
      <c r="BK557" s="26">
        <f t="shared" si="198"/>
        <v>0</v>
      </c>
      <c r="BL557" s="26" t="str">
        <f t="shared" si="199"/>
        <v>N</v>
      </c>
      <c r="BM557" s="27">
        <v>0</v>
      </c>
      <c r="BN557" s="28">
        <f t="shared" si="200"/>
        <v>0</v>
      </c>
      <c r="BO557" s="29">
        <f t="shared" si="201"/>
        <v>0</v>
      </c>
      <c r="BP557" s="30">
        <f t="shared" si="202"/>
        <v>0</v>
      </c>
      <c r="BQ557" s="31">
        <f t="shared" si="203"/>
        <v>0</v>
      </c>
      <c r="BR557" s="32">
        <f t="shared" si="204"/>
        <v>0</v>
      </c>
      <c r="BS557" s="33">
        <f t="shared" si="205"/>
        <v>0</v>
      </c>
      <c r="BT557" s="34">
        <f t="shared" si="206"/>
        <v>0</v>
      </c>
      <c r="BU557" s="35">
        <v>0</v>
      </c>
      <c r="BV557" s="35">
        <v>0</v>
      </c>
      <c r="BW557" s="35">
        <v>0</v>
      </c>
      <c r="BX557" s="35">
        <v>0</v>
      </c>
      <c r="BY557" s="35">
        <v>0</v>
      </c>
      <c r="BZ557" s="35">
        <v>0</v>
      </c>
      <c r="CA557" s="36">
        <v>984</v>
      </c>
    </row>
    <row r="558" spans="1:79" ht="15" customHeight="1">
      <c r="A558" s="47" t="s">
        <v>35</v>
      </c>
      <c r="B558" s="47" t="s">
        <v>1125</v>
      </c>
      <c r="C558" s="48" t="s">
        <v>111</v>
      </c>
      <c r="D558" s="49" t="s">
        <v>1499</v>
      </c>
      <c r="E558" s="50">
        <f>VLOOKUP(I558,vendors!D:L,8,FALSE)</f>
        <v>374.5</v>
      </c>
      <c r="F558" s="50" t="str">
        <f>VLOOKUP(I558,vendors!D:L,9,FALSE)</f>
        <v>DKSH/dentspy</v>
      </c>
      <c r="G558" s="49" t="s">
        <v>224</v>
      </c>
      <c r="H558" s="49" t="s">
        <v>1500</v>
      </c>
      <c r="I558" s="49">
        <v>520078</v>
      </c>
      <c r="J558" s="49"/>
      <c r="K558" s="47" t="s">
        <v>1129</v>
      </c>
      <c r="L558" s="51" t="s">
        <v>1482</v>
      </c>
      <c r="M558" s="22">
        <f>VLOOKUP(I558,data!$A:$Y,2,FALSE)</f>
        <v>1</v>
      </c>
      <c r="N558" s="22">
        <f>VLOOKUP(I558,data!$A:$Y,4,FALSE)</f>
        <v>0</v>
      </c>
      <c r="O558" s="22">
        <f>VLOOKUP(I558,data!$A:$Y,6,FALSE)</f>
        <v>0</v>
      </c>
      <c r="P558" s="22">
        <f>VLOOKUP(I558,data!$A:$Y,8,FALSE)</f>
        <v>0</v>
      </c>
      <c r="Q558" s="22">
        <f>VLOOKUP(I558,data!$A:$Y,10,FALSE)</f>
        <v>0</v>
      </c>
      <c r="R558" s="22">
        <f>VLOOKUP(I558,data!$A:$Y,12,FALSE)</f>
        <v>0</v>
      </c>
      <c r="S558" s="22">
        <f>VLOOKUP(I558,data!$A:$Y,14,FALSE)</f>
        <v>0</v>
      </c>
      <c r="T558" s="22">
        <f>VLOOKUP(I558,data!$A:$Y,16,FALSE)</f>
        <v>0</v>
      </c>
      <c r="U558" s="22">
        <f>VLOOKUP(I558,data!$A:$Y,18,FALSE)</f>
        <v>0</v>
      </c>
      <c r="V558" s="23">
        <f>VLOOKUP(I558,data!$A:$Y,20,FALSE)</f>
        <v>0</v>
      </c>
      <c r="W558" s="22">
        <f>VLOOKUP(I558,data!$A:$Y,22,FALSE)</f>
        <v>0</v>
      </c>
      <c r="X558" s="22">
        <f>VLOOKUP(I558,data!$A:$Y,24,FALSE)</f>
        <v>0</v>
      </c>
      <c r="Y558" s="24">
        <f t="shared" si="184"/>
        <v>1</v>
      </c>
      <c r="Z558" s="22">
        <f>VLOOKUP(I558,data!$A:$Y,3,FALSE)</f>
        <v>0</v>
      </c>
      <c r="AA558" s="25"/>
      <c r="AB558" s="22">
        <f>VLOOKUP(I558,data!$A:$Y,5,FALSE)</f>
        <v>0</v>
      </c>
      <c r="AC558" s="25"/>
      <c r="AD558" s="22">
        <f>VLOOKUP(I558,data!$A:$Y,7,FALSE)</f>
        <v>0</v>
      </c>
      <c r="AE558" s="25"/>
      <c r="AF558" s="22">
        <f>VLOOKUP(I558,data!$A:$Y,9,FALSE)</f>
        <v>0</v>
      </c>
      <c r="AG558" s="25"/>
      <c r="AH558" s="22">
        <f>VLOOKUP(I558,data!$A:$Y,11,FALSE)</f>
        <v>0</v>
      </c>
      <c r="AI558" s="25"/>
      <c r="AJ558" s="22">
        <f>VLOOKUP(I558,data!$A:$Y,13,FALSE)</f>
        <v>0</v>
      </c>
      <c r="AK558" s="25"/>
      <c r="AL558" s="22">
        <f>VLOOKUP(I558,data!$A:$Y,15,FALSE)</f>
        <v>0</v>
      </c>
      <c r="AM558" s="25"/>
      <c r="AN558" s="22">
        <f>VLOOKUP(I558,data!$A:$Y,17,FALSE)</f>
        <v>0</v>
      </c>
      <c r="AO558" s="25"/>
      <c r="AP558" s="22">
        <f>VLOOKUP(I558,data!$A:$Y,19,FALSE)</f>
        <v>0</v>
      </c>
      <c r="AQ558" s="25"/>
      <c r="AR558" s="22">
        <f>VLOOKUP(I558,data!$A:$Y,21,FALSE)</f>
        <v>0</v>
      </c>
      <c r="AS558" s="25"/>
      <c r="AT558" s="22">
        <f>VLOOKUP(I558,data!$A:$Y,23,FALSE)</f>
        <v>0</v>
      </c>
      <c r="AU558" s="25"/>
      <c r="AV558" s="22">
        <f>VLOOKUP(I558,data!$A:$Y,25,FALSE)</f>
        <v>0</v>
      </c>
      <c r="AW558" s="26">
        <f t="shared" si="185"/>
        <v>0</v>
      </c>
      <c r="AX558" s="26">
        <f t="shared" si="186"/>
        <v>0</v>
      </c>
      <c r="AY558" s="22">
        <f t="shared" si="187"/>
        <v>0</v>
      </c>
      <c r="AZ558" s="22">
        <f t="shared" si="188"/>
        <v>0</v>
      </c>
      <c r="BA558" s="22">
        <f t="shared" si="189"/>
        <v>0</v>
      </c>
      <c r="BB558" s="22">
        <f t="shared" si="190"/>
        <v>0</v>
      </c>
      <c r="BC558" s="22">
        <f t="shared" si="191"/>
        <v>0</v>
      </c>
      <c r="BD558" s="22">
        <f t="shared" si="192"/>
        <v>0</v>
      </c>
      <c r="BE558" s="22">
        <f t="shared" si="193"/>
        <v>0</v>
      </c>
      <c r="BF558" s="22">
        <f t="shared" si="194"/>
        <v>0</v>
      </c>
      <c r="BG558" s="22">
        <f t="shared" si="195"/>
        <v>0</v>
      </c>
      <c r="BH558" s="22">
        <f t="shared" si="196"/>
        <v>0</v>
      </c>
      <c r="BI558" s="22">
        <f t="shared" si="197"/>
        <v>0</v>
      </c>
      <c r="BJ558" s="22"/>
      <c r="BK558" s="26">
        <f t="shared" si="198"/>
        <v>0</v>
      </c>
      <c r="BL558" s="26" t="str">
        <f t="shared" si="199"/>
        <v>N</v>
      </c>
      <c r="BM558" s="27">
        <v>0</v>
      </c>
      <c r="BN558" s="28">
        <f t="shared" si="200"/>
        <v>0</v>
      </c>
      <c r="BO558" s="29">
        <f t="shared" si="201"/>
        <v>0</v>
      </c>
      <c r="BP558" s="30">
        <f t="shared" si="202"/>
        <v>0</v>
      </c>
      <c r="BQ558" s="31">
        <f t="shared" si="203"/>
        <v>0</v>
      </c>
      <c r="BR558" s="32">
        <f t="shared" si="204"/>
        <v>0</v>
      </c>
      <c r="BS558" s="33">
        <f t="shared" si="205"/>
        <v>0</v>
      </c>
      <c r="BT558" s="34">
        <f t="shared" si="206"/>
        <v>0</v>
      </c>
      <c r="BU558" s="35">
        <v>0</v>
      </c>
      <c r="BV558" s="35">
        <v>0</v>
      </c>
      <c r="BW558" s="35">
        <v>0</v>
      </c>
      <c r="BX558" s="35">
        <v>0</v>
      </c>
      <c r="BY558" s="35">
        <v>0</v>
      </c>
      <c r="BZ558" s="35">
        <v>0</v>
      </c>
      <c r="CA558" s="36">
        <v>934</v>
      </c>
    </row>
    <row r="559" spans="1:79" ht="15" customHeight="1">
      <c r="A559" s="47" t="s">
        <v>35</v>
      </c>
      <c r="B559" s="47" t="s">
        <v>1125</v>
      </c>
      <c r="C559" s="48" t="s">
        <v>111</v>
      </c>
      <c r="D559" s="49" t="s">
        <v>1501</v>
      </c>
      <c r="E559" s="50">
        <f>VLOOKUP(I559,vendors!D:L,8,FALSE)</f>
        <v>374.5</v>
      </c>
      <c r="F559" s="50" t="str">
        <f>VLOOKUP(I559,vendors!D:L,9,FALSE)</f>
        <v>DKSH/dentspy</v>
      </c>
      <c r="G559" s="49" t="s">
        <v>224</v>
      </c>
      <c r="H559" s="49" t="s">
        <v>1502</v>
      </c>
      <c r="I559" s="49">
        <v>520085</v>
      </c>
      <c r="J559" s="49"/>
      <c r="K559" s="47" t="s">
        <v>1129</v>
      </c>
      <c r="L559" s="51" t="s">
        <v>1482</v>
      </c>
      <c r="M559" s="22">
        <f>VLOOKUP(I559,data!$A:$Y,2,FALSE)</f>
        <v>0</v>
      </c>
      <c r="N559" s="22">
        <f>VLOOKUP(I559,data!$A:$Y,4,FALSE)</f>
        <v>0</v>
      </c>
      <c r="O559" s="22">
        <f>VLOOKUP(I559,data!$A:$Y,6,FALSE)</f>
        <v>0</v>
      </c>
      <c r="P559" s="22">
        <f>VLOOKUP(I559,data!$A:$Y,8,FALSE)</f>
        <v>0</v>
      </c>
      <c r="Q559" s="22">
        <f>VLOOKUP(I559,data!$A:$Y,10,FALSE)</f>
        <v>0</v>
      </c>
      <c r="R559" s="22">
        <f>VLOOKUP(I559,data!$A:$Y,12,FALSE)</f>
        <v>0</v>
      </c>
      <c r="S559" s="22">
        <f>VLOOKUP(I559,data!$A:$Y,14,FALSE)</f>
        <v>0</v>
      </c>
      <c r="T559" s="22">
        <f>VLOOKUP(I559,data!$A:$Y,16,FALSE)</f>
        <v>0</v>
      </c>
      <c r="U559" s="22">
        <f>VLOOKUP(I559,data!$A:$Y,18,FALSE)</f>
        <v>0</v>
      </c>
      <c r="V559" s="23">
        <f>VLOOKUP(I559,data!$A:$Y,20,FALSE)</f>
        <v>0</v>
      </c>
      <c r="W559" s="22">
        <f>VLOOKUP(I559,data!$A:$Y,22,FALSE)</f>
        <v>0</v>
      </c>
      <c r="X559" s="22">
        <f>VLOOKUP(I559,data!$A:$Y,24,FALSE)</f>
        <v>0</v>
      </c>
      <c r="Y559" s="24">
        <f t="shared" si="184"/>
        <v>0</v>
      </c>
      <c r="Z559" s="22">
        <f>VLOOKUP(I559,data!$A:$Y,3,FALSE)</f>
        <v>0</v>
      </c>
      <c r="AA559" s="25"/>
      <c r="AB559" s="22">
        <f>VLOOKUP(I559,data!$A:$Y,5,FALSE)</f>
        <v>0</v>
      </c>
      <c r="AC559" s="25"/>
      <c r="AD559" s="22">
        <f>VLOOKUP(I559,data!$A:$Y,7,FALSE)</f>
        <v>0</v>
      </c>
      <c r="AE559" s="25"/>
      <c r="AF559" s="22">
        <f>VLOOKUP(I559,data!$A:$Y,9,FALSE)</f>
        <v>0</v>
      </c>
      <c r="AG559" s="25"/>
      <c r="AH559" s="22">
        <f>VLOOKUP(I559,data!$A:$Y,11,FALSE)</f>
        <v>0</v>
      </c>
      <c r="AI559" s="25"/>
      <c r="AJ559" s="22">
        <f>VLOOKUP(I559,data!$A:$Y,13,FALSE)</f>
        <v>0</v>
      </c>
      <c r="AK559" s="25"/>
      <c r="AL559" s="22">
        <f>VLOOKUP(I559,data!$A:$Y,15,FALSE)</f>
        <v>0</v>
      </c>
      <c r="AM559" s="25"/>
      <c r="AN559" s="22">
        <f>VLOOKUP(I559,data!$A:$Y,17,FALSE)</f>
        <v>0</v>
      </c>
      <c r="AO559" s="25"/>
      <c r="AP559" s="22">
        <f>VLOOKUP(I559,data!$A:$Y,19,FALSE)</f>
        <v>0</v>
      </c>
      <c r="AQ559" s="25"/>
      <c r="AR559" s="22">
        <f>VLOOKUP(I559,data!$A:$Y,21,FALSE)</f>
        <v>0</v>
      </c>
      <c r="AS559" s="25"/>
      <c r="AT559" s="22">
        <f>VLOOKUP(I559,data!$A:$Y,23,FALSE)</f>
        <v>0</v>
      </c>
      <c r="AU559" s="25"/>
      <c r="AV559" s="22">
        <f>VLOOKUP(I559,data!$A:$Y,25,FALSE)</f>
        <v>0</v>
      </c>
      <c r="AW559" s="26">
        <f t="shared" si="185"/>
        <v>0</v>
      </c>
      <c r="AX559" s="26">
        <f t="shared" si="186"/>
        <v>0</v>
      </c>
      <c r="AY559" s="22">
        <f t="shared" si="187"/>
        <v>0</v>
      </c>
      <c r="AZ559" s="22">
        <f t="shared" si="188"/>
        <v>0</v>
      </c>
      <c r="BA559" s="22">
        <f t="shared" si="189"/>
        <v>0</v>
      </c>
      <c r="BB559" s="22">
        <f t="shared" si="190"/>
        <v>0</v>
      </c>
      <c r="BC559" s="22">
        <f t="shared" si="191"/>
        <v>0</v>
      </c>
      <c r="BD559" s="22">
        <f t="shared" si="192"/>
        <v>0</v>
      </c>
      <c r="BE559" s="22">
        <f t="shared" si="193"/>
        <v>0</v>
      </c>
      <c r="BF559" s="22">
        <f t="shared" si="194"/>
        <v>0</v>
      </c>
      <c r="BG559" s="22">
        <f t="shared" si="195"/>
        <v>0</v>
      </c>
      <c r="BH559" s="22">
        <f t="shared" si="196"/>
        <v>0</v>
      </c>
      <c r="BI559" s="22">
        <f t="shared" si="197"/>
        <v>0</v>
      </c>
      <c r="BJ559" s="22"/>
      <c r="BK559" s="26">
        <f t="shared" si="198"/>
        <v>0</v>
      </c>
      <c r="BL559" s="26" t="str">
        <f t="shared" si="199"/>
        <v>N</v>
      </c>
      <c r="BM559" s="27">
        <v>0</v>
      </c>
      <c r="BN559" s="28">
        <f t="shared" si="200"/>
        <v>0</v>
      </c>
      <c r="BO559" s="29">
        <f t="shared" si="201"/>
        <v>0</v>
      </c>
      <c r="BP559" s="30">
        <f t="shared" si="202"/>
        <v>0</v>
      </c>
      <c r="BQ559" s="31">
        <f t="shared" si="203"/>
        <v>0</v>
      </c>
      <c r="BR559" s="32">
        <f t="shared" si="204"/>
        <v>0</v>
      </c>
      <c r="BS559" s="33">
        <f t="shared" si="205"/>
        <v>0</v>
      </c>
      <c r="BT559" s="34">
        <f t="shared" si="206"/>
        <v>0</v>
      </c>
      <c r="BU559" s="35">
        <v>0</v>
      </c>
      <c r="BV559" s="35">
        <v>0</v>
      </c>
      <c r="BW559" s="35">
        <v>0</v>
      </c>
      <c r="BX559" s="35">
        <v>0</v>
      </c>
      <c r="BY559" s="35">
        <v>0</v>
      </c>
      <c r="BZ559" s="35">
        <v>0</v>
      </c>
      <c r="CA559" s="36">
        <v>962</v>
      </c>
    </row>
    <row r="560" spans="1:79" ht="15" customHeight="1">
      <c r="A560" s="47" t="s">
        <v>35</v>
      </c>
      <c r="B560" s="47" t="s">
        <v>1125</v>
      </c>
      <c r="C560" s="48" t="s">
        <v>111</v>
      </c>
      <c r="D560" s="49" t="s">
        <v>1503</v>
      </c>
      <c r="E560" s="50">
        <f>VLOOKUP(I560,vendors!D:L,8,FALSE)</f>
        <v>374.5</v>
      </c>
      <c r="F560" s="50" t="str">
        <f>VLOOKUP(I560,vendors!D:L,9,FALSE)</f>
        <v>DKSH/dentspy</v>
      </c>
      <c r="G560" s="49" t="s">
        <v>224</v>
      </c>
      <c r="H560" s="49" t="s">
        <v>1504</v>
      </c>
      <c r="I560" s="49">
        <v>520082</v>
      </c>
      <c r="J560" s="49"/>
      <c r="K560" s="47" t="s">
        <v>1129</v>
      </c>
      <c r="L560" s="51" t="s">
        <v>1482</v>
      </c>
      <c r="M560" s="22">
        <f>VLOOKUP(I560,data!$A:$Y,2,FALSE)</f>
        <v>0</v>
      </c>
      <c r="N560" s="22">
        <f>VLOOKUP(I560,data!$A:$Y,4,FALSE)</f>
        <v>0</v>
      </c>
      <c r="O560" s="22">
        <f>VLOOKUP(I560,data!$A:$Y,6,FALSE)</f>
        <v>0</v>
      </c>
      <c r="P560" s="22">
        <f>VLOOKUP(I560,data!$A:$Y,8,FALSE)</f>
        <v>0</v>
      </c>
      <c r="Q560" s="22">
        <f>VLOOKUP(I560,data!$A:$Y,10,FALSE)</f>
        <v>0</v>
      </c>
      <c r="R560" s="22">
        <f>VLOOKUP(I560,data!$A:$Y,12,FALSE)</f>
        <v>0</v>
      </c>
      <c r="S560" s="22">
        <f>VLOOKUP(I560,data!$A:$Y,14,FALSE)</f>
        <v>0</v>
      </c>
      <c r="T560" s="22">
        <f>VLOOKUP(I560,data!$A:$Y,16,FALSE)</f>
        <v>0</v>
      </c>
      <c r="U560" s="22">
        <f>VLOOKUP(I560,data!$A:$Y,18,FALSE)</f>
        <v>0</v>
      </c>
      <c r="V560" s="23">
        <f>VLOOKUP(I560,data!$A:$Y,20,FALSE)</f>
        <v>0</v>
      </c>
      <c r="W560" s="22">
        <f>VLOOKUP(I560,data!$A:$Y,22,FALSE)</f>
        <v>0</v>
      </c>
      <c r="X560" s="22">
        <f>VLOOKUP(I560,data!$A:$Y,24,FALSE)</f>
        <v>0</v>
      </c>
      <c r="Y560" s="24">
        <f t="shared" si="184"/>
        <v>0</v>
      </c>
      <c r="Z560" s="22">
        <f>VLOOKUP(I560,data!$A:$Y,3,FALSE)</f>
        <v>0</v>
      </c>
      <c r="AA560" s="25"/>
      <c r="AB560" s="22">
        <f>VLOOKUP(I560,data!$A:$Y,5,FALSE)</f>
        <v>0</v>
      </c>
      <c r="AC560" s="25"/>
      <c r="AD560" s="22">
        <f>VLOOKUP(I560,data!$A:$Y,7,FALSE)</f>
        <v>0</v>
      </c>
      <c r="AE560" s="25"/>
      <c r="AF560" s="22">
        <f>VLOOKUP(I560,data!$A:$Y,9,FALSE)</f>
        <v>0</v>
      </c>
      <c r="AG560" s="25"/>
      <c r="AH560" s="22">
        <f>VLOOKUP(I560,data!$A:$Y,11,FALSE)</f>
        <v>0</v>
      </c>
      <c r="AI560" s="25"/>
      <c r="AJ560" s="22">
        <f>VLOOKUP(I560,data!$A:$Y,13,FALSE)</f>
        <v>0</v>
      </c>
      <c r="AK560" s="25"/>
      <c r="AL560" s="22">
        <f>VLOOKUP(I560,data!$A:$Y,15,FALSE)</f>
        <v>0</v>
      </c>
      <c r="AM560" s="25"/>
      <c r="AN560" s="22">
        <f>VLOOKUP(I560,data!$A:$Y,17,FALSE)</f>
        <v>0</v>
      </c>
      <c r="AO560" s="25"/>
      <c r="AP560" s="22">
        <f>VLOOKUP(I560,data!$A:$Y,19,FALSE)</f>
        <v>0</v>
      </c>
      <c r="AQ560" s="25"/>
      <c r="AR560" s="22">
        <f>VLOOKUP(I560,data!$A:$Y,21,FALSE)</f>
        <v>0</v>
      </c>
      <c r="AS560" s="25"/>
      <c r="AT560" s="22">
        <f>VLOOKUP(I560,data!$A:$Y,23,FALSE)</f>
        <v>0</v>
      </c>
      <c r="AU560" s="25"/>
      <c r="AV560" s="22">
        <f>VLOOKUP(I560,data!$A:$Y,25,FALSE)</f>
        <v>0</v>
      </c>
      <c r="AW560" s="26">
        <f t="shared" si="185"/>
        <v>0</v>
      </c>
      <c r="AX560" s="26">
        <f t="shared" si="186"/>
        <v>0</v>
      </c>
      <c r="AY560" s="22">
        <f t="shared" si="187"/>
        <v>0</v>
      </c>
      <c r="AZ560" s="22">
        <f t="shared" si="188"/>
        <v>0</v>
      </c>
      <c r="BA560" s="22">
        <f t="shared" si="189"/>
        <v>0</v>
      </c>
      <c r="BB560" s="22">
        <f t="shared" si="190"/>
        <v>0</v>
      </c>
      <c r="BC560" s="22">
        <f t="shared" si="191"/>
        <v>0</v>
      </c>
      <c r="BD560" s="22">
        <f t="shared" si="192"/>
        <v>0</v>
      </c>
      <c r="BE560" s="22">
        <f t="shared" si="193"/>
        <v>0</v>
      </c>
      <c r="BF560" s="22">
        <f t="shared" si="194"/>
        <v>0</v>
      </c>
      <c r="BG560" s="22">
        <f t="shared" si="195"/>
        <v>0</v>
      </c>
      <c r="BH560" s="22">
        <f t="shared" si="196"/>
        <v>0</v>
      </c>
      <c r="BI560" s="22">
        <f t="shared" si="197"/>
        <v>0</v>
      </c>
      <c r="BJ560" s="22"/>
      <c r="BK560" s="26">
        <f t="shared" si="198"/>
        <v>0</v>
      </c>
      <c r="BL560" s="26" t="str">
        <f t="shared" si="199"/>
        <v>N</v>
      </c>
      <c r="BM560" s="27">
        <v>0</v>
      </c>
      <c r="BN560" s="28">
        <f t="shared" si="200"/>
        <v>0</v>
      </c>
      <c r="BO560" s="29">
        <f t="shared" si="201"/>
        <v>0</v>
      </c>
      <c r="BP560" s="30">
        <f t="shared" si="202"/>
        <v>0</v>
      </c>
      <c r="BQ560" s="31">
        <f t="shared" si="203"/>
        <v>0</v>
      </c>
      <c r="BR560" s="32">
        <f t="shared" si="204"/>
        <v>0</v>
      </c>
      <c r="BS560" s="33">
        <f t="shared" si="205"/>
        <v>0</v>
      </c>
      <c r="BT560" s="34">
        <f t="shared" si="206"/>
        <v>0</v>
      </c>
      <c r="BU560" s="35">
        <v>0</v>
      </c>
      <c r="BV560" s="35">
        <v>0</v>
      </c>
      <c r="BW560" s="35">
        <v>0</v>
      </c>
      <c r="BX560" s="35">
        <v>0</v>
      </c>
      <c r="BY560" s="35">
        <v>0</v>
      </c>
      <c r="BZ560" s="35">
        <v>0</v>
      </c>
      <c r="CA560" s="36">
        <v>1010</v>
      </c>
    </row>
    <row r="561" spans="1:79" ht="15" customHeight="1">
      <c r="A561" s="47" t="s">
        <v>35</v>
      </c>
      <c r="B561" s="47" t="s">
        <v>1125</v>
      </c>
      <c r="C561" s="48" t="s">
        <v>111</v>
      </c>
      <c r="D561" s="49" t="s">
        <v>1505</v>
      </c>
      <c r="E561" s="50">
        <f>VLOOKUP(I561,vendors!D:L,8,FALSE)</f>
        <v>374.5</v>
      </c>
      <c r="F561" s="50" t="str">
        <f>VLOOKUP(I561,vendors!D:L,9,FALSE)</f>
        <v>DKSH/dentspy</v>
      </c>
      <c r="G561" s="49" t="s">
        <v>224</v>
      </c>
      <c r="H561" s="49" t="s">
        <v>1506</v>
      </c>
      <c r="I561" s="49">
        <v>520083</v>
      </c>
      <c r="J561" s="49"/>
      <c r="K561" s="47" t="s">
        <v>1129</v>
      </c>
      <c r="L561" s="51" t="s">
        <v>1482</v>
      </c>
      <c r="M561" s="22">
        <f>VLOOKUP(I561,data!$A:$Y,2,FALSE)</f>
        <v>0</v>
      </c>
      <c r="N561" s="22">
        <f>VLOOKUP(I561,data!$A:$Y,4,FALSE)</f>
        <v>0</v>
      </c>
      <c r="O561" s="22">
        <f>VLOOKUP(I561,data!$A:$Y,6,FALSE)</f>
        <v>0</v>
      </c>
      <c r="P561" s="22">
        <f>VLOOKUP(I561,data!$A:$Y,8,FALSE)</f>
        <v>0</v>
      </c>
      <c r="Q561" s="22">
        <f>VLOOKUP(I561,data!$A:$Y,10,FALSE)</f>
        <v>0</v>
      </c>
      <c r="R561" s="22">
        <f>VLOOKUP(I561,data!$A:$Y,12,FALSE)</f>
        <v>0</v>
      </c>
      <c r="S561" s="22">
        <f>VLOOKUP(I561,data!$A:$Y,14,FALSE)</f>
        <v>0</v>
      </c>
      <c r="T561" s="22">
        <f>VLOOKUP(I561,data!$A:$Y,16,FALSE)</f>
        <v>0</v>
      </c>
      <c r="U561" s="22">
        <f>VLOOKUP(I561,data!$A:$Y,18,FALSE)</f>
        <v>0</v>
      </c>
      <c r="V561" s="23">
        <f>VLOOKUP(I561,data!$A:$Y,20,FALSE)</f>
        <v>0</v>
      </c>
      <c r="W561" s="22">
        <f>VLOOKUP(I561,data!$A:$Y,22,FALSE)</f>
        <v>0</v>
      </c>
      <c r="X561" s="22">
        <f>VLOOKUP(I561,data!$A:$Y,24,FALSE)</f>
        <v>0</v>
      </c>
      <c r="Y561" s="24">
        <f t="shared" si="184"/>
        <v>0</v>
      </c>
      <c r="Z561" s="22">
        <f>VLOOKUP(I561,data!$A:$Y,3,FALSE)</f>
        <v>0</v>
      </c>
      <c r="AA561" s="25"/>
      <c r="AB561" s="22">
        <f>VLOOKUP(I561,data!$A:$Y,5,FALSE)</f>
        <v>0</v>
      </c>
      <c r="AC561" s="25"/>
      <c r="AD561" s="22">
        <f>VLOOKUP(I561,data!$A:$Y,7,FALSE)</f>
        <v>0</v>
      </c>
      <c r="AE561" s="25"/>
      <c r="AF561" s="22">
        <f>VLOOKUP(I561,data!$A:$Y,9,FALSE)</f>
        <v>0</v>
      </c>
      <c r="AG561" s="25"/>
      <c r="AH561" s="22">
        <f>VLOOKUP(I561,data!$A:$Y,11,FALSE)</f>
        <v>0</v>
      </c>
      <c r="AI561" s="25"/>
      <c r="AJ561" s="22">
        <f>VLOOKUP(I561,data!$A:$Y,13,FALSE)</f>
        <v>0</v>
      </c>
      <c r="AK561" s="25"/>
      <c r="AL561" s="22">
        <f>VLOOKUP(I561,data!$A:$Y,15,FALSE)</f>
        <v>0</v>
      </c>
      <c r="AM561" s="25"/>
      <c r="AN561" s="22">
        <f>VLOOKUP(I561,data!$A:$Y,17,FALSE)</f>
        <v>0</v>
      </c>
      <c r="AO561" s="25"/>
      <c r="AP561" s="22">
        <f>VLOOKUP(I561,data!$A:$Y,19,FALSE)</f>
        <v>0</v>
      </c>
      <c r="AQ561" s="25"/>
      <c r="AR561" s="22">
        <f>VLOOKUP(I561,data!$A:$Y,21,FALSE)</f>
        <v>0</v>
      </c>
      <c r="AS561" s="25"/>
      <c r="AT561" s="22">
        <f>VLOOKUP(I561,data!$A:$Y,23,FALSE)</f>
        <v>0</v>
      </c>
      <c r="AU561" s="25"/>
      <c r="AV561" s="22">
        <f>VLOOKUP(I561,data!$A:$Y,25,FALSE)</f>
        <v>0</v>
      </c>
      <c r="AW561" s="26">
        <f t="shared" si="185"/>
        <v>0</v>
      </c>
      <c r="AX561" s="26">
        <f t="shared" si="186"/>
        <v>0</v>
      </c>
      <c r="AY561" s="22">
        <f t="shared" si="187"/>
        <v>0</v>
      </c>
      <c r="AZ561" s="22">
        <f t="shared" si="188"/>
        <v>0</v>
      </c>
      <c r="BA561" s="22">
        <f t="shared" si="189"/>
        <v>0</v>
      </c>
      <c r="BB561" s="22">
        <f t="shared" si="190"/>
        <v>0</v>
      </c>
      <c r="BC561" s="22">
        <f t="shared" si="191"/>
        <v>0</v>
      </c>
      <c r="BD561" s="22">
        <f t="shared" si="192"/>
        <v>0</v>
      </c>
      <c r="BE561" s="22">
        <f t="shared" si="193"/>
        <v>0</v>
      </c>
      <c r="BF561" s="22">
        <f t="shared" si="194"/>
        <v>0</v>
      </c>
      <c r="BG561" s="22">
        <f t="shared" si="195"/>
        <v>0</v>
      </c>
      <c r="BH561" s="22">
        <f t="shared" si="196"/>
        <v>0</v>
      </c>
      <c r="BI561" s="22">
        <f t="shared" si="197"/>
        <v>0</v>
      </c>
      <c r="BJ561" s="22"/>
      <c r="BK561" s="26">
        <f t="shared" si="198"/>
        <v>0</v>
      </c>
      <c r="BL561" s="26" t="str">
        <f t="shared" si="199"/>
        <v>N</v>
      </c>
      <c r="BM561" s="27">
        <v>0</v>
      </c>
      <c r="BN561" s="28">
        <f t="shared" si="200"/>
        <v>0</v>
      </c>
      <c r="BO561" s="29">
        <f t="shared" si="201"/>
        <v>0</v>
      </c>
      <c r="BP561" s="30">
        <f t="shared" si="202"/>
        <v>0</v>
      </c>
      <c r="BQ561" s="31">
        <f t="shared" si="203"/>
        <v>0</v>
      </c>
      <c r="BR561" s="32">
        <f t="shared" si="204"/>
        <v>0</v>
      </c>
      <c r="BS561" s="33">
        <f t="shared" si="205"/>
        <v>0</v>
      </c>
      <c r="BT561" s="34">
        <f t="shared" si="206"/>
        <v>0</v>
      </c>
      <c r="BU561" s="35">
        <v>0</v>
      </c>
      <c r="BV561" s="35">
        <v>0</v>
      </c>
      <c r="BW561" s="35">
        <v>0</v>
      </c>
      <c r="BX561" s="35">
        <v>0</v>
      </c>
      <c r="BY561" s="35">
        <v>0</v>
      </c>
      <c r="BZ561" s="35">
        <v>0</v>
      </c>
      <c r="CA561" s="36">
        <v>1062</v>
      </c>
    </row>
    <row r="562" spans="1:79" ht="15" customHeight="1">
      <c r="A562" s="47" t="s">
        <v>35</v>
      </c>
      <c r="B562" s="47" t="s">
        <v>1125</v>
      </c>
      <c r="C562" s="48" t="s">
        <v>111</v>
      </c>
      <c r="D562" s="49" t="s">
        <v>1507</v>
      </c>
      <c r="E562" s="50">
        <f>VLOOKUP(I562,vendors!D:L,8,FALSE)</f>
        <v>374.5</v>
      </c>
      <c r="F562" s="50" t="str">
        <f>VLOOKUP(I562,vendors!D:L,9,FALSE)</f>
        <v>DKSH/dentspy</v>
      </c>
      <c r="G562" s="49" t="s">
        <v>224</v>
      </c>
      <c r="H562" s="49" t="s">
        <v>1508</v>
      </c>
      <c r="I562" s="49">
        <v>520084</v>
      </c>
      <c r="J562" s="49"/>
      <c r="K562" s="47" t="s">
        <v>1129</v>
      </c>
      <c r="L562" s="51" t="s">
        <v>1482</v>
      </c>
      <c r="M562" s="22">
        <f>VLOOKUP(I562,data!$A:$Y,2,FALSE)</f>
        <v>0</v>
      </c>
      <c r="N562" s="22">
        <f>VLOOKUP(I562,data!$A:$Y,4,FALSE)</f>
        <v>0</v>
      </c>
      <c r="O562" s="22">
        <f>VLOOKUP(I562,data!$A:$Y,6,FALSE)</f>
        <v>0</v>
      </c>
      <c r="P562" s="22">
        <f>VLOOKUP(I562,data!$A:$Y,8,FALSE)</f>
        <v>0</v>
      </c>
      <c r="Q562" s="22">
        <f>VLOOKUP(I562,data!$A:$Y,10,FALSE)</f>
        <v>0</v>
      </c>
      <c r="R562" s="22">
        <f>VLOOKUP(I562,data!$A:$Y,12,FALSE)</f>
        <v>0</v>
      </c>
      <c r="S562" s="22">
        <f>VLOOKUP(I562,data!$A:$Y,14,FALSE)</f>
        <v>0</v>
      </c>
      <c r="T562" s="22">
        <f>VLOOKUP(I562,data!$A:$Y,16,FALSE)</f>
        <v>0</v>
      </c>
      <c r="U562" s="22">
        <f>VLOOKUP(I562,data!$A:$Y,18,FALSE)</f>
        <v>0</v>
      </c>
      <c r="V562" s="23">
        <f>VLOOKUP(I562,data!$A:$Y,20,FALSE)</f>
        <v>0</v>
      </c>
      <c r="W562" s="22">
        <f>VLOOKUP(I562,data!$A:$Y,22,FALSE)</f>
        <v>0</v>
      </c>
      <c r="X562" s="22">
        <f>VLOOKUP(I562,data!$A:$Y,24,FALSE)</f>
        <v>0</v>
      </c>
      <c r="Y562" s="24">
        <f t="shared" si="184"/>
        <v>0</v>
      </c>
      <c r="Z562" s="22">
        <f>VLOOKUP(I562,data!$A:$Y,3,FALSE)</f>
        <v>0</v>
      </c>
      <c r="AA562" s="25"/>
      <c r="AB562" s="22">
        <f>VLOOKUP(I562,data!$A:$Y,5,FALSE)</f>
        <v>0</v>
      </c>
      <c r="AC562" s="25"/>
      <c r="AD562" s="22">
        <f>VLOOKUP(I562,data!$A:$Y,7,FALSE)</f>
        <v>0</v>
      </c>
      <c r="AE562" s="25"/>
      <c r="AF562" s="22">
        <f>VLOOKUP(I562,data!$A:$Y,9,FALSE)</f>
        <v>0</v>
      </c>
      <c r="AG562" s="25"/>
      <c r="AH562" s="22">
        <f>VLOOKUP(I562,data!$A:$Y,11,FALSE)</f>
        <v>0</v>
      </c>
      <c r="AI562" s="25"/>
      <c r="AJ562" s="22">
        <f>VLOOKUP(I562,data!$A:$Y,13,FALSE)</f>
        <v>0</v>
      </c>
      <c r="AK562" s="25"/>
      <c r="AL562" s="22">
        <f>VLOOKUP(I562,data!$A:$Y,15,FALSE)</f>
        <v>0</v>
      </c>
      <c r="AM562" s="25"/>
      <c r="AN562" s="22">
        <f>VLOOKUP(I562,data!$A:$Y,17,FALSE)</f>
        <v>0</v>
      </c>
      <c r="AO562" s="25"/>
      <c r="AP562" s="22">
        <f>VLOOKUP(I562,data!$A:$Y,19,FALSE)</f>
        <v>0</v>
      </c>
      <c r="AQ562" s="25"/>
      <c r="AR562" s="22">
        <f>VLOOKUP(I562,data!$A:$Y,21,FALSE)</f>
        <v>0</v>
      </c>
      <c r="AS562" s="25"/>
      <c r="AT562" s="22">
        <f>VLOOKUP(I562,data!$A:$Y,23,FALSE)</f>
        <v>0</v>
      </c>
      <c r="AU562" s="25"/>
      <c r="AV562" s="22">
        <f>VLOOKUP(I562,data!$A:$Y,25,FALSE)</f>
        <v>0</v>
      </c>
      <c r="AW562" s="26">
        <f t="shared" si="185"/>
        <v>0</v>
      </c>
      <c r="AX562" s="26">
        <f t="shared" si="186"/>
        <v>0</v>
      </c>
      <c r="AY562" s="22">
        <f t="shared" si="187"/>
        <v>0</v>
      </c>
      <c r="AZ562" s="22">
        <f t="shared" si="188"/>
        <v>0</v>
      </c>
      <c r="BA562" s="22">
        <f t="shared" si="189"/>
        <v>0</v>
      </c>
      <c r="BB562" s="22">
        <f t="shared" si="190"/>
        <v>0</v>
      </c>
      <c r="BC562" s="22">
        <f t="shared" si="191"/>
        <v>0</v>
      </c>
      <c r="BD562" s="22">
        <f t="shared" si="192"/>
        <v>0</v>
      </c>
      <c r="BE562" s="22">
        <f t="shared" si="193"/>
        <v>0</v>
      </c>
      <c r="BF562" s="22">
        <f t="shared" si="194"/>
        <v>0</v>
      </c>
      <c r="BG562" s="22">
        <f t="shared" si="195"/>
        <v>0</v>
      </c>
      <c r="BH562" s="22">
        <f t="shared" si="196"/>
        <v>0</v>
      </c>
      <c r="BI562" s="22">
        <f t="shared" si="197"/>
        <v>0</v>
      </c>
      <c r="BJ562" s="22"/>
      <c r="BK562" s="26">
        <f t="shared" si="198"/>
        <v>0</v>
      </c>
      <c r="BL562" s="26" t="str">
        <f t="shared" si="199"/>
        <v>N</v>
      </c>
      <c r="BM562" s="27">
        <v>0</v>
      </c>
      <c r="BN562" s="28">
        <f t="shared" si="200"/>
        <v>0</v>
      </c>
      <c r="BO562" s="29">
        <f t="shared" si="201"/>
        <v>0</v>
      </c>
      <c r="BP562" s="30">
        <f t="shared" si="202"/>
        <v>0</v>
      </c>
      <c r="BQ562" s="31">
        <f t="shared" si="203"/>
        <v>0</v>
      </c>
      <c r="BR562" s="32">
        <f t="shared" si="204"/>
        <v>0</v>
      </c>
      <c r="BS562" s="33">
        <f t="shared" si="205"/>
        <v>0</v>
      </c>
      <c r="BT562" s="34">
        <f t="shared" si="206"/>
        <v>0</v>
      </c>
      <c r="BU562" s="35">
        <v>0</v>
      </c>
      <c r="BV562" s="35">
        <v>0</v>
      </c>
      <c r="BW562" s="35">
        <v>0</v>
      </c>
      <c r="BX562" s="35">
        <v>0</v>
      </c>
      <c r="BY562" s="35">
        <v>0</v>
      </c>
      <c r="BZ562" s="35">
        <v>0</v>
      </c>
      <c r="CA562" s="36">
        <v>923</v>
      </c>
    </row>
    <row r="563" spans="1:79" ht="15" customHeight="1">
      <c r="A563" s="47" t="s">
        <v>35</v>
      </c>
      <c r="B563" s="47" t="s">
        <v>1125</v>
      </c>
      <c r="C563" s="48" t="s">
        <v>111</v>
      </c>
      <c r="D563" s="49" t="s">
        <v>1509</v>
      </c>
      <c r="E563" s="50">
        <f>VLOOKUP(I563,vendors!D:L,8,FALSE)</f>
        <v>100</v>
      </c>
      <c r="F563" s="50" t="str">
        <f>VLOOKUP(I563,vendors!D:L,9,FALSE)</f>
        <v>คณะทันตแพทย์ จุฬา</v>
      </c>
      <c r="G563" s="49" t="s">
        <v>270</v>
      </c>
      <c r="H563" s="49" t="s">
        <v>1510</v>
      </c>
      <c r="I563" s="49">
        <v>520012</v>
      </c>
      <c r="J563" s="49"/>
      <c r="K563" s="47" t="s">
        <v>1129</v>
      </c>
      <c r="L563" s="51" t="s">
        <v>1511</v>
      </c>
      <c r="M563" s="22">
        <f>VLOOKUP(I563,data!$A:$Y,2,FALSE)</f>
        <v>2</v>
      </c>
      <c r="N563" s="22">
        <f>VLOOKUP(I563,data!$A:$Y,4,FALSE)</f>
        <v>2</v>
      </c>
      <c r="O563" s="22">
        <f>VLOOKUP(I563,data!$A:$Y,6,FALSE)</f>
        <v>1</v>
      </c>
      <c r="P563" s="22">
        <f>VLOOKUP(I563,data!$A:$Y,8,FALSE)</f>
        <v>1</v>
      </c>
      <c r="Q563" s="22">
        <f>VLOOKUP(I563,data!$A:$Y,10,FALSE)</f>
        <v>0</v>
      </c>
      <c r="R563" s="22">
        <f>VLOOKUP(I563,data!$A:$Y,12,FALSE)</f>
        <v>1</v>
      </c>
      <c r="S563" s="22">
        <f>VLOOKUP(I563,data!$A:$Y,14,FALSE)</f>
        <v>1</v>
      </c>
      <c r="T563" s="22">
        <f>VLOOKUP(I563,data!$A:$Y,16,FALSE)</f>
        <v>0</v>
      </c>
      <c r="U563" s="22">
        <f>VLOOKUP(I563,data!$A:$Y,18,FALSE)</f>
        <v>1</v>
      </c>
      <c r="V563" s="23">
        <f>VLOOKUP(I563,data!$A:$Y,20,FALSE)</f>
        <v>0</v>
      </c>
      <c r="W563" s="22">
        <f>VLOOKUP(I563,data!$A:$Y,22,FALSE)</f>
        <v>0</v>
      </c>
      <c r="X563" s="22">
        <f>VLOOKUP(I563,data!$A:$Y,24,FALSE)</f>
        <v>0</v>
      </c>
      <c r="Y563" s="24">
        <f t="shared" si="184"/>
        <v>9</v>
      </c>
      <c r="Z563" s="22">
        <f>VLOOKUP(I563,data!$A:$Y,3,FALSE)</f>
        <v>0</v>
      </c>
      <c r="AA563" s="25"/>
      <c r="AB563" s="22">
        <f>VLOOKUP(I563,data!$A:$Y,5,FALSE)</f>
        <v>0</v>
      </c>
      <c r="AC563" s="25"/>
      <c r="AD563" s="22">
        <f>VLOOKUP(I563,data!$A:$Y,7,FALSE)</f>
        <v>0</v>
      </c>
      <c r="AE563" s="25"/>
      <c r="AF563" s="22">
        <f>VLOOKUP(I563,data!$A:$Y,9,FALSE)</f>
        <v>0</v>
      </c>
      <c r="AG563" s="25"/>
      <c r="AH563" s="22">
        <f>VLOOKUP(I563,data!$A:$Y,11,FALSE)</f>
        <v>0</v>
      </c>
      <c r="AI563" s="25"/>
      <c r="AJ563" s="22">
        <f>VLOOKUP(I563,data!$A:$Y,13,FALSE)</f>
        <v>0</v>
      </c>
      <c r="AK563" s="25"/>
      <c r="AL563" s="22">
        <f>VLOOKUP(I563,data!$A:$Y,15,FALSE)</f>
        <v>0</v>
      </c>
      <c r="AM563" s="25"/>
      <c r="AN563" s="22">
        <f>VLOOKUP(I563,data!$A:$Y,17,FALSE)</f>
        <v>0</v>
      </c>
      <c r="AO563" s="25"/>
      <c r="AP563" s="22">
        <f>VLOOKUP(I563,data!$A:$Y,19,FALSE)</f>
        <v>0</v>
      </c>
      <c r="AQ563" s="25"/>
      <c r="AR563" s="22">
        <f>VLOOKUP(I563,data!$A:$Y,21,FALSE)</f>
        <v>0</v>
      </c>
      <c r="AS563" s="25"/>
      <c r="AT563" s="22">
        <f>VLOOKUP(I563,data!$A:$Y,23,FALSE)</f>
        <v>0</v>
      </c>
      <c r="AU563" s="25"/>
      <c r="AV563" s="22">
        <f>VLOOKUP(I563,data!$A:$Y,25,FALSE)</f>
        <v>0</v>
      </c>
      <c r="AW563" s="26">
        <f t="shared" si="185"/>
        <v>0</v>
      </c>
      <c r="AX563" s="26">
        <f t="shared" si="186"/>
        <v>0</v>
      </c>
      <c r="AY563" s="22">
        <f t="shared" si="187"/>
        <v>0</v>
      </c>
      <c r="AZ563" s="22">
        <f t="shared" si="188"/>
        <v>0</v>
      </c>
      <c r="BA563" s="22">
        <f t="shared" si="189"/>
        <v>0</v>
      </c>
      <c r="BB563" s="22">
        <f t="shared" si="190"/>
        <v>0</v>
      </c>
      <c r="BC563" s="22">
        <f t="shared" si="191"/>
        <v>0</v>
      </c>
      <c r="BD563" s="22">
        <f t="shared" si="192"/>
        <v>0</v>
      </c>
      <c r="BE563" s="22">
        <f t="shared" si="193"/>
        <v>0</v>
      </c>
      <c r="BF563" s="22">
        <f t="shared" si="194"/>
        <v>0</v>
      </c>
      <c r="BG563" s="22">
        <f t="shared" si="195"/>
        <v>0</v>
      </c>
      <c r="BH563" s="22">
        <f t="shared" si="196"/>
        <v>0</v>
      </c>
      <c r="BI563" s="22">
        <f t="shared" si="197"/>
        <v>0</v>
      </c>
      <c r="BJ563" s="22"/>
      <c r="BK563" s="26">
        <f t="shared" si="198"/>
        <v>0</v>
      </c>
      <c r="BL563" s="26" t="str">
        <f t="shared" si="199"/>
        <v>N</v>
      </c>
      <c r="BM563" s="27">
        <v>0.5</v>
      </c>
      <c r="BN563" s="28">
        <f t="shared" si="200"/>
        <v>50</v>
      </c>
      <c r="BO563" s="29">
        <f t="shared" si="201"/>
        <v>2</v>
      </c>
      <c r="BP563" s="30">
        <f t="shared" si="202"/>
        <v>200</v>
      </c>
      <c r="BQ563" s="31">
        <f t="shared" si="203"/>
        <v>50</v>
      </c>
      <c r="BR563" s="32">
        <f t="shared" si="204"/>
        <v>0.5</v>
      </c>
      <c r="BS563" s="33">
        <f t="shared" si="205"/>
        <v>0</v>
      </c>
      <c r="BT563" s="34">
        <f t="shared" si="206"/>
        <v>0</v>
      </c>
      <c r="BU563" s="35">
        <v>1</v>
      </c>
      <c r="BV563" s="35">
        <v>2</v>
      </c>
      <c r="BW563" s="35">
        <v>0</v>
      </c>
      <c r="BX563" s="35">
        <v>0</v>
      </c>
      <c r="BY563" s="35">
        <v>0</v>
      </c>
      <c r="BZ563" s="35">
        <v>0</v>
      </c>
      <c r="CA563" s="36">
        <v>933</v>
      </c>
    </row>
    <row r="564" spans="1:79" ht="15" customHeight="1">
      <c r="A564" s="47" t="s">
        <v>35</v>
      </c>
      <c r="B564" s="47" t="s">
        <v>1125</v>
      </c>
      <c r="C564" s="48" t="s">
        <v>111</v>
      </c>
      <c r="D564" s="49" t="s">
        <v>1512</v>
      </c>
      <c r="E564" s="50">
        <f>VLOOKUP(I564,vendors!D:L,8,FALSE)</f>
        <v>192.6</v>
      </c>
      <c r="F564" s="50" t="str">
        <f>VLOOKUP(I564,vendors!D:L,9,FALSE)</f>
        <v>DKSH/dentspy</v>
      </c>
      <c r="G564" s="49" t="s">
        <v>224</v>
      </c>
      <c r="H564" s="49" t="s">
        <v>1513</v>
      </c>
      <c r="I564" s="49">
        <v>520008</v>
      </c>
      <c r="J564" s="49"/>
      <c r="K564" s="47" t="s">
        <v>1129</v>
      </c>
      <c r="L564" s="51" t="s">
        <v>1514</v>
      </c>
      <c r="M564" s="22">
        <f>VLOOKUP(I564,data!$A:$Y,2,FALSE)</f>
        <v>0</v>
      </c>
      <c r="N564" s="22">
        <f>VLOOKUP(I564,data!$A:$Y,4,FALSE)</f>
        <v>0</v>
      </c>
      <c r="O564" s="22">
        <f>VLOOKUP(I564,data!$A:$Y,6,FALSE)</f>
        <v>0</v>
      </c>
      <c r="P564" s="22">
        <f>VLOOKUP(I564,data!$A:$Y,8,FALSE)</f>
        <v>0</v>
      </c>
      <c r="Q564" s="22">
        <f>VLOOKUP(I564,data!$A:$Y,10,FALSE)</f>
        <v>0</v>
      </c>
      <c r="R564" s="22">
        <f>VLOOKUP(I564,data!$A:$Y,12,FALSE)</f>
        <v>0</v>
      </c>
      <c r="S564" s="22">
        <f>VLOOKUP(I564,data!$A:$Y,14,FALSE)</f>
        <v>0</v>
      </c>
      <c r="T564" s="22">
        <f>VLOOKUP(I564,data!$A:$Y,16,FALSE)</f>
        <v>0</v>
      </c>
      <c r="U564" s="22">
        <f>VLOOKUP(I564,data!$A:$Y,18,FALSE)</f>
        <v>2</v>
      </c>
      <c r="V564" s="23">
        <f>VLOOKUP(I564,data!$A:$Y,20,FALSE)</f>
        <v>0</v>
      </c>
      <c r="W564" s="22">
        <f>VLOOKUP(I564,data!$A:$Y,22,FALSE)</f>
        <v>0</v>
      </c>
      <c r="X564" s="22">
        <f>VLOOKUP(I564,data!$A:$Y,24,FALSE)</f>
        <v>0</v>
      </c>
      <c r="Y564" s="24">
        <f t="shared" si="184"/>
        <v>2</v>
      </c>
      <c r="Z564" s="22">
        <f>VLOOKUP(I564,data!$A:$Y,3,FALSE)</f>
        <v>0</v>
      </c>
      <c r="AA564" s="25"/>
      <c r="AB564" s="22">
        <f>VLOOKUP(I564,data!$A:$Y,5,FALSE)</f>
        <v>0</v>
      </c>
      <c r="AC564" s="25"/>
      <c r="AD564" s="22">
        <f>VLOOKUP(I564,data!$A:$Y,7,FALSE)</f>
        <v>0</v>
      </c>
      <c r="AE564" s="25"/>
      <c r="AF564" s="22">
        <f>VLOOKUP(I564,data!$A:$Y,9,FALSE)</f>
        <v>0</v>
      </c>
      <c r="AG564" s="25"/>
      <c r="AH564" s="22">
        <f>VLOOKUP(I564,data!$A:$Y,11,FALSE)</f>
        <v>0</v>
      </c>
      <c r="AI564" s="25"/>
      <c r="AJ564" s="22">
        <f>VLOOKUP(I564,data!$A:$Y,13,FALSE)</f>
        <v>0</v>
      </c>
      <c r="AK564" s="25"/>
      <c r="AL564" s="22">
        <f>VLOOKUP(I564,data!$A:$Y,15,FALSE)</f>
        <v>0</v>
      </c>
      <c r="AM564" s="25"/>
      <c r="AN564" s="22">
        <f>VLOOKUP(I564,data!$A:$Y,17,FALSE)</f>
        <v>0</v>
      </c>
      <c r="AO564" s="25"/>
      <c r="AP564" s="22">
        <f>VLOOKUP(I564,data!$A:$Y,19,FALSE)</f>
        <v>0</v>
      </c>
      <c r="AQ564" s="25"/>
      <c r="AR564" s="22">
        <f>VLOOKUP(I564,data!$A:$Y,21,FALSE)</f>
        <v>0</v>
      </c>
      <c r="AS564" s="25"/>
      <c r="AT564" s="22">
        <f>VLOOKUP(I564,data!$A:$Y,23,FALSE)</f>
        <v>0</v>
      </c>
      <c r="AU564" s="25"/>
      <c r="AV564" s="22">
        <f>VLOOKUP(I564,data!$A:$Y,25,FALSE)</f>
        <v>0</v>
      </c>
      <c r="AW564" s="26">
        <f t="shared" si="185"/>
        <v>0</v>
      </c>
      <c r="AX564" s="26">
        <f t="shared" si="186"/>
        <v>0</v>
      </c>
      <c r="AY564" s="22">
        <f t="shared" si="187"/>
        <v>0</v>
      </c>
      <c r="AZ564" s="22">
        <f t="shared" si="188"/>
        <v>0</v>
      </c>
      <c r="BA564" s="22">
        <f t="shared" si="189"/>
        <v>0</v>
      </c>
      <c r="BB564" s="22">
        <f t="shared" si="190"/>
        <v>0</v>
      </c>
      <c r="BC564" s="22">
        <f t="shared" si="191"/>
        <v>0</v>
      </c>
      <c r="BD564" s="22">
        <f t="shared" si="192"/>
        <v>0</v>
      </c>
      <c r="BE564" s="22">
        <f t="shared" si="193"/>
        <v>0</v>
      </c>
      <c r="BF564" s="22">
        <f t="shared" si="194"/>
        <v>0</v>
      </c>
      <c r="BG564" s="22">
        <f t="shared" si="195"/>
        <v>0</v>
      </c>
      <c r="BH564" s="22">
        <f t="shared" si="196"/>
        <v>0</v>
      </c>
      <c r="BI564" s="22">
        <f t="shared" si="197"/>
        <v>0</v>
      </c>
      <c r="BJ564" s="22"/>
      <c r="BK564" s="26">
        <f t="shared" si="198"/>
        <v>0</v>
      </c>
      <c r="BL564" s="26" t="str">
        <f t="shared" si="199"/>
        <v>N</v>
      </c>
      <c r="BM564" s="27">
        <v>0</v>
      </c>
      <c r="BN564" s="28">
        <f t="shared" si="200"/>
        <v>0</v>
      </c>
      <c r="BO564" s="29">
        <f t="shared" si="201"/>
        <v>1</v>
      </c>
      <c r="BP564" s="30">
        <f t="shared" si="202"/>
        <v>192.6</v>
      </c>
      <c r="BQ564" s="31">
        <f t="shared" si="203"/>
        <v>0</v>
      </c>
      <c r="BR564" s="32">
        <f t="shared" si="204"/>
        <v>0.33333333333333331</v>
      </c>
      <c r="BS564" s="33">
        <f t="shared" si="205"/>
        <v>0</v>
      </c>
      <c r="BT564" s="34">
        <f t="shared" si="206"/>
        <v>0</v>
      </c>
      <c r="BU564" s="35">
        <v>0</v>
      </c>
      <c r="BV564" s="35">
        <v>2</v>
      </c>
      <c r="BW564" s="35">
        <v>0</v>
      </c>
      <c r="BX564" s="35">
        <v>0</v>
      </c>
      <c r="BY564" s="35">
        <v>0</v>
      </c>
      <c r="BZ564" s="35">
        <v>0</v>
      </c>
      <c r="CA564" s="36">
        <v>926</v>
      </c>
    </row>
    <row r="565" spans="1:79" ht="15" customHeight="1">
      <c r="A565" s="47" t="s">
        <v>35</v>
      </c>
      <c r="B565" s="47" t="s">
        <v>1125</v>
      </c>
      <c r="C565" s="48" t="s">
        <v>111</v>
      </c>
      <c r="D565" s="49" t="s">
        <v>1515</v>
      </c>
      <c r="E565" s="50">
        <f>VLOOKUP(I565,vendors!D:L,8,FALSE)</f>
        <v>192.6</v>
      </c>
      <c r="F565" s="50" t="str">
        <f>VLOOKUP(I565,vendors!D:L,9,FALSE)</f>
        <v>DKSH/dentspy</v>
      </c>
      <c r="G565" s="49" t="s">
        <v>224</v>
      </c>
      <c r="H565" s="49" t="s">
        <v>1516</v>
      </c>
      <c r="I565" s="49">
        <v>520009</v>
      </c>
      <c r="J565" s="49"/>
      <c r="K565" s="47" t="s">
        <v>1129</v>
      </c>
      <c r="L565" s="51" t="s">
        <v>1514</v>
      </c>
      <c r="M565" s="22">
        <f>VLOOKUP(I565,data!$A:$Y,2,FALSE)</f>
        <v>0</v>
      </c>
      <c r="N565" s="22">
        <f>VLOOKUP(I565,data!$A:$Y,4,FALSE)</f>
        <v>0</v>
      </c>
      <c r="O565" s="22">
        <f>VLOOKUP(I565,data!$A:$Y,6,FALSE)</f>
        <v>0</v>
      </c>
      <c r="P565" s="22">
        <f>VLOOKUP(I565,data!$A:$Y,8,FALSE)</f>
        <v>0</v>
      </c>
      <c r="Q565" s="22">
        <f>VLOOKUP(I565,data!$A:$Y,10,FALSE)</f>
        <v>0</v>
      </c>
      <c r="R565" s="22">
        <f>VLOOKUP(I565,data!$A:$Y,12,FALSE)</f>
        <v>0</v>
      </c>
      <c r="S565" s="22">
        <f>VLOOKUP(I565,data!$A:$Y,14,FALSE)</f>
        <v>0</v>
      </c>
      <c r="T565" s="22">
        <f>VLOOKUP(I565,data!$A:$Y,16,FALSE)</f>
        <v>0</v>
      </c>
      <c r="U565" s="22">
        <f>VLOOKUP(I565,data!$A:$Y,18,FALSE)</f>
        <v>0</v>
      </c>
      <c r="V565" s="23">
        <f>VLOOKUP(I565,data!$A:$Y,20,FALSE)</f>
        <v>0</v>
      </c>
      <c r="W565" s="22">
        <f>VLOOKUP(I565,data!$A:$Y,22,FALSE)</f>
        <v>0</v>
      </c>
      <c r="X565" s="22">
        <f>VLOOKUP(I565,data!$A:$Y,24,FALSE)</f>
        <v>0</v>
      </c>
      <c r="Y565" s="24">
        <f t="shared" si="184"/>
        <v>0</v>
      </c>
      <c r="Z565" s="22">
        <f>VLOOKUP(I565,data!$A:$Y,3,FALSE)</f>
        <v>0</v>
      </c>
      <c r="AA565" s="25"/>
      <c r="AB565" s="22">
        <f>VLOOKUP(I565,data!$A:$Y,5,FALSE)</f>
        <v>0</v>
      </c>
      <c r="AC565" s="25"/>
      <c r="AD565" s="22">
        <f>VLOOKUP(I565,data!$A:$Y,7,FALSE)</f>
        <v>0</v>
      </c>
      <c r="AE565" s="25"/>
      <c r="AF565" s="22">
        <f>VLOOKUP(I565,data!$A:$Y,9,FALSE)</f>
        <v>0</v>
      </c>
      <c r="AG565" s="25"/>
      <c r="AH565" s="22">
        <f>VLOOKUP(I565,data!$A:$Y,11,FALSE)</f>
        <v>0</v>
      </c>
      <c r="AI565" s="25"/>
      <c r="AJ565" s="22">
        <f>VLOOKUP(I565,data!$A:$Y,13,FALSE)</f>
        <v>0</v>
      </c>
      <c r="AK565" s="25"/>
      <c r="AL565" s="22">
        <f>VLOOKUP(I565,data!$A:$Y,15,FALSE)</f>
        <v>0</v>
      </c>
      <c r="AM565" s="25"/>
      <c r="AN565" s="22">
        <f>VLOOKUP(I565,data!$A:$Y,17,FALSE)</f>
        <v>0</v>
      </c>
      <c r="AO565" s="25"/>
      <c r="AP565" s="22">
        <f>VLOOKUP(I565,data!$A:$Y,19,FALSE)</f>
        <v>0</v>
      </c>
      <c r="AQ565" s="25"/>
      <c r="AR565" s="22">
        <f>VLOOKUP(I565,data!$A:$Y,21,FALSE)</f>
        <v>0</v>
      </c>
      <c r="AS565" s="25"/>
      <c r="AT565" s="22">
        <f>VLOOKUP(I565,data!$A:$Y,23,FALSE)</f>
        <v>0</v>
      </c>
      <c r="AU565" s="25"/>
      <c r="AV565" s="22">
        <f>VLOOKUP(I565,data!$A:$Y,25,FALSE)</f>
        <v>0</v>
      </c>
      <c r="AW565" s="26">
        <f t="shared" si="185"/>
        <v>0</v>
      </c>
      <c r="AX565" s="26">
        <f t="shared" si="186"/>
        <v>0</v>
      </c>
      <c r="AY565" s="22">
        <f t="shared" si="187"/>
        <v>0</v>
      </c>
      <c r="AZ565" s="22">
        <f t="shared" si="188"/>
        <v>0</v>
      </c>
      <c r="BA565" s="22">
        <f t="shared" si="189"/>
        <v>0</v>
      </c>
      <c r="BB565" s="22">
        <f t="shared" si="190"/>
        <v>0</v>
      </c>
      <c r="BC565" s="22">
        <f t="shared" si="191"/>
        <v>0</v>
      </c>
      <c r="BD565" s="22">
        <f t="shared" si="192"/>
        <v>0</v>
      </c>
      <c r="BE565" s="22">
        <f t="shared" si="193"/>
        <v>0</v>
      </c>
      <c r="BF565" s="22">
        <f t="shared" si="194"/>
        <v>0</v>
      </c>
      <c r="BG565" s="22">
        <f t="shared" si="195"/>
        <v>0</v>
      </c>
      <c r="BH565" s="22">
        <f t="shared" si="196"/>
        <v>0</v>
      </c>
      <c r="BI565" s="22">
        <f t="shared" si="197"/>
        <v>0</v>
      </c>
      <c r="BJ565" s="22"/>
      <c r="BK565" s="26">
        <f t="shared" si="198"/>
        <v>0</v>
      </c>
      <c r="BL565" s="26" t="str">
        <f t="shared" si="199"/>
        <v>N</v>
      </c>
      <c r="BM565" s="27">
        <v>0</v>
      </c>
      <c r="BN565" s="28">
        <f t="shared" si="200"/>
        <v>0</v>
      </c>
      <c r="BO565" s="29">
        <f t="shared" si="201"/>
        <v>1</v>
      </c>
      <c r="BP565" s="30">
        <f t="shared" si="202"/>
        <v>192.6</v>
      </c>
      <c r="BQ565" s="31">
        <f t="shared" si="203"/>
        <v>0</v>
      </c>
      <c r="BR565" s="32">
        <f t="shared" si="204"/>
        <v>0.33333333333333331</v>
      </c>
      <c r="BS565" s="33">
        <f t="shared" si="205"/>
        <v>0</v>
      </c>
      <c r="BT565" s="34">
        <f t="shared" si="206"/>
        <v>0</v>
      </c>
      <c r="BU565" s="35">
        <v>0</v>
      </c>
      <c r="BV565" s="35">
        <v>2</v>
      </c>
      <c r="BW565" s="35">
        <v>0</v>
      </c>
      <c r="BX565" s="35">
        <v>0</v>
      </c>
      <c r="BY565" s="35">
        <v>0</v>
      </c>
      <c r="BZ565" s="35">
        <v>0</v>
      </c>
      <c r="CA565" s="36">
        <v>929</v>
      </c>
    </row>
    <row r="566" spans="1:79" ht="15" customHeight="1">
      <c r="A566" s="47" t="s">
        <v>35</v>
      </c>
      <c r="B566" s="47" t="s">
        <v>1125</v>
      </c>
      <c r="C566" s="48" t="s">
        <v>111</v>
      </c>
      <c r="D566" s="49" t="s">
        <v>1517</v>
      </c>
      <c r="E566" s="50">
        <f>VLOOKUP(I566,vendors!D:L,8,FALSE)</f>
        <v>192.6</v>
      </c>
      <c r="F566" s="50" t="str">
        <f>VLOOKUP(I566,vendors!D:L,9,FALSE)</f>
        <v>DKSH/dentspy</v>
      </c>
      <c r="G566" s="49" t="s">
        <v>224</v>
      </c>
      <c r="H566" s="49" t="s">
        <v>1518</v>
      </c>
      <c r="I566" s="49">
        <v>520010</v>
      </c>
      <c r="J566" s="49"/>
      <c r="K566" s="47" t="s">
        <v>1129</v>
      </c>
      <c r="L566" s="51" t="s">
        <v>1514</v>
      </c>
      <c r="M566" s="22">
        <f>VLOOKUP(I566,data!$A:$Y,2,FALSE)</f>
        <v>0</v>
      </c>
      <c r="N566" s="22">
        <f>VLOOKUP(I566,data!$A:$Y,4,FALSE)</f>
        <v>0</v>
      </c>
      <c r="O566" s="22">
        <f>VLOOKUP(I566,data!$A:$Y,6,FALSE)</f>
        <v>0</v>
      </c>
      <c r="P566" s="22">
        <f>VLOOKUP(I566,data!$A:$Y,8,FALSE)</f>
        <v>0</v>
      </c>
      <c r="Q566" s="22">
        <f>VLOOKUP(I566,data!$A:$Y,10,FALSE)</f>
        <v>0</v>
      </c>
      <c r="R566" s="22">
        <f>VLOOKUP(I566,data!$A:$Y,12,FALSE)</f>
        <v>0</v>
      </c>
      <c r="S566" s="22">
        <f>VLOOKUP(I566,data!$A:$Y,14,FALSE)</f>
        <v>0</v>
      </c>
      <c r="T566" s="22">
        <f>VLOOKUP(I566,data!$A:$Y,16,FALSE)</f>
        <v>0</v>
      </c>
      <c r="U566" s="22">
        <f>VLOOKUP(I566,data!$A:$Y,18,FALSE)</f>
        <v>8</v>
      </c>
      <c r="V566" s="23">
        <f>VLOOKUP(I566,data!$A:$Y,20,FALSE)</f>
        <v>0</v>
      </c>
      <c r="W566" s="22">
        <f>VLOOKUP(I566,data!$A:$Y,22,FALSE)</f>
        <v>0</v>
      </c>
      <c r="X566" s="22">
        <f>VLOOKUP(I566,data!$A:$Y,24,FALSE)</f>
        <v>0</v>
      </c>
      <c r="Y566" s="24">
        <f t="shared" si="184"/>
        <v>8</v>
      </c>
      <c r="Z566" s="22">
        <f>VLOOKUP(I566,data!$A:$Y,3,FALSE)</f>
        <v>0</v>
      </c>
      <c r="AA566" s="25"/>
      <c r="AB566" s="22">
        <f>VLOOKUP(I566,data!$A:$Y,5,FALSE)</f>
        <v>0</v>
      </c>
      <c r="AC566" s="25"/>
      <c r="AD566" s="22">
        <f>VLOOKUP(I566,data!$A:$Y,7,FALSE)</f>
        <v>0</v>
      </c>
      <c r="AE566" s="25"/>
      <c r="AF566" s="22">
        <f>VLOOKUP(I566,data!$A:$Y,9,FALSE)</f>
        <v>0</v>
      </c>
      <c r="AG566" s="25"/>
      <c r="AH566" s="22">
        <f>VLOOKUP(I566,data!$A:$Y,11,FALSE)</f>
        <v>0</v>
      </c>
      <c r="AI566" s="25"/>
      <c r="AJ566" s="22">
        <f>VLOOKUP(I566,data!$A:$Y,13,FALSE)</f>
        <v>0</v>
      </c>
      <c r="AK566" s="25"/>
      <c r="AL566" s="22">
        <f>VLOOKUP(I566,data!$A:$Y,15,FALSE)</f>
        <v>0</v>
      </c>
      <c r="AM566" s="25"/>
      <c r="AN566" s="22">
        <f>VLOOKUP(I566,data!$A:$Y,17,FALSE)</f>
        <v>0</v>
      </c>
      <c r="AO566" s="25"/>
      <c r="AP566" s="22">
        <f>VLOOKUP(I566,data!$A:$Y,19,FALSE)</f>
        <v>0</v>
      </c>
      <c r="AQ566" s="25"/>
      <c r="AR566" s="22">
        <f>VLOOKUP(I566,data!$A:$Y,21,FALSE)</f>
        <v>0</v>
      </c>
      <c r="AS566" s="25"/>
      <c r="AT566" s="22">
        <f>VLOOKUP(I566,data!$A:$Y,23,FALSE)</f>
        <v>0</v>
      </c>
      <c r="AU566" s="25"/>
      <c r="AV566" s="22">
        <f>VLOOKUP(I566,data!$A:$Y,25,FALSE)</f>
        <v>0</v>
      </c>
      <c r="AW566" s="26">
        <f t="shared" si="185"/>
        <v>0</v>
      </c>
      <c r="AX566" s="26">
        <f t="shared" si="186"/>
        <v>0</v>
      </c>
      <c r="AY566" s="22">
        <f t="shared" si="187"/>
        <v>0</v>
      </c>
      <c r="AZ566" s="22">
        <f t="shared" si="188"/>
        <v>0</v>
      </c>
      <c r="BA566" s="22">
        <f t="shared" si="189"/>
        <v>0</v>
      </c>
      <c r="BB566" s="22">
        <f t="shared" si="190"/>
        <v>0</v>
      </c>
      <c r="BC566" s="22">
        <f t="shared" si="191"/>
        <v>0</v>
      </c>
      <c r="BD566" s="22">
        <f t="shared" si="192"/>
        <v>0</v>
      </c>
      <c r="BE566" s="22">
        <f t="shared" si="193"/>
        <v>0</v>
      </c>
      <c r="BF566" s="22">
        <f t="shared" si="194"/>
        <v>0</v>
      </c>
      <c r="BG566" s="22">
        <f t="shared" si="195"/>
        <v>0</v>
      </c>
      <c r="BH566" s="22">
        <f t="shared" si="196"/>
        <v>0</v>
      </c>
      <c r="BI566" s="22">
        <f t="shared" si="197"/>
        <v>0</v>
      </c>
      <c r="BJ566" s="22"/>
      <c r="BK566" s="26">
        <f t="shared" si="198"/>
        <v>0</v>
      </c>
      <c r="BL566" s="26" t="str">
        <f t="shared" si="199"/>
        <v>N</v>
      </c>
      <c r="BM566" s="27">
        <v>0</v>
      </c>
      <c r="BN566" s="28">
        <f t="shared" si="200"/>
        <v>0</v>
      </c>
      <c r="BO566" s="29">
        <f t="shared" si="201"/>
        <v>1</v>
      </c>
      <c r="BP566" s="30">
        <f t="shared" si="202"/>
        <v>192.6</v>
      </c>
      <c r="BQ566" s="31">
        <f t="shared" si="203"/>
        <v>0</v>
      </c>
      <c r="BR566" s="32">
        <f t="shared" si="204"/>
        <v>0.33333333333333331</v>
      </c>
      <c r="BS566" s="33">
        <f t="shared" si="205"/>
        <v>0</v>
      </c>
      <c r="BT566" s="34">
        <f t="shared" si="206"/>
        <v>0</v>
      </c>
      <c r="BU566" s="35">
        <v>0</v>
      </c>
      <c r="BV566" s="35">
        <v>2</v>
      </c>
      <c r="BW566" s="35">
        <v>0</v>
      </c>
      <c r="BX566" s="35">
        <v>0</v>
      </c>
      <c r="BY566" s="35">
        <v>0</v>
      </c>
      <c r="BZ566" s="35">
        <v>0</v>
      </c>
      <c r="CA566" s="36">
        <v>936</v>
      </c>
    </row>
    <row r="567" spans="1:79" ht="15" customHeight="1">
      <c r="A567" s="47" t="s">
        <v>35</v>
      </c>
      <c r="B567" s="47" t="s">
        <v>1125</v>
      </c>
      <c r="C567" s="48" t="s">
        <v>111</v>
      </c>
      <c r="D567" s="49" t="s">
        <v>1519</v>
      </c>
      <c r="E567" s="50">
        <f>VLOOKUP(I567,vendors!D:L,8,FALSE)</f>
        <v>300</v>
      </c>
      <c r="F567" s="50" t="str">
        <f>VLOOKUP(I567,vendors!D:L,9,FALSE)</f>
        <v>คณะทันตแพทย์ จุฬา</v>
      </c>
      <c r="G567" s="49" t="s">
        <v>270</v>
      </c>
      <c r="H567" s="49" t="s">
        <v>1520</v>
      </c>
      <c r="I567" s="49">
        <v>520013</v>
      </c>
      <c r="J567" s="49"/>
      <c r="K567" s="47" t="s">
        <v>1129</v>
      </c>
      <c r="L567" s="51" t="s">
        <v>1521</v>
      </c>
      <c r="M567" s="22">
        <f>VLOOKUP(I567,data!$A:$Y,2,FALSE)</f>
        <v>1</v>
      </c>
      <c r="N567" s="22">
        <f>VLOOKUP(I567,data!$A:$Y,4,FALSE)</f>
        <v>2</v>
      </c>
      <c r="O567" s="22">
        <f>VLOOKUP(I567,data!$A:$Y,6,FALSE)</f>
        <v>2</v>
      </c>
      <c r="P567" s="22">
        <f>VLOOKUP(I567,data!$A:$Y,8,FALSE)</f>
        <v>1</v>
      </c>
      <c r="Q567" s="22">
        <f>VLOOKUP(I567,data!$A:$Y,10,FALSE)</f>
        <v>0</v>
      </c>
      <c r="R567" s="22">
        <f>VLOOKUP(I567,data!$A:$Y,12,FALSE)</f>
        <v>1</v>
      </c>
      <c r="S567" s="22">
        <f>VLOOKUP(I567,data!$A:$Y,14,FALSE)</f>
        <v>0</v>
      </c>
      <c r="T567" s="22">
        <f>VLOOKUP(I567,data!$A:$Y,16,FALSE)</f>
        <v>0</v>
      </c>
      <c r="U567" s="22">
        <f>VLOOKUP(I567,data!$A:$Y,18,FALSE)</f>
        <v>1</v>
      </c>
      <c r="V567" s="23">
        <f>VLOOKUP(I567,data!$A:$Y,20,FALSE)</f>
        <v>0</v>
      </c>
      <c r="W567" s="22">
        <f>VLOOKUP(I567,data!$A:$Y,22,FALSE)</f>
        <v>0</v>
      </c>
      <c r="X567" s="22">
        <f>VLOOKUP(I567,data!$A:$Y,24,FALSE)</f>
        <v>0</v>
      </c>
      <c r="Y567" s="24">
        <f t="shared" si="184"/>
        <v>8</v>
      </c>
      <c r="Z567" s="22">
        <f>VLOOKUP(I567,data!$A:$Y,3,FALSE)</f>
        <v>0</v>
      </c>
      <c r="AA567" s="25"/>
      <c r="AB567" s="22">
        <f>VLOOKUP(I567,data!$A:$Y,5,FALSE)</f>
        <v>0</v>
      </c>
      <c r="AC567" s="25"/>
      <c r="AD567" s="22">
        <f>VLOOKUP(I567,data!$A:$Y,7,FALSE)</f>
        <v>0</v>
      </c>
      <c r="AE567" s="25"/>
      <c r="AF567" s="22">
        <f>VLOOKUP(I567,data!$A:$Y,9,FALSE)</f>
        <v>1</v>
      </c>
      <c r="AG567" s="25"/>
      <c r="AH567" s="22">
        <f>VLOOKUP(I567,data!$A:$Y,11,FALSE)</f>
        <v>0</v>
      </c>
      <c r="AI567" s="25"/>
      <c r="AJ567" s="22">
        <f>VLOOKUP(I567,data!$A:$Y,13,FALSE)</f>
        <v>2</v>
      </c>
      <c r="AK567" s="25"/>
      <c r="AL567" s="22">
        <f>VLOOKUP(I567,data!$A:$Y,15,FALSE)</f>
        <v>2</v>
      </c>
      <c r="AM567" s="25"/>
      <c r="AN567" s="22">
        <f>VLOOKUP(I567,data!$A:$Y,17,FALSE)</f>
        <v>0</v>
      </c>
      <c r="AO567" s="25"/>
      <c r="AP567" s="22">
        <f>VLOOKUP(I567,data!$A:$Y,19,FALSE)</f>
        <v>0</v>
      </c>
      <c r="AQ567" s="25"/>
      <c r="AR567" s="22">
        <f>VLOOKUP(I567,data!$A:$Y,21,FALSE)</f>
        <v>0</v>
      </c>
      <c r="AS567" s="25"/>
      <c r="AT567" s="22">
        <f>VLOOKUP(I567,data!$A:$Y,23,FALSE)</f>
        <v>0</v>
      </c>
      <c r="AU567" s="25"/>
      <c r="AV567" s="22">
        <f>VLOOKUP(I567,data!$A:$Y,25,FALSE)</f>
        <v>0</v>
      </c>
      <c r="AW567" s="26">
        <f t="shared" si="185"/>
        <v>5</v>
      </c>
      <c r="AX567" s="26">
        <f t="shared" si="186"/>
        <v>1500</v>
      </c>
      <c r="AY567" s="22">
        <f t="shared" si="187"/>
        <v>0</v>
      </c>
      <c r="AZ567" s="22">
        <f t="shared" si="188"/>
        <v>0</v>
      </c>
      <c r="BA567" s="22">
        <f t="shared" si="189"/>
        <v>0</v>
      </c>
      <c r="BB567" s="22">
        <f t="shared" si="190"/>
        <v>1</v>
      </c>
      <c r="BC567" s="22">
        <f t="shared" si="191"/>
        <v>0</v>
      </c>
      <c r="BD567" s="22">
        <f t="shared" si="192"/>
        <v>2</v>
      </c>
      <c r="BE567" s="22">
        <f t="shared" si="193"/>
        <v>2</v>
      </c>
      <c r="BF567" s="22">
        <f t="shared" si="194"/>
        <v>0</v>
      </c>
      <c r="BG567" s="22">
        <f t="shared" si="195"/>
        <v>0</v>
      </c>
      <c r="BH567" s="22">
        <f t="shared" si="196"/>
        <v>0</v>
      </c>
      <c r="BI567" s="22">
        <f t="shared" si="197"/>
        <v>0</v>
      </c>
      <c r="BJ567" s="22"/>
      <c r="BK567" s="26">
        <f t="shared" si="198"/>
        <v>1500</v>
      </c>
      <c r="BL567" s="26" t="str">
        <f t="shared" si="199"/>
        <v>N</v>
      </c>
      <c r="BM567" s="27">
        <v>2</v>
      </c>
      <c r="BN567" s="28">
        <f t="shared" si="200"/>
        <v>600</v>
      </c>
      <c r="BO567" s="29">
        <f t="shared" si="201"/>
        <v>16</v>
      </c>
      <c r="BP567" s="30">
        <f t="shared" si="202"/>
        <v>4800</v>
      </c>
      <c r="BQ567" s="31">
        <f t="shared" si="203"/>
        <v>600</v>
      </c>
      <c r="BR567" s="32">
        <f t="shared" si="204"/>
        <v>5.333333333333333</v>
      </c>
      <c r="BS567" s="33">
        <f t="shared" si="205"/>
        <v>5</v>
      </c>
      <c r="BT567" s="34">
        <f t="shared" si="206"/>
        <v>0</v>
      </c>
      <c r="BU567" s="35">
        <v>3</v>
      </c>
      <c r="BV567" s="35">
        <v>13</v>
      </c>
      <c r="BW567" s="35">
        <v>0</v>
      </c>
      <c r="BX567" s="35">
        <v>5</v>
      </c>
      <c r="BY567" s="35">
        <v>5</v>
      </c>
      <c r="BZ567" s="35">
        <v>6</v>
      </c>
      <c r="CA567" s="36">
        <v>937</v>
      </c>
    </row>
    <row r="568" spans="1:79" ht="15" customHeight="1">
      <c r="A568" s="47" t="s">
        <v>35</v>
      </c>
      <c r="B568" s="47" t="s">
        <v>1125</v>
      </c>
      <c r="C568" s="48" t="s">
        <v>111</v>
      </c>
      <c r="D568" s="49" t="s">
        <v>1522</v>
      </c>
      <c r="E568" s="50">
        <f>VLOOKUP(I568,vendors!D:L,8,FALSE)</f>
        <v>280</v>
      </c>
      <c r="F568" s="50" t="str">
        <f>VLOOKUP(I568,vendors!D:L,9,FALSE)</f>
        <v>เซี่ยงไฮ้</v>
      </c>
      <c r="G568" s="49" t="s">
        <v>224</v>
      </c>
      <c r="H568" s="49" t="s">
        <v>1523</v>
      </c>
      <c r="I568" s="49">
        <v>520088</v>
      </c>
      <c r="J568" s="49"/>
      <c r="K568" s="47" t="s">
        <v>1129</v>
      </c>
      <c r="L568" s="51" t="s">
        <v>1524</v>
      </c>
      <c r="M568" s="22">
        <f>VLOOKUP(I568,data!$A:$Y,2,FALSE)</f>
        <v>2</v>
      </c>
      <c r="N568" s="22">
        <f>VLOOKUP(I568,data!$A:$Y,4,FALSE)</f>
        <v>1</v>
      </c>
      <c r="O568" s="22">
        <f>VLOOKUP(I568,data!$A:$Y,6,FALSE)</f>
        <v>0</v>
      </c>
      <c r="P568" s="22">
        <f>VLOOKUP(I568,data!$A:$Y,8,FALSE)</f>
        <v>1</v>
      </c>
      <c r="Q568" s="22">
        <f>VLOOKUP(I568,data!$A:$Y,10,FALSE)</f>
        <v>1</v>
      </c>
      <c r="R568" s="22">
        <f>VLOOKUP(I568,data!$A:$Y,12,FALSE)</f>
        <v>2</v>
      </c>
      <c r="S568" s="22">
        <f>VLOOKUP(I568,data!$A:$Y,14,FALSE)</f>
        <v>0</v>
      </c>
      <c r="T568" s="22">
        <f>VLOOKUP(I568,data!$A:$Y,16,FALSE)</f>
        <v>0</v>
      </c>
      <c r="U568" s="22">
        <f>VLOOKUP(I568,data!$A:$Y,18,FALSE)</f>
        <v>1</v>
      </c>
      <c r="V568" s="23">
        <f>VLOOKUP(I568,data!$A:$Y,20,FALSE)</f>
        <v>0</v>
      </c>
      <c r="W568" s="22">
        <f>VLOOKUP(I568,data!$A:$Y,22,FALSE)</f>
        <v>0</v>
      </c>
      <c r="X568" s="22">
        <f>VLOOKUP(I568,data!$A:$Y,24,FALSE)</f>
        <v>0</v>
      </c>
      <c r="Y568" s="24">
        <f t="shared" si="184"/>
        <v>8</v>
      </c>
      <c r="Z568" s="22">
        <f>VLOOKUP(I568,data!$A:$Y,3,FALSE)</f>
        <v>0</v>
      </c>
      <c r="AA568" s="25"/>
      <c r="AB568" s="22">
        <f>VLOOKUP(I568,data!$A:$Y,5,FALSE)</f>
        <v>0</v>
      </c>
      <c r="AC568" s="25"/>
      <c r="AD568" s="22">
        <f>VLOOKUP(I568,data!$A:$Y,7,FALSE)</f>
        <v>0</v>
      </c>
      <c r="AE568" s="25"/>
      <c r="AF568" s="22">
        <f>VLOOKUP(I568,data!$A:$Y,9,FALSE)</f>
        <v>0</v>
      </c>
      <c r="AG568" s="25"/>
      <c r="AH568" s="22">
        <f>VLOOKUP(I568,data!$A:$Y,11,FALSE)</f>
        <v>0</v>
      </c>
      <c r="AI568" s="25"/>
      <c r="AJ568" s="22">
        <f>VLOOKUP(I568,data!$A:$Y,13,FALSE)</f>
        <v>0</v>
      </c>
      <c r="AK568" s="25"/>
      <c r="AL568" s="22">
        <f>VLOOKUP(I568,data!$A:$Y,15,FALSE)</f>
        <v>0</v>
      </c>
      <c r="AM568" s="25"/>
      <c r="AN568" s="22">
        <f>VLOOKUP(I568,data!$A:$Y,17,FALSE)</f>
        <v>0</v>
      </c>
      <c r="AO568" s="25"/>
      <c r="AP568" s="22">
        <f>VLOOKUP(I568,data!$A:$Y,19,FALSE)</f>
        <v>0</v>
      </c>
      <c r="AQ568" s="25"/>
      <c r="AR568" s="22">
        <f>VLOOKUP(I568,data!$A:$Y,21,FALSE)</f>
        <v>0</v>
      </c>
      <c r="AS568" s="25"/>
      <c r="AT568" s="22">
        <f>VLOOKUP(I568,data!$A:$Y,23,FALSE)</f>
        <v>0</v>
      </c>
      <c r="AU568" s="25"/>
      <c r="AV568" s="22">
        <f>VLOOKUP(I568,data!$A:$Y,25,FALSE)</f>
        <v>0</v>
      </c>
      <c r="AW568" s="26">
        <f t="shared" si="185"/>
        <v>0</v>
      </c>
      <c r="AX568" s="26">
        <f t="shared" si="186"/>
        <v>0</v>
      </c>
      <c r="AY568" s="22">
        <f t="shared" si="187"/>
        <v>0</v>
      </c>
      <c r="AZ568" s="22">
        <f t="shared" si="188"/>
        <v>0</v>
      </c>
      <c r="BA568" s="22">
        <f t="shared" si="189"/>
        <v>0</v>
      </c>
      <c r="BB568" s="22">
        <f t="shared" si="190"/>
        <v>0</v>
      </c>
      <c r="BC568" s="22">
        <f t="shared" si="191"/>
        <v>0</v>
      </c>
      <c r="BD568" s="22">
        <f t="shared" si="192"/>
        <v>0</v>
      </c>
      <c r="BE568" s="22">
        <f t="shared" si="193"/>
        <v>0</v>
      </c>
      <c r="BF568" s="22">
        <f t="shared" si="194"/>
        <v>0</v>
      </c>
      <c r="BG568" s="22">
        <f t="shared" si="195"/>
        <v>0</v>
      </c>
      <c r="BH568" s="22">
        <f t="shared" si="196"/>
        <v>0</v>
      </c>
      <c r="BI568" s="22">
        <f t="shared" si="197"/>
        <v>0</v>
      </c>
      <c r="BJ568" s="22"/>
      <c r="BK568" s="26">
        <f t="shared" si="198"/>
        <v>0</v>
      </c>
      <c r="BL568" s="26" t="str">
        <f t="shared" si="199"/>
        <v>N</v>
      </c>
      <c r="BM568" s="27">
        <v>0</v>
      </c>
      <c r="BN568" s="28">
        <f t="shared" si="200"/>
        <v>0</v>
      </c>
      <c r="BO568" s="29">
        <f t="shared" si="201"/>
        <v>1</v>
      </c>
      <c r="BP568" s="30">
        <f t="shared" si="202"/>
        <v>280</v>
      </c>
      <c r="BQ568" s="31">
        <f t="shared" si="203"/>
        <v>0</v>
      </c>
      <c r="BR568" s="32">
        <f t="shared" si="204"/>
        <v>0.16666666666666666</v>
      </c>
      <c r="BS568" s="33">
        <f t="shared" si="205"/>
        <v>0</v>
      </c>
      <c r="BT568" s="34">
        <f t="shared" si="206"/>
        <v>0</v>
      </c>
      <c r="BU568" s="35">
        <v>1</v>
      </c>
      <c r="BV568" s="35">
        <v>0</v>
      </c>
      <c r="BW568" s="35">
        <v>0</v>
      </c>
      <c r="BX568" s="35">
        <v>0</v>
      </c>
      <c r="BY568" s="35">
        <v>0</v>
      </c>
      <c r="BZ568" s="35">
        <v>0</v>
      </c>
      <c r="CA568" s="36">
        <v>938</v>
      </c>
    </row>
    <row r="569" spans="1:79" ht="15" customHeight="1">
      <c r="A569" s="47" t="s">
        <v>35</v>
      </c>
      <c r="B569" s="47" t="s">
        <v>1125</v>
      </c>
      <c r="C569" s="48" t="s">
        <v>111</v>
      </c>
      <c r="D569" s="49" t="s">
        <v>1525</v>
      </c>
      <c r="E569" s="50">
        <f>VLOOKUP(I569,vendors!D:L,8,FALSE)</f>
        <v>434</v>
      </c>
      <c r="F569" s="50" t="str">
        <f>VLOOKUP(I569,vendors!D:L,9,FALSE)</f>
        <v>DKSH/dentspy</v>
      </c>
      <c r="G569" s="49" t="s">
        <v>224</v>
      </c>
      <c r="H569" s="49" t="s">
        <v>1526</v>
      </c>
      <c r="I569" s="49">
        <v>520014</v>
      </c>
      <c r="J569" s="49"/>
      <c r="K569" s="47" t="s">
        <v>1129</v>
      </c>
      <c r="L569" s="51" t="s">
        <v>1527</v>
      </c>
      <c r="M569" s="22">
        <f>VLOOKUP(I569,data!$A:$Y,2,FALSE)</f>
        <v>0</v>
      </c>
      <c r="N569" s="22">
        <f>VLOOKUP(I569,data!$A:$Y,4,FALSE)</f>
        <v>0</v>
      </c>
      <c r="O569" s="22">
        <f>VLOOKUP(I569,data!$A:$Y,6,FALSE)</f>
        <v>0</v>
      </c>
      <c r="P569" s="22">
        <f>VLOOKUP(I569,data!$A:$Y,8,FALSE)</f>
        <v>0</v>
      </c>
      <c r="Q569" s="22">
        <f>VLOOKUP(I569,data!$A:$Y,10,FALSE)</f>
        <v>0</v>
      </c>
      <c r="R569" s="22">
        <f>VLOOKUP(I569,data!$A:$Y,12,FALSE)</f>
        <v>0</v>
      </c>
      <c r="S569" s="22">
        <f>VLOOKUP(I569,data!$A:$Y,14,FALSE)</f>
        <v>2</v>
      </c>
      <c r="T569" s="22">
        <f>VLOOKUP(I569,data!$A:$Y,16,FALSE)</f>
        <v>0</v>
      </c>
      <c r="U569" s="22">
        <f>VLOOKUP(I569,data!$A:$Y,18,FALSE)</f>
        <v>2</v>
      </c>
      <c r="V569" s="23">
        <f>VLOOKUP(I569,data!$A:$Y,20,FALSE)</f>
        <v>0</v>
      </c>
      <c r="W569" s="22">
        <f>VLOOKUP(I569,data!$A:$Y,22,FALSE)</f>
        <v>0</v>
      </c>
      <c r="X569" s="22">
        <f>VLOOKUP(I569,data!$A:$Y,24,FALSE)</f>
        <v>0</v>
      </c>
      <c r="Y569" s="24">
        <f t="shared" si="184"/>
        <v>4</v>
      </c>
      <c r="Z569" s="22">
        <f>VLOOKUP(I569,data!$A:$Y,3,FALSE)</f>
        <v>0</v>
      </c>
      <c r="AA569" s="25"/>
      <c r="AB569" s="22">
        <f>VLOOKUP(I569,data!$A:$Y,5,FALSE)</f>
        <v>0</v>
      </c>
      <c r="AC569" s="25"/>
      <c r="AD569" s="22">
        <f>VLOOKUP(I569,data!$A:$Y,7,FALSE)</f>
        <v>0</v>
      </c>
      <c r="AE569" s="25"/>
      <c r="AF569" s="22">
        <f>VLOOKUP(I569,data!$A:$Y,9,FALSE)</f>
        <v>0</v>
      </c>
      <c r="AG569" s="25"/>
      <c r="AH569" s="22">
        <f>VLOOKUP(I569,data!$A:$Y,11,FALSE)</f>
        <v>0</v>
      </c>
      <c r="AI569" s="25"/>
      <c r="AJ569" s="22">
        <f>VLOOKUP(I569,data!$A:$Y,13,FALSE)</f>
        <v>0</v>
      </c>
      <c r="AK569" s="25"/>
      <c r="AL569" s="22">
        <f>VLOOKUP(I569,data!$A:$Y,15,FALSE)</f>
        <v>0</v>
      </c>
      <c r="AM569" s="25"/>
      <c r="AN569" s="22">
        <f>VLOOKUP(I569,data!$A:$Y,17,FALSE)</f>
        <v>0</v>
      </c>
      <c r="AO569" s="25"/>
      <c r="AP569" s="22">
        <f>VLOOKUP(I569,data!$A:$Y,19,FALSE)</f>
        <v>0</v>
      </c>
      <c r="AQ569" s="25"/>
      <c r="AR569" s="22">
        <f>VLOOKUP(I569,data!$A:$Y,21,FALSE)</f>
        <v>0</v>
      </c>
      <c r="AS569" s="25"/>
      <c r="AT569" s="22">
        <f>VLOOKUP(I569,data!$A:$Y,23,FALSE)</f>
        <v>0</v>
      </c>
      <c r="AU569" s="25"/>
      <c r="AV569" s="22">
        <f>VLOOKUP(I569,data!$A:$Y,25,FALSE)</f>
        <v>0</v>
      </c>
      <c r="AW569" s="26">
        <f t="shared" si="185"/>
        <v>0</v>
      </c>
      <c r="AX569" s="26">
        <f t="shared" si="186"/>
        <v>0</v>
      </c>
      <c r="AY569" s="22">
        <f t="shared" si="187"/>
        <v>0</v>
      </c>
      <c r="AZ569" s="22">
        <f t="shared" si="188"/>
        <v>0</v>
      </c>
      <c r="BA569" s="22">
        <f t="shared" si="189"/>
        <v>0</v>
      </c>
      <c r="BB569" s="22">
        <f t="shared" si="190"/>
        <v>0</v>
      </c>
      <c r="BC569" s="22">
        <f t="shared" si="191"/>
        <v>0</v>
      </c>
      <c r="BD569" s="22">
        <f t="shared" si="192"/>
        <v>0</v>
      </c>
      <c r="BE569" s="22">
        <f t="shared" si="193"/>
        <v>0</v>
      </c>
      <c r="BF569" s="22">
        <f t="shared" si="194"/>
        <v>0</v>
      </c>
      <c r="BG569" s="22">
        <f t="shared" si="195"/>
        <v>0</v>
      </c>
      <c r="BH569" s="22">
        <f t="shared" si="196"/>
        <v>0</v>
      </c>
      <c r="BI569" s="22">
        <f t="shared" si="197"/>
        <v>0</v>
      </c>
      <c r="BJ569" s="22"/>
      <c r="BK569" s="26">
        <f t="shared" si="198"/>
        <v>0</v>
      </c>
      <c r="BL569" s="26" t="str">
        <f t="shared" si="199"/>
        <v>N</v>
      </c>
      <c r="BM569" s="27">
        <v>0</v>
      </c>
      <c r="BN569" s="28">
        <f t="shared" si="200"/>
        <v>0</v>
      </c>
      <c r="BO569" s="29">
        <f t="shared" si="201"/>
        <v>0</v>
      </c>
      <c r="BP569" s="30">
        <f t="shared" si="202"/>
        <v>0</v>
      </c>
      <c r="BQ569" s="31">
        <f t="shared" si="203"/>
        <v>0</v>
      </c>
      <c r="BR569" s="32">
        <f t="shared" si="204"/>
        <v>0</v>
      </c>
      <c r="BS569" s="33">
        <f t="shared" si="205"/>
        <v>0</v>
      </c>
      <c r="BT569" s="34">
        <f t="shared" si="206"/>
        <v>0</v>
      </c>
      <c r="BU569" s="35">
        <v>0</v>
      </c>
      <c r="BV569" s="35">
        <v>0</v>
      </c>
      <c r="BW569" s="35">
        <v>0</v>
      </c>
      <c r="BX569" s="35">
        <v>0</v>
      </c>
      <c r="BY569" s="35">
        <v>0</v>
      </c>
      <c r="BZ569" s="35">
        <v>0</v>
      </c>
      <c r="CA569" s="36">
        <v>944</v>
      </c>
    </row>
    <row r="570" spans="1:79" ht="15" customHeight="1">
      <c r="A570" s="47" t="s">
        <v>35</v>
      </c>
      <c r="B570" s="47" t="s">
        <v>1125</v>
      </c>
      <c r="C570" s="48" t="s">
        <v>111</v>
      </c>
      <c r="D570" s="49" t="s">
        <v>1528</v>
      </c>
      <c r="E570" s="50">
        <f>VLOOKUP(I570,vendors!D:L,8,FALSE)</f>
        <v>434</v>
      </c>
      <c r="F570" s="50" t="str">
        <f>VLOOKUP(I570,vendors!D:L,9,FALSE)</f>
        <v>DKSH/dentspy</v>
      </c>
      <c r="G570" s="49" t="s">
        <v>224</v>
      </c>
      <c r="H570" s="49" t="s">
        <v>1529</v>
      </c>
      <c r="I570" s="49">
        <v>520015</v>
      </c>
      <c r="J570" s="49"/>
      <c r="K570" s="47" t="s">
        <v>1129</v>
      </c>
      <c r="L570" s="51" t="s">
        <v>1527</v>
      </c>
      <c r="M570" s="22">
        <f>VLOOKUP(I570,data!$A:$Y,2,FALSE)</f>
        <v>0</v>
      </c>
      <c r="N570" s="22">
        <f>VLOOKUP(I570,data!$A:$Y,4,FALSE)</f>
        <v>0</v>
      </c>
      <c r="O570" s="22">
        <f>VLOOKUP(I570,data!$A:$Y,6,FALSE)</f>
        <v>0</v>
      </c>
      <c r="P570" s="22">
        <f>VLOOKUP(I570,data!$A:$Y,8,FALSE)</f>
        <v>0</v>
      </c>
      <c r="Q570" s="22">
        <f>VLOOKUP(I570,data!$A:$Y,10,FALSE)</f>
        <v>0</v>
      </c>
      <c r="R570" s="22">
        <f>VLOOKUP(I570,data!$A:$Y,12,FALSE)</f>
        <v>0</v>
      </c>
      <c r="S570" s="22">
        <f>VLOOKUP(I570,data!$A:$Y,14,FALSE)</f>
        <v>2</v>
      </c>
      <c r="T570" s="22">
        <f>VLOOKUP(I570,data!$A:$Y,16,FALSE)</f>
        <v>0</v>
      </c>
      <c r="U570" s="22">
        <f>VLOOKUP(I570,data!$A:$Y,18,FALSE)</f>
        <v>2</v>
      </c>
      <c r="V570" s="23">
        <f>VLOOKUP(I570,data!$A:$Y,20,FALSE)</f>
        <v>0</v>
      </c>
      <c r="W570" s="22">
        <f>VLOOKUP(I570,data!$A:$Y,22,FALSE)</f>
        <v>0</v>
      </c>
      <c r="X570" s="22">
        <f>VLOOKUP(I570,data!$A:$Y,24,FALSE)</f>
        <v>0</v>
      </c>
      <c r="Y570" s="24">
        <f t="shared" si="184"/>
        <v>4</v>
      </c>
      <c r="Z570" s="22">
        <f>VLOOKUP(I570,data!$A:$Y,3,FALSE)</f>
        <v>0</v>
      </c>
      <c r="AA570" s="25"/>
      <c r="AB570" s="22">
        <f>VLOOKUP(I570,data!$A:$Y,5,FALSE)</f>
        <v>0</v>
      </c>
      <c r="AC570" s="25"/>
      <c r="AD570" s="22">
        <f>VLOOKUP(I570,data!$A:$Y,7,FALSE)</f>
        <v>0</v>
      </c>
      <c r="AE570" s="25"/>
      <c r="AF570" s="22">
        <f>VLOOKUP(I570,data!$A:$Y,9,FALSE)</f>
        <v>0</v>
      </c>
      <c r="AG570" s="25"/>
      <c r="AH570" s="22">
        <f>VLOOKUP(I570,data!$A:$Y,11,FALSE)</f>
        <v>0</v>
      </c>
      <c r="AI570" s="25"/>
      <c r="AJ570" s="22">
        <f>VLOOKUP(I570,data!$A:$Y,13,FALSE)</f>
        <v>0</v>
      </c>
      <c r="AK570" s="25"/>
      <c r="AL570" s="22">
        <f>VLOOKUP(I570,data!$A:$Y,15,FALSE)</f>
        <v>0</v>
      </c>
      <c r="AM570" s="25"/>
      <c r="AN570" s="22">
        <f>VLOOKUP(I570,data!$A:$Y,17,FALSE)</f>
        <v>0</v>
      </c>
      <c r="AO570" s="25"/>
      <c r="AP570" s="22">
        <f>VLOOKUP(I570,data!$A:$Y,19,FALSE)</f>
        <v>0</v>
      </c>
      <c r="AQ570" s="25"/>
      <c r="AR570" s="22">
        <f>VLOOKUP(I570,data!$A:$Y,21,FALSE)</f>
        <v>0</v>
      </c>
      <c r="AS570" s="25"/>
      <c r="AT570" s="22">
        <f>VLOOKUP(I570,data!$A:$Y,23,FALSE)</f>
        <v>0</v>
      </c>
      <c r="AU570" s="25"/>
      <c r="AV570" s="22">
        <f>VLOOKUP(I570,data!$A:$Y,25,FALSE)</f>
        <v>0</v>
      </c>
      <c r="AW570" s="26">
        <f t="shared" si="185"/>
        <v>0</v>
      </c>
      <c r="AX570" s="26">
        <f t="shared" si="186"/>
        <v>0</v>
      </c>
      <c r="AY570" s="22">
        <f t="shared" si="187"/>
        <v>0</v>
      </c>
      <c r="AZ570" s="22">
        <f t="shared" si="188"/>
        <v>0</v>
      </c>
      <c r="BA570" s="22">
        <f t="shared" si="189"/>
        <v>0</v>
      </c>
      <c r="BB570" s="22">
        <f t="shared" si="190"/>
        <v>0</v>
      </c>
      <c r="BC570" s="22">
        <f t="shared" si="191"/>
        <v>0</v>
      </c>
      <c r="BD570" s="22">
        <f t="shared" si="192"/>
        <v>0</v>
      </c>
      <c r="BE570" s="22">
        <f t="shared" si="193"/>
        <v>0</v>
      </c>
      <c r="BF570" s="22">
        <f t="shared" si="194"/>
        <v>0</v>
      </c>
      <c r="BG570" s="22">
        <f t="shared" si="195"/>
        <v>0</v>
      </c>
      <c r="BH570" s="22">
        <f t="shared" si="196"/>
        <v>0</v>
      </c>
      <c r="BI570" s="22">
        <f t="shared" si="197"/>
        <v>0</v>
      </c>
      <c r="BJ570" s="22"/>
      <c r="BK570" s="26">
        <f t="shared" si="198"/>
        <v>0</v>
      </c>
      <c r="BL570" s="26" t="str">
        <f t="shared" si="199"/>
        <v>N</v>
      </c>
      <c r="BM570" s="27">
        <v>0</v>
      </c>
      <c r="BN570" s="28">
        <f t="shared" si="200"/>
        <v>0</v>
      </c>
      <c r="BO570" s="29">
        <f t="shared" si="201"/>
        <v>0</v>
      </c>
      <c r="BP570" s="30">
        <f t="shared" si="202"/>
        <v>0</v>
      </c>
      <c r="BQ570" s="31">
        <f t="shared" si="203"/>
        <v>0</v>
      </c>
      <c r="BR570" s="32">
        <f t="shared" si="204"/>
        <v>0</v>
      </c>
      <c r="BS570" s="33">
        <f t="shared" si="205"/>
        <v>0</v>
      </c>
      <c r="BT570" s="34">
        <f t="shared" si="206"/>
        <v>0</v>
      </c>
      <c r="BU570" s="35">
        <v>0</v>
      </c>
      <c r="BV570" s="35">
        <v>0</v>
      </c>
      <c r="BW570" s="35">
        <v>0</v>
      </c>
      <c r="BX570" s="35">
        <v>0</v>
      </c>
      <c r="BY570" s="35">
        <v>0</v>
      </c>
      <c r="BZ570" s="35">
        <v>0</v>
      </c>
      <c r="CA570" s="36">
        <v>946</v>
      </c>
    </row>
    <row r="571" spans="1:79" ht="15" customHeight="1">
      <c r="A571" s="47" t="s">
        <v>35</v>
      </c>
      <c r="B571" s="47" t="s">
        <v>1125</v>
      </c>
      <c r="C571" s="48" t="s">
        <v>111</v>
      </c>
      <c r="D571" s="49" t="s">
        <v>1530</v>
      </c>
      <c r="E571" s="50">
        <f>VLOOKUP(I571,vendors!D:L,8,FALSE)</f>
        <v>290</v>
      </c>
      <c r="F571" s="50" t="str">
        <f>VLOOKUP(I571,vendors!D:L,9,FALSE)</f>
        <v>Dent Mate</v>
      </c>
      <c r="G571" s="49" t="s">
        <v>224</v>
      </c>
      <c r="H571" s="49" t="s">
        <v>1531</v>
      </c>
      <c r="I571" s="49">
        <v>520092</v>
      </c>
      <c r="J571" s="49"/>
      <c r="K571" s="47" t="s">
        <v>1129</v>
      </c>
      <c r="L571" s="51" t="s">
        <v>1514</v>
      </c>
      <c r="M571" s="22">
        <f>VLOOKUP(I571,data!$A:$Y,2,FALSE)</f>
        <v>0</v>
      </c>
      <c r="N571" s="22">
        <f>VLOOKUP(I571,data!$A:$Y,4,FALSE)</f>
        <v>0</v>
      </c>
      <c r="O571" s="22">
        <f>VLOOKUP(I571,data!$A:$Y,6,FALSE)</f>
        <v>0</v>
      </c>
      <c r="P571" s="22">
        <f>VLOOKUP(I571,data!$A:$Y,8,FALSE)</f>
        <v>0</v>
      </c>
      <c r="Q571" s="22">
        <f>VLOOKUP(I571,data!$A:$Y,10,FALSE)</f>
        <v>0</v>
      </c>
      <c r="R571" s="22">
        <f>VLOOKUP(I571,data!$A:$Y,12,FALSE)</f>
        <v>0</v>
      </c>
      <c r="S571" s="22">
        <f>VLOOKUP(I571,data!$A:$Y,14,FALSE)</f>
        <v>0</v>
      </c>
      <c r="T571" s="22">
        <f>VLOOKUP(I571,data!$A:$Y,16,FALSE)</f>
        <v>0</v>
      </c>
      <c r="U571" s="22">
        <f>VLOOKUP(I571,data!$A:$Y,18,FALSE)</f>
        <v>1</v>
      </c>
      <c r="V571" s="23">
        <f>VLOOKUP(I571,data!$A:$Y,20,FALSE)</f>
        <v>0</v>
      </c>
      <c r="W571" s="22">
        <f>VLOOKUP(I571,data!$A:$Y,22,FALSE)</f>
        <v>0</v>
      </c>
      <c r="X571" s="22">
        <f>VLOOKUP(I571,data!$A:$Y,24,FALSE)</f>
        <v>0</v>
      </c>
      <c r="Y571" s="24">
        <f t="shared" si="184"/>
        <v>1</v>
      </c>
      <c r="Z571" s="22">
        <f>VLOOKUP(I571,data!$A:$Y,3,FALSE)</f>
        <v>0</v>
      </c>
      <c r="AA571" s="25"/>
      <c r="AB571" s="22">
        <f>VLOOKUP(I571,data!$A:$Y,5,FALSE)</f>
        <v>0</v>
      </c>
      <c r="AC571" s="25"/>
      <c r="AD571" s="22">
        <f>VLOOKUP(I571,data!$A:$Y,7,FALSE)</f>
        <v>0</v>
      </c>
      <c r="AE571" s="25"/>
      <c r="AF571" s="22">
        <f>VLOOKUP(I571,data!$A:$Y,9,FALSE)</f>
        <v>0</v>
      </c>
      <c r="AG571" s="25"/>
      <c r="AH571" s="22">
        <f>VLOOKUP(I571,data!$A:$Y,11,FALSE)</f>
        <v>0</v>
      </c>
      <c r="AI571" s="25"/>
      <c r="AJ571" s="22">
        <f>VLOOKUP(I571,data!$A:$Y,13,FALSE)</f>
        <v>0</v>
      </c>
      <c r="AK571" s="25"/>
      <c r="AL571" s="22">
        <f>VLOOKUP(I571,data!$A:$Y,15,FALSE)</f>
        <v>0</v>
      </c>
      <c r="AM571" s="25"/>
      <c r="AN571" s="22">
        <f>VLOOKUP(I571,data!$A:$Y,17,FALSE)</f>
        <v>0</v>
      </c>
      <c r="AO571" s="25"/>
      <c r="AP571" s="22">
        <f>VLOOKUP(I571,data!$A:$Y,19,FALSE)</f>
        <v>0</v>
      </c>
      <c r="AQ571" s="25"/>
      <c r="AR571" s="22">
        <f>VLOOKUP(I571,data!$A:$Y,21,FALSE)</f>
        <v>0</v>
      </c>
      <c r="AS571" s="25"/>
      <c r="AT571" s="22">
        <f>VLOOKUP(I571,data!$A:$Y,23,FALSE)</f>
        <v>0</v>
      </c>
      <c r="AU571" s="25"/>
      <c r="AV571" s="22">
        <f>VLOOKUP(I571,data!$A:$Y,25,FALSE)</f>
        <v>0</v>
      </c>
      <c r="AW571" s="26">
        <f t="shared" si="185"/>
        <v>0</v>
      </c>
      <c r="AX571" s="26">
        <f t="shared" si="186"/>
        <v>0</v>
      </c>
      <c r="AY571" s="22">
        <f t="shared" si="187"/>
        <v>0</v>
      </c>
      <c r="AZ571" s="22">
        <f t="shared" si="188"/>
        <v>0</v>
      </c>
      <c r="BA571" s="22">
        <f t="shared" si="189"/>
        <v>0</v>
      </c>
      <c r="BB571" s="22">
        <f t="shared" si="190"/>
        <v>0</v>
      </c>
      <c r="BC571" s="22">
        <f t="shared" si="191"/>
        <v>0</v>
      </c>
      <c r="BD571" s="22">
        <f t="shared" si="192"/>
        <v>0</v>
      </c>
      <c r="BE571" s="22">
        <f t="shared" si="193"/>
        <v>0</v>
      </c>
      <c r="BF571" s="22">
        <f t="shared" si="194"/>
        <v>0</v>
      </c>
      <c r="BG571" s="22">
        <f t="shared" si="195"/>
        <v>0</v>
      </c>
      <c r="BH571" s="22">
        <f t="shared" si="196"/>
        <v>0</v>
      </c>
      <c r="BI571" s="22">
        <f t="shared" si="197"/>
        <v>0</v>
      </c>
      <c r="BJ571" s="22"/>
      <c r="BK571" s="26">
        <f t="shared" si="198"/>
        <v>0</v>
      </c>
      <c r="BL571" s="26" t="str">
        <f t="shared" si="199"/>
        <v>N</v>
      </c>
      <c r="BM571" s="27">
        <v>0</v>
      </c>
      <c r="BN571" s="28">
        <f t="shared" si="200"/>
        <v>0</v>
      </c>
      <c r="BO571" s="29">
        <f t="shared" si="201"/>
        <v>0</v>
      </c>
      <c r="BP571" s="30">
        <f t="shared" si="202"/>
        <v>0</v>
      </c>
      <c r="BQ571" s="31">
        <f t="shared" si="203"/>
        <v>0</v>
      </c>
      <c r="BR571" s="32">
        <f t="shared" si="204"/>
        <v>0</v>
      </c>
      <c r="BS571" s="33">
        <f t="shared" si="205"/>
        <v>0</v>
      </c>
      <c r="BT571" s="34">
        <f t="shared" si="206"/>
        <v>0</v>
      </c>
      <c r="BU571" s="35">
        <v>0</v>
      </c>
      <c r="BV571" s="35">
        <v>0</v>
      </c>
      <c r="BW571" s="35">
        <v>0</v>
      </c>
      <c r="BX571" s="35">
        <v>0</v>
      </c>
      <c r="BY571" s="35">
        <v>0</v>
      </c>
      <c r="BZ571" s="35">
        <v>0</v>
      </c>
      <c r="CA571" s="36">
        <v>947</v>
      </c>
    </row>
    <row r="572" spans="1:79" ht="15" customHeight="1">
      <c r="A572" s="47" t="s">
        <v>35</v>
      </c>
      <c r="B572" s="47" t="s">
        <v>1125</v>
      </c>
      <c r="C572" s="48" t="s">
        <v>111</v>
      </c>
      <c r="D572" s="49" t="s">
        <v>1532</v>
      </c>
      <c r="E572" s="50">
        <f>VLOOKUP(I572,vendors!D:L,8,FALSE)</f>
        <v>340</v>
      </c>
      <c r="F572" s="50" t="str">
        <f>VLOOKUP(I572,vendors!D:L,9,FALSE)</f>
        <v>Dent Mate</v>
      </c>
      <c r="G572" s="49" t="s">
        <v>224</v>
      </c>
      <c r="H572" s="49" t="s">
        <v>1533</v>
      </c>
      <c r="I572" s="49">
        <v>520096</v>
      </c>
      <c r="J572" s="49"/>
      <c r="K572" s="47" t="s">
        <v>1129</v>
      </c>
      <c r="L572" s="51" t="s">
        <v>1514</v>
      </c>
      <c r="M572" s="22">
        <f>VLOOKUP(I572,data!$A:$Y,2,FALSE)</f>
        <v>0</v>
      </c>
      <c r="N572" s="22">
        <f>VLOOKUP(I572,data!$A:$Y,4,FALSE)</f>
        <v>0</v>
      </c>
      <c r="O572" s="22">
        <f>VLOOKUP(I572,data!$A:$Y,6,FALSE)</f>
        <v>0</v>
      </c>
      <c r="P572" s="22">
        <f>VLOOKUP(I572,data!$A:$Y,8,FALSE)</f>
        <v>0</v>
      </c>
      <c r="Q572" s="22">
        <f>VLOOKUP(I572,data!$A:$Y,10,FALSE)</f>
        <v>0</v>
      </c>
      <c r="R572" s="22">
        <f>VLOOKUP(I572,data!$A:$Y,12,FALSE)</f>
        <v>0</v>
      </c>
      <c r="S572" s="22">
        <f>VLOOKUP(I572,data!$A:$Y,14,FALSE)</f>
        <v>3</v>
      </c>
      <c r="T572" s="22">
        <f>VLOOKUP(I572,data!$A:$Y,16,FALSE)</f>
        <v>0</v>
      </c>
      <c r="U572" s="22">
        <f>VLOOKUP(I572,data!$A:$Y,18,FALSE)</f>
        <v>1</v>
      </c>
      <c r="V572" s="23">
        <f>VLOOKUP(I572,data!$A:$Y,20,FALSE)</f>
        <v>0</v>
      </c>
      <c r="W572" s="22">
        <f>VLOOKUP(I572,data!$A:$Y,22,FALSE)</f>
        <v>0</v>
      </c>
      <c r="X572" s="22">
        <f>VLOOKUP(I572,data!$A:$Y,24,FALSE)</f>
        <v>0</v>
      </c>
      <c r="Y572" s="24">
        <f t="shared" si="184"/>
        <v>4</v>
      </c>
      <c r="Z572" s="22">
        <f>VLOOKUP(I572,data!$A:$Y,3,FALSE)</f>
        <v>0</v>
      </c>
      <c r="AA572" s="25"/>
      <c r="AB572" s="22">
        <f>VLOOKUP(I572,data!$A:$Y,5,FALSE)</f>
        <v>0</v>
      </c>
      <c r="AC572" s="25"/>
      <c r="AD572" s="22">
        <f>VLOOKUP(I572,data!$A:$Y,7,FALSE)</f>
        <v>0</v>
      </c>
      <c r="AE572" s="25"/>
      <c r="AF572" s="22">
        <f>VLOOKUP(I572,data!$A:$Y,9,FALSE)</f>
        <v>0</v>
      </c>
      <c r="AG572" s="25"/>
      <c r="AH572" s="22">
        <f>VLOOKUP(I572,data!$A:$Y,11,FALSE)</f>
        <v>0</v>
      </c>
      <c r="AI572" s="25"/>
      <c r="AJ572" s="22">
        <f>VLOOKUP(I572,data!$A:$Y,13,FALSE)</f>
        <v>0</v>
      </c>
      <c r="AK572" s="25"/>
      <c r="AL572" s="22">
        <f>VLOOKUP(I572,data!$A:$Y,15,FALSE)</f>
        <v>0</v>
      </c>
      <c r="AM572" s="25"/>
      <c r="AN572" s="22">
        <f>VLOOKUP(I572,data!$A:$Y,17,FALSE)</f>
        <v>0</v>
      </c>
      <c r="AO572" s="25"/>
      <c r="AP572" s="22">
        <f>VLOOKUP(I572,data!$A:$Y,19,FALSE)</f>
        <v>0</v>
      </c>
      <c r="AQ572" s="25"/>
      <c r="AR572" s="22">
        <f>VLOOKUP(I572,data!$A:$Y,21,FALSE)</f>
        <v>0</v>
      </c>
      <c r="AS572" s="25"/>
      <c r="AT572" s="22">
        <f>VLOOKUP(I572,data!$A:$Y,23,FALSE)</f>
        <v>0</v>
      </c>
      <c r="AU572" s="25"/>
      <c r="AV572" s="22">
        <f>VLOOKUP(I572,data!$A:$Y,25,FALSE)</f>
        <v>0</v>
      </c>
      <c r="AW572" s="26">
        <f t="shared" si="185"/>
        <v>0</v>
      </c>
      <c r="AX572" s="26">
        <f t="shared" si="186"/>
        <v>0</v>
      </c>
      <c r="AY572" s="22">
        <f t="shared" si="187"/>
        <v>0</v>
      </c>
      <c r="AZ572" s="22">
        <f t="shared" si="188"/>
        <v>0</v>
      </c>
      <c r="BA572" s="22">
        <f t="shared" si="189"/>
        <v>0</v>
      </c>
      <c r="BB572" s="22">
        <f t="shared" si="190"/>
        <v>0</v>
      </c>
      <c r="BC572" s="22">
        <f t="shared" si="191"/>
        <v>0</v>
      </c>
      <c r="BD572" s="22">
        <f t="shared" si="192"/>
        <v>0</v>
      </c>
      <c r="BE572" s="22">
        <f t="shared" si="193"/>
        <v>0</v>
      </c>
      <c r="BF572" s="22">
        <f t="shared" si="194"/>
        <v>0</v>
      </c>
      <c r="BG572" s="22">
        <f t="shared" si="195"/>
        <v>0</v>
      </c>
      <c r="BH572" s="22">
        <f t="shared" si="196"/>
        <v>0</v>
      </c>
      <c r="BI572" s="22">
        <f t="shared" si="197"/>
        <v>0</v>
      </c>
      <c r="BJ572" s="22"/>
      <c r="BK572" s="26">
        <f t="shared" si="198"/>
        <v>0</v>
      </c>
      <c r="BL572" s="26" t="str">
        <f t="shared" si="199"/>
        <v>N</v>
      </c>
      <c r="BM572" s="27">
        <v>0</v>
      </c>
      <c r="BN572" s="28">
        <f t="shared" si="200"/>
        <v>0</v>
      </c>
      <c r="BO572" s="29">
        <f t="shared" si="201"/>
        <v>3</v>
      </c>
      <c r="BP572" s="30">
        <f t="shared" si="202"/>
        <v>1020</v>
      </c>
      <c r="BQ572" s="31">
        <f t="shared" si="203"/>
        <v>0</v>
      </c>
      <c r="BR572" s="32">
        <f t="shared" si="204"/>
        <v>0.83333333333333337</v>
      </c>
      <c r="BS572" s="33">
        <f t="shared" si="205"/>
        <v>0</v>
      </c>
      <c r="BT572" s="34">
        <f t="shared" si="206"/>
        <v>0</v>
      </c>
      <c r="BU572" s="35">
        <v>0</v>
      </c>
      <c r="BV572" s="35">
        <v>5</v>
      </c>
      <c r="BW572" s="35">
        <v>0</v>
      </c>
      <c r="BX572" s="35">
        <v>0</v>
      </c>
      <c r="BY572" s="35">
        <v>0</v>
      </c>
      <c r="BZ572" s="35">
        <v>0</v>
      </c>
      <c r="CA572" s="36">
        <v>948</v>
      </c>
    </row>
    <row r="573" spans="1:79" ht="15" customHeight="1">
      <c r="A573" s="47" t="s">
        <v>35</v>
      </c>
      <c r="B573" s="47" t="s">
        <v>1125</v>
      </c>
      <c r="C573" s="48" t="s">
        <v>111</v>
      </c>
      <c r="D573" s="49" t="s">
        <v>1534</v>
      </c>
      <c r="E573" s="50">
        <f>VLOOKUP(I573,vendors!D:L,8,FALSE)</f>
        <v>290</v>
      </c>
      <c r="F573" s="50" t="str">
        <f>VLOOKUP(I573,vendors!D:L,9,FALSE)</f>
        <v>Dent Mate</v>
      </c>
      <c r="G573" s="49" t="s">
        <v>224</v>
      </c>
      <c r="H573" s="49" t="s">
        <v>1535</v>
      </c>
      <c r="I573" s="49">
        <v>520093</v>
      </c>
      <c r="J573" s="49"/>
      <c r="K573" s="47" t="s">
        <v>1129</v>
      </c>
      <c r="L573" s="51" t="s">
        <v>1514</v>
      </c>
      <c r="M573" s="22">
        <f>VLOOKUP(I573,data!$A:$Y,2,FALSE)</f>
        <v>0</v>
      </c>
      <c r="N573" s="22">
        <f>VLOOKUP(I573,data!$A:$Y,4,FALSE)</f>
        <v>0</v>
      </c>
      <c r="O573" s="22">
        <f>VLOOKUP(I573,data!$A:$Y,6,FALSE)</f>
        <v>0</v>
      </c>
      <c r="P573" s="22">
        <f>VLOOKUP(I573,data!$A:$Y,8,FALSE)</f>
        <v>0</v>
      </c>
      <c r="Q573" s="22">
        <f>VLOOKUP(I573,data!$A:$Y,10,FALSE)</f>
        <v>0</v>
      </c>
      <c r="R573" s="22">
        <f>VLOOKUP(I573,data!$A:$Y,12,FALSE)</f>
        <v>0</v>
      </c>
      <c r="S573" s="22">
        <f>VLOOKUP(I573,data!$A:$Y,14,FALSE)</f>
        <v>0</v>
      </c>
      <c r="T573" s="22">
        <f>VLOOKUP(I573,data!$A:$Y,16,FALSE)</f>
        <v>0</v>
      </c>
      <c r="U573" s="22">
        <f>VLOOKUP(I573,data!$A:$Y,18,FALSE)</f>
        <v>1</v>
      </c>
      <c r="V573" s="23">
        <f>VLOOKUP(I573,data!$A:$Y,20,FALSE)</f>
        <v>0</v>
      </c>
      <c r="W573" s="22">
        <f>VLOOKUP(I573,data!$A:$Y,22,FALSE)</f>
        <v>0</v>
      </c>
      <c r="X573" s="22">
        <f>VLOOKUP(I573,data!$A:$Y,24,FALSE)</f>
        <v>0</v>
      </c>
      <c r="Y573" s="24">
        <f t="shared" si="184"/>
        <v>1</v>
      </c>
      <c r="Z573" s="22">
        <f>VLOOKUP(I573,data!$A:$Y,3,FALSE)</f>
        <v>0</v>
      </c>
      <c r="AA573" s="25"/>
      <c r="AB573" s="22">
        <f>VLOOKUP(I573,data!$A:$Y,5,FALSE)</f>
        <v>0</v>
      </c>
      <c r="AC573" s="25"/>
      <c r="AD573" s="22">
        <f>VLOOKUP(I573,data!$A:$Y,7,FALSE)</f>
        <v>0</v>
      </c>
      <c r="AE573" s="25"/>
      <c r="AF573" s="22">
        <f>VLOOKUP(I573,data!$A:$Y,9,FALSE)</f>
        <v>0</v>
      </c>
      <c r="AG573" s="25"/>
      <c r="AH573" s="22">
        <f>VLOOKUP(I573,data!$A:$Y,11,FALSE)</f>
        <v>0</v>
      </c>
      <c r="AI573" s="25"/>
      <c r="AJ573" s="22">
        <f>VLOOKUP(I573,data!$A:$Y,13,FALSE)</f>
        <v>0</v>
      </c>
      <c r="AK573" s="25"/>
      <c r="AL573" s="22">
        <f>VLOOKUP(I573,data!$A:$Y,15,FALSE)</f>
        <v>0</v>
      </c>
      <c r="AM573" s="25"/>
      <c r="AN573" s="22">
        <f>VLOOKUP(I573,data!$A:$Y,17,FALSE)</f>
        <v>0</v>
      </c>
      <c r="AO573" s="25"/>
      <c r="AP573" s="22">
        <f>VLOOKUP(I573,data!$A:$Y,19,FALSE)</f>
        <v>0</v>
      </c>
      <c r="AQ573" s="25"/>
      <c r="AR573" s="22">
        <f>VLOOKUP(I573,data!$A:$Y,21,FALSE)</f>
        <v>0</v>
      </c>
      <c r="AS573" s="25"/>
      <c r="AT573" s="22">
        <f>VLOOKUP(I573,data!$A:$Y,23,FALSE)</f>
        <v>0</v>
      </c>
      <c r="AU573" s="25"/>
      <c r="AV573" s="22">
        <f>VLOOKUP(I573,data!$A:$Y,25,FALSE)</f>
        <v>0</v>
      </c>
      <c r="AW573" s="26">
        <f t="shared" si="185"/>
        <v>0</v>
      </c>
      <c r="AX573" s="26">
        <f t="shared" si="186"/>
        <v>0</v>
      </c>
      <c r="AY573" s="22">
        <f t="shared" si="187"/>
        <v>0</v>
      </c>
      <c r="AZ573" s="22">
        <f t="shared" si="188"/>
        <v>0</v>
      </c>
      <c r="BA573" s="22">
        <f t="shared" si="189"/>
        <v>0</v>
      </c>
      <c r="BB573" s="22">
        <f t="shared" si="190"/>
        <v>0</v>
      </c>
      <c r="BC573" s="22">
        <f t="shared" si="191"/>
        <v>0</v>
      </c>
      <c r="BD573" s="22">
        <f t="shared" si="192"/>
        <v>0</v>
      </c>
      <c r="BE573" s="22">
        <f t="shared" si="193"/>
        <v>0</v>
      </c>
      <c r="BF573" s="22">
        <f t="shared" si="194"/>
        <v>0</v>
      </c>
      <c r="BG573" s="22">
        <f t="shared" si="195"/>
        <v>0</v>
      </c>
      <c r="BH573" s="22">
        <f t="shared" si="196"/>
        <v>0</v>
      </c>
      <c r="BI573" s="22">
        <f t="shared" si="197"/>
        <v>0</v>
      </c>
      <c r="BJ573" s="22"/>
      <c r="BK573" s="26">
        <f t="shared" si="198"/>
        <v>0</v>
      </c>
      <c r="BL573" s="26" t="str">
        <f t="shared" si="199"/>
        <v>N</v>
      </c>
      <c r="BM573" s="27">
        <v>0</v>
      </c>
      <c r="BN573" s="28">
        <f t="shared" si="200"/>
        <v>0</v>
      </c>
      <c r="BO573" s="29">
        <f t="shared" si="201"/>
        <v>0</v>
      </c>
      <c r="BP573" s="30">
        <f t="shared" si="202"/>
        <v>0</v>
      </c>
      <c r="BQ573" s="31">
        <f t="shared" si="203"/>
        <v>0</v>
      </c>
      <c r="BR573" s="32">
        <f t="shared" si="204"/>
        <v>0</v>
      </c>
      <c r="BS573" s="33">
        <f t="shared" si="205"/>
        <v>0</v>
      </c>
      <c r="BT573" s="34">
        <f t="shared" si="206"/>
        <v>0</v>
      </c>
      <c r="BU573" s="35">
        <v>0</v>
      </c>
      <c r="BV573" s="35">
        <v>0</v>
      </c>
      <c r="BW573" s="35">
        <v>0</v>
      </c>
      <c r="BX573" s="35">
        <v>0</v>
      </c>
      <c r="BY573" s="35">
        <v>0</v>
      </c>
      <c r="BZ573" s="35">
        <v>0</v>
      </c>
      <c r="CA573" s="36">
        <v>950</v>
      </c>
    </row>
    <row r="574" spans="1:79" ht="15" customHeight="1">
      <c r="A574" s="47" t="s">
        <v>35</v>
      </c>
      <c r="B574" s="47" t="s">
        <v>1125</v>
      </c>
      <c r="C574" s="48" t="s">
        <v>111</v>
      </c>
      <c r="D574" s="49" t="s">
        <v>1536</v>
      </c>
      <c r="E574" s="50">
        <f>VLOOKUP(I574,vendors!D:L,8,FALSE)</f>
        <v>290</v>
      </c>
      <c r="F574" s="50" t="str">
        <f>VLOOKUP(I574,vendors!D:L,9,FALSE)</f>
        <v>Dent Mate</v>
      </c>
      <c r="G574" s="49" t="s">
        <v>224</v>
      </c>
      <c r="H574" s="49" t="s">
        <v>1537</v>
      </c>
      <c r="I574" s="49">
        <v>520094</v>
      </c>
      <c r="J574" s="49"/>
      <c r="K574" s="47" t="s">
        <v>1129</v>
      </c>
      <c r="L574" s="51" t="s">
        <v>1514</v>
      </c>
      <c r="M574" s="22">
        <f>VLOOKUP(I574,data!$A:$Y,2,FALSE)</f>
        <v>0</v>
      </c>
      <c r="N574" s="22">
        <f>VLOOKUP(I574,data!$A:$Y,4,FALSE)</f>
        <v>0</v>
      </c>
      <c r="O574" s="22">
        <f>VLOOKUP(I574,data!$A:$Y,6,FALSE)</f>
        <v>0</v>
      </c>
      <c r="P574" s="22">
        <f>VLOOKUP(I574,data!$A:$Y,8,FALSE)</f>
        <v>0</v>
      </c>
      <c r="Q574" s="22">
        <f>VLOOKUP(I574,data!$A:$Y,10,FALSE)</f>
        <v>5</v>
      </c>
      <c r="R574" s="22">
        <f>VLOOKUP(I574,data!$A:$Y,12,FALSE)</f>
        <v>0</v>
      </c>
      <c r="S574" s="22">
        <f>VLOOKUP(I574,data!$A:$Y,14,FALSE)</f>
        <v>0</v>
      </c>
      <c r="T574" s="22">
        <f>VLOOKUP(I574,data!$A:$Y,16,FALSE)</f>
        <v>0</v>
      </c>
      <c r="U574" s="22">
        <f>VLOOKUP(I574,data!$A:$Y,18,FALSE)</f>
        <v>1</v>
      </c>
      <c r="V574" s="23">
        <f>VLOOKUP(I574,data!$A:$Y,20,FALSE)</f>
        <v>0</v>
      </c>
      <c r="W574" s="22">
        <f>VLOOKUP(I574,data!$A:$Y,22,FALSE)</f>
        <v>0</v>
      </c>
      <c r="X574" s="22">
        <f>VLOOKUP(I574,data!$A:$Y,24,FALSE)</f>
        <v>0</v>
      </c>
      <c r="Y574" s="24">
        <f t="shared" si="184"/>
        <v>6</v>
      </c>
      <c r="Z574" s="22">
        <f>VLOOKUP(I574,data!$A:$Y,3,FALSE)</f>
        <v>0</v>
      </c>
      <c r="AA574" s="25"/>
      <c r="AB574" s="22">
        <f>VLOOKUP(I574,data!$A:$Y,5,FALSE)</f>
        <v>0</v>
      </c>
      <c r="AC574" s="25"/>
      <c r="AD574" s="22">
        <f>VLOOKUP(I574,data!$A:$Y,7,FALSE)</f>
        <v>0</v>
      </c>
      <c r="AE574" s="25"/>
      <c r="AF574" s="22">
        <f>VLOOKUP(I574,data!$A:$Y,9,FALSE)</f>
        <v>0</v>
      </c>
      <c r="AG574" s="25"/>
      <c r="AH574" s="22">
        <f>VLOOKUP(I574,data!$A:$Y,11,FALSE)</f>
        <v>0</v>
      </c>
      <c r="AI574" s="25"/>
      <c r="AJ574" s="22">
        <f>VLOOKUP(I574,data!$A:$Y,13,FALSE)</f>
        <v>0</v>
      </c>
      <c r="AK574" s="25"/>
      <c r="AL574" s="22">
        <f>VLOOKUP(I574,data!$A:$Y,15,FALSE)</f>
        <v>0</v>
      </c>
      <c r="AM574" s="25"/>
      <c r="AN574" s="22">
        <f>VLOOKUP(I574,data!$A:$Y,17,FALSE)</f>
        <v>0</v>
      </c>
      <c r="AO574" s="25"/>
      <c r="AP574" s="22">
        <f>VLOOKUP(I574,data!$A:$Y,19,FALSE)</f>
        <v>0</v>
      </c>
      <c r="AQ574" s="25"/>
      <c r="AR574" s="22">
        <f>VLOOKUP(I574,data!$A:$Y,21,FALSE)</f>
        <v>0</v>
      </c>
      <c r="AS574" s="25"/>
      <c r="AT574" s="22">
        <f>VLOOKUP(I574,data!$A:$Y,23,FALSE)</f>
        <v>0</v>
      </c>
      <c r="AU574" s="25"/>
      <c r="AV574" s="22">
        <f>VLOOKUP(I574,data!$A:$Y,25,FALSE)</f>
        <v>0</v>
      </c>
      <c r="AW574" s="26">
        <f t="shared" si="185"/>
        <v>0</v>
      </c>
      <c r="AX574" s="26">
        <f t="shared" si="186"/>
        <v>0</v>
      </c>
      <c r="AY574" s="22">
        <f t="shared" si="187"/>
        <v>0</v>
      </c>
      <c r="AZ574" s="22">
        <f t="shared" si="188"/>
        <v>0</v>
      </c>
      <c r="BA574" s="22">
        <f t="shared" si="189"/>
        <v>0</v>
      </c>
      <c r="BB574" s="22">
        <f t="shared" si="190"/>
        <v>0</v>
      </c>
      <c r="BC574" s="22">
        <f t="shared" si="191"/>
        <v>0</v>
      </c>
      <c r="BD574" s="22">
        <f t="shared" si="192"/>
        <v>0</v>
      </c>
      <c r="BE574" s="22">
        <f t="shared" si="193"/>
        <v>0</v>
      </c>
      <c r="BF574" s="22">
        <f t="shared" si="194"/>
        <v>0</v>
      </c>
      <c r="BG574" s="22">
        <f t="shared" si="195"/>
        <v>0</v>
      </c>
      <c r="BH574" s="22">
        <f t="shared" si="196"/>
        <v>0</v>
      </c>
      <c r="BI574" s="22">
        <f t="shared" si="197"/>
        <v>0</v>
      </c>
      <c r="BJ574" s="22"/>
      <c r="BK574" s="26">
        <f t="shared" si="198"/>
        <v>0</v>
      </c>
      <c r="BL574" s="26" t="str">
        <f t="shared" si="199"/>
        <v>N</v>
      </c>
      <c r="BM574" s="27">
        <v>0</v>
      </c>
      <c r="BN574" s="28">
        <f t="shared" si="200"/>
        <v>0</v>
      </c>
      <c r="BO574" s="29">
        <f t="shared" si="201"/>
        <v>0</v>
      </c>
      <c r="BP574" s="30">
        <f t="shared" si="202"/>
        <v>0</v>
      </c>
      <c r="BQ574" s="31">
        <f t="shared" si="203"/>
        <v>0</v>
      </c>
      <c r="BR574" s="32">
        <f t="shared" si="204"/>
        <v>0</v>
      </c>
      <c r="BS574" s="33">
        <f t="shared" si="205"/>
        <v>0</v>
      </c>
      <c r="BT574" s="34">
        <f t="shared" si="206"/>
        <v>0</v>
      </c>
      <c r="BU574" s="35">
        <v>0</v>
      </c>
      <c r="BV574" s="35">
        <v>0</v>
      </c>
      <c r="BW574" s="35">
        <v>0</v>
      </c>
      <c r="BX574" s="35">
        <v>0</v>
      </c>
      <c r="BY574" s="35">
        <v>0</v>
      </c>
      <c r="BZ574" s="35">
        <v>0</v>
      </c>
      <c r="CA574" s="36">
        <v>951</v>
      </c>
    </row>
    <row r="575" spans="1:79" ht="15" customHeight="1">
      <c r="A575" s="47" t="s">
        <v>35</v>
      </c>
      <c r="B575" s="47" t="s">
        <v>1125</v>
      </c>
      <c r="C575" s="48" t="s">
        <v>111</v>
      </c>
      <c r="D575" s="49" t="s">
        <v>1538</v>
      </c>
      <c r="E575" s="50">
        <f>VLOOKUP(I575,vendors!D:L,8,FALSE)</f>
        <v>290</v>
      </c>
      <c r="F575" s="50" t="str">
        <f>VLOOKUP(I575,vendors!D:L,9,FALSE)</f>
        <v>Dent Mate</v>
      </c>
      <c r="G575" s="49" t="s">
        <v>224</v>
      </c>
      <c r="H575" s="49" t="s">
        <v>1539</v>
      </c>
      <c r="I575" s="49">
        <v>520095</v>
      </c>
      <c r="J575" s="49"/>
      <c r="K575" s="47" t="s">
        <v>1129</v>
      </c>
      <c r="L575" s="51" t="s">
        <v>1514</v>
      </c>
      <c r="M575" s="22">
        <f>VLOOKUP(I575,data!$A:$Y,2,FALSE)</f>
        <v>0</v>
      </c>
      <c r="N575" s="22">
        <f>VLOOKUP(I575,data!$A:$Y,4,FALSE)</f>
        <v>0</v>
      </c>
      <c r="O575" s="22">
        <f>VLOOKUP(I575,data!$A:$Y,6,FALSE)</f>
        <v>0</v>
      </c>
      <c r="P575" s="22">
        <f>VLOOKUP(I575,data!$A:$Y,8,FALSE)</f>
        <v>0</v>
      </c>
      <c r="Q575" s="22">
        <f>VLOOKUP(I575,data!$A:$Y,10,FALSE)</f>
        <v>0</v>
      </c>
      <c r="R575" s="22">
        <f>VLOOKUP(I575,data!$A:$Y,12,FALSE)</f>
        <v>0</v>
      </c>
      <c r="S575" s="22">
        <f>VLOOKUP(I575,data!$A:$Y,14,FALSE)</f>
        <v>0</v>
      </c>
      <c r="T575" s="22">
        <f>VLOOKUP(I575,data!$A:$Y,16,FALSE)</f>
        <v>0</v>
      </c>
      <c r="U575" s="22">
        <f>VLOOKUP(I575,data!$A:$Y,18,FALSE)</f>
        <v>1</v>
      </c>
      <c r="V575" s="23">
        <f>VLOOKUP(I575,data!$A:$Y,20,FALSE)</f>
        <v>0</v>
      </c>
      <c r="W575" s="22">
        <f>VLOOKUP(I575,data!$A:$Y,22,FALSE)</f>
        <v>0</v>
      </c>
      <c r="X575" s="22">
        <f>VLOOKUP(I575,data!$A:$Y,24,FALSE)</f>
        <v>0</v>
      </c>
      <c r="Y575" s="24">
        <f t="shared" si="184"/>
        <v>1</v>
      </c>
      <c r="Z575" s="22">
        <f>VLOOKUP(I575,data!$A:$Y,3,FALSE)</f>
        <v>0</v>
      </c>
      <c r="AA575" s="25"/>
      <c r="AB575" s="22">
        <f>VLOOKUP(I575,data!$A:$Y,5,FALSE)</f>
        <v>0</v>
      </c>
      <c r="AC575" s="25"/>
      <c r="AD575" s="22">
        <f>VLOOKUP(I575,data!$A:$Y,7,FALSE)</f>
        <v>0</v>
      </c>
      <c r="AE575" s="25"/>
      <c r="AF575" s="22">
        <f>VLOOKUP(I575,data!$A:$Y,9,FALSE)</f>
        <v>0</v>
      </c>
      <c r="AG575" s="25"/>
      <c r="AH575" s="22">
        <f>VLOOKUP(I575,data!$A:$Y,11,FALSE)</f>
        <v>0</v>
      </c>
      <c r="AI575" s="25"/>
      <c r="AJ575" s="22">
        <f>VLOOKUP(I575,data!$A:$Y,13,FALSE)</f>
        <v>0</v>
      </c>
      <c r="AK575" s="25"/>
      <c r="AL575" s="22">
        <f>VLOOKUP(I575,data!$A:$Y,15,FALSE)</f>
        <v>0</v>
      </c>
      <c r="AM575" s="25"/>
      <c r="AN575" s="22">
        <f>VLOOKUP(I575,data!$A:$Y,17,FALSE)</f>
        <v>0</v>
      </c>
      <c r="AO575" s="25"/>
      <c r="AP575" s="22">
        <f>VLOOKUP(I575,data!$A:$Y,19,FALSE)</f>
        <v>0</v>
      </c>
      <c r="AQ575" s="25"/>
      <c r="AR575" s="22">
        <f>VLOOKUP(I575,data!$A:$Y,21,FALSE)</f>
        <v>0</v>
      </c>
      <c r="AS575" s="25"/>
      <c r="AT575" s="22">
        <f>VLOOKUP(I575,data!$A:$Y,23,FALSE)</f>
        <v>0</v>
      </c>
      <c r="AU575" s="25"/>
      <c r="AV575" s="22">
        <f>VLOOKUP(I575,data!$A:$Y,25,FALSE)</f>
        <v>0</v>
      </c>
      <c r="AW575" s="26">
        <f t="shared" si="185"/>
        <v>0</v>
      </c>
      <c r="AX575" s="26">
        <f t="shared" si="186"/>
        <v>0</v>
      </c>
      <c r="AY575" s="22">
        <f t="shared" si="187"/>
        <v>0</v>
      </c>
      <c r="AZ575" s="22">
        <f t="shared" si="188"/>
        <v>0</v>
      </c>
      <c r="BA575" s="22">
        <f t="shared" si="189"/>
        <v>0</v>
      </c>
      <c r="BB575" s="22">
        <f t="shared" si="190"/>
        <v>0</v>
      </c>
      <c r="BC575" s="22">
        <f t="shared" si="191"/>
        <v>0</v>
      </c>
      <c r="BD575" s="22">
        <f t="shared" si="192"/>
        <v>0</v>
      </c>
      <c r="BE575" s="22">
        <f t="shared" si="193"/>
        <v>0</v>
      </c>
      <c r="BF575" s="22">
        <f t="shared" si="194"/>
        <v>0</v>
      </c>
      <c r="BG575" s="22">
        <f t="shared" si="195"/>
        <v>0</v>
      </c>
      <c r="BH575" s="22">
        <f t="shared" si="196"/>
        <v>0</v>
      </c>
      <c r="BI575" s="22">
        <f t="shared" si="197"/>
        <v>0</v>
      </c>
      <c r="BJ575" s="22"/>
      <c r="BK575" s="26">
        <f t="shared" si="198"/>
        <v>0</v>
      </c>
      <c r="BL575" s="26" t="str">
        <f t="shared" si="199"/>
        <v>N</v>
      </c>
      <c r="BM575" s="27">
        <v>0</v>
      </c>
      <c r="BN575" s="28">
        <f t="shared" si="200"/>
        <v>0</v>
      </c>
      <c r="BO575" s="29">
        <f t="shared" si="201"/>
        <v>0</v>
      </c>
      <c r="BP575" s="30">
        <f t="shared" si="202"/>
        <v>0</v>
      </c>
      <c r="BQ575" s="31">
        <f t="shared" si="203"/>
        <v>0</v>
      </c>
      <c r="BR575" s="32">
        <f t="shared" si="204"/>
        <v>0</v>
      </c>
      <c r="BS575" s="33">
        <f t="shared" si="205"/>
        <v>0</v>
      </c>
      <c r="BT575" s="34">
        <f t="shared" si="206"/>
        <v>0</v>
      </c>
      <c r="BU575" s="35">
        <v>0</v>
      </c>
      <c r="BV575" s="35">
        <v>0</v>
      </c>
      <c r="BW575" s="35">
        <v>0</v>
      </c>
      <c r="BX575" s="35">
        <v>0</v>
      </c>
      <c r="BY575" s="35">
        <v>0</v>
      </c>
      <c r="BZ575" s="35">
        <v>0</v>
      </c>
      <c r="CA575" s="36">
        <v>952</v>
      </c>
    </row>
    <row r="576" spans="1:79" ht="15" customHeight="1">
      <c r="A576" s="47" t="s">
        <v>35</v>
      </c>
      <c r="B576" s="47" t="s">
        <v>1125</v>
      </c>
      <c r="C576" s="48" t="s">
        <v>111</v>
      </c>
      <c r="D576" s="49" t="s">
        <v>1540</v>
      </c>
      <c r="E576" s="50">
        <f>VLOOKUP(I576,vendors!D:L,8,FALSE)</f>
        <v>290</v>
      </c>
      <c r="F576" s="50" t="str">
        <f>VLOOKUP(I576,vendors!D:L,9,FALSE)</f>
        <v>Dent Mate</v>
      </c>
      <c r="G576" s="49" t="s">
        <v>224</v>
      </c>
      <c r="H576" s="49" t="s">
        <v>1541</v>
      </c>
      <c r="I576" s="49">
        <v>520097</v>
      </c>
      <c r="J576" s="49"/>
      <c r="K576" s="47" t="s">
        <v>1129</v>
      </c>
      <c r="L576" s="51" t="s">
        <v>1514</v>
      </c>
      <c r="M576" s="22">
        <f>VLOOKUP(I576,data!$A:$Y,2,FALSE)</f>
        <v>0</v>
      </c>
      <c r="N576" s="22">
        <f>VLOOKUP(I576,data!$A:$Y,4,FALSE)</f>
        <v>0</v>
      </c>
      <c r="O576" s="22">
        <f>VLOOKUP(I576,data!$A:$Y,6,FALSE)</f>
        <v>0</v>
      </c>
      <c r="P576" s="22">
        <f>VLOOKUP(I576,data!$A:$Y,8,FALSE)</f>
        <v>0</v>
      </c>
      <c r="Q576" s="22">
        <f>VLOOKUP(I576,data!$A:$Y,10,FALSE)</f>
        <v>0</v>
      </c>
      <c r="R576" s="22">
        <f>VLOOKUP(I576,data!$A:$Y,12,FALSE)</f>
        <v>0</v>
      </c>
      <c r="S576" s="22">
        <f>VLOOKUP(I576,data!$A:$Y,14,FALSE)</f>
        <v>0</v>
      </c>
      <c r="T576" s="22">
        <f>VLOOKUP(I576,data!$A:$Y,16,FALSE)</f>
        <v>0</v>
      </c>
      <c r="U576" s="22">
        <f>VLOOKUP(I576,data!$A:$Y,18,FALSE)</f>
        <v>2</v>
      </c>
      <c r="V576" s="23">
        <f>VLOOKUP(I576,data!$A:$Y,20,FALSE)</f>
        <v>0</v>
      </c>
      <c r="W576" s="22">
        <f>VLOOKUP(I576,data!$A:$Y,22,FALSE)</f>
        <v>0</v>
      </c>
      <c r="X576" s="22">
        <f>VLOOKUP(I576,data!$A:$Y,24,FALSE)</f>
        <v>0</v>
      </c>
      <c r="Y576" s="24">
        <f t="shared" si="184"/>
        <v>2</v>
      </c>
      <c r="Z576" s="22">
        <f>VLOOKUP(I576,data!$A:$Y,3,FALSE)</f>
        <v>0</v>
      </c>
      <c r="AA576" s="25"/>
      <c r="AB576" s="22">
        <f>VLOOKUP(I576,data!$A:$Y,5,FALSE)</f>
        <v>0</v>
      </c>
      <c r="AC576" s="25"/>
      <c r="AD576" s="22">
        <f>VLOOKUP(I576,data!$A:$Y,7,FALSE)</f>
        <v>0</v>
      </c>
      <c r="AE576" s="25"/>
      <c r="AF576" s="22">
        <f>VLOOKUP(I576,data!$A:$Y,9,FALSE)</f>
        <v>0</v>
      </c>
      <c r="AG576" s="25"/>
      <c r="AH576" s="22">
        <f>VLOOKUP(I576,data!$A:$Y,11,FALSE)</f>
        <v>0</v>
      </c>
      <c r="AI576" s="25"/>
      <c r="AJ576" s="22">
        <f>VLOOKUP(I576,data!$A:$Y,13,FALSE)</f>
        <v>0</v>
      </c>
      <c r="AK576" s="25"/>
      <c r="AL576" s="22">
        <f>VLOOKUP(I576,data!$A:$Y,15,FALSE)</f>
        <v>0</v>
      </c>
      <c r="AM576" s="25"/>
      <c r="AN576" s="22">
        <f>VLOOKUP(I576,data!$A:$Y,17,FALSE)</f>
        <v>0</v>
      </c>
      <c r="AO576" s="25"/>
      <c r="AP576" s="22">
        <f>VLOOKUP(I576,data!$A:$Y,19,FALSE)</f>
        <v>0</v>
      </c>
      <c r="AQ576" s="25"/>
      <c r="AR576" s="22">
        <f>VLOOKUP(I576,data!$A:$Y,21,FALSE)</f>
        <v>0</v>
      </c>
      <c r="AS576" s="25"/>
      <c r="AT576" s="22">
        <f>VLOOKUP(I576,data!$A:$Y,23,FALSE)</f>
        <v>0</v>
      </c>
      <c r="AU576" s="25"/>
      <c r="AV576" s="22">
        <f>VLOOKUP(I576,data!$A:$Y,25,FALSE)</f>
        <v>0</v>
      </c>
      <c r="AW576" s="26">
        <f t="shared" si="185"/>
        <v>0</v>
      </c>
      <c r="AX576" s="26">
        <f t="shared" si="186"/>
        <v>0</v>
      </c>
      <c r="AY576" s="22">
        <f t="shared" si="187"/>
        <v>0</v>
      </c>
      <c r="AZ576" s="22">
        <f t="shared" si="188"/>
        <v>0</v>
      </c>
      <c r="BA576" s="22">
        <f t="shared" si="189"/>
        <v>0</v>
      </c>
      <c r="BB576" s="22">
        <f t="shared" si="190"/>
        <v>0</v>
      </c>
      <c r="BC576" s="22">
        <f t="shared" si="191"/>
        <v>0</v>
      </c>
      <c r="BD576" s="22">
        <f t="shared" si="192"/>
        <v>0</v>
      </c>
      <c r="BE576" s="22">
        <f t="shared" si="193"/>
        <v>0</v>
      </c>
      <c r="BF576" s="22">
        <f t="shared" si="194"/>
        <v>0</v>
      </c>
      <c r="BG576" s="22">
        <f t="shared" si="195"/>
        <v>0</v>
      </c>
      <c r="BH576" s="22">
        <f t="shared" si="196"/>
        <v>0</v>
      </c>
      <c r="BI576" s="22">
        <f t="shared" si="197"/>
        <v>0</v>
      </c>
      <c r="BJ576" s="22"/>
      <c r="BK576" s="26">
        <f t="shared" si="198"/>
        <v>0</v>
      </c>
      <c r="BL576" s="26" t="str">
        <f t="shared" si="199"/>
        <v>N</v>
      </c>
      <c r="BM576" s="27">
        <v>0</v>
      </c>
      <c r="BN576" s="28">
        <f t="shared" si="200"/>
        <v>0</v>
      </c>
      <c r="BO576" s="29">
        <f t="shared" si="201"/>
        <v>0</v>
      </c>
      <c r="BP576" s="30">
        <f t="shared" si="202"/>
        <v>0</v>
      </c>
      <c r="BQ576" s="31">
        <f t="shared" si="203"/>
        <v>0</v>
      </c>
      <c r="BR576" s="32">
        <f t="shared" si="204"/>
        <v>0</v>
      </c>
      <c r="BS576" s="33">
        <f t="shared" si="205"/>
        <v>0</v>
      </c>
      <c r="BT576" s="34">
        <f t="shared" si="206"/>
        <v>0</v>
      </c>
      <c r="BU576" s="35">
        <v>0</v>
      </c>
      <c r="BV576" s="35">
        <v>0</v>
      </c>
      <c r="BW576" s="35">
        <v>0</v>
      </c>
      <c r="BX576" s="35">
        <v>0</v>
      </c>
      <c r="BY576" s="35">
        <v>0</v>
      </c>
      <c r="BZ576" s="35">
        <v>0</v>
      </c>
      <c r="CA576" s="36">
        <v>955</v>
      </c>
    </row>
    <row r="577" spans="1:79" ht="15" customHeight="1">
      <c r="A577" s="47" t="s">
        <v>35</v>
      </c>
      <c r="B577" s="47" t="s">
        <v>1125</v>
      </c>
      <c r="C577" s="48" t="s">
        <v>111</v>
      </c>
      <c r="D577" s="49" t="s">
        <v>1542</v>
      </c>
      <c r="E577" s="50">
        <f>VLOOKUP(I577,vendors!D:L,8,FALSE)</f>
        <v>290</v>
      </c>
      <c r="F577" s="50" t="str">
        <f>VLOOKUP(I577,vendors!D:L,9,FALSE)</f>
        <v>Dent Mate</v>
      </c>
      <c r="G577" s="49" t="s">
        <v>224</v>
      </c>
      <c r="H577" s="49" t="s">
        <v>1543</v>
      </c>
      <c r="I577" s="49">
        <v>520098</v>
      </c>
      <c r="J577" s="49"/>
      <c r="K577" s="47" t="s">
        <v>1129</v>
      </c>
      <c r="L577" s="51" t="s">
        <v>1514</v>
      </c>
      <c r="M577" s="22">
        <f>VLOOKUP(I577,data!$A:$Y,2,FALSE)</f>
        <v>0</v>
      </c>
      <c r="N577" s="22">
        <f>VLOOKUP(I577,data!$A:$Y,4,FALSE)</f>
        <v>0</v>
      </c>
      <c r="O577" s="22">
        <f>VLOOKUP(I577,data!$A:$Y,6,FALSE)</f>
        <v>0</v>
      </c>
      <c r="P577" s="22">
        <f>VLOOKUP(I577,data!$A:$Y,8,FALSE)</f>
        <v>0</v>
      </c>
      <c r="Q577" s="22">
        <f>VLOOKUP(I577,data!$A:$Y,10,FALSE)</f>
        <v>0</v>
      </c>
      <c r="R577" s="22">
        <f>VLOOKUP(I577,data!$A:$Y,12,FALSE)</f>
        <v>0</v>
      </c>
      <c r="S577" s="22">
        <f>VLOOKUP(I577,data!$A:$Y,14,FALSE)</f>
        <v>0</v>
      </c>
      <c r="T577" s="22">
        <f>VLOOKUP(I577,data!$A:$Y,16,FALSE)</f>
        <v>0</v>
      </c>
      <c r="U577" s="22">
        <f>VLOOKUP(I577,data!$A:$Y,18,FALSE)</f>
        <v>2</v>
      </c>
      <c r="V577" s="23">
        <f>VLOOKUP(I577,data!$A:$Y,20,FALSE)</f>
        <v>0</v>
      </c>
      <c r="W577" s="22">
        <f>VLOOKUP(I577,data!$A:$Y,22,FALSE)</f>
        <v>0</v>
      </c>
      <c r="X577" s="22">
        <f>VLOOKUP(I577,data!$A:$Y,24,FALSE)</f>
        <v>0</v>
      </c>
      <c r="Y577" s="24">
        <f t="shared" si="184"/>
        <v>2</v>
      </c>
      <c r="Z577" s="22">
        <f>VLOOKUP(I577,data!$A:$Y,3,FALSE)</f>
        <v>0</v>
      </c>
      <c r="AA577" s="25"/>
      <c r="AB577" s="22">
        <f>VLOOKUP(I577,data!$A:$Y,5,FALSE)</f>
        <v>0</v>
      </c>
      <c r="AC577" s="25"/>
      <c r="AD577" s="22">
        <f>VLOOKUP(I577,data!$A:$Y,7,FALSE)</f>
        <v>0</v>
      </c>
      <c r="AE577" s="25"/>
      <c r="AF577" s="22">
        <f>VLOOKUP(I577,data!$A:$Y,9,FALSE)</f>
        <v>0</v>
      </c>
      <c r="AG577" s="25"/>
      <c r="AH577" s="22">
        <f>VLOOKUP(I577,data!$A:$Y,11,FALSE)</f>
        <v>0</v>
      </c>
      <c r="AI577" s="25"/>
      <c r="AJ577" s="22">
        <f>VLOOKUP(I577,data!$A:$Y,13,FALSE)</f>
        <v>0</v>
      </c>
      <c r="AK577" s="25"/>
      <c r="AL577" s="22">
        <f>VLOOKUP(I577,data!$A:$Y,15,FALSE)</f>
        <v>0</v>
      </c>
      <c r="AM577" s="25"/>
      <c r="AN577" s="22">
        <f>VLOOKUP(I577,data!$A:$Y,17,FALSE)</f>
        <v>0</v>
      </c>
      <c r="AO577" s="25"/>
      <c r="AP577" s="22">
        <f>VLOOKUP(I577,data!$A:$Y,19,FALSE)</f>
        <v>0</v>
      </c>
      <c r="AQ577" s="25"/>
      <c r="AR577" s="22">
        <f>VLOOKUP(I577,data!$A:$Y,21,FALSE)</f>
        <v>0</v>
      </c>
      <c r="AS577" s="25"/>
      <c r="AT577" s="22">
        <f>VLOOKUP(I577,data!$A:$Y,23,FALSE)</f>
        <v>0</v>
      </c>
      <c r="AU577" s="25"/>
      <c r="AV577" s="22">
        <f>VLOOKUP(I577,data!$A:$Y,25,FALSE)</f>
        <v>0</v>
      </c>
      <c r="AW577" s="26">
        <f t="shared" si="185"/>
        <v>0</v>
      </c>
      <c r="AX577" s="26">
        <f t="shared" si="186"/>
        <v>0</v>
      </c>
      <c r="AY577" s="22">
        <f t="shared" si="187"/>
        <v>0</v>
      </c>
      <c r="AZ577" s="22">
        <f t="shared" si="188"/>
        <v>0</v>
      </c>
      <c r="BA577" s="22">
        <f t="shared" si="189"/>
        <v>0</v>
      </c>
      <c r="BB577" s="22">
        <f t="shared" si="190"/>
        <v>0</v>
      </c>
      <c r="BC577" s="22">
        <f t="shared" si="191"/>
        <v>0</v>
      </c>
      <c r="BD577" s="22">
        <f t="shared" si="192"/>
        <v>0</v>
      </c>
      <c r="BE577" s="22">
        <f t="shared" si="193"/>
        <v>0</v>
      </c>
      <c r="BF577" s="22">
        <f t="shared" si="194"/>
        <v>0</v>
      </c>
      <c r="BG577" s="22">
        <f t="shared" si="195"/>
        <v>0</v>
      </c>
      <c r="BH577" s="22">
        <f t="shared" si="196"/>
        <v>0</v>
      </c>
      <c r="BI577" s="22">
        <f t="shared" si="197"/>
        <v>0</v>
      </c>
      <c r="BJ577" s="22"/>
      <c r="BK577" s="26">
        <f t="shared" si="198"/>
        <v>0</v>
      </c>
      <c r="BL577" s="26" t="str">
        <f t="shared" si="199"/>
        <v>N</v>
      </c>
      <c r="BM577" s="27">
        <v>0</v>
      </c>
      <c r="BN577" s="28">
        <f t="shared" si="200"/>
        <v>0</v>
      </c>
      <c r="BO577" s="29">
        <f t="shared" si="201"/>
        <v>0</v>
      </c>
      <c r="BP577" s="30">
        <f t="shared" si="202"/>
        <v>0</v>
      </c>
      <c r="BQ577" s="31">
        <f t="shared" si="203"/>
        <v>0</v>
      </c>
      <c r="BR577" s="32">
        <f t="shared" si="204"/>
        <v>0</v>
      </c>
      <c r="BS577" s="33">
        <f t="shared" si="205"/>
        <v>0</v>
      </c>
      <c r="BT577" s="34">
        <f t="shared" si="206"/>
        <v>0</v>
      </c>
      <c r="BU577" s="35">
        <v>0</v>
      </c>
      <c r="BV577" s="35">
        <v>0</v>
      </c>
      <c r="BW577" s="35">
        <v>0</v>
      </c>
      <c r="BX577" s="35">
        <v>0</v>
      </c>
      <c r="BY577" s="35">
        <v>0</v>
      </c>
      <c r="BZ577" s="35">
        <v>0</v>
      </c>
      <c r="CA577" s="36">
        <v>960</v>
      </c>
    </row>
    <row r="578" spans="1:79" ht="15" customHeight="1">
      <c r="A578" s="47" t="s">
        <v>35</v>
      </c>
      <c r="B578" s="47" t="s">
        <v>1125</v>
      </c>
      <c r="C578" s="48" t="s">
        <v>111</v>
      </c>
      <c r="D578" s="49" t="s">
        <v>1544</v>
      </c>
      <c r="E578" s="50">
        <f>VLOOKUP(I578,vendors!D:L,8,FALSE)</f>
        <v>290</v>
      </c>
      <c r="F578" s="50" t="str">
        <f>VLOOKUP(I578,vendors!D:L,9,FALSE)</f>
        <v>Dent Mate</v>
      </c>
      <c r="G578" s="49" t="s">
        <v>224</v>
      </c>
      <c r="H578" s="49" t="s">
        <v>1545</v>
      </c>
      <c r="I578" s="49">
        <v>520099</v>
      </c>
      <c r="J578" s="49"/>
      <c r="K578" s="47" t="s">
        <v>1129</v>
      </c>
      <c r="L578" s="51" t="s">
        <v>1514</v>
      </c>
      <c r="M578" s="22">
        <f>VLOOKUP(I578,data!$A:$Y,2,FALSE)</f>
        <v>0</v>
      </c>
      <c r="N578" s="22">
        <f>VLOOKUP(I578,data!$A:$Y,4,FALSE)</f>
        <v>0</v>
      </c>
      <c r="O578" s="22">
        <f>VLOOKUP(I578,data!$A:$Y,6,FALSE)</f>
        <v>0</v>
      </c>
      <c r="P578" s="22">
        <f>VLOOKUP(I578,data!$A:$Y,8,FALSE)</f>
        <v>0</v>
      </c>
      <c r="Q578" s="22">
        <f>VLOOKUP(I578,data!$A:$Y,10,FALSE)</f>
        <v>0</v>
      </c>
      <c r="R578" s="22">
        <f>VLOOKUP(I578,data!$A:$Y,12,FALSE)</f>
        <v>0</v>
      </c>
      <c r="S578" s="22">
        <f>VLOOKUP(I578,data!$A:$Y,14,FALSE)</f>
        <v>0</v>
      </c>
      <c r="T578" s="22">
        <f>VLOOKUP(I578,data!$A:$Y,16,FALSE)</f>
        <v>0</v>
      </c>
      <c r="U578" s="22">
        <f>VLOOKUP(I578,data!$A:$Y,18,FALSE)</f>
        <v>2</v>
      </c>
      <c r="V578" s="23">
        <f>VLOOKUP(I578,data!$A:$Y,20,FALSE)</f>
        <v>0</v>
      </c>
      <c r="W578" s="22">
        <f>VLOOKUP(I578,data!$A:$Y,22,FALSE)</f>
        <v>0</v>
      </c>
      <c r="X578" s="22">
        <f>VLOOKUP(I578,data!$A:$Y,24,FALSE)</f>
        <v>0</v>
      </c>
      <c r="Y578" s="24">
        <f t="shared" ref="Y578:Y641" si="207">SUM(M578:X578)</f>
        <v>2</v>
      </c>
      <c r="Z578" s="22">
        <f>VLOOKUP(I578,data!$A:$Y,3,FALSE)</f>
        <v>0</v>
      </c>
      <c r="AA578" s="25"/>
      <c r="AB578" s="22">
        <f>VLOOKUP(I578,data!$A:$Y,5,FALSE)</f>
        <v>0</v>
      </c>
      <c r="AC578" s="25"/>
      <c r="AD578" s="22">
        <f>VLOOKUP(I578,data!$A:$Y,7,FALSE)</f>
        <v>0</v>
      </c>
      <c r="AE578" s="25"/>
      <c r="AF578" s="22">
        <f>VLOOKUP(I578,data!$A:$Y,9,FALSE)</f>
        <v>0</v>
      </c>
      <c r="AG578" s="25"/>
      <c r="AH578" s="22">
        <f>VLOOKUP(I578,data!$A:$Y,11,FALSE)</f>
        <v>0</v>
      </c>
      <c r="AI578" s="25"/>
      <c r="AJ578" s="22">
        <f>VLOOKUP(I578,data!$A:$Y,13,FALSE)</f>
        <v>0</v>
      </c>
      <c r="AK578" s="25"/>
      <c r="AL578" s="22">
        <f>VLOOKUP(I578,data!$A:$Y,15,FALSE)</f>
        <v>0</v>
      </c>
      <c r="AM578" s="25"/>
      <c r="AN578" s="22">
        <f>VLOOKUP(I578,data!$A:$Y,17,FALSE)</f>
        <v>0</v>
      </c>
      <c r="AO578" s="25"/>
      <c r="AP578" s="22">
        <f>VLOOKUP(I578,data!$A:$Y,19,FALSE)</f>
        <v>0</v>
      </c>
      <c r="AQ578" s="25"/>
      <c r="AR578" s="22">
        <f>VLOOKUP(I578,data!$A:$Y,21,FALSE)</f>
        <v>0</v>
      </c>
      <c r="AS578" s="25"/>
      <c r="AT578" s="22">
        <f>VLOOKUP(I578,data!$A:$Y,23,FALSE)</f>
        <v>0</v>
      </c>
      <c r="AU578" s="25"/>
      <c r="AV578" s="22">
        <f>VLOOKUP(I578,data!$A:$Y,25,FALSE)</f>
        <v>0</v>
      </c>
      <c r="AW578" s="26">
        <f t="shared" ref="AW578:AW641" si="208">SUM(Z578:AV578)</f>
        <v>0</v>
      </c>
      <c r="AX578" s="26">
        <f t="shared" ref="AX578:AX641" si="209">AW578*E578</f>
        <v>0</v>
      </c>
      <c r="AY578" s="22">
        <f t="shared" ref="AY578:AY641" si="210">IF(AA578&lt;&gt;0,AA578,Z578)</f>
        <v>0</v>
      </c>
      <c r="AZ578" s="22">
        <f t="shared" ref="AZ578:AZ641" si="211">IF(AC578&lt;&gt;0,AC578,AB578)</f>
        <v>0</v>
      </c>
      <c r="BA578" s="22">
        <f t="shared" ref="BA578:BA641" si="212">IF(AE578&lt;&gt;0,AE578,AD578)</f>
        <v>0</v>
      </c>
      <c r="BB578" s="22">
        <f t="shared" ref="BB578:BB641" si="213">IF(AG578&lt;&gt;0,AG578,AF578)</f>
        <v>0</v>
      </c>
      <c r="BC578" s="22">
        <f t="shared" ref="BC578:BC641" si="214">IF(AI578&lt;&gt;0,AI578,AH578)</f>
        <v>0</v>
      </c>
      <c r="BD578" s="22">
        <f t="shared" ref="BD578:BD641" si="215">IF(AK578&lt;&gt;0,AK578,AJ578)</f>
        <v>0</v>
      </c>
      <c r="BE578" s="22">
        <f t="shared" ref="BE578:BE641" si="216">IF(AM578&lt;&gt;0,AM578,AL578)</f>
        <v>0</v>
      </c>
      <c r="BF578" s="22">
        <f t="shared" ref="BF578:BF641" si="217">IF(AO578&lt;&gt;0,AO578,AN578)</f>
        <v>0</v>
      </c>
      <c r="BG578" s="22">
        <f t="shared" ref="BG578:BG641" si="218">IF(AQ578&lt;&gt;0,AQ578,AP578)</f>
        <v>0</v>
      </c>
      <c r="BH578" s="22">
        <f t="shared" ref="BH578:BH641" si="219">IF(AS578&lt;&gt;0,AS578,AR578)</f>
        <v>0</v>
      </c>
      <c r="BI578" s="22">
        <f t="shared" ref="BI578:BI641" si="220">IF(AU578&lt;&gt;0,AU578,AT578)</f>
        <v>0</v>
      </c>
      <c r="BJ578" s="22"/>
      <c r="BK578" s="26">
        <f t="shared" ref="BK578:BK641" si="221">SUM(AY578:BI578)*E578</f>
        <v>0</v>
      </c>
      <c r="BL578" s="26" t="str">
        <f t="shared" ref="BL578:BL641" si="222">IF(MIN(AY578:BJ578)&lt;0,"Y","N")</f>
        <v>N</v>
      </c>
      <c r="BM578" s="27">
        <v>0</v>
      </c>
      <c r="BN578" s="28">
        <f t="shared" ref="BN578:BN641" si="223">BM578*E578</f>
        <v>0</v>
      </c>
      <c r="BO578" s="29">
        <f t="shared" ref="BO578:BO641" si="224">ROUNDUP(SUM(BU578:BZ578)/2,0)</f>
        <v>0</v>
      </c>
      <c r="BP578" s="30">
        <f t="shared" ref="BP578:BP641" si="225">BO578*E578</f>
        <v>0</v>
      </c>
      <c r="BQ578" s="31">
        <f t="shared" ref="BQ578:BQ641" si="226">BM578*E578</f>
        <v>0</v>
      </c>
      <c r="BR578" s="32">
        <f t="shared" ref="BR578:BR641" si="227">AVERAGE(BU578:BZ578)</f>
        <v>0</v>
      </c>
      <c r="BS578" s="33">
        <f t="shared" ref="BS578:BS641" si="228">MEDIAN(BU578:BZ578)</f>
        <v>0</v>
      </c>
      <c r="BT578" s="34">
        <f t="shared" ref="BT578:BT641" si="229">IFERROR(F578*BR578,0)</f>
        <v>0</v>
      </c>
      <c r="BU578" s="35">
        <v>0</v>
      </c>
      <c r="BV578" s="35">
        <v>0</v>
      </c>
      <c r="BW578" s="35">
        <v>0</v>
      </c>
      <c r="BX578" s="35">
        <v>0</v>
      </c>
      <c r="BY578" s="35">
        <v>0</v>
      </c>
      <c r="BZ578" s="35">
        <v>0</v>
      </c>
      <c r="CA578" s="36">
        <v>961</v>
      </c>
    </row>
    <row r="579" spans="1:79" ht="15" customHeight="1">
      <c r="A579" s="47" t="s">
        <v>35</v>
      </c>
      <c r="B579" s="47" t="s">
        <v>1125</v>
      </c>
      <c r="C579" s="48" t="s">
        <v>111</v>
      </c>
      <c r="D579" s="49" t="s">
        <v>1546</v>
      </c>
      <c r="E579" s="50">
        <f>VLOOKUP(I579,vendors!D:L,8,FALSE)</f>
        <v>290</v>
      </c>
      <c r="F579" s="50" t="str">
        <f>VLOOKUP(I579,vendors!D:L,9,FALSE)</f>
        <v>Dent Mate</v>
      </c>
      <c r="G579" s="49" t="s">
        <v>224</v>
      </c>
      <c r="H579" s="49" t="s">
        <v>1547</v>
      </c>
      <c r="I579" s="49">
        <v>520100</v>
      </c>
      <c r="J579" s="49"/>
      <c r="K579" s="47" t="s">
        <v>1129</v>
      </c>
      <c r="L579" s="51" t="s">
        <v>1514</v>
      </c>
      <c r="M579" s="22">
        <f>VLOOKUP(I579,data!$A:$Y,2,FALSE)</f>
        <v>0</v>
      </c>
      <c r="N579" s="22">
        <f>VLOOKUP(I579,data!$A:$Y,4,FALSE)</f>
        <v>0</v>
      </c>
      <c r="O579" s="22">
        <f>VLOOKUP(I579,data!$A:$Y,6,FALSE)</f>
        <v>0</v>
      </c>
      <c r="P579" s="22">
        <f>VLOOKUP(I579,data!$A:$Y,8,FALSE)</f>
        <v>0</v>
      </c>
      <c r="Q579" s="22">
        <f>VLOOKUP(I579,data!$A:$Y,10,FALSE)</f>
        <v>0</v>
      </c>
      <c r="R579" s="22">
        <f>VLOOKUP(I579,data!$A:$Y,12,FALSE)</f>
        <v>0</v>
      </c>
      <c r="S579" s="22">
        <f>VLOOKUP(I579,data!$A:$Y,14,FALSE)</f>
        <v>0</v>
      </c>
      <c r="T579" s="22">
        <f>VLOOKUP(I579,data!$A:$Y,16,FALSE)</f>
        <v>0</v>
      </c>
      <c r="U579" s="22">
        <f>VLOOKUP(I579,data!$A:$Y,18,FALSE)</f>
        <v>2</v>
      </c>
      <c r="V579" s="23">
        <f>VLOOKUP(I579,data!$A:$Y,20,FALSE)</f>
        <v>0</v>
      </c>
      <c r="W579" s="22">
        <f>VLOOKUP(I579,data!$A:$Y,22,FALSE)</f>
        <v>0</v>
      </c>
      <c r="X579" s="22">
        <f>VLOOKUP(I579,data!$A:$Y,24,FALSE)</f>
        <v>0</v>
      </c>
      <c r="Y579" s="24">
        <f t="shared" si="207"/>
        <v>2</v>
      </c>
      <c r="Z579" s="22">
        <f>VLOOKUP(I579,data!$A:$Y,3,FALSE)</f>
        <v>0</v>
      </c>
      <c r="AA579" s="25"/>
      <c r="AB579" s="22">
        <f>VLOOKUP(I579,data!$A:$Y,5,FALSE)</f>
        <v>0</v>
      </c>
      <c r="AC579" s="25"/>
      <c r="AD579" s="22">
        <f>VLOOKUP(I579,data!$A:$Y,7,FALSE)</f>
        <v>0</v>
      </c>
      <c r="AE579" s="25"/>
      <c r="AF579" s="22">
        <f>VLOOKUP(I579,data!$A:$Y,9,FALSE)</f>
        <v>0</v>
      </c>
      <c r="AG579" s="25"/>
      <c r="AH579" s="22">
        <f>VLOOKUP(I579,data!$A:$Y,11,FALSE)</f>
        <v>0</v>
      </c>
      <c r="AI579" s="25"/>
      <c r="AJ579" s="22">
        <f>VLOOKUP(I579,data!$A:$Y,13,FALSE)</f>
        <v>0</v>
      </c>
      <c r="AK579" s="25"/>
      <c r="AL579" s="22">
        <f>VLOOKUP(I579,data!$A:$Y,15,FALSE)</f>
        <v>0</v>
      </c>
      <c r="AM579" s="25"/>
      <c r="AN579" s="22">
        <f>VLOOKUP(I579,data!$A:$Y,17,FALSE)</f>
        <v>0</v>
      </c>
      <c r="AO579" s="25"/>
      <c r="AP579" s="22">
        <f>VLOOKUP(I579,data!$A:$Y,19,FALSE)</f>
        <v>0</v>
      </c>
      <c r="AQ579" s="25"/>
      <c r="AR579" s="22">
        <f>VLOOKUP(I579,data!$A:$Y,21,FALSE)</f>
        <v>0</v>
      </c>
      <c r="AS579" s="25"/>
      <c r="AT579" s="22">
        <f>VLOOKUP(I579,data!$A:$Y,23,FALSE)</f>
        <v>0</v>
      </c>
      <c r="AU579" s="25"/>
      <c r="AV579" s="22">
        <f>VLOOKUP(I579,data!$A:$Y,25,FALSE)</f>
        <v>0</v>
      </c>
      <c r="AW579" s="26">
        <f t="shared" si="208"/>
        <v>0</v>
      </c>
      <c r="AX579" s="26">
        <f t="shared" si="209"/>
        <v>0</v>
      </c>
      <c r="AY579" s="22">
        <f t="shared" si="210"/>
        <v>0</v>
      </c>
      <c r="AZ579" s="22">
        <f t="shared" si="211"/>
        <v>0</v>
      </c>
      <c r="BA579" s="22">
        <f t="shared" si="212"/>
        <v>0</v>
      </c>
      <c r="BB579" s="22">
        <f t="shared" si="213"/>
        <v>0</v>
      </c>
      <c r="BC579" s="22">
        <f t="shared" si="214"/>
        <v>0</v>
      </c>
      <c r="BD579" s="22">
        <f t="shared" si="215"/>
        <v>0</v>
      </c>
      <c r="BE579" s="22">
        <f t="shared" si="216"/>
        <v>0</v>
      </c>
      <c r="BF579" s="22">
        <f t="shared" si="217"/>
        <v>0</v>
      </c>
      <c r="BG579" s="22">
        <f t="shared" si="218"/>
        <v>0</v>
      </c>
      <c r="BH579" s="22">
        <f t="shared" si="219"/>
        <v>0</v>
      </c>
      <c r="BI579" s="22">
        <f t="shared" si="220"/>
        <v>0</v>
      </c>
      <c r="BJ579" s="22"/>
      <c r="BK579" s="26">
        <f t="shared" si="221"/>
        <v>0</v>
      </c>
      <c r="BL579" s="26" t="str">
        <f t="shared" si="222"/>
        <v>N</v>
      </c>
      <c r="BM579" s="27">
        <v>0</v>
      </c>
      <c r="BN579" s="28">
        <f t="shared" si="223"/>
        <v>0</v>
      </c>
      <c r="BO579" s="29">
        <f t="shared" si="224"/>
        <v>0</v>
      </c>
      <c r="BP579" s="30">
        <f t="shared" si="225"/>
        <v>0</v>
      </c>
      <c r="BQ579" s="31">
        <f t="shared" si="226"/>
        <v>0</v>
      </c>
      <c r="BR579" s="32">
        <f t="shared" si="227"/>
        <v>0</v>
      </c>
      <c r="BS579" s="33">
        <f t="shared" si="228"/>
        <v>0</v>
      </c>
      <c r="BT579" s="34">
        <f t="shared" si="229"/>
        <v>0</v>
      </c>
      <c r="BU579" s="35">
        <v>0</v>
      </c>
      <c r="BV579" s="35">
        <v>0</v>
      </c>
      <c r="BW579" s="35">
        <v>0</v>
      </c>
      <c r="BX579" s="35">
        <v>0</v>
      </c>
      <c r="BY579" s="35">
        <v>0</v>
      </c>
      <c r="BZ579" s="35">
        <v>0</v>
      </c>
      <c r="CA579" s="36">
        <v>965</v>
      </c>
    </row>
    <row r="580" spans="1:79" ht="15" customHeight="1">
      <c r="A580" s="47" t="s">
        <v>35</v>
      </c>
      <c r="B580" s="47" t="s">
        <v>1125</v>
      </c>
      <c r="C580" s="48" t="s">
        <v>111</v>
      </c>
      <c r="D580" s="49" t="s">
        <v>1548</v>
      </c>
      <c r="E580" s="50">
        <f>VLOOKUP(I580,vendors!D:L,8,FALSE)</f>
        <v>290</v>
      </c>
      <c r="F580" s="50" t="str">
        <f>VLOOKUP(I580,vendors!D:L,9,FALSE)</f>
        <v>Dent Mate</v>
      </c>
      <c r="G580" s="49" t="s">
        <v>224</v>
      </c>
      <c r="H580" s="49" t="s">
        <v>1549</v>
      </c>
      <c r="I580" s="49">
        <v>520101</v>
      </c>
      <c r="J580" s="49"/>
      <c r="K580" s="47" t="s">
        <v>1129</v>
      </c>
      <c r="L580" s="51" t="s">
        <v>1514</v>
      </c>
      <c r="M580" s="22">
        <f>VLOOKUP(I580,data!$A:$Y,2,FALSE)</f>
        <v>3</v>
      </c>
      <c r="N580" s="22">
        <f>VLOOKUP(I580,data!$A:$Y,4,FALSE)</f>
        <v>0</v>
      </c>
      <c r="O580" s="22">
        <f>VLOOKUP(I580,data!$A:$Y,6,FALSE)</f>
        <v>3</v>
      </c>
      <c r="P580" s="22">
        <f>VLOOKUP(I580,data!$A:$Y,8,FALSE)</f>
        <v>0</v>
      </c>
      <c r="Q580" s="22">
        <f>VLOOKUP(I580,data!$A:$Y,10,FALSE)</f>
        <v>0</v>
      </c>
      <c r="R580" s="22">
        <f>VLOOKUP(I580,data!$A:$Y,12,FALSE)</f>
        <v>0</v>
      </c>
      <c r="S580" s="22">
        <f>VLOOKUP(I580,data!$A:$Y,14,FALSE)</f>
        <v>0</v>
      </c>
      <c r="T580" s="22">
        <f>VLOOKUP(I580,data!$A:$Y,16,FALSE)</f>
        <v>0</v>
      </c>
      <c r="U580" s="22">
        <f>VLOOKUP(I580,data!$A:$Y,18,FALSE)</f>
        <v>2</v>
      </c>
      <c r="V580" s="23">
        <f>VLOOKUP(I580,data!$A:$Y,20,FALSE)</f>
        <v>0</v>
      </c>
      <c r="W580" s="22">
        <f>VLOOKUP(I580,data!$A:$Y,22,FALSE)</f>
        <v>0</v>
      </c>
      <c r="X580" s="22">
        <f>VLOOKUP(I580,data!$A:$Y,24,FALSE)</f>
        <v>0</v>
      </c>
      <c r="Y580" s="24">
        <f t="shared" si="207"/>
        <v>8</v>
      </c>
      <c r="Z580" s="22">
        <f>VLOOKUP(I580,data!$A:$Y,3,FALSE)</f>
        <v>0</v>
      </c>
      <c r="AA580" s="25"/>
      <c r="AB580" s="22">
        <f>VLOOKUP(I580,data!$A:$Y,5,FALSE)</f>
        <v>0</v>
      </c>
      <c r="AC580" s="25"/>
      <c r="AD580" s="22">
        <f>VLOOKUP(I580,data!$A:$Y,7,FALSE)</f>
        <v>0</v>
      </c>
      <c r="AE580" s="25"/>
      <c r="AF580" s="22">
        <f>VLOOKUP(I580,data!$A:$Y,9,FALSE)</f>
        <v>0</v>
      </c>
      <c r="AG580" s="25"/>
      <c r="AH580" s="22">
        <f>VLOOKUP(I580,data!$A:$Y,11,FALSE)</f>
        <v>0</v>
      </c>
      <c r="AI580" s="25"/>
      <c r="AJ580" s="22">
        <f>VLOOKUP(I580,data!$A:$Y,13,FALSE)</f>
        <v>0</v>
      </c>
      <c r="AK580" s="25"/>
      <c r="AL580" s="22">
        <f>VLOOKUP(I580,data!$A:$Y,15,FALSE)</f>
        <v>0</v>
      </c>
      <c r="AM580" s="25"/>
      <c r="AN580" s="22">
        <f>VLOOKUP(I580,data!$A:$Y,17,FALSE)</f>
        <v>0</v>
      </c>
      <c r="AO580" s="25"/>
      <c r="AP580" s="22">
        <f>VLOOKUP(I580,data!$A:$Y,19,FALSE)</f>
        <v>0</v>
      </c>
      <c r="AQ580" s="25"/>
      <c r="AR580" s="22">
        <f>VLOOKUP(I580,data!$A:$Y,21,FALSE)</f>
        <v>0</v>
      </c>
      <c r="AS580" s="25"/>
      <c r="AT580" s="22">
        <f>VLOOKUP(I580,data!$A:$Y,23,FALSE)</f>
        <v>0</v>
      </c>
      <c r="AU580" s="25"/>
      <c r="AV580" s="22">
        <f>VLOOKUP(I580,data!$A:$Y,25,FALSE)</f>
        <v>0</v>
      </c>
      <c r="AW580" s="26">
        <f t="shared" si="208"/>
        <v>0</v>
      </c>
      <c r="AX580" s="26">
        <f t="shared" si="209"/>
        <v>0</v>
      </c>
      <c r="AY580" s="22">
        <f t="shared" si="210"/>
        <v>0</v>
      </c>
      <c r="AZ580" s="22">
        <f t="shared" si="211"/>
        <v>0</v>
      </c>
      <c r="BA580" s="22">
        <f t="shared" si="212"/>
        <v>0</v>
      </c>
      <c r="BB580" s="22">
        <f t="shared" si="213"/>
        <v>0</v>
      </c>
      <c r="BC580" s="22">
        <f t="shared" si="214"/>
        <v>0</v>
      </c>
      <c r="BD580" s="22">
        <f t="shared" si="215"/>
        <v>0</v>
      </c>
      <c r="BE580" s="22">
        <f t="shared" si="216"/>
        <v>0</v>
      </c>
      <c r="BF580" s="22">
        <f t="shared" si="217"/>
        <v>0</v>
      </c>
      <c r="BG580" s="22">
        <f t="shared" si="218"/>
        <v>0</v>
      </c>
      <c r="BH580" s="22">
        <f t="shared" si="219"/>
        <v>0</v>
      </c>
      <c r="BI580" s="22">
        <f t="shared" si="220"/>
        <v>0</v>
      </c>
      <c r="BJ580" s="22"/>
      <c r="BK580" s="26">
        <f t="shared" si="221"/>
        <v>0</v>
      </c>
      <c r="BL580" s="26" t="str">
        <f t="shared" si="222"/>
        <v>N</v>
      </c>
      <c r="BM580" s="27">
        <v>0</v>
      </c>
      <c r="BN580" s="28">
        <f t="shared" si="223"/>
        <v>0</v>
      </c>
      <c r="BO580" s="29">
        <f t="shared" si="224"/>
        <v>1</v>
      </c>
      <c r="BP580" s="30">
        <f t="shared" si="225"/>
        <v>290</v>
      </c>
      <c r="BQ580" s="31">
        <f t="shared" si="226"/>
        <v>0</v>
      </c>
      <c r="BR580" s="32">
        <f t="shared" si="227"/>
        <v>0.33333333333333331</v>
      </c>
      <c r="BS580" s="33">
        <f t="shared" si="228"/>
        <v>0</v>
      </c>
      <c r="BT580" s="34">
        <f t="shared" si="229"/>
        <v>0</v>
      </c>
      <c r="BU580" s="35">
        <v>0</v>
      </c>
      <c r="BV580" s="35">
        <v>0</v>
      </c>
      <c r="BW580" s="35">
        <v>0</v>
      </c>
      <c r="BX580" s="35">
        <v>2</v>
      </c>
      <c r="BY580" s="35">
        <v>0</v>
      </c>
      <c r="BZ580" s="35">
        <v>0</v>
      </c>
      <c r="CA580" s="36">
        <v>966</v>
      </c>
    </row>
    <row r="581" spans="1:79" ht="15" customHeight="1">
      <c r="A581" s="47" t="s">
        <v>35</v>
      </c>
      <c r="B581" s="47" t="s">
        <v>1125</v>
      </c>
      <c r="C581" s="48" t="s">
        <v>111</v>
      </c>
      <c r="D581" s="49" t="s">
        <v>1550</v>
      </c>
      <c r="E581" s="50">
        <f>VLOOKUP(I581,vendors!D:L,8,FALSE)</f>
        <v>290</v>
      </c>
      <c r="F581" s="50" t="str">
        <f>VLOOKUP(I581,vendors!D:L,9,FALSE)</f>
        <v>Dent Mate</v>
      </c>
      <c r="G581" s="49" t="s">
        <v>224</v>
      </c>
      <c r="H581" s="49" t="s">
        <v>1551</v>
      </c>
      <c r="I581" s="49">
        <v>520107</v>
      </c>
      <c r="J581" s="49"/>
      <c r="K581" s="47" t="s">
        <v>1129</v>
      </c>
      <c r="L581" s="51" t="s">
        <v>1514</v>
      </c>
      <c r="M581" s="22">
        <f>VLOOKUP(I581,data!$A:$Y,2,FALSE)</f>
        <v>0</v>
      </c>
      <c r="N581" s="22">
        <f>VLOOKUP(I581,data!$A:$Y,4,FALSE)</f>
        <v>0</v>
      </c>
      <c r="O581" s="22">
        <f>VLOOKUP(I581,data!$A:$Y,6,FALSE)</f>
        <v>1</v>
      </c>
      <c r="P581" s="22">
        <f>VLOOKUP(I581,data!$A:$Y,8,FALSE)</f>
        <v>0</v>
      </c>
      <c r="Q581" s="22">
        <f>VLOOKUP(I581,data!$A:$Y,10,FALSE)</f>
        <v>0</v>
      </c>
      <c r="R581" s="22">
        <f>VLOOKUP(I581,data!$A:$Y,12,FALSE)</f>
        <v>0</v>
      </c>
      <c r="S581" s="22">
        <f>VLOOKUP(I581,data!$A:$Y,14,FALSE)</f>
        <v>2</v>
      </c>
      <c r="T581" s="22">
        <f>VLOOKUP(I581,data!$A:$Y,16,FALSE)</f>
        <v>0</v>
      </c>
      <c r="U581" s="22">
        <f>VLOOKUP(I581,data!$A:$Y,18,FALSE)</f>
        <v>2</v>
      </c>
      <c r="V581" s="23">
        <f>VLOOKUP(I581,data!$A:$Y,20,FALSE)</f>
        <v>0</v>
      </c>
      <c r="W581" s="22">
        <f>VLOOKUP(I581,data!$A:$Y,22,FALSE)</f>
        <v>0</v>
      </c>
      <c r="X581" s="22">
        <f>VLOOKUP(I581,data!$A:$Y,24,FALSE)</f>
        <v>0</v>
      </c>
      <c r="Y581" s="24">
        <f t="shared" si="207"/>
        <v>5</v>
      </c>
      <c r="Z581" s="22">
        <f>VLOOKUP(I581,data!$A:$Y,3,FALSE)</f>
        <v>0</v>
      </c>
      <c r="AA581" s="25"/>
      <c r="AB581" s="22">
        <f>VLOOKUP(I581,data!$A:$Y,5,FALSE)</f>
        <v>0</v>
      </c>
      <c r="AC581" s="25"/>
      <c r="AD581" s="22">
        <f>VLOOKUP(I581,data!$A:$Y,7,FALSE)</f>
        <v>0</v>
      </c>
      <c r="AE581" s="25"/>
      <c r="AF581" s="22">
        <f>VLOOKUP(I581,data!$A:$Y,9,FALSE)</f>
        <v>0</v>
      </c>
      <c r="AG581" s="25"/>
      <c r="AH581" s="22">
        <f>VLOOKUP(I581,data!$A:$Y,11,FALSE)</f>
        <v>0</v>
      </c>
      <c r="AI581" s="25"/>
      <c r="AJ581" s="22">
        <f>VLOOKUP(I581,data!$A:$Y,13,FALSE)</f>
        <v>0</v>
      </c>
      <c r="AK581" s="25"/>
      <c r="AL581" s="22">
        <f>VLOOKUP(I581,data!$A:$Y,15,FALSE)</f>
        <v>0</v>
      </c>
      <c r="AM581" s="25"/>
      <c r="AN581" s="22">
        <f>VLOOKUP(I581,data!$A:$Y,17,FALSE)</f>
        <v>0</v>
      </c>
      <c r="AO581" s="25"/>
      <c r="AP581" s="22">
        <f>VLOOKUP(I581,data!$A:$Y,19,FALSE)</f>
        <v>0</v>
      </c>
      <c r="AQ581" s="25"/>
      <c r="AR581" s="22">
        <f>VLOOKUP(I581,data!$A:$Y,21,FALSE)</f>
        <v>0</v>
      </c>
      <c r="AS581" s="25"/>
      <c r="AT581" s="22">
        <f>VLOOKUP(I581,data!$A:$Y,23,FALSE)</f>
        <v>0</v>
      </c>
      <c r="AU581" s="25"/>
      <c r="AV581" s="22">
        <f>VLOOKUP(I581,data!$A:$Y,25,FALSE)</f>
        <v>0</v>
      </c>
      <c r="AW581" s="26">
        <f t="shared" si="208"/>
        <v>0</v>
      </c>
      <c r="AX581" s="26">
        <f t="shared" si="209"/>
        <v>0</v>
      </c>
      <c r="AY581" s="22">
        <f t="shared" si="210"/>
        <v>0</v>
      </c>
      <c r="AZ581" s="22">
        <f t="shared" si="211"/>
        <v>0</v>
      </c>
      <c r="BA581" s="22">
        <f t="shared" si="212"/>
        <v>0</v>
      </c>
      <c r="BB581" s="22">
        <f t="shared" si="213"/>
        <v>0</v>
      </c>
      <c r="BC581" s="22">
        <f t="shared" si="214"/>
        <v>0</v>
      </c>
      <c r="BD581" s="22">
        <f t="shared" si="215"/>
        <v>0</v>
      </c>
      <c r="BE581" s="22">
        <f t="shared" si="216"/>
        <v>0</v>
      </c>
      <c r="BF581" s="22">
        <f t="shared" si="217"/>
        <v>0</v>
      </c>
      <c r="BG581" s="22">
        <f t="shared" si="218"/>
        <v>0</v>
      </c>
      <c r="BH581" s="22">
        <f t="shared" si="219"/>
        <v>0</v>
      </c>
      <c r="BI581" s="22">
        <f t="shared" si="220"/>
        <v>0</v>
      </c>
      <c r="BJ581" s="22"/>
      <c r="BK581" s="26">
        <f t="shared" si="221"/>
        <v>0</v>
      </c>
      <c r="BL581" s="26" t="str">
        <f t="shared" si="222"/>
        <v>N</v>
      </c>
      <c r="BM581" s="27">
        <v>0</v>
      </c>
      <c r="BN581" s="28">
        <f t="shared" si="223"/>
        <v>0</v>
      </c>
      <c r="BO581" s="29">
        <f t="shared" si="224"/>
        <v>2</v>
      </c>
      <c r="BP581" s="30">
        <f t="shared" si="225"/>
        <v>580</v>
      </c>
      <c r="BQ581" s="31">
        <f t="shared" si="226"/>
        <v>0</v>
      </c>
      <c r="BR581" s="32">
        <f t="shared" si="227"/>
        <v>0.66666666666666663</v>
      </c>
      <c r="BS581" s="33">
        <f t="shared" si="228"/>
        <v>0</v>
      </c>
      <c r="BT581" s="34">
        <f t="shared" si="229"/>
        <v>0</v>
      </c>
      <c r="BU581" s="35">
        <v>0</v>
      </c>
      <c r="BV581" s="35">
        <v>2</v>
      </c>
      <c r="BW581" s="35">
        <v>0</v>
      </c>
      <c r="BX581" s="35">
        <v>2</v>
      </c>
      <c r="BY581" s="35">
        <v>0</v>
      </c>
      <c r="BZ581" s="35">
        <v>0</v>
      </c>
      <c r="CA581" s="36">
        <v>969</v>
      </c>
    </row>
    <row r="582" spans="1:79" ht="15" customHeight="1">
      <c r="A582" s="47" t="s">
        <v>35</v>
      </c>
      <c r="B582" s="47" t="s">
        <v>1125</v>
      </c>
      <c r="C582" s="48" t="s">
        <v>111</v>
      </c>
      <c r="D582" s="49" t="s">
        <v>1552</v>
      </c>
      <c r="E582" s="50">
        <f>VLOOKUP(I582,vendors!D:L,8,FALSE)</f>
        <v>290</v>
      </c>
      <c r="F582" s="50" t="str">
        <f>VLOOKUP(I582,vendors!D:L,9,FALSE)</f>
        <v>Dent Mate</v>
      </c>
      <c r="G582" s="49" t="s">
        <v>224</v>
      </c>
      <c r="H582" s="49" t="s">
        <v>1553</v>
      </c>
      <c r="I582" s="49">
        <v>520102</v>
      </c>
      <c r="J582" s="49"/>
      <c r="K582" s="47" t="s">
        <v>1129</v>
      </c>
      <c r="L582" s="51" t="s">
        <v>1514</v>
      </c>
      <c r="M582" s="22">
        <f>VLOOKUP(I582,data!$A:$Y,2,FALSE)</f>
        <v>3</v>
      </c>
      <c r="N582" s="22">
        <f>VLOOKUP(I582,data!$A:$Y,4,FALSE)</f>
        <v>0</v>
      </c>
      <c r="O582" s="22">
        <f>VLOOKUP(I582,data!$A:$Y,6,FALSE)</f>
        <v>2</v>
      </c>
      <c r="P582" s="22">
        <f>VLOOKUP(I582,data!$A:$Y,8,FALSE)</f>
        <v>0</v>
      </c>
      <c r="Q582" s="22">
        <f>VLOOKUP(I582,data!$A:$Y,10,FALSE)</f>
        <v>0</v>
      </c>
      <c r="R582" s="22">
        <f>VLOOKUP(I582,data!$A:$Y,12,FALSE)</f>
        <v>0</v>
      </c>
      <c r="S582" s="22">
        <f>VLOOKUP(I582,data!$A:$Y,14,FALSE)</f>
        <v>0</v>
      </c>
      <c r="T582" s="22">
        <f>VLOOKUP(I582,data!$A:$Y,16,FALSE)</f>
        <v>0</v>
      </c>
      <c r="U582" s="22">
        <f>VLOOKUP(I582,data!$A:$Y,18,FALSE)</f>
        <v>2</v>
      </c>
      <c r="V582" s="23">
        <f>VLOOKUP(I582,data!$A:$Y,20,FALSE)</f>
        <v>0</v>
      </c>
      <c r="W582" s="22">
        <f>VLOOKUP(I582,data!$A:$Y,22,FALSE)</f>
        <v>0</v>
      </c>
      <c r="X582" s="22">
        <f>VLOOKUP(I582,data!$A:$Y,24,FALSE)</f>
        <v>0</v>
      </c>
      <c r="Y582" s="24">
        <f t="shared" si="207"/>
        <v>7</v>
      </c>
      <c r="Z582" s="22">
        <f>VLOOKUP(I582,data!$A:$Y,3,FALSE)</f>
        <v>0</v>
      </c>
      <c r="AA582" s="25"/>
      <c r="AB582" s="22">
        <f>VLOOKUP(I582,data!$A:$Y,5,FALSE)</f>
        <v>0</v>
      </c>
      <c r="AC582" s="25"/>
      <c r="AD582" s="22">
        <f>VLOOKUP(I582,data!$A:$Y,7,FALSE)</f>
        <v>0</v>
      </c>
      <c r="AE582" s="25"/>
      <c r="AF582" s="22">
        <f>VLOOKUP(I582,data!$A:$Y,9,FALSE)</f>
        <v>0</v>
      </c>
      <c r="AG582" s="25"/>
      <c r="AH582" s="22">
        <f>VLOOKUP(I582,data!$A:$Y,11,FALSE)</f>
        <v>0</v>
      </c>
      <c r="AI582" s="25"/>
      <c r="AJ582" s="22">
        <f>VLOOKUP(I582,data!$A:$Y,13,FALSE)</f>
        <v>0</v>
      </c>
      <c r="AK582" s="25"/>
      <c r="AL582" s="22">
        <f>VLOOKUP(I582,data!$A:$Y,15,FALSE)</f>
        <v>0</v>
      </c>
      <c r="AM582" s="25"/>
      <c r="AN582" s="22">
        <f>VLOOKUP(I582,data!$A:$Y,17,FALSE)</f>
        <v>0</v>
      </c>
      <c r="AO582" s="25"/>
      <c r="AP582" s="22">
        <f>VLOOKUP(I582,data!$A:$Y,19,FALSE)</f>
        <v>0</v>
      </c>
      <c r="AQ582" s="25"/>
      <c r="AR582" s="22">
        <f>VLOOKUP(I582,data!$A:$Y,21,FALSE)</f>
        <v>0</v>
      </c>
      <c r="AS582" s="25"/>
      <c r="AT582" s="22">
        <f>VLOOKUP(I582,data!$A:$Y,23,FALSE)</f>
        <v>0</v>
      </c>
      <c r="AU582" s="25"/>
      <c r="AV582" s="22">
        <f>VLOOKUP(I582,data!$A:$Y,25,FALSE)</f>
        <v>0</v>
      </c>
      <c r="AW582" s="26">
        <f t="shared" si="208"/>
        <v>0</v>
      </c>
      <c r="AX582" s="26">
        <f t="shared" si="209"/>
        <v>0</v>
      </c>
      <c r="AY582" s="22">
        <f t="shared" si="210"/>
        <v>0</v>
      </c>
      <c r="AZ582" s="22">
        <f t="shared" si="211"/>
        <v>0</v>
      </c>
      <c r="BA582" s="22">
        <f t="shared" si="212"/>
        <v>0</v>
      </c>
      <c r="BB582" s="22">
        <f t="shared" si="213"/>
        <v>0</v>
      </c>
      <c r="BC582" s="22">
        <f t="shared" si="214"/>
        <v>0</v>
      </c>
      <c r="BD582" s="22">
        <f t="shared" si="215"/>
        <v>0</v>
      </c>
      <c r="BE582" s="22">
        <f t="shared" si="216"/>
        <v>0</v>
      </c>
      <c r="BF582" s="22">
        <f t="shared" si="217"/>
        <v>0</v>
      </c>
      <c r="BG582" s="22">
        <f t="shared" si="218"/>
        <v>0</v>
      </c>
      <c r="BH582" s="22">
        <f t="shared" si="219"/>
        <v>0</v>
      </c>
      <c r="BI582" s="22">
        <f t="shared" si="220"/>
        <v>0</v>
      </c>
      <c r="BJ582" s="22"/>
      <c r="BK582" s="26">
        <f t="shared" si="221"/>
        <v>0</v>
      </c>
      <c r="BL582" s="26" t="str">
        <f t="shared" si="222"/>
        <v>N</v>
      </c>
      <c r="BM582" s="27">
        <v>0</v>
      </c>
      <c r="BN582" s="28">
        <f t="shared" si="223"/>
        <v>0</v>
      </c>
      <c r="BO582" s="29">
        <f t="shared" si="224"/>
        <v>1</v>
      </c>
      <c r="BP582" s="30">
        <f t="shared" si="225"/>
        <v>290</v>
      </c>
      <c r="BQ582" s="31">
        <f t="shared" si="226"/>
        <v>0</v>
      </c>
      <c r="BR582" s="32">
        <f t="shared" si="227"/>
        <v>0.33333333333333331</v>
      </c>
      <c r="BS582" s="33">
        <f t="shared" si="228"/>
        <v>0</v>
      </c>
      <c r="BT582" s="34">
        <f t="shared" si="229"/>
        <v>0</v>
      </c>
      <c r="BU582" s="35">
        <v>0</v>
      </c>
      <c r="BV582" s="35">
        <v>0</v>
      </c>
      <c r="BW582" s="35">
        <v>0</v>
      </c>
      <c r="BX582" s="35">
        <v>2</v>
      </c>
      <c r="BY582" s="35">
        <v>0</v>
      </c>
      <c r="BZ582" s="35">
        <v>0</v>
      </c>
      <c r="CA582" s="36">
        <v>970</v>
      </c>
    </row>
    <row r="583" spans="1:79" ht="15" customHeight="1">
      <c r="A583" s="47" t="s">
        <v>35</v>
      </c>
      <c r="B583" s="47" t="s">
        <v>1125</v>
      </c>
      <c r="C583" s="48" t="s">
        <v>111</v>
      </c>
      <c r="D583" s="49" t="s">
        <v>1554</v>
      </c>
      <c r="E583" s="50">
        <f>VLOOKUP(I583,vendors!D:L,8,FALSE)</f>
        <v>290</v>
      </c>
      <c r="F583" s="50" t="str">
        <f>VLOOKUP(I583,vendors!D:L,9,FALSE)</f>
        <v>Dent Mate</v>
      </c>
      <c r="G583" s="49" t="s">
        <v>224</v>
      </c>
      <c r="H583" s="49" t="s">
        <v>1555</v>
      </c>
      <c r="I583" s="49">
        <v>520103</v>
      </c>
      <c r="J583" s="49"/>
      <c r="K583" s="47" t="s">
        <v>1129</v>
      </c>
      <c r="L583" s="51" t="s">
        <v>1514</v>
      </c>
      <c r="M583" s="22">
        <f>VLOOKUP(I583,data!$A:$Y,2,FALSE)</f>
        <v>3</v>
      </c>
      <c r="N583" s="22">
        <f>VLOOKUP(I583,data!$A:$Y,4,FALSE)</f>
        <v>0</v>
      </c>
      <c r="O583" s="22">
        <f>VLOOKUP(I583,data!$A:$Y,6,FALSE)</f>
        <v>3</v>
      </c>
      <c r="P583" s="22">
        <f>VLOOKUP(I583,data!$A:$Y,8,FALSE)</f>
        <v>0</v>
      </c>
      <c r="Q583" s="22">
        <f>VLOOKUP(I583,data!$A:$Y,10,FALSE)</f>
        <v>2</v>
      </c>
      <c r="R583" s="22">
        <f>VLOOKUP(I583,data!$A:$Y,12,FALSE)</f>
        <v>0</v>
      </c>
      <c r="S583" s="22">
        <f>VLOOKUP(I583,data!$A:$Y,14,FALSE)</f>
        <v>0</v>
      </c>
      <c r="T583" s="22">
        <f>VLOOKUP(I583,data!$A:$Y,16,FALSE)</f>
        <v>0</v>
      </c>
      <c r="U583" s="22">
        <f>VLOOKUP(I583,data!$A:$Y,18,FALSE)</f>
        <v>2</v>
      </c>
      <c r="V583" s="23">
        <f>VLOOKUP(I583,data!$A:$Y,20,FALSE)</f>
        <v>0</v>
      </c>
      <c r="W583" s="22">
        <f>VLOOKUP(I583,data!$A:$Y,22,FALSE)</f>
        <v>0</v>
      </c>
      <c r="X583" s="22">
        <f>VLOOKUP(I583,data!$A:$Y,24,FALSE)</f>
        <v>0</v>
      </c>
      <c r="Y583" s="24">
        <f t="shared" si="207"/>
        <v>10</v>
      </c>
      <c r="Z583" s="22">
        <f>VLOOKUP(I583,data!$A:$Y,3,FALSE)</f>
        <v>0</v>
      </c>
      <c r="AA583" s="25"/>
      <c r="AB583" s="22">
        <f>VLOOKUP(I583,data!$A:$Y,5,FALSE)</f>
        <v>0</v>
      </c>
      <c r="AC583" s="25"/>
      <c r="AD583" s="22">
        <f>VLOOKUP(I583,data!$A:$Y,7,FALSE)</f>
        <v>0</v>
      </c>
      <c r="AE583" s="25"/>
      <c r="AF583" s="22">
        <f>VLOOKUP(I583,data!$A:$Y,9,FALSE)</f>
        <v>0</v>
      </c>
      <c r="AG583" s="25"/>
      <c r="AH583" s="22">
        <f>VLOOKUP(I583,data!$A:$Y,11,FALSE)</f>
        <v>0</v>
      </c>
      <c r="AI583" s="25"/>
      <c r="AJ583" s="22">
        <f>VLOOKUP(I583,data!$A:$Y,13,FALSE)</f>
        <v>0</v>
      </c>
      <c r="AK583" s="25"/>
      <c r="AL583" s="22">
        <f>VLOOKUP(I583,data!$A:$Y,15,FALSE)</f>
        <v>0</v>
      </c>
      <c r="AM583" s="25"/>
      <c r="AN583" s="22">
        <f>VLOOKUP(I583,data!$A:$Y,17,FALSE)</f>
        <v>0</v>
      </c>
      <c r="AO583" s="25"/>
      <c r="AP583" s="22">
        <f>VLOOKUP(I583,data!$A:$Y,19,FALSE)</f>
        <v>0</v>
      </c>
      <c r="AQ583" s="25"/>
      <c r="AR583" s="22">
        <f>VLOOKUP(I583,data!$A:$Y,21,FALSE)</f>
        <v>0</v>
      </c>
      <c r="AS583" s="25"/>
      <c r="AT583" s="22">
        <f>VLOOKUP(I583,data!$A:$Y,23,FALSE)</f>
        <v>0</v>
      </c>
      <c r="AU583" s="25"/>
      <c r="AV583" s="22">
        <f>VLOOKUP(I583,data!$A:$Y,25,FALSE)</f>
        <v>0</v>
      </c>
      <c r="AW583" s="26">
        <f t="shared" si="208"/>
        <v>0</v>
      </c>
      <c r="AX583" s="26">
        <f t="shared" si="209"/>
        <v>0</v>
      </c>
      <c r="AY583" s="22">
        <f t="shared" si="210"/>
        <v>0</v>
      </c>
      <c r="AZ583" s="22">
        <f t="shared" si="211"/>
        <v>0</v>
      </c>
      <c r="BA583" s="22">
        <f t="shared" si="212"/>
        <v>0</v>
      </c>
      <c r="BB583" s="22">
        <f t="shared" si="213"/>
        <v>0</v>
      </c>
      <c r="BC583" s="22">
        <f t="shared" si="214"/>
        <v>0</v>
      </c>
      <c r="BD583" s="22">
        <f t="shared" si="215"/>
        <v>0</v>
      </c>
      <c r="BE583" s="22">
        <f t="shared" si="216"/>
        <v>0</v>
      </c>
      <c r="BF583" s="22">
        <f t="shared" si="217"/>
        <v>0</v>
      </c>
      <c r="BG583" s="22">
        <f t="shared" si="218"/>
        <v>0</v>
      </c>
      <c r="BH583" s="22">
        <f t="shared" si="219"/>
        <v>0</v>
      </c>
      <c r="BI583" s="22">
        <f t="shared" si="220"/>
        <v>0</v>
      </c>
      <c r="BJ583" s="22"/>
      <c r="BK583" s="26">
        <f t="shared" si="221"/>
        <v>0</v>
      </c>
      <c r="BL583" s="26" t="str">
        <f t="shared" si="222"/>
        <v>N</v>
      </c>
      <c r="BM583" s="27">
        <v>0</v>
      </c>
      <c r="BN583" s="28">
        <f t="shared" si="223"/>
        <v>0</v>
      </c>
      <c r="BO583" s="29">
        <f t="shared" si="224"/>
        <v>1</v>
      </c>
      <c r="BP583" s="30">
        <f t="shared" si="225"/>
        <v>290</v>
      </c>
      <c r="BQ583" s="31">
        <f t="shared" si="226"/>
        <v>0</v>
      </c>
      <c r="BR583" s="32">
        <f t="shared" si="227"/>
        <v>0.33333333333333331</v>
      </c>
      <c r="BS583" s="33">
        <f t="shared" si="228"/>
        <v>0</v>
      </c>
      <c r="BT583" s="34">
        <f t="shared" si="229"/>
        <v>0</v>
      </c>
      <c r="BU583" s="35">
        <v>0</v>
      </c>
      <c r="BV583" s="35">
        <v>0</v>
      </c>
      <c r="BW583" s="35">
        <v>0</v>
      </c>
      <c r="BX583" s="35">
        <v>2</v>
      </c>
      <c r="BY583" s="35">
        <v>0</v>
      </c>
      <c r="BZ583" s="35">
        <v>0</v>
      </c>
      <c r="CA583" s="36">
        <v>973</v>
      </c>
    </row>
    <row r="584" spans="1:79" ht="15" customHeight="1">
      <c r="A584" s="47" t="s">
        <v>35</v>
      </c>
      <c r="B584" s="47" t="s">
        <v>1125</v>
      </c>
      <c r="C584" s="48" t="s">
        <v>111</v>
      </c>
      <c r="D584" s="49" t="s">
        <v>1556</v>
      </c>
      <c r="E584" s="50">
        <f>VLOOKUP(I584,vendors!D:L,8,FALSE)</f>
        <v>290</v>
      </c>
      <c r="F584" s="50" t="str">
        <f>VLOOKUP(I584,vendors!D:L,9,FALSE)</f>
        <v>Dent Mate</v>
      </c>
      <c r="G584" s="49" t="s">
        <v>224</v>
      </c>
      <c r="H584" s="49" t="s">
        <v>1557</v>
      </c>
      <c r="I584" s="49">
        <v>520104</v>
      </c>
      <c r="J584" s="49"/>
      <c r="K584" s="47" t="s">
        <v>1129</v>
      </c>
      <c r="L584" s="51" t="s">
        <v>1514</v>
      </c>
      <c r="M584" s="22">
        <f>VLOOKUP(I584,data!$A:$Y,2,FALSE)</f>
        <v>1</v>
      </c>
      <c r="N584" s="22">
        <f>VLOOKUP(I584,data!$A:$Y,4,FALSE)</f>
        <v>0</v>
      </c>
      <c r="O584" s="22">
        <f>VLOOKUP(I584,data!$A:$Y,6,FALSE)</f>
        <v>3</v>
      </c>
      <c r="P584" s="22">
        <f>VLOOKUP(I584,data!$A:$Y,8,FALSE)</f>
        <v>0</v>
      </c>
      <c r="Q584" s="22">
        <f>VLOOKUP(I584,data!$A:$Y,10,FALSE)</f>
        <v>0</v>
      </c>
      <c r="R584" s="22">
        <f>VLOOKUP(I584,data!$A:$Y,12,FALSE)</f>
        <v>0</v>
      </c>
      <c r="S584" s="22">
        <f>VLOOKUP(I584,data!$A:$Y,14,FALSE)</f>
        <v>0</v>
      </c>
      <c r="T584" s="22">
        <f>VLOOKUP(I584,data!$A:$Y,16,FALSE)</f>
        <v>0</v>
      </c>
      <c r="U584" s="22">
        <f>VLOOKUP(I584,data!$A:$Y,18,FALSE)</f>
        <v>2</v>
      </c>
      <c r="V584" s="23">
        <f>VLOOKUP(I584,data!$A:$Y,20,FALSE)</f>
        <v>0</v>
      </c>
      <c r="W584" s="22">
        <f>VLOOKUP(I584,data!$A:$Y,22,FALSE)</f>
        <v>0</v>
      </c>
      <c r="X584" s="22">
        <f>VLOOKUP(I584,data!$A:$Y,24,FALSE)</f>
        <v>0</v>
      </c>
      <c r="Y584" s="24">
        <f t="shared" si="207"/>
        <v>6</v>
      </c>
      <c r="Z584" s="22">
        <f>VLOOKUP(I584,data!$A:$Y,3,FALSE)</f>
        <v>0</v>
      </c>
      <c r="AA584" s="25"/>
      <c r="AB584" s="22">
        <f>VLOOKUP(I584,data!$A:$Y,5,FALSE)</f>
        <v>0</v>
      </c>
      <c r="AC584" s="25"/>
      <c r="AD584" s="22">
        <f>VLOOKUP(I584,data!$A:$Y,7,FALSE)</f>
        <v>0</v>
      </c>
      <c r="AE584" s="25"/>
      <c r="AF584" s="22">
        <f>VLOOKUP(I584,data!$A:$Y,9,FALSE)</f>
        <v>0</v>
      </c>
      <c r="AG584" s="25"/>
      <c r="AH584" s="22">
        <f>VLOOKUP(I584,data!$A:$Y,11,FALSE)</f>
        <v>0</v>
      </c>
      <c r="AI584" s="25"/>
      <c r="AJ584" s="22">
        <f>VLOOKUP(I584,data!$A:$Y,13,FALSE)</f>
        <v>0</v>
      </c>
      <c r="AK584" s="25"/>
      <c r="AL584" s="22">
        <f>VLOOKUP(I584,data!$A:$Y,15,FALSE)</f>
        <v>0</v>
      </c>
      <c r="AM584" s="25"/>
      <c r="AN584" s="22">
        <f>VLOOKUP(I584,data!$A:$Y,17,FALSE)</f>
        <v>0</v>
      </c>
      <c r="AO584" s="25"/>
      <c r="AP584" s="22">
        <f>VLOOKUP(I584,data!$A:$Y,19,FALSE)</f>
        <v>0</v>
      </c>
      <c r="AQ584" s="25"/>
      <c r="AR584" s="22">
        <f>VLOOKUP(I584,data!$A:$Y,21,FALSE)</f>
        <v>0</v>
      </c>
      <c r="AS584" s="25"/>
      <c r="AT584" s="22">
        <f>VLOOKUP(I584,data!$A:$Y,23,FALSE)</f>
        <v>0</v>
      </c>
      <c r="AU584" s="25"/>
      <c r="AV584" s="22">
        <f>VLOOKUP(I584,data!$A:$Y,25,FALSE)</f>
        <v>0</v>
      </c>
      <c r="AW584" s="26">
        <f t="shared" si="208"/>
        <v>0</v>
      </c>
      <c r="AX584" s="26">
        <f t="shared" si="209"/>
        <v>0</v>
      </c>
      <c r="AY584" s="22">
        <f t="shared" si="210"/>
        <v>0</v>
      </c>
      <c r="AZ584" s="22">
        <f t="shared" si="211"/>
        <v>0</v>
      </c>
      <c r="BA584" s="22">
        <f t="shared" si="212"/>
        <v>0</v>
      </c>
      <c r="BB584" s="22">
        <f t="shared" si="213"/>
        <v>0</v>
      </c>
      <c r="BC584" s="22">
        <f t="shared" si="214"/>
        <v>0</v>
      </c>
      <c r="BD584" s="22">
        <f t="shared" si="215"/>
        <v>0</v>
      </c>
      <c r="BE584" s="22">
        <f t="shared" si="216"/>
        <v>0</v>
      </c>
      <c r="BF584" s="22">
        <f t="shared" si="217"/>
        <v>0</v>
      </c>
      <c r="BG584" s="22">
        <f t="shared" si="218"/>
        <v>0</v>
      </c>
      <c r="BH584" s="22">
        <f t="shared" si="219"/>
        <v>0</v>
      </c>
      <c r="BI584" s="22">
        <f t="shared" si="220"/>
        <v>0</v>
      </c>
      <c r="BJ584" s="22"/>
      <c r="BK584" s="26">
        <f t="shared" si="221"/>
        <v>0</v>
      </c>
      <c r="BL584" s="26" t="str">
        <f t="shared" si="222"/>
        <v>N</v>
      </c>
      <c r="BM584" s="27">
        <v>0</v>
      </c>
      <c r="BN584" s="28">
        <f t="shared" si="223"/>
        <v>0</v>
      </c>
      <c r="BO584" s="29">
        <f t="shared" si="224"/>
        <v>1</v>
      </c>
      <c r="BP584" s="30">
        <f t="shared" si="225"/>
        <v>290</v>
      </c>
      <c r="BQ584" s="31">
        <f t="shared" si="226"/>
        <v>0</v>
      </c>
      <c r="BR584" s="32">
        <f t="shared" si="227"/>
        <v>0.33333333333333331</v>
      </c>
      <c r="BS584" s="33">
        <f t="shared" si="228"/>
        <v>0</v>
      </c>
      <c r="BT584" s="34">
        <f t="shared" si="229"/>
        <v>0</v>
      </c>
      <c r="BU584" s="35">
        <v>0</v>
      </c>
      <c r="BV584" s="35">
        <v>0</v>
      </c>
      <c r="BW584" s="35">
        <v>0</v>
      </c>
      <c r="BX584" s="35">
        <v>2</v>
      </c>
      <c r="BY584" s="35">
        <v>0</v>
      </c>
      <c r="BZ584" s="35">
        <v>0</v>
      </c>
      <c r="CA584" s="36">
        <v>974</v>
      </c>
    </row>
    <row r="585" spans="1:79" ht="15" customHeight="1">
      <c r="A585" s="47" t="s">
        <v>35</v>
      </c>
      <c r="B585" s="47" t="s">
        <v>1125</v>
      </c>
      <c r="C585" s="48" t="s">
        <v>111</v>
      </c>
      <c r="D585" s="49" t="s">
        <v>1558</v>
      </c>
      <c r="E585" s="50">
        <f>VLOOKUP(I585,vendors!D:L,8,FALSE)</f>
        <v>290</v>
      </c>
      <c r="F585" s="50" t="str">
        <f>VLOOKUP(I585,vendors!D:L,9,FALSE)</f>
        <v>Dent Mate</v>
      </c>
      <c r="G585" s="49" t="s">
        <v>224</v>
      </c>
      <c r="H585" s="49" t="s">
        <v>1559</v>
      </c>
      <c r="I585" s="49">
        <v>520105</v>
      </c>
      <c r="J585" s="49"/>
      <c r="K585" s="47" t="s">
        <v>1129</v>
      </c>
      <c r="L585" s="51" t="s">
        <v>1514</v>
      </c>
      <c r="M585" s="22">
        <f>VLOOKUP(I585,data!$A:$Y,2,FALSE)</f>
        <v>0</v>
      </c>
      <c r="N585" s="22">
        <f>VLOOKUP(I585,data!$A:$Y,4,FALSE)</f>
        <v>0</v>
      </c>
      <c r="O585" s="22">
        <f>VLOOKUP(I585,data!$A:$Y,6,FALSE)</f>
        <v>3</v>
      </c>
      <c r="P585" s="22">
        <f>VLOOKUP(I585,data!$A:$Y,8,FALSE)</f>
        <v>1</v>
      </c>
      <c r="Q585" s="22">
        <f>VLOOKUP(I585,data!$A:$Y,10,FALSE)</f>
        <v>0</v>
      </c>
      <c r="R585" s="22">
        <f>VLOOKUP(I585,data!$A:$Y,12,FALSE)</f>
        <v>0</v>
      </c>
      <c r="S585" s="22">
        <f>VLOOKUP(I585,data!$A:$Y,14,FALSE)</f>
        <v>0</v>
      </c>
      <c r="T585" s="22">
        <f>VLOOKUP(I585,data!$A:$Y,16,FALSE)</f>
        <v>0</v>
      </c>
      <c r="U585" s="22">
        <f>VLOOKUP(I585,data!$A:$Y,18,FALSE)</f>
        <v>2</v>
      </c>
      <c r="V585" s="23">
        <f>VLOOKUP(I585,data!$A:$Y,20,FALSE)</f>
        <v>0</v>
      </c>
      <c r="W585" s="22">
        <f>VLOOKUP(I585,data!$A:$Y,22,FALSE)</f>
        <v>0</v>
      </c>
      <c r="X585" s="22">
        <f>VLOOKUP(I585,data!$A:$Y,24,FALSE)</f>
        <v>0</v>
      </c>
      <c r="Y585" s="24">
        <f t="shared" si="207"/>
        <v>6</v>
      </c>
      <c r="Z585" s="22">
        <f>VLOOKUP(I585,data!$A:$Y,3,FALSE)</f>
        <v>0</v>
      </c>
      <c r="AA585" s="25"/>
      <c r="AB585" s="22">
        <f>VLOOKUP(I585,data!$A:$Y,5,FALSE)</f>
        <v>0</v>
      </c>
      <c r="AC585" s="25"/>
      <c r="AD585" s="22">
        <f>VLOOKUP(I585,data!$A:$Y,7,FALSE)</f>
        <v>0</v>
      </c>
      <c r="AE585" s="25"/>
      <c r="AF585" s="22">
        <f>VLOOKUP(I585,data!$A:$Y,9,FALSE)</f>
        <v>0</v>
      </c>
      <c r="AG585" s="25"/>
      <c r="AH585" s="22">
        <f>VLOOKUP(I585,data!$A:$Y,11,FALSE)</f>
        <v>0</v>
      </c>
      <c r="AI585" s="25"/>
      <c r="AJ585" s="22">
        <f>VLOOKUP(I585,data!$A:$Y,13,FALSE)</f>
        <v>0</v>
      </c>
      <c r="AK585" s="25"/>
      <c r="AL585" s="22">
        <f>VLOOKUP(I585,data!$A:$Y,15,FALSE)</f>
        <v>0</v>
      </c>
      <c r="AM585" s="25"/>
      <c r="AN585" s="22">
        <f>VLOOKUP(I585,data!$A:$Y,17,FALSE)</f>
        <v>0</v>
      </c>
      <c r="AO585" s="25"/>
      <c r="AP585" s="22">
        <f>VLOOKUP(I585,data!$A:$Y,19,FALSE)</f>
        <v>0</v>
      </c>
      <c r="AQ585" s="25"/>
      <c r="AR585" s="22">
        <f>VLOOKUP(I585,data!$A:$Y,21,FALSE)</f>
        <v>0</v>
      </c>
      <c r="AS585" s="25"/>
      <c r="AT585" s="22">
        <f>VLOOKUP(I585,data!$A:$Y,23,FALSE)</f>
        <v>0</v>
      </c>
      <c r="AU585" s="25"/>
      <c r="AV585" s="22">
        <f>VLOOKUP(I585,data!$A:$Y,25,FALSE)</f>
        <v>0</v>
      </c>
      <c r="AW585" s="26">
        <f t="shared" si="208"/>
        <v>0</v>
      </c>
      <c r="AX585" s="26">
        <f t="shared" si="209"/>
        <v>0</v>
      </c>
      <c r="AY585" s="22">
        <f t="shared" si="210"/>
        <v>0</v>
      </c>
      <c r="AZ585" s="22">
        <f t="shared" si="211"/>
        <v>0</v>
      </c>
      <c r="BA585" s="22">
        <f t="shared" si="212"/>
        <v>0</v>
      </c>
      <c r="BB585" s="22">
        <f t="shared" si="213"/>
        <v>0</v>
      </c>
      <c r="BC585" s="22">
        <f t="shared" si="214"/>
        <v>0</v>
      </c>
      <c r="BD585" s="22">
        <f t="shared" si="215"/>
        <v>0</v>
      </c>
      <c r="BE585" s="22">
        <f t="shared" si="216"/>
        <v>0</v>
      </c>
      <c r="BF585" s="22">
        <f t="shared" si="217"/>
        <v>0</v>
      </c>
      <c r="BG585" s="22">
        <f t="shared" si="218"/>
        <v>0</v>
      </c>
      <c r="BH585" s="22">
        <f t="shared" si="219"/>
        <v>0</v>
      </c>
      <c r="BI585" s="22">
        <f t="shared" si="220"/>
        <v>0</v>
      </c>
      <c r="BJ585" s="22"/>
      <c r="BK585" s="26">
        <f t="shared" si="221"/>
        <v>0</v>
      </c>
      <c r="BL585" s="26" t="str">
        <f t="shared" si="222"/>
        <v>N</v>
      </c>
      <c r="BM585" s="27">
        <v>0</v>
      </c>
      <c r="BN585" s="28">
        <f t="shared" si="223"/>
        <v>0</v>
      </c>
      <c r="BO585" s="29">
        <f t="shared" si="224"/>
        <v>1</v>
      </c>
      <c r="BP585" s="30">
        <f t="shared" si="225"/>
        <v>290</v>
      </c>
      <c r="BQ585" s="31">
        <f t="shared" si="226"/>
        <v>0</v>
      </c>
      <c r="BR585" s="32">
        <f t="shared" si="227"/>
        <v>0.33333333333333331</v>
      </c>
      <c r="BS585" s="33">
        <f t="shared" si="228"/>
        <v>0</v>
      </c>
      <c r="BT585" s="34">
        <f t="shared" si="229"/>
        <v>0</v>
      </c>
      <c r="BU585" s="35">
        <v>0</v>
      </c>
      <c r="BV585" s="35">
        <v>0</v>
      </c>
      <c r="BW585" s="35">
        <v>0</v>
      </c>
      <c r="BX585" s="35">
        <v>2</v>
      </c>
      <c r="BY585" s="35">
        <v>0</v>
      </c>
      <c r="BZ585" s="35">
        <v>0</v>
      </c>
      <c r="CA585" s="36">
        <v>975</v>
      </c>
    </row>
    <row r="586" spans="1:79" ht="15" customHeight="1">
      <c r="A586" s="47" t="s">
        <v>35</v>
      </c>
      <c r="B586" s="47" t="s">
        <v>1125</v>
      </c>
      <c r="C586" s="48" t="s">
        <v>111</v>
      </c>
      <c r="D586" s="49" t="s">
        <v>1560</v>
      </c>
      <c r="E586" s="50">
        <f>VLOOKUP(I586,vendors!D:L,8,FALSE)</f>
        <v>290</v>
      </c>
      <c r="F586" s="50" t="str">
        <f>VLOOKUP(I586,vendors!D:L,9,FALSE)</f>
        <v>Dent Mate</v>
      </c>
      <c r="G586" s="49" t="s">
        <v>224</v>
      </c>
      <c r="H586" s="49" t="s">
        <v>1561</v>
      </c>
      <c r="I586" s="49">
        <v>520106</v>
      </c>
      <c r="J586" s="49"/>
      <c r="K586" s="47" t="s">
        <v>1129</v>
      </c>
      <c r="L586" s="51" t="s">
        <v>1514</v>
      </c>
      <c r="M586" s="22">
        <f>VLOOKUP(I586,data!$A:$Y,2,FALSE)</f>
        <v>0</v>
      </c>
      <c r="N586" s="22">
        <f>VLOOKUP(I586,data!$A:$Y,4,FALSE)</f>
        <v>0</v>
      </c>
      <c r="O586" s="22">
        <f>VLOOKUP(I586,data!$A:$Y,6,FALSE)</f>
        <v>3</v>
      </c>
      <c r="P586" s="22">
        <f>VLOOKUP(I586,data!$A:$Y,8,FALSE)</f>
        <v>1</v>
      </c>
      <c r="Q586" s="22">
        <f>VLOOKUP(I586,data!$A:$Y,10,FALSE)</f>
        <v>0</v>
      </c>
      <c r="R586" s="22">
        <f>VLOOKUP(I586,data!$A:$Y,12,FALSE)</f>
        <v>0</v>
      </c>
      <c r="S586" s="22">
        <f>VLOOKUP(I586,data!$A:$Y,14,FALSE)</f>
        <v>0</v>
      </c>
      <c r="T586" s="22">
        <f>VLOOKUP(I586,data!$A:$Y,16,FALSE)</f>
        <v>0</v>
      </c>
      <c r="U586" s="22">
        <f>VLOOKUP(I586,data!$A:$Y,18,FALSE)</f>
        <v>2</v>
      </c>
      <c r="V586" s="23">
        <f>VLOOKUP(I586,data!$A:$Y,20,FALSE)</f>
        <v>0</v>
      </c>
      <c r="W586" s="22">
        <f>VLOOKUP(I586,data!$A:$Y,22,FALSE)</f>
        <v>0</v>
      </c>
      <c r="X586" s="22">
        <f>VLOOKUP(I586,data!$A:$Y,24,FALSE)</f>
        <v>0</v>
      </c>
      <c r="Y586" s="24">
        <f t="shared" si="207"/>
        <v>6</v>
      </c>
      <c r="Z586" s="22">
        <f>VLOOKUP(I586,data!$A:$Y,3,FALSE)</f>
        <v>0</v>
      </c>
      <c r="AA586" s="25"/>
      <c r="AB586" s="22">
        <f>VLOOKUP(I586,data!$A:$Y,5,FALSE)</f>
        <v>0</v>
      </c>
      <c r="AC586" s="25"/>
      <c r="AD586" s="22">
        <f>VLOOKUP(I586,data!$A:$Y,7,FALSE)</f>
        <v>0</v>
      </c>
      <c r="AE586" s="25"/>
      <c r="AF586" s="22">
        <f>VLOOKUP(I586,data!$A:$Y,9,FALSE)</f>
        <v>0</v>
      </c>
      <c r="AG586" s="25"/>
      <c r="AH586" s="22">
        <f>VLOOKUP(I586,data!$A:$Y,11,FALSE)</f>
        <v>0</v>
      </c>
      <c r="AI586" s="25"/>
      <c r="AJ586" s="22">
        <f>VLOOKUP(I586,data!$A:$Y,13,FALSE)</f>
        <v>0</v>
      </c>
      <c r="AK586" s="25"/>
      <c r="AL586" s="22">
        <f>VLOOKUP(I586,data!$A:$Y,15,FALSE)</f>
        <v>0</v>
      </c>
      <c r="AM586" s="25"/>
      <c r="AN586" s="22">
        <f>VLOOKUP(I586,data!$A:$Y,17,FALSE)</f>
        <v>0</v>
      </c>
      <c r="AO586" s="25"/>
      <c r="AP586" s="22">
        <f>VLOOKUP(I586,data!$A:$Y,19,FALSE)</f>
        <v>0</v>
      </c>
      <c r="AQ586" s="25"/>
      <c r="AR586" s="22">
        <f>VLOOKUP(I586,data!$A:$Y,21,FALSE)</f>
        <v>0</v>
      </c>
      <c r="AS586" s="25"/>
      <c r="AT586" s="22">
        <f>VLOOKUP(I586,data!$A:$Y,23,FALSE)</f>
        <v>0</v>
      </c>
      <c r="AU586" s="25"/>
      <c r="AV586" s="22">
        <f>VLOOKUP(I586,data!$A:$Y,25,FALSE)</f>
        <v>0</v>
      </c>
      <c r="AW586" s="26">
        <f t="shared" si="208"/>
        <v>0</v>
      </c>
      <c r="AX586" s="26">
        <f t="shared" si="209"/>
        <v>0</v>
      </c>
      <c r="AY586" s="22">
        <f t="shared" si="210"/>
        <v>0</v>
      </c>
      <c r="AZ586" s="22">
        <f t="shared" si="211"/>
        <v>0</v>
      </c>
      <c r="BA586" s="22">
        <f t="shared" si="212"/>
        <v>0</v>
      </c>
      <c r="BB586" s="22">
        <f t="shared" si="213"/>
        <v>0</v>
      </c>
      <c r="BC586" s="22">
        <f t="shared" si="214"/>
        <v>0</v>
      </c>
      <c r="BD586" s="22">
        <f t="shared" si="215"/>
        <v>0</v>
      </c>
      <c r="BE586" s="22">
        <f t="shared" si="216"/>
        <v>0</v>
      </c>
      <c r="BF586" s="22">
        <f t="shared" si="217"/>
        <v>0</v>
      </c>
      <c r="BG586" s="22">
        <f t="shared" si="218"/>
        <v>0</v>
      </c>
      <c r="BH586" s="22">
        <f t="shared" si="219"/>
        <v>0</v>
      </c>
      <c r="BI586" s="22">
        <f t="shared" si="220"/>
        <v>0</v>
      </c>
      <c r="BJ586" s="22"/>
      <c r="BK586" s="26">
        <f t="shared" si="221"/>
        <v>0</v>
      </c>
      <c r="BL586" s="26" t="str">
        <f t="shared" si="222"/>
        <v>N</v>
      </c>
      <c r="BM586" s="27">
        <v>0</v>
      </c>
      <c r="BN586" s="28">
        <f t="shared" si="223"/>
        <v>0</v>
      </c>
      <c r="BO586" s="29">
        <f t="shared" si="224"/>
        <v>1</v>
      </c>
      <c r="BP586" s="30">
        <f t="shared" si="225"/>
        <v>290</v>
      </c>
      <c r="BQ586" s="31">
        <f t="shared" si="226"/>
        <v>0</v>
      </c>
      <c r="BR586" s="32">
        <f t="shared" si="227"/>
        <v>0.33333333333333331</v>
      </c>
      <c r="BS586" s="33">
        <f t="shared" si="228"/>
        <v>0</v>
      </c>
      <c r="BT586" s="34">
        <f t="shared" si="229"/>
        <v>0</v>
      </c>
      <c r="BU586" s="35">
        <v>0</v>
      </c>
      <c r="BV586" s="35">
        <v>0</v>
      </c>
      <c r="BW586" s="35">
        <v>0</v>
      </c>
      <c r="BX586" s="35">
        <v>2</v>
      </c>
      <c r="BY586" s="35">
        <v>0</v>
      </c>
      <c r="BZ586" s="35">
        <v>0</v>
      </c>
      <c r="CA586" s="36">
        <v>976</v>
      </c>
    </row>
    <row r="587" spans="1:79" ht="15" customHeight="1">
      <c r="A587" s="47" t="s">
        <v>35</v>
      </c>
      <c r="B587" s="47" t="s">
        <v>1125</v>
      </c>
      <c r="C587" s="48" t="s">
        <v>111</v>
      </c>
      <c r="D587" s="49" t="s">
        <v>1562</v>
      </c>
      <c r="E587" s="50">
        <f>VLOOKUP(I587,vendors!D:L,8,FALSE)</f>
        <v>310</v>
      </c>
      <c r="F587" s="50" t="str">
        <f>VLOOKUP(I587,vendors!D:L,9,FALSE)</f>
        <v>Dent Mate</v>
      </c>
      <c r="G587" s="49" t="s">
        <v>224</v>
      </c>
      <c r="H587" s="49" t="s">
        <v>1563</v>
      </c>
      <c r="I587" s="49">
        <v>520108</v>
      </c>
      <c r="J587" s="49"/>
      <c r="K587" s="47" t="s">
        <v>1129</v>
      </c>
      <c r="L587" s="51" t="s">
        <v>1514</v>
      </c>
      <c r="M587" s="22">
        <f>VLOOKUP(I587,data!$A:$Y,2,FALSE)</f>
        <v>1</v>
      </c>
      <c r="N587" s="22">
        <f>VLOOKUP(I587,data!$A:$Y,4,FALSE)</f>
        <v>0</v>
      </c>
      <c r="O587" s="22">
        <f>VLOOKUP(I587,data!$A:$Y,6,FALSE)</f>
        <v>0</v>
      </c>
      <c r="P587" s="22">
        <f>VLOOKUP(I587,data!$A:$Y,8,FALSE)</f>
        <v>0</v>
      </c>
      <c r="Q587" s="22">
        <f>VLOOKUP(I587,data!$A:$Y,10,FALSE)</f>
        <v>0</v>
      </c>
      <c r="R587" s="22">
        <f>VLOOKUP(I587,data!$A:$Y,12,FALSE)</f>
        <v>0</v>
      </c>
      <c r="S587" s="22">
        <f>VLOOKUP(I587,data!$A:$Y,14,FALSE)</f>
        <v>0</v>
      </c>
      <c r="T587" s="22">
        <f>VLOOKUP(I587,data!$A:$Y,16,FALSE)</f>
        <v>0</v>
      </c>
      <c r="U587" s="22">
        <f>VLOOKUP(I587,data!$A:$Y,18,FALSE)</f>
        <v>0</v>
      </c>
      <c r="V587" s="23">
        <f>VLOOKUP(I587,data!$A:$Y,20,FALSE)</f>
        <v>0</v>
      </c>
      <c r="W587" s="22">
        <f>VLOOKUP(I587,data!$A:$Y,22,FALSE)</f>
        <v>0</v>
      </c>
      <c r="X587" s="22">
        <f>VLOOKUP(I587,data!$A:$Y,24,FALSE)</f>
        <v>0</v>
      </c>
      <c r="Y587" s="24">
        <f t="shared" si="207"/>
        <v>1</v>
      </c>
      <c r="Z587" s="22">
        <f>VLOOKUP(I587,data!$A:$Y,3,FALSE)</f>
        <v>0</v>
      </c>
      <c r="AA587" s="25"/>
      <c r="AB587" s="22">
        <f>VLOOKUP(I587,data!$A:$Y,5,FALSE)</f>
        <v>0</v>
      </c>
      <c r="AC587" s="25"/>
      <c r="AD587" s="22">
        <f>VLOOKUP(I587,data!$A:$Y,7,FALSE)</f>
        <v>0</v>
      </c>
      <c r="AE587" s="25"/>
      <c r="AF587" s="22">
        <f>VLOOKUP(I587,data!$A:$Y,9,FALSE)</f>
        <v>0</v>
      </c>
      <c r="AG587" s="25"/>
      <c r="AH587" s="22">
        <f>VLOOKUP(I587,data!$A:$Y,11,FALSE)</f>
        <v>0</v>
      </c>
      <c r="AI587" s="25"/>
      <c r="AJ587" s="22">
        <f>VLOOKUP(I587,data!$A:$Y,13,FALSE)</f>
        <v>0</v>
      </c>
      <c r="AK587" s="25"/>
      <c r="AL587" s="22">
        <f>VLOOKUP(I587,data!$A:$Y,15,FALSE)</f>
        <v>0</v>
      </c>
      <c r="AM587" s="25"/>
      <c r="AN587" s="22">
        <f>VLOOKUP(I587,data!$A:$Y,17,FALSE)</f>
        <v>0</v>
      </c>
      <c r="AO587" s="25"/>
      <c r="AP587" s="22">
        <f>VLOOKUP(I587,data!$A:$Y,19,FALSE)</f>
        <v>0</v>
      </c>
      <c r="AQ587" s="25"/>
      <c r="AR587" s="22">
        <f>VLOOKUP(I587,data!$A:$Y,21,FALSE)</f>
        <v>0</v>
      </c>
      <c r="AS587" s="25"/>
      <c r="AT587" s="22">
        <f>VLOOKUP(I587,data!$A:$Y,23,FALSE)</f>
        <v>0</v>
      </c>
      <c r="AU587" s="25"/>
      <c r="AV587" s="22">
        <f>VLOOKUP(I587,data!$A:$Y,25,FALSE)</f>
        <v>0</v>
      </c>
      <c r="AW587" s="26">
        <f t="shared" si="208"/>
        <v>0</v>
      </c>
      <c r="AX587" s="26">
        <f t="shared" si="209"/>
        <v>0</v>
      </c>
      <c r="AY587" s="22">
        <f t="shared" si="210"/>
        <v>0</v>
      </c>
      <c r="AZ587" s="22">
        <f t="shared" si="211"/>
        <v>0</v>
      </c>
      <c r="BA587" s="22">
        <f t="shared" si="212"/>
        <v>0</v>
      </c>
      <c r="BB587" s="22">
        <f t="shared" si="213"/>
        <v>0</v>
      </c>
      <c r="BC587" s="22">
        <f t="shared" si="214"/>
        <v>0</v>
      </c>
      <c r="BD587" s="22">
        <f t="shared" si="215"/>
        <v>0</v>
      </c>
      <c r="BE587" s="22">
        <f t="shared" si="216"/>
        <v>0</v>
      </c>
      <c r="BF587" s="22">
        <f t="shared" si="217"/>
        <v>0</v>
      </c>
      <c r="BG587" s="22">
        <f t="shared" si="218"/>
        <v>0</v>
      </c>
      <c r="BH587" s="22">
        <f t="shared" si="219"/>
        <v>0</v>
      </c>
      <c r="BI587" s="22">
        <f t="shared" si="220"/>
        <v>0</v>
      </c>
      <c r="BJ587" s="22"/>
      <c r="BK587" s="26">
        <f t="shared" si="221"/>
        <v>0</v>
      </c>
      <c r="BL587" s="26" t="str">
        <f t="shared" si="222"/>
        <v>N</v>
      </c>
      <c r="BM587" s="27">
        <v>0</v>
      </c>
      <c r="BN587" s="28">
        <f t="shared" si="223"/>
        <v>0</v>
      </c>
      <c r="BO587" s="29">
        <f t="shared" si="224"/>
        <v>0</v>
      </c>
      <c r="BP587" s="30">
        <f t="shared" si="225"/>
        <v>0</v>
      </c>
      <c r="BQ587" s="31">
        <f t="shared" si="226"/>
        <v>0</v>
      </c>
      <c r="BR587" s="32">
        <f t="shared" si="227"/>
        <v>0</v>
      </c>
      <c r="BS587" s="33">
        <f t="shared" si="228"/>
        <v>0</v>
      </c>
      <c r="BT587" s="34">
        <f t="shared" si="229"/>
        <v>0</v>
      </c>
      <c r="BU587" s="35">
        <v>0</v>
      </c>
      <c r="BV587" s="35">
        <v>0</v>
      </c>
      <c r="BW587" s="35">
        <v>0</v>
      </c>
      <c r="BX587" s="35">
        <v>0</v>
      </c>
      <c r="BY587" s="35">
        <v>0</v>
      </c>
      <c r="BZ587" s="35">
        <v>0</v>
      </c>
      <c r="CA587" s="36">
        <v>977</v>
      </c>
    </row>
    <row r="588" spans="1:79" ht="15" customHeight="1">
      <c r="A588" s="47" t="s">
        <v>35</v>
      </c>
      <c r="B588" s="47" t="s">
        <v>1125</v>
      </c>
      <c r="C588" s="48" t="s">
        <v>111</v>
      </c>
      <c r="D588" s="49" t="s">
        <v>1564</v>
      </c>
      <c r="E588" s="50">
        <f>VLOOKUP(I588,vendors!D:L,8,FALSE)</f>
        <v>290</v>
      </c>
      <c r="F588" s="50" t="str">
        <f>VLOOKUP(I588,vendors!D:L,9,FALSE)</f>
        <v>Dent Mate</v>
      </c>
      <c r="G588" s="49" t="s">
        <v>224</v>
      </c>
      <c r="H588" s="49" t="s">
        <v>1565</v>
      </c>
      <c r="I588" s="49">
        <v>520073</v>
      </c>
      <c r="J588" s="49"/>
      <c r="K588" s="47" t="s">
        <v>1129</v>
      </c>
      <c r="L588" s="51" t="s">
        <v>1514</v>
      </c>
      <c r="M588" s="22">
        <f>VLOOKUP(I588,data!$A:$Y,2,FALSE)</f>
        <v>0</v>
      </c>
      <c r="N588" s="22">
        <f>VLOOKUP(I588,data!$A:$Y,4,FALSE)</f>
        <v>0</v>
      </c>
      <c r="O588" s="22">
        <f>VLOOKUP(I588,data!$A:$Y,6,FALSE)</f>
        <v>0</v>
      </c>
      <c r="P588" s="22">
        <f>VLOOKUP(I588,data!$A:$Y,8,FALSE)</f>
        <v>0</v>
      </c>
      <c r="Q588" s="22">
        <f>VLOOKUP(I588,data!$A:$Y,10,FALSE)</f>
        <v>0</v>
      </c>
      <c r="R588" s="22">
        <f>VLOOKUP(I588,data!$A:$Y,12,FALSE)</f>
        <v>0</v>
      </c>
      <c r="S588" s="22">
        <f>VLOOKUP(I588,data!$A:$Y,14,FALSE)</f>
        <v>1</v>
      </c>
      <c r="T588" s="22">
        <f>VLOOKUP(I588,data!$A:$Y,16,FALSE)</f>
        <v>0</v>
      </c>
      <c r="U588" s="22">
        <f>VLOOKUP(I588,data!$A:$Y,18,FALSE)</f>
        <v>0</v>
      </c>
      <c r="V588" s="23">
        <f>VLOOKUP(I588,data!$A:$Y,20,FALSE)</f>
        <v>0</v>
      </c>
      <c r="W588" s="22">
        <f>VLOOKUP(I588,data!$A:$Y,22,FALSE)</f>
        <v>0</v>
      </c>
      <c r="X588" s="22">
        <f>VLOOKUP(I588,data!$A:$Y,24,FALSE)</f>
        <v>0</v>
      </c>
      <c r="Y588" s="24">
        <f t="shared" si="207"/>
        <v>1</v>
      </c>
      <c r="Z588" s="22">
        <f>VLOOKUP(I588,data!$A:$Y,3,FALSE)</f>
        <v>0</v>
      </c>
      <c r="AA588" s="25"/>
      <c r="AB588" s="22">
        <f>VLOOKUP(I588,data!$A:$Y,5,FALSE)</f>
        <v>0</v>
      </c>
      <c r="AC588" s="25"/>
      <c r="AD588" s="22">
        <f>VLOOKUP(I588,data!$A:$Y,7,FALSE)</f>
        <v>0</v>
      </c>
      <c r="AE588" s="25"/>
      <c r="AF588" s="22">
        <f>VLOOKUP(I588,data!$A:$Y,9,FALSE)</f>
        <v>0</v>
      </c>
      <c r="AG588" s="25"/>
      <c r="AH588" s="22">
        <f>VLOOKUP(I588,data!$A:$Y,11,FALSE)</f>
        <v>0</v>
      </c>
      <c r="AI588" s="25"/>
      <c r="AJ588" s="22">
        <f>VLOOKUP(I588,data!$A:$Y,13,FALSE)</f>
        <v>0</v>
      </c>
      <c r="AK588" s="25"/>
      <c r="AL588" s="22">
        <f>VLOOKUP(I588,data!$A:$Y,15,FALSE)</f>
        <v>0</v>
      </c>
      <c r="AM588" s="25"/>
      <c r="AN588" s="22">
        <f>VLOOKUP(I588,data!$A:$Y,17,FALSE)</f>
        <v>0</v>
      </c>
      <c r="AO588" s="25"/>
      <c r="AP588" s="22">
        <f>VLOOKUP(I588,data!$A:$Y,19,FALSE)</f>
        <v>0</v>
      </c>
      <c r="AQ588" s="25"/>
      <c r="AR588" s="22">
        <f>VLOOKUP(I588,data!$A:$Y,21,FALSE)</f>
        <v>0</v>
      </c>
      <c r="AS588" s="25"/>
      <c r="AT588" s="22">
        <f>VLOOKUP(I588,data!$A:$Y,23,FALSE)</f>
        <v>0</v>
      </c>
      <c r="AU588" s="25"/>
      <c r="AV588" s="22">
        <f>VLOOKUP(I588,data!$A:$Y,25,FALSE)</f>
        <v>0</v>
      </c>
      <c r="AW588" s="26">
        <f t="shared" si="208"/>
        <v>0</v>
      </c>
      <c r="AX588" s="26">
        <f t="shared" si="209"/>
        <v>0</v>
      </c>
      <c r="AY588" s="22">
        <f t="shared" si="210"/>
        <v>0</v>
      </c>
      <c r="AZ588" s="22">
        <f t="shared" si="211"/>
        <v>0</v>
      </c>
      <c r="BA588" s="22">
        <f t="shared" si="212"/>
        <v>0</v>
      </c>
      <c r="BB588" s="22">
        <f t="shared" si="213"/>
        <v>0</v>
      </c>
      <c r="BC588" s="22">
        <f t="shared" si="214"/>
        <v>0</v>
      </c>
      <c r="BD588" s="22">
        <f t="shared" si="215"/>
        <v>0</v>
      </c>
      <c r="BE588" s="22">
        <f t="shared" si="216"/>
        <v>0</v>
      </c>
      <c r="BF588" s="22">
        <f t="shared" si="217"/>
        <v>0</v>
      </c>
      <c r="BG588" s="22">
        <f t="shared" si="218"/>
        <v>0</v>
      </c>
      <c r="BH588" s="22">
        <f t="shared" si="219"/>
        <v>0</v>
      </c>
      <c r="BI588" s="22">
        <f t="shared" si="220"/>
        <v>0</v>
      </c>
      <c r="BJ588" s="22"/>
      <c r="BK588" s="26">
        <f t="shared" si="221"/>
        <v>0</v>
      </c>
      <c r="BL588" s="26" t="str">
        <f t="shared" si="222"/>
        <v>N</v>
      </c>
      <c r="BM588" s="27">
        <v>0</v>
      </c>
      <c r="BN588" s="28">
        <f t="shared" si="223"/>
        <v>0</v>
      </c>
      <c r="BO588" s="29">
        <f t="shared" si="224"/>
        <v>1</v>
      </c>
      <c r="BP588" s="30">
        <f t="shared" si="225"/>
        <v>290</v>
      </c>
      <c r="BQ588" s="31">
        <f t="shared" si="226"/>
        <v>0</v>
      </c>
      <c r="BR588" s="32">
        <f t="shared" si="227"/>
        <v>0.33333333333333331</v>
      </c>
      <c r="BS588" s="33">
        <f t="shared" si="228"/>
        <v>0</v>
      </c>
      <c r="BT588" s="34">
        <f t="shared" si="229"/>
        <v>0</v>
      </c>
      <c r="BU588" s="35">
        <v>0</v>
      </c>
      <c r="BV588" s="35">
        <v>2</v>
      </c>
      <c r="BW588" s="35">
        <v>0</v>
      </c>
      <c r="BX588" s="35">
        <v>0</v>
      </c>
      <c r="BY588" s="35">
        <v>0</v>
      </c>
      <c r="BZ588" s="35">
        <v>0</v>
      </c>
      <c r="CA588" s="36">
        <v>978</v>
      </c>
    </row>
    <row r="589" spans="1:79" ht="15" customHeight="1">
      <c r="A589" s="47" t="s">
        <v>35</v>
      </c>
      <c r="B589" s="47" t="s">
        <v>1125</v>
      </c>
      <c r="C589" s="48" t="s">
        <v>111</v>
      </c>
      <c r="D589" s="49" t="s">
        <v>1566</v>
      </c>
      <c r="E589" s="50">
        <f>VLOOKUP(I589,vendors!D:L,8,FALSE)</f>
        <v>310</v>
      </c>
      <c r="F589" s="50" t="str">
        <f>VLOOKUP(I589,vendors!D:L,9,FALSE)</f>
        <v>Dent Mate</v>
      </c>
      <c r="G589" s="49" t="s">
        <v>224</v>
      </c>
      <c r="H589" s="49" t="s">
        <v>1567</v>
      </c>
      <c r="I589" s="49">
        <v>520109</v>
      </c>
      <c r="J589" s="49"/>
      <c r="K589" s="47" t="s">
        <v>1129</v>
      </c>
      <c r="L589" s="51" t="s">
        <v>1514</v>
      </c>
      <c r="M589" s="22">
        <f>VLOOKUP(I589,data!$A:$Y,2,FALSE)</f>
        <v>1</v>
      </c>
      <c r="N589" s="22">
        <f>VLOOKUP(I589,data!$A:$Y,4,FALSE)</f>
        <v>0</v>
      </c>
      <c r="O589" s="22">
        <f>VLOOKUP(I589,data!$A:$Y,6,FALSE)</f>
        <v>0</v>
      </c>
      <c r="P589" s="22">
        <f>VLOOKUP(I589,data!$A:$Y,8,FALSE)</f>
        <v>0</v>
      </c>
      <c r="Q589" s="22">
        <f>VLOOKUP(I589,data!$A:$Y,10,FALSE)</f>
        <v>5</v>
      </c>
      <c r="R589" s="22">
        <f>VLOOKUP(I589,data!$A:$Y,12,FALSE)</f>
        <v>0</v>
      </c>
      <c r="S589" s="22">
        <f>VLOOKUP(I589,data!$A:$Y,14,FALSE)</f>
        <v>0</v>
      </c>
      <c r="T589" s="22">
        <f>VLOOKUP(I589,data!$A:$Y,16,FALSE)</f>
        <v>0</v>
      </c>
      <c r="U589" s="22">
        <f>VLOOKUP(I589,data!$A:$Y,18,FALSE)</f>
        <v>0</v>
      </c>
      <c r="V589" s="23">
        <f>VLOOKUP(I589,data!$A:$Y,20,FALSE)</f>
        <v>0</v>
      </c>
      <c r="W589" s="22">
        <f>VLOOKUP(I589,data!$A:$Y,22,FALSE)</f>
        <v>0</v>
      </c>
      <c r="X589" s="22">
        <f>VLOOKUP(I589,data!$A:$Y,24,FALSE)</f>
        <v>0</v>
      </c>
      <c r="Y589" s="24">
        <f t="shared" si="207"/>
        <v>6</v>
      </c>
      <c r="Z589" s="22">
        <f>VLOOKUP(I589,data!$A:$Y,3,FALSE)</f>
        <v>0</v>
      </c>
      <c r="AA589" s="25"/>
      <c r="AB589" s="22">
        <f>VLOOKUP(I589,data!$A:$Y,5,FALSE)</f>
        <v>0</v>
      </c>
      <c r="AC589" s="25"/>
      <c r="AD589" s="22">
        <f>VLOOKUP(I589,data!$A:$Y,7,FALSE)</f>
        <v>0</v>
      </c>
      <c r="AE589" s="25"/>
      <c r="AF589" s="22">
        <f>VLOOKUP(I589,data!$A:$Y,9,FALSE)</f>
        <v>0</v>
      </c>
      <c r="AG589" s="25"/>
      <c r="AH589" s="22">
        <f>VLOOKUP(I589,data!$A:$Y,11,FALSE)</f>
        <v>0</v>
      </c>
      <c r="AI589" s="25"/>
      <c r="AJ589" s="22">
        <f>VLOOKUP(I589,data!$A:$Y,13,FALSE)</f>
        <v>0</v>
      </c>
      <c r="AK589" s="25"/>
      <c r="AL589" s="22">
        <f>VLOOKUP(I589,data!$A:$Y,15,FALSE)</f>
        <v>0</v>
      </c>
      <c r="AM589" s="25"/>
      <c r="AN589" s="22">
        <f>VLOOKUP(I589,data!$A:$Y,17,FALSE)</f>
        <v>0</v>
      </c>
      <c r="AO589" s="25"/>
      <c r="AP589" s="22">
        <f>VLOOKUP(I589,data!$A:$Y,19,FALSE)</f>
        <v>0</v>
      </c>
      <c r="AQ589" s="25"/>
      <c r="AR589" s="22">
        <f>VLOOKUP(I589,data!$A:$Y,21,FALSE)</f>
        <v>0</v>
      </c>
      <c r="AS589" s="25"/>
      <c r="AT589" s="22">
        <f>VLOOKUP(I589,data!$A:$Y,23,FALSE)</f>
        <v>0</v>
      </c>
      <c r="AU589" s="25"/>
      <c r="AV589" s="22">
        <f>VLOOKUP(I589,data!$A:$Y,25,FALSE)</f>
        <v>0</v>
      </c>
      <c r="AW589" s="26">
        <f t="shared" si="208"/>
        <v>0</v>
      </c>
      <c r="AX589" s="26">
        <f t="shared" si="209"/>
        <v>0</v>
      </c>
      <c r="AY589" s="22">
        <f t="shared" si="210"/>
        <v>0</v>
      </c>
      <c r="AZ589" s="22">
        <f t="shared" si="211"/>
        <v>0</v>
      </c>
      <c r="BA589" s="22">
        <f t="shared" si="212"/>
        <v>0</v>
      </c>
      <c r="BB589" s="22">
        <f t="shared" si="213"/>
        <v>0</v>
      </c>
      <c r="BC589" s="22">
        <f t="shared" si="214"/>
        <v>0</v>
      </c>
      <c r="BD589" s="22">
        <f t="shared" si="215"/>
        <v>0</v>
      </c>
      <c r="BE589" s="22">
        <f t="shared" si="216"/>
        <v>0</v>
      </c>
      <c r="BF589" s="22">
        <f t="shared" si="217"/>
        <v>0</v>
      </c>
      <c r="BG589" s="22">
        <f t="shared" si="218"/>
        <v>0</v>
      </c>
      <c r="BH589" s="22">
        <f t="shared" si="219"/>
        <v>0</v>
      </c>
      <c r="BI589" s="22">
        <f t="shared" si="220"/>
        <v>0</v>
      </c>
      <c r="BJ589" s="22"/>
      <c r="BK589" s="26">
        <f t="shared" si="221"/>
        <v>0</v>
      </c>
      <c r="BL589" s="26" t="str">
        <f t="shared" si="222"/>
        <v>N</v>
      </c>
      <c r="BM589" s="27">
        <v>0</v>
      </c>
      <c r="BN589" s="28">
        <f t="shared" si="223"/>
        <v>0</v>
      </c>
      <c r="BO589" s="29">
        <f t="shared" si="224"/>
        <v>0</v>
      </c>
      <c r="BP589" s="30">
        <f t="shared" si="225"/>
        <v>0</v>
      </c>
      <c r="BQ589" s="31">
        <f t="shared" si="226"/>
        <v>0</v>
      </c>
      <c r="BR589" s="32">
        <f t="shared" si="227"/>
        <v>0</v>
      </c>
      <c r="BS589" s="33">
        <f t="shared" si="228"/>
        <v>0</v>
      </c>
      <c r="BT589" s="34">
        <f t="shared" si="229"/>
        <v>0</v>
      </c>
      <c r="BU589" s="35">
        <v>0</v>
      </c>
      <c r="BV589" s="35">
        <v>0</v>
      </c>
      <c r="BW589" s="35">
        <v>0</v>
      </c>
      <c r="BX589" s="35">
        <v>0</v>
      </c>
      <c r="BY589" s="35">
        <v>0</v>
      </c>
      <c r="BZ589" s="35">
        <v>0</v>
      </c>
      <c r="CA589" s="36">
        <v>979</v>
      </c>
    </row>
    <row r="590" spans="1:79" ht="15" customHeight="1">
      <c r="A590" s="47" t="s">
        <v>35</v>
      </c>
      <c r="B590" s="47" t="s">
        <v>1125</v>
      </c>
      <c r="C590" s="48" t="s">
        <v>111</v>
      </c>
      <c r="D590" s="49" t="s">
        <v>1568</v>
      </c>
      <c r="E590" s="50">
        <f>VLOOKUP(I590,vendors!D:L,8,FALSE)</f>
        <v>310</v>
      </c>
      <c r="F590" s="50" t="str">
        <f>VLOOKUP(I590,vendors!D:L,9,FALSE)</f>
        <v>Dent Mate</v>
      </c>
      <c r="G590" s="49" t="s">
        <v>224</v>
      </c>
      <c r="H590" s="49" t="s">
        <v>1569</v>
      </c>
      <c r="I590" s="49">
        <v>520110</v>
      </c>
      <c r="J590" s="49"/>
      <c r="K590" s="47" t="s">
        <v>1129</v>
      </c>
      <c r="L590" s="51" t="s">
        <v>1514</v>
      </c>
      <c r="M590" s="22">
        <f>VLOOKUP(I590,data!$A:$Y,2,FALSE)</f>
        <v>1</v>
      </c>
      <c r="N590" s="22">
        <f>VLOOKUP(I590,data!$A:$Y,4,FALSE)</f>
        <v>0</v>
      </c>
      <c r="O590" s="22">
        <f>VLOOKUP(I590,data!$A:$Y,6,FALSE)</f>
        <v>0</v>
      </c>
      <c r="P590" s="22">
        <f>VLOOKUP(I590,data!$A:$Y,8,FALSE)</f>
        <v>0</v>
      </c>
      <c r="Q590" s="22">
        <f>VLOOKUP(I590,data!$A:$Y,10,FALSE)</f>
        <v>3</v>
      </c>
      <c r="R590" s="22">
        <f>VLOOKUP(I590,data!$A:$Y,12,FALSE)</f>
        <v>0</v>
      </c>
      <c r="S590" s="22">
        <f>VLOOKUP(I590,data!$A:$Y,14,FALSE)</f>
        <v>0</v>
      </c>
      <c r="T590" s="22">
        <f>VLOOKUP(I590,data!$A:$Y,16,FALSE)</f>
        <v>0</v>
      </c>
      <c r="U590" s="22">
        <f>VLOOKUP(I590,data!$A:$Y,18,FALSE)</f>
        <v>0</v>
      </c>
      <c r="V590" s="23">
        <f>VLOOKUP(I590,data!$A:$Y,20,FALSE)</f>
        <v>0</v>
      </c>
      <c r="W590" s="22">
        <f>VLOOKUP(I590,data!$A:$Y,22,FALSE)</f>
        <v>0</v>
      </c>
      <c r="X590" s="22">
        <f>VLOOKUP(I590,data!$A:$Y,24,FALSE)</f>
        <v>0</v>
      </c>
      <c r="Y590" s="24">
        <f t="shared" si="207"/>
        <v>4</v>
      </c>
      <c r="Z590" s="22">
        <f>VLOOKUP(I590,data!$A:$Y,3,FALSE)</f>
        <v>0</v>
      </c>
      <c r="AA590" s="25"/>
      <c r="AB590" s="22">
        <f>VLOOKUP(I590,data!$A:$Y,5,FALSE)</f>
        <v>0</v>
      </c>
      <c r="AC590" s="25"/>
      <c r="AD590" s="22">
        <f>VLOOKUP(I590,data!$A:$Y,7,FALSE)</f>
        <v>0</v>
      </c>
      <c r="AE590" s="25"/>
      <c r="AF590" s="22">
        <f>VLOOKUP(I590,data!$A:$Y,9,FALSE)</f>
        <v>0</v>
      </c>
      <c r="AG590" s="25"/>
      <c r="AH590" s="22">
        <f>VLOOKUP(I590,data!$A:$Y,11,FALSE)</f>
        <v>0</v>
      </c>
      <c r="AI590" s="25"/>
      <c r="AJ590" s="22">
        <f>VLOOKUP(I590,data!$A:$Y,13,FALSE)</f>
        <v>0</v>
      </c>
      <c r="AK590" s="25"/>
      <c r="AL590" s="22">
        <f>VLOOKUP(I590,data!$A:$Y,15,FALSE)</f>
        <v>0</v>
      </c>
      <c r="AM590" s="25"/>
      <c r="AN590" s="22">
        <f>VLOOKUP(I590,data!$A:$Y,17,FALSE)</f>
        <v>0</v>
      </c>
      <c r="AO590" s="25"/>
      <c r="AP590" s="22">
        <f>VLOOKUP(I590,data!$A:$Y,19,FALSE)</f>
        <v>0</v>
      </c>
      <c r="AQ590" s="25"/>
      <c r="AR590" s="22">
        <f>VLOOKUP(I590,data!$A:$Y,21,FALSE)</f>
        <v>0</v>
      </c>
      <c r="AS590" s="25"/>
      <c r="AT590" s="22">
        <f>VLOOKUP(I590,data!$A:$Y,23,FALSE)</f>
        <v>0</v>
      </c>
      <c r="AU590" s="25"/>
      <c r="AV590" s="22">
        <f>VLOOKUP(I590,data!$A:$Y,25,FALSE)</f>
        <v>0</v>
      </c>
      <c r="AW590" s="26">
        <f t="shared" si="208"/>
        <v>0</v>
      </c>
      <c r="AX590" s="26">
        <f t="shared" si="209"/>
        <v>0</v>
      </c>
      <c r="AY590" s="22">
        <f t="shared" si="210"/>
        <v>0</v>
      </c>
      <c r="AZ590" s="22">
        <f t="shared" si="211"/>
        <v>0</v>
      </c>
      <c r="BA590" s="22">
        <f t="shared" si="212"/>
        <v>0</v>
      </c>
      <c r="BB590" s="22">
        <f t="shared" si="213"/>
        <v>0</v>
      </c>
      <c r="BC590" s="22">
        <f t="shared" si="214"/>
        <v>0</v>
      </c>
      <c r="BD590" s="22">
        <f t="shared" si="215"/>
        <v>0</v>
      </c>
      <c r="BE590" s="22">
        <f t="shared" si="216"/>
        <v>0</v>
      </c>
      <c r="BF590" s="22">
        <f t="shared" si="217"/>
        <v>0</v>
      </c>
      <c r="BG590" s="22">
        <f t="shared" si="218"/>
        <v>0</v>
      </c>
      <c r="BH590" s="22">
        <f t="shared" si="219"/>
        <v>0</v>
      </c>
      <c r="BI590" s="22">
        <f t="shared" si="220"/>
        <v>0</v>
      </c>
      <c r="BJ590" s="22"/>
      <c r="BK590" s="26">
        <f t="shared" si="221"/>
        <v>0</v>
      </c>
      <c r="BL590" s="26" t="str">
        <f t="shared" si="222"/>
        <v>N</v>
      </c>
      <c r="BM590" s="27">
        <v>0</v>
      </c>
      <c r="BN590" s="28">
        <f t="shared" si="223"/>
        <v>0</v>
      </c>
      <c r="BO590" s="29">
        <f t="shared" si="224"/>
        <v>0</v>
      </c>
      <c r="BP590" s="30">
        <f t="shared" si="225"/>
        <v>0</v>
      </c>
      <c r="BQ590" s="31">
        <f t="shared" si="226"/>
        <v>0</v>
      </c>
      <c r="BR590" s="32">
        <f t="shared" si="227"/>
        <v>0</v>
      </c>
      <c r="BS590" s="33">
        <f t="shared" si="228"/>
        <v>0</v>
      </c>
      <c r="BT590" s="34">
        <f t="shared" si="229"/>
        <v>0</v>
      </c>
      <c r="BU590" s="35">
        <v>0</v>
      </c>
      <c r="BV590" s="35">
        <v>0</v>
      </c>
      <c r="BW590" s="35">
        <v>0</v>
      </c>
      <c r="BX590" s="35">
        <v>0</v>
      </c>
      <c r="BY590" s="35">
        <v>0</v>
      </c>
      <c r="BZ590" s="35">
        <v>0</v>
      </c>
      <c r="CA590" s="36">
        <v>980</v>
      </c>
    </row>
    <row r="591" spans="1:79" ht="15" customHeight="1">
      <c r="A591" s="47" t="s">
        <v>35</v>
      </c>
      <c r="B591" s="47" t="s">
        <v>1125</v>
      </c>
      <c r="C591" s="48" t="s">
        <v>111</v>
      </c>
      <c r="D591" s="49" t="s">
        <v>1570</v>
      </c>
      <c r="E591" s="50">
        <f>VLOOKUP(I591,vendors!D:L,8,FALSE)</f>
        <v>310</v>
      </c>
      <c r="F591" s="50" t="str">
        <f>VLOOKUP(I591,vendors!D:L,9,FALSE)</f>
        <v>Dent Mate</v>
      </c>
      <c r="G591" s="49" t="s">
        <v>224</v>
      </c>
      <c r="H591" s="49" t="s">
        <v>1571</v>
      </c>
      <c r="I591" s="49">
        <v>520111</v>
      </c>
      <c r="J591" s="49"/>
      <c r="K591" s="47" t="s">
        <v>1129</v>
      </c>
      <c r="L591" s="51" t="s">
        <v>1514</v>
      </c>
      <c r="M591" s="22">
        <f>VLOOKUP(I591,data!$A:$Y,2,FALSE)</f>
        <v>1</v>
      </c>
      <c r="N591" s="22">
        <f>VLOOKUP(I591,data!$A:$Y,4,FALSE)</f>
        <v>0</v>
      </c>
      <c r="O591" s="22">
        <f>VLOOKUP(I591,data!$A:$Y,6,FALSE)</f>
        <v>0</v>
      </c>
      <c r="P591" s="22">
        <f>VLOOKUP(I591,data!$A:$Y,8,FALSE)</f>
        <v>0</v>
      </c>
      <c r="Q591" s="22">
        <f>VLOOKUP(I591,data!$A:$Y,10,FALSE)</f>
        <v>0</v>
      </c>
      <c r="R591" s="22">
        <f>VLOOKUP(I591,data!$A:$Y,12,FALSE)</f>
        <v>0</v>
      </c>
      <c r="S591" s="22">
        <f>VLOOKUP(I591,data!$A:$Y,14,FALSE)</f>
        <v>0</v>
      </c>
      <c r="T591" s="22">
        <f>VLOOKUP(I591,data!$A:$Y,16,FALSE)</f>
        <v>0</v>
      </c>
      <c r="U591" s="22">
        <f>VLOOKUP(I591,data!$A:$Y,18,FALSE)</f>
        <v>0</v>
      </c>
      <c r="V591" s="23">
        <f>VLOOKUP(I591,data!$A:$Y,20,FALSE)</f>
        <v>0</v>
      </c>
      <c r="W591" s="22">
        <f>VLOOKUP(I591,data!$A:$Y,22,FALSE)</f>
        <v>0</v>
      </c>
      <c r="X591" s="22">
        <f>VLOOKUP(I591,data!$A:$Y,24,FALSE)</f>
        <v>0</v>
      </c>
      <c r="Y591" s="24">
        <f t="shared" si="207"/>
        <v>1</v>
      </c>
      <c r="Z591" s="22">
        <f>VLOOKUP(I591,data!$A:$Y,3,FALSE)</f>
        <v>0</v>
      </c>
      <c r="AA591" s="25"/>
      <c r="AB591" s="22">
        <f>VLOOKUP(I591,data!$A:$Y,5,FALSE)</f>
        <v>0</v>
      </c>
      <c r="AC591" s="25"/>
      <c r="AD591" s="22">
        <f>VLOOKUP(I591,data!$A:$Y,7,FALSE)</f>
        <v>0</v>
      </c>
      <c r="AE591" s="25"/>
      <c r="AF591" s="22">
        <f>VLOOKUP(I591,data!$A:$Y,9,FALSE)</f>
        <v>0</v>
      </c>
      <c r="AG591" s="25"/>
      <c r="AH591" s="22">
        <f>VLOOKUP(I591,data!$A:$Y,11,FALSE)</f>
        <v>0</v>
      </c>
      <c r="AI591" s="25"/>
      <c r="AJ591" s="22">
        <f>VLOOKUP(I591,data!$A:$Y,13,FALSE)</f>
        <v>0</v>
      </c>
      <c r="AK591" s="25"/>
      <c r="AL591" s="22">
        <f>VLOOKUP(I591,data!$A:$Y,15,FALSE)</f>
        <v>0</v>
      </c>
      <c r="AM591" s="25"/>
      <c r="AN591" s="22">
        <f>VLOOKUP(I591,data!$A:$Y,17,FALSE)</f>
        <v>0</v>
      </c>
      <c r="AO591" s="25"/>
      <c r="AP591" s="22">
        <f>VLOOKUP(I591,data!$A:$Y,19,FALSE)</f>
        <v>0</v>
      </c>
      <c r="AQ591" s="25"/>
      <c r="AR591" s="22">
        <f>VLOOKUP(I591,data!$A:$Y,21,FALSE)</f>
        <v>0</v>
      </c>
      <c r="AS591" s="25"/>
      <c r="AT591" s="22">
        <f>VLOOKUP(I591,data!$A:$Y,23,FALSE)</f>
        <v>0</v>
      </c>
      <c r="AU591" s="25"/>
      <c r="AV591" s="22">
        <f>VLOOKUP(I591,data!$A:$Y,25,FALSE)</f>
        <v>0</v>
      </c>
      <c r="AW591" s="26">
        <f t="shared" si="208"/>
        <v>0</v>
      </c>
      <c r="AX591" s="26">
        <f t="shared" si="209"/>
        <v>0</v>
      </c>
      <c r="AY591" s="22">
        <f t="shared" si="210"/>
        <v>0</v>
      </c>
      <c r="AZ591" s="22">
        <f t="shared" si="211"/>
        <v>0</v>
      </c>
      <c r="BA591" s="22">
        <f t="shared" si="212"/>
        <v>0</v>
      </c>
      <c r="BB591" s="22">
        <f t="shared" si="213"/>
        <v>0</v>
      </c>
      <c r="BC591" s="22">
        <f t="shared" si="214"/>
        <v>0</v>
      </c>
      <c r="BD591" s="22">
        <f t="shared" si="215"/>
        <v>0</v>
      </c>
      <c r="BE591" s="22">
        <f t="shared" si="216"/>
        <v>0</v>
      </c>
      <c r="BF591" s="22">
        <f t="shared" si="217"/>
        <v>0</v>
      </c>
      <c r="BG591" s="22">
        <f t="shared" si="218"/>
        <v>0</v>
      </c>
      <c r="BH591" s="22">
        <f t="shared" si="219"/>
        <v>0</v>
      </c>
      <c r="BI591" s="22">
        <f t="shared" si="220"/>
        <v>0</v>
      </c>
      <c r="BJ591" s="22"/>
      <c r="BK591" s="26">
        <f t="shared" si="221"/>
        <v>0</v>
      </c>
      <c r="BL591" s="26" t="str">
        <f t="shared" si="222"/>
        <v>N</v>
      </c>
      <c r="BM591" s="27">
        <v>0</v>
      </c>
      <c r="BN591" s="28">
        <f t="shared" si="223"/>
        <v>0</v>
      </c>
      <c r="BO591" s="29">
        <f t="shared" si="224"/>
        <v>0</v>
      </c>
      <c r="BP591" s="30">
        <f t="shared" si="225"/>
        <v>0</v>
      </c>
      <c r="BQ591" s="31">
        <f t="shared" si="226"/>
        <v>0</v>
      </c>
      <c r="BR591" s="32">
        <f t="shared" si="227"/>
        <v>0</v>
      </c>
      <c r="BS591" s="33">
        <f t="shared" si="228"/>
        <v>0</v>
      </c>
      <c r="BT591" s="34">
        <f t="shared" si="229"/>
        <v>0</v>
      </c>
      <c r="BU591" s="35">
        <v>0</v>
      </c>
      <c r="BV591" s="35">
        <v>0</v>
      </c>
      <c r="BW591" s="35">
        <v>0</v>
      </c>
      <c r="BX591" s="35">
        <v>0</v>
      </c>
      <c r="BY591" s="35">
        <v>0</v>
      </c>
      <c r="BZ591" s="35">
        <v>0</v>
      </c>
      <c r="CA591" s="36">
        <v>981</v>
      </c>
    </row>
    <row r="592" spans="1:79" ht="15" customHeight="1">
      <c r="A592" s="47" t="s">
        <v>35</v>
      </c>
      <c r="B592" s="47" t="s">
        <v>1125</v>
      </c>
      <c r="C592" s="48" t="s">
        <v>111</v>
      </c>
      <c r="D592" s="49" t="s">
        <v>1572</v>
      </c>
      <c r="E592" s="50">
        <f>VLOOKUP(I592,vendors!D:L,8,FALSE)</f>
        <v>310</v>
      </c>
      <c r="F592" s="50" t="str">
        <f>VLOOKUP(I592,vendors!D:L,9,FALSE)</f>
        <v>Dent Mate</v>
      </c>
      <c r="G592" s="49" t="s">
        <v>224</v>
      </c>
      <c r="H592" s="49" t="s">
        <v>1573</v>
      </c>
      <c r="I592" s="49">
        <v>520112</v>
      </c>
      <c r="J592" s="49"/>
      <c r="K592" s="47" t="s">
        <v>1129</v>
      </c>
      <c r="L592" s="51" t="s">
        <v>1514</v>
      </c>
      <c r="M592" s="22">
        <f>VLOOKUP(I592,data!$A:$Y,2,FALSE)</f>
        <v>1</v>
      </c>
      <c r="N592" s="22">
        <f>VLOOKUP(I592,data!$A:$Y,4,FALSE)</f>
        <v>0</v>
      </c>
      <c r="O592" s="22">
        <f>VLOOKUP(I592,data!$A:$Y,6,FALSE)</f>
        <v>0</v>
      </c>
      <c r="P592" s="22">
        <f>VLOOKUP(I592,data!$A:$Y,8,FALSE)</f>
        <v>0</v>
      </c>
      <c r="Q592" s="22">
        <f>VLOOKUP(I592,data!$A:$Y,10,FALSE)</f>
        <v>0</v>
      </c>
      <c r="R592" s="22">
        <f>VLOOKUP(I592,data!$A:$Y,12,FALSE)</f>
        <v>0</v>
      </c>
      <c r="S592" s="22">
        <f>VLOOKUP(I592,data!$A:$Y,14,FALSE)</f>
        <v>0</v>
      </c>
      <c r="T592" s="22">
        <f>VLOOKUP(I592,data!$A:$Y,16,FALSE)</f>
        <v>0</v>
      </c>
      <c r="U592" s="22">
        <f>VLOOKUP(I592,data!$A:$Y,18,FALSE)</f>
        <v>0</v>
      </c>
      <c r="V592" s="23">
        <f>VLOOKUP(I592,data!$A:$Y,20,FALSE)</f>
        <v>0</v>
      </c>
      <c r="W592" s="22">
        <f>VLOOKUP(I592,data!$A:$Y,22,FALSE)</f>
        <v>0</v>
      </c>
      <c r="X592" s="22">
        <f>VLOOKUP(I592,data!$A:$Y,24,FALSE)</f>
        <v>0</v>
      </c>
      <c r="Y592" s="24">
        <f t="shared" si="207"/>
        <v>1</v>
      </c>
      <c r="Z592" s="22">
        <f>VLOOKUP(I592,data!$A:$Y,3,FALSE)</f>
        <v>0</v>
      </c>
      <c r="AA592" s="25"/>
      <c r="AB592" s="22">
        <f>VLOOKUP(I592,data!$A:$Y,5,FALSE)</f>
        <v>0</v>
      </c>
      <c r="AC592" s="25"/>
      <c r="AD592" s="22">
        <f>VLOOKUP(I592,data!$A:$Y,7,FALSE)</f>
        <v>0</v>
      </c>
      <c r="AE592" s="25"/>
      <c r="AF592" s="22">
        <f>VLOOKUP(I592,data!$A:$Y,9,FALSE)</f>
        <v>0</v>
      </c>
      <c r="AG592" s="25"/>
      <c r="AH592" s="22">
        <f>VLOOKUP(I592,data!$A:$Y,11,FALSE)</f>
        <v>0</v>
      </c>
      <c r="AI592" s="25"/>
      <c r="AJ592" s="22">
        <f>VLOOKUP(I592,data!$A:$Y,13,FALSE)</f>
        <v>0</v>
      </c>
      <c r="AK592" s="25"/>
      <c r="AL592" s="22">
        <f>VLOOKUP(I592,data!$A:$Y,15,FALSE)</f>
        <v>0</v>
      </c>
      <c r="AM592" s="25"/>
      <c r="AN592" s="22">
        <f>VLOOKUP(I592,data!$A:$Y,17,FALSE)</f>
        <v>0</v>
      </c>
      <c r="AO592" s="25"/>
      <c r="AP592" s="22">
        <f>VLOOKUP(I592,data!$A:$Y,19,FALSE)</f>
        <v>0</v>
      </c>
      <c r="AQ592" s="25"/>
      <c r="AR592" s="22">
        <f>VLOOKUP(I592,data!$A:$Y,21,FALSE)</f>
        <v>0</v>
      </c>
      <c r="AS592" s="25"/>
      <c r="AT592" s="22">
        <f>VLOOKUP(I592,data!$A:$Y,23,FALSE)</f>
        <v>0</v>
      </c>
      <c r="AU592" s="25"/>
      <c r="AV592" s="22">
        <f>VLOOKUP(I592,data!$A:$Y,25,FALSE)</f>
        <v>0</v>
      </c>
      <c r="AW592" s="26">
        <f t="shared" si="208"/>
        <v>0</v>
      </c>
      <c r="AX592" s="26">
        <f t="shared" si="209"/>
        <v>0</v>
      </c>
      <c r="AY592" s="22">
        <f t="shared" si="210"/>
        <v>0</v>
      </c>
      <c r="AZ592" s="22">
        <f t="shared" si="211"/>
        <v>0</v>
      </c>
      <c r="BA592" s="22">
        <f t="shared" si="212"/>
        <v>0</v>
      </c>
      <c r="BB592" s="22">
        <f t="shared" si="213"/>
        <v>0</v>
      </c>
      <c r="BC592" s="22">
        <f t="shared" si="214"/>
        <v>0</v>
      </c>
      <c r="BD592" s="22">
        <f t="shared" si="215"/>
        <v>0</v>
      </c>
      <c r="BE592" s="22">
        <f t="shared" si="216"/>
        <v>0</v>
      </c>
      <c r="BF592" s="22">
        <f t="shared" si="217"/>
        <v>0</v>
      </c>
      <c r="BG592" s="22">
        <f t="shared" si="218"/>
        <v>0</v>
      </c>
      <c r="BH592" s="22">
        <f t="shared" si="219"/>
        <v>0</v>
      </c>
      <c r="BI592" s="22">
        <f t="shared" si="220"/>
        <v>0</v>
      </c>
      <c r="BJ592" s="22"/>
      <c r="BK592" s="26">
        <f t="shared" si="221"/>
        <v>0</v>
      </c>
      <c r="BL592" s="26" t="str">
        <f t="shared" si="222"/>
        <v>N</v>
      </c>
      <c r="BM592" s="27">
        <v>0</v>
      </c>
      <c r="BN592" s="28">
        <f t="shared" si="223"/>
        <v>0</v>
      </c>
      <c r="BO592" s="29">
        <f t="shared" si="224"/>
        <v>0</v>
      </c>
      <c r="BP592" s="30">
        <f t="shared" si="225"/>
        <v>0</v>
      </c>
      <c r="BQ592" s="31">
        <f t="shared" si="226"/>
        <v>0</v>
      </c>
      <c r="BR592" s="32">
        <f t="shared" si="227"/>
        <v>0</v>
      </c>
      <c r="BS592" s="33">
        <f t="shared" si="228"/>
        <v>0</v>
      </c>
      <c r="BT592" s="34">
        <f t="shared" si="229"/>
        <v>0</v>
      </c>
      <c r="BU592" s="35">
        <v>0</v>
      </c>
      <c r="BV592" s="35">
        <v>0</v>
      </c>
      <c r="BW592" s="35">
        <v>0</v>
      </c>
      <c r="BX592" s="35">
        <v>0</v>
      </c>
      <c r="BY592" s="35">
        <v>0</v>
      </c>
      <c r="BZ592" s="35">
        <v>0</v>
      </c>
      <c r="CA592" s="36">
        <v>990</v>
      </c>
    </row>
    <row r="593" spans="1:79" ht="15" customHeight="1">
      <c r="A593" s="47" t="s">
        <v>35</v>
      </c>
      <c r="B593" s="47" t="s">
        <v>1125</v>
      </c>
      <c r="C593" s="48" t="s">
        <v>111</v>
      </c>
      <c r="D593" s="49" t="s">
        <v>1574</v>
      </c>
      <c r="E593" s="50">
        <f>VLOOKUP(I593,vendors!D:L,8,FALSE)</f>
        <v>310</v>
      </c>
      <c r="F593" s="50" t="str">
        <f>VLOOKUP(I593,vendors!D:L,9,FALSE)</f>
        <v>Dent Mate</v>
      </c>
      <c r="G593" s="49" t="s">
        <v>224</v>
      </c>
      <c r="H593" s="49" t="s">
        <v>1575</v>
      </c>
      <c r="I593" s="49">
        <v>520113</v>
      </c>
      <c r="J593" s="49"/>
      <c r="K593" s="47" t="s">
        <v>1129</v>
      </c>
      <c r="L593" s="51" t="s">
        <v>1514</v>
      </c>
      <c r="M593" s="22">
        <f>VLOOKUP(I593,data!$A:$Y,2,FALSE)</f>
        <v>1</v>
      </c>
      <c r="N593" s="22">
        <f>VLOOKUP(I593,data!$A:$Y,4,FALSE)</f>
        <v>0</v>
      </c>
      <c r="O593" s="22">
        <f>VLOOKUP(I593,data!$A:$Y,6,FALSE)</f>
        <v>0</v>
      </c>
      <c r="P593" s="22">
        <f>VLOOKUP(I593,data!$A:$Y,8,FALSE)</f>
        <v>0</v>
      </c>
      <c r="Q593" s="22">
        <f>VLOOKUP(I593,data!$A:$Y,10,FALSE)</f>
        <v>0</v>
      </c>
      <c r="R593" s="22">
        <f>VLOOKUP(I593,data!$A:$Y,12,FALSE)</f>
        <v>0</v>
      </c>
      <c r="S593" s="22">
        <f>VLOOKUP(I593,data!$A:$Y,14,FALSE)</f>
        <v>0</v>
      </c>
      <c r="T593" s="22">
        <f>VLOOKUP(I593,data!$A:$Y,16,FALSE)</f>
        <v>0</v>
      </c>
      <c r="U593" s="22">
        <f>VLOOKUP(I593,data!$A:$Y,18,FALSE)</f>
        <v>0</v>
      </c>
      <c r="V593" s="23">
        <f>VLOOKUP(I593,data!$A:$Y,20,FALSE)</f>
        <v>0</v>
      </c>
      <c r="W593" s="22">
        <f>VLOOKUP(I593,data!$A:$Y,22,FALSE)</f>
        <v>0</v>
      </c>
      <c r="X593" s="22">
        <f>VLOOKUP(I593,data!$A:$Y,24,FALSE)</f>
        <v>0</v>
      </c>
      <c r="Y593" s="24">
        <f t="shared" si="207"/>
        <v>1</v>
      </c>
      <c r="Z593" s="22">
        <f>VLOOKUP(I593,data!$A:$Y,3,FALSE)</f>
        <v>0</v>
      </c>
      <c r="AA593" s="25"/>
      <c r="AB593" s="22">
        <f>VLOOKUP(I593,data!$A:$Y,5,FALSE)</f>
        <v>0</v>
      </c>
      <c r="AC593" s="25"/>
      <c r="AD593" s="22">
        <f>VLOOKUP(I593,data!$A:$Y,7,FALSE)</f>
        <v>0</v>
      </c>
      <c r="AE593" s="25"/>
      <c r="AF593" s="22">
        <f>VLOOKUP(I593,data!$A:$Y,9,FALSE)</f>
        <v>0</v>
      </c>
      <c r="AG593" s="25"/>
      <c r="AH593" s="22">
        <f>VLOOKUP(I593,data!$A:$Y,11,FALSE)</f>
        <v>0</v>
      </c>
      <c r="AI593" s="25"/>
      <c r="AJ593" s="22">
        <f>VLOOKUP(I593,data!$A:$Y,13,FALSE)</f>
        <v>0</v>
      </c>
      <c r="AK593" s="25"/>
      <c r="AL593" s="22">
        <f>VLOOKUP(I593,data!$A:$Y,15,FALSE)</f>
        <v>0</v>
      </c>
      <c r="AM593" s="25"/>
      <c r="AN593" s="22">
        <f>VLOOKUP(I593,data!$A:$Y,17,FALSE)</f>
        <v>0</v>
      </c>
      <c r="AO593" s="25"/>
      <c r="AP593" s="22">
        <f>VLOOKUP(I593,data!$A:$Y,19,FALSE)</f>
        <v>0</v>
      </c>
      <c r="AQ593" s="25"/>
      <c r="AR593" s="22">
        <f>VLOOKUP(I593,data!$A:$Y,21,FALSE)</f>
        <v>0</v>
      </c>
      <c r="AS593" s="25"/>
      <c r="AT593" s="22">
        <f>VLOOKUP(I593,data!$A:$Y,23,FALSE)</f>
        <v>0</v>
      </c>
      <c r="AU593" s="25"/>
      <c r="AV593" s="22">
        <f>VLOOKUP(I593,data!$A:$Y,25,FALSE)</f>
        <v>0</v>
      </c>
      <c r="AW593" s="26">
        <f t="shared" si="208"/>
        <v>0</v>
      </c>
      <c r="AX593" s="26">
        <f t="shared" si="209"/>
        <v>0</v>
      </c>
      <c r="AY593" s="22">
        <f t="shared" si="210"/>
        <v>0</v>
      </c>
      <c r="AZ593" s="22">
        <f t="shared" si="211"/>
        <v>0</v>
      </c>
      <c r="BA593" s="22">
        <f t="shared" si="212"/>
        <v>0</v>
      </c>
      <c r="BB593" s="22">
        <f t="shared" si="213"/>
        <v>0</v>
      </c>
      <c r="BC593" s="22">
        <f t="shared" si="214"/>
        <v>0</v>
      </c>
      <c r="BD593" s="22">
        <f t="shared" si="215"/>
        <v>0</v>
      </c>
      <c r="BE593" s="22">
        <f t="shared" si="216"/>
        <v>0</v>
      </c>
      <c r="BF593" s="22">
        <f t="shared" si="217"/>
        <v>0</v>
      </c>
      <c r="BG593" s="22">
        <f t="shared" si="218"/>
        <v>0</v>
      </c>
      <c r="BH593" s="22">
        <f t="shared" si="219"/>
        <v>0</v>
      </c>
      <c r="BI593" s="22">
        <f t="shared" si="220"/>
        <v>0</v>
      </c>
      <c r="BJ593" s="22"/>
      <c r="BK593" s="26">
        <f t="shared" si="221"/>
        <v>0</v>
      </c>
      <c r="BL593" s="26" t="str">
        <f t="shared" si="222"/>
        <v>N</v>
      </c>
      <c r="BM593" s="27">
        <v>0</v>
      </c>
      <c r="BN593" s="28">
        <f t="shared" si="223"/>
        <v>0</v>
      </c>
      <c r="BO593" s="29">
        <f t="shared" si="224"/>
        <v>0</v>
      </c>
      <c r="BP593" s="30">
        <f t="shared" si="225"/>
        <v>0</v>
      </c>
      <c r="BQ593" s="31">
        <f t="shared" si="226"/>
        <v>0</v>
      </c>
      <c r="BR593" s="32">
        <f t="shared" si="227"/>
        <v>0</v>
      </c>
      <c r="BS593" s="33">
        <f t="shared" si="228"/>
        <v>0</v>
      </c>
      <c r="BT593" s="34">
        <f t="shared" si="229"/>
        <v>0</v>
      </c>
      <c r="BU593" s="35">
        <v>0</v>
      </c>
      <c r="BV593" s="35">
        <v>0</v>
      </c>
      <c r="BW593" s="35">
        <v>0</v>
      </c>
      <c r="BX593" s="35">
        <v>0</v>
      </c>
      <c r="BY593" s="35">
        <v>0</v>
      </c>
      <c r="BZ593" s="35">
        <v>0</v>
      </c>
      <c r="CA593" s="36">
        <v>991</v>
      </c>
    </row>
    <row r="594" spans="1:79" ht="15" customHeight="1">
      <c r="A594" s="47" t="s">
        <v>35</v>
      </c>
      <c r="B594" s="47" t="s">
        <v>1125</v>
      </c>
      <c r="C594" s="48" t="s">
        <v>111</v>
      </c>
      <c r="D594" s="49" t="s">
        <v>1576</v>
      </c>
      <c r="E594" s="50">
        <f>VLOOKUP(I594,vendors!D:L,8,FALSE)</f>
        <v>1070</v>
      </c>
      <c r="F594" s="50" t="str">
        <f>VLOOKUP(I594,vendors!D:L,9,FALSE)</f>
        <v>DKSH/dentspy</v>
      </c>
      <c r="G594" s="49" t="s">
        <v>47</v>
      </c>
      <c r="H594" s="49" t="s">
        <v>1577</v>
      </c>
      <c r="I594" s="49">
        <v>520018</v>
      </c>
      <c r="J594" s="49"/>
      <c r="K594" s="47" t="s">
        <v>1129</v>
      </c>
      <c r="L594" s="51" t="s">
        <v>1578</v>
      </c>
      <c r="M594" s="22">
        <f>VLOOKUP(I594,data!$A:$Y,2,FALSE)</f>
        <v>0</v>
      </c>
      <c r="N594" s="22">
        <f>VLOOKUP(I594,data!$A:$Y,4,FALSE)</f>
        <v>0</v>
      </c>
      <c r="O594" s="22">
        <f>VLOOKUP(I594,data!$A:$Y,6,FALSE)</f>
        <v>0</v>
      </c>
      <c r="P594" s="22">
        <f>VLOOKUP(I594,data!$A:$Y,8,FALSE)</f>
        <v>0</v>
      </c>
      <c r="Q594" s="22">
        <f>VLOOKUP(I594,data!$A:$Y,10,FALSE)</f>
        <v>0</v>
      </c>
      <c r="R594" s="22">
        <f>VLOOKUP(I594,data!$A:$Y,12,FALSE)</f>
        <v>0</v>
      </c>
      <c r="S594" s="22">
        <f>VLOOKUP(I594,data!$A:$Y,14,FALSE)</f>
        <v>0</v>
      </c>
      <c r="T594" s="22">
        <f>VLOOKUP(I594,data!$A:$Y,16,FALSE)</f>
        <v>0</v>
      </c>
      <c r="U594" s="22">
        <f>VLOOKUP(I594,data!$A:$Y,18,FALSE)</f>
        <v>0</v>
      </c>
      <c r="V594" s="23">
        <f>VLOOKUP(I594,data!$A:$Y,20,FALSE)</f>
        <v>0</v>
      </c>
      <c r="W594" s="22">
        <f>VLOOKUP(I594,data!$A:$Y,22,FALSE)</f>
        <v>0</v>
      </c>
      <c r="X594" s="22">
        <f>VLOOKUP(I594,data!$A:$Y,24,FALSE)</f>
        <v>0</v>
      </c>
      <c r="Y594" s="24">
        <f t="shared" si="207"/>
        <v>0</v>
      </c>
      <c r="Z594" s="22">
        <f>VLOOKUP(I594,data!$A:$Y,3,FALSE)</f>
        <v>0</v>
      </c>
      <c r="AA594" s="25"/>
      <c r="AB594" s="22">
        <f>VLOOKUP(I594,data!$A:$Y,5,FALSE)</f>
        <v>0</v>
      </c>
      <c r="AC594" s="25"/>
      <c r="AD594" s="22">
        <f>VLOOKUP(I594,data!$A:$Y,7,FALSE)</f>
        <v>0</v>
      </c>
      <c r="AE594" s="25"/>
      <c r="AF594" s="22">
        <f>VLOOKUP(I594,data!$A:$Y,9,FALSE)</f>
        <v>0</v>
      </c>
      <c r="AG594" s="25"/>
      <c r="AH594" s="22">
        <f>VLOOKUP(I594,data!$A:$Y,11,FALSE)</f>
        <v>0</v>
      </c>
      <c r="AI594" s="25"/>
      <c r="AJ594" s="22">
        <f>VLOOKUP(I594,data!$A:$Y,13,FALSE)</f>
        <v>0</v>
      </c>
      <c r="AK594" s="25"/>
      <c r="AL594" s="22">
        <f>VLOOKUP(I594,data!$A:$Y,15,FALSE)</f>
        <v>0</v>
      </c>
      <c r="AM594" s="25"/>
      <c r="AN594" s="22">
        <f>VLOOKUP(I594,data!$A:$Y,17,FALSE)</f>
        <v>0</v>
      </c>
      <c r="AO594" s="25"/>
      <c r="AP594" s="22">
        <f>VLOOKUP(I594,data!$A:$Y,19,FALSE)</f>
        <v>0</v>
      </c>
      <c r="AQ594" s="25"/>
      <c r="AR594" s="22">
        <f>VLOOKUP(I594,data!$A:$Y,21,FALSE)</f>
        <v>0</v>
      </c>
      <c r="AS594" s="25"/>
      <c r="AT594" s="22">
        <f>VLOOKUP(I594,data!$A:$Y,23,FALSE)</f>
        <v>0</v>
      </c>
      <c r="AU594" s="25"/>
      <c r="AV594" s="22">
        <f>VLOOKUP(I594,data!$A:$Y,25,FALSE)</f>
        <v>0</v>
      </c>
      <c r="AW594" s="26">
        <f t="shared" si="208"/>
        <v>0</v>
      </c>
      <c r="AX594" s="26">
        <f t="shared" si="209"/>
        <v>0</v>
      </c>
      <c r="AY594" s="22">
        <f t="shared" si="210"/>
        <v>0</v>
      </c>
      <c r="AZ594" s="22">
        <f t="shared" si="211"/>
        <v>0</v>
      </c>
      <c r="BA594" s="22">
        <f t="shared" si="212"/>
        <v>0</v>
      </c>
      <c r="BB594" s="22">
        <f t="shared" si="213"/>
        <v>0</v>
      </c>
      <c r="BC594" s="22">
        <f t="shared" si="214"/>
        <v>0</v>
      </c>
      <c r="BD594" s="22">
        <f t="shared" si="215"/>
        <v>0</v>
      </c>
      <c r="BE594" s="22">
        <f t="shared" si="216"/>
        <v>0</v>
      </c>
      <c r="BF594" s="22">
        <f t="shared" si="217"/>
        <v>0</v>
      </c>
      <c r="BG594" s="22">
        <f t="shared" si="218"/>
        <v>0</v>
      </c>
      <c r="BH594" s="22">
        <f t="shared" si="219"/>
        <v>0</v>
      </c>
      <c r="BI594" s="22">
        <f t="shared" si="220"/>
        <v>0</v>
      </c>
      <c r="BJ594" s="22"/>
      <c r="BK594" s="26">
        <f t="shared" si="221"/>
        <v>0</v>
      </c>
      <c r="BL594" s="26" t="str">
        <f t="shared" si="222"/>
        <v>N</v>
      </c>
      <c r="BM594" s="27">
        <v>0</v>
      </c>
      <c r="BN594" s="28">
        <f t="shared" si="223"/>
        <v>0</v>
      </c>
      <c r="BO594" s="29">
        <f t="shared" si="224"/>
        <v>1</v>
      </c>
      <c r="BP594" s="30">
        <f t="shared" si="225"/>
        <v>1070</v>
      </c>
      <c r="BQ594" s="31">
        <f t="shared" si="226"/>
        <v>0</v>
      </c>
      <c r="BR594" s="32">
        <f t="shared" si="227"/>
        <v>0.33333333333333331</v>
      </c>
      <c r="BS594" s="33">
        <f t="shared" si="228"/>
        <v>0</v>
      </c>
      <c r="BT594" s="34">
        <f t="shared" si="229"/>
        <v>0</v>
      </c>
      <c r="BU594" s="35">
        <v>0</v>
      </c>
      <c r="BV594" s="35">
        <v>2</v>
      </c>
      <c r="BW594" s="35">
        <v>0</v>
      </c>
      <c r="BX594" s="35">
        <v>0</v>
      </c>
      <c r="BY594" s="35">
        <v>0</v>
      </c>
      <c r="BZ594" s="35">
        <v>0</v>
      </c>
      <c r="CA594" s="36">
        <v>992</v>
      </c>
    </row>
    <row r="595" spans="1:79" ht="15" customHeight="1">
      <c r="A595" s="47" t="s">
        <v>35</v>
      </c>
      <c r="B595" s="47" t="s">
        <v>1125</v>
      </c>
      <c r="C595" s="48" t="s">
        <v>111</v>
      </c>
      <c r="D595" s="49" t="s">
        <v>1579</v>
      </c>
      <c r="E595" s="50">
        <f>VLOOKUP(I595,vendors!D:L,8,FALSE)</f>
        <v>185</v>
      </c>
      <c r="F595" s="50" t="str">
        <f>VLOOKUP(I595,vendors!D:L,9,FALSE)</f>
        <v>เซี่ยงไฮ้</v>
      </c>
      <c r="G595" s="49" t="s">
        <v>224</v>
      </c>
      <c r="H595" s="49" t="s">
        <v>1580</v>
      </c>
      <c r="I595" s="49">
        <v>520061</v>
      </c>
      <c r="J595" s="49"/>
      <c r="K595" s="47" t="s">
        <v>1129</v>
      </c>
      <c r="L595" s="51" t="s">
        <v>1482</v>
      </c>
      <c r="M595" s="22">
        <f>VLOOKUP(I595,data!$A:$Y,2,FALSE)</f>
        <v>0</v>
      </c>
      <c r="N595" s="22">
        <f>VLOOKUP(I595,data!$A:$Y,4,FALSE)</f>
        <v>4</v>
      </c>
      <c r="O595" s="22">
        <f>VLOOKUP(I595,data!$A:$Y,6,FALSE)</f>
        <v>1</v>
      </c>
      <c r="P595" s="22">
        <f>VLOOKUP(I595,data!$A:$Y,8,FALSE)</f>
        <v>0</v>
      </c>
      <c r="Q595" s="22">
        <f>VLOOKUP(I595,data!$A:$Y,10,FALSE)</f>
        <v>0</v>
      </c>
      <c r="R595" s="22">
        <f>VLOOKUP(I595,data!$A:$Y,12,FALSE)</f>
        <v>0</v>
      </c>
      <c r="S595" s="22">
        <f>VLOOKUP(I595,data!$A:$Y,14,FALSE)</f>
        <v>1</v>
      </c>
      <c r="T595" s="22">
        <f>VLOOKUP(I595,data!$A:$Y,16,FALSE)</f>
        <v>0</v>
      </c>
      <c r="U595" s="22">
        <f>VLOOKUP(I595,data!$A:$Y,18,FALSE)</f>
        <v>2</v>
      </c>
      <c r="V595" s="23">
        <f>VLOOKUP(I595,data!$A:$Y,20,FALSE)</f>
        <v>0</v>
      </c>
      <c r="W595" s="22">
        <f>VLOOKUP(I595,data!$A:$Y,22,FALSE)</f>
        <v>0</v>
      </c>
      <c r="X595" s="22">
        <f>VLOOKUP(I595,data!$A:$Y,24,FALSE)</f>
        <v>0</v>
      </c>
      <c r="Y595" s="24">
        <f t="shared" si="207"/>
        <v>8</v>
      </c>
      <c r="Z595" s="22">
        <f>VLOOKUP(I595,data!$A:$Y,3,FALSE)</f>
        <v>0</v>
      </c>
      <c r="AA595" s="25"/>
      <c r="AB595" s="22">
        <f>VLOOKUP(I595,data!$A:$Y,5,FALSE)</f>
        <v>0</v>
      </c>
      <c r="AC595" s="25"/>
      <c r="AD595" s="22">
        <f>VLOOKUP(I595,data!$A:$Y,7,FALSE)</f>
        <v>0</v>
      </c>
      <c r="AE595" s="25"/>
      <c r="AF595" s="22">
        <f>VLOOKUP(I595,data!$A:$Y,9,FALSE)</f>
        <v>0</v>
      </c>
      <c r="AG595" s="25"/>
      <c r="AH595" s="22">
        <f>VLOOKUP(I595,data!$A:$Y,11,FALSE)</f>
        <v>0</v>
      </c>
      <c r="AI595" s="25"/>
      <c r="AJ595" s="22">
        <f>VLOOKUP(I595,data!$A:$Y,13,FALSE)</f>
        <v>0</v>
      </c>
      <c r="AK595" s="25"/>
      <c r="AL595" s="22">
        <f>VLOOKUP(I595,data!$A:$Y,15,FALSE)</f>
        <v>0</v>
      </c>
      <c r="AM595" s="25"/>
      <c r="AN595" s="22">
        <f>VLOOKUP(I595,data!$A:$Y,17,FALSE)</f>
        <v>0</v>
      </c>
      <c r="AO595" s="25"/>
      <c r="AP595" s="22">
        <f>VLOOKUP(I595,data!$A:$Y,19,FALSE)</f>
        <v>0</v>
      </c>
      <c r="AQ595" s="25"/>
      <c r="AR595" s="22">
        <f>VLOOKUP(I595,data!$A:$Y,21,FALSE)</f>
        <v>0</v>
      </c>
      <c r="AS595" s="25"/>
      <c r="AT595" s="22">
        <f>VLOOKUP(I595,data!$A:$Y,23,FALSE)</f>
        <v>0</v>
      </c>
      <c r="AU595" s="25"/>
      <c r="AV595" s="22">
        <f>VLOOKUP(I595,data!$A:$Y,25,FALSE)</f>
        <v>0</v>
      </c>
      <c r="AW595" s="26">
        <f t="shared" si="208"/>
        <v>0</v>
      </c>
      <c r="AX595" s="26">
        <f t="shared" si="209"/>
        <v>0</v>
      </c>
      <c r="AY595" s="22">
        <f t="shared" si="210"/>
        <v>0</v>
      </c>
      <c r="AZ595" s="22">
        <f t="shared" si="211"/>
        <v>0</v>
      </c>
      <c r="BA595" s="22">
        <f t="shared" si="212"/>
        <v>0</v>
      </c>
      <c r="BB595" s="22">
        <f t="shared" si="213"/>
        <v>0</v>
      </c>
      <c r="BC595" s="22">
        <f t="shared" si="214"/>
        <v>0</v>
      </c>
      <c r="BD595" s="22">
        <f t="shared" si="215"/>
        <v>0</v>
      </c>
      <c r="BE595" s="22">
        <f t="shared" si="216"/>
        <v>0</v>
      </c>
      <c r="BF595" s="22">
        <f t="shared" si="217"/>
        <v>0</v>
      </c>
      <c r="BG595" s="22">
        <f t="shared" si="218"/>
        <v>0</v>
      </c>
      <c r="BH595" s="22">
        <f t="shared" si="219"/>
        <v>0</v>
      </c>
      <c r="BI595" s="22">
        <f t="shared" si="220"/>
        <v>0</v>
      </c>
      <c r="BJ595" s="22"/>
      <c r="BK595" s="26">
        <f t="shared" si="221"/>
        <v>0</v>
      </c>
      <c r="BL595" s="26" t="str">
        <f t="shared" si="222"/>
        <v>N</v>
      </c>
      <c r="BM595" s="27">
        <v>0</v>
      </c>
      <c r="BN595" s="28">
        <f t="shared" si="223"/>
        <v>0</v>
      </c>
      <c r="BO595" s="29">
        <f t="shared" si="224"/>
        <v>1</v>
      </c>
      <c r="BP595" s="30">
        <f t="shared" si="225"/>
        <v>185</v>
      </c>
      <c r="BQ595" s="31">
        <f t="shared" si="226"/>
        <v>0</v>
      </c>
      <c r="BR595" s="32">
        <f t="shared" si="227"/>
        <v>0.33333333333333331</v>
      </c>
      <c r="BS595" s="33">
        <f t="shared" si="228"/>
        <v>0</v>
      </c>
      <c r="BT595" s="34">
        <f t="shared" si="229"/>
        <v>0</v>
      </c>
      <c r="BU595" s="35">
        <v>0</v>
      </c>
      <c r="BV595" s="35">
        <v>0</v>
      </c>
      <c r="BW595" s="35">
        <v>0</v>
      </c>
      <c r="BX595" s="35">
        <v>2</v>
      </c>
      <c r="BY595" s="35">
        <v>0</v>
      </c>
      <c r="BZ595" s="35">
        <v>0</v>
      </c>
      <c r="CA595" s="36">
        <v>993</v>
      </c>
    </row>
    <row r="596" spans="1:79" ht="15" customHeight="1">
      <c r="A596" s="47" t="s">
        <v>35</v>
      </c>
      <c r="B596" s="47" t="s">
        <v>1125</v>
      </c>
      <c r="C596" s="48" t="s">
        <v>111</v>
      </c>
      <c r="D596" s="49" t="s">
        <v>1581</v>
      </c>
      <c r="E596" s="50">
        <f>VLOOKUP(I596,vendors!D:L,8,FALSE)</f>
        <v>284</v>
      </c>
      <c r="F596" s="50" t="str">
        <f>VLOOKUP(I596,vendors!D:L,9,FALSE)</f>
        <v>เซี่ยงไฮ้</v>
      </c>
      <c r="G596" s="49" t="s">
        <v>224</v>
      </c>
      <c r="H596" s="49" t="s">
        <v>1582</v>
      </c>
      <c r="I596" s="49">
        <v>520060</v>
      </c>
      <c r="J596" s="49"/>
      <c r="K596" s="47" t="s">
        <v>1129</v>
      </c>
      <c r="L596" s="51" t="s">
        <v>1482</v>
      </c>
      <c r="M596" s="22">
        <f>VLOOKUP(I596,data!$A:$Y,2,FALSE)</f>
        <v>0</v>
      </c>
      <c r="N596" s="22">
        <f>VLOOKUP(I596,data!$A:$Y,4,FALSE)</f>
        <v>5</v>
      </c>
      <c r="O596" s="22">
        <f>VLOOKUP(I596,data!$A:$Y,6,FALSE)</f>
        <v>0</v>
      </c>
      <c r="P596" s="22">
        <f>VLOOKUP(I596,data!$A:$Y,8,FALSE)</f>
        <v>2</v>
      </c>
      <c r="Q596" s="22">
        <f>VLOOKUP(I596,data!$A:$Y,10,FALSE)</f>
        <v>0</v>
      </c>
      <c r="R596" s="22">
        <f>VLOOKUP(I596,data!$A:$Y,12,FALSE)</f>
        <v>0</v>
      </c>
      <c r="S596" s="22">
        <f>VLOOKUP(I596,data!$A:$Y,14,FALSE)</f>
        <v>1</v>
      </c>
      <c r="T596" s="22">
        <f>VLOOKUP(I596,data!$A:$Y,16,FALSE)</f>
        <v>0</v>
      </c>
      <c r="U596" s="22">
        <f>VLOOKUP(I596,data!$A:$Y,18,FALSE)</f>
        <v>2</v>
      </c>
      <c r="V596" s="23">
        <f>VLOOKUP(I596,data!$A:$Y,20,FALSE)</f>
        <v>0</v>
      </c>
      <c r="W596" s="22">
        <f>VLOOKUP(I596,data!$A:$Y,22,FALSE)</f>
        <v>0</v>
      </c>
      <c r="X596" s="22">
        <f>VLOOKUP(I596,data!$A:$Y,24,FALSE)</f>
        <v>0</v>
      </c>
      <c r="Y596" s="24">
        <f t="shared" si="207"/>
        <v>10</v>
      </c>
      <c r="Z596" s="22">
        <f>VLOOKUP(I596,data!$A:$Y,3,FALSE)</f>
        <v>0</v>
      </c>
      <c r="AA596" s="25"/>
      <c r="AB596" s="22">
        <f>VLOOKUP(I596,data!$A:$Y,5,FALSE)</f>
        <v>0</v>
      </c>
      <c r="AC596" s="25"/>
      <c r="AD596" s="22">
        <f>VLOOKUP(I596,data!$A:$Y,7,FALSE)</f>
        <v>0</v>
      </c>
      <c r="AE596" s="25"/>
      <c r="AF596" s="22">
        <f>VLOOKUP(I596,data!$A:$Y,9,FALSE)</f>
        <v>0</v>
      </c>
      <c r="AG596" s="25"/>
      <c r="AH596" s="22">
        <f>VLOOKUP(I596,data!$A:$Y,11,FALSE)</f>
        <v>0</v>
      </c>
      <c r="AI596" s="25"/>
      <c r="AJ596" s="22">
        <f>VLOOKUP(I596,data!$A:$Y,13,FALSE)</f>
        <v>0</v>
      </c>
      <c r="AK596" s="25"/>
      <c r="AL596" s="22">
        <f>VLOOKUP(I596,data!$A:$Y,15,FALSE)</f>
        <v>0</v>
      </c>
      <c r="AM596" s="25"/>
      <c r="AN596" s="22">
        <f>VLOOKUP(I596,data!$A:$Y,17,FALSE)</f>
        <v>0</v>
      </c>
      <c r="AO596" s="25"/>
      <c r="AP596" s="22">
        <f>VLOOKUP(I596,data!$A:$Y,19,FALSE)</f>
        <v>0</v>
      </c>
      <c r="AQ596" s="25"/>
      <c r="AR596" s="22">
        <f>VLOOKUP(I596,data!$A:$Y,21,FALSE)</f>
        <v>0</v>
      </c>
      <c r="AS596" s="25"/>
      <c r="AT596" s="22">
        <f>VLOOKUP(I596,data!$A:$Y,23,FALSE)</f>
        <v>0</v>
      </c>
      <c r="AU596" s="25"/>
      <c r="AV596" s="22">
        <f>VLOOKUP(I596,data!$A:$Y,25,FALSE)</f>
        <v>0</v>
      </c>
      <c r="AW596" s="26">
        <f t="shared" si="208"/>
        <v>0</v>
      </c>
      <c r="AX596" s="26">
        <f t="shared" si="209"/>
        <v>0</v>
      </c>
      <c r="AY596" s="22">
        <f t="shared" si="210"/>
        <v>0</v>
      </c>
      <c r="AZ596" s="22">
        <f t="shared" si="211"/>
        <v>0</v>
      </c>
      <c r="BA596" s="22">
        <f t="shared" si="212"/>
        <v>0</v>
      </c>
      <c r="BB596" s="22">
        <f t="shared" si="213"/>
        <v>0</v>
      </c>
      <c r="BC596" s="22">
        <f t="shared" si="214"/>
        <v>0</v>
      </c>
      <c r="BD596" s="22">
        <f t="shared" si="215"/>
        <v>0</v>
      </c>
      <c r="BE596" s="22">
        <f t="shared" si="216"/>
        <v>0</v>
      </c>
      <c r="BF596" s="22">
        <f t="shared" si="217"/>
        <v>0</v>
      </c>
      <c r="BG596" s="22">
        <f t="shared" si="218"/>
        <v>0</v>
      </c>
      <c r="BH596" s="22">
        <f t="shared" si="219"/>
        <v>0</v>
      </c>
      <c r="BI596" s="22">
        <f t="shared" si="220"/>
        <v>0</v>
      </c>
      <c r="BJ596" s="22"/>
      <c r="BK596" s="26">
        <f t="shared" si="221"/>
        <v>0</v>
      </c>
      <c r="BL596" s="26" t="str">
        <f t="shared" si="222"/>
        <v>N</v>
      </c>
      <c r="BM596" s="27">
        <v>0</v>
      </c>
      <c r="BN596" s="28">
        <f t="shared" si="223"/>
        <v>0</v>
      </c>
      <c r="BO596" s="29">
        <f t="shared" si="224"/>
        <v>1</v>
      </c>
      <c r="BP596" s="30">
        <f t="shared" si="225"/>
        <v>284</v>
      </c>
      <c r="BQ596" s="31">
        <f t="shared" si="226"/>
        <v>0</v>
      </c>
      <c r="BR596" s="32">
        <f t="shared" si="227"/>
        <v>0.33333333333333331</v>
      </c>
      <c r="BS596" s="33">
        <f t="shared" si="228"/>
        <v>0</v>
      </c>
      <c r="BT596" s="34">
        <f t="shared" si="229"/>
        <v>0</v>
      </c>
      <c r="BU596" s="35">
        <v>0</v>
      </c>
      <c r="BV596" s="35">
        <v>0</v>
      </c>
      <c r="BW596" s="35">
        <v>0</v>
      </c>
      <c r="BX596" s="35">
        <v>2</v>
      </c>
      <c r="BY596" s="35">
        <v>0</v>
      </c>
      <c r="BZ596" s="35">
        <v>0</v>
      </c>
      <c r="CA596" s="36">
        <v>994</v>
      </c>
    </row>
    <row r="597" spans="1:79" ht="15" customHeight="1">
      <c r="A597" s="47" t="s">
        <v>35</v>
      </c>
      <c r="B597" s="47" t="s">
        <v>1125</v>
      </c>
      <c r="C597" s="48" t="s">
        <v>111</v>
      </c>
      <c r="D597" s="49" t="s">
        <v>1583</v>
      </c>
      <c r="E597" s="50">
        <f>VLOOKUP(I597,vendors!D:L,8,FALSE)</f>
        <v>284</v>
      </c>
      <c r="F597" s="50" t="str">
        <f>VLOOKUP(I597,vendors!D:L,9,FALSE)</f>
        <v>เซี่ยงไฮ้</v>
      </c>
      <c r="G597" s="49" t="s">
        <v>224</v>
      </c>
      <c r="H597" s="49" t="s">
        <v>1584</v>
      </c>
      <c r="I597" s="49">
        <v>520050</v>
      </c>
      <c r="J597" s="49"/>
      <c r="K597" s="47" t="s">
        <v>1129</v>
      </c>
      <c r="L597" s="51" t="s">
        <v>1527</v>
      </c>
      <c r="M597" s="22">
        <f>VLOOKUP(I597,data!$A:$Y,2,FALSE)</f>
        <v>0</v>
      </c>
      <c r="N597" s="22">
        <f>VLOOKUP(I597,data!$A:$Y,4,FALSE)</f>
        <v>2</v>
      </c>
      <c r="O597" s="22">
        <f>VLOOKUP(I597,data!$A:$Y,6,FALSE)</f>
        <v>3</v>
      </c>
      <c r="P597" s="22">
        <f>VLOOKUP(I597,data!$A:$Y,8,FALSE)</f>
        <v>5</v>
      </c>
      <c r="Q597" s="22">
        <f>VLOOKUP(I597,data!$A:$Y,10,FALSE)</f>
        <v>0</v>
      </c>
      <c r="R597" s="22">
        <f>VLOOKUP(I597,data!$A:$Y,12,FALSE)</f>
        <v>0</v>
      </c>
      <c r="S597" s="22">
        <f>VLOOKUP(I597,data!$A:$Y,14,FALSE)</f>
        <v>0</v>
      </c>
      <c r="T597" s="22">
        <f>VLOOKUP(I597,data!$A:$Y,16,FALSE)</f>
        <v>0</v>
      </c>
      <c r="U597" s="22">
        <f>VLOOKUP(I597,data!$A:$Y,18,FALSE)</f>
        <v>0</v>
      </c>
      <c r="V597" s="23">
        <f>VLOOKUP(I597,data!$A:$Y,20,FALSE)</f>
        <v>0</v>
      </c>
      <c r="W597" s="22">
        <f>VLOOKUP(I597,data!$A:$Y,22,FALSE)</f>
        <v>0</v>
      </c>
      <c r="X597" s="22">
        <f>VLOOKUP(I597,data!$A:$Y,24,FALSE)</f>
        <v>0</v>
      </c>
      <c r="Y597" s="24">
        <f t="shared" si="207"/>
        <v>10</v>
      </c>
      <c r="Z597" s="22">
        <f>VLOOKUP(I597,data!$A:$Y,3,FALSE)</f>
        <v>0</v>
      </c>
      <c r="AA597" s="25"/>
      <c r="AB597" s="22">
        <f>VLOOKUP(I597,data!$A:$Y,5,FALSE)</f>
        <v>0</v>
      </c>
      <c r="AC597" s="25"/>
      <c r="AD597" s="22">
        <f>VLOOKUP(I597,data!$A:$Y,7,FALSE)</f>
        <v>0</v>
      </c>
      <c r="AE597" s="25"/>
      <c r="AF597" s="22">
        <f>VLOOKUP(I597,data!$A:$Y,9,FALSE)</f>
        <v>0</v>
      </c>
      <c r="AG597" s="25"/>
      <c r="AH597" s="22">
        <f>VLOOKUP(I597,data!$A:$Y,11,FALSE)</f>
        <v>0</v>
      </c>
      <c r="AI597" s="25"/>
      <c r="AJ597" s="22">
        <f>VLOOKUP(I597,data!$A:$Y,13,FALSE)</f>
        <v>0</v>
      </c>
      <c r="AK597" s="25"/>
      <c r="AL597" s="22">
        <f>VLOOKUP(I597,data!$A:$Y,15,FALSE)</f>
        <v>0</v>
      </c>
      <c r="AM597" s="25"/>
      <c r="AN597" s="22">
        <f>VLOOKUP(I597,data!$A:$Y,17,FALSE)</f>
        <v>0</v>
      </c>
      <c r="AO597" s="25"/>
      <c r="AP597" s="22">
        <f>VLOOKUP(I597,data!$A:$Y,19,FALSE)</f>
        <v>0</v>
      </c>
      <c r="AQ597" s="25"/>
      <c r="AR597" s="22">
        <f>VLOOKUP(I597,data!$A:$Y,21,FALSE)</f>
        <v>0</v>
      </c>
      <c r="AS597" s="25"/>
      <c r="AT597" s="22">
        <f>VLOOKUP(I597,data!$A:$Y,23,FALSE)</f>
        <v>0</v>
      </c>
      <c r="AU597" s="25"/>
      <c r="AV597" s="22">
        <f>VLOOKUP(I597,data!$A:$Y,25,FALSE)</f>
        <v>0</v>
      </c>
      <c r="AW597" s="26">
        <f t="shared" si="208"/>
        <v>0</v>
      </c>
      <c r="AX597" s="26">
        <f t="shared" si="209"/>
        <v>0</v>
      </c>
      <c r="AY597" s="22">
        <f t="shared" si="210"/>
        <v>0</v>
      </c>
      <c r="AZ597" s="22">
        <f t="shared" si="211"/>
        <v>0</v>
      </c>
      <c r="BA597" s="22">
        <f t="shared" si="212"/>
        <v>0</v>
      </c>
      <c r="BB597" s="22">
        <f t="shared" si="213"/>
        <v>0</v>
      </c>
      <c r="BC597" s="22">
        <f t="shared" si="214"/>
        <v>0</v>
      </c>
      <c r="BD597" s="22">
        <f t="shared" si="215"/>
        <v>0</v>
      </c>
      <c r="BE597" s="22">
        <f t="shared" si="216"/>
        <v>0</v>
      </c>
      <c r="BF597" s="22">
        <f t="shared" si="217"/>
        <v>0</v>
      </c>
      <c r="BG597" s="22">
        <f t="shared" si="218"/>
        <v>0</v>
      </c>
      <c r="BH597" s="22">
        <f t="shared" si="219"/>
        <v>0</v>
      </c>
      <c r="BI597" s="22">
        <f t="shared" si="220"/>
        <v>0</v>
      </c>
      <c r="BJ597" s="22"/>
      <c r="BK597" s="26">
        <f t="shared" si="221"/>
        <v>0</v>
      </c>
      <c r="BL597" s="26" t="str">
        <f t="shared" si="222"/>
        <v>N</v>
      </c>
      <c r="BM597" s="27">
        <v>0</v>
      </c>
      <c r="BN597" s="28">
        <f t="shared" si="223"/>
        <v>0</v>
      </c>
      <c r="BO597" s="29">
        <f t="shared" si="224"/>
        <v>2</v>
      </c>
      <c r="BP597" s="30">
        <f t="shared" si="225"/>
        <v>568</v>
      </c>
      <c r="BQ597" s="31">
        <f t="shared" si="226"/>
        <v>0</v>
      </c>
      <c r="BR597" s="32">
        <f t="shared" si="227"/>
        <v>0.5</v>
      </c>
      <c r="BS597" s="33">
        <f t="shared" si="228"/>
        <v>0</v>
      </c>
      <c r="BT597" s="34">
        <f t="shared" si="229"/>
        <v>0</v>
      </c>
      <c r="BU597" s="35">
        <v>0</v>
      </c>
      <c r="BV597" s="35">
        <v>2</v>
      </c>
      <c r="BW597" s="35">
        <v>0</v>
      </c>
      <c r="BX597" s="35">
        <v>1</v>
      </c>
      <c r="BY597" s="35">
        <v>0</v>
      </c>
      <c r="BZ597" s="35">
        <v>0</v>
      </c>
      <c r="CA597" s="36">
        <v>996</v>
      </c>
    </row>
    <row r="598" spans="1:79" ht="15" customHeight="1">
      <c r="A598" s="47" t="s">
        <v>35</v>
      </c>
      <c r="B598" s="47" t="s">
        <v>1125</v>
      </c>
      <c r="C598" s="48" t="s">
        <v>111</v>
      </c>
      <c r="D598" s="49" t="s">
        <v>1585</v>
      </c>
      <c r="E598" s="50">
        <f>VLOOKUP(I598,vendors!D:L,8,FALSE)</f>
        <v>284</v>
      </c>
      <c r="F598" s="50" t="str">
        <f>VLOOKUP(I598,vendors!D:L,9,FALSE)</f>
        <v>เซี่ยงไฮ้</v>
      </c>
      <c r="G598" s="49" t="s">
        <v>224</v>
      </c>
      <c r="H598" s="49" t="s">
        <v>1586</v>
      </c>
      <c r="I598" s="49">
        <v>520049</v>
      </c>
      <c r="J598" s="49"/>
      <c r="K598" s="47" t="s">
        <v>1129</v>
      </c>
      <c r="L598" s="51" t="s">
        <v>1527</v>
      </c>
      <c r="M598" s="22">
        <f>VLOOKUP(I598,data!$A:$Y,2,FALSE)</f>
        <v>0</v>
      </c>
      <c r="N598" s="22">
        <f>VLOOKUP(I598,data!$A:$Y,4,FALSE)</f>
        <v>2</v>
      </c>
      <c r="O598" s="22">
        <f>VLOOKUP(I598,data!$A:$Y,6,FALSE)</f>
        <v>0</v>
      </c>
      <c r="P598" s="22">
        <f>VLOOKUP(I598,data!$A:$Y,8,FALSE)</f>
        <v>5</v>
      </c>
      <c r="Q598" s="22">
        <f>VLOOKUP(I598,data!$A:$Y,10,FALSE)</f>
        <v>0</v>
      </c>
      <c r="R598" s="22">
        <f>VLOOKUP(I598,data!$A:$Y,12,FALSE)</f>
        <v>0</v>
      </c>
      <c r="S598" s="22">
        <f>VLOOKUP(I598,data!$A:$Y,14,FALSE)</f>
        <v>0</v>
      </c>
      <c r="T598" s="22">
        <f>VLOOKUP(I598,data!$A:$Y,16,FALSE)</f>
        <v>0</v>
      </c>
      <c r="U598" s="22">
        <f>VLOOKUP(I598,data!$A:$Y,18,FALSE)</f>
        <v>0</v>
      </c>
      <c r="V598" s="23">
        <f>VLOOKUP(I598,data!$A:$Y,20,FALSE)</f>
        <v>0</v>
      </c>
      <c r="W598" s="22">
        <f>VLOOKUP(I598,data!$A:$Y,22,FALSE)</f>
        <v>0</v>
      </c>
      <c r="X598" s="22">
        <f>VLOOKUP(I598,data!$A:$Y,24,FALSE)</f>
        <v>0</v>
      </c>
      <c r="Y598" s="24">
        <f t="shared" si="207"/>
        <v>7</v>
      </c>
      <c r="Z598" s="22">
        <f>VLOOKUP(I598,data!$A:$Y,3,FALSE)</f>
        <v>0</v>
      </c>
      <c r="AA598" s="25"/>
      <c r="AB598" s="22">
        <f>VLOOKUP(I598,data!$A:$Y,5,FALSE)</f>
        <v>0</v>
      </c>
      <c r="AC598" s="25"/>
      <c r="AD598" s="22">
        <f>VLOOKUP(I598,data!$A:$Y,7,FALSE)</f>
        <v>0</v>
      </c>
      <c r="AE598" s="25"/>
      <c r="AF598" s="22">
        <f>VLOOKUP(I598,data!$A:$Y,9,FALSE)</f>
        <v>0</v>
      </c>
      <c r="AG598" s="25"/>
      <c r="AH598" s="22">
        <f>VLOOKUP(I598,data!$A:$Y,11,FALSE)</f>
        <v>0</v>
      </c>
      <c r="AI598" s="25"/>
      <c r="AJ598" s="22">
        <f>VLOOKUP(I598,data!$A:$Y,13,FALSE)</f>
        <v>0</v>
      </c>
      <c r="AK598" s="25"/>
      <c r="AL598" s="22">
        <f>VLOOKUP(I598,data!$A:$Y,15,FALSE)</f>
        <v>0</v>
      </c>
      <c r="AM598" s="25"/>
      <c r="AN598" s="22">
        <f>VLOOKUP(I598,data!$A:$Y,17,FALSE)</f>
        <v>0</v>
      </c>
      <c r="AO598" s="25"/>
      <c r="AP598" s="22">
        <f>VLOOKUP(I598,data!$A:$Y,19,FALSE)</f>
        <v>0</v>
      </c>
      <c r="AQ598" s="25"/>
      <c r="AR598" s="22">
        <f>VLOOKUP(I598,data!$A:$Y,21,FALSE)</f>
        <v>0</v>
      </c>
      <c r="AS598" s="25"/>
      <c r="AT598" s="22">
        <f>VLOOKUP(I598,data!$A:$Y,23,FALSE)</f>
        <v>0</v>
      </c>
      <c r="AU598" s="25"/>
      <c r="AV598" s="22">
        <f>VLOOKUP(I598,data!$A:$Y,25,FALSE)</f>
        <v>0</v>
      </c>
      <c r="AW598" s="26">
        <f t="shared" si="208"/>
        <v>0</v>
      </c>
      <c r="AX598" s="26">
        <f t="shared" si="209"/>
        <v>0</v>
      </c>
      <c r="AY598" s="22">
        <f t="shared" si="210"/>
        <v>0</v>
      </c>
      <c r="AZ598" s="22">
        <f t="shared" si="211"/>
        <v>0</v>
      </c>
      <c r="BA598" s="22">
        <f t="shared" si="212"/>
        <v>0</v>
      </c>
      <c r="BB598" s="22">
        <f t="shared" si="213"/>
        <v>0</v>
      </c>
      <c r="BC598" s="22">
        <f t="shared" si="214"/>
        <v>0</v>
      </c>
      <c r="BD598" s="22">
        <f t="shared" si="215"/>
        <v>0</v>
      </c>
      <c r="BE598" s="22">
        <f t="shared" si="216"/>
        <v>0</v>
      </c>
      <c r="BF598" s="22">
        <f t="shared" si="217"/>
        <v>0</v>
      </c>
      <c r="BG598" s="22">
        <f t="shared" si="218"/>
        <v>0</v>
      </c>
      <c r="BH598" s="22">
        <f t="shared" si="219"/>
        <v>0</v>
      </c>
      <c r="BI598" s="22">
        <f t="shared" si="220"/>
        <v>0</v>
      </c>
      <c r="BJ598" s="22"/>
      <c r="BK598" s="26">
        <f t="shared" si="221"/>
        <v>0</v>
      </c>
      <c r="BL598" s="26" t="str">
        <f t="shared" si="222"/>
        <v>N</v>
      </c>
      <c r="BM598" s="27">
        <v>0</v>
      </c>
      <c r="BN598" s="28">
        <f t="shared" si="223"/>
        <v>0</v>
      </c>
      <c r="BO598" s="29">
        <f t="shared" si="224"/>
        <v>1</v>
      </c>
      <c r="BP598" s="30">
        <f t="shared" si="225"/>
        <v>284</v>
      </c>
      <c r="BQ598" s="31">
        <f t="shared" si="226"/>
        <v>0</v>
      </c>
      <c r="BR598" s="32">
        <f t="shared" si="227"/>
        <v>0.33333333333333331</v>
      </c>
      <c r="BS598" s="33">
        <f t="shared" si="228"/>
        <v>0</v>
      </c>
      <c r="BT598" s="34">
        <f t="shared" si="229"/>
        <v>0</v>
      </c>
      <c r="BU598" s="35">
        <v>0</v>
      </c>
      <c r="BV598" s="35">
        <v>2</v>
      </c>
      <c r="BW598" s="35">
        <v>0</v>
      </c>
      <c r="BX598" s="35">
        <v>0</v>
      </c>
      <c r="BY598" s="35">
        <v>0</v>
      </c>
      <c r="BZ598" s="35">
        <v>0</v>
      </c>
      <c r="CA598" s="36">
        <v>997</v>
      </c>
    </row>
    <row r="599" spans="1:79" ht="15" customHeight="1">
      <c r="A599" s="47" t="s">
        <v>35</v>
      </c>
      <c r="B599" s="47" t="s">
        <v>1125</v>
      </c>
      <c r="C599" s="48" t="s">
        <v>111</v>
      </c>
      <c r="D599" s="49" t="s">
        <v>1587</v>
      </c>
      <c r="E599" s="50">
        <f>VLOOKUP(I599,vendors!D:L,8,FALSE)</f>
        <v>642</v>
      </c>
      <c r="F599" s="50" t="str">
        <f>VLOOKUP(I599,vendors!D:L,9,FALSE)</f>
        <v>DKSH/dentspy</v>
      </c>
      <c r="G599" s="49" t="s">
        <v>224</v>
      </c>
      <c r="H599" s="49" t="s">
        <v>1588</v>
      </c>
      <c r="I599" s="49">
        <v>520065</v>
      </c>
      <c r="J599" s="49"/>
      <c r="K599" s="47" t="s">
        <v>1129</v>
      </c>
      <c r="L599" s="51" t="s">
        <v>1589</v>
      </c>
      <c r="M599" s="22">
        <f>VLOOKUP(I599,data!$A:$Y,2,FALSE)</f>
        <v>3</v>
      </c>
      <c r="N599" s="22">
        <f>VLOOKUP(I599,data!$A:$Y,4,FALSE)</f>
        <v>6</v>
      </c>
      <c r="O599" s="22">
        <f>VLOOKUP(I599,data!$A:$Y,6,FALSE)</f>
        <v>0</v>
      </c>
      <c r="P599" s="22">
        <f>VLOOKUP(I599,data!$A:$Y,8,FALSE)</f>
        <v>1</v>
      </c>
      <c r="Q599" s="22">
        <f>VLOOKUP(I599,data!$A:$Y,10,FALSE)</f>
        <v>0</v>
      </c>
      <c r="R599" s="22">
        <f>VLOOKUP(I599,data!$A:$Y,12,FALSE)</f>
        <v>0</v>
      </c>
      <c r="S599" s="22">
        <f>VLOOKUP(I599,data!$A:$Y,14,FALSE)</f>
        <v>0</v>
      </c>
      <c r="T599" s="22">
        <f>VLOOKUP(I599,data!$A:$Y,16,FALSE)</f>
        <v>0</v>
      </c>
      <c r="U599" s="22">
        <f>VLOOKUP(I599,data!$A:$Y,18,FALSE)</f>
        <v>4</v>
      </c>
      <c r="V599" s="23">
        <f>VLOOKUP(I599,data!$A:$Y,20,FALSE)</f>
        <v>0</v>
      </c>
      <c r="W599" s="22">
        <f>VLOOKUP(I599,data!$A:$Y,22,FALSE)</f>
        <v>0</v>
      </c>
      <c r="X599" s="22">
        <f>VLOOKUP(I599,data!$A:$Y,24,FALSE)</f>
        <v>0</v>
      </c>
      <c r="Y599" s="24">
        <f t="shared" si="207"/>
        <v>14</v>
      </c>
      <c r="Z599" s="22">
        <f>VLOOKUP(I599,data!$A:$Y,3,FALSE)</f>
        <v>0</v>
      </c>
      <c r="AA599" s="25"/>
      <c r="AB599" s="22">
        <f>VLOOKUP(I599,data!$A:$Y,5,FALSE)</f>
        <v>0</v>
      </c>
      <c r="AC599" s="25"/>
      <c r="AD599" s="22">
        <f>VLOOKUP(I599,data!$A:$Y,7,FALSE)</f>
        <v>0</v>
      </c>
      <c r="AE599" s="25"/>
      <c r="AF599" s="22">
        <f>VLOOKUP(I599,data!$A:$Y,9,FALSE)</f>
        <v>0</v>
      </c>
      <c r="AG599" s="25"/>
      <c r="AH599" s="22">
        <f>VLOOKUP(I599,data!$A:$Y,11,FALSE)</f>
        <v>0</v>
      </c>
      <c r="AI599" s="25"/>
      <c r="AJ599" s="22">
        <f>VLOOKUP(I599,data!$A:$Y,13,FALSE)</f>
        <v>0</v>
      </c>
      <c r="AK599" s="25"/>
      <c r="AL599" s="22">
        <f>VLOOKUP(I599,data!$A:$Y,15,FALSE)</f>
        <v>0</v>
      </c>
      <c r="AM599" s="25"/>
      <c r="AN599" s="22">
        <f>VLOOKUP(I599,data!$A:$Y,17,FALSE)</f>
        <v>0</v>
      </c>
      <c r="AO599" s="25"/>
      <c r="AP599" s="22">
        <f>VLOOKUP(I599,data!$A:$Y,19,FALSE)</f>
        <v>0</v>
      </c>
      <c r="AQ599" s="25"/>
      <c r="AR599" s="22">
        <f>VLOOKUP(I599,data!$A:$Y,21,FALSE)</f>
        <v>0</v>
      </c>
      <c r="AS599" s="25"/>
      <c r="AT599" s="22">
        <f>VLOOKUP(I599,data!$A:$Y,23,FALSE)</f>
        <v>0</v>
      </c>
      <c r="AU599" s="25"/>
      <c r="AV599" s="22">
        <f>VLOOKUP(I599,data!$A:$Y,25,FALSE)</f>
        <v>0</v>
      </c>
      <c r="AW599" s="26">
        <f t="shared" si="208"/>
        <v>0</v>
      </c>
      <c r="AX599" s="26">
        <f t="shared" si="209"/>
        <v>0</v>
      </c>
      <c r="AY599" s="22">
        <f t="shared" si="210"/>
        <v>0</v>
      </c>
      <c r="AZ599" s="22">
        <f t="shared" si="211"/>
        <v>0</v>
      </c>
      <c r="BA599" s="22">
        <f t="shared" si="212"/>
        <v>0</v>
      </c>
      <c r="BB599" s="22">
        <f t="shared" si="213"/>
        <v>0</v>
      </c>
      <c r="BC599" s="22">
        <f t="shared" si="214"/>
        <v>0</v>
      </c>
      <c r="BD599" s="22">
        <f t="shared" si="215"/>
        <v>0</v>
      </c>
      <c r="BE599" s="22">
        <f t="shared" si="216"/>
        <v>0</v>
      </c>
      <c r="BF599" s="22">
        <f t="shared" si="217"/>
        <v>0</v>
      </c>
      <c r="BG599" s="22">
        <f t="shared" si="218"/>
        <v>0</v>
      </c>
      <c r="BH599" s="22">
        <f t="shared" si="219"/>
        <v>0</v>
      </c>
      <c r="BI599" s="22">
        <f t="shared" si="220"/>
        <v>0</v>
      </c>
      <c r="BJ599" s="22"/>
      <c r="BK599" s="26">
        <f t="shared" si="221"/>
        <v>0</v>
      </c>
      <c r="BL599" s="26" t="str">
        <f t="shared" si="222"/>
        <v>N</v>
      </c>
      <c r="BM599" s="27">
        <v>0</v>
      </c>
      <c r="BN599" s="28">
        <f t="shared" si="223"/>
        <v>0</v>
      </c>
      <c r="BO599" s="29">
        <f t="shared" si="224"/>
        <v>1</v>
      </c>
      <c r="BP599" s="30">
        <f t="shared" si="225"/>
        <v>642</v>
      </c>
      <c r="BQ599" s="31">
        <f t="shared" si="226"/>
        <v>0</v>
      </c>
      <c r="BR599" s="32">
        <f t="shared" si="227"/>
        <v>0.33333333333333331</v>
      </c>
      <c r="BS599" s="33">
        <f t="shared" si="228"/>
        <v>0</v>
      </c>
      <c r="BT599" s="34">
        <f t="shared" si="229"/>
        <v>0</v>
      </c>
      <c r="BU599" s="35">
        <v>0</v>
      </c>
      <c r="BV599" s="35">
        <v>0</v>
      </c>
      <c r="BW599" s="35">
        <v>0</v>
      </c>
      <c r="BX599" s="35">
        <v>0</v>
      </c>
      <c r="BY599" s="35">
        <v>0</v>
      </c>
      <c r="BZ599" s="35">
        <v>2</v>
      </c>
      <c r="CA599" s="36">
        <v>998</v>
      </c>
    </row>
    <row r="600" spans="1:79" ht="15" customHeight="1">
      <c r="A600" s="47" t="s">
        <v>35</v>
      </c>
      <c r="B600" s="47" t="s">
        <v>1125</v>
      </c>
      <c r="C600" s="48" t="s">
        <v>111</v>
      </c>
      <c r="D600" s="49" t="s">
        <v>1590</v>
      </c>
      <c r="E600" s="50">
        <f>VLOOKUP(I600,vendors!D:L,8,FALSE)</f>
        <v>642</v>
      </c>
      <c r="F600" s="50" t="str">
        <f>VLOOKUP(I600,vendors!D:L,9,FALSE)</f>
        <v>DKSH/dentspy</v>
      </c>
      <c r="G600" s="49" t="s">
        <v>224</v>
      </c>
      <c r="H600" s="49" t="s">
        <v>1591</v>
      </c>
      <c r="I600" s="49">
        <v>520066</v>
      </c>
      <c r="J600" s="49"/>
      <c r="K600" s="47" t="s">
        <v>1129</v>
      </c>
      <c r="L600" s="51" t="s">
        <v>1592</v>
      </c>
      <c r="M600" s="22">
        <f>VLOOKUP(I600,data!$A:$Y,2,FALSE)</f>
        <v>3</v>
      </c>
      <c r="N600" s="22">
        <f>VLOOKUP(I600,data!$A:$Y,4,FALSE)</f>
        <v>8</v>
      </c>
      <c r="O600" s="22">
        <f>VLOOKUP(I600,data!$A:$Y,6,FALSE)</f>
        <v>1</v>
      </c>
      <c r="P600" s="22">
        <f>VLOOKUP(I600,data!$A:$Y,8,FALSE)</f>
        <v>1</v>
      </c>
      <c r="Q600" s="22">
        <f>VLOOKUP(I600,data!$A:$Y,10,FALSE)</f>
        <v>0</v>
      </c>
      <c r="R600" s="22">
        <f>VLOOKUP(I600,data!$A:$Y,12,FALSE)</f>
        <v>0</v>
      </c>
      <c r="S600" s="22">
        <f>VLOOKUP(I600,data!$A:$Y,14,FALSE)</f>
        <v>0</v>
      </c>
      <c r="T600" s="22">
        <f>VLOOKUP(I600,data!$A:$Y,16,FALSE)</f>
        <v>0</v>
      </c>
      <c r="U600" s="22">
        <f>VLOOKUP(I600,data!$A:$Y,18,FALSE)</f>
        <v>0</v>
      </c>
      <c r="V600" s="23">
        <f>VLOOKUP(I600,data!$A:$Y,20,FALSE)</f>
        <v>0</v>
      </c>
      <c r="W600" s="22">
        <f>VLOOKUP(I600,data!$A:$Y,22,FALSE)</f>
        <v>0</v>
      </c>
      <c r="X600" s="22">
        <f>VLOOKUP(I600,data!$A:$Y,24,FALSE)</f>
        <v>0</v>
      </c>
      <c r="Y600" s="24">
        <f t="shared" si="207"/>
        <v>13</v>
      </c>
      <c r="Z600" s="22">
        <f>VLOOKUP(I600,data!$A:$Y,3,FALSE)</f>
        <v>0</v>
      </c>
      <c r="AA600" s="25"/>
      <c r="AB600" s="22">
        <f>VLOOKUP(I600,data!$A:$Y,5,FALSE)</f>
        <v>0</v>
      </c>
      <c r="AC600" s="25"/>
      <c r="AD600" s="22">
        <f>VLOOKUP(I600,data!$A:$Y,7,FALSE)</f>
        <v>0</v>
      </c>
      <c r="AE600" s="25"/>
      <c r="AF600" s="22">
        <f>VLOOKUP(I600,data!$A:$Y,9,FALSE)</f>
        <v>0</v>
      </c>
      <c r="AG600" s="25"/>
      <c r="AH600" s="22">
        <f>VLOOKUP(I600,data!$A:$Y,11,FALSE)</f>
        <v>0</v>
      </c>
      <c r="AI600" s="25"/>
      <c r="AJ600" s="22">
        <f>VLOOKUP(I600,data!$A:$Y,13,FALSE)</f>
        <v>0</v>
      </c>
      <c r="AK600" s="25"/>
      <c r="AL600" s="22">
        <f>VLOOKUP(I600,data!$A:$Y,15,FALSE)</f>
        <v>0</v>
      </c>
      <c r="AM600" s="25"/>
      <c r="AN600" s="22">
        <f>VLOOKUP(I600,data!$A:$Y,17,FALSE)</f>
        <v>0</v>
      </c>
      <c r="AO600" s="25"/>
      <c r="AP600" s="22">
        <f>VLOOKUP(I600,data!$A:$Y,19,FALSE)</f>
        <v>0</v>
      </c>
      <c r="AQ600" s="25"/>
      <c r="AR600" s="22">
        <f>VLOOKUP(I600,data!$A:$Y,21,FALSE)</f>
        <v>0</v>
      </c>
      <c r="AS600" s="25"/>
      <c r="AT600" s="22">
        <f>VLOOKUP(I600,data!$A:$Y,23,FALSE)</f>
        <v>0</v>
      </c>
      <c r="AU600" s="25"/>
      <c r="AV600" s="22">
        <f>VLOOKUP(I600,data!$A:$Y,25,FALSE)</f>
        <v>0</v>
      </c>
      <c r="AW600" s="26">
        <f t="shared" si="208"/>
        <v>0</v>
      </c>
      <c r="AX600" s="26">
        <f t="shared" si="209"/>
        <v>0</v>
      </c>
      <c r="AY600" s="22">
        <f t="shared" si="210"/>
        <v>0</v>
      </c>
      <c r="AZ600" s="22">
        <f t="shared" si="211"/>
        <v>0</v>
      </c>
      <c r="BA600" s="22">
        <f t="shared" si="212"/>
        <v>0</v>
      </c>
      <c r="BB600" s="22">
        <f t="shared" si="213"/>
        <v>0</v>
      </c>
      <c r="BC600" s="22">
        <f t="shared" si="214"/>
        <v>0</v>
      </c>
      <c r="BD600" s="22">
        <f t="shared" si="215"/>
        <v>0</v>
      </c>
      <c r="BE600" s="22">
        <f t="shared" si="216"/>
        <v>0</v>
      </c>
      <c r="BF600" s="22">
        <f t="shared" si="217"/>
        <v>0</v>
      </c>
      <c r="BG600" s="22">
        <f t="shared" si="218"/>
        <v>0</v>
      </c>
      <c r="BH600" s="22">
        <f t="shared" si="219"/>
        <v>0</v>
      </c>
      <c r="BI600" s="22">
        <f t="shared" si="220"/>
        <v>0</v>
      </c>
      <c r="BJ600" s="22"/>
      <c r="BK600" s="26">
        <f t="shared" si="221"/>
        <v>0</v>
      </c>
      <c r="BL600" s="26" t="str">
        <f t="shared" si="222"/>
        <v>N</v>
      </c>
      <c r="BM600" s="27">
        <v>0</v>
      </c>
      <c r="BN600" s="28">
        <f t="shared" si="223"/>
        <v>0</v>
      </c>
      <c r="BO600" s="29">
        <f t="shared" si="224"/>
        <v>2</v>
      </c>
      <c r="BP600" s="30">
        <f t="shared" si="225"/>
        <v>1284</v>
      </c>
      <c r="BQ600" s="31">
        <f t="shared" si="226"/>
        <v>0</v>
      </c>
      <c r="BR600" s="32">
        <f t="shared" si="227"/>
        <v>0.5</v>
      </c>
      <c r="BS600" s="33">
        <f t="shared" si="228"/>
        <v>0</v>
      </c>
      <c r="BT600" s="34">
        <f t="shared" si="229"/>
        <v>0</v>
      </c>
      <c r="BU600" s="35">
        <v>0</v>
      </c>
      <c r="BV600" s="35">
        <v>0</v>
      </c>
      <c r="BW600" s="35">
        <v>0</v>
      </c>
      <c r="BX600" s="35">
        <v>1</v>
      </c>
      <c r="BY600" s="35">
        <v>0</v>
      </c>
      <c r="BZ600" s="35">
        <v>2</v>
      </c>
      <c r="CA600" s="36">
        <v>999</v>
      </c>
    </row>
    <row r="601" spans="1:79" ht="15" customHeight="1">
      <c r="A601" s="47" t="s">
        <v>35</v>
      </c>
      <c r="B601" s="47" t="s">
        <v>1125</v>
      </c>
      <c r="C601" s="48" t="s">
        <v>111</v>
      </c>
      <c r="D601" s="49" t="s">
        <v>1593</v>
      </c>
      <c r="E601" s="50">
        <f>VLOOKUP(I601,vendors!D:L,8,FALSE)</f>
        <v>642</v>
      </c>
      <c r="F601" s="50" t="str">
        <f>VLOOKUP(I601,vendors!D:L,9,FALSE)</f>
        <v>DKSH/dentspy</v>
      </c>
      <c r="G601" s="49" t="s">
        <v>224</v>
      </c>
      <c r="H601" s="49" t="s">
        <v>1594</v>
      </c>
      <c r="I601" s="49">
        <v>520067</v>
      </c>
      <c r="J601" s="49"/>
      <c r="K601" s="47" t="s">
        <v>1129</v>
      </c>
      <c r="L601" s="51" t="s">
        <v>1595</v>
      </c>
      <c r="M601" s="22">
        <f>VLOOKUP(I601,data!$A:$Y,2,FALSE)</f>
        <v>6</v>
      </c>
      <c r="N601" s="22">
        <f>VLOOKUP(I601,data!$A:$Y,4,FALSE)</f>
        <v>6</v>
      </c>
      <c r="O601" s="22">
        <f>VLOOKUP(I601,data!$A:$Y,6,FALSE)</f>
        <v>0</v>
      </c>
      <c r="P601" s="22">
        <f>VLOOKUP(I601,data!$A:$Y,8,FALSE)</f>
        <v>1</v>
      </c>
      <c r="Q601" s="22">
        <f>VLOOKUP(I601,data!$A:$Y,10,FALSE)</f>
        <v>0</v>
      </c>
      <c r="R601" s="22">
        <f>VLOOKUP(I601,data!$A:$Y,12,FALSE)</f>
        <v>0</v>
      </c>
      <c r="S601" s="22">
        <f>VLOOKUP(I601,data!$A:$Y,14,FALSE)</f>
        <v>0</v>
      </c>
      <c r="T601" s="22">
        <f>VLOOKUP(I601,data!$A:$Y,16,FALSE)</f>
        <v>0</v>
      </c>
      <c r="U601" s="22">
        <f>VLOOKUP(I601,data!$A:$Y,18,FALSE)</f>
        <v>0</v>
      </c>
      <c r="V601" s="23">
        <f>VLOOKUP(I601,data!$A:$Y,20,FALSE)</f>
        <v>0</v>
      </c>
      <c r="W601" s="22">
        <f>VLOOKUP(I601,data!$A:$Y,22,FALSE)</f>
        <v>0</v>
      </c>
      <c r="X601" s="22">
        <f>VLOOKUP(I601,data!$A:$Y,24,FALSE)</f>
        <v>0</v>
      </c>
      <c r="Y601" s="24">
        <f t="shared" si="207"/>
        <v>13</v>
      </c>
      <c r="Z601" s="22">
        <f>VLOOKUP(I601,data!$A:$Y,3,FALSE)</f>
        <v>0</v>
      </c>
      <c r="AA601" s="25"/>
      <c r="AB601" s="22">
        <f>VLOOKUP(I601,data!$A:$Y,5,FALSE)</f>
        <v>0</v>
      </c>
      <c r="AC601" s="25"/>
      <c r="AD601" s="22">
        <f>VLOOKUP(I601,data!$A:$Y,7,FALSE)</f>
        <v>0</v>
      </c>
      <c r="AE601" s="25"/>
      <c r="AF601" s="22">
        <f>VLOOKUP(I601,data!$A:$Y,9,FALSE)</f>
        <v>0</v>
      </c>
      <c r="AG601" s="25"/>
      <c r="AH601" s="22">
        <f>VLOOKUP(I601,data!$A:$Y,11,FALSE)</f>
        <v>0</v>
      </c>
      <c r="AI601" s="25"/>
      <c r="AJ601" s="22">
        <f>VLOOKUP(I601,data!$A:$Y,13,FALSE)</f>
        <v>0</v>
      </c>
      <c r="AK601" s="25"/>
      <c r="AL601" s="22">
        <f>VLOOKUP(I601,data!$A:$Y,15,FALSE)</f>
        <v>0</v>
      </c>
      <c r="AM601" s="25"/>
      <c r="AN601" s="22">
        <f>VLOOKUP(I601,data!$A:$Y,17,FALSE)</f>
        <v>0</v>
      </c>
      <c r="AO601" s="25"/>
      <c r="AP601" s="22">
        <f>VLOOKUP(I601,data!$A:$Y,19,FALSE)</f>
        <v>0</v>
      </c>
      <c r="AQ601" s="25"/>
      <c r="AR601" s="22">
        <f>VLOOKUP(I601,data!$A:$Y,21,FALSE)</f>
        <v>0</v>
      </c>
      <c r="AS601" s="25"/>
      <c r="AT601" s="22">
        <f>VLOOKUP(I601,data!$A:$Y,23,FALSE)</f>
        <v>0</v>
      </c>
      <c r="AU601" s="25"/>
      <c r="AV601" s="22">
        <f>VLOOKUP(I601,data!$A:$Y,25,FALSE)</f>
        <v>0</v>
      </c>
      <c r="AW601" s="26">
        <f t="shared" si="208"/>
        <v>0</v>
      </c>
      <c r="AX601" s="26">
        <f t="shared" si="209"/>
        <v>0</v>
      </c>
      <c r="AY601" s="22">
        <f t="shared" si="210"/>
        <v>0</v>
      </c>
      <c r="AZ601" s="22">
        <f t="shared" si="211"/>
        <v>0</v>
      </c>
      <c r="BA601" s="22">
        <f t="shared" si="212"/>
        <v>0</v>
      </c>
      <c r="BB601" s="22">
        <f t="shared" si="213"/>
        <v>0</v>
      </c>
      <c r="BC601" s="22">
        <f t="shared" si="214"/>
        <v>0</v>
      </c>
      <c r="BD601" s="22">
        <f t="shared" si="215"/>
        <v>0</v>
      </c>
      <c r="BE601" s="22">
        <f t="shared" si="216"/>
        <v>0</v>
      </c>
      <c r="BF601" s="22">
        <f t="shared" si="217"/>
        <v>0</v>
      </c>
      <c r="BG601" s="22">
        <f t="shared" si="218"/>
        <v>0</v>
      </c>
      <c r="BH601" s="22">
        <f t="shared" si="219"/>
        <v>0</v>
      </c>
      <c r="BI601" s="22">
        <f t="shared" si="220"/>
        <v>0</v>
      </c>
      <c r="BJ601" s="22"/>
      <c r="BK601" s="26">
        <f t="shared" si="221"/>
        <v>0</v>
      </c>
      <c r="BL601" s="26" t="str">
        <f t="shared" si="222"/>
        <v>N</v>
      </c>
      <c r="BM601" s="27">
        <v>0</v>
      </c>
      <c r="BN601" s="28">
        <f t="shared" si="223"/>
        <v>0</v>
      </c>
      <c r="BO601" s="29">
        <f t="shared" si="224"/>
        <v>1</v>
      </c>
      <c r="BP601" s="30">
        <f t="shared" si="225"/>
        <v>642</v>
      </c>
      <c r="BQ601" s="31">
        <f t="shared" si="226"/>
        <v>0</v>
      </c>
      <c r="BR601" s="32">
        <f t="shared" si="227"/>
        <v>0.16666666666666666</v>
      </c>
      <c r="BS601" s="33">
        <f t="shared" si="228"/>
        <v>0</v>
      </c>
      <c r="BT601" s="34">
        <f t="shared" si="229"/>
        <v>0</v>
      </c>
      <c r="BU601" s="35">
        <v>0</v>
      </c>
      <c r="BV601" s="35">
        <v>0</v>
      </c>
      <c r="BW601" s="35">
        <v>0</v>
      </c>
      <c r="BX601" s="35">
        <v>0</v>
      </c>
      <c r="BY601" s="35">
        <v>0</v>
      </c>
      <c r="BZ601" s="35">
        <v>1</v>
      </c>
      <c r="CA601" s="36">
        <v>1000</v>
      </c>
    </row>
    <row r="602" spans="1:79" ht="15" customHeight="1">
      <c r="A602" s="47" t="s">
        <v>35</v>
      </c>
      <c r="B602" s="47" t="s">
        <v>1125</v>
      </c>
      <c r="C602" s="48" t="s">
        <v>111</v>
      </c>
      <c r="D602" s="49" t="s">
        <v>1596</v>
      </c>
      <c r="E602" s="50">
        <f>VLOOKUP(I602,vendors!D:L,8,FALSE)</f>
        <v>283.55</v>
      </c>
      <c r="F602" s="50" t="str">
        <f>VLOOKUP(I602,vendors!D:L,9,FALSE)</f>
        <v>DKSH/dentspy</v>
      </c>
      <c r="G602" s="49" t="s">
        <v>224</v>
      </c>
      <c r="H602" s="49" t="s">
        <v>1597</v>
      </c>
      <c r="I602" s="49">
        <v>520019</v>
      </c>
      <c r="J602" s="49"/>
      <c r="K602" s="47" t="s">
        <v>1129</v>
      </c>
      <c r="L602" s="51" t="s">
        <v>1598</v>
      </c>
      <c r="M602" s="22">
        <f>VLOOKUP(I602,data!$A:$Y,2,FALSE)</f>
        <v>9</v>
      </c>
      <c r="N602" s="22">
        <f>VLOOKUP(I602,data!$A:$Y,4,FALSE)</f>
        <v>6</v>
      </c>
      <c r="O602" s="22">
        <f>VLOOKUP(I602,data!$A:$Y,6,FALSE)</f>
        <v>3</v>
      </c>
      <c r="P602" s="22">
        <f>VLOOKUP(I602,data!$A:$Y,8,FALSE)</f>
        <v>0</v>
      </c>
      <c r="Q602" s="22">
        <f>VLOOKUP(I602,data!$A:$Y,10,FALSE)</f>
        <v>2</v>
      </c>
      <c r="R602" s="22">
        <f>VLOOKUP(I602,data!$A:$Y,12,FALSE)</f>
        <v>0</v>
      </c>
      <c r="S602" s="22">
        <f>VLOOKUP(I602,data!$A:$Y,14,FALSE)</f>
        <v>0</v>
      </c>
      <c r="T602" s="22">
        <f>VLOOKUP(I602,data!$A:$Y,16,FALSE)</f>
        <v>1</v>
      </c>
      <c r="U602" s="22">
        <f>VLOOKUP(I602,data!$A:$Y,18,FALSE)</f>
        <v>1</v>
      </c>
      <c r="V602" s="23">
        <f>VLOOKUP(I602,data!$A:$Y,20,FALSE)</f>
        <v>0</v>
      </c>
      <c r="W602" s="22">
        <f>VLOOKUP(I602,data!$A:$Y,22,FALSE)</f>
        <v>0</v>
      </c>
      <c r="X602" s="22">
        <f>VLOOKUP(I602,data!$A:$Y,24,FALSE)</f>
        <v>0</v>
      </c>
      <c r="Y602" s="24">
        <f t="shared" si="207"/>
        <v>22</v>
      </c>
      <c r="Z602" s="22">
        <f>VLOOKUP(I602,data!$A:$Y,3,FALSE)</f>
        <v>0</v>
      </c>
      <c r="AA602" s="25"/>
      <c r="AB602" s="22">
        <f>VLOOKUP(I602,data!$A:$Y,5,FALSE)</f>
        <v>0</v>
      </c>
      <c r="AC602" s="25"/>
      <c r="AD602" s="22">
        <f>VLOOKUP(I602,data!$A:$Y,7,FALSE)</f>
        <v>0</v>
      </c>
      <c r="AE602" s="25"/>
      <c r="AF602" s="22">
        <f>VLOOKUP(I602,data!$A:$Y,9,FALSE)</f>
        <v>0</v>
      </c>
      <c r="AG602" s="25"/>
      <c r="AH602" s="22">
        <f>VLOOKUP(I602,data!$A:$Y,11,FALSE)</f>
        <v>0</v>
      </c>
      <c r="AI602" s="25"/>
      <c r="AJ602" s="22">
        <f>VLOOKUP(I602,data!$A:$Y,13,FALSE)</f>
        <v>0</v>
      </c>
      <c r="AK602" s="25"/>
      <c r="AL602" s="22">
        <f>VLOOKUP(I602,data!$A:$Y,15,FALSE)</f>
        <v>0</v>
      </c>
      <c r="AM602" s="25"/>
      <c r="AN602" s="22">
        <f>VLOOKUP(I602,data!$A:$Y,17,FALSE)</f>
        <v>0</v>
      </c>
      <c r="AO602" s="25"/>
      <c r="AP602" s="22">
        <f>VLOOKUP(I602,data!$A:$Y,19,FALSE)</f>
        <v>0</v>
      </c>
      <c r="AQ602" s="25"/>
      <c r="AR602" s="22">
        <f>VLOOKUP(I602,data!$A:$Y,21,FALSE)</f>
        <v>0</v>
      </c>
      <c r="AS602" s="25"/>
      <c r="AT602" s="22">
        <f>VLOOKUP(I602,data!$A:$Y,23,FALSE)</f>
        <v>0</v>
      </c>
      <c r="AU602" s="25"/>
      <c r="AV602" s="22">
        <f>VLOOKUP(I602,data!$A:$Y,25,FALSE)</f>
        <v>0</v>
      </c>
      <c r="AW602" s="26">
        <f t="shared" si="208"/>
        <v>0</v>
      </c>
      <c r="AX602" s="26">
        <f t="shared" si="209"/>
        <v>0</v>
      </c>
      <c r="AY602" s="22">
        <f t="shared" si="210"/>
        <v>0</v>
      </c>
      <c r="AZ602" s="22">
        <f t="shared" si="211"/>
        <v>0</v>
      </c>
      <c r="BA602" s="22">
        <f t="shared" si="212"/>
        <v>0</v>
      </c>
      <c r="BB602" s="22">
        <f t="shared" si="213"/>
        <v>0</v>
      </c>
      <c r="BC602" s="22">
        <f t="shared" si="214"/>
        <v>0</v>
      </c>
      <c r="BD602" s="22">
        <f t="shared" si="215"/>
        <v>0</v>
      </c>
      <c r="BE602" s="22">
        <f t="shared" si="216"/>
        <v>0</v>
      </c>
      <c r="BF602" s="22">
        <f t="shared" si="217"/>
        <v>0</v>
      </c>
      <c r="BG602" s="22">
        <f t="shared" si="218"/>
        <v>0</v>
      </c>
      <c r="BH602" s="22">
        <f t="shared" si="219"/>
        <v>0</v>
      </c>
      <c r="BI602" s="22">
        <f t="shared" si="220"/>
        <v>0</v>
      </c>
      <c r="BJ602" s="22"/>
      <c r="BK602" s="26">
        <f t="shared" si="221"/>
        <v>0</v>
      </c>
      <c r="BL602" s="26" t="str">
        <f t="shared" si="222"/>
        <v>N</v>
      </c>
      <c r="BM602" s="27">
        <v>0</v>
      </c>
      <c r="BN602" s="28">
        <f t="shared" si="223"/>
        <v>0</v>
      </c>
      <c r="BO602" s="29">
        <f t="shared" si="224"/>
        <v>5</v>
      </c>
      <c r="BP602" s="30">
        <f t="shared" si="225"/>
        <v>1417.75</v>
      </c>
      <c r="BQ602" s="31">
        <f t="shared" si="226"/>
        <v>0</v>
      </c>
      <c r="BR602" s="32">
        <f t="shared" si="227"/>
        <v>1.5</v>
      </c>
      <c r="BS602" s="33">
        <f t="shared" si="228"/>
        <v>1.5</v>
      </c>
      <c r="BT602" s="34">
        <f t="shared" si="229"/>
        <v>0</v>
      </c>
      <c r="BU602" s="35">
        <v>0</v>
      </c>
      <c r="BV602" s="35">
        <v>3</v>
      </c>
      <c r="BW602" s="35">
        <v>3</v>
      </c>
      <c r="BX602" s="35">
        <v>2</v>
      </c>
      <c r="BY602" s="35">
        <v>0</v>
      </c>
      <c r="BZ602" s="35">
        <v>1</v>
      </c>
      <c r="CA602" s="36">
        <v>1001</v>
      </c>
    </row>
    <row r="603" spans="1:79" ht="15" customHeight="1">
      <c r="A603" s="47" t="s">
        <v>35</v>
      </c>
      <c r="B603" s="47" t="s">
        <v>1125</v>
      </c>
      <c r="C603" s="48" t="s">
        <v>111</v>
      </c>
      <c r="D603" s="49" t="s">
        <v>1599</v>
      </c>
      <c r="E603" s="50">
        <f>VLOOKUP(I603,vendors!D:L,8,FALSE)</f>
        <v>283.55</v>
      </c>
      <c r="F603" s="50" t="str">
        <f>VLOOKUP(I603,vendors!D:L,9,FALSE)</f>
        <v>DKSH/dentspy</v>
      </c>
      <c r="G603" s="49" t="s">
        <v>224</v>
      </c>
      <c r="H603" s="49" t="s">
        <v>1600</v>
      </c>
      <c r="I603" s="49">
        <v>520020</v>
      </c>
      <c r="J603" s="49"/>
      <c r="K603" s="47" t="s">
        <v>1129</v>
      </c>
      <c r="L603" s="51" t="s">
        <v>1601</v>
      </c>
      <c r="M603" s="22">
        <f>VLOOKUP(I603,data!$A:$Y,2,FALSE)</f>
        <v>1</v>
      </c>
      <c r="N603" s="22">
        <f>VLOOKUP(I603,data!$A:$Y,4,FALSE)</f>
        <v>2</v>
      </c>
      <c r="O603" s="22">
        <f>VLOOKUP(I603,data!$A:$Y,6,FALSE)</f>
        <v>5</v>
      </c>
      <c r="P603" s="22">
        <f>VLOOKUP(I603,data!$A:$Y,8,FALSE)</f>
        <v>0</v>
      </c>
      <c r="Q603" s="22">
        <f>VLOOKUP(I603,data!$A:$Y,10,FALSE)</f>
        <v>2</v>
      </c>
      <c r="R603" s="22">
        <f>VLOOKUP(I603,data!$A:$Y,12,FALSE)</f>
        <v>0</v>
      </c>
      <c r="S603" s="22">
        <f>VLOOKUP(I603,data!$A:$Y,14,FALSE)</f>
        <v>0</v>
      </c>
      <c r="T603" s="22">
        <f>VLOOKUP(I603,data!$A:$Y,16,FALSE)</f>
        <v>1</v>
      </c>
      <c r="U603" s="22">
        <f>VLOOKUP(I603,data!$A:$Y,18,FALSE)</f>
        <v>1</v>
      </c>
      <c r="V603" s="23">
        <f>VLOOKUP(I603,data!$A:$Y,20,FALSE)</f>
        <v>0</v>
      </c>
      <c r="W603" s="22">
        <f>VLOOKUP(I603,data!$A:$Y,22,FALSE)</f>
        <v>0</v>
      </c>
      <c r="X603" s="22">
        <f>VLOOKUP(I603,data!$A:$Y,24,FALSE)</f>
        <v>0</v>
      </c>
      <c r="Y603" s="24">
        <f t="shared" si="207"/>
        <v>12</v>
      </c>
      <c r="Z603" s="22">
        <f>VLOOKUP(I603,data!$A:$Y,3,FALSE)</f>
        <v>0</v>
      </c>
      <c r="AA603" s="25"/>
      <c r="AB603" s="22">
        <f>VLOOKUP(I603,data!$A:$Y,5,FALSE)</f>
        <v>0</v>
      </c>
      <c r="AC603" s="25"/>
      <c r="AD603" s="22">
        <f>VLOOKUP(I603,data!$A:$Y,7,FALSE)</f>
        <v>0</v>
      </c>
      <c r="AE603" s="25"/>
      <c r="AF603" s="22">
        <f>VLOOKUP(I603,data!$A:$Y,9,FALSE)</f>
        <v>0</v>
      </c>
      <c r="AG603" s="25"/>
      <c r="AH603" s="22">
        <f>VLOOKUP(I603,data!$A:$Y,11,FALSE)</f>
        <v>0</v>
      </c>
      <c r="AI603" s="25"/>
      <c r="AJ603" s="22">
        <f>VLOOKUP(I603,data!$A:$Y,13,FALSE)</f>
        <v>0</v>
      </c>
      <c r="AK603" s="25"/>
      <c r="AL603" s="22">
        <f>VLOOKUP(I603,data!$A:$Y,15,FALSE)</f>
        <v>0</v>
      </c>
      <c r="AM603" s="25"/>
      <c r="AN603" s="22">
        <f>VLOOKUP(I603,data!$A:$Y,17,FALSE)</f>
        <v>0</v>
      </c>
      <c r="AO603" s="25"/>
      <c r="AP603" s="22">
        <f>VLOOKUP(I603,data!$A:$Y,19,FALSE)</f>
        <v>0</v>
      </c>
      <c r="AQ603" s="25"/>
      <c r="AR603" s="22">
        <f>VLOOKUP(I603,data!$A:$Y,21,FALSE)</f>
        <v>0</v>
      </c>
      <c r="AS603" s="25"/>
      <c r="AT603" s="22">
        <f>VLOOKUP(I603,data!$A:$Y,23,FALSE)</f>
        <v>0</v>
      </c>
      <c r="AU603" s="25"/>
      <c r="AV603" s="22">
        <f>VLOOKUP(I603,data!$A:$Y,25,FALSE)</f>
        <v>0</v>
      </c>
      <c r="AW603" s="26">
        <f t="shared" si="208"/>
        <v>0</v>
      </c>
      <c r="AX603" s="26">
        <f t="shared" si="209"/>
        <v>0</v>
      </c>
      <c r="AY603" s="22">
        <f t="shared" si="210"/>
        <v>0</v>
      </c>
      <c r="AZ603" s="22">
        <f t="shared" si="211"/>
        <v>0</v>
      </c>
      <c r="BA603" s="22">
        <f t="shared" si="212"/>
        <v>0</v>
      </c>
      <c r="BB603" s="22">
        <f t="shared" si="213"/>
        <v>0</v>
      </c>
      <c r="BC603" s="22">
        <f t="shared" si="214"/>
        <v>0</v>
      </c>
      <c r="BD603" s="22">
        <f t="shared" si="215"/>
        <v>0</v>
      </c>
      <c r="BE603" s="22">
        <f t="shared" si="216"/>
        <v>0</v>
      </c>
      <c r="BF603" s="22">
        <f t="shared" si="217"/>
        <v>0</v>
      </c>
      <c r="BG603" s="22">
        <f t="shared" si="218"/>
        <v>0</v>
      </c>
      <c r="BH603" s="22">
        <f t="shared" si="219"/>
        <v>0</v>
      </c>
      <c r="BI603" s="22">
        <f t="shared" si="220"/>
        <v>0</v>
      </c>
      <c r="BJ603" s="22"/>
      <c r="BK603" s="26">
        <f t="shared" si="221"/>
        <v>0</v>
      </c>
      <c r="BL603" s="26" t="str">
        <f t="shared" si="222"/>
        <v>N</v>
      </c>
      <c r="BM603" s="27">
        <v>0</v>
      </c>
      <c r="BN603" s="28">
        <f t="shared" si="223"/>
        <v>0</v>
      </c>
      <c r="BO603" s="29">
        <f t="shared" si="224"/>
        <v>5</v>
      </c>
      <c r="BP603" s="30">
        <f t="shared" si="225"/>
        <v>1417.75</v>
      </c>
      <c r="BQ603" s="31">
        <f t="shared" si="226"/>
        <v>0</v>
      </c>
      <c r="BR603" s="32">
        <f t="shared" si="227"/>
        <v>1.5</v>
      </c>
      <c r="BS603" s="33">
        <f t="shared" si="228"/>
        <v>1.5</v>
      </c>
      <c r="BT603" s="34">
        <f t="shared" si="229"/>
        <v>0</v>
      </c>
      <c r="BU603" s="35">
        <v>0</v>
      </c>
      <c r="BV603" s="35">
        <v>3</v>
      </c>
      <c r="BW603" s="35">
        <v>3</v>
      </c>
      <c r="BX603" s="35">
        <v>2</v>
      </c>
      <c r="BY603" s="35">
        <v>0</v>
      </c>
      <c r="BZ603" s="35">
        <v>1</v>
      </c>
      <c r="CA603" s="36">
        <v>1002</v>
      </c>
    </row>
    <row r="604" spans="1:79" ht="15" customHeight="1">
      <c r="A604" s="47" t="s">
        <v>35</v>
      </c>
      <c r="B604" s="47" t="s">
        <v>1125</v>
      </c>
      <c r="C604" s="48" t="s">
        <v>111</v>
      </c>
      <c r="D604" s="49" t="s">
        <v>1602</v>
      </c>
      <c r="E604" s="50">
        <f>VLOOKUP(I604,vendors!D:L,8,FALSE)</f>
        <v>283.55</v>
      </c>
      <c r="F604" s="50" t="str">
        <f>VLOOKUP(I604,vendors!D:L,9,FALSE)</f>
        <v>DKSH/dentspy</v>
      </c>
      <c r="G604" s="49" t="s">
        <v>224</v>
      </c>
      <c r="H604" s="49" t="s">
        <v>1603</v>
      </c>
      <c r="I604" s="49">
        <v>520021</v>
      </c>
      <c r="J604" s="49"/>
      <c r="K604" s="47" t="s">
        <v>1129</v>
      </c>
      <c r="L604" s="51" t="s">
        <v>1604</v>
      </c>
      <c r="M604" s="22">
        <f>VLOOKUP(I604,data!$A:$Y,2,FALSE)</f>
        <v>3</v>
      </c>
      <c r="N604" s="22">
        <f>VLOOKUP(I604,data!$A:$Y,4,FALSE)</f>
        <v>8</v>
      </c>
      <c r="O604" s="22">
        <f>VLOOKUP(I604,data!$A:$Y,6,FALSE)</f>
        <v>3</v>
      </c>
      <c r="P604" s="22">
        <f>VLOOKUP(I604,data!$A:$Y,8,FALSE)</f>
        <v>0</v>
      </c>
      <c r="Q604" s="22">
        <f>VLOOKUP(I604,data!$A:$Y,10,FALSE)</f>
        <v>0</v>
      </c>
      <c r="R604" s="22">
        <f>VLOOKUP(I604,data!$A:$Y,12,FALSE)</f>
        <v>0</v>
      </c>
      <c r="S604" s="22">
        <f>VLOOKUP(I604,data!$A:$Y,14,FALSE)</f>
        <v>0</v>
      </c>
      <c r="T604" s="22">
        <f>VLOOKUP(I604,data!$A:$Y,16,FALSE)</f>
        <v>1</v>
      </c>
      <c r="U604" s="22">
        <f>VLOOKUP(I604,data!$A:$Y,18,FALSE)</f>
        <v>0</v>
      </c>
      <c r="V604" s="23">
        <f>VLOOKUP(I604,data!$A:$Y,20,FALSE)</f>
        <v>0</v>
      </c>
      <c r="W604" s="22">
        <f>VLOOKUP(I604,data!$A:$Y,22,FALSE)</f>
        <v>0</v>
      </c>
      <c r="X604" s="22">
        <f>VLOOKUP(I604,data!$A:$Y,24,FALSE)</f>
        <v>0</v>
      </c>
      <c r="Y604" s="24">
        <f t="shared" si="207"/>
        <v>15</v>
      </c>
      <c r="Z604" s="22">
        <f>VLOOKUP(I604,data!$A:$Y,3,FALSE)</f>
        <v>0</v>
      </c>
      <c r="AA604" s="25"/>
      <c r="AB604" s="22">
        <f>VLOOKUP(I604,data!$A:$Y,5,FALSE)</f>
        <v>0</v>
      </c>
      <c r="AC604" s="25"/>
      <c r="AD604" s="22">
        <f>VLOOKUP(I604,data!$A:$Y,7,FALSE)</f>
        <v>0</v>
      </c>
      <c r="AE604" s="25"/>
      <c r="AF604" s="22">
        <f>VLOOKUP(I604,data!$A:$Y,9,FALSE)</f>
        <v>0</v>
      </c>
      <c r="AG604" s="25"/>
      <c r="AH604" s="22">
        <f>VLOOKUP(I604,data!$A:$Y,11,FALSE)</f>
        <v>0</v>
      </c>
      <c r="AI604" s="25"/>
      <c r="AJ604" s="22">
        <f>VLOOKUP(I604,data!$A:$Y,13,FALSE)</f>
        <v>0</v>
      </c>
      <c r="AK604" s="25"/>
      <c r="AL604" s="22">
        <f>VLOOKUP(I604,data!$A:$Y,15,FALSE)</f>
        <v>0</v>
      </c>
      <c r="AM604" s="25"/>
      <c r="AN604" s="22">
        <f>VLOOKUP(I604,data!$A:$Y,17,FALSE)</f>
        <v>0</v>
      </c>
      <c r="AO604" s="25"/>
      <c r="AP604" s="22">
        <f>VLOOKUP(I604,data!$A:$Y,19,FALSE)</f>
        <v>0</v>
      </c>
      <c r="AQ604" s="25"/>
      <c r="AR604" s="22">
        <f>VLOOKUP(I604,data!$A:$Y,21,FALSE)</f>
        <v>0</v>
      </c>
      <c r="AS604" s="25"/>
      <c r="AT604" s="22">
        <f>VLOOKUP(I604,data!$A:$Y,23,FALSE)</f>
        <v>0</v>
      </c>
      <c r="AU604" s="25"/>
      <c r="AV604" s="22">
        <f>VLOOKUP(I604,data!$A:$Y,25,FALSE)</f>
        <v>0</v>
      </c>
      <c r="AW604" s="26">
        <f t="shared" si="208"/>
        <v>0</v>
      </c>
      <c r="AX604" s="26">
        <f t="shared" si="209"/>
        <v>0</v>
      </c>
      <c r="AY604" s="22">
        <f t="shared" si="210"/>
        <v>0</v>
      </c>
      <c r="AZ604" s="22">
        <f t="shared" si="211"/>
        <v>0</v>
      </c>
      <c r="BA604" s="22">
        <f t="shared" si="212"/>
        <v>0</v>
      </c>
      <c r="BB604" s="22">
        <f t="shared" si="213"/>
        <v>0</v>
      </c>
      <c r="BC604" s="22">
        <f t="shared" si="214"/>
        <v>0</v>
      </c>
      <c r="BD604" s="22">
        <f t="shared" si="215"/>
        <v>0</v>
      </c>
      <c r="BE604" s="22">
        <f t="shared" si="216"/>
        <v>0</v>
      </c>
      <c r="BF604" s="22">
        <f t="shared" si="217"/>
        <v>0</v>
      </c>
      <c r="BG604" s="22">
        <f t="shared" si="218"/>
        <v>0</v>
      </c>
      <c r="BH604" s="22">
        <f t="shared" si="219"/>
        <v>0</v>
      </c>
      <c r="BI604" s="22">
        <f t="shared" si="220"/>
        <v>0</v>
      </c>
      <c r="BJ604" s="22"/>
      <c r="BK604" s="26">
        <f t="shared" si="221"/>
        <v>0</v>
      </c>
      <c r="BL604" s="26" t="str">
        <f t="shared" si="222"/>
        <v>N</v>
      </c>
      <c r="BM604" s="27">
        <v>0</v>
      </c>
      <c r="BN604" s="28">
        <f t="shared" si="223"/>
        <v>0</v>
      </c>
      <c r="BO604" s="29">
        <f t="shared" si="224"/>
        <v>5</v>
      </c>
      <c r="BP604" s="30">
        <f t="shared" si="225"/>
        <v>1417.75</v>
      </c>
      <c r="BQ604" s="31">
        <f t="shared" si="226"/>
        <v>0</v>
      </c>
      <c r="BR604" s="32">
        <f t="shared" si="227"/>
        <v>1.5</v>
      </c>
      <c r="BS604" s="33">
        <f t="shared" si="228"/>
        <v>1.5</v>
      </c>
      <c r="BT604" s="34">
        <f t="shared" si="229"/>
        <v>0</v>
      </c>
      <c r="BU604" s="35">
        <v>0</v>
      </c>
      <c r="BV604" s="35">
        <v>3</v>
      </c>
      <c r="BW604" s="35">
        <v>3</v>
      </c>
      <c r="BX604" s="35">
        <v>2</v>
      </c>
      <c r="BY604" s="35">
        <v>0</v>
      </c>
      <c r="BZ604" s="35">
        <v>1</v>
      </c>
      <c r="CA604" s="36">
        <v>1003</v>
      </c>
    </row>
    <row r="605" spans="1:79" ht="15" customHeight="1">
      <c r="A605" s="47" t="s">
        <v>35</v>
      </c>
      <c r="B605" s="47" t="s">
        <v>1125</v>
      </c>
      <c r="C605" s="48" t="s">
        <v>111</v>
      </c>
      <c r="D605" s="49" t="s">
        <v>1605</v>
      </c>
      <c r="E605" s="50">
        <f>VLOOKUP(I605,vendors!D:L,8,FALSE)</f>
        <v>299.60000000000002</v>
      </c>
      <c r="F605" s="50" t="str">
        <f>VLOOKUP(I605,vendors!D:L,9,FALSE)</f>
        <v>DKSH/dentspy</v>
      </c>
      <c r="G605" s="49" t="s">
        <v>224</v>
      </c>
      <c r="H605" s="49" t="s">
        <v>1606</v>
      </c>
      <c r="I605" s="49">
        <v>520022</v>
      </c>
      <c r="J605" s="49"/>
      <c r="K605" s="47" t="s">
        <v>1129</v>
      </c>
      <c r="L605" s="51" t="s">
        <v>1527</v>
      </c>
      <c r="M605" s="22">
        <f>VLOOKUP(I605,data!$A:$Y,2,FALSE)</f>
        <v>0</v>
      </c>
      <c r="N605" s="22">
        <f>VLOOKUP(I605,data!$A:$Y,4,FALSE)</f>
        <v>0</v>
      </c>
      <c r="O605" s="22">
        <f>VLOOKUP(I605,data!$A:$Y,6,FALSE)</f>
        <v>0</v>
      </c>
      <c r="P605" s="22">
        <f>VLOOKUP(I605,data!$A:$Y,8,FALSE)</f>
        <v>0</v>
      </c>
      <c r="Q605" s="22">
        <f>VLOOKUP(I605,data!$A:$Y,10,FALSE)</f>
        <v>1</v>
      </c>
      <c r="R605" s="22">
        <f>VLOOKUP(I605,data!$A:$Y,12,FALSE)</f>
        <v>0</v>
      </c>
      <c r="S605" s="22">
        <f>VLOOKUP(I605,data!$A:$Y,14,FALSE)</f>
        <v>0</v>
      </c>
      <c r="T605" s="22">
        <f>VLOOKUP(I605,data!$A:$Y,16,FALSE)</f>
        <v>0</v>
      </c>
      <c r="U605" s="22">
        <f>VLOOKUP(I605,data!$A:$Y,18,FALSE)</f>
        <v>0</v>
      </c>
      <c r="V605" s="23">
        <f>VLOOKUP(I605,data!$A:$Y,20,FALSE)</f>
        <v>0</v>
      </c>
      <c r="W605" s="22">
        <f>VLOOKUP(I605,data!$A:$Y,22,FALSE)</f>
        <v>0</v>
      </c>
      <c r="X605" s="22">
        <f>VLOOKUP(I605,data!$A:$Y,24,FALSE)</f>
        <v>0</v>
      </c>
      <c r="Y605" s="24">
        <f t="shared" si="207"/>
        <v>1</v>
      </c>
      <c r="Z605" s="22">
        <f>VLOOKUP(I605,data!$A:$Y,3,FALSE)</f>
        <v>0</v>
      </c>
      <c r="AA605" s="25"/>
      <c r="AB605" s="22">
        <f>VLOOKUP(I605,data!$A:$Y,5,FALSE)</f>
        <v>0</v>
      </c>
      <c r="AC605" s="25"/>
      <c r="AD605" s="22">
        <f>VLOOKUP(I605,data!$A:$Y,7,FALSE)</f>
        <v>0</v>
      </c>
      <c r="AE605" s="25"/>
      <c r="AF605" s="22">
        <f>VLOOKUP(I605,data!$A:$Y,9,FALSE)</f>
        <v>0</v>
      </c>
      <c r="AG605" s="25"/>
      <c r="AH605" s="22">
        <f>VLOOKUP(I605,data!$A:$Y,11,FALSE)</f>
        <v>0</v>
      </c>
      <c r="AI605" s="25"/>
      <c r="AJ605" s="22">
        <f>VLOOKUP(I605,data!$A:$Y,13,FALSE)</f>
        <v>0</v>
      </c>
      <c r="AK605" s="25"/>
      <c r="AL605" s="22">
        <f>VLOOKUP(I605,data!$A:$Y,15,FALSE)</f>
        <v>0</v>
      </c>
      <c r="AM605" s="25"/>
      <c r="AN605" s="22">
        <f>VLOOKUP(I605,data!$A:$Y,17,FALSE)</f>
        <v>0</v>
      </c>
      <c r="AO605" s="25"/>
      <c r="AP605" s="22">
        <f>VLOOKUP(I605,data!$A:$Y,19,FALSE)</f>
        <v>0</v>
      </c>
      <c r="AQ605" s="25"/>
      <c r="AR605" s="22">
        <f>VLOOKUP(I605,data!$A:$Y,21,FALSE)</f>
        <v>0</v>
      </c>
      <c r="AS605" s="25"/>
      <c r="AT605" s="22">
        <f>VLOOKUP(I605,data!$A:$Y,23,FALSE)</f>
        <v>0</v>
      </c>
      <c r="AU605" s="25"/>
      <c r="AV605" s="22">
        <f>VLOOKUP(I605,data!$A:$Y,25,FALSE)</f>
        <v>0</v>
      </c>
      <c r="AW605" s="26">
        <f t="shared" si="208"/>
        <v>0</v>
      </c>
      <c r="AX605" s="26">
        <f t="shared" si="209"/>
        <v>0</v>
      </c>
      <c r="AY605" s="22">
        <f t="shared" si="210"/>
        <v>0</v>
      </c>
      <c r="AZ605" s="22">
        <f t="shared" si="211"/>
        <v>0</v>
      </c>
      <c r="BA605" s="22">
        <f t="shared" si="212"/>
        <v>0</v>
      </c>
      <c r="BB605" s="22">
        <f t="shared" si="213"/>
        <v>0</v>
      </c>
      <c r="BC605" s="22">
        <f t="shared" si="214"/>
        <v>0</v>
      </c>
      <c r="BD605" s="22">
        <f t="shared" si="215"/>
        <v>0</v>
      </c>
      <c r="BE605" s="22">
        <f t="shared" si="216"/>
        <v>0</v>
      </c>
      <c r="BF605" s="22">
        <f t="shared" si="217"/>
        <v>0</v>
      </c>
      <c r="BG605" s="22">
        <f t="shared" si="218"/>
        <v>0</v>
      </c>
      <c r="BH605" s="22">
        <f t="shared" si="219"/>
        <v>0</v>
      </c>
      <c r="BI605" s="22">
        <f t="shared" si="220"/>
        <v>0</v>
      </c>
      <c r="BJ605" s="22"/>
      <c r="BK605" s="26">
        <f t="shared" si="221"/>
        <v>0</v>
      </c>
      <c r="BL605" s="26" t="str">
        <f t="shared" si="222"/>
        <v>N</v>
      </c>
      <c r="BM605" s="27">
        <v>0</v>
      </c>
      <c r="BN605" s="28">
        <f t="shared" si="223"/>
        <v>0</v>
      </c>
      <c r="BO605" s="29">
        <f t="shared" si="224"/>
        <v>0</v>
      </c>
      <c r="BP605" s="30">
        <f t="shared" si="225"/>
        <v>0</v>
      </c>
      <c r="BQ605" s="31">
        <f t="shared" si="226"/>
        <v>0</v>
      </c>
      <c r="BR605" s="32">
        <f t="shared" si="227"/>
        <v>0</v>
      </c>
      <c r="BS605" s="33">
        <f t="shared" si="228"/>
        <v>0</v>
      </c>
      <c r="BT605" s="34">
        <f t="shared" si="229"/>
        <v>0</v>
      </c>
      <c r="BU605" s="35">
        <v>0</v>
      </c>
      <c r="BV605" s="35">
        <v>0</v>
      </c>
      <c r="BW605" s="35">
        <v>0</v>
      </c>
      <c r="BX605" s="35">
        <v>0</v>
      </c>
      <c r="BY605" s="35">
        <v>0</v>
      </c>
      <c r="BZ605" s="35">
        <v>0</v>
      </c>
      <c r="CA605" s="36">
        <v>1004</v>
      </c>
    </row>
    <row r="606" spans="1:79" ht="15" customHeight="1">
      <c r="A606" s="47" t="s">
        <v>35</v>
      </c>
      <c r="B606" s="47" t="s">
        <v>1125</v>
      </c>
      <c r="C606" s="48" t="s">
        <v>111</v>
      </c>
      <c r="D606" s="49" t="s">
        <v>1607</v>
      </c>
      <c r="E606" s="50">
        <f>VLOOKUP(I606,vendors!D:L,8,FALSE)</f>
        <v>299.60000000000002</v>
      </c>
      <c r="F606" s="50" t="str">
        <f>VLOOKUP(I606,vendors!D:L,9,FALSE)</f>
        <v>DDS</v>
      </c>
      <c r="G606" s="49" t="s">
        <v>224</v>
      </c>
      <c r="H606" s="49" t="s">
        <v>1608</v>
      </c>
      <c r="I606" s="49">
        <v>520023</v>
      </c>
      <c r="J606" s="49"/>
      <c r="K606" s="47" t="s">
        <v>1129</v>
      </c>
      <c r="L606" s="51" t="s">
        <v>1527</v>
      </c>
      <c r="M606" s="22">
        <f>VLOOKUP(I606,data!$A:$Y,2,FALSE)</f>
        <v>0</v>
      </c>
      <c r="N606" s="22">
        <f>VLOOKUP(I606,data!$A:$Y,4,FALSE)</f>
        <v>0</v>
      </c>
      <c r="O606" s="22">
        <f>VLOOKUP(I606,data!$A:$Y,6,FALSE)</f>
        <v>0</v>
      </c>
      <c r="P606" s="22">
        <f>VLOOKUP(I606,data!$A:$Y,8,FALSE)</f>
        <v>0</v>
      </c>
      <c r="Q606" s="22">
        <f>VLOOKUP(I606,data!$A:$Y,10,FALSE)</f>
        <v>5</v>
      </c>
      <c r="R606" s="22">
        <f>VLOOKUP(I606,data!$A:$Y,12,FALSE)</f>
        <v>0</v>
      </c>
      <c r="S606" s="22">
        <f>VLOOKUP(I606,data!$A:$Y,14,FALSE)</f>
        <v>0</v>
      </c>
      <c r="T606" s="22">
        <f>VLOOKUP(I606,data!$A:$Y,16,FALSE)</f>
        <v>0</v>
      </c>
      <c r="U606" s="22">
        <f>VLOOKUP(I606,data!$A:$Y,18,FALSE)</f>
        <v>1</v>
      </c>
      <c r="V606" s="23">
        <f>VLOOKUP(I606,data!$A:$Y,20,FALSE)</f>
        <v>0</v>
      </c>
      <c r="W606" s="22">
        <f>VLOOKUP(I606,data!$A:$Y,22,FALSE)</f>
        <v>0</v>
      </c>
      <c r="X606" s="22">
        <f>VLOOKUP(I606,data!$A:$Y,24,FALSE)</f>
        <v>0</v>
      </c>
      <c r="Y606" s="24">
        <f t="shared" si="207"/>
        <v>6</v>
      </c>
      <c r="Z606" s="22">
        <f>VLOOKUP(I606,data!$A:$Y,3,FALSE)</f>
        <v>0</v>
      </c>
      <c r="AA606" s="25"/>
      <c r="AB606" s="22">
        <f>VLOOKUP(I606,data!$A:$Y,5,FALSE)</f>
        <v>0</v>
      </c>
      <c r="AC606" s="25"/>
      <c r="AD606" s="22">
        <f>VLOOKUP(I606,data!$A:$Y,7,FALSE)</f>
        <v>0</v>
      </c>
      <c r="AE606" s="25"/>
      <c r="AF606" s="22">
        <f>VLOOKUP(I606,data!$A:$Y,9,FALSE)</f>
        <v>0</v>
      </c>
      <c r="AG606" s="25"/>
      <c r="AH606" s="22">
        <f>VLOOKUP(I606,data!$A:$Y,11,FALSE)</f>
        <v>0</v>
      </c>
      <c r="AI606" s="25"/>
      <c r="AJ606" s="22">
        <f>VLOOKUP(I606,data!$A:$Y,13,FALSE)</f>
        <v>0</v>
      </c>
      <c r="AK606" s="25"/>
      <c r="AL606" s="22">
        <f>VLOOKUP(I606,data!$A:$Y,15,FALSE)</f>
        <v>0</v>
      </c>
      <c r="AM606" s="25"/>
      <c r="AN606" s="22">
        <f>VLOOKUP(I606,data!$A:$Y,17,FALSE)</f>
        <v>0</v>
      </c>
      <c r="AO606" s="25"/>
      <c r="AP606" s="22">
        <f>VLOOKUP(I606,data!$A:$Y,19,FALSE)</f>
        <v>0</v>
      </c>
      <c r="AQ606" s="25"/>
      <c r="AR606" s="22">
        <f>VLOOKUP(I606,data!$A:$Y,21,FALSE)</f>
        <v>0</v>
      </c>
      <c r="AS606" s="25"/>
      <c r="AT606" s="22">
        <f>VLOOKUP(I606,data!$A:$Y,23,FALSE)</f>
        <v>0</v>
      </c>
      <c r="AU606" s="25"/>
      <c r="AV606" s="22">
        <f>VLOOKUP(I606,data!$A:$Y,25,FALSE)</f>
        <v>0</v>
      </c>
      <c r="AW606" s="26">
        <f t="shared" si="208"/>
        <v>0</v>
      </c>
      <c r="AX606" s="26">
        <f t="shared" si="209"/>
        <v>0</v>
      </c>
      <c r="AY606" s="22">
        <f t="shared" si="210"/>
        <v>0</v>
      </c>
      <c r="AZ606" s="22">
        <f t="shared" si="211"/>
        <v>0</v>
      </c>
      <c r="BA606" s="22">
        <f t="shared" si="212"/>
        <v>0</v>
      </c>
      <c r="BB606" s="22">
        <f t="shared" si="213"/>
        <v>0</v>
      </c>
      <c r="BC606" s="22">
        <f t="shared" si="214"/>
        <v>0</v>
      </c>
      <c r="BD606" s="22">
        <f t="shared" si="215"/>
        <v>0</v>
      </c>
      <c r="BE606" s="22">
        <f t="shared" si="216"/>
        <v>0</v>
      </c>
      <c r="BF606" s="22">
        <f t="shared" si="217"/>
        <v>0</v>
      </c>
      <c r="BG606" s="22">
        <f t="shared" si="218"/>
        <v>0</v>
      </c>
      <c r="BH606" s="22">
        <f t="shared" si="219"/>
        <v>0</v>
      </c>
      <c r="BI606" s="22">
        <f t="shared" si="220"/>
        <v>0</v>
      </c>
      <c r="BJ606" s="22"/>
      <c r="BK606" s="26">
        <f t="shared" si="221"/>
        <v>0</v>
      </c>
      <c r="BL606" s="26" t="str">
        <f t="shared" si="222"/>
        <v>N</v>
      </c>
      <c r="BM606" s="27">
        <v>0</v>
      </c>
      <c r="BN606" s="28">
        <f t="shared" si="223"/>
        <v>0</v>
      </c>
      <c r="BO606" s="29">
        <f t="shared" si="224"/>
        <v>5</v>
      </c>
      <c r="BP606" s="30">
        <f t="shared" si="225"/>
        <v>1498</v>
      </c>
      <c r="BQ606" s="31">
        <f t="shared" si="226"/>
        <v>0</v>
      </c>
      <c r="BR606" s="32">
        <f t="shared" si="227"/>
        <v>1.6666666666666667</v>
      </c>
      <c r="BS606" s="33">
        <f t="shared" si="228"/>
        <v>1</v>
      </c>
      <c r="BT606" s="34">
        <f t="shared" si="229"/>
        <v>0</v>
      </c>
      <c r="BU606" s="35">
        <v>0</v>
      </c>
      <c r="BV606" s="35">
        <v>5</v>
      </c>
      <c r="BW606" s="35">
        <v>3</v>
      </c>
      <c r="BX606" s="35">
        <v>0</v>
      </c>
      <c r="BY606" s="35">
        <v>2</v>
      </c>
      <c r="BZ606" s="35">
        <v>0</v>
      </c>
      <c r="CA606" s="36">
        <v>1005</v>
      </c>
    </row>
    <row r="607" spans="1:79" ht="15" customHeight="1">
      <c r="A607" s="47" t="s">
        <v>35</v>
      </c>
      <c r="B607" s="47" t="s">
        <v>1125</v>
      </c>
      <c r="C607" s="48" t="s">
        <v>111</v>
      </c>
      <c r="D607" s="49" t="s">
        <v>1609</v>
      </c>
      <c r="E607" s="50">
        <f>VLOOKUP(I607,vendors!D:L,8,FALSE)</f>
        <v>230</v>
      </c>
      <c r="F607" s="50" t="str">
        <f>VLOOKUP(I607,vendors!D:L,9,FALSE)</f>
        <v>DKSH/dentspy</v>
      </c>
      <c r="G607" s="49" t="s">
        <v>224</v>
      </c>
      <c r="H607" s="49" t="s">
        <v>1610</v>
      </c>
      <c r="I607" s="49">
        <v>520024</v>
      </c>
      <c r="J607" s="49"/>
      <c r="K607" s="47" t="s">
        <v>1129</v>
      </c>
      <c r="L607" s="51" t="s">
        <v>1527</v>
      </c>
      <c r="M607" s="22">
        <f>VLOOKUP(I607,data!$A:$Y,2,FALSE)</f>
        <v>1</v>
      </c>
      <c r="N607" s="22">
        <f>VLOOKUP(I607,data!$A:$Y,4,FALSE)</f>
        <v>0</v>
      </c>
      <c r="O607" s="22">
        <f>VLOOKUP(I607,data!$A:$Y,6,FALSE)</f>
        <v>0</v>
      </c>
      <c r="P607" s="22">
        <f>VLOOKUP(I607,data!$A:$Y,8,FALSE)</f>
        <v>0</v>
      </c>
      <c r="Q607" s="22">
        <f>VLOOKUP(I607,data!$A:$Y,10,FALSE)</f>
        <v>0</v>
      </c>
      <c r="R607" s="22">
        <f>VLOOKUP(I607,data!$A:$Y,12,FALSE)</f>
        <v>0</v>
      </c>
      <c r="S607" s="22">
        <f>VLOOKUP(I607,data!$A:$Y,14,FALSE)</f>
        <v>0</v>
      </c>
      <c r="T607" s="22">
        <f>VLOOKUP(I607,data!$A:$Y,16,FALSE)</f>
        <v>0</v>
      </c>
      <c r="U607" s="22">
        <f>VLOOKUP(I607,data!$A:$Y,18,FALSE)</f>
        <v>1</v>
      </c>
      <c r="V607" s="23">
        <f>VLOOKUP(I607,data!$A:$Y,20,FALSE)</f>
        <v>0</v>
      </c>
      <c r="W607" s="22">
        <f>VLOOKUP(I607,data!$A:$Y,22,FALSE)</f>
        <v>0</v>
      </c>
      <c r="X607" s="22">
        <f>VLOOKUP(I607,data!$A:$Y,24,FALSE)</f>
        <v>0</v>
      </c>
      <c r="Y607" s="24">
        <f t="shared" si="207"/>
        <v>2</v>
      </c>
      <c r="Z607" s="22">
        <f>VLOOKUP(I607,data!$A:$Y,3,FALSE)</f>
        <v>0</v>
      </c>
      <c r="AA607" s="25"/>
      <c r="AB607" s="22">
        <f>VLOOKUP(I607,data!$A:$Y,5,FALSE)</f>
        <v>0</v>
      </c>
      <c r="AC607" s="25"/>
      <c r="AD607" s="22">
        <f>VLOOKUP(I607,data!$A:$Y,7,FALSE)</f>
        <v>0</v>
      </c>
      <c r="AE607" s="25"/>
      <c r="AF607" s="22">
        <f>VLOOKUP(I607,data!$A:$Y,9,FALSE)</f>
        <v>0</v>
      </c>
      <c r="AG607" s="25"/>
      <c r="AH607" s="22">
        <f>VLOOKUP(I607,data!$A:$Y,11,FALSE)</f>
        <v>0</v>
      </c>
      <c r="AI607" s="25"/>
      <c r="AJ607" s="22">
        <f>VLOOKUP(I607,data!$A:$Y,13,FALSE)</f>
        <v>0</v>
      </c>
      <c r="AK607" s="25"/>
      <c r="AL607" s="22">
        <f>VLOOKUP(I607,data!$A:$Y,15,FALSE)</f>
        <v>0</v>
      </c>
      <c r="AM607" s="25"/>
      <c r="AN607" s="22">
        <f>VLOOKUP(I607,data!$A:$Y,17,FALSE)</f>
        <v>0</v>
      </c>
      <c r="AO607" s="25"/>
      <c r="AP607" s="22">
        <f>VLOOKUP(I607,data!$A:$Y,19,FALSE)</f>
        <v>0</v>
      </c>
      <c r="AQ607" s="25"/>
      <c r="AR607" s="22">
        <f>VLOOKUP(I607,data!$A:$Y,21,FALSE)</f>
        <v>0</v>
      </c>
      <c r="AS607" s="25"/>
      <c r="AT607" s="22">
        <f>VLOOKUP(I607,data!$A:$Y,23,FALSE)</f>
        <v>0</v>
      </c>
      <c r="AU607" s="25"/>
      <c r="AV607" s="22">
        <f>VLOOKUP(I607,data!$A:$Y,25,FALSE)</f>
        <v>0</v>
      </c>
      <c r="AW607" s="26">
        <f t="shared" si="208"/>
        <v>0</v>
      </c>
      <c r="AX607" s="26">
        <f t="shared" si="209"/>
        <v>0</v>
      </c>
      <c r="AY607" s="22">
        <f t="shared" si="210"/>
        <v>0</v>
      </c>
      <c r="AZ607" s="22">
        <f t="shared" si="211"/>
        <v>0</v>
      </c>
      <c r="BA607" s="22">
        <f t="shared" si="212"/>
        <v>0</v>
      </c>
      <c r="BB607" s="22">
        <f t="shared" si="213"/>
        <v>0</v>
      </c>
      <c r="BC607" s="22">
        <f t="shared" si="214"/>
        <v>0</v>
      </c>
      <c r="BD607" s="22">
        <f t="shared" si="215"/>
        <v>0</v>
      </c>
      <c r="BE607" s="22">
        <f t="shared" si="216"/>
        <v>0</v>
      </c>
      <c r="BF607" s="22">
        <f t="shared" si="217"/>
        <v>0</v>
      </c>
      <c r="BG607" s="22">
        <f t="shared" si="218"/>
        <v>0</v>
      </c>
      <c r="BH607" s="22">
        <f t="shared" si="219"/>
        <v>0</v>
      </c>
      <c r="BI607" s="22">
        <f t="shared" si="220"/>
        <v>0</v>
      </c>
      <c r="BJ607" s="22"/>
      <c r="BK607" s="26">
        <f t="shared" si="221"/>
        <v>0</v>
      </c>
      <c r="BL607" s="26" t="str">
        <f t="shared" si="222"/>
        <v>N</v>
      </c>
      <c r="BM607" s="27">
        <v>0</v>
      </c>
      <c r="BN607" s="28">
        <f t="shared" si="223"/>
        <v>0</v>
      </c>
      <c r="BO607" s="29">
        <f t="shared" si="224"/>
        <v>0</v>
      </c>
      <c r="BP607" s="30">
        <f t="shared" si="225"/>
        <v>0</v>
      </c>
      <c r="BQ607" s="31">
        <f t="shared" si="226"/>
        <v>0</v>
      </c>
      <c r="BR607" s="32">
        <f t="shared" si="227"/>
        <v>0</v>
      </c>
      <c r="BS607" s="33">
        <f t="shared" si="228"/>
        <v>0</v>
      </c>
      <c r="BT607" s="34">
        <f t="shared" si="229"/>
        <v>0</v>
      </c>
      <c r="BU607" s="35">
        <v>0</v>
      </c>
      <c r="BV607" s="35">
        <v>0</v>
      </c>
      <c r="BW607" s="35">
        <v>0</v>
      </c>
      <c r="BX607" s="35">
        <v>0</v>
      </c>
      <c r="BY607" s="35">
        <v>0</v>
      </c>
      <c r="BZ607" s="35">
        <v>0</v>
      </c>
      <c r="CA607" s="36">
        <v>1006</v>
      </c>
    </row>
    <row r="608" spans="1:79" ht="15" customHeight="1">
      <c r="A608" s="47" t="s">
        <v>35</v>
      </c>
      <c r="B608" s="47" t="s">
        <v>1125</v>
      </c>
      <c r="C608" s="48" t="s">
        <v>111</v>
      </c>
      <c r="D608" s="49" t="s">
        <v>1611</v>
      </c>
      <c r="E608" s="50">
        <f>VLOOKUP(I608,vendors!D:L,8,FALSE)</f>
        <v>358.45</v>
      </c>
      <c r="F608" s="50" t="str">
        <f>VLOOKUP(I608,vendors!D:L,9,FALSE)</f>
        <v>DKSH/dentspy</v>
      </c>
      <c r="G608" s="49" t="s">
        <v>224</v>
      </c>
      <c r="H608" s="49" t="s">
        <v>1612</v>
      </c>
      <c r="I608" s="49">
        <v>520025</v>
      </c>
      <c r="J608" s="49"/>
      <c r="K608" s="47" t="s">
        <v>1129</v>
      </c>
      <c r="L608" s="51" t="s">
        <v>1527</v>
      </c>
      <c r="M608" s="22">
        <f>VLOOKUP(I608,data!$A:$Y,2,FALSE)</f>
        <v>0</v>
      </c>
      <c r="N608" s="22">
        <f>VLOOKUP(I608,data!$A:$Y,4,FALSE)</f>
        <v>0</v>
      </c>
      <c r="O608" s="22">
        <f>VLOOKUP(I608,data!$A:$Y,6,FALSE)</f>
        <v>0</v>
      </c>
      <c r="P608" s="22">
        <f>VLOOKUP(I608,data!$A:$Y,8,FALSE)</f>
        <v>0</v>
      </c>
      <c r="Q608" s="22">
        <f>VLOOKUP(I608,data!$A:$Y,10,FALSE)</f>
        <v>0</v>
      </c>
      <c r="R608" s="22">
        <f>VLOOKUP(I608,data!$A:$Y,12,FALSE)</f>
        <v>0</v>
      </c>
      <c r="S608" s="22">
        <f>VLOOKUP(I608,data!$A:$Y,14,FALSE)</f>
        <v>0</v>
      </c>
      <c r="T608" s="22">
        <f>VLOOKUP(I608,data!$A:$Y,16,FALSE)</f>
        <v>0</v>
      </c>
      <c r="U608" s="22">
        <f>VLOOKUP(I608,data!$A:$Y,18,FALSE)</f>
        <v>1</v>
      </c>
      <c r="V608" s="23">
        <f>VLOOKUP(I608,data!$A:$Y,20,FALSE)</f>
        <v>0</v>
      </c>
      <c r="W608" s="22">
        <f>VLOOKUP(I608,data!$A:$Y,22,FALSE)</f>
        <v>0</v>
      </c>
      <c r="X608" s="22">
        <f>VLOOKUP(I608,data!$A:$Y,24,FALSE)</f>
        <v>0</v>
      </c>
      <c r="Y608" s="24">
        <f t="shared" si="207"/>
        <v>1</v>
      </c>
      <c r="Z608" s="22">
        <f>VLOOKUP(I608,data!$A:$Y,3,FALSE)</f>
        <v>0</v>
      </c>
      <c r="AA608" s="25"/>
      <c r="AB608" s="22">
        <f>VLOOKUP(I608,data!$A:$Y,5,FALSE)</f>
        <v>0</v>
      </c>
      <c r="AC608" s="25"/>
      <c r="AD608" s="22">
        <f>VLOOKUP(I608,data!$A:$Y,7,FALSE)</f>
        <v>0</v>
      </c>
      <c r="AE608" s="25"/>
      <c r="AF608" s="22">
        <f>VLOOKUP(I608,data!$A:$Y,9,FALSE)</f>
        <v>0</v>
      </c>
      <c r="AG608" s="25"/>
      <c r="AH608" s="22">
        <f>VLOOKUP(I608,data!$A:$Y,11,FALSE)</f>
        <v>0</v>
      </c>
      <c r="AI608" s="25"/>
      <c r="AJ608" s="22">
        <f>VLOOKUP(I608,data!$A:$Y,13,FALSE)</f>
        <v>0</v>
      </c>
      <c r="AK608" s="25"/>
      <c r="AL608" s="22">
        <f>VLOOKUP(I608,data!$A:$Y,15,FALSE)</f>
        <v>0</v>
      </c>
      <c r="AM608" s="25"/>
      <c r="AN608" s="22">
        <f>VLOOKUP(I608,data!$A:$Y,17,FALSE)</f>
        <v>0</v>
      </c>
      <c r="AO608" s="25"/>
      <c r="AP608" s="22">
        <f>VLOOKUP(I608,data!$A:$Y,19,FALSE)</f>
        <v>0</v>
      </c>
      <c r="AQ608" s="25"/>
      <c r="AR608" s="22">
        <f>VLOOKUP(I608,data!$A:$Y,21,FALSE)</f>
        <v>0</v>
      </c>
      <c r="AS608" s="25"/>
      <c r="AT608" s="22">
        <f>VLOOKUP(I608,data!$A:$Y,23,FALSE)</f>
        <v>0</v>
      </c>
      <c r="AU608" s="25"/>
      <c r="AV608" s="22">
        <f>VLOOKUP(I608,data!$A:$Y,25,FALSE)</f>
        <v>0</v>
      </c>
      <c r="AW608" s="26">
        <f t="shared" si="208"/>
        <v>0</v>
      </c>
      <c r="AX608" s="26">
        <f t="shared" si="209"/>
        <v>0</v>
      </c>
      <c r="AY608" s="22">
        <f t="shared" si="210"/>
        <v>0</v>
      </c>
      <c r="AZ608" s="22">
        <f t="shared" si="211"/>
        <v>0</v>
      </c>
      <c r="BA608" s="22">
        <f t="shared" si="212"/>
        <v>0</v>
      </c>
      <c r="BB608" s="22">
        <f t="shared" si="213"/>
        <v>0</v>
      </c>
      <c r="BC608" s="22">
        <f t="shared" si="214"/>
        <v>0</v>
      </c>
      <c r="BD608" s="22">
        <f t="shared" si="215"/>
        <v>0</v>
      </c>
      <c r="BE608" s="22">
        <f t="shared" si="216"/>
        <v>0</v>
      </c>
      <c r="BF608" s="22">
        <f t="shared" si="217"/>
        <v>0</v>
      </c>
      <c r="BG608" s="22">
        <f t="shared" si="218"/>
        <v>0</v>
      </c>
      <c r="BH608" s="22">
        <f t="shared" si="219"/>
        <v>0</v>
      </c>
      <c r="BI608" s="22">
        <f t="shared" si="220"/>
        <v>0</v>
      </c>
      <c r="BJ608" s="22"/>
      <c r="BK608" s="26">
        <f t="shared" si="221"/>
        <v>0</v>
      </c>
      <c r="BL608" s="26" t="str">
        <f t="shared" si="222"/>
        <v>N</v>
      </c>
      <c r="BM608" s="27">
        <v>0</v>
      </c>
      <c r="BN608" s="28">
        <f t="shared" si="223"/>
        <v>0</v>
      </c>
      <c r="BO608" s="29">
        <f t="shared" si="224"/>
        <v>0</v>
      </c>
      <c r="BP608" s="30">
        <f t="shared" si="225"/>
        <v>0</v>
      </c>
      <c r="BQ608" s="31">
        <f t="shared" si="226"/>
        <v>0</v>
      </c>
      <c r="BR608" s="32">
        <f t="shared" si="227"/>
        <v>0</v>
      </c>
      <c r="BS608" s="33">
        <f t="shared" si="228"/>
        <v>0</v>
      </c>
      <c r="BT608" s="34">
        <f t="shared" si="229"/>
        <v>0</v>
      </c>
      <c r="BU608" s="35">
        <v>0</v>
      </c>
      <c r="BV608" s="35">
        <v>0</v>
      </c>
      <c r="BW608" s="35">
        <v>0</v>
      </c>
      <c r="BX608" s="35">
        <v>0</v>
      </c>
      <c r="BY608" s="35">
        <v>0</v>
      </c>
      <c r="BZ608" s="35">
        <v>0</v>
      </c>
      <c r="CA608" s="36">
        <v>1007</v>
      </c>
    </row>
    <row r="609" spans="1:79" ht="15" customHeight="1">
      <c r="A609" s="47" t="s">
        <v>35</v>
      </c>
      <c r="B609" s="47" t="s">
        <v>1125</v>
      </c>
      <c r="C609" s="48" t="s">
        <v>111</v>
      </c>
      <c r="D609" s="49" t="s">
        <v>1613</v>
      </c>
      <c r="E609" s="50">
        <f>VLOOKUP(I609,vendors!D:L,8,FALSE)</f>
        <v>358.45</v>
      </c>
      <c r="F609" s="50" t="str">
        <f>VLOOKUP(I609,vendors!D:L,9,FALSE)</f>
        <v>DKSH/dentspy</v>
      </c>
      <c r="G609" s="49" t="s">
        <v>224</v>
      </c>
      <c r="H609" s="49" t="s">
        <v>1614</v>
      </c>
      <c r="I609" s="49">
        <v>520004</v>
      </c>
      <c r="J609" s="49"/>
      <c r="K609" s="47" t="s">
        <v>1129</v>
      </c>
      <c r="L609" s="51" t="s">
        <v>1527</v>
      </c>
      <c r="M609" s="22">
        <f>VLOOKUP(I609,data!$A:$Y,2,FALSE)</f>
        <v>0</v>
      </c>
      <c r="N609" s="22">
        <f>VLOOKUP(I609,data!$A:$Y,4,FALSE)</f>
        <v>0</v>
      </c>
      <c r="O609" s="22">
        <f>VLOOKUP(I609,data!$A:$Y,6,FALSE)</f>
        <v>0</v>
      </c>
      <c r="P609" s="22">
        <f>VLOOKUP(I609,data!$A:$Y,8,FALSE)</f>
        <v>0</v>
      </c>
      <c r="Q609" s="22">
        <f>VLOOKUP(I609,data!$A:$Y,10,FALSE)</f>
        <v>0</v>
      </c>
      <c r="R609" s="22">
        <f>VLOOKUP(I609,data!$A:$Y,12,FALSE)</f>
        <v>0</v>
      </c>
      <c r="S609" s="22">
        <f>VLOOKUP(I609,data!$A:$Y,14,FALSE)</f>
        <v>0</v>
      </c>
      <c r="T609" s="22">
        <f>VLOOKUP(I609,data!$A:$Y,16,FALSE)</f>
        <v>0</v>
      </c>
      <c r="U609" s="22">
        <f>VLOOKUP(I609,data!$A:$Y,18,FALSE)</f>
        <v>1</v>
      </c>
      <c r="V609" s="23">
        <f>VLOOKUP(I609,data!$A:$Y,20,FALSE)</f>
        <v>0</v>
      </c>
      <c r="W609" s="22">
        <f>VLOOKUP(I609,data!$A:$Y,22,FALSE)</f>
        <v>0</v>
      </c>
      <c r="X609" s="22">
        <f>VLOOKUP(I609,data!$A:$Y,24,FALSE)</f>
        <v>0</v>
      </c>
      <c r="Y609" s="24">
        <f t="shared" si="207"/>
        <v>1</v>
      </c>
      <c r="Z609" s="22">
        <f>VLOOKUP(I609,data!$A:$Y,3,FALSE)</f>
        <v>0</v>
      </c>
      <c r="AA609" s="25"/>
      <c r="AB609" s="22">
        <f>VLOOKUP(I609,data!$A:$Y,5,FALSE)</f>
        <v>0</v>
      </c>
      <c r="AC609" s="25"/>
      <c r="AD609" s="22">
        <f>VLOOKUP(I609,data!$A:$Y,7,FALSE)</f>
        <v>0</v>
      </c>
      <c r="AE609" s="25"/>
      <c r="AF609" s="22">
        <f>VLOOKUP(I609,data!$A:$Y,9,FALSE)</f>
        <v>0</v>
      </c>
      <c r="AG609" s="25"/>
      <c r="AH609" s="22">
        <f>VLOOKUP(I609,data!$A:$Y,11,FALSE)</f>
        <v>0</v>
      </c>
      <c r="AI609" s="25"/>
      <c r="AJ609" s="22">
        <f>VLOOKUP(I609,data!$A:$Y,13,FALSE)</f>
        <v>0</v>
      </c>
      <c r="AK609" s="25"/>
      <c r="AL609" s="22">
        <f>VLOOKUP(I609,data!$A:$Y,15,FALSE)</f>
        <v>0</v>
      </c>
      <c r="AM609" s="25"/>
      <c r="AN609" s="22">
        <f>VLOOKUP(I609,data!$A:$Y,17,FALSE)</f>
        <v>0</v>
      </c>
      <c r="AO609" s="25"/>
      <c r="AP609" s="22">
        <f>VLOOKUP(I609,data!$A:$Y,19,FALSE)</f>
        <v>0</v>
      </c>
      <c r="AQ609" s="25"/>
      <c r="AR609" s="22">
        <f>VLOOKUP(I609,data!$A:$Y,21,FALSE)</f>
        <v>0</v>
      </c>
      <c r="AS609" s="25"/>
      <c r="AT609" s="22">
        <f>VLOOKUP(I609,data!$A:$Y,23,FALSE)</f>
        <v>0</v>
      </c>
      <c r="AU609" s="25"/>
      <c r="AV609" s="22">
        <f>VLOOKUP(I609,data!$A:$Y,25,FALSE)</f>
        <v>0</v>
      </c>
      <c r="AW609" s="26">
        <f t="shared" si="208"/>
        <v>0</v>
      </c>
      <c r="AX609" s="26">
        <f t="shared" si="209"/>
        <v>0</v>
      </c>
      <c r="AY609" s="22">
        <f t="shared" si="210"/>
        <v>0</v>
      </c>
      <c r="AZ609" s="22">
        <f t="shared" si="211"/>
        <v>0</v>
      </c>
      <c r="BA609" s="22">
        <f t="shared" si="212"/>
        <v>0</v>
      </c>
      <c r="BB609" s="22">
        <f t="shared" si="213"/>
        <v>0</v>
      </c>
      <c r="BC609" s="22">
        <f t="shared" si="214"/>
        <v>0</v>
      </c>
      <c r="BD609" s="22">
        <f t="shared" si="215"/>
        <v>0</v>
      </c>
      <c r="BE609" s="22">
        <f t="shared" si="216"/>
        <v>0</v>
      </c>
      <c r="BF609" s="22">
        <f t="shared" si="217"/>
        <v>0</v>
      </c>
      <c r="BG609" s="22">
        <f t="shared" si="218"/>
        <v>0</v>
      </c>
      <c r="BH609" s="22">
        <f t="shared" si="219"/>
        <v>0</v>
      </c>
      <c r="BI609" s="22">
        <f t="shared" si="220"/>
        <v>0</v>
      </c>
      <c r="BJ609" s="22"/>
      <c r="BK609" s="26">
        <f t="shared" si="221"/>
        <v>0</v>
      </c>
      <c r="BL609" s="26" t="str">
        <f t="shared" si="222"/>
        <v>N</v>
      </c>
      <c r="BM609" s="27">
        <v>0</v>
      </c>
      <c r="BN609" s="28">
        <f t="shared" si="223"/>
        <v>0</v>
      </c>
      <c r="BO609" s="29">
        <f t="shared" si="224"/>
        <v>0</v>
      </c>
      <c r="BP609" s="30">
        <f t="shared" si="225"/>
        <v>0</v>
      </c>
      <c r="BQ609" s="31">
        <f t="shared" si="226"/>
        <v>0</v>
      </c>
      <c r="BR609" s="32">
        <f t="shared" si="227"/>
        <v>0</v>
      </c>
      <c r="BS609" s="33">
        <f t="shared" si="228"/>
        <v>0</v>
      </c>
      <c r="BT609" s="34">
        <f t="shared" si="229"/>
        <v>0</v>
      </c>
      <c r="BU609" s="35">
        <v>0</v>
      </c>
      <c r="BV609" s="35">
        <v>0</v>
      </c>
      <c r="BW609" s="35">
        <v>0</v>
      </c>
      <c r="BX609" s="35">
        <v>0</v>
      </c>
      <c r="BY609" s="35">
        <v>0</v>
      </c>
      <c r="BZ609" s="35">
        <v>0</v>
      </c>
      <c r="CA609" s="36">
        <v>1008</v>
      </c>
    </row>
    <row r="610" spans="1:79" ht="15" customHeight="1">
      <c r="A610" s="47" t="s">
        <v>35</v>
      </c>
      <c r="B610" s="47" t="s">
        <v>1125</v>
      </c>
      <c r="C610" s="48" t="s">
        <v>111</v>
      </c>
      <c r="D610" s="49" t="s">
        <v>1615</v>
      </c>
      <c r="E610" s="50">
        <f>VLOOKUP(I610,vendors!D:L,8,FALSE)</f>
        <v>299.60000000000002</v>
      </c>
      <c r="F610" s="50" t="str">
        <f>VLOOKUP(I610,vendors!D:L,9,FALSE)</f>
        <v>DKSH/dentspy</v>
      </c>
      <c r="G610" s="49" t="s">
        <v>224</v>
      </c>
      <c r="H610" s="49" t="s">
        <v>1616</v>
      </c>
      <c r="I610" s="49">
        <v>520026</v>
      </c>
      <c r="J610" s="49"/>
      <c r="K610" s="47" t="s">
        <v>1129</v>
      </c>
      <c r="L610" s="51" t="s">
        <v>1527</v>
      </c>
      <c r="M610" s="22">
        <f>VLOOKUP(I610,data!$A:$Y,2,FALSE)</f>
        <v>0</v>
      </c>
      <c r="N610" s="22">
        <f>VLOOKUP(I610,data!$A:$Y,4,FALSE)</f>
        <v>0</v>
      </c>
      <c r="O610" s="22">
        <f>VLOOKUP(I610,data!$A:$Y,6,FALSE)</f>
        <v>0</v>
      </c>
      <c r="P610" s="22">
        <f>VLOOKUP(I610,data!$A:$Y,8,FALSE)</f>
        <v>0</v>
      </c>
      <c r="Q610" s="22">
        <f>VLOOKUP(I610,data!$A:$Y,10,FALSE)</f>
        <v>0</v>
      </c>
      <c r="R610" s="22">
        <f>VLOOKUP(I610,data!$A:$Y,12,FALSE)</f>
        <v>0</v>
      </c>
      <c r="S610" s="22">
        <f>VLOOKUP(I610,data!$A:$Y,14,FALSE)</f>
        <v>0</v>
      </c>
      <c r="T610" s="22">
        <f>VLOOKUP(I610,data!$A:$Y,16,FALSE)</f>
        <v>0</v>
      </c>
      <c r="U610" s="22">
        <f>VLOOKUP(I610,data!$A:$Y,18,FALSE)</f>
        <v>0</v>
      </c>
      <c r="V610" s="23">
        <f>VLOOKUP(I610,data!$A:$Y,20,FALSE)</f>
        <v>0</v>
      </c>
      <c r="W610" s="22">
        <f>VLOOKUP(I610,data!$A:$Y,22,FALSE)</f>
        <v>0</v>
      </c>
      <c r="X610" s="22">
        <f>VLOOKUP(I610,data!$A:$Y,24,FALSE)</f>
        <v>0</v>
      </c>
      <c r="Y610" s="24">
        <f t="shared" si="207"/>
        <v>0</v>
      </c>
      <c r="Z610" s="22">
        <f>VLOOKUP(I610,data!$A:$Y,3,FALSE)</f>
        <v>0</v>
      </c>
      <c r="AA610" s="25"/>
      <c r="AB610" s="22">
        <f>VLOOKUP(I610,data!$A:$Y,5,FALSE)</f>
        <v>0</v>
      </c>
      <c r="AC610" s="25"/>
      <c r="AD610" s="22">
        <f>VLOOKUP(I610,data!$A:$Y,7,FALSE)</f>
        <v>0</v>
      </c>
      <c r="AE610" s="25"/>
      <c r="AF610" s="22">
        <f>VLOOKUP(I610,data!$A:$Y,9,FALSE)</f>
        <v>0</v>
      </c>
      <c r="AG610" s="25"/>
      <c r="AH610" s="22">
        <f>VLOOKUP(I610,data!$A:$Y,11,FALSE)</f>
        <v>0</v>
      </c>
      <c r="AI610" s="25"/>
      <c r="AJ610" s="22">
        <f>VLOOKUP(I610,data!$A:$Y,13,FALSE)</f>
        <v>0</v>
      </c>
      <c r="AK610" s="25"/>
      <c r="AL610" s="22">
        <f>VLOOKUP(I610,data!$A:$Y,15,FALSE)</f>
        <v>0</v>
      </c>
      <c r="AM610" s="25"/>
      <c r="AN610" s="22">
        <f>VLOOKUP(I610,data!$A:$Y,17,FALSE)</f>
        <v>0</v>
      </c>
      <c r="AO610" s="25"/>
      <c r="AP610" s="22">
        <f>VLOOKUP(I610,data!$A:$Y,19,FALSE)</f>
        <v>0</v>
      </c>
      <c r="AQ610" s="25"/>
      <c r="AR610" s="22">
        <f>VLOOKUP(I610,data!$A:$Y,21,FALSE)</f>
        <v>0</v>
      </c>
      <c r="AS610" s="25"/>
      <c r="AT610" s="22">
        <f>VLOOKUP(I610,data!$A:$Y,23,FALSE)</f>
        <v>0</v>
      </c>
      <c r="AU610" s="25"/>
      <c r="AV610" s="22">
        <f>VLOOKUP(I610,data!$A:$Y,25,FALSE)</f>
        <v>0</v>
      </c>
      <c r="AW610" s="26">
        <f t="shared" si="208"/>
        <v>0</v>
      </c>
      <c r="AX610" s="26">
        <f t="shared" si="209"/>
        <v>0</v>
      </c>
      <c r="AY610" s="22">
        <f t="shared" si="210"/>
        <v>0</v>
      </c>
      <c r="AZ610" s="22">
        <f t="shared" si="211"/>
        <v>0</v>
      </c>
      <c r="BA610" s="22">
        <f t="shared" si="212"/>
        <v>0</v>
      </c>
      <c r="BB610" s="22">
        <f t="shared" si="213"/>
        <v>0</v>
      </c>
      <c r="BC610" s="22">
        <f t="shared" si="214"/>
        <v>0</v>
      </c>
      <c r="BD610" s="22">
        <f t="shared" si="215"/>
        <v>0</v>
      </c>
      <c r="BE610" s="22">
        <f t="shared" si="216"/>
        <v>0</v>
      </c>
      <c r="BF610" s="22">
        <f t="shared" si="217"/>
        <v>0</v>
      </c>
      <c r="BG610" s="22">
        <f t="shared" si="218"/>
        <v>0</v>
      </c>
      <c r="BH610" s="22">
        <f t="shared" si="219"/>
        <v>0</v>
      </c>
      <c r="BI610" s="22">
        <f t="shared" si="220"/>
        <v>0</v>
      </c>
      <c r="BJ610" s="22"/>
      <c r="BK610" s="26">
        <f t="shared" si="221"/>
        <v>0</v>
      </c>
      <c r="BL610" s="26" t="str">
        <f t="shared" si="222"/>
        <v>N</v>
      </c>
      <c r="BM610" s="27">
        <v>0</v>
      </c>
      <c r="BN610" s="28">
        <f t="shared" si="223"/>
        <v>0</v>
      </c>
      <c r="BO610" s="29">
        <f t="shared" si="224"/>
        <v>0</v>
      </c>
      <c r="BP610" s="30">
        <f t="shared" si="225"/>
        <v>0</v>
      </c>
      <c r="BQ610" s="31">
        <f t="shared" si="226"/>
        <v>0</v>
      </c>
      <c r="BR610" s="32">
        <f t="shared" si="227"/>
        <v>0</v>
      </c>
      <c r="BS610" s="33">
        <f t="shared" si="228"/>
        <v>0</v>
      </c>
      <c r="BT610" s="34">
        <f t="shared" si="229"/>
        <v>0</v>
      </c>
      <c r="BU610" s="35">
        <v>0</v>
      </c>
      <c r="BV610" s="35">
        <v>0</v>
      </c>
      <c r="BW610" s="35">
        <v>0</v>
      </c>
      <c r="BX610" s="35">
        <v>0</v>
      </c>
      <c r="BY610" s="35">
        <v>0</v>
      </c>
      <c r="BZ610" s="35">
        <v>0</v>
      </c>
      <c r="CA610" s="36">
        <v>1009</v>
      </c>
    </row>
    <row r="611" spans="1:79" ht="15" customHeight="1">
      <c r="A611" s="47" t="s">
        <v>35</v>
      </c>
      <c r="B611" s="47" t="s">
        <v>1125</v>
      </c>
      <c r="C611" s="48" t="s">
        <v>111</v>
      </c>
      <c r="D611" s="49" t="s">
        <v>1617</v>
      </c>
      <c r="E611" s="50">
        <f>VLOOKUP(I611,vendors!D:L,8,FALSE)</f>
        <v>299.60000000000002</v>
      </c>
      <c r="F611" s="50" t="str">
        <f>VLOOKUP(I611,vendors!D:L,9,FALSE)</f>
        <v>DKSH/dentspy</v>
      </c>
      <c r="G611" s="49" t="s">
        <v>224</v>
      </c>
      <c r="H611" s="49" t="s">
        <v>1618</v>
      </c>
      <c r="I611" s="49">
        <v>520043</v>
      </c>
      <c r="J611" s="49"/>
      <c r="K611" s="47" t="s">
        <v>1129</v>
      </c>
      <c r="L611" s="51" t="s">
        <v>1527</v>
      </c>
      <c r="M611" s="22">
        <f>VLOOKUP(I611,data!$A:$Y,2,FALSE)</f>
        <v>0</v>
      </c>
      <c r="N611" s="22">
        <f>VLOOKUP(I611,data!$A:$Y,4,FALSE)</f>
        <v>0</v>
      </c>
      <c r="O611" s="22">
        <f>VLOOKUP(I611,data!$A:$Y,6,FALSE)</f>
        <v>0</v>
      </c>
      <c r="P611" s="22">
        <f>VLOOKUP(I611,data!$A:$Y,8,FALSE)</f>
        <v>0</v>
      </c>
      <c r="Q611" s="22">
        <f>VLOOKUP(I611,data!$A:$Y,10,FALSE)</f>
        <v>0</v>
      </c>
      <c r="R611" s="22">
        <f>VLOOKUP(I611,data!$A:$Y,12,FALSE)</f>
        <v>0</v>
      </c>
      <c r="S611" s="22">
        <f>VLOOKUP(I611,data!$A:$Y,14,FALSE)</f>
        <v>0</v>
      </c>
      <c r="T611" s="22">
        <f>VLOOKUP(I611,data!$A:$Y,16,FALSE)</f>
        <v>0</v>
      </c>
      <c r="U611" s="22">
        <f>VLOOKUP(I611,data!$A:$Y,18,FALSE)</f>
        <v>0</v>
      </c>
      <c r="V611" s="23">
        <f>VLOOKUP(I611,data!$A:$Y,20,FALSE)</f>
        <v>0</v>
      </c>
      <c r="W611" s="22">
        <f>VLOOKUP(I611,data!$A:$Y,22,FALSE)</f>
        <v>0</v>
      </c>
      <c r="X611" s="22">
        <f>VLOOKUP(I611,data!$A:$Y,24,FALSE)</f>
        <v>0</v>
      </c>
      <c r="Y611" s="24">
        <f t="shared" si="207"/>
        <v>0</v>
      </c>
      <c r="Z611" s="22">
        <f>VLOOKUP(I611,data!$A:$Y,3,FALSE)</f>
        <v>0</v>
      </c>
      <c r="AA611" s="25"/>
      <c r="AB611" s="22">
        <f>VLOOKUP(I611,data!$A:$Y,5,FALSE)</f>
        <v>0</v>
      </c>
      <c r="AC611" s="25"/>
      <c r="AD611" s="22">
        <f>VLOOKUP(I611,data!$A:$Y,7,FALSE)</f>
        <v>0</v>
      </c>
      <c r="AE611" s="25"/>
      <c r="AF611" s="22">
        <f>VLOOKUP(I611,data!$A:$Y,9,FALSE)</f>
        <v>0</v>
      </c>
      <c r="AG611" s="25"/>
      <c r="AH611" s="22">
        <f>VLOOKUP(I611,data!$A:$Y,11,FALSE)</f>
        <v>0</v>
      </c>
      <c r="AI611" s="25"/>
      <c r="AJ611" s="22">
        <f>VLOOKUP(I611,data!$A:$Y,13,FALSE)</f>
        <v>0</v>
      </c>
      <c r="AK611" s="25"/>
      <c r="AL611" s="22">
        <f>VLOOKUP(I611,data!$A:$Y,15,FALSE)</f>
        <v>0</v>
      </c>
      <c r="AM611" s="25"/>
      <c r="AN611" s="22">
        <f>VLOOKUP(I611,data!$A:$Y,17,FALSE)</f>
        <v>0</v>
      </c>
      <c r="AO611" s="25"/>
      <c r="AP611" s="22">
        <f>VLOOKUP(I611,data!$A:$Y,19,FALSE)</f>
        <v>0</v>
      </c>
      <c r="AQ611" s="25"/>
      <c r="AR611" s="22">
        <f>VLOOKUP(I611,data!$A:$Y,21,FALSE)</f>
        <v>0</v>
      </c>
      <c r="AS611" s="25"/>
      <c r="AT611" s="22">
        <f>VLOOKUP(I611,data!$A:$Y,23,FALSE)</f>
        <v>0</v>
      </c>
      <c r="AU611" s="25"/>
      <c r="AV611" s="22">
        <f>VLOOKUP(I611,data!$A:$Y,25,FALSE)</f>
        <v>0</v>
      </c>
      <c r="AW611" s="26">
        <f t="shared" si="208"/>
        <v>0</v>
      </c>
      <c r="AX611" s="26">
        <f t="shared" si="209"/>
        <v>0</v>
      </c>
      <c r="AY611" s="22">
        <f t="shared" si="210"/>
        <v>0</v>
      </c>
      <c r="AZ611" s="22">
        <f t="shared" si="211"/>
        <v>0</v>
      </c>
      <c r="BA611" s="22">
        <f t="shared" si="212"/>
        <v>0</v>
      </c>
      <c r="BB611" s="22">
        <f t="shared" si="213"/>
        <v>0</v>
      </c>
      <c r="BC611" s="22">
        <f t="shared" si="214"/>
        <v>0</v>
      </c>
      <c r="BD611" s="22">
        <f t="shared" si="215"/>
        <v>0</v>
      </c>
      <c r="BE611" s="22">
        <f t="shared" si="216"/>
        <v>0</v>
      </c>
      <c r="BF611" s="22">
        <f t="shared" si="217"/>
        <v>0</v>
      </c>
      <c r="BG611" s="22">
        <f t="shared" si="218"/>
        <v>0</v>
      </c>
      <c r="BH611" s="22">
        <f t="shared" si="219"/>
        <v>0</v>
      </c>
      <c r="BI611" s="22">
        <f t="shared" si="220"/>
        <v>0</v>
      </c>
      <c r="BJ611" s="22"/>
      <c r="BK611" s="26">
        <f t="shared" si="221"/>
        <v>0</v>
      </c>
      <c r="BL611" s="26" t="str">
        <f t="shared" si="222"/>
        <v>N</v>
      </c>
      <c r="BM611" s="27">
        <v>0</v>
      </c>
      <c r="BN611" s="28">
        <f t="shared" si="223"/>
        <v>0</v>
      </c>
      <c r="BO611" s="29">
        <f t="shared" si="224"/>
        <v>0</v>
      </c>
      <c r="BP611" s="30">
        <f t="shared" si="225"/>
        <v>0</v>
      </c>
      <c r="BQ611" s="31">
        <f t="shared" si="226"/>
        <v>0</v>
      </c>
      <c r="BR611" s="32">
        <f t="shared" si="227"/>
        <v>0</v>
      </c>
      <c r="BS611" s="33">
        <f t="shared" si="228"/>
        <v>0</v>
      </c>
      <c r="BT611" s="34">
        <f t="shared" si="229"/>
        <v>0</v>
      </c>
      <c r="BU611" s="35">
        <v>0</v>
      </c>
      <c r="BV611" s="35">
        <v>0</v>
      </c>
      <c r="BW611" s="35">
        <v>0</v>
      </c>
      <c r="BX611" s="35">
        <v>0</v>
      </c>
      <c r="BY611" s="35">
        <v>0</v>
      </c>
      <c r="BZ611" s="35">
        <v>0</v>
      </c>
      <c r="CA611" s="36">
        <v>1012</v>
      </c>
    </row>
    <row r="612" spans="1:79" ht="15" customHeight="1">
      <c r="A612" s="47" t="s">
        <v>35</v>
      </c>
      <c r="B612" s="47" t="s">
        <v>1125</v>
      </c>
      <c r="C612" s="48" t="s">
        <v>111</v>
      </c>
      <c r="D612" s="49" t="s">
        <v>1619</v>
      </c>
      <c r="E612" s="50">
        <f>VLOOKUP(I612,vendors!D:L,8,FALSE)</f>
        <v>299.60000000000002</v>
      </c>
      <c r="F612" s="50" t="str">
        <f>VLOOKUP(I612,vendors!D:L,9,FALSE)</f>
        <v>DKSH/dentspy</v>
      </c>
      <c r="G612" s="49" t="s">
        <v>224</v>
      </c>
      <c r="H612" s="49" t="s">
        <v>1618</v>
      </c>
      <c r="I612" s="49">
        <v>520072</v>
      </c>
      <c r="J612" s="49"/>
      <c r="K612" s="47" t="s">
        <v>1129</v>
      </c>
      <c r="L612" s="51" t="s">
        <v>1620</v>
      </c>
      <c r="M612" s="22">
        <f>VLOOKUP(I612,data!$A:$Y,2,FALSE)</f>
        <v>0</v>
      </c>
      <c r="N612" s="22">
        <f>VLOOKUP(I612,data!$A:$Y,4,FALSE)</f>
        <v>0</v>
      </c>
      <c r="O612" s="22">
        <f>VLOOKUP(I612,data!$A:$Y,6,FALSE)</f>
        <v>0</v>
      </c>
      <c r="P612" s="22">
        <f>VLOOKUP(I612,data!$A:$Y,8,FALSE)</f>
        <v>0</v>
      </c>
      <c r="Q612" s="22">
        <f>VLOOKUP(I612,data!$A:$Y,10,FALSE)</f>
        <v>0</v>
      </c>
      <c r="R612" s="22">
        <f>VLOOKUP(I612,data!$A:$Y,12,FALSE)</f>
        <v>0</v>
      </c>
      <c r="S612" s="22">
        <f>VLOOKUP(I612,data!$A:$Y,14,FALSE)</f>
        <v>0</v>
      </c>
      <c r="T612" s="22">
        <f>VLOOKUP(I612,data!$A:$Y,16,FALSE)</f>
        <v>0</v>
      </c>
      <c r="U612" s="22">
        <f>VLOOKUP(I612,data!$A:$Y,18,FALSE)</f>
        <v>0</v>
      </c>
      <c r="V612" s="23">
        <f>VLOOKUP(I612,data!$A:$Y,20,FALSE)</f>
        <v>0</v>
      </c>
      <c r="W612" s="22">
        <f>VLOOKUP(I612,data!$A:$Y,22,FALSE)</f>
        <v>0</v>
      </c>
      <c r="X612" s="22">
        <f>VLOOKUP(I612,data!$A:$Y,24,FALSE)</f>
        <v>0</v>
      </c>
      <c r="Y612" s="24">
        <f t="shared" si="207"/>
        <v>0</v>
      </c>
      <c r="Z612" s="22">
        <f>VLOOKUP(I612,data!$A:$Y,3,FALSE)</f>
        <v>0</v>
      </c>
      <c r="AA612" s="25"/>
      <c r="AB612" s="22">
        <f>VLOOKUP(I612,data!$A:$Y,5,FALSE)</f>
        <v>0</v>
      </c>
      <c r="AC612" s="25"/>
      <c r="AD612" s="22">
        <f>VLOOKUP(I612,data!$A:$Y,7,FALSE)</f>
        <v>0</v>
      </c>
      <c r="AE612" s="25"/>
      <c r="AF612" s="22">
        <f>VLOOKUP(I612,data!$A:$Y,9,FALSE)</f>
        <v>0</v>
      </c>
      <c r="AG612" s="25"/>
      <c r="AH612" s="22">
        <f>VLOOKUP(I612,data!$A:$Y,11,FALSE)</f>
        <v>0</v>
      </c>
      <c r="AI612" s="25"/>
      <c r="AJ612" s="22">
        <f>VLOOKUP(I612,data!$A:$Y,13,FALSE)</f>
        <v>0</v>
      </c>
      <c r="AK612" s="25"/>
      <c r="AL612" s="22">
        <f>VLOOKUP(I612,data!$A:$Y,15,FALSE)</f>
        <v>0</v>
      </c>
      <c r="AM612" s="25"/>
      <c r="AN612" s="22">
        <f>VLOOKUP(I612,data!$A:$Y,17,FALSE)</f>
        <v>0</v>
      </c>
      <c r="AO612" s="25"/>
      <c r="AP612" s="22">
        <f>VLOOKUP(I612,data!$A:$Y,19,FALSE)</f>
        <v>0</v>
      </c>
      <c r="AQ612" s="25"/>
      <c r="AR612" s="22">
        <f>VLOOKUP(I612,data!$A:$Y,21,FALSE)</f>
        <v>0</v>
      </c>
      <c r="AS612" s="25"/>
      <c r="AT612" s="22">
        <f>VLOOKUP(I612,data!$A:$Y,23,FALSE)</f>
        <v>0</v>
      </c>
      <c r="AU612" s="25"/>
      <c r="AV612" s="22">
        <f>VLOOKUP(I612,data!$A:$Y,25,FALSE)</f>
        <v>0</v>
      </c>
      <c r="AW612" s="26">
        <f t="shared" si="208"/>
        <v>0</v>
      </c>
      <c r="AX612" s="26">
        <f t="shared" si="209"/>
        <v>0</v>
      </c>
      <c r="AY612" s="22">
        <f t="shared" si="210"/>
        <v>0</v>
      </c>
      <c r="AZ612" s="22">
        <f t="shared" si="211"/>
        <v>0</v>
      </c>
      <c r="BA612" s="22">
        <f t="shared" si="212"/>
        <v>0</v>
      </c>
      <c r="BB612" s="22">
        <f t="shared" si="213"/>
        <v>0</v>
      </c>
      <c r="BC612" s="22">
        <f t="shared" si="214"/>
        <v>0</v>
      </c>
      <c r="BD612" s="22">
        <f t="shared" si="215"/>
        <v>0</v>
      </c>
      <c r="BE612" s="22">
        <f t="shared" si="216"/>
        <v>0</v>
      </c>
      <c r="BF612" s="22">
        <f t="shared" si="217"/>
        <v>0</v>
      </c>
      <c r="BG612" s="22">
        <f t="shared" si="218"/>
        <v>0</v>
      </c>
      <c r="BH612" s="22">
        <f t="shared" si="219"/>
        <v>0</v>
      </c>
      <c r="BI612" s="22">
        <f t="shared" si="220"/>
        <v>0</v>
      </c>
      <c r="BJ612" s="22"/>
      <c r="BK612" s="26">
        <f t="shared" si="221"/>
        <v>0</v>
      </c>
      <c r="BL612" s="26" t="str">
        <f t="shared" si="222"/>
        <v>N</v>
      </c>
      <c r="BM612" s="27">
        <v>0</v>
      </c>
      <c r="BN612" s="28">
        <f t="shared" si="223"/>
        <v>0</v>
      </c>
      <c r="BO612" s="29">
        <f t="shared" si="224"/>
        <v>0</v>
      </c>
      <c r="BP612" s="30">
        <f t="shared" si="225"/>
        <v>0</v>
      </c>
      <c r="BQ612" s="31">
        <f t="shared" si="226"/>
        <v>0</v>
      </c>
      <c r="BR612" s="32">
        <f t="shared" si="227"/>
        <v>0</v>
      </c>
      <c r="BS612" s="33">
        <f t="shared" si="228"/>
        <v>0</v>
      </c>
      <c r="BT612" s="34">
        <f t="shared" si="229"/>
        <v>0</v>
      </c>
      <c r="BU612" s="35">
        <v>0</v>
      </c>
      <c r="BV612" s="35">
        <v>0</v>
      </c>
      <c r="BW612" s="35">
        <v>0</v>
      </c>
      <c r="BX612" s="35">
        <v>0</v>
      </c>
      <c r="BY612" s="35">
        <v>0</v>
      </c>
      <c r="BZ612" s="35">
        <v>0</v>
      </c>
      <c r="CA612" s="36">
        <v>1013</v>
      </c>
    </row>
    <row r="613" spans="1:79" ht="15" customHeight="1">
      <c r="A613" s="47" t="s">
        <v>35</v>
      </c>
      <c r="B613" s="47" t="s">
        <v>1125</v>
      </c>
      <c r="C613" s="48" t="s">
        <v>111</v>
      </c>
      <c r="D613" s="49" t="s">
        <v>1621</v>
      </c>
      <c r="E613" s="50">
        <f>VLOOKUP(I613,vendors!D:L,8,FALSE)</f>
        <v>1712</v>
      </c>
      <c r="F613" s="50" t="str">
        <f>VLOOKUP(I613,vendors!D:L,9,FALSE)</f>
        <v>DKSH/dentspy</v>
      </c>
      <c r="G613" s="49" t="s">
        <v>270</v>
      </c>
      <c r="H613" s="49" t="s">
        <v>1622</v>
      </c>
      <c r="I613" s="49">
        <v>520027</v>
      </c>
      <c r="J613" s="49"/>
      <c r="K613" s="47" t="s">
        <v>1129</v>
      </c>
      <c r="L613" s="51" t="s">
        <v>1623</v>
      </c>
      <c r="M613" s="22">
        <f>VLOOKUP(I613,data!$A:$Y,2,FALSE)</f>
        <v>1</v>
      </c>
      <c r="N613" s="22">
        <f>VLOOKUP(I613,data!$A:$Y,4,FALSE)</f>
        <v>1</v>
      </c>
      <c r="O613" s="22">
        <f>VLOOKUP(I613,data!$A:$Y,6,FALSE)</f>
        <v>1</v>
      </c>
      <c r="P613" s="22">
        <f>VLOOKUP(I613,data!$A:$Y,8,FALSE)</f>
        <v>0</v>
      </c>
      <c r="Q613" s="22">
        <f>VLOOKUP(I613,data!$A:$Y,10,FALSE)</f>
        <v>1</v>
      </c>
      <c r="R613" s="22">
        <f>VLOOKUP(I613,data!$A:$Y,12,FALSE)</f>
        <v>0</v>
      </c>
      <c r="S613" s="22">
        <f>VLOOKUP(I613,data!$A:$Y,14,FALSE)</f>
        <v>0</v>
      </c>
      <c r="T613" s="22">
        <f>VLOOKUP(I613,data!$A:$Y,16,FALSE)</f>
        <v>0</v>
      </c>
      <c r="U613" s="22">
        <f>VLOOKUP(I613,data!$A:$Y,18,FALSE)</f>
        <v>1</v>
      </c>
      <c r="V613" s="23">
        <f>VLOOKUP(I613,data!$A:$Y,20,FALSE)</f>
        <v>0</v>
      </c>
      <c r="W613" s="22">
        <f>VLOOKUP(I613,data!$A:$Y,22,FALSE)</f>
        <v>0</v>
      </c>
      <c r="X613" s="22">
        <f>VLOOKUP(I613,data!$A:$Y,24,FALSE)</f>
        <v>0</v>
      </c>
      <c r="Y613" s="24">
        <f t="shared" si="207"/>
        <v>5</v>
      </c>
      <c r="Z613" s="22">
        <f>VLOOKUP(I613,data!$A:$Y,3,FALSE)</f>
        <v>0</v>
      </c>
      <c r="AA613" s="25"/>
      <c r="AB613" s="22">
        <f>VLOOKUP(I613,data!$A:$Y,5,FALSE)</f>
        <v>0</v>
      </c>
      <c r="AC613" s="25"/>
      <c r="AD613" s="22">
        <f>VLOOKUP(I613,data!$A:$Y,7,FALSE)</f>
        <v>0</v>
      </c>
      <c r="AE613" s="25"/>
      <c r="AF613" s="22">
        <f>VLOOKUP(I613,data!$A:$Y,9,FALSE)</f>
        <v>0</v>
      </c>
      <c r="AG613" s="25"/>
      <c r="AH613" s="22">
        <f>VLOOKUP(I613,data!$A:$Y,11,FALSE)</f>
        <v>0</v>
      </c>
      <c r="AI613" s="25"/>
      <c r="AJ613" s="22">
        <f>VLOOKUP(I613,data!$A:$Y,13,FALSE)</f>
        <v>0</v>
      </c>
      <c r="AK613" s="25"/>
      <c r="AL613" s="22">
        <f>VLOOKUP(I613,data!$A:$Y,15,FALSE)</f>
        <v>0</v>
      </c>
      <c r="AM613" s="25"/>
      <c r="AN613" s="22">
        <f>VLOOKUP(I613,data!$A:$Y,17,FALSE)</f>
        <v>0</v>
      </c>
      <c r="AO613" s="25"/>
      <c r="AP613" s="22">
        <f>VLOOKUP(I613,data!$A:$Y,19,FALSE)</f>
        <v>0</v>
      </c>
      <c r="AQ613" s="25"/>
      <c r="AR613" s="22">
        <f>VLOOKUP(I613,data!$A:$Y,21,FALSE)</f>
        <v>0</v>
      </c>
      <c r="AS613" s="25"/>
      <c r="AT613" s="22">
        <f>VLOOKUP(I613,data!$A:$Y,23,FALSE)</f>
        <v>0</v>
      </c>
      <c r="AU613" s="25"/>
      <c r="AV613" s="22">
        <f>VLOOKUP(I613,data!$A:$Y,25,FALSE)</f>
        <v>0</v>
      </c>
      <c r="AW613" s="26">
        <f t="shared" si="208"/>
        <v>0</v>
      </c>
      <c r="AX613" s="26">
        <f t="shared" si="209"/>
        <v>0</v>
      </c>
      <c r="AY613" s="22">
        <f t="shared" si="210"/>
        <v>0</v>
      </c>
      <c r="AZ613" s="22">
        <f t="shared" si="211"/>
        <v>0</v>
      </c>
      <c r="BA613" s="22">
        <f t="shared" si="212"/>
        <v>0</v>
      </c>
      <c r="BB613" s="22">
        <f t="shared" si="213"/>
        <v>0</v>
      </c>
      <c r="BC613" s="22">
        <f t="shared" si="214"/>
        <v>0</v>
      </c>
      <c r="BD613" s="22">
        <f t="shared" si="215"/>
        <v>0</v>
      </c>
      <c r="BE613" s="22">
        <f t="shared" si="216"/>
        <v>0</v>
      </c>
      <c r="BF613" s="22">
        <f t="shared" si="217"/>
        <v>0</v>
      </c>
      <c r="BG613" s="22">
        <f t="shared" si="218"/>
        <v>0</v>
      </c>
      <c r="BH613" s="22">
        <f t="shared" si="219"/>
        <v>0</v>
      </c>
      <c r="BI613" s="22">
        <f t="shared" si="220"/>
        <v>0</v>
      </c>
      <c r="BJ613" s="22"/>
      <c r="BK613" s="26">
        <f t="shared" si="221"/>
        <v>0</v>
      </c>
      <c r="BL613" s="26" t="str">
        <f t="shared" si="222"/>
        <v>N</v>
      </c>
      <c r="BM613" s="27">
        <v>0</v>
      </c>
      <c r="BN613" s="28">
        <f t="shared" si="223"/>
        <v>0</v>
      </c>
      <c r="BO613" s="29">
        <f t="shared" si="224"/>
        <v>3</v>
      </c>
      <c r="BP613" s="30">
        <f t="shared" si="225"/>
        <v>5136</v>
      </c>
      <c r="BQ613" s="31">
        <f t="shared" si="226"/>
        <v>0</v>
      </c>
      <c r="BR613" s="32">
        <f t="shared" si="227"/>
        <v>1</v>
      </c>
      <c r="BS613" s="33">
        <f t="shared" si="228"/>
        <v>1</v>
      </c>
      <c r="BT613" s="34">
        <f t="shared" si="229"/>
        <v>0</v>
      </c>
      <c r="BU613" s="35">
        <v>1</v>
      </c>
      <c r="BV613" s="35">
        <v>2</v>
      </c>
      <c r="BW613" s="35">
        <v>1</v>
      </c>
      <c r="BX613" s="35">
        <v>1</v>
      </c>
      <c r="BY613" s="35">
        <v>0</v>
      </c>
      <c r="BZ613" s="35">
        <v>1</v>
      </c>
      <c r="CA613" s="36">
        <v>1014</v>
      </c>
    </row>
    <row r="614" spans="1:79" ht="15" customHeight="1">
      <c r="A614" s="47" t="s">
        <v>35</v>
      </c>
      <c r="B614" s="47" t="s">
        <v>1125</v>
      </c>
      <c r="C614" s="48" t="s">
        <v>111</v>
      </c>
      <c r="D614" s="49" t="s">
        <v>1624</v>
      </c>
      <c r="E614" s="50">
        <f>VLOOKUP(I614,vendors!D:L,8,FALSE)</f>
        <v>299.60000000000002</v>
      </c>
      <c r="F614" s="50" t="str">
        <f>VLOOKUP(I614,vendors!D:L,9,FALSE)</f>
        <v>DKSH/dentspy</v>
      </c>
      <c r="G614" s="49" t="s">
        <v>224</v>
      </c>
      <c r="H614" s="49" t="s">
        <v>1625</v>
      </c>
      <c r="I614" s="49">
        <v>520045</v>
      </c>
      <c r="J614" s="49"/>
      <c r="K614" s="47" t="s">
        <v>1129</v>
      </c>
      <c r="L614" s="51" t="s">
        <v>1527</v>
      </c>
      <c r="M614" s="22">
        <f>VLOOKUP(I614,data!$A:$Y,2,FALSE)</f>
        <v>8</v>
      </c>
      <c r="N614" s="22">
        <f>VLOOKUP(I614,data!$A:$Y,4,FALSE)</f>
        <v>0</v>
      </c>
      <c r="O614" s="22">
        <f>VLOOKUP(I614,data!$A:$Y,6,FALSE)</f>
        <v>0</v>
      </c>
      <c r="P614" s="22">
        <f>VLOOKUP(I614,data!$A:$Y,8,FALSE)</f>
        <v>9</v>
      </c>
      <c r="Q614" s="22">
        <f>VLOOKUP(I614,data!$A:$Y,10,FALSE)</f>
        <v>0</v>
      </c>
      <c r="R614" s="22">
        <f>VLOOKUP(I614,data!$A:$Y,12,FALSE)</f>
        <v>0</v>
      </c>
      <c r="S614" s="22">
        <f>VLOOKUP(I614,data!$A:$Y,14,FALSE)</f>
        <v>0</v>
      </c>
      <c r="T614" s="22">
        <f>VLOOKUP(I614,data!$A:$Y,16,FALSE)</f>
        <v>5</v>
      </c>
      <c r="U614" s="22">
        <f>VLOOKUP(I614,data!$A:$Y,18,FALSE)</f>
        <v>5</v>
      </c>
      <c r="V614" s="23">
        <f>VLOOKUP(I614,data!$A:$Y,20,FALSE)</f>
        <v>0</v>
      </c>
      <c r="W614" s="22">
        <f>VLOOKUP(I614,data!$A:$Y,22,FALSE)</f>
        <v>0</v>
      </c>
      <c r="X614" s="22">
        <f>VLOOKUP(I614,data!$A:$Y,24,FALSE)</f>
        <v>0</v>
      </c>
      <c r="Y614" s="24">
        <f t="shared" si="207"/>
        <v>27</v>
      </c>
      <c r="Z614" s="22">
        <f>VLOOKUP(I614,data!$A:$Y,3,FALSE)</f>
        <v>0</v>
      </c>
      <c r="AA614" s="25"/>
      <c r="AB614" s="22">
        <f>VLOOKUP(I614,data!$A:$Y,5,FALSE)</f>
        <v>0</v>
      </c>
      <c r="AC614" s="25"/>
      <c r="AD614" s="22">
        <f>VLOOKUP(I614,data!$A:$Y,7,FALSE)</f>
        <v>0</v>
      </c>
      <c r="AE614" s="25"/>
      <c r="AF614" s="22">
        <f>VLOOKUP(I614,data!$A:$Y,9,FALSE)</f>
        <v>0</v>
      </c>
      <c r="AG614" s="25"/>
      <c r="AH614" s="22">
        <f>VLOOKUP(I614,data!$A:$Y,11,FALSE)</f>
        <v>0</v>
      </c>
      <c r="AI614" s="25"/>
      <c r="AJ614" s="22">
        <f>VLOOKUP(I614,data!$A:$Y,13,FALSE)</f>
        <v>0</v>
      </c>
      <c r="AK614" s="25"/>
      <c r="AL614" s="22">
        <f>VLOOKUP(I614,data!$A:$Y,15,FALSE)</f>
        <v>0</v>
      </c>
      <c r="AM614" s="25"/>
      <c r="AN614" s="22">
        <f>VLOOKUP(I614,data!$A:$Y,17,FALSE)</f>
        <v>0</v>
      </c>
      <c r="AO614" s="25"/>
      <c r="AP614" s="22">
        <f>VLOOKUP(I614,data!$A:$Y,19,FALSE)</f>
        <v>0</v>
      </c>
      <c r="AQ614" s="25"/>
      <c r="AR614" s="22">
        <f>VLOOKUP(I614,data!$A:$Y,21,FALSE)</f>
        <v>0</v>
      </c>
      <c r="AS614" s="25"/>
      <c r="AT614" s="22">
        <f>VLOOKUP(I614,data!$A:$Y,23,FALSE)</f>
        <v>0</v>
      </c>
      <c r="AU614" s="25"/>
      <c r="AV614" s="22">
        <f>VLOOKUP(I614,data!$A:$Y,25,FALSE)</f>
        <v>0</v>
      </c>
      <c r="AW614" s="26">
        <f t="shared" si="208"/>
        <v>0</v>
      </c>
      <c r="AX614" s="26">
        <f t="shared" si="209"/>
        <v>0</v>
      </c>
      <c r="AY614" s="22">
        <f t="shared" si="210"/>
        <v>0</v>
      </c>
      <c r="AZ614" s="22">
        <f t="shared" si="211"/>
        <v>0</v>
      </c>
      <c r="BA614" s="22">
        <f t="shared" si="212"/>
        <v>0</v>
      </c>
      <c r="BB614" s="22">
        <f t="shared" si="213"/>
        <v>0</v>
      </c>
      <c r="BC614" s="22">
        <f t="shared" si="214"/>
        <v>0</v>
      </c>
      <c r="BD614" s="22">
        <f t="shared" si="215"/>
        <v>0</v>
      </c>
      <c r="BE614" s="22">
        <f t="shared" si="216"/>
        <v>0</v>
      </c>
      <c r="BF614" s="22">
        <f t="shared" si="217"/>
        <v>0</v>
      </c>
      <c r="BG614" s="22">
        <f t="shared" si="218"/>
        <v>0</v>
      </c>
      <c r="BH614" s="22">
        <f t="shared" si="219"/>
        <v>0</v>
      </c>
      <c r="BI614" s="22">
        <f t="shared" si="220"/>
        <v>0</v>
      </c>
      <c r="BJ614" s="22"/>
      <c r="BK614" s="26">
        <f t="shared" si="221"/>
        <v>0</v>
      </c>
      <c r="BL614" s="26" t="str">
        <f t="shared" si="222"/>
        <v>N</v>
      </c>
      <c r="BM614" s="27">
        <v>0</v>
      </c>
      <c r="BN614" s="28">
        <f t="shared" si="223"/>
        <v>0</v>
      </c>
      <c r="BO614" s="29">
        <f t="shared" si="224"/>
        <v>3</v>
      </c>
      <c r="BP614" s="30">
        <f t="shared" si="225"/>
        <v>898.80000000000007</v>
      </c>
      <c r="BQ614" s="31">
        <f t="shared" si="226"/>
        <v>0</v>
      </c>
      <c r="BR614" s="32">
        <f t="shared" si="227"/>
        <v>0.83333333333333337</v>
      </c>
      <c r="BS614" s="33">
        <f t="shared" si="228"/>
        <v>0</v>
      </c>
      <c r="BT614" s="34">
        <f t="shared" si="229"/>
        <v>0</v>
      </c>
      <c r="BU614" s="35">
        <v>0</v>
      </c>
      <c r="BV614" s="35">
        <v>0</v>
      </c>
      <c r="BW614" s="35">
        <v>0</v>
      </c>
      <c r="BX614" s="35">
        <v>0</v>
      </c>
      <c r="BY614" s="35">
        <v>0</v>
      </c>
      <c r="BZ614" s="35">
        <v>5</v>
      </c>
      <c r="CA614" s="36">
        <v>1015</v>
      </c>
    </row>
    <row r="615" spans="1:79" ht="15" customHeight="1">
      <c r="A615" s="47" t="s">
        <v>35</v>
      </c>
      <c r="B615" s="47" t="s">
        <v>1125</v>
      </c>
      <c r="C615" s="48" t="s">
        <v>111</v>
      </c>
      <c r="D615" s="49" t="s">
        <v>1626</v>
      </c>
      <c r="E615" s="50">
        <f>VLOOKUP(I615,vendors!D:L,8,FALSE)</f>
        <v>358.45</v>
      </c>
      <c r="F615" s="50" t="str">
        <f>VLOOKUP(I615,vendors!D:L,9,FALSE)</f>
        <v>DKSH/dentspy</v>
      </c>
      <c r="G615" s="49" t="s">
        <v>224</v>
      </c>
      <c r="H615" s="49" t="s">
        <v>1627</v>
      </c>
      <c r="I615" s="49">
        <v>520070</v>
      </c>
      <c r="J615" s="49"/>
      <c r="K615" s="47" t="s">
        <v>1129</v>
      </c>
      <c r="L615" s="51" t="s">
        <v>1620</v>
      </c>
      <c r="M615" s="22">
        <f>VLOOKUP(I615,data!$A:$Y,2,FALSE)</f>
        <v>0</v>
      </c>
      <c r="N615" s="22">
        <f>VLOOKUP(I615,data!$A:$Y,4,FALSE)</f>
        <v>0</v>
      </c>
      <c r="O615" s="22">
        <f>VLOOKUP(I615,data!$A:$Y,6,FALSE)</f>
        <v>0</v>
      </c>
      <c r="P615" s="22">
        <f>VLOOKUP(I615,data!$A:$Y,8,FALSE)</f>
        <v>2</v>
      </c>
      <c r="Q615" s="22">
        <f>VLOOKUP(I615,data!$A:$Y,10,FALSE)</f>
        <v>0</v>
      </c>
      <c r="R615" s="22">
        <f>VLOOKUP(I615,data!$A:$Y,12,FALSE)</f>
        <v>0</v>
      </c>
      <c r="S615" s="22">
        <f>VLOOKUP(I615,data!$A:$Y,14,FALSE)</f>
        <v>0</v>
      </c>
      <c r="T615" s="22">
        <f>VLOOKUP(I615,data!$A:$Y,16,FALSE)</f>
        <v>0</v>
      </c>
      <c r="U615" s="22">
        <f>VLOOKUP(I615,data!$A:$Y,18,FALSE)</f>
        <v>0</v>
      </c>
      <c r="V615" s="23">
        <f>VLOOKUP(I615,data!$A:$Y,20,FALSE)</f>
        <v>0</v>
      </c>
      <c r="W615" s="22">
        <f>VLOOKUP(I615,data!$A:$Y,22,FALSE)</f>
        <v>0</v>
      </c>
      <c r="X615" s="22">
        <f>VLOOKUP(I615,data!$A:$Y,24,FALSE)</f>
        <v>0</v>
      </c>
      <c r="Y615" s="24">
        <f t="shared" si="207"/>
        <v>2</v>
      </c>
      <c r="Z615" s="22">
        <f>VLOOKUP(I615,data!$A:$Y,3,FALSE)</f>
        <v>0</v>
      </c>
      <c r="AA615" s="25"/>
      <c r="AB615" s="22">
        <f>VLOOKUP(I615,data!$A:$Y,5,FALSE)</f>
        <v>0</v>
      </c>
      <c r="AC615" s="25"/>
      <c r="AD615" s="22">
        <f>VLOOKUP(I615,data!$A:$Y,7,FALSE)</f>
        <v>0</v>
      </c>
      <c r="AE615" s="25"/>
      <c r="AF615" s="22">
        <f>VLOOKUP(I615,data!$A:$Y,9,FALSE)</f>
        <v>0</v>
      </c>
      <c r="AG615" s="25"/>
      <c r="AH615" s="22">
        <f>VLOOKUP(I615,data!$A:$Y,11,FALSE)</f>
        <v>0</v>
      </c>
      <c r="AI615" s="25"/>
      <c r="AJ615" s="22">
        <f>VLOOKUP(I615,data!$A:$Y,13,FALSE)</f>
        <v>0</v>
      </c>
      <c r="AK615" s="25"/>
      <c r="AL615" s="22">
        <f>VLOOKUP(I615,data!$A:$Y,15,FALSE)</f>
        <v>0</v>
      </c>
      <c r="AM615" s="25"/>
      <c r="AN615" s="22">
        <f>VLOOKUP(I615,data!$A:$Y,17,FALSE)</f>
        <v>0</v>
      </c>
      <c r="AO615" s="25"/>
      <c r="AP615" s="22">
        <f>VLOOKUP(I615,data!$A:$Y,19,FALSE)</f>
        <v>0</v>
      </c>
      <c r="AQ615" s="25"/>
      <c r="AR615" s="22">
        <f>VLOOKUP(I615,data!$A:$Y,21,FALSE)</f>
        <v>0</v>
      </c>
      <c r="AS615" s="25"/>
      <c r="AT615" s="22">
        <f>VLOOKUP(I615,data!$A:$Y,23,FALSE)</f>
        <v>0</v>
      </c>
      <c r="AU615" s="25"/>
      <c r="AV615" s="22">
        <f>VLOOKUP(I615,data!$A:$Y,25,FALSE)</f>
        <v>0</v>
      </c>
      <c r="AW615" s="26">
        <f t="shared" si="208"/>
        <v>0</v>
      </c>
      <c r="AX615" s="26">
        <f t="shared" si="209"/>
        <v>0</v>
      </c>
      <c r="AY615" s="22">
        <f t="shared" si="210"/>
        <v>0</v>
      </c>
      <c r="AZ615" s="22">
        <f t="shared" si="211"/>
        <v>0</v>
      </c>
      <c r="BA615" s="22">
        <f t="shared" si="212"/>
        <v>0</v>
      </c>
      <c r="BB615" s="22">
        <f t="shared" si="213"/>
        <v>0</v>
      </c>
      <c r="BC615" s="22">
        <f t="shared" si="214"/>
        <v>0</v>
      </c>
      <c r="BD615" s="22">
        <f t="shared" si="215"/>
        <v>0</v>
      </c>
      <c r="BE615" s="22">
        <f t="shared" si="216"/>
        <v>0</v>
      </c>
      <c r="BF615" s="22">
        <f t="shared" si="217"/>
        <v>0</v>
      </c>
      <c r="BG615" s="22">
        <f t="shared" si="218"/>
        <v>0</v>
      </c>
      <c r="BH615" s="22">
        <f t="shared" si="219"/>
        <v>0</v>
      </c>
      <c r="BI615" s="22">
        <f t="shared" si="220"/>
        <v>0</v>
      </c>
      <c r="BJ615" s="22"/>
      <c r="BK615" s="26">
        <f t="shared" si="221"/>
        <v>0</v>
      </c>
      <c r="BL615" s="26" t="str">
        <f t="shared" si="222"/>
        <v>N</v>
      </c>
      <c r="BM615" s="27">
        <v>0</v>
      </c>
      <c r="BN615" s="28">
        <f t="shared" si="223"/>
        <v>0</v>
      </c>
      <c r="BO615" s="29">
        <f t="shared" si="224"/>
        <v>0</v>
      </c>
      <c r="BP615" s="30">
        <f t="shared" si="225"/>
        <v>0</v>
      </c>
      <c r="BQ615" s="31">
        <f t="shared" si="226"/>
        <v>0</v>
      </c>
      <c r="BR615" s="32">
        <f t="shared" si="227"/>
        <v>0</v>
      </c>
      <c r="BS615" s="33">
        <f t="shared" si="228"/>
        <v>0</v>
      </c>
      <c r="BT615" s="34">
        <f t="shared" si="229"/>
        <v>0</v>
      </c>
      <c r="BU615" s="35">
        <v>0</v>
      </c>
      <c r="BV615" s="35">
        <v>0</v>
      </c>
      <c r="BW615" s="35">
        <v>0</v>
      </c>
      <c r="BX615" s="35">
        <v>0</v>
      </c>
      <c r="BY615" s="35">
        <v>0</v>
      </c>
      <c r="BZ615" s="35">
        <v>0</v>
      </c>
      <c r="CA615" s="36">
        <v>1016</v>
      </c>
    </row>
    <row r="616" spans="1:79" ht="15" customHeight="1">
      <c r="A616" s="47" t="s">
        <v>35</v>
      </c>
      <c r="B616" s="47" t="s">
        <v>1125</v>
      </c>
      <c r="C616" s="48" t="s">
        <v>111</v>
      </c>
      <c r="D616" s="49" t="s">
        <v>1628</v>
      </c>
      <c r="E616" s="50">
        <f>VLOOKUP(I616,vendors!D:L,8,FALSE)</f>
        <v>299.60000000000002</v>
      </c>
      <c r="F616" s="50" t="str">
        <f>VLOOKUP(I616,vendors!D:L,9,FALSE)</f>
        <v>DKSH/dentspy</v>
      </c>
      <c r="G616" s="49" t="s">
        <v>224</v>
      </c>
      <c r="H616" s="49" t="s">
        <v>1629</v>
      </c>
      <c r="I616" s="49">
        <v>520046</v>
      </c>
      <c r="J616" s="49"/>
      <c r="K616" s="47" t="s">
        <v>1129</v>
      </c>
      <c r="L616" s="51" t="s">
        <v>1527</v>
      </c>
      <c r="M616" s="22">
        <f>VLOOKUP(I616,data!$A:$Y,2,FALSE)</f>
        <v>3</v>
      </c>
      <c r="N616" s="22">
        <f>VLOOKUP(I616,data!$A:$Y,4,FALSE)</f>
        <v>0</v>
      </c>
      <c r="O616" s="22">
        <f>VLOOKUP(I616,data!$A:$Y,6,FALSE)</f>
        <v>0</v>
      </c>
      <c r="P616" s="22">
        <f>VLOOKUP(I616,data!$A:$Y,8,FALSE)</f>
        <v>3</v>
      </c>
      <c r="Q616" s="22">
        <f>VLOOKUP(I616,data!$A:$Y,10,FALSE)</f>
        <v>0</v>
      </c>
      <c r="R616" s="22">
        <f>VLOOKUP(I616,data!$A:$Y,12,FALSE)</f>
        <v>0</v>
      </c>
      <c r="S616" s="22">
        <f>VLOOKUP(I616,data!$A:$Y,14,FALSE)</f>
        <v>0</v>
      </c>
      <c r="T616" s="22">
        <f>VLOOKUP(I616,data!$A:$Y,16,FALSE)</f>
        <v>5</v>
      </c>
      <c r="U616" s="22">
        <f>VLOOKUP(I616,data!$A:$Y,18,FALSE)</f>
        <v>5</v>
      </c>
      <c r="V616" s="23">
        <f>VLOOKUP(I616,data!$A:$Y,20,FALSE)</f>
        <v>0</v>
      </c>
      <c r="W616" s="22">
        <f>VLOOKUP(I616,data!$A:$Y,22,FALSE)</f>
        <v>0</v>
      </c>
      <c r="X616" s="22">
        <f>VLOOKUP(I616,data!$A:$Y,24,FALSE)</f>
        <v>0</v>
      </c>
      <c r="Y616" s="24">
        <f t="shared" si="207"/>
        <v>16</v>
      </c>
      <c r="Z616" s="22">
        <f>VLOOKUP(I616,data!$A:$Y,3,FALSE)</f>
        <v>0</v>
      </c>
      <c r="AA616" s="25"/>
      <c r="AB616" s="22">
        <f>VLOOKUP(I616,data!$A:$Y,5,FALSE)</f>
        <v>0</v>
      </c>
      <c r="AC616" s="25"/>
      <c r="AD616" s="22">
        <f>VLOOKUP(I616,data!$A:$Y,7,FALSE)</f>
        <v>0</v>
      </c>
      <c r="AE616" s="25"/>
      <c r="AF616" s="22">
        <f>VLOOKUP(I616,data!$A:$Y,9,FALSE)</f>
        <v>0</v>
      </c>
      <c r="AG616" s="25"/>
      <c r="AH616" s="22">
        <f>VLOOKUP(I616,data!$A:$Y,11,FALSE)</f>
        <v>0</v>
      </c>
      <c r="AI616" s="25"/>
      <c r="AJ616" s="22">
        <f>VLOOKUP(I616,data!$A:$Y,13,FALSE)</f>
        <v>0</v>
      </c>
      <c r="AK616" s="25"/>
      <c r="AL616" s="22">
        <f>VLOOKUP(I616,data!$A:$Y,15,FALSE)</f>
        <v>0</v>
      </c>
      <c r="AM616" s="25"/>
      <c r="AN616" s="22">
        <f>VLOOKUP(I616,data!$A:$Y,17,FALSE)</f>
        <v>0</v>
      </c>
      <c r="AO616" s="25"/>
      <c r="AP616" s="22">
        <f>VLOOKUP(I616,data!$A:$Y,19,FALSE)</f>
        <v>0</v>
      </c>
      <c r="AQ616" s="25"/>
      <c r="AR616" s="22">
        <f>VLOOKUP(I616,data!$A:$Y,21,FALSE)</f>
        <v>0</v>
      </c>
      <c r="AS616" s="25"/>
      <c r="AT616" s="22">
        <f>VLOOKUP(I616,data!$A:$Y,23,FALSE)</f>
        <v>0</v>
      </c>
      <c r="AU616" s="25"/>
      <c r="AV616" s="22">
        <f>VLOOKUP(I616,data!$A:$Y,25,FALSE)</f>
        <v>0</v>
      </c>
      <c r="AW616" s="26">
        <f t="shared" si="208"/>
        <v>0</v>
      </c>
      <c r="AX616" s="26">
        <f t="shared" si="209"/>
        <v>0</v>
      </c>
      <c r="AY616" s="22">
        <f t="shared" si="210"/>
        <v>0</v>
      </c>
      <c r="AZ616" s="22">
        <f t="shared" si="211"/>
        <v>0</v>
      </c>
      <c r="BA616" s="22">
        <f t="shared" si="212"/>
        <v>0</v>
      </c>
      <c r="BB616" s="22">
        <f t="shared" si="213"/>
        <v>0</v>
      </c>
      <c r="BC616" s="22">
        <f t="shared" si="214"/>
        <v>0</v>
      </c>
      <c r="BD616" s="22">
        <f t="shared" si="215"/>
        <v>0</v>
      </c>
      <c r="BE616" s="22">
        <f t="shared" si="216"/>
        <v>0</v>
      </c>
      <c r="BF616" s="22">
        <f t="shared" si="217"/>
        <v>0</v>
      </c>
      <c r="BG616" s="22">
        <f t="shared" si="218"/>
        <v>0</v>
      </c>
      <c r="BH616" s="22">
        <f t="shared" si="219"/>
        <v>0</v>
      </c>
      <c r="BI616" s="22">
        <f t="shared" si="220"/>
        <v>0</v>
      </c>
      <c r="BJ616" s="22"/>
      <c r="BK616" s="26">
        <f t="shared" si="221"/>
        <v>0</v>
      </c>
      <c r="BL616" s="26" t="str">
        <f t="shared" si="222"/>
        <v>N</v>
      </c>
      <c r="BM616" s="27">
        <v>0</v>
      </c>
      <c r="BN616" s="28">
        <f t="shared" si="223"/>
        <v>0</v>
      </c>
      <c r="BO616" s="29">
        <f t="shared" si="224"/>
        <v>3</v>
      </c>
      <c r="BP616" s="30">
        <f t="shared" si="225"/>
        <v>898.80000000000007</v>
      </c>
      <c r="BQ616" s="31">
        <f t="shared" si="226"/>
        <v>0</v>
      </c>
      <c r="BR616" s="32">
        <f t="shared" si="227"/>
        <v>0.83333333333333337</v>
      </c>
      <c r="BS616" s="33">
        <f t="shared" si="228"/>
        <v>0</v>
      </c>
      <c r="BT616" s="34">
        <f t="shared" si="229"/>
        <v>0</v>
      </c>
      <c r="BU616" s="35">
        <v>0</v>
      </c>
      <c r="BV616" s="35">
        <v>0</v>
      </c>
      <c r="BW616" s="35">
        <v>0</v>
      </c>
      <c r="BX616" s="35">
        <v>0</v>
      </c>
      <c r="BY616" s="35">
        <v>0</v>
      </c>
      <c r="BZ616" s="35">
        <v>5</v>
      </c>
      <c r="CA616" s="36">
        <v>1017</v>
      </c>
    </row>
    <row r="617" spans="1:79" ht="15" customHeight="1">
      <c r="A617" s="47" t="s">
        <v>35</v>
      </c>
      <c r="B617" s="47" t="s">
        <v>1125</v>
      </c>
      <c r="C617" s="48" t="s">
        <v>111</v>
      </c>
      <c r="D617" s="49" t="s">
        <v>1630</v>
      </c>
      <c r="E617" s="50">
        <f>VLOOKUP(I617,vendors!D:L,8,FALSE)</f>
        <v>299.60000000000002</v>
      </c>
      <c r="F617" s="50" t="str">
        <f>VLOOKUP(I617,vendors!D:L,9,FALSE)</f>
        <v>DKSH/dentspy</v>
      </c>
      <c r="G617" s="49" t="s">
        <v>224</v>
      </c>
      <c r="H617" s="49" t="s">
        <v>1631</v>
      </c>
      <c r="I617" s="49">
        <v>520047</v>
      </c>
      <c r="J617" s="49"/>
      <c r="K617" s="47" t="s">
        <v>1129</v>
      </c>
      <c r="L617" s="51" t="s">
        <v>1527</v>
      </c>
      <c r="M617" s="22">
        <f>VLOOKUP(I617,data!$A:$Y,2,FALSE)</f>
        <v>0</v>
      </c>
      <c r="N617" s="22">
        <f>VLOOKUP(I617,data!$A:$Y,4,FALSE)</f>
        <v>0</v>
      </c>
      <c r="O617" s="22">
        <f>VLOOKUP(I617,data!$A:$Y,6,FALSE)</f>
        <v>0</v>
      </c>
      <c r="P617" s="22">
        <f>VLOOKUP(I617,data!$A:$Y,8,FALSE)</f>
        <v>0</v>
      </c>
      <c r="Q617" s="22">
        <f>VLOOKUP(I617,data!$A:$Y,10,FALSE)</f>
        <v>0</v>
      </c>
      <c r="R617" s="22">
        <f>VLOOKUP(I617,data!$A:$Y,12,FALSE)</f>
        <v>0</v>
      </c>
      <c r="S617" s="22">
        <f>VLOOKUP(I617,data!$A:$Y,14,FALSE)</f>
        <v>0</v>
      </c>
      <c r="T617" s="22">
        <f>VLOOKUP(I617,data!$A:$Y,16,FALSE)</f>
        <v>0</v>
      </c>
      <c r="U617" s="22">
        <f>VLOOKUP(I617,data!$A:$Y,18,FALSE)</f>
        <v>0</v>
      </c>
      <c r="V617" s="23">
        <f>VLOOKUP(I617,data!$A:$Y,20,FALSE)</f>
        <v>0</v>
      </c>
      <c r="W617" s="22">
        <f>VLOOKUP(I617,data!$A:$Y,22,FALSE)</f>
        <v>0</v>
      </c>
      <c r="X617" s="22">
        <f>VLOOKUP(I617,data!$A:$Y,24,FALSE)</f>
        <v>0</v>
      </c>
      <c r="Y617" s="24">
        <f t="shared" si="207"/>
        <v>0</v>
      </c>
      <c r="Z617" s="22">
        <f>VLOOKUP(I617,data!$A:$Y,3,FALSE)</f>
        <v>0</v>
      </c>
      <c r="AA617" s="25"/>
      <c r="AB617" s="22">
        <f>VLOOKUP(I617,data!$A:$Y,5,FALSE)</f>
        <v>0</v>
      </c>
      <c r="AC617" s="25"/>
      <c r="AD617" s="22">
        <f>VLOOKUP(I617,data!$A:$Y,7,FALSE)</f>
        <v>0</v>
      </c>
      <c r="AE617" s="25"/>
      <c r="AF617" s="22">
        <f>VLOOKUP(I617,data!$A:$Y,9,FALSE)</f>
        <v>0</v>
      </c>
      <c r="AG617" s="25"/>
      <c r="AH617" s="22">
        <f>VLOOKUP(I617,data!$A:$Y,11,FALSE)</f>
        <v>0</v>
      </c>
      <c r="AI617" s="25"/>
      <c r="AJ617" s="22">
        <f>VLOOKUP(I617,data!$A:$Y,13,FALSE)</f>
        <v>0</v>
      </c>
      <c r="AK617" s="25"/>
      <c r="AL617" s="22">
        <f>VLOOKUP(I617,data!$A:$Y,15,FALSE)</f>
        <v>0</v>
      </c>
      <c r="AM617" s="25"/>
      <c r="AN617" s="22">
        <f>VLOOKUP(I617,data!$A:$Y,17,FALSE)</f>
        <v>0</v>
      </c>
      <c r="AO617" s="25"/>
      <c r="AP617" s="22">
        <f>VLOOKUP(I617,data!$A:$Y,19,FALSE)</f>
        <v>0</v>
      </c>
      <c r="AQ617" s="25"/>
      <c r="AR617" s="22">
        <f>VLOOKUP(I617,data!$A:$Y,21,FALSE)</f>
        <v>0</v>
      </c>
      <c r="AS617" s="25"/>
      <c r="AT617" s="22">
        <f>VLOOKUP(I617,data!$A:$Y,23,FALSE)</f>
        <v>0</v>
      </c>
      <c r="AU617" s="25"/>
      <c r="AV617" s="22">
        <f>VLOOKUP(I617,data!$A:$Y,25,FALSE)</f>
        <v>0</v>
      </c>
      <c r="AW617" s="26">
        <f t="shared" si="208"/>
        <v>0</v>
      </c>
      <c r="AX617" s="26">
        <f t="shared" si="209"/>
        <v>0</v>
      </c>
      <c r="AY617" s="22">
        <f t="shared" si="210"/>
        <v>0</v>
      </c>
      <c r="AZ617" s="22">
        <f t="shared" si="211"/>
        <v>0</v>
      </c>
      <c r="BA617" s="22">
        <f t="shared" si="212"/>
        <v>0</v>
      </c>
      <c r="BB617" s="22">
        <f t="shared" si="213"/>
        <v>0</v>
      </c>
      <c r="BC617" s="22">
        <f t="shared" si="214"/>
        <v>0</v>
      </c>
      <c r="BD617" s="22">
        <f t="shared" si="215"/>
        <v>0</v>
      </c>
      <c r="BE617" s="22">
        <f t="shared" si="216"/>
        <v>0</v>
      </c>
      <c r="BF617" s="22">
        <f t="shared" si="217"/>
        <v>0</v>
      </c>
      <c r="BG617" s="22">
        <f t="shared" si="218"/>
        <v>0</v>
      </c>
      <c r="BH617" s="22">
        <f t="shared" si="219"/>
        <v>0</v>
      </c>
      <c r="BI617" s="22">
        <f t="shared" si="220"/>
        <v>0</v>
      </c>
      <c r="BJ617" s="22"/>
      <c r="BK617" s="26">
        <f t="shared" si="221"/>
        <v>0</v>
      </c>
      <c r="BL617" s="26" t="str">
        <f t="shared" si="222"/>
        <v>N</v>
      </c>
      <c r="BM617" s="27">
        <v>0</v>
      </c>
      <c r="BN617" s="28">
        <f t="shared" si="223"/>
        <v>0</v>
      </c>
      <c r="BO617" s="29">
        <f t="shared" si="224"/>
        <v>0</v>
      </c>
      <c r="BP617" s="30">
        <f t="shared" si="225"/>
        <v>0</v>
      </c>
      <c r="BQ617" s="31">
        <f t="shared" si="226"/>
        <v>0</v>
      </c>
      <c r="BR617" s="32">
        <f t="shared" si="227"/>
        <v>0</v>
      </c>
      <c r="BS617" s="33">
        <f t="shared" si="228"/>
        <v>0</v>
      </c>
      <c r="BT617" s="34">
        <f t="shared" si="229"/>
        <v>0</v>
      </c>
      <c r="BU617" s="35">
        <v>0</v>
      </c>
      <c r="BV617" s="35">
        <v>0</v>
      </c>
      <c r="BW617" s="35">
        <v>0</v>
      </c>
      <c r="BX617" s="35">
        <v>0</v>
      </c>
      <c r="BY617" s="35">
        <v>0</v>
      </c>
      <c r="BZ617" s="35">
        <v>0</v>
      </c>
      <c r="CA617" s="36">
        <v>1019</v>
      </c>
    </row>
    <row r="618" spans="1:79" ht="15" customHeight="1">
      <c r="A618" s="47" t="s">
        <v>35</v>
      </c>
      <c r="B618" s="47" t="s">
        <v>1125</v>
      </c>
      <c r="C618" s="48" t="s">
        <v>111</v>
      </c>
      <c r="D618" s="49" t="s">
        <v>1632</v>
      </c>
      <c r="E618" s="50">
        <f>VLOOKUP(I618,vendors!D:L,8,FALSE)</f>
        <v>299.60000000000002</v>
      </c>
      <c r="F618" s="50" t="str">
        <f>VLOOKUP(I618,vendors!D:L,9,FALSE)</f>
        <v>DKSH/dentspy</v>
      </c>
      <c r="G618" s="49" t="s">
        <v>224</v>
      </c>
      <c r="H618" s="49" t="s">
        <v>1633</v>
      </c>
      <c r="I618" s="49">
        <v>520028</v>
      </c>
      <c r="J618" s="49"/>
      <c r="K618" s="47" t="s">
        <v>1129</v>
      </c>
      <c r="L618" s="51" t="s">
        <v>1527</v>
      </c>
      <c r="M618" s="22">
        <f>VLOOKUP(I618,data!$A:$Y,2,FALSE)</f>
        <v>3</v>
      </c>
      <c r="N618" s="22">
        <f>VLOOKUP(I618,data!$A:$Y,4,FALSE)</f>
        <v>0</v>
      </c>
      <c r="O618" s="22">
        <f>VLOOKUP(I618,data!$A:$Y,6,FALSE)</f>
        <v>0</v>
      </c>
      <c r="P618" s="22">
        <f>VLOOKUP(I618,data!$A:$Y,8,FALSE)</f>
        <v>0</v>
      </c>
      <c r="Q618" s="22">
        <f>VLOOKUP(I618,data!$A:$Y,10,FALSE)</f>
        <v>0</v>
      </c>
      <c r="R618" s="22">
        <f>VLOOKUP(I618,data!$A:$Y,12,FALSE)</f>
        <v>0</v>
      </c>
      <c r="S618" s="22">
        <f>VLOOKUP(I618,data!$A:$Y,14,FALSE)</f>
        <v>0</v>
      </c>
      <c r="T618" s="22">
        <f>VLOOKUP(I618,data!$A:$Y,16,FALSE)</f>
        <v>0</v>
      </c>
      <c r="U618" s="22">
        <f>VLOOKUP(I618,data!$A:$Y,18,FALSE)</f>
        <v>0</v>
      </c>
      <c r="V618" s="23">
        <f>VLOOKUP(I618,data!$A:$Y,20,FALSE)</f>
        <v>0</v>
      </c>
      <c r="W618" s="22">
        <f>VLOOKUP(I618,data!$A:$Y,22,FALSE)</f>
        <v>0</v>
      </c>
      <c r="X618" s="22">
        <f>VLOOKUP(I618,data!$A:$Y,24,FALSE)</f>
        <v>0</v>
      </c>
      <c r="Y618" s="24">
        <f t="shared" si="207"/>
        <v>3</v>
      </c>
      <c r="Z618" s="22">
        <f>VLOOKUP(I618,data!$A:$Y,3,FALSE)</f>
        <v>0</v>
      </c>
      <c r="AA618" s="25"/>
      <c r="AB618" s="22">
        <f>VLOOKUP(I618,data!$A:$Y,5,FALSE)</f>
        <v>0</v>
      </c>
      <c r="AC618" s="25"/>
      <c r="AD618" s="22">
        <f>VLOOKUP(I618,data!$A:$Y,7,FALSE)</f>
        <v>0</v>
      </c>
      <c r="AE618" s="25"/>
      <c r="AF618" s="22">
        <f>VLOOKUP(I618,data!$A:$Y,9,FALSE)</f>
        <v>0</v>
      </c>
      <c r="AG618" s="25"/>
      <c r="AH618" s="22">
        <f>VLOOKUP(I618,data!$A:$Y,11,FALSE)</f>
        <v>0</v>
      </c>
      <c r="AI618" s="25"/>
      <c r="AJ618" s="22">
        <f>VLOOKUP(I618,data!$A:$Y,13,FALSE)</f>
        <v>0</v>
      </c>
      <c r="AK618" s="25"/>
      <c r="AL618" s="22">
        <f>VLOOKUP(I618,data!$A:$Y,15,FALSE)</f>
        <v>0</v>
      </c>
      <c r="AM618" s="25"/>
      <c r="AN618" s="22">
        <f>VLOOKUP(I618,data!$A:$Y,17,FALSE)</f>
        <v>0</v>
      </c>
      <c r="AO618" s="25"/>
      <c r="AP618" s="22">
        <f>VLOOKUP(I618,data!$A:$Y,19,FALSE)</f>
        <v>0</v>
      </c>
      <c r="AQ618" s="25"/>
      <c r="AR618" s="22">
        <f>VLOOKUP(I618,data!$A:$Y,21,FALSE)</f>
        <v>0</v>
      </c>
      <c r="AS618" s="25"/>
      <c r="AT618" s="22">
        <f>VLOOKUP(I618,data!$A:$Y,23,FALSE)</f>
        <v>0</v>
      </c>
      <c r="AU618" s="25"/>
      <c r="AV618" s="22">
        <f>VLOOKUP(I618,data!$A:$Y,25,FALSE)</f>
        <v>0</v>
      </c>
      <c r="AW618" s="26">
        <f t="shared" si="208"/>
        <v>0</v>
      </c>
      <c r="AX618" s="26">
        <f t="shared" si="209"/>
        <v>0</v>
      </c>
      <c r="AY618" s="22">
        <f t="shared" si="210"/>
        <v>0</v>
      </c>
      <c r="AZ618" s="22">
        <f t="shared" si="211"/>
        <v>0</v>
      </c>
      <c r="BA618" s="22">
        <f t="shared" si="212"/>
        <v>0</v>
      </c>
      <c r="BB618" s="22">
        <f t="shared" si="213"/>
        <v>0</v>
      </c>
      <c r="BC618" s="22">
        <f t="shared" si="214"/>
        <v>0</v>
      </c>
      <c r="BD618" s="22">
        <f t="shared" si="215"/>
        <v>0</v>
      </c>
      <c r="BE618" s="22">
        <f t="shared" si="216"/>
        <v>0</v>
      </c>
      <c r="BF618" s="22">
        <f t="shared" si="217"/>
        <v>0</v>
      </c>
      <c r="BG618" s="22">
        <f t="shared" si="218"/>
        <v>0</v>
      </c>
      <c r="BH618" s="22">
        <f t="shared" si="219"/>
        <v>0</v>
      </c>
      <c r="BI618" s="22">
        <f t="shared" si="220"/>
        <v>0</v>
      </c>
      <c r="BJ618" s="22"/>
      <c r="BK618" s="26">
        <f t="shared" si="221"/>
        <v>0</v>
      </c>
      <c r="BL618" s="26" t="str">
        <f t="shared" si="222"/>
        <v>N</v>
      </c>
      <c r="BM618" s="27">
        <v>0</v>
      </c>
      <c r="BN618" s="28">
        <f t="shared" si="223"/>
        <v>0</v>
      </c>
      <c r="BO618" s="29">
        <f t="shared" si="224"/>
        <v>0</v>
      </c>
      <c r="BP618" s="30">
        <f t="shared" si="225"/>
        <v>0</v>
      </c>
      <c r="BQ618" s="31">
        <f t="shared" si="226"/>
        <v>0</v>
      </c>
      <c r="BR618" s="32">
        <f t="shared" si="227"/>
        <v>0</v>
      </c>
      <c r="BS618" s="33">
        <f t="shared" si="228"/>
        <v>0</v>
      </c>
      <c r="BT618" s="34">
        <f t="shared" si="229"/>
        <v>0</v>
      </c>
      <c r="BU618" s="35">
        <v>0</v>
      </c>
      <c r="BV618" s="35">
        <v>0</v>
      </c>
      <c r="BW618" s="35">
        <v>0</v>
      </c>
      <c r="BX618" s="35">
        <v>0</v>
      </c>
      <c r="BY618" s="35">
        <v>0</v>
      </c>
      <c r="BZ618" s="35">
        <v>0</v>
      </c>
      <c r="CA618" s="36">
        <v>1020</v>
      </c>
    </row>
    <row r="619" spans="1:79" ht="15" customHeight="1">
      <c r="A619" s="47" t="s">
        <v>35</v>
      </c>
      <c r="B619" s="47" t="s">
        <v>1125</v>
      </c>
      <c r="C619" s="48" t="s">
        <v>111</v>
      </c>
      <c r="D619" s="49" t="s">
        <v>1634</v>
      </c>
      <c r="E619" s="50">
        <f>VLOOKUP(I619,vendors!D:L,8,FALSE)</f>
        <v>358.45</v>
      </c>
      <c r="F619" s="50" t="str">
        <f>VLOOKUP(I619,vendors!D:L,9,FALSE)</f>
        <v>DKSH/dentspy</v>
      </c>
      <c r="G619" s="49" t="s">
        <v>224</v>
      </c>
      <c r="H619" s="49" t="s">
        <v>1635</v>
      </c>
      <c r="I619" s="49">
        <v>520071</v>
      </c>
      <c r="J619" s="49"/>
      <c r="K619" s="47" t="s">
        <v>1129</v>
      </c>
      <c r="L619" s="51" t="s">
        <v>1620</v>
      </c>
      <c r="M619" s="22">
        <f>VLOOKUP(I619,data!$A:$Y,2,FALSE)</f>
        <v>0</v>
      </c>
      <c r="N619" s="22">
        <f>VLOOKUP(I619,data!$A:$Y,4,FALSE)</f>
        <v>0</v>
      </c>
      <c r="O619" s="22">
        <f>VLOOKUP(I619,data!$A:$Y,6,FALSE)</f>
        <v>0</v>
      </c>
      <c r="P619" s="22">
        <f>VLOOKUP(I619,data!$A:$Y,8,FALSE)</f>
        <v>1</v>
      </c>
      <c r="Q619" s="22">
        <f>VLOOKUP(I619,data!$A:$Y,10,FALSE)</f>
        <v>0</v>
      </c>
      <c r="R619" s="22">
        <f>VLOOKUP(I619,data!$A:$Y,12,FALSE)</f>
        <v>0</v>
      </c>
      <c r="S619" s="22">
        <f>VLOOKUP(I619,data!$A:$Y,14,FALSE)</f>
        <v>0</v>
      </c>
      <c r="T619" s="22">
        <f>VLOOKUP(I619,data!$A:$Y,16,FALSE)</f>
        <v>0</v>
      </c>
      <c r="U619" s="22">
        <f>VLOOKUP(I619,data!$A:$Y,18,FALSE)</f>
        <v>0</v>
      </c>
      <c r="V619" s="23">
        <f>VLOOKUP(I619,data!$A:$Y,20,FALSE)</f>
        <v>0</v>
      </c>
      <c r="W619" s="22">
        <f>VLOOKUP(I619,data!$A:$Y,22,FALSE)</f>
        <v>0</v>
      </c>
      <c r="X619" s="22">
        <f>VLOOKUP(I619,data!$A:$Y,24,FALSE)</f>
        <v>0</v>
      </c>
      <c r="Y619" s="24">
        <f t="shared" si="207"/>
        <v>1</v>
      </c>
      <c r="Z619" s="22">
        <f>VLOOKUP(I619,data!$A:$Y,3,FALSE)</f>
        <v>0</v>
      </c>
      <c r="AA619" s="25"/>
      <c r="AB619" s="22">
        <f>VLOOKUP(I619,data!$A:$Y,5,FALSE)</f>
        <v>0</v>
      </c>
      <c r="AC619" s="25"/>
      <c r="AD619" s="22">
        <f>VLOOKUP(I619,data!$A:$Y,7,FALSE)</f>
        <v>0</v>
      </c>
      <c r="AE619" s="25"/>
      <c r="AF619" s="22">
        <f>VLOOKUP(I619,data!$A:$Y,9,FALSE)</f>
        <v>0</v>
      </c>
      <c r="AG619" s="25"/>
      <c r="AH619" s="22">
        <f>VLOOKUP(I619,data!$A:$Y,11,FALSE)</f>
        <v>0</v>
      </c>
      <c r="AI619" s="25"/>
      <c r="AJ619" s="22">
        <f>VLOOKUP(I619,data!$A:$Y,13,FALSE)</f>
        <v>0</v>
      </c>
      <c r="AK619" s="25"/>
      <c r="AL619" s="22">
        <f>VLOOKUP(I619,data!$A:$Y,15,FALSE)</f>
        <v>0</v>
      </c>
      <c r="AM619" s="25"/>
      <c r="AN619" s="22">
        <f>VLOOKUP(I619,data!$A:$Y,17,FALSE)</f>
        <v>0</v>
      </c>
      <c r="AO619" s="25"/>
      <c r="AP619" s="22">
        <f>VLOOKUP(I619,data!$A:$Y,19,FALSE)</f>
        <v>0</v>
      </c>
      <c r="AQ619" s="25"/>
      <c r="AR619" s="22">
        <f>VLOOKUP(I619,data!$A:$Y,21,FALSE)</f>
        <v>0</v>
      </c>
      <c r="AS619" s="25"/>
      <c r="AT619" s="22">
        <f>VLOOKUP(I619,data!$A:$Y,23,FALSE)</f>
        <v>0</v>
      </c>
      <c r="AU619" s="25"/>
      <c r="AV619" s="22">
        <f>VLOOKUP(I619,data!$A:$Y,25,FALSE)</f>
        <v>0</v>
      </c>
      <c r="AW619" s="26">
        <f t="shared" si="208"/>
        <v>0</v>
      </c>
      <c r="AX619" s="26">
        <f t="shared" si="209"/>
        <v>0</v>
      </c>
      <c r="AY619" s="22">
        <f t="shared" si="210"/>
        <v>0</v>
      </c>
      <c r="AZ619" s="22">
        <f t="shared" si="211"/>
        <v>0</v>
      </c>
      <c r="BA619" s="22">
        <f t="shared" si="212"/>
        <v>0</v>
      </c>
      <c r="BB619" s="22">
        <f t="shared" si="213"/>
        <v>0</v>
      </c>
      <c r="BC619" s="22">
        <f t="shared" si="214"/>
        <v>0</v>
      </c>
      <c r="BD619" s="22">
        <f t="shared" si="215"/>
        <v>0</v>
      </c>
      <c r="BE619" s="22">
        <f t="shared" si="216"/>
        <v>0</v>
      </c>
      <c r="BF619" s="22">
        <f t="shared" si="217"/>
        <v>0</v>
      </c>
      <c r="BG619" s="22">
        <f t="shared" si="218"/>
        <v>0</v>
      </c>
      <c r="BH619" s="22">
        <f t="shared" si="219"/>
        <v>0</v>
      </c>
      <c r="BI619" s="22">
        <f t="shared" si="220"/>
        <v>0</v>
      </c>
      <c r="BJ619" s="22"/>
      <c r="BK619" s="26">
        <f t="shared" si="221"/>
        <v>0</v>
      </c>
      <c r="BL619" s="26" t="str">
        <f t="shared" si="222"/>
        <v>N</v>
      </c>
      <c r="BM619" s="27">
        <v>0</v>
      </c>
      <c r="BN619" s="28">
        <f t="shared" si="223"/>
        <v>0</v>
      </c>
      <c r="BO619" s="29">
        <f t="shared" si="224"/>
        <v>0</v>
      </c>
      <c r="BP619" s="30">
        <f t="shared" si="225"/>
        <v>0</v>
      </c>
      <c r="BQ619" s="31">
        <f t="shared" si="226"/>
        <v>0</v>
      </c>
      <c r="BR619" s="32">
        <f t="shared" si="227"/>
        <v>0</v>
      </c>
      <c r="BS619" s="33">
        <f t="shared" si="228"/>
        <v>0</v>
      </c>
      <c r="BT619" s="34">
        <f t="shared" si="229"/>
        <v>0</v>
      </c>
      <c r="BU619" s="35">
        <v>0</v>
      </c>
      <c r="BV619" s="35">
        <v>0</v>
      </c>
      <c r="BW619" s="35">
        <v>0</v>
      </c>
      <c r="BX619" s="35">
        <v>0</v>
      </c>
      <c r="BY619" s="35">
        <v>0</v>
      </c>
      <c r="BZ619" s="35">
        <v>0</v>
      </c>
      <c r="CA619" s="36">
        <v>1021</v>
      </c>
    </row>
    <row r="620" spans="1:79" ht="15" customHeight="1">
      <c r="A620" s="47" t="s">
        <v>35</v>
      </c>
      <c r="B620" s="47" t="s">
        <v>1125</v>
      </c>
      <c r="C620" s="48" t="s">
        <v>111</v>
      </c>
      <c r="D620" s="49" t="s">
        <v>1636</v>
      </c>
      <c r="E620" s="50">
        <f>VLOOKUP(I620,vendors!D:L,8,FALSE)</f>
        <v>299.60000000000002</v>
      </c>
      <c r="F620" s="50" t="str">
        <f>VLOOKUP(I620,vendors!D:L,9,FALSE)</f>
        <v>DKSH/dentspy</v>
      </c>
      <c r="G620" s="49" t="s">
        <v>224</v>
      </c>
      <c r="H620" s="49" t="s">
        <v>1637</v>
      </c>
      <c r="I620" s="49">
        <v>520031</v>
      </c>
      <c r="J620" s="49"/>
      <c r="K620" s="47" t="s">
        <v>1129</v>
      </c>
      <c r="L620" s="51" t="s">
        <v>1527</v>
      </c>
      <c r="M620" s="22">
        <f>VLOOKUP(I620,data!$A:$Y,2,FALSE)</f>
        <v>0</v>
      </c>
      <c r="N620" s="22">
        <f>VLOOKUP(I620,data!$A:$Y,4,FALSE)</f>
        <v>0</v>
      </c>
      <c r="O620" s="22">
        <f>VLOOKUP(I620,data!$A:$Y,6,FALSE)</f>
        <v>0</v>
      </c>
      <c r="P620" s="22">
        <f>VLOOKUP(I620,data!$A:$Y,8,FALSE)</f>
        <v>13</v>
      </c>
      <c r="Q620" s="22">
        <f>VLOOKUP(I620,data!$A:$Y,10,FALSE)</f>
        <v>0</v>
      </c>
      <c r="R620" s="22">
        <f>VLOOKUP(I620,data!$A:$Y,12,FALSE)</f>
        <v>0</v>
      </c>
      <c r="S620" s="22">
        <f>VLOOKUP(I620,data!$A:$Y,14,FALSE)</f>
        <v>0</v>
      </c>
      <c r="T620" s="22">
        <f>VLOOKUP(I620,data!$A:$Y,16,FALSE)</f>
        <v>0</v>
      </c>
      <c r="U620" s="22">
        <f>VLOOKUP(I620,data!$A:$Y,18,FALSE)</f>
        <v>0</v>
      </c>
      <c r="V620" s="23">
        <f>VLOOKUP(I620,data!$A:$Y,20,FALSE)</f>
        <v>0</v>
      </c>
      <c r="W620" s="22">
        <f>VLOOKUP(I620,data!$A:$Y,22,FALSE)</f>
        <v>0</v>
      </c>
      <c r="X620" s="22">
        <f>VLOOKUP(I620,data!$A:$Y,24,FALSE)</f>
        <v>0</v>
      </c>
      <c r="Y620" s="24">
        <f t="shared" si="207"/>
        <v>13</v>
      </c>
      <c r="Z620" s="22">
        <f>VLOOKUP(I620,data!$A:$Y,3,FALSE)</f>
        <v>0</v>
      </c>
      <c r="AA620" s="25"/>
      <c r="AB620" s="22">
        <f>VLOOKUP(I620,data!$A:$Y,5,FALSE)</f>
        <v>0</v>
      </c>
      <c r="AC620" s="25"/>
      <c r="AD620" s="22">
        <f>VLOOKUP(I620,data!$A:$Y,7,FALSE)</f>
        <v>0</v>
      </c>
      <c r="AE620" s="25"/>
      <c r="AF620" s="22">
        <f>VLOOKUP(I620,data!$A:$Y,9,FALSE)</f>
        <v>0</v>
      </c>
      <c r="AG620" s="25"/>
      <c r="AH620" s="22">
        <f>VLOOKUP(I620,data!$A:$Y,11,FALSE)</f>
        <v>0</v>
      </c>
      <c r="AI620" s="25"/>
      <c r="AJ620" s="22">
        <f>VLOOKUP(I620,data!$A:$Y,13,FALSE)</f>
        <v>0</v>
      </c>
      <c r="AK620" s="25"/>
      <c r="AL620" s="22">
        <f>VLOOKUP(I620,data!$A:$Y,15,FALSE)</f>
        <v>0</v>
      </c>
      <c r="AM620" s="25"/>
      <c r="AN620" s="22">
        <f>VLOOKUP(I620,data!$A:$Y,17,FALSE)</f>
        <v>0</v>
      </c>
      <c r="AO620" s="25"/>
      <c r="AP620" s="22">
        <f>VLOOKUP(I620,data!$A:$Y,19,FALSE)</f>
        <v>0</v>
      </c>
      <c r="AQ620" s="25"/>
      <c r="AR620" s="22">
        <f>VLOOKUP(I620,data!$A:$Y,21,FALSE)</f>
        <v>0</v>
      </c>
      <c r="AS620" s="25"/>
      <c r="AT620" s="22">
        <f>VLOOKUP(I620,data!$A:$Y,23,FALSE)</f>
        <v>0</v>
      </c>
      <c r="AU620" s="25"/>
      <c r="AV620" s="22">
        <f>VLOOKUP(I620,data!$A:$Y,25,FALSE)</f>
        <v>0</v>
      </c>
      <c r="AW620" s="26">
        <f t="shared" si="208"/>
        <v>0</v>
      </c>
      <c r="AX620" s="26">
        <f t="shared" si="209"/>
        <v>0</v>
      </c>
      <c r="AY620" s="22">
        <f t="shared" si="210"/>
        <v>0</v>
      </c>
      <c r="AZ620" s="22">
        <f t="shared" si="211"/>
        <v>0</v>
      </c>
      <c r="BA620" s="22">
        <f t="shared" si="212"/>
        <v>0</v>
      </c>
      <c r="BB620" s="22">
        <f t="shared" si="213"/>
        <v>0</v>
      </c>
      <c r="BC620" s="22">
        <f t="shared" si="214"/>
        <v>0</v>
      </c>
      <c r="BD620" s="22">
        <f t="shared" si="215"/>
        <v>0</v>
      </c>
      <c r="BE620" s="22">
        <f t="shared" si="216"/>
        <v>0</v>
      </c>
      <c r="BF620" s="22">
        <f t="shared" si="217"/>
        <v>0</v>
      </c>
      <c r="BG620" s="22">
        <f t="shared" si="218"/>
        <v>0</v>
      </c>
      <c r="BH620" s="22">
        <f t="shared" si="219"/>
        <v>0</v>
      </c>
      <c r="BI620" s="22">
        <f t="shared" si="220"/>
        <v>0</v>
      </c>
      <c r="BJ620" s="22"/>
      <c r="BK620" s="26">
        <f t="shared" si="221"/>
        <v>0</v>
      </c>
      <c r="BL620" s="26" t="str">
        <f t="shared" si="222"/>
        <v>N</v>
      </c>
      <c r="BM620" s="27">
        <v>0</v>
      </c>
      <c r="BN620" s="28">
        <f t="shared" si="223"/>
        <v>0</v>
      </c>
      <c r="BO620" s="29">
        <f t="shared" si="224"/>
        <v>3</v>
      </c>
      <c r="BP620" s="30">
        <f t="shared" si="225"/>
        <v>898.80000000000007</v>
      </c>
      <c r="BQ620" s="31">
        <f t="shared" si="226"/>
        <v>0</v>
      </c>
      <c r="BR620" s="32">
        <f t="shared" si="227"/>
        <v>0.83333333333333337</v>
      </c>
      <c r="BS620" s="33">
        <f t="shared" si="228"/>
        <v>0</v>
      </c>
      <c r="BT620" s="34">
        <f t="shared" si="229"/>
        <v>0</v>
      </c>
      <c r="BU620" s="35">
        <v>0</v>
      </c>
      <c r="BV620" s="35">
        <v>0</v>
      </c>
      <c r="BW620" s="35">
        <v>0</v>
      </c>
      <c r="BX620" s="35">
        <v>0</v>
      </c>
      <c r="BY620" s="35">
        <v>0</v>
      </c>
      <c r="BZ620" s="35">
        <v>5</v>
      </c>
      <c r="CA620" s="36">
        <v>1022</v>
      </c>
    </row>
    <row r="621" spans="1:79" ht="15" customHeight="1">
      <c r="A621" s="47" t="s">
        <v>35</v>
      </c>
      <c r="B621" s="47" t="s">
        <v>1125</v>
      </c>
      <c r="C621" s="48" t="s">
        <v>111</v>
      </c>
      <c r="D621" s="49" t="s">
        <v>1638</v>
      </c>
      <c r="E621" s="50">
        <f>VLOOKUP(I621,vendors!D:L,8,FALSE)</f>
        <v>299.60000000000002</v>
      </c>
      <c r="F621" s="50" t="str">
        <f>VLOOKUP(I621,vendors!D:L,9,FALSE)</f>
        <v>DKSH/dentspy</v>
      </c>
      <c r="G621" s="49" t="s">
        <v>224</v>
      </c>
      <c r="H621" s="49" t="s">
        <v>1639</v>
      </c>
      <c r="I621" s="49">
        <v>520033</v>
      </c>
      <c r="J621" s="49"/>
      <c r="K621" s="47" t="s">
        <v>1129</v>
      </c>
      <c r="L621" s="51" t="s">
        <v>1527</v>
      </c>
      <c r="M621" s="22">
        <f>VLOOKUP(I621,data!$A:$Y,2,FALSE)</f>
        <v>0</v>
      </c>
      <c r="N621" s="22">
        <f>VLOOKUP(I621,data!$A:$Y,4,FALSE)</f>
        <v>0</v>
      </c>
      <c r="O621" s="22">
        <f>VLOOKUP(I621,data!$A:$Y,6,FALSE)</f>
        <v>0</v>
      </c>
      <c r="P621" s="22">
        <f>VLOOKUP(I621,data!$A:$Y,8,FALSE)</f>
        <v>0</v>
      </c>
      <c r="Q621" s="22">
        <f>VLOOKUP(I621,data!$A:$Y,10,FALSE)</f>
        <v>0</v>
      </c>
      <c r="R621" s="22">
        <f>VLOOKUP(I621,data!$A:$Y,12,FALSE)</f>
        <v>0</v>
      </c>
      <c r="S621" s="22">
        <f>VLOOKUP(I621,data!$A:$Y,14,FALSE)</f>
        <v>0</v>
      </c>
      <c r="T621" s="22">
        <f>VLOOKUP(I621,data!$A:$Y,16,FALSE)</f>
        <v>0</v>
      </c>
      <c r="U621" s="22">
        <f>VLOOKUP(I621,data!$A:$Y,18,FALSE)</f>
        <v>0</v>
      </c>
      <c r="V621" s="23">
        <f>VLOOKUP(I621,data!$A:$Y,20,FALSE)</f>
        <v>0</v>
      </c>
      <c r="W621" s="22">
        <f>VLOOKUP(I621,data!$A:$Y,22,FALSE)</f>
        <v>0</v>
      </c>
      <c r="X621" s="22">
        <f>VLOOKUP(I621,data!$A:$Y,24,FALSE)</f>
        <v>0</v>
      </c>
      <c r="Y621" s="24">
        <f t="shared" si="207"/>
        <v>0</v>
      </c>
      <c r="Z621" s="22">
        <f>VLOOKUP(I621,data!$A:$Y,3,FALSE)</f>
        <v>0</v>
      </c>
      <c r="AA621" s="25"/>
      <c r="AB621" s="22">
        <f>VLOOKUP(I621,data!$A:$Y,5,FALSE)</f>
        <v>0</v>
      </c>
      <c r="AC621" s="25"/>
      <c r="AD621" s="22">
        <f>VLOOKUP(I621,data!$A:$Y,7,FALSE)</f>
        <v>0</v>
      </c>
      <c r="AE621" s="25"/>
      <c r="AF621" s="22">
        <f>VLOOKUP(I621,data!$A:$Y,9,FALSE)</f>
        <v>0</v>
      </c>
      <c r="AG621" s="25"/>
      <c r="AH621" s="22">
        <f>VLOOKUP(I621,data!$A:$Y,11,FALSE)</f>
        <v>0</v>
      </c>
      <c r="AI621" s="25"/>
      <c r="AJ621" s="22">
        <f>VLOOKUP(I621,data!$A:$Y,13,FALSE)</f>
        <v>0</v>
      </c>
      <c r="AK621" s="25"/>
      <c r="AL621" s="22">
        <f>VLOOKUP(I621,data!$A:$Y,15,FALSE)</f>
        <v>0</v>
      </c>
      <c r="AM621" s="25"/>
      <c r="AN621" s="22">
        <f>VLOOKUP(I621,data!$A:$Y,17,FALSE)</f>
        <v>0</v>
      </c>
      <c r="AO621" s="25"/>
      <c r="AP621" s="22">
        <f>VLOOKUP(I621,data!$A:$Y,19,FALSE)</f>
        <v>0</v>
      </c>
      <c r="AQ621" s="25"/>
      <c r="AR621" s="22">
        <f>VLOOKUP(I621,data!$A:$Y,21,FALSE)</f>
        <v>0</v>
      </c>
      <c r="AS621" s="25"/>
      <c r="AT621" s="22">
        <f>VLOOKUP(I621,data!$A:$Y,23,FALSE)</f>
        <v>0</v>
      </c>
      <c r="AU621" s="25"/>
      <c r="AV621" s="22">
        <f>VLOOKUP(I621,data!$A:$Y,25,FALSE)</f>
        <v>0</v>
      </c>
      <c r="AW621" s="26">
        <f t="shared" si="208"/>
        <v>0</v>
      </c>
      <c r="AX621" s="26">
        <f t="shared" si="209"/>
        <v>0</v>
      </c>
      <c r="AY621" s="22">
        <f t="shared" si="210"/>
        <v>0</v>
      </c>
      <c r="AZ621" s="22">
        <f t="shared" si="211"/>
        <v>0</v>
      </c>
      <c r="BA621" s="22">
        <f t="shared" si="212"/>
        <v>0</v>
      </c>
      <c r="BB621" s="22">
        <f t="shared" si="213"/>
        <v>0</v>
      </c>
      <c r="BC621" s="22">
        <f t="shared" si="214"/>
        <v>0</v>
      </c>
      <c r="BD621" s="22">
        <f t="shared" si="215"/>
        <v>0</v>
      </c>
      <c r="BE621" s="22">
        <f t="shared" si="216"/>
        <v>0</v>
      </c>
      <c r="BF621" s="22">
        <f t="shared" si="217"/>
        <v>0</v>
      </c>
      <c r="BG621" s="22">
        <f t="shared" si="218"/>
        <v>0</v>
      </c>
      <c r="BH621" s="22">
        <f t="shared" si="219"/>
        <v>0</v>
      </c>
      <c r="BI621" s="22">
        <f t="shared" si="220"/>
        <v>0</v>
      </c>
      <c r="BJ621" s="22"/>
      <c r="BK621" s="26">
        <f t="shared" si="221"/>
        <v>0</v>
      </c>
      <c r="BL621" s="26" t="str">
        <f t="shared" si="222"/>
        <v>N</v>
      </c>
      <c r="BM621" s="27">
        <v>0</v>
      </c>
      <c r="BN621" s="28">
        <f t="shared" si="223"/>
        <v>0</v>
      </c>
      <c r="BO621" s="29">
        <f t="shared" si="224"/>
        <v>0</v>
      </c>
      <c r="BP621" s="30">
        <f t="shared" si="225"/>
        <v>0</v>
      </c>
      <c r="BQ621" s="31">
        <f t="shared" si="226"/>
        <v>0</v>
      </c>
      <c r="BR621" s="32">
        <f t="shared" si="227"/>
        <v>0</v>
      </c>
      <c r="BS621" s="33">
        <f t="shared" si="228"/>
        <v>0</v>
      </c>
      <c r="BT621" s="34">
        <f t="shared" si="229"/>
        <v>0</v>
      </c>
      <c r="BU621" s="35">
        <v>0</v>
      </c>
      <c r="BV621" s="35">
        <v>0</v>
      </c>
      <c r="BW621" s="35">
        <v>0</v>
      </c>
      <c r="BX621" s="35">
        <v>0</v>
      </c>
      <c r="BY621" s="35">
        <v>0</v>
      </c>
      <c r="BZ621" s="35">
        <v>0</v>
      </c>
      <c r="CA621" s="36">
        <v>1030</v>
      </c>
    </row>
    <row r="622" spans="1:79" ht="15" customHeight="1">
      <c r="A622" s="47" t="s">
        <v>35</v>
      </c>
      <c r="B622" s="47" t="s">
        <v>1125</v>
      </c>
      <c r="C622" s="48" t="s">
        <v>111</v>
      </c>
      <c r="D622" s="49" t="s">
        <v>1640</v>
      </c>
      <c r="E622" s="50">
        <f>VLOOKUP(I622,vendors!D:L,8,FALSE)</f>
        <v>299.60000000000002</v>
      </c>
      <c r="F622" s="50" t="str">
        <f>VLOOKUP(I622,vendors!D:L,9,FALSE)</f>
        <v>DKSH/dentspy</v>
      </c>
      <c r="G622" s="49" t="s">
        <v>224</v>
      </c>
      <c r="H622" s="49" t="s">
        <v>1641</v>
      </c>
      <c r="I622" s="49">
        <v>520032</v>
      </c>
      <c r="J622" s="49"/>
      <c r="K622" s="47" t="s">
        <v>1129</v>
      </c>
      <c r="L622" s="51" t="s">
        <v>1527</v>
      </c>
      <c r="M622" s="22">
        <f>VLOOKUP(I622,data!$A:$Y,2,FALSE)</f>
        <v>15</v>
      </c>
      <c r="N622" s="22">
        <f>VLOOKUP(I622,data!$A:$Y,4,FALSE)</f>
        <v>0</v>
      </c>
      <c r="O622" s="22">
        <f>VLOOKUP(I622,data!$A:$Y,6,FALSE)</f>
        <v>2</v>
      </c>
      <c r="P622" s="22">
        <f>VLOOKUP(I622,data!$A:$Y,8,FALSE)</f>
        <v>1</v>
      </c>
      <c r="Q622" s="22">
        <f>VLOOKUP(I622,data!$A:$Y,10,FALSE)</f>
        <v>0</v>
      </c>
      <c r="R622" s="22">
        <f>VLOOKUP(I622,data!$A:$Y,12,FALSE)</f>
        <v>0</v>
      </c>
      <c r="S622" s="22">
        <f>VLOOKUP(I622,data!$A:$Y,14,FALSE)</f>
        <v>0</v>
      </c>
      <c r="T622" s="22">
        <f>VLOOKUP(I622,data!$A:$Y,16,FALSE)</f>
        <v>1</v>
      </c>
      <c r="U622" s="22">
        <f>VLOOKUP(I622,data!$A:$Y,18,FALSE)</f>
        <v>5</v>
      </c>
      <c r="V622" s="23">
        <f>VLOOKUP(I622,data!$A:$Y,20,FALSE)</f>
        <v>0</v>
      </c>
      <c r="W622" s="22">
        <f>VLOOKUP(I622,data!$A:$Y,22,FALSE)</f>
        <v>0</v>
      </c>
      <c r="X622" s="22">
        <f>VLOOKUP(I622,data!$A:$Y,24,FALSE)</f>
        <v>0</v>
      </c>
      <c r="Y622" s="24">
        <f t="shared" si="207"/>
        <v>24</v>
      </c>
      <c r="Z622" s="22">
        <f>VLOOKUP(I622,data!$A:$Y,3,FALSE)</f>
        <v>0</v>
      </c>
      <c r="AA622" s="25"/>
      <c r="AB622" s="22">
        <f>VLOOKUP(I622,data!$A:$Y,5,FALSE)</f>
        <v>0</v>
      </c>
      <c r="AC622" s="25"/>
      <c r="AD622" s="22">
        <f>VLOOKUP(I622,data!$A:$Y,7,FALSE)</f>
        <v>0</v>
      </c>
      <c r="AE622" s="25"/>
      <c r="AF622" s="22">
        <f>VLOOKUP(I622,data!$A:$Y,9,FALSE)</f>
        <v>0</v>
      </c>
      <c r="AG622" s="25"/>
      <c r="AH622" s="22">
        <f>VLOOKUP(I622,data!$A:$Y,11,FALSE)</f>
        <v>0</v>
      </c>
      <c r="AI622" s="25"/>
      <c r="AJ622" s="22">
        <f>VLOOKUP(I622,data!$A:$Y,13,FALSE)</f>
        <v>0</v>
      </c>
      <c r="AK622" s="25"/>
      <c r="AL622" s="22">
        <f>VLOOKUP(I622,data!$A:$Y,15,FALSE)</f>
        <v>0</v>
      </c>
      <c r="AM622" s="25"/>
      <c r="AN622" s="22">
        <f>VLOOKUP(I622,data!$A:$Y,17,FALSE)</f>
        <v>0</v>
      </c>
      <c r="AO622" s="25"/>
      <c r="AP622" s="22">
        <f>VLOOKUP(I622,data!$A:$Y,19,FALSE)</f>
        <v>0</v>
      </c>
      <c r="AQ622" s="25"/>
      <c r="AR622" s="22">
        <f>VLOOKUP(I622,data!$A:$Y,21,FALSE)</f>
        <v>0</v>
      </c>
      <c r="AS622" s="25"/>
      <c r="AT622" s="22">
        <f>VLOOKUP(I622,data!$A:$Y,23,FALSE)</f>
        <v>0</v>
      </c>
      <c r="AU622" s="25"/>
      <c r="AV622" s="22">
        <f>VLOOKUP(I622,data!$A:$Y,25,FALSE)</f>
        <v>0</v>
      </c>
      <c r="AW622" s="26">
        <f t="shared" si="208"/>
        <v>0</v>
      </c>
      <c r="AX622" s="26">
        <f t="shared" si="209"/>
        <v>0</v>
      </c>
      <c r="AY622" s="22">
        <f t="shared" si="210"/>
        <v>0</v>
      </c>
      <c r="AZ622" s="22">
        <f t="shared" si="211"/>
        <v>0</v>
      </c>
      <c r="BA622" s="22">
        <f t="shared" si="212"/>
        <v>0</v>
      </c>
      <c r="BB622" s="22">
        <f t="shared" si="213"/>
        <v>0</v>
      </c>
      <c r="BC622" s="22">
        <f t="shared" si="214"/>
        <v>0</v>
      </c>
      <c r="BD622" s="22">
        <f t="shared" si="215"/>
        <v>0</v>
      </c>
      <c r="BE622" s="22">
        <f t="shared" si="216"/>
        <v>0</v>
      </c>
      <c r="BF622" s="22">
        <f t="shared" si="217"/>
        <v>0</v>
      </c>
      <c r="BG622" s="22">
        <f t="shared" si="218"/>
        <v>0</v>
      </c>
      <c r="BH622" s="22">
        <f t="shared" si="219"/>
        <v>0</v>
      </c>
      <c r="BI622" s="22">
        <f t="shared" si="220"/>
        <v>0</v>
      </c>
      <c r="BJ622" s="22"/>
      <c r="BK622" s="26">
        <f t="shared" si="221"/>
        <v>0</v>
      </c>
      <c r="BL622" s="26" t="str">
        <f t="shared" si="222"/>
        <v>N</v>
      </c>
      <c r="BM622" s="27">
        <v>0</v>
      </c>
      <c r="BN622" s="28">
        <f t="shared" si="223"/>
        <v>0</v>
      </c>
      <c r="BO622" s="29">
        <f t="shared" si="224"/>
        <v>7</v>
      </c>
      <c r="BP622" s="30">
        <f t="shared" si="225"/>
        <v>2097.2000000000003</v>
      </c>
      <c r="BQ622" s="31">
        <f t="shared" si="226"/>
        <v>0</v>
      </c>
      <c r="BR622" s="32">
        <f t="shared" si="227"/>
        <v>2.1666666666666665</v>
      </c>
      <c r="BS622" s="33">
        <f t="shared" si="228"/>
        <v>0.5</v>
      </c>
      <c r="BT622" s="34">
        <f t="shared" si="229"/>
        <v>0</v>
      </c>
      <c r="BU622" s="35">
        <v>0</v>
      </c>
      <c r="BV622" s="35">
        <v>1</v>
      </c>
      <c r="BW622" s="35">
        <v>0</v>
      </c>
      <c r="BX622" s="35">
        <v>7</v>
      </c>
      <c r="BY622" s="35">
        <v>0</v>
      </c>
      <c r="BZ622" s="35">
        <v>5</v>
      </c>
      <c r="CA622" s="36">
        <v>1031</v>
      </c>
    </row>
    <row r="623" spans="1:79" ht="15" customHeight="1">
      <c r="A623" s="47" t="s">
        <v>35</v>
      </c>
      <c r="B623" s="47" t="s">
        <v>1125</v>
      </c>
      <c r="C623" s="48" t="s">
        <v>111</v>
      </c>
      <c r="D623" s="49" t="s">
        <v>1642</v>
      </c>
      <c r="E623" s="50">
        <f>VLOOKUP(I623,vendors!D:L,8,FALSE)</f>
        <v>299.60000000000002</v>
      </c>
      <c r="F623" s="50" t="str">
        <f>VLOOKUP(I623,vendors!D:L,9,FALSE)</f>
        <v>DKSH/dentspy</v>
      </c>
      <c r="G623" s="49" t="s">
        <v>224</v>
      </c>
      <c r="H623" s="49" t="s">
        <v>1643</v>
      </c>
      <c r="I623" s="49">
        <v>520068</v>
      </c>
      <c r="J623" s="49"/>
      <c r="K623" s="47" t="s">
        <v>1129</v>
      </c>
      <c r="L623" s="51" t="s">
        <v>1620</v>
      </c>
      <c r="M623" s="22">
        <f>VLOOKUP(I623,data!$A:$Y,2,FALSE)</f>
        <v>0</v>
      </c>
      <c r="N623" s="22">
        <f>VLOOKUP(I623,data!$A:$Y,4,FALSE)</f>
        <v>0</v>
      </c>
      <c r="O623" s="22">
        <f>VLOOKUP(I623,data!$A:$Y,6,FALSE)</f>
        <v>0</v>
      </c>
      <c r="P623" s="22">
        <f>VLOOKUP(I623,data!$A:$Y,8,FALSE)</f>
        <v>6</v>
      </c>
      <c r="Q623" s="22">
        <f>VLOOKUP(I623,data!$A:$Y,10,FALSE)</f>
        <v>0</v>
      </c>
      <c r="R623" s="22">
        <f>VLOOKUP(I623,data!$A:$Y,12,FALSE)</f>
        <v>0</v>
      </c>
      <c r="S623" s="22">
        <f>VLOOKUP(I623,data!$A:$Y,14,FALSE)</f>
        <v>0</v>
      </c>
      <c r="T623" s="22">
        <f>VLOOKUP(I623,data!$A:$Y,16,FALSE)</f>
        <v>0</v>
      </c>
      <c r="U623" s="22">
        <f>VLOOKUP(I623,data!$A:$Y,18,FALSE)</f>
        <v>0</v>
      </c>
      <c r="V623" s="23">
        <f>VLOOKUP(I623,data!$A:$Y,20,FALSE)</f>
        <v>0</v>
      </c>
      <c r="W623" s="22">
        <f>VLOOKUP(I623,data!$A:$Y,22,FALSE)</f>
        <v>0</v>
      </c>
      <c r="X623" s="22">
        <f>VLOOKUP(I623,data!$A:$Y,24,FALSE)</f>
        <v>0</v>
      </c>
      <c r="Y623" s="24">
        <f t="shared" si="207"/>
        <v>6</v>
      </c>
      <c r="Z623" s="22">
        <f>VLOOKUP(I623,data!$A:$Y,3,FALSE)</f>
        <v>0</v>
      </c>
      <c r="AA623" s="25"/>
      <c r="AB623" s="22">
        <f>VLOOKUP(I623,data!$A:$Y,5,FALSE)</f>
        <v>0</v>
      </c>
      <c r="AC623" s="25"/>
      <c r="AD623" s="22">
        <f>VLOOKUP(I623,data!$A:$Y,7,FALSE)</f>
        <v>0</v>
      </c>
      <c r="AE623" s="25"/>
      <c r="AF623" s="22">
        <f>VLOOKUP(I623,data!$A:$Y,9,FALSE)</f>
        <v>0</v>
      </c>
      <c r="AG623" s="25"/>
      <c r="AH623" s="22">
        <f>VLOOKUP(I623,data!$A:$Y,11,FALSE)</f>
        <v>0</v>
      </c>
      <c r="AI623" s="25"/>
      <c r="AJ623" s="22">
        <f>VLOOKUP(I623,data!$A:$Y,13,FALSE)</f>
        <v>0</v>
      </c>
      <c r="AK623" s="25"/>
      <c r="AL623" s="22">
        <f>VLOOKUP(I623,data!$A:$Y,15,FALSE)</f>
        <v>0</v>
      </c>
      <c r="AM623" s="25"/>
      <c r="AN623" s="22">
        <f>VLOOKUP(I623,data!$A:$Y,17,FALSE)</f>
        <v>0</v>
      </c>
      <c r="AO623" s="25"/>
      <c r="AP623" s="22">
        <f>VLOOKUP(I623,data!$A:$Y,19,FALSE)</f>
        <v>0</v>
      </c>
      <c r="AQ623" s="25"/>
      <c r="AR623" s="22">
        <f>VLOOKUP(I623,data!$A:$Y,21,FALSE)</f>
        <v>0</v>
      </c>
      <c r="AS623" s="25"/>
      <c r="AT623" s="22">
        <f>VLOOKUP(I623,data!$A:$Y,23,FALSE)</f>
        <v>0</v>
      </c>
      <c r="AU623" s="25"/>
      <c r="AV623" s="22">
        <f>VLOOKUP(I623,data!$A:$Y,25,FALSE)</f>
        <v>0</v>
      </c>
      <c r="AW623" s="26">
        <f t="shared" si="208"/>
        <v>0</v>
      </c>
      <c r="AX623" s="26">
        <f t="shared" si="209"/>
        <v>0</v>
      </c>
      <c r="AY623" s="22">
        <f t="shared" si="210"/>
        <v>0</v>
      </c>
      <c r="AZ623" s="22">
        <f t="shared" si="211"/>
        <v>0</v>
      </c>
      <c r="BA623" s="22">
        <f t="shared" si="212"/>
        <v>0</v>
      </c>
      <c r="BB623" s="22">
        <f t="shared" si="213"/>
        <v>0</v>
      </c>
      <c r="BC623" s="22">
        <f t="shared" si="214"/>
        <v>0</v>
      </c>
      <c r="BD623" s="22">
        <f t="shared" si="215"/>
        <v>0</v>
      </c>
      <c r="BE623" s="22">
        <f t="shared" si="216"/>
        <v>0</v>
      </c>
      <c r="BF623" s="22">
        <f t="shared" si="217"/>
        <v>0</v>
      </c>
      <c r="BG623" s="22">
        <f t="shared" si="218"/>
        <v>0</v>
      </c>
      <c r="BH623" s="22">
        <f t="shared" si="219"/>
        <v>0</v>
      </c>
      <c r="BI623" s="22">
        <f t="shared" si="220"/>
        <v>0</v>
      </c>
      <c r="BJ623" s="22"/>
      <c r="BK623" s="26">
        <f t="shared" si="221"/>
        <v>0</v>
      </c>
      <c r="BL623" s="26" t="str">
        <f t="shared" si="222"/>
        <v>N</v>
      </c>
      <c r="BM623" s="27">
        <v>0</v>
      </c>
      <c r="BN623" s="28">
        <f t="shared" si="223"/>
        <v>0</v>
      </c>
      <c r="BO623" s="29">
        <f t="shared" si="224"/>
        <v>0</v>
      </c>
      <c r="BP623" s="30">
        <f t="shared" si="225"/>
        <v>0</v>
      </c>
      <c r="BQ623" s="31">
        <f t="shared" si="226"/>
        <v>0</v>
      </c>
      <c r="BR623" s="32">
        <f t="shared" si="227"/>
        <v>0</v>
      </c>
      <c r="BS623" s="33">
        <f t="shared" si="228"/>
        <v>0</v>
      </c>
      <c r="BT623" s="34">
        <f t="shared" si="229"/>
        <v>0</v>
      </c>
      <c r="BU623" s="35">
        <v>0</v>
      </c>
      <c r="BV623" s="35">
        <v>0</v>
      </c>
      <c r="BW623" s="35">
        <v>0</v>
      </c>
      <c r="BX623" s="35">
        <v>0</v>
      </c>
      <c r="BY623" s="35">
        <v>0</v>
      </c>
      <c r="BZ623" s="35">
        <v>0</v>
      </c>
      <c r="CA623" s="36">
        <v>1032</v>
      </c>
    </row>
    <row r="624" spans="1:79" ht="15" customHeight="1">
      <c r="A624" s="47" t="s">
        <v>35</v>
      </c>
      <c r="B624" s="47" t="s">
        <v>1125</v>
      </c>
      <c r="C624" s="48" t="s">
        <v>111</v>
      </c>
      <c r="D624" s="49" t="s">
        <v>1644</v>
      </c>
      <c r="E624" s="50">
        <f>VLOOKUP(I624,vendors!D:L,8,FALSE)</f>
        <v>299.60000000000002</v>
      </c>
      <c r="F624" s="50" t="str">
        <f>VLOOKUP(I624,vendors!D:L,9,FALSE)</f>
        <v>DKSH/dentspy</v>
      </c>
      <c r="G624" s="49" t="s">
        <v>224</v>
      </c>
      <c r="H624" s="49" t="s">
        <v>1645</v>
      </c>
      <c r="I624" s="49">
        <v>520029</v>
      </c>
      <c r="J624" s="49"/>
      <c r="K624" s="47" t="s">
        <v>1129</v>
      </c>
      <c r="L624" s="51" t="s">
        <v>1527</v>
      </c>
      <c r="M624" s="22">
        <f>VLOOKUP(I624,data!$A:$Y,2,FALSE)</f>
        <v>2</v>
      </c>
      <c r="N624" s="22">
        <f>VLOOKUP(I624,data!$A:$Y,4,FALSE)</f>
        <v>0</v>
      </c>
      <c r="O624" s="22">
        <f>VLOOKUP(I624,data!$A:$Y,6,FALSE)</f>
        <v>0</v>
      </c>
      <c r="P624" s="22">
        <f>VLOOKUP(I624,data!$A:$Y,8,FALSE)</f>
        <v>1</v>
      </c>
      <c r="Q624" s="22">
        <f>VLOOKUP(I624,data!$A:$Y,10,FALSE)</f>
        <v>0</v>
      </c>
      <c r="R624" s="22">
        <f>VLOOKUP(I624,data!$A:$Y,12,FALSE)</f>
        <v>0</v>
      </c>
      <c r="S624" s="22">
        <f>VLOOKUP(I624,data!$A:$Y,14,FALSE)</f>
        <v>0</v>
      </c>
      <c r="T624" s="22">
        <f>VLOOKUP(I624,data!$A:$Y,16,FALSE)</f>
        <v>0</v>
      </c>
      <c r="U624" s="22">
        <f>VLOOKUP(I624,data!$A:$Y,18,FALSE)</f>
        <v>0</v>
      </c>
      <c r="V624" s="23">
        <f>VLOOKUP(I624,data!$A:$Y,20,FALSE)</f>
        <v>0</v>
      </c>
      <c r="W624" s="22">
        <f>VLOOKUP(I624,data!$A:$Y,22,FALSE)</f>
        <v>0</v>
      </c>
      <c r="X624" s="22">
        <f>VLOOKUP(I624,data!$A:$Y,24,FALSE)</f>
        <v>0</v>
      </c>
      <c r="Y624" s="24">
        <f t="shared" si="207"/>
        <v>3</v>
      </c>
      <c r="Z624" s="22">
        <f>VLOOKUP(I624,data!$A:$Y,3,FALSE)</f>
        <v>0</v>
      </c>
      <c r="AA624" s="25"/>
      <c r="AB624" s="22">
        <f>VLOOKUP(I624,data!$A:$Y,5,FALSE)</f>
        <v>0</v>
      </c>
      <c r="AC624" s="25"/>
      <c r="AD624" s="22">
        <f>VLOOKUP(I624,data!$A:$Y,7,FALSE)</f>
        <v>0</v>
      </c>
      <c r="AE624" s="25"/>
      <c r="AF624" s="22">
        <f>VLOOKUP(I624,data!$A:$Y,9,FALSE)</f>
        <v>0</v>
      </c>
      <c r="AG624" s="25"/>
      <c r="AH624" s="22">
        <f>VLOOKUP(I624,data!$A:$Y,11,FALSE)</f>
        <v>0</v>
      </c>
      <c r="AI624" s="25"/>
      <c r="AJ624" s="22">
        <f>VLOOKUP(I624,data!$A:$Y,13,FALSE)</f>
        <v>0</v>
      </c>
      <c r="AK624" s="25"/>
      <c r="AL624" s="22">
        <f>VLOOKUP(I624,data!$A:$Y,15,FALSE)</f>
        <v>0</v>
      </c>
      <c r="AM624" s="25"/>
      <c r="AN624" s="22">
        <f>VLOOKUP(I624,data!$A:$Y,17,FALSE)</f>
        <v>0</v>
      </c>
      <c r="AO624" s="25"/>
      <c r="AP624" s="22">
        <f>VLOOKUP(I624,data!$A:$Y,19,FALSE)</f>
        <v>0</v>
      </c>
      <c r="AQ624" s="25"/>
      <c r="AR624" s="22">
        <f>VLOOKUP(I624,data!$A:$Y,21,FALSE)</f>
        <v>0</v>
      </c>
      <c r="AS624" s="25"/>
      <c r="AT624" s="22">
        <f>VLOOKUP(I624,data!$A:$Y,23,FALSE)</f>
        <v>0</v>
      </c>
      <c r="AU624" s="25"/>
      <c r="AV624" s="22">
        <f>VLOOKUP(I624,data!$A:$Y,25,FALSE)</f>
        <v>0</v>
      </c>
      <c r="AW624" s="26">
        <f t="shared" si="208"/>
        <v>0</v>
      </c>
      <c r="AX624" s="26">
        <f t="shared" si="209"/>
        <v>0</v>
      </c>
      <c r="AY624" s="22">
        <f t="shared" si="210"/>
        <v>0</v>
      </c>
      <c r="AZ624" s="22">
        <f t="shared" si="211"/>
        <v>0</v>
      </c>
      <c r="BA624" s="22">
        <f t="shared" si="212"/>
        <v>0</v>
      </c>
      <c r="BB624" s="22">
        <f t="shared" si="213"/>
        <v>0</v>
      </c>
      <c r="BC624" s="22">
        <f t="shared" si="214"/>
        <v>0</v>
      </c>
      <c r="BD624" s="22">
        <f t="shared" si="215"/>
        <v>0</v>
      </c>
      <c r="BE624" s="22">
        <f t="shared" si="216"/>
        <v>0</v>
      </c>
      <c r="BF624" s="22">
        <f t="shared" si="217"/>
        <v>0</v>
      </c>
      <c r="BG624" s="22">
        <f t="shared" si="218"/>
        <v>0</v>
      </c>
      <c r="BH624" s="22">
        <f t="shared" si="219"/>
        <v>0</v>
      </c>
      <c r="BI624" s="22">
        <f t="shared" si="220"/>
        <v>0</v>
      </c>
      <c r="BJ624" s="22"/>
      <c r="BK624" s="26">
        <f t="shared" si="221"/>
        <v>0</v>
      </c>
      <c r="BL624" s="26" t="str">
        <f t="shared" si="222"/>
        <v>N</v>
      </c>
      <c r="BM624" s="27">
        <v>0</v>
      </c>
      <c r="BN624" s="28">
        <f t="shared" si="223"/>
        <v>0</v>
      </c>
      <c r="BO624" s="29">
        <f t="shared" si="224"/>
        <v>0</v>
      </c>
      <c r="BP624" s="30">
        <f t="shared" si="225"/>
        <v>0</v>
      </c>
      <c r="BQ624" s="31">
        <f t="shared" si="226"/>
        <v>0</v>
      </c>
      <c r="BR624" s="32">
        <f t="shared" si="227"/>
        <v>0</v>
      </c>
      <c r="BS624" s="33">
        <f t="shared" si="228"/>
        <v>0</v>
      </c>
      <c r="BT624" s="34">
        <f t="shared" si="229"/>
        <v>0</v>
      </c>
      <c r="BU624" s="35">
        <v>0</v>
      </c>
      <c r="BV624" s="35">
        <v>0</v>
      </c>
      <c r="BW624" s="35">
        <v>0</v>
      </c>
      <c r="BX624" s="35">
        <v>0</v>
      </c>
      <c r="BY624" s="35">
        <v>0</v>
      </c>
      <c r="BZ624" s="35">
        <v>0</v>
      </c>
      <c r="CA624" s="36">
        <v>1033</v>
      </c>
    </row>
    <row r="625" spans="1:79" ht="15" customHeight="1">
      <c r="A625" s="47" t="s">
        <v>35</v>
      </c>
      <c r="B625" s="47" t="s">
        <v>1125</v>
      </c>
      <c r="C625" s="48" t="s">
        <v>111</v>
      </c>
      <c r="D625" s="49" t="s">
        <v>1646</v>
      </c>
      <c r="E625" s="50">
        <f>VLOOKUP(I625,vendors!D:L,8,FALSE)</f>
        <v>299.60000000000002</v>
      </c>
      <c r="F625" s="50" t="str">
        <f>VLOOKUP(I625,vendors!D:L,9,FALSE)</f>
        <v>DKSH/dentspy</v>
      </c>
      <c r="G625" s="49" t="s">
        <v>224</v>
      </c>
      <c r="H625" s="49" t="s">
        <v>1647</v>
      </c>
      <c r="I625" s="49">
        <v>520069</v>
      </c>
      <c r="J625" s="49"/>
      <c r="K625" s="47" t="s">
        <v>1129</v>
      </c>
      <c r="L625" s="51" t="s">
        <v>1620</v>
      </c>
      <c r="M625" s="22">
        <f>VLOOKUP(I625,data!$A:$Y,2,FALSE)</f>
        <v>0</v>
      </c>
      <c r="N625" s="22">
        <f>VLOOKUP(I625,data!$A:$Y,4,FALSE)</f>
        <v>0</v>
      </c>
      <c r="O625" s="22">
        <f>VLOOKUP(I625,data!$A:$Y,6,FALSE)</f>
        <v>0</v>
      </c>
      <c r="P625" s="22">
        <f>VLOOKUP(I625,data!$A:$Y,8,FALSE)</f>
        <v>0</v>
      </c>
      <c r="Q625" s="22">
        <f>VLOOKUP(I625,data!$A:$Y,10,FALSE)</f>
        <v>0</v>
      </c>
      <c r="R625" s="22">
        <f>VLOOKUP(I625,data!$A:$Y,12,FALSE)</f>
        <v>0</v>
      </c>
      <c r="S625" s="22">
        <f>VLOOKUP(I625,data!$A:$Y,14,FALSE)</f>
        <v>0</v>
      </c>
      <c r="T625" s="22">
        <f>VLOOKUP(I625,data!$A:$Y,16,FALSE)</f>
        <v>0</v>
      </c>
      <c r="U625" s="22">
        <f>VLOOKUP(I625,data!$A:$Y,18,FALSE)</f>
        <v>0</v>
      </c>
      <c r="V625" s="23">
        <f>VLOOKUP(I625,data!$A:$Y,20,FALSE)</f>
        <v>0</v>
      </c>
      <c r="W625" s="22">
        <f>VLOOKUP(I625,data!$A:$Y,22,FALSE)</f>
        <v>0</v>
      </c>
      <c r="X625" s="22">
        <f>VLOOKUP(I625,data!$A:$Y,24,FALSE)</f>
        <v>0</v>
      </c>
      <c r="Y625" s="24">
        <f t="shared" si="207"/>
        <v>0</v>
      </c>
      <c r="Z625" s="22">
        <f>VLOOKUP(I625,data!$A:$Y,3,FALSE)</f>
        <v>0</v>
      </c>
      <c r="AA625" s="25"/>
      <c r="AB625" s="22">
        <f>VLOOKUP(I625,data!$A:$Y,5,FALSE)</f>
        <v>0</v>
      </c>
      <c r="AC625" s="25"/>
      <c r="AD625" s="22">
        <f>VLOOKUP(I625,data!$A:$Y,7,FALSE)</f>
        <v>0</v>
      </c>
      <c r="AE625" s="25"/>
      <c r="AF625" s="22">
        <f>VLOOKUP(I625,data!$A:$Y,9,FALSE)</f>
        <v>0</v>
      </c>
      <c r="AG625" s="25"/>
      <c r="AH625" s="22">
        <f>VLOOKUP(I625,data!$A:$Y,11,FALSE)</f>
        <v>0</v>
      </c>
      <c r="AI625" s="25"/>
      <c r="AJ625" s="22">
        <f>VLOOKUP(I625,data!$A:$Y,13,FALSE)</f>
        <v>0</v>
      </c>
      <c r="AK625" s="25"/>
      <c r="AL625" s="22">
        <f>VLOOKUP(I625,data!$A:$Y,15,FALSE)</f>
        <v>0</v>
      </c>
      <c r="AM625" s="25"/>
      <c r="AN625" s="22">
        <f>VLOOKUP(I625,data!$A:$Y,17,FALSE)</f>
        <v>0</v>
      </c>
      <c r="AO625" s="25"/>
      <c r="AP625" s="22">
        <f>VLOOKUP(I625,data!$A:$Y,19,FALSE)</f>
        <v>0</v>
      </c>
      <c r="AQ625" s="25"/>
      <c r="AR625" s="22">
        <f>VLOOKUP(I625,data!$A:$Y,21,FALSE)</f>
        <v>0</v>
      </c>
      <c r="AS625" s="25"/>
      <c r="AT625" s="22">
        <f>VLOOKUP(I625,data!$A:$Y,23,FALSE)</f>
        <v>0</v>
      </c>
      <c r="AU625" s="25"/>
      <c r="AV625" s="22">
        <f>VLOOKUP(I625,data!$A:$Y,25,FALSE)</f>
        <v>0</v>
      </c>
      <c r="AW625" s="26">
        <f t="shared" si="208"/>
        <v>0</v>
      </c>
      <c r="AX625" s="26">
        <f t="shared" si="209"/>
        <v>0</v>
      </c>
      <c r="AY625" s="22">
        <f t="shared" si="210"/>
        <v>0</v>
      </c>
      <c r="AZ625" s="22">
        <f t="shared" si="211"/>
        <v>0</v>
      </c>
      <c r="BA625" s="22">
        <f t="shared" si="212"/>
        <v>0</v>
      </c>
      <c r="BB625" s="22">
        <f t="shared" si="213"/>
        <v>0</v>
      </c>
      <c r="BC625" s="22">
        <f t="shared" si="214"/>
        <v>0</v>
      </c>
      <c r="BD625" s="22">
        <f t="shared" si="215"/>
        <v>0</v>
      </c>
      <c r="BE625" s="22">
        <f t="shared" si="216"/>
        <v>0</v>
      </c>
      <c r="BF625" s="22">
        <f t="shared" si="217"/>
        <v>0</v>
      </c>
      <c r="BG625" s="22">
        <f t="shared" si="218"/>
        <v>0</v>
      </c>
      <c r="BH625" s="22">
        <f t="shared" si="219"/>
        <v>0</v>
      </c>
      <c r="BI625" s="22">
        <f t="shared" si="220"/>
        <v>0</v>
      </c>
      <c r="BJ625" s="22"/>
      <c r="BK625" s="26">
        <f t="shared" si="221"/>
        <v>0</v>
      </c>
      <c r="BL625" s="26" t="str">
        <f t="shared" si="222"/>
        <v>N</v>
      </c>
      <c r="BM625" s="27">
        <v>0</v>
      </c>
      <c r="BN625" s="28">
        <f t="shared" si="223"/>
        <v>0</v>
      </c>
      <c r="BO625" s="29">
        <f t="shared" si="224"/>
        <v>0</v>
      </c>
      <c r="BP625" s="30">
        <f t="shared" si="225"/>
        <v>0</v>
      </c>
      <c r="BQ625" s="31">
        <f t="shared" si="226"/>
        <v>0</v>
      </c>
      <c r="BR625" s="32">
        <f t="shared" si="227"/>
        <v>0</v>
      </c>
      <c r="BS625" s="33">
        <f t="shared" si="228"/>
        <v>0</v>
      </c>
      <c r="BT625" s="34">
        <f t="shared" si="229"/>
        <v>0</v>
      </c>
      <c r="BU625" s="35">
        <v>0</v>
      </c>
      <c r="BV625" s="35">
        <v>0</v>
      </c>
      <c r="BW625" s="35">
        <v>0</v>
      </c>
      <c r="BX625" s="35">
        <v>0</v>
      </c>
      <c r="BY625" s="35">
        <v>0</v>
      </c>
      <c r="BZ625" s="35">
        <v>0</v>
      </c>
      <c r="CA625" s="36">
        <v>1034</v>
      </c>
    </row>
    <row r="626" spans="1:79" ht="15" customHeight="1">
      <c r="A626" s="47" t="s">
        <v>35</v>
      </c>
      <c r="B626" s="47" t="s">
        <v>1125</v>
      </c>
      <c r="C626" s="48" t="s">
        <v>111</v>
      </c>
      <c r="D626" s="49" t="s">
        <v>1648</v>
      </c>
      <c r="E626" s="50">
        <f>VLOOKUP(I626,vendors!D:L,8,FALSE)</f>
        <v>299.60000000000002</v>
      </c>
      <c r="F626" s="50" t="str">
        <f>VLOOKUP(I626,vendors!D:L,9,FALSE)</f>
        <v>DKSH/dentspy</v>
      </c>
      <c r="G626" s="49" t="s">
        <v>224</v>
      </c>
      <c r="H626" s="49" t="s">
        <v>1649</v>
      </c>
      <c r="I626" s="49">
        <v>520034</v>
      </c>
      <c r="J626" s="49"/>
      <c r="K626" s="47" t="s">
        <v>1129</v>
      </c>
      <c r="L626" s="51" t="s">
        <v>1527</v>
      </c>
      <c r="M626" s="22">
        <f>VLOOKUP(I626,data!$A:$Y,2,FALSE)</f>
        <v>5</v>
      </c>
      <c r="N626" s="22">
        <f>VLOOKUP(I626,data!$A:$Y,4,FALSE)</f>
        <v>0</v>
      </c>
      <c r="O626" s="22">
        <f>VLOOKUP(I626,data!$A:$Y,6,FALSE)</f>
        <v>0</v>
      </c>
      <c r="P626" s="22">
        <f>VLOOKUP(I626,data!$A:$Y,8,FALSE)</f>
        <v>8</v>
      </c>
      <c r="Q626" s="22">
        <f>VLOOKUP(I626,data!$A:$Y,10,FALSE)</f>
        <v>0</v>
      </c>
      <c r="R626" s="22">
        <f>VLOOKUP(I626,data!$A:$Y,12,FALSE)</f>
        <v>0</v>
      </c>
      <c r="S626" s="22">
        <f>VLOOKUP(I626,data!$A:$Y,14,FALSE)</f>
        <v>3</v>
      </c>
      <c r="T626" s="22">
        <f>VLOOKUP(I626,data!$A:$Y,16,FALSE)</f>
        <v>0</v>
      </c>
      <c r="U626" s="22">
        <f>VLOOKUP(I626,data!$A:$Y,18,FALSE)</f>
        <v>0</v>
      </c>
      <c r="V626" s="23">
        <f>VLOOKUP(I626,data!$A:$Y,20,FALSE)</f>
        <v>0</v>
      </c>
      <c r="W626" s="22">
        <f>VLOOKUP(I626,data!$A:$Y,22,FALSE)</f>
        <v>0</v>
      </c>
      <c r="X626" s="22">
        <f>VLOOKUP(I626,data!$A:$Y,24,FALSE)</f>
        <v>0</v>
      </c>
      <c r="Y626" s="24">
        <f t="shared" si="207"/>
        <v>16</v>
      </c>
      <c r="Z626" s="22">
        <f>VLOOKUP(I626,data!$A:$Y,3,FALSE)</f>
        <v>0</v>
      </c>
      <c r="AA626" s="25"/>
      <c r="AB626" s="22">
        <f>VLOOKUP(I626,data!$A:$Y,5,FALSE)</f>
        <v>0</v>
      </c>
      <c r="AC626" s="25"/>
      <c r="AD626" s="22">
        <f>VLOOKUP(I626,data!$A:$Y,7,FALSE)</f>
        <v>0</v>
      </c>
      <c r="AE626" s="25"/>
      <c r="AF626" s="22">
        <f>VLOOKUP(I626,data!$A:$Y,9,FALSE)</f>
        <v>0</v>
      </c>
      <c r="AG626" s="25"/>
      <c r="AH626" s="22">
        <f>VLOOKUP(I626,data!$A:$Y,11,FALSE)</f>
        <v>0</v>
      </c>
      <c r="AI626" s="25"/>
      <c r="AJ626" s="22">
        <f>VLOOKUP(I626,data!$A:$Y,13,FALSE)</f>
        <v>0</v>
      </c>
      <c r="AK626" s="25"/>
      <c r="AL626" s="22">
        <f>VLOOKUP(I626,data!$A:$Y,15,FALSE)</f>
        <v>0</v>
      </c>
      <c r="AM626" s="25"/>
      <c r="AN626" s="22">
        <f>VLOOKUP(I626,data!$A:$Y,17,FALSE)</f>
        <v>0</v>
      </c>
      <c r="AO626" s="25"/>
      <c r="AP626" s="22">
        <f>VLOOKUP(I626,data!$A:$Y,19,FALSE)</f>
        <v>0</v>
      </c>
      <c r="AQ626" s="25"/>
      <c r="AR626" s="22">
        <f>VLOOKUP(I626,data!$A:$Y,21,FALSE)</f>
        <v>0</v>
      </c>
      <c r="AS626" s="25"/>
      <c r="AT626" s="22">
        <f>VLOOKUP(I626,data!$A:$Y,23,FALSE)</f>
        <v>0</v>
      </c>
      <c r="AU626" s="25"/>
      <c r="AV626" s="22">
        <f>VLOOKUP(I626,data!$A:$Y,25,FALSE)</f>
        <v>0</v>
      </c>
      <c r="AW626" s="26">
        <f t="shared" si="208"/>
        <v>0</v>
      </c>
      <c r="AX626" s="26">
        <f t="shared" si="209"/>
        <v>0</v>
      </c>
      <c r="AY626" s="22">
        <f t="shared" si="210"/>
        <v>0</v>
      </c>
      <c r="AZ626" s="22">
        <f t="shared" si="211"/>
        <v>0</v>
      </c>
      <c r="BA626" s="22">
        <f t="shared" si="212"/>
        <v>0</v>
      </c>
      <c r="BB626" s="22">
        <f t="shared" si="213"/>
        <v>0</v>
      </c>
      <c r="BC626" s="22">
        <f t="shared" si="214"/>
        <v>0</v>
      </c>
      <c r="BD626" s="22">
        <f t="shared" si="215"/>
        <v>0</v>
      </c>
      <c r="BE626" s="22">
        <f t="shared" si="216"/>
        <v>0</v>
      </c>
      <c r="BF626" s="22">
        <f t="shared" si="217"/>
        <v>0</v>
      </c>
      <c r="BG626" s="22">
        <f t="shared" si="218"/>
        <v>0</v>
      </c>
      <c r="BH626" s="22">
        <f t="shared" si="219"/>
        <v>0</v>
      </c>
      <c r="BI626" s="22">
        <f t="shared" si="220"/>
        <v>0</v>
      </c>
      <c r="BJ626" s="22"/>
      <c r="BK626" s="26">
        <f t="shared" si="221"/>
        <v>0</v>
      </c>
      <c r="BL626" s="26" t="str">
        <f t="shared" si="222"/>
        <v>N</v>
      </c>
      <c r="BM626" s="27">
        <v>0</v>
      </c>
      <c r="BN626" s="28">
        <f t="shared" si="223"/>
        <v>0</v>
      </c>
      <c r="BO626" s="29">
        <f t="shared" si="224"/>
        <v>3</v>
      </c>
      <c r="BP626" s="30">
        <f t="shared" si="225"/>
        <v>898.80000000000007</v>
      </c>
      <c r="BQ626" s="31">
        <f t="shared" si="226"/>
        <v>0</v>
      </c>
      <c r="BR626" s="32">
        <f t="shared" si="227"/>
        <v>0.83333333333333337</v>
      </c>
      <c r="BS626" s="33">
        <f t="shared" si="228"/>
        <v>0</v>
      </c>
      <c r="BT626" s="34">
        <f t="shared" si="229"/>
        <v>0</v>
      </c>
      <c r="BU626" s="35">
        <v>0</v>
      </c>
      <c r="BV626" s="35">
        <v>0</v>
      </c>
      <c r="BW626" s="35">
        <v>0</v>
      </c>
      <c r="BX626" s="35">
        <v>0</v>
      </c>
      <c r="BY626" s="35">
        <v>0</v>
      </c>
      <c r="BZ626" s="35">
        <v>5</v>
      </c>
      <c r="CA626" s="36">
        <v>1035</v>
      </c>
    </row>
    <row r="627" spans="1:79" ht="15" customHeight="1">
      <c r="A627" s="47" t="s">
        <v>35</v>
      </c>
      <c r="B627" s="47" t="s">
        <v>1125</v>
      </c>
      <c r="C627" s="48" t="s">
        <v>111</v>
      </c>
      <c r="D627" s="49" t="s">
        <v>1650</v>
      </c>
      <c r="E627" s="50">
        <f>VLOOKUP(I627,vendors!D:L,8,FALSE)</f>
        <v>299.60000000000002</v>
      </c>
      <c r="F627" s="50" t="str">
        <f>VLOOKUP(I627,vendors!D:L,9,FALSE)</f>
        <v>DKSH/dentspy</v>
      </c>
      <c r="G627" s="49" t="s">
        <v>224</v>
      </c>
      <c r="H627" s="49" t="s">
        <v>1651</v>
      </c>
      <c r="I627" s="49">
        <v>520035</v>
      </c>
      <c r="J627" s="49"/>
      <c r="K627" s="47" t="s">
        <v>1129</v>
      </c>
      <c r="L627" s="51" t="s">
        <v>1527</v>
      </c>
      <c r="M627" s="22">
        <f>VLOOKUP(I627,data!$A:$Y,2,FALSE)</f>
        <v>9</v>
      </c>
      <c r="N627" s="22">
        <f>VLOOKUP(I627,data!$A:$Y,4,FALSE)</f>
        <v>0</v>
      </c>
      <c r="O627" s="22">
        <f>VLOOKUP(I627,data!$A:$Y,6,FALSE)</f>
        <v>0</v>
      </c>
      <c r="P627" s="22">
        <f>VLOOKUP(I627,data!$A:$Y,8,FALSE)</f>
        <v>5</v>
      </c>
      <c r="Q627" s="22">
        <f>VLOOKUP(I627,data!$A:$Y,10,FALSE)</f>
        <v>0</v>
      </c>
      <c r="R627" s="22">
        <f>VLOOKUP(I627,data!$A:$Y,12,FALSE)</f>
        <v>0</v>
      </c>
      <c r="S627" s="22">
        <f>VLOOKUP(I627,data!$A:$Y,14,FALSE)</f>
        <v>3</v>
      </c>
      <c r="T627" s="22">
        <f>VLOOKUP(I627,data!$A:$Y,16,FALSE)</f>
        <v>0</v>
      </c>
      <c r="U627" s="22">
        <f>VLOOKUP(I627,data!$A:$Y,18,FALSE)</f>
        <v>0</v>
      </c>
      <c r="V627" s="23">
        <f>VLOOKUP(I627,data!$A:$Y,20,FALSE)</f>
        <v>0</v>
      </c>
      <c r="W627" s="22">
        <f>VLOOKUP(I627,data!$A:$Y,22,FALSE)</f>
        <v>0</v>
      </c>
      <c r="X627" s="22">
        <f>VLOOKUP(I627,data!$A:$Y,24,FALSE)</f>
        <v>0</v>
      </c>
      <c r="Y627" s="24">
        <f t="shared" si="207"/>
        <v>17</v>
      </c>
      <c r="Z627" s="22">
        <f>VLOOKUP(I627,data!$A:$Y,3,FALSE)</f>
        <v>0</v>
      </c>
      <c r="AA627" s="25"/>
      <c r="AB627" s="22">
        <f>VLOOKUP(I627,data!$A:$Y,5,FALSE)</f>
        <v>0</v>
      </c>
      <c r="AC627" s="25"/>
      <c r="AD627" s="22">
        <f>VLOOKUP(I627,data!$A:$Y,7,FALSE)</f>
        <v>0</v>
      </c>
      <c r="AE627" s="25"/>
      <c r="AF627" s="22">
        <f>VLOOKUP(I627,data!$A:$Y,9,FALSE)</f>
        <v>0</v>
      </c>
      <c r="AG627" s="25"/>
      <c r="AH627" s="22">
        <f>VLOOKUP(I627,data!$A:$Y,11,FALSE)</f>
        <v>0</v>
      </c>
      <c r="AI627" s="25"/>
      <c r="AJ627" s="22">
        <f>VLOOKUP(I627,data!$A:$Y,13,FALSE)</f>
        <v>0</v>
      </c>
      <c r="AK627" s="25"/>
      <c r="AL627" s="22">
        <f>VLOOKUP(I627,data!$A:$Y,15,FALSE)</f>
        <v>0</v>
      </c>
      <c r="AM627" s="25"/>
      <c r="AN627" s="22">
        <f>VLOOKUP(I627,data!$A:$Y,17,FALSE)</f>
        <v>0</v>
      </c>
      <c r="AO627" s="25"/>
      <c r="AP627" s="22">
        <f>VLOOKUP(I627,data!$A:$Y,19,FALSE)</f>
        <v>0</v>
      </c>
      <c r="AQ627" s="25"/>
      <c r="AR627" s="22">
        <f>VLOOKUP(I627,data!$A:$Y,21,FALSE)</f>
        <v>0</v>
      </c>
      <c r="AS627" s="25"/>
      <c r="AT627" s="22">
        <f>VLOOKUP(I627,data!$A:$Y,23,FALSE)</f>
        <v>0</v>
      </c>
      <c r="AU627" s="25"/>
      <c r="AV627" s="22">
        <f>VLOOKUP(I627,data!$A:$Y,25,FALSE)</f>
        <v>0</v>
      </c>
      <c r="AW627" s="26">
        <f t="shared" si="208"/>
        <v>0</v>
      </c>
      <c r="AX627" s="26">
        <f t="shared" si="209"/>
        <v>0</v>
      </c>
      <c r="AY627" s="22">
        <f t="shared" si="210"/>
        <v>0</v>
      </c>
      <c r="AZ627" s="22">
        <f t="shared" si="211"/>
        <v>0</v>
      </c>
      <c r="BA627" s="22">
        <f t="shared" si="212"/>
        <v>0</v>
      </c>
      <c r="BB627" s="22">
        <f t="shared" si="213"/>
        <v>0</v>
      </c>
      <c r="BC627" s="22">
        <f t="shared" si="214"/>
        <v>0</v>
      </c>
      <c r="BD627" s="22">
        <f t="shared" si="215"/>
        <v>0</v>
      </c>
      <c r="BE627" s="22">
        <f t="shared" si="216"/>
        <v>0</v>
      </c>
      <c r="BF627" s="22">
        <f t="shared" si="217"/>
        <v>0</v>
      </c>
      <c r="BG627" s="22">
        <f t="shared" si="218"/>
        <v>0</v>
      </c>
      <c r="BH627" s="22">
        <f t="shared" si="219"/>
        <v>0</v>
      </c>
      <c r="BI627" s="22">
        <f t="shared" si="220"/>
        <v>0</v>
      </c>
      <c r="BJ627" s="22"/>
      <c r="BK627" s="26">
        <f t="shared" si="221"/>
        <v>0</v>
      </c>
      <c r="BL627" s="26" t="str">
        <f t="shared" si="222"/>
        <v>N</v>
      </c>
      <c r="BM627" s="27">
        <v>0</v>
      </c>
      <c r="BN627" s="28">
        <f t="shared" si="223"/>
        <v>0</v>
      </c>
      <c r="BO627" s="29">
        <f t="shared" si="224"/>
        <v>3</v>
      </c>
      <c r="BP627" s="30">
        <f t="shared" si="225"/>
        <v>898.80000000000007</v>
      </c>
      <c r="BQ627" s="31">
        <f t="shared" si="226"/>
        <v>0</v>
      </c>
      <c r="BR627" s="32">
        <f t="shared" si="227"/>
        <v>0.83333333333333337</v>
      </c>
      <c r="BS627" s="33">
        <f t="shared" si="228"/>
        <v>0</v>
      </c>
      <c r="BT627" s="34">
        <f t="shared" si="229"/>
        <v>0</v>
      </c>
      <c r="BU627" s="35">
        <v>0</v>
      </c>
      <c r="BV627" s="35">
        <v>0</v>
      </c>
      <c r="BW627" s="35">
        <v>0</v>
      </c>
      <c r="BX627" s="35">
        <v>0</v>
      </c>
      <c r="BY627" s="35">
        <v>0</v>
      </c>
      <c r="BZ627" s="35">
        <v>5</v>
      </c>
      <c r="CA627" s="36">
        <v>1036</v>
      </c>
    </row>
    <row r="628" spans="1:79" ht="15" customHeight="1">
      <c r="A628" s="47" t="s">
        <v>35</v>
      </c>
      <c r="B628" s="47" t="s">
        <v>1125</v>
      </c>
      <c r="C628" s="48" t="s">
        <v>111</v>
      </c>
      <c r="D628" s="49" t="s">
        <v>1652</v>
      </c>
      <c r="E628" s="50">
        <f>VLOOKUP(I628,vendors!D:L,8,FALSE)</f>
        <v>299.60000000000002</v>
      </c>
      <c r="F628" s="50" t="str">
        <f>VLOOKUP(I628,vendors!D:L,9,FALSE)</f>
        <v>DKSH/dentspy</v>
      </c>
      <c r="G628" s="49" t="s">
        <v>224</v>
      </c>
      <c r="H628" s="49" t="s">
        <v>1653</v>
      </c>
      <c r="I628" s="49">
        <v>520030</v>
      </c>
      <c r="J628" s="49"/>
      <c r="K628" s="47" t="s">
        <v>1129</v>
      </c>
      <c r="L628" s="51" t="s">
        <v>1527</v>
      </c>
      <c r="M628" s="22">
        <f>VLOOKUP(I628,data!$A:$Y,2,FALSE)</f>
        <v>0</v>
      </c>
      <c r="N628" s="22">
        <f>VLOOKUP(I628,data!$A:$Y,4,FALSE)</f>
        <v>0</v>
      </c>
      <c r="O628" s="22">
        <f>VLOOKUP(I628,data!$A:$Y,6,FALSE)</f>
        <v>0</v>
      </c>
      <c r="P628" s="22">
        <f>VLOOKUP(I628,data!$A:$Y,8,FALSE)</f>
        <v>2</v>
      </c>
      <c r="Q628" s="22">
        <f>VLOOKUP(I628,data!$A:$Y,10,FALSE)</f>
        <v>0</v>
      </c>
      <c r="R628" s="22">
        <f>VLOOKUP(I628,data!$A:$Y,12,FALSE)</f>
        <v>0</v>
      </c>
      <c r="S628" s="22">
        <f>VLOOKUP(I628,data!$A:$Y,14,FALSE)</f>
        <v>0</v>
      </c>
      <c r="T628" s="22">
        <f>VLOOKUP(I628,data!$A:$Y,16,FALSE)</f>
        <v>0</v>
      </c>
      <c r="U628" s="22">
        <f>VLOOKUP(I628,data!$A:$Y,18,FALSE)</f>
        <v>0</v>
      </c>
      <c r="V628" s="23">
        <f>VLOOKUP(I628,data!$A:$Y,20,FALSE)</f>
        <v>0</v>
      </c>
      <c r="W628" s="22">
        <f>VLOOKUP(I628,data!$A:$Y,22,FALSE)</f>
        <v>0</v>
      </c>
      <c r="X628" s="22">
        <f>VLOOKUP(I628,data!$A:$Y,24,FALSE)</f>
        <v>0</v>
      </c>
      <c r="Y628" s="24">
        <f t="shared" si="207"/>
        <v>2</v>
      </c>
      <c r="Z628" s="22">
        <f>VLOOKUP(I628,data!$A:$Y,3,FALSE)</f>
        <v>0</v>
      </c>
      <c r="AA628" s="25"/>
      <c r="AB628" s="22">
        <f>VLOOKUP(I628,data!$A:$Y,5,FALSE)</f>
        <v>0</v>
      </c>
      <c r="AC628" s="25"/>
      <c r="AD628" s="22">
        <f>VLOOKUP(I628,data!$A:$Y,7,FALSE)</f>
        <v>0</v>
      </c>
      <c r="AE628" s="25"/>
      <c r="AF628" s="22">
        <f>VLOOKUP(I628,data!$A:$Y,9,FALSE)</f>
        <v>0</v>
      </c>
      <c r="AG628" s="25"/>
      <c r="AH628" s="22">
        <f>VLOOKUP(I628,data!$A:$Y,11,FALSE)</f>
        <v>0</v>
      </c>
      <c r="AI628" s="25"/>
      <c r="AJ628" s="22">
        <f>VLOOKUP(I628,data!$A:$Y,13,FALSE)</f>
        <v>0</v>
      </c>
      <c r="AK628" s="25"/>
      <c r="AL628" s="22">
        <f>VLOOKUP(I628,data!$A:$Y,15,FALSE)</f>
        <v>0</v>
      </c>
      <c r="AM628" s="25"/>
      <c r="AN628" s="22">
        <f>VLOOKUP(I628,data!$A:$Y,17,FALSE)</f>
        <v>0</v>
      </c>
      <c r="AO628" s="25"/>
      <c r="AP628" s="22">
        <f>VLOOKUP(I628,data!$A:$Y,19,FALSE)</f>
        <v>0</v>
      </c>
      <c r="AQ628" s="25"/>
      <c r="AR628" s="22">
        <f>VLOOKUP(I628,data!$A:$Y,21,FALSE)</f>
        <v>0</v>
      </c>
      <c r="AS628" s="25"/>
      <c r="AT628" s="22">
        <f>VLOOKUP(I628,data!$A:$Y,23,FALSE)</f>
        <v>0</v>
      </c>
      <c r="AU628" s="25"/>
      <c r="AV628" s="22">
        <f>VLOOKUP(I628,data!$A:$Y,25,FALSE)</f>
        <v>0</v>
      </c>
      <c r="AW628" s="26">
        <f t="shared" si="208"/>
        <v>0</v>
      </c>
      <c r="AX628" s="26">
        <f t="shared" si="209"/>
        <v>0</v>
      </c>
      <c r="AY628" s="22">
        <f t="shared" si="210"/>
        <v>0</v>
      </c>
      <c r="AZ628" s="22">
        <f t="shared" si="211"/>
        <v>0</v>
      </c>
      <c r="BA628" s="22">
        <f t="shared" si="212"/>
        <v>0</v>
      </c>
      <c r="BB628" s="22">
        <f t="shared" si="213"/>
        <v>0</v>
      </c>
      <c r="BC628" s="22">
        <f t="shared" si="214"/>
        <v>0</v>
      </c>
      <c r="BD628" s="22">
        <f t="shared" si="215"/>
        <v>0</v>
      </c>
      <c r="BE628" s="22">
        <f t="shared" si="216"/>
        <v>0</v>
      </c>
      <c r="BF628" s="22">
        <f t="shared" si="217"/>
        <v>0</v>
      </c>
      <c r="BG628" s="22">
        <f t="shared" si="218"/>
        <v>0</v>
      </c>
      <c r="BH628" s="22">
        <f t="shared" si="219"/>
        <v>0</v>
      </c>
      <c r="BI628" s="22">
        <f t="shared" si="220"/>
        <v>0</v>
      </c>
      <c r="BJ628" s="22"/>
      <c r="BK628" s="26">
        <f t="shared" si="221"/>
        <v>0</v>
      </c>
      <c r="BL628" s="26" t="str">
        <f t="shared" si="222"/>
        <v>N</v>
      </c>
      <c r="BM628" s="27">
        <v>0</v>
      </c>
      <c r="BN628" s="28">
        <f t="shared" si="223"/>
        <v>0</v>
      </c>
      <c r="BO628" s="29">
        <f t="shared" si="224"/>
        <v>0</v>
      </c>
      <c r="BP628" s="30">
        <f t="shared" si="225"/>
        <v>0</v>
      </c>
      <c r="BQ628" s="31">
        <f t="shared" si="226"/>
        <v>0</v>
      </c>
      <c r="BR628" s="32">
        <f t="shared" si="227"/>
        <v>0</v>
      </c>
      <c r="BS628" s="33">
        <f t="shared" si="228"/>
        <v>0</v>
      </c>
      <c r="BT628" s="34">
        <f t="shared" si="229"/>
        <v>0</v>
      </c>
      <c r="BU628" s="35">
        <v>0</v>
      </c>
      <c r="BV628" s="35">
        <v>0</v>
      </c>
      <c r="BW628" s="35">
        <v>0</v>
      </c>
      <c r="BX628" s="35">
        <v>0</v>
      </c>
      <c r="BY628" s="35">
        <v>0</v>
      </c>
      <c r="BZ628" s="35">
        <v>0</v>
      </c>
      <c r="CA628" s="36">
        <v>1037</v>
      </c>
    </row>
    <row r="629" spans="1:79" ht="15" customHeight="1">
      <c r="A629" s="47" t="s">
        <v>35</v>
      </c>
      <c r="B629" s="47" t="s">
        <v>1125</v>
      </c>
      <c r="C629" s="48" t="s">
        <v>111</v>
      </c>
      <c r="D629" s="49" t="s">
        <v>1654</v>
      </c>
      <c r="E629" s="50">
        <f>VLOOKUP(I629,vendors!D:L,8,FALSE)</f>
        <v>299.60000000000002</v>
      </c>
      <c r="F629" s="50" t="str">
        <f>VLOOKUP(I629,vendors!D:L,9,FALSE)</f>
        <v>DDS</v>
      </c>
      <c r="G629" s="49" t="s">
        <v>224</v>
      </c>
      <c r="H629" s="49" t="s">
        <v>1655</v>
      </c>
      <c r="I629" s="49">
        <v>520036</v>
      </c>
      <c r="J629" s="49"/>
      <c r="K629" s="47" t="s">
        <v>1129</v>
      </c>
      <c r="L629" s="51" t="s">
        <v>1527</v>
      </c>
      <c r="M629" s="22">
        <f>VLOOKUP(I629,data!$A:$Y,2,FALSE)</f>
        <v>7</v>
      </c>
      <c r="N629" s="22">
        <f>VLOOKUP(I629,data!$A:$Y,4,FALSE)</f>
        <v>0</v>
      </c>
      <c r="O629" s="22">
        <f>VLOOKUP(I629,data!$A:$Y,6,FALSE)</f>
        <v>6</v>
      </c>
      <c r="P629" s="22">
        <f>VLOOKUP(I629,data!$A:$Y,8,FALSE)</f>
        <v>9</v>
      </c>
      <c r="Q629" s="22">
        <f>VLOOKUP(I629,data!$A:$Y,10,FALSE)</f>
        <v>0</v>
      </c>
      <c r="R629" s="22">
        <f>VLOOKUP(I629,data!$A:$Y,12,FALSE)</f>
        <v>0</v>
      </c>
      <c r="S629" s="22">
        <f>VLOOKUP(I629,data!$A:$Y,14,FALSE)</f>
        <v>6</v>
      </c>
      <c r="T629" s="22">
        <f>VLOOKUP(I629,data!$A:$Y,16,FALSE)</f>
        <v>7</v>
      </c>
      <c r="U629" s="22">
        <f>VLOOKUP(I629,data!$A:$Y,18,FALSE)</f>
        <v>3</v>
      </c>
      <c r="V629" s="23">
        <f>VLOOKUP(I629,data!$A:$Y,20,FALSE)</f>
        <v>0</v>
      </c>
      <c r="W629" s="22">
        <f>VLOOKUP(I629,data!$A:$Y,22,FALSE)</f>
        <v>0</v>
      </c>
      <c r="X629" s="22">
        <f>VLOOKUP(I629,data!$A:$Y,24,FALSE)</f>
        <v>0</v>
      </c>
      <c r="Y629" s="24">
        <f t="shared" si="207"/>
        <v>38</v>
      </c>
      <c r="Z629" s="22">
        <f>VLOOKUP(I629,data!$A:$Y,3,FALSE)</f>
        <v>0</v>
      </c>
      <c r="AA629" s="25"/>
      <c r="AB629" s="22">
        <f>VLOOKUP(I629,data!$A:$Y,5,FALSE)</f>
        <v>0</v>
      </c>
      <c r="AC629" s="25"/>
      <c r="AD629" s="22">
        <f>VLOOKUP(I629,data!$A:$Y,7,FALSE)</f>
        <v>0</v>
      </c>
      <c r="AE629" s="25"/>
      <c r="AF629" s="22">
        <f>VLOOKUP(I629,data!$A:$Y,9,FALSE)</f>
        <v>0</v>
      </c>
      <c r="AG629" s="25"/>
      <c r="AH629" s="22">
        <f>VLOOKUP(I629,data!$A:$Y,11,FALSE)</f>
        <v>0</v>
      </c>
      <c r="AI629" s="25"/>
      <c r="AJ629" s="22">
        <f>VLOOKUP(I629,data!$A:$Y,13,FALSE)</f>
        <v>0</v>
      </c>
      <c r="AK629" s="25"/>
      <c r="AL629" s="22">
        <f>VLOOKUP(I629,data!$A:$Y,15,FALSE)</f>
        <v>0</v>
      </c>
      <c r="AM629" s="25"/>
      <c r="AN629" s="22">
        <f>VLOOKUP(I629,data!$A:$Y,17,FALSE)</f>
        <v>0</v>
      </c>
      <c r="AO629" s="25"/>
      <c r="AP629" s="22">
        <f>VLOOKUP(I629,data!$A:$Y,19,FALSE)</f>
        <v>0</v>
      </c>
      <c r="AQ629" s="25"/>
      <c r="AR629" s="22">
        <f>VLOOKUP(I629,data!$A:$Y,21,FALSE)</f>
        <v>0</v>
      </c>
      <c r="AS629" s="25"/>
      <c r="AT629" s="22">
        <f>VLOOKUP(I629,data!$A:$Y,23,FALSE)</f>
        <v>0</v>
      </c>
      <c r="AU629" s="25"/>
      <c r="AV629" s="22">
        <f>VLOOKUP(I629,data!$A:$Y,25,FALSE)</f>
        <v>0</v>
      </c>
      <c r="AW629" s="26">
        <f t="shared" si="208"/>
        <v>0</v>
      </c>
      <c r="AX629" s="26">
        <f t="shared" si="209"/>
        <v>0</v>
      </c>
      <c r="AY629" s="22">
        <f t="shared" si="210"/>
        <v>0</v>
      </c>
      <c r="AZ629" s="22">
        <f t="shared" si="211"/>
        <v>0</v>
      </c>
      <c r="BA629" s="22">
        <f t="shared" si="212"/>
        <v>0</v>
      </c>
      <c r="BB629" s="22">
        <f t="shared" si="213"/>
        <v>0</v>
      </c>
      <c r="BC629" s="22">
        <f t="shared" si="214"/>
        <v>0</v>
      </c>
      <c r="BD629" s="22">
        <f t="shared" si="215"/>
        <v>0</v>
      </c>
      <c r="BE629" s="22">
        <f t="shared" si="216"/>
        <v>0</v>
      </c>
      <c r="BF629" s="22">
        <f t="shared" si="217"/>
        <v>0</v>
      </c>
      <c r="BG629" s="22">
        <f t="shared" si="218"/>
        <v>0</v>
      </c>
      <c r="BH629" s="22">
        <f t="shared" si="219"/>
        <v>0</v>
      </c>
      <c r="BI629" s="22">
        <f t="shared" si="220"/>
        <v>0</v>
      </c>
      <c r="BJ629" s="22"/>
      <c r="BK629" s="26">
        <f t="shared" si="221"/>
        <v>0</v>
      </c>
      <c r="BL629" s="26" t="str">
        <f t="shared" si="222"/>
        <v>N</v>
      </c>
      <c r="BM629" s="27">
        <v>0</v>
      </c>
      <c r="BN629" s="28">
        <f t="shared" si="223"/>
        <v>0</v>
      </c>
      <c r="BO629" s="29">
        <f t="shared" si="224"/>
        <v>6</v>
      </c>
      <c r="BP629" s="30">
        <f t="shared" si="225"/>
        <v>1797.6000000000001</v>
      </c>
      <c r="BQ629" s="31">
        <f t="shared" si="226"/>
        <v>0</v>
      </c>
      <c r="BR629" s="32">
        <f t="shared" si="227"/>
        <v>1.8333333333333333</v>
      </c>
      <c r="BS629" s="33">
        <f t="shared" si="228"/>
        <v>1.5</v>
      </c>
      <c r="BT629" s="34">
        <f t="shared" si="229"/>
        <v>0</v>
      </c>
      <c r="BU629" s="35">
        <v>3</v>
      </c>
      <c r="BV629" s="35">
        <v>5</v>
      </c>
      <c r="BW629" s="35">
        <v>3</v>
      </c>
      <c r="BX629" s="35">
        <v>0</v>
      </c>
      <c r="BY629" s="35">
        <v>0</v>
      </c>
      <c r="BZ629" s="35">
        <v>0</v>
      </c>
      <c r="CA629" s="36">
        <v>1039</v>
      </c>
    </row>
    <row r="630" spans="1:79" ht="15" customHeight="1">
      <c r="A630" s="47" t="s">
        <v>35</v>
      </c>
      <c r="B630" s="47" t="s">
        <v>1125</v>
      </c>
      <c r="C630" s="48" t="s">
        <v>111</v>
      </c>
      <c r="D630" s="49" t="s">
        <v>1656</v>
      </c>
      <c r="E630" s="50">
        <f>VLOOKUP(I630,vendors!D:L,8,FALSE)</f>
        <v>299.60000000000002</v>
      </c>
      <c r="F630" s="50" t="str">
        <f>VLOOKUP(I630,vendors!D:L,9,FALSE)</f>
        <v>DKSH/dentspy</v>
      </c>
      <c r="G630" s="49" t="s">
        <v>224</v>
      </c>
      <c r="H630" s="49" t="s">
        <v>1657</v>
      </c>
      <c r="I630" s="49">
        <v>520037</v>
      </c>
      <c r="J630" s="49"/>
      <c r="K630" s="47" t="s">
        <v>1129</v>
      </c>
      <c r="L630" s="51" t="s">
        <v>1527</v>
      </c>
      <c r="M630" s="22">
        <f>VLOOKUP(I630,data!$A:$Y,2,FALSE)</f>
        <v>6</v>
      </c>
      <c r="N630" s="22">
        <f>VLOOKUP(I630,data!$A:$Y,4,FALSE)</f>
        <v>0</v>
      </c>
      <c r="O630" s="22">
        <f>VLOOKUP(I630,data!$A:$Y,6,FALSE)</f>
        <v>11</v>
      </c>
      <c r="P630" s="22">
        <f>VLOOKUP(I630,data!$A:$Y,8,FALSE)</f>
        <v>4</v>
      </c>
      <c r="Q630" s="22">
        <f>VLOOKUP(I630,data!$A:$Y,10,FALSE)</f>
        <v>0</v>
      </c>
      <c r="R630" s="22">
        <f>VLOOKUP(I630,data!$A:$Y,12,FALSE)</f>
        <v>0</v>
      </c>
      <c r="S630" s="22">
        <f>VLOOKUP(I630,data!$A:$Y,14,FALSE)</f>
        <v>6</v>
      </c>
      <c r="T630" s="22">
        <f>VLOOKUP(I630,data!$A:$Y,16,FALSE)</f>
        <v>7</v>
      </c>
      <c r="U630" s="22">
        <f>VLOOKUP(I630,data!$A:$Y,18,FALSE)</f>
        <v>3</v>
      </c>
      <c r="V630" s="23">
        <f>VLOOKUP(I630,data!$A:$Y,20,FALSE)</f>
        <v>0</v>
      </c>
      <c r="W630" s="22">
        <f>VLOOKUP(I630,data!$A:$Y,22,FALSE)</f>
        <v>0</v>
      </c>
      <c r="X630" s="22">
        <f>VLOOKUP(I630,data!$A:$Y,24,FALSE)</f>
        <v>0</v>
      </c>
      <c r="Y630" s="24">
        <f t="shared" si="207"/>
        <v>37</v>
      </c>
      <c r="Z630" s="22">
        <f>VLOOKUP(I630,data!$A:$Y,3,FALSE)</f>
        <v>0</v>
      </c>
      <c r="AA630" s="25"/>
      <c r="AB630" s="22">
        <f>VLOOKUP(I630,data!$A:$Y,5,FALSE)</f>
        <v>0</v>
      </c>
      <c r="AC630" s="25"/>
      <c r="AD630" s="22">
        <f>VLOOKUP(I630,data!$A:$Y,7,FALSE)</f>
        <v>0</v>
      </c>
      <c r="AE630" s="25"/>
      <c r="AF630" s="22">
        <f>VLOOKUP(I630,data!$A:$Y,9,FALSE)</f>
        <v>0</v>
      </c>
      <c r="AG630" s="25"/>
      <c r="AH630" s="22">
        <f>VLOOKUP(I630,data!$A:$Y,11,FALSE)</f>
        <v>0</v>
      </c>
      <c r="AI630" s="25"/>
      <c r="AJ630" s="22">
        <f>VLOOKUP(I630,data!$A:$Y,13,FALSE)</f>
        <v>0</v>
      </c>
      <c r="AK630" s="25"/>
      <c r="AL630" s="22">
        <f>VLOOKUP(I630,data!$A:$Y,15,FALSE)</f>
        <v>0</v>
      </c>
      <c r="AM630" s="25"/>
      <c r="AN630" s="22">
        <f>VLOOKUP(I630,data!$A:$Y,17,FALSE)</f>
        <v>0</v>
      </c>
      <c r="AO630" s="25"/>
      <c r="AP630" s="22">
        <f>VLOOKUP(I630,data!$A:$Y,19,FALSE)</f>
        <v>0</v>
      </c>
      <c r="AQ630" s="25"/>
      <c r="AR630" s="22">
        <f>VLOOKUP(I630,data!$A:$Y,21,FALSE)</f>
        <v>0</v>
      </c>
      <c r="AS630" s="25"/>
      <c r="AT630" s="22">
        <f>VLOOKUP(I630,data!$A:$Y,23,FALSE)</f>
        <v>0</v>
      </c>
      <c r="AU630" s="25"/>
      <c r="AV630" s="22">
        <f>VLOOKUP(I630,data!$A:$Y,25,FALSE)</f>
        <v>0</v>
      </c>
      <c r="AW630" s="26">
        <f t="shared" si="208"/>
        <v>0</v>
      </c>
      <c r="AX630" s="26">
        <f t="shared" si="209"/>
        <v>0</v>
      </c>
      <c r="AY630" s="22">
        <f t="shared" si="210"/>
        <v>0</v>
      </c>
      <c r="AZ630" s="22">
        <f t="shared" si="211"/>
        <v>0</v>
      </c>
      <c r="BA630" s="22">
        <f t="shared" si="212"/>
        <v>0</v>
      </c>
      <c r="BB630" s="22">
        <f t="shared" si="213"/>
        <v>0</v>
      </c>
      <c r="BC630" s="22">
        <f t="shared" si="214"/>
        <v>0</v>
      </c>
      <c r="BD630" s="22">
        <f t="shared" si="215"/>
        <v>0</v>
      </c>
      <c r="BE630" s="22">
        <f t="shared" si="216"/>
        <v>0</v>
      </c>
      <c r="BF630" s="22">
        <f t="shared" si="217"/>
        <v>0</v>
      </c>
      <c r="BG630" s="22">
        <f t="shared" si="218"/>
        <v>0</v>
      </c>
      <c r="BH630" s="22">
        <f t="shared" si="219"/>
        <v>0</v>
      </c>
      <c r="BI630" s="22">
        <f t="shared" si="220"/>
        <v>0</v>
      </c>
      <c r="BJ630" s="22"/>
      <c r="BK630" s="26">
        <f t="shared" si="221"/>
        <v>0</v>
      </c>
      <c r="BL630" s="26" t="str">
        <f t="shared" si="222"/>
        <v>N</v>
      </c>
      <c r="BM630" s="27">
        <v>0</v>
      </c>
      <c r="BN630" s="28">
        <f t="shared" si="223"/>
        <v>0</v>
      </c>
      <c r="BO630" s="29">
        <f t="shared" si="224"/>
        <v>2</v>
      </c>
      <c r="BP630" s="30">
        <f t="shared" si="225"/>
        <v>599.20000000000005</v>
      </c>
      <c r="BQ630" s="31">
        <f t="shared" si="226"/>
        <v>0</v>
      </c>
      <c r="BR630" s="32">
        <f t="shared" si="227"/>
        <v>0.5</v>
      </c>
      <c r="BS630" s="33">
        <f t="shared" si="228"/>
        <v>0</v>
      </c>
      <c r="BT630" s="34">
        <f t="shared" si="229"/>
        <v>0</v>
      </c>
      <c r="BU630" s="35">
        <v>3</v>
      </c>
      <c r="BV630" s="35">
        <v>0</v>
      </c>
      <c r="BW630" s="35">
        <v>0</v>
      </c>
      <c r="BX630" s="35">
        <v>0</v>
      </c>
      <c r="BY630" s="35">
        <v>0</v>
      </c>
      <c r="BZ630" s="35">
        <v>0</v>
      </c>
      <c r="CA630" s="36">
        <v>1040</v>
      </c>
    </row>
    <row r="631" spans="1:79" ht="15" customHeight="1">
      <c r="A631" s="47" t="s">
        <v>35</v>
      </c>
      <c r="B631" s="47" t="s">
        <v>1125</v>
      </c>
      <c r="C631" s="48" t="s">
        <v>111</v>
      </c>
      <c r="D631" s="49" t="s">
        <v>1658</v>
      </c>
      <c r="E631" s="50">
        <f>VLOOKUP(I631,vendors!D:L,8,FALSE)</f>
        <v>299.60000000000002</v>
      </c>
      <c r="F631" s="50" t="str">
        <f>VLOOKUP(I631,vendors!D:L,9,FALSE)</f>
        <v>DKSH/dentspy</v>
      </c>
      <c r="G631" s="49" t="s">
        <v>224</v>
      </c>
      <c r="H631" s="49" t="s">
        <v>1659</v>
      </c>
      <c r="I631" s="49">
        <v>520038</v>
      </c>
      <c r="J631" s="49"/>
      <c r="K631" s="47" t="s">
        <v>1129</v>
      </c>
      <c r="L631" s="51" t="s">
        <v>1527</v>
      </c>
      <c r="M631" s="22">
        <f>VLOOKUP(I631,data!$A:$Y,2,FALSE)</f>
        <v>3</v>
      </c>
      <c r="N631" s="22">
        <f>VLOOKUP(I631,data!$A:$Y,4,FALSE)</f>
        <v>0</v>
      </c>
      <c r="O631" s="22">
        <f>VLOOKUP(I631,data!$A:$Y,6,FALSE)</f>
        <v>0</v>
      </c>
      <c r="P631" s="22">
        <f>VLOOKUP(I631,data!$A:$Y,8,FALSE)</f>
        <v>2</v>
      </c>
      <c r="Q631" s="22">
        <f>VLOOKUP(I631,data!$A:$Y,10,FALSE)</f>
        <v>0</v>
      </c>
      <c r="R631" s="22">
        <f>VLOOKUP(I631,data!$A:$Y,12,FALSE)</f>
        <v>0</v>
      </c>
      <c r="S631" s="22">
        <f>VLOOKUP(I631,data!$A:$Y,14,FALSE)</f>
        <v>0</v>
      </c>
      <c r="T631" s="22">
        <f>VLOOKUP(I631,data!$A:$Y,16,FALSE)</f>
        <v>2</v>
      </c>
      <c r="U631" s="22">
        <f>VLOOKUP(I631,data!$A:$Y,18,FALSE)</f>
        <v>1</v>
      </c>
      <c r="V631" s="23">
        <f>VLOOKUP(I631,data!$A:$Y,20,FALSE)</f>
        <v>0</v>
      </c>
      <c r="W631" s="22">
        <f>VLOOKUP(I631,data!$A:$Y,22,FALSE)</f>
        <v>0</v>
      </c>
      <c r="X631" s="22">
        <f>VLOOKUP(I631,data!$A:$Y,24,FALSE)</f>
        <v>0</v>
      </c>
      <c r="Y631" s="24">
        <f t="shared" si="207"/>
        <v>8</v>
      </c>
      <c r="Z631" s="22">
        <f>VLOOKUP(I631,data!$A:$Y,3,FALSE)</f>
        <v>0</v>
      </c>
      <c r="AA631" s="25"/>
      <c r="AB631" s="22">
        <f>VLOOKUP(I631,data!$A:$Y,5,FALSE)</f>
        <v>0</v>
      </c>
      <c r="AC631" s="25"/>
      <c r="AD631" s="22">
        <f>VLOOKUP(I631,data!$A:$Y,7,FALSE)</f>
        <v>0</v>
      </c>
      <c r="AE631" s="25"/>
      <c r="AF631" s="22">
        <f>VLOOKUP(I631,data!$A:$Y,9,FALSE)</f>
        <v>0</v>
      </c>
      <c r="AG631" s="25"/>
      <c r="AH631" s="22">
        <f>VLOOKUP(I631,data!$A:$Y,11,FALSE)</f>
        <v>0</v>
      </c>
      <c r="AI631" s="25"/>
      <c r="AJ631" s="22">
        <f>VLOOKUP(I631,data!$A:$Y,13,FALSE)</f>
        <v>0</v>
      </c>
      <c r="AK631" s="25"/>
      <c r="AL631" s="22">
        <f>VLOOKUP(I631,data!$A:$Y,15,FALSE)</f>
        <v>0</v>
      </c>
      <c r="AM631" s="25"/>
      <c r="AN631" s="22">
        <f>VLOOKUP(I631,data!$A:$Y,17,FALSE)</f>
        <v>0</v>
      </c>
      <c r="AO631" s="25"/>
      <c r="AP631" s="22">
        <f>VLOOKUP(I631,data!$A:$Y,19,FALSE)</f>
        <v>0</v>
      </c>
      <c r="AQ631" s="25"/>
      <c r="AR631" s="22">
        <f>VLOOKUP(I631,data!$A:$Y,21,FALSE)</f>
        <v>0</v>
      </c>
      <c r="AS631" s="25"/>
      <c r="AT631" s="22">
        <f>VLOOKUP(I631,data!$A:$Y,23,FALSE)</f>
        <v>0</v>
      </c>
      <c r="AU631" s="25"/>
      <c r="AV631" s="22">
        <f>VLOOKUP(I631,data!$A:$Y,25,FALSE)</f>
        <v>0</v>
      </c>
      <c r="AW631" s="26">
        <f t="shared" si="208"/>
        <v>0</v>
      </c>
      <c r="AX631" s="26">
        <f t="shared" si="209"/>
        <v>0</v>
      </c>
      <c r="AY631" s="22">
        <f t="shared" si="210"/>
        <v>0</v>
      </c>
      <c r="AZ631" s="22">
        <f t="shared" si="211"/>
        <v>0</v>
      </c>
      <c r="BA631" s="22">
        <f t="shared" si="212"/>
        <v>0</v>
      </c>
      <c r="BB631" s="22">
        <f t="shared" si="213"/>
        <v>0</v>
      </c>
      <c r="BC631" s="22">
        <f t="shared" si="214"/>
        <v>0</v>
      </c>
      <c r="BD631" s="22">
        <f t="shared" si="215"/>
        <v>0</v>
      </c>
      <c r="BE631" s="22">
        <f t="shared" si="216"/>
        <v>0</v>
      </c>
      <c r="BF631" s="22">
        <f t="shared" si="217"/>
        <v>0</v>
      </c>
      <c r="BG631" s="22">
        <f t="shared" si="218"/>
        <v>0</v>
      </c>
      <c r="BH631" s="22">
        <f t="shared" si="219"/>
        <v>0</v>
      </c>
      <c r="BI631" s="22">
        <f t="shared" si="220"/>
        <v>0</v>
      </c>
      <c r="BJ631" s="22"/>
      <c r="BK631" s="26">
        <f t="shared" si="221"/>
        <v>0</v>
      </c>
      <c r="BL631" s="26" t="str">
        <f t="shared" si="222"/>
        <v>N</v>
      </c>
      <c r="BM631" s="27">
        <v>0</v>
      </c>
      <c r="BN631" s="28">
        <f t="shared" si="223"/>
        <v>0</v>
      </c>
      <c r="BO631" s="29">
        <f t="shared" si="224"/>
        <v>0</v>
      </c>
      <c r="BP631" s="30">
        <f t="shared" si="225"/>
        <v>0</v>
      </c>
      <c r="BQ631" s="31">
        <f t="shared" si="226"/>
        <v>0</v>
      </c>
      <c r="BR631" s="32">
        <f t="shared" si="227"/>
        <v>0</v>
      </c>
      <c r="BS631" s="33">
        <f t="shared" si="228"/>
        <v>0</v>
      </c>
      <c r="BT631" s="34">
        <f t="shared" si="229"/>
        <v>0</v>
      </c>
      <c r="BU631" s="35">
        <v>0</v>
      </c>
      <c r="BV631" s="35">
        <v>0</v>
      </c>
      <c r="BW631" s="35">
        <v>0</v>
      </c>
      <c r="BX631" s="35">
        <v>0</v>
      </c>
      <c r="BY631" s="35">
        <v>0</v>
      </c>
      <c r="BZ631" s="35">
        <v>0</v>
      </c>
      <c r="CA631" s="36">
        <v>1041</v>
      </c>
    </row>
    <row r="632" spans="1:79" ht="15" customHeight="1">
      <c r="A632" s="47" t="s">
        <v>35</v>
      </c>
      <c r="B632" s="47" t="s">
        <v>1125</v>
      </c>
      <c r="C632" s="48" t="s">
        <v>111</v>
      </c>
      <c r="D632" s="49" t="s">
        <v>1660</v>
      </c>
      <c r="E632" s="50">
        <f>VLOOKUP(I632,vendors!D:L,8,FALSE)</f>
        <v>299.60000000000002</v>
      </c>
      <c r="F632" s="50" t="str">
        <f>VLOOKUP(I632,vendors!D:L,9,FALSE)</f>
        <v>DKSH/dentspy</v>
      </c>
      <c r="G632" s="49" t="s">
        <v>224</v>
      </c>
      <c r="H632" s="49" t="s">
        <v>1661</v>
      </c>
      <c r="I632" s="49">
        <v>520040</v>
      </c>
      <c r="J632" s="49"/>
      <c r="K632" s="47" t="s">
        <v>1129</v>
      </c>
      <c r="L632" s="51" t="s">
        <v>1527</v>
      </c>
      <c r="M632" s="22">
        <f>VLOOKUP(I632,data!$A:$Y,2,FALSE)</f>
        <v>2</v>
      </c>
      <c r="N632" s="22">
        <f>VLOOKUP(I632,data!$A:$Y,4,FALSE)</f>
        <v>0</v>
      </c>
      <c r="O632" s="22">
        <f>VLOOKUP(I632,data!$A:$Y,6,FALSE)</f>
        <v>0</v>
      </c>
      <c r="P632" s="22">
        <f>VLOOKUP(I632,data!$A:$Y,8,FALSE)</f>
        <v>2</v>
      </c>
      <c r="Q632" s="22">
        <f>VLOOKUP(I632,data!$A:$Y,10,FALSE)</f>
        <v>0</v>
      </c>
      <c r="R632" s="22">
        <f>VLOOKUP(I632,data!$A:$Y,12,FALSE)</f>
        <v>0</v>
      </c>
      <c r="S632" s="22">
        <f>VLOOKUP(I632,data!$A:$Y,14,FALSE)</f>
        <v>0</v>
      </c>
      <c r="T632" s="22">
        <f>VLOOKUP(I632,data!$A:$Y,16,FALSE)</f>
        <v>0</v>
      </c>
      <c r="U632" s="22">
        <f>VLOOKUP(I632,data!$A:$Y,18,FALSE)</f>
        <v>0</v>
      </c>
      <c r="V632" s="23">
        <f>VLOOKUP(I632,data!$A:$Y,20,FALSE)</f>
        <v>0</v>
      </c>
      <c r="W632" s="22">
        <f>VLOOKUP(I632,data!$A:$Y,22,FALSE)</f>
        <v>0</v>
      </c>
      <c r="X632" s="22">
        <f>VLOOKUP(I632,data!$A:$Y,24,FALSE)</f>
        <v>0</v>
      </c>
      <c r="Y632" s="24">
        <f t="shared" si="207"/>
        <v>4</v>
      </c>
      <c r="Z632" s="22">
        <f>VLOOKUP(I632,data!$A:$Y,3,FALSE)</f>
        <v>0</v>
      </c>
      <c r="AA632" s="25"/>
      <c r="AB632" s="22">
        <f>VLOOKUP(I632,data!$A:$Y,5,FALSE)</f>
        <v>0</v>
      </c>
      <c r="AC632" s="25"/>
      <c r="AD632" s="22">
        <f>VLOOKUP(I632,data!$A:$Y,7,FALSE)</f>
        <v>0</v>
      </c>
      <c r="AE632" s="25"/>
      <c r="AF632" s="22">
        <f>VLOOKUP(I632,data!$A:$Y,9,FALSE)</f>
        <v>0</v>
      </c>
      <c r="AG632" s="25"/>
      <c r="AH632" s="22">
        <f>VLOOKUP(I632,data!$A:$Y,11,FALSE)</f>
        <v>0</v>
      </c>
      <c r="AI632" s="25"/>
      <c r="AJ632" s="22">
        <f>VLOOKUP(I632,data!$A:$Y,13,FALSE)</f>
        <v>0</v>
      </c>
      <c r="AK632" s="25"/>
      <c r="AL632" s="22">
        <f>VLOOKUP(I632,data!$A:$Y,15,FALSE)</f>
        <v>0</v>
      </c>
      <c r="AM632" s="25"/>
      <c r="AN632" s="22">
        <f>VLOOKUP(I632,data!$A:$Y,17,FALSE)</f>
        <v>0</v>
      </c>
      <c r="AO632" s="25"/>
      <c r="AP632" s="22">
        <f>VLOOKUP(I632,data!$A:$Y,19,FALSE)</f>
        <v>0</v>
      </c>
      <c r="AQ632" s="25"/>
      <c r="AR632" s="22">
        <f>VLOOKUP(I632,data!$A:$Y,21,FALSE)</f>
        <v>0</v>
      </c>
      <c r="AS632" s="25"/>
      <c r="AT632" s="22">
        <f>VLOOKUP(I632,data!$A:$Y,23,FALSE)</f>
        <v>0</v>
      </c>
      <c r="AU632" s="25"/>
      <c r="AV632" s="22">
        <f>VLOOKUP(I632,data!$A:$Y,25,FALSE)</f>
        <v>0</v>
      </c>
      <c r="AW632" s="26">
        <f t="shared" si="208"/>
        <v>0</v>
      </c>
      <c r="AX632" s="26">
        <f t="shared" si="209"/>
        <v>0</v>
      </c>
      <c r="AY632" s="22">
        <f t="shared" si="210"/>
        <v>0</v>
      </c>
      <c r="AZ632" s="22">
        <f t="shared" si="211"/>
        <v>0</v>
      </c>
      <c r="BA632" s="22">
        <f t="shared" si="212"/>
        <v>0</v>
      </c>
      <c r="BB632" s="22">
        <f t="shared" si="213"/>
        <v>0</v>
      </c>
      <c r="BC632" s="22">
        <f t="shared" si="214"/>
        <v>0</v>
      </c>
      <c r="BD632" s="22">
        <f t="shared" si="215"/>
        <v>0</v>
      </c>
      <c r="BE632" s="22">
        <f t="shared" si="216"/>
        <v>0</v>
      </c>
      <c r="BF632" s="22">
        <f t="shared" si="217"/>
        <v>0</v>
      </c>
      <c r="BG632" s="22">
        <f t="shared" si="218"/>
        <v>0</v>
      </c>
      <c r="BH632" s="22">
        <f t="shared" si="219"/>
        <v>0</v>
      </c>
      <c r="BI632" s="22">
        <f t="shared" si="220"/>
        <v>0</v>
      </c>
      <c r="BJ632" s="22"/>
      <c r="BK632" s="26">
        <f t="shared" si="221"/>
        <v>0</v>
      </c>
      <c r="BL632" s="26" t="str">
        <f t="shared" si="222"/>
        <v>N</v>
      </c>
      <c r="BM632" s="27">
        <v>0</v>
      </c>
      <c r="BN632" s="28">
        <f t="shared" si="223"/>
        <v>0</v>
      </c>
      <c r="BO632" s="29">
        <f t="shared" si="224"/>
        <v>1</v>
      </c>
      <c r="BP632" s="30">
        <f t="shared" si="225"/>
        <v>299.60000000000002</v>
      </c>
      <c r="BQ632" s="31">
        <f t="shared" si="226"/>
        <v>0</v>
      </c>
      <c r="BR632" s="32">
        <f t="shared" si="227"/>
        <v>0.16666666666666666</v>
      </c>
      <c r="BS632" s="33">
        <f t="shared" si="228"/>
        <v>0</v>
      </c>
      <c r="BT632" s="34">
        <f t="shared" si="229"/>
        <v>0</v>
      </c>
      <c r="BU632" s="35">
        <v>0</v>
      </c>
      <c r="BV632" s="35">
        <v>0</v>
      </c>
      <c r="BW632" s="35">
        <v>0</v>
      </c>
      <c r="BX632" s="35">
        <v>1</v>
      </c>
      <c r="BY632" s="35">
        <v>0</v>
      </c>
      <c r="BZ632" s="35">
        <v>0</v>
      </c>
      <c r="CA632" s="36">
        <v>1042</v>
      </c>
    </row>
    <row r="633" spans="1:79" ht="15" customHeight="1">
      <c r="A633" s="47" t="s">
        <v>35</v>
      </c>
      <c r="B633" s="47" t="s">
        <v>1125</v>
      </c>
      <c r="C633" s="48" t="s">
        <v>111</v>
      </c>
      <c r="D633" s="49" t="s">
        <v>1662</v>
      </c>
      <c r="E633" s="50">
        <f>VLOOKUP(I633,vendors!D:L,8,FALSE)</f>
        <v>358.45</v>
      </c>
      <c r="F633" s="50" t="str">
        <f>VLOOKUP(I633,vendors!D:L,9,FALSE)</f>
        <v>DDS</v>
      </c>
      <c r="G633" s="49" t="s">
        <v>224</v>
      </c>
      <c r="H633" s="49" t="s">
        <v>1663</v>
      </c>
      <c r="I633" s="49">
        <v>520041</v>
      </c>
      <c r="J633" s="49"/>
      <c r="K633" s="47" t="s">
        <v>1129</v>
      </c>
      <c r="L633" s="51" t="s">
        <v>1527</v>
      </c>
      <c r="M633" s="22">
        <f>VLOOKUP(I633,data!$A:$Y,2,FALSE)</f>
        <v>6</v>
      </c>
      <c r="N633" s="22">
        <f>VLOOKUP(I633,data!$A:$Y,4,FALSE)</f>
        <v>0</v>
      </c>
      <c r="O633" s="22">
        <f>VLOOKUP(I633,data!$A:$Y,6,FALSE)</f>
        <v>6</v>
      </c>
      <c r="P633" s="22">
        <f>VLOOKUP(I633,data!$A:$Y,8,FALSE)</f>
        <v>0</v>
      </c>
      <c r="Q633" s="22">
        <f>VLOOKUP(I633,data!$A:$Y,10,FALSE)</f>
        <v>0</v>
      </c>
      <c r="R633" s="22">
        <f>VLOOKUP(I633,data!$A:$Y,12,FALSE)</f>
        <v>0</v>
      </c>
      <c r="S633" s="22">
        <f>VLOOKUP(I633,data!$A:$Y,14,FALSE)</f>
        <v>3</v>
      </c>
      <c r="T633" s="22">
        <f>VLOOKUP(I633,data!$A:$Y,16,FALSE)</f>
        <v>7</v>
      </c>
      <c r="U633" s="22">
        <f>VLOOKUP(I633,data!$A:$Y,18,FALSE)</f>
        <v>2</v>
      </c>
      <c r="V633" s="23">
        <f>VLOOKUP(I633,data!$A:$Y,20,FALSE)</f>
        <v>0</v>
      </c>
      <c r="W633" s="22">
        <f>VLOOKUP(I633,data!$A:$Y,22,FALSE)</f>
        <v>0</v>
      </c>
      <c r="X633" s="22">
        <f>VLOOKUP(I633,data!$A:$Y,24,FALSE)</f>
        <v>0</v>
      </c>
      <c r="Y633" s="24">
        <f t="shared" si="207"/>
        <v>24</v>
      </c>
      <c r="Z633" s="22">
        <f>VLOOKUP(I633,data!$A:$Y,3,FALSE)</f>
        <v>0</v>
      </c>
      <c r="AA633" s="25"/>
      <c r="AB633" s="22">
        <f>VLOOKUP(I633,data!$A:$Y,5,FALSE)</f>
        <v>0</v>
      </c>
      <c r="AC633" s="25"/>
      <c r="AD633" s="22">
        <f>VLOOKUP(I633,data!$A:$Y,7,FALSE)</f>
        <v>0</v>
      </c>
      <c r="AE633" s="25"/>
      <c r="AF633" s="22">
        <f>VLOOKUP(I633,data!$A:$Y,9,FALSE)</f>
        <v>0</v>
      </c>
      <c r="AG633" s="25"/>
      <c r="AH633" s="22">
        <f>VLOOKUP(I633,data!$A:$Y,11,FALSE)</f>
        <v>0</v>
      </c>
      <c r="AI633" s="25"/>
      <c r="AJ633" s="22">
        <f>VLOOKUP(I633,data!$A:$Y,13,FALSE)</f>
        <v>0</v>
      </c>
      <c r="AK633" s="25"/>
      <c r="AL633" s="22">
        <f>VLOOKUP(I633,data!$A:$Y,15,FALSE)</f>
        <v>0</v>
      </c>
      <c r="AM633" s="25"/>
      <c r="AN633" s="22">
        <f>VLOOKUP(I633,data!$A:$Y,17,FALSE)</f>
        <v>0</v>
      </c>
      <c r="AO633" s="25"/>
      <c r="AP633" s="22">
        <f>VLOOKUP(I633,data!$A:$Y,19,FALSE)</f>
        <v>0</v>
      </c>
      <c r="AQ633" s="25"/>
      <c r="AR633" s="22">
        <f>VLOOKUP(I633,data!$A:$Y,21,FALSE)</f>
        <v>0</v>
      </c>
      <c r="AS633" s="25"/>
      <c r="AT633" s="22">
        <f>VLOOKUP(I633,data!$A:$Y,23,FALSE)</f>
        <v>0</v>
      </c>
      <c r="AU633" s="25"/>
      <c r="AV633" s="22">
        <f>VLOOKUP(I633,data!$A:$Y,25,FALSE)</f>
        <v>0</v>
      </c>
      <c r="AW633" s="26">
        <f t="shared" si="208"/>
        <v>0</v>
      </c>
      <c r="AX633" s="26">
        <f t="shared" si="209"/>
        <v>0</v>
      </c>
      <c r="AY633" s="22">
        <f t="shared" si="210"/>
        <v>0</v>
      </c>
      <c r="AZ633" s="22">
        <f t="shared" si="211"/>
        <v>0</v>
      </c>
      <c r="BA633" s="22">
        <f t="shared" si="212"/>
        <v>0</v>
      </c>
      <c r="BB633" s="22">
        <f t="shared" si="213"/>
        <v>0</v>
      </c>
      <c r="BC633" s="22">
        <f t="shared" si="214"/>
        <v>0</v>
      </c>
      <c r="BD633" s="22">
        <f t="shared" si="215"/>
        <v>0</v>
      </c>
      <c r="BE633" s="22">
        <f t="shared" si="216"/>
        <v>0</v>
      </c>
      <c r="BF633" s="22">
        <f t="shared" si="217"/>
        <v>0</v>
      </c>
      <c r="BG633" s="22">
        <f t="shared" si="218"/>
        <v>0</v>
      </c>
      <c r="BH633" s="22">
        <f t="shared" si="219"/>
        <v>0</v>
      </c>
      <c r="BI633" s="22">
        <f t="shared" si="220"/>
        <v>0</v>
      </c>
      <c r="BJ633" s="22"/>
      <c r="BK633" s="26">
        <f t="shared" si="221"/>
        <v>0</v>
      </c>
      <c r="BL633" s="26" t="str">
        <f t="shared" si="222"/>
        <v>N</v>
      </c>
      <c r="BM633" s="27">
        <v>0</v>
      </c>
      <c r="BN633" s="28">
        <f t="shared" si="223"/>
        <v>0</v>
      </c>
      <c r="BO633" s="29">
        <f t="shared" si="224"/>
        <v>7</v>
      </c>
      <c r="BP633" s="30">
        <f t="shared" si="225"/>
        <v>2509.15</v>
      </c>
      <c r="BQ633" s="31">
        <f t="shared" si="226"/>
        <v>0</v>
      </c>
      <c r="BR633" s="32">
        <f t="shared" si="227"/>
        <v>2.1666666666666665</v>
      </c>
      <c r="BS633" s="33">
        <f t="shared" si="228"/>
        <v>2</v>
      </c>
      <c r="BT633" s="34">
        <f t="shared" si="229"/>
        <v>0</v>
      </c>
      <c r="BU633" s="35">
        <v>3</v>
      </c>
      <c r="BV633" s="35">
        <v>6</v>
      </c>
      <c r="BW633" s="35">
        <v>3</v>
      </c>
      <c r="BX633" s="35">
        <v>1</v>
      </c>
      <c r="BY633" s="35">
        <v>0</v>
      </c>
      <c r="BZ633" s="35">
        <v>0</v>
      </c>
      <c r="CA633" s="36">
        <v>1043</v>
      </c>
    </row>
    <row r="634" spans="1:79" ht="15" customHeight="1">
      <c r="A634" s="47" t="s">
        <v>35</v>
      </c>
      <c r="B634" s="47" t="s">
        <v>1125</v>
      </c>
      <c r="C634" s="48" t="s">
        <v>111</v>
      </c>
      <c r="D634" s="49" t="s">
        <v>1664</v>
      </c>
      <c r="E634" s="50">
        <f>VLOOKUP(I634,vendors!D:L,8,FALSE)</f>
        <v>358.45</v>
      </c>
      <c r="F634" s="50" t="str">
        <f>VLOOKUP(I634,vendors!D:L,9,FALSE)</f>
        <v>DKSH/dentspy</v>
      </c>
      <c r="G634" s="49" t="s">
        <v>224</v>
      </c>
      <c r="H634" s="49" t="s">
        <v>1665</v>
      </c>
      <c r="I634" s="49">
        <v>520042</v>
      </c>
      <c r="J634" s="49"/>
      <c r="K634" s="47" t="s">
        <v>1129</v>
      </c>
      <c r="L634" s="51" t="s">
        <v>1527</v>
      </c>
      <c r="M634" s="22">
        <f>VLOOKUP(I634,data!$A:$Y,2,FALSE)</f>
        <v>7</v>
      </c>
      <c r="N634" s="22">
        <f>VLOOKUP(I634,data!$A:$Y,4,FALSE)</f>
        <v>0</v>
      </c>
      <c r="O634" s="22">
        <f>VLOOKUP(I634,data!$A:$Y,6,FALSE)</f>
        <v>1</v>
      </c>
      <c r="P634" s="22">
        <f>VLOOKUP(I634,data!$A:$Y,8,FALSE)</f>
        <v>2</v>
      </c>
      <c r="Q634" s="22">
        <f>VLOOKUP(I634,data!$A:$Y,10,FALSE)</f>
        <v>0</v>
      </c>
      <c r="R634" s="22">
        <f>VLOOKUP(I634,data!$A:$Y,12,FALSE)</f>
        <v>0</v>
      </c>
      <c r="S634" s="22">
        <f>VLOOKUP(I634,data!$A:$Y,14,FALSE)</f>
        <v>3</v>
      </c>
      <c r="T634" s="22">
        <f>VLOOKUP(I634,data!$A:$Y,16,FALSE)</f>
        <v>5</v>
      </c>
      <c r="U634" s="22">
        <f>VLOOKUP(I634,data!$A:$Y,18,FALSE)</f>
        <v>2</v>
      </c>
      <c r="V634" s="23">
        <f>VLOOKUP(I634,data!$A:$Y,20,FALSE)</f>
        <v>0</v>
      </c>
      <c r="W634" s="22">
        <f>VLOOKUP(I634,data!$A:$Y,22,FALSE)</f>
        <v>0</v>
      </c>
      <c r="X634" s="22">
        <f>VLOOKUP(I634,data!$A:$Y,24,FALSE)</f>
        <v>0</v>
      </c>
      <c r="Y634" s="24">
        <f t="shared" si="207"/>
        <v>20</v>
      </c>
      <c r="Z634" s="22">
        <f>VLOOKUP(I634,data!$A:$Y,3,FALSE)</f>
        <v>0</v>
      </c>
      <c r="AA634" s="25"/>
      <c r="AB634" s="22">
        <f>VLOOKUP(I634,data!$A:$Y,5,FALSE)</f>
        <v>0</v>
      </c>
      <c r="AC634" s="25"/>
      <c r="AD634" s="22">
        <f>VLOOKUP(I634,data!$A:$Y,7,FALSE)</f>
        <v>0</v>
      </c>
      <c r="AE634" s="25"/>
      <c r="AF634" s="22">
        <f>VLOOKUP(I634,data!$A:$Y,9,FALSE)</f>
        <v>0</v>
      </c>
      <c r="AG634" s="25"/>
      <c r="AH634" s="22">
        <f>VLOOKUP(I634,data!$A:$Y,11,FALSE)</f>
        <v>0</v>
      </c>
      <c r="AI634" s="25"/>
      <c r="AJ634" s="22">
        <f>VLOOKUP(I634,data!$A:$Y,13,FALSE)</f>
        <v>0</v>
      </c>
      <c r="AK634" s="25"/>
      <c r="AL634" s="22">
        <f>VLOOKUP(I634,data!$A:$Y,15,FALSE)</f>
        <v>0</v>
      </c>
      <c r="AM634" s="25"/>
      <c r="AN634" s="22">
        <f>VLOOKUP(I634,data!$A:$Y,17,FALSE)</f>
        <v>0</v>
      </c>
      <c r="AO634" s="25"/>
      <c r="AP634" s="22">
        <f>VLOOKUP(I634,data!$A:$Y,19,FALSE)</f>
        <v>0</v>
      </c>
      <c r="AQ634" s="25"/>
      <c r="AR634" s="22">
        <f>VLOOKUP(I634,data!$A:$Y,21,FALSE)</f>
        <v>0</v>
      </c>
      <c r="AS634" s="25"/>
      <c r="AT634" s="22">
        <f>VLOOKUP(I634,data!$A:$Y,23,FALSE)</f>
        <v>0</v>
      </c>
      <c r="AU634" s="25"/>
      <c r="AV634" s="22">
        <f>VLOOKUP(I634,data!$A:$Y,25,FALSE)</f>
        <v>0</v>
      </c>
      <c r="AW634" s="26">
        <f t="shared" si="208"/>
        <v>0</v>
      </c>
      <c r="AX634" s="26">
        <f t="shared" si="209"/>
        <v>0</v>
      </c>
      <c r="AY634" s="22">
        <f t="shared" si="210"/>
        <v>0</v>
      </c>
      <c r="AZ634" s="22">
        <f t="shared" si="211"/>
        <v>0</v>
      </c>
      <c r="BA634" s="22">
        <f t="shared" si="212"/>
        <v>0</v>
      </c>
      <c r="BB634" s="22">
        <f t="shared" si="213"/>
        <v>0</v>
      </c>
      <c r="BC634" s="22">
        <f t="shared" si="214"/>
        <v>0</v>
      </c>
      <c r="BD634" s="22">
        <f t="shared" si="215"/>
        <v>0</v>
      </c>
      <c r="BE634" s="22">
        <f t="shared" si="216"/>
        <v>0</v>
      </c>
      <c r="BF634" s="22">
        <f t="shared" si="217"/>
        <v>0</v>
      </c>
      <c r="BG634" s="22">
        <f t="shared" si="218"/>
        <v>0</v>
      </c>
      <c r="BH634" s="22">
        <f t="shared" si="219"/>
        <v>0</v>
      </c>
      <c r="BI634" s="22">
        <f t="shared" si="220"/>
        <v>0</v>
      </c>
      <c r="BJ634" s="22"/>
      <c r="BK634" s="26">
        <f t="shared" si="221"/>
        <v>0</v>
      </c>
      <c r="BL634" s="26" t="str">
        <f t="shared" si="222"/>
        <v>N</v>
      </c>
      <c r="BM634" s="27">
        <v>0</v>
      </c>
      <c r="BN634" s="28">
        <f t="shared" si="223"/>
        <v>0</v>
      </c>
      <c r="BO634" s="29">
        <f t="shared" si="224"/>
        <v>3</v>
      </c>
      <c r="BP634" s="30">
        <f t="shared" si="225"/>
        <v>1075.3499999999999</v>
      </c>
      <c r="BQ634" s="31">
        <f t="shared" si="226"/>
        <v>0</v>
      </c>
      <c r="BR634" s="32">
        <f t="shared" si="227"/>
        <v>1</v>
      </c>
      <c r="BS634" s="33">
        <f t="shared" si="228"/>
        <v>0.5</v>
      </c>
      <c r="BT634" s="34">
        <f t="shared" si="229"/>
        <v>0</v>
      </c>
      <c r="BU634" s="35">
        <v>4</v>
      </c>
      <c r="BV634" s="35">
        <v>1</v>
      </c>
      <c r="BW634" s="35">
        <v>0</v>
      </c>
      <c r="BX634" s="35">
        <v>1</v>
      </c>
      <c r="BY634" s="35">
        <v>0</v>
      </c>
      <c r="BZ634" s="35">
        <v>0</v>
      </c>
      <c r="CA634" s="36">
        <v>1044</v>
      </c>
    </row>
    <row r="635" spans="1:79" ht="15" customHeight="1">
      <c r="A635" s="47" t="s">
        <v>35</v>
      </c>
      <c r="B635" s="47" t="s">
        <v>1125</v>
      </c>
      <c r="C635" s="48" t="s">
        <v>111</v>
      </c>
      <c r="D635" s="49" t="s">
        <v>1666</v>
      </c>
      <c r="E635" s="50">
        <f>VLOOKUP(I635,vendors!D:L,8,FALSE)</f>
        <v>358.45</v>
      </c>
      <c r="F635" s="50" t="str">
        <f>VLOOKUP(I635,vendors!D:L,9,FALSE)</f>
        <v>DKSH/dentspy</v>
      </c>
      <c r="G635" s="49" t="s">
        <v>224</v>
      </c>
      <c r="H635" s="49" t="s">
        <v>1667</v>
      </c>
      <c r="I635" s="49">
        <v>520044</v>
      </c>
      <c r="J635" s="49"/>
      <c r="K635" s="47" t="s">
        <v>1129</v>
      </c>
      <c r="L635" s="51" t="s">
        <v>1527</v>
      </c>
      <c r="M635" s="22">
        <f>VLOOKUP(I635,data!$A:$Y,2,FALSE)</f>
        <v>2</v>
      </c>
      <c r="N635" s="22">
        <f>VLOOKUP(I635,data!$A:$Y,4,FALSE)</f>
        <v>0</v>
      </c>
      <c r="O635" s="22">
        <f>VLOOKUP(I635,data!$A:$Y,6,FALSE)</f>
        <v>0</v>
      </c>
      <c r="P635" s="22">
        <f>VLOOKUP(I635,data!$A:$Y,8,FALSE)</f>
        <v>2</v>
      </c>
      <c r="Q635" s="22">
        <f>VLOOKUP(I635,data!$A:$Y,10,FALSE)</f>
        <v>0</v>
      </c>
      <c r="R635" s="22">
        <f>VLOOKUP(I635,data!$A:$Y,12,FALSE)</f>
        <v>0</v>
      </c>
      <c r="S635" s="22">
        <f>VLOOKUP(I635,data!$A:$Y,14,FALSE)</f>
        <v>0</v>
      </c>
      <c r="T635" s="22">
        <f>VLOOKUP(I635,data!$A:$Y,16,FALSE)</f>
        <v>2</v>
      </c>
      <c r="U635" s="22">
        <f>VLOOKUP(I635,data!$A:$Y,18,FALSE)</f>
        <v>2</v>
      </c>
      <c r="V635" s="23">
        <f>VLOOKUP(I635,data!$A:$Y,20,FALSE)</f>
        <v>0</v>
      </c>
      <c r="W635" s="22">
        <f>VLOOKUP(I635,data!$A:$Y,22,FALSE)</f>
        <v>0</v>
      </c>
      <c r="X635" s="22">
        <f>VLOOKUP(I635,data!$A:$Y,24,FALSE)</f>
        <v>0</v>
      </c>
      <c r="Y635" s="24">
        <f t="shared" si="207"/>
        <v>8</v>
      </c>
      <c r="Z635" s="22">
        <f>VLOOKUP(I635,data!$A:$Y,3,FALSE)</f>
        <v>0</v>
      </c>
      <c r="AA635" s="25"/>
      <c r="AB635" s="22">
        <f>VLOOKUP(I635,data!$A:$Y,5,FALSE)</f>
        <v>0</v>
      </c>
      <c r="AC635" s="25"/>
      <c r="AD635" s="22">
        <f>VLOOKUP(I635,data!$A:$Y,7,FALSE)</f>
        <v>0</v>
      </c>
      <c r="AE635" s="25"/>
      <c r="AF635" s="22">
        <f>VLOOKUP(I635,data!$A:$Y,9,FALSE)</f>
        <v>0</v>
      </c>
      <c r="AG635" s="25"/>
      <c r="AH635" s="22">
        <f>VLOOKUP(I635,data!$A:$Y,11,FALSE)</f>
        <v>0</v>
      </c>
      <c r="AI635" s="25"/>
      <c r="AJ635" s="22">
        <f>VLOOKUP(I635,data!$A:$Y,13,FALSE)</f>
        <v>0</v>
      </c>
      <c r="AK635" s="25"/>
      <c r="AL635" s="22">
        <f>VLOOKUP(I635,data!$A:$Y,15,FALSE)</f>
        <v>0</v>
      </c>
      <c r="AM635" s="25"/>
      <c r="AN635" s="22">
        <f>VLOOKUP(I635,data!$A:$Y,17,FALSE)</f>
        <v>0</v>
      </c>
      <c r="AO635" s="25"/>
      <c r="AP635" s="22">
        <f>VLOOKUP(I635,data!$A:$Y,19,FALSE)</f>
        <v>0</v>
      </c>
      <c r="AQ635" s="25"/>
      <c r="AR635" s="22">
        <f>VLOOKUP(I635,data!$A:$Y,21,FALSE)</f>
        <v>0</v>
      </c>
      <c r="AS635" s="25"/>
      <c r="AT635" s="22">
        <f>VLOOKUP(I635,data!$A:$Y,23,FALSE)</f>
        <v>0</v>
      </c>
      <c r="AU635" s="25"/>
      <c r="AV635" s="22">
        <f>VLOOKUP(I635,data!$A:$Y,25,FALSE)</f>
        <v>0</v>
      </c>
      <c r="AW635" s="26">
        <f t="shared" si="208"/>
        <v>0</v>
      </c>
      <c r="AX635" s="26">
        <f t="shared" si="209"/>
        <v>0</v>
      </c>
      <c r="AY635" s="22">
        <f t="shared" si="210"/>
        <v>0</v>
      </c>
      <c r="AZ635" s="22">
        <f t="shared" si="211"/>
        <v>0</v>
      </c>
      <c r="BA635" s="22">
        <f t="shared" si="212"/>
        <v>0</v>
      </c>
      <c r="BB635" s="22">
        <f t="shared" si="213"/>
        <v>0</v>
      </c>
      <c r="BC635" s="22">
        <f t="shared" si="214"/>
        <v>0</v>
      </c>
      <c r="BD635" s="22">
        <f t="shared" si="215"/>
        <v>0</v>
      </c>
      <c r="BE635" s="22">
        <f t="shared" si="216"/>
        <v>0</v>
      </c>
      <c r="BF635" s="22">
        <f t="shared" si="217"/>
        <v>0</v>
      </c>
      <c r="BG635" s="22">
        <f t="shared" si="218"/>
        <v>0</v>
      </c>
      <c r="BH635" s="22">
        <f t="shared" si="219"/>
        <v>0</v>
      </c>
      <c r="BI635" s="22">
        <f t="shared" si="220"/>
        <v>0</v>
      </c>
      <c r="BJ635" s="22"/>
      <c r="BK635" s="26">
        <f t="shared" si="221"/>
        <v>0</v>
      </c>
      <c r="BL635" s="26" t="str">
        <f t="shared" si="222"/>
        <v>N</v>
      </c>
      <c r="BM635" s="27">
        <v>0</v>
      </c>
      <c r="BN635" s="28">
        <f t="shared" si="223"/>
        <v>0</v>
      </c>
      <c r="BO635" s="29">
        <f t="shared" si="224"/>
        <v>0</v>
      </c>
      <c r="BP635" s="30">
        <f t="shared" si="225"/>
        <v>0</v>
      </c>
      <c r="BQ635" s="31">
        <f t="shared" si="226"/>
        <v>0</v>
      </c>
      <c r="BR635" s="32">
        <f t="shared" si="227"/>
        <v>0</v>
      </c>
      <c r="BS635" s="33">
        <f t="shared" si="228"/>
        <v>0</v>
      </c>
      <c r="BT635" s="34">
        <f t="shared" si="229"/>
        <v>0</v>
      </c>
      <c r="BU635" s="35">
        <v>0</v>
      </c>
      <c r="BV635" s="35">
        <v>0</v>
      </c>
      <c r="BW635" s="35">
        <v>0</v>
      </c>
      <c r="BX635" s="35">
        <v>0</v>
      </c>
      <c r="BY635" s="35">
        <v>0</v>
      </c>
      <c r="BZ635" s="35">
        <v>0</v>
      </c>
      <c r="CA635" s="36">
        <v>1045</v>
      </c>
    </row>
    <row r="636" spans="1:79" ht="15" customHeight="1">
      <c r="A636" s="47" t="s">
        <v>35</v>
      </c>
      <c r="B636" s="47" t="s">
        <v>1125</v>
      </c>
      <c r="C636" s="48" t="s">
        <v>111</v>
      </c>
      <c r="D636" s="49" t="s">
        <v>1668</v>
      </c>
      <c r="E636" s="50">
        <f>VLOOKUP(I636,vendors!D:L,8,FALSE)</f>
        <v>299.60000000000002</v>
      </c>
      <c r="F636" s="50" t="str">
        <f>VLOOKUP(I636,vendors!D:L,9,FALSE)</f>
        <v>DKSH/dentspy</v>
      </c>
      <c r="G636" s="49" t="s">
        <v>47</v>
      </c>
      <c r="H636" s="49" t="s">
        <v>1669</v>
      </c>
      <c r="I636" s="49">
        <v>520039</v>
      </c>
      <c r="J636" s="49"/>
      <c r="K636" s="47" t="s">
        <v>1129</v>
      </c>
      <c r="L636" s="51" t="s">
        <v>1527</v>
      </c>
      <c r="M636" s="22">
        <f>VLOOKUP(I636,data!$A:$Y,2,FALSE)</f>
        <v>0</v>
      </c>
      <c r="N636" s="22">
        <f>VLOOKUP(I636,data!$A:$Y,4,FALSE)</f>
        <v>0</v>
      </c>
      <c r="O636" s="22">
        <f>VLOOKUP(I636,data!$A:$Y,6,FALSE)</f>
        <v>0</v>
      </c>
      <c r="P636" s="22">
        <f>VLOOKUP(I636,data!$A:$Y,8,FALSE)</f>
        <v>0</v>
      </c>
      <c r="Q636" s="22">
        <f>VLOOKUP(I636,data!$A:$Y,10,FALSE)</f>
        <v>0</v>
      </c>
      <c r="R636" s="22">
        <f>VLOOKUP(I636,data!$A:$Y,12,FALSE)</f>
        <v>0</v>
      </c>
      <c r="S636" s="22">
        <f>VLOOKUP(I636,data!$A:$Y,14,FALSE)</f>
        <v>0</v>
      </c>
      <c r="T636" s="22">
        <f>VLOOKUP(I636,data!$A:$Y,16,FALSE)</f>
        <v>0</v>
      </c>
      <c r="U636" s="22">
        <f>VLOOKUP(I636,data!$A:$Y,18,FALSE)</f>
        <v>0</v>
      </c>
      <c r="V636" s="23">
        <f>VLOOKUP(I636,data!$A:$Y,20,FALSE)</f>
        <v>0</v>
      </c>
      <c r="W636" s="22">
        <f>VLOOKUP(I636,data!$A:$Y,22,FALSE)</f>
        <v>0</v>
      </c>
      <c r="X636" s="22">
        <f>VLOOKUP(I636,data!$A:$Y,24,FALSE)</f>
        <v>0</v>
      </c>
      <c r="Y636" s="24">
        <f t="shared" si="207"/>
        <v>0</v>
      </c>
      <c r="Z636" s="22">
        <f>VLOOKUP(I636,data!$A:$Y,3,FALSE)</f>
        <v>0</v>
      </c>
      <c r="AA636" s="25"/>
      <c r="AB636" s="22">
        <f>VLOOKUP(I636,data!$A:$Y,5,FALSE)</f>
        <v>0</v>
      </c>
      <c r="AC636" s="25"/>
      <c r="AD636" s="22">
        <f>VLOOKUP(I636,data!$A:$Y,7,FALSE)</f>
        <v>0</v>
      </c>
      <c r="AE636" s="25"/>
      <c r="AF636" s="22">
        <f>VLOOKUP(I636,data!$A:$Y,9,FALSE)</f>
        <v>0</v>
      </c>
      <c r="AG636" s="25"/>
      <c r="AH636" s="22">
        <f>VLOOKUP(I636,data!$A:$Y,11,FALSE)</f>
        <v>0</v>
      </c>
      <c r="AI636" s="25"/>
      <c r="AJ636" s="22">
        <f>VLOOKUP(I636,data!$A:$Y,13,FALSE)</f>
        <v>0</v>
      </c>
      <c r="AK636" s="25"/>
      <c r="AL636" s="22">
        <f>VLOOKUP(I636,data!$A:$Y,15,FALSE)</f>
        <v>0</v>
      </c>
      <c r="AM636" s="25"/>
      <c r="AN636" s="22">
        <f>VLOOKUP(I636,data!$A:$Y,17,FALSE)</f>
        <v>0</v>
      </c>
      <c r="AO636" s="25"/>
      <c r="AP636" s="22">
        <f>VLOOKUP(I636,data!$A:$Y,19,FALSE)</f>
        <v>0</v>
      </c>
      <c r="AQ636" s="25"/>
      <c r="AR636" s="22">
        <f>VLOOKUP(I636,data!$A:$Y,21,FALSE)</f>
        <v>0</v>
      </c>
      <c r="AS636" s="25"/>
      <c r="AT636" s="22">
        <f>VLOOKUP(I636,data!$A:$Y,23,FALSE)</f>
        <v>0</v>
      </c>
      <c r="AU636" s="25"/>
      <c r="AV636" s="22">
        <f>VLOOKUP(I636,data!$A:$Y,25,FALSE)</f>
        <v>0</v>
      </c>
      <c r="AW636" s="26">
        <f t="shared" si="208"/>
        <v>0</v>
      </c>
      <c r="AX636" s="26">
        <f t="shared" si="209"/>
        <v>0</v>
      </c>
      <c r="AY636" s="22">
        <f t="shared" si="210"/>
        <v>0</v>
      </c>
      <c r="AZ636" s="22">
        <f t="shared" si="211"/>
        <v>0</v>
      </c>
      <c r="BA636" s="22">
        <f t="shared" si="212"/>
        <v>0</v>
      </c>
      <c r="BB636" s="22">
        <f t="shared" si="213"/>
        <v>0</v>
      </c>
      <c r="BC636" s="22">
        <f t="shared" si="214"/>
        <v>0</v>
      </c>
      <c r="BD636" s="22">
        <f t="shared" si="215"/>
        <v>0</v>
      </c>
      <c r="BE636" s="22">
        <f t="shared" si="216"/>
        <v>0</v>
      </c>
      <c r="BF636" s="22">
        <f t="shared" si="217"/>
        <v>0</v>
      </c>
      <c r="BG636" s="22">
        <f t="shared" si="218"/>
        <v>0</v>
      </c>
      <c r="BH636" s="22">
        <f t="shared" si="219"/>
        <v>0</v>
      </c>
      <c r="BI636" s="22">
        <f t="shared" si="220"/>
        <v>0</v>
      </c>
      <c r="BJ636" s="22"/>
      <c r="BK636" s="26">
        <f t="shared" si="221"/>
        <v>0</v>
      </c>
      <c r="BL636" s="26" t="str">
        <f t="shared" si="222"/>
        <v>N</v>
      </c>
      <c r="BM636" s="27">
        <v>0</v>
      </c>
      <c r="BN636" s="28">
        <f t="shared" si="223"/>
        <v>0</v>
      </c>
      <c r="BO636" s="29">
        <f t="shared" si="224"/>
        <v>0</v>
      </c>
      <c r="BP636" s="30">
        <f t="shared" si="225"/>
        <v>0</v>
      </c>
      <c r="BQ636" s="31">
        <f t="shared" si="226"/>
        <v>0</v>
      </c>
      <c r="BR636" s="32">
        <f t="shared" si="227"/>
        <v>0</v>
      </c>
      <c r="BS636" s="33">
        <f t="shared" si="228"/>
        <v>0</v>
      </c>
      <c r="BT636" s="34">
        <f t="shared" si="229"/>
        <v>0</v>
      </c>
      <c r="BU636" s="35">
        <v>0</v>
      </c>
      <c r="BV636" s="35">
        <v>0</v>
      </c>
      <c r="BW636" s="35">
        <v>0</v>
      </c>
      <c r="BX636" s="35">
        <v>0</v>
      </c>
      <c r="BY636" s="35">
        <v>0</v>
      </c>
      <c r="BZ636" s="35">
        <v>0</v>
      </c>
      <c r="CA636" s="36">
        <v>1046</v>
      </c>
    </row>
    <row r="637" spans="1:79" ht="15" customHeight="1">
      <c r="A637" s="47" t="s">
        <v>35</v>
      </c>
      <c r="B637" s="47" t="s">
        <v>1125</v>
      </c>
      <c r="C637" s="48" t="s">
        <v>111</v>
      </c>
      <c r="D637" s="49" t="s">
        <v>1670</v>
      </c>
      <c r="E637" s="50">
        <f>VLOOKUP(I637,vendors!D:L,8,FALSE)</f>
        <v>545.70000000000005</v>
      </c>
      <c r="F637" s="50" t="str">
        <f>VLOOKUP(I637,vendors!D:L,9,FALSE)</f>
        <v>DKSH/dentspy</v>
      </c>
      <c r="G637" s="49" t="s">
        <v>224</v>
      </c>
      <c r="H637" s="49" t="s">
        <v>1671</v>
      </c>
      <c r="I637" s="49">
        <v>520090</v>
      </c>
      <c r="J637" s="49"/>
      <c r="K637" s="47" t="s">
        <v>1129</v>
      </c>
      <c r="L637" s="51" t="s">
        <v>1482</v>
      </c>
      <c r="M637" s="22">
        <f>VLOOKUP(I637,data!$A:$Y,2,FALSE)</f>
        <v>0</v>
      </c>
      <c r="N637" s="22">
        <f>VLOOKUP(I637,data!$A:$Y,4,FALSE)</f>
        <v>0</v>
      </c>
      <c r="O637" s="22">
        <f>VLOOKUP(I637,data!$A:$Y,6,FALSE)</f>
        <v>0</v>
      </c>
      <c r="P637" s="22">
        <f>VLOOKUP(I637,data!$A:$Y,8,FALSE)</f>
        <v>0</v>
      </c>
      <c r="Q637" s="22">
        <f>VLOOKUP(I637,data!$A:$Y,10,FALSE)</f>
        <v>0</v>
      </c>
      <c r="R637" s="22">
        <f>VLOOKUP(I637,data!$A:$Y,12,FALSE)</f>
        <v>0</v>
      </c>
      <c r="S637" s="22">
        <f>VLOOKUP(I637,data!$A:$Y,14,FALSE)</f>
        <v>0</v>
      </c>
      <c r="T637" s="22">
        <f>VLOOKUP(I637,data!$A:$Y,16,FALSE)</f>
        <v>0</v>
      </c>
      <c r="U637" s="22">
        <f>VLOOKUP(I637,data!$A:$Y,18,FALSE)</f>
        <v>0</v>
      </c>
      <c r="V637" s="23">
        <f>VLOOKUP(I637,data!$A:$Y,20,FALSE)</f>
        <v>0</v>
      </c>
      <c r="W637" s="22">
        <f>VLOOKUP(I637,data!$A:$Y,22,FALSE)</f>
        <v>0</v>
      </c>
      <c r="X637" s="22">
        <f>VLOOKUP(I637,data!$A:$Y,24,FALSE)</f>
        <v>0</v>
      </c>
      <c r="Y637" s="24">
        <f t="shared" si="207"/>
        <v>0</v>
      </c>
      <c r="Z637" s="22">
        <f>VLOOKUP(I637,data!$A:$Y,3,FALSE)</f>
        <v>0</v>
      </c>
      <c r="AA637" s="25"/>
      <c r="AB637" s="22">
        <f>VLOOKUP(I637,data!$A:$Y,5,FALSE)</f>
        <v>0</v>
      </c>
      <c r="AC637" s="25"/>
      <c r="AD637" s="22">
        <f>VLOOKUP(I637,data!$A:$Y,7,FALSE)</f>
        <v>0</v>
      </c>
      <c r="AE637" s="25"/>
      <c r="AF637" s="22">
        <f>VLOOKUP(I637,data!$A:$Y,9,FALSE)</f>
        <v>0</v>
      </c>
      <c r="AG637" s="25"/>
      <c r="AH637" s="22">
        <f>VLOOKUP(I637,data!$A:$Y,11,FALSE)</f>
        <v>0</v>
      </c>
      <c r="AI637" s="25"/>
      <c r="AJ637" s="22">
        <f>VLOOKUP(I637,data!$A:$Y,13,FALSE)</f>
        <v>0</v>
      </c>
      <c r="AK637" s="25"/>
      <c r="AL637" s="22">
        <f>VLOOKUP(I637,data!$A:$Y,15,FALSE)</f>
        <v>0</v>
      </c>
      <c r="AM637" s="25"/>
      <c r="AN637" s="22">
        <f>VLOOKUP(I637,data!$A:$Y,17,FALSE)</f>
        <v>0</v>
      </c>
      <c r="AO637" s="25"/>
      <c r="AP637" s="22">
        <f>VLOOKUP(I637,data!$A:$Y,19,FALSE)</f>
        <v>0</v>
      </c>
      <c r="AQ637" s="25"/>
      <c r="AR637" s="22">
        <f>VLOOKUP(I637,data!$A:$Y,21,FALSE)</f>
        <v>0</v>
      </c>
      <c r="AS637" s="25"/>
      <c r="AT637" s="22">
        <f>VLOOKUP(I637,data!$A:$Y,23,FALSE)</f>
        <v>0</v>
      </c>
      <c r="AU637" s="25"/>
      <c r="AV637" s="22">
        <f>VLOOKUP(I637,data!$A:$Y,25,FALSE)</f>
        <v>0</v>
      </c>
      <c r="AW637" s="26">
        <f t="shared" si="208"/>
        <v>0</v>
      </c>
      <c r="AX637" s="26">
        <f t="shared" si="209"/>
        <v>0</v>
      </c>
      <c r="AY637" s="22">
        <f t="shared" si="210"/>
        <v>0</v>
      </c>
      <c r="AZ637" s="22">
        <f t="shared" si="211"/>
        <v>0</v>
      </c>
      <c r="BA637" s="22">
        <f t="shared" si="212"/>
        <v>0</v>
      </c>
      <c r="BB637" s="22">
        <f t="shared" si="213"/>
        <v>0</v>
      </c>
      <c r="BC637" s="22">
        <f t="shared" si="214"/>
        <v>0</v>
      </c>
      <c r="BD637" s="22">
        <f t="shared" si="215"/>
        <v>0</v>
      </c>
      <c r="BE637" s="22">
        <f t="shared" si="216"/>
        <v>0</v>
      </c>
      <c r="BF637" s="22">
        <f t="shared" si="217"/>
        <v>0</v>
      </c>
      <c r="BG637" s="22">
        <f t="shared" si="218"/>
        <v>0</v>
      </c>
      <c r="BH637" s="22">
        <f t="shared" si="219"/>
        <v>0</v>
      </c>
      <c r="BI637" s="22">
        <f t="shared" si="220"/>
        <v>0</v>
      </c>
      <c r="BJ637" s="22"/>
      <c r="BK637" s="26">
        <f t="shared" si="221"/>
        <v>0</v>
      </c>
      <c r="BL637" s="26" t="str">
        <f t="shared" si="222"/>
        <v>N</v>
      </c>
      <c r="BM637" s="27">
        <v>0</v>
      </c>
      <c r="BN637" s="28">
        <f t="shared" si="223"/>
        <v>0</v>
      </c>
      <c r="BO637" s="29">
        <f t="shared" si="224"/>
        <v>0</v>
      </c>
      <c r="BP637" s="30">
        <f t="shared" si="225"/>
        <v>0</v>
      </c>
      <c r="BQ637" s="31">
        <f t="shared" si="226"/>
        <v>0</v>
      </c>
      <c r="BR637" s="32">
        <f t="shared" si="227"/>
        <v>0</v>
      </c>
      <c r="BS637" s="33">
        <f t="shared" si="228"/>
        <v>0</v>
      </c>
      <c r="BT637" s="34">
        <f t="shared" si="229"/>
        <v>0</v>
      </c>
      <c r="BU637" s="35">
        <v>0</v>
      </c>
      <c r="BV637" s="35">
        <v>0</v>
      </c>
      <c r="BW637" s="35">
        <v>0</v>
      </c>
      <c r="BX637" s="35">
        <v>0</v>
      </c>
      <c r="BY637" s="35">
        <v>0</v>
      </c>
      <c r="BZ637" s="35">
        <v>0</v>
      </c>
      <c r="CA637" s="36">
        <v>1047</v>
      </c>
    </row>
    <row r="638" spans="1:79" ht="15" customHeight="1">
      <c r="A638" s="47" t="s">
        <v>35</v>
      </c>
      <c r="B638" s="47" t="s">
        <v>1125</v>
      </c>
      <c r="C638" s="48" t="s">
        <v>111</v>
      </c>
      <c r="D638" s="49" t="s">
        <v>1672</v>
      </c>
      <c r="E638" s="50">
        <f>VLOOKUP(I638,vendors!D:L,8,FALSE)</f>
        <v>546</v>
      </c>
      <c r="F638" s="50" t="str">
        <f>VLOOKUP(I638,vendors!D:L,9,FALSE)</f>
        <v>DKSH/dentspy</v>
      </c>
      <c r="G638" s="49" t="s">
        <v>224</v>
      </c>
      <c r="H638" s="49" t="s">
        <v>1673</v>
      </c>
      <c r="I638" s="49">
        <v>520017</v>
      </c>
      <c r="J638" s="49"/>
      <c r="K638" s="47" t="s">
        <v>1129</v>
      </c>
      <c r="L638" s="51" t="s">
        <v>1514</v>
      </c>
      <c r="M638" s="22">
        <f>VLOOKUP(I638,data!$A:$Y,2,FALSE)</f>
        <v>0</v>
      </c>
      <c r="N638" s="22">
        <f>VLOOKUP(I638,data!$A:$Y,4,FALSE)</f>
        <v>0</v>
      </c>
      <c r="O638" s="22">
        <f>VLOOKUP(I638,data!$A:$Y,6,FALSE)</f>
        <v>0</v>
      </c>
      <c r="P638" s="22">
        <f>VLOOKUP(I638,data!$A:$Y,8,FALSE)</f>
        <v>0</v>
      </c>
      <c r="Q638" s="22">
        <f>VLOOKUP(I638,data!$A:$Y,10,FALSE)</f>
        <v>0</v>
      </c>
      <c r="R638" s="22">
        <f>VLOOKUP(I638,data!$A:$Y,12,FALSE)</f>
        <v>0</v>
      </c>
      <c r="S638" s="22">
        <f>VLOOKUP(I638,data!$A:$Y,14,FALSE)</f>
        <v>0</v>
      </c>
      <c r="T638" s="22">
        <f>VLOOKUP(I638,data!$A:$Y,16,FALSE)</f>
        <v>0</v>
      </c>
      <c r="U638" s="22">
        <f>VLOOKUP(I638,data!$A:$Y,18,FALSE)</f>
        <v>0</v>
      </c>
      <c r="V638" s="23">
        <f>VLOOKUP(I638,data!$A:$Y,20,FALSE)</f>
        <v>0</v>
      </c>
      <c r="W638" s="22">
        <f>VLOOKUP(I638,data!$A:$Y,22,FALSE)</f>
        <v>0</v>
      </c>
      <c r="X638" s="22">
        <f>VLOOKUP(I638,data!$A:$Y,24,FALSE)</f>
        <v>0</v>
      </c>
      <c r="Y638" s="24">
        <f t="shared" si="207"/>
        <v>0</v>
      </c>
      <c r="Z638" s="22">
        <f>VLOOKUP(I638,data!$A:$Y,3,FALSE)</f>
        <v>0</v>
      </c>
      <c r="AA638" s="25"/>
      <c r="AB638" s="22">
        <f>VLOOKUP(I638,data!$A:$Y,5,FALSE)</f>
        <v>0</v>
      </c>
      <c r="AC638" s="25"/>
      <c r="AD638" s="22">
        <f>VLOOKUP(I638,data!$A:$Y,7,FALSE)</f>
        <v>0</v>
      </c>
      <c r="AE638" s="25"/>
      <c r="AF638" s="22">
        <f>VLOOKUP(I638,data!$A:$Y,9,FALSE)</f>
        <v>0</v>
      </c>
      <c r="AG638" s="25"/>
      <c r="AH638" s="22">
        <f>VLOOKUP(I638,data!$A:$Y,11,FALSE)</f>
        <v>0</v>
      </c>
      <c r="AI638" s="25"/>
      <c r="AJ638" s="22">
        <f>VLOOKUP(I638,data!$A:$Y,13,FALSE)</f>
        <v>0</v>
      </c>
      <c r="AK638" s="25"/>
      <c r="AL638" s="22">
        <f>VLOOKUP(I638,data!$A:$Y,15,FALSE)</f>
        <v>0</v>
      </c>
      <c r="AM638" s="25"/>
      <c r="AN638" s="22">
        <f>VLOOKUP(I638,data!$A:$Y,17,FALSE)</f>
        <v>0</v>
      </c>
      <c r="AO638" s="25"/>
      <c r="AP638" s="22">
        <f>VLOOKUP(I638,data!$A:$Y,19,FALSE)</f>
        <v>0</v>
      </c>
      <c r="AQ638" s="25"/>
      <c r="AR638" s="22">
        <f>VLOOKUP(I638,data!$A:$Y,21,FALSE)</f>
        <v>0</v>
      </c>
      <c r="AS638" s="25"/>
      <c r="AT638" s="22">
        <f>VLOOKUP(I638,data!$A:$Y,23,FALSE)</f>
        <v>0</v>
      </c>
      <c r="AU638" s="25"/>
      <c r="AV638" s="22">
        <f>VLOOKUP(I638,data!$A:$Y,25,FALSE)</f>
        <v>0</v>
      </c>
      <c r="AW638" s="26">
        <f t="shared" si="208"/>
        <v>0</v>
      </c>
      <c r="AX638" s="26">
        <f t="shared" si="209"/>
        <v>0</v>
      </c>
      <c r="AY638" s="22">
        <f t="shared" si="210"/>
        <v>0</v>
      </c>
      <c r="AZ638" s="22">
        <f t="shared" si="211"/>
        <v>0</v>
      </c>
      <c r="BA638" s="22">
        <f t="shared" si="212"/>
        <v>0</v>
      </c>
      <c r="BB638" s="22">
        <f t="shared" si="213"/>
        <v>0</v>
      </c>
      <c r="BC638" s="22">
        <f t="shared" si="214"/>
        <v>0</v>
      </c>
      <c r="BD638" s="22">
        <f t="shared" si="215"/>
        <v>0</v>
      </c>
      <c r="BE638" s="22">
        <f t="shared" si="216"/>
        <v>0</v>
      </c>
      <c r="BF638" s="22">
        <f t="shared" si="217"/>
        <v>0</v>
      </c>
      <c r="BG638" s="22">
        <f t="shared" si="218"/>
        <v>0</v>
      </c>
      <c r="BH638" s="22">
        <f t="shared" si="219"/>
        <v>0</v>
      </c>
      <c r="BI638" s="22">
        <f t="shared" si="220"/>
        <v>0</v>
      </c>
      <c r="BJ638" s="22"/>
      <c r="BK638" s="26">
        <f t="shared" si="221"/>
        <v>0</v>
      </c>
      <c r="BL638" s="26" t="str">
        <f t="shared" si="222"/>
        <v>N</v>
      </c>
      <c r="BM638" s="27">
        <v>0</v>
      </c>
      <c r="BN638" s="28">
        <f t="shared" si="223"/>
        <v>0</v>
      </c>
      <c r="BO638" s="29">
        <f t="shared" si="224"/>
        <v>1</v>
      </c>
      <c r="BP638" s="30">
        <f t="shared" si="225"/>
        <v>546</v>
      </c>
      <c r="BQ638" s="31">
        <f t="shared" si="226"/>
        <v>0</v>
      </c>
      <c r="BR638" s="32">
        <f t="shared" si="227"/>
        <v>0.16666666666666666</v>
      </c>
      <c r="BS638" s="33">
        <f t="shared" si="228"/>
        <v>0</v>
      </c>
      <c r="BT638" s="34">
        <f t="shared" si="229"/>
        <v>0</v>
      </c>
      <c r="BU638" s="35">
        <v>0</v>
      </c>
      <c r="BV638" s="35">
        <v>1</v>
      </c>
      <c r="BW638" s="35">
        <v>0</v>
      </c>
      <c r="BX638" s="35">
        <v>0</v>
      </c>
      <c r="BY638" s="35">
        <v>0</v>
      </c>
      <c r="BZ638" s="35">
        <v>0</v>
      </c>
      <c r="CA638" s="36">
        <v>1048</v>
      </c>
    </row>
    <row r="639" spans="1:79" ht="15" customHeight="1">
      <c r="A639" s="47" t="s">
        <v>35</v>
      </c>
      <c r="B639" s="47" t="s">
        <v>1125</v>
      </c>
      <c r="C639" s="48" t="s">
        <v>111</v>
      </c>
      <c r="D639" s="49" t="s">
        <v>1674</v>
      </c>
      <c r="E639" s="50">
        <f>VLOOKUP(I639,vendors!D:L,8,FALSE)</f>
        <v>546</v>
      </c>
      <c r="F639" s="50" t="str">
        <f>VLOOKUP(I639,vendors!D:L,9,FALSE)</f>
        <v>DKSH/dentspy</v>
      </c>
      <c r="G639" s="49" t="s">
        <v>224</v>
      </c>
      <c r="H639" s="49" t="s">
        <v>1675</v>
      </c>
      <c r="I639" s="49">
        <v>520016</v>
      </c>
      <c r="J639" s="49"/>
      <c r="K639" s="47" t="s">
        <v>1129</v>
      </c>
      <c r="L639" s="51" t="s">
        <v>1514</v>
      </c>
      <c r="M639" s="22">
        <f>VLOOKUP(I639,data!$A:$Y,2,FALSE)</f>
        <v>0</v>
      </c>
      <c r="N639" s="22">
        <f>VLOOKUP(I639,data!$A:$Y,4,FALSE)</f>
        <v>0</v>
      </c>
      <c r="O639" s="22">
        <f>VLOOKUP(I639,data!$A:$Y,6,FALSE)</f>
        <v>0</v>
      </c>
      <c r="P639" s="22">
        <f>VLOOKUP(I639,data!$A:$Y,8,FALSE)</f>
        <v>0</v>
      </c>
      <c r="Q639" s="22">
        <f>VLOOKUP(I639,data!$A:$Y,10,FALSE)</f>
        <v>0</v>
      </c>
      <c r="R639" s="22">
        <f>VLOOKUP(I639,data!$A:$Y,12,FALSE)</f>
        <v>0</v>
      </c>
      <c r="S639" s="22">
        <f>VLOOKUP(I639,data!$A:$Y,14,FALSE)</f>
        <v>2</v>
      </c>
      <c r="T639" s="22">
        <f>VLOOKUP(I639,data!$A:$Y,16,FALSE)</f>
        <v>0</v>
      </c>
      <c r="U639" s="22">
        <f>VLOOKUP(I639,data!$A:$Y,18,FALSE)</f>
        <v>3</v>
      </c>
      <c r="V639" s="23">
        <f>VLOOKUP(I639,data!$A:$Y,20,FALSE)</f>
        <v>0</v>
      </c>
      <c r="W639" s="22">
        <f>VLOOKUP(I639,data!$A:$Y,22,FALSE)</f>
        <v>0</v>
      </c>
      <c r="X639" s="22">
        <f>VLOOKUP(I639,data!$A:$Y,24,FALSE)</f>
        <v>0</v>
      </c>
      <c r="Y639" s="24">
        <f t="shared" si="207"/>
        <v>5</v>
      </c>
      <c r="Z639" s="22">
        <f>VLOOKUP(I639,data!$A:$Y,3,FALSE)</f>
        <v>0</v>
      </c>
      <c r="AA639" s="25"/>
      <c r="AB639" s="22">
        <f>VLOOKUP(I639,data!$A:$Y,5,FALSE)</f>
        <v>0</v>
      </c>
      <c r="AC639" s="25"/>
      <c r="AD639" s="22">
        <f>VLOOKUP(I639,data!$A:$Y,7,FALSE)</f>
        <v>0</v>
      </c>
      <c r="AE639" s="25"/>
      <c r="AF639" s="22">
        <f>VLOOKUP(I639,data!$A:$Y,9,FALSE)</f>
        <v>0</v>
      </c>
      <c r="AG639" s="25"/>
      <c r="AH639" s="22">
        <f>VLOOKUP(I639,data!$A:$Y,11,FALSE)</f>
        <v>0</v>
      </c>
      <c r="AI639" s="25"/>
      <c r="AJ639" s="22">
        <f>VLOOKUP(I639,data!$A:$Y,13,FALSE)</f>
        <v>0</v>
      </c>
      <c r="AK639" s="25"/>
      <c r="AL639" s="22">
        <f>VLOOKUP(I639,data!$A:$Y,15,FALSE)</f>
        <v>0</v>
      </c>
      <c r="AM639" s="25"/>
      <c r="AN639" s="22">
        <f>VLOOKUP(I639,data!$A:$Y,17,FALSE)</f>
        <v>0</v>
      </c>
      <c r="AO639" s="25"/>
      <c r="AP639" s="22">
        <f>VLOOKUP(I639,data!$A:$Y,19,FALSE)</f>
        <v>0</v>
      </c>
      <c r="AQ639" s="25"/>
      <c r="AR639" s="22">
        <f>VLOOKUP(I639,data!$A:$Y,21,FALSE)</f>
        <v>0</v>
      </c>
      <c r="AS639" s="25"/>
      <c r="AT639" s="22">
        <f>VLOOKUP(I639,data!$A:$Y,23,FALSE)</f>
        <v>0</v>
      </c>
      <c r="AU639" s="25"/>
      <c r="AV639" s="22">
        <f>VLOOKUP(I639,data!$A:$Y,25,FALSE)</f>
        <v>0</v>
      </c>
      <c r="AW639" s="26">
        <f t="shared" si="208"/>
        <v>0</v>
      </c>
      <c r="AX639" s="26">
        <f t="shared" si="209"/>
        <v>0</v>
      </c>
      <c r="AY639" s="22">
        <f t="shared" si="210"/>
        <v>0</v>
      </c>
      <c r="AZ639" s="22">
        <f t="shared" si="211"/>
        <v>0</v>
      </c>
      <c r="BA639" s="22">
        <f t="shared" si="212"/>
        <v>0</v>
      </c>
      <c r="BB639" s="22">
        <f t="shared" si="213"/>
        <v>0</v>
      </c>
      <c r="BC639" s="22">
        <f t="shared" si="214"/>
        <v>0</v>
      </c>
      <c r="BD639" s="22">
        <f t="shared" si="215"/>
        <v>0</v>
      </c>
      <c r="BE639" s="22">
        <f t="shared" si="216"/>
        <v>0</v>
      </c>
      <c r="BF639" s="22">
        <f t="shared" si="217"/>
        <v>0</v>
      </c>
      <c r="BG639" s="22">
        <f t="shared" si="218"/>
        <v>0</v>
      </c>
      <c r="BH639" s="22">
        <f t="shared" si="219"/>
        <v>0</v>
      </c>
      <c r="BI639" s="22">
        <f t="shared" si="220"/>
        <v>0</v>
      </c>
      <c r="BJ639" s="22"/>
      <c r="BK639" s="26">
        <f t="shared" si="221"/>
        <v>0</v>
      </c>
      <c r="BL639" s="26" t="str">
        <f t="shared" si="222"/>
        <v>N</v>
      </c>
      <c r="BM639" s="27">
        <v>0</v>
      </c>
      <c r="BN639" s="28">
        <f t="shared" si="223"/>
        <v>0</v>
      </c>
      <c r="BO639" s="29">
        <f t="shared" si="224"/>
        <v>0</v>
      </c>
      <c r="BP639" s="30">
        <f t="shared" si="225"/>
        <v>0</v>
      </c>
      <c r="BQ639" s="31">
        <f t="shared" si="226"/>
        <v>0</v>
      </c>
      <c r="BR639" s="32">
        <f t="shared" si="227"/>
        <v>0</v>
      </c>
      <c r="BS639" s="33">
        <f t="shared" si="228"/>
        <v>0</v>
      </c>
      <c r="BT639" s="34">
        <f t="shared" si="229"/>
        <v>0</v>
      </c>
      <c r="BU639" s="35">
        <v>0</v>
      </c>
      <c r="BV639" s="35">
        <v>0</v>
      </c>
      <c r="BW639" s="35">
        <v>0</v>
      </c>
      <c r="BX639" s="35">
        <v>0</v>
      </c>
      <c r="BY639" s="35">
        <v>0</v>
      </c>
      <c r="BZ639" s="35">
        <v>0</v>
      </c>
      <c r="CA639" s="36">
        <v>1049</v>
      </c>
    </row>
    <row r="640" spans="1:79" ht="15" customHeight="1">
      <c r="A640" s="47" t="s">
        <v>35</v>
      </c>
      <c r="B640" s="47" t="s">
        <v>1125</v>
      </c>
      <c r="C640" s="48" t="s">
        <v>111</v>
      </c>
      <c r="D640" s="49" t="s">
        <v>1676</v>
      </c>
      <c r="E640" s="50">
        <f>VLOOKUP(I640,vendors!D:L,8,FALSE)</f>
        <v>545.70000000000005</v>
      </c>
      <c r="F640" s="50" t="str">
        <f>VLOOKUP(I640,vendors!D:L,9,FALSE)</f>
        <v>DKSH/dentspy</v>
      </c>
      <c r="G640" s="49" t="s">
        <v>224</v>
      </c>
      <c r="H640" s="49" t="s">
        <v>1677</v>
      </c>
      <c r="I640" s="49">
        <v>520091</v>
      </c>
      <c r="J640" s="49"/>
      <c r="K640" s="47" t="s">
        <v>1129</v>
      </c>
      <c r="L640" s="51" t="s">
        <v>1482</v>
      </c>
      <c r="M640" s="22">
        <f>VLOOKUP(I640,data!$A:$Y,2,FALSE)</f>
        <v>0</v>
      </c>
      <c r="N640" s="22">
        <f>VLOOKUP(I640,data!$A:$Y,4,FALSE)</f>
        <v>0</v>
      </c>
      <c r="O640" s="22">
        <f>VLOOKUP(I640,data!$A:$Y,6,FALSE)</f>
        <v>0</v>
      </c>
      <c r="P640" s="22">
        <f>VLOOKUP(I640,data!$A:$Y,8,FALSE)</f>
        <v>0</v>
      </c>
      <c r="Q640" s="22">
        <f>VLOOKUP(I640,data!$A:$Y,10,FALSE)</f>
        <v>0</v>
      </c>
      <c r="R640" s="22">
        <f>VLOOKUP(I640,data!$A:$Y,12,FALSE)</f>
        <v>0</v>
      </c>
      <c r="S640" s="22">
        <f>VLOOKUP(I640,data!$A:$Y,14,FALSE)</f>
        <v>0</v>
      </c>
      <c r="T640" s="22">
        <f>VLOOKUP(I640,data!$A:$Y,16,FALSE)</f>
        <v>0</v>
      </c>
      <c r="U640" s="22">
        <f>VLOOKUP(I640,data!$A:$Y,18,FALSE)</f>
        <v>1</v>
      </c>
      <c r="V640" s="23">
        <f>VLOOKUP(I640,data!$A:$Y,20,FALSE)</f>
        <v>0</v>
      </c>
      <c r="W640" s="22">
        <f>VLOOKUP(I640,data!$A:$Y,22,FALSE)</f>
        <v>0</v>
      </c>
      <c r="X640" s="22">
        <f>VLOOKUP(I640,data!$A:$Y,24,FALSE)</f>
        <v>0</v>
      </c>
      <c r="Y640" s="24">
        <f t="shared" si="207"/>
        <v>1</v>
      </c>
      <c r="Z640" s="22">
        <f>VLOOKUP(I640,data!$A:$Y,3,FALSE)</f>
        <v>0</v>
      </c>
      <c r="AA640" s="25"/>
      <c r="AB640" s="22">
        <f>VLOOKUP(I640,data!$A:$Y,5,FALSE)</f>
        <v>0</v>
      </c>
      <c r="AC640" s="25"/>
      <c r="AD640" s="22">
        <f>VLOOKUP(I640,data!$A:$Y,7,FALSE)</f>
        <v>0</v>
      </c>
      <c r="AE640" s="25"/>
      <c r="AF640" s="22">
        <f>VLOOKUP(I640,data!$A:$Y,9,FALSE)</f>
        <v>0</v>
      </c>
      <c r="AG640" s="25"/>
      <c r="AH640" s="22">
        <f>VLOOKUP(I640,data!$A:$Y,11,FALSE)</f>
        <v>0</v>
      </c>
      <c r="AI640" s="25"/>
      <c r="AJ640" s="22">
        <f>VLOOKUP(I640,data!$A:$Y,13,FALSE)</f>
        <v>0</v>
      </c>
      <c r="AK640" s="25"/>
      <c r="AL640" s="22">
        <f>VLOOKUP(I640,data!$A:$Y,15,FALSE)</f>
        <v>0</v>
      </c>
      <c r="AM640" s="25"/>
      <c r="AN640" s="22">
        <f>VLOOKUP(I640,data!$A:$Y,17,FALSE)</f>
        <v>0</v>
      </c>
      <c r="AO640" s="25"/>
      <c r="AP640" s="22">
        <f>VLOOKUP(I640,data!$A:$Y,19,FALSE)</f>
        <v>0</v>
      </c>
      <c r="AQ640" s="25"/>
      <c r="AR640" s="22">
        <f>VLOOKUP(I640,data!$A:$Y,21,FALSE)</f>
        <v>0</v>
      </c>
      <c r="AS640" s="25"/>
      <c r="AT640" s="22">
        <f>VLOOKUP(I640,data!$A:$Y,23,FALSE)</f>
        <v>0</v>
      </c>
      <c r="AU640" s="25"/>
      <c r="AV640" s="22">
        <f>VLOOKUP(I640,data!$A:$Y,25,FALSE)</f>
        <v>0</v>
      </c>
      <c r="AW640" s="26">
        <f t="shared" si="208"/>
        <v>0</v>
      </c>
      <c r="AX640" s="26">
        <f t="shared" si="209"/>
        <v>0</v>
      </c>
      <c r="AY640" s="22">
        <f t="shared" si="210"/>
        <v>0</v>
      </c>
      <c r="AZ640" s="22">
        <f t="shared" si="211"/>
        <v>0</v>
      </c>
      <c r="BA640" s="22">
        <f t="shared" si="212"/>
        <v>0</v>
      </c>
      <c r="BB640" s="22">
        <f t="shared" si="213"/>
        <v>0</v>
      </c>
      <c r="BC640" s="22">
        <f t="shared" si="214"/>
        <v>0</v>
      </c>
      <c r="BD640" s="22">
        <f t="shared" si="215"/>
        <v>0</v>
      </c>
      <c r="BE640" s="22">
        <f t="shared" si="216"/>
        <v>0</v>
      </c>
      <c r="BF640" s="22">
        <f t="shared" si="217"/>
        <v>0</v>
      </c>
      <c r="BG640" s="22">
        <f t="shared" si="218"/>
        <v>0</v>
      </c>
      <c r="BH640" s="22">
        <f t="shared" si="219"/>
        <v>0</v>
      </c>
      <c r="BI640" s="22">
        <f t="shared" si="220"/>
        <v>0</v>
      </c>
      <c r="BJ640" s="22"/>
      <c r="BK640" s="26">
        <f t="shared" si="221"/>
        <v>0</v>
      </c>
      <c r="BL640" s="26" t="str">
        <f t="shared" si="222"/>
        <v>N</v>
      </c>
      <c r="BM640" s="27">
        <v>0</v>
      </c>
      <c r="BN640" s="28">
        <f t="shared" si="223"/>
        <v>0</v>
      </c>
      <c r="BO640" s="29">
        <f t="shared" si="224"/>
        <v>0</v>
      </c>
      <c r="BP640" s="30">
        <f t="shared" si="225"/>
        <v>0</v>
      </c>
      <c r="BQ640" s="31">
        <f t="shared" si="226"/>
        <v>0</v>
      </c>
      <c r="BR640" s="32">
        <f t="shared" si="227"/>
        <v>0</v>
      </c>
      <c r="BS640" s="33">
        <f t="shared" si="228"/>
        <v>0</v>
      </c>
      <c r="BT640" s="34">
        <f t="shared" si="229"/>
        <v>0</v>
      </c>
      <c r="BU640" s="35">
        <v>0</v>
      </c>
      <c r="BV640" s="35">
        <v>0</v>
      </c>
      <c r="BW640" s="35">
        <v>0</v>
      </c>
      <c r="BX640" s="35">
        <v>0</v>
      </c>
      <c r="BY640" s="35">
        <v>0</v>
      </c>
      <c r="BZ640" s="35">
        <v>0</v>
      </c>
      <c r="CA640" s="36">
        <v>1050</v>
      </c>
    </row>
    <row r="641" spans="1:79" ht="15" customHeight="1">
      <c r="A641" s="47" t="s">
        <v>35</v>
      </c>
      <c r="B641" s="47" t="s">
        <v>1125</v>
      </c>
      <c r="C641" s="48" t="s">
        <v>111</v>
      </c>
      <c r="D641" s="49" t="s">
        <v>1678</v>
      </c>
      <c r="E641" s="50">
        <f>VLOOKUP(I641,vendors!D:L,8,FALSE)</f>
        <v>545.70000000000005</v>
      </c>
      <c r="F641" s="50" t="str">
        <f>VLOOKUP(I641,vendors!D:L,9,FALSE)</f>
        <v>DKSH/dentspy</v>
      </c>
      <c r="G641" s="49" t="s">
        <v>224</v>
      </c>
      <c r="H641" s="49" t="s">
        <v>1679</v>
      </c>
      <c r="I641" s="49">
        <v>520048</v>
      </c>
      <c r="J641" s="49"/>
      <c r="K641" s="47" t="s">
        <v>1129</v>
      </c>
      <c r="L641" s="51" t="s">
        <v>1514</v>
      </c>
      <c r="M641" s="22">
        <f>VLOOKUP(I641,data!$A:$Y,2,FALSE)</f>
        <v>0</v>
      </c>
      <c r="N641" s="22">
        <f>VLOOKUP(I641,data!$A:$Y,4,FALSE)</f>
        <v>0</v>
      </c>
      <c r="O641" s="22">
        <f>VLOOKUP(I641,data!$A:$Y,6,FALSE)</f>
        <v>0</v>
      </c>
      <c r="P641" s="22">
        <f>VLOOKUP(I641,data!$A:$Y,8,FALSE)</f>
        <v>0</v>
      </c>
      <c r="Q641" s="22">
        <f>VLOOKUP(I641,data!$A:$Y,10,FALSE)</f>
        <v>0</v>
      </c>
      <c r="R641" s="22">
        <f>VLOOKUP(I641,data!$A:$Y,12,FALSE)</f>
        <v>0</v>
      </c>
      <c r="S641" s="22">
        <f>VLOOKUP(I641,data!$A:$Y,14,FALSE)</f>
        <v>0</v>
      </c>
      <c r="T641" s="22">
        <f>VLOOKUP(I641,data!$A:$Y,16,FALSE)</f>
        <v>0</v>
      </c>
      <c r="U641" s="22">
        <f>VLOOKUP(I641,data!$A:$Y,18,FALSE)</f>
        <v>0</v>
      </c>
      <c r="V641" s="23">
        <f>VLOOKUP(I641,data!$A:$Y,20,FALSE)</f>
        <v>0</v>
      </c>
      <c r="W641" s="22">
        <f>VLOOKUP(I641,data!$A:$Y,22,FALSE)</f>
        <v>0</v>
      </c>
      <c r="X641" s="22">
        <f>VLOOKUP(I641,data!$A:$Y,24,FALSE)</f>
        <v>0</v>
      </c>
      <c r="Y641" s="24">
        <f t="shared" si="207"/>
        <v>0</v>
      </c>
      <c r="Z641" s="22">
        <f>VLOOKUP(I641,data!$A:$Y,3,FALSE)</f>
        <v>0</v>
      </c>
      <c r="AA641" s="25"/>
      <c r="AB641" s="22">
        <f>VLOOKUP(I641,data!$A:$Y,5,FALSE)</f>
        <v>0</v>
      </c>
      <c r="AC641" s="25"/>
      <c r="AD641" s="22">
        <f>VLOOKUP(I641,data!$A:$Y,7,FALSE)</f>
        <v>0</v>
      </c>
      <c r="AE641" s="25"/>
      <c r="AF641" s="22">
        <f>VLOOKUP(I641,data!$A:$Y,9,FALSE)</f>
        <v>0</v>
      </c>
      <c r="AG641" s="25"/>
      <c r="AH641" s="22">
        <f>VLOOKUP(I641,data!$A:$Y,11,FALSE)</f>
        <v>0</v>
      </c>
      <c r="AI641" s="25"/>
      <c r="AJ641" s="22">
        <f>VLOOKUP(I641,data!$A:$Y,13,FALSE)</f>
        <v>0</v>
      </c>
      <c r="AK641" s="25"/>
      <c r="AL641" s="22">
        <f>VLOOKUP(I641,data!$A:$Y,15,FALSE)</f>
        <v>0</v>
      </c>
      <c r="AM641" s="25"/>
      <c r="AN641" s="22">
        <f>VLOOKUP(I641,data!$A:$Y,17,FALSE)</f>
        <v>0</v>
      </c>
      <c r="AO641" s="25"/>
      <c r="AP641" s="22">
        <f>VLOOKUP(I641,data!$A:$Y,19,FALSE)</f>
        <v>0</v>
      </c>
      <c r="AQ641" s="25"/>
      <c r="AR641" s="22">
        <f>VLOOKUP(I641,data!$A:$Y,21,FALSE)</f>
        <v>0</v>
      </c>
      <c r="AS641" s="25"/>
      <c r="AT641" s="22">
        <f>VLOOKUP(I641,data!$A:$Y,23,FALSE)</f>
        <v>0</v>
      </c>
      <c r="AU641" s="25"/>
      <c r="AV641" s="22">
        <f>VLOOKUP(I641,data!$A:$Y,25,FALSE)</f>
        <v>0</v>
      </c>
      <c r="AW641" s="26">
        <f t="shared" si="208"/>
        <v>0</v>
      </c>
      <c r="AX641" s="26">
        <f t="shared" si="209"/>
        <v>0</v>
      </c>
      <c r="AY641" s="22">
        <f t="shared" si="210"/>
        <v>0</v>
      </c>
      <c r="AZ641" s="22">
        <f t="shared" si="211"/>
        <v>0</v>
      </c>
      <c r="BA641" s="22">
        <f t="shared" si="212"/>
        <v>0</v>
      </c>
      <c r="BB641" s="22">
        <f t="shared" si="213"/>
        <v>0</v>
      </c>
      <c r="BC641" s="22">
        <f t="shared" si="214"/>
        <v>0</v>
      </c>
      <c r="BD641" s="22">
        <f t="shared" si="215"/>
        <v>0</v>
      </c>
      <c r="BE641" s="22">
        <f t="shared" si="216"/>
        <v>0</v>
      </c>
      <c r="BF641" s="22">
        <f t="shared" si="217"/>
        <v>0</v>
      </c>
      <c r="BG641" s="22">
        <f t="shared" si="218"/>
        <v>0</v>
      </c>
      <c r="BH641" s="22">
        <f t="shared" si="219"/>
        <v>0</v>
      </c>
      <c r="BI641" s="22">
        <f t="shared" si="220"/>
        <v>0</v>
      </c>
      <c r="BJ641" s="22"/>
      <c r="BK641" s="26">
        <f t="shared" si="221"/>
        <v>0</v>
      </c>
      <c r="BL641" s="26" t="str">
        <f t="shared" si="222"/>
        <v>N</v>
      </c>
      <c r="BM641" s="27">
        <v>0</v>
      </c>
      <c r="BN641" s="28">
        <f t="shared" si="223"/>
        <v>0</v>
      </c>
      <c r="BO641" s="29">
        <f t="shared" si="224"/>
        <v>0</v>
      </c>
      <c r="BP641" s="30">
        <f t="shared" si="225"/>
        <v>0</v>
      </c>
      <c r="BQ641" s="31">
        <f t="shared" si="226"/>
        <v>0</v>
      </c>
      <c r="BR641" s="32">
        <f t="shared" si="227"/>
        <v>0</v>
      </c>
      <c r="BS641" s="33">
        <f t="shared" si="228"/>
        <v>0</v>
      </c>
      <c r="BT641" s="34">
        <f t="shared" si="229"/>
        <v>0</v>
      </c>
      <c r="BU641" s="35">
        <v>0</v>
      </c>
      <c r="BV641" s="35">
        <v>0</v>
      </c>
      <c r="BW641" s="35">
        <v>0</v>
      </c>
      <c r="BX641" s="35">
        <v>0</v>
      </c>
      <c r="BY641" s="35">
        <v>0</v>
      </c>
      <c r="BZ641" s="35">
        <v>0</v>
      </c>
      <c r="CA641" s="36">
        <v>1052</v>
      </c>
    </row>
    <row r="642" spans="1:79" ht="15" customHeight="1">
      <c r="A642" s="47" t="s">
        <v>35</v>
      </c>
      <c r="B642" s="47" t="s">
        <v>1125</v>
      </c>
      <c r="C642" s="48" t="s">
        <v>111</v>
      </c>
      <c r="D642" s="49" t="s">
        <v>1680</v>
      </c>
      <c r="E642" s="50">
        <f>VLOOKUP(I642,vendors!D:L,8,FALSE)</f>
        <v>342.4</v>
      </c>
      <c r="F642" s="50" t="str">
        <f>VLOOKUP(I642,vendors!D:L,9,FALSE)</f>
        <v>DKSH/dentspy</v>
      </c>
      <c r="G642" s="49" t="s">
        <v>224</v>
      </c>
      <c r="H642" s="49" t="s">
        <v>1681</v>
      </c>
      <c r="I642" s="49">
        <v>520056</v>
      </c>
      <c r="J642" s="49"/>
      <c r="K642" s="47" t="s">
        <v>1129</v>
      </c>
      <c r="L642" s="51" t="s">
        <v>1482</v>
      </c>
      <c r="M642" s="22">
        <f>VLOOKUP(I642,data!$A:$Y,2,FALSE)</f>
        <v>2</v>
      </c>
      <c r="N642" s="22">
        <f>VLOOKUP(I642,data!$A:$Y,4,FALSE)</f>
        <v>0</v>
      </c>
      <c r="O642" s="22">
        <f>VLOOKUP(I642,data!$A:$Y,6,FALSE)</f>
        <v>0</v>
      </c>
      <c r="P642" s="22">
        <f>VLOOKUP(I642,data!$A:$Y,8,FALSE)</f>
        <v>0</v>
      </c>
      <c r="Q642" s="22">
        <f>VLOOKUP(I642,data!$A:$Y,10,FALSE)</f>
        <v>0</v>
      </c>
      <c r="R642" s="22">
        <f>VLOOKUP(I642,data!$A:$Y,12,FALSE)</f>
        <v>0</v>
      </c>
      <c r="S642" s="22">
        <f>VLOOKUP(I642,data!$A:$Y,14,FALSE)</f>
        <v>0</v>
      </c>
      <c r="T642" s="22">
        <f>VLOOKUP(I642,data!$A:$Y,16,FALSE)</f>
        <v>0</v>
      </c>
      <c r="U642" s="22">
        <f>VLOOKUP(I642,data!$A:$Y,18,FALSE)</f>
        <v>0</v>
      </c>
      <c r="V642" s="23">
        <f>VLOOKUP(I642,data!$A:$Y,20,FALSE)</f>
        <v>0</v>
      </c>
      <c r="W642" s="22">
        <f>VLOOKUP(I642,data!$A:$Y,22,FALSE)</f>
        <v>0</v>
      </c>
      <c r="X642" s="22">
        <f>VLOOKUP(I642,data!$A:$Y,24,FALSE)</f>
        <v>0</v>
      </c>
      <c r="Y642" s="24">
        <f t="shared" ref="Y642:Y705" si="230">SUM(M642:X642)</f>
        <v>2</v>
      </c>
      <c r="Z642" s="22">
        <f>VLOOKUP(I642,data!$A:$Y,3,FALSE)</f>
        <v>0</v>
      </c>
      <c r="AA642" s="25"/>
      <c r="AB642" s="22">
        <f>VLOOKUP(I642,data!$A:$Y,5,FALSE)</f>
        <v>0</v>
      </c>
      <c r="AC642" s="25"/>
      <c r="AD642" s="22">
        <f>VLOOKUP(I642,data!$A:$Y,7,FALSE)</f>
        <v>0</v>
      </c>
      <c r="AE642" s="25"/>
      <c r="AF642" s="22">
        <f>VLOOKUP(I642,data!$A:$Y,9,FALSE)</f>
        <v>0</v>
      </c>
      <c r="AG642" s="25"/>
      <c r="AH642" s="22">
        <f>VLOOKUP(I642,data!$A:$Y,11,FALSE)</f>
        <v>0</v>
      </c>
      <c r="AI642" s="25"/>
      <c r="AJ642" s="22">
        <f>VLOOKUP(I642,data!$A:$Y,13,FALSE)</f>
        <v>0</v>
      </c>
      <c r="AK642" s="25"/>
      <c r="AL642" s="22">
        <f>VLOOKUP(I642,data!$A:$Y,15,FALSE)</f>
        <v>0</v>
      </c>
      <c r="AM642" s="25"/>
      <c r="AN642" s="22">
        <f>VLOOKUP(I642,data!$A:$Y,17,FALSE)</f>
        <v>0</v>
      </c>
      <c r="AO642" s="25"/>
      <c r="AP642" s="22">
        <f>VLOOKUP(I642,data!$A:$Y,19,FALSE)</f>
        <v>0</v>
      </c>
      <c r="AQ642" s="25"/>
      <c r="AR642" s="22">
        <f>VLOOKUP(I642,data!$A:$Y,21,FALSE)</f>
        <v>0</v>
      </c>
      <c r="AS642" s="25"/>
      <c r="AT642" s="22">
        <f>VLOOKUP(I642,data!$A:$Y,23,FALSE)</f>
        <v>0</v>
      </c>
      <c r="AU642" s="25"/>
      <c r="AV642" s="22">
        <f>VLOOKUP(I642,data!$A:$Y,25,FALSE)</f>
        <v>0</v>
      </c>
      <c r="AW642" s="26">
        <f t="shared" ref="AW642:AW705" si="231">SUM(Z642:AV642)</f>
        <v>0</v>
      </c>
      <c r="AX642" s="26">
        <f t="shared" ref="AX642:AX705" si="232">AW642*E642</f>
        <v>0</v>
      </c>
      <c r="AY642" s="22">
        <f t="shared" ref="AY642:AY705" si="233">IF(AA642&lt;&gt;0,AA642,Z642)</f>
        <v>0</v>
      </c>
      <c r="AZ642" s="22">
        <f t="shared" ref="AZ642:AZ705" si="234">IF(AC642&lt;&gt;0,AC642,AB642)</f>
        <v>0</v>
      </c>
      <c r="BA642" s="22">
        <f t="shared" ref="BA642:BA705" si="235">IF(AE642&lt;&gt;0,AE642,AD642)</f>
        <v>0</v>
      </c>
      <c r="BB642" s="22">
        <f t="shared" ref="BB642:BB705" si="236">IF(AG642&lt;&gt;0,AG642,AF642)</f>
        <v>0</v>
      </c>
      <c r="BC642" s="22">
        <f t="shared" ref="BC642:BC705" si="237">IF(AI642&lt;&gt;0,AI642,AH642)</f>
        <v>0</v>
      </c>
      <c r="BD642" s="22">
        <f t="shared" ref="BD642:BD705" si="238">IF(AK642&lt;&gt;0,AK642,AJ642)</f>
        <v>0</v>
      </c>
      <c r="BE642" s="22">
        <f t="shared" ref="BE642:BE705" si="239">IF(AM642&lt;&gt;0,AM642,AL642)</f>
        <v>0</v>
      </c>
      <c r="BF642" s="22">
        <f t="shared" ref="BF642:BF705" si="240">IF(AO642&lt;&gt;0,AO642,AN642)</f>
        <v>0</v>
      </c>
      <c r="BG642" s="22">
        <f t="shared" ref="BG642:BG705" si="241">IF(AQ642&lt;&gt;0,AQ642,AP642)</f>
        <v>0</v>
      </c>
      <c r="BH642" s="22">
        <f t="shared" ref="BH642:BH705" si="242">IF(AS642&lt;&gt;0,AS642,AR642)</f>
        <v>0</v>
      </c>
      <c r="BI642" s="22">
        <f t="shared" ref="BI642:BI705" si="243">IF(AU642&lt;&gt;0,AU642,AT642)</f>
        <v>0</v>
      </c>
      <c r="BJ642" s="22"/>
      <c r="BK642" s="26">
        <f t="shared" ref="BK642:BK705" si="244">SUM(AY642:BI642)*E642</f>
        <v>0</v>
      </c>
      <c r="BL642" s="26" t="str">
        <f t="shared" ref="BL642:BL705" si="245">IF(MIN(AY642:BJ642)&lt;0,"Y","N")</f>
        <v>N</v>
      </c>
      <c r="BM642" s="27">
        <v>0</v>
      </c>
      <c r="BN642" s="28">
        <f t="shared" ref="BN642:BN705" si="246">BM642*E642</f>
        <v>0</v>
      </c>
      <c r="BO642" s="29">
        <f t="shared" ref="BO642:BO705" si="247">ROUNDUP(SUM(BU642:BZ642)/2,0)</f>
        <v>0</v>
      </c>
      <c r="BP642" s="30">
        <f t="shared" ref="BP642:BP705" si="248">BO642*E642</f>
        <v>0</v>
      </c>
      <c r="BQ642" s="31">
        <f t="shared" ref="BQ642:BQ705" si="249">BM642*E642</f>
        <v>0</v>
      </c>
      <c r="BR642" s="32">
        <f t="shared" ref="BR642:BR705" si="250">AVERAGE(BU642:BZ642)</f>
        <v>0</v>
      </c>
      <c r="BS642" s="33">
        <f t="shared" ref="BS642:BS705" si="251">MEDIAN(BU642:BZ642)</f>
        <v>0</v>
      </c>
      <c r="BT642" s="34">
        <f t="shared" ref="BT642:BT705" si="252">IFERROR(F642*BR642,0)</f>
        <v>0</v>
      </c>
      <c r="BU642" s="35">
        <v>0</v>
      </c>
      <c r="BV642" s="35">
        <v>0</v>
      </c>
      <c r="BW642" s="35">
        <v>0</v>
      </c>
      <c r="BX642" s="35">
        <v>0</v>
      </c>
      <c r="BY642" s="35">
        <v>0</v>
      </c>
      <c r="BZ642" s="35">
        <v>0</v>
      </c>
      <c r="CA642" s="36">
        <v>1053</v>
      </c>
    </row>
    <row r="643" spans="1:79" ht="15" customHeight="1">
      <c r="A643" s="47" t="s">
        <v>35</v>
      </c>
      <c r="B643" s="47" t="s">
        <v>1125</v>
      </c>
      <c r="C643" s="48" t="s">
        <v>111</v>
      </c>
      <c r="D643" s="49" t="s">
        <v>1682</v>
      </c>
      <c r="E643" s="50">
        <f>VLOOKUP(I643,vendors!D:L,8,FALSE)</f>
        <v>342.4</v>
      </c>
      <c r="F643" s="50" t="str">
        <f>VLOOKUP(I643,vendors!D:L,9,FALSE)</f>
        <v>DKSH/dentspy</v>
      </c>
      <c r="G643" s="49" t="s">
        <v>224</v>
      </c>
      <c r="H643" s="49" t="s">
        <v>1683</v>
      </c>
      <c r="I643" s="49">
        <v>520057</v>
      </c>
      <c r="J643" s="49"/>
      <c r="K643" s="47" t="s">
        <v>1129</v>
      </c>
      <c r="L643" s="51" t="s">
        <v>1482</v>
      </c>
      <c r="M643" s="22">
        <f>VLOOKUP(I643,data!$A:$Y,2,FALSE)</f>
        <v>0</v>
      </c>
      <c r="N643" s="22">
        <f>VLOOKUP(I643,data!$A:$Y,4,FALSE)</f>
        <v>0</v>
      </c>
      <c r="O643" s="22">
        <f>VLOOKUP(I643,data!$A:$Y,6,FALSE)</f>
        <v>0</v>
      </c>
      <c r="P643" s="22">
        <f>VLOOKUP(I643,data!$A:$Y,8,FALSE)</f>
        <v>0</v>
      </c>
      <c r="Q643" s="22">
        <f>VLOOKUP(I643,data!$A:$Y,10,FALSE)</f>
        <v>0</v>
      </c>
      <c r="R643" s="22">
        <f>VLOOKUP(I643,data!$A:$Y,12,FALSE)</f>
        <v>0</v>
      </c>
      <c r="S643" s="22">
        <f>VLOOKUP(I643,data!$A:$Y,14,FALSE)</f>
        <v>0</v>
      </c>
      <c r="T643" s="22">
        <f>VLOOKUP(I643,data!$A:$Y,16,FALSE)</f>
        <v>0</v>
      </c>
      <c r="U643" s="22">
        <f>VLOOKUP(I643,data!$A:$Y,18,FALSE)</f>
        <v>0</v>
      </c>
      <c r="V643" s="23">
        <f>VLOOKUP(I643,data!$A:$Y,20,FALSE)</f>
        <v>0</v>
      </c>
      <c r="W643" s="22">
        <f>VLOOKUP(I643,data!$A:$Y,22,FALSE)</f>
        <v>0</v>
      </c>
      <c r="X643" s="22">
        <f>VLOOKUP(I643,data!$A:$Y,24,FALSE)</f>
        <v>0</v>
      </c>
      <c r="Y643" s="24">
        <f t="shared" si="230"/>
        <v>0</v>
      </c>
      <c r="Z643" s="22">
        <f>VLOOKUP(I643,data!$A:$Y,3,FALSE)</f>
        <v>0</v>
      </c>
      <c r="AA643" s="25"/>
      <c r="AB643" s="22">
        <f>VLOOKUP(I643,data!$A:$Y,5,FALSE)</f>
        <v>0</v>
      </c>
      <c r="AC643" s="25"/>
      <c r="AD643" s="22">
        <f>VLOOKUP(I643,data!$A:$Y,7,FALSE)</f>
        <v>0</v>
      </c>
      <c r="AE643" s="25"/>
      <c r="AF643" s="22">
        <f>VLOOKUP(I643,data!$A:$Y,9,FALSE)</f>
        <v>0</v>
      </c>
      <c r="AG643" s="25"/>
      <c r="AH643" s="22">
        <f>VLOOKUP(I643,data!$A:$Y,11,FALSE)</f>
        <v>0</v>
      </c>
      <c r="AI643" s="25"/>
      <c r="AJ643" s="22">
        <f>VLOOKUP(I643,data!$A:$Y,13,FALSE)</f>
        <v>0</v>
      </c>
      <c r="AK643" s="25"/>
      <c r="AL643" s="22">
        <f>VLOOKUP(I643,data!$A:$Y,15,FALSE)</f>
        <v>0</v>
      </c>
      <c r="AM643" s="25"/>
      <c r="AN643" s="22">
        <f>VLOOKUP(I643,data!$A:$Y,17,FALSE)</f>
        <v>0</v>
      </c>
      <c r="AO643" s="25"/>
      <c r="AP643" s="22">
        <f>VLOOKUP(I643,data!$A:$Y,19,FALSE)</f>
        <v>0</v>
      </c>
      <c r="AQ643" s="25"/>
      <c r="AR643" s="22">
        <f>VLOOKUP(I643,data!$A:$Y,21,FALSE)</f>
        <v>0</v>
      </c>
      <c r="AS643" s="25"/>
      <c r="AT643" s="22">
        <f>VLOOKUP(I643,data!$A:$Y,23,FALSE)</f>
        <v>0</v>
      </c>
      <c r="AU643" s="25"/>
      <c r="AV643" s="22">
        <f>VLOOKUP(I643,data!$A:$Y,25,FALSE)</f>
        <v>0</v>
      </c>
      <c r="AW643" s="26">
        <f t="shared" si="231"/>
        <v>0</v>
      </c>
      <c r="AX643" s="26">
        <f t="shared" si="232"/>
        <v>0</v>
      </c>
      <c r="AY643" s="22">
        <f t="shared" si="233"/>
        <v>0</v>
      </c>
      <c r="AZ643" s="22">
        <f t="shared" si="234"/>
        <v>0</v>
      </c>
      <c r="BA643" s="22">
        <f t="shared" si="235"/>
        <v>0</v>
      </c>
      <c r="BB643" s="22">
        <f t="shared" si="236"/>
        <v>0</v>
      </c>
      <c r="BC643" s="22">
        <f t="shared" si="237"/>
        <v>0</v>
      </c>
      <c r="BD643" s="22">
        <f t="shared" si="238"/>
        <v>0</v>
      </c>
      <c r="BE643" s="22">
        <f t="shared" si="239"/>
        <v>0</v>
      </c>
      <c r="BF643" s="22">
        <f t="shared" si="240"/>
        <v>0</v>
      </c>
      <c r="BG643" s="22">
        <f t="shared" si="241"/>
        <v>0</v>
      </c>
      <c r="BH643" s="22">
        <f t="shared" si="242"/>
        <v>0</v>
      </c>
      <c r="BI643" s="22">
        <f t="shared" si="243"/>
        <v>0</v>
      </c>
      <c r="BJ643" s="22"/>
      <c r="BK643" s="26">
        <f t="shared" si="244"/>
        <v>0</v>
      </c>
      <c r="BL643" s="26" t="str">
        <f t="shared" si="245"/>
        <v>N</v>
      </c>
      <c r="BM643" s="27">
        <v>0</v>
      </c>
      <c r="BN643" s="28">
        <f t="shared" si="246"/>
        <v>0</v>
      </c>
      <c r="BO643" s="29">
        <f t="shared" si="247"/>
        <v>0</v>
      </c>
      <c r="BP643" s="30">
        <f t="shared" si="248"/>
        <v>0</v>
      </c>
      <c r="BQ643" s="31">
        <f t="shared" si="249"/>
        <v>0</v>
      </c>
      <c r="BR643" s="32">
        <f t="shared" si="250"/>
        <v>0</v>
      </c>
      <c r="BS643" s="33">
        <f t="shared" si="251"/>
        <v>0</v>
      </c>
      <c r="BT643" s="34">
        <f t="shared" si="252"/>
        <v>0</v>
      </c>
      <c r="BU643" s="35">
        <v>0</v>
      </c>
      <c r="BV643" s="35">
        <v>0</v>
      </c>
      <c r="BW643" s="35">
        <v>0</v>
      </c>
      <c r="BX643" s="35">
        <v>0</v>
      </c>
      <c r="BY643" s="35">
        <v>0</v>
      </c>
      <c r="BZ643" s="35">
        <v>0</v>
      </c>
      <c r="CA643" s="36">
        <v>1054</v>
      </c>
    </row>
    <row r="644" spans="1:79" ht="15" customHeight="1">
      <c r="A644" s="47" t="s">
        <v>35</v>
      </c>
      <c r="B644" s="47" t="s">
        <v>1125</v>
      </c>
      <c r="C644" s="48" t="s">
        <v>111</v>
      </c>
      <c r="D644" s="49" t="s">
        <v>1684</v>
      </c>
      <c r="E644" s="50">
        <f>VLOOKUP(I644,vendors!D:L,8,FALSE)</f>
        <v>342.4</v>
      </c>
      <c r="F644" s="50" t="str">
        <f>VLOOKUP(I644,vendors!D:L,9,FALSE)</f>
        <v>DKSH/dentspy</v>
      </c>
      <c r="G644" s="49" t="s">
        <v>224</v>
      </c>
      <c r="H644" s="49" t="s">
        <v>1685</v>
      </c>
      <c r="I644" s="49">
        <v>520058</v>
      </c>
      <c r="J644" s="49"/>
      <c r="K644" s="47" t="s">
        <v>1129</v>
      </c>
      <c r="L644" s="51" t="s">
        <v>1482</v>
      </c>
      <c r="M644" s="22">
        <f>VLOOKUP(I644,data!$A:$Y,2,FALSE)</f>
        <v>0</v>
      </c>
      <c r="N644" s="22">
        <f>VLOOKUP(I644,data!$A:$Y,4,FALSE)</f>
        <v>0</v>
      </c>
      <c r="O644" s="22">
        <f>VLOOKUP(I644,data!$A:$Y,6,FALSE)</f>
        <v>0</v>
      </c>
      <c r="P644" s="22">
        <f>VLOOKUP(I644,data!$A:$Y,8,FALSE)</f>
        <v>0</v>
      </c>
      <c r="Q644" s="22">
        <f>VLOOKUP(I644,data!$A:$Y,10,FALSE)</f>
        <v>0</v>
      </c>
      <c r="R644" s="22">
        <f>VLOOKUP(I644,data!$A:$Y,12,FALSE)</f>
        <v>0</v>
      </c>
      <c r="S644" s="22">
        <f>VLOOKUP(I644,data!$A:$Y,14,FALSE)</f>
        <v>0</v>
      </c>
      <c r="T644" s="22">
        <f>VLOOKUP(I644,data!$A:$Y,16,FALSE)</f>
        <v>0</v>
      </c>
      <c r="U644" s="22">
        <f>VLOOKUP(I644,data!$A:$Y,18,FALSE)</f>
        <v>0</v>
      </c>
      <c r="V644" s="23">
        <f>VLOOKUP(I644,data!$A:$Y,20,FALSE)</f>
        <v>0</v>
      </c>
      <c r="W644" s="22">
        <f>VLOOKUP(I644,data!$A:$Y,22,FALSE)</f>
        <v>0</v>
      </c>
      <c r="X644" s="22">
        <f>VLOOKUP(I644,data!$A:$Y,24,FALSE)</f>
        <v>0</v>
      </c>
      <c r="Y644" s="24">
        <f t="shared" si="230"/>
        <v>0</v>
      </c>
      <c r="Z644" s="22">
        <f>VLOOKUP(I644,data!$A:$Y,3,FALSE)</f>
        <v>0</v>
      </c>
      <c r="AA644" s="25"/>
      <c r="AB644" s="22">
        <f>VLOOKUP(I644,data!$A:$Y,5,FALSE)</f>
        <v>0</v>
      </c>
      <c r="AC644" s="25"/>
      <c r="AD644" s="22">
        <f>VLOOKUP(I644,data!$A:$Y,7,FALSE)</f>
        <v>0</v>
      </c>
      <c r="AE644" s="25"/>
      <c r="AF644" s="22">
        <f>VLOOKUP(I644,data!$A:$Y,9,FALSE)</f>
        <v>0</v>
      </c>
      <c r="AG644" s="25"/>
      <c r="AH644" s="22">
        <f>VLOOKUP(I644,data!$A:$Y,11,FALSE)</f>
        <v>0</v>
      </c>
      <c r="AI644" s="25"/>
      <c r="AJ644" s="22">
        <f>VLOOKUP(I644,data!$A:$Y,13,FALSE)</f>
        <v>0</v>
      </c>
      <c r="AK644" s="25"/>
      <c r="AL644" s="22">
        <f>VLOOKUP(I644,data!$A:$Y,15,FALSE)</f>
        <v>0</v>
      </c>
      <c r="AM644" s="25"/>
      <c r="AN644" s="22">
        <f>VLOOKUP(I644,data!$A:$Y,17,FALSE)</f>
        <v>0</v>
      </c>
      <c r="AO644" s="25"/>
      <c r="AP644" s="22">
        <f>VLOOKUP(I644,data!$A:$Y,19,FALSE)</f>
        <v>0</v>
      </c>
      <c r="AQ644" s="25"/>
      <c r="AR644" s="22">
        <f>VLOOKUP(I644,data!$A:$Y,21,FALSE)</f>
        <v>0</v>
      </c>
      <c r="AS644" s="25"/>
      <c r="AT644" s="22">
        <f>VLOOKUP(I644,data!$A:$Y,23,FALSE)</f>
        <v>0</v>
      </c>
      <c r="AU644" s="25"/>
      <c r="AV644" s="22">
        <f>VLOOKUP(I644,data!$A:$Y,25,FALSE)</f>
        <v>0</v>
      </c>
      <c r="AW644" s="26">
        <f t="shared" si="231"/>
        <v>0</v>
      </c>
      <c r="AX644" s="26">
        <f t="shared" si="232"/>
        <v>0</v>
      </c>
      <c r="AY644" s="22">
        <f t="shared" si="233"/>
        <v>0</v>
      </c>
      <c r="AZ644" s="22">
        <f t="shared" si="234"/>
        <v>0</v>
      </c>
      <c r="BA644" s="22">
        <f t="shared" si="235"/>
        <v>0</v>
      </c>
      <c r="BB644" s="22">
        <f t="shared" si="236"/>
        <v>0</v>
      </c>
      <c r="BC644" s="22">
        <f t="shared" si="237"/>
        <v>0</v>
      </c>
      <c r="BD644" s="22">
        <f t="shared" si="238"/>
        <v>0</v>
      </c>
      <c r="BE644" s="22">
        <f t="shared" si="239"/>
        <v>0</v>
      </c>
      <c r="BF644" s="22">
        <f t="shared" si="240"/>
        <v>0</v>
      </c>
      <c r="BG644" s="22">
        <f t="shared" si="241"/>
        <v>0</v>
      </c>
      <c r="BH644" s="22">
        <f t="shared" si="242"/>
        <v>0</v>
      </c>
      <c r="BI644" s="22">
        <f t="shared" si="243"/>
        <v>0</v>
      </c>
      <c r="BJ644" s="22"/>
      <c r="BK644" s="26">
        <f t="shared" si="244"/>
        <v>0</v>
      </c>
      <c r="BL644" s="26" t="str">
        <f t="shared" si="245"/>
        <v>N</v>
      </c>
      <c r="BM644" s="27">
        <v>0</v>
      </c>
      <c r="BN644" s="28">
        <f t="shared" si="246"/>
        <v>0</v>
      </c>
      <c r="BO644" s="29">
        <f t="shared" si="247"/>
        <v>0</v>
      </c>
      <c r="BP644" s="30">
        <f t="shared" si="248"/>
        <v>0</v>
      </c>
      <c r="BQ644" s="31">
        <f t="shared" si="249"/>
        <v>0</v>
      </c>
      <c r="BR644" s="32">
        <f t="shared" si="250"/>
        <v>0</v>
      </c>
      <c r="BS644" s="33">
        <f t="shared" si="251"/>
        <v>0</v>
      </c>
      <c r="BT644" s="34">
        <f t="shared" si="252"/>
        <v>0</v>
      </c>
      <c r="BU644" s="35">
        <v>0</v>
      </c>
      <c r="BV644" s="35">
        <v>0</v>
      </c>
      <c r="BW644" s="35">
        <v>0</v>
      </c>
      <c r="BX644" s="35">
        <v>0</v>
      </c>
      <c r="BY644" s="35">
        <v>0</v>
      </c>
      <c r="BZ644" s="35">
        <v>0</v>
      </c>
      <c r="CA644" s="36">
        <v>1055</v>
      </c>
    </row>
    <row r="645" spans="1:79" ht="15" customHeight="1">
      <c r="A645" s="47" t="s">
        <v>35</v>
      </c>
      <c r="B645" s="47" t="s">
        <v>1125</v>
      </c>
      <c r="C645" s="48" t="s">
        <v>111</v>
      </c>
      <c r="D645" s="49" t="s">
        <v>1686</v>
      </c>
      <c r="E645" s="50">
        <f>VLOOKUP(I645,vendors!D:L,8,FALSE)</f>
        <v>342.4</v>
      </c>
      <c r="F645" s="50" t="str">
        <f>VLOOKUP(I645,vendors!D:L,9,FALSE)</f>
        <v>DKSH/dentspy</v>
      </c>
      <c r="G645" s="49" t="s">
        <v>224</v>
      </c>
      <c r="H645" s="49" t="s">
        <v>1687</v>
      </c>
      <c r="I645" s="49">
        <v>520059</v>
      </c>
      <c r="J645" s="49"/>
      <c r="K645" s="47" t="s">
        <v>1129</v>
      </c>
      <c r="L645" s="51" t="s">
        <v>1482</v>
      </c>
      <c r="M645" s="22">
        <f>VLOOKUP(I645,data!$A:$Y,2,FALSE)</f>
        <v>0</v>
      </c>
      <c r="N645" s="22">
        <f>VLOOKUP(I645,data!$A:$Y,4,FALSE)</f>
        <v>0</v>
      </c>
      <c r="O645" s="22">
        <f>VLOOKUP(I645,data!$A:$Y,6,FALSE)</f>
        <v>0</v>
      </c>
      <c r="P645" s="22">
        <f>VLOOKUP(I645,data!$A:$Y,8,FALSE)</f>
        <v>0</v>
      </c>
      <c r="Q645" s="22">
        <f>VLOOKUP(I645,data!$A:$Y,10,FALSE)</f>
        <v>0</v>
      </c>
      <c r="R645" s="22">
        <f>VLOOKUP(I645,data!$A:$Y,12,FALSE)</f>
        <v>0</v>
      </c>
      <c r="S645" s="22">
        <f>VLOOKUP(I645,data!$A:$Y,14,FALSE)</f>
        <v>0</v>
      </c>
      <c r="T645" s="22">
        <f>VLOOKUP(I645,data!$A:$Y,16,FALSE)</f>
        <v>0</v>
      </c>
      <c r="U645" s="22">
        <f>VLOOKUP(I645,data!$A:$Y,18,FALSE)</f>
        <v>0</v>
      </c>
      <c r="V645" s="23">
        <f>VLOOKUP(I645,data!$A:$Y,20,FALSE)</f>
        <v>0</v>
      </c>
      <c r="W645" s="22">
        <f>VLOOKUP(I645,data!$A:$Y,22,FALSE)</f>
        <v>0</v>
      </c>
      <c r="X645" s="22">
        <f>VLOOKUP(I645,data!$A:$Y,24,FALSE)</f>
        <v>0</v>
      </c>
      <c r="Y645" s="24">
        <f t="shared" si="230"/>
        <v>0</v>
      </c>
      <c r="Z645" s="22">
        <f>VLOOKUP(I645,data!$A:$Y,3,FALSE)</f>
        <v>0</v>
      </c>
      <c r="AA645" s="25"/>
      <c r="AB645" s="22">
        <f>VLOOKUP(I645,data!$A:$Y,5,FALSE)</f>
        <v>0</v>
      </c>
      <c r="AC645" s="25"/>
      <c r="AD645" s="22">
        <f>VLOOKUP(I645,data!$A:$Y,7,FALSE)</f>
        <v>0</v>
      </c>
      <c r="AE645" s="25"/>
      <c r="AF645" s="22">
        <f>VLOOKUP(I645,data!$A:$Y,9,FALSE)</f>
        <v>0</v>
      </c>
      <c r="AG645" s="25"/>
      <c r="AH645" s="22">
        <f>VLOOKUP(I645,data!$A:$Y,11,FALSE)</f>
        <v>0</v>
      </c>
      <c r="AI645" s="25"/>
      <c r="AJ645" s="22">
        <f>VLOOKUP(I645,data!$A:$Y,13,FALSE)</f>
        <v>0</v>
      </c>
      <c r="AK645" s="25"/>
      <c r="AL645" s="22">
        <f>VLOOKUP(I645,data!$A:$Y,15,FALSE)</f>
        <v>0</v>
      </c>
      <c r="AM645" s="25"/>
      <c r="AN645" s="22">
        <f>VLOOKUP(I645,data!$A:$Y,17,FALSE)</f>
        <v>0</v>
      </c>
      <c r="AO645" s="25"/>
      <c r="AP645" s="22">
        <f>VLOOKUP(I645,data!$A:$Y,19,FALSE)</f>
        <v>0</v>
      </c>
      <c r="AQ645" s="25"/>
      <c r="AR645" s="22">
        <f>VLOOKUP(I645,data!$A:$Y,21,FALSE)</f>
        <v>0</v>
      </c>
      <c r="AS645" s="25"/>
      <c r="AT645" s="22">
        <f>VLOOKUP(I645,data!$A:$Y,23,FALSE)</f>
        <v>0</v>
      </c>
      <c r="AU645" s="25"/>
      <c r="AV645" s="22">
        <f>VLOOKUP(I645,data!$A:$Y,25,FALSE)</f>
        <v>0</v>
      </c>
      <c r="AW645" s="26">
        <f t="shared" si="231"/>
        <v>0</v>
      </c>
      <c r="AX645" s="26">
        <f t="shared" si="232"/>
        <v>0</v>
      </c>
      <c r="AY645" s="22">
        <f t="shared" si="233"/>
        <v>0</v>
      </c>
      <c r="AZ645" s="22">
        <f t="shared" si="234"/>
        <v>0</v>
      </c>
      <c r="BA645" s="22">
        <f t="shared" si="235"/>
        <v>0</v>
      </c>
      <c r="BB645" s="22">
        <f t="shared" si="236"/>
        <v>0</v>
      </c>
      <c r="BC645" s="22">
        <f t="shared" si="237"/>
        <v>0</v>
      </c>
      <c r="BD645" s="22">
        <f t="shared" si="238"/>
        <v>0</v>
      </c>
      <c r="BE645" s="22">
        <f t="shared" si="239"/>
        <v>0</v>
      </c>
      <c r="BF645" s="22">
        <f t="shared" si="240"/>
        <v>0</v>
      </c>
      <c r="BG645" s="22">
        <f t="shared" si="241"/>
        <v>0</v>
      </c>
      <c r="BH645" s="22">
        <f t="shared" si="242"/>
        <v>0</v>
      </c>
      <c r="BI645" s="22">
        <f t="shared" si="243"/>
        <v>0</v>
      </c>
      <c r="BJ645" s="22"/>
      <c r="BK645" s="26">
        <f t="shared" si="244"/>
        <v>0</v>
      </c>
      <c r="BL645" s="26" t="str">
        <f t="shared" si="245"/>
        <v>N</v>
      </c>
      <c r="BM645" s="27">
        <v>0</v>
      </c>
      <c r="BN645" s="28">
        <f t="shared" si="246"/>
        <v>0</v>
      </c>
      <c r="BO645" s="29">
        <f t="shared" si="247"/>
        <v>0</v>
      </c>
      <c r="BP645" s="30">
        <f t="shared" si="248"/>
        <v>0</v>
      </c>
      <c r="BQ645" s="31">
        <f t="shared" si="249"/>
        <v>0</v>
      </c>
      <c r="BR645" s="32">
        <f t="shared" si="250"/>
        <v>0</v>
      </c>
      <c r="BS645" s="33">
        <f t="shared" si="251"/>
        <v>0</v>
      </c>
      <c r="BT645" s="34">
        <f t="shared" si="252"/>
        <v>0</v>
      </c>
      <c r="BU645" s="35">
        <v>0</v>
      </c>
      <c r="BV645" s="35">
        <v>0</v>
      </c>
      <c r="BW645" s="35">
        <v>0</v>
      </c>
      <c r="BX645" s="35">
        <v>0</v>
      </c>
      <c r="BY645" s="35">
        <v>0</v>
      </c>
      <c r="BZ645" s="35">
        <v>0</v>
      </c>
      <c r="CA645" s="36">
        <v>1056</v>
      </c>
    </row>
    <row r="646" spans="1:79" ht="15" customHeight="1">
      <c r="A646" s="47" t="s">
        <v>35</v>
      </c>
      <c r="B646" s="47" t="s">
        <v>1125</v>
      </c>
      <c r="C646" s="48" t="s">
        <v>111</v>
      </c>
      <c r="D646" s="49" t="s">
        <v>1688</v>
      </c>
      <c r="E646" s="50">
        <f>VLOOKUP(I646,vendors!D:L,8,FALSE)</f>
        <v>260</v>
      </c>
      <c r="F646" s="50" t="str">
        <f>VLOOKUP(I646,vendors!D:L,9,FALSE)</f>
        <v>Dent Mate</v>
      </c>
      <c r="G646" s="49" t="s">
        <v>224</v>
      </c>
      <c r="H646" s="49" t="s">
        <v>1689</v>
      </c>
      <c r="I646" s="49">
        <v>520051</v>
      </c>
      <c r="J646" s="49"/>
      <c r="K646" s="47" t="s">
        <v>1129</v>
      </c>
      <c r="L646" s="51" t="s">
        <v>1482</v>
      </c>
      <c r="M646" s="22">
        <f>VLOOKUP(I646,data!$A:$Y,2,FALSE)</f>
        <v>0</v>
      </c>
      <c r="N646" s="22">
        <f>VLOOKUP(I646,data!$A:$Y,4,FALSE)</f>
        <v>0</v>
      </c>
      <c r="O646" s="22">
        <f>VLOOKUP(I646,data!$A:$Y,6,FALSE)</f>
        <v>0</v>
      </c>
      <c r="P646" s="22">
        <f>VLOOKUP(I646,data!$A:$Y,8,FALSE)</f>
        <v>8</v>
      </c>
      <c r="Q646" s="22">
        <f>VLOOKUP(I646,data!$A:$Y,10,FALSE)</f>
        <v>5</v>
      </c>
      <c r="R646" s="22">
        <f>VLOOKUP(I646,data!$A:$Y,12,FALSE)</f>
        <v>0</v>
      </c>
      <c r="S646" s="22">
        <f>VLOOKUP(I646,data!$A:$Y,14,FALSE)</f>
        <v>0</v>
      </c>
      <c r="T646" s="22">
        <f>VLOOKUP(I646,data!$A:$Y,16,FALSE)</f>
        <v>0</v>
      </c>
      <c r="U646" s="22">
        <f>VLOOKUP(I646,data!$A:$Y,18,FALSE)</f>
        <v>0</v>
      </c>
      <c r="V646" s="23">
        <f>VLOOKUP(I646,data!$A:$Y,20,FALSE)</f>
        <v>0</v>
      </c>
      <c r="W646" s="22">
        <f>VLOOKUP(I646,data!$A:$Y,22,FALSE)</f>
        <v>0</v>
      </c>
      <c r="X646" s="22">
        <f>VLOOKUP(I646,data!$A:$Y,24,FALSE)</f>
        <v>0</v>
      </c>
      <c r="Y646" s="24">
        <f t="shared" si="230"/>
        <v>13</v>
      </c>
      <c r="Z646" s="22">
        <f>VLOOKUP(I646,data!$A:$Y,3,FALSE)</f>
        <v>0</v>
      </c>
      <c r="AA646" s="25"/>
      <c r="AB646" s="22">
        <f>VLOOKUP(I646,data!$A:$Y,5,FALSE)</f>
        <v>0</v>
      </c>
      <c r="AC646" s="25"/>
      <c r="AD646" s="22">
        <f>VLOOKUP(I646,data!$A:$Y,7,FALSE)</f>
        <v>0</v>
      </c>
      <c r="AE646" s="25"/>
      <c r="AF646" s="22">
        <f>VLOOKUP(I646,data!$A:$Y,9,FALSE)</f>
        <v>0</v>
      </c>
      <c r="AG646" s="25"/>
      <c r="AH646" s="22">
        <f>VLOOKUP(I646,data!$A:$Y,11,FALSE)</f>
        <v>0</v>
      </c>
      <c r="AI646" s="25"/>
      <c r="AJ646" s="22">
        <f>VLOOKUP(I646,data!$A:$Y,13,FALSE)</f>
        <v>0</v>
      </c>
      <c r="AK646" s="25"/>
      <c r="AL646" s="22">
        <f>VLOOKUP(I646,data!$A:$Y,15,FALSE)</f>
        <v>0</v>
      </c>
      <c r="AM646" s="25"/>
      <c r="AN646" s="22">
        <f>VLOOKUP(I646,data!$A:$Y,17,FALSE)</f>
        <v>0</v>
      </c>
      <c r="AO646" s="25"/>
      <c r="AP646" s="22">
        <f>VLOOKUP(I646,data!$A:$Y,19,FALSE)</f>
        <v>1</v>
      </c>
      <c r="AQ646" s="25"/>
      <c r="AR646" s="22">
        <f>VLOOKUP(I646,data!$A:$Y,21,FALSE)</f>
        <v>0</v>
      </c>
      <c r="AS646" s="25"/>
      <c r="AT646" s="22">
        <f>VLOOKUP(I646,data!$A:$Y,23,FALSE)</f>
        <v>0</v>
      </c>
      <c r="AU646" s="25"/>
      <c r="AV646" s="22">
        <f>VLOOKUP(I646,data!$A:$Y,25,FALSE)</f>
        <v>0</v>
      </c>
      <c r="AW646" s="26">
        <f t="shared" si="231"/>
        <v>1</v>
      </c>
      <c r="AX646" s="26">
        <f t="shared" si="232"/>
        <v>260</v>
      </c>
      <c r="AY646" s="22">
        <f t="shared" si="233"/>
        <v>0</v>
      </c>
      <c r="AZ646" s="22">
        <f t="shared" si="234"/>
        <v>0</v>
      </c>
      <c r="BA646" s="22">
        <f t="shared" si="235"/>
        <v>0</v>
      </c>
      <c r="BB646" s="22">
        <f t="shared" si="236"/>
        <v>0</v>
      </c>
      <c r="BC646" s="22">
        <f t="shared" si="237"/>
        <v>0</v>
      </c>
      <c r="BD646" s="22">
        <f t="shared" si="238"/>
        <v>0</v>
      </c>
      <c r="BE646" s="22">
        <f t="shared" si="239"/>
        <v>0</v>
      </c>
      <c r="BF646" s="22">
        <f t="shared" si="240"/>
        <v>0</v>
      </c>
      <c r="BG646" s="22">
        <f t="shared" si="241"/>
        <v>1</v>
      </c>
      <c r="BH646" s="22">
        <f t="shared" si="242"/>
        <v>0</v>
      </c>
      <c r="BI646" s="22">
        <f t="shared" si="243"/>
        <v>0</v>
      </c>
      <c r="BJ646" s="22"/>
      <c r="BK646" s="26">
        <f t="shared" si="244"/>
        <v>260</v>
      </c>
      <c r="BL646" s="26" t="str">
        <f t="shared" si="245"/>
        <v>N</v>
      </c>
      <c r="BM646" s="27">
        <v>0</v>
      </c>
      <c r="BN646" s="28">
        <f t="shared" si="246"/>
        <v>0</v>
      </c>
      <c r="BO646" s="29">
        <f t="shared" si="247"/>
        <v>0</v>
      </c>
      <c r="BP646" s="30">
        <f t="shared" si="248"/>
        <v>0</v>
      </c>
      <c r="BQ646" s="31">
        <f t="shared" si="249"/>
        <v>0</v>
      </c>
      <c r="BR646" s="32">
        <f t="shared" si="250"/>
        <v>0</v>
      </c>
      <c r="BS646" s="33">
        <f t="shared" si="251"/>
        <v>0</v>
      </c>
      <c r="BT646" s="34">
        <f t="shared" si="252"/>
        <v>0</v>
      </c>
      <c r="BU646" s="35">
        <v>0</v>
      </c>
      <c r="BV646" s="35">
        <v>0</v>
      </c>
      <c r="BW646" s="35">
        <v>0</v>
      </c>
      <c r="BX646" s="35">
        <v>0</v>
      </c>
      <c r="BY646" s="35">
        <v>0</v>
      </c>
      <c r="BZ646" s="35">
        <v>0</v>
      </c>
      <c r="CA646" s="36">
        <v>1057</v>
      </c>
    </row>
    <row r="647" spans="1:79" ht="15" customHeight="1">
      <c r="A647" s="47" t="s">
        <v>35</v>
      </c>
      <c r="B647" s="47" t="s">
        <v>1125</v>
      </c>
      <c r="C647" s="48" t="s">
        <v>111</v>
      </c>
      <c r="D647" s="49" t="s">
        <v>1690</v>
      </c>
      <c r="E647" s="50">
        <f>VLOOKUP(I647,vendors!D:L,8,FALSE)</f>
        <v>260</v>
      </c>
      <c r="F647" s="50" t="str">
        <f>VLOOKUP(I647,vendors!D:L,9,FALSE)</f>
        <v>Dent Mate</v>
      </c>
      <c r="G647" s="49" t="s">
        <v>224</v>
      </c>
      <c r="H647" s="49" t="s">
        <v>1691</v>
      </c>
      <c r="I647" s="49">
        <v>520052</v>
      </c>
      <c r="J647" s="49"/>
      <c r="K647" s="47" t="s">
        <v>1129</v>
      </c>
      <c r="L647" s="51" t="s">
        <v>1482</v>
      </c>
      <c r="M647" s="22">
        <f>VLOOKUP(I647,data!$A:$Y,2,FALSE)</f>
        <v>0</v>
      </c>
      <c r="N647" s="22">
        <f>VLOOKUP(I647,data!$A:$Y,4,FALSE)</f>
        <v>0</v>
      </c>
      <c r="O647" s="22">
        <f>VLOOKUP(I647,data!$A:$Y,6,FALSE)</f>
        <v>3</v>
      </c>
      <c r="P647" s="22">
        <f>VLOOKUP(I647,data!$A:$Y,8,FALSE)</f>
        <v>9</v>
      </c>
      <c r="Q647" s="22">
        <f>VLOOKUP(I647,data!$A:$Y,10,FALSE)</f>
        <v>1</v>
      </c>
      <c r="R647" s="22">
        <f>VLOOKUP(I647,data!$A:$Y,12,FALSE)</f>
        <v>0</v>
      </c>
      <c r="S647" s="22">
        <f>VLOOKUP(I647,data!$A:$Y,14,FALSE)</f>
        <v>0</v>
      </c>
      <c r="T647" s="22">
        <f>VLOOKUP(I647,data!$A:$Y,16,FALSE)</f>
        <v>0</v>
      </c>
      <c r="U647" s="22">
        <f>VLOOKUP(I647,data!$A:$Y,18,FALSE)</f>
        <v>0</v>
      </c>
      <c r="V647" s="23">
        <f>VLOOKUP(I647,data!$A:$Y,20,FALSE)</f>
        <v>0</v>
      </c>
      <c r="W647" s="22">
        <f>VLOOKUP(I647,data!$A:$Y,22,FALSE)</f>
        <v>0</v>
      </c>
      <c r="X647" s="22">
        <f>VLOOKUP(I647,data!$A:$Y,24,FALSE)</f>
        <v>0</v>
      </c>
      <c r="Y647" s="24">
        <f t="shared" si="230"/>
        <v>13</v>
      </c>
      <c r="Z647" s="22">
        <f>VLOOKUP(I647,data!$A:$Y,3,FALSE)</f>
        <v>0</v>
      </c>
      <c r="AA647" s="25"/>
      <c r="AB647" s="22">
        <f>VLOOKUP(I647,data!$A:$Y,5,FALSE)</f>
        <v>0</v>
      </c>
      <c r="AC647" s="25"/>
      <c r="AD647" s="22">
        <f>VLOOKUP(I647,data!$A:$Y,7,FALSE)</f>
        <v>0</v>
      </c>
      <c r="AE647" s="25"/>
      <c r="AF647" s="22">
        <f>VLOOKUP(I647,data!$A:$Y,9,FALSE)</f>
        <v>0</v>
      </c>
      <c r="AG647" s="25"/>
      <c r="AH647" s="22">
        <f>VLOOKUP(I647,data!$A:$Y,11,FALSE)</f>
        <v>0</v>
      </c>
      <c r="AI647" s="25"/>
      <c r="AJ647" s="22">
        <f>VLOOKUP(I647,data!$A:$Y,13,FALSE)</f>
        <v>0</v>
      </c>
      <c r="AK647" s="25"/>
      <c r="AL647" s="22">
        <f>VLOOKUP(I647,data!$A:$Y,15,FALSE)</f>
        <v>0</v>
      </c>
      <c r="AM647" s="25"/>
      <c r="AN647" s="22">
        <f>VLOOKUP(I647,data!$A:$Y,17,FALSE)</f>
        <v>0</v>
      </c>
      <c r="AO647" s="25"/>
      <c r="AP647" s="22">
        <f>VLOOKUP(I647,data!$A:$Y,19,FALSE)</f>
        <v>0</v>
      </c>
      <c r="AQ647" s="25"/>
      <c r="AR647" s="22">
        <f>VLOOKUP(I647,data!$A:$Y,21,FALSE)</f>
        <v>0</v>
      </c>
      <c r="AS647" s="25"/>
      <c r="AT647" s="22">
        <f>VLOOKUP(I647,data!$A:$Y,23,FALSE)</f>
        <v>0</v>
      </c>
      <c r="AU647" s="25"/>
      <c r="AV647" s="22">
        <f>VLOOKUP(I647,data!$A:$Y,25,FALSE)</f>
        <v>0</v>
      </c>
      <c r="AW647" s="26">
        <f t="shared" si="231"/>
        <v>0</v>
      </c>
      <c r="AX647" s="26">
        <f t="shared" si="232"/>
        <v>0</v>
      </c>
      <c r="AY647" s="22">
        <f t="shared" si="233"/>
        <v>0</v>
      </c>
      <c r="AZ647" s="22">
        <f t="shared" si="234"/>
        <v>0</v>
      </c>
      <c r="BA647" s="22">
        <f t="shared" si="235"/>
        <v>0</v>
      </c>
      <c r="BB647" s="22">
        <f t="shared" si="236"/>
        <v>0</v>
      </c>
      <c r="BC647" s="22">
        <f t="shared" si="237"/>
        <v>0</v>
      </c>
      <c r="BD647" s="22">
        <f t="shared" si="238"/>
        <v>0</v>
      </c>
      <c r="BE647" s="22">
        <f t="shared" si="239"/>
        <v>0</v>
      </c>
      <c r="BF647" s="22">
        <f t="shared" si="240"/>
        <v>0</v>
      </c>
      <c r="BG647" s="22">
        <f t="shared" si="241"/>
        <v>0</v>
      </c>
      <c r="BH647" s="22">
        <f t="shared" si="242"/>
        <v>0</v>
      </c>
      <c r="BI647" s="22">
        <f t="shared" si="243"/>
        <v>0</v>
      </c>
      <c r="BJ647" s="22"/>
      <c r="BK647" s="26">
        <f t="shared" si="244"/>
        <v>0</v>
      </c>
      <c r="BL647" s="26" t="str">
        <f t="shared" si="245"/>
        <v>N</v>
      </c>
      <c r="BM647" s="27">
        <v>0</v>
      </c>
      <c r="BN647" s="28">
        <f t="shared" si="246"/>
        <v>0</v>
      </c>
      <c r="BO647" s="29">
        <f t="shared" si="247"/>
        <v>0</v>
      </c>
      <c r="BP647" s="30">
        <f t="shared" si="248"/>
        <v>0</v>
      </c>
      <c r="BQ647" s="31">
        <f t="shared" si="249"/>
        <v>0</v>
      </c>
      <c r="BR647" s="32">
        <f t="shared" si="250"/>
        <v>0</v>
      </c>
      <c r="BS647" s="33">
        <f t="shared" si="251"/>
        <v>0</v>
      </c>
      <c r="BT647" s="34">
        <f t="shared" si="252"/>
        <v>0</v>
      </c>
      <c r="BU647" s="35">
        <v>0</v>
      </c>
      <c r="BV647" s="35">
        <v>0</v>
      </c>
      <c r="BW647" s="35">
        <v>0</v>
      </c>
      <c r="BX647" s="35">
        <v>0</v>
      </c>
      <c r="BY647" s="35">
        <v>0</v>
      </c>
      <c r="BZ647" s="35">
        <v>0</v>
      </c>
      <c r="CA647" s="36">
        <v>1059</v>
      </c>
    </row>
    <row r="648" spans="1:79" ht="15" customHeight="1">
      <c r="A648" s="47" t="s">
        <v>35</v>
      </c>
      <c r="B648" s="47" t="s">
        <v>1125</v>
      </c>
      <c r="C648" s="48" t="s">
        <v>111</v>
      </c>
      <c r="D648" s="49" t="s">
        <v>1692</v>
      </c>
      <c r="E648" s="50">
        <f>VLOOKUP(I648,vendors!D:L,8,FALSE)</f>
        <v>260</v>
      </c>
      <c r="F648" s="50" t="str">
        <f>VLOOKUP(I648,vendors!D:L,9,FALSE)</f>
        <v>Dent Mate</v>
      </c>
      <c r="G648" s="49" t="s">
        <v>224</v>
      </c>
      <c r="H648" s="49" t="s">
        <v>1693</v>
      </c>
      <c r="I648" s="49">
        <v>520053</v>
      </c>
      <c r="J648" s="49"/>
      <c r="K648" s="47" t="s">
        <v>1129</v>
      </c>
      <c r="L648" s="51" t="s">
        <v>1482</v>
      </c>
      <c r="M648" s="22">
        <f>VLOOKUP(I648,data!$A:$Y,2,FALSE)</f>
        <v>0</v>
      </c>
      <c r="N648" s="22">
        <f>VLOOKUP(I648,data!$A:$Y,4,FALSE)</f>
        <v>0</v>
      </c>
      <c r="O648" s="22">
        <f>VLOOKUP(I648,data!$A:$Y,6,FALSE)</f>
        <v>4</v>
      </c>
      <c r="P648" s="22">
        <f>VLOOKUP(I648,data!$A:$Y,8,FALSE)</f>
        <v>8</v>
      </c>
      <c r="Q648" s="22">
        <f>VLOOKUP(I648,data!$A:$Y,10,FALSE)</f>
        <v>0</v>
      </c>
      <c r="R648" s="22">
        <f>VLOOKUP(I648,data!$A:$Y,12,FALSE)</f>
        <v>0</v>
      </c>
      <c r="S648" s="22">
        <f>VLOOKUP(I648,data!$A:$Y,14,FALSE)</f>
        <v>0</v>
      </c>
      <c r="T648" s="22">
        <f>VLOOKUP(I648,data!$A:$Y,16,FALSE)</f>
        <v>0</v>
      </c>
      <c r="U648" s="22">
        <f>VLOOKUP(I648,data!$A:$Y,18,FALSE)</f>
        <v>0</v>
      </c>
      <c r="V648" s="23">
        <f>VLOOKUP(I648,data!$A:$Y,20,FALSE)</f>
        <v>0</v>
      </c>
      <c r="W648" s="22">
        <f>VLOOKUP(I648,data!$A:$Y,22,FALSE)</f>
        <v>0</v>
      </c>
      <c r="X648" s="22">
        <f>VLOOKUP(I648,data!$A:$Y,24,FALSE)</f>
        <v>0</v>
      </c>
      <c r="Y648" s="24">
        <f t="shared" si="230"/>
        <v>12</v>
      </c>
      <c r="Z648" s="22">
        <f>VLOOKUP(I648,data!$A:$Y,3,FALSE)</f>
        <v>0</v>
      </c>
      <c r="AA648" s="25"/>
      <c r="AB648" s="22">
        <f>VLOOKUP(I648,data!$A:$Y,5,FALSE)</f>
        <v>0</v>
      </c>
      <c r="AC648" s="25"/>
      <c r="AD648" s="22">
        <f>VLOOKUP(I648,data!$A:$Y,7,FALSE)</f>
        <v>0</v>
      </c>
      <c r="AE648" s="25"/>
      <c r="AF648" s="22">
        <f>VLOOKUP(I648,data!$A:$Y,9,FALSE)</f>
        <v>0</v>
      </c>
      <c r="AG648" s="25"/>
      <c r="AH648" s="22">
        <f>VLOOKUP(I648,data!$A:$Y,11,FALSE)</f>
        <v>0</v>
      </c>
      <c r="AI648" s="25"/>
      <c r="AJ648" s="22">
        <f>VLOOKUP(I648,data!$A:$Y,13,FALSE)</f>
        <v>0</v>
      </c>
      <c r="AK648" s="25"/>
      <c r="AL648" s="22">
        <f>VLOOKUP(I648,data!$A:$Y,15,FALSE)</f>
        <v>0</v>
      </c>
      <c r="AM648" s="25"/>
      <c r="AN648" s="22">
        <f>VLOOKUP(I648,data!$A:$Y,17,FALSE)</f>
        <v>0</v>
      </c>
      <c r="AO648" s="25"/>
      <c r="AP648" s="22">
        <f>VLOOKUP(I648,data!$A:$Y,19,FALSE)</f>
        <v>0</v>
      </c>
      <c r="AQ648" s="25"/>
      <c r="AR648" s="22">
        <f>VLOOKUP(I648,data!$A:$Y,21,FALSE)</f>
        <v>0</v>
      </c>
      <c r="AS648" s="25"/>
      <c r="AT648" s="22">
        <f>VLOOKUP(I648,data!$A:$Y,23,FALSE)</f>
        <v>0</v>
      </c>
      <c r="AU648" s="25"/>
      <c r="AV648" s="22">
        <f>VLOOKUP(I648,data!$A:$Y,25,FALSE)</f>
        <v>0</v>
      </c>
      <c r="AW648" s="26">
        <f t="shared" si="231"/>
        <v>0</v>
      </c>
      <c r="AX648" s="26">
        <f t="shared" si="232"/>
        <v>0</v>
      </c>
      <c r="AY648" s="22">
        <f t="shared" si="233"/>
        <v>0</v>
      </c>
      <c r="AZ648" s="22">
        <f t="shared" si="234"/>
        <v>0</v>
      </c>
      <c r="BA648" s="22">
        <f t="shared" si="235"/>
        <v>0</v>
      </c>
      <c r="BB648" s="22">
        <f t="shared" si="236"/>
        <v>0</v>
      </c>
      <c r="BC648" s="22">
        <f t="shared" si="237"/>
        <v>0</v>
      </c>
      <c r="BD648" s="22">
        <f t="shared" si="238"/>
        <v>0</v>
      </c>
      <c r="BE648" s="22">
        <f t="shared" si="239"/>
        <v>0</v>
      </c>
      <c r="BF648" s="22">
        <f t="shared" si="240"/>
        <v>0</v>
      </c>
      <c r="BG648" s="22">
        <f t="shared" si="241"/>
        <v>0</v>
      </c>
      <c r="BH648" s="22">
        <f t="shared" si="242"/>
        <v>0</v>
      </c>
      <c r="BI648" s="22">
        <f t="shared" si="243"/>
        <v>0</v>
      </c>
      <c r="BJ648" s="22"/>
      <c r="BK648" s="26">
        <f t="shared" si="244"/>
        <v>0</v>
      </c>
      <c r="BL648" s="26" t="str">
        <f t="shared" si="245"/>
        <v>N</v>
      </c>
      <c r="BM648" s="27">
        <v>0</v>
      </c>
      <c r="BN648" s="28">
        <f t="shared" si="246"/>
        <v>0</v>
      </c>
      <c r="BO648" s="29">
        <f t="shared" si="247"/>
        <v>0</v>
      </c>
      <c r="BP648" s="30">
        <f t="shared" si="248"/>
        <v>0</v>
      </c>
      <c r="BQ648" s="31">
        <f t="shared" si="249"/>
        <v>0</v>
      </c>
      <c r="BR648" s="32">
        <f t="shared" si="250"/>
        <v>0</v>
      </c>
      <c r="BS648" s="33">
        <f t="shared" si="251"/>
        <v>0</v>
      </c>
      <c r="BT648" s="34">
        <f t="shared" si="252"/>
        <v>0</v>
      </c>
      <c r="BU648" s="35">
        <v>0</v>
      </c>
      <c r="BV648" s="35">
        <v>0</v>
      </c>
      <c r="BW648" s="35">
        <v>0</v>
      </c>
      <c r="BX648" s="35">
        <v>0</v>
      </c>
      <c r="BY648" s="35">
        <v>0</v>
      </c>
      <c r="BZ648" s="35">
        <v>0</v>
      </c>
      <c r="CA648" s="36">
        <v>1060</v>
      </c>
    </row>
    <row r="649" spans="1:79" ht="15" customHeight="1">
      <c r="A649" s="47" t="s">
        <v>35</v>
      </c>
      <c r="B649" s="47" t="s">
        <v>1125</v>
      </c>
      <c r="C649" s="48" t="s">
        <v>111</v>
      </c>
      <c r="D649" s="49" t="s">
        <v>1694</v>
      </c>
      <c r="E649" s="50">
        <f>VLOOKUP(I649,vendors!D:L,8,FALSE)</f>
        <v>342.4</v>
      </c>
      <c r="F649" s="50" t="str">
        <f>VLOOKUP(I649,vendors!D:L,9,FALSE)</f>
        <v>DKSH/dentspy</v>
      </c>
      <c r="G649" s="49" t="s">
        <v>224</v>
      </c>
      <c r="H649" s="49" t="s">
        <v>1695</v>
      </c>
      <c r="I649" s="49">
        <v>520054</v>
      </c>
      <c r="J649" s="49"/>
      <c r="K649" s="47" t="s">
        <v>1129</v>
      </c>
      <c r="L649" s="51" t="s">
        <v>1482</v>
      </c>
      <c r="M649" s="22">
        <f>VLOOKUP(I649,data!$A:$Y,2,FALSE)</f>
        <v>6</v>
      </c>
      <c r="N649" s="22">
        <f>VLOOKUP(I649,data!$A:$Y,4,FALSE)</f>
        <v>0</v>
      </c>
      <c r="O649" s="22">
        <f>VLOOKUP(I649,data!$A:$Y,6,FALSE)</f>
        <v>0</v>
      </c>
      <c r="P649" s="22">
        <f>VLOOKUP(I649,data!$A:$Y,8,FALSE)</f>
        <v>0</v>
      </c>
      <c r="Q649" s="22">
        <f>VLOOKUP(I649,data!$A:$Y,10,FALSE)</f>
        <v>0</v>
      </c>
      <c r="R649" s="22">
        <f>VLOOKUP(I649,data!$A:$Y,12,FALSE)</f>
        <v>0</v>
      </c>
      <c r="S649" s="22">
        <f>VLOOKUP(I649,data!$A:$Y,14,FALSE)</f>
        <v>0</v>
      </c>
      <c r="T649" s="22">
        <f>VLOOKUP(I649,data!$A:$Y,16,FALSE)</f>
        <v>0</v>
      </c>
      <c r="U649" s="22">
        <f>VLOOKUP(I649,data!$A:$Y,18,FALSE)</f>
        <v>0</v>
      </c>
      <c r="V649" s="23">
        <f>VLOOKUP(I649,data!$A:$Y,20,FALSE)</f>
        <v>0</v>
      </c>
      <c r="W649" s="22">
        <f>VLOOKUP(I649,data!$A:$Y,22,FALSE)</f>
        <v>0</v>
      </c>
      <c r="X649" s="22">
        <f>VLOOKUP(I649,data!$A:$Y,24,FALSE)</f>
        <v>0</v>
      </c>
      <c r="Y649" s="24">
        <f t="shared" si="230"/>
        <v>6</v>
      </c>
      <c r="Z649" s="22">
        <f>VLOOKUP(I649,data!$A:$Y,3,FALSE)</f>
        <v>0</v>
      </c>
      <c r="AA649" s="25"/>
      <c r="AB649" s="22">
        <f>VLOOKUP(I649,data!$A:$Y,5,FALSE)</f>
        <v>0</v>
      </c>
      <c r="AC649" s="25"/>
      <c r="AD649" s="22">
        <f>VLOOKUP(I649,data!$A:$Y,7,FALSE)</f>
        <v>0</v>
      </c>
      <c r="AE649" s="25"/>
      <c r="AF649" s="22">
        <f>VLOOKUP(I649,data!$A:$Y,9,FALSE)</f>
        <v>0</v>
      </c>
      <c r="AG649" s="25"/>
      <c r="AH649" s="22">
        <f>VLOOKUP(I649,data!$A:$Y,11,FALSE)</f>
        <v>0</v>
      </c>
      <c r="AI649" s="25"/>
      <c r="AJ649" s="22">
        <f>VLOOKUP(I649,data!$A:$Y,13,FALSE)</f>
        <v>0</v>
      </c>
      <c r="AK649" s="25"/>
      <c r="AL649" s="22">
        <f>VLOOKUP(I649,data!$A:$Y,15,FALSE)</f>
        <v>0</v>
      </c>
      <c r="AM649" s="25"/>
      <c r="AN649" s="22">
        <f>VLOOKUP(I649,data!$A:$Y,17,FALSE)</f>
        <v>0</v>
      </c>
      <c r="AO649" s="25"/>
      <c r="AP649" s="22">
        <f>VLOOKUP(I649,data!$A:$Y,19,FALSE)</f>
        <v>0</v>
      </c>
      <c r="AQ649" s="25"/>
      <c r="AR649" s="22">
        <f>VLOOKUP(I649,data!$A:$Y,21,FALSE)</f>
        <v>0</v>
      </c>
      <c r="AS649" s="25"/>
      <c r="AT649" s="22">
        <f>VLOOKUP(I649,data!$A:$Y,23,FALSE)</f>
        <v>0</v>
      </c>
      <c r="AU649" s="25"/>
      <c r="AV649" s="22">
        <f>VLOOKUP(I649,data!$A:$Y,25,FALSE)</f>
        <v>0</v>
      </c>
      <c r="AW649" s="26">
        <f t="shared" si="231"/>
        <v>0</v>
      </c>
      <c r="AX649" s="26">
        <f t="shared" si="232"/>
        <v>0</v>
      </c>
      <c r="AY649" s="22">
        <f t="shared" si="233"/>
        <v>0</v>
      </c>
      <c r="AZ649" s="22">
        <f t="shared" si="234"/>
        <v>0</v>
      </c>
      <c r="BA649" s="22">
        <f t="shared" si="235"/>
        <v>0</v>
      </c>
      <c r="BB649" s="22">
        <f t="shared" si="236"/>
        <v>0</v>
      </c>
      <c r="BC649" s="22">
        <f t="shared" si="237"/>
        <v>0</v>
      </c>
      <c r="BD649" s="22">
        <f t="shared" si="238"/>
        <v>0</v>
      </c>
      <c r="BE649" s="22">
        <f t="shared" si="239"/>
        <v>0</v>
      </c>
      <c r="BF649" s="22">
        <f t="shared" si="240"/>
        <v>0</v>
      </c>
      <c r="BG649" s="22">
        <f t="shared" si="241"/>
        <v>0</v>
      </c>
      <c r="BH649" s="22">
        <f t="shared" si="242"/>
        <v>0</v>
      </c>
      <c r="BI649" s="22">
        <f t="shared" si="243"/>
        <v>0</v>
      </c>
      <c r="BJ649" s="22"/>
      <c r="BK649" s="26">
        <f t="shared" si="244"/>
        <v>0</v>
      </c>
      <c r="BL649" s="26" t="str">
        <f t="shared" si="245"/>
        <v>N</v>
      </c>
      <c r="BM649" s="27">
        <v>0</v>
      </c>
      <c r="BN649" s="28">
        <f t="shared" si="246"/>
        <v>0</v>
      </c>
      <c r="BO649" s="29">
        <f t="shared" si="247"/>
        <v>0</v>
      </c>
      <c r="BP649" s="30">
        <f t="shared" si="248"/>
        <v>0</v>
      </c>
      <c r="BQ649" s="31">
        <f t="shared" si="249"/>
        <v>0</v>
      </c>
      <c r="BR649" s="32">
        <f t="shared" si="250"/>
        <v>0</v>
      </c>
      <c r="BS649" s="33">
        <f t="shared" si="251"/>
        <v>0</v>
      </c>
      <c r="BT649" s="34">
        <f t="shared" si="252"/>
        <v>0</v>
      </c>
      <c r="BU649" s="35">
        <v>0</v>
      </c>
      <c r="BV649" s="35">
        <v>0</v>
      </c>
      <c r="BW649" s="35">
        <v>0</v>
      </c>
      <c r="BX649" s="35">
        <v>0</v>
      </c>
      <c r="BY649" s="35">
        <v>0</v>
      </c>
      <c r="BZ649" s="35">
        <v>0</v>
      </c>
      <c r="CA649" s="36">
        <v>1061</v>
      </c>
    </row>
    <row r="650" spans="1:79" ht="15" customHeight="1">
      <c r="A650" s="47" t="s">
        <v>35</v>
      </c>
      <c r="B650" s="47" t="s">
        <v>1125</v>
      </c>
      <c r="C650" s="48" t="s">
        <v>111</v>
      </c>
      <c r="D650" s="49" t="s">
        <v>1696</v>
      </c>
      <c r="E650" s="50">
        <f>VLOOKUP(I650,vendors!D:L,8,FALSE)</f>
        <v>342.4</v>
      </c>
      <c r="F650" s="50" t="str">
        <f>VLOOKUP(I650,vendors!D:L,9,FALSE)</f>
        <v>DKSH/dentspy</v>
      </c>
      <c r="G650" s="49" t="s">
        <v>224</v>
      </c>
      <c r="H650" s="49" t="s">
        <v>1697</v>
      </c>
      <c r="I650" s="49">
        <v>520055</v>
      </c>
      <c r="J650" s="49"/>
      <c r="K650" s="47" t="s">
        <v>1129</v>
      </c>
      <c r="L650" s="51" t="s">
        <v>1482</v>
      </c>
      <c r="M650" s="22">
        <f>VLOOKUP(I650,data!$A:$Y,2,FALSE)</f>
        <v>0</v>
      </c>
      <c r="N650" s="22">
        <f>VLOOKUP(I650,data!$A:$Y,4,FALSE)</f>
        <v>0</v>
      </c>
      <c r="O650" s="22">
        <f>VLOOKUP(I650,data!$A:$Y,6,FALSE)</f>
        <v>0</v>
      </c>
      <c r="P650" s="22">
        <f>VLOOKUP(I650,data!$A:$Y,8,FALSE)</f>
        <v>0</v>
      </c>
      <c r="Q650" s="22">
        <f>VLOOKUP(I650,data!$A:$Y,10,FALSE)</f>
        <v>0</v>
      </c>
      <c r="R650" s="22">
        <f>VLOOKUP(I650,data!$A:$Y,12,FALSE)</f>
        <v>0</v>
      </c>
      <c r="S650" s="22">
        <f>VLOOKUP(I650,data!$A:$Y,14,FALSE)</f>
        <v>0</v>
      </c>
      <c r="T650" s="22">
        <f>VLOOKUP(I650,data!$A:$Y,16,FALSE)</f>
        <v>0</v>
      </c>
      <c r="U650" s="22">
        <f>VLOOKUP(I650,data!$A:$Y,18,FALSE)</f>
        <v>0</v>
      </c>
      <c r="V650" s="23">
        <f>VLOOKUP(I650,data!$A:$Y,20,FALSE)</f>
        <v>0</v>
      </c>
      <c r="W650" s="22">
        <f>VLOOKUP(I650,data!$A:$Y,22,FALSE)</f>
        <v>0</v>
      </c>
      <c r="X650" s="22">
        <f>VLOOKUP(I650,data!$A:$Y,24,FALSE)</f>
        <v>0</v>
      </c>
      <c r="Y650" s="24">
        <f t="shared" si="230"/>
        <v>0</v>
      </c>
      <c r="Z650" s="22">
        <f>VLOOKUP(I650,data!$A:$Y,3,FALSE)</f>
        <v>0</v>
      </c>
      <c r="AA650" s="25"/>
      <c r="AB650" s="22">
        <f>VLOOKUP(I650,data!$A:$Y,5,FALSE)</f>
        <v>0</v>
      </c>
      <c r="AC650" s="25"/>
      <c r="AD650" s="22">
        <f>VLOOKUP(I650,data!$A:$Y,7,FALSE)</f>
        <v>0</v>
      </c>
      <c r="AE650" s="25"/>
      <c r="AF650" s="22">
        <f>VLOOKUP(I650,data!$A:$Y,9,FALSE)</f>
        <v>0</v>
      </c>
      <c r="AG650" s="25"/>
      <c r="AH650" s="22">
        <f>VLOOKUP(I650,data!$A:$Y,11,FALSE)</f>
        <v>0</v>
      </c>
      <c r="AI650" s="25"/>
      <c r="AJ650" s="22">
        <f>VLOOKUP(I650,data!$A:$Y,13,FALSE)</f>
        <v>0</v>
      </c>
      <c r="AK650" s="25"/>
      <c r="AL650" s="22">
        <f>VLOOKUP(I650,data!$A:$Y,15,FALSE)</f>
        <v>0</v>
      </c>
      <c r="AM650" s="25"/>
      <c r="AN650" s="22">
        <f>VLOOKUP(I650,data!$A:$Y,17,FALSE)</f>
        <v>0</v>
      </c>
      <c r="AO650" s="25"/>
      <c r="AP650" s="22">
        <f>VLOOKUP(I650,data!$A:$Y,19,FALSE)</f>
        <v>0</v>
      </c>
      <c r="AQ650" s="25"/>
      <c r="AR650" s="22">
        <f>VLOOKUP(I650,data!$A:$Y,21,FALSE)</f>
        <v>0</v>
      </c>
      <c r="AS650" s="25"/>
      <c r="AT650" s="22">
        <f>VLOOKUP(I650,data!$A:$Y,23,FALSE)</f>
        <v>0</v>
      </c>
      <c r="AU650" s="25"/>
      <c r="AV650" s="22">
        <f>VLOOKUP(I650,data!$A:$Y,25,FALSE)</f>
        <v>0</v>
      </c>
      <c r="AW650" s="26">
        <f t="shared" si="231"/>
        <v>0</v>
      </c>
      <c r="AX650" s="26">
        <f t="shared" si="232"/>
        <v>0</v>
      </c>
      <c r="AY650" s="22">
        <f t="shared" si="233"/>
        <v>0</v>
      </c>
      <c r="AZ650" s="22">
        <f t="shared" si="234"/>
        <v>0</v>
      </c>
      <c r="BA650" s="22">
        <f t="shared" si="235"/>
        <v>0</v>
      </c>
      <c r="BB650" s="22">
        <f t="shared" si="236"/>
        <v>0</v>
      </c>
      <c r="BC650" s="22">
        <f t="shared" si="237"/>
        <v>0</v>
      </c>
      <c r="BD650" s="22">
        <f t="shared" si="238"/>
        <v>0</v>
      </c>
      <c r="BE650" s="22">
        <f t="shared" si="239"/>
        <v>0</v>
      </c>
      <c r="BF650" s="22">
        <f t="shared" si="240"/>
        <v>0</v>
      </c>
      <c r="BG650" s="22">
        <f t="shared" si="241"/>
        <v>0</v>
      </c>
      <c r="BH650" s="22">
        <f t="shared" si="242"/>
        <v>0</v>
      </c>
      <c r="BI650" s="22">
        <f t="shared" si="243"/>
        <v>0</v>
      </c>
      <c r="BJ650" s="22"/>
      <c r="BK650" s="26">
        <f t="shared" si="244"/>
        <v>0</v>
      </c>
      <c r="BL650" s="26" t="str">
        <f t="shared" si="245"/>
        <v>N</v>
      </c>
      <c r="BM650" s="27">
        <v>0</v>
      </c>
      <c r="BN650" s="28">
        <f t="shared" si="246"/>
        <v>0</v>
      </c>
      <c r="BO650" s="29">
        <f t="shared" si="247"/>
        <v>0</v>
      </c>
      <c r="BP650" s="30">
        <f t="shared" si="248"/>
        <v>0</v>
      </c>
      <c r="BQ650" s="31">
        <f t="shared" si="249"/>
        <v>0</v>
      </c>
      <c r="BR650" s="32">
        <f t="shared" si="250"/>
        <v>0</v>
      </c>
      <c r="BS650" s="33">
        <f t="shared" si="251"/>
        <v>0</v>
      </c>
      <c r="BT650" s="34">
        <f t="shared" si="252"/>
        <v>0</v>
      </c>
      <c r="BU650" s="35">
        <v>0</v>
      </c>
      <c r="BV650" s="35">
        <v>0</v>
      </c>
      <c r="BW650" s="35">
        <v>0</v>
      </c>
      <c r="BX650" s="35">
        <v>0</v>
      </c>
      <c r="BY650" s="35">
        <v>0</v>
      </c>
      <c r="BZ650" s="35">
        <v>0</v>
      </c>
      <c r="CA650" s="36">
        <v>1063</v>
      </c>
    </row>
    <row r="651" spans="1:79" ht="15" customHeight="1">
      <c r="A651" s="47" t="s">
        <v>35</v>
      </c>
      <c r="B651" s="47" t="s">
        <v>1125</v>
      </c>
      <c r="C651" s="48" t="s">
        <v>111</v>
      </c>
      <c r="D651" s="49" t="s">
        <v>1698</v>
      </c>
      <c r="E651" s="50">
        <f>VLOOKUP(I651,vendors!D:L,8,FALSE)</f>
        <v>550</v>
      </c>
      <c r="F651" s="50" t="str">
        <f>VLOOKUP(I651,vendors!D:L,9,FALSE)</f>
        <v>เซี่ยงไฮ้</v>
      </c>
      <c r="G651" s="49" t="s">
        <v>1699</v>
      </c>
      <c r="H651" s="49" t="s">
        <v>1700</v>
      </c>
      <c r="I651" s="49">
        <v>520002</v>
      </c>
      <c r="J651" s="49"/>
      <c r="K651" s="47" t="s">
        <v>1129</v>
      </c>
      <c r="L651" s="51" t="s">
        <v>1701</v>
      </c>
      <c r="M651" s="22">
        <f>VLOOKUP(I651,data!$A:$Y,2,FALSE)</f>
        <v>1</v>
      </c>
      <c r="N651" s="22">
        <f>VLOOKUP(I651,data!$A:$Y,4,FALSE)</f>
        <v>0</v>
      </c>
      <c r="O651" s="22">
        <f>VLOOKUP(I651,data!$A:$Y,6,FALSE)</f>
        <v>4</v>
      </c>
      <c r="P651" s="22">
        <f>VLOOKUP(I651,data!$A:$Y,8,FALSE)</f>
        <v>11</v>
      </c>
      <c r="Q651" s="22">
        <f>VLOOKUP(I651,data!$A:$Y,10,FALSE)</f>
        <v>0</v>
      </c>
      <c r="R651" s="22">
        <f>VLOOKUP(I651,data!$A:$Y,12,FALSE)</f>
        <v>2</v>
      </c>
      <c r="S651" s="22">
        <f>VLOOKUP(I651,data!$A:$Y,14,FALSE)</f>
        <v>1</v>
      </c>
      <c r="T651" s="22">
        <f>VLOOKUP(I651,data!$A:$Y,16,FALSE)</f>
        <v>0</v>
      </c>
      <c r="U651" s="22">
        <f>VLOOKUP(I651,data!$A:$Y,18,FALSE)</f>
        <v>2</v>
      </c>
      <c r="V651" s="23">
        <f>VLOOKUP(I651,data!$A:$Y,20,FALSE)</f>
        <v>0</v>
      </c>
      <c r="W651" s="22">
        <f>VLOOKUP(I651,data!$A:$Y,22,FALSE)</f>
        <v>0</v>
      </c>
      <c r="X651" s="22">
        <f>VLOOKUP(I651,data!$A:$Y,24,FALSE)</f>
        <v>0</v>
      </c>
      <c r="Y651" s="24">
        <f t="shared" si="230"/>
        <v>21</v>
      </c>
      <c r="Z651" s="22">
        <f>VLOOKUP(I651,data!$A:$Y,3,FALSE)</f>
        <v>0</v>
      </c>
      <c r="AA651" s="25"/>
      <c r="AB651" s="22">
        <f>VLOOKUP(I651,data!$A:$Y,5,FALSE)</f>
        <v>0</v>
      </c>
      <c r="AC651" s="25"/>
      <c r="AD651" s="22">
        <f>VLOOKUP(I651,data!$A:$Y,7,FALSE)</f>
        <v>0</v>
      </c>
      <c r="AE651" s="25"/>
      <c r="AF651" s="22">
        <f>VLOOKUP(I651,data!$A:$Y,9,FALSE)</f>
        <v>0</v>
      </c>
      <c r="AG651" s="25"/>
      <c r="AH651" s="22">
        <f>VLOOKUP(I651,data!$A:$Y,11,FALSE)</f>
        <v>0</v>
      </c>
      <c r="AI651" s="25"/>
      <c r="AJ651" s="22">
        <f>VLOOKUP(I651,data!$A:$Y,13,FALSE)</f>
        <v>0</v>
      </c>
      <c r="AK651" s="25"/>
      <c r="AL651" s="22">
        <f>VLOOKUP(I651,data!$A:$Y,15,FALSE)</f>
        <v>0</v>
      </c>
      <c r="AM651" s="25"/>
      <c r="AN651" s="22">
        <f>VLOOKUP(I651,data!$A:$Y,17,FALSE)</f>
        <v>0</v>
      </c>
      <c r="AO651" s="25"/>
      <c r="AP651" s="22">
        <f>VLOOKUP(I651,data!$A:$Y,19,FALSE)</f>
        <v>0</v>
      </c>
      <c r="AQ651" s="25"/>
      <c r="AR651" s="22">
        <f>VLOOKUP(I651,data!$A:$Y,21,FALSE)</f>
        <v>0</v>
      </c>
      <c r="AS651" s="25"/>
      <c r="AT651" s="22">
        <f>VLOOKUP(I651,data!$A:$Y,23,FALSE)</f>
        <v>0</v>
      </c>
      <c r="AU651" s="25"/>
      <c r="AV651" s="22">
        <f>VLOOKUP(I651,data!$A:$Y,25,FALSE)</f>
        <v>0</v>
      </c>
      <c r="AW651" s="26">
        <f t="shared" si="231"/>
        <v>0</v>
      </c>
      <c r="AX651" s="26">
        <f t="shared" si="232"/>
        <v>0</v>
      </c>
      <c r="AY651" s="22">
        <f t="shared" si="233"/>
        <v>0</v>
      </c>
      <c r="AZ651" s="22">
        <f t="shared" si="234"/>
        <v>0</v>
      </c>
      <c r="BA651" s="22">
        <f t="shared" si="235"/>
        <v>0</v>
      </c>
      <c r="BB651" s="22">
        <f t="shared" si="236"/>
        <v>0</v>
      </c>
      <c r="BC651" s="22">
        <f t="shared" si="237"/>
        <v>0</v>
      </c>
      <c r="BD651" s="22">
        <f t="shared" si="238"/>
        <v>0</v>
      </c>
      <c r="BE651" s="22">
        <f t="shared" si="239"/>
        <v>0</v>
      </c>
      <c r="BF651" s="22">
        <f t="shared" si="240"/>
        <v>0</v>
      </c>
      <c r="BG651" s="22">
        <f t="shared" si="241"/>
        <v>0</v>
      </c>
      <c r="BH651" s="22">
        <f t="shared" si="242"/>
        <v>0</v>
      </c>
      <c r="BI651" s="22">
        <f t="shared" si="243"/>
        <v>0</v>
      </c>
      <c r="BJ651" s="22"/>
      <c r="BK651" s="26">
        <f t="shared" si="244"/>
        <v>0</v>
      </c>
      <c r="BL651" s="26" t="str">
        <f t="shared" si="245"/>
        <v>N</v>
      </c>
      <c r="BM651" s="27">
        <v>0</v>
      </c>
      <c r="BN651" s="28">
        <f t="shared" si="246"/>
        <v>0</v>
      </c>
      <c r="BO651" s="29">
        <f t="shared" si="247"/>
        <v>8</v>
      </c>
      <c r="BP651" s="30">
        <f t="shared" si="248"/>
        <v>4400</v>
      </c>
      <c r="BQ651" s="31">
        <f t="shared" si="249"/>
        <v>0</v>
      </c>
      <c r="BR651" s="32">
        <f t="shared" si="250"/>
        <v>2.6666666666666665</v>
      </c>
      <c r="BS651" s="33">
        <f t="shared" si="251"/>
        <v>1</v>
      </c>
      <c r="BT651" s="34">
        <f t="shared" si="252"/>
        <v>0</v>
      </c>
      <c r="BU651" s="35">
        <v>0</v>
      </c>
      <c r="BV651" s="35">
        <v>2</v>
      </c>
      <c r="BW651" s="35">
        <v>12</v>
      </c>
      <c r="BX651" s="35">
        <v>2</v>
      </c>
      <c r="BY651" s="35">
        <v>0</v>
      </c>
      <c r="BZ651" s="35">
        <v>0</v>
      </c>
      <c r="CA651" s="36">
        <v>1064</v>
      </c>
    </row>
    <row r="652" spans="1:79" ht="15" customHeight="1">
      <c r="A652" s="47" t="s">
        <v>35</v>
      </c>
      <c r="B652" s="47" t="s">
        <v>1125</v>
      </c>
      <c r="C652" s="48" t="s">
        <v>111</v>
      </c>
      <c r="D652" s="49" t="s">
        <v>1702</v>
      </c>
      <c r="E652" s="50">
        <f>VLOOKUP(I652,vendors!D:L,8,FALSE)</f>
        <v>5618</v>
      </c>
      <c r="F652" s="50" t="str">
        <f>VLOOKUP(I652,vendors!D:L,9,FALSE)</f>
        <v>DKSH/dentspy</v>
      </c>
      <c r="G652" s="49" t="s">
        <v>224</v>
      </c>
      <c r="H652" s="49" t="s">
        <v>1703</v>
      </c>
      <c r="I652" s="49">
        <v>520005</v>
      </c>
      <c r="J652" s="49"/>
      <c r="K652" s="47" t="s">
        <v>1129</v>
      </c>
      <c r="L652" s="51" t="s">
        <v>1704</v>
      </c>
      <c r="M652" s="22">
        <f>VLOOKUP(I652,data!$A:$Y,2,FALSE)</f>
        <v>3</v>
      </c>
      <c r="N652" s="22" t="str">
        <f>VLOOKUP(I652,data!$A:$Y,4,FALSE)</f>
        <v>1 ซอง</v>
      </c>
      <c r="O652" s="22">
        <f>VLOOKUP(I652,data!$A:$Y,6,FALSE)</f>
        <v>0</v>
      </c>
      <c r="P652" s="22">
        <f>VLOOKUP(I652,data!$A:$Y,8,FALSE)</f>
        <v>1</v>
      </c>
      <c r="Q652" s="22">
        <f>VLOOKUP(I652,data!$A:$Y,10,FALSE)</f>
        <v>5</v>
      </c>
      <c r="R652" s="22">
        <f>VLOOKUP(I652,data!$A:$Y,12,FALSE)</f>
        <v>0</v>
      </c>
      <c r="S652" s="22">
        <f>VLOOKUP(I652,data!$A:$Y,14,FALSE)</f>
        <v>0</v>
      </c>
      <c r="T652" s="22">
        <f>VLOOKUP(I652,data!$A:$Y,16,FALSE)</f>
        <v>0</v>
      </c>
      <c r="U652" s="22">
        <f>VLOOKUP(I652,data!$A:$Y,18,FALSE)</f>
        <v>0</v>
      </c>
      <c r="V652" s="23">
        <f>VLOOKUP(I652,data!$A:$Y,20,FALSE)</f>
        <v>0</v>
      </c>
      <c r="W652" s="22">
        <f>VLOOKUP(I652,data!$A:$Y,22,FALSE)</f>
        <v>0</v>
      </c>
      <c r="X652" s="22">
        <f>VLOOKUP(I652,data!$A:$Y,24,FALSE)</f>
        <v>0</v>
      </c>
      <c r="Y652" s="24">
        <f t="shared" si="230"/>
        <v>9</v>
      </c>
      <c r="Z652" s="22">
        <f>VLOOKUP(I652,data!$A:$Y,3,FALSE)</f>
        <v>0</v>
      </c>
      <c r="AA652" s="25"/>
      <c r="AB652" s="22">
        <f>VLOOKUP(I652,data!$A:$Y,5,FALSE)</f>
        <v>0</v>
      </c>
      <c r="AC652" s="25"/>
      <c r="AD652" s="22">
        <f>VLOOKUP(I652,data!$A:$Y,7,FALSE)</f>
        <v>0</v>
      </c>
      <c r="AE652" s="25"/>
      <c r="AF652" s="22">
        <f>VLOOKUP(I652,data!$A:$Y,9,FALSE)</f>
        <v>0</v>
      </c>
      <c r="AG652" s="25"/>
      <c r="AH652" s="22">
        <f>VLOOKUP(I652,data!$A:$Y,11,FALSE)</f>
        <v>0</v>
      </c>
      <c r="AI652" s="25"/>
      <c r="AJ652" s="22">
        <f>VLOOKUP(I652,data!$A:$Y,13,FALSE)</f>
        <v>0</v>
      </c>
      <c r="AK652" s="25"/>
      <c r="AL652" s="22">
        <f>VLOOKUP(I652,data!$A:$Y,15,FALSE)</f>
        <v>0</v>
      </c>
      <c r="AM652" s="25"/>
      <c r="AN652" s="22">
        <f>VLOOKUP(I652,data!$A:$Y,17,FALSE)</f>
        <v>0</v>
      </c>
      <c r="AO652" s="25"/>
      <c r="AP652" s="22">
        <f>VLOOKUP(I652,data!$A:$Y,19,FALSE)</f>
        <v>0</v>
      </c>
      <c r="AQ652" s="25"/>
      <c r="AR652" s="22">
        <f>VLOOKUP(I652,data!$A:$Y,21,FALSE)</f>
        <v>0</v>
      </c>
      <c r="AS652" s="25"/>
      <c r="AT652" s="22">
        <f>VLOOKUP(I652,data!$A:$Y,23,FALSE)</f>
        <v>0</v>
      </c>
      <c r="AU652" s="25"/>
      <c r="AV652" s="22">
        <f>VLOOKUP(I652,data!$A:$Y,25,FALSE)</f>
        <v>0</v>
      </c>
      <c r="AW652" s="26">
        <f t="shared" si="231"/>
        <v>0</v>
      </c>
      <c r="AX652" s="26">
        <f t="shared" si="232"/>
        <v>0</v>
      </c>
      <c r="AY652" s="22">
        <f t="shared" si="233"/>
        <v>0</v>
      </c>
      <c r="AZ652" s="22">
        <f t="shared" si="234"/>
        <v>0</v>
      </c>
      <c r="BA652" s="22">
        <f t="shared" si="235"/>
        <v>0</v>
      </c>
      <c r="BB652" s="22">
        <f t="shared" si="236"/>
        <v>0</v>
      </c>
      <c r="BC652" s="22">
        <f t="shared" si="237"/>
        <v>0</v>
      </c>
      <c r="BD652" s="22">
        <f t="shared" si="238"/>
        <v>0</v>
      </c>
      <c r="BE652" s="22">
        <f t="shared" si="239"/>
        <v>0</v>
      </c>
      <c r="BF652" s="22">
        <f t="shared" si="240"/>
        <v>0</v>
      </c>
      <c r="BG652" s="22">
        <f t="shared" si="241"/>
        <v>0</v>
      </c>
      <c r="BH652" s="22">
        <f t="shared" si="242"/>
        <v>0</v>
      </c>
      <c r="BI652" s="22">
        <f t="shared" si="243"/>
        <v>0</v>
      </c>
      <c r="BJ652" s="22"/>
      <c r="BK652" s="26">
        <f t="shared" si="244"/>
        <v>0</v>
      </c>
      <c r="BL652" s="26" t="str">
        <f t="shared" si="245"/>
        <v>N</v>
      </c>
      <c r="BM652" s="27">
        <v>0</v>
      </c>
      <c r="BN652" s="28">
        <f t="shared" si="246"/>
        <v>0</v>
      </c>
      <c r="BO652" s="29">
        <f t="shared" si="247"/>
        <v>1</v>
      </c>
      <c r="BP652" s="30">
        <f t="shared" si="248"/>
        <v>5618</v>
      </c>
      <c r="BQ652" s="31">
        <f t="shared" si="249"/>
        <v>0</v>
      </c>
      <c r="BR652" s="32">
        <f t="shared" si="250"/>
        <v>0.16666666666666666</v>
      </c>
      <c r="BS652" s="33">
        <f t="shared" si="251"/>
        <v>0</v>
      </c>
      <c r="BT652" s="34">
        <f t="shared" si="252"/>
        <v>0</v>
      </c>
      <c r="BU652" s="35">
        <v>0</v>
      </c>
      <c r="BV652" s="35">
        <v>0</v>
      </c>
      <c r="BW652" s="35">
        <v>1</v>
      </c>
      <c r="BX652" s="35">
        <v>0</v>
      </c>
      <c r="BY652" s="35">
        <v>0</v>
      </c>
      <c r="BZ652" s="35">
        <v>0</v>
      </c>
      <c r="CA652" s="36">
        <v>1066</v>
      </c>
    </row>
    <row r="653" spans="1:79" ht="15" customHeight="1">
      <c r="A653" s="47" t="s">
        <v>35</v>
      </c>
      <c r="B653" s="47" t="s">
        <v>1125</v>
      </c>
      <c r="C653" s="48" t="s">
        <v>111</v>
      </c>
      <c r="D653" s="49" t="s">
        <v>1705</v>
      </c>
      <c r="E653" s="50">
        <f>VLOOKUP(I653,vendors!D:L,8,FALSE)</f>
        <v>35</v>
      </c>
      <c r="F653" s="50" t="str">
        <f>VLOOKUP(I653,vendors!D:L,9,FALSE)</f>
        <v>Dent Mate</v>
      </c>
      <c r="G653" s="49" t="s">
        <v>224</v>
      </c>
      <c r="H653" s="49" t="s">
        <v>1706</v>
      </c>
      <c r="I653" s="49">
        <v>520062</v>
      </c>
      <c r="J653" s="49"/>
      <c r="K653" s="47" t="s">
        <v>1129</v>
      </c>
      <c r="L653" s="51" t="s">
        <v>1707</v>
      </c>
      <c r="M653" s="22">
        <f>VLOOKUP(I653,data!$A:$Y,2,FALSE)</f>
        <v>3</v>
      </c>
      <c r="N653" s="22">
        <f>VLOOKUP(I653,data!$A:$Y,4,FALSE)</f>
        <v>0</v>
      </c>
      <c r="O653" s="22">
        <f>VLOOKUP(I653,data!$A:$Y,6,FALSE)</f>
        <v>6</v>
      </c>
      <c r="P653" s="22">
        <f>VLOOKUP(I653,data!$A:$Y,8,FALSE)</f>
        <v>0</v>
      </c>
      <c r="Q653" s="22">
        <f>VLOOKUP(I653,data!$A:$Y,10,FALSE)</f>
        <v>0</v>
      </c>
      <c r="R653" s="22">
        <f>VLOOKUP(I653,data!$A:$Y,12,FALSE)</f>
        <v>0</v>
      </c>
      <c r="S653" s="22">
        <f>VLOOKUP(I653,data!$A:$Y,14,FALSE)</f>
        <v>0</v>
      </c>
      <c r="T653" s="22">
        <f>VLOOKUP(I653,data!$A:$Y,16,FALSE)</f>
        <v>1</v>
      </c>
      <c r="U653" s="22">
        <f>VLOOKUP(I653,data!$A:$Y,18,FALSE)</f>
        <v>4</v>
      </c>
      <c r="V653" s="23">
        <f>VLOOKUP(I653,data!$A:$Y,20,FALSE)</f>
        <v>0</v>
      </c>
      <c r="W653" s="22">
        <f>VLOOKUP(I653,data!$A:$Y,22,FALSE)</f>
        <v>0</v>
      </c>
      <c r="X653" s="22">
        <f>VLOOKUP(I653,data!$A:$Y,24,FALSE)</f>
        <v>0</v>
      </c>
      <c r="Y653" s="24">
        <f t="shared" si="230"/>
        <v>14</v>
      </c>
      <c r="Z653" s="22">
        <f>VLOOKUP(I653,data!$A:$Y,3,FALSE)</f>
        <v>0</v>
      </c>
      <c r="AA653" s="25"/>
      <c r="AB653" s="22">
        <f>VLOOKUP(I653,data!$A:$Y,5,FALSE)</f>
        <v>0</v>
      </c>
      <c r="AC653" s="25"/>
      <c r="AD653" s="22">
        <f>VLOOKUP(I653,data!$A:$Y,7,FALSE)</f>
        <v>0</v>
      </c>
      <c r="AE653" s="25"/>
      <c r="AF653" s="22">
        <f>VLOOKUP(I653,data!$A:$Y,9,FALSE)</f>
        <v>0</v>
      </c>
      <c r="AG653" s="25"/>
      <c r="AH653" s="22">
        <f>VLOOKUP(I653,data!$A:$Y,11,FALSE)</f>
        <v>0</v>
      </c>
      <c r="AI653" s="25"/>
      <c r="AJ653" s="22">
        <f>VLOOKUP(I653,data!$A:$Y,13,FALSE)</f>
        <v>0</v>
      </c>
      <c r="AK653" s="25"/>
      <c r="AL653" s="22">
        <f>VLOOKUP(I653,data!$A:$Y,15,FALSE)</f>
        <v>0</v>
      </c>
      <c r="AM653" s="25"/>
      <c r="AN653" s="22">
        <f>VLOOKUP(I653,data!$A:$Y,17,FALSE)</f>
        <v>0</v>
      </c>
      <c r="AO653" s="25"/>
      <c r="AP653" s="22">
        <f>VLOOKUP(I653,data!$A:$Y,19,FALSE)</f>
        <v>0</v>
      </c>
      <c r="AQ653" s="25"/>
      <c r="AR653" s="22">
        <f>VLOOKUP(I653,data!$A:$Y,21,FALSE)</f>
        <v>0</v>
      </c>
      <c r="AS653" s="25"/>
      <c r="AT653" s="22">
        <f>VLOOKUP(I653,data!$A:$Y,23,FALSE)</f>
        <v>0</v>
      </c>
      <c r="AU653" s="25"/>
      <c r="AV653" s="22">
        <f>VLOOKUP(I653,data!$A:$Y,25,FALSE)</f>
        <v>0</v>
      </c>
      <c r="AW653" s="26">
        <f t="shared" si="231"/>
        <v>0</v>
      </c>
      <c r="AX653" s="26">
        <f t="shared" si="232"/>
        <v>0</v>
      </c>
      <c r="AY653" s="22">
        <f t="shared" si="233"/>
        <v>0</v>
      </c>
      <c r="AZ653" s="22">
        <f t="shared" si="234"/>
        <v>0</v>
      </c>
      <c r="BA653" s="22">
        <f t="shared" si="235"/>
        <v>0</v>
      </c>
      <c r="BB653" s="22">
        <f t="shared" si="236"/>
        <v>0</v>
      </c>
      <c r="BC653" s="22">
        <f t="shared" si="237"/>
        <v>0</v>
      </c>
      <c r="BD653" s="22">
        <f t="shared" si="238"/>
        <v>0</v>
      </c>
      <c r="BE653" s="22">
        <f t="shared" si="239"/>
        <v>0</v>
      </c>
      <c r="BF653" s="22">
        <f t="shared" si="240"/>
        <v>0</v>
      </c>
      <c r="BG653" s="22">
        <f t="shared" si="241"/>
        <v>0</v>
      </c>
      <c r="BH653" s="22">
        <f t="shared" si="242"/>
        <v>0</v>
      </c>
      <c r="BI653" s="22">
        <f t="shared" si="243"/>
        <v>0</v>
      </c>
      <c r="BJ653" s="22"/>
      <c r="BK653" s="26">
        <f t="shared" si="244"/>
        <v>0</v>
      </c>
      <c r="BL653" s="26" t="str">
        <f t="shared" si="245"/>
        <v>N</v>
      </c>
      <c r="BM653" s="27">
        <v>0</v>
      </c>
      <c r="BN653" s="28">
        <f t="shared" si="246"/>
        <v>0</v>
      </c>
      <c r="BO653" s="29">
        <f t="shared" si="247"/>
        <v>5</v>
      </c>
      <c r="BP653" s="30">
        <f t="shared" si="248"/>
        <v>175</v>
      </c>
      <c r="BQ653" s="31">
        <f t="shared" si="249"/>
        <v>0</v>
      </c>
      <c r="BR653" s="32">
        <f t="shared" si="250"/>
        <v>1.5</v>
      </c>
      <c r="BS653" s="33">
        <f t="shared" si="251"/>
        <v>1.5</v>
      </c>
      <c r="BT653" s="34">
        <f t="shared" si="252"/>
        <v>0</v>
      </c>
      <c r="BU653" s="35">
        <v>3</v>
      </c>
      <c r="BV653" s="35">
        <v>3</v>
      </c>
      <c r="BW653" s="35">
        <v>3</v>
      </c>
      <c r="BX653" s="35">
        <v>0</v>
      </c>
      <c r="BY653" s="35">
        <v>0</v>
      </c>
      <c r="BZ653" s="35">
        <v>0</v>
      </c>
      <c r="CA653" s="36">
        <v>1067</v>
      </c>
    </row>
    <row r="654" spans="1:79" ht="15" customHeight="1">
      <c r="A654" s="47" t="s">
        <v>35</v>
      </c>
      <c r="B654" s="47" t="s">
        <v>1125</v>
      </c>
      <c r="C654" s="48" t="s">
        <v>111</v>
      </c>
      <c r="D654" s="49" t="s">
        <v>1708</v>
      </c>
      <c r="E654" s="50">
        <f>VLOOKUP(I654,vendors!D:L,8,FALSE)</f>
        <v>35</v>
      </c>
      <c r="F654" s="50" t="str">
        <f>VLOOKUP(I654,vendors!D:L,9,FALSE)</f>
        <v>Dent Mate</v>
      </c>
      <c r="G654" s="49" t="s">
        <v>224</v>
      </c>
      <c r="H654" s="49" t="s">
        <v>1709</v>
      </c>
      <c r="I654" s="49">
        <v>520063</v>
      </c>
      <c r="J654" s="49"/>
      <c r="K654" s="47" t="s">
        <v>1129</v>
      </c>
      <c r="L654" s="51" t="s">
        <v>1710</v>
      </c>
      <c r="M654" s="46">
        <f>VLOOKUP(I654,data!$A:$Y,2,FALSE)</f>
        <v>11</v>
      </c>
      <c r="N654" s="22">
        <f>VLOOKUP(I654,data!$A:$Y,4,FALSE)</f>
        <v>3</v>
      </c>
      <c r="O654" s="22">
        <f>VLOOKUP(I654,data!$A:$Y,6,FALSE)</f>
        <v>6</v>
      </c>
      <c r="P654" s="22">
        <f>VLOOKUP(I654,data!$A:$Y,8,FALSE)</f>
        <v>5</v>
      </c>
      <c r="Q654" s="22">
        <f>VLOOKUP(I654,data!$A:$Y,10,FALSE)</f>
        <v>4</v>
      </c>
      <c r="R654" s="22">
        <f>VLOOKUP(I654,data!$A:$Y,12,FALSE)</f>
        <v>3</v>
      </c>
      <c r="S654" s="22">
        <f>VLOOKUP(I654,data!$A:$Y,14,FALSE)</f>
        <v>0</v>
      </c>
      <c r="T654" s="22">
        <f>VLOOKUP(I654,data!$A:$Y,16,FALSE)</f>
        <v>1</v>
      </c>
      <c r="U654" s="22">
        <f>VLOOKUP(I654,data!$A:$Y,18,FALSE)</f>
        <v>5</v>
      </c>
      <c r="V654" s="23">
        <f>VLOOKUP(I654,data!$A:$Y,20,FALSE)</f>
        <v>0</v>
      </c>
      <c r="W654" s="22">
        <f>VLOOKUP(I654,data!$A:$Y,22,FALSE)</f>
        <v>0</v>
      </c>
      <c r="X654" s="22">
        <f>VLOOKUP(I654,data!$A:$Y,24,FALSE)</f>
        <v>0</v>
      </c>
      <c r="Y654" s="24">
        <f t="shared" si="230"/>
        <v>38</v>
      </c>
      <c r="Z654" s="22">
        <f>VLOOKUP(I654,data!$A:$Y,3,FALSE)</f>
        <v>0</v>
      </c>
      <c r="AA654" s="25">
        <v>-4</v>
      </c>
      <c r="AB654" s="22">
        <f>VLOOKUP(I654,data!$A:$Y,5,FALSE)</f>
        <v>0</v>
      </c>
      <c r="AC654" s="25"/>
      <c r="AD654" s="22">
        <f>VLOOKUP(I654,data!$A:$Y,7,FALSE)</f>
        <v>0</v>
      </c>
      <c r="AE654" s="25"/>
      <c r="AF654" s="22">
        <f>VLOOKUP(I654,data!$A:$Y,9,FALSE)</f>
        <v>0</v>
      </c>
      <c r="AG654" s="25"/>
      <c r="AH654" s="22">
        <f>VLOOKUP(I654,data!$A:$Y,11,FALSE)</f>
        <v>0</v>
      </c>
      <c r="AI654" s="25"/>
      <c r="AJ654" s="22">
        <f>VLOOKUP(I654,data!$A:$Y,13,FALSE)</f>
        <v>0</v>
      </c>
      <c r="AK654" s="25"/>
      <c r="AL654" s="22">
        <f>VLOOKUP(I654,data!$A:$Y,15,FALSE)</f>
        <v>4</v>
      </c>
      <c r="AM654" s="25"/>
      <c r="AN654" s="22">
        <f>VLOOKUP(I654,data!$A:$Y,17,FALSE)</f>
        <v>0</v>
      </c>
      <c r="AO654" s="25"/>
      <c r="AP654" s="22">
        <f>VLOOKUP(I654,data!$A:$Y,19,FALSE)</f>
        <v>0</v>
      </c>
      <c r="AQ654" s="25"/>
      <c r="AR654" s="22">
        <f>VLOOKUP(I654,data!$A:$Y,21,FALSE)</f>
        <v>0</v>
      </c>
      <c r="AS654" s="25"/>
      <c r="AT654" s="22">
        <f>VLOOKUP(I654,data!$A:$Y,23,FALSE)</f>
        <v>0</v>
      </c>
      <c r="AU654" s="25"/>
      <c r="AV654" s="22">
        <f>VLOOKUP(I654,data!$A:$Y,25,FALSE)</f>
        <v>0</v>
      </c>
      <c r="AW654" s="26">
        <f t="shared" si="231"/>
        <v>0</v>
      </c>
      <c r="AX654" s="26">
        <f t="shared" si="232"/>
        <v>0</v>
      </c>
      <c r="AY654" s="22">
        <f t="shared" si="233"/>
        <v>-4</v>
      </c>
      <c r="AZ654" s="22">
        <f t="shared" si="234"/>
        <v>0</v>
      </c>
      <c r="BA654" s="22">
        <f t="shared" si="235"/>
        <v>0</v>
      </c>
      <c r="BB654" s="22">
        <f t="shared" si="236"/>
        <v>0</v>
      </c>
      <c r="BC654" s="22">
        <f t="shared" si="237"/>
        <v>0</v>
      </c>
      <c r="BD654" s="22">
        <f t="shared" si="238"/>
        <v>0</v>
      </c>
      <c r="BE654" s="22">
        <f t="shared" si="239"/>
        <v>4</v>
      </c>
      <c r="BF654" s="22">
        <f t="shared" si="240"/>
        <v>0</v>
      </c>
      <c r="BG654" s="22">
        <f t="shared" si="241"/>
        <v>0</v>
      </c>
      <c r="BH654" s="22">
        <f t="shared" si="242"/>
        <v>0</v>
      </c>
      <c r="BI654" s="22">
        <f t="shared" si="243"/>
        <v>0</v>
      </c>
      <c r="BJ654" s="22"/>
      <c r="BK654" s="26">
        <f t="shared" si="244"/>
        <v>0</v>
      </c>
      <c r="BL654" s="26" t="str">
        <f t="shared" si="245"/>
        <v>Y</v>
      </c>
      <c r="BM654" s="27">
        <v>0</v>
      </c>
      <c r="BN654" s="28">
        <f t="shared" si="246"/>
        <v>0</v>
      </c>
      <c r="BO654" s="29">
        <f t="shared" si="247"/>
        <v>7</v>
      </c>
      <c r="BP654" s="30">
        <f t="shared" si="248"/>
        <v>245</v>
      </c>
      <c r="BQ654" s="31">
        <f t="shared" si="249"/>
        <v>0</v>
      </c>
      <c r="BR654" s="32">
        <f t="shared" si="250"/>
        <v>2.3333333333333335</v>
      </c>
      <c r="BS654" s="33">
        <f t="shared" si="251"/>
        <v>3</v>
      </c>
      <c r="BT654" s="34">
        <f t="shared" si="252"/>
        <v>0</v>
      </c>
      <c r="BU654" s="35">
        <v>3</v>
      </c>
      <c r="BV654" s="35">
        <v>3</v>
      </c>
      <c r="BW654" s="35">
        <v>3</v>
      </c>
      <c r="BX654" s="35">
        <v>5</v>
      </c>
      <c r="BY654" s="35">
        <v>0</v>
      </c>
      <c r="BZ654" s="35">
        <v>0</v>
      </c>
      <c r="CA654" s="36">
        <v>1068</v>
      </c>
    </row>
    <row r="655" spans="1:79" ht="15" customHeight="1">
      <c r="A655" s="47" t="s">
        <v>35</v>
      </c>
      <c r="B655" s="47" t="s">
        <v>1125</v>
      </c>
      <c r="C655" s="48" t="s">
        <v>111</v>
      </c>
      <c r="D655" s="49" t="s">
        <v>1711</v>
      </c>
      <c r="E655" s="50">
        <f>VLOOKUP(I655,vendors!D:L,8,FALSE)</f>
        <v>35</v>
      </c>
      <c r="F655" s="50" t="str">
        <f>VLOOKUP(I655,vendors!D:L,9,FALSE)</f>
        <v>Dent Mate</v>
      </c>
      <c r="G655" s="49" t="s">
        <v>224</v>
      </c>
      <c r="H655" s="49" t="s">
        <v>1712</v>
      </c>
      <c r="I655" s="49">
        <v>520064</v>
      </c>
      <c r="J655" s="49"/>
      <c r="K655" s="47" t="s">
        <v>1129</v>
      </c>
      <c r="L655" s="51" t="s">
        <v>1623</v>
      </c>
      <c r="M655" s="22">
        <f>VLOOKUP(I655,data!$A:$Y,2,FALSE)</f>
        <v>11</v>
      </c>
      <c r="N655" s="22">
        <f>VLOOKUP(I655,data!$A:$Y,4,FALSE)</f>
        <v>6</v>
      </c>
      <c r="O655" s="22">
        <f>VLOOKUP(I655,data!$A:$Y,6,FALSE)</f>
        <v>6</v>
      </c>
      <c r="P655" s="22">
        <f>VLOOKUP(I655,data!$A:$Y,8,FALSE)</f>
        <v>5</v>
      </c>
      <c r="Q655" s="22">
        <f>VLOOKUP(I655,data!$A:$Y,10,FALSE)</f>
        <v>4</v>
      </c>
      <c r="R655" s="22">
        <f>VLOOKUP(I655,data!$A:$Y,12,FALSE)</f>
        <v>3</v>
      </c>
      <c r="S655" s="22">
        <f>VLOOKUP(I655,data!$A:$Y,14,FALSE)</f>
        <v>4</v>
      </c>
      <c r="T655" s="22">
        <f>VLOOKUP(I655,data!$A:$Y,16,FALSE)</f>
        <v>1</v>
      </c>
      <c r="U655" s="22">
        <f>VLOOKUP(I655,data!$A:$Y,18,FALSE)</f>
        <v>5</v>
      </c>
      <c r="V655" s="23">
        <f>VLOOKUP(I655,data!$A:$Y,20,FALSE)</f>
        <v>0</v>
      </c>
      <c r="W655" s="22">
        <f>VLOOKUP(I655,data!$A:$Y,22,FALSE)</f>
        <v>0</v>
      </c>
      <c r="X655" s="22">
        <f>VLOOKUP(I655,data!$A:$Y,24,FALSE)</f>
        <v>0</v>
      </c>
      <c r="Y655" s="24">
        <f t="shared" si="230"/>
        <v>45</v>
      </c>
      <c r="Z655" s="22">
        <f>VLOOKUP(I655,data!$A:$Y,3,FALSE)</f>
        <v>0</v>
      </c>
      <c r="AA655" s="25"/>
      <c r="AB655" s="22">
        <f>VLOOKUP(I655,data!$A:$Y,5,FALSE)</f>
        <v>0</v>
      </c>
      <c r="AC655" s="25"/>
      <c r="AD655" s="22">
        <f>VLOOKUP(I655,data!$A:$Y,7,FALSE)</f>
        <v>0</v>
      </c>
      <c r="AE655" s="25"/>
      <c r="AF655" s="22">
        <f>VLOOKUP(I655,data!$A:$Y,9,FALSE)</f>
        <v>0</v>
      </c>
      <c r="AG655" s="25"/>
      <c r="AH655" s="22">
        <f>VLOOKUP(I655,data!$A:$Y,11,FALSE)</f>
        <v>0</v>
      </c>
      <c r="AI655" s="25"/>
      <c r="AJ655" s="22">
        <f>VLOOKUP(I655,data!$A:$Y,13,FALSE)</f>
        <v>0</v>
      </c>
      <c r="AK655" s="25"/>
      <c r="AL655" s="22">
        <f>VLOOKUP(I655,data!$A:$Y,15,FALSE)</f>
        <v>0</v>
      </c>
      <c r="AM655" s="25"/>
      <c r="AN655" s="22">
        <f>VLOOKUP(I655,data!$A:$Y,17,FALSE)</f>
        <v>0</v>
      </c>
      <c r="AO655" s="25"/>
      <c r="AP655" s="22">
        <f>VLOOKUP(I655,data!$A:$Y,19,FALSE)</f>
        <v>0</v>
      </c>
      <c r="AQ655" s="25"/>
      <c r="AR655" s="22">
        <f>VLOOKUP(I655,data!$A:$Y,21,FALSE)</f>
        <v>0</v>
      </c>
      <c r="AS655" s="25"/>
      <c r="AT655" s="22">
        <f>VLOOKUP(I655,data!$A:$Y,23,FALSE)</f>
        <v>0</v>
      </c>
      <c r="AU655" s="25"/>
      <c r="AV655" s="22">
        <f>VLOOKUP(I655,data!$A:$Y,25,FALSE)</f>
        <v>0</v>
      </c>
      <c r="AW655" s="26">
        <f t="shared" si="231"/>
        <v>0</v>
      </c>
      <c r="AX655" s="26">
        <f t="shared" si="232"/>
        <v>0</v>
      </c>
      <c r="AY655" s="22">
        <f t="shared" si="233"/>
        <v>0</v>
      </c>
      <c r="AZ655" s="22">
        <f t="shared" si="234"/>
        <v>0</v>
      </c>
      <c r="BA655" s="22">
        <f t="shared" si="235"/>
        <v>0</v>
      </c>
      <c r="BB655" s="22">
        <f t="shared" si="236"/>
        <v>0</v>
      </c>
      <c r="BC655" s="22">
        <f t="shared" si="237"/>
        <v>0</v>
      </c>
      <c r="BD655" s="22">
        <f t="shared" si="238"/>
        <v>0</v>
      </c>
      <c r="BE655" s="22">
        <f t="shared" si="239"/>
        <v>0</v>
      </c>
      <c r="BF655" s="22">
        <f t="shared" si="240"/>
        <v>0</v>
      </c>
      <c r="BG655" s="22">
        <f t="shared" si="241"/>
        <v>0</v>
      </c>
      <c r="BH655" s="22">
        <f t="shared" si="242"/>
        <v>0</v>
      </c>
      <c r="BI655" s="22">
        <f t="shared" si="243"/>
        <v>0</v>
      </c>
      <c r="BJ655" s="22"/>
      <c r="BK655" s="26">
        <f t="shared" si="244"/>
        <v>0</v>
      </c>
      <c r="BL655" s="26" t="str">
        <f t="shared" si="245"/>
        <v>N</v>
      </c>
      <c r="BM655" s="27">
        <v>0</v>
      </c>
      <c r="BN655" s="28">
        <f t="shared" si="246"/>
        <v>0</v>
      </c>
      <c r="BO655" s="29">
        <f t="shared" si="247"/>
        <v>7</v>
      </c>
      <c r="BP655" s="30">
        <f t="shared" si="248"/>
        <v>245</v>
      </c>
      <c r="BQ655" s="31">
        <f t="shared" si="249"/>
        <v>0</v>
      </c>
      <c r="BR655" s="32">
        <f t="shared" si="250"/>
        <v>2.3333333333333335</v>
      </c>
      <c r="BS655" s="33">
        <f t="shared" si="251"/>
        <v>3</v>
      </c>
      <c r="BT655" s="34">
        <f t="shared" si="252"/>
        <v>0</v>
      </c>
      <c r="BU655" s="35">
        <v>3</v>
      </c>
      <c r="BV655" s="35">
        <v>3</v>
      </c>
      <c r="BW655" s="35">
        <v>3</v>
      </c>
      <c r="BX655" s="35">
        <v>5</v>
      </c>
      <c r="BY655" s="35">
        <v>0</v>
      </c>
      <c r="BZ655" s="35">
        <v>0</v>
      </c>
      <c r="CA655" s="36">
        <v>1069</v>
      </c>
    </row>
    <row r="656" spans="1:79" ht="15" customHeight="1">
      <c r="A656" s="47" t="s">
        <v>35</v>
      </c>
      <c r="B656" s="47" t="s">
        <v>1125</v>
      </c>
      <c r="C656" s="48" t="s">
        <v>111</v>
      </c>
      <c r="D656" s="49" t="s">
        <v>1713</v>
      </c>
      <c r="E656" s="50">
        <f>VLOOKUP(I656,vendors!D:L,8,FALSE)</f>
        <v>35</v>
      </c>
      <c r="F656" s="50" t="str">
        <f>VLOOKUP(I656,vendors!D:L,9,FALSE)</f>
        <v>Dent Mate</v>
      </c>
      <c r="G656" s="49" t="s">
        <v>224</v>
      </c>
      <c r="H656" s="49" t="s">
        <v>1714</v>
      </c>
      <c r="I656" s="49">
        <v>520114</v>
      </c>
      <c r="J656" s="49"/>
      <c r="K656" s="47" t="s">
        <v>1129</v>
      </c>
      <c r="L656" s="51" t="s">
        <v>1707</v>
      </c>
      <c r="M656" s="22">
        <f>VLOOKUP(I656,data!$A:$Y,2,FALSE)</f>
        <v>0</v>
      </c>
      <c r="N656" s="22">
        <f>VLOOKUP(I656,data!$A:$Y,4,FALSE)</f>
        <v>3</v>
      </c>
      <c r="O656" s="22">
        <f>VLOOKUP(I656,data!$A:$Y,6,FALSE)</f>
        <v>5</v>
      </c>
      <c r="P656" s="22">
        <f>VLOOKUP(I656,data!$A:$Y,8,FALSE)</f>
        <v>0</v>
      </c>
      <c r="Q656" s="22">
        <f>VLOOKUP(I656,data!$A:$Y,10,FALSE)</f>
        <v>0</v>
      </c>
      <c r="R656" s="22">
        <f>VLOOKUP(I656,data!$A:$Y,12,FALSE)</f>
        <v>3</v>
      </c>
      <c r="S656" s="22">
        <f>VLOOKUP(I656,data!$A:$Y,14,FALSE)</f>
        <v>2</v>
      </c>
      <c r="T656" s="22">
        <f>VLOOKUP(I656,data!$A:$Y,16,FALSE)</f>
        <v>0</v>
      </c>
      <c r="U656" s="22">
        <f>VLOOKUP(I656,data!$A:$Y,18,FALSE)</f>
        <v>0</v>
      </c>
      <c r="V656" s="23">
        <f>VLOOKUP(I656,data!$A:$Y,20,FALSE)</f>
        <v>0</v>
      </c>
      <c r="W656" s="22">
        <f>VLOOKUP(I656,data!$A:$Y,22,FALSE)</f>
        <v>0</v>
      </c>
      <c r="X656" s="22">
        <f>VLOOKUP(I656,data!$A:$Y,24,FALSE)</f>
        <v>0</v>
      </c>
      <c r="Y656" s="24">
        <f t="shared" si="230"/>
        <v>13</v>
      </c>
      <c r="Z656" s="22">
        <f>VLOOKUP(I656,data!$A:$Y,3,FALSE)</f>
        <v>0</v>
      </c>
      <c r="AA656" s="25"/>
      <c r="AB656" s="22">
        <f>VLOOKUP(I656,data!$A:$Y,5,FALSE)</f>
        <v>0</v>
      </c>
      <c r="AC656" s="25"/>
      <c r="AD656" s="22">
        <f>VLOOKUP(I656,data!$A:$Y,7,FALSE)</f>
        <v>0</v>
      </c>
      <c r="AE656" s="25"/>
      <c r="AF656" s="22">
        <f>VLOOKUP(I656,data!$A:$Y,9,FALSE)</f>
        <v>0</v>
      </c>
      <c r="AG656" s="25"/>
      <c r="AH656" s="22">
        <f>VLOOKUP(I656,data!$A:$Y,11,FALSE)</f>
        <v>0</v>
      </c>
      <c r="AI656" s="25"/>
      <c r="AJ656" s="22">
        <f>VLOOKUP(I656,data!$A:$Y,13,FALSE)</f>
        <v>0</v>
      </c>
      <c r="AK656" s="25"/>
      <c r="AL656" s="22">
        <f>VLOOKUP(I656,data!$A:$Y,15,FALSE)</f>
        <v>0</v>
      </c>
      <c r="AM656" s="25"/>
      <c r="AN656" s="22">
        <f>VLOOKUP(I656,data!$A:$Y,17,FALSE)</f>
        <v>0</v>
      </c>
      <c r="AO656" s="25"/>
      <c r="AP656" s="22">
        <f>VLOOKUP(I656,data!$A:$Y,19,FALSE)</f>
        <v>0</v>
      </c>
      <c r="AQ656" s="25"/>
      <c r="AR656" s="22">
        <f>VLOOKUP(I656,data!$A:$Y,21,FALSE)</f>
        <v>0</v>
      </c>
      <c r="AS656" s="25"/>
      <c r="AT656" s="22">
        <f>VLOOKUP(I656,data!$A:$Y,23,FALSE)</f>
        <v>0</v>
      </c>
      <c r="AU656" s="25"/>
      <c r="AV656" s="22">
        <f>VLOOKUP(I656,data!$A:$Y,25,FALSE)</f>
        <v>0</v>
      </c>
      <c r="AW656" s="26">
        <f t="shared" si="231"/>
        <v>0</v>
      </c>
      <c r="AX656" s="26">
        <f t="shared" si="232"/>
        <v>0</v>
      </c>
      <c r="AY656" s="22">
        <f t="shared" si="233"/>
        <v>0</v>
      </c>
      <c r="AZ656" s="22">
        <f t="shared" si="234"/>
        <v>0</v>
      </c>
      <c r="BA656" s="22">
        <f t="shared" si="235"/>
        <v>0</v>
      </c>
      <c r="BB656" s="22">
        <f t="shared" si="236"/>
        <v>0</v>
      </c>
      <c r="BC656" s="22">
        <f t="shared" si="237"/>
        <v>0</v>
      </c>
      <c r="BD656" s="22">
        <f t="shared" si="238"/>
        <v>0</v>
      </c>
      <c r="BE656" s="22">
        <f t="shared" si="239"/>
        <v>0</v>
      </c>
      <c r="BF656" s="22">
        <f t="shared" si="240"/>
        <v>0</v>
      </c>
      <c r="BG656" s="22">
        <f t="shared" si="241"/>
        <v>0</v>
      </c>
      <c r="BH656" s="22">
        <f t="shared" si="242"/>
        <v>0</v>
      </c>
      <c r="BI656" s="22">
        <f t="shared" si="243"/>
        <v>0</v>
      </c>
      <c r="BJ656" s="22"/>
      <c r="BK656" s="26">
        <f t="shared" si="244"/>
        <v>0</v>
      </c>
      <c r="BL656" s="26" t="str">
        <f t="shared" si="245"/>
        <v>N</v>
      </c>
      <c r="BM656" s="27">
        <v>0</v>
      </c>
      <c r="BN656" s="28">
        <f t="shared" si="246"/>
        <v>0</v>
      </c>
      <c r="BO656" s="29">
        <f t="shared" si="247"/>
        <v>0</v>
      </c>
      <c r="BP656" s="30">
        <f t="shared" si="248"/>
        <v>0</v>
      </c>
      <c r="BQ656" s="31">
        <f t="shared" si="249"/>
        <v>0</v>
      </c>
      <c r="BR656" s="32">
        <f t="shared" si="250"/>
        <v>0</v>
      </c>
      <c r="BS656" s="33">
        <f t="shared" si="251"/>
        <v>0</v>
      </c>
      <c r="BT656" s="34">
        <f t="shared" si="252"/>
        <v>0</v>
      </c>
      <c r="BU656" s="35">
        <v>0</v>
      </c>
      <c r="BV656" s="35">
        <v>0</v>
      </c>
      <c r="BW656" s="35">
        <v>0</v>
      </c>
      <c r="BX656" s="35">
        <v>0</v>
      </c>
      <c r="BY656" s="35">
        <v>0</v>
      </c>
      <c r="BZ656" s="35">
        <v>0</v>
      </c>
      <c r="CA656" s="36">
        <v>1070</v>
      </c>
    </row>
    <row r="657" spans="1:79" ht="15" customHeight="1">
      <c r="A657" s="47" t="s">
        <v>35</v>
      </c>
      <c r="B657" s="47" t="s">
        <v>1125</v>
      </c>
      <c r="C657" s="48" t="s">
        <v>111</v>
      </c>
      <c r="D657" s="49" t="s">
        <v>1715</v>
      </c>
      <c r="E657" s="50">
        <f>VLOOKUP(I657,vendors!D:L,8,FALSE)</f>
        <v>600</v>
      </c>
      <c r="F657" s="50" t="str">
        <f>VLOOKUP(I657,vendors!D:L,9,FALSE)</f>
        <v>ปาลิน</v>
      </c>
      <c r="G657" s="49" t="s">
        <v>224</v>
      </c>
      <c r="H657" s="49" t="s">
        <v>1716</v>
      </c>
      <c r="I657" s="49">
        <v>520115</v>
      </c>
      <c r="J657" s="49"/>
      <c r="K657" s="47" t="s">
        <v>1129</v>
      </c>
      <c r="L657" s="51" t="s">
        <v>1717</v>
      </c>
      <c r="M657" s="22">
        <f>VLOOKUP(I657,data!$A:$Y,2,FALSE)</f>
        <v>3</v>
      </c>
      <c r="N657" s="22">
        <f>VLOOKUP(I657,data!$A:$Y,4,FALSE)</f>
        <v>2</v>
      </c>
      <c r="O657" s="22">
        <f>VLOOKUP(I657,data!$A:$Y,6,FALSE)</f>
        <v>1</v>
      </c>
      <c r="P657" s="22">
        <f>VLOOKUP(I657,data!$A:$Y,8,FALSE)</f>
        <v>2</v>
      </c>
      <c r="Q657" s="22">
        <f>VLOOKUP(I657,data!$A:$Y,10,FALSE)</f>
        <v>1</v>
      </c>
      <c r="R657" s="22">
        <f>VLOOKUP(I657,data!$A:$Y,12,FALSE)</f>
        <v>1</v>
      </c>
      <c r="S657" s="22">
        <f>VLOOKUP(I657,data!$A:$Y,14,FALSE)</f>
        <v>1</v>
      </c>
      <c r="T657" s="22">
        <f>VLOOKUP(I657,data!$A:$Y,16,FALSE)</f>
        <v>0</v>
      </c>
      <c r="U657" s="22">
        <f>VLOOKUP(I657,data!$A:$Y,18,FALSE)</f>
        <v>1</v>
      </c>
      <c r="V657" s="23">
        <f>VLOOKUP(I657,data!$A:$Y,20,FALSE)</f>
        <v>0</v>
      </c>
      <c r="W657" s="22">
        <f>VLOOKUP(I657,data!$A:$Y,22,FALSE)</f>
        <v>0</v>
      </c>
      <c r="X657" s="22">
        <f>VLOOKUP(I657,data!$A:$Y,24,FALSE)</f>
        <v>0</v>
      </c>
      <c r="Y657" s="24">
        <f t="shared" si="230"/>
        <v>12</v>
      </c>
      <c r="Z657" s="22">
        <f>VLOOKUP(I657,data!$A:$Y,3,FALSE)</f>
        <v>0</v>
      </c>
      <c r="AA657" s="25"/>
      <c r="AB657" s="22">
        <f>VLOOKUP(I657,data!$A:$Y,5,FALSE)</f>
        <v>0</v>
      </c>
      <c r="AC657" s="25"/>
      <c r="AD657" s="22">
        <f>VLOOKUP(I657,data!$A:$Y,7,FALSE)</f>
        <v>0</v>
      </c>
      <c r="AE657" s="25"/>
      <c r="AF657" s="22">
        <f>VLOOKUP(I657,data!$A:$Y,9,FALSE)</f>
        <v>0</v>
      </c>
      <c r="AG657" s="25"/>
      <c r="AH657" s="22">
        <f>VLOOKUP(I657,data!$A:$Y,11,FALSE)</f>
        <v>0</v>
      </c>
      <c r="AI657" s="25"/>
      <c r="AJ657" s="22">
        <f>VLOOKUP(I657,data!$A:$Y,13,FALSE)</f>
        <v>0</v>
      </c>
      <c r="AK657" s="25"/>
      <c r="AL657" s="22">
        <f>VLOOKUP(I657,data!$A:$Y,15,FALSE)</f>
        <v>0</v>
      </c>
      <c r="AM657" s="25"/>
      <c r="AN657" s="22">
        <f>VLOOKUP(I657,data!$A:$Y,17,FALSE)</f>
        <v>0</v>
      </c>
      <c r="AO657" s="25"/>
      <c r="AP657" s="22">
        <f>VLOOKUP(I657,data!$A:$Y,19,FALSE)</f>
        <v>0</v>
      </c>
      <c r="AQ657" s="25"/>
      <c r="AR657" s="22">
        <f>VLOOKUP(I657,data!$A:$Y,21,FALSE)</f>
        <v>0</v>
      </c>
      <c r="AS657" s="25"/>
      <c r="AT657" s="22">
        <f>VLOOKUP(I657,data!$A:$Y,23,FALSE)</f>
        <v>0</v>
      </c>
      <c r="AU657" s="25"/>
      <c r="AV657" s="22">
        <f>VLOOKUP(I657,data!$A:$Y,25,FALSE)</f>
        <v>0</v>
      </c>
      <c r="AW657" s="26">
        <f t="shared" si="231"/>
        <v>0</v>
      </c>
      <c r="AX657" s="26">
        <f t="shared" si="232"/>
        <v>0</v>
      </c>
      <c r="AY657" s="22">
        <f t="shared" si="233"/>
        <v>0</v>
      </c>
      <c r="AZ657" s="22">
        <f t="shared" si="234"/>
        <v>0</v>
      </c>
      <c r="BA657" s="22">
        <f t="shared" si="235"/>
        <v>0</v>
      </c>
      <c r="BB657" s="22">
        <f t="shared" si="236"/>
        <v>0</v>
      </c>
      <c r="BC657" s="22">
        <f t="shared" si="237"/>
        <v>0</v>
      </c>
      <c r="BD657" s="22">
        <f t="shared" si="238"/>
        <v>0</v>
      </c>
      <c r="BE657" s="22">
        <f t="shared" si="239"/>
        <v>0</v>
      </c>
      <c r="BF657" s="22">
        <f t="shared" si="240"/>
        <v>0</v>
      </c>
      <c r="BG657" s="22">
        <f t="shared" si="241"/>
        <v>0</v>
      </c>
      <c r="BH657" s="22">
        <f t="shared" si="242"/>
        <v>0</v>
      </c>
      <c r="BI657" s="22">
        <f t="shared" si="243"/>
        <v>0</v>
      </c>
      <c r="BJ657" s="22"/>
      <c r="BK657" s="26">
        <f t="shared" si="244"/>
        <v>0</v>
      </c>
      <c r="BL657" s="26" t="str">
        <f t="shared" si="245"/>
        <v>N</v>
      </c>
      <c r="BM657" s="27">
        <v>0</v>
      </c>
      <c r="BN657" s="28">
        <f t="shared" si="246"/>
        <v>0</v>
      </c>
      <c r="BO657" s="29">
        <f t="shared" si="247"/>
        <v>1</v>
      </c>
      <c r="BP657" s="30">
        <f t="shared" si="248"/>
        <v>600</v>
      </c>
      <c r="BQ657" s="31">
        <f t="shared" si="249"/>
        <v>0</v>
      </c>
      <c r="BR657" s="32">
        <f t="shared" si="250"/>
        <v>0.16666666666666666</v>
      </c>
      <c r="BS657" s="33">
        <f t="shared" si="251"/>
        <v>0</v>
      </c>
      <c r="BT657" s="34">
        <f t="shared" si="252"/>
        <v>0</v>
      </c>
      <c r="BU657" s="35">
        <v>0</v>
      </c>
      <c r="BV657" s="35">
        <v>0</v>
      </c>
      <c r="BW657" s="35">
        <v>0</v>
      </c>
      <c r="BX657" s="35">
        <v>0</v>
      </c>
      <c r="BY657" s="35">
        <v>0</v>
      </c>
      <c r="BZ657" s="35">
        <v>1</v>
      </c>
      <c r="CA657" s="36">
        <v>1071</v>
      </c>
    </row>
    <row r="658" spans="1:79" ht="15" customHeight="1">
      <c r="A658" s="47" t="s">
        <v>35</v>
      </c>
      <c r="B658" s="47" t="s">
        <v>1125</v>
      </c>
      <c r="C658" s="48" t="s">
        <v>111</v>
      </c>
      <c r="D658" s="49" t="s">
        <v>1718</v>
      </c>
      <c r="E658" s="50">
        <f>VLOOKUP(I658,vendors!D:L,8,FALSE)</f>
        <v>250</v>
      </c>
      <c r="F658" s="50" t="str">
        <f>VLOOKUP(I658,vendors!D:L,9,FALSE)</f>
        <v>คณะทันตแพทย์ จุฬา</v>
      </c>
      <c r="G658" s="49" t="s">
        <v>341</v>
      </c>
      <c r="H658" s="49" t="s">
        <v>1719</v>
      </c>
      <c r="I658" s="49">
        <v>520003</v>
      </c>
      <c r="J658" s="49"/>
      <c r="K658" s="47" t="s">
        <v>1129</v>
      </c>
      <c r="L658" s="51" t="s">
        <v>1720</v>
      </c>
      <c r="M658" s="22">
        <f>VLOOKUP(I658,data!$A:$Y,2,FALSE)</f>
        <v>1</v>
      </c>
      <c r="N658" s="22">
        <f>VLOOKUP(I658,data!$A:$Y,4,FALSE)</f>
        <v>2</v>
      </c>
      <c r="O658" s="22">
        <f>VLOOKUP(I658,data!$A:$Y,6,FALSE)</f>
        <v>1</v>
      </c>
      <c r="P658" s="22">
        <f>VLOOKUP(I658,data!$A:$Y,8,FALSE)</f>
        <v>1</v>
      </c>
      <c r="Q658" s="22">
        <f>VLOOKUP(I658,data!$A:$Y,10,FALSE)</f>
        <v>0</v>
      </c>
      <c r="R658" s="22">
        <f>VLOOKUP(I658,data!$A:$Y,12,FALSE)</f>
        <v>1</v>
      </c>
      <c r="S658" s="22">
        <f>VLOOKUP(I658,data!$A:$Y,14,FALSE)</f>
        <v>0</v>
      </c>
      <c r="T658" s="22">
        <f>VLOOKUP(I658,data!$A:$Y,16,FALSE)</f>
        <v>0</v>
      </c>
      <c r="U658" s="22">
        <f>VLOOKUP(I658,data!$A:$Y,18,FALSE)</f>
        <v>1</v>
      </c>
      <c r="V658" s="23">
        <f>VLOOKUP(I658,data!$A:$Y,20,FALSE)</f>
        <v>0</v>
      </c>
      <c r="W658" s="22">
        <f>VLOOKUP(I658,data!$A:$Y,22,FALSE)</f>
        <v>0</v>
      </c>
      <c r="X658" s="22">
        <f>VLOOKUP(I658,data!$A:$Y,24,FALSE)</f>
        <v>0</v>
      </c>
      <c r="Y658" s="24">
        <f t="shared" si="230"/>
        <v>7</v>
      </c>
      <c r="Z658" s="22">
        <f>VLOOKUP(I658,data!$A:$Y,3,FALSE)</f>
        <v>0</v>
      </c>
      <c r="AA658" s="25"/>
      <c r="AB658" s="22">
        <f>VLOOKUP(I658,data!$A:$Y,5,FALSE)</f>
        <v>0</v>
      </c>
      <c r="AC658" s="25"/>
      <c r="AD658" s="22">
        <f>VLOOKUP(I658,data!$A:$Y,7,FALSE)</f>
        <v>0</v>
      </c>
      <c r="AE658" s="25"/>
      <c r="AF658" s="22">
        <f>VLOOKUP(I658,data!$A:$Y,9,FALSE)</f>
        <v>0</v>
      </c>
      <c r="AG658" s="25"/>
      <c r="AH658" s="22">
        <f>VLOOKUP(I658,data!$A:$Y,11,FALSE)</f>
        <v>0</v>
      </c>
      <c r="AI658" s="25"/>
      <c r="AJ658" s="22">
        <f>VLOOKUP(I658,data!$A:$Y,13,FALSE)</f>
        <v>0</v>
      </c>
      <c r="AK658" s="25"/>
      <c r="AL658" s="22">
        <f>VLOOKUP(I658,data!$A:$Y,15,FALSE)</f>
        <v>0</v>
      </c>
      <c r="AM658" s="25"/>
      <c r="AN658" s="22">
        <f>VLOOKUP(I658,data!$A:$Y,17,FALSE)</f>
        <v>0</v>
      </c>
      <c r="AO658" s="25"/>
      <c r="AP658" s="22">
        <f>VLOOKUP(I658,data!$A:$Y,19,FALSE)</f>
        <v>0</v>
      </c>
      <c r="AQ658" s="25"/>
      <c r="AR658" s="22">
        <f>VLOOKUP(I658,data!$A:$Y,21,FALSE)</f>
        <v>0</v>
      </c>
      <c r="AS658" s="25"/>
      <c r="AT658" s="22">
        <f>VLOOKUP(I658,data!$A:$Y,23,FALSE)</f>
        <v>0</v>
      </c>
      <c r="AU658" s="25"/>
      <c r="AV658" s="22">
        <f>VLOOKUP(I658,data!$A:$Y,25,FALSE)</f>
        <v>0</v>
      </c>
      <c r="AW658" s="26">
        <f t="shared" si="231"/>
        <v>0</v>
      </c>
      <c r="AX658" s="26">
        <f t="shared" si="232"/>
        <v>0</v>
      </c>
      <c r="AY658" s="22">
        <f t="shared" si="233"/>
        <v>0</v>
      </c>
      <c r="AZ658" s="22">
        <f t="shared" si="234"/>
        <v>0</v>
      </c>
      <c r="BA658" s="22">
        <f t="shared" si="235"/>
        <v>0</v>
      </c>
      <c r="BB658" s="22">
        <f t="shared" si="236"/>
        <v>0</v>
      </c>
      <c r="BC658" s="22">
        <f t="shared" si="237"/>
        <v>0</v>
      </c>
      <c r="BD658" s="22">
        <f t="shared" si="238"/>
        <v>0</v>
      </c>
      <c r="BE658" s="22">
        <f t="shared" si="239"/>
        <v>0</v>
      </c>
      <c r="BF658" s="22">
        <f t="shared" si="240"/>
        <v>0</v>
      </c>
      <c r="BG658" s="22">
        <f t="shared" si="241"/>
        <v>0</v>
      </c>
      <c r="BH658" s="22">
        <f t="shared" si="242"/>
        <v>0</v>
      </c>
      <c r="BI658" s="22">
        <f t="shared" si="243"/>
        <v>0</v>
      </c>
      <c r="BJ658" s="22"/>
      <c r="BK658" s="26">
        <f t="shared" si="244"/>
        <v>0</v>
      </c>
      <c r="BL658" s="26" t="str">
        <f t="shared" si="245"/>
        <v>N</v>
      </c>
      <c r="BM658" s="27">
        <v>0</v>
      </c>
      <c r="BN658" s="28">
        <f t="shared" si="246"/>
        <v>0</v>
      </c>
      <c r="BO658" s="29">
        <f t="shared" si="247"/>
        <v>1</v>
      </c>
      <c r="BP658" s="30">
        <f t="shared" si="248"/>
        <v>250</v>
      </c>
      <c r="BQ658" s="31">
        <f t="shared" si="249"/>
        <v>0</v>
      </c>
      <c r="BR658" s="32">
        <f t="shared" si="250"/>
        <v>0.33333333333333331</v>
      </c>
      <c r="BS658" s="33">
        <f t="shared" si="251"/>
        <v>0</v>
      </c>
      <c r="BT658" s="34">
        <f t="shared" si="252"/>
        <v>0</v>
      </c>
      <c r="BU658" s="35">
        <v>0</v>
      </c>
      <c r="BV658" s="35">
        <v>2</v>
      </c>
      <c r="BW658" s="35">
        <v>0</v>
      </c>
      <c r="BX658" s="35">
        <v>0</v>
      </c>
      <c r="BY658" s="35">
        <v>0</v>
      </c>
      <c r="BZ658" s="35">
        <v>0</v>
      </c>
      <c r="CA658" s="36">
        <v>1072</v>
      </c>
    </row>
    <row r="659" spans="1:79" ht="15" customHeight="1">
      <c r="A659" s="47" t="s">
        <v>35</v>
      </c>
      <c r="B659" s="47" t="s">
        <v>1125</v>
      </c>
      <c r="C659" s="48" t="s">
        <v>111</v>
      </c>
      <c r="D659" s="49" t="s">
        <v>1721</v>
      </c>
      <c r="E659" s="50">
        <f>VLOOKUP(I659,vendors!D:L,8,FALSE)</f>
        <v>250</v>
      </c>
      <c r="F659" s="50" t="str">
        <f>VLOOKUP(I659,vendors!D:L,9,FALSE)</f>
        <v>เซี่ยงไฮ้</v>
      </c>
      <c r="G659" s="49" t="s">
        <v>224</v>
      </c>
      <c r="H659" s="49" t="s">
        <v>1722</v>
      </c>
      <c r="I659" s="49">
        <v>520007</v>
      </c>
      <c r="J659" s="49"/>
      <c r="K659" s="47" t="s">
        <v>1129</v>
      </c>
      <c r="L659" s="51" t="s">
        <v>1723</v>
      </c>
      <c r="M659" s="22">
        <f>VLOOKUP(I659,data!$A:$Y,2,FALSE)</f>
        <v>1</v>
      </c>
      <c r="N659" s="22">
        <f>VLOOKUP(I659,data!$A:$Y,4,FALSE)</f>
        <v>3</v>
      </c>
      <c r="O659" s="22">
        <f>VLOOKUP(I659,data!$A:$Y,6,FALSE)</f>
        <v>1</v>
      </c>
      <c r="P659" s="22">
        <f>VLOOKUP(I659,data!$A:$Y,8,FALSE)</f>
        <v>1</v>
      </c>
      <c r="Q659" s="22">
        <f>VLOOKUP(I659,data!$A:$Y,10,FALSE)</f>
        <v>1</v>
      </c>
      <c r="R659" s="22">
        <f>VLOOKUP(I659,data!$A:$Y,12,FALSE)</f>
        <v>4</v>
      </c>
      <c r="S659" s="22">
        <f>VLOOKUP(I659,data!$A:$Y,14,FALSE)</f>
        <v>4</v>
      </c>
      <c r="T659" s="22">
        <f>VLOOKUP(I659,data!$A:$Y,16,FALSE)</f>
        <v>5</v>
      </c>
      <c r="U659" s="22">
        <f>VLOOKUP(I659,data!$A:$Y,18,FALSE)</f>
        <v>6</v>
      </c>
      <c r="V659" s="23">
        <f>VLOOKUP(I659,data!$A:$Y,20,FALSE)</f>
        <v>0</v>
      </c>
      <c r="W659" s="22">
        <f>VLOOKUP(I659,data!$A:$Y,22,FALSE)</f>
        <v>0</v>
      </c>
      <c r="X659" s="22">
        <f>VLOOKUP(I659,data!$A:$Y,24,FALSE)</f>
        <v>0</v>
      </c>
      <c r="Y659" s="24">
        <f t="shared" si="230"/>
        <v>26</v>
      </c>
      <c r="Z659" s="22">
        <f>VLOOKUP(I659,data!$A:$Y,3,FALSE)</f>
        <v>0</v>
      </c>
      <c r="AA659" s="25"/>
      <c r="AB659" s="22">
        <f>VLOOKUP(I659,data!$A:$Y,5,FALSE)</f>
        <v>0</v>
      </c>
      <c r="AC659" s="25"/>
      <c r="AD659" s="22">
        <f>VLOOKUP(I659,data!$A:$Y,7,FALSE)</f>
        <v>0</v>
      </c>
      <c r="AE659" s="25"/>
      <c r="AF659" s="22">
        <f>VLOOKUP(I659,data!$A:$Y,9,FALSE)</f>
        <v>0</v>
      </c>
      <c r="AG659" s="25"/>
      <c r="AH659" s="22">
        <f>VLOOKUP(I659,data!$A:$Y,11,FALSE)</f>
        <v>0</v>
      </c>
      <c r="AI659" s="25"/>
      <c r="AJ659" s="22">
        <f>VLOOKUP(I659,data!$A:$Y,13,FALSE)</f>
        <v>0</v>
      </c>
      <c r="AK659" s="25"/>
      <c r="AL659" s="22">
        <f>VLOOKUP(I659,data!$A:$Y,15,FALSE)</f>
        <v>0</v>
      </c>
      <c r="AM659" s="25"/>
      <c r="AN659" s="22">
        <f>VLOOKUP(I659,data!$A:$Y,17,FALSE)</f>
        <v>0</v>
      </c>
      <c r="AO659" s="25"/>
      <c r="AP659" s="22">
        <f>VLOOKUP(I659,data!$A:$Y,19,FALSE)</f>
        <v>0</v>
      </c>
      <c r="AQ659" s="25"/>
      <c r="AR659" s="22">
        <f>VLOOKUP(I659,data!$A:$Y,21,FALSE)</f>
        <v>0</v>
      </c>
      <c r="AS659" s="25"/>
      <c r="AT659" s="22">
        <f>VLOOKUP(I659,data!$A:$Y,23,FALSE)</f>
        <v>0</v>
      </c>
      <c r="AU659" s="25"/>
      <c r="AV659" s="22">
        <f>VLOOKUP(I659,data!$A:$Y,25,FALSE)</f>
        <v>0</v>
      </c>
      <c r="AW659" s="26">
        <f t="shared" si="231"/>
        <v>0</v>
      </c>
      <c r="AX659" s="26">
        <f t="shared" si="232"/>
        <v>0</v>
      </c>
      <c r="AY659" s="22">
        <f t="shared" si="233"/>
        <v>0</v>
      </c>
      <c r="AZ659" s="22">
        <f t="shared" si="234"/>
        <v>0</v>
      </c>
      <c r="BA659" s="22">
        <f t="shared" si="235"/>
        <v>0</v>
      </c>
      <c r="BB659" s="22">
        <f t="shared" si="236"/>
        <v>0</v>
      </c>
      <c r="BC659" s="22">
        <f t="shared" si="237"/>
        <v>0</v>
      </c>
      <c r="BD659" s="22">
        <f t="shared" si="238"/>
        <v>0</v>
      </c>
      <c r="BE659" s="22">
        <f t="shared" si="239"/>
        <v>0</v>
      </c>
      <c r="BF659" s="22">
        <f t="shared" si="240"/>
        <v>0</v>
      </c>
      <c r="BG659" s="22">
        <f t="shared" si="241"/>
        <v>0</v>
      </c>
      <c r="BH659" s="22">
        <f t="shared" si="242"/>
        <v>0</v>
      </c>
      <c r="BI659" s="22">
        <f t="shared" si="243"/>
        <v>0</v>
      </c>
      <c r="BJ659" s="22"/>
      <c r="BK659" s="26">
        <f t="shared" si="244"/>
        <v>0</v>
      </c>
      <c r="BL659" s="26" t="str">
        <f t="shared" si="245"/>
        <v>N</v>
      </c>
      <c r="BM659" s="27">
        <v>0</v>
      </c>
      <c r="BN659" s="28">
        <f t="shared" si="246"/>
        <v>0</v>
      </c>
      <c r="BO659" s="29">
        <f t="shared" si="247"/>
        <v>0</v>
      </c>
      <c r="BP659" s="30">
        <f t="shared" si="248"/>
        <v>0</v>
      </c>
      <c r="BQ659" s="31">
        <f t="shared" si="249"/>
        <v>0</v>
      </c>
      <c r="BR659" s="32">
        <f t="shared" si="250"/>
        <v>0</v>
      </c>
      <c r="BS659" s="33">
        <f t="shared" si="251"/>
        <v>0</v>
      </c>
      <c r="BT659" s="34">
        <f t="shared" si="252"/>
        <v>0</v>
      </c>
      <c r="BU659" s="35">
        <v>0</v>
      </c>
      <c r="BV659" s="35">
        <v>0</v>
      </c>
      <c r="BW659" s="35">
        <v>0</v>
      </c>
      <c r="BX659" s="35">
        <v>0</v>
      </c>
      <c r="BY659" s="35">
        <v>0</v>
      </c>
      <c r="BZ659" s="35">
        <v>0</v>
      </c>
      <c r="CA659" s="36">
        <v>1073</v>
      </c>
    </row>
    <row r="660" spans="1:79" ht="15" customHeight="1">
      <c r="A660" s="47" t="s">
        <v>35</v>
      </c>
      <c r="B660" s="47" t="s">
        <v>1125</v>
      </c>
      <c r="C660" s="48" t="s">
        <v>111</v>
      </c>
      <c r="D660" s="49" t="s">
        <v>1724</v>
      </c>
      <c r="E660" s="50">
        <f>VLOOKUP(I660,vendors!D:L,8,FALSE)</f>
        <v>2580</v>
      </c>
      <c r="F660" s="50" t="str">
        <f>VLOOKUP(I660,vendors!D:L,9,FALSE)</f>
        <v>นูเด้น</v>
      </c>
      <c r="G660" s="49" t="s">
        <v>1725</v>
      </c>
      <c r="H660" s="49" t="s">
        <v>1726</v>
      </c>
      <c r="I660" s="49">
        <v>520089</v>
      </c>
      <c r="J660" s="49"/>
      <c r="K660" s="47" t="s">
        <v>1129</v>
      </c>
      <c r="L660" s="51" t="s">
        <v>1727</v>
      </c>
      <c r="M660" s="22">
        <f>VLOOKUP(I660,data!$A:$Y,2,FALSE)</f>
        <v>5</v>
      </c>
      <c r="N660" s="22">
        <f>VLOOKUP(I660,data!$A:$Y,4,FALSE)</f>
        <v>2</v>
      </c>
      <c r="O660" s="22">
        <f>VLOOKUP(I660,data!$A:$Y,6,FALSE)</f>
        <v>1</v>
      </c>
      <c r="P660" s="22">
        <f>VLOOKUP(I660,data!$A:$Y,8,FALSE)</f>
        <v>0</v>
      </c>
      <c r="Q660" s="22">
        <f>VLOOKUP(I660,data!$A:$Y,10,FALSE)</f>
        <v>0</v>
      </c>
      <c r="R660" s="22">
        <f>VLOOKUP(I660,data!$A:$Y,12,FALSE)</f>
        <v>0</v>
      </c>
      <c r="S660" s="22">
        <f>VLOOKUP(I660,data!$A:$Y,14,FALSE)</f>
        <v>3</v>
      </c>
      <c r="T660" s="22">
        <f>VLOOKUP(I660,data!$A:$Y,16,FALSE)</f>
        <v>0</v>
      </c>
      <c r="U660" s="22">
        <f>VLOOKUP(I660,data!$A:$Y,18,FALSE)</f>
        <v>0</v>
      </c>
      <c r="V660" s="23">
        <f>VLOOKUP(I660,data!$A:$Y,20,FALSE)</f>
        <v>0</v>
      </c>
      <c r="W660" s="22">
        <f>VLOOKUP(I660,data!$A:$Y,22,FALSE)</f>
        <v>0</v>
      </c>
      <c r="X660" s="22">
        <f>VLOOKUP(I660,data!$A:$Y,24,FALSE)</f>
        <v>0</v>
      </c>
      <c r="Y660" s="24">
        <f t="shared" si="230"/>
        <v>11</v>
      </c>
      <c r="Z660" s="22">
        <f>VLOOKUP(I660,data!$A:$Y,3,FALSE)</f>
        <v>0</v>
      </c>
      <c r="AA660" s="25">
        <v>-2</v>
      </c>
      <c r="AB660" s="22">
        <f>VLOOKUP(I660,data!$A:$Y,5,FALSE)</f>
        <v>0</v>
      </c>
      <c r="AC660" s="25"/>
      <c r="AD660" s="22">
        <f>VLOOKUP(I660,data!$A:$Y,7,FALSE)</f>
        <v>0</v>
      </c>
      <c r="AE660" s="25"/>
      <c r="AF660" s="22">
        <f>VLOOKUP(I660,data!$A:$Y,9,FALSE)</f>
        <v>1</v>
      </c>
      <c r="AG660" s="25">
        <v>0</v>
      </c>
      <c r="AH660" s="22">
        <f>VLOOKUP(I660,data!$A:$Y,11,FALSE)</f>
        <v>0</v>
      </c>
      <c r="AI660" s="25"/>
      <c r="AJ660" s="22">
        <f>VLOOKUP(I660,data!$A:$Y,13,FALSE)</f>
        <v>0</v>
      </c>
      <c r="AK660" s="25"/>
      <c r="AL660" s="22">
        <f>VLOOKUP(I660,data!$A:$Y,15,FALSE)</f>
        <v>0</v>
      </c>
      <c r="AM660" s="25"/>
      <c r="AN660" s="22">
        <f>VLOOKUP(I660,data!$A:$Y,17,FALSE)</f>
        <v>0</v>
      </c>
      <c r="AO660" s="25"/>
      <c r="AP660" s="22">
        <f>VLOOKUP(I660,data!$A:$Y,19,FALSE)</f>
        <v>0</v>
      </c>
      <c r="AQ660" s="25"/>
      <c r="AR660" s="22">
        <f>VLOOKUP(I660,data!$A:$Y,21,FALSE)</f>
        <v>0</v>
      </c>
      <c r="AS660" s="25"/>
      <c r="AT660" s="22">
        <f>VLOOKUP(I660,data!$A:$Y,23,FALSE)</f>
        <v>0</v>
      </c>
      <c r="AU660" s="25"/>
      <c r="AV660" s="22">
        <f>VLOOKUP(I660,data!$A:$Y,25,FALSE)</f>
        <v>0</v>
      </c>
      <c r="AW660" s="26">
        <f t="shared" si="231"/>
        <v>-1</v>
      </c>
      <c r="AX660" s="26">
        <f t="shared" si="232"/>
        <v>-2580</v>
      </c>
      <c r="AY660" s="22">
        <f t="shared" si="233"/>
        <v>-2</v>
      </c>
      <c r="AZ660" s="22">
        <f t="shared" si="234"/>
        <v>0</v>
      </c>
      <c r="BA660" s="22">
        <f t="shared" si="235"/>
        <v>0</v>
      </c>
      <c r="BB660" s="22">
        <f t="shared" si="236"/>
        <v>1</v>
      </c>
      <c r="BC660" s="22">
        <f t="shared" si="237"/>
        <v>0</v>
      </c>
      <c r="BD660" s="22">
        <f t="shared" si="238"/>
        <v>0</v>
      </c>
      <c r="BE660" s="22">
        <f t="shared" si="239"/>
        <v>0</v>
      </c>
      <c r="BF660" s="22">
        <f t="shared" si="240"/>
        <v>0</v>
      </c>
      <c r="BG660" s="22">
        <f t="shared" si="241"/>
        <v>0</v>
      </c>
      <c r="BH660" s="22">
        <f t="shared" si="242"/>
        <v>0</v>
      </c>
      <c r="BI660" s="22">
        <f t="shared" si="243"/>
        <v>0</v>
      </c>
      <c r="BJ660" s="22"/>
      <c r="BK660" s="26">
        <f t="shared" si="244"/>
        <v>-2580</v>
      </c>
      <c r="BL660" s="26" t="str">
        <f t="shared" si="245"/>
        <v>Y</v>
      </c>
      <c r="BM660" s="27">
        <v>0</v>
      </c>
      <c r="BN660" s="28">
        <f t="shared" si="246"/>
        <v>0</v>
      </c>
      <c r="BO660" s="29">
        <f t="shared" si="247"/>
        <v>5</v>
      </c>
      <c r="BP660" s="30">
        <f t="shared" si="248"/>
        <v>12900</v>
      </c>
      <c r="BQ660" s="31">
        <f t="shared" si="249"/>
        <v>0</v>
      </c>
      <c r="BR660" s="32">
        <f t="shared" si="250"/>
        <v>1.6666666666666667</v>
      </c>
      <c r="BS660" s="33">
        <f t="shared" si="251"/>
        <v>1.5</v>
      </c>
      <c r="BT660" s="34">
        <f t="shared" si="252"/>
        <v>0</v>
      </c>
      <c r="BU660" s="35">
        <v>3</v>
      </c>
      <c r="BV660" s="35">
        <v>3</v>
      </c>
      <c r="BW660" s="35">
        <v>4</v>
      </c>
      <c r="BX660" s="35">
        <v>0</v>
      </c>
      <c r="BY660" s="35">
        <v>0</v>
      </c>
      <c r="BZ660" s="35">
        <v>0</v>
      </c>
      <c r="CA660" s="36">
        <v>1074</v>
      </c>
    </row>
    <row r="661" spans="1:79" ht="15" customHeight="1">
      <c r="A661" s="47" t="s">
        <v>35</v>
      </c>
      <c r="B661" s="47" t="s">
        <v>1125</v>
      </c>
      <c r="C661" s="48" t="s">
        <v>37</v>
      </c>
      <c r="D661" s="49" t="s">
        <v>1728</v>
      </c>
      <c r="E661" s="50">
        <f>VLOOKUP(I661,vendors!D:L,8,FALSE)</f>
        <v>262.5</v>
      </c>
      <c r="F661" s="50" t="str">
        <f>VLOOKUP(I661,vendors!D:L,9,FALSE)</f>
        <v>สมโชค Maerketing</v>
      </c>
      <c r="G661" s="49" t="s">
        <v>224</v>
      </c>
      <c r="H661" s="49" t="s">
        <v>1729</v>
      </c>
      <c r="I661" s="47">
        <v>220002</v>
      </c>
      <c r="J661" s="49"/>
      <c r="K661" s="47" t="s">
        <v>1129</v>
      </c>
      <c r="L661" s="51" t="s">
        <v>1730</v>
      </c>
      <c r="M661" s="22">
        <f>VLOOKUP(I661,data!$A:$Y,2,FALSE)</f>
        <v>32</v>
      </c>
      <c r="N661" s="22">
        <f>VLOOKUP(I661,data!$A:$Y,4,FALSE)</f>
        <v>0</v>
      </c>
      <c r="O661" s="22">
        <f>VLOOKUP(I661,data!$A:$Y,6,FALSE)</f>
        <v>0</v>
      </c>
      <c r="P661" s="22">
        <f>VLOOKUP(I661,data!$A:$Y,8,FALSE)</f>
        <v>0</v>
      </c>
      <c r="Q661" s="22">
        <f>VLOOKUP(I661,data!$A:$Y,10,FALSE)</f>
        <v>8</v>
      </c>
      <c r="R661" s="22">
        <f>VLOOKUP(I661,data!$A:$Y,12,FALSE)</f>
        <v>0</v>
      </c>
      <c r="S661" s="22">
        <f>VLOOKUP(I661,data!$A:$Y,14,FALSE)</f>
        <v>0</v>
      </c>
      <c r="T661" s="22">
        <f>VLOOKUP(I661,data!$A:$Y,16,FALSE)</f>
        <v>2</v>
      </c>
      <c r="U661" s="22">
        <f>VLOOKUP(I661,data!$A:$Y,18,FALSE)</f>
        <v>2</v>
      </c>
      <c r="V661" s="23">
        <f>VLOOKUP(I661,data!$A:$Y,20,FALSE)</f>
        <v>0</v>
      </c>
      <c r="W661" s="22">
        <f>VLOOKUP(I661,data!$A:$Y,22,FALSE)</f>
        <v>0</v>
      </c>
      <c r="X661" s="22">
        <f>VLOOKUP(I661,data!$A:$Y,24,FALSE)</f>
        <v>0</v>
      </c>
      <c r="Y661" s="24">
        <f t="shared" si="230"/>
        <v>44</v>
      </c>
      <c r="Z661" s="22">
        <f>VLOOKUP(I661,data!$A:$Y,3,FALSE)</f>
        <v>0</v>
      </c>
      <c r="AA661" s="25"/>
      <c r="AB661" s="22">
        <f>VLOOKUP(I661,data!$A:$Y,5,FALSE)</f>
        <v>0</v>
      </c>
      <c r="AC661" s="25"/>
      <c r="AD661" s="22">
        <f>VLOOKUP(I661,data!$A:$Y,7,FALSE)</f>
        <v>0</v>
      </c>
      <c r="AE661" s="25"/>
      <c r="AF661" s="22">
        <f>VLOOKUP(I661,data!$A:$Y,9,FALSE)</f>
        <v>0</v>
      </c>
      <c r="AG661" s="25"/>
      <c r="AH661" s="22">
        <f>VLOOKUP(I661,data!$A:$Y,11,FALSE)</f>
        <v>0</v>
      </c>
      <c r="AI661" s="25"/>
      <c r="AJ661" s="22">
        <f>VLOOKUP(I661,data!$A:$Y,13,FALSE)</f>
        <v>0</v>
      </c>
      <c r="AK661" s="25"/>
      <c r="AL661" s="22">
        <f>VLOOKUP(I661,data!$A:$Y,15,FALSE)</f>
        <v>0</v>
      </c>
      <c r="AM661" s="25"/>
      <c r="AN661" s="22">
        <f>VLOOKUP(I661,data!$A:$Y,17,FALSE)</f>
        <v>0</v>
      </c>
      <c r="AO661" s="25"/>
      <c r="AP661" s="22">
        <f>VLOOKUP(I661,data!$A:$Y,19,FALSE)</f>
        <v>0</v>
      </c>
      <c r="AQ661" s="25"/>
      <c r="AR661" s="22">
        <f>VLOOKUP(I661,data!$A:$Y,21,FALSE)</f>
        <v>0</v>
      </c>
      <c r="AS661" s="25"/>
      <c r="AT661" s="22">
        <f>VLOOKUP(I661,data!$A:$Y,23,FALSE)</f>
        <v>0</v>
      </c>
      <c r="AU661" s="25"/>
      <c r="AV661" s="22">
        <f>VLOOKUP(I661,data!$A:$Y,25,FALSE)</f>
        <v>0</v>
      </c>
      <c r="AW661" s="26">
        <f t="shared" si="231"/>
        <v>0</v>
      </c>
      <c r="AX661" s="26">
        <f t="shared" si="232"/>
        <v>0</v>
      </c>
      <c r="AY661" s="22">
        <f t="shared" si="233"/>
        <v>0</v>
      </c>
      <c r="AZ661" s="22">
        <f t="shared" si="234"/>
        <v>0</v>
      </c>
      <c r="BA661" s="22">
        <f t="shared" si="235"/>
        <v>0</v>
      </c>
      <c r="BB661" s="22">
        <f t="shared" si="236"/>
        <v>0</v>
      </c>
      <c r="BC661" s="22">
        <f t="shared" si="237"/>
        <v>0</v>
      </c>
      <c r="BD661" s="22">
        <f t="shared" si="238"/>
        <v>0</v>
      </c>
      <c r="BE661" s="22">
        <f t="shared" si="239"/>
        <v>0</v>
      </c>
      <c r="BF661" s="22">
        <f t="shared" si="240"/>
        <v>0</v>
      </c>
      <c r="BG661" s="22">
        <f t="shared" si="241"/>
        <v>0</v>
      </c>
      <c r="BH661" s="22">
        <f t="shared" si="242"/>
        <v>0</v>
      </c>
      <c r="BI661" s="22">
        <f t="shared" si="243"/>
        <v>0</v>
      </c>
      <c r="BJ661" s="22"/>
      <c r="BK661" s="26">
        <f t="shared" si="244"/>
        <v>0</v>
      </c>
      <c r="BL661" s="26" t="str">
        <f t="shared" si="245"/>
        <v>N</v>
      </c>
      <c r="BM661" s="27">
        <v>5</v>
      </c>
      <c r="BN661" s="28">
        <f t="shared" si="246"/>
        <v>1312.5</v>
      </c>
      <c r="BO661" s="29">
        <f t="shared" si="247"/>
        <v>5</v>
      </c>
      <c r="BP661" s="30">
        <f t="shared" si="248"/>
        <v>1312.5</v>
      </c>
      <c r="BQ661" s="31">
        <f t="shared" si="249"/>
        <v>1312.5</v>
      </c>
      <c r="BR661" s="32">
        <f t="shared" si="250"/>
        <v>1.6666666666666667</v>
      </c>
      <c r="BS661" s="33">
        <f t="shared" si="251"/>
        <v>0</v>
      </c>
      <c r="BT661" s="34">
        <f t="shared" si="252"/>
        <v>0</v>
      </c>
      <c r="BU661" s="35">
        <v>10</v>
      </c>
      <c r="BV661" s="35">
        <v>0</v>
      </c>
      <c r="BW661" s="35">
        <v>0</v>
      </c>
      <c r="BX661" s="35">
        <v>0</v>
      </c>
      <c r="BY661" s="35">
        <v>0</v>
      </c>
      <c r="BZ661" s="35">
        <v>0</v>
      </c>
      <c r="CA661" s="36">
        <v>144</v>
      </c>
    </row>
    <row r="662" spans="1:79" ht="15" customHeight="1">
      <c r="A662" s="47" t="s">
        <v>35</v>
      </c>
      <c r="B662" s="47" t="s">
        <v>1125</v>
      </c>
      <c r="C662" s="47" t="s">
        <v>37</v>
      </c>
      <c r="D662" s="47" t="s">
        <v>1731</v>
      </c>
      <c r="E662" s="50">
        <f>VLOOKUP(I662,vendors!D:L,8,FALSE)</f>
        <v>262.5</v>
      </c>
      <c r="F662" s="50" t="str">
        <f>VLOOKUP(I662,vendors!D:L,9,FALSE)</f>
        <v>สมโชค Maerketing</v>
      </c>
      <c r="G662" s="49" t="s">
        <v>224</v>
      </c>
      <c r="H662" s="49" t="s">
        <v>1732</v>
      </c>
      <c r="I662" s="47">
        <v>220003</v>
      </c>
      <c r="J662" s="49"/>
      <c r="K662" s="47" t="s">
        <v>1129</v>
      </c>
      <c r="L662" s="52" t="s">
        <v>1730</v>
      </c>
      <c r="M662" s="22">
        <f>VLOOKUP(I662,data!$A:$Y,2,FALSE)</f>
        <v>36</v>
      </c>
      <c r="N662" s="22">
        <f>VLOOKUP(I662,data!$A:$Y,4,FALSE)</f>
        <v>0</v>
      </c>
      <c r="O662" s="22">
        <f>VLOOKUP(I662,data!$A:$Y,6,FALSE)</f>
        <v>6</v>
      </c>
      <c r="P662" s="22">
        <f>VLOOKUP(I662,data!$A:$Y,8,FALSE)</f>
        <v>5</v>
      </c>
      <c r="Q662" s="22">
        <f>VLOOKUP(I662,data!$A:$Y,10,FALSE)</f>
        <v>5</v>
      </c>
      <c r="R662" s="22">
        <f>VLOOKUP(I662,data!$A:$Y,12,FALSE)</f>
        <v>6</v>
      </c>
      <c r="S662" s="22">
        <f>VLOOKUP(I662,data!$A:$Y,14,FALSE)</f>
        <v>13</v>
      </c>
      <c r="T662" s="22">
        <f>VLOOKUP(I662,data!$A:$Y,16,FALSE)</f>
        <v>18</v>
      </c>
      <c r="U662" s="22">
        <f>VLOOKUP(I662,data!$A:$Y,18,FALSE)</f>
        <v>17</v>
      </c>
      <c r="V662" s="23">
        <f>VLOOKUP(I662,data!$A:$Y,20,FALSE)</f>
        <v>0</v>
      </c>
      <c r="W662" s="22">
        <f>VLOOKUP(I662,data!$A:$Y,22,FALSE)</f>
        <v>0</v>
      </c>
      <c r="X662" s="22">
        <f>VLOOKUP(I662,data!$A:$Y,24,FALSE)</f>
        <v>0</v>
      </c>
      <c r="Y662" s="24">
        <f t="shared" si="230"/>
        <v>106</v>
      </c>
      <c r="Z662" s="22">
        <f>VLOOKUP(I662,data!$A:$Y,3,FALSE)</f>
        <v>0</v>
      </c>
      <c r="AA662" s="25"/>
      <c r="AB662" s="22">
        <f>VLOOKUP(I662,data!$A:$Y,5,FALSE)</f>
        <v>0</v>
      </c>
      <c r="AC662" s="25"/>
      <c r="AD662" s="22">
        <f>VLOOKUP(I662,data!$A:$Y,7,FALSE)</f>
        <v>0</v>
      </c>
      <c r="AE662" s="25"/>
      <c r="AF662" s="22">
        <f>VLOOKUP(I662,data!$A:$Y,9,FALSE)</f>
        <v>0</v>
      </c>
      <c r="AG662" s="25"/>
      <c r="AH662" s="22">
        <f>VLOOKUP(I662,data!$A:$Y,11,FALSE)</f>
        <v>0</v>
      </c>
      <c r="AI662" s="25"/>
      <c r="AJ662" s="22">
        <f>VLOOKUP(I662,data!$A:$Y,13,FALSE)</f>
        <v>0</v>
      </c>
      <c r="AK662" s="25"/>
      <c r="AL662" s="22">
        <f>VLOOKUP(I662,data!$A:$Y,15,FALSE)</f>
        <v>0</v>
      </c>
      <c r="AM662" s="25"/>
      <c r="AN662" s="22">
        <f>VLOOKUP(I662,data!$A:$Y,17,FALSE)</f>
        <v>0</v>
      </c>
      <c r="AO662" s="25"/>
      <c r="AP662" s="22">
        <f>VLOOKUP(I662,data!$A:$Y,19,FALSE)</f>
        <v>0</v>
      </c>
      <c r="AQ662" s="25"/>
      <c r="AR662" s="22">
        <f>VLOOKUP(I662,data!$A:$Y,21,FALSE)</f>
        <v>0</v>
      </c>
      <c r="AS662" s="25"/>
      <c r="AT662" s="22">
        <f>VLOOKUP(I662,data!$A:$Y,23,FALSE)</f>
        <v>0</v>
      </c>
      <c r="AU662" s="25"/>
      <c r="AV662" s="22">
        <f>VLOOKUP(I662,data!$A:$Y,25,FALSE)</f>
        <v>0</v>
      </c>
      <c r="AW662" s="26">
        <f t="shared" si="231"/>
        <v>0</v>
      </c>
      <c r="AX662" s="26">
        <f t="shared" si="232"/>
        <v>0</v>
      </c>
      <c r="AY662" s="22">
        <f t="shared" si="233"/>
        <v>0</v>
      </c>
      <c r="AZ662" s="22">
        <f t="shared" si="234"/>
        <v>0</v>
      </c>
      <c r="BA662" s="22">
        <f t="shared" si="235"/>
        <v>0</v>
      </c>
      <c r="BB662" s="22">
        <f t="shared" si="236"/>
        <v>0</v>
      </c>
      <c r="BC662" s="22">
        <f t="shared" si="237"/>
        <v>0</v>
      </c>
      <c r="BD662" s="22">
        <f t="shared" si="238"/>
        <v>0</v>
      </c>
      <c r="BE662" s="22">
        <f t="shared" si="239"/>
        <v>0</v>
      </c>
      <c r="BF662" s="22">
        <f t="shared" si="240"/>
        <v>0</v>
      </c>
      <c r="BG662" s="22">
        <f t="shared" si="241"/>
        <v>0</v>
      </c>
      <c r="BH662" s="22">
        <f t="shared" si="242"/>
        <v>0</v>
      </c>
      <c r="BI662" s="22">
        <f t="shared" si="243"/>
        <v>0</v>
      </c>
      <c r="BJ662" s="22"/>
      <c r="BK662" s="26">
        <f t="shared" si="244"/>
        <v>0</v>
      </c>
      <c r="BL662" s="26" t="str">
        <f t="shared" si="245"/>
        <v>N</v>
      </c>
      <c r="BM662" s="27">
        <v>5</v>
      </c>
      <c r="BN662" s="28">
        <f t="shared" si="246"/>
        <v>1312.5</v>
      </c>
      <c r="BO662" s="29">
        <f t="shared" si="247"/>
        <v>13</v>
      </c>
      <c r="BP662" s="30">
        <f t="shared" si="248"/>
        <v>3412.5</v>
      </c>
      <c r="BQ662" s="31">
        <f t="shared" si="249"/>
        <v>1312.5</v>
      </c>
      <c r="BR662" s="32">
        <f t="shared" si="250"/>
        <v>4.166666666666667</v>
      </c>
      <c r="BS662" s="33">
        <f t="shared" si="251"/>
        <v>2.5</v>
      </c>
      <c r="BT662" s="34">
        <f t="shared" si="252"/>
        <v>0</v>
      </c>
      <c r="BU662" s="35">
        <v>10</v>
      </c>
      <c r="BV662" s="35">
        <v>0</v>
      </c>
      <c r="BW662" s="35">
        <v>10</v>
      </c>
      <c r="BX662" s="35">
        <v>5</v>
      </c>
      <c r="BY662" s="35">
        <v>0</v>
      </c>
      <c r="BZ662" s="35">
        <v>0</v>
      </c>
      <c r="CA662" s="36">
        <v>145</v>
      </c>
    </row>
    <row r="663" spans="1:79" ht="15" customHeight="1">
      <c r="A663" s="47" t="s">
        <v>35</v>
      </c>
      <c r="B663" s="47" t="s">
        <v>1125</v>
      </c>
      <c r="C663" s="48" t="s">
        <v>37</v>
      </c>
      <c r="D663" s="49" t="s">
        <v>1733</v>
      </c>
      <c r="E663" s="50">
        <f>VLOOKUP(I663,vendors!D:L,8,FALSE)</f>
        <v>262.5</v>
      </c>
      <c r="F663" s="50" t="str">
        <f>VLOOKUP(I663,vendors!D:L,9,FALSE)</f>
        <v>สมโชค Maerketing</v>
      </c>
      <c r="G663" s="49" t="s">
        <v>224</v>
      </c>
      <c r="H663" s="49" t="s">
        <v>1734</v>
      </c>
      <c r="I663" s="49">
        <v>220004</v>
      </c>
      <c r="J663" s="49"/>
      <c r="K663" s="47" t="s">
        <v>1129</v>
      </c>
      <c r="L663" s="52" t="s">
        <v>1735</v>
      </c>
      <c r="M663" s="22">
        <f>VLOOKUP(I663,data!$A:$Y,2,FALSE)</f>
        <v>35</v>
      </c>
      <c r="N663" s="22">
        <f>VLOOKUP(I663,data!$A:$Y,4,FALSE)</f>
        <v>0</v>
      </c>
      <c r="O663" s="22">
        <f>VLOOKUP(I663,data!$A:$Y,6,FALSE)</f>
        <v>11</v>
      </c>
      <c r="P663" s="22">
        <f>VLOOKUP(I663,data!$A:$Y,8,FALSE)</f>
        <v>17</v>
      </c>
      <c r="Q663" s="22">
        <f>VLOOKUP(I663,data!$A:$Y,10,FALSE)</f>
        <v>15</v>
      </c>
      <c r="R663" s="22">
        <f>VLOOKUP(I663,data!$A:$Y,12,FALSE)</f>
        <v>6</v>
      </c>
      <c r="S663" s="22">
        <f>VLOOKUP(I663,data!$A:$Y,14,FALSE)</f>
        <v>22</v>
      </c>
      <c r="T663" s="22">
        <f>VLOOKUP(I663,data!$A:$Y,16,FALSE)</f>
        <v>19</v>
      </c>
      <c r="U663" s="22">
        <f>VLOOKUP(I663,data!$A:$Y,18,FALSE)</f>
        <v>18</v>
      </c>
      <c r="V663" s="23">
        <f>VLOOKUP(I663,data!$A:$Y,20,FALSE)</f>
        <v>0</v>
      </c>
      <c r="W663" s="22">
        <f>VLOOKUP(I663,data!$A:$Y,22,FALSE)</f>
        <v>0</v>
      </c>
      <c r="X663" s="22">
        <f>VLOOKUP(I663,data!$A:$Y,24,FALSE)</f>
        <v>0</v>
      </c>
      <c r="Y663" s="24">
        <f t="shared" si="230"/>
        <v>143</v>
      </c>
      <c r="Z663" s="22">
        <f>VLOOKUP(I663,data!$A:$Y,3,FALSE)</f>
        <v>0</v>
      </c>
      <c r="AA663" s="25"/>
      <c r="AB663" s="22">
        <f>VLOOKUP(I663,data!$A:$Y,5,FALSE)</f>
        <v>0</v>
      </c>
      <c r="AC663" s="25"/>
      <c r="AD663" s="22">
        <f>VLOOKUP(I663,data!$A:$Y,7,FALSE)</f>
        <v>0</v>
      </c>
      <c r="AE663" s="25"/>
      <c r="AF663" s="22">
        <f>VLOOKUP(I663,data!$A:$Y,9,FALSE)</f>
        <v>0</v>
      </c>
      <c r="AG663" s="25"/>
      <c r="AH663" s="22">
        <f>VLOOKUP(I663,data!$A:$Y,11,FALSE)</f>
        <v>0</v>
      </c>
      <c r="AI663" s="25"/>
      <c r="AJ663" s="22">
        <f>VLOOKUP(I663,data!$A:$Y,13,FALSE)</f>
        <v>0</v>
      </c>
      <c r="AK663" s="25"/>
      <c r="AL663" s="22">
        <f>VLOOKUP(I663,data!$A:$Y,15,FALSE)</f>
        <v>0</v>
      </c>
      <c r="AM663" s="25"/>
      <c r="AN663" s="22">
        <f>VLOOKUP(I663,data!$A:$Y,17,FALSE)</f>
        <v>0</v>
      </c>
      <c r="AO663" s="25"/>
      <c r="AP663" s="22">
        <f>VLOOKUP(I663,data!$A:$Y,19,FALSE)</f>
        <v>0</v>
      </c>
      <c r="AQ663" s="25"/>
      <c r="AR663" s="22">
        <f>VLOOKUP(I663,data!$A:$Y,21,FALSE)</f>
        <v>0</v>
      </c>
      <c r="AS663" s="25"/>
      <c r="AT663" s="22">
        <f>VLOOKUP(I663,data!$A:$Y,23,FALSE)</f>
        <v>0</v>
      </c>
      <c r="AU663" s="25"/>
      <c r="AV663" s="22">
        <f>VLOOKUP(I663,data!$A:$Y,25,FALSE)</f>
        <v>0</v>
      </c>
      <c r="AW663" s="26">
        <f t="shared" si="231"/>
        <v>0</v>
      </c>
      <c r="AX663" s="26">
        <f t="shared" si="232"/>
        <v>0</v>
      </c>
      <c r="AY663" s="22">
        <f t="shared" si="233"/>
        <v>0</v>
      </c>
      <c r="AZ663" s="22">
        <f t="shared" si="234"/>
        <v>0</v>
      </c>
      <c r="BA663" s="22">
        <f t="shared" si="235"/>
        <v>0</v>
      </c>
      <c r="BB663" s="22">
        <f t="shared" si="236"/>
        <v>0</v>
      </c>
      <c r="BC663" s="22">
        <f t="shared" si="237"/>
        <v>0</v>
      </c>
      <c r="BD663" s="22">
        <f t="shared" si="238"/>
        <v>0</v>
      </c>
      <c r="BE663" s="22">
        <f t="shared" si="239"/>
        <v>0</v>
      </c>
      <c r="BF663" s="22">
        <f t="shared" si="240"/>
        <v>0</v>
      </c>
      <c r="BG663" s="22">
        <f t="shared" si="241"/>
        <v>0</v>
      </c>
      <c r="BH663" s="22">
        <f t="shared" si="242"/>
        <v>0</v>
      </c>
      <c r="BI663" s="22">
        <f t="shared" si="243"/>
        <v>0</v>
      </c>
      <c r="BJ663" s="22"/>
      <c r="BK663" s="26">
        <f t="shared" si="244"/>
        <v>0</v>
      </c>
      <c r="BL663" s="26" t="str">
        <f t="shared" si="245"/>
        <v>N</v>
      </c>
      <c r="BM663" s="27">
        <v>5</v>
      </c>
      <c r="BN663" s="28">
        <f t="shared" si="246"/>
        <v>1312.5</v>
      </c>
      <c r="BO663" s="29">
        <f t="shared" si="247"/>
        <v>5</v>
      </c>
      <c r="BP663" s="30">
        <f t="shared" si="248"/>
        <v>1312.5</v>
      </c>
      <c r="BQ663" s="31">
        <f t="shared" si="249"/>
        <v>1312.5</v>
      </c>
      <c r="BR663" s="32">
        <f t="shared" si="250"/>
        <v>1.6666666666666667</v>
      </c>
      <c r="BS663" s="33">
        <f t="shared" si="251"/>
        <v>0</v>
      </c>
      <c r="BT663" s="34">
        <f t="shared" si="252"/>
        <v>0</v>
      </c>
      <c r="BU663" s="35">
        <v>0</v>
      </c>
      <c r="BV663" s="35">
        <v>10</v>
      </c>
      <c r="BW663" s="35">
        <v>0</v>
      </c>
      <c r="BX663" s="35">
        <v>0</v>
      </c>
      <c r="BY663" s="35">
        <v>0</v>
      </c>
      <c r="BZ663" s="35">
        <v>0</v>
      </c>
      <c r="CA663" s="36">
        <v>146</v>
      </c>
    </row>
    <row r="664" spans="1:79" ht="15" customHeight="1">
      <c r="A664" s="47" t="s">
        <v>35</v>
      </c>
      <c r="B664" s="47" t="s">
        <v>1125</v>
      </c>
      <c r="C664" s="48" t="s">
        <v>37</v>
      </c>
      <c r="D664" s="49" t="s">
        <v>1736</v>
      </c>
      <c r="E664" s="50">
        <f>VLOOKUP(I664,vendors!D:L,8,FALSE)</f>
        <v>65</v>
      </c>
      <c r="F664" s="50" t="str">
        <f>VLOOKUP(I664,vendors!D:L,9,FALSE)</f>
        <v>สมโชค Maerketing</v>
      </c>
      <c r="G664" s="49" t="s">
        <v>224</v>
      </c>
      <c r="H664" s="49" t="s">
        <v>1737</v>
      </c>
      <c r="I664" s="49">
        <v>220005</v>
      </c>
      <c r="J664" s="49"/>
      <c r="K664" s="47" t="s">
        <v>1129</v>
      </c>
      <c r="L664" s="51" t="s">
        <v>1738</v>
      </c>
      <c r="M664" s="22">
        <f>VLOOKUP(I664,data!$A:$Y,2,FALSE)</f>
        <v>0</v>
      </c>
      <c r="N664" s="22">
        <f>VLOOKUP(I664,data!$A:$Y,4,FALSE)</f>
        <v>0</v>
      </c>
      <c r="O664" s="22">
        <f>VLOOKUP(I664,data!$A:$Y,6,FALSE)</f>
        <v>0</v>
      </c>
      <c r="P664" s="22">
        <f>VLOOKUP(I664,data!$A:$Y,8,FALSE)</f>
        <v>0</v>
      </c>
      <c r="Q664" s="22">
        <f>VLOOKUP(I664,data!$A:$Y,10,FALSE)</f>
        <v>0</v>
      </c>
      <c r="R664" s="22">
        <f>VLOOKUP(I664,data!$A:$Y,12,FALSE)</f>
        <v>0</v>
      </c>
      <c r="S664" s="22">
        <f>VLOOKUP(I664,data!$A:$Y,14,FALSE)</f>
        <v>0</v>
      </c>
      <c r="T664" s="22">
        <f>VLOOKUP(I664,data!$A:$Y,16,FALSE)</f>
        <v>0</v>
      </c>
      <c r="U664" s="22">
        <f>VLOOKUP(I664,data!$A:$Y,18,FALSE)</f>
        <v>0</v>
      </c>
      <c r="V664" s="23">
        <f>VLOOKUP(I664,data!$A:$Y,20,FALSE)</f>
        <v>0</v>
      </c>
      <c r="W664" s="22">
        <f>VLOOKUP(I664,data!$A:$Y,22,FALSE)</f>
        <v>0</v>
      </c>
      <c r="X664" s="22">
        <f>VLOOKUP(I664,data!$A:$Y,24,FALSE)</f>
        <v>0</v>
      </c>
      <c r="Y664" s="24">
        <f t="shared" si="230"/>
        <v>0</v>
      </c>
      <c r="Z664" s="22">
        <f>VLOOKUP(I664,data!$A:$Y,3,FALSE)</f>
        <v>0</v>
      </c>
      <c r="AA664" s="25"/>
      <c r="AB664" s="22">
        <f>VLOOKUP(I664,data!$A:$Y,5,FALSE)</f>
        <v>0</v>
      </c>
      <c r="AC664" s="25"/>
      <c r="AD664" s="22">
        <f>VLOOKUP(I664,data!$A:$Y,7,FALSE)</f>
        <v>0</v>
      </c>
      <c r="AE664" s="25"/>
      <c r="AF664" s="22">
        <f>VLOOKUP(I664,data!$A:$Y,9,FALSE)</f>
        <v>0</v>
      </c>
      <c r="AG664" s="25"/>
      <c r="AH664" s="22">
        <f>VLOOKUP(I664,data!$A:$Y,11,FALSE)</f>
        <v>0</v>
      </c>
      <c r="AI664" s="25"/>
      <c r="AJ664" s="22">
        <f>VLOOKUP(I664,data!$A:$Y,13,FALSE)</f>
        <v>0</v>
      </c>
      <c r="AK664" s="25"/>
      <c r="AL664" s="22">
        <f>VLOOKUP(I664,data!$A:$Y,15,FALSE)</f>
        <v>0</v>
      </c>
      <c r="AM664" s="25"/>
      <c r="AN664" s="22">
        <f>VLOOKUP(I664,data!$A:$Y,17,FALSE)</f>
        <v>0</v>
      </c>
      <c r="AO664" s="25"/>
      <c r="AP664" s="22">
        <f>VLOOKUP(I664,data!$A:$Y,19,FALSE)</f>
        <v>0</v>
      </c>
      <c r="AQ664" s="25"/>
      <c r="AR664" s="22">
        <f>VLOOKUP(I664,data!$A:$Y,21,FALSE)</f>
        <v>0</v>
      </c>
      <c r="AS664" s="25"/>
      <c r="AT664" s="22">
        <f>VLOOKUP(I664,data!$A:$Y,23,FALSE)</f>
        <v>0</v>
      </c>
      <c r="AU664" s="25"/>
      <c r="AV664" s="22">
        <f>VLOOKUP(I664,data!$A:$Y,25,FALSE)</f>
        <v>0</v>
      </c>
      <c r="AW664" s="26">
        <f t="shared" si="231"/>
        <v>0</v>
      </c>
      <c r="AX664" s="26">
        <f t="shared" si="232"/>
        <v>0</v>
      </c>
      <c r="AY664" s="22">
        <f t="shared" si="233"/>
        <v>0</v>
      </c>
      <c r="AZ664" s="22">
        <f t="shared" si="234"/>
        <v>0</v>
      </c>
      <c r="BA664" s="22">
        <f t="shared" si="235"/>
        <v>0</v>
      </c>
      <c r="BB664" s="22">
        <f t="shared" si="236"/>
        <v>0</v>
      </c>
      <c r="BC664" s="22">
        <f t="shared" si="237"/>
        <v>0</v>
      </c>
      <c r="BD664" s="22">
        <f t="shared" si="238"/>
        <v>0</v>
      </c>
      <c r="BE664" s="22">
        <f t="shared" si="239"/>
        <v>0</v>
      </c>
      <c r="BF664" s="22">
        <f t="shared" si="240"/>
        <v>0</v>
      </c>
      <c r="BG664" s="22">
        <f t="shared" si="241"/>
        <v>0</v>
      </c>
      <c r="BH664" s="22">
        <f t="shared" si="242"/>
        <v>0</v>
      </c>
      <c r="BI664" s="22">
        <f t="shared" si="243"/>
        <v>0</v>
      </c>
      <c r="BJ664" s="22"/>
      <c r="BK664" s="26">
        <f t="shared" si="244"/>
        <v>0</v>
      </c>
      <c r="BL664" s="26" t="str">
        <f t="shared" si="245"/>
        <v>N</v>
      </c>
      <c r="BM664" s="27">
        <v>2</v>
      </c>
      <c r="BN664" s="28">
        <f t="shared" si="246"/>
        <v>130</v>
      </c>
      <c r="BO664" s="29">
        <f t="shared" si="247"/>
        <v>5</v>
      </c>
      <c r="BP664" s="30">
        <f t="shared" si="248"/>
        <v>325</v>
      </c>
      <c r="BQ664" s="31">
        <f t="shared" si="249"/>
        <v>130</v>
      </c>
      <c r="BR664" s="32">
        <f t="shared" si="250"/>
        <v>1.6666666666666667</v>
      </c>
      <c r="BS664" s="33">
        <f t="shared" si="251"/>
        <v>0</v>
      </c>
      <c r="BT664" s="34">
        <f t="shared" si="252"/>
        <v>0</v>
      </c>
      <c r="BU664" s="35">
        <v>0</v>
      </c>
      <c r="BV664" s="35">
        <v>10</v>
      </c>
      <c r="BW664" s="35">
        <v>0</v>
      </c>
      <c r="BX664" s="35">
        <v>0</v>
      </c>
      <c r="BY664" s="35">
        <v>0</v>
      </c>
      <c r="BZ664" s="35">
        <v>0</v>
      </c>
      <c r="CA664" s="36">
        <v>147</v>
      </c>
    </row>
    <row r="665" spans="1:79" ht="15" customHeight="1">
      <c r="A665" s="47" t="s">
        <v>35</v>
      </c>
      <c r="B665" s="47" t="s">
        <v>1125</v>
      </c>
      <c r="C665" s="48" t="s">
        <v>37</v>
      </c>
      <c r="D665" s="49" t="s">
        <v>1739</v>
      </c>
      <c r="E665" s="50">
        <f>VLOOKUP(I665,vendors!D:L,8,FALSE)</f>
        <v>65</v>
      </c>
      <c r="F665" s="50" t="str">
        <f>VLOOKUP(I665,vendors!D:L,9,FALSE)</f>
        <v>สมโชค Maerketing</v>
      </c>
      <c r="G665" s="49" t="s">
        <v>224</v>
      </c>
      <c r="H665" s="49" t="s">
        <v>1740</v>
      </c>
      <c r="I665" s="49">
        <v>220006</v>
      </c>
      <c r="J665" s="49"/>
      <c r="K665" s="47" t="s">
        <v>1129</v>
      </c>
      <c r="L665" s="51" t="s">
        <v>1741</v>
      </c>
      <c r="M665" s="22">
        <f>VLOOKUP(I665,data!$A:$Y,2,FALSE)</f>
        <v>0</v>
      </c>
      <c r="N665" s="22">
        <f>VLOOKUP(I665,data!$A:$Y,4,FALSE)</f>
        <v>0</v>
      </c>
      <c r="O665" s="22">
        <f>VLOOKUP(I665,data!$A:$Y,6,FALSE)</f>
        <v>0</v>
      </c>
      <c r="P665" s="22">
        <f>VLOOKUP(I665,data!$A:$Y,8,FALSE)</f>
        <v>0</v>
      </c>
      <c r="Q665" s="22">
        <f>VLOOKUP(I665,data!$A:$Y,10,FALSE)</f>
        <v>0</v>
      </c>
      <c r="R665" s="22">
        <f>VLOOKUP(I665,data!$A:$Y,12,FALSE)</f>
        <v>0</v>
      </c>
      <c r="S665" s="22">
        <f>VLOOKUP(I665,data!$A:$Y,14,FALSE)</f>
        <v>0</v>
      </c>
      <c r="T665" s="22">
        <f>VLOOKUP(I665,data!$A:$Y,16,FALSE)</f>
        <v>0</v>
      </c>
      <c r="U665" s="22">
        <f>VLOOKUP(I665,data!$A:$Y,18,FALSE)</f>
        <v>0</v>
      </c>
      <c r="V665" s="23">
        <f>VLOOKUP(I665,data!$A:$Y,20,FALSE)</f>
        <v>0</v>
      </c>
      <c r="W665" s="22">
        <f>VLOOKUP(I665,data!$A:$Y,22,FALSE)</f>
        <v>0</v>
      </c>
      <c r="X665" s="22">
        <f>VLOOKUP(I665,data!$A:$Y,24,FALSE)</f>
        <v>0</v>
      </c>
      <c r="Y665" s="24">
        <f t="shared" si="230"/>
        <v>0</v>
      </c>
      <c r="Z665" s="22">
        <f>VLOOKUP(I665,data!$A:$Y,3,FALSE)</f>
        <v>0</v>
      </c>
      <c r="AA665" s="25"/>
      <c r="AB665" s="22">
        <f>VLOOKUP(I665,data!$A:$Y,5,FALSE)</f>
        <v>0</v>
      </c>
      <c r="AC665" s="25"/>
      <c r="AD665" s="22">
        <f>VLOOKUP(I665,data!$A:$Y,7,FALSE)</f>
        <v>0</v>
      </c>
      <c r="AE665" s="25"/>
      <c r="AF665" s="22">
        <f>VLOOKUP(I665,data!$A:$Y,9,FALSE)</f>
        <v>0</v>
      </c>
      <c r="AG665" s="25"/>
      <c r="AH665" s="22">
        <f>VLOOKUP(I665,data!$A:$Y,11,FALSE)</f>
        <v>0</v>
      </c>
      <c r="AI665" s="25"/>
      <c r="AJ665" s="22">
        <f>VLOOKUP(I665,data!$A:$Y,13,FALSE)</f>
        <v>0</v>
      </c>
      <c r="AK665" s="25"/>
      <c r="AL665" s="22">
        <f>VLOOKUP(I665,data!$A:$Y,15,FALSE)</f>
        <v>0</v>
      </c>
      <c r="AM665" s="25"/>
      <c r="AN665" s="22">
        <f>VLOOKUP(I665,data!$A:$Y,17,FALSE)</f>
        <v>0</v>
      </c>
      <c r="AO665" s="25"/>
      <c r="AP665" s="22">
        <f>VLOOKUP(I665,data!$A:$Y,19,FALSE)</f>
        <v>0</v>
      </c>
      <c r="AQ665" s="25"/>
      <c r="AR665" s="22">
        <f>VLOOKUP(I665,data!$A:$Y,21,FALSE)</f>
        <v>0</v>
      </c>
      <c r="AS665" s="25"/>
      <c r="AT665" s="22">
        <f>VLOOKUP(I665,data!$A:$Y,23,FALSE)</f>
        <v>0</v>
      </c>
      <c r="AU665" s="25"/>
      <c r="AV665" s="22">
        <f>VLOOKUP(I665,data!$A:$Y,25,FALSE)</f>
        <v>0</v>
      </c>
      <c r="AW665" s="26">
        <f t="shared" si="231"/>
        <v>0</v>
      </c>
      <c r="AX665" s="26">
        <f t="shared" si="232"/>
        <v>0</v>
      </c>
      <c r="AY665" s="22">
        <f t="shared" si="233"/>
        <v>0</v>
      </c>
      <c r="AZ665" s="22">
        <f t="shared" si="234"/>
        <v>0</v>
      </c>
      <c r="BA665" s="22">
        <f t="shared" si="235"/>
        <v>0</v>
      </c>
      <c r="BB665" s="22">
        <f t="shared" si="236"/>
        <v>0</v>
      </c>
      <c r="BC665" s="22">
        <f t="shared" si="237"/>
        <v>0</v>
      </c>
      <c r="BD665" s="22">
        <f t="shared" si="238"/>
        <v>0</v>
      </c>
      <c r="BE665" s="22">
        <f t="shared" si="239"/>
        <v>0</v>
      </c>
      <c r="BF665" s="22">
        <f t="shared" si="240"/>
        <v>0</v>
      </c>
      <c r="BG665" s="22">
        <f t="shared" si="241"/>
        <v>0</v>
      </c>
      <c r="BH665" s="22">
        <f t="shared" si="242"/>
        <v>0</v>
      </c>
      <c r="BI665" s="22">
        <f t="shared" si="243"/>
        <v>0</v>
      </c>
      <c r="BJ665" s="22"/>
      <c r="BK665" s="26">
        <f t="shared" si="244"/>
        <v>0</v>
      </c>
      <c r="BL665" s="26" t="str">
        <f t="shared" si="245"/>
        <v>N</v>
      </c>
      <c r="BM665" s="27">
        <v>2</v>
      </c>
      <c r="BN665" s="28">
        <f t="shared" si="246"/>
        <v>130</v>
      </c>
      <c r="BO665" s="29">
        <f t="shared" si="247"/>
        <v>0</v>
      </c>
      <c r="BP665" s="30">
        <f t="shared" si="248"/>
        <v>0</v>
      </c>
      <c r="BQ665" s="31">
        <f t="shared" si="249"/>
        <v>130</v>
      </c>
      <c r="BR665" s="32">
        <f t="shared" si="250"/>
        <v>0</v>
      </c>
      <c r="BS665" s="33">
        <f t="shared" si="251"/>
        <v>0</v>
      </c>
      <c r="BT665" s="34">
        <f t="shared" si="252"/>
        <v>0</v>
      </c>
      <c r="BU665" s="35">
        <v>0</v>
      </c>
      <c r="BV665" s="35">
        <v>0</v>
      </c>
      <c r="BW665" s="35">
        <v>0</v>
      </c>
      <c r="BX665" s="35">
        <v>0</v>
      </c>
      <c r="BY665" s="35">
        <v>0</v>
      </c>
      <c r="BZ665" s="35">
        <v>0</v>
      </c>
      <c r="CA665" s="36">
        <v>148</v>
      </c>
    </row>
    <row r="666" spans="1:79" ht="15" customHeight="1">
      <c r="A666" s="47" t="s">
        <v>35</v>
      </c>
      <c r="B666" s="47" t="s">
        <v>1125</v>
      </c>
      <c r="C666" s="48" t="s">
        <v>37</v>
      </c>
      <c r="D666" s="49" t="s">
        <v>1742</v>
      </c>
      <c r="E666" s="50">
        <f>VLOOKUP(I666,vendors!D:L,8,FALSE)</f>
        <v>65</v>
      </c>
      <c r="F666" s="50" t="str">
        <f>VLOOKUP(I666,vendors!D:L,9,FALSE)</f>
        <v>สมโชค Maerketing</v>
      </c>
      <c r="G666" s="49" t="s">
        <v>224</v>
      </c>
      <c r="H666" s="49" t="s">
        <v>1743</v>
      </c>
      <c r="I666" s="49">
        <v>220007</v>
      </c>
      <c r="J666" s="49"/>
      <c r="K666" s="47" t="s">
        <v>1129</v>
      </c>
      <c r="L666" s="51" t="s">
        <v>1744</v>
      </c>
      <c r="M666" s="22">
        <f>VLOOKUP(I666,data!$A:$Y,2,FALSE)</f>
        <v>6</v>
      </c>
      <c r="N666" s="22">
        <f>VLOOKUP(I666,data!$A:$Y,4,FALSE)</f>
        <v>0</v>
      </c>
      <c r="O666" s="22">
        <f>VLOOKUP(I666,data!$A:$Y,6,FALSE)</f>
        <v>5</v>
      </c>
      <c r="P666" s="22">
        <f>VLOOKUP(I666,data!$A:$Y,8,FALSE)</f>
        <v>0</v>
      </c>
      <c r="Q666" s="22">
        <f>VLOOKUP(I666,data!$A:$Y,10,FALSE)</f>
        <v>2</v>
      </c>
      <c r="R666" s="22">
        <f>VLOOKUP(I666,data!$A:$Y,12,FALSE)</f>
        <v>3</v>
      </c>
      <c r="S666" s="22">
        <f>VLOOKUP(I666,data!$A:$Y,14,FALSE)</f>
        <v>8</v>
      </c>
      <c r="T666" s="22">
        <f>VLOOKUP(I666,data!$A:$Y,16,FALSE)</f>
        <v>4</v>
      </c>
      <c r="U666" s="22">
        <f>VLOOKUP(I666,data!$A:$Y,18,FALSE)</f>
        <v>4</v>
      </c>
      <c r="V666" s="23">
        <f>VLOOKUP(I666,data!$A:$Y,20,FALSE)</f>
        <v>0</v>
      </c>
      <c r="W666" s="22">
        <f>VLOOKUP(I666,data!$A:$Y,22,FALSE)</f>
        <v>0</v>
      </c>
      <c r="X666" s="22">
        <f>VLOOKUP(I666,data!$A:$Y,24,FALSE)</f>
        <v>0</v>
      </c>
      <c r="Y666" s="24">
        <f t="shared" si="230"/>
        <v>32</v>
      </c>
      <c r="Z666" s="22">
        <f>VLOOKUP(I666,data!$A:$Y,3,FALSE)</f>
        <v>0</v>
      </c>
      <c r="AA666" s="25"/>
      <c r="AB666" s="22">
        <f>VLOOKUP(I666,data!$A:$Y,5,FALSE)</f>
        <v>0</v>
      </c>
      <c r="AC666" s="25"/>
      <c r="AD666" s="22">
        <f>VLOOKUP(I666,data!$A:$Y,7,FALSE)</f>
        <v>0</v>
      </c>
      <c r="AE666" s="25"/>
      <c r="AF666" s="22">
        <f>VLOOKUP(I666,data!$A:$Y,9,FALSE)</f>
        <v>1</v>
      </c>
      <c r="AG666" s="25"/>
      <c r="AH666" s="22">
        <f>VLOOKUP(I666,data!$A:$Y,11,FALSE)</f>
        <v>0</v>
      </c>
      <c r="AI666" s="25"/>
      <c r="AJ666" s="22">
        <f>VLOOKUP(I666,data!$A:$Y,13,FALSE)</f>
        <v>0</v>
      </c>
      <c r="AK666" s="25"/>
      <c r="AL666" s="22">
        <f>VLOOKUP(I666,data!$A:$Y,15,FALSE)</f>
        <v>0</v>
      </c>
      <c r="AM666" s="25"/>
      <c r="AN666" s="22">
        <f>VLOOKUP(I666,data!$A:$Y,17,FALSE)</f>
        <v>0</v>
      </c>
      <c r="AO666" s="25"/>
      <c r="AP666" s="22">
        <f>VLOOKUP(I666,data!$A:$Y,19,FALSE)</f>
        <v>0</v>
      </c>
      <c r="AQ666" s="25"/>
      <c r="AR666" s="22">
        <f>VLOOKUP(I666,data!$A:$Y,21,FALSE)</f>
        <v>0</v>
      </c>
      <c r="AS666" s="25"/>
      <c r="AT666" s="22">
        <f>VLOOKUP(I666,data!$A:$Y,23,FALSE)</f>
        <v>0</v>
      </c>
      <c r="AU666" s="25"/>
      <c r="AV666" s="22">
        <f>VLOOKUP(I666,data!$A:$Y,25,FALSE)</f>
        <v>0</v>
      </c>
      <c r="AW666" s="26">
        <f t="shared" si="231"/>
        <v>1</v>
      </c>
      <c r="AX666" s="26">
        <f t="shared" si="232"/>
        <v>65</v>
      </c>
      <c r="AY666" s="22">
        <f t="shared" si="233"/>
        <v>0</v>
      </c>
      <c r="AZ666" s="22">
        <f t="shared" si="234"/>
        <v>0</v>
      </c>
      <c r="BA666" s="22">
        <f t="shared" si="235"/>
        <v>0</v>
      </c>
      <c r="BB666" s="22">
        <f t="shared" si="236"/>
        <v>1</v>
      </c>
      <c r="BC666" s="22">
        <f t="shared" si="237"/>
        <v>0</v>
      </c>
      <c r="BD666" s="22">
        <f t="shared" si="238"/>
        <v>0</v>
      </c>
      <c r="BE666" s="22">
        <f t="shared" si="239"/>
        <v>0</v>
      </c>
      <c r="BF666" s="22">
        <f t="shared" si="240"/>
        <v>0</v>
      </c>
      <c r="BG666" s="22">
        <f t="shared" si="241"/>
        <v>0</v>
      </c>
      <c r="BH666" s="22">
        <f t="shared" si="242"/>
        <v>0</v>
      </c>
      <c r="BI666" s="22">
        <f t="shared" si="243"/>
        <v>0</v>
      </c>
      <c r="BJ666" s="22"/>
      <c r="BK666" s="26">
        <f t="shared" si="244"/>
        <v>65</v>
      </c>
      <c r="BL666" s="26" t="str">
        <f t="shared" si="245"/>
        <v>N</v>
      </c>
      <c r="BM666" s="27">
        <v>2</v>
      </c>
      <c r="BN666" s="28">
        <f t="shared" si="246"/>
        <v>130</v>
      </c>
      <c r="BO666" s="29">
        <f t="shared" si="247"/>
        <v>0</v>
      </c>
      <c r="BP666" s="30">
        <f t="shared" si="248"/>
        <v>0</v>
      </c>
      <c r="BQ666" s="31">
        <f t="shared" si="249"/>
        <v>130</v>
      </c>
      <c r="BR666" s="32">
        <f t="shared" si="250"/>
        <v>0</v>
      </c>
      <c r="BS666" s="33">
        <f t="shared" si="251"/>
        <v>0</v>
      </c>
      <c r="BT666" s="34">
        <f t="shared" si="252"/>
        <v>0</v>
      </c>
      <c r="BU666" s="35">
        <v>0</v>
      </c>
      <c r="BV666" s="35">
        <v>0</v>
      </c>
      <c r="BW666" s="35">
        <v>0</v>
      </c>
      <c r="BX666" s="35">
        <v>0</v>
      </c>
      <c r="BY666" s="35">
        <v>0</v>
      </c>
      <c r="BZ666" s="35">
        <v>0</v>
      </c>
      <c r="CA666" s="36">
        <v>149</v>
      </c>
    </row>
    <row r="667" spans="1:79" ht="15" customHeight="1">
      <c r="A667" s="47" t="s">
        <v>35</v>
      </c>
      <c r="B667" s="47" t="s">
        <v>1125</v>
      </c>
      <c r="C667" s="48" t="s">
        <v>37</v>
      </c>
      <c r="D667" s="49" t="s">
        <v>1745</v>
      </c>
      <c r="E667" s="50">
        <f>VLOOKUP(I667,vendors!D:L,8,FALSE)</f>
        <v>65</v>
      </c>
      <c r="F667" s="50" t="str">
        <f>VLOOKUP(I667,vendors!D:L,9,FALSE)</f>
        <v>สมโชค Maerketing</v>
      </c>
      <c r="G667" s="49" t="s">
        <v>224</v>
      </c>
      <c r="H667" s="49" t="s">
        <v>1746</v>
      </c>
      <c r="I667" s="49">
        <v>220008</v>
      </c>
      <c r="J667" s="49"/>
      <c r="K667" s="47" t="s">
        <v>1129</v>
      </c>
      <c r="L667" s="51" t="s">
        <v>1747</v>
      </c>
      <c r="M667" s="22">
        <f>VLOOKUP(I667,data!$A:$Y,2,FALSE)</f>
        <v>0</v>
      </c>
      <c r="N667" s="22">
        <f>VLOOKUP(I667,data!$A:$Y,4,FALSE)</f>
        <v>0</v>
      </c>
      <c r="O667" s="22">
        <f>VLOOKUP(I667,data!$A:$Y,6,FALSE)</f>
        <v>5</v>
      </c>
      <c r="P667" s="22">
        <f>VLOOKUP(I667,data!$A:$Y,8,FALSE)</f>
        <v>0</v>
      </c>
      <c r="Q667" s="22">
        <f>VLOOKUP(I667,data!$A:$Y,10,FALSE)</f>
        <v>2</v>
      </c>
      <c r="R667" s="22">
        <f>VLOOKUP(I667,data!$A:$Y,12,FALSE)</f>
        <v>2</v>
      </c>
      <c r="S667" s="22">
        <f>VLOOKUP(I667,data!$A:$Y,14,FALSE)</f>
        <v>1</v>
      </c>
      <c r="T667" s="22">
        <f>VLOOKUP(I667,data!$A:$Y,16,FALSE)</f>
        <v>5</v>
      </c>
      <c r="U667" s="22">
        <f>VLOOKUP(I667,data!$A:$Y,18,FALSE)</f>
        <v>4</v>
      </c>
      <c r="V667" s="23">
        <f>VLOOKUP(I667,data!$A:$Y,20,FALSE)</f>
        <v>0</v>
      </c>
      <c r="W667" s="22">
        <f>VLOOKUP(I667,data!$A:$Y,22,FALSE)</f>
        <v>0</v>
      </c>
      <c r="X667" s="22">
        <f>VLOOKUP(I667,data!$A:$Y,24,FALSE)</f>
        <v>0</v>
      </c>
      <c r="Y667" s="24">
        <f t="shared" si="230"/>
        <v>19</v>
      </c>
      <c r="Z667" s="22">
        <f>VLOOKUP(I667,data!$A:$Y,3,FALSE)</f>
        <v>0</v>
      </c>
      <c r="AA667" s="25"/>
      <c r="AB667" s="22">
        <f>VLOOKUP(I667,data!$A:$Y,5,FALSE)</f>
        <v>0</v>
      </c>
      <c r="AC667" s="25"/>
      <c r="AD667" s="22">
        <f>VLOOKUP(I667,data!$A:$Y,7,FALSE)</f>
        <v>0</v>
      </c>
      <c r="AE667" s="25"/>
      <c r="AF667" s="22">
        <f>VLOOKUP(I667,data!$A:$Y,9,FALSE)</f>
        <v>1</v>
      </c>
      <c r="AG667" s="25"/>
      <c r="AH667" s="22">
        <f>VLOOKUP(I667,data!$A:$Y,11,FALSE)</f>
        <v>0</v>
      </c>
      <c r="AI667" s="25"/>
      <c r="AJ667" s="22">
        <f>VLOOKUP(I667,data!$A:$Y,13,FALSE)</f>
        <v>0</v>
      </c>
      <c r="AK667" s="25"/>
      <c r="AL667" s="22">
        <f>VLOOKUP(I667,data!$A:$Y,15,FALSE)</f>
        <v>0</v>
      </c>
      <c r="AM667" s="25"/>
      <c r="AN667" s="22">
        <f>VLOOKUP(I667,data!$A:$Y,17,FALSE)</f>
        <v>0</v>
      </c>
      <c r="AO667" s="25"/>
      <c r="AP667" s="22">
        <f>VLOOKUP(I667,data!$A:$Y,19,FALSE)</f>
        <v>0</v>
      </c>
      <c r="AQ667" s="25"/>
      <c r="AR667" s="22">
        <f>VLOOKUP(I667,data!$A:$Y,21,FALSE)</f>
        <v>0</v>
      </c>
      <c r="AS667" s="25"/>
      <c r="AT667" s="22">
        <f>VLOOKUP(I667,data!$A:$Y,23,FALSE)</f>
        <v>0</v>
      </c>
      <c r="AU667" s="25"/>
      <c r="AV667" s="22">
        <f>VLOOKUP(I667,data!$A:$Y,25,FALSE)</f>
        <v>0</v>
      </c>
      <c r="AW667" s="26">
        <f t="shared" si="231"/>
        <v>1</v>
      </c>
      <c r="AX667" s="26">
        <f t="shared" si="232"/>
        <v>65</v>
      </c>
      <c r="AY667" s="22">
        <f t="shared" si="233"/>
        <v>0</v>
      </c>
      <c r="AZ667" s="22">
        <f t="shared" si="234"/>
        <v>0</v>
      </c>
      <c r="BA667" s="22">
        <f t="shared" si="235"/>
        <v>0</v>
      </c>
      <c r="BB667" s="22">
        <f t="shared" si="236"/>
        <v>1</v>
      </c>
      <c r="BC667" s="22">
        <f t="shared" si="237"/>
        <v>0</v>
      </c>
      <c r="BD667" s="22">
        <f t="shared" si="238"/>
        <v>0</v>
      </c>
      <c r="BE667" s="22">
        <f t="shared" si="239"/>
        <v>0</v>
      </c>
      <c r="BF667" s="22">
        <f t="shared" si="240"/>
        <v>0</v>
      </c>
      <c r="BG667" s="22">
        <f t="shared" si="241"/>
        <v>0</v>
      </c>
      <c r="BH667" s="22">
        <f t="shared" si="242"/>
        <v>0</v>
      </c>
      <c r="BI667" s="22">
        <f t="shared" si="243"/>
        <v>0</v>
      </c>
      <c r="BJ667" s="22"/>
      <c r="BK667" s="26">
        <f t="shared" si="244"/>
        <v>65</v>
      </c>
      <c r="BL667" s="26" t="str">
        <f t="shared" si="245"/>
        <v>N</v>
      </c>
      <c r="BM667" s="27">
        <v>5</v>
      </c>
      <c r="BN667" s="28">
        <f t="shared" si="246"/>
        <v>325</v>
      </c>
      <c r="BO667" s="29">
        <f t="shared" si="247"/>
        <v>2</v>
      </c>
      <c r="BP667" s="30">
        <f t="shared" si="248"/>
        <v>130</v>
      </c>
      <c r="BQ667" s="31">
        <f t="shared" si="249"/>
        <v>325</v>
      </c>
      <c r="BR667" s="32">
        <f t="shared" si="250"/>
        <v>0.5</v>
      </c>
      <c r="BS667" s="33">
        <f t="shared" si="251"/>
        <v>0</v>
      </c>
      <c r="BT667" s="34">
        <f t="shared" si="252"/>
        <v>0</v>
      </c>
      <c r="BU667" s="35">
        <v>3</v>
      </c>
      <c r="BV667" s="35">
        <v>0</v>
      </c>
      <c r="BW667" s="35">
        <v>0</v>
      </c>
      <c r="BX667" s="35">
        <v>0</v>
      </c>
      <c r="BY667" s="35">
        <v>0</v>
      </c>
      <c r="BZ667" s="35">
        <v>0</v>
      </c>
      <c r="CA667" s="36">
        <v>150</v>
      </c>
    </row>
    <row r="668" spans="1:79" ht="15" customHeight="1">
      <c r="A668" s="47" t="s">
        <v>35</v>
      </c>
      <c r="B668" s="47" t="s">
        <v>1125</v>
      </c>
      <c r="C668" s="48" t="s">
        <v>37</v>
      </c>
      <c r="D668" s="49" t="s">
        <v>1748</v>
      </c>
      <c r="E668" s="50">
        <f>VLOOKUP(I668,vendors!D:L,8,FALSE)</f>
        <v>85</v>
      </c>
      <c r="F668" s="50" t="str">
        <f>VLOOKUP(I668,vendors!D:L,9,FALSE)</f>
        <v>สมโชค Maerketing</v>
      </c>
      <c r="G668" s="49" t="s">
        <v>224</v>
      </c>
      <c r="H668" s="49" t="s">
        <v>1749</v>
      </c>
      <c r="I668" s="49">
        <v>220097</v>
      </c>
      <c r="J668" s="49"/>
      <c r="K668" s="47" t="s">
        <v>1129</v>
      </c>
      <c r="L668" s="51" t="s">
        <v>1750</v>
      </c>
      <c r="M668" s="22">
        <f>VLOOKUP(I668,data!$A:$Y,2,FALSE)</f>
        <v>5</v>
      </c>
      <c r="N668" s="22">
        <f>VLOOKUP(I668,data!$A:$Y,4,FALSE)</f>
        <v>0</v>
      </c>
      <c r="O668" s="22">
        <f>VLOOKUP(I668,data!$A:$Y,6,FALSE)</f>
        <v>0</v>
      </c>
      <c r="P668" s="22">
        <f>VLOOKUP(I668,data!$A:$Y,8,FALSE)</f>
        <v>0</v>
      </c>
      <c r="Q668" s="22">
        <f>VLOOKUP(I668,data!$A:$Y,10,FALSE)</f>
        <v>0</v>
      </c>
      <c r="R668" s="22">
        <f>VLOOKUP(I668,data!$A:$Y,12,FALSE)</f>
        <v>1</v>
      </c>
      <c r="S668" s="22">
        <f>VLOOKUP(I668,data!$A:$Y,14,FALSE)</f>
        <v>5</v>
      </c>
      <c r="T668" s="22">
        <f>VLOOKUP(I668,data!$A:$Y,16,FALSE)</f>
        <v>0</v>
      </c>
      <c r="U668" s="22">
        <f>VLOOKUP(I668,data!$A:$Y,18,FALSE)</f>
        <v>0</v>
      </c>
      <c r="V668" s="23">
        <f>VLOOKUP(I668,data!$A:$Y,20,FALSE)</f>
        <v>0</v>
      </c>
      <c r="W668" s="22">
        <f>VLOOKUP(I668,data!$A:$Y,22,FALSE)</f>
        <v>0</v>
      </c>
      <c r="X668" s="22">
        <f>VLOOKUP(I668,data!$A:$Y,24,FALSE)</f>
        <v>0</v>
      </c>
      <c r="Y668" s="24">
        <f t="shared" si="230"/>
        <v>11</v>
      </c>
      <c r="Z668" s="22">
        <f>VLOOKUP(I668,data!$A:$Y,3,FALSE)</f>
        <v>0</v>
      </c>
      <c r="AA668" s="25"/>
      <c r="AB668" s="22">
        <f>VLOOKUP(I668,data!$A:$Y,5,FALSE)</f>
        <v>0</v>
      </c>
      <c r="AC668" s="25"/>
      <c r="AD668" s="22">
        <f>VLOOKUP(I668,data!$A:$Y,7,FALSE)</f>
        <v>0</v>
      </c>
      <c r="AE668" s="25"/>
      <c r="AF668" s="22">
        <f>VLOOKUP(I668,data!$A:$Y,9,FALSE)</f>
        <v>0</v>
      </c>
      <c r="AG668" s="25"/>
      <c r="AH668" s="22">
        <f>VLOOKUP(I668,data!$A:$Y,11,FALSE)</f>
        <v>0</v>
      </c>
      <c r="AI668" s="25"/>
      <c r="AJ668" s="22">
        <f>VLOOKUP(I668,data!$A:$Y,13,FALSE)</f>
        <v>0</v>
      </c>
      <c r="AK668" s="25"/>
      <c r="AL668" s="22">
        <f>VLOOKUP(I668,data!$A:$Y,15,FALSE)</f>
        <v>0</v>
      </c>
      <c r="AM668" s="25"/>
      <c r="AN668" s="22">
        <f>VLOOKUP(I668,data!$A:$Y,17,FALSE)</f>
        <v>0</v>
      </c>
      <c r="AO668" s="25"/>
      <c r="AP668" s="22">
        <f>VLOOKUP(I668,data!$A:$Y,19,FALSE)</f>
        <v>0</v>
      </c>
      <c r="AQ668" s="25"/>
      <c r="AR668" s="22">
        <f>VLOOKUP(I668,data!$A:$Y,21,FALSE)</f>
        <v>0</v>
      </c>
      <c r="AS668" s="25"/>
      <c r="AT668" s="22">
        <f>VLOOKUP(I668,data!$A:$Y,23,FALSE)</f>
        <v>0</v>
      </c>
      <c r="AU668" s="25"/>
      <c r="AV668" s="22">
        <f>VLOOKUP(I668,data!$A:$Y,25,FALSE)</f>
        <v>0</v>
      </c>
      <c r="AW668" s="26">
        <f t="shared" si="231"/>
        <v>0</v>
      </c>
      <c r="AX668" s="26">
        <f t="shared" si="232"/>
        <v>0</v>
      </c>
      <c r="AY668" s="22">
        <f t="shared" si="233"/>
        <v>0</v>
      </c>
      <c r="AZ668" s="22">
        <f t="shared" si="234"/>
        <v>0</v>
      </c>
      <c r="BA668" s="22">
        <f t="shared" si="235"/>
        <v>0</v>
      </c>
      <c r="BB668" s="22">
        <f t="shared" si="236"/>
        <v>0</v>
      </c>
      <c r="BC668" s="22">
        <f t="shared" si="237"/>
        <v>0</v>
      </c>
      <c r="BD668" s="22">
        <f t="shared" si="238"/>
        <v>0</v>
      </c>
      <c r="BE668" s="22">
        <f t="shared" si="239"/>
        <v>0</v>
      </c>
      <c r="BF668" s="22">
        <f t="shared" si="240"/>
        <v>0</v>
      </c>
      <c r="BG668" s="22">
        <f t="shared" si="241"/>
        <v>0</v>
      </c>
      <c r="BH668" s="22">
        <f t="shared" si="242"/>
        <v>0</v>
      </c>
      <c r="BI668" s="22">
        <f t="shared" si="243"/>
        <v>0</v>
      </c>
      <c r="BJ668" s="22"/>
      <c r="BK668" s="26">
        <f t="shared" si="244"/>
        <v>0</v>
      </c>
      <c r="BL668" s="26" t="str">
        <f t="shared" si="245"/>
        <v>N</v>
      </c>
      <c r="BM668" s="27">
        <v>0</v>
      </c>
      <c r="BN668" s="28">
        <f t="shared" si="246"/>
        <v>0</v>
      </c>
      <c r="BO668" s="29">
        <f t="shared" si="247"/>
        <v>0</v>
      </c>
      <c r="BP668" s="30">
        <f t="shared" si="248"/>
        <v>0</v>
      </c>
      <c r="BQ668" s="31">
        <f t="shared" si="249"/>
        <v>0</v>
      </c>
      <c r="BR668" s="32">
        <f t="shared" si="250"/>
        <v>0</v>
      </c>
      <c r="BS668" s="33">
        <f t="shared" si="251"/>
        <v>0</v>
      </c>
      <c r="BT668" s="34">
        <f t="shared" si="252"/>
        <v>0</v>
      </c>
      <c r="BU668" s="35">
        <v>0</v>
      </c>
      <c r="BV668" s="35">
        <v>0</v>
      </c>
      <c r="BW668" s="35">
        <v>0</v>
      </c>
      <c r="BX668" s="35">
        <v>0</v>
      </c>
      <c r="BY668" s="35">
        <v>0</v>
      </c>
      <c r="BZ668" s="35">
        <v>0</v>
      </c>
      <c r="CA668" s="36">
        <v>153</v>
      </c>
    </row>
    <row r="669" spans="1:79" ht="15" customHeight="1">
      <c r="A669" s="47" t="s">
        <v>35</v>
      </c>
      <c r="B669" s="47" t="s">
        <v>1125</v>
      </c>
      <c r="C669" s="48" t="s">
        <v>37</v>
      </c>
      <c r="D669" s="49" t="s">
        <v>1751</v>
      </c>
      <c r="E669" s="50">
        <f>VLOOKUP(I669,vendors!D:L,8,FALSE)</f>
        <v>1648.87</v>
      </c>
      <c r="F669" s="50" t="str">
        <f>VLOOKUP(I669,vendors!D:L,9,FALSE)</f>
        <v>3M / DKSH</v>
      </c>
      <c r="G669" s="49" t="s">
        <v>1725</v>
      </c>
      <c r="H669" s="49" t="s">
        <v>1752</v>
      </c>
      <c r="I669" s="49">
        <v>220030</v>
      </c>
      <c r="J669" s="49"/>
      <c r="K669" s="47" t="s">
        <v>1129</v>
      </c>
      <c r="L669" s="51" t="s">
        <v>1753</v>
      </c>
      <c r="M669" s="22">
        <f>VLOOKUP(I669,data!$A:$Y,2,FALSE)</f>
        <v>3</v>
      </c>
      <c r="N669" s="22">
        <f>VLOOKUP(I669,data!$A:$Y,4,FALSE)</f>
        <v>4</v>
      </c>
      <c r="O669" s="22">
        <f>VLOOKUP(I669,data!$A:$Y,6,FALSE)</f>
        <v>2</v>
      </c>
      <c r="P669" s="22">
        <f>VLOOKUP(I669,data!$A:$Y,8,FALSE)</f>
        <v>2</v>
      </c>
      <c r="Q669" s="22">
        <f>VLOOKUP(I669,data!$A:$Y,10,FALSE)</f>
        <v>0</v>
      </c>
      <c r="R669" s="22">
        <f>VLOOKUP(I669,data!$A:$Y,12,FALSE)</f>
        <v>1</v>
      </c>
      <c r="S669" s="22">
        <f>VLOOKUP(I669,data!$A:$Y,14,FALSE)</f>
        <v>0</v>
      </c>
      <c r="T669" s="22">
        <f>VLOOKUP(I669,data!$A:$Y,16,FALSE)</f>
        <v>0</v>
      </c>
      <c r="U669" s="22">
        <f>VLOOKUP(I669,data!$A:$Y,18,FALSE)</f>
        <v>0</v>
      </c>
      <c r="V669" s="23">
        <f>VLOOKUP(I669,data!$A:$Y,20,FALSE)</f>
        <v>0</v>
      </c>
      <c r="W669" s="22">
        <f>VLOOKUP(I669,data!$A:$Y,22,FALSE)</f>
        <v>0</v>
      </c>
      <c r="X669" s="22">
        <f>VLOOKUP(I669,data!$A:$Y,24,FALSE)</f>
        <v>0</v>
      </c>
      <c r="Y669" s="24">
        <f t="shared" si="230"/>
        <v>12</v>
      </c>
      <c r="Z669" s="22">
        <f>VLOOKUP(I669,data!$A:$Y,3,FALSE)</f>
        <v>0</v>
      </c>
      <c r="AA669" s="25"/>
      <c r="AB669" s="22">
        <f>VLOOKUP(I669,data!$A:$Y,5,FALSE)</f>
        <v>0</v>
      </c>
      <c r="AC669" s="25"/>
      <c r="AD669" s="22">
        <f>VLOOKUP(I669,data!$A:$Y,7,FALSE)</f>
        <v>0</v>
      </c>
      <c r="AE669" s="25"/>
      <c r="AF669" s="22">
        <f>VLOOKUP(I669,data!$A:$Y,9,FALSE)</f>
        <v>0</v>
      </c>
      <c r="AG669" s="25"/>
      <c r="AH669" s="22">
        <f>VLOOKUP(I669,data!$A:$Y,11,FALSE)</f>
        <v>0</v>
      </c>
      <c r="AI669" s="25"/>
      <c r="AJ669" s="22">
        <f>VLOOKUP(I669,data!$A:$Y,13,FALSE)</f>
        <v>0</v>
      </c>
      <c r="AK669" s="25"/>
      <c r="AL669" s="22">
        <f>VLOOKUP(I669,data!$A:$Y,15,FALSE)</f>
        <v>0</v>
      </c>
      <c r="AM669" s="25"/>
      <c r="AN669" s="22">
        <f>VLOOKUP(I669,data!$A:$Y,17,FALSE)</f>
        <v>0</v>
      </c>
      <c r="AO669" s="25"/>
      <c r="AP669" s="22">
        <f>VLOOKUP(I669,data!$A:$Y,19,FALSE)</f>
        <v>0</v>
      </c>
      <c r="AQ669" s="25"/>
      <c r="AR669" s="22">
        <f>VLOOKUP(I669,data!$A:$Y,21,FALSE)</f>
        <v>0</v>
      </c>
      <c r="AS669" s="25"/>
      <c r="AT669" s="22">
        <f>VLOOKUP(I669,data!$A:$Y,23,FALSE)</f>
        <v>0</v>
      </c>
      <c r="AU669" s="25"/>
      <c r="AV669" s="22">
        <f>VLOOKUP(I669,data!$A:$Y,25,FALSE)</f>
        <v>0</v>
      </c>
      <c r="AW669" s="26">
        <f t="shared" si="231"/>
        <v>0</v>
      </c>
      <c r="AX669" s="26">
        <f t="shared" si="232"/>
        <v>0</v>
      </c>
      <c r="AY669" s="22">
        <f t="shared" si="233"/>
        <v>0</v>
      </c>
      <c r="AZ669" s="22">
        <f t="shared" si="234"/>
        <v>0</v>
      </c>
      <c r="BA669" s="22">
        <f t="shared" si="235"/>
        <v>0</v>
      </c>
      <c r="BB669" s="22">
        <f t="shared" si="236"/>
        <v>0</v>
      </c>
      <c r="BC669" s="22">
        <f t="shared" si="237"/>
        <v>0</v>
      </c>
      <c r="BD669" s="22">
        <f t="shared" si="238"/>
        <v>0</v>
      </c>
      <c r="BE669" s="22">
        <f t="shared" si="239"/>
        <v>0</v>
      </c>
      <c r="BF669" s="22">
        <f t="shared" si="240"/>
        <v>0</v>
      </c>
      <c r="BG669" s="22">
        <f t="shared" si="241"/>
        <v>0</v>
      </c>
      <c r="BH669" s="22">
        <f t="shared" si="242"/>
        <v>0</v>
      </c>
      <c r="BI669" s="22">
        <f t="shared" si="243"/>
        <v>0</v>
      </c>
      <c r="BJ669" s="22"/>
      <c r="BK669" s="26">
        <f t="shared" si="244"/>
        <v>0</v>
      </c>
      <c r="BL669" s="26" t="str">
        <f t="shared" si="245"/>
        <v>N</v>
      </c>
      <c r="BM669" s="27">
        <v>1</v>
      </c>
      <c r="BN669" s="28">
        <f t="shared" si="246"/>
        <v>1648.87</v>
      </c>
      <c r="BO669" s="29">
        <f t="shared" si="247"/>
        <v>2</v>
      </c>
      <c r="BP669" s="30">
        <f t="shared" si="248"/>
        <v>3297.74</v>
      </c>
      <c r="BQ669" s="31">
        <f t="shared" si="249"/>
        <v>1648.87</v>
      </c>
      <c r="BR669" s="32">
        <f t="shared" si="250"/>
        <v>0.66666666666666663</v>
      </c>
      <c r="BS669" s="33">
        <f t="shared" si="251"/>
        <v>0</v>
      </c>
      <c r="BT669" s="34">
        <f t="shared" si="252"/>
        <v>0</v>
      </c>
      <c r="BU669" s="35">
        <v>0</v>
      </c>
      <c r="BV669" s="35">
        <v>4</v>
      </c>
      <c r="BW669" s="35">
        <v>0</v>
      </c>
      <c r="BX669" s="35">
        <v>0</v>
      </c>
      <c r="BY669" s="35">
        <v>0</v>
      </c>
      <c r="BZ669" s="35">
        <v>0</v>
      </c>
      <c r="CA669" s="36">
        <v>154</v>
      </c>
    </row>
    <row r="670" spans="1:79" ht="15" customHeight="1">
      <c r="A670" s="47" t="s">
        <v>35</v>
      </c>
      <c r="B670" s="47" t="s">
        <v>1125</v>
      </c>
      <c r="C670" s="48" t="s">
        <v>37</v>
      </c>
      <c r="D670" s="49" t="s">
        <v>1754</v>
      </c>
      <c r="E670" s="50">
        <f>VLOOKUP(I670,vendors!D:L,8,FALSE)</f>
        <v>1648.87</v>
      </c>
      <c r="F670" s="50" t="str">
        <f>VLOOKUP(I670,vendors!D:L,9,FALSE)</f>
        <v>3M / DKSH</v>
      </c>
      <c r="G670" s="49" t="s">
        <v>1725</v>
      </c>
      <c r="H670" s="49" t="s">
        <v>1755</v>
      </c>
      <c r="I670" s="49">
        <v>220031</v>
      </c>
      <c r="J670" s="49"/>
      <c r="K670" s="47" t="s">
        <v>1129</v>
      </c>
      <c r="L670" s="51" t="s">
        <v>1756</v>
      </c>
      <c r="M670" s="22">
        <f>VLOOKUP(I670,data!$A:$Y,2,FALSE)</f>
        <v>4</v>
      </c>
      <c r="N670" s="22">
        <f>VLOOKUP(I670,data!$A:$Y,4,FALSE)</f>
        <v>3</v>
      </c>
      <c r="O670" s="22">
        <f>VLOOKUP(I670,data!$A:$Y,6,FALSE)</f>
        <v>0</v>
      </c>
      <c r="P670" s="22">
        <f>VLOOKUP(I670,data!$A:$Y,8,FALSE)</f>
        <v>2</v>
      </c>
      <c r="Q670" s="22">
        <f>VLOOKUP(I670,data!$A:$Y,10,FALSE)</f>
        <v>3</v>
      </c>
      <c r="R670" s="22">
        <f>VLOOKUP(I670,data!$A:$Y,12,FALSE)</f>
        <v>1</v>
      </c>
      <c r="S670" s="22">
        <f>VLOOKUP(I670,data!$A:$Y,14,FALSE)</f>
        <v>0</v>
      </c>
      <c r="T670" s="22">
        <f>VLOOKUP(I670,data!$A:$Y,16,FALSE)</f>
        <v>0</v>
      </c>
      <c r="U670" s="22">
        <f>VLOOKUP(I670,data!$A:$Y,18,FALSE)</f>
        <v>0</v>
      </c>
      <c r="V670" s="23">
        <f>VLOOKUP(I670,data!$A:$Y,20,FALSE)</f>
        <v>0</v>
      </c>
      <c r="W670" s="22">
        <f>VLOOKUP(I670,data!$A:$Y,22,FALSE)</f>
        <v>0</v>
      </c>
      <c r="X670" s="22">
        <f>VLOOKUP(I670,data!$A:$Y,24,FALSE)</f>
        <v>0</v>
      </c>
      <c r="Y670" s="24">
        <f t="shared" si="230"/>
        <v>13</v>
      </c>
      <c r="Z670" s="22">
        <f>VLOOKUP(I670,data!$A:$Y,3,FALSE)</f>
        <v>0</v>
      </c>
      <c r="AA670" s="25"/>
      <c r="AB670" s="22">
        <f>VLOOKUP(I670,data!$A:$Y,5,FALSE)</f>
        <v>0</v>
      </c>
      <c r="AC670" s="25"/>
      <c r="AD670" s="22">
        <f>VLOOKUP(I670,data!$A:$Y,7,FALSE)</f>
        <v>0</v>
      </c>
      <c r="AE670" s="25"/>
      <c r="AF670" s="22">
        <f>VLOOKUP(I670,data!$A:$Y,9,FALSE)</f>
        <v>0</v>
      </c>
      <c r="AG670" s="25"/>
      <c r="AH670" s="22">
        <f>VLOOKUP(I670,data!$A:$Y,11,FALSE)</f>
        <v>0</v>
      </c>
      <c r="AI670" s="25"/>
      <c r="AJ670" s="22">
        <f>VLOOKUP(I670,data!$A:$Y,13,FALSE)</f>
        <v>0</v>
      </c>
      <c r="AK670" s="25"/>
      <c r="AL670" s="22">
        <f>VLOOKUP(I670,data!$A:$Y,15,FALSE)</f>
        <v>3</v>
      </c>
      <c r="AM670" s="25">
        <v>0</v>
      </c>
      <c r="AN670" s="22">
        <f>VLOOKUP(I670,data!$A:$Y,17,FALSE)</f>
        <v>0</v>
      </c>
      <c r="AO670" s="25"/>
      <c r="AP670" s="22">
        <f>VLOOKUP(I670,data!$A:$Y,19,FALSE)</f>
        <v>0</v>
      </c>
      <c r="AQ670" s="25"/>
      <c r="AR670" s="22">
        <f>VLOOKUP(I670,data!$A:$Y,21,FALSE)</f>
        <v>0</v>
      </c>
      <c r="AS670" s="25"/>
      <c r="AT670" s="22">
        <f>VLOOKUP(I670,data!$A:$Y,23,FALSE)</f>
        <v>0</v>
      </c>
      <c r="AU670" s="25"/>
      <c r="AV670" s="22">
        <f>VLOOKUP(I670,data!$A:$Y,25,FALSE)</f>
        <v>0</v>
      </c>
      <c r="AW670" s="26">
        <f t="shared" si="231"/>
        <v>3</v>
      </c>
      <c r="AX670" s="26">
        <f t="shared" si="232"/>
        <v>4946.6099999999997</v>
      </c>
      <c r="AY670" s="22">
        <f t="shared" si="233"/>
        <v>0</v>
      </c>
      <c r="AZ670" s="22">
        <f t="shared" si="234"/>
        <v>0</v>
      </c>
      <c r="BA670" s="22">
        <f t="shared" si="235"/>
        <v>0</v>
      </c>
      <c r="BB670" s="22">
        <f t="shared" si="236"/>
        <v>0</v>
      </c>
      <c r="BC670" s="22">
        <f t="shared" si="237"/>
        <v>0</v>
      </c>
      <c r="BD670" s="22">
        <f t="shared" si="238"/>
        <v>0</v>
      </c>
      <c r="BE670" s="22">
        <f t="shared" si="239"/>
        <v>3</v>
      </c>
      <c r="BF670" s="22">
        <f t="shared" si="240"/>
        <v>0</v>
      </c>
      <c r="BG670" s="22">
        <f t="shared" si="241"/>
        <v>0</v>
      </c>
      <c r="BH670" s="22">
        <f t="shared" si="242"/>
        <v>0</v>
      </c>
      <c r="BI670" s="22">
        <f t="shared" si="243"/>
        <v>0</v>
      </c>
      <c r="BJ670" s="22"/>
      <c r="BK670" s="26">
        <f t="shared" si="244"/>
        <v>4946.6099999999997</v>
      </c>
      <c r="BL670" s="26" t="str">
        <f t="shared" si="245"/>
        <v>N</v>
      </c>
      <c r="BM670" s="27">
        <v>1</v>
      </c>
      <c r="BN670" s="28">
        <f t="shared" si="246"/>
        <v>1648.87</v>
      </c>
      <c r="BO670" s="29">
        <f t="shared" si="247"/>
        <v>13</v>
      </c>
      <c r="BP670" s="30">
        <f t="shared" si="248"/>
        <v>21435.309999999998</v>
      </c>
      <c r="BQ670" s="31">
        <f t="shared" si="249"/>
        <v>1648.87</v>
      </c>
      <c r="BR670" s="32">
        <f t="shared" si="250"/>
        <v>4.166666666666667</v>
      </c>
      <c r="BS670" s="33">
        <f t="shared" si="251"/>
        <v>0</v>
      </c>
      <c r="BT670" s="34">
        <f t="shared" si="252"/>
        <v>0</v>
      </c>
      <c r="BU670" s="35">
        <v>20</v>
      </c>
      <c r="BV670" s="35">
        <v>5</v>
      </c>
      <c r="BW670" s="35">
        <v>0</v>
      </c>
      <c r="BX670" s="35">
        <v>0</v>
      </c>
      <c r="BY670" s="35">
        <v>0</v>
      </c>
      <c r="BZ670" s="35">
        <v>0</v>
      </c>
      <c r="CA670" s="36">
        <v>155</v>
      </c>
    </row>
    <row r="671" spans="1:79" ht="15" customHeight="1">
      <c r="A671" s="47" t="s">
        <v>35</v>
      </c>
      <c r="B671" s="47" t="s">
        <v>1125</v>
      </c>
      <c r="C671" s="48" t="s">
        <v>37</v>
      </c>
      <c r="D671" s="49" t="s">
        <v>1757</v>
      </c>
      <c r="E671" s="50">
        <f>VLOOKUP(I671,vendors!D:L,8,FALSE)</f>
        <v>1648.87</v>
      </c>
      <c r="F671" s="50" t="str">
        <f>VLOOKUP(I671,vendors!D:L,9,FALSE)</f>
        <v>3M / DKSH</v>
      </c>
      <c r="G671" s="49" t="s">
        <v>1725</v>
      </c>
      <c r="H671" s="49" t="s">
        <v>1758</v>
      </c>
      <c r="I671" s="49">
        <v>220032</v>
      </c>
      <c r="J671" s="49"/>
      <c r="K671" s="47" t="s">
        <v>1129</v>
      </c>
      <c r="L671" s="51" t="s">
        <v>1759</v>
      </c>
      <c r="M671" s="22">
        <f>VLOOKUP(I671,data!$A:$Y,2,FALSE)</f>
        <v>0</v>
      </c>
      <c r="N671" s="22">
        <f>VLOOKUP(I671,data!$A:$Y,4,FALSE)</f>
        <v>3</v>
      </c>
      <c r="O671" s="22">
        <f>VLOOKUP(I671,data!$A:$Y,6,FALSE)</f>
        <v>1</v>
      </c>
      <c r="P671" s="22">
        <f>VLOOKUP(I671,data!$A:$Y,8,FALSE)</f>
        <v>4</v>
      </c>
      <c r="Q671" s="22">
        <f>VLOOKUP(I671,data!$A:$Y,10,FALSE)</f>
        <v>0</v>
      </c>
      <c r="R671" s="22">
        <f>VLOOKUP(I671,data!$A:$Y,12,FALSE)</f>
        <v>1</v>
      </c>
      <c r="S671" s="22">
        <f>VLOOKUP(I671,data!$A:$Y,14,FALSE)</f>
        <v>1</v>
      </c>
      <c r="T671" s="22">
        <f>VLOOKUP(I671,data!$A:$Y,16,FALSE)</f>
        <v>0</v>
      </c>
      <c r="U671" s="22">
        <f>VLOOKUP(I671,data!$A:$Y,18,FALSE)</f>
        <v>0</v>
      </c>
      <c r="V671" s="23">
        <f>VLOOKUP(I671,data!$A:$Y,20,FALSE)</f>
        <v>0</v>
      </c>
      <c r="W671" s="22">
        <f>VLOOKUP(I671,data!$A:$Y,22,FALSE)</f>
        <v>0</v>
      </c>
      <c r="X671" s="22">
        <f>VLOOKUP(I671,data!$A:$Y,24,FALSE)</f>
        <v>0</v>
      </c>
      <c r="Y671" s="24">
        <f t="shared" si="230"/>
        <v>10</v>
      </c>
      <c r="Z671" s="22">
        <f>VLOOKUP(I671,data!$A:$Y,3,FALSE)</f>
        <v>3</v>
      </c>
      <c r="AA671" s="25">
        <v>0</v>
      </c>
      <c r="AB671" s="22">
        <f>VLOOKUP(I671,data!$A:$Y,5,FALSE)</f>
        <v>0</v>
      </c>
      <c r="AC671" s="25"/>
      <c r="AD671" s="22">
        <f>VLOOKUP(I671,data!$A:$Y,7,FALSE)</f>
        <v>0</v>
      </c>
      <c r="AE671" s="25"/>
      <c r="AF671" s="22">
        <f>VLOOKUP(I671,data!$A:$Y,9,FALSE)</f>
        <v>0</v>
      </c>
      <c r="AG671" s="25"/>
      <c r="AH671" s="22">
        <f>VLOOKUP(I671,data!$A:$Y,11,FALSE)</f>
        <v>0</v>
      </c>
      <c r="AI671" s="25"/>
      <c r="AJ671" s="22">
        <f>VLOOKUP(I671,data!$A:$Y,13,FALSE)</f>
        <v>0</v>
      </c>
      <c r="AK671" s="25"/>
      <c r="AL671" s="22">
        <f>VLOOKUP(I671,data!$A:$Y,15,FALSE)</f>
        <v>2</v>
      </c>
      <c r="AM671" s="25">
        <v>0</v>
      </c>
      <c r="AN671" s="22">
        <f>VLOOKUP(I671,data!$A:$Y,17,FALSE)</f>
        <v>0</v>
      </c>
      <c r="AO671" s="25"/>
      <c r="AP671" s="22">
        <f>VLOOKUP(I671,data!$A:$Y,19,FALSE)</f>
        <v>0</v>
      </c>
      <c r="AQ671" s="25"/>
      <c r="AR671" s="22">
        <f>VLOOKUP(I671,data!$A:$Y,21,FALSE)</f>
        <v>0</v>
      </c>
      <c r="AS671" s="25"/>
      <c r="AT671" s="22">
        <f>VLOOKUP(I671,data!$A:$Y,23,FALSE)</f>
        <v>0</v>
      </c>
      <c r="AU671" s="25"/>
      <c r="AV671" s="22">
        <f>VLOOKUP(I671,data!$A:$Y,25,FALSE)</f>
        <v>0</v>
      </c>
      <c r="AW671" s="26">
        <f t="shared" si="231"/>
        <v>5</v>
      </c>
      <c r="AX671" s="26">
        <f t="shared" si="232"/>
        <v>8244.3499999999985</v>
      </c>
      <c r="AY671" s="22">
        <f t="shared" si="233"/>
        <v>3</v>
      </c>
      <c r="AZ671" s="22">
        <f t="shared" si="234"/>
        <v>0</v>
      </c>
      <c r="BA671" s="22">
        <f t="shared" si="235"/>
        <v>0</v>
      </c>
      <c r="BB671" s="22">
        <f t="shared" si="236"/>
        <v>0</v>
      </c>
      <c r="BC671" s="22">
        <f t="shared" si="237"/>
        <v>0</v>
      </c>
      <c r="BD671" s="22">
        <f t="shared" si="238"/>
        <v>0</v>
      </c>
      <c r="BE671" s="22">
        <f t="shared" si="239"/>
        <v>2</v>
      </c>
      <c r="BF671" s="22">
        <f t="shared" si="240"/>
        <v>0</v>
      </c>
      <c r="BG671" s="22">
        <f t="shared" si="241"/>
        <v>0</v>
      </c>
      <c r="BH671" s="22">
        <f t="shared" si="242"/>
        <v>0</v>
      </c>
      <c r="BI671" s="22">
        <f t="shared" si="243"/>
        <v>0</v>
      </c>
      <c r="BJ671" s="22"/>
      <c r="BK671" s="26">
        <f t="shared" si="244"/>
        <v>8244.3499999999985</v>
      </c>
      <c r="BL671" s="26" t="str">
        <f t="shared" si="245"/>
        <v>N</v>
      </c>
      <c r="BM671" s="27">
        <v>1</v>
      </c>
      <c r="BN671" s="28">
        <f t="shared" si="246"/>
        <v>1648.87</v>
      </c>
      <c r="BO671" s="29">
        <f t="shared" si="247"/>
        <v>10</v>
      </c>
      <c r="BP671" s="30">
        <f t="shared" si="248"/>
        <v>16488.699999999997</v>
      </c>
      <c r="BQ671" s="31">
        <f t="shared" si="249"/>
        <v>1648.87</v>
      </c>
      <c r="BR671" s="32">
        <f t="shared" si="250"/>
        <v>3.3333333333333335</v>
      </c>
      <c r="BS671" s="33">
        <f t="shared" si="251"/>
        <v>0</v>
      </c>
      <c r="BT671" s="34">
        <f t="shared" si="252"/>
        <v>0</v>
      </c>
      <c r="BU671" s="35">
        <v>16</v>
      </c>
      <c r="BV671" s="35">
        <v>4</v>
      </c>
      <c r="BW671" s="35">
        <v>0</v>
      </c>
      <c r="BX671" s="35">
        <v>0</v>
      </c>
      <c r="BY671" s="35">
        <v>0</v>
      </c>
      <c r="BZ671" s="35">
        <v>0</v>
      </c>
      <c r="CA671" s="36">
        <v>156</v>
      </c>
    </row>
    <row r="672" spans="1:79" ht="15" customHeight="1">
      <c r="A672" s="47" t="s">
        <v>35</v>
      </c>
      <c r="B672" s="47" t="s">
        <v>1125</v>
      </c>
      <c r="C672" s="48" t="s">
        <v>37</v>
      </c>
      <c r="D672" s="49" t="s">
        <v>1760</v>
      </c>
      <c r="E672" s="50">
        <f>VLOOKUP(I672,vendors!D:L,8,FALSE)</f>
        <v>950</v>
      </c>
      <c r="F672" s="50" t="str">
        <f>VLOOKUP(I672,vendors!D:L,9,FALSE)</f>
        <v>Unity</v>
      </c>
      <c r="G672" s="49" t="s">
        <v>1725</v>
      </c>
      <c r="H672" s="49" t="s">
        <v>1761</v>
      </c>
      <c r="I672" s="49">
        <v>220037</v>
      </c>
      <c r="J672" s="49"/>
      <c r="K672" s="47" t="s">
        <v>1129</v>
      </c>
      <c r="L672" s="51" t="s">
        <v>1762</v>
      </c>
      <c r="M672" s="22">
        <f>VLOOKUP(I672,data!$A:$Y,2,FALSE)</f>
        <v>0</v>
      </c>
      <c r="N672" s="22">
        <f>VLOOKUP(I672,data!$A:$Y,4,FALSE)</f>
        <v>1</v>
      </c>
      <c r="O672" s="22">
        <f>VLOOKUP(I672,data!$A:$Y,6,FALSE)</f>
        <v>1</v>
      </c>
      <c r="P672" s="22">
        <f>VLOOKUP(I672,data!$A:$Y,8,FALSE)</f>
        <v>0</v>
      </c>
      <c r="Q672" s="22">
        <f>VLOOKUP(I672,data!$A:$Y,10,FALSE)</f>
        <v>0</v>
      </c>
      <c r="R672" s="22">
        <f>VLOOKUP(I672,data!$A:$Y,12,FALSE)</f>
        <v>3</v>
      </c>
      <c r="S672" s="22">
        <f>VLOOKUP(I672,data!$A:$Y,14,FALSE)</f>
        <v>0</v>
      </c>
      <c r="T672" s="22">
        <f>VLOOKUP(I672,data!$A:$Y,16,FALSE)</f>
        <v>5</v>
      </c>
      <c r="U672" s="22">
        <f>VLOOKUP(I672,data!$A:$Y,18,FALSE)</f>
        <v>1</v>
      </c>
      <c r="V672" s="23">
        <f>VLOOKUP(I672,data!$A:$Y,20,FALSE)</f>
        <v>0</v>
      </c>
      <c r="W672" s="22">
        <f>VLOOKUP(I672,data!$A:$Y,22,FALSE)</f>
        <v>0</v>
      </c>
      <c r="X672" s="22">
        <f>VLOOKUP(I672,data!$A:$Y,24,FALSE)</f>
        <v>0</v>
      </c>
      <c r="Y672" s="24">
        <f t="shared" si="230"/>
        <v>11</v>
      </c>
      <c r="Z672" s="22">
        <f>VLOOKUP(I672,data!$A:$Y,3,FALSE)</f>
        <v>0</v>
      </c>
      <c r="AA672" s="25"/>
      <c r="AB672" s="22">
        <f>VLOOKUP(I672,data!$A:$Y,5,FALSE)</f>
        <v>0</v>
      </c>
      <c r="AC672" s="25"/>
      <c r="AD672" s="22">
        <f>VLOOKUP(I672,data!$A:$Y,7,FALSE)</f>
        <v>0</v>
      </c>
      <c r="AE672" s="25"/>
      <c r="AF672" s="22">
        <f>VLOOKUP(I672,data!$A:$Y,9,FALSE)</f>
        <v>0</v>
      </c>
      <c r="AG672" s="25"/>
      <c r="AH672" s="22">
        <f>VLOOKUP(I672,data!$A:$Y,11,FALSE)</f>
        <v>0</v>
      </c>
      <c r="AI672" s="25"/>
      <c r="AJ672" s="22">
        <f>VLOOKUP(I672,data!$A:$Y,13,FALSE)</f>
        <v>0</v>
      </c>
      <c r="AK672" s="25"/>
      <c r="AL672" s="22">
        <f>VLOOKUP(I672,data!$A:$Y,15,FALSE)</f>
        <v>0</v>
      </c>
      <c r="AM672" s="25"/>
      <c r="AN672" s="22">
        <f>VLOOKUP(I672,data!$A:$Y,17,FALSE)</f>
        <v>0</v>
      </c>
      <c r="AO672" s="25"/>
      <c r="AP672" s="22">
        <f>VLOOKUP(I672,data!$A:$Y,19,FALSE)</f>
        <v>0</v>
      </c>
      <c r="AQ672" s="25"/>
      <c r="AR672" s="22">
        <f>VLOOKUP(I672,data!$A:$Y,21,FALSE)</f>
        <v>0</v>
      </c>
      <c r="AS672" s="25"/>
      <c r="AT672" s="22">
        <f>VLOOKUP(I672,data!$A:$Y,23,FALSE)</f>
        <v>0</v>
      </c>
      <c r="AU672" s="25"/>
      <c r="AV672" s="22">
        <f>VLOOKUP(I672,data!$A:$Y,25,FALSE)</f>
        <v>0</v>
      </c>
      <c r="AW672" s="26">
        <f t="shared" si="231"/>
        <v>0</v>
      </c>
      <c r="AX672" s="26">
        <f t="shared" si="232"/>
        <v>0</v>
      </c>
      <c r="AY672" s="22">
        <f t="shared" si="233"/>
        <v>0</v>
      </c>
      <c r="AZ672" s="22">
        <f t="shared" si="234"/>
        <v>0</v>
      </c>
      <c r="BA672" s="22">
        <f t="shared" si="235"/>
        <v>0</v>
      </c>
      <c r="BB672" s="22">
        <f t="shared" si="236"/>
        <v>0</v>
      </c>
      <c r="BC672" s="22">
        <f t="shared" si="237"/>
        <v>0</v>
      </c>
      <c r="BD672" s="22">
        <f t="shared" si="238"/>
        <v>0</v>
      </c>
      <c r="BE672" s="22">
        <f t="shared" si="239"/>
        <v>0</v>
      </c>
      <c r="BF672" s="22">
        <f t="shared" si="240"/>
        <v>0</v>
      </c>
      <c r="BG672" s="22">
        <f t="shared" si="241"/>
        <v>0</v>
      </c>
      <c r="BH672" s="22">
        <f t="shared" si="242"/>
        <v>0</v>
      </c>
      <c r="BI672" s="22">
        <f t="shared" si="243"/>
        <v>0</v>
      </c>
      <c r="BJ672" s="22"/>
      <c r="BK672" s="26">
        <f t="shared" si="244"/>
        <v>0</v>
      </c>
      <c r="BL672" s="26" t="str">
        <f t="shared" si="245"/>
        <v>N</v>
      </c>
      <c r="BM672" s="27">
        <v>0</v>
      </c>
      <c r="BN672" s="28">
        <f t="shared" si="246"/>
        <v>0</v>
      </c>
      <c r="BO672" s="29">
        <f t="shared" si="247"/>
        <v>2</v>
      </c>
      <c r="BP672" s="30">
        <f t="shared" si="248"/>
        <v>1900</v>
      </c>
      <c r="BQ672" s="31">
        <f t="shared" si="249"/>
        <v>0</v>
      </c>
      <c r="BR672" s="32">
        <f t="shared" si="250"/>
        <v>0.5</v>
      </c>
      <c r="BS672" s="33">
        <f t="shared" si="251"/>
        <v>0</v>
      </c>
      <c r="BT672" s="34">
        <f t="shared" si="252"/>
        <v>0</v>
      </c>
      <c r="BU672" s="35">
        <v>0</v>
      </c>
      <c r="BV672" s="35">
        <v>2</v>
      </c>
      <c r="BW672" s="35">
        <v>0</v>
      </c>
      <c r="BX672" s="35">
        <v>1</v>
      </c>
      <c r="BY672" s="35">
        <v>0</v>
      </c>
      <c r="BZ672" s="35">
        <v>0</v>
      </c>
      <c r="CA672" s="36">
        <v>157</v>
      </c>
    </row>
    <row r="673" spans="1:79" ht="15" customHeight="1">
      <c r="A673" s="47" t="s">
        <v>35</v>
      </c>
      <c r="B673" s="47" t="s">
        <v>1125</v>
      </c>
      <c r="C673" s="48" t="s">
        <v>37</v>
      </c>
      <c r="D673" s="49" t="s">
        <v>1763</v>
      </c>
      <c r="E673" s="50">
        <f>VLOOKUP(I673,vendors!D:L,8,FALSE)</f>
        <v>950</v>
      </c>
      <c r="F673" s="50" t="str">
        <f>VLOOKUP(I673,vendors!D:L,9,FALSE)</f>
        <v>Unity</v>
      </c>
      <c r="G673" s="49" t="s">
        <v>1725</v>
      </c>
      <c r="H673" s="49" t="s">
        <v>1764</v>
      </c>
      <c r="I673" s="49">
        <v>220038</v>
      </c>
      <c r="J673" s="49"/>
      <c r="K673" s="47" t="s">
        <v>1129</v>
      </c>
      <c r="L673" s="51" t="s">
        <v>1765</v>
      </c>
      <c r="M673" s="22">
        <f>VLOOKUP(I673,data!$A:$Y,2,FALSE)</f>
        <v>2</v>
      </c>
      <c r="N673" s="22">
        <f>VLOOKUP(I673,data!$A:$Y,4,FALSE)</f>
        <v>2</v>
      </c>
      <c r="O673" s="22">
        <f>VLOOKUP(I673,data!$A:$Y,6,FALSE)</f>
        <v>4</v>
      </c>
      <c r="P673" s="22">
        <f>VLOOKUP(I673,data!$A:$Y,8,FALSE)</f>
        <v>3</v>
      </c>
      <c r="Q673" s="22">
        <f>VLOOKUP(I673,data!$A:$Y,10,FALSE)</f>
        <v>2</v>
      </c>
      <c r="R673" s="22">
        <f>VLOOKUP(I673,data!$A:$Y,12,FALSE)</f>
        <v>7</v>
      </c>
      <c r="S673" s="22">
        <f>VLOOKUP(I673,data!$A:$Y,14,FALSE)</f>
        <v>3</v>
      </c>
      <c r="T673" s="22">
        <f>VLOOKUP(I673,data!$A:$Y,16,FALSE)</f>
        <v>3</v>
      </c>
      <c r="U673" s="22">
        <f>VLOOKUP(I673,data!$A:$Y,18,FALSE)</f>
        <v>4</v>
      </c>
      <c r="V673" s="23">
        <f>VLOOKUP(I673,data!$A:$Y,20,FALSE)</f>
        <v>0</v>
      </c>
      <c r="W673" s="22">
        <f>VLOOKUP(I673,data!$A:$Y,22,FALSE)</f>
        <v>0</v>
      </c>
      <c r="X673" s="22">
        <f>VLOOKUP(I673,data!$A:$Y,24,FALSE)</f>
        <v>0</v>
      </c>
      <c r="Y673" s="24">
        <f t="shared" si="230"/>
        <v>30</v>
      </c>
      <c r="Z673" s="22">
        <f>VLOOKUP(I673,data!$A:$Y,3,FALSE)</f>
        <v>0</v>
      </c>
      <c r="AA673" s="25"/>
      <c r="AB673" s="22">
        <f>VLOOKUP(I673,data!$A:$Y,5,FALSE)</f>
        <v>0</v>
      </c>
      <c r="AC673" s="25"/>
      <c r="AD673" s="22">
        <f>VLOOKUP(I673,data!$A:$Y,7,FALSE)</f>
        <v>0</v>
      </c>
      <c r="AE673" s="25"/>
      <c r="AF673" s="22">
        <f>VLOOKUP(I673,data!$A:$Y,9,FALSE)</f>
        <v>0</v>
      </c>
      <c r="AG673" s="25"/>
      <c r="AH673" s="22">
        <f>VLOOKUP(I673,data!$A:$Y,11,FALSE)</f>
        <v>0</v>
      </c>
      <c r="AI673" s="25"/>
      <c r="AJ673" s="22">
        <f>VLOOKUP(I673,data!$A:$Y,13,FALSE)</f>
        <v>0</v>
      </c>
      <c r="AK673" s="25"/>
      <c r="AL673" s="22">
        <f>VLOOKUP(I673,data!$A:$Y,15,FALSE)</f>
        <v>0</v>
      </c>
      <c r="AM673" s="25"/>
      <c r="AN673" s="22">
        <f>VLOOKUP(I673,data!$A:$Y,17,FALSE)</f>
        <v>0</v>
      </c>
      <c r="AO673" s="25"/>
      <c r="AP673" s="22">
        <f>VLOOKUP(I673,data!$A:$Y,19,FALSE)</f>
        <v>0</v>
      </c>
      <c r="AQ673" s="25"/>
      <c r="AR673" s="22">
        <f>VLOOKUP(I673,data!$A:$Y,21,FALSE)</f>
        <v>0</v>
      </c>
      <c r="AS673" s="25"/>
      <c r="AT673" s="22">
        <f>VLOOKUP(I673,data!$A:$Y,23,FALSE)</f>
        <v>0</v>
      </c>
      <c r="AU673" s="25"/>
      <c r="AV673" s="22">
        <f>VLOOKUP(I673,data!$A:$Y,25,FALSE)</f>
        <v>0</v>
      </c>
      <c r="AW673" s="26">
        <f t="shared" si="231"/>
        <v>0</v>
      </c>
      <c r="AX673" s="26">
        <f t="shared" si="232"/>
        <v>0</v>
      </c>
      <c r="AY673" s="22">
        <f t="shared" si="233"/>
        <v>0</v>
      </c>
      <c r="AZ673" s="22">
        <f t="shared" si="234"/>
        <v>0</v>
      </c>
      <c r="BA673" s="22">
        <f t="shared" si="235"/>
        <v>0</v>
      </c>
      <c r="BB673" s="22">
        <f t="shared" si="236"/>
        <v>0</v>
      </c>
      <c r="BC673" s="22">
        <f t="shared" si="237"/>
        <v>0</v>
      </c>
      <c r="BD673" s="22">
        <f t="shared" si="238"/>
        <v>0</v>
      </c>
      <c r="BE673" s="22">
        <f t="shared" si="239"/>
        <v>0</v>
      </c>
      <c r="BF673" s="22">
        <f t="shared" si="240"/>
        <v>0</v>
      </c>
      <c r="BG673" s="22">
        <f t="shared" si="241"/>
        <v>0</v>
      </c>
      <c r="BH673" s="22">
        <f t="shared" si="242"/>
        <v>0</v>
      </c>
      <c r="BI673" s="22">
        <f t="shared" si="243"/>
        <v>0</v>
      </c>
      <c r="BJ673" s="22"/>
      <c r="BK673" s="26">
        <f t="shared" si="244"/>
        <v>0</v>
      </c>
      <c r="BL673" s="26" t="str">
        <f t="shared" si="245"/>
        <v>N</v>
      </c>
      <c r="BM673" s="27">
        <v>1</v>
      </c>
      <c r="BN673" s="28">
        <f t="shared" si="246"/>
        <v>950</v>
      </c>
      <c r="BO673" s="29">
        <f t="shared" si="247"/>
        <v>6</v>
      </c>
      <c r="BP673" s="30">
        <f t="shared" si="248"/>
        <v>5700</v>
      </c>
      <c r="BQ673" s="31">
        <f t="shared" si="249"/>
        <v>950</v>
      </c>
      <c r="BR673" s="32">
        <f t="shared" si="250"/>
        <v>2</v>
      </c>
      <c r="BS673" s="33">
        <f t="shared" si="251"/>
        <v>1</v>
      </c>
      <c r="BT673" s="34">
        <f t="shared" si="252"/>
        <v>0</v>
      </c>
      <c r="BU673" s="35">
        <v>0</v>
      </c>
      <c r="BV673" s="35">
        <v>5</v>
      </c>
      <c r="BW673" s="35">
        <v>0</v>
      </c>
      <c r="BX673" s="35">
        <v>2</v>
      </c>
      <c r="BY673" s="35">
        <v>5</v>
      </c>
      <c r="BZ673" s="35">
        <v>0</v>
      </c>
      <c r="CA673" s="36">
        <v>158</v>
      </c>
    </row>
    <row r="674" spans="1:79" ht="15" customHeight="1">
      <c r="A674" s="47" t="s">
        <v>35</v>
      </c>
      <c r="B674" s="47" t="s">
        <v>1125</v>
      </c>
      <c r="C674" s="48" t="s">
        <v>37</v>
      </c>
      <c r="D674" s="49" t="s">
        <v>1766</v>
      </c>
      <c r="E674" s="50">
        <f>VLOOKUP(I674,vendors!D:L,8,FALSE)</f>
        <v>950</v>
      </c>
      <c r="F674" s="50" t="str">
        <f>VLOOKUP(I674,vendors!D:L,9,FALSE)</f>
        <v>Unity</v>
      </c>
      <c r="G674" s="49" t="s">
        <v>1725</v>
      </c>
      <c r="H674" s="49" t="s">
        <v>1767</v>
      </c>
      <c r="I674" s="49">
        <v>220039</v>
      </c>
      <c r="J674" s="49"/>
      <c r="K674" s="47" t="s">
        <v>1129</v>
      </c>
      <c r="L674" s="51" t="s">
        <v>1768</v>
      </c>
      <c r="M674" s="22">
        <f>VLOOKUP(I674,data!$A:$Y,2,FALSE)</f>
        <v>1</v>
      </c>
      <c r="N674" s="22">
        <f>VLOOKUP(I674,data!$A:$Y,4,FALSE)</f>
        <v>4</v>
      </c>
      <c r="O674" s="22">
        <f>VLOOKUP(I674,data!$A:$Y,6,FALSE)</f>
        <v>3</v>
      </c>
      <c r="P674" s="22">
        <f>VLOOKUP(I674,data!$A:$Y,8,FALSE)</f>
        <v>0</v>
      </c>
      <c r="Q674" s="22">
        <f>VLOOKUP(I674,data!$A:$Y,10,FALSE)</f>
        <v>6</v>
      </c>
      <c r="R674" s="22">
        <f>VLOOKUP(I674,data!$A:$Y,12,FALSE)</f>
        <v>6</v>
      </c>
      <c r="S674" s="22">
        <f>VLOOKUP(I674,data!$A:$Y,14,FALSE)</f>
        <v>0</v>
      </c>
      <c r="T674" s="22">
        <f>VLOOKUP(I674,data!$A:$Y,16,FALSE)</f>
        <v>2</v>
      </c>
      <c r="U674" s="22">
        <f>VLOOKUP(I674,data!$A:$Y,18,FALSE)</f>
        <v>1</v>
      </c>
      <c r="V674" s="23">
        <f>VLOOKUP(I674,data!$A:$Y,20,FALSE)</f>
        <v>0</v>
      </c>
      <c r="W674" s="22">
        <f>VLOOKUP(I674,data!$A:$Y,22,FALSE)</f>
        <v>0</v>
      </c>
      <c r="X674" s="22">
        <f>VLOOKUP(I674,data!$A:$Y,24,FALSE)</f>
        <v>0</v>
      </c>
      <c r="Y674" s="24">
        <f t="shared" si="230"/>
        <v>23</v>
      </c>
      <c r="Z674" s="22">
        <f>VLOOKUP(I674,data!$A:$Y,3,FALSE)</f>
        <v>3</v>
      </c>
      <c r="AA674" s="25"/>
      <c r="AB674" s="22">
        <f>VLOOKUP(I674,data!$A:$Y,5,FALSE)</f>
        <v>0</v>
      </c>
      <c r="AC674" s="25"/>
      <c r="AD674" s="22">
        <f>VLOOKUP(I674,data!$A:$Y,7,FALSE)</f>
        <v>0</v>
      </c>
      <c r="AE674" s="25"/>
      <c r="AF674" s="22">
        <f>VLOOKUP(I674,data!$A:$Y,9,FALSE)</f>
        <v>0</v>
      </c>
      <c r="AG674" s="25"/>
      <c r="AH674" s="22">
        <f>VLOOKUP(I674,data!$A:$Y,11,FALSE)</f>
        <v>0</v>
      </c>
      <c r="AI674" s="25"/>
      <c r="AJ674" s="22">
        <f>VLOOKUP(I674,data!$A:$Y,13,FALSE)</f>
        <v>0</v>
      </c>
      <c r="AK674" s="25"/>
      <c r="AL674" s="22">
        <f>VLOOKUP(I674,data!$A:$Y,15,FALSE)</f>
        <v>5</v>
      </c>
      <c r="AM674" s="25"/>
      <c r="AN674" s="22">
        <f>VLOOKUP(I674,data!$A:$Y,17,FALSE)</f>
        <v>0</v>
      </c>
      <c r="AO674" s="25"/>
      <c r="AP674" s="22">
        <f>VLOOKUP(I674,data!$A:$Y,19,FALSE)</f>
        <v>3</v>
      </c>
      <c r="AQ674" s="25"/>
      <c r="AR674" s="22">
        <f>VLOOKUP(I674,data!$A:$Y,21,FALSE)</f>
        <v>0</v>
      </c>
      <c r="AS674" s="25"/>
      <c r="AT674" s="22">
        <f>VLOOKUP(I674,data!$A:$Y,23,FALSE)</f>
        <v>0</v>
      </c>
      <c r="AU674" s="25"/>
      <c r="AV674" s="22">
        <f>VLOOKUP(I674,data!$A:$Y,25,FALSE)</f>
        <v>0</v>
      </c>
      <c r="AW674" s="26">
        <f t="shared" si="231"/>
        <v>11</v>
      </c>
      <c r="AX674" s="26">
        <f t="shared" si="232"/>
        <v>10450</v>
      </c>
      <c r="AY674" s="22">
        <f t="shared" si="233"/>
        <v>3</v>
      </c>
      <c r="AZ674" s="22">
        <f t="shared" si="234"/>
        <v>0</v>
      </c>
      <c r="BA674" s="22">
        <f t="shared" si="235"/>
        <v>0</v>
      </c>
      <c r="BB674" s="22">
        <f t="shared" si="236"/>
        <v>0</v>
      </c>
      <c r="BC674" s="22">
        <f t="shared" si="237"/>
        <v>0</v>
      </c>
      <c r="BD674" s="22">
        <f t="shared" si="238"/>
        <v>0</v>
      </c>
      <c r="BE674" s="22">
        <f t="shared" si="239"/>
        <v>5</v>
      </c>
      <c r="BF674" s="22">
        <f t="shared" si="240"/>
        <v>0</v>
      </c>
      <c r="BG674" s="22">
        <f t="shared" si="241"/>
        <v>3</v>
      </c>
      <c r="BH674" s="22">
        <f t="shared" si="242"/>
        <v>0</v>
      </c>
      <c r="BI674" s="22">
        <f t="shared" si="243"/>
        <v>0</v>
      </c>
      <c r="BJ674" s="22"/>
      <c r="BK674" s="26">
        <f t="shared" si="244"/>
        <v>10450</v>
      </c>
      <c r="BL674" s="26" t="str">
        <f t="shared" si="245"/>
        <v>N</v>
      </c>
      <c r="BM674" s="27">
        <v>2</v>
      </c>
      <c r="BN674" s="28">
        <f t="shared" si="246"/>
        <v>1900</v>
      </c>
      <c r="BO674" s="29">
        <f t="shared" si="247"/>
        <v>21</v>
      </c>
      <c r="BP674" s="30">
        <f t="shared" si="248"/>
        <v>19950</v>
      </c>
      <c r="BQ674" s="31">
        <f t="shared" si="249"/>
        <v>1900</v>
      </c>
      <c r="BR674" s="32">
        <f t="shared" si="250"/>
        <v>7</v>
      </c>
      <c r="BS674" s="33">
        <f t="shared" si="251"/>
        <v>7.5</v>
      </c>
      <c r="BT674" s="34">
        <f t="shared" si="252"/>
        <v>0</v>
      </c>
      <c r="BU674" s="35">
        <v>8</v>
      </c>
      <c r="BV674" s="35">
        <v>11</v>
      </c>
      <c r="BW674" s="35">
        <v>0</v>
      </c>
      <c r="BX674" s="35">
        <v>16</v>
      </c>
      <c r="BY674" s="35">
        <v>7</v>
      </c>
      <c r="BZ674" s="35">
        <v>0</v>
      </c>
      <c r="CA674" s="36">
        <v>159</v>
      </c>
    </row>
    <row r="675" spans="1:79" ht="15" customHeight="1">
      <c r="A675" s="47" t="s">
        <v>35</v>
      </c>
      <c r="B675" s="47" t="s">
        <v>1125</v>
      </c>
      <c r="C675" s="48" t="s">
        <v>37</v>
      </c>
      <c r="D675" s="49" t="s">
        <v>1769</v>
      </c>
      <c r="E675" s="50">
        <f>VLOOKUP(I675,vendors!D:L,8,FALSE)</f>
        <v>950</v>
      </c>
      <c r="F675" s="50" t="str">
        <f>VLOOKUP(I675,vendors!D:L,9,FALSE)</f>
        <v>Unity</v>
      </c>
      <c r="G675" s="49" t="s">
        <v>1725</v>
      </c>
      <c r="H675" s="49" t="s">
        <v>1770</v>
      </c>
      <c r="I675" s="49">
        <v>220040</v>
      </c>
      <c r="J675" s="49"/>
      <c r="K675" s="47" t="s">
        <v>1129</v>
      </c>
      <c r="L675" s="51" t="s">
        <v>1771</v>
      </c>
      <c r="M675" s="22">
        <f>VLOOKUP(I675,data!$A:$Y,2,FALSE)</f>
        <v>9</v>
      </c>
      <c r="N675" s="22">
        <f>VLOOKUP(I675,data!$A:$Y,4,FALSE)</f>
        <v>3</v>
      </c>
      <c r="O675" s="22">
        <f>VLOOKUP(I675,data!$A:$Y,6,FALSE)</f>
        <v>0</v>
      </c>
      <c r="P675" s="22">
        <f>VLOOKUP(I675,data!$A:$Y,8,FALSE)</f>
        <v>2</v>
      </c>
      <c r="Q675" s="22">
        <f>VLOOKUP(I675,data!$A:$Y,10,FALSE)</f>
        <v>4</v>
      </c>
      <c r="R675" s="22">
        <f>VLOOKUP(I675,data!$A:$Y,12,FALSE)</f>
        <v>1</v>
      </c>
      <c r="S675" s="22">
        <f>VLOOKUP(I675,data!$A:$Y,14,FALSE)</f>
        <v>1</v>
      </c>
      <c r="T675" s="22">
        <f>VLOOKUP(I675,data!$A:$Y,16,FALSE)</f>
        <v>2</v>
      </c>
      <c r="U675" s="22">
        <f>VLOOKUP(I675,data!$A:$Y,18,FALSE)</f>
        <v>3</v>
      </c>
      <c r="V675" s="23">
        <f>VLOOKUP(I675,data!$A:$Y,20,FALSE)</f>
        <v>0</v>
      </c>
      <c r="W675" s="22">
        <f>VLOOKUP(I675,data!$A:$Y,22,FALSE)</f>
        <v>0</v>
      </c>
      <c r="X675" s="22">
        <f>VLOOKUP(I675,data!$A:$Y,24,FALSE)</f>
        <v>0</v>
      </c>
      <c r="Y675" s="24">
        <f t="shared" si="230"/>
        <v>25</v>
      </c>
      <c r="Z675" s="22">
        <f>VLOOKUP(I675,data!$A:$Y,3,FALSE)</f>
        <v>0</v>
      </c>
      <c r="AA675" s="25">
        <v>-4</v>
      </c>
      <c r="AB675" s="22">
        <f>VLOOKUP(I675,data!$A:$Y,5,FALSE)</f>
        <v>0</v>
      </c>
      <c r="AC675" s="25"/>
      <c r="AD675" s="22">
        <f>VLOOKUP(I675,data!$A:$Y,7,FALSE)</f>
        <v>2</v>
      </c>
      <c r="AE675" s="25"/>
      <c r="AF675" s="22">
        <f>VLOOKUP(I675,data!$A:$Y,9,FALSE)</f>
        <v>0</v>
      </c>
      <c r="AG675" s="25"/>
      <c r="AH675" s="22">
        <f>VLOOKUP(I675,data!$A:$Y,11,FALSE)</f>
        <v>0</v>
      </c>
      <c r="AI675" s="25"/>
      <c r="AJ675" s="22">
        <f>VLOOKUP(I675,data!$A:$Y,13,FALSE)</f>
        <v>0</v>
      </c>
      <c r="AK675" s="25"/>
      <c r="AL675" s="22">
        <f>VLOOKUP(I675,data!$A:$Y,15,FALSE)</f>
        <v>0</v>
      </c>
      <c r="AM675" s="25"/>
      <c r="AN675" s="22">
        <f>VLOOKUP(I675,data!$A:$Y,17,FALSE)</f>
        <v>0</v>
      </c>
      <c r="AO675" s="25"/>
      <c r="AP675" s="22">
        <f>VLOOKUP(I675,data!$A:$Y,19,FALSE)</f>
        <v>0</v>
      </c>
      <c r="AQ675" s="25"/>
      <c r="AR675" s="22">
        <f>VLOOKUP(I675,data!$A:$Y,21,FALSE)</f>
        <v>0</v>
      </c>
      <c r="AS675" s="25"/>
      <c r="AT675" s="22">
        <f>VLOOKUP(I675,data!$A:$Y,23,FALSE)</f>
        <v>0</v>
      </c>
      <c r="AU675" s="25"/>
      <c r="AV675" s="22">
        <f>VLOOKUP(I675,data!$A:$Y,25,FALSE)</f>
        <v>0</v>
      </c>
      <c r="AW675" s="26">
        <f t="shared" si="231"/>
        <v>-2</v>
      </c>
      <c r="AX675" s="26">
        <f t="shared" si="232"/>
        <v>-1900</v>
      </c>
      <c r="AY675" s="22">
        <f t="shared" si="233"/>
        <v>-4</v>
      </c>
      <c r="AZ675" s="22">
        <f t="shared" si="234"/>
        <v>0</v>
      </c>
      <c r="BA675" s="22">
        <f t="shared" si="235"/>
        <v>2</v>
      </c>
      <c r="BB675" s="22">
        <f t="shared" si="236"/>
        <v>0</v>
      </c>
      <c r="BC675" s="22">
        <f t="shared" si="237"/>
        <v>0</v>
      </c>
      <c r="BD675" s="22">
        <f t="shared" si="238"/>
        <v>0</v>
      </c>
      <c r="BE675" s="22">
        <f t="shared" si="239"/>
        <v>0</v>
      </c>
      <c r="BF675" s="22">
        <f t="shared" si="240"/>
        <v>0</v>
      </c>
      <c r="BG675" s="22">
        <f t="shared" si="241"/>
        <v>0</v>
      </c>
      <c r="BH675" s="22">
        <f t="shared" si="242"/>
        <v>0</v>
      </c>
      <c r="BI675" s="22">
        <f t="shared" si="243"/>
        <v>0</v>
      </c>
      <c r="BJ675" s="22"/>
      <c r="BK675" s="26">
        <f t="shared" si="244"/>
        <v>-1900</v>
      </c>
      <c r="BL675" s="26" t="str">
        <f t="shared" si="245"/>
        <v>Y</v>
      </c>
      <c r="BM675" s="27">
        <v>2</v>
      </c>
      <c r="BN675" s="28">
        <f t="shared" si="246"/>
        <v>1900</v>
      </c>
      <c r="BO675" s="29">
        <f t="shared" si="247"/>
        <v>4</v>
      </c>
      <c r="BP675" s="30">
        <f t="shared" si="248"/>
        <v>3800</v>
      </c>
      <c r="BQ675" s="31">
        <f t="shared" si="249"/>
        <v>1900</v>
      </c>
      <c r="BR675" s="32">
        <f t="shared" si="250"/>
        <v>1.3333333333333333</v>
      </c>
      <c r="BS675" s="33">
        <f t="shared" si="251"/>
        <v>0</v>
      </c>
      <c r="BT675" s="34">
        <f t="shared" si="252"/>
        <v>0</v>
      </c>
      <c r="BU675" s="35">
        <v>0</v>
      </c>
      <c r="BV675" s="35">
        <v>4</v>
      </c>
      <c r="BW675" s="35">
        <v>0</v>
      </c>
      <c r="BX675" s="35">
        <v>4</v>
      </c>
      <c r="BY675" s="35">
        <v>0</v>
      </c>
      <c r="BZ675" s="35">
        <v>0</v>
      </c>
      <c r="CA675" s="36">
        <v>160</v>
      </c>
    </row>
    <row r="676" spans="1:79" ht="15" customHeight="1">
      <c r="A676" s="47" t="s">
        <v>35</v>
      </c>
      <c r="B676" s="47" t="s">
        <v>1125</v>
      </c>
      <c r="C676" s="48" t="s">
        <v>37</v>
      </c>
      <c r="D676" s="49" t="s">
        <v>1772</v>
      </c>
      <c r="E676" s="50">
        <f>VLOOKUP(I676,vendors!D:L,8,FALSE)</f>
        <v>400</v>
      </c>
      <c r="F676" s="50" t="str">
        <f>VLOOKUP(I676,vendors!D:L,9,FALSE)</f>
        <v>VRP Dent</v>
      </c>
      <c r="G676" s="49" t="s">
        <v>1725</v>
      </c>
      <c r="H676" s="49" t="s">
        <v>1773</v>
      </c>
      <c r="I676" s="49">
        <v>220072</v>
      </c>
      <c r="J676" s="49"/>
      <c r="K676" s="47" t="s">
        <v>1129</v>
      </c>
      <c r="L676" s="51" t="s">
        <v>1774</v>
      </c>
      <c r="M676" s="22">
        <f>VLOOKUP(I676,data!$A:$Y,2,FALSE)</f>
        <v>3</v>
      </c>
      <c r="N676" s="22">
        <f>VLOOKUP(I676,data!$A:$Y,4,FALSE)</f>
        <v>0</v>
      </c>
      <c r="O676" s="22">
        <f>VLOOKUP(I676,data!$A:$Y,6,FALSE)</f>
        <v>2</v>
      </c>
      <c r="P676" s="22">
        <f>VLOOKUP(I676,data!$A:$Y,8,FALSE)</f>
        <v>5</v>
      </c>
      <c r="Q676" s="22">
        <f>VLOOKUP(I676,data!$A:$Y,10,FALSE)</f>
        <v>4</v>
      </c>
      <c r="R676" s="22">
        <f>VLOOKUP(I676,data!$A:$Y,12,FALSE)</f>
        <v>2</v>
      </c>
      <c r="S676" s="22">
        <f>VLOOKUP(I676,data!$A:$Y,14,FALSE)</f>
        <v>0</v>
      </c>
      <c r="T676" s="22">
        <f>VLOOKUP(I676,data!$A:$Y,16,FALSE)</f>
        <v>3</v>
      </c>
      <c r="U676" s="22">
        <f>VLOOKUP(I676,data!$A:$Y,18,FALSE)</f>
        <v>2</v>
      </c>
      <c r="V676" s="23">
        <f>VLOOKUP(I676,data!$A:$Y,20,FALSE)</f>
        <v>0</v>
      </c>
      <c r="W676" s="22">
        <f>VLOOKUP(I676,data!$A:$Y,22,FALSE)</f>
        <v>0</v>
      </c>
      <c r="X676" s="22">
        <f>VLOOKUP(I676,data!$A:$Y,24,FALSE)</f>
        <v>0</v>
      </c>
      <c r="Y676" s="24">
        <f t="shared" si="230"/>
        <v>21</v>
      </c>
      <c r="Z676" s="22">
        <f>VLOOKUP(I676,data!$A:$Y,3,FALSE)</f>
        <v>0</v>
      </c>
      <c r="AA676" s="25"/>
      <c r="AB676" s="22">
        <f>VLOOKUP(I676,data!$A:$Y,5,FALSE)</f>
        <v>0</v>
      </c>
      <c r="AC676" s="25"/>
      <c r="AD676" s="22">
        <f>VLOOKUP(I676,data!$A:$Y,7,FALSE)</f>
        <v>0</v>
      </c>
      <c r="AE676" s="25"/>
      <c r="AF676" s="22">
        <f>VLOOKUP(I676,data!$A:$Y,9,FALSE)</f>
        <v>0</v>
      </c>
      <c r="AG676" s="25"/>
      <c r="AH676" s="22">
        <f>VLOOKUP(I676,data!$A:$Y,11,FALSE)</f>
        <v>0</v>
      </c>
      <c r="AI676" s="25"/>
      <c r="AJ676" s="22">
        <f>VLOOKUP(I676,data!$A:$Y,13,FALSE)</f>
        <v>0</v>
      </c>
      <c r="AK676" s="25"/>
      <c r="AL676" s="22">
        <f>VLOOKUP(I676,data!$A:$Y,15,FALSE)</f>
        <v>0</v>
      </c>
      <c r="AM676" s="25"/>
      <c r="AN676" s="22">
        <f>VLOOKUP(I676,data!$A:$Y,17,FALSE)</f>
        <v>0</v>
      </c>
      <c r="AO676" s="25"/>
      <c r="AP676" s="22">
        <f>VLOOKUP(I676,data!$A:$Y,19,FALSE)</f>
        <v>0</v>
      </c>
      <c r="AQ676" s="25"/>
      <c r="AR676" s="22">
        <f>VLOOKUP(I676,data!$A:$Y,21,FALSE)</f>
        <v>0</v>
      </c>
      <c r="AS676" s="25"/>
      <c r="AT676" s="22">
        <f>VLOOKUP(I676,data!$A:$Y,23,FALSE)</f>
        <v>0</v>
      </c>
      <c r="AU676" s="25"/>
      <c r="AV676" s="22">
        <f>VLOOKUP(I676,data!$A:$Y,25,FALSE)</f>
        <v>0</v>
      </c>
      <c r="AW676" s="26">
        <f t="shared" si="231"/>
        <v>0</v>
      </c>
      <c r="AX676" s="26">
        <f t="shared" si="232"/>
        <v>0</v>
      </c>
      <c r="AY676" s="22">
        <f t="shared" si="233"/>
        <v>0</v>
      </c>
      <c r="AZ676" s="22">
        <f t="shared" si="234"/>
        <v>0</v>
      </c>
      <c r="BA676" s="22">
        <f t="shared" si="235"/>
        <v>0</v>
      </c>
      <c r="BB676" s="22">
        <f t="shared" si="236"/>
        <v>0</v>
      </c>
      <c r="BC676" s="22">
        <f t="shared" si="237"/>
        <v>0</v>
      </c>
      <c r="BD676" s="22">
        <f t="shared" si="238"/>
        <v>0</v>
      </c>
      <c r="BE676" s="22">
        <f t="shared" si="239"/>
        <v>0</v>
      </c>
      <c r="BF676" s="22">
        <f t="shared" si="240"/>
        <v>0</v>
      </c>
      <c r="BG676" s="22">
        <f t="shared" si="241"/>
        <v>0</v>
      </c>
      <c r="BH676" s="22">
        <f t="shared" si="242"/>
        <v>0</v>
      </c>
      <c r="BI676" s="22">
        <f t="shared" si="243"/>
        <v>0</v>
      </c>
      <c r="BJ676" s="22"/>
      <c r="BK676" s="26">
        <f t="shared" si="244"/>
        <v>0</v>
      </c>
      <c r="BL676" s="26" t="str">
        <f t="shared" si="245"/>
        <v>N</v>
      </c>
      <c r="BM676" s="27">
        <v>1</v>
      </c>
      <c r="BN676" s="28">
        <f t="shared" si="246"/>
        <v>400</v>
      </c>
      <c r="BO676" s="29">
        <f t="shared" si="247"/>
        <v>5</v>
      </c>
      <c r="BP676" s="30">
        <f t="shared" si="248"/>
        <v>2000</v>
      </c>
      <c r="BQ676" s="31">
        <f t="shared" si="249"/>
        <v>400</v>
      </c>
      <c r="BR676" s="32">
        <f t="shared" si="250"/>
        <v>1.6666666666666667</v>
      </c>
      <c r="BS676" s="33">
        <f t="shared" si="251"/>
        <v>1</v>
      </c>
      <c r="BT676" s="34">
        <f t="shared" si="252"/>
        <v>0</v>
      </c>
      <c r="BU676" s="35">
        <v>5</v>
      </c>
      <c r="BV676" s="35">
        <v>0</v>
      </c>
      <c r="BW676" s="35">
        <v>0</v>
      </c>
      <c r="BX676" s="35">
        <v>2</v>
      </c>
      <c r="BY676" s="35">
        <v>3</v>
      </c>
      <c r="BZ676" s="35">
        <v>0</v>
      </c>
      <c r="CA676" s="36">
        <v>161</v>
      </c>
    </row>
    <row r="677" spans="1:79" ht="15" customHeight="1">
      <c r="A677" s="47" t="s">
        <v>35</v>
      </c>
      <c r="B677" s="47" t="s">
        <v>1125</v>
      </c>
      <c r="C677" s="48" t="s">
        <v>37</v>
      </c>
      <c r="D677" s="49" t="s">
        <v>1775</v>
      </c>
      <c r="E677" s="50">
        <f>VLOOKUP(I677,vendors!D:L,8,FALSE)</f>
        <v>400</v>
      </c>
      <c r="F677" s="50" t="str">
        <f>VLOOKUP(I677,vendors!D:L,9,FALSE)</f>
        <v>VRP Dent</v>
      </c>
      <c r="G677" s="49" t="s">
        <v>1725</v>
      </c>
      <c r="H677" s="49" t="s">
        <v>1776</v>
      </c>
      <c r="I677" s="49">
        <v>220073</v>
      </c>
      <c r="J677" s="49"/>
      <c r="K677" s="47" t="s">
        <v>1129</v>
      </c>
      <c r="L677" s="51" t="s">
        <v>1777</v>
      </c>
      <c r="M677" s="22">
        <f>VLOOKUP(I677,data!$A:$Y,2,FALSE)</f>
        <v>2</v>
      </c>
      <c r="N677" s="22">
        <f>VLOOKUP(I677,data!$A:$Y,4,FALSE)</f>
        <v>0</v>
      </c>
      <c r="O677" s="22">
        <f>VLOOKUP(I677,data!$A:$Y,6,FALSE)</f>
        <v>0</v>
      </c>
      <c r="P677" s="22">
        <f>VLOOKUP(I677,data!$A:$Y,8,FALSE)</f>
        <v>2</v>
      </c>
      <c r="Q677" s="22">
        <f>VLOOKUP(I677,data!$A:$Y,10,FALSE)</f>
        <v>4</v>
      </c>
      <c r="R677" s="22">
        <f>VLOOKUP(I677,data!$A:$Y,12,FALSE)</f>
        <v>3</v>
      </c>
      <c r="S677" s="22">
        <f>VLOOKUP(I677,data!$A:$Y,14,FALSE)</f>
        <v>7</v>
      </c>
      <c r="T677" s="22">
        <f>VLOOKUP(I677,data!$A:$Y,16,FALSE)</f>
        <v>0</v>
      </c>
      <c r="U677" s="22">
        <f>VLOOKUP(I677,data!$A:$Y,18,FALSE)</f>
        <v>4</v>
      </c>
      <c r="V677" s="23">
        <f>VLOOKUP(I677,data!$A:$Y,20,FALSE)</f>
        <v>0</v>
      </c>
      <c r="W677" s="22">
        <f>VLOOKUP(I677,data!$A:$Y,22,FALSE)</f>
        <v>0</v>
      </c>
      <c r="X677" s="22">
        <f>VLOOKUP(I677,data!$A:$Y,24,FALSE)</f>
        <v>0</v>
      </c>
      <c r="Y677" s="24">
        <f t="shared" si="230"/>
        <v>22</v>
      </c>
      <c r="Z677" s="22">
        <f>VLOOKUP(I677,data!$A:$Y,3,FALSE)</f>
        <v>3</v>
      </c>
      <c r="AA677" s="25"/>
      <c r="AB677" s="22">
        <f>VLOOKUP(I677,data!$A:$Y,5,FALSE)</f>
        <v>2</v>
      </c>
      <c r="AC677" s="25"/>
      <c r="AD677" s="22">
        <f>VLOOKUP(I677,data!$A:$Y,7,FALSE)</f>
        <v>3</v>
      </c>
      <c r="AE677" s="25"/>
      <c r="AF677" s="22">
        <f>VLOOKUP(I677,data!$A:$Y,9,FALSE)</f>
        <v>0</v>
      </c>
      <c r="AG677" s="25"/>
      <c r="AH677" s="22">
        <f>VLOOKUP(I677,data!$A:$Y,11,FALSE)</f>
        <v>0</v>
      </c>
      <c r="AI677" s="25"/>
      <c r="AJ677" s="22">
        <f>VLOOKUP(I677,data!$A:$Y,13,FALSE)</f>
        <v>0</v>
      </c>
      <c r="AK677" s="25"/>
      <c r="AL677" s="22">
        <f>VLOOKUP(I677,data!$A:$Y,15,FALSE)</f>
        <v>0</v>
      </c>
      <c r="AM677" s="25"/>
      <c r="AN677" s="22">
        <f>VLOOKUP(I677,data!$A:$Y,17,FALSE)</f>
        <v>0</v>
      </c>
      <c r="AO677" s="25"/>
      <c r="AP677" s="22">
        <f>VLOOKUP(I677,data!$A:$Y,19,FALSE)</f>
        <v>0</v>
      </c>
      <c r="AQ677" s="25"/>
      <c r="AR677" s="22">
        <f>VLOOKUP(I677,data!$A:$Y,21,FALSE)</f>
        <v>0</v>
      </c>
      <c r="AS677" s="25"/>
      <c r="AT677" s="22">
        <f>VLOOKUP(I677,data!$A:$Y,23,FALSE)</f>
        <v>0</v>
      </c>
      <c r="AU677" s="25"/>
      <c r="AV677" s="22">
        <f>VLOOKUP(I677,data!$A:$Y,25,FALSE)</f>
        <v>0</v>
      </c>
      <c r="AW677" s="26">
        <f t="shared" si="231"/>
        <v>8</v>
      </c>
      <c r="AX677" s="26">
        <f t="shared" si="232"/>
        <v>3200</v>
      </c>
      <c r="AY677" s="22">
        <f t="shared" si="233"/>
        <v>3</v>
      </c>
      <c r="AZ677" s="22">
        <f t="shared" si="234"/>
        <v>2</v>
      </c>
      <c r="BA677" s="22">
        <f t="shared" si="235"/>
        <v>3</v>
      </c>
      <c r="BB677" s="22">
        <f t="shared" si="236"/>
        <v>0</v>
      </c>
      <c r="BC677" s="22">
        <f t="shared" si="237"/>
        <v>0</v>
      </c>
      <c r="BD677" s="22">
        <f t="shared" si="238"/>
        <v>0</v>
      </c>
      <c r="BE677" s="22">
        <f t="shared" si="239"/>
        <v>0</v>
      </c>
      <c r="BF677" s="22">
        <f t="shared" si="240"/>
        <v>0</v>
      </c>
      <c r="BG677" s="22">
        <f t="shared" si="241"/>
        <v>0</v>
      </c>
      <c r="BH677" s="22">
        <f t="shared" si="242"/>
        <v>0</v>
      </c>
      <c r="BI677" s="22">
        <f t="shared" si="243"/>
        <v>0</v>
      </c>
      <c r="BJ677" s="22"/>
      <c r="BK677" s="26">
        <f t="shared" si="244"/>
        <v>3200</v>
      </c>
      <c r="BL677" s="26" t="str">
        <f t="shared" si="245"/>
        <v>N</v>
      </c>
      <c r="BM677" s="27">
        <v>2</v>
      </c>
      <c r="BN677" s="28">
        <f t="shared" si="246"/>
        <v>800</v>
      </c>
      <c r="BO677" s="29">
        <f t="shared" si="247"/>
        <v>12</v>
      </c>
      <c r="BP677" s="30">
        <f t="shared" si="248"/>
        <v>4800</v>
      </c>
      <c r="BQ677" s="31">
        <f t="shared" si="249"/>
        <v>800</v>
      </c>
      <c r="BR677" s="32">
        <f t="shared" si="250"/>
        <v>4</v>
      </c>
      <c r="BS677" s="33">
        <f t="shared" si="251"/>
        <v>2.5</v>
      </c>
      <c r="BT677" s="34">
        <f t="shared" si="252"/>
        <v>0</v>
      </c>
      <c r="BU677" s="35">
        <v>12</v>
      </c>
      <c r="BV677" s="35">
        <v>5</v>
      </c>
      <c r="BW677" s="35">
        <v>0</v>
      </c>
      <c r="BX677" s="35">
        <v>7</v>
      </c>
      <c r="BY677" s="35">
        <v>0</v>
      </c>
      <c r="BZ677" s="35">
        <v>0</v>
      </c>
      <c r="CA677" s="36">
        <v>164</v>
      </c>
    </row>
    <row r="678" spans="1:79" ht="15" customHeight="1">
      <c r="A678" s="47" t="s">
        <v>35</v>
      </c>
      <c r="B678" s="47" t="s">
        <v>1125</v>
      </c>
      <c r="C678" s="48" t="s">
        <v>37</v>
      </c>
      <c r="D678" s="49" t="s">
        <v>1778</v>
      </c>
      <c r="E678" s="50">
        <f>VLOOKUP(I678,vendors!D:L,8,FALSE)</f>
        <v>400</v>
      </c>
      <c r="F678" s="50" t="str">
        <f>VLOOKUP(I678,vendors!D:L,9,FALSE)</f>
        <v>VRP Dent</v>
      </c>
      <c r="G678" s="49" t="s">
        <v>1725</v>
      </c>
      <c r="H678" s="49" t="s">
        <v>1779</v>
      </c>
      <c r="I678" s="49">
        <v>220074</v>
      </c>
      <c r="J678" s="49"/>
      <c r="K678" s="47" t="s">
        <v>1129</v>
      </c>
      <c r="L678" s="51" t="s">
        <v>1780</v>
      </c>
      <c r="M678" s="22">
        <f>VLOOKUP(I678,data!$A:$Y,2,FALSE)</f>
        <v>0</v>
      </c>
      <c r="N678" s="22">
        <f>VLOOKUP(I678,data!$A:$Y,4,FALSE)</f>
        <v>8</v>
      </c>
      <c r="O678" s="22">
        <f>VLOOKUP(I678,data!$A:$Y,6,FALSE)</f>
        <v>0</v>
      </c>
      <c r="P678" s="22">
        <f>VLOOKUP(I678,data!$A:$Y,8,FALSE)</f>
        <v>9</v>
      </c>
      <c r="Q678" s="22">
        <f>VLOOKUP(I678,data!$A:$Y,10,FALSE)</f>
        <v>6</v>
      </c>
      <c r="R678" s="22">
        <f>VLOOKUP(I678,data!$A:$Y,12,FALSE)</f>
        <v>4</v>
      </c>
      <c r="S678" s="22">
        <f>VLOOKUP(I678,data!$A:$Y,14,FALSE)</f>
        <v>4</v>
      </c>
      <c r="T678" s="22">
        <f>VLOOKUP(I678,data!$A:$Y,16,FALSE)</f>
        <v>0</v>
      </c>
      <c r="U678" s="22">
        <f>VLOOKUP(I678,data!$A:$Y,18,FALSE)</f>
        <v>5</v>
      </c>
      <c r="V678" s="23">
        <f>VLOOKUP(I678,data!$A:$Y,20,FALSE)</f>
        <v>0</v>
      </c>
      <c r="W678" s="22">
        <f>VLOOKUP(I678,data!$A:$Y,22,FALSE)</f>
        <v>0</v>
      </c>
      <c r="X678" s="22">
        <f>VLOOKUP(I678,data!$A:$Y,24,FALSE)</f>
        <v>0</v>
      </c>
      <c r="Y678" s="24">
        <f t="shared" si="230"/>
        <v>36</v>
      </c>
      <c r="Z678" s="22">
        <f>VLOOKUP(I678,data!$A:$Y,3,FALSE)</f>
        <v>0</v>
      </c>
      <c r="AA678" s="25"/>
      <c r="AB678" s="22">
        <f>VLOOKUP(I678,data!$A:$Y,5,FALSE)</f>
        <v>0</v>
      </c>
      <c r="AC678" s="25"/>
      <c r="AD678" s="22">
        <f>VLOOKUP(I678,data!$A:$Y,7,FALSE)</f>
        <v>3</v>
      </c>
      <c r="AE678" s="25"/>
      <c r="AF678" s="22">
        <f>VLOOKUP(I678,data!$A:$Y,9,FALSE)</f>
        <v>0</v>
      </c>
      <c r="AG678" s="25">
        <v>-3</v>
      </c>
      <c r="AH678" s="22">
        <f>VLOOKUP(I678,data!$A:$Y,11,FALSE)</f>
        <v>0</v>
      </c>
      <c r="AI678" s="25"/>
      <c r="AJ678" s="22">
        <f>VLOOKUP(I678,data!$A:$Y,13,FALSE)</f>
        <v>0</v>
      </c>
      <c r="AK678" s="25"/>
      <c r="AL678" s="22">
        <f>VLOOKUP(I678,data!$A:$Y,15,FALSE)</f>
        <v>0</v>
      </c>
      <c r="AM678" s="25"/>
      <c r="AN678" s="22">
        <f>VLOOKUP(I678,data!$A:$Y,17,FALSE)</f>
        <v>0</v>
      </c>
      <c r="AO678" s="25"/>
      <c r="AP678" s="22">
        <f>VLOOKUP(I678,data!$A:$Y,19,FALSE)</f>
        <v>0</v>
      </c>
      <c r="AQ678" s="25"/>
      <c r="AR678" s="22">
        <f>VLOOKUP(I678,data!$A:$Y,21,FALSE)</f>
        <v>0</v>
      </c>
      <c r="AS678" s="25"/>
      <c r="AT678" s="22">
        <f>VLOOKUP(I678,data!$A:$Y,23,FALSE)</f>
        <v>0</v>
      </c>
      <c r="AU678" s="25"/>
      <c r="AV678" s="22">
        <f>VLOOKUP(I678,data!$A:$Y,25,FALSE)</f>
        <v>0</v>
      </c>
      <c r="AW678" s="26">
        <f t="shared" si="231"/>
        <v>0</v>
      </c>
      <c r="AX678" s="26">
        <f t="shared" si="232"/>
        <v>0</v>
      </c>
      <c r="AY678" s="22">
        <f t="shared" si="233"/>
        <v>0</v>
      </c>
      <c r="AZ678" s="22">
        <f t="shared" si="234"/>
        <v>0</v>
      </c>
      <c r="BA678" s="22">
        <f t="shared" si="235"/>
        <v>3</v>
      </c>
      <c r="BB678" s="22">
        <f t="shared" si="236"/>
        <v>-3</v>
      </c>
      <c r="BC678" s="22">
        <f t="shared" si="237"/>
        <v>0</v>
      </c>
      <c r="BD678" s="22">
        <f t="shared" si="238"/>
        <v>0</v>
      </c>
      <c r="BE678" s="22">
        <f t="shared" si="239"/>
        <v>0</v>
      </c>
      <c r="BF678" s="22">
        <f t="shared" si="240"/>
        <v>0</v>
      </c>
      <c r="BG678" s="22">
        <f t="shared" si="241"/>
        <v>0</v>
      </c>
      <c r="BH678" s="22">
        <f t="shared" si="242"/>
        <v>0</v>
      </c>
      <c r="BI678" s="22">
        <f t="shared" si="243"/>
        <v>0</v>
      </c>
      <c r="BJ678" s="22"/>
      <c r="BK678" s="26">
        <f t="shared" si="244"/>
        <v>0</v>
      </c>
      <c r="BL678" s="26" t="str">
        <f t="shared" si="245"/>
        <v>Y</v>
      </c>
      <c r="BM678" s="27">
        <v>2</v>
      </c>
      <c r="BN678" s="28">
        <f t="shared" si="246"/>
        <v>800</v>
      </c>
      <c r="BO678" s="29">
        <f t="shared" si="247"/>
        <v>7</v>
      </c>
      <c r="BP678" s="30">
        <f t="shared" si="248"/>
        <v>2800</v>
      </c>
      <c r="BQ678" s="31">
        <f t="shared" si="249"/>
        <v>800</v>
      </c>
      <c r="BR678" s="32">
        <f t="shared" si="250"/>
        <v>2.3333333333333335</v>
      </c>
      <c r="BS678" s="33">
        <f t="shared" si="251"/>
        <v>1.5</v>
      </c>
      <c r="BT678" s="34">
        <f t="shared" si="252"/>
        <v>0</v>
      </c>
      <c r="BU678" s="35">
        <v>5</v>
      </c>
      <c r="BV678" s="35">
        <v>6</v>
      </c>
      <c r="BW678" s="35">
        <v>0</v>
      </c>
      <c r="BX678" s="35">
        <v>3</v>
      </c>
      <c r="BY678" s="35">
        <v>0</v>
      </c>
      <c r="BZ678" s="35">
        <v>0</v>
      </c>
      <c r="CA678" s="36">
        <v>165</v>
      </c>
    </row>
    <row r="679" spans="1:79" ht="15" customHeight="1">
      <c r="A679" s="47" t="s">
        <v>35</v>
      </c>
      <c r="B679" s="47" t="s">
        <v>1125</v>
      </c>
      <c r="C679" s="48" t="s">
        <v>37</v>
      </c>
      <c r="D679" s="49" t="s">
        <v>1781</v>
      </c>
      <c r="E679" s="50">
        <f>VLOOKUP(I679,vendors!D:L,8,FALSE)</f>
        <v>268</v>
      </c>
      <c r="F679" s="50" t="str">
        <f>VLOOKUP(I679,vendors!D:L,9,FALSE)</f>
        <v>สมโชค Maerketing</v>
      </c>
      <c r="G679" s="49" t="s">
        <v>224</v>
      </c>
      <c r="H679" s="49" t="s">
        <v>1782</v>
      </c>
      <c r="I679" s="49">
        <v>220009</v>
      </c>
      <c r="J679" s="49"/>
      <c r="K679" s="47" t="s">
        <v>1129</v>
      </c>
      <c r="L679" s="51" t="s">
        <v>1783</v>
      </c>
      <c r="M679" s="22">
        <f>VLOOKUP(I679,data!$A:$Y,2,FALSE)</f>
        <v>15</v>
      </c>
      <c r="N679" s="22">
        <f>VLOOKUP(I679,data!$A:$Y,4,FALSE)</f>
        <v>0</v>
      </c>
      <c r="O679" s="22">
        <f>VLOOKUP(I679,data!$A:$Y,6,FALSE)</f>
        <v>3</v>
      </c>
      <c r="P679" s="22">
        <f>VLOOKUP(I679,data!$A:$Y,8,FALSE)</f>
        <v>4</v>
      </c>
      <c r="Q679" s="22">
        <f>VLOOKUP(I679,data!$A:$Y,10,FALSE)</f>
        <v>5</v>
      </c>
      <c r="R679" s="22">
        <f>VLOOKUP(I679,data!$A:$Y,12,FALSE)</f>
        <v>3</v>
      </c>
      <c r="S679" s="22">
        <f>VLOOKUP(I679,data!$A:$Y,14,FALSE)</f>
        <v>1</v>
      </c>
      <c r="T679" s="22">
        <f>VLOOKUP(I679,data!$A:$Y,16,FALSE)</f>
        <v>8</v>
      </c>
      <c r="U679" s="22">
        <f>VLOOKUP(I679,data!$A:$Y,18,FALSE)</f>
        <v>4</v>
      </c>
      <c r="V679" s="23">
        <f>VLOOKUP(I679,data!$A:$Y,20,FALSE)</f>
        <v>0</v>
      </c>
      <c r="W679" s="22">
        <f>VLOOKUP(I679,data!$A:$Y,22,FALSE)</f>
        <v>0</v>
      </c>
      <c r="X679" s="22">
        <f>VLOOKUP(I679,data!$A:$Y,24,FALSE)</f>
        <v>0</v>
      </c>
      <c r="Y679" s="24">
        <f t="shared" si="230"/>
        <v>43</v>
      </c>
      <c r="Z679" s="22">
        <f>VLOOKUP(I679,data!$A:$Y,3,FALSE)</f>
        <v>0</v>
      </c>
      <c r="AA679" s="25"/>
      <c r="AB679" s="22">
        <f>VLOOKUP(I679,data!$A:$Y,5,FALSE)</f>
        <v>0</v>
      </c>
      <c r="AC679" s="25"/>
      <c r="AD679" s="22">
        <f>VLOOKUP(I679,data!$A:$Y,7,FALSE)</f>
        <v>0</v>
      </c>
      <c r="AE679" s="25"/>
      <c r="AF679" s="22">
        <f>VLOOKUP(I679,data!$A:$Y,9,FALSE)</f>
        <v>0</v>
      </c>
      <c r="AG679" s="25"/>
      <c r="AH679" s="22">
        <f>VLOOKUP(I679,data!$A:$Y,11,FALSE)</f>
        <v>0</v>
      </c>
      <c r="AI679" s="25"/>
      <c r="AJ679" s="22">
        <f>VLOOKUP(I679,data!$A:$Y,13,FALSE)</f>
        <v>0</v>
      </c>
      <c r="AK679" s="25"/>
      <c r="AL679" s="22">
        <f>VLOOKUP(I679,data!$A:$Y,15,FALSE)</f>
        <v>0</v>
      </c>
      <c r="AM679" s="25"/>
      <c r="AN679" s="22">
        <f>VLOOKUP(I679,data!$A:$Y,17,FALSE)</f>
        <v>0</v>
      </c>
      <c r="AO679" s="25"/>
      <c r="AP679" s="22">
        <f>VLOOKUP(I679,data!$A:$Y,19,FALSE)</f>
        <v>0</v>
      </c>
      <c r="AQ679" s="25"/>
      <c r="AR679" s="22">
        <f>VLOOKUP(I679,data!$A:$Y,21,FALSE)</f>
        <v>0</v>
      </c>
      <c r="AS679" s="25"/>
      <c r="AT679" s="22">
        <f>VLOOKUP(I679,data!$A:$Y,23,FALSE)</f>
        <v>0</v>
      </c>
      <c r="AU679" s="25"/>
      <c r="AV679" s="22">
        <f>VLOOKUP(I679,data!$A:$Y,25,FALSE)</f>
        <v>0</v>
      </c>
      <c r="AW679" s="26">
        <f t="shared" si="231"/>
        <v>0</v>
      </c>
      <c r="AX679" s="26">
        <f t="shared" si="232"/>
        <v>0</v>
      </c>
      <c r="AY679" s="22">
        <f t="shared" si="233"/>
        <v>0</v>
      </c>
      <c r="AZ679" s="22">
        <f t="shared" si="234"/>
        <v>0</v>
      </c>
      <c r="BA679" s="22">
        <f t="shared" si="235"/>
        <v>0</v>
      </c>
      <c r="BB679" s="22">
        <f t="shared" si="236"/>
        <v>0</v>
      </c>
      <c r="BC679" s="22">
        <f t="shared" si="237"/>
        <v>0</v>
      </c>
      <c r="BD679" s="22">
        <f t="shared" si="238"/>
        <v>0</v>
      </c>
      <c r="BE679" s="22">
        <f t="shared" si="239"/>
        <v>0</v>
      </c>
      <c r="BF679" s="22">
        <f t="shared" si="240"/>
        <v>0</v>
      </c>
      <c r="BG679" s="22">
        <f t="shared" si="241"/>
        <v>0</v>
      </c>
      <c r="BH679" s="22">
        <f t="shared" si="242"/>
        <v>0</v>
      </c>
      <c r="BI679" s="22">
        <f t="shared" si="243"/>
        <v>0</v>
      </c>
      <c r="BJ679" s="22"/>
      <c r="BK679" s="26">
        <f t="shared" si="244"/>
        <v>0</v>
      </c>
      <c r="BL679" s="26" t="str">
        <f t="shared" si="245"/>
        <v>N</v>
      </c>
      <c r="BM679" s="27">
        <v>1</v>
      </c>
      <c r="BN679" s="28">
        <f t="shared" si="246"/>
        <v>268</v>
      </c>
      <c r="BO679" s="29">
        <f t="shared" si="247"/>
        <v>3</v>
      </c>
      <c r="BP679" s="30">
        <f t="shared" si="248"/>
        <v>804</v>
      </c>
      <c r="BQ679" s="31">
        <f t="shared" si="249"/>
        <v>268</v>
      </c>
      <c r="BR679" s="32">
        <f t="shared" si="250"/>
        <v>1</v>
      </c>
      <c r="BS679" s="33">
        <f t="shared" si="251"/>
        <v>1</v>
      </c>
      <c r="BT679" s="34">
        <f t="shared" si="252"/>
        <v>0</v>
      </c>
      <c r="BU679" s="35">
        <v>2</v>
      </c>
      <c r="BV679" s="35">
        <v>1</v>
      </c>
      <c r="BW679" s="35">
        <v>0</v>
      </c>
      <c r="BX679" s="35">
        <v>1</v>
      </c>
      <c r="BY679" s="35">
        <v>0</v>
      </c>
      <c r="BZ679" s="35">
        <v>2</v>
      </c>
      <c r="CA679" s="36">
        <v>166</v>
      </c>
    </row>
    <row r="680" spans="1:79" ht="15" customHeight="1">
      <c r="A680" s="47" t="s">
        <v>35</v>
      </c>
      <c r="B680" s="47" t="s">
        <v>1125</v>
      </c>
      <c r="C680" s="48" t="s">
        <v>37</v>
      </c>
      <c r="D680" s="49" t="s">
        <v>1784</v>
      </c>
      <c r="E680" s="50">
        <f>VLOOKUP(I680,vendors!D:L,8,FALSE)</f>
        <v>246</v>
      </c>
      <c r="F680" s="50" t="str">
        <f>VLOOKUP(I680,vendors!D:L,9,FALSE)</f>
        <v>สมโชค Maerketing</v>
      </c>
      <c r="G680" s="49" t="s">
        <v>224</v>
      </c>
      <c r="H680" s="49" t="s">
        <v>1785</v>
      </c>
      <c r="I680" s="49">
        <v>220010</v>
      </c>
      <c r="J680" s="49"/>
      <c r="K680" s="47" t="s">
        <v>1129</v>
      </c>
      <c r="L680" s="51" t="s">
        <v>1786</v>
      </c>
      <c r="M680" s="22">
        <f>VLOOKUP(I680,data!$A:$Y,2,FALSE)</f>
        <v>3</v>
      </c>
      <c r="N680" s="22">
        <f>VLOOKUP(I680,data!$A:$Y,4,FALSE)</f>
        <v>0</v>
      </c>
      <c r="O680" s="22">
        <f>VLOOKUP(I680,data!$A:$Y,6,FALSE)</f>
        <v>4</v>
      </c>
      <c r="P680" s="22">
        <f>VLOOKUP(I680,data!$A:$Y,8,FALSE)</f>
        <v>1</v>
      </c>
      <c r="Q680" s="22">
        <f>VLOOKUP(I680,data!$A:$Y,10,FALSE)</f>
        <v>8</v>
      </c>
      <c r="R680" s="22">
        <f>VLOOKUP(I680,data!$A:$Y,12,FALSE)</f>
        <v>2</v>
      </c>
      <c r="S680" s="22">
        <f>VLOOKUP(I680,data!$A:$Y,14,FALSE)</f>
        <v>1</v>
      </c>
      <c r="T680" s="22">
        <f>VLOOKUP(I680,data!$A:$Y,16,FALSE)</f>
        <v>2</v>
      </c>
      <c r="U680" s="22">
        <f>VLOOKUP(I680,data!$A:$Y,18,FALSE)</f>
        <v>3</v>
      </c>
      <c r="V680" s="23">
        <f>VLOOKUP(I680,data!$A:$Y,20,FALSE)</f>
        <v>0</v>
      </c>
      <c r="W680" s="22">
        <f>VLOOKUP(I680,data!$A:$Y,22,FALSE)</f>
        <v>0</v>
      </c>
      <c r="X680" s="22">
        <f>VLOOKUP(I680,data!$A:$Y,24,FALSE)</f>
        <v>0</v>
      </c>
      <c r="Y680" s="24">
        <f t="shared" si="230"/>
        <v>24</v>
      </c>
      <c r="Z680" s="22">
        <f>VLOOKUP(I680,data!$A:$Y,3,FALSE)</f>
        <v>6</v>
      </c>
      <c r="AA680" s="25"/>
      <c r="AB680" s="22">
        <f>VLOOKUP(I680,data!$A:$Y,5,FALSE)</f>
        <v>1</v>
      </c>
      <c r="AC680" s="25"/>
      <c r="AD680" s="22">
        <f>VLOOKUP(I680,data!$A:$Y,7,FALSE)</f>
        <v>0</v>
      </c>
      <c r="AE680" s="25"/>
      <c r="AF680" s="22">
        <f>VLOOKUP(I680,data!$A:$Y,9,FALSE)</f>
        <v>0</v>
      </c>
      <c r="AG680" s="25"/>
      <c r="AH680" s="22">
        <f>VLOOKUP(I680,data!$A:$Y,11,FALSE)</f>
        <v>0</v>
      </c>
      <c r="AI680" s="25"/>
      <c r="AJ680" s="22">
        <f>VLOOKUP(I680,data!$A:$Y,13,FALSE)</f>
        <v>0</v>
      </c>
      <c r="AK680" s="25"/>
      <c r="AL680" s="22">
        <f>VLOOKUP(I680,data!$A:$Y,15,FALSE)</f>
        <v>2</v>
      </c>
      <c r="AM680" s="25"/>
      <c r="AN680" s="22">
        <f>VLOOKUP(I680,data!$A:$Y,17,FALSE)</f>
        <v>2</v>
      </c>
      <c r="AO680" s="25"/>
      <c r="AP680" s="22">
        <f>VLOOKUP(I680,data!$A:$Y,19,FALSE)</f>
        <v>0</v>
      </c>
      <c r="AQ680" s="25"/>
      <c r="AR680" s="22">
        <f>VLOOKUP(I680,data!$A:$Y,21,FALSE)</f>
        <v>0</v>
      </c>
      <c r="AS680" s="25"/>
      <c r="AT680" s="22">
        <f>VLOOKUP(I680,data!$A:$Y,23,FALSE)</f>
        <v>0</v>
      </c>
      <c r="AU680" s="25"/>
      <c r="AV680" s="22">
        <f>VLOOKUP(I680,data!$A:$Y,25,FALSE)</f>
        <v>0</v>
      </c>
      <c r="AW680" s="26">
        <f t="shared" si="231"/>
        <v>11</v>
      </c>
      <c r="AX680" s="26">
        <f t="shared" si="232"/>
        <v>2706</v>
      </c>
      <c r="AY680" s="22">
        <f t="shared" si="233"/>
        <v>6</v>
      </c>
      <c r="AZ680" s="22">
        <f t="shared" si="234"/>
        <v>1</v>
      </c>
      <c r="BA680" s="22">
        <f t="shared" si="235"/>
        <v>0</v>
      </c>
      <c r="BB680" s="22">
        <f t="shared" si="236"/>
        <v>0</v>
      </c>
      <c r="BC680" s="22">
        <f t="shared" si="237"/>
        <v>0</v>
      </c>
      <c r="BD680" s="22">
        <f t="shared" si="238"/>
        <v>0</v>
      </c>
      <c r="BE680" s="22">
        <f t="shared" si="239"/>
        <v>2</v>
      </c>
      <c r="BF680" s="22">
        <f t="shared" si="240"/>
        <v>2</v>
      </c>
      <c r="BG680" s="22">
        <f t="shared" si="241"/>
        <v>0</v>
      </c>
      <c r="BH680" s="22">
        <f t="shared" si="242"/>
        <v>0</v>
      </c>
      <c r="BI680" s="22">
        <f t="shared" si="243"/>
        <v>0</v>
      </c>
      <c r="BJ680" s="22"/>
      <c r="BK680" s="26">
        <f t="shared" si="244"/>
        <v>2706</v>
      </c>
      <c r="BL680" s="26" t="str">
        <f t="shared" si="245"/>
        <v>N</v>
      </c>
      <c r="BM680" s="27">
        <v>10</v>
      </c>
      <c r="BN680" s="28">
        <f t="shared" si="246"/>
        <v>2460</v>
      </c>
      <c r="BO680" s="29">
        <f t="shared" si="247"/>
        <v>8</v>
      </c>
      <c r="BP680" s="30">
        <f t="shared" si="248"/>
        <v>1968</v>
      </c>
      <c r="BQ680" s="31">
        <f t="shared" si="249"/>
        <v>2460</v>
      </c>
      <c r="BR680" s="32">
        <f t="shared" si="250"/>
        <v>2.5</v>
      </c>
      <c r="BS680" s="33">
        <f t="shared" si="251"/>
        <v>2</v>
      </c>
      <c r="BT680" s="34">
        <f t="shared" si="252"/>
        <v>0</v>
      </c>
      <c r="BU680" s="35">
        <v>5</v>
      </c>
      <c r="BV680" s="35">
        <v>2</v>
      </c>
      <c r="BW680" s="35">
        <v>0</v>
      </c>
      <c r="BX680" s="35">
        <v>2</v>
      </c>
      <c r="BY680" s="35">
        <v>2</v>
      </c>
      <c r="BZ680" s="35">
        <v>4</v>
      </c>
      <c r="CA680" s="36">
        <v>167</v>
      </c>
    </row>
    <row r="681" spans="1:79" ht="15" customHeight="1">
      <c r="A681" s="47" t="s">
        <v>35</v>
      </c>
      <c r="B681" s="47" t="s">
        <v>1125</v>
      </c>
      <c r="C681" s="48" t="s">
        <v>37</v>
      </c>
      <c r="D681" s="49" t="s">
        <v>1787</v>
      </c>
      <c r="E681" s="50">
        <f>VLOOKUP(I681,vendors!D:L,8,FALSE)</f>
        <v>321</v>
      </c>
      <c r="F681" s="50" t="str">
        <f>VLOOKUP(I681,vendors!D:L,9,FALSE)</f>
        <v>สมโชค Maerketing</v>
      </c>
      <c r="G681" s="49" t="s">
        <v>1788</v>
      </c>
      <c r="H681" s="49" t="s">
        <v>1789</v>
      </c>
      <c r="I681" s="49">
        <v>220033</v>
      </c>
      <c r="J681" s="47"/>
      <c r="K681" s="47" t="s">
        <v>1129</v>
      </c>
      <c r="L681" s="51" t="s">
        <v>1790</v>
      </c>
      <c r="M681" s="22">
        <f>VLOOKUP(I681,data!$A:$Y,2,FALSE)</f>
        <v>5</v>
      </c>
      <c r="N681" s="22">
        <f>VLOOKUP(I681,data!$A:$Y,4,FALSE)</f>
        <v>12</v>
      </c>
      <c r="O681" s="22">
        <f>VLOOKUP(I681,data!$A:$Y,6,FALSE)</f>
        <v>6</v>
      </c>
      <c r="P681" s="22">
        <f>VLOOKUP(I681,data!$A:$Y,8,FALSE)</f>
        <v>2</v>
      </c>
      <c r="Q681" s="22">
        <f>VLOOKUP(I681,data!$A:$Y,10,FALSE)</f>
        <v>2</v>
      </c>
      <c r="R681" s="22">
        <f>VLOOKUP(I681,data!$A:$Y,12,FALSE)</f>
        <v>3</v>
      </c>
      <c r="S681" s="22">
        <f>VLOOKUP(I681,data!$A:$Y,14,FALSE)</f>
        <v>2</v>
      </c>
      <c r="T681" s="22">
        <f>VLOOKUP(I681,data!$A:$Y,16,FALSE)</f>
        <v>6</v>
      </c>
      <c r="U681" s="22">
        <f>VLOOKUP(I681,data!$A:$Y,18,FALSE)</f>
        <v>6</v>
      </c>
      <c r="V681" s="23">
        <f>VLOOKUP(I681,data!$A:$Y,20,FALSE)</f>
        <v>0</v>
      </c>
      <c r="W681" s="22">
        <f>VLOOKUP(I681,data!$A:$Y,22,FALSE)</f>
        <v>0</v>
      </c>
      <c r="X681" s="22">
        <f>VLOOKUP(I681,data!$A:$Y,24,FALSE)</f>
        <v>0</v>
      </c>
      <c r="Y681" s="24">
        <f t="shared" si="230"/>
        <v>44</v>
      </c>
      <c r="Z681" s="22">
        <f>VLOOKUP(I681,data!$A:$Y,3,FALSE)</f>
        <v>1</v>
      </c>
      <c r="AA681" s="25"/>
      <c r="AB681" s="22">
        <f>VLOOKUP(I681,data!$A:$Y,5,FALSE)</f>
        <v>0</v>
      </c>
      <c r="AC681" s="25"/>
      <c r="AD681" s="22">
        <f>VLOOKUP(I681,data!$A:$Y,7,FALSE)</f>
        <v>0</v>
      </c>
      <c r="AE681" s="25"/>
      <c r="AF681" s="22">
        <f>VLOOKUP(I681,data!$A:$Y,9,FALSE)</f>
        <v>0</v>
      </c>
      <c r="AG681" s="25"/>
      <c r="AH681" s="22">
        <f>VLOOKUP(I681,data!$A:$Y,11,FALSE)</f>
        <v>0</v>
      </c>
      <c r="AI681" s="25"/>
      <c r="AJ681" s="22">
        <f>VLOOKUP(I681,data!$A:$Y,13,FALSE)</f>
        <v>2</v>
      </c>
      <c r="AK681" s="25"/>
      <c r="AL681" s="22">
        <f>VLOOKUP(I681,data!$A:$Y,15,FALSE)</f>
        <v>2</v>
      </c>
      <c r="AM681" s="25"/>
      <c r="AN681" s="22">
        <f>VLOOKUP(I681,data!$A:$Y,17,FALSE)</f>
        <v>0</v>
      </c>
      <c r="AO681" s="25"/>
      <c r="AP681" s="22">
        <f>VLOOKUP(I681,data!$A:$Y,19,FALSE)</f>
        <v>0</v>
      </c>
      <c r="AQ681" s="25"/>
      <c r="AR681" s="22">
        <f>VLOOKUP(I681,data!$A:$Y,21,FALSE)</f>
        <v>0</v>
      </c>
      <c r="AS681" s="25"/>
      <c r="AT681" s="22">
        <f>VLOOKUP(I681,data!$A:$Y,23,FALSE)</f>
        <v>0</v>
      </c>
      <c r="AU681" s="25"/>
      <c r="AV681" s="22">
        <f>VLOOKUP(I681,data!$A:$Y,25,FALSE)</f>
        <v>0</v>
      </c>
      <c r="AW681" s="26">
        <f t="shared" si="231"/>
        <v>5</v>
      </c>
      <c r="AX681" s="26">
        <f t="shared" si="232"/>
        <v>1605</v>
      </c>
      <c r="AY681" s="22">
        <f t="shared" si="233"/>
        <v>1</v>
      </c>
      <c r="AZ681" s="22">
        <f t="shared" si="234"/>
        <v>0</v>
      </c>
      <c r="BA681" s="22">
        <f t="shared" si="235"/>
        <v>0</v>
      </c>
      <c r="BB681" s="22">
        <f t="shared" si="236"/>
        <v>0</v>
      </c>
      <c r="BC681" s="22">
        <f t="shared" si="237"/>
        <v>0</v>
      </c>
      <c r="BD681" s="22">
        <f t="shared" si="238"/>
        <v>2</v>
      </c>
      <c r="BE681" s="22">
        <f t="shared" si="239"/>
        <v>2</v>
      </c>
      <c r="BF681" s="22">
        <f t="shared" si="240"/>
        <v>0</v>
      </c>
      <c r="BG681" s="22">
        <f t="shared" si="241"/>
        <v>0</v>
      </c>
      <c r="BH681" s="22">
        <f t="shared" si="242"/>
        <v>0</v>
      </c>
      <c r="BI681" s="22">
        <f t="shared" si="243"/>
        <v>0</v>
      </c>
      <c r="BJ681" s="22"/>
      <c r="BK681" s="26">
        <f t="shared" si="244"/>
        <v>1605</v>
      </c>
      <c r="BL681" s="26" t="str">
        <f t="shared" si="245"/>
        <v>N</v>
      </c>
      <c r="BM681" s="27">
        <v>12</v>
      </c>
      <c r="BN681" s="28">
        <f t="shared" si="246"/>
        <v>3852</v>
      </c>
      <c r="BO681" s="29">
        <f t="shared" si="247"/>
        <v>39</v>
      </c>
      <c r="BP681" s="30">
        <f t="shared" si="248"/>
        <v>12519</v>
      </c>
      <c r="BQ681" s="31">
        <f t="shared" si="249"/>
        <v>3852</v>
      </c>
      <c r="BR681" s="32">
        <f t="shared" si="250"/>
        <v>12.833333333333334</v>
      </c>
      <c r="BS681" s="33">
        <f t="shared" si="251"/>
        <v>16</v>
      </c>
      <c r="BT681" s="34">
        <f t="shared" si="252"/>
        <v>0</v>
      </c>
      <c r="BU681" s="35">
        <v>23</v>
      </c>
      <c r="BV681" s="35">
        <v>20</v>
      </c>
      <c r="BW681" s="35">
        <v>22</v>
      </c>
      <c r="BX681" s="35">
        <v>12</v>
      </c>
      <c r="BY681" s="35">
        <v>0</v>
      </c>
      <c r="BZ681" s="35">
        <v>0</v>
      </c>
      <c r="CA681" s="36">
        <v>168</v>
      </c>
    </row>
    <row r="682" spans="1:79" ht="15" customHeight="1">
      <c r="A682" s="47" t="s">
        <v>35</v>
      </c>
      <c r="B682" s="47" t="s">
        <v>1125</v>
      </c>
      <c r="C682" s="48" t="s">
        <v>37</v>
      </c>
      <c r="D682" s="49" t="s">
        <v>1791</v>
      </c>
      <c r="E682" s="50">
        <f>VLOOKUP(I682,vendors!D:L,8,FALSE)</f>
        <v>4990</v>
      </c>
      <c r="F682" s="50" t="str">
        <f>VLOOKUP(I682,vendors!D:L,9,FALSE)</f>
        <v>ACCORD</v>
      </c>
      <c r="G682" s="49" t="s">
        <v>1725</v>
      </c>
      <c r="H682" s="49" t="s">
        <v>1792</v>
      </c>
      <c r="I682" s="49">
        <v>220014</v>
      </c>
      <c r="J682" s="49"/>
      <c r="K682" s="47" t="s">
        <v>1129</v>
      </c>
      <c r="L682" s="51" t="s">
        <v>1793</v>
      </c>
      <c r="M682" s="22">
        <f>VLOOKUP(I682,data!$A:$Y,2,FALSE)</f>
        <v>0</v>
      </c>
      <c r="N682" s="22">
        <f>VLOOKUP(I682,data!$A:$Y,4,FALSE)</f>
        <v>0</v>
      </c>
      <c r="O682" s="22">
        <f>VLOOKUP(I682,data!$A:$Y,6,FALSE)</f>
        <v>1</v>
      </c>
      <c r="P682" s="22">
        <f>VLOOKUP(I682,data!$A:$Y,8,FALSE)</f>
        <v>0</v>
      </c>
      <c r="Q682" s="22">
        <f>VLOOKUP(I682,data!$A:$Y,10,FALSE)</f>
        <v>0</v>
      </c>
      <c r="R682" s="22">
        <f>VLOOKUP(I682,data!$A:$Y,12,FALSE)</f>
        <v>0</v>
      </c>
      <c r="S682" s="22">
        <f>VLOOKUP(I682,data!$A:$Y,14,FALSE)</f>
        <v>0</v>
      </c>
      <c r="T682" s="22">
        <f>VLOOKUP(I682,data!$A:$Y,16,FALSE)</f>
        <v>0</v>
      </c>
      <c r="U682" s="22">
        <f>VLOOKUP(I682,data!$A:$Y,18,FALSE)</f>
        <v>0</v>
      </c>
      <c r="V682" s="23">
        <f>VLOOKUP(I682,data!$A:$Y,20,FALSE)</f>
        <v>0</v>
      </c>
      <c r="W682" s="22">
        <f>VLOOKUP(I682,data!$A:$Y,22,FALSE)</f>
        <v>0</v>
      </c>
      <c r="X682" s="22">
        <f>VLOOKUP(I682,data!$A:$Y,24,FALSE)</f>
        <v>0</v>
      </c>
      <c r="Y682" s="24">
        <f t="shared" si="230"/>
        <v>1</v>
      </c>
      <c r="Z682" s="22">
        <f>VLOOKUP(I682,data!$A:$Y,3,FALSE)</f>
        <v>0</v>
      </c>
      <c r="AA682" s="25"/>
      <c r="AB682" s="22">
        <f>VLOOKUP(I682,data!$A:$Y,5,FALSE)</f>
        <v>0</v>
      </c>
      <c r="AC682" s="25"/>
      <c r="AD682" s="22">
        <f>VLOOKUP(I682,data!$A:$Y,7,FALSE)</f>
        <v>0</v>
      </c>
      <c r="AE682" s="25"/>
      <c r="AF682" s="22">
        <f>VLOOKUP(I682,data!$A:$Y,9,FALSE)</f>
        <v>0</v>
      </c>
      <c r="AG682" s="25"/>
      <c r="AH682" s="22">
        <f>VLOOKUP(I682,data!$A:$Y,11,FALSE)</f>
        <v>0</v>
      </c>
      <c r="AI682" s="25"/>
      <c r="AJ682" s="22">
        <f>VLOOKUP(I682,data!$A:$Y,13,FALSE)</f>
        <v>0</v>
      </c>
      <c r="AK682" s="25"/>
      <c r="AL682" s="22">
        <f>VLOOKUP(I682,data!$A:$Y,15,FALSE)</f>
        <v>0</v>
      </c>
      <c r="AM682" s="25"/>
      <c r="AN682" s="22">
        <f>VLOOKUP(I682,data!$A:$Y,17,FALSE)</f>
        <v>0</v>
      </c>
      <c r="AO682" s="25"/>
      <c r="AP682" s="22">
        <f>VLOOKUP(I682,data!$A:$Y,19,FALSE)</f>
        <v>0</v>
      </c>
      <c r="AQ682" s="25"/>
      <c r="AR682" s="22">
        <f>VLOOKUP(I682,data!$A:$Y,21,FALSE)</f>
        <v>0</v>
      </c>
      <c r="AS682" s="25"/>
      <c r="AT682" s="22">
        <f>VLOOKUP(I682,data!$A:$Y,23,FALSE)</f>
        <v>0</v>
      </c>
      <c r="AU682" s="25"/>
      <c r="AV682" s="22">
        <f>VLOOKUP(I682,data!$A:$Y,25,FALSE)</f>
        <v>0</v>
      </c>
      <c r="AW682" s="26">
        <f t="shared" si="231"/>
        <v>0</v>
      </c>
      <c r="AX682" s="26">
        <f t="shared" si="232"/>
        <v>0</v>
      </c>
      <c r="AY682" s="22">
        <f t="shared" si="233"/>
        <v>0</v>
      </c>
      <c r="AZ682" s="22">
        <f t="shared" si="234"/>
        <v>0</v>
      </c>
      <c r="BA682" s="22">
        <f t="shared" si="235"/>
        <v>0</v>
      </c>
      <c r="BB682" s="22">
        <f t="shared" si="236"/>
        <v>0</v>
      </c>
      <c r="BC682" s="22">
        <f t="shared" si="237"/>
        <v>0</v>
      </c>
      <c r="BD682" s="22">
        <f t="shared" si="238"/>
        <v>0</v>
      </c>
      <c r="BE682" s="22">
        <f t="shared" si="239"/>
        <v>0</v>
      </c>
      <c r="BF682" s="22">
        <f t="shared" si="240"/>
        <v>0</v>
      </c>
      <c r="BG682" s="22">
        <f t="shared" si="241"/>
        <v>0</v>
      </c>
      <c r="BH682" s="22">
        <f t="shared" si="242"/>
        <v>0</v>
      </c>
      <c r="BI682" s="22">
        <f t="shared" si="243"/>
        <v>0</v>
      </c>
      <c r="BJ682" s="22"/>
      <c r="BK682" s="26">
        <f t="shared" si="244"/>
        <v>0</v>
      </c>
      <c r="BL682" s="26" t="str">
        <f t="shared" si="245"/>
        <v>N</v>
      </c>
      <c r="BM682" s="27">
        <v>0</v>
      </c>
      <c r="BN682" s="28">
        <f t="shared" si="246"/>
        <v>0</v>
      </c>
      <c r="BO682" s="29">
        <f t="shared" si="247"/>
        <v>0</v>
      </c>
      <c r="BP682" s="30">
        <f t="shared" si="248"/>
        <v>0</v>
      </c>
      <c r="BQ682" s="31">
        <f t="shared" si="249"/>
        <v>0</v>
      </c>
      <c r="BR682" s="32">
        <f t="shared" si="250"/>
        <v>0</v>
      </c>
      <c r="BS682" s="33">
        <f t="shared" si="251"/>
        <v>0</v>
      </c>
      <c r="BT682" s="34">
        <f t="shared" si="252"/>
        <v>0</v>
      </c>
      <c r="BU682" s="35">
        <v>0</v>
      </c>
      <c r="BV682" s="35">
        <v>0</v>
      </c>
      <c r="BW682" s="35">
        <v>0</v>
      </c>
      <c r="BX682" s="35">
        <v>0</v>
      </c>
      <c r="BY682" s="35">
        <v>0</v>
      </c>
      <c r="BZ682" s="35">
        <v>0</v>
      </c>
      <c r="CA682" s="36">
        <v>169</v>
      </c>
    </row>
    <row r="683" spans="1:79" ht="15" customHeight="1">
      <c r="A683" s="47" t="s">
        <v>35</v>
      </c>
      <c r="B683" s="47" t="s">
        <v>1125</v>
      </c>
      <c r="C683" s="48" t="s">
        <v>37</v>
      </c>
      <c r="D683" s="49" t="s">
        <v>1794</v>
      </c>
      <c r="E683" s="50">
        <f>VLOOKUP(I683,vendors!D:L,8,FALSE)</f>
        <v>1070</v>
      </c>
      <c r="F683" s="50" t="str">
        <f>VLOOKUP(I683,vendors!D:L,9,FALSE)</f>
        <v>ACCORD</v>
      </c>
      <c r="G683" s="49" t="s">
        <v>1725</v>
      </c>
      <c r="H683" s="49" t="s">
        <v>1795</v>
      </c>
      <c r="I683" s="49">
        <v>220080</v>
      </c>
      <c r="J683" s="49"/>
      <c r="K683" s="47" t="s">
        <v>1129</v>
      </c>
      <c r="L683" s="51" t="s">
        <v>1796</v>
      </c>
      <c r="M683" s="22">
        <f>VLOOKUP(I683,data!$A:$Y,2,FALSE)</f>
        <v>0</v>
      </c>
      <c r="N683" s="22">
        <f>VLOOKUP(I683,data!$A:$Y,4,FALSE)</f>
        <v>1</v>
      </c>
      <c r="O683" s="22">
        <f>VLOOKUP(I683,data!$A:$Y,6,FALSE)</f>
        <v>0</v>
      </c>
      <c r="P683" s="22">
        <f>VLOOKUP(I683,data!$A:$Y,8,FALSE)</f>
        <v>0</v>
      </c>
      <c r="Q683" s="22">
        <f>VLOOKUP(I683,data!$A:$Y,10,FALSE)</f>
        <v>1</v>
      </c>
      <c r="R683" s="22">
        <f>VLOOKUP(I683,data!$A:$Y,12,FALSE)</f>
        <v>0</v>
      </c>
      <c r="S683" s="22">
        <f>VLOOKUP(I683,data!$A:$Y,14,FALSE)</f>
        <v>1</v>
      </c>
      <c r="T683" s="22">
        <f>VLOOKUP(I683,data!$A:$Y,16,FALSE)</f>
        <v>0</v>
      </c>
      <c r="U683" s="22">
        <f>VLOOKUP(I683,data!$A:$Y,18,FALSE)</f>
        <v>2</v>
      </c>
      <c r="V683" s="23">
        <f>VLOOKUP(I683,data!$A:$Y,20,FALSE)</f>
        <v>0</v>
      </c>
      <c r="W683" s="22">
        <f>VLOOKUP(I683,data!$A:$Y,22,FALSE)</f>
        <v>0</v>
      </c>
      <c r="X683" s="22">
        <f>VLOOKUP(I683,data!$A:$Y,24,FALSE)</f>
        <v>0</v>
      </c>
      <c r="Y683" s="24">
        <f t="shared" si="230"/>
        <v>5</v>
      </c>
      <c r="Z683" s="22">
        <f>VLOOKUP(I683,data!$A:$Y,3,FALSE)</f>
        <v>0</v>
      </c>
      <c r="AA683" s="25"/>
      <c r="AB683" s="22">
        <f>VLOOKUP(I683,data!$A:$Y,5,FALSE)</f>
        <v>0</v>
      </c>
      <c r="AC683" s="25"/>
      <c r="AD683" s="22">
        <f>VLOOKUP(I683,data!$A:$Y,7,FALSE)</f>
        <v>0</v>
      </c>
      <c r="AE683" s="25"/>
      <c r="AF683" s="22">
        <f>VLOOKUP(I683,data!$A:$Y,9,FALSE)</f>
        <v>0</v>
      </c>
      <c r="AG683" s="25"/>
      <c r="AH683" s="22">
        <f>VLOOKUP(I683,data!$A:$Y,11,FALSE)</f>
        <v>0</v>
      </c>
      <c r="AI683" s="25"/>
      <c r="AJ683" s="22">
        <f>VLOOKUP(I683,data!$A:$Y,13,FALSE)</f>
        <v>0</v>
      </c>
      <c r="AK683" s="25"/>
      <c r="AL683" s="22">
        <f>VLOOKUP(I683,data!$A:$Y,15,FALSE)</f>
        <v>0</v>
      </c>
      <c r="AM683" s="25"/>
      <c r="AN683" s="22">
        <f>VLOOKUP(I683,data!$A:$Y,17,FALSE)</f>
        <v>0</v>
      </c>
      <c r="AO683" s="25"/>
      <c r="AP683" s="22">
        <f>VLOOKUP(I683,data!$A:$Y,19,FALSE)</f>
        <v>0</v>
      </c>
      <c r="AQ683" s="25"/>
      <c r="AR683" s="22">
        <f>VLOOKUP(I683,data!$A:$Y,21,FALSE)</f>
        <v>0</v>
      </c>
      <c r="AS683" s="25"/>
      <c r="AT683" s="22">
        <f>VLOOKUP(I683,data!$A:$Y,23,FALSE)</f>
        <v>0</v>
      </c>
      <c r="AU683" s="25"/>
      <c r="AV683" s="22">
        <f>VLOOKUP(I683,data!$A:$Y,25,FALSE)</f>
        <v>0</v>
      </c>
      <c r="AW683" s="26">
        <f t="shared" si="231"/>
        <v>0</v>
      </c>
      <c r="AX683" s="26">
        <f t="shared" si="232"/>
        <v>0</v>
      </c>
      <c r="AY683" s="22">
        <f t="shared" si="233"/>
        <v>0</v>
      </c>
      <c r="AZ683" s="22">
        <f t="shared" si="234"/>
        <v>0</v>
      </c>
      <c r="BA683" s="22">
        <f t="shared" si="235"/>
        <v>0</v>
      </c>
      <c r="BB683" s="22">
        <f t="shared" si="236"/>
        <v>0</v>
      </c>
      <c r="BC683" s="22">
        <f t="shared" si="237"/>
        <v>0</v>
      </c>
      <c r="BD683" s="22">
        <f t="shared" si="238"/>
        <v>0</v>
      </c>
      <c r="BE683" s="22">
        <f t="shared" si="239"/>
        <v>0</v>
      </c>
      <c r="BF683" s="22">
        <f t="shared" si="240"/>
        <v>0</v>
      </c>
      <c r="BG683" s="22">
        <f t="shared" si="241"/>
        <v>0</v>
      </c>
      <c r="BH683" s="22">
        <f t="shared" si="242"/>
        <v>0</v>
      </c>
      <c r="BI683" s="22">
        <f t="shared" si="243"/>
        <v>0</v>
      </c>
      <c r="BJ683" s="22"/>
      <c r="BK683" s="26">
        <f t="shared" si="244"/>
        <v>0</v>
      </c>
      <c r="BL683" s="26" t="str">
        <f t="shared" si="245"/>
        <v>N</v>
      </c>
      <c r="BM683" s="27">
        <v>0</v>
      </c>
      <c r="BN683" s="28">
        <f t="shared" si="246"/>
        <v>0</v>
      </c>
      <c r="BO683" s="29">
        <f t="shared" si="247"/>
        <v>8</v>
      </c>
      <c r="BP683" s="30">
        <f t="shared" si="248"/>
        <v>8560</v>
      </c>
      <c r="BQ683" s="31">
        <f t="shared" si="249"/>
        <v>0</v>
      </c>
      <c r="BR683" s="32">
        <f t="shared" si="250"/>
        <v>2.5</v>
      </c>
      <c r="BS683" s="33">
        <f t="shared" si="251"/>
        <v>0</v>
      </c>
      <c r="BT683" s="34">
        <f t="shared" si="252"/>
        <v>0</v>
      </c>
      <c r="BU683" s="35">
        <v>0</v>
      </c>
      <c r="BV683" s="35">
        <v>15</v>
      </c>
      <c r="BW683" s="35">
        <v>0</v>
      </c>
      <c r="BX683" s="35">
        <v>0</v>
      </c>
      <c r="BY683" s="35">
        <v>0</v>
      </c>
      <c r="BZ683" s="35">
        <v>0</v>
      </c>
      <c r="CA683" s="36">
        <v>170</v>
      </c>
    </row>
    <row r="684" spans="1:79" ht="15" customHeight="1">
      <c r="A684" s="47" t="s">
        <v>35</v>
      </c>
      <c r="B684" s="47" t="s">
        <v>1125</v>
      </c>
      <c r="C684" s="48" t="s">
        <v>37</v>
      </c>
      <c r="D684" s="49" t="s">
        <v>1797</v>
      </c>
      <c r="E684" s="50">
        <f>VLOOKUP(I684,vendors!D:L,8,FALSE)</f>
        <v>1070</v>
      </c>
      <c r="F684" s="50" t="str">
        <f>VLOOKUP(I684,vendors!D:L,9,FALSE)</f>
        <v>ACCORD</v>
      </c>
      <c r="G684" s="49" t="s">
        <v>1725</v>
      </c>
      <c r="H684" s="49" t="s">
        <v>1798</v>
      </c>
      <c r="I684" s="49">
        <v>220081</v>
      </c>
      <c r="J684" s="49"/>
      <c r="K684" s="47" t="s">
        <v>1129</v>
      </c>
      <c r="L684" s="51" t="s">
        <v>1796</v>
      </c>
      <c r="M684" s="22">
        <f>VLOOKUP(I684,data!$A:$Y,2,FALSE)</f>
        <v>0</v>
      </c>
      <c r="N684" s="22">
        <f>VLOOKUP(I684,data!$A:$Y,4,FALSE)</f>
        <v>1</v>
      </c>
      <c r="O684" s="22">
        <f>VLOOKUP(I684,data!$A:$Y,6,FALSE)</f>
        <v>0</v>
      </c>
      <c r="P684" s="22">
        <f>VLOOKUP(I684,data!$A:$Y,8,FALSE)</f>
        <v>9</v>
      </c>
      <c r="Q684" s="22">
        <f>VLOOKUP(I684,data!$A:$Y,10,FALSE)</f>
        <v>2</v>
      </c>
      <c r="R684" s="22">
        <f>VLOOKUP(I684,data!$A:$Y,12,FALSE)</f>
        <v>9</v>
      </c>
      <c r="S684" s="22">
        <f>VLOOKUP(I684,data!$A:$Y,14,FALSE)</f>
        <v>0</v>
      </c>
      <c r="T684" s="22">
        <f>VLOOKUP(I684,data!$A:$Y,16,FALSE)</f>
        <v>0</v>
      </c>
      <c r="U684" s="22">
        <f>VLOOKUP(I684,data!$A:$Y,18,FALSE)</f>
        <v>0</v>
      </c>
      <c r="V684" s="23">
        <f>VLOOKUP(I684,data!$A:$Y,20,FALSE)</f>
        <v>0</v>
      </c>
      <c r="W684" s="22">
        <f>VLOOKUP(I684,data!$A:$Y,22,FALSE)</f>
        <v>0</v>
      </c>
      <c r="X684" s="22">
        <f>VLOOKUP(I684,data!$A:$Y,24,FALSE)</f>
        <v>0</v>
      </c>
      <c r="Y684" s="24">
        <f t="shared" si="230"/>
        <v>21</v>
      </c>
      <c r="Z684" s="22">
        <f>VLOOKUP(I684,data!$A:$Y,3,FALSE)</f>
        <v>0</v>
      </c>
      <c r="AA684" s="25"/>
      <c r="AB684" s="22">
        <f>VLOOKUP(I684,data!$A:$Y,5,FALSE)</f>
        <v>0</v>
      </c>
      <c r="AC684" s="25"/>
      <c r="AD684" s="22">
        <f>VLOOKUP(I684,data!$A:$Y,7,FALSE)</f>
        <v>0</v>
      </c>
      <c r="AE684" s="25"/>
      <c r="AF684" s="22">
        <f>VLOOKUP(I684,data!$A:$Y,9,FALSE)</f>
        <v>0</v>
      </c>
      <c r="AG684" s="25"/>
      <c r="AH684" s="22">
        <f>VLOOKUP(I684,data!$A:$Y,11,FALSE)</f>
        <v>0</v>
      </c>
      <c r="AI684" s="25"/>
      <c r="AJ684" s="22">
        <f>VLOOKUP(I684,data!$A:$Y,13,FALSE)</f>
        <v>0</v>
      </c>
      <c r="AK684" s="25"/>
      <c r="AL684" s="22">
        <f>VLOOKUP(I684,data!$A:$Y,15,FALSE)</f>
        <v>0</v>
      </c>
      <c r="AM684" s="25"/>
      <c r="AN684" s="22">
        <f>VLOOKUP(I684,data!$A:$Y,17,FALSE)</f>
        <v>0</v>
      </c>
      <c r="AO684" s="25"/>
      <c r="AP684" s="22">
        <f>VLOOKUP(I684,data!$A:$Y,19,FALSE)</f>
        <v>0</v>
      </c>
      <c r="AQ684" s="25"/>
      <c r="AR684" s="22">
        <f>VLOOKUP(I684,data!$A:$Y,21,FALSE)</f>
        <v>0</v>
      </c>
      <c r="AS684" s="25"/>
      <c r="AT684" s="22">
        <f>VLOOKUP(I684,data!$A:$Y,23,FALSE)</f>
        <v>0</v>
      </c>
      <c r="AU684" s="25"/>
      <c r="AV684" s="22">
        <f>VLOOKUP(I684,data!$A:$Y,25,FALSE)</f>
        <v>0</v>
      </c>
      <c r="AW684" s="26">
        <f t="shared" si="231"/>
        <v>0</v>
      </c>
      <c r="AX684" s="26">
        <f t="shared" si="232"/>
        <v>0</v>
      </c>
      <c r="AY684" s="22">
        <f t="shared" si="233"/>
        <v>0</v>
      </c>
      <c r="AZ684" s="22">
        <f t="shared" si="234"/>
        <v>0</v>
      </c>
      <c r="BA684" s="22">
        <f t="shared" si="235"/>
        <v>0</v>
      </c>
      <c r="BB684" s="22">
        <f t="shared" si="236"/>
        <v>0</v>
      </c>
      <c r="BC684" s="22">
        <f t="shared" si="237"/>
        <v>0</v>
      </c>
      <c r="BD684" s="22">
        <f t="shared" si="238"/>
        <v>0</v>
      </c>
      <c r="BE684" s="22">
        <f t="shared" si="239"/>
        <v>0</v>
      </c>
      <c r="BF684" s="22">
        <f t="shared" si="240"/>
        <v>0</v>
      </c>
      <c r="BG684" s="22">
        <f t="shared" si="241"/>
        <v>0</v>
      </c>
      <c r="BH684" s="22">
        <f t="shared" si="242"/>
        <v>0</v>
      </c>
      <c r="BI684" s="22">
        <f t="shared" si="243"/>
        <v>0</v>
      </c>
      <c r="BJ684" s="22"/>
      <c r="BK684" s="26">
        <f t="shared" si="244"/>
        <v>0</v>
      </c>
      <c r="BL684" s="26" t="str">
        <f t="shared" si="245"/>
        <v>N</v>
      </c>
      <c r="BM684" s="27">
        <v>0</v>
      </c>
      <c r="BN684" s="28">
        <f t="shared" si="246"/>
        <v>0</v>
      </c>
      <c r="BO684" s="29">
        <f t="shared" si="247"/>
        <v>19</v>
      </c>
      <c r="BP684" s="30">
        <f t="shared" si="248"/>
        <v>20330</v>
      </c>
      <c r="BQ684" s="31">
        <f t="shared" si="249"/>
        <v>0</v>
      </c>
      <c r="BR684" s="32">
        <f t="shared" si="250"/>
        <v>6.333333333333333</v>
      </c>
      <c r="BS684" s="33">
        <f t="shared" si="251"/>
        <v>0</v>
      </c>
      <c r="BT684" s="34">
        <f t="shared" si="252"/>
        <v>0</v>
      </c>
      <c r="BU684" s="35">
        <v>15</v>
      </c>
      <c r="BV684" s="35">
        <v>23</v>
      </c>
      <c r="BW684" s="35">
        <v>0</v>
      </c>
      <c r="BX684" s="35">
        <v>0</v>
      </c>
      <c r="BY684" s="35">
        <v>0</v>
      </c>
      <c r="BZ684" s="35">
        <v>0</v>
      </c>
      <c r="CA684" s="36">
        <v>171</v>
      </c>
    </row>
    <row r="685" spans="1:79" ht="15" customHeight="1">
      <c r="A685" s="47" t="s">
        <v>35</v>
      </c>
      <c r="B685" s="47" t="s">
        <v>1125</v>
      </c>
      <c r="C685" s="48" t="s">
        <v>37</v>
      </c>
      <c r="D685" s="49" t="s">
        <v>1799</v>
      </c>
      <c r="E685" s="50">
        <f>VLOOKUP(I685,vendors!D:L,8,FALSE)</f>
        <v>400</v>
      </c>
      <c r="F685" s="50" t="str">
        <f>VLOOKUP(I685,vendors!D:L,9,FALSE)</f>
        <v>SD ทันตเวช</v>
      </c>
      <c r="G685" s="49" t="s">
        <v>270</v>
      </c>
      <c r="H685" s="49" t="s">
        <v>1800</v>
      </c>
      <c r="I685" s="49">
        <v>220015</v>
      </c>
      <c r="J685" s="49"/>
      <c r="K685" s="47" t="s">
        <v>1129</v>
      </c>
      <c r="L685" s="51" t="s">
        <v>1801</v>
      </c>
      <c r="M685" s="22">
        <f>VLOOKUP(I685,data!$A:$Y,2,FALSE)</f>
        <v>0</v>
      </c>
      <c r="N685" s="22">
        <f>VLOOKUP(I685,data!$A:$Y,4,FALSE)</f>
        <v>0</v>
      </c>
      <c r="O685" s="22">
        <f>VLOOKUP(I685,data!$A:$Y,6,FALSE)</f>
        <v>1</v>
      </c>
      <c r="P685" s="22">
        <f>VLOOKUP(I685,data!$A:$Y,8,FALSE)</f>
        <v>0</v>
      </c>
      <c r="Q685" s="22">
        <f>VLOOKUP(I685,data!$A:$Y,10,FALSE)</f>
        <v>0</v>
      </c>
      <c r="R685" s="22">
        <f>VLOOKUP(I685,data!$A:$Y,12,FALSE)</f>
        <v>0</v>
      </c>
      <c r="S685" s="22">
        <f>VLOOKUP(I685,data!$A:$Y,14,FALSE)</f>
        <v>1</v>
      </c>
      <c r="T685" s="22">
        <f>VLOOKUP(I685,data!$A:$Y,16,FALSE)</f>
        <v>0</v>
      </c>
      <c r="U685" s="22">
        <f>VLOOKUP(I685,data!$A:$Y,18,FALSE)</f>
        <v>1</v>
      </c>
      <c r="V685" s="23">
        <f>VLOOKUP(I685,data!$A:$Y,20,FALSE)</f>
        <v>0</v>
      </c>
      <c r="W685" s="22">
        <f>VLOOKUP(I685,data!$A:$Y,22,FALSE)</f>
        <v>0</v>
      </c>
      <c r="X685" s="22">
        <f>VLOOKUP(I685,data!$A:$Y,24,FALSE)</f>
        <v>0</v>
      </c>
      <c r="Y685" s="24">
        <f t="shared" si="230"/>
        <v>3</v>
      </c>
      <c r="Z685" s="22">
        <f>VLOOKUP(I685,data!$A:$Y,3,FALSE)</f>
        <v>0</v>
      </c>
      <c r="AA685" s="25"/>
      <c r="AB685" s="22">
        <f>VLOOKUP(I685,data!$A:$Y,5,FALSE)</f>
        <v>0</v>
      </c>
      <c r="AC685" s="25"/>
      <c r="AD685" s="22">
        <f>VLOOKUP(I685,data!$A:$Y,7,FALSE)</f>
        <v>0</v>
      </c>
      <c r="AE685" s="25"/>
      <c r="AF685" s="22">
        <f>VLOOKUP(I685,data!$A:$Y,9,FALSE)</f>
        <v>0</v>
      </c>
      <c r="AG685" s="25"/>
      <c r="AH685" s="22">
        <f>VLOOKUP(I685,data!$A:$Y,11,FALSE)</f>
        <v>1</v>
      </c>
      <c r="AI685" s="25"/>
      <c r="AJ685" s="22">
        <f>VLOOKUP(I685,data!$A:$Y,13,FALSE)</f>
        <v>0</v>
      </c>
      <c r="AK685" s="25"/>
      <c r="AL685" s="22">
        <f>VLOOKUP(I685,data!$A:$Y,15,FALSE)</f>
        <v>0</v>
      </c>
      <c r="AM685" s="25"/>
      <c r="AN685" s="22">
        <f>VLOOKUP(I685,data!$A:$Y,17,FALSE)</f>
        <v>0</v>
      </c>
      <c r="AO685" s="25"/>
      <c r="AP685" s="22">
        <f>VLOOKUP(I685,data!$A:$Y,19,FALSE)</f>
        <v>0</v>
      </c>
      <c r="AQ685" s="25"/>
      <c r="AR685" s="22">
        <f>VLOOKUP(I685,data!$A:$Y,21,FALSE)</f>
        <v>0</v>
      </c>
      <c r="AS685" s="25"/>
      <c r="AT685" s="22">
        <f>VLOOKUP(I685,data!$A:$Y,23,FALSE)</f>
        <v>0</v>
      </c>
      <c r="AU685" s="25"/>
      <c r="AV685" s="22">
        <f>VLOOKUP(I685,data!$A:$Y,25,FALSE)</f>
        <v>0</v>
      </c>
      <c r="AW685" s="26">
        <f t="shared" si="231"/>
        <v>1</v>
      </c>
      <c r="AX685" s="26">
        <f t="shared" si="232"/>
        <v>400</v>
      </c>
      <c r="AY685" s="22">
        <f t="shared" si="233"/>
        <v>0</v>
      </c>
      <c r="AZ685" s="22">
        <f t="shared" si="234"/>
        <v>0</v>
      </c>
      <c r="BA685" s="22">
        <f t="shared" si="235"/>
        <v>0</v>
      </c>
      <c r="BB685" s="22">
        <f t="shared" si="236"/>
        <v>0</v>
      </c>
      <c r="BC685" s="22">
        <f t="shared" si="237"/>
        <v>1</v>
      </c>
      <c r="BD685" s="22">
        <f t="shared" si="238"/>
        <v>0</v>
      </c>
      <c r="BE685" s="22">
        <f t="shared" si="239"/>
        <v>0</v>
      </c>
      <c r="BF685" s="22">
        <f t="shared" si="240"/>
        <v>0</v>
      </c>
      <c r="BG685" s="22">
        <f t="shared" si="241"/>
        <v>0</v>
      </c>
      <c r="BH685" s="22">
        <f t="shared" si="242"/>
        <v>0</v>
      </c>
      <c r="BI685" s="22">
        <f t="shared" si="243"/>
        <v>0</v>
      </c>
      <c r="BJ685" s="22"/>
      <c r="BK685" s="26">
        <f t="shared" si="244"/>
        <v>400</v>
      </c>
      <c r="BL685" s="26" t="str">
        <f t="shared" si="245"/>
        <v>N</v>
      </c>
      <c r="BM685" s="27">
        <v>1</v>
      </c>
      <c r="BN685" s="28">
        <f t="shared" si="246"/>
        <v>400</v>
      </c>
      <c r="BO685" s="29">
        <f t="shared" si="247"/>
        <v>1</v>
      </c>
      <c r="BP685" s="30">
        <f t="shared" si="248"/>
        <v>400</v>
      </c>
      <c r="BQ685" s="31">
        <f t="shared" si="249"/>
        <v>400</v>
      </c>
      <c r="BR685" s="32">
        <f t="shared" si="250"/>
        <v>0.33333333333333331</v>
      </c>
      <c r="BS685" s="33">
        <f t="shared" si="251"/>
        <v>0</v>
      </c>
      <c r="BT685" s="34">
        <f t="shared" si="252"/>
        <v>0</v>
      </c>
      <c r="BU685" s="35">
        <v>0</v>
      </c>
      <c r="BV685" s="35">
        <v>2</v>
      </c>
      <c r="BW685" s="35">
        <v>0</v>
      </c>
      <c r="BX685" s="35">
        <v>0</v>
      </c>
      <c r="BY685" s="35">
        <v>0</v>
      </c>
      <c r="BZ685" s="35">
        <v>0</v>
      </c>
      <c r="CA685" s="36">
        <v>172</v>
      </c>
    </row>
    <row r="686" spans="1:79" ht="15" customHeight="1">
      <c r="A686" s="47" t="s">
        <v>35</v>
      </c>
      <c r="B686" s="47" t="s">
        <v>1125</v>
      </c>
      <c r="C686" s="48" t="s">
        <v>37</v>
      </c>
      <c r="D686" s="49" t="s">
        <v>1802</v>
      </c>
      <c r="E686" s="50">
        <f>VLOOKUP(I686,vendors!D:L,8,FALSE)</f>
        <v>400</v>
      </c>
      <c r="F686" s="50" t="str">
        <f>VLOOKUP(I686,vendors!D:L,9,FALSE)</f>
        <v>SD ทันตเวช</v>
      </c>
      <c r="G686" s="49" t="s">
        <v>270</v>
      </c>
      <c r="H686" s="49" t="s">
        <v>1803</v>
      </c>
      <c r="I686" s="49">
        <v>220016</v>
      </c>
      <c r="J686" s="49"/>
      <c r="K686" s="47" t="s">
        <v>1129</v>
      </c>
      <c r="L686" s="51" t="s">
        <v>1801</v>
      </c>
      <c r="M686" s="22">
        <f>VLOOKUP(I686,data!$A:$Y,2,FALSE)</f>
        <v>0</v>
      </c>
      <c r="N686" s="22">
        <f>VLOOKUP(I686,data!$A:$Y,4,FALSE)</f>
        <v>0</v>
      </c>
      <c r="O686" s="22">
        <f>VLOOKUP(I686,data!$A:$Y,6,FALSE)</f>
        <v>1</v>
      </c>
      <c r="P686" s="22">
        <f>VLOOKUP(I686,data!$A:$Y,8,FALSE)</f>
        <v>0</v>
      </c>
      <c r="Q686" s="22">
        <f>VLOOKUP(I686,data!$A:$Y,10,FALSE)</f>
        <v>1</v>
      </c>
      <c r="R686" s="22">
        <f>VLOOKUP(I686,data!$A:$Y,12,FALSE)</f>
        <v>0</v>
      </c>
      <c r="S686" s="22">
        <f>VLOOKUP(I686,data!$A:$Y,14,FALSE)</f>
        <v>1</v>
      </c>
      <c r="T686" s="22">
        <f>VLOOKUP(I686,data!$A:$Y,16,FALSE)</f>
        <v>0</v>
      </c>
      <c r="U686" s="22">
        <f>VLOOKUP(I686,data!$A:$Y,18,FALSE)</f>
        <v>1</v>
      </c>
      <c r="V686" s="23">
        <f>VLOOKUP(I686,data!$A:$Y,20,FALSE)</f>
        <v>0</v>
      </c>
      <c r="W686" s="22">
        <f>VLOOKUP(I686,data!$A:$Y,22,FALSE)</f>
        <v>0</v>
      </c>
      <c r="X686" s="22">
        <f>VLOOKUP(I686,data!$A:$Y,24,FALSE)</f>
        <v>0</v>
      </c>
      <c r="Y686" s="24">
        <f t="shared" si="230"/>
        <v>4</v>
      </c>
      <c r="Z686" s="22">
        <f>VLOOKUP(I686,data!$A:$Y,3,FALSE)</f>
        <v>0</v>
      </c>
      <c r="AA686" s="25"/>
      <c r="AB686" s="22">
        <f>VLOOKUP(I686,data!$A:$Y,5,FALSE)</f>
        <v>0</v>
      </c>
      <c r="AC686" s="25"/>
      <c r="AD686" s="22">
        <f>VLOOKUP(I686,data!$A:$Y,7,FALSE)</f>
        <v>0</v>
      </c>
      <c r="AE686" s="25"/>
      <c r="AF686" s="22">
        <f>VLOOKUP(I686,data!$A:$Y,9,FALSE)</f>
        <v>0</v>
      </c>
      <c r="AG686" s="25"/>
      <c r="AH686" s="22">
        <f>VLOOKUP(I686,data!$A:$Y,11,FALSE)</f>
        <v>0</v>
      </c>
      <c r="AI686" s="25"/>
      <c r="AJ686" s="22">
        <f>VLOOKUP(I686,data!$A:$Y,13,FALSE)</f>
        <v>0</v>
      </c>
      <c r="AK686" s="25"/>
      <c r="AL686" s="22">
        <f>VLOOKUP(I686,data!$A:$Y,15,FALSE)</f>
        <v>0</v>
      </c>
      <c r="AM686" s="25"/>
      <c r="AN686" s="22">
        <f>VLOOKUP(I686,data!$A:$Y,17,FALSE)</f>
        <v>0</v>
      </c>
      <c r="AO686" s="25"/>
      <c r="AP686" s="22">
        <f>VLOOKUP(I686,data!$A:$Y,19,FALSE)</f>
        <v>0</v>
      </c>
      <c r="AQ686" s="25"/>
      <c r="AR686" s="22">
        <f>VLOOKUP(I686,data!$A:$Y,21,FALSE)</f>
        <v>0</v>
      </c>
      <c r="AS686" s="25"/>
      <c r="AT686" s="22">
        <f>VLOOKUP(I686,data!$A:$Y,23,FALSE)</f>
        <v>0</v>
      </c>
      <c r="AU686" s="25"/>
      <c r="AV686" s="22">
        <f>VLOOKUP(I686,data!$A:$Y,25,FALSE)</f>
        <v>0</v>
      </c>
      <c r="AW686" s="26">
        <f t="shared" si="231"/>
        <v>0</v>
      </c>
      <c r="AX686" s="26">
        <f t="shared" si="232"/>
        <v>0</v>
      </c>
      <c r="AY686" s="22">
        <f t="shared" si="233"/>
        <v>0</v>
      </c>
      <c r="AZ686" s="22">
        <f t="shared" si="234"/>
        <v>0</v>
      </c>
      <c r="BA686" s="22">
        <f t="shared" si="235"/>
        <v>0</v>
      </c>
      <c r="BB686" s="22">
        <f t="shared" si="236"/>
        <v>0</v>
      </c>
      <c r="BC686" s="22">
        <f t="shared" si="237"/>
        <v>0</v>
      </c>
      <c r="BD686" s="22">
        <f t="shared" si="238"/>
        <v>0</v>
      </c>
      <c r="BE686" s="22">
        <f t="shared" si="239"/>
        <v>0</v>
      </c>
      <c r="BF686" s="22">
        <f t="shared" si="240"/>
        <v>0</v>
      </c>
      <c r="BG686" s="22">
        <f t="shared" si="241"/>
        <v>0</v>
      </c>
      <c r="BH686" s="22">
        <f t="shared" si="242"/>
        <v>0</v>
      </c>
      <c r="BI686" s="22">
        <f t="shared" si="243"/>
        <v>0</v>
      </c>
      <c r="BJ686" s="22"/>
      <c r="BK686" s="26">
        <f t="shared" si="244"/>
        <v>0</v>
      </c>
      <c r="BL686" s="26" t="str">
        <f t="shared" si="245"/>
        <v>N</v>
      </c>
      <c r="BM686" s="27">
        <v>1</v>
      </c>
      <c r="BN686" s="28">
        <f t="shared" si="246"/>
        <v>400</v>
      </c>
      <c r="BO686" s="29">
        <f t="shared" si="247"/>
        <v>1</v>
      </c>
      <c r="BP686" s="30">
        <f t="shared" si="248"/>
        <v>400</v>
      </c>
      <c r="BQ686" s="31">
        <f t="shared" si="249"/>
        <v>400</v>
      </c>
      <c r="BR686" s="32">
        <f t="shared" si="250"/>
        <v>0.33333333333333331</v>
      </c>
      <c r="BS686" s="33">
        <f t="shared" si="251"/>
        <v>0</v>
      </c>
      <c r="BT686" s="34">
        <f t="shared" si="252"/>
        <v>0</v>
      </c>
      <c r="BU686" s="35">
        <v>0</v>
      </c>
      <c r="BV686" s="35">
        <v>2</v>
      </c>
      <c r="BW686" s="35">
        <v>0</v>
      </c>
      <c r="BX686" s="35">
        <v>0</v>
      </c>
      <c r="BY686" s="35">
        <v>0</v>
      </c>
      <c r="BZ686" s="35">
        <v>0</v>
      </c>
      <c r="CA686" s="36">
        <v>173</v>
      </c>
    </row>
    <row r="687" spans="1:79" ht="15" customHeight="1">
      <c r="A687" s="47" t="s">
        <v>35</v>
      </c>
      <c r="B687" s="47" t="s">
        <v>1125</v>
      </c>
      <c r="C687" s="48" t="s">
        <v>37</v>
      </c>
      <c r="D687" s="49" t="s">
        <v>1804</v>
      </c>
      <c r="E687" s="50">
        <f>VLOOKUP(I687,vendors!D:L,8,FALSE)</f>
        <v>250</v>
      </c>
      <c r="F687" s="50" t="str">
        <f>VLOOKUP(I687,vendors!D:L,9,FALSE)</f>
        <v>Lion Care</v>
      </c>
      <c r="G687" s="49" t="s">
        <v>270</v>
      </c>
      <c r="H687" s="49" t="s">
        <v>1805</v>
      </c>
      <c r="I687" s="49">
        <v>220089</v>
      </c>
      <c r="J687" s="49"/>
      <c r="K687" s="47" t="s">
        <v>1129</v>
      </c>
      <c r="L687" s="51" t="s">
        <v>1806</v>
      </c>
      <c r="M687" s="22">
        <f>VLOOKUP(I687,data!$A:$Y,2,FALSE)</f>
        <v>0</v>
      </c>
      <c r="N687" s="22">
        <f>VLOOKUP(I687,data!$A:$Y,4,FALSE)</f>
        <v>0</v>
      </c>
      <c r="O687" s="22">
        <f>VLOOKUP(I687,data!$A:$Y,6,FALSE)</f>
        <v>1</v>
      </c>
      <c r="P687" s="22">
        <f>VLOOKUP(I687,data!$A:$Y,8,FALSE)</f>
        <v>1</v>
      </c>
      <c r="Q687" s="22">
        <f>VLOOKUP(I687,data!$A:$Y,10,FALSE)</f>
        <v>0</v>
      </c>
      <c r="R687" s="22">
        <f>VLOOKUP(I687,data!$A:$Y,12,FALSE)</f>
        <v>0</v>
      </c>
      <c r="S687" s="22">
        <f>VLOOKUP(I687,data!$A:$Y,14,FALSE)</f>
        <v>0</v>
      </c>
      <c r="T687" s="22">
        <f>VLOOKUP(I687,data!$A:$Y,16,FALSE)</f>
        <v>0</v>
      </c>
      <c r="U687" s="22">
        <f>VLOOKUP(I687,data!$A:$Y,18,FALSE)</f>
        <v>0</v>
      </c>
      <c r="V687" s="23">
        <f>VLOOKUP(I687,data!$A:$Y,20,FALSE)</f>
        <v>0</v>
      </c>
      <c r="W687" s="22">
        <f>VLOOKUP(I687,data!$A:$Y,22,FALSE)</f>
        <v>0</v>
      </c>
      <c r="X687" s="22">
        <f>VLOOKUP(I687,data!$A:$Y,24,FALSE)</f>
        <v>0</v>
      </c>
      <c r="Y687" s="24">
        <f t="shared" si="230"/>
        <v>2</v>
      </c>
      <c r="Z687" s="22">
        <f>VLOOKUP(I687,data!$A:$Y,3,FALSE)</f>
        <v>0</v>
      </c>
      <c r="AA687" s="25"/>
      <c r="AB687" s="22">
        <f>VLOOKUP(I687,data!$A:$Y,5,FALSE)</f>
        <v>0</v>
      </c>
      <c r="AC687" s="25"/>
      <c r="AD687" s="22">
        <f>VLOOKUP(I687,data!$A:$Y,7,FALSE)</f>
        <v>0</v>
      </c>
      <c r="AE687" s="25"/>
      <c r="AF687" s="22">
        <f>VLOOKUP(I687,data!$A:$Y,9,FALSE)</f>
        <v>0</v>
      </c>
      <c r="AG687" s="25"/>
      <c r="AH687" s="22">
        <f>VLOOKUP(I687,data!$A:$Y,11,FALSE)</f>
        <v>0</v>
      </c>
      <c r="AI687" s="25"/>
      <c r="AJ687" s="22">
        <f>VLOOKUP(I687,data!$A:$Y,13,FALSE)</f>
        <v>0</v>
      </c>
      <c r="AK687" s="25"/>
      <c r="AL687" s="22">
        <f>VLOOKUP(I687,data!$A:$Y,15,FALSE)</f>
        <v>0</v>
      </c>
      <c r="AM687" s="25"/>
      <c r="AN687" s="22">
        <f>VLOOKUP(I687,data!$A:$Y,17,FALSE)</f>
        <v>0</v>
      </c>
      <c r="AO687" s="25"/>
      <c r="AP687" s="22">
        <f>VLOOKUP(I687,data!$A:$Y,19,FALSE)</f>
        <v>0</v>
      </c>
      <c r="AQ687" s="25"/>
      <c r="AR687" s="22">
        <f>VLOOKUP(I687,data!$A:$Y,21,FALSE)</f>
        <v>0</v>
      </c>
      <c r="AS687" s="25"/>
      <c r="AT687" s="22">
        <f>VLOOKUP(I687,data!$A:$Y,23,FALSE)</f>
        <v>0</v>
      </c>
      <c r="AU687" s="25"/>
      <c r="AV687" s="22">
        <f>VLOOKUP(I687,data!$A:$Y,25,FALSE)</f>
        <v>0</v>
      </c>
      <c r="AW687" s="26">
        <f t="shared" si="231"/>
        <v>0</v>
      </c>
      <c r="AX687" s="26">
        <f t="shared" si="232"/>
        <v>0</v>
      </c>
      <c r="AY687" s="22">
        <f t="shared" si="233"/>
        <v>0</v>
      </c>
      <c r="AZ687" s="22">
        <f t="shared" si="234"/>
        <v>0</v>
      </c>
      <c r="BA687" s="22">
        <f t="shared" si="235"/>
        <v>0</v>
      </c>
      <c r="BB687" s="22">
        <f t="shared" si="236"/>
        <v>0</v>
      </c>
      <c r="BC687" s="22">
        <f t="shared" si="237"/>
        <v>0</v>
      </c>
      <c r="BD687" s="22">
        <f t="shared" si="238"/>
        <v>0</v>
      </c>
      <c r="BE687" s="22">
        <f t="shared" si="239"/>
        <v>0</v>
      </c>
      <c r="BF687" s="22">
        <f t="shared" si="240"/>
        <v>0</v>
      </c>
      <c r="BG687" s="22">
        <f t="shared" si="241"/>
        <v>0</v>
      </c>
      <c r="BH687" s="22">
        <f t="shared" si="242"/>
        <v>0</v>
      </c>
      <c r="BI687" s="22">
        <f t="shared" si="243"/>
        <v>0</v>
      </c>
      <c r="BJ687" s="22"/>
      <c r="BK687" s="26">
        <f t="shared" si="244"/>
        <v>0</v>
      </c>
      <c r="BL687" s="26" t="str">
        <f t="shared" si="245"/>
        <v>N</v>
      </c>
      <c r="BM687" s="27">
        <v>0</v>
      </c>
      <c r="BN687" s="28">
        <f t="shared" si="246"/>
        <v>0</v>
      </c>
      <c r="BO687" s="29">
        <f t="shared" si="247"/>
        <v>1</v>
      </c>
      <c r="BP687" s="30">
        <f t="shared" si="248"/>
        <v>250</v>
      </c>
      <c r="BQ687" s="31">
        <f t="shared" si="249"/>
        <v>0</v>
      </c>
      <c r="BR687" s="32">
        <f t="shared" si="250"/>
        <v>0.16666666666666666</v>
      </c>
      <c r="BS687" s="33">
        <f t="shared" si="251"/>
        <v>0</v>
      </c>
      <c r="BT687" s="34">
        <f t="shared" si="252"/>
        <v>0</v>
      </c>
      <c r="BU687" s="35">
        <v>0</v>
      </c>
      <c r="BV687" s="35">
        <v>0</v>
      </c>
      <c r="BW687" s="35">
        <v>0</v>
      </c>
      <c r="BX687" s="35">
        <v>1</v>
      </c>
      <c r="BY687" s="35">
        <v>0</v>
      </c>
      <c r="BZ687" s="35">
        <v>0</v>
      </c>
      <c r="CA687" s="36">
        <v>174</v>
      </c>
    </row>
    <row r="688" spans="1:79" ht="15" customHeight="1">
      <c r="A688" s="47" t="s">
        <v>35</v>
      </c>
      <c r="B688" s="47" t="s">
        <v>1125</v>
      </c>
      <c r="C688" s="48" t="s">
        <v>37</v>
      </c>
      <c r="D688" s="49" t="s">
        <v>1807</v>
      </c>
      <c r="E688" s="50">
        <f>VLOOKUP(I688,vendors!D:L,8,FALSE)</f>
        <v>9.8000000000000007</v>
      </c>
      <c r="F688" s="50" t="str">
        <f>VLOOKUP(I688,vendors!D:L,9,FALSE)</f>
        <v>SD ทันตเวช</v>
      </c>
      <c r="G688" s="49" t="s">
        <v>1808</v>
      </c>
      <c r="H688" s="49" t="s">
        <v>1809</v>
      </c>
      <c r="I688" s="49">
        <v>220043</v>
      </c>
      <c r="J688" s="49"/>
      <c r="K688" s="47" t="s">
        <v>1129</v>
      </c>
      <c r="L688" s="51" t="s">
        <v>1810</v>
      </c>
      <c r="M688" s="22">
        <f>VLOOKUP(I688,data!$A:$Y,2,FALSE)</f>
        <v>0</v>
      </c>
      <c r="N688" s="22">
        <f>VLOOKUP(I688,data!$A:$Y,4,FALSE)</f>
        <v>0</v>
      </c>
      <c r="O688" s="22">
        <f>VLOOKUP(I688,data!$A:$Y,6,FALSE)</f>
        <v>25</v>
      </c>
      <c r="P688" s="22">
        <f>VLOOKUP(I688,data!$A:$Y,8,FALSE)</f>
        <v>2</v>
      </c>
      <c r="Q688" s="22">
        <f>VLOOKUP(I688,data!$A:$Y,10,FALSE)</f>
        <v>45</v>
      </c>
      <c r="R688" s="22">
        <f>VLOOKUP(I688,data!$A:$Y,12,FALSE)</f>
        <v>0</v>
      </c>
      <c r="S688" s="22">
        <f>VLOOKUP(I688,data!$A:$Y,14,FALSE)</f>
        <v>3</v>
      </c>
      <c r="T688" s="22">
        <f>VLOOKUP(I688,data!$A:$Y,16,FALSE)</f>
        <v>7</v>
      </c>
      <c r="U688" s="22">
        <f>VLOOKUP(I688,data!$A:$Y,18,FALSE)</f>
        <v>2</v>
      </c>
      <c r="V688" s="23">
        <f>VLOOKUP(I688,data!$A:$Y,20,FALSE)</f>
        <v>0</v>
      </c>
      <c r="W688" s="22">
        <f>VLOOKUP(I688,data!$A:$Y,22,FALSE)</f>
        <v>0</v>
      </c>
      <c r="X688" s="22">
        <f>VLOOKUP(I688,data!$A:$Y,24,FALSE)</f>
        <v>0</v>
      </c>
      <c r="Y688" s="24">
        <f t="shared" si="230"/>
        <v>84</v>
      </c>
      <c r="Z688" s="22">
        <f>VLOOKUP(I688,data!$A:$Y,3,FALSE)</f>
        <v>0</v>
      </c>
      <c r="AA688" s="25"/>
      <c r="AB688" s="22">
        <f>VLOOKUP(I688,data!$A:$Y,5,FALSE)</f>
        <v>0</v>
      </c>
      <c r="AC688" s="25"/>
      <c r="AD688" s="22">
        <f>VLOOKUP(I688,data!$A:$Y,7,FALSE)</f>
        <v>0</v>
      </c>
      <c r="AE688" s="25"/>
      <c r="AF688" s="22">
        <f>VLOOKUP(I688,data!$A:$Y,9,FALSE)</f>
        <v>0</v>
      </c>
      <c r="AG688" s="25"/>
      <c r="AH688" s="22">
        <f>VLOOKUP(I688,data!$A:$Y,11,FALSE)</f>
        <v>0</v>
      </c>
      <c r="AI688" s="25"/>
      <c r="AJ688" s="22">
        <f>VLOOKUP(I688,data!$A:$Y,13,FALSE)</f>
        <v>0</v>
      </c>
      <c r="AK688" s="25"/>
      <c r="AL688" s="22">
        <f>VLOOKUP(I688,data!$A:$Y,15,FALSE)</f>
        <v>0</v>
      </c>
      <c r="AM688" s="25"/>
      <c r="AN688" s="22">
        <f>VLOOKUP(I688,data!$A:$Y,17,FALSE)</f>
        <v>0</v>
      </c>
      <c r="AO688" s="25"/>
      <c r="AP688" s="22">
        <f>VLOOKUP(I688,data!$A:$Y,19,FALSE)</f>
        <v>0</v>
      </c>
      <c r="AQ688" s="25"/>
      <c r="AR688" s="22">
        <f>VLOOKUP(I688,data!$A:$Y,21,FALSE)</f>
        <v>0</v>
      </c>
      <c r="AS688" s="25"/>
      <c r="AT688" s="22">
        <f>VLOOKUP(I688,data!$A:$Y,23,FALSE)</f>
        <v>0</v>
      </c>
      <c r="AU688" s="25"/>
      <c r="AV688" s="22">
        <f>VLOOKUP(I688,data!$A:$Y,25,FALSE)</f>
        <v>0</v>
      </c>
      <c r="AW688" s="26">
        <f t="shared" si="231"/>
        <v>0</v>
      </c>
      <c r="AX688" s="26">
        <f t="shared" si="232"/>
        <v>0</v>
      </c>
      <c r="AY688" s="22">
        <f t="shared" si="233"/>
        <v>0</v>
      </c>
      <c r="AZ688" s="22">
        <f t="shared" si="234"/>
        <v>0</v>
      </c>
      <c r="BA688" s="22">
        <f t="shared" si="235"/>
        <v>0</v>
      </c>
      <c r="BB688" s="22">
        <f t="shared" si="236"/>
        <v>0</v>
      </c>
      <c r="BC688" s="22">
        <f t="shared" si="237"/>
        <v>0</v>
      </c>
      <c r="BD688" s="22">
        <f t="shared" si="238"/>
        <v>0</v>
      </c>
      <c r="BE688" s="22">
        <f t="shared" si="239"/>
        <v>0</v>
      </c>
      <c r="BF688" s="22">
        <f t="shared" si="240"/>
        <v>0</v>
      </c>
      <c r="BG688" s="22">
        <f t="shared" si="241"/>
        <v>0</v>
      </c>
      <c r="BH688" s="22">
        <f t="shared" si="242"/>
        <v>0</v>
      </c>
      <c r="BI688" s="22">
        <f t="shared" si="243"/>
        <v>0</v>
      </c>
      <c r="BJ688" s="22"/>
      <c r="BK688" s="26">
        <f t="shared" si="244"/>
        <v>0</v>
      </c>
      <c r="BL688" s="26" t="str">
        <f t="shared" si="245"/>
        <v>N</v>
      </c>
      <c r="BM688" s="27">
        <v>0</v>
      </c>
      <c r="BN688" s="28">
        <f t="shared" si="246"/>
        <v>0</v>
      </c>
      <c r="BO688" s="29">
        <f t="shared" si="247"/>
        <v>0</v>
      </c>
      <c r="BP688" s="30">
        <f t="shared" si="248"/>
        <v>0</v>
      </c>
      <c r="BQ688" s="31">
        <f t="shared" si="249"/>
        <v>0</v>
      </c>
      <c r="BR688" s="32">
        <f t="shared" si="250"/>
        <v>0</v>
      </c>
      <c r="BS688" s="33">
        <f t="shared" si="251"/>
        <v>0</v>
      </c>
      <c r="BT688" s="34">
        <f t="shared" si="252"/>
        <v>0</v>
      </c>
      <c r="BU688" s="35">
        <v>0</v>
      </c>
      <c r="BV688" s="35">
        <v>0</v>
      </c>
      <c r="BW688" s="35">
        <v>0</v>
      </c>
      <c r="BX688" s="35">
        <v>0</v>
      </c>
      <c r="BY688" s="35">
        <v>0</v>
      </c>
      <c r="BZ688" s="35">
        <v>0</v>
      </c>
      <c r="CA688" s="36">
        <v>175</v>
      </c>
    </row>
    <row r="689" spans="1:79" ht="15" customHeight="1">
      <c r="A689" s="47" t="s">
        <v>35</v>
      </c>
      <c r="B689" s="47" t="s">
        <v>1125</v>
      </c>
      <c r="C689" s="48" t="s">
        <v>37</v>
      </c>
      <c r="D689" s="49" t="s">
        <v>1811</v>
      </c>
      <c r="E689" s="50">
        <f>VLOOKUP(I689,vendors!D:L,8,FALSE)</f>
        <v>123.05</v>
      </c>
      <c r="F689" s="50" t="str">
        <f>VLOOKUP(I689,vendors!D:L,9,FALSE)</f>
        <v>สมโชค Maerketing</v>
      </c>
      <c r="G689" s="49" t="s">
        <v>1788</v>
      </c>
      <c r="H689" s="49" t="s">
        <v>1812</v>
      </c>
      <c r="I689" s="49">
        <v>220017</v>
      </c>
      <c r="J689" s="47"/>
      <c r="K689" s="47" t="s">
        <v>1129</v>
      </c>
      <c r="L689" s="51" t="s">
        <v>1813</v>
      </c>
      <c r="M689" s="22">
        <f>VLOOKUP(I689,data!$A:$Y,2,FALSE)</f>
        <v>2</v>
      </c>
      <c r="N689" s="22">
        <f>VLOOKUP(I689,data!$A:$Y,4,FALSE)</f>
        <v>0</v>
      </c>
      <c r="O689" s="22">
        <f>VLOOKUP(I689,data!$A:$Y,6,FALSE)</f>
        <v>1</v>
      </c>
      <c r="P689" s="22">
        <f>VLOOKUP(I689,data!$A:$Y,8,FALSE)</f>
        <v>1</v>
      </c>
      <c r="Q689" s="22">
        <f>VLOOKUP(I689,data!$A:$Y,10,FALSE)</f>
        <v>3</v>
      </c>
      <c r="R689" s="22">
        <f>VLOOKUP(I689,data!$A:$Y,12,FALSE)</f>
        <v>5</v>
      </c>
      <c r="S689" s="22">
        <f>VLOOKUP(I689,data!$A:$Y,14,FALSE)</f>
        <v>0</v>
      </c>
      <c r="T689" s="22">
        <f>VLOOKUP(I689,data!$A:$Y,16,FALSE)</f>
        <v>0</v>
      </c>
      <c r="U689" s="22">
        <f>VLOOKUP(I689,data!$A:$Y,18,FALSE)</f>
        <v>1</v>
      </c>
      <c r="V689" s="23">
        <f>VLOOKUP(I689,data!$A:$Y,20,FALSE)</f>
        <v>0</v>
      </c>
      <c r="W689" s="22">
        <f>VLOOKUP(I689,data!$A:$Y,22,FALSE)</f>
        <v>0</v>
      </c>
      <c r="X689" s="22">
        <f>VLOOKUP(I689,data!$A:$Y,24,FALSE)</f>
        <v>0</v>
      </c>
      <c r="Y689" s="24">
        <f t="shared" si="230"/>
        <v>13</v>
      </c>
      <c r="Z689" s="22">
        <f>VLOOKUP(I689,data!$A:$Y,3,FALSE)</f>
        <v>0</v>
      </c>
      <c r="AA689" s="25"/>
      <c r="AB689" s="22">
        <f>VLOOKUP(I689,data!$A:$Y,5,FALSE)</f>
        <v>0</v>
      </c>
      <c r="AC689" s="25"/>
      <c r="AD689" s="22">
        <f>VLOOKUP(I689,data!$A:$Y,7,FALSE)</f>
        <v>0</v>
      </c>
      <c r="AE689" s="25"/>
      <c r="AF689" s="22">
        <f>VLOOKUP(I689,data!$A:$Y,9,FALSE)</f>
        <v>0</v>
      </c>
      <c r="AG689" s="25"/>
      <c r="AH689" s="22">
        <f>VLOOKUP(I689,data!$A:$Y,11,FALSE)</f>
        <v>0</v>
      </c>
      <c r="AI689" s="25"/>
      <c r="AJ689" s="22">
        <f>VLOOKUP(I689,data!$A:$Y,13,FALSE)</f>
        <v>0</v>
      </c>
      <c r="AK689" s="25"/>
      <c r="AL689" s="22">
        <f>VLOOKUP(I689,data!$A:$Y,15,FALSE)</f>
        <v>0</v>
      </c>
      <c r="AM689" s="25"/>
      <c r="AN689" s="22">
        <f>VLOOKUP(I689,data!$A:$Y,17,FALSE)</f>
        <v>0</v>
      </c>
      <c r="AO689" s="25"/>
      <c r="AP689" s="22">
        <f>VLOOKUP(I689,data!$A:$Y,19,FALSE)</f>
        <v>0</v>
      </c>
      <c r="AQ689" s="25"/>
      <c r="AR689" s="22">
        <f>VLOOKUP(I689,data!$A:$Y,21,FALSE)</f>
        <v>0</v>
      </c>
      <c r="AS689" s="25"/>
      <c r="AT689" s="22">
        <f>VLOOKUP(I689,data!$A:$Y,23,FALSE)</f>
        <v>0</v>
      </c>
      <c r="AU689" s="25"/>
      <c r="AV689" s="22">
        <f>VLOOKUP(I689,data!$A:$Y,25,FALSE)</f>
        <v>0</v>
      </c>
      <c r="AW689" s="26">
        <f t="shared" si="231"/>
        <v>0</v>
      </c>
      <c r="AX689" s="26">
        <f t="shared" si="232"/>
        <v>0</v>
      </c>
      <c r="AY689" s="22">
        <f t="shared" si="233"/>
        <v>0</v>
      </c>
      <c r="AZ689" s="22">
        <f t="shared" si="234"/>
        <v>0</v>
      </c>
      <c r="BA689" s="22">
        <f t="shared" si="235"/>
        <v>0</v>
      </c>
      <c r="BB689" s="22">
        <f t="shared" si="236"/>
        <v>0</v>
      </c>
      <c r="BC689" s="22">
        <f t="shared" si="237"/>
        <v>0</v>
      </c>
      <c r="BD689" s="22">
        <f t="shared" si="238"/>
        <v>0</v>
      </c>
      <c r="BE689" s="22">
        <f t="shared" si="239"/>
        <v>0</v>
      </c>
      <c r="BF689" s="22">
        <f t="shared" si="240"/>
        <v>0</v>
      </c>
      <c r="BG689" s="22">
        <f t="shared" si="241"/>
        <v>0</v>
      </c>
      <c r="BH689" s="22">
        <f t="shared" si="242"/>
        <v>0</v>
      </c>
      <c r="BI689" s="22">
        <f t="shared" si="243"/>
        <v>0</v>
      </c>
      <c r="BJ689" s="22"/>
      <c r="BK689" s="26">
        <f t="shared" si="244"/>
        <v>0</v>
      </c>
      <c r="BL689" s="26" t="str">
        <f t="shared" si="245"/>
        <v>N</v>
      </c>
      <c r="BM689" s="27">
        <v>0</v>
      </c>
      <c r="BN689" s="28">
        <f t="shared" si="246"/>
        <v>0</v>
      </c>
      <c r="BO689" s="29">
        <f t="shared" si="247"/>
        <v>0</v>
      </c>
      <c r="BP689" s="30">
        <f t="shared" si="248"/>
        <v>0</v>
      </c>
      <c r="BQ689" s="31">
        <f t="shared" si="249"/>
        <v>0</v>
      </c>
      <c r="BR689" s="32">
        <f t="shared" si="250"/>
        <v>0</v>
      </c>
      <c r="BS689" s="33">
        <f t="shared" si="251"/>
        <v>0</v>
      </c>
      <c r="BT689" s="34">
        <f t="shared" si="252"/>
        <v>0</v>
      </c>
      <c r="BU689" s="35">
        <v>0</v>
      </c>
      <c r="BV689" s="35">
        <v>0</v>
      </c>
      <c r="BW689" s="35">
        <v>0</v>
      </c>
      <c r="BX689" s="35">
        <v>0</v>
      </c>
      <c r="BY689" s="35">
        <v>0</v>
      </c>
      <c r="BZ689" s="35">
        <v>0</v>
      </c>
      <c r="CA689" s="36">
        <v>176</v>
      </c>
    </row>
    <row r="690" spans="1:79" ht="15" customHeight="1">
      <c r="A690" s="47" t="s">
        <v>35</v>
      </c>
      <c r="B690" s="47" t="s">
        <v>1125</v>
      </c>
      <c r="C690" s="48" t="s">
        <v>37</v>
      </c>
      <c r="D690" s="49" t="s">
        <v>1814</v>
      </c>
      <c r="E690" s="50">
        <f>VLOOKUP(I690,vendors!D:L,8,FALSE)</f>
        <v>250</v>
      </c>
      <c r="F690" s="50" t="str">
        <f>VLOOKUP(I690,vendors!D:L,9,FALSE)</f>
        <v>Dent Mate</v>
      </c>
      <c r="G690" s="49" t="s">
        <v>68</v>
      </c>
      <c r="H690" s="49" t="s">
        <v>1815</v>
      </c>
      <c r="I690" s="49">
        <v>220027</v>
      </c>
      <c r="J690" s="49"/>
      <c r="K690" s="47" t="s">
        <v>1129</v>
      </c>
      <c r="L690" s="51" t="s">
        <v>1136</v>
      </c>
      <c r="M690" s="22">
        <f>VLOOKUP(I690,data!$A:$Y,2,FALSE)</f>
        <v>1</v>
      </c>
      <c r="N690" s="22">
        <f>VLOOKUP(I690,data!$A:$Y,4,FALSE)</f>
        <v>0</v>
      </c>
      <c r="O690" s="22">
        <f>VLOOKUP(I690,data!$A:$Y,6,FALSE)</f>
        <v>0</v>
      </c>
      <c r="P690" s="22">
        <f>VLOOKUP(I690,data!$A:$Y,8,FALSE)</f>
        <v>0</v>
      </c>
      <c r="Q690" s="22">
        <f>VLOOKUP(I690,data!$A:$Y,10,FALSE)</f>
        <v>2</v>
      </c>
      <c r="R690" s="22">
        <f>VLOOKUP(I690,data!$A:$Y,12,FALSE)</f>
        <v>0</v>
      </c>
      <c r="S690" s="22">
        <f>VLOOKUP(I690,data!$A:$Y,14,FALSE)</f>
        <v>0</v>
      </c>
      <c r="T690" s="22">
        <f>VLOOKUP(I690,data!$A:$Y,16,FALSE)</f>
        <v>0</v>
      </c>
      <c r="U690" s="22">
        <f>VLOOKUP(I690,data!$A:$Y,18,FALSE)</f>
        <v>0</v>
      </c>
      <c r="V690" s="23">
        <f>VLOOKUP(I690,data!$A:$Y,20,FALSE)</f>
        <v>0</v>
      </c>
      <c r="W690" s="22">
        <f>VLOOKUP(I690,data!$A:$Y,22,FALSE)</f>
        <v>0</v>
      </c>
      <c r="X690" s="22">
        <f>VLOOKUP(I690,data!$A:$Y,24,FALSE)</f>
        <v>0</v>
      </c>
      <c r="Y690" s="24">
        <f t="shared" si="230"/>
        <v>3</v>
      </c>
      <c r="Z690" s="22">
        <f>VLOOKUP(I690,data!$A:$Y,3,FALSE)</f>
        <v>0</v>
      </c>
      <c r="AA690" s="25"/>
      <c r="AB690" s="22">
        <f>VLOOKUP(I690,data!$A:$Y,5,FALSE)</f>
        <v>0</v>
      </c>
      <c r="AC690" s="25"/>
      <c r="AD690" s="22">
        <f>VLOOKUP(I690,data!$A:$Y,7,FALSE)</f>
        <v>0</v>
      </c>
      <c r="AE690" s="25"/>
      <c r="AF690" s="22">
        <f>VLOOKUP(I690,data!$A:$Y,9,FALSE)</f>
        <v>0</v>
      </c>
      <c r="AG690" s="25"/>
      <c r="AH690" s="22">
        <f>VLOOKUP(I690,data!$A:$Y,11,FALSE)</f>
        <v>0</v>
      </c>
      <c r="AI690" s="25"/>
      <c r="AJ690" s="22">
        <f>VLOOKUP(I690,data!$A:$Y,13,FALSE)</f>
        <v>0</v>
      </c>
      <c r="AK690" s="25"/>
      <c r="AL690" s="22">
        <f>VLOOKUP(I690,data!$A:$Y,15,FALSE)</f>
        <v>0</v>
      </c>
      <c r="AM690" s="25"/>
      <c r="AN690" s="22">
        <f>VLOOKUP(I690,data!$A:$Y,17,FALSE)</f>
        <v>0</v>
      </c>
      <c r="AO690" s="25"/>
      <c r="AP690" s="22">
        <f>VLOOKUP(I690,data!$A:$Y,19,FALSE)</f>
        <v>0</v>
      </c>
      <c r="AQ690" s="25"/>
      <c r="AR690" s="22">
        <f>VLOOKUP(I690,data!$A:$Y,21,FALSE)</f>
        <v>0</v>
      </c>
      <c r="AS690" s="25"/>
      <c r="AT690" s="22">
        <f>VLOOKUP(I690,data!$A:$Y,23,FALSE)</f>
        <v>0</v>
      </c>
      <c r="AU690" s="25"/>
      <c r="AV690" s="22">
        <f>VLOOKUP(I690,data!$A:$Y,25,FALSE)</f>
        <v>0</v>
      </c>
      <c r="AW690" s="26">
        <f t="shared" si="231"/>
        <v>0</v>
      </c>
      <c r="AX690" s="26">
        <f t="shared" si="232"/>
        <v>0</v>
      </c>
      <c r="AY690" s="22">
        <f t="shared" si="233"/>
        <v>0</v>
      </c>
      <c r="AZ690" s="22">
        <f t="shared" si="234"/>
        <v>0</v>
      </c>
      <c r="BA690" s="22">
        <f t="shared" si="235"/>
        <v>0</v>
      </c>
      <c r="BB690" s="22">
        <f t="shared" si="236"/>
        <v>0</v>
      </c>
      <c r="BC690" s="22">
        <f t="shared" si="237"/>
        <v>0</v>
      </c>
      <c r="BD690" s="22">
        <f t="shared" si="238"/>
        <v>0</v>
      </c>
      <c r="BE690" s="22">
        <f t="shared" si="239"/>
        <v>0</v>
      </c>
      <c r="BF690" s="22">
        <f t="shared" si="240"/>
        <v>0</v>
      </c>
      <c r="BG690" s="22">
        <f t="shared" si="241"/>
        <v>0</v>
      </c>
      <c r="BH690" s="22">
        <f t="shared" si="242"/>
        <v>0</v>
      </c>
      <c r="BI690" s="22">
        <f t="shared" si="243"/>
        <v>0</v>
      </c>
      <c r="BJ690" s="22"/>
      <c r="BK690" s="26">
        <f t="shared" si="244"/>
        <v>0</v>
      </c>
      <c r="BL690" s="26" t="str">
        <f t="shared" si="245"/>
        <v>N</v>
      </c>
      <c r="BM690" s="27">
        <v>0</v>
      </c>
      <c r="BN690" s="28">
        <f t="shared" si="246"/>
        <v>0</v>
      </c>
      <c r="BO690" s="29">
        <f t="shared" si="247"/>
        <v>3</v>
      </c>
      <c r="BP690" s="30">
        <f t="shared" si="248"/>
        <v>750</v>
      </c>
      <c r="BQ690" s="31">
        <f t="shared" si="249"/>
        <v>0</v>
      </c>
      <c r="BR690" s="32">
        <f t="shared" si="250"/>
        <v>1</v>
      </c>
      <c r="BS690" s="33">
        <f t="shared" si="251"/>
        <v>0</v>
      </c>
      <c r="BT690" s="34">
        <f t="shared" si="252"/>
        <v>0</v>
      </c>
      <c r="BU690" s="35">
        <v>0</v>
      </c>
      <c r="BV690" s="35">
        <v>3</v>
      </c>
      <c r="BW690" s="35">
        <v>3</v>
      </c>
      <c r="BX690" s="35">
        <v>0</v>
      </c>
      <c r="BY690" s="35">
        <v>0</v>
      </c>
      <c r="BZ690" s="35">
        <v>0</v>
      </c>
      <c r="CA690" s="36">
        <v>177</v>
      </c>
    </row>
    <row r="691" spans="1:79" ht="15" customHeight="1">
      <c r="A691" s="47" t="s">
        <v>35</v>
      </c>
      <c r="B691" s="47" t="s">
        <v>1125</v>
      </c>
      <c r="C691" s="48" t="s">
        <v>37</v>
      </c>
      <c r="D691" s="49" t="s">
        <v>1816</v>
      </c>
      <c r="E691" s="50">
        <f>VLOOKUP(I691,vendors!D:L,8,FALSE)</f>
        <v>250</v>
      </c>
      <c r="F691" s="50" t="str">
        <f>VLOOKUP(I691,vendors!D:L,9,FALSE)</f>
        <v>Dent Mate</v>
      </c>
      <c r="G691" s="49" t="s">
        <v>68</v>
      </c>
      <c r="H691" s="49" t="s">
        <v>1817</v>
      </c>
      <c r="I691" s="49">
        <v>220028</v>
      </c>
      <c r="J691" s="49"/>
      <c r="K691" s="47" t="s">
        <v>1129</v>
      </c>
      <c r="L691" s="51" t="s">
        <v>1136</v>
      </c>
      <c r="M691" s="22">
        <f>VLOOKUP(I691,data!$A:$Y,2,FALSE)</f>
        <v>0</v>
      </c>
      <c r="N691" s="22">
        <f>VLOOKUP(I691,data!$A:$Y,4,FALSE)</f>
        <v>0</v>
      </c>
      <c r="O691" s="22">
        <f>VLOOKUP(I691,data!$A:$Y,6,FALSE)</f>
        <v>0</v>
      </c>
      <c r="P691" s="22">
        <f>VLOOKUP(I691,data!$A:$Y,8,FALSE)</f>
        <v>0</v>
      </c>
      <c r="Q691" s="22">
        <f>VLOOKUP(I691,data!$A:$Y,10,FALSE)</f>
        <v>0</v>
      </c>
      <c r="R691" s="22">
        <f>VLOOKUP(I691,data!$A:$Y,12,FALSE)</f>
        <v>0</v>
      </c>
      <c r="S691" s="22">
        <f>VLOOKUP(I691,data!$A:$Y,14,FALSE)</f>
        <v>0</v>
      </c>
      <c r="T691" s="22">
        <f>VLOOKUP(I691,data!$A:$Y,16,FALSE)</f>
        <v>0</v>
      </c>
      <c r="U691" s="22">
        <f>VLOOKUP(I691,data!$A:$Y,18,FALSE)</f>
        <v>0</v>
      </c>
      <c r="V691" s="23">
        <f>VLOOKUP(I691,data!$A:$Y,20,FALSE)</f>
        <v>0</v>
      </c>
      <c r="W691" s="22">
        <f>VLOOKUP(I691,data!$A:$Y,22,FALSE)</f>
        <v>0</v>
      </c>
      <c r="X691" s="22">
        <f>VLOOKUP(I691,data!$A:$Y,24,FALSE)</f>
        <v>0</v>
      </c>
      <c r="Y691" s="24">
        <f t="shared" si="230"/>
        <v>0</v>
      </c>
      <c r="Z691" s="22">
        <f>VLOOKUP(I691,data!$A:$Y,3,FALSE)</f>
        <v>0</v>
      </c>
      <c r="AA691" s="25"/>
      <c r="AB691" s="22">
        <f>VLOOKUP(I691,data!$A:$Y,5,FALSE)</f>
        <v>0</v>
      </c>
      <c r="AC691" s="25"/>
      <c r="AD691" s="22">
        <f>VLOOKUP(I691,data!$A:$Y,7,FALSE)</f>
        <v>0</v>
      </c>
      <c r="AE691" s="25"/>
      <c r="AF691" s="22">
        <f>VLOOKUP(I691,data!$A:$Y,9,FALSE)</f>
        <v>0</v>
      </c>
      <c r="AG691" s="25"/>
      <c r="AH691" s="22">
        <f>VLOOKUP(I691,data!$A:$Y,11,FALSE)</f>
        <v>0</v>
      </c>
      <c r="AI691" s="25"/>
      <c r="AJ691" s="22">
        <f>VLOOKUP(I691,data!$A:$Y,13,FALSE)</f>
        <v>0</v>
      </c>
      <c r="AK691" s="25"/>
      <c r="AL691" s="22">
        <f>VLOOKUP(I691,data!$A:$Y,15,FALSE)</f>
        <v>0</v>
      </c>
      <c r="AM691" s="25"/>
      <c r="AN691" s="22">
        <f>VLOOKUP(I691,data!$A:$Y,17,FALSE)</f>
        <v>0</v>
      </c>
      <c r="AO691" s="25"/>
      <c r="AP691" s="22">
        <f>VLOOKUP(I691,data!$A:$Y,19,FALSE)</f>
        <v>0</v>
      </c>
      <c r="AQ691" s="25"/>
      <c r="AR691" s="22">
        <f>VLOOKUP(I691,data!$A:$Y,21,FALSE)</f>
        <v>0</v>
      </c>
      <c r="AS691" s="25"/>
      <c r="AT691" s="22">
        <f>VLOOKUP(I691,data!$A:$Y,23,FALSE)</f>
        <v>0</v>
      </c>
      <c r="AU691" s="25"/>
      <c r="AV691" s="22">
        <f>VLOOKUP(I691,data!$A:$Y,25,FALSE)</f>
        <v>0</v>
      </c>
      <c r="AW691" s="26">
        <f t="shared" si="231"/>
        <v>0</v>
      </c>
      <c r="AX691" s="26">
        <f t="shared" si="232"/>
        <v>0</v>
      </c>
      <c r="AY691" s="22">
        <f t="shared" si="233"/>
        <v>0</v>
      </c>
      <c r="AZ691" s="22">
        <f t="shared" si="234"/>
        <v>0</v>
      </c>
      <c r="BA691" s="22">
        <f t="shared" si="235"/>
        <v>0</v>
      </c>
      <c r="BB691" s="22">
        <f t="shared" si="236"/>
        <v>0</v>
      </c>
      <c r="BC691" s="22">
        <f t="shared" si="237"/>
        <v>0</v>
      </c>
      <c r="BD691" s="22">
        <f t="shared" si="238"/>
        <v>0</v>
      </c>
      <c r="BE691" s="22">
        <f t="shared" si="239"/>
        <v>0</v>
      </c>
      <c r="BF691" s="22">
        <f t="shared" si="240"/>
        <v>0</v>
      </c>
      <c r="BG691" s="22">
        <f t="shared" si="241"/>
        <v>0</v>
      </c>
      <c r="BH691" s="22">
        <f t="shared" si="242"/>
        <v>0</v>
      </c>
      <c r="BI691" s="22">
        <f t="shared" si="243"/>
        <v>0</v>
      </c>
      <c r="BJ691" s="22"/>
      <c r="BK691" s="26">
        <f t="shared" si="244"/>
        <v>0</v>
      </c>
      <c r="BL691" s="26" t="str">
        <f t="shared" si="245"/>
        <v>N</v>
      </c>
      <c r="BM691" s="27">
        <v>0</v>
      </c>
      <c r="BN691" s="28">
        <f t="shared" si="246"/>
        <v>0</v>
      </c>
      <c r="BO691" s="29">
        <f t="shared" si="247"/>
        <v>0</v>
      </c>
      <c r="BP691" s="30">
        <f t="shared" si="248"/>
        <v>0</v>
      </c>
      <c r="BQ691" s="31">
        <f t="shared" si="249"/>
        <v>0</v>
      </c>
      <c r="BR691" s="32">
        <f t="shared" si="250"/>
        <v>0</v>
      </c>
      <c r="BS691" s="33">
        <f t="shared" si="251"/>
        <v>0</v>
      </c>
      <c r="BT691" s="34">
        <f t="shared" si="252"/>
        <v>0</v>
      </c>
      <c r="BU691" s="35">
        <v>0</v>
      </c>
      <c r="BV691" s="35">
        <v>0</v>
      </c>
      <c r="BW691" s="35">
        <v>0</v>
      </c>
      <c r="BX691" s="35">
        <v>0</v>
      </c>
      <c r="BY691" s="35">
        <v>0</v>
      </c>
      <c r="BZ691" s="35">
        <v>0</v>
      </c>
      <c r="CA691" s="36">
        <v>178</v>
      </c>
    </row>
    <row r="692" spans="1:79" ht="15" customHeight="1">
      <c r="A692" s="47" t="s">
        <v>35</v>
      </c>
      <c r="B692" s="47" t="s">
        <v>1125</v>
      </c>
      <c r="C692" s="48" t="s">
        <v>37</v>
      </c>
      <c r="D692" s="49" t="s">
        <v>1818</v>
      </c>
      <c r="E692" s="50">
        <f>VLOOKUP(I692,vendors!D:L,8,FALSE)</f>
        <v>150</v>
      </c>
      <c r="F692" s="50" t="str">
        <f>VLOOKUP(I692,vendors!D:L,9,FALSE)</f>
        <v>Dent Mate</v>
      </c>
      <c r="G692" s="49" t="s">
        <v>1819</v>
      </c>
      <c r="H692" s="49" t="s">
        <v>1820</v>
      </c>
      <c r="I692" s="49">
        <v>220092</v>
      </c>
      <c r="J692" s="49"/>
      <c r="K692" s="47" t="s">
        <v>1129</v>
      </c>
      <c r="L692" s="51" t="s">
        <v>1821</v>
      </c>
      <c r="M692" s="22">
        <f>VLOOKUP(I692,data!$A:$Y,2,FALSE)</f>
        <v>0</v>
      </c>
      <c r="N692" s="22">
        <f>VLOOKUP(I692,data!$A:$Y,4,FALSE)</f>
        <v>0</v>
      </c>
      <c r="O692" s="22">
        <f>VLOOKUP(I692,data!$A:$Y,6,FALSE)</f>
        <v>3</v>
      </c>
      <c r="P692" s="22">
        <f>VLOOKUP(I692,data!$A:$Y,8,FALSE)</f>
        <v>4</v>
      </c>
      <c r="Q692" s="22">
        <f>VLOOKUP(I692,data!$A:$Y,10,FALSE)</f>
        <v>2</v>
      </c>
      <c r="R692" s="22">
        <f>VLOOKUP(I692,data!$A:$Y,12,FALSE)</f>
        <v>0</v>
      </c>
      <c r="S692" s="22">
        <f>VLOOKUP(I692,data!$A:$Y,14,FALSE)</f>
        <v>6</v>
      </c>
      <c r="T692" s="22">
        <f>VLOOKUP(I692,data!$A:$Y,16,FALSE)</f>
        <v>0</v>
      </c>
      <c r="U692" s="22">
        <f>VLOOKUP(I692,data!$A:$Y,18,FALSE)</f>
        <v>5</v>
      </c>
      <c r="V692" s="23">
        <f>VLOOKUP(I692,data!$A:$Y,20,FALSE)</f>
        <v>0</v>
      </c>
      <c r="W692" s="22">
        <f>VLOOKUP(I692,data!$A:$Y,22,FALSE)</f>
        <v>0</v>
      </c>
      <c r="X692" s="22">
        <f>VLOOKUP(I692,data!$A:$Y,24,FALSE)</f>
        <v>0</v>
      </c>
      <c r="Y692" s="24">
        <f t="shared" si="230"/>
        <v>20</v>
      </c>
      <c r="Z692" s="22">
        <f>VLOOKUP(I692,data!$A:$Y,3,FALSE)</f>
        <v>0</v>
      </c>
      <c r="AA692" s="25"/>
      <c r="AB692" s="22">
        <f>VLOOKUP(I692,data!$A:$Y,5,FALSE)</f>
        <v>0</v>
      </c>
      <c r="AC692" s="25"/>
      <c r="AD692" s="22">
        <f>VLOOKUP(I692,data!$A:$Y,7,FALSE)</f>
        <v>0</v>
      </c>
      <c r="AE692" s="25"/>
      <c r="AF692" s="22">
        <f>VLOOKUP(I692,data!$A:$Y,9,FALSE)</f>
        <v>0</v>
      </c>
      <c r="AG692" s="25"/>
      <c r="AH692" s="22">
        <f>VLOOKUP(I692,data!$A:$Y,11,FALSE)</f>
        <v>0</v>
      </c>
      <c r="AI692" s="25"/>
      <c r="AJ692" s="22">
        <f>VLOOKUP(I692,data!$A:$Y,13,FALSE)</f>
        <v>0</v>
      </c>
      <c r="AK692" s="25"/>
      <c r="AL692" s="22">
        <f>VLOOKUP(I692,data!$A:$Y,15,FALSE)</f>
        <v>0</v>
      </c>
      <c r="AM692" s="25"/>
      <c r="AN692" s="22">
        <f>VLOOKUP(I692,data!$A:$Y,17,FALSE)</f>
        <v>0</v>
      </c>
      <c r="AO692" s="25"/>
      <c r="AP692" s="22">
        <f>VLOOKUP(I692,data!$A:$Y,19,FALSE)</f>
        <v>0</v>
      </c>
      <c r="AQ692" s="25"/>
      <c r="AR692" s="22">
        <f>VLOOKUP(I692,data!$A:$Y,21,FALSE)</f>
        <v>0</v>
      </c>
      <c r="AS692" s="25"/>
      <c r="AT692" s="22">
        <f>VLOOKUP(I692,data!$A:$Y,23,FALSE)</f>
        <v>0</v>
      </c>
      <c r="AU692" s="25"/>
      <c r="AV692" s="22">
        <f>VLOOKUP(I692,data!$A:$Y,25,FALSE)</f>
        <v>0</v>
      </c>
      <c r="AW692" s="26">
        <f t="shared" si="231"/>
        <v>0</v>
      </c>
      <c r="AX692" s="26">
        <f t="shared" si="232"/>
        <v>0</v>
      </c>
      <c r="AY692" s="22">
        <f t="shared" si="233"/>
        <v>0</v>
      </c>
      <c r="AZ692" s="22">
        <f t="shared" si="234"/>
        <v>0</v>
      </c>
      <c r="BA692" s="22">
        <f t="shared" si="235"/>
        <v>0</v>
      </c>
      <c r="BB692" s="22">
        <f t="shared" si="236"/>
        <v>0</v>
      </c>
      <c r="BC692" s="22">
        <f t="shared" si="237"/>
        <v>0</v>
      </c>
      <c r="BD692" s="22">
        <f t="shared" si="238"/>
        <v>0</v>
      </c>
      <c r="BE692" s="22">
        <f t="shared" si="239"/>
        <v>0</v>
      </c>
      <c r="BF692" s="22">
        <f t="shared" si="240"/>
        <v>0</v>
      </c>
      <c r="BG692" s="22">
        <f t="shared" si="241"/>
        <v>0</v>
      </c>
      <c r="BH692" s="22">
        <f t="shared" si="242"/>
        <v>0</v>
      </c>
      <c r="BI692" s="22">
        <f t="shared" si="243"/>
        <v>0</v>
      </c>
      <c r="BJ692" s="22"/>
      <c r="BK692" s="26">
        <f t="shared" si="244"/>
        <v>0</v>
      </c>
      <c r="BL692" s="26" t="str">
        <f t="shared" si="245"/>
        <v>N</v>
      </c>
      <c r="BM692" s="27">
        <v>5</v>
      </c>
      <c r="BN692" s="28">
        <f t="shared" si="246"/>
        <v>750</v>
      </c>
      <c r="BO692" s="29">
        <f t="shared" si="247"/>
        <v>25</v>
      </c>
      <c r="BP692" s="30">
        <f t="shared" si="248"/>
        <v>3750</v>
      </c>
      <c r="BQ692" s="31">
        <f t="shared" si="249"/>
        <v>750</v>
      </c>
      <c r="BR692" s="32">
        <f t="shared" si="250"/>
        <v>8.1666666666666661</v>
      </c>
      <c r="BS692" s="33">
        <f t="shared" si="251"/>
        <v>5</v>
      </c>
      <c r="BT692" s="34">
        <f t="shared" si="252"/>
        <v>0</v>
      </c>
      <c r="BU692" s="35">
        <v>20</v>
      </c>
      <c r="BV692" s="35">
        <v>10</v>
      </c>
      <c r="BW692" s="35">
        <v>0</v>
      </c>
      <c r="BX692" s="35">
        <v>0</v>
      </c>
      <c r="BY692" s="35">
        <v>0</v>
      </c>
      <c r="BZ692" s="35">
        <v>19</v>
      </c>
      <c r="CA692" s="36">
        <v>179</v>
      </c>
    </row>
    <row r="693" spans="1:79" ht="15" customHeight="1">
      <c r="A693" s="47" t="s">
        <v>35</v>
      </c>
      <c r="B693" s="47" t="s">
        <v>1125</v>
      </c>
      <c r="C693" s="48" t="s">
        <v>37</v>
      </c>
      <c r="D693" s="49" t="s">
        <v>1822</v>
      </c>
      <c r="E693" s="50">
        <f>VLOOKUP(I693,vendors!D:L,8,FALSE)</f>
        <v>31</v>
      </c>
      <c r="F693" s="50" t="str">
        <f>VLOOKUP(I693,vendors!D:L,9,FALSE)</f>
        <v>สมโชค Maerketing</v>
      </c>
      <c r="G693" s="49" t="s">
        <v>270</v>
      </c>
      <c r="H693" s="49" t="s">
        <v>1823</v>
      </c>
      <c r="I693" s="49">
        <v>220019</v>
      </c>
      <c r="J693" s="47"/>
      <c r="K693" s="47" t="s">
        <v>1129</v>
      </c>
      <c r="L693" s="51" t="s">
        <v>1824</v>
      </c>
      <c r="M693" s="22">
        <f>VLOOKUP(I693,data!$A:$Y,2,FALSE)</f>
        <v>42</v>
      </c>
      <c r="N693" s="22">
        <f>VLOOKUP(I693,data!$A:$Y,4,FALSE)</f>
        <v>23</v>
      </c>
      <c r="O693" s="46">
        <f>VLOOKUP(I693,data!$A:$Y,6,FALSE)</f>
        <v>1</v>
      </c>
      <c r="P693" s="22">
        <f>VLOOKUP(I693,data!$A:$Y,8,FALSE)</f>
        <v>15</v>
      </c>
      <c r="Q693" s="22">
        <f>VLOOKUP(I693,data!$A:$Y,10,FALSE)</f>
        <v>71</v>
      </c>
      <c r="R693" s="22">
        <f>VLOOKUP(I693,data!$A:$Y,12,FALSE)</f>
        <v>41</v>
      </c>
      <c r="S693" s="22">
        <f>VLOOKUP(I693,data!$A:$Y,14,FALSE)</f>
        <v>82</v>
      </c>
      <c r="T693" s="22">
        <f>VLOOKUP(I693,data!$A:$Y,16,FALSE)</f>
        <v>62</v>
      </c>
      <c r="U693" s="22">
        <f>VLOOKUP(I693,data!$A:$Y,18,FALSE)</f>
        <v>76</v>
      </c>
      <c r="V693" s="23">
        <f>VLOOKUP(I693,data!$A:$Y,20,FALSE)</f>
        <v>0</v>
      </c>
      <c r="W693" s="22">
        <f>VLOOKUP(I693,data!$A:$Y,22,FALSE)</f>
        <v>0</v>
      </c>
      <c r="X693" s="22">
        <f>VLOOKUP(I693,data!$A:$Y,24,FALSE)</f>
        <v>0</v>
      </c>
      <c r="Y693" s="24">
        <f t="shared" si="230"/>
        <v>413</v>
      </c>
      <c r="Z693" s="22">
        <f>VLOOKUP(I693,data!$A:$Y,3,FALSE)</f>
        <v>0</v>
      </c>
      <c r="AA693" s="25"/>
      <c r="AB693" s="22">
        <f>VLOOKUP(I693,data!$A:$Y,5,FALSE)</f>
        <v>0</v>
      </c>
      <c r="AC693" s="25"/>
      <c r="AD693" s="22">
        <f>VLOOKUP(I693,data!$A:$Y,7,FALSE)</f>
        <v>0</v>
      </c>
      <c r="AE693" s="25">
        <v>-30</v>
      </c>
      <c r="AF693" s="22">
        <f>VLOOKUP(I693,data!$A:$Y,9,FALSE)</f>
        <v>3</v>
      </c>
      <c r="AG693" s="25"/>
      <c r="AH693" s="22">
        <f>VLOOKUP(I693,data!$A:$Y,11,FALSE)</f>
        <v>0</v>
      </c>
      <c r="AI693" s="25"/>
      <c r="AJ693" s="22">
        <f>VLOOKUP(I693,data!$A:$Y,13,FALSE)</f>
        <v>0</v>
      </c>
      <c r="AK693" s="25"/>
      <c r="AL693" s="22">
        <f>VLOOKUP(I693,data!$A:$Y,15,FALSE)</f>
        <v>0</v>
      </c>
      <c r="AM693" s="25"/>
      <c r="AN693" s="22">
        <f>VLOOKUP(I693,data!$A:$Y,17,FALSE)</f>
        <v>0</v>
      </c>
      <c r="AO693" s="25"/>
      <c r="AP693" s="22">
        <f>VLOOKUP(I693,data!$A:$Y,19,FALSE)</f>
        <v>0</v>
      </c>
      <c r="AQ693" s="25"/>
      <c r="AR693" s="22">
        <f>VLOOKUP(I693,data!$A:$Y,21,FALSE)</f>
        <v>0</v>
      </c>
      <c r="AS693" s="25"/>
      <c r="AT693" s="22">
        <f>VLOOKUP(I693,data!$A:$Y,23,FALSE)</f>
        <v>0</v>
      </c>
      <c r="AU693" s="25"/>
      <c r="AV693" s="22">
        <f>VLOOKUP(I693,data!$A:$Y,25,FALSE)</f>
        <v>0</v>
      </c>
      <c r="AW693" s="26">
        <f t="shared" si="231"/>
        <v>-27</v>
      </c>
      <c r="AX693" s="26">
        <f t="shared" si="232"/>
        <v>-837</v>
      </c>
      <c r="AY693" s="22">
        <f t="shared" si="233"/>
        <v>0</v>
      </c>
      <c r="AZ693" s="22">
        <f t="shared" si="234"/>
        <v>0</v>
      </c>
      <c r="BA693" s="22">
        <f t="shared" si="235"/>
        <v>-30</v>
      </c>
      <c r="BB693" s="22">
        <f t="shared" si="236"/>
        <v>3</v>
      </c>
      <c r="BC693" s="22">
        <f t="shared" si="237"/>
        <v>0</v>
      </c>
      <c r="BD693" s="22">
        <f t="shared" si="238"/>
        <v>0</v>
      </c>
      <c r="BE693" s="22">
        <f t="shared" si="239"/>
        <v>0</v>
      </c>
      <c r="BF693" s="22">
        <f t="shared" si="240"/>
        <v>0</v>
      </c>
      <c r="BG693" s="22">
        <f t="shared" si="241"/>
        <v>0</v>
      </c>
      <c r="BH693" s="22">
        <f t="shared" si="242"/>
        <v>0</v>
      </c>
      <c r="BI693" s="22">
        <f t="shared" si="243"/>
        <v>0</v>
      </c>
      <c r="BJ693" s="22"/>
      <c r="BK693" s="26">
        <f t="shared" si="244"/>
        <v>-837</v>
      </c>
      <c r="BL693" s="26" t="str">
        <f t="shared" si="245"/>
        <v>Y</v>
      </c>
      <c r="BM693" s="27">
        <v>250</v>
      </c>
      <c r="BN693" s="28">
        <f t="shared" si="246"/>
        <v>7750</v>
      </c>
      <c r="BO693" s="29">
        <f t="shared" si="247"/>
        <v>135</v>
      </c>
      <c r="BP693" s="30">
        <f t="shared" si="248"/>
        <v>4185</v>
      </c>
      <c r="BQ693" s="31">
        <f t="shared" si="249"/>
        <v>7750</v>
      </c>
      <c r="BR693" s="32">
        <f t="shared" si="250"/>
        <v>45</v>
      </c>
      <c r="BS693" s="33">
        <f t="shared" si="251"/>
        <v>25</v>
      </c>
      <c r="BT693" s="34">
        <f t="shared" si="252"/>
        <v>0</v>
      </c>
      <c r="BU693" s="35">
        <v>150</v>
      </c>
      <c r="BV693" s="35">
        <v>70</v>
      </c>
      <c r="BW693" s="35">
        <v>0</v>
      </c>
      <c r="BX693" s="35">
        <v>50</v>
      </c>
      <c r="BY693" s="35">
        <v>0</v>
      </c>
      <c r="BZ693" s="35">
        <v>0</v>
      </c>
      <c r="CA693" s="36">
        <v>180</v>
      </c>
    </row>
    <row r="694" spans="1:79" ht="15" customHeight="1">
      <c r="A694" s="47" t="s">
        <v>35</v>
      </c>
      <c r="B694" s="47" t="s">
        <v>1125</v>
      </c>
      <c r="C694" s="48" t="s">
        <v>37</v>
      </c>
      <c r="D694" s="49" t="s">
        <v>1825</v>
      </c>
      <c r="E694" s="50">
        <f>VLOOKUP(I694,vendors!D:L,8,FALSE)</f>
        <v>360</v>
      </c>
      <c r="F694" s="50" t="str">
        <f>VLOOKUP(I694,vendors!D:L,9,FALSE)</f>
        <v>Dent Mate</v>
      </c>
      <c r="G694" s="49" t="s">
        <v>224</v>
      </c>
      <c r="H694" s="49" t="s">
        <v>1826</v>
      </c>
      <c r="I694" s="49">
        <v>220034</v>
      </c>
      <c r="J694" s="49"/>
      <c r="K694" s="47" t="s">
        <v>1129</v>
      </c>
      <c r="L694" s="51" t="s">
        <v>1827</v>
      </c>
      <c r="M694" s="22">
        <f>VLOOKUP(I694,data!$A:$Y,2,FALSE)</f>
        <v>0</v>
      </c>
      <c r="N694" s="22">
        <f>VLOOKUP(I694,data!$A:$Y,4,FALSE)</f>
        <v>2</v>
      </c>
      <c r="O694" s="22">
        <f>VLOOKUP(I694,data!$A:$Y,6,FALSE)</f>
        <v>2</v>
      </c>
      <c r="P694" s="22">
        <f>VLOOKUP(I694,data!$A:$Y,8,FALSE)</f>
        <v>4</v>
      </c>
      <c r="Q694" s="22">
        <f>VLOOKUP(I694,data!$A:$Y,10,FALSE)</f>
        <v>1</v>
      </c>
      <c r="R694" s="22">
        <f>VLOOKUP(I694,data!$A:$Y,12,FALSE)</f>
        <v>1</v>
      </c>
      <c r="S694" s="22">
        <f>VLOOKUP(I694,data!$A:$Y,14,FALSE)</f>
        <v>1</v>
      </c>
      <c r="T694" s="22">
        <f>VLOOKUP(I694,data!$A:$Y,16,FALSE)</f>
        <v>2</v>
      </c>
      <c r="U694" s="22">
        <f>VLOOKUP(I694,data!$A:$Y,18,FALSE)</f>
        <v>1</v>
      </c>
      <c r="V694" s="23">
        <f>VLOOKUP(I694,data!$A:$Y,20,FALSE)</f>
        <v>0</v>
      </c>
      <c r="W694" s="22">
        <f>VLOOKUP(I694,data!$A:$Y,22,FALSE)</f>
        <v>0</v>
      </c>
      <c r="X694" s="22">
        <f>VLOOKUP(I694,data!$A:$Y,24,FALSE)</f>
        <v>0</v>
      </c>
      <c r="Y694" s="24">
        <f t="shared" si="230"/>
        <v>14</v>
      </c>
      <c r="Z694" s="22">
        <f>VLOOKUP(I694,data!$A:$Y,3,FALSE)</f>
        <v>0</v>
      </c>
      <c r="AA694" s="25"/>
      <c r="AB694" s="22">
        <f>VLOOKUP(I694,data!$A:$Y,5,FALSE)</f>
        <v>0</v>
      </c>
      <c r="AC694" s="25"/>
      <c r="AD694" s="22">
        <f>VLOOKUP(I694,data!$A:$Y,7,FALSE)</f>
        <v>0</v>
      </c>
      <c r="AE694" s="25"/>
      <c r="AF694" s="22">
        <f>VLOOKUP(I694,data!$A:$Y,9,FALSE)</f>
        <v>0</v>
      </c>
      <c r="AG694" s="25"/>
      <c r="AH694" s="22">
        <f>VLOOKUP(I694,data!$A:$Y,11,FALSE)</f>
        <v>0</v>
      </c>
      <c r="AI694" s="25"/>
      <c r="AJ694" s="22">
        <f>VLOOKUP(I694,data!$A:$Y,13,FALSE)</f>
        <v>0</v>
      </c>
      <c r="AK694" s="25"/>
      <c r="AL694" s="22">
        <f>VLOOKUP(I694,data!$A:$Y,15,FALSE)</f>
        <v>0</v>
      </c>
      <c r="AM694" s="25"/>
      <c r="AN694" s="22">
        <f>VLOOKUP(I694,data!$A:$Y,17,FALSE)</f>
        <v>0</v>
      </c>
      <c r="AO694" s="25"/>
      <c r="AP694" s="22">
        <f>VLOOKUP(I694,data!$A:$Y,19,FALSE)</f>
        <v>0</v>
      </c>
      <c r="AQ694" s="25"/>
      <c r="AR694" s="22">
        <f>VLOOKUP(I694,data!$A:$Y,21,FALSE)</f>
        <v>0</v>
      </c>
      <c r="AS694" s="25"/>
      <c r="AT694" s="22">
        <f>VLOOKUP(I694,data!$A:$Y,23,FALSE)</f>
        <v>0</v>
      </c>
      <c r="AU694" s="25"/>
      <c r="AV694" s="22">
        <f>VLOOKUP(I694,data!$A:$Y,25,FALSE)</f>
        <v>0</v>
      </c>
      <c r="AW694" s="26">
        <f t="shared" si="231"/>
        <v>0</v>
      </c>
      <c r="AX694" s="26">
        <f t="shared" si="232"/>
        <v>0</v>
      </c>
      <c r="AY694" s="22">
        <f t="shared" si="233"/>
        <v>0</v>
      </c>
      <c r="AZ694" s="22">
        <f t="shared" si="234"/>
        <v>0</v>
      </c>
      <c r="BA694" s="22">
        <f t="shared" si="235"/>
        <v>0</v>
      </c>
      <c r="BB694" s="22">
        <f t="shared" si="236"/>
        <v>0</v>
      </c>
      <c r="BC694" s="22">
        <f t="shared" si="237"/>
        <v>0</v>
      </c>
      <c r="BD694" s="22">
        <f t="shared" si="238"/>
        <v>0</v>
      </c>
      <c r="BE694" s="22">
        <f t="shared" si="239"/>
        <v>0</v>
      </c>
      <c r="BF694" s="22">
        <f t="shared" si="240"/>
        <v>0</v>
      </c>
      <c r="BG694" s="22">
        <f t="shared" si="241"/>
        <v>0</v>
      </c>
      <c r="BH694" s="22">
        <f t="shared" si="242"/>
        <v>0</v>
      </c>
      <c r="BI694" s="22">
        <f t="shared" si="243"/>
        <v>0</v>
      </c>
      <c r="BJ694" s="22"/>
      <c r="BK694" s="26">
        <f t="shared" si="244"/>
        <v>0</v>
      </c>
      <c r="BL694" s="26" t="str">
        <f t="shared" si="245"/>
        <v>N</v>
      </c>
      <c r="BM694" s="27">
        <v>1</v>
      </c>
      <c r="BN694" s="28">
        <f t="shared" si="246"/>
        <v>360</v>
      </c>
      <c r="BO694" s="29">
        <f t="shared" si="247"/>
        <v>3</v>
      </c>
      <c r="BP694" s="30">
        <f t="shared" si="248"/>
        <v>1080</v>
      </c>
      <c r="BQ694" s="31">
        <f t="shared" si="249"/>
        <v>360</v>
      </c>
      <c r="BR694" s="32">
        <f t="shared" si="250"/>
        <v>1</v>
      </c>
      <c r="BS694" s="33">
        <f t="shared" si="251"/>
        <v>0.5</v>
      </c>
      <c r="BT694" s="34">
        <f t="shared" si="252"/>
        <v>0</v>
      </c>
      <c r="BU694" s="35">
        <v>3</v>
      </c>
      <c r="BV694" s="35">
        <v>0</v>
      </c>
      <c r="BW694" s="35">
        <v>2</v>
      </c>
      <c r="BX694" s="35">
        <v>1</v>
      </c>
      <c r="BY694" s="35">
        <v>0</v>
      </c>
      <c r="BZ694" s="35">
        <v>0</v>
      </c>
      <c r="CA694" s="36">
        <v>181</v>
      </c>
    </row>
    <row r="695" spans="1:79" ht="15" customHeight="1">
      <c r="A695" s="47" t="s">
        <v>35</v>
      </c>
      <c r="B695" s="47" t="s">
        <v>1125</v>
      </c>
      <c r="C695" s="48" t="s">
        <v>37</v>
      </c>
      <c r="D695" s="49" t="s">
        <v>1828</v>
      </c>
      <c r="E695" s="50">
        <f>VLOOKUP(I695,vendors!D:L,8,FALSE)</f>
        <v>350</v>
      </c>
      <c r="F695" s="50" t="str">
        <f>VLOOKUP(I695,vendors!D:L,9,FALSE)</f>
        <v>Dent Mate</v>
      </c>
      <c r="G695" s="49" t="s">
        <v>224</v>
      </c>
      <c r="H695" s="49" t="s">
        <v>1829</v>
      </c>
      <c r="I695" s="49">
        <v>220035</v>
      </c>
      <c r="J695" s="49"/>
      <c r="K695" s="47" t="s">
        <v>1129</v>
      </c>
      <c r="L695" s="51" t="s">
        <v>1830</v>
      </c>
      <c r="M695" s="22">
        <f>VLOOKUP(I695,data!$A:$Y,2,FALSE)</f>
        <v>2</v>
      </c>
      <c r="N695" s="22">
        <f>VLOOKUP(I695,data!$A:$Y,4,FALSE)</f>
        <v>2</v>
      </c>
      <c r="O695" s="22">
        <f>VLOOKUP(I695,data!$A:$Y,6,FALSE)</f>
        <v>7</v>
      </c>
      <c r="P695" s="22">
        <f>VLOOKUP(I695,data!$A:$Y,8,FALSE)</f>
        <v>1</v>
      </c>
      <c r="Q695" s="22">
        <f>VLOOKUP(I695,data!$A:$Y,10,FALSE)</f>
        <v>3</v>
      </c>
      <c r="R695" s="22">
        <f>VLOOKUP(I695,data!$A:$Y,12,FALSE)</f>
        <v>4</v>
      </c>
      <c r="S695" s="22">
        <f>VLOOKUP(I695,data!$A:$Y,14,FALSE)</f>
        <v>2</v>
      </c>
      <c r="T695" s="22">
        <f>VLOOKUP(I695,data!$A:$Y,16,FALSE)</f>
        <v>2</v>
      </c>
      <c r="U695" s="22">
        <f>VLOOKUP(I695,data!$A:$Y,18,FALSE)</f>
        <v>4</v>
      </c>
      <c r="V695" s="23">
        <f>VLOOKUP(I695,data!$A:$Y,20,FALSE)</f>
        <v>0</v>
      </c>
      <c r="W695" s="22">
        <f>VLOOKUP(I695,data!$A:$Y,22,FALSE)</f>
        <v>0</v>
      </c>
      <c r="X695" s="22">
        <f>VLOOKUP(I695,data!$A:$Y,24,FALSE)</f>
        <v>0</v>
      </c>
      <c r="Y695" s="24">
        <f t="shared" si="230"/>
        <v>27</v>
      </c>
      <c r="Z695" s="22">
        <f>VLOOKUP(I695,data!$A:$Y,3,FALSE)</f>
        <v>0</v>
      </c>
      <c r="AA695" s="25"/>
      <c r="AB695" s="22">
        <f>VLOOKUP(I695,data!$A:$Y,5,FALSE)</f>
        <v>0</v>
      </c>
      <c r="AC695" s="25"/>
      <c r="AD695" s="22">
        <f>VLOOKUP(I695,data!$A:$Y,7,FALSE)</f>
        <v>0</v>
      </c>
      <c r="AE695" s="25"/>
      <c r="AF695" s="22">
        <f>VLOOKUP(I695,data!$A:$Y,9,FALSE)</f>
        <v>0</v>
      </c>
      <c r="AG695" s="25"/>
      <c r="AH695" s="22">
        <f>VLOOKUP(I695,data!$A:$Y,11,FALSE)</f>
        <v>0</v>
      </c>
      <c r="AI695" s="25"/>
      <c r="AJ695" s="22">
        <f>VLOOKUP(I695,data!$A:$Y,13,FALSE)</f>
        <v>0</v>
      </c>
      <c r="AK695" s="25"/>
      <c r="AL695" s="22">
        <f>VLOOKUP(I695,data!$A:$Y,15,FALSE)</f>
        <v>0</v>
      </c>
      <c r="AM695" s="25"/>
      <c r="AN695" s="22">
        <f>VLOOKUP(I695,data!$A:$Y,17,FALSE)</f>
        <v>0</v>
      </c>
      <c r="AO695" s="25"/>
      <c r="AP695" s="22">
        <f>VLOOKUP(I695,data!$A:$Y,19,FALSE)</f>
        <v>0</v>
      </c>
      <c r="AQ695" s="25"/>
      <c r="AR695" s="22">
        <f>VLOOKUP(I695,data!$A:$Y,21,FALSE)</f>
        <v>0</v>
      </c>
      <c r="AS695" s="25"/>
      <c r="AT695" s="22">
        <f>VLOOKUP(I695,data!$A:$Y,23,FALSE)</f>
        <v>0</v>
      </c>
      <c r="AU695" s="25"/>
      <c r="AV695" s="22">
        <f>VLOOKUP(I695,data!$A:$Y,25,FALSE)</f>
        <v>0</v>
      </c>
      <c r="AW695" s="26">
        <f t="shared" si="231"/>
        <v>0</v>
      </c>
      <c r="AX695" s="26">
        <f t="shared" si="232"/>
        <v>0</v>
      </c>
      <c r="AY695" s="22">
        <f t="shared" si="233"/>
        <v>0</v>
      </c>
      <c r="AZ695" s="22">
        <f t="shared" si="234"/>
        <v>0</v>
      </c>
      <c r="BA695" s="22">
        <f t="shared" si="235"/>
        <v>0</v>
      </c>
      <c r="BB695" s="22">
        <f t="shared" si="236"/>
        <v>0</v>
      </c>
      <c r="BC695" s="22">
        <f t="shared" si="237"/>
        <v>0</v>
      </c>
      <c r="BD695" s="22">
        <f t="shared" si="238"/>
        <v>0</v>
      </c>
      <c r="BE695" s="22">
        <f t="shared" si="239"/>
        <v>0</v>
      </c>
      <c r="BF695" s="22">
        <f t="shared" si="240"/>
        <v>0</v>
      </c>
      <c r="BG695" s="22">
        <f t="shared" si="241"/>
        <v>0</v>
      </c>
      <c r="BH695" s="22">
        <f t="shared" si="242"/>
        <v>0</v>
      </c>
      <c r="BI695" s="22">
        <f t="shared" si="243"/>
        <v>0</v>
      </c>
      <c r="BJ695" s="22"/>
      <c r="BK695" s="26">
        <f t="shared" si="244"/>
        <v>0</v>
      </c>
      <c r="BL695" s="26" t="str">
        <f t="shared" si="245"/>
        <v>N</v>
      </c>
      <c r="BM695" s="27">
        <v>2</v>
      </c>
      <c r="BN695" s="28">
        <f t="shared" si="246"/>
        <v>700</v>
      </c>
      <c r="BO695" s="29">
        <f t="shared" si="247"/>
        <v>3</v>
      </c>
      <c r="BP695" s="30">
        <f t="shared" si="248"/>
        <v>1050</v>
      </c>
      <c r="BQ695" s="31">
        <f t="shared" si="249"/>
        <v>700</v>
      </c>
      <c r="BR695" s="32">
        <f t="shared" si="250"/>
        <v>1</v>
      </c>
      <c r="BS695" s="33">
        <f t="shared" si="251"/>
        <v>0</v>
      </c>
      <c r="BT695" s="34">
        <f t="shared" si="252"/>
        <v>0</v>
      </c>
      <c r="BU695" s="35">
        <v>0</v>
      </c>
      <c r="BV695" s="35">
        <v>0</v>
      </c>
      <c r="BW695" s="35">
        <v>6</v>
      </c>
      <c r="BX695" s="35">
        <v>0</v>
      </c>
      <c r="BY695" s="35">
        <v>0</v>
      </c>
      <c r="BZ695" s="35">
        <v>0</v>
      </c>
      <c r="CA695" s="36">
        <v>182</v>
      </c>
    </row>
    <row r="696" spans="1:79" ht="15" customHeight="1">
      <c r="A696" s="47" t="s">
        <v>35</v>
      </c>
      <c r="B696" s="47" t="s">
        <v>1125</v>
      </c>
      <c r="C696" s="48" t="s">
        <v>37</v>
      </c>
      <c r="D696" s="49" t="s">
        <v>1831</v>
      </c>
      <c r="E696" s="50">
        <f>VLOOKUP(I696,vendors!D:L,8,FALSE)</f>
        <v>1498</v>
      </c>
      <c r="F696" s="50" t="str">
        <f>VLOOKUP(I696,vendors!D:L,9,FALSE)</f>
        <v>Kerr</v>
      </c>
      <c r="G696" s="49" t="s">
        <v>1832</v>
      </c>
      <c r="H696" s="49" t="s">
        <v>1833</v>
      </c>
      <c r="I696" s="49">
        <v>220098</v>
      </c>
      <c r="J696" s="47" t="s">
        <v>1834</v>
      </c>
      <c r="K696" s="47" t="s">
        <v>1129</v>
      </c>
      <c r="L696" s="51" t="s">
        <v>1835</v>
      </c>
      <c r="M696" s="22">
        <f>VLOOKUP(I696,data!$A:$Y,2,FALSE)</f>
        <v>0</v>
      </c>
      <c r="N696" s="22">
        <f>VLOOKUP(I696,data!$A:$Y,4,FALSE)</f>
        <v>0</v>
      </c>
      <c r="O696" s="22">
        <f>VLOOKUP(I696,data!$A:$Y,6,FALSE)</f>
        <v>0</v>
      </c>
      <c r="P696" s="22">
        <f>VLOOKUP(I696,data!$A:$Y,8,FALSE)</f>
        <v>0</v>
      </c>
      <c r="Q696" s="22">
        <f>VLOOKUP(I696,data!$A:$Y,10,FALSE)</f>
        <v>0</v>
      </c>
      <c r="R696" s="22">
        <f>VLOOKUP(I696,data!$A:$Y,12,FALSE)</f>
        <v>0</v>
      </c>
      <c r="S696" s="22">
        <f>VLOOKUP(I696,data!$A:$Y,14,FALSE)</f>
        <v>0</v>
      </c>
      <c r="T696" s="22">
        <f>VLOOKUP(I696,data!$A:$Y,16,FALSE)</f>
        <v>0</v>
      </c>
      <c r="U696" s="22">
        <f>VLOOKUP(I696,data!$A:$Y,18,FALSE)</f>
        <v>1</v>
      </c>
      <c r="V696" s="23">
        <f>VLOOKUP(I696,data!$A:$Y,20,FALSE)</f>
        <v>0</v>
      </c>
      <c r="W696" s="22">
        <f>VLOOKUP(I696,data!$A:$Y,22,FALSE)</f>
        <v>0</v>
      </c>
      <c r="X696" s="22">
        <f>VLOOKUP(I696,data!$A:$Y,24,FALSE)</f>
        <v>0</v>
      </c>
      <c r="Y696" s="24">
        <f t="shared" si="230"/>
        <v>1</v>
      </c>
      <c r="Z696" s="22">
        <f>VLOOKUP(I696,data!$A:$Y,3,FALSE)</f>
        <v>0</v>
      </c>
      <c r="AA696" s="25"/>
      <c r="AB696" s="22">
        <f>VLOOKUP(I696,data!$A:$Y,5,FALSE)</f>
        <v>0</v>
      </c>
      <c r="AC696" s="25"/>
      <c r="AD696" s="22">
        <f>VLOOKUP(I696,data!$A:$Y,7,FALSE)</f>
        <v>0</v>
      </c>
      <c r="AE696" s="25"/>
      <c r="AF696" s="22">
        <f>VLOOKUP(I696,data!$A:$Y,9,FALSE)</f>
        <v>0</v>
      </c>
      <c r="AG696" s="25"/>
      <c r="AH696" s="22">
        <f>VLOOKUP(I696,data!$A:$Y,11,FALSE)</f>
        <v>0</v>
      </c>
      <c r="AI696" s="25"/>
      <c r="AJ696" s="22">
        <f>VLOOKUP(I696,data!$A:$Y,13,FALSE)</f>
        <v>0</v>
      </c>
      <c r="AK696" s="25"/>
      <c r="AL696" s="22">
        <f>VLOOKUP(I696,data!$A:$Y,15,FALSE)</f>
        <v>0</v>
      </c>
      <c r="AM696" s="25"/>
      <c r="AN696" s="22">
        <f>VLOOKUP(I696,data!$A:$Y,17,FALSE)</f>
        <v>0</v>
      </c>
      <c r="AO696" s="25"/>
      <c r="AP696" s="22">
        <f>VLOOKUP(I696,data!$A:$Y,19,FALSE)</f>
        <v>0</v>
      </c>
      <c r="AQ696" s="25"/>
      <c r="AR696" s="22">
        <f>VLOOKUP(I696,data!$A:$Y,21,FALSE)</f>
        <v>0</v>
      </c>
      <c r="AS696" s="25"/>
      <c r="AT696" s="22">
        <f>VLOOKUP(I696,data!$A:$Y,23,FALSE)</f>
        <v>0</v>
      </c>
      <c r="AU696" s="25"/>
      <c r="AV696" s="22">
        <f>VLOOKUP(I696,data!$A:$Y,25,FALSE)</f>
        <v>0</v>
      </c>
      <c r="AW696" s="26">
        <f t="shared" si="231"/>
        <v>0</v>
      </c>
      <c r="AX696" s="26">
        <f t="shared" si="232"/>
        <v>0</v>
      </c>
      <c r="AY696" s="22">
        <f t="shared" si="233"/>
        <v>0</v>
      </c>
      <c r="AZ696" s="22">
        <f t="shared" si="234"/>
        <v>0</v>
      </c>
      <c r="BA696" s="22">
        <f t="shared" si="235"/>
        <v>0</v>
      </c>
      <c r="BB696" s="22">
        <f t="shared" si="236"/>
        <v>0</v>
      </c>
      <c r="BC696" s="22">
        <f t="shared" si="237"/>
        <v>0</v>
      </c>
      <c r="BD696" s="22">
        <f t="shared" si="238"/>
        <v>0</v>
      </c>
      <c r="BE696" s="22">
        <f t="shared" si="239"/>
        <v>0</v>
      </c>
      <c r="BF696" s="22">
        <f t="shared" si="240"/>
        <v>0</v>
      </c>
      <c r="BG696" s="22">
        <f t="shared" si="241"/>
        <v>0</v>
      </c>
      <c r="BH696" s="22">
        <f t="shared" si="242"/>
        <v>0</v>
      </c>
      <c r="BI696" s="22">
        <f t="shared" si="243"/>
        <v>0</v>
      </c>
      <c r="BJ696" s="22"/>
      <c r="BK696" s="26">
        <f t="shared" si="244"/>
        <v>0</v>
      </c>
      <c r="BL696" s="26" t="str">
        <f t="shared" si="245"/>
        <v>N</v>
      </c>
      <c r="BM696" s="27">
        <v>0</v>
      </c>
      <c r="BN696" s="28">
        <f t="shared" si="246"/>
        <v>0</v>
      </c>
      <c r="BO696" s="29">
        <f t="shared" si="247"/>
        <v>0</v>
      </c>
      <c r="BP696" s="30">
        <f t="shared" si="248"/>
        <v>0</v>
      </c>
      <c r="BQ696" s="31">
        <f t="shared" si="249"/>
        <v>0</v>
      </c>
      <c r="BR696" s="32">
        <f t="shared" si="250"/>
        <v>0</v>
      </c>
      <c r="BS696" s="33">
        <f t="shared" si="251"/>
        <v>0</v>
      </c>
      <c r="BT696" s="34">
        <f t="shared" si="252"/>
        <v>0</v>
      </c>
      <c r="BU696" s="35">
        <v>0</v>
      </c>
      <c r="BV696" s="35">
        <v>0</v>
      </c>
      <c r="BW696" s="35">
        <v>0</v>
      </c>
      <c r="BX696" s="35">
        <v>0</v>
      </c>
      <c r="BY696" s="35">
        <v>0</v>
      </c>
      <c r="BZ696" s="35">
        <v>0</v>
      </c>
      <c r="CA696" s="36">
        <v>183</v>
      </c>
    </row>
    <row r="697" spans="1:79" ht="15" customHeight="1">
      <c r="A697" s="47" t="s">
        <v>35</v>
      </c>
      <c r="B697" s="47" t="s">
        <v>1125</v>
      </c>
      <c r="C697" s="48" t="s">
        <v>37</v>
      </c>
      <c r="D697" s="49" t="s">
        <v>1836</v>
      </c>
      <c r="E697" s="50">
        <f>VLOOKUP(I697,vendors!D:L,8,FALSE)</f>
        <v>267.5</v>
      </c>
      <c r="F697" s="50" t="str">
        <f>VLOOKUP(I697,vendors!D:L,9,FALSE)</f>
        <v>Kerr</v>
      </c>
      <c r="G697" s="49" t="s">
        <v>341</v>
      </c>
      <c r="H697" s="49" t="s">
        <v>1837</v>
      </c>
      <c r="I697" s="49">
        <v>220020</v>
      </c>
      <c r="J697" s="47" t="s">
        <v>1834</v>
      </c>
      <c r="K697" s="47" t="s">
        <v>1129</v>
      </c>
      <c r="L697" s="51" t="s">
        <v>1838</v>
      </c>
      <c r="M697" s="22">
        <f>VLOOKUP(I697,data!$A:$Y,2,FALSE)</f>
        <v>0</v>
      </c>
      <c r="N697" s="22">
        <f>VLOOKUP(I697,data!$A:$Y,4,FALSE)</f>
        <v>33</v>
      </c>
      <c r="O697" s="22">
        <f>VLOOKUP(I697,data!$A:$Y,6,FALSE)</f>
        <v>0</v>
      </c>
      <c r="P697" s="22">
        <f>VLOOKUP(I697,data!$A:$Y,8,FALSE)</f>
        <v>0</v>
      </c>
      <c r="Q697" s="22">
        <f>VLOOKUP(I697,data!$A:$Y,10,FALSE)</f>
        <v>0</v>
      </c>
      <c r="R697" s="22">
        <f>VLOOKUP(I697,data!$A:$Y,12,FALSE)</f>
        <v>0</v>
      </c>
      <c r="S697" s="22">
        <f>VLOOKUP(I697,data!$A:$Y,14,FALSE)</f>
        <v>0</v>
      </c>
      <c r="T697" s="22">
        <f>VLOOKUP(I697,data!$A:$Y,16,FALSE)</f>
        <v>0</v>
      </c>
      <c r="U697" s="22">
        <f>VLOOKUP(I697,data!$A:$Y,18,FALSE)</f>
        <v>0</v>
      </c>
      <c r="V697" s="23">
        <f>VLOOKUP(I697,data!$A:$Y,20,FALSE)</f>
        <v>0</v>
      </c>
      <c r="W697" s="22">
        <f>VLOOKUP(I697,data!$A:$Y,22,FALSE)</f>
        <v>0</v>
      </c>
      <c r="X697" s="22">
        <f>VLOOKUP(I697,data!$A:$Y,24,FALSE)</f>
        <v>0</v>
      </c>
      <c r="Y697" s="24">
        <f t="shared" si="230"/>
        <v>33</v>
      </c>
      <c r="Z697" s="22">
        <f>VLOOKUP(I697,data!$A:$Y,3,FALSE)</f>
        <v>0</v>
      </c>
      <c r="AA697" s="25"/>
      <c r="AB697" s="22">
        <f>VLOOKUP(I697,data!$A:$Y,5,FALSE)</f>
        <v>0</v>
      </c>
      <c r="AC697" s="25"/>
      <c r="AD697" s="22">
        <f>VLOOKUP(I697,data!$A:$Y,7,FALSE)</f>
        <v>0</v>
      </c>
      <c r="AE697" s="25"/>
      <c r="AF697" s="22">
        <f>VLOOKUP(I697,data!$A:$Y,9,FALSE)</f>
        <v>0</v>
      </c>
      <c r="AG697" s="25"/>
      <c r="AH697" s="22">
        <f>VLOOKUP(I697,data!$A:$Y,11,FALSE)</f>
        <v>0</v>
      </c>
      <c r="AI697" s="25"/>
      <c r="AJ697" s="22">
        <f>VLOOKUP(I697,data!$A:$Y,13,FALSE)</f>
        <v>0</v>
      </c>
      <c r="AK697" s="25"/>
      <c r="AL697" s="22">
        <f>VLOOKUP(I697,data!$A:$Y,15,FALSE)</f>
        <v>0</v>
      </c>
      <c r="AM697" s="25"/>
      <c r="AN697" s="22">
        <f>VLOOKUP(I697,data!$A:$Y,17,FALSE)</f>
        <v>0</v>
      </c>
      <c r="AO697" s="25"/>
      <c r="AP697" s="22">
        <f>VLOOKUP(I697,data!$A:$Y,19,FALSE)</f>
        <v>0</v>
      </c>
      <c r="AQ697" s="25"/>
      <c r="AR697" s="22">
        <f>VLOOKUP(I697,data!$A:$Y,21,FALSE)</f>
        <v>0</v>
      </c>
      <c r="AS697" s="25"/>
      <c r="AT697" s="22">
        <f>VLOOKUP(I697,data!$A:$Y,23,FALSE)</f>
        <v>0</v>
      </c>
      <c r="AU697" s="25"/>
      <c r="AV697" s="22">
        <f>VLOOKUP(I697,data!$A:$Y,25,FALSE)</f>
        <v>0</v>
      </c>
      <c r="AW697" s="26">
        <f t="shared" si="231"/>
        <v>0</v>
      </c>
      <c r="AX697" s="26">
        <f t="shared" si="232"/>
        <v>0</v>
      </c>
      <c r="AY697" s="22">
        <f t="shared" si="233"/>
        <v>0</v>
      </c>
      <c r="AZ697" s="22">
        <f t="shared" si="234"/>
        <v>0</v>
      </c>
      <c r="BA697" s="22">
        <f t="shared" si="235"/>
        <v>0</v>
      </c>
      <c r="BB697" s="22">
        <f t="shared" si="236"/>
        <v>0</v>
      </c>
      <c r="BC697" s="22">
        <f t="shared" si="237"/>
        <v>0</v>
      </c>
      <c r="BD697" s="22">
        <f t="shared" si="238"/>
        <v>0</v>
      </c>
      <c r="BE697" s="22">
        <f t="shared" si="239"/>
        <v>0</v>
      </c>
      <c r="BF697" s="22">
        <f t="shared" si="240"/>
        <v>0</v>
      </c>
      <c r="BG697" s="22">
        <f t="shared" si="241"/>
        <v>0</v>
      </c>
      <c r="BH697" s="22">
        <f t="shared" si="242"/>
        <v>0</v>
      </c>
      <c r="BI697" s="22">
        <f t="shared" si="243"/>
        <v>0</v>
      </c>
      <c r="BJ697" s="22"/>
      <c r="BK697" s="26">
        <f t="shared" si="244"/>
        <v>0</v>
      </c>
      <c r="BL697" s="26" t="str">
        <f t="shared" si="245"/>
        <v>N</v>
      </c>
      <c r="BM697" s="27">
        <v>100</v>
      </c>
      <c r="BN697" s="28">
        <f t="shared" si="246"/>
        <v>26750</v>
      </c>
      <c r="BO697" s="29">
        <f t="shared" si="247"/>
        <v>25</v>
      </c>
      <c r="BP697" s="30">
        <f t="shared" si="248"/>
        <v>6687.5</v>
      </c>
      <c r="BQ697" s="31">
        <f t="shared" si="249"/>
        <v>26750</v>
      </c>
      <c r="BR697" s="32">
        <f t="shared" si="250"/>
        <v>8.3333333333333339</v>
      </c>
      <c r="BS697" s="33">
        <f t="shared" si="251"/>
        <v>0</v>
      </c>
      <c r="BT697" s="34">
        <f t="shared" si="252"/>
        <v>0</v>
      </c>
      <c r="BU697" s="35">
        <v>0</v>
      </c>
      <c r="BV697" s="35">
        <v>50</v>
      </c>
      <c r="BW697" s="35">
        <v>0</v>
      </c>
      <c r="BX697" s="35">
        <v>0</v>
      </c>
      <c r="BY697" s="35">
        <v>0</v>
      </c>
      <c r="BZ697" s="35">
        <v>0</v>
      </c>
      <c r="CA697" s="36">
        <v>184</v>
      </c>
    </row>
    <row r="698" spans="1:79" ht="15" customHeight="1">
      <c r="A698" s="47" t="s">
        <v>35</v>
      </c>
      <c r="B698" s="47" t="s">
        <v>1125</v>
      </c>
      <c r="C698" s="48" t="s">
        <v>37</v>
      </c>
      <c r="D698" s="49" t="s">
        <v>1839</v>
      </c>
      <c r="E698" s="50">
        <f>VLOOKUP(I698,vendors!D:L,8,FALSE)</f>
        <v>492.2</v>
      </c>
      <c r="F698" s="50" t="str">
        <f>VLOOKUP(I698,vendors!D:L,9,FALSE)</f>
        <v>DKSH</v>
      </c>
      <c r="G698" s="49" t="s">
        <v>341</v>
      </c>
      <c r="H698" s="49" t="s">
        <v>1840</v>
      </c>
      <c r="I698" s="49">
        <v>220099</v>
      </c>
      <c r="J698" s="47" t="s">
        <v>1834</v>
      </c>
      <c r="K698" s="47" t="s">
        <v>1129</v>
      </c>
      <c r="L698" s="51" t="s">
        <v>1841</v>
      </c>
      <c r="M698" s="22">
        <f>VLOOKUP(I698,data!$A:$Y,2,FALSE)</f>
        <v>15</v>
      </c>
      <c r="N698" s="22">
        <f>VLOOKUP(I698,data!$A:$Y,4,FALSE)</f>
        <v>0</v>
      </c>
      <c r="O698" s="22">
        <f>VLOOKUP(I698,data!$A:$Y,6,FALSE)</f>
        <v>0</v>
      </c>
      <c r="P698" s="22">
        <f>VLOOKUP(I698,data!$A:$Y,8,FALSE)</f>
        <v>0</v>
      </c>
      <c r="Q698" s="22">
        <f>VLOOKUP(I698,data!$A:$Y,10,FALSE)</f>
        <v>15</v>
      </c>
      <c r="R698" s="22">
        <f>VLOOKUP(I698,data!$A:$Y,12,FALSE)</f>
        <v>4</v>
      </c>
      <c r="S698" s="22">
        <f>VLOOKUP(I698,data!$A:$Y,14,FALSE)</f>
        <v>16</v>
      </c>
      <c r="T698" s="22">
        <f>VLOOKUP(I698,data!$A:$Y,16,FALSE)</f>
        <v>19</v>
      </c>
      <c r="U698" s="22">
        <f>VLOOKUP(I698,data!$A:$Y,18,FALSE)</f>
        <v>18</v>
      </c>
      <c r="V698" s="23">
        <f>VLOOKUP(I698,data!$A:$Y,20,FALSE)</f>
        <v>0</v>
      </c>
      <c r="W698" s="22">
        <f>VLOOKUP(I698,data!$A:$Y,22,FALSE)</f>
        <v>0</v>
      </c>
      <c r="X698" s="22">
        <f>VLOOKUP(I698,data!$A:$Y,24,FALSE)</f>
        <v>0</v>
      </c>
      <c r="Y698" s="24">
        <f t="shared" si="230"/>
        <v>87</v>
      </c>
      <c r="Z698" s="22">
        <f>VLOOKUP(I698,data!$A:$Y,3,FALSE)</f>
        <v>0</v>
      </c>
      <c r="AA698" s="25"/>
      <c r="AB698" s="22">
        <f>VLOOKUP(I698,data!$A:$Y,5,FALSE)</f>
        <v>0</v>
      </c>
      <c r="AC698" s="25"/>
      <c r="AD698" s="22">
        <f>VLOOKUP(I698,data!$A:$Y,7,FALSE)</f>
        <v>0</v>
      </c>
      <c r="AE698" s="25"/>
      <c r="AF698" s="22">
        <f>VLOOKUP(I698,data!$A:$Y,9,FALSE)</f>
        <v>0</v>
      </c>
      <c r="AG698" s="25"/>
      <c r="AH698" s="22">
        <f>VLOOKUP(I698,data!$A:$Y,11,FALSE)</f>
        <v>0</v>
      </c>
      <c r="AI698" s="25"/>
      <c r="AJ698" s="22">
        <f>VLOOKUP(I698,data!$A:$Y,13,FALSE)</f>
        <v>0</v>
      </c>
      <c r="AK698" s="25"/>
      <c r="AL698" s="22">
        <f>VLOOKUP(I698,data!$A:$Y,15,FALSE)</f>
        <v>0</v>
      </c>
      <c r="AM698" s="25"/>
      <c r="AN698" s="22">
        <f>VLOOKUP(I698,data!$A:$Y,17,FALSE)</f>
        <v>0</v>
      </c>
      <c r="AO698" s="25"/>
      <c r="AP698" s="22">
        <f>VLOOKUP(I698,data!$A:$Y,19,FALSE)</f>
        <v>0</v>
      </c>
      <c r="AQ698" s="25"/>
      <c r="AR698" s="22">
        <f>VLOOKUP(I698,data!$A:$Y,21,FALSE)</f>
        <v>0</v>
      </c>
      <c r="AS698" s="25"/>
      <c r="AT698" s="22">
        <f>VLOOKUP(I698,data!$A:$Y,23,FALSE)</f>
        <v>0</v>
      </c>
      <c r="AU698" s="25"/>
      <c r="AV698" s="22">
        <f>VLOOKUP(I698,data!$A:$Y,25,FALSE)</f>
        <v>0</v>
      </c>
      <c r="AW698" s="26">
        <f t="shared" si="231"/>
        <v>0</v>
      </c>
      <c r="AX698" s="26">
        <f t="shared" si="232"/>
        <v>0</v>
      </c>
      <c r="AY698" s="22">
        <f t="shared" si="233"/>
        <v>0</v>
      </c>
      <c r="AZ698" s="22">
        <f t="shared" si="234"/>
        <v>0</v>
      </c>
      <c r="BA698" s="22">
        <f t="shared" si="235"/>
        <v>0</v>
      </c>
      <c r="BB698" s="22">
        <f t="shared" si="236"/>
        <v>0</v>
      </c>
      <c r="BC698" s="22">
        <f t="shared" si="237"/>
        <v>0</v>
      </c>
      <c r="BD698" s="22">
        <f t="shared" si="238"/>
        <v>0</v>
      </c>
      <c r="BE698" s="22">
        <f t="shared" si="239"/>
        <v>0</v>
      </c>
      <c r="BF698" s="22">
        <f t="shared" si="240"/>
        <v>0</v>
      </c>
      <c r="BG698" s="22">
        <f t="shared" si="241"/>
        <v>0</v>
      </c>
      <c r="BH698" s="22">
        <f t="shared" si="242"/>
        <v>0</v>
      </c>
      <c r="BI698" s="22">
        <f t="shared" si="243"/>
        <v>0</v>
      </c>
      <c r="BJ698" s="22"/>
      <c r="BK698" s="26">
        <f t="shared" si="244"/>
        <v>0</v>
      </c>
      <c r="BL698" s="26" t="str">
        <f t="shared" si="245"/>
        <v>N</v>
      </c>
      <c r="BM698" s="27">
        <v>0</v>
      </c>
      <c r="BN698" s="28">
        <f t="shared" si="246"/>
        <v>0</v>
      </c>
      <c r="BO698" s="29">
        <f t="shared" si="247"/>
        <v>66</v>
      </c>
      <c r="BP698" s="30">
        <f t="shared" si="248"/>
        <v>32485.200000000001</v>
      </c>
      <c r="BQ698" s="31">
        <f t="shared" si="249"/>
        <v>0</v>
      </c>
      <c r="BR698" s="32">
        <f t="shared" si="250"/>
        <v>22</v>
      </c>
      <c r="BS698" s="33">
        <f t="shared" si="251"/>
        <v>0</v>
      </c>
      <c r="BT698" s="34">
        <f t="shared" si="252"/>
        <v>0</v>
      </c>
      <c r="BU698" s="35">
        <v>0</v>
      </c>
      <c r="BV698" s="35">
        <v>0</v>
      </c>
      <c r="BW698" s="35">
        <v>0</v>
      </c>
      <c r="BX698" s="35">
        <v>0</v>
      </c>
      <c r="BY698" s="35">
        <v>132</v>
      </c>
      <c r="BZ698" s="35">
        <v>0</v>
      </c>
      <c r="CA698" s="36">
        <v>185</v>
      </c>
    </row>
    <row r="699" spans="1:79" ht="15" customHeight="1">
      <c r="A699" s="47" t="s">
        <v>35</v>
      </c>
      <c r="B699" s="47" t="s">
        <v>1125</v>
      </c>
      <c r="C699" s="48" t="s">
        <v>37</v>
      </c>
      <c r="D699" s="49" t="s">
        <v>1842</v>
      </c>
      <c r="E699" s="50">
        <f>VLOOKUP(I699,vendors!D:L,8,FALSE)</f>
        <v>963</v>
      </c>
      <c r="F699" s="50" t="str">
        <f>VLOOKUP(I699,vendors!D:L,9,FALSE)</f>
        <v>3M / DKSH</v>
      </c>
      <c r="G699" s="49" t="s">
        <v>1725</v>
      </c>
      <c r="H699" s="49" t="s">
        <v>1843</v>
      </c>
      <c r="I699" s="49">
        <v>220065</v>
      </c>
      <c r="J699" s="49"/>
      <c r="K699" s="47" t="s">
        <v>1129</v>
      </c>
      <c r="L699" s="51" t="s">
        <v>1844</v>
      </c>
      <c r="M699" s="22">
        <f>VLOOKUP(I699,data!$A:$Y,2,FALSE)</f>
        <v>0</v>
      </c>
      <c r="N699" s="22">
        <f>VLOOKUP(I699,data!$A:$Y,4,FALSE)</f>
        <v>1</v>
      </c>
      <c r="O699" s="22">
        <f>VLOOKUP(I699,data!$A:$Y,6,FALSE)</f>
        <v>3</v>
      </c>
      <c r="P699" s="22">
        <f>VLOOKUP(I699,data!$A:$Y,8,FALSE)</f>
        <v>0</v>
      </c>
      <c r="Q699" s="22">
        <f>VLOOKUP(I699,data!$A:$Y,10,FALSE)</f>
        <v>0</v>
      </c>
      <c r="R699" s="46">
        <f>VLOOKUP(I699,data!$A:$Y,12,FALSE)</f>
        <v>4</v>
      </c>
      <c r="S699" s="22">
        <f>VLOOKUP(I699,data!$A:$Y,14,FALSE)</f>
        <v>0</v>
      </c>
      <c r="T699" s="22">
        <f>VLOOKUP(I699,data!$A:$Y,16,FALSE)</f>
        <v>0</v>
      </c>
      <c r="U699" s="22">
        <f>VLOOKUP(I699,data!$A:$Y,18,FALSE)</f>
        <v>4</v>
      </c>
      <c r="V699" s="23">
        <f>VLOOKUP(I699,data!$A:$Y,20,FALSE)</f>
        <v>0</v>
      </c>
      <c r="W699" s="22">
        <f>VLOOKUP(I699,data!$A:$Y,22,FALSE)</f>
        <v>0</v>
      </c>
      <c r="X699" s="22">
        <f>VLOOKUP(I699,data!$A:$Y,24,FALSE)</f>
        <v>0</v>
      </c>
      <c r="Y699" s="24">
        <f t="shared" si="230"/>
        <v>12</v>
      </c>
      <c r="Z699" s="22">
        <f>VLOOKUP(I699,data!$A:$Y,3,FALSE)</f>
        <v>0</v>
      </c>
      <c r="AA699" s="25"/>
      <c r="AB699" s="22">
        <f>VLOOKUP(I699,data!$A:$Y,5,FALSE)</f>
        <v>0</v>
      </c>
      <c r="AC699" s="25"/>
      <c r="AD699" s="22">
        <f>VLOOKUP(I699,data!$A:$Y,7,FALSE)</f>
        <v>0</v>
      </c>
      <c r="AE699" s="25"/>
      <c r="AF699" s="22">
        <f>VLOOKUP(I699,data!$A:$Y,9,FALSE)</f>
        <v>0</v>
      </c>
      <c r="AG699" s="25"/>
      <c r="AH699" s="22">
        <f>VLOOKUP(I699,data!$A:$Y,11,FALSE)</f>
        <v>0</v>
      </c>
      <c r="AI699" s="25"/>
      <c r="AJ699" s="22">
        <f>VLOOKUP(I699,data!$A:$Y,13,FALSE)</f>
        <v>0</v>
      </c>
      <c r="AK699" s="25">
        <v>-1</v>
      </c>
      <c r="AL699" s="22">
        <f>VLOOKUP(I699,data!$A:$Y,15,FALSE)</f>
        <v>1</v>
      </c>
      <c r="AM699" s="25"/>
      <c r="AN699" s="22">
        <f>VLOOKUP(I699,data!$A:$Y,17,FALSE)</f>
        <v>0</v>
      </c>
      <c r="AO699" s="25"/>
      <c r="AP699" s="22">
        <f>VLOOKUP(I699,data!$A:$Y,19,FALSE)</f>
        <v>0</v>
      </c>
      <c r="AQ699" s="25"/>
      <c r="AR699" s="22">
        <f>VLOOKUP(I699,data!$A:$Y,21,FALSE)</f>
        <v>0</v>
      </c>
      <c r="AS699" s="25"/>
      <c r="AT699" s="22">
        <f>VLOOKUP(I699,data!$A:$Y,23,FALSE)</f>
        <v>0</v>
      </c>
      <c r="AU699" s="25"/>
      <c r="AV699" s="22">
        <f>VLOOKUP(I699,data!$A:$Y,25,FALSE)</f>
        <v>0</v>
      </c>
      <c r="AW699" s="26">
        <f t="shared" si="231"/>
        <v>0</v>
      </c>
      <c r="AX699" s="26">
        <f t="shared" si="232"/>
        <v>0</v>
      </c>
      <c r="AY699" s="22">
        <f t="shared" si="233"/>
        <v>0</v>
      </c>
      <c r="AZ699" s="22">
        <f t="shared" si="234"/>
        <v>0</v>
      </c>
      <c r="BA699" s="22">
        <f t="shared" si="235"/>
        <v>0</v>
      </c>
      <c r="BB699" s="22">
        <f t="shared" si="236"/>
        <v>0</v>
      </c>
      <c r="BC699" s="22">
        <f t="shared" si="237"/>
        <v>0</v>
      </c>
      <c r="BD699" s="22">
        <f t="shared" si="238"/>
        <v>-1</v>
      </c>
      <c r="BE699" s="22">
        <f t="shared" si="239"/>
        <v>1</v>
      </c>
      <c r="BF699" s="22">
        <f t="shared" si="240"/>
        <v>0</v>
      </c>
      <c r="BG699" s="22">
        <f t="shared" si="241"/>
        <v>0</v>
      </c>
      <c r="BH699" s="22">
        <f t="shared" si="242"/>
        <v>0</v>
      </c>
      <c r="BI699" s="22">
        <f t="shared" si="243"/>
        <v>0</v>
      </c>
      <c r="BJ699" s="22"/>
      <c r="BK699" s="26">
        <f t="shared" si="244"/>
        <v>0</v>
      </c>
      <c r="BL699" s="26" t="str">
        <f t="shared" si="245"/>
        <v>Y</v>
      </c>
      <c r="BM699" s="27">
        <v>1</v>
      </c>
      <c r="BN699" s="28">
        <f t="shared" si="246"/>
        <v>963</v>
      </c>
      <c r="BO699" s="29">
        <f t="shared" si="247"/>
        <v>11</v>
      </c>
      <c r="BP699" s="30">
        <f t="shared" si="248"/>
        <v>10593</v>
      </c>
      <c r="BQ699" s="31">
        <f t="shared" si="249"/>
        <v>963</v>
      </c>
      <c r="BR699" s="32">
        <f t="shared" si="250"/>
        <v>3.5</v>
      </c>
      <c r="BS699" s="33">
        <f t="shared" si="251"/>
        <v>1.5</v>
      </c>
      <c r="BT699" s="34">
        <f t="shared" si="252"/>
        <v>0</v>
      </c>
      <c r="BU699" s="35">
        <v>0</v>
      </c>
      <c r="BV699" s="35">
        <v>3</v>
      </c>
      <c r="BW699" s="35">
        <v>0</v>
      </c>
      <c r="BX699" s="35">
        <v>15</v>
      </c>
      <c r="BY699" s="35">
        <v>3</v>
      </c>
      <c r="BZ699" s="35">
        <v>0</v>
      </c>
      <c r="CA699" s="36">
        <v>186</v>
      </c>
    </row>
    <row r="700" spans="1:79" ht="15" customHeight="1">
      <c r="A700" s="47" t="s">
        <v>35</v>
      </c>
      <c r="B700" s="47" t="s">
        <v>1125</v>
      </c>
      <c r="C700" s="48" t="s">
        <v>37</v>
      </c>
      <c r="D700" s="49" t="s">
        <v>1845</v>
      </c>
      <c r="E700" s="50">
        <f>VLOOKUP(I700,vendors!D:L,8,FALSE)</f>
        <v>96.3</v>
      </c>
      <c r="F700" s="50" t="str">
        <f>VLOOKUP(I700,vendors!D:L,9,FALSE)</f>
        <v>สมโชค Maerketing</v>
      </c>
      <c r="G700" s="49" t="s">
        <v>679</v>
      </c>
      <c r="H700" s="49" t="s">
        <v>1846</v>
      </c>
      <c r="I700" s="49">
        <v>220018</v>
      </c>
      <c r="J700" s="47"/>
      <c r="K700" s="47" t="s">
        <v>1129</v>
      </c>
      <c r="L700" s="51" t="s">
        <v>1847</v>
      </c>
      <c r="M700" s="22">
        <f>VLOOKUP(I700,data!$A:$Y,2,FALSE)</f>
        <v>11</v>
      </c>
      <c r="N700" s="22">
        <f>VLOOKUP(I700,data!$A:$Y,4,FALSE)</f>
        <v>6</v>
      </c>
      <c r="O700" s="22">
        <f>VLOOKUP(I700,data!$A:$Y,6,FALSE)</f>
        <v>8</v>
      </c>
      <c r="P700" s="22">
        <f>VLOOKUP(I700,data!$A:$Y,8,FALSE)</f>
        <v>15</v>
      </c>
      <c r="Q700" s="22">
        <f>VLOOKUP(I700,data!$A:$Y,10,FALSE)</f>
        <v>2</v>
      </c>
      <c r="R700" s="22">
        <f>VLOOKUP(I700,data!$A:$Y,12,FALSE)</f>
        <v>8</v>
      </c>
      <c r="S700" s="22">
        <f>VLOOKUP(I700,data!$A:$Y,14,FALSE)</f>
        <v>5</v>
      </c>
      <c r="T700" s="22">
        <f>VLOOKUP(I700,data!$A:$Y,16,FALSE)</f>
        <v>5</v>
      </c>
      <c r="U700" s="22">
        <f>VLOOKUP(I700,data!$A:$Y,18,FALSE)</f>
        <v>9</v>
      </c>
      <c r="V700" s="23">
        <f>VLOOKUP(I700,data!$A:$Y,20,FALSE)</f>
        <v>0</v>
      </c>
      <c r="W700" s="22">
        <f>VLOOKUP(I700,data!$A:$Y,22,FALSE)</f>
        <v>0</v>
      </c>
      <c r="X700" s="22">
        <f>VLOOKUP(I700,data!$A:$Y,24,FALSE)</f>
        <v>0</v>
      </c>
      <c r="Y700" s="24">
        <f t="shared" si="230"/>
        <v>69</v>
      </c>
      <c r="Z700" s="22">
        <f>VLOOKUP(I700,data!$A:$Y,3,FALSE)</f>
        <v>0</v>
      </c>
      <c r="AA700" s="25"/>
      <c r="AB700" s="22">
        <f>VLOOKUP(I700,data!$A:$Y,5,FALSE)</f>
        <v>0</v>
      </c>
      <c r="AC700" s="25"/>
      <c r="AD700" s="22">
        <f>VLOOKUP(I700,data!$A:$Y,7,FALSE)</f>
        <v>0</v>
      </c>
      <c r="AE700" s="25"/>
      <c r="AF700" s="22">
        <f>VLOOKUP(I700,data!$A:$Y,9,FALSE)</f>
        <v>0</v>
      </c>
      <c r="AG700" s="25"/>
      <c r="AH700" s="22">
        <f>VLOOKUP(I700,data!$A:$Y,11,FALSE)</f>
        <v>5</v>
      </c>
      <c r="AI700" s="25"/>
      <c r="AJ700" s="22">
        <f>VLOOKUP(I700,data!$A:$Y,13,FALSE)</f>
        <v>0</v>
      </c>
      <c r="AK700" s="25"/>
      <c r="AL700" s="22">
        <f>VLOOKUP(I700,data!$A:$Y,15,FALSE)</f>
        <v>5</v>
      </c>
      <c r="AM700" s="25"/>
      <c r="AN700" s="22">
        <f>VLOOKUP(I700,data!$A:$Y,17,FALSE)</f>
        <v>0</v>
      </c>
      <c r="AO700" s="25"/>
      <c r="AP700" s="22">
        <f>VLOOKUP(I700,data!$A:$Y,19,FALSE)</f>
        <v>0</v>
      </c>
      <c r="AQ700" s="25"/>
      <c r="AR700" s="22">
        <f>VLOOKUP(I700,data!$A:$Y,21,FALSE)</f>
        <v>0</v>
      </c>
      <c r="AS700" s="25"/>
      <c r="AT700" s="22">
        <f>VLOOKUP(I700,data!$A:$Y,23,FALSE)</f>
        <v>0</v>
      </c>
      <c r="AU700" s="25"/>
      <c r="AV700" s="22">
        <f>VLOOKUP(I700,data!$A:$Y,25,FALSE)</f>
        <v>0</v>
      </c>
      <c r="AW700" s="26">
        <f t="shared" si="231"/>
        <v>10</v>
      </c>
      <c r="AX700" s="26">
        <f t="shared" si="232"/>
        <v>963</v>
      </c>
      <c r="AY700" s="22">
        <f t="shared" si="233"/>
        <v>0</v>
      </c>
      <c r="AZ700" s="22">
        <f t="shared" si="234"/>
        <v>0</v>
      </c>
      <c r="BA700" s="22">
        <f t="shared" si="235"/>
        <v>0</v>
      </c>
      <c r="BB700" s="22">
        <f t="shared" si="236"/>
        <v>0</v>
      </c>
      <c r="BC700" s="22">
        <f t="shared" si="237"/>
        <v>5</v>
      </c>
      <c r="BD700" s="22">
        <f t="shared" si="238"/>
        <v>0</v>
      </c>
      <c r="BE700" s="22">
        <f t="shared" si="239"/>
        <v>5</v>
      </c>
      <c r="BF700" s="22">
        <f t="shared" si="240"/>
        <v>0</v>
      </c>
      <c r="BG700" s="22">
        <f t="shared" si="241"/>
        <v>0</v>
      </c>
      <c r="BH700" s="22">
        <f t="shared" si="242"/>
        <v>0</v>
      </c>
      <c r="BI700" s="22">
        <f t="shared" si="243"/>
        <v>0</v>
      </c>
      <c r="BJ700" s="22"/>
      <c r="BK700" s="26">
        <f t="shared" si="244"/>
        <v>963</v>
      </c>
      <c r="BL700" s="26" t="str">
        <f t="shared" si="245"/>
        <v>N</v>
      </c>
      <c r="BM700" s="27">
        <v>50</v>
      </c>
      <c r="BN700" s="28">
        <f t="shared" si="246"/>
        <v>4815</v>
      </c>
      <c r="BO700" s="29">
        <f t="shared" si="247"/>
        <v>40</v>
      </c>
      <c r="BP700" s="30">
        <f t="shared" si="248"/>
        <v>3852</v>
      </c>
      <c r="BQ700" s="31">
        <f t="shared" si="249"/>
        <v>4815</v>
      </c>
      <c r="BR700" s="32">
        <f t="shared" si="250"/>
        <v>13.333333333333334</v>
      </c>
      <c r="BS700" s="33">
        <f t="shared" si="251"/>
        <v>10</v>
      </c>
      <c r="BT700" s="34">
        <f t="shared" si="252"/>
        <v>0</v>
      </c>
      <c r="BU700" s="35">
        <v>36</v>
      </c>
      <c r="BV700" s="35">
        <v>10</v>
      </c>
      <c r="BW700" s="35">
        <v>20</v>
      </c>
      <c r="BX700" s="35">
        <v>0</v>
      </c>
      <c r="BY700" s="35">
        <v>10</v>
      </c>
      <c r="BZ700" s="35">
        <v>4</v>
      </c>
      <c r="CA700" s="36">
        <v>187</v>
      </c>
    </row>
    <row r="701" spans="1:79" ht="15" customHeight="1">
      <c r="A701" s="47" t="s">
        <v>35</v>
      </c>
      <c r="B701" s="47" t="s">
        <v>1125</v>
      </c>
      <c r="C701" s="48" t="s">
        <v>37</v>
      </c>
      <c r="D701" s="49" t="s">
        <v>1848</v>
      </c>
      <c r="E701" s="50">
        <f>VLOOKUP(I701,vendors!D:L,8,FALSE)</f>
        <v>53.5</v>
      </c>
      <c r="F701" s="50" t="str">
        <f>VLOOKUP(I701,vendors!D:L,9,FALSE)</f>
        <v>สมโชค Maerketing</v>
      </c>
      <c r="G701" s="49" t="s">
        <v>224</v>
      </c>
      <c r="H701" s="49" t="s">
        <v>1849</v>
      </c>
      <c r="I701" s="49">
        <v>220021</v>
      </c>
      <c r="J701" s="47"/>
      <c r="K701" s="47" t="s">
        <v>1129</v>
      </c>
      <c r="L701" s="51" t="s">
        <v>1850</v>
      </c>
      <c r="M701" s="46">
        <f>VLOOKUP(I701,data!$A:$Y,2,FALSE)</f>
        <v>87</v>
      </c>
      <c r="N701" s="22">
        <f>VLOOKUP(I701,data!$A:$Y,4,FALSE)</f>
        <v>0</v>
      </c>
      <c r="O701" s="22">
        <f>VLOOKUP(I701,data!$A:$Y,6,FALSE)</f>
        <v>16</v>
      </c>
      <c r="P701" s="22">
        <f>VLOOKUP(I701,data!$A:$Y,8,FALSE)</f>
        <v>9</v>
      </c>
      <c r="Q701" s="22">
        <f>VLOOKUP(I701,data!$A:$Y,10,FALSE)</f>
        <v>6</v>
      </c>
      <c r="R701" s="22">
        <f>VLOOKUP(I701,data!$A:$Y,12,FALSE)</f>
        <v>8</v>
      </c>
      <c r="S701" s="22">
        <f>VLOOKUP(I701,data!$A:$Y,14,FALSE)</f>
        <v>32</v>
      </c>
      <c r="T701" s="22">
        <f>VLOOKUP(I701,data!$A:$Y,16,FALSE)</f>
        <v>46</v>
      </c>
      <c r="U701" s="22">
        <f>VLOOKUP(I701,data!$A:$Y,18,FALSE)</f>
        <v>41</v>
      </c>
      <c r="V701" s="23">
        <f>VLOOKUP(I701,data!$A:$Y,20,FALSE)</f>
        <v>0</v>
      </c>
      <c r="W701" s="22">
        <f>VLOOKUP(I701,data!$A:$Y,22,FALSE)</f>
        <v>0</v>
      </c>
      <c r="X701" s="22">
        <f>VLOOKUP(I701,data!$A:$Y,24,FALSE)</f>
        <v>0</v>
      </c>
      <c r="Y701" s="24">
        <f t="shared" si="230"/>
        <v>245</v>
      </c>
      <c r="Z701" s="22">
        <f>VLOOKUP(I701,data!$A:$Y,3,FALSE)</f>
        <v>0</v>
      </c>
      <c r="AA701" s="25">
        <v>-5</v>
      </c>
      <c r="AB701" s="22">
        <f>VLOOKUP(I701,data!$A:$Y,5,FALSE)</f>
        <v>0</v>
      </c>
      <c r="AC701" s="25"/>
      <c r="AD701" s="22">
        <f>VLOOKUP(I701,data!$A:$Y,7,FALSE)</f>
        <v>0</v>
      </c>
      <c r="AE701" s="25"/>
      <c r="AF701" s="22">
        <f>VLOOKUP(I701,data!$A:$Y,9,FALSE)</f>
        <v>5</v>
      </c>
      <c r="AG701" s="25"/>
      <c r="AH701" s="22">
        <f>VLOOKUP(I701,data!$A:$Y,11,FALSE)</f>
        <v>0</v>
      </c>
      <c r="AI701" s="25"/>
      <c r="AJ701" s="22">
        <f>VLOOKUP(I701,data!$A:$Y,13,FALSE)</f>
        <v>0</v>
      </c>
      <c r="AK701" s="25"/>
      <c r="AL701" s="22">
        <f>VLOOKUP(I701,data!$A:$Y,15,FALSE)</f>
        <v>0</v>
      </c>
      <c r="AM701" s="25"/>
      <c r="AN701" s="22">
        <f>VLOOKUP(I701,data!$A:$Y,17,FALSE)</f>
        <v>0</v>
      </c>
      <c r="AO701" s="25"/>
      <c r="AP701" s="22">
        <f>VLOOKUP(I701,data!$A:$Y,19,FALSE)</f>
        <v>0</v>
      </c>
      <c r="AQ701" s="25"/>
      <c r="AR701" s="22">
        <f>VLOOKUP(I701,data!$A:$Y,21,FALSE)</f>
        <v>0</v>
      </c>
      <c r="AS701" s="25"/>
      <c r="AT701" s="22">
        <f>VLOOKUP(I701,data!$A:$Y,23,FALSE)</f>
        <v>0</v>
      </c>
      <c r="AU701" s="25"/>
      <c r="AV701" s="22">
        <f>VLOOKUP(I701,data!$A:$Y,25,FALSE)</f>
        <v>0</v>
      </c>
      <c r="AW701" s="26">
        <f t="shared" si="231"/>
        <v>0</v>
      </c>
      <c r="AX701" s="26">
        <f t="shared" si="232"/>
        <v>0</v>
      </c>
      <c r="AY701" s="22">
        <f t="shared" si="233"/>
        <v>-5</v>
      </c>
      <c r="AZ701" s="22">
        <f t="shared" si="234"/>
        <v>0</v>
      </c>
      <c r="BA701" s="22">
        <f t="shared" si="235"/>
        <v>0</v>
      </c>
      <c r="BB701" s="22">
        <f t="shared" si="236"/>
        <v>5</v>
      </c>
      <c r="BC701" s="22">
        <f t="shared" si="237"/>
        <v>0</v>
      </c>
      <c r="BD701" s="22">
        <f t="shared" si="238"/>
        <v>0</v>
      </c>
      <c r="BE701" s="22">
        <f t="shared" si="239"/>
        <v>0</v>
      </c>
      <c r="BF701" s="22">
        <f t="shared" si="240"/>
        <v>0</v>
      </c>
      <c r="BG701" s="22">
        <f t="shared" si="241"/>
        <v>0</v>
      </c>
      <c r="BH701" s="22">
        <f t="shared" si="242"/>
        <v>0</v>
      </c>
      <c r="BI701" s="22">
        <f t="shared" si="243"/>
        <v>0</v>
      </c>
      <c r="BJ701" s="22"/>
      <c r="BK701" s="26">
        <f t="shared" si="244"/>
        <v>0</v>
      </c>
      <c r="BL701" s="26" t="str">
        <f t="shared" si="245"/>
        <v>Y</v>
      </c>
      <c r="BM701" s="27">
        <v>50</v>
      </c>
      <c r="BN701" s="28">
        <f t="shared" si="246"/>
        <v>2675</v>
      </c>
      <c r="BO701" s="29">
        <f t="shared" si="247"/>
        <v>60</v>
      </c>
      <c r="BP701" s="30">
        <f t="shared" si="248"/>
        <v>3210</v>
      </c>
      <c r="BQ701" s="31">
        <f t="shared" si="249"/>
        <v>2675</v>
      </c>
      <c r="BR701" s="32">
        <f t="shared" si="250"/>
        <v>20</v>
      </c>
      <c r="BS701" s="33">
        <f t="shared" si="251"/>
        <v>5</v>
      </c>
      <c r="BT701" s="34">
        <f t="shared" si="252"/>
        <v>0</v>
      </c>
      <c r="BU701" s="35">
        <v>70</v>
      </c>
      <c r="BV701" s="35">
        <v>10</v>
      </c>
      <c r="BW701" s="35">
        <v>0</v>
      </c>
      <c r="BX701" s="35">
        <v>40</v>
      </c>
      <c r="BY701" s="35">
        <v>0</v>
      </c>
      <c r="BZ701" s="35">
        <v>0</v>
      </c>
      <c r="CA701" s="36">
        <v>189</v>
      </c>
    </row>
    <row r="702" spans="1:79" ht="15" customHeight="1">
      <c r="A702" s="47" t="s">
        <v>35</v>
      </c>
      <c r="B702" s="47" t="s">
        <v>1125</v>
      </c>
      <c r="C702" s="48" t="s">
        <v>37</v>
      </c>
      <c r="D702" s="49" t="s">
        <v>1851</v>
      </c>
      <c r="E702" s="50">
        <f>VLOOKUP(I702,vendors!D:L,8,FALSE)</f>
        <v>642</v>
      </c>
      <c r="F702" s="50" t="str">
        <f>VLOOKUP(I702,vendors!D:L,9,FALSE)</f>
        <v>DKSH/dentspy</v>
      </c>
      <c r="G702" s="49" t="s">
        <v>47</v>
      </c>
      <c r="H702" s="49" t="s">
        <v>1852</v>
      </c>
      <c r="I702" s="49">
        <v>220036</v>
      </c>
      <c r="J702" s="49"/>
      <c r="K702" s="47" t="s">
        <v>1129</v>
      </c>
      <c r="L702" s="51" t="s">
        <v>1853</v>
      </c>
      <c r="M702" s="22">
        <f>VLOOKUP(I702,data!$A:$Y,2,FALSE)</f>
        <v>1</v>
      </c>
      <c r="N702" s="22">
        <f>VLOOKUP(I702,data!$A:$Y,4,FALSE)</f>
        <v>1</v>
      </c>
      <c r="O702" s="22">
        <f>VLOOKUP(I702,data!$A:$Y,6,FALSE)</f>
        <v>0</v>
      </c>
      <c r="P702" s="22">
        <f>VLOOKUP(I702,data!$A:$Y,8,FALSE)</f>
        <v>0</v>
      </c>
      <c r="Q702" s="22">
        <f>VLOOKUP(I702,data!$A:$Y,10,FALSE)</f>
        <v>1</v>
      </c>
      <c r="R702" s="22">
        <f>VLOOKUP(I702,data!$A:$Y,12,FALSE)</f>
        <v>0</v>
      </c>
      <c r="S702" s="22">
        <f>VLOOKUP(I702,data!$A:$Y,14,FALSE)</f>
        <v>0</v>
      </c>
      <c r="T702" s="22">
        <f>VLOOKUP(I702,data!$A:$Y,16,FALSE)</f>
        <v>0</v>
      </c>
      <c r="U702" s="22">
        <f>VLOOKUP(I702,data!$A:$Y,18,FALSE)</f>
        <v>1</v>
      </c>
      <c r="V702" s="23">
        <f>VLOOKUP(I702,data!$A:$Y,20,FALSE)</f>
        <v>0</v>
      </c>
      <c r="W702" s="22">
        <f>VLOOKUP(I702,data!$A:$Y,22,FALSE)</f>
        <v>0</v>
      </c>
      <c r="X702" s="22">
        <f>VLOOKUP(I702,data!$A:$Y,24,FALSE)</f>
        <v>0</v>
      </c>
      <c r="Y702" s="24">
        <f t="shared" si="230"/>
        <v>4</v>
      </c>
      <c r="Z702" s="22">
        <f>VLOOKUP(I702,data!$A:$Y,3,FALSE)</f>
        <v>0</v>
      </c>
      <c r="AA702" s="25"/>
      <c r="AB702" s="22">
        <f>VLOOKUP(I702,data!$A:$Y,5,FALSE)</f>
        <v>0</v>
      </c>
      <c r="AC702" s="25"/>
      <c r="AD702" s="22">
        <f>VLOOKUP(I702,data!$A:$Y,7,FALSE)</f>
        <v>0</v>
      </c>
      <c r="AE702" s="25"/>
      <c r="AF702" s="22">
        <f>VLOOKUP(I702,data!$A:$Y,9,FALSE)</f>
        <v>0</v>
      </c>
      <c r="AG702" s="25"/>
      <c r="AH702" s="22">
        <f>VLOOKUP(I702,data!$A:$Y,11,FALSE)</f>
        <v>0</v>
      </c>
      <c r="AI702" s="25"/>
      <c r="AJ702" s="22">
        <f>VLOOKUP(I702,data!$A:$Y,13,FALSE)</f>
        <v>0</v>
      </c>
      <c r="AK702" s="25"/>
      <c r="AL702" s="22">
        <f>VLOOKUP(I702,data!$A:$Y,15,FALSE)</f>
        <v>0</v>
      </c>
      <c r="AM702" s="25"/>
      <c r="AN702" s="22">
        <f>VLOOKUP(I702,data!$A:$Y,17,FALSE)</f>
        <v>0</v>
      </c>
      <c r="AO702" s="25"/>
      <c r="AP702" s="22">
        <f>VLOOKUP(I702,data!$A:$Y,19,FALSE)</f>
        <v>0</v>
      </c>
      <c r="AQ702" s="25"/>
      <c r="AR702" s="22">
        <f>VLOOKUP(I702,data!$A:$Y,21,FALSE)</f>
        <v>0</v>
      </c>
      <c r="AS702" s="25"/>
      <c r="AT702" s="22">
        <f>VLOOKUP(I702,data!$A:$Y,23,FALSE)</f>
        <v>0</v>
      </c>
      <c r="AU702" s="25"/>
      <c r="AV702" s="22">
        <f>VLOOKUP(I702,data!$A:$Y,25,FALSE)</f>
        <v>0</v>
      </c>
      <c r="AW702" s="26">
        <f t="shared" si="231"/>
        <v>0</v>
      </c>
      <c r="AX702" s="26">
        <f t="shared" si="232"/>
        <v>0</v>
      </c>
      <c r="AY702" s="22">
        <f t="shared" si="233"/>
        <v>0</v>
      </c>
      <c r="AZ702" s="22">
        <f t="shared" si="234"/>
        <v>0</v>
      </c>
      <c r="BA702" s="22">
        <f t="shared" si="235"/>
        <v>0</v>
      </c>
      <c r="BB702" s="22">
        <f t="shared" si="236"/>
        <v>0</v>
      </c>
      <c r="BC702" s="22">
        <f t="shared" si="237"/>
        <v>0</v>
      </c>
      <c r="BD702" s="22">
        <f t="shared" si="238"/>
        <v>0</v>
      </c>
      <c r="BE702" s="22">
        <f t="shared" si="239"/>
        <v>0</v>
      </c>
      <c r="BF702" s="22">
        <f t="shared" si="240"/>
        <v>0</v>
      </c>
      <c r="BG702" s="22">
        <f t="shared" si="241"/>
        <v>0</v>
      </c>
      <c r="BH702" s="22">
        <f t="shared" si="242"/>
        <v>0</v>
      </c>
      <c r="BI702" s="22">
        <f t="shared" si="243"/>
        <v>0</v>
      </c>
      <c r="BJ702" s="22"/>
      <c r="BK702" s="26">
        <f t="shared" si="244"/>
        <v>0</v>
      </c>
      <c r="BL702" s="26" t="str">
        <f t="shared" si="245"/>
        <v>N</v>
      </c>
      <c r="BM702" s="27">
        <v>0</v>
      </c>
      <c r="BN702" s="28">
        <f t="shared" si="246"/>
        <v>0</v>
      </c>
      <c r="BO702" s="29">
        <f t="shared" si="247"/>
        <v>1</v>
      </c>
      <c r="BP702" s="30">
        <f t="shared" si="248"/>
        <v>642</v>
      </c>
      <c r="BQ702" s="31">
        <f t="shared" si="249"/>
        <v>0</v>
      </c>
      <c r="BR702" s="32">
        <f t="shared" si="250"/>
        <v>0.16666666666666666</v>
      </c>
      <c r="BS702" s="33">
        <f t="shared" si="251"/>
        <v>0</v>
      </c>
      <c r="BT702" s="34">
        <f t="shared" si="252"/>
        <v>0</v>
      </c>
      <c r="BU702" s="35">
        <v>0</v>
      </c>
      <c r="BV702" s="35">
        <v>0</v>
      </c>
      <c r="BW702" s="35">
        <v>1</v>
      </c>
      <c r="BX702" s="35">
        <v>0</v>
      </c>
      <c r="BY702" s="35">
        <v>0</v>
      </c>
      <c r="BZ702" s="35">
        <v>0</v>
      </c>
      <c r="CA702" s="36">
        <v>190</v>
      </c>
    </row>
    <row r="703" spans="1:79" ht="15" customHeight="1">
      <c r="A703" s="47" t="s">
        <v>35</v>
      </c>
      <c r="B703" s="47" t="s">
        <v>1125</v>
      </c>
      <c r="C703" s="48" t="s">
        <v>37</v>
      </c>
      <c r="D703" s="49" t="s">
        <v>1854</v>
      </c>
      <c r="E703" s="50">
        <f>VLOOKUP(I703,vendors!D:L,8,FALSE)</f>
        <v>550</v>
      </c>
      <c r="F703" s="50" t="str">
        <f>VLOOKUP(I703,vendors!D:L,9,FALSE)</f>
        <v>Dent Mate</v>
      </c>
      <c r="G703" s="49" t="s">
        <v>1725</v>
      </c>
      <c r="H703" s="49" t="s">
        <v>1855</v>
      </c>
      <c r="I703" s="49">
        <v>220041</v>
      </c>
      <c r="J703" s="49"/>
      <c r="K703" s="47" t="s">
        <v>1129</v>
      </c>
      <c r="L703" s="51" t="s">
        <v>1856</v>
      </c>
      <c r="M703" s="22">
        <f>VLOOKUP(I703,data!$A:$Y,2,FALSE)</f>
        <v>2</v>
      </c>
      <c r="N703" s="22">
        <f>VLOOKUP(I703,data!$A:$Y,4,FALSE)</f>
        <v>4</v>
      </c>
      <c r="O703" s="22">
        <f>VLOOKUP(I703,data!$A:$Y,6,FALSE)</f>
        <v>8</v>
      </c>
      <c r="P703" s="22">
        <f>VLOOKUP(I703,data!$A:$Y,8,FALSE)</f>
        <v>3</v>
      </c>
      <c r="Q703" s="22">
        <f>VLOOKUP(I703,data!$A:$Y,10,FALSE)</f>
        <v>3</v>
      </c>
      <c r="R703" s="22">
        <f>VLOOKUP(I703,data!$A:$Y,12,FALSE)</f>
        <v>5</v>
      </c>
      <c r="S703" s="22">
        <f>VLOOKUP(I703,data!$A:$Y,14,FALSE)</f>
        <v>4</v>
      </c>
      <c r="T703" s="22">
        <f>VLOOKUP(I703,data!$A:$Y,16,FALSE)</f>
        <v>5</v>
      </c>
      <c r="U703" s="22">
        <f>VLOOKUP(I703,data!$A:$Y,18,FALSE)</f>
        <v>6</v>
      </c>
      <c r="V703" s="23">
        <f>VLOOKUP(I703,data!$A:$Y,20,FALSE)</f>
        <v>0</v>
      </c>
      <c r="W703" s="22">
        <f>VLOOKUP(I703,data!$A:$Y,22,FALSE)</f>
        <v>0</v>
      </c>
      <c r="X703" s="22">
        <f>VLOOKUP(I703,data!$A:$Y,24,FALSE)</f>
        <v>0</v>
      </c>
      <c r="Y703" s="24">
        <f t="shared" si="230"/>
        <v>40</v>
      </c>
      <c r="Z703" s="22">
        <f>VLOOKUP(I703,data!$A:$Y,3,FALSE)</f>
        <v>0</v>
      </c>
      <c r="AA703" s="25"/>
      <c r="AB703" s="22">
        <f>VLOOKUP(I703,data!$A:$Y,5,FALSE)</f>
        <v>0</v>
      </c>
      <c r="AC703" s="25"/>
      <c r="AD703" s="22">
        <f>VLOOKUP(I703,data!$A:$Y,7,FALSE)</f>
        <v>0</v>
      </c>
      <c r="AE703" s="25">
        <v>-2</v>
      </c>
      <c r="AF703" s="22">
        <f>VLOOKUP(I703,data!$A:$Y,9,FALSE)</f>
        <v>2</v>
      </c>
      <c r="AG703" s="25"/>
      <c r="AH703" s="22">
        <f>VLOOKUP(I703,data!$A:$Y,11,FALSE)</f>
        <v>0</v>
      </c>
      <c r="AI703" s="25"/>
      <c r="AJ703" s="22">
        <f>VLOOKUP(I703,data!$A:$Y,13,FALSE)</f>
        <v>0</v>
      </c>
      <c r="AK703" s="25"/>
      <c r="AL703" s="22">
        <f>VLOOKUP(I703,data!$A:$Y,15,FALSE)</f>
        <v>0</v>
      </c>
      <c r="AM703" s="25"/>
      <c r="AN703" s="22">
        <f>VLOOKUP(I703,data!$A:$Y,17,FALSE)</f>
        <v>0</v>
      </c>
      <c r="AO703" s="25"/>
      <c r="AP703" s="22">
        <f>VLOOKUP(I703,data!$A:$Y,19,FALSE)</f>
        <v>0</v>
      </c>
      <c r="AQ703" s="25"/>
      <c r="AR703" s="22">
        <f>VLOOKUP(I703,data!$A:$Y,21,FALSE)</f>
        <v>0</v>
      </c>
      <c r="AS703" s="25"/>
      <c r="AT703" s="22">
        <f>VLOOKUP(I703,data!$A:$Y,23,FALSE)</f>
        <v>0</v>
      </c>
      <c r="AU703" s="25"/>
      <c r="AV703" s="22">
        <f>VLOOKUP(I703,data!$A:$Y,25,FALSE)</f>
        <v>0</v>
      </c>
      <c r="AW703" s="26">
        <f t="shared" si="231"/>
        <v>0</v>
      </c>
      <c r="AX703" s="26">
        <f t="shared" si="232"/>
        <v>0</v>
      </c>
      <c r="AY703" s="22">
        <f t="shared" si="233"/>
        <v>0</v>
      </c>
      <c r="AZ703" s="22">
        <f t="shared" si="234"/>
        <v>0</v>
      </c>
      <c r="BA703" s="22">
        <f t="shared" si="235"/>
        <v>-2</v>
      </c>
      <c r="BB703" s="22">
        <f t="shared" si="236"/>
        <v>2</v>
      </c>
      <c r="BC703" s="22">
        <f t="shared" si="237"/>
        <v>0</v>
      </c>
      <c r="BD703" s="22">
        <f t="shared" si="238"/>
        <v>0</v>
      </c>
      <c r="BE703" s="22">
        <f t="shared" si="239"/>
        <v>0</v>
      </c>
      <c r="BF703" s="22">
        <f t="shared" si="240"/>
        <v>0</v>
      </c>
      <c r="BG703" s="22">
        <f t="shared" si="241"/>
        <v>0</v>
      </c>
      <c r="BH703" s="22">
        <f t="shared" si="242"/>
        <v>0</v>
      </c>
      <c r="BI703" s="22">
        <f t="shared" si="243"/>
        <v>0</v>
      </c>
      <c r="BJ703" s="22"/>
      <c r="BK703" s="26">
        <f t="shared" si="244"/>
        <v>0</v>
      </c>
      <c r="BL703" s="26" t="str">
        <f t="shared" si="245"/>
        <v>Y</v>
      </c>
      <c r="BM703" s="27">
        <v>15</v>
      </c>
      <c r="BN703" s="28">
        <f t="shared" si="246"/>
        <v>8250</v>
      </c>
      <c r="BO703" s="29">
        <f t="shared" si="247"/>
        <v>53</v>
      </c>
      <c r="BP703" s="30">
        <f t="shared" si="248"/>
        <v>29150</v>
      </c>
      <c r="BQ703" s="31">
        <f t="shared" si="249"/>
        <v>8250</v>
      </c>
      <c r="BR703" s="32">
        <f t="shared" si="250"/>
        <v>17.5</v>
      </c>
      <c r="BS703" s="33">
        <f t="shared" si="251"/>
        <v>15.5</v>
      </c>
      <c r="BT703" s="34">
        <f t="shared" si="252"/>
        <v>0</v>
      </c>
      <c r="BU703" s="35">
        <v>13</v>
      </c>
      <c r="BV703" s="35">
        <v>38</v>
      </c>
      <c r="BW703" s="35">
        <v>25</v>
      </c>
      <c r="BX703" s="35">
        <v>0</v>
      </c>
      <c r="BY703" s="35">
        <v>11</v>
      </c>
      <c r="BZ703" s="35">
        <v>18</v>
      </c>
      <c r="CA703" s="36">
        <v>191</v>
      </c>
    </row>
    <row r="704" spans="1:79" ht="15" customHeight="1">
      <c r="A704" s="47" t="s">
        <v>35</v>
      </c>
      <c r="B704" s="47" t="s">
        <v>1125</v>
      </c>
      <c r="C704" s="48" t="s">
        <v>37</v>
      </c>
      <c r="D704" s="49" t="s">
        <v>1857</v>
      </c>
      <c r="E704" s="50">
        <f>VLOOKUP(I704,vendors!D:L,8,FALSE)</f>
        <v>450</v>
      </c>
      <c r="F704" s="50" t="str">
        <f>VLOOKUP(I704,vendors!D:L,9,FALSE)</f>
        <v>Dent Mate</v>
      </c>
      <c r="G704" s="49" t="s">
        <v>47</v>
      </c>
      <c r="H704" s="49" t="s">
        <v>1858</v>
      </c>
      <c r="I704" s="49">
        <v>220091</v>
      </c>
      <c r="J704" s="49"/>
      <c r="K704" s="47" t="s">
        <v>1129</v>
      </c>
      <c r="L704" s="51" t="s">
        <v>1821</v>
      </c>
      <c r="M704" s="22">
        <f>VLOOKUP(I704,data!$A:$Y,2,FALSE)</f>
        <v>0</v>
      </c>
      <c r="N704" s="22">
        <f>VLOOKUP(I704,data!$A:$Y,4,FALSE)</f>
        <v>0</v>
      </c>
      <c r="O704" s="22">
        <f>VLOOKUP(I704,data!$A:$Y,6,FALSE)</f>
        <v>6</v>
      </c>
      <c r="P704" s="22">
        <f>VLOOKUP(I704,data!$A:$Y,8,FALSE)</f>
        <v>0</v>
      </c>
      <c r="Q704" s="22">
        <f>VLOOKUP(I704,data!$A:$Y,10,FALSE)</f>
        <v>6</v>
      </c>
      <c r="R704" s="22">
        <f>VLOOKUP(I704,data!$A:$Y,12,FALSE)</f>
        <v>0</v>
      </c>
      <c r="S704" s="22">
        <f>VLOOKUP(I704,data!$A:$Y,14,FALSE)</f>
        <v>8</v>
      </c>
      <c r="T704" s="22">
        <f>VLOOKUP(I704,data!$A:$Y,16,FALSE)</f>
        <v>0</v>
      </c>
      <c r="U704" s="22">
        <f>VLOOKUP(I704,data!$A:$Y,18,FALSE)</f>
        <v>6</v>
      </c>
      <c r="V704" s="23">
        <f>VLOOKUP(I704,data!$A:$Y,20,FALSE)</f>
        <v>0</v>
      </c>
      <c r="W704" s="22">
        <f>VLOOKUP(I704,data!$A:$Y,22,FALSE)</f>
        <v>0</v>
      </c>
      <c r="X704" s="22">
        <f>VLOOKUP(I704,data!$A:$Y,24,FALSE)</f>
        <v>0</v>
      </c>
      <c r="Y704" s="24">
        <f t="shared" si="230"/>
        <v>26</v>
      </c>
      <c r="Z704" s="22">
        <f>VLOOKUP(I704,data!$A:$Y,3,FALSE)</f>
        <v>0</v>
      </c>
      <c r="AA704" s="25"/>
      <c r="AB704" s="22">
        <f>VLOOKUP(I704,data!$A:$Y,5,FALSE)</f>
        <v>0</v>
      </c>
      <c r="AC704" s="25"/>
      <c r="AD704" s="22">
        <f>VLOOKUP(I704,data!$A:$Y,7,FALSE)</f>
        <v>0</v>
      </c>
      <c r="AE704" s="25"/>
      <c r="AF704" s="22">
        <f>VLOOKUP(I704,data!$A:$Y,9,FALSE)</f>
        <v>0</v>
      </c>
      <c r="AG704" s="25"/>
      <c r="AH704" s="22">
        <f>VLOOKUP(I704,data!$A:$Y,11,FALSE)</f>
        <v>0</v>
      </c>
      <c r="AI704" s="25"/>
      <c r="AJ704" s="22">
        <f>VLOOKUP(I704,data!$A:$Y,13,FALSE)</f>
        <v>0</v>
      </c>
      <c r="AK704" s="25"/>
      <c r="AL704" s="22">
        <f>VLOOKUP(I704,data!$A:$Y,15,FALSE)</f>
        <v>0</v>
      </c>
      <c r="AM704" s="25"/>
      <c r="AN704" s="22">
        <f>VLOOKUP(I704,data!$A:$Y,17,FALSE)</f>
        <v>0</v>
      </c>
      <c r="AO704" s="25"/>
      <c r="AP704" s="22">
        <f>VLOOKUP(I704,data!$A:$Y,19,FALSE)</f>
        <v>0</v>
      </c>
      <c r="AQ704" s="25"/>
      <c r="AR704" s="22">
        <f>VLOOKUP(I704,data!$A:$Y,21,FALSE)</f>
        <v>0</v>
      </c>
      <c r="AS704" s="25"/>
      <c r="AT704" s="22">
        <f>VLOOKUP(I704,data!$A:$Y,23,FALSE)</f>
        <v>0</v>
      </c>
      <c r="AU704" s="25"/>
      <c r="AV704" s="22">
        <f>VLOOKUP(I704,data!$A:$Y,25,FALSE)</f>
        <v>0</v>
      </c>
      <c r="AW704" s="26">
        <f t="shared" si="231"/>
        <v>0</v>
      </c>
      <c r="AX704" s="26">
        <f t="shared" si="232"/>
        <v>0</v>
      </c>
      <c r="AY704" s="22">
        <f t="shared" si="233"/>
        <v>0</v>
      </c>
      <c r="AZ704" s="22">
        <f t="shared" si="234"/>
        <v>0</v>
      </c>
      <c r="BA704" s="22">
        <f t="shared" si="235"/>
        <v>0</v>
      </c>
      <c r="BB704" s="22">
        <f t="shared" si="236"/>
        <v>0</v>
      </c>
      <c r="BC704" s="22">
        <f t="shared" si="237"/>
        <v>0</v>
      </c>
      <c r="BD704" s="22">
        <f t="shared" si="238"/>
        <v>0</v>
      </c>
      <c r="BE704" s="22">
        <f t="shared" si="239"/>
        <v>0</v>
      </c>
      <c r="BF704" s="22">
        <f t="shared" si="240"/>
        <v>0</v>
      </c>
      <c r="BG704" s="22">
        <f t="shared" si="241"/>
        <v>0</v>
      </c>
      <c r="BH704" s="22">
        <f t="shared" si="242"/>
        <v>0</v>
      </c>
      <c r="BI704" s="22">
        <f t="shared" si="243"/>
        <v>0</v>
      </c>
      <c r="BJ704" s="22"/>
      <c r="BK704" s="26">
        <f t="shared" si="244"/>
        <v>0</v>
      </c>
      <c r="BL704" s="26" t="str">
        <f t="shared" si="245"/>
        <v>N</v>
      </c>
      <c r="BM704" s="27">
        <v>0</v>
      </c>
      <c r="BN704" s="28">
        <f t="shared" si="246"/>
        <v>0</v>
      </c>
      <c r="BO704" s="29">
        <f t="shared" si="247"/>
        <v>4</v>
      </c>
      <c r="BP704" s="30">
        <f t="shared" si="248"/>
        <v>1800</v>
      </c>
      <c r="BQ704" s="31">
        <f t="shared" si="249"/>
        <v>0</v>
      </c>
      <c r="BR704" s="32">
        <f t="shared" si="250"/>
        <v>1.1666666666666667</v>
      </c>
      <c r="BS704" s="33">
        <f t="shared" si="251"/>
        <v>0.5</v>
      </c>
      <c r="BT704" s="34">
        <f t="shared" si="252"/>
        <v>0</v>
      </c>
      <c r="BU704" s="35">
        <v>4</v>
      </c>
      <c r="BV704" s="35">
        <v>1</v>
      </c>
      <c r="BW704" s="35">
        <v>0</v>
      </c>
      <c r="BX704" s="35">
        <v>0</v>
      </c>
      <c r="BY704" s="35">
        <v>2</v>
      </c>
      <c r="BZ704" s="35">
        <v>0</v>
      </c>
      <c r="CA704" s="36">
        <v>192</v>
      </c>
    </row>
    <row r="705" spans="1:79" ht="15" customHeight="1">
      <c r="A705" s="47" t="s">
        <v>35</v>
      </c>
      <c r="B705" s="47" t="s">
        <v>1125</v>
      </c>
      <c r="C705" s="48" t="s">
        <v>37</v>
      </c>
      <c r="D705" s="49" t="s">
        <v>1859</v>
      </c>
      <c r="E705" s="50">
        <f>VLOOKUP(I705,vendors!D:L,8,FALSE)</f>
        <v>4200</v>
      </c>
      <c r="F705" s="50" t="str">
        <f>VLOOKUP(I705,vendors!D:L,9,FALSE)</f>
        <v>ACCORD</v>
      </c>
      <c r="G705" s="49" t="s">
        <v>51</v>
      </c>
      <c r="H705" s="49" t="s">
        <v>1860</v>
      </c>
      <c r="I705" s="49">
        <v>220088</v>
      </c>
      <c r="J705" s="49"/>
      <c r="K705" s="47" t="s">
        <v>1129</v>
      </c>
      <c r="L705" s="51" t="s">
        <v>1861</v>
      </c>
      <c r="M705" s="22">
        <f>VLOOKUP(I705,data!$A:$Y,2,FALSE)</f>
        <v>2</v>
      </c>
      <c r="N705" s="22">
        <f>VLOOKUP(I705,data!$A:$Y,4,FALSE)</f>
        <v>0</v>
      </c>
      <c r="O705" s="22">
        <f>VLOOKUP(I705,data!$A:$Y,6,FALSE)</f>
        <v>0</v>
      </c>
      <c r="P705" s="22">
        <f>VLOOKUP(I705,data!$A:$Y,8,FALSE)</f>
        <v>0</v>
      </c>
      <c r="Q705" s="22">
        <f>VLOOKUP(I705,data!$A:$Y,10,FALSE)</f>
        <v>2</v>
      </c>
      <c r="R705" s="22">
        <f>VLOOKUP(I705,data!$A:$Y,12,FALSE)</f>
        <v>0</v>
      </c>
      <c r="S705" s="22">
        <f>VLOOKUP(I705,data!$A:$Y,14,FALSE)</f>
        <v>0</v>
      </c>
      <c r="T705" s="22">
        <f>VLOOKUP(I705,data!$A:$Y,16,FALSE)</f>
        <v>0</v>
      </c>
      <c r="U705" s="22">
        <f>VLOOKUP(I705,data!$A:$Y,18,FALSE)</f>
        <v>0</v>
      </c>
      <c r="V705" s="23">
        <f>VLOOKUP(I705,data!$A:$Y,20,FALSE)</f>
        <v>0</v>
      </c>
      <c r="W705" s="22">
        <f>VLOOKUP(I705,data!$A:$Y,22,FALSE)</f>
        <v>0</v>
      </c>
      <c r="X705" s="22">
        <f>VLOOKUP(I705,data!$A:$Y,24,FALSE)</f>
        <v>0</v>
      </c>
      <c r="Y705" s="24">
        <f t="shared" si="230"/>
        <v>4</v>
      </c>
      <c r="Z705" s="22">
        <f>VLOOKUP(I705,data!$A:$Y,3,FALSE)</f>
        <v>0</v>
      </c>
      <c r="AA705" s="25"/>
      <c r="AB705" s="22">
        <f>VLOOKUP(I705,data!$A:$Y,5,FALSE)</f>
        <v>0</v>
      </c>
      <c r="AC705" s="25"/>
      <c r="AD705" s="22">
        <f>VLOOKUP(I705,data!$A:$Y,7,FALSE)</f>
        <v>0</v>
      </c>
      <c r="AE705" s="25"/>
      <c r="AF705" s="22">
        <f>VLOOKUP(I705,data!$A:$Y,9,FALSE)</f>
        <v>0</v>
      </c>
      <c r="AG705" s="25"/>
      <c r="AH705" s="22">
        <f>VLOOKUP(I705,data!$A:$Y,11,FALSE)</f>
        <v>0</v>
      </c>
      <c r="AI705" s="25"/>
      <c r="AJ705" s="22">
        <f>VLOOKUP(I705,data!$A:$Y,13,FALSE)</f>
        <v>0</v>
      </c>
      <c r="AK705" s="25"/>
      <c r="AL705" s="22">
        <f>VLOOKUP(I705,data!$A:$Y,15,FALSE)</f>
        <v>0</v>
      </c>
      <c r="AM705" s="25"/>
      <c r="AN705" s="22">
        <f>VLOOKUP(I705,data!$A:$Y,17,FALSE)</f>
        <v>0</v>
      </c>
      <c r="AO705" s="25"/>
      <c r="AP705" s="22">
        <f>VLOOKUP(I705,data!$A:$Y,19,FALSE)</f>
        <v>0</v>
      </c>
      <c r="AQ705" s="25"/>
      <c r="AR705" s="22">
        <f>VLOOKUP(I705,data!$A:$Y,21,FALSE)</f>
        <v>0</v>
      </c>
      <c r="AS705" s="25"/>
      <c r="AT705" s="22">
        <f>VLOOKUP(I705,data!$A:$Y,23,FALSE)</f>
        <v>0</v>
      </c>
      <c r="AU705" s="25"/>
      <c r="AV705" s="22">
        <f>VLOOKUP(I705,data!$A:$Y,25,FALSE)</f>
        <v>0</v>
      </c>
      <c r="AW705" s="26">
        <f t="shared" si="231"/>
        <v>0</v>
      </c>
      <c r="AX705" s="26">
        <f t="shared" si="232"/>
        <v>0</v>
      </c>
      <c r="AY705" s="22">
        <f t="shared" si="233"/>
        <v>0</v>
      </c>
      <c r="AZ705" s="22">
        <f t="shared" si="234"/>
        <v>0</v>
      </c>
      <c r="BA705" s="22">
        <f t="shared" si="235"/>
        <v>0</v>
      </c>
      <c r="BB705" s="22">
        <f t="shared" si="236"/>
        <v>0</v>
      </c>
      <c r="BC705" s="22">
        <f t="shared" si="237"/>
        <v>0</v>
      </c>
      <c r="BD705" s="22">
        <f t="shared" si="238"/>
        <v>0</v>
      </c>
      <c r="BE705" s="22">
        <f t="shared" si="239"/>
        <v>0</v>
      </c>
      <c r="BF705" s="22">
        <f t="shared" si="240"/>
        <v>0</v>
      </c>
      <c r="BG705" s="22">
        <f t="shared" si="241"/>
        <v>0</v>
      </c>
      <c r="BH705" s="22">
        <f t="shared" si="242"/>
        <v>0</v>
      </c>
      <c r="BI705" s="22">
        <f t="shared" si="243"/>
        <v>0</v>
      </c>
      <c r="BJ705" s="22"/>
      <c r="BK705" s="26">
        <f t="shared" si="244"/>
        <v>0</v>
      </c>
      <c r="BL705" s="26" t="str">
        <f t="shared" si="245"/>
        <v>N</v>
      </c>
      <c r="BM705" s="27">
        <v>0</v>
      </c>
      <c r="BN705" s="28">
        <f t="shared" si="246"/>
        <v>0</v>
      </c>
      <c r="BO705" s="29">
        <f t="shared" si="247"/>
        <v>0</v>
      </c>
      <c r="BP705" s="30">
        <f t="shared" si="248"/>
        <v>0</v>
      </c>
      <c r="BQ705" s="31">
        <f t="shared" si="249"/>
        <v>0</v>
      </c>
      <c r="BR705" s="32">
        <f t="shared" si="250"/>
        <v>0</v>
      </c>
      <c r="BS705" s="33">
        <f t="shared" si="251"/>
        <v>0</v>
      </c>
      <c r="BT705" s="34">
        <f t="shared" si="252"/>
        <v>0</v>
      </c>
      <c r="BU705" s="35">
        <v>0</v>
      </c>
      <c r="BV705" s="35">
        <v>0</v>
      </c>
      <c r="BW705" s="35">
        <v>0</v>
      </c>
      <c r="BX705" s="35">
        <v>0</v>
      </c>
      <c r="BY705" s="35">
        <v>0</v>
      </c>
      <c r="BZ705" s="35">
        <v>0</v>
      </c>
      <c r="CA705" s="36">
        <v>195</v>
      </c>
    </row>
    <row r="706" spans="1:79" ht="15" customHeight="1">
      <c r="A706" s="47" t="s">
        <v>35</v>
      </c>
      <c r="B706" s="47" t="s">
        <v>1125</v>
      </c>
      <c r="C706" s="48" t="s">
        <v>37</v>
      </c>
      <c r="D706" s="49" t="s">
        <v>1862</v>
      </c>
      <c r="E706" s="50">
        <f>VLOOKUP(I706,vendors!D:L,8,FALSE)</f>
        <v>535</v>
      </c>
      <c r="F706" s="50" t="str">
        <f>VLOOKUP(I706,vendors!D:L,9,FALSE)</f>
        <v>ACCORD สั่งเพิ่ม</v>
      </c>
      <c r="G706" s="49" t="s">
        <v>51</v>
      </c>
      <c r="H706" s="49" t="s">
        <v>1863</v>
      </c>
      <c r="I706" s="49">
        <v>220042</v>
      </c>
      <c r="J706" s="49"/>
      <c r="K706" s="47" t="s">
        <v>1129</v>
      </c>
      <c r="L706" s="51" t="s">
        <v>1864</v>
      </c>
      <c r="M706" s="22">
        <f>VLOOKUP(I706,data!$A:$Y,2,FALSE)</f>
        <v>2</v>
      </c>
      <c r="N706" s="22">
        <f>VLOOKUP(I706,data!$A:$Y,4,FALSE)</f>
        <v>0</v>
      </c>
      <c r="O706" s="22">
        <f>VLOOKUP(I706,data!$A:$Y,6,FALSE)</f>
        <v>0</v>
      </c>
      <c r="P706" s="22">
        <f>VLOOKUP(I706,data!$A:$Y,8,FALSE)</f>
        <v>0</v>
      </c>
      <c r="Q706" s="22">
        <f>VLOOKUP(I706,data!$A:$Y,10,FALSE)</f>
        <v>0</v>
      </c>
      <c r="R706" s="22">
        <f>VLOOKUP(I706,data!$A:$Y,12,FALSE)</f>
        <v>0</v>
      </c>
      <c r="S706" s="22">
        <f>VLOOKUP(I706,data!$A:$Y,14,FALSE)</f>
        <v>0</v>
      </c>
      <c r="T706" s="22">
        <f>VLOOKUP(I706,data!$A:$Y,16,FALSE)</f>
        <v>4</v>
      </c>
      <c r="U706" s="22">
        <f>VLOOKUP(I706,data!$A:$Y,18,FALSE)</f>
        <v>0</v>
      </c>
      <c r="V706" s="23">
        <f>VLOOKUP(I706,data!$A:$Y,20,FALSE)</f>
        <v>0</v>
      </c>
      <c r="W706" s="22">
        <f>VLOOKUP(I706,data!$A:$Y,22,FALSE)</f>
        <v>0</v>
      </c>
      <c r="X706" s="22">
        <f>VLOOKUP(I706,data!$A:$Y,24,FALSE)</f>
        <v>0</v>
      </c>
      <c r="Y706" s="24">
        <f t="shared" ref="Y706:Y769" si="253">SUM(M706:X706)</f>
        <v>6</v>
      </c>
      <c r="Z706" s="22">
        <f>VLOOKUP(I706,data!$A:$Y,3,FALSE)</f>
        <v>0</v>
      </c>
      <c r="AA706" s="25"/>
      <c r="AB706" s="22">
        <f>VLOOKUP(I706,data!$A:$Y,5,FALSE)</f>
        <v>1</v>
      </c>
      <c r="AC706" s="25"/>
      <c r="AD706" s="22">
        <f>VLOOKUP(I706,data!$A:$Y,7,FALSE)</f>
        <v>0</v>
      </c>
      <c r="AE706" s="25"/>
      <c r="AF706" s="22">
        <f>VLOOKUP(I706,data!$A:$Y,9,FALSE)</f>
        <v>0</v>
      </c>
      <c r="AG706" s="25"/>
      <c r="AH706" s="22">
        <f>VLOOKUP(I706,data!$A:$Y,11,FALSE)</f>
        <v>0</v>
      </c>
      <c r="AI706" s="25"/>
      <c r="AJ706" s="22">
        <f>VLOOKUP(I706,data!$A:$Y,13,FALSE)</f>
        <v>0</v>
      </c>
      <c r="AK706" s="25"/>
      <c r="AL706" s="22">
        <f>VLOOKUP(I706,data!$A:$Y,15,FALSE)</f>
        <v>0</v>
      </c>
      <c r="AM706" s="25"/>
      <c r="AN706" s="22">
        <f>VLOOKUP(I706,data!$A:$Y,17,FALSE)</f>
        <v>0</v>
      </c>
      <c r="AO706" s="25"/>
      <c r="AP706" s="22">
        <f>VLOOKUP(I706,data!$A:$Y,19,FALSE)</f>
        <v>0</v>
      </c>
      <c r="AQ706" s="25"/>
      <c r="AR706" s="22">
        <f>VLOOKUP(I706,data!$A:$Y,21,FALSE)</f>
        <v>0</v>
      </c>
      <c r="AS706" s="25"/>
      <c r="AT706" s="22">
        <f>VLOOKUP(I706,data!$A:$Y,23,FALSE)</f>
        <v>0</v>
      </c>
      <c r="AU706" s="25"/>
      <c r="AV706" s="22">
        <f>VLOOKUP(I706,data!$A:$Y,25,FALSE)</f>
        <v>0</v>
      </c>
      <c r="AW706" s="26">
        <f t="shared" ref="AW706:AW769" si="254">SUM(Z706:AV706)</f>
        <v>1</v>
      </c>
      <c r="AX706" s="26">
        <f t="shared" ref="AX706:AX769" si="255">AW706*E706</f>
        <v>535</v>
      </c>
      <c r="AY706" s="22">
        <f t="shared" ref="AY706:AY769" si="256">IF(AA706&lt;&gt;0,AA706,Z706)</f>
        <v>0</v>
      </c>
      <c r="AZ706" s="22">
        <f t="shared" ref="AZ706:AZ769" si="257">IF(AC706&lt;&gt;0,AC706,AB706)</f>
        <v>1</v>
      </c>
      <c r="BA706" s="22">
        <f t="shared" ref="BA706:BA769" si="258">IF(AE706&lt;&gt;0,AE706,AD706)</f>
        <v>0</v>
      </c>
      <c r="BB706" s="22">
        <f t="shared" ref="BB706:BB769" si="259">IF(AG706&lt;&gt;0,AG706,AF706)</f>
        <v>0</v>
      </c>
      <c r="BC706" s="22">
        <f t="shared" ref="BC706:BC769" si="260">IF(AI706&lt;&gt;0,AI706,AH706)</f>
        <v>0</v>
      </c>
      <c r="BD706" s="22">
        <f t="shared" ref="BD706:BD769" si="261">IF(AK706&lt;&gt;0,AK706,AJ706)</f>
        <v>0</v>
      </c>
      <c r="BE706" s="22">
        <f t="shared" ref="BE706:BE769" si="262">IF(AM706&lt;&gt;0,AM706,AL706)</f>
        <v>0</v>
      </c>
      <c r="BF706" s="22">
        <f t="shared" ref="BF706:BF769" si="263">IF(AO706&lt;&gt;0,AO706,AN706)</f>
        <v>0</v>
      </c>
      <c r="BG706" s="22">
        <f t="shared" ref="BG706:BG769" si="264">IF(AQ706&lt;&gt;0,AQ706,AP706)</f>
        <v>0</v>
      </c>
      <c r="BH706" s="22">
        <f t="shared" ref="BH706:BH769" si="265">IF(AS706&lt;&gt;0,AS706,AR706)</f>
        <v>0</v>
      </c>
      <c r="BI706" s="22">
        <f t="shared" ref="BI706:BI769" si="266">IF(AU706&lt;&gt;0,AU706,AT706)</f>
        <v>0</v>
      </c>
      <c r="BJ706" s="22"/>
      <c r="BK706" s="26">
        <f t="shared" ref="BK706:BK769" si="267">SUM(AY706:BI706)*E706</f>
        <v>535</v>
      </c>
      <c r="BL706" s="26" t="str">
        <f t="shared" ref="BL706:BL769" si="268">IF(MIN(AY706:BJ706)&lt;0,"Y","N")</f>
        <v>N</v>
      </c>
      <c r="BM706" s="27">
        <v>0</v>
      </c>
      <c r="BN706" s="28">
        <f t="shared" ref="BN706:BN769" si="269">BM706*E706</f>
        <v>0</v>
      </c>
      <c r="BO706" s="29">
        <f t="shared" ref="BO706:BO769" si="270">ROUNDUP(SUM(BU706:BZ706)/2,0)</f>
        <v>0</v>
      </c>
      <c r="BP706" s="30">
        <f t="shared" ref="BP706:BP769" si="271">BO706*E706</f>
        <v>0</v>
      </c>
      <c r="BQ706" s="31">
        <f t="shared" ref="BQ706:BQ769" si="272">BM706*E706</f>
        <v>0</v>
      </c>
      <c r="BR706" s="32">
        <f t="shared" ref="BR706:BR769" si="273">AVERAGE(BU706:BZ706)</f>
        <v>0</v>
      </c>
      <c r="BS706" s="33">
        <f t="shared" ref="BS706:BS769" si="274">MEDIAN(BU706:BZ706)</f>
        <v>0</v>
      </c>
      <c r="BT706" s="34">
        <f t="shared" ref="BT706:BT769" si="275">IFERROR(F706*BR706,0)</f>
        <v>0</v>
      </c>
      <c r="BU706" s="35">
        <v>0</v>
      </c>
      <c r="BV706" s="35">
        <v>0</v>
      </c>
      <c r="BW706" s="35">
        <v>0</v>
      </c>
      <c r="BX706" s="35">
        <v>0</v>
      </c>
      <c r="BY706" s="35">
        <v>0</v>
      </c>
      <c r="BZ706" s="35">
        <v>0</v>
      </c>
      <c r="CA706" s="36">
        <v>196</v>
      </c>
    </row>
    <row r="707" spans="1:79" ht="15" customHeight="1">
      <c r="A707" s="47" t="s">
        <v>35</v>
      </c>
      <c r="B707" s="47" t="s">
        <v>1125</v>
      </c>
      <c r="C707" s="48" t="s">
        <v>37</v>
      </c>
      <c r="D707" s="49" t="s">
        <v>1865</v>
      </c>
      <c r="E707" s="50">
        <f>VLOOKUP(I707,vendors!D:L,8,FALSE)</f>
        <v>2640</v>
      </c>
      <c r="F707" s="50" t="str">
        <f>VLOOKUP(I707,vendors!D:L,9,FALSE)</f>
        <v>ทันตสยาม</v>
      </c>
      <c r="G707" s="49" t="s">
        <v>270</v>
      </c>
      <c r="H707" s="49" t="s">
        <v>1866</v>
      </c>
      <c r="I707" s="49">
        <v>220085</v>
      </c>
      <c r="J707" s="49"/>
      <c r="K707" s="47" t="s">
        <v>1129</v>
      </c>
      <c r="L707" s="51" t="s">
        <v>1867</v>
      </c>
      <c r="M707" s="22">
        <f>VLOOKUP(I707,data!$A:$Y,2,FALSE)</f>
        <v>0</v>
      </c>
      <c r="N707" s="22">
        <f>VLOOKUP(I707,data!$A:$Y,4,FALSE)</f>
        <v>1</v>
      </c>
      <c r="O707" s="22">
        <f>VLOOKUP(I707,data!$A:$Y,6,FALSE)</f>
        <v>1</v>
      </c>
      <c r="P707" s="22">
        <f>VLOOKUP(I707,data!$A:$Y,8,FALSE)</f>
        <v>1</v>
      </c>
      <c r="Q707" s="22">
        <f>VLOOKUP(I707,data!$A:$Y,10,FALSE)</f>
        <v>0</v>
      </c>
      <c r="R707" s="22">
        <f>VLOOKUP(I707,data!$A:$Y,12,FALSE)</f>
        <v>0</v>
      </c>
      <c r="S707" s="22">
        <f>VLOOKUP(I707,data!$A:$Y,14,FALSE)</f>
        <v>1</v>
      </c>
      <c r="T707" s="22">
        <f>VLOOKUP(I707,data!$A:$Y,16,FALSE)</f>
        <v>0</v>
      </c>
      <c r="U707" s="22">
        <f>VLOOKUP(I707,data!$A:$Y,18,FALSE)</f>
        <v>0</v>
      </c>
      <c r="V707" s="23">
        <f>VLOOKUP(I707,data!$A:$Y,20,FALSE)</f>
        <v>0</v>
      </c>
      <c r="W707" s="22">
        <f>VLOOKUP(I707,data!$A:$Y,22,FALSE)</f>
        <v>0</v>
      </c>
      <c r="X707" s="22">
        <f>VLOOKUP(I707,data!$A:$Y,24,FALSE)</f>
        <v>0</v>
      </c>
      <c r="Y707" s="24">
        <f t="shared" si="253"/>
        <v>4</v>
      </c>
      <c r="Z707" s="22">
        <f>VLOOKUP(I707,data!$A:$Y,3,FALSE)</f>
        <v>0</v>
      </c>
      <c r="AA707" s="25"/>
      <c r="AB707" s="22">
        <f>VLOOKUP(I707,data!$A:$Y,5,FALSE)</f>
        <v>0</v>
      </c>
      <c r="AC707" s="25"/>
      <c r="AD707" s="22">
        <f>VLOOKUP(I707,data!$A:$Y,7,FALSE)</f>
        <v>0</v>
      </c>
      <c r="AE707" s="25"/>
      <c r="AF707" s="22">
        <f>VLOOKUP(I707,data!$A:$Y,9,FALSE)</f>
        <v>0</v>
      </c>
      <c r="AG707" s="25"/>
      <c r="AH707" s="22">
        <f>VLOOKUP(I707,data!$A:$Y,11,FALSE)</f>
        <v>0</v>
      </c>
      <c r="AI707" s="25"/>
      <c r="AJ707" s="22">
        <f>VLOOKUP(I707,data!$A:$Y,13,FALSE)</f>
        <v>1</v>
      </c>
      <c r="AK707" s="25"/>
      <c r="AL707" s="22">
        <f>VLOOKUP(I707,data!$A:$Y,15,FALSE)</f>
        <v>0</v>
      </c>
      <c r="AM707" s="25"/>
      <c r="AN707" s="22">
        <f>VLOOKUP(I707,data!$A:$Y,17,FALSE)</f>
        <v>0</v>
      </c>
      <c r="AO707" s="25"/>
      <c r="AP707" s="22">
        <f>VLOOKUP(I707,data!$A:$Y,19,FALSE)</f>
        <v>0</v>
      </c>
      <c r="AQ707" s="25"/>
      <c r="AR707" s="22">
        <f>VLOOKUP(I707,data!$A:$Y,21,FALSE)</f>
        <v>0</v>
      </c>
      <c r="AS707" s="25"/>
      <c r="AT707" s="22">
        <f>VLOOKUP(I707,data!$A:$Y,23,FALSE)</f>
        <v>0</v>
      </c>
      <c r="AU707" s="25"/>
      <c r="AV707" s="22">
        <f>VLOOKUP(I707,data!$A:$Y,25,FALSE)</f>
        <v>0</v>
      </c>
      <c r="AW707" s="26">
        <f t="shared" si="254"/>
        <v>1</v>
      </c>
      <c r="AX707" s="26">
        <f t="shared" si="255"/>
        <v>2640</v>
      </c>
      <c r="AY707" s="22">
        <f t="shared" si="256"/>
        <v>0</v>
      </c>
      <c r="AZ707" s="22">
        <f t="shared" si="257"/>
        <v>0</v>
      </c>
      <c r="BA707" s="22">
        <f t="shared" si="258"/>
        <v>0</v>
      </c>
      <c r="BB707" s="22">
        <f t="shared" si="259"/>
        <v>0</v>
      </c>
      <c r="BC707" s="22">
        <f t="shared" si="260"/>
        <v>0</v>
      </c>
      <c r="BD707" s="22">
        <f t="shared" si="261"/>
        <v>1</v>
      </c>
      <c r="BE707" s="22">
        <f t="shared" si="262"/>
        <v>0</v>
      </c>
      <c r="BF707" s="22">
        <f t="shared" si="263"/>
        <v>0</v>
      </c>
      <c r="BG707" s="22">
        <f t="shared" si="264"/>
        <v>0</v>
      </c>
      <c r="BH707" s="22">
        <f t="shared" si="265"/>
        <v>0</v>
      </c>
      <c r="BI707" s="22">
        <f t="shared" si="266"/>
        <v>0</v>
      </c>
      <c r="BJ707" s="22"/>
      <c r="BK707" s="26">
        <f t="shared" si="267"/>
        <v>2640</v>
      </c>
      <c r="BL707" s="26" t="str">
        <f t="shared" si="268"/>
        <v>N</v>
      </c>
      <c r="BM707" s="27">
        <v>0</v>
      </c>
      <c r="BN707" s="28">
        <f t="shared" si="269"/>
        <v>0</v>
      </c>
      <c r="BO707" s="29">
        <f t="shared" si="270"/>
        <v>1</v>
      </c>
      <c r="BP707" s="30">
        <f t="shared" si="271"/>
        <v>2640</v>
      </c>
      <c r="BQ707" s="31">
        <f t="shared" si="272"/>
        <v>0</v>
      </c>
      <c r="BR707" s="32">
        <f t="shared" si="273"/>
        <v>0.33333333333333331</v>
      </c>
      <c r="BS707" s="33">
        <f t="shared" si="274"/>
        <v>0</v>
      </c>
      <c r="BT707" s="34">
        <f t="shared" si="275"/>
        <v>0</v>
      </c>
      <c r="BU707" s="35">
        <v>1</v>
      </c>
      <c r="BV707" s="35">
        <v>1</v>
      </c>
      <c r="BW707" s="35">
        <v>0</v>
      </c>
      <c r="BX707" s="35">
        <v>0</v>
      </c>
      <c r="BY707" s="35">
        <v>0</v>
      </c>
      <c r="BZ707" s="35">
        <v>0</v>
      </c>
      <c r="CA707" s="36">
        <v>203</v>
      </c>
    </row>
    <row r="708" spans="1:79" ht="15" customHeight="1">
      <c r="A708" s="47" t="s">
        <v>35</v>
      </c>
      <c r="B708" s="47" t="s">
        <v>1125</v>
      </c>
      <c r="C708" s="48" t="s">
        <v>37</v>
      </c>
      <c r="D708" s="49" t="s">
        <v>1868</v>
      </c>
      <c r="E708" s="50">
        <f>VLOOKUP(I708,vendors!D:L,8,FALSE)</f>
        <v>380</v>
      </c>
      <c r="F708" s="50" t="str">
        <f>VLOOKUP(I708,vendors!D:L,9,FALSE)</f>
        <v>Dent Mate</v>
      </c>
      <c r="G708" s="49" t="s">
        <v>270</v>
      </c>
      <c r="H708" s="49" t="s">
        <v>1869</v>
      </c>
      <c r="I708" s="49">
        <v>220044</v>
      </c>
      <c r="J708" s="49"/>
      <c r="K708" s="47" t="s">
        <v>1129</v>
      </c>
      <c r="L708" s="51" t="s">
        <v>1870</v>
      </c>
      <c r="M708" s="22">
        <f>VLOOKUP(I708,data!$A:$Y,2,FALSE)</f>
        <v>1</v>
      </c>
      <c r="N708" s="22">
        <f>VLOOKUP(I708,data!$A:$Y,4,FALSE)</f>
        <v>2</v>
      </c>
      <c r="O708" s="22">
        <f>VLOOKUP(I708,data!$A:$Y,6,FALSE)</f>
        <v>1</v>
      </c>
      <c r="P708" s="22">
        <f>VLOOKUP(I708,data!$A:$Y,8,FALSE)</f>
        <v>4</v>
      </c>
      <c r="Q708" s="22">
        <f>VLOOKUP(I708,data!$A:$Y,10,FALSE)</f>
        <v>1</v>
      </c>
      <c r="R708" s="22">
        <f>VLOOKUP(I708,data!$A:$Y,12,FALSE)</f>
        <v>2</v>
      </c>
      <c r="S708" s="22">
        <f>VLOOKUP(I708,data!$A:$Y,14,FALSE)</f>
        <v>1</v>
      </c>
      <c r="T708" s="22">
        <f>VLOOKUP(I708,data!$A:$Y,16,FALSE)</f>
        <v>1</v>
      </c>
      <c r="U708" s="22">
        <f>VLOOKUP(I708,data!$A:$Y,18,FALSE)</f>
        <v>2</v>
      </c>
      <c r="V708" s="23">
        <f>VLOOKUP(I708,data!$A:$Y,20,FALSE)</f>
        <v>0</v>
      </c>
      <c r="W708" s="22">
        <f>VLOOKUP(I708,data!$A:$Y,22,FALSE)</f>
        <v>0</v>
      </c>
      <c r="X708" s="22">
        <f>VLOOKUP(I708,data!$A:$Y,24,FALSE)</f>
        <v>0</v>
      </c>
      <c r="Y708" s="24">
        <f t="shared" si="253"/>
        <v>15</v>
      </c>
      <c r="Z708" s="22">
        <f>VLOOKUP(I708,data!$A:$Y,3,FALSE)</f>
        <v>0</v>
      </c>
      <c r="AA708" s="25"/>
      <c r="AB708" s="22">
        <f>VLOOKUP(I708,data!$A:$Y,5,FALSE)</f>
        <v>0</v>
      </c>
      <c r="AC708" s="25"/>
      <c r="AD708" s="22">
        <f>VLOOKUP(I708,data!$A:$Y,7,FALSE)</f>
        <v>0</v>
      </c>
      <c r="AE708" s="25"/>
      <c r="AF708" s="22">
        <f>VLOOKUP(I708,data!$A:$Y,9,FALSE)</f>
        <v>0</v>
      </c>
      <c r="AG708" s="25"/>
      <c r="AH708" s="22">
        <f>VLOOKUP(I708,data!$A:$Y,11,FALSE)</f>
        <v>0</v>
      </c>
      <c r="AI708" s="25"/>
      <c r="AJ708" s="22">
        <f>VLOOKUP(I708,data!$A:$Y,13,FALSE)</f>
        <v>0</v>
      </c>
      <c r="AK708" s="25"/>
      <c r="AL708" s="22">
        <f>VLOOKUP(I708,data!$A:$Y,15,FALSE)</f>
        <v>0</v>
      </c>
      <c r="AM708" s="25"/>
      <c r="AN708" s="22">
        <f>VLOOKUP(I708,data!$A:$Y,17,FALSE)</f>
        <v>0</v>
      </c>
      <c r="AO708" s="25"/>
      <c r="AP708" s="22">
        <f>VLOOKUP(I708,data!$A:$Y,19,FALSE)</f>
        <v>0</v>
      </c>
      <c r="AQ708" s="25"/>
      <c r="AR708" s="22">
        <f>VLOOKUP(I708,data!$A:$Y,21,FALSE)</f>
        <v>0</v>
      </c>
      <c r="AS708" s="25"/>
      <c r="AT708" s="22">
        <f>VLOOKUP(I708,data!$A:$Y,23,FALSE)</f>
        <v>0</v>
      </c>
      <c r="AU708" s="25"/>
      <c r="AV708" s="22">
        <f>VLOOKUP(I708,data!$A:$Y,25,FALSE)</f>
        <v>0</v>
      </c>
      <c r="AW708" s="26">
        <f t="shared" si="254"/>
        <v>0</v>
      </c>
      <c r="AX708" s="26">
        <f t="shared" si="255"/>
        <v>0</v>
      </c>
      <c r="AY708" s="22">
        <f t="shared" si="256"/>
        <v>0</v>
      </c>
      <c r="AZ708" s="22">
        <f t="shared" si="257"/>
        <v>0</v>
      </c>
      <c r="BA708" s="22">
        <f t="shared" si="258"/>
        <v>0</v>
      </c>
      <c r="BB708" s="22">
        <f t="shared" si="259"/>
        <v>0</v>
      </c>
      <c r="BC708" s="22">
        <f t="shared" si="260"/>
        <v>0</v>
      </c>
      <c r="BD708" s="22">
        <f t="shared" si="261"/>
        <v>0</v>
      </c>
      <c r="BE708" s="22">
        <f t="shared" si="262"/>
        <v>0</v>
      </c>
      <c r="BF708" s="22">
        <f t="shared" si="263"/>
        <v>0</v>
      </c>
      <c r="BG708" s="22">
        <f t="shared" si="264"/>
        <v>0</v>
      </c>
      <c r="BH708" s="22">
        <f t="shared" si="265"/>
        <v>0</v>
      </c>
      <c r="BI708" s="22">
        <f t="shared" si="266"/>
        <v>0</v>
      </c>
      <c r="BJ708" s="22"/>
      <c r="BK708" s="26">
        <f t="shared" si="267"/>
        <v>0</v>
      </c>
      <c r="BL708" s="26" t="str">
        <f t="shared" si="268"/>
        <v>N</v>
      </c>
      <c r="BM708" s="27">
        <v>0</v>
      </c>
      <c r="BN708" s="28">
        <f t="shared" si="269"/>
        <v>0</v>
      </c>
      <c r="BO708" s="29">
        <f t="shared" si="270"/>
        <v>6</v>
      </c>
      <c r="BP708" s="30">
        <f t="shared" si="271"/>
        <v>2280</v>
      </c>
      <c r="BQ708" s="31">
        <f t="shared" si="272"/>
        <v>0</v>
      </c>
      <c r="BR708" s="32">
        <f t="shared" si="273"/>
        <v>1.8333333333333333</v>
      </c>
      <c r="BS708" s="33">
        <f t="shared" si="274"/>
        <v>1.5</v>
      </c>
      <c r="BT708" s="34">
        <f t="shared" si="275"/>
        <v>0</v>
      </c>
      <c r="BU708" s="35">
        <v>2</v>
      </c>
      <c r="BV708" s="35">
        <v>0</v>
      </c>
      <c r="BW708" s="35">
        <v>3</v>
      </c>
      <c r="BX708" s="35">
        <v>5</v>
      </c>
      <c r="BY708" s="35">
        <v>0</v>
      </c>
      <c r="BZ708" s="35">
        <v>1</v>
      </c>
      <c r="CA708" s="36">
        <v>205</v>
      </c>
    </row>
    <row r="709" spans="1:79" ht="15" customHeight="1">
      <c r="A709" s="47" t="s">
        <v>35</v>
      </c>
      <c r="B709" s="47" t="s">
        <v>1125</v>
      </c>
      <c r="C709" s="48" t="s">
        <v>37</v>
      </c>
      <c r="D709" s="49" t="s">
        <v>1871</v>
      </c>
      <c r="E709" s="50">
        <f>VLOOKUP(I709,vendors!D:L,8,FALSE)</f>
        <v>380</v>
      </c>
      <c r="F709" s="50" t="str">
        <f>VLOOKUP(I709,vendors!D:L,9,FALSE)</f>
        <v>Dent Mate</v>
      </c>
      <c r="G709" s="49" t="s">
        <v>270</v>
      </c>
      <c r="H709" s="49" t="s">
        <v>1872</v>
      </c>
      <c r="I709" s="49">
        <v>220045</v>
      </c>
      <c r="J709" s="49"/>
      <c r="K709" s="47" t="s">
        <v>1129</v>
      </c>
      <c r="L709" s="51" t="s">
        <v>1873</v>
      </c>
      <c r="M709" s="22">
        <f>VLOOKUP(I709,data!$A:$Y,2,FALSE)</f>
        <v>1</v>
      </c>
      <c r="N709" s="22">
        <f>VLOOKUP(I709,data!$A:$Y,4,FALSE)</f>
        <v>0</v>
      </c>
      <c r="O709" s="22">
        <f>VLOOKUP(I709,data!$A:$Y,6,FALSE)</f>
        <v>3</v>
      </c>
      <c r="P709" s="22">
        <f>VLOOKUP(I709,data!$A:$Y,8,FALSE)</f>
        <v>3</v>
      </c>
      <c r="Q709" s="22">
        <f>VLOOKUP(I709,data!$A:$Y,10,FALSE)</f>
        <v>1</v>
      </c>
      <c r="R709" s="22">
        <f>VLOOKUP(I709,data!$A:$Y,12,FALSE)</f>
        <v>2</v>
      </c>
      <c r="S709" s="22">
        <f>VLOOKUP(I709,data!$A:$Y,14,FALSE)</f>
        <v>1</v>
      </c>
      <c r="T709" s="22">
        <f>VLOOKUP(I709,data!$A:$Y,16,FALSE)</f>
        <v>5</v>
      </c>
      <c r="U709" s="22">
        <f>VLOOKUP(I709,data!$A:$Y,18,FALSE)</f>
        <v>1</v>
      </c>
      <c r="V709" s="23">
        <f>VLOOKUP(I709,data!$A:$Y,20,FALSE)</f>
        <v>0</v>
      </c>
      <c r="W709" s="22">
        <f>VLOOKUP(I709,data!$A:$Y,22,FALSE)</f>
        <v>0</v>
      </c>
      <c r="X709" s="22">
        <f>VLOOKUP(I709,data!$A:$Y,24,FALSE)</f>
        <v>0</v>
      </c>
      <c r="Y709" s="24">
        <f t="shared" si="253"/>
        <v>17</v>
      </c>
      <c r="Z709" s="22">
        <f>VLOOKUP(I709,data!$A:$Y,3,FALSE)</f>
        <v>0</v>
      </c>
      <c r="AA709" s="25"/>
      <c r="AB709" s="22">
        <f>VLOOKUP(I709,data!$A:$Y,5,FALSE)</f>
        <v>0</v>
      </c>
      <c r="AC709" s="25"/>
      <c r="AD709" s="22">
        <f>VLOOKUP(I709,data!$A:$Y,7,FALSE)</f>
        <v>0</v>
      </c>
      <c r="AE709" s="25"/>
      <c r="AF709" s="22">
        <f>VLOOKUP(I709,data!$A:$Y,9,FALSE)</f>
        <v>0</v>
      </c>
      <c r="AG709" s="25"/>
      <c r="AH709" s="22">
        <f>VLOOKUP(I709,data!$A:$Y,11,FALSE)</f>
        <v>0</v>
      </c>
      <c r="AI709" s="25"/>
      <c r="AJ709" s="22">
        <f>VLOOKUP(I709,data!$A:$Y,13,FALSE)</f>
        <v>0</v>
      </c>
      <c r="AK709" s="25"/>
      <c r="AL709" s="22">
        <f>VLOOKUP(I709,data!$A:$Y,15,FALSE)</f>
        <v>0</v>
      </c>
      <c r="AM709" s="25"/>
      <c r="AN709" s="22">
        <f>VLOOKUP(I709,data!$A:$Y,17,FALSE)</f>
        <v>0</v>
      </c>
      <c r="AO709" s="25"/>
      <c r="AP709" s="22">
        <f>VLOOKUP(I709,data!$A:$Y,19,FALSE)</f>
        <v>0</v>
      </c>
      <c r="AQ709" s="25"/>
      <c r="AR709" s="22">
        <f>VLOOKUP(I709,data!$A:$Y,21,FALSE)</f>
        <v>0</v>
      </c>
      <c r="AS709" s="25"/>
      <c r="AT709" s="22">
        <f>VLOOKUP(I709,data!$A:$Y,23,FALSE)</f>
        <v>0</v>
      </c>
      <c r="AU709" s="25"/>
      <c r="AV709" s="22">
        <f>VLOOKUP(I709,data!$A:$Y,25,FALSE)</f>
        <v>0</v>
      </c>
      <c r="AW709" s="26">
        <f t="shared" si="254"/>
        <v>0</v>
      </c>
      <c r="AX709" s="26">
        <f t="shared" si="255"/>
        <v>0</v>
      </c>
      <c r="AY709" s="22">
        <f t="shared" si="256"/>
        <v>0</v>
      </c>
      <c r="AZ709" s="22">
        <f t="shared" si="257"/>
        <v>0</v>
      </c>
      <c r="BA709" s="22">
        <f t="shared" si="258"/>
        <v>0</v>
      </c>
      <c r="BB709" s="22">
        <f t="shared" si="259"/>
        <v>0</v>
      </c>
      <c r="BC709" s="22">
        <f t="shared" si="260"/>
        <v>0</v>
      </c>
      <c r="BD709" s="22">
        <f t="shared" si="261"/>
        <v>0</v>
      </c>
      <c r="BE709" s="22">
        <f t="shared" si="262"/>
        <v>0</v>
      </c>
      <c r="BF709" s="22">
        <f t="shared" si="263"/>
        <v>0</v>
      </c>
      <c r="BG709" s="22">
        <f t="shared" si="264"/>
        <v>0</v>
      </c>
      <c r="BH709" s="22">
        <f t="shared" si="265"/>
        <v>0</v>
      </c>
      <c r="BI709" s="22">
        <f t="shared" si="266"/>
        <v>0</v>
      </c>
      <c r="BJ709" s="22"/>
      <c r="BK709" s="26">
        <f t="shared" si="267"/>
        <v>0</v>
      </c>
      <c r="BL709" s="26" t="str">
        <f t="shared" si="268"/>
        <v>N</v>
      </c>
      <c r="BM709" s="27">
        <v>0</v>
      </c>
      <c r="BN709" s="28">
        <f t="shared" si="269"/>
        <v>0</v>
      </c>
      <c r="BO709" s="29">
        <f t="shared" si="270"/>
        <v>0</v>
      </c>
      <c r="BP709" s="30">
        <f t="shared" si="271"/>
        <v>0</v>
      </c>
      <c r="BQ709" s="31">
        <f t="shared" si="272"/>
        <v>0</v>
      </c>
      <c r="BR709" s="32">
        <f t="shared" si="273"/>
        <v>0</v>
      </c>
      <c r="BS709" s="33">
        <f t="shared" si="274"/>
        <v>0</v>
      </c>
      <c r="BT709" s="34">
        <f t="shared" si="275"/>
        <v>0</v>
      </c>
      <c r="BU709" s="35">
        <v>0</v>
      </c>
      <c r="BV709" s="35">
        <v>0</v>
      </c>
      <c r="BW709" s="35">
        <v>0</v>
      </c>
      <c r="BX709" s="35">
        <v>0</v>
      </c>
      <c r="BY709" s="35">
        <v>0</v>
      </c>
      <c r="BZ709" s="35">
        <v>0</v>
      </c>
      <c r="CA709" s="36">
        <v>207</v>
      </c>
    </row>
    <row r="710" spans="1:79" ht="15" customHeight="1">
      <c r="A710" s="47" t="s">
        <v>35</v>
      </c>
      <c r="B710" s="47" t="s">
        <v>1125</v>
      </c>
      <c r="C710" s="48" t="s">
        <v>37</v>
      </c>
      <c r="D710" s="49" t="s">
        <v>1874</v>
      </c>
      <c r="E710" s="50">
        <f>VLOOKUP(I710,vendors!D:L,8,FALSE)</f>
        <v>380</v>
      </c>
      <c r="F710" s="50" t="str">
        <f>VLOOKUP(I710,vendors!D:L,9,FALSE)</f>
        <v>Dent Mate</v>
      </c>
      <c r="G710" s="49" t="s">
        <v>270</v>
      </c>
      <c r="H710" s="49" t="s">
        <v>1875</v>
      </c>
      <c r="I710" s="49">
        <v>220046</v>
      </c>
      <c r="J710" s="49"/>
      <c r="K710" s="47" t="s">
        <v>1129</v>
      </c>
      <c r="L710" s="51" t="s">
        <v>1876</v>
      </c>
      <c r="M710" s="22">
        <f>VLOOKUP(I710,data!$A:$Y,2,FALSE)</f>
        <v>1</v>
      </c>
      <c r="N710" s="22">
        <f>VLOOKUP(I710,data!$A:$Y,4,FALSE)</f>
        <v>5</v>
      </c>
      <c r="O710" s="22">
        <f>VLOOKUP(I710,data!$A:$Y,6,FALSE)</f>
        <v>3</v>
      </c>
      <c r="P710" s="22">
        <f>VLOOKUP(I710,data!$A:$Y,8,FALSE)</f>
        <v>0</v>
      </c>
      <c r="Q710" s="22">
        <f>VLOOKUP(I710,data!$A:$Y,10,FALSE)</f>
        <v>1</v>
      </c>
      <c r="R710" s="22">
        <f>VLOOKUP(I710,data!$A:$Y,12,FALSE)</f>
        <v>2</v>
      </c>
      <c r="S710" s="22">
        <f>VLOOKUP(I710,data!$A:$Y,14,FALSE)</f>
        <v>1</v>
      </c>
      <c r="T710" s="22">
        <f>VLOOKUP(I710,data!$A:$Y,16,FALSE)</f>
        <v>3</v>
      </c>
      <c r="U710" s="22">
        <f>VLOOKUP(I710,data!$A:$Y,18,FALSE)</f>
        <v>1</v>
      </c>
      <c r="V710" s="23">
        <f>VLOOKUP(I710,data!$A:$Y,20,FALSE)</f>
        <v>0</v>
      </c>
      <c r="W710" s="22">
        <f>VLOOKUP(I710,data!$A:$Y,22,FALSE)</f>
        <v>0</v>
      </c>
      <c r="X710" s="22">
        <f>VLOOKUP(I710,data!$A:$Y,24,FALSE)</f>
        <v>0</v>
      </c>
      <c r="Y710" s="24">
        <f t="shared" si="253"/>
        <v>17</v>
      </c>
      <c r="Z710" s="22">
        <f>VLOOKUP(I710,data!$A:$Y,3,FALSE)</f>
        <v>0</v>
      </c>
      <c r="AA710" s="25"/>
      <c r="AB710" s="22">
        <f>VLOOKUP(I710,data!$A:$Y,5,FALSE)</f>
        <v>0</v>
      </c>
      <c r="AC710" s="25"/>
      <c r="AD710" s="22">
        <f>VLOOKUP(I710,data!$A:$Y,7,FALSE)</f>
        <v>0</v>
      </c>
      <c r="AE710" s="25"/>
      <c r="AF710" s="22">
        <f>VLOOKUP(I710,data!$A:$Y,9,FALSE)</f>
        <v>0</v>
      </c>
      <c r="AG710" s="25"/>
      <c r="AH710" s="22">
        <f>VLOOKUP(I710,data!$A:$Y,11,FALSE)</f>
        <v>0</v>
      </c>
      <c r="AI710" s="25"/>
      <c r="AJ710" s="22">
        <f>VLOOKUP(I710,data!$A:$Y,13,FALSE)</f>
        <v>0</v>
      </c>
      <c r="AK710" s="25"/>
      <c r="AL710" s="22">
        <f>VLOOKUP(I710,data!$A:$Y,15,FALSE)</f>
        <v>0</v>
      </c>
      <c r="AM710" s="25"/>
      <c r="AN710" s="22">
        <f>VLOOKUP(I710,data!$A:$Y,17,FALSE)</f>
        <v>0</v>
      </c>
      <c r="AO710" s="25"/>
      <c r="AP710" s="22">
        <f>VLOOKUP(I710,data!$A:$Y,19,FALSE)</f>
        <v>0</v>
      </c>
      <c r="AQ710" s="25"/>
      <c r="AR710" s="22">
        <f>VLOOKUP(I710,data!$A:$Y,21,FALSE)</f>
        <v>0</v>
      </c>
      <c r="AS710" s="25"/>
      <c r="AT710" s="22">
        <f>VLOOKUP(I710,data!$A:$Y,23,FALSE)</f>
        <v>0</v>
      </c>
      <c r="AU710" s="25"/>
      <c r="AV710" s="22">
        <f>VLOOKUP(I710,data!$A:$Y,25,FALSE)</f>
        <v>0</v>
      </c>
      <c r="AW710" s="26">
        <f t="shared" si="254"/>
        <v>0</v>
      </c>
      <c r="AX710" s="26">
        <f t="shared" si="255"/>
        <v>0</v>
      </c>
      <c r="AY710" s="22">
        <f t="shared" si="256"/>
        <v>0</v>
      </c>
      <c r="AZ710" s="22">
        <f t="shared" si="257"/>
        <v>0</v>
      </c>
      <c r="BA710" s="22">
        <f t="shared" si="258"/>
        <v>0</v>
      </c>
      <c r="BB710" s="22">
        <f t="shared" si="259"/>
        <v>0</v>
      </c>
      <c r="BC710" s="22">
        <f t="shared" si="260"/>
        <v>0</v>
      </c>
      <c r="BD710" s="22">
        <f t="shared" si="261"/>
        <v>0</v>
      </c>
      <c r="BE710" s="22">
        <f t="shared" si="262"/>
        <v>0</v>
      </c>
      <c r="BF710" s="22">
        <f t="shared" si="263"/>
        <v>0</v>
      </c>
      <c r="BG710" s="22">
        <f t="shared" si="264"/>
        <v>0</v>
      </c>
      <c r="BH710" s="22">
        <f t="shared" si="265"/>
        <v>0</v>
      </c>
      <c r="BI710" s="22">
        <f t="shared" si="266"/>
        <v>0</v>
      </c>
      <c r="BJ710" s="22"/>
      <c r="BK710" s="26">
        <f t="shared" si="267"/>
        <v>0</v>
      </c>
      <c r="BL710" s="26" t="str">
        <f t="shared" si="268"/>
        <v>N</v>
      </c>
      <c r="BM710" s="27">
        <v>0</v>
      </c>
      <c r="BN710" s="28">
        <f t="shared" si="269"/>
        <v>0</v>
      </c>
      <c r="BO710" s="29">
        <f t="shared" si="270"/>
        <v>1</v>
      </c>
      <c r="BP710" s="30">
        <f t="shared" si="271"/>
        <v>380</v>
      </c>
      <c r="BQ710" s="31">
        <f t="shared" si="272"/>
        <v>0</v>
      </c>
      <c r="BR710" s="32">
        <f t="shared" si="273"/>
        <v>0.16666666666666666</v>
      </c>
      <c r="BS710" s="33">
        <f t="shared" si="274"/>
        <v>0</v>
      </c>
      <c r="BT710" s="34">
        <f t="shared" si="275"/>
        <v>0</v>
      </c>
      <c r="BU710" s="35">
        <v>0</v>
      </c>
      <c r="BV710" s="35">
        <v>0</v>
      </c>
      <c r="BW710" s="35">
        <v>0</v>
      </c>
      <c r="BX710" s="35">
        <v>1</v>
      </c>
      <c r="BY710" s="35">
        <v>0</v>
      </c>
      <c r="BZ710" s="35">
        <v>0</v>
      </c>
      <c r="CA710" s="36">
        <v>208</v>
      </c>
    </row>
    <row r="711" spans="1:79" ht="15" customHeight="1">
      <c r="A711" s="47" t="s">
        <v>35</v>
      </c>
      <c r="B711" s="47" t="s">
        <v>1125</v>
      </c>
      <c r="C711" s="48" t="s">
        <v>37</v>
      </c>
      <c r="D711" s="49" t="s">
        <v>1877</v>
      </c>
      <c r="E711" s="50">
        <f>VLOOKUP(I711,vendors!D:L,8,FALSE)</f>
        <v>100</v>
      </c>
      <c r="F711" s="50" t="str">
        <f>VLOOKUP(I711,vendors!D:L,9,FALSE)</f>
        <v>Dent Mate</v>
      </c>
      <c r="G711" s="49" t="s">
        <v>224</v>
      </c>
      <c r="H711" s="49" t="s">
        <v>1878</v>
      </c>
      <c r="I711" s="49">
        <v>220047</v>
      </c>
      <c r="J711" s="49"/>
      <c r="K711" s="47" t="s">
        <v>1129</v>
      </c>
      <c r="L711" s="51" t="s">
        <v>1879</v>
      </c>
      <c r="M711" s="22">
        <f>VLOOKUP(I711,data!$A:$Y,2,FALSE)</f>
        <v>0</v>
      </c>
      <c r="N711" s="22">
        <f>VLOOKUP(I711,data!$A:$Y,4,FALSE)</f>
        <v>0</v>
      </c>
      <c r="O711" s="22">
        <f>VLOOKUP(I711,data!$A:$Y,6,FALSE)</f>
        <v>0</v>
      </c>
      <c r="P711" s="22">
        <f>VLOOKUP(I711,data!$A:$Y,8,FALSE)</f>
        <v>4</v>
      </c>
      <c r="Q711" s="22">
        <f>VLOOKUP(I711,data!$A:$Y,10,FALSE)</f>
        <v>1</v>
      </c>
      <c r="R711" s="22">
        <f>VLOOKUP(I711,data!$A:$Y,12,FALSE)</f>
        <v>0</v>
      </c>
      <c r="S711" s="22">
        <f>VLOOKUP(I711,data!$A:$Y,14,FALSE)</f>
        <v>0</v>
      </c>
      <c r="T711" s="22">
        <f>VLOOKUP(I711,data!$A:$Y,16,FALSE)</f>
        <v>0</v>
      </c>
      <c r="U711" s="22">
        <f>VLOOKUP(I711,data!$A:$Y,18,FALSE)</f>
        <v>1</v>
      </c>
      <c r="V711" s="23">
        <f>VLOOKUP(I711,data!$A:$Y,20,FALSE)</f>
        <v>0</v>
      </c>
      <c r="W711" s="22">
        <f>VLOOKUP(I711,data!$A:$Y,22,FALSE)</f>
        <v>0</v>
      </c>
      <c r="X711" s="22">
        <f>VLOOKUP(I711,data!$A:$Y,24,FALSE)</f>
        <v>0</v>
      </c>
      <c r="Y711" s="24">
        <f t="shared" si="253"/>
        <v>6</v>
      </c>
      <c r="Z711" s="22">
        <f>VLOOKUP(I711,data!$A:$Y,3,FALSE)</f>
        <v>0</v>
      </c>
      <c r="AA711" s="25"/>
      <c r="AB711" s="22">
        <f>VLOOKUP(I711,data!$A:$Y,5,FALSE)</f>
        <v>0</v>
      </c>
      <c r="AC711" s="25"/>
      <c r="AD711" s="22">
        <f>VLOOKUP(I711,data!$A:$Y,7,FALSE)</f>
        <v>0</v>
      </c>
      <c r="AE711" s="25"/>
      <c r="AF711" s="22">
        <f>VLOOKUP(I711,data!$A:$Y,9,FALSE)</f>
        <v>0</v>
      </c>
      <c r="AG711" s="25"/>
      <c r="AH711" s="22">
        <f>VLOOKUP(I711,data!$A:$Y,11,FALSE)</f>
        <v>0</v>
      </c>
      <c r="AI711" s="25"/>
      <c r="AJ711" s="22">
        <f>VLOOKUP(I711,data!$A:$Y,13,FALSE)</f>
        <v>0</v>
      </c>
      <c r="AK711" s="25"/>
      <c r="AL711" s="22">
        <f>VLOOKUP(I711,data!$A:$Y,15,FALSE)</f>
        <v>0</v>
      </c>
      <c r="AM711" s="25"/>
      <c r="AN711" s="22">
        <f>VLOOKUP(I711,data!$A:$Y,17,FALSE)</f>
        <v>0</v>
      </c>
      <c r="AO711" s="25"/>
      <c r="AP711" s="22">
        <f>VLOOKUP(I711,data!$A:$Y,19,FALSE)</f>
        <v>0</v>
      </c>
      <c r="AQ711" s="25"/>
      <c r="AR711" s="22">
        <f>VLOOKUP(I711,data!$A:$Y,21,FALSE)</f>
        <v>0</v>
      </c>
      <c r="AS711" s="25"/>
      <c r="AT711" s="22">
        <f>VLOOKUP(I711,data!$A:$Y,23,FALSE)</f>
        <v>0</v>
      </c>
      <c r="AU711" s="25"/>
      <c r="AV711" s="22">
        <f>VLOOKUP(I711,data!$A:$Y,25,FALSE)</f>
        <v>0</v>
      </c>
      <c r="AW711" s="26">
        <f t="shared" si="254"/>
        <v>0</v>
      </c>
      <c r="AX711" s="26">
        <f t="shared" si="255"/>
        <v>0</v>
      </c>
      <c r="AY711" s="22">
        <f t="shared" si="256"/>
        <v>0</v>
      </c>
      <c r="AZ711" s="22">
        <f t="shared" si="257"/>
        <v>0</v>
      </c>
      <c r="BA711" s="22">
        <f t="shared" si="258"/>
        <v>0</v>
      </c>
      <c r="BB711" s="22">
        <f t="shared" si="259"/>
        <v>0</v>
      </c>
      <c r="BC711" s="22">
        <f t="shared" si="260"/>
        <v>0</v>
      </c>
      <c r="BD711" s="22">
        <f t="shared" si="261"/>
        <v>0</v>
      </c>
      <c r="BE711" s="22">
        <f t="shared" si="262"/>
        <v>0</v>
      </c>
      <c r="BF711" s="22">
        <f t="shared" si="263"/>
        <v>0</v>
      </c>
      <c r="BG711" s="22">
        <f t="shared" si="264"/>
        <v>0</v>
      </c>
      <c r="BH711" s="22">
        <f t="shared" si="265"/>
        <v>0</v>
      </c>
      <c r="BI711" s="22">
        <f t="shared" si="266"/>
        <v>0</v>
      </c>
      <c r="BJ711" s="22"/>
      <c r="BK711" s="26">
        <f t="shared" si="267"/>
        <v>0</v>
      </c>
      <c r="BL711" s="26" t="str">
        <f t="shared" si="268"/>
        <v>N</v>
      </c>
      <c r="BM711" s="27">
        <v>0</v>
      </c>
      <c r="BN711" s="28">
        <f t="shared" si="269"/>
        <v>0</v>
      </c>
      <c r="BO711" s="29">
        <f t="shared" si="270"/>
        <v>1</v>
      </c>
      <c r="BP711" s="30">
        <f t="shared" si="271"/>
        <v>100</v>
      </c>
      <c r="BQ711" s="31">
        <f t="shared" si="272"/>
        <v>0</v>
      </c>
      <c r="BR711" s="32">
        <f t="shared" si="273"/>
        <v>0.16666666666666666</v>
      </c>
      <c r="BS711" s="33">
        <f t="shared" si="274"/>
        <v>0</v>
      </c>
      <c r="BT711" s="34">
        <f t="shared" si="275"/>
        <v>0</v>
      </c>
      <c r="BU711" s="35">
        <v>1</v>
      </c>
      <c r="BV711" s="35">
        <v>0</v>
      </c>
      <c r="BW711" s="35">
        <v>0</v>
      </c>
      <c r="BX711" s="35">
        <v>0</v>
      </c>
      <c r="BY711" s="35">
        <v>0</v>
      </c>
      <c r="BZ711" s="35">
        <v>0</v>
      </c>
      <c r="CA711" s="36">
        <v>209</v>
      </c>
    </row>
    <row r="712" spans="1:79" ht="15" customHeight="1">
      <c r="A712" s="47" t="s">
        <v>35</v>
      </c>
      <c r="B712" s="47" t="s">
        <v>1125</v>
      </c>
      <c r="C712" s="48" t="s">
        <v>37</v>
      </c>
      <c r="D712" s="49" t="s">
        <v>1880</v>
      </c>
      <c r="E712" s="50">
        <f>VLOOKUP(I712,vendors!D:L,8,FALSE)</f>
        <v>100</v>
      </c>
      <c r="F712" s="50" t="str">
        <f>VLOOKUP(I712,vendors!D:L,9,FALSE)</f>
        <v>Dent Mate</v>
      </c>
      <c r="G712" s="49" t="s">
        <v>224</v>
      </c>
      <c r="H712" s="49" t="s">
        <v>1881</v>
      </c>
      <c r="I712" s="49">
        <v>220048</v>
      </c>
      <c r="J712" s="49"/>
      <c r="K712" s="47" t="s">
        <v>1129</v>
      </c>
      <c r="L712" s="51" t="s">
        <v>1879</v>
      </c>
      <c r="M712" s="22">
        <f>VLOOKUP(I712,data!$A:$Y,2,FALSE)</f>
        <v>0</v>
      </c>
      <c r="N712" s="22">
        <f>VLOOKUP(I712,data!$A:$Y,4,FALSE)</f>
        <v>0</v>
      </c>
      <c r="O712" s="22">
        <f>VLOOKUP(I712,data!$A:$Y,6,FALSE)</f>
        <v>0</v>
      </c>
      <c r="P712" s="22">
        <f>VLOOKUP(I712,data!$A:$Y,8,FALSE)</f>
        <v>0</v>
      </c>
      <c r="Q712" s="22">
        <f>VLOOKUP(I712,data!$A:$Y,10,FALSE)</f>
        <v>0</v>
      </c>
      <c r="R712" s="22">
        <f>VLOOKUP(I712,data!$A:$Y,12,FALSE)</f>
        <v>0</v>
      </c>
      <c r="S712" s="22">
        <f>VLOOKUP(I712,data!$A:$Y,14,FALSE)</f>
        <v>0</v>
      </c>
      <c r="T712" s="22">
        <f>VLOOKUP(I712,data!$A:$Y,16,FALSE)</f>
        <v>0</v>
      </c>
      <c r="U712" s="22">
        <f>VLOOKUP(I712,data!$A:$Y,18,FALSE)</f>
        <v>0</v>
      </c>
      <c r="V712" s="23">
        <f>VLOOKUP(I712,data!$A:$Y,20,FALSE)</f>
        <v>0</v>
      </c>
      <c r="W712" s="22">
        <f>VLOOKUP(I712,data!$A:$Y,22,FALSE)</f>
        <v>0</v>
      </c>
      <c r="X712" s="22">
        <f>VLOOKUP(I712,data!$A:$Y,24,FALSE)</f>
        <v>0</v>
      </c>
      <c r="Y712" s="24">
        <f t="shared" si="253"/>
        <v>0</v>
      </c>
      <c r="Z712" s="22">
        <f>VLOOKUP(I712,data!$A:$Y,3,FALSE)</f>
        <v>0</v>
      </c>
      <c r="AA712" s="25"/>
      <c r="AB712" s="22">
        <f>VLOOKUP(I712,data!$A:$Y,5,FALSE)</f>
        <v>0</v>
      </c>
      <c r="AC712" s="25"/>
      <c r="AD712" s="22">
        <f>VLOOKUP(I712,data!$A:$Y,7,FALSE)</f>
        <v>0</v>
      </c>
      <c r="AE712" s="25"/>
      <c r="AF712" s="22">
        <f>VLOOKUP(I712,data!$A:$Y,9,FALSE)</f>
        <v>0</v>
      </c>
      <c r="AG712" s="25"/>
      <c r="AH712" s="22">
        <f>VLOOKUP(I712,data!$A:$Y,11,FALSE)</f>
        <v>0</v>
      </c>
      <c r="AI712" s="25"/>
      <c r="AJ712" s="22">
        <f>VLOOKUP(I712,data!$A:$Y,13,FALSE)</f>
        <v>0</v>
      </c>
      <c r="AK712" s="25"/>
      <c r="AL712" s="22">
        <f>VLOOKUP(I712,data!$A:$Y,15,FALSE)</f>
        <v>0</v>
      </c>
      <c r="AM712" s="25"/>
      <c r="AN712" s="22">
        <f>VLOOKUP(I712,data!$A:$Y,17,FALSE)</f>
        <v>0</v>
      </c>
      <c r="AO712" s="25"/>
      <c r="AP712" s="22">
        <f>VLOOKUP(I712,data!$A:$Y,19,FALSE)</f>
        <v>0</v>
      </c>
      <c r="AQ712" s="25"/>
      <c r="AR712" s="22">
        <f>VLOOKUP(I712,data!$A:$Y,21,FALSE)</f>
        <v>0</v>
      </c>
      <c r="AS712" s="25"/>
      <c r="AT712" s="22">
        <f>VLOOKUP(I712,data!$A:$Y,23,FALSE)</f>
        <v>0</v>
      </c>
      <c r="AU712" s="25"/>
      <c r="AV712" s="22">
        <f>VLOOKUP(I712,data!$A:$Y,25,FALSE)</f>
        <v>0</v>
      </c>
      <c r="AW712" s="26">
        <f t="shared" si="254"/>
        <v>0</v>
      </c>
      <c r="AX712" s="26">
        <f t="shared" si="255"/>
        <v>0</v>
      </c>
      <c r="AY712" s="22">
        <f t="shared" si="256"/>
        <v>0</v>
      </c>
      <c r="AZ712" s="22">
        <f t="shared" si="257"/>
        <v>0</v>
      </c>
      <c r="BA712" s="22">
        <f t="shared" si="258"/>
        <v>0</v>
      </c>
      <c r="BB712" s="22">
        <f t="shared" si="259"/>
        <v>0</v>
      </c>
      <c r="BC712" s="22">
        <f t="shared" si="260"/>
        <v>0</v>
      </c>
      <c r="BD712" s="22">
        <f t="shared" si="261"/>
        <v>0</v>
      </c>
      <c r="BE712" s="22">
        <f t="shared" si="262"/>
        <v>0</v>
      </c>
      <c r="BF712" s="22">
        <f t="shared" si="263"/>
        <v>0</v>
      </c>
      <c r="BG712" s="22">
        <f t="shared" si="264"/>
        <v>0</v>
      </c>
      <c r="BH712" s="22">
        <f t="shared" si="265"/>
        <v>0</v>
      </c>
      <c r="BI712" s="22">
        <f t="shared" si="266"/>
        <v>0</v>
      </c>
      <c r="BJ712" s="22"/>
      <c r="BK712" s="26">
        <f t="shared" si="267"/>
        <v>0</v>
      </c>
      <c r="BL712" s="26" t="str">
        <f t="shared" si="268"/>
        <v>N</v>
      </c>
      <c r="BM712" s="27">
        <v>0</v>
      </c>
      <c r="BN712" s="28">
        <f t="shared" si="269"/>
        <v>0</v>
      </c>
      <c r="BO712" s="29">
        <f t="shared" si="270"/>
        <v>1</v>
      </c>
      <c r="BP712" s="30">
        <f t="shared" si="271"/>
        <v>100</v>
      </c>
      <c r="BQ712" s="31">
        <f t="shared" si="272"/>
        <v>0</v>
      </c>
      <c r="BR712" s="32">
        <f t="shared" si="273"/>
        <v>0.33333333333333331</v>
      </c>
      <c r="BS712" s="33">
        <f t="shared" si="274"/>
        <v>0</v>
      </c>
      <c r="BT712" s="34">
        <f t="shared" si="275"/>
        <v>0</v>
      </c>
      <c r="BU712" s="35">
        <v>1</v>
      </c>
      <c r="BV712" s="35">
        <v>0</v>
      </c>
      <c r="BW712" s="35">
        <v>1</v>
      </c>
      <c r="BX712" s="35">
        <v>0</v>
      </c>
      <c r="BY712" s="35">
        <v>0</v>
      </c>
      <c r="BZ712" s="35">
        <v>0</v>
      </c>
      <c r="CA712" s="36">
        <v>210</v>
      </c>
    </row>
    <row r="713" spans="1:79" ht="15" customHeight="1">
      <c r="A713" s="47" t="s">
        <v>35</v>
      </c>
      <c r="B713" s="47" t="s">
        <v>1125</v>
      </c>
      <c r="C713" s="48" t="s">
        <v>37</v>
      </c>
      <c r="D713" s="49" t="s">
        <v>1882</v>
      </c>
      <c r="E713" s="50">
        <f>VLOOKUP(I713,vendors!D:L,8,FALSE)</f>
        <v>100</v>
      </c>
      <c r="F713" s="50" t="str">
        <f>VLOOKUP(I713,vendors!D:L,9,FALSE)</f>
        <v>Dent Mate</v>
      </c>
      <c r="G713" s="49" t="s">
        <v>224</v>
      </c>
      <c r="H713" s="49" t="s">
        <v>1883</v>
      </c>
      <c r="I713" s="49">
        <v>220049</v>
      </c>
      <c r="J713" s="49"/>
      <c r="K713" s="47" t="s">
        <v>1129</v>
      </c>
      <c r="L713" s="51" t="s">
        <v>1879</v>
      </c>
      <c r="M713" s="22">
        <f>VLOOKUP(I713,data!$A:$Y,2,FALSE)</f>
        <v>0</v>
      </c>
      <c r="N713" s="22">
        <f>VLOOKUP(I713,data!$A:$Y,4,FALSE)</f>
        <v>4</v>
      </c>
      <c r="O713" s="22">
        <f>VLOOKUP(I713,data!$A:$Y,6,FALSE)</f>
        <v>0</v>
      </c>
      <c r="P713" s="22">
        <f>VLOOKUP(I713,data!$A:$Y,8,FALSE)</f>
        <v>0</v>
      </c>
      <c r="Q713" s="22">
        <f>VLOOKUP(I713,data!$A:$Y,10,FALSE)</f>
        <v>0</v>
      </c>
      <c r="R713" s="22">
        <f>VLOOKUP(I713,data!$A:$Y,12,FALSE)</f>
        <v>0</v>
      </c>
      <c r="S713" s="22">
        <f>VLOOKUP(I713,data!$A:$Y,14,FALSE)</f>
        <v>1</v>
      </c>
      <c r="T713" s="22">
        <f>VLOOKUP(I713,data!$A:$Y,16,FALSE)</f>
        <v>0</v>
      </c>
      <c r="U713" s="22">
        <f>VLOOKUP(I713,data!$A:$Y,18,FALSE)</f>
        <v>0</v>
      </c>
      <c r="V713" s="23">
        <f>VLOOKUP(I713,data!$A:$Y,20,FALSE)</f>
        <v>0</v>
      </c>
      <c r="W713" s="22">
        <f>VLOOKUP(I713,data!$A:$Y,22,FALSE)</f>
        <v>0</v>
      </c>
      <c r="X713" s="22">
        <f>VLOOKUP(I713,data!$A:$Y,24,FALSE)</f>
        <v>0</v>
      </c>
      <c r="Y713" s="24">
        <f t="shared" si="253"/>
        <v>5</v>
      </c>
      <c r="Z713" s="22">
        <f>VLOOKUP(I713,data!$A:$Y,3,FALSE)</f>
        <v>0</v>
      </c>
      <c r="AA713" s="25"/>
      <c r="AB713" s="22">
        <f>VLOOKUP(I713,data!$A:$Y,5,FALSE)</f>
        <v>0</v>
      </c>
      <c r="AC713" s="25"/>
      <c r="AD713" s="22">
        <f>VLOOKUP(I713,data!$A:$Y,7,FALSE)</f>
        <v>0</v>
      </c>
      <c r="AE713" s="25"/>
      <c r="AF713" s="22">
        <f>VLOOKUP(I713,data!$A:$Y,9,FALSE)</f>
        <v>0</v>
      </c>
      <c r="AG713" s="25"/>
      <c r="AH713" s="22">
        <f>VLOOKUP(I713,data!$A:$Y,11,FALSE)</f>
        <v>0</v>
      </c>
      <c r="AI713" s="25"/>
      <c r="AJ713" s="22">
        <f>VLOOKUP(I713,data!$A:$Y,13,FALSE)</f>
        <v>0</v>
      </c>
      <c r="AK713" s="25"/>
      <c r="AL713" s="22">
        <f>VLOOKUP(I713,data!$A:$Y,15,FALSE)</f>
        <v>0</v>
      </c>
      <c r="AM713" s="25"/>
      <c r="AN713" s="22">
        <f>VLOOKUP(I713,data!$A:$Y,17,FALSE)</f>
        <v>0</v>
      </c>
      <c r="AO713" s="25"/>
      <c r="AP713" s="22">
        <f>VLOOKUP(I713,data!$A:$Y,19,FALSE)</f>
        <v>0</v>
      </c>
      <c r="AQ713" s="25"/>
      <c r="AR713" s="22">
        <f>VLOOKUP(I713,data!$A:$Y,21,FALSE)</f>
        <v>0</v>
      </c>
      <c r="AS713" s="25"/>
      <c r="AT713" s="22">
        <f>VLOOKUP(I713,data!$A:$Y,23,FALSE)</f>
        <v>0</v>
      </c>
      <c r="AU713" s="25"/>
      <c r="AV713" s="22">
        <f>VLOOKUP(I713,data!$A:$Y,25,FALSE)</f>
        <v>0</v>
      </c>
      <c r="AW713" s="26">
        <f t="shared" si="254"/>
        <v>0</v>
      </c>
      <c r="AX713" s="26">
        <f t="shared" si="255"/>
        <v>0</v>
      </c>
      <c r="AY713" s="22">
        <f t="shared" si="256"/>
        <v>0</v>
      </c>
      <c r="AZ713" s="22">
        <f t="shared" si="257"/>
        <v>0</v>
      </c>
      <c r="BA713" s="22">
        <f t="shared" si="258"/>
        <v>0</v>
      </c>
      <c r="BB713" s="22">
        <f t="shared" si="259"/>
        <v>0</v>
      </c>
      <c r="BC713" s="22">
        <f t="shared" si="260"/>
        <v>0</v>
      </c>
      <c r="BD713" s="22">
        <f t="shared" si="261"/>
        <v>0</v>
      </c>
      <c r="BE713" s="22">
        <f t="shared" si="262"/>
        <v>0</v>
      </c>
      <c r="BF713" s="22">
        <f t="shared" si="263"/>
        <v>0</v>
      </c>
      <c r="BG713" s="22">
        <f t="shared" si="264"/>
        <v>0</v>
      </c>
      <c r="BH713" s="22">
        <f t="shared" si="265"/>
        <v>0</v>
      </c>
      <c r="BI713" s="22">
        <f t="shared" si="266"/>
        <v>0</v>
      </c>
      <c r="BJ713" s="22"/>
      <c r="BK713" s="26">
        <f t="shared" si="267"/>
        <v>0</v>
      </c>
      <c r="BL713" s="26" t="str">
        <f t="shared" si="268"/>
        <v>N</v>
      </c>
      <c r="BM713" s="27">
        <v>0</v>
      </c>
      <c r="BN713" s="28">
        <f t="shared" si="269"/>
        <v>0</v>
      </c>
      <c r="BO713" s="29">
        <f t="shared" si="270"/>
        <v>2</v>
      </c>
      <c r="BP713" s="30">
        <f t="shared" si="271"/>
        <v>200</v>
      </c>
      <c r="BQ713" s="31">
        <f t="shared" si="272"/>
        <v>0</v>
      </c>
      <c r="BR713" s="32">
        <f t="shared" si="273"/>
        <v>0.5</v>
      </c>
      <c r="BS713" s="33">
        <f t="shared" si="274"/>
        <v>0</v>
      </c>
      <c r="BT713" s="34">
        <f t="shared" si="275"/>
        <v>0</v>
      </c>
      <c r="BU713" s="35">
        <v>1</v>
      </c>
      <c r="BV713" s="35">
        <v>2</v>
      </c>
      <c r="BW713" s="35">
        <v>0</v>
      </c>
      <c r="BX713" s="35">
        <v>0</v>
      </c>
      <c r="BY713" s="35">
        <v>0</v>
      </c>
      <c r="BZ713" s="35">
        <v>0</v>
      </c>
      <c r="CA713" s="36">
        <v>211</v>
      </c>
    </row>
    <row r="714" spans="1:79" ht="15" customHeight="1">
      <c r="A714" s="47" t="s">
        <v>35</v>
      </c>
      <c r="B714" s="47" t="s">
        <v>1125</v>
      </c>
      <c r="C714" s="48" t="s">
        <v>37</v>
      </c>
      <c r="D714" s="49" t="s">
        <v>1884</v>
      </c>
      <c r="E714" s="50">
        <f>VLOOKUP(I714,vendors!D:L,8,FALSE)</f>
        <v>100</v>
      </c>
      <c r="F714" s="50" t="str">
        <f>VLOOKUP(I714,vendors!D:L,9,FALSE)</f>
        <v>Dent Mate</v>
      </c>
      <c r="G714" s="49" t="s">
        <v>224</v>
      </c>
      <c r="H714" s="49" t="s">
        <v>1885</v>
      </c>
      <c r="I714" s="49">
        <v>220050</v>
      </c>
      <c r="J714" s="49"/>
      <c r="K714" s="47" t="s">
        <v>1129</v>
      </c>
      <c r="L714" s="51" t="s">
        <v>1879</v>
      </c>
      <c r="M714" s="22">
        <f>VLOOKUP(I714,data!$A:$Y,2,FALSE)</f>
        <v>0</v>
      </c>
      <c r="N714" s="22">
        <f>VLOOKUP(I714,data!$A:$Y,4,FALSE)</f>
        <v>0</v>
      </c>
      <c r="O714" s="22">
        <f>VLOOKUP(I714,data!$A:$Y,6,FALSE)</f>
        <v>0</v>
      </c>
      <c r="P714" s="22">
        <f>VLOOKUP(I714,data!$A:$Y,8,FALSE)</f>
        <v>0</v>
      </c>
      <c r="Q714" s="22">
        <f>VLOOKUP(I714,data!$A:$Y,10,FALSE)</f>
        <v>1</v>
      </c>
      <c r="R714" s="22">
        <f>VLOOKUP(I714,data!$A:$Y,12,FALSE)</f>
        <v>0</v>
      </c>
      <c r="S714" s="22">
        <f>VLOOKUP(I714,data!$A:$Y,14,FALSE)</f>
        <v>0</v>
      </c>
      <c r="T714" s="22">
        <f>VLOOKUP(I714,data!$A:$Y,16,FALSE)</f>
        <v>0</v>
      </c>
      <c r="U714" s="22">
        <f>VLOOKUP(I714,data!$A:$Y,18,FALSE)</f>
        <v>0</v>
      </c>
      <c r="V714" s="23">
        <f>VLOOKUP(I714,data!$A:$Y,20,FALSE)</f>
        <v>0</v>
      </c>
      <c r="W714" s="22">
        <f>VLOOKUP(I714,data!$A:$Y,22,FALSE)</f>
        <v>0</v>
      </c>
      <c r="X714" s="22">
        <f>VLOOKUP(I714,data!$A:$Y,24,FALSE)</f>
        <v>0</v>
      </c>
      <c r="Y714" s="24">
        <f t="shared" si="253"/>
        <v>1</v>
      </c>
      <c r="Z714" s="22">
        <f>VLOOKUP(I714,data!$A:$Y,3,FALSE)</f>
        <v>0</v>
      </c>
      <c r="AA714" s="25"/>
      <c r="AB714" s="22">
        <f>VLOOKUP(I714,data!$A:$Y,5,FALSE)</f>
        <v>0</v>
      </c>
      <c r="AC714" s="25"/>
      <c r="AD714" s="22">
        <f>VLOOKUP(I714,data!$A:$Y,7,FALSE)</f>
        <v>0</v>
      </c>
      <c r="AE714" s="25"/>
      <c r="AF714" s="22">
        <f>VLOOKUP(I714,data!$A:$Y,9,FALSE)</f>
        <v>0</v>
      </c>
      <c r="AG714" s="25"/>
      <c r="AH714" s="22">
        <f>VLOOKUP(I714,data!$A:$Y,11,FALSE)</f>
        <v>0</v>
      </c>
      <c r="AI714" s="25"/>
      <c r="AJ714" s="22">
        <f>VLOOKUP(I714,data!$A:$Y,13,FALSE)</f>
        <v>0</v>
      </c>
      <c r="AK714" s="25"/>
      <c r="AL714" s="22">
        <f>VLOOKUP(I714,data!$A:$Y,15,FALSE)</f>
        <v>0</v>
      </c>
      <c r="AM714" s="25"/>
      <c r="AN714" s="22">
        <f>VLOOKUP(I714,data!$A:$Y,17,FALSE)</f>
        <v>0</v>
      </c>
      <c r="AO714" s="25"/>
      <c r="AP714" s="22">
        <f>VLOOKUP(I714,data!$A:$Y,19,FALSE)</f>
        <v>0</v>
      </c>
      <c r="AQ714" s="25"/>
      <c r="AR714" s="22">
        <f>VLOOKUP(I714,data!$A:$Y,21,FALSE)</f>
        <v>0</v>
      </c>
      <c r="AS714" s="25"/>
      <c r="AT714" s="22">
        <f>VLOOKUP(I714,data!$A:$Y,23,FALSE)</f>
        <v>0</v>
      </c>
      <c r="AU714" s="25"/>
      <c r="AV714" s="22">
        <f>VLOOKUP(I714,data!$A:$Y,25,FALSE)</f>
        <v>0</v>
      </c>
      <c r="AW714" s="26">
        <f t="shared" si="254"/>
        <v>0</v>
      </c>
      <c r="AX714" s="26">
        <f t="shared" si="255"/>
        <v>0</v>
      </c>
      <c r="AY714" s="22">
        <f t="shared" si="256"/>
        <v>0</v>
      </c>
      <c r="AZ714" s="22">
        <f t="shared" si="257"/>
        <v>0</v>
      </c>
      <c r="BA714" s="22">
        <f t="shared" si="258"/>
        <v>0</v>
      </c>
      <c r="BB714" s="22">
        <f t="shared" si="259"/>
        <v>0</v>
      </c>
      <c r="BC714" s="22">
        <f t="shared" si="260"/>
        <v>0</v>
      </c>
      <c r="BD714" s="22">
        <f t="shared" si="261"/>
        <v>0</v>
      </c>
      <c r="BE714" s="22">
        <f t="shared" si="262"/>
        <v>0</v>
      </c>
      <c r="BF714" s="22">
        <f t="shared" si="263"/>
        <v>0</v>
      </c>
      <c r="BG714" s="22">
        <f t="shared" si="264"/>
        <v>0</v>
      </c>
      <c r="BH714" s="22">
        <f t="shared" si="265"/>
        <v>0</v>
      </c>
      <c r="BI714" s="22">
        <f t="shared" si="266"/>
        <v>0</v>
      </c>
      <c r="BJ714" s="22"/>
      <c r="BK714" s="26">
        <f t="shared" si="267"/>
        <v>0</v>
      </c>
      <c r="BL714" s="26" t="str">
        <f t="shared" si="268"/>
        <v>N</v>
      </c>
      <c r="BM714" s="27">
        <v>0</v>
      </c>
      <c r="BN714" s="28">
        <f t="shared" si="269"/>
        <v>0</v>
      </c>
      <c r="BO714" s="29">
        <f t="shared" si="270"/>
        <v>1</v>
      </c>
      <c r="BP714" s="30">
        <f t="shared" si="271"/>
        <v>100</v>
      </c>
      <c r="BQ714" s="31">
        <f t="shared" si="272"/>
        <v>0</v>
      </c>
      <c r="BR714" s="32">
        <f t="shared" si="273"/>
        <v>0.16666666666666666</v>
      </c>
      <c r="BS714" s="33">
        <f t="shared" si="274"/>
        <v>0</v>
      </c>
      <c r="BT714" s="34">
        <f t="shared" si="275"/>
        <v>0</v>
      </c>
      <c r="BU714" s="35">
        <v>1</v>
      </c>
      <c r="BV714" s="35">
        <v>0</v>
      </c>
      <c r="BW714" s="35">
        <v>0</v>
      </c>
      <c r="BX714" s="35">
        <v>0</v>
      </c>
      <c r="BY714" s="35">
        <v>0</v>
      </c>
      <c r="BZ714" s="35">
        <v>0</v>
      </c>
      <c r="CA714" s="36">
        <v>212</v>
      </c>
    </row>
    <row r="715" spans="1:79" ht="15" customHeight="1">
      <c r="A715" s="47" t="s">
        <v>35</v>
      </c>
      <c r="B715" s="47" t="s">
        <v>1125</v>
      </c>
      <c r="C715" s="48" t="s">
        <v>37</v>
      </c>
      <c r="D715" s="49" t="s">
        <v>1886</v>
      </c>
      <c r="E715" s="50">
        <f>VLOOKUP(I715,vendors!D:L,8,FALSE)</f>
        <v>80</v>
      </c>
      <c r="F715" s="50" t="str">
        <f>VLOOKUP(I715,vendors!D:L,9,FALSE)</f>
        <v>Dent Mate</v>
      </c>
      <c r="G715" s="49" t="s">
        <v>1433</v>
      </c>
      <c r="H715" s="49" t="s">
        <v>1887</v>
      </c>
      <c r="I715" s="49">
        <v>220051</v>
      </c>
      <c r="J715" s="49"/>
      <c r="K715" s="47" t="s">
        <v>1129</v>
      </c>
      <c r="L715" s="51" t="s">
        <v>1888</v>
      </c>
      <c r="M715" s="22">
        <f>VLOOKUP(I715,data!$A:$Y,2,FALSE)</f>
        <v>0</v>
      </c>
      <c r="N715" s="22">
        <f>VLOOKUP(I715,data!$A:$Y,4,FALSE)</f>
        <v>0</v>
      </c>
      <c r="O715" s="22">
        <f>VLOOKUP(I715,data!$A:$Y,6,FALSE)</f>
        <v>0</v>
      </c>
      <c r="P715" s="22">
        <f>VLOOKUP(I715,data!$A:$Y,8,FALSE)</f>
        <v>3</v>
      </c>
      <c r="Q715" s="22">
        <f>VLOOKUP(I715,data!$A:$Y,10,FALSE)</f>
        <v>1</v>
      </c>
      <c r="R715" s="22">
        <f>VLOOKUP(I715,data!$A:$Y,12,FALSE)</f>
        <v>0</v>
      </c>
      <c r="S715" s="22">
        <f>VLOOKUP(I715,data!$A:$Y,14,FALSE)</f>
        <v>1</v>
      </c>
      <c r="T715" s="22">
        <f>VLOOKUP(I715,data!$A:$Y,16,FALSE)</f>
        <v>0</v>
      </c>
      <c r="U715" s="22">
        <f>VLOOKUP(I715,data!$A:$Y,18,FALSE)</f>
        <v>2</v>
      </c>
      <c r="V715" s="23">
        <f>VLOOKUP(I715,data!$A:$Y,20,FALSE)</f>
        <v>0</v>
      </c>
      <c r="W715" s="22">
        <f>VLOOKUP(I715,data!$A:$Y,22,FALSE)</f>
        <v>0</v>
      </c>
      <c r="X715" s="22">
        <f>VLOOKUP(I715,data!$A:$Y,24,FALSE)</f>
        <v>0</v>
      </c>
      <c r="Y715" s="24">
        <f t="shared" si="253"/>
        <v>7</v>
      </c>
      <c r="Z715" s="22">
        <f>VLOOKUP(I715,data!$A:$Y,3,FALSE)</f>
        <v>0</v>
      </c>
      <c r="AA715" s="25"/>
      <c r="AB715" s="22">
        <f>VLOOKUP(I715,data!$A:$Y,5,FALSE)</f>
        <v>0</v>
      </c>
      <c r="AC715" s="25"/>
      <c r="AD715" s="22">
        <f>VLOOKUP(I715,data!$A:$Y,7,FALSE)</f>
        <v>0</v>
      </c>
      <c r="AE715" s="25"/>
      <c r="AF715" s="22">
        <f>VLOOKUP(I715,data!$A:$Y,9,FALSE)</f>
        <v>0</v>
      </c>
      <c r="AG715" s="25"/>
      <c r="AH715" s="22">
        <f>VLOOKUP(I715,data!$A:$Y,11,FALSE)</f>
        <v>0</v>
      </c>
      <c r="AI715" s="25"/>
      <c r="AJ715" s="22">
        <f>VLOOKUP(I715,data!$A:$Y,13,FALSE)</f>
        <v>0</v>
      </c>
      <c r="AK715" s="25"/>
      <c r="AL715" s="22">
        <f>VLOOKUP(I715,data!$A:$Y,15,FALSE)</f>
        <v>0</v>
      </c>
      <c r="AM715" s="25"/>
      <c r="AN715" s="22">
        <f>VLOOKUP(I715,data!$A:$Y,17,FALSE)</f>
        <v>0</v>
      </c>
      <c r="AO715" s="25"/>
      <c r="AP715" s="22">
        <f>VLOOKUP(I715,data!$A:$Y,19,FALSE)</f>
        <v>0</v>
      </c>
      <c r="AQ715" s="25"/>
      <c r="AR715" s="22">
        <f>VLOOKUP(I715,data!$A:$Y,21,FALSE)</f>
        <v>0</v>
      </c>
      <c r="AS715" s="25"/>
      <c r="AT715" s="22">
        <f>VLOOKUP(I715,data!$A:$Y,23,FALSE)</f>
        <v>0</v>
      </c>
      <c r="AU715" s="25"/>
      <c r="AV715" s="22">
        <f>VLOOKUP(I715,data!$A:$Y,25,FALSE)</f>
        <v>0</v>
      </c>
      <c r="AW715" s="26">
        <f t="shared" si="254"/>
        <v>0</v>
      </c>
      <c r="AX715" s="26">
        <f t="shared" si="255"/>
        <v>0</v>
      </c>
      <c r="AY715" s="22">
        <f t="shared" si="256"/>
        <v>0</v>
      </c>
      <c r="AZ715" s="22">
        <f t="shared" si="257"/>
        <v>0</v>
      </c>
      <c r="BA715" s="22">
        <f t="shared" si="258"/>
        <v>0</v>
      </c>
      <c r="BB715" s="22">
        <f t="shared" si="259"/>
        <v>0</v>
      </c>
      <c r="BC715" s="22">
        <f t="shared" si="260"/>
        <v>0</v>
      </c>
      <c r="BD715" s="22">
        <f t="shared" si="261"/>
        <v>0</v>
      </c>
      <c r="BE715" s="22">
        <f t="shared" si="262"/>
        <v>0</v>
      </c>
      <c r="BF715" s="22">
        <f t="shared" si="263"/>
        <v>0</v>
      </c>
      <c r="BG715" s="22">
        <f t="shared" si="264"/>
        <v>0</v>
      </c>
      <c r="BH715" s="22">
        <f t="shared" si="265"/>
        <v>0</v>
      </c>
      <c r="BI715" s="22">
        <f t="shared" si="266"/>
        <v>0</v>
      </c>
      <c r="BJ715" s="22"/>
      <c r="BK715" s="26">
        <f t="shared" si="267"/>
        <v>0</v>
      </c>
      <c r="BL715" s="26" t="str">
        <f t="shared" si="268"/>
        <v>N</v>
      </c>
      <c r="BM715" s="27">
        <v>0</v>
      </c>
      <c r="BN715" s="28">
        <f t="shared" si="269"/>
        <v>0</v>
      </c>
      <c r="BO715" s="29">
        <f t="shared" si="270"/>
        <v>1</v>
      </c>
      <c r="BP715" s="30">
        <f t="shared" si="271"/>
        <v>80</v>
      </c>
      <c r="BQ715" s="31">
        <f t="shared" si="272"/>
        <v>0</v>
      </c>
      <c r="BR715" s="32">
        <f t="shared" si="273"/>
        <v>0.33333333333333331</v>
      </c>
      <c r="BS715" s="33">
        <f t="shared" si="274"/>
        <v>0</v>
      </c>
      <c r="BT715" s="34">
        <f t="shared" si="275"/>
        <v>0</v>
      </c>
      <c r="BU715" s="35">
        <v>0</v>
      </c>
      <c r="BV715" s="35">
        <v>0</v>
      </c>
      <c r="BW715" s="35">
        <v>0</v>
      </c>
      <c r="BX715" s="35">
        <v>2</v>
      </c>
      <c r="BY715" s="35">
        <v>0</v>
      </c>
      <c r="BZ715" s="35">
        <v>0</v>
      </c>
      <c r="CA715" s="36">
        <v>213</v>
      </c>
    </row>
    <row r="716" spans="1:79" ht="15" customHeight="1">
      <c r="A716" s="47" t="s">
        <v>35</v>
      </c>
      <c r="B716" s="47" t="s">
        <v>1125</v>
      </c>
      <c r="C716" s="48" t="s">
        <v>37</v>
      </c>
      <c r="D716" s="49" t="s">
        <v>1889</v>
      </c>
      <c r="E716" s="50">
        <f>VLOOKUP(I716,vendors!D:L,8,FALSE)</f>
        <v>80</v>
      </c>
      <c r="F716" s="50" t="str">
        <f>VLOOKUP(I716,vendors!D:L,9,FALSE)</f>
        <v>Dent Mate</v>
      </c>
      <c r="G716" s="49" t="s">
        <v>1433</v>
      </c>
      <c r="H716" s="49" t="s">
        <v>1890</v>
      </c>
      <c r="I716" s="49">
        <v>220052</v>
      </c>
      <c r="J716" s="49"/>
      <c r="K716" s="47" t="s">
        <v>1129</v>
      </c>
      <c r="L716" s="51" t="s">
        <v>1888</v>
      </c>
      <c r="M716" s="22">
        <f>VLOOKUP(I716,data!$A:$Y,2,FALSE)</f>
        <v>0</v>
      </c>
      <c r="N716" s="22">
        <f>VLOOKUP(I716,data!$A:$Y,4,FALSE)</f>
        <v>4</v>
      </c>
      <c r="O716" s="22">
        <f>VLOOKUP(I716,data!$A:$Y,6,FALSE)</f>
        <v>2</v>
      </c>
      <c r="P716" s="22">
        <f>VLOOKUP(I716,data!$A:$Y,8,FALSE)</f>
        <v>3</v>
      </c>
      <c r="Q716" s="22">
        <f>VLOOKUP(I716,data!$A:$Y,10,FALSE)</f>
        <v>1</v>
      </c>
      <c r="R716" s="22">
        <f>VLOOKUP(I716,data!$A:$Y,12,FALSE)</f>
        <v>1</v>
      </c>
      <c r="S716" s="22">
        <f>VLOOKUP(I716,data!$A:$Y,14,FALSE)</f>
        <v>1</v>
      </c>
      <c r="T716" s="22">
        <f>VLOOKUP(I716,data!$A:$Y,16,FALSE)</f>
        <v>0</v>
      </c>
      <c r="U716" s="22">
        <f>VLOOKUP(I716,data!$A:$Y,18,FALSE)</f>
        <v>2</v>
      </c>
      <c r="V716" s="23">
        <f>VLOOKUP(I716,data!$A:$Y,20,FALSE)</f>
        <v>0</v>
      </c>
      <c r="W716" s="22">
        <f>VLOOKUP(I716,data!$A:$Y,22,FALSE)</f>
        <v>0</v>
      </c>
      <c r="X716" s="22">
        <f>VLOOKUP(I716,data!$A:$Y,24,FALSE)</f>
        <v>0</v>
      </c>
      <c r="Y716" s="24">
        <f t="shared" si="253"/>
        <v>14</v>
      </c>
      <c r="Z716" s="22">
        <f>VLOOKUP(I716,data!$A:$Y,3,FALSE)</f>
        <v>0</v>
      </c>
      <c r="AA716" s="25"/>
      <c r="AB716" s="22">
        <f>VLOOKUP(I716,data!$A:$Y,5,FALSE)</f>
        <v>0</v>
      </c>
      <c r="AC716" s="25"/>
      <c r="AD716" s="22">
        <f>VLOOKUP(I716,data!$A:$Y,7,FALSE)</f>
        <v>0</v>
      </c>
      <c r="AE716" s="25"/>
      <c r="AF716" s="22">
        <f>VLOOKUP(I716,data!$A:$Y,9,FALSE)</f>
        <v>0</v>
      </c>
      <c r="AG716" s="25"/>
      <c r="AH716" s="22">
        <f>VLOOKUP(I716,data!$A:$Y,11,FALSE)</f>
        <v>0</v>
      </c>
      <c r="AI716" s="25"/>
      <c r="AJ716" s="22">
        <f>VLOOKUP(I716,data!$A:$Y,13,FALSE)</f>
        <v>0</v>
      </c>
      <c r="AK716" s="25"/>
      <c r="AL716" s="22">
        <f>VLOOKUP(I716,data!$A:$Y,15,FALSE)</f>
        <v>0</v>
      </c>
      <c r="AM716" s="25"/>
      <c r="AN716" s="22">
        <f>VLOOKUP(I716,data!$A:$Y,17,FALSE)</f>
        <v>0</v>
      </c>
      <c r="AO716" s="25"/>
      <c r="AP716" s="22">
        <f>VLOOKUP(I716,data!$A:$Y,19,FALSE)</f>
        <v>0</v>
      </c>
      <c r="AQ716" s="25"/>
      <c r="AR716" s="22">
        <f>VLOOKUP(I716,data!$A:$Y,21,FALSE)</f>
        <v>0</v>
      </c>
      <c r="AS716" s="25"/>
      <c r="AT716" s="22">
        <f>VLOOKUP(I716,data!$A:$Y,23,FALSE)</f>
        <v>0</v>
      </c>
      <c r="AU716" s="25"/>
      <c r="AV716" s="22">
        <f>VLOOKUP(I716,data!$A:$Y,25,FALSE)</f>
        <v>0</v>
      </c>
      <c r="AW716" s="26">
        <f t="shared" si="254"/>
        <v>0</v>
      </c>
      <c r="AX716" s="26">
        <f t="shared" si="255"/>
        <v>0</v>
      </c>
      <c r="AY716" s="22">
        <f t="shared" si="256"/>
        <v>0</v>
      </c>
      <c r="AZ716" s="22">
        <f t="shared" si="257"/>
        <v>0</v>
      </c>
      <c r="BA716" s="22">
        <f t="shared" si="258"/>
        <v>0</v>
      </c>
      <c r="BB716" s="22">
        <f t="shared" si="259"/>
        <v>0</v>
      </c>
      <c r="BC716" s="22">
        <f t="shared" si="260"/>
        <v>0</v>
      </c>
      <c r="BD716" s="22">
        <f t="shared" si="261"/>
        <v>0</v>
      </c>
      <c r="BE716" s="22">
        <f t="shared" si="262"/>
        <v>0</v>
      </c>
      <c r="BF716" s="22">
        <f t="shared" si="263"/>
        <v>0</v>
      </c>
      <c r="BG716" s="22">
        <f t="shared" si="264"/>
        <v>0</v>
      </c>
      <c r="BH716" s="22">
        <f t="shared" si="265"/>
        <v>0</v>
      </c>
      <c r="BI716" s="22">
        <f t="shared" si="266"/>
        <v>0</v>
      </c>
      <c r="BJ716" s="22"/>
      <c r="BK716" s="26">
        <f t="shared" si="267"/>
        <v>0</v>
      </c>
      <c r="BL716" s="26" t="str">
        <f t="shared" si="268"/>
        <v>N</v>
      </c>
      <c r="BM716" s="27">
        <v>0</v>
      </c>
      <c r="BN716" s="28">
        <f t="shared" si="269"/>
        <v>0</v>
      </c>
      <c r="BO716" s="29">
        <f t="shared" si="270"/>
        <v>2</v>
      </c>
      <c r="BP716" s="30">
        <f t="shared" si="271"/>
        <v>160</v>
      </c>
      <c r="BQ716" s="31">
        <f t="shared" si="272"/>
        <v>0</v>
      </c>
      <c r="BR716" s="32">
        <f t="shared" si="273"/>
        <v>0.5</v>
      </c>
      <c r="BS716" s="33">
        <f t="shared" si="274"/>
        <v>0</v>
      </c>
      <c r="BT716" s="34">
        <f t="shared" si="275"/>
        <v>0</v>
      </c>
      <c r="BU716" s="35">
        <v>0</v>
      </c>
      <c r="BV716" s="35">
        <v>1</v>
      </c>
      <c r="BW716" s="35">
        <v>0</v>
      </c>
      <c r="BX716" s="35">
        <v>2</v>
      </c>
      <c r="BY716" s="35">
        <v>0</v>
      </c>
      <c r="BZ716" s="35">
        <v>0</v>
      </c>
      <c r="CA716" s="36">
        <v>214</v>
      </c>
    </row>
    <row r="717" spans="1:79" ht="15" customHeight="1">
      <c r="A717" s="47" t="s">
        <v>35</v>
      </c>
      <c r="B717" s="47" t="s">
        <v>1125</v>
      </c>
      <c r="C717" s="48" t="s">
        <v>37</v>
      </c>
      <c r="D717" s="49" t="s">
        <v>1891</v>
      </c>
      <c r="E717" s="50">
        <f>VLOOKUP(I717,vendors!D:L,8,FALSE)</f>
        <v>80</v>
      </c>
      <c r="F717" s="50" t="str">
        <f>VLOOKUP(I717,vendors!D:L,9,FALSE)</f>
        <v>Dent Mate</v>
      </c>
      <c r="G717" s="49" t="s">
        <v>1433</v>
      </c>
      <c r="H717" s="49" t="s">
        <v>1892</v>
      </c>
      <c r="I717" s="49">
        <v>220053</v>
      </c>
      <c r="J717" s="49"/>
      <c r="K717" s="47" t="s">
        <v>1129</v>
      </c>
      <c r="L717" s="51" t="s">
        <v>1888</v>
      </c>
      <c r="M717" s="22">
        <f>VLOOKUP(I717,data!$A:$Y,2,FALSE)</f>
        <v>0</v>
      </c>
      <c r="N717" s="22">
        <f>VLOOKUP(I717,data!$A:$Y,4,FALSE)</f>
        <v>14</v>
      </c>
      <c r="O717" s="22">
        <f>VLOOKUP(I717,data!$A:$Y,6,FALSE)</f>
        <v>2</v>
      </c>
      <c r="P717" s="22">
        <f>VLOOKUP(I717,data!$A:$Y,8,FALSE)</f>
        <v>0</v>
      </c>
      <c r="Q717" s="22">
        <f>VLOOKUP(I717,data!$A:$Y,10,FALSE)</f>
        <v>1</v>
      </c>
      <c r="R717" s="22">
        <f>VLOOKUP(I717,data!$A:$Y,12,FALSE)</f>
        <v>1</v>
      </c>
      <c r="S717" s="22">
        <f>VLOOKUP(I717,data!$A:$Y,14,FALSE)</f>
        <v>1</v>
      </c>
      <c r="T717" s="22">
        <f>VLOOKUP(I717,data!$A:$Y,16,FALSE)</f>
        <v>0</v>
      </c>
      <c r="U717" s="22">
        <f>VLOOKUP(I717,data!$A:$Y,18,FALSE)</f>
        <v>2</v>
      </c>
      <c r="V717" s="23">
        <f>VLOOKUP(I717,data!$A:$Y,20,FALSE)</f>
        <v>0</v>
      </c>
      <c r="W717" s="22">
        <f>VLOOKUP(I717,data!$A:$Y,22,FALSE)</f>
        <v>0</v>
      </c>
      <c r="X717" s="22">
        <f>VLOOKUP(I717,data!$A:$Y,24,FALSE)</f>
        <v>0</v>
      </c>
      <c r="Y717" s="24">
        <f t="shared" si="253"/>
        <v>21</v>
      </c>
      <c r="Z717" s="22">
        <f>VLOOKUP(I717,data!$A:$Y,3,FALSE)</f>
        <v>0</v>
      </c>
      <c r="AA717" s="25"/>
      <c r="AB717" s="22">
        <f>VLOOKUP(I717,data!$A:$Y,5,FALSE)</f>
        <v>0</v>
      </c>
      <c r="AC717" s="25"/>
      <c r="AD717" s="22">
        <f>VLOOKUP(I717,data!$A:$Y,7,FALSE)</f>
        <v>0</v>
      </c>
      <c r="AE717" s="25"/>
      <c r="AF717" s="22">
        <f>VLOOKUP(I717,data!$A:$Y,9,FALSE)</f>
        <v>0</v>
      </c>
      <c r="AG717" s="25"/>
      <c r="AH717" s="22">
        <f>VLOOKUP(I717,data!$A:$Y,11,FALSE)</f>
        <v>0</v>
      </c>
      <c r="AI717" s="25"/>
      <c r="AJ717" s="22">
        <f>VLOOKUP(I717,data!$A:$Y,13,FALSE)</f>
        <v>0</v>
      </c>
      <c r="AK717" s="25"/>
      <c r="AL717" s="22">
        <f>VLOOKUP(I717,data!$A:$Y,15,FALSE)</f>
        <v>0</v>
      </c>
      <c r="AM717" s="25"/>
      <c r="AN717" s="22">
        <f>VLOOKUP(I717,data!$A:$Y,17,FALSE)</f>
        <v>0</v>
      </c>
      <c r="AO717" s="25"/>
      <c r="AP717" s="22">
        <f>VLOOKUP(I717,data!$A:$Y,19,FALSE)</f>
        <v>0</v>
      </c>
      <c r="AQ717" s="25"/>
      <c r="AR717" s="22">
        <f>VLOOKUP(I717,data!$A:$Y,21,FALSE)</f>
        <v>0</v>
      </c>
      <c r="AS717" s="25"/>
      <c r="AT717" s="22">
        <f>VLOOKUP(I717,data!$A:$Y,23,FALSE)</f>
        <v>0</v>
      </c>
      <c r="AU717" s="25"/>
      <c r="AV717" s="22">
        <f>VLOOKUP(I717,data!$A:$Y,25,FALSE)</f>
        <v>0</v>
      </c>
      <c r="AW717" s="26">
        <f t="shared" si="254"/>
        <v>0</v>
      </c>
      <c r="AX717" s="26">
        <f t="shared" si="255"/>
        <v>0</v>
      </c>
      <c r="AY717" s="22">
        <f t="shared" si="256"/>
        <v>0</v>
      </c>
      <c r="AZ717" s="22">
        <f t="shared" si="257"/>
        <v>0</v>
      </c>
      <c r="BA717" s="22">
        <f t="shared" si="258"/>
        <v>0</v>
      </c>
      <c r="BB717" s="22">
        <f t="shared" si="259"/>
        <v>0</v>
      </c>
      <c r="BC717" s="22">
        <f t="shared" si="260"/>
        <v>0</v>
      </c>
      <c r="BD717" s="22">
        <f t="shared" si="261"/>
        <v>0</v>
      </c>
      <c r="BE717" s="22">
        <f t="shared" si="262"/>
        <v>0</v>
      </c>
      <c r="BF717" s="22">
        <f t="shared" si="263"/>
        <v>0</v>
      </c>
      <c r="BG717" s="22">
        <f t="shared" si="264"/>
        <v>0</v>
      </c>
      <c r="BH717" s="22">
        <f t="shared" si="265"/>
        <v>0</v>
      </c>
      <c r="BI717" s="22">
        <f t="shared" si="266"/>
        <v>0</v>
      </c>
      <c r="BJ717" s="22"/>
      <c r="BK717" s="26">
        <f t="shared" si="267"/>
        <v>0</v>
      </c>
      <c r="BL717" s="26" t="str">
        <f t="shared" si="268"/>
        <v>N</v>
      </c>
      <c r="BM717" s="27">
        <v>0</v>
      </c>
      <c r="BN717" s="28">
        <f t="shared" si="269"/>
        <v>0</v>
      </c>
      <c r="BO717" s="29">
        <f t="shared" si="270"/>
        <v>2</v>
      </c>
      <c r="BP717" s="30">
        <f t="shared" si="271"/>
        <v>160</v>
      </c>
      <c r="BQ717" s="31">
        <f t="shared" si="272"/>
        <v>0</v>
      </c>
      <c r="BR717" s="32">
        <f t="shared" si="273"/>
        <v>0.66666666666666663</v>
      </c>
      <c r="BS717" s="33">
        <f t="shared" si="274"/>
        <v>0</v>
      </c>
      <c r="BT717" s="34">
        <f t="shared" si="275"/>
        <v>0</v>
      </c>
      <c r="BU717" s="35">
        <v>0</v>
      </c>
      <c r="BV717" s="35">
        <v>1</v>
      </c>
      <c r="BW717" s="35">
        <v>0</v>
      </c>
      <c r="BX717" s="35">
        <v>3</v>
      </c>
      <c r="BY717" s="35">
        <v>0</v>
      </c>
      <c r="BZ717" s="35">
        <v>0</v>
      </c>
      <c r="CA717" s="36">
        <v>216</v>
      </c>
    </row>
    <row r="718" spans="1:79" ht="15" customHeight="1">
      <c r="A718" s="47" t="s">
        <v>35</v>
      </c>
      <c r="B718" s="47" t="s">
        <v>1125</v>
      </c>
      <c r="C718" s="48" t="s">
        <v>37</v>
      </c>
      <c r="D718" s="49" t="s">
        <v>1893</v>
      </c>
      <c r="E718" s="50">
        <f>VLOOKUP(I718,vendors!D:L,8,FALSE)</f>
        <v>80</v>
      </c>
      <c r="F718" s="50" t="str">
        <f>VLOOKUP(I718,vendors!D:L,9,FALSE)</f>
        <v>Dent Mate</v>
      </c>
      <c r="G718" s="49" t="s">
        <v>1433</v>
      </c>
      <c r="H718" s="49" t="s">
        <v>1894</v>
      </c>
      <c r="I718" s="49">
        <v>220054</v>
      </c>
      <c r="J718" s="49"/>
      <c r="K718" s="47" t="s">
        <v>1129</v>
      </c>
      <c r="L718" s="51" t="s">
        <v>1888</v>
      </c>
      <c r="M718" s="22">
        <f>VLOOKUP(I718,data!$A:$Y,2,FALSE)</f>
        <v>0</v>
      </c>
      <c r="N718" s="22">
        <f>VLOOKUP(I718,data!$A:$Y,4,FALSE)</f>
        <v>0</v>
      </c>
      <c r="O718" s="22">
        <f>VLOOKUP(I718,data!$A:$Y,6,FALSE)</f>
        <v>2</v>
      </c>
      <c r="P718" s="22">
        <f>VLOOKUP(I718,data!$A:$Y,8,FALSE)</f>
        <v>0</v>
      </c>
      <c r="Q718" s="22">
        <f>VLOOKUP(I718,data!$A:$Y,10,FALSE)</f>
        <v>1</v>
      </c>
      <c r="R718" s="22">
        <f>VLOOKUP(I718,data!$A:$Y,12,FALSE)</f>
        <v>1</v>
      </c>
      <c r="S718" s="22">
        <f>VLOOKUP(I718,data!$A:$Y,14,FALSE)</f>
        <v>1</v>
      </c>
      <c r="T718" s="22">
        <f>VLOOKUP(I718,data!$A:$Y,16,FALSE)</f>
        <v>0</v>
      </c>
      <c r="U718" s="22">
        <f>VLOOKUP(I718,data!$A:$Y,18,FALSE)</f>
        <v>2</v>
      </c>
      <c r="V718" s="23">
        <f>VLOOKUP(I718,data!$A:$Y,20,FALSE)</f>
        <v>0</v>
      </c>
      <c r="W718" s="22">
        <f>VLOOKUP(I718,data!$A:$Y,22,FALSE)</f>
        <v>0</v>
      </c>
      <c r="X718" s="22">
        <f>VLOOKUP(I718,data!$A:$Y,24,FALSE)</f>
        <v>0</v>
      </c>
      <c r="Y718" s="24">
        <f t="shared" si="253"/>
        <v>7</v>
      </c>
      <c r="Z718" s="22">
        <f>VLOOKUP(I718,data!$A:$Y,3,FALSE)</f>
        <v>0</v>
      </c>
      <c r="AA718" s="25"/>
      <c r="AB718" s="22">
        <f>VLOOKUP(I718,data!$A:$Y,5,FALSE)</f>
        <v>0</v>
      </c>
      <c r="AC718" s="25"/>
      <c r="AD718" s="22">
        <f>VLOOKUP(I718,data!$A:$Y,7,FALSE)</f>
        <v>0</v>
      </c>
      <c r="AE718" s="25"/>
      <c r="AF718" s="22">
        <f>VLOOKUP(I718,data!$A:$Y,9,FALSE)</f>
        <v>0</v>
      </c>
      <c r="AG718" s="25"/>
      <c r="AH718" s="22">
        <f>VLOOKUP(I718,data!$A:$Y,11,FALSE)</f>
        <v>0</v>
      </c>
      <c r="AI718" s="25"/>
      <c r="AJ718" s="22">
        <f>VLOOKUP(I718,data!$A:$Y,13,FALSE)</f>
        <v>0</v>
      </c>
      <c r="AK718" s="25"/>
      <c r="AL718" s="22">
        <f>VLOOKUP(I718,data!$A:$Y,15,FALSE)</f>
        <v>0</v>
      </c>
      <c r="AM718" s="25"/>
      <c r="AN718" s="22">
        <f>VLOOKUP(I718,data!$A:$Y,17,FALSE)</f>
        <v>0</v>
      </c>
      <c r="AO718" s="25"/>
      <c r="AP718" s="22">
        <f>VLOOKUP(I718,data!$A:$Y,19,FALSE)</f>
        <v>0</v>
      </c>
      <c r="AQ718" s="25"/>
      <c r="AR718" s="22">
        <f>VLOOKUP(I718,data!$A:$Y,21,FALSE)</f>
        <v>0</v>
      </c>
      <c r="AS718" s="25"/>
      <c r="AT718" s="22">
        <f>VLOOKUP(I718,data!$A:$Y,23,FALSE)</f>
        <v>0</v>
      </c>
      <c r="AU718" s="25"/>
      <c r="AV718" s="22">
        <f>VLOOKUP(I718,data!$A:$Y,25,FALSE)</f>
        <v>0</v>
      </c>
      <c r="AW718" s="26">
        <f t="shared" si="254"/>
        <v>0</v>
      </c>
      <c r="AX718" s="26">
        <f t="shared" si="255"/>
        <v>0</v>
      </c>
      <c r="AY718" s="22">
        <f t="shared" si="256"/>
        <v>0</v>
      </c>
      <c r="AZ718" s="22">
        <f t="shared" si="257"/>
        <v>0</v>
      </c>
      <c r="BA718" s="22">
        <f t="shared" si="258"/>
        <v>0</v>
      </c>
      <c r="BB718" s="22">
        <f t="shared" si="259"/>
        <v>0</v>
      </c>
      <c r="BC718" s="22">
        <f t="shared" si="260"/>
        <v>0</v>
      </c>
      <c r="BD718" s="22">
        <f t="shared" si="261"/>
        <v>0</v>
      </c>
      <c r="BE718" s="22">
        <f t="shared" si="262"/>
        <v>0</v>
      </c>
      <c r="BF718" s="22">
        <f t="shared" si="263"/>
        <v>0</v>
      </c>
      <c r="BG718" s="22">
        <f t="shared" si="264"/>
        <v>0</v>
      </c>
      <c r="BH718" s="22">
        <f t="shared" si="265"/>
        <v>0</v>
      </c>
      <c r="BI718" s="22">
        <f t="shared" si="266"/>
        <v>0</v>
      </c>
      <c r="BJ718" s="22"/>
      <c r="BK718" s="26">
        <f t="shared" si="267"/>
        <v>0</v>
      </c>
      <c r="BL718" s="26" t="str">
        <f t="shared" si="268"/>
        <v>N</v>
      </c>
      <c r="BM718" s="27">
        <v>0</v>
      </c>
      <c r="BN718" s="28">
        <f t="shared" si="269"/>
        <v>0</v>
      </c>
      <c r="BO718" s="29">
        <f t="shared" si="270"/>
        <v>2</v>
      </c>
      <c r="BP718" s="30">
        <f t="shared" si="271"/>
        <v>160</v>
      </c>
      <c r="BQ718" s="31">
        <f t="shared" si="272"/>
        <v>0</v>
      </c>
      <c r="BR718" s="32">
        <f t="shared" si="273"/>
        <v>0.66666666666666663</v>
      </c>
      <c r="BS718" s="33">
        <f t="shared" si="274"/>
        <v>0</v>
      </c>
      <c r="BT718" s="34">
        <f t="shared" si="275"/>
        <v>0</v>
      </c>
      <c r="BU718" s="35">
        <v>0</v>
      </c>
      <c r="BV718" s="35">
        <v>1</v>
      </c>
      <c r="BW718" s="35">
        <v>0</v>
      </c>
      <c r="BX718" s="35">
        <v>3</v>
      </c>
      <c r="BY718" s="35">
        <v>0</v>
      </c>
      <c r="BZ718" s="35">
        <v>0</v>
      </c>
      <c r="CA718" s="36">
        <v>218</v>
      </c>
    </row>
    <row r="719" spans="1:79" ht="15" customHeight="1">
      <c r="A719" s="47" t="s">
        <v>35</v>
      </c>
      <c r="B719" s="47" t="s">
        <v>1125</v>
      </c>
      <c r="C719" s="48" t="s">
        <v>37</v>
      </c>
      <c r="D719" s="49" t="s">
        <v>1895</v>
      </c>
      <c r="E719" s="50">
        <f>VLOOKUP(I719,vendors!D:L,8,FALSE)</f>
        <v>80</v>
      </c>
      <c r="F719" s="50" t="str">
        <f>VLOOKUP(I719,vendors!D:L,9,FALSE)</f>
        <v>Dent Mate</v>
      </c>
      <c r="G719" s="49" t="s">
        <v>1433</v>
      </c>
      <c r="H719" s="49" t="s">
        <v>1896</v>
      </c>
      <c r="I719" s="49">
        <v>220055</v>
      </c>
      <c r="J719" s="49"/>
      <c r="K719" s="47" t="s">
        <v>1129</v>
      </c>
      <c r="L719" s="51" t="s">
        <v>1888</v>
      </c>
      <c r="M719" s="22">
        <f>VLOOKUP(I719,data!$A:$Y,2,FALSE)</f>
        <v>0</v>
      </c>
      <c r="N719" s="22">
        <f>VLOOKUP(I719,data!$A:$Y,4,FALSE)</f>
        <v>0</v>
      </c>
      <c r="O719" s="22">
        <f>VLOOKUP(I719,data!$A:$Y,6,FALSE)</f>
        <v>2</v>
      </c>
      <c r="P719" s="22">
        <f>VLOOKUP(I719,data!$A:$Y,8,FALSE)</f>
        <v>7</v>
      </c>
      <c r="Q719" s="22">
        <f>VLOOKUP(I719,data!$A:$Y,10,FALSE)</f>
        <v>1</v>
      </c>
      <c r="R719" s="22">
        <f>VLOOKUP(I719,data!$A:$Y,12,FALSE)</f>
        <v>0</v>
      </c>
      <c r="S719" s="22">
        <f>VLOOKUP(I719,data!$A:$Y,14,FALSE)</f>
        <v>1</v>
      </c>
      <c r="T719" s="22">
        <f>VLOOKUP(I719,data!$A:$Y,16,FALSE)</f>
        <v>0</v>
      </c>
      <c r="U719" s="22">
        <f>VLOOKUP(I719,data!$A:$Y,18,FALSE)</f>
        <v>2</v>
      </c>
      <c r="V719" s="23">
        <f>VLOOKUP(I719,data!$A:$Y,20,FALSE)</f>
        <v>0</v>
      </c>
      <c r="W719" s="22">
        <f>VLOOKUP(I719,data!$A:$Y,22,FALSE)</f>
        <v>0</v>
      </c>
      <c r="X719" s="22">
        <f>VLOOKUP(I719,data!$A:$Y,24,FALSE)</f>
        <v>0</v>
      </c>
      <c r="Y719" s="24">
        <f t="shared" si="253"/>
        <v>13</v>
      </c>
      <c r="Z719" s="22">
        <f>VLOOKUP(I719,data!$A:$Y,3,FALSE)</f>
        <v>0</v>
      </c>
      <c r="AA719" s="25"/>
      <c r="AB719" s="22">
        <f>VLOOKUP(I719,data!$A:$Y,5,FALSE)</f>
        <v>0</v>
      </c>
      <c r="AC719" s="25"/>
      <c r="AD719" s="22">
        <f>VLOOKUP(I719,data!$A:$Y,7,FALSE)</f>
        <v>0</v>
      </c>
      <c r="AE719" s="25"/>
      <c r="AF719" s="22">
        <f>VLOOKUP(I719,data!$A:$Y,9,FALSE)</f>
        <v>0</v>
      </c>
      <c r="AG719" s="25"/>
      <c r="AH719" s="22">
        <f>VLOOKUP(I719,data!$A:$Y,11,FALSE)</f>
        <v>0</v>
      </c>
      <c r="AI719" s="25"/>
      <c r="AJ719" s="22">
        <f>VLOOKUP(I719,data!$A:$Y,13,FALSE)</f>
        <v>0</v>
      </c>
      <c r="AK719" s="25"/>
      <c r="AL719" s="22">
        <f>VLOOKUP(I719,data!$A:$Y,15,FALSE)</f>
        <v>0</v>
      </c>
      <c r="AM719" s="25"/>
      <c r="AN719" s="22">
        <f>VLOOKUP(I719,data!$A:$Y,17,FALSE)</f>
        <v>0</v>
      </c>
      <c r="AO719" s="25"/>
      <c r="AP719" s="22">
        <f>VLOOKUP(I719,data!$A:$Y,19,FALSE)</f>
        <v>0</v>
      </c>
      <c r="AQ719" s="25"/>
      <c r="AR719" s="22">
        <f>VLOOKUP(I719,data!$A:$Y,21,FALSE)</f>
        <v>0</v>
      </c>
      <c r="AS719" s="25"/>
      <c r="AT719" s="22">
        <f>VLOOKUP(I719,data!$A:$Y,23,FALSE)</f>
        <v>0</v>
      </c>
      <c r="AU719" s="25"/>
      <c r="AV719" s="22">
        <f>VLOOKUP(I719,data!$A:$Y,25,FALSE)</f>
        <v>0</v>
      </c>
      <c r="AW719" s="26">
        <f t="shared" si="254"/>
        <v>0</v>
      </c>
      <c r="AX719" s="26">
        <f t="shared" si="255"/>
        <v>0</v>
      </c>
      <c r="AY719" s="22">
        <f t="shared" si="256"/>
        <v>0</v>
      </c>
      <c r="AZ719" s="22">
        <f t="shared" si="257"/>
        <v>0</v>
      </c>
      <c r="BA719" s="22">
        <f t="shared" si="258"/>
        <v>0</v>
      </c>
      <c r="BB719" s="22">
        <f t="shared" si="259"/>
        <v>0</v>
      </c>
      <c r="BC719" s="22">
        <f t="shared" si="260"/>
        <v>0</v>
      </c>
      <c r="BD719" s="22">
        <f t="shared" si="261"/>
        <v>0</v>
      </c>
      <c r="BE719" s="22">
        <f t="shared" si="262"/>
        <v>0</v>
      </c>
      <c r="BF719" s="22">
        <f t="shared" si="263"/>
        <v>0</v>
      </c>
      <c r="BG719" s="22">
        <f t="shared" si="264"/>
        <v>0</v>
      </c>
      <c r="BH719" s="22">
        <f t="shared" si="265"/>
        <v>0</v>
      </c>
      <c r="BI719" s="22">
        <f t="shared" si="266"/>
        <v>0</v>
      </c>
      <c r="BJ719" s="22"/>
      <c r="BK719" s="26">
        <f t="shared" si="267"/>
        <v>0</v>
      </c>
      <c r="BL719" s="26" t="str">
        <f t="shared" si="268"/>
        <v>N</v>
      </c>
      <c r="BM719" s="27">
        <v>0</v>
      </c>
      <c r="BN719" s="28">
        <f t="shared" si="269"/>
        <v>0</v>
      </c>
      <c r="BO719" s="29">
        <f t="shared" si="270"/>
        <v>5</v>
      </c>
      <c r="BP719" s="30">
        <f t="shared" si="271"/>
        <v>400</v>
      </c>
      <c r="BQ719" s="31">
        <f t="shared" si="272"/>
        <v>0</v>
      </c>
      <c r="BR719" s="32">
        <f t="shared" si="273"/>
        <v>1.6666666666666667</v>
      </c>
      <c r="BS719" s="33">
        <f t="shared" si="274"/>
        <v>0.5</v>
      </c>
      <c r="BT719" s="34">
        <f t="shared" si="275"/>
        <v>0</v>
      </c>
      <c r="BU719" s="35">
        <v>5</v>
      </c>
      <c r="BV719" s="35">
        <v>1</v>
      </c>
      <c r="BW719" s="35">
        <v>0</v>
      </c>
      <c r="BX719" s="35">
        <v>4</v>
      </c>
      <c r="BY719" s="35">
        <v>0</v>
      </c>
      <c r="BZ719" s="35">
        <v>0</v>
      </c>
      <c r="CA719" s="36">
        <v>219</v>
      </c>
    </row>
    <row r="720" spans="1:79" ht="15" customHeight="1">
      <c r="A720" s="47" t="s">
        <v>35</v>
      </c>
      <c r="B720" s="47" t="s">
        <v>1125</v>
      </c>
      <c r="C720" s="48" t="s">
        <v>37</v>
      </c>
      <c r="D720" s="49" t="s">
        <v>1897</v>
      </c>
      <c r="E720" s="50">
        <f>VLOOKUP(I720,vendors!D:L,8,FALSE)</f>
        <v>80</v>
      </c>
      <c r="F720" s="50" t="str">
        <f>VLOOKUP(I720,vendors!D:L,9,FALSE)</f>
        <v>Dent Mate</v>
      </c>
      <c r="G720" s="49" t="s">
        <v>1433</v>
      </c>
      <c r="H720" s="49" t="s">
        <v>1898</v>
      </c>
      <c r="I720" s="49">
        <v>220056</v>
      </c>
      <c r="J720" s="49"/>
      <c r="K720" s="47" t="s">
        <v>1129</v>
      </c>
      <c r="L720" s="51" t="s">
        <v>1888</v>
      </c>
      <c r="M720" s="22">
        <f>VLOOKUP(I720,data!$A:$Y,2,FALSE)</f>
        <v>0</v>
      </c>
      <c r="N720" s="22">
        <f>VLOOKUP(I720,data!$A:$Y,4,FALSE)</f>
        <v>2</v>
      </c>
      <c r="O720" s="22">
        <f>VLOOKUP(I720,data!$A:$Y,6,FALSE)</f>
        <v>2</v>
      </c>
      <c r="P720" s="22">
        <f>VLOOKUP(I720,data!$A:$Y,8,FALSE)</f>
        <v>0</v>
      </c>
      <c r="Q720" s="22">
        <f>VLOOKUP(I720,data!$A:$Y,10,FALSE)</f>
        <v>1</v>
      </c>
      <c r="R720" s="22">
        <f>VLOOKUP(I720,data!$A:$Y,12,FALSE)</f>
        <v>0</v>
      </c>
      <c r="S720" s="22">
        <f>VLOOKUP(I720,data!$A:$Y,14,FALSE)</f>
        <v>1</v>
      </c>
      <c r="T720" s="22">
        <f>VLOOKUP(I720,data!$A:$Y,16,FALSE)</f>
        <v>0</v>
      </c>
      <c r="U720" s="22">
        <f>VLOOKUP(I720,data!$A:$Y,18,FALSE)</f>
        <v>2</v>
      </c>
      <c r="V720" s="23">
        <f>VLOOKUP(I720,data!$A:$Y,20,FALSE)</f>
        <v>0</v>
      </c>
      <c r="W720" s="22">
        <f>VLOOKUP(I720,data!$A:$Y,22,FALSE)</f>
        <v>0</v>
      </c>
      <c r="X720" s="22">
        <f>VLOOKUP(I720,data!$A:$Y,24,FALSE)</f>
        <v>0</v>
      </c>
      <c r="Y720" s="24">
        <f t="shared" si="253"/>
        <v>8</v>
      </c>
      <c r="Z720" s="22">
        <f>VLOOKUP(I720,data!$A:$Y,3,FALSE)</f>
        <v>0</v>
      </c>
      <c r="AA720" s="25"/>
      <c r="AB720" s="22">
        <f>VLOOKUP(I720,data!$A:$Y,5,FALSE)</f>
        <v>0</v>
      </c>
      <c r="AC720" s="25"/>
      <c r="AD720" s="22">
        <f>VLOOKUP(I720,data!$A:$Y,7,FALSE)</f>
        <v>0</v>
      </c>
      <c r="AE720" s="25"/>
      <c r="AF720" s="22">
        <f>VLOOKUP(I720,data!$A:$Y,9,FALSE)</f>
        <v>0</v>
      </c>
      <c r="AG720" s="25"/>
      <c r="AH720" s="22">
        <f>VLOOKUP(I720,data!$A:$Y,11,FALSE)</f>
        <v>0</v>
      </c>
      <c r="AI720" s="25"/>
      <c r="AJ720" s="22">
        <f>VLOOKUP(I720,data!$A:$Y,13,FALSE)</f>
        <v>0</v>
      </c>
      <c r="AK720" s="25"/>
      <c r="AL720" s="22">
        <f>VLOOKUP(I720,data!$A:$Y,15,FALSE)</f>
        <v>0</v>
      </c>
      <c r="AM720" s="25"/>
      <c r="AN720" s="22">
        <f>VLOOKUP(I720,data!$A:$Y,17,FALSE)</f>
        <v>0</v>
      </c>
      <c r="AO720" s="25"/>
      <c r="AP720" s="22">
        <f>VLOOKUP(I720,data!$A:$Y,19,FALSE)</f>
        <v>0</v>
      </c>
      <c r="AQ720" s="25"/>
      <c r="AR720" s="22">
        <f>VLOOKUP(I720,data!$A:$Y,21,FALSE)</f>
        <v>0</v>
      </c>
      <c r="AS720" s="25"/>
      <c r="AT720" s="22">
        <f>VLOOKUP(I720,data!$A:$Y,23,FALSE)</f>
        <v>0</v>
      </c>
      <c r="AU720" s="25"/>
      <c r="AV720" s="22">
        <f>VLOOKUP(I720,data!$A:$Y,25,FALSE)</f>
        <v>0</v>
      </c>
      <c r="AW720" s="26">
        <f t="shared" si="254"/>
        <v>0</v>
      </c>
      <c r="AX720" s="26">
        <f t="shared" si="255"/>
        <v>0</v>
      </c>
      <c r="AY720" s="22">
        <f t="shared" si="256"/>
        <v>0</v>
      </c>
      <c r="AZ720" s="22">
        <f t="shared" si="257"/>
        <v>0</v>
      </c>
      <c r="BA720" s="22">
        <f t="shared" si="258"/>
        <v>0</v>
      </c>
      <c r="BB720" s="22">
        <f t="shared" si="259"/>
        <v>0</v>
      </c>
      <c r="BC720" s="22">
        <f t="shared" si="260"/>
        <v>0</v>
      </c>
      <c r="BD720" s="22">
        <f t="shared" si="261"/>
        <v>0</v>
      </c>
      <c r="BE720" s="22">
        <f t="shared" si="262"/>
        <v>0</v>
      </c>
      <c r="BF720" s="22">
        <f t="shared" si="263"/>
        <v>0</v>
      </c>
      <c r="BG720" s="22">
        <f t="shared" si="264"/>
        <v>0</v>
      </c>
      <c r="BH720" s="22">
        <f t="shared" si="265"/>
        <v>0</v>
      </c>
      <c r="BI720" s="22">
        <f t="shared" si="266"/>
        <v>0</v>
      </c>
      <c r="BJ720" s="22"/>
      <c r="BK720" s="26">
        <f t="shared" si="267"/>
        <v>0</v>
      </c>
      <c r="BL720" s="26" t="str">
        <f t="shared" si="268"/>
        <v>N</v>
      </c>
      <c r="BM720" s="27">
        <v>0</v>
      </c>
      <c r="BN720" s="28">
        <f t="shared" si="269"/>
        <v>0</v>
      </c>
      <c r="BO720" s="29">
        <f t="shared" si="270"/>
        <v>6</v>
      </c>
      <c r="BP720" s="30">
        <f t="shared" si="271"/>
        <v>480</v>
      </c>
      <c r="BQ720" s="31">
        <f t="shared" si="272"/>
        <v>0</v>
      </c>
      <c r="BR720" s="32">
        <f t="shared" si="273"/>
        <v>2</v>
      </c>
      <c r="BS720" s="33">
        <f t="shared" si="274"/>
        <v>1.5</v>
      </c>
      <c r="BT720" s="34">
        <f t="shared" si="275"/>
        <v>0</v>
      </c>
      <c r="BU720" s="35">
        <v>5</v>
      </c>
      <c r="BV720" s="35">
        <v>3</v>
      </c>
      <c r="BW720" s="35">
        <v>0</v>
      </c>
      <c r="BX720" s="35">
        <v>4</v>
      </c>
      <c r="BY720" s="35">
        <v>0</v>
      </c>
      <c r="BZ720" s="35">
        <v>0</v>
      </c>
      <c r="CA720" s="36">
        <v>220</v>
      </c>
    </row>
    <row r="721" spans="1:79" ht="15" customHeight="1">
      <c r="A721" s="47" t="s">
        <v>35</v>
      </c>
      <c r="B721" s="47" t="s">
        <v>1125</v>
      </c>
      <c r="C721" s="48" t="s">
        <v>37</v>
      </c>
      <c r="D721" s="49" t="s">
        <v>1899</v>
      </c>
      <c r="E721" s="50">
        <f>VLOOKUP(I721,vendors!D:L,8,FALSE)</f>
        <v>80</v>
      </c>
      <c r="F721" s="50" t="str">
        <f>VLOOKUP(I721,vendors!D:L,9,FALSE)</f>
        <v>Dent Mate</v>
      </c>
      <c r="G721" s="49" t="s">
        <v>1433</v>
      </c>
      <c r="H721" s="49" t="s">
        <v>1900</v>
      </c>
      <c r="I721" s="49">
        <v>220057</v>
      </c>
      <c r="J721" s="49"/>
      <c r="K721" s="47" t="s">
        <v>1129</v>
      </c>
      <c r="L721" s="51" t="s">
        <v>1888</v>
      </c>
      <c r="M721" s="22">
        <f>VLOOKUP(I721,data!$A:$Y,2,FALSE)</f>
        <v>0</v>
      </c>
      <c r="N721" s="22">
        <f>VLOOKUP(I721,data!$A:$Y,4,FALSE)</f>
        <v>5</v>
      </c>
      <c r="O721" s="22">
        <f>VLOOKUP(I721,data!$A:$Y,6,FALSE)</f>
        <v>2</v>
      </c>
      <c r="P721" s="22">
        <f>VLOOKUP(I721,data!$A:$Y,8,FALSE)</f>
        <v>0</v>
      </c>
      <c r="Q721" s="22">
        <f>VLOOKUP(I721,data!$A:$Y,10,FALSE)</f>
        <v>1</v>
      </c>
      <c r="R721" s="22">
        <f>VLOOKUP(I721,data!$A:$Y,12,FALSE)</f>
        <v>0</v>
      </c>
      <c r="S721" s="22">
        <f>VLOOKUP(I721,data!$A:$Y,14,FALSE)</f>
        <v>0</v>
      </c>
      <c r="T721" s="22">
        <f>VLOOKUP(I721,data!$A:$Y,16,FALSE)</f>
        <v>0</v>
      </c>
      <c r="U721" s="22">
        <f>VLOOKUP(I721,data!$A:$Y,18,FALSE)</f>
        <v>2</v>
      </c>
      <c r="V721" s="23">
        <f>VLOOKUP(I721,data!$A:$Y,20,FALSE)</f>
        <v>0</v>
      </c>
      <c r="W721" s="22">
        <f>VLOOKUP(I721,data!$A:$Y,22,FALSE)</f>
        <v>0</v>
      </c>
      <c r="X721" s="22">
        <f>VLOOKUP(I721,data!$A:$Y,24,FALSE)</f>
        <v>0</v>
      </c>
      <c r="Y721" s="24">
        <f t="shared" si="253"/>
        <v>10</v>
      </c>
      <c r="Z721" s="22">
        <f>VLOOKUP(I721,data!$A:$Y,3,FALSE)</f>
        <v>0</v>
      </c>
      <c r="AA721" s="25"/>
      <c r="AB721" s="22">
        <f>VLOOKUP(I721,data!$A:$Y,5,FALSE)</f>
        <v>0</v>
      </c>
      <c r="AC721" s="25"/>
      <c r="AD721" s="22">
        <f>VLOOKUP(I721,data!$A:$Y,7,FALSE)</f>
        <v>0</v>
      </c>
      <c r="AE721" s="25"/>
      <c r="AF721" s="22">
        <f>VLOOKUP(I721,data!$A:$Y,9,FALSE)</f>
        <v>0</v>
      </c>
      <c r="AG721" s="25"/>
      <c r="AH721" s="22">
        <f>VLOOKUP(I721,data!$A:$Y,11,FALSE)</f>
        <v>0</v>
      </c>
      <c r="AI721" s="25"/>
      <c r="AJ721" s="22">
        <f>VLOOKUP(I721,data!$A:$Y,13,FALSE)</f>
        <v>0</v>
      </c>
      <c r="AK721" s="25"/>
      <c r="AL721" s="22">
        <f>VLOOKUP(I721,data!$A:$Y,15,FALSE)</f>
        <v>0</v>
      </c>
      <c r="AM721" s="25"/>
      <c r="AN721" s="22">
        <f>VLOOKUP(I721,data!$A:$Y,17,FALSE)</f>
        <v>0</v>
      </c>
      <c r="AO721" s="25"/>
      <c r="AP721" s="22">
        <f>VLOOKUP(I721,data!$A:$Y,19,FALSE)</f>
        <v>0</v>
      </c>
      <c r="AQ721" s="25"/>
      <c r="AR721" s="22">
        <f>VLOOKUP(I721,data!$A:$Y,21,FALSE)</f>
        <v>0</v>
      </c>
      <c r="AS721" s="25"/>
      <c r="AT721" s="22">
        <f>VLOOKUP(I721,data!$A:$Y,23,FALSE)</f>
        <v>0</v>
      </c>
      <c r="AU721" s="25"/>
      <c r="AV721" s="22">
        <f>VLOOKUP(I721,data!$A:$Y,25,FALSE)</f>
        <v>0</v>
      </c>
      <c r="AW721" s="26">
        <f t="shared" si="254"/>
        <v>0</v>
      </c>
      <c r="AX721" s="26">
        <f t="shared" si="255"/>
        <v>0</v>
      </c>
      <c r="AY721" s="22">
        <f t="shared" si="256"/>
        <v>0</v>
      </c>
      <c r="AZ721" s="22">
        <f t="shared" si="257"/>
        <v>0</v>
      </c>
      <c r="BA721" s="22">
        <f t="shared" si="258"/>
        <v>0</v>
      </c>
      <c r="BB721" s="22">
        <f t="shared" si="259"/>
        <v>0</v>
      </c>
      <c r="BC721" s="22">
        <f t="shared" si="260"/>
        <v>0</v>
      </c>
      <c r="BD721" s="22">
        <f t="shared" si="261"/>
        <v>0</v>
      </c>
      <c r="BE721" s="22">
        <f t="shared" si="262"/>
        <v>0</v>
      </c>
      <c r="BF721" s="22">
        <f t="shared" si="263"/>
        <v>0</v>
      </c>
      <c r="BG721" s="22">
        <f t="shared" si="264"/>
        <v>0</v>
      </c>
      <c r="BH721" s="22">
        <f t="shared" si="265"/>
        <v>0</v>
      </c>
      <c r="BI721" s="22">
        <f t="shared" si="266"/>
        <v>0</v>
      </c>
      <c r="BJ721" s="22"/>
      <c r="BK721" s="26">
        <f t="shared" si="267"/>
        <v>0</v>
      </c>
      <c r="BL721" s="26" t="str">
        <f t="shared" si="268"/>
        <v>N</v>
      </c>
      <c r="BM721" s="27">
        <v>0</v>
      </c>
      <c r="BN721" s="28">
        <f t="shared" si="269"/>
        <v>0</v>
      </c>
      <c r="BO721" s="29">
        <f t="shared" si="270"/>
        <v>4</v>
      </c>
      <c r="BP721" s="30">
        <f t="shared" si="271"/>
        <v>320</v>
      </c>
      <c r="BQ721" s="31">
        <f t="shared" si="272"/>
        <v>0</v>
      </c>
      <c r="BR721" s="32">
        <f t="shared" si="273"/>
        <v>1.1666666666666667</v>
      </c>
      <c r="BS721" s="33">
        <f t="shared" si="274"/>
        <v>0.5</v>
      </c>
      <c r="BT721" s="34">
        <f t="shared" si="275"/>
        <v>0</v>
      </c>
      <c r="BU721" s="35">
        <v>0</v>
      </c>
      <c r="BV721" s="35">
        <v>3</v>
      </c>
      <c r="BW721" s="35">
        <v>1</v>
      </c>
      <c r="BX721" s="35">
        <v>3</v>
      </c>
      <c r="BY721" s="35">
        <v>0</v>
      </c>
      <c r="BZ721" s="35">
        <v>0</v>
      </c>
      <c r="CA721" s="36">
        <v>221</v>
      </c>
    </row>
    <row r="722" spans="1:79" ht="15" customHeight="1">
      <c r="A722" s="47" t="s">
        <v>35</v>
      </c>
      <c r="B722" s="47" t="s">
        <v>1125</v>
      </c>
      <c r="C722" s="48" t="s">
        <v>37</v>
      </c>
      <c r="D722" s="49" t="s">
        <v>1901</v>
      </c>
      <c r="E722" s="50">
        <f>VLOOKUP(I722,vendors!D:L,8,FALSE)</f>
        <v>80</v>
      </c>
      <c r="F722" s="50" t="str">
        <f>VLOOKUP(I722,vendors!D:L,9,FALSE)</f>
        <v>Dent Mate</v>
      </c>
      <c r="G722" s="49" t="s">
        <v>1433</v>
      </c>
      <c r="H722" s="49" t="s">
        <v>1902</v>
      </c>
      <c r="I722" s="49">
        <v>220058</v>
      </c>
      <c r="J722" s="49"/>
      <c r="K722" s="47" t="s">
        <v>1129</v>
      </c>
      <c r="L722" s="51" t="s">
        <v>1888</v>
      </c>
      <c r="M722" s="22">
        <f>VLOOKUP(I722,data!$A:$Y,2,FALSE)</f>
        <v>0</v>
      </c>
      <c r="N722" s="22">
        <f>VLOOKUP(I722,data!$A:$Y,4,FALSE)</f>
        <v>0</v>
      </c>
      <c r="O722" s="22">
        <f>VLOOKUP(I722,data!$A:$Y,6,FALSE)</f>
        <v>2</v>
      </c>
      <c r="P722" s="22">
        <f>VLOOKUP(I722,data!$A:$Y,8,FALSE)</f>
        <v>0</v>
      </c>
      <c r="Q722" s="22">
        <f>VLOOKUP(I722,data!$A:$Y,10,FALSE)</f>
        <v>1</v>
      </c>
      <c r="R722" s="22">
        <f>VLOOKUP(I722,data!$A:$Y,12,FALSE)</f>
        <v>0</v>
      </c>
      <c r="S722" s="22">
        <f>VLOOKUP(I722,data!$A:$Y,14,FALSE)</f>
        <v>0</v>
      </c>
      <c r="T722" s="22">
        <f>VLOOKUP(I722,data!$A:$Y,16,FALSE)</f>
        <v>0</v>
      </c>
      <c r="U722" s="22">
        <f>VLOOKUP(I722,data!$A:$Y,18,FALSE)</f>
        <v>2</v>
      </c>
      <c r="V722" s="23">
        <f>VLOOKUP(I722,data!$A:$Y,20,FALSE)</f>
        <v>0</v>
      </c>
      <c r="W722" s="22">
        <f>VLOOKUP(I722,data!$A:$Y,22,FALSE)</f>
        <v>0</v>
      </c>
      <c r="X722" s="22">
        <f>VLOOKUP(I722,data!$A:$Y,24,FALSE)</f>
        <v>0</v>
      </c>
      <c r="Y722" s="24">
        <f t="shared" si="253"/>
        <v>5</v>
      </c>
      <c r="Z722" s="22">
        <f>VLOOKUP(I722,data!$A:$Y,3,FALSE)</f>
        <v>0</v>
      </c>
      <c r="AA722" s="25"/>
      <c r="AB722" s="22">
        <f>VLOOKUP(I722,data!$A:$Y,5,FALSE)</f>
        <v>0</v>
      </c>
      <c r="AC722" s="25"/>
      <c r="AD722" s="22">
        <f>VLOOKUP(I722,data!$A:$Y,7,FALSE)</f>
        <v>0</v>
      </c>
      <c r="AE722" s="25"/>
      <c r="AF722" s="22">
        <f>VLOOKUP(I722,data!$A:$Y,9,FALSE)</f>
        <v>0</v>
      </c>
      <c r="AG722" s="25"/>
      <c r="AH722" s="22">
        <f>VLOOKUP(I722,data!$A:$Y,11,FALSE)</f>
        <v>0</v>
      </c>
      <c r="AI722" s="25"/>
      <c r="AJ722" s="22">
        <f>VLOOKUP(I722,data!$A:$Y,13,FALSE)</f>
        <v>0</v>
      </c>
      <c r="AK722" s="25"/>
      <c r="AL722" s="22">
        <f>VLOOKUP(I722,data!$A:$Y,15,FALSE)</f>
        <v>0</v>
      </c>
      <c r="AM722" s="25"/>
      <c r="AN722" s="22">
        <f>VLOOKUP(I722,data!$A:$Y,17,FALSE)</f>
        <v>0</v>
      </c>
      <c r="AO722" s="25"/>
      <c r="AP722" s="22">
        <f>VLOOKUP(I722,data!$A:$Y,19,FALSE)</f>
        <v>0</v>
      </c>
      <c r="AQ722" s="25"/>
      <c r="AR722" s="22">
        <f>VLOOKUP(I722,data!$A:$Y,21,FALSE)</f>
        <v>0</v>
      </c>
      <c r="AS722" s="25"/>
      <c r="AT722" s="22">
        <f>VLOOKUP(I722,data!$A:$Y,23,FALSE)</f>
        <v>0</v>
      </c>
      <c r="AU722" s="25"/>
      <c r="AV722" s="22">
        <f>VLOOKUP(I722,data!$A:$Y,25,FALSE)</f>
        <v>0</v>
      </c>
      <c r="AW722" s="26">
        <f t="shared" si="254"/>
        <v>0</v>
      </c>
      <c r="AX722" s="26">
        <f t="shared" si="255"/>
        <v>0</v>
      </c>
      <c r="AY722" s="22">
        <f t="shared" si="256"/>
        <v>0</v>
      </c>
      <c r="AZ722" s="22">
        <f t="shared" si="257"/>
        <v>0</v>
      </c>
      <c r="BA722" s="22">
        <f t="shared" si="258"/>
        <v>0</v>
      </c>
      <c r="BB722" s="22">
        <f t="shared" si="259"/>
        <v>0</v>
      </c>
      <c r="BC722" s="22">
        <f t="shared" si="260"/>
        <v>0</v>
      </c>
      <c r="BD722" s="22">
        <f t="shared" si="261"/>
        <v>0</v>
      </c>
      <c r="BE722" s="22">
        <f t="shared" si="262"/>
        <v>0</v>
      </c>
      <c r="BF722" s="22">
        <f t="shared" si="263"/>
        <v>0</v>
      </c>
      <c r="BG722" s="22">
        <f t="shared" si="264"/>
        <v>0</v>
      </c>
      <c r="BH722" s="22">
        <f t="shared" si="265"/>
        <v>0</v>
      </c>
      <c r="BI722" s="22">
        <f t="shared" si="266"/>
        <v>0</v>
      </c>
      <c r="BJ722" s="22"/>
      <c r="BK722" s="26">
        <f t="shared" si="267"/>
        <v>0</v>
      </c>
      <c r="BL722" s="26" t="str">
        <f t="shared" si="268"/>
        <v>N</v>
      </c>
      <c r="BM722" s="27">
        <v>0</v>
      </c>
      <c r="BN722" s="28">
        <f t="shared" si="269"/>
        <v>0</v>
      </c>
      <c r="BO722" s="29">
        <f t="shared" si="270"/>
        <v>1</v>
      </c>
      <c r="BP722" s="30">
        <f t="shared" si="271"/>
        <v>80</v>
      </c>
      <c r="BQ722" s="31">
        <f t="shared" si="272"/>
        <v>0</v>
      </c>
      <c r="BR722" s="32">
        <f t="shared" si="273"/>
        <v>0.16666666666666666</v>
      </c>
      <c r="BS722" s="33">
        <f t="shared" si="274"/>
        <v>0</v>
      </c>
      <c r="BT722" s="34">
        <f t="shared" si="275"/>
        <v>0</v>
      </c>
      <c r="BU722" s="35">
        <v>0</v>
      </c>
      <c r="BV722" s="35">
        <v>1</v>
      </c>
      <c r="BW722" s="35">
        <v>0</v>
      </c>
      <c r="BX722" s="35">
        <v>0</v>
      </c>
      <c r="BY722" s="35">
        <v>0</v>
      </c>
      <c r="BZ722" s="35">
        <v>0</v>
      </c>
      <c r="CA722" s="36">
        <v>222</v>
      </c>
    </row>
    <row r="723" spans="1:79" ht="15" customHeight="1">
      <c r="A723" s="47" t="s">
        <v>35</v>
      </c>
      <c r="B723" s="47" t="s">
        <v>1125</v>
      </c>
      <c r="C723" s="48" t="s">
        <v>37</v>
      </c>
      <c r="D723" s="49" t="s">
        <v>1903</v>
      </c>
      <c r="E723" s="50">
        <f>VLOOKUP(I723,vendors!D:L,8,FALSE)</f>
        <v>1550</v>
      </c>
      <c r="F723" s="50" t="str">
        <f>VLOOKUP(I723,vendors!D:L,9,FALSE)</f>
        <v>ปาลิน</v>
      </c>
      <c r="G723" s="49" t="s">
        <v>1725</v>
      </c>
      <c r="H723" s="49" t="s">
        <v>1904</v>
      </c>
      <c r="I723" s="49">
        <v>220059</v>
      </c>
      <c r="J723" s="49"/>
      <c r="K723" s="47" t="s">
        <v>1129</v>
      </c>
      <c r="L723" s="51" t="s">
        <v>1905</v>
      </c>
      <c r="M723" s="22">
        <f>VLOOKUP(I723,data!$A:$Y,2,FALSE)</f>
        <v>0</v>
      </c>
      <c r="N723" s="22">
        <f>VLOOKUP(I723,data!$A:$Y,4,FALSE)</f>
        <v>0</v>
      </c>
      <c r="O723" s="22">
        <f>VLOOKUP(I723,data!$A:$Y,6,FALSE)</f>
        <v>1</v>
      </c>
      <c r="P723" s="22">
        <f>VLOOKUP(I723,data!$A:$Y,8,FALSE)</f>
        <v>2</v>
      </c>
      <c r="Q723" s="22">
        <f>VLOOKUP(I723,data!$A:$Y,10,FALSE)</f>
        <v>0</v>
      </c>
      <c r="R723" s="22">
        <f>VLOOKUP(I723,data!$A:$Y,12,FALSE)</f>
        <v>0</v>
      </c>
      <c r="S723" s="22">
        <f>VLOOKUP(I723,data!$A:$Y,14,FALSE)</f>
        <v>0</v>
      </c>
      <c r="T723" s="22">
        <f>VLOOKUP(I723,data!$A:$Y,16,FALSE)</f>
        <v>0</v>
      </c>
      <c r="U723" s="22">
        <f>VLOOKUP(I723,data!$A:$Y,18,FALSE)</f>
        <v>0</v>
      </c>
      <c r="V723" s="23">
        <f>VLOOKUP(I723,data!$A:$Y,20,FALSE)</f>
        <v>0</v>
      </c>
      <c r="W723" s="22">
        <f>VLOOKUP(I723,data!$A:$Y,22,FALSE)</f>
        <v>0</v>
      </c>
      <c r="X723" s="22">
        <f>VLOOKUP(I723,data!$A:$Y,24,FALSE)</f>
        <v>0</v>
      </c>
      <c r="Y723" s="24">
        <f t="shared" si="253"/>
        <v>3</v>
      </c>
      <c r="Z723" s="22">
        <f>VLOOKUP(I723,data!$A:$Y,3,FALSE)</f>
        <v>0</v>
      </c>
      <c r="AA723" s="25"/>
      <c r="AB723" s="22">
        <f>VLOOKUP(I723,data!$A:$Y,5,FALSE)</f>
        <v>0</v>
      </c>
      <c r="AC723" s="25"/>
      <c r="AD723" s="22">
        <f>VLOOKUP(I723,data!$A:$Y,7,FALSE)</f>
        <v>0</v>
      </c>
      <c r="AE723" s="25"/>
      <c r="AF723" s="22">
        <f>VLOOKUP(I723,data!$A:$Y,9,FALSE)</f>
        <v>0</v>
      </c>
      <c r="AG723" s="25"/>
      <c r="AH723" s="22">
        <f>VLOOKUP(I723,data!$A:$Y,11,FALSE)</f>
        <v>0</v>
      </c>
      <c r="AI723" s="25"/>
      <c r="AJ723" s="22">
        <f>VLOOKUP(I723,data!$A:$Y,13,FALSE)</f>
        <v>0</v>
      </c>
      <c r="AK723" s="25"/>
      <c r="AL723" s="22">
        <f>VLOOKUP(I723,data!$A:$Y,15,FALSE)</f>
        <v>0</v>
      </c>
      <c r="AM723" s="25"/>
      <c r="AN723" s="22">
        <f>VLOOKUP(I723,data!$A:$Y,17,FALSE)</f>
        <v>0</v>
      </c>
      <c r="AO723" s="25"/>
      <c r="AP723" s="22">
        <f>VLOOKUP(I723,data!$A:$Y,19,FALSE)</f>
        <v>0</v>
      </c>
      <c r="AQ723" s="25"/>
      <c r="AR723" s="22">
        <f>VLOOKUP(I723,data!$A:$Y,21,FALSE)</f>
        <v>0</v>
      </c>
      <c r="AS723" s="25"/>
      <c r="AT723" s="22">
        <f>VLOOKUP(I723,data!$A:$Y,23,FALSE)</f>
        <v>0</v>
      </c>
      <c r="AU723" s="25"/>
      <c r="AV723" s="22">
        <f>VLOOKUP(I723,data!$A:$Y,25,FALSE)</f>
        <v>0</v>
      </c>
      <c r="AW723" s="26">
        <f t="shared" si="254"/>
        <v>0</v>
      </c>
      <c r="AX723" s="26">
        <f t="shared" si="255"/>
        <v>0</v>
      </c>
      <c r="AY723" s="22">
        <f t="shared" si="256"/>
        <v>0</v>
      </c>
      <c r="AZ723" s="22">
        <f t="shared" si="257"/>
        <v>0</v>
      </c>
      <c r="BA723" s="22">
        <f t="shared" si="258"/>
        <v>0</v>
      </c>
      <c r="BB723" s="22">
        <f t="shared" si="259"/>
        <v>0</v>
      </c>
      <c r="BC723" s="22">
        <f t="shared" si="260"/>
        <v>0</v>
      </c>
      <c r="BD723" s="22">
        <f t="shared" si="261"/>
        <v>0</v>
      </c>
      <c r="BE723" s="22">
        <f t="shared" si="262"/>
        <v>0</v>
      </c>
      <c r="BF723" s="22">
        <f t="shared" si="263"/>
        <v>0</v>
      </c>
      <c r="BG723" s="22">
        <f t="shared" si="264"/>
        <v>0</v>
      </c>
      <c r="BH723" s="22">
        <f t="shared" si="265"/>
        <v>0</v>
      </c>
      <c r="BI723" s="22">
        <f t="shared" si="266"/>
        <v>0</v>
      </c>
      <c r="BJ723" s="22"/>
      <c r="BK723" s="26">
        <f t="shared" si="267"/>
        <v>0</v>
      </c>
      <c r="BL723" s="26" t="str">
        <f t="shared" si="268"/>
        <v>N</v>
      </c>
      <c r="BM723" s="27">
        <v>0</v>
      </c>
      <c r="BN723" s="28">
        <f t="shared" si="269"/>
        <v>0</v>
      </c>
      <c r="BO723" s="29">
        <f t="shared" si="270"/>
        <v>2</v>
      </c>
      <c r="BP723" s="30">
        <f t="shared" si="271"/>
        <v>3100</v>
      </c>
      <c r="BQ723" s="31">
        <f t="shared" si="272"/>
        <v>0</v>
      </c>
      <c r="BR723" s="32">
        <f t="shared" si="273"/>
        <v>0.5</v>
      </c>
      <c r="BS723" s="33">
        <f t="shared" si="274"/>
        <v>0</v>
      </c>
      <c r="BT723" s="34">
        <f t="shared" si="275"/>
        <v>0</v>
      </c>
      <c r="BU723" s="35">
        <v>0</v>
      </c>
      <c r="BV723" s="35">
        <v>0</v>
      </c>
      <c r="BW723" s="35">
        <v>3</v>
      </c>
      <c r="BX723" s="35">
        <v>0</v>
      </c>
      <c r="BY723" s="35">
        <v>0</v>
      </c>
      <c r="BZ723" s="35">
        <v>0</v>
      </c>
      <c r="CA723" s="36">
        <v>223</v>
      </c>
    </row>
    <row r="724" spans="1:79" ht="15" customHeight="1">
      <c r="A724" s="47" t="s">
        <v>35</v>
      </c>
      <c r="B724" s="47" t="s">
        <v>1125</v>
      </c>
      <c r="C724" s="48" t="s">
        <v>37</v>
      </c>
      <c r="D724" s="49" t="s">
        <v>1906</v>
      </c>
      <c r="E724" s="50">
        <f>VLOOKUP(I724,vendors!D:L,8,FALSE)</f>
        <v>70</v>
      </c>
      <c r="F724" s="50" t="str">
        <f>VLOOKUP(I724,vendors!D:L,9,FALSE)</f>
        <v>CTM</v>
      </c>
      <c r="G724" s="49" t="s">
        <v>341</v>
      </c>
      <c r="H724" s="49" t="s">
        <v>1907</v>
      </c>
      <c r="I724" s="49">
        <v>220084</v>
      </c>
      <c r="J724" s="49"/>
      <c r="K724" s="47" t="s">
        <v>1129</v>
      </c>
      <c r="L724" s="51" t="s">
        <v>1908</v>
      </c>
      <c r="M724" s="22">
        <f>VLOOKUP(I724,data!$A:$Y,2,FALSE)</f>
        <v>5</v>
      </c>
      <c r="N724" s="22">
        <f>VLOOKUP(I724,data!$A:$Y,4,FALSE)</f>
        <v>0</v>
      </c>
      <c r="O724" s="22">
        <f>VLOOKUP(I724,data!$A:$Y,6,FALSE)</f>
        <v>1</v>
      </c>
      <c r="P724" s="22">
        <f>VLOOKUP(I724,data!$A:$Y,8,FALSE)</f>
        <v>0</v>
      </c>
      <c r="Q724" s="46">
        <f>VLOOKUP(I724,data!$A:$Y,10,FALSE)</f>
        <v>18</v>
      </c>
      <c r="R724" s="22">
        <f>VLOOKUP(I724,data!$A:$Y,12,FALSE)</f>
        <v>1</v>
      </c>
      <c r="S724" s="22">
        <f>VLOOKUP(I724,data!$A:$Y,14,FALSE)</f>
        <v>6</v>
      </c>
      <c r="T724" s="22">
        <f>VLOOKUP(I724,data!$A:$Y,16,FALSE)</f>
        <v>0</v>
      </c>
      <c r="U724" s="22">
        <f>VLOOKUP(I724,data!$A:$Y,18,FALSE)</f>
        <v>1</v>
      </c>
      <c r="V724" s="23">
        <f>VLOOKUP(I724,data!$A:$Y,20,FALSE)</f>
        <v>0</v>
      </c>
      <c r="W724" s="22">
        <f>VLOOKUP(I724,data!$A:$Y,22,FALSE)</f>
        <v>0</v>
      </c>
      <c r="X724" s="22">
        <f>VLOOKUP(I724,data!$A:$Y,24,FALSE)</f>
        <v>0</v>
      </c>
      <c r="Y724" s="24">
        <f t="shared" si="253"/>
        <v>32</v>
      </c>
      <c r="Z724" s="22">
        <f>VLOOKUP(I724,data!$A:$Y,3,FALSE)</f>
        <v>0</v>
      </c>
      <c r="AA724" s="25"/>
      <c r="AB724" s="22">
        <f>VLOOKUP(I724,data!$A:$Y,5,FALSE)</f>
        <v>2</v>
      </c>
      <c r="AC724" s="25"/>
      <c r="AD724" s="22">
        <f>VLOOKUP(I724,data!$A:$Y,7,FALSE)</f>
        <v>4</v>
      </c>
      <c r="AE724" s="25"/>
      <c r="AF724" s="22">
        <f>VLOOKUP(I724,data!$A:$Y,9,FALSE)</f>
        <v>0</v>
      </c>
      <c r="AG724" s="25"/>
      <c r="AH724" s="22">
        <f>VLOOKUP(I724,data!$A:$Y,11,FALSE)</f>
        <v>0</v>
      </c>
      <c r="AI724" s="25">
        <v>-6</v>
      </c>
      <c r="AJ724" s="22">
        <f>VLOOKUP(I724,data!$A:$Y,13,FALSE)</f>
        <v>0</v>
      </c>
      <c r="AK724" s="25"/>
      <c r="AL724" s="22">
        <f>VLOOKUP(I724,data!$A:$Y,15,FALSE)</f>
        <v>0</v>
      </c>
      <c r="AM724" s="25"/>
      <c r="AN724" s="22">
        <f>VLOOKUP(I724,data!$A:$Y,17,FALSE)</f>
        <v>0</v>
      </c>
      <c r="AO724" s="25"/>
      <c r="AP724" s="22">
        <f>VLOOKUP(I724,data!$A:$Y,19,FALSE)</f>
        <v>0</v>
      </c>
      <c r="AQ724" s="25"/>
      <c r="AR724" s="22">
        <f>VLOOKUP(I724,data!$A:$Y,21,FALSE)</f>
        <v>0</v>
      </c>
      <c r="AS724" s="25"/>
      <c r="AT724" s="22">
        <f>VLOOKUP(I724,data!$A:$Y,23,FALSE)</f>
        <v>0</v>
      </c>
      <c r="AU724" s="25"/>
      <c r="AV724" s="22">
        <f>VLOOKUP(I724,data!$A:$Y,25,FALSE)</f>
        <v>0</v>
      </c>
      <c r="AW724" s="26">
        <f t="shared" si="254"/>
        <v>0</v>
      </c>
      <c r="AX724" s="26">
        <f t="shared" si="255"/>
        <v>0</v>
      </c>
      <c r="AY724" s="22">
        <f t="shared" si="256"/>
        <v>0</v>
      </c>
      <c r="AZ724" s="22">
        <f t="shared" si="257"/>
        <v>2</v>
      </c>
      <c r="BA724" s="22">
        <f t="shared" si="258"/>
        <v>4</v>
      </c>
      <c r="BB724" s="22">
        <f t="shared" si="259"/>
        <v>0</v>
      </c>
      <c r="BC724" s="22">
        <f t="shared" si="260"/>
        <v>-6</v>
      </c>
      <c r="BD724" s="22">
        <f t="shared" si="261"/>
        <v>0</v>
      </c>
      <c r="BE724" s="22">
        <f t="shared" si="262"/>
        <v>0</v>
      </c>
      <c r="BF724" s="22">
        <f t="shared" si="263"/>
        <v>0</v>
      </c>
      <c r="BG724" s="22">
        <f t="shared" si="264"/>
        <v>0</v>
      </c>
      <c r="BH724" s="22">
        <f t="shared" si="265"/>
        <v>0</v>
      </c>
      <c r="BI724" s="22">
        <f t="shared" si="266"/>
        <v>0</v>
      </c>
      <c r="BJ724" s="22"/>
      <c r="BK724" s="26">
        <f t="shared" si="267"/>
        <v>0</v>
      </c>
      <c r="BL724" s="26" t="str">
        <f t="shared" si="268"/>
        <v>Y</v>
      </c>
      <c r="BM724" s="27">
        <v>10</v>
      </c>
      <c r="BN724" s="28">
        <f t="shared" si="269"/>
        <v>700</v>
      </c>
      <c r="BO724" s="29">
        <f t="shared" si="270"/>
        <v>11</v>
      </c>
      <c r="BP724" s="30">
        <f t="shared" si="271"/>
        <v>770</v>
      </c>
      <c r="BQ724" s="31">
        <f t="shared" si="272"/>
        <v>700</v>
      </c>
      <c r="BR724" s="32">
        <f t="shared" si="273"/>
        <v>3.6666666666666665</v>
      </c>
      <c r="BS724" s="33">
        <f t="shared" si="274"/>
        <v>1.5</v>
      </c>
      <c r="BT724" s="34">
        <f t="shared" si="275"/>
        <v>0</v>
      </c>
      <c r="BU724" s="35">
        <v>0</v>
      </c>
      <c r="BV724" s="35">
        <v>0</v>
      </c>
      <c r="BW724" s="35">
        <v>14</v>
      </c>
      <c r="BX724" s="35">
        <v>0</v>
      </c>
      <c r="BY724" s="35">
        <v>5</v>
      </c>
      <c r="BZ724" s="35">
        <v>3</v>
      </c>
      <c r="CA724" s="36">
        <v>224</v>
      </c>
    </row>
    <row r="725" spans="1:79" ht="15" customHeight="1">
      <c r="A725" s="47" t="s">
        <v>35</v>
      </c>
      <c r="B725" s="47" t="s">
        <v>1125</v>
      </c>
      <c r="C725" s="48" t="s">
        <v>37</v>
      </c>
      <c r="D725" s="49" t="s">
        <v>1909</v>
      </c>
      <c r="E725" s="50">
        <f>VLOOKUP(I725,vendors!D:L,8,FALSE)</f>
        <v>350</v>
      </c>
      <c r="F725" s="50" t="str">
        <f>VLOOKUP(I725,vendors!D:L,9,FALSE)</f>
        <v>เซี่ยงไฮ้</v>
      </c>
      <c r="G725" s="49" t="s">
        <v>224</v>
      </c>
      <c r="H725" s="49" t="s">
        <v>1910</v>
      </c>
      <c r="I725" s="49">
        <v>220060</v>
      </c>
      <c r="J725" s="49"/>
      <c r="K725" s="47" t="s">
        <v>1129</v>
      </c>
      <c r="L725" s="51" t="s">
        <v>1911</v>
      </c>
      <c r="M725" s="22">
        <f>VLOOKUP(I725,data!$A:$Y,2,FALSE)</f>
        <v>0</v>
      </c>
      <c r="N725" s="22">
        <f>VLOOKUP(I725,data!$A:$Y,4,FALSE)</f>
        <v>0</v>
      </c>
      <c r="O725" s="22">
        <f>VLOOKUP(I725,data!$A:$Y,6,FALSE)</f>
        <v>0</v>
      </c>
      <c r="P725" s="22">
        <f>VLOOKUP(I725,data!$A:$Y,8,FALSE)</f>
        <v>0</v>
      </c>
      <c r="Q725" s="22">
        <f>VLOOKUP(I725,data!$A:$Y,10,FALSE)</f>
        <v>0</v>
      </c>
      <c r="R725" s="22">
        <f>VLOOKUP(I725,data!$A:$Y,12,FALSE)</f>
        <v>0</v>
      </c>
      <c r="S725" s="22">
        <f>VLOOKUP(I725,data!$A:$Y,14,FALSE)</f>
        <v>0</v>
      </c>
      <c r="T725" s="22">
        <f>VLOOKUP(I725,data!$A:$Y,16,FALSE)</f>
        <v>0</v>
      </c>
      <c r="U725" s="22">
        <f>VLOOKUP(I725,data!$A:$Y,18,FALSE)</f>
        <v>0</v>
      </c>
      <c r="V725" s="23">
        <f>VLOOKUP(I725,data!$A:$Y,20,FALSE)</f>
        <v>0</v>
      </c>
      <c r="W725" s="22">
        <f>VLOOKUP(I725,data!$A:$Y,22,FALSE)</f>
        <v>0</v>
      </c>
      <c r="X725" s="22">
        <f>VLOOKUP(I725,data!$A:$Y,24,FALSE)</f>
        <v>0</v>
      </c>
      <c r="Y725" s="24">
        <f t="shared" si="253"/>
        <v>0</v>
      </c>
      <c r="Z725" s="22">
        <f>VLOOKUP(I725,data!$A:$Y,3,FALSE)</f>
        <v>0</v>
      </c>
      <c r="AA725" s="25"/>
      <c r="AB725" s="22">
        <f>VLOOKUP(I725,data!$A:$Y,5,FALSE)</f>
        <v>0</v>
      </c>
      <c r="AC725" s="25"/>
      <c r="AD725" s="22">
        <f>VLOOKUP(I725,data!$A:$Y,7,FALSE)</f>
        <v>0</v>
      </c>
      <c r="AE725" s="25"/>
      <c r="AF725" s="22">
        <f>VLOOKUP(I725,data!$A:$Y,9,FALSE)</f>
        <v>0</v>
      </c>
      <c r="AG725" s="25"/>
      <c r="AH725" s="22">
        <f>VLOOKUP(I725,data!$A:$Y,11,FALSE)</f>
        <v>0</v>
      </c>
      <c r="AI725" s="25"/>
      <c r="AJ725" s="22">
        <f>VLOOKUP(I725,data!$A:$Y,13,FALSE)</f>
        <v>0</v>
      </c>
      <c r="AK725" s="25"/>
      <c r="AL725" s="22">
        <f>VLOOKUP(I725,data!$A:$Y,15,FALSE)</f>
        <v>0</v>
      </c>
      <c r="AM725" s="25"/>
      <c r="AN725" s="22">
        <f>VLOOKUP(I725,data!$A:$Y,17,FALSE)</f>
        <v>0</v>
      </c>
      <c r="AO725" s="25"/>
      <c r="AP725" s="22">
        <f>VLOOKUP(I725,data!$A:$Y,19,FALSE)</f>
        <v>0</v>
      </c>
      <c r="AQ725" s="25"/>
      <c r="AR725" s="22">
        <f>VLOOKUP(I725,data!$A:$Y,21,FALSE)</f>
        <v>0</v>
      </c>
      <c r="AS725" s="25"/>
      <c r="AT725" s="22">
        <f>VLOOKUP(I725,data!$A:$Y,23,FALSE)</f>
        <v>0</v>
      </c>
      <c r="AU725" s="25"/>
      <c r="AV725" s="22">
        <f>VLOOKUP(I725,data!$A:$Y,25,FALSE)</f>
        <v>0</v>
      </c>
      <c r="AW725" s="26">
        <f t="shared" si="254"/>
        <v>0</v>
      </c>
      <c r="AX725" s="26">
        <f t="shared" si="255"/>
        <v>0</v>
      </c>
      <c r="AY725" s="22">
        <f t="shared" si="256"/>
        <v>0</v>
      </c>
      <c r="AZ725" s="22">
        <f t="shared" si="257"/>
        <v>0</v>
      </c>
      <c r="BA725" s="22">
        <f t="shared" si="258"/>
        <v>0</v>
      </c>
      <c r="BB725" s="22">
        <f t="shared" si="259"/>
        <v>0</v>
      </c>
      <c r="BC725" s="22">
        <f t="shared" si="260"/>
        <v>0</v>
      </c>
      <c r="BD725" s="22">
        <f t="shared" si="261"/>
        <v>0</v>
      </c>
      <c r="BE725" s="22">
        <f t="shared" si="262"/>
        <v>0</v>
      </c>
      <c r="BF725" s="22">
        <f t="shared" si="263"/>
        <v>0</v>
      </c>
      <c r="BG725" s="22">
        <f t="shared" si="264"/>
        <v>0</v>
      </c>
      <c r="BH725" s="22">
        <f t="shared" si="265"/>
        <v>0</v>
      </c>
      <c r="BI725" s="22">
        <f t="shared" si="266"/>
        <v>0</v>
      </c>
      <c r="BJ725" s="22"/>
      <c r="BK725" s="26">
        <f t="shared" si="267"/>
        <v>0</v>
      </c>
      <c r="BL725" s="26" t="str">
        <f t="shared" si="268"/>
        <v>N</v>
      </c>
      <c r="BM725" s="27">
        <v>1</v>
      </c>
      <c r="BN725" s="28">
        <f t="shared" si="269"/>
        <v>350</v>
      </c>
      <c r="BO725" s="29">
        <f t="shared" si="270"/>
        <v>0</v>
      </c>
      <c r="BP725" s="30">
        <f t="shared" si="271"/>
        <v>0</v>
      </c>
      <c r="BQ725" s="31">
        <f t="shared" si="272"/>
        <v>350</v>
      </c>
      <c r="BR725" s="32">
        <f t="shared" si="273"/>
        <v>0</v>
      </c>
      <c r="BS725" s="33">
        <f t="shared" si="274"/>
        <v>0</v>
      </c>
      <c r="BT725" s="34">
        <f t="shared" si="275"/>
        <v>0</v>
      </c>
      <c r="BU725" s="35">
        <v>0</v>
      </c>
      <c r="BV725" s="35">
        <v>0</v>
      </c>
      <c r="BW725" s="35">
        <v>0</v>
      </c>
      <c r="BX725" s="35">
        <v>0</v>
      </c>
      <c r="BY725" s="35">
        <v>0</v>
      </c>
      <c r="BZ725" s="35">
        <v>0</v>
      </c>
      <c r="CA725" s="36">
        <v>225</v>
      </c>
    </row>
    <row r="726" spans="1:79" ht="15" customHeight="1">
      <c r="A726" s="47" t="s">
        <v>35</v>
      </c>
      <c r="B726" s="47" t="s">
        <v>1125</v>
      </c>
      <c r="C726" s="48" t="s">
        <v>37</v>
      </c>
      <c r="D726" s="49" t="s">
        <v>1912</v>
      </c>
      <c r="E726" s="50">
        <f>VLOOKUP(I726,vendors!D:L,8,FALSE)</f>
        <v>588.5</v>
      </c>
      <c r="F726" s="50" t="str">
        <f>VLOOKUP(I726,vendors!D:L,9,FALSE)</f>
        <v>สมโชค Maerketing</v>
      </c>
      <c r="G726" s="49" t="s">
        <v>1913</v>
      </c>
      <c r="H726" s="49" t="s">
        <v>1914</v>
      </c>
      <c r="I726" s="49">
        <v>220022</v>
      </c>
      <c r="J726" s="47"/>
      <c r="K726" s="47" t="s">
        <v>1129</v>
      </c>
      <c r="L726" s="51" t="s">
        <v>1915</v>
      </c>
      <c r="M726" s="22">
        <f>VLOOKUP(I726,data!$A:$Y,2,FALSE)</f>
        <v>0</v>
      </c>
      <c r="N726" s="22">
        <f>VLOOKUP(I726,data!$A:$Y,4,FALSE)</f>
        <v>0</v>
      </c>
      <c r="O726" s="22">
        <f>VLOOKUP(I726,data!$A:$Y,6,FALSE)</f>
        <v>2</v>
      </c>
      <c r="P726" s="22">
        <f>VLOOKUP(I726,data!$A:$Y,8,FALSE)</f>
        <v>1</v>
      </c>
      <c r="Q726" s="22">
        <f>VLOOKUP(I726,data!$A:$Y,10,FALSE)</f>
        <v>1</v>
      </c>
      <c r="R726" s="22">
        <f>VLOOKUP(I726,data!$A:$Y,12,FALSE)</f>
        <v>0</v>
      </c>
      <c r="S726" s="22">
        <f>VLOOKUP(I726,data!$A:$Y,14,FALSE)</f>
        <v>0</v>
      </c>
      <c r="T726" s="22">
        <f>VLOOKUP(I726,data!$A:$Y,16,FALSE)</f>
        <v>1</v>
      </c>
      <c r="U726" s="22">
        <f>VLOOKUP(I726,data!$A:$Y,18,FALSE)</f>
        <v>1</v>
      </c>
      <c r="V726" s="23">
        <f>VLOOKUP(I726,data!$A:$Y,20,FALSE)</f>
        <v>0</v>
      </c>
      <c r="W726" s="22">
        <f>VLOOKUP(I726,data!$A:$Y,22,FALSE)</f>
        <v>0</v>
      </c>
      <c r="X726" s="22">
        <f>VLOOKUP(I726,data!$A:$Y,24,FALSE)</f>
        <v>0</v>
      </c>
      <c r="Y726" s="24">
        <f t="shared" si="253"/>
        <v>6</v>
      </c>
      <c r="Z726" s="22">
        <f>VLOOKUP(I726,data!$A:$Y,3,FALSE)</f>
        <v>0</v>
      </c>
      <c r="AA726" s="25"/>
      <c r="AB726" s="22">
        <f>VLOOKUP(I726,data!$A:$Y,5,FALSE)</f>
        <v>1</v>
      </c>
      <c r="AC726" s="25"/>
      <c r="AD726" s="22">
        <f>VLOOKUP(I726,data!$A:$Y,7,FALSE)</f>
        <v>0</v>
      </c>
      <c r="AE726" s="25"/>
      <c r="AF726" s="22">
        <f>VLOOKUP(I726,data!$A:$Y,9,FALSE)</f>
        <v>0</v>
      </c>
      <c r="AG726" s="25"/>
      <c r="AH726" s="22">
        <f>VLOOKUP(I726,data!$A:$Y,11,FALSE)</f>
        <v>0</v>
      </c>
      <c r="AI726" s="25"/>
      <c r="AJ726" s="22">
        <f>VLOOKUP(I726,data!$A:$Y,13,FALSE)</f>
        <v>0</v>
      </c>
      <c r="AK726" s="25"/>
      <c r="AL726" s="22">
        <f>VLOOKUP(I726,data!$A:$Y,15,FALSE)</f>
        <v>0</v>
      </c>
      <c r="AM726" s="25"/>
      <c r="AN726" s="22">
        <f>VLOOKUP(I726,data!$A:$Y,17,FALSE)</f>
        <v>0</v>
      </c>
      <c r="AO726" s="25"/>
      <c r="AP726" s="22">
        <f>VLOOKUP(I726,data!$A:$Y,19,FALSE)</f>
        <v>0</v>
      </c>
      <c r="AQ726" s="25"/>
      <c r="AR726" s="22">
        <f>VLOOKUP(I726,data!$A:$Y,21,FALSE)</f>
        <v>0</v>
      </c>
      <c r="AS726" s="25"/>
      <c r="AT726" s="22">
        <f>VLOOKUP(I726,data!$A:$Y,23,FALSE)</f>
        <v>0</v>
      </c>
      <c r="AU726" s="25"/>
      <c r="AV726" s="22">
        <f>VLOOKUP(I726,data!$A:$Y,25,FALSE)</f>
        <v>0</v>
      </c>
      <c r="AW726" s="26">
        <f t="shared" si="254"/>
        <v>1</v>
      </c>
      <c r="AX726" s="26">
        <f t="shared" si="255"/>
        <v>588.5</v>
      </c>
      <c r="AY726" s="22">
        <f t="shared" si="256"/>
        <v>0</v>
      </c>
      <c r="AZ726" s="22">
        <f t="shared" si="257"/>
        <v>1</v>
      </c>
      <c r="BA726" s="22">
        <f t="shared" si="258"/>
        <v>0</v>
      </c>
      <c r="BB726" s="22">
        <f t="shared" si="259"/>
        <v>0</v>
      </c>
      <c r="BC726" s="22">
        <f t="shared" si="260"/>
        <v>0</v>
      </c>
      <c r="BD726" s="22">
        <f t="shared" si="261"/>
        <v>0</v>
      </c>
      <c r="BE726" s="22">
        <f t="shared" si="262"/>
        <v>0</v>
      </c>
      <c r="BF726" s="22">
        <f t="shared" si="263"/>
        <v>0</v>
      </c>
      <c r="BG726" s="22">
        <f t="shared" si="264"/>
        <v>0</v>
      </c>
      <c r="BH726" s="22">
        <f t="shared" si="265"/>
        <v>0</v>
      </c>
      <c r="BI726" s="22">
        <f t="shared" si="266"/>
        <v>0</v>
      </c>
      <c r="BJ726" s="22"/>
      <c r="BK726" s="26">
        <f t="shared" si="267"/>
        <v>588.5</v>
      </c>
      <c r="BL726" s="26" t="str">
        <f t="shared" si="268"/>
        <v>N</v>
      </c>
      <c r="BM726" s="27">
        <v>1</v>
      </c>
      <c r="BN726" s="28">
        <f t="shared" si="269"/>
        <v>588.5</v>
      </c>
      <c r="BO726" s="29">
        <f t="shared" si="270"/>
        <v>13</v>
      </c>
      <c r="BP726" s="30">
        <f t="shared" si="271"/>
        <v>7650.5</v>
      </c>
      <c r="BQ726" s="31">
        <f t="shared" si="272"/>
        <v>588.5</v>
      </c>
      <c r="BR726" s="32">
        <f t="shared" si="273"/>
        <v>4.333333333333333</v>
      </c>
      <c r="BS726" s="33">
        <f t="shared" si="274"/>
        <v>5</v>
      </c>
      <c r="BT726" s="34">
        <f t="shared" si="275"/>
        <v>0</v>
      </c>
      <c r="BU726" s="35">
        <v>7</v>
      </c>
      <c r="BV726" s="35">
        <v>5</v>
      </c>
      <c r="BW726" s="35">
        <v>0</v>
      </c>
      <c r="BX726" s="35">
        <v>5</v>
      </c>
      <c r="BY726" s="35">
        <v>4</v>
      </c>
      <c r="BZ726" s="35">
        <v>5</v>
      </c>
      <c r="CA726" s="36">
        <v>226</v>
      </c>
    </row>
    <row r="727" spans="1:79" ht="15" customHeight="1">
      <c r="A727" s="47" t="s">
        <v>35</v>
      </c>
      <c r="B727" s="47" t="s">
        <v>1125</v>
      </c>
      <c r="C727" s="48" t="s">
        <v>37</v>
      </c>
      <c r="D727" s="49" t="s">
        <v>1916</v>
      </c>
      <c r="E727" s="50">
        <f>VLOOKUP(I727,vendors!D:L,8,FALSE)</f>
        <v>350</v>
      </c>
      <c r="F727" s="50" t="str">
        <f>VLOOKUP(I727,vendors!D:L,9,FALSE)</f>
        <v>Dent Mate</v>
      </c>
      <c r="G727" s="49" t="s">
        <v>849</v>
      </c>
      <c r="H727" s="49" t="s">
        <v>1917</v>
      </c>
      <c r="I727" s="49">
        <v>220093</v>
      </c>
      <c r="J727" s="49"/>
      <c r="K727" s="47" t="s">
        <v>1129</v>
      </c>
      <c r="L727" s="51" t="s">
        <v>1918</v>
      </c>
      <c r="M727" s="22">
        <f>VLOOKUP(I727,data!$A:$Y,2,FALSE)</f>
        <v>5</v>
      </c>
      <c r="N727" s="22">
        <f>VLOOKUP(I727,data!$A:$Y,4,FALSE)</f>
        <v>0</v>
      </c>
      <c r="O727" s="22">
        <f>VLOOKUP(I727,data!$A:$Y,6,FALSE)</f>
        <v>0</v>
      </c>
      <c r="P727" s="22">
        <f>VLOOKUP(I727,data!$A:$Y,8,FALSE)</f>
        <v>0</v>
      </c>
      <c r="Q727" s="22">
        <f>VLOOKUP(I727,data!$A:$Y,10,FALSE)</f>
        <v>1</v>
      </c>
      <c r="R727" s="22">
        <f>VLOOKUP(I727,data!$A:$Y,12,FALSE)</f>
        <v>2</v>
      </c>
      <c r="S727" s="46">
        <f>VLOOKUP(I727,data!$A:$Y,14,FALSE)</f>
        <v>6</v>
      </c>
      <c r="T727" s="22">
        <f>VLOOKUP(I727,data!$A:$Y,16,FALSE)</f>
        <v>0</v>
      </c>
      <c r="U727" s="22">
        <f>VLOOKUP(I727,data!$A:$Y,18,FALSE)</f>
        <v>1</v>
      </c>
      <c r="V727" s="23">
        <f>VLOOKUP(I727,data!$A:$Y,20,FALSE)</f>
        <v>0</v>
      </c>
      <c r="W727" s="22">
        <f>VLOOKUP(I727,data!$A:$Y,22,FALSE)</f>
        <v>0</v>
      </c>
      <c r="X727" s="22">
        <f>VLOOKUP(I727,data!$A:$Y,24,FALSE)</f>
        <v>0</v>
      </c>
      <c r="Y727" s="24">
        <f t="shared" si="253"/>
        <v>15</v>
      </c>
      <c r="Z727" s="22">
        <f>VLOOKUP(I727,data!$A:$Y,3,FALSE)</f>
        <v>0</v>
      </c>
      <c r="AA727" s="25"/>
      <c r="AB727" s="22">
        <f>VLOOKUP(I727,data!$A:$Y,5,FALSE)</f>
        <v>0</v>
      </c>
      <c r="AC727" s="25"/>
      <c r="AD727" s="22">
        <f>VLOOKUP(I727,data!$A:$Y,7,FALSE)</f>
        <v>3</v>
      </c>
      <c r="AE727" s="25"/>
      <c r="AF727" s="22">
        <f>VLOOKUP(I727,data!$A:$Y,9,FALSE)</f>
        <v>1</v>
      </c>
      <c r="AG727" s="25"/>
      <c r="AH727" s="22">
        <f>VLOOKUP(I727,data!$A:$Y,11,FALSE)</f>
        <v>4</v>
      </c>
      <c r="AI727" s="25"/>
      <c r="AJ727" s="22">
        <f>VLOOKUP(I727,data!$A:$Y,13,FALSE)</f>
        <v>0</v>
      </c>
      <c r="AK727" s="25"/>
      <c r="AL727" s="22">
        <f>VLOOKUP(I727,data!$A:$Y,15,FALSE)</f>
        <v>0</v>
      </c>
      <c r="AM727" s="25">
        <v>-40</v>
      </c>
      <c r="AN727" s="22">
        <f>VLOOKUP(I727,data!$A:$Y,17,FALSE)</f>
        <v>0</v>
      </c>
      <c r="AO727" s="25"/>
      <c r="AP727" s="22">
        <f>VLOOKUP(I727,data!$A:$Y,19,FALSE)</f>
        <v>0</v>
      </c>
      <c r="AQ727" s="25"/>
      <c r="AR727" s="22">
        <f>VLOOKUP(I727,data!$A:$Y,21,FALSE)</f>
        <v>0</v>
      </c>
      <c r="AS727" s="25"/>
      <c r="AT727" s="22">
        <f>VLOOKUP(I727,data!$A:$Y,23,FALSE)</f>
        <v>0</v>
      </c>
      <c r="AU727" s="25"/>
      <c r="AV727" s="22">
        <f>VLOOKUP(I727,data!$A:$Y,25,FALSE)</f>
        <v>0</v>
      </c>
      <c r="AW727" s="26">
        <f t="shared" si="254"/>
        <v>-32</v>
      </c>
      <c r="AX727" s="26">
        <f t="shared" si="255"/>
        <v>-11200</v>
      </c>
      <c r="AY727" s="22">
        <f t="shared" si="256"/>
        <v>0</v>
      </c>
      <c r="AZ727" s="22">
        <f t="shared" si="257"/>
        <v>0</v>
      </c>
      <c r="BA727" s="22">
        <f t="shared" si="258"/>
        <v>3</v>
      </c>
      <c r="BB727" s="22">
        <f t="shared" si="259"/>
        <v>1</v>
      </c>
      <c r="BC727" s="22">
        <f t="shared" si="260"/>
        <v>4</v>
      </c>
      <c r="BD727" s="22">
        <f t="shared" si="261"/>
        <v>0</v>
      </c>
      <c r="BE727" s="22">
        <f t="shared" si="262"/>
        <v>-40</v>
      </c>
      <c r="BF727" s="22">
        <f t="shared" si="263"/>
        <v>0</v>
      </c>
      <c r="BG727" s="22">
        <f t="shared" si="264"/>
        <v>0</v>
      </c>
      <c r="BH727" s="22">
        <f t="shared" si="265"/>
        <v>0</v>
      </c>
      <c r="BI727" s="22">
        <f t="shared" si="266"/>
        <v>0</v>
      </c>
      <c r="BJ727" s="22"/>
      <c r="BK727" s="26">
        <f t="shared" si="267"/>
        <v>-11200</v>
      </c>
      <c r="BL727" s="26" t="str">
        <f t="shared" si="268"/>
        <v>Y</v>
      </c>
      <c r="BM727" s="27">
        <v>0</v>
      </c>
      <c r="BN727" s="28">
        <f t="shared" si="269"/>
        <v>0</v>
      </c>
      <c r="BO727" s="29">
        <f t="shared" si="270"/>
        <v>0</v>
      </c>
      <c r="BP727" s="30">
        <f t="shared" si="271"/>
        <v>0</v>
      </c>
      <c r="BQ727" s="31">
        <f t="shared" si="272"/>
        <v>0</v>
      </c>
      <c r="BR727" s="32">
        <f t="shared" si="273"/>
        <v>0</v>
      </c>
      <c r="BS727" s="33">
        <f t="shared" si="274"/>
        <v>0</v>
      </c>
      <c r="BT727" s="34">
        <f t="shared" si="275"/>
        <v>0</v>
      </c>
      <c r="BU727" s="35">
        <v>0</v>
      </c>
      <c r="BV727" s="35">
        <v>0</v>
      </c>
      <c r="BW727" s="35">
        <v>0</v>
      </c>
      <c r="BX727" s="35">
        <v>0</v>
      </c>
      <c r="BY727" s="35">
        <v>0</v>
      </c>
      <c r="BZ727" s="35">
        <v>0</v>
      </c>
      <c r="CA727" s="36">
        <v>227</v>
      </c>
    </row>
    <row r="728" spans="1:79" ht="15" customHeight="1">
      <c r="A728" s="47" t="s">
        <v>35</v>
      </c>
      <c r="B728" s="47" t="s">
        <v>1125</v>
      </c>
      <c r="C728" s="48" t="s">
        <v>37</v>
      </c>
      <c r="D728" s="49" t="s">
        <v>1919</v>
      </c>
      <c r="E728" s="50">
        <f>VLOOKUP(I728,vendors!D:L,8,FALSE)</f>
        <v>350</v>
      </c>
      <c r="F728" s="50" t="str">
        <f>VLOOKUP(I728,vendors!D:L,9,FALSE)</f>
        <v>Dent Mate</v>
      </c>
      <c r="G728" s="49" t="s">
        <v>224</v>
      </c>
      <c r="H728" s="49" t="s">
        <v>1920</v>
      </c>
      <c r="I728" s="49">
        <v>220062</v>
      </c>
      <c r="J728" s="49"/>
      <c r="K728" s="47" t="s">
        <v>1129</v>
      </c>
      <c r="L728" s="51" t="s">
        <v>1921</v>
      </c>
      <c r="M728" s="22">
        <f>VLOOKUP(I728,data!$A:$Y,2,FALSE)</f>
        <v>2</v>
      </c>
      <c r="N728" s="22">
        <f>VLOOKUP(I728,data!$A:$Y,4,FALSE)</f>
        <v>5</v>
      </c>
      <c r="O728" s="22">
        <f>VLOOKUP(I728,data!$A:$Y,6,FALSE)</f>
        <v>1</v>
      </c>
      <c r="P728" s="22">
        <f>VLOOKUP(I728,data!$A:$Y,8,FALSE)</f>
        <v>2</v>
      </c>
      <c r="Q728" s="22">
        <f>VLOOKUP(I728,data!$A:$Y,10,FALSE)</f>
        <v>0</v>
      </c>
      <c r="R728" s="22">
        <f>VLOOKUP(I728,data!$A:$Y,12,FALSE)</f>
        <v>1</v>
      </c>
      <c r="S728" s="22">
        <f>VLOOKUP(I728,data!$A:$Y,14,FALSE)</f>
        <v>3</v>
      </c>
      <c r="T728" s="22">
        <f>VLOOKUP(I728,data!$A:$Y,16,FALSE)</f>
        <v>1</v>
      </c>
      <c r="U728" s="22">
        <f>VLOOKUP(I728,data!$A:$Y,18,FALSE)</f>
        <v>3</v>
      </c>
      <c r="V728" s="23">
        <f>VLOOKUP(I728,data!$A:$Y,20,FALSE)</f>
        <v>0</v>
      </c>
      <c r="W728" s="22">
        <f>VLOOKUP(I728,data!$A:$Y,22,FALSE)</f>
        <v>0</v>
      </c>
      <c r="X728" s="22">
        <f>VLOOKUP(I728,data!$A:$Y,24,FALSE)</f>
        <v>0</v>
      </c>
      <c r="Y728" s="24">
        <f t="shared" si="253"/>
        <v>18</v>
      </c>
      <c r="Z728" s="22">
        <f>VLOOKUP(I728,data!$A:$Y,3,FALSE)</f>
        <v>0</v>
      </c>
      <c r="AA728" s="25"/>
      <c r="AB728" s="22">
        <f>VLOOKUP(I728,data!$A:$Y,5,FALSE)</f>
        <v>0</v>
      </c>
      <c r="AC728" s="25"/>
      <c r="AD728" s="22">
        <f>VLOOKUP(I728,data!$A:$Y,7,FALSE)</f>
        <v>0</v>
      </c>
      <c r="AE728" s="25"/>
      <c r="AF728" s="22">
        <f>VLOOKUP(I728,data!$A:$Y,9,FALSE)</f>
        <v>0</v>
      </c>
      <c r="AG728" s="25"/>
      <c r="AH728" s="22">
        <f>VLOOKUP(I728,data!$A:$Y,11,FALSE)</f>
        <v>0</v>
      </c>
      <c r="AI728" s="25"/>
      <c r="AJ728" s="22">
        <f>VLOOKUP(I728,data!$A:$Y,13,FALSE)</f>
        <v>0</v>
      </c>
      <c r="AK728" s="25"/>
      <c r="AL728" s="22">
        <f>VLOOKUP(I728,data!$A:$Y,15,FALSE)</f>
        <v>0</v>
      </c>
      <c r="AM728" s="25"/>
      <c r="AN728" s="22">
        <f>VLOOKUP(I728,data!$A:$Y,17,FALSE)</f>
        <v>0</v>
      </c>
      <c r="AO728" s="25"/>
      <c r="AP728" s="22">
        <f>VLOOKUP(I728,data!$A:$Y,19,FALSE)</f>
        <v>0</v>
      </c>
      <c r="AQ728" s="25"/>
      <c r="AR728" s="22">
        <f>VLOOKUP(I728,data!$A:$Y,21,FALSE)</f>
        <v>0</v>
      </c>
      <c r="AS728" s="25"/>
      <c r="AT728" s="22">
        <f>VLOOKUP(I728,data!$A:$Y,23,FALSE)</f>
        <v>0</v>
      </c>
      <c r="AU728" s="25"/>
      <c r="AV728" s="22">
        <f>VLOOKUP(I728,data!$A:$Y,25,FALSE)</f>
        <v>0</v>
      </c>
      <c r="AW728" s="26">
        <f t="shared" si="254"/>
        <v>0</v>
      </c>
      <c r="AX728" s="26">
        <f t="shared" si="255"/>
        <v>0</v>
      </c>
      <c r="AY728" s="22">
        <f t="shared" si="256"/>
        <v>0</v>
      </c>
      <c r="AZ728" s="22">
        <f t="shared" si="257"/>
        <v>0</v>
      </c>
      <c r="BA728" s="22">
        <f t="shared" si="258"/>
        <v>0</v>
      </c>
      <c r="BB728" s="22">
        <f t="shared" si="259"/>
        <v>0</v>
      </c>
      <c r="BC728" s="22">
        <f t="shared" si="260"/>
        <v>0</v>
      </c>
      <c r="BD728" s="22">
        <f t="shared" si="261"/>
        <v>0</v>
      </c>
      <c r="BE728" s="22">
        <f t="shared" si="262"/>
        <v>0</v>
      </c>
      <c r="BF728" s="22">
        <f t="shared" si="263"/>
        <v>0</v>
      </c>
      <c r="BG728" s="22">
        <f t="shared" si="264"/>
        <v>0</v>
      </c>
      <c r="BH728" s="22">
        <f t="shared" si="265"/>
        <v>0</v>
      </c>
      <c r="BI728" s="22">
        <f t="shared" si="266"/>
        <v>0</v>
      </c>
      <c r="BJ728" s="22"/>
      <c r="BK728" s="26">
        <f t="shared" si="267"/>
        <v>0</v>
      </c>
      <c r="BL728" s="26" t="str">
        <f t="shared" si="268"/>
        <v>N</v>
      </c>
      <c r="BM728" s="27">
        <v>0</v>
      </c>
      <c r="BN728" s="28">
        <f t="shared" si="269"/>
        <v>0</v>
      </c>
      <c r="BO728" s="29">
        <f t="shared" si="270"/>
        <v>2</v>
      </c>
      <c r="BP728" s="30">
        <f t="shared" si="271"/>
        <v>700</v>
      </c>
      <c r="BQ728" s="31">
        <f t="shared" si="272"/>
        <v>0</v>
      </c>
      <c r="BR728" s="32">
        <f t="shared" si="273"/>
        <v>0.5</v>
      </c>
      <c r="BS728" s="33">
        <f t="shared" si="274"/>
        <v>0</v>
      </c>
      <c r="BT728" s="34">
        <f t="shared" si="275"/>
        <v>0</v>
      </c>
      <c r="BU728" s="35">
        <v>0</v>
      </c>
      <c r="BV728" s="35">
        <v>3</v>
      </c>
      <c r="BW728" s="35">
        <v>0</v>
      </c>
      <c r="BX728" s="35">
        <v>0</v>
      </c>
      <c r="BY728" s="35">
        <v>0</v>
      </c>
      <c r="BZ728" s="35">
        <v>0</v>
      </c>
      <c r="CA728" s="36">
        <v>228</v>
      </c>
    </row>
    <row r="729" spans="1:79" ht="15" customHeight="1">
      <c r="A729" s="47" t="s">
        <v>35</v>
      </c>
      <c r="B729" s="47" t="s">
        <v>1125</v>
      </c>
      <c r="C729" s="48" t="s">
        <v>37</v>
      </c>
      <c r="D729" s="49" t="s">
        <v>1922</v>
      </c>
      <c r="E729" s="50">
        <f>VLOOKUP(I729,vendors!D:L,8,FALSE)</f>
        <v>37</v>
      </c>
      <c r="F729" s="50" t="str">
        <f>VLOOKUP(I729,vendors!D:L,9,FALSE)</f>
        <v>บริษัท เสนา</v>
      </c>
      <c r="G729" s="49" t="s">
        <v>270</v>
      </c>
      <c r="H729" s="49" t="s">
        <v>1923</v>
      </c>
      <c r="I729" s="49">
        <v>220023</v>
      </c>
      <c r="J729" s="47"/>
      <c r="K729" s="47" t="s">
        <v>1129</v>
      </c>
      <c r="L729" s="51" t="s">
        <v>1924</v>
      </c>
      <c r="M729" s="22">
        <f>VLOOKUP(I729,data!$A:$Y,2,FALSE)</f>
        <v>41</v>
      </c>
      <c r="N729" s="22">
        <f>VLOOKUP(I729,data!$A:$Y,4,FALSE)</f>
        <v>44</v>
      </c>
      <c r="O729" s="22">
        <f>VLOOKUP(I729,data!$A:$Y,6,FALSE)</f>
        <v>3</v>
      </c>
      <c r="P729" s="22">
        <f>VLOOKUP(I729,data!$A:$Y,8,FALSE)</f>
        <v>32</v>
      </c>
      <c r="Q729" s="22">
        <f>VLOOKUP(I729,data!$A:$Y,10,FALSE)</f>
        <v>0</v>
      </c>
      <c r="R729" s="22">
        <f>VLOOKUP(I729,data!$A:$Y,12,FALSE)</f>
        <v>3</v>
      </c>
      <c r="S729" s="22">
        <f>VLOOKUP(I729,data!$A:$Y,14,FALSE)</f>
        <v>18</v>
      </c>
      <c r="T729" s="22">
        <f>VLOOKUP(I729,data!$A:$Y,16,FALSE)</f>
        <v>32</v>
      </c>
      <c r="U729" s="22">
        <f>VLOOKUP(I729,data!$A:$Y,18,FALSE)</f>
        <v>3</v>
      </c>
      <c r="V729" s="23">
        <f>VLOOKUP(I729,data!$A:$Y,20,FALSE)</f>
        <v>0</v>
      </c>
      <c r="W729" s="22">
        <f>VLOOKUP(I729,data!$A:$Y,22,FALSE)</f>
        <v>0</v>
      </c>
      <c r="X729" s="22">
        <f>VLOOKUP(I729,data!$A:$Y,24,FALSE)</f>
        <v>0</v>
      </c>
      <c r="Y729" s="24">
        <f t="shared" si="253"/>
        <v>176</v>
      </c>
      <c r="Z729" s="22">
        <f>VLOOKUP(I729,data!$A:$Y,3,FALSE)</f>
        <v>0</v>
      </c>
      <c r="AA729" s="25"/>
      <c r="AB729" s="22">
        <f>VLOOKUP(I729,data!$A:$Y,5,FALSE)</f>
        <v>0</v>
      </c>
      <c r="AC729" s="25"/>
      <c r="AD729" s="22">
        <f>VLOOKUP(I729,data!$A:$Y,7,FALSE)</f>
        <v>0</v>
      </c>
      <c r="AE729" s="25"/>
      <c r="AF729" s="22">
        <f>VLOOKUP(I729,data!$A:$Y,9,FALSE)</f>
        <v>1</v>
      </c>
      <c r="AG729" s="25"/>
      <c r="AH729" s="22">
        <f>VLOOKUP(I729,data!$A:$Y,11,FALSE)</f>
        <v>0</v>
      </c>
      <c r="AI729" s="25"/>
      <c r="AJ729" s="22">
        <f>VLOOKUP(I729,data!$A:$Y,13,FALSE)</f>
        <v>0</v>
      </c>
      <c r="AK729" s="25"/>
      <c r="AL729" s="22">
        <f>VLOOKUP(I729,data!$A:$Y,15,FALSE)</f>
        <v>0</v>
      </c>
      <c r="AM729" s="25"/>
      <c r="AN729" s="22">
        <f>VLOOKUP(I729,data!$A:$Y,17,FALSE)</f>
        <v>0</v>
      </c>
      <c r="AO729" s="25"/>
      <c r="AP729" s="22">
        <f>VLOOKUP(I729,data!$A:$Y,19,FALSE)</f>
        <v>0</v>
      </c>
      <c r="AQ729" s="25"/>
      <c r="AR729" s="22">
        <f>VLOOKUP(I729,data!$A:$Y,21,FALSE)</f>
        <v>0</v>
      </c>
      <c r="AS729" s="25"/>
      <c r="AT729" s="22">
        <f>VLOOKUP(I729,data!$A:$Y,23,FALSE)</f>
        <v>0</v>
      </c>
      <c r="AU729" s="25"/>
      <c r="AV729" s="22">
        <f>VLOOKUP(I729,data!$A:$Y,25,FALSE)</f>
        <v>0</v>
      </c>
      <c r="AW729" s="26">
        <f t="shared" si="254"/>
        <v>1</v>
      </c>
      <c r="AX729" s="26">
        <f t="shared" si="255"/>
        <v>37</v>
      </c>
      <c r="AY729" s="22">
        <f t="shared" si="256"/>
        <v>0</v>
      </c>
      <c r="AZ729" s="22">
        <f t="shared" si="257"/>
        <v>0</v>
      </c>
      <c r="BA729" s="22">
        <f t="shared" si="258"/>
        <v>0</v>
      </c>
      <c r="BB729" s="22">
        <f t="shared" si="259"/>
        <v>1</v>
      </c>
      <c r="BC729" s="22">
        <f t="shared" si="260"/>
        <v>0</v>
      </c>
      <c r="BD729" s="22">
        <f t="shared" si="261"/>
        <v>0</v>
      </c>
      <c r="BE729" s="22">
        <f t="shared" si="262"/>
        <v>0</v>
      </c>
      <c r="BF729" s="22">
        <f t="shared" si="263"/>
        <v>0</v>
      </c>
      <c r="BG729" s="22">
        <f t="shared" si="264"/>
        <v>0</v>
      </c>
      <c r="BH729" s="22">
        <f t="shared" si="265"/>
        <v>0</v>
      </c>
      <c r="BI729" s="22">
        <f t="shared" si="266"/>
        <v>0</v>
      </c>
      <c r="BJ729" s="22"/>
      <c r="BK729" s="26">
        <f t="shared" si="267"/>
        <v>37</v>
      </c>
      <c r="BL729" s="26" t="str">
        <f t="shared" si="268"/>
        <v>N</v>
      </c>
      <c r="BM729" s="27">
        <v>60</v>
      </c>
      <c r="BN729" s="28">
        <f t="shared" si="269"/>
        <v>2220</v>
      </c>
      <c r="BO729" s="29">
        <f t="shared" si="270"/>
        <v>220</v>
      </c>
      <c r="BP729" s="30">
        <f t="shared" si="271"/>
        <v>8140</v>
      </c>
      <c r="BQ729" s="31">
        <f t="shared" si="272"/>
        <v>2220</v>
      </c>
      <c r="BR729" s="32">
        <f t="shared" si="273"/>
        <v>73.166666666666671</v>
      </c>
      <c r="BS729" s="33">
        <f t="shared" si="274"/>
        <v>60.5</v>
      </c>
      <c r="BT729" s="34">
        <f t="shared" si="275"/>
        <v>0</v>
      </c>
      <c r="BU729" s="35">
        <v>71</v>
      </c>
      <c r="BV729" s="35">
        <v>50</v>
      </c>
      <c r="BW729" s="35">
        <v>174</v>
      </c>
      <c r="BX729" s="35">
        <v>100</v>
      </c>
      <c r="BY729" s="35">
        <v>0</v>
      </c>
      <c r="BZ729" s="35">
        <v>44</v>
      </c>
      <c r="CA729" s="36">
        <v>229</v>
      </c>
    </row>
    <row r="730" spans="1:79" ht="15" customHeight="1">
      <c r="A730" s="47" t="s">
        <v>35</v>
      </c>
      <c r="B730" s="47" t="s">
        <v>1125</v>
      </c>
      <c r="C730" s="48" t="s">
        <v>37</v>
      </c>
      <c r="D730" s="49" t="s">
        <v>1925</v>
      </c>
      <c r="E730" s="50">
        <f>VLOOKUP(I730,vendors!D:L,8,FALSE)</f>
        <v>1200</v>
      </c>
      <c r="F730" s="50" t="str">
        <f>VLOOKUP(I730,vendors!D:L,9,FALSE)</f>
        <v>นูเด้น</v>
      </c>
      <c r="G730" s="47" t="s">
        <v>1725</v>
      </c>
      <c r="H730" s="49" t="s">
        <v>1926</v>
      </c>
      <c r="I730" s="49">
        <v>220011</v>
      </c>
      <c r="J730" s="49"/>
      <c r="K730" s="47" t="s">
        <v>1129</v>
      </c>
      <c r="L730" s="51" t="s">
        <v>1927</v>
      </c>
      <c r="M730" s="22">
        <f>VLOOKUP(I730,data!$A:$Y,2,FALSE)</f>
        <v>4</v>
      </c>
      <c r="N730" s="22">
        <f>VLOOKUP(I730,data!$A:$Y,4,FALSE)</f>
        <v>5</v>
      </c>
      <c r="O730" s="22">
        <f>VLOOKUP(I730,data!$A:$Y,6,FALSE)</f>
        <v>1</v>
      </c>
      <c r="P730" s="22">
        <f>VLOOKUP(I730,data!$A:$Y,8,FALSE)</f>
        <v>3</v>
      </c>
      <c r="Q730" s="22">
        <f>VLOOKUP(I730,data!$A:$Y,10,FALSE)</f>
        <v>0</v>
      </c>
      <c r="R730" s="22">
        <f>VLOOKUP(I730,data!$A:$Y,12,FALSE)</f>
        <v>0</v>
      </c>
      <c r="S730" s="22">
        <f>VLOOKUP(I730,data!$A:$Y,14,FALSE)</f>
        <v>0</v>
      </c>
      <c r="T730" s="22">
        <f>VLOOKUP(I730,data!$A:$Y,16,FALSE)</f>
        <v>0</v>
      </c>
      <c r="U730" s="22">
        <f>VLOOKUP(I730,data!$A:$Y,18,FALSE)</f>
        <v>0</v>
      </c>
      <c r="V730" s="23">
        <f>VLOOKUP(I730,data!$A:$Y,20,FALSE)</f>
        <v>0</v>
      </c>
      <c r="W730" s="22">
        <f>VLOOKUP(I730,data!$A:$Y,22,FALSE)</f>
        <v>0</v>
      </c>
      <c r="X730" s="22">
        <f>VLOOKUP(I730,data!$A:$Y,24,FALSE)</f>
        <v>0</v>
      </c>
      <c r="Y730" s="24">
        <f t="shared" si="253"/>
        <v>13</v>
      </c>
      <c r="Z730" s="22">
        <f>VLOOKUP(I730,data!$A:$Y,3,FALSE)</f>
        <v>0</v>
      </c>
      <c r="AA730" s="25"/>
      <c r="AB730" s="22">
        <f>VLOOKUP(I730,data!$A:$Y,5,FALSE)</f>
        <v>0</v>
      </c>
      <c r="AC730" s="25"/>
      <c r="AD730" s="22">
        <f>VLOOKUP(I730,data!$A:$Y,7,FALSE)</f>
        <v>0</v>
      </c>
      <c r="AE730" s="25"/>
      <c r="AF730" s="22">
        <f>VLOOKUP(I730,data!$A:$Y,9,FALSE)</f>
        <v>0</v>
      </c>
      <c r="AG730" s="25"/>
      <c r="AH730" s="22">
        <f>VLOOKUP(I730,data!$A:$Y,11,FALSE)</f>
        <v>0</v>
      </c>
      <c r="AI730" s="25"/>
      <c r="AJ730" s="22">
        <f>VLOOKUP(I730,data!$A:$Y,13,FALSE)</f>
        <v>0</v>
      </c>
      <c r="AK730" s="25"/>
      <c r="AL730" s="22">
        <f>VLOOKUP(I730,data!$A:$Y,15,FALSE)</f>
        <v>0</v>
      </c>
      <c r="AM730" s="25"/>
      <c r="AN730" s="22">
        <f>VLOOKUP(I730,data!$A:$Y,17,FALSE)</f>
        <v>0</v>
      </c>
      <c r="AO730" s="25"/>
      <c r="AP730" s="22">
        <f>VLOOKUP(I730,data!$A:$Y,19,FALSE)</f>
        <v>0</v>
      </c>
      <c r="AQ730" s="25"/>
      <c r="AR730" s="22">
        <f>VLOOKUP(I730,data!$A:$Y,21,FALSE)</f>
        <v>0</v>
      </c>
      <c r="AS730" s="25"/>
      <c r="AT730" s="22">
        <f>VLOOKUP(I730,data!$A:$Y,23,FALSE)</f>
        <v>0</v>
      </c>
      <c r="AU730" s="25"/>
      <c r="AV730" s="22">
        <f>VLOOKUP(I730,data!$A:$Y,25,FALSE)</f>
        <v>0</v>
      </c>
      <c r="AW730" s="26">
        <f t="shared" si="254"/>
        <v>0</v>
      </c>
      <c r="AX730" s="26">
        <f t="shared" si="255"/>
        <v>0</v>
      </c>
      <c r="AY730" s="22">
        <f t="shared" si="256"/>
        <v>0</v>
      </c>
      <c r="AZ730" s="22">
        <f t="shared" si="257"/>
        <v>0</v>
      </c>
      <c r="BA730" s="22">
        <f t="shared" si="258"/>
        <v>0</v>
      </c>
      <c r="BB730" s="22">
        <f t="shared" si="259"/>
        <v>0</v>
      </c>
      <c r="BC730" s="22">
        <f t="shared" si="260"/>
        <v>0</v>
      </c>
      <c r="BD730" s="22">
        <f t="shared" si="261"/>
        <v>0</v>
      </c>
      <c r="BE730" s="22">
        <f t="shared" si="262"/>
        <v>0</v>
      </c>
      <c r="BF730" s="22">
        <f t="shared" si="263"/>
        <v>0</v>
      </c>
      <c r="BG730" s="22">
        <f t="shared" si="264"/>
        <v>0</v>
      </c>
      <c r="BH730" s="22">
        <f t="shared" si="265"/>
        <v>0</v>
      </c>
      <c r="BI730" s="22">
        <f t="shared" si="266"/>
        <v>0</v>
      </c>
      <c r="BJ730" s="22"/>
      <c r="BK730" s="26">
        <f t="shared" si="267"/>
        <v>0</v>
      </c>
      <c r="BL730" s="26" t="str">
        <f t="shared" si="268"/>
        <v>N</v>
      </c>
      <c r="BM730" s="27">
        <v>1</v>
      </c>
      <c r="BN730" s="28">
        <f t="shared" si="269"/>
        <v>1200</v>
      </c>
      <c r="BO730" s="29">
        <f t="shared" si="270"/>
        <v>0</v>
      </c>
      <c r="BP730" s="30">
        <f t="shared" si="271"/>
        <v>0</v>
      </c>
      <c r="BQ730" s="31">
        <f t="shared" si="272"/>
        <v>1200</v>
      </c>
      <c r="BR730" s="32">
        <f t="shared" si="273"/>
        <v>0</v>
      </c>
      <c r="BS730" s="33">
        <f t="shared" si="274"/>
        <v>0</v>
      </c>
      <c r="BT730" s="34">
        <f t="shared" si="275"/>
        <v>0</v>
      </c>
      <c r="BU730" s="35">
        <v>0</v>
      </c>
      <c r="BV730" s="35">
        <v>0</v>
      </c>
      <c r="BW730" s="35">
        <v>0</v>
      </c>
      <c r="BX730" s="35">
        <v>0</v>
      </c>
      <c r="BY730" s="35">
        <v>0</v>
      </c>
      <c r="BZ730" s="35">
        <v>0</v>
      </c>
      <c r="CA730" s="36">
        <v>231</v>
      </c>
    </row>
    <row r="731" spans="1:79" ht="15" customHeight="1">
      <c r="A731" s="47" t="s">
        <v>35</v>
      </c>
      <c r="B731" s="47" t="s">
        <v>1125</v>
      </c>
      <c r="C731" s="48" t="s">
        <v>37</v>
      </c>
      <c r="D731" s="49" t="s">
        <v>1928</v>
      </c>
      <c r="E731" s="50">
        <f>VLOOKUP(I731,vendors!D:L,8,FALSE)</f>
        <v>275</v>
      </c>
      <c r="F731" s="50" t="str">
        <f>VLOOKUP(I731,vendors!D:L,9,FALSE)</f>
        <v>นูเด้น</v>
      </c>
      <c r="G731" s="49" t="s">
        <v>1725</v>
      </c>
      <c r="H731" s="49" t="s">
        <v>1929</v>
      </c>
      <c r="I731" s="49">
        <v>220013</v>
      </c>
      <c r="J731" s="49"/>
      <c r="K731" s="47" t="s">
        <v>1129</v>
      </c>
      <c r="L731" s="51" t="s">
        <v>1930</v>
      </c>
      <c r="M731" s="22">
        <f>VLOOKUP(I731,data!$A:$Y,2,FALSE)</f>
        <v>0</v>
      </c>
      <c r="N731" s="22">
        <f>VLOOKUP(I731,data!$A:$Y,4,FALSE)</f>
        <v>4</v>
      </c>
      <c r="O731" s="22">
        <f>VLOOKUP(I731,data!$A:$Y,6,FALSE)</f>
        <v>0</v>
      </c>
      <c r="P731" s="22">
        <f>VLOOKUP(I731,data!$A:$Y,8,FALSE)</f>
        <v>0</v>
      </c>
      <c r="Q731" s="22">
        <f>VLOOKUP(I731,data!$A:$Y,10,FALSE)</f>
        <v>0</v>
      </c>
      <c r="R731" s="22">
        <f>VLOOKUP(I731,data!$A:$Y,12,FALSE)</f>
        <v>0</v>
      </c>
      <c r="S731" s="22">
        <f>VLOOKUP(I731,data!$A:$Y,14,FALSE)</f>
        <v>0</v>
      </c>
      <c r="T731" s="22">
        <f>VLOOKUP(I731,data!$A:$Y,16,FALSE)</f>
        <v>0</v>
      </c>
      <c r="U731" s="22">
        <f>VLOOKUP(I731,data!$A:$Y,18,FALSE)</f>
        <v>0</v>
      </c>
      <c r="V731" s="23">
        <f>VLOOKUP(I731,data!$A:$Y,20,FALSE)</f>
        <v>0</v>
      </c>
      <c r="W731" s="22">
        <f>VLOOKUP(I731,data!$A:$Y,22,FALSE)</f>
        <v>0</v>
      </c>
      <c r="X731" s="22">
        <f>VLOOKUP(I731,data!$A:$Y,24,FALSE)</f>
        <v>0</v>
      </c>
      <c r="Y731" s="24">
        <f t="shared" si="253"/>
        <v>4</v>
      </c>
      <c r="Z731" s="22">
        <f>VLOOKUP(I731,data!$A:$Y,3,FALSE)</f>
        <v>0</v>
      </c>
      <c r="AA731" s="25"/>
      <c r="AB731" s="22">
        <f>VLOOKUP(I731,data!$A:$Y,5,FALSE)</f>
        <v>0</v>
      </c>
      <c r="AC731" s="25"/>
      <c r="AD731" s="22">
        <f>VLOOKUP(I731,data!$A:$Y,7,FALSE)</f>
        <v>0</v>
      </c>
      <c r="AE731" s="25"/>
      <c r="AF731" s="22">
        <f>VLOOKUP(I731,data!$A:$Y,9,FALSE)</f>
        <v>0</v>
      </c>
      <c r="AG731" s="25"/>
      <c r="AH731" s="22">
        <f>VLOOKUP(I731,data!$A:$Y,11,FALSE)</f>
        <v>0</v>
      </c>
      <c r="AI731" s="25"/>
      <c r="AJ731" s="22">
        <f>VLOOKUP(I731,data!$A:$Y,13,FALSE)</f>
        <v>0</v>
      </c>
      <c r="AK731" s="25"/>
      <c r="AL731" s="22">
        <f>VLOOKUP(I731,data!$A:$Y,15,FALSE)</f>
        <v>0</v>
      </c>
      <c r="AM731" s="25"/>
      <c r="AN731" s="22">
        <f>VLOOKUP(I731,data!$A:$Y,17,FALSE)</f>
        <v>0</v>
      </c>
      <c r="AO731" s="25"/>
      <c r="AP731" s="22">
        <f>VLOOKUP(I731,data!$A:$Y,19,FALSE)</f>
        <v>0</v>
      </c>
      <c r="AQ731" s="25"/>
      <c r="AR731" s="22">
        <f>VLOOKUP(I731,data!$A:$Y,21,FALSE)</f>
        <v>0</v>
      </c>
      <c r="AS731" s="25"/>
      <c r="AT731" s="22">
        <f>VLOOKUP(I731,data!$A:$Y,23,FALSE)</f>
        <v>0</v>
      </c>
      <c r="AU731" s="25"/>
      <c r="AV731" s="22">
        <f>VLOOKUP(I731,data!$A:$Y,25,FALSE)</f>
        <v>0</v>
      </c>
      <c r="AW731" s="26">
        <f t="shared" si="254"/>
        <v>0</v>
      </c>
      <c r="AX731" s="26">
        <f t="shared" si="255"/>
        <v>0</v>
      </c>
      <c r="AY731" s="22">
        <f t="shared" si="256"/>
        <v>0</v>
      </c>
      <c r="AZ731" s="22">
        <f t="shared" si="257"/>
        <v>0</v>
      </c>
      <c r="BA731" s="22">
        <f t="shared" si="258"/>
        <v>0</v>
      </c>
      <c r="BB731" s="22">
        <f t="shared" si="259"/>
        <v>0</v>
      </c>
      <c r="BC731" s="22">
        <f t="shared" si="260"/>
        <v>0</v>
      </c>
      <c r="BD731" s="22">
        <f t="shared" si="261"/>
        <v>0</v>
      </c>
      <c r="BE731" s="22">
        <f t="shared" si="262"/>
        <v>0</v>
      </c>
      <c r="BF731" s="22">
        <f t="shared" si="263"/>
        <v>0</v>
      </c>
      <c r="BG731" s="22">
        <f t="shared" si="264"/>
        <v>0</v>
      </c>
      <c r="BH731" s="22">
        <f t="shared" si="265"/>
        <v>0</v>
      </c>
      <c r="BI731" s="22">
        <f t="shared" si="266"/>
        <v>0</v>
      </c>
      <c r="BJ731" s="22"/>
      <c r="BK731" s="26">
        <f t="shared" si="267"/>
        <v>0</v>
      </c>
      <c r="BL731" s="26" t="str">
        <f t="shared" si="268"/>
        <v>N</v>
      </c>
      <c r="BM731" s="27">
        <v>1</v>
      </c>
      <c r="BN731" s="28">
        <f t="shared" si="269"/>
        <v>275</v>
      </c>
      <c r="BO731" s="29">
        <f t="shared" si="270"/>
        <v>2</v>
      </c>
      <c r="BP731" s="30">
        <f t="shared" si="271"/>
        <v>550</v>
      </c>
      <c r="BQ731" s="31">
        <f t="shared" si="272"/>
        <v>275</v>
      </c>
      <c r="BR731" s="32">
        <f t="shared" si="273"/>
        <v>0.66666666666666663</v>
      </c>
      <c r="BS731" s="33">
        <f t="shared" si="274"/>
        <v>0</v>
      </c>
      <c r="BT731" s="34">
        <f t="shared" si="275"/>
        <v>0</v>
      </c>
      <c r="BU731" s="35">
        <v>4</v>
      </c>
      <c r="BV731" s="35">
        <v>0</v>
      </c>
      <c r="BW731" s="35">
        <v>0</v>
      </c>
      <c r="BX731" s="35">
        <v>0</v>
      </c>
      <c r="BY731" s="35">
        <v>0</v>
      </c>
      <c r="BZ731" s="35">
        <v>0</v>
      </c>
      <c r="CA731" s="36">
        <v>235</v>
      </c>
    </row>
    <row r="732" spans="1:79" ht="15" customHeight="1">
      <c r="A732" s="47" t="s">
        <v>35</v>
      </c>
      <c r="B732" s="47" t="s">
        <v>1125</v>
      </c>
      <c r="C732" s="48" t="s">
        <v>37</v>
      </c>
      <c r="D732" s="49" t="s">
        <v>1931</v>
      </c>
      <c r="E732" s="50">
        <f>VLOOKUP(I732,vendors!D:L,8,FALSE)</f>
        <v>275</v>
      </c>
      <c r="F732" s="50" t="str">
        <f>VLOOKUP(I732,vendors!D:L,9,FALSE)</f>
        <v>นูเด้น</v>
      </c>
      <c r="G732" s="49" t="s">
        <v>1725</v>
      </c>
      <c r="H732" s="49" t="s">
        <v>1932</v>
      </c>
      <c r="I732" s="49">
        <v>220083</v>
      </c>
      <c r="J732" s="49"/>
      <c r="K732" s="47" t="s">
        <v>1129</v>
      </c>
      <c r="L732" s="51" t="s">
        <v>1933</v>
      </c>
      <c r="M732" s="22">
        <f>VLOOKUP(I732,data!$A:$Y,2,FALSE)</f>
        <v>0</v>
      </c>
      <c r="N732" s="22">
        <f>VLOOKUP(I732,data!$A:$Y,4,FALSE)</f>
        <v>0</v>
      </c>
      <c r="O732" s="22">
        <f>VLOOKUP(I732,data!$A:$Y,6,FALSE)</f>
        <v>0</v>
      </c>
      <c r="P732" s="22">
        <f>VLOOKUP(I732,data!$A:$Y,8,FALSE)</f>
        <v>0</v>
      </c>
      <c r="Q732" s="22">
        <f>VLOOKUP(I732,data!$A:$Y,10,FALSE)</f>
        <v>0</v>
      </c>
      <c r="R732" s="22">
        <f>VLOOKUP(I732,data!$A:$Y,12,FALSE)</f>
        <v>0</v>
      </c>
      <c r="S732" s="22">
        <f>VLOOKUP(I732,data!$A:$Y,14,FALSE)</f>
        <v>0</v>
      </c>
      <c r="T732" s="22">
        <f>VLOOKUP(I732,data!$A:$Y,16,FALSE)</f>
        <v>0</v>
      </c>
      <c r="U732" s="22">
        <f>VLOOKUP(I732,data!$A:$Y,18,FALSE)</f>
        <v>0</v>
      </c>
      <c r="V732" s="23">
        <f>VLOOKUP(I732,data!$A:$Y,20,FALSE)</f>
        <v>0</v>
      </c>
      <c r="W732" s="22">
        <f>VLOOKUP(I732,data!$A:$Y,22,FALSE)</f>
        <v>0</v>
      </c>
      <c r="X732" s="22">
        <f>VLOOKUP(I732,data!$A:$Y,24,FALSE)</f>
        <v>0</v>
      </c>
      <c r="Y732" s="24">
        <f t="shared" si="253"/>
        <v>0</v>
      </c>
      <c r="Z732" s="22">
        <f>VLOOKUP(I732,data!$A:$Y,3,FALSE)</f>
        <v>0</v>
      </c>
      <c r="AA732" s="25"/>
      <c r="AB732" s="22">
        <f>VLOOKUP(I732,data!$A:$Y,5,FALSE)</f>
        <v>0</v>
      </c>
      <c r="AC732" s="25"/>
      <c r="AD732" s="22">
        <f>VLOOKUP(I732,data!$A:$Y,7,FALSE)</f>
        <v>0</v>
      </c>
      <c r="AE732" s="25"/>
      <c r="AF732" s="22">
        <f>VLOOKUP(I732,data!$A:$Y,9,FALSE)</f>
        <v>0</v>
      </c>
      <c r="AG732" s="25"/>
      <c r="AH732" s="22">
        <f>VLOOKUP(I732,data!$A:$Y,11,FALSE)</f>
        <v>0</v>
      </c>
      <c r="AI732" s="25"/>
      <c r="AJ732" s="22">
        <f>VLOOKUP(I732,data!$A:$Y,13,FALSE)</f>
        <v>0</v>
      </c>
      <c r="AK732" s="25"/>
      <c r="AL732" s="22">
        <f>VLOOKUP(I732,data!$A:$Y,15,FALSE)</f>
        <v>0</v>
      </c>
      <c r="AM732" s="25"/>
      <c r="AN732" s="22">
        <f>VLOOKUP(I732,data!$A:$Y,17,FALSE)</f>
        <v>0</v>
      </c>
      <c r="AO732" s="25"/>
      <c r="AP732" s="22">
        <f>VLOOKUP(I732,data!$A:$Y,19,FALSE)</f>
        <v>0</v>
      </c>
      <c r="AQ732" s="25"/>
      <c r="AR732" s="22">
        <f>VLOOKUP(I732,data!$A:$Y,21,FALSE)</f>
        <v>0</v>
      </c>
      <c r="AS732" s="25"/>
      <c r="AT732" s="22">
        <f>VLOOKUP(I732,data!$A:$Y,23,FALSE)</f>
        <v>0</v>
      </c>
      <c r="AU732" s="25"/>
      <c r="AV732" s="22">
        <f>VLOOKUP(I732,data!$A:$Y,25,FALSE)</f>
        <v>0</v>
      </c>
      <c r="AW732" s="26">
        <f t="shared" si="254"/>
        <v>0</v>
      </c>
      <c r="AX732" s="26">
        <f t="shared" si="255"/>
        <v>0</v>
      </c>
      <c r="AY732" s="22">
        <f t="shared" si="256"/>
        <v>0</v>
      </c>
      <c r="AZ732" s="22">
        <f t="shared" si="257"/>
        <v>0</v>
      </c>
      <c r="BA732" s="22">
        <f t="shared" si="258"/>
        <v>0</v>
      </c>
      <c r="BB732" s="22">
        <f t="shared" si="259"/>
        <v>0</v>
      </c>
      <c r="BC732" s="22">
        <f t="shared" si="260"/>
        <v>0</v>
      </c>
      <c r="BD732" s="22">
        <f t="shared" si="261"/>
        <v>0</v>
      </c>
      <c r="BE732" s="22">
        <f t="shared" si="262"/>
        <v>0</v>
      </c>
      <c r="BF732" s="22">
        <f t="shared" si="263"/>
        <v>0</v>
      </c>
      <c r="BG732" s="22">
        <f t="shared" si="264"/>
        <v>0</v>
      </c>
      <c r="BH732" s="22">
        <f t="shared" si="265"/>
        <v>0</v>
      </c>
      <c r="BI732" s="22">
        <f t="shared" si="266"/>
        <v>0</v>
      </c>
      <c r="BJ732" s="22"/>
      <c r="BK732" s="26">
        <f t="shared" si="267"/>
        <v>0</v>
      </c>
      <c r="BL732" s="26" t="str">
        <f t="shared" si="268"/>
        <v>N</v>
      </c>
      <c r="BM732" s="27">
        <v>0</v>
      </c>
      <c r="BN732" s="28">
        <f t="shared" si="269"/>
        <v>0</v>
      </c>
      <c r="BO732" s="29">
        <f t="shared" si="270"/>
        <v>0</v>
      </c>
      <c r="BP732" s="30">
        <f t="shared" si="271"/>
        <v>0</v>
      </c>
      <c r="BQ732" s="31">
        <f t="shared" si="272"/>
        <v>0</v>
      </c>
      <c r="BR732" s="32">
        <f t="shared" si="273"/>
        <v>0</v>
      </c>
      <c r="BS732" s="33">
        <f t="shared" si="274"/>
        <v>0</v>
      </c>
      <c r="BT732" s="34">
        <f t="shared" si="275"/>
        <v>0</v>
      </c>
      <c r="BU732" s="35">
        <v>0</v>
      </c>
      <c r="BV732" s="35">
        <v>0</v>
      </c>
      <c r="BW732" s="35">
        <v>0</v>
      </c>
      <c r="BX732" s="35">
        <v>0</v>
      </c>
      <c r="BY732" s="35">
        <v>0</v>
      </c>
      <c r="BZ732" s="35">
        <v>0</v>
      </c>
      <c r="CA732" s="36">
        <v>236</v>
      </c>
    </row>
    <row r="733" spans="1:79" ht="15" customHeight="1">
      <c r="A733" s="47" t="s">
        <v>35</v>
      </c>
      <c r="B733" s="47" t="s">
        <v>1125</v>
      </c>
      <c r="C733" s="48" t="s">
        <v>37</v>
      </c>
      <c r="D733" s="49" t="s">
        <v>1934</v>
      </c>
      <c r="E733" s="50">
        <f>VLOOKUP(I733,vendors!D:L,8,FALSE)</f>
        <v>1800</v>
      </c>
      <c r="F733" s="50" t="str">
        <f>VLOOKUP(I733,vendors!D:L,9,FALSE)</f>
        <v>นูเด้น</v>
      </c>
      <c r="G733" s="49" t="s">
        <v>1725</v>
      </c>
      <c r="H733" s="49" t="s">
        <v>1935</v>
      </c>
      <c r="I733" s="49">
        <v>220012</v>
      </c>
      <c r="J733" s="49"/>
      <c r="K733" s="47" t="s">
        <v>1129</v>
      </c>
      <c r="L733" s="51" t="s">
        <v>1936</v>
      </c>
      <c r="M733" s="22">
        <f>VLOOKUP(I733,data!$A:$Y,2,FALSE)</f>
        <v>1</v>
      </c>
      <c r="N733" s="22">
        <f>VLOOKUP(I733,data!$A:$Y,4,FALSE)</f>
        <v>3</v>
      </c>
      <c r="O733" s="22">
        <f>VLOOKUP(I733,data!$A:$Y,6,FALSE)</f>
        <v>0</v>
      </c>
      <c r="P733" s="22">
        <f>VLOOKUP(I733,data!$A:$Y,8,FALSE)</f>
        <v>0</v>
      </c>
      <c r="Q733" s="22">
        <f>VLOOKUP(I733,data!$A:$Y,10,FALSE)</f>
        <v>0</v>
      </c>
      <c r="R733" s="22">
        <f>VLOOKUP(I733,data!$A:$Y,12,FALSE)</f>
        <v>0</v>
      </c>
      <c r="S733" s="22">
        <f>VLOOKUP(I733,data!$A:$Y,14,FALSE)</f>
        <v>0</v>
      </c>
      <c r="T733" s="22">
        <f>VLOOKUP(I733,data!$A:$Y,16,FALSE)</f>
        <v>0</v>
      </c>
      <c r="U733" s="22">
        <f>VLOOKUP(I733,data!$A:$Y,18,FALSE)</f>
        <v>0</v>
      </c>
      <c r="V733" s="23">
        <f>VLOOKUP(I733,data!$A:$Y,20,FALSE)</f>
        <v>0</v>
      </c>
      <c r="W733" s="22">
        <f>VLOOKUP(I733,data!$A:$Y,22,FALSE)</f>
        <v>0</v>
      </c>
      <c r="X733" s="22">
        <f>VLOOKUP(I733,data!$A:$Y,24,FALSE)</f>
        <v>0</v>
      </c>
      <c r="Y733" s="24">
        <f t="shared" si="253"/>
        <v>4</v>
      </c>
      <c r="Z733" s="22">
        <f>VLOOKUP(I733,data!$A:$Y,3,FALSE)</f>
        <v>0</v>
      </c>
      <c r="AA733" s="25"/>
      <c r="AB733" s="22">
        <f>VLOOKUP(I733,data!$A:$Y,5,FALSE)</f>
        <v>0</v>
      </c>
      <c r="AC733" s="25"/>
      <c r="AD733" s="22">
        <f>VLOOKUP(I733,data!$A:$Y,7,FALSE)</f>
        <v>0</v>
      </c>
      <c r="AE733" s="25"/>
      <c r="AF733" s="22">
        <f>VLOOKUP(I733,data!$A:$Y,9,FALSE)</f>
        <v>0</v>
      </c>
      <c r="AG733" s="25"/>
      <c r="AH733" s="22">
        <f>VLOOKUP(I733,data!$A:$Y,11,FALSE)</f>
        <v>0</v>
      </c>
      <c r="AI733" s="25"/>
      <c r="AJ733" s="22">
        <f>VLOOKUP(I733,data!$A:$Y,13,FALSE)</f>
        <v>0</v>
      </c>
      <c r="AK733" s="25"/>
      <c r="AL733" s="22">
        <f>VLOOKUP(I733,data!$A:$Y,15,FALSE)</f>
        <v>0</v>
      </c>
      <c r="AM733" s="25"/>
      <c r="AN733" s="22">
        <f>VLOOKUP(I733,data!$A:$Y,17,FALSE)</f>
        <v>0</v>
      </c>
      <c r="AO733" s="25"/>
      <c r="AP733" s="22">
        <f>VLOOKUP(I733,data!$A:$Y,19,FALSE)</f>
        <v>0</v>
      </c>
      <c r="AQ733" s="25"/>
      <c r="AR733" s="22">
        <f>VLOOKUP(I733,data!$A:$Y,21,FALSE)</f>
        <v>0</v>
      </c>
      <c r="AS733" s="25"/>
      <c r="AT733" s="22">
        <f>VLOOKUP(I733,data!$A:$Y,23,FALSE)</f>
        <v>0</v>
      </c>
      <c r="AU733" s="25"/>
      <c r="AV733" s="22">
        <f>VLOOKUP(I733,data!$A:$Y,25,FALSE)</f>
        <v>0</v>
      </c>
      <c r="AW733" s="26">
        <f t="shared" si="254"/>
        <v>0</v>
      </c>
      <c r="AX733" s="26">
        <f t="shared" si="255"/>
        <v>0</v>
      </c>
      <c r="AY733" s="22">
        <f t="shared" si="256"/>
        <v>0</v>
      </c>
      <c r="AZ733" s="22">
        <f t="shared" si="257"/>
        <v>0</v>
      </c>
      <c r="BA733" s="22">
        <f t="shared" si="258"/>
        <v>0</v>
      </c>
      <c r="BB733" s="22">
        <f t="shared" si="259"/>
        <v>0</v>
      </c>
      <c r="BC733" s="22">
        <f t="shared" si="260"/>
        <v>0</v>
      </c>
      <c r="BD733" s="22">
        <f t="shared" si="261"/>
        <v>0</v>
      </c>
      <c r="BE733" s="22">
        <f t="shared" si="262"/>
        <v>0</v>
      </c>
      <c r="BF733" s="22">
        <f t="shared" si="263"/>
        <v>0</v>
      </c>
      <c r="BG733" s="22">
        <f t="shared" si="264"/>
        <v>0</v>
      </c>
      <c r="BH733" s="22">
        <f t="shared" si="265"/>
        <v>0</v>
      </c>
      <c r="BI733" s="22">
        <f t="shared" si="266"/>
        <v>0</v>
      </c>
      <c r="BJ733" s="22"/>
      <c r="BK733" s="26">
        <f t="shared" si="267"/>
        <v>0</v>
      </c>
      <c r="BL733" s="26" t="str">
        <f t="shared" si="268"/>
        <v>N</v>
      </c>
      <c r="BM733" s="27">
        <v>0</v>
      </c>
      <c r="BN733" s="28">
        <f t="shared" si="269"/>
        <v>0</v>
      </c>
      <c r="BO733" s="29">
        <f t="shared" si="270"/>
        <v>2</v>
      </c>
      <c r="BP733" s="30">
        <f t="shared" si="271"/>
        <v>3600</v>
      </c>
      <c r="BQ733" s="31">
        <f t="shared" si="272"/>
        <v>0</v>
      </c>
      <c r="BR733" s="32">
        <f t="shared" si="273"/>
        <v>0.66666666666666663</v>
      </c>
      <c r="BS733" s="33">
        <f t="shared" si="274"/>
        <v>0</v>
      </c>
      <c r="BT733" s="34">
        <f t="shared" si="275"/>
        <v>0</v>
      </c>
      <c r="BU733" s="35">
        <v>0</v>
      </c>
      <c r="BV733" s="35">
        <v>4</v>
      </c>
      <c r="BW733" s="35">
        <v>0</v>
      </c>
      <c r="BX733" s="35">
        <v>0</v>
      </c>
      <c r="BY733" s="35">
        <v>0</v>
      </c>
      <c r="BZ733" s="35">
        <v>0</v>
      </c>
      <c r="CA733" s="36">
        <v>238</v>
      </c>
    </row>
    <row r="734" spans="1:79" ht="15" customHeight="1">
      <c r="A734" s="47" t="s">
        <v>35</v>
      </c>
      <c r="B734" s="47" t="s">
        <v>1125</v>
      </c>
      <c r="C734" s="48" t="s">
        <v>37</v>
      </c>
      <c r="D734" s="49" t="s">
        <v>1937</v>
      </c>
      <c r="E734" s="50">
        <f>VLOOKUP(I734,vendors!D:L,8,FALSE)</f>
        <v>4650</v>
      </c>
      <c r="F734" s="50" t="str">
        <f>VLOOKUP(I734,vendors!D:L,9,FALSE)</f>
        <v>เซี่ยงไฮ้</v>
      </c>
      <c r="G734" s="49" t="s">
        <v>224</v>
      </c>
      <c r="H734" s="49" t="s">
        <v>1938</v>
      </c>
      <c r="I734" s="49">
        <v>220096</v>
      </c>
      <c r="J734" s="49"/>
      <c r="K734" s="47" t="s">
        <v>1129</v>
      </c>
      <c r="L734" s="51" t="s">
        <v>1939</v>
      </c>
      <c r="M734" s="22">
        <f>VLOOKUP(I734,data!$A:$Y,2,FALSE)</f>
        <v>1</v>
      </c>
      <c r="N734" s="22">
        <f>VLOOKUP(I734,data!$A:$Y,4,FALSE)</f>
        <v>0</v>
      </c>
      <c r="O734" s="22">
        <f>VLOOKUP(I734,data!$A:$Y,6,FALSE)</f>
        <v>0</v>
      </c>
      <c r="P734" s="22">
        <f>VLOOKUP(I734,data!$A:$Y,8,FALSE)</f>
        <v>0</v>
      </c>
      <c r="Q734" s="22">
        <f>VLOOKUP(I734,data!$A:$Y,10,FALSE)</f>
        <v>0</v>
      </c>
      <c r="R734" s="22">
        <f>VLOOKUP(I734,data!$A:$Y,12,FALSE)</f>
        <v>0</v>
      </c>
      <c r="S734" s="22">
        <f>VLOOKUP(I734,data!$A:$Y,14,FALSE)</f>
        <v>0</v>
      </c>
      <c r="T734" s="22">
        <f>VLOOKUP(I734,data!$A:$Y,16,FALSE)</f>
        <v>16</v>
      </c>
      <c r="U734" s="22">
        <f>VLOOKUP(I734,data!$A:$Y,18,FALSE)</f>
        <v>0</v>
      </c>
      <c r="V734" s="23">
        <f>VLOOKUP(I734,data!$A:$Y,20,FALSE)</f>
        <v>0</v>
      </c>
      <c r="W734" s="22">
        <f>VLOOKUP(I734,data!$A:$Y,22,FALSE)</f>
        <v>0</v>
      </c>
      <c r="X734" s="22">
        <f>VLOOKUP(I734,data!$A:$Y,24,FALSE)</f>
        <v>0</v>
      </c>
      <c r="Y734" s="24">
        <f t="shared" si="253"/>
        <v>17</v>
      </c>
      <c r="Z734" s="22">
        <f>VLOOKUP(I734,data!$A:$Y,3,FALSE)</f>
        <v>0</v>
      </c>
      <c r="AA734" s="25"/>
      <c r="AB734" s="22">
        <f>VLOOKUP(I734,data!$A:$Y,5,FALSE)</f>
        <v>0</v>
      </c>
      <c r="AC734" s="25"/>
      <c r="AD734" s="22">
        <f>VLOOKUP(I734,data!$A:$Y,7,FALSE)</f>
        <v>0</v>
      </c>
      <c r="AE734" s="25"/>
      <c r="AF734" s="22">
        <f>VLOOKUP(I734,data!$A:$Y,9,FALSE)</f>
        <v>0</v>
      </c>
      <c r="AG734" s="25"/>
      <c r="AH734" s="22">
        <f>VLOOKUP(I734,data!$A:$Y,11,FALSE)</f>
        <v>0</v>
      </c>
      <c r="AI734" s="25"/>
      <c r="AJ734" s="22">
        <f>VLOOKUP(I734,data!$A:$Y,13,FALSE)</f>
        <v>0</v>
      </c>
      <c r="AK734" s="25"/>
      <c r="AL734" s="22">
        <f>VLOOKUP(I734,data!$A:$Y,15,FALSE)</f>
        <v>0</v>
      </c>
      <c r="AM734" s="25"/>
      <c r="AN734" s="22">
        <f>VLOOKUP(I734,data!$A:$Y,17,FALSE)</f>
        <v>0</v>
      </c>
      <c r="AO734" s="25"/>
      <c r="AP734" s="22">
        <f>VLOOKUP(I734,data!$A:$Y,19,FALSE)</f>
        <v>0</v>
      </c>
      <c r="AQ734" s="25"/>
      <c r="AR734" s="22">
        <f>VLOOKUP(I734,data!$A:$Y,21,FALSE)</f>
        <v>0</v>
      </c>
      <c r="AS734" s="25"/>
      <c r="AT734" s="22">
        <f>VLOOKUP(I734,data!$A:$Y,23,FALSE)</f>
        <v>0</v>
      </c>
      <c r="AU734" s="25"/>
      <c r="AV734" s="22">
        <f>VLOOKUP(I734,data!$A:$Y,25,FALSE)</f>
        <v>0</v>
      </c>
      <c r="AW734" s="26">
        <f t="shared" si="254"/>
        <v>0</v>
      </c>
      <c r="AX734" s="26">
        <f t="shared" si="255"/>
        <v>0</v>
      </c>
      <c r="AY734" s="22">
        <f t="shared" si="256"/>
        <v>0</v>
      </c>
      <c r="AZ734" s="22">
        <f t="shared" si="257"/>
        <v>0</v>
      </c>
      <c r="BA734" s="22">
        <f t="shared" si="258"/>
        <v>0</v>
      </c>
      <c r="BB734" s="22">
        <f t="shared" si="259"/>
        <v>0</v>
      </c>
      <c r="BC734" s="22">
        <f t="shared" si="260"/>
        <v>0</v>
      </c>
      <c r="BD734" s="22">
        <f t="shared" si="261"/>
        <v>0</v>
      </c>
      <c r="BE734" s="22">
        <f t="shared" si="262"/>
        <v>0</v>
      </c>
      <c r="BF734" s="22">
        <f t="shared" si="263"/>
        <v>0</v>
      </c>
      <c r="BG734" s="22">
        <f t="shared" si="264"/>
        <v>0</v>
      </c>
      <c r="BH734" s="22">
        <f t="shared" si="265"/>
        <v>0</v>
      </c>
      <c r="BI734" s="22">
        <f t="shared" si="266"/>
        <v>0</v>
      </c>
      <c r="BJ734" s="22"/>
      <c r="BK734" s="26">
        <f t="shared" si="267"/>
        <v>0</v>
      </c>
      <c r="BL734" s="26" t="str">
        <f t="shared" si="268"/>
        <v>N</v>
      </c>
      <c r="BM734" s="27">
        <v>0</v>
      </c>
      <c r="BN734" s="28">
        <f t="shared" si="269"/>
        <v>0</v>
      </c>
      <c r="BO734" s="29">
        <f t="shared" si="270"/>
        <v>0</v>
      </c>
      <c r="BP734" s="30">
        <f t="shared" si="271"/>
        <v>0</v>
      </c>
      <c r="BQ734" s="31">
        <f t="shared" si="272"/>
        <v>0</v>
      </c>
      <c r="BR734" s="32">
        <f t="shared" si="273"/>
        <v>0</v>
      </c>
      <c r="BS734" s="33">
        <f t="shared" si="274"/>
        <v>0</v>
      </c>
      <c r="BT734" s="34">
        <f t="shared" si="275"/>
        <v>0</v>
      </c>
      <c r="BU734" s="35">
        <v>0</v>
      </c>
      <c r="BV734" s="35">
        <v>0</v>
      </c>
      <c r="BW734" s="35">
        <v>0</v>
      </c>
      <c r="BX734" s="35">
        <v>0</v>
      </c>
      <c r="BY734" s="35">
        <v>0</v>
      </c>
      <c r="BZ734" s="35">
        <v>0</v>
      </c>
      <c r="CA734" s="36">
        <v>239</v>
      </c>
    </row>
    <row r="735" spans="1:79" ht="15" customHeight="1">
      <c r="A735" s="47" t="s">
        <v>35</v>
      </c>
      <c r="B735" s="47" t="s">
        <v>1125</v>
      </c>
      <c r="C735" s="47" t="s">
        <v>37</v>
      </c>
      <c r="D735" s="47" t="s">
        <v>1940</v>
      </c>
      <c r="E735" s="50">
        <f>VLOOKUP(I735,vendors!D:L,8,FALSE)</f>
        <v>320</v>
      </c>
      <c r="F735" s="50" t="str">
        <f>VLOOKUP(I735,vendors!D:L,9,FALSE)</f>
        <v>Eminance/NSK</v>
      </c>
      <c r="G735" s="49" t="s">
        <v>341</v>
      </c>
      <c r="H735" s="49" t="s">
        <v>1941</v>
      </c>
      <c r="I735" s="49">
        <v>220086</v>
      </c>
      <c r="J735" s="47" t="s">
        <v>1834</v>
      </c>
      <c r="K735" s="47" t="s">
        <v>1129</v>
      </c>
      <c r="L735" s="51" t="s">
        <v>1942</v>
      </c>
      <c r="M735" s="22">
        <f>VLOOKUP(I735,data!$A:$Y,2,FALSE)</f>
        <v>0</v>
      </c>
      <c r="N735" s="22">
        <f>VLOOKUP(I735,data!$A:$Y,4,FALSE)</f>
        <v>0</v>
      </c>
      <c r="O735" s="22">
        <f>VLOOKUP(I735,data!$A:$Y,6,FALSE)</f>
        <v>0</v>
      </c>
      <c r="P735" s="22">
        <f>VLOOKUP(I735,data!$A:$Y,8,FALSE)</f>
        <v>0</v>
      </c>
      <c r="Q735" s="22">
        <f>VLOOKUP(I735,data!$A:$Y,10,FALSE)</f>
        <v>15</v>
      </c>
      <c r="R735" s="22">
        <f>VLOOKUP(I735,data!$A:$Y,12,FALSE)</f>
        <v>0</v>
      </c>
      <c r="S735" s="22">
        <f>VLOOKUP(I735,data!$A:$Y,14,FALSE)</f>
        <v>0</v>
      </c>
      <c r="T735" s="22">
        <f>VLOOKUP(I735,data!$A:$Y,16,FALSE)</f>
        <v>0</v>
      </c>
      <c r="U735" s="22">
        <f>VLOOKUP(I735,data!$A:$Y,18,FALSE)</f>
        <v>0</v>
      </c>
      <c r="V735" s="23">
        <f>VLOOKUP(I735,data!$A:$Y,20,FALSE)</f>
        <v>0</v>
      </c>
      <c r="W735" s="22">
        <f>VLOOKUP(I735,data!$A:$Y,22,FALSE)</f>
        <v>0</v>
      </c>
      <c r="X735" s="22">
        <f>VLOOKUP(I735,data!$A:$Y,24,FALSE)</f>
        <v>0</v>
      </c>
      <c r="Y735" s="24">
        <f t="shared" si="253"/>
        <v>15</v>
      </c>
      <c r="Z735" s="22">
        <f>VLOOKUP(I735,data!$A:$Y,3,FALSE)</f>
        <v>0</v>
      </c>
      <c r="AA735" s="25"/>
      <c r="AB735" s="22">
        <f>VLOOKUP(I735,data!$A:$Y,5,FALSE)</f>
        <v>0</v>
      </c>
      <c r="AC735" s="25"/>
      <c r="AD735" s="22">
        <f>VLOOKUP(I735,data!$A:$Y,7,FALSE)</f>
        <v>0</v>
      </c>
      <c r="AE735" s="25"/>
      <c r="AF735" s="22">
        <f>VLOOKUP(I735,data!$A:$Y,9,FALSE)</f>
        <v>0</v>
      </c>
      <c r="AG735" s="25"/>
      <c r="AH735" s="22">
        <f>VLOOKUP(I735,data!$A:$Y,11,FALSE)</f>
        <v>0</v>
      </c>
      <c r="AI735" s="25"/>
      <c r="AJ735" s="22">
        <f>VLOOKUP(I735,data!$A:$Y,13,FALSE)</f>
        <v>0</v>
      </c>
      <c r="AK735" s="25"/>
      <c r="AL735" s="22">
        <f>VLOOKUP(I735,data!$A:$Y,15,FALSE)</f>
        <v>0</v>
      </c>
      <c r="AM735" s="25"/>
      <c r="AN735" s="22">
        <f>VLOOKUP(I735,data!$A:$Y,17,FALSE)</f>
        <v>0</v>
      </c>
      <c r="AO735" s="25"/>
      <c r="AP735" s="22">
        <f>VLOOKUP(I735,data!$A:$Y,19,FALSE)</f>
        <v>0</v>
      </c>
      <c r="AQ735" s="25"/>
      <c r="AR735" s="22">
        <f>VLOOKUP(I735,data!$A:$Y,21,FALSE)</f>
        <v>0</v>
      </c>
      <c r="AS735" s="25"/>
      <c r="AT735" s="22">
        <f>VLOOKUP(I735,data!$A:$Y,23,FALSE)</f>
        <v>0</v>
      </c>
      <c r="AU735" s="25"/>
      <c r="AV735" s="22">
        <f>VLOOKUP(I735,data!$A:$Y,25,FALSE)</f>
        <v>0</v>
      </c>
      <c r="AW735" s="26">
        <f t="shared" si="254"/>
        <v>0</v>
      </c>
      <c r="AX735" s="26">
        <f t="shared" si="255"/>
        <v>0</v>
      </c>
      <c r="AY735" s="22">
        <f t="shared" si="256"/>
        <v>0</v>
      </c>
      <c r="AZ735" s="22">
        <f t="shared" si="257"/>
        <v>0</v>
      </c>
      <c r="BA735" s="22">
        <f t="shared" si="258"/>
        <v>0</v>
      </c>
      <c r="BB735" s="22">
        <f t="shared" si="259"/>
        <v>0</v>
      </c>
      <c r="BC735" s="22">
        <f t="shared" si="260"/>
        <v>0</v>
      </c>
      <c r="BD735" s="22">
        <f t="shared" si="261"/>
        <v>0</v>
      </c>
      <c r="BE735" s="22">
        <f t="shared" si="262"/>
        <v>0</v>
      </c>
      <c r="BF735" s="22">
        <f t="shared" si="263"/>
        <v>0</v>
      </c>
      <c r="BG735" s="22">
        <f t="shared" si="264"/>
        <v>0</v>
      </c>
      <c r="BH735" s="22">
        <f t="shared" si="265"/>
        <v>0</v>
      </c>
      <c r="BI735" s="22">
        <f t="shared" si="266"/>
        <v>0</v>
      </c>
      <c r="BJ735" s="22"/>
      <c r="BK735" s="26">
        <f t="shared" si="267"/>
        <v>0</v>
      </c>
      <c r="BL735" s="26" t="str">
        <f t="shared" si="268"/>
        <v>N</v>
      </c>
      <c r="BM735" s="27">
        <v>0</v>
      </c>
      <c r="BN735" s="28">
        <f t="shared" si="269"/>
        <v>0</v>
      </c>
      <c r="BO735" s="29">
        <f t="shared" si="270"/>
        <v>0</v>
      </c>
      <c r="BP735" s="30">
        <f t="shared" si="271"/>
        <v>0</v>
      </c>
      <c r="BQ735" s="31">
        <f t="shared" si="272"/>
        <v>0</v>
      </c>
      <c r="BR735" s="32">
        <f t="shared" si="273"/>
        <v>0</v>
      </c>
      <c r="BS735" s="33">
        <f t="shared" si="274"/>
        <v>0</v>
      </c>
      <c r="BT735" s="34">
        <f t="shared" si="275"/>
        <v>0</v>
      </c>
      <c r="BU735" s="35">
        <v>0</v>
      </c>
      <c r="BV735" s="35">
        <v>0</v>
      </c>
      <c r="BW735" s="35">
        <v>0</v>
      </c>
      <c r="BX735" s="35">
        <v>0</v>
      </c>
      <c r="BY735" s="35">
        <v>0</v>
      </c>
      <c r="BZ735" s="35">
        <v>0</v>
      </c>
      <c r="CA735" s="36">
        <v>240</v>
      </c>
    </row>
    <row r="736" spans="1:79" ht="15" customHeight="1">
      <c r="A736" s="47" t="s">
        <v>35</v>
      </c>
      <c r="B736" s="47" t="s">
        <v>1125</v>
      </c>
      <c r="C736" s="48" t="s">
        <v>37</v>
      </c>
      <c r="D736" s="49" t="s">
        <v>1943</v>
      </c>
      <c r="E736" s="50">
        <f>VLOOKUP(I736,vendors!D:L,8,FALSE)</f>
        <v>120</v>
      </c>
      <c r="F736" s="50" t="str">
        <f>VLOOKUP(I736,vendors!D:L,9,FALSE)</f>
        <v>Dent Mate</v>
      </c>
      <c r="G736" s="49" t="s">
        <v>341</v>
      </c>
      <c r="H736" s="49" t="s">
        <v>1944</v>
      </c>
      <c r="I736" s="49">
        <v>220063</v>
      </c>
      <c r="J736" s="49"/>
      <c r="K736" s="47" t="s">
        <v>1129</v>
      </c>
      <c r="L736" s="51" t="s">
        <v>1945</v>
      </c>
      <c r="M736" s="22">
        <f>VLOOKUP(I736,data!$A:$Y,2,FALSE)</f>
        <v>1</v>
      </c>
      <c r="N736" s="22">
        <f>VLOOKUP(I736,data!$A:$Y,4,FALSE)</f>
        <v>0</v>
      </c>
      <c r="O736" s="22">
        <f>VLOOKUP(I736,data!$A:$Y,6,FALSE)</f>
        <v>8</v>
      </c>
      <c r="P736" s="22">
        <f>VLOOKUP(I736,data!$A:$Y,8,FALSE)</f>
        <v>1</v>
      </c>
      <c r="Q736" s="22">
        <f>VLOOKUP(I736,data!$A:$Y,10,FALSE)</f>
        <v>2</v>
      </c>
      <c r="R736" s="22">
        <f>VLOOKUP(I736,data!$A:$Y,12,FALSE)</f>
        <v>5</v>
      </c>
      <c r="S736" s="22">
        <f>VLOOKUP(I736,data!$A:$Y,14,FALSE)</f>
        <v>2</v>
      </c>
      <c r="T736" s="22">
        <f>VLOOKUP(I736,data!$A:$Y,16,FALSE)</f>
        <v>1</v>
      </c>
      <c r="U736" s="22">
        <f>VLOOKUP(I736,data!$A:$Y,18,FALSE)</f>
        <v>4</v>
      </c>
      <c r="V736" s="23">
        <f>VLOOKUP(I736,data!$A:$Y,20,FALSE)</f>
        <v>0</v>
      </c>
      <c r="W736" s="22">
        <f>VLOOKUP(I736,data!$A:$Y,22,FALSE)</f>
        <v>0</v>
      </c>
      <c r="X736" s="22">
        <f>VLOOKUP(I736,data!$A:$Y,24,FALSE)</f>
        <v>0</v>
      </c>
      <c r="Y736" s="24">
        <f t="shared" si="253"/>
        <v>24</v>
      </c>
      <c r="Z736" s="22">
        <f>VLOOKUP(I736,data!$A:$Y,3,FALSE)</f>
        <v>0</v>
      </c>
      <c r="AA736" s="25"/>
      <c r="AB736" s="22">
        <f>VLOOKUP(I736,data!$A:$Y,5,FALSE)</f>
        <v>0</v>
      </c>
      <c r="AC736" s="25"/>
      <c r="AD736" s="22">
        <f>VLOOKUP(I736,data!$A:$Y,7,FALSE)</f>
        <v>0</v>
      </c>
      <c r="AE736" s="25"/>
      <c r="AF736" s="22">
        <f>VLOOKUP(I736,data!$A:$Y,9,FALSE)</f>
        <v>0</v>
      </c>
      <c r="AG736" s="25"/>
      <c r="AH736" s="22">
        <f>VLOOKUP(I736,data!$A:$Y,11,FALSE)</f>
        <v>0</v>
      </c>
      <c r="AI736" s="25"/>
      <c r="AJ736" s="22">
        <f>VLOOKUP(I736,data!$A:$Y,13,FALSE)</f>
        <v>0</v>
      </c>
      <c r="AK736" s="25"/>
      <c r="AL736" s="22">
        <f>VLOOKUP(I736,data!$A:$Y,15,FALSE)</f>
        <v>0</v>
      </c>
      <c r="AM736" s="25"/>
      <c r="AN736" s="22">
        <f>VLOOKUP(I736,data!$A:$Y,17,FALSE)</f>
        <v>0</v>
      </c>
      <c r="AO736" s="25"/>
      <c r="AP736" s="22">
        <f>VLOOKUP(I736,data!$A:$Y,19,FALSE)</f>
        <v>0</v>
      </c>
      <c r="AQ736" s="25"/>
      <c r="AR736" s="22">
        <f>VLOOKUP(I736,data!$A:$Y,21,FALSE)</f>
        <v>0</v>
      </c>
      <c r="AS736" s="25"/>
      <c r="AT736" s="22">
        <f>VLOOKUP(I736,data!$A:$Y,23,FALSE)</f>
        <v>0</v>
      </c>
      <c r="AU736" s="25"/>
      <c r="AV736" s="22">
        <f>VLOOKUP(I736,data!$A:$Y,25,FALSE)</f>
        <v>0</v>
      </c>
      <c r="AW736" s="26">
        <f t="shared" si="254"/>
        <v>0</v>
      </c>
      <c r="AX736" s="26">
        <f t="shared" si="255"/>
        <v>0</v>
      </c>
      <c r="AY736" s="22">
        <f t="shared" si="256"/>
        <v>0</v>
      </c>
      <c r="AZ736" s="22">
        <f t="shared" si="257"/>
        <v>0</v>
      </c>
      <c r="BA736" s="22">
        <f t="shared" si="258"/>
        <v>0</v>
      </c>
      <c r="BB736" s="22">
        <f t="shared" si="259"/>
        <v>0</v>
      </c>
      <c r="BC736" s="22">
        <f t="shared" si="260"/>
        <v>0</v>
      </c>
      <c r="BD736" s="22">
        <f t="shared" si="261"/>
        <v>0</v>
      </c>
      <c r="BE736" s="22">
        <f t="shared" si="262"/>
        <v>0</v>
      </c>
      <c r="BF736" s="22">
        <f t="shared" si="263"/>
        <v>0</v>
      </c>
      <c r="BG736" s="22">
        <f t="shared" si="264"/>
        <v>0</v>
      </c>
      <c r="BH736" s="22">
        <f t="shared" si="265"/>
        <v>0</v>
      </c>
      <c r="BI736" s="22">
        <f t="shared" si="266"/>
        <v>0</v>
      </c>
      <c r="BJ736" s="22"/>
      <c r="BK736" s="26">
        <f t="shared" si="267"/>
        <v>0</v>
      </c>
      <c r="BL736" s="26" t="str">
        <f t="shared" si="268"/>
        <v>N</v>
      </c>
      <c r="BM736" s="27">
        <v>1</v>
      </c>
      <c r="BN736" s="28">
        <f t="shared" si="269"/>
        <v>120</v>
      </c>
      <c r="BO736" s="29">
        <f t="shared" si="270"/>
        <v>6</v>
      </c>
      <c r="BP736" s="30">
        <f t="shared" si="271"/>
        <v>720</v>
      </c>
      <c r="BQ736" s="31">
        <f t="shared" si="272"/>
        <v>120</v>
      </c>
      <c r="BR736" s="32">
        <f t="shared" si="273"/>
        <v>2</v>
      </c>
      <c r="BS736" s="33">
        <f t="shared" si="274"/>
        <v>1</v>
      </c>
      <c r="BT736" s="34">
        <f t="shared" si="275"/>
        <v>0</v>
      </c>
      <c r="BU736" s="35">
        <v>0</v>
      </c>
      <c r="BV736" s="35">
        <v>2</v>
      </c>
      <c r="BW736" s="35">
        <v>7</v>
      </c>
      <c r="BX736" s="35">
        <v>3</v>
      </c>
      <c r="BY736" s="35">
        <v>0</v>
      </c>
      <c r="BZ736" s="35">
        <v>0</v>
      </c>
      <c r="CA736" s="36">
        <v>241</v>
      </c>
    </row>
    <row r="737" spans="1:79" ht="15" customHeight="1">
      <c r="A737" s="47" t="s">
        <v>35</v>
      </c>
      <c r="B737" s="47" t="s">
        <v>1125</v>
      </c>
      <c r="C737" s="48" t="s">
        <v>37</v>
      </c>
      <c r="D737" s="49" t="s">
        <v>1946</v>
      </c>
      <c r="E737" s="50">
        <f>VLOOKUP(I737,vendors!D:L,8,FALSE)</f>
        <v>1340</v>
      </c>
      <c r="F737" s="50" t="str">
        <f>VLOOKUP(I737,vendors!D:L,9,FALSE)</f>
        <v>ACCORD</v>
      </c>
      <c r="G737" s="49" t="s">
        <v>270</v>
      </c>
      <c r="H737" s="49" t="s">
        <v>1947</v>
      </c>
      <c r="I737" s="49">
        <v>220066</v>
      </c>
      <c r="J737" s="49"/>
      <c r="K737" s="47" t="s">
        <v>1129</v>
      </c>
      <c r="L737" s="51" t="s">
        <v>1948</v>
      </c>
      <c r="M737" s="22">
        <f>VLOOKUP(I737,data!$A:$Y,2,FALSE)</f>
        <v>1</v>
      </c>
      <c r="N737" s="22">
        <f>VLOOKUP(I737,data!$A:$Y,4,FALSE)</f>
        <v>0</v>
      </c>
      <c r="O737" s="22">
        <f>VLOOKUP(I737,data!$A:$Y,6,FALSE)</f>
        <v>1</v>
      </c>
      <c r="P737" s="22">
        <f>VLOOKUP(I737,data!$A:$Y,8,FALSE)</f>
        <v>0</v>
      </c>
      <c r="Q737" s="22">
        <f>VLOOKUP(I737,data!$A:$Y,10,FALSE)</f>
        <v>2</v>
      </c>
      <c r="R737" s="22">
        <f>VLOOKUP(I737,data!$A:$Y,12,FALSE)</f>
        <v>1</v>
      </c>
      <c r="S737" s="22">
        <f>VLOOKUP(I737,data!$A:$Y,14,FALSE)</f>
        <v>1</v>
      </c>
      <c r="T737" s="22">
        <f>VLOOKUP(I737,data!$A:$Y,16,FALSE)</f>
        <v>1</v>
      </c>
      <c r="U737" s="22">
        <f>VLOOKUP(I737,data!$A:$Y,18,FALSE)</f>
        <v>1</v>
      </c>
      <c r="V737" s="23">
        <f>VLOOKUP(I737,data!$A:$Y,20,FALSE)</f>
        <v>0</v>
      </c>
      <c r="W737" s="22">
        <f>VLOOKUP(I737,data!$A:$Y,22,FALSE)</f>
        <v>0</v>
      </c>
      <c r="X737" s="22">
        <f>VLOOKUP(I737,data!$A:$Y,24,FALSE)</f>
        <v>0</v>
      </c>
      <c r="Y737" s="24">
        <f t="shared" si="253"/>
        <v>8</v>
      </c>
      <c r="Z737" s="22">
        <f>VLOOKUP(I737,data!$A:$Y,3,FALSE)</f>
        <v>0</v>
      </c>
      <c r="AA737" s="25"/>
      <c r="AB737" s="22">
        <f>VLOOKUP(I737,data!$A:$Y,5,FALSE)</f>
        <v>0</v>
      </c>
      <c r="AC737" s="25"/>
      <c r="AD737" s="22">
        <f>VLOOKUP(I737,data!$A:$Y,7,FALSE)</f>
        <v>0</v>
      </c>
      <c r="AE737" s="25"/>
      <c r="AF737" s="22">
        <f>VLOOKUP(I737,data!$A:$Y,9,FALSE)</f>
        <v>0</v>
      </c>
      <c r="AG737" s="25"/>
      <c r="AH737" s="22">
        <f>VLOOKUP(I737,data!$A:$Y,11,FALSE)</f>
        <v>0</v>
      </c>
      <c r="AI737" s="25"/>
      <c r="AJ737" s="22">
        <f>VLOOKUP(I737,data!$A:$Y,13,FALSE)</f>
        <v>0</v>
      </c>
      <c r="AK737" s="25"/>
      <c r="AL737" s="22">
        <f>VLOOKUP(I737,data!$A:$Y,15,FALSE)</f>
        <v>0</v>
      </c>
      <c r="AM737" s="25"/>
      <c r="AN737" s="22">
        <f>VLOOKUP(I737,data!$A:$Y,17,FALSE)</f>
        <v>0</v>
      </c>
      <c r="AO737" s="25"/>
      <c r="AP737" s="22">
        <f>VLOOKUP(I737,data!$A:$Y,19,FALSE)</f>
        <v>0</v>
      </c>
      <c r="AQ737" s="25"/>
      <c r="AR737" s="22">
        <f>VLOOKUP(I737,data!$A:$Y,21,FALSE)</f>
        <v>0</v>
      </c>
      <c r="AS737" s="25"/>
      <c r="AT737" s="22">
        <f>VLOOKUP(I737,data!$A:$Y,23,FALSE)</f>
        <v>0</v>
      </c>
      <c r="AU737" s="25"/>
      <c r="AV737" s="22">
        <f>VLOOKUP(I737,data!$A:$Y,25,FALSE)</f>
        <v>0</v>
      </c>
      <c r="AW737" s="26">
        <f t="shared" si="254"/>
        <v>0</v>
      </c>
      <c r="AX737" s="26">
        <f t="shared" si="255"/>
        <v>0</v>
      </c>
      <c r="AY737" s="22">
        <f t="shared" si="256"/>
        <v>0</v>
      </c>
      <c r="AZ737" s="22">
        <f t="shared" si="257"/>
        <v>0</v>
      </c>
      <c r="BA737" s="22">
        <f t="shared" si="258"/>
        <v>0</v>
      </c>
      <c r="BB737" s="22">
        <f t="shared" si="259"/>
        <v>0</v>
      </c>
      <c r="BC737" s="22">
        <f t="shared" si="260"/>
        <v>0</v>
      </c>
      <c r="BD737" s="22">
        <f t="shared" si="261"/>
        <v>0</v>
      </c>
      <c r="BE737" s="22">
        <f t="shared" si="262"/>
        <v>0</v>
      </c>
      <c r="BF737" s="22">
        <f t="shared" si="263"/>
        <v>0</v>
      </c>
      <c r="BG737" s="22">
        <f t="shared" si="264"/>
        <v>0</v>
      </c>
      <c r="BH737" s="22">
        <f t="shared" si="265"/>
        <v>0</v>
      </c>
      <c r="BI737" s="22">
        <f t="shared" si="266"/>
        <v>0</v>
      </c>
      <c r="BJ737" s="22"/>
      <c r="BK737" s="26">
        <f t="shared" si="267"/>
        <v>0</v>
      </c>
      <c r="BL737" s="26" t="str">
        <f t="shared" si="268"/>
        <v>N</v>
      </c>
      <c r="BM737" s="27">
        <v>0</v>
      </c>
      <c r="BN737" s="28">
        <f t="shared" si="269"/>
        <v>0</v>
      </c>
      <c r="BO737" s="29">
        <f t="shared" si="270"/>
        <v>3</v>
      </c>
      <c r="BP737" s="30">
        <f t="shared" si="271"/>
        <v>4020</v>
      </c>
      <c r="BQ737" s="31">
        <f t="shared" si="272"/>
        <v>0</v>
      </c>
      <c r="BR737" s="32">
        <f t="shared" si="273"/>
        <v>0.83333333333333337</v>
      </c>
      <c r="BS737" s="33">
        <f t="shared" si="274"/>
        <v>1</v>
      </c>
      <c r="BT737" s="34">
        <f t="shared" si="275"/>
        <v>0</v>
      </c>
      <c r="BU737" s="35">
        <v>1</v>
      </c>
      <c r="BV737" s="35">
        <v>2</v>
      </c>
      <c r="BW737" s="35">
        <v>0</v>
      </c>
      <c r="BX737" s="35">
        <v>1</v>
      </c>
      <c r="BY737" s="35">
        <v>0</v>
      </c>
      <c r="BZ737" s="35">
        <v>1</v>
      </c>
      <c r="CA737" s="36">
        <v>242</v>
      </c>
    </row>
    <row r="738" spans="1:79" ht="15" customHeight="1">
      <c r="A738" s="47" t="s">
        <v>35</v>
      </c>
      <c r="B738" s="47" t="s">
        <v>1125</v>
      </c>
      <c r="C738" s="48" t="s">
        <v>37</v>
      </c>
      <c r="D738" s="49" t="s">
        <v>1949</v>
      </c>
      <c r="E738" s="50">
        <f>VLOOKUP(I738,vendors!D:L,8,FALSE)</f>
        <v>1250</v>
      </c>
      <c r="F738" s="50" t="str">
        <f>VLOOKUP(I738,vendors!D:L,9,FALSE)</f>
        <v>DKSH/dentspy</v>
      </c>
      <c r="G738" s="49" t="s">
        <v>1725</v>
      </c>
      <c r="H738" s="49" t="s">
        <v>1950</v>
      </c>
      <c r="I738" s="49">
        <v>220064</v>
      </c>
      <c r="J738" s="49"/>
      <c r="K738" s="47" t="s">
        <v>1129</v>
      </c>
      <c r="L738" s="51" t="s">
        <v>1951</v>
      </c>
      <c r="M738" s="22">
        <f>VLOOKUP(I738,data!$A:$Y,2,FALSE)</f>
        <v>0</v>
      </c>
      <c r="N738" s="22">
        <f>VLOOKUP(I738,data!$A:$Y,4,FALSE)</f>
        <v>0</v>
      </c>
      <c r="O738" s="22">
        <f>VLOOKUP(I738,data!$A:$Y,6,FALSE)</f>
        <v>1</v>
      </c>
      <c r="P738" s="22">
        <f>VLOOKUP(I738,data!$A:$Y,8,FALSE)</f>
        <v>0</v>
      </c>
      <c r="Q738" s="22">
        <f>VLOOKUP(I738,data!$A:$Y,10,FALSE)</f>
        <v>2</v>
      </c>
      <c r="R738" s="22">
        <f>VLOOKUP(I738,data!$A:$Y,12,FALSE)</f>
        <v>1</v>
      </c>
      <c r="S738" s="22">
        <f>VLOOKUP(I738,data!$A:$Y,14,FALSE)</f>
        <v>0</v>
      </c>
      <c r="T738" s="22">
        <f>VLOOKUP(I738,data!$A:$Y,16,FALSE)</f>
        <v>0</v>
      </c>
      <c r="U738" s="22">
        <f>VLOOKUP(I738,data!$A:$Y,18,FALSE)</f>
        <v>0</v>
      </c>
      <c r="V738" s="23">
        <f>VLOOKUP(I738,data!$A:$Y,20,FALSE)</f>
        <v>0</v>
      </c>
      <c r="W738" s="22">
        <f>VLOOKUP(I738,data!$A:$Y,22,FALSE)</f>
        <v>0</v>
      </c>
      <c r="X738" s="22">
        <f>VLOOKUP(I738,data!$A:$Y,24,FALSE)</f>
        <v>0</v>
      </c>
      <c r="Y738" s="24">
        <f t="shared" si="253"/>
        <v>4</v>
      </c>
      <c r="Z738" s="22">
        <f>VLOOKUP(I738,data!$A:$Y,3,FALSE)</f>
        <v>0</v>
      </c>
      <c r="AA738" s="25"/>
      <c r="AB738" s="22">
        <f>VLOOKUP(I738,data!$A:$Y,5,FALSE)</f>
        <v>0</v>
      </c>
      <c r="AC738" s="25"/>
      <c r="AD738" s="22">
        <f>VLOOKUP(I738,data!$A:$Y,7,FALSE)</f>
        <v>0</v>
      </c>
      <c r="AE738" s="25"/>
      <c r="AF738" s="22">
        <f>VLOOKUP(I738,data!$A:$Y,9,FALSE)</f>
        <v>0</v>
      </c>
      <c r="AG738" s="25"/>
      <c r="AH738" s="22">
        <f>VLOOKUP(I738,data!$A:$Y,11,FALSE)</f>
        <v>0</v>
      </c>
      <c r="AI738" s="25"/>
      <c r="AJ738" s="22">
        <f>VLOOKUP(I738,data!$A:$Y,13,FALSE)</f>
        <v>0</v>
      </c>
      <c r="AK738" s="25"/>
      <c r="AL738" s="22">
        <f>VLOOKUP(I738,data!$A:$Y,15,FALSE)</f>
        <v>0</v>
      </c>
      <c r="AM738" s="25"/>
      <c r="AN738" s="22">
        <f>VLOOKUP(I738,data!$A:$Y,17,FALSE)</f>
        <v>0</v>
      </c>
      <c r="AO738" s="25"/>
      <c r="AP738" s="22">
        <f>VLOOKUP(I738,data!$A:$Y,19,FALSE)</f>
        <v>0</v>
      </c>
      <c r="AQ738" s="25"/>
      <c r="AR738" s="22">
        <f>VLOOKUP(I738,data!$A:$Y,21,FALSE)</f>
        <v>0</v>
      </c>
      <c r="AS738" s="25"/>
      <c r="AT738" s="22">
        <f>VLOOKUP(I738,data!$A:$Y,23,FALSE)</f>
        <v>0</v>
      </c>
      <c r="AU738" s="25"/>
      <c r="AV738" s="22">
        <f>VLOOKUP(I738,data!$A:$Y,25,FALSE)</f>
        <v>0</v>
      </c>
      <c r="AW738" s="26">
        <f t="shared" si="254"/>
        <v>0</v>
      </c>
      <c r="AX738" s="26">
        <f t="shared" si="255"/>
        <v>0</v>
      </c>
      <c r="AY738" s="22">
        <f t="shared" si="256"/>
        <v>0</v>
      </c>
      <c r="AZ738" s="22">
        <f t="shared" si="257"/>
        <v>0</v>
      </c>
      <c r="BA738" s="22">
        <f t="shared" si="258"/>
        <v>0</v>
      </c>
      <c r="BB738" s="22">
        <f t="shared" si="259"/>
        <v>0</v>
      </c>
      <c r="BC738" s="22">
        <f t="shared" si="260"/>
        <v>0</v>
      </c>
      <c r="BD738" s="22">
        <f t="shared" si="261"/>
        <v>0</v>
      </c>
      <c r="BE738" s="22">
        <f t="shared" si="262"/>
        <v>0</v>
      </c>
      <c r="BF738" s="22">
        <f t="shared" si="263"/>
        <v>0</v>
      </c>
      <c r="BG738" s="22">
        <f t="shared" si="264"/>
        <v>0</v>
      </c>
      <c r="BH738" s="22">
        <f t="shared" si="265"/>
        <v>0</v>
      </c>
      <c r="BI738" s="22">
        <f t="shared" si="266"/>
        <v>0</v>
      </c>
      <c r="BJ738" s="22"/>
      <c r="BK738" s="26">
        <f t="shared" si="267"/>
        <v>0</v>
      </c>
      <c r="BL738" s="26" t="str">
        <f t="shared" si="268"/>
        <v>N</v>
      </c>
      <c r="BM738" s="27">
        <v>0</v>
      </c>
      <c r="BN738" s="28">
        <f t="shared" si="269"/>
        <v>0</v>
      </c>
      <c r="BO738" s="29">
        <f t="shared" si="270"/>
        <v>1</v>
      </c>
      <c r="BP738" s="30">
        <f t="shared" si="271"/>
        <v>1250</v>
      </c>
      <c r="BQ738" s="31">
        <f t="shared" si="272"/>
        <v>0</v>
      </c>
      <c r="BR738" s="32">
        <f t="shared" si="273"/>
        <v>0.16666666666666666</v>
      </c>
      <c r="BS738" s="33">
        <f t="shared" si="274"/>
        <v>0</v>
      </c>
      <c r="BT738" s="34">
        <f t="shared" si="275"/>
        <v>0</v>
      </c>
      <c r="BU738" s="35">
        <v>0</v>
      </c>
      <c r="BV738" s="35">
        <v>1</v>
      </c>
      <c r="BW738" s="35">
        <v>0</v>
      </c>
      <c r="BX738" s="35">
        <v>0</v>
      </c>
      <c r="BY738" s="35">
        <v>0</v>
      </c>
      <c r="BZ738" s="35">
        <v>0</v>
      </c>
      <c r="CA738" s="36">
        <v>243</v>
      </c>
    </row>
    <row r="739" spans="1:79" ht="15" customHeight="1">
      <c r="A739" s="47" t="s">
        <v>35</v>
      </c>
      <c r="B739" s="47" t="s">
        <v>1125</v>
      </c>
      <c r="C739" s="48" t="s">
        <v>37</v>
      </c>
      <c r="D739" s="49" t="s">
        <v>1952</v>
      </c>
      <c r="E739" s="50">
        <f>VLOOKUP(I739,vendors!D:L,8,FALSE)</f>
        <v>64.2</v>
      </c>
      <c r="F739" s="50" t="str">
        <f>VLOOKUP(I739,vendors!D:L,9,FALSE)</f>
        <v>สมโชค Maerketing</v>
      </c>
      <c r="G739" s="49" t="s">
        <v>1953</v>
      </c>
      <c r="H739" s="49" t="s">
        <v>1954</v>
      </c>
      <c r="I739" s="49">
        <v>220024</v>
      </c>
      <c r="J739" s="49"/>
      <c r="K739" s="47" t="s">
        <v>1129</v>
      </c>
      <c r="L739" s="51" t="s">
        <v>1955</v>
      </c>
      <c r="M739" s="22">
        <f>VLOOKUP(I739,data!$A:$Y,2,FALSE)</f>
        <v>41</v>
      </c>
      <c r="N739" s="22">
        <f>VLOOKUP(I739,data!$A:$Y,4,FALSE)</f>
        <v>33</v>
      </c>
      <c r="O739" s="22">
        <f>VLOOKUP(I739,data!$A:$Y,6,FALSE)</f>
        <v>1</v>
      </c>
      <c r="P739" s="22">
        <f>VLOOKUP(I739,data!$A:$Y,8,FALSE)</f>
        <v>32</v>
      </c>
      <c r="Q739" s="22">
        <f>VLOOKUP(I739,data!$A:$Y,10,FALSE)</f>
        <v>1</v>
      </c>
      <c r="R739" s="22">
        <f>VLOOKUP(I739,data!$A:$Y,12,FALSE)</f>
        <v>16</v>
      </c>
      <c r="S739" s="22">
        <f>VLOOKUP(I739,data!$A:$Y,14,FALSE)</f>
        <v>27</v>
      </c>
      <c r="T739" s="22">
        <f>VLOOKUP(I739,data!$A:$Y,16,FALSE)</f>
        <v>32</v>
      </c>
      <c r="U739" s="22">
        <f>VLOOKUP(I739,data!$A:$Y,18,FALSE)</f>
        <v>24</v>
      </c>
      <c r="V739" s="23">
        <f>VLOOKUP(I739,data!$A:$Y,20,FALSE)</f>
        <v>0</v>
      </c>
      <c r="W739" s="22">
        <f>VLOOKUP(I739,data!$A:$Y,22,FALSE)</f>
        <v>0</v>
      </c>
      <c r="X739" s="22">
        <f>VLOOKUP(I739,data!$A:$Y,24,FALSE)</f>
        <v>0</v>
      </c>
      <c r="Y739" s="24">
        <f t="shared" si="253"/>
        <v>207</v>
      </c>
      <c r="Z739" s="22">
        <f>VLOOKUP(I739,data!$A:$Y,3,FALSE)</f>
        <v>0</v>
      </c>
      <c r="AA739" s="25"/>
      <c r="AB739" s="22">
        <f>VLOOKUP(I739,data!$A:$Y,5,FALSE)</f>
        <v>0</v>
      </c>
      <c r="AC739" s="25"/>
      <c r="AD739" s="22">
        <f>VLOOKUP(I739,data!$A:$Y,7,FALSE)</f>
        <v>3</v>
      </c>
      <c r="AE739" s="25"/>
      <c r="AF739" s="22">
        <f>VLOOKUP(I739,data!$A:$Y,9,FALSE)</f>
        <v>0</v>
      </c>
      <c r="AG739" s="25"/>
      <c r="AH739" s="22">
        <f>VLOOKUP(I739,data!$A:$Y,11,FALSE)</f>
        <v>0</v>
      </c>
      <c r="AI739" s="25"/>
      <c r="AJ739" s="22">
        <f>VLOOKUP(I739,data!$A:$Y,13,FALSE)</f>
        <v>1</v>
      </c>
      <c r="AK739" s="25"/>
      <c r="AL739" s="22">
        <f>VLOOKUP(I739,data!$A:$Y,15,FALSE)</f>
        <v>0</v>
      </c>
      <c r="AM739" s="25"/>
      <c r="AN739" s="22">
        <f>VLOOKUP(I739,data!$A:$Y,17,FALSE)</f>
        <v>0</v>
      </c>
      <c r="AO739" s="25"/>
      <c r="AP739" s="22">
        <f>VLOOKUP(I739,data!$A:$Y,19,FALSE)</f>
        <v>0</v>
      </c>
      <c r="AQ739" s="25"/>
      <c r="AR739" s="22">
        <f>VLOOKUP(I739,data!$A:$Y,21,FALSE)</f>
        <v>0</v>
      </c>
      <c r="AS739" s="25"/>
      <c r="AT739" s="22">
        <f>VLOOKUP(I739,data!$A:$Y,23,FALSE)</f>
        <v>0</v>
      </c>
      <c r="AU739" s="25"/>
      <c r="AV739" s="22">
        <f>VLOOKUP(I739,data!$A:$Y,25,FALSE)</f>
        <v>0</v>
      </c>
      <c r="AW739" s="26">
        <f t="shared" si="254"/>
        <v>4</v>
      </c>
      <c r="AX739" s="26">
        <f t="shared" si="255"/>
        <v>256.8</v>
      </c>
      <c r="AY739" s="22">
        <f t="shared" si="256"/>
        <v>0</v>
      </c>
      <c r="AZ739" s="22">
        <f t="shared" si="257"/>
        <v>0</v>
      </c>
      <c r="BA739" s="22">
        <f t="shared" si="258"/>
        <v>3</v>
      </c>
      <c r="BB739" s="22">
        <f t="shared" si="259"/>
        <v>0</v>
      </c>
      <c r="BC739" s="22">
        <f t="shared" si="260"/>
        <v>0</v>
      </c>
      <c r="BD739" s="22">
        <f t="shared" si="261"/>
        <v>1</v>
      </c>
      <c r="BE739" s="22">
        <f t="shared" si="262"/>
        <v>0</v>
      </c>
      <c r="BF739" s="22">
        <f t="shared" si="263"/>
        <v>0</v>
      </c>
      <c r="BG739" s="22">
        <f t="shared" si="264"/>
        <v>0</v>
      </c>
      <c r="BH739" s="22">
        <f t="shared" si="265"/>
        <v>0</v>
      </c>
      <c r="BI739" s="22">
        <f t="shared" si="266"/>
        <v>0</v>
      </c>
      <c r="BJ739" s="22"/>
      <c r="BK739" s="26">
        <f t="shared" si="267"/>
        <v>256.8</v>
      </c>
      <c r="BL739" s="26" t="str">
        <f t="shared" si="268"/>
        <v>N</v>
      </c>
      <c r="BM739" s="27">
        <v>20</v>
      </c>
      <c r="BN739" s="28">
        <f t="shared" si="269"/>
        <v>1284</v>
      </c>
      <c r="BO739" s="29">
        <f t="shared" si="270"/>
        <v>258</v>
      </c>
      <c r="BP739" s="30">
        <f t="shared" si="271"/>
        <v>16563.600000000002</v>
      </c>
      <c r="BQ739" s="31">
        <f t="shared" si="272"/>
        <v>1284</v>
      </c>
      <c r="BR739" s="32">
        <f t="shared" si="273"/>
        <v>85.833333333333329</v>
      </c>
      <c r="BS739" s="33">
        <f t="shared" si="274"/>
        <v>65</v>
      </c>
      <c r="BT739" s="34">
        <f t="shared" si="275"/>
        <v>0</v>
      </c>
      <c r="BU739" s="35">
        <v>60</v>
      </c>
      <c r="BV739" s="35">
        <v>70</v>
      </c>
      <c r="BW739" s="35">
        <v>260</v>
      </c>
      <c r="BX739" s="35">
        <v>100</v>
      </c>
      <c r="BY739" s="35">
        <v>0</v>
      </c>
      <c r="BZ739" s="35">
        <v>25</v>
      </c>
      <c r="CA739" s="36">
        <v>244</v>
      </c>
    </row>
    <row r="740" spans="1:79" ht="15" customHeight="1">
      <c r="A740" s="47" t="s">
        <v>35</v>
      </c>
      <c r="B740" s="47" t="s">
        <v>1125</v>
      </c>
      <c r="C740" s="48" t="s">
        <v>37</v>
      </c>
      <c r="D740" s="49" t="s">
        <v>1956</v>
      </c>
      <c r="E740" s="50">
        <f>VLOOKUP(I740,vendors!D:L,8,FALSE)</f>
        <v>120</v>
      </c>
      <c r="F740" s="50" t="str">
        <f>VLOOKUP(I740,vendors!D:L,9,FALSE)</f>
        <v>คณะทันตแพทย์ จุฬา</v>
      </c>
      <c r="G740" s="49" t="s">
        <v>270</v>
      </c>
      <c r="H740" s="49" t="s">
        <v>1957</v>
      </c>
      <c r="I740" s="49">
        <v>220067</v>
      </c>
      <c r="J740" s="49"/>
      <c r="K740" s="47" t="s">
        <v>1129</v>
      </c>
      <c r="L740" s="51" t="s">
        <v>1958</v>
      </c>
      <c r="M740" s="22">
        <f>VLOOKUP(I740,data!$A:$Y,2,FALSE)</f>
        <v>1</v>
      </c>
      <c r="N740" s="22">
        <f>VLOOKUP(I740,data!$A:$Y,4,FALSE)</f>
        <v>1</v>
      </c>
      <c r="O740" s="22">
        <f>VLOOKUP(I740,data!$A:$Y,6,FALSE)</f>
        <v>2</v>
      </c>
      <c r="P740" s="22">
        <f>VLOOKUP(I740,data!$A:$Y,8,FALSE)</f>
        <v>1</v>
      </c>
      <c r="Q740" s="22">
        <f>VLOOKUP(I740,data!$A:$Y,10,FALSE)</f>
        <v>1</v>
      </c>
      <c r="R740" s="22">
        <f>VLOOKUP(I740,data!$A:$Y,12,FALSE)</f>
        <v>1</v>
      </c>
      <c r="S740" s="22">
        <f>VLOOKUP(I740,data!$A:$Y,14,FALSE)</f>
        <v>1</v>
      </c>
      <c r="T740" s="22">
        <f>VLOOKUP(I740,data!$A:$Y,16,FALSE)</f>
        <v>1</v>
      </c>
      <c r="U740" s="22">
        <f>VLOOKUP(I740,data!$A:$Y,18,FALSE)</f>
        <v>1</v>
      </c>
      <c r="V740" s="23">
        <f>VLOOKUP(I740,data!$A:$Y,20,FALSE)</f>
        <v>0</v>
      </c>
      <c r="W740" s="22">
        <f>VLOOKUP(I740,data!$A:$Y,22,FALSE)</f>
        <v>0</v>
      </c>
      <c r="X740" s="22">
        <f>VLOOKUP(I740,data!$A:$Y,24,FALSE)</f>
        <v>0</v>
      </c>
      <c r="Y740" s="24">
        <f t="shared" si="253"/>
        <v>10</v>
      </c>
      <c r="Z740" s="22">
        <f>VLOOKUP(I740,data!$A:$Y,3,FALSE)</f>
        <v>0</v>
      </c>
      <c r="AA740" s="25"/>
      <c r="AB740" s="22">
        <f>VLOOKUP(I740,data!$A:$Y,5,FALSE)</f>
        <v>0</v>
      </c>
      <c r="AC740" s="25"/>
      <c r="AD740" s="22">
        <f>VLOOKUP(I740,data!$A:$Y,7,FALSE)</f>
        <v>0</v>
      </c>
      <c r="AE740" s="25"/>
      <c r="AF740" s="22">
        <f>VLOOKUP(I740,data!$A:$Y,9,FALSE)</f>
        <v>0</v>
      </c>
      <c r="AG740" s="25"/>
      <c r="AH740" s="22">
        <f>VLOOKUP(I740,data!$A:$Y,11,FALSE)</f>
        <v>0</v>
      </c>
      <c r="AI740" s="25"/>
      <c r="AJ740" s="22">
        <f>VLOOKUP(I740,data!$A:$Y,13,FALSE)</f>
        <v>0</v>
      </c>
      <c r="AK740" s="25"/>
      <c r="AL740" s="22">
        <f>VLOOKUP(I740,data!$A:$Y,15,FALSE)</f>
        <v>0</v>
      </c>
      <c r="AM740" s="25"/>
      <c r="AN740" s="22">
        <f>VLOOKUP(I740,data!$A:$Y,17,FALSE)</f>
        <v>0</v>
      </c>
      <c r="AO740" s="25"/>
      <c r="AP740" s="22">
        <f>VLOOKUP(I740,data!$A:$Y,19,FALSE)</f>
        <v>0</v>
      </c>
      <c r="AQ740" s="25"/>
      <c r="AR740" s="22">
        <f>VLOOKUP(I740,data!$A:$Y,21,FALSE)</f>
        <v>0</v>
      </c>
      <c r="AS740" s="25"/>
      <c r="AT740" s="22">
        <f>VLOOKUP(I740,data!$A:$Y,23,FALSE)</f>
        <v>0</v>
      </c>
      <c r="AU740" s="25"/>
      <c r="AV740" s="22">
        <f>VLOOKUP(I740,data!$A:$Y,25,FALSE)</f>
        <v>0</v>
      </c>
      <c r="AW740" s="26">
        <f t="shared" si="254"/>
        <v>0</v>
      </c>
      <c r="AX740" s="26">
        <f t="shared" si="255"/>
        <v>0</v>
      </c>
      <c r="AY740" s="22">
        <f t="shared" si="256"/>
        <v>0</v>
      </c>
      <c r="AZ740" s="22">
        <f t="shared" si="257"/>
        <v>0</v>
      </c>
      <c r="BA740" s="22">
        <f t="shared" si="258"/>
        <v>0</v>
      </c>
      <c r="BB740" s="22">
        <f t="shared" si="259"/>
        <v>0</v>
      </c>
      <c r="BC740" s="22">
        <f t="shared" si="260"/>
        <v>0</v>
      </c>
      <c r="BD740" s="22">
        <f t="shared" si="261"/>
        <v>0</v>
      </c>
      <c r="BE740" s="22">
        <f t="shared" si="262"/>
        <v>0</v>
      </c>
      <c r="BF740" s="22">
        <f t="shared" si="263"/>
        <v>0</v>
      </c>
      <c r="BG740" s="22">
        <f t="shared" si="264"/>
        <v>0</v>
      </c>
      <c r="BH740" s="22">
        <f t="shared" si="265"/>
        <v>0</v>
      </c>
      <c r="BI740" s="22">
        <f t="shared" si="266"/>
        <v>0</v>
      </c>
      <c r="BJ740" s="22"/>
      <c r="BK740" s="26">
        <f t="shared" si="267"/>
        <v>0</v>
      </c>
      <c r="BL740" s="26" t="str">
        <f t="shared" si="268"/>
        <v>N</v>
      </c>
      <c r="BM740" s="27">
        <v>0</v>
      </c>
      <c r="BN740" s="28">
        <f t="shared" si="269"/>
        <v>0</v>
      </c>
      <c r="BO740" s="29">
        <f t="shared" si="270"/>
        <v>1</v>
      </c>
      <c r="BP740" s="30">
        <f t="shared" si="271"/>
        <v>120</v>
      </c>
      <c r="BQ740" s="31">
        <f t="shared" si="272"/>
        <v>0</v>
      </c>
      <c r="BR740" s="32">
        <f t="shared" si="273"/>
        <v>0.33333333333333331</v>
      </c>
      <c r="BS740" s="33">
        <f t="shared" si="274"/>
        <v>0</v>
      </c>
      <c r="BT740" s="34">
        <f t="shared" si="275"/>
        <v>0</v>
      </c>
      <c r="BU740" s="35">
        <v>0</v>
      </c>
      <c r="BV740" s="35">
        <v>2</v>
      </c>
      <c r="BW740" s="35">
        <v>0</v>
      </c>
      <c r="BX740" s="35">
        <v>0</v>
      </c>
      <c r="BY740" s="35">
        <v>0</v>
      </c>
      <c r="BZ740" s="35">
        <v>0</v>
      </c>
      <c r="CA740" s="36">
        <v>245</v>
      </c>
    </row>
    <row r="741" spans="1:79" ht="15" customHeight="1">
      <c r="A741" s="47" t="s">
        <v>35</v>
      </c>
      <c r="B741" s="47" t="s">
        <v>1125</v>
      </c>
      <c r="C741" s="48" t="s">
        <v>37</v>
      </c>
      <c r="D741" s="49" t="s">
        <v>1959</v>
      </c>
      <c r="E741" s="50">
        <f>VLOOKUP(I741,vendors!D:L,8,FALSE)</f>
        <v>120</v>
      </c>
      <c r="F741" s="50" t="str">
        <f>VLOOKUP(I741,vendors!D:L,9,FALSE)</f>
        <v>Dent Mate</v>
      </c>
      <c r="G741" s="49" t="s">
        <v>1433</v>
      </c>
      <c r="H741" s="49" t="s">
        <v>1960</v>
      </c>
      <c r="I741" s="49">
        <v>220068</v>
      </c>
      <c r="J741" s="49"/>
      <c r="K741" s="47" t="s">
        <v>1129</v>
      </c>
      <c r="L741" s="51" t="s">
        <v>1961</v>
      </c>
      <c r="M741" s="22">
        <f>VLOOKUP(I741,data!$A:$Y,2,FALSE)</f>
        <v>0</v>
      </c>
      <c r="N741" s="22">
        <f>VLOOKUP(I741,data!$A:$Y,4,FALSE)</f>
        <v>4</v>
      </c>
      <c r="O741" s="22">
        <f>VLOOKUP(I741,data!$A:$Y,6,FALSE)</f>
        <v>0</v>
      </c>
      <c r="P741" s="22">
        <f>VLOOKUP(I741,data!$A:$Y,8,FALSE)</f>
        <v>4</v>
      </c>
      <c r="Q741" s="22">
        <f>VLOOKUP(I741,data!$A:$Y,10,FALSE)</f>
        <v>1</v>
      </c>
      <c r="R741" s="22">
        <f>VLOOKUP(I741,data!$A:$Y,12,FALSE)</f>
        <v>0</v>
      </c>
      <c r="S741" s="22">
        <f>VLOOKUP(I741,data!$A:$Y,14,FALSE)</f>
        <v>0</v>
      </c>
      <c r="T741" s="22">
        <f>VLOOKUP(I741,data!$A:$Y,16,FALSE)</f>
        <v>0</v>
      </c>
      <c r="U741" s="22">
        <f>VLOOKUP(I741,data!$A:$Y,18,FALSE)</f>
        <v>0</v>
      </c>
      <c r="V741" s="23">
        <f>VLOOKUP(I741,data!$A:$Y,20,FALSE)</f>
        <v>0</v>
      </c>
      <c r="W741" s="22">
        <f>VLOOKUP(I741,data!$A:$Y,22,FALSE)</f>
        <v>0</v>
      </c>
      <c r="X741" s="22">
        <f>VLOOKUP(I741,data!$A:$Y,24,FALSE)</f>
        <v>0</v>
      </c>
      <c r="Y741" s="24">
        <f t="shared" si="253"/>
        <v>9</v>
      </c>
      <c r="Z741" s="22">
        <f>VLOOKUP(I741,data!$A:$Y,3,FALSE)</f>
        <v>0</v>
      </c>
      <c r="AA741" s="25"/>
      <c r="AB741" s="22">
        <f>VLOOKUP(I741,data!$A:$Y,5,FALSE)</f>
        <v>0</v>
      </c>
      <c r="AC741" s="25"/>
      <c r="AD741" s="22">
        <f>VLOOKUP(I741,data!$A:$Y,7,FALSE)</f>
        <v>0</v>
      </c>
      <c r="AE741" s="25"/>
      <c r="AF741" s="22">
        <f>VLOOKUP(I741,data!$A:$Y,9,FALSE)</f>
        <v>0</v>
      </c>
      <c r="AG741" s="25"/>
      <c r="AH741" s="22">
        <f>VLOOKUP(I741,data!$A:$Y,11,FALSE)</f>
        <v>0</v>
      </c>
      <c r="AI741" s="25"/>
      <c r="AJ741" s="22">
        <f>VLOOKUP(I741,data!$A:$Y,13,FALSE)</f>
        <v>0</v>
      </c>
      <c r="AK741" s="25"/>
      <c r="AL741" s="22">
        <f>VLOOKUP(I741,data!$A:$Y,15,FALSE)</f>
        <v>0</v>
      </c>
      <c r="AM741" s="25"/>
      <c r="AN741" s="22">
        <f>VLOOKUP(I741,data!$A:$Y,17,FALSE)</f>
        <v>0</v>
      </c>
      <c r="AO741" s="25"/>
      <c r="AP741" s="22">
        <f>VLOOKUP(I741,data!$A:$Y,19,FALSE)</f>
        <v>0</v>
      </c>
      <c r="AQ741" s="25"/>
      <c r="AR741" s="22">
        <f>VLOOKUP(I741,data!$A:$Y,21,FALSE)</f>
        <v>0</v>
      </c>
      <c r="AS741" s="25"/>
      <c r="AT741" s="22">
        <f>VLOOKUP(I741,data!$A:$Y,23,FALSE)</f>
        <v>0</v>
      </c>
      <c r="AU741" s="25"/>
      <c r="AV741" s="22">
        <f>VLOOKUP(I741,data!$A:$Y,25,FALSE)</f>
        <v>0</v>
      </c>
      <c r="AW741" s="26">
        <f t="shared" si="254"/>
        <v>0</v>
      </c>
      <c r="AX741" s="26">
        <f t="shared" si="255"/>
        <v>0</v>
      </c>
      <c r="AY741" s="22">
        <f t="shared" si="256"/>
        <v>0</v>
      </c>
      <c r="AZ741" s="22">
        <f t="shared" si="257"/>
        <v>0</v>
      </c>
      <c r="BA741" s="22">
        <f t="shared" si="258"/>
        <v>0</v>
      </c>
      <c r="BB741" s="22">
        <f t="shared" si="259"/>
        <v>0</v>
      </c>
      <c r="BC741" s="22">
        <f t="shared" si="260"/>
        <v>0</v>
      </c>
      <c r="BD741" s="22">
        <f t="shared" si="261"/>
        <v>0</v>
      </c>
      <c r="BE741" s="22">
        <f t="shared" si="262"/>
        <v>0</v>
      </c>
      <c r="BF741" s="22">
        <f t="shared" si="263"/>
        <v>0</v>
      </c>
      <c r="BG741" s="22">
        <f t="shared" si="264"/>
        <v>0</v>
      </c>
      <c r="BH741" s="22">
        <f t="shared" si="265"/>
        <v>0</v>
      </c>
      <c r="BI741" s="22">
        <f t="shared" si="266"/>
        <v>0</v>
      </c>
      <c r="BJ741" s="22"/>
      <c r="BK741" s="26">
        <f t="shared" si="267"/>
        <v>0</v>
      </c>
      <c r="BL741" s="26" t="str">
        <f t="shared" si="268"/>
        <v>N</v>
      </c>
      <c r="BM741" s="27">
        <v>0</v>
      </c>
      <c r="BN741" s="28">
        <f t="shared" si="269"/>
        <v>0</v>
      </c>
      <c r="BO741" s="29">
        <f t="shared" si="270"/>
        <v>2</v>
      </c>
      <c r="BP741" s="30">
        <f t="shared" si="271"/>
        <v>240</v>
      </c>
      <c r="BQ741" s="31">
        <f t="shared" si="272"/>
        <v>0</v>
      </c>
      <c r="BR741" s="32">
        <f t="shared" si="273"/>
        <v>0.5</v>
      </c>
      <c r="BS741" s="33">
        <f t="shared" si="274"/>
        <v>0</v>
      </c>
      <c r="BT741" s="34">
        <f t="shared" si="275"/>
        <v>0</v>
      </c>
      <c r="BU741" s="35">
        <v>0</v>
      </c>
      <c r="BV741" s="35">
        <v>3</v>
      </c>
      <c r="BW741" s="35">
        <v>0</v>
      </c>
      <c r="BX741" s="35">
        <v>0</v>
      </c>
      <c r="BY741" s="35">
        <v>0</v>
      </c>
      <c r="BZ741" s="35">
        <v>0</v>
      </c>
      <c r="CA741" s="36">
        <v>246</v>
      </c>
    </row>
    <row r="742" spans="1:79" ht="15" customHeight="1">
      <c r="A742" s="47" t="s">
        <v>35</v>
      </c>
      <c r="B742" s="47" t="s">
        <v>1125</v>
      </c>
      <c r="C742" s="48" t="s">
        <v>37</v>
      </c>
      <c r="D742" s="49" t="s">
        <v>1962</v>
      </c>
      <c r="E742" s="50">
        <f>VLOOKUP(I742,vendors!D:L,8,FALSE)</f>
        <v>120</v>
      </c>
      <c r="F742" s="50" t="str">
        <f>VLOOKUP(I742,vendors!D:L,9,FALSE)</f>
        <v>Dent Mate</v>
      </c>
      <c r="G742" s="49" t="s">
        <v>1433</v>
      </c>
      <c r="H742" s="49" t="s">
        <v>1963</v>
      </c>
      <c r="I742" s="49">
        <v>220069</v>
      </c>
      <c r="J742" s="49"/>
      <c r="K742" s="47" t="s">
        <v>1129</v>
      </c>
      <c r="L742" s="51" t="s">
        <v>1961</v>
      </c>
      <c r="M742" s="22">
        <f>VLOOKUP(I742,data!$A:$Y,2,FALSE)</f>
        <v>0</v>
      </c>
      <c r="N742" s="22">
        <f>VLOOKUP(I742,data!$A:$Y,4,FALSE)</f>
        <v>0</v>
      </c>
      <c r="O742" s="22">
        <f>VLOOKUP(I742,data!$A:$Y,6,FALSE)</f>
        <v>0</v>
      </c>
      <c r="P742" s="22">
        <f>VLOOKUP(I742,data!$A:$Y,8,FALSE)</f>
        <v>0</v>
      </c>
      <c r="Q742" s="22">
        <f>VLOOKUP(I742,data!$A:$Y,10,FALSE)</f>
        <v>1</v>
      </c>
      <c r="R742" s="22">
        <f>VLOOKUP(I742,data!$A:$Y,12,FALSE)</f>
        <v>0</v>
      </c>
      <c r="S742" s="22">
        <f>VLOOKUP(I742,data!$A:$Y,14,FALSE)</f>
        <v>0</v>
      </c>
      <c r="T742" s="22">
        <f>VLOOKUP(I742,data!$A:$Y,16,FALSE)</f>
        <v>0</v>
      </c>
      <c r="U742" s="22">
        <f>VLOOKUP(I742,data!$A:$Y,18,FALSE)</f>
        <v>1</v>
      </c>
      <c r="V742" s="23">
        <f>VLOOKUP(I742,data!$A:$Y,20,FALSE)</f>
        <v>0</v>
      </c>
      <c r="W742" s="22">
        <f>VLOOKUP(I742,data!$A:$Y,22,FALSE)</f>
        <v>0</v>
      </c>
      <c r="X742" s="22">
        <f>VLOOKUP(I742,data!$A:$Y,24,FALSE)</f>
        <v>0</v>
      </c>
      <c r="Y742" s="24">
        <f t="shared" si="253"/>
        <v>2</v>
      </c>
      <c r="Z742" s="22">
        <f>VLOOKUP(I742,data!$A:$Y,3,FALSE)</f>
        <v>0</v>
      </c>
      <c r="AA742" s="25"/>
      <c r="AB742" s="22">
        <f>VLOOKUP(I742,data!$A:$Y,5,FALSE)</f>
        <v>0</v>
      </c>
      <c r="AC742" s="25"/>
      <c r="AD742" s="22">
        <f>VLOOKUP(I742,data!$A:$Y,7,FALSE)</f>
        <v>0</v>
      </c>
      <c r="AE742" s="25"/>
      <c r="AF742" s="22">
        <f>VLOOKUP(I742,data!$A:$Y,9,FALSE)</f>
        <v>0</v>
      </c>
      <c r="AG742" s="25"/>
      <c r="AH742" s="22">
        <f>VLOOKUP(I742,data!$A:$Y,11,FALSE)</f>
        <v>0</v>
      </c>
      <c r="AI742" s="25"/>
      <c r="AJ742" s="22">
        <f>VLOOKUP(I742,data!$A:$Y,13,FALSE)</f>
        <v>0</v>
      </c>
      <c r="AK742" s="25"/>
      <c r="AL742" s="22">
        <f>VLOOKUP(I742,data!$A:$Y,15,FALSE)</f>
        <v>0</v>
      </c>
      <c r="AM742" s="25"/>
      <c r="AN742" s="22">
        <f>VLOOKUP(I742,data!$A:$Y,17,FALSE)</f>
        <v>0</v>
      </c>
      <c r="AO742" s="25"/>
      <c r="AP742" s="22">
        <f>VLOOKUP(I742,data!$A:$Y,19,FALSE)</f>
        <v>0</v>
      </c>
      <c r="AQ742" s="25"/>
      <c r="AR742" s="22">
        <f>VLOOKUP(I742,data!$A:$Y,21,FALSE)</f>
        <v>0</v>
      </c>
      <c r="AS742" s="25"/>
      <c r="AT742" s="22">
        <f>VLOOKUP(I742,data!$A:$Y,23,FALSE)</f>
        <v>0</v>
      </c>
      <c r="AU742" s="25"/>
      <c r="AV742" s="22">
        <f>VLOOKUP(I742,data!$A:$Y,25,FALSE)</f>
        <v>0</v>
      </c>
      <c r="AW742" s="26">
        <f t="shared" si="254"/>
        <v>0</v>
      </c>
      <c r="AX742" s="26">
        <f t="shared" si="255"/>
        <v>0</v>
      </c>
      <c r="AY742" s="22">
        <f t="shared" si="256"/>
        <v>0</v>
      </c>
      <c r="AZ742" s="22">
        <f t="shared" si="257"/>
        <v>0</v>
      </c>
      <c r="BA742" s="22">
        <f t="shared" si="258"/>
        <v>0</v>
      </c>
      <c r="BB742" s="22">
        <f t="shared" si="259"/>
        <v>0</v>
      </c>
      <c r="BC742" s="22">
        <f t="shared" si="260"/>
        <v>0</v>
      </c>
      <c r="BD742" s="22">
        <f t="shared" si="261"/>
        <v>0</v>
      </c>
      <c r="BE742" s="22">
        <f t="shared" si="262"/>
        <v>0</v>
      </c>
      <c r="BF742" s="22">
        <f t="shared" si="263"/>
        <v>0</v>
      </c>
      <c r="BG742" s="22">
        <f t="shared" si="264"/>
        <v>0</v>
      </c>
      <c r="BH742" s="22">
        <f t="shared" si="265"/>
        <v>0</v>
      </c>
      <c r="BI742" s="22">
        <f t="shared" si="266"/>
        <v>0</v>
      </c>
      <c r="BJ742" s="22"/>
      <c r="BK742" s="26">
        <f t="shared" si="267"/>
        <v>0</v>
      </c>
      <c r="BL742" s="26" t="str">
        <f t="shared" si="268"/>
        <v>N</v>
      </c>
      <c r="BM742" s="27">
        <v>0</v>
      </c>
      <c r="BN742" s="28">
        <f t="shared" si="269"/>
        <v>0</v>
      </c>
      <c r="BO742" s="29">
        <f t="shared" si="270"/>
        <v>2</v>
      </c>
      <c r="BP742" s="30">
        <f t="shared" si="271"/>
        <v>240</v>
      </c>
      <c r="BQ742" s="31">
        <f t="shared" si="272"/>
        <v>0</v>
      </c>
      <c r="BR742" s="32">
        <f t="shared" si="273"/>
        <v>0.66666666666666663</v>
      </c>
      <c r="BS742" s="33">
        <f t="shared" si="274"/>
        <v>0</v>
      </c>
      <c r="BT742" s="34">
        <f t="shared" si="275"/>
        <v>0</v>
      </c>
      <c r="BU742" s="35">
        <v>0</v>
      </c>
      <c r="BV742" s="35">
        <v>1</v>
      </c>
      <c r="BW742" s="35">
        <v>3</v>
      </c>
      <c r="BX742" s="35">
        <v>0</v>
      </c>
      <c r="BY742" s="35">
        <v>0</v>
      </c>
      <c r="BZ742" s="35">
        <v>0</v>
      </c>
      <c r="CA742" s="36">
        <v>247</v>
      </c>
    </row>
    <row r="743" spans="1:79" ht="15" customHeight="1">
      <c r="A743" s="47" t="s">
        <v>35</v>
      </c>
      <c r="B743" s="47" t="s">
        <v>1125</v>
      </c>
      <c r="C743" s="48" t="s">
        <v>37</v>
      </c>
      <c r="D743" s="49" t="s">
        <v>1964</v>
      </c>
      <c r="E743" s="50">
        <f>VLOOKUP(I743,vendors!D:L,8,FALSE)</f>
        <v>120</v>
      </c>
      <c r="F743" s="50" t="str">
        <f>VLOOKUP(I743,vendors!D:L,9,FALSE)</f>
        <v>Dent Mate</v>
      </c>
      <c r="G743" s="49" t="s">
        <v>1433</v>
      </c>
      <c r="H743" s="49" t="s">
        <v>1965</v>
      </c>
      <c r="I743" s="49">
        <v>220070</v>
      </c>
      <c r="J743" s="49"/>
      <c r="K743" s="47" t="s">
        <v>1129</v>
      </c>
      <c r="L743" s="51" t="s">
        <v>1966</v>
      </c>
      <c r="M743" s="22">
        <f>VLOOKUP(I743,data!$A:$Y,2,FALSE)</f>
        <v>0</v>
      </c>
      <c r="N743" s="22">
        <f>VLOOKUP(I743,data!$A:$Y,4,FALSE)</f>
        <v>1</v>
      </c>
      <c r="O743" s="22">
        <f>VLOOKUP(I743,data!$A:$Y,6,FALSE)</f>
        <v>0</v>
      </c>
      <c r="P743" s="22">
        <f>VLOOKUP(I743,data!$A:$Y,8,FALSE)</f>
        <v>0</v>
      </c>
      <c r="Q743" s="22">
        <f>VLOOKUP(I743,data!$A:$Y,10,FALSE)</f>
        <v>1</v>
      </c>
      <c r="R743" s="22">
        <f>VLOOKUP(I743,data!$A:$Y,12,FALSE)</f>
        <v>0</v>
      </c>
      <c r="S743" s="22">
        <f>VLOOKUP(I743,data!$A:$Y,14,FALSE)</f>
        <v>0</v>
      </c>
      <c r="T743" s="22">
        <f>VLOOKUP(I743,data!$A:$Y,16,FALSE)</f>
        <v>0</v>
      </c>
      <c r="U743" s="22">
        <f>VLOOKUP(I743,data!$A:$Y,18,FALSE)</f>
        <v>0</v>
      </c>
      <c r="V743" s="23">
        <f>VLOOKUP(I743,data!$A:$Y,20,FALSE)</f>
        <v>0</v>
      </c>
      <c r="W743" s="22">
        <f>VLOOKUP(I743,data!$A:$Y,22,FALSE)</f>
        <v>0</v>
      </c>
      <c r="X743" s="22">
        <f>VLOOKUP(I743,data!$A:$Y,24,FALSE)</f>
        <v>0</v>
      </c>
      <c r="Y743" s="24">
        <f t="shared" si="253"/>
        <v>2</v>
      </c>
      <c r="Z743" s="22">
        <f>VLOOKUP(I743,data!$A:$Y,3,FALSE)</f>
        <v>0</v>
      </c>
      <c r="AA743" s="25"/>
      <c r="AB743" s="22">
        <f>VLOOKUP(I743,data!$A:$Y,5,FALSE)</f>
        <v>0</v>
      </c>
      <c r="AC743" s="25"/>
      <c r="AD743" s="22">
        <f>VLOOKUP(I743,data!$A:$Y,7,FALSE)</f>
        <v>0</v>
      </c>
      <c r="AE743" s="25"/>
      <c r="AF743" s="22">
        <f>VLOOKUP(I743,data!$A:$Y,9,FALSE)</f>
        <v>0</v>
      </c>
      <c r="AG743" s="25"/>
      <c r="AH743" s="22">
        <f>VLOOKUP(I743,data!$A:$Y,11,FALSE)</f>
        <v>0</v>
      </c>
      <c r="AI743" s="25"/>
      <c r="AJ743" s="22">
        <f>VLOOKUP(I743,data!$A:$Y,13,FALSE)</f>
        <v>0</v>
      </c>
      <c r="AK743" s="25"/>
      <c r="AL743" s="22">
        <f>VLOOKUP(I743,data!$A:$Y,15,FALSE)</f>
        <v>0</v>
      </c>
      <c r="AM743" s="25"/>
      <c r="AN743" s="22">
        <f>VLOOKUP(I743,data!$A:$Y,17,FALSE)</f>
        <v>0</v>
      </c>
      <c r="AO743" s="25"/>
      <c r="AP743" s="22">
        <f>VLOOKUP(I743,data!$A:$Y,19,FALSE)</f>
        <v>0</v>
      </c>
      <c r="AQ743" s="25"/>
      <c r="AR743" s="22">
        <f>VLOOKUP(I743,data!$A:$Y,21,FALSE)</f>
        <v>0</v>
      </c>
      <c r="AS743" s="25"/>
      <c r="AT743" s="22">
        <f>VLOOKUP(I743,data!$A:$Y,23,FALSE)</f>
        <v>0</v>
      </c>
      <c r="AU743" s="25"/>
      <c r="AV743" s="22">
        <f>VLOOKUP(I743,data!$A:$Y,25,FALSE)</f>
        <v>0</v>
      </c>
      <c r="AW743" s="26">
        <f t="shared" si="254"/>
        <v>0</v>
      </c>
      <c r="AX743" s="26">
        <f t="shared" si="255"/>
        <v>0</v>
      </c>
      <c r="AY743" s="22">
        <f t="shared" si="256"/>
        <v>0</v>
      </c>
      <c r="AZ743" s="22">
        <f t="shared" si="257"/>
        <v>0</v>
      </c>
      <c r="BA743" s="22">
        <f t="shared" si="258"/>
        <v>0</v>
      </c>
      <c r="BB743" s="22">
        <f t="shared" si="259"/>
        <v>0</v>
      </c>
      <c r="BC743" s="22">
        <f t="shared" si="260"/>
        <v>0</v>
      </c>
      <c r="BD743" s="22">
        <f t="shared" si="261"/>
        <v>0</v>
      </c>
      <c r="BE743" s="22">
        <f t="shared" si="262"/>
        <v>0</v>
      </c>
      <c r="BF743" s="22">
        <f t="shared" si="263"/>
        <v>0</v>
      </c>
      <c r="BG743" s="22">
        <f t="shared" si="264"/>
        <v>0</v>
      </c>
      <c r="BH743" s="22">
        <f t="shared" si="265"/>
        <v>0</v>
      </c>
      <c r="BI743" s="22">
        <f t="shared" si="266"/>
        <v>0</v>
      </c>
      <c r="BJ743" s="22"/>
      <c r="BK743" s="26">
        <f t="shared" si="267"/>
        <v>0</v>
      </c>
      <c r="BL743" s="26" t="str">
        <f t="shared" si="268"/>
        <v>N</v>
      </c>
      <c r="BM743" s="27">
        <v>0</v>
      </c>
      <c r="BN743" s="28">
        <f t="shared" si="269"/>
        <v>0</v>
      </c>
      <c r="BO743" s="29">
        <f t="shared" si="270"/>
        <v>1</v>
      </c>
      <c r="BP743" s="30">
        <f t="shared" si="271"/>
        <v>120</v>
      </c>
      <c r="BQ743" s="31">
        <f t="shared" si="272"/>
        <v>0</v>
      </c>
      <c r="BR743" s="32">
        <f t="shared" si="273"/>
        <v>0.16666666666666666</v>
      </c>
      <c r="BS743" s="33">
        <f t="shared" si="274"/>
        <v>0</v>
      </c>
      <c r="BT743" s="34">
        <f t="shared" si="275"/>
        <v>0</v>
      </c>
      <c r="BU743" s="35">
        <v>0</v>
      </c>
      <c r="BV743" s="35">
        <v>1</v>
      </c>
      <c r="BW743" s="35">
        <v>0</v>
      </c>
      <c r="BX743" s="35">
        <v>0</v>
      </c>
      <c r="BY743" s="35">
        <v>0</v>
      </c>
      <c r="BZ743" s="35">
        <v>0</v>
      </c>
      <c r="CA743" s="36">
        <v>248</v>
      </c>
    </row>
    <row r="744" spans="1:79" ht="15" customHeight="1">
      <c r="A744" s="47" t="s">
        <v>35</v>
      </c>
      <c r="B744" s="47" t="s">
        <v>1125</v>
      </c>
      <c r="C744" s="48" t="s">
        <v>37</v>
      </c>
      <c r="D744" s="49" t="s">
        <v>1967</v>
      </c>
      <c r="E744" s="50">
        <f>VLOOKUP(I744,vendors!D:L,8,FALSE)</f>
        <v>650</v>
      </c>
      <c r="F744" s="50" t="str">
        <f>VLOOKUP(I744,vendors!D:L,9,FALSE)</f>
        <v>VRP Dent</v>
      </c>
      <c r="G744" s="49" t="s">
        <v>270</v>
      </c>
      <c r="H744" s="49" t="s">
        <v>1968</v>
      </c>
      <c r="I744" s="49">
        <v>220071</v>
      </c>
      <c r="J744" s="49"/>
      <c r="K744" s="47" t="s">
        <v>1129</v>
      </c>
      <c r="L744" s="51" t="s">
        <v>1969</v>
      </c>
      <c r="M744" s="22">
        <f>VLOOKUP(I744,data!$A:$Y,2,FALSE)</f>
        <v>2</v>
      </c>
      <c r="N744" s="22">
        <f>VLOOKUP(I744,data!$A:$Y,4,FALSE)</f>
        <v>3</v>
      </c>
      <c r="O744" s="22">
        <f>VLOOKUP(I744,data!$A:$Y,6,FALSE)</f>
        <v>5</v>
      </c>
      <c r="P744" s="22">
        <f>VLOOKUP(I744,data!$A:$Y,8,FALSE)</f>
        <v>3</v>
      </c>
      <c r="Q744" s="22">
        <f>VLOOKUP(I744,data!$A:$Y,10,FALSE)</f>
        <v>2</v>
      </c>
      <c r="R744" s="22">
        <f>VLOOKUP(I744,data!$A:$Y,12,FALSE)</f>
        <v>4</v>
      </c>
      <c r="S744" s="22">
        <f>VLOOKUP(I744,data!$A:$Y,14,FALSE)</f>
        <v>0</v>
      </c>
      <c r="T744" s="22">
        <f>VLOOKUP(I744,data!$A:$Y,16,FALSE)</f>
        <v>4</v>
      </c>
      <c r="U744" s="22">
        <f>VLOOKUP(I744,data!$A:$Y,18,FALSE)</f>
        <v>3</v>
      </c>
      <c r="V744" s="23">
        <f>VLOOKUP(I744,data!$A:$Y,20,FALSE)</f>
        <v>0</v>
      </c>
      <c r="W744" s="22">
        <f>VLOOKUP(I744,data!$A:$Y,22,FALSE)</f>
        <v>0</v>
      </c>
      <c r="X744" s="22">
        <f>VLOOKUP(I744,data!$A:$Y,24,FALSE)</f>
        <v>0</v>
      </c>
      <c r="Y744" s="24">
        <f t="shared" si="253"/>
        <v>26</v>
      </c>
      <c r="Z744" s="22">
        <f>VLOOKUP(I744,data!$A:$Y,3,FALSE)</f>
        <v>0</v>
      </c>
      <c r="AA744" s="25"/>
      <c r="AB744" s="22">
        <f>VLOOKUP(I744,data!$A:$Y,5,FALSE)</f>
        <v>0</v>
      </c>
      <c r="AC744" s="25"/>
      <c r="AD744" s="22">
        <f>VLOOKUP(I744,data!$A:$Y,7,FALSE)</f>
        <v>0</v>
      </c>
      <c r="AE744" s="25"/>
      <c r="AF744" s="22">
        <f>VLOOKUP(I744,data!$A:$Y,9,FALSE)</f>
        <v>0</v>
      </c>
      <c r="AG744" s="25"/>
      <c r="AH744" s="22">
        <f>VLOOKUP(I744,data!$A:$Y,11,FALSE)</f>
        <v>0</v>
      </c>
      <c r="AI744" s="25"/>
      <c r="AJ744" s="22">
        <f>VLOOKUP(I744,data!$A:$Y,13,FALSE)</f>
        <v>0</v>
      </c>
      <c r="AK744" s="25"/>
      <c r="AL744" s="22">
        <f>VLOOKUP(I744,data!$A:$Y,15,FALSE)</f>
        <v>0</v>
      </c>
      <c r="AM744" s="25"/>
      <c r="AN744" s="22">
        <f>VLOOKUP(I744,data!$A:$Y,17,FALSE)</f>
        <v>0</v>
      </c>
      <c r="AO744" s="25"/>
      <c r="AP744" s="22">
        <f>VLOOKUP(I744,data!$A:$Y,19,FALSE)</f>
        <v>0</v>
      </c>
      <c r="AQ744" s="25"/>
      <c r="AR744" s="22">
        <f>VLOOKUP(I744,data!$A:$Y,21,FALSE)</f>
        <v>0</v>
      </c>
      <c r="AS744" s="25"/>
      <c r="AT744" s="22">
        <f>VLOOKUP(I744,data!$A:$Y,23,FALSE)</f>
        <v>0</v>
      </c>
      <c r="AU744" s="25"/>
      <c r="AV744" s="22">
        <f>VLOOKUP(I744,data!$A:$Y,25,FALSE)</f>
        <v>0</v>
      </c>
      <c r="AW744" s="26">
        <f t="shared" si="254"/>
        <v>0</v>
      </c>
      <c r="AX744" s="26">
        <f t="shared" si="255"/>
        <v>0</v>
      </c>
      <c r="AY744" s="22">
        <f t="shared" si="256"/>
        <v>0</v>
      </c>
      <c r="AZ744" s="22">
        <f t="shared" si="257"/>
        <v>0</v>
      </c>
      <c r="BA744" s="22">
        <f t="shared" si="258"/>
        <v>0</v>
      </c>
      <c r="BB744" s="22">
        <f t="shared" si="259"/>
        <v>0</v>
      </c>
      <c r="BC744" s="22">
        <f t="shared" si="260"/>
        <v>0</v>
      </c>
      <c r="BD744" s="22">
        <f t="shared" si="261"/>
        <v>0</v>
      </c>
      <c r="BE744" s="22">
        <f t="shared" si="262"/>
        <v>0</v>
      </c>
      <c r="BF744" s="22">
        <f t="shared" si="263"/>
        <v>0</v>
      </c>
      <c r="BG744" s="22">
        <f t="shared" si="264"/>
        <v>0</v>
      </c>
      <c r="BH744" s="22">
        <f t="shared" si="265"/>
        <v>0</v>
      </c>
      <c r="BI744" s="22">
        <f t="shared" si="266"/>
        <v>0</v>
      </c>
      <c r="BJ744" s="22"/>
      <c r="BK744" s="26">
        <f t="shared" si="267"/>
        <v>0</v>
      </c>
      <c r="BL744" s="26" t="str">
        <f t="shared" si="268"/>
        <v>N</v>
      </c>
      <c r="BM744" s="27">
        <v>10</v>
      </c>
      <c r="BN744" s="28">
        <f t="shared" si="269"/>
        <v>6500</v>
      </c>
      <c r="BO744" s="29">
        <f t="shared" si="270"/>
        <v>37</v>
      </c>
      <c r="BP744" s="30">
        <f t="shared" si="271"/>
        <v>24050</v>
      </c>
      <c r="BQ744" s="31">
        <f t="shared" si="272"/>
        <v>6500</v>
      </c>
      <c r="BR744" s="32">
        <f t="shared" si="273"/>
        <v>12.166666666666666</v>
      </c>
      <c r="BS744" s="33">
        <f t="shared" si="274"/>
        <v>7.5</v>
      </c>
      <c r="BT744" s="34">
        <f t="shared" si="275"/>
        <v>0</v>
      </c>
      <c r="BU744" s="35">
        <v>15</v>
      </c>
      <c r="BV744" s="35">
        <v>25</v>
      </c>
      <c r="BW744" s="35">
        <v>0</v>
      </c>
      <c r="BX744" s="35">
        <v>33</v>
      </c>
      <c r="BY744" s="35">
        <v>0</v>
      </c>
      <c r="BZ744" s="35">
        <v>0</v>
      </c>
      <c r="CA744" s="36">
        <v>250</v>
      </c>
    </row>
    <row r="745" spans="1:79" ht="15" customHeight="1">
      <c r="A745" s="47" t="s">
        <v>35</v>
      </c>
      <c r="B745" s="47" t="s">
        <v>1125</v>
      </c>
      <c r="C745" s="48" t="s">
        <v>37</v>
      </c>
      <c r="D745" s="49" t="s">
        <v>1970</v>
      </c>
      <c r="E745" s="50">
        <f>VLOOKUP(I745,vendors!D:L,8,FALSE)</f>
        <v>850</v>
      </c>
      <c r="F745" s="50" t="str">
        <f>VLOOKUP(I745,vendors!D:L,9,FALSE)</f>
        <v>Dent Mate</v>
      </c>
      <c r="G745" s="49" t="s">
        <v>270</v>
      </c>
      <c r="H745" s="49" t="s">
        <v>1971</v>
      </c>
      <c r="I745" s="49">
        <v>220061</v>
      </c>
      <c r="J745" s="49"/>
      <c r="K745" s="47" t="s">
        <v>1129</v>
      </c>
      <c r="L745" s="51" t="s">
        <v>1972</v>
      </c>
      <c r="M745" s="22">
        <f>VLOOKUP(I745,data!$A:$Y,2,FALSE)</f>
        <v>0</v>
      </c>
      <c r="N745" s="22">
        <f>VLOOKUP(I745,data!$A:$Y,4,FALSE)</f>
        <v>0</v>
      </c>
      <c r="O745" s="22">
        <f>VLOOKUP(I745,data!$A:$Y,6,FALSE)</f>
        <v>1</v>
      </c>
      <c r="P745" s="22">
        <f>VLOOKUP(I745,data!$A:$Y,8,FALSE)</f>
        <v>0</v>
      </c>
      <c r="Q745" s="22">
        <f>VLOOKUP(I745,data!$A:$Y,10,FALSE)</f>
        <v>2</v>
      </c>
      <c r="R745" s="22">
        <f>VLOOKUP(I745,data!$A:$Y,12,FALSE)</f>
        <v>0</v>
      </c>
      <c r="S745" s="22">
        <f>VLOOKUP(I745,data!$A:$Y,14,FALSE)</f>
        <v>0</v>
      </c>
      <c r="T745" s="22">
        <f>VLOOKUP(I745,data!$A:$Y,16,FALSE)</f>
        <v>0</v>
      </c>
      <c r="U745" s="22">
        <f>VLOOKUP(I745,data!$A:$Y,18,FALSE)</f>
        <v>0</v>
      </c>
      <c r="V745" s="23">
        <f>VLOOKUP(I745,data!$A:$Y,20,FALSE)</f>
        <v>0</v>
      </c>
      <c r="W745" s="22">
        <f>VLOOKUP(I745,data!$A:$Y,22,FALSE)</f>
        <v>0</v>
      </c>
      <c r="X745" s="22">
        <f>VLOOKUP(I745,data!$A:$Y,24,FALSE)</f>
        <v>0</v>
      </c>
      <c r="Y745" s="24">
        <f t="shared" si="253"/>
        <v>3</v>
      </c>
      <c r="Z745" s="22">
        <f>VLOOKUP(I745,data!$A:$Y,3,FALSE)</f>
        <v>0</v>
      </c>
      <c r="AA745" s="25"/>
      <c r="AB745" s="22">
        <f>VLOOKUP(I745,data!$A:$Y,5,FALSE)</f>
        <v>0</v>
      </c>
      <c r="AC745" s="25"/>
      <c r="AD745" s="22">
        <f>VLOOKUP(I745,data!$A:$Y,7,FALSE)</f>
        <v>0</v>
      </c>
      <c r="AE745" s="25"/>
      <c r="AF745" s="22">
        <f>VLOOKUP(I745,data!$A:$Y,9,FALSE)</f>
        <v>0</v>
      </c>
      <c r="AG745" s="25"/>
      <c r="AH745" s="22">
        <f>VLOOKUP(I745,data!$A:$Y,11,FALSE)</f>
        <v>0</v>
      </c>
      <c r="AI745" s="25"/>
      <c r="AJ745" s="22">
        <f>VLOOKUP(I745,data!$A:$Y,13,FALSE)</f>
        <v>0</v>
      </c>
      <c r="AK745" s="25"/>
      <c r="AL745" s="22">
        <f>VLOOKUP(I745,data!$A:$Y,15,FALSE)</f>
        <v>0</v>
      </c>
      <c r="AM745" s="25"/>
      <c r="AN745" s="22">
        <f>VLOOKUP(I745,data!$A:$Y,17,FALSE)</f>
        <v>0</v>
      </c>
      <c r="AO745" s="25"/>
      <c r="AP745" s="22">
        <f>VLOOKUP(I745,data!$A:$Y,19,FALSE)</f>
        <v>0</v>
      </c>
      <c r="AQ745" s="25"/>
      <c r="AR745" s="22">
        <f>VLOOKUP(I745,data!$A:$Y,21,FALSE)</f>
        <v>0</v>
      </c>
      <c r="AS745" s="25"/>
      <c r="AT745" s="22">
        <f>VLOOKUP(I745,data!$A:$Y,23,FALSE)</f>
        <v>0</v>
      </c>
      <c r="AU745" s="25"/>
      <c r="AV745" s="22">
        <f>VLOOKUP(I745,data!$A:$Y,25,FALSE)</f>
        <v>0</v>
      </c>
      <c r="AW745" s="26">
        <f t="shared" si="254"/>
        <v>0</v>
      </c>
      <c r="AX745" s="26">
        <f t="shared" si="255"/>
        <v>0</v>
      </c>
      <c r="AY745" s="22">
        <f t="shared" si="256"/>
        <v>0</v>
      </c>
      <c r="AZ745" s="22">
        <f t="shared" si="257"/>
        <v>0</v>
      </c>
      <c r="BA745" s="22">
        <f t="shared" si="258"/>
        <v>0</v>
      </c>
      <c r="BB745" s="22">
        <f t="shared" si="259"/>
        <v>0</v>
      </c>
      <c r="BC745" s="22">
        <f t="shared" si="260"/>
        <v>0</v>
      </c>
      <c r="BD745" s="22">
        <f t="shared" si="261"/>
        <v>0</v>
      </c>
      <c r="BE745" s="22">
        <f t="shared" si="262"/>
        <v>0</v>
      </c>
      <c r="BF745" s="22">
        <f t="shared" si="263"/>
        <v>0</v>
      </c>
      <c r="BG745" s="22">
        <f t="shared" si="264"/>
        <v>0</v>
      </c>
      <c r="BH745" s="22">
        <f t="shared" si="265"/>
        <v>0</v>
      </c>
      <c r="BI745" s="22">
        <f t="shared" si="266"/>
        <v>0</v>
      </c>
      <c r="BJ745" s="22"/>
      <c r="BK745" s="26">
        <f t="shared" si="267"/>
        <v>0</v>
      </c>
      <c r="BL745" s="26" t="str">
        <f t="shared" si="268"/>
        <v>N</v>
      </c>
      <c r="BM745" s="27">
        <v>0</v>
      </c>
      <c r="BN745" s="28">
        <f t="shared" si="269"/>
        <v>0</v>
      </c>
      <c r="BO745" s="29">
        <f t="shared" si="270"/>
        <v>1</v>
      </c>
      <c r="BP745" s="30">
        <f t="shared" si="271"/>
        <v>850</v>
      </c>
      <c r="BQ745" s="31">
        <f t="shared" si="272"/>
        <v>0</v>
      </c>
      <c r="BR745" s="32">
        <f t="shared" si="273"/>
        <v>0.33333333333333331</v>
      </c>
      <c r="BS745" s="33">
        <f t="shared" si="274"/>
        <v>0</v>
      </c>
      <c r="BT745" s="34">
        <f t="shared" si="275"/>
        <v>0</v>
      </c>
      <c r="BU745" s="35">
        <v>0</v>
      </c>
      <c r="BV745" s="35">
        <v>1</v>
      </c>
      <c r="BW745" s="35">
        <v>1</v>
      </c>
      <c r="BX745" s="35">
        <v>0</v>
      </c>
      <c r="BY745" s="35">
        <v>0</v>
      </c>
      <c r="BZ745" s="35">
        <v>0</v>
      </c>
      <c r="CA745" s="36">
        <v>251</v>
      </c>
    </row>
    <row r="746" spans="1:79" ht="15" customHeight="1">
      <c r="A746" s="47" t="s">
        <v>35</v>
      </c>
      <c r="B746" s="47" t="s">
        <v>1125</v>
      </c>
      <c r="C746" s="48" t="s">
        <v>37</v>
      </c>
      <c r="D746" s="49" t="s">
        <v>1973</v>
      </c>
      <c r="E746" s="50">
        <f>VLOOKUP(I746,vendors!D:L,8,FALSE)</f>
        <v>1605</v>
      </c>
      <c r="F746" s="50" t="str">
        <f>VLOOKUP(I746,vendors!D:L,9,FALSE)</f>
        <v>Eminance/NSK</v>
      </c>
      <c r="G746" s="49" t="s">
        <v>1832</v>
      </c>
      <c r="H746" s="49" t="s">
        <v>1974</v>
      </c>
      <c r="I746" s="49">
        <v>220025</v>
      </c>
      <c r="J746" s="47" t="s">
        <v>1975</v>
      </c>
      <c r="K746" s="47" t="s">
        <v>1129</v>
      </c>
      <c r="L746" s="51" t="s">
        <v>1976</v>
      </c>
      <c r="M746" s="22">
        <f>VLOOKUP(I746,data!$A:$Y,2,FALSE)</f>
        <v>0</v>
      </c>
      <c r="N746" s="22">
        <f>VLOOKUP(I746,data!$A:$Y,4,FALSE)</f>
        <v>2</v>
      </c>
      <c r="O746" s="46">
        <f>VLOOKUP(I746,data!$A:$Y,6,FALSE)</f>
        <v>5</v>
      </c>
      <c r="P746" s="22">
        <f>VLOOKUP(I746,data!$A:$Y,8,FALSE)</f>
        <v>2</v>
      </c>
      <c r="Q746" s="22">
        <f>VLOOKUP(I746,data!$A:$Y,10,FALSE)</f>
        <v>3</v>
      </c>
      <c r="R746" s="22">
        <f>VLOOKUP(I746,data!$A:$Y,12,FALSE)</f>
        <v>3</v>
      </c>
      <c r="S746" s="22">
        <f>VLOOKUP(I746,data!$A:$Y,14,FALSE)</f>
        <v>0</v>
      </c>
      <c r="T746" s="22">
        <f>VLOOKUP(I746,data!$A:$Y,16,FALSE)</f>
        <v>0</v>
      </c>
      <c r="U746" s="22">
        <f>VLOOKUP(I746,data!$A:$Y,18,FALSE)</f>
        <v>0</v>
      </c>
      <c r="V746" s="23">
        <f>VLOOKUP(I746,data!$A:$Y,20,FALSE)</f>
        <v>0</v>
      </c>
      <c r="W746" s="22">
        <f>VLOOKUP(I746,data!$A:$Y,22,FALSE)</f>
        <v>0</v>
      </c>
      <c r="X746" s="22">
        <f>VLOOKUP(I746,data!$A:$Y,24,FALSE)</f>
        <v>0</v>
      </c>
      <c r="Y746" s="24">
        <f t="shared" si="253"/>
        <v>15</v>
      </c>
      <c r="Z746" s="22">
        <f>VLOOKUP(I746,data!$A:$Y,3,FALSE)</f>
        <v>0</v>
      </c>
      <c r="AA746" s="25"/>
      <c r="AB746" s="22">
        <f>VLOOKUP(I746,data!$A:$Y,5,FALSE)</f>
        <v>0</v>
      </c>
      <c r="AC746" s="25"/>
      <c r="AD746" s="22">
        <f>VLOOKUP(I746,data!$A:$Y,7,FALSE)</f>
        <v>0</v>
      </c>
      <c r="AE746" s="25">
        <v>-1</v>
      </c>
      <c r="AF746" s="22">
        <f>VLOOKUP(I746,data!$A:$Y,9,FALSE)</f>
        <v>0</v>
      </c>
      <c r="AG746" s="25"/>
      <c r="AH746" s="22">
        <f>VLOOKUP(I746,data!$A:$Y,11,FALSE)</f>
        <v>0</v>
      </c>
      <c r="AI746" s="25"/>
      <c r="AJ746" s="22">
        <f>VLOOKUP(I746,data!$A:$Y,13,FALSE)</f>
        <v>0</v>
      </c>
      <c r="AK746" s="25"/>
      <c r="AL746" s="22">
        <f>VLOOKUP(I746,data!$A:$Y,15,FALSE)</f>
        <v>0</v>
      </c>
      <c r="AM746" s="25"/>
      <c r="AN746" s="22">
        <f>VLOOKUP(I746,data!$A:$Y,17,FALSE)</f>
        <v>0</v>
      </c>
      <c r="AO746" s="25"/>
      <c r="AP746" s="22">
        <f>VLOOKUP(I746,data!$A:$Y,19,FALSE)</f>
        <v>1</v>
      </c>
      <c r="AQ746" s="25"/>
      <c r="AR746" s="22">
        <f>VLOOKUP(I746,data!$A:$Y,21,FALSE)</f>
        <v>0</v>
      </c>
      <c r="AS746" s="25"/>
      <c r="AT746" s="22">
        <f>VLOOKUP(I746,data!$A:$Y,23,FALSE)</f>
        <v>0</v>
      </c>
      <c r="AU746" s="25"/>
      <c r="AV746" s="22">
        <f>VLOOKUP(I746,data!$A:$Y,25,FALSE)</f>
        <v>0</v>
      </c>
      <c r="AW746" s="26">
        <f t="shared" si="254"/>
        <v>0</v>
      </c>
      <c r="AX746" s="26">
        <f t="shared" si="255"/>
        <v>0</v>
      </c>
      <c r="AY746" s="22">
        <f t="shared" si="256"/>
        <v>0</v>
      </c>
      <c r="AZ746" s="22">
        <f t="shared" si="257"/>
        <v>0</v>
      </c>
      <c r="BA746" s="22">
        <f t="shared" si="258"/>
        <v>-1</v>
      </c>
      <c r="BB746" s="22">
        <f t="shared" si="259"/>
        <v>0</v>
      </c>
      <c r="BC746" s="22">
        <f t="shared" si="260"/>
        <v>0</v>
      </c>
      <c r="BD746" s="22">
        <f t="shared" si="261"/>
        <v>0</v>
      </c>
      <c r="BE746" s="22">
        <f t="shared" si="262"/>
        <v>0</v>
      </c>
      <c r="BF746" s="22">
        <f t="shared" si="263"/>
        <v>0</v>
      </c>
      <c r="BG746" s="22">
        <f t="shared" si="264"/>
        <v>1</v>
      </c>
      <c r="BH746" s="22">
        <f t="shared" si="265"/>
        <v>0</v>
      </c>
      <c r="BI746" s="22">
        <f t="shared" si="266"/>
        <v>0</v>
      </c>
      <c r="BJ746" s="22"/>
      <c r="BK746" s="26">
        <f t="shared" si="267"/>
        <v>0</v>
      </c>
      <c r="BL746" s="26" t="str">
        <f t="shared" si="268"/>
        <v>Y</v>
      </c>
      <c r="BM746" s="27">
        <v>10</v>
      </c>
      <c r="BN746" s="28">
        <f t="shared" si="269"/>
        <v>16050</v>
      </c>
      <c r="BO746" s="29">
        <f t="shared" si="270"/>
        <v>0</v>
      </c>
      <c r="BP746" s="30">
        <f t="shared" si="271"/>
        <v>0</v>
      </c>
      <c r="BQ746" s="31">
        <f t="shared" si="272"/>
        <v>16050</v>
      </c>
      <c r="BR746" s="32">
        <f t="shared" si="273"/>
        <v>0</v>
      </c>
      <c r="BS746" s="33">
        <f t="shared" si="274"/>
        <v>0</v>
      </c>
      <c r="BT746" s="34">
        <f t="shared" si="275"/>
        <v>0</v>
      </c>
      <c r="BU746" s="35">
        <v>0</v>
      </c>
      <c r="BV746" s="35">
        <v>0</v>
      </c>
      <c r="BW746" s="35">
        <v>0</v>
      </c>
      <c r="BX746" s="35">
        <v>0</v>
      </c>
      <c r="BY746" s="35">
        <v>0</v>
      </c>
      <c r="BZ746" s="35">
        <v>0</v>
      </c>
      <c r="CA746" s="36">
        <v>253</v>
      </c>
    </row>
    <row r="747" spans="1:79" ht="15" customHeight="1">
      <c r="A747" s="47" t="s">
        <v>35</v>
      </c>
      <c r="B747" s="47" t="s">
        <v>1125</v>
      </c>
      <c r="C747" s="48" t="s">
        <v>37</v>
      </c>
      <c r="D747" s="49" t="s">
        <v>1977</v>
      </c>
      <c r="E747" s="50">
        <f>VLOOKUP(I747,vendors!D:L,8,FALSE)</f>
        <v>642</v>
      </c>
      <c r="F747" s="50" t="str">
        <f>VLOOKUP(I747,vendors!D:L,9,FALSE)</f>
        <v>สมโชค Maerketing</v>
      </c>
      <c r="G747" s="49" t="s">
        <v>1978</v>
      </c>
      <c r="H747" s="49" t="s">
        <v>1979</v>
      </c>
      <c r="I747" s="49">
        <v>220026</v>
      </c>
      <c r="J747" s="49"/>
      <c r="K747" s="47" t="s">
        <v>1129</v>
      </c>
      <c r="L747" s="51" t="s">
        <v>1980</v>
      </c>
      <c r="M747" s="22">
        <f>VLOOKUP(I747,data!$A:$Y,2,FALSE)</f>
        <v>0</v>
      </c>
      <c r="N747" s="46">
        <f>VLOOKUP(I747,data!$A:$Y,4,FALSE)</f>
        <v>57</v>
      </c>
      <c r="O747" s="22">
        <f>VLOOKUP(I747,data!$A:$Y,6,FALSE)</f>
        <v>8</v>
      </c>
      <c r="P747" s="22">
        <f>VLOOKUP(I747,data!$A:$Y,8,FALSE)</f>
        <v>1</v>
      </c>
      <c r="Q747" s="22">
        <f>VLOOKUP(I747,data!$A:$Y,10,FALSE)</f>
        <v>1</v>
      </c>
      <c r="R747" s="22">
        <f>VLOOKUP(I747,data!$A:$Y,12,FALSE)</f>
        <v>7</v>
      </c>
      <c r="S747" s="22">
        <f>VLOOKUP(I747,data!$A:$Y,14,FALSE)</f>
        <v>25</v>
      </c>
      <c r="T747" s="22">
        <f>VLOOKUP(I747,data!$A:$Y,16,FALSE)</f>
        <v>5</v>
      </c>
      <c r="U747" s="22">
        <f>VLOOKUP(I747,data!$A:$Y,18,FALSE)</f>
        <v>6</v>
      </c>
      <c r="V747" s="23">
        <f>VLOOKUP(I747,data!$A:$Y,20,FALSE)</f>
        <v>0</v>
      </c>
      <c r="W747" s="22">
        <f>VLOOKUP(I747,data!$A:$Y,22,FALSE)</f>
        <v>0</v>
      </c>
      <c r="X747" s="22">
        <f>VLOOKUP(I747,data!$A:$Y,24,FALSE)</f>
        <v>0</v>
      </c>
      <c r="Y747" s="24">
        <f t="shared" si="253"/>
        <v>110</v>
      </c>
      <c r="Z747" s="22">
        <f>VLOOKUP(I747,data!$A:$Y,3,FALSE)</f>
        <v>0</v>
      </c>
      <c r="AA747" s="25"/>
      <c r="AB747" s="22">
        <f>VLOOKUP(I747,data!$A:$Y,5,FALSE)</f>
        <v>0</v>
      </c>
      <c r="AC747" s="25">
        <v>-17</v>
      </c>
      <c r="AD747" s="22">
        <f>VLOOKUP(I747,data!$A:$Y,7,FALSE)</f>
        <v>0</v>
      </c>
      <c r="AE747" s="25"/>
      <c r="AF747" s="22">
        <f>VLOOKUP(I747,data!$A:$Y,9,FALSE)</f>
        <v>1</v>
      </c>
      <c r="AG747" s="25"/>
      <c r="AH747" s="22">
        <f>VLOOKUP(I747,data!$A:$Y,11,FALSE)</f>
        <v>0</v>
      </c>
      <c r="AI747" s="25"/>
      <c r="AJ747" s="22">
        <f>VLOOKUP(I747,data!$A:$Y,13,FALSE)</f>
        <v>0</v>
      </c>
      <c r="AK747" s="25"/>
      <c r="AL747" s="22">
        <f>VLOOKUP(I747,data!$A:$Y,15,FALSE)</f>
        <v>0</v>
      </c>
      <c r="AM747" s="25"/>
      <c r="AN747" s="22">
        <f>VLOOKUP(I747,data!$A:$Y,17,FALSE)</f>
        <v>0</v>
      </c>
      <c r="AO747" s="25"/>
      <c r="AP747" s="22">
        <f>VLOOKUP(I747,data!$A:$Y,19,FALSE)</f>
        <v>0</v>
      </c>
      <c r="AQ747" s="25"/>
      <c r="AR747" s="22">
        <f>VLOOKUP(I747,data!$A:$Y,21,FALSE)</f>
        <v>0</v>
      </c>
      <c r="AS747" s="25"/>
      <c r="AT747" s="22">
        <f>VLOOKUP(I747,data!$A:$Y,23,FALSE)</f>
        <v>0</v>
      </c>
      <c r="AU747" s="25"/>
      <c r="AV747" s="22">
        <f>VLOOKUP(I747,data!$A:$Y,25,FALSE)</f>
        <v>0</v>
      </c>
      <c r="AW747" s="26">
        <f t="shared" si="254"/>
        <v>-16</v>
      </c>
      <c r="AX747" s="26">
        <f t="shared" si="255"/>
        <v>-10272</v>
      </c>
      <c r="AY747" s="22">
        <f t="shared" si="256"/>
        <v>0</v>
      </c>
      <c r="AZ747" s="22">
        <f t="shared" si="257"/>
        <v>-17</v>
      </c>
      <c r="BA747" s="22">
        <f t="shared" si="258"/>
        <v>0</v>
      </c>
      <c r="BB747" s="22">
        <f t="shared" si="259"/>
        <v>1</v>
      </c>
      <c r="BC747" s="22">
        <f t="shared" si="260"/>
        <v>0</v>
      </c>
      <c r="BD747" s="22">
        <f t="shared" si="261"/>
        <v>0</v>
      </c>
      <c r="BE747" s="22">
        <f t="shared" si="262"/>
        <v>0</v>
      </c>
      <c r="BF747" s="22">
        <f t="shared" si="263"/>
        <v>0</v>
      </c>
      <c r="BG747" s="22">
        <f t="shared" si="264"/>
        <v>0</v>
      </c>
      <c r="BH747" s="22">
        <f t="shared" si="265"/>
        <v>0</v>
      </c>
      <c r="BI747" s="22">
        <f t="shared" si="266"/>
        <v>0</v>
      </c>
      <c r="BJ747" s="22"/>
      <c r="BK747" s="26">
        <f t="shared" si="267"/>
        <v>-10272</v>
      </c>
      <c r="BL747" s="26" t="str">
        <f t="shared" si="268"/>
        <v>Y</v>
      </c>
      <c r="BM747" s="27">
        <v>0.5</v>
      </c>
      <c r="BN747" s="28">
        <f t="shared" si="269"/>
        <v>321</v>
      </c>
      <c r="BO747" s="29">
        <f t="shared" si="270"/>
        <v>42</v>
      </c>
      <c r="BP747" s="30">
        <f t="shared" si="271"/>
        <v>26964</v>
      </c>
      <c r="BQ747" s="31">
        <f t="shared" si="272"/>
        <v>321</v>
      </c>
      <c r="BR747" s="32">
        <f t="shared" si="273"/>
        <v>14</v>
      </c>
      <c r="BS747" s="33">
        <f t="shared" si="274"/>
        <v>7</v>
      </c>
      <c r="BT747" s="34">
        <f t="shared" si="275"/>
        <v>0</v>
      </c>
      <c r="BU747" s="35">
        <v>38</v>
      </c>
      <c r="BV747" s="35">
        <v>6</v>
      </c>
      <c r="BW747" s="35">
        <v>8</v>
      </c>
      <c r="BX747" s="35">
        <v>30</v>
      </c>
      <c r="BY747" s="35">
        <v>2</v>
      </c>
      <c r="BZ747" s="35">
        <v>0</v>
      </c>
      <c r="CA747" s="36">
        <v>254</v>
      </c>
    </row>
    <row r="748" spans="1:79" ht="15" customHeight="1">
      <c r="A748" s="47" t="s">
        <v>35</v>
      </c>
      <c r="B748" s="47" t="s">
        <v>1125</v>
      </c>
      <c r="C748" s="48" t="s">
        <v>37</v>
      </c>
      <c r="D748" s="49" t="s">
        <v>1981</v>
      </c>
      <c r="E748" s="50">
        <f>VLOOKUP(I748,vendors!D:L,8,FALSE)</f>
        <v>550</v>
      </c>
      <c r="F748" s="50" t="str">
        <f>VLOOKUP(I748,vendors!D:L,9,FALSE)</f>
        <v>Dent Mate</v>
      </c>
      <c r="G748" s="49" t="s">
        <v>711</v>
      </c>
      <c r="H748" s="49" t="s">
        <v>1982</v>
      </c>
      <c r="I748" s="49">
        <v>220095</v>
      </c>
      <c r="J748" s="49"/>
      <c r="K748" s="47" t="s">
        <v>1129</v>
      </c>
      <c r="L748" s="51" t="s">
        <v>250</v>
      </c>
      <c r="M748" s="22">
        <f>VLOOKUP(I748,data!$A:$Y,2,FALSE)</f>
        <v>0</v>
      </c>
      <c r="N748" s="22">
        <f>VLOOKUP(I748,data!$A:$Y,4,FALSE)</f>
        <v>0</v>
      </c>
      <c r="O748" s="22">
        <f>VLOOKUP(I748,data!$A:$Y,6,FALSE)</f>
        <v>0</v>
      </c>
      <c r="P748" s="22">
        <f>VLOOKUP(I748,data!$A:$Y,8,FALSE)</f>
        <v>0</v>
      </c>
      <c r="Q748" s="22">
        <f>VLOOKUP(I748,data!$A:$Y,10,FALSE)</f>
        <v>0</v>
      </c>
      <c r="R748" s="22">
        <f>VLOOKUP(I748,data!$A:$Y,12,FALSE)</f>
        <v>0</v>
      </c>
      <c r="S748" s="22">
        <f>VLOOKUP(I748,data!$A:$Y,14,FALSE)</f>
        <v>6</v>
      </c>
      <c r="T748" s="22">
        <f>VLOOKUP(I748,data!$A:$Y,16,FALSE)</f>
        <v>0</v>
      </c>
      <c r="U748" s="22">
        <f>VLOOKUP(I748,data!$A:$Y,18,FALSE)</f>
        <v>0</v>
      </c>
      <c r="V748" s="23">
        <f>VLOOKUP(I748,data!$A:$Y,20,FALSE)</f>
        <v>0</v>
      </c>
      <c r="W748" s="22">
        <f>VLOOKUP(I748,data!$A:$Y,22,FALSE)</f>
        <v>0</v>
      </c>
      <c r="X748" s="22">
        <f>VLOOKUP(I748,data!$A:$Y,24,FALSE)</f>
        <v>0</v>
      </c>
      <c r="Y748" s="24">
        <f t="shared" si="253"/>
        <v>6</v>
      </c>
      <c r="Z748" s="22">
        <f>VLOOKUP(I748,data!$A:$Y,3,FALSE)</f>
        <v>0</v>
      </c>
      <c r="AA748" s="25"/>
      <c r="AB748" s="22">
        <f>VLOOKUP(I748,data!$A:$Y,5,FALSE)</f>
        <v>0</v>
      </c>
      <c r="AC748" s="25"/>
      <c r="AD748" s="22">
        <f>VLOOKUP(I748,data!$A:$Y,7,FALSE)</f>
        <v>0</v>
      </c>
      <c r="AE748" s="25"/>
      <c r="AF748" s="22">
        <f>VLOOKUP(I748,data!$A:$Y,9,FALSE)</f>
        <v>0</v>
      </c>
      <c r="AG748" s="25"/>
      <c r="AH748" s="22">
        <f>VLOOKUP(I748,data!$A:$Y,11,FALSE)</f>
        <v>0</v>
      </c>
      <c r="AI748" s="25"/>
      <c r="AJ748" s="22">
        <f>VLOOKUP(I748,data!$A:$Y,13,FALSE)</f>
        <v>0</v>
      </c>
      <c r="AK748" s="25"/>
      <c r="AL748" s="22">
        <f>VLOOKUP(I748,data!$A:$Y,15,FALSE)</f>
        <v>0</v>
      </c>
      <c r="AM748" s="25"/>
      <c r="AN748" s="22">
        <f>VLOOKUP(I748,data!$A:$Y,17,FALSE)</f>
        <v>0</v>
      </c>
      <c r="AO748" s="25"/>
      <c r="AP748" s="22">
        <f>VLOOKUP(I748,data!$A:$Y,19,FALSE)</f>
        <v>0</v>
      </c>
      <c r="AQ748" s="25"/>
      <c r="AR748" s="22">
        <f>VLOOKUP(I748,data!$A:$Y,21,FALSE)</f>
        <v>0</v>
      </c>
      <c r="AS748" s="25"/>
      <c r="AT748" s="22">
        <f>VLOOKUP(I748,data!$A:$Y,23,FALSE)</f>
        <v>0</v>
      </c>
      <c r="AU748" s="25"/>
      <c r="AV748" s="22">
        <f>VLOOKUP(I748,data!$A:$Y,25,FALSE)</f>
        <v>0</v>
      </c>
      <c r="AW748" s="26">
        <f t="shared" si="254"/>
        <v>0</v>
      </c>
      <c r="AX748" s="26">
        <f t="shared" si="255"/>
        <v>0</v>
      </c>
      <c r="AY748" s="22">
        <f t="shared" si="256"/>
        <v>0</v>
      </c>
      <c r="AZ748" s="22">
        <f t="shared" si="257"/>
        <v>0</v>
      </c>
      <c r="BA748" s="22">
        <f t="shared" si="258"/>
        <v>0</v>
      </c>
      <c r="BB748" s="22">
        <f t="shared" si="259"/>
        <v>0</v>
      </c>
      <c r="BC748" s="22">
        <f t="shared" si="260"/>
        <v>0</v>
      </c>
      <c r="BD748" s="22">
        <f t="shared" si="261"/>
        <v>0</v>
      </c>
      <c r="BE748" s="22">
        <f t="shared" si="262"/>
        <v>0</v>
      </c>
      <c r="BF748" s="22">
        <f t="shared" si="263"/>
        <v>0</v>
      </c>
      <c r="BG748" s="22">
        <f t="shared" si="264"/>
        <v>0</v>
      </c>
      <c r="BH748" s="22">
        <f t="shared" si="265"/>
        <v>0</v>
      </c>
      <c r="BI748" s="22">
        <f t="shared" si="266"/>
        <v>0</v>
      </c>
      <c r="BJ748" s="22"/>
      <c r="BK748" s="26">
        <f t="shared" si="267"/>
        <v>0</v>
      </c>
      <c r="BL748" s="26" t="str">
        <f t="shared" si="268"/>
        <v>N</v>
      </c>
      <c r="BM748" s="27">
        <v>0</v>
      </c>
      <c r="BN748" s="28">
        <f t="shared" si="269"/>
        <v>0</v>
      </c>
      <c r="BO748" s="29">
        <f t="shared" si="270"/>
        <v>0</v>
      </c>
      <c r="BP748" s="30">
        <f t="shared" si="271"/>
        <v>0</v>
      </c>
      <c r="BQ748" s="31">
        <f t="shared" si="272"/>
        <v>0</v>
      </c>
      <c r="BR748" s="32">
        <f t="shared" si="273"/>
        <v>0</v>
      </c>
      <c r="BS748" s="33">
        <f t="shared" si="274"/>
        <v>0</v>
      </c>
      <c r="BT748" s="34">
        <f t="shared" si="275"/>
        <v>0</v>
      </c>
      <c r="BU748" s="35">
        <v>0</v>
      </c>
      <c r="BV748" s="35">
        <v>0</v>
      </c>
      <c r="BW748" s="35">
        <v>0</v>
      </c>
      <c r="BX748" s="35">
        <v>0</v>
      </c>
      <c r="BY748" s="35">
        <v>0</v>
      </c>
      <c r="BZ748" s="35">
        <v>0</v>
      </c>
      <c r="CA748" s="36">
        <v>255</v>
      </c>
    </row>
    <row r="749" spans="1:79" ht="15" customHeight="1">
      <c r="A749" s="47" t="s">
        <v>35</v>
      </c>
      <c r="B749" s="47" t="s">
        <v>1125</v>
      </c>
      <c r="C749" s="48" t="s">
        <v>37</v>
      </c>
      <c r="D749" s="49" t="s">
        <v>1983</v>
      </c>
      <c r="E749" s="50">
        <f>VLOOKUP(I749,vendors!D:L,8,FALSE)</f>
        <v>1100</v>
      </c>
      <c r="F749" s="50" t="str">
        <f>VLOOKUP(I749,vendors!D:L,9,FALSE)</f>
        <v>Dent Mate</v>
      </c>
      <c r="G749" s="49" t="s">
        <v>133</v>
      </c>
      <c r="H749" s="49" t="s">
        <v>1984</v>
      </c>
      <c r="I749" s="49">
        <v>220094</v>
      </c>
      <c r="J749" s="49"/>
      <c r="K749" s="47" t="s">
        <v>1129</v>
      </c>
      <c r="L749" s="51" t="s">
        <v>1985</v>
      </c>
      <c r="M749" s="22">
        <f>VLOOKUP(I749,data!$A:$Y,2,FALSE)</f>
        <v>0</v>
      </c>
      <c r="N749" s="22">
        <f>VLOOKUP(I749,data!$A:$Y,4,FALSE)</f>
        <v>0</v>
      </c>
      <c r="O749" s="22">
        <f>VLOOKUP(I749,data!$A:$Y,6,FALSE)</f>
        <v>0</v>
      </c>
      <c r="P749" s="22">
        <f>VLOOKUP(I749,data!$A:$Y,8,FALSE)</f>
        <v>0</v>
      </c>
      <c r="Q749" s="22">
        <f>VLOOKUP(I749,data!$A:$Y,10,FALSE)</f>
        <v>0</v>
      </c>
      <c r="R749" s="22">
        <f>VLOOKUP(I749,data!$A:$Y,12,FALSE)</f>
        <v>0</v>
      </c>
      <c r="S749" s="22">
        <f>VLOOKUP(I749,data!$A:$Y,14,FALSE)</f>
        <v>0</v>
      </c>
      <c r="T749" s="22">
        <f>VLOOKUP(I749,data!$A:$Y,16,FALSE)</f>
        <v>0</v>
      </c>
      <c r="U749" s="22">
        <f>VLOOKUP(I749,data!$A:$Y,18,FALSE)</f>
        <v>2</v>
      </c>
      <c r="V749" s="23">
        <f>VLOOKUP(I749,data!$A:$Y,20,FALSE)</f>
        <v>0</v>
      </c>
      <c r="W749" s="22">
        <f>VLOOKUP(I749,data!$A:$Y,22,FALSE)</f>
        <v>0</v>
      </c>
      <c r="X749" s="22">
        <f>VLOOKUP(I749,data!$A:$Y,24,FALSE)</f>
        <v>0</v>
      </c>
      <c r="Y749" s="24">
        <f t="shared" si="253"/>
        <v>2</v>
      </c>
      <c r="Z749" s="22">
        <f>VLOOKUP(I749,data!$A:$Y,3,FALSE)</f>
        <v>0</v>
      </c>
      <c r="AA749" s="25"/>
      <c r="AB749" s="22">
        <f>VLOOKUP(I749,data!$A:$Y,5,FALSE)</f>
        <v>0</v>
      </c>
      <c r="AC749" s="25"/>
      <c r="AD749" s="22">
        <f>VLOOKUP(I749,data!$A:$Y,7,FALSE)</f>
        <v>0</v>
      </c>
      <c r="AE749" s="25"/>
      <c r="AF749" s="22">
        <f>VLOOKUP(I749,data!$A:$Y,9,FALSE)</f>
        <v>0</v>
      </c>
      <c r="AG749" s="25"/>
      <c r="AH749" s="22">
        <f>VLOOKUP(I749,data!$A:$Y,11,FALSE)</f>
        <v>0</v>
      </c>
      <c r="AI749" s="25"/>
      <c r="AJ749" s="22">
        <f>VLOOKUP(I749,data!$A:$Y,13,FALSE)</f>
        <v>0</v>
      </c>
      <c r="AK749" s="25"/>
      <c r="AL749" s="22">
        <f>VLOOKUP(I749,data!$A:$Y,15,FALSE)</f>
        <v>0</v>
      </c>
      <c r="AM749" s="25"/>
      <c r="AN749" s="22">
        <f>VLOOKUP(I749,data!$A:$Y,17,FALSE)</f>
        <v>0</v>
      </c>
      <c r="AO749" s="25"/>
      <c r="AP749" s="22">
        <f>VLOOKUP(I749,data!$A:$Y,19,FALSE)</f>
        <v>0</v>
      </c>
      <c r="AQ749" s="25"/>
      <c r="AR749" s="22">
        <f>VLOOKUP(I749,data!$A:$Y,21,FALSE)</f>
        <v>0</v>
      </c>
      <c r="AS749" s="25"/>
      <c r="AT749" s="22">
        <f>VLOOKUP(I749,data!$A:$Y,23,FALSE)</f>
        <v>0</v>
      </c>
      <c r="AU749" s="25"/>
      <c r="AV749" s="22">
        <f>VLOOKUP(I749,data!$A:$Y,25,FALSE)</f>
        <v>0</v>
      </c>
      <c r="AW749" s="26">
        <f t="shared" si="254"/>
        <v>0</v>
      </c>
      <c r="AX749" s="26">
        <f t="shared" si="255"/>
        <v>0</v>
      </c>
      <c r="AY749" s="22">
        <f t="shared" si="256"/>
        <v>0</v>
      </c>
      <c r="AZ749" s="22">
        <f t="shared" si="257"/>
        <v>0</v>
      </c>
      <c r="BA749" s="22">
        <f t="shared" si="258"/>
        <v>0</v>
      </c>
      <c r="BB749" s="22">
        <f t="shared" si="259"/>
        <v>0</v>
      </c>
      <c r="BC749" s="22">
        <f t="shared" si="260"/>
        <v>0</v>
      </c>
      <c r="BD749" s="22">
        <f t="shared" si="261"/>
        <v>0</v>
      </c>
      <c r="BE749" s="22">
        <f t="shared" si="262"/>
        <v>0</v>
      </c>
      <c r="BF749" s="22">
        <f t="shared" si="263"/>
        <v>0</v>
      </c>
      <c r="BG749" s="22">
        <f t="shared" si="264"/>
        <v>0</v>
      </c>
      <c r="BH749" s="22">
        <f t="shared" si="265"/>
        <v>0</v>
      </c>
      <c r="BI749" s="22">
        <f t="shared" si="266"/>
        <v>0</v>
      </c>
      <c r="BJ749" s="22"/>
      <c r="BK749" s="26">
        <f t="shared" si="267"/>
        <v>0</v>
      </c>
      <c r="BL749" s="26" t="str">
        <f t="shared" si="268"/>
        <v>N</v>
      </c>
      <c r="BM749" s="27">
        <v>0</v>
      </c>
      <c r="BN749" s="28">
        <f t="shared" si="269"/>
        <v>0</v>
      </c>
      <c r="BO749" s="29">
        <f t="shared" si="270"/>
        <v>0</v>
      </c>
      <c r="BP749" s="30">
        <f t="shared" si="271"/>
        <v>0</v>
      </c>
      <c r="BQ749" s="31">
        <f t="shared" si="272"/>
        <v>0</v>
      </c>
      <c r="BR749" s="32">
        <f t="shared" si="273"/>
        <v>0</v>
      </c>
      <c r="BS749" s="33">
        <f t="shared" si="274"/>
        <v>0</v>
      </c>
      <c r="BT749" s="34">
        <f t="shared" si="275"/>
        <v>0</v>
      </c>
      <c r="BU749" s="35">
        <v>0</v>
      </c>
      <c r="BV749" s="35">
        <v>0</v>
      </c>
      <c r="BW749" s="35">
        <v>0</v>
      </c>
      <c r="BX749" s="35">
        <v>0</v>
      </c>
      <c r="BY749" s="35">
        <v>0</v>
      </c>
      <c r="BZ749" s="35">
        <v>0</v>
      </c>
      <c r="CA749" s="36">
        <v>256</v>
      </c>
    </row>
    <row r="750" spans="1:79" ht="15" customHeight="1">
      <c r="A750" s="47" t="s">
        <v>35</v>
      </c>
      <c r="B750" s="47" t="s">
        <v>1125</v>
      </c>
      <c r="C750" s="48" t="s">
        <v>37</v>
      </c>
      <c r="D750" s="49" t="s">
        <v>1986</v>
      </c>
      <c r="E750" s="50">
        <f>VLOOKUP(I750,vendors!D:L,8,FALSE)</f>
        <v>880</v>
      </c>
      <c r="F750" s="50" t="str">
        <f>VLOOKUP(I750,vendors!D:L,9,FALSE)</f>
        <v>Dent Mate</v>
      </c>
      <c r="G750" s="49" t="s">
        <v>1433</v>
      </c>
      <c r="H750" s="49" t="s">
        <v>1987</v>
      </c>
      <c r="I750" s="49">
        <v>220075</v>
      </c>
      <c r="J750" s="49"/>
      <c r="K750" s="47" t="s">
        <v>1129</v>
      </c>
      <c r="L750" s="51" t="s">
        <v>1988</v>
      </c>
      <c r="M750" s="22">
        <f>VLOOKUP(I750,data!$A:$Y,2,FALSE)</f>
        <v>0</v>
      </c>
      <c r="N750" s="22">
        <f>VLOOKUP(I750,data!$A:$Y,4,FALSE)</f>
        <v>2</v>
      </c>
      <c r="O750" s="22">
        <f>VLOOKUP(I750,data!$A:$Y,6,FALSE)</f>
        <v>3</v>
      </c>
      <c r="P750" s="22">
        <f>VLOOKUP(I750,data!$A:$Y,8,FALSE)</f>
        <v>0</v>
      </c>
      <c r="Q750" s="22">
        <f>VLOOKUP(I750,data!$A:$Y,10,FALSE)</f>
        <v>0</v>
      </c>
      <c r="R750" s="22">
        <f>VLOOKUP(I750,data!$A:$Y,12,FALSE)</f>
        <v>0</v>
      </c>
      <c r="S750" s="22">
        <f>VLOOKUP(I750,data!$A:$Y,14,FALSE)</f>
        <v>0</v>
      </c>
      <c r="T750" s="22">
        <f>VLOOKUP(I750,data!$A:$Y,16,FALSE)</f>
        <v>0</v>
      </c>
      <c r="U750" s="22">
        <f>VLOOKUP(I750,data!$A:$Y,18,FALSE)</f>
        <v>3</v>
      </c>
      <c r="V750" s="23">
        <f>VLOOKUP(I750,data!$A:$Y,20,FALSE)</f>
        <v>0</v>
      </c>
      <c r="W750" s="22">
        <f>VLOOKUP(I750,data!$A:$Y,22,FALSE)</f>
        <v>0</v>
      </c>
      <c r="X750" s="22">
        <f>VLOOKUP(I750,data!$A:$Y,24,FALSE)</f>
        <v>0</v>
      </c>
      <c r="Y750" s="24">
        <f t="shared" si="253"/>
        <v>8</v>
      </c>
      <c r="Z750" s="22">
        <f>VLOOKUP(I750,data!$A:$Y,3,FALSE)</f>
        <v>0</v>
      </c>
      <c r="AA750" s="25"/>
      <c r="AB750" s="22">
        <f>VLOOKUP(I750,data!$A:$Y,5,FALSE)</f>
        <v>0</v>
      </c>
      <c r="AC750" s="25"/>
      <c r="AD750" s="22">
        <f>VLOOKUP(I750,data!$A:$Y,7,FALSE)</f>
        <v>0</v>
      </c>
      <c r="AE750" s="25"/>
      <c r="AF750" s="22">
        <f>VLOOKUP(I750,data!$A:$Y,9,FALSE)</f>
        <v>0</v>
      </c>
      <c r="AG750" s="25"/>
      <c r="AH750" s="22">
        <f>VLOOKUP(I750,data!$A:$Y,11,FALSE)</f>
        <v>0</v>
      </c>
      <c r="AI750" s="25"/>
      <c r="AJ750" s="22">
        <f>VLOOKUP(I750,data!$A:$Y,13,FALSE)</f>
        <v>0</v>
      </c>
      <c r="AK750" s="25"/>
      <c r="AL750" s="22">
        <f>VLOOKUP(I750,data!$A:$Y,15,FALSE)</f>
        <v>0</v>
      </c>
      <c r="AM750" s="25"/>
      <c r="AN750" s="22">
        <f>VLOOKUP(I750,data!$A:$Y,17,FALSE)</f>
        <v>0</v>
      </c>
      <c r="AO750" s="25"/>
      <c r="AP750" s="22">
        <f>VLOOKUP(I750,data!$A:$Y,19,FALSE)</f>
        <v>0</v>
      </c>
      <c r="AQ750" s="25"/>
      <c r="AR750" s="22">
        <f>VLOOKUP(I750,data!$A:$Y,21,FALSE)</f>
        <v>0</v>
      </c>
      <c r="AS750" s="25"/>
      <c r="AT750" s="22">
        <f>VLOOKUP(I750,data!$A:$Y,23,FALSE)</f>
        <v>0</v>
      </c>
      <c r="AU750" s="25"/>
      <c r="AV750" s="22">
        <f>VLOOKUP(I750,data!$A:$Y,25,FALSE)</f>
        <v>0</v>
      </c>
      <c r="AW750" s="26">
        <f t="shared" si="254"/>
        <v>0</v>
      </c>
      <c r="AX750" s="26">
        <f t="shared" si="255"/>
        <v>0</v>
      </c>
      <c r="AY750" s="22">
        <f t="shared" si="256"/>
        <v>0</v>
      </c>
      <c r="AZ750" s="22">
        <f t="shared" si="257"/>
        <v>0</v>
      </c>
      <c r="BA750" s="22">
        <f t="shared" si="258"/>
        <v>0</v>
      </c>
      <c r="BB750" s="22">
        <f t="shared" si="259"/>
        <v>0</v>
      </c>
      <c r="BC750" s="22">
        <f t="shared" si="260"/>
        <v>0</v>
      </c>
      <c r="BD750" s="22">
        <f t="shared" si="261"/>
        <v>0</v>
      </c>
      <c r="BE750" s="22">
        <f t="shared" si="262"/>
        <v>0</v>
      </c>
      <c r="BF750" s="22">
        <f t="shared" si="263"/>
        <v>0</v>
      </c>
      <c r="BG750" s="22">
        <f t="shared" si="264"/>
        <v>0</v>
      </c>
      <c r="BH750" s="22">
        <f t="shared" si="265"/>
        <v>0</v>
      </c>
      <c r="BI750" s="22">
        <f t="shared" si="266"/>
        <v>0</v>
      </c>
      <c r="BJ750" s="22"/>
      <c r="BK750" s="26">
        <f t="shared" si="267"/>
        <v>0</v>
      </c>
      <c r="BL750" s="26" t="str">
        <f t="shared" si="268"/>
        <v>N</v>
      </c>
      <c r="BM750" s="27">
        <v>0</v>
      </c>
      <c r="BN750" s="28">
        <f t="shared" si="269"/>
        <v>0</v>
      </c>
      <c r="BO750" s="29">
        <f t="shared" si="270"/>
        <v>1</v>
      </c>
      <c r="BP750" s="30">
        <f t="shared" si="271"/>
        <v>880</v>
      </c>
      <c r="BQ750" s="31">
        <f t="shared" si="272"/>
        <v>0</v>
      </c>
      <c r="BR750" s="32">
        <f t="shared" si="273"/>
        <v>0.16666666666666666</v>
      </c>
      <c r="BS750" s="33">
        <f t="shared" si="274"/>
        <v>0</v>
      </c>
      <c r="BT750" s="34">
        <f t="shared" si="275"/>
        <v>0</v>
      </c>
      <c r="BU750" s="35">
        <v>0</v>
      </c>
      <c r="BV750" s="35">
        <v>0</v>
      </c>
      <c r="BW750" s="35">
        <v>0</v>
      </c>
      <c r="BX750" s="35">
        <v>1</v>
      </c>
      <c r="BY750" s="35">
        <v>0</v>
      </c>
      <c r="BZ750" s="35">
        <v>0</v>
      </c>
      <c r="CA750" s="36">
        <v>257</v>
      </c>
    </row>
    <row r="751" spans="1:79" ht="15" customHeight="1">
      <c r="A751" s="47" t="s">
        <v>35</v>
      </c>
      <c r="B751" s="47" t="s">
        <v>1125</v>
      </c>
      <c r="C751" s="48" t="s">
        <v>37</v>
      </c>
      <c r="D751" s="49" t="s">
        <v>1989</v>
      </c>
      <c r="E751" s="50">
        <f>VLOOKUP(I751,vendors!D:L,8,FALSE)</f>
        <v>880</v>
      </c>
      <c r="F751" s="50" t="str">
        <f>VLOOKUP(I751,vendors!D:L,9,FALSE)</f>
        <v>Dent Mate</v>
      </c>
      <c r="G751" s="49" t="s">
        <v>1433</v>
      </c>
      <c r="H751" s="49" t="s">
        <v>1990</v>
      </c>
      <c r="I751" s="49">
        <v>220076</v>
      </c>
      <c r="J751" s="49"/>
      <c r="K751" s="47" t="s">
        <v>1129</v>
      </c>
      <c r="L751" s="51" t="s">
        <v>1991</v>
      </c>
      <c r="M751" s="22">
        <f>VLOOKUP(I751,data!$A:$Y,2,FALSE)</f>
        <v>0</v>
      </c>
      <c r="N751" s="22">
        <f>VLOOKUP(I751,data!$A:$Y,4,FALSE)</f>
        <v>2</v>
      </c>
      <c r="O751" s="22">
        <f>VLOOKUP(I751,data!$A:$Y,6,FALSE)</f>
        <v>3</v>
      </c>
      <c r="P751" s="22">
        <f>VLOOKUP(I751,data!$A:$Y,8,FALSE)</f>
        <v>0</v>
      </c>
      <c r="Q751" s="22">
        <f>VLOOKUP(I751,data!$A:$Y,10,FALSE)</f>
        <v>0</v>
      </c>
      <c r="R751" s="22">
        <f>VLOOKUP(I751,data!$A:$Y,12,FALSE)</f>
        <v>0</v>
      </c>
      <c r="S751" s="22">
        <f>VLOOKUP(I751,data!$A:$Y,14,FALSE)</f>
        <v>1</v>
      </c>
      <c r="T751" s="22">
        <f>VLOOKUP(I751,data!$A:$Y,16,FALSE)</f>
        <v>0</v>
      </c>
      <c r="U751" s="22">
        <f>VLOOKUP(I751,data!$A:$Y,18,FALSE)</f>
        <v>3</v>
      </c>
      <c r="V751" s="23">
        <f>VLOOKUP(I751,data!$A:$Y,20,FALSE)</f>
        <v>0</v>
      </c>
      <c r="W751" s="22">
        <f>VLOOKUP(I751,data!$A:$Y,22,FALSE)</f>
        <v>0</v>
      </c>
      <c r="X751" s="22">
        <f>VLOOKUP(I751,data!$A:$Y,24,FALSE)</f>
        <v>0</v>
      </c>
      <c r="Y751" s="24">
        <f t="shared" si="253"/>
        <v>9</v>
      </c>
      <c r="Z751" s="22">
        <f>VLOOKUP(I751,data!$A:$Y,3,FALSE)</f>
        <v>0</v>
      </c>
      <c r="AA751" s="25"/>
      <c r="AB751" s="22">
        <f>VLOOKUP(I751,data!$A:$Y,5,FALSE)</f>
        <v>0</v>
      </c>
      <c r="AC751" s="25"/>
      <c r="AD751" s="22">
        <f>VLOOKUP(I751,data!$A:$Y,7,FALSE)</f>
        <v>0</v>
      </c>
      <c r="AE751" s="25"/>
      <c r="AF751" s="22">
        <f>VLOOKUP(I751,data!$A:$Y,9,FALSE)</f>
        <v>0</v>
      </c>
      <c r="AG751" s="25"/>
      <c r="AH751" s="22">
        <f>VLOOKUP(I751,data!$A:$Y,11,FALSE)</f>
        <v>0</v>
      </c>
      <c r="AI751" s="25"/>
      <c r="AJ751" s="22">
        <f>VLOOKUP(I751,data!$A:$Y,13,FALSE)</f>
        <v>0</v>
      </c>
      <c r="AK751" s="25"/>
      <c r="AL751" s="22">
        <f>VLOOKUP(I751,data!$A:$Y,15,FALSE)</f>
        <v>0</v>
      </c>
      <c r="AM751" s="25"/>
      <c r="AN751" s="22">
        <f>VLOOKUP(I751,data!$A:$Y,17,FALSE)</f>
        <v>0</v>
      </c>
      <c r="AO751" s="25"/>
      <c r="AP751" s="22">
        <f>VLOOKUP(I751,data!$A:$Y,19,FALSE)</f>
        <v>0</v>
      </c>
      <c r="AQ751" s="25"/>
      <c r="AR751" s="22">
        <f>VLOOKUP(I751,data!$A:$Y,21,FALSE)</f>
        <v>0</v>
      </c>
      <c r="AS751" s="25"/>
      <c r="AT751" s="22">
        <f>VLOOKUP(I751,data!$A:$Y,23,FALSE)</f>
        <v>0</v>
      </c>
      <c r="AU751" s="25"/>
      <c r="AV751" s="22">
        <f>VLOOKUP(I751,data!$A:$Y,25,FALSE)</f>
        <v>0</v>
      </c>
      <c r="AW751" s="26">
        <f t="shared" si="254"/>
        <v>0</v>
      </c>
      <c r="AX751" s="26">
        <f t="shared" si="255"/>
        <v>0</v>
      </c>
      <c r="AY751" s="22">
        <f t="shared" si="256"/>
        <v>0</v>
      </c>
      <c r="AZ751" s="22">
        <f t="shared" si="257"/>
        <v>0</v>
      </c>
      <c r="BA751" s="22">
        <f t="shared" si="258"/>
        <v>0</v>
      </c>
      <c r="BB751" s="22">
        <f t="shared" si="259"/>
        <v>0</v>
      </c>
      <c r="BC751" s="22">
        <f t="shared" si="260"/>
        <v>0</v>
      </c>
      <c r="BD751" s="22">
        <f t="shared" si="261"/>
        <v>0</v>
      </c>
      <c r="BE751" s="22">
        <f t="shared" si="262"/>
        <v>0</v>
      </c>
      <c r="BF751" s="22">
        <f t="shared" si="263"/>
        <v>0</v>
      </c>
      <c r="BG751" s="22">
        <f t="shared" si="264"/>
        <v>0</v>
      </c>
      <c r="BH751" s="22">
        <f t="shared" si="265"/>
        <v>0</v>
      </c>
      <c r="BI751" s="22">
        <f t="shared" si="266"/>
        <v>0</v>
      </c>
      <c r="BJ751" s="22"/>
      <c r="BK751" s="26">
        <f t="shared" si="267"/>
        <v>0</v>
      </c>
      <c r="BL751" s="26" t="str">
        <f t="shared" si="268"/>
        <v>N</v>
      </c>
      <c r="BM751" s="27">
        <v>0</v>
      </c>
      <c r="BN751" s="28">
        <f t="shared" si="269"/>
        <v>0</v>
      </c>
      <c r="BO751" s="29">
        <f t="shared" si="270"/>
        <v>2</v>
      </c>
      <c r="BP751" s="30">
        <f t="shared" si="271"/>
        <v>1760</v>
      </c>
      <c r="BQ751" s="31">
        <f t="shared" si="272"/>
        <v>0</v>
      </c>
      <c r="BR751" s="32">
        <f t="shared" si="273"/>
        <v>0.66666666666666663</v>
      </c>
      <c r="BS751" s="33">
        <f t="shared" si="274"/>
        <v>0.5</v>
      </c>
      <c r="BT751" s="34">
        <f t="shared" si="275"/>
        <v>0</v>
      </c>
      <c r="BU751" s="35">
        <v>2</v>
      </c>
      <c r="BV751" s="35">
        <v>0</v>
      </c>
      <c r="BW751" s="35">
        <v>0</v>
      </c>
      <c r="BX751" s="35">
        <v>1</v>
      </c>
      <c r="BY751" s="35">
        <v>0</v>
      </c>
      <c r="BZ751" s="35">
        <v>1</v>
      </c>
      <c r="CA751" s="36">
        <v>259</v>
      </c>
    </row>
    <row r="752" spans="1:79" ht="15" customHeight="1">
      <c r="A752" s="47" t="s">
        <v>35</v>
      </c>
      <c r="B752" s="47" t="s">
        <v>1125</v>
      </c>
      <c r="C752" s="48" t="s">
        <v>37</v>
      </c>
      <c r="D752" s="49" t="s">
        <v>1992</v>
      </c>
      <c r="E752" s="50">
        <f>VLOOKUP(I752,vendors!D:L,8,FALSE)</f>
        <v>880</v>
      </c>
      <c r="F752" s="50" t="str">
        <f>VLOOKUP(I752,vendors!D:L,9,FALSE)</f>
        <v>Dent Mate</v>
      </c>
      <c r="G752" s="49" t="s">
        <v>1433</v>
      </c>
      <c r="H752" s="49" t="s">
        <v>1993</v>
      </c>
      <c r="I752" s="49">
        <v>220077</v>
      </c>
      <c r="J752" s="49"/>
      <c r="K752" s="47" t="s">
        <v>1129</v>
      </c>
      <c r="L752" s="51" t="s">
        <v>1994</v>
      </c>
      <c r="M752" s="22">
        <f>VLOOKUP(I752,data!$A:$Y,2,FALSE)</f>
        <v>0</v>
      </c>
      <c r="N752" s="22">
        <f>VLOOKUP(I752,data!$A:$Y,4,FALSE)</f>
        <v>1</v>
      </c>
      <c r="O752" s="22">
        <f>VLOOKUP(I752,data!$A:$Y,6,FALSE)</f>
        <v>3</v>
      </c>
      <c r="P752" s="22">
        <f>VLOOKUP(I752,data!$A:$Y,8,FALSE)</f>
        <v>0</v>
      </c>
      <c r="Q752" s="22">
        <f>VLOOKUP(I752,data!$A:$Y,10,FALSE)</f>
        <v>0</v>
      </c>
      <c r="R752" s="22">
        <f>VLOOKUP(I752,data!$A:$Y,12,FALSE)</f>
        <v>0</v>
      </c>
      <c r="S752" s="22">
        <f>VLOOKUP(I752,data!$A:$Y,14,FALSE)</f>
        <v>1</v>
      </c>
      <c r="T752" s="22">
        <f>VLOOKUP(I752,data!$A:$Y,16,FALSE)</f>
        <v>0</v>
      </c>
      <c r="U752" s="22">
        <f>VLOOKUP(I752,data!$A:$Y,18,FALSE)</f>
        <v>3</v>
      </c>
      <c r="V752" s="23">
        <f>VLOOKUP(I752,data!$A:$Y,20,FALSE)</f>
        <v>0</v>
      </c>
      <c r="W752" s="22">
        <f>VLOOKUP(I752,data!$A:$Y,22,FALSE)</f>
        <v>0</v>
      </c>
      <c r="X752" s="22">
        <f>VLOOKUP(I752,data!$A:$Y,24,FALSE)</f>
        <v>0</v>
      </c>
      <c r="Y752" s="24">
        <f t="shared" si="253"/>
        <v>8</v>
      </c>
      <c r="Z752" s="22">
        <f>VLOOKUP(I752,data!$A:$Y,3,FALSE)</f>
        <v>0</v>
      </c>
      <c r="AA752" s="25"/>
      <c r="AB752" s="22">
        <f>VLOOKUP(I752,data!$A:$Y,5,FALSE)</f>
        <v>0</v>
      </c>
      <c r="AC752" s="25"/>
      <c r="AD752" s="22">
        <f>VLOOKUP(I752,data!$A:$Y,7,FALSE)</f>
        <v>0</v>
      </c>
      <c r="AE752" s="25"/>
      <c r="AF752" s="22">
        <f>VLOOKUP(I752,data!$A:$Y,9,FALSE)</f>
        <v>0</v>
      </c>
      <c r="AG752" s="25"/>
      <c r="AH752" s="22">
        <f>VLOOKUP(I752,data!$A:$Y,11,FALSE)</f>
        <v>0</v>
      </c>
      <c r="AI752" s="25"/>
      <c r="AJ752" s="22">
        <f>VLOOKUP(I752,data!$A:$Y,13,FALSE)</f>
        <v>0</v>
      </c>
      <c r="AK752" s="25"/>
      <c r="AL752" s="22">
        <f>VLOOKUP(I752,data!$A:$Y,15,FALSE)</f>
        <v>0</v>
      </c>
      <c r="AM752" s="25"/>
      <c r="AN752" s="22">
        <f>VLOOKUP(I752,data!$A:$Y,17,FALSE)</f>
        <v>0</v>
      </c>
      <c r="AO752" s="25"/>
      <c r="AP752" s="22">
        <f>VLOOKUP(I752,data!$A:$Y,19,FALSE)</f>
        <v>0</v>
      </c>
      <c r="AQ752" s="25"/>
      <c r="AR752" s="22">
        <f>VLOOKUP(I752,data!$A:$Y,21,FALSE)</f>
        <v>0</v>
      </c>
      <c r="AS752" s="25"/>
      <c r="AT752" s="22">
        <f>VLOOKUP(I752,data!$A:$Y,23,FALSE)</f>
        <v>0</v>
      </c>
      <c r="AU752" s="25"/>
      <c r="AV752" s="22">
        <f>VLOOKUP(I752,data!$A:$Y,25,FALSE)</f>
        <v>0</v>
      </c>
      <c r="AW752" s="26">
        <f t="shared" si="254"/>
        <v>0</v>
      </c>
      <c r="AX752" s="26">
        <f t="shared" si="255"/>
        <v>0</v>
      </c>
      <c r="AY752" s="22">
        <f t="shared" si="256"/>
        <v>0</v>
      </c>
      <c r="AZ752" s="22">
        <f t="shared" si="257"/>
        <v>0</v>
      </c>
      <c r="BA752" s="22">
        <f t="shared" si="258"/>
        <v>0</v>
      </c>
      <c r="BB752" s="22">
        <f t="shared" si="259"/>
        <v>0</v>
      </c>
      <c r="BC752" s="22">
        <f t="shared" si="260"/>
        <v>0</v>
      </c>
      <c r="BD752" s="22">
        <f t="shared" si="261"/>
        <v>0</v>
      </c>
      <c r="BE752" s="22">
        <f t="shared" si="262"/>
        <v>0</v>
      </c>
      <c r="BF752" s="22">
        <f t="shared" si="263"/>
        <v>0</v>
      </c>
      <c r="BG752" s="22">
        <f t="shared" si="264"/>
        <v>0</v>
      </c>
      <c r="BH752" s="22">
        <f t="shared" si="265"/>
        <v>0</v>
      </c>
      <c r="BI752" s="22">
        <f t="shared" si="266"/>
        <v>0</v>
      </c>
      <c r="BJ752" s="22"/>
      <c r="BK752" s="26">
        <f t="shared" si="267"/>
        <v>0</v>
      </c>
      <c r="BL752" s="26" t="str">
        <f t="shared" si="268"/>
        <v>N</v>
      </c>
      <c r="BM752" s="27">
        <v>0</v>
      </c>
      <c r="BN752" s="28">
        <f t="shared" si="269"/>
        <v>0</v>
      </c>
      <c r="BO752" s="29">
        <f t="shared" si="270"/>
        <v>6</v>
      </c>
      <c r="BP752" s="30">
        <f t="shared" si="271"/>
        <v>5280</v>
      </c>
      <c r="BQ752" s="31">
        <f t="shared" si="272"/>
        <v>0</v>
      </c>
      <c r="BR752" s="32">
        <f t="shared" si="273"/>
        <v>1.8333333333333333</v>
      </c>
      <c r="BS752" s="33">
        <f t="shared" si="274"/>
        <v>1</v>
      </c>
      <c r="BT752" s="34">
        <f t="shared" si="275"/>
        <v>0</v>
      </c>
      <c r="BU752" s="35">
        <v>7</v>
      </c>
      <c r="BV752" s="35">
        <v>0</v>
      </c>
      <c r="BW752" s="35">
        <v>2</v>
      </c>
      <c r="BX752" s="35">
        <v>1</v>
      </c>
      <c r="BY752" s="35">
        <v>0</v>
      </c>
      <c r="BZ752" s="35">
        <v>1</v>
      </c>
      <c r="CA752" s="36">
        <v>260</v>
      </c>
    </row>
    <row r="753" spans="1:79" ht="15" customHeight="1">
      <c r="A753" s="47" t="s">
        <v>35</v>
      </c>
      <c r="B753" s="47" t="s">
        <v>1125</v>
      </c>
      <c r="C753" s="48" t="s">
        <v>37</v>
      </c>
      <c r="D753" s="49" t="s">
        <v>1995</v>
      </c>
      <c r="E753" s="50">
        <f>VLOOKUP(I753,vendors!D:L,8,FALSE)</f>
        <v>1616.77</v>
      </c>
      <c r="F753" s="50" t="str">
        <f>VLOOKUP(I753,vendors!D:L,9,FALSE)</f>
        <v>3M / DKSH</v>
      </c>
      <c r="G753" s="49" t="s">
        <v>270</v>
      </c>
      <c r="H753" s="49" t="s">
        <v>1996</v>
      </c>
      <c r="I753" s="49">
        <v>220078</v>
      </c>
      <c r="J753" s="49"/>
      <c r="K753" s="47" t="s">
        <v>1129</v>
      </c>
      <c r="L753" s="51" t="s">
        <v>1997</v>
      </c>
      <c r="M753" s="22">
        <f>VLOOKUP(I753,data!$A:$Y,2,FALSE)</f>
        <v>0</v>
      </c>
      <c r="N753" s="22">
        <f>VLOOKUP(I753,data!$A:$Y,4,FALSE)</f>
        <v>0</v>
      </c>
      <c r="O753" s="22">
        <f>VLOOKUP(I753,data!$A:$Y,6,FALSE)</f>
        <v>1</v>
      </c>
      <c r="P753" s="22">
        <f>VLOOKUP(I753,data!$A:$Y,8,FALSE)</f>
        <v>0</v>
      </c>
      <c r="Q753" s="22">
        <f>VLOOKUP(I753,data!$A:$Y,10,FALSE)</f>
        <v>1</v>
      </c>
      <c r="R753" s="22">
        <f>VLOOKUP(I753,data!$A:$Y,12,FALSE)</f>
        <v>0</v>
      </c>
      <c r="S753" s="22">
        <f>VLOOKUP(I753,data!$A:$Y,14,FALSE)</f>
        <v>0</v>
      </c>
      <c r="T753" s="22">
        <f>VLOOKUP(I753,data!$A:$Y,16,FALSE)</f>
        <v>0</v>
      </c>
      <c r="U753" s="22">
        <f>VLOOKUP(I753,data!$A:$Y,18,FALSE)</f>
        <v>0</v>
      </c>
      <c r="V753" s="23">
        <f>VLOOKUP(I753,data!$A:$Y,20,FALSE)</f>
        <v>0</v>
      </c>
      <c r="W753" s="22">
        <f>VLOOKUP(I753,data!$A:$Y,22,FALSE)</f>
        <v>0</v>
      </c>
      <c r="X753" s="22">
        <f>VLOOKUP(I753,data!$A:$Y,24,FALSE)</f>
        <v>0</v>
      </c>
      <c r="Y753" s="24">
        <f t="shared" si="253"/>
        <v>2</v>
      </c>
      <c r="Z753" s="22">
        <f>VLOOKUP(I753,data!$A:$Y,3,FALSE)</f>
        <v>0</v>
      </c>
      <c r="AA753" s="25"/>
      <c r="AB753" s="22">
        <f>VLOOKUP(I753,data!$A:$Y,5,FALSE)</f>
        <v>1</v>
      </c>
      <c r="AC753" s="25"/>
      <c r="AD753" s="22">
        <f>VLOOKUP(I753,data!$A:$Y,7,FALSE)</f>
        <v>0</v>
      </c>
      <c r="AE753" s="25"/>
      <c r="AF753" s="22">
        <f>VLOOKUP(I753,data!$A:$Y,9,FALSE)</f>
        <v>0</v>
      </c>
      <c r="AG753" s="25"/>
      <c r="AH753" s="22">
        <f>VLOOKUP(I753,data!$A:$Y,11,FALSE)</f>
        <v>0</v>
      </c>
      <c r="AI753" s="25"/>
      <c r="AJ753" s="22">
        <f>VLOOKUP(I753,data!$A:$Y,13,FALSE)</f>
        <v>0</v>
      </c>
      <c r="AK753" s="25"/>
      <c r="AL753" s="22">
        <f>VLOOKUP(I753,data!$A:$Y,15,FALSE)</f>
        <v>0</v>
      </c>
      <c r="AM753" s="25"/>
      <c r="AN753" s="22">
        <f>VLOOKUP(I753,data!$A:$Y,17,FALSE)</f>
        <v>0</v>
      </c>
      <c r="AO753" s="25"/>
      <c r="AP753" s="22">
        <f>VLOOKUP(I753,data!$A:$Y,19,FALSE)</f>
        <v>0</v>
      </c>
      <c r="AQ753" s="25"/>
      <c r="AR753" s="22">
        <f>VLOOKUP(I753,data!$A:$Y,21,FALSE)</f>
        <v>0</v>
      </c>
      <c r="AS753" s="25"/>
      <c r="AT753" s="22">
        <f>VLOOKUP(I753,data!$A:$Y,23,FALSE)</f>
        <v>0</v>
      </c>
      <c r="AU753" s="25"/>
      <c r="AV753" s="22">
        <f>VLOOKUP(I753,data!$A:$Y,25,FALSE)</f>
        <v>0</v>
      </c>
      <c r="AW753" s="26">
        <f t="shared" si="254"/>
        <v>1</v>
      </c>
      <c r="AX753" s="26">
        <f t="shared" si="255"/>
        <v>1616.77</v>
      </c>
      <c r="AY753" s="22">
        <f t="shared" si="256"/>
        <v>0</v>
      </c>
      <c r="AZ753" s="22">
        <f t="shared" si="257"/>
        <v>1</v>
      </c>
      <c r="BA753" s="22">
        <f t="shared" si="258"/>
        <v>0</v>
      </c>
      <c r="BB753" s="22">
        <f t="shared" si="259"/>
        <v>0</v>
      </c>
      <c r="BC753" s="22">
        <f t="shared" si="260"/>
        <v>0</v>
      </c>
      <c r="BD753" s="22">
        <f t="shared" si="261"/>
        <v>0</v>
      </c>
      <c r="BE753" s="22">
        <f t="shared" si="262"/>
        <v>0</v>
      </c>
      <c r="BF753" s="22">
        <f t="shared" si="263"/>
        <v>0</v>
      </c>
      <c r="BG753" s="22">
        <f t="shared" si="264"/>
        <v>0</v>
      </c>
      <c r="BH753" s="22">
        <f t="shared" si="265"/>
        <v>0</v>
      </c>
      <c r="BI753" s="22">
        <f t="shared" si="266"/>
        <v>0</v>
      </c>
      <c r="BJ753" s="22"/>
      <c r="BK753" s="26">
        <f t="shared" si="267"/>
        <v>1616.77</v>
      </c>
      <c r="BL753" s="26" t="str">
        <f t="shared" si="268"/>
        <v>N</v>
      </c>
      <c r="BM753" s="27">
        <v>0</v>
      </c>
      <c r="BN753" s="28">
        <f t="shared" si="269"/>
        <v>0</v>
      </c>
      <c r="BO753" s="29">
        <f t="shared" si="270"/>
        <v>0</v>
      </c>
      <c r="BP753" s="30">
        <f t="shared" si="271"/>
        <v>0</v>
      </c>
      <c r="BQ753" s="31">
        <f t="shared" si="272"/>
        <v>0</v>
      </c>
      <c r="BR753" s="32">
        <f t="shared" si="273"/>
        <v>0</v>
      </c>
      <c r="BS753" s="33">
        <f t="shared" si="274"/>
        <v>0</v>
      </c>
      <c r="BT753" s="34">
        <f t="shared" si="275"/>
        <v>0</v>
      </c>
      <c r="BU753" s="35">
        <v>0</v>
      </c>
      <c r="BV753" s="35">
        <v>0</v>
      </c>
      <c r="BW753" s="35">
        <v>0</v>
      </c>
      <c r="BX753" s="35">
        <v>0</v>
      </c>
      <c r="BY753" s="35">
        <v>0</v>
      </c>
      <c r="BZ753" s="35">
        <v>0</v>
      </c>
      <c r="CA753" s="36">
        <v>261</v>
      </c>
    </row>
    <row r="754" spans="1:79" ht="15" customHeight="1">
      <c r="A754" s="47" t="s">
        <v>35</v>
      </c>
      <c r="B754" s="47" t="s">
        <v>1125</v>
      </c>
      <c r="C754" s="48" t="s">
        <v>37</v>
      </c>
      <c r="D754" s="49" t="s">
        <v>1998</v>
      </c>
      <c r="E754" s="50">
        <f>VLOOKUP(I754,vendors!D:L,8,FALSE)</f>
        <v>3021.68</v>
      </c>
      <c r="F754" s="50" t="str">
        <f>VLOOKUP(I754,vendors!D:L,9,FALSE)</f>
        <v>3M / DKSH</v>
      </c>
      <c r="G754" s="49" t="s">
        <v>47</v>
      </c>
      <c r="H754" s="49" t="s">
        <v>1999</v>
      </c>
      <c r="I754" s="49">
        <v>220029</v>
      </c>
      <c r="J754" s="49"/>
      <c r="K754" s="47" t="s">
        <v>1129</v>
      </c>
      <c r="L754" s="51" t="s">
        <v>2000</v>
      </c>
      <c r="M754" s="22">
        <f>VLOOKUP(I754,data!$A:$Y,2,FALSE)</f>
        <v>2</v>
      </c>
      <c r="N754" s="46">
        <f>VLOOKUP(I754,data!$A:$Y,4,FALSE)</f>
        <v>9</v>
      </c>
      <c r="O754" s="22">
        <f>VLOOKUP(I754,data!$A:$Y,6,FALSE)</f>
        <v>1</v>
      </c>
      <c r="P754" s="22">
        <f>VLOOKUP(I754,data!$A:$Y,8,FALSE)</f>
        <v>0</v>
      </c>
      <c r="Q754" s="22">
        <f>VLOOKUP(I754,data!$A:$Y,10,FALSE)</f>
        <v>0</v>
      </c>
      <c r="R754" s="22">
        <f>VLOOKUP(I754,data!$A:$Y,12,FALSE)</f>
        <v>1</v>
      </c>
      <c r="S754" s="22">
        <f>VLOOKUP(I754,data!$A:$Y,14,FALSE)</f>
        <v>0</v>
      </c>
      <c r="T754" s="22">
        <f>VLOOKUP(I754,data!$A:$Y,16,FALSE)</f>
        <v>0</v>
      </c>
      <c r="U754" s="22">
        <f>VLOOKUP(I754,data!$A:$Y,18,FALSE)</f>
        <v>0</v>
      </c>
      <c r="V754" s="23">
        <f>VLOOKUP(I754,data!$A:$Y,20,FALSE)</f>
        <v>0</v>
      </c>
      <c r="W754" s="22">
        <f>VLOOKUP(I754,data!$A:$Y,22,FALSE)</f>
        <v>0</v>
      </c>
      <c r="X754" s="22">
        <f>VLOOKUP(I754,data!$A:$Y,24,FALSE)</f>
        <v>0</v>
      </c>
      <c r="Y754" s="24">
        <f t="shared" si="253"/>
        <v>13</v>
      </c>
      <c r="Z754" s="22">
        <f>VLOOKUP(I754,data!$A:$Y,3,FALSE)</f>
        <v>0</v>
      </c>
      <c r="AA754" s="25"/>
      <c r="AB754" s="22">
        <f>VLOOKUP(I754,data!$A:$Y,5,FALSE)</f>
        <v>1</v>
      </c>
      <c r="AC754" s="25">
        <v>-6</v>
      </c>
      <c r="AD754" s="22">
        <f>VLOOKUP(I754,data!$A:$Y,7,FALSE)</f>
        <v>0</v>
      </c>
      <c r="AE754" s="25"/>
      <c r="AF754" s="22">
        <f>VLOOKUP(I754,data!$A:$Y,9,FALSE)</f>
        <v>0</v>
      </c>
      <c r="AG754" s="25"/>
      <c r="AH754" s="22">
        <f>VLOOKUP(I754,data!$A:$Y,11,FALSE)</f>
        <v>0</v>
      </c>
      <c r="AI754" s="25"/>
      <c r="AJ754" s="22">
        <f>VLOOKUP(I754,data!$A:$Y,13,FALSE)</f>
        <v>0</v>
      </c>
      <c r="AK754" s="25"/>
      <c r="AL754" s="22">
        <f>VLOOKUP(I754,data!$A:$Y,15,FALSE)</f>
        <v>0</v>
      </c>
      <c r="AM754" s="25"/>
      <c r="AN754" s="22">
        <f>VLOOKUP(I754,data!$A:$Y,17,FALSE)</f>
        <v>0</v>
      </c>
      <c r="AO754" s="25"/>
      <c r="AP754" s="22">
        <f>VLOOKUP(I754,data!$A:$Y,19,FALSE)</f>
        <v>0</v>
      </c>
      <c r="AQ754" s="25"/>
      <c r="AR754" s="22">
        <f>VLOOKUP(I754,data!$A:$Y,21,FALSE)</f>
        <v>0</v>
      </c>
      <c r="AS754" s="25"/>
      <c r="AT754" s="22">
        <f>VLOOKUP(I754,data!$A:$Y,23,FALSE)</f>
        <v>0</v>
      </c>
      <c r="AU754" s="25"/>
      <c r="AV754" s="22">
        <f>VLOOKUP(I754,data!$A:$Y,25,FALSE)</f>
        <v>0</v>
      </c>
      <c r="AW754" s="26">
        <f t="shared" si="254"/>
        <v>-5</v>
      </c>
      <c r="AX754" s="26">
        <f t="shared" si="255"/>
        <v>-15108.4</v>
      </c>
      <c r="AY754" s="22">
        <f t="shared" si="256"/>
        <v>0</v>
      </c>
      <c r="AZ754" s="22">
        <f t="shared" si="257"/>
        <v>-6</v>
      </c>
      <c r="BA754" s="22">
        <f t="shared" si="258"/>
        <v>0</v>
      </c>
      <c r="BB754" s="22">
        <f t="shared" si="259"/>
        <v>0</v>
      </c>
      <c r="BC754" s="22">
        <f t="shared" si="260"/>
        <v>0</v>
      </c>
      <c r="BD754" s="22">
        <f t="shared" si="261"/>
        <v>0</v>
      </c>
      <c r="BE754" s="22">
        <f t="shared" si="262"/>
        <v>0</v>
      </c>
      <c r="BF754" s="22">
        <f t="shared" si="263"/>
        <v>0</v>
      </c>
      <c r="BG754" s="22">
        <f t="shared" si="264"/>
        <v>0</v>
      </c>
      <c r="BH754" s="22">
        <f t="shared" si="265"/>
        <v>0</v>
      </c>
      <c r="BI754" s="22">
        <f t="shared" si="266"/>
        <v>0</v>
      </c>
      <c r="BJ754" s="22"/>
      <c r="BK754" s="26">
        <f t="shared" si="267"/>
        <v>-18130.079999999998</v>
      </c>
      <c r="BL754" s="26" t="str">
        <f t="shared" si="268"/>
        <v>Y</v>
      </c>
      <c r="BM754" s="27">
        <v>0</v>
      </c>
      <c r="BN754" s="28">
        <f t="shared" si="269"/>
        <v>0</v>
      </c>
      <c r="BO754" s="29">
        <f t="shared" si="270"/>
        <v>0</v>
      </c>
      <c r="BP754" s="30">
        <f t="shared" si="271"/>
        <v>0</v>
      </c>
      <c r="BQ754" s="31">
        <f t="shared" si="272"/>
        <v>0</v>
      </c>
      <c r="BR754" s="32">
        <f t="shared" si="273"/>
        <v>0</v>
      </c>
      <c r="BS754" s="33">
        <f t="shared" si="274"/>
        <v>0</v>
      </c>
      <c r="BT754" s="34">
        <f t="shared" si="275"/>
        <v>0</v>
      </c>
      <c r="BU754" s="35">
        <v>0</v>
      </c>
      <c r="BV754" s="35">
        <v>0</v>
      </c>
      <c r="BW754" s="35">
        <v>0</v>
      </c>
      <c r="BX754" s="35">
        <v>0</v>
      </c>
      <c r="BY754" s="35">
        <v>0</v>
      </c>
      <c r="BZ754" s="35">
        <v>0</v>
      </c>
      <c r="CA754" s="36">
        <v>262</v>
      </c>
    </row>
    <row r="755" spans="1:79" ht="15" customHeight="1">
      <c r="A755" s="47" t="s">
        <v>35</v>
      </c>
      <c r="B755" s="47" t="s">
        <v>1125</v>
      </c>
      <c r="C755" s="47" t="s">
        <v>37</v>
      </c>
      <c r="D755" s="47" t="s">
        <v>2001</v>
      </c>
      <c r="E755" s="50">
        <f>VLOOKUP(I755,vendors!D:L,8,FALSE)</f>
        <v>40</v>
      </c>
      <c r="F755" s="50" t="str">
        <f>VLOOKUP(I755,vendors!D:L,9,FALSE)</f>
        <v>Dent Mate</v>
      </c>
      <c r="G755" s="49" t="s">
        <v>2002</v>
      </c>
      <c r="H755" s="49" t="s">
        <v>2003</v>
      </c>
      <c r="I755" s="49">
        <v>220087</v>
      </c>
      <c r="J755" s="49"/>
      <c r="K755" s="47" t="s">
        <v>1129</v>
      </c>
      <c r="L755" s="51" t="s">
        <v>2004</v>
      </c>
      <c r="M755" s="22">
        <f>VLOOKUP(I755,data!$A:$Y,2,FALSE)</f>
        <v>0</v>
      </c>
      <c r="N755" s="22">
        <f>VLOOKUP(I755,data!$A:$Y,4,FALSE)</f>
        <v>0</v>
      </c>
      <c r="O755" s="22">
        <f>VLOOKUP(I755,data!$A:$Y,6,FALSE)</f>
        <v>0</v>
      </c>
      <c r="P755" s="22">
        <f>VLOOKUP(I755,data!$A:$Y,8,FALSE)</f>
        <v>14</v>
      </c>
      <c r="Q755" s="22">
        <f>VLOOKUP(I755,data!$A:$Y,10,FALSE)</f>
        <v>0</v>
      </c>
      <c r="R755" s="22">
        <f>VLOOKUP(I755,data!$A:$Y,12,FALSE)</f>
        <v>1</v>
      </c>
      <c r="S755" s="22">
        <f>VLOOKUP(I755,data!$A:$Y,14,FALSE)</f>
        <v>2</v>
      </c>
      <c r="T755" s="22">
        <f>VLOOKUP(I755,data!$A:$Y,16,FALSE)</f>
        <v>4</v>
      </c>
      <c r="U755" s="22">
        <f>VLOOKUP(I755,data!$A:$Y,18,FALSE)</f>
        <v>2</v>
      </c>
      <c r="V755" s="23">
        <f>VLOOKUP(I755,data!$A:$Y,20,FALSE)</f>
        <v>0</v>
      </c>
      <c r="W755" s="22">
        <f>VLOOKUP(I755,data!$A:$Y,22,FALSE)</f>
        <v>0</v>
      </c>
      <c r="X755" s="22">
        <f>VLOOKUP(I755,data!$A:$Y,24,FALSE)</f>
        <v>0</v>
      </c>
      <c r="Y755" s="24">
        <f t="shared" si="253"/>
        <v>23</v>
      </c>
      <c r="Z755" s="22">
        <f>VLOOKUP(I755,data!$A:$Y,3,FALSE)</f>
        <v>0</v>
      </c>
      <c r="AA755" s="25"/>
      <c r="AB755" s="22">
        <f>VLOOKUP(I755,data!$A:$Y,5,FALSE)</f>
        <v>0</v>
      </c>
      <c r="AC755" s="25"/>
      <c r="AD755" s="22">
        <f>VLOOKUP(I755,data!$A:$Y,7,FALSE)</f>
        <v>0</v>
      </c>
      <c r="AE755" s="25"/>
      <c r="AF755" s="22">
        <f>VLOOKUP(I755,data!$A:$Y,9,FALSE)</f>
        <v>0</v>
      </c>
      <c r="AG755" s="25"/>
      <c r="AH755" s="22">
        <f>VLOOKUP(I755,data!$A:$Y,11,FALSE)</f>
        <v>0</v>
      </c>
      <c r="AI755" s="25"/>
      <c r="AJ755" s="22">
        <f>VLOOKUP(I755,data!$A:$Y,13,FALSE)</f>
        <v>0</v>
      </c>
      <c r="AK755" s="25"/>
      <c r="AL755" s="22">
        <f>VLOOKUP(I755,data!$A:$Y,15,FALSE)</f>
        <v>0</v>
      </c>
      <c r="AM755" s="25"/>
      <c r="AN755" s="22">
        <f>VLOOKUP(I755,data!$A:$Y,17,FALSE)</f>
        <v>0</v>
      </c>
      <c r="AO755" s="25"/>
      <c r="AP755" s="22">
        <f>VLOOKUP(I755,data!$A:$Y,19,FALSE)</f>
        <v>0</v>
      </c>
      <c r="AQ755" s="25"/>
      <c r="AR755" s="22">
        <f>VLOOKUP(I755,data!$A:$Y,21,FALSE)</f>
        <v>0</v>
      </c>
      <c r="AS755" s="25"/>
      <c r="AT755" s="22">
        <f>VLOOKUP(I755,data!$A:$Y,23,FALSE)</f>
        <v>0</v>
      </c>
      <c r="AU755" s="25"/>
      <c r="AV755" s="22">
        <f>VLOOKUP(I755,data!$A:$Y,25,FALSE)</f>
        <v>0</v>
      </c>
      <c r="AW755" s="26">
        <f t="shared" si="254"/>
        <v>0</v>
      </c>
      <c r="AX755" s="26">
        <f t="shared" si="255"/>
        <v>0</v>
      </c>
      <c r="AY755" s="22">
        <f t="shared" si="256"/>
        <v>0</v>
      </c>
      <c r="AZ755" s="22">
        <f t="shared" si="257"/>
        <v>0</v>
      </c>
      <c r="BA755" s="22">
        <f t="shared" si="258"/>
        <v>0</v>
      </c>
      <c r="BB755" s="22">
        <f t="shared" si="259"/>
        <v>0</v>
      </c>
      <c r="BC755" s="22">
        <f t="shared" si="260"/>
        <v>0</v>
      </c>
      <c r="BD755" s="22">
        <f t="shared" si="261"/>
        <v>0</v>
      </c>
      <c r="BE755" s="22">
        <f t="shared" si="262"/>
        <v>0</v>
      </c>
      <c r="BF755" s="22">
        <f t="shared" si="263"/>
        <v>0</v>
      </c>
      <c r="BG755" s="22">
        <f t="shared" si="264"/>
        <v>0</v>
      </c>
      <c r="BH755" s="22">
        <f t="shared" si="265"/>
        <v>0</v>
      </c>
      <c r="BI755" s="22">
        <f t="shared" si="266"/>
        <v>0</v>
      </c>
      <c r="BJ755" s="22"/>
      <c r="BK755" s="26">
        <f t="shared" si="267"/>
        <v>0</v>
      </c>
      <c r="BL755" s="26" t="str">
        <f t="shared" si="268"/>
        <v>N</v>
      </c>
      <c r="BM755" s="27">
        <v>1</v>
      </c>
      <c r="BN755" s="28">
        <f t="shared" si="269"/>
        <v>40</v>
      </c>
      <c r="BO755" s="29">
        <f t="shared" si="270"/>
        <v>1</v>
      </c>
      <c r="BP755" s="30">
        <f t="shared" si="271"/>
        <v>40</v>
      </c>
      <c r="BQ755" s="31">
        <f t="shared" si="272"/>
        <v>40</v>
      </c>
      <c r="BR755" s="32">
        <f t="shared" si="273"/>
        <v>0.33333333333333331</v>
      </c>
      <c r="BS755" s="33">
        <f t="shared" si="274"/>
        <v>0</v>
      </c>
      <c r="BT755" s="34">
        <f t="shared" si="275"/>
        <v>0</v>
      </c>
      <c r="BU755" s="35">
        <v>0</v>
      </c>
      <c r="BV755" s="35">
        <v>0</v>
      </c>
      <c r="BW755" s="35">
        <v>0</v>
      </c>
      <c r="BX755" s="35">
        <v>2</v>
      </c>
      <c r="BY755" s="35">
        <v>0</v>
      </c>
      <c r="BZ755" s="35">
        <v>0</v>
      </c>
      <c r="CA755" s="36">
        <v>264</v>
      </c>
    </row>
    <row r="756" spans="1:79" ht="15" customHeight="1">
      <c r="A756" s="47" t="s">
        <v>35</v>
      </c>
      <c r="B756" s="47" t="s">
        <v>1125</v>
      </c>
      <c r="C756" s="48" t="s">
        <v>37</v>
      </c>
      <c r="D756" s="49" t="s">
        <v>2005</v>
      </c>
      <c r="E756" s="50">
        <f>VLOOKUP(I756,vendors!D:L,8,FALSE)</f>
        <v>40</v>
      </c>
      <c r="F756" s="50" t="str">
        <f>VLOOKUP(I756,vendors!D:L,9,FALSE)</f>
        <v>Dent Mate</v>
      </c>
      <c r="G756" s="49" t="s">
        <v>711</v>
      </c>
      <c r="H756" s="49" t="s">
        <v>2006</v>
      </c>
      <c r="I756" s="49">
        <v>220090</v>
      </c>
      <c r="J756" s="49"/>
      <c r="K756" s="47" t="s">
        <v>1129</v>
      </c>
      <c r="L756" s="51" t="s">
        <v>2004</v>
      </c>
      <c r="M756" s="22">
        <f>VLOOKUP(I756,data!$A:$Y,2,FALSE)</f>
        <v>3</v>
      </c>
      <c r="N756" s="22">
        <f>VLOOKUP(I756,data!$A:$Y,4,FALSE)</f>
        <v>2</v>
      </c>
      <c r="O756" s="22">
        <f>VLOOKUP(I756,data!$A:$Y,6,FALSE)</f>
        <v>0</v>
      </c>
      <c r="P756" s="22">
        <f>VLOOKUP(I756,data!$A:$Y,8,FALSE)</f>
        <v>5</v>
      </c>
      <c r="Q756" s="22">
        <f>VLOOKUP(I756,data!$A:$Y,10,FALSE)</f>
        <v>0</v>
      </c>
      <c r="R756" s="22">
        <f>VLOOKUP(I756,data!$A:$Y,12,FALSE)</f>
        <v>1</v>
      </c>
      <c r="S756" s="22">
        <f>VLOOKUP(I756,data!$A:$Y,14,FALSE)</f>
        <v>2</v>
      </c>
      <c r="T756" s="22">
        <f>VLOOKUP(I756,data!$A:$Y,16,FALSE)</f>
        <v>2</v>
      </c>
      <c r="U756" s="22">
        <f>VLOOKUP(I756,data!$A:$Y,18,FALSE)</f>
        <v>2</v>
      </c>
      <c r="V756" s="23">
        <f>VLOOKUP(I756,data!$A:$Y,20,FALSE)</f>
        <v>0</v>
      </c>
      <c r="W756" s="22">
        <f>VLOOKUP(I756,data!$A:$Y,22,FALSE)</f>
        <v>0</v>
      </c>
      <c r="X756" s="22">
        <f>VLOOKUP(I756,data!$A:$Y,24,FALSE)</f>
        <v>0</v>
      </c>
      <c r="Y756" s="24">
        <f t="shared" si="253"/>
        <v>17</v>
      </c>
      <c r="Z756" s="22">
        <f>VLOOKUP(I756,data!$A:$Y,3,FALSE)</f>
        <v>0</v>
      </c>
      <c r="AA756" s="25"/>
      <c r="AB756" s="22">
        <f>VLOOKUP(I756,data!$A:$Y,5,FALSE)</f>
        <v>0</v>
      </c>
      <c r="AC756" s="25"/>
      <c r="AD756" s="22">
        <f>VLOOKUP(I756,data!$A:$Y,7,FALSE)</f>
        <v>0</v>
      </c>
      <c r="AE756" s="25"/>
      <c r="AF756" s="22">
        <f>VLOOKUP(I756,data!$A:$Y,9,FALSE)</f>
        <v>0</v>
      </c>
      <c r="AG756" s="25"/>
      <c r="AH756" s="22">
        <f>VLOOKUP(I756,data!$A:$Y,11,FALSE)</f>
        <v>0</v>
      </c>
      <c r="AI756" s="25"/>
      <c r="AJ756" s="22">
        <f>VLOOKUP(I756,data!$A:$Y,13,FALSE)</f>
        <v>0</v>
      </c>
      <c r="AK756" s="25"/>
      <c r="AL756" s="22">
        <f>VLOOKUP(I756,data!$A:$Y,15,FALSE)</f>
        <v>0</v>
      </c>
      <c r="AM756" s="25"/>
      <c r="AN756" s="22">
        <f>VLOOKUP(I756,data!$A:$Y,17,FALSE)</f>
        <v>0</v>
      </c>
      <c r="AO756" s="25"/>
      <c r="AP756" s="22">
        <f>VLOOKUP(I756,data!$A:$Y,19,FALSE)</f>
        <v>0</v>
      </c>
      <c r="AQ756" s="25"/>
      <c r="AR756" s="22">
        <f>VLOOKUP(I756,data!$A:$Y,21,FALSE)</f>
        <v>0</v>
      </c>
      <c r="AS756" s="25"/>
      <c r="AT756" s="22">
        <f>VLOOKUP(I756,data!$A:$Y,23,FALSE)</f>
        <v>0</v>
      </c>
      <c r="AU756" s="25"/>
      <c r="AV756" s="22">
        <f>VLOOKUP(I756,data!$A:$Y,25,FALSE)</f>
        <v>0</v>
      </c>
      <c r="AW756" s="26">
        <f t="shared" si="254"/>
        <v>0</v>
      </c>
      <c r="AX756" s="26">
        <f t="shared" si="255"/>
        <v>0</v>
      </c>
      <c r="AY756" s="22">
        <f t="shared" si="256"/>
        <v>0</v>
      </c>
      <c r="AZ756" s="22">
        <f t="shared" si="257"/>
        <v>0</v>
      </c>
      <c r="BA756" s="22">
        <f t="shared" si="258"/>
        <v>0</v>
      </c>
      <c r="BB756" s="22">
        <f t="shared" si="259"/>
        <v>0</v>
      </c>
      <c r="BC756" s="22">
        <f t="shared" si="260"/>
        <v>0</v>
      </c>
      <c r="BD756" s="22">
        <f t="shared" si="261"/>
        <v>0</v>
      </c>
      <c r="BE756" s="22">
        <f t="shared" si="262"/>
        <v>0</v>
      </c>
      <c r="BF756" s="22">
        <f t="shared" si="263"/>
        <v>0</v>
      </c>
      <c r="BG756" s="22">
        <f t="shared" si="264"/>
        <v>0</v>
      </c>
      <c r="BH756" s="22">
        <f t="shared" si="265"/>
        <v>0</v>
      </c>
      <c r="BI756" s="22">
        <f t="shared" si="266"/>
        <v>0</v>
      </c>
      <c r="BJ756" s="22"/>
      <c r="BK756" s="26">
        <f t="shared" si="267"/>
        <v>0</v>
      </c>
      <c r="BL756" s="26" t="str">
        <f t="shared" si="268"/>
        <v>N</v>
      </c>
      <c r="BM756" s="27">
        <v>1</v>
      </c>
      <c r="BN756" s="28">
        <f t="shared" si="269"/>
        <v>40</v>
      </c>
      <c r="BO756" s="29">
        <f t="shared" si="270"/>
        <v>3</v>
      </c>
      <c r="BP756" s="30">
        <f t="shared" si="271"/>
        <v>120</v>
      </c>
      <c r="BQ756" s="31">
        <f t="shared" si="272"/>
        <v>40</v>
      </c>
      <c r="BR756" s="32">
        <f t="shared" si="273"/>
        <v>0.83333333333333337</v>
      </c>
      <c r="BS756" s="33">
        <f t="shared" si="274"/>
        <v>0</v>
      </c>
      <c r="BT756" s="34">
        <f t="shared" si="275"/>
        <v>0</v>
      </c>
      <c r="BU756" s="35">
        <v>0</v>
      </c>
      <c r="BV756" s="35">
        <v>3</v>
      </c>
      <c r="BW756" s="35">
        <v>0</v>
      </c>
      <c r="BX756" s="35">
        <v>2</v>
      </c>
      <c r="BY756" s="35">
        <v>0</v>
      </c>
      <c r="BZ756" s="35">
        <v>0</v>
      </c>
      <c r="CA756" s="36">
        <v>265</v>
      </c>
    </row>
    <row r="757" spans="1:79" ht="15" customHeight="1">
      <c r="A757" s="47" t="s">
        <v>35</v>
      </c>
      <c r="B757" s="47" t="s">
        <v>1125</v>
      </c>
      <c r="C757" s="48" t="s">
        <v>37</v>
      </c>
      <c r="D757" s="49" t="s">
        <v>2007</v>
      </c>
      <c r="E757" s="50">
        <f>VLOOKUP(I757,vendors!D:L,8,FALSE)</f>
        <v>35</v>
      </c>
      <c r="F757" s="50" t="str">
        <f>VLOOKUP(I757,vendors!D:L,9,FALSE)</f>
        <v>Dent Mate</v>
      </c>
      <c r="G757" s="49" t="s">
        <v>711</v>
      </c>
      <c r="H757" s="49" t="s">
        <v>2008</v>
      </c>
      <c r="I757" s="49">
        <v>220079</v>
      </c>
      <c r="J757" s="49"/>
      <c r="K757" s="47" t="s">
        <v>1129</v>
      </c>
      <c r="L757" s="51" t="s">
        <v>2009</v>
      </c>
      <c r="M757" s="22">
        <f>VLOOKUP(I757,data!$A:$Y,2,FALSE)</f>
        <v>5</v>
      </c>
      <c r="N757" s="22">
        <f>VLOOKUP(I757,data!$A:$Y,4,FALSE)</f>
        <v>3</v>
      </c>
      <c r="O757" s="22">
        <f>VLOOKUP(I757,data!$A:$Y,6,FALSE)</f>
        <v>2</v>
      </c>
      <c r="P757" s="22">
        <f>VLOOKUP(I757,data!$A:$Y,8,FALSE)</f>
        <v>5</v>
      </c>
      <c r="Q757" s="22">
        <f>VLOOKUP(I757,data!$A:$Y,10,FALSE)</f>
        <v>2</v>
      </c>
      <c r="R757" s="22">
        <f>VLOOKUP(I757,data!$A:$Y,12,FALSE)</f>
        <v>1</v>
      </c>
      <c r="S757" s="22">
        <f>VLOOKUP(I757,data!$A:$Y,14,FALSE)</f>
        <v>2</v>
      </c>
      <c r="T757" s="22">
        <f>VLOOKUP(I757,data!$A:$Y,16,FALSE)</f>
        <v>0</v>
      </c>
      <c r="U757" s="22">
        <f>VLOOKUP(I757,data!$A:$Y,18,FALSE)</f>
        <v>2</v>
      </c>
      <c r="V757" s="23">
        <f>VLOOKUP(I757,data!$A:$Y,20,FALSE)</f>
        <v>0</v>
      </c>
      <c r="W757" s="22">
        <f>VLOOKUP(I757,data!$A:$Y,22,FALSE)</f>
        <v>0</v>
      </c>
      <c r="X757" s="22">
        <f>VLOOKUP(I757,data!$A:$Y,24,FALSE)</f>
        <v>0</v>
      </c>
      <c r="Y757" s="24">
        <f t="shared" si="253"/>
        <v>22</v>
      </c>
      <c r="Z757" s="22">
        <f>VLOOKUP(I757,data!$A:$Y,3,FALSE)</f>
        <v>0</v>
      </c>
      <c r="AA757" s="25"/>
      <c r="AB757" s="22">
        <f>VLOOKUP(I757,data!$A:$Y,5,FALSE)</f>
        <v>0</v>
      </c>
      <c r="AC757" s="25"/>
      <c r="AD757" s="22">
        <f>VLOOKUP(I757,data!$A:$Y,7,FALSE)</f>
        <v>2</v>
      </c>
      <c r="AE757" s="25"/>
      <c r="AF757" s="22">
        <f>VLOOKUP(I757,data!$A:$Y,9,FALSE)</f>
        <v>0</v>
      </c>
      <c r="AG757" s="25"/>
      <c r="AH757" s="22">
        <f>VLOOKUP(I757,data!$A:$Y,11,FALSE)</f>
        <v>0</v>
      </c>
      <c r="AI757" s="25"/>
      <c r="AJ757" s="22">
        <f>VLOOKUP(I757,data!$A:$Y,13,FALSE)</f>
        <v>0</v>
      </c>
      <c r="AK757" s="25"/>
      <c r="AL757" s="22">
        <f>VLOOKUP(I757,data!$A:$Y,15,FALSE)</f>
        <v>0</v>
      </c>
      <c r="AM757" s="25"/>
      <c r="AN757" s="22">
        <f>VLOOKUP(I757,data!$A:$Y,17,FALSE)</f>
        <v>0</v>
      </c>
      <c r="AO757" s="25"/>
      <c r="AP757" s="22">
        <f>VLOOKUP(I757,data!$A:$Y,19,FALSE)</f>
        <v>0</v>
      </c>
      <c r="AQ757" s="25"/>
      <c r="AR757" s="22">
        <f>VLOOKUP(I757,data!$A:$Y,21,FALSE)</f>
        <v>0</v>
      </c>
      <c r="AS757" s="25"/>
      <c r="AT757" s="22">
        <f>VLOOKUP(I757,data!$A:$Y,23,FALSE)</f>
        <v>0</v>
      </c>
      <c r="AU757" s="25"/>
      <c r="AV757" s="22">
        <f>VLOOKUP(I757,data!$A:$Y,25,FALSE)</f>
        <v>0</v>
      </c>
      <c r="AW757" s="26">
        <f t="shared" si="254"/>
        <v>2</v>
      </c>
      <c r="AX757" s="26">
        <f t="shared" si="255"/>
        <v>70</v>
      </c>
      <c r="AY757" s="22">
        <f t="shared" si="256"/>
        <v>0</v>
      </c>
      <c r="AZ757" s="22">
        <f t="shared" si="257"/>
        <v>0</v>
      </c>
      <c r="BA757" s="22">
        <f t="shared" si="258"/>
        <v>2</v>
      </c>
      <c r="BB757" s="22">
        <f t="shared" si="259"/>
        <v>0</v>
      </c>
      <c r="BC757" s="22">
        <f t="shared" si="260"/>
        <v>0</v>
      </c>
      <c r="BD757" s="22">
        <f t="shared" si="261"/>
        <v>0</v>
      </c>
      <c r="BE757" s="22">
        <f t="shared" si="262"/>
        <v>0</v>
      </c>
      <c r="BF757" s="22">
        <f t="shared" si="263"/>
        <v>0</v>
      </c>
      <c r="BG757" s="22">
        <f t="shared" si="264"/>
        <v>0</v>
      </c>
      <c r="BH757" s="22">
        <f t="shared" si="265"/>
        <v>0</v>
      </c>
      <c r="BI757" s="22">
        <f t="shared" si="266"/>
        <v>0</v>
      </c>
      <c r="BJ757" s="22"/>
      <c r="BK757" s="26">
        <f t="shared" si="267"/>
        <v>70</v>
      </c>
      <c r="BL757" s="26" t="str">
        <f t="shared" si="268"/>
        <v>N</v>
      </c>
      <c r="BM757" s="27">
        <v>1</v>
      </c>
      <c r="BN757" s="28">
        <f t="shared" si="269"/>
        <v>35</v>
      </c>
      <c r="BO757" s="29">
        <f t="shared" si="270"/>
        <v>11</v>
      </c>
      <c r="BP757" s="30">
        <f t="shared" si="271"/>
        <v>385</v>
      </c>
      <c r="BQ757" s="31">
        <f t="shared" si="272"/>
        <v>35</v>
      </c>
      <c r="BR757" s="32">
        <f t="shared" si="273"/>
        <v>3.6666666666666665</v>
      </c>
      <c r="BS757" s="33">
        <f t="shared" si="274"/>
        <v>4.5</v>
      </c>
      <c r="BT757" s="34">
        <f t="shared" si="275"/>
        <v>0</v>
      </c>
      <c r="BU757" s="35">
        <v>0</v>
      </c>
      <c r="BV757" s="35">
        <v>4</v>
      </c>
      <c r="BW757" s="35">
        <v>6</v>
      </c>
      <c r="BX757" s="35">
        <v>7</v>
      </c>
      <c r="BY757" s="35">
        <v>0</v>
      </c>
      <c r="BZ757" s="35">
        <v>5</v>
      </c>
      <c r="CA757" s="36">
        <v>266</v>
      </c>
    </row>
    <row r="758" spans="1:79" ht="15" customHeight="1">
      <c r="A758" s="47" t="s">
        <v>35</v>
      </c>
      <c r="B758" s="47" t="s">
        <v>1125</v>
      </c>
      <c r="C758" s="48" t="s">
        <v>37</v>
      </c>
      <c r="D758" s="49" t="s">
        <v>2010</v>
      </c>
      <c r="E758" s="50">
        <f>VLOOKUP(I758,vendors!D:L,8,FALSE)</f>
        <v>400</v>
      </c>
      <c r="F758" s="50" t="str">
        <f>VLOOKUP(I758,vendors!D:L,9,FALSE)</f>
        <v>CTM</v>
      </c>
      <c r="G758" s="49" t="s">
        <v>679</v>
      </c>
      <c r="H758" s="49" t="s">
        <v>2011</v>
      </c>
      <c r="I758" s="49">
        <v>720001</v>
      </c>
      <c r="J758" s="49"/>
      <c r="K758" s="47" t="s">
        <v>1129</v>
      </c>
      <c r="L758" s="51" t="s">
        <v>2012</v>
      </c>
      <c r="M758" s="22">
        <f>VLOOKUP(I758,data!$A:$Y,2,FALSE)</f>
        <v>0</v>
      </c>
      <c r="N758" s="22">
        <f>VLOOKUP(I758,data!$A:$Y,4,FALSE)</f>
        <v>8</v>
      </c>
      <c r="O758" s="22">
        <f>VLOOKUP(I758,data!$A:$Y,6,FALSE)</f>
        <v>0</v>
      </c>
      <c r="P758" s="22">
        <f>VLOOKUP(I758,data!$A:$Y,8,FALSE)</f>
        <v>1</v>
      </c>
      <c r="Q758" s="22">
        <f>VLOOKUP(I758,data!$A:$Y,10,FALSE)</f>
        <v>0</v>
      </c>
      <c r="R758" s="22">
        <f>VLOOKUP(I758,data!$A:$Y,12,FALSE)</f>
        <v>3</v>
      </c>
      <c r="S758" s="22">
        <f>VLOOKUP(I758,data!$A:$Y,14,FALSE)</f>
        <v>11</v>
      </c>
      <c r="T758" s="22">
        <f>VLOOKUP(I758,data!$A:$Y,16,FALSE)</f>
        <v>44</v>
      </c>
      <c r="U758" s="22">
        <f>VLOOKUP(I758,data!$A:$Y,18,FALSE)</f>
        <v>3</v>
      </c>
      <c r="V758" s="23">
        <f>VLOOKUP(I758,data!$A:$Y,20,FALSE)</f>
        <v>0</v>
      </c>
      <c r="W758" s="22">
        <f>VLOOKUP(I758,data!$A:$Y,22,FALSE)</f>
        <v>0</v>
      </c>
      <c r="X758" s="22">
        <f>VLOOKUP(I758,data!$A:$Y,24,FALSE)</f>
        <v>0</v>
      </c>
      <c r="Y758" s="24">
        <f t="shared" si="253"/>
        <v>70</v>
      </c>
      <c r="Z758" s="22">
        <f>VLOOKUP(I758,data!$A:$Y,3,FALSE)</f>
        <v>2</v>
      </c>
      <c r="AA758" s="25"/>
      <c r="AB758" s="22">
        <f>VLOOKUP(I758,data!$A:$Y,5,FALSE)</f>
        <v>0</v>
      </c>
      <c r="AC758" s="25"/>
      <c r="AD758" s="22">
        <f>VLOOKUP(I758,data!$A:$Y,7,FALSE)</f>
        <v>0</v>
      </c>
      <c r="AE758" s="25"/>
      <c r="AF758" s="22">
        <f>VLOOKUP(I758,data!$A:$Y,9,FALSE)</f>
        <v>7</v>
      </c>
      <c r="AG758" s="25"/>
      <c r="AH758" s="22">
        <f>VLOOKUP(I758,data!$A:$Y,11,FALSE)</f>
        <v>0</v>
      </c>
      <c r="AI758" s="25"/>
      <c r="AJ758" s="22">
        <f>VLOOKUP(I758,data!$A:$Y,13,FALSE)</f>
        <v>1</v>
      </c>
      <c r="AK758" s="25"/>
      <c r="AL758" s="22">
        <f>VLOOKUP(I758,data!$A:$Y,15,FALSE)</f>
        <v>0</v>
      </c>
      <c r="AM758" s="25"/>
      <c r="AN758" s="22">
        <f>VLOOKUP(I758,data!$A:$Y,17,FALSE)</f>
        <v>0</v>
      </c>
      <c r="AO758" s="25"/>
      <c r="AP758" s="22">
        <f>VLOOKUP(I758,data!$A:$Y,19,FALSE)</f>
        <v>3</v>
      </c>
      <c r="AQ758" s="25"/>
      <c r="AR758" s="22">
        <f>VLOOKUP(I758,data!$A:$Y,21,FALSE)</f>
        <v>0</v>
      </c>
      <c r="AS758" s="25"/>
      <c r="AT758" s="22">
        <f>VLOOKUP(I758,data!$A:$Y,23,FALSE)</f>
        <v>0</v>
      </c>
      <c r="AU758" s="25"/>
      <c r="AV758" s="22">
        <f>VLOOKUP(I758,data!$A:$Y,25,FALSE)</f>
        <v>0</v>
      </c>
      <c r="AW758" s="26">
        <f t="shared" si="254"/>
        <v>13</v>
      </c>
      <c r="AX758" s="26">
        <f t="shared" si="255"/>
        <v>5200</v>
      </c>
      <c r="AY758" s="22">
        <f t="shared" si="256"/>
        <v>2</v>
      </c>
      <c r="AZ758" s="22">
        <f t="shared" si="257"/>
        <v>0</v>
      </c>
      <c r="BA758" s="22">
        <f t="shared" si="258"/>
        <v>0</v>
      </c>
      <c r="BB758" s="22">
        <f t="shared" si="259"/>
        <v>7</v>
      </c>
      <c r="BC758" s="22">
        <f t="shared" si="260"/>
        <v>0</v>
      </c>
      <c r="BD758" s="22">
        <f t="shared" si="261"/>
        <v>1</v>
      </c>
      <c r="BE758" s="22">
        <f t="shared" si="262"/>
        <v>0</v>
      </c>
      <c r="BF758" s="22">
        <f t="shared" si="263"/>
        <v>0</v>
      </c>
      <c r="BG758" s="22">
        <f t="shared" si="264"/>
        <v>3</v>
      </c>
      <c r="BH758" s="22">
        <f t="shared" si="265"/>
        <v>0</v>
      </c>
      <c r="BI758" s="22">
        <f t="shared" si="266"/>
        <v>0</v>
      </c>
      <c r="BJ758" s="22"/>
      <c r="BK758" s="26">
        <f t="shared" si="267"/>
        <v>5200</v>
      </c>
      <c r="BL758" s="26" t="str">
        <f t="shared" si="268"/>
        <v>N</v>
      </c>
      <c r="BM758" s="27">
        <v>0</v>
      </c>
      <c r="BN758" s="28">
        <f t="shared" si="269"/>
        <v>0</v>
      </c>
      <c r="BO758" s="29">
        <f t="shared" si="270"/>
        <v>1</v>
      </c>
      <c r="BP758" s="30">
        <f t="shared" si="271"/>
        <v>400</v>
      </c>
      <c r="BQ758" s="31">
        <f t="shared" si="272"/>
        <v>0</v>
      </c>
      <c r="BR758" s="32">
        <f t="shared" si="273"/>
        <v>0.33333333333333331</v>
      </c>
      <c r="BS758" s="33">
        <f t="shared" si="274"/>
        <v>0</v>
      </c>
      <c r="BT758" s="34">
        <f t="shared" si="275"/>
        <v>0</v>
      </c>
      <c r="BU758" s="35">
        <v>0</v>
      </c>
      <c r="BV758" s="35">
        <v>0</v>
      </c>
      <c r="BW758" s="35">
        <v>0</v>
      </c>
      <c r="BX758" s="35">
        <v>0</v>
      </c>
      <c r="BY758" s="35">
        <v>2</v>
      </c>
      <c r="BZ758" s="35">
        <v>0</v>
      </c>
      <c r="CA758" s="36">
        <v>1153</v>
      </c>
    </row>
    <row r="759" spans="1:79" ht="15" customHeight="1">
      <c r="A759" s="47" t="s">
        <v>35</v>
      </c>
      <c r="B759" s="47" t="s">
        <v>1125</v>
      </c>
      <c r="C759" s="48" t="s">
        <v>95</v>
      </c>
      <c r="D759" s="49" t="s">
        <v>2013</v>
      </c>
      <c r="E759" s="50">
        <f>VLOOKUP(I759,vendors!D:L,8,FALSE)</f>
        <v>2020</v>
      </c>
      <c r="F759" s="50" t="str">
        <f>VLOOKUP(I759,vendors!D:L,9,FALSE)</f>
        <v>ACCORD/ORTHO</v>
      </c>
      <c r="G759" s="49" t="s">
        <v>47</v>
      </c>
      <c r="H759" s="49" t="s">
        <v>2014</v>
      </c>
      <c r="I759" s="49">
        <v>320311</v>
      </c>
      <c r="J759" s="49"/>
      <c r="K759" s="47" t="s">
        <v>1129</v>
      </c>
      <c r="L759" s="51" t="s">
        <v>2015</v>
      </c>
      <c r="M759" s="22">
        <f>VLOOKUP(I759,data!$A:$Y,2,FALSE)</f>
        <v>0</v>
      </c>
      <c r="N759" s="22">
        <f>VLOOKUP(I759,data!$A:$Y,4,FALSE)</f>
        <v>0</v>
      </c>
      <c r="O759" s="22">
        <f>VLOOKUP(I759,data!$A:$Y,6,FALSE)</f>
        <v>0</v>
      </c>
      <c r="P759" s="22">
        <f>VLOOKUP(I759,data!$A:$Y,8,FALSE)</f>
        <v>0</v>
      </c>
      <c r="Q759" s="22">
        <f>VLOOKUP(I759,data!$A:$Y,10,FALSE)</f>
        <v>0</v>
      </c>
      <c r="R759" s="22">
        <f>VLOOKUP(I759,data!$A:$Y,12,FALSE)</f>
        <v>0</v>
      </c>
      <c r="S759" s="22">
        <f>VLOOKUP(I759,data!$A:$Y,14,FALSE)</f>
        <v>0</v>
      </c>
      <c r="T759" s="22">
        <f>VLOOKUP(I759,data!$A:$Y,16,FALSE)</f>
        <v>6</v>
      </c>
      <c r="U759" s="22">
        <f>VLOOKUP(I759,data!$A:$Y,18,FALSE)</f>
        <v>0</v>
      </c>
      <c r="V759" s="23">
        <f>VLOOKUP(I759,data!$A:$Y,20,FALSE)</f>
        <v>0</v>
      </c>
      <c r="W759" s="22">
        <f>VLOOKUP(I759,data!$A:$Y,22,FALSE)</f>
        <v>0</v>
      </c>
      <c r="X759" s="22">
        <f>VLOOKUP(I759,data!$A:$Y,24,FALSE)</f>
        <v>0</v>
      </c>
      <c r="Y759" s="24">
        <f t="shared" si="253"/>
        <v>6</v>
      </c>
      <c r="Z759" s="22">
        <f>VLOOKUP(I759,data!$A:$Y,3,FALSE)</f>
        <v>0</v>
      </c>
      <c r="AA759" s="25"/>
      <c r="AB759" s="22">
        <f>VLOOKUP(I759,data!$A:$Y,5,FALSE)</f>
        <v>0</v>
      </c>
      <c r="AC759" s="25"/>
      <c r="AD759" s="22">
        <f>VLOOKUP(I759,data!$A:$Y,7,FALSE)</f>
        <v>0</v>
      </c>
      <c r="AE759" s="25"/>
      <c r="AF759" s="22">
        <f>VLOOKUP(I759,data!$A:$Y,9,FALSE)</f>
        <v>0</v>
      </c>
      <c r="AG759" s="25"/>
      <c r="AH759" s="22">
        <f>VLOOKUP(I759,data!$A:$Y,11,FALSE)</f>
        <v>0</v>
      </c>
      <c r="AI759" s="25"/>
      <c r="AJ759" s="22">
        <f>VLOOKUP(I759,data!$A:$Y,13,FALSE)</f>
        <v>0</v>
      </c>
      <c r="AK759" s="25"/>
      <c r="AL759" s="22">
        <f>VLOOKUP(I759,data!$A:$Y,15,FALSE)</f>
        <v>0</v>
      </c>
      <c r="AM759" s="25"/>
      <c r="AN759" s="22">
        <f>VLOOKUP(I759,data!$A:$Y,17,FALSE)</f>
        <v>0</v>
      </c>
      <c r="AO759" s="25"/>
      <c r="AP759" s="22">
        <f>VLOOKUP(I759,data!$A:$Y,19,FALSE)</f>
        <v>0</v>
      </c>
      <c r="AQ759" s="25"/>
      <c r="AR759" s="22">
        <f>VLOOKUP(I759,data!$A:$Y,21,FALSE)</f>
        <v>0</v>
      </c>
      <c r="AS759" s="25"/>
      <c r="AT759" s="22">
        <f>VLOOKUP(I759,data!$A:$Y,23,FALSE)</f>
        <v>0</v>
      </c>
      <c r="AU759" s="25"/>
      <c r="AV759" s="22">
        <f>VLOOKUP(I759,data!$A:$Y,25,FALSE)</f>
        <v>0</v>
      </c>
      <c r="AW759" s="26">
        <f t="shared" si="254"/>
        <v>0</v>
      </c>
      <c r="AX759" s="26">
        <f t="shared" si="255"/>
        <v>0</v>
      </c>
      <c r="AY759" s="22">
        <f t="shared" si="256"/>
        <v>0</v>
      </c>
      <c r="AZ759" s="22">
        <f t="shared" si="257"/>
        <v>0</v>
      </c>
      <c r="BA759" s="22">
        <f t="shared" si="258"/>
        <v>0</v>
      </c>
      <c r="BB759" s="22">
        <f t="shared" si="259"/>
        <v>0</v>
      </c>
      <c r="BC759" s="22">
        <f t="shared" si="260"/>
        <v>0</v>
      </c>
      <c r="BD759" s="22">
        <f t="shared" si="261"/>
        <v>0</v>
      </c>
      <c r="BE759" s="22">
        <f t="shared" si="262"/>
        <v>0</v>
      </c>
      <c r="BF759" s="22">
        <f t="shared" si="263"/>
        <v>0</v>
      </c>
      <c r="BG759" s="22">
        <f t="shared" si="264"/>
        <v>0</v>
      </c>
      <c r="BH759" s="22">
        <f t="shared" si="265"/>
        <v>0</v>
      </c>
      <c r="BI759" s="22">
        <f t="shared" si="266"/>
        <v>0</v>
      </c>
      <c r="BJ759" s="22"/>
      <c r="BK759" s="26">
        <f t="shared" si="267"/>
        <v>0</v>
      </c>
      <c r="BL759" s="26" t="str">
        <f t="shared" si="268"/>
        <v>N</v>
      </c>
      <c r="BM759" s="27">
        <v>0</v>
      </c>
      <c r="BN759" s="28">
        <f t="shared" si="269"/>
        <v>0</v>
      </c>
      <c r="BO759" s="29">
        <f t="shared" si="270"/>
        <v>3</v>
      </c>
      <c r="BP759" s="30">
        <f t="shared" si="271"/>
        <v>6060</v>
      </c>
      <c r="BQ759" s="31">
        <f t="shared" si="272"/>
        <v>0</v>
      </c>
      <c r="BR759" s="32">
        <f t="shared" si="273"/>
        <v>0.83333333333333337</v>
      </c>
      <c r="BS759" s="33">
        <f t="shared" si="274"/>
        <v>0</v>
      </c>
      <c r="BT759" s="34">
        <f t="shared" si="275"/>
        <v>0</v>
      </c>
      <c r="BU759" s="35">
        <v>0</v>
      </c>
      <c r="BV759" s="35">
        <v>5</v>
      </c>
      <c r="BW759" s="35">
        <v>0</v>
      </c>
      <c r="BX759" s="35">
        <v>0</v>
      </c>
      <c r="BY759" s="35">
        <v>0</v>
      </c>
      <c r="BZ759" s="35">
        <v>0</v>
      </c>
      <c r="CA759" s="36">
        <v>338</v>
      </c>
    </row>
    <row r="760" spans="1:79" ht="15" customHeight="1">
      <c r="A760" s="47" t="s">
        <v>35</v>
      </c>
      <c r="B760" s="47" t="s">
        <v>1125</v>
      </c>
      <c r="C760" s="48" t="s">
        <v>95</v>
      </c>
      <c r="D760" s="49" t="s">
        <v>2016</v>
      </c>
      <c r="E760" s="50">
        <f>VLOOKUP(I760,vendors!D:L,8,FALSE)</f>
        <v>3320</v>
      </c>
      <c r="F760" s="50" t="str">
        <f>VLOOKUP(I760,vendors!D:L,9,FALSE)</f>
        <v>ACCORD/ORTHO</v>
      </c>
      <c r="G760" s="49" t="s">
        <v>1725</v>
      </c>
      <c r="H760" s="49" t="s">
        <v>2017</v>
      </c>
      <c r="I760" s="49">
        <v>320315</v>
      </c>
      <c r="J760" s="49"/>
      <c r="K760" s="47" t="s">
        <v>1129</v>
      </c>
      <c r="L760" s="51" t="s">
        <v>2018</v>
      </c>
      <c r="M760" s="53">
        <f>VLOOKUP(I760,data!$A:$Y,2,FALSE)</f>
        <v>5</v>
      </c>
      <c r="N760" s="22">
        <f>VLOOKUP(I760,data!$A:$Y,4,FALSE)</f>
        <v>1</v>
      </c>
      <c r="O760" s="22">
        <f>VLOOKUP(I760,data!$A:$Y,6,FALSE)</f>
        <v>1</v>
      </c>
      <c r="P760" s="22">
        <f>VLOOKUP(I760,data!$A:$Y,8,FALSE)</f>
        <v>1</v>
      </c>
      <c r="Q760" s="22">
        <f>VLOOKUP(I760,data!$A:$Y,10,FALSE)</f>
        <v>1</v>
      </c>
      <c r="R760" s="22">
        <f>VLOOKUP(I760,data!$A:$Y,12,FALSE)</f>
        <v>0</v>
      </c>
      <c r="S760" s="22">
        <f>VLOOKUP(I760,data!$A:$Y,14,FALSE)</f>
        <v>1</v>
      </c>
      <c r="T760" s="22">
        <f>VLOOKUP(I760,data!$A:$Y,16,FALSE)</f>
        <v>1</v>
      </c>
      <c r="U760" s="22">
        <f>VLOOKUP(I760,data!$A:$Y,18,FALSE)</f>
        <v>1</v>
      </c>
      <c r="V760" s="23">
        <f>VLOOKUP(I760,data!$A:$Y,20,FALSE)</f>
        <v>0</v>
      </c>
      <c r="W760" s="22">
        <f>VLOOKUP(I760,data!$A:$Y,22,FALSE)</f>
        <v>0</v>
      </c>
      <c r="X760" s="22">
        <f>VLOOKUP(I760,data!$A:$Y,24,FALSE)</f>
        <v>0</v>
      </c>
      <c r="Y760" s="24">
        <f t="shared" si="253"/>
        <v>12</v>
      </c>
      <c r="Z760" s="22">
        <f>VLOOKUP(I760,data!$A:$Y,3,FALSE)</f>
        <v>0</v>
      </c>
      <c r="AA760" s="25">
        <v>-3</v>
      </c>
      <c r="AB760" s="22">
        <f>VLOOKUP(I760,data!$A:$Y,5,FALSE)</f>
        <v>2</v>
      </c>
      <c r="AC760" s="25"/>
      <c r="AD760" s="22">
        <f>VLOOKUP(I760,data!$A:$Y,7,FALSE)</f>
        <v>0</v>
      </c>
      <c r="AE760" s="25"/>
      <c r="AF760" s="22">
        <f>VLOOKUP(I760,data!$A:$Y,9,FALSE)</f>
        <v>0</v>
      </c>
      <c r="AG760" s="25"/>
      <c r="AH760" s="22">
        <f>VLOOKUP(I760,data!$A:$Y,11,FALSE)</f>
        <v>1</v>
      </c>
      <c r="AI760" s="25"/>
      <c r="AJ760" s="22">
        <f>VLOOKUP(I760,data!$A:$Y,13,FALSE)</f>
        <v>2</v>
      </c>
      <c r="AK760" s="25"/>
      <c r="AL760" s="22">
        <f>VLOOKUP(I760,data!$A:$Y,15,FALSE)</f>
        <v>1</v>
      </c>
      <c r="AM760" s="25"/>
      <c r="AN760" s="22">
        <f>VLOOKUP(I760,data!$A:$Y,17,FALSE)</f>
        <v>0</v>
      </c>
      <c r="AO760" s="25"/>
      <c r="AP760" s="22">
        <f>VLOOKUP(I760,data!$A:$Y,19,FALSE)</f>
        <v>2</v>
      </c>
      <c r="AQ760" s="25"/>
      <c r="AR760" s="22">
        <f>VLOOKUP(I760,data!$A:$Y,21,FALSE)</f>
        <v>0</v>
      </c>
      <c r="AS760" s="25"/>
      <c r="AT760" s="22">
        <f>VLOOKUP(I760,data!$A:$Y,23,FALSE)</f>
        <v>0</v>
      </c>
      <c r="AU760" s="25"/>
      <c r="AV760" s="22">
        <f>VLOOKUP(I760,data!$A:$Y,25,FALSE)</f>
        <v>0</v>
      </c>
      <c r="AW760" s="26">
        <f t="shared" si="254"/>
        <v>5</v>
      </c>
      <c r="AX760" s="26">
        <f t="shared" si="255"/>
        <v>16600</v>
      </c>
      <c r="AY760" s="22">
        <f t="shared" si="256"/>
        <v>-3</v>
      </c>
      <c r="AZ760" s="22">
        <f t="shared" si="257"/>
        <v>2</v>
      </c>
      <c r="BA760" s="22">
        <f t="shared" si="258"/>
        <v>0</v>
      </c>
      <c r="BB760" s="22">
        <f t="shared" si="259"/>
        <v>0</v>
      </c>
      <c r="BC760" s="22">
        <f t="shared" si="260"/>
        <v>1</v>
      </c>
      <c r="BD760" s="22">
        <f t="shared" si="261"/>
        <v>2</v>
      </c>
      <c r="BE760" s="22">
        <f t="shared" si="262"/>
        <v>1</v>
      </c>
      <c r="BF760" s="22">
        <f t="shared" si="263"/>
        <v>0</v>
      </c>
      <c r="BG760" s="22">
        <f t="shared" si="264"/>
        <v>2</v>
      </c>
      <c r="BH760" s="22">
        <f t="shared" si="265"/>
        <v>0</v>
      </c>
      <c r="BI760" s="22">
        <f t="shared" si="266"/>
        <v>0</v>
      </c>
      <c r="BJ760" s="22"/>
      <c r="BK760" s="26">
        <f t="shared" si="267"/>
        <v>16600</v>
      </c>
      <c r="BL760" s="26" t="str">
        <f t="shared" si="268"/>
        <v>Y</v>
      </c>
      <c r="BM760" s="27">
        <v>5</v>
      </c>
      <c r="BN760" s="28">
        <f t="shared" si="269"/>
        <v>16600</v>
      </c>
      <c r="BO760" s="29">
        <f t="shared" si="270"/>
        <v>12</v>
      </c>
      <c r="BP760" s="30">
        <f t="shared" si="271"/>
        <v>39840</v>
      </c>
      <c r="BQ760" s="31">
        <f t="shared" si="272"/>
        <v>16600</v>
      </c>
      <c r="BR760" s="32">
        <f t="shared" si="273"/>
        <v>4</v>
      </c>
      <c r="BS760" s="33">
        <f t="shared" si="274"/>
        <v>3</v>
      </c>
      <c r="BT760" s="34">
        <f t="shared" si="275"/>
        <v>0</v>
      </c>
      <c r="BU760" s="35">
        <v>7</v>
      </c>
      <c r="BV760" s="35">
        <v>11</v>
      </c>
      <c r="BW760" s="35">
        <v>0</v>
      </c>
      <c r="BX760" s="35">
        <v>0</v>
      </c>
      <c r="BY760" s="35">
        <v>0</v>
      </c>
      <c r="BZ760" s="35">
        <v>6</v>
      </c>
      <c r="CA760" s="36">
        <v>396</v>
      </c>
    </row>
    <row r="761" spans="1:79" ht="15" customHeight="1">
      <c r="A761" s="47" t="s">
        <v>35</v>
      </c>
      <c r="B761" s="47" t="s">
        <v>1125</v>
      </c>
      <c r="C761" s="48" t="s">
        <v>95</v>
      </c>
      <c r="D761" s="49" t="s">
        <v>2019</v>
      </c>
      <c r="E761" s="50">
        <f>VLOOKUP(I761,vendors!D:L,8,FALSE)</f>
        <v>270</v>
      </c>
      <c r="F761" s="50" t="str">
        <f>VLOOKUP(I761,vendors!D:L,9,FALSE)</f>
        <v>CTM</v>
      </c>
      <c r="G761" s="49" t="s">
        <v>1725</v>
      </c>
      <c r="H761" s="49" t="s">
        <v>2020</v>
      </c>
      <c r="I761" s="49">
        <v>320397</v>
      </c>
      <c r="J761" s="49"/>
      <c r="K761" s="47" t="s">
        <v>1129</v>
      </c>
      <c r="L761" s="51" t="s">
        <v>2021</v>
      </c>
      <c r="M761" s="22">
        <f>VLOOKUP(I761,data!$A:$Y,2,FALSE)</f>
        <v>0</v>
      </c>
      <c r="N761" s="22">
        <f>VLOOKUP(I761,data!$A:$Y,4,FALSE)</f>
        <v>0</v>
      </c>
      <c r="O761" s="46">
        <f>VLOOKUP(I761,data!$A:$Y,6,FALSE)</f>
        <v>11</v>
      </c>
      <c r="P761" s="22">
        <f>VLOOKUP(I761,data!$A:$Y,8,FALSE)</f>
        <v>0</v>
      </c>
      <c r="Q761" s="22">
        <f>VLOOKUP(I761,data!$A:$Y,10,FALSE)</f>
        <v>3</v>
      </c>
      <c r="R761" s="22">
        <f>VLOOKUP(I761,data!$A:$Y,12,FALSE)</f>
        <v>5</v>
      </c>
      <c r="S761" s="22">
        <f>VLOOKUP(I761,data!$A:$Y,14,FALSE)</f>
        <v>4</v>
      </c>
      <c r="T761" s="22">
        <f>VLOOKUP(I761,data!$A:$Y,16,FALSE)</f>
        <v>2</v>
      </c>
      <c r="U761" s="22">
        <f>VLOOKUP(I761,data!$A:$Y,18,FALSE)</f>
        <v>3</v>
      </c>
      <c r="V761" s="23">
        <f>VLOOKUP(I761,data!$A:$Y,20,FALSE)</f>
        <v>0</v>
      </c>
      <c r="W761" s="22">
        <f>VLOOKUP(I761,data!$A:$Y,22,FALSE)</f>
        <v>0</v>
      </c>
      <c r="X761" s="22">
        <f>VLOOKUP(I761,data!$A:$Y,24,FALSE)</f>
        <v>0</v>
      </c>
      <c r="Y761" s="24">
        <f t="shared" si="253"/>
        <v>28</v>
      </c>
      <c r="Z761" s="22">
        <f>VLOOKUP(I761,data!$A:$Y,3,FALSE)</f>
        <v>0</v>
      </c>
      <c r="AA761" s="25"/>
      <c r="AB761" s="22">
        <f>VLOOKUP(I761,data!$A:$Y,5,FALSE)</f>
        <v>0</v>
      </c>
      <c r="AC761" s="25"/>
      <c r="AD761" s="22">
        <f>VLOOKUP(I761,data!$A:$Y,7,FALSE)</f>
        <v>0</v>
      </c>
      <c r="AE761" s="25">
        <v>-3</v>
      </c>
      <c r="AF761" s="22">
        <f>VLOOKUP(I761,data!$A:$Y,9,FALSE)</f>
        <v>0</v>
      </c>
      <c r="AG761" s="25"/>
      <c r="AH761" s="22">
        <f>VLOOKUP(I761,data!$A:$Y,11,FALSE)</f>
        <v>0</v>
      </c>
      <c r="AI761" s="25"/>
      <c r="AJ761" s="22">
        <f>VLOOKUP(I761,data!$A:$Y,13,FALSE)</f>
        <v>0</v>
      </c>
      <c r="AK761" s="25"/>
      <c r="AL761" s="22">
        <f>VLOOKUP(I761,data!$A:$Y,15,FALSE)</f>
        <v>3</v>
      </c>
      <c r="AM761" s="25"/>
      <c r="AN761" s="22">
        <f>VLOOKUP(I761,data!$A:$Y,17,FALSE)</f>
        <v>0</v>
      </c>
      <c r="AO761" s="25"/>
      <c r="AP761" s="22">
        <f>VLOOKUP(I761,data!$A:$Y,19,FALSE)</f>
        <v>0</v>
      </c>
      <c r="AQ761" s="25"/>
      <c r="AR761" s="22">
        <f>VLOOKUP(I761,data!$A:$Y,21,FALSE)</f>
        <v>0</v>
      </c>
      <c r="AS761" s="25"/>
      <c r="AT761" s="22">
        <f>VLOOKUP(I761,data!$A:$Y,23,FALSE)</f>
        <v>0</v>
      </c>
      <c r="AU761" s="25"/>
      <c r="AV761" s="22">
        <f>VLOOKUP(I761,data!$A:$Y,25,FALSE)</f>
        <v>0</v>
      </c>
      <c r="AW761" s="26">
        <f t="shared" si="254"/>
        <v>0</v>
      </c>
      <c r="AX761" s="26">
        <f t="shared" si="255"/>
        <v>0</v>
      </c>
      <c r="AY761" s="22">
        <f t="shared" si="256"/>
        <v>0</v>
      </c>
      <c r="AZ761" s="22">
        <f t="shared" si="257"/>
        <v>0</v>
      </c>
      <c r="BA761" s="22">
        <f t="shared" si="258"/>
        <v>-3</v>
      </c>
      <c r="BB761" s="22">
        <f t="shared" si="259"/>
        <v>0</v>
      </c>
      <c r="BC761" s="22">
        <f t="shared" si="260"/>
        <v>0</v>
      </c>
      <c r="BD761" s="22">
        <f t="shared" si="261"/>
        <v>0</v>
      </c>
      <c r="BE761" s="22">
        <f t="shared" si="262"/>
        <v>3</v>
      </c>
      <c r="BF761" s="22">
        <f t="shared" si="263"/>
        <v>0</v>
      </c>
      <c r="BG761" s="22">
        <f t="shared" si="264"/>
        <v>0</v>
      </c>
      <c r="BH761" s="22">
        <f t="shared" si="265"/>
        <v>0</v>
      </c>
      <c r="BI761" s="22">
        <f t="shared" si="266"/>
        <v>0</v>
      </c>
      <c r="BJ761" s="22"/>
      <c r="BK761" s="26">
        <f t="shared" si="267"/>
        <v>0</v>
      </c>
      <c r="BL761" s="26" t="str">
        <f t="shared" si="268"/>
        <v>Y</v>
      </c>
      <c r="BM761" s="27">
        <v>5</v>
      </c>
      <c r="BN761" s="28">
        <f t="shared" si="269"/>
        <v>1350</v>
      </c>
      <c r="BO761" s="29">
        <f t="shared" si="270"/>
        <v>19</v>
      </c>
      <c r="BP761" s="30">
        <f t="shared" si="271"/>
        <v>5130</v>
      </c>
      <c r="BQ761" s="31">
        <f t="shared" si="272"/>
        <v>1350</v>
      </c>
      <c r="BR761" s="32">
        <f t="shared" si="273"/>
        <v>6.166666666666667</v>
      </c>
      <c r="BS761" s="33">
        <f t="shared" si="274"/>
        <v>0</v>
      </c>
      <c r="BT761" s="34">
        <f t="shared" si="275"/>
        <v>0</v>
      </c>
      <c r="BU761" s="35">
        <v>0</v>
      </c>
      <c r="BV761" s="35">
        <v>0</v>
      </c>
      <c r="BW761" s="35">
        <v>0</v>
      </c>
      <c r="BX761" s="35">
        <v>10</v>
      </c>
      <c r="BY761" s="35">
        <v>27</v>
      </c>
      <c r="BZ761" s="35">
        <v>0</v>
      </c>
      <c r="CA761" s="36">
        <v>296</v>
      </c>
    </row>
    <row r="762" spans="1:79" ht="15" customHeight="1">
      <c r="A762" s="47" t="s">
        <v>35</v>
      </c>
      <c r="B762" s="47" t="s">
        <v>1125</v>
      </c>
      <c r="C762" s="48" t="s">
        <v>95</v>
      </c>
      <c r="D762" s="49" t="s">
        <v>2022</v>
      </c>
      <c r="E762" s="50">
        <f>VLOOKUP(I762,vendors!D:L,8,FALSE)</f>
        <v>1310</v>
      </c>
      <c r="F762" s="50" t="str">
        <f>VLOOKUP(I762,vendors!D:L,9,FALSE)</f>
        <v>ACCORD/ORTHO</v>
      </c>
      <c r="G762" s="49" t="s">
        <v>1725</v>
      </c>
      <c r="H762" s="49" t="s">
        <v>2023</v>
      </c>
      <c r="I762" s="49">
        <v>320389</v>
      </c>
      <c r="J762" s="49"/>
      <c r="K762" s="47" t="s">
        <v>1129</v>
      </c>
      <c r="L762" s="51" t="s">
        <v>2024</v>
      </c>
      <c r="M762" s="22">
        <f>VLOOKUP(I762,data!$A:$Y,2,FALSE)</f>
        <v>3</v>
      </c>
      <c r="N762" s="22">
        <f>VLOOKUP(I762,data!$A:$Y,4,FALSE)</f>
        <v>2</v>
      </c>
      <c r="O762" s="22">
        <f>VLOOKUP(I762,data!$A:$Y,6,FALSE)</f>
        <v>6</v>
      </c>
      <c r="P762" s="22">
        <f>VLOOKUP(I762,data!$A:$Y,8,FALSE)</f>
        <v>0</v>
      </c>
      <c r="Q762" s="22">
        <f>VLOOKUP(I762,data!$A:$Y,10,FALSE)</f>
        <v>0</v>
      </c>
      <c r="R762" s="22">
        <f>VLOOKUP(I762,data!$A:$Y,12,FALSE)</f>
        <v>1</v>
      </c>
      <c r="S762" s="22">
        <f>VLOOKUP(I762,data!$A:$Y,14,FALSE)</f>
        <v>2</v>
      </c>
      <c r="T762" s="22">
        <f>VLOOKUP(I762,data!$A:$Y,16,FALSE)</f>
        <v>7</v>
      </c>
      <c r="U762" s="22">
        <f>VLOOKUP(I762,data!$A:$Y,18,FALSE)</f>
        <v>2</v>
      </c>
      <c r="V762" s="23">
        <f>VLOOKUP(I762,data!$A:$Y,20,FALSE)</f>
        <v>0</v>
      </c>
      <c r="W762" s="22">
        <f>VLOOKUP(I762,data!$A:$Y,22,FALSE)</f>
        <v>0</v>
      </c>
      <c r="X762" s="22">
        <f>VLOOKUP(I762,data!$A:$Y,24,FALSE)</f>
        <v>0</v>
      </c>
      <c r="Y762" s="24">
        <f t="shared" si="253"/>
        <v>23</v>
      </c>
      <c r="Z762" s="22">
        <f>VLOOKUP(I762,data!$A:$Y,3,FALSE)</f>
        <v>0</v>
      </c>
      <c r="AA762" s="25"/>
      <c r="AB762" s="22">
        <f>VLOOKUP(I762,data!$A:$Y,5,FALSE)</f>
        <v>2</v>
      </c>
      <c r="AC762" s="25"/>
      <c r="AD762" s="22"/>
      <c r="AE762" s="25">
        <v>-2</v>
      </c>
      <c r="AF762" s="22">
        <f>VLOOKUP(I762,data!$A:$Y,9,FALSE)</f>
        <v>2</v>
      </c>
      <c r="AG762" s="25"/>
      <c r="AH762" s="22">
        <f>VLOOKUP(I762,data!$A:$Y,11,FALSE)</f>
        <v>2</v>
      </c>
      <c r="AI762" s="25"/>
      <c r="AJ762" s="22">
        <f>VLOOKUP(I762,data!$A:$Y,13,FALSE)</f>
        <v>0</v>
      </c>
      <c r="AK762" s="25"/>
      <c r="AL762" s="22">
        <f>VLOOKUP(I762,data!$A:$Y,15,FALSE)</f>
        <v>2</v>
      </c>
      <c r="AM762" s="25">
        <v>1</v>
      </c>
      <c r="AN762" s="22"/>
      <c r="AO762" s="25">
        <v>-3</v>
      </c>
      <c r="AP762" s="22">
        <f>VLOOKUP(I762,data!$A:$Y,19,FALSE)</f>
        <v>3</v>
      </c>
      <c r="AQ762" s="25"/>
      <c r="AR762" s="22">
        <f>VLOOKUP(I762,data!$A:$Y,21,FALSE)</f>
        <v>0</v>
      </c>
      <c r="AS762" s="25"/>
      <c r="AT762" s="22">
        <f>VLOOKUP(I762,data!$A:$Y,23,FALSE)</f>
        <v>0</v>
      </c>
      <c r="AU762" s="25"/>
      <c r="AV762" s="22">
        <f>VLOOKUP(I762,data!$A:$Y,25,FALSE)</f>
        <v>0</v>
      </c>
      <c r="AW762" s="26">
        <f t="shared" si="254"/>
        <v>7</v>
      </c>
      <c r="AX762" s="26">
        <f t="shared" si="255"/>
        <v>9170</v>
      </c>
      <c r="AY762" s="22">
        <f t="shared" si="256"/>
        <v>0</v>
      </c>
      <c r="AZ762" s="22">
        <f t="shared" si="257"/>
        <v>2</v>
      </c>
      <c r="BA762" s="22">
        <f t="shared" si="258"/>
        <v>-2</v>
      </c>
      <c r="BB762" s="22">
        <f t="shared" si="259"/>
        <v>2</v>
      </c>
      <c r="BC762" s="22">
        <f t="shared" si="260"/>
        <v>2</v>
      </c>
      <c r="BD762" s="22">
        <f t="shared" si="261"/>
        <v>0</v>
      </c>
      <c r="BE762" s="22">
        <f t="shared" si="262"/>
        <v>1</v>
      </c>
      <c r="BF762" s="22">
        <f t="shared" si="263"/>
        <v>-3</v>
      </c>
      <c r="BG762" s="22">
        <f t="shared" si="264"/>
        <v>3</v>
      </c>
      <c r="BH762" s="22">
        <f t="shared" si="265"/>
        <v>0</v>
      </c>
      <c r="BI762" s="22">
        <f t="shared" si="266"/>
        <v>0</v>
      </c>
      <c r="BJ762" s="22"/>
      <c r="BK762" s="26">
        <f t="shared" si="267"/>
        <v>6550</v>
      </c>
      <c r="BL762" s="26" t="str">
        <f t="shared" si="268"/>
        <v>Y</v>
      </c>
      <c r="BM762" s="27">
        <v>10</v>
      </c>
      <c r="BN762" s="28">
        <f t="shared" si="269"/>
        <v>13100</v>
      </c>
      <c r="BO762" s="29">
        <f t="shared" si="270"/>
        <v>37</v>
      </c>
      <c r="BP762" s="30">
        <f t="shared" si="271"/>
        <v>48470</v>
      </c>
      <c r="BQ762" s="31">
        <f t="shared" si="272"/>
        <v>13100</v>
      </c>
      <c r="BR762" s="32">
        <f t="shared" si="273"/>
        <v>12.333333333333334</v>
      </c>
      <c r="BS762" s="33">
        <f t="shared" si="274"/>
        <v>7.5</v>
      </c>
      <c r="BT762" s="34">
        <f t="shared" si="275"/>
        <v>0</v>
      </c>
      <c r="BU762" s="35">
        <v>33</v>
      </c>
      <c r="BV762" s="35">
        <v>15</v>
      </c>
      <c r="BW762" s="35">
        <v>0</v>
      </c>
      <c r="BX762" s="35">
        <v>26</v>
      </c>
      <c r="BY762" s="35">
        <v>0</v>
      </c>
      <c r="BZ762" s="35">
        <v>0</v>
      </c>
      <c r="CA762" s="36">
        <v>298</v>
      </c>
    </row>
    <row r="763" spans="1:79" ht="15" customHeight="1">
      <c r="A763" s="47" t="s">
        <v>35</v>
      </c>
      <c r="B763" s="47" t="s">
        <v>1125</v>
      </c>
      <c r="C763" s="48" t="s">
        <v>95</v>
      </c>
      <c r="D763" s="49" t="s">
        <v>2025</v>
      </c>
      <c r="E763" s="50">
        <f>VLOOKUP(I763,vendors!D:L,8,FALSE)</f>
        <v>37000</v>
      </c>
      <c r="F763" s="50" t="str">
        <f>VLOOKUP(I763,vendors!D:L,9,FALSE)</f>
        <v>Lion Care</v>
      </c>
      <c r="G763" s="49" t="s">
        <v>47</v>
      </c>
      <c r="H763" s="49" t="s">
        <v>2026</v>
      </c>
      <c r="I763" s="49">
        <v>320390</v>
      </c>
      <c r="J763" s="49"/>
      <c r="K763" s="47" t="s">
        <v>1129</v>
      </c>
      <c r="L763" s="51" t="s">
        <v>1183</v>
      </c>
      <c r="M763" s="22">
        <f>VLOOKUP(I763,data!$A:$Y,2,FALSE)</f>
        <v>0</v>
      </c>
      <c r="N763" s="22">
        <f>VLOOKUP(I763,data!$A:$Y,4,FALSE)</f>
        <v>0</v>
      </c>
      <c r="O763" s="22">
        <f>VLOOKUP(I763,data!$A:$Y,6,FALSE)</f>
        <v>0</v>
      </c>
      <c r="P763" s="22">
        <f>VLOOKUP(I763,data!$A:$Y,8,FALSE)</f>
        <v>1</v>
      </c>
      <c r="Q763" s="22">
        <f>VLOOKUP(I763,data!$A:$Y,10,FALSE)</f>
        <v>0</v>
      </c>
      <c r="R763" s="22">
        <f>VLOOKUP(I763,data!$A:$Y,12,FALSE)</f>
        <v>0</v>
      </c>
      <c r="S763" s="22">
        <f>VLOOKUP(I763,data!$A:$Y,14,FALSE)</f>
        <v>0</v>
      </c>
      <c r="T763" s="22">
        <f>VLOOKUP(I763,data!$A:$Y,16,FALSE)</f>
        <v>0</v>
      </c>
      <c r="U763" s="22">
        <f>VLOOKUP(I763,data!$A:$Y,18,FALSE)</f>
        <v>0</v>
      </c>
      <c r="V763" s="23">
        <f>VLOOKUP(I763,data!$A:$Y,20,FALSE)</f>
        <v>0</v>
      </c>
      <c r="W763" s="22">
        <f>VLOOKUP(I763,data!$A:$Y,22,FALSE)</f>
        <v>0</v>
      </c>
      <c r="X763" s="22">
        <f>VLOOKUP(I763,data!$A:$Y,24,FALSE)</f>
        <v>0</v>
      </c>
      <c r="Y763" s="24">
        <f t="shared" si="253"/>
        <v>1</v>
      </c>
      <c r="Z763" s="22">
        <f>VLOOKUP(I763,data!$A:$Y,3,FALSE)</f>
        <v>0</v>
      </c>
      <c r="AA763" s="25"/>
      <c r="AB763" s="22">
        <f>VLOOKUP(I763,data!$A:$Y,5,FALSE)</f>
        <v>0</v>
      </c>
      <c r="AC763" s="25"/>
      <c r="AD763" s="22">
        <f>VLOOKUP(I763,data!$A:$Y,7,FALSE)</f>
        <v>0</v>
      </c>
      <c r="AE763" s="25"/>
      <c r="AF763" s="22">
        <f>VLOOKUP(I763,data!$A:$Y,9,FALSE)</f>
        <v>0</v>
      </c>
      <c r="AG763" s="25"/>
      <c r="AH763" s="22">
        <f>VLOOKUP(I763,data!$A:$Y,11,FALSE)</f>
        <v>0</v>
      </c>
      <c r="AI763" s="25"/>
      <c r="AJ763" s="22">
        <f>VLOOKUP(I763,data!$A:$Y,13,FALSE)</f>
        <v>0</v>
      </c>
      <c r="AK763" s="25"/>
      <c r="AL763" s="22">
        <f>VLOOKUP(I763,data!$A:$Y,15,FALSE)</f>
        <v>0</v>
      </c>
      <c r="AM763" s="25"/>
      <c r="AN763" s="22">
        <f>VLOOKUP(I763,data!$A:$Y,17,FALSE)</f>
        <v>0</v>
      </c>
      <c r="AO763" s="25"/>
      <c r="AP763" s="22">
        <f>VLOOKUP(I763,data!$A:$Y,19,FALSE)</f>
        <v>0</v>
      </c>
      <c r="AQ763" s="25"/>
      <c r="AR763" s="22">
        <f>VLOOKUP(I763,data!$A:$Y,21,FALSE)</f>
        <v>0</v>
      </c>
      <c r="AS763" s="25"/>
      <c r="AT763" s="22">
        <f>VLOOKUP(I763,data!$A:$Y,23,FALSE)</f>
        <v>0</v>
      </c>
      <c r="AU763" s="25"/>
      <c r="AV763" s="22">
        <f>VLOOKUP(I763,data!$A:$Y,25,FALSE)</f>
        <v>0</v>
      </c>
      <c r="AW763" s="26">
        <f t="shared" si="254"/>
        <v>0</v>
      </c>
      <c r="AX763" s="26">
        <f t="shared" si="255"/>
        <v>0</v>
      </c>
      <c r="AY763" s="22">
        <f t="shared" si="256"/>
        <v>0</v>
      </c>
      <c r="AZ763" s="22">
        <f t="shared" si="257"/>
        <v>0</v>
      </c>
      <c r="BA763" s="22">
        <f t="shared" si="258"/>
        <v>0</v>
      </c>
      <c r="BB763" s="22">
        <f t="shared" si="259"/>
        <v>0</v>
      </c>
      <c r="BC763" s="22">
        <f t="shared" si="260"/>
        <v>0</v>
      </c>
      <c r="BD763" s="22">
        <f t="shared" si="261"/>
        <v>0</v>
      </c>
      <c r="BE763" s="22">
        <f t="shared" si="262"/>
        <v>0</v>
      </c>
      <c r="BF763" s="22">
        <f t="shared" si="263"/>
        <v>0</v>
      </c>
      <c r="BG763" s="22">
        <f t="shared" si="264"/>
        <v>0</v>
      </c>
      <c r="BH763" s="22">
        <f t="shared" si="265"/>
        <v>0</v>
      </c>
      <c r="BI763" s="22">
        <f t="shared" si="266"/>
        <v>0</v>
      </c>
      <c r="BJ763" s="22"/>
      <c r="BK763" s="26">
        <f t="shared" si="267"/>
        <v>0</v>
      </c>
      <c r="BL763" s="26" t="str">
        <f t="shared" si="268"/>
        <v>N</v>
      </c>
      <c r="BM763" s="27">
        <v>0</v>
      </c>
      <c r="BN763" s="28">
        <f t="shared" si="269"/>
        <v>0</v>
      </c>
      <c r="BO763" s="29">
        <f t="shared" si="270"/>
        <v>0</v>
      </c>
      <c r="BP763" s="30">
        <f t="shared" si="271"/>
        <v>0</v>
      </c>
      <c r="BQ763" s="31">
        <f t="shared" si="272"/>
        <v>0</v>
      </c>
      <c r="BR763" s="32">
        <f t="shared" si="273"/>
        <v>0</v>
      </c>
      <c r="BS763" s="33">
        <f t="shared" si="274"/>
        <v>0</v>
      </c>
      <c r="BT763" s="34">
        <f t="shared" si="275"/>
        <v>0</v>
      </c>
      <c r="BU763" s="35">
        <v>0</v>
      </c>
      <c r="BV763" s="35">
        <v>0</v>
      </c>
      <c r="BW763" s="35">
        <v>0</v>
      </c>
      <c r="BX763" s="35">
        <v>0</v>
      </c>
      <c r="BY763" s="35">
        <v>0</v>
      </c>
      <c r="BZ763" s="35">
        <v>0</v>
      </c>
      <c r="CA763" s="36">
        <v>314</v>
      </c>
    </row>
    <row r="764" spans="1:79" ht="15" customHeight="1">
      <c r="A764" s="47" t="s">
        <v>35</v>
      </c>
      <c r="B764" s="47" t="s">
        <v>1125</v>
      </c>
      <c r="C764" s="48" t="s">
        <v>95</v>
      </c>
      <c r="D764" s="49" t="s">
        <v>2027</v>
      </c>
      <c r="E764" s="50">
        <f>VLOOKUP(I764,vendors!D:L,8,FALSE)</f>
        <v>650</v>
      </c>
      <c r="F764" s="50" t="str">
        <f>VLOOKUP(I764,vendors!D:L,9,FALSE)</f>
        <v>Orthobrite</v>
      </c>
      <c r="G764" s="49" t="s">
        <v>270</v>
      </c>
      <c r="H764" s="49" t="s">
        <v>2028</v>
      </c>
      <c r="I764" s="49">
        <v>320155</v>
      </c>
      <c r="J764" s="49"/>
      <c r="K764" s="47" t="s">
        <v>1129</v>
      </c>
      <c r="L764" s="51" t="s">
        <v>2029</v>
      </c>
      <c r="M764" s="22">
        <f>VLOOKUP(I764,data!$A:$Y,2,FALSE)</f>
        <v>0</v>
      </c>
      <c r="N764" s="22">
        <f>VLOOKUP(I764,data!$A:$Y,4,FALSE)</f>
        <v>0</v>
      </c>
      <c r="O764" s="22">
        <f>VLOOKUP(I764,data!$A:$Y,6,FALSE)</f>
        <v>0</v>
      </c>
      <c r="P764" s="22">
        <f>VLOOKUP(I764,data!$A:$Y,8,FALSE)</f>
        <v>1</v>
      </c>
      <c r="Q764" s="22">
        <f>VLOOKUP(I764,data!$A:$Y,10,FALSE)</f>
        <v>1</v>
      </c>
      <c r="R764" s="22">
        <f>VLOOKUP(I764,data!$A:$Y,12,FALSE)</f>
        <v>0</v>
      </c>
      <c r="S764" s="22">
        <f>VLOOKUP(I764,data!$A:$Y,14,FALSE)</f>
        <v>0</v>
      </c>
      <c r="T764" s="22">
        <f>VLOOKUP(I764,data!$A:$Y,16,FALSE)</f>
        <v>0</v>
      </c>
      <c r="U764" s="22">
        <f>VLOOKUP(I764,data!$A:$Y,18,FALSE)</f>
        <v>0</v>
      </c>
      <c r="V764" s="23">
        <f>VLOOKUP(I764,data!$A:$Y,20,FALSE)</f>
        <v>0</v>
      </c>
      <c r="W764" s="22">
        <f>VLOOKUP(I764,data!$A:$Y,22,FALSE)</f>
        <v>0</v>
      </c>
      <c r="X764" s="22">
        <f>VLOOKUP(I764,data!$A:$Y,24,FALSE)</f>
        <v>0</v>
      </c>
      <c r="Y764" s="24">
        <f t="shared" si="253"/>
        <v>2</v>
      </c>
      <c r="Z764" s="22">
        <f>VLOOKUP(I764,data!$A:$Y,3,FALSE)</f>
        <v>0</v>
      </c>
      <c r="AA764" s="25"/>
      <c r="AB764" s="22">
        <f>VLOOKUP(I764,data!$A:$Y,5,FALSE)</f>
        <v>0</v>
      </c>
      <c r="AC764" s="25"/>
      <c r="AD764" s="22">
        <f>VLOOKUP(I764,data!$A:$Y,7,FALSE)</f>
        <v>0</v>
      </c>
      <c r="AE764" s="25"/>
      <c r="AF764" s="22">
        <f>VLOOKUP(I764,data!$A:$Y,9,FALSE)</f>
        <v>0</v>
      </c>
      <c r="AG764" s="25"/>
      <c r="AH764" s="22">
        <f>VLOOKUP(I764,data!$A:$Y,11,FALSE)</f>
        <v>0</v>
      </c>
      <c r="AI764" s="25"/>
      <c r="AJ764" s="22">
        <f>VLOOKUP(I764,data!$A:$Y,13,FALSE)</f>
        <v>0</v>
      </c>
      <c r="AK764" s="25"/>
      <c r="AL764" s="22">
        <f>VLOOKUP(I764,data!$A:$Y,15,FALSE)</f>
        <v>0</v>
      </c>
      <c r="AM764" s="25"/>
      <c r="AN764" s="22">
        <f>VLOOKUP(I764,data!$A:$Y,17,FALSE)</f>
        <v>0</v>
      </c>
      <c r="AO764" s="25"/>
      <c r="AP764" s="22">
        <f>VLOOKUP(I764,data!$A:$Y,19,FALSE)</f>
        <v>0</v>
      </c>
      <c r="AQ764" s="25"/>
      <c r="AR764" s="22">
        <f>VLOOKUP(I764,data!$A:$Y,21,FALSE)</f>
        <v>0</v>
      </c>
      <c r="AS764" s="25"/>
      <c r="AT764" s="22">
        <f>VLOOKUP(I764,data!$A:$Y,23,FALSE)</f>
        <v>0</v>
      </c>
      <c r="AU764" s="25"/>
      <c r="AV764" s="22">
        <f>VLOOKUP(I764,data!$A:$Y,25,FALSE)</f>
        <v>0</v>
      </c>
      <c r="AW764" s="26">
        <f t="shared" si="254"/>
        <v>0</v>
      </c>
      <c r="AX764" s="26">
        <f t="shared" si="255"/>
        <v>0</v>
      </c>
      <c r="AY764" s="22">
        <f t="shared" si="256"/>
        <v>0</v>
      </c>
      <c r="AZ764" s="22">
        <f t="shared" si="257"/>
        <v>0</v>
      </c>
      <c r="BA764" s="22">
        <f t="shared" si="258"/>
        <v>0</v>
      </c>
      <c r="BB764" s="22">
        <f t="shared" si="259"/>
        <v>0</v>
      </c>
      <c r="BC764" s="22">
        <f t="shared" si="260"/>
        <v>0</v>
      </c>
      <c r="BD764" s="22">
        <f t="shared" si="261"/>
        <v>0</v>
      </c>
      <c r="BE764" s="22">
        <f t="shared" si="262"/>
        <v>0</v>
      </c>
      <c r="BF764" s="22">
        <f t="shared" si="263"/>
        <v>0</v>
      </c>
      <c r="BG764" s="22">
        <f t="shared" si="264"/>
        <v>0</v>
      </c>
      <c r="BH764" s="22">
        <f t="shared" si="265"/>
        <v>0</v>
      </c>
      <c r="BI764" s="22">
        <f t="shared" si="266"/>
        <v>0</v>
      </c>
      <c r="BJ764" s="22"/>
      <c r="BK764" s="26">
        <f t="shared" si="267"/>
        <v>0</v>
      </c>
      <c r="BL764" s="26" t="str">
        <f t="shared" si="268"/>
        <v>N</v>
      </c>
      <c r="BM764" s="27">
        <v>0</v>
      </c>
      <c r="BN764" s="28">
        <f t="shared" si="269"/>
        <v>0</v>
      </c>
      <c r="BO764" s="29">
        <f t="shared" si="270"/>
        <v>1</v>
      </c>
      <c r="BP764" s="30">
        <f t="shared" si="271"/>
        <v>650</v>
      </c>
      <c r="BQ764" s="31">
        <f t="shared" si="272"/>
        <v>0</v>
      </c>
      <c r="BR764" s="32">
        <f t="shared" si="273"/>
        <v>0.33333333333333331</v>
      </c>
      <c r="BS764" s="33">
        <f t="shared" si="274"/>
        <v>0</v>
      </c>
      <c r="BT764" s="34">
        <f t="shared" si="275"/>
        <v>0</v>
      </c>
      <c r="BU764" s="35">
        <v>2</v>
      </c>
      <c r="BV764" s="35">
        <v>0</v>
      </c>
      <c r="BW764" s="35">
        <v>0</v>
      </c>
      <c r="BX764" s="35">
        <v>0</v>
      </c>
      <c r="BY764" s="35">
        <v>0</v>
      </c>
      <c r="BZ764" s="35">
        <v>0</v>
      </c>
      <c r="CA764" s="36">
        <v>344</v>
      </c>
    </row>
    <row r="765" spans="1:79" ht="15" customHeight="1">
      <c r="A765" s="47" t="s">
        <v>35</v>
      </c>
      <c r="B765" s="47" t="s">
        <v>1125</v>
      </c>
      <c r="C765" s="48" t="s">
        <v>95</v>
      </c>
      <c r="D765" s="49" t="s">
        <v>2030</v>
      </c>
      <c r="E765" s="50">
        <f>VLOOKUP(I765,vendors!D:L,8,FALSE)</f>
        <v>700</v>
      </c>
      <c r="F765" s="50" t="str">
        <f>VLOOKUP(I765,vendors!D:L,9,FALSE)</f>
        <v>Ortholine</v>
      </c>
      <c r="G765" s="49" t="s">
        <v>702</v>
      </c>
      <c r="H765" s="49" t="s">
        <v>2031</v>
      </c>
      <c r="I765" s="49">
        <v>320422</v>
      </c>
      <c r="J765" s="49"/>
      <c r="K765" s="47" t="s">
        <v>1129</v>
      </c>
      <c r="L765" s="51" t="s">
        <v>2032</v>
      </c>
      <c r="M765" s="22">
        <f>VLOOKUP(I765,data!$A:$Y,2,FALSE)</f>
        <v>0</v>
      </c>
      <c r="N765" s="22">
        <f>VLOOKUP(I765,data!$A:$Y,4,FALSE)</f>
        <v>2</v>
      </c>
      <c r="O765" s="22">
        <f>VLOOKUP(I765,data!$A:$Y,6,FALSE)</f>
        <v>0</v>
      </c>
      <c r="P765" s="22">
        <f>VLOOKUP(I765,data!$A:$Y,8,FALSE)</f>
        <v>1</v>
      </c>
      <c r="Q765" s="22">
        <f>VLOOKUP(I765,data!$A:$Y,10,FALSE)</f>
        <v>1</v>
      </c>
      <c r="R765" s="22">
        <f>VLOOKUP(I765,data!$A:$Y,12,FALSE)</f>
        <v>0</v>
      </c>
      <c r="S765" s="22">
        <f>VLOOKUP(I765,data!$A:$Y,14,FALSE)</f>
        <v>0</v>
      </c>
      <c r="T765" s="22">
        <f>VLOOKUP(I765,data!$A:$Y,16,FALSE)</f>
        <v>0</v>
      </c>
      <c r="U765" s="22">
        <f>VLOOKUP(I765,data!$A:$Y,18,FALSE)</f>
        <v>1</v>
      </c>
      <c r="V765" s="23">
        <f>VLOOKUP(I765,data!$A:$Y,20,FALSE)</f>
        <v>0</v>
      </c>
      <c r="W765" s="22">
        <f>VLOOKUP(I765,data!$A:$Y,22,FALSE)</f>
        <v>0</v>
      </c>
      <c r="X765" s="22">
        <f>VLOOKUP(I765,data!$A:$Y,24,FALSE)</f>
        <v>0</v>
      </c>
      <c r="Y765" s="24">
        <f t="shared" si="253"/>
        <v>5</v>
      </c>
      <c r="Z765" s="22">
        <f>VLOOKUP(I765,data!$A:$Y,3,FALSE)</f>
        <v>0</v>
      </c>
      <c r="AA765" s="25"/>
      <c r="AB765" s="22">
        <f>VLOOKUP(I765,data!$A:$Y,5,FALSE)</f>
        <v>0</v>
      </c>
      <c r="AC765" s="25"/>
      <c r="AD765" s="22">
        <f>VLOOKUP(I765,data!$A:$Y,7,FALSE)</f>
        <v>0</v>
      </c>
      <c r="AE765" s="25"/>
      <c r="AF765" s="22">
        <f>VLOOKUP(I765,data!$A:$Y,9,FALSE)</f>
        <v>0</v>
      </c>
      <c r="AG765" s="25"/>
      <c r="AH765" s="22">
        <f>VLOOKUP(I765,data!$A:$Y,11,FALSE)</f>
        <v>0</v>
      </c>
      <c r="AI765" s="25"/>
      <c r="AJ765" s="22">
        <f>VLOOKUP(I765,data!$A:$Y,13,FALSE)</f>
        <v>0</v>
      </c>
      <c r="AK765" s="25"/>
      <c r="AL765" s="22">
        <f>VLOOKUP(I765,data!$A:$Y,15,FALSE)</f>
        <v>0</v>
      </c>
      <c r="AM765" s="25"/>
      <c r="AN765" s="22">
        <f>VLOOKUP(I765,data!$A:$Y,17,FALSE)</f>
        <v>0</v>
      </c>
      <c r="AO765" s="25"/>
      <c r="AP765" s="22">
        <f>VLOOKUP(I765,data!$A:$Y,19,FALSE)</f>
        <v>0</v>
      </c>
      <c r="AQ765" s="25"/>
      <c r="AR765" s="22">
        <f>VLOOKUP(I765,data!$A:$Y,21,FALSE)</f>
        <v>0</v>
      </c>
      <c r="AS765" s="25"/>
      <c r="AT765" s="22">
        <f>VLOOKUP(I765,data!$A:$Y,23,FALSE)</f>
        <v>0</v>
      </c>
      <c r="AU765" s="25"/>
      <c r="AV765" s="22">
        <f>VLOOKUP(I765,data!$A:$Y,25,FALSE)</f>
        <v>0</v>
      </c>
      <c r="AW765" s="26">
        <f t="shared" si="254"/>
        <v>0</v>
      </c>
      <c r="AX765" s="26">
        <f t="shared" si="255"/>
        <v>0</v>
      </c>
      <c r="AY765" s="22">
        <f t="shared" si="256"/>
        <v>0</v>
      </c>
      <c r="AZ765" s="22">
        <f t="shared" si="257"/>
        <v>0</v>
      </c>
      <c r="BA765" s="22">
        <f t="shared" si="258"/>
        <v>0</v>
      </c>
      <c r="BB765" s="22">
        <f t="shared" si="259"/>
        <v>0</v>
      </c>
      <c r="BC765" s="22">
        <f t="shared" si="260"/>
        <v>0</v>
      </c>
      <c r="BD765" s="22">
        <f t="shared" si="261"/>
        <v>0</v>
      </c>
      <c r="BE765" s="22">
        <f t="shared" si="262"/>
        <v>0</v>
      </c>
      <c r="BF765" s="22">
        <f t="shared" si="263"/>
        <v>0</v>
      </c>
      <c r="BG765" s="22">
        <f t="shared" si="264"/>
        <v>0</v>
      </c>
      <c r="BH765" s="22">
        <f t="shared" si="265"/>
        <v>0</v>
      </c>
      <c r="BI765" s="22">
        <f t="shared" si="266"/>
        <v>0</v>
      </c>
      <c r="BJ765" s="22"/>
      <c r="BK765" s="26">
        <f t="shared" si="267"/>
        <v>0</v>
      </c>
      <c r="BL765" s="26" t="str">
        <f t="shared" si="268"/>
        <v>N</v>
      </c>
      <c r="BM765" s="27">
        <v>0</v>
      </c>
      <c r="BN765" s="28">
        <f t="shared" si="269"/>
        <v>0</v>
      </c>
      <c r="BO765" s="29">
        <f t="shared" si="270"/>
        <v>0</v>
      </c>
      <c r="BP765" s="30">
        <f t="shared" si="271"/>
        <v>0</v>
      </c>
      <c r="BQ765" s="31">
        <f t="shared" si="272"/>
        <v>0</v>
      </c>
      <c r="BR765" s="32">
        <f t="shared" si="273"/>
        <v>0</v>
      </c>
      <c r="BS765" s="33">
        <f t="shared" si="274"/>
        <v>0</v>
      </c>
      <c r="BT765" s="34">
        <f t="shared" si="275"/>
        <v>0</v>
      </c>
      <c r="BU765" s="35">
        <v>0</v>
      </c>
      <c r="BV765" s="35">
        <v>0</v>
      </c>
      <c r="BW765" s="35">
        <v>0</v>
      </c>
      <c r="BX765" s="35">
        <v>0</v>
      </c>
      <c r="BY765" s="35">
        <v>0</v>
      </c>
      <c r="BZ765" s="35">
        <v>0</v>
      </c>
      <c r="CA765" s="36">
        <v>400</v>
      </c>
    </row>
    <row r="766" spans="1:79" ht="15" customHeight="1">
      <c r="A766" s="47" t="s">
        <v>35</v>
      </c>
      <c r="B766" s="47" t="s">
        <v>1125</v>
      </c>
      <c r="C766" s="48" t="s">
        <v>95</v>
      </c>
      <c r="D766" s="49" t="s">
        <v>2033</v>
      </c>
      <c r="E766" s="50">
        <f>VLOOKUP(I766,vendors!D:L,8,FALSE)</f>
        <v>1600</v>
      </c>
      <c r="F766" s="50" t="str">
        <f>VLOOKUP(I766,vendors!D:L,9,FALSE)</f>
        <v>ACCORD/ORTHO</v>
      </c>
      <c r="G766" s="49" t="s">
        <v>224</v>
      </c>
      <c r="H766" s="49" t="s">
        <v>2034</v>
      </c>
      <c r="I766" s="49">
        <v>320384</v>
      </c>
      <c r="J766" s="49"/>
      <c r="K766" s="47" t="s">
        <v>1129</v>
      </c>
      <c r="L766" s="51" t="s">
        <v>2035</v>
      </c>
      <c r="M766" s="22">
        <f>VLOOKUP(I766,data!$A:$Y,2,FALSE)</f>
        <v>0</v>
      </c>
      <c r="N766" s="22">
        <f>VLOOKUP(I766,data!$A:$Y,4,FALSE)</f>
        <v>0</v>
      </c>
      <c r="O766" s="22">
        <f>VLOOKUP(I766,data!$A:$Y,6,FALSE)</f>
        <v>1</v>
      </c>
      <c r="P766" s="22">
        <f>VLOOKUP(I766,data!$A:$Y,8,FALSE)</f>
        <v>1</v>
      </c>
      <c r="Q766" s="22">
        <f>VLOOKUP(I766,data!$A:$Y,10,FALSE)</f>
        <v>0</v>
      </c>
      <c r="R766" s="22">
        <f>VLOOKUP(I766,data!$A:$Y,12,FALSE)</f>
        <v>2</v>
      </c>
      <c r="S766" s="22">
        <f>VLOOKUP(I766,data!$A:$Y,14,FALSE)</f>
        <v>0</v>
      </c>
      <c r="T766" s="22">
        <f>VLOOKUP(I766,data!$A:$Y,16,FALSE)</f>
        <v>0</v>
      </c>
      <c r="U766" s="22">
        <f>VLOOKUP(I766,data!$A:$Y,18,FALSE)</f>
        <v>0</v>
      </c>
      <c r="V766" s="23">
        <f>VLOOKUP(I766,data!$A:$Y,20,FALSE)</f>
        <v>0</v>
      </c>
      <c r="W766" s="22">
        <f>VLOOKUP(I766,data!$A:$Y,22,FALSE)</f>
        <v>0</v>
      </c>
      <c r="X766" s="22">
        <f>VLOOKUP(I766,data!$A:$Y,24,FALSE)</f>
        <v>0</v>
      </c>
      <c r="Y766" s="24">
        <f t="shared" si="253"/>
        <v>4</v>
      </c>
      <c r="Z766" s="22">
        <f>VLOOKUP(I766,data!$A:$Y,3,FALSE)</f>
        <v>0</v>
      </c>
      <c r="AA766" s="25"/>
      <c r="AB766" s="22">
        <f>VLOOKUP(I766,data!$A:$Y,5,FALSE)</f>
        <v>0</v>
      </c>
      <c r="AC766" s="25"/>
      <c r="AD766" s="22">
        <f>VLOOKUP(I766,data!$A:$Y,7,FALSE)</f>
        <v>0</v>
      </c>
      <c r="AE766" s="25"/>
      <c r="AF766" s="22">
        <f>VLOOKUP(I766,data!$A:$Y,9,FALSE)</f>
        <v>0</v>
      </c>
      <c r="AG766" s="25"/>
      <c r="AH766" s="22">
        <f>VLOOKUP(I766,data!$A:$Y,11,FALSE)</f>
        <v>0</v>
      </c>
      <c r="AI766" s="25"/>
      <c r="AJ766" s="22">
        <f>VLOOKUP(I766,data!$A:$Y,13,FALSE)</f>
        <v>0</v>
      </c>
      <c r="AK766" s="25"/>
      <c r="AL766" s="22">
        <f>VLOOKUP(I766,data!$A:$Y,15,FALSE)</f>
        <v>0</v>
      </c>
      <c r="AM766" s="25"/>
      <c r="AN766" s="22">
        <f>VLOOKUP(I766,data!$A:$Y,17,FALSE)</f>
        <v>0</v>
      </c>
      <c r="AO766" s="25"/>
      <c r="AP766" s="22">
        <f>VLOOKUP(I766,data!$A:$Y,19,FALSE)</f>
        <v>0</v>
      </c>
      <c r="AQ766" s="25"/>
      <c r="AR766" s="22">
        <f>VLOOKUP(I766,data!$A:$Y,21,FALSE)</f>
        <v>0</v>
      </c>
      <c r="AS766" s="25"/>
      <c r="AT766" s="22">
        <f>VLOOKUP(I766,data!$A:$Y,23,FALSE)</f>
        <v>0</v>
      </c>
      <c r="AU766" s="25"/>
      <c r="AV766" s="22">
        <f>VLOOKUP(I766,data!$A:$Y,25,FALSE)</f>
        <v>0</v>
      </c>
      <c r="AW766" s="26">
        <f t="shared" si="254"/>
        <v>0</v>
      </c>
      <c r="AX766" s="26">
        <f t="shared" si="255"/>
        <v>0</v>
      </c>
      <c r="AY766" s="22">
        <f t="shared" si="256"/>
        <v>0</v>
      </c>
      <c r="AZ766" s="22">
        <f t="shared" si="257"/>
        <v>0</v>
      </c>
      <c r="BA766" s="22">
        <f t="shared" si="258"/>
        <v>0</v>
      </c>
      <c r="BB766" s="22">
        <f t="shared" si="259"/>
        <v>0</v>
      </c>
      <c r="BC766" s="22">
        <f t="shared" si="260"/>
        <v>0</v>
      </c>
      <c r="BD766" s="22">
        <f t="shared" si="261"/>
        <v>0</v>
      </c>
      <c r="BE766" s="22">
        <f t="shared" si="262"/>
        <v>0</v>
      </c>
      <c r="BF766" s="22">
        <f t="shared" si="263"/>
        <v>0</v>
      </c>
      <c r="BG766" s="22">
        <f t="shared" si="264"/>
        <v>0</v>
      </c>
      <c r="BH766" s="22">
        <f t="shared" si="265"/>
        <v>0</v>
      </c>
      <c r="BI766" s="22">
        <f t="shared" si="266"/>
        <v>0</v>
      </c>
      <c r="BJ766" s="22"/>
      <c r="BK766" s="26">
        <f t="shared" si="267"/>
        <v>0</v>
      </c>
      <c r="BL766" s="26" t="str">
        <f t="shared" si="268"/>
        <v>N</v>
      </c>
      <c r="BM766" s="27">
        <v>0</v>
      </c>
      <c r="BN766" s="28">
        <f t="shared" si="269"/>
        <v>0</v>
      </c>
      <c r="BO766" s="29">
        <f t="shared" si="270"/>
        <v>0</v>
      </c>
      <c r="BP766" s="30">
        <f t="shared" si="271"/>
        <v>0</v>
      </c>
      <c r="BQ766" s="31">
        <f t="shared" si="272"/>
        <v>0</v>
      </c>
      <c r="BR766" s="32">
        <f t="shared" si="273"/>
        <v>0</v>
      </c>
      <c r="BS766" s="33">
        <f t="shared" si="274"/>
        <v>0</v>
      </c>
      <c r="BT766" s="34">
        <f t="shared" si="275"/>
        <v>0</v>
      </c>
      <c r="BU766" s="35">
        <v>0</v>
      </c>
      <c r="BV766" s="35">
        <v>0</v>
      </c>
      <c r="BW766" s="35">
        <v>0</v>
      </c>
      <c r="BX766" s="35">
        <v>0</v>
      </c>
      <c r="BY766" s="35">
        <v>0</v>
      </c>
      <c r="BZ766" s="35">
        <v>0</v>
      </c>
      <c r="CA766" s="36">
        <v>635</v>
      </c>
    </row>
    <row r="767" spans="1:79" ht="15" customHeight="1">
      <c r="A767" s="47" t="s">
        <v>35</v>
      </c>
      <c r="B767" s="47" t="s">
        <v>1125</v>
      </c>
      <c r="C767" s="48" t="s">
        <v>95</v>
      </c>
      <c r="D767" s="49" t="s">
        <v>2036</v>
      </c>
      <c r="E767" s="50">
        <f>VLOOKUP(I767,vendors!D:L,8,FALSE)</f>
        <v>1600</v>
      </c>
      <c r="F767" s="50" t="str">
        <f>VLOOKUP(I767,vendors!D:L,9,FALSE)</f>
        <v>ACCORD/ORTHO</v>
      </c>
      <c r="G767" s="49" t="s">
        <v>224</v>
      </c>
      <c r="H767" s="49" t="s">
        <v>2037</v>
      </c>
      <c r="I767" s="49">
        <v>320308</v>
      </c>
      <c r="J767" s="49"/>
      <c r="K767" s="47" t="s">
        <v>1129</v>
      </c>
      <c r="L767" s="51" t="s">
        <v>2038</v>
      </c>
      <c r="M767" s="22">
        <f>VLOOKUP(I767,data!$A:$Y,2,FALSE)</f>
        <v>0</v>
      </c>
      <c r="N767" s="22">
        <f>VLOOKUP(I767,data!$A:$Y,4,FALSE)</f>
        <v>0</v>
      </c>
      <c r="O767" s="22">
        <f>VLOOKUP(I767,data!$A:$Y,6,FALSE)</f>
        <v>1</v>
      </c>
      <c r="P767" s="22">
        <f>VLOOKUP(I767,data!$A:$Y,8,FALSE)</f>
        <v>1</v>
      </c>
      <c r="Q767" s="22">
        <f>VLOOKUP(I767,data!$A:$Y,10,FALSE)</f>
        <v>0</v>
      </c>
      <c r="R767" s="22">
        <f>VLOOKUP(I767,data!$A:$Y,12,FALSE)</f>
        <v>0</v>
      </c>
      <c r="S767" s="22">
        <f>VLOOKUP(I767,data!$A:$Y,14,FALSE)</f>
        <v>0</v>
      </c>
      <c r="T767" s="22">
        <f>VLOOKUP(I767,data!$A:$Y,16,FALSE)</f>
        <v>0</v>
      </c>
      <c r="U767" s="22">
        <f>VLOOKUP(I767,data!$A:$Y,18,FALSE)</f>
        <v>1</v>
      </c>
      <c r="V767" s="23">
        <f>VLOOKUP(I767,data!$A:$Y,20,FALSE)</f>
        <v>0</v>
      </c>
      <c r="W767" s="22">
        <f>VLOOKUP(I767,data!$A:$Y,22,FALSE)</f>
        <v>0</v>
      </c>
      <c r="X767" s="22">
        <f>VLOOKUP(I767,data!$A:$Y,24,FALSE)</f>
        <v>0</v>
      </c>
      <c r="Y767" s="24">
        <f t="shared" si="253"/>
        <v>3</v>
      </c>
      <c r="Z767" s="22">
        <f>VLOOKUP(I767,data!$A:$Y,3,FALSE)</f>
        <v>0</v>
      </c>
      <c r="AA767" s="25"/>
      <c r="AB767" s="22">
        <f>VLOOKUP(I767,data!$A:$Y,5,FALSE)</f>
        <v>1</v>
      </c>
      <c r="AC767" s="25"/>
      <c r="AD767" s="22">
        <f>VLOOKUP(I767,data!$A:$Y,7,FALSE)</f>
        <v>0</v>
      </c>
      <c r="AE767" s="25"/>
      <c r="AF767" s="22">
        <f>VLOOKUP(I767,data!$A:$Y,9,FALSE)</f>
        <v>1</v>
      </c>
      <c r="AG767" s="25"/>
      <c r="AH767" s="22">
        <f>VLOOKUP(I767,data!$A:$Y,11,FALSE)</f>
        <v>0</v>
      </c>
      <c r="AI767" s="25"/>
      <c r="AJ767" s="22">
        <f>VLOOKUP(I767,data!$A:$Y,13,FALSE)</f>
        <v>0</v>
      </c>
      <c r="AK767" s="25"/>
      <c r="AL767" s="22">
        <f>VLOOKUP(I767,data!$A:$Y,15,FALSE)</f>
        <v>1</v>
      </c>
      <c r="AM767" s="25"/>
      <c r="AN767" s="22">
        <f>VLOOKUP(I767,data!$A:$Y,17,FALSE)</f>
        <v>0</v>
      </c>
      <c r="AO767" s="25"/>
      <c r="AP767" s="22">
        <f>VLOOKUP(I767,data!$A:$Y,19,FALSE)</f>
        <v>0</v>
      </c>
      <c r="AQ767" s="25"/>
      <c r="AR767" s="22">
        <f>VLOOKUP(I767,data!$A:$Y,21,FALSE)</f>
        <v>0</v>
      </c>
      <c r="AS767" s="25"/>
      <c r="AT767" s="22">
        <f>VLOOKUP(I767,data!$A:$Y,23,FALSE)</f>
        <v>0</v>
      </c>
      <c r="AU767" s="25"/>
      <c r="AV767" s="22">
        <f>VLOOKUP(I767,data!$A:$Y,25,FALSE)</f>
        <v>0</v>
      </c>
      <c r="AW767" s="26">
        <f t="shared" si="254"/>
        <v>3</v>
      </c>
      <c r="AX767" s="26">
        <f t="shared" si="255"/>
        <v>4800</v>
      </c>
      <c r="AY767" s="22">
        <f t="shared" si="256"/>
        <v>0</v>
      </c>
      <c r="AZ767" s="22">
        <f t="shared" si="257"/>
        <v>1</v>
      </c>
      <c r="BA767" s="22">
        <f t="shared" si="258"/>
        <v>0</v>
      </c>
      <c r="BB767" s="22">
        <f t="shared" si="259"/>
        <v>1</v>
      </c>
      <c r="BC767" s="22">
        <f t="shared" si="260"/>
        <v>0</v>
      </c>
      <c r="BD767" s="22">
        <f t="shared" si="261"/>
        <v>0</v>
      </c>
      <c r="BE767" s="22">
        <f t="shared" si="262"/>
        <v>1</v>
      </c>
      <c r="BF767" s="22">
        <f t="shared" si="263"/>
        <v>0</v>
      </c>
      <c r="BG767" s="22">
        <f t="shared" si="264"/>
        <v>0</v>
      </c>
      <c r="BH767" s="22">
        <f t="shared" si="265"/>
        <v>0</v>
      </c>
      <c r="BI767" s="22">
        <f t="shared" si="266"/>
        <v>0</v>
      </c>
      <c r="BJ767" s="22"/>
      <c r="BK767" s="26">
        <f t="shared" si="267"/>
        <v>4800</v>
      </c>
      <c r="BL767" s="26" t="str">
        <f t="shared" si="268"/>
        <v>N</v>
      </c>
      <c r="BM767" s="27">
        <v>1</v>
      </c>
      <c r="BN767" s="28">
        <f t="shared" si="269"/>
        <v>1600</v>
      </c>
      <c r="BO767" s="29">
        <f t="shared" si="270"/>
        <v>7</v>
      </c>
      <c r="BP767" s="30">
        <f t="shared" si="271"/>
        <v>11200</v>
      </c>
      <c r="BQ767" s="31">
        <f t="shared" si="272"/>
        <v>1600</v>
      </c>
      <c r="BR767" s="32">
        <f t="shared" si="273"/>
        <v>2.1666666666666665</v>
      </c>
      <c r="BS767" s="33">
        <f t="shared" si="274"/>
        <v>1</v>
      </c>
      <c r="BT767" s="34">
        <f t="shared" si="275"/>
        <v>0</v>
      </c>
      <c r="BU767" s="35">
        <v>5</v>
      </c>
      <c r="BV767" s="35">
        <v>1</v>
      </c>
      <c r="BW767" s="35">
        <v>0</v>
      </c>
      <c r="BX767" s="35">
        <v>6</v>
      </c>
      <c r="BY767" s="35">
        <v>1</v>
      </c>
      <c r="BZ767" s="35">
        <v>0</v>
      </c>
      <c r="CA767" s="36">
        <v>267</v>
      </c>
    </row>
    <row r="768" spans="1:79" ht="15" customHeight="1">
      <c r="A768" s="47" t="s">
        <v>35</v>
      </c>
      <c r="B768" s="47" t="s">
        <v>1125</v>
      </c>
      <c r="C768" s="48" t="s">
        <v>95</v>
      </c>
      <c r="D768" s="49" t="s">
        <v>2039</v>
      </c>
      <c r="E768" s="50">
        <f>VLOOKUP(I768,vendors!D:L,8,FALSE)</f>
        <v>1600</v>
      </c>
      <c r="F768" s="50" t="str">
        <f>VLOOKUP(I768,vendors!D:L,9,FALSE)</f>
        <v>ACCORD/ORTHO</v>
      </c>
      <c r="G768" s="49" t="s">
        <v>224</v>
      </c>
      <c r="H768" s="49" t="s">
        <v>2040</v>
      </c>
      <c r="I768" s="49">
        <v>320309</v>
      </c>
      <c r="J768" s="49"/>
      <c r="K768" s="47" t="s">
        <v>1129</v>
      </c>
      <c r="L768" s="51" t="s">
        <v>2038</v>
      </c>
      <c r="M768" s="22">
        <f>VLOOKUP(I768,data!$A:$Y,2,FALSE)</f>
        <v>0</v>
      </c>
      <c r="N768" s="22">
        <f>VLOOKUP(I768,data!$A:$Y,4,FALSE)</f>
        <v>0</v>
      </c>
      <c r="O768" s="22">
        <f>VLOOKUP(I768,data!$A:$Y,6,FALSE)</f>
        <v>1</v>
      </c>
      <c r="P768" s="22">
        <f>VLOOKUP(I768,data!$A:$Y,8,FALSE)</f>
        <v>3</v>
      </c>
      <c r="Q768" s="22">
        <f>VLOOKUP(I768,data!$A:$Y,10,FALSE)</f>
        <v>0</v>
      </c>
      <c r="R768" s="22">
        <f>VLOOKUP(I768,data!$A:$Y,12,FALSE)</f>
        <v>0</v>
      </c>
      <c r="S768" s="22">
        <f>VLOOKUP(I768,data!$A:$Y,14,FALSE)</f>
        <v>0</v>
      </c>
      <c r="T768" s="22">
        <f>VLOOKUP(I768,data!$A:$Y,16,FALSE)</f>
        <v>1</v>
      </c>
      <c r="U768" s="22">
        <f>VLOOKUP(I768,data!$A:$Y,18,FALSE)</f>
        <v>1</v>
      </c>
      <c r="V768" s="23">
        <f>VLOOKUP(I768,data!$A:$Y,20,FALSE)</f>
        <v>0</v>
      </c>
      <c r="W768" s="22">
        <f>VLOOKUP(I768,data!$A:$Y,22,FALSE)</f>
        <v>0</v>
      </c>
      <c r="X768" s="22">
        <f>VLOOKUP(I768,data!$A:$Y,24,FALSE)</f>
        <v>0</v>
      </c>
      <c r="Y768" s="24">
        <f t="shared" si="253"/>
        <v>6</v>
      </c>
      <c r="Z768" s="22">
        <f>VLOOKUP(I768,data!$A:$Y,3,FALSE)</f>
        <v>0</v>
      </c>
      <c r="AA768" s="25"/>
      <c r="AB768" s="22">
        <f>VLOOKUP(I768,data!$A:$Y,5,FALSE)</f>
        <v>1</v>
      </c>
      <c r="AC768" s="25"/>
      <c r="AD768" s="22">
        <f>VLOOKUP(I768,data!$A:$Y,7,FALSE)</f>
        <v>0</v>
      </c>
      <c r="AE768" s="25"/>
      <c r="AF768" s="22">
        <f>VLOOKUP(I768,data!$A:$Y,9,FALSE)</f>
        <v>0</v>
      </c>
      <c r="AG768" s="25"/>
      <c r="AH768" s="22">
        <f>VLOOKUP(I768,data!$A:$Y,11,FALSE)</f>
        <v>0</v>
      </c>
      <c r="AI768" s="25"/>
      <c r="AJ768" s="22">
        <f>VLOOKUP(I768,data!$A:$Y,13,FALSE)</f>
        <v>0</v>
      </c>
      <c r="AK768" s="25"/>
      <c r="AL768" s="22">
        <f>VLOOKUP(I768,data!$A:$Y,15,FALSE)</f>
        <v>1</v>
      </c>
      <c r="AM768" s="25"/>
      <c r="AN768" s="22">
        <f>VLOOKUP(I768,data!$A:$Y,17,FALSE)</f>
        <v>0</v>
      </c>
      <c r="AO768" s="25"/>
      <c r="AP768" s="22">
        <f>VLOOKUP(I768,data!$A:$Y,19,FALSE)</f>
        <v>0</v>
      </c>
      <c r="AQ768" s="25"/>
      <c r="AR768" s="22">
        <f>VLOOKUP(I768,data!$A:$Y,21,FALSE)</f>
        <v>0</v>
      </c>
      <c r="AS768" s="25"/>
      <c r="AT768" s="22">
        <f>VLOOKUP(I768,data!$A:$Y,23,FALSE)</f>
        <v>0</v>
      </c>
      <c r="AU768" s="25"/>
      <c r="AV768" s="22">
        <f>VLOOKUP(I768,data!$A:$Y,25,FALSE)</f>
        <v>0</v>
      </c>
      <c r="AW768" s="26">
        <f t="shared" si="254"/>
        <v>2</v>
      </c>
      <c r="AX768" s="26">
        <f t="shared" si="255"/>
        <v>3200</v>
      </c>
      <c r="AY768" s="22">
        <f t="shared" si="256"/>
        <v>0</v>
      </c>
      <c r="AZ768" s="22">
        <f t="shared" si="257"/>
        <v>1</v>
      </c>
      <c r="BA768" s="22">
        <f t="shared" si="258"/>
        <v>0</v>
      </c>
      <c r="BB768" s="22">
        <f t="shared" si="259"/>
        <v>0</v>
      </c>
      <c r="BC768" s="22">
        <f t="shared" si="260"/>
        <v>0</v>
      </c>
      <c r="BD768" s="22">
        <f t="shared" si="261"/>
        <v>0</v>
      </c>
      <c r="BE768" s="22">
        <f t="shared" si="262"/>
        <v>1</v>
      </c>
      <c r="BF768" s="22">
        <f t="shared" si="263"/>
        <v>0</v>
      </c>
      <c r="BG768" s="22">
        <f t="shared" si="264"/>
        <v>0</v>
      </c>
      <c r="BH768" s="22">
        <f t="shared" si="265"/>
        <v>0</v>
      </c>
      <c r="BI768" s="22">
        <f t="shared" si="266"/>
        <v>0</v>
      </c>
      <c r="BJ768" s="22"/>
      <c r="BK768" s="26">
        <f t="shared" si="267"/>
        <v>3200</v>
      </c>
      <c r="BL768" s="26" t="str">
        <f t="shared" si="268"/>
        <v>N</v>
      </c>
      <c r="BM768" s="27">
        <v>1</v>
      </c>
      <c r="BN768" s="28">
        <f t="shared" si="269"/>
        <v>1600</v>
      </c>
      <c r="BO768" s="29">
        <f t="shared" si="270"/>
        <v>7</v>
      </c>
      <c r="BP768" s="30">
        <f t="shared" si="271"/>
        <v>11200</v>
      </c>
      <c r="BQ768" s="31">
        <f t="shared" si="272"/>
        <v>1600</v>
      </c>
      <c r="BR768" s="32">
        <f t="shared" si="273"/>
        <v>2.1666666666666665</v>
      </c>
      <c r="BS768" s="33">
        <f t="shared" si="274"/>
        <v>1</v>
      </c>
      <c r="BT768" s="34">
        <f t="shared" si="275"/>
        <v>0</v>
      </c>
      <c r="BU768" s="35">
        <v>6</v>
      </c>
      <c r="BV768" s="35">
        <v>1</v>
      </c>
      <c r="BW768" s="35">
        <v>0</v>
      </c>
      <c r="BX768" s="35">
        <v>5</v>
      </c>
      <c r="BY768" s="35">
        <v>1</v>
      </c>
      <c r="BZ768" s="35">
        <v>0</v>
      </c>
      <c r="CA768" s="36">
        <v>569</v>
      </c>
    </row>
    <row r="769" spans="1:79" ht="15" customHeight="1">
      <c r="A769" s="47" t="s">
        <v>35</v>
      </c>
      <c r="B769" s="47" t="s">
        <v>1125</v>
      </c>
      <c r="C769" s="48" t="s">
        <v>95</v>
      </c>
      <c r="D769" s="49" t="s">
        <v>2041</v>
      </c>
      <c r="E769" s="50">
        <f>VLOOKUP(I769,vendors!D:L,8,FALSE)</f>
        <v>1600</v>
      </c>
      <c r="F769" s="50" t="str">
        <f>VLOOKUP(I769,vendors!D:L,9,FALSE)</f>
        <v>ACCORD/ORTHO</v>
      </c>
      <c r="G769" s="49" t="s">
        <v>224</v>
      </c>
      <c r="H769" s="49" t="s">
        <v>2042</v>
      </c>
      <c r="I769" s="49">
        <v>320387</v>
      </c>
      <c r="J769" s="49"/>
      <c r="K769" s="47" t="s">
        <v>1129</v>
      </c>
      <c r="L769" s="51" t="s">
        <v>2043</v>
      </c>
      <c r="M769" s="22">
        <f>VLOOKUP(I769,data!$A:$Y,2,FALSE)</f>
        <v>1</v>
      </c>
      <c r="N769" s="22">
        <f>VLOOKUP(I769,data!$A:$Y,4,FALSE)</f>
        <v>0</v>
      </c>
      <c r="O769" s="22">
        <f>VLOOKUP(I769,data!$A:$Y,6,FALSE)</f>
        <v>1</v>
      </c>
      <c r="P769" s="22">
        <f>VLOOKUP(I769,data!$A:$Y,8,FALSE)</f>
        <v>0</v>
      </c>
      <c r="Q769" s="22">
        <f>VLOOKUP(I769,data!$A:$Y,10,FALSE)</f>
        <v>0</v>
      </c>
      <c r="R769" s="22">
        <f>VLOOKUP(I769,data!$A:$Y,12,FALSE)</f>
        <v>0</v>
      </c>
      <c r="S769" s="22">
        <f>VLOOKUP(I769,data!$A:$Y,14,FALSE)</f>
        <v>0</v>
      </c>
      <c r="T769" s="22">
        <f>VLOOKUP(I769,data!$A:$Y,16,FALSE)</f>
        <v>0</v>
      </c>
      <c r="U769" s="22">
        <f>VLOOKUP(I769,data!$A:$Y,18,FALSE)</f>
        <v>0</v>
      </c>
      <c r="V769" s="23">
        <f>VLOOKUP(I769,data!$A:$Y,20,FALSE)</f>
        <v>0</v>
      </c>
      <c r="W769" s="22">
        <f>VLOOKUP(I769,data!$A:$Y,22,FALSE)</f>
        <v>0</v>
      </c>
      <c r="X769" s="22">
        <f>VLOOKUP(I769,data!$A:$Y,24,FALSE)</f>
        <v>0</v>
      </c>
      <c r="Y769" s="24">
        <f t="shared" si="253"/>
        <v>2</v>
      </c>
      <c r="Z769" s="22">
        <f>VLOOKUP(I769,data!$A:$Y,3,FALSE)</f>
        <v>0</v>
      </c>
      <c r="AA769" s="25"/>
      <c r="AB769" s="22">
        <f>VLOOKUP(I769,data!$A:$Y,5,FALSE)</f>
        <v>0</v>
      </c>
      <c r="AC769" s="25"/>
      <c r="AD769" s="22">
        <f>VLOOKUP(I769,data!$A:$Y,7,FALSE)</f>
        <v>0</v>
      </c>
      <c r="AE769" s="25"/>
      <c r="AF769" s="22">
        <f>VLOOKUP(I769,data!$A:$Y,9,FALSE)</f>
        <v>0</v>
      </c>
      <c r="AG769" s="25"/>
      <c r="AH769" s="22">
        <f>VLOOKUP(I769,data!$A:$Y,11,FALSE)</f>
        <v>0</v>
      </c>
      <c r="AI769" s="25"/>
      <c r="AJ769" s="22">
        <f>VLOOKUP(I769,data!$A:$Y,13,FALSE)</f>
        <v>0</v>
      </c>
      <c r="AK769" s="25"/>
      <c r="AL769" s="22">
        <f>VLOOKUP(I769,data!$A:$Y,15,FALSE)</f>
        <v>0</v>
      </c>
      <c r="AM769" s="25"/>
      <c r="AN769" s="22">
        <f>VLOOKUP(I769,data!$A:$Y,17,FALSE)</f>
        <v>0</v>
      </c>
      <c r="AO769" s="25"/>
      <c r="AP769" s="22">
        <f>VLOOKUP(I769,data!$A:$Y,19,FALSE)</f>
        <v>0</v>
      </c>
      <c r="AQ769" s="25"/>
      <c r="AR769" s="22">
        <f>VLOOKUP(I769,data!$A:$Y,21,FALSE)</f>
        <v>0</v>
      </c>
      <c r="AS769" s="25"/>
      <c r="AT769" s="22">
        <f>VLOOKUP(I769,data!$A:$Y,23,FALSE)</f>
        <v>0</v>
      </c>
      <c r="AU769" s="25"/>
      <c r="AV769" s="22">
        <f>VLOOKUP(I769,data!$A:$Y,25,FALSE)</f>
        <v>0</v>
      </c>
      <c r="AW769" s="26">
        <f t="shared" si="254"/>
        <v>0</v>
      </c>
      <c r="AX769" s="26">
        <f t="shared" si="255"/>
        <v>0</v>
      </c>
      <c r="AY769" s="22">
        <f t="shared" si="256"/>
        <v>0</v>
      </c>
      <c r="AZ769" s="22">
        <f t="shared" si="257"/>
        <v>0</v>
      </c>
      <c r="BA769" s="22">
        <f t="shared" si="258"/>
        <v>0</v>
      </c>
      <c r="BB769" s="22">
        <f t="shared" si="259"/>
        <v>0</v>
      </c>
      <c r="BC769" s="22">
        <f t="shared" si="260"/>
        <v>0</v>
      </c>
      <c r="BD769" s="22">
        <f t="shared" si="261"/>
        <v>0</v>
      </c>
      <c r="BE769" s="22">
        <f t="shared" si="262"/>
        <v>0</v>
      </c>
      <c r="BF769" s="22">
        <f t="shared" si="263"/>
        <v>0</v>
      </c>
      <c r="BG769" s="22">
        <f t="shared" si="264"/>
        <v>0</v>
      </c>
      <c r="BH769" s="22">
        <f t="shared" si="265"/>
        <v>0</v>
      </c>
      <c r="BI769" s="22">
        <f t="shared" si="266"/>
        <v>0</v>
      </c>
      <c r="BJ769" s="22"/>
      <c r="BK769" s="26">
        <f t="shared" si="267"/>
        <v>0</v>
      </c>
      <c r="BL769" s="26" t="str">
        <f t="shared" si="268"/>
        <v>N</v>
      </c>
      <c r="BM769" s="27">
        <v>0</v>
      </c>
      <c r="BN769" s="28">
        <f t="shared" si="269"/>
        <v>0</v>
      </c>
      <c r="BO769" s="29">
        <f t="shared" si="270"/>
        <v>1</v>
      </c>
      <c r="BP769" s="30">
        <f t="shared" si="271"/>
        <v>1600</v>
      </c>
      <c r="BQ769" s="31">
        <f t="shared" si="272"/>
        <v>0</v>
      </c>
      <c r="BR769" s="32">
        <f t="shared" si="273"/>
        <v>0.33333333333333331</v>
      </c>
      <c r="BS769" s="33">
        <f t="shared" si="274"/>
        <v>0</v>
      </c>
      <c r="BT769" s="34">
        <f t="shared" si="275"/>
        <v>0</v>
      </c>
      <c r="BU769" s="35">
        <v>2</v>
      </c>
      <c r="BV769" s="35">
        <v>0</v>
      </c>
      <c r="BW769" s="35">
        <v>0</v>
      </c>
      <c r="BX769" s="35">
        <v>0</v>
      </c>
      <c r="BY769" s="35">
        <v>0</v>
      </c>
      <c r="BZ769" s="35">
        <v>0</v>
      </c>
      <c r="CA769" s="36">
        <v>746</v>
      </c>
    </row>
    <row r="770" spans="1:79" ht="15" customHeight="1">
      <c r="A770" s="47" t="s">
        <v>35</v>
      </c>
      <c r="B770" s="47" t="s">
        <v>1125</v>
      </c>
      <c r="C770" s="48" t="s">
        <v>95</v>
      </c>
      <c r="D770" s="49" t="s">
        <v>2044</v>
      </c>
      <c r="E770" s="50">
        <f>VLOOKUP(I770,vendors!D:L,8,FALSE)</f>
        <v>1600</v>
      </c>
      <c r="F770" s="50" t="str">
        <f>VLOOKUP(I770,vendors!D:L,9,FALSE)</f>
        <v>ACCORD/ORTHO</v>
      </c>
      <c r="G770" s="49" t="s">
        <v>224</v>
      </c>
      <c r="H770" s="49" t="s">
        <v>2045</v>
      </c>
      <c r="I770" s="49">
        <v>320388</v>
      </c>
      <c r="J770" s="49"/>
      <c r="K770" s="47" t="s">
        <v>1129</v>
      </c>
      <c r="L770" s="51" t="s">
        <v>2046</v>
      </c>
      <c r="M770" s="22">
        <f>VLOOKUP(I770,data!$A:$Y,2,FALSE)</f>
        <v>3</v>
      </c>
      <c r="N770" s="22">
        <f>VLOOKUP(I770,data!$A:$Y,4,FALSE)</f>
        <v>0</v>
      </c>
      <c r="O770" s="22">
        <f>VLOOKUP(I770,data!$A:$Y,6,FALSE)</f>
        <v>1</v>
      </c>
      <c r="P770" s="22">
        <f>VLOOKUP(I770,data!$A:$Y,8,FALSE)</f>
        <v>0</v>
      </c>
      <c r="Q770" s="22">
        <f>VLOOKUP(I770,data!$A:$Y,10,FALSE)</f>
        <v>0</v>
      </c>
      <c r="R770" s="22">
        <f>VLOOKUP(I770,data!$A:$Y,12,FALSE)</f>
        <v>1</v>
      </c>
      <c r="S770" s="22">
        <f>VLOOKUP(I770,data!$A:$Y,14,FALSE)</f>
        <v>0</v>
      </c>
      <c r="T770" s="22">
        <f>VLOOKUP(I770,data!$A:$Y,16,FALSE)</f>
        <v>0</v>
      </c>
      <c r="U770" s="22">
        <f>VLOOKUP(I770,data!$A:$Y,18,FALSE)</f>
        <v>0</v>
      </c>
      <c r="V770" s="23">
        <f>VLOOKUP(I770,data!$A:$Y,20,FALSE)</f>
        <v>0</v>
      </c>
      <c r="W770" s="22">
        <f>VLOOKUP(I770,data!$A:$Y,22,FALSE)</f>
        <v>0</v>
      </c>
      <c r="X770" s="22">
        <f>VLOOKUP(I770,data!$A:$Y,24,FALSE)</f>
        <v>0</v>
      </c>
      <c r="Y770" s="24">
        <f t="shared" ref="Y770:Y833" si="276">SUM(M770:X770)</f>
        <v>5</v>
      </c>
      <c r="Z770" s="22">
        <f>VLOOKUP(I770,data!$A:$Y,3,FALSE)</f>
        <v>0</v>
      </c>
      <c r="AA770" s="25"/>
      <c r="AB770" s="22">
        <f>VLOOKUP(I770,data!$A:$Y,5,FALSE)</f>
        <v>0</v>
      </c>
      <c r="AC770" s="25"/>
      <c r="AD770" s="22">
        <f>VLOOKUP(I770,data!$A:$Y,7,FALSE)</f>
        <v>0</v>
      </c>
      <c r="AE770" s="25"/>
      <c r="AF770" s="22">
        <f>VLOOKUP(I770,data!$A:$Y,9,FALSE)</f>
        <v>0</v>
      </c>
      <c r="AG770" s="25"/>
      <c r="AH770" s="22">
        <f>VLOOKUP(I770,data!$A:$Y,11,FALSE)</f>
        <v>0</v>
      </c>
      <c r="AI770" s="25"/>
      <c r="AJ770" s="22">
        <f>VLOOKUP(I770,data!$A:$Y,13,FALSE)</f>
        <v>0</v>
      </c>
      <c r="AK770" s="25"/>
      <c r="AL770" s="22">
        <f>VLOOKUP(I770,data!$A:$Y,15,FALSE)</f>
        <v>0</v>
      </c>
      <c r="AM770" s="25"/>
      <c r="AN770" s="22">
        <f>VLOOKUP(I770,data!$A:$Y,17,FALSE)</f>
        <v>0</v>
      </c>
      <c r="AO770" s="25"/>
      <c r="AP770" s="22">
        <f>VLOOKUP(I770,data!$A:$Y,19,FALSE)</f>
        <v>0</v>
      </c>
      <c r="AQ770" s="25"/>
      <c r="AR770" s="22">
        <f>VLOOKUP(I770,data!$A:$Y,21,FALSE)</f>
        <v>0</v>
      </c>
      <c r="AS770" s="25"/>
      <c r="AT770" s="22">
        <f>VLOOKUP(I770,data!$A:$Y,23,FALSE)</f>
        <v>0</v>
      </c>
      <c r="AU770" s="25"/>
      <c r="AV770" s="22">
        <f>VLOOKUP(I770,data!$A:$Y,25,FALSE)</f>
        <v>0</v>
      </c>
      <c r="AW770" s="26">
        <f t="shared" ref="AW770:AW833" si="277">SUM(Z770:AV770)</f>
        <v>0</v>
      </c>
      <c r="AX770" s="26">
        <f t="shared" ref="AX770:AX833" si="278">AW770*E770</f>
        <v>0</v>
      </c>
      <c r="AY770" s="22">
        <f t="shared" ref="AY770:AY833" si="279">IF(AA770&lt;&gt;0,AA770,Z770)</f>
        <v>0</v>
      </c>
      <c r="AZ770" s="22">
        <f t="shared" ref="AZ770:AZ833" si="280">IF(AC770&lt;&gt;0,AC770,AB770)</f>
        <v>0</v>
      </c>
      <c r="BA770" s="22">
        <f t="shared" ref="BA770:BA833" si="281">IF(AE770&lt;&gt;0,AE770,AD770)</f>
        <v>0</v>
      </c>
      <c r="BB770" s="22">
        <f t="shared" ref="BB770:BB833" si="282">IF(AG770&lt;&gt;0,AG770,AF770)</f>
        <v>0</v>
      </c>
      <c r="BC770" s="22">
        <f t="shared" ref="BC770:BC833" si="283">IF(AI770&lt;&gt;0,AI770,AH770)</f>
        <v>0</v>
      </c>
      <c r="BD770" s="22">
        <f t="shared" ref="BD770:BD833" si="284">IF(AK770&lt;&gt;0,AK770,AJ770)</f>
        <v>0</v>
      </c>
      <c r="BE770" s="22">
        <f t="shared" ref="BE770:BE833" si="285">IF(AM770&lt;&gt;0,AM770,AL770)</f>
        <v>0</v>
      </c>
      <c r="BF770" s="22">
        <f t="shared" ref="BF770:BF833" si="286">IF(AO770&lt;&gt;0,AO770,AN770)</f>
        <v>0</v>
      </c>
      <c r="BG770" s="22">
        <f t="shared" ref="BG770:BG833" si="287">IF(AQ770&lt;&gt;0,AQ770,AP770)</f>
        <v>0</v>
      </c>
      <c r="BH770" s="22">
        <f t="shared" ref="BH770:BH833" si="288">IF(AS770&lt;&gt;0,AS770,AR770)</f>
        <v>0</v>
      </c>
      <c r="BI770" s="22">
        <f t="shared" ref="BI770:BI833" si="289">IF(AU770&lt;&gt;0,AU770,AT770)</f>
        <v>0</v>
      </c>
      <c r="BJ770" s="22"/>
      <c r="BK770" s="26">
        <f t="shared" ref="BK770:BK833" si="290">SUM(AY770:BI770)*E770</f>
        <v>0</v>
      </c>
      <c r="BL770" s="26" t="str">
        <f t="shared" ref="BL770:BL833" si="291">IF(MIN(AY770:BJ770)&lt;0,"Y","N")</f>
        <v>N</v>
      </c>
      <c r="BM770" s="27">
        <v>0</v>
      </c>
      <c r="BN770" s="28">
        <f t="shared" ref="BN770:BN833" si="292">BM770*E770</f>
        <v>0</v>
      </c>
      <c r="BO770" s="29">
        <f t="shared" ref="BO770:BO833" si="293">ROUNDUP(SUM(BU770:BZ770)/2,0)</f>
        <v>1</v>
      </c>
      <c r="BP770" s="30">
        <f t="shared" ref="BP770:BP833" si="294">BO770*E770</f>
        <v>1600</v>
      </c>
      <c r="BQ770" s="31">
        <f t="shared" ref="BQ770:BQ833" si="295">BM770*E770</f>
        <v>0</v>
      </c>
      <c r="BR770" s="32">
        <f t="shared" ref="BR770:BR833" si="296">AVERAGE(BU770:BZ770)</f>
        <v>0.33333333333333331</v>
      </c>
      <c r="BS770" s="33">
        <f t="shared" ref="BS770:BS833" si="297">MEDIAN(BU770:BZ770)</f>
        <v>0</v>
      </c>
      <c r="BT770" s="34">
        <f t="shared" ref="BT770:BT833" si="298">IFERROR(F770*BR770,0)</f>
        <v>0</v>
      </c>
      <c r="BU770" s="35">
        <v>2</v>
      </c>
      <c r="BV770" s="35">
        <v>0</v>
      </c>
      <c r="BW770" s="35">
        <v>0</v>
      </c>
      <c r="BX770" s="35">
        <v>0</v>
      </c>
      <c r="BY770" s="35">
        <v>0</v>
      </c>
      <c r="BZ770" s="35">
        <v>0</v>
      </c>
      <c r="CA770" s="36">
        <v>279</v>
      </c>
    </row>
    <row r="771" spans="1:79" ht="15" customHeight="1">
      <c r="A771" s="47" t="s">
        <v>35</v>
      </c>
      <c r="B771" s="47" t="s">
        <v>1125</v>
      </c>
      <c r="C771" s="48" t="s">
        <v>95</v>
      </c>
      <c r="D771" s="49" t="s">
        <v>2047</v>
      </c>
      <c r="E771" s="50">
        <f>VLOOKUP(I771,vendors!D:L,8,FALSE)</f>
        <v>1600</v>
      </c>
      <c r="F771" s="50" t="str">
        <f>VLOOKUP(I771,vendors!D:L,9,FALSE)</f>
        <v>ACCORD/ORTHO</v>
      </c>
      <c r="G771" s="49" t="s">
        <v>224</v>
      </c>
      <c r="H771" s="49" t="s">
        <v>2048</v>
      </c>
      <c r="I771" s="49">
        <v>320385</v>
      </c>
      <c r="J771" s="49"/>
      <c r="K771" s="47" t="s">
        <v>1129</v>
      </c>
      <c r="L771" s="51" t="s">
        <v>2049</v>
      </c>
      <c r="M771" s="22">
        <f>VLOOKUP(I771,data!$A:$Y,2,FALSE)</f>
        <v>1</v>
      </c>
      <c r="N771" s="22">
        <f>VLOOKUP(I771,data!$A:$Y,4,FALSE)</f>
        <v>3</v>
      </c>
      <c r="O771" s="22">
        <f>VLOOKUP(I771,data!$A:$Y,6,FALSE)</f>
        <v>1</v>
      </c>
      <c r="P771" s="22">
        <f>VLOOKUP(I771,data!$A:$Y,8,FALSE)</f>
        <v>1</v>
      </c>
      <c r="Q771" s="22">
        <f>VLOOKUP(I771,data!$A:$Y,10,FALSE)</f>
        <v>0</v>
      </c>
      <c r="R771" s="22">
        <f>VLOOKUP(I771,data!$A:$Y,12,FALSE)</f>
        <v>0</v>
      </c>
      <c r="S771" s="22">
        <f>VLOOKUP(I771,data!$A:$Y,14,FALSE)</f>
        <v>1</v>
      </c>
      <c r="T771" s="22">
        <f>VLOOKUP(I771,data!$A:$Y,16,FALSE)</f>
        <v>0</v>
      </c>
      <c r="U771" s="22">
        <f>VLOOKUP(I771,data!$A:$Y,18,FALSE)</f>
        <v>0</v>
      </c>
      <c r="V771" s="23">
        <f>VLOOKUP(I771,data!$A:$Y,20,FALSE)</f>
        <v>0</v>
      </c>
      <c r="W771" s="22">
        <f>VLOOKUP(I771,data!$A:$Y,22,FALSE)</f>
        <v>0</v>
      </c>
      <c r="X771" s="22">
        <f>VLOOKUP(I771,data!$A:$Y,24,FALSE)</f>
        <v>0</v>
      </c>
      <c r="Y771" s="24">
        <f t="shared" si="276"/>
        <v>7</v>
      </c>
      <c r="Z771" s="22">
        <f>VLOOKUP(I771,data!$A:$Y,3,FALSE)</f>
        <v>0</v>
      </c>
      <c r="AA771" s="25"/>
      <c r="AB771" s="22">
        <f>VLOOKUP(I771,data!$A:$Y,5,FALSE)</f>
        <v>1</v>
      </c>
      <c r="AC771" s="25"/>
      <c r="AD771" s="22">
        <f>VLOOKUP(I771,data!$A:$Y,7,FALSE)</f>
        <v>0</v>
      </c>
      <c r="AE771" s="25"/>
      <c r="AF771" s="22">
        <f>VLOOKUP(I771,data!$A:$Y,9,FALSE)</f>
        <v>0</v>
      </c>
      <c r="AG771" s="25"/>
      <c r="AH771" s="22">
        <f>VLOOKUP(I771,data!$A:$Y,11,FALSE)</f>
        <v>0</v>
      </c>
      <c r="AI771" s="25"/>
      <c r="AJ771" s="22">
        <f>VLOOKUP(I771,data!$A:$Y,13,FALSE)</f>
        <v>0</v>
      </c>
      <c r="AK771" s="25"/>
      <c r="AL771" s="22">
        <f>VLOOKUP(I771,data!$A:$Y,15,FALSE)</f>
        <v>0</v>
      </c>
      <c r="AM771" s="25"/>
      <c r="AN771" s="22">
        <f>VLOOKUP(I771,data!$A:$Y,17,FALSE)</f>
        <v>0</v>
      </c>
      <c r="AO771" s="25"/>
      <c r="AP771" s="22">
        <f>VLOOKUP(I771,data!$A:$Y,19,FALSE)</f>
        <v>0</v>
      </c>
      <c r="AQ771" s="25"/>
      <c r="AR771" s="22">
        <f>VLOOKUP(I771,data!$A:$Y,21,FALSE)</f>
        <v>0</v>
      </c>
      <c r="AS771" s="25"/>
      <c r="AT771" s="22">
        <f>VLOOKUP(I771,data!$A:$Y,23,FALSE)</f>
        <v>0</v>
      </c>
      <c r="AU771" s="25"/>
      <c r="AV771" s="22">
        <f>VLOOKUP(I771,data!$A:$Y,25,FALSE)</f>
        <v>0</v>
      </c>
      <c r="AW771" s="26">
        <f t="shared" si="277"/>
        <v>1</v>
      </c>
      <c r="AX771" s="26">
        <f t="shared" si="278"/>
        <v>1600</v>
      </c>
      <c r="AY771" s="22">
        <f t="shared" si="279"/>
        <v>0</v>
      </c>
      <c r="AZ771" s="22">
        <f t="shared" si="280"/>
        <v>1</v>
      </c>
      <c r="BA771" s="22">
        <f t="shared" si="281"/>
        <v>0</v>
      </c>
      <c r="BB771" s="22">
        <f t="shared" si="282"/>
        <v>0</v>
      </c>
      <c r="BC771" s="22">
        <f t="shared" si="283"/>
        <v>0</v>
      </c>
      <c r="BD771" s="22">
        <f t="shared" si="284"/>
        <v>0</v>
      </c>
      <c r="BE771" s="22">
        <f t="shared" si="285"/>
        <v>0</v>
      </c>
      <c r="BF771" s="22">
        <f t="shared" si="286"/>
        <v>0</v>
      </c>
      <c r="BG771" s="22">
        <f t="shared" si="287"/>
        <v>0</v>
      </c>
      <c r="BH771" s="22">
        <f t="shared" si="288"/>
        <v>0</v>
      </c>
      <c r="BI771" s="22">
        <f t="shared" si="289"/>
        <v>0</v>
      </c>
      <c r="BJ771" s="22"/>
      <c r="BK771" s="26">
        <f t="shared" si="290"/>
        <v>1600</v>
      </c>
      <c r="BL771" s="26" t="str">
        <f t="shared" si="291"/>
        <v>N</v>
      </c>
      <c r="BM771" s="27">
        <v>1</v>
      </c>
      <c r="BN771" s="28">
        <f t="shared" si="292"/>
        <v>1600</v>
      </c>
      <c r="BO771" s="29">
        <f t="shared" si="293"/>
        <v>5</v>
      </c>
      <c r="BP771" s="30">
        <f t="shared" si="294"/>
        <v>8000</v>
      </c>
      <c r="BQ771" s="31">
        <f t="shared" si="295"/>
        <v>1600</v>
      </c>
      <c r="BR771" s="32">
        <f t="shared" si="296"/>
        <v>1.5</v>
      </c>
      <c r="BS771" s="33">
        <f t="shared" si="297"/>
        <v>0.5</v>
      </c>
      <c r="BT771" s="34">
        <f t="shared" si="298"/>
        <v>0</v>
      </c>
      <c r="BU771" s="35">
        <v>3</v>
      </c>
      <c r="BV771" s="35">
        <v>0</v>
      </c>
      <c r="BW771" s="35">
        <v>0</v>
      </c>
      <c r="BX771" s="35">
        <v>5</v>
      </c>
      <c r="BY771" s="35">
        <v>1</v>
      </c>
      <c r="BZ771" s="35">
        <v>0</v>
      </c>
      <c r="CA771" s="36">
        <v>359</v>
      </c>
    </row>
    <row r="772" spans="1:79" ht="15" customHeight="1">
      <c r="A772" s="47" t="s">
        <v>35</v>
      </c>
      <c r="B772" s="47" t="s">
        <v>1125</v>
      </c>
      <c r="C772" s="48" t="s">
        <v>95</v>
      </c>
      <c r="D772" s="49" t="s">
        <v>2050</v>
      </c>
      <c r="E772" s="50">
        <f>VLOOKUP(I772,vendors!D:L,8,FALSE)</f>
        <v>1600</v>
      </c>
      <c r="F772" s="50" t="str">
        <f>VLOOKUP(I772,vendors!D:L,9,FALSE)</f>
        <v>ACCORD/ORTHO</v>
      </c>
      <c r="G772" s="49" t="s">
        <v>224</v>
      </c>
      <c r="H772" s="49" t="s">
        <v>2051</v>
      </c>
      <c r="I772" s="49">
        <v>320310</v>
      </c>
      <c r="J772" s="49"/>
      <c r="K772" s="47" t="s">
        <v>1129</v>
      </c>
      <c r="L772" s="51" t="s">
        <v>2038</v>
      </c>
      <c r="M772" s="22">
        <f>VLOOKUP(I772,data!$A:$Y,2,FALSE)</f>
        <v>1</v>
      </c>
      <c r="N772" s="22">
        <f>VLOOKUP(I772,data!$A:$Y,4,FALSE)</f>
        <v>0</v>
      </c>
      <c r="O772" s="22">
        <f>VLOOKUP(I772,data!$A:$Y,6,FALSE)</f>
        <v>1</v>
      </c>
      <c r="P772" s="22">
        <f>VLOOKUP(I772,data!$A:$Y,8,FALSE)</f>
        <v>0</v>
      </c>
      <c r="Q772" s="22">
        <f>VLOOKUP(I772,data!$A:$Y,10,FALSE)</f>
        <v>0</v>
      </c>
      <c r="R772" s="22">
        <f>VLOOKUP(I772,data!$A:$Y,12,FALSE)</f>
        <v>1</v>
      </c>
      <c r="S772" s="22">
        <f>VLOOKUP(I772,data!$A:$Y,14,FALSE)</f>
        <v>1</v>
      </c>
      <c r="T772" s="22">
        <f>VLOOKUP(I772,data!$A:$Y,16,FALSE)</f>
        <v>1</v>
      </c>
      <c r="U772" s="22">
        <f>VLOOKUP(I772,data!$A:$Y,18,FALSE)</f>
        <v>0</v>
      </c>
      <c r="V772" s="23">
        <f>VLOOKUP(I772,data!$A:$Y,20,FALSE)</f>
        <v>0</v>
      </c>
      <c r="W772" s="22">
        <f>VLOOKUP(I772,data!$A:$Y,22,FALSE)</f>
        <v>0</v>
      </c>
      <c r="X772" s="22">
        <f>VLOOKUP(I772,data!$A:$Y,24,FALSE)</f>
        <v>0</v>
      </c>
      <c r="Y772" s="24">
        <f t="shared" si="276"/>
        <v>5</v>
      </c>
      <c r="Z772" s="22">
        <f>VLOOKUP(I772,data!$A:$Y,3,FALSE)</f>
        <v>0</v>
      </c>
      <c r="AA772" s="25"/>
      <c r="AB772" s="22">
        <f>VLOOKUP(I772,data!$A:$Y,5,FALSE)</f>
        <v>2</v>
      </c>
      <c r="AC772" s="25"/>
      <c r="AD772" s="22">
        <f>VLOOKUP(I772,data!$A:$Y,7,FALSE)</f>
        <v>0</v>
      </c>
      <c r="AE772" s="25"/>
      <c r="AF772" s="22">
        <f>VLOOKUP(I772,data!$A:$Y,9,FALSE)</f>
        <v>1</v>
      </c>
      <c r="AG772" s="25"/>
      <c r="AH772" s="22">
        <f>VLOOKUP(I772,data!$A:$Y,11,FALSE)</f>
        <v>1</v>
      </c>
      <c r="AI772" s="25"/>
      <c r="AJ772" s="22">
        <f>VLOOKUP(I772,data!$A:$Y,13,FALSE)</f>
        <v>0</v>
      </c>
      <c r="AK772" s="25"/>
      <c r="AL772" s="22">
        <f>VLOOKUP(I772,data!$A:$Y,15,FALSE)</f>
        <v>0</v>
      </c>
      <c r="AM772" s="25"/>
      <c r="AN772" s="22">
        <f>VLOOKUP(I772,data!$A:$Y,17,FALSE)</f>
        <v>0</v>
      </c>
      <c r="AO772" s="25"/>
      <c r="AP772" s="22">
        <f>VLOOKUP(I772,data!$A:$Y,19,FALSE)</f>
        <v>1</v>
      </c>
      <c r="AQ772" s="25"/>
      <c r="AR772" s="22">
        <f>VLOOKUP(I772,data!$A:$Y,21,FALSE)</f>
        <v>0</v>
      </c>
      <c r="AS772" s="25"/>
      <c r="AT772" s="22">
        <f>VLOOKUP(I772,data!$A:$Y,23,FALSE)</f>
        <v>0</v>
      </c>
      <c r="AU772" s="25"/>
      <c r="AV772" s="22">
        <f>VLOOKUP(I772,data!$A:$Y,25,FALSE)</f>
        <v>0</v>
      </c>
      <c r="AW772" s="26">
        <f t="shared" si="277"/>
        <v>5</v>
      </c>
      <c r="AX772" s="26">
        <f t="shared" si="278"/>
        <v>8000</v>
      </c>
      <c r="AY772" s="22">
        <f t="shared" si="279"/>
        <v>0</v>
      </c>
      <c r="AZ772" s="22">
        <f t="shared" si="280"/>
        <v>2</v>
      </c>
      <c r="BA772" s="22">
        <f t="shared" si="281"/>
        <v>0</v>
      </c>
      <c r="BB772" s="22">
        <f t="shared" si="282"/>
        <v>1</v>
      </c>
      <c r="BC772" s="22">
        <f t="shared" si="283"/>
        <v>1</v>
      </c>
      <c r="BD772" s="22">
        <f t="shared" si="284"/>
        <v>0</v>
      </c>
      <c r="BE772" s="22">
        <f t="shared" si="285"/>
        <v>0</v>
      </c>
      <c r="BF772" s="22">
        <f t="shared" si="286"/>
        <v>0</v>
      </c>
      <c r="BG772" s="22">
        <f t="shared" si="287"/>
        <v>1</v>
      </c>
      <c r="BH772" s="22">
        <f t="shared" si="288"/>
        <v>0</v>
      </c>
      <c r="BI772" s="22">
        <f t="shared" si="289"/>
        <v>0</v>
      </c>
      <c r="BJ772" s="22"/>
      <c r="BK772" s="26">
        <f t="shared" si="290"/>
        <v>8000</v>
      </c>
      <c r="BL772" s="26" t="str">
        <f t="shared" si="291"/>
        <v>N</v>
      </c>
      <c r="BM772" s="27">
        <v>2</v>
      </c>
      <c r="BN772" s="28">
        <f t="shared" si="292"/>
        <v>3200</v>
      </c>
      <c r="BO772" s="29">
        <f t="shared" si="293"/>
        <v>6</v>
      </c>
      <c r="BP772" s="30">
        <f t="shared" si="294"/>
        <v>9600</v>
      </c>
      <c r="BQ772" s="31">
        <f t="shared" si="295"/>
        <v>3200</v>
      </c>
      <c r="BR772" s="32">
        <f t="shared" si="296"/>
        <v>2</v>
      </c>
      <c r="BS772" s="33">
        <f t="shared" si="297"/>
        <v>2</v>
      </c>
      <c r="BT772" s="34">
        <f t="shared" si="298"/>
        <v>0</v>
      </c>
      <c r="BU772" s="35">
        <v>4</v>
      </c>
      <c r="BV772" s="35">
        <v>1</v>
      </c>
      <c r="BW772" s="35">
        <v>0</v>
      </c>
      <c r="BX772" s="35">
        <v>2</v>
      </c>
      <c r="BY772" s="35">
        <v>3</v>
      </c>
      <c r="BZ772" s="35">
        <v>2</v>
      </c>
      <c r="CA772" s="36">
        <v>311</v>
      </c>
    </row>
    <row r="773" spans="1:79" ht="15" customHeight="1">
      <c r="A773" s="47" t="s">
        <v>35</v>
      </c>
      <c r="B773" s="47" t="s">
        <v>1125</v>
      </c>
      <c r="C773" s="48" t="s">
        <v>95</v>
      </c>
      <c r="D773" s="49" t="s">
        <v>2052</v>
      </c>
      <c r="E773" s="50">
        <f>VLOOKUP(I773,vendors!D:L,8,FALSE)</f>
        <v>1600</v>
      </c>
      <c r="F773" s="50" t="str">
        <f>VLOOKUP(I773,vendors!D:L,9,FALSE)</f>
        <v>ACCORD/ORTHO</v>
      </c>
      <c r="G773" s="49" t="s">
        <v>224</v>
      </c>
      <c r="H773" s="49" t="s">
        <v>2053</v>
      </c>
      <c r="I773" s="49">
        <v>320386</v>
      </c>
      <c r="J773" s="49"/>
      <c r="K773" s="47" t="s">
        <v>1129</v>
      </c>
      <c r="L773" s="51" t="s">
        <v>2054</v>
      </c>
      <c r="M773" s="22">
        <f>VLOOKUP(I773,data!$A:$Y,2,FALSE)</f>
        <v>2</v>
      </c>
      <c r="N773" s="22">
        <f>VLOOKUP(I773,data!$A:$Y,4,FALSE)</f>
        <v>0</v>
      </c>
      <c r="O773" s="22">
        <f>VLOOKUP(I773,data!$A:$Y,6,FALSE)</f>
        <v>1</v>
      </c>
      <c r="P773" s="22">
        <f>VLOOKUP(I773,data!$A:$Y,8,FALSE)</f>
        <v>1</v>
      </c>
      <c r="Q773" s="22">
        <f>VLOOKUP(I773,data!$A:$Y,10,FALSE)</f>
        <v>0</v>
      </c>
      <c r="R773" s="22">
        <f>VLOOKUP(I773,data!$A:$Y,12,FALSE)</f>
        <v>0</v>
      </c>
      <c r="S773" s="22">
        <f>VLOOKUP(I773,data!$A:$Y,14,FALSE)</f>
        <v>0</v>
      </c>
      <c r="T773" s="22">
        <f>VLOOKUP(I773,data!$A:$Y,16,FALSE)</f>
        <v>0</v>
      </c>
      <c r="U773" s="22">
        <f>VLOOKUP(I773,data!$A:$Y,18,FALSE)</f>
        <v>0</v>
      </c>
      <c r="V773" s="23">
        <f>VLOOKUP(I773,data!$A:$Y,20,FALSE)</f>
        <v>0</v>
      </c>
      <c r="W773" s="22">
        <f>VLOOKUP(I773,data!$A:$Y,22,FALSE)</f>
        <v>0</v>
      </c>
      <c r="X773" s="22">
        <f>VLOOKUP(I773,data!$A:$Y,24,FALSE)</f>
        <v>0</v>
      </c>
      <c r="Y773" s="24">
        <f t="shared" si="276"/>
        <v>4</v>
      </c>
      <c r="Z773" s="22">
        <f>VLOOKUP(I773,data!$A:$Y,3,FALSE)</f>
        <v>0</v>
      </c>
      <c r="AA773" s="25"/>
      <c r="AB773" s="22">
        <f>VLOOKUP(I773,data!$A:$Y,5,FALSE)</f>
        <v>0</v>
      </c>
      <c r="AC773" s="25"/>
      <c r="AD773" s="22">
        <f>VLOOKUP(I773,data!$A:$Y,7,FALSE)</f>
        <v>0</v>
      </c>
      <c r="AE773" s="25"/>
      <c r="AF773" s="22">
        <f>VLOOKUP(I773,data!$A:$Y,9,FALSE)</f>
        <v>0</v>
      </c>
      <c r="AG773" s="25"/>
      <c r="AH773" s="22">
        <f>VLOOKUP(I773,data!$A:$Y,11,FALSE)</f>
        <v>0</v>
      </c>
      <c r="AI773" s="25"/>
      <c r="AJ773" s="22">
        <f>VLOOKUP(I773,data!$A:$Y,13,FALSE)</f>
        <v>0</v>
      </c>
      <c r="AK773" s="25"/>
      <c r="AL773" s="22">
        <f>VLOOKUP(I773,data!$A:$Y,15,FALSE)</f>
        <v>0</v>
      </c>
      <c r="AM773" s="25"/>
      <c r="AN773" s="22">
        <f>VLOOKUP(I773,data!$A:$Y,17,FALSE)</f>
        <v>0</v>
      </c>
      <c r="AO773" s="25"/>
      <c r="AP773" s="22">
        <f>VLOOKUP(I773,data!$A:$Y,19,FALSE)</f>
        <v>0</v>
      </c>
      <c r="AQ773" s="25"/>
      <c r="AR773" s="22">
        <f>VLOOKUP(I773,data!$A:$Y,21,FALSE)</f>
        <v>0</v>
      </c>
      <c r="AS773" s="25"/>
      <c r="AT773" s="22">
        <f>VLOOKUP(I773,data!$A:$Y,23,FALSE)</f>
        <v>0</v>
      </c>
      <c r="AU773" s="25"/>
      <c r="AV773" s="22">
        <f>VLOOKUP(I773,data!$A:$Y,25,FALSE)</f>
        <v>0</v>
      </c>
      <c r="AW773" s="26">
        <f t="shared" si="277"/>
        <v>0</v>
      </c>
      <c r="AX773" s="26">
        <f t="shared" si="278"/>
        <v>0</v>
      </c>
      <c r="AY773" s="22">
        <f t="shared" si="279"/>
        <v>0</v>
      </c>
      <c r="AZ773" s="22">
        <f t="shared" si="280"/>
        <v>0</v>
      </c>
      <c r="BA773" s="22">
        <f t="shared" si="281"/>
        <v>0</v>
      </c>
      <c r="BB773" s="22">
        <f t="shared" si="282"/>
        <v>0</v>
      </c>
      <c r="BC773" s="22">
        <f t="shared" si="283"/>
        <v>0</v>
      </c>
      <c r="BD773" s="22">
        <f t="shared" si="284"/>
        <v>0</v>
      </c>
      <c r="BE773" s="22">
        <f t="shared" si="285"/>
        <v>0</v>
      </c>
      <c r="BF773" s="22">
        <f t="shared" si="286"/>
        <v>0</v>
      </c>
      <c r="BG773" s="22">
        <f t="shared" si="287"/>
        <v>0</v>
      </c>
      <c r="BH773" s="22">
        <f t="shared" si="288"/>
        <v>0</v>
      </c>
      <c r="BI773" s="22">
        <f t="shared" si="289"/>
        <v>0</v>
      </c>
      <c r="BJ773" s="22"/>
      <c r="BK773" s="26">
        <f t="shared" si="290"/>
        <v>0</v>
      </c>
      <c r="BL773" s="26" t="str">
        <f t="shared" si="291"/>
        <v>N</v>
      </c>
      <c r="BM773" s="27">
        <v>0</v>
      </c>
      <c r="BN773" s="28">
        <f t="shared" si="292"/>
        <v>0</v>
      </c>
      <c r="BO773" s="29">
        <f t="shared" si="293"/>
        <v>0</v>
      </c>
      <c r="BP773" s="30">
        <f t="shared" si="294"/>
        <v>0</v>
      </c>
      <c r="BQ773" s="31">
        <f t="shared" si="295"/>
        <v>0</v>
      </c>
      <c r="BR773" s="32">
        <f t="shared" si="296"/>
        <v>0</v>
      </c>
      <c r="BS773" s="33">
        <f t="shared" si="297"/>
        <v>0</v>
      </c>
      <c r="BT773" s="34">
        <f t="shared" si="298"/>
        <v>0</v>
      </c>
      <c r="BU773" s="35">
        <v>0</v>
      </c>
      <c r="BV773" s="35">
        <v>0</v>
      </c>
      <c r="BW773" s="35">
        <v>0</v>
      </c>
      <c r="BX773" s="35">
        <v>0</v>
      </c>
      <c r="BY773" s="35">
        <v>0</v>
      </c>
      <c r="BZ773" s="35">
        <v>0</v>
      </c>
      <c r="CA773" s="36">
        <v>320</v>
      </c>
    </row>
    <row r="774" spans="1:79" ht="15" customHeight="1">
      <c r="A774" s="47" t="s">
        <v>35</v>
      </c>
      <c r="B774" s="47" t="s">
        <v>1125</v>
      </c>
      <c r="C774" s="48" t="s">
        <v>95</v>
      </c>
      <c r="D774" s="49" t="s">
        <v>2055</v>
      </c>
      <c r="E774" s="50">
        <f>VLOOKUP(I774,vendors!D:L,8,FALSE)</f>
        <v>1290</v>
      </c>
      <c r="F774" s="50" t="str">
        <f>VLOOKUP(I774,vendors!D:L,9,FALSE)</f>
        <v>ACCORD/ORTHO</v>
      </c>
      <c r="G774" s="49" t="s">
        <v>224</v>
      </c>
      <c r="H774" s="49" t="s">
        <v>2056</v>
      </c>
      <c r="I774" s="49">
        <v>320378</v>
      </c>
      <c r="J774" s="49"/>
      <c r="K774" s="47" t="s">
        <v>1129</v>
      </c>
      <c r="L774" s="51" t="s">
        <v>2057</v>
      </c>
      <c r="M774" s="22">
        <f>VLOOKUP(I774,data!$A:$Y,2,FALSE)</f>
        <v>0</v>
      </c>
      <c r="N774" s="22">
        <f>VLOOKUP(I774,data!$A:$Y,4,FALSE)</f>
        <v>0</v>
      </c>
      <c r="O774" s="22">
        <f>VLOOKUP(I774,data!$A:$Y,6,FALSE)</f>
        <v>1</v>
      </c>
      <c r="P774" s="22">
        <f>VLOOKUP(I774,data!$A:$Y,8,FALSE)</f>
        <v>2</v>
      </c>
      <c r="Q774" s="22">
        <f>VLOOKUP(I774,data!$A:$Y,10,FALSE)</f>
        <v>0</v>
      </c>
      <c r="R774" s="22">
        <f>VLOOKUP(I774,data!$A:$Y,12,FALSE)</f>
        <v>0</v>
      </c>
      <c r="S774" s="22">
        <f>VLOOKUP(I774,data!$A:$Y,14,FALSE)</f>
        <v>0</v>
      </c>
      <c r="T774" s="22">
        <f>VLOOKUP(I774,data!$A:$Y,16,FALSE)</f>
        <v>0</v>
      </c>
      <c r="U774" s="22">
        <f>VLOOKUP(I774,data!$A:$Y,18,FALSE)</f>
        <v>0</v>
      </c>
      <c r="V774" s="23">
        <f>VLOOKUP(I774,data!$A:$Y,20,FALSE)</f>
        <v>0</v>
      </c>
      <c r="W774" s="22">
        <f>VLOOKUP(I774,data!$A:$Y,22,FALSE)</f>
        <v>0</v>
      </c>
      <c r="X774" s="22">
        <f>VLOOKUP(I774,data!$A:$Y,24,FALSE)</f>
        <v>0</v>
      </c>
      <c r="Y774" s="24">
        <f t="shared" si="276"/>
        <v>3</v>
      </c>
      <c r="Z774" s="22">
        <f>VLOOKUP(I774,data!$A:$Y,3,FALSE)</f>
        <v>0</v>
      </c>
      <c r="AA774" s="25"/>
      <c r="AB774" s="22">
        <f>VLOOKUP(I774,data!$A:$Y,5,FALSE)</f>
        <v>0</v>
      </c>
      <c r="AC774" s="25"/>
      <c r="AD774" s="22">
        <f>VLOOKUP(I774,data!$A:$Y,7,FALSE)</f>
        <v>0</v>
      </c>
      <c r="AE774" s="25"/>
      <c r="AF774" s="22">
        <f>VLOOKUP(I774,data!$A:$Y,9,FALSE)</f>
        <v>0</v>
      </c>
      <c r="AG774" s="25"/>
      <c r="AH774" s="22">
        <f>VLOOKUP(I774,data!$A:$Y,11,FALSE)</f>
        <v>0</v>
      </c>
      <c r="AI774" s="25"/>
      <c r="AJ774" s="22">
        <f>VLOOKUP(I774,data!$A:$Y,13,FALSE)</f>
        <v>0</v>
      </c>
      <c r="AK774" s="25"/>
      <c r="AL774" s="22">
        <f>VLOOKUP(I774,data!$A:$Y,15,FALSE)</f>
        <v>0</v>
      </c>
      <c r="AM774" s="25"/>
      <c r="AN774" s="22">
        <f>VLOOKUP(I774,data!$A:$Y,17,FALSE)</f>
        <v>0</v>
      </c>
      <c r="AO774" s="25"/>
      <c r="AP774" s="22">
        <f>VLOOKUP(I774,data!$A:$Y,19,FALSE)</f>
        <v>0</v>
      </c>
      <c r="AQ774" s="25"/>
      <c r="AR774" s="22">
        <f>VLOOKUP(I774,data!$A:$Y,21,FALSE)</f>
        <v>0</v>
      </c>
      <c r="AS774" s="25"/>
      <c r="AT774" s="22">
        <f>VLOOKUP(I774,data!$A:$Y,23,FALSE)</f>
        <v>0</v>
      </c>
      <c r="AU774" s="25"/>
      <c r="AV774" s="22">
        <f>VLOOKUP(I774,data!$A:$Y,25,FALSE)</f>
        <v>0</v>
      </c>
      <c r="AW774" s="26">
        <f t="shared" si="277"/>
        <v>0</v>
      </c>
      <c r="AX774" s="26">
        <f t="shared" si="278"/>
        <v>0</v>
      </c>
      <c r="AY774" s="22">
        <f t="shared" si="279"/>
        <v>0</v>
      </c>
      <c r="AZ774" s="22">
        <f t="shared" si="280"/>
        <v>0</v>
      </c>
      <c r="BA774" s="22">
        <f t="shared" si="281"/>
        <v>0</v>
      </c>
      <c r="BB774" s="22">
        <f t="shared" si="282"/>
        <v>0</v>
      </c>
      <c r="BC774" s="22">
        <f t="shared" si="283"/>
        <v>0</v>
      </c>
      <c r="BD774" s="22">
        <f t="shared" si="284"/>
        <v>0</v>
      </c>
      <c r="BE774" s="22">
        <f t="shared" si="285"/>
        <v>0</v>
      </c>
      <c r="BF774" s="22">
        <f t="shared" si="286"/>
        <v>0</v>
      </c>
      <c r="BG774" s="22">
        <f t="shared" si="287"/>
        <v>0</v>
      </c>
      <c r="BH774" s="22">
        <f t="shared" si="288"/>
        <v>0</v>
      </c>
      <c r="BI774" s="22">
        <f t="shared" si="289"/>
        <v>0</v>
      </c>
      <c r="BJ774" s="22"/>
      <c r="BK774" s="26">
        <f t="shared" si="290"/>
        <v>0</v>
      </c>
      <c r="BL774" s="26" t="str">
        <f t="shared" si="291"/>
        <v>N</v>
      </c>
      <c r="BM774" s="27">
        <v>0</v>
      </c>
      <c r="BN774" s="28">
        <f t="shared" si="292"/>
        <v>0</v>
      </c>
      <c r="BO774" s="29">
        <f t="shared" si="293"/>
        <v>1</v>
      </c>
      <c r="BP774" s="30">
        <f t="shared" si="294"/>
        <v>1290</v>
      </c>
      <c r="BQ774" s="31">
        <f t="shared" si="295"/>
        <v>0</v>
      </c>
      <c r="BR774" s="32">
        <f t="shared" si="296"/>
        <v>0.33333333333333331</v>
      </c>
      <c r="BS774" s="33">
        <f t="shared" si="297"/>
        <v>0</v>
      </c>
      <c r="BT774" s="34">
        <f t="shared" si="298"/>
        <v>0</v>
      </c>
      <c r="BU774" s="35">
        <v>1</v>
      </c>
      <c r="BV774" s="35">
        <v>0</v>
      </c>
      <c r="BW774" s="35">
        <v>0</v>
      </c>
      <c r="BX774" s="35">
        <v>1</v>
      </c>
      <c r="BY774" s="35">
        <v>0</v>
      </c>
      <c r="BZ774" s="35">
        <v>0</v>
      </c>
      <c r="CA774" s="36">
        <v>324</v>
      </c>
    </row>
    <row r="775" spans="1:79" ht="15" customHeight="1">
      <c r="A775" s="47" t="s">
        <v>35</v>
      </c>
      <c r="B775" s="47" t="s">
        <v>1125</v>
      </c>
      <c r="C775" s="48" t="s">
        <v>95</v>
      </c>
      <c r="D775" s="49" t="s">
        <v>2058</v>
      </c>
      <c r="E775" s="50">
        <f>VLOOKUP(I775,vendors!D:L,8,FALSE)</f>
        <v>1290</v>
      </c>
      <c r="F775" s="50" t="str">
        <f>VLOOKUP(I775,vendors!D:L,9,FALSE)</f>
        <v>ACCORD/ORTHO</v>
      </c>
      <c r="G775" s="49" t="s">
        <v>224</v>
      </c>
      <c r="H775" s="49" t="s">
        <v>2059</v>
      </c>
      <c r="I775" s="49">
        <v>320366</v>
      </c>
      <c r="J775" s="49"/>
      <c r="K775" s="47" t="s">
        <v>1129</v>
      </c>
      <c r="L775" s="51" t="s">
        <v>2060</v>
      </c>
      <c r="M775" s="22">
        <f>VLOOKUP(I775,data!$A:$Y,2,FALSE)</f>
        <v>2</v>
      </c>
      <c r="N775" s="22">
        <f>VLOOKUP(I775,data!$A:$Y,4,FALSE)</f>
        <v>1</v>
      </c>
      <c r="O775" s="22">
        <f>VLOOKUP(I775,data!$A:$Y,6,FALSE)</f>
        <v>1</v>
      </c>
      <c r="P775" s="22">
        <f>VLOOKUP(I775,data!$A:$Y,8,FALSE)</f>
        <v>0</v>
      </c>
      <c r="Q775" s="22">
        <f>VLOOKUP(I775,data!$A:$Y,10,FALSE)</f>
        <v>0</v>
      </c>
      <c r="R775" s="22">
        <f>VLOOKUP(I775,data!$A:$Y,12,FALSE)</f>
        <v>2</v>
      </c>
      <c r="S775" s="22">
        <f>VLOOKUP(I775,data!$A:$Y,14,FALSE)</f>
        <v>1</v>
      </c>
      <c r="T775" s="22">
        <f>VLOOKUP(I775,data!$A:$Y,16,FALSE)</f>
        <v>0</v>
      </c>
      <c r="U775" s="22">
        <f>VLOOKUP(I775,data!$A:$Y,18,FALSE)</f>
        <v>2</v>
      </c>
      <c r="V775" s="23">
        <f>VLOOKUP(I775,data!$A:$Y,20,FALSE)</f>
        <v>0</v>
      </c>
      <c r="W775" s="22">
        <f>VLOOKUP(I775,data!$A:$Y,22,FALSE)</f>
        <v>0</v>
      </c>
      <c r="X775" s="22">
        <f>VLOOKUP(I775,data!$A:$Y,24,FALSE)</f>
        <v>0</v>
      </c>
      <c r="Y775" s="24">
        <f t="shared" si="276"/>
        <v>9</v>
      </c>
      <c r="Z775" s="22">
        <f>VLOOKUP(I775,data!$A:$Y,3,FALSE)</f>
        <v>0</v>
      </c>
      <c r="AA775" s="25"/>
      <c r="AB775" s="22">
        <f>VLOOKUP(I775,data!$A:$Y,5,FALSE)</f>
        <v>0</v>
      </c>
      <c r="AC775" s="25"/>
      <c r="AD775" s="22">
        <f>VLOOKUP(I775,data!$A:$Y,7,FALSE)</f>
        <v>0</v>
      </c>
      <c r="AE775" s="25"/>
      <c r="AF775" s="22">
        <f>VLOOKUP(I775,data!$A:$Y,9,FALSE)</f>
        <v>1</v>
      </c>
      <c r="AG775" s="25"/>
      <c r="AH775" s="22">
        <f>VLOOKUP(I775,data!$A:$Y,11,FALSE)</f>
        <v>0</v>
      </c>
      <c r="AI775" s="25"/>
      <c r="AJ775" s="22">
        <f>VLOOKUP(I775,data!$A:$Y,13,FALSE)</f>
        <v>0</v>
      </c>
      <c r="AK775" s="25"/>
      <c r="AL775" s="22">
        <f>VLOOKUP(I775,data!$A:$Y,15,FALSE)</f>
        <v>0</v>
      </c>
      <c r="AM775" s="25"/>
      <c r="AN775" s="22">
        <f>VLOOKUP(I775,data!$A:$Y,17,FALSE)</f>
        <v>0</v>
      </c>
      <c r="AO775" s="25"/>
      <c r="AP775" s="22">
        <f>VLOOKUP(I775,data!$A:$Y,19,FALSE)</f>
        <v>0</v>
      </c>
      <c r="AQ775" s="25"/>
      <c r="AR775" s="22">
        <f>VLOOKUP(I775,data!$A:$Y,21,FALSE)</f>
        <v>0</v>
      </c>
      <c r="AS775" s="25"/>
      <c r="AT775" s="22">
        <f>VLOOKUP(I775,data!$A:$Y,23,FALSE)</f>
        <v>0</v>
      </c>
      <c r="AU775" s="25"/>
      <c r="AV775" s="22">
        <f>VLOOKUP(I775,data!$A:$Y,25,FALSE)</f>
        <v>0</v>
      </c>
      <c r="AW775" s="26">
        <f t="shared" si="277"/>
        <v>1</v>
      </c>
      <c r="AX775" s="26">
        <f t="shared" si="278"/>
        <v>1290</v>
      </c>
      <c r="AY775" s="22">
        <f t="shared" si="279"/>
        <v>0</v>
      </c>
      <c r="AZ775" s="22">
        <f t="shared" si="280"/>
        <v>0</v>
      </c>
      <c r="BA775" s="22">
        <f t="shared" si="281"/>
        <v>0</v>
      </c>
      <c r="BB775" s="22">
        <f t="shared" si="282"/>
        <v>1</v>
      </c>
      <c r="BC775" s="22">
        <f t="shared" si="283"/>
        <v>0</v>
      </c>
      <c r="BD775" s="22">
        <f t="shared" si="284"/>
        <v>0</v>
      </c>
      <c r="BE775" s="22">
        <f t="shared" si="285"/>
        <v>0</v>
      </c>
      <c r="BF775" s="22">
        <f t="shared" si="286"/>
        <v>0</v>
      </c>
      <c r="BG775" s="22">
        <f t="shared" si="287"/>
        <v>0</v>
      </c>
      <c r="BH775" s="22">
        <f t="shared" si="288"/>
        <v>0</v>
      </c>
      <c r="BI775" s="22">
        <f t="shared" si="289"/>
        <v>0</v>
      </c>
      <c r="BJ775" s="22"/>
      <c r="BK775" s="26">
        <f t="shared" si="290"/>
        <v>1290</v>
      </c>
      <c r="BL775" s="26" t="str">
        <f t="shared" si="291"/>
        <v>N</v>
      </c>
      <c r="BM775" s="27">
        <v>1</v>
      </c>
      <c r="BN775" s="28">
        <f t="shared" si="292"/>
        <v>1290</v>
      </c>
      <c r="BO775" s="29">
        <f t="shared" si="293"/>
        <v>5</v>
      </c>
      <c r="BP775" s="30">
        <f t="shared" si="294"/>
        <v>6450</v>
      </c>
      <c r="BQ775" s="31">
        <f t="shared" si="295"/>
        <v>1290</v>
      </c>
      <c r="BR775" s="32">
        <f t="shared" si="296"/>
        <v>1.6666666666666667</v>
      </c>
      <c r="BS775" s="33">
        <f t="shared" si="297"/>
        <v>1</v>
      </c>
      <c r="BT775" s="34">
        <f t="shared" si="298"/>
        <v>0</v>
      </c>
      <c r="BU775" s="35">
        <v>5</v>
      </c>
      <c r="BV775" s="35">
        <v>3</v>
      </c>
      <c r="BW775" s="35">
        <v>0</v>
      </c>
      <c r="BX775" s="35">
        <v>0</v>
      </c>
      <c r="BY775" s="35">
        <v>0</v>
      </c>
      <c r="BZ775" s="35">
        <v>2</v>
      </c>
      <c r="CA775" s="36">
        <v>767</v>
      </c>
    </row>
    <row r="776" spans="1:79" ht="15" customHeight="1">
      <c r="A776" s="47" t="s">
        <v>35</v>
      </c>
      <c r="B776" s="47" t="s">
        <v>1125</v>
      </c>
      <c r="C776" s="48" t="s">
        <v>95</v>
      </c>
      <c r="D776" s="49" t="s">
        <v>2061</v>
      </c>
      <c r="E776" s="50">
        <f>VLOOKUP(I776,vendors!D:L,8,FALSE)</f>
        <v>1290</v>
      </c>
      <c r="F776" s="50" t="str">
        <f>VLOOKUP(I776,vendors!D:L,9,FALSE)</f>
        <v>ACCORD/ORTHO</v>
      </c>
      <c r="G776" s="49" t="s">
        <v>224</v>
      </c>
      <c r="H776" s="49" t="s">
        <v>2062</v>
      </c>
      <c r="I776" s="49">
        <v>320367</v>
      </c>
      <c r="J776" s="49"/>
      <c r="K776" s="47" t="s">
        <v>1129</v>
      </c>
      <c r="L776" s="51" t="s">
        <v>2057</v>
      </c>
      <c r="M776" s="22">
        <f>VLOOKUP(I776,data!$A:$Y,2,FALSE)</f>
        <v>3</v>
      </c>
      <c r="N776" s="22">
        <f>VLOOKUP(I776,data!$A:$Y,4,FALSE)</f>
        <v>2</v>
      </c>
      <c r="O776" s="22">
        <f>VLOOKUP(I776,data!$A:$Y,6,FALSE)</f>
        <v>1</v>
      </c>
      <c r="P776" s="22">
        <f>VLOOKUP(I776,data!$A:$Y,8,FALSE)</f>
        <v>2</v>
      </c>
      <c r="Q776" s="22">
        <f>VLOOKUP(I776,data!$A:$Y,10,FALSE)</f>
        <v>0</v>
      </c>
      <c r="R776" s="22">
        <f>VLOOKUP(I776,data!$A:$Y,12,FALSE)</f>
        <v>3</v>
      </c>
      <c r="S776" s="22">
        <f>VLOOKUP(I776,data!$A:$Y,14,FALSE)</f>
        <v>1</v>
      </c>
      <c r="T776" s="22">
        <f>VLOOKUP(I776,data!$A:$Y,16,FALSE)</f>
        <v>1</v>
      </c>
      <c r="U776" s="22">
        <f>VLOOKUP(I776,data!$A:$Y,18,FALSE)</f>
        <v>3</v>
      </c>
      <c r="V776" s="23">
        <f>VLOOKUP(I776,data!$A:$Y,20,FALSE)</f>
        <v>0</v>
      </c>
      <c r="W776" s="22">
        <f>VLOOKUP(I776,data!$A:$Y,22,FALSE)</f>
        <v>0</v>
      </c>
      <c r="X776" s="22">
        <f>VLOOKUP(I776,data!$A:$Y,24,FALSE)</f>
        <v>0</v>
      </c>
      <c r="Y776" s="24">
        <f t="shared" si="276"/>
        <v>16</v>
      </c>
      <c r="Z776" s="22">
        <f>VLOOKUP(I776,data!$A:$Y,3,FALSE)</f>
        <v>0</v>
      </c>
      <c r="AA776" s="25"/>
      <c r="AB776" s="22">
        <f>VLOOKUP(I776,data!$A:$Y,5,FALSE)</f>
        <v>0</v>
      </c>
      <c r="AC776" s="25"/>
      <c r="AD776" s="22">
        <f>VLOOKUP(I776,data!$A:$Y,7,FALSE)</f>
        <v>0</v>
      </c>
      <c r="AE776" s="25"/>
      <c r="AF776" s="22">
        <f>VLOOKUP(I776,data!$A:$Y,9,FALSE)</f>
        <v>0</v>
      </c>
      <c r="AG776" s="25"/>
      <c r="AH776" s="22">
        <f>VLOOKUP(I776,data!$A:$Y,11,FALSE)</f>
        <v>0</v>
      </c>
      <c r="AI776" s="25"/>
      <c r="AJ776" s="22">
        <f>VLOOKUP(I776,data!$A:$Y,13,FALSE)</f>
        <v>0</v>
      </c>
      <c r="AK776" s="25"/>
      <c r="AL776" s="22">
        <f>VLOOKUP(I776,data!$A:$Y,15,FALSE)</f>
        <v>0</v>
      </c>
      <c r="AM776" s="25"/>
      <c r="AN776" s="22">
        <f>VLOOKUP(I776,data!$A:$Y,17,FALSE)</f>
        <v>0</v>
      </c>
      <c r="AO776" s="25"/>
      <c r="AP776" s="22">
        <f>VLOOKUP(I776,data!$A:$Y,19,FALSE)</f>
        <v>0</v>
      </c>
      <c r="AQ776" s="25"/>
      <c r="AR776" s="22">
        <f>VLOOKUP(I776,data!$A:$Y,21,FALSE)</f>
        <v>0</v>
      </c>
      <c r="AS776" s="25"/>
      <c r="AT776" s="22">
        <f>VLOOKUP(I776,data!$A:$Y,23,FALSE)</f>
        <v>0</v>
      </c>
      <c r="AU776" s="25"/>
      <c r="AV776" s="22">
        <f>VLOOKUP(I776,data!$A:$Y,25,FALSE)</f>
        <v>0</v>
      </c>
      <c r="AW776" s="26">
        <f t="shared" si="277"/>
        <v>0</v>
      </c>
      <c r="AX776" s="26">
        <f t="shared" si="278"/>
        <v>0</v>
      </c>
      <c r="AY776" s="22">
        <f t="shared" si="279"/>
        <v>0</v>
      </c>
      <c r="AZ776" s="22">
        <f t="shared" si="280"/>
        <v>0</v>
      </c>
      <c r="BA776" s="22">
        <f t="shared" si="281"/>
        <v>0</v>
      </c>
      <c r="BB776" s="22">
        <f t="shared" si="282"/>
        <v>0</v>
      </c>
      <c r="BC776" s="22">
        <f t="shared" si="283"/>
        <v>0</v>
      </c>
      <c r="BD776" s="22">
        <f t="shared" si="284"/>
        <v>0</v>
      </c>
      <c r="BE776" s="22">
        <f t="shared" si="285"/>
        <v>0</v>
      </c>
      <c r="BF776" s="22">
        <f t="shared" si="286"/>
        <v>0</v>
      </c>
      <c r="BG776" s="22">
        <f t="shared" si="287"/>
        <v>0</v>
      </c>
      <c r="BH776" s="22">
        <f t="shared" si="288"/>
        <v>0</v>
      </c>
      <c r="BI776" s="22">
        <f t="shared" si="289"/>
        <v>0</v>
      </c>
      <c r="BJ776" s="22"/>
      <c r="BK776" s="26">
        <f t="shared" si="290"/>
        <v>0</v>
      </c>
      <c r="BL776" s="26" t="str">
        <f t="shared" si="291"/>
        <v>N</v>
      </c>
      <c r="BM776" s="27">
        <v>1</v>
      </c>
      <c r="BN776" s="28">
        <f t="shared" si="292"/>
        <v>1290</v>
      </c>
      <c r="BO776" s="29">
        <f t="shared" si="293"/>
        <v>3</v>
      </c>
      <c r="BP776" s="30">
        <f t="shared" si="294"/>
        <v>3870</v>
      </c>
      <c r="BQ776" s="31">
        <f t="shared" si="295"/>
        <v>1290</v>
      </c>
      <c r="BR776" s="32">
        <f t="shared" si="296"/>
        <v>0.83333333333333337</v>
      </c>
      <c r="BS776" s="33">
        <f t="shared" si="297"/>
        <v>0</v>
      </c>
      <c r="BT776" s="34">
        <f t="shared" si="298"/>
        <v>0</v>
      </c>
      <c r="BU776" s="35">
        <v>4</v>
      </c>
      <c r="BV776" s="35">
        <v>1</v>
      </c>
      <c r="BW776" s="35">
        <v>0</v>
      </c>
      <c r="BX776" s="35">
        <v>0</v>
      </c>
      <c r="BY776" s="35">
        <v>0</v>
      </c>
      <c r="BZ776" s="35">
        <v>0</v>
      </c>
      <c r="CA776" s="36">
        <v>328</v>
      </c>
    </row>
    <row r="777" spans="1:79" ht="15" customHeight="1">
      <c r="A777" s="47" t="s">
        <v>35</v>
      </c>
      <c r="B777" s="47" t="s">
        <v>1125</v>
      </c>
      <c r="C777" s="48" t="s">
        <v>95</v>
      </c>
      <c r="D777" s="49" t="s">
        <v>2063</v>
      </c>
      <c r="E777" s="50">
        <f>VLOOKUP(I777,vendors!D:L,8,FALSE)</f>
        <v>1290</v>
      </c>
      <c r="F777" s="50" t="str">
        <f>VLOOKUP(I777,vendors!D:L,9,FALSE)</f>
        <v>ACCORD/ORTHO</v>
      </c>
      <c r="G777" s="49" t="s">
        <v>224</v>
      </c>
      <c r="H777" s="49" t="s">
        <v>2064</v>
      </c>
      <c r="I777" s="49">
        <v>320383</v>
      </c>
      <c r="J777" s="49"/>
      <c r="K777" s="47" t="s">
        <v>1129</v>
      </c>
      <c r="L777" s="51" t="s">
        <v>2065</v>
      </c>
      <c r="M777" s="22">
        <f>VLOOKUP(I777,data!$A:$Y,2,FALSE)</f>
        <v>1</v>
      </c>
      <c r="N777" s="22">
        <f>VLOOKUP(I777,data!$A:$Y,4,FALSE)</f>
        <v>0</v>
      </c>
      <c r="O777" s="22">
        <f>VLOOKUP(I777,data!$A:$Y,6,FALSE)</f>
        <v>1</v>
      </c>
      <c r="P777" s="22">
        <f>VLOOKUP(I777,data!$A:$Y,8,FALSE)</f>
        <v>1</v>
      </c>
      <c r="Q777" s="22">
        <f>VLOOKUP(I777,data!$A:$Y,10,FALSE)</f>
        <v>0</v>
      </c>
      <c r="R777" s="22">
        <f>VLOOKUP(I777,data!$A:$Y,12,FALSE)</f>
        <v>0</v>
      </c>
      <c r="S777" s="22">
        <f>VLOOKUP(I777,data!$A:$Y,14,FALSE)</f>
        <v>0</v>
      </c>
      <c r="T777" s="22">
        <f>VLOOKUP(I777,data!$A:$Y,16,FALSE)</f>
        <v>0</v>
      </c>
      <c r="U777" s="22">
        <f>VLOOKUP(I777,data!$A:$Y,18,FALSE)</f>
        <v>0</v>
      </c>
      <c r="V777" s="23">
        <f>VLOOKUP(I777,data!$A:$Y,20,FALSE)</f>
        <v>0</v>
      </c>
      <c r="W777" s="22">
        <f>VLOOKUP(I777,data!$A:$Y,22,FALSE)</f>
        <v>0</v>
      </c>
      <c r="X777" s="22">
        <f>VLOOKUP(I777,data!$A:$Y,24,FALSE)</f>
        <v>0</v>
      </c>
      <c r="Y777" s="24">
        <f t="shared" si="276"/>
        <v>3</v>
      </c>
      <c r="Z777" s="22">
        <f>VLOOKUP(I777,data!$A:$Y,3,FALSE)</f>
        <v>0</v>
      </c>
      <c r="AA777" s="25"/>
      <c r="AB777" s="22">
        <f>VLOOKUP(I777,data!$A:$Y,5,FALSE)</f>
        <v>0</v>
      </c>
      <c r="AC777" s="25"/>
      <c r="AD777" s="22">
        <f>VLOOKUP(I777,data!$A:$Y,7,FALSE)</f>
        <v>0</v>
      </c>
      <c r="AE777" s="25"/>
      <c r="AF777" s="22">
        <f>VLOOKUP(I777,data!$A:$Y,9,FALSE)</f>
        <v>1</v>
      </c>
      <c r="AG777" s="25"/>
      <c r="AH777" s="22">
        <f>VLOOKUP(I777,data!$A:$Y,11,FALSE)</f>
        <v>0</v>
      </c>
      <c r="AI777" s="25"/>
      <c r="AJ777" s="22">
        <f>VLOOKUP(I777,data!$A:$Y,13,FALSE)</f>
        <v>0</v>
      </c>
      <c r="AK777" s="25"/>
      <c r="AL777" s="22">
        <f>VLOOKUP(I777,data!$A:$Y,15,FALSE)</f>
        <v>0</v>
      </c>
      <c r="AM777" s="25"/>
      <c r="AN777" s="22">
        <f>VLOOKUP(I777,data!$A:$Y,17,FALSE)</f>
        <v>0</v>
      </c>
      <c r="AO777" s="25"/>
      <c r="AP777" s="22">
        <f>VLOOKUP(I777,data!$A:$Y,19,FALSE)</f>
        <v>0</v>
      </c>
      <c r="AQ777" s="25"/>
      <c r="AR777" s="22">
        <f>VLOOKUP(I777,data!$A:$Y,21,FALSE)</f>
        <v>0</v>
      </c>
      <c r="AS777" s="25"/>
      <c r="AT777" s="22">
        <f>VLOOKUP(I777,data!$A:$Y,23,FALSE)</f>
        <v>0</v>
      </c>
      <c r="AU777" s="25"/>
      <c r="AV777" s="22">
        <f>VLOOKUP(I777,data!$A:$Y,25,FALSE)</f>
        <v>0</v>
      </c>
      <c r="AW777" s="26">
        <f t="shared" si="277"/>
        <v>1</v>
      </c>
      <c r="AX777" s="26">
        <f t="shared" si="278"/>
        <v>1290</v>
      </c>
      <c r="AY777" s="22">
        <f t="shared" si="279"/>
        <v>0</v>
      </c>
      <c r="AZ777" s="22">
        <f t="shared" si="280"/>
        <v>0</v>
      </c>
      <c r="BA777" s="22">
        <f t="shared" si="281"/>
        <v>0</v>
      </c>
      <c r="BB777" s="22">
        <f t="shared" si="282"/>
        <v>1</v>
      </c>
      <c r="BC777" s="22">
        <f t="shared" si="283"/>
        <v>0</v>
      </c>
      <c r="BD777" s="22">
        <f t="shared" si="284"/>
        <v>0</v>
      </c>
      <c r="BE777" s="22">
        <f t="shared" si="285"/>
        <v>0</v>
      </c>
      <c r="BF777" s="22">
        <f t="shared" si="286"/>
        <v>0</v>
      </c>
      <c r="BG777" s="22">
        <f t="shared" si="287"/>
        <v>0</v>
      </c>
      <c r="BH777" s="22">
        <f t="shared" si="288"/>
        <v>0</v>
      </c>
      <c r="BI777" s="22">
        <f t="shared" si="289"/>
        <v>0</v>
      </c>
      <c r="BJ777" s="22"/>
      <c r="BK777" s="26">
        <f t="shared" si="290"/>
        <v>1290</v>
      </c>
      <c r="BL777" s="26" t="str">
        <f t="shared" si="291"/>
        <v>N</v>
      </c>
      <c r="BM777" s="27">
        <v>0</v>
      </c>
      <c r="BN777" s="28">
        <f t="shared" si="292"/>
        <v>0</v>
      </c>
      <c r="BO777" s="29">
        <f t="shared" si="293"/>
        <v>1</v>
      </c>
      <c r="BP777" s="30">
        <f t="shared" si="294"/>
        <v>1290</v>
      </c>
      <c r="BQ777" s="31">
        <f t="shared" si="295"/>
        <v>0</v>
      </c>
      <c r="BR777" s="32">
        <f t="shared" si="296"/>
        <v>0.16666666666666666</v>
      </c>
      <c r="BS777" s="33">
        <f t="shared" si="297"/>
        <v>0</v>
      </c>
      <c r="BT777" s="34">
        <f t="shared" si="298"/>
        <v>0</v>
      </c>
      <c r="BU777" s="35">
        <v>1</v>
      </c>
      <c r="BV777" s="35">
        <v>0</v>
      </c>
      <c r="BW777" s="35">
        <v>0</v>
      </c>
      <c r="BX777" s="35">
        <v>0</v>
      </c>
      <c r="BY777" s="35">
        <v>0</v>
      </c>
      <c r="BZ777" s="35">
        <v>0</v>
      </c>
      <c r="CA777" s="36">
        <v>333</v>
      </c>
    </row>
    <row r="778" spans="1:79" ht="15" customHeight="1">
      <c r="A778" s="47" t="s">
        <v>35</v>
      </c>
      <c r="B778" s="47" t="s">
        <v>1125</v>
      </c>
      <c r="C778" s="48" t="s">
        <v>95</v>
      </c>
      <c r="D778" s="49" t="s">
        <v>2066</v>
      </c>
      <c r="E778" s="50">
        <f>VLOOKUP(I778,vendors!D:L,8,FALSE)</f>
        <v>1290</v>
      </c>
      <c r="F778" s="50" t="str">
        <f>VLOOKUP(I778,vendors!D:L,9,FALSE)</f>
        <v>ACCORD/ORTHO</v>
      </c>
      <c r="G778" s="49" t="s">
        <v>224</v>
      </c>
      <c r="H778" s="49" t="s">
        <v>2067</v>
      </c>
      <c r="I778" s="49">
        <v>320380</v>
      </c>
      <c r="J778" s="49"/>
      <c r="K778" s="47" t="s">
        <v>1129</v>
      </c>
      <c r="L778" s="51" t="s">
        <v>2038</v>
      </c>
      <c r="M778" s="22">
        <f>VLOOKUP(I778,data!$A:$Y,2,FALSE)</f>
        <v>0</v>
      </c>
      <c r="N778" s="22">
        <f>VLOOKUP(I778,data!$A:$Y,4,FALSE)</f>
        <v>0</v>
      </c>
      <c r="O778" s="22">
        <f>VLOOKUP(I778,data!$A:$Y,6,FALSE)</f>
        <v>1</v>
      </c>
      <c r="P778" s="22">
        <f>VLOOKUP(I778,data!$A:$Y,8,FALSE)</f>
        <v>1</v>
      </c>
      <c r="Q778" s="22">
        <f>VLOOKUP(I778,data!$A:$Y,10,FALSE)</f>
        <v>0</v>
      </c>
      <c r="R778" s="22">
        <f>VLOOKUP(I778,data!$A:$Y,12,FALSE)</f>
        <v>0</v>
      </c>
      <c r="S778" s="22">
        <f>VLOOKUP(I778,data!$A:$Y,14,FALSE)</f>
        <v>0</v>
      </c>
      <c r="T778" s="22">
        <f>VLOOKUP(I778,data!$A:$Y,16,FALSE)</f>
        <v>0</v>
      </c>
      <c r="U778" s="22">
        <f>VLOOKUP(I778,data!$A:$Y,18,FALSE)</f>
        <v>0</v>
      </c>
      <c r="V778" s="23">
        <f>VLOOKUP(I778,data!$A:$Y,20,FALSE)</f>
        <v>0</v>
      </c>
      <c r="W778" s="22">
        <f>VLOOKUP(I778,data!$A:$Y,22,FALSE)</f>
        <v>0</v>
      </c>
      <c r="X778" s="22">
        <f>VLOOKUP(I778,data!$A:$Y,24,FALSE)</f>
        <v>0</v>
      </c>
      <c r="Y778" s="24">
        <f t="shared" si="276"/>
        <v>2</v>
      </c>
      <c r="Z778" s="22">
        <f>VLOOKUP(I778,data!$A:$Y,3,FALSE)</f>
        <v>0</v>
      </c>
      <c r="AA778" s="25"/>
      <c r="AB778" s="22">
        <f>VLOOKUP(I778,data!$A:$Y,5,FALSE)</f>
        <v>0</v>
      </c>
      <c r="AC778" s="25"/>
      <c r="AD778" s="22">
        <f>VLOOKUP(I778,data!$A:$Y,7,FALSE)</f>
        <v>0</v>
      </c>
      <c r="AE778" s="25"/>
      <c r="AF778" s="22">
        <f>VLOOKUP(I778,data!$A:$Y,9,FALSE)</f>
        <v>0</v>
      </c>
      <c r="AG778" s="25"/>
      <c r="AH778" s="22">
        <f>VLOOKUP(I778,data!$A:$Y,11,FALSE)</f>
        <v>0</v>
      </c>
      <c r="AI778" s="25"/>
      <c r="AJ778" s="22">
        <f>VLOOKUP(I778,data!$A:$Y,13,FALSE)</f>
        <v>0</v>
      </c>
      <c r="AK778" s="25"/>
      <c r="AL778" s="22">
        <f>VLOOKUP(I778,data!$A:$Y,15,FALSE)</f>
        <v>0</v>
      </c>
      <c r="AM778" s="25"/>
      <c r="AN778" s="22">
        <f>VLOOKUP(I778,data!$A:$Y,17,FALSE)</f>
        <v>0</v>
      </c>
      <c r="AO778" s="25"/>
      <c r="AP778" s="22">
        <f>VLOOKUP(I778,data!$A:$Y,19,FALSE)</f>
        <v>0</v>
      </c>
      <c r="AQ778" s="25"/>
      <c r="AR778" s="22">
        <f>VLOOKUP(I778,data!$A:$Y,21,FALSE)</f>
        <v>0</v>
      </c>
      <c r="AS778" s="25"/>
      <c r="AT778" s="22">
        <f>VLOOKUP(I778,data!$A:$Y,23,FALSE)</f>
        <v>0</v>
      </c>
      <c r="AU778" s="25"/>
      <c r="AV778" s="22">
        <f>VLOOKUP(I778,data!$A:$Y,25,FALSE)</f>
        <v>0</v>
      </c>
      <c r="AW778" s="26">
        <f t="shared" si="277"/>
        <v>0</v>
      </c>
      <c r="AX778" s="26">
        <f t="shared" si="278"/>
        <v>0</v>
      </c>
      <c r="AY778" s="22">
        <f t="shared" si="279"/>
        <v>0</v>
      </c>
      <c r="AZ778" s="22">
        <f t="shared" si="280"/>
        <v>0</v>
      </c>
      <c r="BA778" s="22">
        <f t="shared" si="281"/>
        <v>0</v>
      </c>
      <c r="BB778" s="22">
        <f t="shared" si="282"/>
        <v>0</v>
      </c>
      <c r="BC778" s="22">
        <f t="shared" si="283"/>
        <v>0</v>
      </c>
      <c r="BD778" s="22">
        <f t="shared" si="284"/>
        <v>0</v>
      </c>
      <c r="BE778" s="22">
        <f t="shared" si="285"/>
        <v>0</v>
      </c>
      <c r="BF778" s="22">
        <f t="shared" si="286"/>
        <v>0</v>
      </c>
      <c r="BG778" s="22">
        <f t="shared" si="287"/>
        <v>0</v>
      </c>
      <c r="BH778" s="22">
        <f t="shared" si="288"/>
        <v>0</v>
      </c>
      <c r="BI778" s="22">
        <f t="shared" si="289"/>
        <v>0</v>
      </c>
      <c r="BJ778" s="22"/>
      <c r="BK778" s="26">
        <f t="shared" si="290"/>
        <v>0</v>
      </c>
      <c r="BL778" s="26" t="str">
        <f t="shared" si="291"/>
        <v>N</v>
      </c>
      <c r="BM778" s="27">
        <v>0</v>
      </c>
      <c r="BN778" s="28">
        <f t="shared" si="292"/>
        <v>0</v>
      </c>
      <c r="BO778" s="29">
        <f t="shared" si="293"/>
        <v>1</v>
      </c>
      <c r="BP778" s="30">
        <f t="shared" si="294"/>
        <v>1290</v>
      </c>
      <c r="BQ778" s="31">
        <f t="shared" si="295"/>
        <v>0</v>
      </c>
      <c r="BR778" s="32">
        <f t="shared" si="296"/>
        <v>0.33333333333333331</v>
      </c>
      <c r="BS778" s="33">
        <f t="shared" si="297"/>
        <v>0</v>
      </c>
      <c r="BT778" s="34">
        <f t="shared" si="298"/>
        <v>0</v>
      </c>
      <c r="BU778" s="35">
        <v>1</v>
      </c>
      <c r="BV778" s="35">
        <v>1</v>
      </c>
      <c r="BW778" s="35">
        <v>0</v>
      </c>
      <c r="BX778" s="35">
        <v>0</v>
      </c>
      <c r="BY778" s="35">
        <v>0</v>
      </c>
      <c r="BZ778" s="35">
        <v>0</v>
      </c>
      <c r="CA778" s="36">
        <v>367</v>
      </c>
    </row>
    <row r="779" spans="1:79" ht="15" customHeight="1">
      <c r="A779" s="47" t="s">
        <v>35</v>
      </c>
      <c r="B779" s="47" t="s">
        <v>1125</v>
      </c>
      <c r="C779" s="48" t="s">
        <v>95</v>
      </c>
      <c r="D779" s="49" t="s">
        <v>2068</v>
      </c>
      <c r="E779" s="50">
        <f>VLOOKUP(I779,vendors!D:L,8,FALSE)</f>
        <v>1290</v>
      </c>
      <c r="F779" s="50" t="str">
        <f>VLOOKUP(I779,vendors!D:L,9,FALSE)</f>
        <v>ACCORD/ORTHO</v>
      </c>
      <c r="G779" s="49" t="s">
        <v>224</v>
      </c>
      <c r="H779" s="49" t="s">
        <v>2069</v>
      </c>
      <c r="I779" s="49">
        <v>320382</v>
      </c>
      <c r="J779" s="49"/>
      <c r="K779" s="47" t="s">
        <v>1129</v>
      </c>
      <c r="L779" s="51" t="s">
        <v>2046</v>
      </c>
      <c r="M779" s="22">
        <f>VLOOKUP(I779,data!$A:$Y,2,FALSE)</f>
        <v>4</v>
      </c>
      <c r="N779" s="22">
        <f>VLOOKUP(I779,data!$A:$Y,4,FALSE)</f>
        <v>0</v>
      </c>
      <c r="O779" s="22">
        <f>VLOOKUP(I779,data!$A:$Y,6,FALSE)</f>
        <v>1</v>
      </c>
      <c r="P779" s="22">
        <f>VLOOKUP(I779,data!$A:$Y,8,FALSE)</f>
        <v>0</v>
      </c>
      <c r="Q779" s="22">
        <f>VLOOKUP(I779,data!$A:$Y,10,FALSE)</f>
        <v>0</v>
      </c>
      <c r="R779" s="22">
        <f>VLOOKUP(I779,data!$A:$Y,12,FALSE)</f>
        <v>1</v>
      </c>
      <c r="S779" s="22">
        <f>VLOOKUP(I779,data!$A:$Y,14,FALSE)</f>
        <v>0</v>
      </c>
      <c r="T779" s="22">
        <f>VLOOKUP(I779,data!$A:$Y,16,FALSE)</f>
        <v>0</v>
      </c>
      <c r="U779" s="22">
        <f>VLOOKUP(I779,data!$A:$Y,18,FALSE)</f>
        <v>0</v>
      </c>
      <c r="V779" s="23">
        <f>VLOOKUP(I779,data!$A:$Y,20,FALSE)</f>
        <v>0</v>
      </c>
      <c r="W779" s="22">
        <f>VLOOKUP(I779,data!$A:$Y,22,FALSE)</f>
        <v>0</v>
      </c>
      <c r="X779" s="22">
        <f>VLOOKUP(I779,data!$A:$Y,24,FALSE)</f>
        <v>0</v>
      </c>
      <c r="Y779" s="24">
        <f t="shared" si="276"/>
        <v>6</v>
      </c>
      <c r="Z779" s="22">
        <f>VLOOKUP(I779,data!$A:$Y,3,FALSE)</f>
        <v>0</v>
      </c>
      <c r="AA779" s="25"/>
      <c r="AB779" s="22">
        <f>VLOOKUP(I779,data!$A:$Y,5,FALSE)</f>
        <v>0</v>
      </c>
      <c r="AC779" s="25"/>
      <c r="AD779" s="22">
        <f>VLOOKUP(I779,data!$A:$Y,7,FALSE)</f>
        <v>0</v>
      </c>
      <c r="AE779" s="25"/>
      <c r="AF779" s="22">
        <f>VLOOKUP(I779,data!$A:$Y,9,FALSE)</f>
        <v>0</v>
      </c>
      <c r="AG779" s="25"/>
      <c r="AH779" s="22">
        <f>VLOOKUP(I779,data!$A:$Y,11,FALSE)</f>
        <v>0</v>
      </c>
      <c r="AI779" s="25"/>
      <c r="AJ779" s="22">
        <f>VLOOKUP(I779,data!$A:$Y,13,FALSE)</f>
        <v>0</v>
      </c>
      <c r="AK779" s="25"/>
      <c r="AL779" s="22">
        <f>VLOOKUP(I779,data!$A:$Y,15,FALSE)</f>
        <v>0</v>
      </c>
      <c r="AM779" s="25"/>
      <c r="AN779" s="22">
        <f>VLOOKUP(I779,data!$A:$Y,17,FALSE)</f>
        <v>0</v>
      </c>
      <c r="AO779" s="25"/>
      <c r="AP779" s="22">
        <f>VLOOKUP(I779,data!$A:$Y,19,FALSE)</f>
        <v>0</v>
      </c>
      <c r="AQ779" s="25"/>
      <c r="AR779" s="22">
        <f>VLOOKUP(I779,data!$A:$Y,21,FALSE)</f>
        <v>0</v>
      </c>
      <c r="AS779" s="25"/>
      <c r="AT779" s="22">
        <f>VLOOKUP(I779,data!$A:$Y,23,FALSE)</f>
        <v>0</v>
      </c>
      <c r="AU779" s="25"/>
      <c r="AV779" s="22">
        <f>VLOOKUP(I779,data!$A:$Y,25,FALSE)</f>
        <v>0</v>
      </c>
      <c r="AW779" s="26">
        <f t="shared" si="277"/>
        <v>0</v>
      </c>
      <c r="AX779" s="26">
        <f t="shared" si="278"/>
        <v>0</v>
      </c>
      <c r="AY779" s="22">
        <f t="shared" si="279"/>
        <v>0</v>
      </c>
      <c r="AZ779" s="22">
        <f t="shared" si="280"/>
        <v>0</v>
      </c>
      <c r="BA779" s="22">
        <f t="shared" si="281"/>
        <v>0</v>
      </c>
      <c r="BB779" s="22">
        <f t="shared" si="282"/>
        <v>0</v>
      </c>
      <c r="BC779" s="22">
        <f t="shared" si="283"/>
        <v>0</v>
      </c>
      <c r="BD779" s="22">
        <f t="shared" si="284"/>
        <v>0</v>
      </c>
      <c r="BE779" s="22">
        <f t="shared" si="285"/>
        <v>0</v>
      </c>
      <c r="BF779" s="22">
        <f t="shared" si="286"/>
        <v>0</v>
      </c>
      <c r="BG779" s="22">
        <f t="shared" si="287"/>
        <v>0</v>
      </c>
      <c r="BH779" s="22">
        <f t="shared" si="288"/>
        <v>0</v>
      </c>
      <c r="BI779" s="22">
        <f t="shared" si="289"/>
        <v>0</v>
      </c>
      <c r="BJ779" s="22"/>
      <c r="BK779" s="26">
        <f t="shared" si="290"/>
        <v>0</v>
      </c>
      <c r="BL779" s="26" t="str">
        <f t="shared" si="291"/>
        <v>N</v>
      </c>
      <c r="BM779" s="27">
        <v>0</v>
      </c>
      <c r="BN779" s="28">
        <f t="shared" si="292"/>
        <v>0</v>
      </c>
      <c r="BO779" s="29">
        <f t="shared" si="293"/>
        <v>1</v>
      </c>
      <c r="BP779" s="30">
        <f t="shared" si="294"/>
        <v>1290</v>
      </c>
      <c r="BQ779" s="31">
        <f t="shared" si="295"/>
        <v>0</v>
      </c>
      <c r="BR779" s="32">
        <f t="shared" si="296"/>
        <v>0.16666666666666666</v>
      </c>
      <c r="BS779" s="33">
        <f t="shared" si="297"/>
        <v>0</v>
      </c>
      <c r="BT779" s="34">
        <f t="shared" si="298"/>
        <v>0</v>
      </c>
      <c r="BU779" s="35">
        <v>1</v>
      </c>
      <c r="BV779" s="35">
        <v>0</v>
      </c>
      <c r="BW779" s="35">
        <v>0</v>
      </c>
      <c r="BX779" s="35">
        <v>0</v>
      </c>
      <c r="BY779" s="35">
        <v>0</v>
      </c>
      <c r="BZ779" s="35">
        <v>0</v>
      </c>
      <c r="CA779" s="36">
        <v>394</v>
      </c>
    </row>
    <row r="780" spans="1:79" ht="15" customHeight="1">
      <c r="A780" s="47" t="s">
        <v>35</v>
      </c>
      <c r="B780" s="47" t="s">
        <v>1125</v>
      </c>
      <c r="C780" s="48" t="s">
        <v>95</v>
      </c>
      <c r="D780" s="49" t="s">
        <v>2070</v>
      </c>
      <c r="E780" s="50">
        <f>VLOOKUP(I780,vendors!D:L,8,FALSE)</f>
        <v>1290</v>
      </c>
      <c r="F780" s="50" t="str">
        <f>VLOOKUP(I780,vendors!D:L,9,FALSE)</f>
        <v>ACCORD/ORTHO</v>
      </c>
      <c r="G780" s="49" t="s">
        <v>224</v>
      </c>
      <c r="H780" s="49" t="s">
        <v>2071</v>
      </c>
      <c r="I780" s="49">
        <v>320368</v>
      </c>
      <c r="J780" s="49"/>
      <c r="K780" s="47" t="s">
        <v>1129</v>
      </c>
      <c r="L780" s="51" t="s">
        <v>2072</v>
      </c>
      <c r="M780" s="22">
        <f>VLOOKUP(I780,data!$A:$Y,2,FALSE)</f>
        <v>1</v>
      </c>
      <c r="N780" s="22">
        <f>VLOOKUP(I780,data!$A:$Y,4,FALSE)</f>
        <v>0</v>
      </c>
      <c r="O780" s="22">
        <f>VLOOKUP(I780,data!$A:$Y,6,FALSE)</f>
        <v>1</v>
      </c>
      <c r="P780" s="22">
        <f>VLOOKUP(I780,data!$A:$Y,8,FALSE)</f>
        <v>2</v>
      </c>
      <c r="Q780" s="22">
        <f>VLOOKUP(I780,data!$A:$Y,10,FALSE)</f>
        <v>0</v>
      </c>
      <c r="R780" s="22">
        <f>VLOOKUP(I780,data!$A:$Y,12,FALSE)</f>
        <v>0</v>
      </c>
      <c r="S780" s="22">
        <f>VLOOKUP(I780,data!$A:$Y,14,FALSE)</f>
        <v>1</v>
      </c>
      <c r="T780" s="22">
        <f>VLOOKUP(I780,data!$A:$Y,16,FALSE)</f>
        <v>0</v>
      </c>
      <c r="U780" s="22">
        <f>VLOOKUP(I780,data!$A:$Y,18,FALSE)</f>
        <v>1</v>
      </c>
      <c r="V780" s="23">
        <f>VLOOKUP(I780,data!$A:$Y,20,FALSE)</f>
        <v>0</v>
      </c>
      <c r="W780" s="22">
        <f>VLOOKUP(I780,data!$A:$Y,22,FALSE)</f>
        <v>0</v>
      </c>
      <c r="X780" s="22">
        <f>VLOOKUP(I780,data!$A:$Y,24,FALSE)</f>
        <v>0</v>
      </c>
      <c r="Y780" s="24">
        <f t="shared" si="276"/>
        <v>6</v>
      </c>
      <c r="Z780" s="22">
        <f>VLOOKUP(I780,data!$A:$Y,3,FALSE)</f>
        <v>0</v>
      </c>
      <c r="AA780" s="25"/>
      <c r="AB780" s="22">
        <f>VLOOKUP(I780,data!$A:$Y,5,FALSE)</f>
        <v>1</v>
      </c>
      <c r="AC780" s="25"/>
      <c r="AD780" s="22">
        <f>VLOOKUP(I780,data!$A:$Y,7,FALSE)</f>
        <v>0</v>
      </c>
      <c r="AE780" s="25"/>
      <c r="AF780" s="22">
        <f>VLOOKUP(I780,data!$A:$Y,9,FALSE)</f>
        <v>0</v>
      </c>
      <c r="AG780" s="25"/>
      <c r="AH780" s="22">
        <f>VLOOKUP(I780,data!$A:$Y,11,FALSE)</f>
        <v>0</v>
      </c>
      <c r="AI780" s="25"/>
      <c r="AJ780" s="22">
        <f>VLOOKUP(I780,data!$A:$Y,13,FALSE)</f>
        <v>0</v>
      </c>
      <c r="AK780" s="25"/>
      <c r="AL780" s="22">
        <f>VLOOKUP(I780,data!$A:$Y,15,FALSE)</f>
        <v>0</v>
      </c>
      <c r="AM780" s="25"/>
      <c r="AN780" s="22">
        <f>VLOOKUP(I780,data!$A:$Y,17,FALSE)</f>
        <v>0</v>
      </c>
      <c r="AO780" s="25"/>
      <c r="AP780" s="22">
        <f>VLOOKUP(I780,data!$A:$Y,19,FALSE)</f>
        <v>0</v>
      </c>
      <c r="AQ780" s="25"/>
      <c r="AR780" s="22">
        <f>VLOOKUP(I780,data!$A:$Y,21,FALSE)</f>
        <v>0</v>
      </c>
      <c r="AS780" s="25"/>
      <c r="AT780" s="22">
        <f>VLOOKUP(I780,data!$A:$Y,23,FALSE)</f>
        <v>0</v>
      </c>
      <c r="AU780" s="25"/>
      <c r="AV780" s="22">
        <f>VLOOKUP(I780,data!$A:$Y,25,FALSE)</f>
        <v>0</v>
      </c>
      <c r="AW780" s="26">
        <f t="shared" si="277"/>
        <v>1</v>
      </c>
      <c r="AX780" s="26">
        <f t="shared" si="278"/>
        <v>1290</v>
      </c>
      <c r="AY780" s="22">
        <f t="shared" si="279"/>
        <v>0</v>
      </c>
      <c r="AZ780" s="22">
        <f t="shared" si="280"/>
        <v>1</v>
      </c>
      <c r="BA780" s="22">
        <f t="shared" si="281"/>
        <v>0</v>
      </c>
      <c r="BB780" s="22">
        <f t="shared" si="282"/>
        <v>0</v>
      </c>
      <c r="BC780" s="22">
        <f t="shared" si="283"/>
        <v>0</v>
      </c>
      <c r="BD780" s="22">
        <f t="shared" si="284"/>
        <v>0</v>
      </c>
      <c r="BE780" s="22">
        <f t="shared" si="285"/>
        <v>0</v>
      </c>
      <c r="BF780" s="22">
        <f t="shared" si="286"/>
        <v>0</v>
      </c>
      <c r="BG780" s="22">
        <f t="shared" si="287"/>
        <v>0</v>
      </c>
      <c r="BH780" s="22">
        <f t="shared" si="288"/>
        <v>0</v>
      </c>
      <c r="BI780" s="22">
        <f t="shared" si="289"/>
        <v>0</v>
      </c>
      <c r="BJ780" s="22"/>
      <c r="BK780" s="26">
        <f t="shared" si="290"/>
        <v>1290</v>
      </c>
      <c r="BL780" s="26" t="str">
        <f t="shared" si="291"/>
        <v>N</v>
      </c>
      <c r="BM780" s="27">
        <v>1</v>
      </c>
      <c r="BN780" s="28">
        <f t="shared" si="292"/>
        <v>1290</v>
      </c>
      <c r="BO780" s="29">
        <f t="shared" si="293"/>
        <v>4</v>
      </c>
      <c r="BP780" s="30">
        <f t="shared" si="294"/>
        <v>5160</v>
      </c>
      <c r="BQ780" s="31">
        <f t="shared" si="295"/>
        <v>1290</v>
      </c>
      <c r="BR780" s="32">
        <f t="shared" si="296"/>
        <v>1.1666666666666667</v>
      </c>
      <c r="BS780" s="33">
        <f t="shared" si="297"/>
        <v>1</v>
      </c>
      <c r="BT780" s="34">
        <f t="shared" si="298"/>
        <v>0</v>
      </c>
      <c r="BU780" s="35">
        <v>3</v>
      </c>
      <c r="BV780" s="35">
        <v>0</v>
      </c>
      <c r="BW780" s="35">
        <v>0</v>
      </c>
      <c r="BX780" s="35">
        <v>0</v>
      </c>
      <c r="BY780" s="35">
        <v>2</v>
      </c>
      <c r="BZ780" s="35">
        <v>2</v>
      </c>
      <c r="CA780" s="36">
        <v>416</v>
      </c>
    </row>
    <row r="781" spans="1:79" ht="15" customHeight="1">
      <c r="A781" s="47" t="s">
        <v>35</v>
      </c>
      <c r="B781" s="47" t="s">
        <v>1125</v>
      </c>
      <c r="C781" s="48" t="s">
        <v>95</v>
      </c>
      <c r="D781" s="49" t="s">
        <v>2073</v>
      </c>
      <c r="E781" s="50">
        <f>VLOOKUP(I781,vendors!D:L,8,FALSE)</f>
        <v>1290</v>
      </c>
      <c r="F781" s="50" t="str">
        <f>VLOOKUP(I781,vendors!D:L,9,FALSE)</f>
        <v>ACCORD/ORTHO</v>
      </c>
      <c r="G781" s="49" t="s">
        <v>224</v>
      </c>
      <c r="H781" s="49" t="s">
        <v>2074</v>
      </c>
      <c r="I781" s="49">
        <v>320369</v>
      </c>
      <c r="J781" s="49"/>
      <c r="K781" s="47" t="s">
        <v>1129</v>
      </c>
      <c r="L781" s="51" t="s">
        <v>2075</v>
      </c>
      <c r="M781" s="22">
        <f>VLOOKUP(I781,data!$A:$Y,2,FALSE)</f>
        <v>0</v>
      </c>
      <c r="N781" s="22">
        <f>VLOOKUP(I781,data!$A:$Y,4,FALSE)</f>
        <v>1</v>
      </c>
      <c r="O781" s="22">
        <f>VLOOKUP(I781,data!$A:$Y,6,FALSE)</f>
        <v>1</v>
      </c>
      <c r="P781" s="22">
        <f>VLOOKUP(I781,data!$A:$Y,8,FALSE)</f>
        <v>1</v>
      </c>
      <c r="Q781" s="22">
        <f>VLOOKUP(I781,data!$A:$Y,10,FALSE)</f>
        <v>0</v>
      </c>
      <c r="R781" s="22">
        <f>VLOOKUP(I781,data!$A:$Y,12,FALSE)</f>
        <v>3</v>
      </c>
      <c r="S781" s="22">
        <f>VLOOKUP(I781,data!$A:$Y,14,FALSE)</f>
        <v>1</v>
      </c>
      <c r="T781" s="22">
        <f>VLOOKUP(I781,data!$A:$Y,16,FALSE)</f>
        <v>1</v>
      </c>
      <c r="U781" s="22">
        <f>VLOOKUP(I781,data!$A:$Y,18,FALSE)</f>
        <v>1</v>
      </c>
      <c r="V781" s="23">
        <f>VLOOKUP(I781,data!$A:$Y,20,FALSE)</f>
        <v>0</v>
      </c>
      <c r="W781" s="22">
        <f>VLOOKUP(I781,data!$A:$Y,22,FALSE)</f>
        <v>0</v>
      </c>
      <c r="X781" s="22">
        <f>VLOOKUP(I781,data!$A:$Y,24,FALSE)</f>
        <v>0</v>
      </c>
      <c r="Y781" s="24">
        <f t="shared" si="276"/>
        <v>9</v>
      </c>
      <c r="Z781" s="22">
        <f>VLOOKUP(I781,data!$A:$Y,3,FALSE)</f>
        <v>0</v>
      </c>
      <c r="AA781" s="25"/>
      <c r="AB781" s="22">
        <f>VLOOKUP(I781,data!$A:$Y,5,FALSE)</f>
        <v>2</v>
      </c>
      <c r="AC781" s="25"/>
      <c r="AD781" s="22">
        <f>VLOOKUP(I781,data!$A:$Y,7,FALSE)</f>
        <v>0</v>
      </c>
      <c r="AE781" s="25"/>
      <c r="AF781" s="22">
        <f>VLOOKUP(I781,data!$A:$Y,9,FALSE)</f>
        <v>1</v>
      </c>
      <c r="AG781" s="25"/>
      <c r="AH781" s="22">
        <f>VLOOKUP(I781,data!$A:$Y,11,FALSE)</f>
        <v>0</v>
      </c>
      <c r="AI781" s="25"/>
      <c r="AJ781" s="22">
        <f>VLOOKUP(I781,data!$A:$Y,13,FALSE)</f>
        <v>0</v>
      </c>
      <c r="AK781" s="25"/>
      <c r="AL781" s="22">
        <f>VLOOKUP(I781,data!$A:$Y,15,FALSE)</f>
        <v>0</v>
      </c>
      <c r="AM781" s="25"/>
      <c r="AN781" s="22">
        <f>VLOOKUP(I781,data!$A:$Y,17,FALSE)</f>
        <v>0</v>
      </c>
      <c r="AO781" s="25"/>
      <c r="AP781" s="22">
        <f>VLOOKUP(I781,data!$A:$Y,19,FALSE)</f>
        <v>0</v>
      </c>
      <c r="AQ781" s="25"/>
      <c r="AR781" s="22">
        <f>VLOOKUP(I781,data!$A:$Y,21,FALSE)</f>
        <v>0</v>
      </c>
      <c r="AS781" s="25"/>
      <c r="AT781" s="22">
        <f>VLOOKUP(I781,data!$A:$Y,23,FALSE)</f>
        <v>0</v>
      </c>
      <c r="AU781" s="25"/>
      <c r="AV781" s="22">
        <f>VLOOKUP(I781,data!$A:$Y,25,FALSE)</f>
        <v>0</v>
      </c>
      <c r="AW781" s="26">
        <f t="shared" si="277"/>
        <v>3</v>
      </c>
      <c r="AX781" s="26">
        <f t="shared" si="278"/>
        <v>3870</v>
      </c>
      <c r="AY781" s="22">
        <f t="shared" si="279"/>
        <v>0</v>
      </c>
      <c r="AZ781" s="22">
        <f t="shared" si="280"/>
        <v>2</v>
      </c>
      <c r="BA781" s="22">
        <f t="shared" si="281"/>
        <v>0</v>
      </c>
      <c r="BB781" s="22">
        <f t="shared" si="282"/>
        <v>1</v>
      </c>
      <c r="BC781" s="22">
        <f t="shared" si="283"/>
        <v>0</v>
      </c>
      <c r="BD781" s="22">
        <f t="shared" si="284"/>
        <v>0</v>
      </c>
      <c r="BE781" s="22">
        <f t="shared" si="285"/>
        <v>0</v>
      </c>
      <c r="BF781" s="22">
        <f t="shared" si="286"/>
        <v>0</v>
      </c>
      <c r="BG781" s="22">
        <f t="shared" si="287"/>
        <v>0</v>
      </c>
      <c r="BH781" s="22">
        <f t="shared" si="288"/>
        <v>0</v>
      </c>
      <c r="BI781" s="22">
        <f t="shared" si="289"/>
        <v>0</v>
      </c>
      <c r="BJ781" s="22"/>
      <c r="BK781" s="26">
        <f t="shared" si="290"/>
        <v>3870</v>
      </c>
      <c r="BL781" s="26" t="str">
        <f t="shared" si="291"/>
        <v>N</v>
      </c>
      <c r="BM781" s="27">
        <v>1</v>
      </c>
      <c r="BN781" s="28">
        <f t="shared" si="292"/>
        <v>1290</v>
      </c>
      <c r="BO781" s="29">
        <f t="shared" si="293"/>
        <v>5</v>
      </c>
      <c r="BP781" s="30">
        <f t="shared" si="294"/>
        <v>6450</v>
      </c>
      <c r="BQ781" s="31">
        <f t="shared" si="295"/>
        <v>1290</v>
      </c>
      <c r="BR781" s="32">
        <f t="shared" si="296"/>
        <v>1.6666666666666667</v>
      </c>
      <c r="BS781" s="33">
        <f t="shared" si="297"/>
        <v>1.5</v>
      </c>
      <c r="BT781" s="34">
        <f t="shared" si="298"/>
        <v>0</v>
      </c>
      <c r="BU781" s="35">
        <v>3</v>
      </c>
      <c r="BV781" s="35">
        <v>0</v>
      </c>
      <c r="BW781" s="35">
        <v>0</v>
      </c>
      <c r="BX781" s="35">
        <v>1</v>
      </c>
      <c r="BY781" s="35">
        <v>2</v>
      </c>
      <c r="BZ781" s="35">
        <v>4</v>
      </c>
      <c r="CA781" s="36">
        <v>466</v>
      </c>
    </row>
    <row r="782" spans="1:79" ht="15" customHeight="1">
      <c r="A782" s="47" t="s">
        <v>35</v>
      </c>
      <c r="B782" s="47" t="s">
        <v>1125</v>
      </c>
      <c r="C782" s="48" t="s">
        <v>95</v>
      </c>
      <c r="D782" s="49" t="s">
        <v>2076</v>
      </c>
      <c r="E782" s="50">
        <f>VLOOKUP(I782,vendors!D:L,8,FALSE)</f>
        <v>1290</v>
      </c>
      <c r="F782" s="50" t="str">
        <f>VLOOKUP(I782,vendors!D:L,9,FALSE)</f>
        <v>ACCORD/ORTHO</v>
      </c>
      <c r="G782" s="49" t="s">
        <v>224</v>
      </c>
      <c r="H782" s="49" t="s">
        <v>2077</v>
      </c>
      <c r="I782" s="49">
        <v>320381</v>
      </c>
      <c r="J782" s="49"/>
      <c r="K782" s="47" t="s">
        <v>1129</v>
      </c>
      <c r="L782" s="51" t="s">
        <v>2057</v>
      </c>
      <c r="M782" s="22">
        <f>VLOOKUP(I782,data!$A:$Y,2,FALSE)</f>
        <v>2</v>
      </c>
      <c r="N782" s="22">
        <f>VLOOKUP(I782,data!$A:$Y,4,FALSE)</f>
        <v>0</v>
      </c>
      <c r="O782" s="22">
        <f>VLOOKUP(I782,data!$A:$Y,6,FALSE)</f>
        <v>1</v>
      </c>
      <c r="P782" s="22">
        <f>VLOOKUP(I782,data!$A:$Y,8,FALSE)</f>
        <v>1</v>
      </c>
      <c r="Q782" s="22">
        <f>VLOOKUP(I782,data!$A:$Y,10,FALSE)</f>
        <v>0</v>
      </c>
      <c r="R782" s="22">
        <f>VLOOKUP(I782,data!$A:$Y,12,FALSE)</f>
        <v>0</v>
      </c>
      <c r="S782" s="22">
        <f>VLOOKUP(I782,data!$A:$Y,14,FALSE)</f>
        <v>0</v>
      </c>
      <c r="T782" s="22">
        <f>VLOOKUP(I782,data!$A:$Y,16,FALSE)</f>
        <v>0</v>
      </c>
      <c r="U782" s="22">
        <f>VLOOKUP(I782,data!$A:$Y,18,FALSE)</f>
        <v>0</v>
      </c>
      <c r="V782" s="23">
        <f>VLOOKUP(I782,data!$A:$Y,20,FALSE)</f>
        <v>0</v>
      </c>
      <c r="W782" s="22">
        <f>VLOOKUP(I782,data!$A:$Y,22,FALSE)</f>
        <v>0</v>
      </c>
      <c r="X782" s="22">
        <f>VLOOKUP(I782,data!$A:$Y,24,FALSE)</f>
        <v>0</v>
      </c>
      <c r="Y782" s="24">
        <f t="shared" si="276"/>
        <v>4</v>
      </c>
      <c r="Z782" s="22">
        <f>VLOOKUP(I782,data!$A:$Y,3,FALSE)</f>
        <v>0</v>
      </c>
      <c r="AA782" s="25"/>
      <c r="AB782" s="22">
        <f>VLOOKUP(I782,data!$A:$Y,5,FALSE)</f>
        <v>0</v>
      </c>
      <c r="AC782" s="25"/>
      <c r="AD782" s="22">
        <f>VLOOKUP(I782,data!$A:$Y,7,FALSE)</f>
        <v>0</v>
      </c>
      <c r="AE782" s="25"/>
      <c r="AF782" s="22">
        <f>VLOOKUP(I782,data!$A:$Y,9,FALSE)</f>
        <v>0</v>
      </c>
      <c r="AG782" s="25"/>
      <c r="AH782" s="22">
        <f>VLOOKUP(I782,data!$A:$Y,11,FALSE)</f>
        <v>0</v>
      </c>
      <c r="AI782" s="25"/>
      <c r="AJ782" s="22">
        <f>VLOOKUP(I782,data!$A:$Y,13,FALSE)</f>
        <v>0</v>
      </c>
      <c r="AK782" s="25"/>
      <c r="AL782" s="22">
        <f>VLOOKUP(I782,data!$A:$Y,15,FALSE)</f>
        <v>0</v>
      </c>
      <c r="AM782" s="25"/>
      <c r="AN782" s="22">
        <f>VLOOKUP(I782,data!$A:$Y,17,FALSE)</f>
        <v>0</v>
      </c>
      <c r="AO782" s="25"/>
      <c r="AP782" s="22">
        <f>VLOOKUP(I782,data!$A:$Y,19,FALSE)</f>
        <v>0</v>
      </c>
      <c r="AQ782" s="25"/>
      <c r="AR782" s="22">
        <f>VLOOKUP(I782,data!$A:$Y,21,FALSE)</f>
        <v>0</v>
      </c>
      <c r="AS782" s="25"/>
      <c r="AT782" s="22">
        <f>VLOOKUP(I782,data!$A:$Y,23,FALSE)</f>
        <v>0</v>
      </c>
      <c r="AU782" s="25"/>
      <c r="AV782" s="22">
        <f>VLOOKUP(I782,data!$A:$Y,25,FALSE)</f>
        <v>0</v>
      </c>
      <c r="AW782" s="26">
        <f t="shared" si="277"/>
        <v>0</v>
      </c>
      <c r="AX782" s="26">
        <f t="shared" si="278"/>
        <v>0</v>
      </c>
      <c r="AY782" s="22">
        <f t="shared" si="279"/>
        <v>0</v>
      </c>
      <c r="AZ782" s="22">
        <f t="shared" si="280"/>
        <v>0</v>
      </c>
      <c r="BA782" s="22">
        <f t="shared" si="281"/>
        <v>0</v>
      </c>
      <c r="BB782" s="22">
        <f t="shared" si="282"/>
        <v>0</v>
      </c>
      <c r="BC782" s="22">
        <f t="shared" si="283"/>
        <v>0</v>
      </c>
      <c r="BD782" s="22">
        <f t="shared" si="284"/>
        <v>0</v>
      </c>
      <c r="BE782" s="22">
        <f t="shared" si="285"/>
        <v>0</v>
      </c>
      <c r="BF782" s="22">
        <f t="shared" si="286"/>
        <v>0</v>
      </c>
      <c r="BG782" s="22">
        <f t="shared" si="287"/>
        <v>0</v>
      </c>
      <c r="BH782" s="22">
        <f t="shared" si="288"/>
        <v>0</v>
      </c>
      <c r="BI782" s="22">
        <f t="shared" si="289"/>
        <v>0</v>
      </c>
      <c r="BJ782" s="22"/>
      <c r="BK782" s="26">
        <f t="shared" si="290"/>
        <v>0</v>
      </c>
      <c r="BL782" s="26" t="str">
        <f t="shared" si="291"/>
        <v>N</v>
      </c>
      <c r="BM782" s="27">
        <v>0</v>
      </c>
      <c r="BN782" s="28">
        <f t="shared" si="292"/>
        <v>0</v>
      </c>
      <c r="BO782" s="29">
        <f t="shared" si="293"/>
        <v>0</v>
      </c>
      <c r="BP782" s="30">
        <f t="shared" si="294"/>
        <v>0</v>
      </c>
      <c r="BQ782" s="31">
        <f t="shared" si="295"/>
        <v>0</v>
      </c>
      <c r="BR782" s="32">
        <f t="shared" si="296"/>
        <v>0</v>
      </c>
      <c r="BS782" s="33">
        <f t="shared" si="297"/>
        <v>0</v>
      </c>
      <c r="BT782" s="34">
        <f t="shared" si="298"/>
        <v>0</v>
      </c>
      <c r="BU782" s="35">
        <v>0</v>
      </c>
      <c r="BV782" s="35">
        <v>0</v>
      </c>
      <c r="BW782" s="35">
        <v>0</v>
      </c>
      <c r="BX782" s="35">
        <v>0</v>
      </c>
      <c r="BY782" s="35">
        <v>0</v>
      </c>
      <c r="BZ782" s="35">
        <v>0</v>
      </c>
      <c r="CA782" s="36">
        <v>610</v>
      </c>
    </row>
    <row r="783" spans="1:79" ht="15" customHeight="1">
      <c r="A783" s="47" t="s">
        <v>35</v>
      </c>
      <c r="B783" s="47" t="s">
        <v>1125</v>
      </c>
      <c r="C783" s="48" t="s">
        <v>95</v>
      </c>
      <c r="D783" s="49" t="s">
        <v>2078</v>
      </c>
      <c r="E783" s="50">
        <f>VLOOKUP(I783,vendors!D:L,8,FALSE)</f>
        <v>1290</v>
      </c>
      <c r="F783" s="50" t="str">
        <f>VLOOKUP(I783,vendors!D:L,9,FALSE)</f>
        <v>ACCORD/ORTHO</v>
      </c>
      <c r="G783" s="49" t="s">
        <v>224</v>
      </c>
      <c r="H783" s="49" t="s">
        <v>2079</v>
      </c>
      <c r="I783" s="49">
        <v>320379</v>
      </c>
      <c r="J783" s="49"/>
      <c r="K783" s="47" t="s">
        <v>1129</v>
      </c>
      <c r="L783" s="51" t="s">
        <v>2046</v>
      </c>
      <c r="M783" s="22">
        <f>VLOOKUP(I783,data!$A:$Y,2,FALSE)</f>
        <v>0</v>
      </c>
      <c r="N783" s="22">
        <f>VLOOKUP(I783,data!$A:$Y,4,FALSE)</f>
        <v>0</v>
      </c>
      <c r="O783" s="22">
        <f>VLOOKUP(I783,data!$A:$Y,6,FALSE)</f>
        <v>1</v>
      </c>
      <c r="P783" s="22">
        <f>VLOOKUP(I783,data!$A:$Y,8,FALSE)</f>
        <v>2</v>
      </c>
      <c r="Q783" s="22">
        <f>VLOOKUP(I783,data!$A:$Y,10,FALSE)</f>
        <v>0</v>
      </c>
      <c r="R783" s="22">
        <f>VLOOKUP(I783,data!$A:$Y,12,FALSE)</f>
        <v>0</v>
      </c>
      <c r="S783" s="22">
        <f>VLOOKUP(I783,data!$A:$Y,14,FALSE)</f>
        <v>0</v>
      </c>
      <c r="T783" s="22">
        <f>VLOOKUP(I783,data!$A:$Y,16,FALSE)</f>
        <v>0</v>
      </c>
      <c r="U783" s="22">
        <f>VLOOKUP(I783,data!$A:$Y,18,FALSE)</f>
        <v>0</v>
      </c>
      <c r="V783" s="23">
        <f>VLOOKUP(I783,data!$A:$Y,20,FALSE)</f>
        <v>0</v>
      </c>
      <c r="W783" s="22">
        <f>VLOOKUP(I783,data!$A:$Y,22,FALSE)</f>
        <v>0</v>
      </c>
      <c r="X783" s="22">
        <f>VLOOKUP(I783,data!$A:$Y,24,FALSE)</f>
        <v>0</v>
      </c>
      <c r="Y783" s="24">
        <f t="shared" si="276"/>
        <v>3</v>
      </c>
      <c r="Z783" s="22">
        <f>VLOOKUP(I783,data!$A:$Y,3,FALSE)</f>
        <v>0</v>
      </c>
      <c r="AA783" s="25"/>
      <c r="AB783" s="22">
        <f>VLOOKUP(I783,data!$A:$Y,5,FALSE)</f>
        <v>0</v>
      </c>
      <c r="AC783" s="25"/>
      <c r="AD783" s="22">
        <f>VLOOKUP(I783,data!$A:$Y,7,FALSE)</f>
        <v>0</v>
      </c>
      <c r="AE783" s="25"/>
      <c r="AF783" s="22">
        <f>VLOOKUP(I783,data!$A:$Y,9,FALSE)</f>
        <v>0</v>
      </c>
      <c r="AG783" s="25"/>
      <c r="AH783" s="22">
        <f>VLOOKUP(I783,data!$A:$Y,11,FALSE)</f>
        <v>0</v>
      </c>
      <c r="AI783" s="25"/>
      <c r="AJ783" s="22">
        <f>VLOOKUP(I783,data!$A:$Y,13,FALSE)</f>
        <v>0</v>
      </c>
      <c r="AK783" s="25"/>
      <c r="AL783" s="22">
        <f>VLOOKUP(I783,data!$A:$Y,15,FALSE)</f>
        <v>0</v>
      </c>
      <c r="AM783" s="25"/>
      <c r="AN783" s="22">
        <f>VLOOKUP(I783,data!$A:$Y,17,FALSE)</f>
        <v>0</v>
      </c>
      <c r="AO783" s="25"/>
      <c r="AP783" s="22">
        <f>VLOOKUP(I783,data!$A:$Y,19,FALSE)</f>
        <v>0</v>
      </c>
      <c r="AQ783" s="25"/>
      <c r="AR783" s="22">
        <f>VLOOKUP(I783,data!$A:$Y,21,FALSE)</f>
        <v>0</v>
      </c>
      <c r="AS783" s="25"/>
      <c r="AT783" s="22">
        <f>VLOOKUP(I783,data!$A:$Y,23,FALSE)</f>
        <v>0</v>
      </c>
      <c r="AU783" s="25"/>
      <c r="AV783" s="22">
        <f>VLOOKUP(I783,data!$A:$Y,25,FALSE)</f>
        <v>0</v>
      </c>
      <c r="AW783" s="26">
        <f t="shared" si="277"/>
        <v>0</v>
      </c>
      <c r="AX783" s="26">
        <f t="shared" si="278"/>
        <v>0</v>
      </c>
      <c r="AY783" s="22">
        <f t="shared" si="279"/>
        <v>0</v>
      </c>
      <c r="AZ783" s="22">
        <f t="shared" si="280"/>
        <v>0</v>
      </c>
      <c r="BA783" s="22">
        <f t="shared" si="281"/>
        <v>0</v>
      </c>
      <c r="BB783" s="22">
        <f t="shared" si="282"/>
        <v>0</v>
      </c>
      <c r="BC783" s="22">
        <f t="shared" si="283"/>
        <v>0</v>
      </c>
      <c r="BD783" s="22">
        <f t="shared" si="284"/>
        <v>0</v>
      </c>
      <c r="BE783" s="22">
        <f t="shared" si="285"/>
        <v>0</v>
      </c>
      <c r="BF783" s="22">
        <f t="shared" si="286"/>
        <v>0</v>
      </c>
      <c r="BG783" s="22">
        <f t="shared" si="287"/>
        <v>0</v>
      </c>
      <c r="BH783" s="22">
        <f t="shared" si="288"/>
        <v>0</v>
      </c>
      <c r="BI783" s="22">
        <f t="shared" si="289"/>
        <v>0</v>
      </c>
      <c r="BJ783" s="22"/>
      <c r="BK783" s="26">
        <f t="shared" si="290"/>
        <v>0</v>
      </c>
      <c r="BL783" s="26" t="str">
        <f t="shared" si="291"/>
        <v>N</v>
      </c>
      <c r="BM783" s="27">
        <v>0</v>
      </c>
      <c r="BN783" s="28">
        <f t="shared" si="292"/>
        <v>0</v>
      </c>
      <c r="BO783" s="29">
        <f t="shared" si="293"/>
        <v>1</v>
      </c>
      <c r="BP783" s="30">
        <f t="shared" si="294"/>
        <v>1290</v>
      </c>
      <c r="BQ783" s="31">
        <f t="shared" si="295"/>
        <v>0</v>
      </c>
      <c r="BR783" s="32">
        <f t="shared" si="296"/>
        <v>0.16666666666666666</v>
      </c>
      <c r="BS783" s="33">
        <f t="shared" si="297"/>
        <v>0</v>
      </c>
      <c r="BT783" s="34">
        <f t="shared" si="298"/>
        <v>0</v>
      </c>
      <c r="BU783" s="35">
        <v>1</v>
      </c>
      <c r="BV783" s="35">
        <v>0</v>
      </c>
      <c r="BW783" s="35">
        <v>0</v>
      </c>
      <c r="BX783" s="35">
        <v>0</v>
      </c>
      <c r="BY783" s="35">
        <v>0</v>
      </c>
      <c r="BZ783" s="35">
        <v>0</v>
      </c>
      <c r="CA783" s="36">
        <v>349</v>
      </c>
    </row>
    <row r="784" spans="1:79" ht="15" customHeight="1">
      <c r="A784" s="47" t="s">
        <v>35</v>
      </c>
      <c r="B784" s="47" t="s">
        <v>1125</v>
      </c>
      <c r="C784" s="48" t="s">
        <v>95</v>
      </c>
      <c r="D784" s="49" t="s">
        <v>2080</v>
      </c>
      <c r="E784" s="50">
        <f>VLOOKUP(I784,vendors!D:L,8,FALSE)</f>
        <v>70</v>
      </c>
      <c r="F784" s="50" t="str">
        <f>VLOOKUP(I784,vendors!D:L,9,FALSE)</f>
        <v>W&amp;H</v>
      </c>
      <c r="G784" s="49" t="s">
        <v>2081</v>
      </c>
      <c r="H784" s="49" t="s">
        <v>2082</v>
      </c>
      <c r="I784" s="49">
        <v>320156</v>
      </c>
      <c r="J784" s="49"/>
      <c r="K784" s="47" t="s">
        <v>1129</v>
      </c>
      <c r="L784" s="51" t="s">
        <v>2083</v>
      </c>
      <c r="M784" s="22">
        <f>VLOOKUP(I784,data!$A:$Y,2,FALSE)</f>
        <v>4</v>
      </c>
      <c r="N784" s="22">
        <f>VLOOKUP(I784,data!$A:$Y,4,FALSE)</f>
        <v>3</v>
      </c>
      <c r="O784" s="22">
        <f>VLOOKUP(I784,data!$A:$Y,6,FALSE)</f>
        <v>6</v>
      </c>
      <c r="P784" s="22">
        <f>VLOOKUP(I784,data!$A:$Y,8,FALSE)</f>
        <v>5</v>
      </c>
      <c r="Q784" s="22">
        <f>VLOOKUP(I784,data!$A:$Y,10,FALSE)</f>
        <v>4</v>
      </c>
      <c r="R784" s="22">
        <f>VLOOKUP(I784,data!$A:$Y,12,FALSE)</f>
        <v>35</v>
      </c>
      <c r="S784" s="22">
        <f>VLOOKUP(I784,data!$A:$Y,14,FALSE)</f>
        <v>3</v>
      </c>
      <c r="T784" s="22">
        <f>VLOOKUP(I784,data!$A:$Y,16,FALSE)</f>
        <v>3</v>
      </c>
      <c r="U784" s="22">
        <f>VLOOKUP(I784,data!$A:$Y,18,FALSE)</f>
        <v>1</v>
      </c>
      <c r="V784" s="23">
        <f>VLOOKUP(I784,data!$A:$Y,20,FALSE)</f>
        <v>0</v>
      </c>
      <c r="W784" s="22">
        <f>VLOOKUP(I784,data!$A:$Y,22,FALSE)</f>
        <v>0</v>
      </c>
      <c r="X784" s="22">
        <f>VLOOKUP(I784,data!$A:$Y,24,FALSE)</f>
        <v>0</v>
      </c>
      <c r="Y784" s="24">
        <f t="shared" si="276"/>
        <v>64</v>
      </c>
      <c r="Z784" s="22">
        <f>VLOOKUP(I784,data!$A:$Y,3,FALSE)</f>
        <v>0</v>
      </c>
      <c r="AA784" s="25"/>
      <c r="AB784" s="22">
        <f>VLOOKUP(I784,data!$A:$Y,5,FALSE)</f>
        <v>1</v>
      </c>
      <c r="AC784" s="25"/>
      <c r="AD784" s="22">
        <f>VLOOKUP(I784,data!$A:$Y,7,FALSE)</f>
        <v>0</v>
      </c>
      <c r="AE784" s="25"/>
      <c r="AF784" s="22">
        <f>VLOOKUP(I784,data!$A:$Y,9,FALSE)</f>
        <v>0</v>
      </c>
      <c r="AG784" s="25"/>
      <c r="AH784" s="22">
        <f>VLOOKUP(I784,data!$A:$Y,11,FALSE)</f>
        <v>0</v>
      </c>
      <c r="AI784" s="25"/>
      <c r="AJ784" s="22">
        <f>VLOOKUP(I784,data!$A:$Y,13,FALSE)</f>
        <v>0</v>
      </c>
      <c r="AK784" s="25"/>
      <c r="AL784" s="22">
        <f>VLOOKUP(I784,data!$A:$Y,15,FALSE)</f>
        <v>0</v>
      </c>
      <c r="AM784" s="25"/>
      <c r="AN784" s="22">
        <f>VLOOKUP(I784,data!$A:$Y,17,FALSE)</f>
        <v>0</v>
      </c>
      <c r="AO784" s="25"/>
      <c r="AP784" s="22">
        <f>VLOOKUP(I784,data!$A:$Y,19,FALSE)</f>
        <v>0</v>
      </c>
      <c r="AQ784" s="25"/>
      <c r="AR784" s="22">
        <f>VLOOKUP(I784,data!$A:$Y,21,FALSE)</f>
        <v>0</v>
      </c>
      <c r="AS784" s="25"/>
      <c r="AT784" s="22">
        <f>VLOOKUP(I784,data!$A:$Y,23,FALSE)</f>
        <v>0</v>
      </c>
      <c r="AU784" s="25"/>
      <c r="AV784" s="22">
        <f>VLOOKUP(I784,data!$A:$Y,25,FALSE)</f>
        <v>0</v>
      </c>
      <c r="AW784" s="26">
        <f t="shared" si="277"/>
        <v>1</v>
      </c>
      <c r="AX784" s="26">
        <f t="shared" si="278"/>
        <v>70</v>
      </c>
      <c r="AY784" s="22">
        <f t="shared" si="279"/>
        <v>0</v>
      </c>
      <c r="AZ784" s="22">
        <f t="shared" si="280"/>
        <v>1</v>
      </c>
      <c r="BA784" s="22">
        <f t="shared" si="281"/>
        <v>0</v>
      </c>
      <c r="BB784" s="22">
        <f t="shared" si="282"/>
        <v>0</v>
      </c>
      <c r="BC784" s="22">
        <f t="shared" si="283"/>
        <v>0</v>
      </c>
      <c r="BD784" s="22">
        <f t="shared" si="284"/>
        <v>0</v>
      </c>
      <c r="BE784" s="22">
        <f t="shared" si="285"/>
        <v>0</v>
      </c>
      <c r="BF784" s="22">
        <f t="shared" si="286"/>
        <v>0</v>
      </c>
      <c r="BG784" s="22">
        <f t="shared" si="287"/>
        <v>0</v>
      </c>
      <c r="BH784" s="22">
        <f t="shared" si="288"/>
        <v>0</v>
      </c>
      <c r="BI784" s="22">
        <f t="shared" si="289"/>
        <v>0</v>
      </c>
      <c r="BJ784" s="22"/>
      <c r="BK784" s="26">
        <f t="shared" si="290"/>
        <v>70</v>
      </c>
      <c r="BL784" s="26" t="str">
        <f t="shared" si="291"/>
        <v>N</v>
      </c>
      <c r="BM784" s="27">
        <v>30</v>
      </c>
      <c r="BN784" s="28">
        <f t="shared" si="292"/>
        <v>2100</v>
      </c>
      <c r="BO784" s="29">
        <f t="shared" si="293"/>
        <v>105</v>
      </c>
      <c r="BP784" s="30">
        <f t="shared" si="294"/>
        <v>7350</v>
      </c>
      <c r="BQ784" s="31">
        <f t="shared" si="295"/>
        <v>2100</v>
      </c>
      <c r="BR784" s="32">
        <f t="shared" si="296"/>
        <v>35</v>
      </c>
      <c r="BS784" s="33">
        <f t="shared" si="297"/>
        <v>30</v>
      </c>
      <c r="BT784" s="34">
        <f t="shared" si="298"/>
        <v>0</v>
      </c>
      <c r="BU784" s="35">
        <v>0</v>
      </c>
      <c r="BV784" s="35">
        <v>50</v>
      </c>
      <c r="BW784" s="35">
        <v>90</v>
      </c>
      <c r="BX784" s="35">
        <v>40</v>
      </c>
      <c r="BY784" s="35">
        <v>10</v>
      </c>
      <c r="BZ784" s="35">
        <v>20</v>
      </c>
      <c r="CA784" s="36">
        <v>743</v>
      </c>
    </row>
    <row r="785" spans="1:79" ht="15" customHeight="1">
      <c r="A785" s="47" t="s">
        <v>35</v>
      </c>
      <c r="B785" s="47" t="s">
        <v>1125</v>
      </c>
      <c r="C785" s="48" t="s">
        <v>95</v>
      </c>
      <c r="D785" s="49" t="s">
        <v>2084</v>
      </c>
      <c r="E785" s="50">
        <f>VLOOKUP(I785,vendors!D:L,8,FALSE)</f>
        <v>70</v>
      </c>
      <c r="F785" s="50" t="str">
        <f>VLOOKUP(I785,vendors!D:L,9,FALSE)</f>
        <v>W&amp;H</v>
      </c>
      <c r="G785" s="49" t="s">
        <v>2081</v>
      </c>
      <c r="H785" s="49" t="s">
        <v>2085</v>
      </c>
      <c r="I785" s="49">
        <v>320157</v>
      </c>
      <c r="J785" s="49"/>
      <c r="K785" s="47" t="s">
        <v>1129</v>
      </c>
      <c r="L785" s="51" t="s">
        <v>2086</v>
      </c>
      <c r="M785" s="22">
        <f>VLOOKUP(I785,data!$A:$Y,2,FALSE)</f>
        <v>3</v>
      </c>
      <c r="N785" s="22">
        <f>VLOOKUP(I785,data!$A:$Y,4,FALSE)</f>
        <v>51</v>
      </c>
      <c r="O785" s="22">
        <f>VLOOKUP(I785,data!$A:$Y,6,FALSE)</f>
        <v>6</v>
      </c>
      <c r="P785" s="22">
        <f>VLOOKUP(I785,data!$A:$Y,8,FALSE)</f>
        <v>5</v>
      </c>
      <c r="Q785" s="22">
        <f>VLOOKUP(I785,data!$A:$Y,10,FALSE)</f>
        <v>4</v>
      </c>
      <c r="R785" s="22">
        <f>VLOOKUP(I785,data!$A:$Y,12,FALSE)</f>
        <v>38</v>
      </c>
      <c r="S785" s="22">
        <f>VLOOKUP(I785,data!$A:$Y,14,FALSE)</f>
        <v>32</v>
      </c>
      <c r="T785" s="22">
        <f>VLOOKUP(I785,data!$A:$Y,16,FALSE)</f>
        <v>3</v>
      </c>
      <c r="U785" s="22">
        <f>VLOOKUP(I785,data!$A:$Y,18,FALSE)</f>
        <v>1</v>
      </c>
      <c r="V785" s="23">
        <f>VLOOKUP(I785,data!$A:$Y,20,FALSE)</f>
        <v>0</v>
      </c>
      <c r="W785" s="22">
        <f>VLOOKUP(I785,data!$A:$Y,22,FALSE)</f>
        <v>0</v>
      </c>
      <c r="X785" s="22">
        <f>VLOOKUP(I785,data!$A:$Y,24,FALSE)</f>
        <v>0</v>
      </c>
      <c r="Y785" s="24">
        <f t="shared" si="276"/>
        <v>143</v>
      </c>
      <c r="Z785" s="22">
        <f>VLOOKUP(I785,data!$A:$Y,3,FALSE)</f>
        <v>0</v>
      </c>
      <c r="AA785" s="25"/>
      <c r="AB785" s="22">
        <f>VLOOKUP(I785,data!$A:$Y,5,FALSE)</f>
        <v>0</v>
      </c>
      <c r="AC785" s="25"/>
      <c r="AD785" s="22">
        <f>VLOOKUP(I785,data!$A:$Y,7,FALSE)</f>
        <v>0</v>
      </c>
      <c r="AE785" s="25"/>
      <c r="AF785" s="22">
        <f>VLOOKUP(I785,data!$A:$Y,9,FALSE)</f>
        <v>0</v>
      </c>
      <c r="AG785" s="25"/>
      <c r="AH785" s="22">
        <f>VLOOKUP(I785,data!$A:$Y,11,FALSE)</f>
        <v>0</v>
      </c>
      <c r="AI785" s="25"/>
      <c r="AJ785" s="22">
        <f>VLOOKUP(I785,data!$A:$Y,13,FALSE)</f>
        <v>0</v>
      </c>
      <c r="AK785" s="25"/>
      <c r="AL785" s="22">
        <f>VLOOKUP(I785,data!$A:$Y,15,FALSE)</f>
        <v>0</v>
      </c>
      <c r="AM785" s="25"/>
      <c r="AN785" s="22">
        <f>VLOOKUP(I785,data!$A:$Y,17,FALSE)</f>
        <v>0</v>
      </c>
      <c r="AO785" s="25"/>
      <c r="AP785" s="22">
        <f>VLOOKUP(I785,data!$A:$Y,19,FALSE)</f>
        <v>0</v>
      </c>
      <c r="AQ785" s="25"/>
      <c r="AR785" s="22">
        <f>VLOOKUP(I785,data!$A:$Y,21,FALSE)</f>
        <v>0</v>
      </c>
      <c r="AS785" s="25"/>
      <c r="AT785" s="22">
        <f>VLOOKUP(I785,data!$A:$Y,23,FALSE)</f>
        <v>0</v>
      </c>
      <c r="AU785" s="25"/>
      <c r="AV785" s="22">
        <f>VLOOKUP(I785,data!$A:$Y,25,FALSE)</f>
        <v>0</v>
      </c>
      <c r="AW785" s="26">
        <f t="shared" si="277"/>
        <v>0</v>
      </c>
      <c r="AX785" s="26">
        <f t="shared" si="278"/>
        <v>0</v>
      </c>
      <c r="AY785" s="22">
        <f t="shared" si="279"/>
        <v>0</v>
      </c>
      <c r="AZ785" s="22">
        <f t="shared" si="280"/>
        <v>0</v>
      </c>
      <c r="BA785" s="22">
        <f t="shared" si="281"/>
        <v>0</v>
      </c>
      <c r="BB785" s="22">
        <f t="shared" si="282"/>
        <v>0</v>
      </c>
      <c r="BC785" s="22">
        <f t="shared" si="283"/>
        <v>0</v>
      </c>
      <c r="BD785" s="22">
        <f t="shared" si="284"/>
        <v>0</v>
      </c>
      <c r="BE785" s="22">
        <f t="shared" si="285"/>
        <v>0</v>
      </c>
      <c r="BF785" s="22">
        <f t="shared" si="286"/>
        <v>0</v>
      </c>
      <c r="BG785" s="22">
        <f t="shared" si="287"/>
        <v>0</v>
      </c>
      <c r="BH785" s="22">
        <f t="shared" si="288"/>
        <v>0</v>
      </c>
      <c r="BI785" s="22">
        <f t="shared" si="289"/>
        <v>0</v>
      </c>
      <c r="BJ785" s="22"/>
      <c r="BK785" s="26">
        <f t="shared" si="290"/>
        <v>0</v>
      </c>
      <c r="BL785" s="26" t="str">
        <f t="shared" si="291"/>
        <v>N</v>
      </c>
      <c r="BM785" s="27">
        <v>25</v>
      </c>
      <c r="BN785" s="28">
        <f t="shared" si="292"/>
        <v>1750</v>
      </c>
      <c r="BO785" s="29">
        <f t="shared" si="293"/>
        <v>85</v>
      </c>
      <c r="BP785" s="30">
        <f t="shared" si="294"/>
        <v>5950</v>
      </c>
      <c r="BQ785" s="31">
        <f t="shared" si="295"/>
        <v>1750</v>
      </c>
      <c r="BR785" s="32">
        <f t="shared" si="296"/>
        <v>28.333333333333332</v>
      </c>
      <c r="BS785" s="33">
        <f t="shared" si="297"/>
        <v>25</v>
      </c>
      <c r="BT785" s="34">
        <f t="shared" si="298"/>
        <v>0</v>
      </c>
      <c r="BU785" s="35">
        <v>0</v>
      </c>
      <c r="BV785" s="35">
        <v>40</v>
      </c>
      <c r="BW785" s="35">
        <v>30</v>
      </c>
      <c r="BX785" s="35">
        <v>70</v>
      </c>
      <c r="BY785" s="35">
        <v>10</v>
      </c>
      <c r="BZ785" s="35">
        <v>20</v>
      </c>
      <c r="CA785" s="36">
        <v>339</v>
      </c>
    </row>
    <row r="786" spans="1:79" ht="15" customHeight="1">
      <c r="A786" s="47" t="s">
        <v>35</v>
      </c>
      <c r="B786" s="47" t="s">
        <v>1125</v>
      </c>
      <c r="C786" s="48" t="s">
        <v>95</v>
      </c>
      <c r="D786" s="49" t="s">
        <v>2087</v>
      </c>
      <c r="E786" s="50">
        <f>VLOOKUP(I786,vendors!D:L,8,FALSE)</f>
        <v>60</v>
      </c>
      <c r="F786" s="50" t="str">
        <f>VLOOKUP(I786,vendors!D:L,9,FALSE)</f>
        <v>W&amp;H</v>
      </c>
      <c r="G786" s="49" t="s">
        <v>2081</v>
      </c>
      <c r="H786" s="49" t="s">
        <v>2088</v>
      </c>
      <c r="I786" s="49">
        <v>320158</v>
      </c>
      <c r="J786" s="49"/>
      <c r="K786" s="47" t="s">
        <v>1129</v>
      </c>
      <c r="L786" s="51" t="s">
        <v>2089</v>
      </c>
      <c r="M786" s="22">
        <f>VLOOKUP(I786,data!$A:$Y,2,FALSE)</f>
        <v>6</v>
      </c>
      <c r="N786" s="22">
        <f>VLOOKUP(I786,data!$A:$Y,4,FALSE)</f>
        <v>17</v>
      </c>
      <c r="O786" s="22">
        <f>VLOOKUP(I786,data!$A:$Y,6,FALSE)</f>
        <v>6</v>
      </c>
      <c r="P786" s="22">
        <f>VLOOKUP(I786,data!$A:$Y,8,FALSE)</f>
        <v>5</v>
      </c>
      <c r="Q786" s="22">
        <f>VLOOKUP(I786,data!$A:$Y,10,FALSE)</f>
        <v>25</v>
      </c>
      <c r="R786" s="22">
        <f>VLOOKUP(I786,data!$A:$Y,12,FALSE)</f>
        <v>0</v>
      </c>
      <c r="S786" s="22">
        <f>VLOOKUP(I786,data!$A:$Y,14,FALSE)</f>
        <v>2</v>
      </c>
      <c r="T786" s="22">
        <f>VLOOKUP(I786,data!$A:$Y,16,FALSE)</f>
        <v>1</v>
      </c>
      <c r="U786" s="22">
        <f>VLOOKUP(I786,data!$A:$Y,18,FALSE)</f>
        <v>6</v>
      </c>
      <c r="V786" s="23">
        <f>VLOOKUP(I786,data!$A:$Y,20,FALSE)</f>
        <v>0</v>
      </c>
      <c r="W786" s="22">
        <f>VLOOKUP(I786,data!$A:$Y,22,FALSE)</f>
        <v>0</v>
      </c>
      <c r="X786" s="22">
        <f>VLOOKUP(I786,data!$A:$Y,24,FALSE)</f>
        <v>0</v>
      </c>
      <c r="Y786" s="24">
        <f t="shared" si="276"/>
        <v>68</v>
      </c>
      <c r="Z786" s="22">
        <f>VLOOKUP(I786,data!$A:$Y,3,FALSE)</f>
        <v>0</v>
      </c>
      <c r="AA786" s="25"/>
      <c r="AB786" s="22">
        <f>VLOOKUP(I786,data!$A:$Y,5,FALSE)</f>
        <v>0</v>
      </c>
      <c r="AC786" s="25"/>
      <c r="AD786" s="22">
        <f>VLOOKUP(I786,data!$A:$Y,7,FALSE)</f>
        <v>0</v>
      </c>
      <c r="AE786" s="25"/>
      <c r="AF786" s="22">
        <f>VLOOKUP(I786,data!$A:$Y,9,FALSE)</f>
        <v>0</v>
      </c>
      <c r="AG786" s="25"/>
      <c r="AH786" s="22">
        <f>VLOOKUP(I786,data!$A:$Y,11,FALSE)</f>
        <v>0</v>
      </c>
      <c r="AI786" s="25"/>
      <c r="AJ786" s="22">
        <f>VLOOKUP(I786,data!$A:$Y,13,FALSE)</f>
        <v>0</v>
      </c>
      <c r="AK786" s="25"/>
      <c r="AL786" s="22">
        <f>VLOOKUP(I786,data!$A:$Y,15,FALSE)</f>
        <v>0</v>
      </c>
      <c r="AM786" s="25"/>
      <c r="AN786" s="22">
        <f>VLOOKUP(I786,data!$A:$Y,17,FALSE)</f>
        <v>0</v>
      </c>
      <c r="AO786" s="25"/>
      <c r="AP786" s="22">
        <f>VLOOKUP(I786,data!$A:$Y,19,FALSE)</f>
        <v>0</v>
      </c>
      <c r="AQ786" s="25"/>
      <c r="AR786" s="22">
        <f>VLOOKUP(I786,data!$A:$Y,21,FALSE)</f>
        <v>0</v>
      </c>
      <c r="AS786" s="25"/>
      <c r="AT786" s="22">
        <f>VLOOKUP(I786,data!$A:$Y,23,FALSE)</f>
        <v>0</v>
      </c>
      <c r="AU786" s="25"/>
      <c r="AV786" s="22">
        <f>VLOOKUP(I786,data!$A:$Y,25,FALSE)</f>
        <v>0</v>
      </c>
      <c r="AW786" s="26">
        <f t="shared" si="277"/>
        <v>0</v>
      </c>
      <c r="AX786" s="26">
        <f t="shared" si="278"/>
        <v>0</v>
      </c>
      <c r="AY786" s="22">
        <f t="shared" si="279"/>
        <v>0</v>
      </c>
      <c r="AZ786" s="22">
        <f t="shared" si="280"/>
        <v>0</v>
      </c>
      <c r="BA786" s="22">
        <f t="shared" si="281"/>
        <v>0</v>
      </c>
      <c r="BB786" s="22">
        <f t="shared" si="282"/>
        <v>0</v>
      </c>
      <c r="BC786" s="22">
        <f t="shared" si="283"/>
        <v>0</v>
      </c>
      <c r="BD786" s="22">
        <f t="shared" si="284"/>
        <v>0</v>
      </c>
      <c r="BE786" s="22">
        <f t="shared" si="285"/>
        <v>0</v>
      </c>
      <c r="BF786" s="22">
        <f t="shared" si="286"/>
        <v>0</v>
      </c>
      <c r="BG786" s="22">
        <f t="shared" si="287"/>
        <v>0</v>
      </c>
      <c r="BH786" s="22">
        <f t="shared" si="288"/>
        <v>0</v>
      </c>
      <c r="BI786" s="22">
        <f t="shared" si="289"/>
        <v>0</v>
      </c>
      <c r="BJ786" s="22"/>
      <c r="BK786" s="26">
        <f t="shared" si="290"/>
        <v>0</v>
      </c>
      <c r="BL786" s="26" t="str">
        <f t="shared" si="291"/>
        <v>N</v>
      </c>
      <c r="BM786" s="27">
        <v>0</v>
      </c>
      <c r="BN786" s="28">
        <f t="shared" si="292"/>
        <v>0</v>
      </c>
      <c r="BO786" s="29">
        <f t="shared" si="293"/>
        <v>35</v>
      </c>
      <c r="BP786" s="30">
        <f t="shared" si="294"/>
        <v>2100</v>
      </c>
      <c r="BQ786" s="31">
        <f t="shared" si="295"/>
        <v>0</v>
      </c>
      <c r="BR786" s="32">
        <f t="shared" si="296"/>
        <v>11.666666666666666</v>
      </c>
      <c r="BS786" s="33">
        <f t="shared" si="297"/>
        <v>0</v>
      </c>
      <c r="BT786" s="34">
        <f t="shared" si="298"/>
        <v>0</v>
      </c>
      <c r="BU786" s="35">
        <v>0</v>
      </c>
      <c r="BV786" s="35">
        <v>10</v>
      </c>
      <c r="BW786" s="35">
        <v>0</v>
      </c>
      <c r="BX786" s="35">
        <v>60</v>
      </c>
      <c r="BY786" s="35">
        <v>0</v>
      </c>
      <c r="BZ786" s="35">
        <v>0</v>
      </c>
      <c r="CA786" s="36">
        <v>377</v>
      </c>
    </row>
    <row r="787" spans="1:79" ht="15" customHeight="1">
      <c r="A787" s="47" t="s">
        <v>35</v>
      </c>
      <c r="B787" s="47" t="s">
        <v>1125</v>
      </c>
      <c r="C787" s="48" t="s">
        <v>95</v>
      </c>
      <c r="D787" s="49" t="s">
        <v>2090</v>
      </c>
      <c r="E787" s="50">
        <f>VLOOKUP(I787,vendors!D:L,8,FALSE)</f>
        <v>60</v>
      </c>
      <c r="F787" s="50" t="str">
        <f>VLOOKUP(I787,vendors!D:L,9,FALSE)</f>
        <v>W&amp;H</v>
      </c>
      <c r="G787" s="49" t="s">
        <v>2081</v>
      </c>
      <c r="H787" s="49" t="s">
        <v>2091</v>
      </c>
      <c r="I787" s="49">
        <v>320159</v>
      </c>
      <c r="J787" s="49"/>
      <c r="K787" s="47" t="s">
        <v>1129</v>
      </c>
      <c r="L787" s="51" t="s">
        <v>2092</v>
      </c>
      <c r="M787" s="22">
        <f>VLOOKUP(I787,data!$A:$Y,2,FALSE)</f>
        <v>7</v>
      </c>
      <c r="N787" s="22">
        <f>VLOOKUP(I787,data!$A:$Y,4,FALSE)</f>
        <v>52</v>
      </c>
      <c r="O787" s="22">
        <f>VLOOKUP(I787,data!$A:$Y,6,FALSE)</f>
        <v>4</v>
      </c>
      <c r="P787" s="22">
        <f>VLOOKUP(I787,data!$A:$Y,8,FALSE)</f>
        <v>6</v>
      </c>
      <c r="Q787" s="22">
        <f>VLOOKUP(I787,data!$A:$Y,10,FALSE)</f>
        <v>26</v>
      </c>
      <c r="R787" s="22">
        <f>VLOOKUP(I787,data!$A:$Y,12,FALSE)</f>
        <v>0</v>
      </c>
      <c r="S787" s="22">
        <f>VLOOKUP(I787,data!$A:$Y,14,FALSE)</f>
        <v>3</v>
      </c>
      <c r="T787" s="22">
        <f>VLOOKUP(I787,data!$A:$Y,16,FALSE)</f>
        <v>18</v>
      </c>
      <c r="U787" s="22">
        <f>VLOOKUP(I787,data!$A:$Y,18,FALSE)</f>
        <v>6</v>
      </c>
      <c r="V787" s="23">
        <f>VLOOKUP(I787,data!$A:$Y,20,FALSE)</f>
        <v>0</v>
      </c>
      <c r="W787" s="22">
        <f>VLOOKUP(I787,data!$A:$Y,22,FALSE)</f>
        <v>0</v>
      </c>
      <c r="X787" s="22">
        <f>VLOOKUP(I787,data!$A:$Y,24,FALSE)</f>
        <v>0</v>
      </c>
      <c r="Y787" s="24">
        <f t="shared" si="276"/>
        <v>122</v>
      </c>
      <c r="Z787" s="22">
        <f>VLOOKUP(I787,data!$A:$Y,3,FALSE)</f>
        <v>0</v>
      </c>
      <c r="AA787" s="25"/>
      <c r="AB787" s="22">
        <f>VLOOKUP(I787,data!$A:$Y,5,FALSE)</f>
        <v>0</v>
      </c>
      <c r="AC787" s="25"/>
      <c r="AD787" s="22">
        <f>VLOOKUP(I787,data!$A:$Y,7,FALSE)</f>
        <v>0</v>
      </c>
      <c r="AE787" s="25"/>
      <c r="AF787" s="22">
        <f>VLOOKUP(I787,data!$A:$Y,9,FALSE)</f>
        <v>0</v>
      </c>
      <c r="AG787" s="25"/>
      <c r="AH787" s="22">
        <f>VLOOKUP(I787,data!$A:$Y,11,FALSE)</f>
        <v>0</v>
      </c>
      <c r="AI787" s="25"/>
      <c r="AJ787" s="22">
        <f>VLOOKUP(I787,data!$A:$Y,13,FALSE)</f>
        <v>0</v>
      </c>
      <c r="AK787" s="25"/>
      <c r="AL787" s="22">
        <f>VLOOKUP(I787,data!$A:$Y,15,FALSE)</f>
        <v>0</v>
      </c>
      <c r="AM787" s="25"/>
      <c r="AN787" s="22">
        <f>VLOOKUP(I787,data!$A:$Y,17,FALSE)</f>
        <v>0</v>
      </c>
      <c r="AO787" s="25"/>
      <c r="AP787" s="22">
        <f>VLOOKUP(I787,data!$A:$Y,19,FALSE)</f>
        <v>0</v>
      </c>
      <c r="AQ787" s="25"/>
      <c r="AR787" s="22">
        <f>VLOOKUP(I787,data!$A:$Y,21,FALSE)</f>
        <v>0</v>
      </c>
      <c r="AS787" s="25"/>
      <c r="AT787" s="22">
        <f>VLOOKUP(I787,data!$A:$Y,23,FALSE)</f>
        <v>0</v>
      </c>
      <c r="AU787" s="25"/>
      <c r="AV787" s="22">
        <f>VLOOKUP(I787,data!$A:$Y,25,FALSE)</f>
        <v>0</v>
      </c>
      <c r="AW787" s="26">
        <f t="shared" si="277"/>
        <v>0</v>
      </c>
      <c r="AX787" s="26">
        <f t="shared" si="278"/>
        <v>0</v>
      </c>
      <c r="AY787" s="22">
        <f t="shared" si="279"/>
        <v>0</v>
      </c>
      <c r="AZ787" s="22">
        <f t="shared" si="280"/>
        <v>0</v>
      </c>
      <c r="BA787" s="22">
        <f t="shared" si="281"/>
        <v>0</v>
      </c>
      <c r="BB787" s="22">
        <f t="shared" si="282"/>
        <v>0</v>
      </c>
      <c r="BC787" s="22">
        <f t="shared" si="283"/>
        <v>0</v>
      </c>
      <c r="BD787" s="22">
        <f t="shared" si="284"/>
        <v>0</v>
      </c>
      <c r="BE787" s="22">
        <f t="shared" si="285"/>
        <v>0</v>
      </c>
      <c r="BF787" s="22">
        <f t="shared" si="286"/>
        <v>0</v>
      </c>
      <c r="BG787" s="22">
        <f t="shared" si="287"/>
        <v>0</v>
      </c>
      <c r="BH787" s="22">
        <f t="shared" si="288"/>
        <v>0</v>
      </c>
      <c r="BI787" s="22">
        <f t="shared" si="289"/>
        <v>0</v>
      </c>
      <c r="BJ787" s="22"/>
      <c r="BK787" s="26">
        <f t="shared" si="290"/>
        <v>0</v>
      </c>
      <c r="BL787" s="26" t="str">
        <f t="shared" si="291"/>
        <v>N</v>
      </c>
      <c r="BM787" s="27">
        <v>0</v>
      </c>
      <c r="BN787" s="28">
        <f t="shared" si="292"/>
        <v>0</v>
      </c>
      <c r="BO787" s="29">
        <f t="shared" si="293"/>
        <v>30</v>
      </c>
      <c r="BP787" s="30">
        <f t="shared" si="294"/>
        <v>1800</v>
      </c>
      <c r="BQ787" s="31">
        <f t="shared" si="295"/>
        <v>0</v>
      </c>
      <c r="BR787" s="32">
        <f t="shared" si="296"/>
        <v>10</v>
      </c>
      <c r="BS787" s="33">
        <f t="shared" si="297"/>
        <v>0</v>
      </c>
      <c r="BT787" s="34">
        <f t="shared" si="298"/>
        <v>0</v>
      </c>
      <c r="BU787" s="35">
        <v>0</v>
      </c>
      <c r="BV787" s="35">
        <v>0</v>
      </c>
      <c r="BW787" s="35">
        <v>0</v>
      </c>
      <c r="BX787" s="35">
        <v>60</v>
      </c>
      <c r="BY787" s="35">
        <v>0</v>
      </c>
      <c r="BZ787" s="35">
        <v>0</v>
      </c>
      <c r="CA787" s="36">
        <v>389</v>
      </c>
    </row>
    <row r="788" spans="1:79" ht="15" customHeight="1">
      <c r="A788" s="47" t="s">
        <v>35</v>
      </c>
      <c r="B788" s="47" t="s">
        <v>1125</v>
      </c>
      <c r="C788" s="48" t="s">
        <v>95</v>
      </c>
      <c r="D788" s="49" t="s">
        <v>2093</v>
      </c>
      <c r="E788" s="50">
        <f>VLOOKUP(I788,vendors!D:L,8,FALSE)</f>
        <v>70</v>
      </c>
      <c r="F788" s="50" t="str">
        <f>VLOOKUP(I788,vendors!D:L,9,FALSE)</f>
        <v>W&amp;H</v>
      </c>
      <c r="G788" s="49" t="s">
        <v>2081</v>
      </c>
      <c r="H788" s="49" t="s">
        <v>2094</v>
      </c>
      <c r="I788" s="49">
        <v>320160</v>
      </c>
      <c r="J788" s="49"/>
      <c r="K788" s="47" t="s">
        <v>1129</v>
      </c>
      <c r="L788" s="51" t="s">
        <v>2095</v>
      </c>
      <c r="M788" s="22">
        <f>VLOOKUP(I788,data!$A:$Y,2,FALSE)</f>
        <v>3</v>
      </c>
      <c r="N788" s="22">
        <f>VLOOKUP(I788,data!$A:$Y,4,FALSE)</f>
        <v>43</v>
      </c>
      <c r="O788" s="22">
        <f>VLOOKUP(I788,data!$A:$Y,6,FALSE)</f>
        <v>2</v>
      </c>
      <c r="P788" s="22">
        <f>VLOOKUP(I788,data!$A:$Y,8,FALSE)</f>
        <v>5</v>
      </c>
      <c r="Q788" s="22">
        <f>VLOOKUP(I788,data!$A:$Y,10,FALSE)</f>
        <v>4</v>
      </c>
      <c r="R788" s="22">
        <f>VLOOKUP(I788,data!$A:$Y,12,FALSE)</f>
        <v>49</v>
      </c>
      <c r="S788" s="22">
        <f>VLOOKUP(I788,data!$A:$Y,14,FALSE)</f>
        <v>35</v>
      </c>
      <c r="T788" s="22">
        <f>VLOOKUP(I788,data!$A:$Y,16,FALSE)</f>
        <v>15</v>
      </c>
      <c r="U788" s="22">
        <f>VLOOKUP(I788,data!$A:$Y,18,FALSE)</f>
        <v>15</v>
      </c>
      <c r="V788" s="23">
        <f>VLOOKUP(I788,data!$A:$Y,20,FALSE)</f>
        <v>0</v>
      </c>
      <c r="W788" s="22">
        <f>VLOOKUP(I788,data!$A:$Y,22,FALSE)</f>
        <v>0</v>
      </c>
      <c r="X788" s="22">
        <f>VLOOKUP(I788,data!$A:$Y,24,FALSE)</f>
        <v>0</v>
      </c>
      <c r="Y788" s="24">
        <f t="shared" si="276"/>
        <v>171</v>
      </c>
      <c r="Z788" s="22">
        <f>VLOOKUP(I788,data!$A:$Y,3,FALSE)</f>
        <v>0</v>
      </c>
      <c r="AA788" s="25"/>
      <c r="AB788" s="22">
        <f>VLOOKUP(I788,data!$A:$Y,5,FALSE)</f>
        <v>5</v>
      </c>
      <c r="AC788" s="25"/>
      <c r="AD788" s="22">
        <f>VLOOKUP(I788,data!$A:$Y,7,FALSE)</f>
        <v>1</v>
      </c>
      <c r="AE788" s="25"/>
      <c r="AF788" s="22">
        <f>VLOOKUP(I788,data!$A:$Y,9,FALSE)</f>
        <v>0</v>
      </c>
      <c r="AG788" s="25"/>
      <c r="AH788" s="22">
        <f>VLOOKUP(I788,data!$A:$Y,11,FALSE)</f>
        <v>0</v>
      </c>
      <c r="AI788" s="25"/>
      <c r="AJ788" s="22">
        <f>VLOOKUP(I788,data!$A:$Y,13,FALSE)</f>
        <v>0</v>
      </c>
      <c r="AK788" s="25"/>
      <c r="AL788" s="22">
        <f>VLOOKUP(I788,data!$A:$Y,15,FALSE)</f>
        <v>0</v>
      </c>
      <c r="AM788" s="25"/>
      <c r="AN788" s="22">
        <f>VLOOKUP(I788,data!$A:$Y,17,FALSE)</f>
        <v>0</v>
      </c>
      <c r="AO788" s="25"/>
      <c r="AP788" s="22">
        <f>VLOOKUP(I788,data!$A:$Y,19,FALSE)</f>
        <v>0</v>
      </c>
      <c r="AQ788" s="25"/>
      <c r="AR788" s="22">
        <f>VLOOKUP(I788,data!$A:$Y,21,FALSE)</f>
        <v>0</v>
      </c>
      <c r="AS788" s="25"/>
      <c r="AT788" s="22">
        <f>VLOOKUP(I788,data!$A:$Y,23,FALSE)</f>
        <v>0</v>
      </c>
      <c r="AU788" s="25"/>
      <c r="AV788" s="22">
        <f>VLOOKUP(I788,data!$A:$Y,25,FALSE)</f>
        <v>0</v>
      </c>
      <c r="AW788" s="26">
        <f t="shared" si="277"/>
        <v>6</v>
      </c>
      <c r="AX788" s="26">
        <f t="shared" si="278"/>
        <v>420</v>
      </c>
      <c r="AY788" s="22">
        <f t="shared" si="279"/>
        <v>0</v>
      </c>
      <c r="AZ788" s="22">
        <f t="shared" si="280"/>
        <v>5</v>
      </c>
      <c r="BA788" s="22">
        <f t="shared" si="281"/>
        <v>1</v>
      </c>
      <c r="BB788" s="22">
        <f t="shared" si="282"/>
        <v>0</v>
      </c>
      <c r="BC788" s="22">
        <f t="shared" si="283"/>
        <v>0</v>
      </c>
      <c r="BD788" s="22">
        <f t="shared" si="284"/>
        <v>0</v>
      </c>
      <c r="BE788" s="22">
        <f t="shared" si="285"/>
        <v>0</v>
      </c>
      <c r="BF788" s="22">
        <f t="shared" si="286"/>
        <v>0</v>
      </c>
      <c r="BG788" s="22">
        <f t="shared" si="287"/>
        <v>0</v>
      </c>
      <c r="BH788" s="22">
        <f t="shared" si="288"/>
        <v>0</v>
      </c>
      <c r="BI788" s="22">
        <f t="shared" si="289"/>
        <v>0</v>
      </c>
      <c r="BJ788" s="22"/>
      <c r="BK788" s="26">
        <f t="shared" si="290"/>
        <v>420</v>
      </c>
      <c r="BL788" s="26" t="str">
        <f t="shared" si="291"/>
        <v>N</v>
      </c>
      <c r="BM788" s="27">
        <v>60</v>
      </c>
      <c r="BN788" s="28">
        <f t="shared" si="292"/>
        <v>4200</v>
      </c>
      <c r="BO788" s="29">
        <f t="shared" si="293"/>
        <v>190</v>
      </c>
      <c r="BP788" s="30">
        <f t="shared" si="294"/>
        <v>13300</v>
      </c>
      <c r="BQ788" s="31">
        <f t="shared" si="295"/>
        <v>4200</v>
      </c>
      <c r="BR788" s="32">
        <f t="shared" si="296"/>
        <v>63.333333333333336</v>
      </c>
      <c r="BS788" s="33">
        <f t="shared" si="297"/>
        <v>70</v>
      </c>
      <c r="BT788" s="34">
        <f t="shared" si="298"/>
        <v>0</v>
      </c>
      <c r="BU788" s="35">
        <v>90</v>
      </c>
      <c r="BV788" s="35">
        <v>70</v>
      </c>
      <c r="BW788" s="35">
        <v>110</v>
      </c>
      <c r="BX788" s="35">
        <v>70</v>
      </c>
      <c r="BY788" s="35">
        <v>40</v>
      </c>
      <c r="BZ788" s="35">
        <v>0</v>
      </c>
      <c r="CA788" s="36">
        <v>410</v>
      </c>
    </row>
    <row r="789" spans="1:79" ht="15" customHeight="1">
      <c r="A789" s="47" t="s">
        <v>35</v>
      </c>
      <c r="B789" s="47" t="s">
        <v>1125</v>
      </c>
      <c r="C789" s="48" t="s">
        <v>95</v>
      </c>
      <c r="D789" s="49" t="s">
        <v>2096</v>
      </c>
      <c r="E789" s="50">
        <f>VLOOKUP(I789,vendors!D:L,8,FALSE)</f>
        <v>70</v>
      </c>
      <c r="F789" s="50" t="str">
        <f>VLOOKUP(I789,vendors!D:L,9,FALSE)</f>
        <v>W&amp;H</v>
      </c>
      <c r="G789" s="49" t="s">
        <v>2081</v>
      </c>
      <c r="H789" s="49" t="s">
        <v>2097</v>
      </c>
      <c r="I789" s="49">
        <v>320161</v>
      </c>
      <c r="J789" s="49"/>
      <c r="K789" s="47" t="s">
        <v>1129</v>
      </c>
      <c r="L789" s="51" t="s">
        <v>2098</v>
      </c>
      <c r="M789" s="22">
        <f>VLOOKUP(I789,data!$A:$Y,2,FALSE)</f>
        <v>5</v>
      </c>
      <c r="N789" s="22">
        <f>VLOOKUP(I789,data!$A:$Y,4,FALSE)</f>
        <v>4</v>
      </c>
      <c r="O789" s="22">
        <f>VLOOKUP(I789,data!$A:$Y,6,FALSE)</f>
        <v>2</v>
      </c>
      <c r="P789" s="22">
        <f>VLOOKUP(I789,data!$A:$Y,8,FALSE)</f>
        <v>5</v>
      </c>
      <c r="Q789" s="22">
        <f>VLOOKUP(I789,data!$A:$Y,10,FALSE)</f>
        <v>4</v>
      </c>
      <c r="R789" s="22">
        <f>VLOOKUP(I789,data!$A:$Y,12,FALSE)</f>
        <v>5</v>
      </c>
      <c r="S789" s="22">
        <f>VLOOKUP(I789,data!$A:$Y,14,FALSE)</f>
        <v>33</v>
      </c>
      <c r="T789" s="22">
        <f>VLOOKUP(I789,data!$A:$Y,16,FALSE)</f>
        <v>15</v>
      </c>
      <c r="U789" s="22">
        <f>VLOOKUP(I789,data!$A:$Y,18,FALSE)</f>
        <v>1</v>
      </c>
      <c r="V789" s="23">
        <f>VLOOKUP(I789,data!$A:$Y,20,FALSE)</f>
        <v>0</v>
      </c>
      <c r="W789" s="22">
        <f>VLOOKUP(I789,data!$A:$Y,22,FALSE)</f>
        <v>0</v>
      </c>
      <c r="X789" s="22">
        <f>VLOOKUP(I789,data!$A:$Y,24,FALSE)</f>
        <v>0</v>
      </c>
      <c r="Y789" s="24">
        <f t="shared" si="276"/>
        <v>74</v>
      </c>
      <c r="Z789" s="22">
        <f>VLOOKUP(I789,data!$A:$Y,3,FALSE)</f>
        <v>0</v>
      </c>
      <c r="AA789" s="25"/>
      <c r="AB789" s="22">
        <f>VLOOKUP(I789,data!$A:$Y,5,FALSE)</f>
        <v>5</v>
      </c>
      <c r="AC789" s="25"/>
      <c r="AD789" s="22">
        <f>VLOOKUP(I789,data!$A:$Y,7,FALSE)</f>
        <v>1</v>
      </c>
      <c r="AE789" s="25"/>
      <c r="AF789" s="22">
        <f>VLOOKUP(I789,data!$A:$Y,9,FALSE)</f>
        <v>0</v>
      </c>
      <c r="AG789" s="25"/>
      <c r="AH789" s="22">
        <f>VLOOKUP(I789,data!$A:$Y,11,FALSE)</f>
        <v>0</v>
      </c>
      <c r="AI789" s="25"/>
      <c r="AJ789" s="22">
        <f>VLOOKUP(I789,data!$A:$Y,13,FALSE)</f>
        <v>0</v>
      </c>
      <c r="AK789" s="25"/>
      <c r="AL789" s="22">
        <f>VLOOKUP(I789,data!$A:$Y,15,FALSE)</f>
        <v>0</v>
      </c>
      <c r="AM789" s="25"/>
      <c r="AN789" s="22">
        <f>VLOOKUP(I789,data!$A:$Y,17,FALSE)</f>
        <v>0</v>
      </c>
      <c r="AO789" s="25"/>
      <c r="AP789" s="22">
        <f>VLOOKUP(I789,data!$A:$Y,19,FALSE)</f>
        <v>0</v>
      </c>
      <c r="AQ789" s="25"/>
      <c r="AR789" s="22">
        <f>VLOOKUP(I789,data!$A:$Y,21,FALSE)</f>
        <v>0</v>
      </c>
      <c r="AS789" s="25"/>
      <c r="AT789" s="22">
        <f>VLOOKUP(I789,data!$A:$Y,23,FALSE)</f>
        <v>0</v>
      </c>
      <c r="AU789" s="25"/>
      <c r="AV789" s="22">
        <f>VLOOKUP(I789,data!$A:$Y,25,FALSE)</f>
        <v>0</v>
      </c>
      <c r="AW789" s="26">
        <f t="shared" si="277"/>
        <v>6</v>
      </c>
      <c r="AX789" s="26">
        <f t="shared" si="278"/>
        <v>420</v>
      </c>
      <c r="AY789" s="22">
        <f t="shared" si="279"/>
        <v>0</v>
      </c>
      <c r="AZ789" s="22">
        <f t="shared" si="280"/>
        <v>5</v>
      </c>
      <c r="BA789" s="22">
        <f t="shared" si="281"/>
        <v>1</v>
      </c>
      <c r="BB789" s="22">
        <f t="shared" si="282"/>
        <v>0</v>
      </c>
      <c r="BC789" s="22">
        <f t="shared" si="283"/>
        <v>0</v>
      </c>
      <c r="BD789" s="22">
        <f t="shared" si="284"/>
        <v>0</v>
      </c>
      <c r="BE789" s="22">
        <f t="shared" si="285"/>
        <v>0</v>
      </c>
      <c r="BF789" s="22">
        <f t="shared" si="286"/>
        <v>0</v>
      </c>
      <c r="BG789" s="22">
        <f t="shared" si="287"/>
        <v>0</v>
      </c>
      <c r="BH789" s="22">
        <f t="shared" si="288"/>
        <v>0</v>
      </c>
      <c r="BI789" s="22">
        <f t="shared" si="289"/>
        <v>0</v>
      </c>
      <c r="BJ789" s="22"/>
      <c r="BK789" s="26">
        <f t="shared" si="290"/>
        <v>420</v>
      </c>
      <c r="BL789" s="26" t="str">
        <f t="shared" si="291"/>
        <v>N</v>
      </c>
      <c r="BM789" s="27">
        <v>45</v>
      </c>
      <c r="BN789" s="28">
        <f t="shared" si="292"/>
        <v>3150</v>
      </c>
      <c r="BO789" s="29">
        <f t="shared" si="293"/>
        <v>135</v>
      </c>
      <c r="BP789" s="30">
        <f t="shared" si="294"/>
        <v>9450</v>
      </c>
      <c r="BQ789" s="31">
        <f t="shared" si="295"/>
        <v>3150</v>
      </c>
      <c r="BR789" s="32">
        <f t="shared" si="296"/>
        <v>45</v>
      </c>
      <c r="BS789" s="33">
        <f t="shared" si="297"/>
        <v>45</v>
      </c>
      <c r="BT789" s="34">
        <f t="shared" si="298"/>
        <v>0</v>
      </c>
      <c r="BU789" s="35">
        <v>50</v>
      </c>
      <c r="BV789" s="35">
        <v>50</v>
      </c>
      <c r="BW789" s="35">
        <v>90</v>
      </c>
      <c r="BX789" s="35">
        <v>40</v>
      </c>
      <c r="BY789" s="35">
        <v>40</v>
      </c>
      <c r="BZ789" s="35">
        <v>0</v>
      </c>
      <c r="CA789" s="36">
        <v>310</v>
      </c>
    </row>
    <row r="790" spans="1:79" ht="15" customHeight="1">
      <c r="A790" s="47" t="s">
        <v>35</v>
      </c>
      <c r="B790" s="47" t="s">
        <v>1125</v>
      </c>
      <c r="C790" s="48" t="s">
        <v>95</v>
      </c>
      <c r="D790" s="49" t="s">
        <v>2099</v>
      </c>
      <c r="E790" s="50">
        <f>VLOOKUP(I790,vendors!D:L,8,FALSE)</f>
        <v>60</v>
      </c>
      <c r="F790" s="50" t="str">
        <f>VLOOKUP(I790,vendors!D:L,9,FALSE)</f>
        <v>W&amp;H</v>
      </c>
      <c r="G790" s="49" t="s">
        <v>2081</v>
      </c>
      <c r="H790" s="49" t="s">
        <v>2100</v>
      </c>
      <c r="I790" s="49">
        <v>320162</v>
      </c>
      <c r="J790" s="49"/>
      <c r="K790" s="47" t="s">
        <v>1129</v>
      </c>
      <c r="L790" s="51" t="s">
        <v>2101</v>
      </c>
      <c r="M790" s="22">
        <f>VLOOKUP(I790,data!$A:$Y,2,FALSE)</f>
        <v>5</v>
      </c>
      <c r="N790" s="22">
        <f>VLOOKUP(I790,data!$A:$Y,4,FALSE)</f>
        <v>44</v>
      </c>
      <c r="O790" s="22">
        <f>VLOOKUP(I790,data!$A:$Y,6,FALSE)</f>
        <v>0</v>
      </c>
      <c r="P790" s="46">
        <f>VLOOKUP(I790,data!$A:$Y,8,FALSE)</f>
        <v>7</v>
      </c>
      <c r="Q790" s="22">
        <f>VLOOKUP(I790,data!$A:$Y,10,FALSE)</f>
        <v>22</v>
      </c>
      <c r="R790" s="22">
        <f>VLOOKUP(I790,data!$A:$Y,12,FALSE)</f>
        <v>2</v>
      </c>
      <c r="S790" s="22">
        <f>VLOOKUP(I790,data!$A:$Y,14,FALSE)</f>
        <v>25</v>
      </c>
      <c r="T790" s="22">
        <f>VLOOKUP(I790,data!$A:$Y,16,FALSE)</f>
        <v>18</v>
      </c>
      <c r="U790" s="22">
        <f>VLOOKUP(I790,data!$A:$Y,18,FALSE)</f>
        <v>6</v>
      </c>
      <c r="V790" s="23">
        <f>VLOOKUP(I790,data!$A:$Y,20,FALSE)</f>
        <v>0</v>
      </c>
      <c r="W790" s="22">
        <f>VLOOKUP(I790,data!$A:$Y,22,FALSE)</f>
        <v>0</v>
      </c>
      <c r="X790" s="22">
        <f>VLOOKUP(I790,data!$A:$Y,24,FALSE)</f>
        <v>0</v>
      </c>
      <c r="Y790" s="24">
        <f t="shared" si="276"/>
        <v>129</v>
      </c>
      <c r="Z790" s="22">
        <f>VLOOKUP(I790,data!$A:$Y,3,FALSE)</f>
        <v>0</v>
      </c>
      <c r="AA790" s="25"/>
      <c r="AB790" s="22">
        <f>VLOOKUP(I790,data!$A:$Y,5,FALSE)</f>
        <v>0</v>
      </c>
      <c r="AC790" s="25"/>
      <c r="AD790" s="22">
        <f>VLOOKUP(I790,data!$A:$Y,7,FALSE)</f>
        <v>1</v>
      </c>
      <c r="AE790" s="25"/>
      <c r="AF790" s="22">
        <f>VLOOKUP(I790,data!$A:$Y,9,FALSE)</f>
        <v>0</v>
      </c>
      <c r="AG790" s="25">
        <v>-10</v>
      </c>
      <c r="AH790" s="22">
        <f>VLOOKUP(I790,data!$A:$Y,11,FALSE)</f>
        <v>0</v>
      </c>
      <c r="AI790" s="25"/>
      <c r="AJ790" s="22">
        <f>VLOOKUP(I790,data!$A:$Y,13,FALSE)</f>
        <v>0</v>
      </c>
      <c r="AK790" s="25"/>
      <c r="AL790" s="22">
        <f>VLOOKUP(I790,data!$A:$Y,15,FALSE)</f>
        <v>0</v>
      </c>
      <c r="AM790" s="25"/>
      <c r="AN790" s="22">
        <f>VLOOKUP(I790,data!$A:$Y,17,FALSE)</f>
        <v>0</v>
      </c>
      <c r="AO790" s="25"/>
      <c r="AP790" s="22">
        <f>VLOOKUP(I790,data!$A:$Y,19,FALSE)</f>
        <v>0</v>
      </c>
      <c r="AQ790" s="25"/>
      <c r="AR790" s="22">
        <f>VLOOKUP(I790,data!$A:$Y,21,FALSE)</f>
        <v>0</v>
      </c>
      <c r="AS790" s="25"/>
      <c r="AT790" s="22">
        <f>VLOOKUP(I790,data!$A:$Y,23,FALSE)</f>
        <v>0</v>
      </c>
      <c r="AU790" s="25"/>
      <c r="AV790" s="22">
        <f>VLOOKUP(I790,data!$A:$Y,25,FALSE)</f>
        <v>0</v>
      </c>
      <c r="AW790" s="26">
        <f t="shared" si="277"/>
        <v>-9</v>
      </c>
      <c r="AX790" s="26">
        <f t="shared" si="278"/>
        <v>-540</v>
      </c>
      <c r="AY790" s="22">
        <f t="shared" si="279"/>
        <v>0</v>
      </c>
      <c r="AZ790" s="22">
        <f t="shared" si="280"/>
        <v>0</v>
      </c>
      <c r="BA790" s="22">
        <f t="shared" si="281"/>
        <v>1</v>
      </c>
      <c r="BB790" s="22">
        <f t="shared" si="282"/>
        <v>-10</v>
      </c>
      <c r="BC790" s="22">
        <f t="shared" si="283"/>
        <v>0</v>
      </c>
      <c r="BD790" s="22">
        <f t="shared" si="284"/>
        <v>0</v>
      </c>
      <c r="BE790" s="22">
        <f t="shared" si="285"/>
        <v>0</v>
      </c>
      <c r="BF790" s="22">
        <f t="shared" si="286"/>
        <v>0</v>
      </c>
      <c r="BG790" s="22">
        <f t="shared" si="287"/>
        <v>0</v>
      </c>
      <c r="BH790" s="22">
        <f t="shared" si="288"/>
        <v>0</v>
      </c>
      <c r="BI790" s="22">
        <f t="shared" si="289"/>
        <v>0</v>
      </c>
      <c r="BJ790" s="22"/>
      <c r="BK790" s="26">
        <f t="shared" si="290"/>
        <v>-540</v>
      </c>
      <c r="BL790" s="26" t="str">
        <f t="shared" si="291"/>
        <v>Y</v>
      </c>
      <c r="BM790" s="27">
        <v>0</v>
      </c>
      <c r="BN790" s="28">
        <f t="shared" si="292"/>
        <v>0</v>
      </c>
      <c r="BO790" s="29">
        <f t="shared" si="293"/>
        <v>40</v>
      </c>
      <c r="BP790" s="30">
        <f t="shared" si="294"/>
        <v>2400</v>
      </c>
      <c r="BQ790" s="31">
        <f t="shared" si="295"/>
        <v>0</v>
      </c>
      <c r="BR790" s="32">
        <f t="shared" si="296"/>
        <v>13.333333333333334</v>
      </c>
      <c r="BS790" s="33">
        <f t="shared" si="297"/>
        <v>5</v>
      </c>
      <c r="BT790" s="34">
        <f t="shared" si="298"/>
        <v>0</v>
      </c>
      <c r="BU790" s="35">
        <v>10</v>
      </c>
      <c r="BV790" s="35">
        <v>50</v>
      </c>
      <c r="BW790" s="35">
        <v>20</v>
      </c>
      <c r="BX790" s="35">
        <v>0</v>
      </c>
      <c r="BY790" s="35">
        <v>0</v>
      </c>
      <c r="BZ790" s="35">
        <v>0</v>
      </c>
      <c r="CA790" s="36">
        <v>317</v>
      </c>
    </row>
    <row r="791" spans="1:79" ht="15" customHeight="1">
      <c r="A791" s="47" t="s">
        <v>35</v>
      </c>
      <c r="B791" s="47" t="s">
        <v>1125</v>
      </c>
      <c r="C791" s="48" t="s">
        <v>95</v>
      </c>
      <c r="D791" s="49" t="s">
        <v>2102</v>
      </c>
      <c r="E791" s="50">
        <f>VLOOKUP(I791,vendors!D:L,8,FALSE)</f>
        <v>60</v>
      </c>
      <c r="F791" s="50" t="str">
        <f>VLOOKUP(I791,vendors!D:L,9,FALSE)</f>
        <v>W&amp;H</v>
      </c>
      <c r="G791" s="49" t="s">
        <v>2081</v>
      </c>
      <c r="H791" s="49" t="s">
        <v>2103</v>
      </c>
      <c r="I791" s="49">
        <v>320163</v>
      </c>
      <c r="J791" s="49"/>
      <c r="K791" s="47" t="s">
        <v>1129</v>
      </c>
      <c r="L791" s="51" t="s">
        <v>2104</v>
      </c>
      <c r="M791" s="22">
        <f>VLOOKUP(I791,data!$A:$Y,2,FALSE)</f>
        <v>3</v>
      </c>
      <c r="N791" s="22">
        <f>VLOOKUP(I791,data!$A:$Y,4,FALSE)</f>
        <v>34</v>
      </c>
      <c r="O791" s="22">
        <f>VLOOKUP(I791,data!$A:$Y,6,FALSE)</f>
        <v>0</v>
      </c>
      <c r="P791" s="46">
        <f>VLOOKUP(I791,data!$A:$Y,8,FALSE)</f>
        <v>8</v>
      </c>
      <c r="Q791" s="22">
        <f>VLOOKUP(I791,data!$A:$Y,10,FALSE)</f>
        <v>19</v>
      </c>
      <c r="R791" s="22">
        <f>VLOOKUP(I791,data!$A:$Y,12,FALSE)</f>
        <v>2</v>
      </c>
      <c r="S791" s="22">
        <f>VLOOKUP(I791,data!$A:$Y,14,FALSE)</f>
        <v>22</v>
      </c>
      <c r="T791" s="22">
        <f>VLOOKUP(I791,data!$A:$Y,16,FALSE)</f>
        <v>18</v>
      </c>
      <c r="U791" s="22">
        <f>VLOOKUP(I791,data!$A:$Y,18,FALSE)</f>
        <v>6</v>
      </c>
      <c r="V791" s="23">
        <f>VLOOKUP(I791,data!$A:$Y,20,FALSE)</f>
        <v>0</v>
      </c>
      <c r="W791" s="22">
        <f>VLOOKUP(I791,data!$A:$Y,22,FALSE)</f>
        <v>0</v>
      </c>
      <c r="X791" s="22">
        <f>VLOOKUP(I791,data!$A:$Y,24,FALSE)</f>
        <v>0</v>
      </c>
      <c r="Y791" s="24">
        <f t="shared" si="276"/>
        <v>112</v>
      </c>
      <c r="Z791" s="22">
        <f>VLOOKUP(I791,data!$A:$Y,3,FALSE)</f>
        <v>0</v>
      </c>
      <c r="AA791" s="25"/>
      <c r="AB791" s="22">
        <f>VLOOKUP(I791,data!$A:$Y,5,FALSE)</f>
        <v>0</v>
      </c>
      <c r="AC791" s="25"/>
      <c r="AD791" s="22">
        <f>VLOOKUP(I791,data!$A:$Y,7,FALSE)</f>
        <v>1</v>
      </c>
      <c r="AE791" s="25"/>
      <c r="AF791" s="22">
        <f>VLOOKUP(I791,data!$A:$Y,9,FALSE)</f>
        <v>0</v>
      </c>
      <c r="AG791" s="25">
        <v>-10</v>
      </c>
      <c r="AH791" s="22">
        <f>VLOOKUP(I791,data!$A:$Y,11,FALSE)</f>
        <v>0</v>
      </c>
      <c r="AI791" s="25"/>
      <c r="AJ791" s="22">
        <f>VLOOKUP(I791,data!$A:$Y,13,FALSE)</f>
        <v>0</v>
      </c>
      <c r="AK791" s="25"/>
      <c r="AL791" s="22">
        <f>VLOOKUP(I791,data!$A:$Y,15,FALSE)</f>
        <v>0</v>
      </c>
      <c r="AM791" s="25"/>
      <c r="AN791" s="22">
        <f>VLOOKUP(I791,data!$A:$Y,17,FALSE)</f>
        <v>0</v>
      </c>
      <c r="AO791" s="25"/>
      <c r="AP791" s="22">
        <f>VLOOKUP(I791,data!$A:$Y,19,FALSE)</f>
        <v>0</v>
      </c>
      <c r="AQ791" s="25"/>
      <c r="AR791" s="22">
        <f>VLOOKUP(I791,data!$A:$Y,21,FALSE)</f>
        <v>0</v>
      </c>
      <c r="AS791" s="25"/>
      <c r="AT791" s="22">
        <f>VLOOKUP(I791,data!$A:$Y,23,FALSE)</f>
        <v>0</v>
      </c>
      <c r="AU791" s="25"/>
      <c r="AV791" s="22">
        <f>VLOOKUP(I791,data!$A:$Y,25,FALSE)</f>
        <v>0</v>
      </c>
      <c r="AW791" s="26">
        <f t="shared" si="277"/>
        <v>-9</v>
      </c>
      <c r="AX791" s="26">
        <f t="shared" si="278"/>
        <v>-540</v>
      </c>
      <c r="AY791" s="22">
        <f t="shared" si="279"/>
        <v>0</v>
      </c>
      <c r="AZ791" s="22">
        <f t="shared" si="280"/>
        <v>0</v>
      </c>
      <c r="BA791" s="22">
        <f t="shared" si="281"/>
        <v>1</v>
      </c>
      <c r="BB791" s="22">
        <f t="shared" si="282"/>
        <v>-10</v>
      </c>
      <c r="BC791" s="22">
        <f t="shared" si="283"/>
        <v>0</v>
      </c>
      <c r="BD791" s="22">
        <f t="shared" si="284"/>
        <v>0</v>
      </c>
      <c r="BE791" s="22">
        <f t="shared" si="285"/>
        <v>0</v>
      </c>
      <c r="BF791" s="22">
        <f t="shared" si="286"/>
        <v>0</v>
      </c>
      <c r="BG791" s="22">
        <f t="shared" si="287"/>
        <v>0</v>
      </c>
      <c r="BH791" s="22">
        <f t="shared" si="288"/>
        <v>0</v>
      </c>
      <c r="BI791" s="22">
        <f t="shared" si="289"/>
        <v>0</v>
      </c>
      <c r="BJ791" s="22"/>
      <c r="BK791" s="26">
        <f t="shared" si="290"/>
        <v>-540</v>
      </c>
      <c r="BL791" s="26" t="str">
        <f t="shared" si="291"/>
        <v>Y</v>
      </c>
      <c r="BM791" s="27">
        <v>0</v>
      </c>
      <c r="BN791" s="28">
        <f t="shared" si="292"/>
        <v>0</v>
      </c>
      <c r="BO791" s="29">
        <f t="shared" si="293"/>
        <v>38</v>
      </c>
      <c r="BP791" s="30">
        <f t="shared" si="294"/>
        <v>2280</v>
      </c>
      <c r="BQ791" s="31">
        <f t="shared" si="295"/>
        <v>0</v>
      </c>
      <c r="BR791" s="32">
        <f t="shared" si="296"/>
        <v>12.5</v>
      </c>
      <c r="BS791" s="33">
        <f t="shared" si="297"/>
        <v>5</v>
      </c>
      <c r="BT791" s="34">
        <f t="shared" si="298"/>
        <v>0</v>
      </c>
      <c r="BU791" s="35">
        <v>10</v>
      </c>
      <c r="BV791" s="35">
        <v>50</v>
      </c>
      <c r="BW791" s="35">
        <v>0</v>
      </c>
      <c r="BX791" s="35">
        <v>15</v>
      </c>
      <c r="BY791" s="35">
        <v>0</v>
      </c>
      <c r="BZ791" s="35">
        <v>0</v>
      </c>
      <c r="CA791" s="36">
        <v>329</v>
      </c>
    </row>
    <row r="792" spans="1:79" ht="15" customHeight="1">
      <c r="A792" s="47" t="s">
        <v>35</v>
      </c>
      <c r="B792" s="47" t="s">
        <v>1125</v>
      </c>
      <c r="C792" s="48" t="s">
        <v>95</v>
      </c>
      <c r="D792" s="49" t="s">
        <v>2105</v>
      </c>
      <c r="E792" s="50">
        <f>VLOOKUP(I792,vendors!D:L,8,FALSE)</f>
        <v>100</v>
      </c>
      <c r="F792" s="50" t="str">
        <f>VLOOKUP(I792,vendors!D:L,9,FALSE)</f>
        <v>W&amp;H</v>
      </c>
      <c r="G792" s="49" t="s">
        <v>2081</v>
      </c>
      <c r="H792" s="49" t="s">
        <v>2106</v>
      </c>
      <c r="I792" s="49">
        <v>320164</v>
      </c>
      <c r="J792" s="49"/>
      <c r="K792" s="47" t="s">
        <v>1129</v>
      </c>
      <c r="L792" s="51" t="s">
        <v>2107</v>
      </c>
      <c r="M792" s="22">
        <f>VLOOKUP(I792,data!$A:$Y,2,FALSE)</f>
        <v>6</v>
      </c>
      <c r="N792" s="22">
        <f>VLOOKUP(I792,data!$A:$Y,4,FALSE)</f>
        <v>38</v>
      </c>
      <c r="O792" s="46">
        <f>VLOOKUP(I792,data!$A:$Y,6,FALSE)</f>
        <v>9</v>
      </c>
      <c r="P792" s="22">
        <f>VLOOKUP(I792,data!$A:$Y,8,FALSE)</f>
        <v>3</v>
      </c>
      <c r="Q792" s="22">
        <f>VLOOKUP(I792,data!$A:$Y,10,FALSE)</f>
        <v>2</v>
      </c>
      <c r="R792" s="22">
        <f>VLOOKUP(I792,data!$A:$Y,12,FALSE)</f>
        <v>2</v>
      </c>
      <c r="S792" s="22">
        <f>VLOOKUP(I792,data!$A:$Y,14,FALSE)</f>
        <v>16</v>
      </c>
      <c r="T792" s="22">
        <f>VLOOKUP(I792,data!$A:$Y,16,FALSE)</f>
        <v>1</v>
      </c>
      <c r="U792" s="22">
        <f>VLOOKUP(I792,data!$A:$Y,18,FALSE)</f>
        <v>3</v>
      </c>
      <c r="V792" s="23">
        <f>VLOOKUP(I792,data!$A:$Y,20,FALSE)</f>
        <v>0</v>
      </c>
      <c r="W792" s="22">
        <f>VLOOKUP(I792,data!$A:$Y,22,FALSE)</f>
        <v>0</v>
      </c>
      <c r="X792" s="22">
        <f>VLOOKUP(I792,data!$A:$Y,24,FALSE)</f>
        <v>0</v>
      </c>
      <c r="Y792" s="24">
        <f t="shared" si="276"/>
        <v>80</v>
      </c>
      <c r="Z792" s="22">
        <f>VLOOKUP(I792,data!$A:$Y,3,FALSE)</f>
        <v>0</v>
      </c>
      <c r="AA792" s="25"/>
      <c r="AB792" s="22">
        <f>VLOOKUP(I792,data!$A:$Y,5,FALSE)</f>
        <v>0</v>
      </c>
      <c r="AC792" s="25"/>
      <c r="AD792" s="22">
        <f>VLOOKUP(I792,data!$A:$Y,7,FALSE)</f>
        <v>0</v>
      </c>
      <c r="AE792" s="25">
        <v>-20</v>
      </c>
      <c r="AF792" s="22">
        <f>VLOOKUP(I792,data!$A:$Y,9,FALSE)</f>
        <v>0</v>
      </c>
      <c r="AG792" s="25"/>
      <c r="AH792" s="22">
        <f>VLOOKUP(I792,data!$A:$Y,11,FALSE)</f>
        <v>0</v>
      </c>
      <c r="AI792" s="25"/>
      <c r="AJ792" s="22">
        <f>VLOOKUP(I792,data!$A:$Y,13,FALSE)</f>
        <v>0</v>
      </c>
      <c r="AK792" s="25"/>
      <c r="AL792" s="22">
        <f>VLOOKUP(I792,data!$A:$Y,15,FALSE)</f>
        <v>1</v>
      </c>
      <c r="AM792" s="25"/>
      <c r="AN792" s="22">
        <f>VLOOKUP(I792,data!$A:$Y,17,FALSE)</f>
        <v>0</v>
      </c>
      <c r="AO792" s="25"/>
      <c r="AP792" s="22">
        <f>VLOOKUP(I792,data!$A:$Y,19,FALSE)</f>
        <v>0</v>
      </c>
      <c r="AQ792" s="25"/>
      <c r="AR792" s="22">
        <f>VLOOKUP(I792,data!$A:$Y,21,FALSE)</f>
        <v>0</v>
      </c>
      <c r="AS792" s="25"/>
      <c r="AT792" s="22">
        <f>VLOOKUP(I792,data!$A:$Y,23,FALSE)</f>
        <v>0</v>
      </c>
      <c r="AU792" s="25"/>
      <c r="AV792" s="22">
        <f>VLOOKUP(I792,data!$A:$Y,25,FALSE)</f>
        <v>0</v>
      </c>
      <c r="AW792" s="26">
        <f t="shared" si="277"/>
        <v>-19</v>
      </c>
      <c r="AX792" s="26">
        <f t="shared" si="278"/>
        <v>-1900</v>
      </c>
      <c r="AY792" s="22">
        <f t="shared" si="279"/>
        <v>0</v>
      </c>
      <c r="AZ792" s="22">
        <f t="shared" si="280"/>
        <v>0</v>
      </c>
      <c r="BA792" s="22">
        <f t="shared" si="281"/>
        <v>-20</v>
      </c>
      <c r="BB792" s="22">
        <f t="shared" si="282"/>
        <v>0</v>
      </c>
      <c r="BC792" s="22">
        <f t="shared" si="283"/>
        <v>0</v>
      </c>
      <c r="BD792" s="22">
        <f t="shared" si="284"/>
        <v>0</v>
      </c>
      <c r="BE792" s="22">
        <f t="shared" si="285"/>
        <v>1</v>
      </c>
      <c r="BF792" s="22">
        <f t="shared" si="286"/>
        <v>0</v>
      </c>
      <c r="BG792" s="22">
        <f t="shared" si="287"/>
        <v>0</v>
      </c>
      <c r="BH792" s="22">
        <f t="shared" si="288"/>
        <v>0</v>
      </c>
      <c r="BI792" s="22">
        <f t="shared" si="289"/>
        <v>0</v>
      </c>
      <c r="BJ792" s="22"/>
      <c r="BK792" s="26">
        <f t="shared" si="290"/>
        <v>-1900</v>
      </c>
      <c r="BL792" s="26" t="str">
        <f t="shared" si="291"/>
        <v>Y</v>
      </c>
      <c r="BM792" s="27">
        <v>30</v>
      </c>
      <c r="BN792" s="28">
        <f t="shared" si="292"/>
        <v>3000</v>
      </c>
      <c r="BO792" s="29">
        <f t="shared" si="293"/>
        <v>115</v>
      </c>
      <c r="BP792" s="30">
        <f t="shared" si="294"/>
        <v>11500</v>
      </c>
      <c r="BQ792" s="31">
        <f t="shared" si="295"/>
        <v>3000</v>
      </c>
      <c r="BR792" s="32">
        <f t="shared" si="296"/>
        <v>38.333333333333336</v>
      </c>
      <c r="BS792" s="33">
        <f t="shared" si="297"/>
        <v>20</v>
      </c>
      <c r="BT792" s="34">
        <f t="shared" si="298"/>
        <v>0</v>
      </c>
      <c r="BU792" s="35">
        <v>0</v>
      </c>
      <c r="BV792" s="35">
        <v>100</v>
      </c>
      <c r="BW792" s="35">
        <v>20</v>
      </c>
      <c r="BX792" s="35">
        <v>20</v>
      </c>
      <c r="BY792" s="35">
        <v>20</v>
      </c>
      <c r="BZ792" s="35">
        <v>70</v>
      </c>
      <c r="CA792" s="36">
        <v>330</v>
      </c>
    </row>
    <row r="793" spans="1:79" ht="15" customHeight="1">
      <c r="A793" s="47" t="s">
        <v>35</v>
      </c>
      <c r="B793" s="47" t="s">
        <v>1125</v>
      </c>
      <c r="C793" s="48" t="s">
        <v>95</v>
      </c>
      <c r="D793" s="49" t="s">
        <v>2108</v>
      </c>
      <c r="E793" s="50">
        <f>VLOOKUP(I793,vendors!D:L,8,FALSE)</f>
        <v>100</v>
      </c>
      <c r="F793" s="50" t="str">
        <f>VLOOKUP(I793,vendors!D:L,9,FALSE)</f>
        <v>W&amp;H</v>
      </c>
      <c r="G793" s="49" t="s">
        <v>2081</v>
      </c>
      <c r="H793" s="49" t="s">
        <v>2109</v>
      </c>
      <c r="I793" s="49">
        <v>320165</v>
      </c>
      <c r="J793" s="49"/>
      <c r="K793" s="47" t="s">
        <v>1129</v>
      </c>
      <c r="L793" s="51" t="s">
        <v>2110</v>
      </c>
      <c r="M793" s="22">
        <f>VLOOKUP(I793,data!$A:$Y,2,FALSE)</f>
        <v>6</v>
      </c>
      <c r="N793" s="22">
        <f>VLOOKUP(I793,data!$A:$Y,4,FALSE)</f>
        <v>25</v>
      </c>
      <c r="O793" s="46">
        <f>VLOOKUP(I793,data!$A:$Y,6,FALSE)</f>
        <v>1</v>
      </c>
      <c r="P793" s="22">
        <f>VLOOKUP(I793,data!$A:$Y,8,FALSE)</f>
        <v>3</v>
      </c>
      <c r="Q793" s="22">
        <f>VLOOKUP(I793,data!$A:$Y,10,FALSE)</f>
        <v>5</v>
      </c>
      <c r="R793" s="22">
        <f>VLOOKUP(I793,data!$A:$Y,12,FALSE)</f>
        <v>2</v>
      </c>
      <c r="S793" s="22">
        <f>VLOOKUP(I793,data!$A:$Y,14,FALSE)</f>
        <v>1</v>
      </c>
      <c r="T793" s="22">
        <f>VLOOKUP(I793,data!$A:$Y,16,FALSE)</f>
        <v>26</v>
      </c>
      <c r="U793" s="22">
        <f>VLOOKUP(I793,data!$A:$Y,18,FALSE)</f>
        <v>28</v>
      </c>
      <c r="V793" s="23">
        <f>VLOOKUP(I793,data!$A:$Y,20,FALSE)</f>
        <v>0</v>
      </c>
      <c r="W793" s="22">
        <f>VLOOKUP(I793,data!$A:$Y,22,FALSE)</f>
        <v>0</v>
      </c>
      <c r="X793" s="22">
        <f>VLOOKUP(I793,data!$A:$Y,24,FALSE)</f>
        <v>0</v>
      </c>
      <c r="Y793" s="24">
        <f t="shared" si="276"/>
        <v>97</v>
      </c>
      <c r="Z793" s="22">
        <f>VLOOKUP(I793,data!$A:$Y,3,FALSE)</f>
        <v>0</v>
      </c>
      <c r="AA793" s="25"/>
      <c r="AB793" s="22">
        <f>VLOOKUP(I793,data!$A:$Y,5,FALSE)</f>
        <v>5</v>
      </c>
      <c r="AC793" s="25"/>
      <c r="AD793" s="22">
        <f>VLOOKUP(I793,data!$A:$Y,7,FALSE)</f>
        <v>0</v>
      </c>
      <c r="AE793" s="25">
        <v>-60</v>
      </c>
      <c r="AF793" s="22">
        <f>VLOOKUP(I793,data!$A:$Y,9,FALSE)</f>
        <v>0</v>
      </c>
      <c r="AG793" s="25"/>
      <c r="AH793" s="22">
        <f>VLOOKUP(I793,data!$A:$Y,11,FALSE)</f>
        <v>0</v>
      </c>
      <c r="AI793" s="25"/>
      <c r="AJ793" s="22">
        <f>VLOOKUP(I793,data!$A:$Y,13,FALSE)</f>
        <v>0</v>
      </c>
      <c r="AK793" s="25"/>
      <c r="AL793" s="22">
        <f>VLOOKUP(I793,data!$A:$Y,15,FALSE)</f>
        <v>3</v>
      </c>
      <c r="AM793" s="25"/>
      <c r="AN793" s="22">
        <f>VLOOKUP(I793,data!$A:$Y,17,FALSE)</f>
        <v>0</v>
      </c>
      <c r="AO793" s="25"/>
      <c r="AP793" s="22">
        <f>VLOOKUP(I793,data!$A:$Y,19,FALSE)</f>
        <v>0</v>
      </c>
      <c r="AQ793" s="25"/>
      <c r="AR793" s="22">
        <f>VLOOKUP(I793,data!$A:$Y,21,FALSE)</f>
        <v>0</v>
      </c>
      <c r="AS793" s="25"/>
      <c r="AT793" s="22">
        <f>VLOOKUP(I793,data!$A:$Y,23,FALSE)</f>
        <v>0</v>
      </c>
      <c r="AU793" s="25"/>
      <c r="AV793" s="22">
        <f>VLOOKUP(I793,data!$A:$Y,25,FALSE)</f>
        <v>0</v>
      </c>
      <c r="AW793" s="26">
        <f t="shared" si="277"/>
        <v>-52</v>
      </c>
      <c r="AX793" s="26">
        <f t="shared" si="278"/>
        <v>-5200</v>
      </c>
      <c r="AY793" s="22">
        <f t="shared" si="279"/>
        <v>0</v>
      </c>
      <c r="AZ793" s="22">
        <f t="shared" si="280"/>
        <v>5</v>
      </c>
      <c r="BA793" s="22">
        <f t="shared" si="281"/>
        <v>-60</v>
      </c>
      <c r="BB793" s="22">
        <f t="shared" si="282"/>
        <v>0</v>
      </c>
      <c r="BC793" s="22">
        <f t="shared" si="283"/>
        <v>0</v>
      </c>
      <c r="BD793" s="22">
        <f t="shared" si="284"/>
        <v>0</v>
      </c>
      <c r="BE793" s="22">
        <f t="shared" si="285"/>
        <v>3</v>
      </c>
      <c r="BF793" s="22">
        <f t="shared" si="286"/>
        <v>0</v>
      </c>
      <c r="BG793" s="22">
        <f t="shared" si="287"/>
        <v>0</v>
      </c>
      <c r="BH793" s="22">
        <f t="shared" si="288"/>
        <v>0</v>
      </c>
      <c r="BI793" s="22">
        <f t="shared" si="289"/>
        <v>0</v>
      </c>
      <c r="BJ793" s="22"/>
      <c r="BK793" s="26">
        <f t="shared" si="290"/>
        <v>-5200</v>
      </c>
      <c r="BL793" s="26" t="str">
        <f t="shared" si="291"/>
        <v>Y</v>
      </c>
      <c r="BM793" s="27">
        <v>30</v>
      </c>
      <c r="BN793" s="28">
        <f t="shared" si="292"/>
        <v>3000</v>
      </c>
      <c r="BO793" s="29">
        <f t="shared" si="293"/>
        <v>95</v>
      </c>
      <c r="BP793" s="30">
        <f t="shared" si="294"/>
        <v>9500</v>
      </c>
      <c r="BQ793" s="31">
        <f t="shared" si="295"/>
        <v>3000</v>
      </c>
      <c r="BR793" s="32">
        <f t="shared" si="296"/>
        <v>31.666666666666668</v>
      </c>
      <c r="BS793" s="33">
        <f t="shared" si="297"/>
        <v>10</v>
      </c>
      <c r="BT793" s="34">
        <f t="shared" si="298"/>
        <v>0</v>
      </c>
      <c r="BU793" s="35">
        <v>0</v>
      </c>
      <c r="BV793" s="35">
        <v>110</v>
      </c>
      <c r="BW793" s="35">
        <v>60</v>
      </c>
      <c r="BX793" s="35">
        <v>10</v>
      </c>
      <c r="BY793" s="35">
        <v>10</v>
      </c>
      <c r="BZ793" s="35">
        <v>0</v>
      </c>
      <c r="CA793" s="36">
        <v>382</v>
      </c>
    </row>
    <row r="794" spans="1:79" ht="15" customHeight="1">
      <c r="A794" s="47" t="s">
        <v>35</v>
      </c>
      <c r="B794" s="47" t="s">
        <v>1125</v>
      </c>
      <c r="C794" s="48" t="s">
        <v>95</v>
      </c>
      <c r="D794" s="49" t="s">
        <v>2111</v>
      </c>
      <c r="E794" s="50">
        <f>VLOOKUP(I794,vendors!D:L,8,FALSE)</f>
        <v>90</v>
      </c>
      <c r="F794" s="50" t="str">
        <f>VLOOKUP(I794,vendors!D:L,9,FALSE)</f>
        <v>W&amp;H</v>
      </c>
      <c r="G794" s="49" t="s">
        <v>2081</v>
      </c>
      <c r="H794" s="49" t="s">
        <v>2112</v>
      </c>
      <c r="I794" s="49">
        <v>320166</v>
      </c>
      <c r="J794" s="49"/>
      <c r="K794" s="47" t="s">
        <v>1129</v>
      </c>
      <c r="L794" s="51" t="s">
        <v>2113</v>
      </c>
      <c r="M794" s="22">
        <f>VLOOKUP(I794,data!$A:$Y,2,FALSE)</f>
        <v>5</v>
      </c>
      <c r="N794" s="22">
        <f>VLOOKUP(I794,data!$A:$Y,4,FALSE)</f>
        <v>9</v>
      </c>
      <c r="O794" s="22">
        <f>VLOOKUP(I794,data!$A:$Y,6,FALSE)</f>
        <v>8</v>
      </c>
      <c r="P794" s="22">
        <f>VLOOKUP(I794,data!$A:$Y,8,FALSE)</f>
        <v>6</v>
      </c>
      <c r="Q794" s="22">
        <f>VLOOKUP(I794,data!$A:$Y,10,FALSE)</f>
        <v>24</v>
      </c>
      <c r="R794" s="22">
        <f>VLOOKUP(I794,data!$A:$Y,12,FALSE)</f>
        <v>4</v>
      </c>
      <c r="S794" s="22">
        <f>VLOOKUP(I794,data!$A:$Y,14,FALSE)</f>
        <v>43</v>
      </c>
      <c r="T794" s="22">
        <f>VLOOKUP(I794,data!$A:$Y,16,FALSE)</f>
        <v>26</v>
      </c>
      <c r="U794" s="22">
        <f>VLOOKUP(I794,data!$A:$Y,18,FALSE)</f>
        <v>12</v>
      </c>
      <c r="V794" s="23">
        <f>VLOOKUP(I794,data!$A:$Y,20,FALSE)</f>
        <v>0</v>
      </c>
      <c r="W794" s="22">
        <f>VLOOKUP(I794,data!$A:$Y,22,FALSE)</f>
        <v>0</v>
      </c>
      <c r="X794" s="22">
        <f>VLOOKUP(I794,data!$A:$Y,24,FALSE)</f>
        <v>0</v>
      </c>
      <c r="Y794" s="24">
        <f t="shared" si="276"/>
        <v>137</v>
      </c>
      <c r="Z794" s="22">
        <f>VLOOKUP(I794,data!$A:$Y,3,FALSE)</f>
        <v>0</v>
      </c>
      <c r="AA794" s="25"/>
      <c r="AB794" s="22">
        <f>VLOOKUP(I794,data!$A:$Y,5,FALSE)</f>
        <v>0</v>
      </c>
      <c r="AC794" s="25"/>
      <c r="AD794" s="22">
        <f>VLOOKUP(I794,data!$A:$Y,7,FALSE)</f>
        <v>0</v>
      </c>
      <c r="AE794" s="25"/>
      <c r="AF794" s="22">
        <f>VLOOKUP(I794,data!$A:$Y,9,FALSE)</f>
        <v>0</v>
      </c>
      <c r="AG794" s="25"/>
      <c r="AH794" s="22">
        <f>VLOOKUP(I794,data!$A:$Y,11,FALSE)</f>
        <v>0</v>
      </c>
      <c r="AI794" s="25"/>
      <c r="AJ794" s="22">
        <f>VLOOKUP(I794,data!$A:$Y,13,FALSE)</f>
        <v>0</v>
      </c>
      <c r="AK794" s="25"/>
      <c r="AL794" s="22">
        <f>VLOOKUP(I794,data!$A:$Y,15,FALSE)</f>
        <v>0</v>
      </c>
      <c r="AM794" s="25"/>
      <c r="AN794" s="22">
        <f>VLOOKUP(I794,data!$A:$Y,17,FALSE)</f>
        <v>0</v>
      </c>
      <c r="AO794" s="25"/>
      <c r="AP794" s="22">
        <f>VLOOKUP(I794,data!$A:$Y,19,FALSE)</f>
        <v>0</v>
      </c>
      <c r="AQ794" s="25"/>
      <c r="AR794" s="22">
        <f>VLOOKUP(I794,data!$A:$Y,21,FALSE)</f>
        <v>0</v>
      </c>
      <c r="AS794" s="25"/>
      <c r="AT794" s="22">
        <f>VLOOKUP(I794,data!$A:$Y,23,FALSE)</f>
        <v>0</v>
      </c>
      <c r="AU794" s="25"/>
      <c r="AV794" s="22">
        <f>VLOOKUP(I794,data!$A:$Y,25,FALSE)</f>
        <v>0</v>
      </c>
      <c r="AW794" s="26">
        <f t="shared" si="277"/>
        <v>0</v>
      </c>
      <c r="AX794" s="26">
        <f t="shared" si="278"/>
        <v>0</v>
      </c>
      <c r="AY794" s="22">
        <f t="shared" si="279"/>
        <v>0</v>
      </c>
      <c r="AZ794" s="22">
        <f t="shared" si="280"/>
        <v>0</v>
      </c>
      <c r="BA794" s="22">
        <f t="shared" si="281"/>
        <v>0</v>
      </c>
      <c r="BB794" s="22">
        <f t="shared" si="282"/>
        <v>0</v>
      </c>
      <c r="BC794" s="22">
        <f t="shared" si="283"/>
        <v>0</v>
      </c>
      <c r="BD794" s="22">
        <f t="shared" si="284"/>
        <v>0</v>
      </c>
      <c r="BE794" s="22">
        <f t="shared" si="285"/>
        <v>0</v>
      </c>
      <c r="BF794" s="22">
        <f t="shared" si="286"/>
        <v>0</v>
      </c>
      <c r="BG794" s="22">
        <f t="shared" si="287"/>
        <v>0</v>
      </c>
      <c r="BH794" s="22">
        <f t="shared" si="288"/>
        <v>0</v>
      </c>
      <c r="BI794" s="22">
        <f t="shared" si="289"/>
        <v>0</v>
      </c>
      <c r="BJ794" s="22"/>
      <c r="BK794" s="26">
        <f t="shared" si="290"/>
        <v>0</v>
      </c>
      <c r="BL794" s="26" t="str">
        <f t="shared" si="291"/>
        <v>N</v>
      </c>
      <c r="BM794" s="27">
        <v>5</v>
      </c>
      <c r="BN794" s="28">
        <f t="shared" si="292"/>
        <v>450</v>
      </c>
      <c r="BO794" s="29">
        <f t="shared" si="293"/>
        <v>15</v>
      </c>
      <c r="BP794" s="30">
        <f t="shared" si="294"/>
        <v>1350</v>
      </c>
      <c r="BQ794" s="31">
        <f t="shared" si="295"/>
        <v>450</v>
      </c>
      <c r="BR794" s="32">
        <f t="shared" si="296"/>
        <v>5</v>
      </c>
      <c r="BS794" s="33">
        <f t="shared" si="297"/>
        <v>0</v>
      </c>
      <c r="BT794" s="34">
        <f t="shared" si="298"/>
        <v>0</v>
      </c>
      <c r="BU794" s="35">
        <v>0</v>
      </c>
      <c r="BV794" s="35">
        <v>20</v>
      </c>
      <c r="BW794" s="35">
        <v>0</v>
      </c>
      <c r="BX794" s="35">
        <v>10</v>
      </c>
      <c r="BY794" s="35">
        <v>0</v>
      </c>
      <c r="BZ794" s="35">
        <v>0</v>
      </c>
      <c r="CA794" s="36">
        <v>390</v>
      </c>
    </row>
    <row r="795" spans="1:79" ht="15" customHeight="1">
      <c r="A795" s="47" t="s">
        <v>35</v>
      </c>
      <c r="B795" s="47" t="s">
        <v>1125</v>
      </c>
      <c r="C795" s="48" t="s">
        <v>95</v>
      </c>
      <c r="D795" s="49" t="s">
        <v>2114</v>
      </c>
      <c r="E795" s="50">
        <f>VLOOKUP(I795,vendors!D:L,8,FALSE)</f>
        <v>90</v>
      </c>
      <c r="F795" s="50" t="str">
        <f>VLOOKUP(I795,vendors!D:L,9,FALSE)</f>
        <v>W&amp;H</v>
      </c>
      <c r="G795" s="49" t="s">
        <v>2081</v>
      </c>
      <c r="H795" s="49" t="s">
        <v>2115</v>
      </c>
      <c r="I795" s="49">
        <v>320167</v>
      </c>
      <c r="J795" s="49"/>
      <c r="K795" s="47" t="s">
        <v>1129</v>
      </c>
      <c r="L795" s="54" t="s">
        <v>2113</v>
      </c>
      <c r="M795" s="22">
        <f>VLOOKUP(I795,data!$A:$Y,2,FALSE)</f>
        <v>6</v>
      </c>
      <c r="N795" s="22">
        <f>VLOOKUP(I795,data!$A:$Y,4,FALSE)</f>
        <v>69</v>
      </c>
      <c r="O795" s="22">
        <f>VLOOKUP(I795,data!$A:$Y,6,FALSE)</f>
        <v>6</v>
      </c>
      <c r="P795" s="22">
        <f>VLOOKUP(I795,data!$A:$Y,8,FALSE)</f>
        <v>5</v>
      </c>
      <c r="Q795" s="22">
        <f>VLOOKUP(I795,data!$A:$Y,10,FALSE)</f>
        <v>22</v>
      </c>
      <c r="R795" s="22">
        <f>VLOOKUP(I795,data!$A:$Y,12,FALSE)</f>
        <v>38</v>
      </c>
      <c r="S795" s="22">
        <f>VLOOKUP(I795,data!$A:$Y,14,FALSE)</f>
        <v>19</v>
      </c>
      <c r="T795" s="22">
        <f>VLOOKUP(I795,data!$A:$Y,16,FALSE)</f>
        <v>28</v>
      </c>
      <c r="U795" s="22">
        <f>VLOOKUP(I795,data!$A:$Y,18,FALSE)</f>
        <v>12</v>
      </c>
      <c r="V795" s="23">
        <f>VLOOKUP(I795,data!$A:$Y,20,FALSE)</f>
        <v>0</v>
      </c>
      <c r="W795" s="22">
        <f>VLOOKUP(I795,data!$A:$Y,22,FALSE)</f>
        <v>0</v>
      </c>
      <c r="X795" s="22">
        <f>VLOOKUP(I795,data!$A:$Y,24,FALSE)</f>
        <v>0</v>
      </c>
      <c r="Y795" s="24">
        <f t="shared" si="276"/>
        <v>205</v>
      </c>
      <c r="Z795" s="22">
        <f>VLOOKUP(I795,data!$A:$Y,3,FALSE)</f>
        <v>0</v>
      </c>
      <c r="AA795" s="25"/>
      <c r="AB795" s="22">
        <f>VLOOKUP(I795,data!$A:$Y,5,FALSE)</f>
        <v>0</v>
      </c>
      <c r="AC795" s="25"/>
      <c r="AD795" s="22">
        <f>VLOOKUP(I795,data!$A:$Y,7,FALSE)</f>
        <v>0</v>
      </c>
      <c r="AE795" s="25"/>
      <c r="AF795" s="22">
        <f>VLOOKUP(I795,data!$A:$Y,9,FALSE)</f>
        <v>0</v>
      </c>
      <c r="AG795" s="25"/>
      <c r="AH795" s="22">
        <f>VLOOKUP(I795,data!$A:$Y,11,FALSE)</f>
        <v>0</v>
      </c>
      <c r="AI795" s="25"/>
      <c r="AJ795" s="22">
        <f>VLOOKUP(I795,data!$A:$Y,13,FALSE)</f>
        <v>0</v>
      </c>
      <c r="AK795" s="25"/>
      <c r="AL795" s="22">
        <f>VLOOKUP(I795,data!$A:$Y,15,FALSE)</f>
        <v>1</v>
      </c>
      <c r="AM795" s="25"/>
      <c r="AN795" s="22">
        <f>VLOOKUP(I795,data!$A:$Y,17,FALSE)</f>
        <v>0</v>
      </c>
      <c r="AO795" s="25"/>
      <c r="AP795" s="22">
        <f>VLOOKUP(I795,data!$A:$Y,19,FALSE)</f>
        <v>0</v>
      </c>
      <c r="AQ795" s="25"/>
      <c r="AR795" s="22">
        <f>VLOOKUP(I795,data!$A:$Y,21,FALSE)</f>
        <v>0</v>
      </c>
      <c r="AS795" s="25"/>
      <c r="AT795" s="22">
        <f>VLOOKUP(I795,data!$A:$Y,23,FALSE)</f>
        <v>0</v>
      </c>
      <c r="AU795" s="25"/>
      <c r="AV795" s="22">
        <f>VLOOKUP(I795,data!$A:$Y,25,FALSE)</f>
        <v>0</v>
      </c>
      <c r="AW795" s="26">
        <f t="shared" si="277"/>
        <v>1</v>
      </c>
      <c r="AX795" s="26">
        <f t="shared" si="278"/>
        <v>90</v>
      </c>
      <c r="AY795" s="22">
        <f t="shared" si="279"/>
        <v>0</v>
      </c>
      <c r="AZ795" s="22">
        <f t="shared" si="280"/>
        <v>0</v>
      </c>
      <c r="BA795" s="22">
        <f t="shared" si="281"/>
        <v>0</v>
      </c>
      <c r="BB795" s="22">
        <f t="shared" si="282"/>
        <v>0</v>
      </c>
      <c r="BC795" s="22">
        <f t="shared" si="283"/>
        <v>0</v>
      </c>
      <c r="BD795" s="22">
        <f t="shared" si="284"/>
        <v>0</v>
      </c>
      <c r="BE795" s="22">
        <f t="shared" si="285"/>
        <v>1</v>
      </c>
      <c r="BF795" s="22">
        <f t="shared" si="286"/>
        <v>0</v>
      </c>
      <c r="BG795" s="22">
        <f t="shared" si="287"/>
        <v>0</v>
      </c>
      <c r="BH795" s="22">
        <f t="shared" si="288"/>
        <v>0</v>
      </c>
      <c r="BI795" s="22">
        <f t="shared" si="289"/>
        <v>0</v>
      </c>
      <c r="BJ795" s="22"/>
      <c r="BK795" s="26">
        <f t="shared" si="290"/>
        <v>90</v>
      </c>
      <c r="BL795" s="26" t="str">
        <f t="shared" si="291"/>
        <v>N</v>
      </c>
      <c r="BM795" s="27">
        <v>3</v>
      </c>
      <c r="BN795" s="28">
        <f t="shared" si="292"/>
        <v>270</v>
      </c>
      <c r="BO795" s="29">
        <f t="shared" si="293"/>
        <v>10</v>
      </c>
      <c r="BP795" s="30">
        <f t="shared" si="294"/>
        <v>900</v>
      </c>
      <c r="BQ795" s="31">
        <f t="shared" si="295"/>
        <v>270</v>
      </c>
      <c r="BR795" s="32">
        <f t="shared" si="296"/>
        <v>3.3333333333333335</v>
      </c>
      <c r="BS795" s="33">
        <f t="shared" si="297"/>
        <v>0</v>
      </c>
      <c r="BT795" s="34">
        <f t="shared" si="298"/>
        <v>0</v>
      </c>
      <c r="BU795" s="35">
        <v>0</v>
      </c>
      <c r="BV795" s="35">
        <v>20</v>
      </c>
      <c r="BW795" s="35">
        <v>0</v>
      </c>
      <c r="BX795" s="35">
        <v>0</v>
      </c>
      <c r="BY795" s="35">
        <v>0</v>
      </c>
      <c r="BZ795" s="35">
        <v>0</v>
      </c>
      <c r="CA795" s="36">
        <v>391</v>
      </c>
    </row>
    <row r="796" spans="1:79" ht="15" customHeight="1">
      <c r="A796" s="47" t="s">
        <v>35</v>
      </c>
      <c r="B796" s="47" t="s">
        <v>1125</v>
      </c>
      <c r="C796" s="48" t="s">
        <v>95</v>
      </c>
      <c r="D796" s="49" t="s">
        <v>2116</v>
      </c>
      <c r="E796" s="50">
        <f>VLOOKUP(I796,vendors!D:L,8,FALSE)</f>
        <v>100</v>
      </c>
      <c r="F796" s="50" t="str">
        <f>VLOOKUP(I796,vendors!D:L,9,FALSE)</f>
        <v>W&amp;H</v>
      </c>
      <c r="G796" s="49" t="s">
        <v>2081</v>
      </c>
      <c r="H796" s="49" t="s">
        <v>2117</v>
      </c>
      <c r="I796" s="49">
        <v>320168</v>
      </c>
      <c r="J796" s="49"/>
      <c r="K796" s="47" t="s">
        <v>1129</v>
      </c>
      <c r="L796" s="51" t="s">
        <v>2118</v>
      </c>
      <c r="M796" s="22">
        <f>VLOOKUP(I796,data!$A:$Y,2,FALSE)</f>
        <v>2</v>
      </c>
      <c r="N796" s="22">
        <f>VLOOKUP(I796,data!$A:$Y,4,FALSE)</f>
        <v>25</v>
      </c>
      <c r="O796" s="22">
        <f>VLOOKUP(I796,data!$A:$Y,6,FALSE)</f>
        <v>9</v>
      </c>
      <c r="P796" s="22">
        <f>VLOOKUP(I796,data!$A:$Y,8,FALSE)</f>
        <v>3</v>
      </c>
      <c r="Q796" s="22">
        <f>VLOOKUP(I796,data!$A:$Y,10,FALSE)</f>
        <v>3</v>
      </c>
      <c r="R796" s="22">
        <f>VLOOKUP(I796,data!$A:$Y,12,FALSE)</f>
        <v>27</v>
      </c>
      <c r="S796" s="22">
        <f>VLOOKUP(I796,data!$A:$Y,14,FALSE)</f>
        <v>8</v>
      </c>
      <c r="T796" s="22">
        <f>VLOOKUP(I796,data!$A:$Y,16,FALSE)</f>
        <v>26</v>
      </c>
      <c r="U796" s="22">
        <f>VLOOKUP(I796,data!$A:$Y,18,FALSE)</f>
        <v>15</v>
      </c>
      <c r="V796" s="23">
        <f>VLOOKUP(I796,data!$A:$Y,20,FALSE)</f>
        <v>0</v>
      </c>
      <c r="W796" s="22">
        <f>VLOOKUP(I796,data!$A:$Y,22,FALSE)</f>
        <v>0</v>
      </c>
      <c r="X796" s="22">
        <f>VLOOKUP(I796,data!$A:$Y,24,FALSE)</f>
        <v>0</v>
      </c>
      <c r="Y796" s="24">
        <f t="shared" si="276"/>
        <v>118</v>
      </c>
      <c r="Z796" s="22">
        <f>VLOOKUP(I796,data!$A:$Y,3,FALSE)</f>
        <v>0</v>
      </c>
      <c r="AA796" s="25"/>
      <c r="AB796" s="22">
        <f>VLOOKUP(I796,data!$A:$Y,5,FALSE)</f>
        <v>5</v>
      </c>
      <c r="AC796" s="25"/>
      <c r="AD796" s="22">
        <f>VLOOKUP(I796,data!$A:$Y,7,FALSE)</f>
        <v>0</v>
      </c>
      <c r="AE796" s="25"/>
      <c r="AF796" s="22">
        <f>VLOOKUP(I796,data!$A:$Y,9,FALSE)</f>
        <v>15</v>
      </c>
      <c r="AG796" s="25"/>
      <c r="AH796" s="22">
        <f>VLOOKUP(I796,data!$A:$Y,11,FALSE)</f>
        <v>0</v>
      </c>
      <c r="AI796" s="25"/>
      <c r="AJ796" s="22">
        <f>VLOOKUP(I796,data!$A:$Y,13,FALSE)</f>
        <v>0</v>
      </c>
      <c r="AK796" s="25"/>
      <c r="AL796" s="22">
        <f>VLOOKUP(I796,data!$A:$Y,15,FALSE)</f>
        <v>2</v>
      </c>
      <c r="AM796" s="25"/>
      <c r="AN796" s="22">
        <f>VLOOKUP(I796,data!$A:$Y,17,FALSE)</f>
        <v>0</v>
      </c>
      <c r="AO796" s="25"/>
      <c r="AP796" s="22">
        <f>VLOOKUP(I796,data!$A:$Y,19,FALSE)</f>
        <v>0</v>
      </c>
      <c r="AQ796" s="25"/>
      <c r="AR796" s="22">
        <f>VLOOKUP(I796,data!$A:$Y,21,FALSE)</f>
        <v>0</v>
      </c>
      <c r="AS796" s="25"/>
      <c r="AT796" s="22">
        <f>VLOOKUP(I796,data!$A:$Y,23,FALSE)</f>
        <v>0</v>
      </c>
      <c r="AU796" s="25"/>
      <c r="AV796" s="22">
        <f>VLOOKUP(I796,data!$A:$Y,25,FALSE)</f>
        <v>0</v>
      </c>
      <c r="AW796" s="26">
        <f t="shared" si="277"/>
        <v>22</v>
      </c>
      <c r="AX796" s="26">
        <f t="shared" si="278"/>
        <v>2200</v>
      </c>
      <c r="AY796" s="22">
        <f t="shared" si="279"/>
        <v>0</v>
      </c>
      <c r="AZ796" s="22">
        <f t="shared" si="280"/>
        <v>5</v>
      </c>
      <c r="BA796" s="22">
        <f t="shared" si="281"/>
        <v>0</v>
      </c>
      <c r="BB796" s="22">
        <f t="shared" si="282"/>
        <v>15</v>
      </c>
      <c r="BC796" s="22">
        <f t="shared" si="283"/>
        <v>0</v>
      </c>
      <c r="BD796" s="22">
        <f t="shared" si="284"/>
        <v>0</v>
      </c>
      <c r="BE796" s="22">
        <f t="shared" si="285"/>
        <v>2</v>
      </c>
      <c r="BF796" s="22">
        <f t="shared" si="286"/>
        <v>0</v>
      </c>
      <c r="BG796" s="22">
        <f t="shared" si="287"/>
        <v>0</v>
      </c>
      <c r="BH796" s="22">
        <f t="shared" si="288"/>
        <v>0</v>
      </c>
      <c r="BI796" s="22">
        <f t="shared" si="289"/>
        <v>0</v>
      </c>
      <c r="BJ796" s="22"/>
      <c r="BK796" s="26">
        <f t="shared" si="290"/>
        <v>2200</v>
      </c>
      <c r="BL796" s="26" t="str">
        <f t="shared" si="291"/>
        <v>N</v>
      </c>
      <c r="BM796" s="27">
        <v>100</v>
      </c>
      <c r="BN796" s="28">
        <f t="shared" si="292"/>
        <v>10000</v>
      </c>
      <c r="BO796" s="29">
        <f t="shared" si="293"/>
        <v>298</v>
      </c>
      <c r="BP796" s="30">
        <f t="shared" si="294"/>
        <v>29800</v>
      </c>
      <c r="BQ796" s="31">
        <f t="shared" si="295"/>
        <v>10000</v>
      </c>
      <c r="BR796" s="32">
        <f t="shared" si="296"/>
        <v>99.166666666666671</v>
      </c>
      <c r="BS796" s="33">
        <f t="shared" si="297"/>
        <v>80</v>
      </c>
      <c r="BT796" s="34">
        <f t="shared" si="298"/>
        <v>0</v>
      </c>
      <c r="BU796" s="35">
        <v>50</v>
      </c>
      <c r="BV796" s="35">
        <v>190</v>
      </c>
      <c r="BW796" s="35">
        <v>210</v>
      </c>
      <c r="BX796" s="35">
        <v>110</v>
      </c>
      <c r="BY796" s="35">
        <v>15</v>
      </c>
      <c r="BZ796" s="35">
        <v>20</v>
      </c>
      <c r="CA796" s="36">
        <v>403</v>
      </c>
    </row>
    <row r="797" spans="1:79" ht="15" customHeight="1">
      <c r="A797" s="47" t="s">
        <v>35</v>
      </c>
      <c r="B797" s="47" t="s">
        <v>1125</v>
      </c>
      <c r="C797" s="48" t="s">
        <v>95</v>
      </c>
      <c r="D797" s="49" t="s">
        <v>2119</v>
      </c>
      <c r="E797" s="50">
        <f>VLOOKUP(I797,vendors!D:L,8,FALSE)</f>
        <v>100</v>
      </c>
      <c r="F797" s="50" t="str">
        <f>VLOOKUP(I797,vendors!D:L,9,FALSE)</f>
        <v>W&amp;H</v>
      </c>
      <c r="G797" s="49" t="s">
        <v>2081</v>
      </c>
      <c r="H797" s="49" t="s">
        <v>2120</v>
      </c>
      <c r="I797" s="49">
        <v>320169</v>
      </c>
      <c r="J797" s="49"/>
      <c r="K797" s="47" t="s">
        <v>1129</v>
      </c>
      <c r="L797" s="51" t="s">
        <v>2121</v>
      </c>
      <c r="M797" s="22">
        <f>VLOOKUP(I797,data!$A:$Y,2,FALSE)</f>
        <v>6</v>
      </c>
      <c r="N797" s="22">
        <f>VLOOKUP(I797,data!$A:$Y,4,FALSE)</f>
        <v>29</v>
      </c>
      <c r="O797" s="22">
        <f>VLOOKUP(I797,data!$A:$Y,6,FALSE)</f>
        <v>1</v>
      </c>
      <c r="P797" s="22">
        <f>VLOOKUP(I797,data!$A:$Y,8,FALSE)</f>
        <v>6</v>
      </c>
      <c r="Q797" s="22">
        <f>VLOOKUP(I797,data!$A:$Y,10,FALSE)</f>
        <v>0</v>
      </c>
      <c r="R797" s="22">
        <f>VLOOKUP(I797,data!$A:$Y,12,FALSE)</f>
        <v>1</v>
      </c>
      <c r="S797" s="22">
        <f>VLOOKUP(I797,data!$A:$Y,14,FALSE)</f>
        <v>33</v>
      </c>
      <c r="T797" s="22">
        <f>VLOOKUP(I797,data!$A:$Y,16,FALSE)</f>
        <v>1</v>
      </c>
      <c r="U797" s="22">
        <f>VLOOKUP(I797,data!$A:$Y,18,FALSE)</f>
        <v>15</v>
      </c>
      <c r="V797" s="23">
        <f>VLOOKUP(I797,data!$A:$Y,20,FALSE)</f>
        <v>0</v>
      </c>
      <c r="W797" s="22">
        <f>VLOOKUP(I797,data!$A:$Y,22,FALSE)</f>
        <v>0</v>
      </c>
      <c r="X797" s="22">
        <f>VLOOKUP(I797,data!$A:$Y,24,FALSE)</f>
        <v>0</v>
      </c>
      <c r="Y797" s="24">
        <f t="shared" si="276"/>
        <v>92</v>
      </c>
      <c r="Z797" s="22">
        <f>VLOOKUP(I797,data!$A:$Y,3,FALSE)</f>
        <v>0</v>
      </c>
      <c r="AA797" s="25"/>
      <c r="AB797" s="22">
        <f>VLOOKUP(I797,data!$A:$Y,5,FALSE)</f>
        <v>5</v>
      </c>
      <c r="AC797" s="25"/>
      <c r="AD797" s="22">
        <f>VLOOKUP(I797,data!$A:$Y,7,FALSE)</f>
        <v>0</v>
      </c>
      <c r="AE797" s="25">
        <v>-40</v>
      </c>
      <c r="AF797" s="22">
        <f>VLOOKUP(I797,data!$A:$Y,9,FALSE)</f>
        <v>0</v>
      </c>
      <c r="AG797" s="25"/>
      <c r="AH797" s="22">
        <f>VLOOKUP(I797,data!$A:$Y,11,FALSE)</f>
        <v>3</v>
      </c>
      <c r="AI797" s="25"/>
      <c r="AJ797" s="22">
        <f>VLOOKUP(I797,data!$A:$Y,13,FALSE)</f>
        <v>3</v>
      </c>
      <c r="AK797" s="25"/>
      <c r="AL797" s="22">
        <f>VLOOKUP(I797,data!$A:$Y,15,FALSE)</f>
        <v>0</v>
      </c>
      <c r="AM797" s="25"/>
      <c r="AN797" s="22">
        <f>VLOOKUP(I797,data!$A:$Y,17,FALSE)</f>
        <v>0</v>
      </c>
      <c r="AO797" s="25"/>
      <c r="AP797" s="22">
        <f>VLOOKUP(I797,data!$A:$Y,19,FALSE)</f>
        <v>0</v>
      </c>
      <c r="AQ797" s="25"/>
      <c r="AR797" s="22">
        <f>VLOOKUP(I797,data!$A:$Y,21,FALSE)</f>
        <v>0</v>
      </c>
      <c r="AS797" s="25"/>
      <c r="AT797" s="22">
        <f>VLOOKUP(I797,data!$A:$Y,23,FALSE)</f>
        <v>0</v>
      </c>
      <c r="AU797" s="25"/>
      <c r="AV797" s="22">
        <f>VLOOKUP(I797,data!$A:$Y,25,FALSE)</f>
        <v>0</v>
      </c>
      <c r="AW797" s="26">
        <f t="shared" si="277"/>
        <v>-29</v>
      </c>
      <c r="AX797" s="26">
        <f t="shared" si="278"/>
        <v>-2900</v>
      </c>
      <c r="AY797" s="22">
        <f t="shared" si="279"/>
        <v>0</v>
      </c>
      <c r="AZ797" s="22">
        <f t="shared" si="280"/>
        <v>5</v>
      </c>
      <c r="BA797" s="22">
        <f t="shared" si="281"/>
        <v>-40</v>
      </c>
      <c r="BB797" s="22">
        <f t="shared" si="282"/>
        <v>0</v>
      </c>
      <c r="BC797" s="22">
        <f t="shared" si="283"/>
        <v>3</v>
      </c>
      <c r="BD797" s="22">
        <f t="shared" si="284"/>
        <v>3</v>
      </c>
      <c r="BE797" s="22">
        <f t="shared" si="285"/>
        <v>0</v>
      </c>
      <c r="BF797" s="22">
        <f t="shared" si="286"/>
        <v>0</v>
      </c>
      <c r="BG797" s="22">
        <f t="shared" si="287"/>
        <v>0</v>
      </c>
      <c r="BH797" s="22">
        <f t="shared" si="288"/>
        <v>0</v>
      </c>
      <c r="BI797" s="22">
        <f t="shared" si="289"/>
        <v>0</v>
      </c>
      <c r="BJ797" s="22"/>
      <c r="BK797" s="26">
        <f t="shared" si="290"/>
        <v>-2900</v>
      </c>
      <c r="BL797" s="26" t="str">
        <f t="shared" si="291"/>
        <v>Y</v>
      </c>
      <c r="BM797" s="27">
        <v>100</v>
      </c>
      <c r="BN797" s="28">
        <f t="shared" si="292"/>
        <v>10000</v>
      </c>
      <c r="BO797" s="29">
        <f t="shared" si="293"/>
        <v>290</v>
      </c>
      <c r="BP797" s="30">
        <f t="shared" si="294"/>
        <v>29000</v>
      </c>
      <c r="BQ797" s="31">
        <f t="shared" si="295"/>
        <v>10000</v>
      </c>
      <c r="BR797" s="32">
        <f t="shared" si="296"/>
        <v>96.666666666666671</v>
      </c>
      <c r="BS797" s="33">
        <f t="shared" si="297"/>
        <v>60</v>
      </c>
      <c r="BT797" s="34">
        <f t="shared" si="298"/>
        <v>0</v>
      </c>
      <c r="BU797" s="35">
        <v>0</v>
      </c>
      <c r="BV797" s="35">
        <v>240</v>
      </c>
      <c r="BW797" s="35">
        <v>220</v>
      </c>
      <c r="BX797" s="35">
        <v>90</v>
      </c>
      <c r="BY797" s="35">
        <v>0</v>
      </c>
      <c r="BZ797" s="35">
        <v>30</v>
      </c>
      <c r="CA797" s="36">
        <v>413</v>
      </c>
    </row>
    <row r="798" spans="1:79" ht="15" customHeight="1">
      <c r="A798" s="47" t="s">
        <v>35</v>
      </c>
      <c r="B798" s="47" t="s">
        <v>1125</v>
      </c>
      <c r="C798" s="48" t="s">
        <v>95</v>
      </c>
      <c r="D798" s="49" t="s">
        <v>2122</v>
      </c>
      <c r="E798" s="50">
        <f>VLOOKUP(I798,vendors!D:L,8,FALSE)</f>
        <v>90</v>
      </c>
      <c r="F798" s="50" t="str">
        <f>VLOOKUP(I798,vendors!D:L,9,FALSE)</f>
        <v>W&amp;H</v>
      </c>
      <c r="G798" s="49" t="s">
        <v>2081</v>
      </c>
      <c r="H798" s="49" t="s">
        <v>2123</v>
      </c>
      <c r="I798" s="49">
        <v>320170</v>
      </c>
      <c r="J798" s="49"/>
      <c r="K798" s="47" t="s">
        <v>1129</v>
      </c>
      <c r="L798" s="51" t="s">
        <v>2121</v>
      </c>
      <c r="M798" s="22">
        <f>VLOOKUP(I798,data!$A:$Y,2,FALSE)</f>
        <v>1</v>
      </c>
      <c r="N798" s="22">
        <f>VLOOKUP(I798,data!$A:$Y,4,FALSE)</f>
        <v>11</v>
      </c>
      <c r="O798" s="22">
        <f>VLOOKUP(I798,data!$A:$Y,6,FALSE)</f>
        <v>9</v>
      </c>
      <c r="P798" s="22">
        <f>VLOOKUP(I798,data!$A:$Y,8,FALSE)</f>
        <v>45</v>
      </c>
      <c r="Q798" s="22">
        <f>VLOOKUP(I798,data!$A:$Y,10,FALSE)</f>
        <v>78</v>
      </c>
      <c r="R798" s="22">
        <f>VLOOKUP(I798,data!$A:$Y,12,FALSE)</f>
        <v>45</v>
      </c>
      <c r="S798" s="22">
        <f>VLOOKUP(I798,data!$A:$Y,14,FALSE)</f>
        <v>27</v>
      </c>
      <c r="T798" s="22">
        <f>VLOOKUP(I798,data!$A:$Y,16,FALSE)</f>
        <v>24</v>
      </c>
      <c r="U798" s="22">
        <f>VLOOKUP(I798,data!$A:$Y,18,FALSE)</f>
        <v>12</v>
      </c>
      <c r="V798" s="23">
        <f>VLOOKUP(I798,data!$A:$Y,20,FALSE)</f>
        <v>0</v>
      </c>
      <c r="W798" s="22">
        <f>VLOOKUP(I798,data!$A:$Y,22,FALSE)</f>
        <v>0</v>
      </c>
      <c r="X798" s="22">
        <f>VLOOKUP(I798,data!$A:$Y,24,FALSE)</f>
        <v>0</v>
      </c>
      <c r="Y798" s="24">
        <f t="shared" si="276"/>
        <v>252</v>
      </c>
      <c r="Z798" s="22">
        <f>VLOOKUP(I798,data!$A:$Y,3,FALSE)</f>
        <v>0</v>
      </c>
      <c r="AA798" s="25"/>
      <c r="AB798" s="22">
        <f>VLOOKUP(I798,data!$A:$Y,5,FALSE)</f>
        <v>0</v>
      </c>
      <c r="AC798" s="25"/>
      <c r="AD798" s="22">
        <f>VLOOKUP(I798,data!$A:$Y,7,FALSE)</f>
        <v>0</v>
      </c>
      <c r="AE798" s="25"/>
      <c r="AF798" s="22">
        <f>VLOOKUP(I798,data!$A:$Y,9,FALSE)</f>
        <v>0</v>
      </c>
      <c r="AG798" s="25"/>
      <c r="AH798" s="22">
        <f>VLOOKUP(I798,data!$A:$Y,11,FALSE)</f>
        <v>0</v>
      </c>
      <c r="AI798" s="25"/>
      <c r="AJ798" s="22">
        <f>VLOOKUP(I798,data!$A:$Y,13,FALSE)</f>
        <v>0</v>
      </c>
      <c r="AK798" s="25"/>
      <c r="AL798" s="22">
        <f>VLOOKUP(I798,data!$A:$Y,15,FALSE)</f>
        <v>0</v>
      </c>
      <c r="AM798" s="25"/>
      <c r="AN798" s="22">
        <f>VLOOKUP(I798,data!$A:$Y,17,FALSE)</f>
        <v>0</v>
      </c>
      <c r="AO798" s="25"/>
      <c r="AP798" s="22">
        <f>VLOOKUP(I798,data!$A:$Y,19,FALSE)</f>
        <v>0</v>
      </c>
      <c r="AQ798" s="25"/>
      <c r="AR798" s="22">
        <f>VLOOKUP(I798,data!$A:$Y,21,FALSE)</f>
        <v>0</v>
      </c>
      <c r="AS798" s="25"/>
      <c r="AT798" s="22">
        <f>VLOOKUP(I798,data!$A:$Y,23,FALSE)</f>
        <v>0</v>
      </c>
      <c r="AU798" s="25"/>
      <c r="AV798" s="22">
        <f>VLOOKUP(I798,data!$A:$Y,25,FALSE)</f>
        <v>0</v>
      </c>
      <c r="AW798" s="26">
        <f t="shared" si="277"/>
        <v>0</v>
      </c>
      <c r="AX798" s="26">
        <f t="shared" si="278"/>
        <v>0</v>
      </c>
      <c r="AY798" s="22">
        <f t="shared" si="279"/>
        <v>0</v>
      </c>
      <c r="AZ798" s="22">
        <f t="shared" si="280"/>
        <v>0</v>
      </c>
      <c r="BA798" s="22">
        <f t="shared" si="281"/>
        <v>0</v>
      </c>
      <c r="BB798" s="22">
        <f t="shared" si="282"/>
        <v>0</v>
      </c>
      <c r="BC798" s="22">
        <f t="shared" si="283"/>
        <v>0</v>
      </c>
      <c r="BD798" s="22">
        <f t="shared" si="284"/>
        <v>0</v>
      </c>
      <c r="BE798" s="22">
        <f t="shared" si="285"/>
        <v>0</v>
      </c>
      <c r="BF798" s="22">
        <f t="shared" si="286"/>
        <v>0</v>
      </c>
      <c r="BG798" s="22">
        <f t="shared" si="287"/>
        <v>0</v>
      </c>
      <c r="BH798" s="22">
        <f t="shared" si="288"/>
        <v>0</v>
      </c>
      <c r="BI798" s="22">
        <f t="shared" si="289"/>
        <v>0</v>
      </c>
      <c r="BJ798" s="22"/>
      <c r="BK798" s="26">
        <f t="shared" si="290"/>
        <v>0</v>
      </c>
      <c r="BL798" s="26" t="str">
        <f t="shared" si="291"/>
        <v>N</v>
      </c>
      <c r="BM798" s="27">
        <v>50</v>
      </c>
      <c r="BN798" s="28">
        <f t="shared" si="292"/>
        <v>4500</v>
      </c>
      <c r="BO798" s="29">
        <f t="shared" si="293"/>
        <v>170</v>
      </c>
      <c r="BP798" s="30">
        <f t="shared" si="294"/>
        <v>15300</v>
      </c>
      <c r="BQ798" s="31">
        <f t="shared" si="295"/>
        <v>4500</v>
      </c>
      <c r="BR798" s="32">
        <f t="shared" si="296"/>
        <v>56.666666666666664</v>
      </c>
      <c r="BS798" s="33">
        <f t="shared" si="297"/>
        <v>35</v>
      </c>
      <c r="BT798" s="34">
        <f t="shared" si="298"/>
        <v>0</v>
      </c>
      <c r="BU798" s="35">
        <v>40</v>
      </c>
      <c r="BV798" s="35">
        <v>140</v>
      </c>
      <c r="BW798" s="35">
        <v>100</v>
      </c>
      <c r="BX798" s="35">
        <v>30</v>
      </c>
      <c r="BY798" s="35">
        <v>0</v>
      </c>
      <c r="BZ798" s="35">
        <v>30</v>
      </c>
      <c r="CA798" s="36">
        <v>605</v>
      </c>
    </row>
    <row r="799" spans="1:79" ht="15" customHeight="1">
      <c r="A799" s="47" t="s">
        <v>35</v>
      </c>
      <c r="B799" s="47" t="s">
        <v>1125</v>
      </c>
      <c r="C799" s="48" t="s">
        <v>95</v>
      </c>
      <c r="D799" s="49" t="s">
        <v>2124</v>
      </c>
      <c r="E799" s="50">
        <f>VLOOKUP(I799,vendors!D:L,8,FALSE)</f>
        <v>90</v>
      </c>
      <c r="F799" s="50" t="str">
        <f>VLOOKUP(I799,vendors!D:L,9,FALSE)</f>
        <v>W&amp;H</v>
      </c>
      <c r="G799" s="49" t="s">
        <v>2081</v>
      </c>
      <c r="H799" s="49" t="s">
        <v>2125</v>
      </c>
      <c r="I799" s="49">
        <v>320171</v>
      </c>
      <c r="J799" s="49"/>
      <c r="K799" s="47" t="s">
        <v>1129</v>
      </c>
      <c r="L799" s="51" t="s">
        <v>2121</v>
      </c>
      <c r="M799" s="22">
        <f>VLOOKUP(I799,data!$A:$Y,2,FALSE)</f>
        <v>5</v>
      </c>
      <c r="N799" s="22">
        <f>VLOOKUP(I799,data!$A:$Y,4,FALSE)</f>
        <v>75</v>
      </c>
      <c r="O799" s="46">
        <f>VLOOKUP(I799,data!$A:$Y,6,FALSE)</f>
        <v>8</v>
      </c>
      <c r="P799" s="22">
        <f>VLOOKUP(I799,data!$A:$Y,8,FALSE)</f>
        <v>7</v>
      </c>
      <c r="Q799" s="22">
        <f>VLOOKUP(I799,data!$A:$Y,10,FALSE)</f>
        <v>44</v>
      </c>
      <c r="R799" s="22">
        <f>VLOOKUP(I799,data!$A:$Y,12,FALSE)</f>
        <v>1</v>
      </c>
      <c r="S799" s="22">
        <f>VLOOKUP(I799,data!$A:$Y,14,FALSE)</f>
        <v>22</v>
      </c>
      <c r="T799" s="22">
        <f>VLOOKUP(I799,data!$A:$Y,16,FALSE)</f>
        <v>26</v>
      </c>
      <c r="U799" s="22">
        <f>VLOOKUP(I799,data!$A:$Y,18,FALSE)</f>
        <v>12</v>
      </c>
      <c r="V799" s="23">
        <f>VLOOKUP(I799,data!$A:$Y,20,FALSE)</f>
        <v>0</v>
      </c>
      <c r="W799" s="22">
        <f>VLOOKUP(I799,data!$A:$Y,22,FALSE)</f>
        <v>0</v>
      </c>
      <c r="X799" s="22">
        <f>VLOOKUP(I799,data!$A:$Y,24,FALSE)</f>
        <v>0</v>
      </c>
      <c r="Y799" s="24">
        <f t="shared" si="276"/>
        <v>200</v>
      </c>
      <c r="Z799" s="22">
        <f>VLOOKUP(I799,data!$A:$Y,3,FALSE)</f>
        <v>0</v>
      </c>
      <c r="AA799" s="25"/>
      <c r="AB799" s="22">
        <f>VLOOKUP(I799,data!$A:$Y,5,FALSE)</f>
        <v>0</v>
      </c>
      <c r="AC799" s="25"/>
      <c r="AD799" s="22">
        <f>VLOOKUP(I799,data!$A:$Y,7,FALSE)</f>
        <v>0</v>
      </c>
      <c r="AE799" s="25">
        <v>-10</v>
      </c>
      <c r="AF799" s="22">
        <f>VLOOKUP(I799,data!$A:$Y,9,FALSE)</f>
        <v>0</v>
      </c>
      <c r="AG799" s="25"/>
      <c r="AH799" s="22">
        <f>VLOOKUP(I799,data!$A:$Y,11,FALSE)</f>
        <v>0</v>
      </c>
      <c r="AI799" s="25"/>
      <c r="AJ799" s="22">
        <f>VLOOKUP(I799,data!$A:$Y,13,FALSE)</f>
        <v>1</v>
      </c>
      <c r="AK799" s="25"/>
      <c r="AL799" s="22">
        <f>VLOOKUP(I799,data!$A:$Y,15,FALSE)</f>
        <v>0</v>
      </c>
      <c r="AM799" s="25"/>
      <c r="AN799" s="22">
        <f>VLOOKUP(I799,data!$A:$Y,17,FALSE)</f>
        <v>0</v>
      </c>
      <c r="AO799" s="25"/>
      <c r="AP799" s="22">
        <f>VLOOKUP(I799,data!$A:$Y,19,FALSE)</f>
        <v>0</v>
      </c>
      <c r="AQ799" s="25"/>
      <c r="AR799" s="22">
        <f>VLOOKUP(I799,data!$A:$Y,21,FALSE)</f>
        <v>0</v>
      </c>
      <c r="AS799" s="25"/>
      <c r="AT799" s="22">
        <f>VLOOKUP(I799,data!$A:$Y,23,FALSE)</f>
        <v>0</v>
      </c>
      <c r="AU799" s="25"/>
      <c r="AV799" s="22">
        <f>VLOOKUP(I799,data!$A:$Y,25,FALSE)</f>
        <v>0</v>
      </c>
      <c r="AW799" s="26">
        <f t="shared" si="277"/>
        <v>-9</v>
      </c>
      <c r="AX799" s="26">
        <f t="shared" si="278"/>
        <v>-810</v>
      </c>
      <c r="AY799" s="22">
        <f t="shared" si="279"/>
        <v>0</v>
      </c>
      <c r="AZ799" s="22">
        <f t="shared" si="280"/>
        <v>0</v>
      </c>
      <c r="BA799" s="22">
        <f t="shared" si="281"/>
        <v>-10</v>
      </c>
      <c r="BB799" s="22">
        <f t="shared" si="282"/>
        <v>0</v>
      </c>
      <c r="BC799" s="22">
        <f t="shared" si="283"/>
        <v>0</v>
      </c>
      <c r="BD799" s="22">
        <f t="shared" si="284"/>
        <v>1</v>
      </c>
      <c r="BE799" s="22">
        <f t="shared" si="285"/>
        <v>0</v>
      </c>
      <c r="BF799" s="22">
        <f t="shared" si="286"/>
        <v>0</v>
      </c>
      <c r="BG799" s="22">
        <f t="shared" si="287"/>
        <v>0</v>
      </c>
      <c r="BH799" s="22">
        <f t="shared" si="288"/>
        <v>0</v>
      </c>
      <c r="BI799" s="22">
        <f t="shared" si="289"/>
        <v>0</v>
      </c>
      <c r="BJ799" s="22"/>
      <c r="BK799" s="26">
        <f t="shared" si="290"/>
        <v>-810</v>
      </c>
      <c r="BL799" s="26" t="str">
        <f t="shared" si="291"/>
        <v>Y</v>
      </c>
      <c r="BM799" s="27">
        <v>60</v>
      </c>
      <c r="BN799" s="28">
        <f t="shared" si="292"/>
        <v>5400</v>
      </c>
      <c r="BO799" s="29">
        <f t="shared" si="293"/>
        <v>205</v>
      </c>
      <c r="BP799" s="30">
        <f t="shared" si="294"/>
        <v>18450</v>
      </c>
      <c r="BQ799" s="31">
        <f t="shared" si="295"/>
        <v>5400</v>
      </c>
      <c r="BR799" s="32">
        <f t="shared" si="296"/>
        <v>68.333333333333329</v>
      </c>
      <c r="BS799" s="33">
        <f t="shared" si="297"/>
        <v>25</v>
      </c>
      <c r="BT799" s="34">
        <f t="shared" si="298"/>
        <v>0</v>
      </c>
      <c r="BU799" s="35">
        <v>20</v>
      </c>
      <c r="BV799" s="35">
        <v>150</v>
      </c>
      <c r="BW799" s="35">
        <v>190</v>
      </c>
      <c r="BX799" s="35">
        <v>30</v>
      </c>
      <c r="BY799" s="35">
        <v>0</v>
      </c>
      <c r="BZ799" s="35">
        <v>20</v>
      </c>
      <c r="CA799" s="36">
        <v>287</v>
      </c>
    </row>
    <row r="800" spans="1:79" ht="15" customHeight="1">
      <c r="A800" s="47" t="s">
        <v>35</v>
      </c>
      <c r="B800" s="47" t="s">
        <v>1125</v>
      </c>
      <c r="C800" s="48" t="s">
        <v>95</v>
      </c>
      <c r="D800" s="49" t="s">
        <v>2126</v>
      </c>
      <c r="E800" s="50">
        <f>VLOOKUP(I800,vendors!D:L,8,FALSE)</f>
        <v>70</v>
      </c>
      <c r="F800" s="50" t="str">
        <f>VLOOKUP(I800,vendors!D:L,9,FALSE)</f>
        <v>W&amp;H</v>
      </c>
      <c r="G800" s="49" t="s">
        <v>2081</v>
      </c>
      <c r="H800" s="49" t="s">
        <v>2127</v>
      </c>
      <c r="I800" s="49">
        <v>320172</v>
      </c>
      <c r="J800" s="49"/>
      <c r="K800" s="47" t="s">
        <v>1129</v>
      </c>
      <c r="L800" s="51" t="s">
        <v>2128</v>
      </c>
      <c r="M800" s="22">
        <f>VLOOKUP(I800,data!$A:$Y,2,FALSE)</f>
        <v>2</v>
      </c>
      <c r="N800" s="22">
        <f>VLOOKUP(I800,data!$A:$Y,4,FALSE)</f>
        <v>4</v>
      </c>
      <c r="O800" s="22">
        <f>VLOOKUP(I800,data!$A:$Y,6,FALSE)</f>
        <v>2</v>
      </c>
      <c r="P800" s="22">
        <f>VLOOKUP(I800,data!$A:$Y,8,FALSE)</f>
        <v>3</v>
      </c>
      <c r="Q800" s="22">
        <f>VLOOKUP(I800,data!$A:$Y,10,FALSE)</f>
        <v>25</v>
      </c>
      <c r="R800" s="22">
        <f>VLOOKUP(I800,data!$A:$Y,12,FALSE)</f>
        <v>45</v>
      </c>
      <c r="S800" s="22">
        <f>VLOOKUP(I800,data!$A:$Y,14,FALSE)</f>
        <v>18</v>
      </c>
      <c r="T800" s="22">
        <f>VLOOKUP(I800,data!$A:$Y,16,FALSE)</f>
        <v>3</v>
      </c>
      <c r="U800" s="22">
        <f>VLOOKUP(I800,data!$A:$Y,18,FALSE)</f>
        <v>2</v>
      </c>
      <c r="V800" s="23">
        <f>VLOOKUP(I800,data!$A:$Y,20,FALSE)</f>
        <v>0</v>
      </c>
      <c r="W800" s="22">
        <f>VLOOKUP(I800,data!$A:$Y,22,FALSE)</f>
        <v>0</v>
      </c>
      <c r="X800" s="22">
        <f>VLOOKUP(I800,data!$A:$Y,24,FALSE)</f>
        <v>0</v>
      </c>
      <c r="Y800" s="24">
        <f t="shared" si="276"/>
        <v>104</v>
      </c>
      <c r="Z800" s="22">
        <f>VLOOKUP(I800,data!$A:$Y,3,FALSE)</f>
        <v>3</v>
      </c>
      <c r="AA800" s="25"/>
      <c r="AB800" s="22">
        <f>VLOOKUP(I800,data!$A:$Y,5,FALSE)</f>
        <v>0</v>
      </c>
      <c r="AC800" s="25"/>
      <c r="AD800" s="22">
        <f>VLOOKUP(I800,data!$A:$Y,7,FALSE)</f>
        <v>1</v>
      </c>
      <c r="AE800" s="25"/>
      <c r="AF800" s="22">
        <f>VLOOKUP(I800,data!$A:$Y,9,FALSE)</f>
        <v>0</v>
      </c>
      <c r="AG800" s="25"/>
      <c r="AH800" s="22">
        <f>VLOOKUP(I800,data!$A:$Y,11,FALSE)</f>
        <v>0</v>
      </c>
      <c r="AI800" s="25"/>
      <c r="AJ800" s="22">
        <f>VLOOKUP(I800,data!$A:$Y,13,FALSE)</f>
        <v>0</v>
      </c>
      <c r="AK800" s="25"/>
      <c r="AL800" s="22">
        <f>VLOOKUP(I800,data!$A:$Y,15,FALSE)</f>
        <v>2</v>
      </c>
      <c r="AM800" s="25"/>
      <c r="AN800" s="22">
        <f>VLOOKUP(I800,data!$A:$Y,17,FALSE)</f>
        <v>0</v>
      </c>
      <c r="AO800" s="25"/>
      <c r="AP800" s="22">
        <f>VLOOKUP(I800,data!$A:$Y,19,FALSE)</f>
        <v>0</v>
      </c>
      <c r="AQ800" s="25"/>
      <c r="AR800" s="22">
        <f>VLOOKUP(I800,data!$A:$Y,21,FALSE)</f>
        <v>0</v>
      </c>
      <c r="AS800" s="25"/>
      <c r="AT800" s="22">
        <f>VLOOKUP(I800,data!$A:$Y,23,FALSE)</f>
        <v>0</v>
      </c>
      <c r="AU800" s="25"/>
      <c r="AV800" s="22">
        <f>VLOOKUP(I800,data!$A:$Y,25,FALSE)</f>
        <v>0</v>
      </c>
      <c r="AW800" s="26">
        <f t="shared" si="277"/>
        <v>6</v>
      </c>
      <c r="AX800" s="26">
        <f t="shared" si="278"/>
        <v>420</v>
      </c>
      <c r="AY800" s="22">
        <f t="shared" si="279"/>
        <v>3</v>
      </c>
      <c r="AZ800" s="22">
        <f t="shared" si="280"/>
        <v>0</v>
      </c>
      <c r="BA800" s="22">
        <f t="shared" si="281"/>
        <v>1</v>
      </c>
      <c r="BB800" s="22">
        <f t="shared" si="282"/>
        <v>0</v>
      </c>
      <c r="BC800" s="22">
        <f t="shared" si="283"/>
        <v>0</v>
      </c>
      <c r="BD800" s="22">
        <f t="shared" si="284"/>
        <v>0</v>
      </c>
      <c r="BE800" s="22">
        <f t="shared" si="285"/>
        <v>2</v>
      </c>
      <c r="BF800" s="22">
        <f t="shared" si="286"/>
        <v>0</v>
      </c>
      <c r="BG800" s="22">
        <f t="shared" si="287"/>
        <v>0</v>
      </c>
      <c r="BH800" s="22">
        <f t="shared" si="288"/>
        <v>0</v>
      </c>
      <c r="BI800" s="22">
        <f t="shared" si="289"/>
        <v>0</v>
      </c>
      <c r="BJ800" s="22"/>
      <c r="BK800" s="26">
        <f t="shared" si="290"/>
        <v>420</v>
      </c>
      <c r="BL800" s="26" t="str">
        <f t="shared" si="291"/>
        <v>N</v>
      </c>
      <c r="BM800" s="27">
        <v>60</v>
      </c>
      <c r="BN800" s="28">
        <f t="shared" si="292"/>
        <v>4200</v>
      </c>
      <c r="BO800" s="29">
        <f t="shared" si="293"/>
        <v>190</v>
      </c>
      <c r="BP800" s="30">
        <f t="shared" si="294"/>
        <v>13300</v>
      </c>
      <c r="BQ800" s="31">
        <f t="shared" si="295"/>
        <v>4200</v>
      </c>
      <c r="BR800" s="32">
        <f t="shared" si="296"/>
        <v>63.333333333333336</v>
      </c>
      <c r="BS800" s="33">
        <f t="shared" si="297"/>
        <v>45</v>
      </c>
      <c r="BT800" s="34">
        <f t="shared" si="298"/>
        <v>0</v>
      </c>
      <c r="BU800" s="35">
        <v>40</v>
      </c>
      <c r="BV800" s="35">
        <v>50</v>
      </c>
      <c r="BW800" s="35">
        <v>120</v>
      </c>
      <c r="BX800" s="35">
        <v>130</v>
      </c>
      <c r="BY800" s="35">
        <v>40</v>
      </c>
      <c r="BZ800" s="35">
        <v>0</v>
      </c>
      <c r="CA800" s="36">
        <v>361</v>
      </c>
    </row>
    <row r="801" spans="1:79" ht="15" customHeight="1">
      <c r="A801" s="47" t="s">
        <v>35</v>
      </c>
      <c r="B801" s="47" t="s">
        <v>1125</v>
      </c>
      <c r="C801" s="48" t="s">
        <v>95</v>
      </c>
      <c r="D801" s="49" t="s">
        <v>2129</v>
      </c>
      <c r="E801" s="50">
        <f>VLOOKUP(I801,vendors!D:L,8,FALSE)</f>
        <v>70</v>
      </c>
      <c r="F801" s="50" t="str">
        <f>VLOOKUP(I801,vendors!D:L,9,FALSE)</f>
        <v>W&amp;H</v>
      </c>
      <c r="G801" s="49" t="s">
        <v>2081</v>
      </c>
      <c r="H801" s="49" t="s">
        <v>2130</v>
      </c>
      <c r="I801" s="49">
        <v>320173</v>
      </c>
      <c r="J801" s="49"/>
      <c r="K801" s="47" t="s">
        <v>1129</v>
      </c>
      <c r="L801" s="51" t="s">
        <v>2131</v>
      </c>
      <c r="M801" s="22">
        <f>VLOOKUP(I801,data!$A:$Y,2,FALSE)</f>
        <v>4</v>
      </c>
      <c r="N801" s="22">
        <f>VLOOKUP(I801,data!$A:$Y,4,FALSE)</f>
        <v>5</v>
      </c>
      <c r="O801" s="22">
        <f>VLOOKUP(I801,data!$A:$Y,6,FALSE)</f>
        <v>2</v>
      </c>
      <c r="P801" s="22">
        <f>VLOOKUP(I801,data!$A:$Y,8,FALSE)</f>
        <v>2</v>
      </c>
      <c r="Q801" s="22">
        <f>VLOOKUP(I801,data!$A:$Y,10,FALSE)</f>
        <v>23</v>
      </c>
      <c r="R801" s="46">
        <f>VLOOKUP(I801,data!$A:$Y,12,FALSE)</f>
        <v>8</v>
      </c>
      <c r="S801" s="22">
        <f>VLOOKUP(I801,data!$A:$Y,14,FALSE)</f>
        <v>21</v>
      </c>
      <c r="T801" s="22">
        <f>VLOOKUP(I801,data!$A:$Y,16,FALSE)</f>
        <v>2</v>
      </c>
      <c r="U801" s="22">
        <f>VLOOKUP(I801,data!$A:$Y,18,FALSE)</f>
        <v>2</v>
      </c>
      <c r="V801" s="23">
        <f>VLOOKUP(I801,data!$A:$Y,20,FALSE)</f>
        <v>0</v>
      </c>
      <c r="W801" s="22">
        <f>VLOOKUP(I801,data!$A:$Y,22,FALSE)</f>
        <v>0</v>
      </c>
      <c r="X801" s="22">
        <f>VLOOKUP(I801,data!$A:$Y,24,FALSE)</f>
        <v>0</v>
      </c>
      <c r="Y801" s="24">
        <f t="shared" si="276"/>
        <v>69</v>
      </c>
      <c r="Z801" s="22">
        <f>VLOOKUP(I801,data!$A:$Y,3,FALSE)</f>
        <v>0</v>
      </c>
      <c r="AA801" s="25"/>
      <c r="AB801" s="22">
        <f>VLOOKUP(I801,data!$A:$Y,5,FALSE)</f>
        <v>0</v>
      </c>
      <c r="AC801" s="25"/>
      <c r="AD801" s="22">
        <f>VLOOKUP(I801,data!$A:$Y,7,FALSE)</f>
        <v>1</v>
      </c>
      <c r="AE801" s="25"/>
      <c r="AF801" s="22">
        <f>VLOOKUP(I801,data!$A:$Y,9,FALSE)</f>
        <v>1</v>
      </c>
      <c r="AG801" s="25"/>
      <c r="AH801" s="22">
        <f>VLOOKUP(I801,data!$A:$Y,11,FALSE)</f>
        <v>0</v>
      </c>
      <c r="AI801" s="25"/>
      <c r="AJ801" s="22">
        <f>VLOOKUP(I801,data!$A:$Y,13,FALSE)</f>
        <v>0</v>
      </c>
      <c r="AK801" s="25">
        <v>-40</v>
      </c>
      <c r="AL801" s="22">
        <f>VLOOKUP(I801,data!$A:$Y,15,FALSE)</f>
        <v>1</v>
      </c>
      <c r="AM801" s="25"/>
      <c r="AN801" s="22">
        <f>VLOOKUP(I801,data!$A:$Y,17,FALSE)</f>
        <v>0</v>
      </c>
      <c r="AO801" s="25"/>
      <c r="AP801" s="22">
        <f>VLOOKUP(I801,data!$A:$Y,19,FALSE)</f>
        <v>0</v>
      </c>
      <c r="AQ801" s="25"/>
      <c r="AR801" s="22">
        <f>VLOOKUP(I801,data!$A:$Y,21,FALSE)</f>
        <v>0</v>
      </c>
      <c r="AS801" s="25"/>
      <c r="AT801" s="22">
        <f>VLOOKUP(I801,data!$A:$Y,23,FALSE)</f>
        <v>0</v>
      </c>
      <c r="AU801" s="25"/>
      <c r="AV801" s="22">
        <f>VLOOKUP(I801,data!$A:$Y,25,FALSE)</f>
        <v>0</v>
      </c>
      <c r="AW801" s="26">
        <f t="shared" si="277"/>
        <v>-37</v>
      </c>
      <c r="AX801" s="26">
        <f t="shared" si="278"/>
        <v>-2590</v>
      </c>
      <c r="AY801" s="22">
        <f t="shared" si="279"/>
        <v>0</v>
      </c>
      <c r="AZ801" s="22">
        <f t="shared" si="280"/>
        <v>0</v>
      </c>
      <c r="BA801" s="22">
        <f t="shared" si="281"/>
        <v>1</v>
      </c>
      <c r="BB801" s="22">
        <f t="shared" si="282"/>
        <v>1</v>
      </c>
      <c r="BC801" s="22">
        <f t="shared" si="283"/>
        <v>0</v>
      </c>
      <c r="BD801" s="22">
        <f t="shared" si="284"/>
        <v>-40</v>
      </c>
      <c r="BE801" s="22">
        <f t="shared" si="285"/>
        <v>1</v>
      </c>
      <c r="BF801" s="22">
        <f t="shared" si="286"/>
        <v>0</v>
      </c>
      <c r="BG801" s="22">
        <f t="shared" si="287"/>
        <v>0</v>
      </c>
      <c r="BH801" s="22">
        <f t="shared" si="288"/>
        <v>0</v>
      </c>
      <c r="BI801" s="22">
        <f t="shared" si="289"/>
        <v>0</v>
      </c>
      <c r="BJ801" s="22"/>
      <c r="BK801" s="26">
        <f t="shared" si="290"/>
        <v>-2590</v>
      </c>
      <c r="BL801" s="26" t="str">
        <f t="shared" si="291"/>
        <v>Y</v>
      </c>
      <c r="BM801" s="27">
        <v>50</v>
      </c>
      <c r="BN801" s="28">
        <f t="shared" si="292"/>
        <v>3500</v>
      </c>
      <c r="BO801" s="29">
        <f t="shared" si="293"/>
        <v>160</v>
      </c>
      <c r="BP801" s="30">
        <f t="shared" si="294"/>
        <v>11200</v>
      </c>
      <c r="BQ801" s="31">
        <f t="shared" si="295"/>
        <v>3500</v>
      </c>
      <c r="BR801" s="32">
        <f t="shared" si="296"/>
        <v>53.333333333333336</v>
      </c>
      <c r="BS801" s="33">
        <f t="shared" si="297"/>
        <v>30</v>
      </c>
      <c r="BT801" s="34">
        <f t="shared" si="298"/>
        <v>0</v>
      </c>
      <c r="BU801" s="35">
        <v>30</v>
      </c>
      <c r="BV801" s="35">
        <v>20</v>
      </c>
      <c r="BW801" s="35">
        <v>90</v>
      </c>
      <c r="BX801" s="35">
        <v>150</v>
      </c>
      <c r="BY801" s="35">
        <v>30</v>
      </c>
      <c r="BZ801" s="35">
        <v>0</v>
      </c>
      <c r="CA801" s="36">
        <v>612</v>
      </c>
    </row>
    <row r="802" spans="1:79" ht="15" customHeight="1">
      <c r="A802" s="47" t="s">
        <v>35</v>
      </c>
      <c r="B802" s="47" t="s">
        <v>1125</v>
      </c>
      <c r="C802" s="48" t="s">
        <v>95</v>
      </c>
      <c r="D802" s="49" t="s">
        <v>2132</v>
      </c>
      <c r="E802" s="50">
        <f>VLOOKUP(I802,vendors!D:L,8,FALSE)</f>
        <v>60</v>
      </c>
      <c r="F802" s="50" t="str">
        <f>VLOOKUP(I802,vendors!D:L,9,FALSE)</f>
        <v>W&amp;H</v>
      </c>
      <c r="G802" s="49" t="s">
        <v>2081</v>
      </c>
      <c r="H802" s="49" t="s">
        <v>2133</v>
      </c>
      <c r="I802" s="49">
        <v>320174</v>
      </c>
      <c r="J802" s="49"/>
      <c r="K802" s="47" t="s">
        <v>1129</v>
      </c>
      <c r="L802" s="51" t="s">
        <v>2134</v>
      </c>
      <c r="M802" s="22">
        <f>VLOOKUP(I802,data!$A:$Y,2,FALSE)</f>
        <v>4</v>
      </c>
      <c r="N802" s="22">
        <f>VLOOKUP(I802,data!$A:$Y,4,FALSE)</f>
        <v>5</v>
      </c>
      <c r="O802" s="22">
        <f>VLOOKUP(I802,data!$A:$Y,6,FALSE)</f>
        <v>6</v>
      </c>
      <c r="P802" s="22">
        <f>VLOOKUP(I802,data!$A:$Y,8,FALSE)</f>
        <v>2</v>
      </c>
      <c r="Q802" s="22">
        <f>VLOOKUP(I802,data!$A:$Y,10,FALSE)</f>
        <v>15</v>
      </c>
      <c r="R802" s="22">
        <f>VLOOKUP(I802,data!$A:$Y,12,FALSE)</f>
        <v>8</v>
      </c>
      <c r="S802" s="22">
        <f>VLOOKUP(I802,data!$A:$Y,14,FALSE)</f>
        <v>6</v>
      </c>
      <c r="T802" s="22">
        <f>VLOOKUP(I802,data!$A:$Y,16,FALSE)</f>
        <v>18</v>
      </c>
      <c r="U802" s="22">
        <f>VLOOKUP(I802,data!$A:$Y,18,FALSE)</f>
        <v>15</v>
      </c>
      <c r="V802" s="23">
        <f>VLOOKUP(I802,data!$A:$Y,20,FALSE)</f>
        <v>0</v>
      </c>
      <c r="W802" s="22">
        <f>VLOOKUP(I802,data!$A:$Y,22,FALSE)</f>
        <v>0</v>
      </c>
      <c r="X802" s="22">
        <f>VLOOKUP(I802,data!$A:$Y,24,FALSE)</f>
        <v>0</v>
      </c>
      <c r="Y802" s="24">
        <f t="shared" si="276"/>
        <v>79</v>
      </c>
      <c r="Z802" s="22">
        <f>VLOOKUP(I802,data!$A:$Y,3,FALSE)</f>
        <v>0</v>
      </c>
      <c r="AA802" s="25"/>
      <c r="AB802" s="22">
        <f>VLOOKUP(I802,data!$A:$Y,5,FALSE)</f>
        <v>0</v>
      </c>
      <c r="AC802" s="25"/>
      <c r="AD802" s="22">
        <f>VLOOKUP(I802,data!$A:$Y,7,FALSE)</f>
        <v>0</v>
      </c>
      <c r="AE802" s="25"/>
      <c r="AF802" s="22">
        <f>VLOOKUP(I802,data!$A:$Y,9,FALSE)</f>
        <v>0</v>
      </c>
      <c r="AG802" s="25"/>
      <c r="AH802" s="22">
        <f>VLOOKUP(I802,data!$A:$Y,11,FALSE)</f>
        <v>0</v>
      </c>
      <c r="AI802" s="25"/>
      <c r="AJ802" s="22">
        <f>VLOOKUP(I802,data!$A:$Y,13,FALSE)</f>
        <v>0</v>
      </c>
      <c r="AK802" s="25"/>
      <c r="AL802" s="22">
        <f>VLOOKUP(I802,data!$A:$Y,15,FALSE)</f>
        <v>0</v>
      </c>
      <c r="AM802" s="25"/>
      <c r="AN802" s="22">
        <f>VLOOKUP(I802,data!$A:$Y,17,FALSE)</f>
        <v>0</v>
      </c>
      <c r="AO802" s="25"/>
      <c r="AP802" s="22">
        <f>VLOOKUP(I802,data!$A:$Y,19,FALSE)</f>
        <v>0</v>
      </c>
      <c r="AQ802" s="25"/>
      <c r="AR802" s="22">
        <f>VLOOKUP(I802,data!$A:$Y,21,FALSE)</f>
        <v>0</v>
      </c>
      <c r="AS802" s="25"/>
      <c r="AT802" s="22">
        <f>VLOOKUP(I802,data!$A:$Y,23,FALSE)</f>
        <v>0</v>
      </c>
      <c r="AU802" s="25"/>
      <c r="AV802" s="22">
        <f>VLOOKUP(I802,data!$A:$Y,25,FALSE)</f>
        <v>0</v>
      </c>
      <c r="AW802" s="26">
        <f t="shared" si="277"/>
        <v>0</v>
      </c>
      <c r="AX802" s="26">
        <f t="shared" si="278"/>
        <v>0</v>
      </c>
      <c r="AY802" s="22">
        <f t="shared" si="279"/>
        <v>0</v>
      </c>
      <c r="AZ802" s="22">
        <f t="shared" si="280"/>
        <v>0</v>
      </c>
      <c r="BA802" s="22">
        <f t="shared" si="281"/>
        <v>0</v>
      </c>
      <c r="BB802" s="22">
        <f t="shared" si="282"/>
        <v>0</v>
      </c>
      <c r="BC802" s="22">
        <f t="shared" si="283"/>
        <v>0</v>
      </c>
      <c r="BD802" s="22">
        <f t="shared" si="284"/>
        <v>0</v>
      </c>
      <c r="BE802" s="22">
        <f t="shared" si="285"/>
        <v>0</v>
      </c>
      <c r="BF802" s="22">
        <f t="shared" si="286"/>
        <v>0</v>
      </c>
      <c r="BG802" s="22">
        <f t="shared" si="287"/>
        <v>0</v>
      </c>
      <c r="BH802" s="22">
        <f t="shared" si="288"/>
        <v>0</v>
      </c>
      <c r="BI802" s="22">
        <f t="shared" si="289"/>
        <v>0</v>
      </c>
      <c r="BJ802" s="22"/>
      <c r="BK802" s="26">
        <f t="shared" si="290"/>
        <v>0</v>
      </c>
      <c r="BL802" s="26" t="str">
        <f t="shared" si="291"/>
        <v>N</v>
      </c>
      <c r="BM802" s="27">
        <v>0</v>
      </c>
      <c r="BN802" s="28">
        <f t="shared" si="292"/>
        <v>0</v>
      </c>
      <c r="BO802" s="29">
        <f t="shared" si="293"/>
        <v>50</v>
      </c>
      <c r="BP802" s="30">
        <f t="shared" si="294"/>
        <v>3000</v>
      </c>
      <c r="BQ802" s="31">
        <f t="shared" si="295"/>
        <v>0</v>
      </c>
      <c r="BR802" s="32">
        <f t="shared" si="296"/>
        <v>16.666666666666668</v>
      </c>
      <c r="BS802" s="33">
        <f t="shared" si="297"/>
        <v>5</v>
      </c>
      <c r="BT802" s="34">
        <f t="shared" si="298"/>
        <v>0</v>
      </c>
      <c r="BU802" s="35">
        <v>50</v>
      </c>
      <c r="BV802" s="35">
        <v>10</v>
      </c>
      <c r="BW802" s="35">
        <v>0</v>
      </c>
      <c r="BX802" s="35">
        <v>40</v>
      </c>
      <c r="BY802" s="35">
        <v>0</v>
      </c>
      <c r="BZ802" s="35">
        <v>0</v>
      </c>
      <c r="CA802" s="36">
        <v>327</v>
      </c>
    </row>
    <row r="803" spans="1:79" ht="15" customHeight="1">
      <c r="A803" s="47" t="s">
        <v>35</v>
      </c>
      <c r="B803" s="47" t="s">
        <v>1125</v>
      </c>
      <c r="C803" s="48" t="s">
        <v>95</v>
      </c>
      <c r="D803" s="49" t="s">
        <v>2135</v>
      </c>
      <c r="E803" s="50">
        <f>VLOOKUP(I803,vendors!D:L,8,FALSE)</f>
        <v>60</v>
      </c>
      <c r="F803" s="50" t="str">
        <f>VLOOKUP(I803,vendors!D:L,9,FALSE)</f>
        <v>W&amp;H</v>
      </c>
      <c r="G803" s="49" t="s">
        <v>2081</v>
      </c>
      <c r="H803" s="49" t="s">
        <v>2136</v>
      </c>
      <c r="I803" s="49">
        <v>320175</v>
      </c>
      <c r="J803" s="49"/>
      <c r="K803" s="47" t="s">
        <v>1129</v>
      </c>
      <c r="L803" s="51" t="s">
        <v>1620</v>
      </c>
      <c r="M803" s="22">
        <f>VLOOKUP(I803,data!$A:$Y,2,FALSE)</f>
        <v>1</v>
      </c>
      <c r="N803" s="22">
        <f>VLOOKUP(I803,data!$A:$Y,4,FALSE)</f>
        <v>47</v>
      </c>
      <c r="O803" s="22">
        <f>VLOOKUP(I803,data!$A:$Y,6,FALSE)</f>
        <v>7</v>
      </c>
      <c r="P803" s="22">
        <f>VLOOKUP(I803,data!$A:$Y,8,FALSE)</f>
        <v>7</v>
      </c>
      <c r="Q803" s="22">
        <f>VLOOKUP(I803,data!$A:$Y,10,FALSE)</f>
        <v>9</v>
      </c>
      <c r="R803" s="22">
        <f>VLOOKUP(I803,data!$A:$Y,12,FALSE)</f>
        <v>57</v>
      </c>
      <c r="S803" s="22">
        <f>VLOOKUP(I803,data!$A:$Y,14,FALSE)</f>
        <v>34</v>
      </c>
      <c r="T803" s="22">
        <f>VLOOKUP(I803,data!$A:$Y,16,FALSE)</f>
        <v>18</v>
      </c>
      <c r="U803" s="22">
        <f>VLOOKUP(I803,data!$A:$Y,18,FALSE)</f>
        <v>15</v>
      </c>
      <c r="V803" s="23">
        <f>VLOOKUP(I803,data!$A:$Y,20,FALSE)</f>
        <v>0</v>
      </c>
      <c r="W803" s="22">
        <f>VLOOKUP(I803,data!$A:$Y,22,FALSE)</f>
        <v>0</v>
      </c>
      <c r="X803" s="22">
        <f>VLOOKUP(I803,data!$A:$Y,24,FALSE)</f>
        <v>0</v>
      </c>
      <c r="Y803" s="24">
        <f t="shared" si="276"/>
        <v>195</v>
      </c>
      <c r="Z803" s="22">
        <f>VLOOKUP(I803,data!$A:$Y,3,FALSE)</f>
        <v>0</v>
      </c>
      <c r="AA803" s="25"/>
      <c r="AB803" s="22">
        <f>VLOOKUP(I803,data!$A:$Y,5,FALSE)</f>
        <v>0</v>
      </c>
      <c r="AC803" s="25"/>
      <c r="AD803" s="22">
        <f>VLOOKUP(I803,data!$A:$Y,7,FALSE)</f>
        <v>0</v>
      </c>
      <c r="AE803" s="25"/>
      <c r="AF803" s="22">
        <f>VLOOKUP(I803,data!$A:$Y,9,FALSE)</f>
        <v>0</v>
      </c>
      <c r="AG803" s="25"/>
      <c r="AH803" s="22">
        <f>VLOOKUP(I803,data!$A:$Y,11,FALSE)</f>
        <v>0</v>
      </c>
      <c r="AI803" s="25"/>
      <c r="AJ803" s="22">
        <f>VLOOKUP(I803,data!$A:$Y,13,FALSE)</f>
        <v>0</v>
      </c>
      <c r="AK803" s="25"/>
      <c r="AL803" s="22">
        <f>VLOOKUP(I803,data!$A:$Y,15,FALSE)</f>
        <v>0</v>
      </c>
      <c r="AM803" s="25"/>
      <c r="AN803" s="22">
        <f>VLOOKUP(I803,data!$A:$Y,17,FALSE)</f>
        <v>0</v>
      </c>
      <c r="AO803" s="25"/>
      <c r="AP803" s="22">
        <f>VLOOKUP(I803,data!$A:$Y,19,FALSE)</f>
        <v>0</v>
      </c>
      <c r="AQ803" s="25"/>
      <c r="AR803" s="22">
        <f>VLOOKUP(I803,data!$A:$Y,21,FALSE)</f>
        <v>0</v>
      </c>
      <c r="AS803" s="25"/>
      <c r="AT803" s="22">
        <f>VLOOKUP(I803,data!$A:$Y,23,FALSE)</f>
        <v>0</v>
      </c>
      <c r="AU803" s="25"/>
      <c r="AV803" s="22">
        <f>VLOOKUP(I803,data!$A:$Y,25,FALSE)</f>
        <v>0</v>
      </c>
      <c r="AW803" s="26">
        <f t="shared" si="277"/>
        <v>0</v>
      </c>
      <c r="AX803" s="26">
        <f t="shared" si="278"/>
        <v>0</v>
      </c>
      <c r="AY803" s="22">
        <f t="shared" si="279"/>
        <v>0</v>
      </c>
      <c r="AZ803" s="22">
        <f t="shared" si="280"/>
        <v>0</v>
      </c>
      <c r="BA803" s="22">
        <f t="shared" si="281"/>
        <v>0</v>
      </c>
      <c r="BB803" s="22">
        <f t="shared" si="282"/>
        <v>0</v>
      </c>
      <c r="BC803" s="22">
        <f t="shared" si="283"/>
        <v>0</v>
      </c>
      <c r="BD803" s="22">
        <f t="shared" si="284"/>
        <v>0</v>
      </c>
      <c r="BE803" s="22">
        <f t="shared" si="285"/>
        <v>0</v>
      </c>
      <c r="BF803" s="22">
        <f t="shared" si="286"/>
        <v>0</v>
      </c>
      <c r="BG803" s="22">
        <f t="shared" si="287"/>
        <v>0</v>
      </c>
      <c r="BH803" s="22">
        <f t="shared" si="288"/>
        <v>0</v>
      </c>
      <c r="BI803" s="22">
        <f t="shared" si="289"/>
        <v>0</v>
      </c>
      <c r="BJ803" s="22"/>
      <c r="BK803" s="26">
        <f t="shared" si="290"/>
        <v>0</v>
      </c>
      <c r="BL803" s="26" t="str">
        <f t="shared" si="291"/>
        <v>N</v>
      </c>
      <c r="BM803" s="27">
        <v>0</v>
      </c>
      <c r="BN803" s="28">
        <f t="shared" si="292"/>
        <v>0</v>
      </c>
      <c r="BO803" s="29">
        <f t="shared" si="293"/>
        <v>5</v>
      </c>
      <c r="BP803" s="30">
        <f t="shared" si="294"/>
        <v>300</v>
      </c>
      <c r="BQ803" s="31">
        <f t="shared" si="295"/>
        <v>0</v>
      </c>
      <c r="BR803" s="32">
        <f t="shared" si="296"/>
        <v>1.6666666666666667</v>
      </c>
      <c r="BS803" s="33">
        <f t="shared" si="297"/>
        <v>0</v>
      </c>
      <c r="BT803" s="34">
        <f t="shared" si="298"/>
        <v>0</v>
      </c>
      <c r="BU803" s="35">
        <v>10</v>
      </c>
      <c r="BV803" s="35">
        <v>0</v>
      </c>
      <c r="BW803" s="35">
        <v>0</v>
      </c>
      <c r="BX803" s="35">
        <v>0</v>
      </c>
      <c r="BY803" s="35">
        <v>0</v>
      </c>
      <c r="BZ803" s="35">
        <v>0</v>
      </c>
      <c r="CA803" s="36">
        <v>356</v>
      </c>
    </row>
    <row r="804" spans="1:79" ht="15" customHeight="1">
      <c r="A804" s="47" t="s">
        <v>35</v>
      </c>
      <c r="B804" s="47" t="s">
        <v>1125</v>
      </c>
      <c r="C804" s="48" t="s">
        <v>95</v>
      </c>
      <c r="D804" s="49" t="s">
        <v>2137</v>
      </c>
      <c r="E804" s="50">
        <f>VLOOKUP(I804,vendors!D:L,8,FALSE)</f>
        <v>100</v>
      </c>
      <c r="F804" s="50" t="str">
        <f>VLOOKUP(I804,vendors!D:L,9,FALSE)</f>
        <v>W&amp;H</v>
      </c>
      <c r="G804" s="49" t="s">
        <v>2081</v>
      </c>
      <c r="H804" s="49" t="s">
        <v>2138</v>
      </c>
      <c r="I804" s="49">
        <v>320176</v>
      </c>
      <c r="J804" s="49"/>
      <c r="K804" s="47" t="s">
        <v>1129</v>
      </c>
      <c r="L804" s="51" t="s">
        <v>2139</v>
      </c>
      <c r="M804" s="22">
        <f>VLOOKUP(I804,data!$A:$Y,2,FALSE)</f>
        <v>7</v>
      </c>
      <c r="N804" s="22">
        <f>VLOOKUP(I804,data!$A:$Y,4,FALSE)</f>
        <v>31</v>
      </c>
      <c r="O804" s="22">
        <f>VLOOKUP(I804,data!$A:$Y,6,FALSE)</f>
        <v>3</v>
      </c>
      <c r="P804" s="22">
        <f>VLOOKUP(I804,data!$A:$Y,8,FALSE)</f>
        <v>5</v>
      </c>
      <c r="Q804" s="22">
        <f>VLOOKUP(I804,data!$A:$Y,10,FALSE)</f>
        <v>0</v>
      </c>
      <c r="R804" s="22">
        <f>VLOOKUP(I804,data!$A:$Y,12,FALSE)</f>
        <v>9</v>
      </c>
      <c r="S804" s="22">
        <f>VLOOKUP(I804,data!$A:$Y,14,FALSE)</f>
        <v>3</v>
      </c>
      <c r="T804" s="22">
        <f>VLOOKUP(I804,data!$A:$Y,16,FALSE)</f>
        <v>28</v>
      </c>
      <c r="U804" s="22">
        <f>VLOOKUP(I804,data!$A:$Y,18,FALSE)</f>
        <v>15</v>
      </c>
      <c r="V804" s="23">
        <f>VLOOKUP(I804,data!$A:$Y,20,FALSE)</f>
        <v>0</v>
      </c>
      <c r="W804" s="22">
        <f>VLOOKUP(I804,data!$A:$Y,22,FALSE)</f>
        <v>0</v>
      </c>
      <c r="X804" s="22">
        <f>VLOOKUP(I804,data!$A:$Y,24,FALSE)</f>
        <v>0</v>
      </c>
      <c r="Y804" s="24">
        <f t="shared" si="276"/>
        <v>101</v>
      </c>
      <c r="Z804" s="22">
        <f>VLOOKUP(I804,data!$A:$Y,3,FALSE)</f>
        <v>0</v>
      </c>
      <c r="AA804" s="25"/>
      <c r="AB804" s="22">
        <f>VLOOKUP(I804,data!$A:$Y,5,FALSE)</f>
        <v>0</v>
      </c>
      <c r="AC804" s="25"/>
      <c r="AD804" s="22">
        <f>VLOOKUP(I804,data!$A:$Y,7,FALSE)</f>
        <v>0</v>
      </c>
      <c r="AE804" s="25"/>
      <c r="AF804" s="22">
        <f>VLOOKUP(I804,data!$A:$Y,9,FALSE)</f>
        <v>0</v>
      </c>
      <c r="AG804" s="25"/>
      <c r="AH804" s="22">
        <f>VLOOKUP(I804,data!$A:$Y,11,FALSE)</f>
        <v>2</v>
      </c>
      <c r="AI804" s="25"/>
      <c r="AJ804" s="22">
        <f>VLOOKUP(I804,data!$A:$Y,13,FALSE)</f>
        <v>1</v>
      </c>
      <c r="AK804" s="25"/>
      <c r="AL804" s="22">
        <f>VLOOKUP(I804,data!$A:$Y,15,FALSE)</f>
        <v>0</v>
      </c>
      <c r="AM804" s="25"/>
      <c r="AN804" s="22">
        <f>VLOOKUP(I804,data!$A:$Y,17,FALSE)</f>
        <v>0</v>
      </c>
      <c r="AO804" s="25"/>
      <c r="AP804" s="22">
        <f>VLOOKUP(I804,data!$A:$Y,19,FALSE)</f>
        <v>0</v>
      </c>
      <c r="AQ804" s="25"/>
      <c r="AR804" s="22">
        <f>VLOOKUP(I804,data!$A:$Y,21,FALSE)</f>
        <v>0</v>
      </c>
      <c r="AS804" s="25"/>
      <c r="AT804" s="22">
        <f>VLOOKUP(I804,data!$A:$Y,23,FALSE)</f>
        <v>0</v>
      </c>
      <c r="AU804" s="25"/>
      <c r="AV804" s="22">
        <f>VLOOKUP(I804,data!$A:$Y,25,FALSE)</f>
        <v>0</v>
      </c>
      <c r="AW804" s="26">
        <f t="shared" si="277"/>
        <v>3</v>
      </c>
      <c r="AX804" s="26">
        <f t="shared" si="278"/>
        <v>300</v>
      </c>
      <c r="AY804" s="22">
        <f t="shared" si="279"/>
        <v>0</v>
      </c>
      <c r="AZ804" s="22">
        <f t="shared" si="280"/>
        <v>0</v>
      </c>
      <c r="BA804" s="22">
        <f t="shared" si="281"/>
        <v>0</v>
      </c>
      <c r="BB804" s="22">
        <f t="shared" si="282"/>
        <v>0</v>
      </c>
      <c r="BC804" s="22">
        <f t="shared" si="283"/>
        <v>2</v>
      </c>
      <c r="BD804" s="22">
        <f t="shared" si="284"/>
        <v>1</v>
      </c>
      <c r="BE804" s="22">
        <f t="shared" si="285"/>
        <v>0</v>
      </c>
      <c r="BF804" s="22">
        <f t="shared" si="286"/>
        <v>0</v>
      </c>
      <c r="BG804" s="22">
        <f t="shared" si="287"/>
        <v>0</v>
      </c>
      <c r="BH804" s="22">
        <f t="shared" si="288"/>
        <v>0</v>
      </c>
      <c r="BI804" s="22">
        <f t="shared" si="289"/>
        <v>0</v>
      </c>
      <c r="BJ804" s="22"/>
      <c r="BK804" s="26">
        <f t="shared" si="290"/>
        <v>300</v>
      </c>
      <c r="BL804" s="26" t="str">
        <f t="shared" si="291"/>
        <v>N</v>
      </c>
      <c r="BM804" s="27">
        <v>20</v>
      </c>
      <c r="BN804" s="28">
        <f t="shared" si="292"/>
        <v>2000</v>
      </c>
      <c r="BO804" s="29">
        <f t="shared" si="293"/>
        <v>85</v>
      </c>
      <c r="BP804" s="30">
        <f t="shared" si="294"/>
        <v>8500</v>
      </c>
      <c r="BQ804" s="31">
        <f t="shared" si="295"/>
        <v>2000</v>
      </c>
      <c r="BR804" s="32">
        <f t="shared" si="296"/>
        <v>28.333333333333332</v>
      </c>
      <c r="BS804" s="33">
        <f t="shared" si="297"/>
        <v>15</v>
      </c>
      <c r="BT804" s="34">
        <f t="shared" si="298"/>
        <v>0</v>
      </c>
      <c r="BU804" s="35">
        <v>100</v>
      </c>
      <c r="BV804" s="35">
        <v>20</v>
      </c>
      <c r="BW804" s="35">
        <v>40</v>
      </c>
      <c r="BX804" s="35">
        <v>10</v>
      </c>
      <c r="BY804" s="35">
        <v>0</v>
      </c>
      <c r="BZ804" s="35">
        <v>0</v>
      </c>
      <c r="CA804" s="36">
        <v>383</v>
      </c>
    </row>
    <row r="805" spans="1:79" ht="15" customHeight="1">
      <c r="A805" s="47" t="s">
        <v>35</v>
      </c>
      <c r="B805" s="47" t="s">
        <v>1125</v>
      </c>
      <c r="C805" s="48" t="s">
        <v>95</v>
      </c>
      <c r="D805" s="49" t="s">
        <v>2140</v>
      </c>
      <c r="E805" s="50">
        <f>VLOOKUP(I805,vendors!D:L,8,FALSE)</f>
        <v>100</v>
      </c>
      <c r="F805" s="50" t="str">
        <f>VLOOKUP(I805,vendors!D:L,9,FALSE)</f>
        <v>W&amp;H</v>
      </c>
      <c r="G805" s="49" t="s">
        <v>2081</v>
      </c>
      <c r="H805" s="49" t="s">
        <v>2141</v>
      </c>
      <c r="I805" s="49">
        <v>320177</v>
      </c>
      <c r="J805" s="49"/>
      <c r="K805" s="47" t="s">
        <v>1129</v>
      </c>
      <c r="L805" s="51" t="s">
        <v>2142</v>
      </c>
      <c r="M805" s="22">
        <f>VLOOKUP(I805,data!$A:$Y,2,FALSE)</f>
        <v>8</v>
      </c>
      <c r="N805" s="22">
        <f>VLOOKUP(I805,data!$A:$Y,4,FALSE)</f>
        <v>2</v>
      </c>
      <c r="O805" s="22">
        <f>VLOOKUP(I805,data!$A:$Y,6,FALSE)</f>
        <v>0.2</v>
      </c>
      <c r="P805" s="22">
        <f>VLOOKUP(I805,data!$A:$Y,8,FALSE)</f>
        <v>8</v>
      </c>
      <c r="Q805" s="22">
        <f>VLOOKUP(I805,data!$A:$Y,10,FALSE)</f>
        <v>2</v>
      </c>
      <c r="R805" s="22">
        <f>VLOOKUP(I805,data!$A:$Y,12,FALSE)</f>
        <v>17</v>
      </c>
      <c r="S805" s="22">
        <f>VLOOKUP(I805,data!$A:$Y,14,FALSE)</f>
        <v>7</v>
      </c>
      <c r="T805" s="22">
        <f>VLOOKUP(I805,data!$A:$Y,16,FALSE)</f>
        <v>8</v>
      </c>
      <c r="U805" s="22">
        <f>VLOOKUP(I805,data!$A:$Y,18,FALSE)</f>
        <v>18</v>
      </c>
      <c r="V805" s="23">
        <f>VLOOKUP(I805,data!$A:$Y,20,FALSE)</f>
        <v>0</v>
      </c>
      <c r="W805" s="22">
        <f>VLOOKUP(I805,data!$A:$Y,22,FALSE)</f>
        <v>0</v>
      </c>
      <c r="X805" s="22">
        <f>VLOOKUP(I805,data!$A:$Y,24,FALSE)</f>
        <v>0</v>
      </c>
      <c r="Y805" s="24">
        <f t="shared" si="276"/>
        <v>70.2</v>
      </c>
      <c r="Z805" s="22">
        <f>VLOOKUP(I805,data!$A:$Y,3,FALSE)</f>
        <v>0</v>
      </c>
      <c r="AA805" s="25"/>
      <c r="AB805" s="22">
        <f>VLOOKUP(I805,data!$A:$Y,5,FALSE)</f>
        <v>5</v>
      </c>
      <c r="AC805" s="25"/>
      <c r="AD805" s="22">
        <f>VLOOKUP(I805,data!$A:$Y,7,FALSE)</f>
        <v>0</v>
      </c>
      <c r="AE805" s="25"/>
      <c r="AF805" s="22">
        <f>VLOOKUP(I805,data!$A:$Y,9,FALSE)</f>
        <v>0</v>
      </c>
      <c r="AG805" s="25"/>
      <c r="AH805" s="22">
        <f>VLOOKUP(I805,data!$A:$Y,11,FALSE)</f>
        <v>0</v>
      </c>
      <c r="AI805" s="25"/>
      <c r="AJ805" s="22">
        <f>VLOOKUP(I805,data!$A:$Y,13,FALSE)</f>
        <v>0</v>
      </c>
      <c r="AK805" s="25"/>
      <c r="AL805" s="22">
        <f>VLOOKUP(I805,data!$A:$Y,15,FALSE)</f>
        <v>2</v>
      </c>
      <c r="AM805" s="25"/>
      <c r="AN805" s="22">
        <f>VLOOKUP(I805,data!$A:$Y,17,FALSE)</f>
        <v>0</v>
      </c>
      <c r="AO805" s="25"/>
      <c r="AP805" s="22">
        <f>VLOOKUP(I805,data!$A:$Y,19,FALSE)</f>
        <v>0</v>
      </c>
      <c r="AQ805" s="25"/>
      <c r="AR805" s="22">
        <f>VLOOKUP(I805,data!$A:$Y,21,FALSE)</f>
        <v>0</v>
      </c>
      <c r="AS805" s="25"/>
      <c r="AT805" s="22">
        <f>VLOOKUP(I805,data!$A:$Y,23,FALSE)</f>
        <v>0</v>
      </c>
      <c r="AU805" s="25"/>
      <c r="AV805" s="22">
        <f>VLOOKUP(I805,data!$A:$Y,25,FALSE)</f>
        <v>0</v>
      </c>
      <c r="AW805" s="26">
        <f t="shared" si="277"/>
        <v>7</v>
      </c>
      <c r="AX805" s="26">
        <f t="shared" si="278"/>
        <v>700</v>
      </c>
      <c r="AY805" s="22">
        <f t="shared" si="279"/>
        <v>0</v>
      </c>
      <c r="AZ805" s="22">
        <f t="shared" si="280"/>
        <v>5</v>
      </c>
      <c r="BA805" s="22">
        <f t="shared" si="281"/>
        <v>0</v>
      </c>
      <c r="BB805" s="22">
        <f t="shared" si="282"/>
        <v>0</v>
      </c>
      <c r="BC805" s="22">
        <f t="shared" si="283"/>
        <v>0</v>
      </c>
      <c r="BD805" s="22">
        <f t="shared" si="284"/>
        <v>0</v>
      </c>
      <c r="BE805" s="22">
        <f t="shared" si="285"/>
        <v>2</v>
      </c>
      <c r="BF805" s="22">
        <f t="shared" si="286"/>
        <v>0</v>
      </c>
      <c r="BG805" s="22">
        <f t="shared" si="287"/>
        <v>0</v>
      </c>
      <c r="BH805" s="22">
        <f t="shared" si="288"/>
        <v>0</v>
      </c>
      <c r="BI805" s="22">
        <f t="shared" si="289"/>
        <v>0</v>
      </c>
      <c r="BJ805" s="22"/>
      <c r="BK805" s="26">
        <f t="shared" si="290"/>
        <v>700</v>
      </c>
      <c r="BL805" s="26" t="str">
        <f t="shared" si="291"/>
        <v>N</v>
      </c>
      <c r="BM805" s="27">
        <v>30</v>
      </c>
      <c r="BN805" s="28">
        <f t="shared" si="292"/>
        <v>3000</v>
      </c>
      <c r="BO805" s="29">
        <f t="shared" si="293"/>
        <v>115</v>
      </c>
      <c r="BP805" s="30">
        <f t="shared" si="294"/>
        <v>11500</v>
      </c>
      <c r="BQ805" s="31">
        <f t="shared" si="295"/>
        <v>3000</v>
      </c>
      <c r="BR805" s="32">
        <f t="shared" si="296"/>
        <v>38.333333333333336</v>
      </c>
      <c r="BS805" s="33">
        <f t="shared" si="297"/>
        <v>25</v>
      </c>
      <c r="BT805" s="34">
        <f t="shared" si="298"/>
        <v>0</v>
      </c>
      <c r="BU805" s="35">
        <v>40</v>
      </c>
      <c r="BV805" s="35">
        <v>80</v>
      </c>
      <c r="BW805" s="35">
        <v>100</v>
      </c>
      <c r="BX805" s="35">
        <v>10</v>
      </c>
      <c r="BY805" s="35">
        <v>0</v>
      </c>
      <c r="BZ805" s="35">
        <v>0</v>
      </c>
      <c r="CA805" s="36">
        <v>340</v>
      </c>
    </row>
    <row r="806" spans="1:79" ht="15" customHeight="1">
      <c r="A806" s="47" t="s">
        <v>35</v>
      </c>
      <c r="B806" s="47" t="s">
        <v>1125</v>
      </c>
      <c r="C806" s="48" t="s">
        <v>95</v>
      </c>
      <c r="D806" s="49" t="s">
        <v>2143</v>
      </c>
      <c r="E806" s="50">
        <f>VLOOKUP(I806,vendors!D:L,8,FALSE)</f>
        <v>90</v>
      </c>
      <c r="F806" s="50" t="str">
        <f>VLOOKUP(I806,vendors!D:L,9,FALSE)</f>
        <v>W&amp;H</v>
      </c>
      <c r="G806" s="49" t="s">
        <v>2081</v>
      </c>
      <c r="H806" s="49" t="s">
        <v>2144</v>
      </c>
      <c r="I806" s="49">
        <v>320178</v>
      </c>
      <c r="J806" s="49"/>
      <c r="K806" s="47" t="s">
        <v>1129</v>
      </c>
      <c r="L806" s="51" t="s">
        <v>2145</v>
      </c>
      <c r="M806" s="22">
        <f>VLOOKUP(I806,data!$A:$Y,2,FALSE)</f>
        <v>6</v>
      </c>
      <c r="N806" s="22">
        <f>VLOOKUP(I806,data!$A:$Y,4,FALSE)</f>
        <v>52</v>
      </c>
      <c r="O806" s="22">
        <f>VLOOKUP(I806,data!$A:$Y,6,FALSE)</f>
        <v>4</v>
      </c>
      <c r="P806" s="22">
        <f>VLOOKUP(I806,data!$A:$Y,8,FALSE)</f>
        <v>3</v>
      </c>
      <c r="Q806" s="22">
        <f>VLOOKUP(I806,data!$A:$Y,10,FALSE)</f>
        <v>1</v>
      </c>
      <c r="R806" s="22">
        <f>VLOOKUP(I806,data!$A:$Y,12,FALSE)</f>
        <v>26</v>
      </c>
      <c r="S806" s="22">
        <f>VLOOKUP(I806,data!$A:$Y,14,FALSE)</f>
        <v>16</v>
      </c>
      <c r="T806" s="22">
        <f>VLOOKUP(I806,data!$A:$Y,16,FALSE)</f>
        <v>4</v>
      </c>
      <c r="U806" s="22">
        <f>VLOOKUP(I806,data!$A:$Y,18,FALSE)</f>
        <v>0</v>
      </c>
      <c r="V806" s="23">
        <f>VLOOKUP(I806,data!$A:$Y,20,FALSE)</f>
        <v>0</v>
      </c>
      <c r="W806" s="22">
        <f>VLOOKUP(I806,data!$A:$Y,22,FALSE)</f>
        <v>0</v>
      </c>
      <c r="X806" s="22">
        <f>VLOOKUP(I806,data!$A:$Y,24,FALSE)</f>
        <v>0</v>
      </c>
      <c r="Y806" s="24">
        <f t="shared" si="276"/>
        <v>112</v>
      </c>
      <c r="Z806" s="22">
        <f>VLOOKUP(I806,data!$A:$Y,3,FALSE)</f>
        <v>0</v>
      </c>
      <c r="AA806" s="25"/>
      <c r="AB806" s="22">
        <f>VLOOKUP(I806,data!$A:$Y,5,FALSE)</f>
        <v>0</v>
      </c>
      <c r="AC806" s="25"/>
      <c r="AD806" s="22">
        <f>VLOOKUP(I806,data!$A:$Y,7,FALSE)</f>
        <v>0</v>
      </c>
      <c r="AE806" s="25"/>
      <c r="AF806" s="22">
        <f>VLOOKUP(I806,data!$A:$Y,9,FALSE)</f>
        <v>0</v>
      </c>
      <c r="AG806" s="25"/>
      <c r="AH806" s="22">
        <f>VLOOKUP(I806,data!$A:$Y,11,FALSE)</f>
        <v>0</v>
      </c>
      <c r="AI806" s="25"/>
      <c r="AJ806" s="22">
        <f>VLOOKUP(I806,data!$A:$Y,13,FALSE)</f>
        <v>0</v>
      </c>
      <c r="AK806" s="25"/>
      <c r="AL806" s="22">
        <f>VLOOKUP(I806,data!$A:$Y,15,FALSE)</f>
        <v>0</v>
      </c>
      <c r="AM806" s="25"/>
      <c r="AN806" s="22">
        <f>VLOOKUP(I806,data!$A:$Y,17,FALSE)</f>
        <v>0</v>
      </c>
      <c r="AO806" s="25"/>
      <c r="AP806" s="22">
        <f>VLOOKUP(I806,data!$A:$Y,19,FALSE)</f>
        <v>0</v>
      </c>
      <c r="AQ806" s="25"/>
      <c r="AR806" s="22">
        <f>VLOOKUP(I806,data!$A:$Y,21,FALSE)</f>
        <v>0</v>
      </c>
      <c r="AS806" s="25"/>
      <c r="AT806" s="22">
        <f>VLOOKUP(I806,data!$A:$Y,23,FALSE)</f>
        <v>0</v>
      </c>
      <c r="AU806" s="25"/>
      <c r="AV806" s="22">
        <f>VLOOKUP(I806,data!$A:$Y,25,FALSE)</f>
        <v>0</v>
      </c>
      <c r="AW806" s="26">
        <f t="shared" si="277"/>
        <v>0</v>
      </c>
      <c r="AX806" s="26">
        <f t="shared" si="278"/>
        <v>0</v>
      </c>
      <c r="AY806" s="22">
        <f t="shared" si="279"/>
        <v>0</v>
      </c>
      <c r="AZ806" s="22">
        <f t="shared" si="280"/>
        <v>0</v>
      </c>
      <c r="BA806" s="22">
        <f t="shared" si="281"/>
        <v>0</v>
      </c>
      <c r="BB806" s="22">
        <f t="shared" si="282"/>
        <v>0</v>
      </c>
      <c r="BC806" s="22">
        <f t="shared" si="283"/>
        <v>0</v>
      </c>
      <c r="BD806" s="22">
        <f t="shared" si="284"/>
        <v>0</v>
      </c>
      <c r="BE806" s="22">
        <f t="shared" si="285"/>
        <v>0</v>
      </c>
      <c r="BF806" s="22">
        <f t="shared" si="286"/>
        <v>0</v>
      </c>
      <c r="BG806" s="22">
        <f t="shared" si="287"/>
        <v>0</v>
      </c>
      <c r="BH806" s="22">
        <f t="shared" si="288"/>
        <v>0</v>
      </c>
      <c r="BI806" s="22">
        <f t="shared" si="289"/>
        <v>0</v>
      </c>
      <c r="BJ806" s="22"/>
      <c r="BK806" s="26">
        <f t="shared" si="290"/>
        <v>0</v>
      </c>
      <c r="BL806" s="26" t="str">
        <f t="shared" si="291"/>
        <v>N</v>
      </c>
      <c r="BM806" s="27">
        <v>5</v>
      </c>
      <c r="BN806" s="28">
        <f t="shared" si="292"/>
        <v>450</v>
      </c>
      <c r="BO806" s="29">
        <f t="shared" si="293"/>
        <v>30</v>
      </c>
      <c r="BP806" s="30">
        <f t="shared" si="294"/>
        <v>2700</v>
      </c>
      <c r="BQ806" s="31">
        <f t="shared" si="295"/>
        <v>450</v>
      </c>
      <c r="BR806" s="32">
        <f t="shared" si="296"/>
        <v>10</v>
      </c>
      <c r="BS806" s="33">
        <f t="shared" si="297"/>
        <v>0</v>
      </c>
      <c r="BT806" s="34">
        <f t="shared" si="298"/>
        <v>0</v>
      </c>
      <c r="BU806" s="35">
        <v>0</v>
      </c>
      <c r="BV806" s="35">
        <v>0</v>
      </c>
      <c r="BW806" s="35">
        <v>50</v>
      </c>
      <c r="BX806" s="35">
        <v>0</v>
      </c>
      <c r="BY806" s="35">
        <v>0</v>
      </c>
      <c r="BZ806" s="35">
        <v>10</v>
      </c>
      <c r="CA806" s="36">
        <v>471</v>
      </c>
    </row>
    <row r="807" spans="1:79" ht="15" customHeight="1">
      <c r="A807" s="47" t="s">
        <v>35</v>
      </c>
      <c r="B807" s="47" t="s">
        <v>1125</v>
      </c>
      <c r="C807" s="48" t="s">
        <v>95</v>
      </c>
      <c r="D807" s="49" t="s">
        <v>2146</v>
      </c>
      <c r="E807" s="50">
        <f>VLOOKUP(I807,vendors!D:L,8,FALSE)</f>
        <v>90</v>
      </c>
      <c r="F807" s="50" t="str">
        <f>VLOOKUP(I807,vendors!D:L,9,FALSE)</f>
        <v>W&amp;H</v>
      </c>
      <c r="G807" s="49" t="s">
        <v>2081</v>
      </c>
      <c r="H807" s="49" t="s">
        <v>2147</v>
      </c>
      <c r="I807" s="49">
        <v>320179</v>
      </c>
      <c r="J807" s="49"/>
      <c r="K807" s="47" t="s">
        <v>1129</v>
      </c>
      <c r="L807" s="51" t="s">
        <v>2142</v>
      </c>
      <c r="M807" s="22">
        <f>VLOOKUP(I807,data!$A:$Y,2,FALSE)</f>
        <v>2</v>
      </c>
      <c r="N807" s="22">
        <f>VLOOKUP(I807,data!$A:$Y,4,FALSE)</f>
        <v>2</v>
      </c>
      <c r="O807" s="22">
        <f>VLOOKUP(I807,data!$A:$Y,6,FALSE)</f>
        <v>4</v>
      </c>
      <c r="P807" s="22">
        <f>VLOOKUP(I807,data!$A:$Y,8,FALSE)</f>
        <v>5</v>
      </c>
      <c r="Q807" s="22">
        <f>VLOOKUP(I807,data!$A:$Y,10,FALSE)</f>
        <v>2</v>
      </c>
      <c r="R807" s="22">
        <f>VLOOKUP(I807,data!$A:$Y,12,FALSE)</f>
        <v>16</v>
      </c>
      <c r="S807" s="22">
        <f>VLOOKUP(I807,data!$A:$Y,14,FALSE)</f>
        <v>1</v>
      </c>
      <c r="T807" s="22">
        <f>VLOOKUP(I807,data!$A:$Y,16,FALSE)</f>
        <v>4</v>
      </c>
      <c r="U807" s="22">
        <f>VLOOKUP(I807,data!$A:$Y,18,FALSE)</f>
        <v>0</v>
      </c>
      <c r="V807" s="23">
        <f>VLOOKUP(I807,data!$A:$Y,20,FALSE)</f>
        <v>0</v>
      </c>
      <c r="W807" s="22">
        <f>VLOOKUP(I807,data!$A:$Y,22,FALSE)</f>
        <v>0</v>
      </c>
      <c r="X807" s="22">
        <f>VLOOKUP(I807,data!$A:$Y,24,FALSE)</f>
        <v>0</v>
      </c>
      <c r="Y807" s="24">
        <f t="shared" si="276"/>
        <v>36</v>
      </c>
      <c r="Z807" s="22">
        <f>VLOOKUP(I807,data!$A:$Y,3,FALSE)</f>
        <v>0</v>
      </c>
      <c r="AA807" s="25"/>
      <c r="AB807" s="22">
        <f>VLOOKUP(I807,data!$A:$Y,5,FALSE)</f>
        <v>5</v>
      </c>
      <c r="AC807" s="25"/>
      <c r="AD807" s="22">
        <f>VLOOKUP(I807,data!$A:$Y,7,FALSE)</f>
        <v>0</v>
      </c>
      <c r="AE807" s="25"/>
      <c r="AF807" s="22">
        <f>VLOOKUP(I807,data!$A:$Y,9,FALSE)</f>
        <v>0</v>
      </c>
      <c r="AG807" s="25"/>
      <c r="AH807" s="22">
        <f>VLOOKUP(I807,data!$A:$Y,11,FALSE)</f>
        <v>0</v>
      </c>
      <c r="AI807" s="25"/>
      <c r="AJ807" s="22">
        <f>VLOOKUP(I807,data!$A:$Y,13,FALSE)</f>
        <v>0</v>
      </c>
      <c r="AK807" s="25"/>
      <c r="AL807" s="22">
        <f>VLOOKUP(I807,data!$A:$Y,15,FALSE)</f>
        <v>1</v>
      </c>
      <c r="AM807" s="25"/>
      <c r="AN807" s="22">
        <f>VLOOKUP(I807,data!$A:$Y,17,FALSE)</f>
        <v>0</v>
      </c>
      <c r="AO807" s="25"/>
      <c r="AP807" s="22">
        <f>VLOOKUP(I807,data!$A:$Y,19,FALSE)</f>
        <v>0</v>
      </c>
      <c r="AQ807" s="25"/>
      <c r="AR807" s="22">
        <f>VLOOKUP(I807,data!$A:$Y,21,FALSE)</f>
        <v>0</v>
      </c>
      <c r="AS807" s="25"/>
      <c r="AT807" s="22">
        <f>VLOOKUP(I807,data!$A:$Y,23,FALSE)</f>
        <v>0</v>
      </c>
      <c r="AU807" s="25"/>
      <c r="AV807" s="22">
        <f>VLOOKUP(I807,data!$A:$Y,25,FALSE)</f>
        <v>0</v>
      </c>
      <c r="AW807" s="26">
        <f t="shared" si="277"/>
        <v>6</v>
      </c>
      <c r="AX807" s="26">
        <f t="shared" si="278"/>
        <v>540</v>
      </c>
      <c r="AY807" s="22">
        <f t="shared" si="279"/>
        <v>0</v>
      </c>
      <c r="AZ807" s="22">
        <f t="shared" si="280"/>
        <v>5</v>
      </c>
      <c r="BA807" s="22">
        <f t="shared" si="281"/>
        <v>0</v>
      </c>
      <c r="BB807" s="22">
        <f t="shared" si="282"/>
        <v>0</v>
      </c>
      <c r="BC807" s="22">
        <f t="shared" si="283"/>
        <v>0</v>
      </c>
      <c r="BD807" s="22">
        <f t="shared" si="284"/>
        <v>0</v>
      </c>
      <c r="BE807" s="22">
        <f t="shared" si="285"/>
        <v>1</v>
      </c>
      <c r="BF807" s="22">
        <f t="shared" si="286"/>
        <v>0</v>
      </c>
      <c r="BG807" s="22">
        <f t="shared" si="287"/>
        <v>0</v>
      </c>
      <c r="BH807" s="22">
        <f t="shared" si="288"/>
        <v>0</v>
      </c>
      <c r="BI807" s="22">
        <f t="shared" si="289"/>
        <v>0</v>
      </c>
      <c r="BJ807" s="22"/>
      <c r="BK807" s="26">
        <f t="shared" si="290"/>
        <v>540</v>
      </c>
      <c r="BL807" s="26" t="str">
        <f t="shared" si="291"/>
        <v>N</v>
      </c>
      <c r="BM807" s="27">
        <v>20</v>
      </c>
      <c r="BN807" s="28">
        <f t="shared" si="292"/>
        <v>1800</v>
      </c>
      <c r="BO807" s="29">
        <f t="shared" si="293"/>
        <v>65</v>
      </c>
      <c r="BP807" s="30">
        <f t="shared" si="294"/>
        <v>5850</v>
      </c>
      <c r="BQ807" s="31">
        <f t="shared" si="295"/>
        <v>1800</v>
      </c>
      <c r="BR807" s="32">
        <f t="shared" si="296"/>
        <v>21.666666666666668</v>
      </c>
      <c r="BS807" s="33">
        <f t="shared" si="297"/>
        <v>20</v>
      </c>
      <c r="BT807" s="34">
        <f t="shared" si="298"/>
        <v>0</v>
      </c>
      <c r="BU807" s="35">
        <v>20</v>
      </c>
      <c r="BV807" s="35">
        <v>30</v>
      </c>
      <c r="BW807" s="35">
        <v>50</v>
      </c>
      <c r="BX807" s="35">
        <v>20</v>
      </c>
      <c r="BY807" s="35">
        <v>0</v>
      </c>
      <c r="BZ807" s="35">
        <v>10</v>
      </c>
      <c r="CA807" s="36">
        <v>303</v>
      </c>
    </row>
    <row r="808" spans="1:79" ht="15" customHeight="1">
      <c r="A808" s="47" t="s">
        <v>35</v>
      </c>
      <c r="B808" s="47" t="s">
        <v>1125</v>
      </c>
      <c r="C808" s="48" t="s">
        <v>95</v>
      </c>
      <c r="D808" s="49" t="s">
        <v>2148</v>
      </c>
      <c r="E808" s="50">
        <f>VLOOKUP(I808,vendors!D:L,8,FALSE)</f>
        <v>100</v>
      </c>
      <c r="F808" s="50" t="str">
        <f>VLOOKUP(I808,vendors!D:L,9,FALSE)</f>
        <v>W&amp;H</v>
      </c>
      <c r="G808" s="49" t="s">
        <v>2081</v>
      </c>
      <c r="H808" s="49" t="s">
        <v>2149</v>
      </c>
      <c r="I808" s="49">
        <v>320180</v>
      </c>
      <c r="J808" s="49"/>
      <c r="K808" s="47" t="s">
        <v>1129</v>
      </c>
      <c r="L808" s="51" t="s">
        <v>2150</v>
      </c>
      <c r="M808" s="22">
        <f>VLOOKUP(I808,data!$A:$Y,2,FALSE)</f>
        <v>3</v>
      </c>
      <c r="N808" s="22">
        <f>VLOOKUP(I808,data!$A:$Y,4,FALSE)</f>
        <v>0</v>
      </c>
      <c r="O808" s="22">
        <f>VLOOKUP(I808,data!$A:$Y,6,FALSE)</f>
        <v>2</v>
      </c>
      <c r="P808" s="46">
        <f>VLOOKUP(I808,data!$A:$Y,8,FALSE)</f>
        <v>5</v>
      </c>
      <c r="Q808" s="22">
        <f>VLOOKUP(I808,data!$A:$Y,10,FALSE)</f>
        <v>0</v>
      </c>
      <c r="R808" s="22">
        <f>VLOOKUP(I808,data!$A:$Y,12,FALSE)</f>
        <v>47</v>
      </c>
      <c r="S808" s="22">
        <f>VLOOKUP(I808,data!$A:$Y,14,FALSE)</f>
        <v>44</v>
      </c>
      <c r="T808" s="22">
        <f>VLOOKUP(I808,data!$A:$Y,16,FALSE)</f>
        <v>3</v>
      </c>
      <c r="U808" s="22">
        <f>VLOOKUP(I808,data!$A:$Y,18,FALSE)</f>
        <v>22</v>
      </c>
      <c r="V808" s="23">
        <f>VLOOKUP(I808,data!$A:$Y,20,FALSE)</f>
        <v>0</v>
      </c>
      <c r="W808" s="22">
        <f>VLOOKUP(I808,data!$A:$Y,22,FALSE)</f>
        <v>0</v>
      </c>
      <c r="X808" s="22">
        <f>VLOOKUP(I808,data!$A:$Y,24,FALSE)</f>
        <v>0</v>
      </c>
      <c r="Y808" s="24">
        <f t="shared" si="276"/>
        <v>126</v>
      </c>
      <c r="Z808" s="22">
        <f>VLOOKUP(I808,data!$A:$Y,3,FALSE)</f>
        <v>0</v>
      </c>
      <c r="AA808" s="25"/>
      <c r="AB808" s="22">
        <f>VLOOKUP(I808,data!$A:$Y,5,FALSE)</f>
        <v>0</v>
      </c>
      <c r="AC808" s="25"/>
      <c r="AD808" s="22">
        <f>VLOOKUP(I808,data!$A:$Y,7,FALSE)</f>
        <v>0</v>
      </c>
      <c r="AE808" s="25"/>
      <c r="AF808" s="22"/>
      <c r="AG808" s="25">
        <v>-10</v>
      </c>
      <c r="AH808" s="22">
        <f>VLOOKUP(I808,data!$A:$Y,11,FALSE)</f>
        <v>5</v>
      </c>
      <c r="AI808" s="25"/>
      <c r="AJ808" s="22">
        <f>VLOOKUP(I808,data!$A:$Y,13,FALSE)</f>
        <v>0</v>
      </c>
      <c r="AK808" s="25"/>
      <c r="AL808" s="22">
        <f>VLOOKUP(I808,data!$A:$Y,15,FALSE)</f>
        <v>0</v>
      </c>
      <c r="AM808" s="25"/>
      <c r="AN808" s="22">
        <f>VLOOKUP(I808,data!$A:$Y,17,FALSE)</f>
        <v>0</v>
      </c>
      <c r="AO808" s="25"/>
      <c r="AP808" s="22">
        <f>VLOOKUP(I808,data!$A:$Y,19,FALSE)</f>
        <v>0</v>
      </c>
      <c r="AQ808" s="25"/>
      <c r="AR808" s="22">
        <f>VLOOKUP(I808,data!$A:$Y,21,FALSE)</f>
        <v>0</v>
      </c>
      <c r="AS808" s="25"/>
      <c r="AT808" s="22">
        <f>VLOOKUP(I808,data!$A:$Y,23,FALSE)</f>
        <v>0</v>
      </c>
      <c r="AU808" s="25"/>
      <c r="AV808" s="22">
        <f>VLOOKUP(I808,data!$A:$Y,25,FALSE)</f>
        <v>0</v>
      </c>
      <c r="AW808" s="26">
        <f t="shared" si="277"/>
        <v>-5</v>
      </c>
      <c r="AX808" s="26">
        <f t="shared" si="278"/>
        <v>-500</v>
      </c>
      <c r="AY808" s="22">
        <f t="shared" si="279"/>
        <v>0</v>
      </c>
      <c r="AZ808" s="22">
        <f t="shared" si="280"/>
        <v>0</v>
      </c>
      <c r="BA808" s="22">
        <f t="shared" si="281"/>
        <v>0</v>
      </c>
      <c r="BB808" s="22">
        <f t="shared" si="282"/>
        <v>-10</v>
      </c>
      <c r="BC808" s="22">
        <f t="shared" si="283"/>
        <v>5</v>
      </c>
      <c r="BD808" s="22">
        <f t="shared" si="284"/>
        <v>0</v>
      </c>
      <c r="BE808" s="22">
        <f t="shared" si="285"/>
        <v>0</v>
      </c>
      <c r="BF808" s="22">
        <f t="shared" si="286"/>
        <v>0</v>
      </c>
      <c r="BG808" s="22">
        <f t="shared" si="287"/>
        <v>0</v>
      </c>
      <c r="BH808" s="22">
        <f t="shared" si="288"/>
        <v>0</v>
      </c>
      <c r="BI808" s="22">
        <f t="shared" si="289"/>
        <v>0</v>
      </c>
      <c r="BJ808" s="22"/>
      <c r="BK808" s="26">
        <f t="shared" si="290"/>
        <v>-500</v>
      </c>
      <c r="BL808" s="26" t="str">
        <f t="shared" si="291"/>
        <v>Y</v>
      </c>
      <c r="BM808" s="27">
        <v>5</v>
      </c>
      <c r="BN808" s="28">
        <f t="shared" si="292"/>
        <v>500</v>
      </c>
      <c r="BO808" s="29">
        <f t="shared" si="293"/>
        <v>60</v>
      </c>
      <c r="BP808" s="30">
        <f t="shared" si="294"/>
        <v>6000</v>
      </c>
      <c r="BQ808" s="31">
        <f t="shared" si="295"/>
        <v>500</v>
      </c>
      <c r="BR808" s="32">
        <f t="shared" si="296"/>
        <v>20</v>
      </c>
      <c r="BS808" s="33">
        <f t="shared" si="297"/>
        <v>15</v>
      </c>
      <c r="BT808" s="34">
        <f t="shared" si="298"/>
        <v>0</v>
      </c>
      <c r="BU808" s="35">
        <v>30</v>
      </c>
      <c r="BV808" s="35">
        <v>50</v>
      </c>
      <c r="BW808" s="35">
        <v>0</v>
      </c>
      <c r="BX808" s="35">
        <v>40</v>
      </c>
      <c r="BY808" s="35">
        <v>0</v>
      </c>
      <c r="BZ808" s="35">
        <v>0</v>
      </c>
      <c r="CA808" s="36">
        <v>345</v>
      </c>
    </row>
    <row r="809" spans="1:79" ht="15" customHeight="1">
      <c r="A809" s="47" t="s">
        <v>35</v>
      </c>
      <c r="B809" s="47" t="s">
        <v>1125</v>
      </c>
      <c r="C809" s="48" t="s">
        <v>95</v>
      </c>
      <c r="D809" s="49" t="s">
        <v>2151</v>
      </c>
      <c r="E809" s="50">
        <f>VLOOKUP(I809,vendors!D:L,8,FALSE)</f>
        <v>100</v>
      </c>
      <c r="F809" s="50" t="str">
        <f>VLOOKUP(I809,vendors!D:L,9,FALSE)</f>
        <v>W&amp;H</v>
      </c>
      <c r="G809" s="49" t="s">
        <v>2081</v>
      </c>
      <c r="H809" s="49" t="s">
        <v>2152</v>
      </c>
      <c r="I809" s="49">
        <v>320181</v>
      </c>
      <c r="J809" s="49"/>
      <c r="K809" s="47" t="s">
        <v>1129</v>
      </c>
      <c r="L809" s="51" t="s">
        <v>2153</v>
      </c>
      <c r="M809" s="22">
        <f>VLOOKUP(I809,data!$A:$Y,2,FALSE)</f>
        <v>5</v>
      </c>
      <c r="N809" s="22">
        <f>VLOOKUP(I809,data!$A:$Y,4,FALSE)</f>
        <v>0</v>
      </c>
      <c r="O809" s="22">
        <f>VLOOKUP(I809,data!$A:$Y,6,FALSE)</f>
        <v>2</v>
      </c>
      <c r="P809" s="22">
        <f>VLOOKUP(I809,data!$A:$Y,8,FALSE)</f>
        <v>5</v>
      </c>
      <c r="Q809" s="22">
        <f>VLOOKUP(I809,data!$A:$Y,10,FALSE)</f>
        <v>15</v>
      </c>
      <c r="R809" s="22">
        <f>VLOOKUP(I809,data!$A:$Y,12,FALSE)</f>
        <v>41</v>
      </c>
      <c r="S809" s="22">
        <f>VLOOKUP(I809,data!$A:$Y,14,FALSE)</f>
        <v>44</v>
      </c>
      <c r="T809" s="22">
        <f>VLOOKUP(I809,data!$A:$Y,16,FALSE)</f>
        <v>3</v>
      </c>
      <c r="U809" s="22">
        <f>VLOOKUP(I809,data!$A:$Y,18,FALSE)</f>
        <v>22</v>
      </c>
      <c r="V809" s="23">
        <f>VLOOKUP(I809,data!$A:$Y,20,FALSE)</f>
        <v>0</v>
      </c>
      <c r="W809" s="22">
        <f>VLOOKUP(I809,data!$A:$Y,22,FALSE)</f>
        <v>0</v>
      </c>
      <c r="X809" s="22">
        <f>VLOOKUP(I809,data!$A:$Y,24,FALSE)</f>
        <v>0</v>
      </c>
      <c r="Y809" s="24">
        <f t="shared" si="276"/>
        <v>137</v>
      </c>
      <c r="Z809" s="22">
        <f>VLOOKUP(I809,data!$A:$Y,3,FALSE)</f>
        <v>0</v>
      </c>
      <c r="AA809" s="25"/>
      <c r="AB809" s="22">
        <f>VLOOKUP(I809,data!$A:$Y,5,FALSE)</f>
        <v>0</v>
      </c>
      <c r="AC809" s="25"/>
      <c r="AD809" s="22">
        <f>VLOOKUP(I809,data!$A:$Y,7,FALSE)</f>
        <v>0</v>
      </c>
      <c r="AE809" s="25"/>
      <c r="AF809" s="22">
        <f>VLOOKUP(I809,data!$A:$Y,9,FALSE)</f>
        <v>0</v>
      </c>
      <c r="AG809" s="25"/>
      <c r="AH809" s="22">
        <f>VLOOKUP(I809,data!$A:$Y,11,FALSE)</f>
        <v>0</v>
      </c>
      <c r="AI809" s="25"/>
      <c r="AJ809" s="22">
        <f>VLOOKUP(I809,data!$A:$Y,13,FALSE)</f>
        <v>0</v>
      </c>
      <c r="AK809" s="25"/>
      <c r="AL809" s="22">
        <f>VLOOKUP(I809,data!$A:$Y,15,FALSE)</f>
        <v>0</v>
      </c>
      <c r="AM809" s="25"/>
      <c r="AN809" s="22">
        <f>VLOOKUP(I809,data!$A:$Y,17,FALSE)</f>
        <v>0</v>
      </c>
      <c r="AO809" s="25"/>
      <c r="AP809" s="22">
        <f>VLOOKUP(I809,data!$A:$Y,19,FALSE)</f>
        <v>0</v>
      </c>
      <c r="AQ809" s="25"/>
      <c r="AR809" s="22">
        <f>VLOOKUP(I809,data!$A:$Y,21,FALSE)</f>
        <v>0</v>
      </c>
      <c r="AS809" s="25"/>
      <c r="AT809" s="22">
        <f>VLOOKUP(I809,data!$A:$Y,23,FALSE)</f>
        <v>0</v>
      </c>
      <c r="AU809" s="25"/>
      <c r="AV809" s="22">
        <f>VLOOKUP(I809,data!$A:$Y,25,FALSE)</f>
        <v>0</v>
      </c>
      <c r="AW809" s="26">
        <f t="shared" si="277"/>
        <v>0</v>
      </c>
      <c r="AX809" s="26">
        <f t="shared" si="278"/>
        <v>0</v>
      </c>
      <c r="AY809" s="22">
        <f t="shared" si="279"/>
        <v>0</v>
      </c>
      <c r="AZ809" s="22">
        <f t="shared" si="280"/>
        <v>0</v>
      </c>
      <c r="BA809" s="22">
        <f t="shared" si="281"/>
        <v>0</v>
      </c>
      <c r="BB809" s="22">
        <f t="shared" si="282"/>
        <v>0</v>
      </c>
      <c r="BC809" s="22">
        <f t="shared" si="283"/>
        <v>0</v>
      </c>
      <c r="BD809" s="22">
        <f t="shared" si="284"/>
        <v>0</v>
      </c>
      <c r="BE809" s="22">
        <f t="shared" si="285"/>
        <v>0</v>
      </c>
      <c r="BF809" s="22">
        <f t="shared" si="286"/>
        <v>0</v>
      </c>
      <c r="BG809" s="22">
        <f t="shared" si="287"/>
        <v>0</v>
      </c>
      <c r="BH809" s="22">
        <f t="shared" si="288"/>
        <v>0</v>
      </c>
      <c r="BI809" s="22">
        <f t="shared" si="289"/>
        <v>0</v>
      </c>
      <c r="BJ809" s="22"/>
      <c r="BK809" s="26">
        <f t="shared" si="290"/>
        <v>0</v>
      </c>
      <c r="BL809" s="26" t="str">
        <f t="shared" si="291"/>
        <v>N</v>
      </c>
      <c r="BM809" s="27">
        <v>10</v>
      </c>
      <c r="BN809" s="28">
        <f t="shared" si="292"/>
        <v>1000</v>
      </c>
      <c r="BO809" s="29">
        <f t="shared" si="293"/>
        <v>90</v>
      </c>
      <c r="BP809" s="30">
        <f t="shared" si="294"/>
        <v>9000</v>
      </c>
      <c r="BQ809" s="31">
        <f t="shared" si="295"/>
        <v>1000</v>
      </c>
      <c r="BR809" s="32">
        <f t="shared" si="296"/>
        <v>30</v>
      </c>
      <c r="BS809" s="33">
        <f t="shared" si="297"/>
        <v>20</v>
      </c>
      <c r="BT809" s="34">
        <f t="shared" si="298"/>
        <v>0</v>
      </c>
      <c r="BU809" s="35">
        <v>50</v>
      </c>
      <c r="BV809" s="35">
        <v>90</v>
      </c>
      <c r="BW809" s="35">
        <v>0</v>
      </c>
      <c r="BX809" s="35">
        <v>40</v>
      </c>
      <c r="BY809" s="35">
        <v>0</v>
      </c>
      <c r="BZ809" s="35">
        <v>0</v>
      </c>
      <c r="CA809" s="36">
        <v>346</v>
      </c>
    </row>
    <row r="810" spans="1:79" ht="15" customHeight="1">
      <c r="A810" s="47" t="s">
        <v>35</v>
      </c>
      <c r="B810" s="47" t="s">
        <v>1125</v>
      </c>
      <c r="C810" s="48" t="s">
        <v>95</v>
      </c>
      <c r="D810" s="49" t="s">
        <v>2154</v>
      </c>
      <c r="E810" s="50">
        <f>VLOOKUP(I810,vendors!D:L,8,FALSE)</f>
        <v>90</v>
      </c>
      <c r="F810" s="50" t="str">
        <f>VLOOKUP(I810,vendors!D:L,9,FALSE)</f>
        <v>W&amp;H</v>
      </c>
      <c r="G810" s="49" t="s">
        <v>2081</v>
      </c>
      <c r="H810" s="49" t="s">
        <v>2155</v>
      </c>
      <c r="I810" s="49">
        <v>320182</v>
      </c>
      <c r="J810" s="49"/>
      <c r="K810" s="47" t="s">
        <v>1129</v>
      </c>
      <c r="L810" s="51" t="s">
        <v>2156</v>
      </c>
      <c r="M810" s="22">
        <f>VLOOKUP(I810,data!$A:$Y,2,FALSE)</f>
        <v>3</v>
      </c>
      <c r="N810" s="22">
        <f>VLOOKUP(I810,data!$A:$Y,4,FALSE)</f>
        <v>1</v>
      </c>
      <c r="O810" s="22">
        <f>VLOOKUP(I810,data!$A:$Y,6,FALSE)</f>
        <v>2</v>
      </c>
      <c r="P810" s="22">
        <f>VLOOKUP(I810,data!$A:$Y,8,FALSE)</f>
        <v>5</v>
      </c>
      <c r="Q810" s="22">
        <f>VLOOKUP(I810,data!$A:$Y,10,FALSE)</f>
        <v>23</v>
      </c>
      <c r="R810" s="22">
        <f>VLOOKUP(I810,data!$A:$Y,12,FALSE)</f>
        <v>2</v>
      </c>
      <c r="S810" s="22">
        <f>VLOOKUP(I810,data!$A:$Y,14,FALSE)</f>
        <v>16</v>
      </c>
      <c r="T810" s="22">
        <f>VLOOKUP(I810,data!$A:$Y,16,FALSE)</f>
        <v>4</v>
      </c>
      <c r="U810" s="22">
        <f>VLOOKUP(I810,data!$A:$Y,18,FALSE)</f>
        <v>13</v>
      </c>
      <c r="V810" s="23">
        <f>VLOOKUP(I810,data!$A:$Y,20,FALSE)</f>
        <v>0</v>
      </c>
      <c r="W810" s="22">
        <f>VLOOKUP(I810,data!$A:$Y,22,FALSE)</f>
        <v>0</v>
      </c>
      <c r="X810" s="22">
        <f>VLOOKUP(I810,data!$A:$Y,24,FALSE)</f>
        <v>0</v>
      </c>
      <c r="Y810" s="24">
        <f t="shared" si="276"/>
        <v>69</v>
      </c>
      <c r="Z810" s="22">
        <f>VLOOKUP(I810,data!$A:$Y,3,FALSE)</f>
        <v>0</v>
      </c>
      <c r="AA810" s="25"/>
      <c r="AB810" s="22">
        <f>VLOOKUP(I810,data!$A:$Y,5,FALSE)</f>
        <v>0</v>
      </c>
      <c r="AC810" s="25"/>
      <c r="AD810" s="22">
        <f>VLOOKUP(I810,data!$A:$Y,7,FALSE)</f>
        <v>0</v>
      </c>
      <c r="AE810" s="25"/>
      <c r="AF810" s="22">
        <f>VLOOKUP(I810,data!$A:$Y,9,FALSE)</f>
        <v>0</v>
      </c>
      <c r="AG810" s="25"/>
      <c r="AH810" s="22">
        <f>VLOOKUP(I810,data!$A:$Y,11,FALSE)</f>
        <v>0</v>
      </c>
      <c r="AI810" s="25"/>
      <c r="AJ810" s="22">
        <f>VLOOKUP(I810,data!$A:$Y,13,FALSE)</f>
        <v>0</v>
      </c>
      <c r="AK810" s="25"/>
      <c r="AL810" s="22">
        <f>VLOOKUP(I810,data!$A:$Y,15,FALSE)</f>
        <v>0</v>
      </c>
      <c r="AM810" s="25"/>
      <c r="AN810" s="22">
        <f>VLOOKUP(I810,data!$A:$Y,17,FALSE)</f>
        <v>0</v>
      </c>
      <c r="AO810" s="25"/>
      <c r="AP810" s="22">
        <f>VLOOKUP(I810,data!$A:$Y,19,FALSE)</f>
        <v>0</v>
      </c>
      <c r="AQ810" s="25"/>
      <c r="AR810" s="22">
        <f>VLOOKUP(I810,data!$A:$Y,21,FALSE)</f>
        <v>0</v>
      </c>
      <c r="AS810" s="25"/>
      <c r="AT810" s="22">
        <f>VLOOKUP(I810,data!$A:$Y,23,FALSE)</f>
        <v>0</v>
      </c>
      <c r="AU810" s="25"/>
      <c r="AV810" s="22">
        <f>VLOOKUP(I810,data!$A:$Y,25,FALSE)</f>
        <v>0</v>
      </c>
      <c r="AW810" s="26">
        <f t="shared" si="277"/>
        <v>0</v>
      </c>
      <c r="AX810" s="26">
        <f t="shared" si="278"/>
        <v>0</v>
      </c>
      <c r="AY810" s="22">
        <f t="shared" si="279"/>
        <v>0</v>
      </c>
      <c r="AZ810" s="22">
        <f t="shared" si="280"/>
        <v>0</v>
      </c>
      <c r="BA810" s="22">
        <f t="shared" si="281"/>
        <v>0</v>
      </c>
      <c r="BB810" s="22">
        <f t="shared" si="282"/>
        <v>0</v>
      </c>
      <c r="BC810" s="22">
        <f t="shared" si="283"/>
        <v>0</v>
      </c>
      <c r="BD810" s="22">
        <f t="shared" si="284"/>
        <v>0</v>
      </c>
      <c r="BE810" s="22">
        <f t="shared" si="285"/>
        <v>0</v>
      </c>
      <c r="BF810" s="22">
        <f t="shared" si="286"/>
        <v>0</v>
      </c>
      <c r="BG810" s="22">
        <f t="shared" si="287"/>
        <v>0</v>
      </c>
      <c r="BH810" s="22">
        <f t="shared" si="288"/>
        <v>0</v>
      </c>
      <c r="BI810" s="22">
        <f t="shared" si="289"/>
        <v>0</v>
      </c>
      <c r="BJ810" s="22"/>
      <c r="BK810" s="26">
        <f t="shared" si="290"/>
        <v>0</v>
      </c>
      <c r="BL810" s="26" t="str">
        <f t="shared" si="291"/>
        <v>N</v>
      </c>
      <c r="BM810" s="27">
        <v>5</v>
      </c>
      <c r="BN810" s="28">
        <f t="shared" si="292"/>
        <v>450</v>
      </c>
      <c r="BO810" s="29">
        <f t="shared" si="293"/>
        <v>35</v>
      </c>
      <c r="BP810" s="30">
        <f t="shared" si="294"/>
        <v>3150</v>
      </c>
      <c r="BQ810" s="31">
        <f t="shared" si="295"/>
        <v>450</v>
      </c>
      <c r="BR810" s="32">
        <f t="shared" si="296"/>
        <v>11.666666666666666</v>
      </c>
      <c r="BS810" s="33">
        <f t="shared" si="297"/>
        <v>5</v>
      </c>
      <c r="BT810" s="34">
        <f t="shared" si="298"/>
        <v>0</v>
      </c>
      <c r="BU810" s="35">
        <v>10</v>
      </c>
      <c r="BV810" s="35">
        <v>20</v>
      </c>
      <c r="BW810" s="35">
        <v>0</v>
      </c>
      <c r="BX810" s="35">
        <v>40</v>
      </c>
      <c r="BY810" s="35">
        <v>0</v>
      </c>
      <c r="BZ810" s="35">
        <v>0</v>
      </c>
      <c r="CA810" s="36">
        <v>395</v>
      </c>
    </row>
    <row r="811" spans="1:79" ht="15" customHeight="1">
      <c r="A811" s="47" t="s">
        <v>35</v>
      </c>
      <c r="B811" s="47" t="s">
        <v>1125</v>
      </c>
      <c r="C811" s="48" t="s">
        <v>95</v>
      </c>
      <c r="D811" s="49" t="s">
        <v>2157</v>
      </c>
      <c r="E811" s="50">
        <f>VLOOKUP(I811,vendors!D:L,8,FALSE)</f>
        <v>90</v>
      </c>
      <c r="F811" s="50" t="str">
        <f>VLOOKUP(I811,vendors!D:L,9,FALSE)</f>
        <v>W&amp;H</v>
      </c>
      <c r="G811" s="49" t="s">
        <v>2081</v>
      </c>
      <c r="H811" s="49" t="s">
        <v>2158</v>
      </c>
      <c r="I811" s="49">
        <v>320183</v>
      </c>
      <c r="J811" s="49"/>
      <c r="K811" s="47" t="s">
        <v>1129</v>
      </c>
      <c r="L811" s="51" t="s">
        <v>2159</v>
      </c>
      <c r="M811" s="22">
        <f>VLOOKUP(I811,data!$A:$Y,2,FALSE)</f>
        <v>3</v>
      </c>
      <c r="N811" s="22">
        <f>VLOOKUP(I811,data!$A:$Y,4,FALSE)</f>
        <v>15</v>
      </c>
      <c r="O811" s="22">
        <f>VLOOKUP(I811,data!$A:$Y,6,FALSE)</f>
        <v>2</v>
      </c>
      <c r="P811" s="22">
        <f>VLOOKUP(I811,data!$A:$Y,8,FALSE)</f>
        <v>5</v>
      </c>
      <c r="Q811" s="22">
        <f>VLOOKUP(I811,data!$A:$Y,10,FALSE)</f>
        <v>24</v>
      </c>
      <c r="R811" s="22">
        <f>VLOOKUP(I811,data!$A:$Y,12,FALSE)</f>
        <v>38</v>
      </c>
      <c r="S811" s="22">
        <f>VLOOKUP(I811,data!$A:$Y,14,FALSE)</f>
        <v>25</v>
      </c>
      <c r="T811" s="22">
        <f>VLOOKUP(I811,data!$A:$Y,16,FALSE)</f>
        <v>4</v>
      </c>
      <c r="U811" s="22">
        <f>VLOOKUP(I811,data!$A:$Y,18,FALSE)</f>
        <v>13</v>
      </c>
      <c r="V811" s="23">
        <f>VLOOKUP(I811,data!$A:$Y,20,FALSE)</f>
        <v>0</v>
      </c>
      <c r="W811" s="22">
        <f>VLOOKUP(I811,data!$A:$Y,22,FALSE)</f>
        <v>0</v>
      </c>
      <c r="X811" s="22">
        <f>VLOOKUP(I811,data!$A:$Y,24,FALSE)</f>
        <v>0</v>
      </c>
      <c r="Y811" s="24">
        <f t="shared" si="276"/>
        <v>129</v>
      </c>
      <c r="Z811" s="22">
        <f>VLOOKUP(I811,data!$A:$Y,3,FALSE)</f>
        <v>0</v>
      </c>
      <c r="AA811" s="25"/>
      <c r="AB811" s="22">
        <f>VLOOKUP(I811,data!$A:$Y,5,FALSE)</f>
        <v>0</v>
      </c>
      <c r="AC811" s="25"/>
      <c r="AD811" s="22">
        <f>VLOOKUP(I811,data!$A:$Y,7,FALSE)</f>
        <v>0</v>
      </c>
      <c r="AE811" s="25"/>
      <c r="AF811" s="22">
        <f>VLOOKUP(I811,data!$A:$Y,9,FALSE)</f>
        <v>0</v>
      </c>
      <c r="AG811" s="25"/>
      <c r="AH811" s="22">
        <f>VLOOKUP(I811,data!$A:$Y,11,FALSE)</f>
        <v>0</v>
      </c>
      <c r="AI811" s="25"/>
      <c r="AJ811" s="22">
        <f>VLOOKUP(I811,data!$A:$Y,13,FALSE)</f>
        <v>0</v>
      </c>
      <c r="AK811" s="25"/>
      <c r="AL811" s="22">
        <f>VLOOKUP(I811,data!$A:$Y,15,FALSE)</f>
        <v>0</v>
      </c>
      <c r="AM811" s="25"/>
      <c r="AN811" s="22">
        <f>VLOOKUP(I811,data!$A:$Y,17,FALSE)</f>
        <v>0</v>
      </c>
      <c r="AO811" s="25"/>
      <c r="AP811" s="22">
        <f>VLOOKUP(I811,data!$A:$Y,19,FALSE)</f>
        <v>0</v>
      </c>
      <c r="AQ811" s="25"/>
      <c r="AR811" s="22">
        <f>VLOOKUP(I811,data!$A:$Y,21,FALSE)</f>
        <v>0</v>
      </c>
      <c r="AS811" s="25"/>
      <c r="AT811" s="22">
        <f>VLOOKUP(I811,data!$A:$Y,23,FALSE)</f>
        <v>0</v>
      </c>
      <c r="AU811" s="25"/>
      <c r="AV811" s="22">
        <f>VLOOKUP(I811,data!$A:$Y,25,FALSE)</f>
        <v>0</v>
      </c>
      <c r="AW811" s="26">
        <f t="shared" si="277"/>
        <v>0</v>
      </c>
      <c r="AX811" s="26">
        <f t="shared" si="278"/>
        <v>0</v>
      </c>
      <c r="AY811" s="22">
        <f t="shared" si="279"/>
        <v>0</v>
      </c>
      <c r="AZ811" s="22">
        <f t="shared" si="280"/>
        <v>0</v>
      </c>
      <c r="BA811" s="22">
        <f t="shared" si="281"/>
        <v>0</v>
      </c>
      <c r="BB811" s="22">
        <f t="shared" si="282"/>
        <v>0</v>
      </c>
      <c r="BC811" s="22">
        <f t="shared" si="283"/>
        <v>0</v>
      </c>
      <c r="BD811" s="22">
        <f t="shared" si="284"/>
        <v>0</v>
      </c>
      <c r="BE811" s="22">
        <f t="shared" si="285"/>
        <v>0</v>
      </c>
      <c r="BF811" s="22">
        <f t="shared" si="286"/>
        <v>0</v>
      </c>
      <c r="BG811" s="22">
        <f t="shared" si="287"/>
        <v>0</v>
      </c>
      <c r="BH811" s="22">
        <f t="shared" si="288"/>
        <v>0</v>
      </c>
      <c r="BI811" s="22">
        <f t="shared" si="289"/>
        <v>0</v>
      </c>
      <c r="BJ811" s="22"/>
      <c r="BK811" s="26">
        <f t="shared" si="290"/>
        <v>0</v>
      </c>
      <c r="BL811" s="26" t="str">
        <f t="shared" si="291"/>
        <v>N</v>
      </c>
      <c r="BM811" s="27">
        <v>5</v>
      </c>
      <c r="BN811" s="28">
        <f t="shared" si="292"/>
        <v>450</v>
      </c>
      <c r="BO811" s="29">
        <f t="shared" si="293"/>
        <v>35</v>
      </c>
      <c r="BP811" s="30">
        <f t="shared" si="294"/>
        <v>3150</v>
      </c>
      <c r="BQ811" s="31">
        <f t="shared" si="295"/>
        <v>450</v>
      </c>
      <c r="BR811" s="32">
        <f t="shared" si="296"/>
        <v>11.666666666666666</v>
      </c>
      <c r="BS811" s="33">
        <f t="shared" si="297"/>
        <v>5</v>
      </c>
      <c r="BT811" s="34">
        <f t="shared" si="298"/>
        <v>0</v>
      </c>
      <c r="BU811" s="35">
        <v>10</v>
      </c>
      <c r="BV811" s="35">
        <v>20</v>
      </c>
      <c r="BW811" s="35">
        <v>0</v>
      </c>
      <c r="BX811" s="35">
        <v>40</v>
      </c>
      <c r="BY811" s="35">
        <v>0</v>
      </c>
      <c r="BZ811" s="35">
        <v>0</v>
      </c>
      <c r="CA811" s="36">
        <v>591</v>
      </c>
    </row>
    <row r="812" spans="1:79" ht="15" customHeight="1">
      <c r="A812" s="47" t="s">
        <v>35</v>
      </c>
      <c r="B812" s="47" t="s">
        <v>1125</v>
      </c>
      <c r="C812" s="48" t="s">
        <v>95</v>
      </c>
      <c r="D812" s="49" t="s">
        <v>2160</v>
      </c>
      <c r="E812" s="50">
        <f>VLOOKUP(I812,vendors!D:L,8,FALSE)</f>
        <v>70</v>
      </c>
      <c r="F812" s="50" t="str">
        <f>VLOOKUP(I812,vendors!D:L,9,FALSE)</f>
        <v>W&amp;H</v>
      </c>
      <c r="G812" s="49" t="s">
        <v>2081</v>
      </c>
      <c r="H812" s="49" t="s">
        <v>2161</v>
      </c>
      <c r="I812" s="49">
        <v>320184</v>
      </c>
      <c r="J812" s="49"/>
      <c r="K812" s="47" t="s">
        <v>1129</v>
      </c>
      <c r="L812" s="51" t="s">
        <v>2162</v>
      </c>
      <c r="M812" s="46">
        <f>VLOOKUP(I812,data!$A:$Y,2,FALSE)</f>
        <v>6</v>
      </c>
      <c r="N812" s="22">
        <f>VLOOKUP(I812,data!$A:$Y,4,FALSE)</f>
        <v>27</v>
      </c>
      <c r="O812" s="22">
        <f>VLOOKUP(I812,data!$A:$Y,6,FALSE)</f>
        <v>4</v>
      </c>
      <c r="P812" s="22">
        <f>VLOOKUP(I812,data!$A:$Y,8,FALSE)</f>
        <v>6</v>
      </c>
      <c r="Q812" s="22">
        <f>VLOOKUP(I812,data!$A:$Y,10,FALSE)</f>
        <v>2</v>
      </c>
      <c r="R812" s="22">
        <f>VLOOKUP(I812,data!$A:$Y,12,FALSE)</f>
        <v>12</v>
      </c>
      <c r="S812" s="22">
        <f>VLOOKUP(I812,data!$A:$Y,14,FALSE)</f>
        <v>51</v>
      </c>
      <c r="T812" s="22">
        <f>VLOOKUP(I812,data!$A:$Y,16,FALSE)</f>
        <v>2</v>
      </c>
      <c r="U812" s="22">
        <f>VLOOKUP(I812,data!$A:$Y,18,FALSE)</f>
        <v>15</v>
      </c>
      <c r="V812" s="23">
        <f>VLOOKUP(I812,data!$A:$Y,20,FALSE)</f>
        <v>0</v>
      </c>
      <c r="W812" s="22">
        <f>VLOOKUP(I812,data!$A:$Y,22,FALSE)</f>
        <v>0</v>
      </c>
      <c r="X812" s="22">
        <f>VLOOKUP(I812,data!$A:$Y,24,FALSE)</f>
        <v>0</v>
      </c>
      <c r="Y812" s="24">
        <f t="shared" si="276"/>
        <v>125</v>
      </c>
      <c r="Z812" s="22">
        <f>VLOOKUP(I812,data!$A:$Y,3,FALSE)</f>
        <v>0</v>
      </c>
      <c r="AA812" s="25">
        <v>-20</v>
      </c>
      <c r="AB812" s="22">
        <f>VLOOKUP(I812,data!$A:$Y,5,FALSE)</f>
        <v>2</v>
      </c>
      <c r="AC812" s="25"/>
      <c r="AD812" s="22">
        <f>VLOOKUP(I812,data!$A:$Y,7,FALSE)</f>
        <v>0</v>
      </c>
      <c r="AE812" s="25"/>
      <c r="AF812" s="22">
        <f>VLOOKUP(I812,data!$A:$Y,9,FALSE)</f>
        <v>0</v>
      </c>
      <c r="AG812" s="25"/>
      <c r="AH812" s="22">
        <f>VLOOKUP(I812,data!$A:$Y,11,FALSE)</f>
        <v>0</v>
      </c>
      <c r="AI812" s="25"/>
      <c r="AJ812" s="22">
        <f>VLOOKUP(I812,data!$A:$Y,13,FALSE)</f>
        <v>0</v>
      </c>
      <c r="AK812" s="25"/>
      <c r="AL812" s="22">
        <f>VLOOKUP(I812,data!$A:$Y,15,FALSE)</f>
        <v>0</v>
      </c>
      <c r="AM812" s="25"/>
      <c r="AN812" s="22">
        <f>VLOOKUP(I812,data!$A:$Y,17,FALSE)</f>
        <v>0</v>
      </c>
      <c r="AO812" s="25"/>
      <c r="AP812" s="22">
        <f>VLOOKUP(I812,data!$A:$Y,19,FALSE)</f>
        <v>0</v>
      </c>
      <c r="AQ812" s="25"/>
      <c r="AR812" s="22">
        <f>VLOOKUP(I812,data!$A:$Y,21,FALSE)</f>
        <v>0</v>
      </c>
      <c r="AS812" s="25"/>
      <c r="AT812" s="22">
        <f>VLOOKUP(I812,data!$A:$Y,23,FALSE)</f>
        <v>0</v>
      </c>
      <c r="AU812" s="25"/>
      <c r="AV812" s="22">
        <f>VLOOKUP(I812,data!$A:$Y,25,FALSE)</f>
        <v>0</v>
      </c>
      <c r="AW812" s="26">
        <f t="shared" si="277"/>
        <v>-18</v>
      </c>
      <c r="AX812" s="26">
        <f t="shared" si="278"/>
        <v>-1260</v>
      </c>
      <c r="AY812" s="22">
        <f t="shared" si="279"/>
        <v>-20</v>
      </c>
      <c r="AZ812" s="22">
        <f t="shared" si="280"/>
        <v>2</v>
      </c>
      <c r="BA812" s="22">
        <f t="shared" si="281"/>
        <v>0</v>
      </c>
      <c r="BB812" s="22">
        <f t="shared" si="282"/>
        <v>0</v>
      </c>
      <c r="BC812" s="22">
        <f t="shared" si="283"/>
        <v>0</v>
      </c>
      <c r="BD812" s="22">
        <f t="shared" si="284"/>
        <v>0</v>
      </c>
      <c r="BE812" s="22">
        <f t="shared" si="285"/>
        <v>0</v>
      </c>
      <c r="BF812" s="22">
        <f t="shared" si="286"/>
        <v>0</v>
      </c>
      <c r="BG812" s="22">
        <f t="shared" si="287"/>
        <v>0</v>
      </c>
      <c r="BH812" s="22">
        <f t="shared" si="288"/>
        <v>0</v>
      </c>
      <c r="BI812" s="22">
        <f t="shared" si="289"/>
        <v>0</v>
      </c>
      <c r="BJ812" s="22"/>
      <c r="BK812" s="26">
        <f t="shared" si="290"/>
        <v>-1260</v>
      </c>
      <c r="BL812" s="26" t="str">
        <f t="shared" si="291"/>
        <v>Y</v>
      </c>
      <c r="BM812" s="27">
        <v>50</v>
      </c>
      <c r="BN812" s="28">
        <f t="shared" si="292"/>
        <v>3500</v>
      </c>
      <c r="BO812" s="29">
        <f t="shared" si="293"/>
        <v>183</v>
      </c>
      <c r="BP812" s="30">
        <f t="shared" si="294"/>
        <v>12810</v>
      </c>
      <c r="BQ812" s="31">
        <f t="shared" si="295"/>
        <v>3500</v>
      </c>
      <c r="BR812" s="32">
        <f t="shared" si="296"/>
        <v>60.833333333333336</v>
      </c>
      <c r="BS812" s="33">
        <f t="shared" si="297"/>
        <v>72.5</v>
      </c>
      <c r="BT812" s="34">
        <f t="shared" si="298"/>
        <v>0</v>
      </c>
      <c r="BU812" s="35">
        <v>85</v>
      </c>
      <c r="BV812" s="35">
        <v>100</v>
      </c>
      <c r="BW812" s="35">
        <v>110</v>
      </c>
      <c r="BX812" s="35">
        <v>60</v>
      </c>
      <c r="BY812" s="35">
        <v>0</v>
      </c>
      <c r="BZ812" s="35">
        <v>10</v>
      </c>
      <c r="CA812" s="36">
        <v>600</v>
      </c>
    </row>
    <row r="813" spans="1:79" ht="15" customHeight="1">
      <c r="A813" s="47" t="s">
        <v>35</v>
      </c>
      <c r="B813" s="47" t="s">
        <v>1125</v>
      </c>
      <c r="C813" s="48" t="s">
        <v>95</v>
      </c>
      <c r="D813" s="49" t="s">
        <v>2163</v>
      </c>
      <c r="E813" s="50">
        <f>VLOOKUP(I813,vendors!D:L,8,FALSE)</f>
        <v>70</v>
      </c>
      <c r="F813" s="50" t="str">
        <f>VLOOKUP(I813,vendors!D:L,9,FALSE)</f>
        <v>W&amp;H</v>
      </c>
      <c r="G813" s="49" t="s">
        <v>2081</v>
      </c>
      <c r="H813" s="49" t="s">
        <v>2164</v>
      </c>
      <c r="I813" s="49">
        <v>320185</v>
      </c>
      <c r="J813" s="49"/>
      <c r="K813" s="47" t="s">
        <v>1129</v>
      </c>
      <c r="L813" s="51" t="s">
        <v>2162</v>
      </c>
      <c r="M813" s="22">
        <f>VLOOKUP(I813,data!$A:$Y,2,FALSE)</f>
        <v>6</v>
      </c>
      <c r="N813" s="22">
        <f>VLOOKUP(I813,data!$A:$Y,4,FALSE)</f>
        <v>4</v>
      </c>
      <c r="O813" s="22">
        <f>VLOOKUP(I813,data!$A:$Y,6,FALSE)</f>
        <v>7</v>
      </c>
      <c r="P813" s="22">
        <f>VLOOKUP(I813,data!$A:$Y,8,FALSE)</f>
        <v>4</v>
      </c>
      <c r="Q813" s="22">
        <f>VLOOKUP(I813,data!$A:$Y,10,FALSE)</f>
        <v>25</v>
      </c>
      <c r="R813" s="22">
        <f>VLOOKUP(I813,data!$A:$Y,12,FALSE)</f>
        <v>26</v>
      </c>
      <c r="S813" s="22">
        <f>VLOOKUP(I813,data!$A:$Y,14,FALSE)</f>
        <v>43</v>
      </c>
      <c r="T813" s="22">
        <f>VLOOKUP(I813,data!$A:$Y,16,FALSE)</f>
        <v>2</v>
      </c>
      <c r="U813" s="22">
        <f>VLOOKUP(I813,data!$A:$Y,18,FALSE)</f>
        <v>15</v>
      </c>
      <c r="V813" s="23">
        <f>VLOOKUP(I813,data!$A:$Y,20,FALSE)</f>
        <v>0</v>
      </c>
      <c r="W813" s="22">
        <f>VLOOKUP(I813,data!$A:$Y,22,FALSE)</f>
        <v>0</v>
      </c>
      <c r="X813" s="22">
        <f>VLOOKUP(I813,data!$A:$Y,24,FALSE)</f>
        <v>0</v>
      </c>
      <c r="Y813" s="24">
        <f t="shared" si="276"/>
        <v>132</v>
      </c>
      <c r="Z813" s="22">
        <f>VLOOKUP(I813,data!$A:$Y,3,FALSE)</f>
        <v>0</v>
      </c>
      <c r="AA813" s="25"/>
      <c r="AB813" s="22">
        <f>VLOOKUP(I813,data!$A:$Y,5,FALSE)</f>
        <v>0</v>
      </c>
      <c r="AC813" s="25"/>
      <c r="AD813" s="22">
        <f>VLOOKUP(I813,data!$A:$Y,7,FALSE)</f>
        <v>0</v>
      </c>
      <c r="AE813" s="25"/>
      <c r="AF813" s="22">
        <f>VLOOKUP(I813,data!$A:$Y,9,FALSE)</f>
        <v>0</v>
      </c>
      <c r="AG813" s="25"/>
      <c r="AH813" s="22">
        <f>VLOOKUP(I813,data!$A:$Y,11,FALSE)</f>
        <v>0</v>
      </c>
      <c r="AI813" s="25"/>
      <c r="AJ813" s="22">
        <f>VLOOKUP(I813,data!$A:$Y,13,FALSE)</f>
        <v>0</v>
      </c>
      <c r="AK813" s="25"/>
      <c r="AL813" s="22">
        <f>VLOOKUP(I813,data!$A:$Y,15,FALSE)</f>
        <v>0</v>
      </c>
      <c r="AM813" s="25"/>
      <c r="AN813" s="22">
        <f>VLOOKUP(I813,data!$A:$Y,17,FALSE)</f>
        <v>0</v>
      </c>
      <c r="AO813" s="25"/>
      <c r="AP813" s="22">
        <f>VLOOKUP(I813,data!$A:$Y,19,FALSE)</f>
        <v>0</v>
      </c>
      <c r="AQ813" s="25"/>
      <c r="AR813" s="22">
        <f>VLOOKUP(I813,data!$A:$Y,21,FALSE)</f>
        <v>0</v>
      </c>
      <c r="AS813" s="25"/>
      <c r="AT813" s="22">
        <f>VLOOKUP(I813,data!$A:$Y,23,FALSE)</f>
        <v>0</v>
      </c>
      <c r="AU813" s="25"/>
      <c r="AV813" s="22">
        <f>VLOOKUP(I813,data!$A:$Y,25,FALSE)</f>
        <v>0</v>
      </c>
      <c r="AW813" s="26">
        <f t="shared" si="277"/>
        <v>0</v>
      </c>
      <c r="AX813" s="26">
        <f t="shared" si="278"/>
        <v>0</v>
      </c>
      <c r="AY813" s="22">
        <f t="shared" si="279"/>
        <v>0</v>
      </c>
      <c r="AZ813" s="22">
        <f t="shared" si="280"/>
        <v>0</v>
      </c>
      <c r="BA813" s="22">
        <f t="shared" si="281"/>
        <v>0</v>
      </c>
      <c r="BB813" s="22">
        <f t="shared" si="282"/>
        <v>0</v>
      </c>
      <c r="BC813" s="22">
        <f t="shared" si="283"/>
        <v>0</v>
      </c>
      <c r="BD813" s="22">
        <f t="shared" si="284"/>
        <v>0</v>
      </c>
      <c r="BE813" s="22">
        <f t="shared" si="285"/>
        <v>0</v>
      </c>
      <c r="BF813" s="22">
        <f t="shared" si="286"/>
        <v>0</v>
      </c>
      <c r="BG813" s="22">
        <f t="shared" si="287"/>
        <v>0</v>
      </c>
      <c r="BH813" s="22">
        <f t="shared" si="288"/>
        <v>0</v>
      </c>
      <c r="BI813" s="22">
        <f t="shared" si="289"/>
        <v>0</v>
      </c>
      <c r="BJ813" s="22"/>
      <c r="BK813" s="26">
        <f t="shared" si="290"/>
        <v>0</v>
      </c>
      <c r="BL813" s="26" t="str">
        <f t="shared" si="291"/>
        <v>N</v>
      </c>
      <c r="BM813" s="27">
        <v>50</v>
      </c>
      <c r="BN813" s="28">
        <f t="shared" si="292"/>
        <v>3500</v>
      </c>
      <c r="BO813" s="29">
        <f t="shared" si="293"/>
        <v>183</v>
      </c>
      <c r="BP813" s="30">
        <f t="shared" si="294"/>
        <v>12810</v>
      </c>
      <c r="BQ813" s="31">
        <f t="shared" si="295"/>
        <v>3500</v>
      </c>
      <c r="BR813" s="32">
        <f t="shared" si="296"/>
        <v>60.833333333333336</v>
      </c>
      <c r="BS813" s="33">
        <f t="shared" si="297"/>
        <v>47.5</v>
      </c>
      <c r="BT813" s="34">
        <f t="shared" si="298"/>
        <v>0</v>
      </c>
      <c r="BU813" s="35">
        <v>35</v>
      </c>
      <c r="BV813" s="35">
        <v>80</v>
      </c>
      <c r="BW813" s="35">
        <v>170</v>
      </c>
      <c r="BX813" s="35">
        <v>60</v>
      </c>
      <c r="BY813" s="35">
        <v>20</v>
      </c>
      <c r="BZ813" s="35">
        <v>0</v>
      </c>
      <c r="CA813" s="36">
        <v>670</v>
      </c>
    </row>
    <row r="814" spans="1:79" ht="15" customHeight="1">
      <c r="A814" s="47" t="s">
        <v>35</v>
      </c>
      <c r="B814" s="47" t="s">
        <v>1125</v>
      </c>
      <c r="C814" s="48" t="s">
        <v>95</v>
      </c>
      <c r="D814" s="49" t="s">
        <v>2165</v>
      </c>
      <c r="E814" s="50">
        <f>VLOOKUP(I814,vendors!D:L,8,FALSE)</f>
        <v>60</v>
      </c>
      <c r="F814" s="50" t="str">
        <f>VLOOKUP(I814,vendors!D:L,9,FALSE)</f>
        <v>W&amp;H</v>
      </c>
      <c r="G814" s="49" t="s">
        <v>2081</v>
      </c>
      <c r="H814" s="49" t="s">
        <v>2166</v>
      </c>
      <c r="I814" s="49">
        <v>320186</v>
      </c>
      <c r="J814" s="49"/>
      <c r="K814" s="47" t="s">
        <v>1129</v>
      </c>
      <c r="L814" s="51" t="s">
        <v>2156</v>
      </c>
      <c r="M814" s="22">
        <f>VLOOKUP(I814,data!$A:$Y,2,FALSE)</f>
        <v>5</v>
      </c>
      <c r="N814" s="22">
        <f>VLOOKUP(I814,data!$A:$Y,4,FALSE)</f>
        <v>4</v>
      </c>
      <c r="O814" s="22">
        <f>VLOOKUP(I814,data!$A:$Y,6,FALSE)</f>
        <v>7</v>
      </c>
      <c r="P814" s="22">
        <f>VLOOKUP(I814,data!$A:$Y,8,FALSE)</f>
        <v>4</v>
      </c>
      <c r="Q814" s="22">
        <f>VLOOKUP(I814,data!$A:$Y,10,FALSE)</f>
        <v>21</v>
      </c>
      <c r="R814" s="22">
        <f>VLOOKUP(I814,data!$A:$Y,12,FALSE)</f>
        <v>3</v>
      </c>
      <c r="S814" s="22">
        <f>VLOOKUP(I814,data!$A:$Y,14,FALSE)</f>
        <v>25</v>
      </c>
      <c r="T814" s="22">
        <f>VLOOKUP(I814,data!$A:$Y,16,FALSE)</f>
        <v>27</v>
      </c>
      <c r="U814" s="22">
        <f>VLOOKUP(I814,data!$A:$Y,18,FALSE)</f>
        <v>1</v>
      </c>
      <c r="V814" s="23">
        <f>VLOOKUP(I814,data!$A:$Y,20,FALSE)</f>
        <v>0</v>
      </c>
      <c r="W814" s="22">
        <f>VLOOKUP(I814,data!$A:$Y,22,FALSE)</f>
        <v>0</v>
      </c>
      <c r="X814" s="22">
        <f>VLOOKUP(I814,data!$A:$Y,24,FALSE)</f>
        <v>0</v>
      </c>
      <c r="Y814" s="24">
        <f t="shared" si="276"/>
        <v>97</v>
      </c>
      <c r="Z814" s="22">
        <f>VLOOKUP(I814,data!$A:$Y,3,FALSE)</f>
        <v>0</v>
      </c>
      <c r="AA814" s="25"/>
      <c r="AB814" s="22">
        <f>VLOOKUP(I814,data!$A:$Y,5,FALSE)</f>
        <v>0</v>
      </c>
      <c r="AC814" s="25"/>
      <c r="AD814" s="22">
        <f>VLOOKUP(I814,data!$A:$Y,7,FALSE)</f>
        <v>0</v>
      </c>
      <c r="AE814" s="25"/>
      <c r="AF814" s="22">
        <f>VLOOKUP(I814,data!$A:$Y,9,FALSE)</f>
        <v>0</v>
      </c>
      <c r="AG814" s="25"/>
      <c r="AH814" s="22">
        <f>VLOOKUP(I814,data!$A:$Y,11,FALSE)</f>
        <v>0</v>
      </c>
      <c r="AI814" s="25"/>
      <c r="AJ814" s="22">
        <f>VLOOKUP(I814,data!$A:$Y,13,FALSE)</f>
        <v>0</v>
      </c>
      <c r="AK814" s="25"/>
      <c r="AL814" s="22">
        <f>VLOOKUP(I814,data!$A:$Y,15,FALSE)</f>
        <v>0</v>
      </c>
      <c r="AM814" s="25"/>
      <c r="AN814" s="22">
        <f>VLOOKUP(I814,data!$A:$Y,17,FALSE)</f>
        <v>0</v>
      </c>
      <c r="AO814" s="25"/>
      <c r="AP814" s="22">
        <f>VLOOKUP(I814,data!$A:$Y,19,FALSE)</f>
        <v>0</v>
      </c>
      <c r="AQ814" s="25"/>
      <c r="AR814" s="22">
        <f>VLOOKUP(I814,data!$A:$Y,21,FALSE)</f>
        <v>0</v>
      </c>
      <c r="AS814" s="25"/>
      <c r="AT814" s="22">
        <f>VLOOKUP(I814,data!$A:$Y,23,FALSE)</f>
        <v>0</v>
      </c>
      <c r="AU814" s="25"/>
      <c r="AV814" s="22">
        <f>VLOOKUP(I814,data!$A:$Y,25,FALSE)</f>
        <v>0</v>
      </c>
      <c r="AW814" s="26">
        <f t="shared" si="277"/>
        <v>0</v>
      </c>
      <c r="AX814" s="26">
        <f t="shared" si="278"/>
        <v>0</v>
      </c>
      <c r="AY814" s="22">
        <f t="shared" si="279"/>
        <v>0</v>
      </c>
      <c r="AZ814" s="22">
        <f t="shared" si="280"/>
        <v>0</v>
      </c>
      <c r="BA814" s="22">
        <f t="shared" si="281"/>
        <v>0</v>
      </c>
      <c r="BB814" s="22">
        <f t="shared" si="282"/>
        <v>0</v>
      </c>
      <c r="BC814" s="22">
        <f t="shared" si="283"/>
        <v>0</v>
      </c>
      <c r="BD814" s="22">
        <f t="shared" si="284"/>
        <v>0</v>
      </c>
      <c r="BE814" s="22">
        <f t="shared" si="285"/>
        <v>0</v>
      </c>
      <c r="BF814" s="22">
        <f t="shared" si="286"/>
        <v>0</v>
      </c>
      <c r="BG814" s="22">
        <f t="shared" si="287"/>
        <v>0</v>
      </c>
      <c r="BH814" s="22">
        <f t="shared" si="288"/>
        <v>0</v>
      </c>
      <c r="BI814" s="22">
        <f t="shared" si="289"/>
        <v>0</v>
      </c>
      <c r="BJ814" s="22"/>
      <c r="BK814" s="26">
        <f t="shared" si="290"/>
        <v>0</v>
      </c>
      <c r="BL814" s="26" t="str">
        <f t="shared" si="291"/>
        <v>N</v>
      </c>
      <c r="BM814" s="27">
        <v>5</v>
      </c>
      <c r="BN814" s="28">
        <f t="shared" si="292"/>
        <v>300</v>
      </c>
      <c r="BO814" s="29">
        <f t="shared" si="293"/>
        <v>35</v>
      </c>
      <c r="BP814" s="30">
        <f t="shared" si="294"/>
        <v>2100</v>
      </c>
      <c r="BQ814" s="31">
        <f t="shared" si="295"/>
        <v>300</v>
      </c>
      <c r="BR814" s="32">
        <f t="shared" si="296"/>
        <v>11.666666666666666</v>
      </c>
      <c r="BS814" s="33">
        <f t="shared" si="297"/>
        <v>0</v>
      </c>
      <c r="BT814" s="34">
        <f t="shared" si="298"/>
        <v>0</v>
      </c>
      <c r="BU814" s="35">
        <v>0</v>
      </c>
      <c r="BV814" s="35">
        <v>0</v>
      </c>
      <c r="BW814" s="35">
        <v>50</v>
      </c>
      <c r="BX814" s="35">
        <v>20</v>
      </c>
      <c r="BY814" s="35">
        <v>0</v>
      </c>
      <c r="BZ814" s="35">
        <v>0</v>
      </c>
      <c r="CA814" s="36">
        <v>299</v>
      </c>
    </row>
    <row r="815" spans="1:79" ht="15" customHeight="1">
      <c r="A815" s="47" t="s">
        <v>35</v>
      </c>
      <c r="B815" s="47" t="s">
        <v>1125</v>
      </c>
      <c r="C815" s="48" t="s">
        <v>95</v>
      </c>
      <c r="D815" s="49" t="s">
        <v>2167</v>
      </c>
      <c r="E815" s="50">
        <f>VLOOKUP(I815,vendors!D:L,8,FALSE)</f>
        <v>60</v>
      </c>
      <c r="F815" s="50" t="str">
        <f>VLOOKUP(I815,vendors!D:L,9,FALSE)</f>
        <v>W&amp;H</v>
      </c>
      <c r="G815" s="49" t="s">
        <v>2081</v>
      </c>
      <c r="H815" s="49" t="s">
        <v>2168</v>
      </c>
      <c r="I815" s="49">
        <v>320187</v>
      </c>
      <c r="J815" s="49"/>
      <c r="K815" s="47" t="s">
        <v>1129</v>
      </c>
      <c r="L815" s="51" t="s">
        <v>2159</v>
      </c>
      <c r="M815" s="22">
        <f>VLOOKUP(I815,data!$A:$Y,2,FALSE)</f>
        <v>13</v>
      </c>
      <c r="N815" s="22">
        <f>VLOOKUP(I815,data!$A:$Y,4,FALSE)</f>
        <v>52</v>
      </c>
      <c r="O815" s="22">
        <f>VLOOKUP(I815,data!$A:$Y,6,FALSE)</f>
        <v>1</v>
      </c>
      <c r="P815" s="22">
        <f>VLOOKUP(I815,data!$A:$Y,8,FALSE)</f>
        <v>4</v>
      </c>
      <c r="Q815" s="22">
        <f>VLOOKUP(I815,data!$A:$Y,10,FALSE)</f>
        <v>21</v>
      </c>
      <c r="R815" s="22">
        <f>VLOOKUP(I815,data!$A:$Y,12,FALSE)</f>
        <v>27</v>
      </c>
      <c r="S815" s="22">
        <f>VLOOKUP(I815,data!$A:$Y,14,FALSE)</f>
        <v>25</v>
      </c>
      <c r="T815" s="22">
        <f>VLOOKUP(I815,data!$A:$Y,16,FALSE)</f>
        <v>28</v>
      </c>
      <c r="U815" s="22">
        <f>VLOOKUP(I815,data!$A:$Y,18,FALSE)</f>
        <v>1</v>
      </c>
      <c r="V815" s="23">
        <f>VLOOKUP(I815,data!$A:$Y,20,FALSE)</f>
        <v>0</v>
      </c>
      <c r="W815" s="22">
        <f>VLOOKUP(I815,data!$A:$Y,22,FALSE)</f>
        <v>0</v>
      </c>
      <c r="X815" s="22">
        <f>VLOOKUP(I815,data!$A:$Y,24,FALSE)</f>
        <v>0</v>
      </c>
      <c r="Y815" s="24">
        <f t="shared" si="276"/>
        <v>172</v>
      </c>
      <c r="Z815" s="22">
        <f>VLOOKUP(I815,data!$A:$Y,3,FALSE)</f>
        <v>0</v>
      </c>
      <c r="AA815" s="25"/>
      <c r="AB815" s="22">
        <f>VLOOKUP(I815,data!$A:$Y,5,FALSE)</f>
        <v>0</v>
      </c>
      <c r="AC815" s="25"/>
      <c r="AD815" s="22">
        <f>VLOOKUP(I815,data!$A:$Y,7,FALSE)</f>
        <v>0</v>
      </c>
      <c r="AE815" s="25"/>
      <c r="AF815" s="22">
        <f>VLOOKUP(I815,data!$A:$Y,9,FALSE)</f>
        <v>0</v>
      </c>
      <c r="AG815" s="25"/>
      <c r="AH815" s="22">
        <f>VLOOKUP(I815,data!$A:$Y,11,FALSE)</f>
        <v>0</v>
      </c>
      <c r="AI815" s="25"/>
      <c r="AJ815" s="22">
        <f>VLOOKUP(I815,data!$A:$Y,13,FALSE)</f>
        <v>0</v>
      </c>
      <c r="AK815" s="25"/>
      <c r="AL815" s="22">
        <f>VLOOKUP(I815,data!$A:$Y,15,FALSE)</f>
        <v>0</v>
      </c>
      <c r="AM815" s="25"/>
      <c r="AN815" s="22">
        <f>VLOOKUP(I815,data!$A:$Y,17,FALSE)</f>
        <v>0</v>
      </c>
      <c r="AO815" s="25"/>
      <c r="AP815" s="22">
        <f>VLOOKUP(I815,data!$A:$Y,19,FALSE)</f>
        <v>0</v>
      </c>
      <c r="AQ815" s="25"/>
      <c r="AR815" s="22">
        <f>VLOOKUP(I815,data!$A:$Y,21,FALSE)</f>
        <v>0</v>
      </c>
      <c r="AS815" s="25"/>
      <c r="AT815" s="22">
        <f>VLOOKUP(I815,data!$A:$Y,23,FALSE)</f>
        <v>0</v>
      </c>
      <c r="AU815" s="25"/>
      <c r="AV815" s="22">
        <f>VLOOKUP(I815,data!$A:$Y,25,FALSE)</f>
        <v>0</v>
      </c>
      <c r="AW815" s="26">
        <f t="shared" si="277"/>
        <v>0</v>
      </c>
      <c r="AX815" s="26">
        <f t="shared" si="278"/>
        <v>0</v>
      </c>
      <c r="AY815" s="22">
        <f t="shared" si="279"/>
        <v>0</v>
      </c>
      <c r="AZ815" s="22">
        <f t="shared" si="280"/>
        <v>0</v>
      </c>
      <c r="BA815" s="22">
        <f t="shared" si="281"/>
        <v>0</v>
      </c>
      <c r="BB815" s="22">
        <f t="shared" si="282"/>
        <v>0</v>
      </c>
      <c r="BC815" s="22">
        <f t="shared" si="283"/>
        <v>0</v>
      </c>
      <c r="BD815" s="22">
        <f t="shared" si="284"/>
        <v>0</v>
      </c>
      <c r="BE815" s="22">
        <f t="shared" si="285"/>
        <v>0</v>
      </c>
      <c r="BF815" s="22">
        <f t="shared" si="286"/>
        <v>0</v>
      </c>
      <c r="BG815" s="22">
        <f t="shared" si="287"/>
        <v>0</v>
      </c>
      <c r="BH815" s="22">
        <f t="shared" si="288"/>
        <v>0</v>
      </c>
      <c r="BI815" s="22">
        <f t="shared" si="289"/>
        <v>0</v>
      </c>
      <c r="BJ815" s="22"/>
      <c r="BK815" s="26">
        <f t="shared" si="290"/>
        <v>0</v>
      </c>
      <c r="BL815" s="26" t="str">
        <f t="shared" si="291"/>
        <v>N</v>
      </c>
      <c r="BM815" s="27">
        <v>5</v>
      </c>
      <c r="BN815" s="28">
        <f t="shared" si="292"/>
        <v>300</v>
      </c>
      <c r="BO815" s="29">
        <f t="shared" si="293"/>
        <v>35</v>
      </c>
      <c r="BP815" s="30">
        <f t="shared" si="294"/>
        <v>2100</v>
      </c>
      <c r="BQ815" s="31">
        <f t="shared" si="295"/>
        <v>300</v>
      </c>
      <c r="BR815" s="32">
        <f t="shared" si="296"/>
        <v>11.666666666666666</v>
      </c>
      <c r="BS815" s="33">
        <f t="shared" si="297"/>
        <v>5</v>
      </c>
      <c r="BT815" s="34">
        <f t="shared" si="298"/>
        <v>0</v>
      </c>
      <c r="BU815" s="35">
        <v>0</v>
      </c>
      <c r="BV815" s="35">
        <v>10</v>
      </c>
      <c r="BW815" s="35">
        <v>40</v>
      </c>
      <c r="BX815" s="35">
        <v>20</v>
      </c>
      <c r="BY815" s="35">
        <v>0</v>
      </c>
      <c r="BZ815" s="35">
        <v>0</v>
      </c>
      <c r="CA815" s="36">
        <v>309</v>
      </c>
    </row>
    <row r="816" spans="1:79" ht="15" customHeight="1">
      <c r="A816" s="47" t="s">
        <v>35</v>
      </c>
      <c r="B816" s="47" t="s">
        <v>1125</v>
      </c>
      <c r="C816" s="48" t="s">
        <v>95</v>
      </c>
      <c r="D816" s="49" t="s">
        <v>2169</v>
      </c>
      <c r="E816" s="50">
        <f>VLOOKUP(I816,vendors!D:L,8,FALSE)</f>
        <v>100</v>
      </c>
      <c r="F816" s="50" t="str">
        <f>VLOOKUP(I816,vendors!D:L,9,FALSE)</f>
        <v>W&amp;H</v>
      </c>
      <c r="G816" s="49" t="s">
        <v>2081</v>
      </c>
      <c r="H816" s="49" t="s">
        <v>2170</v>
      </c>
      <c r="I816" s="49">
        <v>320190</v>
      </c>
      <c r="J816" s="49"/>
      <c r="K816" s="47" t="s">
        <v>1129</v>
      </c>
      <c r="L816" s="51" t="s">
        <v>2171</v>
      </c>
      <c r="M816" s="22">
        <f>VLOOKUP(I816,data!$A:$Y,2,FALSE)</f>
        <v>2</v>
      </c>
      <c r="N816" s="22">
        <f>VLOOKUP(I816,data!$A:$Y,4,FALSE)</f>
        <v>12</v>
      </c>
      <c r="O816" s="22">
        <f>VLOOKUP(I816,data!$A:$Y,6,FALSE)</f>
        <v>2</v>
      </c>
      <c r="P816" s="22">
        <f>VLOOKUP(I816,data!$A:$Y,8,FALSE)</f>
        <v>5</v>
      </c>
      <c r="Q816" s="22">
        <f>VLOOKUP(I816,data!$A:$Y,10,FALSE)</f>
        <v>2</v>
      </c>
      <c r="R816" s="22">
        <f>VLOOKUP(I816,data!$A:$Y,12,FALSE)</f>
        <v>58</v>
      </c>
      <c r="S816" s="22">
        <f>VLOOKUP(I816,data!$A:$Y,14,FALSE)</f>
        <v>13</v>
      </c>
      <c r="T816" s="22">
        <f>VLOOKUP(I816,data!$A:$Y,16,FALSE)</f>
        <v>3</v>
      </c>
      <c r="U816" s="22">
        <f>VLOOKUP(I816,data!$A:$Y,18,FALSE)</f>
        <v>2</v>
      </c>
      <c r="V816" s="23">
        <f>VLOOKUP(I816,data!$A:$Y,20,FALSE)</f>
        <v>0</v>
      </c>
      <c r="W816" s="22">
        <f>VLOOKUP(I816,data!$A:$Y,22,FALSE)</f>
        <v>0</v>
      </c>
      <c r="X816" s="22">
        <f>VLOOKUP(I816,data!$A:$Y,24,FALSE)</f>
        <v>0</v>
      </c>
      <c r="Y816" s="24">
        <f t="shared" si="276"/>
        <v>99</v>
      </c>
      <c r="Z816" s="22">
        <f>VLOOKUP(I816,data!$A:$Y,3,FALSE)</f>
        <v>0</v>
      </c>
      <c r="AA816" s="25"/>
      <c r="AB816" s="22">
        <f>VLOOKUP(I816,data!$A:$Y,5,FALSE)</f>
        <v>0</v>
      </c>
      <c r="AC816" s="25"/>
      <c r="AD816" s="22">
        <f>VLOOKUP(I816,data!$A:$Y,7,FALSE)</f>
        <v>0</v>
      </c>
      <c r="AE816" s="25"/>
      <c r="AF816" s="22">
        <f>VLOOKUP(I816,data!$A:$Y,9,FALSE)</f>
        <v>0</v>
      </c>
      <c r="AG816" s="25"/>
      <c r="AH816" s="22">
        <f>VLOOKUP(I816,data!$A:$Y,11,FALSE)</f>
        <v>0</v>
      </c>
      <c r="AI816" s="25"/>
      <c r="AJ816" s="22">
        <f>VLOOKUP(I816,data!$A:$Y,13,FALSE)</f>
        <v>0</v>
      </c>
      <c r="AK816" s="25"/>
      <c r="AL816" s="22">
        <f>VLOOKUP(I816,data!$A:$Y,15,FALSE)</f>
        <v>0</v>
      </c>
      <c r="AM816" s="25"/>
      <c r="AN816" s="22">
        <f>VLOOKUP(I816,data!$A:$Y,17,FALSE)</f>
        <v>0</v>
      </c>
      <c r="AO816" s="25"/>
      <c r="AP816" s="22">
        <f>VLOOKUP(I816,data!$A:$Y,19,FALSE)</f>
        <v>0</v>
      </c>
      <c r="AQ816" s="25"/>
      <c r="AR816" s="22">
        <f>VLOOKUP(I816,data!$A:$Y,21,FALSE)</f>
        <v>0</v>
      </c>
      <c r="AS816" s="25"/>
      <c r="AT816" s="22">
        <f>VLOOKUP(I816,data!$A:$Y,23,FALSE)</f>
        <v>0</v>
      </c>
      <c r="AU816" s="25"/>
      <c r="AV816" s="22">
        <f>VLOOKUP(I816,data!$A:$Y,25,FALSE)</f>
        <v>0</v>
      </c>
      <c r="AW816" s="26">
        <f t="shared" si="277"/>
        <v>0</v>
      </c>
      <c r="AX816" s="26">
        <f t="shared" si="278"/>
        <v>0</v>
      </c>
      <c r="AY816" s="22">
        <f t="shared" si="279"/>
        <v>0</v>
      </c>
      <c r="AZ816" s="22">
        <f t="shared" si="280"/>
        <v>0</v>
      </c>
      <c r="BA816" s="22">
        <f t="shared" si="281"/>
        <v>0</v>
      </c>
      <c r="BB816" s="22">
        <f t="shared" si="282"/>
        <v>0</v>
      </c>
      <c r="BC816" s="22">
        <f t="shared" si="283"/>
        <v>0</v>
      </c>
      <c r="BD816" s="22">
        <f t="shared" si="284"/>
        <v>0</v>
      </c>
      <c r="BE816" s="22">
        <f t="shared" si="285"/>
        <v>0</v>
      </c>
      <c r="BF816" s="22">
        <f t="shared" si="286"/>
        <v>0</v>
      </c>
      <c r="BG816" s="22">
        <f t="shared" si="287"/>
        <v>0</v>
      </c>
      <c r="BH816" s="22">
        <f t="shared" si="288"/>
        <v>0</v>
      </c>
      <c r="BI816" s="22">
        <f t="shared" si="289"/>
        <v>0</v>
      </c>
      <c r="BJ816" s="22"/>
      <c r="BK816" s="26">
        <f t="shared" si="290"/>
        <v>0</v>
      </c>
      <c r="BL816" s="26" t="str">
        <f t="shared" si="291"/>
        <v>N</v>
      </c>
      <c r="BM816" s="27">
        <v>10</v>
      </c>
      <c r="BN816" s="28">
        <f t="shared" si="292"/>
        <v>1000</v>
      </c>
      <c r="BO816" s="29">
        <f t="shared" si="293"/>
        <v>30</v>
      </c>
      <c r="BP816" s="30">
        <f t="shared" si="294"/>
        <v>3000</v>
      </c>
      <c r="BQ816" s="31">
        <f t="shared" si="295"/>
        <v>1000</v>
      </c>
      <c r="BR816" s="32">
        <f t="shared" si="296"/>
        <v>10</v>
      </c>
      <c r="BS816" s="33">
        <f t="shared" si="297"/>
        <v>0</v>
      </c>
      <c r="BT816" s="34">
        <f t="shared" si="298"/>
        <v>0</v>
      </c>
      <c r="BU816" s="35">
        <v>0</v>
      </c>
      <c r="BV816" s="35">
        <v>20</v>
      </c>
      <c r="BW816" s="35">
        <v>0</v>
      </c>
      <c r="BX816" s="35">
        <v>40</v>
      </c>
      <c r="BY816" s="35">
        <v>0</v>
      </c>
      <c r="BZ816" s="35">
        <v>0</v>
      </c>
      <c r="CA816" s="36">
        <v>374</v>
      </c>
    </row>
    <row r="817" spans="1:79" ht="15" customHeight="1">
      <c r="A817" s="47" t="s">
        <v>35</v>
      </c>
      <c r="B817" s="47" t="s">
        <v>1125</v>
      </c>
      <c r="C817" s="48" t="s">
        <v>95</v>
      </c>
      <c r="D817" s="49" t="s">
        <v>2172</v>
      </c>
      <c r="E817" s="50">
        <f>VLOOKUP(I817,vendors!D:L,8,FALSE)</f>
        <v>100</v>
      </c>
      <c r="F817" s="50" t="str">
        <f>VLOOKUP(I817,vendors!D:L,9,FALSE)</f>
        <v>W&amp;H</v>
      </c>
      <c r="G817" s="49" t="s">
        <v>2081</v>
      </c>
      <c r="H817" s="49" t="s">
        <v>2173</v>
      </c>
      <c r="I817" s="49">
        <v>320191</v>
      </c>
      <c r="J817" s="49"/>
      <c r="K817" s="47" t="s">
        <v>1129</v>
      </c>
      <c r="L817" s="51" t="s">
        <v>2174</v>
      </c>
      <c r="M817" s="22">
        <f>VLOOKUP(I817,data!$A:$Y,2,FALSE)</f>
        <v>3</v>
      </c>
      <c r="N817" s="22">
        <f>VLOOKUP(I817,data!$A:$Y,4,FALSE)</f>
        <v>22</v>
      </c>
      <c r="O817" s="22">
        <f>VLOOKUP(I817,data!$A:$Y,6,FALSE)</f>
        <v>2</v>
      </c>
      <c r="P817" s="22">
        <f>VLOOKUP(I817,data!$A:$Y,8,FALSE)</f>
        <v>5</v>
      </c>
      <c r="Q817" s="22">
        <f>VLOOKUP(I817,data!$A:$Y,10,FALSE)</f>
        <v>2</v>
      </c>
      <c r="R817" s="22">
        <f>VLOOKUP(I817,data!$A:$Y,12,FALSE)</f>
        <v>57</v>
      </c>
      <c r="S817" s="22">
        <f>VLOOKUP(I817,data!$A:$Y,14,FALSE)</f>
        <v>22</v>
      </c>
      <c r="T817" s="22">
        <f>VLOOKUP(I817,data!$A:$Y,16,FALSE)</f>
        <v>3</v>
      </c>
      <c r="U817" s="22">
        <f>VLOOKUP(I817,data!$A:$Y,18,FALSE)</f>
        <v>2</v>
      </c>
      <c r="V817" s="23">
        <f>VLOOKUP(I817,data!$A:$Y,20,FALSE)</f>
        <v>0</v>
      </c>
      <c r="W817" s="22">
        <f>VLOOKUP(I817,data!$A:$Y,22,FALSE)</f>
        <v>0</v>
      </c>
      <c r="X817" s="22">
        <f>VLOOKUP(I817,data!$A:$Y,24,FALSE)</f>
        <v>0</v>
      </c>
      <c r="Y817" s="24">
        <f t="shared" si="276"/>
        <v>118</v>
      </c>
      <c r="Z817" s="22">
        <f>VLOOKUP(I817,data!$A:$Y,3,FALSE)</f>
        <v>0</v>
      </c>
      <c r="AA817" s="25"/>
      <c r="AB817" s="22">
        <f>VLOOKUP(I817,data!$A:$Y,5,FALSE)</f>
        <v>0</v>
      </c>
      <c r="AC817" s="25"/>
      <c r="AD817" s="22">
        <f>VLOOKUP(I817,data!$A:$Y,7,FALSE)</f>
        <v>0</v>
      </c>
      <c r="AE817" s="25"/>
      <c r="AF817" s="22">
        <f>VLOOKUP(I817,data!$A:$Y,9,FALSE)</f>
        <v>0</v>
      </c>
      <c r="AG817" s="25"/>
      <c r="AH817" s="22">
        <f>VLOOKUP(I817,data!$A:$Y,11,FALSE)</f>
        <v>0</v>
      </c>
      <c r="AI817" s="25"/>
      <c r="AJ817" s="22">
        <f>VLOOKUP(I817,data!$A:$Y,13,FALSE)</f>
        <v>0</v>
      </c>
      <c r="AK817" s="25"/>
      <c r="AL817" s="22">
        <f>VLOOKUP(I817,data!$A:$Y,15,FALSE)</f>
        <v>0</v>
      </c>
      <c r="AM817" s="25"/>
      <c r="AN817" s="22">
        <f>VLOOKUP(I817,data!$A:$Y,17,FALSE)</f>
        <v>0</v>
      </c>
      <c r="AO817" s="25"/>
      <c r="AP817" s="22">
        <f>VLOOKUP(I817,data!$A:$Y,19,FALSE)</f>
        <v>0</v>
      </c>
      <c r="AQ817" s="25"/>
      <c r="AR817" s="22">
        <f>VLOOKUP(I817,data!$A:$Y,21,FALSE)</f>
        <v>0</v>
      </c>
      <c r="AS817" s="25"/>
      <c r="AT817" s="22">
        <f>VLOOKUP(I817,data!$A:$Y,23,FALSE)</f>
        <v>0</v>
      </c>
      <c r="AU817" s="25"/>
      <c r="AV817" s="22">
        <f>VLOOKUP(I817,data!$A:$Y,25,FALSE)</f>
        <v>0</v>
      </c>
      <c r="AW817" s="26">
        <f t="shared" si="277"/>
        <v>0</v>
      </c>
      <c r="AX817" s="26">
        <f t="shared" si="278"/>
        <v>0</v>
      </c>
      <c r="AY817" s="22">
        <f t="shared" si="279"/>
        <v>0</v>
      </c>
      <c r="AZ817" s="22">
        <f t="shared" si="280"/>
        <v>0</v>
      </c>
      <c r="BA817" s="22">
        <f t="shared" si="281"/>
        <v>0</v>
      </c>
      <c r="BB817" s="22">
        <f t="shared" si="282"/>
        <v>0</v>
      </c>
      <c r="BC817" s="22">
        <f t="shared" si="283"/>
        <v>0</v>
      </c>
      <c r="BD817" s="22">
        <f t="shared" si="284"/>
        <v>0</v>
      </c>
      <c r="BE817" s="22">
        <f t="shared" si="285"/>
        <v>0</v>
      </c>
      <c r="BF817" s="22">
        <f t="shared" si="286"/>
        <v>0</v>
      </c>
      <c r="BG817" s="22">
        <f t="shared" si="287"/>
        <v>0</v>
      </c>
      <c r="BH817" s="22">
        <f t="shared" si="288"/>
        <v>0</v>
      </c>
      <c r="BI817" s="22">
        <f t="shared" si="289"/>
        <v>0</v>
      </c>
      <c r="BJ817" s="22"/>
      <c r="BK817" s="26">
        <f t="shared" si="290"/>
        <v>0</v>
      </c>
      <c r="BL817" s="26" t="str">
        <f t="shared" si="291"/>
        <v>N</v>
      </c>
      <c r="BM817" s="27">
        <v>10</v>
      </c>
      <c r="BN817" s="28">
        <f t="shared" si="292"/>
        <v>1000</v>
      </c>
      <c r="BO817" s="29">
        <f t="shared" si="293"/>
        <v>50</v>
      </c>
      <c r="BP817" s="30">
        <f t="shared" si="294"/>
        <v>5000</v>
      </c>
      <c r="BQ817" s="31">
        <f t="shared" si="295"/>
        <v>1000</v>
      </c>
      <c r="BR817" s="32">
        <f t="shared" si="296"/>
        <v>16.666666666666668</v>
      </c>
      <c r="BS817" s="33">
        <f t="shared" si="297"/>
        <v>15</v>
      </c>
      <c r="BT817" s="34">
        <f t="shared" si="298"/>
        <v>0</v>
      </c>
      <c r="BU817" s="35">
        <v>20</v>
      </c>
      <c r="BV817" s="35">
        <v>30</v>
      </c>
      <c r="BW817" s="35">
        <v>10</v>
      </c>
      <c r="BX817" s="35">
        <v>40</v>
      </c>
      <c r="BY817" s="35">
        <v>0</v>
      </c>
      <c r="BZ817" s="35">
        <v>0</v>
      </c>
      <c r="CA817" s="36">
        <v>292</v>
      </c>
    </row>
    <row r="818" spans="1:79" ht="15" customHeight="1">
      <c r="A818" s="47" t="s">
        <v>35</v>
      </c>
      <c r="B818" s="47" t="s">
        <v>1125</v>
      </c>
      <c r="C818" s="48" t="s">
        <v>95</v>
      </c>
      <c r="D818" s="49" t="s">
        <v>2175</v>
      </c>
      <c r="E818" s="50">
        <f>VLOOKUP(I818,vendors!D:L,8,FALSE)</f>
        <v>90</v>
      </c>
      <c r="F818" s="50" t="str">
        <f>VLOOKUP(I818,vendors!D:L,9,FALSE)</f>
        <v>W&amp;H</v>
      </c>
      <c r="G818" s="49" t="s">
        <v>2081</v>
      </c>
      <c r="H818" s="49" t="s">
        <v>2176</v>
      </c>
      <c r="I818" s="49">
        <v>320192</v>
      </c>
      <c r="J818" s="49"/>
      <c r="K818" s="47" t="s">
        <v>1129</v>
      </c>
      <c r="L818" s="51" t="s">
        <v>2177</v>
      </c>
      <c r="M818" s="22">
        <f>VLOOKUP(I818,data!$A:$Y,2,FALSE)</f>
        <v>3</v>
      </c>
      <c r="N818" s="22">
        <f>VLOOKUP(I818,data!$A:$Y,4,FALSE)</f>
        <v>2</v>
      </c>
      <c r="O818" s="22">
        <f>VLOOKUP(I818,data!$A:$Y,6,FALSE)</f>
        <v>2</v>
      </c>
      <c r="P818" s="22">
        <f>VLOOKUP(I818,data!$A:$Y,8,FALSE)</f>
        <v>4</v>
      </c>
      <c r="Q818" s="22">
        <f>VLOOKUP(I818,data!$A:$Y,10,FALSE)</f>
        <v>24</v>
      </c>
      <c r="R818" s="22">
        <f>VLOOKUP(I818,data!$A:$Y,12,FALSE)</f>
        <v>2</v>
      </c>
      <c r="S818" s="22">
        <f>VLOOKUP(I818,data!$A:$Y,14,FALSE)</f>
        <v>26</v>
      </c>
      <c r="T818" s="22">
        <f>VLOOKUP(I818,data!$A:$Y,16,FALSE)</f>
        <v>4</v>
      </c>
      <c r="U818" s="22">
        <f>VLOOKUP(I818,data!$A:$Y,18,FALSE)</f>
        <v>1</v>
      </c>
      <c r="V818" s="23">
        <f>VLOOKUP(I818,data!$A:$Y,20,FALSE)</f>
        <v>0</v>
      </c>
      <c r="W818" s="22">
        <f>VLOOKUP(I818,data!$A:$Y,22,FALSE)</f>
        <v>0</v>
      </c>
      <c r="X818" s="22">
        <f>VLOOKUP(I818,data!$A:$Y,24,FALSE)</f>
        <v>0</v>
      </c>
      <c r="Y818" s="24">
        <f t="shared" si="276"/>
        <v>68</v>
      </c>
      <c r="Z818" s="22">
        <f>VLOOKUP(I818,data!$A:$Y,3,FALSE)</f>
        <v>0</v>
      </c>
      <c r="AA818" s="25"/>
      <c r="AB818" s="22">
        <f>VLOOKUP(I818,data!$A:$Y,5,FALSE)</f>
        <v>0</v>
      </c>
      <c r="AC818" s="25"/>
      <c r="AD818" s="22">
        <f>VLOOKUP(I818,data!$A:$Y,7,FALSE)</f>
        <v>0</v>
      </c>
      <c r="AE818" s="25"/>
      <c r="AF818" s="22">
        <f>VLOOKUP(I818,data!$A:$Y,9,FALSE)</f>
        <v>0</v>
      </c>
      <c r="AG818" s="25"/>
      <c r="AH818" s="22">
        <f>VLOOKUP(I818,data!$A:$Y,11,FALSE)</f>
        <v>0</v>
      </c>
      <c r="AI818" s="25"/>
      <c r="AJ818" s="22">
        <f>VLOOKUP(I818,data!$A:$Y,13,FALSE)</f>
        <v>0</v>
      </c>
      <c r="AK818" s="25"/>
      <c r="AL818" s="22">
        <f>VLOOKUP(I818,data!$A:$Y,15,FALSE)</f>
        <v>0</v>
      </c>
      <c r="AM818" s="25"/>
      <c r="AN818" s="22">
        <f>VLOOKUP(I818,data!$A:$Y,17,FALSE)</f>
        <v>0</v>
      </c>
      <c r="AO818" s="25"/>
      <c r="AP818" s="22">
        <f>VLOOKUP(I818,data!$A:$Y,19,FALSE)</f>
        <v>0</v>
      </c>
      <c r="AQ818" s="25"/>
      <c r="AR818" s="22">
        <f>VLOOKUP(I818,data!$A:$Y,21,FALSE)</f>
        <v>0</v>
      </c>
      <c r="AS818" s="25"/>
      <c r="AT818" s="22">
        <f>VLOOKUP(I818,data!$A:$Y,23,FALSE)</f>
        <v>0</v>
      </c>
      <c r="AU818" s="25"/>
      <c r="AV818" s="22">
        <f>VLOOKUP(I818,data!$A:$Y,25,FALSE)</f>
        <v>0</v>
      </c>
      <c r="AW818" s="26">
        <f t="shared" si="277"/>
        <v>0</v>
      </c>
      <c r="AX818" s="26">
        <f t="shared" si="278"/>
        <v>0</v>
      </c>
      <c r="AY818" s="22">
        <f t="shared" si="279"/>
        <v>0</v>
      </c>
      <c r="AZ818" s="22">
        <f t="shared" si="280"/>
        <v>0</v>
      </c>
      <c r="BA818" s="22">
        <f t="shared" si="281"/>
        <v>0</v>
      </c>
      <c r="BB818" s="22">
        <f t="shared" si="282"/>
        <v>0</v>
      </c>
      <c r="BC818" s="22">
        <f t="shared" si="283"/>
        <v>0</v>
      </c>
      <c r="BD818" s="22">
        <f t="shared" si="284"/>
        <v>0</v>
      </c>
      <c r="BE818" s="22">
        <f t="shared" si="285"/>
        <v>0</v>
      </c>
      <c r="BF818" s="22">
        <f t="shared" si="286"/>
        <v>0</v>
      </c>
      <c r="BG818" s="22">
        <f t="shared" si="287"/>
        <v>0</v>
      </c>
      <c r="BH818" s="22">
        <f t="shared" si="288"/>
        <v>0</v>
      </c>
      <c r="BI818" s="22">
        <f t="shared" si="289"/>
        <v>0</v>
      </c>
      <c r="BJ818" s="22"/>
      <c r="BK818" s="26">
        <f t="shared" si="290"/>
        <v>0</v>
      </c>
      <c r="BL818" s="26" t="str">
        <f t="shared" si="291"/>
        <v>N</v>
      </c>
      <c r="BM818" s="27">
        <v>5</v>
      </c>
      <c r="BN818" s="28">
        <f t="shared" si="292"/>
        <v>450</v>
      </c>
      <c r="BO818" s="29">
        <f t="shared" si="293"/>
        <v>30</v>
      </c>
      <c r="BP818" s="30">
        <f t="shared" si="294"/>
        <v>2700</v>
      </c>
      <c r="BQ818" s="31">
        <f t="shared" si="295"/>
        <v>450</v>
      </c>
      <c r="BR818" s="32">
        <f t="shared" si="296"/>
        <v>10</v>
      </c>
      <c r="BS818" s="33">
        <f t="shared" si="297"/>
        <v>0</v>
      </c>
      <c r="BT818" s="34">
        <f t="shared" si="298"/>
        <v>0</v>
      </c>
      <c r="BU818" s="35">
        <v>0</v>
      </c>
      <c r="BV818" s="35">
        <v>20</v>
      </c>
      <c r="BW818" s="35">
        <v>0</v>
      </c>
      <c r="BX818" s="35">
        <v>40</v>
      </c>
      <c r="BY818" s="35">
        <v>0</v>
      </c>
      <c r="BZ818" s="35">
        <v>0</v>
      </c>
      <c r="CA818" s="36">
        <v>297</v>
      </c>
    </row>
    <row r="819" spans="1:79" ht="15" customHeight="1">
      <c r="A819" s="47" t="s">
        <v>35</v>
      </c>
      <c r="B819" s="47" t="s">
        <v>1125</v>
      </c>
      <c r="C819" s="48" t="s">
        <v>95</v>
      </c>
      <c r="D819" s="49" t="s">
        <v>2178</v>
      </c>
      <c r="E819" s="50">
        <f>VLOOKUP(I819,vendors!D:L,8,FALSE)</f>
        <v>90</v>
      </c>
      <c r="F819" s="50" t="str">
        <f>VLOOKUP(I819,vendors!D:L,9,FALSE)</f>
        <v>W&amp;H</v>
      </c>
      <c r="G819" s="49" t="s">
        <v>2081</v>
      </c>
      <c r="H819" s="49" t="s">
        <v>2179</v>
      </c>
      <c r="I819" s="49">
        <v>320193</v>
      </c>
      <c r="J819" s="49"/>
      <c r="K819" s="47" t="s">
        <v>1129</v>
      </c>
      <c r="L819" s="51" t="s">
        <v>2180</v>
      </c>
      <c r="M819" s="22">
        <f>VLOOKUP(I819,data!$A:$Y,2,FALSE)</f>
        <v>4</v>
      </c>
      <c r="N819" s="22">
        <f>VLOOKUP(I819,data!$A:$Y,4,FALSE)</f>
        <v>2</v>
      </c>
      <c r="O819" s="22">
        <f>VLOOKUP(I819,data!$A:$Y,6,FALSE)</f>
        <v>3</v>
      </c>
      <c r="P819" s="22">
        <f>VLOOKUP(I819,data!$A:$Y,8,FALSE)</f>
        <v>4</v>
      </c>
      <c r="Q819" s="22">
        <f>VLOOKUP(I819,data!$A:$Y,10,FALSE)</f>
        <v>23</v>
      </c>
      <c r="R819" s="22">
        <f>VLOOKUP(I819,data!$A:$Y,12,FALSE)</f>
        <v>2</v>
      </c>
      <c r="S819" s="22">
        <f>VLOOKUP(I819,data!$A:$Y,14,FALSE)</f>
        <v>17</v>
      </c>
      <c r="T819" s="22">
        <f>VLOOKUP(I819,data!$A:$Y,16,FALSE)</f>
        <v>4</v>
      </c>
      <c r="U819" s="22">
        <f>VLOOKUP(I819,data!$A:$Y,18,FALSE)</f>
        <v>1</v>
      </c>
      <c r="V819" s="23">
        <f>VLOOKUP(I819,data!$A:$Y,20,FALSE)</f>
        <v>0</v>
      </c>
      <c r="W819" s="22">
        <f>VLOOKUP(I819,data!$A:$Y,22,FALSE)</f>
        <v>0</v>
      </c>
      <c r="X819" s="22">
        <f>VLOOKUP(I819,data!$A:$Y,24,FALSE)</f>
        <v>0</v>
      </c>
      <c r="Y819" s="24">
        <f t="shared" si="276"/>
        <v>60</v>
      </c>
      <c r="Z819" s="22">
        <f>VLOOKUP(I819,data!$A:$Y,3,FALSE)</f>
        <v>0</v>
      </c>
      <c r="AA819" s="25"/>
      <c r="AB819" s="22">
        <f>VLOOKUP(I819,data!$A:$Y,5,FALSE)</f>
        <v>0</v>
      </c>
      <c r="AC819" s="25"/>
      <c r="AD819" s="22">
        <f>VLOOKUP(I819,data!$A:$Y,7,FALSE)</f>
        <v>0</v>
      </c>
      <c r="AE819" s="25"/>
      <c r="AF819" s="22">
        <f>VLOOKUP(I819,data!$A:$Y,9,FALSE)</f>
        <v>0</v>
      </c>
      <c r="AG819" s="25"/>
      <c r="AH819" s="22">
        <f>VLOOKUP(I819,data!$A:$Y,11,FALSE)</f>
        <v>0</v>
      </c>
      <c r="AI819" s="25"/>
      <c r="AJ819" s="22">
        <f>VLOOKUP(I819,data!$A:$Y,13,FALSE)</f>
        <v>0</v>
      </c>
      <c r="AK819" s="25"/>
      <c r="AL819" s="22">
        <f>VLOOKUP(I819,data!$A:$Y,15,FALSE)</f>
        <v>0</v>
      </c>
      <c r="AM819" s="25"/>
      <c r="AN819" s="22">
        <f>VLOOKUP(I819,data!$A:$Y,17,FALSE)</f>
        <v>0</v>
      </c>
      <c r="AO819" s="25"/>
      <c r="AP819" s="22">
        <f>VLOOKUP(I819,data!$A:$Y,19,FALSE)</f>
        <v>0</v>
      </c>
      <c r="AQ819" s="25"/>
      <c r="AR819" s="22">
        <f>VLOOKUP(I819,data!$A:$Y,21,FALSE)</f>
        <v>0</v>
      </c>
      <c r="AS819" s="25"/>
      <c r="AT819" s="22">
        <f>VLOOKUP(I819,data!$A:$Y,23,FALSE)</f>
        <v>0</v>
      </c>
      <c r="AU819" s="25"/>
      <c r="AV819" s="22">
        <f>VLOOKUP(I819,data!$A:$Y,25,FALSE)</f>
        <v>0</v>
      </c>
      <c r="AW819" s="26">
        <f t="shared" si="277"/>
        <v>0</v>
      </c>
      <c r="AX819" s="26">
        <f t="shared" si="278"/>
        <v>0</v>
      </c>
      <c r="AY819" s="22">
        <f t="shared" si="279"/>
        <v>0</v>
      </c>
      <c r="AZ819" s="22">
        <f t="shared" si="280"/>
        <v>0</v>
      </c>
      <c r="BA819" s="22">
        <f t="shared" si="281"/>
        <v>0</v>
      </c>
      <c r="BB819" s="22">
        <f t="shared" si="282"/>
        <v>0</v>
      </c>
      <c r="BC819" s="22">
        <f t="shared" si="283"/>
        <v>0</v>
      </c>
      <c r="BD819" s="22">
        <f t="shared" si="284"/>
        <v>0</v>
      </c>
      <c r="BE819" s="22">
        <f t="shared" si="285"/>
        <v>0</v>
      </c>
      <c r="BF819" s="22">
        <f t="shared" si="286"/>
        <v>0</v>
      </c>
      <c r="BG819" s="22">
        <f t="shared" si="287"/>
        <v>0</v>
      </c>
      <c r="BH819" s="22">
        <f t="shared" si="288"/>
        <v>0</v>
      </c>
      <c r="BI819" s="22">
        <f t="shared" si="289"/>
        <v>0</v>
      </c>
      <c r="BJ819" s="22"/>
      <c r="BK819" s="26">
        <f t="shared" si="290"/>
        <v>0</v>
      </c>
      <c r="BL819" s="26" t="str">
        <f t="shared" si="291"/>
        <v>N</v>
      </c>
      <c r="BM819" s="27">
        <v>5</v>
      </c>
      <c r="BN819" s="28">
        <f t="shared" si="292"/>
        <v>450</v>
      </c>
      <c r="BO819" s="29">
        <f t="shared" si="293"/>
        <v>35</v>
      </c>
      <c r="BP819" s="30">
        <f t="shared" si="294"/>
        <v>3150</v>
      </c>
      <c r="BQ819" s="31">
        <f t="shared" si="295"/>
        <v>450</v>
      </c>
      <c r="BR819" s="32">
        <f t="shared" si="296"/>
        <v>11.666666666666666</v>
      </c>
      <c r="BS819" s="33">
        <f t="shared" si="297"/>
        <v>5</v>
      </c>
      <c r="BT819" s="34">
        <f t="shared" si="298"/>
        <v>0</v>
      </c>
      <c r="BU819" s="35">
        <v>0</v>
      </c>
      <c r="BV819" s="35">
        <v>20</v>
      </c>
      <c r="BW819" s="35">
        <v>10</v>
      </c>
      <c r="BX819" s="35">
        <v>40</v>
      </c>
      <c r="BY819" s="35">
        <v>0</v>
      </c>
      <c r="BZ819" s="35">
        <v>0</v>
      </c>
      <c r="CA819" s="36">
        <v>308</v>
      </c>
    </row>
    <row r="820" spans="1:79" ht="15" customHeight="1">
      <c r="A820" s="47" t="s">
        <v>35</v>
      </c>
      <c r="B820" s="47" t="s">
        <v>1125</v>
      </c>
      <c r="C820" s="48" t="s">
        <v>95</v>
      </c>
      <c r="D820" s="49" t="s">
        <v>2181</v>
      </c>
      <c r="E820" s="50">
        <f>VLOOKUP(I820,vendors!D:L,8,FALSE)</f>
        <v>70</v>
      </c>
      <c r="F820" s="50" t="str">
        <f>VLOOKUP(I820,vendors!D:L,9,FALSE)</f>
        <v>W&amp;H</v>
      </c>
      <c r="G820" s="49" t="s">
        <v>2081</v>
      </c>
      <c r="H820" s="49" t="s">
        <v>2182</v>
      </c>
      <c r="I820" s="49">
        <v>320195</v>
      </c>
      <c r="J820" s="49"/>
      <c r="K820" s="47" t="s">
        <v>1129</v>
      </c>
      <c r="L820" s="51" t="s">
        <v>2183</v>
      </c>
      <c r="M820" s="22">
        <f>VLOOKUP(I820,data!$A:$Y,2,FALSE)</f>
        <v>0</v>
      </c>
      <c r="N820" s="22">
        <f>VLOOKUP(I820,data!$A:$Y,4,FALSE)</f>
        <v>3</v>
      </c>
      <c r="O820" s="22">
        <f>VLOOKUP(I820,data!$A:$Y,6,FALSE)</f>
        <v>5</v>
      </c>
      <c r="P820" s="22">
        <f>VLOOKUP(I820,data!$A:$Y,8,FALSE)</f>
        <v>3</v>
      </c>
      <c r="Q820" s="22">
        <f>VLOOKUP(I820,data!$A:$Y,10,FALSE)</f>
        <v>37</v>
      </c>
      <c r="R820" s="22">
        <f>VLOOKUP(I820,data!$A:$Y,12,FALSE)</f>
        <v>83</v>
      </c>
      <c r="S820" s="22">
        <f>VLOOKUP(I820,data!$A:$Y,14,FALSE)</f>
        <v>17</v>
      </c>
      <c r="T820" s="22">
        <f>VLOOKUP(I820,data!$A:$Y,16,FALSE)</f>
        <v>17</v>
      </c>
      <c r="U820" s="22">
        <f>VLOOKUP(I820,data!$A:$Y,18,FALSE)</f>
        <v>17</v>
      </c>
      <c r="V820" s="23">
        <f>VLOOKUP(I820,data!$A:$Y,20,FALSE)</f>
        <v>0</v>
      </c>
      <c r="W820" s="22">
        <f>VLOOKUP(I820,data!$A:$Y,22,FALSE)</f>
        <v>0</v>
      </c>
      <c r="X820" s="22">
        <f>VLOOKUP(I820,data!$A:$Y,24,FALSE)</f>
        <v>0</v>
      </c>
      <c r="Y820" s="24">
        <f t="shared" si="276"/>
        <v>182</v>
      </c>
      <c r="Z820" s="22">
        <f>VLOOKUP(I820,data!$A:$Y,3,FALSE)</f>
        <v>0</v>
      </c>
      <c r="AA820" s="25"/>
      <c r="AB820" s="22">
        <f>VLOOKUP(I820,data!$A:$Y,5,FALSE)</f>
        <v>0</v>
      </c>
      <c r="AC820" s="25"/>
      <c r="AD820" s="22">
        <f>VLOOKUP(I820,data!$A:$Y,7,FALSE)</f>
        <v>0</v>
      </c>
      <c r="AE820" s="25"/>
      <c r="AF820" s="22">
        <f>VLOOKUP(I820,data!$A:$Y,9,FALSE)</f>
        <v>0</v>
      </c>
      <c r="AG820" s="25"/>
      <c r="AH820" s="22">
        <f>VLOOKUP(I820,data!$A:$Y,11,FALSE)</f>
        <v>0</v>
      </c>
      <c r="AI820" s="25"/>
      <c r="AJ820" s="22">
        <f>VLOOKUP(I820,data!$A:$Y,13,FALSE)</f>
        <v>0</v>
      </c>
      <c r="AK820" s="25"/>
      <c r="AL820" s="22">
        <f>VLOOKUP(I820,data!$A:$Y,15,FALSE)</f>
        <v>0</v>
      </c>
      <c r="AM820" s="25"/>
      <c r="AN820" s="22">
        <f>VLOOKUP(I820,data!$A:$Y,17,FALSE)</f>
        <v>0</v>
      </c>
      <c r="AO820" s="25"/>
      <c r="AP820" s="22">
        <f>VLOOKUP(I820,data!$A:$Y,19,FALSE)</f>
        <v>0</v>
      </c>
      <c r="AQ820" s="25"/>
      <c r="AR820" s="22">
        <f>VLOOKUP(I820,data!$A:$Y,21,FALSE)</f>
        <v>0</v>
      </c>
      <c r="AS820" s="25"/>
      <c r="AT820" s="22">
        <f>VLOOKUP(I820,data!$A:$Y,23,FALSE)</f>
        <v>0</v>
      </c>
      <c r="AU820" s="25"/>
      <c r="AV820" s="22">
        <f>VLOOKUP(I820,data!$A:$Y,25,FALSE)</f>
        <v>0</v>
      </c>
      <c r="AW820" s="26">
        <f t="shared" si="277"/>
        <v>0</v>
      </c>
      <c r="AX820" s="26">
        <f t="shared" si="278"/>
        <v>0</v>
      </c>
      <c r="AY820" s="22">
        <f t="shared" si="279"/>
        <v>0</v>
      </c>
      <c r="AZ820" s="22">
        <f t="shared" si="280"/>
        <v>0</v>
      </c>
      <c r="BA820" s="22">
        <f t="shared" si="281"/>
        <v>0</v>
      </c>
      <c r="BB820" s="22">
        <f t="shared" si="282"/>
        <v>0</v>
      </c>
      <c r="BC820" s="22">
        <f t="shared" si="283"/>
        <v>0</v>
      </c>
      <c r="BD820" s="22">
        <f t="shared" si="284"/>
        <v>0</v>
      </c>
      <c r="BE820" s="22">
        <f t="shared" si="285"/>
        <v>0</v>
      </c>
      <c r="BF820" s="22">
        <f t="shared" si="286"/>
        <v>0</v>
      </c>
      <c r="BG820" s="22">
        <f t="shared" si="287"/>
        <v>0</v>
      </c>
      <c r="BH820" s="22">
        <f t="shared" si="288"/>
        <v>0</v>
      </c>
      <c r="BI820" s="22">
        <f t="shared" si="289"/>
        <v>0</v>
      </c>
      <c r="BJ820" s="22"/>
      <c r="BK820" s="26">
        <f t="shared" si="290"/>
        <v>0</v>
      </c>
      <c r="BL820" s="26" t="str">
        <f t="shared" si="291"/>
        <v>N</v>
      </c>
      <c r="BM820" s="27">
        <v>5</v>
      </c>
      <c r="BN820" s="28">
        <f t="shared" si="292"/>
        <v>350</v>
      </c>
      <c r="BO820" s="29">
        <f t="shared" si="293"/>
        <v>15</v>
      </c>
      <c r="BP820" s="30">
        <f t="shared" si="294"/>
        <v>1050</v>
      </c>
      <c r="BQ820" s="31">
        <f t="shared" si="295"/>
        <v>350</v>
      </c>
      <c r="BR820" s="32">
        <f t="shared" si="296"/>
        <v>5</v>
      </c>
      <c r="BS820" s="33">
        <f t="shared" si="297"/>
        <v>0</v>
      </c>
      <c r="BT820" s="34">
        <f t="shared" si="298"/>
        <v>0</v>
      </c>
      <c r="BU820" s="35">
        <v>0</v>
      </c>
      <c r="BV820" s="35">
        <v>0</v>
      </c>
      <c r="BW820" s="35">
        <v>20</v>
      </c>
      <c r="BX820" s="35">
        <v>10</v>
      </c>
      <c r="BY820" s="35">
        <v>0</v>
      </c>
      <c r="BZ820" s="35">
        <v>0</v>
      </c>
      <c r="CA820" s="36">
        <v>331</v>
      </c>
    </row>
    <row r="821" spans="1:79" ht="15" customHeight="1">
      <c r="A821" s="47" t="s">
        <v>35</v>
      </c>
      <c r="B821" s="47" t="s">
        <v>1125</v>
      </c>
      <c r="C821" s="48" t="s">
        <v>95</v>
      </c>
      <c r="D821" s="49" t="s">
        <v>2184</v>
      </c>
      <c r="E821" s="50">
        <f>VLOOKUP(I821,vendors!D:L,8,FALSE)</f>
        <v>70</v>
      </c>
      <c r="F821" s="50" t="str">
        <f>VLOOKUP(I821,vendors!D:L,9,FALSE)</f>
        <v>W&amp;H</v>
      </c>
      <c r="G821" s="49" t="s">
        <v>2081</v>
      </c>
      <c r="H821" s="49" t="s">
        <v>2185</v>
      </c>
      <c r="I821" s="49">
        <v>320196</v>
      </c>
      <c r="J821" s="49"/>
      <c r="K821" s="47" t="s">
        <v>1129</v>
      </c>
      <c r="L821" s="51" t="s">
        <v>2186</v>
      </c>
      <c r="M821" s="22">
        <f>VLOOKUP(I821,data!$A:$Y,2,FALSE)</f>
        <v>1</v>
      </c>
      <c r="N821" s="22">
        <f>VLOOKUP(I821,data!$A:$Y,4,FALSE)</f>
        <v>3</v>
      </c>
      <c r="O821" s="22">
        <f>VLOOKUP(I821,data!$A:$Y,6,FALSE)</f>
        <v>5</v>
      </c>
      <c r="P821" s="22">
        <f>VLOOKUP(I821,data!$A:$Y,8,FALSE)</f>
        <v>2</v>
      </c>
      <c r="Q821" s="22">
        <f>VLOOKUP(I821,data!$A:$Y,10,FALSE)</f>
        <v>3</v>
      </c>
      <c r="R821" s="22">
        <f>VLOOKUP(I821,data!$A:$Y,12,FALSE)</f>
        <v>81</v>
      </c>
      <c r="S821" s="22">
        <f>VLOOKUP(I821,data!$A:$Y,14,FALSE)</f>
        <v>18</v>
      </c>
      <c r="T821" s="22">
        <f>VLOOKUP(I821,data!$A:$Y,16,FALSE)</f>
        <v>17</v>
      </c>
      <c r="U821" s="22">
        <f>VLOOKUP(I821,data!$A:$Y,18,FALSE)</f>
        <v>27</v>
      </c>
      <c r="V821" s="23">
        <f>VLOOKUP(I821,data!$A:$Y,20,FALSE)</f>
        <v>0</v>
      </c>
      <c r="W821" s="22">
        <f>VLOOKUP(I821,data!$A:$Y,22,FALSE)</f>
        <v>0</v>
      </c>
      <c r="X821" s="22">
        <f>VLOOKUP(I821,data!$A:$Y,24,FALSE)</f>
        <v>0</v>
      </c>
      <c r="Y821" s="24">
        <f t="shared" si="276"/>
        <v>157</v>
      </c>
      <c r="Z821" s="22">
        <f>VLOOKUP(I821,data!$A:$Y,3,FALSE)</f>
        <v>0</v>
      </c>
      <c r="AA821" s="25"/>
      <c r="AB821" s="22">
        <f>VLOOKUP(I821,data!$A:$Y,5,FALSE)</f>
        <v>0</v>
      </c>
      <c r="AC821" s="25"/>
      <c r="AD821" s="22">
        <f>VLOOKUP(I821,data!$A:$Y,7,FALSE)</f>
        <v>0</v>
      </c>
      <c r="AE821" s="25"/>
      <c r="AF821" s="22">
        <f>VLOOKUP(I821,data!$A:$Y,9,FALSE)</f>
        <v>0</v>
      </c>
      <c r="AG821" s="25"/>
      <c r="AH821" s="22">
        <f>VLOOKUP(I821,data!$A:$Y,11,FALSE)</f>
        <v>0</v>
      </c>
      <c r="AI821" s="25"/>
      <c r="AJ821" s="22">
        <f>VLOOKUP(I821,data!$A:$Y,13,FALSE)</f>
        <v>0</v>
      </c>
      <c r="AK821" s="25"/>
      <c r="AL821" s="22">
        <f>VLOOKUP(I821,data!$A:$Y,15,FALSE)</f>
        <v>0</v>
      </c>
      <c r="AM821" s="25"/>
      <c r="AN821" s="22">
        <f>VLOOKUP(I821,data!$A:$Y,17,FALSE)</f>
        <v>0</v>
      </c>
      <c r="AO821" s="25"/>
      <c r="AP821" s="22">
        <f>VLOOKUP(I821,data!$A:$Y,19,FALSE)</f>
        <v>0</v>
      </c>
      <c r="AQ821" s="25"/>
      <c r="AR821" s="22">
        <f>VLOOKUP(I821,data!$A:$Y,21,FALSE)</f>
        <v>0</v>
      </c>
      <c r="AS821" s="25"/>
      <c r="AT821" s="22">
        <f>VLOOKUP(I821,data!$A:$Y,23,FALSE)</f>
        <v>0</v>
      </c>
      <c r="AU821" s="25"/>
      <c r="AV821" s="22">
        <f>VLOOKUP(I821,data!$A:$Y,25,FALSE)</f>
        <v>0</v>
      </c>
      <c r="AW821" s="26">
        <f t="shared" si="277"/>
        <v>0</v>
      </c>
      <c r="AX821" s="26">
        <f t="shared" si="278"/>
        <v>0</v>
      </c>
      <c r="AY821" s="22">
        <f t="shared" si="279"/>
        <v>0</v>
      </c>
      <c r="AZ821" s="22">
        <f t="shared" si="280"/>
        <v>0</v>
      </c>
      <c r="BA821" s="22">
        <f t="shared" si="281"/>
        <v>0</v>
      </c>
      <c r="BB821" s="22">
        <f t="shared" si="282"/>
        <v>0</v>
      </c>
      <c r="BC821" s="22">
        <f t="shared" si="283"/>
        <v>0</v>
      </c>
      <c r="BD821" s="22">
        <f t="shared" si="284"/>
        <v>0</v>
      </c>
      <c r="BE821" s="22">
        <f t="shared" si="285"/>
        <v>0</v>
      </c>
      <c r="BF821" s="22">
        <f t="shared" si="286"/>
        <v>0</v>
      </c>
      <c r="BG821" s="22">
        <f t="shared" si="287"/>
        <v>0</v>
      </c>
      <c r="BH821" s="22">
        <f t="shared" si="288"/>
        <v>0</v>
      </c>
      <c r="BI821" s="22">
        <f t="shared" si="289"/>
        <v>0</v>
      </c>
      <c r="BJ821" s="22"/>
      <c r="BK821" s="26">
        <f t="shared" si="290"/>
        <v>0</v>
      </c>
      <c r="BL821" s="26" t="str">
        <f t="shared" si="291"/>
        <v>N</v>
      </c>
      <c r="BM821" s="27">
        <v>2</v>
      </c>
      <c r="BN821" s="28">
        <f t="shared" si="292"/>
        <v>140</v>
      </c>
      <c r="BO821" s="29">
        <f t="shared" si="293"/>
        <v>20</v>
      </c>
      <c r="BP821" s="30">
        <f t="shared" si="294"/>
        <v>1400</v>
      </c>
      <c r="BQ821" s="31">
        <f t="shared" si="295"/>
        <v>140</v>
      </c>
      <c r="BR821" s="32">
        <f t="shared" si="296"/>
        <v>6.666666666666667</v>
      </c>
      <c r="BS821" s="33">
        <f t="shared" si="297"/>
        <v>0</v>
      </c>
      <c r="BT821" s="34">
        <f t="shared" si="298"/>
        <v>0</v>
      </c>
      <c r="BU821" s="35">
        <v>0</v>
      </c>
      <c r="BV821" s="35">
        <v>0</v>
      </c>
      <c r="BW821" s="35">
        <v>30</v>
      </c>
      <c r="BX821" s="35">
        <v>10</v>
      </c>
      <c r="BY821" s="35">
        <v>0</v>
      </c>
      <c r="BZ821" s="35">
        <v>0</v>
      </c>
      <c r="CA821" s="36">
        <v>384</v>
      </c>
    </row>
    <row r="822" spans="1:79" ht="15" customHeight="1">
      <c r="A822" s="47" t="s">
        <v>35</v>
      </c>
      <c r="B822" s="47" t="s">
        <v>1125</v>
      </c>
      <c r="C822" s="48" t="s">
        <v>95</v>
      </c>
      <c r="D822" s="49" t="s">
        <v>2187</v>
      </c>
      <c r="E822" s="50">
        <f>VLOOKUP(I822,vendors!D:L,8,FALSE)</f>
        <v>100</v>
      </c>
      <c r="F822" s="50" t="str">
        <f>VLOOKUP(I822,vendors!D:L,9,FALSE)</f>
        <v>W&amp;H</v>
      </c>
      <c r="G822" s="49" t="s">
        <v>2081</v>
      </c>
      <c r="H822" s="49" t="s">
        <v>2188</v>
      </c>
      <c r="I822" s="49">
        <v>320197</v>
      </c>
      <c r="J822" s="49"/>
      <c r="K822" s="47" t="s">
        <v>1129</v>
      </c>
      <c r="L822" s="51" t="s">
        <v>2189</v>
      </c>
      <c r="M822" s="22">
        <f>VLOOKUP(I822,data!$A:$Y,2,FALSE)</f>
        <v>2</v>
      </c>
      <c r="N822" s="22">
        <f>VLOOKUP(I822,data!$A:$Y,4,FALSE)</f>
        <v>4</v>
      </c>
      <c r="O822" s="22">
        <f>VLOOKUP(I822,data!$A:$Y,6,FALSE)</f>
        <v>3</v>
      </c>
      <c r="P822" s="22">
        <f>VLOOKUP(I822,data!$A:$Y,8,FALSE)</f>
        <v>5</v>
      </c>
      <c r="Q822" s="22">
        <f>VLOOKUP(I822,data!$A:$Y,10,FALSE)</f>
        <v>1</v>
      </c>
      <c r="R822" s="22">
        <f>VLOOKUP(I822,data!$A:$Y,12,FALSE)</f>
        <v>0</v>
      </c>
      <c r="S822" s="22">
        <f>VLOOKUP(I822,data!$A:$Y,14,FALSE)</f>
        <v>12</v>
      </c>
      <c r="T822" s="22">
        <f>VLOOKUP(I822,data!$A:$Y,16,FALSE)</f>
        <v>18</v>
      </c>
      <c r="U822" s="22">
        <f>VLOOKUP(I822,data!$A:$Y,18,FALSE)</f>
        <v>8</v>
      </c>
      <c r="V822" s="23">
        <f>VLOOKUP(I822,data!$A:$Y,20,FALSE)</f>
        <v>0</v>
      </c>
      <c r="W822" s="22">
        <f>VLOOKUP(I822,data!$A:$Y,22,FALSE)</f>
        <v>0</v>
      </c>
      <c r="X822" s="22">
        <f>VLOOKUP(I822,data!$A:$Y,24,FALSE)</f>
        <v>0</v>
      </c>
      <c r="Y822" s="24">
        <f t="shared" si="276"/>
        <v>53</v>
      </c>
      <c r="Z822" s="22">
        <f>VLOOKUP(I822,data!$A:$Y,3,FALSE)</f>
        <v>0</v>
      </c>
      <c r="AA822" s="25"/>
      <c r="AB822" s="22">
        <f>VLOOKUP(I822,data!$A:$Y,5,FALSE)</f>
        <v>0</v>
      </c>
      <c r="AC822" s="25"/>
      <c r="AD822" s="22">
        <f>VLOOKUP(I822,data!$A:$Y,7,FALSE)</f>
        <v>0</v>
      </c>
      <c r="AE822" s="25"/>
      <c r="AF822" s="22">
        <f>VLOOKUP(I822,data!$A:$Y,9,FALSE)</f>
        <v>0</v>
      </c>
      <c r="AG822" s="25"/>
      <c r="AH822" s="22">
        <f>VLOOKUP(I822,data!$A:$Y,11,FALSE)</f>
        <v>0</v>
      </c>
      <c r="AI822" s="25"/>
      <c r="AJ822" s="22">
        <f>VLOOKUP(I822,data!$A:$Y,13,FALSE)</f>
        <v>0</v>
      </c>
      <c r="AK822" s="25"/>
      <c r="AL822" s="22">
        <f>VLOOKUP(I822,data!$A:$Y,15,FALSE)</f>
        <v>0</v>
      </c>
      <c r="AM822" s="25"/>
      <c r="AN822" s="22">
        <f>VLOOKUP(I822,data!$A:$Y,17,FALSE)</f>
        <v>0</v>
      </c>
      <c r="AO822" s="25"/>
      <c r="AP822" s="22">
        <f>VLOOKUP(I822,data!$A:$Y,19,FALSE)</f>
        <v>0</v>
      </c>
      <c r="AQ822" s="25"/>
      <c r="AR822" s="22">
        <f>VLOOKUP(I822,data!$A:$Y,21,FALSE)</f>
        <v>0</v>
      </c>
      <c r="AS822" s="25"/>
      <c r="AT822" s="22">
        <f>VLOOKUP(I822,data!$A:$Y,23,FALSE)</f>
        <v>0</v>
      </c>
      <c r="AU822" s="25"/>
      <c r="AV822" s="22">
        <f>VLOOKUP(I822,data!$A:$Y,25,FALSE)</f>
        <v>0</v>
      </c>
      <c r="AW822" s="26">
        <f t="shared" si="277"/>
        <v>0</v>
      </c>
      <c r="AX822" s="26">
        <f t="shared" si="278"/>
        <v>0</v>
      </c>
      <c r="AY822" s="22">
        <f t="shared" si="279"/>
        <v>0</v>
      </c>
      <c r="AZ822" s="22">
        <f t="shared" si="280"/>
        <v>0</v>
      </c>
      <c r="BA822" s="22">
        <f t="shared" si="281"/>
        <v>0</v>
      </c>
      <c r="BB822" s="22">
        <f t="shared" si="282"/>
        <v>0</v>
      </c>
      <c r="BC822" s="22">
        <f t="shared" si="283"/>
        <v>0</v>
      </c>
      <c r="BD822" s="22">
        <f t="shared" si="284"/>
        <v>0</v>
      </c>
      <c r="BE822" s="22">
        <f t="shared" si="285"/>
        <v>0</v>
      </c>
      <c r="BF822" s="22">
        <f t="shared" si="286"/>
        <v>0</v>
      </c>
      <c r="BG822" s="22">
        <f t="shared" si="287"/>
        <v>0</v>
      </c>
      <c r="BH822" s="22">
        <f t="shared" si="288"/>
        <v>0</v>
      </c>
      <c r="BI822" s="22">
        <f t="shared" si="289"/>
        <v>0</v>
      </c>
      <c r="BJ822" s="22"/>
      <c r="BK822" s="26">
        <f t="shared" si="290"/>
        <v>0</v>
      </c>
      <c r="BL822" s="26" t="str">
        <f t="shared" si="291"/>
        <v>N</v>
      </c>
      <c r="BM822" s="27">
        <v>1</v>
      </c>
      <c r="BN822" s="28">
        <f t="shared" si="292"/>
        <v>100</v>
      </c>
      <c r="BO822" s="29">
        <f t="shared" si="293"/>
        <v>5</v>
      </c>
      <c r="BP822" s="30">
        <f t="shared" si="294"/>
        <v>500</v>
      </c>
      <c r="BQ822" s="31">
        <f t="shared" si="295"/>
        <v>100</v>
      </c>
      <c r="BR822" s="32">
        <f t="shared" si="296"/>
        <v>1.6666666666666667</v>
      </c>
      <c r="BS822" s="33">
        <f t="shared" si="297"/>
        <v>0</v>
      </c>
      <c r="BT822" s="34">
        <f t="shared" si="298"/>
        <v>0</v>
      </c>
      <c r="BU822" s="35">
        <v>0</v>
      </c>
      <c r="BV822" s="35">
        <v>0</v>
      </c>
      <c r="BW822" s="35">
        <v>10</v>
      </c>
      <c r="BX822" s="35">
        <v>0</v>
      </c>
      <c r="BY822" s="35">
        <v>0</v>
      </c>
      <c r="BZ822" s="35">
        <v>0</v>
      </c>
      <c r="CA822" s="36">
        <v>634</v>
      </c>
    </row>
    <row r="823" spans="1:79" ht="15" customHeight="1">
      <c r="A823" s="47" t="s">
        <v>35</v>
      </c>
      <c r="B823" s="47" t="s">
        <v>1125</v>
      </c>
      <c r="C823" s="48" t="s">
        <v>95</v>
      </c>
      <c r="D823" s="49" t="s">
        <v>2190</v>
      </c>
      <c r="E823" s="50">
        <f>VLOOKUP(I823,vendors!D:L,8,FALSE)</f>
        <v>60</v>
      </c>
      <c r="F823" s="50" t="str">
        <f>VLOOKUP(I823,vendors!D:L,9,FALSE)</f>
        <v>W&amp;H</v>
      </c>
      <c r="G823" s="49" t="s">
        <v>2081</v>
      </c>
      <c r="H823" s="49" t="s">
        <v>2191</v>
      </c>
      <c r="I823" s="49">
        <v>320198</v>
      </c>
      <c r="J823" s="49"/>
      <c r="K823" s="47" t="s">
        <v>1129</v>
      </c>
      <c r="L823" s="51" t="s">
        <v>2189</v>
      </c>
      <c r="M823" s="22">
        <f>VLOOKUP(I823,data!$A:$Y,2,FALSE)</f>
        <v>2</v>
      </c>
      <c r="N823" s="22">
        <f>VLOOKUP(I823,data!$A:$Y,4,FALSE)</f>
        <v>31</v>
      </c>
      <c r="O823" s="22">
        <f>VLOOKUP(I823,data!$A:$Y,6,FALSE)</f>
        <v>6</v>
      </c>
      <c r="P823" s="22">
        <f>VLOOKUP(I823,data!$A:$Y,8,FALSE)</f>
        <v>5</v>
      </c>
      <c r="Q823" s="22">
        <f>VLOOKUP(I823,data!$A:$Y,10,FALSE)</f>
        <v>18</v>
      </c>
      <c r="R823" s="22">
        <f>VLOOKUP(I823,data!$A:$Y,12,FALSE)</f>
        <v>0</v>
      </c>
      <c r="S823" s="22">
        <f>VLOOKUP(I823,data!$A:$Y,14,FALSE)</f>
        <v>22</v>
      </c>
      <c r="T823" s="22">
        <f>VLOOKUP(I823,data!$A:$Y,16,FALSE)</f>
        <v>18</v>
      </c>
      <c r="U823" s="22">
        <f>VLOOKUP(I823,data!$A:$Y,18,FALSE)</f>
        <v>8</v>
      </c>
      <c r="V823" s="23">
        <f>VLOOKUP(I823,data!$A:$Y,20,FALSE)</f>
        <v>0</v>
      </c>
      <c r="W823" s="22">
        <f>VLOOKUP(I823,data!$A:$Y,22,FALSE)</f>
        <v>0</v>
      </c>
      <c r="X823" s="22">
        <f>VLOOKUP(I823,data!$A:$Y,24,FALSE)</f>
        <v>0</v>
      </c>
      <c r="Y823" s="24">
        <f t="shared" si="276"/>
        <v>110</v>
      </c>
      <c r="Z823" s="22">
        <f>VLOOKUP(I823,data!$A:$Y,3,FALSE)</f>
        <v>0</v>
      </c>
      <c r="AA823" s="25"/>
      <c r="AB823" s="22">
        <f>VLOOKUP(I823,data!$A:$Y,5,FALSE)</f>
        <v>0</v>
      </c>
      <c r="AC823" s="25"/>
      <c r="AD823" s="22">
        <f>VLOOKUP(I823,data!$A:$Y,7,FALSE)</f>
        <v>0</v>
      </c>
      <c r="AE823" s="25"/>
      <c r="AF823" s="22">
        <f>VLOOKUP(I823,data!$A:$Y,9,FALSE)</f>
        <v>0</v>
      </c>
      <c r="AG823" s="25"/>
      <c r="AH823" s="22">
        <f>VLOOKUP(I823,data!$A:$Y,11,FALSE)</f>
        <v>0</v>
      </c>
      <c r="AI823" s="25"/>
      <c r="AJ823" s="22">
        <f>VLOOKUP(I823,data!$A:$Y,13,FALSE)</f>
        <v>0</v>
      </c>
      <c r="AK823" s="25"/>
      <c r="AL823" s="22">
        <f>VLOOKUP(I823,data!$A:$Y,15,FALSE)</f>
        <v>0</v>
      </c>
      <c r="AM823" s="25"/>
      <c r="AN823" s="22">
        <f>VLOOKUP(I823,data!$A:$Y,17,FALSE)</f>
        <v>0</v>
      </c>
      <c r="AO823" s="25"/>
      <c r="AP823" s="22">
        <f>VLOOKUP(I823,data!$A:$Y,19,FALSE)</f>
        <v>0</v>
      </c>
      <c r="AQ823" s="25"/>
      <c r="AR823" s="22">
        <f>VLOOKUP(I823,data!$A:$Y,21,FALSE)</f>
        <v>0</v>
      </c>
      <c r="AS823" s="25"/>
      <c r="AT823" s="22">
        <f>VLOOKUP(I823,data!$A:$Y,23,FALSE)</f>
        <v>0</v>
      </c>
      <c r="AU823" s="25"/>
      <c r="AV823" s="22">
        <f>VLOOKUP(I823,data!$A:$Y,25,FALSE)</f>
        <v>0</v>
      </c>
      <c r="AW823" s="26">
        <f t="shared" si="277"/>
        <v>0</v>
      </c>
      <c r="AX823" s="26">
        <f t="shared" si="278"/>
        <v>0</v>
      </c>
      <c r="AY823" s="22">
        <f t="shared" si="279"/>
        <v>0</v>
      </c>
      <c r="AZ823" s="22">
        <f t="shared" si="280"/>
        <v>0</v>
      </c>
      <c r="BA823" s="22">
        <f t="shared" si="281"/>
        <v>0</v>
      </c>
      <c r="BB823" s="22">
        <f t="shared" si="282"/>
        <v>0</v>
      </c>
      <c r="BC823" s="22">
        <f t="shared" si="283"/>
        <v>0</v>
      </c>
      <c r="BD823" s="22">
        <f t="shared" si="284"/>
        <v>0</v>
      </c>
      <c r="BE823" s="22">
        <f t="shared" si="285"/>
        <v>0</v>
      </c>
      <c r="BF823" s="22">
        <f t="shared" si="286"/>
        <v>0</v>
      </c>
      <c r="BG823" s="22">
        <f t="shared" si="287"/>
        <v>0</v>
      </c>
      <c r="BH823" s="22">
        <f t="shared" si="288"/>
        <v>0</v>
      </c>
      <c r="BI823" s="22">
        <f t="shared" si="289"/>
        <v>0</v>
      </c>
      <c r="BJ823" s="22"/>
      <c r="BK823" s="26">
        <f t="shared" si="290"/>
        <v>0</v>
      </c>
      <c r="BL823" s="26" t="str">
        <f t="shared" si="291"/>
        <v>N</v>
      </c>
      <c r="BM823" s="27">
        <v>2</v>
      </c>
      <c r="BN823" s="28">
        <f t="shared" si="292"/>
        <v>120</v>
      </c>
      <c r="BO823" s="29">
        <f t="shared" si="293"/>
        <v>8</v>
      </c>
      <c r="BP823" s="30">
        <f t="shared" si="294"/>
        <v>480</v>
      </c>
      <c r="BQ823" s="31">
        <f t="shared" si="295"/>
        <v>120</v>
      </c>
      <c r="BR823" s="32">
        <f t="shared" si="296"/>
        <v>2.5</v>
      </c>
      <c r="BS823" s="33">
        <f t="shared" si="297"/>
        <v>0</v>
      </c>
      <c r="BT823" s="34">
        <f t="shared" si="298"/>
        <v>0</v>
      </c>
      <c r="BU823" s="35">
        <v>0</v>
      </c>
      <c r="BV823" s="35">
        <v>0</v>
      </c>
      <c r="BW823" s="35">
        <v>0</v>
      </c>
      <c r="BX823" s="35">
        <v>15</v>
      </c>
      <c r="BY823" s="35">
        <v>0</v>
      </c>
      <c r="BZ823" s="35">
        <v>0</v>
      </c>
      <c r="CA823" s="36">
        <v>284</v>
      </c>
    </row>
    <row r="824" spans="1:79" ht="15" customHeight="1">
      <c r="A824" s="47" t="s">
        <v>35</v>
      </c>
      <c r="B824" s="47" t="s">
        <v>1125</v>
      </c>
      <c r="C824" s="48" t="s">
        <v>95</v>
      </c>
      <c r="D824" s="49" t="s">
        <v>2192</v>
      </c>
      <c r="E824" s="50">
        <f>VLOOKUP(I824,vendors!D:L,8,FALSE)</f>
        <v>900</v>
      </c>
      <c r="F824" s="50" t="str">
        <f>VLOOKUP(I824,vendors!D:L,9,FALSE)</f>
        <v>AOSC</v>
      </c>
      <c r="G824" s="49" t="s">
        <v>224</v>
      </c>
      <c r="H824" s="49" t="s">
        <v>2193</v>
      </c>
      <c r="I824" s="49">
        <v>320201</v>
      </c>
      <c r="J824" s="49"/>
      <c r="K824" s="47" t="s">
        <v>1129</v>
      </c>
      <c r="L824" s="51" t="s">
        <v>2194</v>
      </c>
      <c r="M824" s="22">
        <f>VLOOKUP(I824,data!$A:$Y,2,FALSE)</f>
        <v>4</v>
      </c>
      <c r="N824" s="22">
        <f>VLOOKUP(I824,data!$A:$Y,4,FALSE)</f>
        <v>2</v>
      </c>
      <c r="O824" s="46">
        <f>VLOOKUP(I824,data!$A:$Y,6,FALSE)</f>
        <v>14</v>
      </c>
      <c r="P824" s="22">
        <f>VLOOKUP(I824,data!$A:$Y,8,FALSE)</f>
        <v>6</v>
      </c>
      <c r="Q824" s="22">
        <f>VLOOKUP(I824,data!$A:$Y,10,FALSE)</f>
        <v>12</v>
      </c>
      <c r="R824" s="22">
        <f>VLOOKUP(I824,data!$A:$Y,12,FALSE)</f>
        <v>5</v>
      </c>
      <c r="S824" s="22">
        <f>VLOOKUP(I824,data!$A:$Y,14,FALSE)</f>
        <v>0</v>
      </c>
      <c r="T824" s="22">
        <f>VLOOKUP(I824,data!$A:$Y,16,FALSE)</f>
        <v>1</v>
      </c>
      <c r="U824" s="22">
        <f>VLOOKUP(I824,data!$A:$Y,18,FALSE)</f>
        <v>2</v>
      </c>
      <c r="V824" s="23">
        <f>VLOOKUP(I824,data!$A:$Y,20,FALSE)</f>
        <v>0</v>
      </c>
      <c r="W824" s="22">
        <f>VLOOKUP(I824,data!$A:$Y,22,FALSE)</f>
        <v>0</v>
      </c>
      <c r="X824" s="22">
        <f>VLOOKUP(I824,data!$A:$Y,24,FALSE)</f>
        <v>0</v>
      </c>
      <c r="Y824" s="24">
        <f t="shared" si="276"/>
        <v>46</v>
      </c>
      <c r="Z824" s="22">
        <f>VLOOKUP(I824,data!$A:$Y,3,FALSE)</f>
        <v>0</v>
      </c>
      <c r="AA824" s="25"/>
      <c r="AB824" s="22">
        <f>VLOOKUP(I824,data!$A:$Y,5,FALSE)</f>
        <v>0</v>
      </c>
      <c r="AC824" s="25"/>
      <c r="AD824" s="22">
        <f>VLOOKUP(I824,data!$A:$Y,7,FALSE)</f>
        <v>0</v>
      </c>
      <c r="AE824" s="25">
        <v>-10</v>
      </c>
      <c r="AF824" s="22">
        <f>VLOOKUP(I824,data!$A:$Y,9,FALSE)</f>
        <v>0</v>
      </c>
      <c r="AG824" s="25"/>
      <c r="AH824" s="22">
        <f>VLOOKUP(I824,data!$A:$Y,11,FALSE)</f>
        <v>0</v>
      </c>
      <c r="AI824" s="25"/>
      <c r="AJ824" s="22">
        <f>VLOOKUP(I824,data!$A:$Y,13,FALSE)</f>
        <v>0</v>
      </c>
      <c r="AK824" s="25"/>
      <c r="AL824" s="22">
        <f>VLOOKUP(I824,data!$A:$Y,15,FALSE)</f>
        <v>1</v>
      </c>
      <c r="AM824" s="25"/>
      <c r="AN824" s="22">
        <f>VLOOKUP(I824,data!$A:$Y,17,FALSE)</f>
        <v>0</v>
      </c>
      <c r="AO824" s="25"/>
      <c r="AP824" s="22">
        <f>VLOOKUP(I824,data!$A:$Y,19,FALSE)</f>
        <v>0</v>
      </c>
      <c r="AQ824" s="25"/>
      <c r="AR824" s="22">
        <f>VLOOKUP(I824,data!$A:$Y,21,FALSE)</f>
        <v>0</v>
      </c>
      <c r="AS824" s="25"/>
      <c r="AT824" s="22">
        <f>VLOOKUP(I824,data!$A:$Y,23,FALSE)</f>
        <v>0</v>
      </c>
      <c r="AU824" s="25"/>
      <c r="AV824" s="22">
        <f>VLOOKUP(I824,data!$A:$Y,25,FALSE)</f>
        <v>0</v>
      </c>
      <c r="AW824" s="26">
        <f t="shared" si="277"/>
        <v>-9</v>
      </c>
      <c r="AX824" s="26">
        <f t="shared" si="278"/>
        <v>-8100</v>
      </c>
      <c r="AY824" s="22">
        <f t="shared" si="279"/>
        <v>0</v>
      </c>
      <c r="AZ824" s="22">
        <f t="shared" si="280"/>
        <v>0</v>
      </c>
      <c r="BA824" s="22">
        <f t="shared" si="281"/>
        <v>-10</v>
      </c>
      <c r="BB824" s="22">
        <f t="shared" si="282"/>
        <v>0</v>
      </c>
      <c r="BC824" s="22">
        <f t="shared" si="283"/>
        <v>0</v>
      </c>
      <c r="BD824" s="22">
        <f t="shared" si="284"/>
        <v>0</v>
      </c>
      <c r="BE824" s="22">
        <f t="shared" si="285"/>
        <v>1</v>
      </c>
      <c r="BF824" s="22">
        <f t="shared" si="286"/>
        <v>0</v>
      </c>
      <c r="BG824" s="22">
        <f t="shared" si="287"/>
        <v>0</v>
      </c>
      <c r="BH824" s="22">
        <f t="shared" si="288"/>
        <v>0</v>
      </c>
      <c r="BI824" s="22">
        <f t="shared" si="289"/>
        <v>0</v>
      </c>
      <c r="BJ824" s="22"/>
      <c r="BK824" s="26">
        <f t="shared" si="290"/>
        <v>-8100</v>
      </c>
      <c r="BL824" s="26" t="str">
        <f t="shared" si="291"/>
        <v>Y</v>
      </c>
      <c r="BM824" s="27">
        <v>0.5</v>
      </c>
      <c r="BN824" s="28">
        <f t="shared" si="292"/>
        <v>450</v>
      </c>
      <c r="BO824" s="29">
        <f t="shared" si="293"/>
        <v>1</v>
      </c>
      <c r="BP824" s="30">
        <f t="shared" si="294"/>
        <v>900</v>
      </c>
      <c r="BQ824" s="31">
        <f t="shared" si="295"/>
        <v>450</v>
      </c>
      <c r="BR824" s="32">
        <f t="shared" si="296"/>
        <v>0.16666666666666666</v>
      </c>
      <c r="BS824" s="33">
        <f t="shared" si="297"/>
        <v>0</v>
      </c>
      <c r="BT824" s="34">
        <f t="shared" si="298"/>
        <v>0</v>
      </c>
      <c r="BU824" s="35">
        <v>0</v>
      </c>
      <c r="BV824" s="35">
        <v>0</v>
      </c>
      <c r="BW824" s="35">
        <v>0</v>
      </c>
      <c r="BX824" s="35">
        <v>1</v>
      </c>
      <c r="BY824" s="35">
        <v>0</v>
      </c>
      <c r="BZ824" s="35">
        <v>0</v>
      </c>
      <c r="CA824" s="36">
        <v>449</v>
      </c>
    </row>
    <row r="825" spans="1:79" ht="15" customHeight="1">
      <c r="A825" s="47" t="s">
        <v>35</v>
      </c>
      <c r="B825" s="47" t="s">
        <v>1125</v>
      </c>
      <c r="C825" s="48" t="s">
        <v>95</v>
      </c>
      <c r="D825" s="49" t="s">
        <v>2195</v>
      </c>
      <c r="E825" s="50">
        <f>VLOOKUP(I825,vendors!D:L,8,FALSE)</f>
        <v>900</v>
      </c>
      <c r="F825" s="50" t="str">
        <f>VLOOKUP(I825,vendors!D:L,9,FALSE)</f>
        <v>AOSC</v>
      </c>
      <c r="G825" s="49" t="s">
        <v>224</v>
      </c>
      <c r="H825" s="49" t="s">
        <v>2196</v>
      </c>
      <c r="I825" s="49">
        <v>320202</v>
      </c>
      <c r="J825" s="49"/>
      <c r="K825" s="47" t="s">
        <v>1129</v>
      </c>
      <c r="L825" s="51" t="s">
        <v>2194</v>
      </c>
      <c r="M825" s="22">
        <f>VLOOKUP(I825,data!$A:$Y,2,FALSE)</f>
        <v>4</v>
      </c>
      <c r="N825" s="22">
        <f>VLOOKUP(I825,data!$A:$Y,4,FALSE)</f>
        <v>2</v>
      </c>
      <c r="O825" s="46">
        <f>VLOOKUP(I825,data!$A:$Y,6,FALSE)</f>
        <v>12</v>
      </c>
      <c r="P825" s="22">
        <f>VLOOKUP(I825,data!$A:$Y,8,FALSE)</f>
        <v>5</v>
      </c>
      <c r="Q825" s="22">
        <f>VLOOKUP(I825,data!$A:$Y,10,FALSE)</f>
        <v>6</v>
      </c>
      <c r="R825" s="22">
        <f>VLOOKUP(I825,data!$A:$Y,12,FALSE)</f>
        <v>3</v>
      </c>
      <c r="S825" s="22">
        <f>VLOOKUP(I825,data!$A:$Y,14,FALSE)</f>
        <v>1</v>
      </c>
      <c r="T825" s="22">
        <f>VLOOKUP(I825,data!$A:$Y,16,FALSE)</f>
        <v>2</v>
      </c>
      <c r="U825" s="22">
        <f>VLOOKUP(I825,data!$A:$Y,18,FALSE)</f>
        <v>2</v>
      </c>
      <c r="V825" s="23">
        <f>VLOOKUP(I825,data!$A:$Y,20,FALSE)</f>
        <v>0</v>
      </c>
      <c r="W825" s="22">
        <f>VLOOKUP(I825,data!$A:$Y,22,FALSE)</f>
        <v>0</v>
      </c>
      <c r="X825" s="22">
        <f>VLOOKUP(I825,data!$A:$Y,24,FALSE)</f>
        <v>0</v>
      </c>
      <c r="Y825" s="24">
        <f t="shared" si="276"/>
        <v>37</v>
      </c>
      <c r="Z825" s="22">
        <f>VLOOKUP(I825,data!$A:$Y,3,FALSE)</f>
        <v>0</v>
      </c>
      <c r="AA825" s="25"/>
      <c r="AB825" s="22">
        <f>VLOOKUP(I825,data!$A:$Y,5,FALSE)</f>
        <v>0</v>
      </c>
      <c r="AC825" s="25"/>
      <c r="AD825" s="22">
        <f>VLOOKUP(I825,data!$A:$Y,7,FALSE)</f>
        <v>0</v>
      </c>
      <c r="AE825" s="25">
        <v>-8</v>
      </c>
      <c r="AF825" s="22">
        <f>VLOOKUP(I825,data!$A:$Y,9,FALSE)</f>
        <v>0</v>
      </c>
      <c r="AG825" s="25"/>
      <c r="AH825" s="22">
        <f>VLOOKUP(I825,data!$A:$Y,11,FALSE)</f>
        <v>0</v>
      </c>
      <c r="AI825" s="25"/>
      <c r="AJ825" s="22">
        <f>VLOOKUP(I825,data!$A:$Y,13,FALSE)</f>
        <v>0</v>
      </c>
      <c r="AK825" s="25"/>
      <c r="AL825" s="22">
        <f>VLOOKUP(I825,data!$A:$Y,15,FALSE)</f>
        <v>1</v>
      </c>
      <c r="AM825" s="25"/>
      <c r="AN825" s="22">
        <f>VLOOKUP(I825,data!$A:$Y,17,FALSE)</f>
        <v>0</v>
      </c>
      <c r="AO825" s="25"/>
      <c r="AP825" s="22">
        <f>VLOOKUP(I825,data!$A:$Y,19,FALSE)</f>
        <v>0</v>
      </c>
      <c r="AQ825" s="25"/>
      <c r="AR825" s="22">
        <f>VLOOKUP(I825,data!$A:$Y,21,FALSE)</f>
        <v>0</v>
      </c>
      <c r="AS825" s="25"/>
      <c r="AT825" s="22">
        <f>VLOOKUP(I825,data!$A:$Y,23,FALSE)</f>
        <v>0</v>
      </c>
      <c r="AU825" s="25"/>
      <c r="AV825" s="22">
        <f>VLOOKUP(I825,data!$A:$Y,25,FALSE)</f>
        <v>0</v>
      </c>
      <c r="AW825" s="26">
        <f t="shared" si="277"/>
        <v>-7</v>
      </c>
      <c r="AX825" s="26">
        <f t="shared" si="278"/>
        <v>-6300</v>
      </c>
      <c r="AY825" s="22">
        <f t="shared" si="279"/>
        <v>0</v>
      </c>
      <c r="AZ825" s="22">
        <f t="shared" si="280"/>
        <v>0</v>
      </c>
      <c r="BA825" s="22">
        <f t="shared" si="281"/>
        <v>-8</v>
      </c>
      <c r="BB825" s="22">
        <f t="shared" si="282"/>
        <v>0</v>
      </c>
      <c r="BC825" s="22">
        <f t="shared" si="283"/>
        <v>0</v>
      </c>
      <c r="BD825" s="22">
        <f t="shared" si="284"/>
        <v>0</v>
      </c>
      <c r="BE825" s="22">
        <f t="shared" si="285"/>
        <v>1</v>
      </c>
      <c r="BF825" s="22">
        <f t="shared" si="286"/>
        <v>0</v>
      </c>
      <c r="BG825" s="22">
        <f t="shared" si="287"/>
        <v>0</v>
      </c>
      <c r="BH825" s="22">
        <f t="shared" si="288"/>
        <v>0</v>
      </c>
      <c r="BI825" s="22">
        <f t="shared" si="289"/>
        <v>0</v>
      </c>
      <c r="BJ825" s="22"/>
      <c r="BK825" s="26">
        <f t="shared" si="290"/>
        <v>-6300</v>
      </c>
      <c r="BL825" s="26" t="str">
        <f t="shared" si="291"/>
        <v>Y</v>
      </c>
      <c r="BM825" s="27">
        <v>0.5</v>
      </c>
      <c r="BN825" s="28">
        <f t="shared" si="292"/>
        <v>450</v>
      </c>
      <c r="BO825" s="29">
        <f t="shared" si="293"/>
        <v>1</v>
      </c>
      <c r="BP825" s="30">
        <f t="shared" si="294"/>
        <v>900</v>
      </c>
      <c r="BQ825" s="31">
        <f t="shared" si="295"/>
        <v>450</v>
      </c>
      <c r="BR825" s="32">
        <f t="shared" si="296"/>
        <v>0.16666666666666666</v>
      </c>
      <c r="BS825" s="33">
        <f t="shared" si="297"/>
        <v>0</v>
      </c>
      <c r="BT825" s="34">
        <f t="shared" si="298"/>
        <v>0</v>
      </c>
      <c r="BU825" s="35">
        <v>0</v>
      </c>
      <c r="BV825" s="35">
        <v>1</v>
      </c>
      <c r="BW825" s="35">
        <v>0</v>
      </c>
      <c r="BX825" s="35">
        <v>0</v>
      </c>
      <c r="BY825" s="35">
        <v>0</v>
      </c>
      <c r="BZ825" s="35">
        <v>0</v>
      </c>
      <c r="CA825" s="36">
        <v>450</v>
      </c>
    </row>
    <row r="826" spans="1:79" ht="15" customHeight="1">
      <c r="A826" s="47" t="s">
        <v>35</v>
      </c>
      <c r="B826" s="47" t="s">
        <v>1125</v>
      </c>
      <c r="C826" s="48" t="s">
        <v>95</v>
      </c>
      <c r="D826" s="49" t="s">
        <v>2197</v>
      </c>
      <c r="E826" s="50">
        <f>VLOOKUP(I826,vendors!D:L,8,FALSE)</f>
        <v>1260</v>
      </c>
      <c r="F826" s="50" t="str">
        <f>VLOOKUP(I826,vendors!D:L,9,FALSE)</f>
        <v>AOSC</v>
      </c>
      <c r="G826" s="49" t="s">
        <v>224</v>
      </c>
      <c r="H826" s="49" t="s">
        <v>2198</v>
      </c>
      <c r="I826" s="49">
        <v>320203</v>
      </c>
      <c r="J826" s="49"/>
      <c r="K826" s="47" t="s">
        <v>1129</v>
      </c>
      <c r="L826" s="51" t="s">
        <v>2194</v>
      </c>
      <c r="M826" s="22">
        <f>VLOOKUP(I826,data!$A:$Y,2,FALSE)</f>
        <v>7</v>
      </c>
      <c r="N826" s="22">
        <f>VLOOKUP(I826,data!$A:$Y,4,FALSE)</f>
        <v>4</v>
      </c>
      <c r="O826" s="22">
        <f>VLOOKUP(I826,data!$A:$Y,6,FALSE)</f>
        <v>8</v>
      </c>
      <c r="P826" s="22">
        <f>VLOOKUP(I826,data!$A:$Y,8,FALSE)</f>
        <v>7</v>
      </c>
      <c r="Q826" s="22">
        <f>VLOOKUP(I826,data!$A:$Y,10,FALSE)</f>
        <v>3</v>
      </c>
      <c r="R826" s="22">
        <f>VLOOKUP(I826,data!$A:$Y,12,FALSE)</f>
        <v>4</v>
      </c>
      <c r="S826" s="22">
        <f>VLOOKUP(I826,data!$A:$Y,14,FALSE)</f>
        <v>2</v>
      </c>
      <c r="T826" s="22">
        <f>VLOOKUP(I826,data!$A:$Y,16,FALSE)</f>
        <v>2</v>
      </c>
      <c r="U826" s="22">
        <f>VLOOKUP(I826,data!$A:$Y,18,FALSE)</f>
        <v>1</v>
      </c>
      <c r="V826" s="23">
        <f>VLOOKUP(I826,data!$A:$Y,20,FALSE)</f>
        <v>0</v>
      </c>
      <c r="W826" s="22">
        <f>VLOOKUP(I826,data!$A:$Y,22,FALSE)</f>
        <v>0</v>
      </c>
      <c r="X826" s="22">
        <f>VLOOKUP(I826,data!$A:$Y,24,FALSE)</f>
        <v>0</v>
      </c>
      <c r="Y826" s="24">
        <f t="shared" si="276"/>
        <v>38</v>
      </c>
      <c r="Z826" s="22">
        <f>VLOOKUP(I826,data!$A:$Y,3,FALSE)</f>
        <v>0</v>
      </c>
      <c r="AA826" s="25"/>
      <c r="AB826" s="22">
        <f>VLOOKUP(I826,data!$A:$Y,5,FALSE)</f>
        <v>0</v>
      </c>
      <c r="AC826" s="25"/>
      <c r="AD826" s="22">
        <f>VLOOKUP(I826,data!$A:$Y,7,FALSE)</f>
        <v>0</v>
      </c>
      <c r="AE826" s="25"/>
      <c r="AF826" s="22">
        <f>VLOOKUP(I826,data!$A:$Y,9,FALSE)</f>
        <v>0</v>
      </c>
      <c r="AG826" s="25"/>
      <c r="AH826" s="22">
        <f>VLOOKUP(I826,data!$A:$Y,11,FALSE)</f>
        <v>0</v>
      </c>
      <c r="AI826" s="25"/>
      <c r="AJ826" s="22">
        <f>VLOOKUP(I826,data!$A:$Y,13,FALSE)</f>
        <v>0</v>
      </c>
      <c r="AK826" s="25"/>
      <c r="AL826" s="22">
        <f>VLOOKUP(I826,data!$A:$Y,15,FALSE)</f>
        <v>0</v>
      </c>
      <c r="AM826" s="25"/>
      <c r="AN826" s="22">
        <f>VLOOKUP(I826,data!$A:$Y,17,FALSE)</f>
        <v>0</v>
      </c>
      <c r="AO826" s="25"/>
      <c r="AP826" s="22">
        <f>VLOOKUP(I826,data!$A:$Y,19,FALSE)</f>
        <v>0</v>
      </c>
      <c r="AQ826" s="25"/>
      <c r="AR826" s="22">
        <f>VLOOKUP(I826,data!$A:$Y,21,FALSE)</f>
        <v>0</v>
      </c>
      <c r="AS826" s="25"/>
      <c r="AT826" s="22">
        <f>VLOOKUP(I826,data!$A:$Y,23,FALSE)</f>
        <v>0</v>
      </c>
      <c r="AU826" s="25"/>
      <c r="AV826" s="22">
        <f>VLOOKUP(I826,data!$A:$Y,25,FALSE)</f>
        <v>0</v>
      </c>
      <c r="AW826" s="26">
        <f t="shared" si="277"/>
        <v>0</v>
      </c>
      <c r="AX826" s="26">
        <f t="shared" si="278"/>
        <v>0</v>
      </c>
      <c r="AY826" s="22">
        <f t="shared" si="279"/>
        <v>0</v>
      </c>
      <c r="AZ826" s="22">
        <f t="shared" si="280"/>
        <v>0</v>
      </c>
      <c r="BA826" s="22">
        <f t="shared" si="281"/>
        <v>0</v>
      </c>
      <c r="BB826" s="22">
        <f t="shared" si="282"/>
        <v>0</v>
      </c>
      <c r="BC826" s="22">
        <f t="shared" si="283"/>
        <v>0</v>
      </c>
      <c r="BD826" s="22">
        <f t="shared" si="284"/>
        <v>0</v>
      </c>
      <c r="BE826" s="22">
        <f t="shared" si="285"/>
        <v>0</v>
      </c>
      <c r="BF826" s="22">
        <f t="shared" si="286"/>
        <v>0</v>
      </c>
      <c r="BG826" s="22">
        <f t="shared" si="287"/>
        <v>0</v>
      </c>
      <c r="BH826" s="22">
        <f t="shared" si="288"/>
        <v>0</v>
      </c>
      <c r="BI826" s="22">
        <f t="shared" si="289"/>
        <v>0</v>
      </c>
      <c r="BJ826" s="22"/>
      <c r="BK826" s="26">
        <f t="shared" si="290"/>
        <v>0</v>
      </c>
      <c r="BL826" s="26" t="str">
        <f t="shared" si="291"/>
        <v>N</v>
      </c>
      <c r="BM826" s="27">
        <v>0</v>
      </c>
      <c r="BN826" s="28">
        <f t="shared" si="292"/>
        <v>0</v>
      </c>
      <c r="BO826" s="29">
        <f t="shared" si="293"/>
        <v>1</v>
      </c>
      <c r="BP826" s="30">
        <f t="shared" si="294"/>
        <v>1260</v>
      </c>
      <c r="BQ826" s="31">
        <f t="shared" si="295"/>
        <v>0</v>
      </c>
      <c r="BR826" s="32">
        <f t="shared" si="296"/>
        <v>0.16666666666666666</v>
      </c>
      <c r="BS826" s="33">
        <f t="shared" si="297"/>
        <v>0</v>
      </c>
      <c r="BT826" s="34">
        <f t="shared" si="298"/>
        <v>0</v>
      </c>
      <c r="BU826" s="35">
        <v>0</v>
      </c>
      <c r="BV826" s="35">
        <v>1</v>
      </c>
      <c r="BW826" s="35">
        <v>0</v>
      </c>
      <c r="BX826" s="35">
        <v>0</v>
      </c>
      <c r="BY826" s="35">
        <v>0</v>
      </c>
      <c r="BZ826" s="35">
        <v>0</v>
      </c>
      <c r="CA826" s="36">
        <v>460</v>
      </c>
    </row>
    <row r="827" spans="1:79" ht="15" customHeight="1">
      <c r="A827" s="47" t="s">
        <v>35</v>
      </c>
      <c r="B827" s="47" t="s">
        <v>1125</v>
      </c>
      <c r="C827" s="48" t="s">
        <v>95</v>
      </c>
      <c r="D827" s="49" t="s">
        <v>2199</v>
      </c>
      <c r="E827" s="50">
        <f>VLOOKUP(I827,vendors!D:L,8,FALSE)</f>
        <v>900</v>
      </c>
      <c r="F827" s="50" t="str">
        <f>VLOOKUP(I827,vendors!D:L,9,FALSE)</f>
        <v>AOSC</v>
      </c>
      <c r="G827" s="49" t="s">
        <v>224</v>
      </c>
      <c r="H827" s="49" t="s">
        <v>2200</v>
      </c>
      <c r="I827" s="49">
        <v>320204</v>
      </c>
      <c r="J827" s="49"/>
      <c r="K827" s="47" t="s">
        <v>1129</v>
      </c>
      <c r="L827" s="51" t="s">
        <v>2194</v>
      </c>
      <c r="M827" s="22">
        <f>VLOOKUP(I827,data!$A:$Y,2,FALSE)</f>
        <v>5</v>
      </c>
      <c r="N827" s="22">
        <f>VLOOKUP(I827,data!$A:$Y,4,FALSE)</f>
        <v>3</v>
      </c>
      <c r="O827" s="22">
        <f>VLOOKUP(I827,data!$A:$Y,6,FALSE)</f>
        <v>7</v>
      </c>
      <c r="P827" s="22">
        <f>VLOOKUP(I827,data!$A:$Y,8,FALSE)</f>
        <v>5</v>
      </c>
      <c r="Q827" s="22">
        <f>VLOOKUP(I827,data!$A:$Y,10,FALSE)</f>
        <v>8</v>
      </c>
      <c r="R827" s="22">
        <f>VLOOKUP(I827,data!$A:$Y,12,FALSE)</f>
        <v>4</v>
      </c>
      <c r="S827" s="22">
        <f>VLOOKUP(I827,data!$A:$Y,14,FALSE)</f>
        <v>2</v>
      </c>
      <c r="T827" s="22">
        <f>VLOOKUP(I827,data!$A:$Y,16,FALSE)</f>
        <v>2</v>
      </c>
      <c r="U827" s="22">
        <f>VLOOKUP(I827,data!$A:$Y,18,FALSE)</f>
        <v>0</v>
      </c>
      <c r="V827" s="23">
        <f>VLOOKUP(I827,data!$A:$Y,20,FALSE)</f>
        <v>0</v>
      </c>
      <c r="W827" s="22">
        <f>VLOOKUP(I827,data!$A:$Y,22,FALSE)</f>
        <v>0</v>
      </c>
      <c r="X827" s="22">
        <f>VLOOKUP(I827,data!$A:$Y,24,FALSE)</f>
        <v>0</v>
      </c>
      <c r="Y827" s="24">
        <f t="shared" si="276"/>
        <v>36</v>
      </c>
      <c r="Z827" s="22">
        <f>VLOOKUP(I827,data!$A:$Y,3,FALSE)</f>
        <v>0</v>
      </c>
      <c r="AA827" s="25"/>
      <c r="AB827" s="22">
        <f>VLOOKUP(I827,data!$A:$Y,5,FALSE)</f>
        <v>0</v>
      </c>
      <c r="AC827" s="25"/>
      <c r="AD827" s="22">
        <f>VLOOKUP(I827,data!$A:$Y,7,FALSE)</f>
        <v>0</v>
      </c>
      <c r="AE827" s="25"/>
      <c r="AF827" s="22">
        <f>VLOOKUP(I827,data!$A:$Y,9,FALSE)</f>
        <v>0</v>
      </c>
      <c r="AG827" s="25"/>
      <c r="AH827" s="22">
        <f>VLOOKUP(I827,data!$A:$Y,11,FALSE)</f>
        <v>0</v>
      </c>
      <c r="AI827" s="25"/>
      <c r="AJ827" s="22">
        <f>VLOOKUP(I827,data!$A:$Y,13,FALSE)</f>
        <v>0</v>
      </c>
      <c r="AK827" s="25"/>
      <c r="AL827" s="22">
        <f>VLOOKUP(I827,data!$A:$Y,15,FALSE)</f>
        <v>0</v>
      </c>
      <c r="AM827" s="25"/>
      <c r="AN827" s="22">
        <f>VLOOKUP(I827,data!$A:$Y,17,FALSE)</f>
        <v>0</v>
      </c>
      <c r="AO827" s="25"/>
      <c r="AP827" s="22">
        <f>VLOOKUP(I827,data!$A:$Y,19,FALSE)</f>
        <v>0</v>
      </c>
      <c r="AQ827" s="25"/>
      <c r="AR827" s="22">
        <f>VLOOKUP(I827,data!$A:$Y,21,FALSE)</f>
        <v>0</v>
      </c>
      <c r="AS827" s="25"/>
      <c r="AT827" s="22">
        <f>VLOOKUP(I827,data!$A:$Y,23,FALSE)</f>
        <v>0</v>
      </c>
      <c r="AU827" s="25"/>
      <c r="AV827" s="22">
        <f>VLOOKUP(I827,data!$A:$Y,25,FALSE)</f>
        <v>0</v>
      </c>
      <c r="AW827" s="26">
        <f t="shared" si="277"/>
        <v>0</v>
      </c>
      <c r="AX827" s="26">
        <f t="shared" si="278"/>
        <v>0</v>
      </c>
      <c r="AY827" s="22">
        <f t="shared" si="279"/>
        <v>0</v>
      </c>
      <c r="AZ827" s="22">
        <f t="shared" si="280"/>
        <v>0</v>
      </c>
      <c r="BA827" s="22">
        <f t="shared" si="281"/>
        <v>0</v>
      </c>
      <c r="BB827" s="22">
        <f t="shared" si="282"/>
        <v>0</v>
      </c>
      <c r="BC827" s="22">
        <f t="shared" si="283"/>
        <v>0</v>
      </c>
      <c r="BD827" s="22">
        <f t="shared" si="284"/>
        <v>0</v>
      </c>
      <c r="BE827" s="22">
        <f t="shared" si="285"/>
        <v>0</v>
      </c>
      <c r="BF827" s="22">
        <f t="shared" si="286"/>
        <v>0</v>
      </c>
      <c r="BG827" s="22">
        <f t="shared" si="287"/>
        <v>0</v>
      </c>
      <c r="BH827" s="22">
        <f t="shared" si="288"/>
        <v>0</v>
      </c>
      <c r="BI827" s="22">
        <f t="shared" si="289"/>
        <v>0</v>
      </c>
      <c r="BJ827" s="22"/>
      <c r="BK827" s="26">
        <f t="shared" si="290"/>
        <v>0</v>
      </c>
      <c r="BL827" s="26" t="str">
        <f t="shared" si="291"/>
        <v>N</v>
      </c>
      <c r="BM827" s="27">
        <v>1</v>
      </c>
      <c r="BN827" s="28">
        <f t="shared" si="292"/>
        <v>900</v>
      </c>
      <c r="BO827" s="29">
        <f t="shared" si="293"/>
        <v>4</v>
      </c>
      <c r="BP827" s="30">
        <f t="shared" si="294"/>
        <v>3600</v>
      </c>
      <c r="BQ827" s="31">
        <f t="shared" si="295"/>
        <v>900</v>
      </c>
      <c r="BR827" s="32">
        <f t="shared" si="296"/>
        <v>1.3333333333333333</v>
      </c>
      <c r="BS827" s="33">
        <f t="shared" si="297"/>
        <v>0.5</v>
      </c>
      <c r="BT827" s="34">
        <f t="shared" si="298"/>
        <v>0</v>
      </c>
      <c r="BU827" s="35">
        <v>0</v>
      </c>
      <c r="BV827" s="35">
        <v>1</v>
      </c>
      <c r="BW827" s="35">
        <v>0</v>
      </c>
      <c r="BX827" s="35">
        <v>3</v>
      </c>
      <c r="BY827" s="35">
        <v>0</v>
      </c>
      <c r="BZ827" s="35">
        <v>4</v>
      </c>
      <c r="CA827" s="36">
        <v>295</v>
      </c>
    </row>
    <row r="828" spans="1:79" ht="15" customHeight="1">
      <c r="A828" s="47" t="s">
        <v>35</v>
      </c>
      <c r="B828" s="47" t="s">
        <v>1125</v>
      </c>
      <c r="C828" s="48" t="s">
        <v>95</v>
      </c>
      <c r="D828" s="49" t="s">
        <v>2201</v>
      </c>
      <c r="E828" s="50">
        <f>VLOOKUP(I828,vendors!D:L,8,FALSE)</f>
        <v>1260</v>
      </c>
      <c r="F828" s="50" t="str">
        <f>VLOOKUP(I828,vendors!D:L,9,FALSE)</f>
        <v>AOSC</v>
      </c>
      <c r="G828" s="49" t="s">
        <v>224</v>
      </c>
      <c r="H828" s="49" t="s">
        <v>2202</v>
      </c>
      <c r="I828" s="49">
        <v>320205</v>
      </c>
      <c r="J828" s="49"/>
      <c r="K828" s="47" t="s">
        <v>1129</v>
      </c>
      <c r="L828" s="51" t="s">
        <v>2194</v>
      </c>
      <c r="M828" s="22">
        <f>VLOOKUP(I828,data!$A:$Y,2,FALSE)</f>
        <v>0</v>
      </c>
      <c r="N828" s="22">
        <f>VLOOKUP(I828,data!$A:$Y,4,FALSE)</f>
        <v>2</v>
      </c>
      <c r="O828" s="22">
        <f>VLOOKUP(I828,data!$A:$Y,6,FALSE)</f>
        <v>6</v>
      </c>
      <c r="P828" s="22">
        <f>VLOOKUP(I828,data!$A:$Y,8,FALSE)</f>
        <v>5</v>
      </c>
      <c r="Q828" s="22">
        <f>VLOOKUP(I828,data!$A:$Y,10,FALSE)</f>
        <v>4</v>
      </c>
      <c r="R828" s="22">
        <f>VLOOKUP(I828,data!$A:$Y,12,FALSE)</f>
        <v>5</v>
      </c>
      <c r="S828" s="22">
        <f>VLOOKUP(I828,data!$A:$Y,14,FALSE)</f>
        <v>3</v>
      </c>
      <c r="T828" s="22">
        <f>VLOOKUP(I828,data!$A:$Y,16,FALSE)</f>
        <v>2</v>
      </c>
      <c r="U828" s="22">
        <f>VLOOKUP(I828,data!$A:$Y,18,FALSE)</f>
        <v>2</v>
      </c>
      <c r="V828" s="23">
        <f>VLOOKUP(I828,data!$A:$Y,20,FALSE)</f>
        <v>0</v>
      </c>
      <c r="W828" s="22">
        <f>VLOOKUP(I828,data!$A:$Y,22,FALSE)</f>
        <v>0</v>
      </c>
      <c r="X828" s="22">
        <f>VLOOKUP(I828,data!$A:$Y,24,FALSE)</f>
        <v>0</v>
      </c>
      <c r="Y828" s="24">
        <f t="shared" si="276"/>
        <v>29</v>
      </c>
      <c r="Z828" s="22">
        <f>VLOOKUP(I828,data!$A:$Y,3,FALSE)</f>
        <v>0</v>
      </c>
      <c r="AA828" s="25"/>
      <c r="AB828" s="22">
        <f>VLOOKUP(I828,data!$A:$Y,5,FALSE)</f>
        <v>0</v>
      </c>
      <c r="AC828" s="25"/>
      <c r="AD828" s="22">
        <f>VLOOKUP(I828,data!$A:$Y,7,FALSE)</f>
        <v>0</v>
      </c>
      <c r="AE828" s="25"/>
      <c r="AF828" s="22">
        <f>VLOOKUP(I828,data!$A:$Y,9,FALSE)</f>
        <v>0</v>
      </c>
      <c r="AG828" s="25"/>
      <c r="AH828" s="22">
        <f>VLOOKUP(I828,data!$A:$Y,11,FALSE)</f>
        <v>0</v>
      </c>
      <c r="AI828" s="25"/>
      <c r="AJ828" s="22">
        <f>VLOOKUP(I828,data!$A:$Y,13,FALSE)</f>
        <v>0</v>
      </c>
      <c r="AK828" s="25"/>
      <c r="AL828" s="22">
        <f>VLOOKUP(I828,data!$A:$Y,15,FALSE)</f>
        <v>0</v>
      </c>
      <c r="AM828" s="25"/>
      <c r="AN828" s="22">
        <f>VLOOKUP(I828,data!$A:$Y,17,FALSE)</f>
        <v>0</v>
      </c>
      <c r="AO828" s="25"/>
      <c r="AP828" s="22">
        <f>VLOOKUP(I828,data!$A:$Y,19,FALSE)</f>
        <v>0</v>
      </c>
      <c r="AQ828" s="25"/>
      <c r="AR828" s="22">
        <f>VLOOKUP(I828,data!$A:$Y,21,FALSE)</f>
        <v>0</v>
      </c>
      <c r="AS828" s="25"/>
      <c r="AT828" s="22">
        <f>VLOOKUP(I828,data!$A:$Y,23,FALSE)</f>
        <v>0</v>
      </c>
      <c r="AU828" s="25"/>
      <c r="AV828" s="22">
        <f>VLOOKUP(I828,data!$A:$Y,25,FALSE)</f>
        <v>0</v>
      </c>
      <c r="AW828" s="26">
        <f t="shared" si="277"/>
        <v>0</v>
      </c>
      <c r="AX828" s="26">
        <f t="shared" si="278"/>
        <v>0</v>
      </c>
      <c r="AY828" s="22">
        <f t="shared" si="279"/>
        <v>0</v>
      </c>
      <c r="AZ828" s="22">
        <f t="shared" si="280"/>
        <v>0</v>
      </c>
      <c r="BA828" s="22">
        <f t="shared" si="281"/>
        <v>0</v>
      </c>
      <c r="BB828" s="22">
        <f t="shared" si="282"/>
        <v>0</v>
      </c>
      <c r="BC828" s="22">
        <f t="shared" si="283"/>
        <v>0</v>
      </c>
      <c r="BD828" s="22">
        <f t="shared" si="284"/>
        <v>0</v>
      </c>
      <c r="BE828" s="22">
        <f t="shared" si="285"/>
        <v>0</v>
      </c>
      <c r="BF828" s="22">
        <f t="shared" si="286"/>
        <v>0</v>
      </c>
      <c r="BG828" s="22">
        <f t="shared" si="287"/>
        <v>0</v>
      </c>
      <c r="BH828" s="22">
        <f t="shared" si="288"/>
        <v>0</v>
      </c>
      <c r="BI828" s="22">
        <f t="shared" si="289"/>
        <v>0</v>
      </c>
      <c r="BJ828" s="22"/>
      <c r="BK828" s="26">
        <f t="shared" si="290"/>
        <v>0</v>
      </c>
      <c r="BL828" s="26" t="str">
        <f t="shared" si="291"/>
        <v>N</v>
      </c>
      <c r="BM828" s="27">
        <v>0.5</v>
      </c>
      <c r="BN828" s="28">
        <f t="shared" si="292"/>
        <v>630</v>
      </c>
      <c r="BO828" s="29">
        <f t="shared" si="293"/>
        <v>1</v>
      </c>
      <c r="BP828" s="30">
        <f t="shared" si="294"/>
        <v>1260</v>
      </c>
      <c r="BQ828" s="31">
        <f t="shared" si="295"/>
        <v>630</v>
      </c>
      <c r="BR828" s="32">
        <f t="shared" si="296"/>
        <v>0.33333333333333331</v>
      </c>
      <c r="BS828" s="33">
        <f t="shared" si="297"/>
        <v>0</v>
      </c>
      <c r="BT828" s="34">
        <f t="shared" si="298"/>
        <v>0</v>
      </c>
      <c r="BU828" s="35">
        <v>2</v>
      </c>
      <c r="BV828" s="35">
        <v>0</v>
      </c>
      <c r="BW828" s="35">
        <v>0</v>
      </c>
      <c r="BX828" s="35">
        <v>0</v>
      </c>
      <c r="BY828" s="35">
        <v>0</v>
      </c>
      <c r="BZ828" s="35">
        <v>0</v>
      </c>
      <c r="CA828" s="36">
        <v>362</v>
      </c>
    </row>
    <row r="829" spans="1:79" ht="15" customHeight="1">
      <c r="A829" s="47" t="s">
        <v>35</v>
      </c>
      <c r="B829" s="47" t="s">
        <v>1125</v>
      </c>
      <c r="C829" s="48" t="s">
        <v>95</v>
      </c>
      <c r="D829" s="49" t="s">
        <v>2203</v>
      </c>
      <c r="E829" s="50">
        <f>VLOOKUP(I829,vendors!D:L,8,FALSE)</f>
        <v>400</v>
      </c>
      <c r="F829" s="50" t="str">
        <f>VLOOKUP(I829,vendors!D:L,9,FALSE)</f>
        <v>ACCORD/ORTHO</v>
      </c>
      <c r="G829" s="49" t="s">
        <v>2204</v>
      </c>
      <c r="H829" s="49" t="s">
        <v>2205</v>
      </c>
      <c r="I829" s="49">
        <v>320199</v>
      </c>
      <c r="J829" s="49"/>
      <c r="K829" s="47" t="s">
        <v>1129</v>
      </c>
      <c r="L829" s="51" t="s">
        <v>2206</v>
      </c>
      <c r="M829" s="22">
        <f>VLOOKUP(I829,data!$A:$Y,2,FALSE)</f>
        <v>3</v>
      </c>
      <c r="N829" s="22">
        <f>VLOOKUP(I829,data!$A:$Y,4,FALSE)</f>
        <v>1</v>
      </c>
      <c r="O829" s="22">
        <f>VLOOKUP(I829,data!$A:$Y,6,FALSE)</f>
        <v>2</v>
      </c>
      <c r="P829" s="22">
        <f>VLOOKUP(I829,data!$A:$Y,8,FALSE)</f>
        <v>3</v>
      </c>
      <c r="Q829" s="22">
        <f>VLOOKUP(I829,data!$A:$Y,10,FALSE)</f>
        <v>1</v>
      </c>
      <c r="R829" s="22">
        <f>VLOOKUP(I829,data!$A:$Y,12,FALSE)</f>
        <v>3</v>
      </c>
      <c r="S829" s="22">
        <f>VLOOKUP(I829,data!$A:$Y,14,FALSE)</f>
        <v>12</v>
      </c>
      <c r="T829" s="22">
        <f>VLOOKUP(I829,data!$A:$Y,16,FALSE)</f>
        <v>0</v>
      </c>
      <c r="U829" s="22">
        <f>VLOOKUP(I829,data!$A:$Y,18,FALSE)</f>
        <v>2</v>
      </c>
      <c r="V829" s="23">
        <f>VLOOKUP(I829,data!$A:$Y,20,FALSE)</f>
        <v>0</v>
      </c>
      <c r="W829" s="22">
        <f>VLOOKUP(I829,data!$A:$Y,22,FALSE)</f>
        <v>0</v>
      </c>
      <c r="X829" s="22">
        <f>VLOOKUP(I829,data!$A:$Y,24,FALSE)</f>
        <v>0</v>
      </c>
      <c r="Y829" s="24">
        <f t="shared" si="276"/>
        <v>27</v>
      </c>
      <c r="Z829" s="22">
        <f>VLOOKUP(I829,data!$A:$Y,3,FALSE)</f>
        <v>0</v>
      </c>
      <c r="AA829" s="25"/>
      <c r="AB829" s="22">
        <f>VLOOKUP(I829,data!$A:$Y,5,FALSE)</f>
        <v>0</v>
      </c>
      <c r="AC829" s="25"/>
      <c r="AD829" s="22">
        <f>VLOOKUP(I829,data!$A:$Y,7,FALSE)</f>
        <v>0</v>
      </c>
      <c r="AE829" s="25"/>
      <c r="AF829" s="22">
        <f>VLOOKUP(I829,data!$A:$Y,9,FALSE)</f>
        <v>0</v>
      </c>
      <c r="AG829" s="25"/>
      <c r="AH829" s="22">
        <f>VLOOKUP(I829,data!$A:$Y,11,FALSE)</f>
        <v>0</v>
      </c>
      <c r="AI829" s="25"/>
      <c r="AJ829" s="22">
        <f>VLOOKUP(I829,data!$A:$Y,13,FALSE)</f>
        <v>0</v>
      </c>
      <c r="AK829" s="25"/>
      <c r="AL829" s="22">
        <f>VLOOKUP(I829,data!$A:$Y,15,FALSE)</f>
        <v>0</v>
      </c>
      <c r="AM829" s="25"/>
      <c r="AN829" s="22">
        <f>VLOOKUP(I829,data!$A:$Y,17,FALSE)</f>
        <v>0</v>
      </c>
      <c r="AO829" s="25"/>
      <c r="AP829" s="22">
        <f>VLOOKUP(I829,data!$A:$Y,19,FALSE)</f>
        <v>0</v>
      </c>
      <c r="AQ829" s="25"/>
      <c r="AR829" s="22">
        <f>VLOOKUP(I829,data!$A:$Y,21,FALSE)</f>
        <v>0</v>
      </c>
      <c r="AS829" s="25"/>
      <c r="AT829" s="22">
        <f>VLOOKUP(I829,data!$A:$Y,23,FALSE)</f>
        <v>0</v>
      </c>
      <c r="AU829" s="25"/>
      <c r="AV829" s="22">
        <f>VLOOKUP(I829,data!$A:$Y,25,FALSE)</f>
        <v>0</v>
      </c>
      <c r="AW829" s="26">
        <f t="shared" si="277"/>
        <v>0</v>
      </c>
      <c r="AX829" s="26">
        <f t="shared" si="278"/>
        <v>0</v>
      </c>
      <c r="AY829" s="22">
        <f t="shared" si="279"/>
        <v>0</v>
      </c>
      <c r="AZ829" s="22">
        <f t="shared" si="280"/>
        <v>0</v>
      </c>
      <c r="BA829" s="22">
        <f t="shared" si="281"/>
        <v>0</v>
      </c>
      <c r="BB829" s="22">
        <f t="shared" si="282"/>
        <v>0</v>
      </c>
      <c r="BC829" s="22">
        <f t="shared" si="283"/>
        <v>0</v>
      </c>
      <c r="BD829" s="22">
        <f t="shared" si="284"/>
        <v>0</v>
      </c>
      <c r="BE829" s="22">
        <f t="shared" si="285"/>
        <v>0</v>
      </c>
      <c r="BF829" s="22">
        <f t="shared" si="286"/>
        <v>0</v>
      </c>
      <c r="BG829" s="22">
        <f t="shared" si="287"/>
        <v>0</v>
      </c>
      <c r="BH829" s="22">
        <f t="shared" si="288"/>
        <v>0</v>
      </c>
      <c r="BI829" s="22">
        <f t="shared" si="289"/>
        <v>0</v>
      </c>
      <c r="BJ829" s="22"/>
      <c r="BK829" s="26">
        <f t="shared" si="290"/>
        <v>0</v>
      </c>
      <c r="BL829" s="26" t="str">
        <f t="shared" si="291"/>
        <v>N</v>
      </c>
      <c r="BM829" s="27">
        <v>0</v>
      </c>
      <c r="BN829" s="28">
        <f t="shared" si="292"/>
        <v>0</v>
      </c>
      <c r="BO829" s="29">
        <f t="shared" si="293"/>
        <v>11</v>
      </c>
      <c r="BP829" s="30">
        <f t="shared" si="294"/>
        <v>4400</v>
      </c>
      <c r="BQ829" s="31">
        <f t="shared" si="295"/>
        <v>0</v>
      </c>
      <c r="BR829" s="32">
        <f t="shared" si="296"/>
        <v>3.5</v>
      </c>
      <c r="BS829" s="33">
        <f t="shared" si="297"/>
        <v>0</v>
      </c>
      <c r="BT829" s="34">
        <f t="shared" si="298"/>
        <v>0</v>
      </c>
      <c r="BU829" s="35">
        <v>0</v>
      </c>
      <c r="BV829" s="35">
        <v>20</v>
      </c>
      <c r="BW829" s="35">
        <v>0</v>
      </c>
      <c r="BX829" s="35">
        <v>1</v>
      </c>
      <c r="BY829" s="35">
        <v>0</v>
      </c>
      <c r="BZ829" s="35">
        <v>0</v>
      </c>
      <c r="CA829" s="36">
        <v>363</v>
      </c>
    </row>
    <row r="830" spans="1:79" ht="15" customHeight="1">
      <c r="A830" s="47" t="s">
        <v>35</v>
      </c>
      <c r="B830" s="47" t="s">
        <v>1125</v>
      </c>
      <c r="C830" s="48" t="s">
        <v>95</v>
      </c>
      <c r="D830" s="49" t="s">
        <v>2207</v>
      </c>
      <c r="E830" s="50">
        <f>VLOOKUP(I830,vendors!D:L,8,FALSE)</f>
        <v>400</v>
      </c>
      <c r="F830" s="50" t="str">
        <f>VLOOKUP(I830,vendors!D:L,9,FALSE)</f>
        <v>ACCORD/ORTHO</v>
      </c>
      <c r="G830" s="49" t="s">
        <v>2204</v>
      </c>
      <c r="H830" s="49" t="s">
        <v>2208</v>
      </c>
      <c r="I830" s="49">
        <v>320206</v>
      </c>
      <c r="J830" s="49"/>
      <c r="K830" s="47" t="s">
        <v>1129</v>
      </c>
      <c r="L830" s="51" t="s">
        <v>2209</v>
      </c>
      <c r="M830" s="22">
        <f>VLOOKUP(I830,data!$A:$Y,2,FALSE)</f>
        <v>1</v>
      </c>
      <c r="N830" s="22">
        <f>VLOOKUP(I830,data!$A:$Y,4,FALSE)</f>
        <v>1</v>
      </c>
      <c r="O830" s="22">
        <f>VLOOKUP(I830,data!$A:$Y,6,FALSE)</f>
        <v>0</v>
      </c>
      <c r="P830" s="22">
        <f>VLOOKUP(I830,data!$A:$Y,8,FALSE)</f>
        <v>3</v>
      </c>
      <c r="Q830" s="22">
        <f>VLOOKUP(I830,data!$A:$Y,10,FALSE)</f>
        <v>2</v>
      </c>
      <c r="R830" s="22">
        <f>VLOOKUP(I830,data!$A:$Y,12,FALSE)</f>
        <v>2</v>
      </c>
      <c r="S830" s="22">
        <f>VLOOKUP(I830,data!$A:$Y,14,FALSE)</f>
        <v>15</v>
      </c>
      <c r="T830" s="22">
        <f>VLOOKUP(I830,data!$A:$Y,16,FALSE)</f>
        <v>1</v>
      </c>
      <c r="U830" s="22">
        <f>VLOOKUP(I830,data!$A:$Y,18,FALSE)</f>
        <v>4</v>
      </c>
      <c r="V830" s="23">
        <f>VLOOKUP(I830,data!$A:$Y,20,FALSE)</f>
        <v>0</v>
      </c>
      <c r="W830" s="22">
        <f>VLOOKUP(I830,data!$A:$Y,22,FALSE)</f>
        <v>0</v>
      </c>
      <c r="X830" s="22">
        <f>VLOOKUP(I830,data!$A:$Y,24,FALSE)</f>
        <v>0</v>
      </c>
      <c r="Y830" s="24">
        <f t="shared" si="276"/>
        <v>29</v>
      </c>
      <c r="Z830" s="22">
        <f>VLOOKUP(I830,data!$A:$Y,3,FALSE)</f>
        <v>0</v>
      </c>
      <c r="AA830" s="25"/>
      <c r="AB830" s="22">
        <f>VLOOKUP(I830,data!$A:$Y,5,FALSE)</f>
        <v>0</v>
      </c>
      <c r="AC830" s="25"/>
      <c r="AD830" s="22">
        <f>VLOOKUP(I830,data!$A:$Y,7,FALSE)</f>
        <v>0</v>
      </c>
      <c r="AE830" s="25"/>
      <c r="AF830" s="22">
        <f>VLOOKUP(I830,data!$A:$Y,9,FALSE)</f>
        <v>0</v>
      </c>
      <c r="AG830" s="25"/>
      <c r="AH830" s="22">
        <f>VLOOKUP(I830,data!$A:$Y,11,FALSE)</f>
        <v>0</v>
      </c>
      <c r="AI830" s="25"/>
      <c r="AJ830" s="22">
        <f>VLOOKUP(I830,data!$A:$Y,13,FALSE)</f>
        <v>0</v>
      </c>
      <c r="AK830" s="25"/>
      <c r="AL830" s="22">
        <f>VLOOKUP(I830,data!$A:$Y,15,FALSE)</f>
        <v>0</v>
      </c>
      <c r="AM830" s="25"/>
      <c r="AN830" s="22">
        <f>VLOOKUP(I830,data!$A:$Y,17,FALSE)</f>
        <v>0</v>
      </c>
      <c r="AO830" s="25"/>
      <c r="AP830" s="22">
        <f>VLOOKUP(I830,data!$A:$Y,19,FALSE)</f>
        <v>0</v>
      </c>
      <c r="AQ830" s="25"/>
      <c r="AR830" s="22">
        <f>VLOOKUP(I830,data!$A:$Y,21,FALSE)</f>
        <v>0</v>
      </c>
      <c r="AS830" s="25"/>
      <c r="AT830" s="22">
        <f>VLOOKUP(I830,data!$A:$Y,23,FALSE)</f>
        <v>0</v>
      </c>
      <c r="AU830" s="25"/>
      <c r="AV830" s="22">
        <f>VLOOKUP(I830,data!$A:$Y,25,FALSE)</f>
        <v>0</v>
      </c>
      <c r="AW830" s="26">
        <f t="shared" si="277"/>
        <v>0</v>
      </c>
      <c r="AX830" s="26">
        <f t="shared" si="278"/>
        <v>0</v>
      </c>
      <c r="AY830" s="22">
        <f t="shared" si="279"/>
        <v>0</v>
      </c>
      <c r="AZ830" s="22">
        <f t="shared" si="280"/>
        <v>0</v>
      </c>
      <c r="BA830" s="22">
        <f t="shared" si="281"/>
        <v>0</v>
      </c>
      <c r="BB830" s="22">
        <f t="shared" si="282"/>
        <v>0</v>
      </c>
      <c r="BC830" s="22">
        <f t="shared" si="283"/>
        <v>0</v>
      </c>
      <c r="BD830" s="22">
        <f t="shared" si="284"/>
        <v>0</v>
      </c>
      <c r="BE830" s="22">
        <f t="shared" si="285"/>
        <v>0</v>
      </c>
      <c r="BF830" s="22">
        <f t="shared" si="286"/>
        <v>0</v>
      </c>
      <c r="BG830" s="22">
        <f t="shared" si="287"/>
        <v>0</v>
      </c>
      <c r="BH830" s="22">
        <f t="shared" si="288"/>
        <v>0</v>
      </c>
      <c r="BI830" s="22">
        <f t="shared" si="289"/>
        <v>0</v>
      </c>
      <c r="BJ830" s="22"/>
      <c r="BK830" s="26">
        <f t="shared" si="290"/>
        <v>0</v>
      </c>
      <c r="BL830" s="26" t="str">
        <f t="shared" si="291"/>
        <v>N</v>
      </c>
      <c r="BM830" s="27">
        <v>10</v>
      </c>
      <c r="BN830" s="28">
        <f t="shared" si="292"/>
        <v>4000</v>
      </c>
      <c r="BO830" s="29">
        <f t="shared" si="293"/>
        <v>26</v>
      </c>
      <c r="BP830" s="30">
        <f t="shared" si="294"/>
        <v>10400</v>
      </c>
      <c r="BQ830" s="31">
        <f t="shared" si="295"/>
        <v>4000</v>
      </c>
      <c r="BR830" s="32">
        <f t="shared" si="296"/>
        <v>8.6666666666666661</v>
      </c>
      <c r="BS830" s="33">
        <f t="shared" si="297"/>
        <v>0</v>
      </c>
      <c r="BT830" s="34">
        <f t="shared" si="298"/>
        <v>0</v>
      </c>
      <c r="BU830" s="35">
        <v>0</v>
      </c>
      <c r="BV830" s="35">
        <v>50</v>
      </c>
      <c r="BW830" s="35">
        <v>0</v>
      </c>
      <c r="BX830" s="35">
        <v>2</v>
      </c>
      <c r="BY830" s="35">
        <v>0</v>
      </c>
      <c r="BZ830" s="35">
        <v>0</v>
      </c>
      <c r="CA830" s="36">
        <v>364</v>
      </c>
    </row>
    <row r="831" spans="1:79" ht="15" customHeight="1">
      <c r="A831" s="47" t="s">
        <v>35</v>
      </c>
      <c r="B831" s="47" t="s">
        <v>1125</v>
      </c>
      <c r="C831" s="48" t="s">
        <v>95</v>
      </c>
      <c r="D831" s="49" t="s">
        <v>2210</v>
      </c>
      <c r="E831" s="50">
        <f>VLOOKUP(I831,vendors!D:L,8,FALSE)</f>
        <v>400</v>
      </c>
      <c r="F831" s="50" t="str">
        <f>VLOOKUP(I831,vendors!D:L,9,FALSE)</f>
        <v>ACCORD/ORTHO</v>
      </c>
      <c r="G831" s="49" t="s">
        <v>2204</v>
      </c>
      <c r="H831" s="49" t="s">
        <v>2211</v>
      </c>
      <c r="I831" s="49">
        <v>320207</v>
      </c>
      <c r="J831" s="49"/>
      <c r="K831" s="47" t="s">
        <v>1129</v>
      </c>
      <c r="L831" s="51" t="s">
        <v>2212</v>
      </c>
      <c r="M831" s="22">
        <f>VLOOKUP(I831,data!$A:$Y,2,FALSE)</f>
        <v>2</v>
      </c>
      <c r="N831" s="22">
        <f>VLOOKUP(I831,data!$A:$Y,4,FALSE)</f>
        <v>1</v>
      </c>
      <c r="O831" s="22">
        <f>VLOOKUP(I831,data!$A:$Y,6,FALSE)</f>
        <v>2</v>
      </c>
      <c r="P831" s="22">
        <f>VLOOKUP(I831,data!$A:$Y,8,FALSE)</f>
        <v>3</v>
      </c>
      <c r="Q831" s="22">
        <f>VLOOKUP(I831,data!$A:$Y,10,FALSE)</f>
        <v>2</v>
      </c>
      <c r="R831" s="22">
        <f>VLOOKUP(I831,data!$A:$Y,12,FALSE)</f>
        <v>2</v>
      </c>
      <c r="S831" s="22">
        <f>VLOOKUP(I831,data!$A:$Y,14,FALSE)</f>
        <v>24</v>
      </c>
      <c r="T831" s="22">
        <f>VLOOKUP(I831,data!$A:$Y,16,FALSE)</f>
        <v>1</v>
      </c>
      <c r="U831" s="22">
        <f>VLOOKUP(I831,data!$A:$Y,18,FALSE)</f>
        <v>2</v>
      </c>
      <c r="V831" s="23">
        <f>VLOOKUP(I831,data!$A:$Y,20,FALSE)</f>
        <v>0</v>
      </c>
      <c r="W831" s="22">
        <f>VLOOKUP(I831,data!$A:$Y,22,FALSE)</f>
        <v>0</v>
      </c>
      <c r="X831" s="22">
        <f>VLOOKUP(I831,data!$A:$Y,24,FALSE)</f>
        <v>0</v>
      </c>
      <c r="Y831" s="24">
        <f t="shared" si="276"/>
        <v>39</v>
      </c>
      <c r="Z831" s="22">
        <f>VLOOKUP(I831,data!$A:$Y,3,FALSE)</f>
        <v>0</v>
      </c>
      <c r="AA831" s="25"/>
      <c r="AB831" s="22">
        <f>VLOOKUP(I831,data!$A:$Y,5,FALSE)</f>
        <v>0</v>
      </c>
      <c r="AC831" s="25"/>
      <c r="AD831" s="22">
        <f>VLOOKUP(I831,data!$A:$Y,7,FALSE)</f>
        <v>0</v>
      </c>
      <c r="AE831" s="25"/>
      <c r="AF831" s="22">
        <f>VLOOKUP(I831,data!$A:$Y,9,FALSE)</f>
        <v>0</v>
      </c>
      <c r="AG831" s="25"/>
      <c r="AH831" s="22">
        <f>VLOOKUP(I831,data!$A:$Y,11,FALSE)</f>
        <v>0</v>
      </c>
      <c r="AI831" s="25"/>
      <c r="AJ831" s="22">
        <f>VLOOKUP(I831,data!$A:$Y,13,FALSE)</f>
        <v>0</v>
      </c>
      <c r="AK831" s="25"/>
      <c r="AL831" s="22">
        <f>VLOOKUP(I831,data!$A:$Y,15,FALSE)</f>
        <v>0</v>
      </c>
      <c r="AM831" s="25"/>
      <c r="AN831" s="22">
        <f>VLOOKUP(I831,data!$A:$Y,17,FALSE)</f>
        <v>0</v>
      </c>
      <c r="AO831" s="25"/>
      <c r="AP831" s="22">
        <f>VLOOKUP(I831,data!$A:$Y,19,FALSE)</f>
        <v>0</v>
      </c>
      <c r="AQ831" s="25"/>
      <c r="AR831" s="22">
        <f>VLOOKUP(I831,data!$A:$Y,21,FALSE)</f>
        <v>0</v>
      </c>
      <c r="AS831" s="25"/>
      <c r="AT831" s="22">
        <f>VLOOKUP(I831,data!$A:$Y,23,FALSE)</f>
        <v>0</v>
      </c>
      <c r="AU831" s="25"/>
      <c r="AV831" s="22">
        <f>VLOOKUP(I831,data!$A:$Y,25,FALSE)</f>
        <v>0</v>
      </c>
      <c r="AW831" s="26">
        <f t="shared" si="277"/>
        <v>0</v>
      </c>
      <c r="AX831" s="26">
        <f t="shared" si="278"/>
        <v>0</v>
      </c>
      <c r="AY831" s="22">
        <f t="shared" si="279"/>
        <v>0</v>
      </c>
      <c r="AZ831" s="22">
        <f t="shared" si="280"/>
        <v>0</v>
      </c>
      <c r="BA831" s="22">
        <f t="shared" si="281"/>
        <v>0</v>
      </c>
      <c r="BB831" s="22">
        <f t="shared" si="282"/>
        <v>0</v>
      </c>
      <c r="BC831" s="22">
        <f t="shared" si="283"/>
        <v>0</v>
      </c>
      <c r="BD831" s="22">
        <f t="shared" si="284"/>
        <v>0</v>
      </c>
      <c r="BE831" s="22">
        <f t="shared" si="285"/>
        <v>0</v>
      </c>
      <c r="BF831" s="22">
        <f t="shared" si="286"/>
        <v>0</v>
      </c>
      <c r="BG831" s="22">
        <f t="shared" si="287"/>
        <v>0</v>
      </c>
      <c r="BH831" s="22">
        <f t="shared" si="288"/>
        <v>0</v>
      </c>
      <c r="BI831" s="22">
        <f t="shared" si="289"/>
        <v>0</v>
      </c>
      <c r="BJ831" s="22"/>
      <c r="BK831" s="26">
        <f t="shared" si="290"/>
        <v>0</v>
      </c>
      <c r="BL831" s="26" t="str">
        <f t="shared" si="291"/>
        <v>N</v>
      </c>
      <c r="BM831" s="27">
        <v>0</v>
      </c>
      <c r="BN831" s="28">
        <f t="shared" si="292"/>
        <v>0</v>
      </c>
      <c r="BO831" s="29">
        <f t="shared" si="293"/>
        <v>2</v>
      </c>
      <c r="BP831" s="30">
        <f t="shared" si="294"/>
        <v>800</v>
      </c>
      <c r="BQ831" s="31">
        <f t="shared" si="295"/>
        <v>0</v>
      </c>
      <c r="BR831" s="32">
        <f t="shared" si="296"/>
        <v>0.5</v>
      </c>
      <c r="BS831" s="33">
        <f t="shared" si="297"/>
        <v>0</v>
      </c>
      <c r="BT831" s="34">
        <f t="shared" si="298"/>
        <v>0</v>
      </c>
      <c r="BU831" s="35">
        <v>0</v>
      </c>
      <c r="BV831" s="35">
        <v>0</v>
      </c>
      <c r="BW831" s="35">
        <v>0</v>
      </c>
      <c r="BX831" s="35">
        <v>3</v>
      </c>
      <c r="BY831" s="35">
        <v>0</v>
      </c>
      <c r="BZ831" s="35">
        <v>0</v>
      </c>
      <c r="CA831" s="36">
        <v>441</v>
      </c>
    </row>
    <row r="832" spans="1:79" ht="15" customHeight="1">
      <c r="A832" s="47" t="s">
        <v>35</v>
      </c>
      <c r="B832" s="47" t="s">
        <v>1125</v>
      </c>
      <c r="C832" s="48" t="s">
        <v>95</v>
      </c>
      <c r="D832" s="49" t="s">
        <v>2213</v>
      </c>
      <c r="E832" s="50">
        <f>VLOOKUP(I832,vendors!D:L,8,FALSE)</f>
        <v>400</v>
      </c>
      <c r="F832" s="50" t="str">
        <f>VLOOKUP(I832,vendors!D:L,9,FALSE)</f>
        <v>ACCORD/ORTHO</v>
      </c>
      <c r="G832" s="49" t="s">
        <v>2204</v>
      </c>
      <c r="H832" s="49" t="s">
        <v>2214</v>
      </c>
      <c r="I832" s="49">
        <v>320208</v>
      </c>
      <c r="J832" s="49"/>
      <c r="K832" s="47" t="s">
        <v>1129</v>
      </c>
      <c r="L832" s="51" t="s">
        <v>2215</v>
      </c>
      <c r="M832" s="22">
        <f>VLOOKUP(I832,data!$A:$Y,2,FALSE)</f>
        <v>1</v>
      </c>
      <c r="N832" s="22">
        <f>VLOOKUP(I832,data!$A:$Y,4,FALSE)</f>
        <v>1</v>
      </c>
      <c r="O832" s="22">
        <f>VLOOKUP(I832,data!$A:$Y,6,FALSE)</f>
        <v>4</v>
      </c>
      <c r="P832" s="22">
        <f>VLOOKUP(I832,data!$A:$Y,8,FALSE)</f>
        <v>4</v>
      </c>
      <c r="Q832" s="22">
        <f>VLOOKUP(I832,data!$A:$Y,10,FALSE)</f>
        <v>3</v>
      </c>
      <c r="R832" s="46">
        <f>VLOOKUP(I832,data!$A:$Y,12,FALSE)</f>
        <v>5</v>
      </c>
      <c r="S832" s="22">
        <f>VLOOKUP(I832,data!$A:$Y,14,FALSE)</f>
        <v>7</v>
      </c>
      <c r="T832" s="22">
        <f>VLOOKUP(I832,data!$A:$Y,16,FALSE)</f>
        <v>1</v>
      </c>
      <c r="U832" s="22">
        <f>VLOOKUP(I832,data!$A:$Y,18,FALSE)</f>
        <v>2</v>
      </c>
      <c r="V832" s="23">
        <f>VLOOKUP(I832,data!$A:$Y,20,FALSE)</f>
        <v>0</v>
      </c>
      <c r="W832" s="22">
        <f>VLOOKUP(I832,data!$A:$Y,22,FALSE)</f>
        <v>0</v>
      </c>
      <c r="X832" s="22">
        <f>VLOOKUP(I832,data!$A:$Y,24,FALSE)</f>
        <v>0</v>
      </c>
      <c r="Y832" s="24">
        <f t="shared" si="276"/>
        <v>28</v>
      </c>
      <c r="Z832" s="22">
        <f>VLOOKUP(I832,data!$A:$Y,3,FALSE)</f>
        <v>0</v>
      </c>
      <c r="AA832" s="25"/>
      <c r="AB832" s="22">
        <f>VLOOKUP(I832,data!$A:$Y,5,FALSE)</f>
        <v>0</v>
      </c>
      <c r="AC832" s="25"/>
      <c r="AD832" s="22">
        <f>VLOOKUP(I832,data!$A:$Y,7,FALSE)</f>
        <v>0</v>
      </c>
      <c r="AE832" s="25"/>
      <c r="AF832" s="22">
        <f>VLOOKUP(I832,data!$A:$Y,9,FALSE)</f>
        <v>0</v>
      </c>
      <c r="AG832" s="25"/>
      <c r="AH832" s="22">
        <f>VLOOKUP(I832,data!$A:$Y,11,FALSE)</f>
        <v>0</v>
      </c>
      <c r="AI832" s="25"/>
      <c r="AJ832" s="22">
        <f>VLOOKUP(I832,data!$A:$Y,13,FALSE)</f>
        <v>0</v>
      </c>
      <c r="AK832" s="25"/>
      <c r="AL832" s="22">
        <f>VLOOKUP(I832,data!$A:$Y,15,FALSE)</f>
        <v>1</v>
      </c>
      <c r="AM832" s="25">
        <v>2</v>
      </c>
      <c r="AN832" s="22">
        <f>VLOOKUP(I832,data!$A:$Y,17,FALSE)</f>
        <v>0</v>
      </c>
      <c r="AO832" s="25"/>
      <c r="AP832" s="22">
        <f>VLOOKUP(I832,data!$A:$Y,19,FALSE)</f>
        <v>0</v>
      </c>
      <c r="AQ832" s="25"/>
      <c r="AR832" s="22">
        <f>VLOOKUP(I832,data!$A:$Y,21,FALSE)</f>
        <v>0</v>
      </c>
      <c r="AS832" s="25"/>
      <c r="AT832" s="22">
        <f>VLOOKUP(I832,data!$A:$Y,23,FALSE)</f>
        <v>0</v>
      </c>
      <c r="AU832" s="25"/>
      <c r="AV832" s="22">
        <f>VLOOKUP(I832,data!$A:$Y,25,FALSE)</f>
        <v>0</v>
      </c>
      <c r="AW832" s="26">
        <f t="shared" si="277"/>
        <v>3</v>
      </c>
      <c r="AX832" s="26">
        <f t="shared" si="278"/>
        <v>1200</v>
      </c>
      <c r="AY832" s="22">
        <f t="shared" si="279"/>
        <v>0</v>
      </c>
      <c r="AZ832" s="22">
        <f t="shared" si="280"/>
        <v>0</v>
      </c>
      <c r="BA832" s="22">
        <f t="shared" si="281"/>
        <v>0</v>
      </c>
      <c r="BB832" s="22">
        <f t="shared" si="282"/>
        <v>0</v>
      </c>
      <c r="BC832" s="22">
        <f t="shared" si="283"/>
        <v>0</v>
      </c>
      <c r="BD832" s="22">
        <f t="shared" si="284"/>
        <v>0</v>
      </c>
      <c r="BE832" s="22">
        <f t="shared" si="285"/>
        <v>2</v>
      </c>
      <c r="BF832" s="22">
        <f t="shared" si="286"/>
        <v>0</v>
      </c>
      <c r="BG832" s="22">
        <f t="shared" si="287"/>
        <v>0</v>
      </c>
      <c r="BH832" s="22">
        <f t="shared" si="288"/>
        <v>0</v>
      </c>
      <c r="BI832" s="22">
        <f t="shared" si="289"/>
        <v>0</v>
      </c>
      <c r="BJ832" s="22"/>
      <c r="BK832" s="26">
        <f t="shared" si="290"/>
        <v>800</v>
      </c>
      <c r="BL832" s="26" t="str">
        <f t="shared" si="291"/>
        <v>N</v>
      </c>
      <c r="BM832" s="27">
        <v>0</v>
      </c>
      <c r="BN832" s="28">
        <f t="shared" si="292"/>
        <v>0</v>
      </c>
      <c r="BO832" s="29">
        <f t="shared" si="293"/>
        <v>4</v>
      </c>
      <c r="BP832" s="30">
        <f t="shared" si="294"/>
        <v>1600</v>
      </c>
      <c r="BQ832" s="31">
        <f t="shared" si="295"/>
        <v>0</v>
      </c>
      <c r="BR832" s="32">
        <f t="shared" si="296"/>
        <v>1.3333333333333333</v>
      </c>
      <c r="BS832" s="33">
        <f t="shared" si="297"/>
        <v>1</v>
      </c>
      <c r="BT832" s="34">
        <f t="shared" si="298"/>
        <v>0</v>
      </c>
      <c r="BU832" s="35">
        <v>2</v>
      </c>
      <c r="BV832" s="35">
        <v>2</v>
      </c>
      <c r="BW832" s="35">
        <v>0</v>
      </c>
      <c r="BX832" s="35">
        <v>4</v>
      </c>
      <c r="BY832" s="35">
        <v>0</v>
      </c>
      <c r="BZ832" s="35">
        <v>0</v>
      </c>
      <c r="CA832" s="36">
        <v>457</v>
      </c>
    </row>
    <row r="833" spans="1:79" ht="15" customHeight="1">
      <c r="A833" s="47" t="s">
        <v>35</v>
      </c>
      <c r="B833" s="47" t="s">
        <v>1125</v>
      </c>
      <c r="C833" s="48" t="s">
        <v>95</v>
      </c>
      <c r="D833" s="49" t="s">
        <v>2216</v>
      </c>
      <c r="E833" s="50">
        <f>VLOOKUP(I833,vendors!D:L,8,FALSE)</f>
        <v>400</v>
      </c>
      <c r="F833" s="50" t="str">
        <f>VLOOKUP(I833,vendors!D:L,9,FALSE)</f>
        <v>ACCORD/ORTHO</v>
      </c>
      <c r="G833" s="49" t="s">
        <v>2204</v>
      </c>
      <c r="H833" s="49" t="s">
        <v>2217</v>
      </c>
      <c r="I833" s="49">
        <v>320209</v>
      </c>
      <c r="J833" s="49"/>
      <c r="K833" s="47" t="s">
        <v>1129</v>
      </c>
      <c r="L833" s="51" t="s">
        <v>2218</v>
      </c>
      <c r="M833" s="22">
        <f>VLOOKUP(I833,data!$A:$Y,2,FALSE)</f>
        <v>0</v>
      </c>
      <c r="N833" s="22">
        <f>VLOOKUP(I833,data!$A:$Y,4,FALSE)</f>
        <v>2</v>
      </c>
      <c r="O833" s="22">
        <f>VLOOKUP(I833,data!$A:$Y,6,FALSE)</f>
        <v>1</v>
      </c>
      <c r="P833" s="22">
        <f>VLOOKUP(I833,data!$A:$Y,8,FALSE)</f>
        <v>3</v>
      </c>
      <c r="Q833" s="22">
        <f>VLOOKUP(I833,data!$A:$Y,10,FALSE)</f>
        <v>0</v>
      </c>
      <c r="R833" s="22">
        <f>VLOOKUP(I833,data!$A:$Y,12,FALSE)</f>
        <v>1</v>
      </c>
      <c r="S833" s="22">
        <f>VLOOKUP(I833,data!$A:$Y,14,FALSE)</f>
        <v>1</v>
      </c>
      <c r="T833" s="22">
        <f>VLOOKUP(I833,data!$A:$Y,16,FALSE)</f>
        <v>1</v>
      </c>
      <c r="U833" s="22">
        <f>VLOOKUP(I833,data!$A:$Y,18,FALSE)</f>
        <v>2</v>
      </c>
      <c r="V833" s="23">
        <f>VLOOKUP(I833,data!$A:$Y,20,FALSE)</f>
        <v>0</v>
      </c>
      <c r="W833" s="22">
        <f>VLOOKUP(I833,data!$A:$Y,22,FALSE)</f>
        <v>0</v>
      </c>
      <c r="X833" s="22">
        <f>VLOOKUP(I833,data!$A:$Y,24,FALSE)</f>
        <v>0</v>
      </c>
      <c r="Y833" s="24">
        <f t="shared" si="276"/>
        <v>11</v>
      </c>
      <c r="Z833" s="22">
        <f>VLOOKUP(I833,data!$A:$Y,3,FALSE)</f>
        <v>0</v>
      </c>
      <c r="AA833" s="25"/>
      <c r="AB833" s="22">
        <f>VLOOKUP(I833,data!$A:$Y,5,FALSE)</f>
        <v>0</v>
      </c>
      <c r="AC833" s="25"/>
      <c r="AD833" s="22">
        <f>VLOOKUP(I833,data!$A:$Y,7,FALSE)</f>
        <v>0</v>
      </c>
      <c r="AE833" s="25"/>
      <c r="AF833" s="22">
        <f>VLOOKUP(I833,data!$A:$Y,9,FALSE)</f>
        <v>0</v>
      </c>
      <c r="AG833" s="25"/>
      <c r="AH833" s="22">
        <f>VLOOKUP(I833,data!$A:$Y,11,FALSE)</f>
        <v>0</v>
      </c>
      <c r="AI833" s="25"/>
      <c r="AJ833" s="22">
        <f>VLOOKUP(I833,data!$A:$Y,13,FALSE)</f>
        <v>0</v>
      </c>
      <c r="AK833" s="25"/>
      <c r="AL833" s="22">
        <f>VLOOKUP(I833,data!$A:$Y,15,FALSE)</f>
        <v>0</v>
      </c>
      <c r="AM833" s="25"/>
      <c r="AN833" s="22">
        <f>VLOOKUP(I833,data!$A:$Y,17,FALSE)</f>
        <v>0</v>
      </c>
      <c r="AO833" s="25"/>
      <c r="AP833" s="22">
        <f>VLOOKUP(I833,data!$A:$Y,19,FALSE)</f>
        <v>0</v>
      </c>
      <c r="AQ833" s="25"/>
      <c r="AR833" s="22">
        <f>VLOOKUP(I833,data!$A:$Y,21,FALSE)</f>
        <v>0</v>
      </c>
      <c r="AS833" s="25"/>
      <c r="AT833" s="22">
        <f>VLOOKUP(I833,data!$A:$Y,23,FALSE)</f>
        <v>0</v>
      </c>
      <c r="AU833" s="25"/>
      <c r="AV833" s="22">
        <f>VLOOKUP(I833,data!$A:$Y,25,FALSE)</f>
        <v>0</v>
      </c>
      <c r="AW833" s="26">
        <f t="shared" si="277"/>
        <v>0</v>
      </c>
      <c r="AX833" s="26">
        <f t="shared" si="278"/>
        <v>0</v>
      </c>
      <c r="AY833" s="22">
        <f t="shared" si="279"/>
        <v>0</v>
      </c>
      <c r="AZ833" s="22">
        <f t="shared" si="280"/>
        <v>0</v>
      </c>
      <c r="BA833" s="22">
        <f t="shared" si="281"/>
        <v>0</v>
      </c>
      <c r="BB833" s="22">
        <f t="shared" si="282"/>
        <v>0</v>
      </c>
      <c r="BC833" s="22">
        <f t="shared" si="283"/>
        <v>0</v>
      </c>
      <c r="BD833" s="22">
        <f t="shared" si="284"/>
        <v>0</v>
      </c>
      <c r="BE833" s="22">
        <f t="shared" si="285"/>
        <v>0</v>
      </c>
      <c r="BF833" s="22">
        <f t="shared" si="286"/>
        <v>0</v>
      </c>
      <c r="BG833" s="22">
        <f t="shared" si="287"/>
        <v>0</v>
      </c>
      <c r="BH833" s="22">
        <f t="shared" si="288"/>
        <v>0</v>
      </c>
      <c r="BI833" s="22">
        <f t="shared" si="289"/>
        <v>0</v>
      </c>
      <c r="BJ833" s="22"/>
      <c r="BK833" s="26">
        <f t="shared" si="290"/>
        <v>0</v>
      </c>
      <c r="BL833" s="26" t="str">
        <f t="shared" si="291"/>
        <v>N</v>
      </c>
      <c r="BM833" s="27">
        <v>0</v>
      </c>
      <c r="BN833" s="28">
        <f t="shared" si="292"/>
        <v>0</v>
      </c>
      <c r="BO833" s="29">
        <f t="shared" si="293"/>
        <v>0</v>
      </c>
      <c r="BP833" s="30">
        <f t="shared" si="294"/>
        <v>0</v>
      </c>
      <c r="BQ833" s="31">
        <f t="shared" si="295"/>
        <v>0</v>
      </c>
      <c r="BR833" s="32">
        <f t="shared" si="296"/>
        <v>0</v>
      </c>
      <c r="BS833" s="33">
        <f t="shared" si="297"/>
        <v>0</v>
      </c>
      <c r="BT833" s="34">
        <f t="shared" si="298"/>
        <v>0</v>
      </c>
      <c r="BU833" s="35">
        <v>0</v>
      </c>
      <c r="BV833" s="35">
        <v>0</v>
      </c>
      <c r="BW833" s="35">
        <v>0</v>
      </c>
      <c r="BX833" s="35">
        <v>0</v>
      </c>
      <c r="BY833" s="35">
        <v>0</v>
      </c>
      <c r="BZ833" s="35">
        <v>0</v>
      </c>
      <c r="CA833" s="36">
        <v>312</v>
      </c>
    </row>
    <row r="834" spans="1:79" ht="15" customHeight="1">
      <c r="A834" s="47" t="s">
        <v>35</v>
      </c>
      <c r="B834" s="47" t="s">
        <v>1125</v>
      </c>
      <c r="C834" s="48" t="s">
        <v>95</v>
      </c>
      <c r="D834" s="49" t="s">
        <v>2219</v>
      </c>
      <c r="E834" s="50">
        <f>VLOOKUP(I834,vendors!D:L,8,FALSE)</f>
        <v>400</v>
      </c>
      <c r="F834" s="50" t="str">
        <f>VLOOKUP(I834,vendors!D:L,9,FALSE)</f>
        <v>ACCORD/ORTHO</v>
      </c>
      <c r="G834" s="49" t="s">
        <v>2220</v>
      </c>
      <c r="H834" s="49" t="s">
        <v>2221</v>
      </c>
      <c r="I834" s="49">
        <v>320188</v>
      </c>
      <c r="J834" s="49"/>
      <c r="K834" s="47" t="s">
        <v>1129</v>
      </c>
      <c r="L834" s="51" t="s">
        <v>2222</v>
      </c>
      <c r="M834" s="22">
        <f>VLOOKUP(I834,data!$A:$Y,2,FALSE)</f>
        <v>0</v>
      </c>
      <c r="N834" s="22">
        <f>VLOOKUP(I834,data!$A:$Y,4,FALSE)</f>
        <v>1</v>
      </c>
      <c r="O834" s="22">
        <f>VLOOKUP(I834,data!$A:$Y,6,FALSE)</f>
        <v>6</v>
      </c>
      <c r="P834" s="22">
        <f>VLOOKUP(I834,data!$A:$Y,8,FALSE)</f>
        <v>2</v>
      </c>
      <c r="Q834" s="22">
        <f>VLOOKUP(I834,data!$A:$Y,10,FALSE)</f>
        <v>1</v>
      </c>
      <c r="R834" s="46">
        <f>VLOOKUP(I834,data!$A:$Y,12,FALSE)</f>
        <v>2</v>
      </c>
      <c r="S834" s="22">
        <f>VLOOKUP(I834,data!$A:$Y,14,FALSE)</f>
        <v>8</v>
      </c>
      <c r="T834" s="22">
        <f>VLOOKUP(I834,data!$A:$Y,16,FALSE)</f>
        <v>1</v>
      </c>
      <c r="U834" s="22">
        <f>VLOOKUP(I834,data!$A:$Y,18,FALSE)</f>
        <v>2</v>
      </c>
      <c r="V834" s="23">
        <f>VLOOKUP(I834,data!$A:$Y,20,FALSE)</f>
        <v>0</v>
      </c>
      <c r="W834" s="22">
        <f>VLOOKUP(I834,data!$A:$Y,22,FALSE)</f>
        <v>0</v>
      </c>
      <c r="X834" s="22">
        <f>VLOOKUP(I834,data!$A:$Y,24,FALSE)</f>
        <v>0</v>
      </c>
      <c r="Y834" s="24">
        <f t="shared" ref="Y834:Y897" si="299">SUM(M834:X834)</f>
        <v>23</v>
      </c>
      <c r="Z834" s="22">
        <f>VLOOKUP(I834,data!$A:$Y,3,FALSE)</f>
        <v>0</v>
      </c>
      <c r="AA834" s="25"/>
      <c r="AB834" s="22">
        <f>VLOOKUP(I834,data!$A:$Y,5,FALSE)</f>
        <v>0</v>
      </c>
      <c r="AC834" s="25"/>
      <c r="AD834" s="22">
        <f>VLOOKUP(I834,data!$A:$Y,7,FALSE)</f>
        <v>0</v>
      </c>
      <c r="AE834" s="25"/>
      <c r="AF834" s="22">
        <f>VLOOKUP(I834,data!$A:$Y,9,FALSE)</f>
        <v>0</v>
      </c>
      <c r="AG834" s="25"/>
      <c r="AH834" s="22">
        <f>VLOOKUP(I834,data!$A:$Y,11,FALSE)</f>
        <v>0</v>
      </c>
      <c r="AI834" s="25"/>
      <c r="AJ834" s="22">
        <f>VLOOKUP(I834,data!$A:$Y,13,FALSE)</f>
        <v>0</v>
      </c>
      <c r="AK834" s="25">
        <v>-15</v>
      </c>
      <c r="AL834" s="22">
        <f>VLOOKUP(I834,data!$A:$Y,15,FALSE)</f>
        <v>6</v>
      </c>
      <c r="AM834" s="25"/>
      <c r="AN834" s="22">
        <f>VLOOKUP(I834,data!$A:$Y,17,FALSE)</f>
        <v>0</v>
      </c>
      <c r="AO834" s="25"/>
      <c r="AP834" s="22">
        <f>VLOOKUP(I834,data!$A:$Y,19,FALSE)</f>
        <v>0</v>
      </c>
      <c r="AQ834" s="25"/>
      <c r="AR834" s="22">
        <f>VLOOKUP(I834,data!$A:$Y,21,FALSE)</f>
        <v>0</v>
      </c>
      <c r="AS834" s="25"/>
      <c r="AT834" s="22">
        <f>VLOOKUP(I834,data!$A:$Y,23,FALSE)</f>
        <v>0</v>
      </c>
      <c r="AU834" s="25"/>
      <c r="AV834" s="22">
        <f>VLOOKUP(I834,data!$A:$Y,25,FALSE)</f>
        <v>0</v>
      </c>
      <c r="AW834" s="26">
        <f t="shared" ref="AW834:AW897" si="300">SUM(Z834:AV834)</f>
        <v>-9</v>
      </c>
      <c r="AX834" s="26">
        <f t="shared" ref="AX834:AX897" si="301">AW834*E834</f>
        <v>-3600</v>
      </c>
      <c r="AY834" s="22">
        <f t="shared" ref="AY834:AY897" si="302">IF(AA834&lt;&gt;0,AA834,Z834)</f>
        <v>0</v>
      </c>
      <c r="AZ834" s="22">
        <f t="shared" ref="AZ834:AZ897" si="303">IF(AC834&lt;&gt;0,AC834,AB834)</f>
        <v>0</v>
      </c>
      <c r="BA834" s="22">
        <f t="shared" ref="BA834:BA897" si="304">IF(AE834&lt;&gt;0,AE834,AD834)</f>
        <v>0</v>
      </c>
      <c r="BB834" s="22">
        <f t="shared" ref="BB834:BB897" si="305">IF(AG834&lt;&gt;0,AG834,AF834)</f>
        <v>0</v>
      </c>
      <c r="BC834" s="22">
        <f t="shared" ref="BC834:BC897" si="306">IF(AI834&lt;&gt;0,AI834,AH834)</f>
        <v>0</v>
      </c>
      <c r="BD834" s="22">
        <f t="shared" ref="BD834:BD897" si="307">IF(AK834&lt;&gt;0,AK834,AJ834)</f>
        <v>-15</v>
      </c>
      <c r="BE834" s="22">
        <f t="shared" ref="BE834:BE897" si="308">IF(AM834&lt;&gt;0,AM834,AL834)</f>
        <v>6</v>
      </c>
      <c r="BF834" s="22">
        <f t="shared" ref="BF834:BF897" si="309">IF(AO834&lt;&gt;0,AO834,AN834)</f>
        <v>0</v>
      </c>
      <c r="BG834" s="22">
        <f t="shared" ref="BG834:BG897" si="310">IF(AQ834&lt;&gt;0,AQ834,AP834)</f>
        <v>0</v>
      </c>
      <c r="BH834" s="22">
        <f t="shared" ref="BH834:BH897" si="311">IF(AS834&lt;&gt;0,AS834,AR834)</f>
        <v>0</v>
      </c>
      <c r="BI834" s="22">
        <f t="shared" ref="BI834:BI897" si="312">IF(AU834&lt;&gt;0,AU834,AT834)</f>
        <v>0</v>
      </c>
      <c r="BJ834" s="22"/>
      <c r="BK834" s="26">
        <f t="shared" ref="BK834:BK897" si="313">SUM(AY834:BI834)*E834</f>
        <v>-3600</v>
      </c>
      <c r="BL834" s="26" t="str">
        <f t="shared" ref="BL834:BL897" si="314">IF(MIN(AY834:BJ834)&lt;0,"Y","N")</f>
        <v>Y</v>
      </c>
      <c r="BM834" s="27">
        <v>10</v>
      </c>
      <c r="BN834" s="28">
        <f t="shared" ref="BN834:BN897" si="315">BM834*E834</f>
        <v>4000</v>
      </c>
      <c r="BO834" s="29">
        <f t="shared" ref="BO834:BO897" si="316">ROUNDUP(SUM(BU834:BZ834)/2,0)</f>
        <v>27</v>
      </c>
      <c r="BP834" s="30">
        <f t="shared" ref="BP834:BP897" si="317">BO834*E834</f>
        <v>10800</v>
      </c>
      <c r="BQ834" s="31">
        <f t="shared" ref="BQ834:BQ897" si="318">BM834*E834</f>
        <v>4000</v>
      </c>
      <c r="BR834" s="32">
        <f t="shared" ref="BR834:BR897" si="319">AVERAGE(BU834:BZ834)</f>
        <v>9</v>
      </c>
      <c r="BS834" s="33">
        <f t="shared" ref="BS834:BS897" si="320">MEDIAN(BU834:BZ834)</f>
        <v>0.5</v>
      </c>
      <c r="BT834" s="34">
        <f t="shared" ref="BT834:BT897" si="321">IFERROR(F834*BR834,0)</f>
        <v>0</v>
      </c>
      <c r="BU834" s="35">
        <v>2</v>
      </c>
      <c r="BV834" s="35">
        <v>51</v>
      </c>
      <c r="BW834" s="35">
        <v>0</v>
      </c>
      <c r="BX834" s="35">
        <v>1</v>
      </c>
      <c r="BY834" s="35">
        <v>0</v>
      </c>
      <c r="BZ834" s="35">
        <v>0</v>
      </c>
      <c r="CA834" s="36">
        <v>376</v>
      </c>
    </row>
    <row r="835" spans="1:79" ht="15" customHeight="1">
      <c r="A835" s="47" t="s">
        <v>35</v>
      </c>
      <c r="B835" s="47" t="s">
        <v>1125</v>
      </c>
      <c r="C835" s="48" t="s">
        <v>95</v>
      </c>
      <c r="D835" s="49" t="s">
        <v>2223</v>
      </c>
      <c r="E835" s="50">
        <f>VLOOKUP(I835,vendors!D:L,8,FALSE)</f>
        <v>400</v>
      </c>
      <c r="F835" s="50" t="str">
        <f>VLOOKUP(I835,vendors!D:L,9,FALSE)</f>
        <v>ACCORD/ORTHO</v>
      </c>
      <c r="G835" s="49" t="s">
        <v>2204</v>
      </c>
      <c r="H835" s="49" t="s">
        <v>2224</v>
      </c>
      <c r="I835" s="49">
        <v>320211</v>
      </c>
      <c r="J835" s="49"/>
      <c r="K835" s="47" t="s">
        <v>1129</v>
      </c>
      <c r="L835" s="51" t="s">
        <v>2222</v>
      </c>
      <c r="M835" s="22">
        <f>VLOOKUP(I835,data!$A:$Y,2,FALSE)</f>
        <v>0</v>
      </c>
      <c r="N835" s="22">
        <f>VLOOKUP(I835,data!$A:$Y,4,FALSE)</f>
        <v>1</v>
      </c>
      <c r="O835" s="22">
        <f>VLOOKUP(I835,data!$A:$Y,6,FALSE)</f>
        <v>0</v>
      </c>
      <c r="P835" s="22">
        <f>VLOOKUP(I835,data!$A:$Y,8,FALSE)</f>
        <v>2</v>
      </c>
      <c r="Q835" s="22">
        <f>VLOOKUP(I835,data!$A:$Y,10,FALSE)</f>
        <v>1</v>
      </c>
      <c r="R835" s="22">
        <f>VLOOKUP(I835,data!$A:$Y,12,FALSE)</f>
        <v>2</v>
      </c>
      <c r="S835" s="22">
        <f>VLOOKUP(I835,data!$A:$Y,14,FALSE)</f>
        <v>2</v>
      </c>
      <c r="T835" s="22">
        <f>VLOOKUP(I835,data!$A:$Y,16,FALSE)</f>
        <v>1</v>
      </c>
      <c r="U835" s="22">
        <f>VLOOKUP(I835,data!$A:$Y,18,FALSE)</f>
        <v>0</v>
      </c>
      <c r="V835" s="23">
        <f>VLOOKUP(I835,data!$A:$Y,20,FALSE)</f>
        <v>0</v>
      </c>
      <c r="W835" s="22">
        <f>VLOOKUP(I835,data!$A:$Y,22,FALSE)</f>
        <v>0</v>
      </c>
      <c r="X835" s="22">
        <f>VLOOKUP(I835,data!$A:$Y,24,FALSE)</f>
        <v>0</v>
      </c>
      <c r="Y835" s="24">
        <f t="shared" si="299"/>
        <v>9</v>
      </c>
      <c r="Z835" s="22">
        <f>VLOOKUP(I835,data!$A:$Y,3,FALSE)</f>
        <v>0</v>
      </c>
      <c r="AA835" s="25"/>
      <c r="AB835" s="22">
        <f>VLOOKUP(I835,data!$A:$Y,5,FALSE)</f>
        <v>0</v>
      </c>
      <c r="AC835" s="25"/>
      <c r="AD835" s="22">
        <f>VLOOKUP(I835,data!$A:$Y,7,FALSE)</f>
        <v>0</v>
      </c>
      <c r="AE835" s="25"/>
      <c r="AF835" s="22">
        <f>VLOOKUP(I835,data!$A:$Y,9,FALSE)</f>
        <v>0</v>
      </c>
      <c r="AG835" s="25"/>
      <c r="AH835" s="22">
        <f>VLOOKUP(I835,data!$A:$Y,11,FALSE)</f>
        <v>0</v>
      </c>
      <c r="AI835" s="25"/>
      <c r="AJ835" s="22">
        <f>VLOOKUP(I835,data!$A:$Y,13,FALSE)</f>
        <v>0</v>
      </c>
      <c r="AK835" s="25"/>
      <c r="AL835" s="22">
        <f>VLOOKUP(I835,data!$A:$Y,15,FALSE)</f>
        <v>0</v>
      </c>
      <c r="AM835" s="25"/>
      <c r="AN835" s="22">
        <f>VLOOKUP(I835,data!$A:$Y,17,FALSE)</f>
        <v>0</v>
      </c>
      <c r="AO835" s="25"/>
      <c r="AP835" s="22">
        <f>VLOOKUP(I835,data!$A:$Y,19,FALSE)</f>
        <v>0</v>
      </c>
      <c r="AQ835" s="25"/>
      <c r="AR835" s="22">
        <f>VLOOKUP(I835,data!$A:$Y,21,FALSE)</f>
        <v>0</v>
      </c>
      <c r="AS835" s="25"/>
      <c r="AT835" s="22">
        <f>VLOOKUP(I835,data!$A:$Y,23,FALSE)</f>
        <v>0</v>
      </c>
      <c r="AU835" s="25"/>
      <c r="AV835" s="22">
        <f>VLOOKUP(I835,data!$A:$Y,25,FALSE)</f>
        <v>0</v>
      </c>
      <c r="AW835" s="26">
        <f t="shared" si="300"/>
        <v>0</v>
      </c>
      <c r="AX835" s="26">
        <f t="shared" si="301"/>
        <v>0</v>
      </c>
      <c r="AY835" s="22">
        <f t="shared" si="302"/>
        <v>0</v>
      </c>
      <c r="AZ835" s="22">
        <f t="shared" si="303"/>
        <v>0</v>
      </c>
      <c r="BA835" s="22">
        <f t="shared" si="304"/>
        <v>0</v>
      </c>
      <c r="BB835" s="22">
        <f t="shared" si="305"/>
        <v>0</v>
      </c>
      <c r="BC835" s="22">
        <f t="shared" si="306"/>
        <v>0</v>
      </c>
      <c r="BD835" s="22">
        <f t="shared" si="307"/>
        <v>0</v>
      </c>
      <c r="BE835" s="22">
        <f t="shared" si="308"/>
        <v>0</v>
      </c>
      <c r="BF835" s="22">
        <f t="shared" si="309"/>
        <v>0</v>
      </c>
      <c r="BG835" s="22">
        <f t="shared" si="310"/>
        <v>0</v>
      </c>
      <c r="BH835" s="22">
        <f t="shared" si="311"/>
        <v>0</v>
      </c>
      <c r="BI835" s="22">
        <f t="shared" si="312"/>
        <v>0</v>
      </c>
      <c r="BJ835" s="22"/>
      <c r="BK835" s="26">
        <f t="shared" si="313"/>
        <v>0</v>
      </c>
      <c r="BL835" s="26" t="str">
        <f t="shared" si="314"/>
        <v>N</v>
      </c>
      <c r="BM835" s="27">
        <v>0</v>
      </c>
      <c r="BN835" s="28">
        <f t="shared" si="315"/>
        <v>0</v>
      </c>
      <c r="BO835" s="29">
        <f t="shared" si="316"/>
        <v>0</v>
      </c>
      <c r="BP835" s="30">
        <f t="shared" si="317"/>
        <v>0</v>
      </c>
      <c r="BQ835" s="31">
        <f t="shared" si="318"/>
        <v>0</v>
      </c>
      <c r="BR835" s="32">
        <f t="shared" si="319"/>
        <v>0</v>
      </c>
      <c r="BS835" s="33">
        <f t="shared" si="320"/>
        <v>0</v>
      </c>
      <c r="BT835" s="34">
        <f t="shared" si="321"/>
        <v>0</v>
      </c>
      <c r="BU835" s="35">
        <v>0</v>
      </c>
      <c r="BV835" s="35">
        <v>0</v>
      </c>
      <c r="BW835" s="35">
        <v>0</v>
      </c>
      <c r="BX835" s="35">
        <v>0</v>
      </c>
      <c r="BY835" s="35">
        <v>0</v>
      </c>
      <c r="BZ835" s="35">
        <v>0</v>
      </c>
      <c r="CA835" s="36">
        <v>379</v>
      </c>
    </row>
    <row r="836" spans="1:79" ht="15" customHeight="1">
      <c r="A836" s="47" t="s">
        <v>35</v>
      </c>
      <c r="B836" s="47" t="s">
        <v>1125</v>
      </c>
      <c r="C836" s="48" t="s">
        <v>95</v>
      </c>
      <c r="D836" s="49" t="s">
        <v>2225</v>
      </c>
      <c r="E836" s="50">
        <f>VLOOKUP(I836,vendors!D:L,8,FALSE)</f>
        <v>1880</v>
      </c>
      <c r="F836" s="50" t="str">
        <f>VLOOKUP(I836,vendors!D:L,9,FALSE)</f>
        <v>ACCORD/ORTHO</v>
      </c>
      <c r="G836" s="49" t="s">
        <v>224</v>
      </c>
      <c r="H836" s="49" t="s">
        <v>2226</v>
      </c>
      <c r="I836" s="49">
        <v>320430</v>
      </c>
      <c r="J836" s="49"/>
      <c r="K836" s="47" t="s">
        <v>1129</v>
      </c>
      <c r="L836" s="51" t="s">
        <v>2218</v>
      </c>
      <c r="M836" s="22">
        <f>VLOOKUP(I836,data!$A:$Y,2,FALSE)</f>
        <v>0</v>
      </c>
      <c r="N836" s="22">
        <f>VLOOKUP(I836,data!$A:$Y,4,FALSE)</f>
        <v>0</v>
      </c>
      <c r="O836" s="22">
        <f>VLOOKUP(I836,data!$A:$Y,6,FALSE)</f>
        <v>0</v>
      </c>
      <c r="P836" s="22">
        <f>VLOOKUP(I836,data!$A:$Y,8,FALSE)</f>
        <v>0</v>
      </c>
      <c r="Q836" s="22">
        <f>VLOOKUP(I836,data!$A:$Y,10,FALSE)</f>
        <v>1</v>
      </c>
      <c r="R836" s="22">
        <f>VLOOKUP(I836,data!$A:$Y,12,FALSE)</f>
        <v>0</v>
      </c>
      <c r="S836" s="22">
        <f>VLOOKUP(I836,data!$A:$Y,14,FALSE)</f>
        <v>0</v>
      </c>
      <c r="T836" s="22">
        <f>VLOOKUP(I836,data!$A:$Y,16,FALSE)</f>
        <v>0</v>
      </c>
      <c r="U836" s="22">
        <f>VLOOKUP(I836,data!$A:$Y,18,FALSE)</f>
        <v>0</v>
      </c>
      <c r="V836" s="23">
        <f>VLOOKUP(I836,data!$A:$Y,20,FALSE)</f>
        <v>0</v>
      </c>
      <c r="W836" s="22">
        <f>VLOOKUP(I836,data!$A:$Y,22,FALSE)</f>
        <v>0</v>
      </c>
      <c r="X836" s="22">
        <f>VLOOKUP(I836,data!$A:$Y,24,FALSE)</f>
        <v>0</v>
      </c>
      <c r="Y836" s="24">
        <f t="shared" si="299"/>
        <v>1</v>
      </c>
      <c r="Z836" s="22">
        <f>VLOOKUP(I836,data!$A:$Y,3,FALSE)</f>
        <v>0</v>
      </c>
      <c r="AA836" s="25"/>
      <c r="AB836" s="22">
        <f>VLOOKUP(I836,data!$A:$Y,5,FALSE)</f>
        <v>0</v>
      </c>
      <c r="AC836" s="25"/>
      <c r="AD836" s="22">
        <f>VLOOKUP(I836,data!$A:$Y,7,FALSE)</f>
        <v>0</v>
      </c>
      <c r="AE836" s="25"/>
      <c r="AF836" s="22">
        <f>VLOOKUP(I836,data!$A:$Y,9,FALSE)</f>
        <v>0</v>
      </c>
      <c r="AG836" s="25"/>
      <c r="AH836" s="22">
        <f>VLOOKUP(I836,data!$A:$Y,11,FALSE)</f>
        <v>0</v>
      </c>
      <c r="AI836" s="25"/>
      <c r="AJ836" s="22">
        <f>VLOOKUP(I836,data!$A:$Y,13,FALSE)</f>
        <v>0</v>
      </c>
      <c r="AK836" s="25"/>
      <c r="AL836" s="22">
        <f>VLOOKUP(I836,data!$A:$Y,15,FALSE)</f>
        <v>0</v>
      </c>
      <c r="AM836" s="25"/>
      <c r="AN836" s="22">
        <f>VLOOKUP(I836,data!$A:$Y,17,FALSE)</f>
        <v>0</v>
      </c>
      <c r="AO836" s="25"/>
      <c r="AP836" s="22">
        <f>VLOOKUP(I836,data!$A:$Y,19,FALSE)</f>
        <v>0</v>
      </c>
      <c r="AQ836" s="25"/>
      <c r="AR836" s="22">
        <f>VLOOKUP(I836,data!$A:$Y,21,FALSE)</f>
        <v>0</v>
      </c>
      <c r="AS836" s="25"/>
      <c r="AT836" s="22">
        <f>VLOOKUP(I836,data!$A:$Y,23,FALSE)</f>
        <v>0</v>
      </c>
      <c r="AU836" s="25"/>
      <c r="AV836" s="22">
        <f>VLOOKUP(I836,data!$A:$Y,25,FALSE)</f>
        <v>0</v>
      </c>
      <c r="AW836" s="26">
        <f t="shared" si="300"/>
        <v>0</v>
      </c>
      <c r="AX836" s="26">
        <f t="shared" si="301"/>
        <v>0</v>
      </c>
      <c r="AY836" s="22">
        <f t="shared" si="302"/>
        <v>0</v>
      </c>
      <c r="AZ836" s="22">
        <f t="shared" si="303"/>
        <v>0</v>
      </c>
      <c r="BA836" s="22">
        <f t="shared" si="304"/>
        <v>0</v>
      </c>
      <c r="BB836" s="22">
        <f t="shared" si="305"/>
        <v>0</v>
      </c>
      <c r="BC836" s="22">
        <f t="shared" si="306"/>
        <v>0</v>
      </c>
      <c r="BD836" s="22">
        <f t="shared" si="307"/>
        <v>0</v>
      </c>
      <c r="BE836" s="22">
        <f t="shared" si="308"/>
        <v>0</v>
      </c>
      <c r="BF836" s="22">
        <f t="shared" si="309"/>
        <v>0</v>
      </c>
      <c r="BG836" s="22">
        <f t="shared" si="310"/>
        <v>0</v>
      </c>
      <c r="BH836" s="22">
        <f t="shared" si="311"/>
        <v>0</v>
      </c>
      <c r="BI836" s="22">
        <f t="shared" si="312"/>
        <v>0</v>
      </c>
      <c r="BJ836" s="22"/>
      <c r="BK836" s="26">
        <f t="shared" si="313"/>
        <v>0</v>
      </c>
      <c r="BL836" s="26" t="str">
        <f t="shared" si="314"/>
        <v>N</v>
      </c>
      <c r="BM836" s="27">
        <v>0</v>
      </c>
      <c r="BN836" s="28">
        <f t="shared" si="315"/>
        <v>0</v>
      </c>
      <c r="BO836" s="29">
        <f t="shared" si="316"/>
        <v>1</v>
      </c>
      <c r="BP836" s="30">
        <f t="shared" si="317"/>
        <v>1880</v>
      </c>
      <c r="BQ836" s="31">
        <f t="shared" si="318"/>
        <v>0</v>
      </c>
      <c r="BR836" s="32">
        <f t="shared" si="319"/>
        <v>0.16666666666666666</v>
      </c>
      <c r="BS836" s="33">
        <f t="shared" si="320"/>
        <v>0</v>
      </c>
      <c r="BT836" s="34">
        <f t="shared" si="321"/>
        <v>0</v>
      </c>
      <c r="BU836" s="35">
        <v>0</v>
      </c>
      <c r="BV836" s="35">
        <v>0</v>
      </c>
      <c r="BW836" s="35">
        <v>1</v>
      </c>
      <c r="BX836" s="35">
        <v>0</v>
      </c>
      <c r="BY836" s="35">
        <v>0</v>
      </c>
      <c r="BZ836" s="35">
        <v>0</v>
      </c>
      <c r="CA836" s="36">
        <v>411</v>
      </c>
    </row>
    <row r="837" spans="1:79" ht="15" customHeight="1">
      <c r="A837" s="47" t="s">
        <v>35</v>
      </c>
      <c r="B837" s="47" t="s">
        <v>1125</v>
      </c>
      <c r="C837" s="48" t="s">
        <v>95</v>
      </c>
      <c r="D837" s="49" t="s">
        <v>2227</v>
      </c>
      <c r="E837" s="50">
        <f>VLOOKUP(I837,vendors!D:L,8,FALSE)</f>
        <v>400</v>
      </c>
      <c r="F837" s="50" t="str">
        <f>VLOOKUP(I837,vendors!D:L,9,FALSE)</f>
        <v>ACCORD/ORTHO</v>
      </c>
      <c r="G837" s="49" t="s">
        <v>2204</v>
      </c>
      <c r="H837" s="49" t="s">
        <v>2228</v>
      </c>
      <c r="I837" s="49">
        <v>320210</v>
      </c>
      <c r="J837" s="49"/>
      <c r="K837" s="47" t="s">
        <v>1129</v>
      </c>
      <c r="L837" s="51" t="s">
        <v>2229</v>
      </c>
      <c r="M837" s="22">
        <f>VLOOKUP(I837,data!$A:$Y,2,FALSE)</f>
        <v>2</v>
      </c>
      <c r="N837" s="22">
        <f>VLOOKUP(I837,data!$A:$Y,4,FALSE)</f>
        <v>0</v>
      </c>
      <c r="O837" s="22">
        <f>VLOOKUP(I837,data!$A:$Y,6,FALSE)</f>
        <v>0</v>
      </c>
      <c r="P837" s="22">
        <f>VLOOKUP(I837,data!$A:$Y,8,FALSE)</f>
        <v>0</v>
      </c>
      <c r="Q837" s="22">
        <f>VLOOKUP(I837,data!$A:$Y,10,FALSE)</f>
        <v>0</v>
      </c>
      <c r="R837" s="22">
        <f>VLOOKUP(I837,data!$A:$Y,12,FALSE)</f>
        <v>0</v>
      </c>
      <c r="S837" s="22">
        <f>VLOOKUP(I837,data!$A:$Y,14,FALSE)</f>
        <v>0</v>
      </c>
      <c r="T837" s="22">
        <f>VLOOKUP(I837,data!$A:$Y,16,FALSE)</f>
        <v>0</v>
      </c>
      <c r="U837" s="22">
        <f>VLOOKUP(I837,data!$A:$Y,18,FALSE)</f>
        <v>0</v>
      </c>
      <c r="V837" s="23">
        <f>VLOOKUP(I837,data!$A:$Y,20,FALSE)</f>
        <v>0</v>
      </c>
      <c r="W837" s="22">
        <f>VLOOKUP(I837,data!$A:$Y,22,FALSE)</f>
        <v>0</v>
      </c>
      <c r="X837" s="22">
        <f>VLOOKUP(I837,data!$A:$Y,24,FALSE)</f>
        <v>0</v>
      </c>
      <c r="Y837" s="24">
        <f t="shared" si="299"/>
        <v>2</v>
      </c>
      <c r="Z837" s="22">
        <f>VLOOKUP(I837,data!$A:$Y,3,FALSE)</f>
        <v>0</v>
      </c>
      <c r="AA837" s="25"/>
      <c r="AB837" s="22">
        <f>VLOOKUP(I837,data!$A:$Y,5,FALSE)</f>
        <v>0</v>
      </c>
      <c r="AC837" s="25"/>
      <c r="AD837" s="22">
        <f>VLOOKUP(I837,data!$A:$Y,7,FALSE)</f>
        <v>0</v>
      </c>
      <c r="AE837" s="25"/>
      <c r="AF837" s="22">
        <f>VLOOKUP(I837,data!$A:$Y,9,FALSE)</f>
        <v>0</v>
      </c>
      <c r="AG837" s="25"/>
      <c r="AH837" s="22">
        <f>VLOOKUP(I837,data!$A:$Y,11,FALSE)</f>
        <v>0</v>
      </c>
      <c r="AI837" s="25"/>
      <c r="AJ837" s="22">
        <f>VLOOKUP(I837,data!$A:$Y,13,FALSE)</f>
        <v>0</v>
      </c>
      <c r="AK837" s="25"/>
      <c r="AL837" s="22">
        <f>VLOOKUP(I837,data!$A:$Y,15,FALSE)</f>
        <v>0</v>
      </c>
      <c r="AM837" s="25"/>
      <c r="AN837" s="22">
        <f>VLOOKUP(I837,data!$A:$Y,17,FALSE)</f>
        <v>0</v>
      </c>
      <c r="AO837" s="25"/>
      <c r="AP837" s="22">
        <f>VLOOKUP(I837,data!$A:$Y,19,FALSE)</f>
        <v>0</v>
      </c>
      <c r="AQ837" s="25"/>
      <c r="AR837" s="22">
        <f>VLOOKUP(I837,data!$A:$Y,21,FALSE)</f>
        <v>0</v>
      </c>
      <c r="AS837" s="25"/>
      <c r="AT837" s="22">
        <f>VLOOKUP(I837,data!$A:$Y,23,FALSE)</f>
        <v>0</v>
      </c>
      <c r="AU837" s="25"/>
      <c r="AV837" s="22">
        <f>VLOOKUP(I837,data!$A:$Y,25,FALSE)</f>
        <v>0</v>
      </c>
      <c r="AW837" s="26">
        <f t="shared" si="300"/>
        <v>0</v>
      </c>
      <c r="AX837" s="26">
        <f t="shared" si="301"/>
        <v>0</v>
      </c>
      <c r="AY837" s="22">
        <f t="shared" si="302"/>
        <v>0</v>
      </c>
      <c r="AZ837" s="22">
        <f t="shared" si="303"/>
        <v>0</v>
      </c>
      <c r="BA837" s="22">
        <f t="shared" si="304"/>
        <v>0</v>
      </c>
      <c r="BB837" s="22">
        <f t="shared" si="305"/>
        <v>0</v>
      </c>
      <c r="BC837" s="22">
        <f t="shared" si="306"/>
        <v>0</v>
      </c>
      <c r="BD837" s="22">
        <f t="shared" si="307"/>
        <v>0</v>
      </c>
      <c r="BE837" s="22">
        <f t="shared" si="308"/>
        <v>0</v>
      </c>
      <c r="BF837" s="22">
        <f t="shared" si="309"/>
        <v>0</v>
      </c>
      <c r="BG837" s="22">
        <f t="shared" si="310"/>
        <v>0</v>
      </c>
      <c r="BH837" s="22">
        <f t="shared" si="311"/>
        <v>0</v>
      </c>
      <c r="BI837" s="22">
        <f t="shared" si="312"/>
        <v>0</v>
      </c>
      <c r="BJ837" s="22"/>
      <c r="BK837" s="26">
        <f t="shared" si="313"/>
        <v>0</v>
      </c>
      <c r="BL837" s="26" t="str">
        <f t="shared" si="314"/>
        <v>N</v>
      </c>
      <c r="BM837" s="27">
        <v>0</v>
      </c>
      <c r="BN837" s="28">
        <f t="shared" si="315"/>
        <v>0</v>
      </c>
      <c r="BO837" s="29">
        <f t="shared" si="316"/>
        <v>0</v>
      </c>
      <c r="BP837" s="30">
        <f t="shared" si="317"/>
        <v>0</v>
      </c>
      <c r="BQ837" s="31">
        <f t="shared" si="318"/>
        <v>0</v>
      </c>
      <c r="BR837" s="32">
        <f t="shared" si="319"/>
        <v>0</v>
      </c>
      <c r="BS837" s="33">
        <f t="shared" si="320"/>
        <v>0</v>
      </c>
      <c r="BT837" s="34">
        <f t="shared" si="321"/>
        <v>0</v>
      </c>
      <c r="BU837" s="35">
        <v>0</v>
      </c>
      <c r="BV837" s="35">
        <v>0</v>
      </c>
      <c r="BW837" s="35">
        <v>0</v>
      </c>
      <c r="BX837" s="35">
        <v>0</v>
      </c>
      <c r="BY837" s="35">
        <v>0</v>
      </c>
      <c r="BZ837" s="35">
        <v>0</v>
      </c>
      <c r="CA837" s="36">
        <v>419</v>
      </c>
    </row>
    <row r="838" spans="1:79" ht="15" customHeight="1">
      <c r="A838" s="47" t="s">
        <v>35</v>
      </c>
      <c r="B838" s="47" t="s">
        <v>1125</v>
      </c>
      <c r="C838" s="48" t="s">
        <v>95</v>
      </c>
      <c r="D838" s="49" t="s">
        <v>2230</v>
      </c>
      <c r="E838" s="50">
        <f>VLOOKUP(I838,vendors!D:L,8,FALSE)</f>
        <v>400</v>
      </c>
      <c r="F838" s="50" t="str">
        <f>VLOOKUP(I838,vendors!D:L,9,FALSE)</f>
        <v>ACCORD/ORTHO</v>
      </c>
      <c r="G838" s="49" t="s">
        <v>2204</v>
      </c>
      <c r="H838" s="49" t="s">
        <v>2231</v>
      </c>
      <c r="I838" s="49">
        <v>320212</v>
      </c>
      <c r="J838" s="49"/>
      <c r="K838" s="47" t="s">
        <v>1129</v>
      </c>
      <c r="L838" s="51" t="s">
        <v>2222</v>
      </c>
      <c r="M838" s="22">
        <f>VLOOKUP(I838,data!$A:$Y,2,FALSE)</f>
        <v>0</v>
      </c>
      <c r="N838" s="22">
        <f>VLOOKUP(I838,data!$A:$Y,4,FALSE)</f>
        <v>1</v>
      </c>
      <c r="O838" s="22">
        <f>VLOOKUP(I838,data!$A:$Y,6,FALSE)</f>
        <v>2</v>
      </c>
      <c r="P838" s="22">
        <f>VLOOKUP(I838,data!$A:$Y,8,FALSE)</f>
        <v>2</v>
      </c>
      <c r="Q838" s="22">
        <f>VLOOKUP(I838,data!$A:$Y,10,FALSE)</f>
        <v>0</v>
      </c>
      <c r="R838" s="22">
        <f>VLOOKUP(I838,data!$A:$Y,12,FALSE)</f>
        <v>0</v>
      </c>
      <c r="S838" s="22">
        <f>VLOOKUP(I838,data!$A:$Y,14,FALSE)</f>
        <v>0</v>
      </c>
      <c r="T838" s="22">
        <f>VLOOKUP(I838,data!$A:$Y,16,FALSE)</f>
        <v>0</v>
      </c>
      <c r="U838" s="22">
        <f>VLOOKUP(I838,data!$A:$Y,18,FALSE)</f>
        <v>0</v>
      </c>
      <c r="V838" s="23">
        <f>VLOOKUP(I838,data!$A:$Y,20,FALSE)</f>
        <v>0</v>
      </c>
      <c r="W838" s="22">
        <f>VLOOKUP(I838,data!$A:$Y,22,FALSE)</f>
        <v>0</v>
      </c>
      <c r="X838" s="22">
        <f>VLOOKUP(I838,data!$A:$Y,24,FALSE)</f>
        <v>0</v>
      </c>
      <c r="Y838" s="24">
        <f t="shared" si="299"/>
        <v>5</v>
      </c>
      <c r="Z838" s="22">
        <f>VLOOKUP(I838,data!$A:$Y,3,FALSE)</f>
        <v>0</v>
      </c>
      <c r="AA838" s="25"/>
      <c r="AB838" s="22">
        <f>VLOOKUP(I838,data!$A:$Y,5,FALSE)</f>
        <v>0</v>
      </c>
      <c r="AC838" s="25"/>
      <c r="AD838" s="22">
        <f>VLOOKUP(I838,data!$A:$Y,7,FALSE)</f>
        <v>0</v>
      </c>
      <c r="AE838" s="25"/>
      <c r="AF838" s="22">
        <f>VLOOKUP(I838,data!$A:$Y,9,FALSE)</f>
        <v>0</v>
      </c>
      <c r="AG838" s="25"/>
      <c r="AH838" s="22">
        <f>VLOOKUP(I838,data!$A:$Y,11,FALSE)</f>
        <v>0</v>
      </c>
      <c r="AI838" s="25"/>
      <c r="AJ838" s="22">
        <f>VLOOKUP(I838,data!$A:$Y,13,FALSE)</f>
        <v>0</v>
      </c>
      <c r="AK838" s="25"/>
      <c r="AL838" s="22">
        <f>VLOOKUP(I838,data!$A:$Y,15,FALSE)</f>
        <v>0</v>
      </c>
      <c r="AM838" s="25"/>
      <c r="AN838" s="22">
        <f>VLOOKUP(I838,data!$A:$Y,17,FALSE)</f>
        <v>0</v>
      </c>
      <c r="AO838" s="25"/>
      <c r="AP838" s="22">
        <f>VLOOKUP(I838,data!$A:$Y,19,FALSE)</f>
        <v>0</v>
      </c>
      <c r="AQ838" s="25"/>
      <c r="AR838" s="22">
        <f>VLOOKUP(I838,data!$A:$Y,21,FALSE)</f>
        <v>0</v>
      </c>
      <c r="AS838" s="25"/>
      <c r="AT838" s="22">
        <f>VLOOKUP(I838,data!$A:$Y,23,FALSE)</f>
        <v>0</v>
      </c>
      <c r="AU838" s="25"/>
      <c r="AV838" s="22">
        <f>VLOOKUP(I838,data!$A:$Y,25,FALSE)</f>
        <v>0</v>
      </c>
      <c r="AW838" s="26">
        <f t="shared" si="300"/>
        <v>0</v>
      </c>
      <c r="AX838" s="26">
        <f t="shared" si="301"/>
        <v>0</v>
      </c>
      <c r="AY838" s="22">
        <f t="shared" si="302"/>
        <v>0</v>
      </c>
      <c r="AZ838" s="22">
        <f t="shared" si="303"/>
        <v>0</v>
      </c>
      <c r="BA838" s="22">
        <f t="shared" si="304"/>
        <v>0</v>
      </c>
      <c r="BB838" s="22">
        <f t="shared" si="305"/>
        <v>0</v>
      </c>
      <c r="BC838" s="22">
        <f t="shared" si="306"/>
        <v>0</v>
      </c>
      <c r="BD838" s="22">
        <f t="shared" si="307"/>
        <v>0</v>
      </c>
      <c r="BE838" s="22">
        <f t="shared" si="308"/>
        <v>0</v>
      </c>
      <c r="BF838" s="22">
        <f t="shared" si="309"/>
        <v>0</v>
      </c>
      <c r="BG838" s="22">
        <f t="shared" si="310"/>
        <v>0</v>
      </c>
      <c r="BH838" s="22">
        <f t="shared" si="311"/>
        <v>0</v>
      </c>
      <c r="BI838" s="22">
        <f t="shared" si="312"/>
        <v>0</v>
      </c>
      <c r="BJ838" s="22"/>
      <c r="BK838" s="26">
        <f t="shared" si="313"/>
        <v>0</v>
      </c>
      <c r="BL838" s="26" t="str">
        <f t="shared" si="314"/>
        <v>N</v>
      </c>
      <c r="BM838" s="27">
        <v>0</v>
      </c>
      <c r="BN838" s="28">
        <f t="shared" si="315"/>
        <v>0</v>
      </c>
      <c r="BO838" s="29">
        <f t="shared" si="316"/>
        <v>0</v>
      </c>
      <c r="BP838" s="30">
        <f t="shared" si="317"/>
        <v>0</v>
      </c>
      <c r="BQ838" s="31">
        <f t="shared" si="318"/>
        <v>0</v>
      </c>
      <c r="BR838" s="32">
        <f t="shared" si="319"/>
        <v>0</v>
      </c>
      <c r="BS838" s="33">
        <f t="shared" si="320"/>
        <v>0</v>
      </c>
      <c r="BT838" s="34">
        <f t="shared" si="321"/>
        <v>0</v>
      </c>
      <c r="BU838" s="35">
        <v>0</v>
      </c>
      <c r="BV838" s="35">
        <v>0</v>
      </c>
      <c r="BW838" s="35">
        <v>0</v>
      </c>
      <c r="BX838" s="35">
        <v>0</v>
      </c>
      <c r="BY838" s="35">
        <v>0</v>
      </c>
      <c r="BZ838" s="35">
        <v>0</v>
      </c>
      <c r="CA838" s="36">
        <v>285</v>
      </c>
    </row>
    <row r="839" spans="1:79" ht="15" customHeight="1">
      <c r="A839" s="47" t="s">
        <v>35</v>
      </c>
      <c r="B839" s="47" t="s">
        <v>1125</v>
      </c>
      <c r="C839" s="48" t="s">
        <v>95</v>
      </c>
      <c r="D839" s="49" t="s">
        <v>2232</v>
      </c>
      <c r="E839" s="50">
        <f>VLOOKUP(I839,vendors!D:L,8,FALSE)</f>
        <v>350</v>
      </c>
      <c r="F839" s="50" t="str">
        <f>VLOOKUP(I839,vendors!D:L,9,FALSE)</f>
        <v>W&amp;H</v>
      </c>
      <c r="G839" s="49" t="s">
        <v>2081</v>
      </c>
      <c r="H839" s="49" t="s">
        <v>2233</v>
      </c>
      <c r="I839" s="49">
        <v>320213</v>
      </c>
      <c r="J839" s="49"/>
      <c r="K839" s="47" t="s">
        <v>1129</v>
      </c>
      <c r="L839" s="51" t="s">
        <v>2222</v>
      </c>
      <c r="M839" s="22">
        <f>VLOOKUP(I839,data!$A:$Y,2,FALSE)</f>
        <v>4</v>
      </c>
      <c r="N839" s="22">
        <f>VLOOKUP(I839,data!$A:$Y,4,FALSE)</f>
        <v>16</v>
      </c>
      <c r="O839" s="22">
        <f>VLOOKUP(I839,data!$A:$Y,6,FALSE)</f>
        <v>0</v>
      </c>
      <c r="P839" s="22">
        <f>VLOOKUP(I839,data!$A:$Y,8,FALSE)</f>
        <v>5</v>
      </c>
      <c r="Q839" s="22">
        <f>VLOOKUP(I839,data!$A:$Y,10,FALSE)</f>
        <v>0</v>
      </c>
      <c r="R839" s="22">
        <f>VLOOKUP(I839,data!$A:$Y,12,FALSE)</f>
        <v>0</v>
      </c>
      <c r="S839" s="22">
        <f>VLOOKUP(I839,data!$A:$Y,14,FALSE)</f>
        <v>1</v>
      </c>
      <c r="T839" s="22">
        <f>VLOOKUP(I839,data!$A:$Y,16,FALSE)</f>
        <v>0</v>
      </c>
      <c r="U839" s="22">
        <f>VLOOKUP(I839,data!$A:$Y,18,FALSE)</f>
        <v>0</v>
      </c>
      <c r="V839" s="23">
        <f>VLOOKUP(I839,data!$A:$Y,20,FALSE)</f>
        <v>0</v>
      </c>
      <c r="W839" s="22">
        <f>VLOOKUP(I839,data!$A:$Y,22,FALSE)</f>
        <v>0</v>
      </c>
      <c r="X839" s="22">
        <f>VLOOKUP(I839,data!$A:$Y,24,FALSE)</f>
        <v>0</v>
      </c>
      <c r="Y839" s="24">
        <f t="shared" si="299"/>
        <v>26</v>
      </c>
      <c r="Z839" s="22">
        <f>VLOOKUP(I839,data!$A:$Y,3,FALSE)</f>
        <v>0</v>
      </c>
      <c r="AA839" s="25"/>
      <c r="AB839" s="22">
        <f>VLOOKUP(I839,data!$A:$Y,5,FALSE)</f>
        <v>0</v>
      </c>
      <c r="AC839" s="25"/>
      <c r="AD839" s="22">
        <f>VLOOKUP(I839,data!$A:$Y,7,FALSE)</f>
        <v>0</v>
      </c>
      <c r="AE839" s="25"/>
      <c r="AF839" s="22">
        <f>VLOOKUP(I839,data!$A:$Y,9,FALSE)</f>
        <v>0</v>
      </c>
      <c r="AG839" s="25"/>
      <c r="AH839" s="22">
        <f>VLOOKUP(I839,data!$A:$Y,11,FALSE)</f>
        <v>0</v>
      </c>
      <c r="AI839" s="25"/>
      <c r="AJ839" s="22">
        <f>VLOOKUP(I839,data!$A:$Y,13,FALSE)</f>
        <v>0</v>
      </c>
      <c r="AK839" s="25"/>
      <c r="AL839" s="22">
        <f>VLOOKUP(I839,data!$A:$Y,15,FALSE)</f>
        <v>0</v>
      </c>
      <c r="AM839" s="25"/>
      <c r="AN839" s="22">
        <f>VLOOKUP(I839,data!$A:$Y,17,FALSE)</f>
        <v>0</v>
      </c>
      <c r="AO839" s="25"/>
      <c r="AP839" s="22">
        <f>VLOOKUP(I839,data!$A:$Y,19,FALSE)</f>
        <v>0</v>
      </c>
      <c r="AQ839" s="25"/>
      <c r="AR839" s="22">
        <f>VLOOKUP(I839,data!$A:$Y,21,FALSE)</f>
        <v>0</v>
      </c>
      <c r="AS839" s="25"/>
      <c r="AT839" s="22">
        <f>VLOOKUP(I839,data!$A:$Y,23,FALSE)</f>
        <v>0</v>
      </c>
      <c r="AU839" s="25"/>
      <c r="AV839" s="22">
        <f>VLOOKUP(I839,data!$A:$Y,25,FALSE)</f>
        <v>0</v>
      </c>
      <c r="AW839" s="26">
        <f t="shared" si="300"/>
        <v>0</v>
      </c>
      <c r="AX839" s="26">
        <f t="shared" si="301"/>
        <v>0</v>
      </c>
      <c r="AY839" s="22">
        <f t="shared" si="302"/>
        <v>0</v>
      </c>
      <c r="AZ839" s="22">
        <f t="shared" si="303"/>
        <v>0</v>
      </c>
      <c r="BA839" s="22">
        <f t="shared" si="304"/>
        <v>0</v>
      </c>
      <c r="BB839" s="22">
        <f t="shared" si="305"/>
        <v>0</v>
      </c>
      <c r="BC839" s="22">
        <f t="shared" si="306"/>
        <v>0</v>
      </c>
      <c r="BD839" s="22">
        <f t="shared" si="307"/>
        <v>0</v>
      </c>
      <c r="BE839" s="22">
        <f t="shared" si="308"/>
        <v>0</v>
      </c>
      <c r="BF839" s="22">
        <f t="shared" si="309"/>
        <v>0</v>
      </c>
      <c r="BG839" s="22">
        <f t="shared" si="310"/>
        <v>0</v>
      </c>
      <c r="BH839" s="22">
        <f t="shared" si="311"/>
        <v>0</v>
      </c>
      <c r="BI839" s="22">
        <f t="shared" si="312"/>
        <v>0</v>
      </c>
      <c r="BJ839" s="22"/>
      <c r="BK839" s="26">
        <f t="shared" si="313"/>
        <v>0</v>
      </c>
      <c r="BL839" s="26" t="str">
        <f t="shared" si="314"/>
        <v>N</v>
      </c>
      <c r="BM839" s="27">
        <v>30</v>
      </c>
      <c r="BN839" s="28">
        <f t="shared" si="315"/>
        <v>10500</v>
      </c>
      <c r="BO839" s="29">
        <f t="shared" si="316"/>
        <v>85</v>
      </c>
      <c r="BP839" s="30">
        <f t="shared" si="317"/>
        <v>29750</v>
      </c>
      <c r="BQ839" s="31">
        <f t="shared" si="318"/>
        <v>10500</v>
      </c>
      <c r="BR839" s="32">
        <f t="shared" si="319"/>
        <v>28.333333333333332</v>
      </c>
      <c r="BS839" s="33">
        <f t="shared" si="320"/>
        <v>15</v>
      </c>
      <c r="BT839" s="34">
        <f t="shared" si="321"/>
        <v>0</v>
      </c>
      <c r="BU839" s="35">
        <v>5</v>
      </c>
      <c r="BV839" s="35">
        <v>70</v>
      </c>
      <c r="BW839" s="35">
        <v>70</v>
      </c>
      <c r="BX839" s="35">
        <v>25</v>
      </c>
      <c r="BY839" s="35">
        <v>0</v>
      </c>
      <c r="BZ839" s="35">
        <v>0</v>
      </c>
      <c r="CA839" s="36">
        <v>566</v>
      </c>
    </row>
    <row r="840" spans="1:79" ht="15" customHeight="1">
      <c r="A840" s="47" t="s">
        <v>35</v>
      </c>
      <c r="B840" s="47" t="s">
        <v>1125</v>
      </c>
      <c r="C840" s="48" t="s">
        <v>95</v>
      </c>
      <c r="D840" s="49" t="s">
        <v>2234</v>
      </c>
      <c r="E840" s="50">
        <f>VLOOKUP(I840,vendors!D:L,8,FALSE)</f>
        <v>350</v>
      </c>
      <c r="F840" s="50" t="str">
        <f>VLOOKUP(I840,vendors!D:L,9,FALSE)</f>
        <v>W&amp;H</v>
      </c>
      <c r="G840" s="49" t="s">
        <v>2081</v>
      </c>
      <c r="H840" s="49" t="s">
        <v>2235</v>
      </c>
      <c r="I840" s="49">
        <v>320214</v>
      </c>
      <c r="J840" s="49"/>
      <c r="K840" s="47" t="s">
        <v>1129</v>
      </c>
      <c r="L840" s="51" t="s">
        <v>2222</v>
      </c>
      <c r="M840" s="22">
        <f>VLOOKUP(I840,data!$A:$Y,2,FALSE)</f>
        <v>4</v>
      </c>
      <c r="N840" s="22">
        <f>VLOOKUP(I840,data!$A:$Y,4,FALSE)</f>
        <v>3</v>
      </c>
      <c r="O840" s="22">
        <f>VLOOKUP(I840,data!$A:$Y,6,FALSE)</f>
        <v>0</v>
      </c>
      <c r="P840" s="22">
        <f>VLOOKUP(I840,data!$A:$Y,8,FALSE)</f>
        <v>3</v>
      </c>
      <c r="Q840" s="22">
        <f>VLOOKUP(I840,data!$A:$Y,10,FALSE)</f>
        <v>0</v>
      </c>
      <c r="R840" s="22">
        <f>VLOOKUP(I840,data!$A:$Y,12,FALSE)</f>
        <v>0</v>
      </c>
      <c r="S840" s="22">
        <f>VLOOKUP(I840,data!$A:$Y,14,FALSE)</f>
        <v>1</v>
      </c>
      <c r="T840" s="22">
        <f>VLOOKUP(I840,data!$A:$Y,16,FALSE)</f>
        <v>0</v>
      </c>
      <c r="U840" s="22">
        <f>VLOOKUP(I840,data!$A:$Y,18,FALSE)</f>
        <v>0</v>
      </c>
      <c r="V840" s="23">
        <f>VLOOKUP(I840,data!$A:$Y,20,FALSE)</f>
        <v>0</v>
      </c>
      <c r="W840" s="22">
        <f>VLOOKUP(I840,data!$A:$Y,22,FALSE)</f>
        <v>0</v>
      </c>
      <c r="X840" s="22">
        <f>VLOOKUP(I840,data!$A:$Y,24,FALSE)</f>
        <v>0</v>
      </c>
      <c r="Y840" s="24">
        <f t="shared" si="299"/>
        <v>11</v>
      </c>
      <c r="Z840" s="22">
        <f>VLOOKUP(I840,data!$A:$Y,3,FALSE)</f>
        <v>0</v>
      </c>
      <c r="AA840" s="25"/>
      <c r="AB840" s="22">
        <f>VLOOKUP(I840,data!$A:$Y,5,FALSE)</f>
        <v>0</v>
      </c>
      <c r="AC840" s="25"/>
      <c r="AD840" s="22">
        <f>VLOOKUP(I840,data!$A:$Y,7,FALSE)</f>
        <v>0</v>
      </c>
      <c r="AE840" s="25"/>
      <c r="AF840" s="22">
        <f>VLOOKUP(I840,data!$A:$Y,9,FALSE)</f>
        <v>0</v>
      </c>
      <c r="AG840" s="25"/>
      <c r="AH840" s="22">
        <f>VLOOKUP(I840,data!$A:$Y,11,FALSE)</f>
        <v>0</v>
      </c>
      <c r="AI840" s="25"/>
      <c r="AJ840" s="22">
        <f>VLOOKUP(I840,data!$A:$Y,13,FALSE)</f>
        <v>0</v>
      </c>
      <c r="AK840" s="25"/>
      <c r="AL840" s="22">
        <f>VLOOKUP(I840,data!$A:$Y,15,FALSE)</f>
        <v>0</v>
      </c>
      <c r="AM840" s="25"/>
      <c r="AN840" s="22">
        <f>VLOOKUP(I840,data!$A:$Y,17,FALSE)</f>
        <v>0</v>
      </c>
      <c r="AO840" s="25"/>
      <c r="AP840" s="22">
        <f>VLOOKUP(I840,data!$A:$Y,19,FALSE)</f>
        <v>0</v>
      </c>
      <c r="AQ840" s="25"/>
      <c r="AR840" s="22">
        <f>VLOOKUP(I840,data!$A:$Y,21,FALSE)</f>
        <v>0</v>
      </c>
      <c r="AS840" s="25"/>
      <c r="AT840" s="22">
        <f>VLOOKUP(I840,data!$A:$Y,23,FALSE)</f>
        <v>0</v>
      </c>
      <c r="AU840" s="25"/>
      <c r="AV840" s="22">
        <f>VLOOKUP(I840,data!$A:$Y,25,FALSE)</f>
        <v>0</v>
      </c>
      <c r="AW840" s="26">
        <f t="shared" si="300"/>
        <v>0</v>
      </c>
      <c r="AX840" s="26">
        <f t="shared" si="301"/>
        <v>0</v>
      </c>
      <c r="AY840" s="22">
        <f t="shared" si="302"/>
        <v>0</v>
      </c>
      <c r="AZ840" s="22">
        <f t="shared" si="303"/>
        <v>0</v>
      </c>
      <c r="BA840" s="22">
        <f t="shared" si="304"/>
        <v>0</v>
      </c>
      <c r="BB840" s="22">
        <f t="shared" si="305"/>
        <v>0</v>
      </c>
      <c r="BC840" s="22">
        <f t="shared" si="306"/>
        <v>0</v>
      </c>
      <c r="BD840" s="22">
        <f t="shared" si="307"/>
        <v>0</v>
      </c>
      <c r="BE840" s="22">
        <f t="shared" si="308"/>
        <v>0</v>
      </c>
      <c r="BF840" s="22">
        <f t="shared" si="309"/>
        <v>0</v>
      </c>
      <c r="BG840" s="22">
        <f t="shared" si="310"/>
        <v>0</v>
      </c>
      <c r="BH840" s="22">
        <f t="shared" si="311"/>
        <v>0</v>
      </c>
      <c r="BI840" s="22">
        <f t="shared" si="312"/>
        <v>0</v>
      </c>
      <c r="BJ840" s="22"/>
      <c r="BK840" s="26">
        <f t="shared" si="313"/>
        <v>0</v>
      </c>
      <c r="BL840" s="26" t="str">
        <f t="shared" si="314"/>
        <v>N</v>
      </c>
      <c r="BM840" s="27">
        <v>20</v>
      </c>
      <c r="BN840" s="28">
        <f t="shared" si="315"/>
        <v>7000</v>
      </c>
      <c r="BO840" s="29">
        <f t="shared" si="316"/>
        <v>75</v>
      </c>
      <c r="BP840" s="30">
        <f t="shared" si="317"/>
        <v>26250</v>
      </c>
      <c r="BQ840" s="31">
        <f t="shared" si="318"/>
        <v>7000</v>
      </c>
      <c r="BR840" s="32">
        <f t="shared" si="319"/>
        <v>25</v>
      </c>
      <c r="BS840" s="33">
        <f t="shared" si="320"/>
        <v>5</v>
      </c>
      <c r="BT840" s="34">
        <f t="shared" si="321"/>
        <v>0</v>
      </c>
      <c r="BU840" s="35">
        <v>10</v>
      </c>
      <c r="BV840" s="35">
        <v>70</v>
      </c>
      <c r="BW840" s="35">
        <v>70</v>
      </c>
      <c r="BX840" s="35">
        <v>0</v>
      </c>
      <c r="BY840" s="35">
        <v>0</v>
      </c>
      <c r="BZ840" s="35">
        <v>0</v>
      </c>
      <c r="CA840" s="36">
        <v>736</v>
      </c>
    </row>
    <row r="841" spans="1:79" ht="15" customHeight="1">
      <c r="A841" s="47" t="s">
        <v>35</v>
      </c>
      <c r="B841" s="47" t="s">
        <v>1125</v>
      </c>
      <c r="C841" s="48" t="s">
        <v>95</v>
      </c>
      <c r="D841" s="49" t="s">
        <v>2236</v>
      </c>
      <c r="E841" s="50">
        <f>VLOOKUP(I841,vendors!D:L,8,FALSE)</f>
        <v>350</v>
      </c>
      <c r="F841" s="50" t="str">
        <f>VLOOKUP(I841,vendors!D:L,9,FALSE)</f>
        <v>W&amp;H</v>
      </c>
      <c r="G841" s="49" t="s">
        <v>2081</v>
      </c>
      <c r="H841" s="49" t="s">
        <v>2237</v>
      </c>
      <c r="I841" s="49">
        <v>320215</v>
      </c>
      <c r="J841" s="49"/>
      <c r="K841" s="47" t="s">
        <v>1129</v>
      </c>
      <c r="L841" s="51" t="s">
        <v>2222</v>
      </c>
      <c r="M841" s="22">
        <f>VLOOKUP(I841,data!$A:$Y,2,FALSE)</f>
        <v>55</v>
      </c>
      <c r="N841" s="22">
        <f>VLOOKUP(I841,data!$A:$Y,4,FALSE)</f>
        <v>55</v>
      </c>
      <c r="O841" s="22">
        <f>VLOOKUP(I841,data!$A:$Y,6,FALSE)</f>
        <v>3</v>
      </c>
      <c r="P841" s="22">
        <f>VLOOKUP(I841,data!$A:$Y,8,FALSE)</f>
        <v>5</v>
      </c>
      <c r="Q841" s="22">
        <f>VLOOKUP(I841,data!$A:$Y,10,FALSE)</f>
        <v>0</v>
      </c>
      <c r="R841" s="22">
        <f>VLOOKUP(I841,data!$A:$Y,12,FALSE)</f>
        <v>36</v>
      </c>
      <c r="S841" s="22">
        <f>VLOOKUP(I841,data!$A:$Y,14,FALSE)</f>
        <v>1</v>
      </c>
      <c r="T841" s="22">
        <f>VLOOKUP(I841,data!$A:$Y,16,FALSE)</f>
        <v>5</v>
      </c>
      <c r="U841" s="22">
        <f>VLOOKUP(I841,data!$A:$Y,18,FALSE)</f>
        <v>2</v>
      </c>
      <c r="V841" s="23">
        <f>VLOOKUP(I841,data!$A:$Y,20,FALSE)</f>
        <v>0</v>
      </c>
      <c r="W841" s="22">
        <f>VLOOKUP(I841,data!$A:$Y,22,FALSE)</f>
        <v>0</v>
      </c>
      <c r="X841" s="22">
        <f>VLOOKUP(I841,data!$A:$Y,24,FALSE)</f>
        <v>0</v>
      </c>
      <c r="Y841" s="24">
        <f t="shared" si="299"/>
        <v>162</v>
      </c>
      <c r="Z841" s="22">
        <f>VLOOKUP(I841,data!$A:$Y,3,FALSE)</f>
        <v>0</v>
      </c>
      <c r="AA841" s="25"/>
      <c r="AB841" s="22">
        <f>VLOOKUP(I841,data!$A:$Y,5,FALSE)</f>
        <v>0</v>
      </c>
      <c r="AC841" s="25"/>
      <c r="AD841" s="22">
        <f>VLOOKUP(I841,data!$A:$Y,7,FALSE)</f>
        <v>0</v>
      </c>
      <c r="AE841" s="25"/>
      <c r="AF841" s="22">
        <f>VLOOKUP(I841,data!$A:$Y,9,FALSE)</f>
        <v>0</v>
      </c>
      <c r="AG841" s="25"/>
      <c r="AH841" s="22">
        <f>VLOOKUP(I841,data!$A:$Y,11,FALSE)</f>
        <v>0</v>
      </c>
      <c r="AI841" s="25"/>
      <c r="AJ841" s="22">
        <f>VLOOKUP(I841,data!$A:$Y,13,FALSE)</f>
        <v>0</v>
      </c>
      <c r="AK841" s="25"/>
      <c r="AL841" s="22">
        <f>VLOOKUP(I841,data!$A:$Y,15,FALSE)</f>
        <v>0</v>
      </c>
      <c r="AM841" s="25"/>
      <c r="AN841" s="22">
        <f>VLOOKUP(I841,data!$A:$Y,17,FALSE)</f>
        <v>0</v>
      </c>
      <c r="AO841" s="25"/>
      <c r="AP841" s="22">
        <f>VLOOKUP(I841,data!$A:$Y,19,FALSE)</f>
        <v>0</v>
      </c>
      <c r="AQ841" s="25"/>
      <c r="AR841" s="22">
        <f>VLOOKUP(I841,data!$A:$Y,21,FALSE)</f>
        <v>0</v>
      </c>
      <c r="AS841" s="25"/>
      <c r="AT841" s="22">
        <f>VLOOKUP(I841,data!$A:$Y,23,FALSE)</f>
        <v>0</v>
      </c>
      <c r="AU841" s="25"/>
      <c r="AV841" s="22">
        <f>VLOOKUP(I841,data!$A:$Y,25,FALSE)</f>
        <v>0</v>
      </c>
      <c r="AW841" s="26">
        <f t="shared" si="300"/>
        <v>0</v>
      </c>
      <c r="AX841" s="26">
        <f t="shared" si="301"/>
        <v>0</v>
      </c>
      <c r="AY841" s="22">
        <f t="shared" si="302"/>
        <v>0</v>
      </c>
      <c r="AZ841" s="22">
        <f t="shared" si="303"/>
        <v>0</v>
      </c>
      <c r="BA841" s="22">
        <f t="shared" si="304"/>
        <v>0</v>
      </c>
      <c r="BB841" s="22">
        <f t="shared" si="305"/>
        <v>0</v>
      </c>
      <c r="BC841" s="22">
        <f t="shared" si="306"/>
        <v>0</v>
      </c>
      <c r="BD841" s="22">
        <f t="shared" si="307"/>
        <v>0</v>
      </c>
      <c r="BE841" s="22">
        <f t="shared" si="308"/>
        <v>0</v>
      </c>
      <c r="BF841" s="22">
        <f t="shared" si="309"/>
        <v>0</v>
      </c>
      <c r="BG841" s="22">
        <f t="shared" si="310"/>
        <v>0</v>
      </c>
      <c r="BH841" s="22">
        <f t="shared" si="311"/>
        <v>0</v>
      </c>
      <c r="BI841" s="22">
        <f t="shared" si="312"/>
        <v>0</v>
      </c>
      <c r="BJ841" s="22"/>
      <c r="BK841" s="26">
        <f t="shared" si="313"/>
        <v>0</v>
      </c>
      <c r="BL841" s="26" t="str">
        <f t="shared" si="314"/>
        <v>N</v>
      </c>
      <c r="BM841" s="27">
        <v>20</v>
      </c>
      <c r="BN841" s="28">
        <f t="shared" si="315"/>
        <v>7000</v>
      </c>
      <c r="BO841" s="29">
        <f t="shared" si="316"/>
        <v>73</v>
      </c>
      <c r="BP841" s="30">
        <f t="shared" si="317"/>
        <v>25550</v>
      </c>
      <c r="BQ841" s="31">
        <f t="shared" si="318"/>
        <v>7000</v>
      </c>
      <c r="BR841" s="32">
        <f t="shared" si="319"/>
        <v>24.166666666666668</v>
      </c>
      <c r="BS841" s="33">
        <f t="shared" si="320"/>
        <v>17.5</v>
      </c>
      <c r="BT841" s="34">
        <f t="shared" si="321"/>
        <v>0</v>
      </c>
      <c r="BU841" s="35">
        <v>5</v>
      </c>
      <c r="BV841" s="35">
        <v>80</v>
      </c>
      <c r="BW841" s="35">
        <v>30</v>
      </c>
      <c r="BX841" s="35">
        <v>30</v>
      </c>
      <c r="BY841" s="35">
        <v>0</v>
      </c>
      <c r="BZ841" s="35">
        <v>0</v>
      </c>
      <c r="CA841" s="36">
        <v>307</v>
      </c>
    </row>
    <row r="842" spans="1:79" ht="15" customHeight="1">
      <c r="A842" s="47" t="s">
        <v>35</v>
      </c>
      <c r="B842" s="47" t="s">
        <v>1125</v>
      </c>
      <c r="C842" s="48" t="s">
        <v>95</v>
      </c>
      <c r="D842" s="49" t="s">
        <v>2238</v>
      </c>
      <c r="E842" s="50">
        <f>VLOOKUP(I842,vendors!D:L,8,FALSE)</f>
        <v>350</v>
      </c>
      <c r="F842" s="50" t="str">
        <f>VLOOKUP(I842,vendors!D:L,9,FALSE)</f>
        <v>W&amp;H</v>
      </c>
      <c r="G842" s="49" t="s">
        <v>2081</v>
      </c>
      <c r="H842" s="49" t="s">
        <v>2239</v>
      </c>
      <c r="I842" s="49">
        <v>320216</v>
      </c>
      <c r="J842" s="49"/>
      <c r="K842" s="47" t="s">
        <v>1129</v>
      </c>
      <c r="L842" s="51" t="s">
        <v>2222</v>
      </c>
      <c r="M842" s="22">
        <f>VLOOKUP(I842,data!$A:$Y,2,FALSE)</f>
        <v>65</v>
      </c>
      <c r="N842" s="22">
        <f>VLOOKUP(I842,data!$A:$Y,4,FALSE)</f>
        <v>33</v>
      </c>
      <c r="O842" s="22">
        <f>VLOOKUP(I842,data!$A:$Y,6,FALSE)</f>
        <v>3</v>
      </c>
      <c r="P842" s="22">
        <f>VLOOKUP(I842,data!$A:$Y,8,FALSE)</f>
        <v>1</v>
      </c>
      <c r="Q842" s="22">
        <f>VLOOKUP(I842,data!$A:$Y,10,FALSE)</f>
        <v>0</v>
      </c>
      <c r="R842" s="22">
        <f>VLOOKUP(I842,data!$A:$Y,12,FALSE)</f>
        <v>39</v>
      </c>
      <c r="S842" s="22">
        <f>VLOOKUP(I842,data!$A:$Y,14,FALSE)</f>
        <v>1</v>
      </c>
      <c r="T842" s="22">
        <f>VLOOKUP(I842,data!$A:$Y,16,FALSE)</f>
        <v>5</v>
      </c>
      <c r="U842" s="22">
        <f>VLOOKUP(I842,data!$A:$Y,18,FALSE)</f>
        <v>2</v>
      </c>
      <c r="V842" s="23">
        <f>VLOOKUP(I842,data!$A:$Y,20,FALSE)</f>
        <v>0</v>
      </c>
      <c r="W842" s="22">
        <f>VLOOKUP(I842,data!$A:$Y,22,FALSE)</f>
        <v>0</v>
      </c>
      <c r="X842" s="22">
        <f>VLOOKUP(I842,data!$A:$Y,24,FALSE)</f>
        <v>0</v>
      </c>
      <c r="Y842" s="24">
        <f t="shared" si="299"/>
        <v>149</v>
      </c>
      <c r="Z842" s="22">
        <f>VLOOKUP(I842,data!$A:$Y,3,FALSE)</f>
        <v>0</v>
      </c>
      <c r="AA842" s="25"/>
      <c r="AB842" s="22">
        <f>VLOOKUP(I842,data!$A:$Y,5,FALSE)</f>
        <v>0</v>
      </c>
      <c r="AC842" s="25"/>
      <c r="AD842" s="22">
        <f>VLOOKUP(I842,data!$A:$Y,7,FALSE)</f>
        <v>0</v>
      </c>
      <c r="AE842" s="25"/>
      <c r="AF842" s="22">
        <f>VLOOKUP(I842,data!$A:$Y,9,FALSE)</f>
        <v>0</v>
      </c>
      <c r="AG842" s="25"/>
      <c r="AH842" s="22">
        <f>VLOOKUP(I842,data!$A:$Y,11,FALSE)</f>
        <v>0</v>
      </c>
      <c r="AI842" s="25"/>
      <c r="AJ842" s="22">
        <f>VLOOKUP(I842,data!$A:$Y,13,FALSE)</f>
        <v>0</v>
      </c>
      <c r="AK842" s="25"/>
      <c r="AL842" s="22">
        <f>VLOOKUP(I842,data!$A:$Y,15,FALSE)</f>
        <v>0</v>
      </c>
      <c r="AM842" s="25"/>
      <c r="AN842" s="22">
        <f>VLOOKUP(I842,data!$A:$Y,17,FALSE)</f>
        <v>0</v>
      </c>
      <c r="AO842" s="25"/>
      <c r="AP842" s="22">
        <f>VLOOKUP(I842,data!$A:$Y,19,FALSE)</f>
        <v>0</v>
      </c>
      <c r="AQ842" s="25"/>
      <c r="AR842" s="22">
        <f>VLOOKUP(I842,data!$A:$Y,21,FALSE)</f>
        <v>0</v>
      </c>
      <c r="AS842" s="25"/>
      <c r="AT842" s="22">
        <f>VLOOKUP(I842,data!$A:$Y,23,FALSE)</f>
        <v>0</v>
      </c>
      <c r="AU842" s="25"/>
      <c r="AV842" s="22">
        <f>VLOOKUP(I842,data!$A:$Y,25,FALSE)</f>
        <v>0</v>
      </c>
      <c r="AW842" s="26">
        <f t="shared" si="300"/>
        <v>0</v>
      </c>
      <c r="AX842" s="26">
        <f t="shared" si="301"/>
        <v>0</v>
      </c>
      <c r="AY842" s="22">
        <f t="shared" si="302"/>
        <v>0</v>
      </c>
      <c r="AZ842" s="22">
        <f t="shared" si="303"/>
        <v>0</v>
      </c>
      <c r="BA842" s="22">
        <f t="shared" si="304"/>
        <v>0</v>
      </c>
      <c r="BB842" s="22">
        <f t="shared" si="305"/>
        <v>0</v>
      </c>
      <c r="BC842" s="22">
        <f t="shared" si="306"/>
        <v>0</v>
      </c>
      <c r="BD842" s="22">
        <f t="shared" si="307"/>
        <v>0</v>
      </c>
      <c r="BE842" s="22">
        <f t="shared" si="308"/>
        <v>0</v>
      </c>
      <c r="BF842" s="22">
        <f t="shared" si="309"/>
        <v>0</v>
      </c>
      <c r="BG842" s="22">
        <f t="shared" si="310"/>
        <v>0</v>
      </c>
      <c r="BH842" s="22">
        <f t="shared" si="311"/>
        <v>0</v>
      </c>
      <c r="BI842" s="22">
        <f t="shared" si="312"/>
        <v>0</v>
      </c>
      <c r="BJ842" s="22"/>
      <c r="BK842" s="26">
        <f t="shared" si="313"/>
        <v>0</v>
      </c>
      <c r="BL842" s="26" t="str">
        <f t="shared" si="314"/>
        <v>N</v>
      </c>
      <c r="BM842" s="27">
        <v>30</v>
      </c>
      <c r="BN842" s="28">
        <f t="shared" si="315"/>
        <v>10500</v>
      </c>
      <c r="BO842" s="29">
        <f t="shared" si="316"/>
        <v>93</v>
      </c>
      <c r="BP842" s="30">
        <f t="shared" si="317"/>
        <v>32550</v>
      </c>
      <c r="BQ842" s="31">
        <f t="shared" si="318"/>
        <v>10500</v>
      </c>
      <c r="BR842" s="32">
        <f t="shared" si="319"/>
        <v>30.833333333333332</v>
      </c>
      <c r="BS842" s="33">
        <f t="shared" si="320"/>
        <v>17.5</v>
      </c>
      <c r="BT842" s="34">
        <f t="shared" si="321"/>
        <v>0</v>
      </c>
      <c r="BU842" s="35">
        <v>5</v>
      </c>
      <c r="BV842" s="35">
        <v>90</v>
      </c>
      <c r="BW842" s="35">
        <v>60</v>
      </c>
      <c r="BX842" s="35">
        <v>30</v>
      </c>
      <c r="BY842" s="35">
        <v>0</v>
      </c>
      <c r="BZ842" s="35">
        <v>0</v>
      </c>
      <c r="CA842" s="36">
        <v>322</v>
      </c>
    </row>
    <row r="843" spans="1:79" ht="15" customHeight="1">
      <c r="A843" s="47" t="s">
        <v>35</v>
      </c>
      <c r="B843" s="47" t="s">
        <v>1125</v>
      </c>
      <c r="C843" s="48" t="s">
        <v>95</v>
      </c>
      <c r="D843" s="49" t="s">
        <v>2240</v>
      </c>
      <c r="E843" s="50">
        <f>VLOOKUP(I843,vendors!D:L,8,FALSE)</f>
        <v>350</v>
      </c>
      <c r="F843" s="50" t="str">
        <f>VLOOKUP(I843,vendors!D:L,9,FALSE)</f>
        <v>W&amp;H</v>
      </c>
      <c r="G843" s="49" t="s">
        <v>2081</v>
      </c>
      <c r="H843" s="49" t="s">
        <v>2241</v>
      </c>
      <c r="I843" s="49">
        <v>320405</v>
      </c>
      <c r="J843" s="49"/>
      <c r="K843" s="47" t="s">
        <v>1129</v>
      </c>
      <c r="L843" s="51" t="s">
        <v>2242</v>
      </c>
      <c r="M843" s="22">
        <f>VLOOKUP(I843,data!$A:$Y,2,FALSE)</f>
        <v>17</v>
      </c>
      <c r="N843" s="22">
        <f>VLOOKUP(I843,data!$A:$Y,4,FALSE)</f>
        <v>19</v>
      </c>
      <c r="O843" s="22">
        <f>VLOOKUP(I843,data!$A:$Y,6,FALSE)</f>
        <v>2</v>
      </c>
      <c r="P843" s="22">
        <f>VLOOKUP(I843,data!$A:$Y,8,FALSE)</f>
        <v>1</v>
      </c>
      <c r="Q843" s="22">
        <f>VLOOKUP(I843,data!$A:$Y,10,FALSE)</f>
        <v>13</v>
      </c>
      <c r="R843" s="22">
        <f>VLOOKUP(I843,data!$A:$Y,12,FALSE)</f>
        <v>26</v>
      </c>
      <c r="S843" s="22">
        <f>VLOOKUP(I843,data!$A:$Y,14,FALSE)</f>
        <v>5</v>
      </c>
      <c r="T843" s="22">
        <f>VLOOKUP(I843,data!$A:$Y,16,FALSE)</f>
        <v>5</v>
      </c>
      <c r="U843" s="22">
        <f>VLOOKUP(I843,data!$A:$Y,18,FALSE)</f>
        <v>2</v>
      </c>
      <c r="V843" s="23">
        <f>VLOOKUP(I843,data!$A:$Y,20,FALSE)</f>
        <v>0</v>
      </c>
      <c r="W843" s="22">
        <f>VLOOKUP(I843,data!$A:$Y,22,FALSE)</f>
        <v>0</v>
      </c>
      <c r="X843" s="22">
        <f>VLOOKUP(I843,data!$A:$Y,24,FALSE)</f>
        <v>0</v>
      </c>
      <c r="Y843" s="24">
        <f t="shared" si="299"/>
        <v>90</v>
      </c>
      <c r="Z843" s="22">
        <f>VLOOKUP(I843,data!$A:$Y,3,FALSE)</f>
        <v>0</v>
      </c>
      <c r="AA843" s="25"/>
      <c r="AB843" s="22">
        <f>VLOOKUP(I843,data!$A:$Y,5,FALSE)</f>
        <v>0</v>
      </c>
      <c r="AC843" s="25"/>
      <c r="AD843" s="22">
        <f>VLOOKUP(I843,data!$A:$Y,7,FALSE)</f>
        <v>0</v>
      </c>
      <c r="AE843" s="25"/>
      <c r="AF843" s="22">
        <f>VLOOKUP(I843,data!$A:$Y,9,FALSE)</f>
        <v>1</v>
      </c>
      <c r="AG843" s="25"/>
      <c r="AH843" s="22">
        <f>VLOOKUP(I843,data!$A:$Y,11,FALSE)</f>
        <v>0</v>
      </c>
      <c r="AI843" s="25"/>
      <c r="AJ843" s="22">
        <f>VLOOKUP(I843,data!$A:$Y,13,FALSE)</f>
        <v>0</v>
      </c>
      <c r="AK843" s="25"/>
      <c r="AL843" s="22">
        <f>VLOOKUP(I843,data!$A:$Y,15,FALSE)</f>
        <v>0</v>
      </c>
      <c r="AM843" s="25"/>
      <c r="AN843" s="22">
        <f>VLOOKUP(I843,data!$A:$Y,17,FALSE)</f>
        <v>0</v>
      </c>
      <c r="AO843" s="25"/>
      <c r="AP843" s="22">
        <f>VLOOKUP(I843,data!$A:$Y,19,FALSE)</f>
        <v>0</v>
      </c>
      <c r="AQ843" s="25"/>
      <c r="AR843" s="22">
        <f>VLOOKUP(I843,data!$A:$Y,21,FALSE)</f>
        <v>0</v>
      </c>
      <c r="AS843" s="25"/>
      <c r="AT843" s="22">
        <f>VLOOKUP(I843,data!$A:$Y,23,FALSE)</f>
        <v>0</v>
      </c>
      <c r="AU843" s="25"/>
      <c r="AV843" s="22">
        <f>VLOOKUP(I843,data!$A:$Y,25,FALSE)</f>
        <v>0</v>
      </c>
      <c r="AW843" s="26">
        <f t="shared" si="300"/>
        <v>1</v>
      </c>
      <c r="AX843" s="26">
        <f t="shared" si="301"/>
        <v>350</v>
      </c>
      <c r="AY843" s="22">
        <f t="shared" si="302"/>
        <v>0</v>
      </c>
      <c r="AZ843" s="22">
        <f t="shared" si="303"/>
        <v>0</v>
      </c>
      <c r="BA843" s="22">
        <f t="shared" si="304"/>
        <v>0</v>
      </c>
      <c r="BB843" s="22">
        <f t="shared" si="305"/>
        <v>1</v>
      </c>
      <c r="BC843" s="22">
        <f t="shared" si="306"/>
        <v>0</v>
      </c>
      <c r="BD843" s="22">
        <f t="shared" si="307"/>
        <v>0</v>
      </c>
      <c r="BE843" s="22">
        <f t="shared" si="308"/>
        <v>0</v>
      </c>
      <c r="BF843" s="22">
        <f t="shared" si="309"/>
        <v>0</v>
      </c>
      <c r="BG843" s="22">
        <f t="shared" si="310"/>
        <v>0</v>
      </c>
      <c r="BH843" s="22">
        <f t="shared" si="311"/>
        <v>0</v>
      </c>
      <c r="BI843" s="22">
        <f t="shared" si="312"/>
        <v>0</v>
      </c>
      <c r="BJ843" s="22"/>
      <c r="BK843" s="26">
        <f t="shared" si="313"/>
        <v>350</v>
      </c>
      <c r="BL843" s="26" t="str">
        <f t="shared" si="314"/>
        <v>N</v>
      </c>
      <c r="BM843" s="27">
        <v>5</v>
      </c>
      <c r="BN843" s="28">
        <f t="shared" si="315"/>
        <v>1750</v>
      </c>
      <c r="BO843" s="29">
        <f t="shared" si="316"/>
        <v>38</v>
      </c>
      <c r="BP843" s="30">
        <f t="shared" si="317"/>
        <v>13300</v>
      </c>
      <c r="BQ843" s="31">
        <f t="shared" si="318"/>
        <v>1750</v>
      </c>
      <c r="BR843" s="32">
        <f t="shared" si="319"/>
        <v>12.5</v>
      </c>
      <c r="BS843" s="33">
        <f t="shared" si="320"/>
        <v>10</v>
      </c>
      <c r="BT843" s="34">
        <f t="shared" si="321"/>
        <v>0</v>
      </c>
      <c r="BU843" s="35">
        <v>20</v>
      </c>
      <c r="BV843" s="35">
        <v>30</v>
      </c>
      <c r="BW843" s="35">
        <v>0</v>
      </c>
      <c r="BX843" s="35">
        <v>0</v>
      </c>
      <c r="BY843" s="35">
        <v>0</v>
      </c>
      <c r="BZ843" s="35">
        <v>25</v>
      </c>
      <c r="CA843" s="36">
        <v>347</v>
      </c>
    </row>
    <row r="844" spans="1:79" ht="15" customHeight="1">
      <c r="A844" s="47" t="s">
        <v>35</v>
      </c>
      <c r="B844" s="47" t="s">
        <v>1125</v>
      </c>
      <c r="C844" s="48" t="s">
        <v>95</v>
      </c>
      <c r="D844" s="49" t="s">
        <v>2243</v>
      </c>
      <c r="E844" s="50">
        <f>VLOOKUP(I844,vendors!D:L,8,FALSE)</f>
        <v>350</v>
      </c>
      <c r="F844" s="50" t="str">
        <f>VLOOKUP(I844,vendors!D:L,9,FALSE)</f>
        <v>W&amp;H</v>
      </c>
      <c r="G844" s="49" t="s">
        <v>2081</v>
      </c>
      <c r="H844" s="49" t="s">
        <v>2244</v>
      </c>
      <c r="I844" s="49">
        <v>320406</v>
      </c>
      <c r="J844" s="49"/>
      <c r="K844" s="47" t="s">
        <v>1129</v>
      </c>
      <c r="L844" s="51" t="s">
        <v>2245</v>
      </c>
      <c r="M844" s="22">
        <f>VLOOKUP(I844,data!$A:$Y,2,FALSE)</f>
        <v>2</v>
      </c>
      <c r="N844" s="22">
        <f>VLOOKUP(I844,data!$A:$Y,4,FALSE)</f>
        <v>2</v>
      </c>
      <c r="O844" s="22">
        <f>VLOOKUP(I844,data!$A:$Y,6,FALSE)</f>
        <v>2</v>
      </c>
      <c r="P844" s="22">
        <f>VLOOKUP(I844,data!$A:$Y,8,FALSE)</f>
        <v>3</v>
      </c>
      <c r="Q844" s="22">
        <f>VLOOKUP(I844,data!$A:$Y,10,FALSE)</f>
        <v>13</v>
      </c>
      <c r="R844" s="22">
        <f>VLOOKUP(I844,data!$A:$Y,12,FALSE)</f>
        <v>34</v>
      </c>
      <c r="S844" s="22">
        <f>VLOOKUP(I844,data!$A:$Y,14,FALSE)</f>
        <v>0</v>
      </c>
      <c r="T844" s="22">
        <f>VLOOKUP(I844,data!$A:$Y,16,FALSE)</f>
        <v>5</v>
      </c>
      <c r="U844" s="22">
        <f>VLOOKUP(I844,data!$A:$Y,18,FALSE)</f>
        <v>2</v>
      </c>
      <c r="V844" s="23">
        <f>VLOOKUP(I844,data!$A:$Y,20,FALSE)</f>
        <v>0</v>
      </c>
      <c r="W844" s="22">
        <f>VLOOKUP(I844,data!$A:$Y,22,FALSE)</f>
        <v>0</v>
      </c>
      <c r="X844" s="22">
        <f>VLOOKUP(I844,data!$A:$Y,24,FALSE)</f>
        <v>0</v>
      </c>
      <c r="Y844" s="24">
        <f t="shared" si="299"/>
        <v>63</v>
      </c>
      <c r="Z844" s="22">
        <f>VLOOKUP(I844,data!$A:$Y,3,FALSE)</f>
        <v>0</v>
      </c>
      <c r="AA844" s="25"/>
      <c r="AB844" s="22">
        <f>VLOOKUP(I844,data!$A:$Y,5,FALSE)</f>
        <v>0</v>
      </c>
      <c r="AC844" s="25"/>
      <c r="AD844" s="22">
        <f>VLOOKUP(I844,data!$A:$Y,7,FALSE)</f>
        <v>0</v>
      </c>
      <c r="AE844" s="25"/>
      <c r="AF844" s="22">
        <f>VLOOKUP(I844,data!$A:$Y,9,FALSE)</f>
        <v>0</v>
      </c>
      <c r="AG844" s="25"/>
      <c r="AH844" s="22">
        <f>VLOOKUP(I844,data!$A:$Y,11,FALSE)</f>
        <v>0</v>
      </c>
      <c r="AI844" s="25"/>
      <c r="AJ844" s="22">
        <f>VLOOKUP(I844,data!$A:$Y,13,FALSE)</f>
        <v>0</v>
      </c>
      <c r="AK844" s="25"/>
      <c r="AL844" s="22">
        <f>VLOOKUP(I844,data!$A:$Y,15,FALSE)</f>
        <v>5</v>
      </c>
      <c r="AM844" s="25"/>
      <c r="AN844" s="22">
        <f>VLOOKUP(I844,data!$A:$Y,17,FALSE)</f>
        <v>0</v>
      </c>
      <c r="AO844" s="25"/>
      <c r="AP844" s="22">
        <f>VLOOKUP(I844,data!$A:$Y,19,FALSE)</f>
        <v>0</v>
      </c>
      <c r="AQ844" s="25"/>
      <c r="AR844" s="22">
        <f>VLOOKUP(I844,data!$A:$Y,21,FALSE)</f>
        <v>0</v>
      </c>
      <c r="AS844" s="25"/>
      <c r="AT844" s="22">
        <f>VLOOKUP(I844,data!$A:$Y,23,FALSE)</f>
        <v>0</v>
      </c>
      <c r="AU844" s="25"/>
      <c r="AV844" s="22">
        <f>VLOOKUP(I844,data!$A:$Y,25,FALSE)</f>
        <v>0</v>
      </c>
      <c r="AW844" s="26">
        <f t="shared" si="300"/>
        <v>5</v>
      </c>
      <c r="AX844" s="26">
        <f t="shared" si="301"/>
        <v>1750</v>
      </c>
      <c r="AY844" s="22">
        <f t="shared" si="302"/>
        <v>0</v>
      </c>
      <c r="AZ844" s="22">
        <f t="shared" si="303"/>
        <v>0</v>
      </c>
      <c r="BA844" s="22">
        <f t="shared" si="304"/>
        <v>0</v>
      </c>
      <c r="BB844" s="22">
        <f t="shared" si="305"/>
        <v>0</v>
      </c>
      <c r="BC844" s="22">
        <f t="shared" si="306"/>
        <v>0</v>
      </c>
      <c r="BD844" s="22">
        <f t="shared" si="307"/>
        <v>0</v>
      </c>
      <c r="BE844" s="22">
        <f t="shared" si="308"/>
        <v>5</v>
      </c>
      <c r="BF844" s="22">
        <f t="shared" si="309"/>
        <v>0</v>
      </c>
      <c r="BG844" s="22">
        <f t="shared" si="310"/>
        <v>0</v>
      </c>
      <c r="BH844" s="22">
        <f t="shared" si="311"/>
        <v>0</v>
      </c>
      <c r="BI844" s="22">
        <f t="shared" si="312"/>
        <v>0</v>
      </c>
      <c r="BJ844" s="22"/>
      <c r="BK844" s="26">
        <f t="shared" si="313"/>
        <v>1750</v>
      </c>
      <c r="BL844" s="26" t="str">
        <f t="shared" si="314"/>
        <v>N</v>
      </c>
      <c r="BM844" s="27">
        <v>5</v>
      </c>
      <c r="BN844" s="28">
        <f t="shared" si="315"/>
        <v>1750</v>
      </c>
      <c r="BO844" s="29">
        <f t="shared" si="316"/>
        <v>38</v>
      </c>
      <c r="BP844" s="30">
        <f t="shared" si="317"/>
        <v>13300</v>
      </c>
      <c r="BQ844" s="31">
        <f t="shared" si="318"/>
        <v>1750</v>
      </c>
      <c r="BR844" s="32">
        <f t="shared" si="319"/>
        <v>12.5</v>
      </c>
      <c r="BS844" s="33">
        <f t="shared" si="320"/>
        <v>7.5</v>
      </c>
      <c r="BT844" s="34">
        <f t="shared" si="321"/>
        <v>0</v>
      </c>
      <c r="BU844" s="35">
        <v>30</v>
      </c>
      <c r="BV844" s="35">
        <v>10</v>
      </c>
      <c r="BW844" s="35">
        <v>5</v>
      </c>
      <c r="BX844" s="35">
        <v>0</v>
      </c>
      <c r="BY844" s="35">
        <v>0</v>
      </c>
      <c r="BZ844" s="35">
        <v>30</v>
      </c>
      <c r="CA844" s="36">
        <v>370</v>
      </c>
    </row>
    <row r="845" spans="1:79" ht="15" customHeight="1">
      <c r="A845" s="47" t="s">
        <v>35</v>
      </c>
      <c r="B845" s="47" t="s">
        <v>1125</v>
      </c>
      <c r="C845" s="48" t="s">
        <v>95</v>
      </c>
      <c r="D845" s="49" t="s">
        <v>2246</v>
      </c>
      <c r="E845" s="50">
        <f>VLOOKUP(I845,vendors!D:L,8,FALSE)</f>
        <v>350</v>
      </c>
      <c r="F845" s="50" t="str">
        <f>VLOOKUP(I845,vendors!D:L,9,FALSE)</f>
        <v>W&amp;H</v>
      </c>
      <c r="G845" s="49" t="s">
        <v>2081</v>
      </c>
      <c r="H845" s="49" t="s">
        <v>2247</v>
      </c>
      <c r="I845" s="49">
        <v>320407</v>
      </c>
      <c r="J845" s="49"/>
      <c r="K845" s="47" t="s">
        <v>1129</v>
      </c>
      <c r="L845" s="51" t="s">
        <v>2245</v>
      </c>
      <c r="M845" s="22">
        <f>VLOOKUP(I845,data!$A:$Y,2,FALSE)</f>
        <v>3</v>
      </c>
      <c r="N845" s="22">
        <f>VLOOKUP(I845,data!$A:$Y,4,FALSE)</f>
        <v>0</v>
      </c>
      <c r="O845" s="22">
        <f>VLOOKUP(I845,data!$A:$Y,6,FALSE)</f>
        <v>3</v>
      </c>
      <c r="P845" s="22">
        <f>VLOOKUP(I845,data!$A:$Y,8,FALSE)</f>
        <v>2</v>
      </c>
      <c r="Q845" s="22">
        <f>VLOOKUP(I845,data!$A:$Y,10,FALSE)</f>
        <v>3</v>
      </c>
      <c r="R845" s="22">
        <f>VLOOKUP(I845,data!$A:$Y,12,FALSE)</f>
        <v>0</v>
      </c>
      <c r="S845" s="22">
        <f>VLOOKUP(I845,data!$A:$Y,14,FALSE)</f>
        <v>1</v>
      </c>
      <c r="T845" s="22">
        <f>VLOOKUP(I845,data!$A:$Y,16,FALSE)</f>
        <v>0</v>
      </c>
      <c r="U845" s="22">
        <f>VLOOKUP(I845,data!$A:$Y,18,FALSE)</f>
        <v>0</v>
      </c>
      <c r="V845" s="23">
        <f>VLOOKUP(I845,data!$A:$Y,20,FALSE)</f>
        <v>0</v>
      </c>
      <c r="W845" s="22">
        <f>VLOOKUP(I845,data!$A:$Y,22,FALSE)</f>
        <v>0</v>
      </c>
      <c r="X845" s="22">
        <f>VLOOKUP(I845,data!$A:$Y,24,FALSE)</f>
        <v>0</v>
      </c>
      <c r="Y845" s="24">
        <f t="shared" si="299"/>
        <v>12</v>
      </c>
      <c r="Z845" s="22">
        <f>VLOOKUP(I845,data!$A:$Y,3,FALSE)</f>
        <v>0</v>
      </c>
      <c r="AA845" s="25"/>
      <c r="AB845" s="22">
        <f>VLOOKUP(I845,data!$A:$Y,5,FALSE)</f>
        <v>0</v>
      </c>
      <c r="AC845" s="25"/>
      <c r="AD845" s="22">
        <f>VLOOKUP(I845,data!$A:$Y,7,FALSE)</f>
        <v>0</v>
      </c>
      <c r="AE845" s="25"/>
      <c r="AF845" s="22">
        <f>VLOOKUP(I845,data!$A:$Y,9,FALSE)</f>
        <v>0</v>
      </c>
      <c r="AG845" s="25"/>
      <c r="AH845" s="22">
        <f>VLOOKUP(I845,data!$A:$Y,11,FALSE)</f>
        <v>0</v>
      </c>
      <c r="AI845" s="25"/>
      <c r="AJ845" s="22">
        <f>VLOOKUP(I845,data!$A:$Y,13,FALSE)</f>
        <v>0</v>
      </c>
      <c r="AK845" s="25"/>
      <c r="AL845" s="22">
        <f>VLOOKUP(I845,data!$A:$Y,15,FALSE)</f>
        <v>0</v>
      </c>
      <c r="AM845" s="25"/>
      <c r="AN845" s="22">
        <f>VLOOKUP(I845,data!$A:$Y,17,FALSE)</f>
        <v>0</v>
      </c>
      <c r="AO845" s="25"/>
      <c r="AP845" s="22">
        <f>VLOOKUP(I845,data!$A:$Y,19,FALSE)</f>
        <v>0</v>
      </c>
      <c r="AQ845" s="25"/>
      <c r="AR845" s="22">
        <f>VLOOKUP(I845,data!$A:$Y,21,FALSE)</f>
        <v>0</v>
      </c>
      <c r="AS845" s="25"/>
      <c r="AT845" s="22">
        <f>VLOOKUP(I845,data!$A:$Y,23,FALSE)</f>
        <v>0</v>
      </c>
      <c r="AU845" s="25"/>
      <c r="AV845" s="22">
        <f>VLOOKUP(I845,data!$A:$Y,25,FALSE)</f>
        <v>0</v>
      </c>
      <c r="AW845" s="26">
        <f t="shared" si="300"/>
        <v>0</v>
      </c>
      <c r="AX845" s="26">
        <f t="shared" si="301"/>
        <v>0</v>
      </c>
      <c r="AY845" s="22">
        <f t="shared" si="302"/>
        <v>0</v>
      </c>
      <c r="AZ845" s="22">
        <f t="shared" si="303"/>
        <v>0</v>
      </c>
      <c r="BA845" s="22">
        <f t="shared" si="304"/>
        <v>0</v>
      </c>
      <c r="BB845" s="22">
        <f t="shared" si="305"/>
        <v>0</v>
      </c>
      <c r="BC845" s="22">
        <f t="shared" si="306"/>
        <v>0</v>
      </c>
      <c r="BD845" s="22">
        <f t="shared" si="307"/>
        <v>0</v>
      </c>
      <c r="BE845" s="22">
        <f t="shared" si="308"/>
        <v>0</v>
      </c>
      <c r="BF845" s="22">
        <f t="shared" si="309"/>
        <v>0</v>
      </c>
      <c r="BG845" s="22">
        <f t="shared" si="310"/>
        <v>0</v>
      </c>
      <c r="BH845" s="22">
        <f t="shared" si="311"/>
        <v>0</v>
      </c>
      <c r="BI845" s="22">
        <f t="shared" si="312"/>
        <v>0</v>
      </c>
      <c r="BJ845" s="22"/>
      <c r="BK845" s="26">
        <f t="shared" si="313"/>
        <v>0</v>
      </c>
      <c r="BL845" s="26" t="str">
        <f t="shared" si="314"/>
        <v>N</v>
      </c>
      <c r="BM845" s="27">
        <v>0</v>
      </c>
      <c r="BN845" s="28">
        <f t="shared" si="315"/>
        <v>0</v>
      </c>
      <c r="BO845" s="29">
        <f t="shared" si="316"/>
        <v>5</v>
      </c>
      <c r="BP845" s="30">
        <f t="shared" si="317"/>
        <v>1750</v>
      </c>
      <c r="BQ845" s="31">
        <f t="shared" si="318"/>
        <v>0</v>
      </c>
      <c r="BR845" s="32">
        <f t="shared" si="319"/>
        <v>1.6666666666666667</v>
      </c>
      <c r="BS845" s="33">
        <f t="shared" si="320"/>
        <v>0</v>
      </c>
      <c r="BT845" s="34">
        <f t="shared" si="321"/>
        <v>0</v>
      </c>
      <c r="BU845" s="35">
        <v>0</v>
      </c>
      <c r="BV845" s="35">
        <v>10</v>
      </c>
      <c r="BW845" s="35">
        <v>0</v>
      </c>
      <c r="BX845" s="35">
        <v>0</v>
      </c>
      <c r="BY845" s="35">
        <v>0</v>
      </c>
      <c r="BZ845" s="35">
        <v>0</v>
      </c>
      <c r="CA845" s="36">
        <v>385</v>
      </c>
    </row>
    <row r="846" spans="1:79" ht="15" customHeight="1">
      <c r="A846" s="47" t="s">
        <v>35</v>
      </c>
      <c r="B846" s="47" t="s">
        <v>1125</v>
      </c>
      <c r="C846" s="48" t="s">
        <v>95</v>
      </c>
      <c r="D846" s="49" t="s">
        <v>2248</v>
      </c>
      <c r="E846" s="50">
        <f>VLOOKUP(I846,vendors!D:L,8,FALSE)</f>
        <v>350</v>
      </c>
      <c r="F846" s="50" t="str">
        <f>VLOOKUP(I846,vendors!D:L,9,FALSE)</f>
        <v>W&amp;H</v>
      </c>
      <c r="G846" s="49" t="s">
        <v>2081</v>
      </c>
      <c r="H846" s="49" t="s">
        <v>2249</v>
      </c>
      <c r="I846" s="49">
        <v>320408</v>
      </c>
      <c r="J846" s="49"/>
      <c r="K846" s="47" t="s">
        <v>1129</v>
      </c>
      <c r="L846" s="51" t="s">
        <v>2245</v>
      </c>
      <c r="M846" s="22">
        <f>VLOOKUP(I846,data!$A:$Y,2,FALSE)</f>
        <v>2</v>
      </c>
      <c r="N846" s="22">
        <f>VLOOKUP(I846,data!$A:$Y,4,FALSE)</f>
        <v>0</v>
      </c>
      <c r="O846" s="22">
        <f>VLOOKUP(I846,data!$A:$Y,6,FALSE)</f>
        <v>0</v>
      </c>
      <c r="P846" s="22">
        <f>VLOOKUP(I846,data!$A:$Y,8,FALSE)</f>
        <v>4</v>
      </c>
      <c r="Q846" s="22">
        <f>VLOOKUP(I846,data!$A:$Y,10,FALSE)</f>
        <v>3</v>
      </c>
      <c r="R846" s="22">
        <f>VLOOKUP(I846,data!$A:$Y,12,FALSE)</f>
        <v>0</v>
      </c>
      <c r="S846" s="22">
        <f>VLOOKUP(I846,data!$A:$Y,14,FALSE)</f>
        <v>1</v>
      </c>
      <c r="T846" s="22">
        <f>VLOOKUP(I846,data!$A:$Y,16,FALSE)</f>
        <v>0</v>
      </c>
      <c r="U846" s="22">
        <f>VLOOKUP(I846,data!$A:$Y,18,FALSE)</f>
        <v>0</v>
      </c>
      <c r="V846" s="23">
        <f>VLOOKUP(I846,data!$A:$Y,20,FALSE)</f>
        <v>0</v>
      </c>
      <c r="W846" s="22">
        <f>VLOOKUP(I846,data!$A:$Y,22,FALSE)</f>
        <v>0</v>
      </c>
      <c r="X846" s="22">
        <f>VLOOKUP(I846,data!$A:$Y,24,FALSE)</f>
        <v>0</v>
      </c>
      <c r="Y846" s="24">
        <f t="shared" si="299"/>
        <v>10</v>
      </c>
      <c r="Z846" s="22">
        <f>VLOOKUP(I846,data!$A:$Y,3,FALSE)</f>
        <v>0</v>
      </c>
      <c r="AA846" s="25"/>
      <c r="AB846" s="22">
        <f>VLOOKUP(I846,data!$A:$Y,5,FALSE)</f>
        <v>0</v>
      </c>
      <c r="AC846" s="25"/>
      <c r="AD846" s="22">
        <f>VLOOKUP(I846,data!$A:$Y,7,FALSE)</f>
        <v>0</v>
      </c>
      <c r="AE846" s="25"/>
      <c r="AF846" s="22">
        <f>VLOOKUP(I846,data!$A:$Y,9,FALSE)</f>
        <v>0</v>
      </c>
      <c r="AG846" s="25"/>
      <c r="AH846" s="22">
        <f>VLOOKUP(I846,data!$A:$Y,11,FALSE)</f>
        <v>0</v>
      </c>
      <c r="AI846" s="25"/>
      <c r="AJ846" s="22">
        <f>VLOOKUP(I846,data!$A:$Y,13,FALSE)</f>
        <v>0</v>
      </c>
      <c r="AK846" s="25"/>
      <c r="AL846" s="22">
        <f>VLOOKUP(I846,data!$A:$Y,15,FALSE)</f>
        <v>0</v>
      </c>
      <c r="AM846" s="25"/>
      <c r="AN846" s="22">
        <f>VLOOKUP(I846,data!$A:$Y,17,FALSE)</f>
        <v>0</v>
      </c>
      <c r="AO846" s="25"/>
      <c r="AP846" s="22">
        <f>VLOOKUP(I846,data!$A:$Y,19,FALSE)</f>
        <v>0</v>
      </c>
      <c r="AQ846" s="25"/>
      <c r="AR846" s="22">
        <f>VLOOKUP(I846,data!$A:$Y,21,FALSE)</f>
        <v>0</v>
      </c>
      <c r="AS846" s="25"/>
      <c r="AT846" s="22">
        <f>VLOOKUP(I846,data!$A:$Y,23,FALSE)</f>
        <v>0</v>
      </c>
      <c r="AU846" s="25"/>
      <c r="AV846" s="22">
        <f>VLOOKUP(I846,data!$A:$Y,25,FALSE)</f>
        <v>0</v>
      </c>
      <c r="AW846" s="26">
        <f t="shared" si="300"/>
        <v>0</v>
      </c>
      <c r="AX846" s="26">
        <f t="shared" si="301"/>
        <v>0</v>
      </c>
      <c r="AY846" s="22">
        <f t="shared" si="302"/>
        <v>0</v>
      </c>
      <c r="AZ846" s="22">
        <f t="shared" si="303"/>
        <v>0</v>
      </c>
      <c r="BA846" s="22">
        <f t="shared" si="304"/>
        <v>0</v>
      </c>
      <c r="BB846" s="22">
        <f t="shared" si="305"/>
        <v>0</v>
      </c>
      <c r="BC846" s="22">
        <f t="shared" si="306"/>
        <v>0</v>
      </c>
      <c r="BD846" s="22">
        <f t="shared" si="307"/>
        <v>0</v>
      </c>
      <c r="BE846" s="22">
        <f t="shared" si="308"/>
        <v>0</v>
      </c>
      <c r="BF846" s="22">
        <f t="shared" si="309"/>
        <v>0</v>
      </c>
      <c r="BG846" s="22">
        <f t="shared" si="310"/>
        <v>0</v>
      </c>
      <c r="BH846" s="22">
        <f t="shared" si="311"/>
        <v>0</v>
      </c>
      <c r="BI846" s="22">
        <f t="shared" si="312"/>
        <v>0</v>
      </c>
      <c r="BJ846" s="22"/>
      <c r="BK846" s="26">
        <f t="shared" si="313"/>
        <v>0</v>
      </c>
      <c r="BL846" s="26" t="str">
        <f t="shared" si="314"/>
        <v>N</v>
      </c>
      <c r="BM846" s="27">
        <v>0</v>
      </c>
      <c r="BN846" s="28">
        <f t="shared" si="315"/>
        <v>0</v>
      </c>
      <c r="BO846" s="29">
        <f t="shared" si="316"/>
        <v>15</v>
      </c>
      <c r="BP846" s="30">
        <f t="shared" si="317"/>
        <v>5250</v>
      </c>
      <c r="BQ846" s="31">
        <f t="shared" si="318"/>
        <v>0</v>
      </c>
      <c r="BR846" s="32">
        <f t="shared" si="319"/>
        <v>5</v>
      </c>
      <c r="BS846" s="33">
        <f t="shared" si="320"/>
        <v>0</v>
      </c>
      <c r="BT846" s="34">
        <f t="shared" si="321"/>
        <v>0</v>
      </c>
      <c r="BU846" s="35">
        <v>0</v>
      </c>
      <c r="BV846" s="35">
        <v>30</v>
      </c>
      <c r="BW846" s="35">
        <v>0</v>
      </c>
      <c r="BX846" s="35">
        <v>0</v>
      </c>
      <c r="BY846" s="35">
        <v>0</v>
      </c>
      <c r="BZ846" s="35">
        <v>0</v>
      </c>
      <c r="CA846" s="36">
        <v>398</v>
      </c>
    </row>
    <row r="847" spans="1:79" ht="15" customHeight="1">
      <c r="A847" s="47" t="s">
        <v>35</v>
      </c>
      <c r="B847" s="47" t="s">
        <v>1125</v>
      </c>
      <c r="C847" s="48" t="s">
        <v>95</v>
      </c>
      <c r="D847" s="49" t="s">
        <v>2250</v>
      </c>
      <c r="E847" s="50">
        <f>VLOOKUP(I847,vendors!D:L,8,FALSE)</f>
        <v>5900</v>
      </c>
      <c r="F847" s="50" t="str">
        <f>VLOOKUP(I847,vendors!D:L,9,FALSE)</f>
        <v>Lion Care</v>
      </c>
      <c r="G847" s="49" t="s">
        <v>47</v>
      </c>
      <c r="H847" s="49" t="s">
        <v>2251</v>
      </c>
      <c r="I847" s="49">
        <v>320391</v>
      </c>
      <c r="J847" s="49"/>
      <c r="K847" s="47" t="s">
        <v>1129</v>
      </c>
      <c r="L847" s="51" t="s">
        <v>1183</v>
      </c>
      <c r="M847" s="22">
        <f>VLOOKUP(I847,data!$A:$Y,2,FALSE)</f>
        <v>0</v>
      </c>
      <c r="N847" s="22">
        <f>VLOOKUP(I847,data!$A:$Y,4,FALSE)</f>
        <v>0</v>
      </c>
      <c r="O847" s="22">
        <f>VLOOKUP(I847,data!$A:$Y,6,FALSE)</f>
        <v>0</v>
      </c>
      <c r="P847" s="22">
        <f>VLOOKUP(I847,data!$A:$Y,8,FALSE)</f>
        <v>1</v>
      </c>
      <c r="Q847" s="22">
        <f>VLOOKUP(I847,data!$A:$Y,10,FALSE)</f>
        <v>0</v>
      </c>
      <c r="R847" s="22">
        <f>VLOOKUP(I847,data!$A:$Y,12,FALSE)</f>
        <v>0</v>
      </c>
      <c r="S847" s="22">
        <f>VLOOKUP(I847,data!$A:$Y,14,FALSE)</f>
        <v>0</v>
      </c>
      <c r="T847" s="22">
        <f>VLOOKUP(I847,data!$A:$Y,16,FALSE)</f>
        <v>0</v>
      </c>
      <c r="U847" s="22">
        <f>VLOOKUP(I847,data!$A:$Y,18,FALSE)</f>
        <v>0</v>
      </c>
      <c r="V847" s="23">
        <f>VLOOKUP(I847,data!$A:$Y,20,FALSE)</f>
        <v>0</v>
      </c>
      <c r="W847" s="22">
        <f>VLOOKUP(I847,data!$A:$Y,22,FALSE)</f>
        <v>0</v>
      </c>
      <c r="X847" s="22">
        <f>VLOOKUP(I847,data!$A:$Y,24,FALSE)</f>
        <v>0</v>
      </c>
      <c r="Y847" s="24">
        <f t="shared" si="299"/>
        <v>1</v>
      </c>
      <c r="Z847" s="22">
        <f>VLOOKUP(I847,data!$A:$Y,3,FALSE)</f>
        <v>0</v>
      </c>
      <c r="AA847" s="25"/>
      <c r="AB847" s="22">
        <f>VLOOKUP(I847,data!$A:$Y,5,FALSE)</f>
        <v>0</v>
      </c>
      <c r="AC847" s="25"/>
      <c r="AD847" s="22">
        <f>VLOOKUP(I847,data!$A:$Y,7,FALSE)</f>
        <v>0</v>
      </c>
      <c r="AE847" s="25"/>
      <c r="AF847" s="22">
        <f>VLOOKUP(I847,data!$A:$Y,9,FALSE)</f>
        <v>0</v>
      </c>
      <c r="AG847" s="25"/>
      <c r="AH847" s="22">
        <f>VLOOKUP(I847,data!$A:$Y,11,FALSE)</f>
        <v>0</v>
      </c>
      <c r="AI847" s="25"/>
      <c r="AJ847" s="22">
        <f>VLOOKUP(I847,data!$A:$Y,13,FALSE)</f>
        <v>0</v>
      </c>
      <c r="AK847" s="25"/>
      <c r="AL847" s="22">
        <f>VLOOKUP(I847,data!$A:$Y,15,FALSE)</f>
        <v>0</v>
      </c>
      <c r="AM847" s="25"/>
      <c r="AN847" s="22">
        <f>VLOOKUP(I847,data!$A:$Y,17,FALSE)</f>
        <v>0</v>
      </c>
      <c r="AO847" s="25"/>
      <c r="AP847" s="22">
        <f>VLOOKUP(I847,data!$A:$Y,19,FALSE)</f>
        <v>0</v>
      </c>
      <c r="AQ847" s="25"/>
      <c r="AR847" s="22">
        <f>VLOOKUP(I847,data!$A:$Y,21,FALSE)</f>
        <v>0</v>
      </c>
      <c r="AS847" s="25"/>
      <c r="AT847" s="22">
        <f>VLOOKUP(I847,data!$A:$Y,23,FALSE)</f>
        <v>0</v>
      </c>
      <c r="AU847" s="25"/>
      <c r="AV847" s="22">
        <f>VLOOKUP(I847,data!$A:$Y,25,FALSE)</f>
        <v>0</v>
      </c>
      <c r="AW847" s="26">
        <f t="shared" si="300"/>
        <v>0</v>
      </c>
      <c r="AX847" s="26">
        <f t="shared" si="301"/>
        <v>0</v>
      </c>
      <c r="AY847" s="22">
        <f t="shared" si="302"/>
        <v>0</v>
      </c>
      <c r="AZ847" s="22">
        <f t="shared" si="303"/>
        <v>0</v>
      </c>
      <c r="BA847" s="22">
        <f t="shared" si="304"/>
        <v>0</v>
      </c>
      <c r="BB847" s="22">
        <f t="shared" si="305"/>
        <v>0</v>
      </c>
      <c r="BC847" s="22">
        <f t="shared" si="306"/>
        <v>0</v>
      </c>
      <c r="BD847" s="22">
        <f t="shared" si="307"/>
        <v>0</v>
      </c>
      <c r="BE847" s="22">
        <f t="shared" si="308"/>
        <v>0</v>
      </c>
      <c r="BF847" s="22">
        <f t="shared" si="309"/>
        <v>0</v>
      </c>
      <c r="BG847" s="22">
        <f t="shared" si="310"/>
        <v>0</v>
      </c>
      <c r="BH847" s="22">
        <f t="shared" si="311"/>
        <v>0</v>
      </c>
      <c r="BI847" s="22">
        <f t="shared" si="312"/>
        <v>0</v>
      </c>
      <c r="BJ847" s="22"/>
      <c r="BK847" s="26">
        <f t="shared" si="313"/>
        <v>0</v>
      </c>
      <c r="BL847" s="26" t="str">
        <f t="shared" si="314"/>
        <v>N</v>
      </c>
      <c r="BM847" s="27">
        <v>0</v>
      </c>
      <c r="BN847" s="28">
        <f t="shared" si="315"/>
        <v>0</v>
      </c>
      <c r="BO847" s="29">
        <f t="shared" si="316"/>
        <v>0</v>
      </c>
      <c r="BP847" s="30">
        <f t="shared" si="317"/>
        <v>0</v>
      </c>
      <c r="BQ847" s="31">
        <f t="shared" si="318"/>
        <v>0</v>
      </c>
      <c r="BR847" s="32">
        <f t="shared" si="319"/>
        <v>0</v>
      </c>
      <c r="BS847" s="33">
        <f t="shared" si="320"/>
        <v>0</v>
      </c>
      <c r="BT847" s="34">
        <f t="shared" si="321"/>
        <v>0</v>
      </c>
      <c r="BU847" s="35">
        <v>0</v>
      </c>
      <c r="BV847" s="35">
        <v>0</v>
      </c>
      <c r="BW847" s="35">
        <v>0</v>
      </c>
      <c r="BX847" s="35">
        <v>0</v>
      </c>
      <c r="BY847" s="35">
        <v>0</v>
      </c>
      <c r="BZ847" s="35">
        <v>0</v>
      </c>
      <c r="CA847" s="36">
        <v>289</v>
      </c>
    </row>
    <row r="848" spans="1:79" ht="15" customHeight="1">
      <c r="A848" s="47" t="s">
        <v>35</v>
      </c>
      <c r="B848" s="47" t="s">
        <v>1125</v>
      </c>
      <c r="C848" s="48" t="s">
        <v>95</v>
      </c>
      <c r="D848" s="49" t="s">
        <v>2252</v>
      </c>
      <c r="E848" s="50">
        <f>VLOOKUP(I848,vendors!D:L,8,FALSE)</f>
        <v>75</v>
      </c>
      <c r="F848" s="50" t="str">
        <f>VLOOKUP(I848,vendors!D:L,9,FALSE)</f>
        <v>I Dew plus</v>
      </c>
      <c r="G848" s="49" t="s">
        <v>133</v>
      </c>
      <c r="H848" s="49" t="s">
        <v>2253</v>
      </c>
      <c r="I848" s="49">
        <v>320373</v>
      </c>
      <c r="J848" s="49"/>
      <c r="K848" s="47" t="s">
        <v>1129</v>
      </c>
      <c r="L848" s="51" t="s">
        <v>2254</v>
      </c>
      <c r="M848" s="22">
        <f>VLOOKUP(I848,data!$A:$Y,2,FALSE)</f>
        <v>0</v>
      </c>
      <c r="N848" s="22">
        <f>VLOOKUP(I848,data!$A:$Y,4,FALSE)</f>
        <v>0</v>
      </c>
      <c r="O848" s="22">
        <f>VLOOKUP(I848,data!$A:$Y,6,FALSE)</f>
        <v>5</v>
      </c>
      <c r="P848" s="22">
        <f>VLOOKUP(I848,data!$A:$Y,8,FALSE)</f>
        <v>0</v>
      </c>
      <c r="Q848" s="22">
        <f>VLOOKUP(I848,data!$A:$Y,10,FALSE)</f>
        <v>0</v>
      </c>
      <c r="R848" s="22">
        <f>VLOOKUP(I848,data!$A:$Y,12,FALSE)</f>
        <v>0</v>
      </c>
      <c r="S848" s="22">
        <f>VLOOKUP(I848,data!$A:$Y,14,FALSE)</f>
        <v>0</v>
      </c>
      <c r="T848" s="22">
        <f>VLOOKUP(I848,data!$A:$Y,16,FALSE)</f>
        <v>0</v>
      </c>
      <c r="U848" s="22">
        <f>VLOOKUP(I848,data!$A:$Y,18,FALSE)</f>
        <v>0</v>
      </c>
      <c r="V848" s="23">
        <f>VLOOKUP(I848,data!$A:$Y,20,FALSE)</f>
        <v>0</v>
      </c>
      <c r="W848" s="22">
        <f>VLOOKUP(I848,data!$A:$Y,22,FALSE)</f>
        <v>0</v>
      </c>
      <c r="X848" s="22">
        <f>VLOOKUP(I848,data!$A:$Y,24,FALSE)</f>
        <v>0</v>
      </c>
      <c r="Y848" s="24">
        <f t="shared" si="299"/>
        <v>5</v>
      </c>
      <c r="Z848" s="22">
        <f>VLOOKUP(I848,data!$A:$Y,3,FALSE)</f>
        <v>0</v>
      </c>
      <c r="AA848" s="25"/>
      <c r="AB848" s="22">
        <f>VLOOKUP(I848,data!$A:$Y,5,FALSE)</f>
        <v>0</v>
      </c>
      <c r="AC848" s="25"/>
      <c r="AD848" s="22">
        <f>VLOOKUP(I848,data!$A:$Y,7,FALSE)</f>
        <v>0</v>
      </c>
      <c r="AE848" s="25"/>
      <c r="AF848" s="22">
        <f>VLOOKUP(I848,data!$A:$Y,9,FALSE)</f>
        <v>0</v>
      </c>
      <c r="AG848" s="25"/>
      <c r="AH848" s="22">
        <f>VLOOKUP(I848,data!$A:$Y,11,FALSE)</f>
        <v>0</v>
      </c>
      <c r="AI848" s="25"/>
      <c r="AJ848" s="22">
        <f>VLOOKUP(I848,data!$A:$Y,13,FALSE)</f>
        <v>0</v>
      </c>
      <c r="AK848" s="25"/>
      <c r="AL848" s="22">
        <f>VLOOKUP(I848,data!$A:$Y,15,FALSE)</f>
        <v>0</v>
      </c>
      <c r="AM848" s="25"/>
      <c r="AN848" s="22">
        <f>VLOOKUP(I848,data!$A:$Y,17,FALSE)</f>
        <v>0</v>
      </c>
      <c r="AO848" s="25"/>
      <c r="AP848" s="22">
        <f>VLOOKUP(I848,data!$A:$Y,19,FALSE)</f>
        <v>0</v>
      </c>
      <c r="AQ848" s="25"/>
      <c r="AR848" s="22">
        <f>VLOOKUP(I848,data!$A:$Y,21,FALSE)</f>
        <v>0</v>
      </c>
      <c r="AS848" s="25"/>
      <c r="AT848" s="22">
        <f>VLOOKUP(I848,data!$A:$Y,23,FALSE)</f>
        <v>0</v>
      </c>
      <c r="AU848" s="25"/>
      <c r="AV848" s="22">
        <f>VLOOKUP(I848,data!$A:$Y,25,FALSE)</f>
        <v>0</v>
      </c>
      <c r="AW848" s="26">
        <f t="shared" si="300"/>
        <v>0</v>
      </c>
      <c r="AX848" s="26">
        <f t="shared" si="301"/>
        <v>0</v>
      </c>
      <c r="AY848" s="22">
        <f t="shared" si="302"/>
        <v>0</v>
      </c>
      <c r="AZ848" s="22">
        <f t="shared" si="303"/>
        <v>0</v>
      </c>
      <c r="BA848" s="22">
        <f t="shared" si="304"/>
        <v>0</v>
      </c>
      <c r="BB848" s="22">
        <f t="shared" si="305"/>
        <v>0</v>
      </c>
      <c r="BC848" s="22">
        <f t="shared" si="306"/>
        <v>0</v>
      </c>
      <c r="BD848" s="22">
        <f t="shared" si="307"/>
        <v>0</v>
      </c>
      <c r="BE848" s="22">
        <f t="shared" si="308"/>
        <v>0</v>
      </c>
      <c r="BF848" s="22">
        <f t="shared" si="309"/>
        <v>0</v>
      </c>
      <c r="BG848" s="22">
        <f t="shared" si="310"/>
        <v>0</v>
      </c>
      <c r="BH848" s="22">
        <f t="shared" si="311"/>
        <v>0</v>
      </c>
      <c r="BI848" s="22">
        <f t="shared" si="312"/>
        <v>0</v>
      </c>
      <c r="BJ848" s="22"/>
      <c r="BK848" s="26">
        <f t="shared" si="313"/>
        <v>0</v>
      </c>
      <c r="BL848" s="26" t="str">
        <f t="shared" si="314"/>
        <v>N</v>
      </c>
      <c r="BM848" s="27">
        <v>0</v>
      </c>
      <c r="BN848" s="28">
        <f t="shared" si="315"/>
        <v>0</v>
      </c>
      <c r="BO848" s="29">
        <f t="shared" si="316"/>
        <v>0</v>
      </c>
      <c r="BP848" s="30">
        <f t="shared" si="317"/>
        <v>0</v>
      </c>
      <c r="BQ848" s="31">
        <f t="shared" si="318"/>
        <v>0</v>
      </c>
      <c r="BR848" s="32">
        <f t="shared" si="319"/>
        <v>0</v>
      </c>
      <c r="BS848" s="33">
        <f t="shared" si="320"/>
        <v>0</v>
      </c>
      <c r="BT848" s="34">
        <f t="shared" si="321"/>
        <v>0</v>
      </c>
      <c r="BU848" s="35">
        <v>0</v>
      </c>
      <c r="BV848" s="35">
        <v>0</v>
      </c>
      <c r="BW848" s="35">
        <v>0</v>
      </c>
      <c r="BX848" s="35">
        <v>0</v>
      </c>
      <c r="BY848" s="35">
        <v>0</v>
      </c>
      <c r="BZ848" s="35">
        <v>0</v>
      </c>
      <c r="CA848" s="36">
        <v>445</v>
      </c>
    </row>
    <row r="849" spans="1:79" ht="15" customHeight="1">
      <c r="A849" s="47" t="s">
        <v>35</v>
      </c>
      <c r="B849" s="47" t="s">
        <v>1125</v>
      </c>
      <c r="C849" s="48" t="s">
        <v>95</v>
      </c>
      <c r="D849" s="49" t="s">
        <v>2255</v>
      </c>
      <c r="E849" s="50">
        <f>VLOOKUP(I849,vendors!D:L,8,FALSE)</f>
        <v>75</v>
      </c>
      <c r="F849" s="50" t="str">
        <f>VLOOKUP(I849,vendors!D:L,9,FALSE)</f>
        <v>I Dew plus</v>
      </c>
      <c r="G849" s="49" t="s">
        <v>133</v>
      </c>
      <c r="H849" s="49" t="s">
        <v>2256</v>
      </c>
      <c r="I849" s="49">
        <v>320377</v>
      </c>
      <c r="J849" s="49"/>
      <c r="K849" s="47" t="s">
        <v>1129</v>
      </c>
      <c r="L849" s="51" t="s">
        <v>2254</v>
      </c>
      <c r="M849" s="22">
        <f>VLOOKUP(I849,data!$A:$Y,2,FALSE)</f>
        <v>0</v>
      </c>
      <c r="N849" s="22">
        <f>VLOOKUP(I849,data!$A:$Y,4,FALSE)</f>
        <v>0</v>
      </c>
      <c r="O849" s="22">
        <f>VLOOKUP(I849,data!$A:$Y,6,FALSE)</f>
        <v>5</v>
      </c>
      <c r="P849" s="22">
        <f>VLOOKUP(I849,data!$A:$Y,8,FALSE)</f>
        <v>0</v>
      </c>
      <c r="Q849" s="22">
        <f>VLOOKUP(I849,data!$A:$Y,10,FALSE)</f>
        <v>0</v>
      </c>
      <c r="R849" s="22">
        <f>VLOOKUP(I849,data!$A:$Y,12,FALSE)</f>
        <v>0</v>
      </c>
      <c r="S849" s="22">
        <f>VLOOKUP(I849,data!$A:$Y,14,FALSE)</f>
        <v>0</v>
      </c>
      <c r="T849" s="22">
        <f>VLOOKUP(I849,data!$A:$Y,16,FALSE)</f>
        <v>0</v>
      </c>
      <c r="U849" s="22">
        <f>VLOOKUP(I849,data!$A:$Y,18,FALSE)</f>
        <v>0</v>
      </c>
      <c r="V849" s="23">
        <f>VLOOKUP(I849,data!$A:$Y,20,FALSE)</f>
        <v>0</v>
      </c>
      <c r="W849" s="22">
        <f>VLOOKUP(I849,data!$A:$Y,22,FALSE)</f>
        <v>0</v>
      </c>
      <c r="X849" s="22">
        <f>VLOOKUP(I849,data!$A:$Y,24,FALSE)</f>
        <v>0</v>
      </c>
      <c r="Y849" s="24">
        <f t="shared" si="299"/>
        <v>5</v>
      </c>
      <c r="Z849" s="22">
        <f>VLOOKUP(I849,data!$A:$Y,3,FALSE)</f>
        <v>0</v>
      </c>
      <c r="AA849" s="25"/>
      <c r="AB849" s="22">
        <f>VLOOKUP(I849,data!$A:$Y,5,FALSE)</f>
        <v>0</v>
      </c>
      <c r="AC849" s="25"/>
      <c r="AD849" s="22">
        <f>VLOOKUP(I849,data!$A:$Y,7,FALSE)</f>
        <v>0</v>
      </c>
      <c r="AE849" s="25"/>
      <c r="AF849" s="22">
        <f>VLOOKUP(I849,data!$A:$Y,9,FALSE)</f>
        <v>0</v>
      </c>
      <c r="AG849" s="25"/>
      <c r="AH849" s="22">
        <f>VLOOKUP(I849,data!$A:$Y,11,FALSE)</f>
        <v>0</v>
      </c>
      <c r="AI849" s="25"/>
      <c r="AJ849" s="22">
        <f>VLOOKUP(I849,data!$A:$Y,13,FALSE)</f>
        <v>0</v>
      </c>
      <c r="AK849" s="25"/>
      <c r="AL849" s="22">
        <f>VLOOKUP(I849,data!$A:$Y,15,FALSE)</f>
        <v>0</v>
      </c>
      <c r="AM849" s="25"/>
      <c r="AN849" s="22">
        <f>VLOOKUP(I849,data!$A:$Y,17,FALSE)</f>
        <v>0</v>
      </c>
      <c r="AO849" s="25"/>
      <c r="AP849" s="22">
        <f>VLOOKUP(I849,data!$A:$Y,19,FALSE)</f>
        <v>0</v>
      </c>
      <c r="AQ849" s="25"/>
      <c r="AR849" s="22">
        <f>VLOOKUP(I849,data!$A:$Y,21,FALSE)</f>
        <v>0</v>
      </c>
      <c r="AS849" s="25"/>
      <c r="AT849" s="22">
        <f>VLOOKUP(I849,data!$A:$Y,23,FALSE)</f>
        <v>0</v>
      </c>
      <c r="AU849" s="25"/>
      <c r="AV849" s="22">
        <f>VLOOKUP(I849,data!$A:$Y,25,FALSE)</f>
        <v>0</v>
      </c>
      <c r="AW849" s="26">
        <f t="shared" si="300"/>
        <v>0</v>
      </c>
      <c r="AX849" s="26">
        <f t="shared" si="301"/>
        <v>0</v>
      </c>
      <c r="AY849" s="22">
        <f t="shared" si="302"/>
        <v>0</v>
      </c>
      <c r="AZ849" s="22">
        <f t="shared" si="303"/>
        <v>0</v>
      </c>
      <c r="BA849" s="22">
        <f t="shared" si="304"/>
        <v>0</v>
      </c>
      <c r="BB849" s="22">
        <f t="shared" si="305"/>
        <v>0</v>
      </c>
      <c r="BC849" s="22">
        <f t="shared" si="306"/>
        <v>0</v>
      </c>
      <c r="BD849" s="22">
        <f t="shared" si="307"/>
        <v>0</v>
      </c>
      <c r="BE849" s="22">
        <f t="shared" si="308"/>
        <v>0</v>
      </c>
      <c r="BF849" s="22">
        <f t="shared" si="309"/>
        <v>0</v>
      </c>
      <c r="BG849" s="22">
        <f t="shared" si="310"/>
        <v>0</v>
      </c>
      <c r="BH849" s="22">
        <f t="shared" si="311"/>
        <v>0</v>
      </c>
      <c r="BI849" s="22">
        <f t="shared" si="312"/>
        <v>0</v>
      </c>
      <c r="BJ849" s="22"/>
      <c r="BK849" s="26">
        <f t="shared" si="313"/>
        <v>0</v>
      </c>
      <c r="BL849" s="26" t="str">
        <f t="shared" si="314"/>
        <v>N</v>
      </c>
      <c r="BM849" s="27">
        <v>0</v>
      </c>
      <c r="BN849" s="28">
        <f t="shared" si="315"/>
        <v>0</v>
      </c>
      <c r="BO849" s="29">
        <f t="shared" si="316"/>
        <v>0</v>
      </c>
      <c r="BP849" s="30">
        <f t="shared" si="317"/>
        <v>0</v>
      </c>
      <c r="BQ849" s="31">
        <f t="shared" si="318"/>
        <v>0</v>
      </c>
      <c r="BR849" s="32">
        <f t="shared" si="319"/>
        <v>0</v>
      </c>
      <c r="BS849" s="33">
        <f t="shared" si="320"/>
        <v>0</v>
      </c>
      <c r="BT849" s="34">
        <f t="shared" si="321"/>
        <v>0</v>
      </c>
      <c r="BU849" s="35">
        <v>0</v>
      </c>
      <c r="BV849" s="35">
        <v>0</v>
      </c>
      <c r="BW849" s="35">
        <v>0</v>
      </c>
      <c r="BX849" s="35">
        <v>0</v>
      </c>
      <c r="BY849" s="35">
        <v>0</v>
      </c>
      <c r="BZ849" s="35">
        <v>0</v>
      </c>
      <c r="CA849" s="36">
        <v>459</v>
      </c>
    </row>
    <row r="850" spans="1:79" ht="15" customHeight="1">
      <c r="A850" s="47" t="s">
        <v>35</v>
      </c>
      <c r="B850" s="47" t="s">
        <v>1125</v>
      </c>
      <c r="C850" s="48" t="s">
        <v>95</v>
      </c>
      <c r="D850" s="49" t="s">
        <v>2257</v>
      </c>
      <c r="E850" s="50">
        <f>VLOOKUP(I850,vendors!D:L,8,FALSE)</f>
        <v>75</v>
      </c>
      <c r="F850" s="50" t="str">
        <f>VLOOKUP(I850,vendors!D:L,9,FALSE)</f>
        <v>I Dew plus</v>
      </c>
      <c r="G850" s="49" t="s">
        <v>133</v>
      </c>
      <c r="H850" s="49" t="s">
        <v>2258</v>
      </c>
      <c r="I850" s="49">
        <v>320217</v>
      </c>
      <c r="J850" s="49"/>
      <c r="K850" s="47" t="s">
        <v>1129</v>
      </c>
      <c r="L850" s="51" t="s">
        <v>2254</v>
      </c>
      <c r="M850" s="22">
        <f>VLOOKUP(I850,data!$A:$Y,2,FALSE)</f>
        <v>0</v>
      </c>
      <c r="N850" s="22">
        <f>VLOOKUP(I850,data!$A:$Y,4,FALSE)</f>
        <v>0</v>
      </c>
      <c r="O850" s="22">
        <f>VLOOKUP(I850,data!$A:$Y,6,FALSE)</f>
        <v>5</v>
      </c>
      <c r="P850" s="22">
        <f>VLOOKUP(I850,data!$A:$Y,8,FALSE)</f>
        <v>0</v>
      </c>
      <c r="Q850" s="22">
        <f>VLOOKUP(I850,data!$A:$Y,10,FALSE)</f>
        <v>0</v>
      </c>
      <c r="R850" s="22">
        <f>VLOOKUP(I850,data!$A:$Y,12,FALSE)</f>
        <v>0</v>
      </c>
      <c r="S850" s="22">
        <f>VLOOKUP(I850,data!$A:$Y,14,FALSE)</f>
        <v>0</v>
      </c>
      <c r="T850" s="22">
        <f>VLOOKUP(I850,data!$A:$Y,16,FALSE)</f>
        <v>0</v>
      </c>
      <c r="U850" s="22">
        <f>VLOOKUP(I850,data!$A:$Y,18,FALSE)</f>
        <v>0</v>
      </c>
      <c r="V850" s="23">
        <f>VLOOKUP(I850,data!$A:$Y,20,FALSE)</f>
        <v>0</v>
      </c>
      <c r="W850" s="22">
        <f>VLOOKUP(I850,data!$A:$Y,22,FALSE)</f>
        <v>0</v>
      </c>
      <c r="X850" s="22">
        <f>VLOOKUP(I850,data!$A:$Y,24,FALSE)</f>
        <v>0</v>
      </c>
      <c r="Y850" s="24">
        <f t="shared" si="299"/>
        <v>5</v>
      </c>
      <c r="Z850" s="22">
        <f>VLOOKUP(I850,data!$A:$Y,3,FALSE)</f>
        <v>0</v>
      </c>
      <c r="AA850" s="25"/>
      <c r="AB850" s="22">
        <f>VLOOKUP(I850,data!$A:$Y,5,FALSE)</f>
        <v>0</v>
      </c>
      <c r="AC850" s="25"/>
      <c r="AD850" s="22">
        <f>VLOOKUP(I850,data!$A:$Y,7,FALSE)</f>
        <v>0</v>
      </c>
      <c r="AE850" s="25"/>
      <c r="AF850" s="22">
        <f>VLOOKUP(I850,data!$A:$Y,9,FALSE)</f>
        <v>0</v>
      </c>
      <c r="AG850" s="25"/>
      <c r="AH850" s="22">
        <f>VLOOKUP(I850,data!$A:$Y,11,FALSE)</f>
        <v>0</v>
      </c>
      <c r="AI850" s="25"/>
      <c r="AJ850" s="22">
        <f>VLOOKUP(I850,data!$A:$Y,13,FALSE)</f>
        <v>0</v>
      </c>
      <c r="AK850" s="25"/>
      <c r="AL850" s="22">
        <f>VLOOKUP(I850,data!$A:$Y,15,FALSE)</f>
        <v>0</v>
      </c>
      <c r="AM850" s="25"/>
      <c r="AN850" s="22">
        <f>VLOOKUP(I850,data!$A:$Y,17,FALSE)</f>
        <v>0</v>
      </c>
      <c r="AO850" s="25"/>
      <c r="AP850" s="22">
        <f>VLOOKUP(I850,data!$A:$Y,19,FALSE)</f>
        <v>0</v>
      </c>
      <c r="AQ850" s="25"/>
      <c r="AR850" s="22">
        <f>VLOOKUP(I850,data!$A:$Y,21,FALSE)</f>
        <v>0</v>
      </c>
      <c r="AS850" s="25"/>
      <c r="AT850" s="22">
        <f>VLOOKUP(I850,data!$A:$Y,23,FALSE)</f>
        <v>0</v>
      </c>
      <c r="AU850" s="25"/>
      <c r="AV850" s="22">
        <f>VLOOKUP(I850,data!$A:$Y,25,FALSE)</f>
        <v>0</v>
      </c>
      <c r="AW850" s="26">
        <f t="shared" si="300"/>
        <v>0</v>
      </c>
      <c r="AX850" s="26">
        <f t="shared" si="301"/>
        <v>0</v>
      </c>
      <c r="AY850" s="22">
        <f t="shared" si="302"/>
        <v>0</v>
      </c>
      <c r="AZ850" s="22">
        <f t="shared" si="303"/>
        <v>0</v>
      </c>
      <c r="BA850" s="22">
        <f t="shared" si="304"/>
        <v>0</v>
      </c>
      <c r="BB850" s="22">
        <f t="shared" si="305"/>
        <v>0</v>
      </c>
      <c r="BC850" s="22">
        <f t="shared" si="306"/>
        <v>0</v>
      </c>
      <c r="BD850" s="22">
        <f t="shared" si="307"/>
        <v>0</v>
      </c>
      <c r="BE850" s="22">
        <f t="shared" si="308"/>
        <v>0</v>
      </c>
      <c r="BF850" s="22">
        <f t="shared" si="309"/>
        <v>0</v>
      </c>
      <c r="BG850" s="22">
        <f t="shared" si="310"/>
        <v>0</v>
      </c>
      <c r="BH850" s="22">
        <f t="shared" si="311"/>
        <v>0</v>
      </c>
      <c r="BI850" s="22">
        <f t="shared" si="312"/>
        <v>0</v>
      </c>
      <c r="BJ850" s="22"/>
      <c r="BK850" s="26">
        <f t="shared" si="313"/>
        <v>0</v>
      </c>
      <c r="BL850" s="26" t="str">
        <f t="shared" si="314"/>
        <v>N</v>
      </c>
      <c r="BM850" s="27">
        <v>0</v>
      </c>
      <c r="BN850" s="28">
        <f t="shared" si="315"/>
        <v>0</v>
      </c>
      <c r="BO850" s="29">
        <f t="shared" si="316"/>
        <v>0</v>
      </c>
      <c r="BP850" s="30">
        <f t="shared" si="317"/>
        <v>0</v>
      </c>
      <c r="BQ850" s="31">
        <f t="shared" si="318"/>
        <v>0</v>
      </c>
      <c r="BR850" s="32">
        <f t="shared" si="319"/>
        <v>0</v>
      </c>
      <c r="BS850" s="33">
        <f t="shared" si="320"/>
        <v>0</v>
      </c>
      <c r="BT850" s="34">
        <f t="shared" si="321"/>
        <v>0</v>
      </c>
      <c r="BU850" s="35">
        <v>0</v>
      </c>
      <c r="BV850" s="35">
        <v>0</v>
      </c>
      <c r="BW850" s="35">
        <v>0</v>
      </c>
      <c r="BX850" s="35">
        <v>0</v>
      </c>
      <c r="BY850" s="35">
        <v>0</v>
      </c>
      <c r="BZ850" s="35">
        <v>0</v>
      </c>
      <c r="CA850" s="36">
        <v>326</v>
      </c>
    </row>
    <row r="851" spans="1:79" ht="15" customHeight="1">
      <c r="A851" s="47" t="s">
        <v>35</v>
      </c>
      <c r="B851" s="47" t="s">
        <v>1125</v>
      </c>
      <c r="C851" s="48" t="s">
        <v>95</v>
      </c>
      <c r="D851" s="49" t="s">
        <v>2259</v>
      </c>
      <c r="E851" s="50">
        <f>VLOOKUP(I851,vendors!D:L,8,FALSE)</f>
        <v>75</v>
      </c>
      <c r="F851" s="50" t="str">
        <f>VLOOKUP(I851,vendors!D:L,9,FALSE)</f>
        <v>I Dew plus</v>
      </c>
      <c r="G851" s="49" t="s">
        <v>133</v>
      </c>
      <c r="H851" s="49" t="s">
        <v>2260</v>
      </c>
      <c r="I851" s="49">
        <v>320218</v>
      </c>
      <c r="J851" s="49"/>
      <c r="K851" s="47" t="s">
        <v>1129</v>
      </c>
      <c r="L851" s="51" t="s">
        <v>2254</v>
      </c>
      <c r="M851" s="22">
        <f>VLOOKUP(I851,data!$A:$Y,2,FALSE)</f>
        <v>0</v>
      </c>
      <c r="N851" s="22">
        <f>VLOOKUP(I851,data!$A:$Y,4,FALSE)</f>
        <v>0</v>
      </c>
      <c r="O851" s="22">
        <f>VLOOKUP(I851,data!$A:$Y,6,FALSE)</f>
        <v>5</v>
      </c>
      <c r="P851" s="22">
        <f>VLOOKUP(I851,data!$A:$Y,8,FALSE)</f>
        <v>0</v>
      </c>
      <c r="Q851" s="22">
        <f>VLOOKUP(I851,data!$A:$Y,10,FALSE)</f>
        <v>0</v>
      </c>
      <c r="R851" s="22">
        <f>VLOOKUP(I851,data!$A:$Y,12,FALSE)</f>
        <v>0</v>
      </c>
      <c r="S851" s="22">
        <f>VLOOKUP(I851,data!$A:$Y,14,FALSE)</f>
        <v>0</v>
      </c>
      <c r="T851" s="22">
        <f>VLOOKUP(I851,data!$A:$Y,16,FALSE)</f>
        <v>0</v>
      </c>
      <c r="U851" s="22">
        <f>VLOOKUP(I851,data!$A:$Y,18,FALSE)</f>
        <v>0</v>
      </c>
      <c r="V851" s="23">
        <f>VLOOKUP(I851,data!$A:$Y,20,FALSE)</f>
        <v>0</v>
      </c>
      <c r="W851" s="22">
        <f>VLOOKUP(I851,data!$A:$Y,22,FALSE)</f>
        <v>0</v>
      </c>
      <c r="X851" s="22">
        <f>VLOOKUP(I851,data!$A:$Y,24,FALSE)</f>
        <v>0</v>
      </c>
      <c r="Y851" s="24">
        <f t="shared" si="299"/>
        <v>5</v>
      </c>
      <c r="Z851" s="22">
        <f>VLOOKUP(I851,data!$A:$Y,3,FALSE)</f>
        <v>0</v>
      </c>
      <c r="AA851" s="25"/>
      <c r="AB851" s="22">
        <f>VLOOKUP(I851,data!$A:$Y,5,FALSE)</f>
        <v>0</v>
      </c>
      <c r="AC851" s="25"/>
      <c r="AD851" s="22">
        <f>VLOOKUP(I851,data!$A:$Y,7,FALSE)</f>
        <v>0</v>
      </c>
      <c r="AE851" s="25"/>
      <c r="AF851" s="22">
        <f>VLOOKUP(I851,data!$A:$Y,9,FALSE)</f>
        <v>0</v>
      </c>
      <c r="AG851" s="25"/>
      <c r="AH851" s="22">
        <f>VLOOKUP(I851,data!$A:$Y,11,FALSE)</f>
        <v>0</v>
      </c>
      <c r="AI851" s="25"/>
      <c r="AJ851" s="22">
        <f>VLOOKUP(I851,data!$A:$Y,13,FALSE)</f>
        <v>0</v>
      </c>
      <c r="AK851" s="25"/>
      <c r="AL851" s="22">
        <f>VLOOKUP(I851,data!$A:$Y,15,FALSE)</f>
        <v>0</v>
      </c>
      <c r="AM851" s="25"/>
      <c r="AN851" s="22">
        <f>VLOOKUP(I851,data!$A:$Y,17,FALSE)</f>
        <v>0</v>
      </c>
      <c r="AO851" s="25"/>
      <c r="AP851" s="22">
        <f>VLOOKUP(I851,data!$A:$Y,19,FALSE)</f>
        <v>0</v>
      </c>
      <c r="AQ851" s="25"/>
      <c r="AR851" s="22">
        <f>VLOOKUP(I851,data!$A:$Y,21,FALSE)</f>
        <v>0</v>
      </c>
      <c r="AS851" s="25"/>
      <c r="AT851" s="22">
        <f>VLOOKUP(I851,data!$A:$Y,23,FALSE)</f>
        <v>0</v>
      </c>
      <c r="AU851" s="25"/>
      <c r="AV851" s="22">
        <f>VLOOKUP(I851,data!$A:$Y,25,FALSE)</f>
        <v>0</v>
      </c>
      <c r="AW851" s="26">
        <f t="shared" si="300"/>
        <v>0</v>
      </c>
      <c r="AX851" s="26">
        <f t="shared" si="301"/>
        <v>0</v>
      </c>
      <c r="AY851" s="22">
        <f t="shared" si="302"/>
        <v>0</v>
      </c>
      <c r="AZ851" s="22">
        <f t="shared" si="303"/>
        <v>0</v>
      </c>
      <c r="BA851" s="22">
        <f t="shared" si="304"/>
        <v>0</v>
      </c>
      <c r="BB851" s="22">
        <f t="shared" si="305"/>
        <v>0</v>
      </c>
      <c r="BC851" s="22">
        <f t="shared" si="306"/>
        <v>0</v>
      </c>
      <c r="BD851" s="22">
        <f t="shared" si="307"/>
        <v>0</v>
      </c>
      <c r="BE851" s="22">
        <f t="shared" si="308"/>
        <v>0</v>
      </c>
      <c r="BF851" s="22">
        <f t="shared" si="309"/>
        <v>0</v>
      </c>
      <c r="BG851" s="22">
        <f t="shared" si="310"/>
        <v>0</v>
      </c>
      <c r="BH851" s="22">
        <f t="shared" si="311"/>
        <v>0</v>
      </c>
      <c r="BI851" s="22">
        <f t="shared" si="312"/>
        <v>0</v>
      </c>
      <c r="BJ851" s="22"/>
      <c r="BK851" s="26">
        <f t="shared" si="313"/>
        <v>0</v>
      </c>
      <c r="BL851" s="26" t="str">
        <f t="shared" si="314"/>
        <v>N</v>
      </c>
      <c r="BM851" s="27">
        <v>0</v>
      </c>
      <c r="BN851" s="28">
        <f t="shared" si="315"/>
        <v>0</v>
      </c>
      <c r="BO851" s="29">
        <f t="shared" si="316"/>
        <v>0</v>
      </c>
      <c r="BP851" s="30">
        <f t="shared" si="317"/>
        <v>0</v>
      </c>
      <c r="BQ851" s="31">
        <f t="shared" si="318"/>
        <v>0</v>
      </c>
      <c r="BR851" s="32">
        <f t="shared" si="319"/>
        <v>0</v>
      </c>
      <c r="BS851" s="33">
        <f t="shared" si="320"/>
        <v>0</v>
      </c>
      <c r="BT851" s="34">
        <f t="shared" si="321"/>
        <v>0</v>
      </c>
      <c r="BU851" s="35">
        <v>0</v>
      </c>
      <c r="BV851" s="35">
        <v>0</v>
      </c>
      <c r="BW851" s="35">
        <v>0</v>
      </c>
      <c r="BX851" s="35">
        <v>0</v>
      </c>
      <c r="BY851" s="35">
        <v>0</v>
      </c>
      <c r="BZ851" s="35">
        <v>0</v>
      </c>
      <c r="CA851" s="36">
        <v>378</v>
      </c>
    </row>
    <row r="852" spans="1:79" ht="15" customHeight="1">
      <c r="A852" s="47" t="s">
        <v>35</v>
      </c>
      <c r="B852" s="47" t="s">
        <v>1125</v>
      </c>
      <c r="C852" s="48" t="s">
        <v>95</v>
      </c>
      <c r="D852" s="49" t="s">
        <v>2261</v>
      </c>
      <c r="E852" s="50">
        <f>VLOOKUP(I852,vendors!D:L,8,FALSE)</f>
        <v>75</v>
      </c>
      <c r="F852" s="50" t="str">
        <f>VLOOKUP(I852,vendors!D:L,9,FALSE)</f>
        <v>I Dew plus</v>
      </c>
      <c r="G852" s="49" t="s">
        <v>133</v>
      </c>
      <c r="H852" s="49" t="s">
        <v>2262</v>
      </c>
      <c r="I852" s="49">
        <v>320219</v>
      </c>
      <c r="J852" s="49"/>
      <c r="K852" s="47" t="s">
        <v>1129</v>
      </c>
      <c r="L852" s="51" t="s">
        <v>2254</v>
      </c>
      <c r="M852" s="22">
        <f>VLOOKUP(I852,data!$A:$Y,2,FALSE)</f>
        <v>0</v>
      </c>
      <c r="N852" s="22">
        <f>VLOOKUP(I852,data!$A:$Y,4,FALSE)</f>
        <v>0</v>
      </c>
      <c r="O852" s="22">
        <f>VLOOKUP(I852,data!$A:$Y,6,FALSE)</f>
        <v>5</v>
      </c>
      <c r="P852" s="22">
        <f>VLOOKUP(I852,data!$A:$Y,8,FALSE)</f>
        <v>0</v>
      </c>
      <c r="Q852" s="22">
        <f>VLOOKUP(I852,data!$A:$Y,10,FALSE)</f>
        <v>0</v>
      </c>
      <c r="R852" s="22">
        <f>VLOOKUP(I852,data!$A:$Y,12,FALSE)</f>
        <v>0</v>
      </c>
      <c r="S852" s="22">
        <f>VLOOKUP(I852,data!$A:$Y,14,FALSE)</f>
        <v>0</v>
      </c>
      <c r="T852" s="22">
        <f>VLOOKUP(I852,data!$A:$Y,16,FALSE)</f>
        <v>0</v>
      </c>
      <c r="U852" s="22">
        <f>VLOOKUP(I852,data!$A:$Y,18,FALSE)</f>
        <v>0</v>
      </c>
      <c r="V852" s="23">
        <f>VLOOKUP(I852,data!$A:$Y,20,FALSE)</f>
        <v>0</v>
      </c>
      <c r="W852" s="22">
        <f>VLOOKUP(I852,data!$A:$Y,22,FALSE)</f>
        <v>0</v>
      </c>
      <c r="X852" s="22">
        <f>VLOOKUP(I852,data!$A:$Y,24,FALSE)</f>
        <v>0</v>
      </c>
      <c r="Y852" s="24">
        <f t="shared" si="299"/>
        <v>5</v>
      </c>
      <c r="Z852" s="22">
        <f>VLOOKUP(I852,data!$A:$Y,3,FALSE)</f>
        <v>0</v>
      </c>
      <c r="AA852" s="25"/>
      <c r="AB852" s="22">
        <f>VLOOKUP(I852,data!$A:$Y,5,FALSE)</f>
        <v>0</v>
      </c>
      <c r="AC852" s="25"/>
      <c r="AD852" s="22">
        <f>VLOOKUP(I852,data!$A:$Y,7,FALSE)</f>
        <v>0</v>
      </c>
      <c r="AE852" s="25"/>
      <c r="AF852" s="22">
        <f>VLOOKUP(I852,data!$A:$Y,9,FALSE)</f>
        <v>0</v>
      </c>
      <c r="AG852" s="25"/>
      <c r="AH852" s="22">
        <f>VLOOKUP(I852,data!$A:$Y,11,FALSE)</f>
        <v>0</v>
      </c>
      <c r="AI852" s="25"/>
      <c r="AJ852" s="22">
        <f>VLOOKUP(I852,data!$A:$Y,13,FALSE)</f>
        <v>0</v>
      </c>
      <c r="AK852" s="25"/>
      <c r="AL852" s="22">
        <f>VLOOKUP(I852,data!$A:$Y,15,FALSE)</f>
        <v>0</v>
      </c>
      <c r="AM852" s="25"/>
      <c r="AN852" s="22">
        <f>VLOOKUP(I852,data!$A:$Y,17,FALSE)</f>
        <v>0</v>
      </c>
      <c r="AO852" s="25"/>
      <c r="AP852" s="22">
        <f>VLOOKUP(I852,data!$A:$Y,19,FALSE)</f>
        <v>0</v>
      </c>
      <c r="AQ852" s="25"/>
      <c r="AR852" s="22">
        <f>VLOOKUP(I852,data!$A:$Y,21,FALSE)</f>
        <v>0</v>
      </c>
      <c r="AS852" s="25"/>
      <c r="AT852" s="22">
        <f>VLOOKUP(I852,data!$A:$Y,23,FALSE)</f>
        <v>0</v>
      </c>
      <c r="AU852" s="25"/>
      <c r="AV852" s="22">
        <f>VLOOKUP(I852,data!$A:$Y,25,FALSE)</f>
        <v>0</v>
      </c>
      <c r="AW852" s="26">
        <f t="shared" si="300"/>
        <v>0</v>
      </c>
      <c r="AX852" s="26">
        <f t="shared" si="301"/>
        <v>0</v>
      </c>
      <c r="AY852" s="22">
        <f t="shared" si="302"/>
        <v>0</v>
      </c>
      <c r="AZ852" s="22">
        <f t="shared" si="303"/>
        <v>0</v>
      </c>
      <c r="BA852" s="22">
        <f t="shared" si="304"/>
        <v>0</v>
      </c>
      <c r="BB852" s="22">
        <f t="shared" si="305"/>
        <v>0</v>
      </c>
      <c r="BC852" s="22">
        <f t="shared" si="306"/>
        <v>0</v>
      </c>
      <c r="BD852" s="22">
        <f t="shared" si="307"/>
        <v>0</v>
      </c>
      <c r="BE852" s="22">
        <f t="shared" si="308"/>
        <v>0</v>
      </c>
      <c r="BF852" s="22">
        <f t="shared" si="309"/>
        <v>0</v>
      </c>
      <c r="BG852" s="22">
        <f t="shared" si="310"/>
        <v>0</v>
      </c>
      <c r="BH852" s="22">
        <f t="shared" si="311"/>
        <v>0</v>
      </c>
      <c r="BI852" s="22">
        <f t="shared" si="312"/>
        <v>0</v>
      </c>
      <c r="BJ852" s="22"/>
      <c r="BK852" s="26">
        <f t="shared" si="313"/>
        <v>0</v>
      </c>
      <c r="BL852" s="26" t="str">
        <f t="shared" si="314"/>
        <v>N</v>
      </c>
      <c r="BM852" s="27">
        <v>0</v>
      </c>
      <c r="BN852" s="28">
        <f t="shared" si="315"/>
        <v>0</v>
      </c>
      <c r="BO852" s="29">
        <f t="shared" si="316"/>
        <v>0</v>
      </c>
      <c r="BP852" s="30">
        <f t="shared" si="317"/>
        <v>0</v>
      </c>
      <c r="BQ852" s="31">
        <f t="shared" si="318"/>
        <v>0</v>
      </c>
      <c r="BR852" s="32">
        <f t="shared" si="319"/>
        <v>0</v>
      </c>
      <c r="BS852" s="33">
        <f t="shared" si="320"/>
        <v>0</v>
      </c>
      <c r="BT852" s="34">
        <f t="shared" si="321"/>
        <v>0</v>
      </c>
      <c r="BU852" s="35">
        <v>0</v>
      </c>
      <c r="BV852" s="35">
        <v>0</v>
      </c>
      <c r="BW852" s="35">
        <v>0</v>
      </c>
      <c r="BX852" s="35">
        <v>0</v>
      </c>
      <c r="BY852" s="35">
        <v>0</v>
      </c>
      <c r="BZ852" s="35">
        <v>0</v>
      </c>
      <c r="CA852" s="36">
        <v>380</v>
      </c>
    </row>
    <row r="853" spans="1:79" ht="15" customHeight="1">
      <c r="A853" s="47" t="s">
        <v>35</v>
      </c>
      <c r="B853" s="47" t="s">
        <v>1125</v>
      </c>
      <c r="C853" s="48" t="s">
        <v>95</v>
      </c>
      <c r="D853" s="49" t="s">
        <v>2263</v>
      </c>
      <c r="E853" s="50">
        <f>VLOOKUP(I853,vendors!D:L,8,FALSE)</f>
        <v>75</v>
      </c>
      <c r="F853" s="50" t="str">
        <f>VLOOKUP(I853,vendors!D:L,9,FALSE)</f>
        <v>I Dew plus</v>
      </c>
      <c r="G853" s="49" t="s">
        <v>133</v>
      </c>
      <c r="H853" s="49" t="s">
        <v>2264</v>
      </c>
      <c r="I853" s="49">
        <v>320220</v>
      </c>
      <c r="J853" s="49"/>
      <c r="K853" s="47" t="s">
        <v>1129</v>
      </c>
      <c r="L853" s="51" t="s">
        <v>2254</v>
      </c>
      <c r="M853" s="22">
        <f>VLOOKUP(I853,data!$A:$Y,2,FALSE)</f>
        <v>0</v>
      </c>
      <c r="N853" s="22">
        <f>VLOOKUP(I853,data!$A:$Y,4,FALSE)</f>
        <v>0</v>
      </c>
      <c r="O853" s="22">
        <f>VLOOKUP(I853,data!$A:$Y,6,FALSE)</f>
        <v>5</v>
      </c>
      <c r="P853" s="22">
        <f>VLOOKUP(I853,data!$A:$Y,8,FALSE)</f>
        <v>0</v>
      </c>
      <c r="Q853" s="22">
        <f>VLOOKUP(I853,data!$A:$Y,10,FALSE)</f>
        <v>0</v>
      </c>
      <c r="R853" s="22">
        <f>VLOOKUP(I853,data!$A:$Y,12,FALSE)</f>
        <v>0</v>
      </c>
      <c r="S853" s="22">
        <f>VLOOKUP(I853,data!$A:$Y,14,FALSE)</f>
        <v>0</v>
      </c>
      <c r="T853" s="22">
        <f>VLOOKUP(I853,data!$A:$Y,16,FALSE)</f>
        <v>0</v>
      </c>
      <c r="U853" s="22">
        <f>VLOOKUP(I853,data!$A:$Y,18,FALSE)</f>
        <v>0</v>
      </c>
      <c r="V853" s="23">
        <f>VLOOKUP(I853,data!$A:$Y,20,FALSE)</f>
        <v>0</v>
      </c>
      <c r="W853" s="22">
        <f>VLOOKUP(I853,data!$A:$Y,22,FALSE)</f>
        <v>0</v>
      </c>
      <c r="X853" s="22">
        <f>VLOOKUP(I853,data!$A:$Y,24,FALSE)</f>
        <v>0</v>
      </c>
      <c r="Y853" s="24">
        <f t="shared" si="299"/>
        <v>5</v>
      </c>
      <c r="Z853" s="22">
        <f>VLOOKUP(I853,data!$A:$Y,3,FALSE)</f>
        <v>0</v>
      </c>
      <c r="AA853" s="25"/>
      <c r="AB853" s="22">
        <f>VLOOKUP(I853,data!$A:$Y,5,FALSE)</f>
        <v>0</v>
      </c>
      <c r="AC853" s="25"/>
      <c r="AD853" s="22">
        <f>VLOOKUP(I853,data!$A:$Y,7,FALSE)</f>
        <v>0</v>
      </c>
      <c r="AE853" s="25"/>
      <c r="AF853" s="22">
        <f>VLOOKUP(I853,data!$A:$Y,9,FALSE)</f>
        <v>0</v>
      </c>
      <c r="AG853" s="25"/>
      <c r="AH853" s="22">
        <f>VLOOKUP(I853,data!$A:$Y,11,FALSE)</f>
        <v>0</v>
      </c>
      <c r="AI853" s="25"/>
      <c r="AJ853" s="22">
        <f>VLOOKUP(I853,data!$A:$Y,13,FALSE)</f>
        <v>0</v>
      </c>
      <c r="AK853" s="25"/>
      <c r="AL853" s="22">
        <f>VLOOKUP(I853,data!$A:$Y,15,FALSE)</f>
        <v>0</v>
      </c>
      <c r="AM853" s="25"/>
      <c r="AN853" s="22">
        <f>VLOOKUP(I853,data!$A:$Y,17,FALSE)</f>
        <v>0</v>
      </c>
      <c r="AO853" s="25"/>
      <c r="AP853" s="22">
        <f>VLOOKUP(I853,data!$A:$Y,19,FALSE)</f>
        <v>0</v>
      </c>
      <c r="AQ853" s="25"/>
      <c r="AR853" s="22">
        <f>VLOOKUP(I853,data!$A:$Y,21,FALSE)</f>
        <v>0</v>
      </c>
      <c r="AS853" s="25"/>
      <c r="AT853" s="22">
        <f>VLOOKUP(I853,data!$A:$Y,23,FALSE)</f>
        <v>0</v>
      </c>
      <c r="AU853" s="25"/>
      <c r="AV853" s="22">
        <f>VLOOKUP(I853,data!$A:$Y,25,FALSE)</f>
        <v>0</v>
      </c>
      <c r="AW853" s="26">
        <f t="shared" si="300"/>
        <v>0</v>
      </c>
      <c r="AX853" s="26">
        <f t="shared" si="301"/>
        <v>0</v>
      </c>
      <c r="AY853" s="22">
        <f t="shared" si="302"/>
        <v>0</v>
      </c>
      <c r="AZ853" s="22">
        <f t="shared" si="303"/>
        <v>0</v>
      </c>
      <c r="BA853" s="22">
        <f t="shared" si="304"/>
        <v>0</v>
      </c>
      <c r="BB853" s="22">
        <f t="shared" si="305"/>
        <v>0</v>
      </c>
      <c r="BC853" s="22">
        <f t="shared" si="306"/>
        <v>0</v>
      </c>
      <c r="BD853" s="22">
        <f t="shared" si="307"/>
        <v>0</v>
      </c>
      <c r="BE853" s="22">
        <f t="shared" si="308"/>
        <v>0</v>
      </c>
      <c r="BF853" s="22">
        <f t="shared" si="309"/>
        <v>0</v>
      </c>
      <c r="BG853" s="22">
        <f t="shared" si="310"/>
        <v>0</v>
      </c>
      <c r="BH853" s="22">
        <f t="shared" si="311"/>
        <v>0</v>
      </c>
      <c r="BI853" s="22">
        <f t="shared" si="312"/>
        <v>0</v>
      </c>
      <c r="BJ853" s="22"/>
      <c r="BK853" s="26">
        <f t="shared" si="313"/>
        <v>0</v>
      </c>
      <c r="BL853" s="26" t="str">
        <f t="shared" si="314"/>
        <v>N</v>
      </c>
      <c r="BM853" s="27">
        <v>0</v>
      </c>
      <c r="BN853" s="28">
        <f t="shared" si="315"/>
        <v>0</v>
      </c>
      <c r="BO853" s="29">
        <f t="shared" si="316"/>
        <v>1</v>
      </c>
      <c r="BP853" s="30">
        <f t="shared" si="317"/>
        <v>75</v>
      </c>
      <c r="BQ853" s="31">
        <f t="shared" si="318"/>
        <v>0</v>
      </c>
      <c r="BR853" s="32">
        <f t="shared" si="319"/>
        <v>0.33333333333333331</v>
      </c>
      <c r="BS853" s="33">
        <f t="shared" si="320"/>
        <v>0</v>
      </c>
      <c r="BT853" s="34">
        <f t="shared" si="321"/>
        <v>0</v>
      </c>
      <c r="BU853" s="35">
        <v>0</v>
      </c>
      <c r="BV853" s="35">
        <v>0</v>
      </c>
      <c r="BW853" s="35">
        <v>0</v>
      </c>
      <c r="BX853" s="35">
        <v>2</v>
      </c>
      <c r="BY853" s="35">
        <v>0</v>
      </c>
      <c r="BZ853" s="35">
        <v>0</v>
      </c>
      <c r="CA853" s="36">
        <v>381</v>
      </c>
    </row>
    <row r="854" spans="1:79" ht="15" customHeight="1">
      <c r="A854" s="47" t="s">
        <v>35</v>
      </c>
      <c r="B854" s="47" t="s">
        <v>1125</v>
      </c>
      <c r="C854" s="48" t="s">
        <v>95</v>
      </c>
      <c r="D854" s="49" t="s">
        <v>2265</v>
      </c>
      <c r="E854" s="50">
        <f>VLOOKUP(I854,vendors!D:L,8,FALSE)</f>
        <v>75</v>
      </c>
      <c r="F854" s="50" t="str">
        <f>VLOOKUP(I854,vendors!D:L,9,FALSE)</f>
        <v>I Dew plus</v>
      </c>
      <c r="G854" s="49" t="s">
        <v>133</v>
      </c>
      <c r="H854" s="49" t="s">
        <v>2266</v>
      </c>
      <c r="I854" s="49">
        <v>320221</v>
      </c>
      <c r="J854" s="49"/>
      <c r="K854" s="47" t="s">
        <v>1129</v>
      </c>
      <c r="L854" s="51" t="s">
        <v>2254</v>
      </c>
      <c r="M854" s="22">
        <f>VLOOKUP(I854,data!$A:$Y,2,FALSE)</f>
        <v>0</v>
      </c>
      <c r="N854" s="22">
        <f>VLOOKUP(I854,data!$A:$Y,4,FALSE)</f>
        <v>0</v>
      </c>
      <c r="O854" s="22">
        <f>VLOOKUP(I854,data!$A:$Y,6,FALSE)</f>
        <v>5</v>
      </c>
      <c r="P854" s="22">
        <f>VLOOKUP(I854,data!$A:$Y,8,FALSE)</f>
        <v>0</v>
      </c>
      <c r="Q854" s="22">
        <f>VLOOKUP(I854,data!$A:$Y,10,FALSE)</f>
        <v>0</v>
      </c>
      <c r="R854" s="22">
        <f>VLOOKUP(I854,data!$A:$Y,12,FALSE)</f>
        <v>0</v>
      </c>
      <c r="S854" s="22">
        <f>VLOOKUP(I854,data!$A:$Y,14,FALSE)</f>
        <v>0</v>
      </c>
      <c r="T854" s="22">
        <f>VLOOKUP(I854,data!$A:$Y,16,FALSE)</f>
        <v>0</v>
      </c>
      <c r="U854" s="22">
        <f>VLOOKUP(I854,data!$A:$Y,18,FALSE)</f>
        <v>0</v>
      </c>
      <c r="V854" s="23">
        <f>VLOOKUP(I854,data!$A:$Y,20,FALSE)</f>
        <v>0</v>
      </c>
      <c r="W854" s="22">
        <f>VLOOKUP(I854,data!$A:$Y,22,FALSE)</f>
        <v>0</v>
      </c>
      <c r="X854" s="22">
        <f>VLOOKUP(I854,data!$A:$Y,24,FALSE)</f>
        <v>0</v>
      </c>
      <c r="Y854" s="24">
        <f t="shared" si="299"/>
        <v>5</v>
      </c>
      <c r="Z854" s="22">
        <f>VLOOKUP(I854,data!$A:$Y,3,FALSE)</f>
        <v>0</v>
      </c>
      <c r="AA854" s="25"/>
      <c r="AB854" s="22">
        <f>VLOOKUP(I854,data!$A:$Y,5,FALSE)</f>
        <v>0</v>
      </c>
      <c r="AC854" s="25"/>
      <c r="AD854" s="22">
        <f>VLOOKUP(I854,data!$A:$Y,7,FALSE)</f>
        <v>0</v>
      </c>
      <c r="AE854" s="25"/>
      <c r="AF854" s="22">
        <f>VLOOKUP(I854,data!$A:$Y,9,FALSE)</f>
        <v>0</v>
      </c>
      <c r="AG854" s="25"/>
      <c r="AH854" s="22">
        <f>VLOOKUP(I854,data!$A:$Y,11,FALSE)</f>
        <v>0</v>
      </c>
      <c r="AI854" s="25"/>
      <c r="AJ854" s="22">
        <f>VLOOKUP(I854,data!$A:$Y,13,FALSE)</f>
        <v>0</v>
      </c>
      <c r="AK854" s="25"/>
      <c r="AL854" s="22">
        <f>VLOOKUP(I854,data!$A:$Y,15,FALSE)</f>
        <v>0</v>
      </c>
      <c r="AM854" s="25"/>
      <c r="AN854" s="22">
        <f>VLOOKUP(I854,data!$A:$Y,17,FALSE)</f>
        <v>0</v>
      </c>
      <c r="AO854" s="25"/>
      <c r="AP854" s="22">
        <f>VLOOKUP(I854,data!$A:$Y,19,FALSE)</f>
        <v>0</v>
      </c>
      <c r="AQ854" s="25"/>
      <c r="AR854" s="22">
        <f>VLOOKUP(I854,data!$A:$Y,21,FALSE)</f>
        <v>0</v>
      </c>
      <c r="AS854" s="25"/>
      <c r="AT854" s="22">
        <f>VLOOKUP(I854,data!$A:$Y,23,FALSE)</f>
        <v>0</v>
      </c>
      <c r="AU854" s="25"/>
      <c r="AV854" s="22">
        <f>VLOOKUP(I854,data!$A:$Y,25,FALSE)</f>
        <v>0</v>
      </c>
      <c r="AW854" s="26">
        <f t="shared" si="300"/>
        <v>0</v>
      </c>
      <c r="AX854" s="26">
        <f t="shared" si="301"/>
        <v>0</v>
      </c>
      <c r="AY854" s="22">
        <f t="shared" si="302"/>
        <v>0</v>
      </c>
      <c r="AZ854" s="22">
        <f t="shared" si="303"/>
        <v>0</v>
      </c>
      <c r="BA854" s="22">
        <f t="shared" si="304"/>
        <v>0</v>
      </c>
      <c r="BB854" s="22">
        <f t="shared" si="305"/>
        <v>0</v>
      </c>
      <c r="BC854" s="22">
        <f t="shared" si="306"/>
        <v>0</v>
      </c>
      <c r="BD854" s="22">
        <f t="shared" si="307"/>
        <v>0</v>
      </c>
      <c r="BE854" s="22">
        <f t="shared" si="308"/>
        <v>0</v>
      </c>
      <c r="BF854" s="22">
        <f t="shared" si="309"/>
        <v>0</v>
      </c>
      <c r="BG854" s="22">
        <f t="shared" si="310"/>
        <v>0</v>
      </c>
      <c r="BH854" s="22">
        <f t="shared" si="311"/>
        <v>0</v>
      </c>
      <c r="BI854" s="22">
        <f t="shared" si="312"/>
        <v>0</v>
      </c>
      <c r="BJ854" s="22"/>
      <c r="BK854" s="26">
        <f t="shared" si="313"/>
        <v>0</v>
      </c>
      <c r="BL854" s="26" t="str">
        <f t="shared" si="314"/>
        <v>N</v>
      </c>
      <c r="BM854" s="27">
        <v>0</v>
      </c>
      <c r="BN854" s="28">
        <f t="shared" si="315"/>
        <v>0</v>
      </c>
      <c r="BO854" s="29">
        <f t="shared" si="316"/>
        <v>0</v>
      </c>
      <c r="BP854" s="30">
        <f t="shared" si="317"/>
        <v>0</v>
      </c>
      <c r="BQ854" s="31">
        <f t="shared" si="318"/>
        <v>0</v>
      </c>
      <c r="BR854" s="32">
        <f t="shared" si="319"/>
        <v>0</v>
      </c>
      <c r="BS854" s="33">
        <f t="shared" si="320"/>
        <v>0</v>
      </c>
      <c r="BT854" s="34">
        <f t="shared" si="321"/>
        <v>0</v>
      </c>
      <c r="BU854" s="35">
        <v>0</v>
      </c>
      <c r="BV854" s="35">
        <v>0</v>
      </c>
      <c r="BW854" s="35">
        <v>0</v>
      </c>
      <c r="BX854" s="35">
        <v>0</v>
      </c>
      <c r="BY854" s="35">
        <v>0</v>
      </c>
      <c r="BZ854" s="35">
        <v>0</v>
      </c>
      <c r="CA854" s="36">
        <v>387</v>
      </c>
    </row>
    <row r="855" spans="1:79" ht="15" customHeight="1">
      <c r="A855" s="47" t="s">
        <v>35</v>
      </c>
      <c r="B855" s="47" t="s">
        <v>1125</v>
      </c>
      <c r="C855" s="48" t="s">
        <v>95</v>
      </c>
      <c r="D855" s="49" t="s">
        <v>2267</v>
      </c>
      <c r="E855" s="50">
        <f>VLOOKUP(I855,vendors!D:L,8,FALSE)</f>
        <v>65</v>
      </c>
      <c r="F855" s="50" t="str">
        <f>VLOOKUP(I855,vendors!D:L,9,FALSE)</f>
        <v>I Dew plus</v>
      </c>
      <c r="G855" s="49" t="s">
        <v>133</v>
      </c>
      <c r="H855" s="49" t="s">
        <v>2268</v>
      </c>
      <c r="I855" s="49">
        <v>320222</v>
      </c>
      <c r="J855" s="49"/>
      <c r="K855" s="47" t="s">
        <v>1129</v>
      </c>
      <c r="L855" s="51" t="s">
        <v>2254</v>
      </c>
      <c r="M855" s="22">
        <f>VLOOKUP(I855,data!$A:$Y,2,FALSE)</f>
        <v>0</v>
      </c>
      <c r="N855" s="22">
        <f>VLOOKUP(I855,data!$A:$Y,4,FALSE)</f>
        <v>0</v>
      </c>
      <c r="O855" s="22">
        <f>VLOOKUP(I855,data!$A:$Y,6,FALSE)</f>
        <v>5</v>
      </c>
      <c r="P855" s="22">
        <f>VLOOKUP(I855,data!$A:$Y,8,FALSE)</f>
        <v>0</v>
      </c>
      <c r="Q855" s="22">
        <f>VLOOKUP(I855,data!$A:$Y,10,FALSE)</f>
        <v>0</v>
      </c>
      <c r="R855" s="22">
        <f>VLOOKUP(I855,data!$A:$Y,12,FALSE)</f>
        <v>0</v>
      </c>
      <c r="S855" s="22">
        <f>VLOOKUP(I855,data!$A:$Y,14,FALSE)</f>
        <v>0</v>
      </c>
      <c r="T855" s="22">
        <f>VLOOKUP(I855,data!$A:$Y,16,FALSE)</f>
        <v>0</v>
      </c>
      <c r="U855" s="22">
        <f>VLOOKUP(I855,data!$A:$Y,18,FALSE)</f>
        <v>0</v>
      </c>
      <c r="V855" s="23">
        <f>VLOOKUP(I855,data!$A:$Y,20,FALSE)</f>
        <v>0</v>
      </c>
      <c r="W855" s="22">
        <f>VLOOKUP(I855,data!$A:$Y,22,FALSE)</f>
        <v>0</v>
      </c>
      <c r="X855" s="22">
        <f>VLOOKUP(I855,data!$A:$Y,24,FALSE)</f>
        <v>0</v>
      </c>
      <c r="Y855" s="24">
        <f t="shared" si="299"/>
        <v>5</v>
      </c>
      <c r="Z855" s="22">
        <f>VLOOKUP(I855,data!$A:$Y,3,FALSE)</f>
        <v>0</v>
      </c>
      <c r="AA855" s="25"/>
      <c r="AB855" s="22">
        <f>VLOOKUP(I855,data!$A:$Y,5,FALSE)</f>
        <v>0</v>
      </c>
      <c r="AC855" s="25"/>
      <c r="AD855" s="22">
        <f>VLOOKUP(I855,data!$A:$Y,7,FALSE)</f>
        <v>0</v>
      </c>
      <c r="AE855" s="25"/>
      <c r="AF855" s="22">
        <f>VLOOKUP(I855,data!$A:$Y,9,FALSE)</f>
        <v>0</v>
      </c>
      <c r="AG855" s="25"/>
      <c r="AH855" s="22">
        <f>VLOOKUP(I855,data!$A:$Y,11,FALSE)</f>
        <v>0</v>
      </c>
      <c r="AI855" s="25"/>
      <c r="AJ855" s="22">
        <f>VLOOKUP(I855,data!$A:$Y,13,FALSE)</f>
        <v>0</v>
      </c>
      <c r="AK855" s="25"/>
      <c r="AL855" s="22">
        <f>VLOOKUP(I855,data!$A:$Y,15,FALSE)</f>
        <v>0</v>
      </c>
      <c r="AM855" s="25"/>
      <c r="AN855" s="22">
        <f>VLOOKUP(I855,data!$A:$Y,17,FALSE)</f>
        <v>0</v>
      </c>
      <c r="AO855" s="25"/>
      <c r="AP855" s="22">
        <f>VLOOKUP(I855,data!$A:$Y,19,FALSE)</f>
        <v>0</v>
      </c>
      <c r="AQ855" s="25"/>
      <c r="AR855" s="22">
        <f>VLOOKUP(I855,data!$A:$Y,21,FALSE)</f>
        <v>0</v>
      </c>
      <c r="AS855" s="25"/>
      <c r="AT855" s="22">
        <f>VLOOKUP(I855,data!$A:$Y,23,FALSE)</f>
        <v>0</v>
      </c>
      <c r="AU855" s="25"/>
      <c r="AV855" s="22">
        <f>VLOOKUP(I855,data!$A:$Y,25,FALSE)</f>
        <v>0</v>
      </c>
      <c r="AW855" s="26">
        <f t="shared" si="300"/>
        <v>0</v>
      </c>
      <c r="AX855" s="26">
        <f t="shared" si="301"/>
        <v>0</v>
      </c>
      <c r="AY855" s="22">
        <f t="shared" si="302"/>
        <v>0</v>
      </c>
      <c r="AZ855" s="22">
        <f t="shared" si="303"/>
        <v>0</v>
      </c>
      <c r="BA855" s="22">
        <f t="shared" si="304"/>
        <v>0</v>
      </c>
      <c r="BB855" s="22">
        <f t="shared" si="305"/>
        <v>0</v>
      </c>
      <c r="BC855" s="22">
        <f t="shared" si="306"/>
        <v>0</v>
      </c>
      <c r="BD855" s="22">
        <f t="shared" si="307"/>
        <v>0</v>
      </c>
      <c r="BE855" s="22">
        <f t="shared" si="308"/>
        <v>0</v>
      </c>
      <c r="BF855" s="22">
        <f t="shared" si="309"/>
        <v>0</v>
      </c>
      <c r="BG855" s="22">
        <f t="shared" si="310"/>
        <v>0</v>
      </c>
      <c r="BH855" s="22">
        <f t="shared" si="311"/>
        <v>0</v>
      </c>
      <c r="BI855" s="22">
        <f t="shared" si="312"/>
        <v>0</v>
      </c>
      <c r="BJ855" s="22"/>
      <c r="BK855" s="26">
        <f t="shared" si="313"/>
        <v>0</v>
      </c>
      <c r="BL855" s="26" t="str">
        <f t="shared" si="314"/>
        <v>N</v>
      </c>
      <c r="BM855" s="27">
        <v>0</v>
      </c>
      <c r="BN855" s="28">
        <f t="shared" si="315"/>
        <v>0</v>
      </c>
      <c r="BO855" s="29">
        <f t="shared" si="316"/>
        <v>0</v>
      </c>
      <c r="BP855" s="30">
        <f t="shared" si="317"/>
        <v>0</v>
      </c>
      <c r="BQ855" s="31">
        <f t="shared" si="318"/>
        <v>0</v>
      </c>
      <c r="BR855" s="32">
        <f t="shared" si="319"/>
        <v>0</v>
      </c>
      <c r="BS855" s="33">
        <f t="shared" si="320"/>
        <v>0</v>
      </c>
      <c r="BT855" s="34">
        <f t="shared" si="321"/>
        <v>0</v>
      </c>
      <c r="BU855" s="35">
        <v>0</v>
      </c>
      <c r="BV855" s="35">
        <v>0</v>
      </c>
      <c r="BW855" s="35">
        <v>0</v>
      </c>
      <c r="BX855" s="35">
        <v>0</v>
      </c>
      <c r="BY855" s="35">
        <v>0</v>
      </c>
      <c r="BZ855" s="35">
        <v>0</v>
      </c>
      <c r="CA855" s="36">
        <v>388</v>
      </c>
    </row>
    <row r="856" spans="1:79" ht="15" customHeight="1">
      <c r="A856" s="47" t="s">
        <v>35</v>
      </c>
      <c r="B856" s="47" t="s">
        <v>1125</v>
      </c>
      <c r="C856" s="48" t="s">
        <v>95</v>
      </c>
      <c r="D856" s="49" t="s">
        <v>2269</v>
      </c>
      <c r="E856" s="50">
        <f>VLOOKUP(I856,vendors!D:L,8,FALSE)</f>
        <v>75</v>
      </c>
      <c r="F856" s="50" t="str">
        <f>VLOOKUP(I856,vendors!D:L,9,FALSE)</f>
        <v>I Dew plus</v>
      </c>
      <c r="G856" s="49" t="s">
        <v>133</v>
      </c>
      <c r="H856" s="49" t="s">
        <v>2270</v>
      </c>
      <c r="I856" s="49">
        <v>320223</v>
      </c>
      <c r="J856" s="49"/>
      <c r="K856" s="47" t="s">
        <v>1129</v>
      </c>
      <c r="L856" s="51" t="s">
        <v>2254</v>
      </c>
      <c r="M856" s="22">
        <f>VLOOKUP(I856,data!$A:$Y,2,FALSE)</f>
        <v>0</v>
      </c>
      <c r="N856" s="22">
        <f>VLOOKUP(I856,data!$A:$Y,4,FALSE)</f>
        <v>0</v>
      </c>
      <c r="O856" s="22">
        <f>VLOOKUP(I856,data!$A:$Y,6,FALSE)</f>
        <v>5</v>
      </c>
      <c r="P856" s="22">
        <f>VLOOKUP(I856,data!$A:$Y,8,FALSE)</f>
        <v>0</v>
      </c>
      <c r="Q856" s="22">
        <f>VLOOKUP(I856,data!$A:$Y,10,FALSE)</f>
        <v>0</v>
      </c>
      <c r="R856" s="22">
        <f>VLOOKUP(I856,data!$A:$Y,12,FALSE)</f>
        <v>0</v>
      </c>
      <c r="S856" s="22">
        <f>VLOOKUP(I856,data!$A:$Y,14,FALSE)</f>
        <v>0</v>
      </c>
      <c r="T856" s="22">
        <f>VLOOKUP(I856,data!$A:$Y,16,FALSE)</f>
        <v>0</v>
      </c>
      <c r="U856" s="22">
        <f>VLOOKUP(I856,data!$A:$Y,18,FALSE)</f>
        <v>0</v>
      </c>
      <c r="V856" s="23">
        <f>VLOOKUP(I856,data!$A:$Y,20,FALSE)</f>
        <v>0</v>
      </c>
      <c r="W856" s="22">
        <f>VLOOKUP(I856,data!$A:$Y,22,FALSE)</f>
        <v>0</v>
      </c>
      <c r="X856" s="22">
        <f>VLOOKUP(I856,data!$A:$Y,24,FALSE)</f>
        <v>0</v>
      </c>
      <c r="Y856" s="24">
        <f t="shared" si="299"/>
        <v>5</v>
      </c>
      <c r="Z856" s="22">
        <f>VLOOKUP(I856,data!$A:$Y,3,FALSE)</f>
        <v>0</v>
      </c>
      <c r="AA856" s="25"/>
      <c r="AB856" s="22">
        <f>VLOOKUP(I856,data!$A:$Y,5,FALSE)</f>
        <v>0</v>
      </c>
      <c r="AC856" s="25"/>
      <c r="AD856" s="22">
        <f>VLOOKUP(I856,data!$A:$Y,7,FALSE)</f>
        <v>0</v>
      </c>
      <c r="AE856" s="25"/>
      <c r="AF856" s="22">
        <f>VLOOKUP(I856,data!$A:$Y,9,FALSE)</f>
        <v>0</v>
      </c>
      <c r="AG856" s="25"/>
      <c r="AH856" s="22">
        <f>VLOOKUP(I856,data!$A:$Y,11,FALSE)</f>
        <v>0</v>
      </c>
      <c r="AI856" s="25"/>
      <c r="AJ856" s="22">
        <f>VLOOKUP(I856,data!$A:$Y,13,FALSE)</f>
        <v>0</v>
      </c>
      <c r="AK856" s="25"/>
      <c r="AL856" s="22">
        <f>VLOOKUP(I856,data!$A:$Y,15,FALSE)</f>
        <v>0</v>
      </c>
      <c r="AM856" s="25"/>
      <c r="AN856" s="22">
        <f>VLOOKUP(I856,data!$A:$Y,17,FALSE)</f>
        <v>0</v>
      </c>
      <c r="AO856" s="25"/>
      <c r="AP856" s="22">
        <f>VLOOKUP(I856,data!$A:$Y,19,FALSE)</f>
        <v>0</v>
      </c>
      <c r="AQ856" s="25"/>
      <c r="AR856" s="22">
        <f>VLOOKUP(I856,data!$A:$Y,21,FALSE)</f>
        <v>0</v>
      </c>
      <c r="AS856" s="25"/>
      <c r="AT856" s="22">
        <f>VLOOKUP(I856,data!$A:$Y,23,FALSE)</f>
        <v>0</v>
      </c>
      <c r="AU856" s="25"/>
      <c r="AV856" s="22">
        <f>VLOOKUP(I856,data!$A:$Y,25,FALSE)</f>
        <v>0</v>
      </c>
      <c r="AW856" s="26">
        <f t="shared" si="300"/>
        <v>0</v>
      </c>
      <c r="AX856" s="26">
        <f t="shared" si="301"/>
        <v>0</v>
      </c>
      <c r="AY856" s="22">
        <f t="shared" si="302"/>
        <v>0</v>
      </c>
      <c r="AZ856" s="22">
        <f t="shared" si="303"/>
        <v>0</v>
      </c>
      <c r="BA856" s="22">
        <f t="shared" si="304"/>
        <v>0</v>
      </c>
      <c r="BB856" s="22">
        <f t="shared" si="305"/>
        <v>0</v>
      </c>
      <c r="BC856" s="22">
        <f t="shared" si="306"/>
        <v>0</v>
      </c>
      <c r="BD856" s="22">
        <f t="shared" si="307"/>
        <v>0</v>
      </c>
      <c r="BE856" s="22">
        <f t="shared" si="308"/>
        <v>0</v>
      </c>
      <c r="BF856" s="22">
        <f t="shared" si="309"/>
        <v>0</v>
      </c>
      <c r="BG856" s="22">
        <f t="shared" si="310"/>
        <v>0</v>
      </c>
      <c r="BH856" s="22">
        <f t="shared" si="311"/>
        <v>0</v>
      </c>
      <c r="BI856" s="22">
        <f t="shared" si="312"/>
        <v>0</v>
      </c>
      <c r="BJ856" s="22"/>
      <c r="BK856" s="26">
        <f t="shared" si="313"/>
        <v>0</v>
      </c>
      <c r="BL856" s="26" t="str">
        <f t="shared" si="314"/>
        <v>N</v>
      </c>
      <c r="BM856" s="27">
        <v>0</v>
      </c>
      <c r="BN856" s="28">
        <f t="shared" si="315"/>
        <v>0</v>
      </c>
      <c r="BO856" s="29">
        <f t="shared" si="316"/>
        <v>0</v>
      </c>
      <c r="BP856" s="30">
        <f t="shared" si="317"/>
        <v>0</v>
      </c>
      <c r="BQ856" s="31">
        <f t="shared" si="318"/>
        <v>0</v>
      </c>
      <c r="BR856" s="32">
        <f t="shared" si="319"/>
        <v>0</v>
      </c>
      <c r="BS856" s="33">
        <f t="shared" si="320"/>
        <v>0</v>
      </c>
      <c r="BT856" s="34">
        <f t="shared" si="321"/>
        <v>0</v>
      </c>
      <c r="BU856" s="35">
        <v>0</v>
      </c>
      <c r="BV856" s="35">
        <v>0</v>
      </c>
      <c r="BW856" s="35">
        <v>0</v>
      </c>
      <c r="BX856" s="35">
        <v>0</v>
      </c>
      <c r="BY856" s="35">
        <v>0</v>
      </c>
      <c r="BZ856" s="35">
        <v>0</v>
      </c>
      <c r="CA856" s="36">
        <v>412</v>
      </c>
    </row>
    <row r="857" spans="1:79" ht="15" customHeight="1">
      <c r="A857" s="47" t="s">
        <v>35</v>
      </c>
      <c r="B857" s="47" t="s">
        <v>1125</v>
      </c>
      <c r="C857" s="48" t="s">
        <v>95</v>
      </c>
      <c r="D857" s="49" t="s">
        <v>2271</v>
      </c>
      <c r="E857" s="50">
        <f>VLOOKUP(I857,vendors!D:L,8,FALSE)</f>
        <v>75</v>
      </c>
      <c r="F857" s="50" t="str">
        <f>VLOOKUP(I857,vendors!D:L,9,FALSE)</f>
        <v>I Dew plus</v>
      </c>
      <c r="G857" s="49" t="s">
        <v>133</v>
      </c>
      <c r="H857" s="49" t="s">
        <v>2272</v>
      </c>
      <c r="I857" s="49">
        <v>320224</v>
      </c>
      <c r="J857" s="49"/>
      <c r="K857" s="47" t="s">
        <v>1129</v>
      </c>
      <c r="L857" s="51" t="s">
        <v>2254</v>
      </c>
      <c r="M857" s="22">
        <f>VLOOKUP(I857,data!$A:$Y,2,FALSE)</f>
        <v>0</v>
      </c>
      <c r="N857" s="22">
        <f>VLOOKUP(I857,data!$A:$Y,4,FALSE)</f>
        <v>0</v>
      </c>
      <c r="O857" s="22">
        <f>VLOOKUP(I857,data!$A:$Y,6,FALSE)</f>
        <v>5</v>
      </c>
      <c r="P857" s="22">
        <f>VLOOKUP(I857,data!$A:$Y,8,FALSE)</f>
        <v>0</v>
      </c>
      <c r="Q857" s="22">
        <f>VLOOKUP(I857,data!$A:$Y,10,FALSE)</f>
        <v>0</v>
      </c>
      <c r="R857" s="22">
        <f>VLOOKUP(I857,data!$A:$Y,12,FALSE)</f>
        <v>0</v>
      </c>
      <c r="S857" s="22">
        <f>VLOOKUP(I857,data!$A:$Y,14,FALSE)</f>
        <v>0</v>
      </c>
      <c r="T857" s="22">
        <f>VLOOKUP(I857,data!$A:$Y,16,FALSE)</f>
        <v>0</v>
      </c>
      <c r="U857" s="22">
        <f>VLOOKUP(I857,data!$A:$Y,18,FALSE)</f>
        <v>0</v>
      </c>
      <c r="V857" s="23">
        <f>VLOOKUP(I857,data!$A:$Y,20,FALSE)</f>
        <v>0</v>
      </c>
      <c r="W857" s="22">
        <f>VLOOKUP(I857,data!$A:$Y,22,FALSE)</f>
        <v>0</v>
      </c>
      <c r="X857" s="22">
        <f>VLOOKUP(I857,data!$A:$Y,24,FALSE)</f>
        <v>0</v>
      </c>
      <c r="Y857" s="24">
        <f t="shared" si="299"/>
        <v>5</v>
      </c>
      <c r="Z857" s="22">
        <f>VLOOKUP(I857,data!$A:$Y,3,FALSE)</f>
        <v>0</v>
      </c>
      <c r="AA857" s="25"/>
      <c r="AB857" s="22">
        <f>VLOOKUP(I857,data!$A:$Y,5,FALSE)</f>
        <v>0</v>
      </c>
      <c r="AC857" s="25"/>
      <c r="AD857" s="22">
        <f>VLOOKUP(I857,data!$A:$Y,7,FALSE)</f>
        <v>0</v>
      </c>
      <c r="AE857" s="25"/>
      <c r="AF857" s="22">
        <f>VLOOKUP(I857,data!$A:$Y,9,FALSE)</f>
        <v>0</v>
      </c>
      <c r="AG857" s="25"/>
      <c r="AH857" s="22">
        <f>VLOOKUP(I857,data!$A:$Y,11,FALSE)</f>
        <v>0</v>
      </c>
      <c r="AI857" s="25"/>
      <c r="AJ857" s="22">
        <f>VLOOKUP(I857,data!$A:$Y,13,FALSE)</f>
        <v>0</v>
      </c>
      <c r="AK857" s="25"/>
      <c r="AL857" s="22">
        <f>VLOOKUP(I857,data!$A:$Y,15,FALSE)</f>
        <v>0</v>
      </c>
      <c r="AM857" s="25"/>
      <c r="AN857" s="22">
        <f>VLOOKUP(I857,data!$A:$Y,17,FALSE)</f>
        <v>0</v>
      </c>
      <c r="AO857" s="25"/>
      <c r="AP857" s="22">
        <f>VLOOKUP(I857,data!$A:$Y,19,FALSE)</f>
        <v>0</v>
      </c>
      <c r="AQ857" s="25"/>
      <c r="AR857" s="22">
        <f>VLOOKUP(I857,data!$A:$Y,21,FALSE)</f>
        <v>0</v>
      </c>
      <c r="AS857" s="25"/>
      <c r="AT857" s="22">
        <f>VLOOKUP(I857,data!$A:$Y,23,FALSE)</f>
        <v>0</v>
      </c>
      <c r="AU857" s="25"/>
      <c r="AV857" s="22">
        <f>VLOOKUP(I857,data!$A:$Y,25,FALSE)</f>
        <v>0</v>
      </c>
      <c r="AW857" s="26">
        <f t="shared" si="300"/>
        <v>0</v>
      </c>
      <c r="AX857" s="26">
        <f t="shared" si="301"/>
        <v>0</v>
      </c>
      <c r="AY857" s="22">
        <f t="shared" si="302"/>
        <v>0</v>
      </c>
      <c r="AZ857" s="22">
        <f t="shared" si="303"/>
        <v>0</v>
      </c>
      <c r="BA857" s="22">
        <f t="shared" si="304"/>
        <v>0</v>
      </c>
      <c r="BB857" s="22">
        <f t="shared" si="305"/>
        <v>0</v>
      </c>
      <c r="BC857" s="22">
        <f t="shared" si="306"/>
        <v>0</v>
      </c>
      <c r="BD857" s="22">
        <f t="shared" si="307"/>
        <v>0</v>
      </c>
      <c r="BE857" s="22">
        <f t="shared" si="308"/>
        <v>0</v>
      </c>
      <c r="BF857" s="22">
        <f t="shared" si="309"/>
        <v>0</v>
      </c>
      <c r="BG857" s="22">
        <f t="shared" si="310"/>
        <v>0</v>
      </c>
      <c r="BH857" s="22">
        <f t="shared" si="311"/>
        <v>0</v>
      </c>
      <c r="BI857" s="22">
        <f t="shared" si="312"/>
        <v>0</v>
      </c>
      <c r="BJ857" s="22"/>
      <c r="BK857" s="26">
        <f t="shared" si="313"/>
        <v>0</v>
      </c>
      <c r="BL857" s="26" t="str">
        <f t="shared" si="314"/>
        <v>N</v>
      </c>
      <c r="BM857" s="27">
        <v>0</v>
      </c>
      <c r="BN857" s="28">
        <f t="shared" si="315"/>
        <v>0</v>
      </c>
      <c r="BO857" s="29">
        <f t="shared" si="316"/>
        <v>1</v>
      </c>
      <c r="BP857" s="30">
        <f t="shared" si="317"/>
        <v>75</v>
      </c>
      <c r="BQ857" s="31">
        <f t="shared" si="318"/>
        <v>0</v>
      </c>
      <c r="BR857" s="32">
        <f t="shared" si="319"/>
        <v>0.33333333333333331</v>
      </c>
      <c r="BS857" s="33">
        <f t="shared" si="320"/>
        <v>0</v>
      </c>
      <c r="BT857" s="34">
        <f t="shared" si="321"/>
        <v>0</v>
      </c>
      <c r="BU857" s="35">
        <v>0</v>
      </c>
      <c r="BV857" s="35">
        <v>0</v>
      </c>
      <c r="BW857" s="35">
        <v>0</v>
      </c>
      <c r="BX857" s="35">
        <v>2</v>
      </c>
      <c r="BY857" s="35">
        <v>0</v>
      </c>
      <c r="BZ857" s="35">
        <v>0</v>
      </c>
      <c r="CA857" s="36">
        <v>758</v>
      </c>
    </row>
    <row r="858" spans="1:79" ht="15" customHeight="1">
      <c r="A858" s="47" t="s">
        <v>35</v>
      </c>
      <c r="B858" s="47" t="s">
        <v>1125</v>
      </c>
      <c r="C858" s="48" t="s">
        <v>95</v>
      </c>
      <c r="D858" s="49" t="s">
        <v>2273</v>
      </c>
      <c r="E858" s="50">
        <f>VLOOKUP(I858,vendors!D:L,8,FALSE)</f>
        <v>65</v>
      </c>
      <c r="F858" s="50" t="str">
        <f>VLOOKUP(I858,vendors!D:L,9,FALSE)</f>
        <v>I Dew plus</v>
      </c>
      <c r="G858" s="49" t="s">
        <v>133</v>
      </c>
      <c r="H858" s="49" t="s">
        <v>2274</v>
      </c>
      <c r="I858" s="49">
        <v>320225</v>
      </c>
      <c r="J858" s="49"/>
      <c r="K858" s="47" t="s">
        <v>1129</v>
      </c>
      <c r="L858" s="51" t="s">
        <v>2254</v>
      </c>
      <c r="M858" s="22">
        <f>VLOOKUP(I858,data!$A:$Y,2,FALSE)</f>
        <v>0</v>
      </c>
      <c r="N858" s="22">
        <f>VLOOKUP(I858,data!$A:$Y,4,FALSE)</f>
        <v>0</v>
      </c>
      <c r="O858" s="22">
        <f>VLOOKUP(I858,data!$A:$Y,6,FALSE)</f>
        <v>5</v>
      </c>
      <c r="P858" s="22">
        <f>VLOOKUP(I858,data!$A:$Y,8,FALSE)</f>
        <v>0</v>
      </c>
      <c r="Q858" s="22">
        <f>VLOOKUP(I858,data!$A:$Y,10,FALSE)</f>
        <v>0</v>
      </c>
      <c r="R858" s="22">
        <f>VLOOKUP(I858,data!$A:$Y,12,FALSE)</f>
        <v>0</v>
      </c>
      <c r="S858" s="22">
        <f>VLOOKUP(I858,data!$A:$Y,14,FALSE)</f>
        <v>0</v>
      </c>
      <c r="T858" s="22">
        <f>VLOOKUP(I858,data!$A:$Y,16,FALSE)</f>
        <v>0</v>
      </c>
      <c r="U858" s="22">
        <f>VLOOKUP(I858,data!$A:$Y,18,FALSE)</f>
        <v>0</v>
      </c>
      <c r="V858" s="23">
        <f>VLOOKUP(I858,data!$A:$Y,20,FALSE)</f>
        <v>0</v>
      </c>
      <c r="W858" s="22">
        <f>VLOOKUP(I858,data!$A:$Y,22,FALSE)</f>
        <v>0</v>
      </c>
      <c r="X858" s="22">
        <f>VLOOKUP(I858,data!$A:$Y,24,FALSE)</f>
        <v>0</v>
      </c>
      <c r="Y858" s="24">
        <f t="shared" si="299"/>
        <v>5</v>
      </c>
      <c r="Z858" s="22">
        <f>VLOOKUP(I858,data!$A:$Y,3,FALSE)</f>
        <v>0</v>
      </c>
      <c r="AA858" s="25"/>
      <c r="AB858" s="22">
        <f>VLOOKUP(I858,data!$A:$Y,5,FALSE)</f>
        <v>0</v>
      </c>
      <c r="AC858" s="25"/>
      <c r="AD858" s="22">
        <f>VLOOKUP(I858,data!$A:$Y,7,FALSE)</f>
        <v>0</v>
      </c>
      <c r="AE858" s="25"/>
      <c r="AF858" s="22">
        <f>VLOOKUP(I858,data!$A:$Y,9,FALSE)</f>
        <v>0</v>
      </c>
      <c r="AG858" s="25"/>
      <c r="AH858" s="22">
        <f>VLOOKUP(I858,data!$A:$Y,11,FALSE)</f>
        <v>0</v>
      </c>
      <c r="AI858" s="25"/>
      <c r="AJ858" s="22">
        <f>VLOOKUP(I858,data!$A:$Y,13,FALSE)</f>
        <v>0</v>
      </c>
      <c r="AK858" s="25"/>
      <c r="AL858" s="22">
        <f>VLOOKUP(I858,data!$A:$Y,15,FALSE)</f>
        <v>0</v>
      </c>
      <c r="AM858" s="25"/>
      <c r="AN858" s="22">
        <f>VLOOKUP(I858,data!$A:$Y,17,FALSE)</f>
        <v>0</v>
      </c>
      <c r="AO858" s="25"/>
      <c r="AP858" s="22">
        <f>VLOOKUP(I858,data!$A:$Y,19,FALSE)</f>
        <v>0</v>
      </c>
      <c r="AQ858" s="25"/>
      <c r="AR858" s="22">
        <f>VLOOKUP(I858,data!$A:$Y,21,FALSE)</f>
        <v>0</v>
      </c>
      <c r="AS858" s="25"/>
      <c r="AT858" s="22">
        <f>VLOOKUP(I858,data!$A:$Y,23,FALSE)</f>
        <v>0</v>
      </c>
      <c r="AU858" s="25"/>
      <c r="AV858" s="22">
        <f>VLOOKUP(I858,data!$A:$Y,25,FALSE)</f>
        <v>0</v>
      </c>
      <c r="AW858" s="26">
        <f t="shared" si="300"/>
        <v>0</v>
      </c>
      <c r="AX858" s="26">
        <f t="shared" si="301"/>
        <v>0</v>
      </c>
      <c r="AY858" s="22">
        <f t="shared" si="302"/>
        <v>0</v>
      </c>
      <c r="AZ858" s="22">
        <f t="shared" si="303"/>
        <v>0</v>
      </c>
      <c r="BA858" s="22">
        <f t="shared" si="304"/>
        <v>0</v>
      </c>
      <c r="BB858" s="22">
        <f t="shared" si="305"/>
        <v>0</v>
      </c>
      <c r="BC858" s="22">
        <f t="shared" si="306"/>
        <v>0</v>
      </c>
      <c r="BD858" s="22">
        <f t="shared" si="307"/>
        <v>0</v>
      </c>
      <c r="BE858" s="22">
        <f t="shared" si="308"/>
        <v>0</v>
      </c>
      <c r="BF858" s="22">
        <f t="shared" si="309"/>
        <v>0</v>
      </c>
      <c r="BG858" s="22">
        <f t="shared" si="310"/>
        <v>0</v>
      </c>
      <c r="BH858" s="22">
        <f t="shared" si="311"/>
        <v>0</v>
      </c>
      <c r="BI858" s="22">
        <f t="shared" si="312"/>
        <v>0</v>
      </c>
      <c r="BJ858" s="22"/>
      <c r="BK858" s="26">
        <f t="shared" si="313"/>
        <v>0</v>
      </c>
      <c r="BL858" s="26" t="str">
        <f t="shared" si="314"/>
        <v>N</v>
      </c>
      <c r="BM858" s="27">
        <v>0</v>
      </c>
      <c r="BN858" s="28">
        <f t="shared" si="315"/>
        <v>0</v>
      </c>
      <c r="BO858" s="29">
        <f t="shared" si="316"/>
        <v>0</v>
      </c>
      <c r="BP858" s="30">
        <f t="shared" si="317"/>
        <v>0</v>
      </c>
      <c r="BQ858" s="31">
        <f t="shared" si="318"/>
        <v>0</v>
      </c>
      <c r="BR858" s="32">
        <f t="shared" si="319"/>
        <v>0</v>
      </c>
      <c r="BS858" s="33">
        <f t="shared" si="320"/>
        <v>0</v>
      </c>
      <c r="BT858" s="34">
        <f t="shared" si="321"/>
        <v>0</v>
      </c>
      <c r="BU858" s="35">
        <v>0</v>
      </c>
      <c r="BV858" s="35">
        <v>0</v>
      </c>
      <c r="BW858" s="35">
        <v>0</v>
      </c>
      <c r="BX858" s="35">
        <v>0</v>
      </c>
      <c r="BY858" s="35">
        <v>0</v>
      </c>
      <c r="BZ858" s="35">
        <v>0</v>
      </c>
      <c r="CA858" s="36">
        <v>759</v>
      </c>
    </row>
    <row r="859" spans="1:79" ht="15" customHeight="1">
      <c r="A859" s="47" t="s">
        <v>35</v>
      </c>
      <c r="B859" s="47" t="s">
        <v>1125</v>
      </c>
      <c r="C859" s="48" t="s">
        <v>95</v>
      </c>
      <c r="D859" s="49" t="s">
        <v>2275</v>
      </c>
      <c r="E859" s="50">
        <f>VLOOKUP(I859,vendors!D:L,8,FALSE)</f>
        <v>75</v>
      </c>
      <c r="F859" s="50" t="str">
        <f>VLOOKUP(I859,vendors!D:L,9,FALSE)</f>
        <v>I Dew plus</v>
      </c>
      <c r="G859" s="49" t="s">
        <v>133</v>
      </c>
      <c r="H859" s="49" t="s">
        <v>2276</v>
      </c>
      <c r="I859" s="49">
        <v>320226</v>
      </c>
      <c r="J859" s="49"/>
      <c r="K859" s="47" t="s">
        <v>1129</v>
      </c>
      <c r="L859" s="51" t="s">
        <v>2254</v>
      </c>
      <c r="M859" s="22">
        <f>VLOOKUP(I859,data!$A:$Y,2,FALSE)</f>
        <v>0</v>
      </c>
      <c r="N859" s="22">
        <f>VLOOKUP(I859,data!$A:$Y,4,FALSE)</f>
        <v>0</v>
      </c>
      <c r="O859" s="22">
        <f>VLOOKUP(I859,data!$A:$Y,6,FALSE)</f>
        <v>5</v>
      </c>
      <c r="P859" s="22">
        <f>VLOOKUP(I859,data!$A:$Y,8,FALSE)</f>
        <v>0</v>
      </c>
      <c r="Q859" s="22">
        <f>VLOOKUP(I859,data!$A:$Y,10,FALSE)</f>
        <v>0</v>
      </c>
      <c r="R859" s="22">
        <f>VLOOKUP(I859,data!$A:$Y,12,FALSE)</f>
        <v>0</v>
      </c>
      <c r="S859" s="22">
        <f>VLOOKUP(I859,data!$A:$Y,14,FALSE)</f>
        <v>0</v>
      </c>
      <c r="T859" s="22">
        <f>VLOOKUP(I859,data!$A:$Y,16,FALSE)</f>
        <v>0</v>
      </c>
      <c r="U859" s="22">
        <f>VLOOKUP(I859,data!$A:$Y,18,FALSE)</f>
        <v>0</v>
      </c>
      <c r="V859" s="23">
        <f>VLOOKUP(I859,data!$A:$Y,20,FALSE)</f>
        <v>0</v>
      </c>
      <c r="W859" s="22">
        <f>VLOOKUP(I859,data!$A:$Y,22,FALSE)</f>
        <v>0</v>
      </c>
      <c r="X859" s="22">
        <f>VLOOKUP(I859,data!$A:$Y,24,FALSE)</f>
        <v>0</v>
      </c>
      <c r="Y859" s="24">
        <f t="shared" si="299"/>
        <v>5</v>
      </c>
      <c r="Z859" s="22">
        <f>VLOOKUP(I859,data!$A:$Y,3,FALSE)</f>
        <v>0</v>
      </c>
      <c r="AA859" s="25"/>
      <c r="AB859" s="22">
        <f>VLOOKUP(I859,data!$A:$Y,5,FALSE)</f>
        <v>0</v>
      </c>
      <c r="AC859" s="25"/>
      <c r="AD859" s="22">
        <f>VLOOKUP(I859,data!$A:$Y,7,FALSE)</f>
        <v>0</v>
      </c>
      <c r="AE859" s="25"/>
      <c r="AF859" s="22">
        <f>VLOOKUP(I859,data!$A:$Y,9,FALSE)</f>
        <v>0</v>
      </c>
      <c r="AG859" s="25"/>
      <c r="AH859" s="22">
        <f>VLOOKUP(I859,data!$A:$Y,11,FALSE)</f>
        <v>0</v>
      </c>
      <c r="AI859" s="25"/>
      <c r="AJ859" s="22">
        <f>VLOOKUP(I859,data!$A:$Y,13,FALSE)</f>
        <v>0</v>
      </c>
      <c r="AK859" s="25"/>
      <c r="AL859" s="22">
        <f>VLOOKUP(I859,data!$A:$Y,15,FALSE)</f>
        <v>0</v>
      </c>
      <c r="AM859" s="25"/>
      <c r="AN859" s="22">
        <f>VLOOKUP(I859,data!$A:$Y,17,FALSE)</f>
        <v>0</v>
      </c>
      <c r="AO859" s="25"/>
      <c r="AP859" s="22">
        <f>VLOOKUP(I859,data!$A:$Y,19,FALSE)</f>
        <v>0</v>
      </c>
      <c r="AQ859" s="25"/>
      <c r="AR859" s="22">
        <f>VLOOKUP(I859,data!$A:$Y,21,FALSE)</f>
        <v>0</v>
      </c>
      <c r="AS859" s="25"/>
      <c r="AT859" s="22">
        <f>VLOOKUP(I859,data!$A:$Y,23,FALSE)</f>
        <v>0</v>
      </c>
      <c r="AU859" s="25"/>
      <c r="AV859" s="22">
        <f>VLOOKUP(I859,data!$A:$Y,25,FALSE)</f>
        <v>0</v>
      </c>
      <c r="AW859" s="26">
        <f t="shared" si="300"/>
        <v>0</v>
      </c>
      <c r="AX859" s="26">
        <f t="shared" si="301"/>
        <v>0</v>
      </c>
      <c r="AY859" s="22">
        <f t="shared" si="302"/>
        <v>0</v>
      </c>
      <c r="AZ859" s="22">
        <f t="shared" si="303"/>
        <v>0</v>
      </c>
      <c r="BA859" s="22">
        <f t="shared" si="304"/>
        <v>0</v>
      </c>
      <c r="BB859" s="22">
        <f t="shared" si="305"/>
        <v>0</v>
      </c>
      <c r="BC859" s="22">
        <f t="shared" si="306"/>
        <v>0</v>
      </c>
      <c r="BD859" s="22">
        <f t="shared" si="307"/>
        <v>0</v>
      </c>
      <c r="BE859" s="22">
        <f t="shared" si="308"/>
        <v>0</v>
      </c>
      <c r="BF859" s="22">
        <f t="shared" si="309"/>
        <v>0</v>
      </c>
      <c r="BG859" s="22">
        <f t="shared" si="310"/>
        <v>0</v>
      </c>
      <c r="BH859" s="22">
        <f t="shared" si="311"/>
        <v>0</v>
      </c>
      <c r="BI859" s="22">
        <f t="shared" si="312"/>
        <v>0</v>
      </c>
      <c r="BJ859" s="22"/>
      <c r="BK859" s="26">
        <f t="shared" si="313"/>
        <v>0</v>
      </c>
      <c r="BL859" s="26" t="str">
        <f t="shared" si="314"/>
        <v>N</v>
      </c>
      <c r="BM859" s="27">
        <v>0</v>
      </c>
      <c r="BN859" s="28">
        <f t="shared" si="315"/>
        <v>0</v>
      </c>
      <c r="BO859" s="29">
        <f t="shared" si="316"/>
        <v>1</v>
      </c>
      <c r="BP859" s="30">
        <f t="shared" si="317"/>
        <v>75</v>
      </c>
      <c r="BQ859" s="31">
        <f t="shared" si="318"/>
        <v>0</v>
      </c>
      <c r="BR859" s="32">
        <f t="shared" si="319"/>
        <v>0.33333333333333331</v>
      </c>
      <c r="BS859" s="33">
        <f t="shared" si="320"/>
        <v>0</v>
      </c>
      <c r="BT859" s="34">
        <f t="shared" si="321"/>
        <v>0</v>
      </c>
      <c r="BU859" s="35">
        <v>0</v>
      </c>
      <c r="BV859" s="35">
        <v>0</v>
      </c>
      <c r="BW859" s="35">
        <v>0</v>
      </c>
      <c r="BX859" s="35">
        <v>2</v>
      </c>
      <c r="BY859" s="35">
        <v>0</v>
      </c>
      <c r="BZ859" s="35">
        <v>0</v>
      </c>
      <c r="CA859" s="36">
        <v>808</v>
      </c>
    </row>
    <row r="860" spans="1:79" ht="15" customHeight="1">
      <c r="A860" s="47" t="s">
        <v>35</v>
      </c>
      <c r="B860" s="47" t="s">
        <v>1125</v>
      </c>
      <c r="C860" s="48" t="s">
        <v>95</v>
      </c>
      <c r="D860" s="49" t="s">
        <v>2277</v>
      </c>
      <c r="E860" s="50">
        <f>VLOOKUP(I860,vendors!D:L,8,FALSE)</f>
        <v>75</v>
      </c>
      <c r="F860" s="50" t="str">
        <f>VLOOKUP(I860,vendors!D:L,9,FALSE)</f>
        <v>I Dew plus</v>
      </c>
      <c r="G860" s="49" t="s">
        <v>133</v>
      </c>
      <c r="H860" s="49" t="s">
        <v>2278</v>
      </c>
      <c r="I860" s="49">
        <v>320227</v>
      </c>
      <c r="J860" s="49"/>
      <c r="K860" s="47" t="s">
        <v>1129</v>
      </c>
      <c r="L860" s="51" t="s">
        <v>2254</v>
      </c>
      <c r="M860" s="22">
        <f>VLOOKUP(I860,data!$A:$Y,2,FALSE)</f>
        <v>0</v>
      </c>
      <c r="N860" s="22">
        <f>VLOOKUP(I860,data!$A:$Y,4,FALSE)</f>
        <v>0</v>
      </c>
      <c r="O860" s="22">
        <f>VLOOKUP(I860,data!$A:$Y,6,FALSE)</f>
        <v>5</v>
      </c>
      <c r="P860" s="22">
        <f>VLOOKUP(I860,data!$A:$Y,8,FALSE)</f>
        <v>0</v>
      </c>
      <c r="Q860" s="22">
        <f>VLOOKUP(I860,data!$A:$Y,10,FALSE)</f>
        <v>0</v>
      </c>
      <c r="R860" s="22">
        <f>VLOOKUP(I860,data!$A:$Y,12,FALSE)</f>
        <v>0</v>
      </c>
      <c r="S860" s="22">
        <f>VLOOKUP(I860,data!$A:$Y,14,FALSE)</f>
        <v>0</v>
      </c>
      <c r="T860" s="22">
        <f>VLOOKUP(I860,data!$A:$Y,16,FALSE)</f>
        <v>0</v>
      </c>
      <c r="U860" s="22">
        <f>VLOOKUP(I860,data!$A:$Y,18,FALSE)</f>
        <v>0</v>
      </c>
      <c r="V860" s="23">
        <f>VLOOKUP(I860,data!$A:$Y,20,FALSE)</f>
        <v>0</v>
      </c>
      <c r="W860" s="22">
        <f>VLOOKUP(I860,data!$A:$Y,22,FALSE)</f>
        <v>0</v>
      </c>
      <c r="X860" s="22">
        <f>VLOOKUP(I860,data!$A:$Y,24,FALSE)</f>
        <v>0</v>
      </c>
      <c r="Y860" s="24">
        <f t="shared" si="299"/>
        <v>5</v>
      </c>
      <c r="Z860" s="22">
        <f>VLOOKUP(I860,data!$A:$Y,3,FALSE)</f>
        <v>0</v>
      </c>
      <c r="AA860" s="25"/>
      <c r="AB860" s="22">
        <f>VLOOKUP(I860,data!$A:$Y,5,FALSE)</f>
        <v>0</v>
      </c>
      <c r="AC860" s="25"/>
      <c r="AD860" s="22">
        <f>VLOOKUP(I860,data!$A:$Y,7,FALSE)</f>
        <v>0</v>
      </c>
      <c r="AE860" s="25"/>
      <c r="AF860" s="22">
        <f>VLOOKUP(I860,data!$A:$Y,9,FALSE)</f>
        <v>0</v>
      </c>
      <c r="AG860" s="25"/>
      <c r="AH860" s="22">
        <f>VLOOKUP(I860,data!$A:$Y,11,FALSE)</f>
        <v>0</v>
      </c>
      <c r="AI860" s="25"/>
      <c r="AJ860" s="22">
        <f>VLOOKUP(I860,data!$A:$Y,13,FALSE)</f>
        <v>0</v>
      </c>
      <c r="AK860" s="25"/>
      <c r="AL860" s="22">
        <f>VLOOKUP(I860,data!$A:$Y,15,FALSE)</f>
        <v>0</v>
      </c>
      <c r="AM860" s="25"/>
      <c r="AN860" s="22">
        <f>VLOOKUP(I860,data!$A:$Y,17,FALSE)</f>
        <v>0</v>
      </c>
      <c r="AO860" s="25"/>
      <c r="AP860" s="22">
        <f>VLOOKUP(I860,data!$A:$Y,19,FALSE)</f>
        <v>0</v>
      </c>
      <c r="AQ860" s="25"/>
      <c r="AR860" s="22">
        <f>VLOOKUP(I860,data!$A:$Y,21,FALSE)</f>
        <v>0</v>
      </c>
      <c r="AS860" s="25"/>
      <c r="AT860" s="22">
        <f>VLOOKUP(I860,data!$A:$Y,23,FALSE)</f>
        <v>0</v>
      </c>
      <c r="AU860" s="25"/>
      <c r="AV860" s="22">
        <f>VLOOKUP(I860,data!$A:$Y,25,FALSE)</f>
        <v>0</v>
      </c>
      <c r="AW860" s="26">
        <f t="shared" si="300"/>
        <v>0</v>
      </c>
      <c r="AX860" s="26">
        <f t="shared" si="301"/>
        <v>0</v>
      </c>
      <c r="AY860" s="22">
        <f t="shared" si="302"/>
        <v>0</v>
      </c>
      <c r="AZ860" s="22">
        <f t="shared" si="303"/>
        <v>0</v>
      </c>
      <c r="BA860" s="22">
        <f t="shared" si="304"/>
        <v>0</v>
      </c>
      <c r="BB860" s="22">
        <f t="shared" si="305"/>
        <v>0</v>
      </c>
      <c r="BC860" s="22">
        <f t="shared" si="306"/>
        <v>0</v>
      </c>
      <c r="BD860" s="22">
        <f t="shared" si="307"/>
        <v>0</v>
      </c>
      <c r="BE860" s="22">
        <f t="shared" si="308"/>
        <v>0</v>
      </c>
      <c r="BF860" s="22">
        <f t="shared" si="309"/>
        <v>0</v>
      </c>
      <c r="BG860" s="22">
        <f t="shared" si="310"/>
        <v>0</v>
      </c>
      <c r="BH860" s="22">
        <f t="shared" si="311"/>
        <v>0</v>
      </c>
      <c r="BI860" s="22">
        <f t="shared" si="312"/>
        <v>0</v>
      </c>
      <c r="BJ860" s="22"/>
      <c r="BK860" s="26">
        <f t="shared" si="313"/>
        <v>0</v>
      </c>
      <c r="BL860" s="26" t="str">
        <f t="shared" si="314"/>
        <v>N</v>
      </c>
      <c r="BM860" s="27">
        <v>0</v>
      </c>
      <c r="BN860" s="28">
        <f t="shared" si="315"/>
        <v>0</v>
      </c>
      <c r="BO860" s="29">
        <f t="shared" si="316"/>
        <v>1</v>
      </c>
      <c r="BP860" s="30">
        <f t="shared" si="317"/>
        <v>75</v>
      </c>
      <c r="BQ860" s="31">
        <f t="shared" si="318"/>
        <v>0</v>
      </c>
      <c r="BR860" s="32">
        <f t="shared" si="319"/>
        <v>0.33333333333333331</v>
      </c>
      <c r="BS860" s="33">
        <f t="shared" si="320"/>
        <v>0</v>
      </c>
      <c r="BT860" s="34">
        <f t="shared" si="321"/>
        <v>0</v>
      </c>
      <c r="BU860" s="35">
        <v>0</v>
      </c>
      <c r="BV860" s="35">
        <v>0</v>
      </c>
      <c r="BW860" s="35">
        <v>0</v>
      </c>
      <c r="BX860" s="35">
        <v>2</v>
      </c>
      <c r="BY860" s="35">
        <v>0</v>
      </c>
      <c r="BZ860" s="35">
        <v>0</v>
      </c>
      <c r="CA860" s="36">
        <v>696</v>
      </c>
    </row>
    <row r="861" spans="1:79" ht="15" customHeight="1">
      <c r="A861" s="47" t="s">
        <v>35</v>
      </c>
      <c r="B861" s="47" t="s">
        <v>1125</v>
      </c>
      <c r="C861" s="48" t="s">
        <v>95</v>
      </c>
      <c r="D861" s="49" t="s">
        <v>2279</v>
      </c>
      <c r="E861" s="50">
        <f>VLOOKUP(I861,vendors!D:L,8,FALSE)</f>
        <v>75</v>
      </c>
      <c r="F861" s="50" t="str">
        <f>VLOOKUP(I861,vendors!D:L,9,FALSE)</f>
        <v>I Dew plus</v>
      </c>
      <c r="G861" s="49" t="s">
        <v>133</v>
      </c>
      <c r="H861" s="49" t="s">
        <v>2280</v>
      </c>
      <c r="I861" s="49">
        <v>320228</v>
      </c>
      <c r="J861" s="49"/>
      <c r="K861" s="47" t="s">
        <v>1129</v>
      </c>
      <c r="L861" s="51" t="s">
        <v>2254</v>
      </c>
      <c r="M861" s="22">
        <f>VLOOKUP(I861,data!$A:$Y,2,FALSE)</f>
        <v>0</v>
      </c>
      <c r="N861" s="22">
        <f>VLOOKUP(I861,data!$A:$Y,4,FALSE)</f>
        <v>0</v>
      </c>
      <c r="O861" s="22">
        <f>VLOOKUP(I861,data!$A:$Y,6,FALSE)</f>
        <v>5</v>
      </c>
      <c r="P861" s="22">
        <f>VLOOKUP(I861,data!$A:$Y,8,FALSE)</f>
        <v>0</v>
      </c>
      <c r="Q861" s="22">
        <f>VLOOKUP(I861,data!$A:$Y,10,FALSE)</f>
        <v>0</v>
      </c>
      <c r="R861" s="22">
        <f>VLOOKUP(I861,data!$A:$Y,12,FALSE)</f>
        <v>0</v>
      </c>
      <c r="S861" s="22">
        <f>VLOOKUP(I861,data!$A:$Y,14,FALSE)</f>
        <v>0</v>
      </c>
      <c r="T861" s="22">
        <f>VLOOKUP(I861,data!$A:$Y,16,FALSE)</f>
        <v>0</v>
      </c>
      <c r="U861" s="22">
        <f>VLOOKUP(I861,data!$A:$Y,18,FALSE)</f>
        <v>0</v>
      </c>
      <c r="V861" s="23">
        <f>VLOOKUP(I861,data!$A:$Y,20,FALSE)</f>
        <v>0</v>
      </c>
      <c r="W861" s="22">
        <f>VLOOKUP(I861,data!$A:$Y,22,FALSE)</f>
        <v>0</v>
      </c>
      <c r="X861" s="22">
        <f>VLOOKUP(I861,data!$A:$Y,24,FALSE)</f>
        <v>0</v>
      </c>
      <c r="Y861" s="24">
        <f t="shared" si="299"/>
        <v>5</v>
      </c>
      <c r="Z861" s="22">
        <f>VLOOKUP(I861,data!$A:$Y,3,FALSE)</f>
        <v>0</v>
      </c>
      <c r="AA861" s="25"/>
      <c r="AB861" s="22">
        <f>VLOOKUP(I861,data!$A:$Y,5,FALSE)</f>
        <v>0</v>
      </c>
      <c r="AC861" s="25"/>
      <c r="AD861" s="22">
        <f>VLOOKUP(I861,data!$A:$Y,7,FALSE)</f>
        <v>0</v>
      </c>
      <c r="AE861" s="25"/>
      <c r="AF861" s="22">
        <f>VLOOKUP(I861,data!$A:$Y,9,FALSE)</f>
        <v>0</v>
      </c>
      <c r="AG861" s="25"/>
      <c r="AH861" s="22">
        <f>VLOOKUP(I861,data!$A:$Y,11,FALSE)</f>
        <v>0</v>
      </c>
      <c r="AI861" s="25"/>
      <c r="AJ861" s="22">
        <f>VLOOKUP(I861,data!$A:$Y,13,FALSE)</f>
        <v>0</v>
      </c>
      <c r="AK861" s="25"/>
      <c r="AL861" s="22">
        <f>VLOOKUP(I861,data!$A:$Y,15,FALSE)</f>
        <v>0</v>
      </c>
      <c r="AM861" s="25"/>
      <c r="AN861" s="22">
        <f>VLOOKUP(I861,data!$A:$Y,17,FALSE)</f>
        <v>0</v>
      </c>
      <c r="AO861" s="25"/>
      <c r="AP861" s="22">
        <f>VLOOKUP(I861,data!$A:$Y,19,FALSE)</f>
        <v>0</v>
      </c>
      <c r="AQ861" s="25"/>
      <c r="AR861" s="22">
        <f>VLOOKUP(I861,data!$A:$Y,21,FALSE)</f>
        <v>0</v>
      </c>
      <c r="AS861" s="25"/>
      <c r="AT861" s="22">
        <f>VLOOKUP(I861,data!$A:$Y,23,FALSE)</f>
        <v>0</v>
      </c>
      <c r="AU861" s="25"/>
      <c r="AV861" s="22">
        <f>VLOOKUP(I861,data!$A:$Y,25,FALSE)</f>
        <v>0</v>
      </c>
      <c r="AW861" s="26">
        <f t="shared" si="300"/>
        <v>0</v>
      </c>
      <c r="AX861" s="26">
        <f t="shared" si="301"/>
        <v>0</v>
      </c>
      <c r="AY861" s="22">
        <f t="shared" si="302"/>
        <v>0</v>
      </c>
      <c r="AZ861" s="22">
        <f t="shared" si="303"/>
        <v>0</v>
      </c>
      <c r="BA861" s="22">
        <f t="shared" si="304"/>
        <v>0</v>
      </c>
      <c r="BB861" s="22">
        <f t="shared" si="305"/>
        <v>0</v>
      </c>
      <c r="BC861" s="22">
        <f t="shared" si="306"/>
        <v>0</v>
      </c>
      <c r="BD861" s="22">
        <f t="shared" si="307"/>
        <v>0</v>
      </c>
      <c r="BE861" s="22">
        <f t="shared" si="308"/>
        <v>0</v>
      </c>
      <c r="BF861" s="22">
        <f t="shared" si="309"/>
        <v>0</v>
      </c>
      <c r="BG861" s="22">
        <f t="shared" si="310"/>
        <v>0</v>
      </c>
      <c r="BH861" s="22">
        <f t="shared" si="311"/>
        <v>0</v>
      </c>
      <c r="BI861" s="22">
        <f t="shared" si="312"/>
        <v>0</v>
      </c>
      <c r="BJ861" s="22"/>
      <c r="BK861" s="26">
        <f t="shared" si="313"/>
        <v>0</v>
      </c>
      <c r="BL861" s="26" t="str">
        <f t="shared" si="314"/>
        <v>N</v>
      </c>
      <c r="BM861" s="27">
        <v>0</v>
      </c>
      <c r="BN861" s="28">
        <f t="shared" si="315"/>
        <v>0</v>
      </c>
      <c r="BO861" s="29">
        <f t="shared" si="316"/>
        <v>0</v>
      </c>
      <c r="BP861" s="30">
        <f t="shared" si="317"/>
        <v>0</v>
      </c>
      <c r="BQ861" s="31">
        <f t="shared" si="318"/>
        <v>0</v>
      </c>
      <c r="BR861" s="32">
        <f t="shared" si="319"/>
        <v>0</v>
      </c>
      <c r="BS861" s="33">
        <f t="shared" si="320"/>
        <v>0</v>
      </c>
      <c r="BT861" s="34">
        <f t="shared" si="321"/>
        <v>0</v>
      </c>
      <c r="BU861" s="35">
        <v>0</v>
      </c>
      <c r="BV861" s="35">
        <v>0</v>
      </c>
      <c r="BW861" s="35">
        <v>0</v>
      </c>
      <c r="BX861" s="35">
        <v>0</v>
      </c>
      <c r="BY861" s="35">
        <v>0</v>
      </c>
      <c r="BZ861" s="35">
        <v>0</v>
      </c>
      <c r="CA861" s="36">
        <v>278</v>
      </c>
    </row>
    <row r="862" spans="1:79" ht="15" customHeight="1">
      <c r="A862" s="47" t="s">
        <v>35</v>
      </c>
      <c r="B862" s="47" t="s">
        <v>1125</v>
      </c>
      <c r="C862" s="48" t="s">
        <v>95</v>
      </c>
      <c r="D862" s="49" t="s">
        <v>2281</v>
      </c>
      <c r="E862" s="50">
        <f>VLOOKUP(I862,vendors!D:L,8,FALSE)</f>
        <v>75</v>
      </c>
      <c r="F862" s="50" t="str">
        <f>VLOOKUP(I862,vendors!D:L,9,FALSE)</f>
        <v>I Dew plus</v>
      </c>
      <c r="G862" s="49" t="s">
        <v>133</v>
      </c>
      <c r="H862" s="49" t="s">
        <v>2282</v>
      </c>
      <c r="I862" s="49">
        <v>320229</v>
      </c>
      <c r="J862" s="49"/>
      <c r="K862" s="47" t="s">
        <v>1129</v>
      </c>
      <c r="L862" s="51" t="s">
        <v>2254</v>
      </c>
      <c r="M862" s="22">
        <f>VLOOKUP(I862,data!$A:$Y,2,FALSE)</f>
        <v>0</v>
      </c>
      <c r="N862" s="22">
        <f>VLOOKUP(I862,data!$A:$Y,4,FALSE)</f>
        <v>0</v>
      </c>
      <c r="O862" s="22">
        <f>VLOOKUP(I862,data!$A:$Y,6,FALSE)</f>
        <v>5</v>
      </c>
      <c r="P862" s="22">
        <f>VLOOKUP(I862,data!$A:$Y,8,FALSE)</f>
        <v>0</v>
      </c>
      <c r="Q862" s="22">
        <f>VLOOKUP(I862,data!$A:$Y,10,FALSE)</f>
        <v>0</v>
      </c>
      <c r="R862" s="22">
        <f>VLOOKUP(I862,data!$A:$Y,12,FALSE)</f>
        <v>0</v>
      </c>
      <c r="S862" s="22">
        <f>VLOOKUP(I862,data!$A:$Y,14,FALSE)</f>
        <v>0</v>
      </c>
      <c r="T862" s="22">
        <f>VLOOKUP(I862,data!$A:$Y,16,FALSE)</f>
        <v>0</v>
      </c>
      <c r="U862" s="22">
        <f>VLOOKUP(I862,data!$A:$Y,18,FALSE)</f>
        <v>0</v>
      </c>
      <c r="V862" s="23">
        <f>VLOOKUP(I862,data!$A:$Y,20,FALSE)</f>
        <v>0</v>
      </c>
      <c r="W862" s="22">
        <f>VLOOKUP(I862,data!$A:$Y,22,FALSE)</f>
        <v>0</v>
      </c>
      <c r="X862" s="22">
        <f>VLOOKUP(I862,data!$A:$Y,24,FALSE)</f>
        <v>0</v>
      </c>
      <c r="Y862" s="24">
        <f t="shared" si="299"/>
        <v>5</v>
      </c>
      <c r="Z862" s="22">
        <f>VLOOKUP(I862,data!$A:$Y,3,FALSE)</f>
        <v>0</v>
      </c>
      <c r="AA862" s="25"/>
      <c r="AB862" s="22">
        <f>VLOOKUP(I862,data!$A:$Y,5,FALSE)</f>
        <v>0</v>
      </c>
      <c r="AC862" s="25"/>
      <c r="AD862" s="22">
        <f>VLOOKUP(I862,data!$A:$Y,7,FALSE)</f>
        <v>0</v>
      </c>
      <c r="AE862" s="25"/>
      <c r="AF862" s="22">
        <f>VLOOKUP(I862,data!$A:$Y,9,FALSE)</f>
        <v>0</v>
      </c>
      <c r="AG862" s="25"/>
      <c r="AH862" s="22">
        <f>VLOOKUP(I862,data!$A:$Y,11,FALSE)</f>
        <v>0</v>
      </c>
      <c r="AI862" s="25"/>
      <c r="AJ862" s="22">
        <f>VLOOKUP(I862,data!$A:$Y,13,FALSE)</f>
        <v>0</v>
      </c>
      <c r="AK862" s="25"/>
      <c r="AL862" s="22">
        <f>VLOOKUP(I862,data!$A:$Y,15,FALSE)</f>
        <v>0</v>
      </c>
      <c r="AM862" s="25"/>
      <c r="AN862" s="22">
        <f>VLOOKUP(I862,data!$A:$Y,17,FALSE)</f>
        <v>0</v>
      </c>
      <c r="AO862" s="25"/>
      <c r="AP862" s="22">
        <f>VLOOKUP(I862,data!$A:$Y,19,FALSE)</f>
        <v>0</v>
      </c>
      <c r="AQ862" s="25"/>
      <c r="AR862" s="22">
        <f>VLOOKUP(I862,data!$A:$Y,21,FALSE)</f>
        <v>0</v>
      </c>
      <c r="AS862" s="25"/>
      <c r="AT862" s="22">
        <f>VLOOKUP(I862,data!$A:$Y,23,FALSE)</f>
        <v>0</v>
      </c>
      <c r="AU862" s="25"/>
      <c r="AV862" s="22">
        <f>VLOOKUP(I862,data!$A:$Y,25,FALSE)</f>
        <v>0</v>
      </c>
      <c r="AW862" s="26">
        <f t="shared" si="300"/>
        <v>0</v>
      </c>
      <c r="AX862" s="26">
        <f t="shared" si="301"/>
        <v>0</v>
      </c>
      <c r="AY862" s="22">
        <f t="shared" si="302"/>
        <v>0</v>
      </c>
      <c r="AZ862" s="22">
        <f t="shared" si="303"/>
        <v>0</v>
      </c>
      <c r="BA862" s="22">
        <f t="shared" si="304"/>
        <v>0</v>
      </c>
      <c r="BB862" s="22">
        <f t="shared" si="305"/>
        <v>0</v>
      </c>
      <c r="BC862" s="22">
        <f t="shared" si="306"/>
        <v>0</v>
      </c>
      <c r="BD862" s="22">
        <f t="shared" si="307"/>
        <v>0</v>
      </c>
      <c r="BE862" s="22">
        <f t="shared" si="308"/>
        <v>0</v>
      </c>
      <c r="BF862" s="22">
        <f t="shared" si="309"/>
        <v>0</v>
      </c>
      <c r="BG862" s="22">
        <f t="shared" si="310"/>
        <v>0</v>
      </c>
      <c r="BH862" s="22">
        <f t="shared" si="311"/>
        <v>0</v>
      </c>
      <c r="BI862" s="22">
        <f t="shared" si="312"/>
        <v>0</v>
      </c>
      <c r="BJ862" s="22"/>
      <c r="BK862" s="26">
        <f t="shared" si="313"/>
        <v>0</v>
      </c>
      <c r="BL862" s="26" t="str">
        <f t="shared" si="314"/>
        <v>N</v>
      </c>
      <c r="BM862" s="27">
        <v>0</v>
      </c>
      <c r="BN862" s="28">
        <f t="shared" si="315"/>
        <v>0</v>
      </c>
      <c r="BO862" s="29">
        <f t="shared" si="316"/>
        <v>0</v>
      </c>
      <c r="BP862" s="30">
        <f t="shared" si="317"/>
        <v>0</v>
      </c>
      <c r="BQ862" s="31">
        <f t="shared" si="318"/>
        <v>0</v>
      </c>
      <c r="BR862" s="32">
        <f t="shared" si="319"/>
        <v>0</v>
      </c>
      <c r="BS862" s="33">
        <f t="shared" si="320"/>
        <v>0</v>
      </c>
      <c r="BT862" s="34">
        <f t="shared" si="321"/>
        <v>0</v>
      </c>
      <c r="BU862" s="35">
        <v>0</v>
      </c>
      <c r="BV862" s="35">
        <v>0</v>
      </c>
      <c r="BW862" s="35">
        <v>0</v>
      </c>
      <c r="BX862" s="35">
        <v>0</v>
      </c>
      <c r="BY862" s="35">
        <v>0</v>
      </c>
      <c r="BZ862" s="35">
        <v>0</v>
      </c>
      <c r="CA862" s="36">
        <v>281</v>
      </c>
    </row>
    <row r="863" spans="1:79" ht="15" customHeight="1">
      <c r="A863" s="47" t="s">
        <v>35</v>
      </c>
      <c r="B863" s="47" t="s">
        <v>1125</v>
      </c>
      <c r="C863" s="48" t="s">
        <v>95</v>
      </c>
      <c r="D863" s="49" t="s">
        <v>2283</v>
      </c>
      <c r="E863" s="50">
        <f>VLOOKUP(I863,vendors!D:L,8,FALSE)</f>
        <v>75</v>
      </c>
      <c r="F863" s="50" t="str">
        <f>VLOOKUP(I863,vendors!D:L,9,FALSE)</f>
        <v>I Dew plus</v>
      </c>
      <c r="G863" s="49" t="s">
        <v>133</v>
      </c>
      <c r="H863" s="49" t="s">
        <v>2284</v>
      </c>
      <c r="I863" s="49">
        <v>320230</v>
      </c>
      <c r="J863" s="49"/>
      <c r="K863" s="47" t="s">
        <v>1129</v>
      </c>
      <c r="L863" s="51" t="s">
        <v>2254</v>
      </c>
      <c r="M863" s="22">
        <f>VLOOKUP(I863,data!$A:$Y,2,FALSE)</f>
        <v>0</v>
      </c>
      <c r="N863" s="22">
        <f>VLOOKUP(I863,data!$A:$Y,4,FALSE)</f>
        <v>0</v>
      </c>
      <c r="O863" s="22">
        <f>VLOOKUP(I863,data!$A:$Y,6,FALSE)</f>
        <v>5</v>
      </c>
      <c r="P863" s="22">
        <f>VLOOKUP(I863,data!$A:$Y,8,FALSE)</f>
        <v>0</v>
      </c>
      <c r="Q863" s="22">
        <f>VLOOKUP(I863,data!$A:$Y,10,FALSE)</f>
        <v>0</v>
      </c>
      <c r="R863" s="22">
        <f>VLOOKUP(I863,data!$A:$Y,12,FALSE)</f>
        <v>0</v>
      </c>
      <c r="S863" s="22">
        <f>VLOOKUP(I863,data!$A:$Y,14,FALSE)</f>
        <v>0</v>
      </c>
      <c r="T863" s="22">
        <f>VLOOKUP(I863,data!$A:$Y,16,FALSE)</f>
        <v>0</v>
      </c>
      <c r="U863" s="22">
        <f>VLOOKUP(I863,data!$A:$Y,18,FALSE)</f>
        <v>0</v>
      </c>
      <c r="V863" s="23">
        <f>VLOOKUP(I863,data!$A:$Y,20,FALSE)</f>
        <v>0</v>
      </c>
      <c r="W863" s="22">
        <f>VLOOKUP(I863,data!$A:$Y,22,FALSE)</f>
        <v>0</v>
      </c>
      <c r="X863" s="22">
        <f>VLOOKUP(I863,data!$A:$Y,24,FALSE)</f>
        <v>0</v>
      </c>
      <c r="Y863" s="24">
        <f t="shared" si="299"/>
        <v>5</v>
      </c>
      <c r="Z863" s="22">
        <f>VLOOKUP(I863,data!$A:$Y,3,FALSE)</f>
        <v>0</v>
      </c>
      <c r="AA863" s="25"/>
      <c r="AB863" s="22">
        <f>VLOOKUP(I863,data!$A:$Y,5,FALSE)</f>
        <v>0</v>
      </c>
      <c r="AC863" s="25"/>
      <c r="AD863" s="22">
        <f>VLOOKUP(I863,data!$A:$Y,7,FALSE)</f>
        <v>0</v>
      </c>
      <c r="AE863" s="25"/>
      <c r="AF863" s="22">
        <f>VLOOKUP(I863,data!$A:$Y,9,FALSE)</f>
        <v>0</v>
      </c>
      <c r="AG863" s="25"/>
      <c r="AH863" s="22">
        <f>VLOOKUP(I863,data!$A:$Y,11,FALSE)</f>
        <v>0</v>
      </c>
      <c r="AI863" s="25"/>
      <c r="AJ863" s="22">
        <f>VLOOKUP(I863,data!$A:$Y,13,FALSE)</f>
        <v>0</v>
      </c>
      <c r="AK863" s="25"/>
      <c r="AL863" s="22">
        <f>VLOOKUP(I863,data!$A:$Y,15,FALSE)</f>
        <v>0</v>
      </c>
      <c r="AM863" s="25"/>
      <c r="AN863" s="22">
        <f>VLOOKUP(I863,data!$A:$Y,17,FALSE)</f>
        <v>0</v>
      </c>
      <c r="AO863" s="25"/>
      <c r="AP863" s="22">
        <f>VLOOKUP(I863,data!$A:$Y,19,FALSE)</f>
        <v>0</v>
      </c>
      <c r="AQ863" s="25"/>
      <c r="AR863" s="22">
        <f>VLOOKUP(I863,data!$A:$Y,21,FALSE)</f>
        <v>0</v>
      </c>
      <c r="AS863" s="25"/>
      <c r="AT863" s="22">
        <f>VLOOKUP(I863,data!$A:$Y,23,FALSE)</f>
        <v>0</v>
      </c>
      <c r="AU863" s="25"/>
      <c r="AV863" s="22">
        <f>VLOOKUP(I863,data!$A:$Y,25,FALSE)</f>
        <v>0</v>
      </c>
      <c r="AW863" s="26">
        <f t="shared" si="300"/>
        <v>0</v>
      </c>
      <c r="AX863" s="26">
        <f t="shared" si="301"/>
        <v>0</v>
      </c>
      <c r="AY863" s="22">
        <f t="shared" si="302"/>
        <v>0</v>
      </c>
      <c r="AZ863" s="22">
        <f t="shared" si="303"/>
        <v>0</v>
      </c>
      <c r="BA863" s="22">
        <f t="shared" si="304"/>
        <v>0</v>
      </c>
      <c r="BB863" s="22">
        <f t="shared" si="305"/>
        <v>0</v>
      </c>
      <c r="BC863" s="22">
        <f t="shared" si="306"/>
        <v>0</v>
      </c>
      <c r="BD863" s="22">
        <f t="shared" si="307"/>
        <v>0</v>
      </c>
      <c r="BE863" s="22">
        <f t="shared" si="308"/>
        <v>0</v>
      </c>
      <c r="BF863" s="22">
        <f t="shared" si="309"/>
        <v>0</v>
      </c>
      <c r="BG863" s="22">
        <f t="shared" si="310"/>
        <v>0</v>
      </c>
      <c r="BH863" s="22">
        <f t="shared" si="311"/>
        <v>0</v>
      </c>
      <c r="BI863" s="22">
        <f t="shared" si="312"/>
        <v>0</v>
      </c>
      <c r="BJ863" s="22"/>
      <c r="BK863" s="26">
        <f t="shared" si="313"/>
        <v>0</v>
      </c>
      <c r="BL863" s="26" t="str">
        <f t="shared" si="314"/>
        <v>N</v>
      </c>
      <c r="BM863" s="27">
        <v>0</v>
      </c>
      <c r="BN863" s="28">
        <f t="shared" si="315"/>
        <v>0</v>
      </c>
      <c r="BO863" s="29">
        <f t="shared" si="316"/>
        <v>0</v>
      </c>
      <c r="BP863" s="30">
        <f t="shared" si="317"/>
        <v>0</v>
      </c>
      <c r="BQ863" s="31">
        <f t="shared" si="318"/>
        <v>0</v>
      </c>
      <c r="BR863" s="32">
        <f t="shared" si="319"/>
        <v>0</v>
      </c>
      <c r="BS863" s="33">
        <f t="shared" si="320"/>
        <v>0</v>
      </c>
      <c r="BT863" s="34">
        <f t="shared" si="321"/>
        <v>0</v>
      </c>
      <c r="BU863" s="35">
        <v>0</v>
      </c>
      <c r="BV863" s="35">
        <v>0</v>
      </c>
      <c r="BW863" s="35">
        <v>0</v>
      </c>
      <c r="BX863" s="35">
        <v>0</v>
      </c>
      <c r="BY863" s="35">
        <v>0</v>
      </c>
      <c r="BZ863" s="35">
        <v>0</v>
      </c>
      <c r="CA863" s="36">
        <v>351</v>
      </c>
    </row>
    <row r="864" spans="1:79" ht="15" customHeight="1">
      <c r="A864" s="47" t="s">
        <v>35</v>
      </c>
      <c r="B864" s="47" t="s">
        <v>1125</v>
      </c>
      <c r="C864" s="48" t="s">
        <v>95</v>
      </c>
      <c r="D864" s="49" t="s">
        <v>2285</v>
      </c>
      <c r="E864" s="50">
        <f>VLOOKUP(I864,vendors!D:L,8,FALSE)</f>
        <v>75</v>
      </c>
      <c r="F864" s="50" t="str">
        <f>VLOOKUP(I864,vendors!D:L,9,FALSE)</f>
        <v>I Dew plus</v>
      </c>
      <c r="G864" s="49" t="s">
        <v>133</v>
      </c>
      <c r="H864" s="49" t="s">
        <v>2286</v>
      </c>
      <c r="I864" s="49">
        <v>320231</v>
      </c>
      <c r="J864" s="49"/>
      <c r="K864" s="47" t="s">
        <v>1129</v>
      </c>
      <c r="L864" s="51" t="s">
        <v>2254</v>
      </c>
      <c r="M864" s="22">
        <f>VLOOKUP(I864,data!$A:$Y,2,FALSE)</f>
        <v>0</v>
      </c>
      <c r="N864" s="22">
        <f>VLOOKUP(I864,data!$A:$Y,4,FALSE)</f>
        <v>0</v>
      </c>
      <c r="O864" s="22">
        <f>VLOOKUP(I864,data!$A:$Y,6,FALSE)</f>
        <v>5</v>
      </c>
      <c r="P864" s="22">
        <f>VLOOKUP(I864,data!$A:$Y,8,FALSE)</f>
        <v>0</v>
      </c>
      <c r="Q864" s="22">
        <f>VLOOKUP(I864,data!$A:$Y,10,FALSE)</f>
        <v>0</v>
      </c>
      <c r="R864" s="22">
        <f>VLOOKUP(I864,data!$A:$Y,12,FALSE)</f>
        <v>0</v>
      </c>
      <c r="S864" s="22">
        <f>VLOOKUP(I864,data!$A:$Y,14,FALSE)</f>
        <v>0</v>
      </c>
      <c r="T864" s="22">
        <f>VLOOKUP(I864,data!$A:$Y,16,FALSE)</f>
        <v>0</v>
      </c>
      <c r="U864" s="22">
        <f>VLOOKUP(I864,data!$A:$Y,18,FALSE)</f>
        <v>0</v>
      </c>
      <c r="V864" s="23">
        <f>VLOOKUP(I864,data!$A:$Y,20,FALSE)</f>
        <v>0</v>
      </c>
      <c r="W864" s="22">
        <f>VLOOKUP(I864,data!$A:$Y,22,FALSE)</f>
        <v>0</v>
      </c>
      <c r="X864" s="22">
        <f>VLOOKUP(I864,data!$A:$Y,24,FALSE)</f>
        <v>0</v>
      </c>
      <c r="Y864" s="24">
        <f t="shared" si="299"/>
        <v>5</v>
      </c>
      <c r="Z864" s="22">
        <f>VLOOKUP(I864,data!$A:$Y,3,FALSE)</f>
        <v>0</v>
      </c>
      <c r="AA864" s="25"/>
      <c r="AB864" s="22">
        <f>VLOOKUP(I864,data!$A:$Y,5,FALSE)</f>
        <v>0</v>
      </c>
      <c r="AC864" s="25"/>
      <c r="AD864" s="22">
        <f>VLOOKUP(I864,data!$A:$Y,7,FALSE)</f>
        <v>0</v>
      </c>
      <c r="AE864" s="25"/>
      <c r="AF864" s="22">
        <f>VLOOKUP(I864,data!$A:$Y,9,FALSE)</f>
        <v>0</v>
      </c>
      <c r="AG864" s="25"/>
      <c r="AH864" s="22">
        <f>VLOOKUP(I864,data!$A:$Y,11,FALSE)</f>
        <v>0</v>
      </c>
      <c r="AI864" s="25"/>
      <c r="AJ864" s="22">
        <f>VLOOKUP(I864,data!$A:$Y,13,FALSE)</f>
        <v>0</v>
      </c>
      <c r="AK864" s="25"/>
      <c r="AL864" s="22">
        <f>VLOOKUP(I864,data!$A:$Y,15,FALSE)</f>
        <v>0</v>
      </c>
      <c r="AM864" s="25"/>
      <c r="AN864" s="22">
        <f>VLOOKUP(I864,data!$A:$Y,17,FALSE)</f>
        <v>0</v>
      </c>
      <c r="AO864" s="25"/>
      <c r="AP864" s="22">
        <f>VLOOKUP(I864,data!$A:$Y,19,FALSE)</f>
        <v>0</v>
      </c>
      <c r="AQ864" s="25"/>
      <c r="AR864" s="22">
        <f>VLOOKUP(I864,data!$A:$Y,21,FALSE)</f>
        <v>0</v>
      </c>
      <c r="AS864" s="25"/>
      <c r="AT864" s="22">
        <f>VLOOKUP(I864,data!$A:$Y,23,FALSE)</f>
        <v>0</v>
      </c>
      <c r="AU864" s="25"/>
      <c r="AV864" s="22">
        <f>VLOOKUP(I864,data!$A:$Y,25,FALSE)</f>
        <v>0</v>
      </c>
      <c r="AW864" s="26">
        <f t="shared" si="300"/>
        <v>0</v>
      </c>
      <c r="AX864" s="26">
        <f t="shared" si="301"/>
        <v>0</v>
      </c>
      <c r="AY864" s="22">
        <f t="shared" si="302"/>
        <v>0</v>
      </c>
      <c r="AZ864" s="22">
        <f t="shared" si="303"/>
        <v>0</v>
      </c>
      <c r="BA864" s="22">
        <f t="shared" si="304"/>
        <v>0</v>
      </c>
      <c r="BB864" s="22">
        <f t="shared" si="305"/>
        <v>0</v>
      </c>
      <c r="BC864" s="22">
        <f t="shared" si="306"/>
        <v>0</v>
      </c>
      <c r="BD864" s="22">
        <f t="shared" si="307"/>
        <v>0</v>
      </c>
      <c r="BE864" s="22">
        <f t="shared" si="308"/>
        <v>0</v>
      </c>
      <c r="BF864" s="22">
        <f t="shared" si="309"/>
        <v>0</v>
      </c>
      <c r="BG864" s="22">
        <f t="shared" si="310"/>
        <v>0</v>
      </c>
      <c r="BH864" s="22">
        <f t="shared" si="311"/>
        <v>0</v>
      </c>
      <c r="BI864" s="22">
        <f t="shared" si="312"/>
        <v>0</v>
      </c>
      <c r="BJ864" s="22"/>
      <c r="BK864" s="26">
        <f t="shared" si="313"/>
        <v>0</v>
      </c>
      <c r="BL864" s="26" t="str">
        <f t="shared" si="314"/>
        <v>N</v>
      </c>
      <c r="BM864" s="27">
        <v>0</v>
      </c>
      <c r="BN864" s="28">
        <f t="shared" si="315"/>
        <v>0</v>
      </c>
      <c r="BO864" s="29">
        <f t="shared" si="316"/>
        <v>0</v>
      </c>
      <c r="BP864" s="30">
        <f t="shared" si="317"/>
        <v>0</v>
      </c>
      <c r="BQ864" s="31">
        <f t="shared" si="318"/>
        <v>0</v>
      </c>
      <c r="BR864" s="32">
        <f t="shared" si="319"/>
        <v>0</v>
      </c>
      <c r="BS864" s="33">
        <f t="shared" si="320"/>
        <v>0</v>
      </c>
      <c r="BT864" s="34">
        <f t="shared" si="321"/>
        <v>0</v>
      </c>
      <c r="BU864" s="35">
        <v>0</v>
      </c>
      <c r="BV864" s="35">
        <v>0</v>
      </c>
      <c r="BW864" s="35">
        <v>0</v>
      </c>
      <c r="BX864" s="35">
        <v>0</v>
      </c>
      <c r="BY864" s="35">
        <v>0</v>
      </c>
      <c r="BZ864" s="35">
        <v>0</v>
      </c>
      <c r="CA864" s="36">
        <v>352</v>
      </c>
    </row>
    <row r="865" spans="1:79" ht="15" customHeight="1">
      <c r="A865" s="47" t="s">
        <v>35</v>
      </c>
      <c r="B865" s="47" t="s">
        <v>1125</v>
      </c>
      <c r="C865" s="48" t="s">
        <v>95</v>
      </c>
      <c r="D865" s="49" t="s">
        <v>2287</v>
      </c>
      <c r="E865" s="50">
        <f>VLOOKUP(I865,vendors!D:L,8,FALSE)</f>
        <v>75</v>
      </c>
      <c r="F865" s="50" t="str">
        <f>VLOOKUP(I865,vendors!D:L,9,FALSE)</f>
        <v>I Dew plus</v>
      </c>
      <c r="G865" s="49" t="s">
        <v>133</v>
      </c>
      <c r="H865" s="49" t="s">
        <v>2288</v>
      </c>
      <c r="I865" s="49">
        <v>320232</v>
      </c>
      <c r="J865" s="49"/>
      <c r="K865" s="47" t="s">
        <v>1129</v>
      </c>
      <c r="L865" s="51" t="s">
        <v>2254</v>
      </c>
      <c r="M865" s="22">
        <f>VLOOKUP(I865,data!$A:$Y,2,FALSE)</f>
        <v>0</v>
      </c>
      <c r="N865" s="22">
        <f>VLOOKUP(I865,data!$A:$Y,4,FALSE)</f>
        <v>0</v>
      </c>
      <c r="O865" s="22">
        <f>VLOOKUP(I865,data!$A:$Y,6,FALSE)</f>
        <v>5</v>
      </c>
      <c r="P865" s="22">
        <f>VLOOKUP(I865,data!$A:$Y,8,FALSE)</f>
        <v>0</v>
      </c>
      <c r="Q865" s="22">
        <f>VLOOKUP(I865,data!$A:$Y,10,FALSE)</f>
        <v>0</v>
      </c>
      <c r="R865" s="22">
        <f>VLOOKUP(I865,data!$A:$Y,12,FALSE)</f>
        <v>0</v>
      </c>
      <c r="S865" s="22">
        <f>VLOOKUP(I865,data!$A:$Y,14,FALSE)</f>
        <v>0</v>
      </c>
      <c r="T865" s="22">
        <f>VLOOKUP(I865,data!$A:$Y,16,FALSE)</f>
        <v>0</v>
      </c>
      <c r="U865" s="22">
        <f>VLOOKUP(I865,data!$A:$Y,18,FALSE)</f>
        <v>0</v>
      </c>
      <c r="V865" s="23">
        <f>VLOOKUP(I865,data!$A:$Y,20,FALSE)</f>
        <v>0</v>
      </c>
      <c r="W865" s="22">
        <f>VLOOKUP(I865,data!$A:$Y,22,FALSE)</f>
        <v>0</v>
      </c>
      <c r="X865" s="22">
        <f>VLOOKUP(I865,data!$A:$Y,24,FALSE)</f>
        <v>0</v>
      </c>
      <c r="Y865" s="24">
        <f t="shared" si="299"/>
        <v>5</v>
      </c>
      <c r="Z865" s="22">
        <f>VLOOKUP(I865,data!$A:$Y,3,FALSE)</f>
        <v>0</v>
      </c>
      <c r="AA865" s="25"/>
      <c r="AB865" s="22">
        <f>VLOOKUP(I865,data!$A:$Y,5,FALSE)</f>
        <v>0</v>
      </c>
      <c r="AC865" s="25"/>
      <c r="AD865" s="22">
        <f>VLOOKUP(I865,data!$A:$Y,7,FALSE)</f>
        <v>0</v>
      </c>
      <c r="AE865" s="25"/>
      <c r="AF865" s="22">
        <f>VLOOKUP(I865,data!$A:$Y,9,FALSE)</f>
        <v>0</v>
      </c>
      <c r="AG865" s="25"/>
      <c r="AH865" s="22">
        <f>VLOOKUP(I865,data!$A:$Y,11,FALSE)</f>
        <v>0</v>
      </c>
      <c r="AI865" s="25"/>
      <c r="AJ865" s="22">
        <f>VLOOKUP(I865,data!$A:$Y,13,FALSE)</f>
        <v>0</v>
      </c>
      <c r="AK865" s="25"/>
      <c r="AL865" s="22">
        <f>VLOOKUP(I865,data!$A:$Y,15,FALSE)</f>
        <v>0</v>
      </c>
      <c r="AM865" s="25"/>
      <c r="AN865" s="22">
        <f>VLOOKUP(I865,data!$A:$Y,17,FALSE)</f>
        <v>0</v>
      </c>
      <c r="AO865" s="25"/>
      <c r="AP865" s="22">
        <f>VLOOKUP(I865,data!$A:$Y,19,FALSE)</f>
        <v>0</v>
      </c>
      <c r="AQ865" s="25"/>
      <c r="AR865" s="22">
        <f>VLOOKUP(I865,data!$A:$Y,21,FALSE)</f>
        <v>0</v>
      </c>
      <c r="AS865" s="25"/>
      <c r="AT865" s="22">
        <f>VLOOKUP(I865,data!$A:$Y,23,FALSE)</f>
        <v>0</v>
      </c>
      <c r="AU865" s="25"/>
      <c r="AV865" s="22">
        <f>VLOOKUP(I865,data!$A:$Y,25,FALSE)</f>
        <v>0</v>
      </c>
      <c r="AW865" s="26">
        <f t="shared" si="300"/>
        <v>0</v>
      </c>
      <c r="AX865" s="26">
        <f t="shared" si="301"/>
        <v>0</v>
      </c>
      <c r="AY865" s="22">
        <f t="shared" si="302"/>
        <v>0</v>
      </c>
      <c r="AZ865" s="22">
        <f t="shared" si="303"/>
        <v>0</v>
      </c>
      <c r="BA865" s="22">
        <f t="shared" si="304"/>
        <v>0</v>
      </c>
      <c r="BB865" s="22">
        <f t="shared" si="305"/>
        <v>0</v>
      </c>
      <c r="BC865" s="22">
        <f t="shared" si="306"/>
        <v>0</v>
      </c>
      <c r="BD865" s="22">
        <f t="shared" si="307"/>
        <v>0</v>
      </c>
      <c r="BE865" s="22">
        <f t="shared" si="308"/>
        <v>0</v>
      </c>
      <c r="BF865" s="22">
        <f t="shared" si="309"/>
        <v>0</v>
      </c>
      <c r="BG865" s="22">
        <f t="shared" si="310"/>
        <v>0</v>
      </c>
      <c r="BH865" s="22">
        <f t="shared" si="311"/>
        <v>0</v>
      </c>
      <c r="BI865" s="22">
        <f t="shared" si="312"/>
        <v>0</v>
      </c>
      <c r="BJ865" s="22"/>
      <c r="BK865" s="26">
        <f t="shared" si="313"/>
        <v>0</v>
      </c>
      <c r="BL865" s="26" t="str">
        <f t="shared" si="314"/>
        <v>N</v>
      </c>
      <c r="BM865" s="27">
        <v>0</v>
      </c>
      <c r="BN865" s="28">
        <f t="shared" si="315"/>
        <v>0</v>
      </c>
      <c r="BO865" s="29">
        <f t="shared" si="316"/>
        <v>0</v>
      </c>
      <c r="BP865" s="30">
        <f t="shared" si="317"/>
        <v>0</v>
      </c>
      <c r="BQ865" s="31">
        <f t="shared" si="318"/>
        <v>0</v>
      </c>
      <c r="BR865" s="32">
        <f t="shared" si="319"/>
        <v>0</v>
      </c>
      <c r="BS865" s="33">
        <f t="shared" si="320"/>
        <v>0</v>
      </c>
      <c r="BT865" s="34">
        <f t="shared" si="321"/>
        <v>0</v>
      </c>
      <c r="BU865" s="35">
        <v>0</v>
      </c>
      <c r="BV865" s="35">
        <v>0</v>
      </c>
      <c r="BW865" s="35">
        <v>0</v>
      </c>
      <c r="BX865" s="35">
        <v>0</v>
      </c>
      <c r="BY865" s="35">
        <v>0</v>
      </c>
      <c r="BZ865" s="35">
        <v>0</v>
      </c>
      <c r="CA865" s="36">
        <v>357</v>
      </c>
    </row>
    <row r="866" spans="1:79" ht="15" customHeight="1">
      <c r="A866" s="47" t="s">
        <v>35</v>
      </c>
      <c r="B866" s="47" t="s">
        <v>1125</v>
      </c>
      <c r="C866" s="48" t="s">
        <v>95</v>
      </c>
      <c r="D866" s="49" t="s">
        <v>2289</v>
      </c>
      <c r="E866" s="50">
        <f>VLOOKUP(I866,vendors!D:L,8,FALSE)</f>
        <v>75</v>
      </c>
      <c r="F866" s="50" t="str">
        <f>VLOOKUP(I866,vendors!D:L,9,FALSE)</f>
        <v>I Dew plus</v>
      </c>
      <c r="G866" s="49" t="s">
        <v>133</v>
      </c>
      <c r="H866" s="49" t="s">
        <v>2290</v>
      </c>
      <c r="I866" s="49">
        <v>320371</v>
      </c>
      <c r="J866" s="49"/>
      <c r="K866" s="47" t="s">
        <v>1129</v>
      </c>
      <c r="L866" s="51" t="s">
        <v>2254</v>
      </c>
      <c r="M866" s="22">
        <f>VLOOKUP(I866,data!$A:$Y,2,FALSE)</f>
        <v>0</v>
      </c>
      <c r="N866" s="22">
        <f>VLOOKUP(I866,data!$A:$Y,4,FALSE)</f>
        <v>0</v>
      </c>
      <c r="O866" s="22">
        <f>VLOOKUP(I866,data!$A:$Y,6,FALSE)</f>
        <v>5</v>
      </c>
      <c r="P866" s="22">
        <f>VLOOKUP(I866,data!$A:$Y,8,FALSE)</f>
        <v>0</v>
      </c>
      <c r="Q866" s="22">
        <f>VLOOKUP(I866,data!$A:$Y,10,FALSE)</f>
        <v>0</v>
      </c>
      <c r="R866" s="22">
        <f>VLOOKUP(I866,data!$A:$Y,12,FALSE)</f>
        <v>0</v>
      </c>
      <c r="S866" s="22">
        <f>VLOOKUP(I866,data!$A:$Y,14,FALSE)</f>
        <v>0</v>
      </c>
      <c r="T866" s="22">
        <f>VLOOKUP(I866,data!$A:$Y,16,FALSE)</f>
        <v>0</v>
      </c>
      <c r="U866" s="22">
        <f>VLOOKUP(I866,data!$A:$Y,18,FALSE)</f>
        <v>0</v>
      </c>
      <c r="V866" s="23">
        <f>VLOOKUP(I866,data!$A:$Y,20,FALSE)</f>
        <v>0</v>
      </c>
      <c r="W866" s="22">
        <f>VLOOKUP(I866,data!$A:$Y,22,FALSE)</f>
        <v>0</v>
      </c>
      <c r="X866" s="22">
        <f>VLOOKUP(I866,data!$A:$Y,24,FALSE)</f>
        <v>0</v>
      </c>
      <c r="Y866" s="24">
        <f t="shared" si="299"/>
        <v>5</v>
      </c>
      <c r="Z866" s="22">
        <f>VLOOKUP(I866,data!$A:$Y,3,FALSE)</f>
        <v>0</v>
      </c>
      <c r="AA866" s="25"/>
      <c r="AB866" s="22">
        <f>VLOOKUP(I866,data!$A:$Y,5,FALSE)</f>
        <v>0</v>
      </c>
      <c r="AC866" s="25"/>
      <c r="AD866" s="22">
        <f>VLOOKUP(I866,data!$A:$Y,7,FALSE)</f>
        <v>0</v>
      </c>
      <c r="AE866" s="25"/>
      <c r="AF866" s="22">
        <f>VLOOKUP(I866,data!$A:$Y,9,FALSE)</f>
        <v>0</v>
      </c>
      <c r="AG866" s="25"/>
      <c r="AH866" s="22">
        <f>VLOOKUP(I866,data!$A:$Y,11,FALSE)</f>
        <v>0</v>
      </c>
      <c r="AI866" s="25"/>
      <c r="AJ866" s="22">
        <f>VLOOKUP(I866,data!$A:$Y,13,FALSE)</f>
        <v>0</v>
      </c>
      <c r="AK866" s="25"/>
      <c r="AL866" s="22">
        <f>VLOOKUP(I866,data!$A:$Y,15,FALSE)</f>
        <v>0</v>
      </c>
      <c r="AM866" s="25"/>
      <c r="AN866" s="22">
        <f>VLOOKUP(I866,data!$A:$Y,17,FALSE)</f>
        <v>0</v>
      </c>
      <c r="AO866" s="25"/>
      <c r="AP866" s="22">
        <f>VLOOKUP(I866,data!$A:$Y,19,FALSE)</f>
        <v>0</v>
      </c>
      <c r="AQ866" s="25"/>
      <c r="AR866" s="22">
        <f>VLOOKUP(I866,data!$A:$Y,21,FALSE)</f>
        <v>0</v>
      </c>
      <c r="AS866" s="25"/>
      <c r="AT866" s="22">
        <f>VLOOKUP(I866,data!$A:$Y,23,FALSE)</f>
        <v>0</v>
      </c>
      <c r="AU866" s="25"/>
      <c r="AV866" s="22">
        <f>VLOOKUP(I866,data!$A:$Y,25,FALSE)</f>
        <v>0</v>
      </c>
      <c r="AW866" s="26">
        <f t="shared" si="300"/>
        <v>0</v>
      </c>
      <c r="AX866" s="26">
        <f t="shared" si="301"/>
        <v>0</v>
      </c>
      <c r="AY866" s="22">
        <f t="shared" si="302"/>
        <v>0</v>
      </c>
      <c r="AZ866" s="22">
        <f t="shared" si="303"/>
        <v>0</v>
      </c>
      <c r="BA866" s="22">
        <f t="shared" si="304"/>
        <v>0</v>
      </c>
      <c r="BB866" s="22">
        <f t="shared" si="305"/>
        <v>0</v>
      </c>
      <c r="BC866" s="22">
        <f t="shared" si="306"/>
        <v>0</v>
      </c>
      <c r="BD866" s="22">
        <f t="shared" si="307"/>
        <v>0</v>
      </c>
      <c r="BE866" s="22">
        <f t="shared" si="308"/>
        <v>0</v>
      </c>
      <c r="BF866" s="22">
        <f t="shared" si="309"/>
        <v>0</v>
      </c>
      <c r="BG866" s="22">
        <f t="shared" si="310"/>
        <v>0</v>
      </c>
      <c r="BH866" s="22">
        <f t="shared" si="311"/>
        <v>0</v>
      </c>
      <c r="BI866" s="22">
        <f t="shared" si="312"/>
        <v>0</v>
      </c>
      <c r="BJ866" s="22"/>
      <c r="BK866" s="26">
        <f t="shared" si="313"/>
        <v>0</v>
      </c>
      <c r="BL866" s="26" t="str">
        <f t="shared" si="314"/>
        <v>N</v>
      </c>
      <c r="BM866" s="27">
        <v>0</v>
      </c>
      <c r="BN866" s="28">
        <f t="shared" si="315"/>
        <v>0</v>
      </c>
      <c r="BO866" s="29">
        <f t="shared" si="316"/>
        <v>0</v>
      </c>
      <c r="BP866" s="30">
        <f t="shared" si="317"/>
        <v>0</v>
      </c>
      <c r="BQ866" s="31">
        <f t="shared" si="318"/>
        <v>0</v>
      </c>
      <c r="BR866" s="32">
        <f t="shared" si="319"/>
        <v>0</v>
      </c>
      <c r="BS866" s="33">
        <f t="shared" si="320"/>
        <v>0</v>
      </c>
      <c r="BT866" s="34">
        <f t="shared" si="321"/>
        <v>0</v>
      </c>
      <c r="BU866" s="35">
        <v>0</v>
      </c>
      <c r="BV866" s="35">
        <v>0</v>
      </c>
      <c r="BW866" s="35">
        <v>0</v>
      </c>
      <c r="BX866" s="35">
        <v>0</v>
      </c>
      <c r="BY866" s="35">
        <v>0</v>
      </c>
      <c r="BZ866" s="35">
        <v>0</v>
      </c>
      <c r="CA866" s="36">
        <v>429</v>
      </c>
    </row>
    <row r="867" spans="1:79" ht="15" customHeight="1">
      <c r="A867" s="47" t="s">
        <v>35</v>
      </c>
      <c r="B867" s="47" t="s">
        <v>1125</v>
      </c>
      <c r="C867" s="48" t="s">
        <v>95</v>
      </c>
      <c r="D867" s="49" t="s">
        <v>2291</v>
      </c>
      <c r="E867" s="50">
        <f>VLOOKUP(I867,vendors!D:L,8,FALSE)</f>
        <v>75</v>
      </c>
      <c r="F867" s="50" t="str">
        <f>VLOOKUP(I867,vendors!D:L,9,FALSE)</f>
        <v>I Dew plus</v>
      </c>
      <c r="G867" s="49" t="s">
        <v>133</v>
      </c>
      <c r="H867" s="49" t="s">
        <v>2292</v>
      </c>
      <c r="I867" s="49">
        <v>320375</v>
      </c>
      <c r="J867" s="49"/>
      <c r="K867" s="47" t="s">
        <v>1129</v>
      </c>
      <c r="L867" s="51" t="s">
        <v>2254</v>
      </c>
      <c r="M867" s="22">
        <f>VLOOKUP(I867,data!$A:$Y,2,FALSE)</f>
        <v>0</v>
      </c>
      <c r="N867" s="22">
        <f>VLOOKUP(I867,data!$A:$Y,4,FALSE)</f>
        <v>0</v>
      </c>
      <c r="O867" s="22">
        <f>VLOOKUP(I867,data!$A:$Y,6,FALSE)</f>
        <v>5</v>
      </c>
      <c r="P867" s="22">
        <f>VLOOKUP(I867,data!$A:$Y,8,FALSE)</f>
        <v>0</v>
      </c>
      <c r="Q867" s="22">
        <f>VLOOKUP(I867,data!$A:$Y,10,FALSE)</f>
        <v>0</v>
      </c>
      <c r="R867" s="22">
        <f>VLOOKUP(I867,data!$A:$Y,12,FALSE)</f>
        <v>0</v>
      </c>
      <c r="S867" s="22">
        <f>VLOOKUP(I867,data!$A:$Y,14,FALSE)</f>
        <v>0</v>
      </c>
      <c r="T867" s="22">
        <f>VLOOKUP(I867,data!$A:$Y,16,FALSE)</f>
        <v>0</v>
      </c>
      <c r="U867" s="22">
        <f>VLOOKUP(I867,data!$A:$Y,18,FALSE)</f>
        <v>0</v>
      </c>
      <c r="V867" s="23">
        <f>VLOOKUP(I867,data!$A:$Y,20,FALSE)</f>
        <v>0</v>
      </c>
      <c r="W867" s="22">
        <f>VLOOKUP(I867,data!$A:$Y,22,FALSE)</f>
        <v>0</v>
      </c>
      <c r="X867" s="22">
        <f>VLOOKUP(I867,data!$A:$Y,24,FALSE)</f>
        <v>0</v>
      </c>
      <c r="Y867" s="24">
        <f t="shared" si="299"/>
        <v>5</v>
      </c>
      <c r="Z867" s="22">
        <f>VLOOKUP(I867,data!$A:$Y,3,FALSE)</f>
        <v>0</v>
      </c>
      <c r="AA867" s="25"/>
      <c r="AB867" s="22">
        <f>VLOOKUP(I867,data!$A:$Y,5,FALSE)</f>
        <v>0</v>
      </c>
      <c r="AC867" s="25"/>
      <c r="AD867" s="22">
        <f>VLOOKUP(I867,data!$A:$Y,7,FALSE)</f>
        <v>0</v>
      </c>
      <c r="AE867" s="25"/>
      <c r="AF867" s="22">
        <f>VLOOKUP(I867,data!$A:$Y,9,FALSE)</f>
        <v>0</v>
      </c>
      <c r="AG867" s="25"/>
      <c r="AH867" s="22">
        <f>VLOOKUP(I867,data!$A:$Y,11,FALSE)</f>
        <v>0</v>
      </c>
      <c r="AI867" s="25"/>
      <c r="AJ867" s="22">
        <f>VLOOKUP(I867,data!$A:$Y,13,FALSE)</f>
        <v>0</v>
      </c>
      <c r="AK867" s="25"/>
      <c r="AL867" s="22">
        <f>VLOOKUP(I867,data!$A:$Y,15,FALSE)</f>
        <v>0</v>
      </c>
      <c r="AM867" s="25"/>
      <c r="AN867" s="22">
        <f>VLOOKUP(I867,data!$A:$Y,17,FALSE)</f>
        <v>0</v>
      </c>
      <c r="AO867" s="25"/>
      <c r="AP867" s="22">
        <f>VLOOKUP(I867,data!$A:$Y,19,FALSE)</f>
        <v>0</v>
      </c>
      <c r="AQ867" s="25"/>
      <c r="AR867" s="22">
        <f>VLOOKUP(I867,data!$A:$Y,21,FALSE)</f>
        <v>0</v>
      </c>
      <c r="AS867" s="25"/>
      <c r="AT867" s="22">
        <f>VLOOKUP(I867,data!$A:$Y,23,FALSE)</f>
        <v>0</v>
      </c>
      <c r="AU867" s="25"/>
      <c r="AV867" s="22">
        <f>VLOOKUP(I867,data!$A:$Y,25,FALSE)</f>
        <v>0</v>
      </c>
      <c r="AW867" s="26">
        <f t="shared" si="300"/>
        <v>0</v>
      </c>
      <c r="AX867" s="26">
        <f t="shared" si="301"/>
        <v>0</v>
      </c>
      <c r="AY867" s="22">
        <f t="shared" si="302"/>
        <v>0</v>
      </c>
      <c r="AZ867" s="22">
        <f t="shared" si="303"/>
        <v>0</v>
      </c>
      <c r="BA867" s="22">
        <f t="shared" si="304"/>
        <v>0</v>
      </c>
      <c r="BB867" s="22">
        <f t="shared" si="305"/>
        <v>0</v>
      </c>
      <c r="BC867" s="22">
        <f t="shared" si="306"/>
        <v>0</v>
      </c>
      <c r="BD867" s="22">
        <f t="shared" si="307"/>
        <v>0</v>
      </c>
      <c r="BE867" s="22">
        <f t="shared" si="308"/>
        <v>0</v>
      </c>
      <c r="BF867" s="22">
        <f t="shared" si="309"/>
        <v>0</v>
      </c>
      <c r="BG867" s="22">
        <f t="shared" si="310"/>
        <v>0</v>
      </c>
      <c r="BH867" s="22">
        <f t="shared" si="311"/>
        <v>0</v>
      </c>
      <c r="BI867" s="22">
        <f t="shared" si="312"/>
        <v>0</v>
      </c>
      <c r="BJ867" s="22"/>
      <c r="BK867" s="26">
        <f t="shared" si="313"/>
        <v>0</v>
      </c>
      <c r="BL867" s="26" t="str">
        <f t="shared" si="314"/>
        <v>N</v>
      </c>
      <c r="BM867" s="27">
        <v>0</v>
      </c>
      <c r="BN867" s="28">
        <f t="shared" si="315"/>
        <v>0</v>
      </c>
      <c r="BO867" s="29">
        <f t="shared" si="316"/>
        <v>0</v>
      </c>
      <c r="BP867" s="30">
        <f t="shared" si="317"/>
        <v>0</v>
      </c>
      <c r="BQ867" s="31">
        <f t="shared" si="318"/>
        <v>0</v>
      </c>
      <c r="BR867" s="32">
        <f t="shared" si="319"/>
        <v>0</v>
      </c>
      <c r="BS867" s="33">
        <f t="shared" si="320"/>
        <v>0</v>
      </c>
      <c r="BT867" s="34">
        <f t="shared" si="321"/>
        <v>0</v>
      </c>
      <c r="BU867" s="35">
        <v>0</v>
      </c>
      <c r="BV867" s="35">
        <v>0</v>
      </c>
      <c r="BW867" s="35">
        <v>0</v>
      </c>
      <c r="BX867" s="35">
        <v>0</v>
      </c>
      <c r="BY867" s="35">
        <v>0</v>
      </c>
      <c r="BZ867" s="35">
        <v>0</v>
      </c>
      <c r="CA867" s="36">
        <v>336</v>
      </c>
    </row>
    <row r="868" spans="1:79" ht="15" customHeight="1">
      <c r="A868" s="47" t="s">
        <v>35</v>
      </c>
      <c r="B868" s="47" t="s">
        <v>1125</v>
      </c>
      <c r="C868" s="48" t="s">
        <v>95</v>
      </c>
      <c r="D868" s="49" t="s">
        <v>2293</v>
      </c>
      <c r="E868" s="50">
        <f>VLOOKUP(I868,vendors!D:L,8,FALSE)</f>
        <v>75</v>
      </c>
      <c r="F868" s="50" t="str">
        <f>VLOOKUP(I868,vendors!D:L,9,FALSE)</f>
        <v>I Dew plus</v>
      </c>
      <c r="G868" s="49" t="s">
        <v>133</v>
      </c>
      <c r="H868" s="49" t="s">
        <v>2294</v>
      </c>
      <c r="I868" s="49">
        <v>320233</v>
      </c>
      <c r="J868" s="49"/>
      <c r="K868" s="47" t="s">
        <v>1129</v>
      </c>
      <c r="L868" s="51" t="s">
        <v>2254</v>
      </c>
      <c r="M868" s="22">
        <f>VLOOKUP(I868,data!$A:$Y,2,FALSE)</f>
        <v>0</v>
      </c>
      <c r="N868" s="22">
        <f>VLOOKUP(I868,data!$A:$Y,4,FALSE)</f>
        <v>0</v>
      </c>
      <c r="O868" s="22">
        <f>VLOOKUP(I868,data!$A:$Y,6,FALSE)</f>
        <v>5</v>
      </c>
      <c r="P868" s="22">
        <f>VLOOKUP(I868,data!$A:$Y,8,FALSE)</f>
        <v>0</v>
      </c>
      <c r="Q868" s="22">
        <f>VLOOKUP(I868,data!$A:$Y,10,FALSE)</f>
        <v>0</v>
      </c>
      <c r="R868" s="22">
        <f>VLOOKUP(I868,data!$A:$Y,12,FALSE)</f>
        <v>0</v>
      </c>
      <c r="S868" s="22">
        <f>VLOOKUP(I868,data!$A:$Y,14,FALSE)</f>
        <v>0</v>
      </c>
      <c r="T868" s="22">
        <f>VLOOKUP(I868,data!$A:$Y,16,FALSE)</f>
        <v>0</v>
      </c>
      <c r="U868" s="22">
        <f>VLOOKUP(I868,data!$A:$Y,18,FALSE)</f>
        <v>0</v>
      </c>
      <c r="V868" s="23">
        <f>VLOOKUP(I868,data!$A:$Y,20,FALSE)</f>
        <v>0</v>
      </c>
      <c r="W868" s="22">
        <f>VLOOKUP(I868,data!$A:$Y,22,FALSE)</f>
        <v>0</v>
      </c>
      <c r="X868" s="22">
        <f>VLOOKUP(I868,data!$A:$Y,24,FALSE)</f>
        <v>0</v>
      </c>
      <c r="Y868" s="24">
        <f t="shared" si="299"/>
        <v>5</v>
      </c>
      <c r="Z868" s="22">
        <f>VLOOKUP(I868,data!$A:$Y,3,FALSE)</f>
        <v>0</v>
      </c>
      <c r="AA868" s="25"/>
      <c r="AB868" s="22">
        <f>VLOOKUP(I868,data!$A:$Y,5,FALSE)</f>
        <v>0</v>
      </c>
      <c r="AC868" s="25"/>
      <c r="AD868" s="22">
        <f>VLOOKUP(I868,data!$A:$Y,7,FALSE)</f>
        <v>0</v>
      </c>
      <c r="AE868" s="25"/>
      <c r="AF868" s="22">
        <f>VLOOKUP(I868,data!$A:$Y,9,FALSE)</f>
        <v>0</v>
      </c>
      <c r="AG868" s="25"/>
      <c r="AH868" s="22">
        <f>VLOOKUP(I868,data!$A:$Y,11,FALSE)</f>
        <v>0</v>
      </c>
      <c r="AI868" s="25"/>
      <c r="AJ868" s="22">
        <f>VLOOKUP(I868,data!$A:$Y,13,FALSE)</f>
        <v>0</v>
      </c>
      <c r="AK868" s="25"/>
      <c r="AL868" s="22">
        <f>VLOOKUP(I868,data!$A:$Y,15,FALSE)</f>
        <v>0</v>
      </c>
      <c r="AM868" s="25"/>
      <c r="AN868" s="22">
        <f>VLOOKUP(I868,data!$A:$Y,17,FALSE)</f>
        <v>0</v>
      </c>
      <c r="AO868" s="25"/>
      <c r="AP868" s="22">
        <f>VLOOKUP(I868,data!$A:$Y,19,FALSE)</f>
        <v>0</v>
      </c>
      <c r="AQ868" s="25"/>
      <c r="AR868" s="22">
        <f>VLOOKUP(I868,data!$A:$Y,21,FALSE)</f>
        <v>0</v>
      </c>
      <c r="AS868" s="25"/>
      <c r="AT868" s="22">
        <f>VLOOKUP(I868,data!$A:$Y,23,FALSE)</f>
        <v>0</v>
      </c>
      <c r="AU868" s="25"/>
      <c r="AV868" s="22">
        <f>VLOOKUP(I868,data!$A:$Y,25,FALSE)</f>
        <v>0</v>
      </c>
      <c r="AW868" s="26">
        <f t="shared" si="300"/>
        <v>0</v>
      </c>
      <c r="AX868" s="26">
        <f t="shared" si="301"/>
        <v>0</v>
      </c>
      <c r="AY868" s="22">
        <f t="shared" si="302"/>
        <v>0</v>
      </c>
      <c r="AZ868" s="22">
        <f t="shared" si="303"/>
        <v>0</v>
      </c>
      <c r="BA868" s="22">
        <f t="shared" si="304"/>
        <v>0</v>
      </c>
      <c r="BB868" s="22">
        <f t="shared" si="305"/>
        <v>0</v>
      </c>
      <c r="BC868" s="22">
        <f t="shared" si="306"/>
        <v>0</v>
      </c>
      <c r="BD868" s="22">
        <f t="shared" si="307"/>
        <v>0</v>
      </c>
      <c r="BE868" s="22">
        <f t="shared" si="308"/>
        <v>0</v>
      </c>
      <c r="BF868" s="22">
        <f t="shared" si="309"/>
        <v>0</v>
      </c>
      <c r="BG868" s="22">
        <f t="shared" si="310"/>
        <v>0</v>
      </c>
      <c r="BH868" s="22">
        <f t="shared" si="311"/>
        <v>0</v>
      </c>
      <c r="BI868" s="22">
        <f t="shared" si="312"/>
        <v>0</v>
      </c>
      <c r="BJ868" s="22"/>
      <c r="BK868" s="26">
        <f t="shared" si="313"/>
        <v>0</v>
      </c>
      <c r="BL868" s="26" t="str">
        <f t="shared" si="314"/>
        <v>N</v>
      </c>
      <c r="BM868" s="27">
        <v>0</v>
      </c>
      <c r="BN868" s="28">
        <f t="shared" si="315"/>
        <v>0</v>
      </c>
      <c r="BO868" s="29">
        <f t="shared" si="316"/>
        <v>0</v>
      </c>
      <c r="BP868" s="30">
        <f t="shared" si="317"/>
        <v>0</v>
      </c>
      <c r="BQ868" s="31">
        <f t="shared" si="318"/>
        <v>0</v>
      </c>
      <c r="BR868" s="32">
        <f t="shared" si="319"/>
        <v>0</v>
      </c>
      <c r="BS868" s="33">
        <f t="shared" si="320"/>
        <v>0</v>
      </c>
      <c r="BT868" s="34">
        <f t="shared" si="321"/>
        <v>0</v>
      </c>
      <c r="BU868" s="35">
        <v>0</v>
      </c>
      <c r="BV868" s="35">
        <v>0</v>
      </c>
      <c r="BW868" s="35">
        <v>0</v>
      </c>
      <c r="BX868" s="35">
        <v>0</v>
      </c>
      <c r="BY868" s="35">
        <v>0</v>
      </c>
      <c r="BZ868" s="35">
        <v>0</v>
      </c>
      <c r="CA868" s="36">
        <v>373</v>
      </c>
    </row>
    <row r="869" spans="1:79" ht="15" customHeight="1">
      <c r="A869" s="47" t="s">
        <v>35</v>
      </c>
      <c r="B869" s="47" t="s">
        <v>1125</v>
      </c>
      <c r="C869" s="48" t="s">
        <v>95</v>
      </c>
      <c r="D869" s="49" t="s">
        <v>2295</v>
      </c>
      <c r="E869" s="50">
        <f>VLOOKUP(I869,vendors!D:L,8,FALSE)</f>
        <v>75</v>
      </c>
      <c r="F869" s="50" t="str">
        <f>VLOOKUP(I869,vendors!D:L,9,FALSE)</f>
        <v>I Dew plus</v>
      </c>
      <c r="G869" s="49" t="s">
        <v>133</v>
      </c>
      <c r="H869" s="49" t="s">
        <v>2296</v>
      </c>
      <c r="I869" s="49">
        <v>320234</v>
      </c>
      <c r="J869" s="49"/>
      <c r="K869" s="47" t="s">
        <v>1129</v>
      </c>
      <c r="L869" s="51" t="s">
        <v>2254</v>
      </c>
      <c r="M869" s="22">
        <f>VLOOKUP(I869,data!$A:$Y,2,FALSE)</f>
        <v>0</v>
      </c>
      <c r="N869" s="22">
        <f>VLOOKUP(I869,data!$A:$Y,4,FALSE)</f>
        <v>0</v>
      </c>
      <c r="O869" s="22">
        <f>VLOOKUP(I869,data!$A:$Y,6,FALSE)</f>
        <v>5</v>
      </c>
      <c r="P869" s="22">
        <f>VLOOKUP(I869,data!$A:$Y,8,FALSE)</f>
        <v>0</v>
      </c>
      <c r="Q869" s="22">
        <f>VLOOKUP(I869,data!$A:$Y,10,FALSE)</f>
        <v>0</v>
      </c>
      <c r="R869" s="22">
        <f>VLOOKUP(I869,data!$A:$Y,12,FALSE)</f>
        <v>0</v>
      </c>
      <c r="S869" s="22">
        <f>VLOOKUP(I869,data!$A:$Y,14,FALSE)</f>
        <v>0</v>
      </c>
      <c r="T869" s="22">
        <f>VLOOKUP(I869,data!$A:$Y,16,FALSE)</f>
        <v>0</v>
      </c>
      <c r="U869" s="22">
        <f>VLOOKUP(I869,data!$A:$Y,18,FALSE)</f>
        <v>0</v>
      </c>
      <c r="V869" s="23">
        <f>VLOOKUP(I869,data!$A:$Y,20,FALSE)</f>
        <v>0</v>
      </c>
      <c r="W869" s="22">
        <f>VLOOKUP(I869,data!$A:$Y,22,FALSE)</f>
        <v>0</v>
      </c>
      <c r="X869" s="22">
        <f>VLOOKUP(I869,data!$A:$Y,24,FALSE)</f>
        <v>0</v>
      </c>
      <c r="Y869" s="24">
        <f t="shared" si="299"/>
        <v>5</v>
      </c>
      <c r="Z869" s="22">
        <f>VLOOKUP(I869,data!$A:$Y,3,FALSE)</f>
        <v>0</v>
      </c>
      <c r="AA869" s="25"/>
      <c r="AB869" s="22">
        <f>VLOOKUP(I869,data!$A:$Y,5,FALSE)</f>
        <v>0</v>
      </c>
      <c r="AC869" s="25"/>
      <c r="AD869" s="22">
        <f>VLOOKUP(I869,data!$A:$Y,7,FALSE)</f>
        <v>0</v>
      </c>
      <c r="AE869" s="25"/>
      <c r="AF869" s="22">
        <f>VLOOKUP(I869,data!$A:$Y,9,FALSE)</f>
        <v>0</v>
      </c>
      <c r="AG869" s="25"/>
      <c r="AH869" s="22">
        <f>VLOOKUP(I869,data!$A:$Y,11,FALSE)</f>
        <v>0</v>
      </c>
      <c r="AI869" s="25"/>
      <c r="AJ869" s="22">
        <f>VLOOKUP(I869,data!$A:$Y,13,FALSE)</f>
        <v>0</v>
      </c>
      <c r="AK869" s="25"/>
      <c r="AL869" s="22">
        <f>VLOOKUP(I869,data!$A:$Y,15,FALSE)</f>
        <v>0</v>
      </c>
      <c r="AM869" s="25"/>
      <c r="AN869" s="22">
        <f>VLOOKUP(I869,data!$A:$Y,17,FALSE)</f>
        <v>0</v>
      </c>
      <c r="AO869" s="25"/>
      <c r="AP869" s="22">
        <f>VLOOKUP(I869,data!$A:$Y,19,FALSE)</f>
        <v>0</v>
      </c>
      <c r="AQ869" s="25"/>
      <c r="AR869" s="22">
        <f>VLOOKUP(I869,data!$A:$Y,21,FALSE)</f>
        <v>0</v>
      </c>
      <c r="AS869" s="25"/>
      <c r="AT869" s="22">
        <f>VLOOKUP(I869,data!$A:$Y,23,FALSE)</f>
        <v>0</v>
      </c>
      <c r="AU869" s="25"/>
      <c r="AV869" s="22">
        <f>VLOOKUP(I869,data!$A:$Y,25,FALSE)</f>
        <v>0</v>
      </c>
      <c r="AW869" s="26">
        <f t="shared" si="300"/>
        <v>0</v>
      </c>
      <c r="AX869" s="26">
        <f t="shared" si="301"/>
        <v>0</v>
      </c>
      <c r="AY869" s="22">
        <f t="shared" si="302"/>
        <v>0</v>
      </c>
      <c r="AZ869" s="22">
        <f t="shared" si="303"/>
        <v>0</v>
      </c>
      <c r="BA869" s="22">
        <f t="shared" si="304"/>
        <v>0</v>
      </c>
      <c r="BB869" s="22">
        <f t="shared" si="305"/>
        <v>0</v>
      </c>
      <c r="BC869" s="22">
        <f t="shared" si="306"/>
        <v>0</v>
      </c>
      <c r="BD869" s="22">
        <f t="shared" si="307"/>
        <v>0</v>
      </c>
      <c r="BE869" s="22">
        <f t="shared" si="308"/>
        <v>0</v>
      </c>
      <c r="BF869" s="22">
        <f t="shared" si="309"/>
        <v>0</v>
      </c>
      <c r="BG869" s="22">
        <f t="shared" si="310"/>
        <v>0</v>
      </c>
      <c r="BH869" s="22">
        <f t="shared" si="311"/>
        <v>0</v>
      </c>
      <c r="BI869" s="22">
        <f t="shared" si="312"/>
        <v>0</v>
      </c>
      <c r="BJ869" s="22"/>
      <c r="BK869" s="26">
        <f t="shared" si="313"/>
        <v>0</v>
      </c>
      <c r="BL869" s="26" t="str">
        <f t="shared" si="314"/>
        <v>N</v>
      </c>
      <c r="BM869" s="27">
        <v>0</v>
      </c>
      <c r="BN869" s="28">
        <f t="shared" si="315"/>
        <v>0</v>
      </c>
      <c r="BO869" s="29">
        <f t="shared" si="316"/>
        <v>0</v>
      </c>
      <c r="BP869" s="30">
        <f t="shared" si="317"/>
        <v>0</v>
      </c>
      <c r="BQ869" s="31">
        <f t="shared" si="318"/>
        <v>0</v>
      </c>
      <c r="BR869" s="32">
        <f t="shared" si="319"/>
        <v>0</v>
      </c>
      <c r="BS869" s="33">
        <f t="shared" si="320"/>
        <v>0</v>
      </c>
      <c r="BT869" s="34">
        <f t="shared" si="321"/>
        <v>0</v>
      </c>
      <c r="BU869" s="35">
        <v>0</v>
      </c>
      <c r="BV869" s="35">
        <v>0</v>
      </c>
      <c r="BW869" s="35">
        <v>0</v>
      </c>
      <c r="BX869" s="35">
        <v>0</v>
      </c>
      <c r="BY869" s="35">
        <v>0</v>
      </c>
      <c r="BZ869" s="35">
        <v>0</v>
      </c>
      <c r="CA869" s="36">
        <v>418</v>
      </c>
    </row>
    <row r="870" spans="1:79" ht="15" customHeight="1">
      <c r="A870" s="47" t="s">
        <v>35</v>
      </c>
      <c r="B870" s="47" t="s">
        <v>1125</v>
      </c>
      <c r="C870" s="48" t="s">
        <v>95</v>
      </c>
      <c r="D870" s="49" t="s">
        <v>2297</v>
      </c>
      <c r="E870" s="50">
        <f>VLOOKUP(I870,vendors!D:L,8,FALSE)</f>
        <v>75</v>
      </c>
      <c r="F870" s="50" t="str">
        <f>VLOOKUP(I870,vendors!D:L,9,FALSE)</f>
        <v>I Dew plus</v>
      </c>
      <c r="G870" s="49" t="s">
        <v>133</v>
      </c>
      <c r="H870" s="49" t="s">
        <v>2298</v>
      </c>
      <c r="I870" s="49">
        <v>320235</v>
      </c>
      <c r="J870" s="49"/>
      <c r="K870" s="47" t="s">
        <v>1129</v>
      </c>
      <c r="L870" s="51" t="s">
        <v>2254</v>
      </c>
      <c r="M870" s="22">
        <f>VLOOKUP(I870,data!$A:$Y,2,FALSE)</f>
        <v>0</v>
      </c>
      <c r="N870" s="22">
        <f>VLOOKUP(I870,data!$A:$Y,4,FALSE)</f>
        <v>0</v>
      </c>
      <c r="O870" s="22">
        <f>VLOOKUP(I870,data!$A:$Y,6,FALSE)</f>
        <v>5</v>
      </c>
      <c r="P870" s="22">
        <f>VLOOKUP(I870,data!$A:$Y,8,FALSE)</f>
        <v>0</v>
      </c>
      <c r="Q870" s="22">
        <f>VLOOKUP(I870,data!$A:$Y,10,FALSE)</f>
        <v>0</v>
      </c>
      <c r="R870" s="22">
        <f>VLOOKUP(I870,data!$A:$Y,12,FALSE)</f>
        <v>0</v>
      </c>
      <c r="S870" s="22">
        <f>VLOOKUP(I870,data!$A:$Y,14,FALSE)</f>
        <v>0</v>
      </c>
      <c r="T870" s="22">
        <f>VLOOKUP(I870,data!$A:$Y,16,FALSE)</f>
        <v>0</v>
      </c>
      <c r="U870" s="22">
        <f>VLOOKUP(I870,data!$A:$Y,18,FALSE)</f>
        <v>0</v>
      </c>
      <c r="V870" s="23">
        <f>VLOOKUP(I870,data!$A:$Y,20,FALSE)</f>
        <v>0</v>
      </c>
      <c r="W870" s="22">
        <f>VLOOKUP(I870,data!$A:$Y,22,FALSE)</f>
        <v>0</v>
      </c>
      <c r="X870" s="22">
        <f>VLOOKUP(I870,data!$A:$Y,24,FALSE)</f>
        <v>0</v>
      </c>
      <c r="Y870" s="24">
        <f t="shared" si="299"/>
        <v>5</v>
      </c>
      <c r="Z870" s="22">
        <f>VLOOKUP(I870,data!$A:$Y,3,FALSE)</f>
        <v>0</v>
      </c>
      <c r="AA870" s="25"/>
      <c r="AB870" s="22">
        <f>VLOOKUP(I870,data!$A:$Y,5,FALSE)</f>
        <v>0</v>
      </c>
      <c r="AC870" s="25"/>
      <c r="AD870" s="22">
        <f>VLOOKUP(I870,data!$A:$Y,7,FALSE)</f>
        <v>0</v>
      </c>
      <c r="AE870" s="25"/>
      <c r="AF870" s="22">
        <f>VLOOKUP(I870,data!$A:$Y,9,FALSE)</f>
        <v>0</v>
      </c>
      <c r="AG870" s="25"/>
      <c r="AH870" s="22">
        <f>VLOOKUP(I870,data!$A:$Y,11,FALSE)</f>
        <v>0</v>
      </c>
      <c r="AI870" s="25"/>
      <c r="AJ870" s="22">
        <f>VLOOKUP(I870,data!$A:$Y,13,FALSE)</f>
        <v>0</v>
      </c>
      <c r="AK870" s="25"/>
      <c r="AL870" s="22">
        <f>VLOOKUP(I870,data!$A:$Y,15,FALSE)</f>
        <v>0</v>
      </c>
      <c r="AM870" s="25"/>
      <c r="AN870" s="22">
        <f>VLOOKUP(I870,data!$A:$Y,17,FALSE)</f>
        <v>0</v>
      </c>
      <c r="AO870" s="25"/>
      <c r="AP870" s="22">
        <f>VLOOKUP(I870,data!$A:$Y,19,FALSE)</f>
        <v>0</v>
      </c>
      <c r="AQ870" s="25"/>
      <c r="AR870" s="22">
        <f>VLOOKUP(I870,data!$A:$Y,21,FALSE)</f>
        <v>0</v>
      </c>
      <c r="AS870" s="25"/>
      <c r="AT870" s="22">
        <f>VLOOKUP(I870,data!$A:$Y,23,FALSE)</f>
        <v>0</v>
      </c>
      <c r="AU870" s="25"/>
      <c r="AV870" s="22">
        <f>VLOOKUP(I870,data!$A:$Y,25,FALSE)</f>
        <v>0</v>
      </c>
      <c r="AW870" s="26">
        <f t="shared" si="300"/>
        <v>0</v>
      </c>
      <c r="AX870" s="26">
        <f t="shared" si="301"/>
        <v>0</v>
      </c>
      <c r="AY870" s="22">
        <f t="shared" si="302"/>
        <v>0</v>
      </c>
      <c r="AZ870" s="22">
        <f t="shared" si="303"/>
        <v>0</v>
      </c>
      <c r="BA870" s="22">
        <f t="shared" si="304"/>
        <v>0</v>
      </c>
      <c r="BB870" s="22">
        <f t="shared" si="305"/>
        <v>0</v>
      </c>
      <c r="BC870" s="22">
        <f t="shared" si="306"/>
        <v>0</v>
      </c>
      <c r="BD870" s="22">
        <f t="shared" si="307"/>
        <v>0</v>
      </c>
      <c r="BE870" s="22">
        <f t="shared" si="308"/>
        <v>0</v>
      </c>
      <c r="BF870" s="22">
        <f t="shared" si="309"/>
        <v>0</v>
      </c>
      <c r="BG870" s="22">
        <f t="shared" si="310"/>
        <v>0</v>
      </c>
      <c r="BH870" s="22">
        <f t="shared" si="311"/>
        <v>0</v>
      </c>
      <c r="BI870" s="22">
        <f t="shared" si="312"/>
        <v>0</v>
      </c>
      <c r="BJ870" s="22"/>
      <c r="BK870" s="26">
        <f t="shared" si="313"/>
        <v>0</v>
      </c>
      <c r="BL870" s="26" t="str">
        <f t="shared" si="314"/>
        <v>N</v>
      </c>
      <c r="BM870" s="27">
        <v>0</v>
      </c>
      <c r="BN870" s="28">
        <f t="shared" si="315"/>
        <v>0</v>
      </c>
      <c r="BO870" s="29">
        <f t="shared" si="316"/>
        <v>1</v>
      </c>
      <c r="BP870" s="30">
        <f t="shared" si="317"/>
        <v>75</v>
      </c>
      <c r="BQ870" s="31">
        <f t="shared" si="318"/>
        <v>0</v>
      </c>
      <c r="BR870" s="32">
        <f t="shared" si="319"/>
        <v>0.33333333333333331</v>
      </c>
      <c r="BS870" s="33">
        <f t="shared" si="320"/>
        <v>0</v>
      </c>
      <c r="BT870" s="34">
        <f t="shared" si="321"/>
        <v>0</v>
      </c>
      <c r="BU870" s="35">
        <v>0</v>
      </c>
      <c r="BV870" s="35">
        <v>0</v>
      </c>
      <c r="BW870" s="35">
        <v>0</v>
      </c>
      <c r="BX870" s="35">
        <v>2</v>
      </c>
      <c r="BY870" s="35">
        <v>0</v>
      </c>
      <c r="BZ870" s="35">
        <v>0</v>
      </c>
      <c r="CA870" s="36">
        <v>661</v>
      </c>
    </row>
    <row r="871" spans="1:79" ht="15" customHeight="1">
      <c r="A871" s="47" t="s">
        <v>35</v>
      </c>
      <c r="B871" s="47" t="s">
        <v>1125</v>
      </c>
      <c r="C871" s="48" t="s">
        <v>95</v>
      </c>
      <c r="D871" s="49" t="s">
        <v>2299</v>
      </c>
      <c r="E871" s="50">
        <f>VLOOKUP(I871,vendors!D:L,8,FALSE)</f>
        <v>65</v>
      </c>
      <c r="F871" s="50" t="str">
        <f>VLOOKUP(I871,vendors!D:L,9,FALSE)</f>
        <v>I Dew plus</v>
      </c>
      <c r="G871" s="49" t="s">
        <v>133</v>
      </c>
      <c r="H871" s="49" t="s">
        <v>2300</v>
      </c>
      <c r="I871" s="49">
        <v>320236</v>
      </c>
      <c r="J871" s="49"/>
      <c r="K871" s="47" t="s">
        <v>1129</v>
      </c>
      <c r="L871" s="51" t="s">
        <v>2254</v>
      </c>
      <c r="M871" s="22">
        <f>VLOOKUP(I871,data!$A:$Y,2,FALSE)</f>
        <v>0</v>
      </c>
      <c r="N871" s="22">
        <f>VLOOKUP(I871,data!$A:$Y,4,FALSE)</f>
        <v>0</v>
      </c>
      <c r="O871" s="22">
        <f>VLOOKUP(I871,data!$A:$Y,6,FALSE)</f>
        <v>5</v>
      </c>
      <c r="P871" s="22">
        <f>VLOOKUP(I871,data!$A:$Y,8,FALSE)</f>
        <v>0</v>
      </c>
      <c r="Q871" s="22">
        <f>VLOOKUP(I871,data!$A:$Y,10,FALSE)</f>
        <v>0</v>
      </c>
      <c r="R871" s="22">
        <f>VLOOKUP(I871,data!$A:$Y,12,FALSE)</f>
        <v>0</v>
      </c>
      <c r="S871" s="22">
        <f>VLOOKUP(I871,data!$A:$Y,14,FALSE)</f>
        <v>0</v>
      </c>
      <c r="T871" s="22">
        <f>VLOOKUP(I871,data!$A:$Y,16,FALSE)</f>
        <v>0</v>
      </c>
      <c r="U871" s="22">
        <f>VLOOKUP(I871,data!$A:$Y,18,FALSE)</f>
        <v>0</v>
      </c>
      <c r="V871" s="23">
        <f>VLOOKUP(I871,data!$A:$Y,20,FALSE)</f>
        <v>0</v>
      </c>
      <c r="W871" s="22">
        <f>VLOOKUP(I871,data!$A:$Y,22,FALSE)</f>
        <v>0</v>
      </c>
      <c r="X871" s="22">
        <f>VLOOKUP(I871,data!$A:$Y,24,FALSE)</f>
        <v>0</v>
      </c>
      <c r="Y871" s="24">
        <f t="shared" si="299"/>
        <v>5</v>
      </c>
      <c r="Z871" s="22">
        <f>VLOOKUP(I871,data!$A:$Y,3,FALSE)</f>
        <v>0</v>
      </c>
      <c r="AA871" s="25"/>
      <c r="AB871" s="22">
        <f>VLOOKUP(I871,data!$A:$Y,5,FALSE)</f>
        <v>0</v>
      </c>
      <c r="AC871" s="25"/>
      <c r="AD871" s="22">
        <f>VLOOKUP(I871,data!$A:$Y,7,FALSE)</f>
        <v>0</v>
      </c>
      <c r="AE871" s="25"/>
      <c r="AF871" s="22">
        <f>VLOOKUP(I871,data!$A:$Y,9,FALSE)</f>
        <v>0</v>
      </c>
      <c r="AG871" s="25"/>
      <c r="AH871" s="22">
        <f>VLOOKUP(I871,data!$A:$Y,11,FALSE)</f>
        <v>0</v>
      </c>
      <c r="AI871" s="25"/>
      <c r="AJ871" s="22">
        <f>VLOOKUP(I871,data!$A:$Y,13,FALSE)</f>
        <v>0</v>
      </c>
      <c r="AK871" s="25"/>
      <c r="AL871" s="22">
        <f>VLOOKUP(I871,data!$A:$Y,15,FALSE)</f>
        <v>0</v>
      </c>
      <c r="AM871" s="25"/>
      <c r="AN871" s="22">
        <f>VLOOKUP(I871,data!$A:$Y,17,FALSE)</f>
        <v>0</v>
      </c>
      <c r="AO871" s="25"/>
      <c r="AP871" s="22">
        <f>VLOOKUP(I871,data!$A:$Y,19,FALSE)</f>
        <v>0</v>
      </c>
      <c r="AQ871" s="25"/>
      <c r="AR871" s="22">
        <f>VLOOKUP(I871,data!$A:$Y,21,FALSE)</f>
        <v>0</v>
      </c>
      <c r="AS871" s="25"/>
      <c r="AT871" s="22">
        <f>VLOOKUP(I871,data!$A:$Y,23,FALSE)</f>
        <v>0</v>
      </c>
      <c r="AU871" s="25"/>
      <c r="AV871" s="22">
        <f>VLOOKUP(I871,data!$A:$Y,25,FALSE)</f>
        <v>0</v>
      </c>
      <c r="AW871" s="26">
        <f t="shared" si="300"/>
        <v>0</v>
      </c>
      <c r="AX871" s="26">
        <f t="shared" si="301"/>
        <v>0</v>
      </c>
      <c r="AY871" s="22">
        <f t="shared" si="302"/>
        <v>0</v>
      </c>
      <c r="AZ871" s="22">
        <f t="shared" si="303"/>
        <v>0</v>
      </c>
      <c r="BA871" s="22">
        <f t="shared" si="304"/>
        <v>0</v>
      </c>
      <c r="BB871" s="22">
        <f t="shared" si="305"/>
        <v>0</v>
      </c>
      <c r="BC871" s="22">
        <f t="shared" si="306"/>
        <v>0</v>
      </c>
      <c r="BD871" s="22">
        <f t="shared" si="307"/>
        <v>0</v>
      </c>
      <c r="BE871" s="22">
        <f t="shared" si="308"/>
        <v>0</v>
      </c>
      <c r="BF871" s="22">
        <f t="shared" si="309"/>
        <v>0</v>
      </c>
      <c r="BG871" s="22">
        <f t="shared" si="310"/>
        <v>0</v>
      </c>
      <c r="BH871" s="22">
        <f t="shared" si="311"/>
        <v>0</v>
      </c>
      <c r="BI871" s="22">
        <f t="shared" si="312"/>
        <v>0</v>
      </c>
      <c r="BJ871" s="22"/>
      <c r="BK871" s="26">
        <f t="shared" si="313"/>
        <v>0</v>
      </c>
      <c r="BL871" s="26" t="str">
        <f t="shared" si="314"/>
        <v>N</v>
      </c>
      <c r="BM871" s="27">
        <v>0</v>
      </c>
      <c r="BN871" s="28">
        <f t="shared" si="315"/>
        <v>0</v>
      </c>
      <c r="BO871" s="29">
        <f t="shared" si="316"/>
        <v>0</v>
      </c>
      <c r="BP871" s="30">
        <f t="shared" si="317"/>
        <v>0</v>
      </c>
      <c r="BQ871" s="31">
        <f t="shared" si="318"/>
        <v>0</v>
      </c>
      <c r="BR871" s="32">
        <f t="shared" si="319"/>
        <v>0</v>
      </c>
      <c r="BS871" s="33">
        <f t="shared" si="320"/>
        <v>0</v>
      </c>
      <c r="BT871" s="34">
        <f t="shared" si="321"/>
        <v>0</v>
      </c>
      <c r="BU871" s="35">
        <v>0</v>
      </c>
      <c r="BV871" s="35">
        <v>0</v>
      </c>
      <c r="BW871" s="35">
        <v>0</v>
      </c>
      <c r="BX871" s="35">
        <v>0</v>
      </c>
      <c r="BY871" s="35">
        <v>0</v>
      </c>
      <c r="BZ871" s="35">
        <v>0</v>
      </c>
      <c r="CA871" s="36">
        <v>707</v>
      </c>
    </row>
    <row r="872" spans="1:79" ht="15" customHeight="1">
      <c r="A872" s="47" t="s">
        <v>35</v>
      </c>
      <c r="B872" s="47" t="s">
        <v>1125</v>
      </c>
      <c r="C872" s="48" t="s">
        <v>95</v>
      </c>
      <c r="D872" s="49" t="s">
        <v>2301</v>
      </c>
      <c r="E872" s="50">
        <f>VLOOKUP(I872,vendors!D:L,8,FALSE)</f>
        <v>65</v>
      </c>
      <c r="F872" s="50" t="str">
        <f>VLOOKUP(I872,vendors!D:L,9,FALSE)</f>
        <v>I Dew plus</v>
      </c>
      <c r="G872" s="49" t="s">
        <v>133</v>
      </c>
      <c r="H872" s="49" t="s">
        <v>2302</v>
      </c>
      <c r="I872" s="49">
        <v>320237</v>
      </c>
      <c r="J872" s="49"/>
      <c r="K872" s="47" t="s">
        <v>1129</v>
      </c>
      <c r="L872" s="51" t="s">
        <v>2254</v>
      </c>
      <c r="M872" s="22">
        <f>VLOOKUP(I872,data!$A:$Y,2,FALSE)</f>
        <v>0</v>
      </c>
      <c r="N872" s="22">
        <f>VLOOKUP(I872,data!$A:$Y,4,FALSE)</f>
        <v>0</v>
      </c>
      <c r="O872" s="22">
        <f>VLOOKUP(I872,data!$A:$Y,6,FALSE)</f>
        <v>5</v>
      </c>
      <c r="P872" s="22">
        <f>VLOOKUP(I872,data!$A:$Y,8,FALSE)</f>
        <v>0</v>
      </c>
      <c r="Q872" s="22">
        <f>VLOOKUP(I872,data!$A:$Y,10,FALSE)</f>
        <v>0</v>
      </c>
      <c r="R872" s="22">
        <f>VLOOKUP(I872,data!$A:$Y,12,FALSE)</f>
        <v>0</v>
      </c>
      <c r="S872" s="22">
        <f>VLOOKUP(I872,data!$A:$Y,14,FALSE)</f>
        <v>0</v>
      </c>
      <c r="T872" s="22">
        <f>VLOOKUP(I872,data!$A:$Y,16,FALSE)</f>
        <v>0</v>
      </c>
      <c r="U872" s="22">
        <f>VLOOKUP(I872,data!$A:$Y,18,FALSE)</f>
        <v>0</v>
      </c>
      <c r="V872" s="23">
        <f>VLOOKUP(I872,data!$A:$Y,20,FALSE)</f>
        <v>0</v>
      </c>
      <c r="W872" s="22">
        <f>VLOOKUP(I872,data!$A:$Y,22,FALSE)</f>
        <v>0</v>
      </c>
      <c r="X872" s="22">
        <f>VLOOKUP(I872,data!$A:$Y,24,FALSE)</f>
        <v>0</v>
      </c>
      <c r="Y872" s="24">
        <f t="shared" si="299"/>
        <v>5</v>
      </c>
      <c r="Z872" s="22">
        <f>VLOOKUP(I872,data!$A:$Y,3,FALSE)</f>
        <v>0</v>
      </c>
      <c r="AA872" s="25"/>
      <c r="AB872" s="22">
        <f>VLOOKUP(I872,data!$A:$Y,5,FALSE)</f>
        <v>0</v>
      </c>
      <c r="AC872" s="25"/>
      <c r="AD872" s="22">
        <f>VLOOKUP(I872,data!$A:$Y,7,FALSE)</f>
        <v>0</v>
      </c>
      <c r="AE872" s="25"/>
      <c r="AF872" s="22">
        <f>VLOOKUP(I872,data!$A:$Y,9,FALSE)</f>
        <v>0</v>
      </c>
      <c r="AG872" s="25"/>
      <c r="AH872" s="22">
        <f>VLOOKUP(I872,data!$A:$Y,11,FALSE)</f>
        <v>0</v>
      </c>
      <c r="AI872" s="25"/>
      <c r="AJ872" s="22">
        <f>VLOOKUP(I872,data!$A:$Y,13,FALSE)</f>
        <v>0</v>
      </c>
      <c r="AK872" s="25"/>
      <c r="AL872" s="22">
        <f>VLOOKUP(I872,data!$A:$Y,15,FALSE)</f>
        <v>0</v>
      </c>
      <c r="AM872" s="25"/>
      <c r="AN872" s="22">
        <f>VLOOKUP(I872,data!$A:$Y,17,FALSE)</f>
        <v>0</v>
      </c>
      <c r="AO872" s="25"/>
      <c r="AP872" s="22">
        <f>VLOOKUP(I872,data!$A:$Y,19,FALSE)</f>
        <v>0</v>
      </c>
      <c r="AQ872" s="25"/>
      <c r="AR872" s="22">
        <f>VLOOKUP(I872,data!$A:$Y,21,FALSE)</f>
        <v>0</v>
      </c>
      <c r="AS872" s="25"/>
      <c r="AT872" s="22">
        <f>VLOOKUP(I872,data!$A:$Y,23,FALSE)</f>
        <v>0</v>
      </c>
      <c r="AU872" s="25"/>
      <c r="AV872" s="22">
        <f>VLOOKUP(I872,data!$A:$Y,25,FALSE)</f>
        <v>0</v>
      </c>
      <c r="AW872" s="26">
        <f t="shared" si="300"/>
        <v>0</v>
      </c>
      <c r="AX872" s="26">
        <f t="shared" si="301"/>
        <v>0</v>
      </c>
      <c r="AY872" s="22">
        <f t="shared" si="302"/>
        <v>0</v>
      </c>
      <c r="AZ872" s="22">
        <f t="shared" si="303"/>
        <v>0</v>
      </c>
      <c r="BA872" s="22">
        <f t="shared" si="304"/>
        <v>0</v>
      </c>
      <c r="BB872" s="22">
        <f t="shared" si="305"/>
        <v>0</v>
      </c>
      <c r="BC872" s="22">
        <f t="shared" si="306"/>
        <v>0</v>
      </c>
      <c r="BD872" s="22">
        <f t="shared" si="307"/>
        <v>0</v>
      </c>
      <c r="BE872" s="22">
        <f t="shared" si="308"/>
        <v>0</v>
      </c>
      <c r="BF872" s="22">
        <f t="shared" si="309"/>
        <v>0</v>
      </c>
      <c r="BG872" s="22">
        <f t="shared" si="310"/>
        <v>0</v>
      </c>
      <c r="BH872" s="22">
        <f t="shared" si="311"/>
        <v>0</v>
      </c>
      <c r="BI872" s="22">
        <f t="shared" si="312"/>
        <v>0</v>
      </c>
      <c r="BJ872" s="22"/>
      <c r="BK872" s="26">
        <f t="shared" si="313"/>
        <v>0</v>
      </c>
      <c r="BL872" s="26" t="str">
        <f t="shared" si="314"/>
        <v>N</v>
      </c>
      <c r="BM872" s="27">
        <v>0</v>
      </c>
      <c r="BN872" s="28">
        <f t="shared" si="315"/>
        <v>0</v>
      </c>
      <c r="BO872" s="29">
        <f t="shared" si="316"/>
        <v>0</v>
      </c>
      <c r="BP872" s="30">
        <f t="shared" si="317"/>
        <v>0</v>
      </c>
      <c r="BQ872" s="31">
        <f t="shared" si="318"/>
        <v>0</v>
      </c>
      <c r="BR872" s="32">
        <f t="shared" si="319"/>
        <v>0</v>
      </c>
      <c r="BS872" s="33">
        <f t="shared" si="320"/>
        <v>0</v>
      </c>
      <c r="BT872" s="34">
        <f t="shared" si="321"/>
        <v>0</v>
      </c>
      <c r="BU872" s="35">
        <v>0</v>
      </c>
      <c r="BV872" s="35">
        <v>0</v>
      </c>
      <c r="BW872" s="35">
        <v>0</v>
      </c>
      <c r="BX872" s="35">
        <v>0</v>
      </c>
      <c r="BY872" s="35">
        <v>0</v>
      </c>
      <c r="BZ872" s="35">
        <v>0</v>
      </c>
      <c r="CA872" s="36">
        <v>708</v>
      </c>
    </row>
    <row r="873" spans="1:79" ht="15" customHeight="1">
      <c r="A873" s="47" t="s">
        <v>35</v>
      </c>
      <c r="B873" s="47" t="s">
        <v>1125</v>
      </c>
      <c r="C873" s="48" t="s">
        <v>95</v>
      </c>
      <c r="D873" s="49" t="s">
        <v>2303</v>
      </c>
      <c r="E873" s="50">
        <f>VLOOKUP(I873,vendors!D:L,8,FALSE)</f>
        <v>75</v>
      </c>
      <c r="F873" s="50" t="str">
        <f>VLOOKUP(I873,vendors!D:L,9,FALSE)</f>
        <v>I Dew plus</v>
      </c>
      <c r="G873" s="49" t="s">
        <v>133</v>
      </c>
      <c r="H873" s="49" t="s">
        <v>2304</v>
      </c>
      <c r="I873" s="49">
        <v>320238</v>
      </c>
      <c r="J873" s="49"/>
      <c r="K873" s="47" t="s">
        <v>1129</v>
      </c>
      <c r="L873" s="51" t="s">
        <v>2254</v>
      </c>
      <c r="M873" s="22">
        <f>VLOOKUP(I873,data!$A:$Y,2,FALSE)</f>
        <v>0</v>
      </c>
      <c r="N873" s="22">
        <f>VLOOKUP(I873,data!$A:$Y,4,FALSE)</f>
        <v>0</v>
      </c>
      <c r="O873" s="22">
        <f>VLOOKUP(I873,data!$A:$Y,6,FALSE)</f>
        <v>5</v>
      </c>
      <c r="P873" s="22">
        <f>VLOOKUP(I873,data!$A:$Y,8,FALSE)</f>
        <v>0</v>
      </c>
      <c r="Q873" s="22">
        <f>VLOOKUP(I873,data!$A:$Y,10,FALSE)</f>
        <v>0</v>
      </c>
      <c r="R873" s="22">
        <f>VLOOKUP(I873,data!$A:$Y,12,FALSE)</f>
        <v>0</v>
      </c>
      <c r="S873" s="22">
        <f>VLOOKUP(I873,data!$A:$Y,14,FALSE)</f>
        <v>0</v>
      </c>
      <c r="T873" s="22">
        <f>VLOOKUP(I873,data!$A:$Y,16,FALSE)</f>
        <v>0</v>
      </c>
      <c r="U873" s="22">
        <f>VLOOKUP(I873,data!$A:$Y,18,FALSE)</f>
        <v>0</v>
      </c>
      <c r="V873" s="23">
        <f>VLOOKUP(I873,data!$A:$Y,20,FALSE)</f>
        <v>0</v>
      </c>
      <c r="W873" s="22">
        <f>VLOOKUP(I873,data!$A:$Y,22,FALSE)</f>
        <v>0</v>
      </c>
      <c r="X873" s="22">
        <f>VLOOKUP(I873,data!$A:$Y,24,FALSE)</f>
        <v>0</v>
      </c>
      <c r="Y873" s="24">
        <f t="shared" si="299"/>
        <v>5</v>
      </c>
      <c r="Z873" s="22">
        <f>VLOOKUP(I873,data!$A:$Y,3,FALSE)</f>
        <v>0</v>
      </c>
      <c r="AA873" s="25"/>
      <c r="AB873" s="22">
        <f>VLOOKUP(I873,data!$A:$Y,5,FALSE)</f>
        <v>0</v>
      </c>
      <c r="AC873" s="25"/>
      <c r="AD873" s="22">
        <f>VLOOKUP(I873,data!$A:$Y,7,FALSE)</f>
        <v>0</v>
      </c>
      <c r="AE873" s="25"/>
      <c r="AF873" s="22">
        <f>VLOOKUP(I873,data!$A:$Y,9,FALSE)</f>
        <v>0</v>
      </c>
      <c r="AG873" s="25"/>
      <c r="AH873" s="22">
        <f>VLOOKUP(I873,data!$A:$Y,11,FALSE)</f>
        <v>0</v>
      </c>
      <c r="AI873" s="25"/>
      <c r="AJ873" s="22">
        <f>VLOOKUP(I873,data!$A:$Y,13,FALSE)</f>
        <v>0</v>
      </c>
      <c r="AK873" s="25"/>
      <c r="AL873" s="22">
        <f>VLOOKUP(I873,data!$A:$Y,15,FALSE)</f>
        <v>0</v>
      </c>
      <c r="AM873" s="25"/>
      <c r="AN873" s="22">
        <f>VLOOKUP(I873,data!$A:$Y,17,FALSE)</f>
        <v>0</v>
      </c>
      <c r="AO873" s="25"/>
      <c r="AP873" s="22">
        <f>VLOOKUP(I873,data!$A:$Y,19,FALSE)</f>
        <v>0</v>
      </c>
      <c r="AQ873" s="25"/>
      <c r="AR873" s="22">
        <f>VLOOKUP(I873,data!$A:$Y,21,FALSE)</f>
        <v>0</v>
      </c>
      <c r="AS873" s="25"/>
      <c r="AT873" s="22">
        <f>VLOOKUP(I873,data!$A:$Y,23,FALSE)</f>
        <v>0</v>
      </c>
      <c r="AU873" s="25"/>
      <c r="AV873" s="22">
        <f>VLOOKUP(I873,data!$A:$Y,25,FALSE)</f>
        <v>0</v>
      </c>
      <c r="AW873" s="26">
        <f t="shared" si="300"/>
        <v>0</v>
      </c>
      <c r="AX873" s="26">
        <f t="shared" si="301"/>
        <v>0</v>
      </c>
      <c r="AY873" s="22">
        <f t="shared" si="302"/>
        <v>0</v>
      </c>
      <c r="AZ873" s="22">
        <f t="shared" si="303"/>
        <v>0</v>
      </c>
      <c r="BA873" s="22">
        <f t="shared" si="304"/>
        <v>0</v>
      </c>
      <c r="BB873" s="22">
        <f t="shared" si="305"/>
        <v>0</v>
      </c>
      <c r="BC873" s="22">
        <f t="shared" si="306"/>
        <v>0</v>
      </c>
      <c r="BD873" s="22">
        <f t="shared" si="307"/>
        <v>0</v>
      </c>
      <c r="BE873" s="22">
        <f t="shared" si="308"/>
        <v>0</v>
      </c>
      <c r="BF873" s="22">
        <f t="shared" si="309"/>
        <v>0</v>
      </c>
      <c r="BG873" s="22">
        <f t="shared" si="310"/>
        <v>0</v>
      </c>
      <c r="BH873" s="22">
        <f t="shared" si="311"/>
        <v>0</v>
      </c>
      <c r="BI873" s="22">
        <f t="shared" si="312"/>
        <v>0</v>
      </c>
      <c r="BJ873" s="22"/>
      <c r="BK873" s="26">
        <f t="shared" si="313"/>
        <v>0</v>
      </c>
      <c r="BL873" s="26" t="str">
        <f t="shared" si="314"/>
        <v>N</v>
      </c>
      <c r="BM873" s="27">
        <v>0</v>
      </c>
      <c r="BN873" s="28">
        <f t="shared" si="315"/>
        <v>0</v>
      </c>
      <c r="BO873" s="29">
        <f t="shared" si="316"/>
        <v>0</v>
      </c>
      <c r="BP873" s="30">
        <f t="shared" si="317"/>
        <v>0</v>
      </c>
      <c r="BQ873" s="31">
        <f t="shared" si="318"/>
        <v>0</v>
      </c>
      <c r="BR873" s="32">
        <f t="shared" si="319"/>
        <v>0</v>
      </c>
      <c r="BS873" s="33">
        <f t="shared" si="320"/>
        <v>0</v>
      </c>
      <c r="BT873" s="34">
        <f t="shared" si="321"/>
        <v>0</v>
      </c>
      <c r="BU873" s="35">
        <v>0</v>
      </c>
      <c r="BV873" s="35">
        <v>0</v>
      </c>
      <c r="BW873" s="35">
        <v>0</v>
      </c>
      <c r="BX873" s="35">
        <v>0</v>
      </c>
      <c r="BY873" s="35">
        <v>0</v>
      </c>
      <c r="BZ873" s="35">
        <v>0</v>
      </c>
      <c r="CA873" s="36">
        <v>430</v>
      </c>
    </row>
    <row r="874" spans="1:79" ht="15" customHeight="1">
      <c r="A874" s="47" t="s">
        <v>35</v>
      </c>
      <c r="B874" s="47" t="s">
        <v>1125</v>
      </c>
      <c r="C874" s="48" t="s">
        <v>95</v>
      </c>
      <c r="D874" s="49" t="s">
        <v>2305</v>
      </c>
      <c r="E874" s="50">
        <f>VLOOKUP(I874,vendors!D:L,8,FALSE)</f>
        <v>75</v>
      </c>
      <c r="F874" s="50" t="str">
        <f>VLOOKUP(I874,vendors!D:L,9,FALSE)</f>
        <v>I Dew plus</v>
      </c>
      <c r="G874" s="49" t="s">
        <v>133</v>
      </c>
      <c r="H874" s="49" t="s">
        <v>2306</v>
      </c>
      <c r="I874" s="49">
        <v>320239</v>
      </c>
      <c r="J874" s="49"/>
      <c r="K874" s="47" t="s">
        <v>1129</v>
      </c>
      <c r="L874" s="51" t="s">
        <v>2254</v>
      </c>
      <c r="M874" s="22">
        <f>VLOOKUP(I874,data!$A:$Y,2,FALSE)</f>
        <v>0</v>
      </c>
      <c r="N874" s="22">
        <f>VLOOKUP(I874,data!$A:$Y,4,FALSE)</f>
        <v>0</v>
      </c>
      <c r="O874" s="22">
        <f>VLOOKUP(I874,data!$A:$Y,6,FALSE)</f>
        <v>5</v>
      </c>
      <c r="P874" s="22">
        <f>VLOOKUP(I874,data!$A:$Y,8,FALSE)</f>
        <v>0</v>
      </c>
      <c r="Q874" s="22">
        <f>VLOOKUP(I874,data!$A:$Y,10,FALSE)</f>
        <v>0</v>
      </c>
      <c r="R874" s="22">
        <f>VLOOKUP(I874,data!$A:$Y,12,FALSE)</f>
        <v>0</v>
      </c>
      <c r="S874" s="22">
        <f>VLOOKUP(I874,data!$A:$Y,14,FALSE)</f>
        <v>0</v>
      </c>
      <c r="T874" s="22">
        <f>VLOOKUP(I874,data!$A:$Y,16,FALSE)</f>
        <v>0</v>
      </c>
      <c r="U874" s="22">
        <f>VLOOKUP(I874,data!$A:$Y,18,FALSE)</f>
        <v>0</v>
      </c>
      <c r="V874" s="23">
        <f>VLOOKUP(I874,data!$A:$Y,20,FALSE)</f>
        <v>0</v>
      </c>
      <c r="W874" s="22">
        <f>VLOOKUP(I874,data!$A:$Y,22,FALSE)</f>
        <v>0</v>
      </c>
      <c r="X874" s="22">
        <f>VLOOKUP(I874,data!$A:$Y,24,FALSE)</f>
        <v>0</v>
      </c>
      <c r="Y874" s="24">
        <f t="shared" si="299"/>
        <v>5</v>
      </c>
      <c r="Z874" s="22">
        <f>VLOOKUP(I874,data!$A:$Y,3,FALSE)</f>
        <v>0</v>
      </c>
      <c r="AA874" s="25"/>
      <c r="AB874" s="22">
        <f>VLOOKUP(I874,data!$A:$Y,5,FALSE)</f>
        <v>0</v>
      </c>
      <c r="AC874" s="25"/>
      <c r="AD874" s="22">
        <f>VLOOKUP(I874,data!$A:$Y,7,FALSE)</f>
        <v>0</v>
      </c>
      <c r="AE874" s="25"/>
      <c r="AF874" s="22">
        <f>VLOOKUP(I874,data!$A:$Y,9,FALSE)</f>
        <v>0</v>
      </c>
      <c r="AG874" s="25"/>
      <c r="AH874" s="22">
        <f>VLOOKUP(I874,data!$A:$Y,11,FALSE)</f>
        <v>0</v>
      </c>
      <c r="AI874" s="25"/>
      <c r="AJ874" s="22">
        <f>VLOOKUP(I874,data!$A:$Y,13,FALSE)</f>
        <v>0</v>
      </c>
      <c r="AK874" s="25"/>
      <c r="AL874" s="22">
        <f>VLOOKUP(I874,data!$A:$Y,15,FALSE)</f>
        <v>0</v>
      </c>
      <c r="AM874" s="25"/>
      <c r="AN874" s="22">
        <f>VLOOKUP(I874,data!$A:$Y,17,FALSE)</f>
        <v>0</v>
      </c>
      <c r="AO874" s="25"/>
      <c r="AP874" s="22">
        <f>VLOOKUP(I874,data!$A:$Y,19,FALSE)</f>
        <v>0</v>
      </c>
      <c r="AQ874" s="25"/>
      <c r="AR874" s="22">
        <f>VLOOKUP(I874,data!$A:$Y,21,FALSE)</f>
        <v>0</v>
      </c>
      <c r="AS874" s="25"/>
      <c r="AT874" s="22">
        <f>VLOOKUP(I874,data!$A:$Y,23,FALSE)</f>
        <v>0</v>
      </c>
      <c r="AU874" s="25"/>
      <c r="AV874" s="22">
        <f>VLOOKUP(I874,data!$A:$Y,25,FALSE)</f>
        <v>0</v>
      </c>
      <c r="AW874" s="26">
        <f t="shared" si="300"/>
        <v>0</v>
      </c>
      <c r="AX874" s="26">
        <f t="shared" si="301"/>
        <v>0</v>
      </c>
      <c r="AY874" s="22">
        <f t="shared" si="302"/>
        <v>0</v>
      </c>
      <c r="AZ874" s="22">
        <f t="shared" si="303"/>
        <v>0</v>
      </c>
      <c r="BA874" s="22">
        <f t="shared" si="304"/>
        <v>0</v>
      </c>
      <c r="BB874" s="22">
        <f t="shared" si="305"/>
        <v>0</v>
      </c>
      <c r="BC874" s="22">
        <f t="shared" si="306"/>
        <v>0</v>
      </c>
      <c r="BD874" s="22">
        <f t="shared" si="307"/>
        <v>0</v>
      </c>
      <c r="BE874" s="22">
        <f t="shared" si="308"/>
        <v>0</v>
      </c>
      <c r="BF874" s="22">
        <f t="shared" si="309"/>
        <v>0</v>
      </c>
      <c r="BG874" s="22">
        <f t="shared" si="310"/>
        <v>0</v>
      </c>
      <c r="BH874" s="22">
        <f t="shared" si="311"/>
        <v>0</v>
      </c>
      <c r="BI874" s="22">
        <f t="shared" si="312"/>
        <v>0</v>
      </c>
      <c r="BJ874" s="22"/>
      <c r="BK874" s="26">
        <f t="shared" si="313"/>
        <v>0</v>
      </c>
      <c r="BL874" s="26" t="str">
        <f t="shared" si="314"/>
        <v>N</v>
      </c>
      <c r="BM874" s="27">
        <v>0</v>
      </c>
      <c r="BN874" s="28">
        <f t="shared" si="315"/>
        <v>0</v>
      </c>
      <c r="BO874" s="29">
        <f t="shared" si="316"/>
        <v>0</v>
      </c>
      <c r="BP874" s="30">
        <f t="shared" si="317"/>
        <v>0</v>
      </c>
      <c r="BQ874" s="31">
        <f t="shared" si="318"/>
        <v>0</v>
      </c>
      <c r="BR874" s="32">
        <f t="shared" si="319"/>
        <v>0</v>
      </c>
      <c r="BS874" s="33">
        <f t="shared" si="320"/>
        <v>0</v>
      </c>
      <c r="BT874" s="34">
        <f t="shared" si="321"/>
        <v>0</v>
      </c>
      <c r="BU874" s="35">
        <v>0</v>
      </c>
      <c r="BV874" s="35">
        <v>0</v>
      </c>
      <c r="BW874" s="35">
        <v>0</v>
      </c>
      <c r="BX874" s="35">
        <v>0</v>
      </c>
      <c r="BY874" s="35">
        <v>0</v>
      </c>
      <c r="BZ874" s="35">
        <v>0</v>
      </c>
      <c r="CA874" s="36">
        <v>332</v>
      </c>
    </row>
    <row r="875" spans="1:79" ht="15" customHeight="1">
      <c r="A875" s="47" t="s">
        <v>35</v>
      </c>
      <c r="B875" s="47" t="s">
        <v>1125</v>
      </c>
      <c r="C875" s="48" t="s">
        <v>95</v>
      </c>
      <c r="D875" s="49" t="s">
        <v>2307</v>
      </c>
      <c r="E875" s="50">
        <f>VLOOKUP(I875,vendors!D:L,8,FALSE)</f>
        <v>75</v>
      </c>
      <c r="F875" s="50" t="str">
        <f>VLOOKUP(I875,vendors!D:L,9,FALSE)</f>
        <v>I Dew plus</v>
      </c>
      <c r="G875" s="49" t="s">
        <v>133</v>
      </c>
      <c r="H875" s="49" t="s">
        <v>2308</v>
      </c>
      <c r="I875" s="49">
        <v>320240</v>
      </c>
      <c r="J875" s="49"/>
      <c r="K875" s="47" t="s">
        <v>1129</v>
      </c>
      <c r="L875" s="51" t="s">
        <v>2254</v>
      </c>
      <c r="M875" s="22">
        <f>VLOOKUP(I875,data!$A:$Y,2,FALSE)</f>
        <v>0</v>
      </c>
      <c r="N875" s="22">
        <f>VLOOKUP(I875,data!$A:$Y,4,FALSE)</f>
        <v>0</v>
      </c>
      <c r="O875" s="22">
        <f>VLOOKUP(I875,data!$A:$Y,6,FALSE)</f>
        <v>5</v>
      </c>
      <c r="P875" s="22">
        <f>VLOOKUP(I875,data!$A:$Y,8,FALSE)</f>
        <v>0</v>
      </c>
      <c r="Q875" s="22">
        <f>VLOOKUP(I875,data!$A:$Y,10,FALSE)</f>
        <v>0</v>
      </c>
      <c r="R875" s="22">
        <f>VLOOKUP(I875,data!$A:$Y,12,FALSE)</f>
        <v>0</v>
      </c>
      <c r="S875" s="22">
        <f>VLOOKUP(I875,data!$A:$Y,14,FALSE)</f>
        <v>0</v>
      </c>
      <c r="T875" s="22">
        <f>VLOOKUP(I875,data!$A:$Y,16,FALSE)</f>
        <v>0</v>
      </c>
      <c r="U875" s="22">
        <f>VLOOKUP(I875,data!$A:$Y,18,FALSE)</f>
        <v>0</v>
      </c>
      <c r="V875" s="23">
        <f>VLOOKUP(I875,data!$A:$Y,20,FALSE)</f>
        <v>0</v>
      </c>
      <c r="W875" s="22">
        <f>VLOOKUP(I875,data!$A:$Y,22,FALSE)</f>
        <v>0</v>
      </c>
      <c r="X875" s="22">
        <f>VLOOKUP(I875,data!$A:$Y,24,FALSE)</f>
        <v>0</v>
      </c>
      <c r="Y875" s="24">
        <f t="shared" si="299"/>
        <v>5</v>
      </c>
      <c r="Z875" s="22">
        <f>VLOOKUP(I875,data!$A:$Y,3,FALSE)</f>
        <v>0</v>
      </c>
      <c r="AA875" s="25"/>
      <c r="AB875" s="22">
        <f>VLOOKUP(I875,data!$A:$Y,5,FALSE)</f>
        <v>0</v>
      </c>
      <c r="AC875" s="25"/>
      <c r="AD875" s="22">
        <f>VLOOKUP(I875,data!$A:$Y,7,FALSE)</f>
        <v>0</v>
      </c>
      <c r="AE875" s="25"/>
      <c r="AF875" s="22">
        <f>VLOOKUP(I875,data!$A:$Y,9,FALSE)</f>
        <v>0</v>
      </c>
      <c r="AG875" s="25"/>
      <c r="AH875" s="22">
        <f>VLOOKUP(I875,data!$A:$Y,11,FALSE)</f>
        <v>0</v>
      </c>
      <c r="AI875" s="25"/>
      <c r="AJ875" s="22">
        <f>VLOOKUP(I875,data!$A:$Y,13,FALSE)</f>
        <v>0</v>
      </c>
      <c r="AK875" s="25"/>
      <c r="AL875" s="22">
        <f>VLOOKUP(I875,data!$A:$Y,15,FALSE)</f>
        <v>0</v>
      </c>
      <c r="AM875" s="25"/>
      <c r="AN875" s="22">
        <f>VLOOKUP(I875,data!$A:$Y,17,FALSE)</f>
        <v>0</v>
      </c>
      <c r="AO875" s="25"/>
      <c r="AP875" s="22">
        <f>VLOOKUP(I875,data!$A:$Y,19,FALSE)</f>
        <v>0</v>
      </c>
      <c r="AQ875" s="25"/>
      <c r="AR875" s="22">
        <f>VLOOKUP(I875,data!$A:$Y,21,FALSE)</f>
        <v>0</v>
      </c>
      <c r="AS875" s="25"/>
      <c r="AT875" s="22">
        <f>VLOOKUP(I875,data!$A:$Y,23,FALSE)</f>
        <v>0</v>
      </c>
      <c r="AU875" s="25"/>
      <c r="AV875" s="22">
        <f>VLOOKUP(I875,data!$A:$Y,25,FALSE)</f>
        <v>0</v>
      </c>
      <c r="AW875" s="26">
        <f t="shared" si="300"/>
        <v>0</v>
      </c>
      <c r="AX875" s="26">
        <f t="shared" si="301"/>
        <v>0</v>
      </c>
      <c r="AY875" s="22">
        <f t="shared" si="302"/>
        <v>0</v>
      </c>
      <c r="AZ875" s="22">
        <f t="shared" si="303"/>
        <v>0</v>
      </c>
      <c r="BA875" s="22">
        <f t="shared" si="304"/>
        <v>0</v>
      </c>
      <c r="BB875" s="22">
        <f t="shared" si="305"/>
        <v>0</v>
      </c>
      <c r="BC875" s="22">
        <f t="shared" si="306"/>
        <v>0</v>
      </c>
      <c r="BD875" s="22">
        <f t="shared" si="307"/>
        <v>0</v>
      </c>
      <c r="BE875" s="22">
        <f t="shared" si="308"/>
        <v>0</v>
      </c>
      <c r="BF875" s="22">
        <f t="shared" si="309"/>
        <v>0</v>
      </c>
      <c r="BG875" s="22">
        <f t="shared" si="310"/>
        <v>0</v>
      </c>
      <c r="BH875" s="22">
        <f t="shared" si="311"/>
        <v>0</v>
      </c>
      <c r="BI875" s="22">
        <f t="shared" si="312"/>
        <v>0</v>
      </c>
      <c r="BJ875" s="22"/>
      <c r="BK875" s="26">
        <f t="shared" si="313"/>
        <v>0</v>
      </c>
      <c r="BL875" s="26" t="str">
        <f t="shared" si="314"/>
        <v>N</v>
      </c>
      <c r="BM875" s="27">
        <v>0</v>
      </c>
      <c r="BN875" s="28">
        <f t="shared" si="315"/>
        <v>0</v>
      </c>
      <c r="BO875" s="29">
        <f t="shared" si="316"/>
        <v>0</v>
      </c>
      <c r="BP875" s="30">
        <f t="shared" si="317"/>
        <v>0</v>
      </c>
      <c r="BQ875" s="31">
        <f t="shared" si="318"/>
        <v>0</v>
      </c>
      <c r="BR875" s="32">
        <f t="shared" si="319"/>
        <v>0</v>
      </c>
      <c r="BS875" s="33">
        <f t="shared" si="320"/>
        <v>0</v>
      </c>
      <c r="BT875" s="34">
        <f t="shared" si="321"/>
        <v>0</v>
      </c>
      <c r="BU875" s="35">
        <v>0</v>
      </c>
      <c r="BV875" s="35">
        <v>0</v>
      </c>
      <c r="BW875" s="35">
        <v>0</v>
      </c>
      <c r="BX875" s="35">
        <v>0</v>
      </c>
      <c r="BY875" s="35">
        <v>0</v>
      </c>
      <c r="BZ875" s="35">
        <v>0</v>
      </c>
      <c r="CA875" s="36">
        <v>590</v>
      </c>
    </row>
    <row r="876" spans="1:79" ht="15" customHeight="1">
      <c r="A876" s="47" t="s">
        <v>35</v>
      </c>
      <c r="B876" s="47" t="s">
        <v>1125</v>
      </c>
      <c r="C876" s="48" t="s">
        <v>95</v>
      </c>
      <c r="D876" s="49" t="s">
        <v>2309</v>
      </c>
      <c r="E876" s="50">
        <f>VLOOKUP(I876,vendors!D:L,8,FALSE)</f>
        <v>75</v>
      </c>
      <c r="F876" s="50" t="str">
        <f>VLOOKUP(I876,vendors!D:L,9,FALSE)</f>
        <v>I Dew plus</v>
      </c>
      <c r="G876" s="49" t="s">
        <v>133</v>
      </c>
      <c r="H876" s="49" t="s">
        <v>2310</v>
      </c>
      <c r="I876" s="49">
        <v>320241</v>
      </c>
      <c r="J876" s="49"/>
      <c r="K876" s="47" t="s">
        <v>1129</v>
      </c>
      <c r="L876" s="51" t="s">
        <v>2254</v>
      </c>
      <c r="M876" s="22">
        <f>VLOOKUP(I876,data!$A:$Y,2,FALSE)</f>
        <v>0</v>
      </c>
      <c r="N876" s="22">
        <f>VLOOKUP(I876,data!$A:$Y,4,FALSE)</f>
        <v>0</v>
      </c>
      <c r="O876" s="22">
        <f>VLOOKUP(I876,data!$A:$Y,6,FALSE)</f>
        <v>5</v>
      </c>
      <c r="P876" s="22">
        <f>VLOOKUP(I876,data!$A:$Y,8,FALSE)</f>
        <v>0</v>
      </c>
      <c r="Q876" s="22">
        <f>VLOOKUP(I876,data!$A:$Y,10,FALSE)</f>
        <v>0</v>
      </c>
      <c r="R876" s="22">
        <f>VLOOKUP(I876,data!$A:$Y,12,FALSE)</f>
        <v>0</v>
      </c>
      <c r="S876" s="22">
        <f>VLOOKUP(I876,data!$A:$Y,14,FALSE)</f>
        <v>0</v>
      </c>
      <c r="T876" s="22">
        <f>VLOOKUP(I876,data!$A:$Y,16,FALSE)</f>
        <v>0</v>
      </c>
      <c r="U876" s="22">
        <f>VLOOKUP(I876,data!$A:$Y,18,FALSE)</f>
        <v>0</v>
      </c>
      <c r="V876" s="23">
        <f>VLOOKUP(I876,data!$A:$Y,20,FALSE)</f>
        <v>0</v>
      </c>
      <c r="W876" s="22">
        <f>VLOOKUP(I876,data!$A:$Y,22,FALSE)</f>
        <v>0</v>
      </c>
      <c r="X876" s="22">
        <f>VLOOKUP(I876,data!$A:$Y,24,FALSE)</f>
        <v>0</v>
      </c>
      <c r="Y876" s="24">
        <f t="shared" si="299"/>
        <v>5</v>
      </c>
      <c r="Z876" s="22">
        <f>VLOOKUP(I876,data!$A:$Y,3,FALSE)</f>
        <v>0</v>
      </c>
      <c r="AA876" s="25"/>
      <c r="AB876" s="22">
        <f>VLOOKUP(I876,data!$A:$Y,5,FALSE)</f>
        <v>0</v>
      </c>
      <c r="AC876" s="25"/>
      <c r="AD876" s="22">
        <f>VLOOKUP(I876,data!$A:$Y,7,FALSE)</f>
        <v>0</v>
      </c>
      <c r="AE876" s="25"/>
      <c r="AF876" s="22">
        <f>VLOOKUP(I876,data!$A:$Y,9,FALSE)</f>
        <v>0</v>
      </c>
      <c r="AG876" s="25"/>
      <c r="AH876" s="22">
        <f>VLOOKUP(I876,data!$A:$Y,11,FALSE)</f>
        <v>0</v>
      </c>
      <c r="AI876" s="25"/>
      <c r="AJ876" s="22">
        <f>VLOOKUP(I876,data!$A:$Y,13,FALSE)</f>
        <v>0</v>
      </c>
      <c r="AK876" s="25"/>
      <c r="AL876" s="22">
        <f>VLOOKUP(I876,data!$A:$Y,15,FALSE)</f>
        <v>0</v>
      </c>
      <c r="AM876" s="25"/>
      <c r="AN876" s="22">
        <f>VLOOKUP(I876,data!$A:$Y,17,FALSE)</f>
        <v>0</v>
      </c>
      <c r="AO876" s="25"/>
      <c r="AP876" s="22">
        <f>VLOOKUP(I876,data!$A:$Y,19,FALSE)</f>
        <v>0</v>
      </c>
      <c r="AQ876" s="25"/>
      <c r="AR876" s="22">
        <f>VLOOKUP(I876,data!$A:$Y,21,FALSE)</f>
        <v>0</v>
      </c>
      <c r="AS876" s="25"/>
      <c r="AT876" s="22">
        <f>VLOOKUP(I876,data!$A:$Y,23,FALSE)</f>
        <v>0</v>
      </c>
      <c r="AU876" s="25"/>
      <c r="AV876" s="22">
        <f>VLOOKUP(I876,data!$A:$Y,25,FALSE)</f>
        <v>0</v>
      </c>
      <c r="AW876" s="26">
        <f t="shared" si="300"/>
        <v>0</v>
      </c>
      <c r="AX876" s="26">
        <f t="shared" si="301"/>
        <v>0</v>
      </c>
      <c r="AY876" s="22">
        <f t="shared" si="302"/>
        <v>0</v>
      </c>
      <c r="AZ876" s="22">
        <f t="shared" si="303"/>
        <v>0</v>
      </c>
      <c r="BA876" s="22">
        <f t="shared" si="304"/>
        <v>0</v>
      </c>
      <c r="BB876" s="22">
        <f t="shared" si="305"/>
        <v>0</v>
      </c>
      <c r="BC876" s="22">
        <f t="shared" si="306"/>
        <v>0</v>
      </c>
      <c r="BD876" s="22">
        <f t="shared" si="307"/>
        <v>0</v>
      </c>
      <c r="BE876" s="22">
        <f t="shared" si="308"/>
        <v>0</v>
      </c>
      <c r="BF876" s="22">
        <f t="shared" si="309"/>
        <v>0</v>
      </c>
      <c r="BG876" s="22">
        <f t="shared" si="310"/>
        <v>0</v>
      </c>
      <c r="BH876" s="22">
        <f t="shared" si="311"/>
        <v>0</v>
      </c>
      <c r="BI876" s="22">
        <f t="shared" si="312"/>
        <v>0</v>
      </c>
      <c r="BJ876" s="22"/>
      <c r="BK876" s="26">
        <f t="shared" si="313"/>
        <v>0</v>
      </c>
      <c r="BL876" s="26" t="str">
        <f t="shared" si="314"/>
        <v>N</v>
      </c>
      <c r="BM876" s="27">
        <v>0</v>
      </c>
      <c r="BN876" s="28">
        <f t="shared" si="315"/>
        <v>0</v>
      </c>
      <c r="BO876" s="29">
        <f t="shared" si="316"/>
        <v>1</v>
      </c>
      <c r="BP876" s="30">
        <f t="shared" si="317"/>
        <v>75</v>
      </c>
      <c r="BQ876" s="31">
        <f t="shared" si="318"/>
        <v>0</v>
      </c>
      <c r="BR876" s="32">
        <f t="shared" si="319"/>
        <v>0.33333333333333331</v>
      </c>
      <c r="BS876" s="33">
        <f t="shared" si="320"/>
        <v>0</v>
      </c>
      <c r="BT876" s="34">
        <f t="shared" si="321"/>
        <v>0</v>
      </c>
      <c r="BU876" s="35">
        <v>0</v>
      </c>
      <c r="BV876" s="35">
        <v>0</v>
      </c>
      <c r="BW876" s="35">
        <v>0</v>
      </c>
      <c r="BX876" s="35">
        <v>2</v>
      </c>
      <c r="BY876" s="35">
        <v>0</v>
      </c>
      <c r="BZ876" s="35">
        <v>0</v>
      </c>
      <c r="CA876" s="36">
        <v>425</v>
      </c>
    </row>
    <row r="877" spans="1:79" ht="15" customHeight="1">
      <c r="A877" s="47" t="s">
        <v>35</v>
      </c>
      <c r="B877" s="47" t="s">
        <v>1125</v>
      </c>
      <c r="C877" s="48" t="s">
        <v>95</v>
      </c>
      <c r="D877" s="49" t="s">
        <v>2311</v>
      </c>
      <c r="E877" s="50">
        <f>VLOOKUP(I877,vendors!D:L,8,FALSE)</f>
        <v>75</v>
      </c>
      <c r="F877" s="50" t="str">
        <f>VLOOKUP(I877,vendors!D:L,9,FALSE)</f>
        <v>I Dew plus</v>
      </c>
      <c r="G877" s="49" t="s">
        <v>133</v>
      </c>
      <c r="H877" s="49" t="s">
        <v>2312</v>
      </c>
      <c r="I877" s="49">
        <v>320242</v>
      </c>
      <c r="J877" s="49"/>
      <c r="K877" s="47" t="s">
        <v>1129</v>
      </c>
      <c r="L877" s="51" t="s">
        <v>2254</v>
      </c>
      <c r="M877" s="22">
        <f>VLOOKUP(I877,data!$A:$Y,2,FALSE)</f>
        <v>0</v>
      </c>
      <c r="N877" s="22">
        <f>VLOOKUP(I877,data!$A:$Y,4,FALSE)</f>
        <v>0</v>
      </c>
      <c r="O877" s="22">
        <f>VLOOKUP(I877,data!$A:$Y,6,FALSE)</f>
        <v>5</v>
      </c>
      <c r="P877" s="22">
        <f>VLOOKUP(I877,data!$A:$Y,8,FALSE)</f>
        <v>0</v>
      </c>
      <c r="Q877" s="22">
        <f>VLOOKUP(I877,data!$A:$Y,10,FALSE)</f>
        <v>0</v>
      </c>
      <c r="R877" s="22">
        <f>VLOOKUP(I877,data!$A:$Y,12,FALSE)</f>
        <v>0</v>
      </c>
      <c r="S877" s="22">
        <f>VLOOKUP(I877,data!$A:$Y,14,FALSE)</f>
        <v>0</v>
      </c>
      <c r="T877" s="22">
        <f>VLOOKUP(I877,data!$A:$Y,16,FALSE)</f>
        <v>0</v>
      </c>
      <c r="U877" s="22">
        <f>VLOOKUP(I877,data!$A:$Y,18,FALSE)</f>
        <v>0</v>
      </c>
      <c r="V877" s="23">
        <f>VLOOKUP(I877,data!$A:$Y,20,FALSE)</f>
        <v>0</v>
      </c>
      <c r="W877" s="22">
        <f>VLOOKUP(I877,data!$A:$Y,22,FALSE)</f>
        <v>0</v>
      </c>
      <c r="X877" s="22">
        <f>VLOOKUP(I877,data!$A:$Y,24,FALSE)</f>
        <v>0</v>
      </c>
      <c r="Y877" s="24">
        <f t="shared" si="299"/>
        <v>5</v>
      </c>
      <c r="Z877" s="22">
        <f>VLOOKUP(I877,data!$A:$Y,3,FALSE)</f>
        <v>0</v>
      </c>
      <c r="AA877" s="25"/>
      <c r="AB877" s="22">
        <f>VLOOKUP(I877,data!$A:$Y,5,FALSE)</f>
        <v>0</v>
      </c>
      <c r="AC877" s="25"/>
      <c r="AD877" s="22">
        <f>VLOOKUP(I877,data!$A:$Y,7,FALSE)</f>
        <v>0</v>
      </c>
      <c r="AE877" s="25"/>
      <c r="AF877" s="22">
        <f>VLOOKUP(I877,data!$A:$Y,9,FALSE)</f>
        <v>0</v>
      </c>
      <c r="AG877" s="25"/>
      <c r="AH877" s="22">
        <f>VLOOKUP(I877,data!$A:$Y,11,FALSE)</f>
        <v>0</v>
      </c>
      <c r="AI877" s="25"/>
      <c r="AJ877" s="22">
        <f>VLOOKUP(I877,data!$A:$Y,13,FALSE)</f>
        <v>0</v>
      </c>
      <c r="AK877" s="25"/>
      <c r="AL877" s="22">
        <f>VLOOKUP(I877,data!$A:$Y,15,FALSE)</f>
        <v>0</v>
      </c>
      <c r="AM877" s="25"/>
      <c r="AN877" s="22">
        <f>VLOOKUP(I877,data!$A:$Y,17,FALSE)</f>
        <v>0</v>
      </c>
      <c r="AO877" s="25"/>
      <c r="AP877" s="22">
        <f>VLOOKUP(I877,data!$A:$Y,19,FALSE)</f>
        <v>0</v>
      </c>
      <c r="AQ877" s="25"/>
      <c r="AR877" s="22">
        <f>VLOOKUP(I877,data!$A:$Y,21,FALSE)</f>
        <v>0</v>
      </c>
      <c r="AS877" s="25"/>
      <c r="AT877" s="22">
        <f>VLOOKUP(I877,data!$A:$Y,23,FALSE)</f>
        <v>0</v>
      </c>
      <c r="AU877" s="25"/>
      <c r="AV877" s="22">
        <f>VLOOKUP(I877,data!$A:$Y,25,FALSE)</f>
        <v>0</v>
      </c>
      <c r="AW877" s="26">
        <f t="shared" si="300"/>
        <v>0</v>
      </c>
      <c r="AX877" s="26">
        <f t="shared" si="301"/>
        <v>0</v>
      </c>
      <c r="AY877" s="22">
        <f t="shared" si="302"/>
        <v>0</v>
      </c>
      <c r="AZ877" s="22">
        <f t="shared" si="303"/>
        <v>0</v>
      </c>
      <c r="BA877" s="22">
        <f t="shared" si="304"/>
        <v>0</v>
      </c>
      <c r="BB877" s="22">
        <f t="shared" si="305"/>
        <v>0</v>
      </c>
      <c r="BC877" s="22">
        <f t="shared" si="306"/>
        <v>0</v>
      </c>
      <c r="BD877" s="22">
        <f t="shared" si="307"/>
        <v>0</v>
      </c>
      <c r="BE877" s="22">
        <f t="shared" si="308"/>
        <v>0</v>
      </c>
      <c r="BF877" s="22">
        <f t="shared" si="309"/>
        <v>0</v>
      </c>
      <c r="BG877" s="22">
        <f t="shared" si="310"/>
        <v>0</v>
      </c>
      <c r="BH877" s="22">
        <f t="shared" si="311"/>
        <v>0</v>
      </c>
      <c r="BI877" s="22">
        <f t="shared" si="312"/>
        <v>0</v>
      </c>
      <c r="BJ877" s="22"/>
      <c r="BK877" s="26">
        <f t="shared" si="313"/>
        <v>0</v>
      </c>
      <c r="BL877" s="26" t="str">
        <f t="shared" si="314"/>
        <v>N</v>
      </c>
      <c r="BM877" s="27">
        <v>0</v>
      </c>
      <c r="BN877" s="28">
        <f t="shared" si="315"/>
        <v>0</v>
      </c>
      <c r="BO877" s="29">
        <f t="shared" si="316"/>
        <v>0</v>
      </c>
      <c r="BP877" s="30">
        <f t="shared" si="317"/>
        <v>0</v>
      </c>
      <c r="BQ877" s="31">
        <f t="shared" si="318"/>
        <v>0</v>
      </c>
      <c r="BR877" s="32">
        <f t="shared" si="319"/>
        <v>0</v>
      </c>
      <c r="BS877" s="33">
        <f t="shared" si="320"/>
        <v>0</v>
      </c>
      <c r="BT877" s="34">
        <f t="shared" si="321"/>
        <v>0</v>
      </c>
      <c r="BU877" s="35">
        <v>0</v>
      </c>
      <c r="BV877" s="35">
        <v>0</v>
      </c>
      <c r="BW877" s="35">
        <v>0</v>
      </c>
      <c r="BX877" s="35">
        <v>0</v>
      </c>
      <c r="BY877" s="35">
        <v>0</v>
      </c>
      <c r="BZ877" s="35">
        <v>0</v>
      </c>
      <c r="CA877" s="36">
        <v>453</v>
      </c>
    </row>
    <row r="878" spans="1:79" ht="15" customHeight="1">
      <c r="A878" s="47" t="s">
        <v>35</v>
      </c>
      <c r="B878" s="47" t="s">
        <v>1125</v>
      </c>
      <c r="C878" s="48" t="s">
        <v>95</v>
      </c>
      <c r="D878" s="49" t="s">
        <v>2313</v>
      </c>
      <c r="E878" s="50">
        <f>VLOOKUP(I878,vendors!D:L,8,FALSE)</f>
        <v>75</v>
      </c>
      <c r="F878" s="50" t="str">
        <f>VLOOKUP(I878,vendors!D:L,9,FALSE)</f>
        <v>I Dew plus</v>
      </c>
      <c r="G878" s="49" t="s">
        <v>133</v>
      </c>
      <c r="H878" s="49" t="s">
        <v>2314</v>
      </c>
      <c r="I878" s="49">
        <v>320243</v>
      </c>
      <c r="J878" s="49"/>
      <c r="K878" s="47" t="s">
        <v>1129</v>
      </c>
      <c r="L878" s="51" t="s">
        <v>2254</v>
      </c>
      <c r="M878" s="22">
        <f>VLOOKUP(I878,data!$A:$Y,2,FALSE)</f>
        <v>0</v>
      </c>
      <c r="N878" s="22">
        <f>VLOOKUP(I878,data!$A:$Y,4,FALSE)</f>
        <v>0</v>
      </c>
      <c r="O878" s="22">
        <f>VLOOKUP(I878,data!$A:$Y,6,FALSE)</f>
        <v>5</v>
      </c>
      <c r="P878" s="22">
        <f>VLOOKUP(I878,data!$A:$Y,8,FALSE)</f>
        <v>0</v>
      </c>
      <c r="Q878" s="22">
        <f>VLOOKUP(I878,data!$A:$Y,10,FALSE)</f>
        <v>0</v>
      </c>
      <c r="R878" s="22">
        <f>VLOOKUP(I878,data!$A:$Y,12,FALSE)</f>
        <v>0</v>
      </c>
      <c r="S878" s="22">
        <f>VLOOKUP(I878,data!$A:$Y,14,FALSE)</f>
        <v>0</v>
      </c>
      <c r="T878" s="22">
        <f>VLOOKUP(I878,data!$A:$Y,16,FALSE)</f>
        <v>0</v>
      </c>
      <c r="U878" s="22">
        <f>VLOOKUP(I878,data!$A:$Y,18,FALSE)</f>
        <v>0</v>
      </c>
      <c r="V878" s="23">
        <f>VLOOKUP(I878,data!$A:$Y,20,FALSE)</f>
        <v>0</v>
      </c>
      <c r="W878" s="22">
        <f>VLOOKUP(I878,data!$A:$Y,22,FALSE)</f>
        <v>0</v>
      </c>
      <c r="X878" s="22">
        <f>VLOOKUP(I878,data!$A:$Y,24,FALSE)</f>
        <v>0</v>
      </c>
      <c r="Y878" s="24">
        <f t="shared" si="299"/>
        <v>5</v>
      </c>
      <c r="Z878" s="22">
        <f>VLOOKUP(I878,data!$A:$Y,3,FALSE)</f>
        <v>0</v>
      </c>
      <c r="AA878" s="25"/>
      <c r="AB878" s="22">
        <f>VLOOKUP(I878,data!$A:$Y,5,FALSE)</f>
        <v>0</v>
      </c>
      <c r="AC878" s="25"/>
      <c r="AD878" s="22">
        <f>VLOOKUP(I878,data!$A:$Y,7,FALSE)</f>
        <v>0</v>
      </c>
      <c r="AE878" s="25"/>
      <c r="AF878" s="22">
        <f>VLOOKUP(I878,data!$A:$Y,9,FALSE)</f>
        <v>0</v>
      </c>
      <c r="AG878" s="25"/>
      <c r="AH878" s="22">
        <f>VLOOKUP(I878,data!$A:$Y,11,FALSE)</f>
        <v>0</v>
      </c>
      <c r="AI878" s="25"/>
      <c r="AJ878" s="22">
        <f>VLOOKUP(I878,data!$A:$Y,13,FALSE)</f>
        <v>0</v>
      </c>
      <c r="AK878" s="25"/>
      <c r="AL878" s="22">
        <f>VLOOKUP(I878,data!$A:$Y,15,FALSE)</f>
        <v>0</v>
      </c>
      <c r="AM878" s="25"/>
      <c r="AN878" s="22">
        <f>VLOOKUP(I878,data!$A:$Y,17,FALSE)</f>
        <v>0</v>
      </c>
      <c r="AO878" s="25"/>
      <c r="AP878" s="22">
        <f>VLOOKUP(I878,data!$A:$Y,19,FALSE)</f>
        <v>0</v>
      </c>
      <c r="AQ878" s="25"/>
      <c r="AR878" s="22">
        <f>VLOOKUP(I878,data!$A:$Y,21,FALSE)</f>
        <v>0</v>
      </c>
      <c r="AS878" s="25"/>
      <c r="AT878" s="22">
        <f>VLOOKUP(I878,data!$A:$Y,23,FALSE)</f>
        <v>0</v>
      </c>
      <c r="AU878" s="25"/>
      <c r="AV878" s="22">
        <f>VLOOKUP(I878,data!$A:$Y,25,FALSE)</f>
        <v>0</v>
      </c>
      <c r="AW878" s="26">
        <f t="shared" si="300"/>
        <v>0</v>
      </c>
      <c r="AX878" s="26">
        <f t="shared" si="301"/>
        <v>0</v>
      </c>
      <c r="AY878" s="22">
        <f t="shared" si="302"/>
        <v>0</v>
      </c>
      <c r="AZ878" s="22">
        <f t="shared" si="303"/>
        <v>0</v>
      </c>
      <c r="BA878" s="22">
        <f t="shared" si="304"/>
        <v>0</v>
      </c>
      <c r="BB878" s="22">
        <f t="shared" si="305"/>
        <v>0</v>
      </c>
      <c r="BC878" s="22">
        <f t="shared" si="306"/>
        <v>0</v>
      </c>
      <c r="BD878" s="22">
        <f t="shared" si="307"/>
        <v>0</v>
      </c>
      <c r="BE878" s="22">
        <f t="shared" si="308"/>
        <v>0</v>
      </c>
      <c r="BF878" s="22">
        <f t="shared" si="309"/>
        <v>0</v>
      </c>
      <c r="BG878" s="22">
        <f t="shared" si="310"/>
        <v>0</v>
      </c>
      <c r="BH878" s="22">
        <f t="shared" si="311"/>
        <v>0</v>
      </c>
      <c r="BI878" s="22">
        <f t="shared" si="312"/>
        <v>0</v>
      </c>
      <c r="BJ878" s="22"/>
      <c r="BK878" s="26">
        <f t="shared" si="313"/>
        <v>0</v>
      </c>
      <c r="BL878" s="26" t="str">
        <f t="shared" si="314"/>
        <v>N</v>
      </c>
      <c r="BM878" s="27">
        <v>0</v>
      </c>
      <c r="BN878" s="28">
        <f t="shared" si="315"/>
        <v>0</v>
      </c>
      <c r="BO878" s="29">
        <f t="shared" si="316"/>
        <v>0</v>
      </c>
      <c r="BP878" s="30">
        <f t="shared" si="317"/>
        <v>0</v>
      </c>
      <c r="BQ878" s="31">
        <f t="shared" si="318"/>
        <v>0</v>
      </c>
      <c r="BR878" s="32">
        <f t="shared" si="319"/>
        <v>0</v>
      </c>
      <c r="BS878" s="33">
        <f t="shared" si="320"/>
        <v>0</v>
      </c>
      <c r="BT878" s="34">
        <f t="shared" si="321"/>
        <v>0</v>
      </c>
      <c r="BU878" s="35">
        <v>0</v>
      </c>
      <c r="BV878" s="35">
        <v>0</v>
      </c>
      <c r="BW878" s="35">
        <v>0</v>
      </c>
      <c r="BX878" s="35">
        <v>0</v>
      </c>
      <c r="BY878" s="35">
        <v>0</v>
      </c>
      <c r="BZ878" s="35">
        <v>0</v>
      </c>
      <c r="CA878" s="36">
        <v>454</v>
      </c>
    </row>
    <row r="879" spans="1:79" ht="15" customHeight="1">
      <c r="A879" s="47" t="s">
        <v>35</v>
      </c>
      <c r="B879" s="47" t="s">
        <v>1125</v>
      </c>
      <c r="C879" s="48" t="s">
        <v>95</v>
      </c>
      <c r="D879" s="49" t="s">
        <v>2315</v>
      </c>
      <c r="E879" s="50">
        <f>VLOOKUP(I879,vendors!D:L,8,FALSE)</f>
        <v>75</v>
      </c>
      <c r="F879" s="50" t="str">
        <f>VLOOKUP(I879,vendors!D:L,9,FALSE)</f>
        <v>I Dew plus</v>
      </c>
      <c r="G879" s="49" t="s">
        <v>133</v>
      </c>
      <c r="H879" s="49" t="s">
        <v>2316</v>
      </c>
      <c r="I879" s="49">
        <v>320244</v>
      </c>
      <c r="J879" s="49"/>
      <c r="K879" s="47" t="s">
        <v>1129</v>
      </c>
      <c r="L879" s="51" t="s">
        <v>2254</v>
      </c>
      <c r="M879" s="22">
        <f>VLOOKUP(I879,data!$A:$Y,2,FALSE)</f>
        <v>0</v>
      </c>
      <c r="N879" s="22">
        <f>VLOOKUP(I879,data!$A:$Y,4,FALSE)</f>
        <v>0</v>
      </c>
      <c r="O879" s="22">
        <f>VLOOKUP(I879,data!$A:$Y,6,FALSE)</f>
        <v>5</v>
      </c>
      <c r="P879" s="22">
        <f>VLOOKUP(I879,data!$A:$Y,8,FALSE)</f>
        <v>0</v>
      </c>
      <c r="Q879" s="22">
        <f>VLOOKUP(I879,data!$A:$Y,10,FALSE)</f>
        <v>0</v>
      </c>
      <c r="R879" s="22">
        <f>VLOOKUP(I879,data!$A:$Y,12,FALSE)</f>
        <v>0</v>
      </c>
      <c r="S879" s="22">
        <f>VLOOKUP(I879,data!$A:$Y,14,FALSE)</f>
        <v>0</v>
      </c>
      <c r="T879" s="22">
        <f>VLOOKUP(I879,data!$A:$Y,16,FALSE)</f>
        <v>0</v>
      </c>
      <c r="U879" s="22">
        <f>VLOOKUP(I879,data!$A:$Y,18,FALSE)</f>
        <v>0</v>
      </c>
      <c r="V879" s="23">
        <f>VLOOKUP(I879,data!$A:$Y,20,FALSE)</f>
        <v>0</v>
      </c>
      <c r="W879" s="22">
        <f>VLOOKUP(I879,data!$A:$Y,22,FALSE)</f>
        <v>0</v>
      </c>
      <c r="X879" s="22">
        <f>VLOOKUP(I879,data!$A:$Y,24,FALSE)</f>
        <v>0</v>
      </c>
      <c r="Y879" s="24">
        <f t="shared" si="299"/>
        <v>5</v>
      </c>
      <c r="Z879" s="22">
        <f>VLOOKUP(I879,data!$A:$Y,3,FALSE)</f>
        <v>0</v>
      </c>
      <c r="AA879" s="25"/>
      <c r="AB879" s="22">
        <f>VLOOKUP(I879,data!$A:$Y,5,FALSE)</f>
        <v>0</v>
      </c>
      <c r="AC879" s="25"/>
      <c r="AD879" s="22">
        <f>VLOOKUP(I879,data!$A:$Y,7,FALSE)</f>
        <v>0</v>
      </c>
      <c r="AE879" s="25"/>
      <c r="AF879" s="22">
        <f>VLOOKUP(I879,data!$A:$Y,9,FALSE)</f>
        <v>0</v>
      </c>
      <c r="AG879" s="25"/>
      <c r="AH879" s="22">
        <f>VLOOKUP(I879,data!$A:$Y,11,FALSE)</f>
        <v>0</v>
      </c>
      <c r="AI879" s="25"/>
      <c r="AJ879" s="22">
        <f>VLOOKUP(I879,data!$A:$Y,13,FALSE)</f>
        <v>0</v>
      </c>
      <c r="AK879" s="25"/>
      <c r="AL879" s="22">
        <f>VLOOKUP(I879,data!$A:$Y,15,FALSE)</f>
        <v>0</v>
      </c>
      <c r="AM879" s="25"/>
      <c r="AN879" s="22">
        <f>VLOOKUP(I879,data!$A:$Y,17,FALSE)</f>
        <v>0</v>
      </c>
      <c r="AO879" s="25"/>
      <c r="AP879" s="22">
        <f>VLOOKUP(I879,data!$A:$Y,19,FALSE)</f>
        <v>0</v>
      </c>
      <c r="AQ879" s="25"/>
      <c r="AR879" s="22">
        <f>VLOOKUP(I879,data!$A:$Y,21,FALSE)</f>
        <v>0</v>
      </c>
      <c r="AS879" s="25"/>
      <c r="AT879" s="22">
        <f>VLOOKUP(I879,data!$A:$Y,23,FALSE)</f>
        <v>0</v>
      </c>
      <c r="AU879" s="25"/>
      <c r="AV879" s="22">
        <f>VLOOKUP(I879,data!$A:$Y,25,FALSE)</f>
        <v>0</v>
      </c>
      <c r="AW879" s="26">
        <f t="shared" si="300"/>
        <v>0</v>
      </c>
      <c r="AX879" s="26">
        <f t="shared" si="301"/>
        <v>0</v>
      </c>
      <c r="AY879" s="22">
        <f t="shared" si="302"/>
        <v>0</v>
      </c>
      <c r="AZ879" s="22">
        <f t="shared" si="303"/>
        <v>0</v>
      </c>
      <c r="BA879" s="22">
        <f t="shared" si="304"/>
        <v>0</v>
      </c>
      <c r="BB879" s="22">
        <f t="shared" si="305"/>
        <v>0</v>
      </c>
      <c r="BC879" s="22">
        <f t="shared" si="306"/>
        <v>0</v>
      </c>
      <c r="BD879" s="22">
        <f t="shared" si="307"/>
        <v>0</v>
      </c>
      <c r="BE879" s="22">
        <f t="shared" si="308"/>
        <v>0</v>
      </c>
      <c r="BF879" s="22">
        <f t="shared" si="309"/>
        <v>0</v>
      </c>
      <c r="BG879" s="22">
        <f t="shared" si="310"/>
        <v>0</v>
      </c>
      <c r="BH879" s="22">
        <f t="shared" si="311"/>
        <v>0</v>
      </c>
      <c r="BI879" s="22">
        <f t="shared" si="312"/>
        <v>0</v>
      </c>
      <c r="BJ879" s="22"/>
      <c r="BK879" s="26">
        <f t="shared" si="313"/>
        <v>0</v>
      </c>
      <c r="BL879" s="26" t="str">
        <f t="shared" si="314"/>
        <v>N</v>
      </c>
      <c r="BM879" s="27">
        <v>0</v>
      </c>
      <c r="BN879" s="28">
        <f t="shared" si="315"/>
        <v>0</v>
      </c>
      <c r="BO879" s="29">
        <f t="shared" si="316"/>
        <v>0</v>
      </c>
      <c r="BP879" s="30">
        <f t="shared" si="317"/>
        <v>0</v>
      </c>
      <c r="BQ879" s="31">
        <f t="shared" si="318"/>
        <v>0</v>
      </c>
      <c r="BR879" s="32">
        <f t="shared" si="319"/>
        <v>0</v>
      </c>
      <c r="BS879" s="33">
        <f t="shared" si="320"/>
        <v>0</v>
      </c>
      <c r="BT879" s="34">
        <f t="shared" si="321"/>
        <v>0</v>
      </c>
      <c r="BU879" s="35">
        <v>0</v>
      </c>
      <c r="BV879" s="35">
        <v>0</v>
      </c>
      <c r="BW879" s="35">
        <v>0</v>
      </c>
      <c r="BX879" s="35">
        <v>0</v>
      </c>
      <c r="BY879" s="35">
        <v>0</v>
      </c>
      <c r="BZ879" s="35">
        <v>0</v>
      </c>
      <c r="CA879" s="36">
        <v>291</v>
      </c>
    </row>
    <row r="880" spans="1:79" ht="15" customHeight="1">
      <c r="A880" s="47" t="s">
        <v>35</v>
      </c>
      <c r="B880" s="47" t="s">
        <v>1125</v>
      </c>
      <c r="C880" s="48" t="s">
        <v>95</v>
      </c>
      <c r="D880" s="49" t="s">
        <v>2317</v>
      </c>
      <c r="E880" s="50">
        <f>VLOOKUP(I880,vendors!D:L,8,FALSE)</f>
        <v>75</v>
      </c>
      <c r="F880" s="50" t="str">
        <f>VLOOKUP(I880,vendors!D:L,9,FALSE)</f>
        <v>I Dew plus</v>
      </c>
      <c r="G880" s="49" t="s">
        <v>133</v>
      </c>
      <c r="H880" s="49" t="s">
        <v>2318</v>
      </c>
      <c r="I880" s="49">
        <v>320245</v>
      </c>
      <c r="J880" s="49"/>
      <c r="K880" s="47" t="s">
        <v>1129</v>
      </c>
      <c r="L880" s="51" t="s">
        <v>2254</v>
      </c>
      <c r="M880" s="22">
        <f>VLOOKUP(I880,data!$A:$Y,2,FALSE)</f>
        <v>0</v>
      </c>
      <c r="N880" s="22">
        <f>VLOOKUP(I880,data!$A:$Y,4,FALSE)</f>
        <v>0</v>
      </c>
      <c r="O880" s="22">
        <f>VLOOKUP(I880,data!$A:$Y,6,FALSE)</f>
        <v>5</v>
      </c>
      <c r="P880" s="22">
        <f>VLOOKUP(I880,data!$A:$Y,8,FALSE)</f>
        <v>0</v>
      </c>
      <c r="Q880" s="22">
        <f>VLOOKUP(I880,data!$A:$Y,10,FALSE)</f>
        <v>0</v>
      </c>
      <c r="R880" s="22">
        <f>VLOOKUP(I880,data!$A:$Y,12,FALSE)</f>
        <v>0</v>
      </c>
      <c r="S880" s="22">
        <f>VLOOKUP(I880,data!$A:$Y,14,FALSE)</f>
        <v>0</v>
      </c>
      <c r="T880" s="22">
        <f>VLOOKUP(I880,data!$A:$Y,16,FALSE)</f>
        <v>0</v>
      </c>
      <c r="U880" s="22">
        <f>VLOOKUP(I880,data!$A:$Y,18,FALSE)</f>
        <v>0</v>
      </c>
      <c r="V880" s="23">
        <f>VLOOKUP(I880,data!$A:$Y,20,FALSE)</f>
        <v>0</v>
      </c>
      <c r="W880" s="22">
        <f>VLOOKUP(I880,data!$A:$Y,22,FALSE)</f>
        <v>0</v>
      </c>
      <c r="X880" s="22">
        <f>VLOOKUP(I880,data!$A:$Y,24,FALSE)</f>
        <v>0</v>
      </c>
      <c r="Y880" s="24">
        <f t="shared" si="299"/>
        <v>5</v>
      </c>
      <c r="Z880" s="22">
        <f>VLOOKUP(I880,data!$A:$Y,3,FALSE)</f>
        <v>0</v>
      </c>
      <c r="AA880" s="25"/>
      <c r="AB880" s="22">
        <f>VLOOKUP(I880,data!$A:$Y,5,FALSE)</f>
        <v>0</v>
      </c>
      <c r="AC880" s="25"/>
      <c r="AD880" s="22">
        <f>VLOOKUP(I880,data!$A:$Y,7,FALSE)</f>
        <v>0</v>
      </c>
      <c r="AE880" s="25"/>
      <c r="AF880" s="22">
        <f>VLOOKUP(I880,data!$A:$Y,9,FALSE)</f>
        <v>0</v>
      </c>
      <c r="AG880" s="25"/>
      <c r="AH880" s="22">
        <f>VLOOKUP(I880,data!$A:$Y,11,FALSE)</f>
        <v>0</v>
      </c>
      <c r="AI880" s="25"/>
      <c r="AJ880" s="22">
        <f>VLOOKUP(I880,data!$A:$Y,13,FALSE)</f>
        <v>0</v>
      </c>
      <c r="AK880" s="25"/>
      <c r="AL880" s="22">
        <f>VLOOKUP(I880,data!$A:$Y,15,FALSE)</f>
        <v>0</v>
      </c>
      <c r="AM880" s="25"/>
      <c r="AN880" s="22">
        <f>VLOOKUP(I880,data!$A:$Y,17,FALSE)</f>
        <v>0</v>
      </c>
      <c r="AO880" s="25"/>
      <c r="AP880" s="22">
        <f>VLOOKUP(I880,data!$A:$Y,19,FALSE)</f>
        <v>0</v>
      </c>
      <c r="AQ880" s="25"/>
      <c r="AR880" s="22">
        <f>VLOOKUP(I880,data!$A:$Y,21,FALSE)</f>
        <v>0</v>
      </c>
      <c r="AS880" s="25"/>
      <c r="AT880" s="22">
        <f>VLOOKUP(I880,data!$A:$Y,23,FALSE)</f>
        <v>0</v>
      </c>
      <c r="AU880" s="25"/>
      <c r="AV880" s="22">
        <f>VLOOKUP(I880,data!$A:$Y,25,FALSE)</f>
        <v>0</v>
      </c>
      <c r="AW880" s="26">
        <f t="shared" si="300"/>
        <v>0</v>
      </c>
      <c r="AX880" s="26">
        <f t="shared" si="301"/>
        <v>0</v>
      </c>
      <c r="AY880" s="22">
        <f t="shared" si="302"/>
        <v>0</v>
      </c>
      <c r="AZ880" s="22">
        <f t="shared" si="303"/>
        <v>0</v>
      </c>
      <c r="BA880" s="22">
        <f t="shared" si="304"/>
        <v>0</v>
      </c>
      <c r="BB880" s="22">
        <f t="shared" si="305"/>
        <v>0</v>
      </c>
      <c r="BC880" s="22">
        <f t="shared" si="306"/>
        <v>0</v>
      </c>
      <c r="BD880" s="22">
        <f t="shared" si="307"/>
        <v>0</v>
      </c>
      <c r="BE880" s="22">
        <f t="shared" si="308"/>
        <v>0</v>
      </c>
      <c r="BF880" s="22">
        <f t="shared" si="309"/>
        <v>0</v>
      </c>
      <c r="BG880" s="22">
        <f t="shared" si="310"/>
        <v>0</v>
      </c>
      <c r="BH880" s="22">
        <f t="shared" si="311"/>
        <v>0</v>
      </c>
      <c r="BI880" s="22">
        <f t="shared" si="312"/>
        <v>0</v>
      </c>
      <c r="BJ880" s="22"/>
      <c r="BK880" s="26">
        <f t="shared" si="313"/>
        <v>0</v>
      </c>
      <c r="BL880" s="26" t="str">
        <f t="shared" si="314"/>
        <v>N</v>
      </c>
      <c r="BM880" s="27">
        <v>0</v>
      </c>
      <c r="BN880" s="28">
        <f t="shared" si="315"/>
        <v>0</v>
      </c>
      <c r="BO880" s="29">
        <f t="shared" si="316"/>
        <v>0</v>
      </c>
      <c r="BP880" s="30">
        <f t="shared" si="317"/>
        <v>0</v>
      </c>
      <c r="BQ880" s="31">
        <f t="shared" si="318"/>
        <v>0</v>
      </c>
      <c r="BR880" s="32">
        <f t="shared" si="319"/>
        <v>0</v>
      </c>
      <c r="BS880" s="33">
        <f t="shared" si="320"/>
        <v>0</v>
      </c>
      <c r="BT880" s="34">
        <f t="shared" si="321"/>
        <v>0</v>
      </c>
      <c r="BU880" s="35">
        <v>0</v>
      </c>
      <c r="BV880" s="35">
        <v>0</v>
      </c>
      <c r="BW880" s="35">
        <v>0</v>
      </c>
      <c r="BX880" s="35">
        <v>0</v>
      </c>
      <c r="BY880" s="35">
        <v>0</v>
      </c>
      <c r="BZ880" s="35">
        <v>0</v>
      </c>
      <c r="CA880" s="36">
        <v>360</v>
      </c>
    </row>
    <row r="881" spans="1:79" ht="15" customHeight="1">
      <c r="A881" s="47" t="s">
        <v>35</v>
      </c>
      <c r="B881" s="47" t="s">
        <v>1125</v>
      </c>
      <c r="C881" s="48" t="s">
        <v>95</v>
      </c>
      <c r="D881" s="49" t="s">
        <v>2319</v>
      </c>
      <c r="E881" s="50">
        <f>VLOOKUP(I881,vendors!D:L,8,FALSE)</f>
        <v>75</v>
      </c>
      <c r="F881" s="50" t="str">
        <f>VLOOKUP(I881,vendors!D:L,9,FALSE)</f>
        <v>I Dew plus</v>
      </c>
      <c r="G881" s="49" t="s">
        <v>133</v>
      </c>
      <c r="H881" s="49" t="s">
        <v>2320</v>
      </c>
      <c r="I881" s="49">
        <v>320246</v>
      </c>
      <c r="J881" s="49"/>
      <c r="K881" s="47" t="s">
        <v>1129</v>
      </c>
      <c r="L881" s="51" t="s">
        <v>2254</v>
      </c>
      <c r="M881" s="22">
        <f>VLOOKUP(I881,data!$A:$Y,2,FALSE)</f>
        <v>0</v>
      </c>
      <c r="N881" s="22">
        <f>VLOOKUP(I881,data!$A:$Y,4,FALSE)</f>
        <v>0</v>
      </c>
      <c r="O881" s="22">
        <f>VLOOKUP(I881,data!$A:$Y,6,FALSE)</f>
        <v>5</v>
      </c>
      <c r="P881" s="22">
        <f>VLOOKUP(I881,data!$A:$Y,8,FALSE)</f>
        <v>0</v>
      </c>
      <c r="Q881" s="22">
        <f>VLOOKUP(I881,data!$A:$Y,10,FALSE)</f>
        <v>0</v>
      </c>
      <c r="R881" s="22">
        <f>VLOOKUP(I881,data!$A:$Y,12,FALSE)</f>
        <v>0</v>
      </c>
      <c r="S881" s="22">
        <f>VLOOKUP(I881,data!$A:$Y,14,FALSE)</f>
        <v>0</v>
      </c>
      <c r="T881" s="22">
        <f>VLOOKUP(I881,data!$A:$Y,16,FALSE)</f>
        <v>0</v>
      </c>
      <c r="U881" s="22">
        <f>VLOOKUP(I881,data!$A:$Y,18,FALSE)</f>
        <v>0</v>
      </c>
      <c r="V881" s="23">
        <f>VLOOKUP(I881,data!$A:$Y,20,FALSE)</f>
        <v>0</v>
      </c>
      <c r="W881" s="22">
        <f>VLOOKUP(I881,data!$A:$Y,22,FALSE)</f>
        <v>0</v>
      </c>
      <c r="X881" s="22">
        <f>VLOOKUP(I881,data!$A:$Y,24,FALSE)</f>
        <v>0</v>
      </c>
      <c r="Y881" s="24">
        <f t="shared" si="299"/>
        <v>5</v>
      </c>
      <c r="Z881" s="22">
        <f>VLOOKUP(I881,data!$A:$Y,3,FALSE)</f>
        <v>0</v>
      </c>
      <c r="AA881" s="25"/>
      <c r="AB881" s="22">
        <f>VLOOKUP(I881,data!$A:$Y,5,FALSE)</f>
        <v>0</v>
      </c>
      <c r="AC881" s="25"/>
      <c r="AD881" s="22">
        <f>VLOOKUP(I881,data!$A:$Y,7,FALSE)</f>
        <v>0</v>
      </c>
      <c r="AE881" s="25"/>
      <c r="AF881" s="22">
        <f>VLOOKUP(I881,data!$A:$Y,9,FALSE)</f>
        <v>0</v>
      </c>
      <c r="AG881" s="25"/>
      <c r="AH881" s="22">
        <f>VLOOKUP(I881,data!$A:$Y,11,FALSE)</f>
        <v>0</v>
      </c>
      <c r="AI881" s="25"/>
      <c r="AJ881" s="22">
        <f>VLOOKUP(I881,data!$A:$Y,13,FALSE)</f>
        <v>0</v>
      </c>
      <c r="AK881" s="25"/>
      <c r="AL881" s="22">
        <f>VLOOKUP(I881,data!$A:$Y,15,FALSE)</f>
        <v>0</v>
      </c>
      <c r="AM881" s="25"/>
      <c r="AN881" s="22">
        <f>VLOOKUP(I881,data!$A:$Y,17,FALSE)</f>
        <v>0</v>
      </c>
      <c r="AO881" s="25"/>
      <c r="AP881" s="22">
        <f>VLOOKUP(I881,data!$A:$Y,19,FALSE)</f>
        <v>0</v>
      </c>
      <c r="AQ881" s="25"/>
      <c r="AR881" s="22">
        <f>VLOOKUP(I881,data!$A:$Y,21,FALSE)</f>
        <v>0</v>
      </c>
      <c r="AS881" s="25"/>
      <c r="AT881" s="22">
        <f>VLOOKUP(I881,data!$A:$Y,23,FALSE)</f>
        <v>0</v>
      </c>
      <c r="AU881" s="25"/>
      <c r="AV881" s="22">
        <f>VLOOKUP(I881,data!$A:$Y,25,FALSE)</f>
        <v>0</v>
      </c>
      <c r="AW881" s="26">
        <f t="shared" si="300"/>
        <v>0</v>
      </c>
      <c r="AX881" s="26">
        <f t="shared" si="301"/>
        <v>0</v>
      </c>
      <c r="AY881" s="22">
        <f t="shared" si="302"/>
        <v>0</v>
      </c>
      <c r="AZ881" s="22">
        <f t="shared" si="303"/>
        <v>0</v>
      </c>
      <c r="BA881" s="22">
        <f t="shared" si="304"/>
        <v>0</v>
      </c>
      <c r="BB881" s="22">
        <f t="shared" si="305"/>
        <v>0</v>
      </c>
      <c r="BC881" s="22">
        <f t="shared" si="306"/>
        <v>0</v>
      </c>
      <c r="BD881" s="22">
        <f t="shared" si="307"/>
        <v>0</v>
      </c>
      <c r="BE881" s="22">
        <f t="shared" si="308"/>
        <v>0</v>
      </c>
      <c r="BF881" s="22">
        <f t="shared" si="309"/>
        <v>0</v>
      </c>
      <c r="BG881" s="22">
        <f t="shared" si="310"/>
        <v>0</v>
      </c>
      <c r="BH881" s="22">
        <f t="shared" si="311"/>
        <v>0</v>
      </c>
      <c r="BI881" s="22">
        <f t="shared" si="312"/>
        <v>0</v>
      </c>
      <c r="BJ881" s="22"/>
      <c r="BK881" s="26">
        <f t="shared" si="313"/>
        <v>0</v>
      </c>
      <c r="BL881" s="26" t="str">
        <f t="shared" si="314"/>
        <v>N</v>
      </c>
      <c r="BM881" s="27">
        <v>0</v>
      </c>
      <c r="BN881" s="28">
        <f t="shared" si="315"/>
        <v>0</v>
      </c>
      <c r="BO881" s="29">
        <f t="shared" si="316"/>
        <v>0</v>
      </c>
      <c r="BP881" s="30">
        <f t="shared" si="317"/>
        <v>0</v>
      </c>
      <c r="BQ881" s="31">
        <f t="shared" si="318"/>
        <v>0</v>
      </c>
      <c r="BR881" s="32">
        <f t="shared" si="319"/>
        <v>0</v>
      </c>
      <c r="BS881" s="33">
        <f t="shared" si="320"/>
        <v>0</v>
      </c>
      <c r="BT881" s="34">
        <f t="shared" si="321"/>
        <v>0</v>
      </c>
      <c r="BU881" s="35">
        <v>0</v>
      </c>
      <c r="BV881" s="35">
        <v>0</v>
      </c>
      <c r="BW881" s="35">
        <v>0</v>
      </c>
      <c r="BX881" s="35">
        <v>0</v>
      </c>
      <c r="BY881" s="35">
        <v>0</v>
      </c>
      <c r="BZ881" s="35">
        <v>0</v>
      </c>
      <c r="CA881" s="36">
        <v>302</v>
      </c>
    </row>
    <row r="882" spans="1:79" ht="15" customHeight="1">
      <c r="A882" s="47" t="s">
        <v>35</v>
      </c>
      <c r="B882" s="47" t="s">
        <v>1125</v>
      </c>
      <c r="C882" s="48" t="s">
        <v>95</v>
      </c>
      <c r="D882" s="49" t="s">
        <v>2321</v>
      </c>
      <c r="E882" s="50">
        <f>VLOOKUP(I882,vendors!D:L,8,FALSE)</f>
        <v>75</v>
      </c>
      <c r="F882" s="50" t="str">
        <f>VLOOKUP(I882,vendors!D:L,9,FALSE)</f>
        <v>I Dew plus</v>
      </c>
      <c r="G882" s="49" t="s">
        <v>133</v>
      </c>
      <c r="H882" s="49" t="s">
        <v>2322</v>
      </c>
      <c r="I882" s="49">
        <v>320247</v>
      </c>
      <c r="J882" s="49"/>
      <c r="K882" s="47" t="s">
        <v>1129</v>
      </c>
      <c r="L882" s="51" t="s">
        <v>2254</v>
      </c>
      <c r="M882" s="22">
        <f>VLOOKUP(I882,data!$A:$Y,2,FALSE)</f>
        <v>0</v>
      </c>
      <c r="N882" s="22">
        <f>VLOOKUP(I882,data!$A:$Y,4,FALSE)</f>
        <v>0</v>
      </c>
      <c r="O882" s="22">
        <f>VLOOKUP(I882,data!$A:$Y,6,FALSE)</f>
        <v>5</v>
      </c>
      <c r="P882" s="22">
        <f>VLOOKUP(I882,data!$A:$Y,8,FALSE)</f>
        <v>0</v>
      </c>
      <c r="Q882" s="22">
        <f>VLOOKUP(I882,data!$A:$Y,10,FALSE)</f>
        <v>0</v>
      </c>
      <c r="R882" s="22">
        <f>VLOOKUP(I882,data!$A:$Y,12,FALSE)</f>
        <v>0</v>
      </c>
      <c r="S882" s="22">
        <f>VLOOKUP(I882,data!$A:$Y,14,FALSE)</f>
        <v>0</v>
      </c>
      <c r="T882" s="22">
        <f>VLOOKUP(I882,data!$A:$Y,16,FALSE)</f>
        <v>0</v>
      </c>
      <c r="U882" s="22">
        <f>VLOOKUP(I882,data!$A:$Y,18,FALSE)</f>
        <v>0</v>
      </c>
      <c r="V882" s="23">
        <f>VLOOKUP(I882,data!$A:$Y,20,FALSE)</f>
        <v>0</v>
      </c>
      <c r="W882" s="22">
        <f>VLOOKUP(I882,data!$A:$Y,22,FALSE)</f>
        <v>0</v>
      </c>
      <c r="X882" s="22">
        <f>VLOOKUP(I882,data!$A:$Y,24,FALSE)</f>
        <v>0</v>
      </c>
      <c r="Y882" s="24">
        <f t="shared" si="299"/>
        <v>5</v>
      </c>
      <c r="Z882" s="22">
        <f>VLOOKUP(I882,data!$A:$Y,3,FALSE)</f>
        <v>0</v>
      </c>
      <c r="AA882" s="25"/>
      <c r="AB882" s="22">
        <f>VLOOKUP(I882,data!$A:$Y,5,FALSE)</f>
        <v>0</v>
      </c>
      <c r="AC882" s="25"/>
      <c r="AD882" s="22">
        <f>VLOOKUP(I882,data!$A:$Y,7,FALSE)</f>
        <v>0</v>
      </c>
      <c r="AE882" s="25"/>
      <c r="AF882" s="22">
        <f>VLOOKUP(I882,data!$A:$Y,9,FALSE)</f>
        <v>0</v>
      </c>
      <c r="AG882" s="25"/>
      <c r="AH882" s="22">
        <f>VLOOKUP(I882,data!$A:$Y,11,FALSE)</f>
        <v>0</v>
      </c>
      <c r="AI882" s="25"/>
      <c r="AJ882" s="22">
        <f>VLOOKUP(I882,data!$A:$Y,13,FALSE)</f>
        <v>0</v>
      </c>
      <c r="AK882" s="25"/>
      <c r="AL882" s="22">
        <f>VLOOKUP(I882,data!$A:$Y,15,FALSE)</f>
        <v>0</v>
      </c>
      <c r="AM882" s="25"/>
      <c r="AN882" s="22">
        <f>VLOOKUP(I882,data!$A:$Y,17,FALSE)</f>
        <v>0</v>
      </c>
      <c r="AO882" s="25"/>
      <c r="AP882" s="22">
        <f>VLOOKUP(I882,data!$A:$Y,19,FALSE)</f>
        <v>0</v>
      </c>
      <c r="AQ882" s="25"/>
      <c r="AR882" s="22">
        <f>VLOOKUP(I882,data!$A:$Y,21,FALSE)</f>
        <v>0</v>
      </c>
      <c r="AS882" s="25"/>
      <c r="AT882" s="22">
        <f>VLOOKUP(I882,data!$A:$Y,23,FALSE)</f>
        <v>0</v>
      </c>
      <c r="AU882" s="25"/>
      <c r="AV882" s="22">
        <f>VLOOKUP(I882,data!$A:$Y,25,FALSE)</f>
        <v>0</v>
      </c>
      <c r="AW882" s="26">
        <f t="shared" si="300"/>
        <v>0</v>
      </c>
      <c r="AX882" s="26">
        <f t="shared" si="301"/>
        <v>0</v>
      </c>
      <c r="AY882" s="22">
        <f t="shared" si="302"/>
        <v>0</v>
      </c>
      <c r="AZ882" s="22">
        <f t="shared" si="303"/>
        <v>0</v>
      </c>
      <c r="BA882" s="22">
        <f t="shared" si="304"/>
        <v>0</v>
      </c>
      <c r="BB882" s="22">
        <f t="shared" si="305"/>
        <v>0</v>
      </c>
      <c r="BC882" s="22">
        <f t="shared" si="306"/>
        <v>0</v>
      </c>
      <c r="BD882" s="22">
        <f t="shared" si="307"/>
        <v>0</v>
      </c>
      <c r="BE882" s="22">
        <f t="shared" si="308"/>
        <v>0</v>
      </c>
      <c r="BF882" s="22">
        <f t="shared" si="309"/>
        <v>0</v>
      </c>
      <c r="BG882" s="22">
        <f t="shared" si="310"/>
        <v>0</v>
      </c>
      <c r="BH882" s="22">
        <f t="shared" si="311"/>
        <v>0</v>
      </c>
      <c r="BI882" s="22">
        <f t="shared" si="312"/>
        <v>0</v>
      </c>
      <c r="BJ882" s="22"/>
      <c r="BK882" s="26">
        <f t="shared" si="313"/>
        <v>0</v>
      </c>
      <c r="BL882" s="26" t="str">
        <f t="shared" si="314"/>
        <v>N</v>
      </c>
      <c r="BM882" s="27">
        <v>0</v>
      </c>
      <c r="BN882" s="28">
        <f t="shared" si="315"/>
        <v>0</v>
      </c>
      <c r="BO882" s="29">
        <f t="shared" si="316"/>
        <v>0</v>
      </c>
      <c r="BP882" s="30">
        <f t="shared" si="317"/>
        <v>0</v>
      </c>
      <c r="BQ882" s="31">
        <f t="shared" si="318"/>
        <v>0</v>
      </c>
      <c r="BR882" s="32">
        <f t="shared" si="319"/>
        <v>0</v>
      </c>
      <c r="BS882" s="33">
        <f t="shared" si="320"/>
        <v>0</v>
      </c>
      <c r="BT882" s="34">
        <f t="shared" si="321"/>
        <v>0</v>
      </c>
      <c r="BU882" s="35">
        <v>0</v>
      </c>
      <c r="BV882" s="35">
        <v>0</v>
      </c>
      <c r="BW882" s="35">
        <v>0</v>
      </c>
      <c r="BX882" s="35">
        <v>0</v>
      </c>
      <c r="BY882" s="35">
        <v>0</v>
      </c>
      <c r="BZ882" s="35">
        <v>0</v>
      </c>
      <c r="CA882" s="36">
        <v>304</v>
      </c>
    </row>
    <row r="883" spans="1:79" ht="15" customHeight="1">
      <c r="A883" s="47" t="s">
        <v>35</v>
      </c>
      <c r="B883" s="47" t="s">
        <v>1125</v>
      </c>
      <c r="C883" s="48" t="s">
        <v>95</v>
      </c>
      <c r="D883" s="49" t="s">
        <v>2323</v>
      </c>
      <c r="E883" s="50">
        <f>VLOOKUP(I883,vendors!D:L,8,FALSE)</f>
        <v>75</v>
      </c>
      <c r="F883" s="50" t="str">
        <f>VLOOKUP(I883,vendors!D:L,9,FALSE)</f>
        <v>I Dew plus</v>
      </c>
      <c r="G883" s="49" t="s">
        <v>133</v>
      </c>
      <c r="H883" s="49" t="s">
        <v>2324</v>
      </c>
      <c r="I883" s="49">
        <v>320372</v>
      </c>
      <c r="J883" s="49"/>
      <c r="K883" s="47" t="s">
        <v>1129</v>
      </c>
      <c r="L883" s="51" t="s">
        <v>2254</v>
      </c>
      <c r="M883" s="22">
        <f>VLOOKUP(I883,data!$A:$Y,2,FALSE)</f>
        <v>0</v>
      </c>
      <c r="N883" s="22">
        <f>VLOOKUP(I883,data!$A:$Y,4,FALSE)</f>
        <v>0</v>
      </c>
      <c r="O883" s="22">
        <f>VLOOKUP(I883,data!$A:$Y,6,FALSE)</f>
        <v>5</v>
      </c>
      <c r="P883" s="22">
        <f>VLOOKUP(I883,data!$A:$Y,8,FALSE)</f>
        <v>0</v>
      </c>
      <c r="Q883" s="22">
        <f>VLOOKUP(I883,data!$A:$Y,10,FALSE)</f>
        <v>0</v>
      </c>
      <c r="R883" s="22">
        <f>VLOOKUP(I883,data!$A:$Y,12,FALSE)</f>
        <v>0</v>
      </c>
      <c r="S883" s="22">
        <f>VLOOKUP(I883,data!$A:$Y,14,FALSE)</f>
        <v>0</v>
      </c>
      <c r="T883" s="22">
        <f>VLOOKUP(I883,data!$A:$Y,16,FALSE)</f>
        <v>0</v>
      </c>
      <c r="U883" s="22">
        <f>VLOOKUP(I883,data!$A:$Y,18,FALSE)</f>
        <v>0</v>
      </c>
      <c r="V883" s="23">
        <f>VLOOKUP(I883,data!$A:$Y,20,FALSE)</f>
        <v>0</v>
      </c>
      <c r="W883" s="22">
        <f>VLOOKUP(I883,data!$A:$Y,22,FALSE)</f>
        <v>0</v>
      </c>
      <c r="X883" s="22">
        <f>VLOOKUP(I883,data!$A:$Y,24,FALSE)</f>
        <v>0</v>
      </c>
      <c r="Y883" s="24">
        <f t="shared" si="299"/>
        <v>5</v>
      </c>
      <c r="Z883" s="22">
        <f>VLOOKUP(I883,data!$A:$Y,3,FALSE)</f>
        <v>0</v>
      </c>
      <c r="AA883" s="25"/>
      <c r="AB883" s="22">
        <f>VLOOKUP(I883,data!$A:$Y,5,FALSE)</f>
        <v>0</v>
      </c>
      <c r="AC883" s="25"/>
      <c r="AD883" s="22">
        <f>VLOOKUP(I883,data!$A:$Y,7,FALSE)</f>
        <v>0</v>
      </c>
      <c r="AE883" s="25"/>
      <c r="AF883" s="22">
        <f>VLOOKUP(I883,data!$A:$Y,9,FALSE)</f>
        <v>0</v>
      </c>
      <c r="AG883" s="25"/>
      <c r="AH883" s="22">
        <f>VLOOKUP(I883,data!$A:$Y,11,FALSE)</f>
        <v>0</v>
      </c>
      <c r="AI883" s="25"/>
      <c r="AJ883" s="22">
        <f>VLOOKUP(I883,data!$A:$Y,13,FALSE)</f>
        <v>0</v>
      </c>
      <c r="AK883" s="25"/>
      <c r="AL883" s="22">
        <f>VLOOKUP(I883,data!$A:$Y,15,FALSE)</f>
        <v>0</v>
      </c>
      <c r="AM883" s="25"/>
      <c r="AN883" s="22">
        <f>VLOOKUP(I883,data!$A:$Y,17,FALSE)</f>
        <v>0</v>
      </c>
      <c r="AO883" s="25"/>
      <c r="AP883" s="22">
        <f>VLOOKUP(I883,data!$A:$Y,19,FALSE)</f>
        <v>0</v>
      </c>
      <c r="AQ883" s="25"/>
      <c r="AR883" s="22">
        <f>VLOOKUP(I883,data!$A:$Y,21,FALSE)</f>
        <v>0</v>
      </c>
      <c r="AS883" s="25"/>
      <c r="AT883" s="22">
        <f>VLOOKUP(I883,data!$A:$Y,23,FALSE)</f>
        <v>0</v>
      </c>
      <c r="AU883" s="25"/>
      <c r="AV883" s="22">
        <f>VLOOKUP(I883,data!$A:$Y,25,FALSE)</f>
        <v>0</v>
      </c>
      <c r="AW883" s="26">
        <f t="shared" si="300"/>
        <v>0</v>
      </c>
      <c r="AX883" s="26">
        <f t="shared" si="301"/>
        <v>0</v>
      </c>
      <c r="AY883" s="22">
        <f t="shared" si="302"/>
        <v>0</v>
      </c>
      <c r="AZ883" s="22">
        <f t="shared" si="303"/>
        <v>0</v>
      </c>
      <c r="BA883" s="22">
        <f t="shared" si="304"/>
        <v>0</v>
      </c>
      <c r="BB883" s="22">
        <f t="shared" si="305"/>
        <v>0</v>
      </c>
      <c r="BC883" s="22">
        <f t="shared" si="306"/>
        <v>0</v>
      </c>
      <c r="BD883" s="22">
        <f t="shared" si="307"/>
        <v>0</v>
      </c>
      <c r="BE883" s="22">
        <f t="shared" si="308"/>
        <v>0</v>
      </c>
      <c r="BF883" s="22">
        <f t="shared" si="309"/>
        <v>0</v>
      </c>
      <c r="BG883" s="22">
        <f t="shared" si="310"/>
        <v>0</v>
      </c>
      <c r="BH883" s="22">
        <f t="shared" si="311"/>
        <v>0</v>
      </c>
      <c r="BI883" s="22">
        <f t="shared" si="312"/>
        <v>0</v>
      </c>
      <c r="BJ883" s="22"/>
      <c r="BK883" s="26">
        <f t="shared" si="313"/>
        <v>0</v>
      </c>
      <c r="BL883" s="26" t="str">
        <f t="shared" si="314"/>
        <v>N</v>
      </c>
      <c r="BM883" s="27">
        <v>0</v>
      </c>
      <c r="BN883" s="28">
        <f t="shared" si="315"/>
        <v>0</v>
      </c>
      <c r="BO883" s="29">
        <f t="shared" si="316"/>
        <v>0</v>
      </c>
      <c r="BP883" s="30">
        <f t="shared" si="317"/>
        <v>0</v>
      </c>
      <c r="BQ883" s="31">
        <f t="shared" si="318"/>
        <v>0</v>
      </c>
      <c r="BR883" s="32">
        <f t="shared" si="319"/>
        <v>0</v>
      </c>
      <c r="BS883" s="33">
        <f t="shared" si="320"/>
        <v>0</v>
      </c>
      <c r="BT883" s="34">
        <f t="shared" si="321"/>
        <v>0</v>
      </c>
      <c r="BU883" s="35">
        <v>0</v>
      </c>
      <c r="BV883" s="35">
        <v>0</v>
      </c>
      <c r="BW883" s="35">
        <v>0</v>
      </c>
      <c r="BX883" s="35">
        <v>0</v>
      </c>
      <c r="BY883" s="35">
        <v>0</v>
      </c>
      <c r="BZ883" s="35">
        <v>0</v>
      </c>
      <c r="CA883" s="36">
        <v>316</v>
      </c>
    </row>
    <row r="884" spans="1:79" ht="15" customHeight="1">
      <c r="A884" s="47" t="s">
        <v>35</v>
      </c>
      <c r="B884" s="47" t="s">
        <v>1125</v>
      </c>
      <c r="C884" s="48" t="s">
        <v>95</v>
      </c>
      <c r="D884" s="49" t="s">
        <v>2325</v>
      </c>
      <c r="E884" s="50">
        <f>VLOOKUP(I884,vendors!D:L,8,FALSE)</f>
        <v>75</v>
      </c>
      <c r="F884" s="50" t="str">
        <f>VLOOKUP(I884,vendors!D:L,9,FALSE)</f>
        <v>I Dew plus</v>
      </c>
      <c r="G884" s="49" t="s">
        <v>133</v>
      </c>
      <c r="H884" s="49" t="s">
        <v>2326</v>
      </c>
      <c r="I884" s="49">
        <v>320376</v>
      </c>
      <c r="J884" s="49"/>
      <c r="K884" s="47" t="s">
        <v>1129</v>
      </c>
      <c r="L884" s="51" t="s">
        <v>2254</v>
      </c>
      <c r="M884" s="22">
        <f>VLOOKUP(I884,data!$A:$Y,2,FALSE)</f>
        <v>0</v>
      </c>
      <c r="N884" s="22">
        <f>VLOOKUP(I884,data!$A:$Y,4,FALSE)</f>
        <v>0</v>
      </c>
      <c r="O884" s="22">
        <f>VLOOKUP(I884,data!$A:$Y,6,FALSE)</f>
        <v>5</v>
      </c>
      <c r="P884" s="22">
        <f>VLOOKUP(I884,data!$A:$Y,8,FALSE)</f>
        <v>0</v>
      </c>
      <c r="Q884" s="22">
        <f>VLOOKUP(I884,data!$A:$Y,10,FALSE)</f>
        <v>0</v>
      </c>
      <c r="R884" s="22">
        <f>VLOOKUP(I884,data!$A:$Y,12,FALSE)</f>
        <v>0</v>
      </c>
      <c r="S884" s="22">
        <f>VLOOKUP(I884,data!$A:$Y,14,FALSE)</f>
        <v>0</v>
      </c>
      <c r="T884" s="22">
        <f>VLOOKUP(I884,data!$A:$Y,16,FALSE)</f>
        <v>0</v>
      </c>
      <c r="U884" s="22">
        <f>VLOOKUP(I884,data!$A:$Y,18,FALSE)</f>
        <v>0</v>
      </c>
      <c r="V884" s="23">
        <f>VLOOKUP(I884,data!$A:$Y,20,FALSE)</f>
        <v>0</v>
      </c>
      <c r="W884" s="22">
        <f>VLOOKUP(I884,data!$A:$Y,22,FALSE)</f>
        <v>0</v>
      </c>
      <c r="X884" s="22">
        <f>VLOOKUP(I884,data!$A:$Y,24,FALSE)</f>
        <v>0</v>
      </c>
      <c r="Y884" s="24">
        <f t="shared" si="299"/>
        <v>5</v>
      </c>
      <c r="Z884" s="22">
        <f>VLOOKUP(I884,data!$A:$Y,3,FALSE)</f>
        <v>0</v>
      </c>
      <c r="AA884" s="25"/>
      <c r="AB884" s="22">
        <f>VLOOKUP(I884,data!$A:$Y,5,FALSE)</f>
        <v>0</v>
      </c>
      <c r="AC884" s="25"/>
      <c r="AD884" s="22">
        <f>VLOOKUP(I884,data!$A:$Y,7,FALSE)</f>
        <v>0</v>
      </c>
      <c r="AE884" s="25"/>
      <c r="AF884" s="22">
        <f>VLOOKUP(I884,data!$A:$Y,9,FALSE)</f>
        <v>0</v>
      </c>
      <c r="AG884" s="25"/>
      <c r="AH884" s="22">
        <f>VLOOKUP(I884,data!$A:$Y,11,FALSE)</f>
        <v>0</v>
      </c>
      <c r="AI884" s="25"/>
      <c r="AJ884" s="22">
        <f>VLOOKUP(I884,data!$A:$Y,13,FALSE)</f>
        <v>0</v>
      </c>
      <c r="AK884" s="25"/>
      <c r="AL884" s="22">
        <f>VLOOKUP(I884,data!$A:$Y,15,FALSE)</f>
        <v>0</v>
      </c>
      <c r="AM884" s="25"/>
      <c r="AN884" s="22">
        <f>VLOOKUP(I884,data!$A:$Y,17,FALSE)</f>
        <v>0</v>
      </c>
      <c r="AO884" s="25"/>
      <c r="AP884" s="22">
        <f>VLOOKUP(I884,data!$A:$Y,19,FALSE)</f>
        <v>0</v>
      </c>
      <c r="AQ884" s="25"/>
      <c r="AR884" s="22">
        <f>VLOOKUP(I884,data!$A:$Y,21,FALSE)</f>
        <v>0</v>
      </c>
      <c r="AS884" s="25"/>
      <c r="AT884" s="22">
        <f>VLOOKUP(I884,data!$A:$Y,23,FALSE)</f>
        <v>0</v>
      </c>
      <c r="AU884" s="25"/>
      <c r="AV884" s="22">
        <f>VLOOKUP(I884,data!$A:$Y,25,FALSE)</f>
        <v>0</v>
      </c>
      <c r="AW884" s="26">
        <f t="shared" si="300"/>
        <v>0</v>
      </c>
      <c r="AX884" s="26">
        <f t="shared" si="301"/>
        <v>0</v>
      </c>
      <c r="AY884" s="22">
        <f t="shared" si="302"/>
        <v>0</v>
      </c>
      <c r="AZ884" s="22">
        <f t="shared" si="303"/>
        <v>0</v>
      </c>
      <c r="BA884" s="22">
        <f t="shared" si="304"/>
        <v>0</v>
      </c>
      <c r="BB884" s="22">
        <f t="shared" si="305"/>
        <v>0</v>
      </c>
      <c r="BC884" s="22">
        <f t="shared" si="306"/>
        <v>0</v>
      </c>
      <c r="BD884" s="22">
        <f t="shared" si="307"/>
        <v>0</v>
      </c>
      <c r="BE884" s="22">
        <f t="shared" si="308"/>
        <v>0</v>
      </c>
      <c r="BF884" s="22">
        <f t="shared" si="309"/>
        <v>0</v>
      </c>
      <c r="BG884" s="22">
        <f t="shared" si="310"/>
        <v>0</v>
      </c>
      <c r="BH884" s="22">
        <f t="shared" si="311"/>
        <v>0</v>
      </c>
      <c r="BI884" s="22">
        <f t="shared" si="312"/>
        <v>0</v>
      </c>
      <c r="BJ884" s="22"/>
      <c r="BK884" s="26">
        <f t="shared" si="313"/>
        <v>0</v>
      </c>
      <c r="BL884" s="26" t="str">
        <f t="shared" si="314"/>
        <v>N</v>
      </c>
      <c r="BM884" s="27">
        <v>0</v>
      </c>
      <c r="BN884" s="28">
        <f t="shared" si="315"/>
        <v>0</v>
      </c>
      <c r="BO884" s="29">
        <f t="shared" si="316"/>
        <v>0</v>
      </c>
      <c r="BP884" s="30">
        <f t="shared" si="317"/>
        <v>0</v>
      </c>
      <c r="BQ884" s="31">
        <f t="shared" si="318"/>
        <v>0</v>
      </c>
      <c r="BR884" s="32">
        <f t="shared" si="319"/>
        <v>0</v>
      </c>
      <c r="BS884" s="33">
        <f t="shared" si="320"/>
        <v>0</v>
      </c>
      <c r="BT884" s="34">
        <f t="shared" si="321"/>
        <v>0</v>
      </c>
      <c r="BU884" s="35">
        <v>0</v>
      </c>
      <c r="BV884" s="35">
        <v>0</v>
      </c>
      <c r="BW884" s="35">
        <v>0</v>
      </c>
      <c r="BX884" s="35">
        <v>0</v>
      </c>
      <c r="BY884" s="35">
        <v>0</v>
      </c>
      <c r="BZ884" s="35">
        <v>0</v>
      </c>
      <c r="CA884" s="36">
        <v>402</v>
      </c>
    </row>
    <row r="885" spans="1:79" ht="15" customHeight="1">
      <c r="A885" s="47" t="s">
        <v>35</v>
      </c>
      <c r="B885" s="47" t="s">
        <v>1125</v>
      </c>
      <c r="C885" s="48" t="s">
        <v>95</v>
      </c>
      <c r="D885" s="49" t="s">
        <v>2327</v>
      </c>
      <c r="E885" s="50">
        <f>VLOOKUP(I885,vendors!D:L,8,FALSE)</f>
        <v>65</v>
      </c>
      <c r="F885" s="50" t="str">
        <f>VLOOKUP(I885,vendors!D:L,9,FALSE)</f>
        <v>I Dew plus</v>
      </c>
      <c r="G885" s="49" t="s">
        <v>133</v>
      </c>
      <c r="H885" s="49" t="s">
        <v>2328</v>
      </c>
      <c r="I885" s="49">
        <v>320248</v>
      </c>
      <c r="J885" s="49"/>
      <c r="K885" s="47" t="s">
        <v>1129</v>
      </c>
      <c r="L885" s="51" t="s">
        <v>2254</v>
      </c>
      <c r="M885" s="22">
        <f>VLOOKUP(I885,data!$A:$Y,2,FALSE)</f>
        <v>0</v>
      </c>
      <c r="N885" s="22">
        <f>VLOOKUP(I885,data!$A:$Y,4,FALSE)</f>
        <v>0</v>
      </c>
      <c r="O885" s="22">
        <f>VLOOKUP(I885,data!$A:$Y,6,FALSE)</f>
        <v>5</v>
      </c>
      <c r="P885" s="22">
        <f>VLOOKUP(I885,data!$A:$Y,8,FALSE)</f>
        <v>0</v>
      </c>
      <c r="Q885" s="22">
        <f>VLOOKUP(I885,data!$A:$Y,10,FALSE)</f>
        <v>0</v>
      </c>
      <c r="R885" s="22">
        <f>VLOOKUP(I885,data!$A:$Y,12,FALSE)</f>
        <v>0</v>
      </c>
      <c r="S885" s="22">
        <f>VLOOKUP(I885,data!$A:$Y,14,FALSE)</f>
        <v>0</v>
      </c>
      <c r="T885" s="22">
        <f>VLOOKUP(I885,data!$A:$Y,16,FALSE)</f>
        <v>0</v>
      </c>
      <c r="U885" s="22">
        <f>VLOOKUP(I885,data!$A:$Y,18,FALSE)</f>
        <v>0</v>
      </c>
      <c r="V885" s="23">
        <f>VLOOKUP(I885,data!$A:$Y,20,FALSE)</f>
        <v>0</v>
      </c>
      <c r="W885" s="22">
        <f>VLOOKUP(I885,data!$A:$Y,22,FALSE)</f>
        <v>0</v>
      </c>
      <c r="X885" s="22">
        <f>VLOOKUP(I885,data!$A:$Y,24,FALSE)</f>
        <v>0</v>
      </c>
      <c r="Y885" s="24">
        <f t="shared" si="299"/>
        <v>5</v>
      </c>
      <c r="Z885" s="22">
        <f>VLOOKUP(I885,data!$A:$Y,3,FALSE)</f>
        <v>0</v>
      </c>
      <c r="AA885" s="25"/>
      <c r="AB885" s="22">
        <f>VLOOKUP(I885,data!$A:$Y,5,FALSE)</f>
        <v>0</v>
      </c>
      <c r="AC885" s="25"/>
      <c r="AD885" s="22">
        <f>VLOOKUP(I885,data!$A:$Y,7,FALSE)</f>
        <v>0</v>
      </c>
      <c r="AE885" s="25"/>
      <c r="AF885" s="22">
        <f>VLOOKUP(I885,data!$A:$Y,9,FALSE)</f>
        <v>0</v>
      </c>
      <c r="AG885" s="25"/>
      <c r="AH885" s="22">
        <f>VLOOKUP(I885,data!$A:$Y,11,FALSE)</f>
        <v>0</v>
      </c>
      <c r="AI885" s="25"/>
      <c r="AJ885" s="22">
        <f>VLOOKUP(I885,data!$A:$Y,13,FALSE)</f>
        <v>0</v>
      </c>
      <c r="AK885" s="25"/>
      <c r="AL885" s="22">
        <f>VLOOKUP(I885,data!$A:$Y,15,FALSE)</f>
        <v>0</v>
      </c>
      <c r="AM885" s="25"/>
      <c r="AN885" s="22">
        <f>VLOOKUP(I885,data!$A:$Y,17,FALSE)</f>
        <v>0</v>
      </c>
      <c r="AO885" s="25"/>
      <c r="AP885" s="22">
        <f>VLOOKUP(I885,data!$A:$Y,19,FALSE)</f>
        <v>0</v>
      </c>
      <c r="AQ885" s="25"/>
      <c r="AR885" s="22">
        <f>VLOOKUP(I885,data!$A:$Y,21,FALSE)</f>
        <v>0</v>
      </c>
      <c r="AS885" s="25"/>
      <c r="AT885" s="22">
        <f>VLOOKUP(I885,data!$A:$Y,23,FALSE)</f>
        <v>0</v>
      </c>
      <c r="AU885" s="25"/>
      <c r="AV885" s="22">
        <f>VLOOKUP(I885,data!$A:$Y,25,FALSE)</f>
        <v>0</v>
      </c>
      <c r="AW885" s="26">
        <f t="shared" si="300"/>
        <v>0</v>
      </c>
      <c r="AX885" s="26">
        <f t="shared" si="301"/>
        <v>0</v>
      </c>
      <c r="AY885" s="22">
        <f t="shared" si="302"/>
        <v>0</v>
      </c>
      <c r="AZ885" s="22">
        <f t="shared" si="303"/>
        <v>0</v>
      </c>
      <c r="BA885" s="22">
        <f t="shared" si="304"/>
        <v>0</v>
      </c>
      <c r="BB885" s="22">
        <f t="shared" si="305"/>
        <v>0</v>
      </c>
      <c r="BC885" s="22">
        <f t="shared" si="306"/>
        <v>0</v>
      </c>
      <c r="BD885" s="22">
        <f t="shared" si="307"/>
        <v>0</v>
      </c>
      <c r="BE885" s="22">
        <f t="shared" si="308"/>
        <v>0</v>
      </c>
      <c r="BF885" s="22">
        <f t="shared" si="309"/>
        <v>0</v>
      </c>
      <c r="BG885" s="22">
        <f t="shared" si="310"/>
        <v>0</v>
      </c>
      <c r="BH885" s="22">
        <f t="shared" si="311"/>
        <v>0</v>
      </c>
      <c r="BI885" s="22">
        <f t="shared" si="312"/>
        <v>0</v>
      </c>
      <c r="BJ885" s="22"/>
      <c r="BK885" s="26">
        <f t="shared" si="313"/>
        <v>0</v>
      </c>
      <c r="BL885" s="26" t="str">
        <f t="shared" si="314"/>
        <v>N</v>
      </c>
      <c r="BM885" s="27">
        <v>0</v>
      </c>
      <c r="BN885" s="28">
        <f t="shared" si="315"/>
        <v>0</v>
      </c>
      <c r="BO885" s="29">
        <f t="shared" si="316"/>
        <v>0</v>
      </c>
      <c r="BP885" s="30">
        <f t="shared" si="317"/>
        <v>0</v>
      </c>
      <c r="BQ885" s="31">
        <f t="shared" si="318"/>
        <v>0</v>
      </c>
      <c r="BR885" s="32">
        <f t="shared" si="319"/>
        <v>0</v>
      </c>
      <c r="BS885" s="33">
        <f t="shared" si="320"/>
        <v>0</v>
      </c>
      <c r="BT885" s="34">
        <f t="shared" si="321"/>
        <v>0</v>
      </c>
      <c r="BU885" s="35">
        <v>0</v>
      </c>
      <c r="BV885" s="35">
        <v>0</v>
      </c>
      <c r="BW885" s="35">
        <v>0</v>
      </c>
      <c r="BX885" s="35">
        <v>0</v>
      </c>
      <c r="BY885" s="35">
        <v>0</v>
      </c>
      <c r="BZ885" s="35">
        <v>0</v>
      </c>
      <c r="CA885" s="36">
        <v>417</v>
      </c>
    </row>
    <row r="886" spans="1:79" ht="15" customHeight="1">
      <c r="A886" s="47" t="s">
        <v>35</v>
      </c>
      <c r="B886" s="47" t="s">
        <v>1125</v>
      </c>
      <c r="C886" s="48" t="s">
        <v>95</v>
      </c>
      <c r="D886" s="49" t="s">
        <v>2329</v>
      </c>
      <c r="E886" s="50">
        <f>VLOOKUP(I886,vendors!D:L,8,FALSE)</f>
        <v>65</v>
      </c>
      <c r="F886" s="50" t="str">
        <f>VLOOKUP(I886,vendors!D:L,9,FALSE)</f>
        <v>I Dew plus</v>
      </c>
      <c r="G886" s="49" t="s">
        <v>133</v>
      </c>
      <c r="H886" s="49" t="s">
        <v>2330</v>
      </c>
      <c r="I886" s="49">
        <v>320249</v>
      </c>
      <c r="J886" s="49"/>
      <c r="K886" s="47" t="s">
        <v>1129</v>
      </c>
      <c r="L886" s="51" t="s">
        <v>2254</v>
      </c>
      <c r="M886" s="22">
        <f>VLOOKUP(I886,data!$A:$Y,2,FALSE)</f>
        <v>0</v>
      </c>
      <c r="N886" s="22">
        <f>VLOOKUP(I886,data!$A:$Y,4,FALSE)</f>
        <v>0</v>
      </c>
      <c r="O886" s="22">
        <f>VLOOKUP(I886,data!$A:$Y,6,FALSE)</f>
        <v>5</v>
      </c>
      <c r="P886" s="22">
        <f>VLOOKUP(I886,data!$A:$Y,8,FALSE)</f>
        <v>0</v>
      </c>
      <c r="Q886" s="22">
        <f>VLOOKUP(I886,data!$A:$Y,10,FALSE)</f>
        <v>0</v>
      </c>
      <c r="R886" s="22">
        <f>VLOOKUP(I886,data!$A:$Y,12,FALSE)</f>
        <v>0</v>
      </c>
      <c r="S886" s="22">
        <f>VLOOKUP(I886,data!$A:$Y,14,FALSE)</f>
        <v>0</v>
      </c>
      <c r="T886" s="22">
        <f>VLOOKUP(I886,data!$A:$Y,16,FALSE)</f>
        <v>0</v>
      </c>
      <c r="U886" s="22">
        <f>VLOOKUP(I886,data!$A:$Y,18,FALSE)</f>
        <v>0</v>
      </c>
      <c r="V886" s="23">
        <f>VLOOKUP(I886,data!$A:$Y,20,FALSE)</f>
        <v>0</v>
      </c>
      <c r="W886" s="22">
        <f>VLOOKUP(I886,data!$A:$Y,22,FALSE)</f>
        <v>0</v>
      </c>
      <c r="X886" s="22">
        <f>VLOOKUP(I886,data!$A:$Y,24,FALSE)</f>
        <v>0</v>
      </c>
      <c r="Y886" s="24">
        <f t="shared" si="299"/>
        <v>5</v>
      </c>
      <c r="Z886" s="22">
        <f>VLOOKUP(I886,data!$A:$Y,3,FALSE)</f>
        <v>0</v>
      </c>
      <c r="AA886" s="25"/>
      <c r="AB886" s="22">
        <f>VLOOKUP(I886,data!$A:$Y,5,FALSE)</f>
        <v>0</v>
      </c>
      <c r="AC886" s="25"/>
      <c r="AD886" s="22">
        <f>VLOOKUP(I886,data!$A:$Y,7,FALSE)</f>
        <v>0</v>
      </c>
      <c r="AE886" s="25"/>
      <c r="AF886" s="22">
        <f>VLOOKUP(I886,data!$A:$Y,9,FALSE)</f>
        <v>0</v>
      </c>
      <c r="AG886" s="25"/>
      <c r="AH886" s="22">
        <f>VLOOKUP(I886,data!$A:$Y,11,FALSE)</f>
        <v>0</v>
      </c>
      <c r="AI886" s="25"/>
      <c r="AJ886" s="22">
        <f>VLOOKUP(I886,data!$A:$Y,13,FALSE)</f>
        <v>0</v>
      </c>
      <c r="AK886" s="25"/>
      <c r="AL886" s="22">
        <f>VLOOKUP(I886,data!$A:$Y,15,FALSE)</f>
        <v>0</v>
      </c>
      <c r="AM886" s="25"/>
      <c r="AN886" s="22">
        <f>VLOOKUP(I886,data!$A:$Y,17,FALSE)</f>
        <v>0</v>
      </c>
      <c r="AO886" s="25"/>
      <c r="AP886" s="22">
        <f>VLOOKUP(I886,data!$A:$Y,19,FALSE)</f>
        <v>0</v>
      </c>
      <c r="AQ886" s="25"/>
      <c r="AR886" s="22">
        <f>VLOOKUP(I886,data!$A:$Y,21,FALSE)</f>
        <v>0</v>
      </c>
      <c r="AS886" s="25"/>
      <c r="AT886" s="22">
        <f>VLOOKUP(I886,data!$A:$Y,23,FALSE)</f>
        <v>0</v>
      </c>
      <c r="AU886" s="25"/>
      <c r="AV886" s="22">
        <f>VLOOKUP(I886,data!$A:$Y,25,FALSE)</f>
        <v>0</v>
      </c>
      <c r="AW886" s="26">
        <f t="shared" si="300"/>
        <v>0</v>
      </c>
      <c r="AX886" s="26">
        <f t="shared" si="301"/>
        <v>0</v>
      </c>
      <c r="AY886" s="22">
        <f t="shared" si="302"/>
        <v>0</v>
      </c>
      <c r="AZ886" s="22">
        <f t="shared" si="303"/>
        <v>0</v>
      </c>
      <c r="BA886" s="22">
        <f t="shared" si="304"/>
        <v>0</v>
      </c>
      <c r="BB886" s="22">
        <f t="shared" si="305"/>
        <v>0</v>
      </c>
      <c r="BC886" s="22">
        <f t="shared" si="306"/>
        <v>0</v>
      </c>
      <c r="BD886" s="22">
        <f t="shared" si="307"/>
        <v>0</v>
      </c>
      <c r="BE886" s="22">
        <f t="shared" si="308"/>
        <v>0</v>
      </c>
      <c r="BF886" s="22">
        <f t="shared" si="309"/>
        <v>0</v>
      </c>
      <c r="BG886" s="22">
        <f t="shared" si="310"/>
        <v>0</v>
      </c>
      <c r="BH886" s="22">
        <f t="shared" si="311"/>
        <v>0</v>
      </c>
      <c r="BI886" s="22">
        <f t="shared" si="312"/>
        <v>0</v>
      </c>
      <c r="BJ886" s="22"/>
      <c r="BK886" s="26">
        <f t="shared" si="313"/>
        <v>0</v>
      </c>
      <c r="BL886" s="26" t="str">
        <f t="shared" si="314"/>
        <v>N</v>
      </c>
      <c r="BM886" s="27">
        <v>0</v>
      </c>
      <c r="BN886" s="28">
        <f t="shared" si="315"/>
        <v>0</v>
      </c>
      <c r="BO886" s="29">
        <f t="shared" si="316"/>
        <v>0</v>
      </c>
      <c r="BP886" s="30">
        <f t="shared" si="317"/>
        <v>0</v>
      </c>
      <c r="BQ886" s="31">
        <f t="shared" si="318"/>
        <v>0</v>
      </c>
      <c r="BR886" s="32">
        <f t="shared" si="319"/>
        <v>0</v>
      </c>
      <c r="BS886" s="33">
        <f t="shared" si="320"/>
        <v>0</v>
      </c>
      <c r="BT886" s="34">
        <f t="shared" si="321"/>
        <v>0</v>
      </c>
      <c r="BU886" s="35">
        <v>0</v>
      </c>
      <c r="BV886" s="35">
        <v>0</v>
      </c>
      <c r="BW886" s="35">
        <v>0</v>
      </c>
      <c r="BX886" s="35">
        <v>0</v>
      </c>
      <c r="BY886" s="35">
        <v>0</v>
      </c>
      <c r="BZ886" s="35">
        <v>0</v>
      </c>
      <c r="CA886" s="36">
        <v>563</v>
      </c>
    </row>
    <row r="887" spans="1:79" ht="15" customHeight="1">
      <c r="A887" s="47" t="s">
        <v>35</v>
      </c>
      <c r="B887" s="47" t="s">
        <v>1125</v>
      </c>
      <c r="C887" s="48" t="s">
        <v>95</v>
      </c>
      <c r="D887" s="49" t="s">
        <v>2331</v>
      </c>
      <c r="E887" s="50">
        <f>VLOOKUP(I887,vendors!D:L,8,FALSE)</f>
        <v>75</v>
      </c>
      <c r="F887" s="50" t="str">
        <f>VLOOKUP(I887,vendors!D:L,9,FALSE)</f>
        <v>I Dew plus</v>
      </c>
      <c r="G887" s="49" t="s">
        <v>133</v>
      </c>
      <c r="H887" s="49" t="s">
        <v>2332</v>
      </c>
      <c r="I887" s="49">
        <v>320250</v>
      </c>
      <c r="J887" s="49"/>
      <c r="K887" s="47" t="s">
        <v>1129</v>
      </c>
      <c r="L887" s="51" t="s">
        <v>2254</v>
      </c>
      <c r="M887" s="22">
        <f>VLOOKUP(I887,data!$A:$Y,2,FALSE)</f>
        <v>0</v>
      </c>
      <c r="N887" s="22">
        <f>VLOOKUP(I887,data!$A:$Y,4,FALSE)</f>
        <v>0</v>
      </c>
      <c r="O887" s="22">
        <f>VLOOKUP(I887,data!$A:$Y,6,FALSE)</f>
        <v>5</v>
      </c>
      <c r="P887" s="22">
        <f>VLOOKUP(I887,data!$A:$Y,8,FALSE)</f>
        <v>0</v>
      </c>
      <c r="Q887" s="22">
        <f>VLOOKUP(I887,data!$A:$Y,10,FALSE)</f>
        <v>0</v>
      </c>
      <c r="R887" s="22">
        <f>VLOOKUP(I887,data!$A:$Y,12,FALSE)</f>
        <v>0</v>
      </c>
      <c r="S887" s="22">
        <f>VLOOKUP(I887,data!$A:$Y,14,FALSE)</f>
        <v>0</v>
      </c>
      <c r="T887" s="22">
        <f>VLOOKUP(I887,data!$A:$Y,16,FALSE)</f>
        <v>0</v>
      </c>
      <c r="U887" s="22">
        <f>VLOOKUP(I887,data!$A:$Y,18,FALSE)</f>
        <v>0</v>
      </c>
      <c r="V887" s="23">
        <f>VLOOKUP(I887,data!$A:$Y,20,FALSE)</f>
        <v>0</v>
      </c>
      <c r="W887" s="22">
        <f>VLOOKUP(I887,data!$A:$Y,22,FALSE)</f>
        <v>0</v>
      </c>
      <c r="X887" s="22">
        <f>VLOOKUP(I887,data!$A:$Y,24,FALSE)</f>
        <v>0</v>
      </c>
      <c r="Y887" s="24">
        <f t="shared" si="299"/>
        <v>5</v>
      </c>
      <c r="Z887" s="22">
        <f>VLOOKUP(I887,data!$A:$Y,3,FALSE)</f>
        <v>0</v>
      </c>
      <c r="AA887" s="25"/>
      <c r="AB887" s="22">
        <f>VLOOKUP(I887,data!$A:$Y,5,FALSE)</f>
        <v>0</v>
      </c>
      <c r="AC887" s="25"/>
      <c r="AD887" s="22">
        <f>VLOOKUP(I887,data!$A:$Y,7,FALSE)</f>
        <v>0</v>
      </c>
      <c r="AE887" s="25"/>
      <c r="AF887" s="22">
        <f>VLOOKUP(I887,data!$A:$Y,9,FALSE)</f>
        <v>0</v>
      </c>
      <c r="AG887" s="25"/>
      <c r="AH887" s="22">
        <f>VLOOKUP(I887,data!$A:$Y,11,FALSE)</f>
        <v>0</v>
      </c>
      <c r="AI887" s="25"/>
      <c r="AJ887" s="22">
        <f>VLOOKUP(I887,data!$A:$Y,13,FALSE)</f>
        <v>0</v>
      </c>
      <c r="AK887" s="25"/>
      <c r="AL887" s="22">
        <f>VLOOKUP(I887,data!$A:$Y,15,FALSE)</f>
        <v>0</v>
      </c>
      <c r="AM887" s="25"/>
      <c r="AN887" s="22">
        <f>VLOOKUP(I887,data!$A:$Y,17,FALSE)</f>
        <v>0</v>
      </c>
      <c r="AO887" s="25"/>
      <c r="AP887" s="22">
        <f>VLOOKUP(I887,data!$A:$Y,19,FALSE)</f>
        <v>0</v>
      </c>
      <c r="AQ887" s="25"/>
      <c r="AR887" s="22">
        <f>VLOOKUP(I887,data!$A:$Y,21,FALSE)</f>
        <v>0</v>
      </c>
      <c r="AS887" s="25"/>
      <c r="AT887" s="22">
        <f>VLOOKUP(I887,data!$A:$Y,23,FALSE)</f>
        <v>0</v>
      </c>
      <c r="AU887" s="25"/>
      <c r="AV887" s="22">
        <f>VLOOKUP(I887,data!$A:$Y,25,FALSE)</f>
        <v>0</v>
      </c>
      <c r="AW887" s="26">
        <f t="shared" si="300"/>
        <v>0</v>
      </c>
      <c r="AX887" s="26">
        <f t="shared" si="301"/>
        <v>0</v>
      </c>
      <c r="AY887" s="22">
        <f t="shared" si="302"/>
        <v>0</v>
      </c>
      <c r="AZ887" s="22">
        <f t="shared" si="303"/>
        <v>0</v>
      </c>
      <c r="BA887" s="22">
        <f t="shared" si="304"/>
        <v>0</v>
      </c>
      <c r="BB887" s="22">
        <f t="shared" si="305"/>
        <v>0</v>
      </c>
      <c r="BC887" s="22">
        <f t="shared" si="306"/>
        <v>0</v>
      </c>
      <c r="BD887" s="22">
        <f t="shared" si="307"/>
        <v>0</v>
      </c>
      <c r="BE887" s="22">
        <f t="shared" si="308"/>
        <v>0</v>
      </c>
      <c r="BF887" s="22">
        <f t="shared" si="309"/>
        <v>0</v>
      </c>
      <c r="BG887" s="22">
        <f t="shared" si="310"/>
        <v>0</v>
      </c>
      <c r="BH887" s="22">
        <f t="shared" si="311"/>
        <v>0</v>
      </c>
      <c r="BI887" s="22">
        <f t="shared" si="312"/>
        <v>0</v>
      </c>
      <c r="BJ887" s="22"/>
      <c r="BK887" s="26">
        <f t="shared" si="313"/>
        <v>0</v>
      </c>
      <c r="BL887" s="26" t="str">
        <f t="shared" si="314"/>
        <v>N</v>
      </c>
      <c r="BM887" s="27">
        <v>0</v>
      </c>
      <c r="BN887" s="28">
        <f t="shared" si="315"/>
        <v>0</v>
      </c>
      <c r="BO887" s="29">
        <f t="shared" si="316"/>
        <v>0</v>
      </c>
      <c r="BP887" s="30">
        <f t="shared" si="317"/>
        <v>0</v>
      </c>
      <c r="BQ887" s="31">
        <f t="shared" si="318"/>
        <v>0</v>
      </c>
      <c r="BR887" s="32">
        <f t="shared" si="319"/>
        <v>0</v>
      </c>
      <c r="BS887" s="33">
        <f t="shared" si="320"/>
        <v>0</v>
      </c>
      <c r="BT887" s="34">
        <f t="shared" si="321"/>
        <v>0</v>
      </c>
      <c r="BU887" s="35">
        <v>0</v>
      </c>
      <c r="BV887" s="35">
        <v>0</v>
      </c>
      <c r="BW887" s="35">
        <v>0</v>
      </c>
      <c r="BX887" s="35">
        <v>0</v>
      </c>
      <c r="BY887" s="35">
        <v>0</v>
      </c>
      <c r="BZ887" s="35">
        <v>0</v>
      </c>
      <c r="CA887" s="36">
        <v>602</v>
      </c>
    </row>
    <row r="888" spans="1:79" ht="15" customHeight="1">
      <c r="A888" s="47" t="s">
        <v>35</v>
      </c>
      <c r="B888" s="47" t="s">
        <v>1125</v>
      </c>
      <c r="C888" s="48" t="s">
        <v>95</v>
      </c>
      <c r="D888" s="49" t="s">
        <v>2333</v>
      </c>
      <c r="E888" s="50">
        <f>VLOOKUP(I888,vendors!D:L,8,FALSE)</f>
        <v>65</v>
      </c>
      <c r="F888" s="50" t="str">
        <f>VLOOKUP(I888,vendors!D:L,9,FALSE)</f>
        <v>I Dew plus</v>
      </c>
      <c r="G888" s="49" t="s">
        <v>133</v>
      </c>
      <c r="H888" s="49" t="s">
        <v>2334</v>
      </c>
      <c r="I888" s="49">
        <v>320251</v>
      </c>
      <c r="J888" s="49"/>
      <c r="K888" s="47" t="s">
        <v>1129</v>
      </c>
      <c r="L888" s="51" t="s">
        <v>2254</v>
      </c>
      <c r="M888" s="22">
        <f>VLOOKUP(I888,data!$A:$Y,2,FALSE)</f>
        <v>0</v>
      </c>
      <c r="N888" s="22">
        <f>VLOOKUP(I888,data!$A:$Y,4,FALSE)</f>
        <v>0</v>
      </c>
      <c r="O888" s="22">
        <f>VLOOKUP(I888,data!$A:$Y,6,FALSE)</f>
        <v>5</v>
      </c>
      <c r="P888" s="22">
        <f>VLOOKUP(I888,data!$A:$Y,8,FALSE)</f>
        <v>0</v>
      </c>
      <c r="Q888" s="22">
        <f>VLOOKUP(I888,data!$A:$Y,10,FALSE)</f>
        <v>0</v>
      </c>
      <c r="R888" s="22">
        <f>VLOOKUP(I888,data!$A:$Y,12,FALSE)</f>
        <v>0</v>
      </c>
      <c r="S888" s="22">
        <f>VLOOKUP(I888,data!$A:$Y,14,FALSE)</f>
        <v>0</v>
      </c>
      <c r="T888" s="22">
        <f>VLOOKUP(I888,data!$A:$Y,16,FALSE)</f>
        <v>0</v>
      </c>
      <c r="U888" s="22">
        <f>VLOOKUP(I888,data!$A:$Y,18,FALSE)</f>
        <v>0</v>
      </c>
      <c r="V888" s="23">
        <f>VLOOKUP(I888,data!$A:$Y,20,FALSE)</f>
        <v>0</v>
      </c>
      <c r="W888" s="22">
        <f>VLOOKUP(I888,data!$A:$Y,22,FALSE)</f>
        <v>0</v>
      </c>
      <c r="X888" s="22">
        <f>VLOOKUP(I888,data!$A:$Y,24,FALSE)</f>
        <v>0</v>
      </c>
      <c r="Y888" s="24">
        <f t="shared" si="299"/>
        <v>5</v>
      </c>
      <c r="Z888" s="22">
        <f>VLOOKUP(I888,data!$A:$Y,3,FALSE)</f>
        <v>0</v>
      </c>
      <c r="AA888" s="25"/>
      <c r="AB888" s="22">
        <f>VLOOKUP(I888,data!$A:$Y,5,FALSE)</f>
        <v>0</v>
      </c>
      <c r="AC888" s="25"/>
      <c r="AD888" s="22">
        <f>VLOOKUP(I888,data!$A:$Y,7,FALSE)</f>
        <v>0</v>
      </c>
      <c r="AE888" s="25"/>
      <c r="AF888" s="22">
        <f>VLOOKUP(I888,data!$A:$Y,9,FALSE)</f>
        <v>0</v>
      </c>
      <c r="AG888" s="25"/>
      <c r="AH888" s="22">
        <f>VLOOKUP(I888,data!$A:$Y,11,FALSE)</f>
        <v>0</v>
      </c>
      <c r="AI888" s="25"/>
      <c r="AJ888" s="22">
        <f>VLOOKUP(I888,data!$A:$Y,13,FALSE)</f>
        <v>0</v>
      </c>
      <c r="AK888" s="25"/>
      <c r="AL888" s="22">
        <f>VLOOKUP(I888,data!$A:$Y,15,FALSE)</f>
        <v>0</v>
      </c>
      <c r="AM888" s="25"/>
      <c r="AN888" s="22">
        <f>VLOOKUP(I888,data!$A:$Y,17,FALSE)</f>
        <v>0</v>
      </c>
      <c r="AO888" s="25"/>
      <c r="AP888" s="22">
        <f>VLOOKUP(I888,data!$A:$Y,19,FALSE)</f>
        <v>0</v>
      </c>
      <c r="AQ888" s="25"/>
      <c r="AR888" s="22">
        <f>VLOOKUP(I888,data!$A:$Y,21,FALSE)</f>
        <v>0</v>
      </c>
      <c r="AS888" s="25"/>
      <c r="AT888" s="22">
        <f>VLOOKUP(I888,data!$A:$Y,23,FALSE)</f>
        <v>0</v>
      </c>
      <c r="AU888" s="25"/>
      <c r="AV888" s="22">
        <f>VLOOKUP(I888,data!$A:$Y,25,FALSE)</f>
        <v>0</v>
      </c>
      <c r="AW888" s="26">
        <f t="shared" si="300"/>
        <v>0</v>
      </c>
      <c r="AX888" s="26">
        <f t="shared" si="301"/>
        <v>0</v>
      </c>
      <c r="AY888" s="22">
        <f t="shared" si="302"/>
        <v>0</v>
      </c>
      <c r="AZ888" s="22">
        <f t="shared" si="303"/>
        <v>0</v>
      </c>
      <c r="BA888" s="22">
        <f t="shared" si="304"/>
        <v>0</v>
      </c>
      <c r="BB888" s="22">
        <f t="shared" si="305"/>
        <v>0</v>
      </c>
      <c r="BC888" s="22">
        <f t="shared" si="306"/>
        <v>0</v>
      </c>
      <c r="BD888" s="22">
        <f t="shared" si="307"/>
        <v>0</v>
      </c>
      <c r="BE888" s="22">
        <f t="shared" si="308"/>
        <v>0</v>
      </c>
      <c r="BF888" s="22">
        <f t="shared" si="309"/>
        <v>0</v>
      </c>
      <c r="BG888" s="22">
        <f t="shared" si="310"/>
        <v>0</v>
      </c>
      <c r="BH888" s="22">
        <f t="shared" si="311"/>
        <v>0</v>
      </c>
      <c r="BI888" s="22">
        <f t="shared" si="312"/>
        <v>0</v>
      </c>
      <c r="BJ888" s="22"/>
      <c r="BK888" s="26">
        <f t="shared" si="313"/>
        <v>0</v>
      </c>
      <c r="BL888" s="26" t="str">
        <f t="shared" si="314"/>
        <v>N</v>
      </c>
      <c r="BM888" s="27">
        <v>0</v>
      </c>
      <c r="BN888" s="28">
        <f t="shared" si="315"/>
        <v>0</v>
      </c>
      <c r="BO888" s="29">
        <f t="shared" si="316"/>
        <v>0</v>
      </c>
      <c r="BP888" s="30">
        <f t="shared" si="317"/>
        <v>0</v>
      </c>
      <c r="BQ888" s="31">
        <f t="shared" si="318"/>
        <v>0</v>
      </c>
      <c r="BR888" s="32">
        <f t="shared" si="319"/>
        <v>0</v>
      </c>
      <c r="BS888" s="33">
        <f t="shared" si="320"/>
        <v>0</v>
      </c>
      <c r="BT888" s="34">
        <f t="shared" si="321"/>
        <v>0</v>
      </c>
      <c r="BU888" s="35">
        <v>0</v>
      </c>
      <c r="BV888" s="35">
        <v>0</v>
      </c>
      <c r="BW888" s="35">
        <v>0</v>
      </c>
      <c r="BX888" s="35">
        <v>0</v>
      </c>
      <c r="BY888" s="35">
        <v>0</v>
      </c>
      <c r="BZ888" s="35">
        <v>0</v>
      </c>
      <c r="CA888" s="36">
        <v>290</v>
      </c>
    </row>
    <row r="889" spans="1:79" ht="15" customHeight="1">
      <c r="A889" s="47" t="s">
        <v>35</v>
      </c>
      <c r="B889" s="47" t="s">
        <v>1125</v>
      </c>
      <c r="C889" s="48" t="s">
        <v>95</v>
      </c>
      <c r="D889" s="49" t="s">
        <v>2335</v>
      </c>
      <c r="E889" s="50">
        <f>VLOOKUP(I889,vendors!D:L,8,FALSE)</f>
        <v>75</v>
      </c>
      <c r="F889" s="50" t="str">
        <f>VLOOKUP(I889,vendors!D:L,9,FALSE)</f>
        <v>I Dew plus</v>
      </c>
      <c r="G889" s="49" t="s">
        <v>133</v>
      </c>
      <c r="H889" s="49" t="s">
        <v>2336</v>
      </c>
      <c r="I889" s="49">
        <v>320252</v>
      </c>
      <c r="J889" s="49"/>
      <c r="K889" s="47" t="s">
        <v>1129</v>
      </c>
      <c r="L889" s="51" t="s">
        <v>2254</v>
      </c>
      <c r="M889" s="22">
        <f>VLOOKUP(I889,data!$A:$Y,2,FALSE)</f>
        <v>0</v>
      </c>
      <c r="N889" s="22">
        <f>VLOOKUP(I889,data!$A:$Y,4,FALSE)</f>
        <v>0</v>
      </c>
      <c r="O889" s="22">
        <f>VLOOKUP(I889,data!$A:$Y,6,FALSE)</f>
        <v>5</v>
      </c>
      <c r="P889" s="22">
        <f>VLOOKUP(I889,data!$A:$Y,8,FALSE)</f>
        <v>0</v>
      </c>
      <c r="Q889" s="22">
        <f>VLOOKUP(I889,data!$A:$Y,10,FALSE)</f>
        <v>0</v>
      </c>
      <c r="R889" s="22">
        <f>VLOOKUP(I889,data!$A:$Y,12,FALSE)</f>
        <v>0</v>
      </c>
      <c r="S889" s="22">
        <f>VLOOKUP(I889,data!$A:$Y,14,FALSE)</f>
        <v>0</v>
      </c>
      <c r="T889" s="22">
        <f>VLOOKUP(I889,data!$A:$Y,16,FALSE)</f>
        <v>0</v>
      </c>
      <c r="U889" s="22">
        <f>VLOOKUP(I889,data!$A:$Y,18,FALSE)</f>
        <v>0</v>
      </c>
      <c r="V889" s="23">
        <f>VLOOKUP(I889,data!$A:$Y,20,FALSE)</f>
        <v>0</v>
      </c>
      <c r="W889" s="22">
        <f>VLOOKUP(I889,data!$A:$Y,22,FALSE)</f>
        <v>0</v>
      </c>
      <c r="X889" s="22">
        <f>VLOOKUP(I889,data!$A:$Y,24,FALSE)</f>
        <v>0</v>
      </c>
      <c r="Y889" s="24">
        <f t="shared" si="299"/>
        <v>5</v>
      </c>
      <c r="Z889" s="22">
        <f>VLOOKUP(I889,data!$A:$Y,3,FALSE)</f>
        <v>0</v>
      </c>
      <c r="AA889" s="25"/>
      <c r="AB889" s="22">
        <f>VLOOKUP(I889,data!$A:$Y,5,FALSE)</f>
        <v>0</v>
      </c>
      <c r="AC889" s="25"/>
      <c r="AD889" s="22">
        <f>VLOOKUP(I889,data!$A:$Y,7,FALSE)</f>
        <v>0</v>
      </c>
      <c r="AE889" s="25"/>
      <c r="AF889" s="22">
        <f>VLOOKUP(I889,data!$A:$Y,9,FALSE)</f>
        <v>0</v>
      </c>
      <c r="AG889" s="25"/>
      <c r="AH889" s="22">
        <f>VLOOKUP(I889,data!$A:$Y,11,FALSE)</f>
        <v>0</v>
      </c>
      <c r="AI889" s="25"/>
      <c r="AJ889" s="22">
        <f>VLOOKUP(I889,data!$A:$Y,13,FALSE)</f>
        <v>0</v>
      </c>
      <c r="AK889" s="25"/>
      <c r="AL889" s="22">
        <f>VLOOKUP(I889,data!$A:$Y,15,FALSE)</f>
        <v>0</v>
      </c>
      <c r="AM889" s="25"/>
      <c r="AN889" s="22">
        <f>VLOOKUP(I889,data!$A:$Y,17,FALSE)</f>
        <v>0</v>
      </c>
      <c r="AO889" s="25"/>
      <c r="AP889" s="22">
        <f>VLOOKUP(I889,data!$A:$Y,19,FALSE)</f>
        <v>0</v>
      </c>
      <c r="AQ889" s="25"/>
      <c r="AR889" s="22">
        <f>VLOOKUP(I889,data!$A:$Y,21,FALSE)</f>
        <v>0</v>
      </c>
      <c r="AS889" s="25"/>
      <c r="AT889" s="22">
        <f>VLOOKUP(I889,data!$A:$Y,23,FALSE)</f>
        <v>0</v>
      </c>
      <c r="AU889" s="25"/>
      <c r="AV889" s="22">
        <f>VLOOKUP(I889,data!$A:$Y,25,FALSE)</f>
        <v>0</v>
      </c>
      <c r="AW889" s="26">
        <f t="shared" si="300"/>
        <v>0</v>
      </c>
      <c r="AX889" s="26">
        <f t="shared" si="301"/>
        <v>0</v>
      </c>
      <c r="AY889" s="22">
        <f t="shared" si="302"/>
        <v>0</v>
      </c>
      <c r="AZ889" s="22">
        <f t="shared" si="303"/>
        <v>0</v>
      </c>
      <c r="BA889" s="22">
        <f t="shared" si="304"/>
        <v>0</v>
      </c>
      <c r="BB889" s="22">
        <f t="shared" si="305"/>
        <v>0</v>
      </c>
      <c r="BC889" s="22">
        <f t="shared" si="306"/>
        <v>0</v>
      </c>
      <c r="BD889" s="22">
        <f t="shared" si="307"/>
        <v>0</v>
      </c>
      <c r="BE889" s="22">
        <f t="shared" si="308"/>
        <v>0</v>
      </c>
      <c r="BF889" s="22">
        <f t="shared" si="309"/>
        <v>0</v>
      </c>
      <c r="BG889" s="22">
        <f t="shared" si="310"/>
        <v>0</v>
      </c>
      <c r="BH889" s="22">
        <f t="shared" si="311"/>
        <v>0</v>
      </c>
      <c r="BI889" s="22">
        <f t="shared" si="312"/>
        <v>0</v>
      </c>
      <c r="BJ889" s="22"/>
      <c r="BK889" s="26">
        <f t="shared" si="313"/>
        <v>0</v>
      </c>
      <c r="BL889" s="26" t="str">
        <f t="shared" si="314"/>
        <v>N</v>
      </c>
      <c r="BM889" s="27">
        <v>0</v>
      </c>
      <c r="BN889" s="28">
        <f t="shared" si="315"/>
        <v>0</v>
      </c>
      <c r="BO889" s="29">
        <f t="shared" si="316"/>
        <v>0</v>
      </c>
      <c r="BP889" s="30">
        <f t="shared" si="317"/>
        <v>0</v>
      </c>
      <c r="BQ889" s="31">
        <f t="shared" si="318"/>
        <v>0</v>
      </c>
      <c r="BR889" s="32">
        <f t="shared" si="319"/>
        <v>0</v>
      </c>
      <c r="BS889" s="33">
        <f t="shared" si="320"/>
        <v>0</v>
      </c>
      <c r="BT889" s="34">
        <f t="shared" si="321"/>
        <v>0</v>
      </c>
      <c r="BU889" s="35">
        <v>0</v>
      </c>
      <c r="BV889" s="35">
        <v>0</v>
      </c>
      <c r="BW889" s="35">
        <v>0</v>
      </c>
      <c r="BX889" s="35">
        <v>0</v>
      </c>
      <c r="BY889" s="35">
        <v>0</v>
      </c>
      <c r="BZ889" s="35">
        <v>0</v>
      </c>
      <c r="CA889" s="36">
        <v>353</v>
      </c>
    </row>
    <row r="890" spans="1:79" ht="15" customHeight="1">
      <c r="A890" s="47" t="s">
        <v>35</v>
      </c>
      <c r="B890" s="47" t="s">
        <v>1125</v>
      </c>
      <c r="C890" s="48" t="s">
        <v>95</v>
      </c>
      <c r="D890" s="49" t="s">
        <v>2337</v>
      </c>
      <c r="E890" s="50">
        <f>VLOOKUP(I890,vendors!D:L,8,FALSE)</f>
        <v>75</v>
      </c>
      <c r="F890" s="50" t="str">
        <f>VLOOKUP(I890,vendors!D:L,9,FALSE)</f>
        <v>I Dew plus</v>
      </c>
      <c r="G890" s="49" t="s">
        <v>133</v>
      </c>
      <c r="H890" s="49" t="s">
        <v>2338</v>
      </c>
      <c r="I890" s="49">
        <v>320253</v>
      </c>
      <c r="J890" s="49"/>
      <c r="K890" s="47" t="s">
        <v>1129</v>
      </c>
      <c r="L890" s="51" t="s">
        <v>2254</v>
      </c>
      <c r="M890" s="22">
        <f>VLOOKUP(I890,data!$A:$Y,2,FALSE)</f>
        <v>0</v>
      </c>
      <c r="N890" s="22">
        <f>VLOOKUP(I890,data!$A:$Y,4,FALSE)</f>
        <v>0</v>
      </c>
      <c r="O890" s="22">
        <f>VLOOKUP(I890,data!$A:$Y,6,FALSE)</f>
        <v>5</v>
      </c>
      <c r="P890" s="22">
        <f>VLOOKUP(I890,data!$A:$Y,8,FALSE)</f>
        <v>0</v>
      </c>
      <c r="Q890" s="22">
        <f>VLOOKUP(I890,data!$A:$Y,10,FALSE)</f>
        <v>0</v>
      </c>
      <c r="R890" s="22">
        <f>VLOOKUP(I890,data!$A:$Y,12,FALSE)</f>
        <v>0</v>
      </c>
      <c r="S890" s="22">
        <f>VLOOKUP(I890,data!$A:$Y,14,FALSE)</f>
        <v>0</v>
      </c>
      <c r="T890" s="22">
        <f>VLOOKUP(I890,data!$A:$Y,16,FALSE)</f>
        <v>0</v>
      </c>
      <c r="U890" s="22">
        <f>VLOOKUP(I890,data!$A:$Y,18,FALSE)</f>
        <v>0</v>
      </c>
      <c r="V890" s="23">
        <f>VLOOKUP(I890,data!$A:$Y,20,FALSE)</f>
        <v>0</v>
      </c>
      <c r="W890" s="22">
        <f>VLOOKUP(I890,data!$A:$Y,22,FALSE)</f>
        <v>0</v>
      </c>
      <c r="X890" s="22">
        <f>VLOOKUP(I890,data!$A:$Y,24,FALSE)</f>
        <v>0</v>
      </c>
      <c r="Y890" s="24">
        <f t="shared" si="299"/>
        <v>5</v>
      </c>
      <c r="Z890" s="22">
        <f>VLOOKUP(I890,data!$A:$Y,3,FALSE)</f>
        <v>0</v>
      </c>
      <c r="AA890" s="25"/>
      <c r="AB890" s="22">
        <f>VLOOKUP(I890,data!$A:$Y,5,FALSE)</f>
        <v>0</v>
      </c>
      <c r="AC890" s="25"/>
      <c r="AD890" s="22">
        <f>VLOOKUP(I890,data!$A:$Y,7,FALSE)</f>
        <v>0</v>
      </c>
      <c r="AE890" s="25"/>
      <c r="AF890" s="22">
        <f>VLOOKUP(I890,data!$A:$Y,9,FALSE)</f>
        <v>0</v>
      </c>
      <c r="AG890" s="25"/>
      <c r="AH890" s="22">
        <f>VLOOKUP(I890,data!$A:$Y,11,FALSE)</f>
        <v>0</v>
      </c>
      <c r="AI890" s="25"/>
      <c r="AJ890" s="22">
        <f>VLOOKUP(I890,data!$A:$Y,13,FALSE)</f>
        <v>0</v>
      </c>
      <c r="AK890" s="25"/>
      <c r="AL890" s="22">
        <f>VLOOKUP(I890,data!$A:$Y,15,FALSE)</f>
        <v>0</v>
      </c>
      <c r="AM890" s="25"/>
      <c r="AN890" s="22">
        <f>VLOOKUP(I890,data!$A:$Y,17,FALSE)</f>
        <v>0</v>
      </c>
      <c r="AO890" s="25"/>
      <c r="AP890" s="22">
        <f>VLOOKUP(I890,data!$A:$Y,19,FALSE)</f>
        <v>0</v>
      </c>
      <c r="AQ890" s="25"/>
      <c r="AR890" s="22">
        <f>VLOOKUP(I890,data!$A:$Y,21,FALSE)</f>
        <v>0</v>
      </c>
      <c r="AS890" s="25"/>
      <c r="AT890" s="22">
        <f>VLOOKUP(I890,data!$A:$Y,23,FALSE)</f>
        <v>0</v>
      </c>
      <c r="AU890" s="25"/>
      <c r="AV890" s="22">
        <f>VLOOKUP(I890,data!$A:$Y,25,FALSE)</f>
        <v>0</v>
      </c>
      <c r="AW890" s="26">
        <f t="shared" si="300"/>
        <v>0</v>
      </c>
      <c r="AX890" s="26">
        <f t="shared" si="301"/>
        <v>0</v>
      </c>
      <c r="AY890" s="22">
        <f t="shared" si="302"/>
        <v>0</v>
      </c>
      <c r="AZ890" s="22">
        <f t="shared" si="303"/>
        <v>0</v>
      </c>
      <c r="BA890" s="22">
        <f t="shared" si="304"/>
        <v>0</v>
      </c>
      <c r="BB890" s="22">
        <f t="shared" si="305"/>
        <v>0</v>
      </c>
      <c r="BC890" s="22">
        <f t="shared" si="306"/>
        <v>0</v>
      </c>
      <c r="BD890" s="22">
        <f t="shared" si="307"/>
        <v>0</v>
      </c>
      <c r="BE890" s="22">
        <f t="shared" si="308"/>
        <v>0</v>
      </c>
      <c r="BF890" s="22">
        <f t="shared" si="309"/>
        <v>0</v>
      </c>
      <c r="BG890" s="22">
        <f t="shared" si="310"/>
        <v>0</v>
      </c>
      <c r="BH890" s="22">
        <f t="shared" si="311"/>
        <v>0</v>
      </c>
      <c r="BI890" s="22">
        <f t="shared" si="312"/>
        <v>0</v>
      </c>
      <c r="BJ890" s="22"/>
      <c r="BK890" s="26">
        <f t="shared" si="313"/>
        <v>0</v>
      </c>
      <c r="BL890" s="26" t="str">
        <f t="shared" si="314"/>
        <v>N</v>
      </c>
      <c r="BM890" s="27">
        <v>0</v>
      </c>
      <c r="BN890" s="28">
        <f t="shared" si="315"/>
        <v>0</v>
      </c>
      <c r="BO890" s="29">
        <f t="shared" si="316"/>
        <v>0</v>
      </c>
      <c r="BP890" s="30">
        <f t="shared" si="317"/>
        <v>0</v>
      </c>
      <c r="BQ890" s="31">
        <f t="shared" si="318"/>
        <v>0</v>
      </c>
      <c r="BR890" s="32">
        <f t="shared" si="319"/>
        <v>0</v>
      </c>
      <c r="BS890" s="33">
        <f t="shared" si="320"/>
        <v>0</v>
      </c>
      <c r="BT890" s="34">
        <f t="shared" si="321"/>
        <v>0</v>
      </c>
      <c r="BU890" s="35">
        <v>0</v>
      </c>
      <c r="BV890" s="35">
        <v>0</v>
      </c>
      <c r="BW890" s="35">
        <v>0</v>
      </c>
      <c r="BX890" s="35">
        <v>0</v>
      </c>
      <c r="BY890" s="35">
        <v>0</v>
      </c>
      <c r="BZ890" s="35">
        <v>0</v>
      </c>
      <c r="CA890" s="36">
        <v>270</v>
      </c>
    </row>
    <row r="891" spans="1:79" ht="15" customHeight="1">
      <c r="A891" s="47" t="s">
        <v>35</v>
      </c>
      <c r="B891" s="47" t="s">
        <v>1125</v>
      </c>
      <c r="C891" s="48" t="s">
        <v>95</v>
      </c>
      <c r="D891" s="49" t="s">
        <v>2339</v>
      </c>
      <c r="E891" s="50">
        <f>VLOOKUP(I891,vendors!D:L,8,FALSE)</f>
        <v>75</v>
      </c>
      <c r="F891" s="50" t="str">
        <f>VLOOKUP(I891,vendors!D:L,9,FALSE)</f>
        <v>I Dew plus</v>
      </c>
      <c r="G891" s="49" t="s">
        <v>133</v>
      </c>
      <c r="H891" s="49" t="s">
        <v>2340</v>
      </c>
      <c r="I891" s="49">
        <v>320254</v>
      </c>
      <c r="J891" s="49"/>
      <c r="K891" s="47" t="s">
        <v>1129</v>
      </c>
      <c r="L891" s="51" t="s">
        <v>2254</v>
      </c>
      <c r="M891" s="22">
        <f>VLOOKUP(I891,data!$A:$Y,2,FALSE)</f>
        <v>0</v>
      </c>
      <c r="N891" s="22">
        <f>VLOOKUP(I891,data!$A:$Y,4,FALSE)</f>
        <v>0</v>
      </c>
      <c r="O891" s="22">
        <f>VLOOKUP(I891,data!$A:$Y,6,FALSE)</f>
        <v>5</v>
      </c>
      <c r="P891" s="22">
        <f>VLOOKUP(I891,data!$A:$Y,8,FALSE)</f>
        <v>0</v>
      </c>
      <c r="Q891" s="22">
        <f>VLOOKUP(I891,data!$A:$Y,10,FALSE)</f>
        <v>0</v>
      </c>
      <c r="R891" s="22">
        <f>VLOOKUP(I891,data!$A:$Y,12,FALSE)</f>
        <v>0</v>
      </c>
      <c r="S891" s="22">
        <f>VLOOKUP(I891,data!$A:$Y,14,FALSE)</f>
        <v>0</v>
      </c>
      <c r="T891" s="22">
        <f>VLOOKUP(I891,data!$A:$Y,16,FALSE)</f>
        <v>0</v>
      </c>
      <c r="U891" s="22">
        <f>VLOOKUP(I891,data!$A:$Y,18,FALSE)</f>
        <v>0</v>
      </c>
      <c r="V891" s="23">
        <f>VLOOKUP(I891,data!$A:$Y,20,FALSE)</f>
        <v>0</v>
      </c>
      <c r="W891" s="22">
        <f>VLOOKUP(I891,data!$A:$Y,22,FALSE)</f>
        <v>0</v>
      </c>
      <c r="X891" s="22">
        <f>VLOOKUP(I891,data!$A:$Y,24,FALSE)</f>
        <v>0</v>
      </c>
      <c r="Y891" s="24">
        <f t="shared" si="299"/>
        <v>5</v>
      </c>
      <c r="Z891" s="22">
        <f>VLOOKUP(I891,data!$A:$Y,3,FALSE)</f>
        <v>0</v>
      </c>
      <c r="AA891" s="25"/>
      <c r="AB891" s="22">
        <f>VLOOKUP(I891,data!$A:$Y,5,FALSE)</f>
        <v>0</v>
      </c>
      <c r="AC891" s="25"/>
      <c r="AD891" s="22">
        <f>VLOOKUP(I891,data!$A:$Y,7,FALSE)</f>
        <v>0</v>
      </c>
      <c r="AE891" s="25"/>
      <c r="AF891" s="22">
        <f>VLOOKUP(I891,data!$A:$Y,9,FALSE)</f>
        <v>0</v>
      </c>
      <c r="AG891" s="25"/>
      <c r="AH891" s="22">
        <f>VLOOKUP(I891,data!$A:$Y,11,FALSE)</f>
        <v>0</v>
      </c>
      <c r="AI891" s="25"/>
      <c r="AJ891" s="22">
        <f>VLOOKUP(I891,data!$A:$Y,13,FALSE)</f>
        <v>0</v>
      </c>
      <c r="AK891" s="25"/>
      <c r="AL891" s="22">
        <f>VLOOKUP(I891,data!$A:$Y,15,FALSE)</f>
        <v>0</v>
      </c>
      <c r="AM891" s="25"/>
      <c r="AN891" s="22">
        <f>VLOOKUP(I891,data!$A:$Y,17,FALSE)</f>
        <v>0</v>
      </c>
      <c r="AO891" s="25"/>
      <c r="AP891" s="22">
        <f>VLOOKUP(I891,data!$A:$Y,19,FALSE)</f>
        <v>0</v>
      </c>
      <c r="AQ891" s="25"/>
      <c r="AR891" s="22">
        <f>VLOOKUP(I891,data!$A:$Y,21,FALSE)</f>
        <v>0</v>
      </c>
      <c r="AS891" s="25"/>
      <c r="AT891" s="22">
        <f>VLOOKUP(I891,data!$A:$Y,23,FALSE)</f>
        <v>0</v>
      </c>
      <c r="AU891" s="25"/>
      <c r="AV891" s="22">
        <f>VLOOKUP(I891,data!$A:$Y,25,FALSE)</f>
        <v>0</v>
      </c>
      <c r="AW891" s="26">
        <f t="shared" si="300"/>
        <v>0</v>
      </c>
      <c r="AX891" s="26">
        <f t="shared" si="301"/>
        <v>0</v>
      </c>
      <c r="AY891" s="22">
        <f t="shared" si="302"/>
        <v>0</v>
      </c>
      <c r="AZ891" s="22">
        <f t="shared" si="303"/>
        <v>0</v>
      </c>
      <c r="BA891" s="22">
        <f t="shared" si="304"/>
        <v>0</v>
      </c>
      <c r="BB891" s="22">
        <f t="shared" si="305"/>
        <v>0</v>
      </c>
      <c r="BC891" s="22">
        <f t="shared" si="306"/>
        <v>0</v>
      </c>
      <c r="BD891" s="22">
        <f t="shared" si="307"/>
        <v>0</v>
      </c>
      <c r="BE891" s="22">
        <f t="shared" si="308"/>
        <v>0</v>
      </c>
      <c r="BF891" s="22">
        <f t="shared" si="309"/>
        <v>0</v>
      </c>
      <c r="BG891" s="22">
        <f t="shared" si="310"/>
        <v>0</v>
      </c>
      <c r="BH891" s="22">
        <f t="shared" si="311"/>
        <v>0</v>
      </c>
      <c r="BI891" s="22">
        <f t="shared" si="312"/>
        <v>0</v>
      </c>
      <c r="BJ891" s="22"/>
      <c r="BK891" s="26">
        <f t="shared" si="313"/>
        <v>0</v>
      </c>
      <c r="BL891" s="26" t="str">
        <f t="shared" si="314"/>
        <v>N</v>
      </c>
      <c r="BM891" s="27">
        <v>0</v>
      </c>
      <c r="BN891" s="28">
        <f t="shared" si="315"/>
        <v>0</v>
      </c>
      <c r="BO891" s="29">
        <f t="shared" si="316"/>
        <v>0</v>
      </c>
      <c r="BP891" s="30">
        <f t="shared" si="317"/>
        <v>0</v>
      </c>
      <c r="BQ891" s="31">
        <f t="shared" si="318"/>
        <v>0</v>
      </c>
      <c r="BR891" s="32">
        <f t="shared" si="319"/>
        <v>0</v>
      </c>
      <c r="BS891" s="33">
        <f t="shared" si="320"/>
        <v>0</v>
      </c>
      <c r="BT891" s="34">
        <f t="shared" si="321"/>
        <v>0</v>
      </c>
      <c r="BU891" s="35">
        <v>0</v>
      </c>
      <c r="BV891" s="35">
        <v>0</v>
      </c>
      <c r="BW891" s="35">
        <v>0</v>
      </c>
      <c r="BX891" s="35">
        <v>0</v>
      </c>
      <c r="BY891" s="35">
        <v>0</v>
      </c>
      <c r="BZ891" s="35">
        <v>0</v>
      </c>
      <c r="CA891" s="36">
        <v>301</v>
      </c>
    </row>
    <row r="892" spans="1:79" ht="15" customHeight="1">
      <c r="A892" s="47" t="s">
        <v>35</v>
      </c>
      <c r="B892" s="47" t="s">
        <v>1125</v>
      </c>
      <c r="C892" s="48" t="s">
        <v>95</v>
      </c>
      <c r="D892" s="49" t="s">
        <v>2341</v>
      </c>
      <c r="E892" s="50">
        <f>VLOOKUP(I892,vendors!D:L,8,FALSE)</f>
        <v>75</v>
      </c>
      <c r="F892" s="50" t="str">
        <f>VLOOKUP(I892,vendors!D:L,9,FALSE)</f>
        <v>I Dew plus</v>
      </c>
      <c r="G892" s="49" t="s">
        <v>133</v>
      </c>
      <c r="H892" s="49" t="s">
        <v>2342</v>
      </c>
      <c r="I892" s="49">
        <v>320255</v>
      </c>
      <c r="J892" s="49"/>
      <c r="K892" s="47" t="s">
        <v>1129</v>
      </c>
      <c r="L892" s="51" t="s">
        <v>2254</v>
      </c>
      <c r="M892" s="22">
        <f>VLOOKUP(I892,data!$A:$Y,2,FALSE)</f>
        <v>0</v>
      </c>
      <c r="N892" s="22">
        <f>VLOOKUP(I892,data!$A:$Y,4,FALSE)</f>
        <v>0</v>
      </c>
      <c r="O892" s="22">
        <f>VLOOKUP(I892,data!$A:$Y,6,FALSE)</f>
        <v>5</v>
      </c>
      <c r="P892" s="22">
        <f>VLOOKUP(I892,data!$A:$Y,8,FALSE)</f>
        <v>0</v>
      </c>
      <c r="Q892" s="22">
        <f>VLOOKUP(I892,data!$A:$Y,10,FALSE)</f>
        <v>0</v>
      </c>
      <c r="R892" s="22">
        <f>VLOOKUP(I892,data!$A:$Y,12,FALSE)</f>
        <v>0</v>
      </c>
      <c r="S892" s="22">
        <f>VLOOKUP(I892,data!$A:$Y,14,FALSE)</f>
        <v>0</v>
      </c>
      <c r="T892" s="22">
        <f>VLOOKUP(I892,data!$A:$Y,16,FALSE)</f>
        <v>0</v>
      </c>
      <c r="U892" s="22">
        <f>VLOOKUP(I892,data!$A:$Y,18,FALSE)</f>
        <v>0</v>
      </c>
      <c r="V892" s="23">
        <f>VLOOKUP(I892,data!$A:$Y,20,FALSE)</f>
        <v>0</v>
      </c>
      <c r="W892" s="22">
        <f>VLOOKUP(I892,data!$A:$Y,22,FALSE)</f>
        <v>0</v>
      </c>
      <c r="X892" s="22">
        <f>VLOOKUP(I892,data!$A:$Y,24,FALSE)</f>
        <v>0</v>
      </c>
      <c r="Y892" s="24">
        <f t="shared" si="299"/>
        <v>5</v>
      </c>
      <c r="Z892" s="22">
        <f>VLOOKUP(I892,data!$A:$Y,3,FALSE)</f>
        <v>0</v>
      </c>
      <c r="AA892" s="25"/>
      <c r="AB892" s="22">
        <f>VLOOKUP(I892,data!$A:$Y,5,FALSE)</f>
        <v>0</v>
      </c>
      <c r="AC892" s="25"/>
      <c r="AD892" s="22">
        <f>VLOOKUP(I892,data!$A:$Y,7,FALSE)</f>
        <v>0</v>
      </c>
      <c r="AE892" s="25"/>
      <c r="AF892" s="22">
        <f>VLOOKUP(I892,data!$A:$Y,9,FALSE)</f>
        <v>0</v>
      </c>
      <c r="AG892" s="25"/>
      <c r="AH892" s="22">
        <f>VLOOKUP(I892,data!$A:$Y,11,FALSE)</f>
        <v>0</v>
      </c>
      <c r="AI892" s="25"/>
      <c r="AJ892" s="22">
        <f>VLOOKUP(I892,data!$A:$Y,13,FALSE)</f>
        <v>0</v>
      </c>
      <c r="AK892" s="25"/>
      <c r="AL892" s="22">
        <f>VLOOKUP(I892,data!$A:$Y,15,FALSE)</f>
        <v>0</v>
      </c>
      <c r="AM892" s="25"/>
      <c r="AN892" s="22">
        <f>VLOOKUP(I892,data!$A:$Y,17,FALSE)</f>
        <v>0</v>
      </c>
      <c r="AO892" s="25"/>
      <c r="AP892" s="22">
        <f>VLOOKUP(I892,data!$A:$Y,19,FALSE)</f>
        <v>0</v>
      </c>
      <c r="AQ892" s="25"/>
      <c r="AR892" s="22">
        <f>VLOOKUP(I892,data!$A:$Y,21,FALSE)</f>
        <v>0</v>
      </c>
      <c r="AS892" s="25"/>
      <c r="AT892" s="22">
        <f>VLOOKUP(I892,data!$A:$Y,23,FALSE)</f>
        <v>0</v>
      </c>
      <c r="AU892" s="25"/>
      <c r="AV892" s="22">
        <f>VLOOKUP(I892,data!$A:$Y,25,FALSE)</f>
        <v>0</v>
      </c>
      <c r="AW892" s="26">
        <f t="shared" si="300"/>
        <v>0</v>
      </c>
      <c r="AX892" s="26">
        <f t="shared" si="301"/>
        <v>0</v>
      </c>
      <c r="AY892" s="22">
        <f t="shared" si="302"/>
        <v>0</v>
      </c>
      <c r="AZ892" s="22">
        <f t="shared" si="303"/>
        <v>0</v>
      </c>
      <c r="BA892" s="22">
        <f t="shared" si="304"/>
        <v>0</v>
      </c>
      <c r="BB892" s="22">
        <f t="shared" si="305"/>
        <v>0</v>
      </c>
      <c r="BC892" s="22">
        <f t="shared" si="306"/>
        <v>0</v>
      </c>
      <c r="BD892" s="22">
        <f t="shared" si="307"/>
        <v>0</v>
      </c>
      <c r="BE892" s="22">
        <f t="shared" si="308"/>
        <v>0</v>
      </c>
      <c r="BF892" s="22">
        <f t="shared" si="309"/>
        <v>0</v>
      </c>
      <c r="BG892" s="22">
        <f t="shared" si="310"/>
        <v>0</v>
      </c>
      <c r="BH892" s="22">
        <f t="shared" si="311"/>
        <v>0</v>
      </c>
      <c r="BI892" s="22">
        <f t="shared" si="312"/>
        <v>0</v>
      </c>
      <c r="BJ892" s="22"/>
      <c r="BK892" s="26">
        <f t="shared" si="313"/>
        <v>0</v>
      </c>
      <c r="BL892" s="26" t="str">
        <f t="shared" si="314"/>
        <v>N</v>
      </c>
      <c r="BM892" s="27">
        <v>0</v>
      </c>
      <c r="BN892" s="28">
        <f t="shared" si="315"/>
        <v>0</v>
      </c>
      <c r="BO892" s="29">
        <f t="shared" si="316"/>
        <v>0</v>
      </c>
      <c r="BP892" s="30">
        <f t="shared" si="317"/>
        <v>0</v>
      </c>
      <c r="BQ892" s="31">
        <f t="shared" si="318"/>
        <v>0</v>
      </c>
      <c r="BR892" s="32">
        <f t="shared" si="319"/>
        <v>0</v>
      </c>
      <c r="BS892" s="33">
        <f t="shared" si="320"/>
        <v>0</v>
      </c>
      <c r="BT892" s="34">
        <f t="shared" si="321"/>
        <v>0</v>
      </c>
      <c r="BU892" s="35">
        <v>0</v>
      </c>
      <c r="BV892" s="35">
        <v>0</v>
      </c>
      <c r="BW892" s="35">
        <v>0</v>
      </c>
      <c r="BX892" s="35">
        <v>0</v>
      </c>
      <c r="BY892" s="35">
        <v>0</v>
      </c>
      <c r="BZ892" s="35">
        <v>0</v>
      </c>
      <c r="CA892" s="36">
        <v>426</v>
      </c>
    </row>
    <row r="893" spans="1:79" ht="15" customHeight="1">
      <c r="A893" s="47" t="s">
        <v>35</v>
      </c>
      <c r="B893" s="47" t="s">
        <v>1125</v>
      </c>
      <c r="C893" s="48" t="s">
        <v>95</v>
      </c>
      <c r="D893" s="49" t="s">
        <v>2343</v>
      </c>
      <c r="E893" s="50">
        <f>VLOOKUP(I893,vendors!D:L,8,FALSE)</f>
        <v>75</v>
      </c>
      <c r="F893" s="50" t="str">
        <f>VLOOKUP(I893,vendors!D:L,9,FALSE)</f>
        <v>I Dew plus</v>
      </c>
      <c r="G893" s="49" t="s">
        <v>133</v>
      </c>
      <c r="H893" s="49" t="s">
        <v>2344</v>
      </c>
      <c r="I893" s="49">
        <v>320256</v>
      </c>
      <c r="J893" s="49"/>
      <c r="K893" s="47" t="s">
        <v>1129</v>
      </c>
      <c r="L893" s="51" t="s">
        <v>2254</v>
      </c>
      <c r="M893" s="22">
        <f>VLOOKUP(I893,data!$A:$Y,2,FALSE)</f>
        <v>0</v>
      </c>
      <c r="N893" s="22">
        <f>VLOOKUP(I893,data!$A:$Y,4,FALSE)</f>
        <v>0</v>
      </c>
      <c r="O893" s="22">
        <f>VLOOKUP(I893,data!$A:$Y,6,FALSE)</f>
        <v>5</v>
      </c>
      <c r="P893" s="22">
        <f>VLOOKUP(I893,data!$A:$Y,8,FALSE)</f>
        <v>0</v>
      </c>
      <c r="Q893" s="22">
        <f>VLOOKUP(I893,data!$A:$Y,10,FALSE)</f>
        <v>0</v>
      </c>
      <c r="R893" s="22">
        <f>VLOOKUP(I893,data!$A:$Y,12,FALSE)</f>
        <v>0</v>
      </c>
      <c r="S893" s="22">
        <f>VLOOKUP(I893,data!$A:$Y,14,FALSE)</f>
        <v>0</v>
      </c>
      <c r="T893" s="22">
        <f>VLOOKUP(I893,data!$A:$Y,16,FALSE)</f>
        <v>0</v>
      </c>
      <c r="U893" s="22">
        <f>VLOOKUP(I893,data!$A:$Y,18,FALSE)</f>
        <v>0</v>
      </c>
      <c r="V893" s="23">
        <f>VLOOKUP(I893,data!$A:$Y,20,FALSE)</f>
        <v>0</v>
      </c>
      <c r="W893" s="22">
        <f>VLOOKUP(I893,data!$A:$Y,22,FALSE)</f>
        <v>0</v>
      </c>
      <c r="X893" s="22">
        <f>VLOOKUP(I893,data!$A:$Y,24,FALSE)</f>
        <v>0</v>
      </c>
      <c r="Y893" s="24">
        <f t="shared" si="299"/>
        <v>5</v>
      </c>
      <c r="Z893" s="22">
        <f>VLOOKUP(I893,data!$A:$Y,3,FALSE)</f>
        <v>0</v>
      </c>
      <c r="AA893" s="25"/>
      <c r="AB893" s="22">
        <f>VLOOKUP(I893,data!$A:$Y,5,FALSE)</f>
        <v>0</v>
      </c>
      <c r="AC893" s="25"/>
      <c r="AD893" s="22">
        <f>VLOOKUP(I893,data!$A:$Y,7,FALSE)</f>
        <v>0</v>
      </c>
      <c r="AE893" s="25"/>
      <c r="AF893" s="22">
        <f>VLOOKUP(I893,data!$A:$Y,9,FALSE)</f>
        <v>0</v>
      </c>
      <c r="AG893" s="25"/>
      <c r="AH893" s="22">
        <f>VLOOKUP(I893,data!$A:$Y,11,FALSE)</f>
        <v>0</v>
      </c>
      <c r="AI893" s="25"/>
      <c r="AJ893" s="22">
        <f>VLOOKUP(I893,data!$A:$Y,13,FALSE)</f>
        <v>0</v>
      </c>
      <c r="AK893" s="25"/>
      <c r="AL893" s="22">
        <f>VLOOKUP(I893,data!$A:$Y,15,FALSE)</f>
        <v>0</v>
      </c>
      <c r="AM893" s="25"/>
      <c r="AN893" s="22">
        <f>VLOOKUP(I893,data!$A:$Y,17,FALSE)</f>
        <v>0</v>
      </c>
      <c r="AO893" s="25"/>
      <c r="AP893" s="22">
        <f>VLOOKUP(I893,data!$A:$Y,19,FALSE)</f>
        <v>0</v>
      </c>
      <c r="AQ893" s="25"/>
      <c r="AR893" s="22">
        <f>VLOOKUP(I893,data!$A:$Y,21,FALSE)</f>
        <v>0</v>
      </c>
      <c r="AS893" s="25"/>
      <c r="AT893" s="22">
        <f>VLOOKUP(I893,data!$A:$Y,23,FALSE)</f>
        <v>0</v>
      </c>
      <c r="AU893" s="25"/>
      <c r="AV893" s="22">
        <f>VLOOKUP(I893,data!$A:$Y,25,FALSE)</f>
        <v>0</v>
      </c>
      <c r="AW893" s="26">
        <f t="shared" si="300"/>
        <v>0</v>
      </c>
      <c r="AX893" s="26">
        <f t="shared" si="301"/>
        <v>0</v>
      </c>
      <c r="AY893" s="22">
        <f t="shared" si="302"/>
        <v>0</v>
      </c>
      <c r="AZ893" s="22">
        <f t="shared" si="303"/>
        <v>0</v>
      </c>
      <c r="BA893" s="22">
        <f t="shared" si="304"/>
        <v>0</v>
      </c>
      <c r="BB893" s="22">
        <f t="shared" si="305"/>
        <v>0</v>
      </c>
      <c r="BC893" s="22">
        <f t="shared" si="306"/>
        <v>0</v>
      </c>
      <c r="BD893" s="22">
        <f t="shared" si="307"/>
        <v>0</v>
      </c>
      <c r="BE893" s="22">
        <f t="shared" si="308"/>
        <v>0</v>
      </c>
      <c r="BF893" s="22">
        <f t="shared" si="309"/>
        <v>0</v>
      </c>
      <c r="BG893" s="22">
        <f t="shared" si="310"/>
        <v>0</v>
      </c>
      <c r="BH893" s="22">
        <f t="shared" si="311"/>
        <v>0</v>
      </c>
      <c r="BI893" s="22">
        <f t="shared" si="312"/>
        <v>0</v>
      </c>
      <c r="BJ893" s="22"/>
      <c r="BK893" s="26">
        <f t="shared" si="313"/>
        <v>0</v>
      </c>
      <c r="BL893" s="26" t="str">
        <f t="shared" si="314"/>
        <v>N</v>
      </c>
      <c r="BM893" s="27">
        <v>0</v>
      </c>
      <c r="BN893" s="28">
        <f t="shared" si="315"/>
        <v>0</v>
      </c>
      <c r="BO893" s="29">
        <f t="shared" si="316"/>
        <v>0</v>
      </c>
      <c r="BP893" s="30">
        <f t="shared" si="317"/>
        <v>0</v>
      </c>
      <c r="BQ893" s="31">
        <f t="shared" si="318"/>
        <v>0</v>
      </c>
      <c r="BR893" s="32">
        <f t="shared" si="319"/>
        <v>0</v>
      </c>
      <c r="BS893" s="33">
        <f t="shared" si="320"/>
        <v>0</v>
      </c>
      <c r="BT893" s="34">
        <f t="shared" si="321"/>
        <v>0</v>
      </c>
      <c r="BU893" s="35">
        <v>0</v>
      </c>
      <c r="BV893" s="35">
        <v>0</v>
      </c>
      <c r="BW893" s="35">
        <v>0</v>
      </c>
      <c r="BX893" s="35">
        <v>0</v>
      </c>
      <c r="BY893" s="35">
        <v>0</v>
      </c>
      <c r="BZ893" s="35">
        <v>0</v>
      </c>
      <c r="CA893" s="36">
        <v>280</v>
      </c>
    </row>
    <row r="894" spans="1:79" ht="15" customHeight="1">
      <c r="A894" s="47" t="s">
        <v>35</v>
      </c>
      <c r="B894" s="47" t="s">
        <v>1125</v>
      </c>
      <c r="C894" s="48" t="s">
        <v>95</v>
      </c>
      <c r="D894" s="49" t="s">
        <v>2345</v>
      </c>
      <c r="E894" s="50">
        <f>VLOOKUP(I894,vendors!D:L,8,FALSE)</f>
        <v>75</v>
      </c>
      <c r="F894" s="50" t="str">
        <f>VLOOKUP(I894,vendors!D:L,9,FALSE)</f>
        <v>I Dew plus</v>
      </c>
      <c r="G894" s="49" t="s">
        <v>133</v>
      </c>
      <c r="H894" s="49" t="s">
        <v>2346</v>
      </c>
      <c r="I894" s="49">
        <v>320257</v>
      </c>
      <c r="J894" s="49"/>
      <c r="K894" s="47" t="s">
        <v>1129</v>
      </c>
      <c r="L894" s="51" t="s">
        <v>2254</v>
      </c>
      <c r="M894" s="22">
        <f>VLOOKUP(I894,data!$A:$Y,2,FALSE)</f>
        <v>0</v>
      </c>
      <c r="N894" s="22">
        <f>VLOOKUP(I894,data!$A:$Y,4,FALSE)</f>
        <v>0</v>
      </c>
      <c r="O894" s="22">
        <f>VLOOKUP(I894,data!$A:$Y,6,FALSE)</f>
        <v>5</v>
      </c>
      <c r="P894" s="22">
        <f>VLOOKUP(I894,data!$A:$Y,8,FALSE)</f>
        <v>0</v>
      </c>
      <c r="Q894" s="22">
        <f>VLOOKUP(I894,data!$A:$Y,10,FALSE)</f>
        <v>0</v>
      </c>
      <c r="R894" s="22">
        <f>VLOOKUP(I894,data!$A:$Y,12,FALSE)</f>
        <v>0</v>
      </c>
      <c r="S894" s="22">
        <f>VLOOKUP(I894,data!$A:$Y,14,FALSE)</f>
        <v>0</v>
      </c>
      <c r="T894" s="22">
        <f>VLOOKUP(I894,data!$A:$Y,16,FALSE)</f>
        <v>0</v>
      </c>
      <c r="U894" s="22">
        <f>VLOOKUP(I894,data!$A:$Y,18,FALSE)</f>
        <v>0</v>
      </c>
      <c r="V894" s="23">
        <f>VLOOKUP(I894,data!$A:$Y,20,FALSE)</f>
        <v>0</v>
      </c>
      <c r="W894" s="22">
        <f>VLOOKUP(I894,data!$A:$Y,22,FALSE)</f>
        <v>0</v>
      </c>
      <c r="X894" s="22">
        <f>VLOOKUP(I894,data!$A:$Y,24,FALSE)</f>
        <v>0</v>
      </c>
      <c r="Y894" s="24">
        <f t="shared" si="299"/>
        <v>5</v>
      </c>
      <c r="Z894" s="22">
        <f>VLOOKUP(I894,data!$A:$Y,3,FALSE)</f>
        <v>0</v>
      </c>
      <c r="AA894" s="25"/>
      <c r="AB894" s="22">
        <f>VLOOKUP(I894,data!$A:$Y,5,FALSE)</f>
        <v>0</v>
      </c>
      <c r="AC894" s="25"/>
      <c r="AD894" s="22">
        <f>VLOOKUP(I894,data!$A:$Y,7,FALSE)</f>
        <v>0</v>
      </c>
      <c r="AE894" s="25"/>
      <c r="AF894" s="22">
        <f>VLOOKUP(I894,data!$A:$Y,9,FALSE)</f>
        <v>0</v>
      </c>
      <c r="AG894" s="25"/>
      <c r="AH894" s="22">
        <f>VLOOKUP(I894,data!$A:$Y,11,FALSE)</f>
        <v>0</v>
      </c>
      <c r="AI894" s="25"/>
      <c r="AJ894" s="22">
        <f>VLOOKUP(I894,data!$A:$Y,13,FALSE)</f>
        <v>0</v>
      </c>
      <c r="AK894" s="25"/>
      <c r="AL894" s="22">
        <f>VLOOKUP(I894,data!$A:$Y,15,FALSE)</f>
        <v>0</v>
      </c>
      <c r="AM894" s="25"/>
      <c r="AN894" s="22">
        <f>VLOOKUP(I894,data!$A:$Y,17,FALSE)</f>
        <v>0</v>
      </c>
      <c r="AO894" s="25"/>
      <c r="AP894" s="22">
        <f>VLOOKUP(I894,data!$A:$Y,19,FALSE)</f>
        <v>0</v>
      </c>
      <c r="AQ894" s="25"/>
      <c r="AR894" s="22">
        <f>VLOOKUP(I894,data!$A:$Y,21,FALSE)</f>
        <v>0</v>
      </c>
      <c r="AS894" s="25"/>
      <c r="AT894" s="22">
        <f>VLOOKUP(I894,data!$A:$Y,23,FALSE)</f>
        <v>0</v>
      </c>
      <c r="AU894" s="25"/>
      <c r="AV894" s="22">
        <f>VLOOKUP(I894,data!$A:$Y,25,FALSE)</f>
        <v>0</v>
      </c>
      <c r="AW894" s="26">
        <f t="shared" si="300"/>
        <v>0</v>
      </c>
      <c r="AX894" s="26">
        <f t="shared" si="301"/>
        <v>0</v>
      </c>
      <c r="AY894" s="22">
        <f t="shared" si="302"/>
        <v>0</v>
      </c>
      <c r="AZ894" s="22">
        <f t="shared" si="303"/>
        <v>0</v>
      </c>
      <c r="BA894" s="22">
        <f t="shared" si="304"/>
        <v>0</v>
      </c>
      <c r="BB894" s="22">
        <f t="shared" si="305"/>
        <v>0</v>
      </c>
      <c r="BC894" s="22">
        <f t="shared" si="306"/>
        <v>0</v>
      </c>
      <c r="BD894" s="22">
        <f t="shared" si="307"/>
        <v>0</v>
      </c>
      <c r="BE894" s="22">
        <f t="shared" si="308"/>
        <v>0</v>
      </c>
      <c r="BF894" s="22">
        <f t="shared" si="309"/>
        <v>0</v>
      </c>
      <c r="BG894" s="22">
        <f t="shared" si="310"/>
        <v>0</v>
      </c>
      <c r="BH894" s="22">
        <f t="shared" si="311"/>
        <v>0</v>
      </c>
      <c r="BI894" s="22">
        <f t="shared" si="312"/>
        <v>0</v>
      </c>
      <c r="BJ894" s="22"/>
      <c r="BK894" s="26">
        <f t="shared" si="313"/>
        <v>0</v>
      </c>
      <c r="BL894" s="26" t="str">
        <f t="shared" si="314"/>
        <v>N</v>
      </c>
      <c r="BM894" s="27">
        <v>0</v>
      </c>
      <c r="BN894" s="28">
        <f t="shared" si="315"/>
        <v>0</v>
      </c>
      <c r="BO894" s="29">
        <f t="shared" si="316"/>
        <v>0</v>
      </c>
      <c r="BP894" s="30">
        <f t="shared" si="317"/>
        <v>0</v>
      </c>
      <c r="BQ894" s="31">
        <f t="shared" si="318"/>
        <v>0</v>
      </c>
      <c r="BR894" s="32">
        <f t="shared" si="319"/>
        <v>0</v>
      </c>
      <c r="BS894" s="33">
        <f t="shared" si="320"/>
        <v>0</v>
      </c>
      <c r="BT894" s="34">
        <f t="shared" si="321"/>
        <v>0</v>
      </c>
      <c r="BU894" s="35">
        <v>0</v>
      </c>
      <c r="BV894" s="35">
        <v>0</v>
      </c>
      <c r="BW894" s="35">
        <v>0</v>
      </c>
      <c r="BX894" s="35">
        <v>0</v>
      </c>
      <c r="BY894" s="35">
        <v>0</v>
      </c>
      <c r="BZ894" s="35">
        <v>0</v>
      </c>
      <c r="CA894" s="36">
        <v>288</v>
      </c>
    </row>
    <row r="895" spans="1:79" ht="15" customHeight="1">
      <c r="A895" s="47" t="s">
        <v>35</v>
      </c>
      <c r="B895" s="47" t="s">
        <v>1125</v>
      </c>
      <c r="C895" s="48" t="s">
        <v>95</v>
      </c>
      <c r="D895" s="49" t="s">
        <v>2347</v>
      </c>
      <c r="E895" s="50">
        <f>VLOOKUP(I895,vendors!D:L,8,FALSE)</f>
        <v>75</v>
      </c>
      <c r="F895" s="50" t="str">
        <f>VLOOKUP(I895,vendors!D:L,9,FALSE)</f>
        <v>I Dew plus</v>
      </c>
      <c r="G895" s="49" t="s">
        <v>133</v>
      </c>
      <c r="H895" s="49" t="s">
        <v>2348</v>
      </c>
      <c r="I895" s="49">
        <v>320258</v>
      </c>
      <c r="J895" s="49"/>
      <c r="K895" s="47" t="s">
        <v>1129</v>
      </c>
      <c r="L895" s="51" t="s">
        <v>2254</v>
      </c>
      <c r="M895" s="22">
        <f>VLOOKUP(I895,data!$A:$Y,2,FALSE)</f>
        <v>0</v>
      </c>
      <c r="N895" s="22">
        <f>VLOOKUP(I895,data!$A:$Y,4,FALSE)</f>
        <v>0</v>
      </c>
      <c r="O895" s="22">
        <f>VLOOKUP(I895,data!$A:$Y,6,FALSE)</f>
        <v>5</v>
      </c>
      <c r="P895" s="22">
        <f>VLOOKUP(I895,data!$A:$Y,8,FALSE)</f>
        <v>0</v>
      </c>
      <c r="Q895" s="22">
        <f>VLOOKUP(I895,data!$A:$Y,10,FALSE)</f>
        <v>0</v>
      </c>
      <c r="R895" s="22">
        <f>VLOOKUP(I895,data!$A:$Y,12,FALSE)</f>
        <v>0</v>
      </c>
      <c r="S895" s="22">
        <f>VLOOKUP(I895,data!$A:$Y,14,FALSE)</f>
        <v>0</v>
      </c>
      <c r="T895" s="22">
        <f>VLOOKUP(I895,data!$A:$Y,16,FALSE)</f>
        <v>0</v>
      </c>
      <c r="U895" s="22">
        <f>VLOOKUP(I895,data!$A:$Y,18,FALSE)</f>
        <v>0</v>
      </c>
      <c r="V895" s="23">
        <f>VLOOKUP(I895,data!$A:$Y,20,FALSE)</f>
        <v>0</v>
      </c>
      <c r="W895" s="22">
        <f>VLOOKUP(I895,data!$A:$Y,22,FALSE)</f>
        <v>0</v>
      </c>
      <c r="X895" s="22">
        <f>VLOOKUP(I895,data!$A:$Y,24,FALSE)</f>
        <v>0</v>
      </c>
      <c r="Y895" s="24">
        <f t="shared" si="299"/>
        <v>5</v>
      </c>
      <c r="Z895" s="22">
        <f>VLOOKUP(I895,data!$A:$Y,3,FALSE)</f>
        <v>0</v>
      </c>
      <c r="AA895" s="25"/>
      <c r="AB895" s="22">
        <f>VLOOKUP(I895,data!$A:$Y,5,FALSE)</f>
        <v>0</v>
      </c>
      <c r="AC895" s="25"/>
      <c r="AD895" s="22">
        <f>VLOOKUP(I895,data!$A:$Y,7,FALSE)</f>
        <v>0</v>
      </c>
      <c r="AE895" s="25"/>
      <c r="AF895" s="22">
        <f>VLOOKUP(I895,data!$A:$Y,9,FALSE)</f>
        <v>0</v>
      </c>
      <c r="AG895" s="25"/>
      <c r="AH895" s="22">
        <f>VLOOKUP(I895,data!$A:$Y,11,FALSE)</f>
        <v>0</v>
      </c>
      <c r="AI895" s="25"/>
      <c r="AJ895" s="22">
        <f>VLOOKUP(I895,data!$A:$Y,13,FALSE)</f>
        <v>0</v>
      </c>
      <c r="AK895" s="25"/>
      <c r="AL895" s="22">
        <f>VLOOKUP(I895,data!$A:$Y,15,FALSE)</f>
        <v>0</v>
      </c>
      <c r="AM895" s="25"/>
      <c r="AN895" s="22">
        <f>VLOOKUP(I895,data!$A:$Y,17,FALSE)</f>
        <v>0</v>
      </c>
      <c r="AO895" s="25"/>
      <c r="AP895" s="22">
        <f>VLOOKUP(I895,data!$A:$Y,19,FALSE)</f>
        <v>0</v>
      </c>
      <c r="AQ895" s="25"/>
      <c r="AR895" s="22">
        <f>VLOOKUP(I895,data!$A:$Y,21,FALSE)</f>
        <v>0</v>
      </c>
      <c r="AS895" s="25"/>
      <c r="AT895" s="22">
        <f>VLOOKUP(I895,data!$A:$Y,23,FALSE)</f>
        <v>0</v>
      </c>
      <c r="AU895" s="25"/>
      <c r="AV895" s="22">
        <f>VLOOKUP(I895,data!$A:$Y,25,FALSE)</f>
        <v>0</v>
      </c>
      <c r="AW895" s="26">
        <f t="shared" si="300"/>
        <v>0</v>
      </c>
      <c r="AX895" s="26">
        <f t="shared" si="301"/>
        <v>0</v>
      </c>
      <c r="AY895" s="22">
        <f t="shared" si="302"/>
        <v>0</v>
      </c>
      <c r="AZ895" s="22">
        <f t="shared" si="303"/>
        <v>0</v>
      </c>
      <c r="BA895" s="22">
        <f t="shared" si="304"/>
        <v>0</v>
      </c>
      <c r="BB895" s="22">
        <f t="shared" si="305"/>
        <v>0</v>
      </c>
      <c r="BC895" s="22">
        <f t="shared" si="306"/>
        <v>0</v>
      </c>
      <c r="BD895" s="22">
        <f t="shared" si="307"/>
        <v>0</v>
      </c>
      <c r="BE895" s="22">
        <f t="shared" si="308"/>
        <v>0</v>
      </c>
      <c r="BF895" s="22">
        <f t="shared" si="309"/>
        <v>0</v>
      </c>
      <c r="BG895" s="22">
        <f t="shared" si="310"/>
        <v>0</v>
      </c>
      <c r="BH895" s="22">
        <f t="shared" si="311"/>
        <v>0</v>
      </c>
      <c r="BI895" s="22">
        <f t="shared" si="312"/>
        <v>0</v>
      </c>
      <c r="BJ895" s="22"/>
      <c r="BK895" s="26">
        <f t="shared" si="313"/>
        <v>0</v>
      </c>
      <c r="BL895" s="26" t="str">
        <f t="shared" si="314"/>
        <v>N</v>
      </c>
      <c r="BM895" s="27">
        <v>0</v>
      </c>
      <c r="BN895" s="28">
        <f t="shared" si="315"/>
        <v>0</v>
      </c>
      <c r="BO895" s="29">
        <f t="shared" si="316"/>
        <v>0</v>
      </c>
      <c r="BP895" s="30">
        <f t="shared" si="317"/>
        <v>0</v>
      </c>
      <c r="BQ895" s="31">
        <f t="shared" si="318"/>
        <v>0</v>
      </c>
      <c r="BR895" s="32">
        <f t="shared" si="319"/>
        <v>0</v>
      </c>
      <c r="BS895" s="33">
        <f t="shared" si="320"/>
        <v>0</v>
      </c>
      <c r="BT895" s="34">
        <f t="shared" si="321"/>
        <v>0</v>
      </c>
      <c r="BU895" s="35">
        <v>0</v>
      </c>
      <c r="BV895" s="35">
        <v>0</v>
      </c>
      <c r="BW895" s="35">
        <v>0</v>
      </c>
      <c r="BX895" s="35">
        <v>0</v>
      </c>
      <c r="BY895" s="35">
        <v>0</v>
      </c>
      <c r="BZ895" s="35">
        <v>0</v>
      </c>
      <c r="CA895" s="36">
        <v>293</v>
      </c>
    </row>
    <row r="896" spans="1:79" ht="15" customHeight="1">
      <c r="A896" s="47" t="s">
        <v>35</v>
      </c>
      <c r="B896" s="47" t="s">
        <v>1125</v>
      </c>
      <c r="C896" s="48" t="s">
        <v>95</v>
      </c>
      <c r="D896" s="49" t="s">
        <v>2349</v>
      </c>
      <c r="E896" s="50">
        <f>VLOOKUP(I896,vendors!D:L,8,FALSE)</f>
        <v>75</v>
      </c>
      <c r="F896" s="50" t="str">
        <f>VLOOKUP(I896,vendors!D:L,9,FALSE)</f>
        <v>I Dew plus</v>
      </c>
      <c r="G896" s="49" t="s">
        <v>133</v>
      </c>
      <c r="H896" s="49" t="s">
        <v>2350</v>
      </c>
      <c r="I896" s="49">
        <v>320259</v>
      </c>
      <c r="J896" s="49"/>
      <c r="K896" s="47" t="s">
        <v>1129</v>
      </c>
      <c r="L896" s="51" t="s">
        <v>2254</v>
      </c>
      <c r="M896" s="22">
        <f>VLOOKUP(I896,data!$A:$Y,2,FALSE)</f>
        <v>0</v>
      </c>
      <c r="N896" s="22">
        <f>VLOOKUP(I896,data!$A:$Y,4,FALSE)</f>
        <v>0</v>
      </c>
      <c r="O896" s="22">
        <f>VLOOKUP(I896,data!$A:$Y,6,FALSE)</f>
        <v>5</v>
      </c>
      <c r="P896" s="22">
        <f>VLOOKUP(I896,data!$A:$Y,8,FALSE)</f>
        <v>0</v>
      </c>
      <c r="Q896" s="22">
        <f>VLOOKUP(I896,data!$A:$Y,10,FALSE)</f>
        <v>0</v>
      </c>
      <c r="R896" s="22">
        <f>VLOOKUP(I896,data!$A:$Y,12,FALSE)</f>
        <v>0</v>
      </c>
      <c r="S896" s="22">
        <f>VLOOKUP(I896,data!$A:$Y,14,FALSE)</f>
        <v>0</v>
      </c>
      <c r="T896" s="22">
        <f>VLOOKUP(I896,data!$A:$Y,16,FALSE)</f>
        <v>0</v>
      </c>
      <c r="U896" s="22">
        <f>VLOOKUP(I896,data!$A:$Y,18,FALSE)</f>
        <v>0</v>
      </c>
      <c r="V896" s="23">
        <f>VLOOKUP(I896,data!$A:$Y,20,FALSE)</f>
        <v>0</v>
      </c>
      <c r="W896" s="22">
        <f>VLOOKUP(I896,data!$A:$Y,22,FALSE)</f>
        <v>0</v>
      </c>
      <c r="X896" s="22">
        <f>VLOOKUP(I896,data!$A:$Y,24,FALSE)</f>
        <v>0</v>
      </c>
      <c r="Y896" s="24">
        <f t="shared" si="299"/>
        <v>5</v>
      </c>
      <c r="Z896" s="22">
        <f>VLOOKUP(I896,data!$A:$Y,3,FALSE)</f>
        <v>0</v>
      </c>
      <c r="AA896" s="25"/>
      <c r="AB896" s="22">
        <f>VLOOKUP(I896,data!$A:$Y,5,FALSE)</f>
        <v>0</v>
      </c>
      <c r="AC896" s="25"/>
      <c r="AD896" s="22">
        <f>VLOOKUP(I896,data!$A:$Y,7,FALSE)</f>
        <v>0</v>
      </c>
      <c r="AE896" s="25"/>
      <c r="AF896" s="22">
        <f>VLOOKUP(I896,data!$A:$Y,9,FALSE)</f>
        <v>0</v>
      </c>
      <c r="AG896" s="25"/>
      <c r="AH896" s="22">
        <f>VLOOKUP(I896,data!$A:$Y,11,FALSE)</f>
        <v>0</v>
      </c>
      <c r="AI896" s="25"/>
      <c r="AJ896" s="22">
        <f>VLOOKUP(I896,data!$A:$Y,13,FALSE)</f>
        <v>0</v>
      </c>
      <c r="AK896" s="25"/>
      <c r="AL896" s="22">
        <f>VLOOKUP(I896,data!$A:$Y,15,FALSE)</f>
        <v>0</v>
      </c>
      <c r="AM896" s="25"/>
      <c r="AN896" s="22">
        <f>VLOOKUP(I896,data!$A:$Y,17,FALSE)</f>
        <v>0</v>
      </c>
      <c r="AO896" s="25"/>
      <c r="AP896" s="22">
        <f>VLOOKUP(I896,data!$A:$Y,19,FALSE)</f>
        <v>0</v>
      </c>
      <c r="AQ896" s="25"/>
      <c r="AR896" s="22">
        <f>VLOOKUP(I896,data!$A:$Y,21,FALSE)</f>
        <v>0</v>
      </c>
      <c r="AS896" s="25"/>
      <c r="AT896" s="22">
        <f>VLOOKUP(I896,data!$A:$Y,23,FALSE)</f>
        <v>0</v>
      </c>
      <c r="AU896" s="25"/>
      <c r="AV896" s="22">
        <f>VLOOKUP(I896,data!$A:$Y,25,FALSE)</f>
        <v>0</v>
      </c>
      <c r="AW896" s="26">
        <f t="shared" si="300"/>
        <v>0</v>
      </c>
      <c r="AX896" s="26">
        <f t="shared" si="301"/>
        <v>0</v>
      </c>
      <c r="AY896" s="22">
        <f t="shared" si="302"/>
        <v>0</v>
      </c>
      <c r="AZ896" s="22">
        <f t="shared" si="303"/>
        <v>0</v>
      </c>
      <c r="BA896" s="22">
        <f t="shared" si="304"/>
        <v>0</v>
      </c>
      <c r="BB896" s="22">
        <f t="shared" si="305"/>
        <v>0</v>
      </c>
      <c r="BC896" s="22">
        <f t="shared" si="306"/>
        <v>0</v>
      </c>
      <c r="BD896" s="22">
        <f t="shared" si="307"/>
        <v>0</v>
      </c>
      <c r="BE896" s="22">
        <f t="shared" si="308"/>
        <v>0</v>
      </c>
      <c r="BF896" s="22">
        <f t="shared" si="309"/>
        <v>0</v>
      </c>
      <c r="BG896" s="22">
        <f t="shared" si="310"/>
        <v>0</v>
      </c>
      <c r="BH896" s="22">
        <f t="shared" si="311"/>
        <v>0</v>
      </c>
      <c r="BI896" s="22">
        <f t="shared" si="312"/>
        <v>0</v>
      </c>
      <c r="BJ896" s="22"/>
      <c r="BK896" s="26">
        <f t="shared" si="313"/>
        <v>0</v>
      </c>
      <c r="BL896" s="26" t="str">
        <f t="shared" si="314"/>
        <v>N</v>
      </c>
      <c r="BM896" s="27">
        <v>0</v>
      </c>
      <c r="BN896" s="28">
        <f t="shared" si="315"/>
        <v>0</v>
      </c>
      <c r="BO896" s="29">
        <f t="shared" si="316"/>
        <v>0</v>
      </c>
      <c r="BP896" s="30">
        <f t="shared" si="317"/>
        <v>0</v>
      </c>
      <c r="BQ896" s="31">
        <f t="shared" si="318"/>
        <v>0</v>
      </c>
      <c r="BR896" s="32">
        <f t="shared" si="319"/>
        <v>0</v>
      </c>
      <c r="BS896" s="33">
        <f t="shared" si="320"/>
        <v>0</v>
      </c>
      <c r="BT896" s="34">
        <f t="shared" si="321"/>
        <v>0</v>
      </c>
      <c r="BU896" s="35">
        <v>0</v>
      </c>
      <c r="BV896" s="35">
        <v>0</v>
      </c>
      <c r="BW896" s="35">
        <v>0</v>
      </c>
      <c r="BX896" s="35">
        <v>0</v>
      </c>
      <c r="BY896" s="35">
        <v>0</v>
      </c>
      <c r="BZ896" s="35">
        <v>0</v>
      </c>
      <c r="CA896" s="36">
        <v>674</v>
      </c>
    </row>
    <row r="897" spans="1:79" ht="15" customHeight="1">
      <c r="A897" s="47" t="s">
        <v>35</v>
      </c>
      <c r="B897" s="47" t="s">
        <v>1125</v>
      </c>
      <c r="C897" s="48" t="s">
        <v>95</v>
      </c>
      <c r="D897" s="49" t="s">
        <v>2351</v>
      </c>
      <c r="E897" s="50">
        <f>VLOOKUP(I897,vendors!D:L,8,FALSE)</f>
        <v>75</v>
      </c>
      <c r="F897" s="50" t="str">
        <f>VLOOKUP(I897,vendors!D:L,9,FALSE)</f>
        <v>I Dew plus</v>
      </c>
      <c r="G897" s="49" t="s">
        <v>133</v>
      </c>
      <c r="H897" s="49" t="s">
        <v>2352</v>
      </c>
      <c r="I897" s="49">
        <v>320260</v>
      </c>
      <c r="J897" s="49"/>
      <c r="K897" s="47" t="s">
        <v>1129</v>
      </c>
      <c r="L897" s="51" t="s">
        <v>2254</v>
      </c>
      <c r="M897" s="22">
        <f>VLOOKUP(I897,data!$A:$Y,2,FALSE)</f>
        <v>0</v>
      </c>
      <c r="N897" s="22">
        <f>VLOOKUP(I897,data!$A:$Y,4,FALSE)</f>
        <v>0</v>
      </c>
      <c r="O897" s="22">
        <f>VLOOKUP(I897,data!$A:$Y,6,FALSE)</f>
        <v>5</v>
      </c>
      <c r="P897" s="22">
        <f>VLOOKUP(I897,data!$A:$Y,8,FALSE)</f>
        <v>0</v>
      </c>
      <c r="Q897" s="22">
        <f>VLOOKUP(I897,data!$A:$Y,10,FALSE)</f>
        <v>0</v>
      </c>
      <c r="R897" s="22">
        <f>VLOOKUP(I897,data!$A:$Y,12,FALSE)</f>
        <v>0</v>
      </c>
      <c r="S897" s="22">
        <f>VLOOKUP(I897,data!$A:$Y,14,FALSE)</f>
        <v>0</v>
      </c>
      <c r="T897" s="22">
        <f>VLOOKUP(I897,data!$A:$Y,16,FALSE)</f>
        <v>0</v>
      </c>
      <c r="U897" s="22">
        <f>VLOOKUP(I897,data!$A:$Y,18,FALSE)</f>
        <v>0</v>
      </c>
      <c r="V897" s="23">
        <f>VLOOKUP(I897,data!$A:$Y,20,FALSE)</f>
        <v>0</v>
      </c>
      <c r="W897" s="22">
        <f>VLOOKUP(I897,data!$A:$Y,22,FALSE)</f>
        <v>0</v>
      </c>
      <c r="X897" s="22">
        <f>VLOOKUP(I897,data!$A:$Y,24,FALSE)</f>
        <v>0</v>
      </c>
      <c r="Y897" s="24">
        <f t="shared" si="299"/>
        <v>5</v>
      </c>
      <c r="Z897" s="22">
        <f>VLOOKUP(I897,data!$A:$Y,3,FALSE)</f>
        <v>0</v>
      </c>
      <c r="AA897" s="25"/>
      <c r="AB897" s="22">
        <f>VLOOKUP(I897,data!$A:$Y,5,FALSE)</f>
        <v>0</v>
      </c>
      <c r="AC897" s="25"/>
      <c r="AD897" s="22">
        <f>VLOOKUP(I897,data!$A:$Y,7,FALSE)</f>
        <v>0</v>
      </c>
      <c r="AE897" s="25"/>
      <c r="AF897" s="22">
        <f>VLOOKUP(I897,data!$A:$Y,9,FALSE)</f>
        <v>0</v>
      </c>
      <c r="AG897" s="25"/>
      <c r="AH897" s="22">
        <f>VLOOKUP(I897,data!$A:$Y,11,FALSE)</f>
        <v>0</v>
      </c>
      <c r="AI897" s="25"/>
      <c r="AJ897" s="22">
        <f>VLOOKUP(I897,data!$A:$Y,13,FALSE)</f>
        <v>0</v>
      </c>
      <c r="AK897" s="25"/>
      <c r="AL897" s="22">
        <f>VLOOKUP(I897,data!$A:$Y,15,FALSE)</f>
        <v>0</v>
      </c>
      <c r="AM897" s="25"/>
      <c r="AN897" s="22">
        <f>VLOOKUP(I897,data!$A:$Y,17,FALSE)</f>
        <v>0</v>
      </c>
      <c r="AO897" s="25"/>
      <c r="AP897" s="22">
        <f>VLOOKUP(I897,data!$A:$Y,19,FALSE)</f>
        <v>0</v>
      </c>
      <c r="AQ897" s="25"/>
      <c r="AR897" s="22">
        <f>VLOOKUP(I897,data!$A:$Y,21,FALSE)</f>
        <v>0</v>
      </c>
      <c r="AS897" s="25"/>
      <c r="AT897" s="22">
        <f>VLOOKUP(I897,data!$A:$Y,23,FALSE)</f>
        <v>0</v>
      </c>
      <c r="AU897" s="25"/>
      <c r="AV897" s="22">
        <f>VLOOKUP(I897,data!$A:$Y,25,FALSE)</f>
        <v>0</v>
      </c>
      <c r="AW897" s="26">
        <f t="shared" si="300"/>
        <v>0</v>
      </c>
      <c r="AX897" s="26">
        <f t="shared" si="301"/>
        <v>0</v>
      </c>
      <c r="AY897" s="22">
        <f t="shared" si="302"/>
        <v>0</v>
      </c>
      <c r="AZ897" s="22">
        <f t="shared" si="303"/>
        <v>0</v>
      </c>
      <c r="BA897" s="22">
        <f t="shared" si="304"/>
        <v>0</v>
      </c>
      <c r="BB897" s="22">
        <f t="shared" si="305"/>
        <v>0</v>
      </c>
      <c r="BC897" s="22">
        <f t="shared" si="306"/>
        <v>0</v>
      </c>
      <c r="BD897" s="22">
        <f t="shared" si="307"/>
        <v>0</v>
      </c>
      <c r="BE897" s="22">
        <f t="shared" si="308"/>
        <v>0</v>
      </c>
      <c r="BF897" s="22">
        <f t="shared" si="309"/>
        <v>0</v>
      </c>
      <c r="BG897" s="22">
        <f t="shared" si="310"/>
        <v>0</v>
      </c>
      <c r="BH897" s="22">
        <f t="shared" si="311"/>
        <v>0</v>
      </c>
      <c r="BI897" s="22">
        <f t="shared" si="312"/>
        <v>0</v>
      </c>
      <c r="BJ897" s="22"/>
      <c r="BK897" s="26">
        <f t="shared" si="313"/>
        <v>0</v>
      </c>
      <c r="BL897" s="26" t="str">
        <f t="shared" si="314"/>
        <v>N</v>
      </c>
      <c r="BM897" s="27">
        <v>0</v>
      </c>
      <c r="BN897" s="28">
        <f t="shared" si="315"/>
        <v>0</v>
      </c>
      <c r="BO897" s="29">
        <f t="shared" si="316"/>
        <v>0</v>
      </c>
      <c r="BP897" s="30">
        <f t="shared" si="317"/>
        <v>0</v>
      </c>
      <c r="BQ897" s="31">
        <f t="shared" si="318"/>
        <v>0</v>
      </c>
      <c r="BR897" s="32">
        <f t="shared" si="319"/>
        <v>0</v>
      </c>
      <c r="BS897" s="33">
        <f t="shared" si="320"/>
        <v>0</v>
      </c>
      <c r="BT897" s="34">
        <f t="shared" si="321"/>
        <v>0</v>
      </c>
      <c r="BU897" s="35">
        <v>0</v>
      </c>
      <c r="BV897" s="35">
        <v>0</v>
      </c>
      <c r="BW897" s="35">
        <v>0</v>
      </c>
      <c r="BX897" s="35">
        <v>0</v>
      </c>
      <c r="BY897" s="35">
        <v>0</v>
      </c>
      <c r="BZ897" s="35">
        <v>0</v>
      </c>
      <c r="CA897" s="36">
        <v>770</v>
      </c>
    </row>
    <row r="898" spans="1:79" ht="15" customHeight="1">
      <c r="A898" s="47" t="s">
        <v>35</v>
      </c>
      <c r="B898" s="47" t="s">
        <v>1125</v>
      </c>
      <c r="C898" s="48" t="s">
        <v>95</v>
      </c>
      <c r="D898" s="49" t="s">
        <v>2353</v>
      </c>
      <c r="E898" s="50">
        <f>VLOOKUP(I898,vendors!D:L,8,FALSE)</f>
        <v>75</v>
      </c>
      <c r="F898" s="50" t="str">
        <f>VLOOKUP(I898,vendors!D:L,9,FALSE)</f>
        <v>I Dew plus</v>
      </c>
      <c r="G898" s="49" t="s">
        <v>133</v>
      </c>
      <c r="H898" s="49" t="s">
        <v>2354</v>
      </c>
      <c r="I898" s="49">
        <v>320261</v>
      </c>
      <c r="J898" s="49"/>
      <c r="K898" s="47" t="s">
        <v>1129</v>
      </c>
      <c r="L898" s="51" t="s">
        <v>2254</v>
      </c>
      <c r="M898" s="22">
        <f>VLOOKUP(I898,data!$A:$Y,2,FALSE)</f>
        <v>0</v>
      </c>
      <c r="N898" s="22">
        <f>VLOOKUP(I898,data!$A:$Y,4,FALSE)</f>
        <v>0</v>
      </c>
      <c r="O898" s="22">
        <f>VLOOKUP(I898,data!$A:$Y,6,FALSE)</f>
        <v>5</v>
      </c>
      <c r="P898" s="22">
        <f>VLOOKUP(I898,data!$A:$Y,8,FALSE)</f>
        <v>0</v>
      </c>
      <c r="Q898" s="22">
        <f>VLOOKUP(I898,data!$A:$Y,10,FALSE)</f>
        <v>0</v>
      </c>
      <c r="R898" s="22">
        <f>VLOOKUP(I898,data!$A:$Y,12,FALSE)</f>
        <v>0</v>
      </c>
      <c r="S898" s="22">
        <f>VLOOKUP(I898,data!$A:$Y,14,FALSE)</f>
        <v>0</v>
      </c>
      <c r="T898" s="22">
        <f>VLOOKUP(I898,data!$A:$Y,16,FALSE)</f>
        <v>0</v>
      </c>
      <c r="U898" s="22">
        <f>VLOOKUP(I898,data!$A:$Y,18,FALSE)</f>
        <v>0</v>
      </c>
      <c r="V898" s="23">
        <f>VLOOKUP(I898,data!$A:$Y,20,FALSE)</f>
        <v>0</v>
      </c>
      <c r="W898" s="22">
        <f>VLOOKUP(I898,data!$A:$Y,22,FALSE)</f>
        <v>0</v>
      </c>
      <c r="X898" s="22">
        <f>VLOOKUP(I898,data!$A:$Y,24,FALSE)</f>
        <v>0</v>
      </c>
      <c r="Y898" s="24">
        <f t="shared" ref="Y898:Y961" si="322">SUM(M898:X898)</f>
        <v>5</v>
      </c>
      <c r="Z898" s="22">
        <f>VLOOKUP(I898,data!$A:$Y,3,FALSE)</f>
        <v>0</v>
      </c>
      <c r="AA898" s="25"/>
      <c r="AB898" s="22">
        <f>VLOOKUP(I898,data!$A:$Y,5,FALSE)</f>
        <v>0</v>
      </c>
      <c r="AC898" s="25"/>
      <c r="AD898" s="22">
        <f>VLOOKUP(I898,data!$A:$Y,7,FALSE)</f>
        <v>0</v>
      </c>
      <c r="AE898" s="25"/>
      <c r="AF898" s="22">
        <f>VLOOKUP(I898,data!$A:$Y,9,FALSE)</f>
        <v>0</v>
      </c>
      <c r="AG898" s="25"/>
      <c r="AH898" s="22">
        <f>VLOOKUP(I898,data!$A:$Y,11,FALSE)</f>
        <v>0</v>
      </c>
      <c r="AI898" s="25"/>
      <c r="AJ898" s="22">
        <f>VLOOKUP(I898,data!$A:$Y,13,FALSE)</f>
        <v>0</v>
      </c>
      <c r="AK898" s="25"/>
      <c r="AL898" s="22">
        <f>VLOOKUP(I898,data!$A:$Y,15,FALSE)</f>
        <v>0</v>
      </c>
      <c r="AM898" s="25"/>
      <c r="AN898" s="22">
        <f>VLOOKUP(I898,data!$A:$Y,17,FALSE)</f>
        <v>0</v>
      </c>
      <c r="AO898" s="25"/>
      <c r="AP898" s="22">
        <f>VLOOKUP(I898,data!$A:$Y,19,FALSE)</f>
        <v>0</v>
      </c>
      <c r="AQ898" s="25"/>
      <c r="AR898" s="22">
        <f>VLOOKUP(I898,data!$A:$Y,21,FALSE)</f>
        <v>0</v>
      </c>
      <c r="AS898" s="25"/>
      <c r="AT898" s="22">
        <f>VLOOKUP(I898,data!$A:$Y,23,FALSE)</f>
        <v>0</v>
      </c>
      <c r="AU898" s="25"/>
      <c r="AV898" s="22">
        <f>VLOOKUP(I898,data!$A:$Y,25,FALSE)</f>
        <v>0</v>
      </c>
      <c r="AW898" s="26">
        <f t="shared" ref="AW898:AW961" si="323">SUM(Z898:AV898)</f>
        <v>0</v>
      </c>
      <c r="AX898" s="26">
        <f t="shared" ref="AX898:AX961" si="324">AW898*E898</f>
        <v>0</v>
      </c>
      <c r="AY898" s="22">
        <f t="shared" ref="AY898:AY961" si="325">IF(AA898&lt;&gt;0,AA898,Z898)</f>
        <v>0</v>
      </c>
      <c r="AZ898" s="22">
        <f t="shared" ref="AZ898:AZ961" si="326">IF(AC898&lt;&gt;0,AC898,AB898)</f>
        <v>0</v>
      </c>
      <c r="BA898" s="22">
        <f t="shared" ref="BA898:BA961" si="327">IF(AE898&lt;&gt;0,AE898,AD898)</f>
        <v>0</v>
      </c>
      <c r="BB898" s="22">
        <f t="shared" ref="BB898:BB961" si="328">IF(AG898&lt;&gt;0,AG898,AF898)</f>
        <v>0</v>
      </c>
      <c r="BC898" s="22">
        <f t="shared" ref="BC898:BC961" si="329">IF(AI898&lt;&gt;0,AI898,AH898)</f>
        <v>0</v>
      </c>
      <c r="BD898" s="22">
        <f t="shared" ref="BD898:BD961" si="330">IF(AK898&lt;&gt;0,AK898,AJ898)</f>
        <v>0</v>
      </c>
      <c r="BE898" s="22">
        <f t="shared" ref="BE898:BE961" si="331">IF(AM898&lt;&gt;0,AM898,AL898)</f>
        <v>0</v>
      </c>
      <c r="BF898" s="22">
        <f t="shared" ref="BF898:BF961" si="332">IF(AO898&lt;&gt;0,AO898,AN898)</f>
        <v>0</v>
      </c>
      <c r="BG898" s="22">
        <f t="shared" ref="BG898:BG961" si="333">IF(AQ898&lt;&gt;0,AQ898,AP898)</f>
        <v>0</v>
      </c>
      <c r="BH898" s="22">
        <f t="shared" ref="BH898:BH961" si="334">IF(AS898&lt;&gt;0,AS898,AR898)</f>
        <v>0</v>
      </c>
      <c r="BI898" s="22">
        <f t="shared" ref="BI898:BI961" si="335">IF(AU898&lt;&gt;0,AU898,AT898)</f>
        <v>0</v>
      </c>
      <c r="BJ898" s="22"/>
      <c r="BK898" s="26">
        <f t="shared" ref="BK898:BK961" si="336">SUM(AY898:BI898)*E898</f>
        <v>0</v>
      </c>
      <c r="BL898" s="26" t="str">
        <f t="shared" ref="BL898:BL961" si="337">IF(MIN(AY898:BJ898)&lt;0,"Y","N")</f>
        <v>N</v>
      </c>
      <c r="BM898" s="27">
        <v>0</v>
      </c>
      <c r="BN898" s="28">
        <f t="shared" ref="BN898:BN961" si="338">BM898*E898</f>
        <v>0</v>
      </c>
      <c r="BO898" s="29">
        <f t="shared" ref="BO898:BO961" si="339">ROUNDUP(SUM(BU898:BZ898)/2,0)</f>
        <v>0</v>
      </c>
      <c r="BP898" s="30">
        <f t="shared" ref="BP898:BP961" si="340">BO898*E898</f>
        <v>0</v>
      </c>
      <c r="BQ898" s="31">
        <f t="shared" ref="BQ898:BQ961" si="341">BM898*E898</f>
        <v>0</v>
      </c>
      <c r="BR898" s="32">
        <f t="shared" ref="BR898:BR961" si="342">AVERAGE(BU898:BZ898)</f>
        <v>0</v>
      </c>
      <c r="BS898" s="33">
        <f t="shared" ref="BS898:BS961" si="343">MEDIAN(BU898:BZ898)</f>
        <v>0</v>
      </c>
      <c r="BT898" s="34">
        <f t="shared" ref="BT898:BT961" si="344">IFERROR(F898*BR898,0)</f>
        <v>0</v>
      </c>
      <c r="BU898" s="35">
        <v>0</v>
      </c>
      <c r="BV898" s="35">
        <v>0</v>
      </c>
      <c r="BW898" s="35">
        <v>0</v>
      </c>
      <c r="BX898" s="35">
        <v>0</v>
      </c>
      <c r="BY898" s="35">
        <v>0</v>
      </c>
      <c r="BZ898" s="35">
        <v>0</v>
      </c>
      <c r="CA898" s="36">
        <v>603</v>
      </c>
    </row>
    <row r="899" spans="1:79" ht="15" customHeight="1">
      <c r="A899" s="47" t="s">
        <v>35</v>
      </c>
      <c r="B899" s="47" t="s">
        <v>1125</v>
      </c>
      <c r="C899" s="48" t="s">
        <v>95</v>
      </c>
      <c r="D899" s="49" t="s">
        <v>2355</v>
      </c>
      <c r="E899" s="50">
        <f>VLOOKUP(I899,vendors!D:L,8,FALSE)</f>
        <v>75</v>
      </c>
      <c r="F899" s="50" t="str">
        <f>VLOOKUP(I899,vendors!D:L,9,FALSE)</f>
        <v>I Dew plus</v>
      </c>
      <c r="G899" s="49" t="s">
        <v>133</v>
      </c>
      <c r="H899" s="49" t="s">
        <v>2356</v>
      </c>
      <c r="I899" s="49">
        <v>320262</v>
      </c>
      <c r="J899" s="49"/>
      <c r="K899" s="47" t="s">
        <v>1129</v>
      </c>
      <c r="L899" s="51" t="s">
        <v>2254</v>
      </c>
      <c r="M899" s="22">
        <f>VLOOKUP(I899,data!$A:$Y,2,FALSE)</f>
        <v>0</v>
      </c>
      <c r="N899" s="22">
        <f>VLOOKUP(I899,data!$A:$Y,4,FALSE)</f>
        <v>0</v>
      </c>
      <c r="O899" s="22">
        <f>VLOOKUP(I899,data!$A:$Y,6,FALSE)</f>
        <v>5</v>
      </c>
      <c r="P899" s="22">
        <f>VLOOKUP(I899,data!$A:$Y,8,FALSE)</f>
        <v>0</v>
      </c>
      <c r="Q899" s="22">
        <f>VLOOKUP(I899,data!$A:$Y,10,FALSE)</f>
        <v>0</v>
      </c>
      <c r="R899" s="22">
        <f>VLOOKUP(I899,data!$A:$Y,12,FALSE)</f>
        <v>0</v>
      </c>
      <c r="S899" s="22">
        <f>VLOOKUP(I899,data!$A:$Y,14,FALSE)</f>
        <v>0</v>
      </c>
      <c r="T899" s="22">
        <f>VLOOKUP(I899,data!$A:$Y,16,FALSE)</f>
        <v>0</v>
      </c>
      <c r="U899" s="22">
        <f>VLOOKUP(I899,data!$A:$Y,18,FALSE)</f>
        <v>0</v>
      </c>
      <c r="V899" s="23">
        <f>VLOOKUP(I899,data!$A:$Y,20,FALSE)</f>
        <v>0</v>
      </c>
      <c r="W899" s="22">
        <f>VLOOKUP(I899,data!$A:$Y,22,FALSE)</f>
        <v>0</v>
      </c>
      <c r="X899" s="22">
        <f>VLOOKUP(I899,data!$A:$Y,24,FALSE)</f>
        <v>0</v>
      </c>
      <c r="Y899" s="24">
        <f t="shared" si="322"/>
        <v>5</v>
      </c>
      <c r="Z899" s="22">
        <f>VLOOKUP(I899,data!$A:$Y,3,FALSE)</f>
        <v>0</v>
      </c>
      <c r="AA899" s="25"/>
      <c r="AB899" s="22">
        <f>VLOOKUP(I899,data!$A:$Y,5,FALSE)</f>
        <v>0</v>
      </c>
      <c r="AC899" s="25"/>
      <c r="AD899" s="22">
        <f>VLOOKUP(I899,data!$A:$Y,7,FALSE)</f>
        <v>0</v>
      </c>
      <c r="AE899" s="25"/>
      <c r="AF899" s="22">
        <f>VLOOKUP(I899,data!$A:$Y,9,FALSE)</f>
        <v>0</v>
      </c>
      <c r="AG899" s="25"/>
      <c r="AH899" s="22">
        <f>VLOOKUP(I899,data!$A:$Y,11,FALSE)</f>
        <v>0</v>
      </c>
      <c r="AI899" s="25"/>
      <c r="AJ899" s="22">
        <f>VLOOKUP(I899,data!$A:$Y,13,FALSE)</f>
        <v>0</v>
      </c>
      <c r="AK899" s="25"/>
      <c r="AL899" s="22">
        <f>VLOOKUP(I899,data!$A:$Y,15,FALSE)</f>
        <v>0</v>
      </c>
      <c r="AM899" s="25"/>
      <c r="AN899" s="22">
        <f>VLOOKUP(I899,data!$A:$Y,17,FALSE)</f>
        <v>0</v>
      </c>
      <c r="AO899" s="25"/>
      <c r="AP899" s="22">
        <f>VLOOKUP(I899,data!$A:$Y,19,FALSE)</f>
        <v>0</v>
      </c>
      <c r="AQ899" s="25"/>
      <c r="AR899" s="22">
        <f>VLOOKUP(I899,data!$A:$Y,21,FALSE)</f>
        <v>0</v>
      </c>
      <c r="AS899" s="25"/>
      <c r="AT899" s="22">
        <f>VLOOKUP(I899,data!$A:$Y,23,FALSE)</f>
        <v>0</v>
      </c>
      <c r="AU899" s="25"/>
      <c r="AV899" s="22">
        <f>VLOOKUP(I899,data!$A:$Y,25,FALSE)</f>
        <v>0</v>
      </c>
      <c r="AW899" s="26">
        <f t="shared" si="323"/>
        <v>0</v>
      </c>
      <c r="AX899" s="26">
        <f t="shared" si="324"/>
        <v>0</v>
      </c>
      <c r="AY899" s="22">
        <f t="shared" si="325"/>
        <v>0</v>
      </c>
      <c r="AZ899" s="22">
        <f t="shared" si="326"/>
        <v>0</v>
      </c>
      <c r="BA899" s="22">
        <f t="shared" si="327"/>
        <v>0</v>
      </c>
      <c r="BB899" s="22">
        <f t="shared" si="328"/>
        <v>0</v>
      </c>
      <c r="BC899" s="22">
        <f t="shared" si="329"/>
        <v>0</v>
      </c>
      <c r="BD899" s="22">
        <f t="shared" si="330"/>
        <v>0</v>
      </c>
      <c r="BE899" s="22">
        <f t="shared" si="331"/>
        <v>0</v>
      </c>
      <c r="BF899" s="22">
        <f t="shared" si="332"/>
        <v>0</v>
      </c>
      <c r="BG899" s="22">
        <f t="shared" si="333"/>
        <v>0</v>
      </c>
      <c r="BH899" s="22">
        <f t="shared" si="334"/>
        <v>0</v>
      </c>
      <c r="BI899" s="22">
        <f t="shared" si="335"/>
        <v>0</v>
      </c>
      <c r="BJ899" s="22"/>
      <c r="BK899" s="26">
        <f t="shared" si="336"/>
        <v>0</v>
      </c>
      <c r="BL899" s="26" t="str">
        <f t="shared" si="337"/>
        <v>N</v>
      </c>
      <c r="BM899" s="27">
        <v>0</v>
      </c>
      <c r="BN899" s="28">
        <f t="shared" si="338"/>
        <v>0</v>
      </c>
      <c r="BO899" s="29">
        <f t="shared" si="339"/>
        <v>0</v>
      </c>
      <c r="BP899" s="30">
        <f t="shared" si="340"/>
        <v>0</v>
      </c>
      <c r="BQ899" s="31">
        <f t="shared" si="341"/>
        <v>0</v>
      </c>
      <c r="BR899" s="32">
        <f t="shared" si="342"/>
        <v>0</v>
      </c>
      <c r="BS899" s="33">
        <f t="shared" si="343"/>
        <v>0</v>
      </c>
      <c r="BT899" s="34">
        <f t="shared" si="344"/>
        <v>0</v>
      </c>
      <c r="BU899" s="35">
        <v>0</v>
      </c>
      <c r="BV899" s="35">
        <v>0</v>
      </c>
      <c r="BW899" s="35">
        <v>0</v>
      </c>
      <c r="BX899" s="35">
        <v>0</v>
      </c>
      <c r="BY899" s="35">
        <v>0</v>
      </c>
      <c r="BZ899" s="35">
        <v>0</v>
      </c>
      <c r="CA899" s="36">
        <v>282</v>
      </c>
    </row>
    <row r="900" spans="1:79" ht="15" customHeight="1">
      <c r="A900" s="47" t="s">
        <v>35</v>
      </c>
      <c r="B900" s="47" t="s">
        <v>1125</v>
      </c>
      <c r="C900" s="48" t="s">
        <v>95</v>
      </c>
      <c r="D900" s="49" t="s">
        <v>2357</v>
      </c>
      <c r="E900" s="50">
        <f>VLOOKUP(I900,vendors!D:L,8,FALSE)</f>
        <v>75</v>
      </c>
      <c r="F900" s="50" t="str">
        <f>VLOOKUP(I900,vendors!D:L,9,FALSE)</f>
        <v>I Dew plus</v>
      </c>
      <c r="G900" s="49" t="s">
        <v>133</v>
      </c>
      <c r="H900" s="49" t="s">
        <v>2358</v>
      </c>
      <c r="I900" s="49">
        <v>320263</v>
      </c>
      <c r="J900" s="49"/>
      <c r="K900" s="47" t="s">
        <v>1129</v>
      </c>
      <c r="L900" s="51" t="s">
        <v>2254</v>
      </c>
      <c r="M900" s="22">
        <f>VLOOKUP(I900,data!$A:$Y,2,FALSE)</f>
        <v>0</v>
      </c>
      <c r="N900" s="22">
        <f>VLOOKUP(I900,data!$A:$Y,4,FALSE)</f>
        <v>0</v>
      </c>
      <c r="O900" s="22">
        <f>VLOOKUP(I900,data!$A:$Y,6,FALSE)</f>
        <v>5</v>
      </c>
      <c r="P900" s="22">
        <f>VLOOKUP(I900,data!$A:$Y,8,FALSE)</f>
        <v>0</v>
      </c>
      <c r="Q900" s="22">
        <f>VLOOKUP(I900,data!$A:$Y,10,FALSE)</f>
        <v>0</v>
      </c>
      <c r="R900" s="22">
        <f>VLOOKUP(I900,data!$A:$Y,12,FALSE)</f>
        <v>0</v>
      </c>
      <c r="S900" s="22">
        <f>VLOOKUP(I900,data!$A:$Y,14,FALSE)</f>
        <v>0</v>
      </c>
      <c r="T900" s="22">
        <f>VLOOKUP(I900,data!$A:$Y,16,FALSE)</f>
        <v>0</v>
      </c>
      <c r="U900" s="22">
        <f>VLOOKUP(I900,data!$A:$Y,18,FALSE)</f>
        <v>0</v>
      </c>
      <c r="V900" s="23">
        <f>VLOOKUP(I900,data!$A:$Y,20,FALSE)</f>
        <v>0</v>
      </c>
      <c r="W900" s="22">
        <f>VLOOKUP(I900,data!$A:$Y,22,FALSE)</f>
        <v>0</v>
      </c>
      <c r="X900" s="22">
        <f>VLOOKUP(I900,data!$A:$Y,24,FALSE)</f>
        <v>0</v>
      </c>
      <c r="Y900" s="24">
        <f t="shared" si="322"/>
        <v>5</v>
      </c>
      <c r="Z900" s="22">
        <f>VLOOKUP(I900,data!$A:$Y,3,FALSE)</f>
        <v>0</v>
      </c>
      <c r="AA900" s="25"/>
      <c r="AB900" s="22">
        <f>VLOOKUP(I900,data!$A:$Y,5,FALSE)</f>
        <v>0</v>
      </c>
      <c r="AC900" s="25"/>
      <c r="AD900" s="22">
        <f>VLOOKUP(I900,data!$A:$Y,7,FALSE)</f>
        <v>0</v>
      </c>
      <c r="AE900" s="25"/>
      <c r="AF900" s="22">
        <f>VLOOKUP(I900,data!$A:$Y,9,FALSE)</f>
        <v>0</v>
      </c>
      <c r="AG900" s="25"/>
      <c r="AH900" s="22">
        <f>VLOOKUP(I900,data!$A:$Y,11,FALSE)</f>
        <v>0</v>
      </c>
      <c r="AI900" s="25"/>
      <c r="AJ900" s="22">
        <f>VLOOKUP(I900,data!$A:$Y,13,FALSE)</f>
        <v>0</v>
      </c>
      <c r="AK900" s="25"/>
      <c r="AL900" s="22">
        <f>VLOOKUP(I900,data!$A:$Y,15,FALSE)</f>
        <v>0</v>
      </c>
      <c r="AM900" s="25"/>
      <c r="AN900" s="22">
        <f>VLOOKUP(I900,data!$A:$Y,17,FALSE)</f>
        <v>0</v>
      </c>
      <c r="AO900" s="25"/>
      <c r="AP900" s="22">
        <f>VLOOKUP(I900,data!$A:$Y,19,FALSE)</f>
        <v>0</v>
      </c>
      <c r="AQ900" s="25"/>
      <c r="AR900" s="22">
        <f>VLOOKUP(I900,data!$A:$Y,21,FALSE)</f>
        <v>0</v>
      </c>
      <c r="AS900" s="25"/>
      <c r="AT900" s="22">
        <f>VLOOKUP(I900,data!$A:$Y,23,FALSE)</f>
        <v>0</v>
      </c>
      <c r="AU900" s="25"/>
      <c r="AV900" s="22">
        <f>VLOOKUP(I900,data!$A:$Y,25,FALSE)</f>
        <v>0</v>
      </c>
      <c r="AW900" s="26">
        <f t="shared" si="323"/>
        <v>0</v>
      </c>
      <c r="AX900" s="26">
        <f t="shared" si="324"/>
        <v>0</v>
      </c>
      <c r="AY900" s="22">
        <f t="shared" si="325"/>
        <v>0</v>
      </c>
      <c r="AZ900" s="22">
        <f t="shared" si="326"/>
        <v>0</v>
      </c>
      <c r="BA900" s="22">
        <f t="shared" si="327"/>
        <v>0</v>
      </c>
      <c r="BB900" s="22">
        <f t="shared" si="328"/>
        <v>0</v>
      </c>
      <c r="BC900" s="22">
        <f t="shared" si="329"/>
        <v>0</v>
      </c>
      <c r="BD900" s="22">
        <f t="shared" si="330"/>
        <v>0</v>
      </c>
      <c r="BE900" s="22">
        <f t="shared" si="331"/>
        <v>0</v>
      </c>
      <c r="BF900" s="22">
        <f t="shared" si="332"/>
        <v>0</v>
      </c>
      <c r="BG900" s="22">
        <f t="shared" si="333"/>
        <v>0</v>
      </c>
      <c r="BH900" s="22">
        <f t="shared" si="334"/>
        <v>0</v>
      </c>
      <c r="BI900" s="22">
        <f t="shared" si="335"/>
        <v>0</v>
      </c>
      <c r="BJ900" s="22"/>
      <c r="BK900" s="26">
        <f t="shared" si="336"/>
        <v>0</v>
      </c>
      <c r="BL900" s="26" t="str">
        <f t="shared" si="337"/>
        <v>N</v>
      </c>
      <c r="BM900" s="27">
        <v>0</v>
      </c>
      <c r="BN900" s="28">
        <f t="shared" si="338"/>
        <v>0</v>
      </c>
      <c r="BO900" s="29">
        <f t="shared" si="339"/>
        <v>0</v>
      </c>
      <c r="BP900" s="30">
        <f t="shared" si="340"/>
        <v>0</v>
      </c>
      <c r="BQ900" s="31">
        <f t="shared" si="341"/>
        <v>0</v>
      </c>
      <c r="BR900" s="32">
        <f t="shared" si="342"/>
        <v>0</v>
      </c>
      <c r="BS900" s="33">
        <f t="shared" si="343"/>
        <v>0</v>
      </c>
      <c r="BT900" s="34">
        <f t="shared" si="344"/>
        <v>0</v>
      </c>
      <c r="BU900" s="35">
        <v>0</v>
      </c>
      <c r="BV900" s="35">
        <v>0</v>
      </c>
      <c r="BW900" s="35">
        <v>0</v>
      </c>
      <c r="BX900" s="35">
        <v>0</v>
      </c>
      <c r="BY900" s="35">
        <v>0</v>
      </c>
      <c r="BZ900" s="35">
        <v>0</v>
      </c>
      <c r="CA900" s="36">
        <v>294</v>
      </c>
    </row>
    <row r="901" spans="1:79" ht="15" customHeight="1">
      <c r="A901" s="47" t="s">
        <v>35</v>
      </c>
      <c r="B901" s="47" t="s">
        <v>1125</v>
      </c>
      <c r="C901" s="48" t="s">
        <v>95</v>
      </c>
      <c r="D901" s="49" t="s">
        <v>2359</v>
      </c>
      <c r="E901" s="50">
        <f>VLOOKUP(I901,vendors!D:L,8,FALSE)</f>
        <v>75</v>
      </c>
      <c r="F901" s="50" t="str">
        <f>VLOOKUP(I901,vendors!D:L,9,FALSE)</f>
        <v>I Dew plus</v>
      </c>
      <c r="G901" s="49" t="s">
        <v>133</v>
      </c>
      <c r="H901" s="49" t="s">
        <v>2360</v>
      </c>
      <c r="I901" s="49">
        <v>320370</v>
      </c>
      <c r="J901" s="49"/>
      <c r="K901" s="47" t="s">
        <v>1129</v>
      </c>
      <c r="L901" s="51" t="s">
        <v>2254</v>
      </c>
      <c r="M901" s="22">
        <f>VLOOKUP(I901,data!$A:$Y,2,FALSE)</f>
        <v>0</v>
      </c>
      <c r="N901" s="22">
        <f>VLOOKUP(I901,data!$A:$Y,4,FALSE)</f>
        <v>0</v>
      </c>
      <c r="O901" s="22">
        <f>VLOOKUP(I901,data!$A:$Y,6,FALSE)</f>
        <v>5</v>
      </c>
      <c r="P901" s="22">
        <f>VLOOKUP(I901,data!$A:$Y,8,FALSE)</f>
        <v>0</v>
      </c>
      <c r="Q901" s="22">
        <f>VLOOKUP(I901,data!$A:$Y,10,FALSE)</f>
        <v>0</v>
      </c>
      <c r="R901" s="22">
        <f>VLOOKUP(I901,data!$A:$Y,12,FALSE)</f>
        <v>0</v>
      </c>
      <c r="S901" s="22">
        <f>VLOOKUP(I901,data!$A:$Y,14,FALSE)</f>
        <v>0</v>
      </c>
      <c r="T901" s="22">
        <f>VLOOKUP(I901,data!$A:$Y,16,FALSE)</f>
        <v>0</v>
      </c>
      <c r="U901" s="22">
        <f>VLOOKUP(I901,data!$A:$Y,18,FALSE)</f>
        <v>0</v>
      </c>
      <c r="V901" s="23">
        <f>VLOOKUP(I901,data!$A:$Y,20,FALSE)</f>
        <v>0</v>
      </c>
      <c r="W901" s="22">
        <f>VLOOKUP(I901,data!$A:$Y,22,FALSE)</f>
        <v>0</v>
      </c>
      <c r="X901" s="22">
        <f>VLOOKUP(I901,data!$A:$Y,24,FALSE)</f>
        <v>0</v>
      </c>
      <c r="Y901" s="24">
        <f t="shared" si="322"/>
        <v>5</v>
      </c>
      <c r="Z901" s="22">
        <f>VLOOKUP(I901,data!$A:$Y,3,FALSE)</f>
        <v>0</v>
      </c>
      <c r="AA901" s="25"/>
      <c r="AB901" s="22">
        <f>VLOOKUP(I901,data!$A:$Y,5,FALSE)</f>
        <v>0</v>
      </c>
      <c r="AC901" s="25"/>
      <c r="AD901" s="22">
        <f>VLOOKUP(I901,data!$A:$Y,7,FALSE)</f>
        <v>0</v>
      </c>
      <c r="AE901" s="25"/>
      <c r="AF901" s="22">
        <f>VLOOKUP(I901,data!$A:$Y,9,FALSE)</f>
        <v>0</v>
      </c>
      <c r="AG901" s="25"/>
      <c r="AH901" s="22">
        <f>VLOOKUP(I901,data!$A:$Y,11,FALSE)</f>
        <v>0</v>
      </c>
      <c r="AI901" s="25"/>
      <c r="AJ901" s="22">
        <f>VLOOKUP(I901,data!$A:$Y,13,FALSE)</f>
        <v>0</v>
      </c>
      <c r="AK901" s="25"/>
      <c r="AL901" s="22">
        <f>VLOOKUP(I901,data!$A:$Y,15,FALSE)</f>
        <v>0</v>
      </c>
      <c r="AM901" s="25"/>
      <c r="AN901" s="22">
        <f>VLOOKUP(I901,data!$A:$Y,17,FALSE)</f>
        <v>0</v>
      </c>
      <c r="AO901" s="25"/>
      <c r="AP901" s="22">
        <f>VLOOKUP(I901,data!$A:$Y,19,FALSE)</f>
        <v>0</v>
      </c>
      <c r="AQ901" s="25"/>
      <c r="AR901" s="22">
        <f>VLOOKUP(I901,data!$A:$Y,21,FALSE)</f>
        <v>0</v>
      </c>
      <c r="AS901" s="25"/>
      <c r="AT901" s="22">
        <f>VLOOKUP(I901,data!$A:$Y,23,FALSE)</f>
        <v>0</v>
      </c>
      <c r="AU901" s="25"/>
      <c r="AV901" s="22">
        <f>VLOOKUP(I901,data!$A:$Y,25,FALSE)</f>
        <v>0</v>
      </c>
      <c r="AW901" s="26">
        <f t="shared" si="323"/>
        <v>0</v>
      </c>
      <c r="AX901" s="26">
        <f t="shared" si="324"/>
        <v>0</v>
      </c>
      <c r="AY901" s="22">
        <f t="shared" si="325"/>
        <v>0</v>
      </c>
      <c r="AZ901" s="22">
        <f t="shared" si="326"/>
        <v>0</v>
      </c>
      <c r="BA901" s="22">
        <f t="shared" si="327"/>
        <v>0</v>
      </c>
      <c r="BB901" s="22">
        <f t="shared" si="328"/>
        <v>0</v>
      </c>
      <c r="BC901" s="22">
        <f t="shared" si="329"/>
        <v>0</v>
      </c>
      <c r="BD901" s="22">
        <f t="shared" si="330"/>
        <v>0</v>
      </c>
      <c r="BE901" s="22">
        <f t="shared" si="331"/>
        <v>0</v>
      </c>
      <c r="BF901" s="22">
        <f t="shared" si="332"/>
        <v>0</v>
      </c>
      <c r="BG901" s="22">
        <f t="shared" si="333"/>
        <v>0</v>
      </c>
      <c r="BH901" s="22">
        <f t="shared" si="334"/>
        <v>0</v>
      </c>
      <c r="BI901" s="22">
        <f t="shared" si="335"/>
        <v>0</v>
      </c>
      <c r="BJ901" s="22"/>
      <c r="BK901" s="26">
        <f t="shared" si="336"/>
        <v>0</v>
      </c>
      <c r="BL901" s="26" t="str">
        <f t="shared" si="337"/>
        <v>N</v>
      </c>
      <c r="BM901" s="27">
        <v>0</v>
      </c>
      <c r="BN901" s="28">
        <f t="shared" si="338"/>
        <v>0</v>
      </c>
      <c r="BO901" s="29">
        <f t="shared" si="339"/>
        <v>0</v>
      </c>
      <c r="BP901" s="30">
        <f t="shared" si="340"/>
        <v>0</v>
      </c>
      <c r="BQ901" s="31">
        <f t="shared" si="341"/>
        <v>0</v>
      </c>
      <c r="BR901" s="32">
        <f t="shared" si="342"/>
        <v>0</v>
      </c>
      <c r="BS901" s="33">
        <f t="shared" si="343"/>
        <v>0</v>
      </c>
      <c r="BT901" s="34">
        <f t="shared" si="344"/>
        <v>0</v>
      </c>
      <c r="BU901" s="35">
        <v>0</v>
      </c>
      <c r="BV901" s="35">
        <v>0</v>
      </c>
      <c r="BW901" s="35">
        <v>0</v>
      </c>
      <c r="BX901" s="35">
        <v>0</v>
      </c>
      <c r="BY901" s="35">
        <v>0</v>
      </c>
      <c r="BZ901" s="35">
        <v>0</v>
      </c>
      <c r="CA901" s="36">
        <v>475</v>
      </c>
    </row>
    <row r="902" spans="1:79" ht="15" customHeight="1">
      <c r="A902" s="47" t="s">
        <v>35</v>
      </c>
      <c r="B902" s="47" t="s">
        <v>1125</v>
      </c>
      <c r="C902" s="48" t="s">
        <v>95</v>
      </c>
      <c r="D902" s="49" t="s">
        <v>2361</v>
      </c>
      <c r="E902" s="50">
        <f>VLOOKUP(I902,vendors!D:L,8,FALSE)</f>
        <v>75</v>
      </c>
      <c r="F902" s="50" t="str">
        <f>VLOOKUP(I902,vendors!D:L,9,FALSE)</f>
        <v>I Dew plus</v>
      </c>
      <c r="G902" s="49" t="s">
        <v>133</v>
      </c>
      <c r="H902" s="49" t="s">
        <v>2362</v>
      </c>
      <c r="I902" s="49">
        <v>320374</v>
      </c>
      <c r="J902" s="49"/>
      <c r="K902" s="47" t="s">
        <v>1129</v>
      </c>
      <c r="L902" s="51" t="s">
        <v>2254</v>
      </c>
      <c r="M902" s="22">
        <f>VLOOKUP(I902,data!$A:$Y,2,FALSE)</f>
        <v>0</v>
      </c>
      <c r="N902" s="22">
        <f>VLOOKUP(I902,data!$A:$Y,4,FALSE)</f>
        <v>0</v>
      </c>
      <c r="O902" s="22">
        <f>VLOOKUP(I902,data!$A:$Y,6,FALSE)</f>
        <v>5</v>
      </c>
      <c r="P902" s="22">
        <f>VLOOKUP(I902,data!$A:$Y,8,FALSE)</f>
        <v>0</v>
      </c>
      <c r="Q902" s="22">
        <f>VLOOKUP(I902,data!$A:$Y,10,FALSE)</f>
        <v>0</v>
      </c>
      <c r="R902" s="22">
        <f>VLOOKUP(I902,data!$A:$Y,12,FALSE)</f>
        <v>0</v>
      </c>
      <c r="S902" s="22">
        <f>VLOOKUP(I902,data!$A:$Y,14,FALSE)</f>
        <v>0</v>
      </c>
      <c r="T902" s="22">
        <f>VLOOKUP(I902,data!$A:$Y,16,FALSE)</f>
        <v>0</v>
      </c>
      <c r="U902" s="22">
        <f>VLOOKUP(I902,data!$A:$Y,18,FALSE)</f>
        <v>0</v>
      </c>
      <c r="V902" s="23">
        <f>VLOOKUP(I902,data!$A:$Y,20,FALSE)</f>
        <v>0</v>
      </c>
      <c r="W902" s="22">
        <f>VLOOKUP(I902,data!$A:$Y,22,FALSE)</f>
        <v>0</v>
      </c>
      <c r="X902" s="22">
        <f>VLOOKUP(I902,data!$A:$Y,24,FALSE)</f>
        <v>0</v>
      </c>
      <c r="Y902" s="24">
        <f t="shared" si="322"/>
        <v>5</v>
      </c>
      <c r="Z902" s="22">
        <f>VLOOKUP(I902,data!$A:$Y,3,FALSE)</f>
        <v>0</v>
      </c>
      <c r="AA902" s="25"/>
      <c r="AB902" s="22">
        <f>VLOOKUP(I902,data!$A:$Y,5,FALSE)</f>
        <v>0</v>
      </c>
      <c r="AC902" s="25"/>
      <c r="AD902" s="22">
        <f>VLOOKUP(I902,data!$A:$Y,7,FALSE)</f>
        <v>0</v>
      </c>
      <c r="AE902" s="25"/>
      <c r="AF902" s="22">
        <f>VLOOKUP(I902,data!$A:$Y,9,FALSE)</f>
        <v>0</v>
      </c>
      <c r="AG902" s="25"/>
      <c r="AH902" s="22">
        <f>VLOOKUP(I902,data!$A:$Y,11,FALSE)</f>
        <v>0</v>
      </c>
      <c r="AI902" s="25"/>
      <c r="AJ902" s="22">
        <f>VLOOKUP(I902,data!$A:$Y,13,FALSE)</f>
        <v>0</v>
      </c>
      <c r="AK902" s="25"/>
      <c r="AL902" s="22">
        <f>VLOOKUP(I902,data!$A:$Y,15,FALSE)</f>
        <v>0</v>
      </c>
      <c r="AM902" s="25"/>
      <c r="AN902" s="22">
        <f>VLOOKUP(I902,data!$A:$Y,17,FALSE)</f>
        <v>0</v>
      </c>
      <c r="AO902" s="25"/>
      <c r="AP902" s="22">
        <f>VLOOKUP(I902,data!$A:$Y,19,FALSE)</f>
        <v>0</v>
      </c>
      <c r="AQ902" s="25"/>
      <c r="AR902" s="22">
        <f>VLOOKUP(I902,data!$A:$Y,21,FALSE)</f>
        <v>0</v>
      </c>
      <c r="AS902" s="25"/>
      <c r="AT902" s="22">
        <f>VLOOKUP(I902,data!$A:$Y,23,FALSE)</f>
        <v>0</v>
      </c>
      <c r="AU902" s="25"/>
      <c r="AV902" s="22">
        <f>VLOOKUP(I902,data!$A:$Y,25,FALSE)</f>
        <v>0</v>
      </c>
      <c r="AW902" s="26">
        <f t="shared" si="323"/>
        <v>0</v>
      </c>
      <c r="AX902" s="26">
        <f t="shared" si="324"/>
        <v>0</v>
      </c>
      <c r="AY902" s="22">
        <f t="shared" si="325"/>
        <v>0</v>
      </c>
      <c r="AZ902" s="22">
        <f t="shared" si="326"/>
        <v>0</v>
      </c>
      <c r="BA902" s="22">
        <f t="shared" si="327"/>
        <v>0</v>
      </c>
      <c r="BB902" s="22">
        <f t="shared" si="328"/>
        <v>0</v>
      </c>
      <c r="BC902" s="22">
        <f t="shared" si="329"/>
        <v>0</v>
      </c>
      <c r="BD902" s="22">
        <f t="shared" si="330"/>
        <v>0</v>
      </c>
      <c r="BE902" s="22">
        <f t="shared" si="331"/>
        <v>0</v>
      </c>
      <c r="BF902" s="22">
        <f t="shared" si="332"/>
        <v>0</v>
      </c>
      <c r="BG902" s="22">
        <f t="shared" si="333"/>
        <v>0</v>
      </c>
      <c r="BH902" s="22">
        <f t="shared" si="334"/>
        <v>0</v>
      </c>
      <c r="BI902" s="22">
        <f t="shared" si="335"/>
        <v>0</v>
      </c>
      <c r="BJ902" s="22"/>
      <c r="BK902" s="26">
        <f t="shared" si="336"/>
        <v>0</v>
      </c>
      <c r="BL902" s="26" t="str">
        <f t="shared" si="337"/>
        <v>N</v>
      </c>
      <c r="BM902" s="27">
        <v>0</v>
      </c>
      <c r="BN902" s="28">
        <f t="shared" si="338"/>
        <v>0</v>
      </c>
      <c r="BO902" s="29">
        <f t="shared" si="339"/>
        <v>0</v>
      </c>
      <c r="BP902" s="30">
        <f t="shared" si="340"/>
        <v>0</v>
      </c>
      <c r="BQ902" s="31">
        <f t="shared" si="341"/>
        <v>0</v>
      </c>
      <c r="BR902" s="32">
        <f t="shared" si="342"/>
        <v>0</v>
      </c>
      <c r="BS902" s="33">
        <f t="shared" si="343"/>
        <v>0</v>
      </c>
      <c r="BT902" s="34">
        <f t="shared" si="344"/>
        <v>0</v>
      </c>
      <c r="BU902" s="35">
        <v>0</v>
      </c>
      <c r="BV902" s="35">
        <v>0</v>
      </c>
      <c r="BW902" s="35">
        <v>0</v>
      </c>
      <c r="BX902" s="35">
        <v>0</v>
      </c>
      <c r="BY902" s="35">
        <v>0</v>
      </c>
      <c r="BZ902" s="35">
        <v>0</v>
      </c>
      <c r="CA902" s="36">
        <v>654</v>
      </c>
    </row>
    <row r="903" spans="1:79" ht="15" customHeight="1">
      <c r="A903" s="47" t="s">
        <v>35</v>
      </c>
      <c r="B903" s="47" t="s">
        <v>1125</v>
      </c>
      <c r="C903" s="48" t="s">
        <v>95</v>
      </c>
      <c r="D903" s="49" t="s">
        <v>2363</v>
      </c>
      <c r="E903" s="50">
        <f>VLOOKUP(I903,vendors!D:L,8,FALSE)</f>
        <v>75</v>
      </c>
      <c r="F903" s="50" t="str">
        <f>VLOOKUP(I903,vendors!D:L,9,FALSE)</f>
        <v>I Dew plus</v>
      </c>
      <c r="G903" s="49" t="s">
        <v>133</v>
      </c>
      <c r="H903" s="49" t="s">
        <v>2364</v>
      </c>
      <c r="I903" s="49">
        <v>320264</v>
      </c>
      <c r="J903" s="49"/>
      <c r="K903" s="47" t="s">
        <v>1129</v>
      </c>
      <c r="L903" s="51" t="s">
        <v>2254</v>
      </c>
      <c r="M903" s="22">
        <f>VLOOKUP(I903,data!$A:$Y,2,FALSE)</f>
        <v>0</v>
      </c>
      <c r="N903" s="22">
        <f>VLOOKUP(I903,data!$A:$Y,4,FALSE)</f>
        <v>0</v>
      </c>
      <c r="O903" s="22">
        <f>VLOOKUP(I903,data!$A:$Y,6,FALSE)</f>
        <v>5</v>
      </c>
      <c r="P903" s="22">
        <f>VLOOKUP(I903,data!$A:$Y,8,FALSE)</f>
        <v>0</v>
      </c>
      <c r="Q903" s="22">
        <f>VLOOKUP(I903,data!$A:$Y,10,FALSE)</f>
        <v>0</v>
      </c>
      <c r="R903" s="22">
        <f>VLOOKUP(I903,data!$A:$Y,12,FALSE)</f>
        <v>0</v>
      </c>
      <c r="S903" s="22">
        <f>VLOOKUP(I903,data!$A:$Y,14,FALSE)</f>
        <v>0</v>
      </c>
      <c r="T903" s="22">
        <f>VLOOKUP(I903,data!$A:$Y,16,FALSE)</f>
        <v>0</v>
      </c>
      <c r="U903" s="22">
        <f>VLOOKUP(I903,data!$A:$Y,18,FALSE)</f>
        <v>0</v>
      </c>
      <c r="V903" s="23">
        <f>VLOOKUP(I903,data!$A:$Y,20,FALSE)</f>
        <v>0</v>
      </c>
      <c r="W903" s="22">
        <f>VLOOKUP(I903,data!$A:$Y,22,FALSE)</f>
        <v>0</v>
      </c>
      <c r="X903" s="22">
        <f>VLOOKUP(I903,data!$A:$Y,24,FALSE)</f>
        <v>0</v>
      </c>
      <c r="Y903" s="24">
        <f t="shared" si="322"/>
        <v>5</v>
      </c>
      <c r="Z903" s="22">
        <f>VLOOKUP(I903,data!$A:$Y,3,FALSE)</f>
        <v>0</v>
      </c>
      <c r="AA903" s="25"/>
      <c r="AB903" s="22">
        <f>VLOOKUP(I903,data!$A:$Y,5,FALSE)</f>
        <v>0</v>
      </c>
      <c r="AC903" s="25"/>
      <c r="AD903" s="22">
        <f>VLOOKUP(I903,data!$A:$Y,7,FALSE)</f>
        <v>0</v>
      </c>
      <c r="AE903" s="25"/>
      <c r="AF903" s="22">
        <f>VLOOKUP(I903,data!$A:$Y,9,FALSE)</f>
        <v>0</v>
      </c>
      <c r="AG903" s="25"/>
      <c r="AH903" s="22">
        <f>VLOOKUP(I903,data!$A:$Y,11,FALSE)</f>
        <v>0</v>
      </c>
      <c r="AI903" s="25"/>
      <c r="AJ903" s="22">
        <f>VLOOKUP(I903,data!$A:$Y,13,FALSE)</f>
        <v>0</v>
      </c>
      <c r="AK903" s="25"/>
      <c r="AL903" s="22">
        <f>VLOOKUP(I903,data!$A:$Y,15,FALSE)</f>
        <v>0</v>
      </c>
      <c r="AM903" s="25"/>
      <c r="AN903" s="22">
        <f>VLOOKUP(I903,data!$A:$Y,17,FALSE)</f>
        <v>0</v>
      </c>
      <c r="AO903" s="25"/>
      <c r="AP903" s="22">
        <f>VLOOKUP(I903,data!$A:$Y,19,FALSE)</f>
        <v>0</v>
      </c>
      <c r="AQ903" s="25"/>
      <c r="AR903" s="22">
        <f>VLOOKUP(I903,data!$A:$Y,21,FALSE)</f>
        <v>0</v>
      </c>
      <c r="AS903" s="25"/>
      <c r="AT903" s="22">
        <f>VLOOKUP(I903,data!$A:$Y,23,FALSE)</f>
        <v>0</v>
      </c>
      <c r="AU903" s="25"/>
      <c r="AV903" s="22">
        <f>VLOOKUP(I903,data!$A:$Y,25,FALSE)</f>
        <v>0</v>
      </c>
      <c r="AW903" s="26">
        <f t="shared" si="323"/>
        <v>0</v>
      </c>
      <c r="AX903" s="26">
        <f t="shared" si="324"/>
        <v>0</v>
      </c>
      <c r="AY903" s="22">
        <f t="shared" si="325"/>
        <v>0</v>
      </c>
      <c r="AZ903" s="22">
        <f t="shared" si="326"/>
        <v>0</v>
      </c>
      <c r="BA903" s="22">
        <f t="shared" si="327"/>
        <v>0</v>
      </c>
      <c r="BB903" s="22">
        <f t="shared" si="328"/>
        <v>0</v>
      </c>
      <c r="BC903" s="22">
        <f t="shared" si="329"/>
        <v>0</v>
      </c>
      <c r="BD903" s="22">
        <f t="shared" si="330"/>
        <v>0</v>
      </c>
      <c r="BE903" s="22">
        <f t="shared" si="331"/>
        <v>0</v>
      </c>
      <c r="BF903" s="22">
        <f t="shared" si="332"/>
        <v>0</v>
      </c>
      <c r="BG903" s="22">
        <f t="shared" si="333"/>
        <v>0</v>
      </c>
      <c r="BH903" s="22">
        <f t="shared" si="334"/>
        <v>0</v>
      </c>
      <c r="BI903" s="22">
        <f t="shared" si="335"/>
        <v>0</v>
      </c>
      <c r="BJ903" s="22"/>
      <c r="BK903" s="26">
        <f t="shared" si="336"/>
        <v>0</v>
      </c>
      <c r="BL903" s="26" t="str">
        <f t="shared" si="337"/>
        <v>N</v>
      </c>
      <c r="BM903" s="27">
        <v>0</v>
      </c>
      <c r="BN903" s="28">
        <f t="shared" si="338"/>
        <v>0</v>
      </c>
      <c r="BO903" s="29">
        <f t="shared" si="339"/>
        <v>0</v>
      </c>
      <c r="BP903" s="30">
        <f t="shared" si="340"/>
        <v>0</v>
      </c>
      <c r="BQ903" s="31">
        <f t="shared" si="341"/>
        <v>0</v>
      </c>
      <c r="BR903" s="32">
        <f t="shared" si="342"/>
        <v>0</v>
      </c>
      <c r="BS903" s="33">
        <f t="shared" si="343"/>
        <v>0</v>
      </c>
      <c r="BT903" s="34">
        <f t="shared" si="344"/>
        <v>0</v>
      </c>
      <c r="BU903" s="35">
        <v>0</v>
      </c>
      <c r="BV903" s="35">
        <v>0</v>
      </c>
      <c r="BW903" s="35">
        <v>0</v>
      </c>
      <c r="BX903" s="35">
        <v>0</v>
      </c>
      <c r="BY903" s="35">
        <v>0</v>
      </c>
      <c r="BZ903" s="35">
        <v>0</v>
      </c>
      <c r="CA903" s="36">
        <v>655</v>
      </c>
    </row>
    <row r="904" spans="1:79" ht="15" customHeight="1">
      <c r="A904" s="47" t="s">
        <v>35</v>
      </c>
      <c r="B904" s="47" t="s">
        <v>1125</v>
      </c>
      <c r="C904" s="48" t="s">
        <v>95</v>
      </c>
      <c r="D904" s="49" t="s">
        <v>2365</v>
      </c>
      <c r="E904" s="50">
        <f>VLOOKUP(I904,vendors!D:L,8,FALSE)</f>
        <v>75</v>
      </c>
      <c r="F904" s="50" t="str">
        <f>VLOOKUP(I904,vendors!D:L,9,FALSE)</f>
        <v>I Dew plus</v>
      </c>
      <c r="G904" s="49" t="s">
        <v>133</v>
      </c>
      <c r="H904" s="49" t="s">
        <v>2366</v>
      </c>
      <c r="I904" s="49">
        <v>320265</v>
      </c>
      <c r="J904" s="49"/>
      <c r="K904" s="47" t="s">
        <v>1129</v>
      </c>
      <c r="L904" s="51" t="s">
        <v>2254</v>
      </c>
      <c r="M904" s="22">
        <f>VLOOKUP(I904,data!$A:$Y,2,FALSE)</f>
        <v>0</v>
      </c>
      <c r="N904" s="22">
        <f>VLOOKUP(I904,data!$A:$Y,4,FALSE)</f>
        <v>0</v>
      </c>
      <c r="O904" s="22">
        <f>VLOOKUP(I904,data!$A:$Y,6,FALSE)</f>
        <v>5</v>
      </c>
      <c r="P904" s="22">
        <f>VLOOKUP(I904,data!$A:$Y,8,FALSE)</f>
        <v>0</v>
      </c>
      <c r="Q904" s="22">
        <f>VLOOKUP(I904,data!$A:$Y,10,FALSE)</f>
        <v>0</v>
      </c>
      <c r="R904" s="22">
        <f>VLOOKUP(I904,data!$A:$Y,12,FALSE)</f>
        <v>0</v>
      </c>
      <c r="S904" s="22">
        <f>VLOOKUP(I904,data!$A:$Y,14,FALSE)</f>
        <v>0</v>
      </c>
      <c r="T904" s="22">
        <f>VLOOKUP(I904,data!$A:$Y,16,FALSE)</f>
        <v>0</v>
      </c>
      <c r="U904" s="22">
        <f>VLOOKUP(I904,data!$A:$Y,18,FALSE)</f>
        <v>0</v>
      </c>
      <c r="V904" s="23">
        <f>VLOOKUP(I904,data!$A:$Y,20,FALSE)</f>
        <v>0</v>
      </c>
      <c r="W904" s="22">
        <f>VLOOKUP(I904,data!$A:$Y,22,FALSE)</f>
        <v>0</v>
      </c>
      <c r="X904" s="22">
        <f>VLOOKUP(I904,data!$A:$Y,24,FALSE)</f>
        <v>0</v>
      </c>
      <c r="Y904" s="24">
        <f t="shared" si="322"/>
        <v>5</v>
      </c>
      <c r="Z904" s="22">
        <f>VLOOKUP(I904,data!$A:$Y,3,FALSE)</f>
        <v>0</v>
      </c>
      <c r="AA904" s="25"/>
      <c r="AB904" s="22">
        <f>VLOOKUP(I904,data!$A:$Y,5,FALSE)</f>
        <v>0</v>
      </c>
      <c r="AC904" s="25"/>
      <c r="AD904" s="22">
        <f>VLOOKUP(I904,data!$A:$Y,7,FALSE)</f>
        <v>0</v>
      </c>
      <c r="AE904" s="25"/>
      <c r="AF904" s="22">
        <f>VLOOKUP(I904,data!$A:$Y,9,FALSE)</f>
        <v>0</v>
      </c>
      <c r="AG904" s="25"/>
      <c r="AH904" s="22">
        <f>VLOOKUP(I904,data!$A:$Y,11,FALSE)</f>
        <v>0</v>
      </c>
      <c r="AI904" s="25"/>
      <c r="AJ904" s="22">
        <f>VLOOKUP(I904,data!$A:$Y,13,FALSE)</f>
        <v>0</v>
      </c>
      <c r="AK904" s="25"/>
      <c r="AL904" s="22">
        <f>VLOOKUP(I904,data!$A:$Y,15,FALSE)</f>
        <v>0</v>
      </c>
      <c r="AM904" s="25"/>
      <c r="AN904" s="22">
        <f>VLOOKUP(I904,data!$A:$Y,17,FALSE)</f>
        <v>0</v>
      </c>
      <c r="AO904" s="25"/>
      <c r="AP904" s="22">
        <f>VLOOKUP(I904,data!$A:$Y,19,FALSE)</f>
        <v>0</v>
      </c>
      <c r="AQ904" s="25"/>
      <c r="AR904" s="22">
        <f>VLOOKUP(I904,data!$A:$Y,21,FALSE)</f>
        <v>0</v>
      </c>
      <c r="AS904" s="25"/>
      <c r="AT904" s="22">
        <f>VLOOKUP(I904,data!$A:$Y,23,FALSE)</f>
        <v>0</v>
      </c>
      <c r="AU904" s="25"/>
      <c r="AV904" s="22">
        <f>VLOOKUP(I904,data!$A:$Y,25,FALSE)</f>
        <v>0</v>
      </c>
      <c r="AW904" s="26">
        <f t="shared" si="323"/>
        <v>0</v>
      </c>
      <c r="AX904" s="26">
        <f t="shared" si="324"/>
        <v>0</v>
      </c>
      <c r="AY904" s="22">
        <f t="shared" si="325"/>
        <v>0</v>
      </c>
      <c r="AZ904" s="22">
        <f t="shared" si="326"/>
        <v>0</v>
      </c>
      <c r="BA904" s="22">
        <f t="shared" si="327"/>
        <v>0</v>
      </c>
      <c r="BB904" s="22">
        <f t="shared" si="328"/>
        <v>0</v>
      </c>
      <c r="BC904" s="22">
        <f t="shared" si="329"/>
        <v>0</v>
      </c>
      <c r="BD904" s="22">
        <f t="shared" si="330"/>
        <v>0</v>
      </c>
      <c r="BE904" s="22">
        <f t="shared" si="331"/>
        <v>0</v>
      </c>
      <c r="BF904" s="22">
        <f t="shared" si="332"/>
        <v>0</v>
      </c>
      <c r="BG904" s="22">
        <f t="shared" si="333"/>
        <v>0</v>
      </c>
      <c r="BH904" s="22">
        <f t="shared" si="334"/>
        <v>0</v>
      </c>
      <c r="BI904" s="22">
        <f t="shared" si="335"/>
        <v>0</v>
      </c>
      <c r="BJ904" s="22"/>
      <c r="BK904" s="26">
        <f t="shared" si="336"/>
        <v>0</v>
      </c>
      <c r="BL904" s="26" t="str">
        <f t="shared" si="337"/>
        <v>N</v>
      </c>
      <c r="BM904" s="27">
        <v>0</v>
      </c>
      <c r="BN904" s="28">
        <f t="shared" si="338"/>
        <v>0</v>
      </c>
      <c r="BO904" s="29">
        <f t="shared" si="339"/>
        <v>0</v>
      </c>
      <c r="BP904" s="30">
        <f t="shared" si="340"/>
        <v>0</v>
      </c>
      <c r="BQ904" s="31">
        <f t="shared" si="341"/>
        <v>0</v>
      </c>
      <c r="BR904" s="32">
        <f t="shared" si="342"/>
        <v>0</v>
      </c>
      <c r="BS904" s="33">
        <f t="shared" si="343"/>
        <v>0</v>
      </c>
      <c r="BT904" s="34">
        <f t="shared" si="344"/>
        <v>0</v>
      </c>
      <c r="BU904" s="35">
        <v>0</v>
      </c>
      <c r="BV904" s="35">
        <v>0</v>
      </c>
      <c r="BW904" s="35">
        <v>0</v>
      </c>
      <c r="BX904" s="35">
        <v>0</v>
      </c>
      <c r="BY904" s="35">
        <v>0</v>
      </c>
      <c r="BZ904" s="35">
        <v>0</v>
      </c>
      <c r="CA904" s="36">
        <v>580</v>
      </c>
    </row>
    <row r="905" spans="1:79" ht="15" customHeight="1">
      <c r="A905" s="47" t="s">
        <v>35</v>
      </c>
      <c r="B905" s="47" t="s">
        <v>1125</v>
      </c>
      <c r="C905" s="48" t="s">
        <v>95</v>
      </c>
      <c r="D905" s="49" t="s">
        <v>2367</v>
      </c>
      <c r="E905" s="50">
        <f>VLOOKUP(I905,vendors!D:L,8,FALSE)</f>
        <v>65</v>
      </c>
      <c r="F905" s="50" t="str">
        <f>VLOOKUP(I905,vendors!D:L,9,FALSE)</f>
        <v>I Dew plus</v>
      </c>
      <c r="G905" s="49" t="s">
        <v>133</v>
      </c>
      <c r="H905" s="49" t="s">
        <v>2368</v>
      </c>
      <c r="I905" s="49">
        <v>320266</v>
      </c>
      <c r="J905" s="49"/>
      <c r="K905" s="47" t="s">
        <v>1129</v>
      </c>
      <c r="L905" s="51" t="s">
        <v>2254</v>
      </c>
      <c r="M905" s="22">
        <f>VLOOKUP(I905,data!$A:$Y,2,FALSE)</f>
        <v>0</v>
      </c>
      <c r="N905" s="22">
        <f>VLOOKUP(I905,data!$A:$Y,4,FALSE)</f>
        <v>0</v>
      </c>
      <c r="O905" s="22">
        <f>VLOOKUP(I905,data!$A:$Y,6,FALSE)</f>
        <v>5</v>
      </c>
      <c r="P905" s="22">
        <f>VLOOKUP(I905,data!$A:$Y,8,FALSE)</f>
        <v>0</v>
      </c>
      <c r="Q905" s="22">
        <f>VLOOKUP(I905,data!$A:$Y,10,FALSE)</f>
        <v>0</v>
      </c>
      <c r="R905" s="22">
        <f>VLOOKUP(I905,data!$A:$Y,12,FALSE)</f>
        <v>0</v>
      </c>
      <c r="S905" s="22">
        <f>VLOOKUP(I905,data!$A:$Y,14,FALSE)</f>
        <v>0</v>
      </c>
      <c r="T905" s="22">
        <f>VLOOKUP(I905,data!$A:$Y,16,FALSE)</f>
        <v>0</v>
      </c>
      <c r="U905" s="22">
        <f>VLOOKUP(I905,data!$A:$Y,18,FALSE)</f>
        <v>0</v>
      </c>
      <c r="V905" s="23">
        <f>VLOOKUP(I905,data!$A:$Y,20,FALSE)</f>
        <v>0</v>
      </c>
      <c r="W905" s="22">
        <f>VLOOKUP(I905,data!$A:$Y,22,FALSE)</f>
        <v>0</v>
      </c>
      <c r="X905" s="22">
        <f>VLOOKUP(I905,data!$A:$Y,24,FALSE)</f>
        <v>0</v>
      </c>
      <c r="Y905" s="24">
        <f t="shared" si="322"/>
        <v>5</v>
      </c>
      <c r="Z905" s="22">
        <f>VLOOKUP(I905,data!$A:$Y,3,FALSE)</f>
        <v>0</v>
      </c>
      <c r="AA905" s="25"/>
      <c r="AB905" s="22">
        <f>VLOOKUP(I905,data!$A:$Y,5,FALSE)</f>
        <v>0</v>
      </c>
      <c r="AC905" s="25"/>
      <c r="AD905" s="22">
        <f>VLOOKUP(I905,data!$A:$Y,7,FALSE)</f>
        <v>0</v>
      </c>
      <c r="AE905" s="25"/>
      <c r="AF905" s="22">
        <f>VLOOKUP(I905,data!$A:$Y,9,FALSE)</f>
        <v>0</v>
      </c>
      <c r="AG905" s="25"/>
      <c r="AH905" s="22">
        <f>VLOOKUP(I905,data!$A:$Y,11,FALSE)</f>
        <v>0</v>
      </c>
      <c r="AI905" s="25"/>
      <c r="AJ905" s="22">
        <f>VLOOKUP(I905,data!$A:$Y,13,FALSE)</f>
        <v>0</v>
      </c>
      <c r="AK905" s="25"/>
      <c r="AL905" s="22">
        <f>VLOOKUP(I905,data!$A:$Y,15,FALSE)</f>
        <v>0</v>
      </c>
      <c r="AM905" s="25"/>
      <c r="AN905" s="22">
        <f>VLOOKUP(I905,data!$A:$Y,17,FALSE)</f>
        <v>0</v>
      </c>
      <c r="AO905" s="25"/>
      <c r="AP905" s="22">
        <f>VLOOKUP(I905,data!$A:$Y,19,FALSE)</f>
        <v>0</v>
      </c>
      <c r="AQ905" s="25"/>
      <c r="AR905" s="22">
        <f>VLOOKUP(I905,data!$A:$Y,21,FALSE)</f>
        <v>0</v>
      </c>
      <c r="AS905" s="25"/>
      <c r="AT905" s="22">
        <f>VLOOKUP(I905,data!$A:$Y,23,FALSE)</f>
        <v>0</v>
      </c>
      <c r="AU905" s="25"/>
      <c r="AV905" s="22">
        <f>VLOOKUP(I905,data!$A:$Y,25,FALSE)</f>
        <v>0</v>
      </c>
      <c r="AW905" s="26">
        <f t="shared" si="323"/>
        <v>0</v>
      </c>
      <c r="AX905" s="26">
        <f t="shared" si="324"/>
        <v>0</v>
      </c>
      <c r="AY905" s="22">
        <f t="shared" si="325"/>
        <v>0</v>
      </c>
      <c r="AZ905" s="22">
        <f t="shared" si="326"/>
        <v>0</v>
      </c>
      <c r="BA905" s="22">
        <f t="shared" si="327"/>
        <v>0</v>
      </c>
      <c r="BB905" s="22">
        <f t="shared" si="328"/>
        <v>0</v>
      </c>
      <c r="BC905" s="22">
        <f t="shared" si="329"/>
        <v>0</v>
      </c>
      <c r="BD905" s="22">
        <f t="shared" si="330"/>
        <v>0</v>
      </c>
      <c r="BE905" s="22">
        <f t="shared" si="331"/>
        <v>0</v>
      </c>
      <c r="BF905" s="22">
        <f t="shared" si="332"/>
        <v>0</v>
      </c>
      <c r="BG905" s="22">
        <f t="shared" si="333"/>
        <v>0</v>
      </c>
      <c r="BH905" s="22">
        <f t="shared" si="334"/>
        <v>0</v>
      </c>
      <c r="BI905" s="22">
        <f t="shared" si="335"/>
        <v>0</v>
      </c>
      <c r="BJ905" s="22"/>
      <c r="BK905" s="26">
        <f t="shared" si="336"/>
        <v>0</v>
      </c>
      <c r="BL905" s="26" t="str">
        <f t="shared" si="337"/>
        <v>N</v>
      </c>
      <c r="BM905" s="27">
        <v>0</v>
      </c>
      <c r="BN905" s="28">
        <f t="shared" si="338"/>
        <v>0</v>
      </c>
      <c r="BO905" s="29">
        <f t="shared" si="339"/>
        <v>0</v>
      </c>
      <c r="BP905" s="30">
        <f t="shared" si="340"/>
        <v>0</v>
      </c>
      <c r="BQ905" s="31">
        <f t="shared" si="341"/>
        <v>0</v>
      </c>
      <c r="BR905" s="32">
        <f t="shared" si="342"/>
        <v>0</v>
      </c>
      <c r="BS905" s="33">
        <f t="shared" si="343"/>
        <v>0</v>
      </c>
      <c r="BT905" s="34">
        <f t="shared" si="344"/>
        <v>0</v>
      </c>
      <c r="BU905" s="35">
        <v>0</v>
      </c>
      <c r="BV905" s="35">
        <v>0</v>
      </c>
      <c r="BW905" s="35">
        <v>0</v>
      </c>
      <c r="BX905" s="35">
        <v>0</v>
      </c>
      <c r="BY905" s="35">
        <v>0</v>
      </c>
      <c r="BZ905" s="35">
        <v>0</v>
      </c>
      <c r="CA905" s="36">
        <v>782</v>
      </c>
    </row>
    <row r="906" spans="1:79" ht="15" customHeight="1">
      <c r="A906" s="47" t="s">
        <v>35</v>
      </c>
      <c r="B906" s="47" t="s">
        <v>1125</v>
      </c>
      <c r="C906" s="48" t="s">
        <v>95</v>
      </c>
      <c r="D906" s="49" t="s">
        <v>2369</v>
      </c>
      <c r="E906" s="50">
        <f>VLOOKUP(I906,vendors!D:L,8,FALSE)</f>
        <v>75</v>
      </c>
      <c r="F906" s="50" t="str">
        <f>VLOOKUP(I906,vendors!D:L,9,FALSE)</f>
        <v>I Dew plus</v>
      </c>
      <c r="G906" s="49" t="s">
        <v>133</v>
      </c>
      <c r="H906" s="49" t="s">
        <v>2370</v>
      </c>
      <c r="I906" s="49">
        <v>320267</v>
      </c>
      <c r="J906" s="49"/>
      <c r="K906" s="47" t="s">
        <v>1129</v>
      </c>
      <c r="L906" s="51" t="s">
        <v>2254</v>
      </c>
      <c r="M906" s="22">
        <f>VLOOKUP(I906,data!$A:$Y,2,FALSE)</f>
        <v>0</v>
      </c>
      <c r="N906" s="22">
        <f>VLOOKUP(I906,data!$A:$Y,4,FALSE)</f>
        <v>0</v>
      </c>
      <c r="O906" s="22">
        <f>VLOOKUP(I906,data!$A:$Y,6,FALSE)</f>
        <v>5</v>
      </c>
      <c r="P906" s="22">
        <f>VLOOKUP(I906,data!$A:$Y,8,FALSE)</f>
        <v>0</v>
      </c>
      <c r="Q906" s="22">
        <f>VLOOKUP(I906,data!$A:$Y,10,FALSE)</f>
        <v>0</v>
      </c>
      <c r="R906" s="22">
        <f>VLOOKUP(I906,data!$A:$Y,12,FALSE)</f>
        <v>0</v>
      </c>
      <c r="S906" s="22">
        <f>VLOOKUP(I906,data!$A:$Y,14,FALSE)</f>
        <v>0</v>
      </c>
      <c r="T906" s="22">
        <f>VLOOKUP(I906,data!$A:$Y,16,FALSE)</f>
        <v>0</v>
      </c>
      <c r="U906" s="22">
        <f>VLOOKUP(I906,data!$A:$Y,18,FALSE)</f>
        <v>0</v>
      </c>
      <c r="V906" s="23">
        <f>VLOOKUP(I906,data!$A:$Y,20,FALSE)</f>
        <v>0</v>
      </c>
      <c r="W906" s="22">
        <f>VLOOKUP(I906,data!$A:$Y,22,FALSE)</f>
        <v>0</v>
      </c>
      <c r="X906" s="22">
        <f>VLOOKUP(I906,data!$A:$Y,24,FALSE)</f>
        <v>0</v>
      </c>
      <c r="Y906" s="24">
        <f t="shared" si="322"/>
        <v>5</v>
      </c>
      <c r="Z906" s="22">
        <f>VLOOKUP(I906,data!$A:$Y,3,FALSE)</f>
        <v>0</v>
      </c>
      <c r="AA906" s="25"/>
      <c r="AB906" s="22">
        <f>VLOOKUP(I906,data!$A:$Y,5,FALSE)</f>
        <v>0</v>
      </c>
      <c r="AC906" s="25"/>
      <c r="AD906" s="22">
        <f>VLOOKUP(I906,data!$A:$Y,7,FALSE)</f>
        <v>0</v>
      </c>
      <c r="AE906" s="25"/>
      <c r="AF906" s="22">
        <f>VLOOKUP(I906,data!$A:$Y,9,FALSE)</f>
        <v>0</v>
      </c>
      <c r="AG906" s="25"/>
      <c r="AH906" s="22">
        <f>VLOOKUP(I906,data!$A:$Y,11,FALSE)</f>
        <v>0</v>
      </c>
      <c r="AI906" s="25"/>
      <c r="AJ906" s="22">
        <f>VLOOKUP(I906,data!$A:$Y,13,FALSE)</f>
        <v>0</v>
      </c>
      <c r="AK906" s="25"/>
      <c r="AL906" s="22">
        <f>VLOOKUP(I906,data!$A:$Y,15,FALSE)</f>
        <v>0</v>
      </c>
      <c r="AM906" s="25"/>
      <c r="AN906" s="22">
        <f>VLOOKUP(I906,data!$A:$Y,17,FALSE)</f>
        <v>0</v>
      </c>
      <c r="AO906" s="25"/>
      <c r="AP906" s="22">
        <f>VLOOKUP(I906,data!$A:$Y,19,FALSE)</f>
        <v>0</v>
      </c>
      <c r="AQ906" s="25"/>
      <c r="AR906" s="22">
        <f>VLOOKUP(I906,data!$A:$Y,21,FALSE)</f>
        <v>0</v>
      </c>
      <c r="AS906" s="25"/>
      <c r="AT906" s="22">
        <f>VLOOKUP(I906,data!$A:$Y,23,FALSE)</f>
        <v>0</v>
      </c>
      <c r="AU906" s="25"/>
      <c r="AV906" s="22">
        <f>VLOOKUP(I906,data!$A:$Y,25,FALSE)</f>
        <v>0</v>
      </c>
      <c r="AW906" s="26">
        <f t="shared" si="323"/>
        <v>0</v>
      </c>
      <c r="AX906" s="26">
        <f t="shared" si="324"/>
        <v>0</v>
      </c>
      <c r="AY906" s="22">
        <f t="shared" si="325"/>
        <v>0</v>
      </c>
      <c r="AZ906" s="22">
        <f t="shared" si="326"/>
        <v>0</v>
      </c>
      <c r="BA906" s="22">
        <f t="shared" si="327"/>
        <v>0</v>
      </c>
      <c r="BB906" s="22">
        <f t="shared" si="328"/>
        <v>0</v>
      </c>
      <c r="BC906" s="22">
        <f t="shared" si="329"/>
        <v>0</v>
      </c>
      <c r="BD906" s="22">
        <f t="shared" si="330"/>
        <v>0</v>
      </c>
      <c r="BE906" s="22">
        <f t="shared" si="331"/>
        <v>0</v>
      </c>
      <c r="BF906" s="22">
        <f t="shared" si="332"/>
        <v>0</v>
      </c>
      <c r="BG906" s="22">
        <f t="shared" si="333"/>
        <v>0</v>
      </c>
      <c r="BH906" s="22">
        <f t="shared" si="334"/>
        <v>0</v>
      </c>
      <c r="BI906" s="22">
        <f t="shared" si="335"/>
        <v>0</v>
      </c>
      <c r="BJ906" s="22"/>
      <c r="BK906" s="26">
        <f t="shared" si="336"/>
        <v>0</v>
      </c>
      <c r="BL906" s="26" t="str">
        <f t="shared" si="337"/>
        <v>N</v>
      </c>
      <c r="BM906" s="27">
        <v>0</v>
      </c>
      <c r="BN906" s="28">
        <f t="shared" si="338"/>
        <v>0</v>
      </c>
      <c r="BO906" s="29">
        <f t="shared" si="339"/>
        <v>0</v>
      </c>
      <c r="BP906" s="30">
        <f t="shared" si="340"/>
        <v>0</v>
      </c>
      <c r="BQ906" s="31">
        <f t="shared" si="341"/>
        <v>0</v>
      </c>
      <c r="BR906" s="32">
        <f t="shared" si="342"/>
        <v>0</v>
      </c>
      <c r="BS906" s="33">
        <f t="shared" si="343"/>
        <v>0</v>
      </c>
      <c r="BT906" s="34">
        <f t="shared" si="344"/>
        <v>0</v>
      </c>
      <c r="BU906" s="35">
        <v>0</v>
      </c>
      <c r="BV906" s="35">
        <v>0</v>
      </c>
      <c r="BW906" s="35">
        <v>0</v>
      </c>
      <c r="BX906" s="35">
        <v>0</v>
      </c>
      <c r="BY906" s="35">
        <v>0</v>
      </c>
      <c r="BZ906" s="35">
        <v>0</v>
      </c>
      <c r="CA906" s="36">
        <v>784</v>
      </c>
    </row>
    <row r="907" spans="1:79" ht="15" customHeight="1">
      <c r="A907" s="47" t="s">
        <v>35</v>
      </c>
      <c r="B907" s="47" t="s">
        <v>1125</v>
      </c>
      <c r="C907" s="48" t="s">
        <v>95</v>
      </c>
      <c r="D907" s="49" t="s">
        <v>2371</v>
      </c>
      <c r="E907" s="50">
        <f>VLOOKUP(I907,vendors!D:L,8,FALSE)</f>
        <v>75</v>
      </c>
      <c r="F907" s="50" t="str">
        <f>VLOOKUP(I907,vendors!D:L,9,FALSE)</f>
        <v>I Dew plus</v>
      </c>
      <c r="G907" s="49" t="s">
        <v>133</v>
      </c>
      <c r="H907" s="49" t="s">
        <v>2372</v>
      </c>
      <c r="I907" s="49">
        <v>320268</v>
      </c>
      <c r="J907" s="49"/>
      <c r="K907" s="47" t="s">
        <v>1129</v>
      </c>
      <c r="L907" s="51" t="s">
        <v>2254</v>
      </c>
      <c r="M907" s="22">
        <f>VLOOKUP(I907,data!$A:$Y,2,FALSE)</f>
        <v>0</v>
      </c>
      <c r="N907" s="22">
        <f>VLOOKUP(I907,data!$A:$Y,4,FALSE)</f>
        <v>0</v>
      </c>
      <c r="O907" s="22">
        <f>VLOOKUP(I907,data!$A:$Y,6,FALSE)</f>
        <v>5</v>
      </c>
      <c r="P907" s="22">
        <f>VLOOKUP(I907,data!$A:$Y,8,FALSE)</f>
        <v>0</v>
      </c>
      <c r="Q907" s="22">
        <f>VLOOKUP(I907,data!$A:$Y,10,FALSE)</f>
        <v>0</v>
      </c>
      <c r="R907" s="22">
        <f>VLOOKUP(I907,data!$A:$Y,12,FALSE)</f>
        <v>0</v>
      </c>
      <c r="S907" s="22">
        <f>VLOOKUP(I907,data!$A:$Y,14,FALSE)</f>
        <v>0</v>
      </c>
      <c r="T907" s="22">
        <f>VLOOKUP(I907,data!$A:$Y,16,FALSE)</f>
        <v>0</v>
      </c>
      <c r="U907" s="22">
        <f>VLOOKUP(I907,data!$A:$Y,18,FALSE)</f>
        <v>0</v>
      </c>
      <c r="V907" s="23">
        <f>VLOOKUP(I907,data!$A:$Y,20,FALSE)</f>
        <v>0</v>
      </c>
      <c r="W907" s="22">
        <f>VLOOKUP(I907,data!$A:$Y,22,FALSE)</f>
        <v>0</v>
      </c>
      <c r="X907" s="22">
        <f>VLOOKUP(I907,data!$A:$Y,24,FALSE)</f>
        <v>0</v>
      </c>
      <c r="Y907" s="24">
        <f t="shared" si="322"/>
        <v>5</v>
      </c>
      <c r="Z907" s="22">
        <f>VLOOKUP(I907,data!$A:$Y,3,FALSE)</f>
        <v>0</v>
      </c>
      <c r="AA907" s="25"/>
      <c r="AB907" s="22">
        <f>VLOOKUP(I907,data!$A:$Y,5,FALSE)</f>
        <v>0</v>
      </c>
      <c r="AC907" s="25"/>
      <c r="AD907" s="22">
        <f>VLOOKUP(I907,data!$A:$Y,7,FALSE)</f>
        <v>0</v>
      </c>
      <c r="AE907" s="25"/>
      <c r="AF907" s="22">
        <f>VLOOKUP(I907,data!$A:$Y,9,FALSE)</f>
        <v>0</v>
      </c>
      <c r="AG907" s="25"/>
      <c r="AH907" s="22">
        <f>VLOOKUP(I907,data!$A:$Y,11,FALSE)</f>
        <v>0</v>
      </c>
      <c r="AI907" s="25"/>
      <c r="AJ907" s="22">
        <f>VLOOKUP(I907,data!$A:$Y,13,FALSE)</f>
        <v>0</v>
      </c>
      <c r="AK907" s="25"/>
      <c r="AL907" s="22">
        <f>VLOOKUP(I907,data!$A:$Y,15,FALSE)</f>
        <v>0</v>
      </c>
      <c r="AM907" s="25"/>
      <c r="AN907" s="22">
        <f>VLOOKUP(I907,data!$A:$Y,17,FALSE)</f>
        <v>0</v>
      </c>
      <c r="AO907" s="25"/>
      <c r="AP907" s="22">
        <f>VLOOKUP(I907,data!$A:$Y,19,FALSE)</f>
        <v>0</v>
      </c>
      <c r="AQ907" s="25"/>
      <c r="AR907" s="22">
        <f>VLOOKUP(I907,data!$A:$Y,21,FALSE)</f>
        <v>0</v>
      </c>
      <c r="AS907" s="25"/>
      <c r="AT907" s="22">
        <f>VLOOKUP(I907,data!$A:$Y,23,FALSE)</f>
        <v>0</v>
      </c>
      <c r="AU907" s="25"/>
      <c r="AV907" s="22">
        <f>VLOOKUP(I907,data!$A:$Y,25,FALSE)</f>
        <v>0</v>
      </c>
      <c r="AW907" s="26">
        <f t="shared" si="323"/>
        <v>0</v>
      </c>
      <c r="AX907" s="26">
        <f t="shared" si="324"/>
        <v>0</v>
      </c>
      <c r="AY907" s="22">
        <f t="shared" si="325"/>
        <v>0</v>
      </c>
      <c r="AZ907" s="22">
        <f t="shared" si="326"/>
        <v>0</v>
      </c>
      <c r="BA907" s="22">
        <f t="shared" si="327"/>
        <v>0</v>
      </c>
      <c r="BB907" s="22">
        <f t="shared" si="328"/>
        <v>0</v>
      </c>
      <c r="BC907" s="22">
        <f t="shared" si="329"/>
        <v>0</v>
      </c>
      <c r="BD907" s="22">
        <f t="shared" si="330"/>
        <v>0</v>
      </c>
      <c r="BE907" s="22">
        <f t="shared" si="331"/>
        <v>0</v>
      </c>
      <c r="BF907" s="22">
        <f t="shared" si="332"/>
        <v>0</v>
      </c>
      <c r="BG907" s="22">
        <f t="shared" si="333"/>
        <v>0</v>
      </c>
      <c r="BH907" s="22">
        <f t="shared" si="334"/>
        <v>0</v>
      </c>
      <c r="BI907" s="22">
        <f t="shared" si="335"/>
        <v>0</v>
      </c>
      <c r="BJ907" s="22"/>
      <c r="BK907" s="26">
        <f t="shared" si="336"/>
        <v>0</v>
      </c>
      <c r="BL907" s="26" t="str">
        <f t="shared" si="337"/>
        <v>N</v>
      </c>
      <c r="BM907" s="27">
        <v>0</v>
      </c>
      <c r="BN907" s="28">
        <f t="shared" si="338"/>
        <v>0</v>
      </c>
      <c r="BO907" s="29">
        <f t="shared" si="339"/>
        <v>0</v>
      </c>
      <c r="BP907" s="30">
        <f t="shared" si="340"/>
        <v>0</v>
      </c>
      <c r="BQ907" s="31">
        <f t="shared" si="341"/>
        <v>0</v>
      </c>
      <c r="BR907" s="32">
        <f t="shared" si="342"/>
        <v>0</v>
      </c>
      <c r="BS907" s="33">
        <f t="shared" si="343"/>
        <v>0</v>
      </c>
      <c r="BT907" s="34">
        <f t="shared" si="344"/>
        <v>0</v>
      </c>
      <c r="BU907" s="35">
        <v>0</v>
      </c>
      <c r="BV907" s="35">
        <v>0</v>
      </c>
      <c r="BW907" s="35">
        <v>0</v>
      </c>
      <c r="BX907" s="35">
        <v>0</v>
      </c>
      <c r="BY907" s="35">
        <v>0</v>
      </c>
      <c r="BZ907" s="35">
        <v>0</v>
      </c>
      <c r="CA907" s="36">
        <v>386</v>
      </c>
    </row>
    <row r="908" spans="1:79" ht="15" customHeight="1">
      <c r="A908" s="47" t="s">
        <v>35</v>
      </c>
      <c r="B908" s="47" t="s">
        <v>1125</v>
      </c>
      <c r="C908" s="48" t="s">
        <v>95</v>
      </c>
      <c r="D908" s="49" t="s">
        <v>2373</v>
      </c>
      <c r="E908" s="50">
        <f>VLOOKUP(I908,vendors!D:L,8,FALSE)</f>
        <v>75</v>
      </c>
      <c r="F908" s="50" t="str">
        <f>VLOOKUP(I908,vendors!D:L,9,FALSE)</f>
        <v>I Dew plus</v>
      </c>
      <c r="G908" s="49" t="s">
        <v>133</v>
      </c>
      <c r="H908" s="49" t="s">
        <v>2374</v>
      </c>
      <c r="I908" s="49">
        <v>320269</v>
      </c>
      <c r="J908" s="49"/>
      <c r="K908" s="47" t="s">
        <v>1129</v>
      </c>
      <c r="L908" s="51" t="s">
        <v>2254</v>
      </c>
      <c r="M908" s="22">
        <f>VLOOKUP(I908,data!$A:$Y,2,FALSE)</f>
        <v>0</v>
      </c>
      <c r="N908" s="22">
        <f>VLOOKUP(I908,data!$A:$Y,4,FALSE)</f>
        <v>0</v>
      </c>
      <c r="O908" s="22">
        <f>VLOOKUP(I908,data!$A:$Y,6,FALSE)</f>
        <v>5</v>
      </c>
      <c r="P908" s="22">
        <f>VLOOKUP(I908,data!$A:$Y,8,FALSE)</f>
        <v>0</v>
      </c>
      <c r="Q908" s="22">
        <f>VLOOKUP(I908,data!$A:$Y,10,FALSE)</f>
        <v>0</v>
      </c>
      <c r="R908" s="22">
        <f>VLOOKUP(I908,data!$A:$Y,12,FALSE)</f>
        <v>0</v>
      </c>
      <c r="S908" s="22">
        <f>VLOOKUP(I908,data!$A:$Y,14,FALSE)</f>
        <v>0</v>
      </c>
      <c r="T908" s="22">
        <f>VLOOKUP(I908,data!$A:$Y,16,FALSE)</f>
        <v>0</v>
      </c>
      <c r="U908" s="22">
        <f>VLOOKUP(I908,data!$A:$Y,18,FALSE)</f>
        <v>0</v>
      </c>
      <c r="V908" s="23">
        <f>VLOOKUP(I908,data!$A:$Y,20,FALSE)</f>
        <v>0</v>
      </c>
      <c r="W908" s="22">
        <f>VLOOKUP(I908,data!$A:$Y,22,FALSE)</f>
        <v>0</v>
      </c>
      <c r="X908" s="22">
        <f>VLOOKUP(I908,data!$A:$Y,24,FALSE)</f>
        <v>0</v>
      </c>
      <c r="Y908" s="24">
        <f t="shared" si="322"/>
        <v>5</v>
      </c>
      <c r="Z908" s="22">
        <f>VLOOKUP(I908,data!$A:$Y,3,FALSE)</f>
        <v>0</v>
      </c>
      <c r="AA908" s="25"/>
      <c r="AB908" s="22">
        <f>VLOOKUP(I908,data!$A:$Y,5,FALSE)</f>
        <v>0</v>
      </c>
      <c r="AC908" s="25"/>
      <c r="AD908" s="22">
        <f>VLOOKUP(I908,data!$A:$Y,7,FALSE)</f>
        <v>0</v>
      </c>
      <c r="AE908" s="25"/>
      <c r="AF908" s="22">
        <f>VLOOKUP(I908,data!$A:$Y,9,FALSE)</f>
        <v>0</v>
      </c>
      <c r="AG908" s="25"/>
      <c r="AH908" s="22">
        <f>VLOOKUP(I908,data!$A:$Y,11,FALSE)</f>
        <v>0</v>
      </c>
      <c r="AI908" s="25"/>
      <c r="AJ908" s="22">
        <f>VLOOKUP(I908,data!$A:$Y,13,FALSE)</f>
        <v>0</v>
      </c>
      <c r="AK908" s="25"/>
      <c r="AL908" s="22">
        <f>VLOOKUP(I908,data!$A:$Y,15,FALSE)</f>
        <v>0</v>
      </c>
      <c r="AM908" s="25"/>
      <c r="AN908" s="22">
        <f>VLOOKUP(I908,data!$A:$Y,17,FALSE)</f>
        <v>0</v>
      </c>
      <c r="AO908" s="25"/>
      <c r="AP908" s="22">
        <f>VLOOKUP(I908,data!$A:$Y,19,FALSE)</f>
        <v>0</v>
      </c>
      <c r="AQ908" s="25"/>
      <c r="AR908" s="22">
        <f>VLOOKUP(I908,data!$A:$Y,21,FALSE)</f>
        <v>0</v>
      </c>
      <c r="AS908" s="25"/>
      <c r="AT908" s="22">
        <f>VLOOKUP(I908,data!$A:$Y,23,FALSE)</f>
        <v>0</v>
      </c>
      <c r="AU908" s="25"/>
      <c r="AV908" s="22">
        <f>VLOOKUP(I908,data!$A:$Y,25,FALSE)</f>
        <v>0</v>
      </c>
      <c r="AW908" s="26">
        <f t="shared" si="323"/>
        <v>0</v>
      </c>
      <c r="AX908" s="26">
        <f t="shared" si="324"/>
        <v>0</v>
      </c>
      <c r="AY908" s="22">
        <f t="shared" si="325"/>
        <v>0</v>
      </c>
      <c r="AZ908" s="22">
        <f t="shared" si="326"/>
        <v>0</v>
      </c>
      <c r="BA908" s="22">
        <f t="shared" si="327"/>
        <v>0</v>
      </c>
      <c r="BB908" s="22">
        <f t="shared" si="328"/>
        <v>0</v>
      </c>
      <c r="BC908" s="22">
        <f t="shared" si="329"/>
        <v>0</v>
      </c>
      <c r="BD908" s="22">
        <f t="shared" si="330"/>
        <v>0</v>
      </c>
      <c r="BE908" s="22">
        <f t="shared" si="331"/>
        <v>0</v>
      </c>
      <c r="BF908" s="22">
        <f t="shared" si="332"/>
        <v>0</v>
      </c>
      <c r="BG908" s="22">
        <f t="shared" si="333"/>
        <v>0</v>
      </c>
      <c r="BH908" s="22">
        <f t="shared" si="334"/>
        <v>0</v>
      </c>
      <c r="BI908" s="22">
        <f t="shared" si="335"/>
        <v>0</v>
      </c>
      <c r="BJ908" s="22"/>
      <c r="BK908" s="26">
        <f t="shared" si="336"/>
        <v>0</v>
      </c>
      <c r="BL908" s="26" t="str">
        <f t="shared" si="337"/>
        <v>N</v>
      </c>
      <c r="BM908" s="27">
        <v>0</v>
      </c>
      <c r="BN908" s="28">
        <f t="shared" si="338"/>
        <v>0</v>
      </c>
      <c r="BO908" s="29">
        <f t="shared" si="339"/>
        <v>0</v>
      </c>
      <c r="BP908" s="30">
        <f t="shared" si="340"/>
        <v>0</v>
      </c>
      <c r="BQ908" s="31">
        <f t="shared" si="341"/>
        <v>0</v>
      </c>
      <c r="BR908" s="32">
        <f t="shared" si="342"/>
        <v>0</v>
      </c>
      <c r="BS908" s="33">
        <f t="shared" si="343"/>
        <v>0</v>
      </c>
      <c r="BT908" s="34">
        <f t="shared" si="344"/>
        <v>0</v>
      </c>
      <c r="BU908" s="35">
        <v>0</v>
      </c>
      <c r="BV908" s="35">
        <v>0</v>
      </c>
      <c r="BW908" s="35">
        <v>0</v>
      </c>
      <c r="BX908" s="35">
        <v>0</v>
      </c>
      <c r="BY908" s="35">
        <v>0</v>
      </c>
      <c r="BZ908" s="35">
        <v>0</v>
      </c>
      <c r="CA908" s="36">
        <v>735</v>
      </c>
    </row>
    <row r="909" spans="1:79" ht="15" customHeight="1">
      <c r="A909" s="47" t="s">
        <v>35</v>
      </c>
      <c r="B909" s="47" t="s">
        <v>1125</v>
      </c>
      <c r="C909" s="48" t="s">
        <v>95</v>
      </c>
      <c r="D909" s="49" t="s">
        <v>2375</v>
      </c>
      <c r="E909" s="50">
        <f>VLOOKUP(I909,vendors!D:L,8,FALSE)</f>
        <v>75</v>
      </c>
      <c r="F909" s="50" t="str">
        <f>VLOOKUP(I909,vendors!D:L,9,FALSE)</f>
        <v>I Dew plus</v>
      </c>
      <c r="G909" s="49" t="s">
        <v>133</v>
      </c>
      <c r="H909" s="49" t="s">
        <v>2376</v>
      </c>
      <c r="I909" s="49">
        <v>320270</v>
      </c>
      <c r="J909" s="49"/>
      <c r="K909" s="47" t="s">
        <v>1129</v>
      </c>
      <c r="L909" s="51" t="s">
        <v>2254</v>
      </c>
      <c r="M909" s="22">
        <f>VLOOKUP(I909,data!$A:$Y,2,FALSE)</f>
        <v>0</v>
      </c>
      <c r="N909" s="22">
        <f>VLOOKUP(I909,data!$A:$Y,4,FALSE)</f>
        <v>0</v>
      </c>
      <c r="O909" s="22">
        <f>VLOOKUP(I909,data!$A:$Y,6,FALSE)</f>
        <v>5</v>
      </c>
      <c r="P909" s="22">
        <f>VLOOKUP(I909,data!$A:$Y,8,FALSE)</f>
        <v>0</v>
      </c>
      <c r="Q909" s="22">
        <f>VLOOKUP(I909,data!$A:$Y,10,FALSE)</f>
        <v>0</v>
      </c>
      <c r="R909" s="22">
        <f>VLOOKUP(I909,data!$A:$Y,12,FALSE)</f>
        <v>0</v>
      </c>
      <c r="S909" s="22">
        <f>VLOOKUP(I909,data!$A:$Y,14,FALSE)</f>
        <v>0</v>
      </c>
      <c r="T909" s="22">
        <f>VLOOKUP(I909,data!$A:$Y,16,FALSE)</f>
        <v>0</v>
      </c>
      <c r="U909" s="22">
        <f>VLOOKUP(I909,data!$A:$Y,18,FALSE)</f>
        <v>0</v>
      </c>
      <c r="V909" s="23">
        <f>VLOOKUP(I909,data!$A:$Y,20,FALSE)</f>
        <v>0</v>
      </c>
      <c r="W909" s="22">
        <f>VLOOKUP(I909,data!$A:$Y,22,FALSE)</f>
        <v>0</v>
      </c>
      <c r="X909" s="22">
        <f>VLOOKUP(I909,data!$A:$Y,24,FALSE)</f>
        <v>0</v>
      </c>
      <c r="Y909" s="24">
        <f t="shared" si="322"/>
        <v>5</v>
      </c>
      <c r="Z909" s="22">
        <f>VLOOKUP(I909,data!$A:$Y,3,FALSE)</f>
        <v>0</v>
      </c>
      <c r="AA909" s="25"/>
      <c r="AB909" s="22">
        <f>VLOOKUP(I909,data!$A:$Y,5,FALSE)</f>
        <v>0</v>
      </c>
      <c r="AC909" s="25"/>
      <c r="AD909" s="22">
        <f>VLOOKUP(I909,data!$A:$Y,7,FALSE)</f>
        <v>0</v>
      </c>
      <c r="AE909" s="25"/>
      <c r="AF909" s="22">
        <f>VLOOKUP(I909,data!$A:$Y,9,FALSE)</f>
        <v>0</v>
      </c>
      <c r="AG909" s="25"/>
      <c r="AH909" s="22">
        <f>VLOOKUP(I909,data!$A:$Y,11,FALSE)</f>
        <v>0</v>
      </c>
      <c r="AI909" s="25"/>
      <c r="AJ909" s="22">
        <f>VLOOKUP(I909,data!$A:$Y,13,FALSE)</f>
        <v>0</v>
      </c>
      <c r="AK909" s="25"/>
      <c r="AL909" s="22">
        <f>VLOOKUP(I909,data!$A:$Y,15,FALSE)</f>
        <v>0</v>
      </c>
      <c r="AM909" s="25"/>
      <c r="AN909" s="22">
        <f>VLOOKUP(I909,data!$A:$Y,17,FALSE)</f>
        <v>0</v>
      </c>
      <c r="AO909" s="25"/>
      <c r="AP909" s="22">
        <f>VLOOKUP(I909,data!$A:$Y,19,FALSE)</f>
        <v>0</v>
      </c>
      <c r="AQ909" s="25"/>
      <c r="AR909" s="22">
        <f>VLOOKUP(I909,data!$A:$Y,21,FALSE)</f>
        <v>0</v>
      </c>
      <c r="AS909" s="25"/>
      <c r="AT909" s="22">
        <f>VLOOKUP(I909,data!$A:$Y,23,FALSE)</f>
        <v>0</v>
      </c>
      <c r="AU909" s="25"/>
      <c r="AV909" s="22">
        <f>VLOOKUP(I909,data!$A:$Y,25,FALSE)</f>
        <v>0</v>
      </c>
      <c r="AW909" s="26">
        <f t="shared" si="323"/>
        <v>0</v>
      </c>
      <c r="AX909" s="26">
        <f t="shared" si="324"/>
        <v>0</v>
      </c>
      <c r="AY909" s="22">
        <f t="shared" si="325"/>
        <v>0</v>
      </c>
      <c r="AZ909" s="22">
        <f t="shared" si="326"/>
        <v>0</v>
      </c>
      <c r="BA909" s="22">
        <f t="shared" si="327"/>
        <v>0</v>
      </c>
      <c r="BB909" s="22">
        <f t="shared" si="328"/>
        <v>0</v>
      </c>
      <c r="BC909" s="22">
        <f t="shared" si="329"/>
        <v>0</v>
      </c>
      <c r="BD909" s="22">
        <f t="shared" si="330"/>
        <v>0</v>
      </c>
      <c r="BE909" s="22">
        <f t="shared" si="331"/>
        <v>0</v>
      </c>
      <c r="BF909" s="22">
        <f t="shared" si="332"/>
        <v>0</v>
      </c>
      <c r="BG909" s="22">
        <f t="shared" si="333"/>
        <v>0</v>
      </c>
      <c r="BH909" s="22">
        <f t="shared" si="334"/>
        <v>0</v>
      </c>
      <c r="BI909" s="22">
        <f t="shared" si="335"/>
        <v>0</v>
      </c>
      <c r="BJ909" s="22"/>
      <c r="BK909" s="26">
        <f t="shared" si="336"/>
        <v>0</v>
      </c>
      <c r="BL909" s="26" t="str">
        <f t="shared" si="337"/>
        <v>N</v>
      </c>
      <c r="BM909" s="27">
        <v>0</v>
      </c>
      <c r="BN909" s="28">
        <f t="shared" si="338"/>
        <v>0</v>
      </c>
      <c r="BO909" s="29">
        <f t="shared" si="339"/>
        <v>0</v>
      </c>
      <c r="BP909" s="30">
        <f t="shared" si="340"/>
        <v>0</v>
      </c>
      <c r="BQ909" s="31">
        <f t="shared" si="341"/>
        <v>0</v>
      </c>
      <c r="BR909" s="32">
        <f t="shared" si="342"/>
        <v>0</v>
      </c>
      <c r="BS909" s="33">
        <f t="shared" si="343"/>
        <v>0</v>
      </c>
      <c r="BT909" s="34">
        <f t="shared" si="344"/>
        <v>0</v>
      </c>
      <c r="BU909" s="35">
        <v>0</v>
      </c>
      <c r="BV909" s="35">
        <v>0</v>
      </c>
      <c r="BW909" s="35">
        <v>0</v>
      </c>
      <c r="BX909" s="35">
        <v>0</v>
      </c>
      <c r="BY909" s="35">
        <v>0</v>
      </c>
      <c r="BZ909" s="35">
        <v>0</v>
      </c>
      <c r="CA909" s="36">
        <v>348</v>
      </c>
    </row>
    <row r="910" spans="1:79" ht="15" customHeight="1">
      <c r="A910" s="47" t="s">
        <v>35</v>
      </c>
      <c r="B910" s="47" t="s">
        <v>1125</v>
      </c>
      <c r="C910" s="48" t="s">
        <v>95</v>
      </c>
      <c r="D910" s="49" t="s">
        <v>2377</v>
      </c>
      <c r="E910" s="50">
        <f>VLOOKUP(I910,vendors!D:L,8,FALSE)</f>
        <v>75</v>
      </c>
      <c r="F910" s="50" t="str">
        <f>VLOOKUP(I910,vendors!D:L,9,FALSE)</f>
        <v>I Dew plus</v>
      </c>
      <c r="G910" s="49" t="s">
        <v>133</v>
      </c>
      <c r="H910" s="49" t="s">
        <v>2378</v>
      </c>
      <c r="I910" s="49">
        <v>320271</v>
      </c>
      <c r="J910" s="49"/>
      <c r="K910" s="47" t="s">
        <v>1129</v>
      </c>
      <c r="L910" s="51" t="s">
        <v>2254</v>
      </c>
      <c r="M910" s="22">
        <f>VLOOKUP(I910,data!$A:$Y,2,FALSE)</f>
        <v>0</v>
      </c>
      <c r="N910" s="22">
        <f>VLOOKUP(I910,data!$A:$Y,4,FALSE)</f>
        <v>0</v>
      </c>
      <c r="O910" s="22">
        <f>VLOOKUP(I910,data!$A:$Y,6,FALSE)</f>
        <v>5</v>
      </c>
      <c r="P910" s="22">
        <f>VLOOKUP(I910,data!$A:$Y,8,FALSE)</f>
        <v>0</v>
      </c>
      <c r="Q910" s="22">
        <f>VLOOKUP(I910,data!$A:$Y,10,FALSE)</f>
        <v>0</v>
      </c>
      <c r="R910" s="22">
        <f>VLOOKUP(I910,data!$A:$Y,12,FALSE)</f>
        <v>0</v>
      </c>
      <c r="S910" s="22">
        <f>VLOOKUP(I910,data!$A:$Y,14,FALSE)</f>
        <v>0</v>
      </c>
      <c r="T910" s="22">
        <f>VLOOKUP(I910,data!$A:$Y,16,FALSE)</f>
        <v>0</v>
      </c>
      <c r="U910" s="22">
        <f>VLOOKUP(I910,data!$A:$Y,18,FALSE)</f>
        <v>0</v>
      </c>
      <c r="V910" s="23">
        <f>VLOOKUP(I910,data!$A:$Y,20,FALSE)</f>
        <v>0</v>
      </c>
      <c r="W910" s="22">
        <f>VLOOKUP(I910,data!$A:$Y,22,FALSE)</f>
        <v>0</v>
      </c>
      <c r="X910" s="22">
        <f>VLOOKUP(I910,data!$A:$Y,24,FALSE)</f>
        <v>0</v>
      </c>
      <c r="Y910" s="24">
        <f t="shared" si="322"/>
        <v>5</v>
      </c>
      <c r="Z910" s="22">
        <f>VLOOKUP(I910,data!$A:$Y,3,FALSE)</f>
        <v>0</v>
      </c>
      <c r="AA910" s="25"/>
      <c r="AB910" s="22">
        <f>VLOOKUP(I910,data!$A:$Y,5,FALSE)</f>
        <v>0</v>
      </c>
      <c r="AC910" s="25"/>
      <c r="AD910" s="22">
        <f>VLOOKUP(I910,data!$A:$Y,7,FALSE)</f>
        <v>0</v>
      </c>
      <c r="AE910" s="25"/>
      <c r="AF910" s="22">
        <f>VLOOKUP(I910,data!$A:$Y,9,FALSE)</f>
        <v>0</v>
      </c>
      <c r="AG910" s="25"/>
      <c r="AH910" s="22">
        <f>VLOOKUP(I910,data!$A:$Y,11,FALSE)</f>
        <v>0</v>
      </c>
      <c r="AI910" s="25"/>
      <c r="AJ910" s="22">
        <f>VLOOKUP(I910,data!$A:$Y,13,FALSE)</f>
        <v>0</v>
      </c>
      <c r="AK910" s="25"/>
      <c r="AL910" s="22">
        <f>VLOOKUP(I910,data!$A:$Y,15,FALSE)</f>
        <v>0</v>
      </c>
      <c r="AM910" s="25"/>
      <c r="AN910" s="22">
        <f>VLOOKUP(I910,data!$A:$Y,17,FALSE)</f>
        <v>0</v>
      </c>
      <c r="AO910" s="25"/>
      <c r="AP910" s="22">
        <f>VLOOKUP(I910,data!$A:$Y,19,FALSE)</f>
        <v>0</v>
      </c>
      <c r="AQ910" s="25"/>
      <c r="AR910" s="22">
        <f>VLOOKUP(I910,data!$A:$Y,21,FALSE)</f>
        <v>0</v>
      </c>
      <c r="AS910" s="25"/>
      <c r="AT910" s="22">
        <f>VLOOKUP(I910,data!$A:$Y,23,FALSE)</f>
        <v>0</v>
      </c>
      <c r="AU910" s="25"/>
      <c r="AV910" s="22">
        <f>VLOOKUP(I910,data!$A:$Y,25,FALSE)</f>
        <v>0</v>
      </c>
      <c r="AW910" s="26">
        <f t="shared" si="323"/>
        <v>0</v>
      </c>
      <c r="AX910" s="26">
        <f t="shared" si="324"/>
        <v>0</v>
      </c>
      <c r="AY910" s="22">
        <f t="shared" si="325"/>
        <v>0</v>
      </c>
      <c r="AZ910" s="22">
        <f t="shared" si="326"/>
        <v>0</v>
      </c>
      <c r="BA910" s="22">
        <f t="shared" si="327"/>
        <v>0</v>
      </c>
      <c r="BB910" s="22">
        <f t="shared" si="328"/>
        <v>0</v>
      </c>
      <c r="BC910" s="22">
        <f t="shared" si="329"/>
        <v>0</v>
      </c>
      <c r="BD910" s="22">
        <f t="shared" si="330"/>
        <v>0</v>
      </c>
      <c r="BE910" s="22">
        <f t="shared" si="331"/>
        <v>0</v>
      </c>
      <c r="BF910" s="22">
        <f t="shared" si="332"/>
        <v>0</v>
      </c>
      <c r="BG910" s="22">
        <f t="shared" si="333"/>
        <v>0</v>
      </c>
      <c r="BH910" s="22">
        <f t="shared" si="334"/>
        <v>0</v>
      </c>
      <c r="BI910" s="22">
        <f t="shared" si="335"/>
        <v>0</v>
      </c>
      <c r="BJ910" s="22"/>
      <c r="BK910" s="26">
        <f t="shared" si="336"/>
        <v>0</v>
      </c>
      <c r="BL910" s="26" t="str">
        <f t="shared" si="337"/>
        <v>N</v>
      </c>
      <c r="BM910" s="27">
        <v>0</v>
      </c>
      <c r="BN910" s="28">
        <f t="shared" si="338"/>
        <v>0</v>
      </c>
      <c r="BO910" s="29">
        <f t="shared" si="339"/>
        <v>0</v>
      </c>
      <c r="BP910" s="30">
        <f t="shared" si="340"/>
        <v>0</v>
      </c>
      <c r="BQ910" s="31">
        <f t="shared" si="341"/>
        <v>0</v>
      </c>
      <c r="BR910" s="32">
        <f t="shared" si="342"/>
        <v>0</v>
      </c>
      <c r="BS910" s="33">
        <f t="shared" si="343"/>
        <v>0</v>
      </c>
      <c r="BT910" s="34">
        <f t="shared" si="344"/>
        <v>0</v>
      </c>
      <c r="BU910" s="35">
        <v>0</v>
      </c>
      <c r="BV910" s="35">
        <v>0</v>
      </c>
      <c r="BW910" s="35">
        <v>0</v>
      </c>
      <c r="BX910" s="35">
        <v>0</v>
      </c>
      <c r="BY910" s="35">
        <v>0</v>
      </c>
      <c r="BZ910" s="35">
        <v>0</v>
      </c>
      <c r="CA910" s="36">
        <v>463</v>
      </c>
    </row>
    <row r="911" spans="1:79" ht="15" customHeight="1">
      <c r="A911" s="47" t="s">
        <v>35</v>
      </c>
      <c r="B911" s="47" t="s">
        <v>1125</v>
      </c>
      <c r="C911" s="48" t="s">
        <v>95</v>
      </c>
      <c r="D911" s="49" t="s">
        <v>2379</v>
      </c>
      <c r="E911" s="50">
        <f>VLOOKUP(I911,vendors!D:L,8,FALSE)</f>
        <v>75</v>
      </c>
      <c r="F911" s="50" t="str">
        <f>VLOOKUP(I911,vendors!D:L,9,FALSE)</f>
        <v>I Dew plus</v>
      </c>
      <c r="G911" s="49" t="s">
        <v>133</v>
      </c>
      <c r="H911" s="49" t="s">
        <v>2380</v>
      </c>
      <c r="I911" s="49">
        <v>320272</v>
      </c>
      <c r="J911" s="49"/>
      <c r="K911" s="47" t="s">
        <v>1129</v>
      </c>
      <c r="L911" s="51" t="s">
        <v>2254</v>
      </c>
      <c r="M911" s="22">
        <f>VLOOKUP(I911,data!$A:$Y,2,FALSE)</f>
        <v>0</v>
      </c>
      <c r="N911" s="22">
        <f>VLOOKUP(I911,data!$A:$Y,4,FALSE)</f>
        <v>0</v>
      </c>
      <c r="O911" s="22">
        <f>VLOOKUP(I911,data!$A:$Y,6,FALSE)</f>
        <v>5</v>
      </c>
      <c r="P911" s="22">
        <f>VLOOKUP(I911,data!$A:$Y,8,FALSE)</f>
        <v>0</v>
      </c>
      <c r="Q911" s="22">
        <f>VLOOKUP(I911,data!$A:$Y,10,FALSE)</f>
        <v>0</v>
      </c>
      <c r="R911" s="22">
        <f>VLOOKUP(I911,data!$A:$Y,12,FALSE)</f>
        <v>0</v>
      </c>
      <c r="S911" s="22">
        <f>VLOOKUP(I911,data!$A:$Y,14,FALSE)</f>
        <v>0</v>
      </c>
      <c r="T911" s="22">
        <f>VLOOKUP(I911,data!$A:$Y,16,FALSE)</f>
        <v>0</v>
      </c>
      <c r="U911" s="22">
        <f>VLOOKUP(I911,data!$A:$Y,18,FALSE)</f>
        <v>0</v>
      </c>
      <c r="V911" s="23">
        <f>VLOOKUP(I911,data!$A:$Y,20,FALSE)</f>
        <v>0</v>
      </c>
      <c r="W911" s="22">
        <f>VLOOKUP(I911,data!$A:$Y,22,FALSE)</f>
        <v>0</v>
      </c>
      <c r="X911" s="22">
        <f>VLOOKUP(I911,data!$A:$Y,24,FALSE)</f>
        <v>0</v>
      </c>
      <c r="Y911" s="24">
        <f t="shared" si="322"/>
        <v>5</v>
      </c>
      <c r="Z911" s="22">
        <f>VLOOKUP(I911,data!$A:$Y,3,FALSE)</f>
        <v>0</v>
      </c>
      <c r="AA911" s="25"/>
      <c r="AB911" s="22">
        <f>VLOOKUP(I911,data!$A:$Y,5,FALSE)</f>
        <v>0</v>
      </c>
      <c r="AC911" s="25"/>
      <c r="AD911" s="22">
        <f>VLOOKUP(I911,data!$A:$Y,7,FALSE)</f>
        <v>0</v>
      </c>
      <c r="AE911" s="25"/>
      <c r="AF911" s="22">
        <f>VLOOKUP(I911,data!$A:$Y,9,FALSE)</f>
        <v>0</v>
      </c>
      <c r="AG911" s="25"/>
      <c r="AH911" s="22">
        <f>VLOOKUP(I911,data!$A:$Y,11,FALSE)</f>
        <v>0</v>
      </c>
      <c r="AI911" s="25"/>
      <c r="AJ911" s="22">
        <f>VLOOKUP(I911,data!$A:$Y,13,FALSE)</f>
        <v>0</v>
      </c>
      <c r="AK911" s="25"/>
      <c r="AL911" s="22">
        <f>VLOOKUP(I911,data!$A:$Y,15,FALSE)</f>
        <v>0</v>
      </c>
      <c r="AM911" s="25"/>
      <c r="AN911" s="22">
        <f>VLOOKUP(I911,data!$A:$Y,17,FALSE)</f>
        <v>0</v>
      </c>
      <c r="AO911" s="25"/>
      <c r="AP911" s="22">
        <f>VLOOKUP(I911,data!$A:$Y,19,FALSE)</f>
        <v>0</v>
      </c>
      <c r="AQ911" s="25"/>
      <c r="AR911" s="22">
        <f>VLOOKUP(I911,data!$A:$Y,21,FALSE)</f>
        <v>0</v>
      </c>
      <c r="AS911" s="25"/>
      <c r="AT911" s="22">
        <f>VLOOKUP(I911,data!$A:$Y,23,FALSE)</f>
        <v>0</v>
      </c>
      <c r="AU911" s="25"/>
      <c r="AV911" s="22">
        <f>VLOOKUP(I911,data!$A:$Y,25,FALSE)</f>
        <v>0</v>
      </c>
      <c r="AW911" s="26">
        <f t="shared" si="323"/>
        <v>0</v>
      </c>
      <c r="AX911" s="26">
        <f t="shared" si="324"/>
        <v>0</v>
      </c>
      <c r="AY911" s="22">
        <f t="shared" si="325"/>
        <v>0</v>
      </c>
      <c r="AZ911" s="22">
        <f t="shared" si="326"/>
        <v>0</v>
      </c>
      <c r="BA911" s="22">
        <f t="shared" si="327"/>
        <v>0</v>
      </c>
      <c r="BB911" s="22">
        <f t="shared" si="328"/>
        <v>0</v>
      </c>
      <c r="BC911" s="22">
        <f t="shared" si="329"/>
        <v>0</v>
      </c>
      <c r="BD911" s="22">
        <f t="shared" si="330"/>
        <v>0</v>
      </c>
      <c r="BE911" s="22">
        <f t="shared" si="331"/>
        <v>0</v>
      </c>
      <c r="BF911" s="22">
        <f t="shared" si="332"/>
        <v>0</v>
      </c>
      <c r="BG911" s="22">
        <f t="shared" si="333"/>
        <v>0</v>
      </c>
      <c r="BH911" s="22">
        <f t="shared" si="334"/>
        <v>0</v>
      </c>
      <c r="BI911" s="22">
        <f t="shared" si="335"/>
        <v>0</v>
      </c>
      <c r="BJ911" s="22"/>
      <c r="BK911" s="26">
        <f t="shared" si="336"/>
        <v>0</v>
      </c>
      <c r="BL911" s="26" t="str">
        <f t="shared" si="337"/>
        <v>N</v>
      </c>
      <c r="BM911" s="27">
        <v>0</v>
      </c>
      <c r="BN911" s="28">
        <f t="shared" si="338"/>
        <v>0</v>
      </c>
      <c r="BO911" s="29">
        <f t="shared" si="339"/>
        <v>0</v>
      </c>
      <c r="BP911" s="30">
        <f t="shared" si="340"/>
        <v>0</v>
      </c>
      <c r="BQ911" s="31">
        <f t="shared" si="341"/>
        <v>0</v>
      </c>
      <c r="BR911" s="32">
        <f t="shared" si="342"/>
        <v>0</v>
      </c>
      <c r="BS911" s="33">
        <f t="shared" si="343"/>
        <v>0</v>
      </c>
      <c r="BT911" s="34">
        <f t="shared" si="344"/>
        <v>0</v>
      </c>
      <c r="BU911" s="35">
        <v>0</v>
      </c>
      <c r="BV911" s="35">
        <v>0</v>
      </c>
      <c r="BW911" s="35">
        <v>0</v>
      </c>
      <c r="BX911" s="35">
        <v>0</v>
      </c>
      <c r="BY911" s="35">
        <v>0</v>
      </c>
      <c r="BZ911" s="35">
        <v>0</v>
      </c>
      <c r="CA911" s="36">
        <v>623</v>
      </c>
    </row>
    <row r="912" spans="1:79" ht="15" customHeight="1">
      <c r="A912" s="47" t="s">
        <v>35</v>
      </c>
      <c r="B912" s="47" t="s">
        <v>1125</v>
      </c>
      <c r="C912" s="48" t="s">
        <v>95</v>
      </c>
      <c r="D912" s="49" t="s">
        <v>2381</v>
      </c>
      <c r="E912" s="50">
        <f>VLOOKUP(I912,vendors!D:L,8,FALSE)</f>
        <v>75</v>
      </c>
      <c r="F912" s="50" t="str">
        <f>VLOOKUP(I912,vendors!D:L,9,FALSE)</f>
        <v>I Dew plus</v>
      </c>
      <c r="G912" s="49" t="s">
        <v>133</v>
      </c>
      <c r="H912" s="49" t="s">
        <v>2382</v>
      </c>
      <c r="I912" s="49">
        <v>320273</v>
      </c>
      <c r="J912" s="49"/>
      <c r="K912" s="47" t="s">
        <v>1129</v>
      </c>
      <c r="L912" s="51" t="s">
        <v>2254</v>
      </c>
      <c r="M912" s="22">
        <f>VLOOKUP(I912,data!$A:$Y,2,FALSE)</f>
        <v>0</v>
      </c>
      <c r="N912" s="22">
        <f>VLOOKUP(I912,data!$A:$Y,4,FALSE)</f>
        <v>0</v>
      </c>
      <c r="O912" s="22">
        <f>VLOOKUP(I912,data!$A:$Y,6,FALSE)</f>
        <v>5</v>
      </c>
      <c r="P912" s="22">
        <f>VLOOKUP(I912,data!$A:$Y,8,FALSE)</f>
        <v>0</v>
      </c>
      <c r="Q912" s="22">
        <f>VLOOKUP(I912,data!$A:$Y,10,FALSE)</f>
        <v>0</v>
      </c>
      <c r="R912" s="22">
        <f>VLOOKUP(I912,data!$A:$Y,12,FALSE)</f>
        <v>0</v>
      </c>
      <c r="S912" s="22">
        <f>VLOOKUP(I912,data!$A:$Y,14,FALSE)</f>
        <v>0</v>
      </c>
      <c r="T912" s="22">
        <f>VLOOKUP(I912,data!$A:$Y,16,FALSE)</f>
        <v>0</v>
      </c>
      <c r="U912" s="22">
        <f>VLOOKUP(I912,data!$A:$Y,18,FALSE)</f>
        <v>0</v>
      </c>
      <c r="V912" s="23">
        <f>VLOOKUP(I912,data!$A:$Y,20,FALSE)</f>
        <v>0</v>
      </c>
      <c r="W912" s="22">
        <f>VLOOKUP(I912,data!$A:$Y,22,FALSE)</f>
        <v>0</v>
      </c>
      <c r="X912" s="22">
        <f>VLOOKUP(I912,data!$A:$Y,24,FALSE)</f>
        <v>0</v>
      </c>
      <c r="Y912" s="24">
        <f t="shared" si="322"/>
        <v>5</v>
      </c>
      <c r="Z912" s="22">
        <f>VLOOKUP(I912,data!$A:$Y,3,FALSE)</f>
        <v>0</v>
      </c>
      <c r="AA912" s="25"/>
      <c r="AB912" s="22">
        <f>VLOOKUP(I912,data!$A:$Y,5,FALSE)</f>
        <v>0</v>
      </c>
      <c r="AC912" s="25"/>
      <c r="AD912" s="22">
        <f>VLOOKUP(I912,data!$A:$Y,7,FALSE)</f>
        <v>0</v>
      </c>
      <c r="AE912" s="25"/>
      <c r="AF912" s="22">
        <f>VLOOKUP(I912,data!$A:$Y,9,FALSE)</f>
        <v>0</v>
      </c>
      <c r="AG912" s="25"/>
      <c r="AH912" s="22">
        <f>VLOOKUP(I912,data!$A:$Y,11,FALSE)</f>
        <v>0</v>
      </c>
      <c r="AI912" s="25"/>
      <c r="AJ912" s="22">
        <f>VLOOKUP(I912,data!$A:$Y,13,FALSE)</f>
        <v>0</v>
      </c>
      <c r="AK912" s="25"/>
      <c r="AL912" s="22">
        <f>VLOOKUP(I912,data!$A:$Y,15,FALSE)</f>
        <v>0</v>
      </c>
      <c r="AM912" s="25"/>
      <c r="AN912" s="22">
        <f>VLOOKUP(I912,data!$A:$Y,17,FALSE)</f>
        <v>0</v>
      </c>
      <c r="AO912" s="25"/>
      <c r="AP912" s="22">
        <f>VLOOKUP(I912,data!$A:$Y,19,FALSE)</f>
        <v>0</v>
      </c>
      <c r="AQ912" s="25"/>
      <c r="AR912" s="22">
        <f>VLOOKUP(I912,data!$A:$Y,21,FALSE)</f>
        <v>0</v>
      </c>
      <c r="AS912" s="25"/>
      <c r="AT912" s="22">
        <f>VLOOKUP(I912,data!$A:$Y,23,FALSE)</f>
        <v>0</v>
      </c>
      <c r="AU912" s="25"/>
      <c r="AV912" s="22">
        <f>VLOOKUP(I912,data!$A:$Y,25,FALSE)</f>
        <v>0</v>
      </c>
      <c r="AW912" s="26">
        <f t="shared" si="323"/>
        <v>0</v>
      </c>
      <c r="AX912" s="26">
        <f t="shared" si="324"/>
        <v>0</v>
      </c>
      <c r="AY912" s="22">
        <f t="shared" si="325"/>
        <v>0</v>
      </c>
      <c r="AZ912" s="22">
        <f t="shared" si="326"/>
        <v>0</v>
      </c>
      <c r="BA912" s="22">
        <f t="shared" si="327"/>
        <v>0</v>
      </c>
      <c r="BB912" s="22">
        <f t="shared" si="328"/>
        <v>0</v>
      </c>
      <c r="BC912" s="22">
        <f t="shared" si="329"/>
        <v>0</v>
      </c>
      <c r="BD912" s="22">
        <f t="shared" si="330"/>
        <v>0</v>
      </c>
      <c r="BE912" s="22">
        <f t="shared" si="331"/>
        <v>0</v>
      </c>
      <c r="BF912" s="22">
        <f t="shared" si="332"/>
        <v>0</v>
      </c>
      <c r="BG912" s="22">
        <f t="shared" si="333"/>
        <v>0</v>
      </c>
      <c r="BH912" s="22">
        <f t="shared" si="334"/>
        <v>0</v>
      </c>
      <c r="BI912" s="22">
        <f t="shared" si="335"/>
        <v>0</v>
      </c>
      <c r="BJ912" s="22"/>
      <c r="BK912" s="26">
        <f t="shared" si="336"/>
        <v>0</v>
      </c>
      <c r="BL912" s="26" t="str">
        <f t="shared" si="337"/>
        <v>N</v>
      </c>
      <c r="BM912" s="27">
        <v>0</v>
      </c>
      <c r="BN912" s="28">
        <f t="shared" si="338"/>
        <v>0</v>
      </c>
      <c r="BO912" s="29">
        <f t="shared" si="339"/>
        <v>0</v>
      </c>
      <c r="BP912" s="30">
        <f t="shared" si="340"/>
        <v>0</v>
      </c>
      <c r="BQ912" s="31">
        <f t="shared" si="341"/>
        <v>0</v>
      </c>
      <c r="BR912" s="32">
        <f t="shared" si="342"/>
        <v>0</v>
      </c>
      <c r="BS912" s="33">
        <f t="shared" si="343"/>
        <v>0</v>
      </c>
      <c r="BT912" s="34">
        <f t="shared" si="344"/>
        <v>0</v>
      </c>
      <c r="BU912" s="35">
        <v>0</v>
      </c>
      <c r="BV912" s="35">
        <v>0</v>
      </c>
      <c r="BW912" s="35">
        <v>0</v>
      </c>
      <c r="BX912" s="35">
        <v>0</v>
      </c>
      <c r="BY912" s="35">
        <v>0</v>
      </c>
      <c r="BZ912" s="35">
        <v>0</v>
      </c>
      <c r="CA912" s="36">
        <v>306</v>
      </c>
    </row>
    <row r="913" spans="1:79" ht="15" customHeight="1">
      <c r="A913" s="47" t="s">
        <v>35</v>
      </c>
      <c r="B913" s="47" t="s">
        <v>1125</v>
      </c>
      <c r="C913" s="48" t="s">
        <v>95</v>
      </c>
      <c r="D913" s="49" t="s">
        <v>2383</v>
      </c>
      <c r="E913" s="50">
        <f>VLOOKUP(I913,vendors!D:L,8,FALSE)</f>
        <v>75</v>
      </c>
      <c r="F913" s="50" t="str">
        <f>VLOOKUP(I913,vendors!D:L,9,FALSE)</f>
        <v>I Dew plus</v>
      </c>
      <c r="G913" s="49" t="s">
        <v>133</v>
      </c>
      <c r="H913" s="49" t="s">
        <v>2384</v>
      </c>
      <c r="I913" s="49">
        <v>320274</v>
      </c>
      <c r="J913" s="49"/>
      <c r="K913" s="47" t="s">
        <v>1129</v>
      </c>
      <c r="L913" s="51" t="s">
        <v>2254</v>
      </c>
      <c r="M913" s="22">
        <f>VLOOKUP(I913,data!$A:$Y,2,FALSE)</f>
        <v>0</v>
      </c>
      <c r="N913" s="22">
        <f>VLOOKUP(I913,data!$A:$Y,4,FALSE)</f>
        <v>0</v>
      </c>
      <c r="O913" s="22">
        <f>VLOOKUP(I913,data!$A:$Y,6,FALSE)</f>
        <v>5</v>
      </c>
      <c r="P913" s="22">
        <f>VLOOKUP(I913,data!$A:$Y,8,FALSE)</f>
        <v>0</v>
      </c>
      <c r="Q913" s="22">
        <f>VLOOKUP(I913,data!$A:$Y,10,FALSE)</f>
        <v>0</v>
      </c>
      <c r="R913" s="22">
        <f>VLOOKUP(I913,data!$A:$Y,12,FALSE)</f>
        <v>0</v>
      </c>
      <c r="S913" s="22">
        <f>VLOOKUP(I913,data!$A:$Y,14,FALSE)</f>
        <v>0</v>
      </c>
      <c r="T913" s="22">
        <f>VLOOKUP(I913,data!$A:$Y,16,FALSE)</f>
        <v>0</v>
      </c>
      <c r="U913" s="22">
        <f>VLOOKUP(I913,data!$A:$Y,18,FALSE)</f>
        <v>0</v>
      </c>
      <c r="V913" s="23">
        <f>VLOOKUP(I913,data!$A:$Y,20,FALSE)</f>
        <v>0</v>
      </c>
      <c r="W913" s="22">
        <f>VLOOKUP(I913,data!$A:$Y,22,FALSE)</f>
        <v>0</v>
      </c>
      <c r="X913" s="22">
        <f>VLOOKUP(I913,data!$A:$Y,24,FALSE)</f>
        <v>0</v>
      </c>
      <c r="Y913" s="24">
        <f t="shared" si="322"/>
        <v>5</v>
      </c>
      <c r="Z913" s="22">
        <f>VLOOKUP(I913,data!$A:$Y,3,FALSE)</f>
        <v>0</v>
      </c>
      <c r="AA913" s="25"/>
      <c r="AB913" s="22">
        <f>VLOOKUP(I913,data!$A:$Y,5,FALSE)</f>
        <v>0</v>
      </c>
      <c r="AC913" s="25"/>
      <c r="AD913" s="22">
        <f>VLOOKUP(I913,data!$A:$Y,7,FALSE)</f>
        <v>0</v>
      </c>
      <c r="AE913" s="25"/>
      <c r="AF913" s="22">
        <f>VLOOKUP(I913,data!$A:$Y,9,FALSE)</f>
        <v>0</v>
      </c>
      <c r="AG913" s="25"/>
      <c r="AH913" s="22">
        <f>VLOOKUP(I913,data!$A:$Y,11,FALSE)</f>
        <v>0</v>
      </c>
      <c r="AI913" s="25"/>
      <c r="AJ913" s="22">
        <f>VLOOKUP(I913,data!$A:$Y,13,FALSE)</f>
        <v>0</v>
      </c>
      <c r="AK913" s="25"/>
      <c r="AL913" s="22">
        <f>VLOOKUP(I913,data!$A:$Y,15,FALSE)</f>
        <v>0</v>
      </c>
      <c r="AM913" s="25"/>
      <c r="AN913" s="22">
        <f>VLOOKUP(I913,data!$A:$Y,17,FALSE)</f>
        <v>0</v>
      </c>
      <c r="AO913" s="25"/>
      <c r="AP913" s="22">
        <f>VLOOKUP(I913,data!$A:$Y,19,FALSE)</f>
        <v>0</v>
      </c>
      <c r="AQ913" s="25"/>
      <c r="AR913" s="22">
        <f>VLOOKUP(I913,data!$A:$Y,21,FALSE)</f>
        <v>0</v>
      </c>
      <c r="AS913" s="25"/>
      <c r="AT913" s="22">
        <f>VLOOKUP(I913,data!$A:$Y,23,FALSE)</f>
        <v>0</v>
      </c>
      <c r="AU913" s="25"/>
      <c r="AV913" s="22">
        <f>VLOOKUP(I913,data!$A:$Y,25,FALSE)</f>
        <v>0</v>
      </c>
      <c r="AW913" s="26">
        <f t="shared" si="323"/>
        <v>0</v>
      </c>
      <c r="AX913" s="26">
        <f t="shared" si="324"/>
        <v>0</v>
      </c>
      <c r="AY913" s="22">
        <f t="shared" si="325"/>
        <v>0</v>
      </c>
      <c r="AZ913" s="22">
        <f t="shared" si="326"/>
        <v>0</v>
      </c>
      <c r="BA913" s="22">
        <f t="shared" si="327"/>
        <v>0</v>
      </c>
      <c r="BB913" s="22">
        <f t="shared" si="328"/>
        <v>0</v>
      </c>
      <c r="BC913" s="22">
        <f t="shared" si="329"/>
        <v>0</v>
      </c>
      <c r="BD913" s="22">
        <f t="shared" si="330"/>
        <v>0</v>
      </c>
      <c r="BE913" s="22">
        <f t="shared" si="331"/>
        <v>0</v>
      </c>
      <c r="BF913" s="22">
        <f t="shared" si="332"/>
        <v>0</v>
      </c>
      <c r="BG913" s="22">
        <f t="shared" si="333"/>
        <v>0</v>
      </c>
      <c r="BH913" s="22">
        <f t="shared" si="334"/>
        <v>0</v>
      </c>
      <c r="BI913" s="22">
        <f t="shared" si="335"/>
        <v>0</v>
      </c>
      <c r="BJ913" s="22"/>
      <c r="BK913" s="26">
        <f t="shared" si="336"/>
        <v>0</v>
      </c>
      <c r="BL913" s="26" t="str">
        <f t="shared" si="337"/>
        <v>N</v>
      </c>
      <c r="BM913" s="27">
        <v>0</v>
      </c>
      <c r="BN913" s="28">
        <f t="shared" si="338"/>
        <v>0</v>
      </c>
      <c r="BO913" s="29">
        <f t="shared" si="339"/>
        <v>0</v>
      </c>
      <c r="BP913" s="30">
        <f t="shared" si="340"/>
        <v>0</v>
      </c>
      <c r="BQ913" s="31">
        <f t="shared" si="341"/>
        <v>0</v>
      </c>
      <c r="BR913" s="32">
        <f t="shared" si="342"/>
        <v>0</v>
      </c>
      <c r="BS913" s="33">
        <f t="shared" si="343"/>
        <v>0</v>
      </c>
      <c r="BT913" s="34">
        <f t="shared" si="344"/>
        <v>0</v>
      </c>
      <c r="BU913" s="35">
        <v>0</v>
      </c>
      <c r="BV913" s="35">
        <v>0</v>
      </c>
      <c r="BW913" s="35">
        <v>0</v>
      </c>
      <c r="BX913" s="35">
        <v>0</v>
      </c>
      <c r="BY913" s="35">
        <v>0</v>
      </c>
      <c r="BZ913" s="35">
        <v>0</v>
      </c>
      <c r="CA913" s="36">
        <v>433</v>
      </c>
    </row>
    <row r="914" spans="1:79" ht="15" customHeight="1">
      <c r="A914" s="47" t="s">
        <v>35</v>
      </c>
      <c r="B914" s="47" t="s">
        <v>1125</v>
      </c>
      <c r="C914" s="48" t="s">
        <v>95</v>
      </c>
      <c r="D914" s="49" t="s">
        <v>2385</v>
      </c>
      <c r="E914" s="50">
        <f>VLOOKUP(I914,vendors!D:L,8,FALSE)</f>
        <v>75</v>
      </c>
      <c r="F914" s="50" t="str">
        <f>VLOOKUP(I914,vendors!D:L,9,FALSE)</f>
        <v>I Dew plus</v>
      </c>
      <c r="G914" s="49" t="s">
        <v>133</v>
      </c>
      <c r="H914" s="49" t="s">
        <v>2386</v>
      </c>
      <c r="I914" s="49">
        <v>320275</v>
      </c>
      <c r="J914" s="49"/>
      <c r="K914" s="47" t="s">
        <v>1129</v>
      </c>
      <c r="L914" s="51" t="s">
        <v>2254</v>
      </c>
      <c r="M914" s="22">
        <f>VLOOKUP(I914,data!$A:$Y,2,FALSE)</f>
        <v>0</v>
      </c>
      <c r="N914" s="22">
        <f>VLOOKUP(I914,data!$A:$Y,4,FALSE)</f>
        <v>0</v>
      </c>
      <c r="O914" s="22">
        <f>VLOOKUP(I914,data!$A:$Y,6,FALSE)</f>
        <v>5</v>
      </c>
      <c r="P914" s="22">
        <f>VLOOKUP(I914,data!$A:$Y,8,FALSE)</f>
        <v>0</v>
      </c>
      <c r="Q914" s="22">
        <f>VLOOKUP(I914,data!$A:$Y,10,FALSE)</f>
        <v>0</v>
      </c>
      <c r="R914" s="22">
        <f>VLOOKUP(I914,data!$A:$Y,12,FALSE)</f>
        <v>0</v>
      </c>
      <c r="S914" s="22">
        <f>VLOOKUP(I914,data!$A:$Y,14,FALSE)</f>
        <v>0</v>
      </c>
      <c r="T914" s="22">
        <f>VLOOKUP(I914,data!$A:$Y,16,FALSE)</f>
        <v>0</v>
      </c>
      <c r="U914" s="22">
        <f>VLOOKUP(I914,data!$A:$Y,18,FALSE)</f>
        <v>0</v>
      </c>
      <c r="V914" s="23">
        <f>VLOOKUP(I914,data!$A:$Y,20,FALSE)</f>
        <v>0</v>
      </c>
      <c r="W914" s="22">
        <f>VLOOKUP(I914,data!$A:$Y,22,FALSE)</f>
        <v>0</v>
      </c>
      <c r="X914" s="22">
        <f>VLOOKUP(I914,data!$A:$Y,24,FALSE)</f>
        <v>0</v>
      </c>
      <c r="Y914" s="24">
        <f t="shared" si="322"/>
        <v>5</v>
      </c>
      <c r="Z914" s="22">
        <f>VLOOKUP(I914,data!$A:$Y,3,FALSE)</f>
        <v>0</v>
      </c>
      <c r="AA914" s="25"/>
      <c r="AB914" s="22">
        <f>VLOOKUP(I914,data!$A:$Y,5,FALSE)</f>
        <v>0</v>
      </c>
      <c r="AC914" s="25"/>
      <c r="AD914" s="22">
        <f>VLOOKUP(I914,data!$A:$Y,7,FALSE)</f>
        <v>0</v>
      </c>
      <c r="AE914" s="25"/>
      <c r="AF914" s="22">
        <f>VLOOKUP(I914,data!$A:$Y,9,FALSE)</f>
        <v>0</v>
      </c>
      <c r="AG914" s="25"/>
      <c r="AH914" s="22">
        <f>VLOOKUP(I914,data!$A:$Y,11,FALSE)</f>
        <v>0</v>
      </c>
      <c r="AI914" s="25"/>
      <c r="AJ914" s="22">
        <f>VLOOKUP(I914,data!$A:$Y,13,FALSE)</f>
        <v>0</v>
      </c>
      <c r="AK914" s="25"/>
      <c r="AL914" s="22">
        <f>VLOOKUP(I914,data!$A:$Y,15,FALSE)</f>
        <v>0</v>
      </c>
      <c r="AM914" s="25"/>
      <c r="AN914" s="22">
        <f>VLOOKUP(I914,data!$A:$Y,17,FALSE)</f>
        <v>0</v>
      </c>
      <c r="AO914" s="25"/>
      <c r="AP914" s="22">
        <f>VLOOKUP(I914,data!$A:$Y,19,FALSE)</f>
        <v>0</v>
      </c>
      <c r="AQ914" s="25"/>
      <c r="AR914" s="22">
        <f>VLOOKUP(I914,data!$A:$Y,21,FALSE)</f>
        <v>0</v>
      </c>
      <c r="AS914" s="25"/>
      <c r="AT914" s="22">
        <f>VLOOKUP(I914,data!$A:$Y,23,FALSE)</f>
        <v>0</v>
      </c>
      <c r="AU914" s="25"/>
      <c r="AV914" s="22">
        <f>VLOOKUP(I914,data!$A:$Y,25,FALSE)</f>
        <v>0</v>
      </c>
      <c r="AW914" s="26">
        <f t="shared" si="323"/>
        <v>0</v>
      </c>
      <c r="AX914" s="26">
        <f t="shared" si="324"/>
        <v>0</v>
      </c>
      <c r="AY914" s="22">
        <f t="shared" si="325"/>
        <v>0</v>
      </c>
      <c r="AZ914" s="22">
        <f t="shared" si="326"/>
        <v>0</v>
      </c>
      <c r="BA914" s="22">
        <f t="shared" si="327"/>
        <v>0</v>
      </c>
      <c r="BB914" s="22">
        <f t="shared" si="328"/>
        <v>0</v>
      </c>
      <c r="BC914" s="22">
        <f t="shared" si="329"/>
        <v>0</v>
      </c>
      <c r="BD914" s="22">
        <f t="shared" si="330"/>
        <v>0</v>
      </c>
      <c r="BE914" s="22">
        <f t="shared" si="331"/>
        <v>0</v>
      </c>
      <c r="BF914" s="22">
        <f t="shared" si="332"/>
        <v>0</v>
      </c>
      <c r="BG914" s="22">
        <f t="shared" si="333"/>
        <v>0</v>
      </c>
      <c r="BH914" s="22">
        <f t="shared" si="334"/>
        <v>0</v>
      </c>
      <c r="BI914" s="22">
        <f t="shared" si="335"/>
        <v>0</v>
      </c>
      <c r="BJ914" s="22"/>
      <c r="BK914" s="26">
        <f t="shared" si="336"/>
        <v>0</v>
      </c>
      <c r="BL914" s="26" t="str">
        <f t="shared" si="337"/>
        <v>N</v>
      </c>
      <c r="BM914" s="27">
        <v>0</v>
      </c>
      <c r="BN914" s="28">
        <f t="shared" si="338"/>
        <v>0</v>
      </c>
      <c r="BO914" s="29">
        <f t="shared" si="339"/>
        <v>0</v>
      </c>
      <c r="BP914" s="30">
        <f t="shared" si="340"/>
        <v>0</v>
      </c>
      <c r="BQ914" s="31">
        <f t="shared" si="341"/>
        <v>0</v>
      </c>
      <c r="BR914" s="32">
        <f t="shared" si="342"/>
        <v>0</v>
      </c>
      <c r="BS914" s="33">
        <f t="shared" si="343"/>
        <v>0</v>
      </c>
      <c r="BT914" s="34">
        <f t="shared" si="344"/>
        <v>0</v>
      </c>
      <c r="BU914" s="35">
        <v>0</v>
      </c>
      <c r="BV914" s="35">
        <v>0</v>
      </c>
      <c r="BW914" s="35">
        <v>0</v>
      </c>
      <c r="BX914" s="35">
        <v>0</v>
      </c>
      <c r="BY914" s="35">
        <v>0</v>
      </c>
      <c r="BZ914" s="35">
        <v>0</v>
      </c>
      <c r="CA914" s="36">
        <v>553</v>
      </c>
    </row>
    <row r="915" spans="1:79" ht="15" customHeight="1">
      <c r="A915" s="47" t="s">
        <v>35</v>
      </c>
      <c r="B915" s="47" t="s">
        <v>1125</v>
      </c>
      <c r="C915" s="48" t="s">
        <v>95</v>
      </c>
      <c r="D915" s="49" t="s">
        <v>2387</v>
      </c>
      <c r="E915" s="50">
        <f>VLOOKUP(I915,vendors!D:L,8,FALSE)</f>
        <v>75</v>
      </c>
      <c r="F915" s="50" t="str">
        <f>VLOOKUP(I915,vendors!D:L,9,FALSE)</f>
        <v>I Dew plus</v>
      </c>
      <c r="G915" s="49" t="s">
        <v>133</v>
      </c>
      <c r="H915" s="49" t="s">
        <v>2388</v>
      </c>
      <c r="I915" s="49">
        <v>320276</v>
      </c>
      <c r="J915" s="49"/>
      <c r="K915" s="47" t="s">
        <v>1129</v>
      </c>
      <c r="L915" s="51" t="s">
        <v>2254</v>
      </c>
      <c r="M915" s="22">
        <f>VLOOKUP(I915,data!$A:$Y,2,FALSE)</f>
        <v>0</v>
      </c>
      <c r="N915" s="22">
        <f>VLOOKUP(I915,data!$A:$Y,4,FALSE)</f>
        <v>0</v>
      </c>
      <c r="O915" s="22">
        <f>VLOOKUP(I915,data!$A:$Y,6,FALSE)</f>
        <v>5</v>
      </c>
      <c r="P915" s="22">
        <f>VLOOKUP(I915,data!$A:$Y,8,FALSE)</f>
        <v>0</v>
      </c>
      <c r="Q915" s="22">
        <f>VLOOKUP(I915,data!$A:$Y,10,FALSE)</f>
        <v>0</v>
      </c>
      <c r="R915" s="22">
        <f>VLOOKUP(I915,data!$A:$Y,12,FALSE)</f>
        <v>0</v>
      </c>
      <c r="S915" s="22">
        <f>VLOOKUP(I915,data!$A:$Y,14,FALSE)</f>
        <v>0</v>
      </c>
      <c r="T915" s="22">
        <f>VLOOKUP(I915,data!$A:$Y,16,FALSE)</f>
        <v>0</v>
      </c>
      <c r="U915" s="22">
        <f>VLOOKUP(I915,data!$A:$Y,18,FALSE)</f>
        <v>0</v>
      </c>
      <c r="V915" s="23">
        <f>VLOOKUP(I915,data!$A:$Y,20,FALSE)</f>
        <v>0</v>
      </c>
      <c r="W915" s="22">
        <f>VLOOKUP(I915,data!$A:$Y,22,FALSE)</f>
        <v>0</v>
      </c>
      <c r="X915" s="22">
        <f>VLOOKUP(I915,data!$A:$Y,24,FALSE)</f>
        <v>0</v>
      </c>
      <c r="Y915" s="24">
        <f t="shared" si="322"/>
        <v>5</v>
      </c>
      <c r="Z915" s="22">
        <f>VLOOKUP(I915,data!$A:$Y,3,FALSE)</f>
        <v>0</v>
      </c>
      <c r="AA915" s="25"/>
      <c r="AB915" s="22">
        <f>VLOOKUP(I915,data!$A:$Y,5,FALSE)</f>
        <v>0</v>
      </c>
      <c r="AC915" s="25"/>
      <c r="AD915" s="22">
        <f>VLOOKUP(I915,data!$A:$Y,7,FALSE)</f>
        <v>0</v>
      </c>
      <c r="AE915" s="25"/>
      <c r="AF915" s="22">
        <f>VLOOKUP(I915,data!$A:$Y,9,FALSE)</f>
        <v>0</v>
      </c>
      <c r="AG915" s="25"/>
      <c r="AH915" s="22">
        <f>VLOOKUP(I915,data!$A:$Y,11,FALSE)</f>
        <v>0</v>
      </c>
      <c r="AI915" s="25"/>
      <c r="AJ915" s="22">
        <f>VLOOKUP(I915,data!$A:$Y,13,FALSE)</f>
        <v>0</v>
      </c>
      <c r="AK915" s="25"/>
      <c r="AL915" s="22">
        <f>VLOOKUP(I915,data!$A:$Y,15,FALSE)</f>
        <v>0</v>
      </c>
      <c r="AM915" s="25"/>
      <c r="AN915" s="22">
        <f>VLOOKUP(I915,data!$A:$Y,17,FALSE)</f>
        <v>0</v>
      </c>
      <c r="AO915" s="25"/>
      <c r="AP915" s="22">
        <f>VLOOKUP(I915,data!$A:$Y,19,FALSE)</f>
        <v>0</v>
      </c>
      <c r="AQ915" s="25"/>
      <c r="AR915" s="22">
        <f>VLOOKUP(I915,data!$A:$Y,21,FALSE)</f>
        <v>0</v>
      </c>
      <c r="AS915" s="25"/>
      <c r="AT915" s="22">
        <f>VLOOKUP(I915,data!$A:$Y,23,FALSE)</f>
        <v>0</v>
      </c>
      <c r="AU915" s="25"/>
      <c r="AV915" s="22">
        <f>VLOOKUP(I915,data!$A:$Y,25,FALSE)</f>
        <v>0</v>
      </c>
      <c r="AW915" s="26">
        <f t="shared" si="323"/>
        <v>0</v>
      </c>
      <c r="AX915" s="26">
        <f t="shared" si="324"/>
        <v>0</v>
      </c>
      <c r="AY915" s="22">
        <f t="shared" si="325"/>
        <v>0</v>
      </c>
      <c r="AZ915" s="22">
        <f t="shared" si="326"/>
        <v>0</v>
      </c>
      <c r="BA915" s="22">
        <f t="shared" si="327"/>
        <v>0</v>
      </c>
      <c r="BB915" s="22">
        <f t="shared" si="328"/>
        <v>0</v>
      </c>
      <c r="BC915" s="22">
        <f t="shared" si="329"/>
        <v>0</v>
      </c>
      <c r="BD915" s="22">
        <f t="shared" si="330"/>
        <v>0</v>
      </c>
      <c r="BE915" s="22">
        <f t="shared" si="331"/>
        <v>0</v>
      </c>
      <c r="BF915" s="22">
        <f t="shared" si="332"/>
        <v>0</v>
      </c>
      <c r="BG915" s="22">
        <f t="shared" si="333"/>
        <v>0</v>
      </c>
      <c r="BH915" s="22">
        <f t="shared" si="334"/>
        <v>0</v>
      </c>
      <c r="BI915" s="22">
        <f t="shared" si="335"/>
        <v>0</v>
      </c>
      <c r="BJ915" s="22"/>
      <c r="BK915" s="26">
        <f t="shared" si="336"/>
        <v>0</v>
      </c>
      <c r="BL915" s="26" t="str">
        <f t="shared" si="337"/>
        <v>N</v>
      </c>
      <c r="BM915" s="27">
        <v>0</v>
      </c>
      <c r="BN915" s="28">
        <f t="shared" si="338"/>
        <v>0</v>
      </c>
      <c r="BO915" s="29">
        <f t="shared" si="339"/>
        <v>0</v>
      </c>
      <c r="BP915" s="30">
        <f t="shared" si="340"/>
        <v>0</v>
      </c>
      <c r="BQ915" s="31">
        <f t="shared" si="341"/>
        <v>0</v>
      </c>
      <c r="BR915" s="32">
        <f t="shared" si="342"/>
        <v>0</v>
      </c>
      <c r="BS915" s="33">
        <f t="shared" si="343"/>
        <v>0</v>
      </c>
      <c r="BT915" s="34">
        <f t="shared" si="344"/>
        <v>0</v>
      </c>
      <c r="BU915" s="35">
        <v>0</v>
      </c>
      <c r="BV915" s="35">
        <v>0</v>
      </c>
      <c r="BW915" s="35">
        <v>0</v>
      </c>
      <c r="BX915" s="35">
        <v>0</v>
      </c>
      <c r="BY915" s="35">
        <v>0</v>
      </c>
      <c r="BZ915" s="35">
        <v>0</v>
      </c>
      <c r="CA915" s="36">
        <v>645</v>
      </c>
    </row>
    <row r="916" spans="1:79" ht="15" customHeight="1">
      <c r="A916" s="47" t="s">
        <v>35</v>
      </c>
      <c r="B916" s="47" t="s">
        <v>1125</v>
      </c>
      <c r="C916" s="48" t="s">
        <v>95</v>
      </c>
      <c r="D916" s="49" t="s">
        <v>2389</v>
      </c>
      <c r="E916" s="50">
        <f>VLOOKUP(I916,vendors!D:L,8,FALSE)</f>
        <v>75</v>
      </c>
      <c r="F916" s="50" t="str">
        <f>VLOOKUP(I916,vendors!D:L,9,FALSE)</f>
        <v>I Dew plus</v>
      </c>
      <c r="G916" s="49" t="s">
        <v>133</v>
      </c>
      <c r="H916" s="49" t="s">
        <v>2390</v>
      </c>
      <c r="I916" s="49">
        <v>320277</v>
      </c>
      <c r="J916" s="49"/>
      <c r="K916" s="47" t="s">
        <v>1129</v>
      </c>
      <c r="L916" s="51" t="s">
        <v>2254</v>
      </c>
      <c r="M916" s="22">
        <f>VLOOKUP(I916,data!$A:$Y,2,FALSE)</f>
        <v>0</v>
      </c>
      <c r="N916" s="22">
        <f>VLOOKUP(I916,data!$A:$Y,4,FALSE)</f>
        <v>0</v>
      </c>
      <c r="O916" s="22">
        <f>VLOOKUP(I916,data!$A:$Y,6,FALSE)</f>
        <v>5</v>
      </c>
      <c r="P916" s="22">
        <f>VLOOKUP(I916,data!$A:$Y,8,FALSE)</f>
        <v>0</v>
      </c>
      <c r="Q916" s="22">
        <f>VLOOKUP(I916,data!$A:$Y,10,FALSE)</f>
        <v>0</v>
      </c>
      <c r="R916" s="22">
        <f>VLOOKUP(I916,data!$A:$Y,12,FALSE)</f>
        <v>0</v>
      </c>
      <c r="S916" s="22">
        <f>VLOOKUP(I916,data!$A:$Y,14,FALSE)</f>
        <v>0</v>
      </c>
      <c r="T916" s="22">
        <f>VLOOKUP(I916,data!$A:$Y,16,FALSE)</f>
        <v>0</v>
      </c>
      <c r="U916" s="22">
        <f>VLOOKUP(I916,data!$A:$Y,18,FALSE)</f>
        <v>0</v>
      </c>
      <c r="V916" s="23">
        <f>VLOOKUP(I916,data!$A:$Y,20,FALSE)</f>
        <v>0</v>
      </c>
      <c r="W916" s="22">
        <f>VLOOKUP(I916,data!$A:$Y,22,FALSE)</f>
        <v>0</v>
      </c>
      <c r="X916" s="22">
        <f>VLOOKUP(I916,data!$A:$Y,24,FALSE)</f>
        <v>0</v>
      </c>
      <c r="Y916" s="24">
        <f t="shared" si="322"/>
        <v>5</v>
      </c>
      <c r="Z916" s="22">
        <f>VLOOKUP(I916,data!$A:$Y,3,FALSE)</f>
        <v>0</v>
      </c>
      <c r="AA916" s="25"/>
      <c r="AB916" s="22">
        <f>VLOOKUP(I916,data!$A:$Y,5,FALSE)</f>
        <v>0</v>
      </c>
      <c r="AC916" s="25"/>
      <c r="AD916" s="22">
        <f>VLOOKUP(I916,data!$A:$Y,7,FALSE)</f>
        <v>0</v>
      </c>
      <c r="AE916" s="25"/>
      <c r="AF916" s="22">
        <f>VLOOKUP(I916,data!$A:$Y,9,FALSE)</f>
        <v>0</v>
      </c>
      <c r="AG916" s="25"/>
      <c r="AH916" s="22">
        <f>VLOOKUP(I916,data!$A:$Y,11,FALSE)</f>
        <v>0</v>
      </c>
      <c r="AI916" s="25"/>
      <c r="AJ916" s="22">
        <f>VLOOKUP(I916,data!$A:$Y,13,FALSE)</f>
        <v>0</v>
      </c>
      <c r="AK916" s="25"/>
      <c r="AL916" s="22">
        <f>VLOOKUP(I916,data!$A:$Y,15,FALSE)</f>
        <v>0</v>
      </c>
      <c r="AM916" s="25"/>
      <c r="AN916" s="22">
        <f>VLOOKUP(I916,data!$A:$Y,17,FALSE)</f>
        <v>0</v>
      </c>
      <c r="AO916" s="25"/>
      <c r="AP916" s="22">
        <f>VLOOKUP(I916,data!$A:$Y,19,FALSE)</f>
        <v>0</v>
      </c>
      <c r="AQ916" s="25"/>
      <c r="AR916" s="22">
        <f>VLOOKUP(I916,data!$A:$Y,21,FALSE)</f>
        <v>0</v>
      </c>
      <c r="AS916" s="25"/>
      <c r="AT916" s="22">
        <f>VLOOKUP(I916,data!$A:$Y,23,FALSE)</f>
        <v>0</v>
      </c>
      <c r="AU916" s="25"/>
      <c r="AV916" s="22">
        <f>VLOOKUP(I916,data!$A:$Y,25,FALSE)</f>
        <v>0</v>
      </c>
      <c r="AW916" s="26">
        <f t="shared" si="323"/>
        <v>0</v>
      </c>
      <c r="AX916" s="26">
        <f t="shared" si="324"/>
        <v>0</v>
      </c>
      <c r="AY916" s="22">
        <f t="shared" si="325"/>
        <v>0</v>
      </c>
      <c r="AZ916" s="22">
        <f t="shared" si="326"/>
        <v>0</v>
      </c>
      <c r="BA916" s="22">
        <f t="shared" si="327"/>
        <v>0</v>
      </c>
      <c r="BB916" s="22">
        <f t="shared" si="328"/>
        <v>0</v>
      </c>
      <c r="BC916" s="22">
        <f t="shared" si="329"/>
        <v>0</v>
      </c>
      <c r="BD916" s="22">
        <f t="shared" si="330"/>
        <v>0</v>
      </c>
      <c r="BE916" s="22">
        <f t="shared" si="331"/>
        <v>0</v>
      </c>
      <c r="BF916" s="22">
        <f t="shared" si="332"/>
        <v>0</v>
      </c>
      <c r="BG916" s="22">
        <f t="shared" si="333"/>
        <v>0</v>
      </c>
      <c r="BH916" s="22">
        <f t="shared" si="334"/>
        <v>0</v>
      </c>
      <c r="BI916" s="22">
        <f t="shared" si="335"/>
        <v>0</v>
      </c>
      <c r="BJ916" s="22"/>
      <c r="BK916" s="26">
        <f t="shared" si="336"/>
        <v>0</v>
      </c>
      <c r="BL916" s="26" t="str">
        <f t="shared" si="337"/>
        <v>N</v>
      </c>
      <c r="BM916" s="27">
        <v>0</v>
      </c>
      <c r="BN916" s="28">
        <f t="shared" si="338"/>
        <v>0</v>
      </c>
      <c r="BO916" s="29">
        <f t="shared" si="339"/>
        <v>0</v>
      </c>
      <c r="BP916" s="30">
        <f t="shared" si="340"/>
        <v>0</v>
      </c>
      <c r="BQ916" s="31">
        <f t="shared" si="341"/>
        <v>0</v>
      </c>
      <c r="BR916" s="32">
        <f t="shared" si="342"/>
        <v>0</v>
      </c>
      <c r="BS916" s="33">
        <f t="shared" si="343"/>
        <v>0</v>
      </c>
      <c r="BT916" s="34">
        <f t="shared" si="344"/>
        <v>0</v>
      </c>
      <c r="BU916" s="35">
        <v>0</v>
      </c>
      <c r="BV916" s="35">
        <v>0</v>
      </c>
      <c r="BW916" s="35">
        <v>0</v>
      </c>
      <c r="BX916" s="35">
        <v>0</v>
      </c>
      <c r="BY916" s="35">
        <v>0</v>
      </c>
      <c r="BZ916" s="35">
        <v>0</v>
      </c>
      <c r="CA916" s="36">
        <v>647</v>
      </c>
    </row>
    <row r="917" spans="1:79" ht="15" customHeight="1">
      <c r="A917" s="47" t="s">
        <v>35</v>
      </c>
      <c r="B917" s="47" t="s">
        <v>1125</v>
      </c>
      <c r="C917" s="48" t="s">
        <v>95</v>
      </c>
      <c r="D917" s="49" t="s">
        <v>2391</v>
      </c>
      <c r="E917" s="50">
        <f>VLOOKUP(I917,vendors!D:L,8,FALSE)</f>
        <v>75</v>
      </c>
      <c r="F917" s="50" t="str">
        <f>VLOOKUP(I917,vendors!D:L,9,FALSE)</f>
        <v>I Dew plus</v>
      </c>
      <c r="G917" s="49" t="s">
        <v>133</v>
      </c>
      <c r="H917" s="49" t="s">
        <v>2392</v>
      </c>
      <c r="I917" s="49">
        <v>320278</v>
      </c>
      <c r="J917" s="49"/>
      <c r="K917" s="47" t="s">
        <v>1129</v>
      </c>
      <c r="L917" s="51" t="s">
        <v>2254</v>
      </c>
      <c r="M917" s="22">
        <f>VLOOKUP(I917,data!$A:$Y,2,FALSE)</f>
        <v>0</v>
      </c>
      <c r="N917" s="22">
        <f>VLOOKUP(I917,data!$A:$Y,4,FALSE)</f>
        <v>0</v>
      </c>
      <c r="O917" s="22">
        <f>VLOOKUP(I917,data!$A:$Y,6,FALSE)</f>
        <v>5</v>
      </c>
      <c r="P917" s="22">
        <f>VLOOKUP(I917,data!$A:$Y,8,FALSE)</f>
        <v>0</v>
      </c>
      <c r="Q917" s="22">
        <f>VLOOKUP(I917,data!$A:$Y,10,FALSE)</f>
        <v>0</v>
      </c>
      <c r="R917" s="22">
        <f>VLOOKUP(I917,data!$A:$Y,12,FALSE)</f>
        <v>0</v>
      </c>
      <c r="S917" s="22">
        <f>VLOOKUP(I917,data!$A:$Y,14,FALSE)</f>
        <v>0</v>
      </c>
      <c r="T917" s="22">
        <f>VLOOKUP(I917,data!$A:$Y,16,FALSE)</f>
        <v>0</v>
      </c>
      <c r="U917" s="22">
        <f>VLOOKUP(I917,data!$A:$Y,18,FALSE)</f>
        <v>0</v>
      </c>
      <c r="V917" s="23">
        <f>VLOOKUP(I917,data!$A:$Y,20,FALSE)</f>
        <v>0</v>
      </c>
      <c r="W917" s="22">
        <f>VLOOKUP(I917,data!$A:$Y,22,FALSE)</f>
        <v>0</v>
      </c>
      <c r="X917" s="22">
        <f>VLOOKUP(I917,data!$A:$Y,24,FALSE)</f>
        <v>0</v>
      </c>
      <c r="Y917" s="24">
        <f t="shared" si="322"/>
        <v>5</v>
      </c>
      <c r="Z917" s="22">
        <f>VLOOKUP(I917,data!$A:$Y,3,FALSE)</f>
        <v>0</v>
      </c>
      <c r="AA917" s="25"/>
      <c r="AB917" s="22">
        <f>VLOOKUP(I917,data!$A:$Y,5,FALSE)</f>
        <v>0</v>
      </c>
      <c r="AC917" s="25"/>
      <c r="AD917" s="22">
        <f>VLOOKUP(I917,data!$A:$Y,7,FALSE)</f>
        <v>0</v>
      </c>
      <c r="AE917" s="25"/>
      <c r="AF917" s="22">
        <f>VLOOKUP(I917,data!$A:$Y,9,FALSE)</f>
        <v>0</v>
      </c>
      <c r="AG917" s="25"/>
      <c r="AH917" s="22">
        <f>VLOOKUP(I917,data!$A:$Y,11,FALSE)</f>
        <v>0</v>
      </c>
      <c r="AI917" s="25"/>
      <c r="AJ917" s="22">
        <f>VLOOKUP(I917,data!$A:$Y,13,FALSE)</f>
        <v>0</v>
      </c>
      <c r="AK917" s="25"/>
      <c r="AL917" s="22">
        <f>VLOOKUP(I917,data!$A:$Y,15,FALSE)</f>
        <v>0</v>
      </c>
      <c r="AM917" s="25"/>
      <c r="AN917" s="22">
        <f>VLOOKUP(I917,data!$A:$Y,17,FALSE)</f>
        <v>0</v>
      </c>
      <c r="AO917" s="25"/>
      <c r="AP917" s="22">
        <f>VLOOKUP(I917,data!$A:$Y,19,FALSE)</f>
        <v>0</v>
      </c>
      <c r="AQ917" s="25"/>
      <c r="AR917" s="22">
        <f>VLOOKUP(I917,data!$A:$Y,21,FALSE)</f>
        <v>0</v>
      </c>
      <c r="AS917" s="25"/>
      <c r="AT917" s="22">
        <f>VLOOKUP(I917,data!$A:$Y,23,FALSE)</f>
        <v>0</v>
      </c>
      <c r="AU917" s="25"/>
      <c r="AV917" s="22">
        <f>VLOOKUP(I917,data!$A:$Y,25,FALSE)</f>
        <v>0</v>
      </c>
      <c r="AW917" s="26">
        <f t="shared" si="323"/>
        <v>0</v>
      </c>
      <c r="AX917" s="26">
        <f t="shared" si="324"/>
        <v>0</v>
      </c>
      <c r="AY917" s="22">
        <f t="shared" si="325"/>
        <v>0</v>
      </c>
      <c r="AZ917" s="22">
        <f t="shared" si="326"/>
        <v>0</v>
      </c>
      <c r="BA917" s="22">
        <f t="shared" si="327"/>
        <v>0</v>
      </c>
      <c r="BB917" s="22">
        <f t="shared" si="328"/>
        <v>0</v>
      </c>
      <c r="BC917" s="22">
        <f t="shared" si="329"/>
        <v>0</v>
      </c>
      <c r="BD917" s="22">
        <f t="shared" si="330"/>
        <v>0</v>
      </c>
      <c r="BE917" s="22">
        <f t="shared" si="331"/>
        <v>0</v>
      </c>
      <c r="BF917" s="22">
        <f t="shared" si="332"/>
        <v>0</v>
      </c>
      <c r="BG917" s="22">
        <f t="shared" si="333"/>
        <v>0</v>
      </c>
      <c r="BH917" s="22">
        <f t="shared" si="334"/>
        <v>0</v>
      </c>
      <c r="BI917" s="22">
        <f t="shared" si="335"/>
        <v>0</v>
      </c>
      <c r="BJ917" s="22"/>
      <c r="BK917" s="26">
        <f t="shared" si="336"/>
        <v>0</v>
      </c>
      <c r="BL917" s="26" t="str">
        <f t="shared" si="337"/>
        <v>N</v>
      </c>
      <c r="BM917" s="27">
        <v>0</v>
      </c>
      <c r="BN917" s="28">
        <f t="shared" si="338"/>
        <v>0</v>
      </c>
      <c r="BO917" s="29">
        <f t="shared" si="339"/>
        <v>0</v>
      </c>
      <c r="BP917" s="30">
        <f t="shared" si="340"/>
        <v>0</v>
      </c>
      <c r="BQ917" s="31">
        <f t="shared" si="341"/>
        <v>0</v>
      </c>
      <c r="BR917" s="32">
        <f t="shared" si="342"/>
        <v>0</v>
      </c>
      <c r="BS917" s="33">
        <f t="shared" si="343"/>
        <v>0</v>
      </c>
      <c r="BT917" s="34">
        <f t="shared" si="344"/>
        <v>0</v>
      </c>
      <c r="BU917" s="35">
        <v>0</v>
      </c>
      <c r="BV917" s="35">
        <v>0</v>
      </c>
      <c r="BW917" s="35">
        <v>0</v>
      </c>
      <c r="BX917" s="35">
        <v>0</v>
      </c>
      <c r="BY917" s="35">
        <v>0</v>
      </c>
      <c r="BZ917" s="35">
        <v>0</v>
      </c>
      <c r="CA917" s="36">
        <v>621</v>
      </c>
    </row>
    <row r="918" spans="1:79" ht="15" customHeight="1">
      <c r="A918" s="47" t="s">
        <v>35</v>
      </c>
      <c r="B918" s="47" t="s">
        <v>1125</v>
      </c>
      <c r="C918" s="48" t="s">
        <v>95</v>
      </c>
      <c r="D918" s="49" t="s">
        <v>2393</v>
      </c>
      <c r="E918" s="50">
        <f>VLOOKUP(I918,vendors!D:L,8,FALSE)</f>
        <v>75</v>
      </c>
      <c r="F918" s="50" t="str">
        <f>VLOOKUP(I918,vendors!D:L,9,FALSE)</f>
        <v>I Dew plus</v>
      </c>
      <c r="G918" s="49" t="s">
        <v>133</v>
      </c>
      <c r="H918" s="49" t="s">
        <v>2394</v>
      </c>
      <c r="I918" s="49">
        <v>320279</v>
      </c>
      <c r="J918" s="49"/>
      <c r="K918" s="47" t="s">
        <v>1129</v>
      </c>
      <c r="L918" s="51" t="s">
        <v>2254</v>
      </c>
      <c r="M918" s="22">
        <f>VLOOKUP(I918,data!$A:$Y,2,FALSE)</f>
        <v>0</v>
      </c>
      <c r="N918" s="22">
        <f>VLOOKUP(I918,data!$A:$Y,4,FALSE)</f>
        <v>0</v>
      </c>
      <c r="O918" s="22">
        <f>VLOOKUP(I918,data!$A:$Y,6,FALSE)</f>
        <v>5</v>
      </c>
      <c r="P918" s="22">
        <f>VLOOKUP(I918,data!$A:$Y,8,FALSE)</f>
        <v>0</v>
      </c>
      <c r="Q918" s="22">
        <f>VLOOKUP(I918,data!$A:$Y,10,FALSE)</f>
        <v>0</v>
      </c>
      <c r="R918" s="22">
        <f>VLOOKUP(I918,data!$A:$Y,12,FALSE)</f>
        <v>0</v>
      </c>
      <c r="S918" s="22">
        <f>VLOOKUP(I918,data!$A:$Y,14,FALSE)</f>
        <v>0</v>
      </c>
      <c r="T918" s="22">
        <f>VLOOKUP(I918,data!$A:$Y,16,FALSE)</f>
        <v>0</v>
      </c>
      <c r="U918" s="22">
        <f>VLOOKUP(I918,data!$A:$Y,18,FALSE)</f>
        <v>0</v>
      </c>
      <c r="V918" s="23">
        <f>VLOOKUP(I918,data!$A:$Y,20,FALSE)</f>
        <v>0</v>
      </c>
      <c r="W918" s="22">
        <f>VLOOKUP(I918,data!$A:$Y,22,FALSE)</f>
        <v>0</v>
      </c>
      <c r="X918" s="22">
        <f>VLOOKUP(I918,data!$A:$Y,24,FALSE)</f>
        <v>0</v>
      </c>
      <c r="Y918" s="24">
        <f t="shared" si="322"/>
        <v>5</v>
      </c>
      <c r="Z918" s="22">
        <f>VLOOKUP(I918,data!$A:$Y,3,FALSE)</f>
        <v>0</v>
      </c>
      <c r="AA918" s="25"/>
      <c r="AB918" s="22">
        <f>VLOOKUP(I918,data!$A:$Y,5,FALSE)</f>
        <v>0</v>
      </c>
      <c r="AC918" s="25"/>
      <c r="AD918" s="22">
        <f>VLOOKUP(I918,data!$A:$Y,7,FALSE)</f>
        <v>0</v>
      </c>
      <c r="AE918" s="25"/>
      <c r="AF918" s="22">
        <f>VLOOKUP(I918,data!$A:$Y,9,FALSE)</f>
        <v>0</v>
      </c>
      <c r="AG918" s="25"/>
      <c r="AH918" s="22">
        <f>VLOOKUP(I918,data!$A:$Y,11,FALSE)</f>
        <v>0</v>
      </c>
      <c r="AI918" s="25"/>
      <c r="AJ918" s="22">
        <f>VLOOKUP(I918,data!$A:$Y,13,FALSE)</f>
        <v>0</v>
      </c>
      <c r="AK918" s="25"/>
      <c r="AL918" s="22">
        <f>VLOOKUP(I918,data!$A:$Y,15,FALSE)</f>
        <v>0</v>
      </c>
      <c r="AM918" s="25"/>
      <c r="AN918" s="22">
        <f>VLOOKUP(I918,data!$A:$Y,17,FALSE)</f>
        <v>0</v>
      </c>
      <c r="AO918" s="25"/>
      <c r="AP918" s="22">
        <f>VLOOKUP(I918,data!$A:$Y,19,FALSE)</f>
        <v>0</v>
      </c>
      <c r="AQ918" s="25"/>
      <c r="AR918" s="22">
        <f>VLOOKUP(I918,data!$A:$Y,21,FALSE)</f>
        <v>0</v>
      </c>
      <c r="AS918" s="25"/>
      <c r="AT918" s="22">
        <f>VLOOKUP(I918,data!$A:$Y,23,FALSE)</f>
        <v>0</v>
      </c>
      <c r="AU918" s="25"/>
      <c r="AV918" s="22">
        <f>VLOOKUP(I918,data!$A:$Y,25,FALSE)</f>
        <v>0</v>
      </c>
      <c r="AW918" s="26">
        <f t="shared" si="323"/>
        <v>0</v>
      </c>
      <c r="AX918" s="26">
        <f t="shared" si="324"/>
        <v>0</v>
      </c>
      <c r="AY918" s="22">
        <f t="shared" si="325"/>
        <v>0</v>
      </c>
      <c r="AZ918" s="22">
        <f t="shared" si="326"/>
        <v>0</v>
      </c>
      <c r="BA918" s="22">
        <f t="shared" si="327"/>
        <v>0</v>
      </c>
      <c r="BB918" s="22">
        <f t="shared" si="328"/>
        <v>0</v>
      </c>
      <c r="BC918" s="22">
        <f t="shared" si="329"/>
        <v>0</v>
      </c>
      <c r="BD918" s="22">
        <f t="shared" si="330"/>
        <v>0</v>
      </c>
      <c r="BE918" s="22">
        <f t="shared" si="331"/>
        <v>0</v>
      </c>
      <c r="BF918" s="22">
        <f t="shared" si="332"/>
        <v>0</v>
      </c>
      <c r="BG918" s="22">
        <f t="shared" si="333"/>
        <v>0</v>
      </c>
      <c r="BH918" s="22">
        <f t="shared" si="334"/>
        <v>0</v>
      </c>
      <c r="BI918" s="22">
        <f t="shared" si="335"/>
        <v>0</v>
      </c>
      <c r="BJ918" s="22"/>
      <c r="BK918" s="26">
        <f t="shared" si="336"/>
        <v>0</v>
      </c>
      <c r="BL918" s="26" t="str">
        <f t="shared" si="337"/>
        <v>N</v>
      </c>
      <c r="BM918" s="27">
        <v>0</v>
      </c>
      <c r="BN918" s="28">
        <f t="shared" si="338"/>
        <v>0</v>
      </c>
      <c r="BO918" s="29">
        <f t="shared" si="339"/>
        <v>0</v>
      </c>
      <c r="BP918" s="30">
        <f t="shared" si="340"/>
        <v>0</v>
      </c>
      <c r="BQ918" s="31">
        <f t="shared" si="341"/>
        <v>0</v>
      </c>
      <c r="BR918" s="32">
        <f t="shared" si="342"/>
        <v>0</v>
      </c>
      <c r="BS918" s="33">
        <f t="shared" si="343"/>
        <v>0</v>
      </c>
      <c r="BT918" s="34">
        <f t="shared" si="344"/>
        <v>0</v>
      </c>
      <c r="BU918" s="35">
        <v>0</v>
      </c>
      <c r="BV918" s="35">
        <v>0</v>
      </c>
      <c r="BW918" s="35">
        <v>0</v>
      </c>
      <c r="BX918" s="35">
        <v>0</v>
      </c>
      <c r="BY918" s="35">
        <v>0</v>
      </c>
      <c r="BZ918" s="35">
        <v>0</v>
      </c>
      <c r="CA918" s="36">
        <v>354</v>
      </c>
    </row>
    <row r="919" spans="1:79" ht="15" customHeight="1">
      <c r="A919" s="47" t="s">
        <v>35</v>
      </c>
      <c r="B919" s="47" t="s">
        <v>1125</v>
      </c>
      <c r="C919" s="48" t="s">
        <v>95</v>
      </c>
      <c r="D919" s="49" t="s">
        <v>2395</v>
      </c>
      <c r="E919" s="50">
        <f>VLOOKUP(I919,vendors!D:L,8,FALSE)</f>
        <v>214.28</v>
      </c>
      <c r="F919" s="50" t="str">
        <f>VLOOKUP(I919,vendors!D:L,9,FALSE)</f>
        <v>NANA Ortho</v>
      </c>
      <c r="G919" s="49" t="s">
        <v>1725</v>
      </c>
      <c r="H919" s="49" t="s">
        <v>2396</v>
      </c>
      <c r="I919" s="49">
        <v>320431</v>
      </c>
      <c r="J919" s="49"/>
      <c r="K919" s="47" t="s">
        <v>1129</v>
      </c>
      <c r="L919" s="51" t="s">
        <v>2397</v>
      </c>
      <c r="M919" s="22">
        <f>VLOOKUP(I919,data!$A:$Y,2,FALSE)</f>
        <v>0</v>
      </c>
      <c r="N919" s="22">
        <f>VLOOKUP(I919,data!$A:$Y,4,FALSE)</f>
        <v>1</v>
      </c>
      <c r="O919" s="22">
        <f>VLOOKUP(I919,data!$A:$Y,6,FALSE)</f>
        <v>0</v>
      </c>
      <c r="P919" s="22">
        <f>VLOOKUP(I919,data!$A:$Y,8,FALSE)</f>
        <v>0</v>
      </c>
      <c r="Q919" s="22">
        <f>VLOOKUP(I919,data!$A:$Y,10,FALSE)</f>
        <v>3</v>
      </c>
      <c r="R919" s="22">
        <f>VLOOKUP(I919,data!$A:$Y,12,FALSE)</f>
        <v>0</v>
      </c>
      <c r="S919" s="22">
        <f>VLOOKUP(I919,data!$A:$Y,14,FALSE)</f>
        <v>0</v>
      </c>
      <c r="T919" s="46">
        <f>VLOOKUP(I919,data!$A:$Y,16,FALSE)</f>
        <v>13</v>
      </c>
      <c r="U919" s="22">
        <f>VLOOKUP(I919,data!$A:$Y,18,FALSE)</f>
        <v>7</v>
      </c>
      <c r="V919" s="23">
        <f>VLOOKUP(I919,data!$A:$Y,20,FALSE)</f>
        <v>0</v>
      </c>
      <c r="W919" s="22">
        <f>VLOOKUP(I919,data!$A:$Y,22,FALSE)</f>
        <v>0</v>
      </c>
      <c r="X919" s="22">
        <f>VLOOKUP(I919,data!$A:$Y,24,FALSE)</f>
        <v>0</v>
      </c>
      <c r="Y919" s="24">
        <f t="shared" si="322"/>
        <v>24</v>
      </c>
      <c r="Z919" s="22">
        <f>VLOOKUP(I919,data!$A:$Y,3,FALSE)</f>
        <v>0</v>
      </c>
      <c r="AA919" s="25"/>
      <c r="AB919" s="22">
        <f>VLOOKUP(I919,data!$A:$Y,5,FALSE)</f>
        <v>3</v>
      </c>
      <c r="AC919" s="25"/>
      <c r="AD919" s="22">
        <f>VLOOKUP(I919,data!$A:$Y,7,FALSE)</f>
        <v>0</v>
      </c>
      <c r="AE919" s="25"/>
      <c r="AF919" s="22">
        <f>VLOOKUP(I919,data!$A:$Y,9,FALSE)</f>
        <v>0</v>
      </c>
      <c r="AG919" s="25"/>
      <c r="AH919" s="22">
        <f>VLOOKUP(I919,data!$A:$Y,11,FALSE)</f>
        <v>0</v>
      </c>
      <c r="AI919" s="25"/>
      <c r="AJ919" s="22">
        <f>VLOOKUP(I919,data!$A:$Y,13,FALSE)</f>
        <v>0</v>
      </c>
      <c r="AK919" s="25"/>
      <c r="AL919" s="22">
        <f>VLOOKUP(I919,data!$A:$Y,15,FALSE)</f>
        <v>0</v>
      </c>
      <c r="AM919" s="25"/>
      <c r="AN919" s="22">
        <f>VLOOKUP(I919,data!$A:$Y,17,FALSE)</f>
        <v>0</v>
      </c>
      <c r="AO919" s="25">
        <v>-3</v>
      </c>
      <c r="AP919" s="22">
        <f>VLOOKUP(I919,data!$A:$Y,19,FALSE)</f>
        <v>0</v>
      </c>
      <c r="AQ919" s="25"/>
      <c r="AR919" s="22">
        <f>VLOOKUP(I919,data!$A:$Y,21,FALSE)</f>
        <v>0</v>
      </c>
      <c r="AS919" s="25"/>
      <c r="AT919" s="22">
        <f>VLOOKUP(I919,data!$A:$Y,23,FALSE)</f>
        <v>0</v>
      </c>
      <c r="AU919" s="25"/>
      <c r="AV919" s="22">
        <f>VLOOKUP(I919,data!$A:$Y,25,FALSE)</f>
        <v>0</v>
      </c>
      <c r="AW919" s="26">
        <f t="shared" si="323"/>
        <v>0</v>
      </c>
      <c r="AX919" s="26">
        <f t="shared" si="324"/>
        <v>0</v>
      </c>
      <c r="AY919" s="22">
        <f t="shared" si="325"/>
        <v>0</v>
      </c>
      <c r="AZ919" s="22">
        <f t="shared" si="326"/>
        <v>3</v>
      </c>
      <c r="BA919" s="22">
        <f t="shared" si="327"/>
        <v>0</v>
      </c>
      <c r="BB919" s="22">
        <f t="shared" si="328"/>
        <v>0</v>
      </c>
      <c r="BC919" s="22">
        <f t="shared" si="329"/>
        <v>0</v>
      </c>
      <c r="BD919" s="22">
        <f t="shared" si="330"/>
        <v>0</v>
      </c>
      <c r="BE919" s="22">
        <f t="shared" si="331"/>
        <v>0</v>
      </c>
      <c r="BF919" s="22">
        <f t="shared" si="332"/>
        <v>-3</v>
      </c>
      <c r="BG919" s="22">
        <f t="shared" si="333"/>
        <v>0</v>
      </c>
      <c r="BH919" s="22">
        <f t="shared" si="334"/>
        <v>0</v>
      </c>
      <c r="BI919" s="22">
        <f t="shared" si="335"/>
        <v>0</v>
      </c>
      <c r="BJ919" s="22"/>
      <c r="BK919" s="26">
        <f t="shared" si="336"/>
        <v>0</v>
      </c>
      <c r="BL919" s="26" t="str">
        <f t="shared" si="337"/>
        <v>Y</v>
      </c>
      <c r="BM919" s="27">
        <v>0</v>
      </c>
      <c r="BN919" s="28">
        <f t="shared" si="338"/>
        <v>0</v>
      </c>
      <c r="BO919" s="29">
        <f t="shared" si="339"/>
        <v>0</v>
      </c>
      <c r="BP919" s="30">
        <f t="shared" si="340"/>
        <v>0</v>
      </c>
      <c r="BQ919" s="31">
        <f t="shared" si="341"/>
        <v>0</v>
      </c>
      <c r="BR919" s="32">
        <f t="shared" si="342"/>
        <v>0</v>
      </c>
      <c r="BS919" s="33">
        <f t="shared" si="343"/>
        <v>0</v>
      </c>
      <c r="BT919" s="34">
        <f t="shared" si="344"/>
        <v>0</v>
      </c>
      <c r="BU919" s="35">
        <v>0</v>
      </c>
      <c r="BV919" s="35">
        <v>0</v>
      </c>
      <c r="BW919" s="35">
        <v>0</v>
      </c>
      <c r="BX919" s="35">
        <v>0</v>
      </c>
      <c r="BY919" s="35">
        <v>0</v>
      </c>
      <c r="BZ919" s="35">
        <v>0</v>
      </c>
      <c r="CA919" s="36">
        <v>355</v>
      </c>
    </row>
    <row r="920" spans="1:79" ht="15" customHeight="1">
      <c r="A920" s="47" t="s">
        <v>35</v>
      </c>
      <c r="B920" s="47" t="s">
        <v>1125</v>
      </c>
      <c r="C920" s="48" t="s">
        <v>95</v>
      </c>
      <c r="D920" s="49" t="s">
        <v>2398</v>
      </c>
      <c r="E920" s="50">
        <f>VLOOKUP(I920,vendors!D:L,8,FALSE)</f>
        <v>3000</v>
      </c>
      <c r="F920" s="50" t="str">
        <f>VLOOKUP(I920,vendors!D:L,9,FALSE)</f>
        <v>CTM</v>
      </c>
      <c r="G920" s="49" t="s">
        <v>2399</v>
      </c>
      <c r="H920" s="49" t="s">
        <v>2400</v>
      </c>
      <c r="I920" s="49">
        <v>320342</v>
      </c>
      <c r="J920" s="49"/>
      <c r="K920" s="47" t="s">
        <v>1129</v>
      </c>
      <c r="L920" s="51" t="s">
        <v>2401</v>
      </c>
      <c r="M920" s="22">
        <f>VLOOKUP(I920,data!$A:$Y,2,FALSE)</f>
        <v>5</v>
      </c>
      <c r="N920" s="22">
        <f>VLOOKUP(I920,data!$A:$Y,4,FALSE)</f>
        <v>1</v>
      </c>
      <c r="O920" s="22">
        <f>VLOOKUP(I920,data!$A:$Y,6,FALSE)</f>
        <v>0</v>
      </c>
      <c r="P920" s="22">
        <f>VLOOKUP(I920,data!$A:$Y,8,FALSE)</f>
        <v>0</v>
      </c>
      <c r="Q920" s="22">
        <f>VLOOKUP(I920,data!$A:$Y,10,FALSE)</f>
        <v>0</v>
      </c>
      <c r="R920" s="22">
        <f>VLOOKUP(I920,data!$A:$Y,12,FALSE)</f>
        <v>0</v>
      </c>
      <c r="S920" s="22">
        <f>VLOOKUP(I920,data!$A:$Y,14,FALSE)</f>
        <v>0</v>
      </c>
      <c r="T920" s="22">
        <f>VLOOKUP(I920,data!$A:$Y,16,FALSE)</f>
        <v>13</v>
      </c>
      <c r="U920" s="22">
        <f>VLOOKUP(I920,data!$A:$Y,18,FALSE)</f>
        <v>1</v>
      </c>
      <c r="V920" s="23">
        <f>VLOOKUP(I920,data!$A:$Y,20,FALSE)</f>
        <v>0</v>
      </c>
      <c r="W920" s="22">
        <f>VLOOKUP(I920,data!$A:$Y,22,FALSE)</f>
        <v>0</v>
      </c>
      <c r="X920" s="22">
        <f>VLOOKUP(I920,data!$A:$Y,24,FALSE)</f>
        <v>0</v>
      </c>
      <c r="Y920" s="24">
        <f t="shared" si="322"/>
        <v>20</v>
      </c>
      <c r="Z920" s="22">
        <f>VLOOKUP(I920,data!$A:$Y,3,FALSE)</f>
        <v>0</v>
      </c>
      <c r="AA920" s="25"/>
      <c r="AB920" s="22">
        <f>VLOOKUP(I920,data!$A:$Y,5,FALSE)</f>
        <v>2</v>
      </c>
      <c r="AC920" s="25"/>
      <c r="AD920" s="22">
        <f>VLOOKUP(I920,data!$A:$Y,7,FALSE)</f>
        <v>0</v>
      </c>
      <c r="AE920" s="25"/>
      <c r="AF920" s="22">
        <f>VLOOKUP(I920,data!$A:$Y,9,FALSE)</f>
        <v>1</v>
      </c>
      <c r="AG920" s="25"/>
      <c r="AH920" s="22">
        <f>VLOOKUP(I920,data!$A:$Y,11,FALSE)</f>
        <v>0</v>
      </c>
      <c r="AI920" s="25"/>
      <c r="AJ920" s="22">
        <f>VLOOKUP(I920,data!$A:$Y,13,FALSE)</f>
        <v>0</v>
      </c>
      <c r="AK920" s="25"/>
      <c r="AL920" s="22">
        <f>VLOOKUP(I920,data!$A:$Y,15,FALSE)</f>
        <v>0</v>
      </c>
      <c r="AM920" s="25"/>
      <c r="AN920" s="22">
        <f>VLOOKUP(I920,data!$A:$Y,17,FALSE)</f>
        <v>0</v>
      </c>
      <c r="AO920" s="25">
        <v>-7</v>
      </c>
      <c r="AP920" s="22">
        <f>VLOOKUP(I920,data!$A:$Y,19,FALSE)</f>
        <v>0</v>
      </c>
      <c r="AQ920" s="25"/>
      <c r="AR920" s="22">
        <f>VLOOKUP(I920,data!$A:$Y,21,FALSE)</f>
        <v>0</v>
      </c>
      <c r="AS920" s="25"/>
      <c r="AT920" s="22">
        <f>VLOOKUP(I920,data!$A:$Y,23,FALSE)</f>
        <v>0</v>
      </c>
      <c r="AU920" s="25"/>
      <c r="AV920" s="22">
        <f>VLOOKUP(I920,data!$A:$Y,25,FALSE)</f>
        <v>0</v>
      </c>
      <c r="AW920" s="26">
        <f t="shared" si="323"/>
        <v>-4</v>
      </c>
      <c r="AX920" s="26">
        <f t="shared" si="324"/>
        <v>-12000</v>
      </c>
      <c r="AY920" s="22">
        <f t="shared" si="325"/>
        <v>0</v>
      </c>
      <c r="AZ920" s="22">
        <f t="shared" si="326"/>
        <v>2</v>
      </c>
      <c r="BA920" s="22">
        <f t="shared" si="327"/>
        <v>0</v>
      </c>
      <c r="BB920" s="22">
        <f t="shared" si="328"/>
        <v>1</v>
      </c>
      <c r="BC920" s="22">
        <f t="shared" si="329"/>
        <v>0</v>
      </c>
      <c r="BD920" s="22">
        <f t="shared" si="330"/>
        <v>0</v>
      </c>
      <c r="BE920" s="22">
        <f t="shared" si="331"/>
        <v>0</v>
      </c>
      <c r="BF920" s="22">
        <f t="shared" si="332"/>
        <v>-7</v>
      </c>
      <c r="BG920" s="22">
        <f t="shared" si="333"/>
        <v>0</v>
      </c>
      <c r="BH920" s="22">
        <f t="shared" si="334"/>
        <v>0</v>
      </c>
      <c r="BI920" s="22">
        <f t="shared" si="335"/>
        <v>0</v>
      </c>
      <c r="BJ920" s="22"/>
      <c r="BK920" s="26">
        <f t="shared" si="336"/>
        <v>-12000</v>
      </c>
      <c r="BL920" s="26" t="str">
        <f t="shared" si="337"/>
        <v>Y</v>
      </c>
      <c r="BM920" s="27">
        <v>0</v>
      </c>
      <c r="BN920" s="28">
        <f t="shared" si="338"/>
        <v>0</v>
      </c>
      <c r="BO920" s="29">
        <f t="shared" si="339"/>
        <v>3</v>
      </c>
      <c r="BP920" s="30">
        <f t="shared" si="340"/>
        <v>9000</v>
      </c>
      <c r="BQ920" s="31">
        <f t="shared" si="341"/>
        <v>0</v>
      </c>
      <c r="BR920" s="32">
        <f t="shared" si="342"/>
        <v>1</v>
      </c>
      <c r="BS920" s="33">
        <f t="shared" si="343"/>
        <v>0</v>
      </c>
      <c r="BT920" s="34">
        <f t="shared" si="344"/>
        <v>0</v>
      </c>
      <c r="BU920" s="35">
        <v>5</v>
      </c>
      <c r="BV920" s="35">
        <v>1</v>
      </c>
      <c r="BW920" s="35">
        <v>0</v>
      </c>
      <c r="BX920" s="35">
        <v>0</v>
      </c>
      <c r="BY920" s="35">
        <v>0</v>
      </c>
      <c r="BZ920" s="35">
        <v>0</v>
      </c>
      <c r="CA920" s="36">
        <v>365</v>
      </c>
    </row>
    <row r="921" spans="1:79" ht="15" customHeight="1">
      <c r="A921" s="47" t="s">
        <v>35</v>
      </c>
      <c r="B921" s="47" t="s">
        <v>1125</v>
      </c>
      <c r="C921" s="48" t="s">
        <v>95</v>
      </c>
      <c r="D921" s="49" t="s">
        <v>2402</v>
      </c>
      <c r="E921" s="50">
        <f>VLOOKUP(I921,vendors!D:L,8,FALSE)</f>
        <v>100</v>
      </c>
      <c r="F921" s="50" t="str">
        <f>VLOOKUP(I921,vendors!D:L,9,FALSE)</f>
        <v>W&amp;H</v>
      </c>
      <c r="G921" s="49" t="s">
        <v>133</v>
      </c>
      <c r="H921" s="49" t="s">
        <v>2403</v>
      </c>
      <c r="I921" s="49">
        <v>320314</v>
      </c>
      <c r="J921" s="49"/>
      <c r="K921" s="47" t="s">
        <v>1129</v>
      </c>
      <c r="L921" s="51" t="s">
        <v>2404</v>
      </c>
      <c r="M921" s="22">
        <f>VLOOKUP(I921,data!$A:$Y,2,FALSE)</f>
        <v>0</v>
      </c>
      <c r="N921" s="22">
        <f>VLOOKUP(I921,data!$A:$Y,4,FALSE)</f>
        <v>0</v>
      </c>
      <c r="O921" s="22">
        <f>VLOOKUP(I921,data!$A:$Y,6,FALSE)</f>
        <v>0</v>
      </c>
      <c r="P921" s="22">
        <f>VLOOKUP(I921,data!$A:$Y,8,FALSE)</f>
        <v>0</v>
      </c>
      <c r="Q921" s="46">
        <f>VLOOKUP(I921,data!$A:$Y,10,FALSE)</f>
        <v>8</v>
      </c>
      <c r="R921" s="22">
        <f>VLOOKUP(I921,data!$A:$Y,12,FALSE)</f>
        <v>0</v>
      </c>
      <c r="S921" s="22">
        <f>VLOOKUP(I921,data!$A:$Y,14,FALSE)</f>
        <v>0</v>
      </c>
      <c r="T921" s="22">
        <f>VLOOKUP(I921,data!$A:$Y,16,FALSE)</f>
        <v>5</v>
      </c>
      <c r="U921" s="22">
        <f>VLOOKUP(I921,data!$A:$Y,18,FALSE)</f>
        <v>1</v>
      </c>
      <c r="V921" s="23">
        <f>VLOOKUP(I921,data!$A:$Y,20,FALSE)</f>
        <v>0</v>
      </c>
      <c r="W921" s="22">
        <f>VLOOKUP(I921,data!$A:$Y,22,FALSE)</f>
        <v>0</v>
      </c>
      <c r="X921" s="22">
        <f>VLOOKUP(I921,data!$A:$Y,24,FALSE)</f>
        <v>0</v>
      </c>
      <c r="Y921" s="24">
        <f t="shared" si="322"/>
        <v>14</v>
      </c>
      <c r="Z921" s="22">
        <f>VLOOKUP(I921,data!$A:$Y,3,FALSE)</f>
        <v>0</v>
      </c>
      <c r="AA921" s="25"/>
      <c r="AB921" s="22">
        <f>VLOOKUP(I921,data!$A:$Y,5,FALSE)</f>
        <v>5</v>
      </c>
      <c r="AC921" s="25"/>
      <c r="AD921" s="22">
        <f>VLOOKUP(I921,data!$A:$Y,7,FALSE)</f>
        <v>0</v>
      </c>
      <c r="AE921" s="25"/>
      <c r="AF921" s="22">
        <f>VLOOKUP(I921,data!$A:$Y,9,FALSE)</f>
        <v>0</v>
      </c>
      <c r="AG921" s="25"/>
      <c r="AH921" s="22">
        <f>VLOOKUP(I921,data!$A:$Y,11,FALSE)</f>
        <v>0</v>
      </c>
      <c r="AI921" s="25">
        <v>-10</v>
      </c>
      <c r="AJ921" s="22">
        <f>VLOOKUP(I921,data!$A:$Y,13,FALSE)</f>
        <v>0</v>
      </c>
      <c r="AK921" s="25"/>
      <c r="AL921" s="22">
        <f>VLOOKUP(I921,data!$A:$Y,15,FALSE)</f>
        <v>0</v>
      </c>
      <c r="AM921" s="25"/>
      <c r="AN921" s="22">
        <f>VLOOKUP(I921,data!$A:$Y,17,FALSE)</f>
        <v>0</v>
      </c>
      <c r="AO921" s="25"/>
      <c r="AP921" s="22">
        <f>VLOOKUP(I921,data!$A:$Y,19,FALSE)</f>
        <v>0</v>
      </c>
      <c r="AQ921" s="25"/>
      <c r="AR921" s="22">
        <f>VLOOKUP(I921,data!$A:$Y,21,FALSE)</f>
        <v>0</v>
      </c>
      <c r="AS921" s="25"/>
      <c r="AT921" s="22">
        <f>VLOOKUP(I921,data!$A:$Y,23,FALSE)</f>
        <v>0</v>
      </c>
      <c r="AU921" s="25"/>
      <c r="AV921" s="22">
        <f>VLOOKUP(I921,data!$A:$Y,25,FALSE)</f>
        <v>0</v>
      </c>
      <c r="AW921" s="26">
        <f t="shared" si="323"/>
        <v>-5</v>
      </c>
      <c r="AX921" s="26">
        <f t="shared" si="324"/>
        <v>-500</v>
      </c>
      <c r="AY921" s="22">
        <f t="shared" si="325"/>
        <v>0</v>
      </c>
      <c r="AZ921" s="22">
        <f t="shared" si="326"/>
        <v>5</v>
      </c>
      <c r="BA921" s="22">
        <f t="shared" si="327"/>
        <v>0</v>
      </c>
      <c r="BB921" s="22">
        <f t="shared" si="328"/>
        <v>0</v>
      </c>
      <c r="BC921" s="22">
        <f t="shared" si="329"/>
        <v>-10</v>
      </c>
      <c r="BD921" s="22">
        <f t="shared" si="330"/>
        <v>0</v>
      </c>
      <c r="BE921" s="22">
        <f t="shared" si="331"/>
        <v>0</v>
      </c>
      <c r="BF921" s="22">
        <f t="shared" si="332"/>
        <v>0</v>
      </c>
      <c r="BG921" s="22">
        <f t="shared" si="333"/>
        <v>0</v>
      </c>
      <c r="BH921" s="22">
        <f t="shared" si="334"/>
        <v>0</v>
      </c>
      <c r="BI921" s="22">
        <f t="shared" si="335"/>
        <v>0</v>
      </c>
      <c r="BJ921" s="22"/>
      <c r="BK921" s="26">
        <f t="shared" si="336"/>
        <v>-500</v>
      </c>
      <c r="BL921" s="26" t="str">
        <f t="shared" si="337"/>
        <v>Y</v>
      </c>
      <c r="BM921" s="27">
        <v>0</v>
      </c>
      <c r="BN921" s="28">
        <f t="shared" si="338"/>
        <v>0</v>
      </c>
      <c r="BO921" s="29">
        <f t="shared" si="339"/>
        <v>0</v>
      </c>
      <c r="BP921" s="30">
        <f t="shared" si="340"/>
        <v>0</v>
      </c>
      <c r="BQ921" s="31">
        <f t="shared" si="341"/>
        <v>0</v>
      </c>
      <c r="BR921" s="32">
        <f t="shared" si="342"/>
        <v>0</v>
      </c>
      <c r="BS921" s="33">
        <f t="shared" si="343"/>
        <v>0</v>
      </c>
      <c r="BT921" s="34">
        <f t="shared" si="344"/>
        <v>0</v>
      </c>
      <c r="BU921" s="35">
        <v>0</v>
      </c>
      <c r="BV921" s="35">
        <v>0</v>
      </c>
      <c r="BW921" s="35">
        <v>0</v>
      </c>
      <c r="BX921" s="35">
        <v>0</v>
      </c>
      <c r="BY921" s="35">
        <v>0</v>
      </c>
      <c r="BZ921" s="35">
        <v>0</v>
      </c>
      <c r="CA921" s="36">
        <v>472</v>
      </c>
    </row>
    <row r="922" spans="1:79" ht="15" customHeight="1">
      <c r="A922" s="47" t="s">
        <v>35</v>
      </c>
      <c r="B922" s="47" t="s">
        <v>1125</v>
      </c>
      <c r="C922" s="48" t="s">
        <v>95</v>
      </c>
      <c r="D922" s="49" t="s">
        <v>2405</v>
      </c>
      <c r="E922" s="50">
        <f>VLOOKUP(I922,vendors!D:L,8,FALSE)</f>
        <v>190</v>
      </c>
      <c r="F922" s="50" t="str">
        <f>VLOOKUP(I922,vendors!D:L,9,FALSE)</f>
        <v>CTM</v>
      </c>
      <c r="G922" s="49" t="s">
        <v>347</v>
      </c>
      <c r="H922" s="49" t="s">
        <v>2406</v>
      </c>
      <c r="I922" s="49">
        <v>320417</v>
      </c>
      <c r="J922" s="49"/>
      <c r="K922" s="47" t="s">
        <v>1129</v>
      </c>
      <c r="L922" s="51" t="s">
        <v>2407</v>
      </c>
      <c r="M922" s="22">
        <f>VLOOKUP(I922,data!$A:$Y,2,FALSE)</f>
        <v>0</v>
      </c>
      <c r="N922" s="22">
        <f>VLOOKUP(I922,data!$A:$Y,4,FALSE)</f>
        <v>0</v>
      </c>
      <c r="O922" s="22">
        <f>VLOOKUP(I922,data!$A:$Y,6,FALSE)</f>
        <v>0</v>
      </c>
      <c r="P922" s="22">
        <f>VLOOKUP(I922,data!$A:$Y,8,FALSE)</f>
        <v>15</v>
      </c>
      <c r="Q922" s="22">
        <f>VLOOKUP(I922,data!$A:$Y,10,FALSE)</f>
        <v>0</v>
      </c>
      <c r="R922" s="22">
        <f>VLOOKUP(I922,data!$A:$Y,12,FALSE)</f>
        <v>0</v>
      </c>
      <c r="S922" s="22">
        <f>VLOOKUP(I922,data!$A:$Y,14,FALSE)</f>
        <v>1</v>
      </c>
      <c r="T922" s="22">
        <f>VLOOKUP(I922,data!$A:$Y,16,FALSE)</f>
        <v>0</v>
      </c>
      <c r="U922" s="22">
        <f>VLOOKUP(I922,data!$A:$Y,18,FALSE)</f>
        <v>0</v>
      </c>
      <c r="V922" s="23">
        <f>VLOOKUP(I922,data!$A:$Y,20,FALSE)</f>
        <v>0</v>
      </c>
      <c r="W922" s="22">
        <f>VLOOKUP(I922,data!$A:$Y,22,FALSE)</f>
        <v>0</v>
      </c>
      <c r="X922" s="22">
        <f>VLOOKUP(I922,data!$A:$Y,24,FALSE)</f>
        <v>0</v>
      </c>
      <c r="Y922" s="24">
        <f t="shared" si="322"/>
        <v>16</v>
      </c>
      <c r="Z922" s="22">
        <f>VLOOKUP(I922,data!$A:$Y,3,FALSE)</f>
        <v>0</v>
      </c>
      <c r="AA922" s="25"/>
      <c r="AB922" s="22">
        <f>VLOOKUP(I922,data!$A:$Y,5,FALSE)</f>
        <v>0</v>
      </c>
      <c r="AC922" s="25"/>
      <c r="AD922" s="22">
        <f>VLOOKUP(I922,data!$A:$Y,7,FALSE)</f>
        <v>0</v>
      </c>
      <c r="AE922" s="25"/>
      <c r="AF922" s="22">
        <f>VLOOKUP(I922,data!$A:$Y,9,FALSE)</f>
        <v>0</v>
      </c>
      <c r="AG922" s="25"/>
      <c r="AH922" s="22">
        <f>VLOOKUP(I922,data!$A:$Y,11,FALSE)</f>
        <v>0</v>
      </c>
      <c r="AI922" s="25"/>
      <c r="AJ922" s="22">
        <f>VLOOKUP(I922,data!$A:$Y,13,FALSE)</f>
        <v>0</v>
      </c>
      <c r="AK922" s="25"/>
      <c r="AL922" s="22">
        <f>VLOOKUP(I922,data!$A:$Y,15,FALSE)</f>
        <v>0</v>
      </c>
      <c r="AM922" s="25"/>
      <c r="AN922" s="22">
        <f>VLOOKUP(I922,data!$A:$Y,17,FALSE)</f>
        <v>0</v>
      </c>
      <c r="AO922" s="25"/>
      <c r="AP922" s="22">
        <f>VLOOKUP(I922,data!$A:$Y,19,FALSE)</f>
        <v>0</v>
      </c>
      <c r="AQ922" s="25"/>
      <c r="AR922" s="22">
        <f>VLOOKUP(I922,data!$A:$Y,21,FALSE)</f>
        <v>0</v>
      </c>
      <c r="AS922" s="25"/>
      <c r="AT922" s="22">
        <f>VLOOKUP(I922,data!$A:$Y,23,FALSE)</f>
        <v>0</v>
      </c>
      <c r="AU922" s="25"/>
      <c r="AV922" s="22">
        <f>VLOOKUP(I922,data!$A:$Y,25,FALSE)</f>
        <v>0</v>
      </c>
      <c r="AW922" s="26">
        <f t="shared" si="323"/>
        <v>0</v>
      </c>
      <c r="AX922" s="26">
        <f t="shared" si="324"/>
        <v>0</v>
      </c>
      <c r="AY922" s="22">
        <f t="shared" si="325"/>
        <v>0</v>
      </c>
      <c r="AZ922" s="22">
        <f t="shared" si="326"/>
        <v>0</v>
      </c>
      <c r="BA922" s="22">
        <f t="shared" si="327"/>
        <v>0</v>
      </c>
      <c r="BB922" s="22">
        <f t="shared" si="328"/>
        <v>0</v>
      </c>
      <c r="BC922" s="22">
        <f t="shared" si="329"/>
        <v>0</v>
      </c>
      <c r="BD922" s="22">
        <f t="shared" si="330"/>
        <v>0</v>
      </c>
      <c r="BE922" s="22">
        <f t="shared" si="331"/>
        <v>0</v>
      </c>
      <c r="BF922" s="22">
        <f t="shared" si="332"/>
        <v>0</v>
      </c>
      <c r="BG922" s="22">
        <f t="shared" si="333"/>
        <v>0</v>
      </c>
      <c r="BH922" s="22">
        <f t="shared" si="334"/>
        <v>0</v>
      </c>
      <c r="BI922" s="22">
        <f t="shared" si="335"/>
        <v>0</v>
      </c>
      <c r="BJ922" s="22"/>
      <c r="BK922" s="26">
        <f t="shared" si="336"/>
        <v>0</v>
      </c>
      <c r="BL922" s="26" t="str">
        <f t="shared" si="337"/>
        <v>N</v>
      </c>
      <c r="BM922" s="27">
        <v>10</v>
      </c>
      <c r="BN922" s="28">
        <f t="shared" si="338"/>
        <v>1900</v>
      </c>
      <c r="BO922" s="29">
        <f t="shared" si="339"/>
        <v>45</v>
      </c>
      <c r="BP922" s="30">
        <f t="shared" si="340"/>
        <v>8550</v>
      </c>
      <c r="BQ922" s="31">
        <f t="shared" si="341"/>
        <v>1900</v>
      </c>
      <c r="BR922" s="32">
        <f t="shared" si="342"/>
        <v>15</v>
      </c>
      <c r="BS922" s="33">
        <f t="shared" si="343"/>
        <v>15</v>
      </c>
      <c r="BT922" s="34">
        <f t="shared" si="344"/>
        <v>0</v>
      </c>
      <c r="BU922" s="35">
        <v>0</v>
      </c>
      <c r="BV922" s="35">
        <v>40</v>
      </c>
      <c r="BW922" s="35">
        <v>20</v>
      </c>
      <c r="BX922" s="35">
        <v>0</v>
      </c>
      <c r="BY922" s="35">
        <v>20</v>
      </c>
      <c r="BZ922" s="35">
        <v>10</v>
      </c>
      <c r="CA922" s="36">
        <v>730</v>
      </c>
    </row>
    <row r="923" spans="1:79" ht="15" customHeight="1">
      <c r="A923" s="47" t="s">
        <v>35</v>
      </c>
      <c r="B923" s="47" t="s">
        <v>1125</v>
      </c>
      <c r="C923" s="48" t="s">
        <v>95</v>
      </c>
      <c r="D923" s="49" t="s">
        <v>2408</v>
      </c>
      <c r="E923" s="50">
        <f>VLOOKUP(I923,vendors!D:L,8,FALSE)</f>
        <v>190</v>
      </c>
      <c r="F923" s="50" t="str">
        <f>VLOOKUP(I923,vendors!D:L,9,FALSE)</f>
        <v>CTM</v>
      </c>
      <c r="G923" s="49" t="s">
        <v>347</v>
      </c>
      <c r="H923" s="49" t="s">
        <v>2409</v>
      </c>
      <c r="I923" s="49">
        <v>320418</v>
      </c>
      <c r="J923" s="49"/>
      <c r="K923" s="47" t="s">
        <v>1129</v>
      </c>
      <c r="L923" s="51" t="s">
        <v>2407</v>
      </c>
      <c r="M923" s="22">
        <f>VLOOKUP(I923,data!$A:$Y,2,FALSE)</f>
        <v>0</v>
      </c>
      <c r="N923" s="22">
        <f>VLOOKUP(I923,data!$A:$Y,4,FALSE)</f>
        <v>0</v>
      </c>
      <c r="O923" s="22">
        <f>VLOOKUP(I923,data!$A:$Y,6,FALSE)</f>
        <v>0</v>
      </c>
      <c r="P923" s="22">
        <f>VLOOKUP(I923,data!$A:$Y,8,FALSE)</f>
        <v>17</v>
      </c>
      <c r="Q923" s="22">
        <f>VLOOKUP(I923,data!$A:$Y,10,FALSE)</f>
        <v>0</v>
      </c>
      <c r="R923" s="22">
        <f>VLOOKUP(I923,data!$A:$Y,12,FALSE)</f>
        <v>0</v>
      </c>
      <c r="S923" s="22">
        <f>VLOOKUP(I923,data!$A:$Y,14,FALSE)</f>
        <v>81</v>
      </c>
      <c r="T923" s="22">
        <f>VLOOKUP(I923,data!$A:$Y,16,FALSE)</f>
        <v>0</v>
      </c>
      <c r="U923" s="22">
        <f>VLOOKUP(I923,data!$A:$Y,18,FALSE)</f>
        <v>0</v>
      </c>
      <c r="V923" s="23">
        <f>VLOOKUP(I923,data!$A:$Y,20,FALSE)</f>
        <v>0</v>
      </c>
      <c r="W923" s="22">
        <f>VLOOKUP(I923,data!$A:$Y,22,FALSE)</f>
        <v>0</v>
      </c>
      <c r="X923" s="22">
        <f>VLOOKUP(I923,data!$A:$Y,24,FALSE)</f>
        <v>0</v>
      </c>
      <c r="Y923" s="24">
        <f t="shared" si="322"/>
        <v>98</v>
      </c>
      <c r="Z923" s="22">
        <f>VLOOKUP(I923,data!$A:$Y,3,FALSE)</f>
        <v>0</v>
      </c>
      <c r="AA923" s="25"/>
      <c r="AB923" s="22">
        <f>VLOOKUP(I923,data!$A:$Y,5,FALSE)</f>
        <v>0</v>
      </c>
      <c r="AC923" s="25"/>
      <c r="AD923" s="22">
        <f>VLOOKUP(I923,data!$A:$Y,7,FALSE)</f>
        <v>0</v>
      </c>
      <c r="AE923" s="25"/>
      <c r="AF923" s="22">
        <f>VLOOKUP(I923,data!$A:$Y,9,FALSE)</f>
        <v>0</v>
      </c>
      <c r="AG923" s="25"/>
      <c r="AH923" s="22">
        <f>VLOOKUP(I923,data!$A:$Y,11,FALSE)</f>
        <v>0</v>
      </c>
      <c r="AI923" s="25"/>
      <c r="AJ923" s="22">
        <f>VLOOKUP(I923,data!$A:$Y,13,FALSE)</f>
        <v>0</v>
      </c>
      <c r="AK923" s="25"/>
      <c r="AL923" s="22">
        <f>VLOOKUP(I923,data!$A:$Y,15,FALSE)</f>
        <v>0</v>
      </c>
      <c r="AM923" s="25"/>
      <c r="AN923" s="22">
        <f>VLOOKUP(I923,data!$A:$Y,17,FALSE)</f>
        <v>0</v>
      </c>
      <c r="AO923" s="25"/>
      <c r="AP923" s="22">
        <f>VLOOKUP(I923,data!$A:$Y,19,FALSE)</f>
        <v>0</v>
      </c>
      <c r="AQ923" s="25"/>
      <c r="AR923" s="22">
        <f>VLOOKUP(I923,data!$A:$Y,21,FALSE)</f>
        <v>0</v>
      </c>
      <c r="AS923" s="25"/>
      <c r="AT923" s="22">
        <f>VLOOKUP(I923,data!$A:$Y,23,FALSE)</f>
        <v>0</v>
      </c>
      <c r="AU923" s="25"/>
      <c r="AV923" s="22">
        <f>VLOOKUP(I923,data!$A:$Y,25,FALSE)</f>
        <v>0</v>
      </c>
      <c r="AW923" s="26">
        <f t="shared" si="323"/>
        <v>0</v>
      </c>
      <c r="AX923" s="26">
        <f t="shared" si="324"/>
        <v>0</v>
      </c>
      <c r="AY923" s="22">
        <f t="shared" si="325"/>
        <v>0</v>
      </c>
      <c r="AZ923" s="22">
        <f t="shared" si="326"/>
        <v>0</v>
      </c>
      <c r="BA923" s="22">
        <f t="shared" si="327"/>
        <v>0</v>
      </c>
      <c r="BB923" s="22">
        <f t="shared" si="328"/>
        <v>0</v>
      </c>
      <c r="BC923" s="22">
        <f t="shared" si="329"/>
        <v>0</v>
      </c>
      <c r="BD923" s="22">
        <f t="shared" si="330"/>
        <v>0</v>
      </c>
      <c r="BE923" s="22">
        <f t="shared" si="331"/>
        <v>0</v>
      </c>
      <c r="BF923" s="22">
        <f t="shared" si="332"/>
        <v>0</v>
      </c>
      <c r="BG923" s="22">
        <f t="shared" si="333"/>
        <v>0</v>
      </c>
      <c r="BH923" s="22">
        <f t="shared" si="334"/>
        <v>0</v>
      </c>
      <c r="BI923" s="22">
        <f t="shared" si="335"/>
        <v>0</v>
      </c>
      <c r="BJ923" s="22"/>
      <c r="BK923" s="26">
        <f t="shared" si="336"/>
        <v>0</v>
      </c>
      <c r="BL923" s="26" t="str">
        <f t="shared" si="337"/>
        <v>N</v>
      </c>
      <c r="BM923" s="27">
        <v>20</v>
      </c>
      <c r="BN923" s="28">
        <f t="shared" si="338"/>
        <v>3800</v>
      </c>
      <c r="BO923" s="29">
        <f t="shared" si="339"/>
        <v>70</v>
      </c>
      <c r="BP923" s="30">
        <f t="shared" si="340"/>
        <v>13300</v>
      </c>
      <c r="BQ923" s="31">
        <f t="shared" si="341"/>
        <v>3800</v>
      </c>
      <c r="BR923" s="32">
        <f t="shared" si="342"/>
        <v>23.333333333333332</v>
      </c>
      <c r="BS923" s="33">
        <f t="shared" si="343"/>
        <v>15</v>
      </c>
      <c r="BT923" s="34">
        <f t="shared" si="344"/>
        <v>0</v>
      </c>
      <c r="BU923" s="35">
        <v>0</v>
      </c>
      <c r="BV923" s="35">
        <v>90</v>
      </c>
      <c r="BW923" s="35">
        <v>20</v>
      </c>
      <c r="BX923" s="35">
        <v>0</v>
      </c>
      <c r="BY923" s="35">
        <v>20</v>
      </c>
      <c r="BZ923" s="35">
        <v>10</v>
      </c>
      <c r="CA923" s="36">
        <v>731</v>
      </c>
    </row>
    <row r="924" spans="1:79" ht="15" customHeight="1">
      <c r="A924" s="47" t="s">
        <v>35</v>
      </c>
      <c r="B924" s="47" t="s">
        <v>1125</v>
      </c>
      <c r="C924" s="48" t="s">
        <v>95</v>
      </c>
      <c r="D924" s="49" t="s">
        <v>2410</v>
      </c>
      <c r="E924" s="50">
        <f>VLOOKUP(I924,vendors!D:L,8,FALSE)</f>
        <v>850</v>
      </c>
      <c r="F924" s="50" t="str">
        <f>VLOOKUP(I924,vendors!D:L,9,FALSE)</f>
        <v>AOSC</v>
      </c>
      <c r="G924" s="49" t="s">
        <v>224</v>
      </c>
      <c r="H924" s="49" t="s">
        <v>2411</v>
      </c>
      <c r="I924" s="49">
        <v>320280</v>
      </c>
      <c r="J924" s="49"/>
      <c r="K924" s="47" t="s">
        <v>1129</v>
      </c>
      <c r="L924" s="51" t="s">
        <v>2412</v>
      </c>
      <c r="M924" s="22">
        <f>VLOOKUP(I924,data!$A:$Y,2,FALSE)</f>
        <v>11</v>
      </c>
      <c r="N924" s="22">
        <f>VLOOKUP(I924,data!$A:$Y,4,FALSE)</f>
        <v>3</v>
      </c>
      <c r="O924" s="22">
        <f>VLOOKUP(I924,data!$A:$Y,6,FALSE)</f>
        <v>1</v>
      </c>
      <c r="P924" s="22">
        <f>VLOOKUP(I924,data!$A:$Y,8,FALSE)</f>
        <v>18</v>
      </c>
      <c r="Q924" s="22">
        <f>VLOOKUP(I924,data!$A:$Y,10,FALSE)</f>
        <v>17</v>
      </c>
      <c r="R924" s="22">
        <f>VLOOKUP(I924,data!$A:$Y,12,FALSE)</f>
        <v>1</v>
      </c>
      <c r="S924" s="22">
        <f>VLOOKUP(I924,data!$A:$Y,14,FALSE)</f>
        <v>6</v>
      </c>
      <c r="T924" s="22">
        <f>VLOOKUP(I924,data!$A:$Y,16,FALSE)</f>
        <v>6</v>
      </c>
      <c r="U924" s="22">
        <f>VLOOKUP(I924,data!$A:$Y,18,FALSE)</f>
        <v>8</v>
      </c>
      <c r="V924" s="23">
        <f>VLOOKUP(I924,data!$A:$Y,20,FALSE)</f>
        <v>0</v>
      </c>
      <c r="W924" s="22">
        <f>VLOOKUP(I924,data!$A:$Y,22,FALSE)</f>
        <v>0</v>
      </c>
      <c r="X924" s="22">
        <f>VLOOKUP(I924,data!$A:$Y,24,FALSE)</f>
        <v>0</v>
      </c>
      <c r="Y924" s="24">
        <f t="shared" si="322"/>
        <v>71</v>
      </c>
      <c r="Z924" s="22">
        <f>VLOOKUP(I924,data!$A:$Y,3,FALSE)</f>
        <v>0</v>
      </c>
      <c r="AA924" s="25"/>
      <c r="AB924" s="22">
        <f>VLOOKUP(I924,data!$A:$Y,5,FALSE)</f>
        <v>0</v>
      </c>
      <c r="AC924" s="25"/>
      <c r="AD924" s="22">
        <f>VLOOKUP(I924,data!$A:$Y,7,FALSE)</f>
        <v>0</v>
      </c>
      <c r="AE924" s="25"/>
      <c r="AF924" s="22">
        <f>VLOOKUP(I924,data!$A:$Y,9,FALSE)</f>
        <v>0</v>
      </c>
      <c r="AG924" s="25"/>
      <c r="AH924" s="22">
        <f>VLOOKUP(I924,data!$A:$Y,11,FALSE)</f>
        <v>0</v>
      </c>
      <c r="AI924" s="25"/>
      <c r="AJ924" s="22">
        <f>VLOOKUP(I924,data!$A:$Y,13,FALSE)</f>
        <v>0</v>
      </c>
      <c r="AK924" s="25"/>
      <c r="AL924" s="22">
        <f>VLOOKUP(I924,data!$A:$Y,15,FALSE)</f>
        <v>0</v>
      </c>
      <c r="AM924" s="25"/>
      <c r="AN924" s="22">
        <f>VLOOKUP(I924,data!$A:$Y,17,FALSE)</f>
        <v>0</v>
      </c>
      <c r="AO924" s="25"/>
      <c r="AP924" s="22">
        <f>VLOOKUP(I924,data!$A:$Y,19,FALSE)</f>
        <v>0</v>
      </c>
      <c r="AQ924" s="25"/>
      <c r="AR924" s="22">
        <f>VLOOKUP(I924,data!$A:$Y,21,FALSE)</f>
        <v>0</v>
      </c>
      <c r="AS924" s="25"/>
      <c r="AT924" s="22">
        <f>VLOOKUP(I924,data!$A:$Y,23,FALSE)</f>
        <v>0</v>
      </c>
      <c r="AU924" s="25"/>
      <c r="AV924" s="22">
        <f>VLOOKUP(I924,data!$A:$Y,25,FALSE)</f>
        <v>0</v>
      </c>
      <c r="AW924" s="26">
        <f t="shared" si="323"/>
        <v>0</v>
      </c>
      <c r="AX924" s="26">
        <f t="shared" si="324"/>
        <v>0</v>
      </c>
      <c r="AY924" s="22">
        <f t="shared" si="325"/>
        <v>0</v>
      </c>
      <c r="AZ924" s="22">
        <f t="shared" si="326"/>
        <v>0</v>
      </c>
      <c r="BA924" s="22">
        <f t="shared" si="327"/>
        <v>0</v>
      </c>
      <c r="BB924" s="22">
        <f t="shared" si="328"/>
        <v>0</v>
      </c>
      <c r="BC924" s="22">
        <f t="shared" si="329"/>
        <v>0</v>
      </c>
      <c r="BD924" s="22">
        <f t="shared" si="330"/>
        <v>0</v>
      </c>
      <c r="BE924" s="22">
        <f t="shared" si="331"/>
        <v>0</v>
      </c>
      <c r="BF924" s="22">
        <f t="shared" si="332"/>
        <v>0</v>
      </c>
      <c r="BG924" s="22">
        <f t="shared" si="333"/>
        <v>0</v>
      </c>
      <c r="BH924" s="22">
        <f t="shared" si="334"/>
        <v>0</v>
      </c>
      <c r="BI924" s="22">
        <f t="shared" si="335"/>
        <v>0</v>
      </c>
      <c r="BJ924" s="22"/>
      <c r="BK924" s="26">
        <f t="shared" si="336"/>
        <v>0</v>
      </c>
      <c r="BL924" s="26" t="str">
        <f t="shared" si="337"/>
        <v>N</v>
      </c>
      <c r="BM924" s="27">
        <v>0</v>
      </c>
      <c r="BN924" s="28">
        <f t="shared" si="338"/>
        <v>0</v>
      </c>
      <c r="BO924" s="29">
        <f t="shared" si="339"/>
        <v>0</v>
      </c>
      <c r="BP924" s="30">
        <f t="shared" si="340"/>
        <v>0</v>
      </c>
      <c r="BQ924" s="31">
        <f t="shared" si="341"/>
        <v>0</v>
      </c>
      <c r="BR924" s="32">
        <f t="shared" si="342"/>
        <v>0</v>
      </c>
      <c r="BS924" s="33">
        <f t="shared" si="343"/>
        <v>0</v>
      </c>
      <c r="BT924" s="34">
        <f t="shared" si="344"/>
        <v>0</v>
      </c>
      <c r="BU924" s="35">
        <v>0</v>
      </c>
      <c r="BV924" s="35">
        <v>0</v>
      </c>
      <c r="BW924" s="35">
        <v>0</v>
      </c>
      <c r="BX924" s="35">
        <v>0</v>
      </c>
      <c r="BY924" s="35">
        <v>0</v>
      </c>
      <c r="BZ924" s="35">
        <v>0</v>
      </c>
      <c r="CA924" s="36">
        <v>809</v>
      </c>
    </row>
    <row r="925" spans="1:79" ht="15" customHeight="1">
      <c r="A925" s="47" t="s">
        <v>35</v>
      </c>
      <c r="B925" s="47" t="s">
        <v>1125</v>
      </c>
      <c r="C925" s="48" t="s">
        <v>95</v>
      </c>
      <c r="D925" s="49" t="s">
        <v>2413</v>
      </c>
      <c r="E925" s="50">
        <f>VLOOKUP(I925,vendors!D:L,8,FALSE)</f>
        <v>850</v>
      </c>
      <c r="F925" s="50" t="str">
        <f>VLOOKUP(I925,vendors!D:L,9,FALSE)</f>
        <v>AOSC</v>
      </c>
      <c r="G925" s="49" t="s">
        <v>224</v>
      </c>
      <c r="H925" s="49" t="s">
        <v>2414</v>
      </c>
      <c r="I925" s="49">
        <v>320281</v>
      </c>
      <c r="J925" s="49"/>
      <c r="K925" s="47" t="s">
        <v>1129</v>
      </c>
      <c r="L925" s="51" t="s">
        <v>2415</v>
      </c>
      <c r="M925" s="22">
        <f>VLOOKUP(I925,data!$A:$Y,2,FALSE)</f>
        <v>4</v>
      </c>
      <c r="N925" s="22">
        <f>VLOOKUP(I925,data!$A:$Y,4,FALSE)</f>
        <v>1</v>
      </c>
      <c r="O925" s="22">
        <f>VLOOKUP(I925,data!$A:$Y,6,FALSE)</f>
        <v>7</v>
      </c>
      <c r="P925" s="22">
        <f>VLOOKUP(I925,data!$A:$Y,8,FALSE)</f>
        <v>54</v>
      </c>
      <c r="Q925" s="22">
        <f>VLOOKUP(I925,data!$A:$Y,10,FALSE)</f>
        <v>11</v>
      </c>
      <c r="R925" s="22">
        <f>VLOOKUP(I925,data!$A:$Y,12,FALSE)</f>
        <v>11</v>
      </c>
      <c r="S925" s="22">
        <f>VLOOKUP(I925,data!$A:$Y,14,FALSE)</f>
        <v>1</v>
      </c>
      <c r="T925" s="22">
        <f>VLOOKUP(I925,data!$A:$Y,16,FALSE)</f>
        <v>3</v>
      </c>
      <c r="U925" s="22">
        <f>VLOOKUP(I925,data!$A:$Y,18,FALSE)</f>
        <v>16</v>
      </c>
      <c r="V925" s="23">
        <f>VLOOKUP(I925,data!$A:$Y,20,FALSE)</f>
        <v>0</v>
      </c>
      <c r="W925" s="22">
        <f>VLOOKUP(I925,data!$A:$Y,22,FALSE)</f>
        <v>0</v>
      </c>
      <c r="X925" s="22">
        <f>VLOOKUP(I925,data!$A:$Y,24,FALSE)</f>
        <v>0</v>
      </c>
      <c r="Y925" s="24">
        <f t="shared" si="322"/>
        <v>108</v>
      </c>
      <c r="Z925" s="22">
        <f>VLOOKUP(I925,data!$A:$Y,3,FALSE)</f>
        <v>0</v>
      </c>
      <c r="AA925" s="25"/>
      <c r="AB925" s="22">
        <f>VLOOKUP(I925,data!$A:$Y,5,FALSE)</f>
        <v>0</v>
      </c>
      <c r="AC925" s="25"/>
      <c r="AD925" s="22">
        <f>VLOOKUP(I925,data!$A:$Y,7,FALSE)</f>
        <v>0</v>
      </c>
      <c r="AE925" s="25"/>
      <c r="AF925" s="22">
        <f>VLOOKUP(I925,data!$A:$Y,9,FALSE)</f>
        <v>0</v>
      </c>
      <c r="AG925" s="25"/>
      <c r="AH925" s="22">
        <f>VLOOKUP(I925,data!$A:$Y,11,FALSE)</f>
        <v>0</v>
      </c>
      <c r="AI925" s="25"/>
      <c r="AJ925" s="22">
        <f>VLOOKUP(I925,data!$A:$Y,13,FALSE)</f>
        <v>0</v>
      </c>
      <c r="AK925" s="25"/>
      <c r="AL925" s="22">
        <f>VLOOKUP(I925,data!$A:$Y,15,FALSE)</f>
        <v>0</v>
      </c>
      <c r="AM925" s="25"/>
      <c r="AN925" s="22">
        <f>VLOOKUP(I925,data!$A:$Y,17,FALSE)</f>
        <v>0</v>
      </c>
      <c r="AO925" s="25"/>
      <c r="AP925" s="22">
        <f>VLOOKUP(I925,data!$A:$Y,19,FALSE)</f>
        <v>0</v>
      </c>
      <c r="AQ925" s="25"/>
      <c r="AR925" s="22">
        <f>VLOOKUP(I925,data!$A:$Y,21,FALSE)</f>
        <v>0</v>
      </c>
      <c r="AS925" s="25"/>
      <c r="AT925" s="22">
        <f>VLOOKUP(I925,data!$A:$Y,23,FALSE)</f>
        <v>0</v>
      </c>
      <c r="AU925" s="25"/>
      <c r="AV925" s="22">
        <f>VLOOKUP(I925,data!$A:$Y,25,FALSE)</f>
        <v>0</v>
      </c>
      <c r="AW925" s="26">
        <f t="shared" si="323"/>
        <v>0</v>
      </c>
      <c r="AX925" s="26">
        <f t="shared" si="324"/>
        <v>0</v>
      </c>
      <c r="AY925" s="22">
        <f t="shared" si="325"/>
        <v>0</v>
      </c>
      <c r="AZ925" s="22">
        <f t="shared" si="326"/>
        <v>0</v>
      </c>
      <c r="BA925" s="22">
        <f t="shared" si="327"/>
        <v>0</v>
      </c>
      <c r="BB925" s="22">
        <f t="shared" si="328"/>
        <v>0</v>
      </c>
      <c r="BC925" s="22">
        <f t="shared" si="329"/>
        <v>0</v>
      </c>
      <c r="BD925" s="22">
        <f t="shared" si="330"/>
        <v>0</v>
      </c>
      <c r="BE925" s="22">
        <f t="shared" si="331"/>
        <v>0</v>
      </c>
      <c r="BF925" s="22">
        <f t="shared" si="332"/>
        <v>0</v>
      </c>
      <c r="BG925" s="22">
        <f t="shared" si="333"/>
        <v>0</v>
      </c>
      <c r="BH925" s="22">
        <f t="shared" si="334"/>
        <v>0</v>
      </c>
      <c r="BI925" s="22">
        <f t="shared" si="335"/>
        <v>0</v>
      </c>
      <c r="BJ925" s="22"/>
      <c r="BK925" s="26">
        <f t="shared" si="336"/>
        <v>0</v>
      </c>
      <c r="BL925" s="26" t="str">
        <f t="shared" si="337"/>
        <v>N</v>
      </c>
      <c r="BM925" s="27">
        <v>0</v>
      </c>
      <c r="BN925" s="28">
        <f t="shared" si="338"/>
        <v>0</v>
      </c>
      <c r="BO925" s="29">
        <f t="shared" si="339"/>
        <v>0</v>
      </c>
      <c r="BP925" s="30">
        <f t="shared" si="340"/>
        <v>0</v>
      </c>
      <c r="BQ925" s="31">
        <f t="shared" si="341"/>
        <v>0</v>
      </c>
      <c r="BR925" s="32">
        <f t="shared" si="342"/>
        <v>0</v>
      </c>
      <c r="BS925" s="33">
        <f t="shared" si="343"/>
        <v>0</v>
      </c>
      <c r="BT925" s="34">
        <f t="shared" si="344"/>
        <v>0</v>
      </c>
      <c r="BU925" s="35">
        <v>0</v>
      </c>
      <c r="BV925" s="35">
        <v>0</v>
      </c>
      <c r="BW925" s="35">
        <v>0</v>
      </c>
      <c r="BX925" s="35">
        <v>0</v>
      </c>
      <c r="BY925" s="35">
        <v>0</v>
      </c>
      <c r="BZ925" s="35">
        <v>0</v>
      </c>
      <c r="CA925" s="36">
        <v>611</v>
      </c>
    </row>
    <row r="926" spans="1:79" ht="15" customHeight="1">
      <c r="A926" s="47" t="s">
        <v>35</v>
      </c>
      <c r="B926" s="47" t="s">
        <v>1125</v>
      </c>
      <c r="C926" s="48" t="s">
        <v>95</v>
      </c>
      <c r="D926" s="49" t="s">
        <v>2416</v>
      </c>
      <c r="E926" s="50">
        <f>VLOOKUP(I926,vendors!D:L,8,FALSE)</f>
        <v>14500</v>
      </c>
      <c r="F926" s="50" t="str">
        <f>VLOOKUP(I926,vendors!D:L,9,FALSE)</f>
        <v>ACCORD/ORTHO</v>
      </c>
      <c r="G926" s="49" t="s">
        <v>347</v>
      </c>
      <c r="H926" s="49" t="s">
        <v>2417</v>
      </c>
      <c r="I926" s="49">
        <v>320282</v>
      </c>
      <c r="J926" s="49"/>
      <c r="K926" s="47" t="s">
        <v>1129</v>
      </c>
      <c r="L926" s="51" t="s">
        <v>2418</v>
      </c>
      <c r="M926" s="22">
        <f>VLOOKUP(I926,data!$A:$Y,2,FALSE)</f>
        <v>3</v>
      </c>
      <c r="N926" s="53">
        <f>VLOOKUP(I926,data!$A:$Y,4,FALSE)</f>
        <v>6</v>
      </c>
      <c r="O926" s="22">
        <f>VLOOKUP(I926,data!$A:$Y,6,FALSE)</f>
        <v>0</v>
      </c>
      <c r="P926" s="22">
        <f>VLOOKUP(I926,data!$A:$Y,8,FALSE)</f>
        <v>0</v>
      </c>
      <c r="Q926" s="22">
        <f>VLOOKUP(I926,data!$A:$Y,10,FALSE)</f>
        <v>0</v>
      </c>
      <c r="R926" s="22">
        <f>VLOOKUP(I926,data!$A:$Y,12,FALSE)</f>
        <v>1</v>
      </c>
      <c r="S926" s="22">
        <f>VLOOKUP(I926,data!$A:$Y,14,FALSE)</f>
        <v>1</v>
      </c>
      <c r="T926" s="22">
        <f>VLOOKUP(I926,data!$A:$Y,16,FALSE)</f>
        <v>1</v>
      </c>
      <c r="U926" s="22">
        <f>VLOOKUP(I926,data!$A:$Y,18,FALSE)</f>
        <v>2</v>
      </c>
      <c r="V926" s="23">
        <f>VLOOKUP(I926,data!$A:$Y,20,FALSE)</f>
        <v>0</v>
      </c>
      <c r="W926" s="22">
        <f>VLOOKUP(I926,data!$A:$Y,22,FALSE)</f>
        <v>0</v>
      </c>
      <c r="X926" s="22">
        <f>VLOOKUP(I926,data!$A:$Y,24,FALSE)</f>
        <v>0</v>
      </c>
      <c r="Y926" s="24">
        <f t="shared" si="322"/>
        <v>14</v>
      </c>
      <c r="Z926" s="22">
        <f>VLOOKUP(I926,data!$A:$Y,3,FALSE)</f>
        <v>0</v>
      </c>
      <c r="AA926" s="25"/>
      <c r="AB926" s="22">
        <f>VLOOKUP(I926,data!$A:$Y,5,FALSE)</f>
        <v>0</v>
      </c>
      <c r="AC926" s="25">
        <v>-4</v>
      </c>
      <c r="AD926" s="22">
        <f>VLOOKUP(I926,data!$A:$Y,7,FALSE)</f>
        <v>1</v>
      </c>
      <c r="AE926" s="25"/>
      <c r="AF926" s="22">
        <f>VLOOKUP(I926,data!$A:$Y,9,FALSE)</f>
        <v>1</v>
      </c>
      <c r="AG926" s="25"/>
      <c r="AH926" s="22">
        <f>VLOOKUP(I926,data!$A:$Y,11,FALSE)</f>
        <v>0</v>
      </c>
      <c r="AI926" s="25"/>
      <c r="AJ926" s="22">
        <f>VLOOKUP(I926,data!$A:$Y,13,FALSE)</f>
        <v>0</v>
      </c>
      <c r="AK926" s="25"/>
      <c r="AL926" s="22">
        <f>VLOOKUP(I926,data!$A:$Y,15,FALSE)</f>
        <v>0</v>
      </c>
      <c r="AM926" s="25"/>
      <c r="AN926" s="22">
        <f>VLOOKUP(I926,data!$A:$Y,17,FALSE)</f>
        <v>0</v>
      </c>
      <c r="AO926" s="25"/>
      <c r="AP926" s="22">
        <f>VLOOKUP(I926,data!$A:$Y,19,FALSE)</f>
        <v>0</v>
      </c>
      <c r="AQ926" s="25"/>
      <c r="AR926" s="22">
        <f>VLOOKUP(I926,data!$A:$Y,21,FALSE)</f>
        <v>0</v>
      </c>
      <c r="AS926" s="25"/>
      <c r="AT926" s="22">
        <f>VLOOKUP(I926,data!$A:$Y,23,FALSE)</f>
        <v>0</v>
      </c>
      <c r="AU926" s="25"/>
      <c r="AV926" s="22">
        <f>VLOOKUP(I926,data!$A:$Y,25,FALSE)</f>
        <v>0</v>
      </c>
      <c r="AW926" s="26">
        <f t="shared" si="323"/>
        <v>-2</v>
      </c>
      <c r="AX926" s="26">
        <f t="shared" si="324"/>
        <v>-29000</v>
      </c>
      <c r="AY926" s="22">
        <f t="shared" si="325"/>
        <v>0</v>
      </c>
      <c r="AZ926" s="22">
        <f t="shared" si="326"/>
        <v>-4</v>
      </c>
      <c r="BA926" s="22">
        <f t="shared" si="327"/>
        <v>1</v>
      </c>
      <c r="BB926" s="22">
        <f t="shared" si="328"/>
        <v>1</v>
      </c>
      <c r="BC926" s="22">
        <f t="shared" si="329"/>
        <v>0</v>
      </c>
      <c r="BD926" s="22">
        <f t="shared" si="330"/>
        <v>0</v>
      </c>
      <c r="BE926" s="22">
        <f t="shared" si="331"/>
        <v>0</v>
      </c>
      <c r="BF926" s="22">
        <f t="shared" si="332"/>
        <v>0</v>
      </c>
      <c r="BG926" s="22">
        <f t="shared" si="333"/>
        <v>0</v>
      </c>
      <c r="BH926" s="22">
        <f t="shared" si="334"/>
        <v>0</v>
      </c>
      <c r="BI926" s="22">
        <f t="shared" si="335"/>
        <v>0</v>
      </c>
      <c r="BJ926" s="22"/>
      <c r="BK926" s="26">
        <f t="shared" si="336"/>
        <v>-29000</v>
      </c>
      <c r="BL926" s="26" t="str">
        <f t="shared" si="337"/>
        <v>Y</v>
      </c>
      <c r="BM926" s="27">
        <v>1</v>
      </c>
      <c r="BN926" s="28">
        <f t="shared" si="338"/>
        <v>14500</v>
      </c>
      <c r="BO926" s="29">
        <f t="shared" si="339"/>
        <v>1</v>
      </c>
      <c r="BP926" s="30">
        <f t="shared" si="340"/>
        <v>14500</v>
      </c>
      <c r="BQ926" s="31">
        <f t="shared" si="341"/>
        <v>14500</v>
      </c>
      <c r="BR926" s="32">
        <f t="shared" si="342"/>
        <v>0.16666666666666666</v>
      </c>
      <c r="BS926" s="33">
        <f t="shared" si="343"/>
        <v>0</v>
      </c>
      <c r="BT926" s="34">
        <f t="shared" si="344"/>
        <v>0</v>
      </c>
      <c r="BU926" s="35">
        <v>0</v>
      </c>
      <c r="BV926" s="35">
        <v>1</v>
      </c>
      <c r="BW926" s="35">
        <v>0</v>
      </c>
      <c r="BX926" s="35">
        <v>0</v>
      </c>
      <c r="BY926" s="35">
        <v>0</v>
      </c>
      <c r="BZ926" s="35">
        <v>0</v>
      </c>
      <c r="CA926" s="36">
        <v>691</v>
      </c>
    </row>
    <row r="927" spans="1:79" ht="15" customHeight="1">
      <c r="A927" s="47" t="s">
        <v>35</v>
      </c>
      <c r="B927" s="47" t="s">
        <v>1125</v>
      </c>
      <c r="C927" s="48" t="s">
        <v>95</v>
      </c>
      <c r="D927" s="49" t="s">
        <v>2419</v>
      </c>
      <c r="E927" s="50">
        <f>VLOOKUP(I927,vendors!D:L,8,FALSE)</f>
        <v>10000</v>
      </c>
      <c r="F927" s="50" t="str">
        <f>VLOOKUP(I927,vendors!D:L,9,FALSE)</f>
        <v>ACCORD/ORTHO</v>
      </c>
      <c r="G927" s="49" t="s">
        <v>347</v>
      </c>
      <c r="H927" s="49" t="s">
        <v>2420</v>
      </c>
      <c r="I927" s="49">
        <v>320283</v>
      </c>
      <c r="J927" s="49"/>
      <c r="K927" s="47" t="s">
        <v>1129</v>
      </c>
      <c r="L927" s="51" t="s">
        <v>2421</v>
      </c>
      <c r="M927" s="22">
        <f>VLOOKUP(I927,data!$A:$Y,2,FALSE)</f>
        <v>4</v>
      </c>
      <c r="N927" s="22">
        <f>VLOOKUP(I927,data!$A:$Y,4,FALSE)</f>
        <v>0</v>
      </c>
      <c r="O927" s="22">
        <f>VLOOKUP(I927,data!$A:$Y,6,FALSE)</f>
        <v>1</v>
      </c>
      <c r="P927" s="22">
        <f>VLOOKUP(I927,data!$A:$Y,8,FALSE)</f>
        <v>0</v>
      </c>
      <c r="Q927" s="22">
        <f>VLOOKUP(I927,data!$A:$Y,10,FALSE)</f>
        <v>3</v>
      </c>
      <c r="R927" s="22">
        <f>VLOOKUP(I927,data!$A:$Y,12,FALSE)</f>
        <v>2</v>
      </c>
      <c r="S927" s="22">
        <f>VLOOKUP(I927,data!$A:$Y,14,FALSE)</f>
        <v>2</v>
      </c>
      <c r="T927" s="22">
        <f>VLOOKUP(I927,data!$A:$Y,16,FALSE)</f>
        <v>2</v>
      </c>
      <c r="U927" s="22">
        <f>VLOOKUP(I927,data!$A:$Y,18,FALSE)</f>
        <v>2</v>
      </c>
      <c r="V927" s="23">
        <f>VLOOKUP(I927,data!$A:$Y,20,FALSE)</f>
        <v>0</v>
      </c>
      <c r="W927" s="22">
        <f>VLOOKUP(I927,data!$A:$Y,22,FALSE)</f>
        <v>0</v>
      </c>
      <c r="X927" s="22">
        <f>VLOOKUP(I927,data!$A:$Y,24,FALSE)</f>
        <v>0</v>
      </c>
      <c r="Y927" s="24">
        <f t="shared" si="322"/>
        <v>16</v>
      </c>
      <c r="Z927" s="22">
        <f>VLOOKUP(I927,data!$A:$Y,3,FALSE)</f>
        <v>0</v>
      </c>
      <c r="AA927" s="25">
        <v>-2</v>
      </c>
      <c r="AB927" s="22">
        <f>VLOOKUP(I927,data!$A:$Y,5,FALSE)</f>
        <v>0</v>
      </c>
      <c r="AC927" s="25"/>
      <c r="AD927" s="22">
        <f>VLOOKUP(I927,data!$A:$Y,7,FALSE)</f>
        <v>0</v>
      </c>
      <c r="AE927" s="25"/>
      <c r="AF927" s="22">
        <f>VLOOKUP(I927,data!$A:$Y,9,FALSE)</f>
        <v>1</v>
      </c>
      <c r="AG927" s="25"/>
      <c r="AH927" s="22">
        <f>VLOOKUP(I927,data!$A:$Y,11,FALSE)</f>
        <v>0</v>
      </c>
      <c r="AI927" s="25"/>
      <c r="AJ927" s="22">
        <f>VLOOKUP(I927,data!$A:$Y,13,FALSE)</f>
        <v>0</v>
      </c>
      <c r="AK927" s="25"/>
      <c r="AL927" s="22">
        <f>VLOOKUP(I927,data!$A:$Y,15,FALSE)</f>
        <v>0</v>
      </c>
      <c r="AM927" s="25"/>
      <c r="AN927" s="22">
        <f>VLOOKUP(I927,data!$A:$Y,17,FALSE)</f>
        <v>0</v>
      </c>
      <c r="AO927" s="25"/>
      <c r="AP927" s="22">
        <f>VLOOKUP(I927,data!$A:$Y,19,FALSE)</f>
        <v>0</v>
      </c>
      <c r="AQ927" s="25"/>
      <c r="AR927" s="22">
        <f>VLOOKUP(I927,data!$A:$Y,21,FALSE)</f>
        <v>0</v>
      </c>
      <c r="AS927" s="25"/>
      <c r="AT927" s="22">
        <f>VLOOKUP(I927,data!$A:$Y,23,FALSE)</f>
        <v>0</v>
      </c>
      <c r="AU927" s="25"/>
      <c r="AV927" s="22">
        <f>VLOOKUP(I927,data!$A:$Y,25,FALSE)</f>
        <v>0</v>
      </c>
      <c r="AW927" s="26">
        <f t="shared" si="323"/>
        <v>-1</v>
      </c>
      <c r="AX927" s="26">
        <f t="shared" si="324"/>
        <v>-10000</v>
      </c>
      <c r="AY927" s="22">
        <f t="shared" si="325"/>
        <v>-2</v>
      </c>
      <c r="AZ927" s="22">
        <f t="shared" si="326"/>
        <v>0</v>
      </c>
      <c r="BA927" s="22">
        <f t="shared" si="327"/>
        <v>0</v>
      </c>
      <c r="BB927" s="22">
        <f t="shared" si="328"/>
        <v>1</v>
      </c>
      <c r="BC927" s="22">
        <f t="shared" si="329"/>
        <v>0</v>
      </c>
      <c r="BD927" s="22">
        <f t="shared" si="330"/>
        <v>0</v>
      </c>
      <c r="BE927" s="22">
        <f t="shared" si="331"/>
        <v>0</v>
      </c>
      <c r="BF927" s="22">
        <f t="shared" si="332"/>
        <v>0</v>
      </c>
      <c r="BG927" s="22">
        <f t="shared" si="333"/>
        <v>0</v>
      </c>
      <c r="BH927" s="22">
        <f t="shared" si="334"/>
        <v>0</v>
      </c>
      <c r="BI927" s="22">
        <f t="shared" si="335"/>
        <v>0</v>
      </c>
      <c r="BJ927" s="22"/>
      <c r="BK927" s="26">
        <f t="shared" si="336"/>
        <v>-10000</v>
      </c>
      <c r="BL927" s="26" t="str">
        <f t="shared" si="337"/>
        <v>Y</v>
      </c>
      <c r="BM927" s="27">
        <v>1</v>
      </c>
      <c r="BN927" s="28">
        <f t="shared" si="338"/>
        <v>10000</v>
      </c>
      <c r="BO927" s="29">
        <f t="shared" si="339"/>
        <v>1</v>
      </c>
      <c r="BP927" s="30">
        <f t="shared" si="340"/>
        <v>10000</v>
      </c>
      <c r="BQ927" s="31">
        <f t="shared" si="341"/>
        <v>10000</v>
      </c>
      <c r="BR927" s="32">
        <f t="shared" si="342"/>
        <v>0.16666666666666666</v>
      </c>
      <c r="BS927" s="33">
        <f t="shared" si="343"/>
        <v>0</v>
      </c>
      <c r="BT927" s="34">
        <f t="shared" si="344"/>
        <v>0</v>
      </c>
      <c r="BU927" s="35">
        <v>1</v>
      </c>
      <c r="BV927" s="35">
        <v>0</v>
      </c>
      <c r="BW927" s="35">
        <v>0</v>
      </c>
      <c r="BX927" s="35">
        <v>0</v>
      </c>
      <c r="BY927" s="35">
        <v>0</v>
      </c>
      <c r="BZ927" s="35">
        <v>0</v>
      </c>
      <c r="CA927" s="36">
        <v>323</v>
      </c>
    </row>
    <row r="928" spans="1:79" ht="15" customHeight="1">
      <c r="A928" s="47" t="s">
        <v>35</v>
      </c>
      <c r="B928" s="47" t="s">
        <v>1125</v>
      </c>
      <c r="C928" s="48" t="s">
        <v>95</v>
      </c>
      <c r="D928" s="49" t="s">
        <v>2422</v>
      </c>
      <c r="E928" s="50">
        <f>VLOOKUP(I928,vendors!D:L,8,FALSE)</f>
        <v>400</v>
      </c>
      <c r="F928" s="50" t="str">
        <f>VLOOKUP(I928,vendors!D:L,9,FALSE)</f>
        <v>W&amp;H</v>
      </c>
      <c r="G928" s="49" t="s">
        <v>347</v>
      </c>
      <c r="H928" s="49" t="s">
        <v>2423</v>
      </c>
      <c r="I928" s="49">
        <v>320189</v>
      </c>
      <c r="J928" s="49"/>
      <c r="K928" s="47" t="s">
        <v>1129</v>
      </c>
      <c r="L928" s="51" t="s">
        <v>2407</v>
      </c>
      <c r="M928" s="22">
        <f>VLOOKUP(I928,data!$A:$Y,2,FALSE)</f>
        <v>0</v>
      </c>
      <c r="N928" s="22">
        <f>VLOOKUP(I928,data!$A:$Y,4,FALSE)</f>
        <v>0</v>
      </c>
      <c r="O928" s="22">
        <f>VLOOKUP(I928,data!$A:$Y,6,FALSE)</f>
        <v>0</v>
      </c>
      <c r="P928" s="22">
        <f>VLOOKUP(I928,data!$A:$Y,8,FALSE)</f>
        <v>0</v>
      </c>
      <c r="Q928" s="22">
        <f>VLOOKUP(I928,data!$A:$Y,10,FALSE)</f>
        <v>0</v>
      </c>
      <c r="R928" s="22">
        <f>VLOOKUP(I928,data!$A:$Y,12,FALSE)</f>
        <v>0</v>
      </c>
      <c r="S928" s="22">
        <f>VLOOKUP(I928,data!$A:$Y,14,FALSE)</f>
        <v>5</v>
      </c>
      <c r="T928" s="22">
        <f>VLOOKUP(I928,data!$A:$Y,16,FALSE)</f>
        <v>0</v>
      </c>
      <c r="U928" s="22">
        <f>VLOOKUP(I928,data!$A:$Y,18,FALSE)</f>
        <v>0</v>
      </c>
      <c r="V928" s="23">
        <f>VLOOKUP(I928,data!$A:$Y,20,FALSE)</f>
        <v>0</v>
      </c>
      <c r="W928" s="22">
        <f>VLOOKUP(I928,data!$A:$Y,22,FALSE)</f>
        <v>0</v>
      </c>
      <c r="X928" s="22">
        <f>VLOOKUP(I928,data!$A:$Y,24,FALSE)</f>
        <v>0</v>
      </c>
      <c r="Y928" s="24">
        <f t="shared" si="322"/>
        <v>5</v>
      </c>
      <c r="Z928" s="22">
        <f>VLOOKUP(I928,data!$A:$Y,3,FALSE)</f>
        <v>0</v>
      </c>
      <c r="AA928" s="25"/>
      <c r="AB928" s="22">
        <f>VLOOKUP(I928,data!$A:$Y,5,FALSE)</f>
        <v>0</v>
      </c>
      <c r="AC928" s="25"/>
      <c r="AD928" s="22">
        <f>VLOOKUP(I928,data!$A:$Y,7,FALSE)</f>
        <v>0</v>
      </c>
      <c r="AE928" s="25"/>
      <c r="AF928" s="22">
        <f>VLOOKUP(I928,data!$A:$Y,9,FALSE)</f>
        <v>0</v>
      </c>
      <c r="AG928" s="25"/>
      <c r="AH928" s="22">
        <f>VLOOKUP(I928,data!$A:$Y,11,FALSE)</f>
        <v>0</v>
      </c>
      <c r="AI928" s="25"/>
      <c r="AJ928" s="22">
        <f>VLOOKUP(I928,data!$A:$Y,13,FALSE)</f>
        <v>0</v>
      </c>
      <c r="AK928" s="25"/>
      <c r="AL928" s="22">
        <f>VLOOKUP(I928,data!$A:$Y,15,FALSE)</f>
        <v>0</v>
      </c>
      <c r="AM928" s="25"/>
      <c r="AN928" s="22">
        <f>VLOOKUP(I928,data!$A:$Y,17,FALSE)</f>
        <v>0</v>
      </c>
      <c r="AO928" s="25"/>
      <c r="AP928" s="22">
        <f>VLOOKUP(I928,data!$A:$Y,19,FALSE)</f>
        <v>0</v>
      </c>
      <c r="AQ928" s="25"/>
      <c r="AR928" s="22">
        <f>VLOOKUP(I928,data!$A:$Y,21,FALSE)</f>
        <v>0</v>
      </c>
      <c r="AS928" s="25"/>
      <c r="AT928" s="22">
        <f>VLOOKUP(I928,data!$A:$Y,23,FALSE)</f>
        <v>0</v>
      </c>
      <c r="AU928" s="25"/>
      <c r="AV928" s="22">
        <f>VLOOKUP(I928,data!$A:$Y,25,FALSE)</f>
        <v>0</v>
      </c>
      <c r="AW928" s="26">
        <f t="shared" si="323"/>
        <v>0</v>
      </c>
      <c r="AX928" s="26">
        <f t="shared" si="324"/>
        <v>0</v>
      </c>
      <c r="AY928" s="22">
        <f t="shared" si="325"/>
        <v>0</v>
      </c>
      <c r="AZ928" s="22">
        <f t="shared" si="326"/>
        <v>0</v>
      </c>
      <c r="BA928" s="22">
        <f t="shared" si="327"/>
        <v>0</v>
      </c>
      <c r="BB928" s="22">
        <f t="shared" si="328"/>
        <v>0</v>
      </c>
      <c r="BC928" s="22">
        <f t="shared" si="329"/>
        <v>0</v>
      </c>
      <c r="BD928" s="22">
        <f t="shared" si="330"/>
        <v>0</v>
      </c>
      <c r="BE928" s="22">
        <f t="shared" si="331"/>
        <v>0</v>
      </c>
      <c r="BF928" s="22">
        <f t="shared" si="332"/>
        <v>0</v>
      </c>
      <c r="BG928" s="22">
        <f t="shared" si="333"/>
        <v>0</v>
      </c>
      <c r="BH928" s="22">
        <f t="shared" si="334"/>
        <v>0</v>
      </c>
      <c r="BI928" s="22">
        <f t="shared" si="335"/>
        <v>0</v>
      </c>
      <c r="BJ928" s="22"/>
      <c r="BK928" s="26">
        <f t="shared" si="336"/>
        <v>0</v>
      </c>
      <c r="BL928" s="26" t="str">
        <f t="shared" si="337"/>
        <v>N</v>
      </c>
      <c r="BM928" s="27">
        <v>0</v>
      </c>
      <c r="BN928" s="28">
        <f t="shared" si="338"/>
        <v>0</v>
      </c>
      <c r="BO928" s="29">
        <f t="shared" si="339"/>
        <v>0</v>
      </c>
      <c r="BP928" s="30">
        <f t="shared" si="340"/>
        <v>0</v>
      </c>
      <c r="BQ928" s="31">
        <f t="shared" si="341"/>
        <v>0</v>
      </c>
      <c r="BR928" s="32">
        <f t="shared" si="342"/>
        <v>0</v>
      </c>
      <c r="BS928" s="33">
        <f t="shared" si="343"/>
        <v>0</v>
      </c>
      <c r="BT928" s="34">
        <f t="shared" si="344"/>
        <v>0</v>
      </c>
      <c r="BU928" s="35">
        <v>0</v>
      </c>
      <c r="BV928" s="35">
        <v>0</v>
      </c>
      <c r="BW928" s="35">
        <v>0</v>
      </c>
      <c r="BX928" s="35">
        <v>0</v>
      </c>
      <c r="BY928" s="35">
        <v>0</v>
      </c>
      <c r="BZ928" s="35">
        <v>0</v>
      </c>
      <c r="CA928" s="36">
        <v>705</v>
      </c>
    </row>
    <row r="929" spans="1:79" ht="15" customHeight="1">
      <c r="A929" s="47" t="s">
        <v>35</v>
      </c>
      <c r="B929" s="47" t="s">
        <v>1125</v>
      </c>
      <c r="C929" s="48" t="s">
        <v>95</v>
      </c>
      <c r="D929" s="49" t="s">
        <v>2424</v>
      </c>
      <c r="E929" s="50">
        <f>VLOOKUP(I929,vendors!D:L,8,FALSE)</f>
        <v>380</v>
      </c>
      <c r="F929" s="50" t="str">
        <f>VLOOKUP(I929,vendors!D:L,9,FALSE)</f>
        <v>W&amp;H</v>
      </c>
      <c r="G929" s="49" t="s">
        <v>347</v>
      </c>
      <c r="H929" s="49" t="s">
        <v>2425</v>
      </c>
      <c r="I929" s="49">
        <v>320409</v>
      </c>
      <c r="J929" s="49"/>
      <c r="K929" s="47" t="s">
        <v>1129</v>
      </c>
      <c r="L929" s="51" t="s">
        <v>2407</v>
      </c>
      <c r="M929" s="22">
        <f>VLOOKUP(I929,data!$A:$Y,2,FALSE)</f>
        <v>0</v>
      </c>
      <c r="N929" s="22">
        <f>VLOOKUP(I929,data!$A:$Y,4,FALSE)</f>
        <v>0</v>
      </c>
      <c r="O929" s="22">
        <f>VLOOKUP(I929,data!$A:$Y,6,FALSE)</f>
        <v>0</v>
      </c>
      <c r="P929" s="22">
        <f>VLOOKUP(I929,data!$A:$Y,8,FALSE)</f>
        <v>0</v>
      </c>
      <c r="Q929" s="22">
        <f>VLOOKUP(I929,data!$A:$Y,10,FALSE)</f>
        <v>8</v>
      </c>
      <c r="R929" s="22">
        <f>VLOOKUP(I929,data!$A:$Y,12,FALSE)</f>
        <v>0</v>
      </c>
      <c r="S929" s="22">
        <f>VLOOKUP(I929,data!$A:$Y,14,FALSE)</f>
        <v>5</v>
      </c>
      <c r="T929" s="22">
        <f>VLOOKUP(I929,data!$A:$Y,16,FALSE)</f>
        <v>0</v>
      </c>
      <c r="U929" s="22">
        <f>VLOOKUP(I929,data!$A:$Y,18,FALSE)</f>
        <v>0</v>
      </c>
      <c r="V929" s="23">
        <f>VLOOKUP(I929,data!$A:$Y,20,FALSE)</f>
        <v>0</v>
      </c>
      <c r="W929" s="22">
        <f>VLOOKUP(I929,data!$A:$Y,22,FALSE)</f>
        <v>0</v>
      </c>
      <c r="X929" s="22">
        <f>VLOOKUP(I929,data!$A:$Y,24,FALSE)</f>
        <v>0</v>
      </c>
      <c r="Y929" s="24">
        <f t="shared" si="322"/>
        <v>13</v>
      </c>
      <c r="Z929" s="22">
        <f>VLOOKUP(I929,data!$A:$Y,3,FALSE)</f>
        <v>0</v>
      </c>
      <c r="AA929" s="25"/>
      <c r="AB929" s="22">
        <f>VLOOKUP(I929,data!$A:$Y,5,FALSE)</f>
        <v>0</v>
      </c>
      <c r="AC929" s="25"/>
      <c r="AD929" s="22">
        <f>VLOOKUP(I929,data!$A:$Y,7,FALSE)</f>
        <v>0</v>
      </c>
      <c r="AE929" s="25"/>
      <c r="AF929" s="22">
        <f>VLOOKUP(I929,data!$A:$Y,9,FALSE)</f>
        <v>0</v>
      </c>
      <c r="AG929" s="25"/>
      <c r="AH929" s="22">
        <f>VLOOKUP(I929,data!$A:$Y,11,FALSE)</f>
        <v>0</v>
      </c>
      <c r="AI929" s="25"/>
      <c r="AJ929" s="22">
        <f>VLOOKUP(I929,data!$A:$Y,13,FALSE)</f>
        <v>0</v>
      </c>
      <c r="AK929" s="25"/>
      <c r="AL929" s="22">
        <f>VLOOKUP(I929,data!$A:$Y,15,FALSE)</f>
        <v>0</v>
      </c>
      <c r="AM929" s="25"/>
      <c r="AN929" s="22">
        <f>VLOOKUP(I929,data!$A:$Y,17,FALSE)</f>
        <v>0</v>
      </c>
      <c r="AO929" s="25"/>
      <c r="AP929" s="22">
        <f>VLOOKUP(I929,data!$A:$Y,19,FALSE)</f>
        <v>0</v>
      </c>
      <c r="AQ929" s="25"/>
      <c r="AR929" s="22">
        <f>VLOOKUP(I929,data!$A:$Y,21,FALSE)</f>
        <v>0</v>
      </c>
      <c r="AS929" s="25"/>
      <c r="AT929" s="22">
        <f>VLOOKUP(I929,data!$A:$Y,23,FALSE)</f>
        <v>0</v>
      </c>
      <c r="AU929" s="25"/>
      <c r="AV929" s="22">
        <f>VLOOKUP(I929,data!$A:$Y,25,FALSE)</f>
        <v>0</v>
      </c>
      <c r="AW929" s="26">
        <f t="shared" si="323"/>
        <v>0</v>
      </c>
      <c r="AX929" s="26">
        <f t="shared" si="324"/>
        <v>0</v>
      </c>
      <c r="AY929" s="22">
        <f t="shared" si="325"/>
        <v>0</v>
      </c>
      <c r="AZ929" s="22">
        <f t="shared" si="326"/>
        <v>0</v>
      </c>
      <c r="BA929" s="22">
        <f t="shared" si="327"/>
        <v>0</v>
      </c>
      <c r="BB929" s="22">
        <f t="shared" si="328"/>
        <v>0</v>
      </c>
      <c r="BC929" s="22">
        <f t="shared" si="329"/>
        <v>0</v>
      </c>
      <c r="BD929" s="22">
        <f t="shared" si="330"/>
        <v>0</v>
      </c>
      <c r="BE929" s="22">
        <f t="shared" si="331"/>
        <v>0</v>
      </c>
      <c r="BF929" s="22">
        <f t="shared" si="332"/>
        <v>0</v>
      </c>
      <c r="BG929" s="22">
        <f t="shared" si="333"/>
        <v>0</v>
      </c>
      <c r="BH929" s="22">
        <f t="shared" si="334"/>
        <v>0</v>
      </c>
      <c r="BI929" s="22">
        <f t="shared" si="335"/>
        <v>0</v>
      </c>
      <c r="BJ929" s="22"/>
      <c r="BK929" s="26">
        <f t="shared" si="336"/>
        <v>0</v>
      </c>
      <c r="BL929" s="26" t="str">
        <f t="shared" si="337"/>
        <v>N</v>
      </c>
      <c r="BM929" s="27">
        <v>0</v>
      </c>
      <c r="BN929" s="28">
        <f t="shared" si="338"/>
        <v>0</v>
      </c>
      <c r="BO929" s="29">
        <f t="shared" si="339"/>
        <v>0</v>
      </c>
      <c r="BP929" s="30">
        <f t="shared" si="340"/>
        <v>0</v>
      </c>
      <c r="BQ929" s="31">
        <f t="shared" si="341"/>
        <v>0</v>
      </c>
      <c r="BR929" s="32">
        <f t="shared" si="342"/>
        <v>0</v>
      </c>
      <c r="BS929" s="33">
        <f t="shared" si="343"/>
        <v>0</v>
      </c>
      <c r="BT929" s="34">
        <f t="shared" si="344"/>
        <v>0</v>
      </c>
      <c r="BU929" s="35">
        <v>0</v>
      </c>
      <c r="BV929" s="35">
        <v>0</v>
      </c>
      <c r="BW929" s="35">
        <v>0</v>
      </c>
      <c r="BX929" s="35">
        <v>0</v>
      </c>
      <c r="BY929" s="35">
        <v>0</v>
      </c>
      <c r="BZ929" s="35">
        <v>0</v>
      </c>
      <c r="CA929" s="36">
        <v>706</v>
      </c>
    </row>
    <row r="930" spans="1:79" ht="15" customHeight="1">
      <c r="A930" s="47" t="s">
        <v>35</v>
      </c>
      <c r="B930" s="47" t="s">
        <v>1125</v>
      </c>
      <c r="C930" s="48" t="s">
        <v>95</v>
      </c>
      <c r="D930" s="49" t="s">
        <v>2426</v>
      </c>
      <c r="E930" s="50">
        <f>VLOOKUP(I930,vendors!D:L,8,FALSE)</f>
        <v>520</v>
      </c>
      <c r="F930" s="50" t="str">
        <f>VLOOKUP(I930,vendors!D:L,9,FALSE)</f>
        <v>Pacific</v>
      </c>
      <c r="G930" s="49" t="s">
        <v>347</v>
      </c>
      <c r="H930" s="49" t="s">
        <v>2427</v>
      </c>
      <c r="I930" s="49">
        <v>320284</v>
      </c>
      <c r="J930" s="49"/>
      <c r="K930" s="47" t="s">
        <v>1129</v>
      </c>
      <c r="L930" s="51" t="s">
        <v>2407</v>
      </c>
      <c r="M930" s="22">
        <f>VLOOKUP(I930,data!$A:$Y,2,FALSE)</f>
        <v>25</v>
      </c>
      <c r="N930" s="22">
        <f>VLOOKUP(I930,data!$A:$Y,4,FALSE)</f>
        <v>0</v>
      </c>
      <c r="O930" s="22">
        <f>VLOOKUP(I930,data!$A:$Y,6,FALSE)</f>
        <v>0</v>
      </c>
      <c r="P930" s="22">
        <f>VLOOKUP(I930,data!$A:$Y,8,FALSE)</f>
        <v>0</v>
      </c>
      <c r="Q930" s="22">
        <f>VLOOKUP(I930,data!$A:$Y,10,FALSE)</f>
        <v>0</v>
      </c>
      <c r="R930" s="22">
        <f>VLOOKUP(I930,data!$A:$Y,12,FALSE)</f>
        <v>0</v>
      </c>
      <c r="S930" s="22">
        <f>VLOOKUP(I930,data!$A:$Y,14,FALSE)</f>
        <v>0</v>
      </c>
      <c r="T930" s="22">
        <f>VLOOKUP(I930,data!$A:$Y,16,FALSE)</f>
        <v>0</v>
      </c>
      <c r="U930" s="22">
        <f>VLOOKUP(I930,data!$A:$Y,18,FALSE)</f>
        <v>0</v>
      </c>
      <c r="V930" s="23">
        <f>VLOOKUP(I930,data!$A:$Y,20,FALSE)</f>
        <v>0</v>
      </c>
      <c r="W930" s="22">
        <f>VLOOKUP(I930,data!$A:$Y,22,FALSE)</f>
        <v>0</v>
      </c>
      <c r="X930" s="22">
        <f>VLOOKUP(I930,data!$A:$Y,24,FALSE)</f>
        <v>0</v>
      </c>
      <c r="Y930" s="24">
        <f t="shared" si="322"/>
        <v>25</v>
      </c>
      <c r="Z930" s="22">
        <f>VLOOKUP(I930,data!$A:$Y,3,FALSE)</f>
        <v>0</v>
      </c>
      <c r="AA930" s="25"/>
      <c r="AB930" s="22">
        <f>VLOOKUP(I930,data!$A:$Y,5,FALSE)</f>
        <v>0</v>
      </c>
      <c r="AC930" s="25"/>
      <c r="AD930" s="22">
        <f>VLOOKUP(I930,data!$A:$Y,7,FALSE)</f>
        <v>0</v>
      </c>
      <c r="AE930" s="25"/>
      <c r="AF930" s="22">
        <f>VLOOKUP(I930,data!$A:$Y,9,FALSE)</f>
        <v>0</v>
      </c>
      <c r="AG930" s="25"/>
      <c r="AH930" s="22">
        <f>VLOOKUP(I930,data!$A:$Y,11,FALSE)</f>
        <v>0</v>
      </c>
      <c r="AI930" s="25"/>
      <c r="AJ930" s="22">
        <f>VLOOKUP(I930,data!$A:$Y,13,FALSE)</f>
        <v>0</v>
      </c>
      <c r="AK930" s="25"/>
      <c r="AL930" s="22">
        <f>VLOOKUP(I930,data!$A:$Y,15,FALSE)</f>
        <v>0</v>
      </c>
      <c r="AM930" s="25"/>
      <c r="AN930" s="22">
        <f>VLOOKUP(I930,data!$A:$Y,17,FALSE)</f>
        <v>0</v>
      </c>
      <c r="AO930" s="25"/>
      <c r="AP930" s="22">
        <f>VLOOKUP(I930,data!$A:$Y,19,FALSE)</f>
        <v>0</v>
      </c>
      <c r="AQ930" s="25"/>
      <c r="AR930" s="22">
        <f>VLOOKUP(I930,data!$A:$Y,21,FALSE)</f>
        <v>0</v>
      </c>
      <c r="AS930" s="25"/>
      <c r="AT930" s="22">
        <f>VLOOKUP(I930,data!$A:$Y,23,FALSE)</f>
        <v>0</v>
      </c>
      <c r="AU930" s="25"/>
      <c r="AV930" s="22">
        <f>VLOOKUP(I930,data!$A:$Y,25,FALSE)</f>
        <v>0</v>
      </c>
      <c r="AW930" s="26">
        <f t="shared" si="323"/>
        <v>0</v>
      </c>
      <c r="AX930" s="26">
        <f t="shared" si="324"/>
        <v>0</v>
      </c>
      <c r="AY930" s="22">
        <f t="shared" si="325"/>
        <v>0</v>
      </c>
      <c r="AZ930" s="22">
        <f t="shared" si="326"/>
        <v>0</v>
      </c>
      <c r="BA930" s="22">
        <f t="shared" si="327"/>
        <v>0</v>
      </c>
      <c r="BB930" s="22">
        <f t="shared" si="328"/>
        <v>0</v>
      </c>
      <c r="BC930" s="22">
        <f t="shared" si="329"/>
        <v>0</v>
      </c>
      <c r="BD930" s="22">
        <f t="shared" si="330"/>
        <v>0</v>
      </c>
      <c r="BE930" s="22">
        <f t="shared" si="331"/>
        <v>0</v>
      </c>
      <c r="BF930" s="22">
        <f t="shared" si="332"/>
        <v>0</v>
      </c>
      <c r="BG930" s="22">
        <f t="shared" si="333"/>
        <v>0</v>
      </c>
      <c r="BH930" s="22">
        <f t="shared" si="334"/>
        <v>0</v>
      </c>
      <c r="BI930" s="22">
        <f t="shared" si="335"/>
        <v>0</v>
      </c>
      <c r="BJ930" s="22"/>
      <c r="BK930" s="26">
        <f t="shared" si="336"/>
        <v>0</v>
      </c>
      <c r="BL930" s="26" t="str">
        <f t="shared" si="337"/>
        <v>N</v>
      </c>
      <c r="BM930" s="27">
        <v>0</v>
      </c>
      <c r="BN930" s="28">
        <f t="shared" si="338"/>
        <v>0</v>
      </c>
      <c r="BO930" s="29">
        <f t="shared" si="339"/>
        <v>0</v>
      </c>
      <c r="BP930" s="30">
        <f t="shared" si="340"/>
        <v>0</v>
      </c>
      <c r="BQ930" s="31">
        <f t="shared" si="341"/>
        <v>0</v>
      </c>
      <c r="BR930" s="32">
        <f t="shared" si="342"/>
        <v>0</v>
      </c>
      <c r="BS930" s="33">
        <f t="shared" si="343"/>
        <v>0</v>
      </c>
      <c r="BT930" s="34">
        <f t="shared" si="344"/>
        <v>0</v>
      </c>
      <c r="BU930" s="35">
        <v>0</v>
      </c>
      <c r="BV930" s="35">
        <v>0</v>
      </c>
      <c r="BW930" s="35">
        <v>0</v>
      </c>
      <c r="BX930" s="35">
        <v>0</v>
      </c>
      <c r="BY930" s="35">
        <v>0</v>
      </c>
      <c r="BZ930" s="35">
        <v>0</v>
      </c>
      <c r="CA930" s="36">
        <v>747</v>
      </c>
    </row>
    <row r="931" spans="1:79" ht="15" customHeight="1">
      <c r="A931" s="47" t="s">
        <v>35</v>
      </c>
      <c r="B931" s="47" t="s">
        <v>1125</v>
      </c>
      <c r="C931" s="48" t="s">
        <v>95</v>
      </c>
      <c r="D931" s="49" t="s">
        <v>2428</v>
      </c>
      <c r="E931" s="50">
        <f>VLOOKUP(I931,vendors!D:L,8,FALSE)</f>
        <v>520</v>
      </c>
      <c r="F931" s="50" t="str">
        <f>VLOOKUP(I931,vendors!D:L,9,FALSE)</f>
        <v>Pacific</v>
      </c>
      <c r="G931" s="49" t="s">
        <v>347</v>
      </c>
      <c r="H931" s="49" t="s">
        <v>2429</v>
      </c>
      <c r="I931" s="49">
        <v>320285</v>
      </c>
      <c r="J931" s="49"/>
      <c r="K931" s="47" t="s">
        <v>1129</v>
      </c>
      <c r="L931" s="51" t="s">
        <v>2407</v>
      </c>
      <c r="M931" s="22">
        <f>VLOOKUP(I931,data!$A:$Y,2,FALSE)</f>
        <v>0</v>
      </c>
      <c r="N931" s="22">
        <f>VLOOKUP(I931,data!$A:$Y,4,FALSE)</f>
        <v>0</v>
      </c>
      <c r="O931" s="22">
        <f>VLOOKUP(I931,data!$A:$Y,6,FALSE)</f>
        <v>0</v>
      </c>
      <c r="P931" s="22">
        <f>VLOOKUP(I931,data!$A:$Y,8,FALSE)</f>
        <v>0</v>
      </c>
      <c r="Q931" s="22">
        <f>VLOOKUP(I931,data!$A:$Y,10,FALSE)</f>
        <v>0</v>
      </c>
      <c r="R931" s="22">
        <f>VLOOKUP(I931,data!$A:$Y,12,FALSE)</f>
        <v>0</v>
      </c>
      <c r="S931" s="22">
        <f>VLOOKUP(I931,data!$A:$Y,14,FALSE)</f>
        <v>0</v>
      </c>
      <c r="T931" s="22">
        <f>VLOOKUP(I931,data!$A:$Y,16,FALSE)</f>
        <v>0</v>
      </c>
      <c r="U931" s="22">
        <f>VLOOKUP(I931,data!$A:$Y,18,FALSE)</f>
        <v>0</v>
      </c>
      <c r="V931" s="23">
        <f>VLOOKUP(I931,data!$A:$Y,20,FALSE)</f>
        <v>0</v>
      </c>
      <c r="W931" s="22">
        <f>VLOOKUP(I931,data!$A:$Y,22,FALSE)</f>
        <v>0</v>
      </c>
      <c r="X931" s="22">
        <f>VLOOKUP(I931,data!$A:$Y,24,FALSE)</f>
        <v>0</v>
      </c>
      <c r="Y931" s="24">
        <f t="shared" si="322"/>
        <v>0</v>
      </c>
      <c r="Z931" s="22">
        <f>VLOOKUP(I931,data!$A:$Y,3,FALSE)</f>
        <v>0</v>
      </c>
      <c r="AA931" s="25"/>
      <c r="AB931" s="22">
        <f>VLOOKUP(I931,data!$A:$Y,5,FALSE)</f>
        <v>0</v>
      </c>
      <c r="AC931" s="25"/>
      <c r="AD931" s="22">
        <f>VLOOKUP(I931,data!$A:$Y,7,FALSE)</f>
        <v>0</v>
      </c>
      <c r="AE931" s="25"/>
      <c r="AF931" s="22">
        <f>VLOOKUP(I931,data!$A:$Y,9,FALSE)</f>
        <v>0</v>
      </c>
      <c r="AG931" s="25"/>
      <c r="AH931" s="22">
        <f>VLOOKUP(I931,data!$A:$Y,11,FALSE)</f>
        <v>0</v>
      </c>
      <c r="AI931" s="25"/>
      <c r="AJ931" s="22">
        <f>VLOOKUP(I931,data!$A:$Y,13,FALSE)</f>
        <v>0</v>
      </c>
      <c r="AK931" s="25"/>
      <c r="AL931" s="22">
        <f>VLOOKUP(I931,data!$A:$Y,15,FALSE)</f>
        <v>0</v>
      </c>
      <c r="AM931" s="25"/>
      <c r="AN931" s="22">
        <f>VLOOKUP(I931,data!$A:$Y,17,FALSE)</f>
        <v>0</v>
      </c>
      <c r="AO931" s="25"/>
      <c r="AP931" s="22">
        <f>VLOOKUP(I931,data!$A:$Y,19,FALSE)</f>
        <v>0</v>
      </c>
      <c r="AQ931" s="25"/>
      <c r="AR931" s="22">
        <f>VLOOKUP(I931,data!$A:$Y,21,FALSE)</f>
        <v>0</v>
      </c>
      <c r="AS931" s="25"/>
      <c r="AT931" s="22">
        <f>VLOOKUP(I931,data!$A:$Y,23,FALSE)</f>
        <v>0</v>
      </c>
      <c r="AU931" s="25"/>
      <c r="AV931" s="22">
        <f>VLOOKUP(I931,data!$A:$Y,25,FALSE)</f>
        <v>0</v>
      </c>
      <c r="AW931" s="26">
        <f t="shared" si="323"/>
        <v>0</v>
      </c>
      <c r="AX931" s="26">
        <f t="shared" si="324"/>
        <v>0</v>
      </c>
      <c r="AY931" s="22">
        <f t="shared" si="325"/>
        <v>0</v>
      </c>
      <c r="AZ931" s="22">
        <f t="shared" si="326"/>
        <v>0</v>
      </c>
      <c r="BA931" s="22">
        <f t="shared" si="327"/>
        <v>0</v>
      </c>
      <c r="BB931" s="22">
        <f t="shared" si="328"/>
        <v>0</v>
      </c>
      <c r="BC931" s="22">
        <f t="shared" si="329"/>
        <v>0</v>
      </c>
      <c r="BD931" s="22">
        <f t="shared" si="330"/>
        <v>0</v>
      </c>
      <c r="BE931" s="22">
        <f t="shared" si="331"/>
        <v>0</v>
      </c>
      <c r="BF931" s="22">
        <f t="shared" si="332"/>
        <v>0</v>
      </c>
      <c r="BG931" s="22">
        <f t="shared" si="333"/>
        <v>0</v>
      </c>
      <c r="BH931" s="22">
        <f t="shared" si="334"/>
        <v>0</v>
      </c>
      <c r="BI931" s="22">
        <f t="shared" si="335"/>
        <v>0</v>
      </c>
      <c r="BJ931" s="22"/>
      <c r="BK931" s="26">
        <f t="shared" si="336"/>
        <v>0</v>
      </c>
      <c r="BL931" s="26" t="str">
        <f t="shared" si="337"/>
        <v>N</v>
      </c>
      <c r="BM931" s="27">
        <v>0</v>
      </c>
      <c r="BN931" s="28">
        <f t="shared" si="338"/>
        <v>0</v>
      </c>
      <c r="BO931" s="29">
        <f t="shared" si="339"/>
        <v>0</v>
      </c>
      <c r="BP931" s="30">
        <f t="shared" si="340"/>
        <v>0</v>
      </c>
      <c r="BQ931" s="31">
        <f t="shared" si="341"/>
        <v>0</v>
      </c>
      <c r="BR931" s="32">
        <f t="shared" si="342"/>
        <v>0</v>
      </c>
      <c r="BS931" s="33">
        <f t="shared" si="343"/>
        <v>0</v>
      </c>
      <c r="BT931" s="34">
        <f t="shared" si="344"/>
        <v>0</v>
      </c>
      <c r="BU931" s="35">
        <v>0</v>
      </c>
      <c r="BV931" s="35">
        <v>0</v>
      </c>
      <c r="BW931" s="35">
        <v>0</v>
      </c>
      <c r="BX931" s="35">
        <v>0</v>
      </c>
      <c r="BY931" s="35">
        <v>0</v>
      </c>
      <c r="BZ931" s="35">
        <v>0</v>
      </c>
      <c r="CA931" s="36">
        <v>286</v>
      </c>
    </row>
    <row r="932" spans="1:79" ht="15" customHeight="1">
      <c r="A932" s="47" t="s">
        <v>35</v>
      </c>
      <c r="B932" s="47" t="s">
        <v>1125</v>
      </c>
      <c r="C932" s="48" t="s">
        <v>95</v>
      </c>
      <c r="D932" s="49" t="s">
        <v>2430</v>
      </c>
      <c r="E932" s="50">
        <f>VLOOKUP(I932,vendors!D:L,8,FALSE)</f>
        <v>900</v>
      </c>
      <c r="F932" s="50" t="str">
        <f>VLOOKUP(I932,vendors!D:L,9,FALSE)</f>
        <v>Ortholine</v>
      </c>
      <c r="G932" s="49" t="s">
        <v>347</v>
      </c>
      <c r="H932" s="49" t="s">
        <v>2431</v>
      </c>
      <c r="I932" s="49">
        <v>320286</v>
      </c>
      <c r="J932" s="49"/>
      <c r="K932" s="47" t="s">
        <v>1129</v>
      </c>
      <c r="L932" s="51" t="s">
        <v>2432</v>
      </c>
      <c r="M932" s="22">
        <f>VLOOKUP(I932,data!$A:$Y,2,FALSE)</f>
        <v>0</v>
      </c>
      <c r="N932" s="22">
        <f>VLOOKUP(I932,data!$A:$Y,4,FALSE)</f>
        <v>0</v>
      </c>
      <c r="O932" s="22">
        <f>VLOOKUP(I932,data!$A:$Y,6,FALSE)</f>
        <v>34</v>
      </c>
      <c r="P932" s="22">
        <f>VLOOKUP(I932,data!$A:$Y,8,FALSE)</f>
        <v>3</v>
      </c>
      <c r="Q932" s="22">
        <f>VLOOKUP(I932,data!$A:$Y,10,FALSE)</f>
        <v>0</v>
      </c>
      <c r="R932" s="22">
        <f>VLOOKUP(I932,data!$A:$Y,12,FALSE)</f>
        <v>0</v>
      </c>
      <c r="S932" s="22">
        <f>VLOOKUP(I932,data!$A:$Y,14,FALSE)</f>
        <v>0</v>
      </c>
      <c r="T932" s="22">
        <f>VLOOKUP(I932,data!$A:$Y,16,FALSE)</f>
        <v>0</v>
      </c>
      <c r="U932" s="22">
        <f>VLOOKUP(I932,data!$A:$Y,18,FALSE)</f>
        <v>0</v>
      </c>
      <c r="V932" s="23">
        <f>VLOOKUP(I932,data!$A:$Y,20,FALSE)</f>
        <v>0</v>
      </c>
      <c r="W932" s="22">
        <f>VLOOKUP(I932,data!$A:$Y,22,FALSE)</f>
        <v>0</v>
      </c>
      <c r="X932" s="22">
        <f>VLOOKUP(I932,data!$A:$Y,24,FALSE)</f>
        <v>0</v>
      </c>
      <c r="Y932" s="24">
        <f t="shared" si="322"/>
        <v>37</v>
      </c>
      <c r="Z932" s="22">
        <f>VLOOKUP(I932,data!$A:$Y,3,FALSE)</f>
        <v>0</v>
      </c>
      <c r="AA932" s="25"/>
      <c r="AB932" s="22">
        <f>VLOOKUP(I932,data!$A:$Y,5,FALSE)</f>
        <v>0</v>
      </c>
      <c r="AC932" s="25"/>
      <c r="AD932" s="22">
        <f>VLOOKUP(I932,data!$A:$Y,7,FALSE)</f>
        <v>0</v>
      </c>
      <c r="AE932" s="25"/>
      <c r="AF932" s="22">
        <f>VLOOKUP(I932,data!$A:$Y,9,FALSE)</f>
        <v>0</v>
      </c>
      <c r="AG932" s="25"/>
      <c r="AH932" s="22">
        <f>VLOOKUP(I932,data!$A:$Y,11,FALSE)</f>
        <v>0</v>
      </c>
      <c r="AI932" s="25"/>
      <c r="AJ932" s="22">
        <f>VLOOKUP(I932,data!$A:$Y,13,FALSE)</f>
        <v>0</v>
      </c>
      <c r="AK932" s="25"/>
      <c r="AL932" s="22">
        <f>VLOOKUP(I932,data!$A:$Y,15,FALSE)</f>
        <v>0</v>
      </c>
      <c r="AM932" s="25"/>
      <c r="AN932" s="22">
        <f>VLOOKUP(I932,data!$A:$Y,17,FALSE)</f>
        <v>0</v>
      </c>
      <c r="AO932" s="25"/>
      <c r="AP932" s="22">
        <f>VLOOKUP(I932,data!$A:$Y,19,FALSE)</f>
        <v>0</v>
      </c>
      <c r="AQ932" s="25"/>
      <c r="AR932" s="22">
        <f>VLOOKUP(I932,data!$A:$Y,21,FALSE)</f>
        <v>0</v>
      </c>
      <c r="AS932" s="25"/>
      <c r="AT932" s="22">
        <f>VLOOKUP(I932,data!$A:$Y,23,FALSE)</f>
        <v>0</v>
      </c>
      <c r="AU932" s="25"/>
      <c r="AV932" s="22">
        <f>VLOOKUP(I932,data!$A:$Y,25,FALSE)</f>
        <v>0</v>
      </c>
      <c r="AW932" s="26">
        <f t="shared" si="323"/>
        <v>0</v>
      </c>
      <c r="AX932" s="26">
        <f t="shared" si="324"/>
        <v>0</v>
      </c>
      <c r="AY932" s="22">
        <f t="shared" si="325"/>
        <v>0</v>
      </c>
      <c r="AZ932" s="22">
        <f t="shared" si="326"/>
        <v>0</v>
      </c>
      <c r="BA932" s="22">
        <f t="shared" si="327"/>
        <v>0</v>
      </c>
      <c r="BB932" s="22">
        <f t="shared" si="328"/>
        <v>0</v>
      </c>
      <c r="BC932" s="22">
        <f t="shared" si="329"/>
        <v>0</v>
      </c>
      <c r="BD932" s="22">
        <f t="shared" si="330"/>
        <v>0</v>
      </c>
      <c r="BE932" s="22">
        <f t="shared" si="331"/>
        <v>0</v>
      </c>
      <c r="BF932" s="22">
        <f t="shared" si="332"/>
        <v>0</v>
      </c>
      <c r="BG932" s="22">
        <f t="shared" si="333"/>
        <v>0</v>
      </c>
      <c r="BH932" s="22">
        <f t="shared" si="334"/>
        <v>0</v>
      </c>
      <c r="BI932" s="22">
        <f t="shared" si="335"/>
        <v>0</v>
      </c>
      <c r="BJ932" s="22"/>
      <c r="BK932" s="26">
        <f t="shared" si="336"/>
        <v>0</v>
      </c>
      <c r="BL932" s="26" t="str">
        <f t="shared" si="337"/>
        <v>N</v>
      </c>
      <c r="BM932" s="27">
        <v>0</v>
      </c>
      <c r="BN932" s="28">
        <f t="shared" si="338"/>
        <v>0</v>
      </c>
      <c r="BO932" s="29">
        <f t="shared" si="339"/>
        <v>2</v>
      </c>
      <c r="BP932" s="30">
        <f t="shared" si="340"/>
        <v>1800</v>
      </c>
      <c r="BQ932" s="31">
        <f t="shared" si="341"/>
        <v>0</v>
      </c>
      <c r="BR932" s="32">
        <f t="shared" si="342"/>
        <v>0.5</v>
      </c>
      <c r="BS932" s="33">
        <f t="shared" si="343"/>
        <v>0</v>
      </c>
      <c r="BT932" s="34">
        <f t="shared" si="344"/>
        <v>0</v>
      </c>
      <c r="BU932" s="35">
        <v>3</v>
      </c>
      <c r="BV932" s="35">
        <v>0</v>
      </c>
      <c r="BW932" s="35">
        <v>0</v>
      </c>
      <c r="BX932" s="35">
        <v>0</v>
      </c>
      <c r="BY932" s="35">
        <v>0</v>
      </c>
      <c r="BZ932" s="35">
        <v>0</v>
      </c>
      <c r="CA932" s="36">
        <v>350</v>
      </c>
    </row>
    <row r="933" spans="1:79" ht="15" customHeight="1">
      <c r="A933" s="47" t="s">
        <v>35</v>
      </c>
      <c r="B933" s="47" t="s">
        <v>1125</v>
      </c>
      <c r="C933" s="48" t="s">
        <v>95</v>
      </c>
      <c r="D933" s="49" t="s">
        <v>2433</v>
      </c>
      <c r="E933" s="50">
        <f>VLOOKUP(I933,vendors!D:L,8,FALSE)</f>
        <v>720</v>
      </c>
      <c r="F933" s="50" t="str">
        <f>VLOOKUP(I933,vendors!D:L,9,FALSE)</f>
        <v>Ortholine</v>
      </c>
      <c r="G933" s="49" t="s">
        <v>347</v>
      </c>
      <c r="H933" s="49" t="s">
        <v>2434</v>
      </c>
      <c r="I933" s="49">
        <v>320287</v>
      </c>
      <c r="J933" s="49"/>
      <c r="K933" s="47" t="s">
        <v>1129</v>
      </c>
      <c r="L933" s="51" t="s">
        <v>2435</v>
      </c>
      <c r="M933" s="22">
        <f>VLOOKUP(I933,data!$A:$Y,2,FALSE)</f>
        <v>0</v>
      </c>
      <c r="N933" s="22">
        <f>VLOOKUP(I933,data!$A:$Y,4,FALSE)</f>
        <v>0</v>
      </c>
      <c r="O933" s="22">
        <f>VLOOKUP(I933,data!$A:$Y,6,FALSE)</f>
        <v>28</v>
      </c>
      <c r="P933" s="22">
        <f>VLOOKUP(I933,data!$A:$Y,8,FALSE)</f>
        <v>0</v>
      </c>
      <c r="Q933" s="22">
        <f>VLOOKUP(I933,data!$A:$Y,10,FALSE)</f>
        <v>0</v>
      </c>
      <c r="R933" s="22">
        <f>VLOOKUP(I933,data!$A:$Y,12,FALSE)</f>
        <v>0</v>
      </c>
      <c r="S933" s="22">
        <f>VLOOKUP(I933,data!$A:$Y,14,FALSE)</f>
        <v>0</v>
      </c>
      <c r="T933" s="22">
        <f>VLOOKUP(I933,data!$A:$Y,16,FALSE)</f>
        <v>0</v>
      </c>
      <c r="U933" s="22">
        <f>VLOOKUP(I933,data!$A:$Y,18,FALSE)</f>
        <v>0</v>
      </c>
      <c r="V933" s="23">
        <f>VLOOKUP(I933,data!$A:$Y,20,FALSE)</f>
        <v>0</v>
      </c>
      <c r="W933" s="22">
        <f>VLOOKUP(I933,data!$A:$Y,22,FALSE)</f>
        <v>0</v>
      </c>
      <c r="X933" s="22">
        <f>VLOOKUP(I933,data!$A:$Y,24,FALSE)</f>
        <v>0</v>
      </c>
      <c r="Y933" s="24">
        <f t="shared" si="322"/>
        <v>28</v>
      </c>
      <c r="Z933" s="22">
        <f>VLOOKUP(I933,data!$A:$Y,3,FALSE)</f>
        <v>0</v>
      </c>
      <c r="AA933" s="25"/>
      <c r="AB933" s="22">
        <f>VLOOKUP(I933,data!$A:$Y,5,FALSE)</f>
        <v>0</v>
      </c>
      <c r="AC933" s="25"/>
      <c r="AD933" s="22">
        <f>VLOOKUP(I933,data!$A:$Y,7,FALSE)</f>
        <v>0</v>
      </c>
      <c r="AE933" s="25"/>
      <c r="AF933" s="22">
        <f>VLOOKUP(I933,data!$A:$Y,9,FALSE)</f>
        <v>0</v>
      </c>
      <c r="AG933" s="25"/>
      <c r="AH933" s="22">
        <f>VLOOKUP(I933,data!$A:$Y,11,FALSE)</f>
        <v>0</v>
      </c>
      <c r="AI933" s="25"/>
      <c r="AJ933" s="22">
        <f>VLOOKUP(I933,data!$A:$Y,13,FALSE)</f>
        <v>0</v>
      </c>
      <c r="AK933" s="25"/>
      <c r="AL933" s="22">
        <f>VLOOKUP(I933,data!$A:$Y,15,FALSE)</f>
        <v>0</v>
      </c>
      <c r="AM933" s="25"/>
      <c r="AN933" s="22">
        <f>VLOOKUP(I933,data!$A:$Y,17,FALSE)</f>
        <v>0</v>
      </c>
      <c r="AO933" s="25"/>
      <c r="AP933" s="22">
        <f>VLOOKUP(I933,data!$A:$Y,19,FALSE)</f>
        <v>0</v>
      </c>
      <c r="AQ933" s="25"/>
      <c r="AR933" s="22">
        <f>VLOOKUP(I933,data!$A:$Y,21,FALSE)</f>
        <v>0</v>
      </c>
      <c r="AS933" s="25"/>
      <c r="AT933" s="22">
        <f>VLOOKUP(I933,data!$A:$Y,23,FALSE)</f>
        <v>0</v>
      </c>
      <c r="AU933" s="25"/>
      <c r="AV933" s="22">
        <f>VLOOKUP(I933,data!$A:$Y,25,FALSE)</f>
        <v>0</v>
      </c>
      <c r="AW933" s="26">
        <f t="shared" si="323"/>
        <v>0</v>
      </c>
      <c r="AX933" s="26">
        <f t="shared" si="324"/>
        <v>0</v>
      </c>
      <c r="AY933" s="22">
        <f t="shared" si="325"/>
        <v>0</v>
      </c>
      <c r="AZ933" s="22">
        <f t="shared" si="326"/>
        <v>0</v>
      </c>
      <c r="BA933" s="22">
        <f t="shared" si="327"/>
        <v>0</v>
      </c>
      <c r="BB933" s="22">
        <f t="shared" si="328"/>
        <v>0</v>
      </c>
      <c r="BC933" s="22">
        <f t="shared" si="329"/>
        <v>0</v>
      </c>
      <c r="BD933" s="22">
        <f t="shared" si="330"/>
        <v>0</v>
      </c>
      <c r="BE933" s="22">
        <f t="shared" si="331"/>
        <v>0</v>
      </c>
      <c r="BF933" s="22">
        <f t="shared" si="332"/>
        <v>0</v>
      </c>
      <c r="BG933" s="22">
        <f t="shared" si="333"/>
        <v>0</v>
      </c>
      <c r="BH933" s="22">
        <f t="shared" si="334"/>
        <v>0</v>
      </c>
      <c r="BI933" s="22">
        <f t="shared" si="335"/>
        <v>0</v>
      </c>
      <c r="BJ933" s="22"/>
      <c r="BK933" s="26">
        <f t="shared" si="336"/>
        <v>0</v>
      </c>
      <c r="BL933" s="26" t="str">
        <f t="shared" si="337"/>
        <v>N</v>
      </c>
      <c r="BM933" s="27">
        <v>0</v>
      </c>
      <c r="BN933" s="28">
        <f t="shared" si="338"/>
        <v>0</v>
      </c>
      <c r="BO933" s="29">
        <f t="shared" si="339"/>
        <v>0</v>
      </c>
      <c r="BP933" s="30">
        <f t="shared" si="340"/>
        <v>0</v>
      </c>
      <c r="BQ933" s="31">
        <f t="shared" si="341"/>
        <v>0</v>
      </c>
      <c r="BR933" s="32">
        <f t="shared" si="342"/>
        <v>0</v>
      </c>
      <c r="BS933" s="33">
        <f t="shared" si="343"/>
        <v>0</v>
      </c>
      <c r="BT933" s="34">
        <f t="shared" si="344"/>
        <v>0</v>
      </c>
      <c r="BU933" s="35">
        <v>0</v>
      </c>
      <c r="BV933" s="35">
        <v>0</v>
      </c>
      <c r="BW933" s="35">
        <v>0</v>
      </c>
      <c r="BX933" s="35">
        <v>0</v>
      </c>
      <c r="BY933" s="35">
        <v>0</v>
      </c>
      <c r="BZ933" s="35">
        <v>0</v>
      </c>
      <c r="CA933" s="36">
        <v>358</v>
      </c>
    </row>
    <row r="934" spans="1:79" ht="15" customHeight="1">
      <c r="A934" s="47" t="s">
        <v>35</v>
      </c>
      <c r="B934" s="47" t="s">
        <v>1125</v>
      </c>
      <c r="C934" s="48" t="s">
        <v>95</v>
      </c>
      <c r="D934" s="49" t="s">
        <v>2436</v>
      </c>
      <c r="E934" s="50">
        <f>VLOOKUP(I934,vendors!D:L,8,FALSE)</f>
        <v>900</v>
      </c>
      <c r="F934" s="50" t="str">
        <f>VLOOKUP(I934,vendors!D:L,9,FALSE)</f>
        <v>Ortholine</v>
      </c>
      <c r="G934" s="49" t="s">
        <v>347</v>
      </c>
      <c r="H934" s="49" t="s">
        <v>2437</v>
      </c>
      <c r="I934" s="49">
        <v>320288</v>
      </c>
      <c r="J934" s="49"/>
      <c r="K934" s="47" t="s">
        <v>1129</v>
      </c>
      <c r="L934" s="51" t="s">
        <v>2438</v>
      </c>
      <c r="M934" s="22">
        <f>VLOOKUP(I934,data!$A:$Y,2,FALSE)</f>
        <v>0</v>
      </c>
      <c r="N934" s="22">
        <f>VLOOKUP(I934,data!$A:$Y,4,FALSE)</f>
        <v>0</v>
      </c>
      <c r="O934" s="22">
        <f>VLOOKUP(I934,data!$A:$Y,6,FALSE)</f>
        <v>7</v>
      </c>
      <c r="P934" s="22">
        <f>VLOOKUP(I934,data!$A:$Y,8,FALSE)</f>
        <v>4</v>
      </c>
      <c r="Q934" s="22">
        <f>VLOOKUP(I934,data!$A:$Y,10,FALSE)</f>
        <v>0</v>
      </c>
      <c r="R934" s="22">
        <f>VLOOKUP(I934,data!$A:$Y,12,FALSE)</f>
        <v>0</v>
      </c>
      <c r="S934" s="22">
        <f>VLOOKUP(I934,data!$A:$Y,14,FALSE)</f>
        <v>0</v>
      </c>
      <c r="T934" s="22">
        <f>VLOOKUP(I934,data!$A:$Y,16,FALSE)</f>
        <v>0</v>
      </c>
      <c r="U934" s="22">
        <f>VLOOKUP(I934,data!$A:$Y,18,FALSE)</f>
        <v>0</v>
      </c>
      <c r="V934" s="23">
        <f>VLOOKUP(I934,data!$A:$Y,20,FALSE)</f>
        <v>0</v>
      </c>
      <c r="W934" s="22">
        <f>VLOOKUP(I934,data!$A:$Y,22,FALSE)</f>
        <v>0</v>
      </c>
      <c r="X934" s="22">
        <f>VLOOKUP(I934,data!$A:$Y,24,FALSE)</f>
        <v>0</v>
      </c>
      <c r="Y934" s="24">
        <f t="shared" si="322"/>
        <v>11</v>
      </c>
      <c r="Z934" s="22">
        <f>VLOOKUP(I934,data!$A:$Y,3,FALSE)</f>
        <v>0</v>
      </c>
      <c r="AA934" s="25"/>
      <c r="AB934" s="22">
        <f>VLOOKUP(I934,data!$A:$Y,5,FALSE)</f>
        <v>0</v>
      </c>
      <c r="AC934" s="25"/>
      <c r="AD934" s="22">
        <f>VLOOKUP(I934,data!$A:$Y,7,FALSE)</f>
        <v>0</v>
      </c>
      <c r="AE934" s="25"/>
      <c r="AF934" s="22">
        <f>VLOOKUP(I934,data!$A:$Y,9,FALSE)</f>
        <v>0</v>
      </c>
      <c r="AG934" s="25"/>
      <c r="AH934" s="22">
        <f>VLOOKUP(I934,data!$A:$Y,11,FALSE)</f>
        <v>0</v>
      </c>
      <c r="AI934" s="25"/>
      <c r="AJ934" s="22">
        <f>VLOOKUP(I934,data!$A:$Y,13,FALSE)</f>
        <v>0</v>
      </c>
      <c r="AK934" s="25"/>
      <c r="AL934" s="22">
        <f>VLOOKUP(I934,data!$A:$Y,15,FALSE)</f>
        <v>0</v>
      </c>
      <c r="AM934" s="25"/>
      <c r="AN934" s="22">
        <f>VLOOKUP(I934,data!$A:$Y,17,FALSE)</f>
        <v>0</v>
      </c>
      <c r="AO934" s="25"/>
      <c r="AP934" s="22">
        <f>VLOOKUP(I934,data!$A:$Y,19,FALSE)</f>
        <v>0</v>
      </c>
      <c r="AQ934" s="25"/>
      <c r="AR934" s="22">
        <f>VLOOKUP(I934,data!$A:$Y,21,FALSE)</f>
        <v>0</v>
      </c>
      <c r="AS934" s="25"/>
      <c r="AT934" s="22">
        <f>VLOOKUP(I934,data!$A:$Y,23,FALSE)</f>
        <v>0</v>
      </c>
      <c r="AU934" s="25"/>
      <c r="AV934" s="22">
        <f>VLOOKUP(I934,data!$A:$Y,25,FALSE)</f>
        <v>0</v>
      </c>
      <c r="AW934" s="26">
        <f t="shared" si="323"/>
        <v>0</v>
      </c>
      <c r="AX934" s="26">
        <f t="shared" si="324"/>
        <v>0</v>
      </c>
      <c r="AY934" s="22">
        <f t="shared" si="325"/>
        <v>0</v>
      </c>
      <c r="AZ934" s="22">
        <f t="shared" si="326"/>
        <v>0</v>
      </c>
      <c r="BA934" s="22">
        <f t="shared" si="327"/>
        <v>0</v>
      </c>
      <c r="BB934" s="22">
        <f t="shared" si="328"/>
        <v>0</v>
      </c>
      <c r="BC934" s="22">
        <f t="shared" si="329"/>
        <v>0</v>
      </c>
      <c r="BD934" s="22">
        <f t="shared" si="330"/>
        <v>0</v>
      </c>
      <c r="BE934" s="22">
        <f t="shared" si="331"/>
        <v>0</v>
      </c>
      <c r="BF934" s="22">
        <f t="shared" si="332"/>
        <v>0</v>
      </c>
      <c r="BG934" s="22">
        <f t="shared" si="333"/>
        <v>0</v>
      </c>
      <c r="BH934" s="22">
        <f t="shared" si="334"/>
        <v>0</v>
      </c>
      <c r="BI934" s="22">
        <f t="shared" si="335"/>
        <v>0</v>
      </c>
      <c r="BJ934" s="22"/>
      <c r="BK934" s="26">
        <f t="shared" si="336"/>
        <v>0</v>
      </c>
      <c r="BL934" s="26" t="str">
        <f t="shared" si="337"/>
        <v>N</v>
      </c>
      <c r="BM934" s="27">
        <v>0</v>
      </c>
      <c r="BN934" s="28">
        <f t="shared" si="338"/>
        <v>0</v>
      </c>
      <c r="BO934" s="29">
        <f t="shared" si="339"/>
        <v>0</v>
      </c>
      <c r="BP934" s="30">
        <f t="shared" si="340"/>
        <v>0</v>
      </c>
      <c r="BQ934" s="31">
        <f t="shared" si="341"/>
        <v>0</v>
      </c>
      <c r="BR934" s="32">
        <f t="shared" si="342"/>
        <v>0</v>
      </c>
      <c r="BS934" s="33">
        <f t="shared" si="343"/>
        <v>0</v>
      </c>
      <c r="BT934" s="34">
        <f t="shared" si="344"/>
        <v>0</v>
      </c>
      <c r="BU934" s="35">
        <v>0</v>
      </c>
      <c r="BV934" s="35">
        <v>0</v>
      </c>
      <c r="BW934" s="35">
        <v>0</v>
      </c>
      <c r="BX934" s="35">
        <v>0</v>
      </c>
      <c r="BY934" s="35">
        <v>0</v>
      </c>
      <c r="BZ934" s="35">
        <v>0</v>
      </c>
      <c r="CA934" s="36">
        <v>420</v>
      </c>
    </row>
    <row r="935" spans="1:79" ht="15" customHeight="1">
      <c r="A935" s="47" t="s">
        <v>35</v>
      </c>
      <c r="B935" s="47" t="s">
        <v>1125</v>
      </c>
      <c r="C935" s="48" t="s">
        <v>95</v>
      </c>
      <c r="D935" s="49" t="s">
        <v>2439</v>
      </c>
      <c r="E935" s="50">
        <f>VLOOKUP(I935,vendors!D:L,8,FALSE)</f>
        <v>720</v>
      </c>
      <c r="F935" s="50" t="str">
        <f>VLOOKUP(I935,vendors!D:L,9,FALSE)</f>
        <v>Ortholine</v>
      </c>
      <c r="G935" s="49" t="s">
        <v>347</v>
      </c>
      <c r="H935" s="49" t="s">
        <v>2440</v>
      </c>
      <c r="I935" s="49">
        <v>320289</v>
      </c>
      <c r="J935" s="49"/>
      <c r="K935" s="47" t="s">
        <v>1129</v>
      </c>
      <c r="L935" s="51" t="s">
        <v>2441</v>
      </c>
      <c r="M935" s="22">
        <f>VLOOKUP(I935,data!$A:$Y,2,FALSE)</f>
        <v>0</v>
      </c>
      <c r="N935" s="22">
        <f>VLOOKUP(I935,data!$A:$Y,4,FALSE)</f>
        <v>0</v>
      </c>
      <c r="O935" s="22">
        <f>VLOOKUP(I935,data!$A:$Y,6,FALSE)</f>
        <v>25</v>
      </c>
      <c r="P935" s="22">
        <f>VLOOKUP(I935,data!$A:$Y,8,FALSE)</f>
        <v>0</v>
      </c>
      <c r="Q935" s="22">
        <f>VLOOKUP(I935,data!$A:$Y,10,FALSE)</f>
        <v>0</v>
      </c>
      <c r="R935" s="22">
        <f>VLOOKUP(I935,data!$A:$Y,12,FALSE)</f>
        <v>0</v>
      </c>
      <c r="S935" s="22">
        <f>VLOOKUP(I935,data!$A:$Y,14,FALSE)</f>
        <v>0</v>
      </c>
      <c r="T935" s="22">
        <f>VLOOKUP(I935,data!$A:$Y,16,FALSE)</f>
        <v>0</v>
      </c>
      <c r="U935" s="22">
        <f>VLOOKUP(I935,data!$A:$Y,18,FALSE)</f>
        <v>0</v>
      </c>
      <c r="V935" s="23">
        <f>VLOOKUP(I935,data!$A:$Y,20,FALSE)</f>
        <v>0</v>
      </c>
      <c r="W935" s="22">
        <f>VLOOKUP(I935,data!$A:$Y,22,FALSE)</f>
        <v>0</v>
      </c>
      <c r="X935" s="22">
        <f>VLOOKUP(I935,data!$A:$Y,24,FALSE)</f>
        <v>0</v>
      </c>
      <c r="Y935" s="24">
        <f t="shared" si="322"/>
        <v>25</v>
      </c>
      <c r="Z935" s="22">
        <f>VLOOKUP(I935,data!$A:$Y,3,FALSE)</f>
        <v>0</v>
      </c>
      <c r="AA935" s="25"/>
      <c r="AB935" s="22">
        <f>VLOOKUP(I935,data!$A:$Y,5,FALSE)</f>
        <v>0</v>
      </c>
      <c r="AC935" s="25"/>
      <c r="AD935" s="22">
        <f>VLOOKUP(I935,data!$A:$Y,7,FALSE)</f>
        <v>0</v>
      </c>
      <c r="AE935" s="25"/>
      <c r="AF935" s="22">
        <f>VLOOKUP(I935,data!$A:$Y,9,FALSE)</f>
        <v>0</v>
      </c>
      <c r="AG935" s="25"/>
      <c r="AH935" s="22">
        <f>VLOOKUP(I935,data!$A:$Y,11,FALSE)</f>
        <v>0</v>
      </c>
      <c r="AI935" s="25"/>
      <c r="AJ935" s="22">
        <f>VLOOKUP(I935,data!$A:$Y,13,FALSE)</f>
        <v>0</v>
      </c>
      <c r="AK935" s="25"/>
      <c r="AL935" s="22">
        <f>VLOOKUP(I935,data!$A:$Y,15,FALSE)</f>
        <v>0</v>
      </c>
      <c r="AM935" s="25"/>
      <c r="AN935" s="22">
        <f>VLOOKUP(I935,data!$A:$Y,17,FALSE)</f>
        <v>0</v>
      </c>
      <c r="AO935" s="25"/>
      <c r="AP935" s="22">
        <f>VLOOKUP(I935,data!$A:$Y,19,FALSE)</f>
        <v>0</v>
      </c>
      <c r="AQ935" s="25"/>
      <c r="AR935" s="22">
        <f>VLOOKUP(I935,data!$A:$Y,21,FALSE)</f>
        <v>0</v>
      </c>
      <c r="AS935" s="25"/>
      <c r="AT935" s="22">
        <f>VLOOKUP(I935,data!$A:$Y,23,FALSE)</f>
        <v>0</v>
      </c>
      <c r="AU935" s="25"/>
      <c r="AV935" s="22">
        <f>VLOOKUP(I935,data!$A:$Y,25,FALSE)</f>
        <v>0</v>
      </c>
      <c r="AW935" s="26">
        <f t="shared" si="323"/>
        <v>0</v>
      </c>
      <c r="AX935" s="26">
        <f t="shared" si="324"/>
        <v>0</v>
      </c>
      <c r="AY935" s="22">
        <f t="shared" si="325"/>
        <v>0</v>
      </c>
      <c r="AZ935" s="22">
        <f t="shared" si="326"/>
        <v>0</v>
      </c>
      <c r="BA935" s="22">
        <f t="shared" si="327"/>
        <v>0</v>
      </c>
      <c r="BB935" s="22">
        <f t="shared" si="328"/>
        <v>0</v>
      </c>
      <c r="BC935" s="22">
        <f t="shared" si="329"/>
        <v>0</v>
      </c>
      <c r="BD935" s="22">
        <f t="shared" si="330"/>
        <v>0</v>
      </c>
      <c r="BE935" s="22">
        <f t="shared" si="331"/>
        <v>0</v>
      </c>
      <c r="BF935" s="22">
        <f t="shared" si="332"/>
        <v>0</v>
      </c>
      <c r="BG935" s="22">
        <f t="shared" si="333"/>
        <v>0</v>
      </c>
      <c r="BH935" s="22">
        <f t="shared" si="334"/>
        <v>0</v>
      </c>
      <c r="BI935" s="22">
        <f t="shared" si="335"/>
        <v>0</v>
      </c>
      <c r="BJ935" s="22"/>
      <c r="BK935" s="26">
        <f t="shared" si="336"/>
        <v>0</v>
      </c>
      <c r="BL935" s="26" t="str">
        <f t="shared" si="337"/>
        <v>N</v>
      </c>
      <c r="BM935" s="27">
        <v>0</v>
      </c>
      <c r="BN935" s="28">
        <f t="shared" si="338"/>
        <v>0</v>
      </c>
      <c r="BO935" s="29">
        <f t="shared" si="339"/>
        <v>0</v>
      </c>
      <c r="BP935" s="30">
        <f t="shared" si="340"/>
        <v>0</v>
      </c>
      <c r="BQ935" s="31">
        <f t="shared" si="341"/>
        <v>0</v>
      </c>
      <c r="BR935" s="32">
        <f t="shared" si="342"/>
        <v>0</v>
      </c>
      <c r="BS935" s="33">
        <f t="shared" si="343"/>
        <v>0</v>
      </c>
      <c r="BT935" s="34">
        <f t="shared" si="344"/>
        <v>0</v>
      </c>
      <c r="BU935" s="35">
        <v>0</v>
      </c>
      <c r="BV935" s="35">
        <v>0</v>
      </c>
      <c r="BW935" s="35">
        <v>0</v>
      </c>
      <c r="BX935" s="35">
        <v>0</v>
      </c>
      <c r="BY935" s="35">
        <v>0</v>
      </c>
      <c r="BZ935" s="35">
        <v>0</v>
      </c>
      <c r="CA935" s="36">
        <v>462</v>
      </c>
    </row>
    <row r="936" spans="1:79" ht="15" customHeight="1">
      <c r="A936" s="47" t="s">
        <v>35</v>
      </c>
      <c r="B936" s="47" t="s">
        <v>1125</v>
      </c>
      <c r="C936" s="48" t="s">
        <v>95</v>
      </c>
      <c r="D936" s="49" t="s">
        <v>2442</v>
      </c>
      <c r="E936" s="50">
        <f>VLOOKUP(I936,vendors!D:L,8,FALSE)</f>
        <v>4900</v>
      </c>
      <c r="F936" s="50" t="str">
        <f>VLOOKUP(I936,vendors!D:L,9,FALSE)</f>
        <v>Orthobrite</v>
      </c>
      <c r="G936" s="49" t="s">
        <v>347</v>
      </c>
      <c r="H936" s="49" t="s">
        <v>2443</v>
      </c>
      <c r="I936" s="49">
        <v>320290</v>
      </c>
      <c r="J936" s="49"/>
      <c r="K936" s="47" t="s">
        <v>1129</v>
      </c>
      <c r="L936" s="51" t="s">
        <v>2444</v>
      </c>
      <c r="M936" s="22">
        <f>VLOOKUP(I936,data!$A:$Y,2,FALSE)</f>
        <v>1</v>
      </c>
      <c r="N936" s="22">
        <f>VLOOKUP(I936,data!$A:$Y,4,FALSE)</f>
        <v>0</v>
      </c>
      <c r="O936" s="22">
        <f>VLOOKUP(I936,data!$A:$Y,6,FALSE)</f>
        <v>2</v>
      </c>
      <c r="P936" s="22">
        <f>VLOOKUP(I936,data!$A:$Y,8,FALSE)</f>
        <v>3</v>
      </c>
      <c r="Q936" s="22">
        <f>VLOOKUP(I936,data!$A:$Y,10,FALSE)</f>
        <v>0</v>
      </c>
      <c r="R936" s="22">
        <f>VLOOKUP(I936,data!$A:$Y,12,FALSE)</f>
        <v>0</v>
      </c>
      <c r="S936" s="22">
        <f>VLOOKUP(I936,data!$A:$Y,14,FALSE)</f>
        <v>0</v>
      </c>
      <c r="T936" s="22">
        <f>VLOOKUP(I936,data!$A:$Y,16,FALSE)</f>
        <v>5</v>
      </c>
      <c r="U936" s="22">
        <f>VLOOKUP(I936,data!$A:$Y,18,FALSE)</f>
        <v>5</v>
      </c>
      <c r="V936" s="23">
        <f>VLOOKUP(I936,data!$A:$Y,20,FALSE)</f>
        <v>0</v>
      </c>
      <c r="W936" s="22">
        <f>VLOOKUP(I936,data!$A:$Y,22,FALSE)</f>
        <v>0</v>
      </c>
      <c r="X936" s="22">
        <f>VLOOKUP(I936,data!$A:$Y,24,FALSE)</f>
        <v>0</v>
      </c>
      <c r="Y936" s="24">
        <f t="shared" si="322"/>
        <v>16</v>
      </c>
      <c r="Z936" s="22">
        <f>VLOOKUP(I936,data!$A:$Y,3,FALSE)</f>
        <v>0</v>
      </c>
      <c r="AA936" s="25"/>
      <c r="AB936" s="22">
        <f>VLOOKUP(I936,data!$A:$Y,5,FALSE)</f>
        <v>0</v>
      </c>
      <c r="AC936" s="25"/>
      <c r="AD936" s="22">
        <f>VLOOKUP(I936,data!$A:$Y,7,FALSE)</f>
        <v>0</v>
      </c>
      <c r="AE936" s="25"/>
      <c r="AF936" s="22">
        <f>VLOOKUP(I936,data!$A:$Y,9,FALSE)</f>
        <v>0</v>
      </c>
      <c r="AG936" s="25"/>
      <c r="AH936" s="22">
        <f>VLOOKUP(I936,data!$A:$Y,11,FALSE)</f>
        <v>0</v>
      </c>
      <c r="AI936" s="25"/>
      <c r="AJ936" s="22">
        <f>VLOOKUP(I936,data!$A:$Y,13,FALSE)</f>
        <v>0</v>
      </c>
      <c r="AK936" s="25"/>
      <c r="AL936" s="22">
        <f>VLOOKUP(I936,data!$A:$Y,15,FALSE)</f>
        <v>0</v>
      </c>
      <c r="AM936" s="25"/>
      <c r="AN936" s="22">
        <f>VLOOKUP(I936,data!$A:$Y,17,FALSE)</f>
        <v>0</v>
      </c>
      <c r="AO936" s="25"/>
      <c r="AP936" s="22">
        <f>VLOOKUP(I936,data!$A:$Y,19,FALSE)</f>
        <v>0</v>
      </c>
      <c r="AQ936" s="25"/>
      <c r="AR936" s="22">
        <f>VLOOKUP(I936,data!$A:$Y,21,FALSE)</f>
        <v>0</v>
      </c>
      <c r="AS936" s="25"/>
      <c r="AT936" s="22">
        <f>VLOOKUP(I936,data!$A:$Y,23,FALSE)</f>
        <v>0</v>
      </c>
      <c r="AU936" s="25"/>
      <c r="AV936" s="22">
        <f>VLOOKUP(I936,data!$A:$Y,25,FALSE)</f>
        <v>0</v>
      </c>
      <c r="AW936" s="26">
        <f t="shared" si="323"/>
        <v>0</v>
      </c>
      <c r="AX936" s="26">
        <f t="shared" si="324"/>
        <v>0</v>
      </c>
      <c r="AY936" s="22">
        <f t="shared" si="325"/>
        <v>0</v>
      </c>
      <c r="AZ936" s="22">
        <f t="shared" si="326"/>
        <v>0</v>
      </c>
      <c r="BA936" s="22">
        <f t="shared" si="327"/>
        <v>0</v>
      </c>
      <c r="BB936" s="22">
        <f t="shared" si="328"/>
        <v>0</v>
      </c>
      <c r="BC936" s="22">
        <f t="shared" si="329"/>
        <v>0</v>
      </c>
      <c r="BD936" s="22">
        <f t="shared" si="330"/>
        <v>0</v>
      </c>
      <c r="BE936" s="22">
        <f t="shared" si="331"/>
        <v>0</v>
      </c>
      <c r="BF936" s="22">
        <f t="shared" si="332"/>
        <v>0</v>
      </c>
      <c r="BG936" s="22">
        <f t="shared" si="333"/>
        <v>0</v>
      </c>
      <c r="BH936" s="22">
        <f t="shared" si="334"/>
        <v>0</v>
      </c>
      <c r="BI936" s="22">
        <f t="shared" si="335"/>
        <v>0</v>
      </c>
      <c r="BJ936" s="22"/>
      <c r="BK936" s="26">
        <f t="shared" si="336"/>
        <v>0</v>
      </c>
      <c r="BL936" s="26" t="str">
        <f t="shared" si="337"/>
        <v>N</v>
      </c>
      <c r="BM936" s="27">
        <v>0</v>
      </c>
      <c r="BN936" s="28">
        <f t="shared" si="338"/>
        <v>0</v>
      </c>
      <c r="BO936" s="29">
        <f t="shared" si="339"/>
        <v>0</v>
      </c>
      <c r="BP936" s="30">
        <f t="shared" si="340"/>
        <v>0</v>
      </c>
      <c r="BQ936" s="31">
        <f t="shared" si="341"/>
        <v>0</v>
      </c>
      <c r="BR936" s="32">
        <f t="shared" si="342"/>
        <v>0</v>
      </c>
      <c r="BS936" s="33">
        <f t="shared" si="343"/>
        <v>0</v>
      </c>
      <c r="BT936" s="34">
        <f t="shared" si="344"/>
        <v>0</v>
      </c>
      <c r="BU936" s="35">
        <v>0</v>
      </c>
      <c r="BV936" s="35">
        <v>0</v>
      </c>
      <c r="BW936" s="35">
        <v>0</v>
      </c>
      <c r="BX936" s="35">
        <v>0</v>
      </c>
      <c r="BY936" s="35">
        <v>0</v>
      </c>
      <c r="BZ936" s="35">
        <v>0</v>
      </c>
      <c r="CA936" s="36">
        <v>594</v>
      </c>
    </row>
    <row r="937" spans="1:79" ht="15" customHeight="1">
      <c r="A937" s="47" t="s">
        <v>35</v>
      </c>
      <c r="B937" s="47" t="s">
        <v>1125</v>
      </c>
      <c r="C937" s="48" t="s">
        <v>95</v>
      </c>
      <c r="D937" s="49" t="s">
        <v>2445</v>
      </c>
      <c r="E937" s="50">
        <f>VLOOKUP(I937,vendors!D:L,8,FALSE)</f>
        <v>200</v>
      </c>
      <c r="F937" s="50" t="str">
        <f>VLOOKUP(I937,vendors!D:L,9,FALSE)</f>
        <v>W&amp;H</v>
      </c>
      <c r="G937" s="49" t="s">
        <v>347</v>
      </c>
      <c r="H937" s="49" t="s">
        <v>2446</v>
      </c>
      <c r="I937" s="49">
        <v>320291</v>
      </c>
      <c r="J937" s="49"/>
      <c r="K937" s="47" t="s">
        <v>1129</v>
      </c>
      <c r="L937" s="51" t="s">
        <v>2447</v>
      </c>
      <c r="M937" s="22">
        <f>VLOOKUP(I937,data!$A:$Y,2,FALSE)</f>
        <v>0</v>
      </c>
      <c r="N937" s="22">
        <f>VLOOKUP(I937,data!$A:$Y,4,FALSE)</f>
        <v>29</v>
      </c>
      <c r="O937" s="22">
        <f>VLOOKUP(I937,data!$A:$Y,6,FALSE)</f>
        <v>15</v>
      </c>
      <c r="P937" s="22">
        <f>VLOOKUP(I937,data!$A:$Y,8,FALSE)</f>
        <v>0</v>
      </c>
      <c r="Q937" s="22">
        <f>VLOOKUP(I937,data!$A:$Y,10,FALSE)</f>
        <v>0</v>
      </c>
      <c r="R937" s="22">
        <f>VLOOKUP(I937,data!$A:$Y,12,FALSE)</f>
        <v>29</v>
      </c>
      <c r="S937" s="22">
        <f>VLOOKUP(I937,data!$A:$Y,14,FALSE)</f>
        <v>0</v>
      </c>
      <c r="T937" s="22">
        <f>VLOOKUP(I937,data!$A:$Y,16,FALSE)</f>
        <v>0</v>
      </c>
      <c r="U937" s="22">
        <f>VLOOKUP(I937,data!$A:$Y,18,FALSE)</f>
        <v>0</v>
      </c>
      <c r="V937" s="23">
        <f>VLOOKUP(I937,data!$A:$Y,20,FALSE)</f>
        <v>0</v>
      </c>
      <c r="W937" s="22">
        <f>VLOOKUP(I937,data!$A:$Y,22,FALSE)</f>
        <v>0</v>
      </c>
      <c r="X937" s="22">
        <f>VLOOKUP(I937,data!$A:$Y,24,FALSE)</f>
        <v>0</v>
      </c>
      <c r="Y937" s="24">
        <f t="shared" si="322"/>
        <v>73</v>
      </c>
      <c r="Z937" s="22">
        <f>VLOOKUP(I937,data!$A:$Y,3,FALSE)</f>
        <v>0</v>
      </c>
      <c r="AA937" s="25"/>
      <c r="AB937" s="22">
        <f>VLOOKUP(I937,data!$A:$Y,5,FALSE)</f>
        <v>0</v>
      </c>
      <c r="AC937" s="25"/>
      <c r="AD937" s="22">
        <f>VLOOKUP(I937,data!$A:$Y,7,FALSE)</f>
        <v>1</v>
      </c>
      <c r="AE937" s="25"/>
      <c r="AF937" s="22">
        <f>VLOOKUP(I937,data!$A:$Y,9,FALSE)</f>
        <v>0</v>
      </c>
      <c r="AG937" s="25"/>
      <c r="AH937" s="22">
        <f>VLOOKUP(I937,data!$A:$Y,11,FALSE)</f>
        <v>0</v>
      </c>
      <c r="AI937" s="25"/>
      <c r="AJ937" s="22">
        <f>VLOOKUP(I937,data!$A:$Y,13,FALSE)</f>
        <v>0</v>
      </c>
      <c r="AK937" s="25"/>
      <c r="AL937" s="22">
        <f>VLOOKUP(I937,data!$A:$Y,15,FALSE)</f>
        <v>0</v>
      </c>
      <c r="AM937" s="25"/>
      <c r="AN937" s="22">
        <f>VLOOKUP(I937,data!$A:$Y,17,FALSE)</f>
        <v>0</v>
      </c>
      <c r="AO937" s="25"/>
      <c r="AP937" s="22">
        <f>VLOOKUP(I937,data!$A:$Y,19,FALSE)</f>
        <v>0</v>
      </c>
      <c r="AQ937" s="25"/>
      <c r="AR937" s="22">
        <f>VLOOKUP(I937,data!$A:$Y,21,FALSE)</f>
        <v>0</v>
      </c>
      <c r="AS937" s="25"/>
      <c r="AT937" s="22">
        <f>VLOOKUP(I937,data!$A:$Y,23,FALSE)</f>
        <v>0</v>
      </c>
      <c r="AU937" s="25"/>
      <c r="AV937" s="22">
        <f>VLOOKUP(I937,data!$A:$Y,25,FALSE)</f>
        <v>0</v>
      </c>
      <c r="AW937" s="26">
        <f t="shared" si="323"/>
        <v>1</v>
      </c>
      <c r="AX937" s="26">
        <f t="shared" si="324"/>
        <v>200</v>
      </c>
      <c r="AY937" s="22">
        <f t="shared" si="325"/>
        <v>0</v>
      </c>
      <c r="AZ937" s="22">
        <f t="shared" si="326"/>
        <v>0</v>
      </c>
      <c r="BA937" s="22">
        <f t="shared" si="327"/>
        <v>1</v>
      </c>
      <c r="BB937" s="22">
        <f t="shared" si="328"/>
        <v>0</v>
      </c>
      <c r="BC937" s="22">
        <f t="shared" si="329"/>
        <v>0</v>
      </c>
      <c r="BD937" s="22">
        <f t="shared" si="330"/>
        <v>0</v>
      </c>
      <c r="BE937" s="22">
        <f t="shared" si="331"/>
        <v>0</v>
      </c>
      <c r="BF937" s="22">
        <f t="shared" si="332"/>
        <v>0</v>
      </c>
      <c r="BG937" s="22">
        <f t="shared" si="333"/>
        <v>0</v>
      </c>
      <c r="BH937" s="22">
        <f t="shared" si="334"/>
        <v>0</v>
      </c>
      <c r="BI937" s="22">
        <f t="shared" si="335"/>
        <v>0</v>
      </c>
      <c r="BJ937" s="22"/>
      <c r="BK937" s="26">
        <f t="shared" si="336"/>
        <v>200</v>
      </c>
      <c r="BL937" s="26" t="str">
        <f t="shared" si="337"/>
        <v>N</v>
      </c>
      <c r="BM937" s="27">
        <v>10</v>
      </c>
      <c r="BN937" s="28">
        <f t="shared" si="338"/>
        <v>2000</v>
      </c>
      <c r="BO937" s="29">
        <f t="shared" si="339"/>
        <v>35</v>
      </c>
      <c r="BP937" s="30">
        <f t="shared" si="340"/>
        <v>7000</v>
      </c>
      <c r="BQ937" s="31">
        <f t="shared" si="341"/>
        <v>2000</v>
      </c>
      <c r="BR937" s="32">
        <f t="shared" si="342"/>
        <v>11.666666666666666</v>
      </c>
      <c r="BS937" s="33">
        <f t="shared" si="343"/>
        <v>10</v>
      </c>
      <c r="BT937" s="34">
        <f t="shared" si="344"/>
        <v>0</v>
      </c>
      <c r="BU937" s="35">
        <v>0</v>
      </c>
      <c r="BV937" s="35">
        <v>20</v>
      </c>
      <c r="BW937" s="35">
        <v>20</v>
      </c>
      <c r="BX937" s="35">
        <v>30</v>
      </c>
      <c r="BY937" s="35">
        <v>0</v>
      </c>
      <c r="BZ937" s="35">
        <v>0</v>
      </c>
      <c r="CA937" s="36">
        <v>775</v>
      </c>
    </row>
    <row r="938" spans="1:79" ht="15" customHeight="1">
      <c r="A938" s="47" t="s">
        <v>35</v>
      </c>
      <c r="B938" s="47" t="s">
        <v>1125</v>
      </c>
      <c r="C938" s="48" t="s">
        <v>95</v>
      </c>
      <c r="D938" s="49" t="s">
        <v>2448</v>
      </c>
      <c r="E938" s="50">
        <f>VLOOKUP(I938,vendors!D:L,8,FALSE)</f>
        <v>200</v>
      </c>
      <c r="F938" s="50" t="str">
        <f>VLOOKUP(I938,vendors!D:L,9,FALSE)</f>
        <v>W&amp;H</v>
      </c>
      <c r="G938" s="49" t="s">
        <v>347</v>
      </c>
      <c r="H938" s="49" t="s">
        <v>2449</v>
      </c>
      <c r="I938" s="49">
        <v>320293</v>
      </c>
      <c r="J938" s="49"/>
      <c r="K938" s="47" t="s">
        <v>1129</v>
      </c>
      <c r="L938" s="51" t="s">
        <v>2447</v>
      </c>
      <c r="M938" s="22">
        <f>VLOOKUP(I938,data!$A:$Y,2,FALSE)</f>
        <v>36</v>
      </c>
      <c r="N938" s="22">
        <f>VLOOKUP(I938,data!$A:$Y,4,FALSE)</f>
        <v>2</v>
      </c>
      <c r="O938" s="22">
        <f>VLOOKUP(I938,data!$A:$Y,6,FALSE)</f>
        <v>35</v>
      </c>
      <c r="P938" s="22">
        <f>VLOOKUP(I938,data!$A:$Y,8,FALSE)</f>
        <v>25</v>
      </c>
      <c r="Q938" s="22">
        <f>VLOOKUP(I938,data!$A:$Y,10,FALSE)</f>
        <v>0</v>
      </c>
      <c r="R938" s="22">
        <f>VLOOKUP(I938,data!$A:$Y,12,FALSE)</f>
        <v>25</v>
      </c>
      <c r="S938" s="22">
        <f>VLOOKUP(I938,data!$A:$Y,14,FALSE)</f>
        <v>0</v>
      </c>
      <c r="T938" s="22">
        <f>VLOOKUP(I938,data!$A:$Y,16,FALSE)</f>
        <v>5</v>
      </c>
      <c r="U938" s="22">
        <f>VLOOKUP(I938,data!$A:$Y,18,FALSE)</f>
        <v>3</v>
      </c>
      <c r="V938" s="23">
        <f>VLOOKUP(I938,data!$A:$Y,20,FALSE)</f>
        <v>0</v>
      </c>
      <c r="W938" s="22">
        <f>VLOOKUP(I938,data!$A:$Y,22,FALSE)</f>
        <v>0</v>
      </c>
      <c r="X938" s="22">
        <f>VLOOKUP(I938,data!$A:$Y,24,FALSE)</f>
        <v>0</v>
      </c>
      <c r="Y938" s="24">
        <f t="shared" si="322"/>
        <v>131</v>
      </c>
      <c r="Z938" s="22">
        <f>VLOOKUP(I938,data!$A:$Y,3,FALSE)</f>
        <v>0</v>
      </c>
      <c r="AA938" s="25"/>
      <c r="AB938" s="22">
        <f>VLOOKUP(I938,data!$A:$Y,5,FALSE)</f>
        <v>1</v>
      </c>
      <c r="AC938" s="25"/>
      <c r="AD938" s="22">
        <f>VLOOKUP(I938,data!$A:$Y,7,FALSE)</f>
        <v>0</v>
      </c>
      <c r="AE938" s="25"/>
      <c r="AF938" s="22">
        <f>VLOOKUP(I938,data!$A:$Y,9,FALSE)</f>
        <v>0</v>
      </c>
      <c r="AG938" s="25"/>
      <c r="AH938" s="22">
        <f>VLOOKUP(I938,data!$A:$Y,11,FALSE)</f>
        <v>0</v>
      </c>
      <c r="AI938" s="25"/>
      <c r="AJ938" s="22">
        <f>VLOOKUP(I938,data!$A:$Y,13,FALSE)</f>
        <v>2</v>
      </c>
      <c r="AK938" s="25"/>
      <c r="AL938" s="22">
        <f>VLOOKUP(I938,data!$A:$Y,15,FALSE)</f>
        <v>0</v>
      </c>
      <c r="AM938" s="25"/>
      <c r="AN938" s="22">
        <f>VLOOKUP(I938,data!$A:$Y,17,FALSE)</f>
        <v>4</v>
      </c>
      <c r="AO938" s="25"/>
      <c r="AP938" s="22">
        <f>VLOOKUP(I938,data!$A:$Y,19,FALSE)</f>
        <v>0</v>
      </c>
      <c r="AQ938" s="25"/>
      <c r="AR938" s="22">
        <f>VLOOKUP(I938,data!$A:$Y,21,FALSE)</f>
        <v>0</v>
      </c>
      <c r="AS938" s="25"/>
      <c r="AT938" s="22">
        <f>VLOOKUP(I938,data!$A:$Y,23,FALSE)</f>
        <v>0</v>
      </c>
      <c r="AU938" s="25"/>
      <c r="AV938" s="22">
        <f>VLOOKUP(I938,data!$A:$Y,25,FALSE)</f>
        <v>0</v>
      </c>
      <c r="AW938" s="26">
        <f t="shared" si="323"/>
        <v>7</v>
      </c>
      <c r="AX938" s="26">
        <f t="shared" si="324"/>
        <v>1400</v>
      </c>
      <c r="AY938" s="22">
        <f t="shared" si="325"/>
        <v>0</v>
      </c>
      <c r="AZ938" s="22">
        <f t="shared" si="326"/>
        <v>1</v>
      </c>
      <c r="BA938" s="22">
        <f t="shared" si="327"/>
        <v>0</v>
      </c>
      <c r="BB938" s="22">
        <f t="shared" si="328"/>
        <v>0</v>
      </c>
      <c r="BC938" s="22">
        <f t="shared" si="329"/>
        <v>0</v>
      </c>
      <c r="BD938" s="22">
        <f t="shared" si="330"/>
        <v>2</v>
      </c>
      <c r="BE938" s="22">
        <f t="shared" si="331"/>
        <v>0</v>
      </c>
      <c r="BF938" s="22">
        <f t="shared" si="332"/>
        <v>4</v>
      </c>
      <c r="BG938" s="22">
        <f t="shared" si="333"/>
        <v>0</v>
      </c>
      <c r="BH938" s="22">
        <f t="shared" si="334"/>
        <v>0</v>
      </c>
      <c r="BI938" s="22">
        <f t="shared" si="335"/>
        <v>0</v>
      </c>
      <c r="BJ938" s="22"/>
      <c r="BK938" s="26">
        <f t="shared" si="336"/>
        <v>1400</v>
      </c>
      <c r="BL938" s="26" t="str">
        <f t="shared" si="337"/>
        <v>N</v>
      </c>
      <c r="BM938" s="27">
        <v>150</v>
      </c>
      <c r="BN938" s="28">
        <f t="shared" si="338"/>
        <v>30000</v>
      </c>
      <c r="BO938" s="29">
        <f t="shared" si="339"/>
        <v>518</v>
      </c>
      <c r="BP938" s="30">
        <f t="shared" si="340"/>
        <v>103600</v>
      </c>
      <c r="BQ938" s="31">
        <f t="shared" si="341"/>
        <v>30000</v>
      </c>
      <c r="BR938" s="32">
        <f t="shared" si="342"/>
        <v>172.5</v>
      </c>
      <c r="BS938" s="33">
        <f t="shared" si="343"/>
        <v>172.5</v>
      </c>
      <c r="BT938" s="34">
        <f t="shared" si="344"/>
        <v>0</v>
      </c>
      <c r="BU938" s="35">
        <v>340</v>
      </c>
      <c r="BV938" s="35">
        <v>180</v>
      </c>
      <c r="BW938" s="35">
        <v>180</v>
      </c>
      <c r="BX938" s="35">
        <v>165</v>
      </c>
      <c r="BY938" s="35">
        <v>30</v>
      </c>
      <c r="BZ938" s="35">
        <v>140</v>
      </c>
      <c r="CA938" s="36">
        <v>618</v>
      </c>
    </row>
    <row r="939" spans="1:79" ht="15" customHeight="1">
      <c r="A939" s="47" t="s">
        <v>35</v>
      </c>
      <c r="B939" s="47" t="s">
        <v>1125</v>
      </c>
      <c r="C939" s="48" t="s">
        <v>95</v>
      </c>
      <c r="D939" s="49" t="s">
        <v>2450</v>
      </c>
      <c r="E939" s="50">
        <f>VLOOKUP(I939,vendors!D:L,8,FALSE)</f>
        <v>200</v>
      </c>
      <c r="F939" s="50" t="str">
        <f>VLOOKUP(I939,vendors!D:L,9,FALSE)</f>
        <v>W&amp;H</v>
      </c>
      <c r="G939" s="49" t="s">
        <v>347</v>
      </c>
      <c r="H939" s="49" t="s">
        <v>2451</v>
      </c>
      <c r="I939" s="49">
        <v>320292</v>
      </c>
      <c r="J939" s="49"/>
      <c r="K939" s="47" t="s">
        <v>1129</v>
      </c>
      <c r="L939" s="51" t="s">
        <v>2447</v>
      </c>
      <c r="M939" s="22">
        <f>VLOOKUP(I939,data!$A:$Y,2,FALSE)</f>
        <v>34</v>
      </c>
      <c r="N939" s="22">
        <f>VLOOKUP(I939,data!$A:$Y,4,FALSE)</f>
        <v>12</v>
      </c>
      <c r="O939" s="22">
        <f>VLOOKUP(I939,data!$A:$Y,6,FALSE)</f>
        <v>3</v>
      </c>
      <c r="P939" s="22">
        <f>VLOOKUP(I939,data!$A:$Y,8,FALSE)</f>
        <v>3</v>
      </c>
      <c r="Q939" s="22">
        <f>VLOOKUP(I939,data!$A:$Y,10,FALSE)</f>
        <v>3</v>
      </c>
      <c r="R939" s="22">
        <f>VLOOKUP(I939,data!$A:$Y,12,FALSE)</f>
        <v>6</v>
      </c>
      <c r="S939" s="22">
        <f>VLOOKUP(I939,data!$A:$Y,14,FALSE)</f>
        <v>0</v>
      </c>
      <c r="T939" s="22">
        <f>VLOOKUP(I939,data!$A:$Y,16,FALSE)</f>
        <v>41</v>
      </c>
      <c r="U939" s="22">
        <f>VLOOKUP(I939,data!$A:$Y,18,FALSE)</f>
        <v>2</v>
      </c>
      <c r="V939" s="23">
        <f>VLOOKUP(I939,data!$A:$Y,20,FALSE)</f>
        <v>0</v>
      </c>
      <c r="W939" s="22">
        <f>VLOOKUP(I939,data!$A:$Y,22,FALSE)</f>
        <v>0</v>
      </c>
      <c r="X939" s="22">
        <f>VLOOKUP(I939,data!$A:$Y,24,FALSE)</f>
        <v>0</v>
      </c>
      <c r="Y939" s="24">
        <f t="shared" si="322"/>
        <v>104</v>
      </c>
      <c r="Z939" s="22">
        <f>VLOOKUP(I939,data!$A:$Y,3,FALSE)</f>
        <v>0</v>
      </c>
      <c r="AA939" s="25"/>
      <c r="AB939" s="22">
        <f>VLOOKUP(I939,data!$A:$Y,5,FALSE)</f>
        <v>0</v>
      </c>
      <c r="AC939" s="25"/>
      <c r="AD939" s="22">
        <f>VLOOKUP(I939,data!$A:$Y,7,FALSE)</f>
        <v>2</v>
      </c>
      <c r="AE939" s="25"/>
      <c r="AF939" s="22">
        <f>VLOOKUP(I939,data!$A:$Y,9,FALSE)</f>
        <v>0</v>
      </c>
      <c r="AG939" s="25"/>
      <c r="AH939" s="22">
        <f>VLOOKUP(I939,data!$A:$Y,11,FALSE)</f>
        <v>0</v>
      </c>
      <c r="AI939" s="25"/>
      <c r="AJ939" s="22">
        <f>VLOOKUP(I939,data!$A:$Y,13,FALSE)</f>
        <v>1</v>
      </c>
      <c r="AK939" s="25"/>
      <c r="AL939" s="22">
        <f>VLOOKUP(I939,data!$A:$Y,15,FALSE)</f>
        <v>0</v>
      </c>
      <c r="AM939" s="25"/>
      <c r="AN939" s="22">
        <f>VLOOKUP(I939,data!$A:$Y,17,FALSE)</f>
        <v>0</v>
      </c>
      <c r="AO939" s="25"/>
      <c r="AP939" s="22">
        <f>VLOOKUP(I939,data!$A:$Y,19,FALSE)</f>
        <v>5</v>
      </c>
      <c r="AQ939" s="25"/>
      <c r="AR939" s="22">
        <f>VLOOKUP(I939,data!$A:$Y,21,FALSE)</f>
        <v>0</v>
      </c>
      <c r="AS939" s="25"/>
      <c r="AT939" s="22">
        <f>VLOOKUP(I939,data!$A:$Y,23,FALSE)</f>
        <v>0</v>
      </c>
      <c r="AU939" s="25"/>
      <c r="AV939" s="22">
        <f>VLOOKUP(I939,data!$A:$Y,25,FALSE)</f>
        <v>0</v>
      </c>
      <c r="AW939" s="26">
        <f t="shared" si="323"/>
        <v>8</v>
      </c>
      <c r="AX939" s="26">
        <f t="shared" si="324"/>
        <v>1600</v>
      </c>
      <c r="AY939" s="22">
        <f t="shared" si="325"/>
        <v>0</v>
      </c>
      <c r="AZ939" s="22">
        <f t="shared" si="326"/>
        <v>0</v>
      </c>
      <c r="BA939" s="22">
        <f t="shared" si="327"/>
        <v>2</v>
      </c>
      <c r="BB939" s="22">
        <f t="shared" si="328"/>
        <v>0</v>
      </c>
      <c r="BC939" s="22">
        <f t="shared" si="329"/>
        <v>0</v>
      </c>
      <c r="BD939" s="22">
        <f t="shared" si="330"/>
        <v>1</v>
      </c>
      <c r="BE939" s="22">
        <f t="shared" si="331"/>
        <v>0</v>
      </c>
      <c r="BF939" s="22">
        <f t="shared" si="332"/>
        <v>0</v>
      </c>
      <c r="BG939" s="22">
        <f t="shared" si="333"/>
        <v>5</v>
      </c>
      <c r="BH939" s="22">
        <f t="shared" si="334"/>
        <v>0</v>
      </c>
      <c r="BI939" s="22">
        <f t="shared" si="335"/>
        <v>0</v>
      </c>
      <c r="BJ939" s="22"/>
      <c r="BK939" s="26">
        <f t="shared" si="336"/>
        <v>1600</v>
      </c>
      <c r="BL939" s="26" t="str">
        <f t="shared" si="337"/>
        <v>N</v>
      </c>
      <c r="BM939" s="27">
        <v>60</v>
      </c>
      <c r="BN939" s="28">
        <f t="shared" si="338"/>
        <v>12000</v>
      </c>
      <c r="BO939" s="29">
        <f t="shared" si="339"/>
        <v>215</v>
      </c>
      <c r="BP939" s="30">
        <f t="shared" si="340"/>
        <v>43000</v>
      </c>
      <c r="BQ939" s="31">
        <f t="shared" si="341"/>
        <v>12000</v>
      </c>
      <c r="BR939" s="32">
        <f t="shared" si="342"/>
        <v>71.666666666666671</v>
      </c>
      <c r="BS939" s="33">
        <f t="shared" si="343"/>
        <v>80</v>
      </c>
      <c r="BT939" s="34">
        <f t="shared" si="344"/>
        <v>0</v>
      </c>
      <c r="BU939" s="35">
        <v>0</v>
      </c>
      <c r="BV939" s="35">
        <v>100</v>
      </c>
      <c r="BW939" s="35">
        <v>110</v>
      </c>
      <c r="BX939" s="35">
        <v>160</v>
      </c>
      <c r="BY939" s="35">
        <v>60</v>
      </c>
      <c r="BZ939" s="35">
        <v>0</v>
      </c>
      <c r="CA939" s="36">
        <v>461</v>
      </c>
    </row>
    <row r="940" spans="1:79" ht="15" customHeight="1">
      <c r="A940" s="47" t="s">
        <v>35</v>
      </c>
      <c r="B940" s="47" t="s">
        <v>1125</v>
      </c>
      <c r="C940" s="48" t="s">
        <v>95</v>
      </c>
      <c r="D940" s="49" t="s">
        <v>2452</v>
      </c>
      <c r="E940" s="50">
        <f>VLOOKUP(I940,vendors!D:L,8,FALSE)</f>
        <v>200</v>
      </c>
      <c r="F940" s="50" t="str">
        <f>VLOOKUP(I940,vendors!D:L,9,FALSE)</f>
        <v>W&amp;H</v>
      </c>
      <c r="G940" s="49" t="s">
        <v>347</v>
      </c>
      <c r="H940" s="49" t="s">
        <v>2453</v>
      </c>
      <c r="I940" s="49">
        <v>320295</v>
      </c>
      <c r="J940" s="49"/>
      <c r="K940" s="47" t="s">
        <v>1129</v>
      </c>
      <c r="L940" s="51" t="s">
        <v>2447</v>
      </c>
      <c r="M940" s="22">
        <f>VLOOKUP(I940,data!$A:$Y,2,FALSE)</f>
        <v>12</v>
      </c>
      <c r="N940" s="22">
        <f>VLOOKUP(I940,data!$A:$Y,4,FALSE)</f>
        <v>22</v>
      </c>
      <c r="O940" s="22">
        <f>VLOOKUP(I940,data!$A:$Y,6,FALSE)</f>
        <v>38</v>
      </c>
      <c r="P940" s="22">
        <f>VLOOKUP(I940,data!$A:$Y,8,FALSE)</f>
        <v>0</v>
      </c>
      <c r="Q940" s="22">
        <f>VLOOKUP(I940,data!$A:$Y,10,FALSE)</f>
        <v>12</v>
      </c>
      <c r="R940" s="22">
        <f>VLOOKUP(I940,data!$A:$Y,12,FALSE)</f>
        <v>48</v>
      </c>
      <c r="S940" s="22">
        <f>VLOOKUP(I940,data!$A:$Y,14,FALSE)</f>
        <v>29</v>
      </c>
      <c r="T940" s="22">
        <f>VLOOKUP(I940,data!$A:$Y,16,FALSE)</f>
        <v>25</v>
      </c>
      <c r="U940" s="22">
        <f>VLOOKUP(I940,data!$A:$Y,18,FALSE)</f>
        <v>6</v>
      </c>
      <c r="V940" s="23">
        <f>VLOOKUP(I940,data!$A:$Y,20,FALSE)</f>
        <v>0</v>
      </c>
      <c r="W940" s="22">
        <f>VLOOKUP(I940,data!$A:$Y,22,FALSE)</f>
        <v>0</v>
      </c>
      <c r="X940" s="22">
        <f>VLOOKUP(I940,data!$A:$Y,24,FALSE)</f>
        <v>0</v>
      </c>
      <c r="Y940" s="24">
        <f t="shared" si="322"/>
        <v>192</v>
      </c>
      <c r="Z940" s="22"/>
      <c r="AA940" s="25">
        <v>-80</v>
      </c>
      <c r="AB940" s="22">
        <f>VLOOKUP(I940,data!$A:$Y,5,FALSE)</f>
        <v>1</v>
      </c>
      <c r="AC940" s="25"/>
      <c r="AD940" s="22">
        <f>VLOOKUP(I940,data!$A:$Y,7,FALSE)</f>
        <v>0</v>
      </c>
      <c r="AE940" s="25"/>
      <c r="AF940" s="22">
        <f>VLOOKUP(I940,data!$A:$Y,9,FALSE)</f>
        <v>0</v>
      </c>
      <c r="AG940" s="25"/>
      <c r="AH940" s="22">
        <f>VLOOKUP(I940,data!$A:$Y,11,FALSE)</f>
        <v>0</v>
      </c>
      <c r="AI940" s="25"/>
      <c r="AJ940" s="22">
        <f>VLOOKUP(I940,data!$A:$Y,13,FALSE)</f>
        <v>0</v>
      </c>
      <c r="AK940" s="25"/>
      <c r="AL940" s="22">
        <f>VLOOKUP(I940,data!$A:$Y,15,FALSE)</f>
        <v>1</v>
      </c>
      <c r="AM940" s="25"/>
      <c r="AN940" s="22">
        <f>VLOOKUP(I940,data!$A:$Y,17,FALSE)</f>
        <v>0</v>
      </c>
      <c r="AO940" s="25"/>
      <c r="AP940" s="22">
        <f>VLOOKUP(I940,data!$A:$Y,19,FALSE)</f>
        <v>0</v>
      </c>
      <c r="AQ940" s="25"/>
      <c r="AR940" s="22">
        <f>VLOOKUP(I940,data!$A:$Y,21,FALSE)</f>
        <v>0</v>
      </c>
      <c r="AS940" s="25"/>
      <c r="AT940" s="22">
        <f>VLOOKUP(I940,data!$A:$Y,23,FALSE)</f>
        <v>0</v>
      </c>
      <c r="AU940" s="25"/>
      <c r="AV940" s="22">
        <f>VLOOKUP(I940,data!$A:$Y,25,FALSE)</f>
        <v>0</v>
      </c>
      <c r="AW940" s="26">
        <f t="shared" si="323"/>
        <v>-78</v>
      </c>
      <c r="AX940" s="26">
        <f t="shared" si="324"/>
        <v>-15600</v>
      </c>
      <c r="AY940" s="22">
        <f t="shared" si="325"/>
        <v>-80</v>
      </c>
      <c r="AZ940" s="22">
        <f t="shared" si="326"/>
        <v>1</v>
      </c>
      <c r="BA940" s="22">
        <f t="shared" si="327"/>
        <v>0</v>
      </c>
      <c r="BB940" s="22">
        <f t="shared" si="328"/>
        <v>0</v>
      </c>
      <c r="BC940" s="22">
        <f t="shared" si="329"/>
        <v>0</v>
      </c>
      <c r="BD940" s="22">
        <f t="shared" si="330"/>
        <v>0</v>
      </c>
      <c r="BE940" s="22">
        <f t="shared" si="331"/>
        <v>1</v>
      </c>
      <c r="BF940" s="22">
        <f t="shared" si="332"/>
        <v>0</v>
      </c>
      <c r="BG940" s="22">
        <f t="shared" si="333"/>
        <v>0</v>
      </c>
      <c r="BH940" s="22">
        <f t="shared" si="334"/>
        <v>0</v>
      </c>
      <c r="BI940" s="22">
        <f t="shared" si="335"/>
        <v>0</v>
      </c>
      <c r="BJ940" s="22"/>
      <c r="BK940" s="26">
        <f t="shared" si="336"/>
        <v>-15600</v>
      </c>
      <c r="BL940" s="26" t="str">
        <f t="shared" si="337"/>
        <v>Y</v>
      </c>
      <c r="BM940" s="27">
        <v>80</v>
      </c>
      <c r="BN940" s="28">
        <f t="shared" si="338"/>
        <v>16000</v>
      </c>
      <c r="BO940" s="29">
        <f t="shared" si="339"/>
        <v>250</v>
      </c>
      <c r="BP940" s="30">
        <f t="shared" si="340"/>
        <v>50000</v>
      </c>
      <c r="BQ940" s="31">
        <f t="shared" si="341"/>
        <v>16000</v>
      </c>
      <c r="BR940" s="32">
        <f t="shared" si="342"/>
        <v>83.333333333333329</v>
      </c>
      <c r="BS940" s="33">
        <f t="shared" si="343"/>
        <v>85</v>
      </c>
      <c r="BT940" s="34">
        <f t="shared" si="344"/>
        <v>0</v>
      </c>
      <c r="BU940" s="35">
        <v>20</v>
      </c>
      <c r="BV940" s="35">
        <v>150</v>
      </c>
      <c r="BW940" s="35">
        <v>140</v>
      </c>
      <c r="BX940" s="35">
        <v>80</v>
      </c>
      <c r="BY940" s="35">
        <v>20</v>
      </c>
      <c r="BZ940" s="35">
        <v>90</v>
      </c>
      <c r="CA940" s="36">
        <v>733</v>
      </c>
    </row>
    <row r="941" spans="1:79" ht="15" customHeight="1">
      <c r="A941" s="47" t="s">
        <v>35</v>
      </c>
      <c r="B941" s="47" t="s">
        <v>1125</v>
      </c>
      <c r="C941" s="48" t="s">
        <v>95</v>
      </c>
      <c r="D941" s="49" t="s">
        <v>2454</v>
      </c>
      <c r="E941" s="50">
        <f>VLOOKUP(I941,vendors!D:L,8,FALSE)</f>
        <v>200</v>
      </c>
      <c r="F941" s="50" t="str">
        <f>VLOOKUP(I941,vendors!D:L,9,FALSE)</f>
        <v>W&amp;H</v>
      </c>
      <c r="G941" s="49" t="s">
        <v>347</v>
      </c>
      <c r="H941" s="49" t="s">
        <v>2455</v>
      </c>
      <c r="I941" s="49">
        <v>320294</v>
      </c>
      <c r="J941" s="49"/>
      <c r="K941" s="47" t="s">
        <v>1129</v>
      </c>
      <c r="L941" s="51" t="s">
        <v>2447</v>
      </c>
      <c r="M941" s="22">
        <f>VLOOKUP(I941,data!$A:$Y,2,FALSE)</f>
        <v>0</v>
      </c>
      <c r="N941" s="22">
        <f>VLOOKUP(I941,data!$A:$Y,4,FALSE)</f>
        <v>13</v>
      </c>
      <c r="O941" s="22">
        <f>VLOOKUP(I941,data!$A:$Y,6,FALSE)</f>
        <v>0</v>
      </c>
      <c r="P941" s="22">
        <f>VLOOKUP(I941,data!$A:$Y,8,FALSE)</f>
        <v>3</v>
      </c>
      <c r="Q941" s="22">
        <f>VLOOKUP(I941,data!$A:$Y,10,FALSE)</f>
        <v>0</v>
      </c>
      <c r="R941" s="22">
        <f>VLOOKUP(I941,data!$A:$Y,12,FALSE)</f>
        <v>0</v>
      </c>
      <c r="S941" s="22">
        <f>VLOOKUP(I941,data!$A:$Y,14,FALSE)</f>
        <v>8</v>
      </c>
      <c r="T941" s="22">
        <f>VLOOKUP(I941,data!$A:$Y,16,FALSE)</f>
        <v>0</v>
      </c>
      <c r="U941" s="22">
        <f>VLOOKUP(I941,data!$A:$Y,18,FALSE)</f>
        <v>0</v>
      </c>
      <c r="V941" s="23">
        <f>VLOOKUP(I941,data!$A:$Y,20,FALSE)</f>
        <v>0</v>
      </c>
      <c r="W941" s="22">
        <f>VLOOKUP(I941,data!$A:$Y,22,FALSE)</f>
        <v>0</v>
      </c>
      <c r="X941" s="22">
        <f>VLOOKUP(I941,data!$A:$Y,24,FALSE)</f>
        <v>0</v>
      </c>
      <c r="Y941" s="24">
        <f t="shared" si="322"/>
        <v>24</v>
      </c>
      <c r="Z941" s="22">
        <f>VLOOKUP(I941,data!$A:$Y,3,FALSE)</f>
        <v>0</v>
      </c>
      <c r="AA941" s="25"/>
      <c r="AB941" s="22">
        <f>VLOOKUP(I941,data!$A:$Y,5,FALSE)</f>
        <v>0</v>
      </c>
      <c r="AC941" s="25"/>
      <c r="AD941" s="22">
        <f>VLOOKUP(I941,data!$A:$Y,7,FALSE)</f>
        <v>0</v>
      </c>
      <c r="AE941" s="25"/>
      <c r="AF941" s="22">
        <f>VLOOKUP(I941,data!$A:$Y,9,FALSE)</f>
        <v>0</v>
      </c>
      <c r="AG941" s="25"/>
      <c r="AH941" s="22">
        <f>VLOOKUP(I941,data!$A:$Y,11,FALSE)</f>
        <v>0</v>
      </c>
      <c r="AI941" s="25"/>
      <c r="AJ941" s="22">
        <f>VLOOKUP(I941,data!$A:$Y,13,FALSE)</f>
        <v>0</v>
      </c>
      <c r="AK941" s="25"/>
      <c r="AL941" s="22">
        <f>VLOOKUP(I941,data!$A:$Y,15,FALSE)</f>
        <v>0</v>
      </c>
      <c r="AM941" s="25"/>
      <c r="AN941" s="22">
        <f>VLOOKUP(I941,data!$A:$Y,17,FALSE)</f>
        <v>0</v>
      </c>
      <c r="AO941" s="25"/>
      <c r="AP941" s="22">
        <f>VLOOKUP(I941,data!$A:$Y,19,FALSE)</f>
        <v>0</v>
      </c>
      <c r="AQ941" s="25"/>
      <c r="AR941" s="22">
        <f>VLOOKUP(I941,data!$A:$Y,21,FALSE)</f>
        <v>0</v>
      </c>
      <c r="AS941" s="25"/>
      <c r="AT941" s="22">
        <f>VLOOKUP(I941,data!$A:$Y,23,FALSE)</f>
        <v>0</v>
      </c>
      <c r="AU941" s="25"/>
      <c r="AV941" s="22">
        <f>VLOOKUP(I941,data!$A:$Y,25,FALSE)</f>
        <v>0</v>
      </c>
      <c r="AW941" s="26">
        <f t="shared" si="323"/>
        <v>0</v>
      </c>
      <c r="AX941" s="26">
        <f t="shared" si="324"/>
        <v>0</v>
      </c>
      <c r="AY941" s="22">
        <f t="shared" si="325"/>
        <v>0</v>
      </c>
      <c r="AZ941" s="22">
        <f t="shared" si="326"/>
        <v>0</v>
      </c>
      <c r="BA941" s="22">
        <f t="shared" si="327"/>
        <v>0</v>
      </c>
      <c r="BB941" s="22">
        <f t="shared" si="328"/>
        <v>0</v>
      </c>
      <c r="BC941" s="22">
        <f t="shared" si="329"/>
        <v>0</v>
      </c>
      <c r="BD941" s="22">
        <f t="shared" si="330"/>
        <v>0</v>
      </c>
      <c r="BE941" s="22">
        <f t="shared" si="331"/>
        <v>0</v>
      </c>
      <c r="BF941" s="22">
        <f t="shared" si="332"/>
        <v>0</v>
      </c>
      <c r="BG941" s="22">
        <f t="shared" si="333"/>
        <v>0</v>
      </c>
      <c r="BH941" s="22">
        <f t="shared" si="334"/>
        <v>0</v>
      </c>
      <c r="BI941" s="22">
        <f t="shared" si="335"/>
        <v>0</v>
      </c>
      <c r="BJ941" s="22"/>
      <c r="BK941" s="26">
        <f t="shared" si="336"/>
        <v>0</v>
      </c>
      <c r="BL941" s="26" t="str">
        <f t="shared" si="337"/>
        <v>N</v>
      </c>
      <c r="BM941" s="27">
        <v>0</v>
      </c>
      <c r="BN941" s="28">
        <f t="shared" si="338"/>
        <v>0</v>
      </c>
      <c r="BO941" s="29">
        <f t="shared" si="339"/>
        <v>35</v>
      </c>
      <c r="BP941" s="30">
        <f t="shared" si="340"/>
        <v>7000</v>
      </c>
      <c r="BQ941" s="31">
        <f t="shared" si="341"/>
        <v>0</v>
      </c>
      <c r="BR941" s="32">
        <f t="shared" si="342"/>
        <v>11.666666666666666</v>
      </c>
      <c r="BS941" s="33">
        <f t="shared" si="343"/>
        <v>0</v>
      </c>
      <c r="BT941" s="34">
        <f t="shared" si="344"/>
        <v>0</v>
      </c>
      <c r="BU941" s="35">
        <v>20</v>
      </c>
      <c r="BV941" s="35">
        <v>0</v>
      </c>
      <c r="BW941" s="35">
        <v>50</v>
      </c>
      <c r="BX941" s="35">
        <v>0</v>
      </c>
      <c r="BY941" s="35">
        <v>0</v>
      </c>
      <c r="BZ941" s="35">
        <v>0</v>
      </c>
      <c r="CA941" s="36">
        <v>283</v>
      </c>
    </row>
    <row r="942" spans="1:79" ht="15" customHeight="1">
      <c r="A942" s="47" t="s">
        <v>35</v>
      </c>
      <c r="B942" s="47" t="s">
        <v>1125</v>
      </c>
      <c r="C942" s="48" t="s">
        <v>95</v>
      </c>
      <c r="D942" s="49" t="s">
        <v>2456</v>
      </c>
      <c r="E942" s="50">
        <f>VLOOKUP(I942,vendors!D:L,8,FALSE)</f>
        <v>200</v>
      </c>
      <c r="F942" s="50" t="str">
        <f>VLOOKUP(I942,vendors!D:L,9,FALSE)</f>
        <v>W&amp;H</v>
      </c>
      <c r="G942" s="49" t="s">
        <v>347</v>
      </c>
      <c r="H942" s="49" t="s">
        <v>2457</v>
      </c>
      <c r="I942" s="49">
        <v>320296</v>
      </c>
      <c r="J942" s="49"/>
      <c r="K942" s="47" t="s">
        <v>1129</v>
      </c>
      <c r="L942" s="51" t="s">
        <v>2447</v>
      </c>
      <c r="M942" s="22">
        <f>VLOOKUP(I942,data!$A:$Y,2,FALSE)</f>
        <v>4</v>
      </c>
      <c r="N942" s="22">
        <f>VLOOKUP(I942,data!$A:$Y,4,FALSE)</f>
        <v>19</v>
      </c>
      <c r="O942" s="22">
        <f>VLOOKUP(I942,data!$A:$Y,6,FALSE)</f>
        <v>0</v>
      </c>
      <c r="P942" s="22">
        <f>VLOOKUP(I942,data!$A:$Y,8,FALSE)</f>
        <v>0</v>
      </c>
      <c r="Q942" s="22">
        <f>VLOOKUP(I942,data!$A:$Y,10,FALSE)</f>
        <v>0</v>
      </c>
      <c r="R942" s="22">
        <f>VLOOKUP(I942,data!$A:$Y,12,FALSE)</f>
        <v>0</v>
      </c>
      <c r="S942" s="22">
        <f>VLOOKUP(I942,data!$A:$Y,14,FALSE)</f>
        <v>0</v>
      </c>
      <c r="T942" s="22">
        <f>VLOOKUP(I942,data!$A:$Y,16,FALSE)</f>
        <v>4</v>
      </c>
      <c r="U942" s="22">
        <f>VLOOKUP(I942,data!$A:$Y,18,FALSE)</f>
        <v>0</v>
      </c>
      <c r="V942" s="23">
        <f>VLOOKUP(I942,data!$A:$Y,20,FALSE)</f>
        <v>0</v>
      </c>
      <c r="W942" s="22">
        <f>VLOOKUP(I942,data!$A:$Y,22,FALSE)</f>
        <v>0</v>
      </c>
      <c r="X942" s="22">
        <f>VLOOKUP(I942,data!$A:$Y,24,FALSE)</f>
        <v>0</v>
      </c>
      <c r="Y942" s="24">
        <f t="shared" si="322"/>
        <v>27</v>
      </c>
      <c r="Z942" s="22">
        <f>VLOOKUP(I942,data!$A:$Y,3,FALSE)</f>
        <v>0</v>
      </c>
      <c r="AA942" s="25"/>
      <c r="AB942" s="22">
        <f>VLOOKUP(I942,data!$A:$Y,5,FALSE)</f>
        <v>0</v>
      </c>
      <c r="AC942" s="25"/>
      <c r="AD942" s="22">
        <f>VLOOKUP(I942,data!$A:$Y,7,FALSE)</f>
        <v>0</v>
      </c>
      <c r="AE942" s="25"/>
      <c r="AF942" s="22">
        <f>VLOOKUP(I942,data!$A:$Y,9,FALSE)</f>
        <v>0</v>
      </c>
      <c r="AG942" s="25"/>
      <c r="AH942" s="22">
        <f>VLOOKUP(I942,data!$A:$Y,11,FALSE)</f>
        <v>0</v>
      </c>
      <c r="AI942" s="25"/>
      <c r="AJ942" s="22">
        <f>VLOOKUP(I942,data!$A:$Y,13,FALSE)</f>
        <v>0</v>
      </c>
      <c r="AK942" s="25"/>
      <c r="AL942" s="22">
        <f>VLOOKUP(I942,data!$A:$Y,15,FALSE)</f>
        <v>0</v>
      </c>
      <c r="AM942" s="25"/>
      <c r="AN942" s="22">
        <f>VLOOKUP(I942,data!$A:$Y,17,FALSE)</f>
        <v>0</v>
      </c>
      <c r="AO942" s="25"/>
      <c r="AP942" s="22">
        <f>VLOOKUP(I942,data!$A:$Y,19,FALSE)</f>
        <v>0</v>
      </c>
      <c r="AQ942" s="25"/>
      <c r="AR942" s="22">
        <f>VLOOKUP(I942,data!$A:$Y,21,FALSE)</f>
        <v>0</v>
      </c>
      <c r="AS942" s="25"/>
      <c r="AT942" s="22">
        <f>VLOOKUP(I942,data!$A:$Y,23,FALSE)</f>
        <v>0</v>
      </c>
      <c r="AU942" s="25"/>
      <c r="AV942" s="22">
        <f>VLOOKUP(I942,data!$A:$Y,25,FALSE)</f>
        <v>0</v>
      </c>
      <c r="AW942" s="26">
        <f t="shared" si="323"/>
        <v>0</v>
      </c>
      <c r="AX942" s="26">
        <f t="shared" si="324"/>
        <v>0</v>
      </c>
      <c r="AY942" s="22">
        <f t="shared" si="325"/>
        <v>0</v>
      </c>
      <c r="AZ942" s="22">
        <f t="shared" si="326"/>
        <v>0</v>
      </c>
      <c r="BA942" s="22">
        <f t="shared" si="327"/>
        <v>0</v>
      </c>
      <c r="BB942" s="22">
        <f t="shared" si="328"/>
        <v>0</v>
      </c>
      <c r="BC942" s="22">
        <f t="shared" si="329"/>
        <v>0</v>
      </c>
      <c r="BD942" s="22">
        <f t="shared" si="330"/>
        <v>0</v>
      </c>
      <c r="BE942" s="22">
        <f t="shared" si="331"/>
        <v>0</v>
      </c>
      <c r="BF942" s="22">
        <f t="shared" si="332"/>
        <v>0</v>
      </c>
      <c r="BG942" s="22">
        <f t="shared" si="333"/>
        <v>0</v>
      </c>
      <c r="BH942" s="22">
        <f t="shared" si="334"/>
        <v>0</v>
      </c>
      <c r="BI942" s="22">
        <f t="shared" si="335"/>
        <v>0</v>
      </c>
      <c r="BJ942" s="22"/>
      <c r="BK942" s="26">
        <f t="shared" si="336"/>
        <v>0</v>
      </c>
      <c r="BL942" s="26" t="str">
        <f t="shared" si="337"/>
        <v>N</v>
      </c>
      <c r="BM942" s="27">
        <v>0</v>
      </c>
      <c r="BN942" s="28">
        <f t="shared" si="338"/>
        <v>0</v>
      </c>
      <c r="BO942" s="29">
        <f t="shared" si="339"/>
        <v>10</v>
      </c>
      <c r="BP942" s="30">
        <f t="shared" si="340"/>
        <v>2000</v>
      </c>
      <c r="BQ942" s="31">
        <f t="shared" si="341"/>
        <v>0</v>
      </c>
      <c r="BR942" s="32">
        <f t="shared" si="342"/>
        <v>3.3333333333333335</v>
      </c>
      <c r="BS942" s="33">
        <f t="shared" si="343"/>
        <v>0</v>
      </c>
      <c r="BT942" s="34">
        <f t="shared" si="344"/>
        <v>0</v>
      </c>
      <c r="BU942" s="35">
        <v>0</v>
      </c>
      <c r="BV942" s="35">
        <v>0</v>
      </c>
      <c r="BW942" s="35">
        <v>20</v>
      </c>
      <c r="BX942" s="35">
        <v>0</v>
      </c>
      <c r="BY942" s="35">
        <v>0</v>
      </c>
      <c r="BZ942" s="35">
        <v>0</v>
      </c>
      <c r="CA942" s="36">
        <v>776</v>
      </c>
    </row>
    <row r="943" spans="1:79" ht="15" customHeight="1">
      <c r="A943" s="47" t="s">
        <v>35</v>
      </c>
      <c r="B943" s="47" t="s">
        <v>1125</v>
      </c>
      <c r="C943" s="48" t="s">
        <v>95</v>
      </c>
      <c r="D943" s="49" t="s">
        <v>2458</v>
      </c>
      <c r="E943" s="50">
        <f>VLOOKUP(I943,vendors!D:L,8,FALSE)</f>
        <v>200</v>
      </c>
      <c r="F943" s="50" t="str">
        <f>VLOOKUP(I943,vendors!D:L,9,FALSE)</f>
        <v>W&amp;H</v>
      </c>
      <c r="G943" s="49" t="s">
        <v>347</v>
      </c>
      <c r="H943" s="49" t="s">
        <v>2459</v>
      </c>
      <c r="I943" s="49">
        <v>320298</v>
      </c>
      <c r="J943" s="49"/>
      <c r="K943" s="47" t="s">
        <v>1129</v>
      </c>
      <c r="L943" s="51" t="s">
        <v>2447</v>
      </c>
      <c r="M943" s="22">
        <f>VLOOKUP(I943,data!$A:$Y,2,FALSE)</f>
        <v>52</v>
      </c>
      <c r="N943" s="22">
        <f>VLOOKUP(I943,data!$A:$Y,4,FALSE)</f>
        <v>12</v>
      </c>
      <c r="O943" s="22">
        <f>VLOOKUP(I943,data!$A:$Y,6,FALSE)</f>
        <v>49</v>
      </c>
      <c r="P943" s="22">
        <f>VLOOKUP(I943,data!$A:$Y,8,FALSE)</f>
        <v>0</v>
      </c>
      <c r="Q943" s="22">
        <f>VLOOKUP(I943,data!$A:$Y,10,FALSE)</f>
        <v>65</v>
      </c>
      <c r="R943" s="22">
        <f>VLOOKUP(I943,data!$A:$Y,12,FALSE)</f>
        <v>38</v>
      </c>
      <c r="S943" s="22">
        <f>VLOOKUP(I943,data!$A:$Y,14,FALSE)</f>
        <v>35</v>
      </c>
      <c r="T943" s="22">
        <f>VLOOKUP(I943,data!$A:$Y,16,FALSE)</f>
        <v>3</v>
      </c>
      <c r="U943" s="22">
        <f>VLOOKUP(I943,data!$A:$Y,18,FALSE)</f>
        <v>2</v>
      </c>
      <c r="V943" s="23">
        <f>VLOOKUP(I943,data!$A:$Y,20,FALSE)</f>
        <v>0</v>
      </c>
      <c r="W943" s="22">
        <f>VLOOKUP(I943,data!$A:$Y,22,FALSE)</f>
        <v>0</v>
      </c>
      <c r="X943" s="22">
        <f>VLOOKUP(I943,data!$A:$Y,24,FALSE)</f>
        <v>0</v>
      </c>
      <c r="Y943" s="24">
        <f t="shared" si="322"/>
        <v>256</v>
      </c>
      <c r="Z943" s="22">
        <f>VLOOKUP(I943,data!$A:$Y,3,FALSE)</f>
        <v>0</v>
      </c>
      <c r="AA943" s="25"/>
      <c r="AB943" s="22">
        <f>VLOOKUP(I943,data!$A:$Y,5,FALSE)</f>
        <v>0</v>
      </c>
      <c r="AC943" s="25"/>
      <c r="AD943" s="22">
        <f>VLOOKUP(I943,data!$A:$Y,7,FALSE)</f>
        <v>0</v>
      </c>
      <c r="AE943" s="25"/>
      <c r="AF943" s="22">
        <f>VLOOKUP(I943,data!$A:$Y,9,FALSE)</f>
        <v>0</v>
      </c>
      <c r="AG943" s="25"/>
      <c r="AH943" s="22">
        <f>VLOOKUP(I943,data!$A:$Y,11,FALSE)</f>
        <v>0</v>
      </c>
      <c r="AI943" s="25"/>
      <c r="AJ943" s="22">
        <f>VLOOKUP(I943,data!$A:$Y,13,FALSE)</f>
        <v>0</v>
      </c>
      <c r="AK943" s="25"/>
      <c r="AL943" s="22">
        <f>VLOOKUP(I943,data!$A:$Y,15,FALSE)</f>
        <v>0</v>
      </c>
      <c r="AM943" s="25"/>
      <c r="AN943" s="22">
        <f>VLOOKUP(I943,data!$A:$Y,17,FALSE)</f>
        <v>2</v>
      </c>
      <c r="AO943" s="25"/>
      <c r="AP943" s="22">
        <f>VLOOKUP(I943,data!$A:$Y,19,FALSE)</f>
        <v>0</v>
      </c>
      <c r="AQ943" s="25"/>
      <c r="AR943" s="22">
        <f>VLOOKUP(I943,data!$A:$Y,21,FALSE)</f>
        <v>0</v>
      </c>
      <c r="AS943" s="25"/>
      <c r="AT943" s="22">
        <f>VLOOKUP(I943,data!$A:$Y,23,FALSE)</f>
        <v>0</v>
      </c>
      <c r="AU943" s="25"/>
      <c r="AV943" s="22">
        <f>VLOOKUP(I943,data!$A:$Y,25,FALSE)</f>
        <v>0</v>
      </c>
      <c r="AW943" s="26">
        <f t="shared" si="323"/>
        <v>2</v>
      </c>
      <c r="AX943" s="26">
        <f t="shared" si="324"/>
        <v>400</v>
      </c>
      <c r="AY943" s="22">
        <f t="shared" si="325"/>
        <v>0</v>
      </c>
      <c r="AZ943" s="22">
        <f t="shared" si="326"/>
        <v>0</v>
      </c>
      <c r="BA943" s="22">
        <f t="shared" si="327"/>
        <v>0</v>
      </c>
      <c r="BB943" s="22">
        <f t="shared" si="328"/>
        <v>0</v>
      </c>
      <c r="BC943" s="22">
        <f t="shared" si="329"/>
        <v>0</v>
      </c>
      <c r="BD943" s="22">
        <f t="shared" si="330"/>
        <v>0</v>
      </c>
      <c r="BE943" s="22">
        <f t="shared" si="331"/>
        <v>0</v>
      </c>
      <c r="BF943" s="22">
        <f t="shared" si="332"/>
        <v>2</v>
      </c>
      <c r="BG943" s="22">
        <f t="shared" si="333"/>
        <v>0</v>
      </c>
      <c r="BH943" s="22">
        <f t="shared" si="334"/>
        <v>0</v>
      </c>
      <c r="BI943" s="22">
        <f t="shared" si="335"/>
        <v>0</v>
      </c>
      <c r="BJ943" s="22"/>
      <c r="BK943" s="26">
        <f t="shared" si="336"/>
        <v>400</v>
      </c>
      <c r="BL943" s="26" t="str">
        <f t="shared" si="337"/>
        <v>N</v>
      </c>
      <c r="BM943" s="27">
        <v>20</v>
      </c>
      <c r="BN943" s="28">
        <f t="shared" si="338"/>
        <v>4000</v>
      </c>
      <c r="BO943" s="29">
        <f t="shared" si="339"/>
        <v>130</v>
      </c>
      <c r="BP943" s="30">
        <f t="shared" si="340"/>
        <v>26000</v>
      </c>
      <c r="BQ943" s="31">
        <f t="shared" si="341"/>
        <v>4000</v>
      </c>
      <c r="BR943" s="32">
        <f t="shared" si="342"/>
        <v>43.333333333333336</v>
      </c>
      <c r="BS943" s="33">
        <f t="shared" si="343"/>
        <v>25</v>
      </c>
      <c r="BT943" s="34">
        <f t="shared" si="344"/>
        <v>0</v>
      </c>
      <c r="BU943" s="35">
        <v>25</v>
      </c>
      <c r="BV943" s="35">
        <v>25</v>
      </c>
      <c r="BW943" s="35">
        <v>110</v>
      </c>
      <c r="BX943" s="35">
        <v>80</v>
      </c>
      <c r="BY943" s="35">
        <v>20</v>
      </c>
      <c r="BZ943" s="35">
        <v>0</v>
      </c>
      <c r="CA943" s="36">
        <v>434</v>
      </c>
    </row>
    <row r="944" spans="1:79" ht="15" customHeight="1">
      <c r="A944" s="47" t="s">
        <v>35</v>
      </c>
      <c r="B944" s="47" t="s">
        <v>1125</v>
      </c>
      <c r="C944" s="48" t="s">
        <v>95</v>
      </c>
      <c r="D944" s="49" t="s">
        <v>2460</v>
      </c>
      <c r="E944" s="50">
        <f>VLOOKUP(I944,vendors!D:L,8,FALSE)</f>
        <v>200</v>
      </c>
      <c r="F944" s="50" t="str">
        <f>VLOOKUP(I944,vendors!D:L,9,FALSE)</f>
        <v>W&amp;H</v>
      </c>
      <c r="G944" s="49" t="s">
        <v>347</v>
      </c>
      <c r="H944" s="49" t="s">
        <v>2461</v>
      </c>
      <c r="I944" s="49">
        <v>320297</v>
      </c>
      <c r="J944" s="49"/>
      <c r="K944" s="47" t="s">
        <v>1129</v>
      </c>
      <c r="L944" s="51" t="s">
        <v>2447</v>
      </c>
      <c r="M944" s="22">
        <f>VLOOKUP(I944,data!$A:$Y,2,FALSE)</f>
        <v>0</v>
      </c>
      <c r="N944" s="22">
        <f>VLOOKUP(I944,data!$A:$Y,4,FALSE)</f>
        <v>0</v>
      </c>
      <c r="O944" s="22">
        <f>VLOOKUP(I944,data!$A:$Y,6,FALSE)</f>
        <v>0</v>
      </c>
      <c r="P944" s="22">
        <f>VLOOKUP(I944,data!$A:$Y,8,FALSE)</f>
        <v>0</v>
      </c>
      <c r="Q944" s="22">
        <f>VLOOKUP(I944,data!$A:$Y,10,FALSE)</f>
        <v>0</v>
      </c>
      <c r="R944" s="22">
        <f>VLOOKUP(I944,data!$A:$Y,12,FALSE)</f>
        <v>0</v>
      </c>
      <c r="S944" s="22">
        <f>VLOOKUP(I944,data!$A:$Y,14,FALSE)</f>
        <v>0</v>
      </c>
      <c r="T944" s="22">
        <f>VLOOKUP(I944,data!$A:$Y,16,FALSE)</f>
        <v>0</v>
      </c>
      <c r="U944" s="22">
        <f>VLOOKUP(I944,data!$A:$Y,18,FALSE)</f>
        <v>0</v>
      </c>
      <c r="V944" s="23">
        <f>VLOOKUP(I944,data!$A:$Y,20,FALSE)</f>
        <v>0</v>
      </c>
      <c r="W944" s="22">
        <f>VLOOKUP(I944,data!$A:$Y,22,FALSE)</f>
        <v>0</v>
      </c>
      <c r="X944" s="22">
        <f>VLOOKUP(I944,data!$A:$Y,24,FALSE)</f>
        <v>0</v>
      </c>
      <c r="Y944" s="24">
        <f t="shared" si="322"/>
        <v>0</v>
      </c>
      <c r="Z944" s="22">
        <f>VLOOKUP(I944,data!$A:$Y,3,FALSE)</f>
        <v>0</v>
      </c>
      <c r="AA944" s="25"/>
      <c r="AB944" s="22">
        <f>VLOOKUP(I944,data!$A:$Y,5,FALSE)</f>
        <v>0</v>
      </c>
      <c r="AC944" s="25"/>
      <c r="AD944" s="22">
        <f>VLOOKUP(I944,data!$A:$Y,7,FALSE)</f>
        <v>0</v>
      </c>
      <c r="AE944" s="25"/>
      <c r="AF944" s="22">
        <f>VLOOKUP(I944,data!$A:$Y,9,FALSE)</f>
        <v>0</v>
      </c>
      <c r="AG944" s="25"/>
      <c r="AH944" s="22">
        <f>VLOOKUP(I944,data!$A:$Y,11,FALSE)</f>
        <v>0</v>
      </c>
      <c r="AI944" s="25"/>
      <c r="AJ944" s="22">
        <f>VLOOKUP(I944,data!$A:$Y,13,FALSE)</f>
        <v>0</v>
      </c>
      <c r="AK944" s="25"/>
      <c r="AL944" s="22">
        <f>VLOOKUP(I944,data!$A:$Y,15,FALSE)</f>
        <v>0</v>
      </c>
      <c r="AM944" s="25"/>
      <c r="AN944" s="22">
        <f>VLOOKUP(I944,data!$A:$Y,17,FALSE)</f>
        <v>0</v>
      </c>
      <c r="AO944" s="25"/>
      <c r="AP944" s="22">
        <f>VLOOKUP(I944,data!$A:$Y,19,FALSE)</f>
        <v>0</v>
      </c>
      <c r="AQ944" s="25"/>
      <c r="AR944" s="22">
        <f>VLOOKUP(I944,data!$A:$Y,21,FALSE)</f>
        <v>0</v>
      </c>
      <c r="AS944" s="25"/>
      <c r="AT944" s="22">
        <f>VLOOKUP(I944,data!$A:$Y,23,FALSE)</f>
        <v>0</v>
      </c>
      <c r="AU944" s="25"/>
      <c r="AV944" s="22">
        <f>VLOOKUP(I944,data!$A:$Y,25,FALSE)</f>
        <v>0</v>
      </c>
      <c r="AW944" s="26">
        <f t="shared" si="323"/>
        <v>0</v>
      </c>
      <c r="AX944" s="26">
        <f t="shared" si="324"/>
        <v>0</v>
      </c>
      <c r="AY944" s="22">
        <f t="shared" si="325"/>
        <v>0</v>
      </c>
      <c r="AZ944" s="22">
        <f t="shared" si="326"/>
        <v>0</v>
      </c>
      <c r="BA944" s="22">
        <f t="shared" si="327"/>
        <v>0</v>
      </c>
      <c r="BB944" s="22">
        <f t="shared" si="328"/>
        <v>0</v>
      </c>
      <c r="BC944" s="22">
        <f t="shared" si="329"/>
        <v>0</v>
      </c>
      <c r="BD944" s="22">
        <f t="shared" si="330"/>
        <v>0</v>
      </c>
      <c r="BE944" s="22">
        <f t="shared" si="331"/>
        <v>0</v>
      </c>
      <c r="BF944" s="22">
        <f t="shared" si="332"/>
        <v>0</v>
      </c>
      <c r="BG944" s="22">
        <f t="shared" si="333"/>
        <v>0</v>
      </c>
      <c r="BH944" s="22">
        <f t="shared" si="334"/>
        <v>0</v>
      </c>
      <c r="BI944" s="22">
        <f t="shared" si="335"/>
        <v>0</v>
      </c>
      <c r="BJ944" s="22"/>
      <c r="BK944" s="26">
        <f t="shared" si="336"/>
        <v>0</v>
      </c>
      <c r="BL944" s="26" t="str">
        <f t="shared" si="337"/>
        <v>N</v>
      </c>
      <c r="BM944" s="27">
        <v>0</v>
      </c>
      <c r="BN944" s="28">
        <f t="shared" si="338"/>
        <v>0</v>
      </c>
      <c r="BO944" s="29">
        <f t="shared" si="339"/>
        <v>0</v>
      </c>
      <c r="BP944" s="30">
        <f t="shared" si="340"/>
        <v>0</v>
      </c>
      <c r="BQ944" s="31">
        <f t="shared" si="341"/>
        <v>0</v>
      </c>
      <c r="BR944" s="32">
        <f t="shared" si="342"/>
        <v>0</v>
      </c>
      <c r="BS944" s="33">
        <f t="shared" si="343"/>
        <v>0</v>
      </c>
      <c r="BT944" s="34">
        <f t="shared" si="344"/>
        <v>0</v>
      </c>
      <c r="BU944" s="35">
        <v>0</v>
      </c>
      <c r="BV944" s="35">
        <v>0</v>
      </c>
      <c r="BW944" s="35">
        <v>0</v>
      </c>
      <c r="BX944" s="35">
        <v>0</v>
      </c>
      <c r="BY944" s="35">
        <v>0</v>
      </c>
      <c r="BZ944" s="35">
        <v>0</v>
      </c>
      <c r="CA944" s="36">
        <v>709</v>
      </c>
    </row>
    <row r="945" spans="1:79" ht="15" customHeight="1">
      <c r="A945" s="47" t="s">
        <v>35</v>
      </c>
      <c r="B945" s="47" t="s">
        <v>1125</v>
      </c>
      <c r="C945" s="48" t="s">
        <v>95</v>
      </c>
      <c r="D945" s="49" t="s">
        <v>2462</v>
      </c>
      <c r="E945" s="50">
        <f>VLOOKUP(I945,vendors!D:L,8,FALSE)</f>
        <v>280</v>
      </c>
      <c r="F945" s="50" t="str">
        <f>VLOOKUP(I945,vendors!D:L,9,FALSE)</f>
        <v>W&amp;H</v>
      </c>
      <c r="G945" s="49" t="s">
        <v>347</v>
      </c>
      <c r="H945" s="49" t="s">
        <v>2463</v>
      </c>
      <c r="I945" s="49">
        <v>320300</v>
      </c>
      <c r="J945" s="49"/>
      <c r="K945" s="47" t="s">
        <v>1129</v>
      </c>
      <c r="L945" s="51" t="s">
        <v>2447</v>
      </c>
      <c r="M945" s="22">
        <f>VLOOKUP(I945,data!$A:$Y,2,FALSE)</f>
        <v>0</v>
      </c>
      <c r="N945" s="22">
        <f>VLOOKUP(I945,data!$A:$Y,4,FALSE)</f>
        <v>0</v>
      </c>
      <c r="O945" s="22">
        <f>VLOOKUP(I945,data!$A:$Y,6,FALSE)</f>
        <v>0</v>
      </c>
      <c r="P945" s="22">
        <f>VLOOKUP(I945,data!$A:$Y,8,FALSE)</f>
        <v>0</v>
      </c>
      <c r="Q945" s="22">
        <f>VLOOKUP(I945,data!$A:$Y,10,FALSE)</f>
        <v>0</v>
      </c>
      <c r="R945" s="22">
        <f>VLOOKUP(I945,data!$A:$Y,12,FALSE)</f>
        <v>3</v>
      </c>
      <c r="S945" s="22">
        <f>VLOOKUP(I945,data!$A:$Y,14,FALSE)</f>
        <v>2</v>
      </c>
      <c r="T945" s="22">
        <f>VLOOKUP(I945,data!$A:$Y,16,FALSE)</f>
        <v>0</v>
      </c>
      <c r="U945" s="22">
        <f>VLOOKUP(I945,data!$A:$Y,18,FALSE)</f>
        <v>0</v>
      </c>
      <c r="V945" s="23">
        <f>VLOOKUP(I945,data!$A:$Y,20,FALSE)</f>
        <v>0</v>
      </c>
      <c r="W945" s="22">
        <f>VLOOKUP(I945,data!$A:$Y,22,FALSE)</f>
        <v>0</v>
      </c>
      <c r="X945" s="22">
        <f>VLOOKUP(I945,data!$A:$Y,24,FALSE)</f>
        <v>0</v>
      </c>
      <c r="Y945" s="24">
        <f t="shared" si="322"/>
        <v>5</v>
      </c>
      <c r="Z945" s="22">
        <f>VLOOKUP(I945,data!$A:$Y,3,FALSE)</f>
        <v>0</v>
      </c>
      <c r="AA945" s="25"/>
      <c r="AB945" s="22">
        <f>VLOOKUP(I945,data!$A:$Y,5,FALSE)</f>
        <v>0</v>
      </c>
      <c r="AC945" s="25"/>
      <c r="AD945" s="22">
        <f>VLOOKUP(I945,data!$A:$Y,7,FALSE)</f>
        <v>0</v>
      </c>
      <c r="AE945" s="25"/>
      <c r="AF945" s="22">
        <f>VLOOKUP(I945,data!$A:$Y,9,FALSE)</f>
        <v>0</v>
      </c>
      <c r="AG945" s="25"/>
      <c r="AH945" s="22">
        <f>VLOOKUP(I945,data!$A:$Y,11,FALSE)</f>
        <v>0</v>
      </c>
      <c r="AI945" s="25"/>
      <c r="AJ945" s="22">
        <f>VLOOKUP(I945,data!$A:$Y,13,FALSE)</f>
        <v>0</v>
      </c>
      <c r="AK945" s="25"/>
      <c r="AL945" s="22">
        <f>VLOOKUP(I945,data!$A:$Y,15,FALSE)</f>
        <v>0</v>
      </c>
      <c r="AM945" s="25"/>
      <c r="AN945" s="22">
        <f>VLOOKUP(I945,data!$A:$Y,17,FALSE)</f>
        <v>0</v>
      </c>
      <c r="AO945" s="25"/>
      <c r="AP945" s="22">
        <f>VLOOKUP(I945,data!$A:$Y,19,FALSE)</f>
        <v>0</v>
      </c>
      <c r="AQ945" s="25"/>
      <c r="AR945" s="22">
        <f>VLOOKUP(I945,data!$A:$Y,21,FALSE)</f>
        <v>0</v>
      </c>
      <c r="AS945" s="25"/>
      <c r="AT945" s="22">
        <f>VLOOKUP(I945,data!$A:$Y,23,FALSE)</f>
        <v>0</v>
      </c>
      <c r="AU945" s="25"/>
      <c r="AV945" s="22">
        <f>VLOOKUP(I945,data!$A:$Y,25,FALSE)</f>
        <v>0</v>
      </c>
      <c r="AW945" s="26">
        <f t="shared" si="323"/>
        <v>0</v>
      </c>
      <c r="AX945" s="26">
        <f t="shared" si="324"/>
        <v>0</v>
      </c>
      <c r="AY945" s="22">
        <f t="shared" si="325"/>
        <v>0</v>
      </c>
      <c r="AZ945" s="22">
        <f t="shared" si="326"/>
        <v>0</v>
      </c>
      <c r="BA945" s="22">
        <f t="shared" si="327"/>
        <v>0</v>
      </c>
      <c r="BB945" s="22">
        <f t="shared" si="328"/>
        <v>0</v>
      </c>
      <c r="BC945" s="22">
        <f t="shared" si="329"/>
        <v>0</v>
      </c>
      <c r="BD945" s="22">
        <f t="shared" si="330"/>
        <v>0</v>
      </c>
      <c r="BE945" s="22">
        <f t="shared" si="331"/>
        <v>0</v>
      </c>
      <c r="BF945" s="22">
        <f t="shared" si="332"/>
        <v>0</v>
      </c>
      <c r="BG945" s="22">
        <f t="shared" si="333"/>
        <v>0</v>
      </c>
      <c r="BH945" s="22">
        <f t="shared" si="334"/>
        <v>0</v>
      </c>
      <c r="BI945" s="22">
        <f t="shared" si="335"/>
        <v>0</v>
      </c>
      <c r="BJ945" s="22"/>
      <c r="BK945" s="26">
        <f t="shared" si="336"/>
        <v>0</v>
      </c>
      <c r="BL945" s="26" t="str">
        <f t="shared" si="337"/>
        <v>N</v>
      </c>
      <c r="BM945" s="27">
        <v>0</v>
      </c>
      <c r="BN945" s="28">
        <f t="shared" si="338"/>
        <v>0</v>
      </c>
      <c r="BO945" s="29">
        <f t="shared" si="339"/>
        <v>0</v>
      </c>
      <c r="BP945" s="30">
        <f t="shared" si="340"/>
        <v>0</v>
      </c>
      <c r="BQ945" s="31">
        <f t="shared" si="341"/>
        <v>0</v>
      </c>
      <c r="BR945" s="32">
        <f t="shared" si="342"/>
        <v>0</v>
      </c>
      <c r="BS945" s="33">
        <f t="shared" si="343"/>
        <v>0</v>
      </c>
      <c r="BT945" s="34">
        <f t="shared" si="344"/>
        <v>0</v>
      </c>
      <c r="BU945" s="35">
        <v>0</v>
      </c>
      <c r="BV945" s="35">
        <v>0</v>
      </c>
      <c r="BW945" s="35">
        <v>0</v>
      </c>
      <c r="BX945" s="35">
        <v>0</v>
      </c>
      <c r="BY945" s="35">
        <v>0</v>
      </c>
      <c r="BZ945" s="35">
        <v>0</v>
      </c>
      <c r="CA945" s="36">
        <v>710</v>
      </c>
    </row>
    <row r="946" spans="1:79" ht="15" customHeight="1">
      <c r="A946" s="47" t="s">
        <v>35</v>
      </c>
      <c r="B946" s="47" t="s">
        <v>1125</v>
      </c>
      <c r="C946" s="48" t="s">
        <v>95</v>
      </c>
      <c r="D946" s="49" t="s">
        <v>2464</v>
      </c>
      <c r="E946" s="50">
        <f>VLOOKUP(I946,vendors!D:L,8,FALSE)</f>
        <v>280</v>
      </c>
      <c r="F946" s="50" t="str">
        <f>VLOOKUP(I946,vendors!D:L,9,FALSE)</f>
        <v>W&amp;H</v>
      </c>
      <c r="G946" s="49" t="s">
        <v>347</v>
      </c>
      <c r="H946" s="49" t="s">
        <v>2465</v>
      </c>
      <c r="I946" s="49">
        <v>320299</v>
      </c>
      <c r="J946" s="49"/>
      <c r="K946" s="47" t="s">
        <v>1129</v>
      </c>
      <c r="L946" s="51" t="s">
        <v>2447</v>
      </c>
      <c r="M946" s="22">
        <f>VLOOKUP(I946,data!$A:$Y,2,FALSE)</f>
        <v>0</v>
      </c>
      <c r="N946" s="22">
        <f>VLOOKUP(I946,data!$A:$Y,4,FALSE)</f>
        <v>0</v>
      </c>
      <c r="O946" s="22">
        <f>VLOOKUP(I946,data!$A:$Y,6,FALSE)</f>
        <v>25</v>
      </c>
      <c r="P946" s="22">
        <f>VLOOKUP(I946,data!$A:$Y,8,FALSE)</f>
        <v>0</v>
      </c>
      <c r="Q946" s="22">
        <f>VLOOKUP(I946,data!$A:$Y,10,FALSE)</f>
        <v>0</v>
      </c>
      <c r="R946" s="22">
        <f>VLOOKUP(I946,data!$A:$Y,12,FALSE)</f>
        <v>5</v>
      </c>
      <c r="S946" s="22">
        <f>VLOOKUP(I946,data!$A:$Y,14,FALSE)</f>
        <v>0</v>
      </c>
      <c r="T946" s="22">
        <f>VLOOKUP(I946,data!$A:$Y,16,FALSE)</f>
        <v>0</v>
      </c>
      <c r="U946" s="22">
        <f>VLOOKUP(I946,data!$A:$Y,18,FALSE)</f>
        <v>0</v>
      </c>
      <c r="V946" s="23">
        <f>VLOOKUP(I946,data!$A:$Y,20,FALSE)</f>
        <v>0</v>
      </c>
      <c r="W946" s="22">
        <f>VLOOKUP(I946,data!$A:$Y,22,FALSE)</f>
        <v>0</v>
      </c>
      <c r="X946" s="22">
        <f>VLOOKUP(I946,data!$A:$Y,24,FALSE)</f>
        <v>0</v>
      </c>
      <c r="Y946" s="24">
        <f t="shared" si="322"/>
        <v>30</v>
      </c>
      <c r="Z946" s="22">
        <f>VLOOKUP(I946,data!$A:$Y,3,FALSE)</f>
        <v>0</v>
      </c>
      <c r="AA946" s="25"/>
      <c r="AB946" s="22">
        <f>VLOOKUP(I946,data!$A:$Y,5,FALSE)</f>
        <v>0</v>
      </c>
      <c r="AC946" s="25"/>
      <c r="AD946" s="22">
        <f>VLOOKUP(I946,data!$A:$Y,7,FALSE)</f>
        <v>0</v>
      </c>
      <c r="AE946" s="25"/>
      <c r="AF946" s="22">
        <f>VLOOKUP(I946,data!$A:$Y,9,FALSE)</f>
        <v>0</v>
      </c>
      <c r="AG946" s="25"/>
      <c r="AH946" s="22">
        <f>VLOOKUP(I946,data!$A:$Y,11,FALSE)</f>
        <v>0</v>
      </c>
      <c r="AI946" s="25"/>
      <c r="AJ946" s="22">
        <f>VLOOKUP(I946,data!$A:$Y,13,FALSE)</f>
        <v>0</v>
      </c>
      <c r="AK946" s="25"/>
      <c r="AL946" s="22">
        <f>VLOOKUP(I946,data!$A:$Y,15,FALSE)</f>
        <v>0</v>
      </c>
      <c r="AM946" s="25"/>
      <c r="AN946" s="22">
        <f>VLOOKUP(I946,data!$A:$Y,17,FALSE)</f>
        <v>0</v>
      </c>
      <c r="AO946" s="25"/>
      <c r="AP946" s="22">
        <f>VLOOKUP(I946,data!$A:$Y,19,FALSE)</f>
        <v>0</v>
      </c>
      <c r="AQ946" s="25"/>
      <c r="AR946" s="22">
        <f>VLOOKUP(I946,data!$A:$Y,21,FALSE)</f>
        <v>0</v>
      </c>
      <c r="AS946" s="25"/>
      <c r="AT946" s="22">
        <f>VLOOKUP(I946,data!$A:$Y,23,FALSE)</f>
        <v>0</v>
      </c>
      <c r="AU946" s="25"/>
      <c r="AV946" s="22">
        <f>VLOOKUP(I946,data!$A:$Y,25,FALSE)</f>
        <v>0</v>
      </c>
      <c r="AW946" s="26">
        <f t="shared" si="323"/>
        <v>0</v>
      </c>
      <c r="AX946" s="26">
        <f t="shared" si="324"/>
        <v>0</v>
      </c>
      <c r="AY946" s="22">
        <f t="shared" si="325"/>
        <v>0</v>
      </c>
      <c r="AZ946" s="22">
        <f t="shared" si="326"/>
        <v>0</v>
      </c>
      <c r="BA946" s="22">
        <f t="shared" si="327"/>
        <v>0</v>
      </c>
      <c r="BB946" s="22">
        <f t="shared" si="328"/>
        <v>0</v>
      </c>
      <c r="BC946" s="22">
        <f t="shared" si="329"/>
        <v>0</v>
      </c>
      <c r="BD946" s="22">
        <f t="shared" si="330"/>
        <v>0</v>
      </c>
      <c r="BE946" s="22">
        <f t="shared" si="331"/>
        <v>0</v>
      </c>
      <c r="BF946" s="22">
        <f t="shared" si="332"/>
        <v>0</v>
      </c>
      <c r="BG946" s="22">
        <f t="shared" si="333"/>
        <v>0</v>
      </c>
      <c r="BH946" s="22">
        <f t="shared" si="334"/>
        <v>0</v>
      </c>
      <c r="BI946" s="22">
        <f t="shared" si="335"/>
        <v>0</v>
      </c>
      <c r="BJ946" s="22"/>
      <c r="BK946" s="26">
        <f t="shared" si="336"/>
        <v>0</v>
      </c>
      <c r="BL946" s="26" t="str">
        <f t="shared" si="337"/>
        <v>N</v>
      </c>
      <c r="BM946" s="27">
        <v>0</v>
      </c>
      <c r="BN946" s="28">
        <f t="shared" si="338"/>
        <v>0</v>
      </c>
      <c r="BO946" s="29">
        <f t="shared" si="339"/>
        <v>10</v>
      </c>
      <c r="BP946" s="30">
        <f t="shared" si="340"/>
        <v>2800</v>
      </c>
      <c r="BQ946" s="31">
        <f t="shared" si="341"/>
        <v>0</v>
      </c>
      <c r="BR946" s="32">
        <f t="shared" si="342"/>
        <v>3.3333333333333335</v>
      </c>
      <c r="BS946" s="33">
        <f t="shared" si="343"/>
        <v>0</v>
      </c>
      <c r="BT946" s="34">
        <f t="shared" si="344"/>
        <v>0</v>
      </c>
      <c r="BU946" s="35">
        <v>0</v>
      </c>
      <c r="BV946" s="35">
        <v>0</v>
      </c>
      <c r="BW946" s="35">
        <v>0</v>
      </c>
      <c r="BX946" s="35">
        <v>0</v>
      </c>
      <c r="BY946" s="35">
        <v>20</v>
      </c>
      <c r="BZ946" s="35">
        <v>0</v>
      </c>
      <c r="CA946" s="36">
        <v>607</v>
      </c>
    </row>
    <row r="947" spans="1:79" ht="15" customHeight="1">
      <c r="A947" s="47" t="s">
        <v>35</v>
      </c>
      <c r="B947" s="47" t="s">
        <v>1125</v>
      </c>
      <c r="C947" s="48" t="s">
        <v>95</v>
      </c>
      <c r="D947" s="49" t="s">
        <v>2466</v>
      </c>
      <c r="E947" s="50">
        <f>VLOOKUP(I947,vendors!D:L,8,FALSE)</f>
        <v>200</v>
      </c>
      <c r="F947" s="50" t="str">
        <f>VLOOKUP(I947,vendors!D:L,9,FALSE)</f>
        <v>W&amp;H</v>
      </c>
      <c r="G947" s="49" t="s">
        <v>347</v>
      </c>
      <c r="H947" s="49" t="s">
        <v>2467</v>
      </c>
      <c r="I947" s="49">
        <v>320424</v>
      </c>
      <c r="J947" s="49"/>
      <c r="K947" s="47" t="s">
        <v>1129</v>
      </c>
      <c r="L947" s="51" t="s">
        <v>2468</v>
      </c>
      <c r="M947" s="22">
        <f>VLOOKUP(I947,data!$A:$Y,2,FALSE)</f>
        <v>0</v>
      </c>
      <c r="N947" s="22">
        <f>VLOOKUP(I947,data!$A:$Y,4,FALSE)</f>
        <v>11</v>
      </c>
      <c r="O947" s="22">
        <f>VLOOKUP(I947,data!$A:$Y,6,FALSE)</f>
        <v>0</v>
      </c>
      <c r="P947" s="22">
        <f>VLOOKUP(I947,data!$A:$Y,8,FALSE)</f>
        <v>0</v>
      </c>
      <c r="Q947" s="22">
        <f>VLOOKUP(I947,data!$A:$Y,10,FALSE)</f>
        <v>0</v>
      </c>
      <c r="R947" s="22">
        <f>VLOOKUP(I947,data!$A:$Y,12,FALSE)</f>
        <v>0</v>
      </c>
      <c r="S947" s="22">
        <f>VLOOKUP(I947,data!$A:$Y,14,FALSE)</f>
        <v>0</v>
      </c>
      <c r="T947" s="22">
        <f>VLOOKUP(I947,data!$A:$Y,16,FALSE)</f>
        <v>0</v>
      </c>
      <c r="U947" s="22">
        <f>VLOOKUP(I947,data!$A:$Y,18,FALSE)</f>
        <v>0</v>
      </c>
      <c r="V947" s="23">
        <f>VLOOKUP(I947,data!$A:$Y,20,FALSE)</f>
        <v>0</v>
      </c>
      <c r="W947" s="22">
        <f>VLOOKUP(I947,data!$A:$Y,22,FALSE)</f>
        <v>0</v>
      </c>
      <c r="X947" s="22">
        <f>VLOOKUP(I947,data!$A:$Y,24,FALSE)</f>
        <v>0</v>
      </c>
      <c r="Y947" s="24">
        <f t="shared" si="322"/>
        <v>11</v>
      </c>
      <c r="Z947" s="22">
        <f>VLOOKUP(I947,data!$A:$Y,3,FALSE)</f>
        <v>0</v>
      </c>
      <c r="AA947" s="25"/>
      <c r="AB947" s="22">
        <f>VLOOKUP(I947,data!$A:$Y,5,FALSE)</f>
        <v>0</v>
      </c>
      <c r="AC947" s="25"/>
      <c r="AD947" s="22">
        <f>VLOOKUP(I947,data!$A:$Y,7,FALSE)</f>
        <v>0</v>
      </c>
      <c r="AE947" s="25"/>
      <c r="AF947" s="22">
        <f>VLOOKUP(I947,data!$A:$Y,9,FALSE)</f>
        <v>0</v>
      </c>
      <c r="AG947" s="25"/>
      <c r="AH947" s="22">
        <f>VLOOKUP(I947,data!$A:$Y,11,FALSE)</f>
        <v>0</v>
      </c>
      <c r="AI947" s="25"/>
      <c r="AJ947" s="22">
        <f>VLOOKUP(I947,data!$A:$Y,13,FALSE)</f>
        <v>0</v>
      </c>
      <c r="AK947" s="25"/>
      <c r="AL947" s="22">
        <f>VLOOKUP(I947,data!$A:$Y,15,FALSE)</f>
        <v>0</v>
      </c>
      <c r="AM947" s="25"/>
      <c r="AN947" s="22">
        <f>VLOOKUP(I947,data!$A:$Y,17,FALSE)</f>
        <v>0</v>
      </c>
      <c r="AO947" s="25"/>
      <c r="AP947" s="22">
        <f>VLOOKUP(I947,data!$A:$Y,19,FALSE)</f>
        <v>0</v>
      </c>
      <c r="AQ947" s="25"/>
      <c r="AR947" s="22">
        <f>VLOOKUP(I947,data!$A:$Y,21,FALSE)</f>
        <v>0</v>
      </c>
      <c r="AS947" s="25"/>
      <c r="AT947" s="22">
        <f>VLOOKUP(I947,data!$A:$Y,23,FALSE)</f>
        <v>0</v>
      </c>
      <c r="AU947" s="25"/>
      <c r="AV947" s="22">
        <f>VLOOKUP(I947,data!$A:$Y,25,FALSE)</f>
        <v>0</v>
      </c>
      <c r="AW947" s="26">
        <f t="shared" si="323"/>
        <v>0</v>
      </c>
      <c r="AX947" s="26">
        <f t="shared" si="324"/>
        <v>0</v>
      </c>
      <c r="AY947" s="22">
        <f t="shared" si="325"/>
        <v>0</v>
      </c>
      <c r="AZ947" s="22">
        <f t="shared" si="326"/>
        <v>0</v>
      </c>
      <c r="BA947" s="22">
        <f t="shared" si="327"/>
        <v>0</v>
      </c>
      <c r="BB947" s="22">
        <f t="shared" si="328"/>
        <v>0</v>
      </c>
      <c r="BC947" s="22">
        <f t="shared" si="329"/>
        <v>0</v>
      </c>
      <c r="BD947" s="22">
        <f t="shared" si="330"/>
        <v>0</v>
      </c>
      <c r="BE947" s="22">
        <f t="shared" si="331"/>
        <v>0</v>
      </c>
      <c r="BF947" s="22">
        <f t="shared" si="332"/>
        <v>0</v>
      </c>
      <c r="BG947" s="22">
        <f t="shared" si="333"/>
        <v>0</v>
      </c>
      <c r="BH947" s="22">
        <f t="shared" si="334"/>
        <v>0</v>
      </c>
      <c r="BI947" s="22">
        <f t="shared" si="335"/>
        <v>0</v>
      </c>
      <c r="BJ947" s="22"/>
      <c r="BK947" s="26">
        <f t="shared" si="336"/>
        <v>0</v>
      </c>
      <c r="BL947" s="26" t="str">
        <f t="shared" si="337"/>
        <v>N</v>
      </c>
      <c r="BM947" s="27">
        <v>0</v>
      </c>
      <c r="BN947" s="28">
        <f t="shared" si="338"/>
        <v>0</v>
      </c>
      <c r="BO947" s="29">
        <f t="shared" si="339"/>
        <v>6</v>
      </c>
      <c r="BP947" s="30">
        <f t="shared" si="340"/>
        <v>1200</v>
      </c>
      <c r="BQ947" s="31">
        <f t="shared" si="341"/>
        <v>0</v>
      </c>
      <c r="BR947" s="32">
        <f t="shared" si="342"/>
        <v>2</v>
      </c>
      <c r="BS947" s="33">
        <f t="shared" si="343"/>
        <v>0</v>
      </c>
      <c r="BT947" s="34">
        <f t="shared" si="344"/>
        <v>0</v>
      </c>
      <c r="BU947" s="35">
        <v>10</v>
      </c>
      <c r="BV947" s="35">
        <v>0</v>
      </c>
      <c r="BW947" s="35">
        <v>0</v>
      </c>
      <c r="BX947" s="35">
        <v>0</v>
      </c>
      <c r="BY947" s="35">
        <v>2</v>
      </c>
      <c r="BZ947" s="35">
        <v>0</v>
      </c>
      <c r="CA947" s="36">
        <v>786</v>
      </c>
    </row>
    <row r="948" spans="1:79" ht="15" customHeight="1">
      <c r="A948" s="47" t="s">
        <v>35</v>
      </c>
      <c r="B948" s="47" t="s">
        <v>1125</v>
      </c>
      <c r="C948" s="48" t="s">
        <v>95</v>
      </c>
      <c r="D948" s="49" t="s">
        <v>2469</v>
      </c>
      <c r="E948" s="50">
        <f>VLOOKUP(I948,vendors!D:L,8,FALSE)</f>
        <v>150</v>
      </c>
      <c r="F948" s="50" t="str">
        <f>VLOOKUP(I948,vendors!D:L,9,FALSE)</f>
        <v>W&amp;H</v>
      </c>
      <c r="G948" s="49" t="s">
        <v>347</v>
      </c>
      <c r="H948" s="49" t="s">
        <v>2470</v>
      </c>
      <c r="I948" s="49">
        <v>320302</v>
      </c>
      <c r="J948" s="49"/>
      <c r="K948" s="47" t="s">
        <v>1129</v>
      </c>
      <c r="L948" s="51" t="s">
        <v>2447</v>
      </c>
      <c r="M948" s="22">
        <f>VLOOKUP(I948,data!$A:$Y,2,FALSE)</f>
        <v>0</v>
      </c>
      <c r="N948" s="22">
        <f>VLOOKUP(I948,data!$A:$Y,4,FALSE)</f>
        <v>2</v>
      </c>
      <c r="O948" s="22">
        <f>VLOOKUP(I948,data!$A:$Y,6,FALSE)</f>
        <v>9</v>
      </c>
      <c r="P948" s="22">
        <f>VLOOKUP(I948,data!$A:$Y,8,FALSE)</f>
        <v>7</v>
      </c>
      <c r="Q948" s="22">
        <f>VLOOKUP(I948,data!$A:$Y,10,FALSE)</f>
        <v>55</v>
      </c>
      <c r="R948" s="22">
        <f>VLOOKUP(I948,data!$A:$Y,12,FALSE)</f>
        <v>0</v>
      </c>
      <c r="S948" s="22">
        <f>VLOOKUP(I948,data!$A:$Y,14,FALSE)</f>
        <v>0</v>
      </c>
      <c r="T948" s="22">
        <f>VLOOKUP(I948,data!$A:$Y,16,FALSE)</f>
        <v>0</v>
      </c>
      <c r="U948" s="22">
        <f>VLOOKUP(I948,data!$A:$Y,18,FALSE)</f>
        <v>0</v>
      </c>
      <c r="V948" s="23">
        <f>VLOOKUP(I948,data!$A:$Y,20,FALSE)</f>
        <v>0</v>
      </c>
      <c r="W948" s="22">
        <f>VLOOKUP(I948,data!$A:$Y,22,FALSE)</f>
        <v>0</v>
      </c>
      <c r="X948" s="22">
        <f>VLOOKUP(I948,data!$A:$Y,24,FALSE)</f>
        <v>0</v>
      </c>
      <c r="Y948" s="24">
        <f t="shared" si="322"/>
        <v>73</v>
      </c>
      <c r="Z948" s="22">
        <f>VLOOKUP(I948,data!$A:$Y,3,FALSE)</f>
        <v>0</v>
      </c>
      <c r="AA948" s="25"/>
      <c r="AB948" s="22">
        <f>VLOOKUP(I948,data!$A:$Y,5,FALSE)</f>
        <v>0</v>
      </c>
      <c r="AC948" s="25"/>
      <c r="AD948" s="22">
        <f>VLOOKUP(I948,data!$A:$Y,7,FALSE)</f>
        <v>0</v>
      </c>
      <c r="AE948" s="25"/>
      <c r="AF948" s="22">
        <f>VLOOKUP(I948,data!$A:$Y,9,FALSE)</f>
        <v>0</v>
      </c>
      <c r="AG948" s="25"/>
      <c r="AH948" s="22">
        <f>VLOOKUP(I948,data!$A:$Y,11,FALSE)</f>
        <v>0</v>
      </c>
      <c r="AI948" s="25"/>
      <c r="AJ948" s="22">
        <f>VLOOKUP(I948,data!$A:$Y,13,FALSE)</f>
        <v>0</v>
      </c>
      <c r="AK948" s="25"/>
      <c r="AL948" s="22">
        <f>VLOOKUP(I948,data!$A:$Y,15,FALSE)</f>
        <v>0</v>
      </c>
      <c r="AM948" s="25"/>
      <c r="AN948" s="22">
        <f>VLOOKUP(I948,data!$A:$Y,17,FALSE)</f>
        <v>0</v>
      </c>
      <c r="AO948" s="25"/>
      <c r="AP948" s="22">
        <f>VLOOKUP(I948,data!$A:$Y,19,FALSE)</f>
        <v>0</v>
      </c>
      <c r="AQ948" s="25"/>
      <c r="AR948" s="22">
        <f>VLOOKUP(I948,data!$A:$Y,21,FALSE)</f>
        <v>0</v>
      </c>
      <c r="AS948" s="25"/>
      <c r="AT948" s="22">
        <f>VLOOKUP(I948,data!$A:$Y,23,FALSE)</f>
        <v>0</v>
      </c>
      <c r="AU948" s="25"/>
      <c r="AV948" s="22">
        <f>VLOOKUP(I948,data!$A:$Y,25,FALSE)</f>
        <v>0</v>
      </c>
      <c r="AW948" s="26">
        <f t="shared" si="323"/>
        <v>0</v>
      </c>
      <c r="AX948" s="26">
        <f t="shared" si="324"/>
        <v>0</v>
      </c>
      <c r="AY948" s="22">
        <f t="shared" si="325"/>
        <v>0</v>
      </c>
      <c r="AZ948" s="22">
        <f t="shared" si="326"/>
        <v>0</v>
      </c>
      <c r="BA948" s="22">
        <f t="shared" si="327"/>
        <v>0</v>
      </c>
      <c r="BB948" s="22">
        <f t="shared" si="328"/>
        <v>0</v>
      </c>
      <c r="BC948" s="22">
        <f t="shared" si="329"/>
        <v>0</v>
      </c>
      <c r="BD948" s="22">
        <f t="shared" si="330"/>
        <v>0</v>
      </c>
      <c r="BE948" s="22">
        <f t="shared" si="331"/>
        <v>0</v>
      </c>
      <c r="BF948" s="22">
        <f t="shared" si="332"/>
        <v>0</v>
      </c>
      <c r="BG948" s="22">
        <f t="shared" si="333"/>
        <v>0</v>
      </c>
      <c r="BH948" s="22">
        <f t="shared" si="334"/>
        <v>0</v>
      </c>
      <c r="BI948" s="22">
        <f t="shared" si="335"/>
        <v>0</v>
      </c>
      <c r="BJ948" s="22"/>
      <c r="BK948" s="26">
        <f t="shared" si="336"/>
        <v>0</v>
      </c>
      <c r="BL948" s="26" t="str">
        <f t="shared" si="337"/>
        <v>N</v>
      </c>
      <c r="BM948" s="27">
        <v>10</v>
      </c>
      <c r="BN948" s="28">
        <f t="shared" si="338"/>
        <v>1500</v>
      </c>
      <c r="BO948" s="29">
        <f t="shared" si="339"/>
        <v>30</v>
      </c>
      <c r="BP948" s="30">
        <f t="shared" si="340"/>
        <v>4500</v>
      </c>
      <c r="BQ948" s="31">
        <f t="shared" si="341"/>
        <v>1500</v>
      </c>
      <c r="BR948" s="32">
        <f t="shared" si="342"/>
        <v>10</v>
      </c>
      <c r="BS948" s="33">
        <f t="shared" si="343"/>
        <v>0</v>
      </c>
      <c r="BT948" s="34">
        <f t="shared" si="344"/>
        <v>0</v>
      </c>
      <c r="BU948" s="35">
        <v>0</v>
      </c>
      <c r="BV948" s="35">
        <v>30</v>
      </c>
      <c r="BW948" s="35">
        <v>0</v>
      </c>
      <c r="BX948" s="35">
        <v>30</v>
      </c>
      <c r="BY948" s="35">
        <v>0</v>
      </c>
      <c r="BZ948" s="35">
        <v>0</v>
      </c>
      <c r="CA948" s="36">
        <v>789</v>
      </c>
    </row>
    <row r="949" spans="1:79" ht="15" customHeight="1">
      <c r="A949" s="47" t="s">
        <v>35</v>
      </c>
      <c r="B949" s="47" t="s">
        <v>1125</v>
      </c>
      <c r="C949" s="48" t="s">
        <v>95</v>
      </c>
      <c r="D949" s="49" t="s">
        <v>2471</v>
      </c>
      <c r="E949" s="50">
        <f>VLOOKUP(I949,vendors!D:L,8,FALSE)</f>
        <v>150</v>
      </c>
      <c r="F949" s="50" t="str">
        <f>VLOOKUP(I949,vendors!D:L,9,FALSE)</f>
        <v>W&amp;H</v>
      </c>
      <c r="G949" s="49" t="s">
        <v>347</v>
      </c>
      <c r="H949" s="49" t="s">
        <v>2472</v>
      </c>
      <c r="I949" s="49">
        <v>320301</v>
      </c>
      <c r="J949" s="49"/>
      <c r="K949" s="47" t="s">
        <v>1129</v>
      </c>
      <c r="L949" s="51" t="s">
        <v>2447</v>
      </c>
      <c r="M949" s="22">
        <f>VLOOKUP(I949,data!$A:$Y,2,FALSE)</f>
        <v>54</v>
      </c>
      <c r="N949" s="22">
        <f>VLOOKUP(I949,data!$A:$Y,4,FALSE)</f>
        <v>0</v>
      </c>
      <c r="O949" s="22">
        <f>VLOOKUP(I949,data!$A:$Y,6,FALSE)</f>
        <v>0</v>
      </c>
      <c r="P949" s="22">
        <f>VLOOKUP(I949,data!$A:$Y,8,FALSE)</f>
        <v>7</v>
      </c>
      <c r="Q949" s="22">
        <f>VLOOKUP(I949,data!$A:$Y,10,FALSE)</f>
        <v>0</v>
      </c>
      <c r="R949" s="22">
        <f>VLOOKUP(I949,data!$A:$Y,12,FALSE)</f>
        <v>0</v>
      </c>
      <c r="S949" s="22">
        <f>VLOOKUP(I949,data!$A:$Y,14,FALSE)</f>
        <v>0</v>
      </c>
      <c r="T949" s="22">
        <f>VLOOKUP(I949,data!$A:$Y,16,FALSE)</f>
        <v>0</v>
      </c>
      <c r="U949" s="22">
        <f>VLOOKUP(I949,data!$A:$Y,18,FALSE)</f>
        <v>0</v>
      </c>
      <c r="V949" s="23">
        <f>VLOOKUP(I949,data!$A:$Y,20,FALSE)</f>
        <v>0</v>
      </c>
      <c r="W949" s="22">
        <f>VLOOKUP(I949,data!$A:$Y,22,FALSE)</f>
        <v>0</v>
      </c>
      <c r="X949" s="22">
        <f>VLOOKUP(I949,data!$A:$Y,24,FALSE)</f>
        <v>0</v>
      </c>
      <c r="Y949" s="24">
        <f t="shared" si="322"/>
        <v>61</v>
      </c>
      <c r="Z949" s="22">
        <f>VLOOKUP(I949,data!$A:$Y,3,FALSE)</f>
        <v>0</v>
      </c>
      <c r="AA949" s="25"/>
      <c r="AB949" s="22">
        <f>VLOOKUP(I949,data!$A:$Y,5,FALSE)</f>
        <v>0</v>
      </c>
      <c r="AC949" s="25"/>
      <c r="AD949" s="22">
        <f>VLOOKUP(I949,data!$A:$Y,7,FALSE)</f>
        <v>0</v>
      </c>
      <c r="AE949" s="25"/>
      <c r="AF949" s="22">
        <f>VLOOKUP(I949,data!$A:$Y,9,FALSE)</f>
        <v>0</v>
      </c>
      <c r="AG949" s="25"/>
      <c r="AH949" s="22">
        <f>VLOOKUP(I949,data!$A:$Y,11,FALSE)</f>
        <v>0</v>
      </c>
      <c r="AI949" s="25"/>
      <c r="AJ949" s="22">
        <f>VLOOKUP(I949,data!$A:$Y,13,FALSE)</f>
        <v>0</v>
      </c>
      <c r="AK949" s="25"/>
      <c r="AL949" s="22">
        <f>VLOOKUP(I949,data!$A:$Y,15,FALSE)</f>
        <v>0</v>
      </c>
      <c r="AM949" s="25"/>
      <c r="AN949" s="22">
        <f>VLOOKUP(I949,data!$A:$Y,17,FALSE)</f>
        <v>0</v>
      </c>
      <c r="AO949" s="25"/>
      <c r="AP949" s="22">
        <f>VLOOKUP(I949,data!$A:$Y,19,FALSE)</f>
        <v>0</v>
      </c>
      <c r="AQ949" s="25"/>
      <c r="AR949" s="22">
        <f>VLOOKUP(I949,data!$A:$Y,21,FALSE)</f>
        <v>0</v>
      </c>
      <c r="AS949" s="25"/>
      <c r="AT949" s="22">
        <f>VLOOKUP(I949,data!$A:$Y,23,FALSE)</f>
        <v>0</v>
      </c>
      <c r="AU949" s="25"/>
      <c r="AV949" s="22">
        <f>VLOOKUP(I949,data!$A:$Y,25,FALSE)</f>
        <v>0</v>
      </c>
      <c r="AW949" s="26">
        <f t="shared" si="323"/>
        <v>0</v>
      </c>
      <c r="AX949" s="26">
        <f t="shared" si="324"/>
        <v>0</v>
      </c>
      <c r="AY949" s="22">
        <f t="shared" si="325"/>
        <v>0</v>
      </c>
      <c r="AZ949" s="22">
        <f t="shared" si="326"/>
        <v>0</v>
      </c>
      <c r="BA949" s="22">
        <f t="shared" si="327"/>
        <v>0</v>
      </c>
      <c r="BB949" s="22">
        <f t="shared" si="328"/>
        <v>0</v>
      </c>
      <c r="BC949" s="22">
        <f t="shared" si="329"/>
        <v>0</v>
      </c>
      <c r="BD949" s="22">
        <f t="shared" si="330"/>
        <v>0</v>
      </c>
      <c r="BE949" s="22">
        <f t="shared" si="331"/>
        <v>0</v>
      </c>
      <c r="BF949" s="22">
        <f t="shared" si="332"/>
        <v>0</v>
      </c>
      <c r="BG949" s="22">
        <f t="shared" si="333"/>
        <v>0</v>
      </c>
      <c r="BH949" s="22">
        <f t="shared" si="334"/>
        <v>0</v>
      </c>
      <c r="BI949" s="22">
        <f t="shared" si="335"/>
        <v>0</v>
      </c>
      <c r="BJ949" s="22"/>
      <c r="BK949" s="26">
        <f t="shared" si="336"/>
        <v>0</v>
      </c>
      <c r="BL949" s="26" t="str">
        <f t="shared" si="337"/>
        <v>N</v>
      </c>
      <c r="BM949" s="27">
        <v>0</v>
      </c>
      <c r="BN949" s="28">
        <f t="shared" si="338"/>
        <v>0</v>
      </c>
      <c r="BO949" s="29">
        <f t="shared" si="339"/>
        <v>0</v>
      </c>
      <c r="BP949" s="30">
        <f t="shared" si="340"/>
        <v>0</v>
      </c>
      <c r="BQ949" s="31">
        <f t="shared" si="341"/>
        <v>0</v>
      </c>
      <c r="BR949" s="32">
        <f t="shared" si="342"/>
        <v>0</v>
      </c>
      <c r="BS949" s="33">
        <f t="shared" si="343"/>
        <v>0</v>
      </c>
      <c r="BT949" s="34">
        <f t="shared" si="344"/>
        <v>0</v>
      </c>
      <c r="BU949" s="35">
        <v>0</v>
      </c>
      <c r="BV949" s="35">
        <v>0</v>
      </c>
      <c r="BW949" s="35">
        <v>0</v>
      </c>
      <c r="BX949" s="35">
        <v>0</v>
      </c>
      <c r="BY949" s="35">
        <v>0</v>
      </c>
      <c r="BZ949" s="35">
        <v>0</v>
      </c>
      <c r="CA949" s="36">
        <v>422</v>
      </c>
    </row>
    <row r="950" spans="1:79" ht="15" customHeight="1">
      <c r="A950" s="47" t="s">
        <v>35</v>
      </c>
      <c r="B950" s="47" t="s">
        <v>1125</v>
      </c>
      <c r="C950" s="48" t="s">
        <v>95</v>
      </c>
      <c r="D950" s="49" t="s">
        <v>2473</v>
      </c>
      <c r="E950" s="50">
        <f>VLOOKUP(I950,vendors!D:L,8,FALSE)</f>
        <v>200</v>
      </c>
      <c r="F950" s="50" t="str">
        <f>VLOOKUP(I950,vendors!D:L,9,FALSE)</f>
        <v>W&amp;H</v>
      </c>
      <c r="G950" s="49" t="s">
        <v>347</v>
      </c>
      <c r="H950" s="49" t="s">
        <v>2474</v>
      </c>
      <c r="I950" s="49">
        <v>320303</v>
      </c>
      <c r="J950" s="49"/>
      <c r="K950" s="47" t="s">
        <v>1129</v>
      </c>
      <c r="L950" s="51" t="s">
        <v>2447</v>
      </c>
      <c r="M950" s="22">
        <f>VLOOKUP(I950,data!$A:$Y,2,FALSE)</f>
        <v>0</v>
      </c>
      <c r="N950" s="22">
        <f>VLOOKUP(I950,data!$A:$Y,4,FALSE)</f>
        <v>8</v>
      </c>
      <c r="O950" s="22">
        <f>VLOOKUP(I950,data!$A:$Y,6,FALSE)</f>
        <v>3</v>
      </c>
      <c r="P950" s="22">
        <f>VLOOKUP(I950,data!$A:$Y,8,FALSE)</f>
        <v>0</v>
      </c>
      <c r="Q950" s="22">
        <f>VLOOKUP(I950,data!$A:$Y,10,FALSE)</f>
        <v>26</v>
      </c>
      <c r="R950" s="22">
        <f>VLOOKUP(I950,data!$A:$Y,12,FALSE)</f>
        <v>45</v>
      </c>
      <c r="S950" s="22">
        <f>VLOOKUP(I950,data!$A:$Y,14,FALSE)</f>
        <v>0</v>
      </c>
      <c r="T950" s="22">
        <f>VLOOKUP(I950,data!$A:$Y,16,FALSE)</f>
        <v>17</v>
      </c>
      <c r="U950" s="22">
        <f>VLOOKUP(I950,data!$A:$Y,18,FALSE)</f>
        <v>1</v>
      </c>
      <c r="V950" s="23">
        <f>VLOOKUP(I950,data!$A:$Y,20,FALSE)</f>
        <v>0</v>
      </c>
      <c r="W950" s="22">
        <f>VLOOKUP(I950,data!$A:$Y,22,FALSE)</f>
        <v>0</v>
      </c>
      <c r="X950" s="22">
        <f>VLOOKUP(I950,data!$A:$Y,24,FALSE)</f>
        <v>0</v>
      </c>
      <c r="Y950" s="24">
        <f t="shared" si="322"/>
        <v>100</v>
      </c>
      <c r="Z950" s="22">
        <f>VLOOKUP(I950,data!$A:$Y,3,FALSE)</f>
        <v>0</v>
      </c>
      <c r="AA950" s="25"/>
      <c r="AB950" s="22">
        <f>VLOOKUP(I950,data!$A:$Y,5,FALSE)</f>
        <v>0</v>
      </c>
      <c r="AC950" s="25"/>
      <c r="AD950" s="22">
        <f>VLOOKUP(I950,data!$A:$Y,7,FALSE)</f>
        <v>0</v>
      </c>
      <c r="AE950" s="25"/>
      <c r="AF950" s="22">
        <f>VLOOKUP(I950,data!$A:$Y,9,FALSE)</f>
        <v>0</v>
      </c>
      <c r="AG950" s="25"/>
      <c r="AH950" s="22">
        <f>VLOOKUP(I950,data!$A:$Y,11,FALSE)</f>
        <v>0</v>
      </c>
      <c r="AI950" s="25"/>
      <c r="AJ950" s="22">
        <f>VLOOKUP(I950,data!$A:$Y,13,FALSE)</f>
        <v>0</v>
      </c>
      <c r="AK950" s="25"/>
      <c r="AL950" s="22">
        <f>VLOOKUP(I950,data!$A:$Y,15,FALSE)</f>
        <v>0</v>
      </c>
      <c r="AM950" s="25"/>
      <c r="AN950" s="22">
        <f>VLOOKUP(I950,data!$A:$Y,17,FALSE)</f>
        <v>0</v>
      </c>
      <c r="AO950" s="25"/>
      <c r="AP950" s="22">
        <f>VLOOKUP(I950,data!$A:$Y,19,FALSE)</f>
        <v>2</v>
      </c>
      <c r="AQ950" s="25"/>
      <c r="AR950" s="22">
        <f>VLOOKUP(I950,data!$A:$Y,21,FALSE)</f>
        <v>0</v>
      </c>
      <c r="AS950" s="25"/>
      <c r="AT950" s="22">
        <f>VLOOKUP(I950,data!$A:$Y,23,FALSE)</f>
        <v>0</v>
      </c>
      <c r="AU950" s="25"/>
      <c r="AV950" s="22">
        <f>VLOOKUP(I950,data!$A:$Y,25,FALSE)</f>
        <v>0</v>
      </c>
      <c r="AW950" s="26">
        <f t="shared" si="323"/>
        <v>2</v>
      </c>
      <c r="AX950" s="26">
        <f t="shared" si="324"/>
        <v>400</v>
      </c>
      <c r="AY950" s="22">
        <f t="shared" si="325"/>
        <v>0</v>
      </c>
      <c r="AZ950" s="22">
        <f t="shared" si="326"/>
        <v>0</v>
      </c>
      <c r="BA950" s="22">
        <f t="shared" si="327"/>
        <v>0</v>
      </c>
      <c r="BB950" s="22">
        <f t="shared" si="328"/>
        <v>0</v>
      </c>
      <c r="BC950" s="22">
        <f t="shared" si="329"/>
        <v>0</v>
      </c>
      <c r="BD950" s="22">
        <f t="shared" si="330"/>
        <v>0</v>
      </c>
      <c r="BE950" s="22">
        <f t="shared" si="331"/>
        <v>0</v>
      </c>
      <c r="BF950" s="22">
        <f t="shared" si="332"/>
        <v>0</v>
      </c>
      <c r="BG950" s="22">
        <f t="shared" si="333"/>
        <v>2</v>
      </c>
      <c r="BH950" s="22">
        <f t="shared" si="334"/>
        <v>0</v>
      </c>
      <c r="BI950" s="22">
        <f t="shared" si="335"/>
        <v>0</v>
      </c>
      <c r="BJ950" s="22"/>
      <c r="BK950" s="26">
        <f t="shared" si="336"/>
        <v>400</v>
      </c>
      <c r="BL950" s="26" t="str">
        <f t="shared" si="337"/>
        <v>N</v>
      </c>
      <c r="BM950" s="27">
        <v>80</v>
      </c>
      <c r="BN950" s="28">
        <f t="shared" si="338"/>
        <v>16000</v>
      </c>
      <c r="BO950" s="29">
        <f t="shared" si="339"/>
        <v>235</v>
      </c>
      <c r="BP950" s="30">
        <f t="shared" si="340"/>
        <v>47000</v>
      </c>
      <c r="BQ950" s="31">
        <f t="shared" si="341"/>
        <v>16000</v>
      </c>
      <c r="BR950" s="32">
        <f t="shared" si="342"/>
        <v>78.333333333333329</v>
      </c>
      <c r="BS950" s="33">
        <f t="shared" si="343"/>
        <v>60</v>
      </c>
      <c r="BT950" s="34">
        <f t="shared" si="344"/>
        <v>0</v>
      </c>
      <c r="BU950" s="35">
        <v>30</v>
      </c>
      <c r="BV950" s="35">
        <v>160</v>
      </c>
      <c r="BW950" s="35">
        <v>150</v>
      </c>
      <c r="BX950" s="35">
        <v>90</v>
      </c>
      <c r="BY950" s="35">
        <v>30</v>
      </c>
      <c r="BZ950" s="35">
        <v>10</v>
      </c>
      <c r="CA950" s="36">
        <v>739</v>
      </c>
    </row>
    <row r="951" spans="1:79" ht="15" customHeight="1">
      <c r="A951" s="47" t="s">
        <v>35</v>
      </c>
      <c r="B951" s="47" t="s">
        <v>1125</v>
      </c>
      <c r="C951" s="48" t="s">
        <v>95</v>
      </c>
      <c r="D951" s="49" t="s">
        <v>2475</v>
      </c>
      <c r="E951" s="50">
        <f>VLOOKUP(I951,vendors!D:L,8,FALSE)</f>
        <v>200</v>
      </c>
      <c r="F951" s="50" t="str">
        <f>VLOOKUP(I951,vendors!D:L,9,FALSE)</f>
        <v>W&amp;H</v>
      </c>
      <c r="G951" s="49" t="s">
        <v>347</v>
      </c>
      <c r="H951" s="49" t="s">
        <v>2476</v>
      </c>
      <c r="I951" s="49">
        <v>320304</v>
      </c>
      <c r="J951" s="49"/>
      <c r="K951" s="47" t="s">
        <v>1129</v>
      </c>
      <c r="L951" s="51" t="s">
        <v>2447</v>
      </c>
      <c r="M951" s="22">
        <f>VLOOKUP(I951,data!$A:$Y,2,FALSE)</f>
        <v>33</v>
      </c>
      <c r="N951" s="22">
        <f>VLOOKUP(I951,data!$A:$Y,4,FALSE)</f>
        <v>0</v>
      </c>
      <c r="O951" s="22">
        <f>VLOOKUP(I951,data!$A:$Y,6,FALSE)</f>
        <v>0</v>
      </c>
      <c r="P951" s="22">
        <f>VLOOKUP(I951,data!$A:$Y,8,FALSE)</f>
        <v>4</v>
      </c>
      <c r="Q951" s="22">
        <f>VLOOKUP(I951,data!$A:$Y,10,FALSE)</f>
        <v>45</v>
      </c>
      <c r="R951" s="22">
        <f>VLOOKUP(I951,data!$A:$Y,12,FALSE)</f>
        <v>24</v>
      </c>
      <c r="S951" s="22">
        <f>VLOOKUP(I951,data!$A:$Y,14,FALSE)</f>
        <v>2</v>
      </c>
      <c r="T951" s="22">
        <f>VLOOKUP(I951,data!$A:$Y,16,FALSE)</f>
        <v>3</v>
      </c>
      <c r="U951" s="22">
        <f>VLOOKUP(I951,data!$A:$Y,18,FALSE)</f>
        <v>2</v>
      </c>
      <c r="V951" s="23">
        <f>VLOOKUP(I951,data!$A:$Y,20,FALSE)</f>
        <v>0</v>
      </c>
      <c r="W951" s="22">
        <f>VLOOKUP(I951,data!$A:$Y,22,FALSE)</f>
        <v>0</v>
      </c>
      <c r="X951" s="22">
        <f>VLOOKUP(I951,data!$A:$Y,24,FALSE)</f>
        <v>0</v>
      </c>
      <c r="Y951" s="24">
        <f t="shared" si="322"/>
        <v>113</v>
      </c>
      <c r="Z951" s="22">
        <f>VLOOKUP(I951,data!$A:$Y,3,FALSE)</f>
        <v>0</v>
      </c>
      <c r="AA951" s="25"/>
      <c r="AB951" s="22">
        <f>VLOOKUP(I951,data!$A:$Y,5,FALSE)</f>
        <v>0</v>
      </c>
      <c r="AC951" s="25"/>
      <c r="AD951" s="22">
        <f>VLOOKUP(I951,data!$A:$Y,7,FALSE)</f>
        <v>0</v>
      </c>
      <c r="AE951" s="25"/>
      <c r="AF951" s="22">
        <f>VLOOKUP(I951,data!$A:$Y,9,FALSE)</f>
        <v>0</v>
      </c>
      <c r="AG951" s="25"/>
      <c r="AH951" s="22">
        <f>VLOOKUP(I951,data!$A:$Y,11,FALSE)</f>
        <v>0</v>
      </c>
      <c r="AI951" s="25"/>
      <c r="AJ951" s="22">
        <f>VLOOKUP(I951,data!$A:$Y,13,FALSE)</f>
        <v>0</v>
      </c>
      <c r="AK951" s="25"/>
      <c r="AL951" s="22">
        <f>VLOOKUP(I951,data!$A:$Y,15,FALSE)</f>
        <v>0</v>
      </c>
      <c r="AM951" s="25"/>
      <c r="AN951" s="22">
        <f>VLOOKUP(I951,data!$A:$Y,17,FALSE)</f>
        <v>0</v>
      </c>
      <c r="AO951" s="25"/>
      <c r="AP951" s="22">
        <f>VLOOKUP(I951,data!$A:$Y,19,FALSE)</f>
        <v>0</v>
      </c>
      <c r="AQ951" s="25"/>
      <c r="AR951" s="22">
        <f>VLOOKUP(I951,data!$A:$Y,21,FALSE)</f>
        <v>0</v>
      </c>
      <c r="AS951" s="25"/>
      <c r="AT951" s="22">
        <f>VLOOKUP(I951,data!$A:$Y,23,FALSE)</f>
        <v>0</v>
      </c>
      <c r="AU951" s="25"/>
      <c r="AV951" s="22">
        <f>VLOOKUP(I951,data!$A:$Y,25,FALSE)</f>
        <v>0</v>
      </c>
      <c r="AW951" s="26">
        <f t="shared" si="323"/>
        <v>0</v>
      </c>
      <c r="AX951" s="26">
        <f t="shared" si="324"/>
        <v>0</v>
      </c>
      <c r="AY951" s="22">
        <f t="shared" si="325"/>
        <v>0</v>
      </c>
      <c r="AZ951" s="22">
        <f t="shared" si="326"/>
        <v>0</v>
      </c>
      <c r="BA951" s="22">
        <f t="shared" si="327"/>
        <v>0</v>
      </c>
      <c r="BB951" s="22">
        <f t="shared" si="328"/>
        <v>0</v>
      </c>
      <c r="BC951" s="22">
        <f t="shared" si="329"/>
        <v>0</v>
      </c>
      <c r="BD951" s="22">
        <f t="shared" si="330"/>
        <v>0</v>
      </c>
      <c r="BE951" s="22">
        <f t="shared" si="331"/>
        <v>0</v>
      </c>
      <c r="BF951" s="22">
        <f t="shared" si="332"/>
        <v>0</v>
      </c>
      <c r="BG951" s="22">
        <f t="shared" si="333"/>
        <v>0</v>
      </c>
      <c r="BH951" s="22">
        <f t="shared" si="334"/>
        <v>0</v>
      </c>
      <c r="BI951" s="22">
        <f t="shared" si="335"/>
        <v>0</v>
      </c>
      <c r="BJ951" s="22"/>
      <c r="BK951" s="26">
        <f t="shared" si="336"/>
        <v>0</v>
      </c>
      <c r="BL951" s="26" t="str">
        <f t="shared" si="337"/>
        <v>N</v>
      </c>
      <c r="BM951" s="27">
        <v>60</v>
      </c>
      <c r="BN951" s="28">
        <f t="shared" si="338"/>
        <v>12000</v>
      </c>
      <c r="BO951" s="29">
        <f t="shared" si="339"/>
        <v>200</v>
      </c>
      <c r="BP951" s="30">
        <f t="shared" si="340"/>
        <v>40000</v>
      </c>
      <c r="BQ951" s="31">
        <f t="shared" si="341"/>
        <v>12000</v>
      </c>
      <c r="BR951" s="32">
        <f t="shared" si="342"/>
        <v>66.666666666666671</v>
      </c>
      <c r="BS951" s="33">
        <f t="shared" si="343"/>
        <v>70</v>
      </c>
      <c r="BT951" s="34">
        <f t="shared" si="344"/>
        <v>0</v>
      </c>
      <c r="BU951" s="35">
        <v>70</v>
      </c>
      <c r="BV951" s="35">
        <v>70</v>
      </c>
      <c r="BW951" s="35">
        <v>100</v>
      </c>
      <c r="BX951" s="35">
        <v>70</v>
      </c>
      <c r="BY951" s="35">
        <v>70</v>
      </c>
      <c r="BZ951" s="35">
        <v>20</v>
      </c>
      <c r="CA951" s="36">
        <v>646</v>
      </c>
    </row>
    <row r="952" spans="1:79" ht="15" customHeight="1">
      <c r="A952" s="47" t="s">
        <v>35</v>
      </c>
      <c r="B952" s="47" t="s">
        <v>1125</v>
      </c>
      <c r="C952" s="48" t="s">
        <v>95</v>
      </c>
      <c r="D952" s="49" t="s">
        <v>2477</v>
      </c>
      <c r="E952" s="50">
        <f>VLOOKUP(I952,vendors!D:L,8,FALSE)</f>
        <v>320</v>
      </c>
      <c r="F952" s="50" t="str">
        <f>VLOOKUP(I952,vendors!D:L,9,FALSE)</f>
        <v>Orthobrite</v>
      </c>
      <c r="G952" s="49" t="s">
        <v>1788</v>
      </c>
      <c r="H952" s="49" t="s">
        <v>2478</v>
      </c>
      <c r="I952" s="49">
        <v>320073</v>
      </c>
      <c r="J952" s="49"/>
      <c r="K952" s="47" t="s">
        <v>1129</v>
      </c>
      <c r="L952" s="51" t="s">
        <v>2479</v>
      </c>
      <c r="M952" s="22">
        <f>VLOOKUP(I952,data!$A:$Y,2,FALSE)</f>
        <v>1</v>
      </c>
      <c r="N952" s="22">
        <f>VLOOKUP(I952,data!$A:$Y,4,FALSE)</f>
        <v>0</v>
      </c>
      <c r="O952" s="22">
        <f>VLOOKUP(I952,data!$A:$Y,6,FALSE)</f>
        <v>0</v>
      </c>
      <c r="P952" s="22">
        <f>VLOOKUP(I952,data!$A:$Y,8,FALSE)</f>
        <v>2</v>
      </c>
      <c r="Q952" s="22">
        <f>VLOOKUP(I952,data!$A:$Y,10,FALSE)</f>
        <v>1</v>
      </c>
      <c r="R952" s="22">
        <f>VLOOKUP(I952,data!$A:$Y,12,FALSE)</f>
        <v>1</v>
      </c>
      <c r="S952" s="22">
        <f>VLOOKUP(I952,data!$A:$Y,14,FALSE)</f>
        <v>2</v>
      </c>
      <c r="T952" s="22">
        <f>VLOOKUP(I952,data!$A:$Y,16,FALSE)</f>
        <v>0</v>
      </c>
      <c r="U952" s="22">
        <f>VLOOKUP(I952,data!$A:$Y,18,FALSE)</f>
        <v>0</v>
      </c>
      <c r="V952" s="23">
        <f>VLOOKUP(I952,data!$A:$Y,20,FALSE)</f>
        <v>0</v>
      </c>
      <c r="W952" s="22">
        <f>VLOOKUP(I952,data!$A:$Y,22,FALSE)</f>
        <v>0</v>
      </c>
      <c r="X952" s="22">
        <f>VLOOKUP(I952,data!$A:$Y,24,FALSE)</f>
        <v>0</v>
      </c>
      <c r="Y952" s="24">
        <f t="shared" si="322"/>
        <v>7</v>
      </c>
      <c r="Z952" s="22">
        <f>VLOOKUP(I952,data!$A:$Y,3,FALSE)</f>
        <v>0</v>
      </c>
      <c r="AA952" s="25"/>
      <c r="AB952" s="22">
        <f>VLOOKUP(I952,data!$A:$Y,5,FALSE)</f>
        <v>0</v>
      </c>
      <c r="AC952" s="25"/>
      <c r="AD952" s="22">
        <f>VLOOKUP(I952,data!$A:$Y,7,FALSE)</f>
        <v>1</v>
      </c>
      <c r="AE952" s="25"/>
      <c r="AF952" s="22">
        <f>VLOOKUP(I952,data!$A:$Y,9,FALSE)</f>
        <v>0</v>
      </c>
      <c r="AG952" s="25"/>
      <c r="AH952" s="22">
        <f>VLOOKUP(I952,data!$A:$Y,11,FALSE)</f>
        <v>0</v>
      </c>
      <c r="AI952" s="25"/>
      <c r="AJ952" s="22">
        <f>VLOOKUP(I952,data!$A:$Y,13,FALSE)</f>
        <v>0</v>
      </c>
      <c r="AK952" s="25"/>
      <c r="AL952" s="22">
        <f>VLOOKUP(I952,data!$A:$Y,15,FALSE)</f>
        <v>0</v>
      </c>
      <c r="AM952" s="25"/>
      <c r="AN952" s="22">
        <f>VLOOKUP(I952,data!$A:$Y,17,FALSE)</f>
        <v>0</v>
      </c>
      <c r="AO952" s="25"/>
      <c r="AP952" s="22">
        <f>VLOOKUP(I952,data!$A:$Y,19,FALSE)</f>
        <v>0</v>
      </c>
      <c r="AQ952" s="25"/>
      <c r="AR952" s="22">
        <f>VLOOKUP(I952,data!$A:$Y,21,FALSE)</f>
        <v>0</v>
      </c>
      <c r="AS952" s="25"/>
      <c r="AT952" s="22">
        <f>VLOOKUP(I952,data!$A:$Y,23,FALSE)</f>
        <v>0</v>
      </c>
      <c r="AU952" s="25"/>
      <c r="AV952" s="22">
        <f>VLOOKUP(I952,data!$A:$Y,25,FALSE)</f>
        <v>0</v>
      </c>
      <c r="AW952" s="26">
        <f t="shared" si="323"/>
        <v>1</v>
      </c>
      <c r="AX952" s="26">
        <f t="shared" si="324"/>
        <v>320</v>
      </c>
      <c r="AY952" s="22">
        <f t="shared" si="325"/>
        <v>0</v>
      </c>
      <c r="AZ952" s="22">
        <f t="shared" si="326"/>
        <v>0</v>
      </c>
      <c r="BA952" s="22">
        <f t="shared" si="327"/>
        <v>1</v>
      </c>
      <c r="BB952" s="22">
        <f t="shared" si="328"/>
        <v>0</v>
      </c>
      <c r="BC952" s="22">
        <f t="shared" si="329"/>
        <v>0</v>
      </c>
      <c r="BD952" s="22">
        <f t="shared" si="330"/>
        <v>0</v>
      </c>
      <c r="BE952" s="22">
        <f t="shared" si="331"/>
        <v>0</v>
      </c>
      <c r="BF952" s="22">
        <f t="shared" si="332"/>
        <v>0</v>
      </c>
      <c r="BG952" s="22">
        <f t="shared" si="333"/>
        <v>0</v>
      </c>
      <c r="BH952" s="22">
        <f t="shared" si="334"/>
        <v>0</v>
      </c>
      <c r="BI952" s="22">
        <f t="shared" si="335"/>
        <v>0</v>
      </c>
      <c r="BJ952" s="22"/>
      <c r="BK952" s="26">
        <f t="shared" si="336"/>
        <v>320</v>
      </c>
      <c r="BL952" s="26" t="str">
        <f t="shared" si="337"/>
        <v>N</v>
      </c>
      <c r="BM952" s="27">
        <v>1</v>
      </c>
      <c r="BN952" s="28">
        <f t="shared" si="338"/>
        <v>320</v>
      </c>
      <c r="BO952" s="29">
        <f t="shared" si="339"/>
        <v>12</v>
      </c>
      <c r="BP952" s="30">
        <f t="shared" si="340"/>
        <v>3840</v>
      </c>
      <c r="BQ952" s="31">
        <f t="shared" si="341"/>
        <v>320</v>
      </c>
      <c r="BR952" s="32">
        <f t="shared" si="342"/>
        <v>3.8333333333333335</v>
      </c>
      <c r="BS952" s="33">
        <f t="shared" si="343"/>
        <v>3.5</v>
      </c>
      <c r="BT952" s="34">
        <f t="shared" si="344"/>
        <v>0</v>
      </c>
      <c r="BU952" s="35">
        <v>9</v>
      </c>
      <c r="BV952" s="35">
        <v>5</v>
      </c>
      <c r="BW952" s="35">
        <v>7</v>
      </c>
      <c r="BX952" s="35">
        <v>2</v>
      </c>
      <c r="BY952" s="35">
        <v>0</v>
      </c>
      <c r="BZ952" s="35">
        <v>0</v>
      </c>
      <c r="CA952" s="36">
        <v>649</v>
      </c>
    </row>
    <row r="953" spans="1:79" ht="15" customHeight="1">
      <c r="A953" s="47" t="s">
        <v>35</v>
      </c>
      <c r="B953" s="47" t="s">
        <v>1125</v>
      </c>
      <c r="C953" s="48" t="s">
        <v>95</v>
      </c>
      <c r="D953" s="49" t="s">
        <v>2480</v>
      </c>
      <c r="E953" s="50">
        <f>VLOOKUP(I953,vendors!D:L,8,FALSE)</f>
        <v>342.4</v>
      </c>
      <c r="F953" s="50" t="str">
        <f>VLOOKUP(I953,vendors!D:L,9,FALSE)</f>
        <v>Ortholine</v>
      </c>
      <c r="G953" s="49" t="s">
        <v>1788</v>
      </c>
      <c r="H953" s="49" t="s">
        <v>2481</v>
      </c>
      <c r="I953" s="49">
        <v>320050</v>
      </c>
      <c r="J953" s="49"/>
      <c r="K953" s="47" t="s">
        <v>1129</v>
      </c>
      <c r="L953" s="51" t="s">
        <v>2482</v>
      </c>
      <c r="M953" s="22">
        <f>VLOOKUP(I953,data!$A:$Y,2,FALSE)</f>
        <v>2</v>
      </c>
      <c r="N953" s="22">
        <f>VLOOKUP(I953,data!$A:$Y,4,FALSE)</f>
        <v>1</v>
      </c>
      <c r="O953" s="22">
        <f>VLOOKUP(I953,data!$A:$Y,6,FALSE)</f>
        <v>2</v>
      </c>
      <c r="P953" s="22">
        <f>VLOOKUP(I953,data!$A:$Y,8,FALSE)</f>
        <v>3</v>
      </c>
      <c r="Q953" s="22">
        <f>VLOOKUP(I953,data!$A:$Y,10,FALSE)</f>
        <v>1</v>
      </c>
      <c r="R953" s="22">
        <f>VLOOKUP(I953,data!$A:$Y,12,FALSE)</f>
        <v>1</v>
      </c>
      <c r="S953" s="22">
        <f>VLOOKUP(I953,data!$A:$Y,14,FALSE)</f>
        <v>2</v>
      </c>
      <c r="T953" s="22">
        <f>VLOOKUP(I953,data!$A:$Y,16,FALSE)</f>
        <v>3</v>
      </c>
      <c r="U953" s="22">
        <f>VLOOKUP(I953,data!$A:$Y,18,FALSE)</f>
        <v>0</v>
      </c>
      <c r="V953" s="23">
        <f>VLOOKUP(I953,data!$A:$Y,20,FALSE)</f>
        <v>0</v>
      </c>
      <c r="W953" s="22">
        <f>VLOOKUP(I953,data!$A:$Y,22,FALSE)</f>
        <v>0</v>
      </c>
      <c r="X953" s="22">
        <f>VLOOKUP(I953,data!$A:$Y,24,FALSE)</f>
        <v>0</v>
      </c>
      <c r="Y953" s="24">
        <f t="shared" si="322"/>
        <v>15</v>
      </c>
      <c r="Z953" s="22">
        <f>VLOOKUP(I953,data!$A:$Y,3,FALSE)</f>
        <v>0</v>
      </c>
      <c r="AA953" s="25"/>
      <c r="AB953" s="22">
        <f>VLOOKUP(I953,data!$A:$Y,5,FALSE)</f>
        <v>0</v>
      </c>
      <c r="AC953" s="25"/>
      <c r="AD953" s="22">
        <f>VLOOKUP(I953,data!$A:$Y,7,FALSE)</f>
        <v>0</v>
      </c>
      <c r="AE953" s="25"/>
      <c r="AF953" s="22">
        <f>VLOOKUP(I953,data!$A:$Y,9,FALSE)</f>
        <v>0</v>
      </c>
      <c r="AG953" s="25"/>
      <c r="AH953" s="22">
        <f>VLOOKUP(I953,data!$A:$Y,11,FALSE)</f>
        <v>0</v>
      </c>
      <c r="AI953" s="25"/>
      <c r="AJ953" s="22">
        <f>VLOOKUP(I953,data!$A:$Y,13,FALSE)</f>
        <v>0</v>
      </c>
      <c r="AK953" s="25"/>
      <c r="AL953" s="22">
        <f>VLOOKUP(I953,data!$A:$Y,15,FALSE)</f>
        <v>0</v>
      </c>
      <c r="AM953" s="25"/>
      <c r="AN953" s="22">
        <f>VLOOKUP(I953,data!$A:$Y,17,FALSE)</f>
        <v>0</v>
      </c>
      <c r="AO953" s="25"/>
      <c r="AP953" s="22">
        <f>VLOOKUP(I953,data!$A:$Y,19,FALSE)</f>
        <v>0</v>
      </c>
      <c r="AQ953" s="25"/>
      <c r="AR953" s="22">
        <f>VLOOKUP(I953,data!$A:$Y,21,FALSE)</f>
        <v>0</v>
      </c>
      <c r="AS953" s="25"/>
      <c r="AT953" s="22">
        <f>VLOOKUP(I953,data!$A:$Y,23,FALSE)</f>
        <v>0</v>
      </c>
      <c r="AU953" s="25"/>
      <c r="AV953" s="22">
        <f>VLOOKUP(I953,data!$A:$Y,25,FALSE)</f>
        <v>0</v>
      </c>
      <c r="AW953" s="26">
        <f t="shared" si="323"/>
        <v>0</v>
      </c>
      <c r="AX953" s="26">
        <f t="shared" si="324"/>
        <v>0</v>
      </c>
      <c r="AY953" s="22">
        <f t="shared" si="325"/>
        <v>0</v>
      </c>
      <c r="AZ953" s="22">
        <f t="shared" si="326"/>
        <v>0</v>
      </c>
      <c r="BA953" s="22">
        <f t="shared" si="327"/>
        <v>0</v>
      </c>
      <c r="BB953" s="22">
        <f t="shared" si="328"/>
        <v>0</v>
      </c>
      <c r="BC953" s="22">
        <f t="shared" si="329"/>
        <v>0</v>
      </c>
      <c r="BD953" s="22">
        <f t="shared" si="330"/>
        <v>0</v>
      </c>
      <c r="BE953" s="22">
        <f t="shared" si="331"/>
        <v>0</v>
      </c>
      <c r="BF953" s="22">
        <f t="shared" si="332"/>
        <v>0</v>
      </c>
      <c r="BG953" s="22">
        <f t="shared" si="333"/>
        <v>0</v>
      </c>
      <c r="BH953" s="22">
        <f t="shared" si="334"/>
        <v>0</v>
      </c>
      <c r="BI953" s="22">
        <f t="shared" si="335"/>
        <v>0</v>
      </c>
      <c r="BJ953" s="22"/>
      <c r="BK953" s="26">
        <f t="shared" si="336"/>
        <v>0</v>
      </c>
      <c r="BL953" s="26" t="str">
        <f t="shared" si="337"/>
        <v>N</v>
      </c>
      <c r="BM953" s="27">
        <v>1</v>
      </c>
      <c r="BN953" s="28">
        <f t="shared" si="338"/>
        <v>342.4</v>
      </c>
      <c r="BO953" s="29">
        <f t="shared" si="339"/>
        <v>12</v>
      </c>
      <c r="BP953" s="30">
        <f t="shared" si="340"/>
        <v>4108.7999999999993</v>
      </c>
      <c r="BQ953" s="31">
        <f t="shared" si="341"/>
        <v>342.4</v>
      </c>
      <c r="BR953" s="32">
        <f t="shared" si="342"/>
        <v>3.8333333333333335</v>
      </c>
      <c r="BS953" s="33">
        <f t="shared" si="343"/>
        <v>2.5</v>
      </c>
      <c r="BT953" s="34">
        <f t="shared" si="344"/>
        <v>0</v>
      </c>
      <c r="BU953" s="35">
        <v>3</v>
      </c>
      <c r="BV953" s="35">
        <v>6</v>
      </c>
      <c r="BW953" s="35">
        <v>12</v>
      </c>
      <c r="BX953" s="35">
        <v>2</v>
      </c>
      <c r="BY953" s="35">
        <v>0</v>
      </c>
      <c r="BZ953" s="35">
        <v>0</v>
      </c>
      <c r="CA953" s="36">
        <v>650</v>
      </c>
    </row>
    <row r="954" spans="1:79" ht="15" customHeight="1">
      <c r="A954" s="47" t="s">
        <v>35</v>
      </c>
      <c r="B954" s="47" t="s">
        <v>1125</v>
      </c>
      <c r="C954" s="48" t="s">
        <v>95</v>
      </c>
      <c r="D954" s="49" t="s">
        <v>2483</v>
      </c>
      <c r="E954" s="50">
        <f>VLOOKUP(I954,vendors!D:L,8,FALSE)</f>
        <v>342.4</v>
      </c>
      <c r="F954" s="50" t="str">
        <f>VLOOKUP(I954,vendors!D:L,9,FALSE)</f>
        <v>Ortholine</v>
      </c>
      <c r="G954" s="49" t="s">
        <v>1788</v>
      </c>
      <c r="H954" s="49" t="s">
        <v>2484</v>
      </c>
      <c r="I954" s="49">
        <v>320076</v>
      </c>
      <c r="J954" s="49"/>
      <c r="K954" s="47" t="s">
        <v>1129</v>
      </c>
      <c r="L954" s="51" t="s">
        <v>2479</v>
      </c>
      <c r="M954" s="22">
        <f>VLOOKUP(I954,data!$A:$Y,2,FALSE)</f>
        <v>6</v>
      </c>
      <c r="N954" s="22">
        <f>VLOOKUP(I954,data!$A:$Y,4,FALSE)</f>
        <v>3</v>
      </c>
      <c r="O954" s="22">
        <f>VLOOKUP(I954,data!$A:$Y,6,FALSE)</f>
        <v>1</v>
      </c>
      <c r="P954" s="22">
        <f>VLOOKUP(I954,data!$A:$Y,8,FALSE)</f>
        <v>5</v>
      </c>
      <c r="Q954" s="22">
        <f>VLOOKUP(I954,data!$A:$Y,10,FALSE)</f>
        <v>1</v>
      </c>
      <c r="R954" s="22">
        <f>VLOOKUP(I954,data!$A:$Y,12,FALSE)</f>
        <v>1</v>
      </c>
      <c r="S954" s="22">
        <f>VLOOKUP(I954,data!$A:$Y,14,FALSE)</f>
        <v>2</v>
      </c>
      <c r="T954" s="22">
        <f>VLOOKUP(I954,data!$A:$Y,16,FALSE)</f>
        <v>4</v>
      </c>
      <c r="U954" s="22">
        <f>VLOOKUP(I954,data!$A:$Y,18,FALSE)</f>
        <v>3</v>
      </c>
      <c r="V954" s="23">
        <f>VLOOKUP(I954,data!$A:$Y,20,FALSE)</f>
        <v>0</v>
      </c>
      <c r="W954" s="22">
        <f>VLOOKUP(I954,data!$A:$Y,22,FALSE)</f>
        <v>0</v>
      </c>
      <c r="X954" s="22">
        <f>VLOOKUP(I954,data!$A:$Y,24,FALSE)</f>
        <v>0</v>
      </c>
      <c r="Y954" s="24">
        <f t="shared" si="322"/>
        <v>26</v>
      </c>
      <c r="Z954" s="22">
        <f>VLOOKUP(I954,data!$A:$Y,3,FALSE)</f>
        <v>0</v>
      </c>
      <c r="AA954" s="25"/>
      <c r="AB954" s="22">
        <f>VLOOKUP(I954,data!$A:$Y,5,FALSE)</f>
        <v>0</v>
      </c>
      <c r="AC954" s="25"/>
      <c r="AD954" s="22">
        <f>VLOOKUP(I954,data!$A:$Y,7,FALSE)</f>
        <v>2</v>
      </c>
      <c r="AE954" s="25"/>
      <c r="AF954" s="22">
        <f>VLOOKUP(I954,data!$A:$Y,9,FALSE)</f>
        <v>0</v>
      </c>
      <c r="AG954" s="25"/>
      <c r="AH954" s="22">
        <f>VLOOKUP(I954,data!$A:$Y,11,FALSE)</f>
        <v>0</v>
      </c>
      <c r="AI954" s="25"/>
      <c r="AJ954" s="22">
        <f>VLOOKUP(I954,data!$A:$Y,13,FALSE)</f>
        <v>0</v>
      </c>
      <c r="AK954" s="25"/>
      <c r="AL954" s="22">
        <f>VLOOKUP(I954,data!$A:$Y,15,FALSE)</f>
        <v>0</v>
      </c>
      <c r="AM954" s="25"/>
      <c r="AN954" s="22">
        <f>VLOOKUP(I954,data!$A:$Y,17,FALSE)</f>
        <v>0</v>
      </c>
      <c r="AO954" s="25"/>
      <c r="AP954" s="22">
        <f>VLOOKUP(I954,data!$A:$Y,19,FALSE)</f>
        <v>0</v>
      </c>
      <c r="AQ954" s="25"/>
      <c r="AR954" s="22">
        <f>VLOOKUP(I954,data!$A:$Y,21,FALSE)</f>
        <v>0</v>
      </c>
      <c r="AS954" s="25"/>
      <c r="AT954" s="22">
        <f>VLOOKUP(I954,data!$A:$Y,23,FALSE)</f>
        <v>0</v>
      </c>
      <c r="AU954" s="25"/>
      <c r="AV954" s="22">
        <f>VLOOKUP(I954,data!$A:$Y,25,FALSE)</f>
        <v>0</v>
      </c>
      <c r="AW954" s="26">
        <f t="shared" si="323"/>
        <v>2</v>
      </c>
      <c r="AX954" s="26">
        <f t="shared" si="324"/>
        <v>684.8</v>
      </c>
      <c r="AY954" s="22">
        <f t="shared" si="325"/>
        <v>0</v>
      </c>
      <c r="AZ954" s="22">
        <f t="shared" si="326"/>
        <v>0</v>
      </c>
      <c r="BA954" s="22">
        <f t="shared" si="327"/>
        <v>2</v>
      </c>
      <c r="BB954" s="22">
        <f t="shared" si="328"/>
        <v>0</v>
      </c>
      <c r="BC954" s="22">
        <f t="shared" si="329"/>
        <v>0</v>
      </c>
      <c r="BD954" s="22">
        <f t="shared" si="330"/>
        <v>0</v>
      </c>
      <c r="BE954" s="22">
        <f t="shared" si="331"/>
        <v>0</v>
      </c>
      <c r="BF954" s="22">
        <f t="shared" si="332"/>
        <v>0</v>
      </c>
      <c r="BG954" s="22">
        <f t="shared" si="333"/>
        <v>0</v>
      </c>
      <c r="BH954" s="22">
        <f t="shared" si="334"/>
        <v>0</v>
      </c>
      <c r="BI954" s="22">
        <f t="shared" si="335"/>
        <v>0</v>
      </c>
      <c r="BJ954" s="22"/>
      <c r="BK954" s="26">
        <f t="shared" si="336"/>
        <v>684.8</v>
      </c>
      <c r="BL954" s="26" t="str">
        <f t="shared" si="337"/>
        <v>N</v>
      </c>
      <c r="BM954" s="27">
        <v>3</v>
      </c>
      <c r="BN954" s="28">
        <f t="shared" si="338"/>
        <v>1027.1999999999998</v>
      </c>
      <c r="BO954" s="29">
        <f t="shared" si="339"/>
        <v>24</v>
      </c>
      <c r="BP954" s="30">
        <f t="shared" si="340"/>
        <v>8217.5999999999985</v>
      </c>
      <c r="BQ954" s="31">
        <f t="shared" si="341"/>
        <v>1027.1999999999998</v>
      </c>
      <c r="BR954" s="32">
        <f t="shared" si="342"/>
        <v>8</v>
      </c>
      <c r="BS954" s="33">
        <f t="shared" si="343"/>
        <v>9</v>
      </c>
      <c r="BT954" s="34">
        <f t="shared" si="344"/>
        <v>0</v>
      </c>
      <c r="BU954" s="35">
        <v>9</v>
      </c>
      <c r="BV954" s="35">
        <v>9</v>
      </c>
      <c r="BW954" s="35">
        <v>16</v>
      </c>
      <c r="BX954" s="35">
        <v>4</v>
      </c>
      <c r="BY954" s="35">
        <v>0</v>
      </c>
      <c r="BZ954" s="35">
        <v>10</v>
      </c>
      <c r="CA954" s="36">
        <v>470</v>
      </c>
    </row>
    <row r="955" spans="1:79" ht="15" customHeight="1">
      <c r="A955" s="47" t="s">
        <v>35</v>
      </c>
      <c r="B955" s="47" t="s">
        <v>1125</v>
      </c>
      <c r="C955" s="48" t="s">
        <v>95</v>
      </c>
      <c r="D955" s="49" t="s">
        <v>2485</v>
      </c>
      <c r="E955" s="50">
        <f>VLOOKUP(I955,vendors!D:L,8,FALSE)</f>
        <v>342.4</v>
      </c>
      <c r="F955" s="50" t="str">
        <f>VLOOKUP(I955,vendors!D:L,9,FALSE)</f>
        <v>Ortholine</v>
      </c>
      <c r="G955" s="49" t="s">
        <v>1788</v>
      </c>
      <c r="H955" s="49" t="s">
        <v>2486</v>
      </c>
      <c r="I955" s="49">
        <v>320067</v>
      </c>
      <c r="J955" s="49"/>
      <c r="K955" s="47" t="s">
        <v>1129</v>
      </c>
      <c r="L955" s="51" t="s">
        <v>2479</v>
      </c>
      <c r="M955" s="22">
        <f>VLOOKUP(I955,data!$A:$Y,2,FALSE)</f>
        <v>6</v>
      </c>
      <c r="N955" s="22">
        <f>VLOOKUP(I955,data!$A:$Y,4,FALSE)</f>
        <v>1</v>
      </c>
      <c r="O955" s="22">
        <f>VLOOKUP(I955,data!$A:$Y,6,FALSE)</f>
        <v>1</v>
      </c>
      <c r="P955" s="22">
        <f>VLOOKUP(I955,data!$A:$Y,8,FALSE)</f>
        <v>5</v>
      </c>
      <c r="Q955" s="22">
        <f>VLOOKUP(I955,data!$A:$Y,10,FALSE)</f>
        <v>1</v>
      </c>
      <c r="R955" s="22">
        <f>VLOOKUP(I955,data!$A:$Y,12,FALSE)</f>
        <v>1</v>
      </c>
      <c r="S955" s="22">
        <f>VLOOKUP(I955,data!$A:$Y,14,FALSE)</f>
        <v>2</v>
      </c>
      <c r="T955" s="22">
        <f>VLOOKUP(I955,data!$A:$Y,16,FALSE)</f>
        <v>1</v>
      </c>
      <c r="U955" s="22">
        <f>VLOOKUP(I955,data!$A:$Y,18,FALSE)</f>
        <v>0</v>
      </c>
      <c r="V955" s="23">
        <f>VLOOKUP(I955,data!$A:$Y,20,FALSE)</f>
        <v>0</v>
      </c>
      <c r="W955" s="22">
        <f>VLOOKUP(I955,data!$A:$Y,22,FALSE)</f>
        <v>0</v>
      </c>
      <c r="X955" s="22">
        <f>VLOOKUP(I955,data!$A:$Y,24,FALSE)</f>
        <v>0</v>
      </c>
      <c r="Y955" s="24">
        <f t="shared" si="322"/>
        <v>18</v>
      </c>
      <c r="Z955" s="22">
        <f>VLOOKUP(I955,data!$A:$Y,3,FALSE)</f>
        <v>0</v>
      </c>
      <c r="AA955" s="25"/>
      <c r="AB955" s="22">
        <f>VLOOKUP(I955,data!$A:$Y,5,FALSE)</f>
        <v>0</v>
      </c>
      <c r="AC955" s="25"/>
      <c r="AD955" s="22">
        <f>VLOOKUP(I955,data!$A:$Y,7,FALSE)</f>
        <v>0</v>
      </c>
      <c r="AE955" s="25"/>
      <c r="AF955" s="22">
        <f>VLOOKUP(I955,data!$A:$Y,9,FALSE)</f>
        <v>0</v>
      </c>
      <c r="AG955" s="25"/>
      <c r="AH955" s="22">
        <f>VLOOKUP(I955,data!$A:$Y,11,FALSE)</f>
        <v>0</v>
      </c>
      <c r="AI955" s="25"/>
      <c r="AJ955" s="22">
        <f>VLOOKUP(I955,data!$A:$Y,13,FALSE)</f>
        <v>0</v>
      </c>
      <c r="AK955" s="25"/>
      <c r="AL955" s="22">
        <f>VLOOKUP(I955,data!$A:$Y,15,FALSE)</f>
        <v>0</v>
      </c>
      <c r="AM955" s="25"/>
      <c r="AN955" s="22">
        <f>VLOOKUP(I955,data!$A:$Y,17,FALSE)</f>
        <v>0</v>
      </c>
      <c r="AO955" s="25"/>
      <c r="AP955" s="22">
        <f>VLOOKUP(I955,data!$A:$Y,19,FALSE)</f>
        <v>0</v>
      </c>
      <c r="AQ955" s="25"/>
      <c r="AR955" s="22">
        <f>VLOOKUP(I955,data!$A:$Y,21,FALSE)</f>
        <v>0</v>
      </c>
      <c r="AS955" s="25"/>
      <c r="AT955" s="22">
        <f>VLOOKUP(I955,data!$A:$Y,23,FALSE)</f>
        <v>0</v>
      </c>
      <c r="AU955" s="25"/>
      <c r="AV955" s="22">
        <f>VLOOKUP(I955,data!$A:$Y,25,FALSE)</f>
        <v>0</v>
      </c>
      <c r="AW955" s="26">
        <f t="shared" si="323"/>
        <v>0</v>
      </c>
      <c r="AX955" s="26">
        <f t="shared" si="324"/>
        <v>0</v>
      </c>
      <c r="AY955" s="22">
        <f t="shared" si="325"/>
        <v>0</v>
      </c>
      <c r="AZ955" s="22">
        <f t="shared" si="326"/>
        <v>0</v>
      </c>
      <c r="BA955" s="22">
        <f t="shared" si="327"/>
        <v>0</v>
      </c>
      <c r="BB955" s="22">
        <f t="shared" si="328"/>
        <v>0</v>
      </c>
      <c r="BC955" s="22">
        <f t="shared" si="329"/>
        <v>0</v>
      </c>
      <c r="BD955" s="22">
        <f t="shared" si="330"/>
        <v>0</v>
      </c>
      <c r="BE955" s="22">
        <f t="shared" si="331"/>
        <v>0</v>
      </c>
      <c r="BF955" s="22">
        <f t="shared" si="332"/>
        <v>0</v>
      </c>
      <c r="BG955" s="22">
        <f t="shared" si="333"/>
        <v>0</v>
      </c>
      <c r="BH955" s="22">
        <f t="shared" si="334"/>
        <v>0</v>
      </c>
      <c r="BI955" s="22">
        <f t="shared" si="335"/>
        <v>0</v>
      </c>
      <c r="BJ955" s="22"/>
      <c r="BK955" s="26">
        <f t="shared" si="336"/>
        <v>0</v>
      </c>
      <c r="BL955" s="26" t="str">
        <f t="shared" si="337"/>
        <v>N</v>
      </c>
      <c r="BM955" s="27">
        <v>1</v>
      </c>
      <c r="BN955" s="28">
        <f t="shared" si="338"/>
        <v>342.4</v>
      </c>
      <c r="BO955" s="29">
        <f t="shared" si="339"/>
        <v>16</v>
      </c>
      <c r="BP955" s="30">
        <f t="shared" si="340"/>
        <v>5478.4</v>
      </c>
      <c r="BQ955" s="31">
        <f t="shared" si="341"/>
        <v>342.4</v>
      </c>
      <c r="BR955" s="32">
        <f t="shared" si="342"/>
        <v>5.333333333333333</v>
      </c>
      <c r="BS955" s="33">
        <f t="shared" si="343"/>
        <v>6</v>
      </c>
      <c r="BT955" s="34">
        <f t="shared" si="344"/>
        <v>0</v>
      </c>
      <c r="BU955" s="35">
        <v>7</v>
      </c>
      <c r="BV955" s="35">
        <v>10</v>
      </c>
      <c r="BW955" s="35">
        <v>7</v>
      </c>
      <c r="BX955" s="35">
        <v>5</v>
      </c>
      <c r="BY955" s="35">
        <v>0</v>
      </c>
      <c r="BZ955" s="35">
        <v>3</v>
      </c>
      <c r="CA955" s="36">
        <v>615</v>
      </c>
    </row>
    <row r="956" spans="1:79" ht="15" customHeight="1">
      <c r="A956" s="47" t="s">
        <v>35</v>
      </c>
      <c r="B956" s="47" t="s">
        <v>1125</v>
      </c>
      <c r="C956" s="48" t="s">
        <v>95</v>
      </c>
      <c r="D956" s="49" t="s">
        <v>2487</v>
      </c>
      <c r="E956" s="50">
        <f>VLOOKUP(I956,vendors!D:L,8,FALSE)</f>
        <v>342.4</v>
      </c>
      <c r="F956" s="50" t="str">
        <f>VLOOKUP(I956,vendors!D:L,9,FALSE)</f>
        <v>Ortholine</v>
      </c>
      <c r="G956" s="49" t="s">
        <v>1788</v>
      </c>
      <c r="H956" s="49" t="s">
        <v>2488</v>
      </c>
      <c r="I956" s="49">
        <v>320080</v>
      </c>
      <c r="J956" s="49"/>
      <c r="K956" s="47" t="s">
        <v>1129</v>
      </c>
      <c r="L956" s="51" t="s">
        <v>2479</v>
      </c>
      <c r="M956" s="22">
        <f>VLOOKUP(I956,data!$A:$Y,2,FALSE)</f>
        <v>4</v>
      </c>
      <c r="N956" s="22">
        <f>VLOOKUP(I956,data!$A:$Y,4,FALSE)</f>
        <v>0</v>
      </c>
      <c r="O956" s="22">
        <f>VLOOKUP(I956,data!$A:$Y,6,FALSE)</f>
        <v>1</v>
      </c>
      <c r="P956" s="22">
        <f>VLOOKUP(I956,data!$A:$Y,8,FALSE)</f>
        <v>6</v>
      </c>
      <c r="Q956" s="22">
        <f>VLOOKUP(I956,data!$A:$Y,10,FALSE)</f>
        <v>1</v>
      </c>
      <c r="R956" s="22">
        <f>VLOOKUP(I956,data!$A:$Y,12,FALSE)</f>
        <v>1</v>
      </c>
      <c r="S956" s="22">
        <f>VLOOKUP(I956,data!$A:$Y,14,FALSE)</f>
        <v>2</v>
      </c>
      <c r="T956" s="22">
        <f>VLOOKUP(I956,data!$A:$Y,16,FALSE)</f>
        <v>0</v>
      </c>
      <c r="U956" s="22">
        <f>VLOOKUP(I956,data!$A:$Y,18,FALSE)</f>
        <v>1</v>
      </c>
      <c r="V956" s="23">
        <f>VLOOKUP(I956,data!$A:$Y,20,FALSE)</f>
        <v>0</v>
      </c>
      <c r="W956" s="22">
        <f>VLOOKUP(I956,data!$A:$Y,22,FALSE)</f>
        <v>0</v>
      </c>
      <c r="X956" s="22">
        <f>VLOOKUP(I956,data!$A:$Y,24,FALSE)</f>
        <v>0</v>
      </c>
      <c r="Y956" s="24">
        <f t="shared" si="322"/>
        <v>16</v>
      </c>
      <c r="Z956" s="22">
        <f>VLOOKUP(I956,data!$A:$Y,3,FALSE)</f>
        <v>0</v>
      </c>
      <c r="AA956" s="25"/>
      <c r="AB956" s="22">
        <f>VLOOKUP(I956,data!$A:$Y,5,FALSE)</f>
        <v>0</v>
      </c>
      <c r="AC956" s="25"/>
      <c r="AD956" s="22">
        <f>VLOOKUP(I956,data!$A:$Y,7,FALSE)</f>
        <v>1</v>
      </c>
      <c r="AE956" s="25"/>
      <c r="AF956" s="22">
        <f>VLOOKUP(I956,data!$A:$Y,9,FALSE)</f>
        <v>0</v>
      </c>
      <c r="AG956" s="25"/>
      <c r="AH956" s="22">
        <f>VLOOKUP(I956,data!$A:$Y,11,FALSE)</f>
        <v>0</v>
      </c>
      <c r="AI956" s="25"/>
      <c r="AJ956" s="22">
        <f>VLOOKUP(I956,data!$A:$Y,13,FALSE)</f>
        <v>0</v>
      </c>
      <c r="AK956" s="25"/>
      <c r="AL956" s="22">
        <f>VLOOKUP(I956,data!$A:$Y,15,FALSE)</f>
        <v>0</v>
      </c>
      <c r="AM956" s="25"/>
      <c r="AN956" s="22">
        <f>VLOOKUP(I956,data!$A:$Y,17,FALSE)</f>
        <v>0</v>
      </c>
      <c r="AO956" s="25"/>
      <c r="AP956" s="22">
        <f>VLOOKUP(I956,data!$A:$Y,19,FALSE)</f>
        <v>0</v>
      </c>
      <c r="AQ956" s="25"/>
      <c r="AR956" s="22">
        <f>VLOOKUP(I956,data!$A:$Y,21,FALSE)</f>
        <v>0</v>
      </c>
      <c r="AS956" s="25"/>
      <c r="AT956" s="22">
        <f>VLOOKUP(I956,data!$A:$Y,23,FALSE)</f>
        <v>0</v>
      </c>
      <c r="AU956" s="25"/>
      <c r="AV956" s="22">
        <f>VLOOKUP(I956,data!$A:$Y,25,FALSE)</f>
        <v>0</v>
      </c>
      <c r="AW956" s="26">
        <f t="shared" si="323"/>
        <v>1</v>
      </c>
      <c r="AX956" s="26">
        <f t="shared" si="324"/>
        <v>342.4</v>
      </c>
      <c r="AY956" s="22">
        <f t="shared" si="325"/>
        <v>0</v>
      </c>
      <c r="AZ956" s="22">
        <f t="shared" si="326"/>
        <v>0</v>
      </c>
      <c r="BA956" s="22">
        <f t="shared" si="327"/>
        <v>1</v>
      </c>
      <c r="BB956" s="22">
        <f t="shared" si="328"/>
        <v>0</v>
      </c>
      <c r="BC956" s="22">
        <f t="shared" si="329"/>
        <v>0</v>
      </c>
      <c r="BD956" s="22">
        <f t="shared" si="330"/>
        <v>0</v>
      </c>
      <c r="BE956" s="22">
        <f t="shared" si="331"/>
        <v>0</v>
      </c>
      <c r="BF956" s="22">
        <f t="shared" si="332"/>
        <v>0</v>
      </c>
      <c r="BG956" s="22">
        <f t="shared" si="333"/>
        <v>0</v>
      </c>
      <c r="BH956" s="22">
        <f t="shared" si="334"/>
        <v>0</v>
      </c>
      <c r="BI956" s="22">
        <f t="shared" si="335"/>
        <v>0</v>
      </c>
      <c r="BJ956" s="22"/>
      <c r="BK956" s="26">
        <f t="shared" si="336"/>
        <v>342.4</v>
      </c>
      <c r="BL956" s="26" t="str">
        <f t="shared" si="337"/>
        <v>N</v>
      </c>
      <c r="BM956" s="27">
        <v>1</v>
      </c>
      <c r="BN956" s="28">
        <f t="shared" si="338"/>
        <v>342.4</v>
      </c>
      <c r="BO956" s="29">
        <f t="shared" si="339"/>
        <v>8</v>
      </c>
      <c r="BP956" s="30">
        <f t="shared" si="340"/>
        <v>2739.2</v>
      </c>
      <c r="BQ956" s="31">
        <f t="shared" si="341"/>
        <v>342.4</v>
      </c>
      <c r="BR956" s="32">
        <f t="shared" si="342"/>
        <v>2.6666666666666665</v>
      </c>
      <c r="BS956" s="33">
        <f t="shared" si="343"/>
        <v>1</v>
      </c>
      <c r="BT956" s="34">
        <f t="shared" si="344"/>
        <v>0</v>
      </c>
      <c r="BU956" s="35">
        <v>2</v>
      </c>
      <c r="BV956" s="35">
        <v>10</v>
      </c>
      <c r="BW956" s="35">
        <v>4</v>
      </c>
      <c r="BX956" s="35">
        <v>0</v>
      </c>
      <c r="BY956" s="35">
        <v>0</v>
      </c>
      <c r="BZ956" s="35">
        <v>0</v>
      </c>
      <c r="CA956" s="36">
        <v>616</v>
      </c>
    </row>
    <row r="957" spans="1:79" ht="15" customHeight="1">
      <c r="A957" s="47" t="s">
        <v>35</v>
      </c>
      <c r="B957" s="47" t="s">
        <v>1125</v>
      </c>
      <c r="C957" s="48" t="s">
        <v>95</v>
      </c>
      <c r="D957" s="49" t="s">
        <v>2489</v>
      </c>
      <c r="E957" s="50">
        <f>VLOOKUP(I957,vendors!D:L,8,FALSE)</f>
        <v>342.4</v>
      </c>
      <c r="F957" s="50" t="str">
        <f>VLOOKUP(I957,vendors!D:L,9,FALSE)</f>
        <v>Ortholine</v>
      </c>
      <c r="G957" s="49" t="s">
        <v>1788</v>
      </c>
      <c r="H957" s="49" t="s">
        <v>2490</v>
      </c>
      <c r="I957" s="49">
        <v>320061</v>
      </c>
      <c r="J957" s="49"/>
      <c r="K957" s="47" t="s">
        <v>1129</v>
      </c>
      <c r="L957" s="51" t="s">
        <v>2479</v>
      </c>
      <c r="M957" s="22">
        <f>VLOOKUP(I957,data!$A:$Y,2,FALSE)</f>
        <v>6</v>
      </c>
      <c r="N957" s="22">
        <f>VLOOKUP(I957,data!$A:$Y,4,FALSE)</f>
        <v>2</v>
      </c>
      <c r="O957" s="22">
        <f>VLOOKUP(I957,data!$A:$Y,6,FALSE)</f>
        <v>2</v>
      </c>
      <c r="P957" s="22">
        <f>VLOOKUP(I957,data!$A:$Y,8,FALSE)</f>
        <v>4</v>
      </c>
      <c r="Q957" s="22">
        <f>VLOOKUP(I957,data!$A:$Y,10,FALSE)</f>
        <v>1</v>
      </c>
      <c r="R957" s="22">
        <f>VLOOKUP(I957,data!$A:$Y,12,FALSE)</f>
        <v>1</v>
      </c>
      <c r="S957" s="22">
        <f>VLOOKUP(I957,data!$A:$Y,14,FALSE)</f>
        <v>2</v>
      </c>
      <c r="T957" s="22">
        <f>VLOOKUP(I957,data!$A:$Y,16,FALSE)</f>
        <v>2</v>
      </c>
      <c r="U957" s="22">
        <f>VLOOKUP(I957,data!$A:$Y,18,FALSE)</f>
        <v>3</v>
      </c>
      <c r="V957" s="23">
        <f>VLOOKUP(I957,data!$A:$Y,20,FALSE)</f>
        <v>0</v>
      </c>
      <c r="W957" s="22">
        <f>VLOOKUP(I957,data!$A:$Y,22,FALSE)</f>
        <v>0</v>
      </c>
      <c r="X957" s="22">
        <f>VLOOKUP(I957,data!$A:$Y,24,FALSE)</f>
        <v>0</v>
      </c>
      <c r="Y957" s="24">
        <f t="shared" si="322"/>
        <v>23</v>
      </c>
      <c r="Z957" s="22">
        <f>VLOOKUP(I957,data!$A:$Y,3,FALSE)</f>
        <v>0</v>
      </c>
      <c r="AA957" s="25"/>
      <c r="AB957" s="22">
        <f>VLOOKUP(I957,data!$A:$Y,5,FALSE)</f>
        <v>0</v>
      </c>
      <c r="AC957" s="25"/>
      <c r="AD957" s="22">
        <f>VLOOKUP(I957,data!$A:$Y,7,FALSE)</f>
        <v>0</v>
      </c>
      <c r="AE957" s="25"/>
      <c r="AF957" s="22">
        <f>VLOOKUP(I957,data!$A:$Y,9,FALSE)</f>
        <v>0</v>
      </c>
      <c r="AG957" s="25"/>
      <c r="AH957" s="22">
        <f>VLOOKUP(I957,data!$A:$Y,11,FALSE)</f>
        <v>0</v>
      </c>
      <c r="AI957" s="25"/>
      <c r="AJ957" s="22">
        <f>VLOOKUP(I957,data!$A:$Y,13,FALSE)</f>
        <v>0</v>
      </c>
      <c r="AK957" s="25"/>
      <c r="AL957" s="22">
        <f>VLOOKUP(I957,data!$A:$Y,15,FALSE)</f>
        <v>0</v>
      </c>
      <c r="AM957" s="25"/>
      <c r="AN957" s="22">
        <f>VLOOKUP(I957,data!$A:$Y,17,FALSE)</f>
        <v>0</v>
      </c>
      <c r="AO957" s="25"/>
      <c r="AP957" s="22">
        <f>VLOOKUP(I957,data!$A:$Y,19,FALSE)</f>
        <v>0</v>
      </c>
      <c r="AQ957" s="25"/>
      <c r="AR957" s="22">
        <f>VLOOKUP(I957,data!$A:$Y,21,FALSE)</f>
        <v>0</v>
      </c>
      <c r="AS957" s="25"/>
      <c r="AT957" s="22">
        <f>VLOOKUP(I957,data!$A:$Y,23,FALSE)</f>
        <v>0</v>
      </c>
      <c r="AU957" s="25"/>
      <c r="AV957" s="22">
        <f>VLOOKUP(I957,data!$A:$Y,25,FALSE)</f>
        <v>0</v>
      </c>
      <c r="AW957" s="26">
        <f t="shared" si="323"/>
        <v>0</v>
      </c>
      <c r="AX957" s="26">
        <f t="shared" si="324"/>
        <v>0</v>
      </c>
      <c r="AY957" s="22">
        <f t="shared" si="325"/>
        <v>0</v>
      </c>
      <c r="AZ957" s="22">
        <f t="shared" si="326"/>
        <v>0</v>
      </c>
      <c r="BA957" s="22">
        <f t="shared" si="327"/>
        <v>0</v>
      </c>
      <c r="BB957" s="22">
        <f t="shared" si="328"/>
        <v>0</v>
      </c>
      <c r="BC957" s="22">
        <f t="shared" si="329"/>
        <v>0</v>
      </c>
      <c r="BD957" s="22">
        <f t="shared" si="330"/>
        <v>0</v>
      </c>
      <c r="BE957" s="22">
        <f t="shared" si="331"/>
        <v>0</v>
      </c>
      <c r="BF957" s="22">
        <f t="shared" si="332"/>
        <v>0</v>
      </c>
      <c r="BG957" s="22">
        <f t="shared" si="333"/>
        <v>0</v>
      </c>
      <c r="BH957" s="22">
        <f t="shared" si="334"/>
        <v>0</v>
      </c>
      <c r="BI957" s="22">
        <f t="shared" si="335"/>
        <v>0</v>
      </c>
      <c r="BJ957" s="22"/>
      <c r="BK957" s="26">
        <f t="shared" si="336"/>
        <v>0</v>
      </c>
      <c r="BL957" s="26" t="str">
        <f t="shared" si="337"/>
        <v>N</v>
      </c>
      <c r="BM957" s="27">
        <v>2</v>
      </c>
      <c r="BN957" s="28">
        <f t="shared" si="338"/>
        <v>684.8</v>
      </c>
      <c r="BO957" s="29">
        <f t="shared" si="339"/>
        <v>13</v>
      </c>
      <c r="BP957" s="30">
        <f t="shared" si="340"/>
        <v>4451.2</v>
      </c>
      <c r="BQ957" s="31">
        <f t="shared" si="341"/>
        <v>684.8</v>
      </c>
      <c r="BR957" s="32">
        <f t="shared" si="342"/>
        <v>4.166666666666667</v>
      </c>
      <c r="BS957" s="33">
        <f t="shared" si="343"/>
        <v>4</v>
      </c>
      <c r="BT957" s="34">
        <f t="shared" si="344"/>
        <v>0</v>
      </c>
      <c r="BU957" s="35">
        <v>5</v>
      </c>
      <c r="BV957" s="35">
        <v>11</v>
      </c>
      <c r="BW957" s="35">
        <v>6</v>
      </c>
      <c r="BX957" s="35">
        <v>3</v>
      </c>
      <c r="BY957" s="35">
        <v>0</v>
      </c>
      <c r="BZ957" s="35">
        <v>0</v>
      </c>
      <c r="CA957" s="36">
        <v>724</v>
      </c>
    </row>
    <row r="958" spans="1:79" ht="15" customHeight="1">
      <c r="A958" s="47" t="s">
        <v>35</v>
      </c>
      <c r="B958" s="47" t="s">
        <v>1125</v>
      </c>
      <c r="C958" s="48" t="s">
        <v>95</v>
      </c>
      <c r="D958" s="49" t="s">
        <v>2491</v>
      </c>
      <c r="E958" s="50">
        <f>VLOOKUP(I958,vendors!D:L,8,FALSE)</f>
        <v>342.4</v>
      </c>
      <c r="F958" s="50" t="str">
        <f>VLOOKUP(I958,vendors!D:L,9,FALSE)</f>
        <v>Ortholine</v>
      </c>
      <c r="G958" s="49" t="s">
        <v>1788</v>
      </c>
      <c r="H958" s="49" t="s">
        <v>2492</v>
      </c>
      <c r="I958" s="49">
        <v>320051</v>
      </c>
      <c r="J958" s="49"/>
      <c r="K958" s="47" t="s">
        <v>1129</v>
      </c>
      <c r="L958" s="51" t="s">
        <v>2493</v>
      </c>
      <c r="M958" s="22">
        <f>VLOOKUP(I958,data!$A:$Y,2,FALSE)</f>
        <v>2</v>
      </c>
      <c r="N958" s="22">
        <f>VLOOKUP(I958,data!$A:$Y,4,FALSE)</f>
        <v>4</v>
      </c>
      <c r="O958" s="22">
        <f>VLOOKUP(I958,data!$A:$Y,6,FALSE)</f>
        <v>1</v>
      </c>
      <c r="P958" s="22">
        <f>VLOOKUP(I958,data!$A:$Y,8,FALSE)</f>
        <v>2</v>
      </c>
      <c r="Q958" s="22">
        <f>VLOOKUP(I958,data!$A:$Y,10,FALSE)</f>
        <v>1</v>
      </c>
      <c r="R958" s="22">
        <f>VLOOKUP(I958,data!$A:$Y,12,FALSE)</f>
        <v>1</v>
      </c>
      <c r="S958" s="22">
        <f>VLOOKUP(I958,data!$A:$Y,14,FALSE)</f>
        <v>2</v>
      </c>
      <c r="T958" s="22">
        <f>VLOOKUP(I958,data!$A:$Y,16,FALSE)</f>
        <v>0</v>
      </c>
      <c r="U958" s="22">
        <f>VLOOKUP(I958,data!$A:$Y,18,FALSE)</f>
        <v>2</v>
      </c>
      <c r="V958" s="23">
        <f>VLOOKUP(I958,data!$A:$Y,20,FALSE)</f>
        <v>0</v>
      </c>
      <c r="W958" s="22">
        <f>VLOOKUP(I958,data!$A:$Y,22,FALSE)</f>
        <v>0</v>
      </c>
      <c r="X958" s="22">
        <f>VLOOKUP(I958,data!$A:$Y,24,FALSE)</f>
        <v>0</v>
      </c>
      <c r="Y958" s="24">
        <f t="shared" si="322"/>
        <v>15</v>
      </c>
      <c r="Z958" s="22">
        <f>VLOOKUP(I958,data!$A:$Y,3,FALSE)</f>
        <v>0</v>
      </c>
      <c r="AA958" s="25"/>
      <c r="AB958" s="22">
        <f>VLOOKUP(I958,data!$A:$Y,5,FALSE)</f>
        <v>0</v>
      </c>
      <c r="AC958" s="25"/>
      <c r="AD958" s="22">
        <f>VLOOKUP(I958,data!$A:$Y,7,FALSE)</f>
        <v>0</v>
      </c>
      <c r="AE958" s="25"/>
      <c r="AF958" s="22">
        <f>VLOOKUP(I958,data!$A:$Y,9,FALSE)</f>
        <v>0</v>
      </c>
      <c r="AG958" s="25"/>
      <c r="AH958" s="22">
        <f>VLOOKUP(I958,data!$A:$Y,11,FALSE)</f>
        <v>0</v>
      </c>
      <c r="AI958" s="25"/>
      <c r="AJ958" s="22">
        <f>VLOOKUP(I958,data!$A:$Y,13,FALSE)</f>
        <v>0</v>
      </c>
      <c r="AK958" s="25"/>
      <c r="AL958" s="22">
        <f>VLOOKUP(I958,data!$A:$Y,15,FALSE)</f>
        <v>0</v>
      </c>
      <c r="AM958" s="25"/>
      <c r="AN958" s="22">
        <f>VLOOKUP(I958,data!$A:$Y,17,FALSE)</f>
        <v>0</v>
      </c>
      <c r="AO958" s="25"/>
      <c r="AP958" s="22">
        <f>VLOOKUP(I958,data!$A:$Y,19,FALSE)</f>
        <v>0</v>
      </c>
      <c r="AQ958" s="25"/>
      <c r="AR958" s="22">
        <f>VLOOKUP(I958,data!$A:$Y,21,FALSE)</f>
        <v>0</v>
      </c>
      <c r="AS958" s="25"/>
      <c r="AT958" s="22">
        <f>VLOOKUP(I958,data!$A:$Y,23,FALSE)</f>
        <v>0</v>
      </c>
      <c r="AU958" s="25"/>
      <c r="AV958" s="22">
        <f>VLOOKUP(I958,data!$A:$Y,25,FALSE)</f>
        <v>0</v>
      </c>
      <c r="AW958" s="26">
        <f t="shared" si="323"/>
        <v>0</v>
      </c>
      <c r="AX958" s="26">
        <f t="shared" si="324"/>
        <v>0</v>
      </c>
      <c r="AY958" s="22">
        <f t="shared" si="325"/>
        <v>0</v>
      </c>
      <c r="AZ958" s="22">
        <f t="shared" si="326"/>
        <v>0</v>
      </c>
      <c r="BA958" s="22">
        <f t="shared" si="327"/>
        <v>0</v>
      </c>
      <c r="BB958" s="22">
        <f t="shared" si="328"/>
        <v>0</v>
      </c>
      <c r="BC958" s="22">
        <f t="shared" si="329"/>
        <v>0</v>
      </c>
      <c r="BD958" s="22">
        <f t="shared" si="330"/>
        <v>0</v>
      </c>
      <c r="BE958" s="22">
        <f t="shared" si="331"/>
        <v>0</v>
      </c>
      <c r="BF958" s="22">
        <f t="shared" si="332"/>
        <v>0</v>
      </c>
      <c r="BG958" s="22">
        <f t="shared" si="333"/>
        <v>0</v>
      </c>
      <c r="BH958" s="22">
        <f t="shared" si="334"/>
        <v>0</v>
      </c>
      <c r="BI958" s="22">
        <f t="shared" si="335"/>
        <v>0</v>
      </c>
      <c r="BJ958" s="22"/>
      <c r="BK958" s="26">
        <f t="shared" si="336"/>
        <v>0</v>
      </c>
      <c r="BL958" s="26" t="str">
        <f t="shared" si="337"/>
        <v>N</v>
      </c>
      <c r="BM958" s="27">
        <v>1</v>
      </c>
      <c r="BN958" s="28">
        <f t="shared" si="338"/>
        <v>342.4</v>
      </c>
      <c r="BO958" s="29">
        <f t="shared" si="339"/>
        <v>20</v>
      </c>
      <c r="BP958" s="30">
        <f t="shared" si="340"/>
        <v>6848</v>
      </c>
      <c r="BQ958" s="31">
        <f t="shared" si="341"/>
        <v>342.4</v>
      </c>
      <c r="BR958" s="32">
        <f t="shared" si="342"/>
        <v>6.5</v>
      </c>
      <c r="BS958" s="33">
        <f t="shared" si="343"/>
        <v>7</v>
      </c>
      <c r="BT958" s="34">
        <f t="shared" si="344"/>
        <v>0</v>
      </c>
      <c r="BU958" s="35">
        <v>9</v>
      </c>
      <c r="BV958" s="35">
        <v>8</v>
      </c>
      <c r="BW958" s="35">
        <v>15</v>
      </c>
      <c r="BX958" s="35">
        <v>6</v>
      </c>
      <c r="BY958" s="35">
        <v>0</v>
      </c>
      <c r="BZ958" s="35">
        <v>1</v>
      </c>
      <c r="CA958" s="36">
        <v>275</v>
      </c>
    </row>
    <row r="959" spans="1:79" ht="15" customHeight="1">
      <c r="A959" s="47" t="s">
        <v>35</v>
      </c>
      <c r="B959" s="47" t="s">
        <v>1125</v>
      </c>
      <c r="C959" s="48" t="s">
        <v>95</v>
      </c>
      <c r="D959" s="49" t="s">
        <v>2494</v>
      </c>
      <c r="E959" s="50">
        <f>VLOOKUP(I959,vendors!D:L,8,FALSE)</f>
        <v>342.4</v>
      </c>
      <c r="F959" s="50" t="str">
        <f>VLOOKUP(I959,vendors!D:L,9,FALSE)</f>
        <v>Ortholine</v>
      </c>
      <c r="G959" s="49" t="s">
        <v>1788</v>
      </c>
      <c r="H959" s="49" t="s">
        <v>2495</v>
      </c>
      <c r="I959" s="49">
        <v>320029</v>
      </c>
      <c r="J959" s="49"/>
      <c r="K959" s="47" t="s">
        <v>1129</v>
      </c>
      <c r="L959" s="51" t="s">
        <v>2496</v>
      </c>
      <c r="M959" s="22">
        <f>VLOOKUP(I959,data!$A:$Y,2,FALSE)</f>
        <v>2</v>
      </c>
      <c r="N959" s="22">
        <f>VLOOKUP(I959,data!$A:$Y,4,FALSE)</f>
        <v>2</v>
      </c>
      <c r="O959" s="22">
        <f>VLOOKUP(I959,data!$A:$Y,6,FALSE)</f>
        <v>0</v>
      </c>
      <c r="P959" s="22">
        <f>VLOOKUP(I959,data!$A:$Y,8,FALSE)</f>
        <v>3</v>
      </c>
      <c r="Q959" s="22">
        <f>VLOOKUP(I959,data!$A:$Y,10,FALSE)</f>
        <v>1</v>
      </c>
      <c r="R959" s="22">
        <f>VLOOKUP(I959,data!$A:$Y,12,FALSE)</f>
        <v>1</v>
      </c>
      <c r="S959" s="22">
        <f>VLOOKUP(I959,data!$A:$Y,14,FALSE)</f>
        <v>2</v>
      </c>
      <c r="T959" s="22">
        <f>VLOOKUP(I959,data!$A:$Y,16,FALSE)</f>
        <v>1</v>
      </c>
      <c r="U959" s="22">
        <f>VLOOKUP(I959,data!$A:$Y,18,FALSE)</f>
        <v>0</v>
      </c>
      <c r="V959" s="23">
        <f>VLOOKUP(I959,data!$A:$Y,20,FALSE)</f>
        <v>0</v>
      </c>
      <c r="W959" s="22">
        <f>VLOOKUP(I959,data!$A:$Y,22,FALSE)</f>
        <v>0</v>
      </c>
      <c r="X959" s="22">
        <f>VLOOKUP(I959,data!$A:$Y,24,FALSE)</f>
        <v>0</v>
      </c>
      <c r="Y959" s="24">
        <f t="shared" si="322"/>
        <v>12</v>
      </c>
      <c r="Z959" s="22">
        <f>VLOOKUP(I959,data!$A:$Y,3,FALSE)</f>
        <v>0</v>
      </c>
      <c r="AA959" s="25"/>
      <c r="AB959" s="22">
        <f>VLOOKUP(I959,data!$A:$Y,5,FALSE)</f>
        <v>0</v>
      </c>
      <c r="AC959" s="25"/>
      <c r="AD959" s="22">
        <f>VLOOKUP(I959,data!$A:$Y,7,FALSE)</f>
        <v>1</v>
      </c>
      <c r="AE959" s="25"/>
      <c r="AF959" s="22">
        <f>VLOOKUP(I959,data!$A:$Y,9,FALSE)</f>
        <v>0</v>
      </c>
      <c r="AG959" s="25"/>
      <c r="AH959" s="22">
        <f>VLOOKUP(I959,data!$A:$Y,11,FALSE)</f>
        <v>0</v>
      </c>
      <c r="AI959" s="25"/>
      <c r="AJ959" s="22">
        <f>VLOOKUP(I959,data!$A:$Y,13,FALSE)</f>
        <v>0</v>
      </c>
      <c r="AK959" s="25"/>
      <c r="AL959" s="22">
        <f>VLOOKUP(I959,data!$A:$Y,15,FALSE)</f>
        <v>0</v>
      </c>
      <c r="AM959" s="25"/>
      <c r="AN959" s="22">
        <f>VLOOKUP(I959,data!$A:$Y,17,FALSE)</f>
        <v>0</v>
      </c>
      <c r="AO959" s="25"/>
      <c r="AP959" s="22">
        <f>VLOOKUP(I959,data!$A:$Y,19,FALSE)</f>
        <v>0</v>
      </c>
      <c r="AQ959" s="25"/>
      <c r="AR959" s="22">
        <f>VLOOKUP(I959,data!$A:$Y,21,FALSE)</f>
        <v>0</v>
      </c>
      <c r="AS959" s="25"/>
      <c r="AT959" s="22">
        <f>VLOOKUP(I959,data!$A:$Y,23,FALSE)</f>
        <v>0</v>
      </c>
      <c r="AU959" s="25"/>
      <c r="AV959" s="22">
        <f>VLOOKUP(I959,data!$A:$Y,25,FALSE)</f>
        <v>0</v>
      </c>
      <c r="AW959" s="26">
        <f t="shared" si="323"/>
        <v>1</v>
      </c>
      <c r="AX959" s="26">
        <f t="shared" si="324"/>
        <v>342.4</v>
      </c>
      <c r="AY959" s="22">
        <f t="shared" si="325"/>
        <v>0</v>
      </c>
      <c r="AZ959" s="22">
        <f t="shared" si="326"/>
        <v>0</v>
      </c>
      <c r="BA959" s="22">
        <f t="shared" si="327"/>
        <v>1</v>
      </c>
      <c r="BB959" s="22">
        <f t="shared" si="328"/>
        <v>0</v>
      </c>
      <c r="BC959" s="22">
        <f t="shared" si="329"/>
        <v>0</v>
      </c>
      <c r="BD959" s="22">
        <f t="shared" si="330"/>
        <v>0</v>
      </c>
      <c r="BE959" s="22">
        <f t="shared" si="331"/>
        <v>0</v>
      </c>
      <c r="BF959" s="22">
        <f t="shared" si="332"/>
        <v>0</v>
      </c>
      <c r="BG959" s="22">
        <f t="shared" si="333"/>
        <v>0</v>
      </c>
      <c r="BH959" s="22">
        <f t="shared" si="334"/>
        <v>0</v>
      </c>
      <c r="BI959" s="22">
        <f t="shared" si="335"/>
        <v>0</v>
      </c>
      <c r="BJ959" s="22"/>
      <c r="BK959" s="26">
        <f t="shared" si="336"/>
        <v>342.4</v>
      </c>
      <c r="BL959" s="26" t="str">
        <f t="shared" si="337"/>
        <v>N</v>
      </c>
      <c r="BM959" s="27">
        <v>2</v>
      </c>
      <c r="BN959" s="28">
        <f t="shared" si="338"/>
        <v>684.8</v>
      </c>
      <c r="BO959" s="29">
        <f t="shared" si="339"/>
        <v>14</v>
      </c>
      <c r="BP959" s="30">
        <f t="shared" si="340"/>
        <v>4793.5999999999995</v>
      </c>
      <c r="BQ959" s="31">
        <f t="shared" si="341"/>
        <v>684.8</v>
      </c>
      <c r="BR959" s="32">
        <f t="shared" si="342"/>
        <v>4.5</v>
      </c>
      <c r="BS959" s="33">
        <f t="shared" si="343"/>
        <v>2.5</v>
      </c>
      <c r="BT959" s="34">
        <f t="shared" si="344"/>
        <v>0</v>
      </c>
      <c r="BU959" s="35">
        <v>6</v>
      </c>
      <c r="BV959" s="35">
        <v>2</v>
      </c>
      <c r="BW959" s="35">
        <v>16</v>
      </c>
      <c r="BX959" s="35">
        <v>0</v>
      </c>
      <c r="BY959" s="35">
        <v>0</v>
      </c>
      <c r="BZ959" s="35">
        <v>3</v>
      </c>
      <c r="CA959" s="36">
        <v>474</v>
      </c>
    </row>
    <row r="960" spans="1:79" ht="15" customHeight="1">
      <c r="A960" s="47" t="s">
        <v>35</v>
      </c>
      <c r="B960" s="47" t="s">
        <v>1125</v>
      </c>
      <c r="C960" s="48" t="s">
        <v>95</v>
      </c>
      <c r="D960" s="49" t="s">
        <v>2497</v>
      </c>
      <c r="E960" s="50">
        <f>VLOOKUP(I960,vendors!D:L,8,FALSE)</f>
        <v>342.4</v>
      </c>
      <c r="F960" s="50" t="str">
        <f>VLOOKUP(I960,vendors!D:L,9,FALSE)</f>
        <v>Ortholine</v>
      </c>
      <c r="G960" s="49" t="s">
        <v>1788</v>
      </c>
      <c r="H960" s="49" t="s">
        <v>2498</v>
      </c>
      <c r="I960" s="49">
        <v>320043</v>
      </c>
      <c r="J960" s="49"/>
      <c r="K960" s="47" t="s">
        <v>1129</v>
      </c>
      <c r="L960" s="51" t="s">
        <v>2499</v>
      </c>
      <c r="M960" s="22">
        <f>VLOOKUP(I960,data!$A:$Y,2,FALSE)</f>
        <v>1</v>
      </c>
      <c r="N960" s="22">
        <f>VLOOKUP(I960,data!$A:$Y,4,FALSE)</f>
        <v>3</v>
      </c>
      <c r="O960" s="22">
        <f>VLOOKUP(I960,data!$A:$Y,6,FALSE)</f>
        <v>2</v>
      </c>
      <c r="P960" s="22">
        <f>VLOOKUP(I960,data!$A:$Y,8,FALSE)</f>
        <v>3</v>
      </c>
      <c r="Q960" s="22">
        <f>VLOOKUP(I960,data!$A:$Y,10,FALSE)</f>
        <v>1</v>
      </c>
      <c r="R960" s="22">
        <f>VLOOKUP(I960,data!$A:$Y,12,FALSE)</f>
        <v>1</v>
      </c>
      <c r="S960" s="22">
        <f>VLOOKUP(I960,data!$A:$Y,14,FALSE)</f>
        <v>2</v>
      </c>
      <c r="T960" s="22">
        <f>VLOOKUP(I960,data!$A:$Y,16,FALSE)</f>
        <v>2</v>
      </c>
      <c r="U960" s="22">
        <f>VLOOKUP(I960,data!$A:$Y,18,FALSE)</f>
        <v>0</v>
      </c>
      <c r="V960" s="23">
        <f>VLOOKUP(I960,data!$A:$Y,20,FALSE)</f>
        <v>0</v>
      </c>
      <c r="W960" s="22">
        <f>VLOOKUP(I960,data!$A:$Y,22,FALSE)</f>
        <v>0</v>
      </c>
      <c r="X960" s="22">
        <f>VLOOKUP(I960,data!$A:$Y,24,FALSE)</f>
        <v>0</v>
      </c>
      <c r="Y960" s="24">
        <f t="shared" si="322"/>
        <v>15</v>
      </c>
      <c r="Z960" s="22">
        <f>VLOOKUP(I960,data!$A:$Y,3,FALSE)</f>
        <v>0</v>
      </c>
      <c r="AA960" s="25"/>
      <c r="AB960" s="22">
        <f>VLOOKUP(I960,data!$A:$Y,5,FALSE)</f>
        <v>0</v>
      </c>
      <c r="AC960" s="25"/>
      <c r="AD960" s="22">
        <f>VLOOKUP(I960,data!$A:$Y,7,FALSE)</f>
        <v>0</v>
      </c>
      <c r="AE960" s="25"/>
      <c r="AF960" s="22">
        <f>VLOOKUP(I960,data!$A:$Y,9,FALSE)</f>
        <v>0</v>
      </c>
      <c r="AG960" s="25"/>
      <c r="AH960" s="22">
        <f>VLOOKUP(I960,data!$A:$Y,11,FALSE)</f>
        <v>0</v>
      </c>
      <c r="AI960" s="25"/>
      <c r="AJ960" s="22">
        <f>VLOOKUP(I960,data!$A:$Y,13,FALSE)</f>
        <v>0</v>
      </c>
      <c r="AK960" s="25"/>
      <c r="AL960" s="22">
        <f>VLOOKUP(I960,data!$A:$Y,15,FALSE)</f>
        <v>0</v>
      </c>
      <c r="AM960" s="25"/>
      <c r="AN960" s="22">
        <f>VLOOKUP(I960,data!$A:$Y,17,FALSE)</f>
        <v>0</v>
      </c>
      <c r="AO960" s="25"/>
      <c r="AP960" s="22">
        <f>VLOOKUP(I960,data!$A:$Y,19,FALSE)</f>
        <v>0</v>
      </c>
      <c r="AQ960" s="25"/>
      <c r="AR960" s="22">
        <f>VLOOKUP(I960,data!$A:$Y,21,FALSE)</f>
        <v>0</v>
      </c>
      <c r="AS960" s="25"/>
      <c r="AT960" s="22">
        <f>VLOOKUP(I960,data!$A:$Y,23,FALSE)</f>
        <v>0</v>
      </c>
      <c r="AU960" s="25"/>
      <c r="AV960" s="22">
        <f>VLOOKUP(I960,data!$A:$Y,25,FALSE)</f>
        <v>0</v>
      </c>
      <c r="AW960" s="26">
        <f t="shared" si="323"/>
        <v>0</v>
      </c>
      <c r="AX960" s="26">
        <f t="shared" si="324"/>
        <v>0</v>
      </c>
      <c r="AY960" s="22">
        <f t="shared" si="325"/>
        <v>0</v>
      </c>
      <c r="AZ960" s="22">
        <f t="shared" si="326"/>
        <v>0</v>
      </c>
      <c r="BA960" s="22">
        <f t="shared" si="327"/>
        <v>0</v>
      </c>
      <c r="BB960" s="22">
        <f t="shared" si="328"/>
        <v>0</v>
      </c>
      <c r="BC960" s="22">
        <f t="shared" si="329"/>
        <v>0</v>
      </c>
      <c r="BD960" s="22">
        <f t="shared" si="330"/>
        <v>0</v>
      </c>
      <c r="BE960" s="22">
        <f t="shared" si="331"/>
        <v>0</v>
      </c>
      <c r="BF960" s="22">
        <f t="shared" si="332"/>
        <v>0</v>
      </c>
      <c r="BG960" s="22">
        <f t="shared" si="333"/>
        <v>0</v>
      </c>
      <c r="BH960" s="22">
        <f t="shared" si="334"/>
        <v>0</v>
      </c>
      <c r="BI960" s="22">
        <f t="shared" si="335"/>
        <v>0</v>
      </c>
      <c r="BJ960" s="22"/>
      <c r="BK960" s="26">
        <f t="shared" si="336"/>
        <v>0</v>
      </c>
      <c r="BL960" s="26" t="str">
        <f t="shared" si="337"/>
        <v>N</v>
      </c>
      <c r="BM960" s="27">
        <v>1</v>
      </c>
      <c r="BN960" s="28">
        <f t="shared" si="338"/>
        <v>342.4</v>
      </c>
      <c r="BO960" s="29">
        <f t="shared" si="339"/>
        <v>12</v>
      </c>
      <c r="BP960" s="30">
        <f t="shared" si="340"/>
        <v>4108.7999999999993</v>
      </c>
      <c r="BQ960" s="31">
        <f t="shared" si="341"/>
        <v>342.4</v>
      </c>
      <c r="BR960" s="32">
        <f t="shared" si="342"/>
        <v>3.8333333333333335</v>
      </c>
      <c r="BS960" s="33">
        <f t="shared" si="343"/>
        <v>4</v>
      </c>
      <c r="BT960" s="34">
        <f t="shared" si="344"/>
        <v>0</v>
      </c>
      <c r="BU960" s="35">
        <v>8</v>
      </c>
      <c r="BV960" s="35">
        <v>7</v>
      </c>
      <c r="BW960" s="35">
        <v>7</v>
      </c>
      <c r="BX960" s="35">
        <v>1</v>
      </c>
      <c r="BY960" s="35">
        <v>0</v>
      </c>
      <c r="BZ960" s="35">
        <v>0</v>
      </c>
      <c r="CA960" s="36">
        <v>681</v>
      </c>
    </row>
    <row r="961" spans="1:79" ht="15" customHeight="1">
      <c r="A961" s="47" t="s">
        <v>35</v>
      </c>
      <c r="B961" s="47" t="s">
        <v>1125</v>
      </c>
      <c r="C961" s="48" t="s">
        <v>95</v>
      </c>
      <c r="D961" s="49" t="s">
        <v>2500</v>
      </c>
      <c r="E961" s="50">
        <f>VLOOKUP(I961,vendors!D:L,8,FALSE)</f>
        <v>342.4</v>
      </c>
      <c r="F961" s="50" t="str">
        <f>VLOOKUP(I961,vendors!D:L,9,FALSE)</f>
        <v>Ortholine</v>
      </c>
      <c r="G961" s="49" t="s">
        <v>1788</v>
      </c>
      <c r="H961" s="49" t="s">
        <v>2501</v>
      </c>
      <c r="I961" s="49">
        <v>320035</v>
      </c>
      <c r="J961" s="49"/>
      <c r="K961" s="47" t="s">
        <v>1129</v>
      </c>
      <c r="L961" s="51" t="s">
        <v>2502</v>
      </c>
      <c r="M961" s="22">
        <f>VLOOKUP(I961,data!$A:$Y,2,FALSE)</f>
        <v>4</v>
      </c>
      <c r="N961" s="22">
        <f>VLOOKUP(I961,data!$A:$Y,4,FALSE)</f>
        <v>2</v>
      </c>
      <c r="O961" s="22">
        <f>VLOOKUP(I961,data!$A:$Y,6,FALSE)</f>
        <v>2</v>
      </c>
      <c r="P961" s="22">
        <f>VLOOKUP(I961,data!$A:$Y,8,FALSE)</f>
        <v>3</v>
      </c>
      <c r="Q961" s="22">
        <f>VLOOKUP(I961,data!$A:$Y,10,FALSE)</f>
        <v>1</v>
      </c>
      <c r="R961" s="22">
        <f>VLOOKUP(I961,data!$A:$Y,12,FALSE)</f>
        <v>1</v>
      </c>
      <c r="S961" s="22">
        <f>VLOOKUP(I961,data!$A:$Y,14,FALSE)</f>
        <v>2</v>
      </c>
      <c r="T961" s="22">
        <f>VLOOKUP(I961,data!$A:$Y,16,FALSE)</f>
        <v>6</v>
      </c>
      <c r="U961" s="22">
        <f>VLOOKUP(I961,data!$A:$Y,18,FALSE)</f>
        <v>3</v>
      </c>
      <c r="V961" s="23">
        <f>VLOOKUP(I961,data!$A:$Y,20,FALSE)</f>
        <v>0</v>
      </c>
      <c r="W961" s="22">
        <f>VLOOKUP(I961,data!$A:$Y,22,FALSE)</f>
        <v>0</v>
      </c>
      <c r="X961" s="22">
        <f>VLOOKUP(I961,data!$A:$Y,24,FALSE)</f>
        <v>0</v>
      </c>
      <c r="Y961" s="24">
        <f t="shared" si="322"/>
        <v>24</v>
      </c>
      <c r="Z961" s="22">
        <f>VLOOKUP(I961,data!$A:$Y,3,FALSE)</f>
        <v>0</v>
      </c>
      <c r="AA961" s="25"/>
      <c r="AB961" s="22">
        <f>VLOOKUP(I961,data!$A:$Y,5,FALSE)</f>
        <v>0</v>
      </c>
      <c r="AC961" s="25"/>
      <c r="AD961" s="22">
        <f>VLOOKUP(I961,data!$A:$Y,7,FALSE)</f>
        <v>0</v>
      </c>
      <c r="AE961" s="25"/>
      <c r="AF961" s="22">
        <f>VLOOKUP(I961,data!$A:$Y,9,FALSE)</f>
        <v>0</v>
      </c>
      <c r="AG961" s="25"/>
      <c r="AH961" s="22">
        <f>VLOOKUP(I961,data!$A:$Y,11,FALSE)</f>
        <v>0</v>
      </c>
      <c r="AI961" s="25"/>
      <c r="AJ961" s="22">
        <f>VLOOKUP(I961,data!$A:$Y,13,FALSE)</f>
        <v>0</v>
      </c>
      <c r="AK961" s="25"/>
      <c r="AL961" s="22">
        <f>VLOOKUP(I961,data!$A:$Y,15,FALSE)</f>
        <v>0</v>
      </c>
      <c r="AM961" s="25"/>
      <c r="AN961" s="22">
        <f>VLOOKUP(I961,data!$A:$Y,17,FALSE)</f>
        <v>0</v>
      </c>
      <c r="AO961" s="25"/>
      <c r="AP961" s="22">
        <f>VLOOKUP(I961,data!$A:$Y,19,FALSE)</f>
        <v>0</v>
      </c>
      <c r="AQ961" s="25"/>
      <c r="AR961" s="22">
        <f>VLOOKUP(I961,data!$A:$Y,21,FALSE)</f>
        <v>0</v>
      </c>
      <c r="AS961" s="25"/>
      <c r="AT961" s="22">
        <f>VLOOKUP(I961,data!$A:$Y,23,FALSE)</f>
        <v>0</v>
      </c>
      <c r="AU961" s="25"/>
      <c r="AV961" s="22">
        <f>VLOOKUP(I961,data!$A:$Y,25,FALSE)</f>
        <v>0</v>
      </c>
      <c r="AW961" s="26">
        <f t="shared" si="323"/>
        <v>0</v>
      </c>
      <c r="AX961" s="26">
        <f t="shared" si="324"/>
        <v>0</v>
      </c>
      <c r="AY961" s="22">
        <f t="shared" si="325"/>
        <v>0</v>
      </c>
      <c r="AZ961" s="22">
        <f t="shared" si="326"/>
        <v>0</v>
      </c>
      <c r="BA961" s="22">
        <f t="shared" si="327"/>
        <v>0</v>
      </c>
      <c r="BB961" s="22">
        <f t="shared" si="328"/>
        <v>0</v>
      </c>
      <c r="BC961" s="22">
        <f t="shared" si="329"/>
        <v>0</v>
      </c>
      <c r="BD961" s="22">
        <f t="shared" si="330"/>
        <v>0</v>
      </c>
      <c r="BE961" s="22">
        <f t="shared" si="331"/>
        <v>0</v>
      </c>
      <c r="BF961" s="22">
        <f t="shared" si="332"/>
        <v>0</v>
      </c>
      <c r="BG961" s="22">
        <f t="shared" si="333"/>
        <v>0</v>
      </c>
      <c r="BH961" s="22">
        <f t="shared" si="334"/>
        <v>0</v>
      </c>
      <c r="BI961" s="22">
        <f t="shared" si="335"/>
        <v>0</v>
      </c>
      <c r="BJ961" s="22"/>
      <c r="BK961" s="26">
        <f t="shared" si="336"/>
        <v>0</v>
      </c>
      <c r="BL961" s="26" t="str">
        <f t="shared" si="337"/>
        <v>N</v>
      </c>
      <c r="BM961" s="27">
        <v>1</v>
      </c>
      <c r="BN961" s="28">
        <f t="shared" si="338"/>
        <v>342.4</v>
      </c>
      <c r="BO961" s="29">
        <f t="shared" si="339"/>
        <v>6</v>
      </c>
      <c r="BP961" s="30">
        <f t="shared" si="340"/>
        <v>2054.3999999999996</v>
      </c>
      <c r="BQ961" s="31">
        <f t="shared" si="341"/>
        <v>342.4</v>
      </c>
      <c r="BR961" s="32">
        <f t="shared" si="342"/>
        <v>2</v>
      </c>
      <c r="BS961" s="33">
        <f t="shared" si="343"/>
        <v>1</v>
      </c>
      <c r="BT961" s="34">
        <f t="shared" si="344"/>
        <v>0</v>
      </c>
      <c r="BU961" s="35">
        <v>6</v>
      </c>
      <c r="BV961" s="35">
        <v>4</v>
      </c>
      <c r="BW961" s="35">
        <v>2</v>
      </c>
      <c r="BX961" s="35">
        <v>0</v>
      </c>
      <c r="BY961" s="35">
        <v>0</v>
      </c>
      <c r="BZ961" s="35">
        <v>0</v>
      </c>
      <c r="CA961" s="36">
        <v>687</v>
      </c>
    </row>
    <row r="962" spans="1:79" ht="15" customHeight="1">
      <c r="A962" s="47" t="s">
        <v>35</v>
      </c>
      <c r="B962" s="47" t="s">
        <v>1125</v>
      </c>
      <c r="C962" s="48" t="s">
        <v>95</v>
      </c>
      <c r="D962" s="49" t="s">
        <v>2503</v>
      </c>
      <c r="E962" s="50">
        <f>VLOOKUP(I962,vendors!D:L,8,FALSE)</f>
        <v>342.4</v>
      </c>
      <c r="F962" s="50" t="str">
        <f>VLOOKUP(I962,vendors!D:L,9,FALSE)</f>
        <v>Ortholine</v>
      </c>
      <c r="G962" s="49" t="s">
        <v>1788</v>
      </c>
      <c r="H962" s="49" t="s">
        <v>2504</v>
      </c>
      <c r="I962" s="49">
        <v>320042</v>
      </c>
      <c r="J962" s="49"/>
      <c r="K962" s="47" t="s">
        <v>1129</v>
      </c>
      <c r="L962" s="51" t="s">
        <v>2505</v>
      </c>
      <c r="M962" s="22">
        <f>VLOOKUP(I962,data!$A:$Y,2,FALSE)</f>
        <v>0</v>
      </c>
      <c r="N962" s="22">
        <f>VLOOKUP(I962,data!$A:$Y,4,FALSE)</f>
        <v>0</v>
      </c>
      <c r="O962" s="22">
        <f>VLOOKUP(I962,data!$A:$Y,6,FALSE)</f>
        <v>1</v>
      </c>
      <c r="P962" s="22">
        <f>VLOOKUP(I962,data!$A:$Y,8,FALSE)</f>
        <v>2</v>
      </c>
      <c r="Q962" s="22">
        <f>VLOOKUP(I962,data!$A:$Y,10,FALSE)</f>
        <v>1</v>
      </c>
      <c r="R962" s="22">
        <f>VLOOKUP(I962,data!$A:$Y,12,FALSE)</f>
        <v>1</v>
      </c>
      <c r="S962" s="22">
        <f>VLOOKUP(I962,data!$A:$Y,14,FALSE)</f>
        <v>2</v>
      </c>
      <c r="T962" s="22">
        <f>VLOOKUP(I962,data!$A:$Y,16,FALSE)</f>
        <v>0</v>
      </c>
      <c r="U962" s="22">
        <f>VLOOKUP(I962,data!$A:$Y,18,FALSE)</f>
        <v>0</v>
      </c>
      <c r="V962" s="23">
        <f>VLOOKUP(I962,data!$A:$Y,20,FALSE)</f>
        <v>0</v>
      </c>
      <c r="W962" s="22">
        <f>VLOOKUP(I962,data!$A:$Y,22,FALSE)</f>
        <v>0</v>
      </c>
      <c r="X962" s="22">
        <f>VLOOKUP(I962,data!$A:$Y,24,FALSE)</f>
        <v>0</v>
      </c>
      <c r="Y962" s="24">
        <f t="shared" ref="Y962:Y1025" si="345">SUM(M962:X962)</f>
        <v>7</v>
      </c>
      <c r="Z962" s="22">
        <f>VLOOKUP(I962,data!$A:$Y,3,FALSE)</f>
        <v>0</v>
      </c>
      <c r="AA962" s="25"/>
      <c r="AB962" s="22">
        <f>VLOOKUP(I962,data!$A:$Y,5,FALSE)</f>
        <v>0</v>
      </c>
      <c r="AC962" s="25"/>
      <c r="AD962" s="22">
        <f>VLOOKUP(I962,data!$A:$Y,7,FALSE)</f>
        <v>0</v>
      </c>
      <c r="AE962" s="25"/>
      <c r="AF962" s="22">
        <f>VLOOKUP(I962,data!$A:$Y,9,FALSE)</f>
        <v>0</v>
      </c>
      <c r="AG962" s="25"/>
      <c r="AH962" s="22">
        <f>VLOOKUP(I962,data!$A:$Y,11,FALSE)</f>
        <v>0</v>
      </c>
      <c r="AI962" s="25"/>
      <c r="AJ962" s="22">
        <f>VLOOKUP(I962,data!$A:$Y,13,FALSE)</f>
        <v>0</v>
      </c>
      <c r="AK962" s="25"/>
      <c r="AL962" s="22">
        <f>VLOOKUP(I962,data!$A:$Y,15,FALSE)</f>
        <v>0</v>
      </c>
      <c r="AM962" s="25"/>
      <c r="AN962" s="22">
        <f>VLOOKUP(I962,data!$A:$Y,17,FALSE)</f>
        <v>0</v>
      </c>
      <c r="AO962" s="25"/>
      <c r="AP962" s="22">
        <f>VLOOKUP(I962,data!$A:$Y,19,FALSE)</f>
        <v>0</v>
      </c>
      <c r="AQ962" s="25"/>
      <c r="AR962" s="22">
        <f>VLOOKUP(I962,data!$A:$Y,21,FALSE)</f>
        <v>0</v>
      </c>
      <c r="AS962" s="25"/>
      <c r="AT962" s="22">
        <f>VLOOKUP(I962,data!$A:$Y,23,FALSE)</f>
        <v>0</v>
      </c>
      <c r="AU962" s="25"/>
      <c r="AV962" s="22">
        <f>VLOOKUP(I962,data!$A:$Y,25,FALSE)</f>
        <v>0</v>
      </c>
      <c r="AW962" s="26">
        <f t="shared" ref="AW962:AW1025" si="346">SUM(Z962:AV962)</f>
        <v>0</v>
      </c>
      <c r="AX962" s="26">
        <f t="shared" ref="AX962:AX1025" si="347">AW962*E962</f>
        <v>0</v>
      </c>
      <c r="AY962" s="22">
        <f t="shared" ref="AY962:AY1025" si="348">IF(AA962&lt;&gt;0,AA962,Z962)</f>
        <v>0</v>
      </c>
      <c r="AZ962" s="22">
        <f t="shared" ref="AZ962:AZ1025" si="349">IF(AC962&lt;&gt;0,AC962,AB962)</f>
        <v>0</v>
      </c>
      <c r="BA962" s="22">
        <f t="shared" ref="BA962:BA1025" si="350">IF(AE962&lt;&gt;0,AE962,AD962)</f>
        <v>0</v>
      </c>
      <c r="BB962" s="22">
        <f t="shared" ref="BB962:BB1025" si="351">IF(AG962&lt;&gt;0,AG962,AF962)</f>
        <v>0</v>
      </c>
      <c r="BC962" s="22">
        <f t="shared" ref="BC962:BC1025" si="352">IF(AI962&lt;&gt;0,AI962,AH962)</f>
        <v>0</v>
      </c>
      <c r="BD962" s="22">
        <f t="shared" ref="BD962:BD1025" si="353">IF(AK962&lt;&gt;0,AK962,AJ962)</f>
        <v>0</v>
      </c>
      <c r="BE962" s="22">
        <f t="shared" ref="BE962:BE1025" si="354">IF(AM962&lt;&gt;0,AM962,AL962)</f>
        <v>0</v>
      </c>
      <c r="BF962" s="22">
        <f t="shared" ref="BF962:BF1025" si="355">IF(AO962&lt;&gt;0,AO962,AN962)</f>
        <v>0</v>
      </c>
      <c r="BG962" s="22">
        <f t="shared" ref="BG962:BG1025" si="356">IF(AQ962&lt;&gt;0,AQ962,AP962)</f>
        <v>0</v>
      </c>
      <c r="BH962" s="22">
        <f t="shared" ref="BH962:BH1025" si="357">IF(AS962&lt;&gt;0,AS962,AR962)</f>
        <v>0</v>
      </c>
      <c r="BI962" s="22">
        <f t="shared" ref="BI962:BI1025" si="358">IF(AU962&lt;&gt;0,AU962,AT962)</f>
        <v>0</v>
      </c>
      <c r="BJ962" s="22"/>
      <c r="BK962" s="26">
        <f t="shared" ref="BK962:BK1025" si="359">SUM(AY962:BI962)*E962</f>
        <v>0</v>
      </c>
      <c r="BL962" s="26" t="str">
        <f t="shared" ref="BL962:BL1025" si="360">IF(MIN(AY962:BJ962)&lt;0,"Y","N")</f>
        <v>N</v>
      </c>
      <c r="BM962" s="27">
        <v>1</v>
      </c>
      <c r="BN962" s="28">
        <f t="shared" ref="BN962:BN1025" si="361">BM962*E962</f>
        <v>342.4</v>
      </c>
      <c r="BO962" s="29">
        <f t="shared" ref="BO962:BO1025" si="362">ROUNDUP(SUM(BU962:BZ962)/2,0)</f>
        <v>10</v>
      </c>
      <c r="BP962" s="30">
        <f t="shared" ref="BP962:BP1025" si="363">BO962*E962</f>
        <v>3424</v>
      </c>
      <c r="BQ962" s="31">
        <f t="shared" ref="BQ962:BQ1025" si="364">BM962*E962</f>
        <v>342.4</v>
      </c>
      <c r="BR962" s="32">
        <f t="shared" ref="BR962:BR1025" si="365">AVERAGE(BU962:BZ962)</f>
        <v>3.3333333333333335</v>
      </c>
      <c r="BS962" s="33">
        <f t="shared" ref="BS962:BS1025" si="366">MEDIAN(BU962:BZ962)</f>
        <v>2.5</v>
      </c>
      <c r="BT962" s="34">
        <f t="shared" ref="BT962:BT1025" si="367">IFERROR(F962*BR962,0)</f>
        <v>0</v>
      </c>
      <c r="BU962" s="35">
        <v>6</v>
      </c>
      <c r="BV962" s="35">
        <v>4</v>
      </c>
      <c r="BW962" s="35">
        <v>9</v>
      </c>
      <c r="BX962" s="35">
        <v>0</v>
      </c>
      <c r="BY962" s="35">
        <v>0</v>
      </c>
      <c r="BZ962" s="35">
        <v>1</v>
      </c>
      <c r="CA962" s="36">
        <v>583</v>
      </c>
    </row>
    <row r="963" spans="1:79" ht="15" customHeight="1">
      <c r="A963" s="47" t="s">
        <v>35</v>
      </c>
      <c r="B963" s="47" t="s">
        <v>1125</v>
      </c>
      <c r="C963" s="48" t="s">
        <v>95</v>
      </c>
      <c r="D963" s="49" t="s">
        <v>2506</v>
      </c>
      <c r="E963" s="50">
        <f>VLOOKUP(I963,vendors!D:L,8,FALSE)</f>
        <v>342.4</v>
      </c>
      <c r="F963" s="50" t="str">
        <f>VLOOKUP(I963,vendors!D:L,9,FALSE)</f>
        <v>Ortholine</v>
      </c>
      <c r="G963" s="49" t="s">
        <v>1788</v>
      </c>
      <c r="H963" s="49" t="s">
        <v>2507</v>
      </c>
      <c r="I963" s="49">
        <v>320033</v>
      </c>
      <c r="J963" s="49"/>
      <c r="K963" s="47" t="s">
        <v>1129</v>
      </c>
      <c r="L963" s="51" t="s">
        <v>2508</v>
      </c>
      <c r="M963" s="22">
        <f>VLOOKUP(I963,data!$A:$Y,2,FALSE)</f>
        <v>1</v>
      </c>
      <c r="N963" s="22">
        <f>VLOOKUP(I963,data!$A:$Y,4,FALSE)</f>
        <v>0</v>
      </c>
      <c r="O963" s="22">
        <f>VLOOKUP(I963,data!$A:$Y,6,FALSE)</f>
        <v>0</v>
      </c>
      <c r="P963" s="22">
        <f>VLOOKUP(I963,data!$A:$Y,8,FALSE)</f>
        <v>0</v>
      </c>
      <c r="Q963" s="22">
        <f>VLOOKUP(I963,data!$A:$Y,10,FALSE)</f>
        <v>1</v>
      </c>
      <c r="R963" s="22">
        <f>VLOOKUP(I963,data!$A:$Y,12,FALSE)</f>
        <v>1</v>
      </c>
      <c r="S963" s="22">
        <f>VLOOKUP(I963,data!$A:$Y,14,FALSE)</f>
        <v>2</v>
      </c>
      <c r="T963" s="22">
        <f>VLOOKUP(I963,data!$A:$Y,16,FALSE)</f>
        <v>0</v>
      </c>
      <c r="U963" s="22">
        <f>VLOOKUP(I963,data!$A:$Y,18,FALSE)</f>
        <v>0</v>
      </c>
      <c r="V963" s="23">
        <f>VLOOKUP(I963,data!$A:$Y,20,FALSE)</f>
        <v>0</v>
      </c>
      <c r="W963" s="22">
        <f>VLOOKUP(I963,data!$A:$Y,22,FALSE)</f>
        <v>0</v>
      </c>
      <c r="X963" s="22">
        <f>VLOOKUP(I963,data!$A:$Y,24,FALSE)</f>
        <v>0</v>
      </c>
      <c r="Y963" s="24">
        <f t="shared" si="345"/>
        <v>5</v>
      </c>
      <c r="Z963" s="22">
        <f>VLOOKUP(I963,data!$A:$Y,3,FALSE)</f>
        <v>0</v>
      </c>
      <c r="AA963" s="25"/>
      <c r="AB963" s="22">
        <f>VLOOKUP(I963,data!$A:$Y,5,FALSE)</f>
        <v>0</v>
      </c>
      <c r="AC963" s="25"/>
      <c r="AD963" s="22">
        <f>VLOOKUP(I963,data!$A:$Y,7,FALSE)</f>
        <v>0</v>
      </c>
      <c r="AE963" s="25"/>
      <c r="AF963" s="22">
        <f>VLOOKUP(I963,data!$A:$Y,9,FALSE)</f>
        <v>0</v>
      </c>
      <c r="AG963" s="25"/>
      <c r="AH963" s="22">
        <f>VLOOKUP(I963,data!$A:$Y,11,FALSE)</f>
        <v>0</v>
      </c>
      <c r="AI963" s="25"/>
      <c r="AJ963" s="22">
        <f>VLOOKUP(I963,data!$A:$Y,13,FALSE)</f>
        <v>0</v>
      </c>
      <c r="AK963" s="25"/>
      <c r="AL963" s="22">
        <f>VLOOKUP(I963,data!$A:$Y,15,FALSE)</f>
        <v>0</v>
      </c>
      <c r="AM963" s="25"/>
      <c r="AN963" s="22">
        <f>VLOOKUP(I963,data!$A:$Y,17,FALSE)</f>
        <v>0</v>
      </c>
      <c r="AO963" s="25"/>
      <c r="AP963" s="22">
        <f>VLOOKUP(I963,data!$A:$Y,19,FALSE)</f>
        <v>0</v>
      </c>
      <c r="AQ963" s="25"/>
      <c r="AR963" s="22">
        <f>VLOOKUP(I963,data!$A:$Y,21,FALSE)</f>
        <v>0</v>
      </c>
      <c r="AS963" s="25"/>
      <c r="AT963" s="22">
        <f>VLOOKUP(I963,data!$A:$Y,23,FALSE)</f>
        <v>0</v>
      </c>
      <c r="AU963" s="25"/>
      <c r="AV963" s="22">
        <f>VLOOKUP(I963,data!$A:$Y,25,FALSE)</f>
        <v>0</v>
      </c>
      <c r="AW963" s="26">
        <f t="shared" si="346"/>
        <v>0</v>
      </c>
      <c r="AX963" s="26">
        <f t="shared" si="347"/>
        <v>0</v>
      </c>
      <c r="AY963" s="22">
        <f t="shared" si="348"/>
        <v>0</v>
      </c>
      <c r="AZ963" s="22">
        <f t="shared" si="349"/>
        <v>0</v>
      </c>
      <c r="BA963" s="22">
        <f t="shared" si="350"/>
        <v>0</v>
      </c>
      <c r="BB963" s="22">
        <f t="shared" si="351"/>
        <v>0</v>
      </c>
      <c r="BC963" s="22">
        <f t="shared" si="352"/>
        <v>0</v>
      </c>
      <c r="BD963" s="22">
        <f t="shared" si="353"/>
        <v>0</v>
      </c>
      <c r="BE963" s="22">
        <f t="shared" si="354"/>
        <v>0</v>
      </c>
      <c r="BF963" s="22">
        <f t="shared" si="355"/>
        <v>0</v>
      </c>
      <c r="BG963" s="22">
        <f t="shared" si="356"/>
        <v>0</v>
      </c>
      <c r="BH963" s="22">
        <f t="shared" si="357"/>
        <v>0</v>
      </c>
      <c r="BI963" s="22">
        <f t="shared" si="358"/>
        <v>0</v>
      </c>
      <c r="BJ963" s="22"/>
      <c r="BK963" s="26">
        <f t="shared" si="359"/>
        <v>0</v>
      </c>
      <c r="BL963" s="26" t="str">
        <f t="shared" si="360"/>
        <v>N</v>
      </c>
      <c r="BM963" s="27">
        <v>3</v>
      </c>
      <c r="BN963" s="28">
        <f t="shared" si="361"/>
        <v>1027.1999999999998</v>
      </c>
      <c r="BO963" s="29">
        <f t="shared" si="362"/>
        <v>19</v>
      </c>
      <c r="BP963" s="30">
        <f t="shared" si="363"/>
        <v>6505.5999999999995</v>
      </c>
      <c r="BQ963" s="31">
        <f t="shared" si="364"/>
        <v>1027.1999999999998</v>
      </c>
      <c r="BR963" s="32">
        <f t="shared" si="365"/>
        <v>6.333333333333333</v>
      </c>
      <c r="BS963" s="33">
        <f t="shared" si="366"/>
        <v>6</v>
      </c>
      <c r="BT963" s="34">
        <f t="shared" si="367"/>
        <v>0</v>
      </c>
      <c r="BU963" s="35">
        <v>8</v>
      </c>
      <c r="BV963" s="35">
        <v>9</v>
      </c>
      <c r="BW963" s="35">
        <v>17</v>
      </c>
      <c r="BX963" s="35">
        <v>0</v>
      </c>
      <c r="BY963" s="35">
        <v>0</v>
      </c>
      <c r="BZ963" s="35">
        <v>4</v>
      </c>
      <c r="CA963" s="36">
        <v>680</v>
      </c>
    </row>
    <row r="964" spans="1:79" ht="15" customHeight="1">
      <c r="A964" s="47" t="s">
        <v>35</v>
      </c>
      <c r="B964" s="47" t="s">
        <v>1125</v>
      </c>
      <c r="C964" s="48" t="s">
        <v>95</v>
      </c>
      <c r="D964" s="49" t="s">
        <v>2509</v>
      </c>
      <c r="E964" s="50">
        <f>VLOOKUP(I964,vendors!D:L,8,FALSE)</f>
        <v>342.4</v>
      </c>
      <c r="F964" s="50" t="str">
        <f>VLOOKUP(I964,vendors!D:L,9,FALSE)</f>
        <v>Ortholine</v>
      </c>
      <c r="G964" s="49" t="s">
        <v>1788</v>
      </c>
      <c r="H964" s="49" t="s">
        <v>2510</v>
      </c>
      <c r="I964" s="49">
        <v>320034</v>
      </c>
      <c r="J964" s="49"/>
      <c r="K964" s="47" t="s">
        <v>1129</v>
      </c>
      <c r="L964" s="51" t="s">
        <v>2511</v>
      </c>
      <c r="M964" s="22">
        <f>VLOOKUP(I964,data!$A:$Y,2,FALSE)</f>
        <v>2</v>
      </c>
      <c r="N964" s="22">
        <f>VLOOKUP(I964,data!$A:$Y,4,FALSE)</f>
        <v>3</v>
      </c>
      <c r="O964" s="22">
        <f>VLOOKUP(I964,data!$A:$Y,6,FALSE)</f>
        <v>2</v>
      </c>
      <c r="P964" s="22">
        <f>VLOOKUP(I964,data!$A:$Y,8,FALSE)</f>
        <v>3</v>
      </c>
      <c r="Q964" s="22">
        <f>VLOOKUP(I964,data!$A:$Y,10,FALSE)</f>
        <v>1</v>
      </c>
      <c r="R964" s="22">
        <f>VLOOKUP(I964,data!$A:$Y,12,FALSE)</f>
        <v>1</v>
      </c>
      <c r="S964" s="22">
        <f>VLOOKUP(I964,data!$A:$Y,14,FALSE)</f>
        <v>2</v>
      </c>
      <c r="T964" s="22">
        <f>VLOOKUP(I964,data!$A:$Y,16,FALSE)</f>
        <v>3</v>
      </c>
      <c r="U964" s="22">
        <f>VLOOKUP(I964,data!$A:$Y,18,FALSE)</f>
        <v>3</v>
      </c>
      <c r="V964" s="23">
        <f>VLOOKUP(I964,data!$A:$Y,20,FALSE)</f>
        <v>0</v>
      </c>
      <c r="W964" s="22">
        <f>VLOOKUP(I964,data!$A:$Y,22,FALSE)</f>
        <v>0</v>
      </c>
      <c r="X964" s="22">
        <f>VLOOKUP(I964,data!$A:$Y,24,FALSE)</f>
        <v>0</v>
      </c>
      <c r="Y964" s="24">
        <f t="shared" si="345"/>
        <v>20</v>
      </c>
      <c r="Z964" s="22">
        <f>VLOOKUP(I964,data!$A:$Y,3,FALSE)</f>
        <v>0</v>
      </c>
      <c r="AA964" s="25"/>
      <c r="AB964" s="22">
        <f>VLOOKUP(I964,data!$A:$Y,5,FALSE)</f>
        <v>0</v>
      </c>
      <c r="AC964" s="25"/>
      <c r="AD964" s="22">
        <f>VLOOKUP(I964,data!$A:$Y,7,FALSE)</f>
        <v>0</v>
      </c>
      <c r="AE964" s="25"/>
      <c r="AF964" s="22">
        <f>VLOOKUP(I964,data!$A:$Y,9,FALSE)</f>
        <v>0</v>
      </c>
      <c r="AG964" s="25"/>
      <c r="AH964" s="22">
        <f>VLOOKUP(I964,data!$A:$Y,11,FALSE)</f>
        <v>0</v>
      </c>
      <c r="AI964" s="25"/>
      <c r="AJ964" s="22">
        <f>VLOOKUP(I964,data!$A:$Y,13,FALSE)</f>
        <v>0</v>
      </c>
      <c r="AK964" s="25"/>
      <c r="AL964" s="22">
        <f>VLOOKUP(I964,data!$A:$Y,15,FALSE)</f>
        <v>0</v>
      </c>
      <c r="AM964" s="25"/>
      <c r="AN964" s="22">
        <f>VLOOKUP(I964,data!$A:$Y,17,FALSE)</f>
        <v>0</v>
      </c>
      <c r="AO964" s="25"/>
      <c r="AP964" s="22">
        <f>VLOOKUP(I964,data!$A:$Y,19,FALSE)</f>
        <v>0</v>
      </c>
      <c r="AQ964" s="25"/>
      <c r="AR964" s="22">
        <f>VLOOKUP(I964,data!$A:$Y,21,FALSE)</f>
        <v>0</v>
      </c>
      <c r="AS964" s="25"/>
      <c r="AT964" s="22">
        <f>VLOOKUP(I964,data!$A:$Y,23,FALSE)</f>
        <v>0</v>
      </c>
      <c r="AU964" s="25"/>
      <c r="AV964" s="22">
        <f>VLOOKUP(I964,data!$A:$Y,25,FALSE)</f>
        <v>0</v>
      </c>
      <c r="AW964" s="26">
        <f t="shared" si="346"/>
        <v>0</v>
      </c>
      <c r="AX964" s="26">
        <f t="shared" si="347"/>
        <v>0</v>
      </c>
      <c r="AY964" s="22">
        <f t="shared" si="348"/>
        <v>0</v>
      </c>
      <c r="AZ964" s="22">
        <f t="shared" si="349"/>
        <v>0</v>
      </c>
      <c r="BA964" s="22">
        <f t="shared" si="350"/>
        <v>0</v>
      </c>
      <c r="BB964" s="22">
        <f t="shared" si="351"/>
        <v>0</v>
      </c>
      <c r="BC964" s="22">
        <f t="shared" si="352"/>
        <v>0</v>
      </c>
      <c r="BD964" s="22">
        <f t="shared" si="353"/>
        <v>0</v>
      </c>
      <c r="BE964" s="22">
        <f t="shared" si="354"/>
        <v>0</v>
      </c>
      <c r="BF964" s="22">
        <f t="shared" si="355"/>
        <v>0</v>
      </c>
      <c r="BG964" s="22">
        <f t="shared" si="356"/>
        <v>0</v>
      </c>
      <c r="BH964" s="22">
        <f t="shared" si="357"/>
        <v>0</v>
      </c>
      <c r="BI964" s="22">
        <f t="shared" si="358"/>
        <v>0</v>
      </c>
      <c r="BJ964" s="22"/>
      <c r="BK964" s="26">
        <f t="shared" si="359"/>
        <v>0</v>
      </c>
      <c r="BL964" s="26" t="str">
        <f t="shared" si="360"/>
        <v>N</v>
      </c>
      <c r="BM964" s="27">
        <v>0</v>
      </c>
      <c r="BN964" s="28">
        <f t="shared" si="361"/>
        <v>0</v>
      </c>
      <c r="BO964" s="29">
        <f t="shared" si="362"/>
        <v>6</v>
      </c>
      <c r="BP964" s="30">
        <f t="shared" si="363"/>
        <v>2054.3999999999996</v>
      </c>
      <c r="BQ964" s="31">
        <f t="shared" si="364"/>
        <v>0</v>
      </c>
      <c r="BR964" s="32">
        <f t="shared" si="365"/>
        <v>1.8333333333333333</v>
      </c>
      <c r="BS964" s="33">
        <f t="shared" si="366"/>
        <v>1.5</v>
      </c>
      <c r="BT964" s="34">
        <f t="shared" si="367"/>
        <v>0</v>
      </c>
      <c r="BU964" s="35">
        <v>3</v>
      </c>
      <c r="BV964" s="35">
        <v>3</v>
      </c>
      <c r="BW964" s="35">
        <v>5</v>
      </c>
      <c r="BX964" s="35">
        <v>0</v>
      </c>
      <c r="BY964" s="35">
        <v>0</v>
      </c>
      <c r="BZ964" s="35">
        <v>0</v>
      </c>
      <c r="CA964" s="36">
        <v>464</v>
      </c>
    </row>
    <row r="965" spans="1:79" ht="15" customHeight="1">
      <c r="A965" s="47" t="s">
        <v>35</v>
      </c>
      <c r="B965" s="47" t="s">
        <v>1125</v>
      </c>
      <c r="C965" s="48" t="s">
        <v>95</v>
      </c>
      <c r="D965" s="49" t="s">
        <v>2512</v>
      </c>
      <c r="E965" s="50">
        <f>VLOOKUP(I965,vendors!D:L,8,FALSE)</f>
        <v>342.4</v>
      </c>
      <c r="F965" s="50" t="str">
        <f>VLOOKUP(I965,vendors!D:L,9,FALSE)</f>
        <v>Ortholine</v>
      </c>
      <c r="G965" s="49" t="s">
        <v>1788</v>
      </c>
      <c r="H965" s="49" t="s">
        <v>2513</v>
      </c>
      <c r="I965" s="49">
        <v>320060</v>
      </c>
      <c r="J965" s="49"/>
      <c r="K965" s="47" t="s">
        <v>1129</v>
      </c>
      <c r="L965" s="51" t="s">
        <v>2479</v>
      </c>
      <c r="M965" s="22">
        <f>VLOOKUP(I965,data!$A:$Y,2,FALSE)</f>
        <v>3</v>
      </c>
      <c r="N965" s="22">
        <f>VLOOKUP(I965,data!$A:$Y,4,FALSE)</f>
        <v>3</v>
      </c>
      <c r="O965" s="22">
        <f>VLOOKUP(I965,data!$A:$Y,6,FALSE)</f>
        <v>2</v>
      </c>
      <c r="P965" s="22">
        <f>VLOOKUP(I965,data!$A:$Y,8,FALSE)</f>
        <v>4</v>
      </c>
      <c r="Q965" s="22">
        <f>VLOOKUP(I965,data!$A:$Y,10,FALSE)</f>
        <v>1</v>
      </c>
      <c r="R965" s="22">
        <f>VLOOKUP(I965,data!$A:$Y,12,FALSE)</f>
        <v>1</v>
      </c>
      <c r="S965" s="22">
        <f>VLOOKUP(I965,data!$A:$Y,14,FALSE)</f>
        <v>1</v>
      </c>
      <c r="T965" s="22">
        <f>VLOOKUP(I965,data!$A:$Y,16,FALSE)</f>
        <v>2</v>
      </c>
      <c r="U965" s="22">
        <f>VLOOKUP(I965,data!$A:$Y,18,FALSE)</f>
        <v>3</v>
      </c>
      <c r="V965" s="23">
        <f>VLOOKUP(I965,data!$A:$Y,20,FALSE)</f>
        <v>0</v>
      </c>
      <c r="W965" s="22">
        <f>VLOOKUP(I965,data!$A:$Y,22,FALSE)</f>
        <v>0</v>
      </c>
      <c r="X965" s="22">
        <f>VLOOKUP(I965,data!$A:$Y,24,FALSE)</f>
        <v>0</v>
      </c>
      <c r="Y965" s="24">
        <f t="shared" si="345"/>
        <v>20</v>
      </c>
      <c r="Z965" s="22">
        <f>VLOOKUP(I965,data!$A:$Y,3,FALSE)</f>
        <v>0</v>
      </c>
      <c r="AA965" s="25"/>
      <c r="AB965" s="22">
        <f>VLOOKUP(I965,data!$A:$Y,5,FALSE)</f>
        <v>0</v>
      </c>
      <c r="AC965" s="25"/>
      <c r="AD965" s="22">
        <f>VLOOKUP(I965,data!$A:$Y,7,FALSE)</f>
        <v>0</v>
      </c>
      <c r="AE965" s="25"/>
      <c r="AF965" s="22">
        <f>VLOOKUP(I965,data!$A:$Y,9,FALSE)</f>
        <v>0</v>
      </c>
      <c r="AG965" s="25"/>
      <c r="AH965" s="22">
        <f>VLOOKUP(I965,data!$A:$Y,11,FALSE)</f>
        <v>0</v>
      </c>
      <c r="AI965" s="25"/>
      <c r="AJ965" s="22">
        <f>VLOOKUP(I965,data!$A:$Y,13,FALSE)</f>
        <v>0</v>
      </c>
      <c r="AK965" s="25"/>
      <c r="AL965" s="22">
        <f>VLOOKUP(I965,data!$A:$Y,15,FALSE)</f>
        <v>1</v>
      </c>
      <c r="AM965" s="25"/>
      <c r="AN965" s="22">
        <f>VLOOKUP(I965,data!$A:$Y,17,FALSE)</f>
        <v>0</v>
      </c>
      <c r="AO965" s="25"/>
      <c r="AP965" s="22">
        <f>VLOOKUP(I965,data!$A:$Y,19,FALSE)</f>
        <v>0</v>
      </c>
      <c r="AQ965" s="25"/>
      <c r="AR965" s="22">
        <f>VLOOKUP(I965,data!$A:$Y,21,FALSE)</f>
        <v>0</v>
      </c>
      <c r="AS965" s="25"/>
      <c r="AT965" s="22">
        <f>VLOOKUP(I965,data!$A:$Y,23,FALSE)</f>
        <v>0</v>
      </c>
      <c r="AU965" s="25"/>
      <c r="AV965" s="22">
        <f>VLOOKUP(I965,data!$A:$Y,25,FALSE)</f>
        <v>0</v>
      </c>
      <c r="AW965" s="26">
        <f t="shared" si="346"/>
        <v>1</v>
      </c>
      <c r="AX965" s="26">
        <f t="shared" si="347"/>
        <v>342.4</v>
      </c>
      <c r="AY965" s="22">
        <f t="shared" si="348"/>
        <v>0</v>
      </c>
      <c r="AZ965" s="22">
        <f t="shared" si="349"/>
        <v>0</v>
      </c>
      <c r="BA965" s="22">
        <f t="shared" si="350"/>
        <v>0</v>
      </c>
      <c r="BB965" s="22">
        <f t="shared" si="351"/>
        <v>0</v>
      </c>
      <c r="BC965" s="22">
        <f t="shared" si="352"/>
        <v>0</v>
      </c>
      <c r="BD965" s="22">
        <f t="shared" si="353"/>
        <v>0</v>
      </c>
      <c r="BE965" s="22">
        <f t="shared" si="354"/>
        <v>1</v>
      </c>
      <c r="BF965" s="22">
        <f t="shared" si="355"/>
        <v>0</v>
      </c>
      <c r="BG965" s="22">
        <f t="shared" si="356"/>
        <v>0</v>
      </c>
      <c r="BH965" s="22">
        <f t="shared" si="357"/>
        <v>0</v>
      </c>
      <c r="BI965" s="22">
        <f t="shared" si="358"/>
        <v>0</v>
      </c>
      <c r="BJ965" s="22"/>
      <c r="BK965" s="26">
        <f t="shared" si="359"/>
        <v>342.4</v>
      </c>
      <c r="BL965" s="26" t="str">
        <f t="shared" si="360"/>
        <v>N</v>
      </c>
      <c r="BM965" s="27">
        <v>1</v>
      </c>
      <c r="BN965" s="28">
        <f t="shared" si="361"/>
        <v>342.4</v>
      </c>
      <c r="BO965" s="29">
        <f t="shared" si="362"/>
        <v>11</v>
      </c>
      <c r="BP965" s="30">
        <f t="shared" si="363"/>
        <v>3766.3999999999996</v>
      </c>
      <c r="BQ965" s="31">
        <f t="shared" si="364"/>
        <v>342.4</v>
      </c>
      <c r="BR965" s="32">
        <f t="shared" si="365"/>
        <v>3.6666666666666665</v>
      </c>
      <c r="BS965" s="33">
        <f t="shared" si="366"/>
        <v>4.5</v>
      </c>
      <c r="BT965" s="34">
        <f t="shared" si="367"/>
        <v>0</v>
      </c>
      <c r="BU965" s="35">
        <v>6</v>
      </c>
      <c r="BV965" s="35">
        <v>7</v>
      </c>
      <c r="BW965" s="35">
        <v>6</v>
      </c>
      <c r="BX965" s="35">
        <v>3</v>
      </c>
      <c r="BY965" s="35">
        <v>0</v>
      </c>
      <c r="BZ965" s="35">
        <v>0</v>
      </c>
      <c r="CA965" s="36">
        <v>584</v>
      </c>
    </row>
    <row r="966" spans="1:79" ht="15" customHeight="1">
      <c r="A966" s="47" t="s">
        <v>35</v>
      </c>
      <c r="B966" s="47" t="s">
        <v>1125</v>
      </c>
      <c r="C966" s="48" t="s">
        <v>95</v>
      </c>
      <c r="D966" s="49" t="s">
        <v>2514</v>
      </c>
      <c r="E966" s="50">
        <f>VLOOKUP(I966,vendors!D:L,8,FALSE)</f>
        <v>342.4</v>
      </c>
      <c r="F966" s="50" t="str">
        <f>VLOOKUP(I966,vendors!D:L,9,FALSE)</f>
        <v>Ortholine</v>
      </c>
      <c r="G966" s="49" t="s">
        <v>1788</v>
      </c>
      <c r="H966" s="49" t="s">
        <v>2515</v>
      </c>
      <c r="I966" s="49">
        <v>320044</v>
      </c>
      <c r="J966" s="49"/>
      <c r="K966" s="47" t="s">
        <v>1129</v>
      </c>
      <c r="L966" s="51" t="s">
        <v>2516</v>
      </c>
      <c r="M966" s="22">
        <f>VLOOKUP(I966,data!$A:$Y,2,FALSE)</f>
        <v>0</v>
      </c>
      <c r="N966" s="22">
        <f>VLOOKUP(I966,data!$A:$Y,4,FALSE)</f>
        <v>3</v>
      </c>
      <c r="O966" s="22">
        <f>VLOOKUP(I966,data!$A:$Y,6,FALSE)</f>
        <v>2</v>
      </c>
      <c r="P966" s="22">
        <f>VLOOKUP(I966,data!$A:$Y,8,FALSE)</f>
        <v>0</v>
      </c>
      <c r="Q966" s="22">
        <f>VLOOKUP(I966,data!$A:$Y,10,FALSE)</f>
        <v>1</v>
      </c>
      <c r="R966" s="22">
        <f>VLOOKUP(I966,data!$A:$Y,12,FALSE)</f>
        <v>1</v>
      </c>
      <c r="S966" s="22">
        <f>VLOOKUP(I966,data!$A:$Y,14,FALSE)</f>
        <v>2</v>
      </c>
      <c r="T966" s="22">
        <f>VLOOKUP(I966,data!$A:$Y,16,FALSE)</f>
        <v>2</v>
      </c>
      <c r="U966" s="22">
        <f>VLOOKUP(I966,data!$A:$Y,18,FALSE)</f>
        <v>3</v>
      </c>
      <c r="V966" s="23">
        <f>VLOOKUP(I966,data!$A:$Y,20,FALSE)</f>
        <v>0</v>
      </c>
      <c r="W966" s="22">
        <f>VLOOKUP(I966,data!$A:$Y,22,FALSE)</f>
        <v>0</v>
      </c>
      <c r="X966" s="22">
        <f>VLOOKUP(I966,data!$A:$Y,24,FALSE)</f>
        <v>0</v>
      </c>
      <c r="Y966" s="24">
        <f t="shared" si="345"/>
        <v>14</v>
      </c>
      <c r="Z966" s="22">
        <f>VLOOKUP(I966,data!$A:$Y,3,FALSE)</f>
        <v>0</v>
      </c>
      <c r="AA966" s="25"/>
      <c r="AB966" s="22">
        <f>VLOOKUP(I966,data!$A:$Y,5,FALSE)</f>
        <v>0</v>
      </c>
      <c r="AC966" s="25"/>
      <c r="AD966" s="22">
        <f>VLOOKUP(I966,data!$A:$Y,7,FALSE)</f>
        <v>0</v>
      </c>
      <c r="AE966" s="25"/>
      <c r="AF966" s="22">
        <f>VLOOKUP(I966,data!$A:$Y,9,FALSE)</f>
        <v>0</v>
      </c>
      <c r="AG966" s="25"/>
      <c r="AH966" s="22">
        <f>VLOOKUP(I966,data!$A:$Y,11,FALSE)</f>
        <v>0</v>
      </c>
      <c r="AI966" s="25"/>
      <c r="AJ966" s="22">
        <f>VLOOKUP(I966,data!$A:$Y,13,FALSE)</f>
        <v>0</v>
      </c>
      <c r="AK966" s="25"/>
      <c r="AL966" s="22">
        <f>VLOOKUP(I966,data!$A:$Y,15,FALSE)</f>
        <v>0</v>
      </c>
      <c r="AM966" s="25"/>
      <c r="AN966" s="22">
        <f>VLOOKUP(I966,data!$A:$Y,17,FALSE)</f>
        <v>0</v>
      </c>
      <c r="AO966" s="25"/>
      <c r="AP966" s="22">
        <f>VLOOKUP(I966,data!$A:$Y,19,FALSE)</f>
        <v>0</v>
      </c>
      <c r="AQ966" s="25"/>
      <c r="AR966" s="22">
        <f>VLOOKUP(I966,data!$A:$Y,21,FALSE)</f>
        <v>0</v>
      </c>
      <c r="AS966" s="25"/>
      <c r="AT966" s="22">
        <f>VLOOKUP(I966,data!$A:$Y,23,FALSE)</f>
        <v>0</v>
      </c>
      <c r="AU966" s="25"/>
      <c r="AV966" s="22">
        <f>VLOOKUP(I966,data!$A:$Y,25,FALSE)</f>
        <v>0</v>
      </c>
      <c r="AW966" s="26">
        <f t="shared" si="346"/>
        <v>0</v>
      </c>
      <c r="AX966" s="26">
        <f t="shared" si="347"/>
        <v>0</v>
      </c>
      <c r="AY966" s="22">
        <f t="shared" si="348"/>
        <v>0</v>
      </c>
      <c r="AZ966" s="22">
        <f t="shared" si="349"/>
        <v>0</v>
      </c>
      <c r="BA966" s="22">
        <f t="shared" si="350"/>
        <v>0</v>
      </c>
      <c r="BB966" s="22">
        <f t="shared" si="351"/>
        <v>0</v>
      </c>
      <c r="BC966" s="22">
        <f t="shared" si="352"/>
        <v>0</v>
      </c>
      <c r="BD966" s="22">
        <f t="shared" si="353"/>
        <v>0</v>
      </c>
      <c r="BE966" s="22">
        <f t="shared" si="354"/>
        <v>0</v>
      </c>
      <c r="BF966" s="22">
        <f t="shared" si="355"/>
        <v>0</v>
      </c>
      <c r="BG966" s="22">
        <f t="shared" si="356"/>
        <v>0</v>
      </c>
      <c r="BH966" s="22">
        <f t="shared" si="357"/>
        <v>0</v>
      </c>
      <c r="BI966" s="22">
        <f t="shared" si="358"/>
        <v>0</v>
      </c>
      <c r="BJ966" s="22"/>
      <c r="BK966" s="26">
        <f t="shared" si="359"/>
        <v>0</v>
      </c>
      <c r="BL966" s="26" t="str">
        <f t="shared" si="360"/>
        <v>N</v>
      </c>
      <c r="BM966" s="27">
        <v>2</v>
      </c>
      <c r="BN966" s="28">
        <f t="shared" si="361"/>
        <v>684.8</v>
      </c>
      <c r="BO966" s="29">
        <f t="shared" si="362"/>
        <v>13</v>
      </c>
      <c r="BP966" s="30">
        <f t="shared" si="363"/>
        <v>4451.2</v>
      </c>
      <c r="BQ966" s="31">
        <f t="shared" si="364"/>
        <v>684.8</v>
      </c>
      <c r="BR966" s="32">
        <f t="shared" si="365"/>
        <v>4.333333333333333</v>
      </c>
      <c r="BS966" s="33">
        <f t="shared" si="366"/>
        <v>3.5</v>
      </c>
      <c r="BT966" s="34">
        <f t="shared" si="367"/>
        <v>0</v>
      </c>
      <c r="BU966" s="35">
        <v>8</v>
      </c>
      <c r="BV966" s="35">
        <v>10</v>
      </c>
      <c r="BW966" s="35">
        <v>4</v>
      </c>
      <c r="BX966" s="35">
        <v>3</v>
      </c>
      <c r="BY966" s="35">
        <v>0</v>
      </c>
      <c r="BZ966" s="35">
        <v>1</v>
      </c>
      <c r="CA966" s="36">
        <v>366</v>
      </c>
    </row>
    <row r="967" spans="1:79" ht="15" customHeight="1">
      <c r="A967" s="47" t="s">
        <v>35</v>
      </c>
      <c r="B967" s="47" t="s">
        <v>1125</v>
      </c>
      <c r="C967" s="48" t="s">
        <v>95</v>
      </c>
      <c r="D967" s="49" t="s">
        <v>2517</v>
      </c>
      <c r="E967" s="50">
        <f>VLOOKUP(I967,vendors!D:L,8,FALSE)</f>
        <v>342.4</v>
      </c>
      <c r="F967" s="50" t="str">
        <f>VLOOKUP(I967,vendors!D:L,9,FALSE)</f>
        <v>Ortholine</v>
      </c>
      <c r="G967" s="49" t="s">
        <v>1788</v>
      </c>
      <c r="H967" s="49" t="s">
        <v>2518</v>
      </c>
      <c r="I967" s="49">
        <v>320040</v>
      </c>
      <c r="J967" s="49"/>
      <c r="K967" s="47" t="s">
        <v>1129</v>
      </c>
      <c r="L967" s="51" t="s">
        <v>2519</v>
      </c>
      <c r="M967" s="22">
        <f>VLOOKUP(I967,data!$A:$Y,2,FALSE)</f>
        <v>3</v>
      </c>
      <c r="N967" s="22">
        <f>VLOOKUP(I967,data!$A:$Y,4,FALSE)</f>
        <v>2</v>
      </c>
      <c r="O967" s="22">
        <f>VLOOKUP(I967,data!$A:$Y,6,FALSE)</f>
        <v>1</v>
      </c>
      <c r="P967" s="22">
        <f>VLOOKUP(I967,data!$A:$Y,8,FALSE)</f>
        <v>3</v>
      </c>
      <c r="Q967" s="22">
        <f>VLOOKUP(I967,data!$A:$Y,10,FALSE)</f>
        <v>1</v>
      </c>
      <c r="R967" s="22">
        <f>VLOOKUP(I967,data!$A:$Y,12,FALSE)</f>
        <v>1</v>
      </c>
      <c r="S967" s="22">
        <f>VLOOKUP(I967,data!$A:$Y,14,FALSE)</f>
        <v>2</v>
      </c>
      <c r="T967" s="22">
        <f>VLOOKUP(I967,data!$A:$Y,16,FALSE)</f>
        <v>2</v>
      </c>
      <c r="U967" s="22">
        <f>VLOOKUP(I967,data!$A:$Y,18,FALSE)</f>
        <v>1</v>
      </c>
      <c r="V967" s="23">
        <f>VLOOKUP(I967,data!$A:$Y,20,FALSE)</f>
        <v>0</v>
      </c>
      <c r="W967" s="22">
        <f>VLOOKUP(I967,data!$A:$Y,22,FALSE)</f>
        <v>0</v>
      </c>
      <c r="X967" s="22">
        <f>VLOOKUP(I967,data!$A:$Y,24,FALSE)</f>
        <v>0</v>
      </c>
      <c r="Y967" s="24">
        <f t="shared" si="345"/>
        <v>16</v>
      </c>
      <c r="Z967" s="22">
        <f>VLOOKUP(I967,data!$A:$Y,3,FALSE)</f>
        <v>0</v>
      </c>
      <c r="AA967" s="25"/>
      <c r="AB967" s="22">
        <f>VLOOKUP(I967,data!$A:$Y,5,FALSE)</f>
        <v>0</v>
      </c>
      <c r="AC967" s="25"/>
      <c r="AD967" s="22">
        <f>VLOOKUP(I967,data!$A:$Y,7,FALSE)</f>
        <v>0</v>
      </c>
      <c r="AE967" s="25"/>
      <c r="AF967" s="22">
        <f>VLOOKUP(I967,data!$A:$Y,9,FALSE)</f>
        <v>0</v>
      </c>
      <c r="AG967" s="25"/>
      <c r="AH967" s="22">
        <f>VLOOKUP(I967,data!$A:$Y,11,FALSE)</f>
        <v>0</v>
      </c>
      <c r="AI967" s="25"/>
      <c r="AJ967" s="22">
        <f>VLOOKUP(I967,data!$A:$Y,13,FALSE)</f>
        <v>0</v>
      </c>
      <c r="AK967" s="25"/>
      <c r="AL967" s="22">
        <f>VLOOKUP(I967,data!$A:$Y,15,FALSE)</f>
        <v>0</v>
      </c>
      <c r="AM967" s="25"/>
      <c r="AN967" s="22">
        <f>VLOOKUP(I967,data!$A:$Y,17,FALSE)</f>
        <v>0</v>
      </c>
      <c r="AO967" s="25"/>
      <c r="AP967" s="22">
        <f>VLOOKUP(I967,data!$A:$Y,19,FALSE)</f>
        <v>0</v>
      </c>
      <c r="AQ967" s="25"/>
      <c r="AR967" s="22">
        <f>VLOOKUP(I967,data!$A:$Y,21,FALSE)</f>
        <v>0</v>
      </c>
      <c r="AS967" s="25"/>
      <c r="AT967" s="22">
        <f>VLOOKUP(I967,data!$A:$Y,23,FALSE)</f>
        <v>0</v>
      </c>
      <c r="AU967" s="25"/>
      <c r="AV967" s="22">
        <f>VLOOKUP(I967,data!$A:$Y,25,FALSE)</f>
        <v>0</v>
      </c>
      <c r="AW967" s="26">
        <f t="shared" si="346"/>
        <v>0</v>
      </c>
      <c r="AX967" s="26">
        <f t="shared" si="347"/>
        <v>0</v>
      </c>
      <c r="AY967" s="22">
        <f t="shared" si="348"/>
        <v>0</v>
      </c>
      <c r="AZ967" s="22">
        <f t="shared" si="349"/>
        <v>0</v>
      </c>
      <c r="BA967" s="22">
        <f t="shared" si="350"/>
        <v>0</v>
      </c>
      <c r="BB967" s="22">
        <f t="shared" si="351"/>
        <v>0</v>
      </c>
      <c r="BC967" s="22">
        <f t="shared" si="352"/>
        <v>0</v>
      </c>
      <c r="BD967" s="22">
        <f t="shared" si="353"/>
        <v>0</v>
      </c>
      <c r="BE967" s="22">
        <f t="shared" si="354"/>
        <v>0</v>
      </c>
      <c r="BF967" s="22">
        <f t="shared" si="355"/>
        <v>0</v>
      </c>
      <c r="BG967" s="22">
        <f t="shared" si="356"/>
        <v>0</v>
      </c>
      <c r="BH967" s="22">
        <f t="shared" si="357"/>
        <v>0</v>
      </c>
      <c r="BI967" s="22">
        <f t="shared" si="358"/>
        <v>0</v>
      </c>
      <c r="BJ967" s="22"/>
      <c r="BK967" s="26">
        <f t="shared" si="359"/>
        <v>0</v>
      </c>
      <c r="BL967" s="26" t="str">
        <f t="shared" si="360"/>
        <v>N</v>
      </c>
      <c r="BM967" s="27">
        <v>1</v>
      </c>
      <c r="BN967" s="28">
        <f t="shared" si="361"/>
        <v>342.4</v>
      </c>
      <c r="BO967" s="29">
        <f t="shared" si="362"/>
        <v>8</v>
      </c>
      <c r="BP967" s="30">
        <f t="shared" si="363"/>
        <v>2739.2</v>
      </c>
      <c r="BQ967" s="31">
        <f t="shared" si="364"/>
        <v>342.4</v>
      </c>
      <c r="BR967" s="32">
        <f t="shared" si="365"/>
        <v>2.6666666666666665</v>
      </c>
      <c r="BS967" s="33">
        <f t="shared" si="366"/>
        <v>3</v>
      </c>
      <c r="BT967" s="34">
        <f t="shared" si="367"/>
        <v>0</v>
      </c>
      <c r="BU967" s="35">
        <v>5</v>
      </c>
      <c r="BV967" s="35">
        <v>3</v>
      </c>
      <c r="BW967" s="35">
        <v>3</v>
      </c>
      <c r="BX967" s="35">
        <v>5</v>
      </c>
      <c r="BY967" s="35">
        <v>0</v>
      </c>
      <c r="BZ967" s="35">
        <v>0</v>
      </c>
      <c r="CA967" s="36">
        <v>465</v>
      </c>
    </row>
    <row r="968" spans="1:79" ht="15" customHeight="1">
      <c r="A968" s="47" t="s">
        <v>35</v>
      </c>
      <c r="B968" s="47" t="s">
        <v>1125</v>
      </c>
      <c r="C968" s="48" t="s">
        <v>95</v>
      </c>
      <c r="D968" s="49" t="s">
        <v>2520</v>
      </c>
      <c r="E968" s="50">
        <f>VLOOKUP(I968,vendors!D:L,8,FALSE)</f>
        <v>342.4</v>
      </c>
      <c r="F968" s="50" t="str">
        <f>VLOOKUP(I968,vendors!D:L,9,FALSE)</f>
        <v>Ortholine</v>
      </c>
      <c r="G968" s="49" t="s">
        <v>1788</v>
      </c>
      <c r="H968" s="49" t="s">
        <v>2521</v>
      </c>
      <c r="I968" s="49">
        <v>320071</v>
      </c>
      <c r="J968" s="49"/>
      <c r="K968" s="47" t="s">
        <v>1129</v>
      </c>
      <c r="L968" s="51" t="s">
        <v>2479</v>
      </c>
      <c r="M968" s="22">
        <f>VLOOKUP(I968,data!$A:$Y,2,FALSE)</f>
        <v>0</v>
      </c>
      <c r="N968" s="22">
        <f>VLOOKUP(I968,data!$A:$Y,4,FALSE)</f>
        <v>0</v>
      </c>
      <c r="O968" s="22">
        <f>VLOOKUP(I968,data!$A:$Y,6,FALSE)</f>
        <v>0</v>
      </c>
      <c r="P968" s="22">
        <f>VLOOKUP(I968,data!$A:$Y,8,FALSE)</f>
        <v>0</v>
      </c>
      <c r="Q968" s="22">
        <f>VLOOKUP(I968,data!$A:$Y,10,FALSE)</f>
        <v>1</v>
      </c>
      <c r="R968" s="22">
        <f>VLOOKUP(I968,data!$A:$Y,12,FALSE)</f>
        <v>1</v>
      </c>
      <c r="S968" s="22">
        <f>VLOOKUP(I968,data!$A:$Y,14,FALSE)</f>
        <v>2</v>
      </c>
      <c r="T968" s="22">
        <f>VLOOKUP(I968,data!$A:$Y,16,FALSE)</f>
        <v>0</v>
      </c>
      <c r="U968" s="22">
        <f>VLOOKUP(I968,data!$A:$Y,18,FALSE)</f>
        <v>0</v>
      </c>
      <c r="V968" s="23">
        <f>VLOOKUP(I968,data!$A:$Y,20,FALSE)</f>
        <v>0</v>
      </c>
      <c r="W968" s="22">
        <f>VLOOKUP(I968,data!$A:$Y,22,FALSE)</f>
        <v>0</v>
      </c>
      <c r="X968" s="22">
        <f>VLOOKUP(I968,data!$A:$Y,24,FALSE)</f>
        <v>0</v>
      </c>
      <c r="Y968" s="24">
        <f t="shared" si="345"/>
        <v>4</v>
      </c>
      <c r="Z968" s="22">
        <f>VLOOKUP(I968,data!$A:$Y,3,FALSE)</f>
        <v>0</v>
      </c>
      <c r="AA968" s="25"/>
      <c r="AB968" s="22">
        <f>VLOOKUP(I968,data!$A:$Y,5,FALSE)</f>
        <v>0</v>
      </c>
      <c r="AC968" s="25"/>
      <c r="AD968" s="22">
        <f>VLOOKUP(I968,data!$A:$Y,7,FALSE)</f>
        <v>0</v>
      </c>
      <c r="AE968" s="25"/>
      <c r="AF968" s="22">
        <f>VLOOKUP(I968,data!$A:$Y,9,FALSE)</f>
        <v>0</v>
      </c>
      <c r="AG968" s="25"/>
      <c r="AH968" s="22">
        <f>VLOOKUP(I968,data!$A:$Y,11,FALSE)</f>
        <v>0</v>
      </c>
      <c r="AI968" s="25"/>
      <c r="AJ968" s="22">
        <f>VLOOKUP(I968,data!$A:$Y,13,FALSE)</f>
        <v>0</v>
      </c>
      <c r="AK968" s="25"/>
      <c r="AL968" s="22">
        <f>VLOOKUP(I968,data!$A:$Y,15,FALSE)</f>
        <v>0</v>
      </c>
      <c r="AM968" s="25"/>
      <c r="AN968" s="22">
        <f>VLOOKUP(I968,data!$A:$Y,17,FALSE)</f>
        <v>0</v>
      </c>
      <c r="AO968" s="25"/>
      <c r="AP968" s="22">
        <f>VLOOKUP(I968,data!$A:$Y,19,FALSE)</f>
        <v>0</v>
      </c>
      <c r="AQ968" s="25"/>
      <c r="AR968" s="22">
        <f>VLOOKUP(I968,data!$A:$Y,21,FALSE)</f>
        <v>0</v>
      </c>
      <c r="AS968" s="25"/>
      <c r="AT968" s="22">
        <f>VLOOKUP(I968,data!$A:$Y,23,FALSE)</f>
        <v>0</v>
      </c>
      <c r="AU968" s="25"/>
      <c r="AV968" s="22">
        <f>VLOOKUP(I968,data!$A:$Y,25,FALSE)</f>
        <v>0</v>
      </c>
      <c r="AW968" s="26">
        <f t="shared" si="346"/>
        <v>0</v>
      </c>
      <c r="AX968" s="26">
        <f t="shared" si="347"/>
        <v>0</v>
      </c>
      <c r="AY968" s="22">
        <f t="shared" si="348"/>
        <v>0</v>
      </c>
      <c r="AZ968" s="22">
        <f t="shared" si="349"/>
        <v>0</v>
      </c>
      <c r="BA968" s="22">
        <f t="shared" si="350"/>
        <v>0</v>
      </c>
      <c r="BB968" s="22">
        <f t="shared" si="351"/>
        <v>0</v>
      </c>
      <c r="BC968" s="22">
        <f t="shared" si="352"/>
        <v>0</v>
      </c>
      <c r="BD968" s="22">
        <f t="shared" si="353"/>
        <v>0</v>
      </c>
      <c r="BE968" s="22">
        <f t="shared" si="354"/>
        <v>0</v>
      </c>
      <c r="BF968" s="22">
        <f t="shared" si="355"/>
        <v>0</v>
      </c>
      <c r="BG968" s="22">
        <f t="shared" si="356"/>
        <v>0</v>
      </c>
      <c r="BH968" s="22">
        <f t="shared" si="357"/>
        <v>0</v>
      </c>
      <c r="BI968" s="22">
        <f t="shared" si="358"/>
        <v>0</v>
      </c>
      <c r="BJ968" s="22"/>
      <c r="BK968" s="26">
        <f t="shared" si="359"/>
        <v>0</v>
      </c>
      <c r="BL968" s="26" t="str">
        <f t="shared" si="360"/>
        <v>N</v>
      </c>
      <c r="BM968" s="27">
        <v>2</v>
      </c>
      <c r="BN968" s="28">
        <f t="shared" si="361"/>
        <v>684.8</v>
      </c>
      <c r="BO968" s="29">
        <f t="shared" si="362"/>
        <v>14</v>
      </c>
      <c r="BP968" s="30">
        <f t="shared" si="363"/>
        <v>4793.5999999999995</v>
      </c>
      <c r="BQ968" s="31">
        <f t="shared" si="364"/>
        <v>684.8</v>
      </c>
      <c r="BR968" s="32">
        <f t="shared" si="365"/>
        <v>4.666666666666667</v>
      </c>
      <c r="BS968" s="33">
        <f t="shared" si="366"/>
        <v>3</v>
      </c>
      <c r="BT968" s="34">
        <f t="shared" si="367"/>
        <v>0</v>
      </c>
      <c r="BU968" s="35">
        <v>6</v>
      </c>
      <c r="BV968" s="35">
        <v>8</v>
      </c>
      <c r="BW968" s="35">
        <v>14</v>
      </c>
      <c r="BX968" s="35">
        <v>0</v>
      </c>
      <c r="BY968" s="35">
        <v>0</v>
      </c>
      <c r="BZ968" s="35">
        <v>0</v>
      </c>
      <c r="CA968" s="36">
        <v>468</v>
      </c>
    </row>
    <row r="969" spans="1:79" ht="15" customHeight="1">
      <c r="A969" s="47" t="s">
        <v>35</v>
      </c>
      <c r="B969" s="47" t="s">
        <v>1125</v>
      </c>
      <c r="C969" s="48" t="s">
        <v>95</v>
      </c>
      <c r="D969" s="49" t="s">
        <v>2522</v>
      </c>
      <c r="E969" s="50">
        <f>VLOOKUP(I969,vendors!D:L,8,FALSE)</f>
        <v>342.4</v>
      </c>
      <c r="F969" s="50" t="str">
        <f>VLOOKUP(I969,vendors!D:L,9,FALSE)</f>
        <v>Ortholine</v>
      </c>
      <c r="G969" s="49" t="s">
        <v>1788</v>
      </c>
      <c r="H969" s="49" t="s">
        <v>2523</v>
      </c>
      <c r="I969" s="49">
        <v>320038</v>
      </c>
      <c r="J969" s="49"/>
      <c r="K969" s="47" t="s">
        <v>1129</v>
      </c>
      <c r="L969" s="51" t="s">
        <v>2524</v>
      </c>
      <c r="M969" s="22">
        <f>VLOOKUP(I969,data!$A:$Y,2,FALSE)</f>
        <v>1</v>
      </c>
      <c r="N969" s="22">
        <f>VLOOKUP(I969,data!$A:$Y,4,FALSE)</f>
        <v>3</v>
      </c>
      <c r="O969" s="22">
        <f>VLOOKUP(I969,data!$A:$Y,6,FALSE)</f>
        <v>0</v>
      </c>
      <c r="P969" s="22">
        <f>VLOOKUP(I969,data!$A:$Y,8,FALSE)</f>
        <v>1</v>
      </c>
      <c r="Q969" s="22">
        <f>VLOOKUP(I969,data!$A:$Y,10,FALSE)</f>
        <v>1</v>
      </c>
      <c r="R969" s="22">
        <f>VLOOKUP(I969,data!$A:$Y,12,FALSE)</f>
        <v>1</v>
      </c>
      <c r="S969" s="22">
        <f>VLOOKUP(I969,data!$A:$Y,14,FALSE)</f>
        <v>2</v>
      </c>
      <c r="T969" s="22">
        <f>VLOOKUP(I969,data!$A:$Y,16,FALSE)</f>
        <v>1</v>
      </c>
      <c r="U969" s="22">
        <f>VLOOKUP(I969,data!$A:$Y,18,FALSE)</f>
        <v>2</v>
      </c>
      <c r="V969" s="23">
        <f>VLOOKUP(I969,data!$A:$Y,20,FALSE)</f>
        <v>0</v>
      </c>
      <c r="W969" s="22">
        <f>VLOOKUP(I969,data!$A:$Y,22,FALSE)</f>
        <v>0</v>
      </c>
      <c r="X969" s="22">
        <f>VLOOKUP(I969,data!$A:$Y,24,FALSE)</f>
        <v>0</v>
      </c>
      <c r="Y969" s="24">
        <f t="shared" si="345"/>
        <v>12</v>
      </c>
      <c r="Z969" s="22">
        <f>VLOOKUP(I969,data!$A:$Y,3,FALSE)</f>
        <v>0</v>
      </c>
      <c r="AA969" s="25"/>
      <c r="AB969" s="22">
        <f>VLOOKUP(I969,data!$A:$Y,5,FALSE)</f>
        <v>0</v>
      </c>
      <c r="AC969" s="25"/>
      <c r="AD969" s="22">
        <f>VLOOKUP(I969,data!$A:$Y,7,FALSE)</f>
        <v>1</v>
      </c>
      <c r="AE969" s="25"/>
      <c r="AF969" s="22">
        <f>VLOOKUP(I969,data!$A:$Y,9,FALSE)</f>
        <v>0</v>
      </c>
      <c r="AG969" s="25"/>
      <c r="AH969" s="22">
        <f>VLOOKUP(I969,data!$A:$Y,11,FALSE)</f>
        <v>0</v>
      </c>
      <c r="AI969" s="25"/>
      <c r="AJ969" s="22">
        <f>VLOOKUP(I969,data!$A:$Y,13,FALSE)</f>
        <v>0</v>
      </c>
      <c r="AK969" s="25"/>
      <c r="AL969" s="22">
        <f>VLOOKUP(I969,data!$A:$Y,15,FALSE)</f>
        <v>0</v>
      </c>
      <c r="AM969" s="25"/>
      <c r="AN969" s="22">
        <f>VLOOKUP(I969,data!$A:$Y,17,FALSE)</f>
        <v>0</v>
      </c>
      <c r="AO969" s="25"/>
      <c r="AP969" s="22">
        <f>VLOOKUP(I969,data!$A:$Y,19,FALSE)</f>
        <v>0</v>
      </c>
      <c r="AQ969" s="25"/>
      <c r="AR969" s="22">
        <f>VLOOKUP(I969,data!$A:$Y,21,FALSE)</f>
        <v>0</v>
      </c>
      <c r="AS969" s="25"/>
      <c r="AT969" s="22">
        <f>VLOOKUP(I969,data!$A:$Y,23,FALSE)</f>
        <v>0</v>
      </c>
      <c r="AU969" s="25"/>
      <c r="AV969" s="22">
        <f>VLOOKUP(I969,data!$A:$Y,25,FALSE)</f>
        <v>0</v>
      </c>
      <c r="AW969" s="26">
        <f t="shared" si="346"/>
        <v>1</v>
      </c>
      <c r="AX969" s="26">
        <f t="shared" si="347"/>
        <v>342.4</v>
      </c>
      <c r="AY969" s="22">
        <f t="shared" si="348"/>
        <v>0</v>
      </c>
      <c r="AZ969" s="22">
        <f t="shared" si="349"/>
        <v>0</v>
      </c>
      <c r="BA969" s="22">
        <f t="shared" si="350"/>
        <v>1</v>
      </c>
      <c r="BB969" s="22">
        <f t="shared" si="351"/>
        <v>0</v>
      </c>
      <c r="BC969" s="22">
        <f t="shared" si="352"/>
        <v>0</v>
      </c>
      <c r="BD969" s="22">
        <f t="shared" si="353"/>
        <v>0</v>
      </c>
      <c r="BE969" s="22">
        <f t="shared" si="354"/>
        <v>0</v>
      </c>
      <c r="BF969" s="22">
        <f t="shared" si="355"/>
        <v>0</v>
      </c>
      <c r="BG969" s="22">
        <f t="shared" si="356"/>
        <v>0</v>
      </c>
      <c r="BH969" s="22">
        <f t="shared" si="357"/>
        <v>0</v>
      </c>
      <c r="BI969" s="22">
        <f t="shared" si="358"/>
        <v>0</v>
      </c>
      <c r="BJ969" s="22"/>
      <c r="BK969" s="26">
        <f t="shared" si="359"/>
        <v>342.4</v>
      </c>
      <c r="BL969" s="26" t="str">
        <f t="shared" si="360"/>
        <v>N</v>
      </c>
      <c r="BM969" s="27">
        <v>1</v>
      </c>
      <c r="BN969" s="28">
        <f t="shared" si="361"/>
        <v>342.4</v>
      </c>
      <c r="BO969" s="29">
        <f t="shared" si="362"/>
        <v>15</v>
      </c>
      <c r="BP969" s="30">
        <f t="shared" si="363"/>
        <v>5136</v>
      </c>
      <c r="BQ969" s="31">
        <f t="shared" si="364"/>
        <v>342.4</v>
      </c>
      <c r="BR969" s="32">
        <f t="shared" si="365"/>
        <v>5</v>
      </c>
      <c r="BS969" s="33">
        <f t="shared" si="366"/>
        <v>5</v>
      </c>
      <c r="BT969" s="34">
        <f t="shared" si="367"/>
        <v>0</v>
      </c>
      <c r="BU969" s="35">
        <v>9</v>
      </c>
      <c r="BV969" s="35">
        <v>7</v>
      </c>
      <c r="BW969" s="35">
        <v>11</v>
      </c>
      <c r="BX969" s="35">
        <v>3</v>
      </c>
      <c r="BY969" s="35">
        <v>0</v>
      </c>
      <c r="BZ969" s="35">
        <v>0</v>
      </c>
      <c r="CA969" s="36">
        <v>469</v>
      </c>
    </row>
    <row r="970" spans="1:79" ht="15" customHeight="1">
      <c r="A970" s="47" t="s">
        <v>35</v>
      </c>
      <c r="B970" s="47" t="s">
        <v>1125</v>
      </c>
      <c r="C970" s="48" t="s">
        <v>95</v>
      </c>
      <c r="D970" s="49" t="s">
        <v>2525</v>
      </c>
      <c r="E970" s="50">
        <f>VLOOKUP(I970,vendors!D:L,8,FALSE)</f>
        <v>342.4</v>
      </c>
      <c r="F970" s="50" t="str">
        <f>VLOOKUP(I970,vendors!D:L,9,FALSE)</f>
        <v>Ortholine</v>
      </c>
      <c r="G970" s="49" t="s">
        <v>1788</v>
      </c>
      <c r="H970" s="49" t="s">
        <v>2526</v>
      </c>
      <c r="I970" s="49">
        <v>320049</v>
      </c>
      <c r="J970" s="49"/>
      <c r="K970" s="47" t="s">
        <v>1129</v>
      </c>
      <c r="L970" s="51" t="s">
        <v>2527</v>
      </c>
      <c r="M970" s="22">
        <f>VLOOKUP(I970,data!$A:$Y,2,FALSE)</f>
        <v>2</v>
      </c>
      <c r="N970" s="22">
        <f>VLOOKUP(I970,data!$A:$Y,4,FALSE)</f>
        <v>4</v>
      </c>
      <c r="O970" s="22">
        <f>VLOOKUP(I970,data!$A:$Y,6,FALSE)</f>
        <v>1</v>
      </c>
      <c r="P970" s="22">
        <f>VLOOKUP(I970,data!$A:$Y,8,FALSE)</f>
        <v>5</v>
      </c>
      <c r="Q970" s="22">
        <f>VLOOKUP(I970,data!$A:$Y,10,FALSE)</f>
        <v>1</v>
      </c>
      <c r="R970" s="22">
        <f>VLOOKUP(I970,data!$A:$Y,12,FALSE)</f>
        <v>1</v>
      </c>
      <c r="S970" s="22">
        <f>VLOOKUP(I970,data!$A:$Y,14,FALSE)</f>
        <v>2</v>
      </c>
      <c r="T970" s="22">
        <f>VLOOKUP(I970,data!$A:$Y,16,FALSE)</f>
        <v>2</v>
      </c>
      <c r="U970" s="22">
        <f>VLOOKUP(I970,data!$A:$Y,18,FALSE)</f>
        <v>2</v>
      </c>
      <c r="V970" s="23">
        <f>VLOOKUP(I970,data!$A:$Y,20,FALSE)</f>
        <v>0</v>
      </c>
      <c r="W970" s="22">
        <f>VLOOKUP(I970,data!$A:$Y,22,FALSE)</f>
        <v>0</v>
      </c>
      <c r="X970" s="22">
        <f>VLOOKUP(I970,data!$A:$Y,24,FALSE)</f>
        <v>0</v>
      </c>
      <c r="Y970" s="24">
        <f t="shared" si="345"/>
        <v>20</v>
      </c>
      <c r="Z970" s="22">
        <f>VLOOKUP(I970,data!$A:$Y,3,FALSE)</f>
        <v>0</v>
      </c>
      <c r="AA970" s="25"/>
      <c r="AB970" s="22">
        <f>VLOOKUP(I970,data!$A:$Y,5,FALSE)</f>
        <v>0</v>
      </c>
      <c r="AC970" s="25"/>
      <c r="AD970" s="22">
        <f>VLOOKUP(I970,data!$A:$Y,7,FALSE)</f>
        <v>0</v>
      </c>
      <c r="AE970" s="25"/>
      <c r="AF970" s="22">
        <f>VLOOKUP(I970,data!$A:$Y,9,FALSE)</f>
        <v>0</v>
      </c>
      <c r="AG970" s="25"/>
      <c r="AH970" s="22">
        <f>VLOOKUP(I970,data!$A:$Y,11,FALSE)</f>
        <v>0</v>
      </c>
      <c r="AI970" s="25"/>
      <c r="AJ970" s="22">
        <f>VLOOKUP(I970,data!$A:$Y,13,FALSE)</f>
        <v>0</v>
      </c>
      <c r="AK970" s="25"/>
      <c r="AL970" s="22">
        <f>VLOOKUP(I970,data!$A:$Y,15,FALSE)</f>
        <v>0</v>
      </c>
      <c r="AM970" s="25"/>
      <c r="AN970" s="22">
        <f>VLOOKUP(I970,data!$A:$Y,17,FALSE)</f>
        <v>0</v>
      </c>
      <c r="AO970" s="25"/>
      <c r="AP970" s="22">
        <f>VLOOKUP(I970,data!$A:$Y,19,FALSE)</f>
        <v>0</v>
      </c>
      <c r="AQ970" s="25"/>
      <c r="AR970" s="22">
        <f>VLOOKUP(I970,data!$A:$Y,21,FALSE)</f>
        <v>0</v>
      </c>
      <c r="AS970" s="25"/>
      <c r="AT970" s="22">
        <f>VLOOKUP(I970,data!$A:$Y,23,FALSE)</f>
        <v>0</v>
      </c>
      <c r="AU970" s="25"/>
      <c r="AV970" s="22">
        <f>VLOOKUP(I970,data!$A:$Y,25,FALSE)</f>
        <v>0</v>
      </c>
      <c r="AW970" s="26">
        <f t="shared" si="346"/>
        <v>0</v>
      </c>
      <c r="AX970" s="26">
        <f t="shared" si="347"/>
        <v>0</v>
      </c>
      <c r="AY970" s="22">
        <f t="shared" si="348"/>
        <v>0</v>
      </c>
      <c r="AZ970" s="22">
        <f t="shared" si="349"/>
        <v>0</v>
      </c>
      <c r="BA970" s="22">
        <f t="shared" si="350"/>
        <v>0</v>
      </c>
      <c r="BB970" s="22">
        <f t="shared" si="351"/>
        <v>0</v>
      </c>
      <c r="BC970" s="22">
        <f t="shared" si="352"/>
        <v>0</v>
      </c>
      <c r="BD970" s="22">
        <f t="shared" si="353"/>
        <v>0</v>
      </c>
      <c r="BE970" s="22">
        <f t="shared" si="354"/>
        <v>0</v>
      </c>
      <c r="BF970" s="22">
        <f t="shared" si="355"/>
        <v>0</v>
      </c>
      <c r="BG970" s="22">
        <f t="shared" si="356"/>
        <v>0</v>
      </c>
      <c r="BH970" s="22">
        <f t="shared" si="357"/>
        <v>0</v>
      </c>
      <c r="BI970" s="22">
        <f t="shared" si="358"/>
        <v>0</v>
      </c>
      <c r="BJ970" s="22"/>
      <c r="BK970" s="26">
        <f t="shared" si="359"/>
        <v>0</v>
      </c>
      <c r="BL970" s="26" t="str">
        <f t="shared" si="360"/>
        <v>N</v>
      </c>
      <c r="BM970" s="27">
        <v>1</v>
      </c>
      <c r="BN970" s="28">
        <f t="shared" si="361"/>
        <v>342.4</v>
      </c>
      <c r="BO970" s="29">
        <f t="shared" si="362"/>
        <v>6</v>
      </c>
      <c r="BP970" s="30">
        <f t="shared" si="363"/>
        <v>2054.3999999999996</v>
      </c>
      <c r="BQ970" s="31">
        <f t="shared" si="364"/>
        <v>342.4</v>
      </c>
      <c r="BR970" s="32">
        <f t="shared" si="365"/>
        <v>2</v>
      </c>
      <c r="BS970" s="33">
        <f t="shared" si="366"/>
        <v>1.5</v>
      </c>
      <c r="BT970" s="34">
        <f t="shared" si="367"/>
        <v>0</v>
      </c>
      <c r="BU970" s="35">
        <v>3</v>
      </c>
      <c r="BV970" s="35">
        <v>3</v>
      </c>
      <c r="BW970" s="35">
        <v>6</v>
      </c>
      <c r="BX970" s="35">
        <v>0</v>
      </c>
      <c r="BY970" s="35">
        <v>0</v>
      </c>
      <c r="BZ970" s="35">
        <v>0</v>
      </c>
      <c r="CA970" s="36">
        <v>587</v>
      </c>
    </row>
    <row r="971" spans="1:79" ht="15" customHeight="1">
      <c r="A971" s="47" t="s">
        <v>35</v>
      </c>
      <c r="B971" s="47" t="s">
        <v>1125</v>
      </c>
      <c r="C971" s="48" t="s">
        <v>95</v>
      </c>
      <c r="D971" s="49" t="s">
        <v>2525</v>
      </c>
      <c r="E971" s="50">
        <f>VLOOKUP(I971,vendors!D:L,8,FALSE)</f>
        <v>342.4</v>
      </c>
      <c r="F971" s="50" t="str">
        <f>VLOOKUP(I971,vendors!D:L,9,FALSE)</f>
        <v>Ortholine</v>
      </c>
      <c r="G971" s="49" t="s">
        <v>1788</v>
      </c>
      <c r="H971" s="49" t="s">
        <v>2528</v>
      </c>
      <c r="I971" s="49">
        <v>320056</v>
      </c>
      <c r="J971" s="49"/>
      <c r="K971" s="47" t="s">
        <v>1129</v>
      </c>
      <c r="L971" s="51" t="s">
        <v>2529</v>
      </c>
      <c r="M971" s="22">
        <f>VLOOKUP(I971,data!$A:$Y,2,FALSE)</f>
        <v>9</v>
      </c>
      <c r="N971" s="22">
        <f>VLOOKUP(I971,data!$A:$Y,4,FALSE)</f>
        <v>3</v>
      </c>
      <c r="O971" s="22">
        <f>VLOOKUP(I971,data!$A:$Y,6,FALSE)</f>
        <v>0</v>
      </c>
      <c r="P971" s="22">
        <f>VLOOKUP(I971,data!$A:$Y,8,FALSE)</f>
        <v>5</v>
      </c>
      <c r="Q971" s="22">
        <f>VLOOKUP(I971,data!$A:$Y,10,FALSE)</f>
        <v>1</v>
      </c>
      <c r="R971" s="22">
        <f>VLOOKUP(I971,data!$A:$Y,12,FALSE)</f>
        <v>1</v>
      </c>
      <c r="S971" s="22">
        <f>VLOOKUP(I971,data!$A:$Y,14,FALSE)</f>
        <v>2</v>
      </c>
      <c r="T971" s="22">
        <f>VLOOKUP(I971,data!$A:$Y,16,FALSE)</f>
        <v>3</v>
      </c>
      <c r="U971" s="22">
        <f>VLOOKUP(I971,data!$A:$Y,18,FALSE)</f>
        <v>0</v>
      </c>
      <c r="V971" s="23">
        <f>VLOOKUP(I971,data!$A:$Y,20,FALSE)</f>
        <v>0</v>
      </c>
      <c r="W971" s="22">
        <f>VLOOKUP(I971,data!$A:$Y,22,FALSE)</f>
        <v>0</v>
      </c>
      <c r="X971" s="22">
        <f>VLOOKUP(I971,data!$A:$Y,24,FALSE)</f>
        <v>0</v>
      </c>
      <c r="Y971" s="24">
        <f t="shared" si="345"/>
        <v>24</v>
      </c>
      <c r="Z971" s="22">
        <f>VLOOKUP(I971,data!$A:$Y,3,FALSE)</f>
        <v>0</v>
      </c>
      <c r="AA971" s="25"/>
      <c r="AB971" s="22">
        <f>VLOOKUP(I971,data!$A:$Y,5,FALSE)</f>
        <v>0</v>
      </c>
      <c r="AC971" s="25"/>
      <c r="AD971" s="22">
        <f>VLOOKUP(I971,data!$A:$Y,7,FALSE)</f>
        <v>0</v>
      </c>
      <c r="AE971" s="25"/>
      <c r="AF971" s="22">
        <f>VLOOKUP(I971,data!$A:$Y,9,FALSE)</f>
        <v>0</v>
      </c>
      <c r="AG971" s="25"/>
      <c r="AH971" s="22">
        <f>VLOOKUP(I971,data!$A:$Y,11,FALSE)</f>
        <v>0</v>
      </c>
      <c r="AI971" s="25"/>
      <c r="AJ971" s="22">
        <f>VLOOKUP(I971,data!$A:$Y,13,FALSE)</f>
        <v>0</v>
      </c>
      <c r="AK971" s="25"/>
      <c r="AL971" s="22">
        <f>VLOOKUP(I971,data!$A:$Y,15,FALSE)</f>
        <v>0</v>
      </c>
      <c r="AM971" s="25"/>
      <c r="AN971" s="22">
        <f>VLOOKUP(I971,data!$A:$Y,17,FALSE)</f>
        <v>0</v>
      </c>
      <c r="AO971" s="25"/>
      <c r="AP971" s="22">
        <f>VLOOKUP(I971,data!$A:$Y,19,FALSE)</f>
        <v>0</v>
      </c>
      <c r="AQ971" s="25"/>
      <c r="AR971" s="22">
        <f>VLOOKUP(I971,data!$A:$Y,21,FALSE)</f>
        <v>0</v>
      </c>
      <c r="AS971" s="25"/>
      <c r="AT971" s="22">
        <f>VLOOKUP(I971,data!$A:$Y,23,FALSE)</f>
        <v>0</v>
      </c>
      <c r="AU971" s="25"/>
      <c r="AV971" s="22">
        <f>VLOOKUP(I971,data!$A:$Y,25,FALSE)</f>
        <v>0</v>
      </c>
      <c r="AW971" s="26">
        <f t="shared" si="346"/>
        <v>0</v>
      </c>
      <c r="AX971" s="26">
        <f t="shared" si="347"/>
        <v>0</v>
      </c>
      <c r="AY971" s="22">
        <f t="shared" si="348"/>
        <v>0</v>
      </c>
      <c r="AZ971" s="22">
        <f t="shared" si="349"/>
        <v>0</v>
      </c>
      <c r="BA971" s="22">
        <f t="shared" si="350"/>
        <v>0</v>
      </c>
      <c r="BB971" s="22">
        <f t="shared" si="351"/>
        <v>0</v>
      </c>
      <c r="BC971" s="22">
        <f t="shared" si="352"/>
        <v>0</v>
      </c>
      <c r="BD971" s="22">
        <f t="shared" si="353"/>
        <v>0</v>
      </c>
      <c r="BE971" s="22">
        <f t="shared" si="354"/>
        <v>0</v>
      </c>
      <c r="BF971" s="22">
        <f t="shared" si="355"/>
        <v>0</v>
      </c>
      <c r="BG971" s="22">
        <f t="shared" si="356"/>
        <v>0</v>
      </c>
      <c r="BH971" s="22">
        <f t="shared" si="357"/>
        <v>0</v>
      </c>
      <c r="BI971" s="22">
        <f t="shared" si="358"/>
        <v>0</v>
      </c>
      <c r="BJ971" s="22"/>
      <c r="BK971" s="26">
        <f t="shared" si="359"/>
        <v>0</v>
      </c>
      <c r="BL971" s="26" t="str">
        <f t="shared" si="360"/>
        <v>N</v>
      </c>
      <c r="BM971" s="27">
        <v>0</v>
      </c>
      <c r="BN971" s="28">
        <f t="shared" si="361"/>
        <v>0</v>
      </c>
      <c r="BO971" s="29">
        <f t="shared" si="362"/>
        <v>4</v>
      </c>
      <c r="BP971" s="30">
        <f t="shared" si="363"/>
        <v>1369.6</v>
      </c>
      <c r="BQ971" s="31">
        <f t="shared" si="364"/>
        <v>0</v>
      </c>
      <c r="BR971" s="32">
        <f t="shared" si="365"/>
        <v>1.1666666666666667</v>
      </c>
      <c r="BS971" s="33">
        <f t="shared" si="366"/>
        <v>1.5</v>
      </c>
      <c r="BT971" s="34">
        <f t="shared" si="367"/>
        <v>0</v>
      </c>
      <c r="BU971" s="35">
        <v>2</v>
      </c>
      <c r="BV971" s="35">
        <v>2</v>
      </c>
      <c r="BW971" s="35">
        <v>2</v>
      </c>
      <c r="BX971" s="35">
        <v>1</v>
      </c>
      <c r="BY971" s="35">
        <v>0</v>
      </c>
      <c r="BZ971" s="35">
        <v>0</v>
      </c>
      <c r="CA971" s="36">
        <v>682</v>
      </c>
    </row>
    <row r="972" spans="1:79" ht="15" customHeight="1">
      <c r="A972" s="47" t="s">
        <v>35</v>
      </c>
      <c r="B972" s="47" t="s">
        <v>1125</v>
      </c>
      <c r="C972" s="48" t="s">
        <v>95</v>
      </c>
      <c r="D972" s="49" t="s">
        <v>2530</v>
      </c>
      <c r="E972" s="50">
        <f>VLOOKUP(I972,vendors!D:L,8,FALSE)</f>
        <v>342.4</v>
      </c>
      <c r="F972" s="50" t="str">
        <f>VLOOKUP(I972,vendors!D:L,9,FALSE)</f>
        <v>Ortholine</v>
      </c>
      <c r="G972" s="49" t="s">
        <v>1788</v>
      </c>
      <c r="H972" s="49" t="s">
        <v>2531</v>
      </c>
      <c r="I972" s="49">
        <v>320036</v>
      </c>
      <c r="J972" s="49"/>
      <c r="K972" s="47" t="s">
        <v>1129</v>
      </c>
      <c r="L972" s="51" t="s">
        <v>2532</v>
      </c>
      <c r="M972" s="22">
        <f>VLOOKUP(I972,data!$A:$Y,2,FALSE)</f>
        <v>1</v>
      </c>
      <c r="N972" s="22">
        <f>VLOOKUP(I972,data!$A:$Y,4,FALSE)</f>
        <v>4</v>
      </c>
      <c r="O972" s="22">
        <f>VLOOKUP(I972,data!$A:$Y,6,FALSE)</f>
        <v>1</v>
      </c>
      <c r="P972" s="22">
        <f>VLOOKUP(I972,data!$A:$Y,8,FALSE)</f>
        <v>7</v>
      </c>
      <c r="Q972" s="22">
        <f>VLOOKUP(I972,data!$A:$Y,10,FALSE)</f>
        <v>1</v>
      </c>
      <c r="R972" s="22">
        <f>VLOOKUP(I972,data!$A:$Y,12,FALSE)</f>
        <v>1</v>
      </c>
      <c r="S972" s="22">
        <f>VLOOKUP(I972,data!$A:$Y,14,FALSE)</f>
        <v>2</v>
      </c>
      <c r="T972" s="22">
        <f>VLOOKUP(I972,data!$A:$Y,16,FALSE)</f>
        <v>0</v>
      </c>
      <c r="U972" s="22">
        <f>VLOOKUP(I972,data!$A:$Y,18,FALSE)</f>
        <v>3</v>
      </c>
      <c r="V972" s="23">
        <f>VLOOKUP(I972,data!$A:$Y,20,FALSE)</f>
        <v>0</v>
      </c>
      <c r="W972" s="22">
        <f>VLOOKUP(I972,data!$A:$Y,22,FALSE)</f>
        <v>0</v>
      </c>
      <c r="X972" s="22">
        <f>VLOOKUP(I972,data!$A:$Y,24,FALSE)</f>
        <v>0</v>
      </c>
      <c r="Y972" s="24">
        <f t="shared" si="345"/>
        <v>20</v>
      </c>
      <c r="Z972" s="22">
        <f>VLOOKUP(I972,data!$A:$Y,3,FALSE)</f>
        <v>0</v>
      </c>
      <c r="AA972" s="25"/>
      <c r="AB972" s="22">
        <f>VLOOKUP(I972,data!$A:$Y,5,FALSE)</f>
        <v>0</v>
      </c>
      <c r="AC972" s="25"/>
      <c r="AD972" s="22">
        <f>VLOOKUP(I972,data!$A:$Y,7,FALSE)</f>
        <v>0</v>
      </c>
      <c r="AE972" s="25"/>
      <c r="AF972" s="22">
        <f>VLOOKUP(I972,data!$A:$Y,9,FALSE)</f>
        <v>0</v>
      </c>
      <c r="AG972" s="25"/>
      <c r="AH972" s="22">
        <f>VLOOKUP(I972,data!$A:$Y,11,FALSE)</f>
        <v>0</v>
      </c>
      <c r="AI972" s="25"/>
      <c r="AJ972" s="22">
        <f>VLOOKUP(I972,data!$A:$Y,13,FALSE)</f>
        <v>0</v>
      </c>
      <c r="AK972" s="25"/>
      <c r="AL972" s="22">
        <f>VLOOKUP(I972,data!$A:$Y,15,FALSE)</f>
        <v>0</v>
      </c>
      <c r="AM972" s="25"/>
      <c r="AN972" s="22">
        <f>VLOOKUP(I972,data!$A:$Y,17,FALSE)</f>
        <v>0</v>
      </c>
      <c r="AO972" s="25"/>
      <c r="AP972" s="22">
        <f>VLOOKUP(I972,data!$A:$Y,19,FALSE)</f>
        <v>0</v>
      </c>
      <c r="AQ972" s="25"/>
      <c r="AR972" s="22">
        <f>VLOOKUP(I972,data!$A:$Y,21,FALSE)</f>
        <v>0</v>
      </c>
      <c r="AS972" s="25"/>
      <c r="AT972" s="22">
        <f>VLOOKUP(I972,data!$A:$Y,23,FALSE)</f>
        <v>0</v>
      </c>
      <c r="AU972" s="25"/>
      <c r="AV972" s="22">
        <f>VLOOKUP(I972,data!$A:$Y,25,FALSE)</f>
        <v>0</v>
      </c>
      <c r="AW972" s="26">
        <f t="shared" si="346"/>
        <v>0</v>
      </c>
      <c r="AX972" s="26">
        <f t="shared" si="347"/>
        <v>0</v>
      </c>
      <c r="AY972" s="22">
        <f t="shared" si="348"/>
        <v>0</v>
      </c>
      <c r="AZ972" s="22">
        <f t="shared" si="349"/>
        <v>0</v>
      </c>
      <c r="BA972" s="22">
        <f t="shared" si="350"/>
        <v>0</v>
      </c>
      <c r="BB972" s="22">
        <f t="shared" si="351"/>
        <v>0</v>
      </c>
      <c r="BC972" s="22">
        <f t="shared" si="352"/>
        <v>0</v>
      </c>
      <c r="BD972" s="22">
        <f t="shared" si="353"/>
        <v>0</v>
      </c>
      <c r="BE972" s="22">
        <f t="shared" si="354"/>
        <v>0</v>
      </c>
      <c r="BF972" s="22">
        <f t="shared" si="355"/>
        <v>0</v>
      </c>
      <c r="BG972" s="22">
        <f t="shared" si="356"/>
        <v>0</v>
      </c>
      <c r="BH972" s="22">
        <f t="shared" si="357"/>
        <v>0</v>
      </c>
      <c r="BI972" s="22">
        <f t="shared" si="358"/>
        <v>0</v>
      </c>
      <c r="BJ972" s="22"/>
      <c r="BK972" s="26">
        <f t="shared" si="359"/>
        <v>0</v>
      </c>
      <c r="BL972" s="26" t="str">
        <f t="shared" si="360"/>
        <v>N</v>
      </c>
      <c r="BM972" s="27">
        <v>1</v>
      </c>
      <c r="BN972" s="28">
        <f t="shared" si="361"/>
        <v>342.4</v>
      </c>
      <c r="BO972" s="29">
        <f t="shared" si="362"/>
        <v>11</v>
      </c>
      <c r="BP972" s="30">
        <f t="shared" si="363"/>
        <v>3766.3999999999996</v>
      </c>
      <c r="BQ972" s="31">
        <f t="shared" si="364"/>
        <v>342.4</v>
      </c>
      <c r="BR972" s="32">
        <f t="shared" si="365"/>
        <v>3.5</v>
      </c>
      <c r="BS972" s="33">
        <f t="shared" si="366"/>
        <v>2.5</v>
      </c>
      <c r="BT972" s="34">
        <f t="shared" si="367"/>
        <v>0</v>
      </c>
      <c r="BU972" s="35">
        <v>6</v>
      </c>
      <c r="BV972" s="35">
        <v>2</v>
      </c>
      <c r="BW972" s="35">
        <v>10</v>
      </c>
      <c r="BX972" s="35">
        <v>3</v>
      </c>
      <c r="BY972" s="35">
        <v>0</v>
      </c>
      <c r="BZ972" s="35">
        <v>0</v>
      </c>
      <c r="CA972" s="36">
        <v>586</v>
      </c>
    </row>
    <row r="973" spans="1:79" ht="15" customHeight="1">
      <c r="A973" s="47" t="s">
        <v>35</v>
      </c>
      <c r="B973" s="47" t="s">
        <v>1125</v>
      </c>
      <c r="C973" s="48" t="s">
        <v>95</v>
      </c>
      <c r="D973" s="49" t="s">
        <v>2533</v>
      </c>
      <c r="E973" s="50">
        <f>VLOOKUP(I973,vendors!D:L,8,FALSE)</f>
        <v>342.4</v>
      </c>
      <c r="F973" s="50" t="str">
        <f>VLOOKUP(I973,vendors!D:L,9,FALSE)</f>
        <v>Ortholine</v>
      </c>
      <c r="G973" s="49" t="s">
        <v>1788</v>
      </c>
      <c r="H973" s="49" t="s">
        <v>2534</v>
      </c>
      <c r="I973" s="49">
        <v>320052</v>
      </c>
      <c r="J973" s="49"/>
      <c r="K973" s="47" t="s">
        <v>1129</v>
      </c>
      <c r="L973" s="51" t="s">
        <v>2535</v>
      </c>
      <c r="M973" s="22">
        <f>VLOOKUP(I973,data!$A:$Y,2,FALSE)</f>
        <v>2</v>
      </c>
      <c r="N973" s="22">
        <f>VLOOKUP(I973,data!$A:$Y,4,FALSE)</f>
        <v>0</v>
      </c>
      <c r="O973" s="22">
        <f>VLOOKUP(I973,data!$A:$Y,6,FALSE)</f>
        <v>2</v>
      </c>
      <c r="P973" s="22">
        <f>VLOOKUP(I973,data!$A:$Y,8,FALSE)</f>
        <v>1</v>
      </c>
      <c r="Q973" s="22">
        <f>VLOOKUP(I973,data!$A:$Y,10,FALSE)</f>
        <v>1</v>
      </c>
      <c r="R973" s="22">
        <f>VLOOKUP(I973,data!$A:$Y,12,FALSE)</f>
        <v>1</v>
      </c>
      <c r="S973" s="22">
        <f>VLOOKUP(I973,data!$A:$Y,14,FALSE)</f>
        <v>2</v>
      </c>
      <c r="T973" s="22">
        <f>VLOOKUP(I973,data!$A:$Y,16,FALSE)</f>
        <v>1</v>
      </c>
      <c r="U973" s="22">
        <f>VLOOKUP(I973,data!$A:$Y,18,FALSE)</f>
        <v>2</v>
      </c>
      <c r="V973" s="23">
        <f>VLOOKUP(I973,data!$A:$Y,20,FALSE)</f>
        <v>0</v>
      </c>
      <c r="W973" s="22">
        <f>VLOOKUP(I973,data!$A:$Y,22,FALSE)</f>
        <v>0</v>
      </c>
      <c r="X973" s="22">
        <f>VLOOKUP(I973,data!$A:$Y,24,FALSE)</f>
        <v>0</v>
      </c>
      <c r="Y973" s="24">
        <f t="shared" si="345"/>
        <v>12</v>
      </c>
      <c r="Z973" s="22">
        <f>VLOOKUP(I973,data!$A:$Y,3,FALSE)</f>
        <v>0</v>
      </c>
      <c r="AA973" s="25"/>
      <c r="AB973" s="22">
        <f>VLOOKUP(I973,data!$A:$Y,5,FALSE)</f>
        <v>0</v>
      </c>
      <c r="AC973" s="25"/>
      <c r="AD973" s="22">
        <f>VLOOKUP(I973,data!$A:$Y,7,FALSE)</f>
        <v>0</v>
      </c>
      <c r="AE973" s="25"/>
      <c r="AF973" s="22">
        <f>VLOOKUP(I973,data!$A:$Y,9,FALSE)</f>
        <v>0</v>
      </c>
      <c r="AG973" s="25"/>
      <c r="AH973" s="22">
        <f>VLOOKUP(I973,data!$A:$Y,11,FALSE)</f>
        <v>0</v>
      </c>
      <c r="AI973" s="25"/>
      <c r="AJ973" s="22">
        <f>VLOOKUP(I973,data!$A:$Y,13,FALSE)</f>
        <v>0</v>
      </c>
      <c r="AK973" s="25"/>
      <c r="AL973" s="22">
        <f>VLOOKUP(I973,data!$A:$Y,15,FALSE)</f>
        <v>0</v>
      </c>
      <c r="AM973" s="25"/>
      <c r="AN973" s="22">
        <f>VLOOKUP(I973,data!$A:$Y,17,FALSE)</f>
        <v>0</v>
      </c>
      <c r="AO973" s="25"/>
      <c r="AP973" s="22">
        <f>VLOOKUP(I973,data!$A:$Y,19,FALSE)</f>
        <v>0</v>
      </c>
      <c r="AQ973" s="25"/>
      <c r="AR973" s="22">
        <f>VLOOKUP(I973,data!$A:$Y,21,FALSE)</f>
        <v>0</v>
      </c>
      <c r="AS973" s="25"/>
      <c r="AT973" s="22">
        <f>VLOOKUP(I973,data!$A:$Y,23,FALSE)</f>
        <v>0</v>
      </c>
      <c r="AU973" s="25"/>
      <c r="AV973" s="22">
        <f>VLOOKUP(I973,data!$A:$Y,25,FALSE)</f>
        <v>0</v>
      </c>
      <c r="AW973" s="26">
        <f t="shared" si="346"/>
        <v>0</v>
      </c>
      <c r="AX973" s="26">
        <f t="shared" si="347"/>
        <v>0</v>
      </c>
      <c r="AY973" s="22">
        <f t="shared" si="348"/>
        <v>0</v>
      </c>
      <c r="AZ973" s="22">
        <f t="shared" si="349"/>
        <v>0</v>
      </c>
      <c r="BA973" s="22">
        <f t="shared" si="350"/>
        <v>0</v>
      </c>
      <c r="BB973" s="22">
        <f t="shared" si="351"/>
        <v>0</v>
      </c>
      <c r="BC973" s="22">
        <f t="shared" si="352"/>
        <v>0</v>
      </c>
      <c r="BD973" s="22">
        <f t="shared" si="353"/>
        <v>0</v>
      </c>
      <c r="BE973" s="22">
        <f t="shared" si="354"/>
        <v>0</v>
      </c>
      <c r="BF973" s="22">
        <f t="shared" si="355"/>
        <v>0</v>
      </c>
      <c r="BG973" s="22">
        <f t="shared" si="356"/>
        <v>0</v>
      </c>
      <c r="BH973" s="22">
        <f t="shared" si="357"/>
        <v>0</v>
      </c>
      <c r="BI973" s="22">
        <f t="shared" si="358"/>
        <v>0</v>
      </c>
      <c r="BJ973" s="22"/>
      <c r="BK973" s="26">
        <f t="shared" si="359"/>
        <v>0</v>
      </c>
      <c r="BL973" s="26" t="str">
        <f t="shared" si="360"/>
        <v>N</v>
      </c>
      <c r="BM973" s="27">
        <v>2</v>
      </c>
      <c r="BN973" s="28">
        <f t="shared" si="361"/>
        <v>684.8</v>
      </c>
      <c r="BO973" s="29">
        <f t="shared" si="362"/>
        <v>14</v>
      </c>
      <c r="BP973" s="30">
        <f t="shared" si="363"/>
        <v>4793.5999999999995</v>
      </c>
      <c r="BQ973" s="31">
        <f t="shared" si="364"/>
        <v>684.8</v>
      </c>
      <c r="BR973" s="32">
        <f t="shared" si="365"/>
        <v>4.666666666666667</v>
      </c>
      <c r="BS973" s="33">
        <f t="shared" si="366"/>
        <v>5</v>
      </c>
      <c r="BT973" s="34">
        <f t="shared" si="367"/>
        <v>0</v>
      </c>
      <c r="BU973" s="35">
        <v>7</v>
      </c>
      <c r="BV973" s="35">
        <v>6</v>
      </c>
      <c r="BW973" s="35">
        <v>10</v>
      </c>
      <c r="BX973" s="35">
        <v>4</v>
      </c>
      <c r="BY973" s="35">
        <v>0</v>
      </c>
      <c r="BZ973" s="35">
        <v>1</v>
      </c>
      <c r="CA973" s="36">
        <v>572</v>
      </c>
    </row>
    <row r="974" spans="1:79" ht="15" customHeight="1">
      <c r="A974" s="47" t="s">
        <v>35</v>
      </c>
      <c r="B974" s="47" t="s">
        <v>1125</v>
      </c>
      <c r="C974" s="48" t="s">
        <v>95</v>
      </c>
      <c r="D974" s="49" t="s">
        <v>2536</v>
      </c>
      <c r="E974" s="50">
        <f>VLOOKUP(I974,vendors!D:L,8,FALSE)</f>
        <v>342.4</v>
      </c>
      <c r="F974" s="50" t="str">
        <f>VLOOKUP(I974,vendors!D:L,9,FALSE)</f>
        <v>Ortholine</v>
      </c>
      <c r="G974" s="49" t="s">
        <v>1788</v>
      </c>
      <c r="H974" s="49" t="s">
        <v>2537</v>
      </c>
      <c r="I974" s="49">
        <v>320058</v>
      </c>
      <c r="J974" s="49"/>
      <c r="K974" s="47" t="s">
        <v>1129</v>
      </c>
      <c r="L974" s="51" t="s">
        <v>2479</v>
      </c>
      <c r="M974" s="22">
        <f>VLOOKUP(I974,data!$A:$Y,2,FALSE)</f>
        <v>0</v>
      </c>
      <c r="N974" s="22">
        <f>VLOOKUP(I974,data!$A:$Y,4,FALSE)</f>
        <v>0</v>
      </c>
      <c r="O974" s="22">
        <f>VLOOKUP(I974,data!$A:$Y,6,FALSE)</f>
        <v>1</v>
      </c>
      <c r="P974" s="22">
        <f>VLOOKUP(I974,data!$A:$Y,8,FALSE)</f>
        <v>2</v>
      </c>
      <c r="Q974" s="22">
        <f>VLOOKUP(I974,data!$A:$Y,10,FALSE)</f>
        <v>1</v>
      </c>
      <c r="R974" s="22">
        <f>VLOOKUP(I974,data!$A:$Y,12,FALSE)</f>
        <v>1</v>
      </c>
      <c r="S974" s="22">
        <f>VLOOKUP(I974,data!$A:$Y,14,FALSE)</f>
        <v>1</v>
      </c>
      <c r="T974" s="22">
        <f>VLOOKUP(I974,data!$A:$Y,16,FALSE)</f>
        <v>0</v>
      </c>
      <c r="U974" s="22">
        <f>VLOOKUP(I974,data!$A:$Y,18,FALSE)</f>
        <v>0</v>
      </c>
      <c r="V974" s="23">
        <f>VLOOKUP(I974,data!$A:$Y,20,FALSE)</f>
        <v>0</v>
      </c>
      <c r="W974" s="22">
        <f>VLOOKUP(I974,data!$A:$Y,22,FALSE)</f>
        <v>0</v>
      </c>
      <c r="X974" s="22">
        <f>VLOOKUP(I974,data!$A:$Y,24,FALSE)</f>
        <v>0</v>
      </c>
      <c r="Y974" s="24">
        <f t="shared" si="345"/>
        <v>6</v>
      </c>
      <c r="Z974" s="22">
        <f>VLOOKUP(I974,data!$A:$Y,3,FALSE)</f>
        <v>0</v>
      </c>
      <c r="AA974" s="25"/>
      <c r="AB974" s="22">
        <f>VLOOKUP(I974,data!$A:$Y,5,FALSE)</f>
        <v>0</v>
      </c>
      <c r="AC974" s="25"/>
      <c r="AD974" s="22">
        <f>VLOOKUP(I974,data!$A:$Y,7,FALSE)</f>
        <v>0</v>
      </c>
      <c r="AE974" s="25"/>
      <c r="AF974" s="22">
        <f>VLOOKUP(I974,data!$A:$Y,9,FALSE)</f>
        <v>0</v>
      </c>
      <c r="AG974" s="25"/>
      <c r="AH974" s="22">
        <f>VLOOKUP(I974,data!$A:$Y,11,FALSE)</f>
        <v>0</v>
      </c>
      <c r="AI974" s="25"/>
      <c r="AJ974" s="22">
        <f>VLOOKUP(I974,data!$A:$Y,13,FALSE)</f>
        <v>0</v>
      </c>
      <c r="AK974" s="25"/>
      <c r="AL974" s="22">
        <f>VLOOKUP(I974,data!$A:$Y,15,FALSE)</f>
        <v>1</v>
      </c>
      <c r="AM974" s="25"/>
      <c r="AN974" s="22">
        <f>VLOOKUP(I974,data!$A:$Y,17,FALSE)</f>
        <v>0</v>
      </c>
      <c r="AO974" s="25"/>
      <c r="AP974" s="22">
        <f>VLOOKUP(I974,data!$A:$Y,19,FALSE)</f>
        <v>0</v>
      </c>
      <c r="AQ974" s="25"/>
      <c r="AR974" s="22">
        <f>VLOOKUP(I974,data!$A:$Y,21,FALSE)</f>
        <v>0</v>
      </c>
      <c r="AS974" s="25"/>
      <c r="AT974" s="22">
        <f>VLOOKUP(I974,data!$A:$Y,23,FALSE)</f>
        <v>0</v>
      </c>
      <c r="AU974" s="25"/>
      <c r="AV974" s="22">
        <f>VLOOKUP(I974,data!$A:$Y,25,FALSE)</f>
        <v>0</v>
      </c>
      <c r="AW974" s="26">
        <f t="shared" si="346"/>
        <v>1</v>
      </c>
      <c r="AX974" s="26">
        <f t="shared" si="347"/>
        <v>342.4</v>
      </c>
      <c r="AY974" s="22">
        <f t="shared" si="348"/>
        <v>0</v>
      </c>
      <c r="AZ974" s="22">
        <f t="shared" si="349"/>
        <v>0</v>
      </c>
      <c r="BA974" s="22">
        <f t="shared" si="350"/>
        <v>0</v>
      </c>
      <c r="BB974" s="22">
        <f t="shared" si="351"/>
        <v>0</v>
      </c>
      <c r="BC974" s="22">
        <f t="shared" si="352"/>
        <v>0</v>
      </c>
      <c r="BD974" s="22">
        <f t="shared" si="353"/>
        <v>0</v>
      </c>
      <c r="BE974" s="22">
        <f t="shared" si="354"/>
        <v>1</v>
      </c>
      <c r="BF974" s="22">
        <f t="shared" si="355"/>
        <v>0</v>
      </c>
      <c r="BG974" s="22">
        <f t="shared" si="356"/>
        <v>0</v>
      </c>
      <c r="BH974" s="22">
        <f t="shared" si="357"/>
        <v>0</v>
      </c>
      <c r="BI974" s="22">
        <f t="shared" si="358"/>
        <v>0</v>
      </c>
      <c r="BJ974" s="22"/>
      <c r="BK974" s="26">
        <f t="shared" si="359"/>
        <v>342.4</v>
      </c>
      <c r="BL974" s="26" t="str">
        <f t="shared" si="360"/>
        <v>N</v>
      </c>
      <c r="BM974" s="27">
        <v>1</v>
      </c>
      <c r="BN974" s="28">
        <f t="shared" si="361"/>
        <v>342.4</v>
      </c>
      <c r="BO974" s="29">
        <f t="shared" si="362"/>
        <v>15</v>
      </c>
      <c r="BP974" s="30">
        <f t="shared" si="363"/>
        <v>5136</v>
      </c>
      <c r="BQ974" s="31">
        <f t="shared" si="364"/>
        <v>342.4</v>
      </c>
      <c r="BR974" s="32">
        <f t="shared" si="365"/>
        <v>5</v>
      </c>
      <c r="BS974" s="33">
        <f t="shared" si="366"/>
        <v>4</v>
      </c>
      <c r="BT974" s="34">
        <f t="shared" si="367"/>
        <v>0</v>
      </c>
      <c r="BU974" s="35">
        <v>7</v>
      </c>
      <c r="BV974" s="35">
        <v>8</v>
      </c>
      <c r="BW974" s="35">
        <v>14</v>
      </c>
      <c r="BX974" s="35">
        <v>0</v>
      </c>
      <c r="BY974" s="35">
        <v>0</v>
      </c>
      <c r="BZ974" s="35">
        <v>1</v>
      </c>
      <c r="CA974" s="36">
        <v>573</v>
      </c>
    </row>
    <row r="975" spans="1:79" ht="15" customHeight="1">
      <c r="A975" s="47" t="s">
        <v>35</v>
      </c>
      <c r="B975" s="47" t="s">
        <v>1125</v>
      </c>
      <c r="C975" s="48" t="s">
        <v>95</v>
      </c>
      <c r="D975" s="49" t="s">
        <v>2538</v>
      </c>
      <c r="E975" s="50">
        <f>VLOOKUP(I975,vendors!D:L,8,FALSE)</f>
        <v>342.4</v>
      </c>
      <c r="F975" s="50" t="str">
        <f>VLOOKUP(I975,vendors!D:L,9,FALSE)</f>
        <v>Ortholine</v>
      </c>
      <c r="G975" s="49" t="s">
        <v>1788</v>
      </c>
      <c r="H975" s="49" t="s">
        <v>2539</v>
      </c>
      <c r="I975" s="49">
        <v>320055</v>
      </c>
      <c r="J975" s="49"/>
      <c r="K975" s="47" t="s">
        <v>1129</v>
      </c>
      <c r="L975" s="51" t="s">
        <v>2540</v>
      </c>
      <c r="M975" s="22">
        <f>VLOOKUP(I975,data!$A:$Y,2,FALSE)</f>
        <v>1</v>
      </c>
      <c r="N975" s="22">
        <f>VLOOKUP(I975,data!$A:$Y,4,FALSE)</f>
        <v>2</v>
      </c>
      <c r="O975" s="22">
        <f>VLOOKUP(I975,data!$A:$Y,6,FALSE)</f>
        <v>1</v>
      </c>
      <c r="P975" s="22">
        <f>VLOOKUP(I975,data!$A:$Y,8,FALSE)</f>
        <v>2</v>
      </c>
      <c r="Q975" s="22">
        <f>VLOOKUP(I975,data!$A:$Y,10,FALSE)</f>
        <v>1</v>
      </c>
      <c r="R975" s="22">
        <f>VLOOKUP(I975,data!$A:$Y,12,FALSE)</f>
        <v>1</v>
      </c>
      <c r="S975" s="22">
        <f>VLOOKUP(I975,data!$A:$Y,14,FALSE)</f>
        <v>2</v>
      </c>
      <c r="T975" s="22">
        <f>VLOOKUP(I975,data!$A:$Y,16,FALSE)</f>
        <v>0</v>
      </c>
      <c r="U975" s="22">
        <f>VLOOKUP(I975,data!$A:$Y,18,FALSE)</f>
        <v>2</v>
      </c>
      <c r="V975" s="23">
        <f>VLOOKUP(I975,data!$A:$Y,20,FALSE)</f>
        <v>0</v>
      </c>
      <c r="W975" s="22">
        <f>VLOOKUP(I975,data!$A:$Y,22,FALSE)</f>
        <v>0</v>
      </c>
      <c r="X975" s="22">
        <f>VLOOKUP(I975,data!$A:$Y,24,FALSE)</f>
        <v>0</v>
      </c>
      <c r="Y975" s="24">
        <f t="shared" si="345"/>
        <v>12</v>
      </c>
      <c r="Z975" s="22">
        <f>VLOOKUP(I975,data!$A:$Y,3,FALSE)</f>
        <v>0</v>
      </c>
      <c r="AA975" s="25"/>
      <c r="AB975" s="22">
        <f>VLOOKUP(I975,data!$A:$Y,5,FALSE)</f>
        <v>0</v>
      </c>
      <c r="AC975" s="25"/>
      <c r="AD975" s="22">
        <f>VLOOKUP(I975,data!$A:$Y,7,FALSE)</f>
        <v>0</v>
      </c>
      <c r="AE975" s="25"/>
      <c r="AF975" s="22">
        <f>VLOOKUP(I975,data!$A:$Y,9,FALSE)</f>
        <v>0</v>
      </c>
      <c r="AG975" s="25"/>
      <c r="AH975" s="22">
        <f>VLOOKUP(I975,data!$A:$Y,11,FALSE)</f>
        <v>0</v>
      </c>
      <c r="AI975" s="25"/>
      <c r="AJ975" s="22">
        <f>VLOOKUP(I975,data!$A:$Y,13,FALSE)</f>
        <v>0</v>
      </c>
      <c r="AK975" s="25"/>
      <c r="AL975" s="22">
        <f>VLOOKUP(I975,data!$A:$Y,15,FALSE)</f>
        <v>0</v>
      </c>
      <c r="AM975" s="25"/>
      <c r="AN975" s="22">
        <f>VLOOKUP(I975,data!$A:$Y,17,FALSE)</f>
        <v>0</v>
      </c>
      <c r="AO975" s="25"/>
      <c r="AP975" s="22">
        <f>VLOOKUP(I975,data!$A:$Y,19,FALSE)</f>
        <v>0</v>
      </c>
      <c r="AQ975" s="25"/>
      <c r="AR975" s="22">
        <f>VLOOKUP(I975,data!$A:$Y,21,FALSE)</f>
        <v>0</v>
      </c>
      <c r="AS975" s="25"/>
      <c r="AT975" s="22">
        <f>VLOOKUP(I975,data!$A:$Y,23,FALSE)</f>
        <v>0</v>
      </c>
      <c r="AU975" s="25"/>
      <c r="AV975" s="22">
        <f>VLOOKUP(I975,data!$A:$Y,25,FALSE)</f>
        <v>0</v>
      </c>
      <c r="AW975" s="26">
        <f t="shared" si="346"/>
        <v>0</v>
      </c>
      <c r="AX975" s="26">
        <f t="shared" si="347"/>
        <v>0</v>
      </c>
      <c r="AY975" s="22">
        <f t="shared" si="348"/>
        <v>0</v>
      </c>
      <c r="AZ975" s="22">
        <f t="shared" si="349"/>
        <v>0</v>
      </c>
      <c r="BA975" s="22">
        <f t="shared" si="350"/>
        <v>0</v>
      </c>
      <c r="BB975" s="22">
        <f t="shared" si="351"/>
        <v>0</v>
      </c>
      <c r="BC975" s="22">
        <f t="shared" si="352"/>
        <v>0</v>
      </c>
      <c r="BD975" s="22">
        <f t="shared" si="353"/>
        <v>0</v>
      </c>
      <c r="BE975" s="22">
        <f t="shared" si="354"/>
        <v>0</v>
      </c>
      <c r="BF975" s="22">
        <f t="shared" si="355"/>
        <v>0</v>
      </c>
      <c r="BG975" s="22">
        <f t="shared" si="356"/>
        <v>0</v>
      </c>
      <c r="BH975" s="22">
        <f t="shared" si="357"/>
        <v>0</v>
      </c>
      <c r="BI975" s="22">
        <f t="shared" si="358"/>
        <v>0</v>
      </c>
      <c r="BJ975" s="22"/>
      <c r="BK975" s="26">
        <f t="shared" si="359"/>
        <v>0</v>
      </c>
      <c r="BL975" s="26" t="str">
        <f t="shared" si="360"/>
        <v>N</v>
      </c>
      <c r="BM975" s="27">
        <v>1</v>
      </c>
      <c r="BN975" s="28">
        <f t="shared" si="361"/>
        <v>342.4</v>
      </c>
      <c r="BO975" s="29">
        <f t="shared" si="362"/>
        <v>8</v>
      </c>
      <c r="BP975" s="30">
        <f t="shared" si="363"/>
        <v>2739.2</v>
      </c>
      <c r="BQ975" s="31">
        <f t="shared" si="364"/>
        <v>342.4</v>
      </c>
      <c r="BR975" s="32">
        <f t="shared" si="365"/>
        <v>2.6666666666666665</v>
      </c>
      <c r="BS975" s="33">
        <f t="shared" si="366"/>
        <v>3</v>
      </c>
      <c r="BT975" s="34">
        <f t="shared" si="367"/>
        <v>0</v>
      </c>
      <c r="BU975" s="35">
        <v>4</v>
      </c>
      <c r="BV975" s="35">
        <v>5</v>
      </c>
      <c r="BW975" s="35">
        <v>5</v>
      </c>
      <c r="BX975" s="35">
        <v>2</v>
      </c>
      <c r="BY975" s="35">
        <v>0</v>
      </c>
      <c r="BZ975" s="35">
        <v>0</v>
      </c>
      <c r="CA975" s="36">
        <v>592</v>
      </c>
    </row>
    <row r="976" spans="1:79" ht="15" customHeight="1">
      <c r="A976" s="47" t="s">
        <v>35</v>
      </c>
      <c r="B976" s="47" t="s">
        <v>1125</v>
      </c>
      <c r="C976" s="48" t="s">
        <v>95</v>
      </c>
      <c r="D976" s="49" t="s">
        <v>2541</v>
      </c>
      <c r="E976" s="50">
        <f>VLOOKUP(I976,vendors!D:L,8,FALSE)</f>
        <v>342.4</v>
      </c>
      <c r="F976" s="50" t="str">
        <f>VLOOKUP(I976,vendors!D:L,9,FALSE)</f>
        <v>Ortholine</v>
      </c>
      <c r="G976" s="49" t="s">
        <v>1788</v>
      </c>
      <c r="H976" s="49" t="s">
        <v>2542</v>
      </c>
      <c r="I976" s="49">
        <v>320068</v>
      </c>
      <c r="J976" s="49"/>
      <c r="K976" s="47" t="s">
        <v>1129</v>
      </c>
      <c r="L976" s="51" t="s">
        <v>2479</v>
      </c>
      <c r="M976" s="22">
        <f>VLOOKUP(I976,data!$A:$Y,2,FALSE)</f>
        <v>0</v>
      </c>
      <c r="N976" s="22">
        <f>VLOOKUP(I976,data!$A:$Y,4,FALSE)</f>
        <v>1</v>
      </c>
      <c r="O976" s="22">
        <f>VLOOKUP(I976,data!$A:$Y,6,FALSE)</f>
        <v>0</v>
      </c>
      <c r="P976" s="22">
        <f>VLOOKUP(I976,data!$A:$Y,8,FALSE)</f>
        <v>0</v>
      </c>
      <c r="Q976" s="22">
        <f>VLOOKUP(I976,data!$A:$Y,10,FALSE)</f>
        <v>1</v>
      </c>
      <c r="R976" s="22">
        <f>VLOOKUP(I976,data!$A:$Y,12,FALSE)</f>
        <v>1</v>
      </c>
      <c r="S976" s="22">
        <f>VLOOKUP(I976,data!$A:$Y,14,FALSE)</f>
        <v>2</v>
      </c>
      <c r="T976" s="22">
        <f>VLOOKUP(I976,data!$A:$Y,16,FALSE)</f>
        <v>0</v>
      </c>
      <c r="U976" s="22">
        <f>VLOOKUP(I976,data!$A:$Y,18,FALSE)</f>
        <v>0</v>
      </c>
      <c r="V976" s="23">
        <f>VLOOKUP(I976,data!$A:$Y,20,FALSE)</f>
        <v>0</v>
      </c>
      <c r="W976" s="22">
        <f>VLOOKUP(I976,data!$A:$Y,22,FALSE)</f>
        <v>0</v>
      </c>
      <c r="X976" s="22">
        <f>VLOOKUP(I976,data!$A:$Y,24,FALSE)</f>
        <v>0</v>
      </c>
      <c r="Y976" s="24">
        <f t="shared" si="345"/>
        <v>5</v>
      </c>
      <c r="Z976" s="22">
        <f>VLOOKUP(I976,data!$A:$Y,3,FALSE)</f>
        <v>0</v>
      </c>
      <c r="AA976" s="25"/>
      <c r="AB976" s="22">
        <f>VLOOKUP(I976,data!$A:$Y,5,FALSE)</f>
        <v>0</v>
      </c>
      <c r="AC976" s="25"/>
      <c r="AD976" s="22">
        <f>VLOOKUP(I976,data!$A:$Y,7,FALSE)</f>
        <v>0</v>
      </c>
      <c r="AE976" s="25"/>
      <c r="AF976" s="22">
        <f>VLOOKUP(I976,data!$A:$Y,9,FALSE)</f>
        <v>0</v>
      </c>
      <c r="AG976" s="25"/>
      <c r="AH976" s="22">
        <f>VLOOKUP(I976,data!$A:$Y,11,FALSE)</f>
        <v>0</v>
      </c>
      <c r="AI976" s="25"/>
      <c r="AJ976" s="22">
        <f>VLOOKUP(I976,data!$A:$Y,13,FALSE)</f>
        <v>0</v>
      </c>
      <c r="AK976" s="25"/>
      <c r="AL976" s="22">
        <f>VLOOKUP(I976,data!$A:$Y,15,FALSE)</f>
        <v>0</v>
      </c>
      <c r="AM976" s="25"/>
      <c r="AN976" s="22">
        <f>VLOOKUP(I976,data!$A:$Y,17,FALSE)</f>
        <v>0</v>
      </c>
      <c r="AO976" s="25"/>
      <c r="AP976" s="22">
        <f>VLOOKUP(I976,data!$A:$Y,19,FALSE)</f>
        <v>0</v>
      </c>
      <c r="AQ976" s="25"/>
      <c r="AR976" s="22">
        <f>VLOOKUP(I976,data!$A:$Y,21,FALSE)</f>
        <v>0</v>
      </c>
      <c r="AS976" s="25"/>
      <c r="AT976" s="22">
        <f>VLOOKUP(I976,data!$A:$Y,23,FALSE)</f>
        <v>0</v>
      </c>
      <c r="AU976" s="25"/>
      <c r="AV976" s="22">
        <f>VLOOKUP(I976,data!$A:$Y,25,FALSE)</f>
        <v>0</v>
      </c>
      <c r="AW976" s="26">
        <f t="shared" si="346"/>
        <v>0</v>
      </c>
      <c r="AX976" s="26">
        <f t="shared" si="347"/>
        <v>0</v>
      </c>
      <c r="AY976" s="22">
        <f t="shared" si="348"/>
        <v>0</v>
      </c>
      <c r="AZ976" s="22">
        <f t="shared" si="349"/>
        <v>0</v>
      </c>
      <c r="BA976" s="22">
        <f t="shared" si="350"/>
        <v>0</v>
      </c>
      <c r="BB976" s="22">
        <f t="shared" si="351"/>
        <v>0</v>
      </c>
      <c r="BC976" s="22">
        <f t="shared" si="352"/>
        <v>0</v>
      </c>
      <c r="BD976" s="22">
        <f t="shared" si="353"/>
        <v>0</v>
      </c>
      <c r="BE976" s="22">
        <f t="shared" si="354"/>
        <v>0</v>
      </c>
      <c r="BF976" s="22">
        <f t="shared" si="355"/>
        <v>0</v>
      </c>
      <c r="BG976" s="22">
        <f t="shared" si="356"/>
        <v>0</v>
      </c>
      <c r="BH976" s="22">
        <f t="shared" si="357"/>
        <v>0</v>
      </c>
      <c r="BI976" s="22">
        <f t="shared" si="358"/>
        <v>0</v>
      </c>
      <c r="BJ976" s="22"/>
      <c r="BK976" s="26">
        <f t="shared" si="359"/>
        <v>0</v>
      </c>
      <c r="BL976" s="26" t="str">
        <f t="shared" si="360"/>
        <v>N</v>
      </c>
      <c r="BM976" s="27">
        <v>1</v>
      </c>
      <c r="BN976" s="28">
        <f t="shared" si="361"/>
        <v>342.4</v>
      </c>
      <c r="BO976" s="29">
        <f t="shared" si="362"/>
        <v>18</v>
      </c>
      <c r="BP976" s="30">
        <f t="shared" si="363"/>
        <v>6163.2</v>
      </c>
      <c r="BQ976" s="31">
        <f t="shared" si="364"/>
        <v>342.4</v>
      </c>
      <c r="BR976" s="32">
        <f t="shared" si="365"/>
        <v>5.833333333333333</v>
      </c>
      <c r="BS976" s="33">
        <f t="shared" si="366"/>
        <v>5</v>
      </c>
      <c r="BT976" s="34">
        <f t="shared" si="367"/>
        <v>0</v>
      </c>
      <c r="BU976" s="35">
        <v>9</v>
      </c>
      <c r="BV976" s="35">
        <v>7</v>
      </c>
      <c r="BW976" s="35">
        <v>15</v>
      </c>
      <c r="BX976" s="35">
        <v>1</v>
      </c>
      <c r="BY976" s="35">
        <v>0</v>
      </c>
      <c r="BZ976" s="35">
        <v>3</v>
      </c>
      <c r="CA976" s="36">
        <v>734</v>
      </c>
    </row>
    <row r="977" spans="1:79" ht="15" customHeight="1">
      <c r="A977" s="47" t="s">
        <v>35</v>
      </c>
      <c r="B977" s="47" t="s">
        <v>1125</v>
      </c>
      <c r="C977" s="48" t="s">
        <v>95</v>
      </c>
      <c r="D977" s="49" t="s">
        <v>2543</v>
      </c>
      <c r="E977" s="50">
        <f>VLOOKUP(I977,vendors!D:L,8,FALSE)</f>
        <v>342.4</v>
      </c>
      <c r="F977" s="50" t="str">
        <f>VLOOKUP(I977,vendors!D:L,9,FALSE)</f>
        <v>Ortholine</v>
      </c>
      <c r="G977" s="49" t="s">
        <v>1788</v>
      </c>
      <c r="H977" s="49" t="s">
        <v>2544</v>
      </c>
      <c r="I977" s="49">
        <v>320032</v>
      </c>
      <c r="J977" s="49"/>
      <c r="K977" s="47" t="s">
        <v>1129</v>
      </c>
      <c r="L977" s="51" t="s">
        <v>2545</v>
      </c>
      <c r="M977" s="22">
        <f>VLOOKUP(I977,data!$A:$Y,2,FALSE)</f>
        <v>3</v>
      </c>
      <c r="N977" s="22">
        <f>VLOOKUP(I977,data!$A:$Y,4,FALSE)</f>
        <v>3</v>
      </c>
      <c r="O977" s="22">
        <f>VLOOKUP(I977,data!$A:$Y,6,FALSE)</f>
        <v>1</v>
      </c>
      <c r="P977" s="22">
        <f>VLOOKUP(I977,data!$A:$Y,8,FALSE)</f>
        <v>3</v>
      </c>
      <c r="Q977" s="22">
        <f>VLOOKUP(I977,data!$A:$Y,10,FALSE)</f>
        <v>1</v>
      </c>
      <c r="R977" s="22">
        <f>VLOOKUP(I977,data!$A:$Y,12,FALSE)</f>
        <v>1</v>
      </c>
      <c r="S977" s="22">
        <f>VLOOKUP(I977,data!$A:$Y,14,FALSE)</f>
        <v>2</v>
      </c>
      <c r="T977" s="22">
        <f>VLOOKUP(I977,data!$A:$Y,16,FALSE)</f>
        <v>0</v>
      </c>
      <c r="U977" s="22">
        <f>VLOOKUP(I977,data!$A:$Y,18,FALSE)</f>
        <v>3</v>
      </c>
      <c r="V977" s="23">
        <f>VLOOKUP(I977,data!$A:$Y,20,FALSE)</f>
        <v>0</v>
      </c>
      <c r="W977" s="22">
        <f>VLOOKUP(I977,data!$A:$Y,22,FALSE)</f>
        <v>0</v>
      </c>
      <c r="X977" s="22">
        <f>VLOOKUP(I977,data!$A:$Y,24,FALSE)</f>
        <v>0</v>
      </c>
      <c r="Y977" s="24">
        <f t="shared" si="345"/>
        <v>17</v>
      </c>
      <c r="Z977" s="22">
        <f>VLOOKUP(I977,data!$A:$Y,3,FALSE)</f>
        <v>0</v>
      </c>
      <c r="AA977" s="25"/>
      <c r="AB977" s="22">
        <f>VLOOKUP(I977,data!$A:$Y,5,FALSE)</f>
        <v>0</v>
      </c>
      <c r="AC977" s="25"/>
      <c r="AD977" s="22">
        <f>VLOOKUP(I977,data!$A:$Y,7,FALSE)</f>
        <v>0</v>
      </c>
      <c r="AE977" s="25"/>
      <c r="AF977" s="22">
        <f>VLOOKUP(I977,data!$A:$Y,9,FALSE)</f>
        <v>0</v>
      </c>
      <c r="AG977" s="25"/>
      <c r="AH977" s="22">
        <f>VLOOKUP(I977,data!$A:$Y,11,FALSE)</f>
        <v>0</v>
      </c>
      <c r="AI977" s="25"/>
      <c r="AJ977" s="22">
        <f>VLOOKUP(I977,data!$A:$Y,13,FALSE)</f>
        <v>0</v>
      </c>
      <c r="AK977" s="25"/>
      <c r="AL977" s="22">
        <f>VLOOKUP(I977,data!$A:$Y,15,FALSE)</f>
        <v>0</v>
      </c>
      <c r="AM977" s="25"/>
      <c r="AN977" s="22">
        <f>VLOOKUP(I977,data!$A:$Y,17,FALSE)</f>
        <v>0</v>
      </c>
      <c r="AO977" s="25"/>
      <c r="AP977" s="22">
        <f>VLOOKUP(I977,data!$A:$Y,19,FALSE)</f>
        <v>0</v>
      </c>
      <c r="AQ977" s="25"/>
      <c r="AR977" s="22">
        <f>VLOOKUP(I977,data!$A:$Y,21,FALSE)</f>
        <v>0</v>
      </c>
      <c r="AS977" s="25"/>
      <c r="AT977" s="22">
        <f>VLOOKUP(I977,data!$A:$Y,23,FALSE)</f>
        <v>0</v>
      </c>
      <c r="AU977" s="25"/>
      <c r="AV977" s="22">
        <f>VLOOKUP(I977,data!$A:$Y,25,FALSE)</f>
        <v>0</v>
      </c>
      <c r="AW977" s="26">
        <f t="shared" si="346"/>
        <v>0</v>
      </c>
      <c r="AX977" s="26">
        <f t="shared" si="347"/>
        <v>0</v>
      </c>
      <c r="AY977" s="22">
        <f t="shared" si="348"/>
        <v>0</v>
      </c>
      <c r="AZ977" s="22">
        <f t="shared" si="349"/>
        <v>0</v>
      </c>
      <c r="BA977" s="22">
        <f t="shared" si="350"/>
        <v>0</v>
      </c>
      <c r="BB977" s="22">
        <f t="shared" si="351"/>
        <v>0</v>
      </c>
      <c r="BC977" s="22">
        <f t="shared" si="352"/>
        <v>0</v>
      </c>
      <c r="BD977" s="22">
        <f t="shared" si="353"/>
        <v>0</v>
      </c>
      <c r="BE977" s="22">
        <f t="shared" si="354"/>
        <v>0</v>
      </c>
      <c r="BF977" s="22">
        <f t="shared" si="355"/>
        <v>0</v>
      </c>
      <c r="BG977" s="22">
        <f t="shared" si="356"/>
        <v>0</v>
      </c>
      <c r="BH977" s="22">
        <f t="shared" si="357"/>
        <v>0</v>
      </c>
      <c r="BI977" s="22">
        <f t="shared" si="358"/>
        <v>0</v>
      </c>
      <c r="BJ977" s="22"/>
      <c r="BK977" s="26">
        <f t="shared" si="359"/>
        <v>0</v>
      </c>
      <c r="BL977" s="26" t="str">
        <f t="shared" si="360"/>
        <v>N</v>
      </c>
      <c r="BM977" s="27">
        <v>1</v>
      </c>
      <c r="BN977" s="28">
        <f t="shared" si="361"/>
        <v>342.4</v>
      </c>
      <c r="BO977" s="29">
        <f t="shared" si="362"/>
        <v>10</v>
      </c>
      <c r="BP977" s="30">
        <f t="shared" si="363"/>
        <v>3424</v>
      </c>
      <c r="BQ977" s="31">
        <f t="shared" si="364"/>
        <v>342.4</v>
      </c>
      <c r="BR977" s="32">
        <f t="shared" si="365"/>
        <v>3.3333333333333335</v>
      </c>
      <c r="BS977" s="33">
        <f t="shared" si="366"/>
        <v>1.5</v>
      </c>
      <c r="BT977" s="34">
        <f t="shared" si="367"/>
        <v>0</v>
      </c>
      <c r="BU977" s="35">
        <v>3</v>
      </c>
      <c r="BV977" s="35">
        <v>5</v>
      </c>
      <c r="BW977" s="35">
        <v>12</v>
      </c>
      <c r="BX977" s="35">
        <v>0</v>
      </c>
      <c r="BY977" s="35">
        <v>0</v>
      </c>
      <c r="BZ977" s="35">
        <v>0</v>
      </c>
      <c r="CA977" s="36">
        <v>442</v>
      </c>
    </row>
    <row r="978" spans="1:79" ht="15" customHeight="1">
      <c r="A978" s="47" t="s">
        <v>35</v>
      </c>
      <c r="B978" s="47" t="s">
        <v>1125</v>
      </c>
      <c r="C978" s="48" t="s">
        <v>95</v>
      </c>
      <c r="D978" s="49" t="s">
        <v>2546</v>
      </c>
      <c r="E978" s="50">
        <f>VLOOKUP(I978,vendors!D:L,8,FALSE)</f>
        <v>342.4</v>
      </c>
      <c r="F978" s="50" t="str">
        <f>VLOOKUP(I978,vendors!D:L,9,FALSE)</f>
        <v>Ortholine</v>
      </c>
      <c r="G978" s="49" t="s">
        <v>1788</v>
      </c>
      <c r="H978" s="49" t="s">
        <v>2547</v>
      </c>
      <c r="I978" s="49">
        <v>320064</v>
      </c>
      <c r="J978" s="49"/>
      <c r="K978" s="47" t="s">
        <v>1129</v>
      </c>
      <c r="L978" s="51" t="s">
        <v>2479</v>
      </c>
      <c r="M978" s="22">
        <f>VLOOKUP(I978,data!$A:$Y,2,FALSE)</f>
        <v>4</v>
      </c>
      <c r="N978" s="22">
        <f>VLOOKUP(I978,data!$A:$Y,4,FALSE)</f>
        <v>2</v>
      </c>
      <c r="O978" s="22">
        <f>VLOOKUP(I978,data!$A:$Y,6,FALSE)</f>
        <v>2</v>
      </c>
      <c r="P978" s="22">
        <f>VLOOKUP(I978,data!$A:$Y,8,FALSE)</f>
        <v>3</v>
      </c>
      <c r="Q978" s="22">
        <f>VLOOKUP(I978,data!$A:$Y,10,FALSE)</f>
        <v>1</v>
      </c>
      <c r="R978" s="22">
        <f>VLOOKUP(I978,data!$A:$Y,12,FALSE)</f>
        <v>1</v>
      </c>
      <c r="S978" s="22">
        <f>VLOOKUP(I978,data!$A:$Y,14,FALSE)</f>
        <v>2</v>
      </c>
      <c r="T978" s="22">
        <f>VLOOKUP(I978,data!$A:$Y,16,FALSE)</f>
        <v>1</v>
      </c>
      <c r="U978" s="22">
        <f>VLOOKUP(I978,data!$A:$Y,18,FALSE)</f>
        <v>1</v>
      </c>
      <c r="V978" s="23">
        <f>VLOOKUP(I978,data!$A:$Y,20,FALSE)</f>
        <v>0</v>
      </c>
      <c r="W978" s="22">
        <f>VLOOKUP(I978,data!$A:$Y,22,FALSE)</f>
        <v>0</v>
      </c>
      <c r="X978" s="22">
        <f>VLOOKUP(I978,data!$A:$Y,24,FALSE)</f>
        <v>0</v>
      </c>
      <c r="Y978" s="24">
        <f t="shared" si="345"/>
        <v>17</v>
      </c>
      <c r="Z978" s="22">
        <f>VLOOKUP(I978,data!$A:$Y,3,FALSE)</f>
        <v>0</v>
      </c>
      <c r="AA978" s="25"/>
      <c r="AB978" s="22">
        <f>VLOOKUP(I978,data!$A:$Y,5,FALSE)</f>
        <v>0</v>
      </c>
      <c r="AC978" s="25"/>
      <c r="AD978" s="22">
        <f>VLOOKUP(I978,data!$A:$Y,7,FALSE)</f>
        <v>0</v>
      </c>
      <c r="AE978" s="25"/>
      <c r="AF978" s="22">
        <f>VLOOKUP(I978,data!$A:$Y,9,FALSE)</f>
        <v>0</v>
      </c>
      <c r="AG978" s="25"/>
      <c r="AH978" s="22">
        <f>VLOOKUP(I978,data!$A:$Y,11,FALSE)</f>
        <v>0</v>
      </c>
      <c r="AI978" s="25"/>
      <c r="AJ978" s="22">
        <f>VLOOKUP(I978,data!$A:$Y,13,FALSE)</f>
        <v>0</v>
      </c>
      <c r="AK978" s="25"/>
      <c r="AL978" s="22">
        <f>VLOOKUP(I978,data!$A:$Y,15,FALSE)</f>
        <v>0</v>
      </c>
      <c r="AM978" s="25"/>
      <c r="AN978" s="22">
        <f>VLOOKUP(I978,data!$A:$Y,17,FALSE)</f>
        <v>0</v>
      </c>
      <c r="AO978" s="25"/>
      <c r="AP978" s="22">
        <f>VLOOKUP(I978,data!$A:$Y,19,FALSE)</f>
        <v>0</v>
      </c>
      <c r="AQ978" s="25"/>
      <c r="AR978" s="22">
        <f>VLOOKUP(I978,data!$A:$Y,21,FALSE)</f>
        <v>0</v>
      </c>
      <c r="AS978" s="25"/>
      <c r="AT978" s="22">
        <f>VLOOKUP(I978,data!$A:$Y,23,FALSE)</f>
        <v>0</v>
      </c>
      <c r="AU978" s="25"/>
      <c r="AV978" s="22">
        <f>VLOOKUP(I978,data!$A:$Y,25,FALSE)</f>
        <v>0</v>
      </c>
      <c r="AW978" s="26">
        <f t="shared" si="346"/>
        <v>0</v>
      </c>
      <c r="AX978" s="26">
        <f t="shared" si="347"/>
        <v>0</v>
      </c>
      <c r="AY978" s="22">
        <f t="shared" si="348"/>
        <v>0</v>
      </c>
      <c r="AZ978" s="22">
        <f t="shared" si="349"/>
        <v>0</v>
      </c>
      <c r="BA978" s="22">
        <f t="shared" si="350"/>
        <v>0</v>
      </c>
      <c r="BB978" s="22">
        <f t="shared" si="351"/>
        <v>0</v>
      </c>
      <c r="BC978" s="22">
        <f t="shared" si="352"/>
        <v>0</v>
      </c>
      <c r="BD978" s="22">
        <f t="shared" si="353"/>
        <v>0</v>
      </c>
      <c r="BE978" s="22">
        <f t="shared" si="354"/>
        <v>0</v>
      </c>
      <c r="BF978" s="22">
        <f t="shared" si="355"/>
        <v>0</v>
      </c>
      <c r="BG978" s="22">
        <f t="shared" si="356"/>
        <v>0</v>
      </c>
      <c r="BH978" s="22">
        <f t="shared" si="357"/>
        <v>0</v>
      </c>
      <c r="BI978" s="22">
        <f t="shared" si="358"/>
        <v>0</v>
      </c>
      <c r="BJ978" s="22"/>
      <c r="BK978" s="26">
        <f t="shared" si="359"/>
        <v>0</v>
      </c>
      <c r="BL978" s="26" t="str">
        <f t="shared" si="360"/>
        <v>N</v>
      </c>
      <c r="BM978" s="27">
        <v>1</v>
      </c>
      <c r="BN978" s="28">
        <f t="shared" si="361"/>
        <v>342.4</v>
      </c>
      <c r="BO978" s="29">
        <f t="shared" si="362"/>
        <v>10</v>
      </c>
      <c r="BP978" s="30">
        <f t="shared" si="363"/>
        <v>3424</v>
      </c>
      <c r="BQ978" s="31">
        <f t="shared" si="364"/>
        <v>342.4</v>
      </c>
      <c r="BR978" s="32">
        <f t="shared" si="365"/>
        <v>3.1666666666666665</v>
      </c>
      <c r="BS978" s="33">
        <f t="shared" si="366"/>
        <v>3</v>
      </c>
      <c r="BT978" s="34">
        <f t="shared" si="367"/>
        <v>0</v>
      </c>
      <c r="BU978" s="35">
        <v>5</v>
      </c>
      <c r="BV978" s="35">
        <v>3</v>
      </c>
      <c r="BW978" s="35">
        <v>8</v>
      </c>
      <c r="BX978" s="35">
        <v>3</v>
      </c>
      <c r="BY978" s="35">
        <v>0</v>
      </c>
      <c r="BZ978" s="35">
        <v>0</v>
      </c>
      <c r="CA978" s="36">
        <v>601</v>
      </c>
    </row>
    <row r="979" spans="1:79" ht="15" customHeight="1">
      <c r="A979" s="47" t="s">
        <v>35</v>
      </c>
      <c r="B979" s="47" t="s">
        <v>1125</v>
      </c>
      <c r="C979" s="48" t="s">
        <v>95</v>
      </c>
      <c r="D979" s="49" t="s">
        <v>2548</v>
      </c>
      <c r="E979" s="50">
        <f>VLOOKUP(I979,vendors!D:L,8,FALSE)</f>
        <v>342.4</v>
      </c>
      <c r="F979" s="50" t="str">
        <f>VLOOKUP(I979,vendors!D:L,9,FALSE)</f>
        <v>Ortholine</v>
      </c>
      <c r="G979" s="49" t="s">
        <v>1788</v>
      </c>
      <c r="H979" s="49" t="s">
        <v>2549</v>
      </c>
      <c r="I979" s="49">
        <v>320046</v>
      </c>
      <c r="J979" s="49"/>
      <c r="K979" s="47" t="s">
        <v>1129</v>
      </c>
      <c r="L979" s="51" t="s">
        <v>2550</v>
      </c>
      <c r="M979" s="22">
        <f>VLOOKUP(I979,data!$A:$Y,2,FALSE)</f>
        <v>1</v>
      </c>
      <c r="N979" s="22">
        <f>VLOOKUP(I979,data!$A:$Y,4,FALSE)</f>
        <v>3</v>
      </c>
      <c r="O979" s="22">
        <f>VLOOKUP(I979,data!$A:$Y,6,FALSE)</f>
        <v>1</v>
      </c>
      <c r="P979" s="22">
        <f>VLOOKUP(I979,data!$A:$Y,8,FALSE)</f>
        <v>0</v>
      </c>
      <c r="Q979" s="22">
        <f>VLOOKUP(I979,data!$A:$Y,10,FALSE)</f>
        <v>1</v>
      </c>
      <c r="R979" s="22">
        <f>VLOOKUP(I979,data!$A:$Y,12,FALSE)</f>
        <v>1</v>
      </c>
      <c r="S979" s="22">
        <f>VLOOKUP(I979,data!$A:$Y,14,FALSE)</f>
        <v>22</v>
      </c>
      <c r="T979" s="22">
        <f>VLOOKUP(I979,data!$A:$Y,16,FALSE)</f>
        <v>2</v>
      </c>
      <c r="U979" s="22">
        <f>VLOOKUP(I979,data!$A:$Y,18,FALSE)</f>
        <v>3</v>
      </c>
      <c r="V979" s="23">
        <f>VLOOKUP(I979,data!$A:$Y,20,FALSE)</f>
        <v>0</v>
      </c>
      <c r="W979" s="22">
        <f>VLOOKUP(I979,data!$A:$Y,22,FALSE)</f>
        <v>0</v>
      </c>
      <c r="X979" s="22">
        <f>VLOOKUP(I979,data!$A:$Y,24,FALSE)</f>
        <v>0</v>
      </c>
      <c r="Y979" s="24">
        <f t="shared" si="345"/>
        <v>34</v>
      </c>
      <c r="Z979" s="22">
        <f>VLOOKUP(I979,data!$A:$Y,3,FALSE)</f>
        <v>0</v>
      </c>
      <c r="AA979" s="25"/>
      <c r="AB979" s="22">
        <f>VLOOKUP(I979,data!$A:$Y,5,FALSE)</f>
        <v>0</v>
      </c>
      <c r="AC979" s="25"/>
      <c r="AD979" s="22">
        <f>VLOOKUP(I979,data!$A:$Y,7,FALSE)</f>
        <v>0</v>
      </c>
      <c r="AE979" s="25"/>
      <c r="AF979" s="22">
        <f>VLOOKUP(I979,data!$A:$Y,9,FALSE)</f>
        <v>0</v>
      </c>
      <c r="AG979" s="25"/>
      <c r="AH979" s="22">
        <f>VLOOKUP(I979,data!$A:$Y,11,FALSE)</f>
        <v>0</v>
      </c>
      <c r="AI979" s="25"/>
      <c r="AJ979" s="22">
        <f>VLOOKUP(I979,data!$A:$Y,13,FALSE)</f>
        <v>0</v>
      </c>
      <c r="AK979" s="25"/>
      <c r="AL979" s="22">
        <f>VLOOKUP(I979,data!$A:$Y,15,FALSE)</f>
        <v>0</v>
      </c>
      <c r="AM979" s="25"/>
      <c r="AN979" s="22">
        <f>VLOOKUP(I979,data!$A:$Y,17,FALSE)</f>
        <v>0</v>
      </c>
      <c r="AO979" s="25"/>
      <c r="AP979" s="22">
        <f>VLOOKUP(I979,data!$A:$Y,19,FALSE)</f>
        <v>0</v>
      </c>
      <c r="AQ979" s="25"/>
      <c r="AR979" s="22">
        <f>VLOOKUP(I979,data!$A:$Y,21,FALSE)</f>
        <v>0</v>
      </c>
      <c r="AS979" s="25"/>
      <c r="AT979" s="22">
        <f>VLOOKUP(I979,data!$A:$Y,23,FALSE)</f>
        <v>0</v>
      </c>
      <c r="AU979" s="25"/>
      <c r="AV979" s="22">
        <f>VLOOKUP(I979,data!$A:$Y,25,FALSE)</f>
        <v>0</v>
      </c>
      <c r="AW979" s="26">
        <f t="shared" si="346"/>
        <v>0</v>
      </c>
      <c r="AX979" s="26">
        <f t="shared" si="347"/>
        <v>0</v>
      </c>
      <c r="AY979" s="22">
        <f t="shared" si="348"/>
        <v>0</v>
      </c>
      <c r="AZ979" s="22">
        <f t="shared" si="349"/>
        <v>0</v>
      </c>
      <c r="BA979" s="22">
        <f t="shared" si="350"/>
        <v>0</v>
      </c>
      <c r="BB979" s="22">
        <f t="shared" si="351"/>
        <v>0</v>
      </c>
      <c r="BC979" s="22">
        <f t="shared" si="352"/>
        <v>0</v>
      </c>
      <c r="BD979" s="22">
        <f t="shared" si="353"/>
        <v>0</v>
      </c>
      <c r="BE979" s="22">
        <f t="shared" si="354"/>
        <v>0</v>
      </c>
      <c r="BF979" s="22">
        <f t="shared" si="355"/>
        <v>0</v>
      </c>
      <c r="BG979" s="22">
        <f t="shared" si="356"/>
        <v>0</v>
      </c>
      <c r="BH979" s="22">
        <f t="shared" si="357"/>
        <v>0</v>
      </c>
      <c r="BI979" s="22">
        <f t="shared" si="358"/>
        <v>0</v>
      </c>
      <c r="BJ979" s="22"/>
      <c r="BK979" s="26">
        <f t="shared" si="359"/>
        <v>0</v>
      </c>
      <c r="BL979" s="26" t="str">
        <f t="shared" si="360"/>
        <v>N</v>
      </c>
      <c r="BM979" s="27">
        <v>1</v>
      </c>
      <c r="BN979" s="28">
        <f t="shared" si="361"/>
        <v>342.4</v>
      </c>
      <c r="BO979" s="29">
        <f t="shared" si="362"/>
        <v>15</v>
      </c>
      <c r="BP979" s="30">
        <f t="shared" si="363"/>
        <v>5136</v>
      </c>
      <c r="BQ979" s="31">
        <f t="shared" si="364"/>
        <v>342.4</v>
      </c>
      <c r="BR979" s="32">
        <f t="shared" si="365"/>
        <v>5</v>
      </c>
      <c r="BS979" s="33">
        <f t="shared" si="366"/>
        <v>5.5</v>
      </c>
      <c r="BT979" s="34">
        <f t="shared" si="367"/>
        <v>0</v>
      </c>
      <c r="BU979" s="35">
        <v>9</v>
      </c>
      <c r="BV979" s="35">
        <v>10</v>
      </c>
      <c r="BW979" s="35">
        <v>9</v>
      </c>
      <c r="BX979" s="35">
        <v>2</v>
      </c>
      <c r="BY979" s="35">
        <v>0</v>
      </c>
      <c r="BZ979" s="35">
        <v>0</v>
      </c>
      <c r="CA979" s="36">
        <v>678</v>
      </c>
    </row>
    <row r="980" spans="1:79" ht="15" customHeight="1">
      <c r="A980" s="47" t="s">
        <v>35</v>
      </c>
      <c r="B980" s="47" t="s">
        <v>1125</v>
      </c>
      <c r="C980" s="48" t="s">
        <v>95</v>
      </c>
      <c r="D980" s="49" t="s">
        <v>2551</v>
      </c>
      <c r="E980" s="50">
        <f>VLOOKUP(I980,vendors!D:L,8,FALSE)</f>
        <v>342.4</v>
      </c>
      <c r="F980" s="50" t="str">
        <f>VLOOKUP(I980,vendors!D:L,9,FALSE)</f>
        <v>Ortholine</v>
      </c>
      <c r="G980" s="49" t="s">
        <v>1788</v>
      </c>
      <c r="H980" s="49" t="s">
        <v>2552</v>
      </c>
      <c r="I980" s="49">
        <v>320037</v>
      </c>
      <c r="J980" s="49"/>
      <c r="K980" s="47" t="s">
        <v>1129</v>
      </c>
      <c r="L980" s="51" t="s">
        <v>2553</v>
      </c>
      <c r="M980" s="22">
        <f>VLOOKUP(I980,data!$A:$Y,2,FALSE)</f>
        <v>3</v>
      </c>
      <c r="N980" s="22">
        <f>VLOOKUP(I980,data!$A:$Y,4,FALSE)</f>
        <v>3</v>
      </c>
      <c r="O980" s="22">
        <f>VLOOKUP(I980,data!$A:$Y,6,FALSE)</f>
        <v>2</v>
      </c>
      <c r="P980" s="22">
        <f>VLOOKUP(I980,data!$A:$Y,8,FALSE)</f>
        <v>7</v>
      </c>
      <c r="Q980" s="22">
        <f>VLOOKUP(I980,data!$A:$Y,10,FALSE)</f>
        <v>1</v>
      </c>
      <c r="R980" s="22">
        <f>VLOOKUP(I980,data!$A:$Y,12,FALSE)</f>
        <v>1</v>
      </c>
      <c r="S980" s="22">
        <f>VLOOKUP(I980,data!$A:$Y,14,FALSE)</f>
        <v>2</v>
      </c>
      <c r="T980" s="22">
        <f>VLOOKUP(I980,data!$A:$Y,16,FALSE)</f>
        <v>0</v>
      </c>
      <c r="U980" s="22">
        <f>VLOOKUP(I980,data!$A:$Y,18,FALSE)</f>
        <v>3</v>
      </c>
      <c r="V980" s="23">
        <f>VLOOKUP(I980,data!$A:$Y,20,FALSE)</f>
        <v>0</v>
      </c>
      <c r="W980" s="22">
        <f>VLOOKUP(I980,data!$A:$Y,22,FALSE)</f>
        <v>0</v>
      </c>
      <c r="X980" s="22">
        <f>VLOOKUP(I980,data!$A:$Y,24,FALSE)</f>
        <v>0</v>
      </c>
      <c r="Y980" s="24">
        <f t="shared" si="345"/>
        <v>22</v>
      </c>
      <c r="Z980" s="22">
        <f>VLOOKUP(I980,data!$A:$Y,3,FALSE)</f>
        <v>0</v>
      </c>
      <c r="AA980" s="25"/>
      <c r="AB980" s="22">
        <f>VLOOKUP(I980,data!$A:$Y,5,FALSE)</f>
        <v>0</v>
      </c>
      <c r="AC980" s="25"/>
      <c r="AD980" s="22">
        <f>VLOOKUP(I980,data!$A:$Y,7,FALSE)</f>
        <v>0</v>
      </c>
      <c r="AE980" s="25"/>
      <c r="AF980" s="22">
        <f>VLOOKUP(I980,data!$A:$Y,9,FALSE)</f>
        <v>0</v>
      </c>
      <c r="AG980" s="25"/>
      <c r="AH980" s="22">
        <f>VLOOKUP(I980,data!$A:$Y,11,FALSE)</f>
        <v>0</v>
      </c>
      <c r="AI980" s="25"/>
      <c r="AJ980" s="22">
        <f>VLOOKUP(I980,data!$A:$Y,13,FALSE)</f>
        <v>0</v>
      </c>
      <c r="AK980" s="25"/>
      <c r="AL980" s="22">
        <f>VLOOKUP(I980,data!$A:$Y,15,FALSE)</f>
        <v>0</v>
      </c>
      <c r="AM980" s="25"/>
      <c r="AN980" s="22">
        <f>VLOOKUP(I980,data!$A:$Y,17,FALSE)</f>
        <v>0</v>
      </c>
      <c r="AO980" s="25"/>
      <c r="AP980" s="22">
        <f>VLOOKUP(I980,data!$A:$Y,19,FALSE)</f>
        <v>0</v>
      </c>
      <c r="AQ980" s="25"/>
      <c r="AR980" s="22">
        <f>VLOOKUP(I980,data!$A:$Y,21,FALSE)</f>
        <v>0</v>
      </c>
      <c r="AS980" s="25"/>
      <c r="AT980" s="22">
        <f>VLOOKUP(I980,data!$A:$Y,23,FALSE)</f>
        <v>0</v>
      </c>
      <c r="AU980" s="25"/>
      <c r="AV980" s="22">
        <f>VLOOKUP(I980,data!$A:$Y,25,FALSE)</f>
        <v>0</v>
      </c>
      <c r="AW980" s="26">
        <f t="shared" si="346"/>
        <v>0</v>
      </c>
      <c r="AX980" s="26">
        <f t="shared" si="347"/>
        <v>0</v>
      </c>
      <c r="AY980" s="22">
        <f t="shared" si="348"/>
        <v>0</v>
      </c>
      <c r="AZ980" s="22">
        <f t="shared" si="349"/>
        <v>0</v>
      </c>
      <c r="BA980" s="22">
        <f t="shared" si="350"/>
        <v>0</v>
      </c>
      <c r="BB980" s="22">
        <f t="shared" si="351"/>
        <v>0</v>
      </c>
      <c r="BC980" s="22">
        <f t="shared" si="352"/>
        <v>0</v>
      </c>
      <c r="BD980" s="22">
        <f t="shared" si="353"/>
        <v>0</v>
      </c>
      <c r="BE980" s="22">
        <f t="shared" si="354"/>
        <v>0</v>
      </c>
      <c r="BF980" s="22">
        <f t="shared" si="355"/>
        <v>0</v>
      </c>
      <c r="BG980" s="22">
        <f t="shared" si="356"/>
        <v>0</v>
      </c>
      <c r="BH980" s="22">
        <f t="shared" si="357"/>
        <v>0</v>
      </c>
      <c r="BI980" s="22">
        <f t="shared" si="358"/>
        <v>0</v>
      </c>
      <c r="BJ980" s="22"/>
      <c r="BK980" s="26">
        <f t="shared" si="359"/>
        <v>0</v>
      </c>
      <c r="BL980" s="26" t="str">
        <f t="shared" si="360"/>
        <v>N</v>
      </c>
      <c r="BM980" s="27">
        <v>1</v>
      </c>
      <c r="BN980" s="28">
        <f t="shared" si="361"/>
        <v>342.4</v>
      </c>
      <c r="BO980" s="29">
        <f t="shared" si="362"/>
        <v>6</v>
      </c>
      <c r="BP980" s="30">
        <f t="shared" si="363"/>
        <v>2054.3999999999996</v>
      </c>
      <c r="BQ980" s="31">
        <f t="shared" si="364"/>
        <v>342.4</v>
      </c>
      <c r="BR980" s="32">
        <f t="shared" si="365"/>
        <v>2</v>
      </c>
      <c r="BS980" s="33">
        <f t="shared" si="366"/>
        <v>2</v>
      </c>
      <c r="BT980" s="34">
        <f t="shared" si="367"/>
        <v>0</v>
      </c>
      <c r="BU980" s="35">
        <v>4</v>
      </c>
      <c r="BV980" s="35">
        <v>4</v>
      </c>
      <c r="BW980" s="35">
        <v>4</v>
      </c>
      <c r="BX980" s="35">
        <v>0</v>
      </c>
      <c r="BY980" s="35">
        <v>0</v>
      </c>
      <c r="BZ980" s="35">
        <v>0</v>
      </c>
      <c r="CA980" s="36">
        <v>778</v>
      </c>
    </row>
    <row r="981" spans="1:79" ht="15" customHeight="1">
      <c r="A981" s="47" t="s">
        <v>35</v>
      </c>
      <c r="B981" s="47" t="s">
        <v>1125</v>
      </c>
      <c r="C981" s="48" t="s">
        <v>95</v>
      </c>
      <c r="D981" s="49" t="s">
        <v>2554</v>
      </c>
      <c r="E981" s="50">
        <f>VLOOKUP(I981,vendors!D:L,8,FALSE)</f>
        <v>320</v>
      </c>
      <c r="F981" s="50" t="str">
        <f>VLOOKUP(I981,vendors!D:L,9,FALSE)</f>
        <v>Pacific</v>
      </c>
      <c r="G981" s="49" t="s">
        <v>1788</v>
      </c>
      <c r="H981" s="49" t="s">
        <v>2555</v>
      </c>
      <c r="I981" s="49">
        <v>320022</v>
      </c>
      <c r="J981" s="49"/>
      <c r="K981" s="47" t="s">
        <v>1129</v>
      </c>
      <c r="L981" s="51" t="s">
        <v>2556</v>
      </c>
      <c r="M981" s="22">
        <f>VLOOKUP(I981,data!$A:$Y,2,FALSE)</f>
        <v>2</v>
      </c>
      <c r="N981" s="22">
        <f>VLOOKUP(I981,data!$A:$Y,4,FALSE)</f>
        <v>3</v>
      </c>
      <c r="O981" s="22">
        <f>VLOOKUP(I981,data!$A:$Y,6,FALSE)</f>
        <v>1</v>
      </c>
      <c r="P981" s="22">
        <f>VLOOKUP(I981,data!$A:$Y,8,FALSE)</f>
        <v>0</v>
      </c>
      <c r="Q981" s="22">
        <f>VLOOKUP(I981,data!$A:$Y,10,FALSE)</f>
        <v>1</v>
      </c>
      <c r="R981" s="22">
        <f>VLOOKUP(I981,data!$A:$Y,12,FALSE)</f>
        <v>1</v>
      </c>
      <c r="S981" s="22">
        <f>VLOOKUP(I981,data!$A:$Y,14,FALSE)</f>
        <v>2</v>
      </c>
      <c r="T981" s="22">
        <f>VLOOKUP(I981,data!$A:$Y,16,FALSE)</f>
        <v>4</v>
      </c>
      <c r="U981" s="22">
        <f>VLOOKUP(I981,data!$A:$Y,18,FALSE)</f>
        <v>2</v>
      </c>
      <c r="V981" s="23">
        <f>VLOOKUP(I981,data!$A:$Y,20,FALSE)</f>
        <v>0</v>
      </c>
      <c r="W981" s="22">
        <f>VLOOKUP(I981,data!$A:$Y,22,FALSE)</f>
        <v>0</v>
      </c>
      <c r="X981" s="22">
        <f>VLOOKUP(I981,data!$A:$Y,24,FALSE)</f>
        <v>0</v>
      </c>
      <c r="Y981" s="24">
        <f t="shared" si="345"/>
        <v>16</v>
      </c>
      <c r="Z981" s="22">
        <f>VLOOKUP(I981,data!$A:$Y,3,FALSE)</f>
        <v>0</v>
      </c>
      <c r="AA981" s="25"/>
      <c r="AB981" s="22">
        <f>VLOOKUP(I981,data!$A:$Y,5,FALSE)</f>
        <v>0</v>
      </c>
      <c r="AC981" s="25"/>
      <c r="AD981" s="22">
        <f>VLOOKUP(I981,data!$A:$Y,7,FALSE)</f>
        <v>0</v>
      </c>
      <c r="AE981" s="25"/>
      <c r="AF981" s="22">
        <f>VLOOKUP(I981,data!$A:$Y,9,FALSE)</f>
        <v>0</v>
      </c>
      <c r="AG981" s="25"/>
      <c r="AH981" s="22">
        <f>VLOOKUP(I981,data!$A:$Y,11,FALSE)</f>
        <v>0</v>
      </c>
      <c r="AI981" s="25"/>
      <c r="AJ981" s="22">
        <f>VLOOKUP(I981,data!$A:$Y,13,FALSE)</f>
        <v>0</v>
      </c>
      <c r="AK981" s="25"/>
      <c r="AL981" s="22">
        <f>VLOOKUP(I981,data!$A:$Y,15,FALSE)</f>
        <v>0</v>
      </c>
      <c r="AM981" s="25"/>
      <c r="AN981" s="22">
        <f>VLOOKUP(I981,data!$A:$Y,17,FALSE)</f>
        <v>0</v>
      </c>
      <c r="AO981" s="25"/>
      <c r="AP981" s="22">
        <f>VLOOKUP(I981,data!$A:$Y,19,FALSE)</f>
        <v>0</v>
      </c>
      <c r="AQ981" s="25"/>
      <c r="AR981" s="22">
        <f>VLOOKUP(I981,data!$A:$Y,21,FALSE)</f>
        <v>0</v>
      </c>
      <c r="AS981" s="25"/>
      <c r="AT981" s="22">
        <f>VLOOKUP(I981,data!$A:$Y,23,FALSE)</f>
        <v>0</v>
      </c>
      <c r="AU981" s="25"/>
      <c r="AV981" s="22">
        <f>VLOOKUP(I981,data!$A:$Y,25,FALSE)</f>
        <v>0</v>
      </c>
      <c r="AW981" s="26">
        <f t="shared" si="346"/>
        <v>0</v>
      </c>
      <c r="AX981" s="26">
        <f t="shared" si="347"/>
        <v>0</v>
      </c>
      <c r="AY981" s="22">
        <f t="shared" si="348"/>
        <v>0</v>
      </c>
      <c r="AZ981" s="22">
        <f t="shared" si="349"/>
        <v>0</v>
      </c>
      <c r="BA981" s="22">
        <f t="shared" si="350"/>
        <v>0</v>
      </c>
      <c r="BB981" s="22">
        <f t="shared" si="351"/>
        <v>0</v>
      </c>
      <c r="BC981" s="22">
        <f t="shared" si="352"/>
        <v>0</v>
      </c>
      <c r="BD981" s="22">
        <f t="shared" si="353"/>
        <v>0</v>
      </c>
      <c r="BE981" s="22">
        <f t="shared" si="354"/>
        <v>0</v>
      </c>
      <c r="BF981" s="22">
        <f t="shared" si="355"/>
        <v>0</v>
      </c>
      <c r="BG981" s="22">
        <f t="shared" si="356"/>
        <v>0</v>
      </c>
      <c r="BH981" s="22">
        <f t="shared" si="357"/>
        <v>0</v>
      </c>
      <c r="BI981" s="22">
        <f t="shared" si="358"/>
        <v>0</v>
      </c>
      <c r="BJ981" s="22"/>
      <c r="BK981" s="26">
        <f t="shared" si="359"/>
        <v>0</v>
      </c>
      <c r="BL981" s="26" t="str">
        <f t="shared" si="360"/>
        <v>N</v>
      </c>
      <c r="BM981" s="27">
        <v>1</v>
      </c>
      <c r="BN981" s="28">
        <f t="shared" si="361"/>
        <v>320</v>
      </c>
      <c r="BO981" s="29">
        <f t="shared" si="362"/>
        <v>9</v>
      </c>
      <c r="BP981" s="30">
        <f t="shared" si="363"/>
        <v>2880</v>
      </c>
      <c r="BQ981" s="31">
        <f t="shared" si="364"/>
        <v>320</v>
      </c>
      <c r="BR981" s="32">
        <f t="shared" si="365"/>
        <v>2.8333333333333335</v>
      </c>
      <c r="BS981" s="33">
        <f t="shared" si="366"/>
        <v>3</v>
      </c>
      <c r="BT981" s="34">
        <f t="shared" si="367"/>
        <v>0</v>
      </c>
      <c r="BU981" s="35">
        <v>4</v>
      </c>
      <c r="BV981" s="35">
        <v>0</v>
      </c>
      <c r="BW981" s="35">
        <v>5</v>
      </c>
      <c r="BX981" s="35">
        <v>2</v>
      </c>
      <c r="BY981" s="35">
        <v>3</v>
      </c>
      <c r="BZ981" s="35">
        <v>3</v>
      </c>
      <c r="CA981" s="36">
        <v>711</v>
      </c>
    </row>
    <row r="982" spans="1:79" ht="15" customHeight="1">
      <c r="A982" s="47" t="s">
        <v>35</v>
      </c>
      <c r="B982" s="47" t="s">
        <v>1125</v>
      </c>
      <c r="C982" s="48" t="s">
        <v>95</v>
      </c>
      <c r="D982" s="49" t="s">
        <v>2557</v>
      </c>
      <c r="E982" s="50">
        <f>VLOOKUP(I982,vendors!D:L,8,FALSE)</f>
        <v>320</v>
      </c>
      <c r="F982" s="50" t="str">
        <f>VLOOKUP(I982,vendors!D:L,9,FALSE)</f>
        <v>Pacific</v>
      </c>
      <c r="G982" s="49" t="s">
        <v>1788</v>
      </c>
      <c r="H982" s="49" t="s">
        <v>2558</v>
      </c>
      <c r="I982" s="49">
        <v>320011</v>
      </c>
      <c r="J982" s="49"/>
      <c r="K982" s="47" t="s">
        <v>1129</v>
      </c>
      <c r="L982" s="51" t="s">
        <v>2559</v>
      </c>
      <c r="M982" s="22">
        <f>VLOOKUP(I982,data!$A:$Y,2,FALSE)</f>
        <v>3</v>
      </c>
      <c r="N982" s="22">
        <f>VLOOKUP(I982,data!$A:$Y,4,FALSE)</f>
        <v>7</v>
      </c>
      <c r="O982" s="22">
        <f>VLOOKUP(I982,data!$A:$Y,6,FALSE)</f>
        <v>2</v>
      </c>
      <c r="P982" s="22">
        <f>VLOOKUP(I982,data!$A:$Y,8,FALSE)</f>
        <v>0</v>
      </c>
      <c r="Q982" s="22">
        <f>VLOOKUP(I982,data!$A:$Y,10,FALSE)</f>
        <v>1</v>
      </c>
      <c r="R982" s="22">
        <f>VLOOKUP(I982,data!$A:$Y,12,FALSE)</f>
        <v>1</v>
      </c>
      <c r="S982" s="22">
        <f>VLOOKUP(I982,data!$A:$Y,14,FALSE)</f>
        <v>2</v>
      </c>
      <c r="T982" s="22">
        <f>VLOOKUP(I982,data!$A:$Y,16,FALSE)</f>
        <v>4</v>
      </c>
      <c r="U982" s="22">
        <f>VLOOKUP(I982,data!$A:$Y,18,FALSE)</f>
        <v>3</v>
      </c>
      <c r="V982" s="23">
        <f>VLOOKUP(I982,data!$A:$Y,20,FALSE)</f>
        <v>0</v>
      </c>
      <c r="W982" s="22">
        <f>VLOOKUP(I982,data!$A:$Y,22,FALSE)</f>
        <v>0</v>
      </c>
      <c r="X982" s="22">
        <f>VLOOKUP(I982,data!$A:$Y,24,FALSE)</f>
        <v>0</v>
      </c>
      <c r="Y982" s="24">
        <f t="shared" si="345"/>
        <v>23</v>
      </c>
      <c r="Z982" s="22">
        <f>VLOOKUP(I982,data!$A:$Y,3,FALSE)</f>
        <v>0</v>
      </c>
      <c r="AA982" s="25"/>
      <c r="AB982" s="22">
        <f>VLOOKUP(I982,data!$A:$Y,5,FALSE)</f>
        <v>0</v>
      </c>
      <c r="AC982" s="25"/>
      <c r="AD982" s="22">
        <f>VLOOKUP(I982,data!$A:$Y,7,FALSE)</f>
        <v>0</v>
      </c>
      <c r="AE982" s="25"/>
      <c r="AF982" s="22">
        <f>VLOOKUP(I982,data!$A:$Y,9,FALSE)</f>
        <v>0</v>
      </c>
      <c r="AG982" s="25"/>
      <c r="AH982" s="22">
        <f>VLOOKUP(I982,data!$A:$Y,11,FALSE)</f>
        <v>0</v>
      </c>
      <c r="AI982" s="25"/>
      <c r="AJ982" s="22">
        <f>VLOOKUP(I982,data!$A:$Y,13,FALSE)</f>
        <v>0</v>
      </c>
      <c r="AK982" s="25"/>
      <c r="AL982" s="22">
        <f>VLOOKUP(I982,data!$A:$Y,15,FALSE)</f>
        <v>0</v>
      </c>
      <c r="AM982" s="25"/>
      <c r="AN982" s="22">
        <f>VLOOKUP(I982,data!$A:$Y,17,FALSE)</f>
        <v>0</v>
      </c>
      <c r="AO982" s="25"/>
      <c r="AP982" s="22">
        <f>VLOOKUP(I982,data!$A:$Y,19,FALSE)</f>
        <v>0</v>
      </c>
      <c r="AQ982" s="25"/>
      <c r="AR982" s="22">
        <f>VLOOKUP(I982,data!$A:$Y,21,FALSE)</f>
        <v>0</v>
      </c>
      <c r="AS982" s="25"/>
      <c r="AT982" s="22">
        <f>VLOOKUP(I982,data!$A:$Y,23,FALSE)</f>
        <v>0</v>
      </c>
      <c r="AU982" s="25"/>
      <c r="AV982" s="22">
        <f>VLOOKUP(I982,data!$A:$Y,25,FALSE)</f>
        <v>0</v>
      </c>
      <c r="AW982" s="26">
        <f t="shared" si="346"/>
        <v>0</v>
      </c>
      <c r="AX982" s="26">
        <f t="shared" si="347"/>
        <v>0</v>
      </c>
      <c r="AY982" s="22">
        <f t="shared" si="348"/>
        <v>0</v>
      </c>
      <c r="AZ982" s="22">
        <f t="shared" si="349"/>
        <v>0</v>
      </c>
      <c r="BA982" s="22">
        <f t="shared" si="350"/>
        <v>0</v>
      </c>
      <c r="BB982" s="22">
        <f t="shared" si="351"/>
        <v>0</v>
      </c>
      <c r="BC982" s="22">
        <f t="shared" si="352"/>
        <v>0</v>
      </c>
      <c r="BD982" s="22">
        <f t="shared" si="353"/>
        <v>0</v>
      </c>
      <c r="BE982" s="22">
        <f t="shared" si="354"/>
        <v>0</v>
      </c>
      <c r="BF982" s="22">
        <f t="shared" si="355"/>
        <v>0</v>
      </c>
      <c r="BG982" s="22">
        <f t="shared" si="356"/>
        <v>0</v>
      </c>
      <c r="BH982" s="22">
        <f t="shared" si="357"/>
        <v>0</v>
      </c>
      <c r="BI982" s="22">
        <f t="shared" si="358"/>
        <v>0</v>
      </c>
      <c r="BJ982" s="22"/>
      <c r="BK982" s="26">
        <f t="shared" si="359"/>
        <v>0</v>
      </c>
      <c r="BL982" s="26" t="str">
        <f t="shared" si="360"/>
        <v>N</v>
      </c>
      <c r="BM982" s="27">
        <v>1</v>
      </c>
      <c r="BN982" s="28">
        <f t="shared" si="361"/>
        <v>320</v>
      </c>
      <c r="BO982" s="29">
        <f t="shared" si="362"/>
        <v>8</v>
      </c>
      <c r="BP982" s="30">
        <f t="shared" si="363"/>
        <v>2560</v>
      </c>
      <c r="BQ982" s="31">
        <f t="shared" si="364"/>
        <v>320</v>
      </c>
      <c r="BR982" s="32">
        <f t="shared" si="365"/>
        <v>2.5</v>
      </c>
      <c r="BS982" s="33">
        <f t="shared" si="366"/>
        <v>1</v>
      </c>
      <c r="BT982" s="34">
        <f t="shared" si="367"/>
        <v>0</v>
      </c>
      <c r="BU982" s="35">
        <v>8</v>
      </c>
      <c r="BV982" s="35">
        <v>0</v>
      </c>
      <c r="BW982" s="35">
        <v>5</v>
      </c>
      <c r="BX982" s="35">
        <v>0</v>
      </c>
      <c r="BY982" s="35">
        <v>2</v>
      </c>
      <c r="BZ982" s="35">
        <v>0</v>
      </c>
      <c r="CA982" s="36">
        <v>712</v>
      </c>
    </row>
    <row r="983" spans="1:79" ht="15" customHeight="1">
      <c r="A983" s="47" t="s">
        <v>35</v>
      </c>
      <c r="B983" s="47" t="s">
        <v>1125</v>
      </c>
      <c r="C983" s="48" t="s">
        <v>95</v>
      </c>
      <c r="D983" s="49" t="s">
        <v>2560</v>
      </c>
      <c r="E983" s="50">
        <f>VLOOKUP(I983,vendors!D:L,8,FALSE)</f>
        <v>320</v>
      </c>
      <c r="F983" s="50" t="str">
        <f>VLOOKUP(I983,vendors!D:L,9,FALSE)</f>
        <v>Pacific</v>
      </c>
      <c r="G983" s="49" t="s">
        <v>1788</v>
      </c>
      <c r="H983" s="49" t="s">
        <v>2561</v>
      </c>
      <c r="I983" s="49">
        <v>320081</v>
      </c>
      <c r="J983" s="49"/>
      <c r="K983" s="47" t="s">
        <v>1129</v>
      </c>
      <c r="L983" s="51" t="s">
        <v>2479</v>
      </c>
      <c r="M983" s="22">
        <f>VLOOKUP(I983,data!$A:$Y,2,FALSE)</f>
        <v>2</v>
      </c>
      <c r="N983" s="22">
        <f>VLOOKUP(I983,data!$A:$Y,4,FALSE)</f>
        <v>4</v>
      </c>
      <c r="O983" s="22">
        <f>VLOOKUP(I983,data!$A:$Y,6,FALSE)</f>
        <v>1</v>
      </c>
      <c r="P983" s="22">
        <f>VLOOKUP(I983,data!$A:$Y,8,FALSE)</f>
        <v>0</v>
      </c>
      <c r="Q983" s="22">
        <f>VLOOKUP(I983,data!$A:$Y,10,FALSE)</f>
        <v>1</v>
      </c>
      <c r="R983" s="22">
        <f>VLOOKUP(I983,data!$A:$Y,12,FALSE)</f>
        <v>1</v>
      </c>
      <c r="S983" s="22">
        <f>VLOOKUP(I983,data!$A:$Y,14,FALSE)</f>
        <v>2</v>
      </c>
      <c r="T983" s="22">
        <f>VLOOKUP(I983,data!$A:$Y,16,FALSE)</f>
        <v>1</v>
      </c>
      <c r="U983" s="22">
        <f>VLOOKUP(I983,data!$A:$Y,18,FALSE)</f>
        <v>0</v>
      </c>
      <c r="V983" s="23">
        <f>VLOOKUP(I983,data!$A:$Y,20,FALSE)</f>
        <v>0</v>
      </c>
      <c r="W983" s="22">
        <f>VLOOKUP(I983,data!$A:$Y,22,FALSE)</f>
        <v>0</v>
      </c>
      <c r="X983" s="22">
        <f>VLOOKUP(I983,data!$A:$Y,24,FALSE)</f>
        <v>0</v>
      </c>
      <c r="Y983" s="24">
        <f t="shared" si="345"/>
        <v>12</v>
      </c>
      <c r="Z983" s="22">
        <f>VLOOKUP(I983,data!$A:$Y,3,FALSE)</f>
        <v>0</v>
      </c>
      <c r="AA983" s="25"/>
      <c r="AB983" s="22">
        <f>VLOOKUP(I983,data!$A:$Y,5,FALSE)</f>
        <v>0</v>
      </c>
      <c r="AC983" s="25"/>
      <c r="AD983" s="22">
        <f>VLOOKUP(I983,data!$A:$Y,7,FALSE)</f>
        <v>0</v>
      </c>
      <c r="AE983" s="25"/>
      <c r="AF983" s="22">
        <f>VLOOKUP(I983,data!$A:$Y,9,FALSE)</f>
        <v>0</v>
      </c>
      <c r="AG983" s="25"/>
      <c r="AH983" s="22">
        <f>VLOOKUP(I983,data!$A:$Y,11,FALSE)</f>
        <v>0</v>
      </c>
      <c r="AI983" s="25"/>
      <c r="AJ983" s="22">
        <f>VLOOKUP(I983,data!$A:$Y,13,FALSE)</f>
        <v>0</v>
      </c>
      <c r="AK983" s="25"/>
      <c r="AL983" s="22">
        <f>VLOOKUP(I983,data!$A:$Y,15,FALSE)</f>
        <v>0</v>
      </c>
      <c r="AM983" s="25"/>
      <c r="AN983" s="22">
        <f>VLOOKUP(I983,data!$A:$Y,17,FALSE)</f>
        <v>0</v>
      </c>
      <c r="AO983" s="25"/>
      <c r="AP983" s="22">
        <f>VLOOKUP(I983,data!$A:$Y,19,FALSE)</f>
        <v>0</v>
      </c>
      <c r="AQ983" s="25"/>
      <c r="AR983" s="22">
        <f>VLOOKUP(I983,data!$A:$Y,21,FALSE)</f>
        <v>0</v>
      </c>
      <c r="AS983" s="25"/>
      <c r="AT983" s="22">
        <f>VLOOKUP(I983,data!$A:$Y,23,FALSE)</f>
        <v>0</v>
      </c>
      <c r="AU983" s="25"/>
      <c r="AV983" s="22">
        <f>VLOOKUP(I983,data!$A:$Y,25,FALSE)</f>
        <v>0</v>
      </c>
      <c r="AW983" s="26">
        <f t="shared" si="346"/>
        <v>0</v>
      </c>
      <c r="AX983" s="26">
        <f t="shared" si="347"/>
        <v>0</v>
      </c>
      <c r="AY983" s="22">
        <f t="shared" si="348"/>
        <v>0</v>
      </c>
      <c r="AZ983" s="22">
        <f t="shared" si="349"/>
        <v>0</v>
      </c>
      <c r="BA983" s="22">
        <f t="shared" si="350"/>
        <v>0</v>
      </c>
      <c r="BB983" s="22">
        <f t="shared" si="351"/>
        <v>0</v>
      </c>
      <c r="BC983" s="22">
        <f t="shared" si="352"/>
        <v>0</v>
      </c>
      <c r="BD983" s="22">
        <f t="shared" si="353"/>
        <v>0</v>
      </c>
      <c r="BE983" s="22">
        <f t="shared" si="354"/>
        <v>0</v>
      </c>
      <c r="BF983" s="22">
        <f t="shared" si="355"/>
        <v>0</v>
      </c>
      <c r="BG983" s="22">
        <f t="shared" si="356"/>
        <v>0</v>
      </c>
      <c r="BH983" s="22">
        <f t="shared" si="357"/>
        <v>0</v>
      </c>
      <c r="BI983" s="22">
        <f t="shared" si="358"/>
        <v>0</v>
      </c>
      <c r="BJ983" s="22"/>
      <c r="BK983" s="26">
        <f t="shared" si="359"/>
        <v>0</v>
      </c>
      <c r="BL983" s="26" t="str">
        <f t="shared" si="360"/>
        <v>N</v>
      </c>
      <c r="BM983" s="27">
        <v>0</v>
      </c>
      <c r="BN983" s="28">
        <f t="shared" si="361"/>
        <v>0</v>
      </c>
      <c r="BO983" s="29">
        <f t="shared" si="362"/>
        <v>5</v>
      </c>
      <c r="BP983" s="30">
        <f t="shared" si="363"/>
        <v>1600</v>
      </c>
      <c r="BQ983" s="31">
        <f t="shared" si="364"/>
        <v>0</v>
      </c>
      <c r="BR983" s="32">
        <f t="shared" si="365"/>
        <v>1.5</v>
      </c>
      <c r="BS983" s="33">
        <f t="shared" si="366"/>
        <v>1</v>
      </c>
      <c r="BT983" s="34">
        <f t="shared" si="367"/>
        <v>0</v>
      </c>
      <c r="BU983" s="35">
        <v>3</v>
      </c>
      <c r="BV983" s="35">
        <v>0</v>
      </c>
      <c r="BW983" s="35">
        <v>4</v>
      </c>
      <c r="BX983" s="35">
        <v>0</v>
      </c>
      <c r="BY983" s="35">
        <v>1</v>
      </c>
      <c r="BZ983" s="35">
        <v>1</v>
      </c>
      <c r="CA983" s="36">
        <v>487</v>
      </c>
    </row>
    <row r="984" spans="1:79" ht="15" customHeight="1">
      <c r="A984" s="47" t="s">
        <v>35</v>
      </c>
      <c r="B984" s="47" t="s">
        <v>1125</v>
      </c>
      <c r="C984" s="48" t="s">
        <v>95</v>
      </c>
      <c r="D984" s="49" t="s">
        <v>2562</v>
      </c>
      <c r="E984" s="50">
        <f>VLOOKUP(I984,vendors!D:L,8,FALSE)</f>
        <v>320</v>
      </c>
      <c r="F984" s="50" t="str">
        <f>VLOOKUP(I984,vendors!D:L,9,FALSE)</f>
        <v>Pacific</v>
      </c>
      <c r="G984" s="49" t="s">
        <v>1788</v>
      </c>
      <c r="H984" s="49" t="s">
        <v>2563</v>
      </c>
      <c r="I984" s="49">
        <v>320023</v>
      </c>
      <c r="J984" s="49"/>
      <c r="K984" s="47" t="s">
        <v>1129</v>
      </c>
      <c r="L984" s="51" t="s">
        <v>2564</v>
      </c>
      <c r="M984" s="22">
        <f>VLOOKUP(I984,data!$A:$Y,2,FALSE)</f>
        <v>2</v>
      </c>
      <c r="N984" s="22">
        <f>VLOOKUP(I984,data!$A:$Y,4,FALSE)</f>
        <v>0</v>
      </c>
      <c r="O984" s="22">
        <f>VLOOKUP(I984,data!$A:$Y,6,FALSE)</f>
        <v>1</v>
      </c>
      <c r="P984" s="22">
        <f>VLOOKUP(I984,data!$A:$Y,8,FALSE)</f>
        <v>0</v>
      </c>
      <c r="Q984" s="22">
        <f>VLOOKUP(I984,data!$A:$Y,10,FALSE)</f>
        <v>1</v>
      </c>
      <c r="R984" s="22">
        <f>VLOOKUP(I984,data!$A:$Y,12,FALSE)</f>
        <v>1</v>
      </c>
      <c r="S984" s="22">
        <f>VLOOKUP(I984,data!$A:$Y,14,FALSE)</f>
        <v>1</v>
      </c>
      <c r="T984" s="22">
        <f>VLOOKUP(I984,data!$A:$Y,16,FALSE)</f>
        <v>0</v>
      </c>
      <c r="U984" s="22">
        <f>VLOOKUP(I984,data!$A:$Y,18,FALSE)</f>
        <v>2</v>
      </c>
      <c r="V984" s="23">
        <f>VLOOKUP(I984,data!$A:$Y,20,FALSE)</f>
        <v>0</v>
      </c>
      <c r="W984" s="22">
        <f>VLOOKUP(I984,data!$A:$Y,22,FALSE)</f>
        <v>0</v>
      </c>
      <c r="X984" s="22">
        <f>VLOOKUP(I984,data!$A:$Y,24,FALSE)</f>
        <v>0</v>
      </c>
      <c r="Y984" s="24">
        <f t="shared" si="345"/>
        <v>8</v>
      </c>
      <c r="Z984" s="22">
        <f>VLOOKUP(I984,data!$A:$Y,3,FALSE)</f>
        <v>0</v>
      </c>
      <c r="AA984" s="25"/>
      <c r="AB984" s="22">
        <f>VLOOKUP(I984,data!$A:$Y,5,FALSE)</f>
        <v>1</v>
      </c>
      <c r="AC984" s="25"/>
      <c r="AD984" s="22">
        <f>VLOOKUP(I984,data!$A:$Y,7,FALSE)</f>
        <v>0</v>
      </c>
      <c r="AE984" s="25"/>
      <c r="AF984" s="22">
        <f>VLOOKUP(I984,data!$A:$Y,9,FALSE)</f>
        <v>0</v>
      </c>
      <c r="AG984" s="25"/>
      <c r="AH984" s="22">
        <f>VLOOKUP(I984,data!$A:$Y,11,FALSE)</f>
        <v>0</v>
      </c>
      <c r="AI984" s="25"/>
      <c r="AJ984" s="22">
        <f>VLOOKUP(I984,data!$A:$Y,13,FALSE)</f>
        <v>0</v>
      </c>
      <c r="AK984" s="25"/>
      <c r="AL984" s="22">
        <f>VLOOKUP(I984,data!$A:$Y,15,FALSE)</f>
        <v>1</v>
      </c>
      <c r="AM984" s="25"/>
      <c r="AN984" s="22">
        <f>VLOOKUP(I984,data!$A:$Y,17,FALSE)</f>
        <v>0</v>
      </c>
      <c r="AO984" s="25"/>
      <c r="AP984" s="22">
        <f>VLOOKUP(I984,data!$A:$Y,19,FALSE)</f>
        <v>0</v>
      </c>
      <c r="AQ984" s="25"/>
      <c r="AR984" s="22">
        <f>VLOOKUP(I984,data!$A:$Y,21,FALSE)</f>
        <v>0</v>
      </c>
      <c r="AS984" s="25"/>
      <c r="AT984" s="22">
        <f>VLOOKUP(I984,data!$A:$Y,23,FALSE)</f>
        <v>0</v>
      </c>
      <c r="AU984" s="25"/>
      <c r="AV984" s="22">
        <f>VLOOKUP(I984,data!$A:$Y,25,FALSE)</f>
        <v>0</v>
      </c>
      <c r="AW984" s="26">
        <f t="shared" si="346"/>
        <v>2</v>
      </c>
      <c r="AX984" s="26">
        <f t="shared" si="347"/>
        <v>640</v>
      </c>
      <c r="AY984" s="22">
        <f t="shared" si="348"/>
        <v>0</v>
      </c>
      <c r="AZ984" s="22">
        <f t="shared" si="349"/>
        <v>1</v>
      </c>
      <c r="BA984" s="22">
        <f t="shared" si="350"/>
        <v>0</v>
      </c>
      <c r="BB984" s="22">
        <f t="shared" si="351"/>
        <v>0</v>
      </c>
      <c r="BC984" s="22">
        <f t="shared" si="352"/>
        <v>0</v>
      </c>
      <c r="BD984" s="22">
        <f t="shared" si="353"/>
        <v>0</v>
      </c>
      <c r="BE984" s="22">
        <f t="shared" si="354"/>
        <v>1</v>
      </c>
      <c r="BF984" s="22">
        <f t="shared" si="355"/>
        <v>0</v>
      </c>
      <c r="BG984" s="22">
        <f t="shared" si="356"/>
        <v>0</v>
      </c>
      <c r="BH984" s="22">
        <f t="shared" si="357"/>
        <v>0</v>
      </c>
      <c r="BI984" s="22">
        <f t="shared" si="358"/>
        <v>0</v>
      </c>
      <c r="BJ984" s="22"/>
      <c r="BK984" s="26">
        <f t="shared" si="359"/>
        <v>640</v>
      </c>
      <c r="BL984" s="26" t="str">
        <f t="shared" si="360"/>
        <v>N</v>
      </c>
      <c r="BM984" s="27">
        <v>1</v>
      </c>
      <c r="BN984" s="28">
        <f t="shared" si="361"/>
        <v>320</v>
      </c>
      <c r="BO984" s="29">
        <f t="shared" si="362"/>
        <v>6</v>
      </c>
      <c r="BP984" s="30">
        <f t="shared" si="363"/>
        <v>1920</v>
      </c>
      <c r="BQ984" s="31">
        <f t="shared" si="364"/>
        <v>320</v>
      </c>
      <c r="BR984" s="32">
        <f t="shared" si="365"/>
        <v>2</v>
      </c>
      <c r="BS984" s="33">
        <f t="shared" si="366"/>
        <v>2</v>
      </c>
      <c r="BT984" s="34">
        <f t="shared" si="367"/>
        <v>0</v>
      </c>
      <c r="BU984" s="35">
        <v>5</v>
      </c>
      <c r="BV984" s="35">
        <v>0</v>
      </c>
      <c r="BW984" s="35">
        <v>3</v>
      </c>
      <c r="BX984" s="35">
        <v>3</v>
      </c>
      <c r="BY984" s="35">
        <v>0</v>
      </c>
      <c r="BZ984" s="35">
        <v>1</v>
      </c>
      <c r="CA984" s="36">
        <v>491</v>
      </c>
    </row>
    <row r="985" spans="1:79" ht="15" customHeight="1">
      <c r="A985" s="47" t="s">
        <v>35</v>
      </c>
      <c r="B985" s="47" t="s">
        <v>1125</v>
      </c>
      <c r="C985" s="48" t="s">
        <v>95</v>
      </c>
      <c r="D985" s="49" t="s">
        <v>2565</v>
      </c>
      <c r="E985" s="50">
        <f>VLOOKUP(I985,vendors!D:L,8,FALSE)</f>
        <v>320</v>
      </c>
      <c r="F985" s="50" t="str">
        <f>VLOOKUP(I985,vendors!D:L,9,FALSE)</f>
        <v>Pacific</v>
      </c>
      <c r="G985" s="49" t="s">
        <v>1788</v>
      </c>
      <c r="H985" s="49" t="s">
        <v>2566</v>
      </c>
      <c r="I985" s="49">
        <v>320026</v>
      </c>
      <c r="J985" s="49"/>
      <c r="K985" s="47" t="s">
        <v>1129</v>
      </c>
      <c r="L985" s="51" t="s">
        <v>2567</v>
      </c>
      <c r="M985" s="22">
        <f>VLOOKUP(I985,data!$A:$Y,2,FALSE)</f>
        <v>3</v>
      </c>
      <c r="N985" s="22">
        <f>VLOOKUP(I985,data!$A:$Y,4,FALSE)</f>
        <v>2</v>
      </c>
      <c r="O985" s="22">
        <f>VLOOKUP(I985,data!$A:$Y,6,FALSE)</f>
        <v>2</v>
      </c>
      <c r="P985" s="22">
        <f>VLOOKUP(I985,data!$A:$Y,8,FALSE)</f>
        <v>0</v>
      </c>
      <c r="Q985" s="22">
        <f>VLOOKUP(I985,data!$A:$Y,10,FALSE)</f>
        <v>1</v>
      </c>
      <c r="R985" s="22">
        <f>VLOOKUP(I985,data!$A:$Y,12,FALSE)</f>
        <v>1</v>
      </c>
      <c r="S985" s="22">
        <f>VLOOKUP(I985,data!$A:$Y,14,FALSE)</f>
        <v>2</v>
      </c>
      <c r="T985" s="22">
        <f>VLOOKUP(I985,data!$A:$Y,16,FALSE)</f>
        <v>2</v>
      </c>
      <c r="U985" s="22">
        <f>VLOOKUP(I985,data!$A:$Y,18,FALSE)</f>
        <v>2</v>
      </c>
      <c r="V985" s="23">
        <f>VLOOKUP(I985,data!$A:$Y,20,FALSE)</f>
        <v>0</v>
      </c>
      <c r="W985" s="22">
        <f>VLOOKUP(I985,data!$A:$Y,22,FALSE)</f>
        <v>0</v>
      </c>
      <c r="X985" s="22">
        <f>VLOOKUP(I985,data!$A:$Y,24,FALSE)</f>
        <v>0</v>
      </c>
      <c r="Y985" s="24">
        <f t="shared" si="345"/>
        <v>15</v>
      </c>
      <c r="Z985" s="22">
        <f>VLOOKUP(I985,data!$A:$Y,3,FALSE)</f>
        <v>0</v>
      </c>
      <c r="AA985" s="25"/>
      <c r="AB985" s="22">
        <f>VLOOKUP(I985,data!$A:$Y,5,FALSE)</f>
        <v>0</v>
      </c>
      <c r="AC985" s="25"/>
      <c r="AD985" s="22">
        <f>VLOOKUP(I985,data!$A:$Y,7,FALSE)</f>
        <v>0</v>
      </c>
      <c r="AE985" s="25"/>
      <c r="AF985" s="22">
        <f>VLOOKUP(I985,data!$A:$Y,9,FALSE)</f>
        <v>0</v>
      </c>
      <c r="AG985" s="25"/>
      <c r="AH985" s="22">
        <f>VLOOKUP(I985,data!$A:$Y,11,FALSE)</f>
        <v>0</v>
      </c>
      <c r="AI985" s="25"/>
      <c r="AJ985" s="22">
        <f>VLOOKUP(I985,data!$A:$Y,13,FALSE)</f>
        <v>0</v>
      </c>
      <c r="AK985" s="25"/>
      <c r="AL985" s="22">
        <f>VLOOKUP(I985,data!$A:$Y,15,FALSE)</f>
        <v>0</v>
      </c>
      <c r="AM985" s="25"/>
      <c r="AN985" s="22">
        <f>VLOOKUP(I985,data!$A:$Y,17,FALSE)</f>
        <v>0</v>
      </c>
      <c r="AO985" s="25"/>
      <c r="AP985" s="22">
        <f>VLOOKUP(I985,data!$A:$Y,19,FALSE)</f>
        <v>0</v>
      </c>
      <c r="AQ985" s="25"/>
      <c r="AR985" s="22">
        <f>VLOOKUP(I985,data!$A:$Y,21,FALSE)</f>
        <v>0</v>
      </c>
      <c r="AS985" s="25"/>
      <c r="AT985" s="22">
        <f>VLOOKUP(I985,data!$A:$Y,23,FALSE)</f>
        <v>0</v>
      </c>
      <c r="AU985" s="25"/>
      <c r="AV985" s="22">
        <f>VLOOKUP(I985,data!$A:$Y,25,FALSE)</f>
        <v>0</v>
      </c>
      <c r="AW985" s="26">
        <f t="shared" si="346"/>
        <v>0</v>
      </c>
      <c r="AX985" s="26">
        <f t="shared" si="347"/>
        <v>0</v>
      </c>
      <c r="AY985" s="22">
        <f t="shared" si="348"/>
        <v>0</v>
      </c>
      <c r="AZ985" s="22">
        <f t="shared" si="349"/>
        <v>0</v>
      </c>
      <c r="BA985" s="22">
        <f t="shared" si="350"/>
        <v>0</v>
      </c>
      <c r="BB985" s="22">
        <f t="shared" si="351"/>
        <v>0</v>
      </c>
      <c r="BC985" s="22">
        <f t="shared" si="352"/>
        <v>0</v>
      </c>
      <c r="BD985" s="22">
        <f t="shared" si="353"/>
        <v>0</v>
      </c>
      <c r="BE985" s="22">
        <f t="shared" si="354"/>
        <v>0</v>
      </c>
      <c r="BF985" s="22">
        <f t="shared" si="355"/>
        <v>0</v>
      </c>
      <c r="BG985" s="22">
        <f t="shared" si="356"/>
        <v>0</v>
      </c>
      <c r="BH985" s="22">
        <f t="shared" si="357"/>
        <v>0</v>
      </c>
      <c r="BI985" s="22">
        <f t="shared" si="358"/>
        <v>0</v>
      </c>
      <c r="BJ985" s="22"/>
      <c r="BK985" s="26">
        <f t="shared" si="359"/>
        <v>0</v>
      </c>
      <c r="BL985" s="26" t="str">
        <f t="shared" si="360"/>
        <v>N</v>
      </c>
      <c r="BM985" s="27">
        <v>0</v>
      </c>
      <c r="BN985" s="28">
        <f t="shared" si="361"/>
        <v>0</v>
      </c>
      <c r="BO985" s="29">
        <f t="shared" si="362"/>
        <v>6</v>
      </c>
      <c r="BP985" s="30">
        <f t="shared" si="363"/>
        <v>1920</v>
      </c>
      <c r="BQ985" s="31">
        <f t="shared" si="364"/>
        <v>0</v>
      </c>
      <c r="BR985" s="32">
        <f t="shared" si="365"/>
        <v>1.8333333333333333</v>
      </c>
      <c r="BS985" s="33">
        <f t="shared" si="366"/>
        <v>1.5</v>
      </c>
      <c r="BT985" s="34">
        <f t="shared" si="367"/>
        <v>0</v>
      </c>
      <c r="BU985" s="35">
        <v>4</v>
      </c>
      <c r="BV985" s="35">
        <v>0</v>
      </c>
      <c r="BW985" s="35">
        <v>4</v>
      </c>
      <c r="BX985" s="35">
        <v>2</v>
      </c>
      <c r="BY985" s="35">
        <v>1</v>
      </c>
      <c r="BZ985" s="35">
        <v>0</v>
      </c>
      <c r="CA985" s="36">
        <v>493</v>
      </c>
    </row>
    <row r="986" spans="1:79" ht="15" customHeight="1">
      <c r="A986" s="47" t="s">
        <v>35</v>
      </c>
      <c r="B986" s="47" t="s">
        <v>1125</v>
      </c>
      <c r="C986" s="48" t="s">
        <v>95</v>
      </c>
      <c r="D986" s="49" t="s">
        <v>2568</v>
      </c>
      <c r="E986" s="50">
        <f>VLOOKUP(I986,vendors!D:L,8,FALSE)</f>
        <v>320</v>
      </c>
      <c r="F986" s="50" t="str">
        <f>VLOOKUP(I986,vendors!D:L,9,FALSE)</f>
        <v>Pacific</v>
      </c>
      <c r="G986" s="49" t="s">
        <v>1788</v>
      </c>
      <c r="H986" s="49" t="s">
        <v>2569</v>
      </c>
      <c r="I986" s="49">
        <v>320017</v>
      </c>
      <c r="J986" s="49"/>
      <c r="K986" s="47" t="s">
        <v>1129</v>
      </c>
      <c r="L986" s="51" t="s">
        <v>2570</v>
      </c>
      <c r="M986" s="22">
        <f>VLOOKUP(I986,data!$A:$Y,2,FALSE)</f>
        <v>0</v>
      </c>
      <c r="N986" s="22">
        <f>VLOOKUP(I986,data!$A:$Y,4,FALSE)</f>
        <v>0</v>
      </c>
      <c r="O986" s="22">
        <f>VLOOKUP(I986,data!$A:$Y,6,FALSE)</f>
        <v>2</v>
      </c>
      <c r="P986" s="22">
        <f>VLOOKUP(I986,data!$A:$Y,8,FALSE)</f>
        <v>0</v>
      </c>
      <c r="Q986" s="22">
        <f>VLOOKUP(I986,data!$A:$Y,10,FALSE)</f>
        <v>1</v>
      </c>
      <c r="R986" s="22">
        <f>VLOOKUP(I986,data!$A:$Y,12,FALSE)</f>
        <v>1</v>
      </c>
      <c r="S986" s="22">
        <f>VLOOKUP(I986,data!$A:$Y,14,FALSE)</f>
        <v>0</v>
      </c>
      <c r="T986" s="22">
        <f>VLOOKUP(I986,data!$A:$Y,16,FALSE)</f>
        <v>0</v>
      </c>
      <c r="U986" s="22">
        <f>VLOOKUP(I986,data!$A:$Y,18,FALSE)</f>
        <v>2</v>
      </c>
      <c r="V986" s="23">
        <f>VLOOKUP(I986,data!$A:$Y,20,FALSE)</f>
        <v>0</v>
      </c>
      <c r="W986" s="22">
        <f>VLOOKUP(I986,data!$A:$Y,22,FALSE)</f>
        <v>0</v>
      </c>
      <c r="X986" s="22">
        <f>VLOOKUP(I986,data!$A:$Y,24,FALSE)</f>
        <v>0</v>
      </c>
      <c r="Y986" s="24">
        <f t="shared" si="345"/>
        <v>6</v>
      </c>
      <c r="Z986" s="22">
        <f>VLOOKUP(I986,data!$A:$Y,3,FALSE)</f>
        <v>0</v>
      </c>
      <c r="AA986" s="25"/>
      <c r="AB986" s="22">
        <f>VLOOKUP(I986,data!$A:$Y,5,FALSE)</f>
        <v>1</v>
      </c>
      <c r="AC986" s="25"/>
      <c r="AD986" s="22">
        <f>VLOOKUP(I986,data!$A:$Y,7,FALSE)</f>
        <v>0</v>
      </c>
      <c r="AE986" s="25"/>
      <c r="AF986" s="22">
        <f>VLOOKUP(I986,data!$A:$Y,9,FALSE)</f>
        <v>0</v>
      </c>
      <c r="AG986" s="25"/>
      <c r="AH986" s="22">
        <f>VLOOKUP(I986,data!$A:$Y,11,FALSE)</f>
        <v>0</v>
      </c>
      <c r="AI986" s="25"/>
      <c r="AJ986" s="22">
        <f>VLOOKUP(I986,data!$A:$Y,13,FALSE)</f>
        <v>0</v>
      </c>
      <c r="AK986" s="25"/>
      <c r="AL986" s="22">
        <f>VLOOKUP(I986,data!$A:$Y,15,FALSE)</f>
        <v>2</v>
      </c>
      <c r="AM986" s="25"/>
      <c r="AN986" s="22">
        <f>VLOOKUP(I986,data!$A:$Y,17,FALSE)</f>
        <v>0</v>
      </c>
      <c r="AO986" s="25"/>
      <c r="AP986" s="22">
        <f>VLOOKUP(I986,data!$A:$Y,19,FALSE)</f>
        <v>0</v>
      </c>
      <c r="AQ986" s="25"/>
      <c r="AR986" s="22">
        <f>VLOOKUP(I986,data!$A:$Y,21,FALSE)</f>
        <v>0</v>
      </c>
      <c r="AS986" s="25"/>
      <c r="AT986" s="22">
        <f>VLOOKUP(I986,data!$A:$Y,23,FALSE)</f>
        <v>0</v>
      </c>
      <c r="AU986" s="25"/>
      <c r="AV986" s="22">
        <f>VLOOKUP(I986,data!$A:$Y,25,FALSE)</f>
        <v>0</v>
      </c>
      <c r="AW986" s="26">
        <f t="shared" si="346"/>
        <v>3</v>
      </c>
      <c r="AX986" s="26">
        <f t="shared" si="347"/>
        <v>960</v>
      </c>
      <c r="AY986" s="22">
        <f t="shared" si="348"/>
        <v>0</v>
      </c>
      <c r="AZ986" s="22">
        <f t="shared" si="349"/>
        <v>1</v>
      </c>
      <c r="BA986" s="22">
        <f t="shared" si="350"/>
        <v>0</v>
      </c>
      <c r="BB986" s="22">
        <f t="shared" si="351"/>
        <v>0</v>
      </c>
      <c r="BC986" s="22">
        <f t="shared" si="352"/>
        <v>0</v>
      </c>
      <c r="BD986" s="22">
        <f t="shared" si="353"/>
        <v>0</v>
      </c>
      <c r="BE986" s="22">
        <f t="shared" si="354"/>
        <v>2</v>
      </c>
      <c r="BF986" s="22">
        <f t="shared" si="355"/>
        <v>0</v>
      </c>
      <c r="BG986" s="22">
        <f t="shared" si="356"/>
        <v>0</v>
      </c>
      <c r="BH986" s="22">
        <f t="shared" si="357"/>
        <v>0</v>
      </c>
      <c r="BI986" s="22">
        <f t="shared" si="358"/>
        <v>0</v>
      </c>
      <c r="BJ986" s="22"/>
      <c r="BK986" s="26">
        <f t="shared" si="359"/>
        <v>960</v>
      </c>
      <c r="BL986" s="26" t="str">
        <f t="shared" si="360"/>
        <v>N</v>
      </c>
      <c r="BM986" s="27">
        <v>1</v>
      </c>
      <c r="BN986" s="28">
        <f t="shared" si="361"/>
        <v>320</v>
      </c>
      <c r="BO986" s="29">
        <f t="shared" si="362"/>
        <v>10</v>
      </c>
      <c r="BP986" s="30">
        <f t="shared" si="363"/>
        <v>3200</v>
      </c>
      <c r="BQ986" s="31">
        <f t="shared" si="364"/>
        <v>320</v>
      </c>
      <c r="BR986" s="32">
        <f t="shared" si="365"/>
        <v>3.3333333333333335</v>
      </c>
      <c r="BS986" s="33">
        <f t="shared" si="366"/>
        <v>2.5</v>
      </c>
      <c r="BT986" s="34">
        <f t="shared" si="367"/>
        <v>0</v>
      </c>
      <c r="BU986" s="35">
        <v>7</v>
      </c>
      <c r="BV986" s="35">
        <v>2</v>
      </c>
      <c r="BW986" s="35">
        <v>5</v>
      </c>
      <c r="BX986" s="35">
        <v>3</v>
      </c>
      <c r="BY986" s="35">
        <v>2</v>
      </c>
      <c r="BZ986" s="35">
        <v>1</v>
      </c>
      <c r="CA986" s="36">
        <v>494</v>
      </c>
    </row>
    <row r="987" spans="1:79" ht="15" customHeight="1">
      <c r="A987" s="47" t="s">
        <v>35</v>
      </c>
      <c r="B987" s="47" t="s">
        <v>1125</v>
      </c>
      <c r="C987" s="48" t="s">
        <v>95</v>
      </c>
      <c r="D987" s="49" t="s">
        <v>2571</v>
      </c>
      <c r="E987" s="50">
        <f>VLOOKUP(I987,vendors!D:L,8,FALSE)</f>
        <v>320</v>
      </c>
      <c r="F987" s="50" t="str">
        <f>VLOOKUP(I987,vendors!D:L,9,FALSE)</f>
        <v>Pacific</v>
      </c>
      <c r="G987" s="49" t="s">
        <v>1788</v>
      </c>
      <c r="H987" s="49" t="s">
        <v>2572</v>
      </c>
      <c r="I987" s="49">
        <v>320016</v>
      </c>
      <c r="J987" s="49"/>
      <c r="K987" s="47" t="s">
        <v>1129</v>
      </c>
      <c r="L987" s="51" t="s">
        <v>2573</v>
      </c>
      <c r="M987" s="22">
        <f>VLOOKUP(I987,data!$A:$Y,2,FALSE)</f>
        <v>3</v>
      </c>
      <c r="N987" s="22">
        <f>VLOOKUP(I987,data!$A:$Y,4,FALSE)</f>
        <v>0</v>
      </c>
      <c r="O987" s="22">
        <f>VLOOKUP(I987,data!$A:$Y,6,FALSE)</f>
        <v>1</v>
      </c>
      <c r="P987" s="22">
        <f>VLOOKUP(I987,data!$A:$Y,8,FALSE)</f>
        <v>0</v>
      </c>
      <c r="Q987" s="22">
        <f>VLOOKUP(I987,data!$A:$Y,10,FALSE)</f>
        <v>1</v>
      </c>
      <c r="R987" s="22">
        <f>VLOOKUP(I987,data!$A:$Y,12,FALSE)</f>
        <v>1</v>
      </c>
      <c r="S987" s="22">
        <f>VLOOKUP(I987,data!$A:$Y,14,FALSE)</f>
        <v>2</v>
      </c>
      <c r="T987" s="22">
        <f>VLOOKUP(I987,data!$A:$Y,16,FALSE)</f>
        <v>2</v>
      </c>
      <c r="U987" s="22">
        <f>VLOOKUP(I987,data!$A:$Y,18,FALSE)</f>
        <v>2</v>
      </c>
      <c r="V987" s="23">
        <f>VLOOKUP(I987,data!$A:$Y,20,FALSE)</f>
        <v>0</v>
      </c>
      <c r="W987" s="22">
        <f>VLOOKUP(I987,data!$A:$Y,22,FALSE)</f>
        <v>0</v>
      </c>
      <c r="X987" s="22">
        <f>VLOOKUP(I987,data!$A:$Y,24,FALSE)</f>
        <v>0</v>
      </c>
      <c r="Y987" s="24">
        <f t="shared" si="345"/>
        <v>12</v>
      </c>
      <c r="Z987" s="22">
        <f>VLOOKUP(I987,data!$A:$Y,3,FALSE)</f>
        <v>0</v>
      </c>
      <c r="AA987" s="25"/>
      <c r="AB987" s="22">
        <f>VLOOKUP(I987,data!$A:$Y,5,FALSE)</f>
        <v>0</v>
      </c>
      <c r="AC987" s="25"/>
      <c r="AD987" s="22">
        <f>VLOOKUP(I987,data!$A:$Y,7,FALSE)</f>
        <v>0</v>
      </c>
      <c r="AE987" s="25"/>
      <c r="AF987" s="22">
        <f>VLOOKUP(I987,data!$A:$Y,9,FALSE)</f>
        <v>0</v>
      </c>
      <c r="AG987" s="25"/>
      <c r="AH987" s="22">
        <f>VLOOKUP(I987,data!$A:$Y,11,FALSE)</f>
        <v>0</v>
      </c>
      <c r="AI987" s="25"/>
      <c r="AJ987" s="22">
        <f>VLOOKUP(I987,data!$A:$Y,13,FALSE)</f>
        <v>0</v>
      </c>
      <c r="AK987" s="25"/>
      <c r="AL987" s="22">
        <f>VLOOKUP(I987,data!$A:$Y,15,FALSE)</f>
        <v>0</v>
      </c>
      <c r="AM987" s="25"/>
      <c r="AN987" s="22">
        <f>VLOOKUP(I987,data!$A:$Y,17,FALSE)</f>
        <v>0</v>
      </c>
      <c r="AO987" s="25"/>
      <c r="AP987" s="22">
        <f>VLOOKUP(I987,data!$A:$Y,19,FALSE)</f>
        <v>0</v>
      </c>
      <c r="AQ987" s="25"/>
      <c r="AR987" s="22">
        <f>VLOOKUP(I987,data!$A:$Y,21,FALSE)</f>
        <v>0</v>
      </c>
      <c r="AS987" s="25"/>
      <c r="AT987" s="22">
        <f>VLOOKUP(I987,data!$A:$Y,23,FALSE)</f>
        <v>0</v>
      </c>
      <c r="AU987" s="25"/>
      <c r="AV987" s="22">
        <f>VLOOKUP(I987,data!$A:$Y,25,FALSE)</f>
        <v>0</v>
      </c>
      <c r="AW987" s="26">
        <f t="shared" si="346"/>
        <v>0</v>
      </c>
      <c r="AX987" s="26">
        <f t="shared" si="347"/>
        <v>0</v>
      </c>
      <c r="AY987" s="22">
        <f t="shared" si="348"/>
        <v>0</v>
      </c>
      <c r="AZ987" s="22">
        <f t="shared" si="349"/>
        <v>0</v>
      </c>
      <c r="BA987" s="22">
        <f t="shared" si="350"/>
        <v>0</v>
      </c>
      <c r="BB987" s="22">
        <f t="shared" si="351"/>
        <v>0</v>
      </c>
      <c r="BC987" s="22">
        <f t="shared" si="352"/>
        <v>0</v>
      </c>
      <c r="BD987" s="22">
        <f t="shared" si="353"/>
        <v>0</v>
      </c>
      <c r="BE987" s="22">
        <f t="shared" si="354"/>
        <v>0</v>
      </c>
      <c r="BF987" s="22">
        <f t="shared" si="355"/>
        <v>0</v>
      </c>
      <c r="BG987" s="22">
        <f t="shared" si="356"/>
        <v>0</v>
      </c>
      <c r="BH987" s="22">
        <f t="shared" si="357"/>
        <v>0</v>
      </c>
      <c r="BI987" s="22">
        <f t="shared" si="358"/>
        <v>0</v>
      </c>
      <c r="BJ987" s="22"/>
      <c r="BK987" s="26">
        <f t="shared" si="359"/>
        <v>0</v>
      </c>
      <c r="BL987" s="26" t="str">
        <f t="shared" si="360"/>
        <v>N</v>
      </c>
      <c r="BM987" s="27">
        <v>0</v>
      </c>
      <c r="BN987" s="28">
        <f t="shared" si="361"/>
        <v>0</v>
      </c>
      <c r="BO987" s="29">
        <f t="shared" si="362"/>
        <v>3</v>
      </c>
      <c r="BP987" s="30">
        <f t="shared" si="363"/>
        <v>960</v>
      </c>
      <c r="BQ987" s="31">
        <f t="shared" si="364"/>
        <v>0</v>
      </c>
      <c r="BR987" s="32">
        <f t="shared" si="365"/>
        <v>1</v>
      </c>
      <c r="BS987" s="33">
        <f t="shared" si="366"/>
        <v>1</v>
      </c>
      <c r="BT987" s="34">
        <f t="shared" si="367"/>
        <v>0</v>
      </c>
      <c r="BU987" s="35">
        <v>1</v>
      </c>
      <c r="BV987" s="35">
        <v>0</v>
      </c>
      <c r="BW987" s="35">
        <v>2</v>
      </c>
      <c r="BX987" s="35">
        <v>0</v>
      </c>
      <c r="BY987" s="35">
        <v>2</v>
      </c>
      <c r="BZ987" s="35">
        <v>1</v>
      </c>
      <c r="CA987" s="36">
        <v>502</v>
      </c>
    </row>
    <row r="988" spans="1:79" ht="15" customHeight="1">
      <c r="A988" s="47" t="s">
        <v>35</v>
      </c>
      <c r="B988" s="47" t="s">
        <v>1125</v>
      </c>
      <c r="C988" s="48" t="s">
        <v>95</v>
      </c>
      <c r="D988" s="49" t="s">
        <v>2574</v>
      </c>
      <c r="E988" s="50">
        <f>VLOOKUP(I988,vendors!D:L,8,FALSE)</f>
        <v>320</v>
      </c>
      <c r="F988" s="50" t="str">
        <f>VLOOKUP(I988,vendors!D:L,9,FALSE)</f>
        <v>Pacific</v>
      </c>
      <c r="G988" s="49" t="s">
        <v>1788</v>
      </c>
      <c r="H988" s="49" t="s">
        <v>2575</v>
      </c>
      <c r="I988" s="49">
        <v>320013</v>
      </c>
      <c r="J988" s="49"/>
      <c r="K988" s="47" t="s">
        <v>1129</v>
      </c>
      <c r="L988" s="51" t="s">
        <v>2576</v>
      </c>
      <c r="M988" s="22">
        <f>VLOOKUP(I988,data!$A:$Y,2,FALSE)</f>
        <v>4</v>
      </c>
      <c r="N988" s="22">
        <f>VLOOKUP(I988,data!$A:$Y,4,FALSE)</f>
        <v>2</v>
      </c>
      <c r="O988" s="22">
        <f>VLOOKUP(I988,data!$A:$Y,6,FALSE)</f>
        <v>2</v>
      </c>
      <c r="P988" s="22">
        <f>VLOOKUP(I988,data!$A:$Y,8,FALSE)</f>
        <v>0</v>
      </c>
      <c r="Q988" s="22">
        <f>VLOOKUP(I988,data!$A:$Y,10,FALSE)</f>
        <v>1</v>
      </c>
      <c r="R988" s="22">
        <f>VLOOKUP(I988,data!$A:$Y,12,FALSE)</f>
        <v>1</v>
      </c>
      <c r="S988" s="22">
        <f>VLOOKUP(I988,data!$A:$Y,14,FALSE)</f>
        <v>2</v>
      </c>
      <c r="T988" s="22">
        <f>VLOOKUP(I988,data!$A:$Y,16,FALSE)</f>
        <v>4</v>
      </c>
      <c r="U988" s="22">
        <f>VLOOKUP(I988,data!$A:$Y,18,FALSE)</f>
        <v>3</v>
      </c>
      <c r="V988" s="23">
        <f>VLOOKUP(I988,data!$A:$Y,20,FALSE)</f>
        <v>0</v>
      </c>
      <c r="W988" s="22">
        <f>VLOOKUP(I988,data!$A:$Y,22,FALSE)</f>
        <v>0</v>
      </c>
      <c r="X988" s="22">
        <f>VLOOKUP(I988,data!$A:$Y,24,FALSE)</f>
        <v>0</v>
      </c>
      <c r="Y988" s="24">
        <f t="shared" si="345"/>
        <v>19</v>
      </c>
      <c r="Z988" s="22">
        <f>VLOOKUP(I988,data!$A:$Y,3,FALSE)</f>
        <v>0</v>
      </c>
      <c r="AA988" s="25"/>
      <c r="AB988" s="22">
        <f>VLOOKUP(I988,data!$A:$Y,5,FALSE)</f>
        <v>0</v>
      </c>
      <c r="AC988" s="25"/>
      <c r="AD988" s="22">
        <f>VLOOKUP(I988,data!$A:$Y,7,FALSE)</f>
        <v>0</v>
      </c>
      <c r="AE988" s="25"/>
      <c r="AF988" s="22">
        <f>VLOOKUP(I988,data!$A:$Y,9,FALSE)</f>
        <v>0</v>
      </c>
      <c r="AG988" s="25"/>
      <c r="AH988" s="22">
        <f>VLOOKUP(I988,data!$A:$Y,11,FALSE)</f>
        <v>0</v>
      </c>
      <c r="AI988" s="25"/>
      <c r="AJ988" s="22">
        <f>VLOOKUP(I988,data!$A:$Y,13,FALSE)</f>
        <v>0</v>
      </c>
      <c r="AK988" s="25"/>
      <c r="AL988" s="22">
        <f>VLOOKUP(I988,data!$A:$Y,15,FALSE)</f>
        <v>0</v>
      </c>
      <c r="AM988" s="25"/>
      <c r="AN988" s="22">
        <f>VLOOKUP(I988,data!$A:$Y,17,FALSE)</f>
        <v>0</v>
      </c>
      <c r="AO988" s="25"/>
      <c r="AP988" s="22">
        <f>VLOOKUP(I988,data!$A:$Y,19,FALSE)</f>
        <v>0</v>
      </c>
      <c r="AQ988" s="25"/>
      <c r="AR988" s="22">
        <f>VLOOKUP(I988,data!$A:$Y,21,FALSE)</f>
        <v>0</v>
      </c>
      <c r="AS988" s="25"/>
      <c r="AT988" s="22">
        <f>VLOOKUP(I988,data!$A:$Y,23,FALSE)</f>
        <v>0</v>
      </c>
      <c r="AU988" s="25"/>
      <c r="AV988" s="22">
        <f>VLOOKUP(I988,data!$A:$Y,25,FALSE)</f>
        <v>0</v>
      </c>
      <c r="AW988" s="26">
        <f t="shared" si="346"/>
        <v>0</v>
      </c>
      <c r="AX988" s="26">
        <f t="shared" si="347"/>
        <v>0</v>
      </c>
      <c r="AY988" s="22">
        <f t="shared" si="348"/>
        <v>0</v>
      </c>
      <c r="AZ988" s="22">
        <f t="shared" si="349"/>
        <v>0</v>
      </c>
      <c r="BA988" s="22">
        <f t="shared" si="350"/>
        <v>0</v>
      </c>
      <c r="BB988" s="22">
        <f t="shared" si="351"/>
        <v>0</v>
      </c>
      <c r="BC988" s="22">
        <f t="shared" si="352"/>
        <v>0</v>
      </c>
      <c r="BD988" s="22">
        <f t="shared" si="353"/>
        <v>0</v>
      </c>
      <c r="BE988" s="22">
        <f t="shared" si="354"/>
        <v>0</v>
      </c>
      <c r="BF988" s="22">
        <f t="shared" si="355"/>
        <v>0</v>
      </c>
      <c r="BG988" s="22">
        <f t="shared" si="356"/>
        <v>0</v>
      </c>
      <c r="BH988" s="22">
        <f t="shared" si="357"/>
        <v>0</v>
      </c>
      <c r="BI988" s="22">
        <f t="shared" si="358"/>
        <v>0</v>
      </c>
      <c r="BJ988" s="22"/>
      <c r="BK988" s="26">
        <f t="shared" si="359"/>
        <v>0</v>
      </c>
      <c r="BL988" s="26" t="str">
        <f t="shared" si="360"/>
        <v>N</v>
      </c>
      <c r="BM988" s="27">
        <v>0</v>
      </c>
      <c r="BN988" s="28">
        <f t="shared" si="361"/>
        <v>0</v>
      </c>
      <c r="BO988" s="29">
        <f t="shared" si="362"/>
        <v>6</v>
      </c>
      <c r="BP988" s="30">
        <f t="shared" si="363"/>
        <v>1920</v>
      </c>
      <c r="BQ988" s="31">
        <f t="shared" si="364"/>
        <v>0</v>
      </c>
      <c r="BR988" s="32">
        <f t="shared" si="365"/>
        <v>1.8333333333333333</v>
      </c>
      <c r="BS988" s="33">
        <f t="shared" si="366"/>
        <v>2</v>
      </c>
      <c r="BT988" s="34">
        <f t="shared" si="367"/>
        <v>0</v>
      </c>
      <c r="BU988" s="35">
        <v>3</v>
      </c>
      <c r="BV988" s="35">
        <v>0</v>
      </c>
      <c r="BW988" s="35">
        <v>2</v>
      </c>
      <c r="BX988" s="35">
        <v>2</v>
      </c>
      <c r="BY988" s="35">
        <v>3</v>
      </c>
      <c r="BZ988" s="35">
        <v>1</v>
      </c>
      <c r="CA988" s="36">
        <v>508</v>
      </c>
    </row>
    <row r="989" spans="1:79" ht="15" customHeight="1">
      <c r="A989" s="47" t="s">
        <v>35</v>
      </c>
      <c r="B989" s="47" t="s">
        <v>1125</v>
      </c>
      <c r="C989" s="48" t="s">
        <v>95</v>
      </c>
      <c r="D989" s="49" t="s">
        <v>2577</v>
      </c>
      <c r="E989" s="50">
        <f>VLOOKUP(I989,vendors!D:L,8,FALSE)</f>
        <v>320</v>
      </c>
      <c r="F989" s="50" t="str">
        <f>VLOOKUP(I989,vendors!D:L,9,FALSE)</f>
        <v>Pacific</v>
      </c>
      <c r="G989" s="49" t="s">
        <v>1788</v>
      </c>
      <c r="H989" s="49" t="s">
        <v>2578</v>
      </c>
      <c r="I989" s="49">
        <v>320021</v>
      </c>
      <c r="J989" s="49"/>
      <c r="K989" s="47" t="s">
        <v>1129</v>
      </c>
      <c r="L989" s="51" t="s">
        <v>2579</v>
      </c>
      <c r="M989" s="22">
        <f>VLOOKUP(I989,data!$A:$Y,2,FALSE)</f>
        <v>3</v>
      </c>
      <c r="N989" s="22">
        <f>VLOOKUP(I989,data!$A:$Y,4,FALSE)</f>
        <v>2</v>
      </c>
      <c r="O989" s="22">
        <f>VLOOKUP(I989,data!$A:$Y,6,FALSE)</f>
        <v>1</v>
      </c>
      <c r="P989" s="22">
        <f>VLOOKUP(I989,data!$A:$Y,8,FALSE)</f>
        <v>0</v>
      </c>
      <c r="Q989" s="22">
        <f>VLOOKUP(I989,data!$A:$Y,10,FALSE)</f>
        <v>1</v>
      </c>
      <c r="R989" s="22">
        <f>VLOOKUP(I989,data!$A:$Y,12,FALSE)</f>
        <v>1</v>
      </c>
      <c r="S989" s="22">
        <f>VLOOKUP(I989,data!$A:$Y,14,FALSE)</f>
        <v>2</v>
      </c>
      <c r="T989" s="22">
        <f>VLOOKUP(I989,data!$A:$Y,16,FALSE)</f>
        <v>3</v>
      </c>
      <c r="U989" s="22">
        <f>VLOOKUP(I989,data!$A:$Y,18,FALSE)</f>
        <v>3</v>
      </c>
      <c r="V989" s="23">
        <f>VLOOKUP(I989,data!$A:$Y,20,FALSE)</f>
        <v>0</v>
      </c>
      <c r="W989" s="22">
        <f>VLOOKUP(I989,data!$A:$Y,22,FALSE)</f>
        <v>0</v>
      </c>
      <c r="X989" s="22">
        <f>VLOOKUP(I989,data!$A:$Y,24,FALSE)</f>
        <v>0</v>
      </c>
      <c r="Y989" s="24">
        <f t="shared" si="345"/>
        <v>16</v>
      </c>
      <c r="Z989" s="22">
        <f>VLOOKUP(I989,data!$A:$Y,3,FALSE)</f>
        <v>0</v>
      </c>
      <c r="AA989" s="25"/>
      <c r="AB989" s="22">
        <f>VLOOKUP(I989,data!$A:$Y,5,FALSE)</f>
        <v>0</v>
      </c>
      <c r="AC989" s="25"/>
      <c r="AD989" s="22">
        <f>VLOOKUP(I989,data!$A:$Y,7,FALSE)</f>
        <v>0</v>
      </c>
      <c r="AE989" s="25"/>
      <c r="AF989" s="22">
        <f>VLOOKUP(I989,data!$A:$Y,9,FALSE)</f>
        <v>0</v>
      </c>
      <c r="AG989" s="25"/>
      <c r="AH989" s="22">
        <f>VLOOKUP(I989,data!$A:$Y,11,FALSE)</f>
        <v>0</v>
      </c>
      <c r="AI989" s="25"/>
      <c r="AJ989" s="22">
        <f>VLOOKUP(I989,data!$A:$Y,13,FALSE)</f>
        <v>0</v>
      </c>
      <c r="AK989" s="25"/>
      <c r="AL989" s="22">
        <f>VLOOKUP(I989,data!$A:$Y,15,FALSE)</f>
        <v>0</v>
      </c>
      <c r="AM989" s="25"/>
      <c r="AN989" s="22">
        <f>VLOOKUP(I989,data!$A:$Y,17,FALSE)</f>
        <v>0</v>
      </c>
      <c r="AO989" s="25"/>
      <c r="AP989" s="22">
        <f>VLOOKUP(I989,data!$A:$Y,19,FALSE)</f>
        <v>0</v>
      </c>
      <c r="AQ989" s="25"/>
      <c r="AR989" s="22">
        <f>VLOOKUP(I989,data!$A:$Y,21,FALSE)</f>
        <v>0</v>
      </c>
      <c r="AS989" s="25"/>
      <c r="AT989" s="22">
        <f>VLOOKUP(I989,data!$A:$Y,23,FALSE)</f>
        <v>0</v>
      </c>
      <c r="AU989" s="25"/>
      <c r="AV989" s="22">
        <f>VLOOKUP(I989,data!$A:$Y,25,FALSE)</f>
        <v>0</v>
      </c>
      <c r="AW989" s="26">
        <f t="shared" si="346"/>
        <v>0</v>
      </c>
      <c r="AX989" s="26">
        <f t="shared" si="347"/>
        <v>0</v>
      </c>
      <c r="AY989" s="22">
        <f t="shared" si="348"/>
        <v>0</v>
      </c>
      <c r="AZ989" s="22">
        <f t="shared" si="349"/>
        <v>0</v>
      </c>
      <c r="BA989" s="22">
        <f t="shared" si="350"/>
        <v>0</v>
      </c>
      <c r="BB989" s="22">
        <f t="shared" si="351"/>
        <v>0</v>
      </c>
      <c r="BC989" s="22">
        <f t="shared" si="352"/>
        <v>0</v>
      </c>
      <c r="BD989" s="22">
        <f t="shared" si="353"/>
        <v>0</v>
      </c>
      <c r="BE989" s="22">
        <f t="shared" si="354"/>
        <v>0</v>
      </c>
      <c r="BF989" s="22">
        <f t="shared" si="355"/>
        <v>0</v>
      </c>
      <c r="BG989" s="22">
        <f t="shared" si="356"/>
        <v>0</v>
      </c>
      <c r="BH989" s="22">
        <f t="shared" si="357"/>
        <v>0</v>
      </c>
      <c r="BI989" s="22">
        <f t="shared" si="358"/>
        <v>0</v>
      </c>
      <c r="BJ989" s="22"/>
      <c r="BK989" s="26">
        <f t="shared" si="359"/>
        <v>0</v>
      </c>
      <c r="BL989" s="26" t="str">
        <f t="shared" si="360"/>
        <v>N</v>
      </c>
      <c r="BM989" s="27">
        <v>0</v>
      </c>
      <c r="BN989" s="28">
        <f t="shared" si="361"/>
        <v>0</v>
      </c>
      <c r="BO989" s="29">
        <f t="shared" si="362"/>
        <v>6</v>
      </c>
      <c r="BP989" s="30">
        <f t="shared" si="363"/>
        <v>1920</v>
      </c>
      <c r="BQ989" s="31">
        <f t="shared" si="364"/>
        <v>0</v>
      </c>
      <c r="BR989" s="32">
        <f t="shared" si="365"/>
        <v>1.8333333333333333</v>
      </c>
      <c r="BS989" s="33">
        <f t="shared" si="366"/>
        <v>1</v>
      </c>
      <c r="BT989" s="34">
        <f t="shared" si="367"/>
        <v>0</v>
      </c>
      <c r="BU989" s="35">
        <v>6</v>
      </c>
      <c r="BV989" s="35">
        <v>0</v>
      </c>
      <c r="BW989" s="35">
        <v>3</v>
      </c>
      <c r="BX989" s="35">
        <v>2</v>
      </c>
      <c r="BY989" s="35">
        <v>0</v>
      </c>
      <c r="BZ989" s="35">
        <v>0</v>
      </c>
      <c r="CA989" s="36">
        <v>619</v>
      </c>
    </row>
    <row r="990" spans="1:79" ht="15" customHeight="1">
      <c r="A990" s="47" t="s">
        <v>35</v>
      </c>
      <c r="B990" s="47" t="s">
        <v>1125</v>
      </c>
      <c r="C990" s="48" t="s">
        <v>95</v>
      </c>
      <c r="D990" s="49" t="s">
        <v>2580</v>
      </c>
      <c r="E990" s="50">
        <f>VLOOKUP(I990,vendors!D:L,8,FALSE)</f>
        <v>320</v>
      </c>
      <c r="F990" s="50" t="str">
        <f>VLOOKUP(I990,vendors!D:L,9,FALSE)</f>
        <v>Pacific</v>
      </c>
      <c r="G990" s="49" t="s">
        <v>1788</v>
      </c>
      <c r="H990" s="49" t="s">
        <v>2581</v>
      </c>
      <c r="I990" s="49">
        <v>320020</v>
      </c>
      <c r="J990" s="49"/>
      <c r="K990" s="47" t="s">
        <v>1129</v>
      </c>
      <c r="L990" s="51" t="s">
        <v>2582</v>
      </c>
      <c r="M990" s="22">
        <f>VLOOKUP(I990,data!$A:$Y,2,FALSE)</f>
        <v>4</v>
      </c>
      <c r="N990" s="22">
        <f>VLOOKUP(I990,data!$A:$Y,4,FALSE)</f>
        <v>3</v>
      </c>
      <c r="O990" s="22">
        <f>VLOOKUP(I990,data!$A:$Y,6,FALSE)</f>
        <v>1</v>
      </c>
      <c r="P990" s="22">
        <f>VLOOKUP(I990,data!$A:$Y,8,FALSE)</f>
        <v>0</v>
      </c>
      <c r="Q990" s="22">
        <f>VLOOKUP(I990,data!$A:$Y,10,FALSE)</f>
        <v>1</v>
      </c>
      <c r="R990" s="22">
        <f>VLOOKUP(I990,data!$A:$Y,12,FALSE)</f>
        <v>1</v>
      </c>
      <c r="S990" s="22">
        <f>VLOOKUP(I990,data!$A:$Y,14,FALSE)</f>
        <v>2</v>
      </c>
      <c r="T990" s="22">
        <f>VLOOKUP(I990,data!$A:$Y,16,FALSE)</f>
        <v>4</v>
      </c>
      <c r="U990" s="22">
        <f>VLOOKUP(I990,data!$A:$Y,18,FALSE)</f>
        <v>2</v>
      </c>
      <c r="V990" s="23">
        <f>VLOOKUP(I990,data!$A:$Y,20,FALSE)</f>
        <v>0</v>
      </c>
      <c r="W990" s="22">
        <f>VLOOKUP(I990,data!$A:$Y,22,FALSE)</f>
        <v>0</v>
      </c>
      <c r="X990" s="22">
        <f>VLOOKUP(I990,data!$A:$Y,24,FALSE)</f>
        <v>0</v>
      </c>
      <c r="Y990" s="24">
        <f t="shared" si="345"/>
        <v>18</v>
      </c>
      <c r="Z990" s="22">
        <f>VLOOKUP(I990,data!$A:$Y,3,FALSE)</f>
        <v>0</v>
      </c>
      <c r="AA990" s="25"/>
      <c r="AB990" s="22">
        <f>VLOOKUP(I990,data!$A:$Y,5,FALSE)</f>
        <v>0</v>
      </c>
      <c r="AC990" s="25"/>
      <c r="AD990" s="22">
        <f>VLOOKUP(I990,data!$A:$Y,7,FALSE)</f>
        <v>0</v>
      </c>
      <c r="AE990" s="25"/>
      <c r="AF990" s="22">
        <f>VLOOKUP(I990,data!$A:$Y,9,FALSE)</f>
        <v>0</v>
      </c>
      <c r="AG990" s="25"/>
      <c r="AH990" s="22">
        <f>VLOOKUP(I990,data!$A:$Y,11,FALSE)</f>
        <v>0</v>
      </c>
      <c r="AI990" s="25"/>
      <c r="AJ990" s="22">
        <f>VLOOKUP(I990,data!$A:$Y,13,FALSE)</f>
        <v>0</v>
      </c>
      <c r="AK990" s="25"/>
      <c r="AL990" s="22">
        <f>VLOOKUP(I990,data!$A:$Y,15,FALSE)</f>
        <v>0</v>
      </c>
      <c r="AM990" s="25"/>
      <c r="AN990" s="22">
        <f>VLOOKUP(I990,data!$A:$Y,17,FALSE)</f>
        <v>0</v>
      </c>
      <c r="AO990" s="25"/>
      <c r="AP990" s="22">
        <f>VLOOKUP(I990,data!$A:$Y,19,FALSE)</f>
        <v>0</v>
      </c>
      <c r="AQ990" s="25"/>
      <c r="AR990" s="22">
        <f>VLOOKUP(I990,data!$A:$Y,21,FALSE)</f>
        <v>0</v>
      </c>
      <c r="AS990" s="25"/>
      <c r="AT990" s="22">
        <f>VLOOKUP(I990,data!$A:$Y,23,FALSE)</f>
        <v>0</v>
      </c>
      <c r="AU990" s="25"/>
      <c r="AV990" s="22">
        <f>VLOOKUP(I990,data!$A:$Y,25,FALSE)</f>
        <v>0</v>
      </c>
      <c r="AW990" s="26">
        <f t="shared" si="346"/>
        <v>0</v>
      </c>
      <c r="AX990" s="26">
        <f t="shared" si="347"/>
        <v>0</v>
      </c>
      <c r="AY990" s="22">
        <f t="shared" si="348"/>
        <v>0</v>
      </c>
      <c r="AZ990" s="22">
        <f t="shared" si="349"/>
        <v>0</v>
      </c>
      <c r="BA990" s="22">
        <f t="shared" si="350"/>
        <v>0</v>
      </c>
      <c r="BB990" s="22">
        <f t="shared" si="351"/>
        <v>0</v>
      </c>
      <c r="BC990" s="22">
        <f t="shared" si="352"/>
        <v>0</v>
      </c>
      <c r="BD990" s="22">
        <f t="shared" si="353"/>
        <v>0</v>
      </c>
      <c r="BE990" s="22">
        <f t="shared" si="354"/>
        <v>0</v>
      </c>
      <c r="BF990" s="22">
        <f t="shared" si="355"/>
        <v>0</v>
      </c>
      <c r="BG990" s="22">
        <f t="shared" si="356"/>
        <v>0</v>
      </c>
      <c r="BH990" s="22">
        <f t="shared" si="357"/>
        <v>0</v>
      </c>
      <c r="BI990" s="22">
        <f t="shared" si="358"/>
        <v>0</v>
      </c>
      <c r="BJ990" s="22"/>
      <c r="BK990" s="26">
        <f t="shared" si="359"/>
        <v>0</v>
      </c>
      <c r="BL990" s="26" t="str">
        <f t="shared" si="360"/>
        <v>N</v>
      </c>
      <c r="BM990" s="27">
        <v>2</v>
      </c>
      <c r="BN990" s="28">
        <f t="shared" si="361"/>
        <v>640</v>
      </c>
      <c r="BO990" s="29">
        <f t="shared" si="362"/>
        <v>12</v>
      </c>
      <c r="BP990" s="30">
        <f t="shared" si="363"/>
        <v>3840</v>
      </c>
      <c r="BQ990" s="31">
        <f t="shared" si="364"/>
        <v>640</v>
      </c>
      <c r="BR990" s="32">
        <f t="shared" si="365"/>
        <v>4</v>
      </c>
      <c r="BS990" s="33">
        <f t="shared" si="366"/>
        <v>2</v>
      </c>
      <c r="BT990" s="34">
        <f t="shared" si="367"/>
        <v>0</v>
      </c>
      <c r="BU990" s="35">
        <v>8</v>
      </c>
      <c r="BV990" s="35">
        <v>2</v>
      </c>
      <c r="BW990" s="35">
        <v>11</v>
      </c>
      <c r="BX990" s="35">
        <v>2</v>
      </c>
      <c r="BY990" s="35">
        <v>1</v>
      </c>
      <c r="BZ990" s="35">
        <v>0</v>
      </c>
      <c r="CA990" s="36">
        <v>617</v>
      </c>
    </row>
    <row r="991" spans="1:79" ht="15" customHeight="1">
      <c r="A991" s="47" t="s">
        <v>35</v>
      </c>
      <c r="B991" s="47" t="s">
        <v>1125</v>
      </c>
      <c r="C991" s="48" t="s">
        <v>95</v>
      </c>
      <c r="D991" s="49" t="s">
        <v>2583</v>
      </c>
      <c r="E991" s="50">
        <f>VLOOKUP(I991,vendors!D:L,8,FALSE)</f>
        <v>320</v>
      </c>
      <c r="F991" s="50" t="str">
        <f>VLOOKUP(I991,vendors!D:L,9,FALSE)</f>
        <v>Pacific</v>
      </c>
      <c r="G991" s="49" t="s">
        <v>1788</v>
      </c>
      <c r="H991" s="49" t="s">
        <v>2584</v>
      </c>
      <c r="I991" s="49">
        <v>320015</v>
      </c>
      <c r="J991" s="49"/>
      <c r="K991" s="47" t="s">
        <v>1129</v>
      </c>
      <c r="L991" s="51" t="s">
        <v>2573</v>
      </c>
      <c r="M991" s="22">
        <f>VLOOKUP(I991,data!$A:$Y,2,FALSE)</f>
        <v>2</v>
      </c>
      <c r="N991" s="22">
        <f>VLOOKUP(I991,data!$A:$Y,4,FALSE)</f>
        <v>2</v>
      </c>
      <c r="O991" s="22">
        <f>VLOOKUP(I991,data!$A:$Y,6,FALSE)</f>
        <v>2</v>
      </c>
      <c r="P991" s="22">
        <f>VLOOKUP(I991,data!$A:$Y,8,FALSE)</f>
        <v>0</v>
      </c>
      <c r="Q991" s="22">
        <f>VLOOKUP(I991,data!$A:$Y,10,FALSE)</f>
        <v>1</v>
      </c>
      <c r="R991" s="22">
        <f>VLOOKUP(I991,data!$A:$Y,12,FALSE)</f>
        <v>1</v>
      </c>
      <c r="S991" s="22">
        <f>VLOOKUP(I991,data!$A:$Y,14,FALSE)</f>
        <v>2</v>
      </c>
      <c r="T991" s="22">
        <f>VLOOKUP(I991,data!$A:$Y,16,FALSE)</f>
        <v>3</v>
      </c>
      <c r="U991" s="22">
        <f>VLOOKUP(I991,data!$A:$Y,18,FALSE)</f>
        <v>3</v>
      </c>
      <c r="V991" s="23">
        <f>VLOOKUP(I991,data!$A:$Y,20,FALSE)</f>
        <v>0</v>
      </c>
      <c r="W991" s="22">
        <f>VLOOKUP(I991,data!$A:$Y,22,FALSE)</f>
        <v>0</v>
      </c>
      <c r="X991" s="22">
        <f>VLOOKUP(I991,data!$A:$Y,24,FALSE)</f>
        <v>0</v>
      </c>
      <c r="Y991" s="24">
        <f t="shared" si="345"/>
        <v>16</v>
      </c>
      <c r="Z991" s="22">
        <f>VLOOKUP(I991,data!$A:$Y,3,FALSE)</f>
        <v>0</v>
      </c>
      <c r="AA991" s="25"/>
      <c r="AB991" s="22">
        <f>VLOOKUP(I991,data!$A:$Y,5,FALSE)</f>
        <v>0</v>
      </c>
      <c r="AC991" s="25"/>
      <c r="AD991" s="22">
        <f>VLOOKUP(I991,data!$A:$Y,7,FALSE)</f>
        <v>0</v>
      </c>
      <c r="AE991" s="25"/>
      <c r="AF991" s="22">
        <f>VLOOKUP(I991,data!$A:$Y,9,FALSE)</f>
        <v>0</v>
      </c>
      <c r="AG991" s="25"/>
      <c r="AH991" s="22">
        <f>VLOOKUP(I991,data!$A:$Y,11,FALSE)</f>
        <v>0</v>
      </c>
      <c r="AI991" s="25"/>
      <c r="AJ991" s="22">
        <f>VLOOKUP(I991,data!$A:$Y,13,FALSE)</f>
        <v>0</v>
      </c>
      <c r="AK991" s="25"/>
      <c r="AL991" s="22">
        <f>VLOOKUP(I991,data!$A:$Y,15,FALSE)</f>
        <v>0</v>
      </c>
      <c r="AM991" s="25"/>
      <c r="AN991" s="22">
        <f>VLOOKUP(I991,data!$A:$Y,17,FALSE)</f>
        <v>0</v>
      </c>
      <c r="AO991" s="25"/>
      <c r="AP991" s="22">
        <f>VLOOKUP(I991,data!$A:$Y,19,FALSE)</f>
        <v>0</v>
      </c>
      <c r="AQ991" s="25"/>
      <c r="AR991" s="22">
        <f>VLOOKUP(I991,data!$A:$Y,21,FALSE)</f>
        <v>0</v>
      </c>
      <c r="AS991" s="25"/>
      <c r="AT991" s="22">
        <f>VLOOKUP(I991,data!$A:$Y,23,FALSE)</f>
        <v>0</v>
      </c>
      <c r="AU991" s="25"/>
      <c r="AV991" s="22">
        <f>VLOOKUP(I991,data!$A:$Y,25,FALSE)</f>
        <v>0</v>
      </c>
      <c r="AW991" s="26">
        <f t="shared" si="346"/>
        <v>0</v>
      </c>
      <c r="AX991" s="26">
        <f t="shared" si="347"/>
        <v>0</v>
      </c>
      <c r="AY991" s="22">
        <f t="shared" si="348"/>
        <v>0</v>
      </c>
      <c r="AZ991" s="22">
        <f t="shared" si="349"/>
        <v>0</v>
      </c>
      <c r="BA991" s="22">
        <f t="shared" si="350"/>
        <v>0</v>
      </c>
      <c r="BB991" s="22">
        <f t="shared" si="351"/>
        <v>0</v>
      </c>
      <c r="BC991" s="22">
        <f t="shared" si="352"/>
        <v>0</v>
      </c>
      <c r="BD991" s="22">
        <f t="shared" si="353"/>
        <v>0</v>
      </c>
      <c r="BE991" s="22">
        <f t="shared" si="354"/>
        <v>0</v>
      </c>
      <c r="BF991" s="22">
        <f t="shared" si="355"/>
        <v>0</v>
      </c>
      <c r="BG991" s="22">
        <f t="shared" si="356"/>
        <v>0</v>
      </c>
      <c r="BH991" s="22">
        <f t="shared" si="357"/>
        <v>0</v>
      </c>
      <c r="BI991" s="22">
        <f t="shared" si="358"/>
        <v>0</v>
      </c>
      <c r="BJ991" s="22"/>
      <c r="BK991" s="26">
        <f t="shared" si="359"/>
        <v>0</v>
      </c>
      <c r="BL991" s="26" t="str">
        <f t="shared" si="360"/>
        <v>N</v>
      </c>
      <c r="BM991" s="27">
        <v>0</v>
      </c>
      <c r="BN991" s="28">
        <f t="shared" si="361"/>
        <v>0</v>
      </c>
      <c r="BO991" s="29">
        <f t="shared" si="362"/>
        <v>5</v>
      </c>
      <c r="BP991" s="30">
        <f t="shared" si="363"/>
        <v>1600</v>
      </c>
      <c r="BQ991" s="31">
        <f t="shared" si="364"/>
        <v>0</v>
      </c>
      <c r="BR991" s="32">
        <f t="shared" si="365"/>
        <v>1.6666666666666667</v>
      </c>
      <c r="BS991" s="33">
        <f t="shared" si="366"/>
        <v>1</v>
      </c>
      <c r="BT991" s="34">
        <f t="shared" si="367"/>
        <v>0</v>
      </c>
      <c r="BU991" s="35">
        <v>3</v>
      </c>
      <c r="BV991" s="35">
        <v>0</v>
      </c>
      <c r="BW991" s="35">
        <v>5</v>
      </c>
      <c r="BX991" s="35">
        <v>0</v>
      </c>
      <c r="BY991" s="35">
        <v>2</v>
      </c>
      <c r="BZ991" s="35">
        <v>0</v>
      </c>
      <c r="CA991" s="36">
        <v>269</v>
      </c>
    </row>
    <row r="992" spans="1:79" ht="15" customHeight="1">
      <c r="A992" s="47" t="s">
        <v>35</v>
      </c>
      <c r="B992" s="47" t="s">
        <v>1125</v>
      </c>
      <c r="C992" s="48" t="s">
        <v>95</v>
      </c>
      <c r="D992" s="49" t="s">
        <v>2585</v>
      </c>
      <c r="E992" s="50">
        <f>VLOOKUP(I992,vendors!D:L,8,FALSE)</f>
        <v>320</v>
      </c>
      <c r="F992" s="50" t="str">
        <f>VLOOKUP(I992,vendors!D:L,9,FALSE)</f>
        <v>Pacific</v>
      </c>
      <c r="G992" s="49" t="s">
        <v>1788</v>
      </c>
      <c r="H992" s="49" t="s">
        <v>2586</v>
      </c>
      <c r="I992" s="49">
        <v>320012</v>
      </c>
      <c r="J992" s="49"/>
      <c r="K992" s="47" t="s">
        <v>1129</v>
      </c>
      <c r="L992" s="51" t="s">
        <v>2587</v>
      </c>
      <c r="M992" s="22">
        <f>VLOOKUP(I992,data!$A:$Y,2,FALSE)</f>
        <v>6</v>
      </c>
      <c r="N992" s="22">
        <f>VLOOKUP(I992,data!$A:$Y,4,FALSE)</f>
        <v>1</v>
      </c>
      <c r="O992" s="22">
        <f>VLOOKUP(I992,data!$A:$Y,6,FALSE)</f>
        <v>1</v>
      </c>
      <c r="P992" s="22">
        <f>VLOOKUP(I992,data!$A:$Y,8,FALSE)</f>
        <v>0</v>
      </c>
      <c r="Q992" s="22">
        <f>VLOOKUP(I992,data!$A:$Y,10,FALSE)</f>
        <v>1</v>
      </c>
      <c r="R992" s="22">
        <f>VLOOKUP(I992,data!$A:$Y,12,FALSE)</f>
        <v>1</v>
      </c>
      <c r="S992" s="22">
        <f>VLOOKUP(I992,data!$A:$Y,14,FALSE)</f>
        <v>2</v>
      </c>
      <c r="T992" s="22">
        <f>VLOOKUP(I992,data!$A:$Y,16,FALSE)</f>
        <v>1</v>
      </c>
      <c r="U992" s="22">
        <f>VLOOKUP(I992,data!$A:$Y,18,FALSE)</f>
        <v>3</v>
      </c>
      <c r="V992" s="23">
        <f>VLOOKUP(I992,data!$A:$Y,20,FALSE)</f>
        <v>0</v>
      </c>
      <c r="W992" s="22">
        <f>VLOOKUP(I992,data!$A:$Y,22,FALSE)</f>
        <v>0</v>
      </c>
      <c r="X992" s="22">
        <f>VLOOKUP(I992,data!$A:$Y,24,FALSE)</f>
        <v>0</v>
      </c>
      <c r="Y992" s="24">
        <f t="shared" si="345"/>
        <v>16</v>
      </c>
      <c r="Z992" s="22">
        <f>VLOOKUP(I992,data!$A:$Y,3,FALSE)</f>
        <v>0</v>
      </c>
      <c r="AA992" s="25"/>
      <c r="AB992" s="22">
        <f>VLOOKUP(I992,data!$A:$Y,5,FALSE)</f>
        <v>0</v>
      </c>
      <c r="AC992" s="25"/>
      <c r="AD992" s="22">
        <f>VLOOKUP(I992,data!$A:$Y,7,FALSE)</f>
        <v>0</v>
      </c>
      <c r="AE992" s="25"/>
      <c r="AF992" s="22">
        <f>VLOOKUP(I992,data!$A:$Y,9,FALSE)</f>
        <v>0</v>
      </c>
      <c r="AG992" s="25"/>
      <c r="AH992" s="22">
        <f>VLOOKUP(I992,data!$A:$Y,11,FALSE)</f>
        <v>0</v>
      </c>
      <c r="AI992" s="25"/>
      <c r="AJ992" s="22">
        <f>VLOOKUP(I992,data!$A:$Y,13,FALSE)</f>
        <v>0</v>
      </c>
      <c r="AK992" s="25"/>
      <c r="AL992" s="22">
        <f>VLOOKUP(I992,data!$A:$Y,15,FALSE)</f>
        <v>0</v>
      </c>
      <c r="AM992" s="25"/>
      <c r="AN992" s="22">
        <f>VLOOKUP(I992,data!$A:$Y,17,FALSE)</f>
        <v>0</v>
      </c>
      <c r="AO992" s="25"/>
      <c r="AP992" s="22">
        <f>VLOOKUP(I992,data!$A:$Y,19,FALSE)</f>
        <v>0</v>
      </c>
      <c r="AQ992" s="25"/>
      <c r="AR992" s="22">
        <f>VLOOKUP(I992,data!$A:$Y,21,FALSE)</f>
        <v>0</v>
      </c>
      <c r="AS992" s="25"/>
      <c r="AT992" s="22">
        <f>VLOOKUP(I992,data!$A:$Y,23,FALSE)</f>
        <v>0</v>
      </c>
      <c r="AU992" s="25"/>
      <c r="AV992" s="22">
        <f>VLOOKUP(I992,data!$A:$Y,25,FALSE)</f>
        <v>0</v>
      </c>
      <c r="AW992" s="26">
        <f t="shared" si="346"/>
        <v>0</v>
      </c>
      <c r="AX992" s="26">
        <f t="shared" si="347"/>
        <v>0</v>
      </c>
      <c r="AY992" s="22">
        <f t="shared" si="348"/>
        <v>0</v>
      </c>
      <c r="AZ992" s="22">
        <f t="shared" si="349"/>
        <v>0</v>
      </c>
      <c r="BA992" s="22">
        <f t="shared" si="350"/>
        <v>0</v>
      </c>
      <c r="BB992" s="22">
        <f t="shared" si="351"/>
        <v>0</v>
      </c>
      <c r="BC992" s="22">
        <f t="shared" si="352"/>
        <v>0</v>
      </c>
      <c r="BD992" s="22">
        <f t="shared" si="353"/>
        <v>0</v>
      </c>
      <c r="BE992" s="22">
        <f t="shared" si="354"/>
        <v>0</v>
      </c>
      <c r="BF992" s="22">
        <f t="shared" si="355"/>
        <v>0</v>
      </c>
      <c r="BG992" s="22">
        <f t="shared" si="356"/>
        <v>0</v>
      </c>
      <c r="BH992" s="22">
        <f t="shared" si="357"/>
        <v>0</v>
      </c>
      <c r="BI992" s="22">
        <f t="shared" si="358"/>
        <v>0</v>
      </c>
      <c r="BJ992" s="22"/>
      <c r="BK992" s="26">
        <f t="shared" si="359"/>
        <v>0</v>
      </c>
      <c r="BL992" s="26" t="str">
        <f t="shared" si="360"/>
        <v>N</v>
      </c>
      <c r="BM992" s="27">
        <v>2</v>
      </c>
      <c r="BN992" s="28">
        <f t="shared" si="361"/>
        <v>640</v>
      </c>
      <c r="BO992" s="29">
        <f t="shared" si="362"/>
        <v>14</v>
      </c>
      <c r="BP992" s="30">
        <f t="shared" si="363"/>
        <v>4480</v>
      </c>
      <c r="BQ992" s="31">
        <f t="shared" si="364"/>
        <v>640</v>
      </c>
      <c r="BR992" s="32">
        <f t="shared" si="365"/>
        <v>4.666666666666667</v>
      </c>
      <c r="BS992" s="33">
        <f t="shared" si="366"/>
        <v>3.5</v>
      </c>
      <c r="BT992" s="34">
        <f t="shared" si="367"/>
        <v>0</v>
      </c>
      <c r="BU992" s="35">
        <v>7</v>
      </c>
      <c r="BV992" s="35">
        <v>5</v>
      </c>
      <c r="BW992" s="35">
        <v>12</v>
      </c>
      <c r="BX992" s="35">
        <v>0</v>
      </c>
      <c r="BY992" s="35">
        <v>2</v>
      </c>
      <c r="BZ992" s="35">
        <v>2</v>
      </c>
      <c r="CA992" s="36">
        <v>271</v>
      </c>
    </row>
    <row r="993" spans="1:79" ht="15" customHeight="1">
      <c r="A993" s="47" t="s">
        <v>35</v>
      </c>
      <c r="B993" s="47" t="s">
        <v>1125</v>
      </c>
      <c r="C993" s="48" t="s">
        <v>95</v>
      </c>
      <c r="D993" s="49" t="s">
        <v>2588</v>
      </c>
      <c r="E993" s="50">
        <f>VLOOKUP(I993,vendors!D:L,8,FALSE)</f>
        <v>320</v>
      </c>
      <c r="F993" s="50" t="str">
        <f>VLOOKUP(I993,vendors!D:L,9,FALSE)</f>
        <v>Pacific</v>
      </c>
      <c r="G993" s="49" t="s">
        <v>1788</v>
      </c>
      <c r="H993" s="49" t="s">
        <v>2589</v>
      </c>
      <c r="I993" s="49">
        <v>320014</v>
      </c>
      <c r="J993" s="49"/>
      <c r="K993" s="47" t="s">
        <v>1129</v>
      </c>
      <c r="L993" s="51" t="s">
        <v>2590</v>
      </c>
      <c r="M993" s="22">
        <f>VLOOKUP(I993,data!$A:$Y,2,FALSE)</f>
        <v>2</v>
      </c>
      <c r="N993" s="22">
        <f>VLOOKUP(I993,data!$A:$Y,4,FALSE)</f>
        <v>3</v>
      </c>
      <c r="O993" s="22">
        <f>VLOOKUP(I993,data!$A:$Y,6,FALSE)</f>
        <v>1</v>
      </c>
      <c r="P993" s="22">
        <f>VLOOKUP(I993,data!$A:$Y,8,FALSE)</f>
        <v>0</v>
      </c>
      <c r="Q993" s="22">
        <f>VLOOKUP(I993,data!$A:$Y,10,FALSE)</f>
        <v>1</v>
      </c>
      <c r="R993" s="22">
        <f>VLOOKUP(I993,data!$A:$Y,12,FALSE)</f>
        <v>1</v>
      </c>
      <c r="S993" s="22">
        <f>VLOOKUP(I993,data!$A:$Y,14,FALSE)</f>
        <v>2</v>
      </c>
      <c r="T993" s="22">
        <f>VLOOKUP(I993,data!$A:$Y,16,FALSE)</f>
        <v>2</v>
      </c>
      <c r="U993" s="22">
        <f>VLOOKUP(I993,data!$A:$Y,18,FALSE)</f>
        <v>3</v>
      </c>
      <c r="V993" s="23">
        <f>VLOOKUP(I993,data!$A:$Y,20,FALSE)</f>
        <v>0</v>
      </c>
      <c r="W993" s="22">
        <f>VLOOKUP(I993,data!$A:$Y,22,FALSE)</f>
        <v>0</v>
      </c>
      <c r="X993" s="22">
        <f>VLOOKUP(I993,data!$A:$Y,24,FALSE)</f>
        <v>0</v>
      </c>
      <c r="Y993" s="24">
        <f t="shared" si="345"/>
        <v>15</v>
      </c>
      <c r="Z993" s="22">
        <f>VLOOKUP(I993,data!$A:$Y,3,FALSE)</f>
        <v>0</v>
      </c>
      <c r="AA993" s="25"/>
      <c r="AB993" s="22">
        <f>VLOOKUP(I993,data!$A:$Y,5,FALSE)</f>
        <v>0</v>
      </c>
      <c r="AC993" s="25"/>
      <c r="AD993" s="22">
        <f>VLOOKUP(I993,data!$A:$Y,7,FALSE)</f>
        <v>0</v>
      </c>
      <c r="AE993" s="25"/>
      <c r="AF993" s="22">
        <f>VLOOKUP(I993,data!$A:$Y,9,FALSE)</f>
        <v>0</v>
      </c>
      <c r="AG993" s="25"/>
      <c r="AH993" s="22">
        <f>VLOOKUP(I993,data!$A:$Y,11,FALSE)</f>
        <v>0</v>
      </c>
      <c r="AI993" s="25"/>
      <c r="AJ993" s="22">
        <f>VLOOKUP(I993,data!$A:$Y,13,FALSE)</f>
        <v>0</v>
      </c>
      <c r="AK993" s="25"/>
      <c r="AL993" s="22">
        <f>VLOOKUP(I993,data!$A:$Y,15,FALSE)</f>
        <v>0</v>
      </c>
      <c r="AM993" s="25"/>
      <c r="AN993" s="22">
        <f>VLOOKUP(I993,data!$A:$Y,17,FALSE)</f>
        <v>0</v>
      </c>
      <c r="AO993" s="25"/>
      <c r="AP993" s="22">
        <f>VLOOKUP(I993,data!$A:$Y,19,FALSE)</f>
        <v>0</v>
      </c>
      <c r="AQ993" s="25"/>
      <c r="AR993" s="22">
        <f>VLOOKUP(I993,data!$A:$Y,21,FALSE)</f>
        <v>0</v>
      </c>
      <c r="AS993" s="25"/>
      <c r="AT993" s="22">
        <f>VLOOKUP(I993,data!$A:$Y,23,FALSE)</f>
        <v>0</v>
      </c>
      <c r="AU993" s="25"/>
      <c r="AV993" s="22">
        <f>VLOOKUP(I993,data!$A:$Y,25,FALSE)</f>
        <v>0</v>
      </c>
      <c r="AW993" s="26">
        <f t="shared" si="346"/>
        <v>0</v>
      </c>
      <c r="AX993" s="26">
        <f t="shared" si="347"/>
        <v>0</v>
      </c>
      <c r="AY993" s="22">
        <f t="shared" si="348"/>
        <v>0</v>
      </c>
      <c r="AZ993" s="22">
        <f t="shared" si="349"/>
        <v>0</v>
      </c>
      <c r="BA993" s="22">
        <f t="shared" si="350"/>
        <v>0</v>
      </c>
      <c r="BB993" s="22">
        <f t="shared" si="351"/>
        <v>0</v>
      </c>
      <c r="BC993" s="22">
        <f t="shared" si="352"/>
        <v>0</v>
      </c>
      <c r="BD993" s="22">
        <f t="shared" si="353"/>
        <v>0</v>
      </c>
      <c r="BE993" s="22">
        <f t="shared" si="354"/>
        <v>0</v>
      </c>
      <c r="BF993" s="22">
        <f t="shared" si="355"/>
        <v>0</v>
      </c>
      <c r="BG993" s="22">
        <f t="shared" si="356"/>
        <v>0</v>
      </c>
      <c r="BH993" s="22">
        <f t="shared" si="357"/>
        <v>0</v>
      </c>
      <c r="BI993" s="22">
        <f t="shared" si="358"/>
        <v>0</v>
      </c>
      <c r="BJ993" s="22"/>
      <c r="BK993" s="26">
        <f t="shared" si="359"/>
        <v>0</v>
      </c>
      <c r="BL993" s="26" t="str">
        <f t="shared" si="360"/>
        <v>N</v>
      </c>
      <c r="BM993" s="27">
        <v>1</v>
      </c>
      <c r="BN993" s="28">
        <f t="shared" si="361"/>
        <v>320</v>
      </c>
      <c r="BO993" s="29">
        <f t="shared" si="362"/>
        <v>8</v>
      </c>
      <c r="BP993" s="30">
        <f t="shared" si="363"/>
        <v>2560</v>
      </c>
      <c r="BQ993" s="31">
        <f t="shared" si="364"/>
        <v>320</v>
      </c>
      <c r="BR993" s="32">
        <f t="shared" si="365"/>
        <v>2.5</v>
      </c>
      <c r="BS993" s="33">
        <f t="shared" si="366"/>
        <v>2.5</v>
      </c>
      <c r="BT993" s="34">
        <f t="shared" si="367"/>
        <v>0</v>
      </c>
      <c r="BU993" s="35">
        <v>3</v>
      </c>
      <c r="BV993" s="35">
        <v>2</v>
      </c>
      <c r="BW993" s="35">
        <v>5</v>
      </c>
      <c r="BX993" s="35">
        <v>1</v>
      </c>
      <c r="BY993" s="35">
        <v>3</v>
      </c>
      <c r="BZ993" s="35">
        <v>1</v>
      </c>
      <c r="CA993" s="36">
        <v>272</v>
      </c>
    </row>
    <row r="994" spans="1:79" ht="15" customHeight="1">
      <c r="A994" s="47" t="s">
        <v>35</v>
      </c>
      <c r="B994" s="47" t="s">
        <v>1125</v>
      </c>
      <c r="C994" s="48" t="s">
        <v>95</v>
      </c>
      <c r="D994" s="49" t="s">
        <v>2591</v>
      </c>
      <c r="E994" s="50">
        <f>VLOOKUP(I994,vendors!D:L,8,FALSE)</f>
        <v>320</v>
      </c>
      <c r="F994" s="50" t="str">
        <f>VLOOKUP(I994,vendors!D:L,9,FALSE)</f>
        <v>Pacific</v>
      </c>
      <c r="G994" s="49" t="s">
        <v>1788</v>
      </c>
      <c r="H994" s="49" t="s">
        <v>2592</v>
      </c>
      <c r="I994" s="49">
        <v>320019</v>
      </c>
      <c r="J994" s="49"/>
      <c r="K994" s="47" t="s">
        <v>1129</v>
      </c>
      <c r="L994" s="51" t="s">
        <v>2593</v>
      </c>
      <c r="M994" s="22">
        <f>VLOOKUP(I994,data!$A:$Y,2,FALSE)</f>
        <v>3</v>
      </c>
      <c r="N994" s="22">
        <f>VLOOKUP(I994,data!$A:$Y,4,FALSE)</f>
        <v>2</v>
      </c>
      <c r="O994" s="22">
        <f>VLOOKUP(I994,data!$A:$Y,6,FALSE)</f>
        <v>1</v>
      </c>
      <c r="P994" s="22">
        <f>VLOOKUP(I994,data!$A:$Y,8,FALSE)</f>
        <v>0</v>
      </c>
      <c r="Q994" s="22">
        <f>VLOOKUP(I994,data!$A:$Y,10,FALSE)</f>
        <v>1</v>
      </c>
      <c r="R994" s="22">
        <f>VLOOKUP(I994,data!$A:$Y,12,FALSE)</f>
        <v>1</v>
      </c>
      <c r="S994" s="22">
        <f>VLOOKUP(I994,data!$A:$Y,14,FALSE)</f>
        <v>2</v>
      </c>
      <c r="T994" s="22">
        <f>VLOOKUP(I994,data!$A:$Y,16,FALSE)</f>
        <v>2</v>
      </c>
      <c r="U994" s="22">
        <f>VLOOKUP(I994,data!$A:$Y,18,FALSE)</f>
        <v>3</v>
      </c>
      <c r="V994" s="23">
        <f>VLOOKUP(I994,data!$A:$Y,20,FALSE)</f>
        <v>0</v>
      </c>
      <c r="W994" s="22">
        <f>VLOOKUP(I994,data!$A:$Y,22,FALSE)</f>
        <v>0</v>
      </c>
      <c r="X994" s="22">
        <f>VLOOKUP(I994,data!$A:$Y,24,FALSE)</f>
        <v>0</v>
      </c>
      <c r="Y994" s="24">
        <f t="shared" si="345"/>
        <v>15</v>
      </c>
      <c r="Z994" s="22">
        <f>VLOOKUP(I994,data!$A:$Y,3,FALSE)</f>
        <v>0</v>
      </c>
      <c r="AA994" s="25"/>
      <c r="AB994" s="22">
        <f>VLOOKUP(I994,data!$A:$Y,5,FALSE)</f>
        <v>0</v>
      </c>
      <c r="AC994" s="25"/>
      <c r="AD994" s="22">
        <f>VLOOKUP(I994,data!$A:$Y,7,FALSE)</f>
        <v>0</v>
      </c>
      <c r="AE994" s="25"/>
      <c r="AF994" s="22">
        <f>VLOOKUP(I994,data!$A:$Y,9,FALSE)</f>
        <v>0</v>
      </c>
      <c r="AG994" s="25"/>
      <c r="AH994" s="22">
        <f>VLOOKUP(I994,data!$A:$Y,11,FALSE)</f>
        <v>0</v>
      </c>
      <c r="AI994" s="25"/>
      <c r="AJ994" s="22">
        <f>VLOOKUP(I994,data!$A:$Y,13,FALSE)</f>
        <v>0</v>
      </c>
      <c r="AK994" s="25"/>
      <c r="AL994" s="22">
        <f>VLOOKUP(I994,data!$A:$Y,15,FALSE)</f>
        <v>0</v>
      </c>
      <c r="AM994" s="25"/>
      <c r="AN994" s="22">
        <f>VLOOKUP(I994,data!$A:$Y,17,FALSE)</f>
        <v>0</v>
      </c>
      <c r="AO994" s="25"/>
      <c r="AP994" s="22">
        <f>VLOOKUP(I994,data!$A:$Y,19,FALSE)</f>
        <v>0</v>
      </c>
      <c r="AQ994" s="25"/>
      <c r="AR994" s="22">
        <f>VLOOKUP(I994,data!$A:$Y,21,FALSE)</f>
        <v>0</v>
      </c>
      <c r="AS994" s="25"/>
      <c r="AT994" s="22">
        <f>VLOOKUP(I994,data!$A:$Y,23,FALSE)</f>
        <v>0</v>
      </c>
      <c r="AU994" s="25"/>
      <c r="AV994" s="22">
        <f>VLOOKUP(I994,data!$A:$Y,25,FALSE)</f>
        <v>0</v>
      </c>
      <c r="AW994" s="26">
        <f t="shared" si="346"/>
        <v>0</v>
      </c>
      <c r="AX994" s="26">
        <f t="shared" si="347"/>
        <v>0</v>
      </c>
      <c r="AY994" s="22">
        <f t="shared" si="348"/>
        <v>0</v>
      </c>
      <c r="AZ994" s="22">
        <f t="shared" si="349"/>
        <v>0</v>
      </c>
      <c r="BA994" s="22">
        <f t="shared" si="350"/>
        <v>0</v>
      </c>
      <c r="BB994" s="22">
        <f t="shared" si="351"/>
        <v>0</v>
      </c>
      <c r="BC994" s="22">
        <f t="shared" si="352"/>
        <v>0</v>
      </c>
      <c r="BD994" s="22">
        <f t="shared" si="353"/>
        <v>0</v>
      </c>
      <c r="BE994" s="22">
        <f t="shared" si="354"/>
        <v>0</v>
      </c>
      <c r="BF994" s="22">
        <f t="shared" si="355"/>
        <v>0</v>
      </c>
      <c r="BG994" s="22">
        <f t="shared" si="356"/>
        <v>0</v>
      </c>
      <c r="BH994" s="22">
        <f t="shared" si="357"/>
        <v>0</v>
      </c>
      <c r="BI994" s="22">
        <f t="shared" si="358"/>
        <v>0</v>
      </c>
      <c r="BJ994" s="22"/>
      <c r="BK994" s="26">
        <f t="shared" si="359"/>
        <v>0</v>
      </c>
      <c r="BL994" s="26" t="str">
        <f t="shared" si="360"/>
        <v>N</v>
      </c>
      <c r="BM994" s="27">
        <v>0</v>
      </c>
      <c r="BN994" s="28">
        <f t="shared" si="361"/>
        <v>0</v>
      </c>
      <c r="BO994" s="29">
        <f t="shared" si="362"/>
        <v>4</v>
      </c>
      <c r="BP994" s="30">
        <f t="shared" si="363"/>
        <v>1280</v>
      </c>
      <c r="BQ994" s="31">
        <f t="shared" si="364"/>
        <v>0</v>
      </c>
      <c r="BR994" s="32">
        <f t="shared" si="365"/>
        <v>1.1666666666666667</v>
      </c>
      <c r="BS994" s="33">
        <f t="shared" si="366"/>
        <v>0.5</v>
      </c>
      <c r="BT994" s="34">
        <f t="shared" si="367"/>
        <v>0</v>
      </c>
      <c r="BU994" s="35">
        <v>3</v>
      </c>
      <c r="BV994" s="35">
        <v>0</v>
      </c>
      <c r="BW994" s="35">
        <v>3</v>
      </c>
      <c r="BX994" s="35">
        <v>0</v>
      </c>
      <c r="BY994" s="35">
        <v>0</v>
      </c>
      <c r="BZ994" s="35">
        <v>1</v>
      </c>
      <c r="CA994" s="36">
        <v>273</v>
      </c>
    </row>
    <row r="995" spans="1:79" ht="15" customHeight="1">
      <c r="A995" s="47" t="s">
        <v>35</v>
      </c>
      <c r="B995" s="47" t="s">
        <v>1125</v>
      </c>
      <c r="C995" s="48" t="s">
        <v>95</v>
      </c>
      <c r="D995" s="49" t="s">
        <v>2594</v>
      </c>
      <c r="E995" s="50">
        <f>VLOOKUP(I995,vendors!D:L,8,FALSE)</f>
        <v>320</v>
      </c>
      <c r="F995" s="50" t="str">
        <f>VLOOKUP(I995,vendors!D:L,9,FALSE)</f>
        <v>Pacific</v>
      </c>
      <c r="G995" s="49" t="s">
        <v>1788</v>
      </c>
      <c r="H995" s="49" t="s">
        <v>2595</v>
      </c>
      <c r="I995" s="49">
        <v>320024</v>
      </c>
      <c r="J995" s="49"/>
      <c r="K995" s="47" t="s">
        <v>1129</v>
      </c>
      <c r="L995" s="51" t="s">
        <v>2596</v>
      </c>
      <c r="M995" s="22">
        <f>VLOOKUP(I995,data!$A:$Y,2,FALSE)</f>
        <v>9</v>
      </c>
      <c r="N995" s="22">
        <f>VLOOKUP(I995,data!$A:$Y,4,FALSE)</f>
        <v>6</v>
      </c>
      <c r="O995" s="22">
        <f>VLOOKUP(I995,data!$A:$Y,6,FALSE)</f>
        <v>2</v>
      </c>
      <c r="P995" s="22">
        <f>VLOOKUP(I995,data!$A:$Y,8,FALSE)</f>
        <v>0</v>
      </c>
      <c r="Q995" s="22">
        <f>VLOOKUP(I995,data!$A:$Y,10,FALSE)</f>
        <v>1</v>
      </c>
      <c r="R995" s="22">
        <f>VLOOKUP(I995,data!$A:$Y,12,FALSE)</f>
        <v>1</v>
      </c>
      <c r="S995" s="22">
        <f>VLOOKUP(I995,data!$A:$Y,14,FALSE)</f>
        <v>1</v>
      </c>
      <c r="T995" s="22">
        <f>VLOOKUP(I995,data!$A:$Y,16,FALSE)</f>
        <v>2</v>
      </c>
      <c r="U995" s="22">
        <f>VLOOKUP(I995,data!$A:$Y,18,FALSE)</f>
        <v>2</v>
      </c>
      <c r="V995" s="23">
        <f>VLOOKUP(I995,data!$A:$Y,20,FALSE)</f>
        <v>0</v>
      </c>
      <c r="W995" s="22">
        <f>VLOOKUP(I995,data!$A:$Y,22,FALSE)</f>
        <v>0</v>
      </c>
      <c r="X995" s="22">
        <f>VLOOKUP(I995,data!$A:$Y,24,FALSE)</f>
        <v>0</v>
      </c>
      <c r="Y995" s="24">
        <f t="shared" si="345"/>
        <v>24</v>
      </c>
      <c r="Z995" s="22">
        <f>VLOOKUP(I995,data!$A:$Y,3,FALSE)</f>
        <v>0</v>
      </c>
      <c r="AA995" s="25"/>
      <c r="AB995" s="22">
        <f>VLOOKUP(I995,data!$A:$Y,5,FALSE)</f>
        <v>0</v>
      </c>
      <c r="AC995" s="25"/>
      <c r="AD995" s="22">
        <f>VLOOKUP(I995,data!$A:$Y,7,FALSE)</f>
        <v>0</v>
      </c>
      <c r="AE995" s="25"/>
      <c r="AF995" s="22">
        <f>VLOOKUP(I995,data!$A:$Y,9,FALSE)</f>
        <v>0</v>
      </c>
      <c r="AG995" s="25"/>
      <c r="AH995" s="22">
        <f>VLOOKUP(I995,data!$A:$Y,11,FALSE)</f>
        <v>0</v>
      </c>
      <c r="AI995" s="25"/>
      <c r="AJ995" s="22">
        <f>VLOOKUP(I995,data!$A:$Y,13,FALSE)</f>
        <v>0</v>
      </c>
      <c r="AK995" s="25"/>
      <c r="AL995" s="22">
        <f>VLOOKUP(I995,data!$A:$Y,15,FALSE)</f>
        <v>0</v>
      </c>
      <c r="AM995" s="25"/>
      <c r="AN995" s="22">
        <f>VLOOKUP(I995,data!$A:$Y,17,FALSE)</f>
        <v>0</v>
      </c>
      <c r="AO995" s="25"/>
      <c r="AP995" s="22">
        <f>VLOOKUP(I995,data!$A:$Y,19,FALSE)</f>
        <v>0</v>
      </c>
      <c r="AQ995" s="25"/>
      <c r="AR995" s="22">
        <f>VLOOKUP(I995,data!$A:$Y,21,FALSE)</f>
        <v>0</v>
      </c>
      <c r="AS995" s="25"/>
      <c r="AT995" s="22">
        <f>VLOOKUP(I995,data!$A:$Y,23,FALSE)</f>
        <v>0</v>
      </c>
      <c r="AU995" s="25"/>
      <c r="AV995" s="22">
        <f>VLOOKUP(I995,data!$A:$Y,25,FALSE)</f>
        <v>0</v>
      </c>
      <c r="AW995" s="26">
        <f t="shared" si="346"/>
        <v>0</v>
      </c>
      <c r="AX995" s="26">
        <f t="shared" si="347"/>
        <v>0</v>
      </c>
      <c r="AY995" s="22">
        <f t="shared" si="348"/>
        <v>0</v>
      </c>
      <c r="AZ995" s="22">
        <f t="shared" si="349"/>
        <v>0</v>
      </c>
      <c r="BA995" s="22">
        <f t="shared" si="350"/>
        <v>0</v>
      </c>
      <c r="BB995" s="22">
        <f t="shared" si="351"/>
        <v>0</v>
      </c>
      <c r="BC995" s="22">
        <f t="shared" si="352"/>
        <v>0</v>
      </c>
      <c r="BD995" s="22">
        <f t="shared" si="353"/>
        <v>0</v>
      </c>
      <c r="BE995" s="22">
        <f t="shared" si="354"/>
        <v>0</v>
      </c>
      <c r="BF995" s="22">
        <f t="shared" si="355"/>
        <v>0</v>
      </c>
      <c r="BG995" s="22">
        <f t="shared" si="356"/>
        <v>0</v>
      </c>
      <c r="BH995" s="22">
        <f t="shared" si="357"/>
        <v>0</v>
      </c>
      <c r="BI995" s="22">
        <f t="shared" si="358"/>
        <v>0</v>
      </c>
      <c r="BJ995" s="22"/>
      <c r="BK995" s="26">
        <f t="shared" si="359"/>
        <v>0</v>
      </c>
      <c r="BL995" s="26" t="str">
        <f t="shared" si="360"/>
        <v>N</v>
      </c>
      <c r="BM995" s="27">
        <v>1</v>
      </c>
      <c r="BN995" s="28">
        <f t="shared" si="361"/>
        <v>320</v>
      </c>
      <c r="BO995" s="29">
        <f t="shared" si="362"/>
        <v>7</v>
      </c>
      <c r="BP995" s="30">
        <f t="shared" si="363"/>
        <v>2240</v>
      </c>
      <c r="BQ995" s="31">
        <f t="shared" si="364"/>
        <v>320</v>
      </c>
      <c r="BR995" s="32">
        <f t="shared" si="365"/>
        <v>2.1666666666666665</v>
      </c>
      <c r="BS995" s="33">
        <f t="shared" si="366"/>
        <v>2</v>
      </c>
      <c r="BT995" s="34">
        <f t="shared" si="367"/>
        <v>0</v>
      </c>
      <c r="BU995" s="35">
        <v>6</v>
      </c>
      <c r="BV995" s="35">
        <v>3</v>
      </c>
      <c r="BW995" s="35">
        <v>3</v>
      </c>
      <c r="BX995" s="35">
        <v>0</v>
      </c>
      <c r="BY995" s="35">
        <v>0</v>
      </c>
      <c r="BZ995" s="35">
        <v>1</v>
      </c>
      <c r="CA995" s="36">
        <v>274</v>
      </c>
    </row>
    <row r="996" spans="1:79" ht="15" customHeight="1">
      <c r="A996" s="47" t="s">
        <v>35</v>
      </c>
      <c r="B996" s="47" t="s">
        <v>1125</v>
      </c>
      <c r="C996" s="48" t="s">
        <v>95</v>
      </c>
      <c r="D996" s="49" t="s">
        <v>2597</v>
      </c>
      <c r="E996" s="50">
        <f>VLOOKUP(I996,vendors!D:L,8,FALSE)</f>
        <v>320</v>
      </c>
      <c r="F996" s="50" t="str">
        <f>VLOOKUP(I996,vendors!D:L,9,FALSE)</f>
        <v>Pacific</v>
      </c>
      <c r="G996" s="49" t="s">
        <v>1788</v>
      </c>
      <c r="H996" s="49" t="s">
        <v>2598</v>
      </c>
      <c r="I996" s="49">
        <v>320027</v>
      </c>
      <c r="J996" s="49"/>
      <c r="K996" s="47" t="s">
        <v>1129</v>
      </c>
      <c r="L996" s="51" t="s">
        <v>2599</v>
      </c>
      <c r="M996" s="22">
        <f>VLOOKUP(I996,data!$A:$Y,2,FALSE)</f>
        <v>5</v>
      </c>
      <c r="N996" s="22">
        <f>VLOOKUP(I996,data!$A:$Y,4,FALSE)</f>
        <v>1</v>
      </c>
      <c r="O996" s="22">
        <f>VLOOKUP(I996,data!$A:$Y,6,FALSE)</f>
        <v>1</v>
      </c>
      <c r="P996" s="22">
        <f>VLOOKUP(I996,data!$A:$Y,8,FALSE)</f>
        <v>0</v>
      </c>
      <c r="Q996" s="22">
        <f>VLOOKUP(I996,data!$A:$Y,10,FALSE)</f>
        <v>1</v>
      </c>
      <c r="R996" s="22">
        <f>VLOOKUP(I996,data!$A:$Y,12,FALSE)</f>
        <v>1</v>
      </c>
      <c r="S996" s="22">
        <f>VLOOKUP(I996,data!$A:$Y,14,FALSE)</f>
        <v>2</v>
      </c>
      <c r="T996" s="22">
        <f>VLOOKUP(I996,data!$A:$Y,16,FALSE)</f>
        <v>3</v>
      </c>
      <c r="U996" s="22">
        <f>VLOOKUP(I996,data!$A:$Y,18,FALSE)</f>
        <v>2</v>
      </c>
      <c r="V996" s="23">
        <f>VLOOKUP(I996,data!$A:$Y,20,FALSE)</f>
        <v>0</v>
      </c>
      <c r="W996" s="22">
        <f>VLOOKUP(I996,data!$A:$Y,22,FALSE)</f>
        <v>0</v>
      </c>
      <c r="X996" s="22">
        <f>VLOOKUP(I996,data!$A:$Y,24,FALSE)</f>
        <v>0</v>
      </c>
      <c r="Y996" s="24">
        <f t="shared" si="345"/>
        <v>16</v>
      </c>
      <c r="Z996" s="22">
        <f>VLOOKUP(I996,data!$A:$Y,3,FALSE)</f>
        <v>0</v>
      </c>
      <c r="AA996" s="25"/>
      <c r="AB996" s="22">
        <f>VLOOKUP(I996,data!$A:$Y,5,FALSE)</f>
        <v>0</v>
      </c>
      <c r="AC996" s="25"/>
      <c r="AD996" s="22">
        <f>VLOOKUP(I996,data!$A:$Y,7,FALSE)</f>
        <v>0</v>
      </c>
      <c r="AE996" s="25"/>
      <c r="AF996" s="22">
        <f>VLOOKUP(I996,data!$A:$Y,9,FALSE)</f>
        <v>0</v>
      </c>
      <c r="AG996" s="25"/>
      <c r="AH996" s="22">
        <f>VLOOKUP(I996,data!$A:$Y,11,FALSE)</f>
        <v>0</v>
      </c>
      <c r="AI996" s="25"/>
      <c r="AJ996" s="22">
        <f>VLOOKUP(I996,data!$A:$Y,13,FALSE)</f>
        <v>0</v>
      </c>
      <c r="AK996" s="25"/>
      <c r="AL996" s="22">
        <f>VLOOKUP(I996,data!$A:$Y,15,FALSE)</f>
        <v>0</v>
      </c>
      <c r="AM996" s="25"/>
      <c r="AN996" s="22">
        <f>VLOOKUP(I996,data!$A:$Y,17,FALSE)</f>
        <v>0</v>
      </c>
      <c r="AO996" s="25"/>
      <c r="AP996" s="22">
        <f>VLOOKUP(I996,data!$A:$Y,19,FALSE)</f>
        <v>0</v>
      </c>
      <c r="AQ996" s="25"/>
      <c r="AR996" s="22">
        <f>VLOOKUP(I996,data!$A:$Y,21,FALSE)</f>
        <v>0</v>
      </c>
      <c r="AS996" s="25"/>
      <c r="AT996" s="22">
        <f>VLOOKUP(I996,data!$A:$Y,23,FALSE)</f>
        <v>0</v>
      </c>
      <c r="AU996" s="25"/>
      <c r="AV996" s="22">
        <f>VLOOKUP(I996,data!$A:$Y,25,FALSE)</f>
        <v>0</v>
      </c>
      <c r="AW996" s="26">
        <f t="shared" si="346"/>
        <v>0</v>
      </c>
      <c r="AX996" s="26">
        <f t="shared" si="347"/>
        <v>0</v>
      </c>
      <c r="AY996" s="22">
        <f t="shared" si="348"/>
        <v>0</v>
      </c>
      <c r="AZ996" s="22">
        <f t="shared" si="349"/>
        <v>0</v>
      </c>
      <c r="BA996" s="22">
        <f t="shared" si="350"/>
        <v>0</v>
      </c>
      <c r="BB996" s="22">
        <f t="shared" si="351"/>
        <v>0</v>
      </c>
      <c r="BC996" s="22">
        <f t="shared" si="352"/>
        <v>0</v>
      </c>
      <c r="BD996" s="22">
        <f t="shared" si="353"/>
        <v>0</v>
      </c>
      <c r="BE996" s="22">
        <f t="shared" si="354"/>
        <v>0</v>
      </c>
      <c r="BF996" s="22">
        <f t="shared" si="355"/>
        <v>0</v>
      </c>
      <c r="BG996" s="22">
        <f t="shared" si="356"/>
        <v>0</v>
      </c>
      <c r="BH996" s="22">
        <f t="shared" si="357"/>
        <v>0</v>
      </c>
      <c r="BI996" s="22">
        <f t="shared" si="358"/>
        <v>0</v>
      </c>
      <c r="BJ996" s="22"/>
      <c r="BK996" s="26">
        <f t="shared" si="359"/>
        <v>0</v>
      </c>
      <c r="BL996" s="26" t="str">
        <f t="shared" si="360"/>
        <v>N</v>
      </c>
      <c r="BM996" s="27">
        <v>0</v>
      </c>
      <c r="BN996" s="28">
        <f t="shared" si="361"/>
        <v>0</v>
      </c>
      <c r="BO996" s="29">
        <f t="shared" si="362"/>
        <v>5</v>
      </c>
      <c r="BP996" s="30">
        <f t="shared" si="363"/>
        <v>1600</v>
      </c>
      <c r="BQ996" s="31">
        <f t="shared" si="364"/>
        <v>0</v>
      </c>
      <c r="BR996" s="32">
        <f t="shared" si="365"/>
        <v>1.6666666666666667</v>
      </c>
      <c r="BS996" s="33">
        <f t="shared" si="366"/>
        <v>1.5</v>
      </c>
      <c r="BT996" s="34">
        <f t="shared" si="367"/>
        <v>0</v>
      </c>
      <c r="BU996" s="35">
        <v>2</v>
      </c>
      <c r="BV996" s="35">
        <v>0</v>
      </c>
      <c r="BW996" s="35">
        <v>3</v>
      </c>
      <c r="BX996" s="35">
        <v>4</v>
      </c>
      <c r="BY996" s="35">
        <v>0</v>
      </c>
      <c r="BZ996" s="35">
        <v>1</v>
      </c>
      <c r="CA996" s="36">
        <v>276</v>
      </c>
    </row>
    <row r="997" spans="1:79" ht="15" customHeight="1">
      <c r="A997" s="47" t="s">
        <v>35</v>
      </c>
      <c r="B997" s="47" t="s">
        <v>1125</v>
      </c>
      <c r="C997" s="48" t="s">
        <v>95</v>
      </c>
      <c r="D997" s="49" t="s">
        <v>2600</v>
      </c>
      <c r="E997" s="50">
        <f>VLOOKUP(I997,vendors!D:L,8,FALSE)</f>
        <v>320</v>
      </c>
      <c r="F997" s="50" t="str">
        <f>VLOOKUP(I997,vendors!D:L,9,FALSE)</f>
        <v>Pacific</v>
      </c>
      <c r="G997" s="49" t="s">
        <v>1788</v>
      </c>
      <c r="H997" s="49" t="s">
        <v>2601</v>
      </c>
      <c r="I997" s="49">
        <v>320010</v>
      </c>
      <c r="J997" s="49"/>
      <c r="K997" s="47" t="s">
        <v>1129</v>
      </c>
      <c r="L997" s="51" t="s">
        <v>2602</v>
      </c>
      <c r="M997" s="22">
        <f>VLOOKUP(I997,data!$A:$Y,2,FALSE)</f>
        <v>5</v>
      </c>
      <c r="N997" s="22">
        <f>VLOOKUP(I997,data!$A:$Y,4,FALSE)</f>
        <v>5</v>
      </c>
      <c r="O997" s="22">
        <f>VLOOKUP(I997,data!$A:$Y,6,FALSE)</f>
        <v>2</v>
      </c>
      <c r="P997" s="22">
        <f>VLOOKUP(I997,data!$A:$Y,8,FALSE)</f>
        <v>0</v>
      </c>
      <c r="Q997" s="22">
        <f>VLOOKUP(I997,data!$A:$Y,10,FALSE)</f>
        <v>1</v>
      </c>
      <c r="R997" s="22">
        <f>VLOOKUP(I997,data!$A:$Y,12,FALSE)</f>
        <v>1</v>
      </c>
      <c r="S997" s="22">
        <f>VLOOKUP(I997,data!$A:$Y,14,FALSE)</f>
        <v>3</v>
      </c>
      <c r="T997" s="22">
        <f>VLOOKUP(I997,data!$A:$Y,16,FALSE)</f>
        <v>2</v>
      </c>
      <c r="U997" s="22">
        <f>VLOOKUP(I997,data!$A:$Y,18,FALSE)</f>
        <v>3</v>
      </c>
      <c r="V997" s="23">
        <f>VLOOKUP(I997,data!$A:$Y,20,FALSE)</f>
        <v>0</v>
      </c>
      <c r="W997" s="22">
        <f>VLOOKUP(I997,data!$A:$Y,22,FALSE)</f>
        <v>0</v>
      </c>
      <c r="X997" s="22">
        <f>VLOOKUP(I997,data!$A:$Y,24,FALSE)</f>
        <v>0</v>
      </c>
      <c r="Y997" s="24">
        <f t="shared" si="345"/>
        <v>22</v>
      </c>
      <c r="Z997" s="22">
        <f>VLOOKUP(I997,data!$A:$Y,3,FALSE)</f>
        <v>0</v>
      </c>
      <c r="AA997" s="25"/>
      <c r="AB997" s="22">
        <f>VLOOKUP(I997,data!$A:$Y,5,FALSE)</f>
        <v>0</v>
      </c>
      <c r="AC997" s="25"/>
      <c r="AD997" s="22">
        <f>VLOOKUP(I997,data!$A:$Y,7,FALSE)</f>
        <v>0</v>
      </c>
      <c r="AE997" s="25"/>
      <c r="AF997" s="22">
        <f>VLOOKUP(I997,data!$A:$Y,9,FALSE)</f>
        <v>0</v>
      </c>
      <c r="AG997" s="25"/>
      <c r="AH997" s="22">
        <f>VLOOKUP(I997,data!$A:$Y,11,FALSE)</f>
        <v>0</v>
      </c>
      <c r="AI997" s="25"/>
      <c r="AJ997" s="22">
        <f>VLOOKUP(I997,data!$A:$Y,13,FALSE)</f>
        <v>0</v>
      </c>
      <c r="AK997" s="25"/>
      <c r="AL997" s="22">
        <f>VLOOKUP(I997,data!$A:$Y,15,FALSE)</f>
        <v>0</v>
      </c>
      <c r="AM997" s="25"/>
      <c r="AN997" s="22">
        <f>VLOOKUP(I997,data!$A:$Y,17,FALSE)</f>
        <v>0</v>
      </c>
      <c r="AO997" s="25"/>
      <c r="AP997" s="22">
        <f>VLOOKUP(I997,data!$A:$Y,19,FALSE)</f>
        <v>0</v>
      </c>
      <c r="AQ997" s="25"/>
      <c r="AR997" s="22">
        <f>VLOOKUP(I997,data!$A:$Y,21,FALSE)</f>
        <v>0</v>
      </c>
      <c r="AS997" s="25"/>
      <c r="AT997" s="22">
        <f>VLOOKUP(I997,data!$A:$Y,23,FALSE)</f>
        <v>0</v>
      </c>
      <c r="AU997" s="25"/>
      <c r="AV997" s="22">
        <f>VLOOKUP(I997,data!$A:$Y,25,FALSE)</f>
        <v>0</v>
      </c>
      <c r="AW997" s="26">
        <f t="shared" si="346"/>
        <v>0</v>
      </c>
      <c r="AX997" s="26">
        <f t="shared" si="347"/>
        <v>0</v>
      </c>
      <c r="AY997" s="22">
        <f t="shared" si="348"/>
        <v>0</v>
      </c>
      <c r="AZ997" s="22">
        <f t="shared" si="349"/>
        <v>0</v>
      </c>
      <c r="BA997" s="22">
        <f t="shared" si="350"/>
        <v>0</v>
      </c>
      <c r="BB997" s="22">
        <f t="shared" si="351"/>
        <v>0</v>
      </c>
      <c r="BC997" s="22">
        <f t="shared" si="352"/>
        <v>0</v>
      </c>
      <c r="BD997" s="22">
        <f t="shared" si="353"/>
        <v>0</v>
      </c>
      <c r="BE997" s="22">
        <f t="shared" si="354"/>
        <v>0</v>
      </c>
      <c r="BF997" s="22">
        <f t="shared" si="355"/>
        <v>0</v>
      </c>
      <c r="BG997" s="22">
        <f t="shared" si="356"/>
        <v>0</v>
      </c>
      <c r="BH997" s="22">
        <f t="shared" si="357"/>
        <v>0</v>
      </c>
      <c r="BI997" s="22">
        <f t="shared" si="358"/>
        <v>0</v>
      </c>
      <c r="BJ997" s="22"/>
      <c r="BK997" s="26">
        <f t="shared" si="359"/>
        <v>0</v>
      </c>
      <c r="BL997" s="26" t="str">
        <f t="shared" si="360"/>
        <v>N</v>
      </c>
      <c r="BM997" s="27">
        <v>1</v>
      </c>
      <c r="BN997" s="28">
        <f t="shared" si="361"/>
        <v>320</v>
      </c>
      <c r="BO997" s="29">
        <f t="shared" si="362"/>
        <v>19</v>
      </c>
      <c r="BP997" s="30">
        <f t="shared" si="363"/>
        <v>6080</v>
      </c>
      <c r="BQ997" s="31">
        <f t="shared" si="364"/>
        <v>320</v>
      </c>
      <c r="BR997" s="32">
        <f t="shared" si="365"/>
        <v>6.166666666666667</v>
      </c>
      <c r="BS997" s="33">
        <f t="shared" si="366"/>
        <v>3</v>
      </c>
      <c r="BT997" s="34">
        <f t="shared" si="367"/>
        <v>0</v>
      </c>
      <c r="BU997" s="35">
        <v>18</v>
      </c>
      <c r="BV997" s="35">
        <v>5</v>
      </c>
      <c r="BW997" s="35">
        <v>13</v>
      </c>
      <c r="BX997" s="35">
        <v>0</v>
      </c>
      <c r="BY997" s="35">
        <v>1</v>
      </c>
      <c r="BZ997" s="35">
        <v>0</v>
      </c>
      <c r="CA997" s="36">
        <v>421</v>
      </c>
    </row>
    <row r="998" spans="1:79" ht="15" customHeight="1">
      <c r="A998" s="47" t="s">
        <v>35</v>
      </c>
      <c r="B998" s="47" t="s">
        <v>1125</v>
      </c>
      <c r="C998" s="48" t="s">
        <v>95</v>
      </c>
      <c r="D998" s="49" t="s">
        <v>2603</v>
      </c>
      <c r="E998" s="50">
        <f>VLOOKUP(I998,vendors!D:L,8,FALSE)</f>
        <v>320</v>
      </c>
      <c r="F998" s="50" t="str">
        <f>VLOOKUP(I998,vendors!D:L,9,FALSE)</f>
        <v>Pacific</v>
      </c>
      <c r="G998" s="49" t="s">
        <v>1788</v>
      </c>
      <c r="H998" s="49" t="s">
        <v>2604</v>
      </c>
      <c r="I998" s="49">
        <v>320025</v>
      </c>
      <c r="J998" s="49"/>
      <c r="K998" s="47" t="s">
        <v>1129</v>
      </c>
      <c r="L998" s="51" t="s">
        <v>2605</v>
      </c>
      <c r="M998" s="22">
        <f>VLOOKUP(I998,data!$A:$Y,2,FALSE)</f>
        <v>2</v>
      </c>
      <c r="N998" s="22">
        <f>VLOOKUP(I998,data!$A:$Y,4,FALSE)</f>
        <v>0</v>
      </c>
      <c r="O998" s="22">
        <f>VLOOKUP(I998,data!$A:$Y,6,FALSE)</f>
        <v>2</v>
      </c>
      <c r="P998" s="22">
        <f>VLOOKUP(I998,data!$A:$Y,8,FALSE)</f>
        <v>0</v>
      </c>
      <c r="Q998" s="22">
        <f>VLOOKUP(I998,data!$A:$Y,10,FALSE)</f>
        <v>1</v>
      </c>
      <c r="R998" s="22">
        <f>VLOOKUP(I998,data!$A:$Y,12,FALSE)</f>
        <v>1</v>
      </c>
      <c r="S998" s="22">
        <f>VLOOKUP(I998,data!$A:$Y,14,FALSE)</f>
        <v>2</v>
      </c>
      <c r="T998" s="22">
        <f>VLOOKUP(I998,data!$A:$Y,16,FALSE)</f>
        <v>1</v>
      </c>
      <c r="U998" s="22">
        <f>VLOOKUP(I998,data!$A:$Y,18,FALSE)</f>
        <v>2</v>
      </c>
      <c r="V998" s="23">
        <f>VLOOKUP(I998,data!$A:$Y,20,FALSE)</f>
        <v>0</v>
      </c>
      <c r="W998" s="22">
        <f>VLOOKUP(I998,data!$A:$Y,22,FALSE)</f>
        <v>0</v>
      </c>
      <c r="X998" s="22">
        <f>VLOOKUP(I998,data!$A:$Y,24,FALSE)</f>
        <v>0</v>
      </c>
      <c r="Y998" s="24">
        <f t="shared" si="345"/>
        <v>11</v>
      </c>
      <c r="Z998" s="22">
        <f>VLOOKUP(I998,data!$A:$Y,3,FALSE)</f>
        <v>0</v>
      </c>
      <c r="AA998" s="25"/>
      <c r="AB998" s="22">
        <f>VLOOKUP(I998,data!$A:$Y,5,FALSE)</f>
        <v>0</v>
      </c>
      <c r="AC998" s="25"/>
      <c r="AD998" s="22">
        <f>VLOOKUP(I998,data!$A:$Y,7,FALSE)</f>
        <v>0</v>
      </c>
      <c r="AE998" s="25"/>
      <c r="AF998" s="22">
        <f>VLOOKUP(I998,data!$A:$Y,9,FALSE)</f>
        <v>0</v>
      </c>
      <c r="AG998" s="25"/>
      <c r="AH998" s="22">
        <f>VLOOKUP(I998,data!$A:$Y,11,FALSE)</f>
        <v>0</v>
      </c>
      <c r="AI998" s="25"/>
      <c r="AJ998" s="22">
        <f>VLOOKUP(I998,data!$A:$Y,13,FALSE)</f>
        <v>0</v>
      </c>
      <c r="AK998" s="25"/>
      <c r="AL998" s="22">
        <f>VLOOKUP(I998,data!$A:$Y,15,FALSE)</f>
        <v>0</v>
      </c>
      <c r="AM998" s="25"/>
      <c r="AN998" s="22">
        <f>VLOOKUP(I998,data!$A:$Y,17,FALSE)</f>
        <v>0</v>
      </c>
      <c r="AO998" s="25"/>
      <c r="AP998" s="22">
        <f>VLOOKUP(I998,data!$A:$Y,19,FALSE)</f>
        <v>0</v>
      </c>
      <c r="AQ998" s="25"/>
      <c r="AR998" s="22">
        <f>VLOOKUP(I998,data!$A:$Y,21,FALSE)</f>
        <v>0</v>
      </c>
      <c r="AS998" s="25"/>
      <c r="AT998" s="22">
        <f>VLOOKUP(I998,data!$A:$Y,23,FALSE)</f>
        <v>0</v>
      </c>
      <c r="AU998" s="25"/>
      <c r="AV998" s="22">
        <f>VLOOKUP(I998,data!$A:$Y,25,FALSE)</f>
        <v>0</v>
      </c>
      <c r="AW998" s="26">
        <f t="shared" si="346"/>
        <v>0</v>
      </c>
      <c r="AX998" s="26">
        <f t="shared" si="347"/>
        <v>0</v>
      </c>
      <c r="AY998" s="22">
        <f t="shared" si="348"/>
        <v>0</v>
      </c>
      <c r="AZ998" s="22">
        <f t="shared" si="349"/>
        <v>0</v>
      </c>
      <c r="BA998" s="22">
        <f t="shared" si="350"/>
        <v>0</v>
      </c>
      <c r="BB998" s="22">
        <f t="shared" si="351"/>
        <v>0</v>
      </c>
      <c r="BC998" s="22">
        <f t="shared" si="352"/>
        <v>0</v>
      </c>
      <c r="BD998" s="22">
        <f t="shared" si="353"/>
        <v>0</v>
      </c>
      <c r="BE998" s="22">
        <f t="shared" si="354"/>
        <v>0</v>
      </c>
      <c r="BF998" s="22">
        <f t="shared" si="355"/>
        <v>0</v>
      </c>
      <c r="BG998" s="22">
        <f t="shared" si="356"/>
        <v>0</v>
      </c>
      <c r="BH998" s="22">
        <f t="shared" si="357"/>
        <v>0</v>
      </c>
      <c r="BI998" s="22">
        <f t="shared" si="358"/>
        <v>0</v>
      </c>
      <c r="BJ998" s="22"/>
      <c r="BK998" s="26">
        <f t="shared" si="359"/>
        <v>0</v>
      </c>
      <c r="BL998" s="26" t="str">
        <f t="shared" si="360"/>
        <v>N</v>
      </c>
      <c r="BM998" s="27">
        <v>2</v>
      </c>
      <c r="BN998" s="28">
        <f t="shared" si="361"/>
        <v>640</v>
      </c>
      <c r="BO998" s="29">
        <f t="shared" si="362"/>
        <v>11</v>
      </c>
      <c r="BP998" s="30">
        <f t="shared" si="363"/>
        <v>3520</v>
      </c>
      <c r="BQ998" s="31">
        <f t="shared" si="364"/>
        <v>640</v>
      </c>
      <c r="BR998" s="32">
        <f t="shared" si="365"/>
        <v>3.5</v>
      </c>
      <c r="BS998" s="33">
        <f t="shared" si="366"/>
        <v>1</v>
      </c>
      <c r="BT998" s="34">
        <f t="shared" si="367"/>
        <v>0</v>
      </c>
      <c r="BU998" s="35">
        <v>9</v>
      </c>
      <c r="BV998" s="35">
        <v>0</v>
      </c>
      <c r="BW998" s="35">
        <v>10</v>
      </c>
      <c r="BX998" s="35">
        <v>2</v>
      </c>
      <c r="BY998" s="35">
        <v>0</v>
      </c>
      <c r="BZ998" s="35">
        <v>0</v>
      </c>
      <c r="CA998" s="36">
        <v>456</v>
      </c>
    </row>
    <row r="999" spans="1:79" ht="15" customHeight="1">
      <c r="A999" s="47" t="s">
        <v>35</v>
      </c>
      <c r="B999" s="47" t="s">
        <v>1125</v>
      </c>
      <c r="C999" s="48" t="s">
        <v>95</v>
      </c>
      <c r="D999" s="49" t="s">
        <v>2606</v>
      </c>
      <c r="E999" s="50">
        <f>VLOOKUP(I999,vendors!D:L,8,FALSE)</f>
        <v>320</v>
      </c>
      <c r="F999" s="50" t="str">
        <f>VLOOKUP(I999,vendors!D:L,9,FALSE)</f>
        <v>Pacific</v>
      </c>
      <c r="G999" s="49" t="s">
        <v>1788</v>
      </c>
      <c r="H999" s="49" t="s">
        <v>2607</v>
      </c>
      <c r="I999" s="49">
        <v>320018</v>
      </c>
      <c r="J999" s="49"/>
      <c r="K999" s="47" t="s">
        <v>1129</v>
      </c>
      <c r="L999" s="51" t="s">
        <v>2608</v>
      </c>
      <c r="M999" s="22">
        <f>VLOOKUP(I999,data!$A:$Y,2,FALSE)</f>
        <v>4</v>
      </c>
      <c r="N999" s="22">
        <f>VLOOKUP(I999,data!$A:$Y,4,FALSE)</f>
        <v>2</v>
      </c>
      <c r="O999" s="22">
        <f>VLOOKUP(I999,data!$A:$Y,6,FALSE)</f>
        <v>2</v>
      </c>
      <c r="P999" s="22">
        <f>VLOOKUP(I999,data!$A:$Y,8,FALSE)</f>
        <v>0</v>
      </c>
      <c r="Q999" s="22">
        <f>VLOOKUP(I999,data!$A:$Y,10,FALSE)</f>
        <v>1</v>
      </c>
      <c r="R999" s="22">
        <f>VLOOKUP(I999,data!$A:$Y,12,FALSE)</f>
        <v>1</v>
      </c>
      <c r="S999" s="22">
        <f>VLOOKUP(I999,data!$A:$Y,14,FALSE)</f>
        <v>1</v>
      </c>
      <c r="T999" s="22">
        <f>VLOOKUP(I999,data!$A:$Y,16,FALSE)</f>
        <v>3</v>
      </c>
      <c r="U999" s="22">
        <f>VLOOKUP(I999,data!$A:$Y,18,FALSE)</f>
        <v>2</v>
      </c>
      <c r="V999" s="23">
        <f>VLOOKUP(I999,data!$A:$Y,20,FALSE)</f>
        <v>0</v>
      </c>
      <c r="W999" s="22">
        <f>VLOOKUP(I999,data!$A:$Y,22,FALSE)</f>
        <v>0</v>
      </c>
      <c r="X999" s="22">
        <f>VLOOKUP(I999,data!$A:$Y,24,FALSE)</f>
        <v>0</v>
      </c>
      <c r="Y999" s="24">
        <f t="shared" si="345"/>
        <v>16</v>
      </c>
      <c r="Z999" s="22">
        <f>VLOOKUP(I999,data!$A:$Y,3,FALSE)</f>
        <v>0</v>
      </c>
      <c r="AA999" s="25"/>
      <c r="AB999" s="22">
        <f>VLOOKUP(I999,data!$A:$Y,5,FALSE)</f>
        <v>0</v>
      </c>
      <c r="AC999" s="25"/>
      <c r="AD999" s="22">
        <f>VLOOKUP(I999,data!$A:$Y,7,FALSE)</f>
        <v>0</v>
      </c>
      <c r="AE999" s="25"/>
      <c r="AF999" s="22">
        <f>VLOOKUP(I999,data!$A:$Y,9,FALSE)</f>
        <v>0</v>
      </c>
      <c r="AG999" s="25"/>
      <c r="AH999" s="22">
        <f>VLOOKUP(I999,data!$A:$Y,11,FALSE)</f>
        <v>0</v>
      </c>
      <c r="AI999" s="25"/>
      <c r="AJ999" s="22">
        <f>VLOOKUP(I999,data!$A:$Y,13,FALSE)</f>
        <v>0</v>
      </c>
      <c r="AK999" s="25"/>
      <c r="AL999" s="22">
        <f>VLOOKUP(I999,data!$A:$Y,15,FALSE)</f>
        <v>1</v>
      </c>
      <c r="AM999" s="25"/>
      <c r="AN999" s="22">
        <f>VLOOKUP(I999,data!$A:$Y,17,FALSE)</f>
        <v>0</v>
      </c>
      <c r="AO999" s="25"/>
      <c r="AP999" s="22">
        <f>VLOOKUP(I999,data!$A:$Y,19,FALSE)</f>
        <v>0</v>
      </c>
      <c r="AQ999" s="25"/>
      <c r="AR999" s="22">
        <f>VLOOKUP(I999,data!$A:$Y,21,FALSE)</f>
        <v>0</v>
      </c>
      <c r="AS999" s="25"/>
      <c r="AT999" s="22">
        <f>VLOOKUP(I999,data!$A:$Y,23,FALSE)</f>
        <v>0</v>
      </c>
      <c r="AU999" s="25"/>
      <c r="AV999" s="22">
        <f>VLOOKUP(I999,data!$A:$Y,25,FALSE)</f>
        <v>0</v>
      </c>
      <c r="AW999" s="26">
        <f t="shared" si="346"/>
        <v>1</v>
      </c>
      <c r="AX999" s="26">
        <f t="shared" si="347"/>
        <v>320</v>
      </c>
      <c r="AY999" s="22">
        <f t="shared" si="348"/>
        <v>0</v>
      </c>
      <c r="AZ999" s="22">
        <f t="shared" si="349"/>
        <v>0</v>
      </c>
      <c r="BA999" s="22">
        <f t="shared" si="350"/>
        <v>0</v>
      </c>
      <c r="BB999" s="22">
        <f t="shared" si="351"/>
        <v>0</v>
      </c>
      <c r="BC999" s="22">
        <f t="shared" si="352"/>
        <v>0</v>
      </c>
      <c r="BD999" s="22">
        <f t="shared" si="353"/>
        <v>0</v>
      </c>
      <c r="BE999" s="22">
        <f t="shared" si="354"/>
        <v>1</v>
      </c>
      <c r="BF999" s="22">
        <f t="shared" si="355"/>
        <v>0</v>
      </c>
      <c r="BG999" s="22">
        <f t="shared" si="356"/>
        <v>0</v>
      </c>
      <c r="BH999" s="22">
        <f t="shared" si="357"/>
        <v>0</v>
      </c>
      <c r="BI999" s="22">
        <f t="shared" si="358"/>
        <v>0</v>
      </c>
      <c r="BJ999" s="22"/>
      <c r="BK999" s="26">
        <f t="shared" si="359"/>
        <v>320</v>
      </c>
      <c r="BL999" s="26" t="str">
        <f t="shared" si="360"/>
        <v>N</v>
      </c>
      <c r="BM999" s="27">
        <v>1</v>
      </c>
      <c r="BN999" s="28">
        <f t="shared" si="361"/>
        <v>320</v>
      </c>
      <c r="BO999" s="29">
        <f t="shared" si="362"/>
        <v>9</v>
      </c>
      <c r="BP999" s="30">
        <f t="shared" si="363"/>
        <v>2880</v>
      </c>
      <c r="BQ999" s="31">
        <f t="shared" si="364"/>
        <v>320</v>
      </c>
      <c r="BR999" s="32">
        <f t="shared" si="365"/>
        <v>3</v>
      </c>
      <c r="BS999" s="33">
        <f t="shared" si="366"/>
        <v>1</v>
      </c>
      <c r="BT999" s="34">
        <f t="shared" si="367"/>
        <v>0</v>
      </c>
      <c r="BU999" s="35">
        <v>11</v>
      </c>
      <c r="BV999" s="35">
        <v>0</v>
      </c>
      <c r="BW999" s="35">
        <v>5</v>
      </c>
      <c r="BX999" s="35">
        <v>0</v>
      </c>
      <c r="BY999" s="35">
        <v>2</v>
      </c>
      <c r="BZ999" s="35">
        <v>0</v>
      </c>
      <c r="CA999" s="36">
        <v>467</v>
      </c>
    </row>
    <row r="1000" spans="1:79" ht="15" customHeight="1">
      <c r="A1000" s="47" t="s">
        <v>35</v>
      </c>
      <c r="B1000" s="47" t="s">
        <v>1125</v>
      </c>
      <c r="C1000" s="48" t="s">
        <v>95</v>
      </c>
      <c r="D1000" s="49" t="s">
        <v>2609</v>
      </c>
      <c r="E1000" s="50">
        <f>VLOOKUP(I1000,vendors!D:L,8,FALSE)</f>
        <v>342.4</v>
      </c>
      <c r="F1000" s="50" t="str">
        <f>VLOOKUP(I1000,vendors!D:L,9,FALSE)</f>
        <v>Ortholine</v>
      </c>
      <c r="G1000" s="49" t="s">
        <v>1788</v>
      </c>
      <c r="H1000" s="49" t="s">
        <v>2610</v>
      </c>
      <c r="I1000" s="49">
        <v>320031</v>
      </c>
      <c r="J1000" s="49"/>
      <c r="K1000" s="47" t="s">
        <v>1129</v>
      </c>
      <c r="L1000" s="51" t="s">
        <v>2611</v>
      </c>
      <c r="M1000" s="22">
        <f>VLOOKUP(I1000,data!$A:$Y,2,FALSE)</f>
        <v>2</v>
      </c>
      <c r="N1000" s="22">
        <f>VLOOKUP(I1000,data!$A:$Y,4,FALSE)</f>
        <v>0</v>
      </c>
      <c r="O1000" s="22">
        <f>VLOOKUP(I1000,data!$A:$Y,6,FALSE)</f>
        <v>1</v>
      </c>
      <c r="P1000" s="22">
        <f>VLOOKUP(I1000,data!$A:$Y,8,FALSE)</f>
        <v>4</v>
      </c>
      <c r="Q1000" s="22">
        <f>VLOOKUP(I1000,data!$A:$Y,10,FALSE)</f>
        <v>1</v>
      </c>
      <c r="R1000" s="22">
        <f>VLOOKUP(I1000,data!$A:$Y,12,FALSE)</f>
        <v>1</v>
      </c>
      <c r="S1000" s="22">
        <f>VLOOKUP(I1000,data!$A:$Y,14,FALSE)</f>
        <v>2</v>
      </c>
      <c r="T1000" s="22">
        <f>VLOOKUP(I1000,data!$A:$Y,16,FALSE)</f>
        <v>2</v>
      </c>
      <c r="U1000" s="22">
        <f>VLOOKUP(I1000,data!$A:$Y,18,FALSE)</f>
        <v>3</v>
      </c>
      <c r="V1000" s="23">
        <f>VLOOKUP(I1000,data!$A:$Y,20,FALSE)</f>
        <v>0</v>
      </c>
      <c r="W1000" s="22">
        <f>VLOOKUP(I1000,data!$A:$Y,22,FALSE)</f>
        <v>0</v>
      </c>
      <c r="X1000" s="22">
        <f>VLOOKUP(I1000,data!$A:$Y,24,FALSE)</f>
        <v>0</v>
      </c>
      <c r="Y1000" s="24">
        <f t="shared" si="345"/>
        <v>16</v>
      </c>
      <c r="Z1000" s="22">
        <f>VLOOKUP(I1000,data!$A:$Y,3,FALSE)</f>
        <v>0</v>
      </c>
      <c r="AA1000" s="25"/>
      <c r="AB1000" s="22">
        <f>VLOOKUP(I1000,data!$A:$Y,5,FALSE)</f>
        <v>2</v>
      </c>
      <c r="AC1000" s="25"/>
      <c r="AD1000" s="22">
        <f>VLOOKUP(I1000,data!$A:$Y,7,FALSE)</f>
        <v>1</v>
      </c>
      <c r="AE1000" s="25"/>
      <c r="AF1000" s="22">
        <f>VLOOKUP(I1000,data!$A:$Y,9,FALSE)</f>
        <v>0</v>
      </c>
      <c r="AG1000" s="25"/>
      <c r="AH1000" s="22">
        <f>VLOOKUP(I1000,data!$A:$Y,11,FALSE)</f>
        <v>0</v>
      </c>
      <c r="AI1000" s="25"/>
      <c r="AJ1000" s="22">
        <f>VLOOKUP(I1000,data!$A:$Y,13,FALSE)</f>
        <v>0</v>
      </c>
      <c r="AK1000" s="25"/>
      <c r="AL1000" s="22">
        <f>VLOOKUP(I1000,data!$A:$Y,15,FALSE)</f>
        <v>0</v>
      </c>
      <c r="AM1000" s="25"/>
      <c r="AN1000" s="22">
        <f>VLOOKUP(I1000,data!$A:$Y,17,FALSE)</f>
        <v>0</v>
      </c>
      <c r="AO1000" s="25"/>
      <c r="AP1000" s="22">
        <f>VLOOKUP(I1000,data!$A:$Y,19,FALSE)</f>
        <v>0</v>
      </c>
      <c r="AQ1000" s="25"/>
      <c r="AR1000" s="22">
        <f>VLOOKUP(I1000,data!$A:$Y,21,FALSE)</f>
        <v>0</v>
      </c>
      <c r="AS1000" s="25"/>
      <c r="AT1000" s="22">
        <f>VLOOKUP(I1000,data!$A:$Y,23,FALSE)</f>
        <v>0</v>
      </c>
      <c r="AU1000" s="25"/>
      <c r="AV1000" s="22">
        <f>VLOOKUP(I1000,data!$A:$Y,25,FALSE)</f>
        <v>0</v>
      </c>
      <c r="AW1000" s="26">
        <f t="shared" si="346"/>
        <v>3</v>
      </c>
      <c r="AX1000" s="26">
        <f t="shared" si="347"/>
        <v>1027.1999999999998</v>
      </c>
      <c r="AY1000" s="22">
        <f t="shared" si="348"/>
        <v>0</v>
      </c>
      <c r="AZ1000" s="22">
        <f t="shared" si="349"/>
        <v>2</v>
      </c>
      <c r="BA1000" s="22">
        <f t="shared" si="350"/>
        <v>1</v>
      </c>
      <c r="BB1000" s="22">
        <f t="shared" si="351"/>
        <v>0</v>
      </c>
      <c r="BC1000" s="22">
        <f t="shared" si="352"/>
        <v>0</v>
      </c>
      <c r="BD1000" s="22">
        <f t="shared" si="353"/>
        <v>0</v>
      </c>
      <c r="BE1000" s="22">
        <f t="shared" si="354"/>
        <v>0</v>
      </c>
      <c r="BF1000" s="22">
        <f t="shared" si="355"/>
        <v>0</v>
      </c>
      <c r="BG1000" s="22">
        <f t="shared" si="356"/>
        <v>0</v>
      </c>
      <c r="BH1000" s="22">
        <f t="shared" si="357"/>
        <v>0</v>
      </c>
      <c r="BI1000" s="22">
        <f t="shared" si="358"/>
        <v>0</v>
      </c>
      <c r="BJ1000" s="22"/>
      <c r="BK1000" s="26">
        <f t="shared" si="359"/>
        <v>1027.1999999999998</v>
      </c>
      <c r="BL1000" s="26" t="str">
        <f t="shared" si="360"/>
        <v>N</v>
      </c>
      <c r="BM1000" s="27">
        <v>2</v>
      </c>
      <c r="BN1000" s="28">
        <f t="shared" si="361"/>
        <v>684.8</v>
      </c>
      <c r="BO1000" s="29">
        <f t="shared" si="362"/>
        <v>14</v>
      </c>
      <c r="BP1000" s="30">
        <f t="shared" si="363"/>
        <v>4793.5999999999995</v>
      </c>
      <c r="BQ1000" s="31">
        <f t="shared" si="364"/>
        <v>684.8</v>
      </c>
      <c r="BR1000" s="32">
        <f t="shared" si="365"/>
        <v>4.5</v>
      </c>
      <c r="BS1000" s="33">
        <f t="shared" si="366"/>
        <v>4</v>
      </c>
      <c r="BT1000" s="34">
        <f t="shared" si="367"/>
        <v>0</v>
      </c>
      <c r="BU1000" s="35">
        <v>7</v>
      </c>
      <c r="BV1000" s="35">
        <v>8</v>
      </c>
      <c r="BW1000" s="35">
        <v>11</v>
      </c>
      <c r="BX1000" s="35">
        <v>0</v>
      </c>
      <c r="BY1000" s="35">
        <v>0</v>
      </c>
      <c r="BZ1000" s="35">
        <v>1</v>
      </c>
      <c r="CA1000" s="36">
        <v>476</v>
      </c>
    </row>
    <row r="1001" spans="1:79" ht="15" customHeight="1">
      <c r="A1001" s="47" t="s">
        <v>35</v>
      </c>
      <c r="B1001" s="47" t="s">
        <v>1125</v>
      </c>
      <c r="C1001" s="48" t="s">
        <v>95</v>
      </c>
      <c r="D1001" s="49" t="s">
        <v>2612</v>
      </c>
      <c r="E1001" s="50">
        <f>VLOOKUP(I1001,vendors!D:L,8,FALSE)</f>
        <v>342.4</v>
      </c>
      <c r="F1001" s="50" t="str">
        <f>VLOOKUP(I1001,vendors!D:L,9,FALSE)</f>
        <v>Ortholine</v>
      </c>
      <c r="G1001" s="49" t="s">
        <v>1788</v>
      </c>
      <c r="H1001" s="49" t="s">
        <v>2613</v>
      </c>
      <c r="I1001" s="49">
        <v>320028</v>
      </c>
      <c r="J1001" s="49"/>
      <c r="K1001" s="47" t="s">
        <v>1129</v>
      </c>
      <c r="L1001" s="51" t="s">
        <v>2614</v>
      </c>
      <c r="M1001" s="22">
        <f>VLOOKUP(I1001,data!$A:$Y,2,FALSE)</f>
        <v>2</v>
      </c>
      <c r="N1001" s="22">
        <f>VLOOKUP(I1001,data!$A:$Y,4,FALSE)</f>
        <v>3</v>
      </c>
      <c r="O1001" s="22">
        <f>VLOOKUP(I1001,data!$A:$Y,6,FALSE)</f>
        <v>2</v>
      </c>
      <c r="P1001" s="22">
        <f>VLOOKUP(I1001,data!$A:$Y,8,FALSE)</f>
        <v>5</v>
      </c>
      <c r="Q1001" s="22">
        <f>VLOOKUP(I1001,data!$A:$Y,10,FALSE)</f>
        <v>1</v>
      </c>
      <c r="R1001" s="22">
        <f>VLOOKUP(I1001,data!$A:$Y,12,FALSE)</f>
        <v>1</v>
      </c>
      <c r="S1001" s="22">
        <f>VLOOKUP(I1001,data!$A:$Y,14,FALSE)</f>
        <v>1</v>
      </c>
      <c r="T1001" s="22">
        <f>VLOOKUP(I1001,data!$A:$Y,16,FALSE)</f>
        <v>4</v>
      </c>
      <c r="U1001" s="22">
        <f>VLOOKUP(I1001,data!$A:$Y,18,FALSE)</f>
        <v>3</v>
      </c>
      <c r="V1001" s="23">
        <f>VLOOKUP(I1001,data!$A:$Y,20,FALSE)</f>
        <v>0</v>
      </c>
      <c r="W1001" s="22">
        <f>VLOOKUP(I1001,data!$A:$Y,22,FALSE)</f>
        <v>0</v>
      </c>
      <c r="X1001" s="22">
        <f>VLOOKUP(I1001,data!$A:$Y,24,FALSE)</f>
        <v>0</v>
      </c>
      <c r="Y1001" s="24">
        <f t="shared" si="345"/>
        <v>22</v>
      </c>
      <c r="Z1001" s="22">
        <f>VLOOKUP(I1001,data!$A:$Y,3,FALSE)</f>
        <v>0</v>
      </c>
      <c r="AA1001" s="25"/>
      <c r="AB1001" s="22">
        <f>VLOOKUP(I1001,data!$A:$Y,5,FALSE)</f>
        <v>0</v>
      </c>
      <c r="AC1001" s="25"/>
      <c r="AD1001" s="22">
        <f>VLOOKUP(I1001,data!$A:$Y,7,FALSE)</f>
        <v>0</v>
      </c>
      <c r="AE1001" s="25"/>
      <c r="AF1001" s="22">
        <f>VLOOKUP(I1001,data!$A:$Y,9,FALSE)</f>
        <v>0</v>
      </c>
      <c r="AG1001" s="25"/>
      <c r="AH1001" s="22">
        <f>VLOOKUP(I1001,data!$A:$Y,11,FALSE)</f>
        <v>0</v>
      </c>
      <c r="AI1001" s="25"/>
      <c r="AJ1001" s="22">
        <f>VLOOKUP(I1001,data!$A:$Y,13,FALSE)</f>
        <v>0</v>
      </c>
      <c r="AK1001" s="25"/>
      <c r="AL1001" s="22">
        <f>VLOOKUP(I1001,data!$A:$Y,15,FALSE)</f>
        <v>0</v>
      </c>
      <c r="AM1001" s="25"/>
      <c r="AN1001" s="22">
        <f>VLOOKUP(I1001,data!$A:$Y,17,FALSE)</f>
        <v>0</v>
      </c>
      <c r="AO1001" s="25"/>
      <c r="AP1001" s="22">
        <f>VLOOKUP(I1001,data!$A:$Y,19,FALSE)</f>
        <v>0</v>
      </c>
      <c r="AQ1001" s="25"/>
      <c r="AR1001" s="22">
        <f>VLOOKUP(I1001,data!$A:$Y,21,FALSE)</f>
        <v>0</v>
      </c>
      <c r="AS1001" s="25"/>
      <c r="AT1001" s="22">
        <f>VLOOKUP(I1001,data!$A:$Y,23,FALSE)</f>
        <v>0</v>
      </c>
      <c r="AU1001" s="25"/>
      <c r="AV1001" s="22">
        <f>VLOOKUP(I1001,data!$A:$Y,25,FALSE)</f>
        <v>0</v>
      </c>
      <c r="AW1001" s="26">
        <f t="shared" si="346"/>
        <v>0</v>
      </c>
      <c r="AX1001" s="26">
        <f t="shared" si="347"/>
        <v>0</v>
      </c>
      <c r="AY1001" s="22">
        <f t="shared" si="348"/>
        <v>0</v>
      </c>
      <c r="AZ1001" s="22">
        <f t="shared" si="349"/>
        <v>0</v>
      </c>
      <c r="BA1001" s="22">
        <f t="shared" si="350"/>
        <v>0</v>
      </c>
      <c r="BB1001" s="22">
        <f t="shared" si="351"/>
        <v>0</v>
      </c>
      <c r="BC1001" s="22">
        <f t="shared" si="352"/>
        <v>0</v>
      </c>
      <c r="BD1001" s="22">
        <f t="shared" si="353"/>
        <v>0</v>
      </c>
      <c r="BE1001" s="22">
        <f t="shared" si="354"/>
        <v>0</v>
      </c>
      <c r="BF1001" s="22">
        <f t="shared" si="355"/>
        <v>0</v>
      </c>
      <c r="BG1001" s="22">
        <f t="shared" si="356"/>
        <v>0</v>
      </c>
      <c r="BH1001" s="22">
        <f t="shared" si="357"/>
        <v>0</v>
      </c>
      <c r="BI1001" s="22">
        <f t="shared" si="358"/>
        <v>0</v>
      </c>
      <c r="BJ1001" s="22"/>
      <c r="BK1001" s="26">
        <f t="shared" si="359"/>
        <v>0</v>
      </c>
      <c r="BL1001" s="26" t="str">
        <f t="shared" si="360"/>
        <v>N</v>
      </c>
      <c r="BM1001" s="27">
        <v>1</v>
      </c>
      <c r="BN1001" s="28">
        <f t="shared" si="361"/>
        <v>342.4</v>
      </c>
      <c r="BO1001" s="29">
        <f t="shared" si="362"/>
        <v>9</v>
      </c>
      <c r="BP1001" s="30">
        <f t="shared" si="363"/>
        <v>3081.6</v>
      </c>
      <c r="BQ1001" s="31">
        <f t="shared" si="364"/>
        <v>342.4</v>
      </c>
      <c r="BR1001" s="32">
        <f t="shared" si="365"/>
        <v>3</v>
      </c>
      <c r="BS1001" s="33">
        <f t="shared" si="366"/>
        <v>3</v>
      </c>
      <c r="BT1001" s="34">
        <f t="shared" si="367"/>
        <v>0</v>
      </c>
      <c r="BU1001" s="35">
        <v>6</v>
      </c>
      <c r="BV1001" s="35">
        <v>6</v>
      </c>
      <c r="BW1001" s="35">
        <v>4</v>
      </c>
      <c r="BX1001" s="35">
        <v>2</v>
      </c>
      <c r="BY1001" s="35">
        <v>0</v>
      </c>
      <c r="BZ1001" s="35">
        <v>0</v>
      </c>
      <c r="CA1001" s="36">
        <v>477</v>
      </c>
    </row>
    <row r="1002" spans="1:79" ht="15" customHeight="1">
      <c r="A1002" s="47" t="s">
        <v>35</v>
      </c>
      <c r="B1002" s="47" t="s">
        <v>1125</v>
      </c>
      <c r="C1002" s="48" t="s">
        <v>95</v>
      </c>
      <c r="D1002" s="49" t="s">
        <v>2615</v>
      </c>
      <c r="E1002" s="50">
        <f>VLOOKUP(I1002,vendors!D:L,8,FALSE)</f>
        <v>342.4</v>
      </c>
      <c r="F1002" s="50" t="str">
        <f>VLOOKUP(I1002,vendors!D:L,9,FALSE)</f>
        <v>Ortholine</v>
      </c>
      <c r="G1002" s="49" t="s">
        <v>1788</v>
      </c>
      <c r="H1002" s="49" t="s">
        <v>2616</v>
      </c>
      <c r="I1002" s="49">
        <v>320066</v>
      </c>
      <c r="J1002" s="49"/>
      <c r="K1002" s="47" t="s">
        <v>1129</v>
      </c>
      <c r="L1002" s="51" t="s">
        <v>2479</v>
      </c>
      <c r="M1002" s="22">
        <f>VLOOKUP(I1002,data!$A:$Y,2,FALSE)</f>
        <v>2</v>
      </c>
      <c r="N1002" s="22">
        <f>VLOOKUP(I1002,data!$A:$Y,4,FALSE)</f>
        <v>1</v>
      </c>
      <c r="O1002" s="22">
        <f>VLOOKUP(I1002,data!$A:$Y,6,FALSE)</f>
        <v>1</v>
      </c>
      <c r="P1002" s="22">
        <f>VLOOKUP(I1002,data!$A:$Y,8,FALSE)</f>
        <v>2</v>
      </c>
      <c r="Q1002" s="22">
        <f>VLOOKUP(I1002,data!$A:$Y,10,FALSE)</f>
        <v>1</v>
      </c>
      <c r="R1002" s="22">
        <f>VLOOKUP(I1002,data!$A:$Y,12,FALSE)</f>
        <v>1</v>
      </c>
      <c r="S1002" s="22">
        <f>VLOOKUP(I1002,data!$A:$Y,14,FALSE)</f>
        <v>1</v>
      </c>
      <c r="T1002" s="22">
        <f>VLOOKUP(I1002,data!$A:$Y,16,FALSE)</f>
        <v>3</v>
      </c>
      <c r="U1002" s="22">
        <f>VLOOKUP(I1002,data!$A:$Y,18,FALSE)</f>
        <v>3</v>
      </c>
      <c r="V1002" s="23">
        <f>VLOOKUP(I1002,data!$A:$Y,20,FALSE)</f>
        <v>0</v>
      </c>
      <c r="W1002" s="22">
        <f>VLOOKUP(I1002,data!$A:$Y,22,FALSE)</f>
        <v>0</v>
      </c>
      <c r="X1002" s="22">
        <f>VLOOKUP(I1002,data!$A:$Y,24,FALSE)</f>
        <v>0</v>
      </c>
      <c r="Y1002" s="24">
        <f t="shared" si="345"/>
        <v>15</v>
      </c>
      <c r="Z1002" s="22">
        <f>VLOOKUP(I1002,data!$A:$Y,3,FALSE)</f>
        <v>0</v>
      </c>
      <c r="AA1002" s="25"/>
      <c r="AB1002" s="22">
        <f>VLOOKUP(I1002,data!$A:$Y,5,FALSE)</f>
        <v>1</v>
      </c>
      <c r="AC1002" s="25"/>
      <c r="AD1002" s="22">
        <f>VLOOKUP(I1002,data!$A:$Y,7,FALSE)</f>
        <v>0</v>
      </c>
      <c r="AE1002" s="25"/>
      <c r="AF1002" s="22">
        <f>VLOOKUP(I1002,data!$A:$Y,9,FALSE)</f>
        <v>0</v>
      </c>
      <c r="AG1002" s="25"/>
      <c r="AH1002" s="22">
        <f>VLOOKUP(I1002,data!$A:$Y,11,FALSE)</f>
        <v>0</v>
      </c>
      <c r="AI1002" s="25"/>
      <c r="AJ1002" s="22">
        <f>VLOOKUP(I1002,data!$A:$Y,13,FALSE)</f>
        <v>0</v>
      </c>
      <c r="AK1002" s="25"/>
      <c r="AL1002" s="22">
        <f>VLOOKUP(I1002,data!$A:$Y,15,FALSE)</f>
        <v>0</v>
      </c>
      <c r="AM1002" s="25"/>
      <c r="AN1002" s="22">
        <f>VLOOKUP(I1002,data!$A:$Y,17,FALSE)</f>
        <v>0</v>
      </c>
      <c r="AO1002" s="25"/>
      <c r="AP1002" s="22">
        <f>VLOOKUP(I1002,data!$A:$Y,19,FALSE)</f>
        <v>0</v>
      </c>
      <c r="AQ1002" s="25"/>
      <c r="AR1002" s="22">
        <f>VLOOKUP(I1002,data!$A:$Y,21,FALSE)</f>
        <v>0</v>
      </c>
      <c r="AS1002" s="25"/>
      <c r="AT1002" s="22">
        <f>VLOOKUP(I1002,data!$A:$Y,23,FALSE)</f>
        <v>0</v>
      </c>
      <c r="AU1002" s="25"/>
      <c r="AV1002" s="22">
        <f>VLOOKUP(I1002,data!$A:$Y,25,FALSE)</f>
        <v>0</v>
      </c>
      <c r="AW1002" s="26">
        <f t="shared" si="346"/>
        <v>1</v>
      </c>
      <c r="AX1002" s="26">
        <f t="shared" si="347"/>
        <v>342.4</v>
      </c>
      <c r="AY1002" s="22">
        <f t="shared" si="348"/>
        <v>0</v>
      </c>
      <c r="AZ1002" s="22">
        <f t="shared" si="349"/>
        <v>1</v>
      </c>
      <c r="BA1002" s="22">
        <f t="shared" si="350"/>
        <v>0</v>
      </c>
      <c r="BB1002" s="22">
        <f t="shared" si="351"/>
        <v>0</v>
      </c>
      <c r="BC1002" s="22">
        <f t="shared" si="352"/>
        <v>0</v>
      </c>
      <c r="BD1002" s="22">
        <f t="shared" si="353"/>
        <v>0</v>
      </c>
      <c r="BE1002" s="22">
        <f t="shared" si="354"/>
        <v>0</v>
      </c>
      <c r="BF1002" s="22">
        <f t="shared" si="355"/>
        <v>0</v>
      </c>
      <c r="BG1002" s="22">
        <f t="shared" si="356"/>
        <v>0</v>
      </c>
      <c r="BH1002" s="22">
        <f t="shared" si="357"/>
        <v>0</v>
      </c>
      <c r="BI1002" s="22">
        <f t="shared" si="358"/>
        <v>0</v>
      </c>
      <c r="BJ1002" s="22"/>
      <c r="BK1002" s="26">
        <f t="shared" si="359"/>
        <v>342.4</v>
      </c>
      <c r="BL1002" s="26" t="str">
        <f t="shared" si="360"/>
        <v>N</v>
      </c>
      <c r="BM1002" s="27">
        <v>2</v>
      </c>
      <c r="BN1002" s="28">
        <f t="shared" si="361"/>
        <v>684.8</v>
      </c>
      <c r="BO1002" s="29">
        <f t="shared" si="362"/>
        <v>13</v>
      </c>
      <c r="BP1002" s="30">
        <f t="shared" si="363"/>
        <v>4451.2</v>
      </c>
      <c r="BQ1002" s="31">
        <f t="shared" si="364"/>
        <v>684.8</v>
      </c>
      <c r="BR1002" s="32">
        <f t="shared" si="365"/>
        <v>4.166666666666667</v>
      </c>
      <c r="BS1002" s="33">
        <f t="shared" si="366"/>
        <v>3.5</v>
      </c>
      <c r="BT1002" s="34">
        <f t="shared" si="367"/>
        <v>0</v>
      </c>
      <c r="BU1002" s="35">
        <v>9</v>
      </c>
      <c r="BV1002" s="35">
        <v>7</v>
      </c>
      <c r="BW1002" s="35">
        <v>9</v>
      </c>
      <c r="BX1002" s="35">
        <v>0</v>
      </c>
      <c r="BY1002" s="35">
        <v>0</v>
      </c>
      <c r="BZ1002" s="35">
        <v>0</v>
      </c>
      <c r="CA1002" s="36">
        <v>478</v>
      </c>
    </row>
    <row r="1003" spans="1:79" ht="15" customHeight="1">
      <c r="A1003" s="47" t="s">
        <v>35</v>
      </c>
      <c r="B1003" s="47" t="s">
        <v>1125</v>
      </c>
      <c r="C1003" s="48" t="s">
        <v>95</v>
      </c>
      <c r="D1003" s="49" t="s">
        <v>2617</v>
      </c>
      <c r="E1003" s="50">
        <f>VLOOKUP(I1003,vendors!D:L,8,FALSE)</f>
        <v>342.4</v>
      </c>
      <c r="F1003" s="50" t="str">
        <f>VLOOKUP(I1003,vendors!D:L,9,FALSE)</f>
        <v>Ortholine</v>
      </c>
      <c r="G1003" s="49" t="s">
        <v>1788</v>
      </c>
      <c r="H1003" s="49" t="s">
        <v>2618</v>
      </c>
      <c r="I1003" s="49">
        <v>320075</v>
      </c>
      <c r="J1003" s="49"/>
      <c r="K1003" s="47" t="s">
        <v>1129</v>
      </c>
      <c r="L1003" s="51" t="s">
        <v>2479</v>
      </c>
      <c r="M1003" s="22">
        <f>VLOOKUP(I1003,data!$A:$Y,2,FALSE)</f>
        <v>1</v>
      </c>
      <c r="N1003" s="22">
        <f>VLOOKUP(I1003,data!$A:$Y,4,FALSE)</f>
        <v>0</v>
      </c>
      <c r="O1003" s="22">
        <f>VLOOKUP(I1003,data!$A:$Y,6,FALSE)</f>
        <v>0</v>
      </c>
      <c r="P1003" s="22">
        <f>VLOOKUP(I1003,data!$A:$Y,8,FALSE)</f>
        <v>1</v>
      </c>
      <c r="Q1003" s="22">
        <f>VLOOKUP(I1003,data!$A:$Y,10,FALSE)</f>
        <v>1</v>
      </c>
      <c r="R1003" s="22">
        <f>VLOOKUP(I1003,data!$A:$Y,12,FALSE)</f>
        <v>1</v>
      </c>
      <c r="S1003" s="22">
        <f>VLOOKUP(I1003,data!$A:$Y,14,FALSE)</f>
        <v>0</v>
      </c>
      <c r="T1003" s="22">
        <f>VLOOKUP(I1003,data!$A:$Y,16,FALSE)</f>
        <v>0</v>
      </c>
      <c r="U1003" s="22">
        <f>VLOOKUP(I1003,data!$A:$Y,18,FALSE)</f>
        <v>0</v>
      </c>
      <c r="V1003" s="23">
        <f>VLOOKUP(I1003,data!$A:$Y,20,FALSE)</f>
        <v>0</v>
      </c>
      <c r="W1003" s="22">
        <f>VLOOKUP(I1003,data!$A:$Y,22,FALSE)</f>
        <v>0</v>
      </c>
      <c r="X1003" s="22">
        <f>VLOOKUP(I1003,data!$A:$Y,24,FALSE)</f>
        <v>0</v>
      </c>
      <c r="Y1003" s="24">
        <f t="shared" si="345"/>
        <v>4</v>
      </c>
      <c r="Z1003" s="22">
        <f>VLOOKUP(I1003,data!$A:$Y,3,FALSE)</f>
        <v>0</v>
      </c>
      <c r="AA1003" s="25"/>
      <c r="AB1003" s="22">
        <f>VLOOKUP(I1003,data!$A:$Y,5,FALSE)</f>
        <v>0</v>
      </c>
      <c r="AC1003" s="25"/>
      <c r="AD1003" s="22">
        <f>VLOOKUP(I1003,data!$A:$Y,7,FALSE)</f>
        <v>0</v>
      </c>
      <c r="AE1003" s="25"/>
      <c r="AF1003" s="22">
        <f>VLOOKUP(I1003,data!$A:$Y,9,FALSE)</f>
        <v>0</v>
      </c>
      <c r="AG1003" s="25"/>
      <c r="AH1003" s="22">
        <f>VLOOKUP(I1003,data!$A:$Y,11,FALSE)</f>
        <v>0</v>
      </c>
      <c r="AI1003" s="25"/>
      <c r="AJ1003" s="22">
        <f>VLOOKUP(I1003,data!$A:$Y,13,FALSE)</f>
        <v>0</v>
      </c>
      <c r="AK1003" s="25"/>
      <c r="AL1003" s="22">
        <f>VLOOKUP(I1003,data!$A:$Y,15,FALSE)</f>
        <v>0</v>
      </c>
      <c r="AM1003" s="25"/>
      <c r="AN1003" s="22">
        <f>VLOOKUP(I1003,data!$A:$Y,17,FALSE)</f>
        <v>0</v>
      </c>
      <c r="AO1003" s="25"/>
      <c r="AP1003" s="22">
        <f>VLOOKUP(I1003,data!$A:$Y,19,FALSE)</f>
        <v>0</v>
      </c>
      <c r="AQ1003" s="25"/>
      <c r="AR1003" s="22">
        <f>VLOOKUP(I1003,data!$A:$Y,21,FALSE)</f>
        <v>0</v>
      </c>
      <c r="AS1003" s="25"/>
      <c r="AT1003" s="22">
        <f>VLOOKUP(I1003,data!$A:$Y,23,FALSE)</f>
        <v>0</v>
      </c>
      <c r="AU1003" s="25"/>
      <c r="AV1003" s="22">
        <f>VLOOKUP(I1003,data!$A:$Y,25,FALSE)</f>
        <v>0</v>
      </c>
      <c r="AW1003" s="26">
        <f t="shared" si="346"/>
        <v>0</v>
      </c>
      <c r="AX1003" s="26">
        <f t="shared" si="347"/>
        <v>0</v>
      </c>
      <c r="AY1003" s="22">
        <f t="shared" si="348"/>
        <v>0</v>
      </c>
      <c r="AZ1003" s="22">
        <f t="shared" si="349"/>
        <v>0</v>
      </c>
      <c r="BA1003" s="22">
        <f t="shared" si="350"/>
        <v>0</v>
      </c>
      <c r="BB1003" s="22">
        <f t="shared" si="351"/>
        <v>0</v>
      </c>
      <c r="BC1003" s="22">
        <f t="shared" si="352"/>
        <v>0</v>
      </c>
      <c r="BD1003" s="22">
        <f t="shared" si="353"/>
        <v>0</v>
      </c>
      <c r="BE1003" s="22">
        <f t="shared" si="354"/>
        <v>0</v>
      </c>
      <c r="BF1003" s="22">
        <f t="shared" si="355"/>
        <v>0</v>
      </c>
      <c r="BG1003" s="22">
        <f t="shared" si="356"/>
        <v>0</v>
      </c>
      <c r="BH1003" s="22">
        <f t="shared" si="357"/>
        <v>0</v>
      </c>
      <c r="BI1003" s="22">
        <f t="shared" si="358"/>
        <v>0</v>
      </c>
      <c r="BJ1003" s="22"/>
      <c r="BK1003" s="26">
        <f t="shared" si="359"/>
        <v>0</v>
      </c>
      <c r="BL1003" s="26" t="str">
        <f t="shared" si="360"/>
        <v>N</v>
      </c>
      <c r="BM1003" s="27">
        <v>1</v>
      </c>
      <c r="BN1003" s="28">
        <f t="shared" si="361"/>
        <v>342.4</v>
      </c>
      <c r="BO1003" s="29">
        <f t="shared" si="362"/>
        <v>18</v>
      </c>
      <c r="BP1003" s="30">
        <f t="shared" si="363"/>
        <v>6163.2</v>
      </c>
      <c r="BQ1003" s="31">
        <f t="shared" si="364"/>
        <v>342.4</v>
      </c>
      <c r="BR1003" s="32">
        <f t="shared" si="365"/>
        <v>6</v>
      </c>
      <c r="BS1003" s="33">
        <f t="shared" si="366"/>
        <v>6.5</v>
      </c>
      <c r="BT1003" s="34">
        <f t="shared" si="367"/>
        <v>0</v>
      </c>
      <c r="BU1003" s="35">
        <v>9</v>
      </c>
      <c r="BV1003" s="35">
        <v>7</v>
      </c>
      <c r="BW1003" s="35">
        <v>11</v>
      </c>
      <c r="BX1003" s="35">
        <v>6</v>
      </c>
      <c r="BY1003" s="35">
        <v>0</v>
      </c>
      <c r="BZ1003" s="35">
        <v>3</v>
      </c>
      <c r="CA1003" s="36">
        <v>479</v>
      </c>
    </row>
    <row r="1004" spans="1:79" ht="15" customHeight="1">
      <c r="A1004" s="47" t="s">
        <v>35</v>
      </c>
      <c r="B1004" s="47" t="s">
        <v>1125</v>
      </c>
      <c r="C1004" s="48" t="s">
        <v>95</v>
      </c>
      <c r="D1004" s="49" t="s">
        <v>2619</v>
      </c>
      <c r="E1004" s="50">
        <f>VLOOKUP(I1004,vendors!D:L,8,FALSE)</f>
        <v>342.4</v>
      </c>
      <c r="F1004" s="50" t="str">
        <f>VLOOKUP(I1004,vendors!D:L,9,FALSE)</f>
        <v>Ortholine</v>
      </c>
      <c r="G1004" s="49" t="s">
        <v>1788</v>
      </c>
      <c r="H1004" s="49" t="s">
        <v>2620</v>
      </c>
      <c r="I1004" s="49">
        <v>320048</v>
      </c>
      <c r="J1004" s="49"/>
      <c r="K1004" s="47" t="s">
        <v>1129</v>
      </c>
      <c r="L1004" s="51" t="s">
        <v>2621</v>
      </c>
      <c r="M1004" s="22">
        <f>VLOOKUP(I1004,data!$A:$Y,2,FALSE)</f>
        <v>0</v>
      </c>
      <c r="N1004" s="22">
        <f>VLOOKUP(I1004,data!$A:$Y,4,FALSE)</f>
        <v>0</v>
      </c>
      <c r="O1004" s="22">
        <f>VLOOKUP(I1004,data!$A:$Y,6,FALSE)</f>
        <v>0</v>
      </c>
      <c r="P1004" s="22">
        <f>VLOOKUP(I1004,data!$A:$Y,8,FALSE)</f>
        <v>0</v>
      </c>
      <c r="Q1004" s="22">
        <f>VLOOKUP(I1004,data!$A:$Y,10,FALSE)</f>
        <v>1</v>
      </c>
      <c r="R1004" s="22">
        <f>VLOOKUP(I1004,data!$A:$Y,12,FALSE)</f>
        <v>1</v>
      </c>
      <c r="S1004" s="22">
        <f>VLOOKUP(I1004,data!$A:$Y,14,FALSE)</f>
        <v>2</v>
      </c>
      <c r="T1004" s="22">
        <f>VLOOKUP(I1004,data!$A:$Y,16,FALSE)</f>
        <v>1</v>
      </c>
      <c r="U1004" s="22">
        <f>VLOOKUP(I1004,data!$A:$Y,18,FALSE)</f>
        <v>1</v>
      </c>
      <c r="V1004" s="23">
        <f>VLOOKUP(I1004,data!$A:$Y,20,FALSE)</f>
        <v>0</v>
      </c>
      <c r="W1004" s="22">
        <f>VLOOKUP(I1004,data!$A:$Y,22,FALSE)</f>
        <v>0</v>
      </c>
      <c r="X1004" s="22">
        <f>VLOOKUP(I1004,data!$A:$Y,24,FALSE)</f>
        <v>0</v>
      </c>
      <c r="Y1004" s="24">
        <f t="shared" si="345"/>
        <v>6</v>
      </c>
      <c r="Z1004" s="22">
        <f>VLOOKUP(I1004,data!$A:$Y,3,FALSE)</f>
        <v>0</v>
      </c>
      <c r="AA1004" s="25"/>
      <c r="AB1004" s="22">
        <f>VLOOKUP(I1004,data!$A:$Y,5,FALSE)</f>
        <v>0</v>
      </c>
      <c r="AC1004" s="25"/>
      <c r="AD1004" s="22">
        <f>VLOOKUP(I1004,data!$A:$Y,7,FALSE)</f>
        <v>1</v>
      </c>
      <c r="AE1004" s="25"/>
      <c r="AF1004" s="22">
        <f>VLOOKUP(I1004,data!$A:$Y,9,FALSE)</f>
        <v>0</v>
      </c>
      <c r="AG1004" s="25"/>
      <c r="AH1004" s="22">
        <f>VLOOKUP(I1004,data!$A:$Y,11,FALSE)</f>
        <v>0</v>
      </c>
      <c r="AI1004" s="25"/>
      <c r="AJ1004" s="22">
        <f>VLOOKUP(I1004,data!$A:$Y,13,FALSE)</f>
        <v>0</v>
      </c>
      <c r="AK1004" s="25"/>
      <c r="AL1004" s="22">
        <f>VLOOKUP(I1004,data!$A:$Y,15,FALSE)</f>
        <v>0</v>
      </c>
      <c r="AM1004" s="25"/>
      <c r="AN1004" s="22">
        <f>VLOOKUP(I1004,data!$A:$Y,17,FALSE)</f>
        <v>0</v>
      </c>
      <c r="AO1004" s="25"/>
      <c r="AP1004" s="22">
        <f>VLOOKUP(I1004,data!$A:$Y,19,FALSE)</f>
        <v>0</v>
      </c>
      <c r="AQ1004" s="25"/>
      <c r="AR1004" s="22">
        <f>VLOOKUP(I1004,data!$A:$Y,21,FALSE)</f>
        <v>0</v>
      </c>
      <c r="AS1004" s="25"/>
      <c r="AT1004" s="22">
        <f>VLOOKUP(I1004,data!$A:$Y,23,FALSE)</f>
        <v>0</v>
      </c>
      <c r="AU1004" s="25"/>
      <c r="AV1004" s="22">
        <f>VLOOKUP(I1004,data!$A:$Y,25,FALSE)</f>
        <v>0</v>
      </c>
      <c r="AW1004" s="26">
        <f t="shared" si="346"/>
        <v>1</v>
      </c>
      <c r="AX1004" s="26">
        <f t="shared" si="347"/>
        <v>342.4</v>
      </c>
      <c r="AY1004" s="22">
        <f t="shared" si="348"/>
        <v>0</v>
      </c>
      <c r="AZ1004" s="22">
        <f t="shared" si="349"/>
        <v>0</v>
      </c>
      <c r="BA1004" s="22">
        <f t="shared" si="350"/>
        <v>1</v>
      </c>
      <c r="BB1004" s="22">
        <f t="shared" si="351"/>
        <v>0</v>
      </c>
      <c r="BC1004" s="22">
        <f t="shared" si="352"/>
        <v>0</v>
      </c>
      <c r="BD1004" s="22">
        <f t="shared" si="353"/>
        <v>0</v>
      </c>
      <c r="BE1004" s="22">
        <f t="shared" si="354"/>
        <v>0</v>
      </c>
      <c r="BF1004" s="22">
        <f t="shared" si="355"/>
        <v>0</v>
      </c>
      <c r="BG1004" s="22">
        <f t="shared" si="356"/>
        <v>0</v>
      </c>
      <c r="BH1004" s="22">
        <f t="shared" si="357"/>
        <v>0</v>
      </c>
      <c r="BI1004" s="22">
        <f t="shared" si="358"/>
        <v>0</v>
      </c>
      <c r="BJ1004" s="22"/>
      <c r="BK1004" s="26">
        <f t="shared" si="359"/>
        <v>342.4</v>
      </c>
      <c r="BL1004" s="26" t="str">
        <f t="shared" si="360"/>
        <v>N</v>
      </c>
      <c r="BM1004" s="27">
        <v>1</v>
      </c>
      <c r="BN1004" s="28">
        <f t="shared" si="361"/>
        <v>342.4</v>
      </c>
      <c r="BO1004" s="29">
        <f t="shared" si="362"/>
        <v>17</v>
      </c>
      <c r="BP1004" s="30">
        <f t="shared" si="363"/>
        <v>5820.7999999999993</v>
      </c>
      <c r="BQ1004" s="31">
        <f t="shared" si="364"/>
        <v>342.4</v>
      </c>
      <c r="BR1004" s="32">
        <f t="shared" si="365"/>
        <v>5.666666666666667</v>
      </c>
      <c r="BS1004" s="33">
        <f t="shared" si="366"/>
        <v>6</v>
      </c>
      <c r="BT1004" s="34">
        <f t="shared" si="367"/>
        <v>0</v>
      </c>
      <c r="BU1004" s="35">
        <v>9</v>
      </c>
      <c r="BV1004" s="35">
        <v>7</v>
      </c>
      <c r="BW1004" s="35">
        <v>9</v>
      </c>
      <c r="BX1004" s="35">
        <v>5</v>
      </c>
      <c r="BY1004" s="35">
        <v>0</v>
      </c>
      <c r="BZ1004" s="35">
        <v>4</v>
      </c>
      <c r="CA1004" s="36">
        <v>484</v>
      </c>
    </row>
    <row r="1005" spans="1:79" ht="15" customHeight="1">
      <c r="A1005" s="47" t="s">
        <v>35</v>
      </c>
      <c r="B1005" s="47" t="s">
        <v>1125</v>
      </c>
      <c r="C1005" s="48" t="s">
        <v>95</v>
      </c>
      <c r="D1005" s="49" t="s">
        <v>2622</v>
      </c>
      <c r="E1005" s="50">
        <f>VLOOKUP(I1005,vendors!D:L,8,FALSE)</f>
        <v>342.4</v>
      </c>
      <c r="F1005" s="50" t="str">
        <f>VLOOKUP(I1005,vendors!D:L,9,FALSE)</f>
        <v>Ortholine</v>
      </c>
      <c r="G1005" s="49" t="s">
        <v>1788</v>
      </c>
      <c r="H1005" s="49" t="s">
        <v>2623</v>
      </c>
      <c r="I1005" s="49">
        <v>320072</v>
      </c>
      <c r="J1005" s="49"/>
      <c r="K1005" s="47" t="s">
        <v>1129</v>
      </c>
      <c r="L1005" s="51" t="s">
        <v>2479</v>
      </c>
      <c r="M1005" s="22">
        <f>VLOOKUP(I1005,data!$A:$Y,2,FALSE)</f>
        <v>1</v>
      </c>
      <c r="N1005" s="22">
        <f>VLOOKUP(I1005,data!$A:$Y,4,FALSE)</f>
        <v>1</v>
      </c>
      <c r="O1005" s="22">
        <f>VLOOKUP(I1005,data!$A:$Y,6,FALSE)</f>
        <v>0</v>
      </c>
      <c r="P1005" s="22">
        <f>VLOOKUP(I1005,data!$A:$Y,8,FALSE)</f>
        <v>5</v>
      </c>
      <c r="Q1005" s="22">
        <f>VLOOKUP(I1005,data!$A:$Y,10,FALSE)</f>
        <v>1</v>
      </c>
      <c r="R1005" s="22">
        <f>VLOOKUP(I1005,data!$A:$Y,12,FALSE)</f>
        <v>1</v>
      </c>
      <c r="S1005" s="22">
        <f>VLOOKUP(I1005,data!$A:$Y,14,FALSE)</f>
        <v>2</v>
      </c>
      <c r="T1005" s="22">
        <f>VLOOKUP(I1005,data!$A:$Y,16,FALSE)</f>
        <v>1</v>
      </c>
      <c r="U1005" s="22">
        <f>VLOOKUP(I1005,data!$A:$Y,18,FALSE)</f>
        <v>1</v>
      </c>
      <c r="V1005" s="23">
        <f>VLOOKUP(I1005,data!$A:$Y,20,FALSE)</f>
        <v>0</v>
      </c>
      <c r="W1005" s="22">
        <f>VLOOKUP(I1005,data!$A:$Y,22,FALSE)</f>
        <v>0</v>
      </c>
      <c r="X1005" s="22">
        <f>VLOOKUP(I1005,data!$A:$Y,24,FALSE)</f>
        <v>0</v>
      </c>
      <c r="Y1005" s="24">
        <f t="shared" si="345"/>
        <v>13</v>
      </c>
      <c r="Z1005" s="22">
        <f>VLOOKUP(I1005,data!$A:$Y,3,FALSE)</f>
        <v>0</v>
      </c>
      <c r="AA1005" s="25"/>
      <c r="AB1005" s="22">
        <f>VLOOKUP(I1005,data!$A:$Y,5,FALSE)</f>
        <v>0</v>
      </c>
      <c r="AC1005" s="25"/>
      <c r="AD1005" s="22">
        <f>VLOOKUP(I1005,data!$A:$Y,7,FALSE)</f>
        <v>1</v>
      </c>
      <c r="AE1005" s="25"/>
      <c r="AF1005" s="22">
        <f>VLOOKUP(I1005,data!$A:$Y,9,FALSE)</f>
        <v>0</v>
      </c>
      <c r="AG1005" s="25"/>
      <c r="AH1005" s="22">
        <f>VLOOKUP(I1005,data!$A:$Y,11,FALSE)</f>
        <v>0</v>
      </c>
      <c r="AI1005" s="25"/>
      <c r="AJ1005" s="22">
        <f>VLOOKUP(I1005,data!$A:$Y,13,FALSE)</f>
        <v>0</v>
      </c>
      <c r="AK1005" s="25"/>
      <c r="AL1005" s="22">
        <f>VLOOKUP(I1005,data!$A:$Y,15,FALSE)</f>
        <v>0</v>
      </c>
      <c r="AM1005" s="25"/>
      <c r="AN1005" s="22">
        <f>VLOOKUP(I1005,data!$A:$Y,17,FALSE)</f>
        <v>0</v>
      </c>
      <c r="AO1005" s="25"/>
      <c r="AP1005" s="22">
        <f>VLOOKUP(I1005,data!$A:$Y,19,FALSE)</f>
        <v>0</v>
      </c>
      <c r="AQ1005" s="25"/>
      <c r="AR1005" s="22">
        <f>VLOOKUP(I1005,data!$A:$Y,21,FALSE)</f>
        <v>0</v>
      </c>
      <c r="AS1005" s="25"/>
      <c r="AT1005" s="22">
        <f>VLOOKUP(I1005,data!$A:$Y,23,FALSE)</f>
        <v>0</v>
      </c>
      <c r="AU1005" s="25"/>
      <c r="AV1005" s="22">
        <f>VLOOKUP(I1005,data!$A:$Y,25,FALSE)</f>
        <v>0</v>
      </c>
      <c r="AW1005" s="26">
        <f t="shared" si="346"/>
        <v>1</v>
      </c>
      <c r="AX1005" s="26">
        <f t="shared" si="347"/>
        <v>342.4</v>
      </c>
      <c r="AY1005" s="22">
        <f t="shared" si="348"/>
        <v>0</v>
      </c>
      <c r="AZ1005" s="22">
        <f t="shared" si="349"/>
        <v>0</v>
      </c>
      <c r="BA1005" s="22">
        <f t="shared" si="350"/>
        <v>1</v>
      </c>
      <c r="BB1005" s="22">
        <f t="shared" si="351"/>
        <v>0</v>
      </c>
      <c r="BC1005" s="22">
        <f t="shared" si="352"/>
        <v>0</v>
      </c>
      <c r="BD1005" s="22">
        <f t="shared" si="353"/>
        <v>0</v>
      </c>
      <c r="BE1005" s="22">
        <f t="shared" si="354"/>
        <v>0</v>
      </c>
      <c r="BF1005" s="22">
        <f t="shared" si="355"/>
        <v>0</v>
      </c>
      <c r="BG1005" s="22">
        <f t="shared" si="356"/>
        <v>0</v>
      </c>
      <c r="BH1005" s="22">
        <f t="shared" si="357"/>
        <v>0</v>
      </c>
      <c r="BI1005" s="22">
        <f t="shared" si="358"/>
        <v>0</v>
      </c>
      <c r="BJ1005" s="22"/>
      <c r="BK1005" s="26">
        <f t="shared" si="359"/>
        <v>342.4</v>
      </c>
      <c r="BL1005" s="26" t="str">
        <f t="shared" si="360"/>
        <v>N</v>
      </c>
      <c r="BM1005" s="27">
        <v>2</v>
      </c>
      <c r="BN1005" s="28">
        <f t="shared" si="361"/>
        <v>684.8</v>
      </c>
      <c r="BO1005" s="29">
        <f t="shared" si="362"/>
        <v>12</v>
      </c>
      <c r="BP1005" s="30">
        <f t="shared" si="363"/>
        <v>4108.7999999999993</v>
      </c>
      <c r="BQ1005" s="31">
        <f t="shared" si="364"/>
        <v>684.8</v>
      </c>
      <c r="BR1005" s="32">
        <f t="shared" si="365"/>
        <v>4</v>
      </c>
      <c r="BS1005" s="33">
        <f t="shared" si="366"/>
        <v>4</v>
      </c>
      <c r="BT1005" s="34">
        <f t="shared" si="367"/>
        <v>0</v>
      </c>
      <c r="BU1005" s="35">
        <v>7</v>
      </c>
      <c r="BV1005" s="35">
        <v>7</v>
      </c>
      <c r="BW1005" s="35">
        <v>9</v>
      </c>
      <c r="BX1005" s="35">
        <v>0</v>
      </c>
      <c r="BY1005" s="35">
        <v>0</v>
      </c>
      <c r="BZ1005" s="35">
        <v>1</v>
      </c>
      <c r="CA1005" s="36">
        <v>485</v>
      </c>
    </row>
    <row r="1006" spans="1:79" ht="15" customHeight="1">
      <c r="A1006" s="47" t="s">
        <v>35</v>
      </c>
      <c r="B1006" s="47" t="s">
        <v>1125</v>
      </c>
      <c r="C1006" s="48" t="s">
        <v>95</v>
      </c>
      <c r="D1006" s="49" t="s">
        <v>2624</v>
      </c>
      <c r="E1006" s="50">
        <f>VLOOKUP(I1006,vendors!D:L,8,FALSE)</f>
        <v>342.4</v>
      </c>
      <c r="F1006" s="50" t="str">
        <f>VLOOKUP(I1006,vendors!D:L,9,FALSE)</f>
        <v>Ortholine</v>
      </c>
      <c r="G1006" s="49" t="s">
        <v>1788</v>
      </c>
      <c r="H1006" s="49" t="s">
        <v>2625</v>
      </c>
      <c r="I1006" s="49">
        <v>320053</v>
      </c>
      <c r="J1006" s="49"/>
      <c r="K1006" s="47" t="s">
        <v>1129</v>
      </c>
      <c r="L1006" s="51" t="s">
        <v>2626</v>
      </c>
      <c r="M1006" s="22">
        <f>VLOOKUP(I1006,data!$A:$Y,2,FALSE)</f>
        <v>0</v>
      </c>
      <c r="N1006" s="22">
        <f>VLOOKUP(I1006,data!$A:$Y,4,FALSE)</f>
        <v>0</v>
      </c>
      <c r="O1006" s="22">
        <f>VLOOKUP(I1006,data!$A:$Y,6,FALSE)</f>
        <v>2</v>
      </c>
      <c r="P1006" s="22">
        <f>VLOOKUP(I1006,data!$A:$Y,8,FALSE)</f>
        <v>0</v>
      </c>
      <c r="Q1006" s="22">
        <f>VLOOKUP(I1006,data!$A:$Y,10,FALSE)</f>
        <v>1</v>
      </c>
      <c r="R1006" s="22">
        <f>VLOOKUP(I1006,data!$A:$Y,12,FALSE)</f>
        <v>1</v>
      </c>
      <c r="S1006" s="22">
        <f>VLOOKUP(I1006,data!$A:$Y,14,FALSE)</f>
        <v>0</v>
      </c>
      <c r="T1006" s="22">
        <f>VLOOKUP(I1006,data!$A:$Y,16,FALSE)</f>
        <v>1</v>
      </c>
      <c r="U1006" s="22">
        <f>VLOOKUP(I1006,data!$A:$Y,18,FALSE)</f>
        <v>2</v>
      </c>
      <c r="V1006" s="23">
        <f>VLOOKUP(I1006,data!$A:$Y,20,FALSE)</f>
        <v>0</v>
      </c>
      <c r="W1006" s="22">
        <f>VLOOKUP(I1006,data!$A:$Y,22,FALSE)</f>
        <v>0</v>
      </c>
      <c r="X1006" s="22">
        <f>VLOOKUP(I1006,data!$A:$Y,24,FALSE)</f>
        <v>0</v>
      </c>
      <c r="Y1006" s="24">
        <f t="shared" si="345"/>
        <v>7</v>
      </c>
      <c r="Z1006" s="22">
        <f>VLOOKUP(I1006,data!$A:$Y,3,FALSE)</f>
        <v>0</v>
      </c>
      <c r="AA1006" s="25"/>
      <c r="AB1006" s="22">
        <f>VLOOKUP(I1006,data!$A:$Y,5,FALSE)</f>
        <v>0</v>
      </c>
      <c r="AC1006" s="25"/>
      <c r="AD1006" s="22">
        <f>VLOOKUP(I1006,data!$A:$Y,7,FALSE)</f>
        <v>0</v>
      </c>
      <c r="AE1006" s="25"/>
      <c r="AF1006" s="22">
        <f>VLOOKUP(I1006,data!$A:$Y,9,FALSE)</f>
        <v>0</v>
      </c>
      <c r="AG1006" s="25"/>
      <c r="AH1006" s="22">
        <f>VLOOKUP(I1006,data!$A:$Y,11,FALSE)</f>
        <v>0</v>
      </c>
      <c r="AI1006" s="25"/>
      <c r="AJ1006" s="22">
        <f>VLOOKUP(I1006,data!$A:$Y,13,FALSE)</f>
        <v>0</v>
      </c>
      <c r="AK1006" s="25"/>
      <c r="AL1006" s="22">
        <f>VLOOKUP(I1006,data!$A:$Y,15,FALSE)</f>
        <v>1</v>
      </c>
      <c r="AM1006" s="25"/>
      <c r="AN1006" s="22">
        <f>VLOOKUP(I1006,data!$A:$Y,17,FALSE)</f>
        <v>0</v>
      </c>
      <c r="AO1006" s="25"/>
      <c r="AP1006" s="22">
        <f>VLOOKUP(I1006,data!$A:$Y,19,FALSE)</f>
        <v>0</v>
      </c>
      <c r="AQ1006" s="25"/>
      <c r="AR1006" s="22">
        <f>VLOOKUP(I1006,data!$A:$Y,21,FALSE)</f>
        <v>0</v>
      </c>
      <c r="AS1006" s="25"/>
      <c r="AT1006" s="22">
        <f>VLOOKUP(I1006,data!$A:$Y,23,FALSE)</f>
        <v>0</v>
      </c>
      <c r="AU1006" s="25"/>
      <c r="AV1006" s="22">
        <f>VLOOKUP(I1006,data!$A:$Y,25,FALSE)</f>
        <v>0</v>
      </c>
      <c r="AW1006" s="26">
        <f t="shared" si="346"/>
        <v>1</v>
      </c>
      <c r="AX1006" s="26">
        <f t="shared" si="347"/>
        <v>342.4</v>
      </c>
      <c r="AY1006" s="22">
        <f t="shared" si="348"/>
        <v>0</v>
      </c>
      <c r="AZ1006" s="22">
        <f t="shared" si="349"/>
        <v>0</v>
      </c>
      <c r="BA1006" s="22">
        <f t="shared" si="350"/>
        <v>0</v>
      </c>
      <c r="BB1006" s="22">
        <f t="shared" si="351"/>
        <v>0</v>
      </c>
      <c r="BC1006" s="22">
        <f t="shared" si="352"/>
        <v>0</v>
      </c>
      <c r="BD1006" s="22">
        <f t="shared" si="353"/>
        <v>0</v>
      </c>
      <c r="BE1006" s="22">
        <f t="shared" si="354"/>
        <v>1</v>
      </c>
      <c r="BF1006" s="22">
        <f t="shared" si="355"/>
        <v>0</v>
      </c>
      <c r="BG1006" s="22">
        <f t="shared" si="356"/>
        <v>0</v>
      </c>
      <c r="BH1006" s="22">
        <f t="shared" si="357"/>
        <v>0</v>
      </c>
      <c r="BI1006" s="22">
        <f t="shared" si="358"/>
        <v>0</v>
      </c>
      <c r="BJ1006" s="22"/>
      <c r="BK1006" s="26">
        <f t="shared" si="359"/>
        <v>342.4</v>
      </c>
      <c r="BL1006" s="26" t="str">
        <f t="shared" si="360"/>
        <v>N</v>
      </c>
      <c r="BM1006" s="27">
        <v>2</v>
      </c>
      <c r="BN1006" s="28">
        <f t="shared" si="361"/>
        <v>684.8</v>
      </c>
      <c r="BO1006" s="29">
        <f t="shared" si="362"/>
        <v>13</v>
      </c>
      <c r="BP1006" s="30">
        <f t="shared" si="363"/>
        <v>4451.2</v>
      </c>
      <c r="BQ1006" s="31">
        <f t="shared" si="364"/>
        <v>684.8</v>
      </c>
      <c r="BR1006" s="32">
        <f t="shared" si="365"/>
        <v>4.333333333333333</v>
      </c>
      <c r="BS1006" s="33">
        <f t="shared" si="366"/>
        <v>4</v>
      </c>
      <c r="BT1006" s="34">
        <f t="shared" si="367"/>
        <v>0</v>
      </c>
      <c r="BU1006" s="35">
        <v>6</v>
      </c>
      <c r="BV1006" s="35">
        <v>5</v>
      </c>
      <c r="BW1006" s="35">
        <v>12</v>
      </c>
      <c r="BX1006" s="35">
        <v>0</v>
      </c>
      <c r="BY1006" s="35">
        <v>0</v>
      </c>
      <c r="BZ1006" s="35">
        <v>3</v>
      </c>
      <c r="CA1006" s="36">
        <v>486</v>
      </c>
    </row>
    <row r="1007" spans="1:79" ht="15" customHeight="1">
      <c r="A1007" s="47" t="s">
        <v>35</v>
      </c>
      <c r="B1007" s="47" t="s">
        <v>1125</v>
      </c>
      <c r="C1007" s="48" t="s">
        <v>95</v>
      </c>
      <c r="D1007" s="49" t="s">
        <v>2627</v>
      </c>
      <c r="E1007" s="50">
        <f>VLOOKUP(I1007,vendors!D:L,8,FALSE)</f>
        <v>342.4</v>
      </c>
      <c r="F1007" s="50" t="str">
        <f>VLOOKUP(I1007,vendors!D:L,9,FALSE)</f>
        <v>Ortholine</v>
      </c>
      <c r="G1007" s="49" t="s">
        <v>1788</v>
      </c>
      <c r="H1007" s="49" t="s">
        <v>2628</v>
      </c>
      <c r="I1007" s="49">
        <v>320065</v>
      </c>
      <c r="J1007" s="49"/>
      <c r="K1007" s="47" t="s">
        <v>1129</v>
      </c>
      <c r="L1007" s="51" t="s">
        <v>2479</v>
      </c>
      <c r="M1007" s="22">
        <f>VLOOKUP(I1007,data!$A:$Y,2,FALSE)</f>
        <v>0</v>
      </c>
      <c r="N1007" s="22">
        <f>VLOOKUP(I1007,data!$A:$Y,4,FALSE)</f>
        <v>2</v>
      </c>
      <c r="O1007" s="22">
        <f>VLOOKUP(I1007,data!$A:$Y,6,FALSE)</f>
        <v>1</v>
      </c>
      <c r="P1007" s="22">
        <f>VLOOKUP(I1007,data!$A:$Y,8,FALSE)</f>
        <v>6</v>
      </c>
      <c r="Q1007" s="22">
        <f>VLOOKUP(I1007,data!$A:$Y,10,FALSE)</f>
        <v>1</v>
      </c>
      <c r="R1007" s="22">
        <f>VLOOKUP(I1007,data!$A:$Y,12,FALSE)</f>
        <v>1</v>
      </c>
      <c r="S1007" s="22">
        <f>VLOOKUP(I1007,data!$A:$Y,14,FALSE)</f>
        <v>2</v>
      </c>
      <c r="T1007" s="22">
        <f>VLOOKUP(I1007,data!$A:$Y,16,FALSE)</f>
        <v>4</v>
      </c>
      <c r="U1007" s="22">
        <f>VLOOKUP(I1007,data!$A:$Y,18,FALSE)</f>
        <v>3</v>
      </c>
      <c r="V1007" s="23">
        <f>VLOOKUP(I1007,data!$A:$Y,20,FALSE)</f>
        <v>0</v>
      </c>
      <c r="W1007" s="22">
        <f>VLOOKUP(I1007,data!$A:$Y,22,FALSE)</f>
        <v>0</v>
      </c>
      <c r="X1007" s="22">
        <f>VLOOKUP(I1007,data!$A:$Y,24,FALSE)</f>
        <v>0</v>
      </c>
      <c r="Y1007" s="24">
        <f t="shared" si="345"/>
        <v>20</v>
      </c>
      <c r="Z1007" s="22">
        <f>VLOOKUP(I1007,data!$A:$Y,3,FALSE)</f>
        <v>2</v>
      </c>
      <c r="AA1007" s="25"/>
      <c r="AB1007" s="22">
        <f>VLOOKUP(I1007,data!$A:$Y,5,FALSE)</f>
        <v>0</v>
      </c>
      <c r="AC1007" s="25"/>
      <c r="AD1007" s="22">
        <f>VLOOKUP(I1007,data!$A:$Y,7,FALSE)</f>
        <v>0</v>
      </c>
      <c r="AE1007" s="25"/>
      <c r="AF1007" s="22">
        <f>VLOOKUP(I1007,data!$A:$Y,9,FALSE)</f>
        <v>0</v>
      </c>
      <c r="AG1007" s="25"/>
      <c r="AH1007" s="22">
        <f>VLOOKUP(I1007,data!$A:$Y,11,FALSE)</f>
        <v>0</v>
      </c>
      <c r="AI1007" s="25"/>
      <c r="AJ1007" s="22">
        <f>VLOOKUP(I1007,data!$A:$Y,13,FALSE)</f>
        <v>0</v>
      </c>
      <c r="AK1007" s="25"/>
      <c r="AL1007" s="22">
        <f>VLOOKUP(I1007,data!$A:$Y,15,FALSE)</f>
        <v>0</v>
      </c>
      <c r="AM1007" s="25"/>
      <c r="AN1007" s="22">
        <f>VLOOKUP(I1007,data!$A:$Y,17,FALSE)</f>
        <v>0</v>
      </c>
      <c r="AO1007" s="25"/>
      <c r="AP1007" s="22">
        <f>VLOOKUP(I1007,data!$A:$Y,19,FALSE)</f>
        <v>0</v>
      </c>
      <c r="AQ1007" s="25"/>
      <c r="AR1007" s="22">
        <f>VLOOKUP(I1007,data!$A:$Y,21,FALSE)</f>
        <v>0</v>
      </c>
      <c r="AS1007" s="25"/>
      <c r="AT1007" s="22">
        <f>VLOOKUP(I1007,data!$A:$Y,23,FALSE)</f>
        <v>0</v>
      </c>
      <c r="AU1007" s="25"/>
      <c r="AV1007" s="22">
        <f>VLOOKUP(I1007,data!$A:$Y,25,FALSE)</f>
        <v>0</v>
      </c>
      <c r="AW1007" s="26">
        <f t="shared" si="346"/>
        <v>2</v>
      </c>
      <c r="AX1007" s="26">
        <f t="shared" si="347"/>
        <v>684.8</v>
      </c>
      <c r="AY1007" s="22">
        <f t="shared" si="348"/>
        <v>2</v>
      </c>
      <c r="AZ1007" s="22">
        <f t="shared" si="349"/>
        <v>0</v>
      </c>
      <c r="BA1007" s="22">
        <f t="shared" si="350"/>
        <v>0</v>
      </c>
      <c r="BB1007" s="22">
        <f t="shared" si="351"/>
        <v>0</v>
      </c>
      <c r="BC1007" s="22">
        <f t="shared" si="352"/>
        <v>0</v>
      </c>
      <c r="BD1007" s="22">
        <f t="shared" si="353"/>
        <v>0</v>
      </c>
      <c r="BE1007" s="22">
        <f t="shared" si="354"/>
        <v>0</v>
      </c>
      <c r="BF1007" s="22">
        <f t="shared" si="355"/>
        <v>0</v>
      </c>
      <c r="BG1007" s="22">
        <f t="shared" si="356"/>
        <v>0</v>
      </c>
      <c r="BH1007" s="22">
        <f t="shared" si="357"/>
        <v>0</v>
      </c>
      <c r="BI1007" s="22">
        <f t="shared" si="358"/>
        <v>0</v>
      </c>
      <c r="BJ1007" s="22"/>
      <c r="BK1007" s="26">
        <f t="shared" si="359"/>
        <v>684.8</v>
      </c>
      <c r="BL1007" s="26" t="str">
        <f t="shared" si="360"/>
        <v>N</v>
      </c>
      <c r="BM1007" s="27">
        <v>1</v>
      </c>
      <c r="BN1007" s="28">
        <f t="shared" si="361"/>
        <v>342.4</v>
      </c>
      <c r="BO1007" s="29">
        <f t="shared" si="362"/>
        <v>7</v>
      </c>
      <c r="BP1007" s="30">
        <f t="shared" si="363"/>
        <v>2396.7999999999997</v>
      </c>
      <c r="BQ1007" s="31">
        <f t="shared" si="364"/>
        <v>342.4</v>
      </c>
      <c r="BR1007" s="32">
        <f t="shared" si="365"/>
        <v>2.1666666666666665</v>
      </c>
      <c r="BS1007" s="33">
        <f t="shared" si="366"/>
        <v>2</v>
      </c>
      <c r="BT1007" s="34">
        <f t="shared" si="367"/>
        <v>0</v>
      </c>
      <c r="BU1007" s="35">
        <v>2</v>
      </c>
      <c r="BV1007" s="35">
        <v>3</v>
      </c>
      <c r="BW1007" s="35">
        <v>4</v>
      </c>
      <c r="BX1007" s="35">
        <v>2</v>
      </c>
      <c r="BY1007" s="35">
        <v>0</v>
      </c>
      <c r="BZ1007" s="35">
        <v>2</v>
      </c>
      <c r="CA1007" s="36">
        <v>488</v>
      </c>
    </row>
    <row r="1008" spans="1:79" ht="15" customHeight="1">
      <c r="A1008" s="47" t="s">
        <v>35</v>
      </c>
      <c r="B1008" s="47" t="s">
        <v>1125</v>
      </c>
      <c r="C1008" s="48" t="s">
        <v>95</v>
      </c>
      <c r="D1008" s="49" t="s">
        <v>2629</v>
      </c>
      <c r="E1008" s="50">
        <f>VLOOKUP(I1008,vendors!D:L,8,FALSE)</f>
        <v>342.4</v>
      </c>
      <c r="F1008" s="50" t="str">
        <f>VLOOKUP(I1008,vendors!D:L,9,FALSE)</f>
        <v>Ortholine</v>
      </c>
      <c r="G1008" s="49" t="s">
        <v>1788</v>
      </c>
      <c r="H1008" s="49" t="s">
        <v>2630</v>
      </c>
      <c r="I1008" s="49">
        <v>320039</v>
      </c>
      <c r="J1008" s="49"/>
      <c r="K1008" s="47" t="s">
        <v>1129</v>
      </c>
      <c r="L1008" s="51" t="s">
        <v>2590</v>
      </c>
      <c r="M1008" s="22">
        <f>VLOOKUP(I1008,data!$A:$Y,2,FALSE)</f>
        <v>2</v>
      </c>
      <c r="N1008" s="22">
        <f>VLOOKUP(I1008,data!$A:$Y,4,FALSE)</f>
        <v>0</v>
      </c>
      <c r="O1008" s="22">
        <f>VLOOKUP(I1008,data!$A:$Y,6,FALSE)</f>
        <v>1</v>
      </c>
      <c r="P1008" s="22">
        <f>VLOOKUP(I1008,data!$A:$Y,8,FALSE)</f>
        <v>5</v>
      </c>
      <c r="Q1008" s="22">
        <f>VLOOKUP(I1008,data!$A:$Y,10,FALSE)</f>
        <v>1</v>
      </c>
      <c r="R1008" s="22">
        <f>VLOOKUP(I1008,data!$A:$Y,12,FALSE)</f>
        <v>1</v>
      </c>
      <c r="S1008" s="22">
        <f>VLOOKUP(I1008,data!$A:$Y,14,FALSE)</f>
        <v>2</v>
      </c>
      <c r="T1008" s="22">
        <f>VLOOKUP(I1008,data!$A:$Y,16,FALSE)</f>
        <v>1</v>
      </c>
      <c r="U1008" s="22">
        <f>VLOOKUP(I1008,data!$A:$Y,18,FALSE)</f>
        <v>2</v>
      </c>
      <c r="V1008" s="23">
        <f>VLOOKUP(I1008,data!$A:$Y,20,FALSE)</f>
        <v>0</v>
      </c>
      <c r="W1008" s="22">
        <f>VLOOKUP(I1008,data!$A:$Y,22,FALSE)</f>
        <v>0</v>
      </c>
      <c r="X1008" s="22">
        <f>VLOOKUP(I1008,data!$A:$Y,24,FALSE)</f>
        <v>0</v>
      </c>
      <c r="Y1008" s="24">
        <f t="shared" si="345"/>
        <v>15</v>
      </c>
      <c r="Z1008" s="22">
        <f>VLOOKUP(I1008,data!$A:$Y,3,FALSE)</f>
        <v>0</v>
      </c>
      <c r="AA1008" s="25"/>
      <c r="AB1008" s="22">
        <f>VLOOKUP(I1008,data!$A:$Y,5,FALSE)</f>
        <v>0</v>
      </c>
      <c r="AC1008" s="25"/>
      <c r="AD1008" s="22">
        <f>VLOOKUP(I1008,data!$A:$Y,7,FALSE)</f>
        <v>0</v>
      </c>
      <c r="AE1008" s="25"/>
      <c r="AF1008" s="22">
        <f>VLOOKUP(I1008,data!$A:$Y,9,FALSE)</f>
        <v>0</v>
      </c>
      <c r="AG1008" s="25"/>
      <c r="AH1008" s="22">
        <f>VLOOKUP(I1008,data!$A:$Y,11,FALSE)</f>
        <v>0</v>
      </c>
      <c r="AI1008" s="25"/>
      <c r="AJ1008" s="22">
        <f>VLOOKUP(I1008,data!$A:$Y,13,FALSE)</f>
        <v>0</v>
      </c>
      <c r="AK1008" s="25"/>
      <c r="AL1008" s="22">
        <f>VLOOKUP(I1008,data!$A:$Y,15,FALSE)</f>
        <v>0</v>
      </c>
      <c r="AM1008" s="25"/>
      <c r="AN1008" s="22">
        <f>VLOOKUP(I1008,data!$A:$Y,17,FALSE)</f>
        <v>0</v>
      </c>
      <c r="AO1008" s="25"/>
      <c r="AP1008" s="22">
        <f>VLOOKUP(I1008,data!$A:$Y,19,FALSE)</f>
        <v>0</v>
      </c>
      <c r="AQ1008" s="25"/>
      <c r="AR1008" s="22">
        <f>VLOOKUP(I1008,data!$A:$Y,21,FALSE)</f>
        <v>0</v>
      </c>
      <c r="AS1008" s="25"/>
      <c r="AT1008" s="22">
        <f>VLOOKUP(I1008,data!$A:$Y,23,FALSE)</f>
        <v>0</v>
      </c>
      <c r="AU1008" s="25"/>
      <c r="AV1008" s="22">
        <f>VLOOKUP(I1008,data!$A:$Y,25,FALSE)</f>
        <v>0</v>
      </c>
      <c r="AW1008" s="26">
        <f t="shared" si="346"/>
        <v>0</v>
      </c>
      <c r="AX1008" s="26">
        <f t="shared" si="347"/>
        <v>0</v>
      </c>
      <c r="AY1008" s="22">
        <f t="shared" si="348"/>
        <v>0</v>
      </c>
      <c r="AZ1008" s="22">
        <f t="shared" si="349"/>
        <v>0</v>
      </c>
      <c r="BA1008" s="22">
        <f t="shared" si="350"/>
        <v>0</v>
      </c>
      <c r="BB1008" s="22">
        <f t="shared" si="351"/>
        <v>0</v>
      </c>
      <c r="BC1008" s="22">
        <f t="shared" si="352"/>
        <v>0</v>
      </c>
      <c r="BD1008" s="22">
        <f t="shared" si="353"/>
        <v>0</v>
      </c>
      <c r="BE1008" s="22">
        <f t="shared" si="354"/>
        <v>0</v>
      </c>
      <c r="BF1008" s="22">
        <f t="shared" si="355"/>
        <v>0</v>
      </c>
      <c r="BG1008" s="22">
        <f t="shared" si="356"/>
        <v>0</v>
      </c>
      <c r="BH1008" s="22">
        <f t="shared" si="357"/>
        <v>0</v>
      </c>
      <c r="BI1008" s="22">
        <f t="shared" si="358"/>
        <v>0</v>
      </c>
      <c r="BJ1008" s="22"/>
      <c r="BK1008" s="26">
        <f t="shared" si="359"/>
        <v>0</v>
      </c>
      <c r="BL1008" s="26" t="str">
        <f t="shared" si="360"/>
        <v>N</v>
      </c>
      <c r="BM1008" s="27">
        <v>0</v>
      </c>
      <c r="BN1008" s="28">
        <f t="shared" si="361"/>
        <v>0</v>
      </c>
      <c r="BO1008" s="29">
        <f t="shared" si="362"/>
        <v>4</v>
      </c>
      <c r="BP1008" s="30">
        <f t="shared" si="363"/>
        <v>1369.6</v>
      </c>
      <c r="BQ1008" s="31">
        <f t="shared" si="364"/>
        <v>0</v>
      </c>
      <c r="BR1008" s="32">
        <f t="shared" si="365"/>
        <v>1.3333333333333333</v>
      </c>
      <c r="BS1008" s="33">
        <f t="shared" si="366"/>
        <v>1</v>
      </c>
      <c r="BT1008" s="34">
        <f t="shared" si="367"/>
        <v>0</v>
      </c>
      <c r="BU1008" s="35">
        <v>2</v>
      </c>
      <c r="BV1008" s="35">
        <v>2</v>
      </c>
      <c r="BW1008" s="35">
        <v>4</v>
      </c>
      <c r="BX1008" s="35">
        <v>0</v>
      </c>
      <c r="BY1008" s="35">
        <v>0</v>
      </c>
      <c r="BZ1008" s="35">
        <v>0</v>
      </c>
      <c r="CA1008" s="36">
        <v>489</v>
      </c>
    </row>
    <row r="1009" spans="1:79" ht="15" customHeight="1">
      <c r="A1009" s="47" t="s">
        <v>35</v>
      </c>
      <c r="B1009" s="47" t="s">
        <v>1125</v>
      </c>
      <c r="C1009" s="48" t="s">
        <v>95</v>
      </c>
      <c r="D1009" s="49" t="s">
        <v>2631</v>
      </c>
      <c r="E1009" s="50">
        <f>VLOOKUP(I1009,vendors!D:L,8,FALSE)</f>
        <v>342.4</v>
      </c>
      <c r="F1009" s="50" t="str">
        <f>VLOOKUP(I1009,vendors!D:L,9,FALSE)</f>
        <v>Ortholine</v>
      </c>
      <c r="G1009" s="49" t="s">
        <v>1788</v>
      </c>
      <c r="H1009" s="49" t="s">
        <v>2632</v>
      </c>
      <c r="I1009" s="49">
        <v>320070</v>
      </c>
      <c r="J1009" s="49"/>
      <c r="K1009" s="47" t="s">
        <v>1129</v>
      </c>
      <c r="L1009" s="51" t="s">
        <v>2479</v>
      </c>
      <c r="M1009" s="22">
        <f>VLOOKUP(I1009,data!$A:$Y,2,FALSE)</f>
        <v>1</v>
      </c>
      <c r="N1009" s="22">
        <f>VLOOKUP(I1009,data!$A:$Y,4,FALSE)</f>
        <v>1</v>
      </c>
      <c r="O1009" s="22">
        <f>VLOOKUP(I1009,data!$A:$Y,6,FALSE)</f>
        <v>2</v>
      </c>
      <c r="P1009" s="22">
        <f>VLOOKUP(I1009,data!$A:$Y,8,FALSE)</f>
        <v>2</v>
      </c>
      <c r="Q1009" s="22">
        <f>VLOOKUP(I1009,data!$A:$Y,10,FALSE)</f>
        <v>1</v>
      </c>
      <c r="R1009" s="22">
        <f>VLOOKUP(I1009,data!$A:$Y,12,FALSE)</f>
        <v>1</v>
      </c>
      <c r="S1009" s="22">
        <f>VLOOKUP(I1009,data!$A:$Y,14,FALSE)</f>
        <v>2</v>
      </c>
      <c r="T1009" s="22">
        <f>VLOOKUP(I1009,data!$A:$Y,16,FALSE)</f>
        <v>0</v>
      </c>
      <c r="U1009" s="22">
        <f>VLOOKUP(I1009,data!$A:$Y,18,FALSE)</f>
        <v>0</v>
      </c>
      <c r="V1009" s="23">
        <f>VLOOKUP(I1009,data!$A:$Y,20,FALSE)</f>
        <v>0</v>
      </c>
      <c r="W1009" s="22">
        <f>VLOOKUP(I1009,data!$A:$Y,22,FALSE)</f>
        <v>0</v>
      </c>
      <c r="X1009" s="22">
        <f>VLOOKUP(I1009,data!$A:$Y,24,FALSE)</f>
        <v>0</v>
      </c>
      <c r="Y1009" s="24">
        <f t="shared" si="345"/>
        <v>10</v>
      </c>
      <c r="Z1009" s="22">
        <f>VLOOKUP(I1009,data!$A:$Y,3,FALSE)</f>
        <v>0</v>
      </c>
      <c r="AA1009" s="25"/>
      <c r="AB1009" s="22">
        <f>VLOOKUP(I1009,data!$A:$Y,5,FALSE)</f>
        <v>0</v>
      </c>
      <c r="AC1009" s="25"/>
      <c r="AD1009" s="22">
        <f>VLOOKUP(I1009,data!$A:$Y,7,FALSE)</f>
        <v>0</v>
      </c>
      <c r="AE1009" s="25"/>
      <c r="AF1009" s="22">
        <f>VLOOKUP(I1009,data!$A:$Y,9,FALSE)</f>
        <v>0</v>
      </c>
      <c r="AG1009" s="25"/>
      <c r="AH1009" s="22">
        <f>VLOOKUP(I1009,data!$A:$Y,11,FALSE)</f>
        <v>0</v>
      </c>
      <c r="AI1009" s="25"/>
      <c r="AJ1009" s="22">
        <f>VLOOKUP(I1009,data!$A:$Y,13,FALSE)</f>
        <v>0</v>
      </c>
      <c r="AK1009" s="25"/>
      <c r="AL1009" s="22">
        <f>VLOOKUP(I1009,data!$A:$Y,15,FALSE)</f>
        <v>0</v>
      </c>
      <c r="AM1009" s="25"/>
      <c r="AN1009" s="22">
        <f>VLOOKUP(I1009,data!$A:$Y,17,FALSE)</f>
        <v>0</v>
      </c>
      <c r="AO1009" s="25"/>
      <c r="AP1009" s="22">
        <f>VLOOKUP(I1009,data!$A:$Y,19,FALSE)</f>
        <v>0</v>
      </c>
      <c r="AQ1009" s="25"/>
      <c r="AR1009" s="22">
        <f>VLOOKUP(I1009,data!$A:$Y,21,FALSE)</f>
        <v>0</v>
      </c>
      <c r="AS1009" s="25"/>
      <c r="AT1009" s="22">
        <f>VLOOKUP(I1009,data!$A:$Y,23,FALSE)</f>
        <v>0</v>
      </c>
      <c r="AU1009" s="25"/>
      <c r="AV1009" s="22">
        <f>VLOOKUP(I1009,data!$A:$Y,25,FALSE)</f>
        <v>0</v>
      </c>
      <c r="AW1009" s="26">
        <f t="shared" si="346"/>
        <v>0</v>
      </c>
      <c r="AX1009" s="26">
        <f t="shared" si="347"/>
        <v>0</v>
      </c>
      <c r="AY1009" s="22">
        <f t="shared" si="348"/>
        <v>0</v>
      </c>
      <c r="AZ1009" s="22">
        <f t="shared" si="349"/>
        <v>0</v>
      </c>
      <c r="BA1009" s="22">
        <f t="shared" si="350"/>
        <v>0</v>
      </c>
      <c r="BB1009" s="22">
        <f t="shared" si="351"/>
        <v>0</v>
      </c>
      <c r="BC1009" s="22">
        <f t="shared" si="352"/>
        <v>0</v>
      </c>
      <c r="BD1009" s="22">
        <f t="shared" si="353"/>
        <v>0</v>
      </c>
      <c r="BE1009" s="22">
        <f t="shared" si="354"/>
        <v>0</v>
      </c>
      <c r="BF1009" s="22">
        <f t="shared" si="355"/>
        <v>0</v>
      </c>
      <c r="BG1009" s="22">
        <f t="shared" si="356"/>
        <v>0</v>
      </c>
      <c r="BH1009" s="22">
        <f t="shared" si="357"/>
        <v>0</v>
      </c>
      <c r="BI1009" s="22">
        <f t="shared" si="358"/>
        <v>0</v>
      </c>
      <c r="BJ1009" s="22"/>
      <c r="BK1009" s="26">
        <f t="shared" si="359"/>
        <v>0</v>
      </c>
      <c r="BL1009" s="26" t="str">
        <f t="shared" si="360"/>
        <v>N</v>
      </c>
      <c r="BM1009" s="27">
        <v>1</v>
      </c>
      <c r="BN1009" s="28">
        <f t="shared" si="361"/>
        <v>342.4</v>
      </c>
      <c r="BO1009" s="29">
        <f t="shared" si="362"/>
        <v>36</v>
      </c>
      <c r="BP1009" s="30">
        <f t="shared" si="363"/>
        <v>12326.4</v>
      </c>
      <c r="BQ1009" s="31">
        <f t="shared" si="364"/>
        <v>342.4</v>
      </c>
      <c r="BR1009" s="32">
        <f t="shared" si="365"/>
        <v>12</v>
      </c>
      <c r="BS1009" s="33">
        <f t="shared" si="366"/>
        <v>13.5</v>
      </c>
      <c r="BT1009" s="34">
        <f t="shared" si="367"/>
        <v>0</v>
      </c>
      <c r="BU1009" s="35">
        <v>16</v>
      </c>
      <c r="BV1009" s="35">
        <v>18</v>
      </c>
      <c r="BW1009" s="35">
        <v>24</v>
      </c>
      <c r="BX1009" s="35">
        <v>11</v>
      </c>
      <c r="BY1009" s="35">
        <v>0</v>
      </c>
      <c r="BZ1009" s="35">
        <v>3</v>
      </c>
      <c r="CA1009" s="36">
        <v>490</v>
      </c>
    </row>
    <row r="1010" spans="1:79" ht="15" customHeight="1">
      <c r="A1010" s="47" t="s">
        <v>35</v>
      </c>
      <c r="B1010" s="47" t="s">
        <v>1125</v>
      </c>
      <c r="C1010" s="48" t="s">
        <v>95</v>
      </c>
      <c r="D1010" s="49" t="s">
        <v>2633</v>
      </c>
      <c r="E1010" s="50">
        <f>VLOOKUP(I1010,vendors!D:L,8,FALSE)</f>
        <v>342.4</v>
      </c>
      <c r="F1010" s="50" t="str">
        <f>VLOOKUP(I1010,vendors!D:L,9,FALSE)</f>
        <v>Ortholine</v>
      </c>
      <c r="G1010" s="49" t="s">
        <v>1788</v>
      </c>
      <c r="H1010" s="49" t="s">
        <v>2634</v>
      </c>
      <c r="I1010" s="49">
        <v>320063</v>
      </c>
      <c r="J1010" s="49"/>
      <c r="K1010" s="47" t="s">
        <v>1129</v>
      </c>
      <c r="L1010" s="51" t="s">
        <v>2479</v>
      </c>
      <c r="M1010" s="22">
        <f>VLOOKUP(I1010,data!$A:$Y,2,FALSE)</f>
        <v>4</v>
      </c>
      <c r="N1010" s="22">
        <f>VLOOKUP(I1010,data!$A:$Y,4,FALSE)</f>
        <v>2</v>
      </c>
      <c r="O1010" s="22">
        <f>VLOOKUP(I1010,data!$A:$Y,6,FALSE)</f>
        <v>1</v>
      </c>
      <c r="P1010" s="22">
        <f>VLOOKUP(I1010,data!$A:$Y,8,FALSE)</f>
        <v>3</v>
      </c>
      <c r="Q1010" s="22">
        <f>VLOOKUP(I1010,data!$A:$Y,10,FALSE)</f>
        <v>1</v>
      </c>
      <c r="R1010" s="22">
        <f>VLOOKUP(I1010,data!$A:$Y,12,FALSE)</f>
        <v>1</v>
      </c>
      <c r="S1010" s="22">
        <f>VLOOKUP(I1010,data!$A:$Y,14,FALSE)</f>
        <v>2</v>
      </c>
      <c r="T1010" s="22">
        <f>VLOOKUP(I1010,data!$A:$Y,16,FALSE)</f>
        <v>1</v>
      </c>
      <c r="U1010" s="22">
        <f>VLOOKUP(I1010,data!$A:$Y,18,FALSE)</f>
        <v>2</v>
      </c>
      <c r="V1010" s="23">
        <f>VLOOKUP(I1010,data!$A:$Y,20,FALSE)</f>
        <v>0</v>
      </c>
      <c r="W1010" s="22">
        <f>VLOOKUP(I1010,data!$A:$Y,22,FALSE)</f>
        <v>0</v>
      </c>
      <c r="X1010" s="22">
        <f>VLOOKUP(I1010,data!$A:$Y,24,FALSE)</f>
        <v>0</v>
      </c>
      <c r="Y1010" s="24">
        <f t="shared" si="345"/>
        <v>17</v>
      </c>
      <c r="Z1010" s="22">
        <f>VLOOKUP(I1010,data!$A:$Y,3,FALSE)</f>
        <v>0</v>
      </c>
      <c r="AA1010" s="25"/>
      <c r="AB1010" s="22">
        <f>VLOOKUP(I1010,data!$A:$Y,5,FALSE)</f>
        <v>0</v>
      </c>
      <c r="AC1010" s="25"/>
      <c r="AD1010" s="22">
        <f>VLOOKUP(I1010,data!$A:$Y,7,FALSE)</f>
        <v>0</v>
      </c>
      <c r="AE1010" s="25"/>
      <c r="AF1010" s="22">
        <f>VLOOKUP(I1010,data!$A:$Y,9,FALSE)</f>
        <v>0</v>
      </c>
      <c r="AG1010" s="25"/>
      <c r="AH1010" s="22">
        <f>VLOOKUP(I1010,data!$A:$Y,11,FALSE)</f>
        <v>0</v>
      </c>
      <c r="AI1010" s="25"/>
      <c r="AJ1010" s="22">
        <f>VLOOKUP(I1010,data!$A:$Y,13,FALSE)</f>
        <v>0</v>
      </c>
      <c r="AK1010" s="25"/>
      <c r="AL1010" s="22">
        <f>VLOOKUP(I1010,data!$A:$Y,15,FALSE)</f>
        <v>0</v>
      </c>
      <c r="AM1010" s="25"/>
      <c r="AN1010" s="22">
        <f>VLOOKUP(I1010,data!$A:$Y,17,FALSE)</f>
        <v>0</v>
      </c>
      <c r="AO1010" s="25"/>
      <c r="AP1010" s="22">
        <f>VLOOKUP(I1010,data!$A:$Y,19,FALSE)</f>
        <v>0</v>
      </c>
      <c r="AQ1010" s="25"/>
      <c r="AR1010" s="22">
        <f>VLOOKUP(I1010,data!$A:$Y,21,FALSE)</f>
        <v>0</v>
      </c>
      <c r="AS1010" s="25"/>
      <c r="AT1010" s="22">
        <f>VLOOKUP(I1010,data!$A:$Y,23,FALSE)</f>
        <v>0</v>
      </c>
      <c r="AU1010" s="25"/>
      <c r="AV1010" s="22">
        <f>VLOOKUP(I1010,data!$A:$Y,25,FALSE)</f>
        <v>0</v>
      </c>
      <c r="AW1010" s="26">
        <f t="shared" si="346"/>
        <v>0</v>
      </c>
      <c r="AX1010" s="26">
        <f t="shared" si="347"/>
        <v>0</v>
      </c>
      <c r="AY1010" s="22">
        <f t="shared" si="348"/>
        <v>0</v>
      </c>
      <c r="AZ1010" s="22">
        <f t="shared" si="349"/>
        <v>0</v>
      </c>
      <c r="BA1010" s="22">
        <f t="shared" si="350"/>
        <v>0</v>
      </c>
      <c r="BB1010" s="22">
        <f t="shared" si="351"/>
        <v>0</v>
      </c>
      <c r="BC1010" s="22">
        <f t="shared" si="352"/>
        <v>0</v>
      </c>
      <c r="BD1010" s="22">
        <f t="shared" si="353"/>
        <v>0</v>
      </c>
      <c r="BE1010" s="22">
        <f t="shared" si="354"/>
        <v>0</v>
      </c>
      <c r="BF1010" s="22">
        <f t="shared" si="355"/>
        <v>0</v>
      </c>
      <c r="BG1010" s="22">
        <f t="shared" si="356"/>
        <v>0</v>
      </c>
      <c r="BH1010" s="22">
        <f t="shared" si="357"/>
        <v>0</v>
      </c>
      <c r="BI1010" s="22">
        <f t="shared" si="358"/>
        <v>0</v>
      </c>
      <c r="BJ1010" s="22"/>
      <c r="BK1010" s="26">
        <f t="shared" si="359"/>
        <v>0</v>
      </c>
      <c r="BL1010" s="26" t="str">
        <f t="shared" si="360"/>
        <v>N</v>
      </c>
      <c r="BM1010" s="27">
        <v>1</v>
      </c>
      <c r="BN1010" s="28">
        <f t="shared" si="361"/>
        <v>342.4</v>
      </c>
      <c r="BO1010" s="29">
        <f t="shared" si="362"/>
        <v>12</v>
      </c>
      <c r="BP1010" s="30">
        <f t="shared" si="363"/>
        <v>4108.7999999999993</v>
      </c>
      <c r="BQ1010" s="31">
        <f t="shared" si="364"/>
        <v>342.4</v>
      </c>
      <c r="BR1010" s="32">
        <f t="shared" si="365"/>
        <v>3.8333333333333335</v>
      </c>
      <c r="BS1010" s="33">
        <f t="shared" si="366"/>
        <v>3</v>
      </c>
      <c r="BT1010" s="34">
        <f t="shared" si="367"/>
        <v>0</v>
      </c>
      <c r="BU1010" s="35">
        <v>8</v>
      </c>
      <c r="BV1010" s="35">
        <v>6</v>
      </c>
      <c r="BW1010" s="35">
        <v>9</v>
      </c>
      <c r="BX1010" s="35">
        <v>0</v>
      </c>
      <c r="BY1010" s="35">
        <v>0</v>
      </c>
      <c r="BZ1010" s="35">
        <v>0</v>
      </c>
      <c r="CA1010" s="36">
        <v>492</v>
      </c>
    </row>
    <row r="1011" spans="1:79" ht="15" customHeight="1">
      <c r="A1011" s="47" t="s">
        <v>35</v>
      </c>
      <c r="B1011" s="47" t="s">
        <v>1125</v>
      </c>
      <c r="C1011" s="48" t="s">
        <v>95</v>
      </c>
      <c r="D1011" s="49" t="s">
        <v>2635</v>
      </c>
      <c r="E1011" s="50">
        <f>VLOOKUP(I1011,vendors!D:L,8,FALSE)</f>
        <v>342.4</v>
      </c>
      <c r="F1011" s="50" t="str">
        <f>VLOOKUP(I1011,vendors!D:L,9,FALSE)</f>
        <v>Ortholine</v>
      </c>
      <c r="G1011" s="49" t="s">
        <v>1788</v>
      </c>
      <c r="H1011" s="49" t="s">
        <v>2636</v>
      </c>
      <c r="I1011" s="49">
        <v>320045</v>
      </c>
      <c r="J1011" s="49"/>
      <c r="K1011" s="47" t="s">
        <v>1129</v>
      </c>
      <c r="L1011" s="51" t="s">
        <v>2637</v>
      </c>
      <c r="M1011" s="22">
        <f>VLOOKUP(I1011,data!$A:$Y,2,FALSE)</f>
        <v>3</v>
      </c>
      <c r="N1011" s="22">
        <f>VLOOKUP(I1011,data!$A:$Y,4,FALSE)</f>
        <v>2</v>
      </c>
      <c r="O1011" s="22">
        <f>VLOOKUP(I1011,data!$A:$Y,6,FALSE)</f>
        <v>1</v>
      </c>
      <c r="P1011" s="22">
        <f>VLOOKUP(I1011,data!$A:$Y,8,FALSE)</f>
        <v>3</v>
      </c>
      <c r="Q1011" s="22">
        <f>VLOOKUP(I1011,data!$A:$Y,10,FALSE)</f>
        <v>1</v>
      </c>
      <c r="R1011" s="22">
        <f>VLOOKUP(I1011,data!$A:$Y,12,FALSE)</f>
        <v>1</v>
      </c>
      <c r="S1011" s="22">
        <f>VLOOKUP(I1011,data!$A:$Y,14,FALSE)</f>
        <v>2</v>
      </c>
      <c r="T1011" s="22">
        <f>VLOOKUP(I1011,data!$A:$Y,16,FALSE)</f>
        <v>2</v>
      </c>
      <c r="U1011" s="22">
        <f>VLOOKUP(I1011,data!$A:$Y,18,FALSE)</f>
        <v>3</v>
      </c>
      <c r="V1011" s="23">
        <f>VLOOKUP(I1011,data!$A:$Y,20,FALSE)</f>
        <v>0</v>
      </c>
      <c r="W1011" s="22">
        <f>VLOOKUP(I1011,data!$A:$Y,22,FALSE)</f>
        <v>0</v>
      </c>
      <c r="X1011" s="22">
        <f>VLOOKUP(I1011,data!$A:$Y,24,FALSE)</f>
        <v>0</v>
      </c>
      <c r="Y1011" s="24">
        <f t="shared" si="345"/>
        <v>18</v>
      </c>
      <c r="Z1011" s="22">
        <f>VLOOKUP(I1011,data!$A:$Y,3,FALSE)</f>
        <v>0</v>
      </c>
      <c r="AA1011" s="25"/>
      <c r="AB1011" s="22">
        <f>VLOOKUP(I1011,data!$A:$Y,5,FALSE)</f>
        <v>0</v>
      </c>
      <c r="AC1011" s="25"/>
      <c r="AD1011" s="22">
        <f>VLOOKUP(I1011,data!$A:$Y,7,FALSE)</f>
        <v>0</v>
      </c>
      <c r="AE1011" s="25"/>
      <c r="AF1011" s="22">
        <f>VLOOKUP(I1011,data!$A:$Y,9,FALSE)</f>
        <v>0</v>
      </c>
      <c r="AG1011" s="25"/>
      <c r="AH1011" s="22">
        <f>VLOOKUP(I1011,data!$A:$Y,11,FALSE)</f>
        <v>0</v>
      </c>
      <c r="AI1011" s="25"/>
      <c r="AJ1011" s="22">
        <f>VLOOKUP(I1011,data!$A:$Y,13,FALSE)</f>
        <v>0</v>
      </c>
      <c r="AK1011" s="25"/>
      <c r="AL1011" s="22">
        <f>VLOOKUP(I1011,data!$A:$Y,15,FALSE)</f>
        <v>0</v>
      </c>
      <c r="AM1011" s="25"/>
      <c r="AN1011" s="22">
        <f>VLOOKUP(I1011,data!$A:$Y,17,FALSE)</f>
        <v>0</v>
      </c>
      <c r="AO1011" s="25"/>
      <c r="AP1011" s="22">
        <f>VLOOKUP(I1011,data!$A:$Y,19,FALSE)</f>
        <v>0</v>
      </c>
      <c r="AQ1011" s="25"/>
      <c r="AR1011" s="22">
        <f>VLOOKUP(I1011,data!$A:$Y,21,FALSE)</f>
        <v>0</v>
      </c>
      <c r="AS1011" s="25"/>
      <c r="AT1011" s="22">
        <f>VLOOKUP(I1011,data!$A:$Y,23,FALSE)</f>
        <v>0</v>
      </c>
      <c r="AU1011" s="25"/>
      <c r="AV1011" s="22">
        <f>VLOOKUP(I1011,data!$A:$Y,25,FALSE)</f>
        <v>0</v>
      </c>
      <c r="AW1011" s="26">
        <f t="shared" si="346"/>
        <v>0</v>
      </c>
      <c r="AX1011" s="26">
        <f t="shared" si="347"/>
        <v>0</v>
      </c>
      <c r="AY1011" s="22">
        <f t="shared" si="348"/>
        <v>0</v>
      </c>
      <c r="AZ1011" s="22">
        <f t="shared" si="349"/>
        <v>0</v>
      </c>
      <c r="BA1011" s="22">
        <f t="shared" si="350"/>
        <v>0</v>
      </c>
      <c r="BB1011" s="22">
        <f t="shared" si="351"/>
        <v>0</v>
      </c>
      <c r="BC1011" s="22">
        <f t="shared" si="352"/>
        <v>0</v>
      </c>
      <c r="BD1011" s="22">
        <f t="shared" si="353"/>
        <v>0</v>
      </c>
      <c r="BE1011" s="22">
        <f t="shared" si="354"/>
        <v>0</v>
      </c>
      <c r="BF1011" s="22">
        <f t="shared" si="355"/>
        <v>0</v>
      </c>
      <c r="BG1011" s="22">
        <f t="shared" si="356"/>
        <v>0</v>
      </c>
      <c r="BH1011" s="22">
        <f t="shared" si="357"/>
        <v>0</v>
      </c>
      <c r="BI1011" s="22">
        <f t="shared" si="358"/>
        <v>0</v>
      </c>
      <c r="BJ1011" s="22"/>
      <c r="BK1011" s="26">
        <f t="shared" si="359"/>
        <v>0</v>
      </c>
      <c r="BL1011" s="26" t="str">
        <f t="shared" si="360"/>
        <v>N</v>
      </c>
      <c r="BM1011" s="27">
        <v>1</v>
      </c>
      <c r="BN1011" s="28">
        <f t="shared" si="361"/>
        <v>342.4</v>
      </c>
      <c r="BO1011" s="29">
        <f t="shared" si="362"/>
        <v>9</v>
      </c>
      <c r="BP1011" s="30">
        <f t="shared" si="363"/>
        <v>3081.6</v>
      </c>
      <c r="BQ1011" s="31">
        <f t="shared" si="364"/>
        <v>342.4</v>
      </c>
      <c r="BR1011" s="32">
        <f t="shared" si="365"/>
        <v>2.8333333333333335</v>
      </c>
      <c r="BS1011" s="33">
        <f t="shared" si="366"/>
        <v>2</v>
      </c>
      <c r="BT1011" s="34">
        <f t="shared" si="367"/>
        <v>0</v>
      </c>
      <c r="BU1011" s="35">
        <v>6</v>
      </c>
      <c r="BV1011" s="35">
        <v>7</v>
      </c>
      <c r="BW1011" s="35">
        <v>4</v>
      </c>
      <c r="BX1011" s="35">
        <v>0</v>
      </c>
      <c r="BY1011" s="35">
        <v>0</v>
      </c>
      <c r="BZ1011" s="35">
        <v>0</v>
      </c>
      <c r="CA1011" s="36">
        <v>495</v>
      </c>
    </row>
    <row r="1012" spans="1:79" ht="15" customHeight="1">
      <c r="A1012" s="47" t="s">
        <v>35</v>
      </c>
      <c r="B1012" s="47" t="s">
        <v>1125</v>
      </c>
      <c r="C1012" s="48" t="s">
        <v>95</v>
      </c>
      <c r="D1012" s="49" t="s">
        <v>2638</v>
      </c>
      <c r="E1012" s="50">
        <f>VLOOKUP(I1012,vendors!D:L,8,FALSE)</f>
        <v>342.4</v>
      </c>
      <c r="F1012" s="50" t="str">
        <f>VLOOKUP(I1012,vendors!D:L,9,FALSE)</f>
        <v>Ortholine</v>
      </c>
      <c r="G1012" s="49" t="s">
        <v>1788</v>
      </c>
      <c r="H1012" s="49" t="s">
        <v>2639</v>
      </c>
      <c r="I1012" s="49">
        <v>320079</v>
      </c>
      <c r="J1012" s="49"/>
      <c r="K1012" s="47" t="s">
        <v>1129</v>
      </c>
      <c r="L1012" s="51" t="s">
        <v>2479</v>
      </c>
      <c r="M1012" s="22">
        <f>VLOOKUP(I1012,data!$A:$Y,2,FALSE)</f>
        <v>4</v>
      </c>
      <c r="N1012" s="22">
        <f>VLOOKUP(I1012,data!$A:$Y,4,FALSE)</f>
        <v>1</v>
      </c>
      <c r="O1012" s="22">
        <f>VLOOKUP(I1012,data!$A:$Y,6,FALSE)</f>
        <v>3</v>
      </c>
      <c r="P1012" s="22">
        <f>VLOOKUP(I1012,data!$A:$Y,8,FALSE)</f>
        <v>0</v>
      </c>
      <c r="Q1012" s="22">
        <f>VLOOKUP(I1012,data!$A:$Y,10,FALSE)</f>
        <v>1</v>
      </c>
      <c r="R1012" s="22">
        <f>VLOOKUP(I1012,data!$A:$Y,12,FALSE)</f>
        <v>1</v>
      </c>
      <c r="S1012" s="22">
        <f>VLOOKUP(I1012,data!$A:$Y,14,FALSE)</f>
        <v>2</v>
      </c>
      <c r="T1012" s="22">
        <f>VLOOKUP(I1012,data!$A:$Y,16,FALSE)</f>
        <v>1</v>
      </c>
      <c r="U1012" s="22">
        <f>VLOOKUP(I1012,data!$A:$Y,18,FALSE)</f>
        <v>1</v>
      </c>
      <c r="V1012" s="23">
        <f>VLOOKUP(I1012,data!$A:$Y,20,FALSE)</f>
        <v>0</v>
      </c>
      <c r="W1012" s="22">
        <f>VLOOKUP(I1012,data!$A:$Y,22,FALSE)</f>
        <v>0</v>
      </c>
      <c r="X1012" s="22">
        <f>VLOOKUP(I1012,data!$A:$Y,24,FALSE)</f>
        <v>0</v>
      </c>
      <c r="Y1012" s="24">
        <f t="shared" si="345"/>
        <v>14</v>
      </c>
      <c r="Z1012" s="22">
        <f>VLOOKUP(I1012,data!$A:$Y,3,FALSE)</f>
        <v>0</v>
      </c>
      <c r="AA1012" s="25"/>
      <c r="AB1012" s="22">
        <f>VLOOKUP(I1012,data!$A:$Y,5,FALSE)</f>
        <v>0</v>
      </c>
      <c r="AC1012" s="25"/>
      <c r="AD1012" s="22">
        <f>VLOOKUP(I1012,data!$A:$Y,7,FALSE)</f>
        <v>0</v>
      </c>
      <c r="AE1012" s="25"/>
      <c r="AF1012" s="22">
        <f>VLOOKUP(I1012,data!$A:$Y,9,FALSE)</f>
        <v>0</v>
      </c>
      <c r="AG1012" s="25"/>
      <c r="AH1012" s="22">
        <f>VLOOKUP(I1012,data!$A:$Y,11,FALSE)</f>
        <v>0</v>
      </c>
      <c r="AI1012" s="25"/>
      <c r="AJ1012" s="22">
        <f>VLOOKUP(I1012,data!$A:$Y,13,FALSE)</f>
        <v>0</v>
      </c>
      <c r="AK1012" s="25"/>
      <c r="AL1012" s="22">
        <f>VLOOKUP(I1012,data!$A:$Y,15,FALSE)</f>
        <v>0</v>
      </c>
      <c r="AM1012" s="25"/>
      <c r="AN1012" s="22">
        <f>VLOOKUP(I1012,data!$A:$Y,17,FALSE)</f>
        <v>0</v>
      </c>
      <c r="AO1012" s="25"/>
      <c r="AP1012" s="22">
        <f>VLOOKUP(I1012,data!$A:$Y,19,FALSE)</f>
        <v>0</v>
      </c>
      <c r="AQ1012" s="25"/>
      <c r="AR1012" s="22">
        <f>VLOOKUP(I1012,data!$A:$Y,21,FALSE)</f>
        <v>0</v>
      </c>
      <c r="AS1012" s="25"/>
      <c r="AT1012" s="22">
        <f>VLOOKUP(I1012,data!$A:$Y,23,FALSE)</f>
        <v>0</v>
      </c>
      <c r="AU1012" s="25"/>
      <c r="AV1012" s="22">
        <f>VLOOKUP(I1012,data!$A:$Y,25,FALSE)</f>
        <v>0</v>
      </c>
      <c r="AW1012" s="26">
        <f t="shared" si="346"/>
        <v>0</v>
      </c>
      <c r="AX1012" s="26">
        <f t="shared" si="347"/>
        <v>0</v>
      </c>
      <c r="AY1012" s="22">
        <f t="shared" si="348"/>
        <v>0</v>
      </c>
      <c r="AZ1012" s="22">
        <f t="shared" si="349"/>
        <v>0</v>
      </c>
      <c r="BA1012" s="22">
        <f t="shared" si="350"/>
        <v>0</v>
      </c>
      <c r="BB1012" s="22">
        <f t="shared" si="351"/>
        <v>0</v>
      </c>
      <c r="BC1012" s="22">
        <f t="shared" si="352"/>
        <v>0</v>
      </c>
      <c r="BD1012" s="22">
        <f t="shared" si="353"/>
        <v>0</v>
      </c>
      <c r="BE1012" s="22">
        <f t="shared" si="354"/>
        <v>0</v>
      </c>
      <c r="BF1012" s="22">
        <f t="shared" si="355"/>
        <v>0</v>
      </c>
      <c r="BG1012" s="22">
        <f t="shared" si="356"/>
        <v>0</v>
      </c>
      <c r="BH1012" s="22">
        <f t="shared" si="357"/>
        <v>0</v>
      </c>
      <c r="BI1012" s="22">
        <f t="shared" si="358"/>
        <v>0</v>
      </c>
      <c r="BJ1012" s="22"/>
      <c r="BK1012" s="26">
        <f t="shared" si="359"/>
        <v>0</v>
      </c>
      <c r="BL1012" s="26" t="str">
        <f t="shared" si="360"/>
        <v>N</v>
      </c>
      <c r="BM1012" s="27">
        <v>1</v>
      </c>
      <c r="BN1012" s="28">
        <f t="shared" si="361"/>
        <v>342.4</v>
      </c>
      <c r="BO1012" s="29">
        <f t="shared" si="362"/>
        <v>11</v>
      </c>
      <c r="BP1012" s="30">
        <f t="shared" si="363"/>
        <v>3766.3999999999996</v>
      </c>
      <c r="BQ1012" s="31">
        <f t="shared" si="364"/>
        <v>342.4</v>
      </c>
      <c r="BR1012" s="32">
        <f t="shared" si="365"/>
        <v>3.5</v>
      </c>
      <c r="BS1012" s="33">
        <f t="shared" si="366"/>
        <v>3</v>
      </c>
      <c r="BT1012" s="34">
        <f t="shared" si="367"/>
        <v>0</v>
      </c>
      <c r="BU1012" s="35">
        <v>8</v>
      </c>
      <c r="BV1012" s="35">
        <v>7</v>
      </c>
      <c r="BW1012" s="35">
        <v>6</v>
      </c>
      <c r="BX1012" s="35">
        <v>0</v>
      </c>
      <c r="BY1012" s="35">
        <v>0</v>
      </c>
      <c r="BZ1012" s="35">
        <v>0</v>
      </c>
      <c r="CA1012" s="36">
        <v>496</v>
      </c>
    </row>
    <row r="1013" spans="1:79" ht="15" customHeight="1">
      <c r="A1013" s="47" t="s">
        <v>35</v>
      </c>
      <c r="B1013" s="47" t="s">
        <v>1125</v>
      </c>
      <c r="C1013" s="48" t="s">
        <v>95</v>
      </c>
      <c r="D1013" s="49" t="s">
        <v>2640</v>
      </c>
      <c r="E1013" s="50">
        <f>VLOOKUP(I1013,vendors!D:L,8,FALSE)</f>
        <v>342.4</v>
      </c>
      <c r="F1013" s="50" t="str">
        <f>VLOOKUP(I1013,vendors!D:L,9,FALSE)</f>
        <v>Ortholine</v>
      </c>
      <c r="G1013" s="49" t="s">
        <v>1788</v>
      </c>
      <c r="H1013" s="49" t="s">
        <v>2641</v>
      </c>
      <c r="I1013" s="49">
        <v>320074</v>
      </c>
      <c r="J1013" s="49"/>
      <c r="K1013" s="47" t="s">
        <v>1129</v>
      </c>
      <c r="L1013" s="51" t="s">
        <v>2479</v>
      </c>
      <c r="M1013" s="22">
        <f>VLOOKUP(I1013,data!$A:$Y,2,FALSE)</f>
        <v>1</v>
      </c>
      <c r="N1013" s="22">
        <f>VLOOKUP(I1013,data!$A:$Y,4,FALSE)</f>
        <v>2</v>
      </c>
      <c r="O1013" s="22">
        <f>VLOOKUP(I1013,data!$A:$Y,6,FALSE)</f>
        <v>0</v>
      </c>
      <c r="P1013" s="22">
        <f>VLOOKUP(I1013,data!$A:$Y,8,FALSE)</f>
        <v>5</v>
      </c>
      <c r="Q1013" s="22">
        <f>VLOOKUP(I1013,data!$A:$Y,10,FALSE)</f>
        <v>1</v>
      </c>
      <c r="R1013" s="22">
        <f>VLOOKUP(I1013,data!$A:$Y,12,FALSE)</f>
        <v>1</v>
      </c>
      <c r="S1013" s="22">
        <f>VLOOKUP(I1013,data!$A:$Y,14,FALSE)</f>
        <v>1</v>
      </c>
      <c r="T1013" s="22">
        <f>VLOOKUP(I1013,data!$A:$Y,16,FALSE)</f>
        <v>0</v>
      </c>
      <c r="U1013" s="22">
        <f>VLOOKUP(I1013,data!$A:$Y,18,FALSE)</f>
        <v>0</v>
      </c>
      <c r="V1013" s="23">
        <f>VLOOKUP(I1013,data!$A:$Y,20,FALSE)</f>
        <v>0</v>
      </c>
      <c r="W1013" s="22">
        <f>VLOOKUP(I1013,data!$A:$Y,22,FALSE)</f>
        <v>0</v>
      </c>
      <c r="X1013" s="22">
        <f>VLOOKUP(I1013,data!$A:$Y,24,FALSE)</f>
        <v>0</v>
      </c>
      <c r="Y1013" s="24">
        <f t="shared" si="345"/>
        <v>11</v>
      </c>
      <c r="Z1013" s="22">
        <f>VLOOKUP(I1013,data!$A:$Y,3,FALSE)</f>
        <v>0</v>
      </c>
      <c r="AA1013" s="25"/>
      <c r="AB1013" s="22">
        <f>VLOOKUP(I1013,data!$A:$Y,5,FALSE)</f>
        <v>0</v>
      </c>
      <c r="AC1013" s="25"/>
      <c r="AD1013" s="22">
        <f>VLOOKUP(I1013,data!$A:$Y,7,FALSE)</f>
        <v>1</v>
      </c>
      <c r="AE1013" s="25"/>
      <c r="AF1013" s="22">
        <f>VLOOKUP(I1013,data!$A:$Y,9,FALSE)</f>
        <v>0</v>
      </c>
      <c r="AG1013" s="25"/>
      <c r="AH1013" s="22">
        <f>VLOOKUP(I1013,data!$A:$Y,11,FALSE)</f>
        <v>0</v>
      </c>
      <c r="AI1013" s="25"/>
      <c r="AJ1013" s="22">
        <f>VLOOKUP(I1013,data!$A:$Y,13,FALSE)</f>
        <v>0</v>
      </c>
      <c r="AK1013" s="25"/>
      <c r="AL1013" s="22">
        <f>VLOOKUP(I1013,data!$A:$Y,15,FALSE)</f>
        <v>0</v>
      </c>
      <c r="AM1013" s="25"/>
      <c r="AN1013" s="22">
        <f>VLOOKUP(I1013,data!$A:$Y,17,FALSE)</f>
        <v>0</v>
      </c>
      <c r="AO1013" s="25"/>
      <c r="AP1013" s="22">
        <f>VLOOKUP(I1013,data!$A:$Y,19,FALSE)</f>
        <v>0</v>
      </c>
      <c r="AQ1013" s="25"/>
      <c r="AR1013" s="22">
        <f>VLOOKUP(I1013,data!$A:$Y,21,FALSE)</f>
        <v>0</v>
      </c>
      <c r="AS1013" s="25"/>
      <c r="AT1013" s="22">
        <f>VLOOKUP(I1013,data!$A:$Y,23,FALSE)</f>
        <v>0</v>
      </c>
      <c r="AU1013" s="25"/>
      <c r="AV1013" s="22">
        <f>VLOOKUP(I1013,data!$A:$Y,25,FALSE)</f>
        <v>0</v>
      </c>
      <c r="AW1013" s="26">
        <f t="shared" si="346"/>
        <v>1</v>
      </c>
      <c r="AX1013" s="26">
        <f t="shared" si="347"/>
        <v>342.4</v>
      </c>
      <c r="AY1013" s="22">
        <f t="shared" si="348"/>
        <v>0</v>
      </c>
      <c r="AZ1013" s="22">
        <f t="shared" si="349"/>
        <v>0</v>
      </c>
      <c r="BA1013" s="22">
        <f t="shared" si="350"/>
        <v>1</v>
      </c>
      <c r="BB1013" s="22">
        <f t="shared" si="351"/>
        <v>0</v>
      </c>
      <c r="BC1013" s="22">
        <f t="shared" si="352"/>
        <v>0</v>
      </c>
      <c r="BD1013" s="22">
        <f t="shared" si="353"/>
        <v>0</v>
      </c>
      <c r="BE1013" s="22">
        <f t="shared" si="354"/>
        <v>0</v>
      </c>
      <c r="BF1013" s="22">
        <f t="shared" si="355"/>
        <v>0</v>
      </c>
      <c r="BG1013" s="22">
        <f t="shared" si="356"/>
        <v>0</v>
      </c>
      <c r="BH1013" s="22">
        <f t="shared" si="357"/>
        <v>0</v>
      </c>
      <c r="BI1013" s="22">
        <f t="shared" si="358"/>
        <v>0</v>
      </c>
      <c r="BJ1013" s="22"/>
      <c r="BK1013" s="26">
        <f t="shared" si="359"/>
        <v>342.4</v>
      </c>
      <c r="BL1013" s="26" t="str">
        <f t="shared" si="360"/>
        <v>N</v>
      </c>
      <c r="BM1013" s="27">
        <v>1</v>
      </c>
      <c r="BN1013" s="28">
        <f t="shared" si="361"/>
        <v>342.4</v>
      </c>
      <c r="BO1013" s="29">
        <f t="shared" si="362"/>
        <v>17</v>
      </c>
      <c r="BP1013" s="30">
        <f t="shared" si="363"/>
        <v>5820.7999999999993</v>
      </c>
      <c r="BQ1013" s="31">
        <f t="shared" si="364"/>
        <v>342.4</v>
      </c>
      <c r="BR1013" s="32">
        <f t="shared" si="365"/>
        <v>5.5</v>
      </c>
      <c r="BS1013" s="33">
        <f t="shared" si="366"/>
        <v>6</v>
      </c>
      <c r="BT1013" s="34">
        <f t="shared" si="367"/>
        <v>0</v>
      </c>
      <c r="BU1013" s="35">
        <v>9</v>
      </c>
      <c r="BV1013" s="35">
        <v>9</v>
      </c>
      <c r="BW1013" s="35">
        <v>9</v>
      </c>
      <c r="BX1013" s="35">
        <v>3</v>
      </c>
      <c r="BY1013" s="35">
        <v>0</v>
      </c>
      <c r="BZ1013" s="35">
        <v>3</v>
      </c>
      <c r="CA1013" s="36">
        <v>497</v>
      </c>
    </row>
    <row r="1014" spans="1:79" ht="15" customHeight="1">
      <c r="A1014" s="47" t="s">
        <v>35</v>
      </c>
      <c r="B1014" s="47" t="s">
        <v>1125</v>
      </c>
      <c r="C1014" s="48" t="s">
        <v>95</v>
      </c>
      <c r="D1014" s="49" t="s">
        <v>2642</v>
      </c>
      <c r="E1014" s="50">
        <f>VLOOKUP(I1014,vendors!D:L,8,FALSE)</f>
        <v>342.4</v>
      </c>
      <c r="F1014" s="50" t="str">
        <f>VLOOKUP(I1014,vendors!D:L,9,FALSE)</f>
        <v>Ortholine</v>
      </c>
      <c r="G1014" s="49" t="s">
        <v>1788</v>
      </c>
      <c r="H1014" s="49" t="s">
        <v>2643</v>
      </c>
      <c r="I1014" s="49">
        <v>320030</v>
      </c>
      <c r="J1014" s="49"/>
      <c r="K1014" s="47" t="s">
        <v>1129</v>
      </c>
      <c r="L1014" s="51" t="s">
        <v>2644</v>
      </c>
      <c r="M1014" s="22">
        <f>VLOOKUP(I1014,data!$A:$Y,2,FALSE)</f>
        <v>5</v>
      </c>
      <c r="N1014" s="22">
        <f>VLOOKUP(I1014,data!$A:$Y,4,FALSE)</f>
        <v>6</v>
      </c>
      <c r="O1014" s="22">
        <f>VLOOKUP(I1014,data!$A:$Y,6,FALSE)</f>
        <v>1</v>
      </c>
      <c r="P1014" s="22">
        <f>VLOOKUP(I1014,data!$A:$Y,8,FALSE)</f>
        <v>2</v>
      </c>
      <c r="Q1014" s="22">
        <f>VLOOKUP(I1014,data!$A:$Y,10,FALSE)</f>
        <v>1</v>
      </c>
      <c r="R1014" s="22">
        <f>VLOOKUP(I1014,data!$A:$Y,12,FALSE)</f>
        <v>1</v>
      </c>
      <c r="S1014" s="22">
        <f>VLOOKUP(I1014,data!$A:$Y,14,FALSE)</f>
        <v>2</v>
      </c>
      <c r="T1014" s="22">
        <f>VLOOKUP(I1014,data!$A:$Y,16,FALSE)</f>
        <v>3</v>
      </c>
      <c r="U1014" s="22">
        <f>VLOOKUP(I1014,data!$A:$Y,18,FALSE)</f>
        <v>3</v>
      </c>
      <c r="V1014" s="23">
        <f>VLOOKUP(I1014,data!$A:$Y,20,FALSE)</f>
        <v>0</v>
      </c>
      <c r="W1014" s="22">
        <f>VLOOKUP(I1014,data!$A:$Y,22,FALSE)</f>
        <v>0</v>
      </c>
      <c r="X1014" s="22">
        <f>VLOOKUP(I1014,data!$A:$Y,24,FALSE)</f>
        <v>0</v>
      </c>
      <c r="Y1014" s="24">
        <f t="shared" si="345"/>
        <v>24</v>
      </c>
      <c r="Z1014" s="22">
        <f>VLOOKUP(I1014,data!$A:$Y,3,FALSE)</f>
        <v>0</v>
      </c>
      <c r="AA1014" s="25"/>
      <c r="AB1014" s="22">
        <f>VLOOKUP(I1014,data!$A:$Y,5,FALSE)</f>
        <v>0</v>
      </c>
      <c r="AC1014" s="25"/>
      <c r="AD1014" s="22">
        <f>VLOOKUP(I1014,data!$A:$Y,7,FALSE)</f>
        <v>1</v>
      </c>
      <c r="AE1014" s="25"/>
      <c r="AF1014" s="22">
        <f>VLOOKUP(I1014,data!$A:$Y,9,FALSE)</f>
        <v>0</v>
      </c>
      <c r="AG1014" s="25"/>
      <c r="AH1014" s="22">
        <f>VLOOKUP(I1014,data!$A:$Y,11,FALSE)</f>
        <v>0</v>
      </c>
      <c r="AI1014" s="25"/>
      <c r="AJ1014" s="22">
        <f>VLOOKUP(I1014,data!$A:$Y,13,FALSE)</f>
        <v>0</v>
      </c>
      <c r="AK1014" s="25"/>
      <c r="AL1014" s="22">
        <f>VLOOKUP(I1014,data!$A:$Y,15,FALSE)</f>
        <v>0</v>
      </c>
      <c r="AM1014" s="25"/>
      <c r="AN1014" s="22">
        <f>VLOOKUP(I1014,data!$A:$Y,17,FALSE)</f>
        <v>0</v>
      </c>
      <c r="AO1014" s="25"/>
      <c r="AP1014" s="22">
        <f>VLOOKUP(I1014,data!$A:$Y,19,FALSE)</f>
        <v>0</v>
      </c>
      <c r="AQ1014" s="25"/>
      <c r="AR1014" s="22">
        <f>VLOOKUP(I1014,data!$A:$Y,21,FALSE)</f>
        <v>0</v>
      </c>
      <c r="AS1014" s="25"/>
      <c r="AT1014" s="22">
        <f>VLOOKUP(I1014,data!$A:$Y,23,FALSE)</f>
        <v>0</v>
      </c>
      <c r="AU1014" s="25"/>
      <c r="AV1014" s="22">
        <f>VLOOKUP(I1014,data!$A:$Y,25,FALSE)</f>
        <v>0</v>
      </c>
      <c r="AW1014" s="26">
        <f t="shared" si="346"/>
        <v>1</v>
      </c>
      <c r="AX1014" s="26">
        <f t="shared" si="347"/>
        <v>342.4</v>
      </c>
      <c r="AY1014" s="22">
        <f t="shared" si="348"/>
        <v>0</v>
      </c>
      <c r="AZ1014" s="22">
        <f t="shared" si="349"/>
        <v>0</v>
      </c>
      <c r="BA1014" s="22">
        <f t="shared" si="350"/>
        <v>1</v>
      </c>
      <c r="BB1014" s="22">
        <f t="shared" si="351"/>
        <v>0</v>
      </c>
      <c r="BC1014" s="22">
        <f t="shared" si="352"/>
        <v>0</v>
      </c>
      <c r="BD1014" s="22">
        <f t="shared" si="353"/>
        <v>0</v>
      </c>
      <c r="BE1014" s="22">
        <f t="shared" si="354"/>
        <v>0</v>
      </c>
      <c r="BF1014" s="22">
        <f t="shared" si="355"/>
        <v>0</v>
      </c>
      <c r="BG1014" s="22">
        <f t="shared" si="356"/>
        <v>0</v>
      </c>
      <c r="BH1014" s="22">
        <f t="shared" si="357"/>
        <v>0</v>
      </c>
      <c r="BI1014" s="22">
        <f t="shared" si="358"/>
        <v>0</v>
      </c>
      <c r="BJ1014" s="22"/>
      <c r="BK1014" s="26">
        <f t="shared" si="359"/>
        <v>342.4</v>
      </c>
      <c r="BL1014" s="26" t="str">
        <f t="shared" si="360"/>
        <v>N</v>
      </c>
      <c r="BM1014" s="27">
        <v>1</v>
      </c>
      <c r="BN1014" s="28">
        <f t="shared" si="361"/>
        <v>342.4</v>
      </c>
      <c r="BO1014" s="29">
        <f t="shared" si="362"/>
        <v>10</v>
      </c>
      <c r="BP1014" s="30">
        <f t="shared" si="363"/>
        <v>3424</v>
      </c>
      <c r="BQ1014" s="31">
        <f t="shared" si="364"/>
        <v>342.4</v>
      </c>
      <c r="BR1014" s="32">
        <f t="shared" si="365"/>
        <v>3.1666666666666665</v>
      </c>
      <c r="BS1014" s="33">
        <f t="shared" si="366"/>
        <v>2</v>
      </c>
      <c r="BT1014" s="34">
        <f t="shared" si="367"/>
        <v>0</v>
      </c>
      <c r="BU1014" s="35">
        <v>9</v>
      </c>
      <c r="BV1014" s="35">
        <v>4</v>
      </c>
      <c r="BW1014" s="35">
        <v>6</v>
      </c>
      <c r="BX1014" s="35">
        <v>0</v>
      </c>
      <c r="BY1014" s="35">
        <v>0</v>
      </c>
      <c r="BZ1014" s="35">
        <v>0</v>
      </c>
      <c r="CA1014" s="36">
        <v>498</v>
      </c>
    </row>
    <row r="1015" spans="1:79" ht="15" customHeight="1">
      <c r="A1015" s="47" t="s">
        <v>35</v>
      </c>
      <c r="B1015" s="47" t="s">
        <v>1125</v>
      </c>
      <c r="C1015" s="48" t="s">
        <v>95</v>
      </c>
      <c r="D1015" s="49" t="s">
        <v>2645</v>
      </c>
      <c r="E1015" s="50">
        <f>VLOOKUP(I1015,vendors!D:L,8,FALSE)</f>
        <v>342.4</v>
      </c>
      <c r="F1015" s="50" t="str">
        <f>VLOOKUP(I1015,vendors!D:L,9,FALSE)</f>
        <v>Ortholine</v>
      </c>
      <c r="G1015" s="49" t="s">
        <v>1788</v>
      </c>
      <c r="H1015" s="49" t="s">
        <v>2646</v>
      </c>
      <c r="I1015" s="49">
        <v>320062</v>
      </c>
      <c r="J1015" s="49"/>
      <c r="K1015" s="47" t="s">
        <v>1129</v>
      </c>
      <c r="L1015" s="51" t="s">
        <v>2479</v>
      </c>
      <c r="M1015" s="22">
        <f>VLOOKUP(I1015,data!$A:$Y,2,FALSE)</f>
        <v>0</v>
      </c>
      <c r="N1015" s="22">
        <f>VLOOKUP(I1015,data!$A:$Y,4,FALSE)</f>
        <v>1</v>
      </c>
      <c r="O1015" s="22">
        <f>VLOOKUP(I1015,data!$A:$Y,6,FALSE)</f>
        <v>3</v>
      </c>
      <c r="P1015" s="22">
        <f>VLOOKUP(I1015,data!$A:$Y,8,FALSE)</f>
        <v>1</v>
      </c>
      <c r="Q1015" s="22">
        <f>VLOOKUP(I1015,data!$A:$Y,10,FALSE)</f>
        <v>1</v>
      </c>
      <c r="R1015" s="22">
        <f>VLOOKUP(I1015,data!$A:$Y,12,FALSE)</f>
        <v>1</v>
      </c>
      <c r="S1015" s="22">
        <f>VLOOKUP(I1015,data!$A:$Y,14,FALSE)</f>
        <v>3</v>
      </c>
      <c r="T1015" s="22">
        <f>VLOOKUP(I1015,data!$A:$Y,16,FALSE)</f>
        <v>1</v>
      </c>
      <c r="U1015" s="22">
        <f>VLOOKUP(I1015,data!$A:$Y,18,FALSE)</f>
        <v>0</v>
      </c>
      <c r="V1015" s="23">
        <f>VLOOKUP(I1015,data!$A:$Y,20,FALSE)</f>
        <v>0</v>
      </c>
      <c r="W1015" s="22">
        <f>VLOOKUP(I1015,data!$A:$Y,22,FALSE)</f>
        <v>0</v>
      </c>
      <c r="X1015" s="22">
        <f>VLOOKUP(I1015,data!$A:$Y,24,FALSE)</f>
        <v>0</v>
      </c>
      <c r="Y1015" s="24">
        <f t="shared" si="345"/>
        <v>11</v>
      </c>
      <c r="Z1015" s="22">
        <f>VLOOKUP(I1015,data!$A:$Y,3,FALSE)</f>
        <v>2</v>
      </c>
      <c r="AA1015" s="25"/>
      <c r="AB1015" s="22">
        <f>VLOOKUP(I1015,data!$A:$Y,5,FALSE)</f>
        <v>0</v>
      </c>
      <c r="AC1015" s="25"/>
      <c r="AD1015" s="22">
        <f>VLOOKUP(I1015,data!$A:$Y,7,FALSE)</f>
        <v>0</v>
      </c>
      <c r="AE1015" s="25"/>
      <c r="AF1015" s="22">
        <f>VLOOKUP(I1015,data!$A:$Y,9,FALSE)</f>
        <v>0</v>
      </c>
      <c r="AG1015" s="25"/>
      <c r="AH1015" s="22">
        <f>VLOOKUP(I1015,data!$A:$Y,11,FALSE)</f>
        <v>0</v>
      </c>
      <c r="AI1015" s="25"/>
      <c r="AJ1015" s="22">
        <f>VLOOKUP(I1015,data!$A:$Y,13,FALSE)</f>
        <v>0</v>
      </c>
      <c r="AK1015" s="25"/>
      <c r="AL1015" s="22">
        <f>VLOOKUP(I1015,data!$A:$Y,15,FALSE)</f>
        <v>0</v>
      </c>
      <c r="AM1015" s="25"/>
      <c r="AN1015" s="22">
        <f>VLOOKUP(I1015,data!$A:$Y,17,FALSE)</f>
        <v>0</v>
      </c>
      <c r="AO1015" s="25"/>
      <c r="AP1015" s="22">
        <f>VLOOKUP(I1015,data!$A:$Y,19,FALSE)</f>
        <v>0</v>
      </c>
      <c r="AQ1015" s="25"/>
      <c r="AR1015" s="22">
        <f>VLOOKUP(I1015,data!$A:$Y,21,FALSE)</f>
        <v>0</v>
      </c>
      <c r="AS1015" s="25"/>
      <c r="AT1015" s="22">
        <f>VLOOKUP(I1015,data!$A:$Y,23,FALSE)</f>
        <v>0</v>
      </c>
      <c r="AU1015" s="25"/>
      <c r="AV1015" s="22">
        <f>VLOOKUP(I1015,data!$A:$Y,25,FALSE)</f>
        <v>0</v>
      </c>
      <c r="AW1015" s="26">
        <f t="shared" si="346"/>
        <v>2</v>
      </c>
      <c r="AX1015" s="26">
        <f t="shared" si="347"/>
        <v>684.8</v>
      </c>
      <c r="AY1015" s="22">
        <f t="shared" si="348"/>
        <v>2</v>
      </c>
      <c r="AZ1015" s="22">
        <f t="shared" si="349"/>
        <v>0</v>
      </c>
      <c r="BA1015" s="22">
        <f t="shared" si="350"/>
        <v>0</v>
      </c>
      <c r="BB1015" s="22">
        <f t="shared" si="351"/>
        <v>0</v>
      </c>
      <c r="BC1015" s="22">
        <f t="shared" si="352"/>
        <v>0</v>
      </c>
      <c r="BD1015" s="22">
        <f t="shared" si="353"/>
        <v>0</v>
      </c>
      <c r="BE1015" s="22">
        <f t="shared" si="354"/>
        <v>0</v>
      </c>
      <c r="BF1015" s="22">
        <f t="shared" si="355"/>
        <v>0</v>
      </c>
      <c r="BG1015" s="22">
        <f t="shared" si="356"/>
        <v>0</v>
      </c>
      <c r="BH1015" s="22">
        <f t="shared" si="357"/>
        <v>0</v>
      </c>
      <c r="BI1015" s="22">
        <f t="shared" si="358"/>
        <v>0</v>
      </c>
      <c r="BJ1015" s="22"/>
      <c r="BK1015" s="26">
        <f t="shared" si="359"/>
        <v>684.8</v>
      </c>
      <c r="BL1015" s="26" t="str">
        <f t="shared" si="360"/>
        <v>N</v>
      </c>
      <c r="BM1015" s="27">
        <v>1</v>
      </c>
      <c r="BN1015" s="28">
        <f t="shared" si="361"/>
        <v>342.4</v>
      </c>
      <c r="BO1015" s="29">
        <f t="shared" si="362"/>
        <v>12</v>
      </c>
      <c r="BP1015" s="30">
        <f t="shared" si="363"/>
        <v>4108.7999999999993</v>
      </c>
      <c r="BQ1015" s="31">
        <f t="shared" si="364"/>
        <v>342.4</v>
      </c>
      <c r="BR1015" s="32">
        <f t="shared" si="365"/>
        <v>3.8333333333333335</v>
      </c>
      <c r="BS1015" s="33">
        <f t="shared" si="366"/>
        <v>3</v>
      </c>
      <c r="BT1015" s="34">
        <f t="shared" si="367"/>
        <v>0</v>
      </c>
      <c r="BU1015" s="35">
        <v>3</v>
      </c>
      <c r="BV1015" s="35">
        <v>3</v>
      </c>
      <c r="BW1015" s="35">
        <v>11</v>
      </c>
      <c r="BX1015" s="35">
        <v>4</v>
      </c>
      <c r="BY1015" s="35">
        <v>0</v>
      </c>
      <c r="BZ1015" s="35">
        <v>2</v>
      </c>
      <c r="CA1015" s="36">
        <v>499</v>
      </c>
    </row>
    <row r="1016" spans="1:79" ht="15" customHeight="1">
      <c r="A1016" s="47" t="s">
        <v>35</v>
      </c>
      <c r="B1016" s="47" t="s">
        <v>1125</v>
      </c>
      <c r="C1016" s="48" t="s">
        <v>95</v>
      </c>
      <c r="D1016" s="49" t="s">
        <v>2647</v>
      </c>
      <c r="E1016" s="50">
        <f>VLOOKUP(I1016,vendors!D:L,8,FALSE)</f>
        <v>342.4</v>
      </c>
      <c r="F1016" s="50" t="str">
        <f>VLOOKUP(I1016,vendors!D:L,9,FALSE)</f>
        <v>Ortholine</v>
      </c>
      <c r="G1016" s="49" t="s">
        <v>1788</v>
      </c>
      <c r="H1016" s="49" t="s">
        <v>2648</v>
      </c>
      <c r="I1016" s="49">
        <v>320077</v>
      </c>
      <c r="J1016" s="49"/>
      <c r="K1016" s="47" t="s">
        <v>1129</v>
      </c>
      <c r="L1016" s="51" t="s">
        <v>2479</v>
      </c>
      <c r="M1016" s="22">
        <f>VLOOKUP(I1016,data!$A:$Y,2,FALSE)</f>
        <v>6</v>
      </c>
      <c r="N1016" s="22">
        <f>VLOOKUP(I1016,data!$A:$Y,4,FALSE)</f>
        <v>2</v>
      </c>
      <c r="O1016" s="22">
        <f>VLOOKUP(I1016,data!$A:$Y,6,FALSE)</f>
        <v>2</v>
      </c>
      <c r="P1016" s="22">
        <f>VLOOKUP(I1016,data!$A:$Y,8,FALSE)</f>
        <v>13</v>
      </c>
      <c r="Q1016" s="22">
        <f>VLOOKUP(I1016,data!$A:$Y,10,FALSE)</f>
        <v>1</v>
      </c>
      <c r="R1016" s="22">
        <f>VLOOKUP(I1016,data!$A:$Y,12,FALSE)</f>
        <v>1</v>
      </c>
      <c r="S1016" s="22">
        <f>VLOOKUP(I1016,data!$A:$Y,14,FALSE)</f>
        <v>0</v>
      </c>
      <c r="T1016" s="22">
        <f>VLOOKUP(I1016,data!$A:$Y,16,FALSE)</f>
        <v>2</v>
      </c>
      <c r="U1016" s="22">
        <f>VLOOKUP(I1016,data!$A:$Y,18,FALSE)</f>
        <v>3</v>
      </c>
      <c r="V1016" s="23">
        <f>VLOOKUP(I1016,data!$A:$Y,20,FALSE)</f>
        <v>0</v>
      </c>
      <c r="W1016" s="22">
        <f>VLOOKUP(I1016,data!$A:$Y,22,FALSE)</f>
        <v>0</v>
      </c>
      <c r="X1016" s="22">
        <f>VLOOKUP(I1016,data!$A:$Y,24,FALSE)</f>
        <v>0</v>
      </c>
      <c r="Y1016" s="24">
        <f t="shared" si="345"/>
        <v>30</v>
      </c>
      <c r="Z1016" s="22">
        <f>VLOOKUP(I1016,data!$A:$Y,3,FALSE)</f>
        <v>0</v>
      </c>
      <c r="AA1016" s="25"/>
      <c r="AB1016" s="22">
        <f>VLOOKUP(I1016,data!$A:$Y,5,FALSE)</f>
        <v>0</v>
      </c>
      <c r="AC1016" s="25"/>
      <c r="AD1016" s="22">
        <f>VLOOKUP(I1016,data!$A:$Y,7,FALSE)</f>
        <v>0</v>
      </c>
      <c r="AE1016" s="25"/>
      <c r="AF1016" s="22">
        <f>VLOOKUP(I1016,data!$A:$Y,9,FALSE)</f>
        <v>0</v>
      </c>
      <c r="AG1016" s="25"/>
      <c r="AH1016" s="22">
        <f>VLOOKUP(I1016,data!$A:$Y,11,FALSE)</f>
        <v>0</v>
      </c>
      <c r="AI1016" s="25"/>
      <c r="AJ1016" s="22">
        <f>VLOOKUP(I1016,data!$A:$Y,13,FALSE)</f>
        <v>0</v>
      </c>
      <c r="AK1016" s="25"/>
      <c r="AL1016" s="22">
        <f>VLOOKUP(I1016,data!$A:$Y,15,FALSE)</f>
        <v>0</v>
      </c>
      <c r="AM1016" s="25"/>
      <c r="AN1016" s="22">
        <f>VLOOKUP(I1016,data!$A:$Y,17,FALSE)</f>
        <v>0</v>
      </c>
      <c r="AO1016" s="25"/>
      <c r="AP1016" s="22">
        <f>VLOOKUP(I1016,data!$A:$Y,19,FALSE)</f>
        <v>0</v>
      </c>
      <c r="AQ1016" s="25"/>
      <c r="AR1016" s="22">
        <f>VLOOKUP(I1016,data!$A:$Y,21,FALSE)</f>
        <v>0</v>
      </c>
      <c r="AS1016" s="25"/>
      <c r="AT1016" s="22">
        <f>VLOOKUP(I1016,data!$A:$Y,23,FALSE)</f>
        <v>0</v>
      </c>
      <c r="AU1016" s="25"/>
      <c r="AV1016" s="22">
        <f>VLOOKUP(I1016,data!$A:$Y,25,FALSE)</f>
        <v>0</v>
      </c>
      <c r="AW1016" s="26">
        <f t="shared" si="346"/>
        <v>0</v>
      </c>
      <c r="AX1016" s="26">
        <f t="shared" si="347"/>
        <v>0</v>
      </c>
      <c r="AY1016" s="22">
        <f t="shared" si="348"/>
        <v>0</v>
      </c>
      <c r="AZ1016" s="22">
        <f t="shared" si="349"/>
        <v>0</v>
      </c>
      <c r="BA1016" s="22">
        <f t="shared" si="350"/>
        <v>0</v>
      </c>
      <c r="BB1016" s="22">
        <f t="shared" si="351"/>
        <v>0</v>
      </c>
      <c r="BC1016" s="22">
        <f t="shared" si="352"/>
        <v>0</v>
      </c>
      <c r="BD1016" s="22">
        <f t="shared" si="353"/>
        <v>0</v>
      </c>
      <c r="BE1016" s="22">
        <f t="shared" si="354"/>
        <v>0</v>
      </c>
      <c r="BF1016" s="22">
        <f t="shared" si="355"/>
        <v>0</v>
      </c>
      <c r="BG1016" s="22">
        <f t="shared" si="356"/>
        <v>0</v>
      </c>
      <c r="BH1016" s="22">
        <f t="shared" si="357"/>
        <v>0</v>
      </c>
      <c r="BI1016" s="22">
        <f t="shared" si="358"/>
        <v>0</v>
      </c>
      <c r="BJ1016" s="22"/>
      <c r="BK1016" s="26">
        <f t="shared" si="359"/>
        <v>0</v>
      </c>
      <c r="BL1016" s="26" t="str">
        <f t="shared" si="360"/>
        <v>N</v>
      </c>
      <c r="BM1016" s="27">
        <v>2</v>
      </c>
      <c r="BN1016" s="28">
        <f t="shared" si="361"/>
        <v>684.8</v>
      </c>
      <c r="BO1016" s="29">
        <f t="shared" si="362"/>
        <v>14</v>
      </c>
      <c r="BP1016" s="30">
        <f t="shared" si="363"/>
        <v>4793.5999999999995</v>
      </c>
      <c r="BQ1016" s="31">
        <f t="shared" si="364"/>
        <v>684.8</v>
      </c>
      <c r="BR1016" s="32">
        <f t="shared" si="365"/>
        <v>4.5</v>
      </c>
      <c r="BS1016" s="33">
        <f t="shared" si="366"/>
        <v>5</v>
      </c>
      <c r="BT1016" s="34">
        <f t="shared" si="367"/>
        <v>0</v>
      </c>
      <c r="BU1016" s="35">
        <v>7</v>
      </c>
      <c r="BV1016" s="35">
        <v>10</v>
      </c>
      <c r="BW1016" s="35">
        <v>7</v>
      </c>
      <c r="BX1016" s="35">
        <v>3</v>
      </c>
      <c r="BY1016" s="35">
        <v>0</v>
      </c>
      <c r="BZ1016" s="35">
        <v>0</v>
      </c>
      <c r="CA1016" s="36">
        <v>500</v>
      </c>
    </row>
    <row r="1017" spans="1:79" ht="15" customHeight="1">
      <c r="A1017" s="47" t="s">
        <v>35</v>
      </c>
      <c r="B1017" s="47" t="s">
        <v>1125</v>
      </c>
      <c r="C1017" s="48" t="s">
        <v>95</v>
      </c>
      <c r="D1017" s="49" t="s">
        <v>2649</v>
      </c>
      <c r="E1017" s="50">
        <f>VLOOKUP(I1017,vendors!D:L,8,FALSE)</f>
        <v>342.4</v>
      </c>
      <c r="F1017" s="50" t="str">
        <f>VLOOKUP(I1017,vendors!D:L,9,FALSE)</f>
        <v>Ortholine</v>
      </c>
      <c r="G1017" s="49" t="s">
        <v>1788</v>
      </c>
      <c r="H1017" s="49" t="s">
        <v>2650</v>
      </c>
      <c r="I1017" s="49">
        <v>320059</v>
      </c>
      <c r="J1017" s="49"/>
      <c r="K1017" s="47" t="s">
        <v>1129</v>
      </c>
      <c r="L1017" s="51" t="s">
        <v>2479</v>
      </c>
      <c r="M1017" s="22">
        <f>VLOOKUP(I1017,data!$A:$Y,2,FALSE)</f>
        <v>5</v>
      </c>
      <c r="N1017" s="22">
        <f>VLOOKUP(I1017,data!$A:$Y,4,FALSE)</f>
        <v>7</v>
      </c>
      <c r="O1017" s="22">
        <f>VLOOKUP(I1017,data!$A:$Y,6,FALSE)</f>
        <v>2</v>
      </c>
      <c r="P1017" s="22">
        <f>VLOOKUP(I1017,data!$A:$Y,8,FALSE)</f>
        <v>3</v>
      </c>
      <c r="Q1017" s="22">
        <f>VLOOKUP(I1017,data!$A:$Y,10,FALSE)</f>
        <v>1</v>
      </c>
      <c r="R1017" s="22">
        <f>VLOOKUP(I1017,data!$A:$Y,12,FALSE)</f>
        <v>1</v>
      </c>
      <c r="S1017" s="22">
        <f>VLOOKUP(I1017,data!$A:$Y,14,FALSE)</f>
        <v>2</v>
      </c>
      <c r="T1017" s="22">
        <f>VLOOKUP(I1017,data!$A:$Y,16,FALSE)</f>
        <v>2</v>
      </c>
      <c r="U1017" s="22">
        <f>VLOOKUP(I1017,data!$A:$Y,18,FALSE)</f>
        <v>3</v>
      </c>
      <c r="V1017" s="23">
        <f>VLOOKUP(I1017,data!$A:$Y,20,FALSE)</f>
        <v>0</v>
      </c>
      <c r="W1017" s="22">
        <f>VLOOKUP(I1017,data!$A:$Y,22,FALSE)</f>
        <v>0</v>
      </c>
      <c r="X1017" s="22">
        <f>VLOOKUP(I1017,data!$A:$Y,24,FALSE)</f>
        <v>0</v>
      </c>
      <c r="Y1017" s="24">
        <f t="shared" si="345"/>
        <v>26</v>
      </c>
      <c r="Z1017" s="22">
        <f>VLOOKUP(I1017,data!$A:$Y,3,FALSE)</f>
        <v>0</v>
      </c>
      <c r="AA1017" s="25"/>
      <c r="AB1017" s="22">
        <f>VLOOKUP(I1017,data!$A:$Y,5,FALSE)</f>
        <v>0</v>
      </c>
      <c r="AC1017" s="25"/>
      <c r="AD1017" s="22">
        <f>VLOOKUP(I1017,data!$A:$Y,7,FALSE)</f>
        <v>0</v>
      </c>
      <c r="AE1017" s="25"/>
      <c r="AF1017" s="22">
        <f>VLOOKUP(I1017,data!$A:$Y,9,FALSE)</f>
        <v>0</v>
      </c>
      <c r="AG1017" s="25"/>
      <c r="AH1017" s="22">
        <f>VLOOKUP(I1017,data!$A:$Y,11,FALSE)</f>
        <v>0</v>
      </c>
      <c r="AI1017" s="25"/>
      <c r="AJ1017" s="22">
        <f>VLOOKUP(I1017,data!$A:$Y,13,FALSE)</f>
        <v>0</v>
      </c>
      <c r="AK1017" s="25"/>
      <c r="AL1017" s="22">
        <f>VLOOKUP(I1017,data!$A:$Y,15,FALSE)</f>
        <v>0</v>
      </c>
      <c r="AM1017" s="25"/>
      <c r="AN1017" s="22">
        <f>VLOOKUP(I1017,data!$A:$Y,17,FALSE)</f>
        <v>0</v>
      </c>
      <c r="AO1017" s="25"/>
      <c r="AP1017" s="22">
        <f>VLOOKUP(I1017,data!$A:$Y,19,FALSE)</f>
        <v>0</v>
      </c>
      <c r="AQ1017" s="25"/>
      <c r="AR1017" s="22">
        <f>VLOOKUP(I1017,data!$A:$Y,21,FALSE)</f>
        <v>0</v>
      </c>
      <c r="AS1017" s="25"/>
      <c r="AT1017" s="22">
        <f>VLOOKUP(I1017,data!$A:$Y,23,FALSE)</f>
        <v>0</v>
      </c>
      <c r="AU1017" s="25"/>
      <c r="AV1017" s="22">
        <f>VLOOKUP(I1017,data!$A:$Y,25,FALSE)</f>
        <v>0</v>
      </c>
      <c r="AW1017" s="26">
        <f t="shared" si="346"/>
        <v>0</v>
      </c>
      <c r="AX1017" s="26">
        <f t="shared" si="347"/>
        <v>0</v>
      </c>
      <c r="AY1017" s="22">
        <f t="shared" si="348"/>
        <v>0</v>
      </c>
      <c r="AZ1017" s="22">
        <f t="shared" si="349"/>
        <v>0</v>
      </c>
      <c r="BA1017" s="22">
        <f t="shared" si="350"/>
        <v>0</v>
      </c>
      <c r="BB1017" s="22">
        <f t="shared" si="351"/>
        <v>0</v>
      </c>
      <c r="BC1017" s="22">
        <f t="shared" si="352"/>
        <v>0</v>
      </c>
      <c r="BD1017" s="22">
        <f t="shared" si="353"/>
        <v>0</v>
      </c>
      <c r="BE1017" s="22">
        <f t="shared" si="354"/>
        <v>0</v>
      </c>
      <c r="BF1017" s="22">
        <f t="shared" si="355"/>
        <v>0</v>
      </c>
      <c r="BG1017" s="22">
        <f t="shared" si="356"/>
        <v>0</v>
      </c>
      <c r="BH1017" s="22">
        <f t="shared" si="357"/>
        <v>0</v>
      </c>
      <c r="BI1017" s="22">
        <f t="shared" si="358"/>
        <v>0</v>
      </c>
      <c r="BJ1017" s="22"/>
      <c r="BK1017" s="26">
        <f t="shared" si="359"/>
        <v>0</v>
      </c>
      <c r="BL1017" s="26" t="str">
        <f t="shared" si="360"/>
        <v>N</v>
      </c>
      <c r="BM1017" s="27">
        <v>1</v>
      </c>
      <c r="BN1017" s="28">
        <f t="shared" si="361"/>
        <v>342.4</v>
      </c>
      <c r="BO1017" s="29">
        <f t="shared" si="362"/>
        <v>8</v>
      </c>
      <c r="BP1017" s="30">
        <f t="shared" si="363"/>
        <v>2739.2</v>
      </c>
      <c r="BQ1017" s="31">
        <f t="shared" si="364"/>
        <v>342.4</v>
      </c>
      <c r="BR1017" s="32">
        <f t="shared" si="365"/>
        <v>2.5</v>
      </c>
      <c r="BS1017" s="33">
        <f t="shared" si="366"/>
        <v>3.5</v>
      </c>
      <c r="BT1017" s="34">
        <f t="shared" si="367"/>
        <v>0</v>
      </c>
      <c r="BU1017" s="35">
        <v>4</v>
      </c>
      <c r="BV1017" s="35">
        <v>4</v>
      </c>
      <c r="BW1017" s="35">
        <v>4</v>
      </c>
      <c r="BX1017" s="35">
        <v>3</v>
      </c>
      <c r="BY1017" s="35">
        <v>0</v>
      </c>
      <c r="BZ1017" s="35">
        <v>0</v>
      </c>
      <c r="CA1017" s="36">
        <v>501</v>
      </c>
    </row>
    <row r="1018" spans="1:79" ht="15" customHeight="1">
      <c r="A1018" s="47" t="s">
        <v>35</v>
      </c>
      <c r="B1018" s="47" t="s">
        <v>1125</v>
      </c>
      <c r="C1018" s="48" t="s">
        <v>95</v>
      </c>
      <c r="D1018" s="49" t="s">
        <v>2651</v>
      </c>
      <c r="E1018" s="50">
        <f>VLOOKUP(I1018,vendors!D:L,8,FALSE)</f>
        <v>342.4</v>
      </c>
      <c r="F1018" s="50" t="str">
        <f>VLOOKUP(I1018,vendors!D:L,9,FALSE)</f>
        <v>Ortholine</v>
      </c>
      <c r="G1018" s="49" t="s">
        <v>1788</v>
      </c>
      <c r="H1018" s="49" t="s">
        <v>2652</v>
      </c>
      <c r="I1018" s="49">
        <v>320047</v>
      </c>
      <c r="J1018" s="49"/>
      <c r="K1018" s="47" t="s">
        <v>1129</v>
      </c>
      <c r="L1018" s="51" t="s">
        <v>2653</v>
      </c>
      <c r="M1018" s="22">
        <f>VLOOKUP(I1018,data!$A:$Y,2,FALSE)</f>
        <v>4</v>
      </c>
      <c r="N1018" s="22">
        <f>VLOOKUP(I1018,data!$A:$Y,4,FALSE)</f>
        <v>4</v>
      </c>
      <c r="O1018" s="22">
        <f>VLOOKUP(I1018,data!$A:$Y,6,FALSE)</f>
        <v>3</v>
      </c>
      <c r="P1018" s="22">
        <f>VLOOKUP(I1018,data!$A:$Y,8,FALSE)</f>
        <v>0</v>
      </c>
      <c r="Q1018" s="22">
        <f>VLOOKUP(I1018,data!$A:$Y,10,FALSE)</f>
        <v>1</v>
      </c>
      <c r="R1018" s="22">
        <f>VLOOKUP(I1018,data!$A:$Y,12,FALSE)</f>
        <v>1</v>
      </c>
      <c r="S1018" s="22">
        <f>VLOOKUP(I1018,data!$A:$Y,14,FALSE)</f>
        <v>2</v>
      </c>
      <c r="T1018" s="22">
        <f>VLOOKUP(I1018,data!$A:$Y,16,FALSE)</f>
        <v>1</v>
      </c>
      <c r="U1018" s="22">
        <f>VLOOKUP(I1018,data!$A:$Y,18,FALSE)</f>
        <v>3</v>
      </c>
      <c r="V1018" s="23">
        <f>VLOOKUP(I1018,data!$A:$Y,20,FALSE)</f>
        <v>0</v>
      </c>
      <c r="W1018" s="22">
        <f>VLOOKUP(I1018,data!$A:$Y,22,FALSE)</f>
        <v>0</v>
      </c>
      <c r="X1018" s="22">
        <f>VLOOKUP(I1018,data!$A:$Y,24,FALSE)</f>
        <v>0</v>
      </c>
      <c r="Y1018" s="24">
        <f t="shared" si="345"/>
        <v>19</v>
      </c>
      <c r="Z1018" s="22">
        <f>VLOOKUP(I1018,data!$A:$Y,3,FALSE)</f>
        <v>0</v>
      </c>
      <c r="AA1018" s="25"/>
      <c r="AB1018" s="22">
        <f>VLOOKUP(I1018,data!$A:$Y,5,FALSE)</f>
        <v>0</v>
      </c>
      <c r="AC1018" s="25"/>
      <c r="AD1018" s="22">
        <f>VLOOKUP(I1018,data!$A:$Y,7,FALSE)</f>
        <v>0</v>
      </c>
      <c r="AE1018" s="25"/>
      <c r="AF1018" s="22">
        <f>VLOOKUP(I1018,data!$A:$Y,9,FALSE)</f>
        <v>0</v>
      </c>
      <c r="AG1018" s="25"/>
      <c r="AH1018" s="22">
        <f>VLOOKUP(I1018,data!$A:$Y,11,FALSE)</f>
        <v>0</v>
      </c>
      <c r="AI1018" s="25"/>
      <c r="AJ1018" s="22">
        <f>VLOOKUP(I1018,data!$A:$Y,13,FALSE)</f>
        <v>0</v>
      </c>
      <c r="AK1018" s="25"/>
      <c r="AL1018" s="22">
        <f>VLOOKUP(I1018,data!$A:$Y,15,FALSE)</f>
        <v>0</v>
      </c>
      <c r="AM1018" s="25"/>
      <c r="AN1018" s="22">
        <f>VLOOKUP(I1018,data!$A:$Y,17,FALSE)</f>
        <v>0</v>
      </c>
      <c r="AO1018" s="25"/>
      <c r="AP1018" s="22">
        <f>VLOOKUP(I1018,data!$A:$Y,19,FALSE)</f>
        <v>0</v>
      </c>
      <c r="AQ1018" s="25"/>
      <c r="AR1018" s="22">
        <f>VLOOKUP(I1018,data!$A:$Y,21,FALSE)</f>
        <v>0</v>
      </c>
      <c r="AS1018" s="25"/>
      <c r="AT1018" s="22">
        <f>VLOOKUP(I1018,data!$A:$Y,23,FALSE)</f>
        <v>0</v>
      </c>
      <c r="AU1018" s="25"/>
      <c r="AV1018" s="22">
        <f>VLOOKUP(I1018,data!$A:$Y,25,FALSE)</f>
        <v>0</v>
      </c>
      <c r="AW1018" s="26">
        <f t="shared" si="346"/>
        <v>0</v>
      </c>
      <c r="AX1018" s="26">
        <f t="shared" si="347"/>
        <v>0</v>
      </c>
      <c r="AY1018" s="22">
        <f t="shared" si="348"/>
        <v>0</v>
      </c>
      <c r="AZ1018" s="22">
        <f t="shared" si="349"/>
        <v>0</v>
      </c>
      <c r="BA1018" s="22">
        <f t="shared" si="350"/>
        <v>0</v>
      </c>
      <c r="BB1018" s="22">
        <f t="shared" si="351"/>
        <v>0</v>
      </c>
      <c r="BC1018" s="22">
        <f t="shared" si="352"/>
        <v>0</v>
      </c>
      <c r="BD1018" s="22">
        <f t="shared" si="353"/>
        <v>0</v>
      </c>
      <c r="BE1018" s="22">
        <f t="shared" si="354"/>
        <v>0</v>
      </c>
      <c r="BF1018" s="22">
        <f t="shared" si="355"/>
        <v>0</v>
      </c>
      <c r="BG1018" s="22">
        <f t="shared" si="356"/>
        <v>0</v>
      </c>
      <c r="BH1018" s="22">
        <f t="shared" si="357"/>
        <v>0</v>
      </c>
      <c r="BI1018" s="22">
        <f t="shared" si="358"/>
        <v>0</v>
      </c>
      <c r="BJ1018" s="22"/>
      <c r="BK1018" s="26">
        <f t="shared" si="359"/>
        <v>0</v>
      </c>
      <c r="BL1018" s="26" t="str">
        <f t="shared" si="360"/>
        <v>N</v>
      </c>
      <c r="BM1018" s="27">
        <v>2</v>
      </c>
      <c r="BN1018" s="28">
        <f t="shared" si="361"/>
        <v>684.8</v>
      </c>
      <c r="BO1018" s="29">
        <f t="shared" si="362"/>
        <v>14</v>
      </c>
      <c r="BP1018" s="30">
        <f t="shared" si="363"/>
        <v>4793.5999999999995</v>
      </c>
      <c r="BQ1018" s="31">
        <f t="shared" si="364"/>
        <v>684.8</v>
      </c>
      <c r="BR1018" s="32">
        <f t="shared" si="365"/>
        <v>4.5</v>
      </c>
      <c r="BS1018" s="33">
        <f t="shared" si="366"/>
        <v>4</v>
      </c>
      <c r="BT1018" s="34">
        <f t="shared" si="367"/>
        <v>0</v>
      </c>
      <c r="BU1018" s="35">
        <v>9</v>
      </c>
      <c r="BV1018" s="35">
        <v>10</v>
      </c>
      <c r="BW1018" s="35">
        <v>6</v>
      </c>
      <c r="BX1018" s="35">
        <v>0</v>
      </c>
      <c r="BY1018" s="35">
        <v>0</v>
      </c>
      <c r="BZ1018" s="35">
        <v>2</v>
      </c>
      <c r="CA1018" s="36">
        <v>503</v>
      </c>
    </row>
    <row r="1019" spans="1:79" ht="15" customHeight="1">
      <c r="A1019" s="47" t="s">
        <v>35</v>
      </c>
      <c r="B1019" s="47" t="s">
        <v>1125</v>
      </c>
      <c r="C1019" s="48" t="s">
        <v>95</v>
      </c>
      <c r="D1019" s="49" t="s">
        <v>2654</v>
      </c>
      <c r="E1019" s="50">
        <f>VLOOKUP(I1019,vendors!D:L,8,FALSE)</f>
        <v>342.4</v>
      </c>
      <c r="F1019" s="50" t="str">
        <f>VLOOKUP(I1019,vendors!D:L,9,FALSE)</f>
        <v>Ortholine</v>
      </c>
      <c r="G1019" s="49" t="s">
        <v>1788</v>
      </c>
      <c r="H1019" s="49" t="s">
        <v>2655</v>
      </c>
      <c r="I1019" s="49">
        <v>320054</v>
      </c>
      <c r="J1019" s="49"/>
      <c r="K1019" s="47" t="s">
        <v>1129</v>
      </c>
      <c r="L1019" s="51" t="s">
        <v>2626</v>
      </c>
      <c r="M1019" s="22">
        <f>VLOOKUP(I1019,data!$A:$Y,2,FALSE)</f>
        <v>3</v>
      </c>
      <c r="N1019" s="22">
        <f>VLOOKUP(I1019,data!$A:$Y,4,FALSE)</f>
        <v>2</v>
      </c>
      <c r="O1019" s="22">
        <f>VLOOKUP(I1019,data!$A:$Y,6,FALSE)</f>
        <v>0</v>
      </c>
      <c r="P1019" s="22">
        <f>VLOOKUP(I1019,data!$A:$Y,8,FALSE)</f>
        <v>3</v>
      </c>
      <c r="Q1019" s="22">
        <f>VLOOKUP(I1019,data!$A:$Y,10,FALSE)</f>
        <v>1</v>
      </c>
      <c r="R1019" s="22">
        <f>VLOOKUP(I1019,data!$A:$Y,12,FALSE)</f>
        <v>1</v>
      </c>
      <c r="S1019" s="22">
        <f>VLOOKUP(I1019,data!$A:$Y,14,FALSE)</f>
        <v>2</v>
      </c>
      <c r="T1019" s="22">
        <f>VLOOKUP(I1019,data!$A:$Y,16,FALSE)</f>
        <v>2</v>
      </c>
      <c r="U1019" s="22">
        <f>VLOOKUP(I1019,data!$A:$Y,18,FALSE)</f>
        <v>3</v>
      </c>
      <c r="V1019" s="23">
        <f>VLOOKUP(I1019,data!$A:$Y,20,FALSE)</f>
        <v>0</v>
      </c>
      <c r="W1019" s="22">
        <f>VLOOKUP(I1019,data!$A:$Y,22,FALSE)</f>
        <v>0</v>
      </c>
      <c r="X1019" s="22">
        <f>VLOOKUP(I1019,data!$A:$Y,24,FALSE)</f>
        <v>0</v>
      </c>
      <c r="Y1019" s="24">
        <f t="shared" si="345"/>
        <v>17</v>
      </c>
      <c r="Z1019" s="22">
        <f>VLOOKUP(I1019,data!$A:$Y,3,FALSE)</f>
        <v>0</v>
      </c>
      <c r="AA1019" s="25"/>
      <c r="AB1019" s="22">
        <f>VLOOKUP(I1019,data!$A:$Y,5,FALSE)</f>
        <v>0</v>
      </c>
      <c r="AC1019" s="25"/>
      <c r="AD1019" s="22">
        <f>VLOOKUP(I1019,data!$A:$Y,7,FALSE)</f>
        <v>0</v>
      </c>
      <c r="AE1019" s="25"/>
      <c r="AF1019" s="22">
        <f>VLOOKUP(I1019,data!$A:$Y,9,FALSE)</f>
        <v>0</v>
      </c>
      <c r="AG1019" s="25"/>
      <c r="AH1019" s="22">
        <f>VLOOKUP(I1019,data!$A:$Y,11,FALSE)</f>
        <v>0</v>
      </c>
      <c r="AI1019" s="25"/>
      <c r="AJ1019" s="22">
        <f>VLOOKUP(I1019,data!$A:$Y,13,FALSE)</f>
        <v>0</v>
      </c>
      <c r="AK1019" s="25"/>
      <c r="AL1019" s="22">
        <f>VLOOKUP(I1019,data!$A:$Y,15,FALSE)</f>
        <v>0</v>
      </c>
      <c r="AM1019" s="25"/>
      <c r="AN1019" s="22">
        <f>VLOOKUP(I1019,data!$A:$Y,17,FALSE)</f>
        <v>0</v>
      </c>
      <c r="AO1019" s="25"/>
      <c r="AP1019" s="22">
        <f>VLOOKUP(I1019,data!$A:$Y,19,FALSE)</f>
        <v>0</v>
      </c>
      <c r="AQ1019" s="25"/>
      <c r="AR1019" s="22">
        <f>VLOOKUP(I1019,data!$A:$Y,21,FALSE)</f>
        <v>0</v>
      </c>
      <c r="AS1019" s="25"/>
      <c r="AT1019" s="22">
        <f>VLOOKUP(I1019,data!$A:$Y,23,FALSE)</f>
        <v>0</v>
      </c>
      <c r="AU1019" s="25"/>
      <c r="AV1019" s="22">
        <f>VLOOKUP(I1019,data!$A:$Y,25,FALSE)</f>
        <v>0</v>
      </c>
      <c r="AW1019" s="26">
        <f t="shared" si="346"/>
        <v>0</v>
      </c>
      <c r="AX1019" s="26">
        <f t="shared" si="347"/>
        <v>0</v>
      </c>
      <c r="AY1019" s="22">
        <f t="shared" si="348"/>
        <v>0</v>
      </c>
      <c r="AZ1019" s="22">
        <f t="shared" si="349"/>
        <v>0</v>
      </c>
      <c r="BA1019" s="22">
        <f t="shared" si="350"/>
        <v>0</v>
      </c>
      <c r="BB1019" s="22">
        <f t="shared" si="351"/>
        <v>0</v>
      </c>
      <c r="BC1019" s="22">
        <f t="shared" si="352"/>
        <v>0</v>
      </c>
      <c r="BD1019" s="22">
        <f t="shared" si="353"/>
        <v>0</v>
      </c>
      <c r="BE1019" s="22">
        <f t="shared" si="354"/>
        <v>0</v>
      </c>
      <c r="BF1019" s="22">
        <f t="shared" si="355"/>
        <v>0</v>
      </c>
      <c r="BG1019" s="22">
        <f t="shared" si="356"/>
        <v>0</v>
      </c>
      <c r="BH1019" s="22">
        <f t="shared" si="357"/>
        <v>0</v>
      </c>
      <c r="BI1019" s="22">
        <f t="shared" si="358"/>
        <v>0</v>
      </c>
      <c r="BJ1019" s="22"/>
      <c r="BK1019" s="26">
        <f t="shared" si="359"/>
        <v>0</v>
      </c>
      <c r="BL1019" s="26" t="str">
        <f t="shared" si="360"/>
        <v>N</v>
      </c>
      <c r="BM1019" s="27">
        <v>2</v>
      </c>
      <c r="BN1019" s="28">
        <f t="shared" si="361"/>
        <v>684.8</v>
      </c>
      <c r="BO1019" s="29">
        <f t="shared" si="362"/>
        <v>14</v>
      </c>
      <c r="BP1019" s="30">
        <f t="shared" si="363"/>
        <v>4793.5999999999995</v>
      </c>
      <c r="BQ1019" s="31">
        <f t="shared" si="364"/>
        <v>684.8</v>
      </c>
      <c r="BR1019" s="32">
        <f t="shared" si="365"/>
        <v>4.666666666666667</v>
      </c>
      <c r="BS1019" s="33">
        <f t="shared" si="366"/>
        <v>5.5</v>
      </c>
      <c r="BT1019" s="34">
        <f t="shared" si="367"/>
        <v>0</v>
      </c>
      <c r="BU1019" s="35">
        <v>5</v>
      </c>
      <c r="BV1019" s="35">
        <v>8</v>
      </c>
      <c r="BW1019" s="35">
        <v>8</v>
      </c>
      <c r="BX1019" s="35">
        <v>6</v>
      </c>
      <c r="BY1019" s="35">
        <v>0</v>
      </c>
      <c r="BZ1019" s="35">
        <v>1</v>
      </c>
      <c r="CA1019" s="36">
        <v>504</v>
      </c>
    </row>
    <row r="1020" spans="1:79" ht="15" customHeight="1">
      <c r="A1020" s="47" t="s">
        <v>35</v>
      </c>
      <c r="B1020" s="47" t="s">
        <v>1125</v>
      </c>
      <c r="C1020" s="48" t="s">
        <v>95</v>
      </c>
      <c r="D1020" s="49" t="s">
        <v>2656</v>
      </c>
      <c r="E1020" s="50">
        <f>VLOOKUP(I1020,vendors!D:L,8,FALSE)</f>
        <v>342.4</v>
      </c>
      <c r="F1020" s="50" t="str">
        <f>VLOOKUP(I1020,vendors!D:L,9,FALSE)</f>
        <v>Ortholine</v>
      </c>
      <c r="G1020" s="49" t="s">
        <v>1788</v>
      </c>
      <c r="H1020" s="49" t="s">
        <v>2657</v>
      </c>
      <c r="I1020" s="49">
        <v>320057</v>
      </c>
      <c r="J1020" s="49"/>
      <c r="K1020" s="47" t="s">
        <v>1129</v>
      </c>
      <c r="L1020" s="51" t="s">
        <v>2658</v>
      </c>
      <c r="M1020" s="22">
        <f>VLOOKUP(I1020,data!$A:$Y,2,FALSE)</f>
        <v>4</v>
      </c>
      <c r="N1020" s="22">
        <f>VLOOKUP(I1020,data!$A:$Y,4,FALSE)</f>
        <v>1</v>
      </c>
      <c r="O1020" s="22">
        <f>VLOOKUP(I1020,data!$A:$Y,6,FALSE)</f>
        <v>2</v>
      </c>
      <c r="P1020" s="22">
        <f>VLOOKUP(I1020,data!$A:$Y,8,FALSE)</f>
        <v>3</v>
      </c>
      <c r="Q1020" s="22">
        <f>VLOOKUP(I1020,data!$A:$Y,10,FALSE)</f>
        <v>1</v>
      </c>
      <c r="R1020" s="22">
        <f>VLOOKUP(I1020,data!$A:$Y,12,FALSE)</f>
        <v>1</v>
      </c>
      <c r="S1020" s="22">
        <f>VLOOKUP(I1020,data!$A:$Y,14,FALSE)</f>
        <v>1</v>
      </c>
      <c r="T1020" s="22">
        <f>VLOOKUP(I1020,data!$A:$Y,16,FALSE)</f>
        <v>3</v>
      </c>
      <c r="U1020" s="22">
        <f>VLOOKUP(I1020,data!$A:$Y,18,FALSE)</f>
        <v>3</v>
      </c>
      <c r="V1020" s="23">
        <f>VLOOKUP(I1020,data!$A:$Y,20,FALSE)</f>
        <v>0</v>
      </c>
      <c r="W1020" s="22">
        <f>VLOOKUP(I1020,data!$A:$Y,22,FALSE)</f>
        <v>0</v>
      </c>
      <c r="X1020" s="22">
        <f>VLOOKUP(I1020,data!$A:$Y,24,FALSE)</f>
        <v>0</v>
      </c>
      <c r="Y1020" s="24">
        <f t="shared" si="345"/>
        <v>19</v>
      </c>
      <c r="Z1020" s="22">
        <f>VLOOKUP(I1020,data!$A:$Y,3,FALSE)</f>
        <v>0</v>
      </c>
      <c r="AA1020" s="25"/>
      <c r="AB1020" s="22">
        <f>VLOOKUP(I1020,data!$A:$Y,5,FALSE)</f>
        <v>0</v>
      </c>
      <c r="AC1020" s="25"/>
      <c r="AD1020" s="22">
        <f>VLOOKUP(I1020,data!$A:$Y,7,FALSE)</f>
        <v>0</v>
      </c>
      <c r="AE1020" s="25"/>
      <c r="AF1020" s="22">
        <f>VLOOKUP(I1020,data!$A:$Y,9,FALSE)</f>
        <v>0</v>
      </c>
      <c r="AG1020" s="25"/>
      <c r="AH1020" s="22">
        <f>VLOOKUP(I1020,data!$A:$Y,11,FALSE)</f>
        <v>0</v>
      </c>
      <c r="AI1020" s="25"/>
      <c r="AJ1020" s="22">
        <f>VLOOKUP(I1020,data!$A:$Y,13,FALSE)</f>
        <v>0</v>
      </c>
      <c r="AK1020" s="25"/>
      <c r="AL1020" s="22">
        <f>VLOOKUP(I1020,data!$A:$Y,15,FALSE)</f>
        <v>1</v>
      </c>
      <c r="AM1020" s="25"/>
      <c r="AN1020" s="22">
        <f>VLOOKUP(I1020,data!$A:$Y,17,FALSE)</f>
        <v>0</v>
      </c>
      <c r="AO1020" s="25"/>
      <c r="AP1020" s="22">
        <f>VLOOKUP(I1020,data!$A:$Y,19,FALSE)</f>
        <v>0</v>
      </c>
      <c r="AQ1020" s="25"/>
      <c r="AR1020" s="22">
        <f>VLOOKUP(I1020,data!$A:$Y,21,FALSE)</f>
        <v>0</v>
      </c>
      <c r="AS1020" s="25"/>
      <c r="AT1020" s="22">
        <f>VLOOKUP(I1020,data!$A:$Y,23,FALSE)</f>
        <v>0</v>
      </c>
      <c r="AU1020" s="25"/>
      <c r="AV1020" s="22">
        <f>VLOOKUP(I1020,data!$A:$Y,25,FALSE)</f>
        <v>0</v>
      </c>
      <c r="AW1020" s="26">
        <f t="shared" si="346"/>
        <v>1</v>
      </c>
      <c r="AX1020" s="26">
        <f t="shared" si="347"/>
        <v>342.4</v>
      </c>
      <c r="AY1020" s="22">
        <f t="shared" si="348"/>
        <v>0</v>
      </c>
      <c r="AZ1020" s="22">
        <f t="shared" si="349"/>
        <v>0</v>
      </c>
      <c r="BA1020" s="22">
        <f t="shared" si="350"/>
        <v>0</v>
      </c>
      <c r="BB1020" s="22">
        <f t="shared" si="351"/>
        <v>0</v>
      </c>
      <c r="BC1020" s="22">
        <f t="shared" si="352"/>
        <v>0</v>
      </c>
      <c r="BD1020" s="22">
        <f t="shared" si="353"/>
        <v>0</v>
      </c>
      <c r="BE1020" s="22">
        <f t="shared" si="354"/>
        <v>1</v>
      </c>
      <c r="BF1020" s="22">
        <f t="shared" si="355"/>
        <v>0</v>
      </c>
      <c r="BG1020" s="22">
        <f t="shared" si="356"/>
        <v>0</v>
      </c>
      <c r="BH1020" s="22">
        <f t="shared" si="357"/>
        <v>0</v>
      </c>
      <c r="BI1020" s="22">
        <f t="shared" si="358"/>
        <v>0</v>
      </c>
      <c r="BJ1020" s="22"/>
      <c r="BK1020" s="26">
        <f t="shared" si="359"/>
        <v>342.4</v>
      </c>
      <c r="BL1020" s="26" t="str">
        <f t="shared" si="360"/>
        <v>N</v>
      </c>
      <c r="BM1020" s="27">
        <v>2</v>
      </c>
      <c r="BN1020" s="28">
        <f t="shared" si="361"/>
        <v>684.8</v>
      </c>
      <c r="BO1020" s="29">
        <f t="shared" si="362"/>
        <v>13</v>
      </c>
      <c r="BP1020" s="30">
        <f t="shared" si="363"/>
        <v>4451.2</v>
      </c>
      <c r="BQ1020" s="31">
        <f t="shared" si="364"/>
        <v>684.8</v>
      </c>
      <c r="BR1020" s="32">
        <f t="shared" si="365"/>
        <v>4.333333333333333</v>
      </c>
      <c r="BS1020" s="33">
        <f t="shared" si="366"/>
        <v>2.5</v>
      </c>
      <c r="BT1020" s="34">
        <f t="shared" si="367"/>
        <v>0</v>
      </c>
      <c r="BU1020" s="35">
        <v>12</v>
      </c>
      <c r="BV1020" s="35">
        <v>9</v>
      </c>
      <c r="BW1020" s="35">
        <v>5</v>
      </c>
      <c r="BX1020" s="35">
        <v>0</v>
      </c>
      <c r="BY1020" s="35">
        <v>0</v>
      </c>
      <c r="BZ1020" s="35">
        <v>0</v>
      </c>
      <c r="CA1020" s="36">
        <v>505</v>
      </c>
    </row>
    <row r="1021" spans="1:79" ht="15" customHeight="1">
      <c r="A1021" s="47" t="s">
        <v>35</v>
      </c>
      <c r="B1021" s="47" t="s">
        <v>1125</v>
      </c>
      <c r="C1021" s="48" t="s">
        <v>95</v>
      </c>
      <c r="D1021" s="49" t="s">
        <v>2659</v>
      </c>
      <c r="E1021" s="50">
        <f>VLOOKUP(I1021,vendors!D:L,8,FALSE)</f>
        <v>342.4</v>
      </c>
      <c r="F1021" s="50" t="str">
        <f>VLOOKUP(I1021,vendors!D:L,9,FALSE)</f>
        <v>Ortholine</v>
      </c>
      <c r="G1021" s="49" t="s">
        <v>1788</v>
      </c>
      <c r="H1021" s="49" t="s">
        <v>2660</v>
      </c>
      <c r="I1021" s="49">
        <v>320069</v>
      </c>
      <c r="J1021" s="49"/>
      <c r="K1021" s="47" t="s">
        <v>1129</v>
      </c>
      <c r="L1021" s="51" t="s">
        <v>2479</v>
      </c>
      <c r="M1021" s="22">
        <f>VLOOKUP(I1021,data!$A:$Y,2,FALSE)</f>
        <v>2</v>
      </c>
      <c r="N1021" s="22">
        <f>VLOOKUP(I1021,data!$A:$Y,4,FALSE)</f>
        <v>0</v>
      </c>
      <c r="O1021" s="22">
        <f>VLOOKUP(I1021,data!$A:$Y,6,FALSE)</f>
        <v>2</v>
      </c>
      <c r="P1021" s="22">
        <f>VLOOKUP(I1021,data!$A:$Y,8,FALSE)</f>
        <v>3</v>
      </c>
      <c r="Q1021" s="22">
        <f>VLOOKUP(I1021,data!$A:$Y,10,FALSE)</f>
        <v>1</v>
      </c>
      <c r="R1021" s="22">
        <f>VLOOKUP(I1021,data!$A:$Y,12,FALSE)</f>
        <v>1</v>
      </c>
      <c r="S1021" s="22">
        <f>VLOOKUP(I1021,data!$A:$Y,14,FALSE)</f>
        <v>2</v>
      </c>
      <c r="T1021" s="22">
        <f>VLOOKUP(I1021,data!$A:$Y,16,FALSE)</f>
        <v>0</v>
      </c>
      <c r="U1021" s="22">
        <f>VLOOKUP(I1021,data!$A:$Y,18,FALSE)</f>
        <v>2</v>
      </c>
      <c r="V1021" s="23">
        <f>VLOOKUP(I1021,data!$A:$Y,20,FALSE)</f>
        <v>0</v>
      </c>
      <c r="W1021" s="22">
        <f>VLOOKUP(I1021,data!$A:$Y,22,FALSE)</f>
        <v>0</v>
      </c>
      <c r="X1021" s="22">
        <f>VLOOKUP(I1021,data!$A:$Y,24,FALSE)</f>
        <v>0</v>
      </c>
      <c r="Y1021" s="24">
        <f t="shared" si="345"/>
        <v>13</v>
      </c>
      <c r="Z1021" s="22">
        <f>VLOOKUP(I1021,data!$A:$Y,3,FALSE)</f>
        <v>0</v>
      </c>
      <c r="AA1021" s="25"/>
      <c r="AB1021" s="22">
        <f>VLOOKUP(I1021,data!$A:$Y,5,FALSE)</f>
        <v>2</v>
      </c>
      <c r="AC1021" s="25"/>
      <c r="AD1021" s="22">
        <f>VLOOKUP(I1021,data!$A:$Y,7,FALSE)</f>
        <v>0</v>
      </c>
      <c r="AE1021" s="25"/>
      <c r="AF1021" s="22">
        <f>VLOOKUP(I1021,data!$A:$Y,9,FALSE)</f>
        <v>0</v>
      </c>
      <c r="AG1021" s="25"/>
      <c r="AH1021" s="22">
        <f>VLOOKUP(I1021,data!$A:$Y,11,FALSE)</f>
        <v>0</v>
      </c>
      <c r="AI1021" s="25"/>
      <c r="AJ1021" s="22">
        <f>VLOOKUP(I1021,data!$A:$Y,13,FALSE)</f>
        <v>0</v>
      </c>
      <c r="AK1021" s="25"/>
      <c r="AL1021" s="22">
        <f>VLOOKUP(I1021,data!$A:$Y,15,FALSE)</f>
        <v>0</v>
      </c>
      <c r="AM1021" s="25"/>
      <c r="AN1021" s="22">
        <f>VLOOKUP(I1021,data!$A:$Y,17,FALSE)</f>
        <v>0</v>
      </c>
      <c r="AO1021" s="25"/>
      <c r="AP1021" s="22">
        <f>VLOOKUP(I1021,data!$A:$Y,19,FALSE)</f>
        <v>0</v>
      </c>
      <c r="AQ1021" s="25"/>
      <c r="AR1021" s="22">
        <f>VLOOKUP(I1021,data!$A:$Y,21,FALSE)</f>
        <v>0</v>
      </c>
      <c r="AS1021" s="25"/>
      <c r="AT1021" s="22">
        <f>VLOOKUP(I1021,data!$A:$Y,23,FALSE)</f>
        <v>0</v>
      </c>
      <c r="AU1021" s="25"/>
      <c r="AV1021" s="22">
        <f>VLOOKUP(I1021,data!$A:$Y,25,FALSE)</f>
        <v>0</v>
      </c>
      <c r="AW1021" s="26">
        <f t="shared" si="346"/>
        <v>2</v>
      </c>
      <c r="AX1021" s="26">
        <f t="shared" si="347"/>
        <v>684.8</v>
      </c>
      <c r="AY1021" s="22">
        <f t="shared" si="348"/>
        <v>0</v>
      </c>
      <c r="AZ1021" s="22">
        <f t="shared" si="349"/>
        <v>2</v>
      </c>
      <c r="BA1021" s="22">
        <f t="shared" si="350"/>
        <v>0</v>
      </c>
      <c r="BB1021" s="22">
        <f t="shared" si="351"/>
        <v>0</v>
      </c>
      <c r="BC1021" s="22">
        <f t="shared" si="352"/>
        <v>0</v>
      </c>
      <c r="BD1021" s="22">
        <f t="shared" si="353"/>
        <v>0</v>
      </c>
      <c r="BE1021" s="22">
        <f t="shared" si="354"/>
        <v>0</v>
      </c>
      <c r="BF1021" s="22">
        <f t="shared" si="355"/>
        <v>0</v>
      </c>
      <c r="BG1021" s="22">
        <f t="shared" si="356"/>
        <v>0</v>
      </c>
      <c r="BH1021" s="22">
        <f t="shared" si="357"/>
        <v>0</v>
      </c>
      <c r="BI1021" s="22">
        <f t="shared" si="358"/>
        <v>0</v>
      </c>
      <c r="BJ1021" s="22"/>
      <c r="BK1021" s="26">
        <f t="shared" si="359"/>
        <v>684.8</v>
      </c>
      <c r="BL1021" s="26" t="str">
        <f t="shared" si="360"/>
        <v>N</v>
      </c>
      <c r="BM1021" s="27">
        <v>1</v>
      </c>
      <c r="BN1021" s="28">
        <f t="shared" si="361"/>
        <v>342.4</v>
      </c>
      <c r="BO1021" s="29">
        <f t="shared" si="362"/>
        <v>7</v>
      </c>
      <c r="BP1021" s="30">
        <f t="shared" si="363"/>
        <v>2396.7999999999997</v>
      </c>
      <c r="BQ1021" s="31">
        <f t="shared" si="364"/>
        <v>342.4</v>
      </c>
      <c r="BR1021" s="32">
        <f t="shared" si="365"/>
        <v>2.3333333333333335</v>
      </c>
      <c r="BS1021" s="33">
        <f t="shared" si="366"/>
        <v>2.5</v>
      </c>
      <c r="BT1021" s="34">
        <f t="shared" si="367"/>
        <v>0</v>
      </c>
      <c r="BU1021" s="35">
        <v>4</v>
      </c>
      <c r="BV1021" s="35">
        <v>4</v>
      </c>
      <c r="BW1021" s="35">
        <v>2</v>
      </c>
      <c r="BX1021" s="35">
        <v>3</v>
      </c>
      <c r="BY1021" s="35">
        <v>0</v>
      </c>
      <c r="BZ1021" s="35">
        <v>1</v>
      </c>
      <c r="CA1021" s="36">
        <v>506</v>
      </c>
    </row>
    <row r="1022" spans="1:79" ht="15" customHeight="1">
      <c r="A1022" s="47" t="s">
        <v>35</v>
      </c>
      <c r="B1022" s="47" t="s">
        <v>1125</v>
      </c>
      <c r="C1022" s="48" t="s">
        <v>95</v>
      </c>
      <c r="D1022" s="49" t="s">
        <v>2661</v>
      </c>
      <c r="E1022" s="50">
        <f>VLOOKUP(I1022,vendors!D:L,8,FALSE)</f>
        <v>342.4</v>
      </c>
      <c r="F1022" s="50" t="str">
        <f>VLOOKUP(I1022,vendors!D:L,9,FALSE)</f>
        <v>Ortholine</v>
      </c>
      <c r="G1022" s="49" t="s">
        <v>1788</v>
      </c>
      <c r="H1022" s="49" t="s">
        <v>2662</v>
      </c>
      <c r="I1022" s="49">
        <v>320078</v>
      </c>
      <c r="J1022" s="49"/>
      <c r="K1022" s="47" t="s">
        <v>1129</v>
      </c>
      <c r="L1022" s="51" t="s">
        <v>2479</v>
      </c>
      <c r="M1022" s="22">
        <f>VLOOKUP(I1022,data!$A:$Y,2,FALSE)</f>
        <v>1</v>
      </c>
      <c r="N1022" s="22">
        <f>VLOOKUP(I1022,data!$A:$Y,4,FALSE)</f>
        <v>1</v>
      </c>
      <c r="O1022" s="22">
        <f>VLOOKUP(I1022,data!$A:$Y,6,FALSE)</f>
        <v>2</v>
      </c>
      <c r="P1022" s="22">
        <f>VLOOKUP(I1022,data!$A:$Y,8,FALSE)</f>
        <v>6</v>
      </c>
      <c r="Q1022" s="22">
        <f>VLOOKUP(I1022,data!$A:$Y,10,FALSE)</f>
        <v>1</v>
      </c>
      <c r="R1022" s="22">
        <f>VLOOKUP(I1022,data!$A:$Y,12,FALSE)</f>
        <v>1</v>
      </c>
      <c r="S1022" s="22">
        <f>VLOOKUP(I1022,data!$A:$Y,14,FALSE)</f>
        <v>2</v>
      </c>
      <c r="T1022" s="22">
        <f>VLOOKUP(I1022,data!$A:$Y,16,FALSE)</f>
        <v>0</v>
      </c>
      <c r="U1022" s="22">
        <f>VLOOKUP(I1022,data!$A:$Y,18,FALSE)</f>
        <v>1</v>
      </c>
      <c r="V1022" s="23">
        <f>VLOOKUP(I1022,data!$A:$Y,20,FALSE)</f>
        <v>0</v>
      </c>
      <c r="W1022" s="22">
        <f>VLOOKUP(I1022,data!$A:$Y,22,FALSE)</f>
        <v>0</v>
      </c>
      <c r="X1022" s="22">
        <f>VLOOKUP(I1022,data!$A:$Y,24,FALSE)</f>
        <v>0</v>
      </c>
      <c r="Y1022" s="24">
        <f t="shared" si="345"/>
        <v>15</v>
      </c>
      <c r="Z1022" s="22">
        <f>VLOOKUP(I1022,data!$A:$Y,3,FALSE)</f>
        <v>0</v>
      </c>
      <c r="AA1022" s="25"/>
      <c r="AB1022" s="22">
        <f>VLOOKUP(I1022,data!$A:$Y,5,FALSE)</f>
        <v>0</v>
      </c>
      <c r="AC1022" s="25"/>
      <c r="AD1022" s="22">
        <f>VLOOKUP(I1022,data!$A:$Y,7,FALSE)</f>
        <v>0</v>
      </c>
      <c r="AE1022" s="25"/>
      <c r="AF1022" s="22">
        <f>VLOOKUP(I1022,data!$A:$Y,9,FALSE)</f>
        <v>0</v>
      </c>
      <c r="AG1022" s="25"/>
      <c r="AH1022" s="22">
        <f>VLOOKUP(I1022,data!$A:$Y,11,FALSE)</f>
        <v>0</v>
      </c>
      <c r="AI1022" s="25"/>
      <c r="AJ1022" s="22">
        <f>VLOOKUP(I1022,data!$A:$Y,13,FALSE)</f>
        <v>0</v>
      </c>
      <c r="AK1022" s="25"/>
      <c r="AL1022" s="22">
        <f>VLOOKUP(I1022,data!$A:$Y,15,FALSE)</f>
        <v>0</v>
      </c>
      <c r="AM1022" s="25"/>
      <c r="AN1022" s="22">
        <f>VLOOKUP(I1022,data!$A:$Y,17,FALSE)</f>
        <v>0</v>
      </c>
      <c r="AO1022" s="25"/>
      <c r="AP1022" s="22">
        <f>VLOOKUP(I1022,data!$A:$Y,19,FALSE)</f>
        <v>0</v>
      </c>
      <c r="AQ1022" s="25"/>
      <c r="AR1022" s="22">
        <f>VLOOKUP(I1022,data!$A:$Y,21,FALSE)</f>
        <v>0</v>
      </c>
      <c r="AS1022" s="25"/>
      <c r="AT1022" s="22">
        <f>VLOOKUP(I1022,data!$A:$Y,23,FALSE)</f>
        <v>0</v>
      </c>
      <c r="AU1022" s="25"/>
      <c r="AV1022" s="22">
        <f>VLOOKUP(I1022,data!$A:$Y,25,FALSE)</f>
        <v>0</v>
      </c>
      <c r="AW1022" s="26">
        <f t="shared" si="346"/>
        <v>0</v>
      </c>
      <c r="AX1022" s="26">
        <f t="shared" si="347"/>
        <v>0</v>
      </c>
      <c r="AY1022" s="22">
        <f t="shared" si="348"/>
        <v>0</v>
      </c>
      <c r="AZ1022" s="22">
        <f t="shared" si="349"/>
        <v>0</v>
      </c>
      <c r="BA1022" s="22">
        <f t="shared" si="350"/>
        <v>0</v>
      </c>
      <c r="BB1022" s="22">
        <f t="shared" si="351"/>
        <v>0</v>
      </c>
      <c r="BC1022" s="22">
        <f t="shared" si="352"/>
        <v>0</v>
      </c>
      <c r="BD1022" s="22">
        <f t="shared" si="353"/>
        <v>0</v>
      </c>
      <c r="BE1022" s="22">
        <f t="shared" si="354"/>
        <v>0</v>
      </c>
      <c r="BF1022" s="22">
        <f t="shared" si="355"/>
        <v>0</v>
      </c>
      <c r="BG1022" s="22">
        <f t="shared" si="356"/>
        <v>0</v>
      </c>
      <c r="BH1022" s="22">
        <f t="shared" si="357"/>
        <v>0</v>
      </c>
      <c r="BI1022" s="22">
        <f t="shared" si="358"/>
        <v>0</v>
      </c>
      <c r="BJ1022" s="22"/>
      <c r="BK1022" s="26">
        <f t="shared" si="359"/>
        <v>0</v>
      </c>
      <c r="BL1022" s="26" t="str">
        <f t="shared" si="360"/>
        <v>N</v>
      </c>
      <c r="BM1022" s="27">
        <v>1</v>
      </c>
      <c r="BN1022" s="28">
        <f t="shared" si="361"/>
        <v>342.4</v>
      </c>
      <c r="BO1022" s="29">
        <f t="shared" si="362"/>
        <v>11</v>
      </c>
      <c r="BP1022" s="30">
        <f t="shared" si="363"/>
        <v>3766.3999999999996</v>
      </c>
      <c r="BQ1022" s="31">
        <f t="shared" si="364"/>
        <v>342.4</v>
      </c>
      <c r="BR1022" s="32">
        <f t="shared" si="365"/>
        <v>3.5</v>
      </c>
      <c r="BS1022" s="33">
        <f t="shared" si="366"/>
        <v>3</v>
      </c>
      <c r="BT1022" s="34">
        <f t="shared" si="367"/>
        <v>0</v>
      </c>
      <c r="BU1022" s="35">
        <v>8</v>
      </c>
      <c r="BV1022" s="35">
        <v>7</v>
      </c>
      <c r="BW1022" s="35">
        <v>6</v>
      </c>
      <c r="BX1022" s="35">
        <v>0</v>
      </c>
      <c r="BY1022" s="35">
        <v>0</v>
      </c>
      <c r="BZ1022" s="35">
        <v>0</v>
      </c>
      <c r="CA1022" s="36">
        <v>507</v>
      </c>
    </row>
    <row r="1023" spans="1:79" ht="15" customHeight="1">
      <c r="A1023" s="47" t="s">
        <v>35</v>
      </c>
      <c r="B1023" s="47" t="s">
        <v>1125</v>
      </c>
      <c r="C1023" s="48" t="s">
        <v>95</v>
      </c>
      <c r="D1023" s="49" t="s">
        <v>2663</v>
      </c>
      <c r="E1023" s="50">
        <f>VLOOKUP(I1023,vendors!D:L,8,FALSE)</f>
        <v>342.4</v>
      </c>
      <c r="F1023" s="50" t="str">
        <f>VLOOKUP(I1023,vendors!D:L,9,FALSE)</f>
        <v>Ortholine</v>
      </c>
      <c r="G1023" s="49" t="s">
        <v>1788</v>
      </c>
      <c r="H1023" s="49" t="s">
        <v>2664</v>
      </c>
      <c r="I1023" s="49">
        <v>320041</v>
      </c>
      <c r="J1023" s="49"/>
      <c r="K1023" s="47" t="s">
        <v>1129</v>
      </c>
      <c r="L1023" s="51" t="s">
        <v>2665</v>
      </c>
      <c r="M1023" s="22">
        <f>VLOOKUP(I1023,data!$A:$Y,2,FALSE)</f>
        <v>2</v>
      </c>
      <c r="N1023" s="22">
        <f>VLOOKUP(I1023,data!$A:$Y,4,FALSE)</f>
        <v>1</v>
      </c>
      <c r="O1023" s="22">
        <f>VLOOKUP(I1023,data!$A:$Y,6,FALSE)</f>
        <v>2</v>
      </c>
      <c r="P1023" s="22">
        <f>VLOOKUP(I1023,data!$A:$Y,8,FALSE)</f>
        <v>2</v>
      </c>
      <c r="Q1023" s="22">
        <f>VLOOKUP(I1023,data!$A:$Y,10,FALSE)</f>
        <v>1</v>
      </c>
      <c r="R1023" s="22">
        <f>VLOOKUP(I1023,data!$A:$Y,12,FALSE)</f>
        <v>1</v>
      </c>
      <c r="S1023" s="22">
        <f>VLOOKUP(I1023,data!$A:$Y,14,FALSE)</f>
        <v>2</v>
      </c>
      <c r="T1023" s="22">
        <f>VLOOKUP(I1023,data!$A:$Y,16,FALSE)</f>
        <v>0</v>
      </c>
      <c r="U1023" s="22">
        <f>VLOOKUP(I1023,data!$A:$Y,18,FALSE)</f>
        <v>0</v>
      </c>
      <c r="V1023" s="23">
        <f>VLOOKUP(I1023,data!$A:$Y,20,FALSE)</f>
        <v>0</v>
      </c>
      <c r="W1023" s="22">
        <f>VLOOKUP(I1023,data!$A:$Y,22,FALSE)</f>
        <v>0</v>
      </c>
      <c r="X1023" s="22">
        <f>VLOOKUP(I1023,data!$A:$Y,24,FALSE)</f>
        <v>0</v>
      </c>
      <c r="Y1023" s="24">
        <f t="shared" si="345"/>
        <v>11</v>
      </c>
      <c r="Z1023" s="22">
        <f>VLOOKUP(I1023,data!$A:$Y,3,FALSE)</f>
        <v>0</v>
      </c>
      <c r="AA1023" s="25"/>
      <c r="AB1023" s="22">
        <f>VLOOKUP(I1023,data!$A:$Y,5,FALSE)</f>
        <v>0</v>
      </c>
      <c r="AC1023" s="25"/>
      <c r="AD1023" s="22">
        <f>VLOOKUP(I1023,data!$A:$Y,7,FALSE)</f>
        <v>0</v>
      </c>
      <c r="AE1023" s="25"/>
      <c r="AF1023" s="22">
        <f>VLOOKUP(I1023,data!$A:$Y,9,FALSE)</f>
        <v>0</v>
      </c>
      <c r="AG1023" s="25"/>
      <c r="AH1023" s="22">
        <f>VLOOKUP(I1023,data!$A:$Y,11,FALSE)</f>
        <v>0</v>
      </c>
      <c r="AI1023" s="25"/>
      <c r="AJ1023" s="22">
        <f>VLOOKUP(I1023,data!$A:$Y,13,FALSE)</f>
        <v>0</v>
      </c>
      <c r="AK1023" s="25"/>
      <c r="AL1023" s="22">
        <f>VLOOKUP(I1023,data!$A:$Y,15,FALSE)</f>
        <v>0</v>
      </c>
      <c r="AM1023" s="25"/>
      <c r="AN1023" s="22">
        <f>VLOOKUP(I1023,data!$A:$Y,17,FALSE)</f>
        <v>0</v>
      </c>
      <c r="AO1023" s="25"/>
      <c r="AP1023" s="22">
        <f>VLOOKUP(I1023,data!$A:$Y,19,FALSE)</f>
        <v>0</v>
      </c>
      <c r="AQ1023" s="25"/>
      <c r="AR1023" s="22">
        <f>VLOOKUP(I1023,data!$A:$Y,21,FALSE)</f>
        <v>0</v>
      </c>
      <c r="AS1023" s="25"/>
      <c r="AT1023" s="22">
        <f>VLOOKUP(I1023,data!$A:$Y,23,FALSE)</f>
        <v>0</v>
      </c>
      <c r="AU1023" s="25"/>
      <c r="AV1023" s="22">
        <f>VLOOKUP(I1023,data!$A:$Y,25,FALSE)</f>
        <v>0</v>
      </c>
      <c r="AW1023" s="26">
        <f t="shared" si="346"/>
        <v>0</v>
      </c>
      <c r="AX1023" s="26">
        <f t="shared" si="347"/>
        <v>0</v>
      </c>
      <c r="AY1023" s="22">
        <f t="shared" si="348"/>
        <v>0</v>
      </c>
      <c r="AZ1023" s="22">
        <f t="shared" si="349"/>
        <v>0</v>
      </c>
      <c r="BA1023" s="22">
        <f t="shared" si="350"/>
        <v>0</v>
      </c>
      <c r="BB1023" s="22">
        <f t="shared" si="351"/>
        <v>0</v>
      </c>
      <c r="BC1023" s="22">
        <f t="shared" si="352"/>
        <v>0</v>
      </c>
      <c r="BD1023" s="22">
        <f t="shared" si="353"/>
        <v>0</v>
      </c>
      <c r="BE1023" s="22">
        <f t="shared" si="354"/>
        <v>0</v>
      </c>
      <c r="BF1023" s="22">
        <f t="shared" si="355"/>
        <v>0</v>
      </c>
      <c r="BG1023" s="22">
        <f t="shared" si="356"/>
        <v>0</v>
      </c>
      <c r="BH1023" s="22">
        <f t="shared" si="357"/>
        <v>0</v>
      </c>
      <c r="BI1023" s="22">
        <f t="shared" si="358"/>
        <v>0</v>
      </c>
      <c r="BJ1023" s="22"/>
      <c r="BK1023" s="26">
        <f t="shared" si="359"/>
        <v>0</v>
      </c>
      <c r="BL1023" s="26" t="str">
        <f t="shared" si="360"/>
        <v>N</v>
      </c>
      <c r="BM1023" s="27">
        <v>1</v>
      </c>
      <c r="BN1023" s="28">
        <f t="shared" si="361"/>
        <v>342.4</v>
      </c>
      <c r="BO1023" s="29">
        <f t="shared" si="362"/>
        <v>10</v>
      </c>
      <c r="BP1023" s="30">
        <f t="shared" si="363"/>
        <v>3424</v>
      </c>
      <c r="BQ1023" s="31">
        <f t="shared" si="364"/>
        <v>342.4</v>
      </c>
      <c r="BR1023" s="32">
        <f t="shared" si="365"/>
        <v>3.1666666666666665</v>
      </c>
      <c r="BS1023" s="33">
        <f t="shared" si="366"/>
        <v>3</v>
      </c>
      <c r="BT1023" s="34">
        <f t="shared" si="367"/>
        <v>0</v>
      </c>
      <c r="BU1023" s="35">
        <v>7</v>
      </c>
      <c r="BV1023" s="35">
        <v>6</v>
      </c>
      <c r="BW1023" s="35">
        <v>3</v>
      </c>
      <c r="BX1023" s="35">
        <v>3</v>
      </c>
      <c r="BY1023" s="35">
        <v>0</v>
      </c>
      <c r="BZ1023" s="35">
        <v>0</v>
      </c>
      <c r="CA1023" s="36">
        <v>509</v>
      </c>
    </row>
    <row r="1024" spans="1:79" ht="15" customHeight="1">
      <c r="A1024" s="47" t="s">
        <v>35</v>
      </c>
      <c r="B1024" s="47" t="s">
        <v>1125</v>
      </c>
      <c r="C1024" s="48" t="s">
        <v>95</v>
      </c>
      <c r="D1024" s="49" t="s">
        <v>2666</v>
      </c>
      <c r="E1024" s="50">
        <f>VLOOKUP(I1024,vendors!D:L,8,FALSE)</f>
        <v>500</v>
      </c>
      <c r="F1024" s="50" t="str">
        <f>VLOOKUP(I1024,vendors!D:L,9,FALSE)</f>
        <v>Ortholine</v>
      </c>
      <c r="G1024" s="49" t="s">
        <v>2667</v>
      </c>
      <c r="H1024" s="49" t="s">
        <v>2668</v>
      </c>
      <c r="I1024" s="49">
        <v>320410</v>
      </c>
      <c r="J1024" s="49"/>
      <c r="K1024" s="47" t="s">
        <v>1129</v>
      </c>
      <c r="L1024" s="51" t="s">
        <v>2669</v>
      </c>
      <c r="M1024" s="22">
        <f>VLOOKUP(I1024,data!$A:$Y,2,FALSE)</f>
        <v>0</v>
      </c>
      <c r="N1024" s="22">
        <f>VLOOKUP(I1024,data!$A:$Y,4,FALSE)</f>
        <v>0</v>
      </c>
      <c r="O1024" s="22">
        <f>VLOOKUP(I1024,data!$A:$Y,6,FALSE)</f>
        <v>0</v>
      </c>
      <c r="P1024" s="22">
        <f>VLOOKUP(I1024,data!$A:$Y,8,FALSE)</f>
        <v>1</v>
      </c>
      <c r="Q1024" s="22">
        <f>VLOOKUP(I1024,data!$A:$Y,10,FALSE)</f>
        <v>0</v>
      </c>
      <c r="R1024" s="22">
        <f>VLOOKUP(I1024,data!$A:$Y,12,FALSE)</f>
        <v>0</v>
      </c>
      <c r="S1024" s="22">
        <f>VLOOKUP(I1024,data!$A:$Y,14,FALSE)</f>
        <v>0</v>
      </c>
      <c r="T1024" s="22">
        <f>VLOOKUP(I1024,data!$A:$Y,16,FALSE)</f>
        <v>0</v>
      </c>
      <c r="U1024" s="22">
        <f>VLOOKUP(I1024,data!$A:$Y,18,FALSE)</f>
        <v>0</v>
      </c>
      <c r="V1024" s="23">
        <f>VLOOKUP(I1024,data!$A:$Y,20,FALSE)</f>
        <v>0</v>
      </c>
      <c r="W1024" s="22">
        <f>VLOOKUP(I1024,data!$A:$Y,22,FALSE)</f>
        <v>0</v>
      </c>
      <c r="X1024" s="22">
        <f>VLOOKUP(I1024,data!$A:$Y,24,FALSE)</f>
        <v>0</v>
      </c>
      <c r="Y1024" s="24">
        <f t="shared" si="345"/>
        <v>1</v>
      </c>
      <c r="Z1024" s="22">
        <f>VLOOKUP(I1024,data!$A:$Y,3,FALSE)</f>
        <v>0</v>
      </c>
      <c r="AA1024" s="25"/>
      <c r="AB1024" s="22">
        <f>VLOOKUP(I1024,data!$A:$Y,5,FALSE)</f>
        <v>0</v>
      </c>
      <c r="AC1024" s="25"/>
      <c r="AD1024" s="22">
        <f>VLOOKUP(I1024,data!$A:$Y,7,FALSE)</f>
        <v>0</v>
      </c>
      <c r="AE1024" s="25"/>
      <c r="AF1024" s="22">
        <f>VLOOKUP(I1024,data!$A:$Y,9,FALSE)</f>
        <v>0</v>
      </c>
      <c r="AG1024" s="25"/>
      <c r="AH1024" s="22">
        <f>VLOOKUP(I1024,data!$A:$Y,11,FALSE)</f>
        <v>0</v>
      </c>
      <c r="AI1024" s="25"/>
      <c r="AJ1024" s="22">
        <f>VLOOKUP(I1024,data!$A:$Y,13,FALSE)</f>
        <v>0</v>
      </c>
      <c r="AK1024" s="25"/>
      <c r="AL1024" s="22">
        <f>VLOOKUP(I1024,data!$A:$Y,15,FALSE)</f>
        <v>0</v>
      </c>
      <c r="AM1024" s="25"/>
      <c r="AN1024" s="22">
        <f>VLOOKUP(I1024,data!$A:$Y,17,FALSE)</f>
        <v>0</v>
      </c>
      <c r="AO1024" s="25"/>
      <c r="AP1024" s="22">
        <f>VLOOKUP(I1024,data!$A:$Y,19,FALSE)</f>
        <v>0</v>
      </c>
      <c r="AQ1024" s="25"/>
      <c r="AR1024" s="22">
        <f>VLOOKUP(I1024,data!$A:$Y,21,FALSE)</f>
        <v>0</v>
      </c>
      <c r="AS1024" s="25"/>
      <c r="AT1024" s="22">
        <f>VLOOKUP(I1024,data!$A:$Y,23,FALSE)</f>
        <v>0</v>
      </c>
      <c r="AU1024" s="25"/>
      <c r="AV1024" s="22">
        <f>VLOOKUP(I1024,data!$A:$Y,25,FALSE)</f>
        <v>0</v>
      </c>
      <c r="AW1024" s="26">
        <f t="shared" si="346"/>
        <v>0</v>
      </c>
      <c r="AX1024" s="26">
        <f t="shared" si="347"/>
        <v>0</v>
      </c>
      <c r="AY1024" s="22">
        <f t="shared" si="348"/>
        <v>0</v>
      </c>
      <c r="AZ1024" s="22">
        <f t="shared" si="349"/>
        <v>0</v>
      </c>
      <c r="BA1024" s="22">
        <f t="shared" si="350"/>
        <v>0</v>
      </c>
      <c r="BB1024" s="22">
        <f t="shared" si="351"/>
        <v>0</v>
      </c>
      <c r="BC1024" s="22">
        <f t="shared" si="352"/>
        <v>0</v>
      </c>
      <c r="BD1024" s="22">
        <f t="shared" si="353"/>
        <v>0</v>
      </c>
      <c r="BE1024" s="22">
        <f t="shared" si="354"/>
        <v>0</v>
      </c>
      <c r="BF1024" s="22">
        <f t="shared" si="355"/>
        <v>0</v>
      </c>
      <c r="BG1024" s="22">
        <f t="shared" si="356"/>
        <v>0</v>
      </c>
      <c r="BH1024" s="22">
        <f t="shared" si="357"/>
        <v>0</v>
      </c>
      <c r="BI1024" s="22">
        <f t="shared" si="358"/>
        <v>0</v>
      </c>
      <c r="BJ1024" s="22"/>
      <c r="BK1024" s="26">
        <f t="shared" si="359"/>
        <v>0</v>
      </c>
      <c r="BL1024" s="26" t="str">
        <f t="shared" si="360"/>
        <v>N</v>
      </c>
      <c r="BM1024" s="27">
        <v>0</v>
      </c>
      <c r="BN1024" s="28">
        <f t="shared" si="361"/>
        <v>0</v>
      </c>
      <c r="BO1024" s="29">
        <f t="shared" si="362"/>
        <v>0</v>
      </c>
      <c r="BP1024" s="30">
        <f t="shared" si="363"/>
        <v>0</v>
      </c>
      <c r="BQ1024" s="31">
        <f t="shared" si="364"/>
        <v>0</v>
      </c>
      <c r="BR1024" s="32">
        <f t="shared" si="365"/>
        <v>0</v>
      </c>
      <c r="BS1024" s="33">
        <f t="shared" si="366"/>
        <v>0</v>
      </c>
      <c r="BT1024" s="34">
        <f t="shared" si="367"/>
        <v>0</v>
      </c>
      <c r="BU1024" s="35">
        <v>0</v>
      </c>
      <c r="BV1024" s="35">
        <v>0</v>
      </c>
      <c r="BW1024" s="35">
        <v>0</v>
      </c>
      <c r="BX1024" s="35">
        <v>0</v>
      </c>
      <c r="BY1024" s="35">
        <v>0</v>
      </c>
      <c r="BZ1024" s="35">
        <v>0</v>
      </c>
      <c r="CA1024" s="36">
        <v>510</v>
      </c>
    </row>
    <row r="1025" spans="1:79" ht="15" customHeight="1">
      <c r="A1025" s="47" t="s">
        <v>35</v>
      </c>
      <c r="B1025" s="47" t="s">
        <v>1125</v>
      </c>
      <c r="C1025" s="48" t="s">
        <v>95</v>
      </c>
      <c r="D1025" s="49" t="s">
        <v>2670</v>
      </c>
      <c r="E1025" s="50">
        <f>VLOOKUP(I1025,vendors!D:L,8,FALSE)</f>
        <v>150</v>
      </c>
      <c r="F1025" s="50" t="str">
        <f>VLOOKUP(I1025,vendors!D:L,9,FALSE)</f>
        <v>CTM</v>
      </c>
      <c r="G1025" s="49" t="s">
        <v>702</v>
      </c>
      <c r="H1025" s="49" t="s">
        <v>2671</v>
      </c>
      <c r="I1025" s="49">
        <v>320415</v>
      </c>
      <c r="J1025" s="49"/>
      <c r="K1025" s="47" t="s">
        <v>1129</v>
      </c>
      <c r="L1025" s="51" t="s">
        <v>2672</v>
      </c>
      <c r="M1025" s="22">
        <f>VLOOKUP(I1025,data!$A:$Y,2,FALSE)</f>
        <v>0</v>
      </c>
      <c r="N1025" s="22">
        <f>VLOOKUP(I1025,data!$A:$Y,4,FALSE)</f>
        <v>0</v>
      </c>
      <c r="O1025" s="22">
        <f>VLOOKUP(I1025,data!$A:$Y,6,FALSE)</f>
        <v>5</v>
      </c>
      <c r="P1025" s="22">
        <f>VLOOKUP(I1025,data!$A:$Y,8,FALSE)</f>
        <v>0</v>
      </c>
      <c r="Q1025" s="22">
        <f>VLOOKUP(I1025,data!$A:$Y,10,FALSE)</f>
        <v>0</v>
      </c>
      <c r="R1025" s="22">
        <f>VLOOKUP(I1025,data!$A:$Y,12,FALSE)</f>
        <v>0</v>
      </c>
      <c r="S1025" s="22">
        <f>VLOOKUP(I1025,data!$A:$Y,14,FALSE)</f>
        <v>0</v>
      </c>
      <c r="T1025" s="22">
        <f>VLOOKUP(I1025,data!$A:$Y,16,FALSE)</f>
        <v>0</v>
      </c>
      <c r="U1025" s="22">
        <f>VLOOKUP(I1025,data!$A:$Y,18,FALSE)</f>
        <v>0</v>
      </c>
      <c r="V1025" s="23">
        <f>VLOOKUP(I1025,data!$A:$Y,20,FALSE)</f>
        <v>0</v>
      </c>
      <c r="W1025" s="22">
        <f>VLOOKUP(I1025,data!$A:$Y,22,FALSE)</f>
        <v>0</v>
      </c>
      <c r="X1025" s="22">
        <f>VLOOKUP(I1025,data!$A:$Y,24,FALSE)</f>
        <v>0</v>
      </c>
      <c r="Y1025" s="24">
        <f t="shared" si="345"/>
        <v>5</v>
      </c>
      <c r="Z1025" s="22">
        <f>VLOOKUP(I1025,data!$A:$Y,3,FALSE)</f>
        <v>0</v>
      </c>
      <c r="AA1025" s="25"/>
      <c r="AB1025" s="22">
        <f>VLOOKUP(I1025,data!$A:$Y,5,FALSE)</f>
        <v>0</v>
      </c>
      <c r="AC1025" s="25"/>
      <c r="AD1025" s="22">
        <f>VLOOKUP(I1025,data!$A:$Y,7,FALSE)</f>
        <v>0</v>
      </c>
      <c r="AE1025" s="25"/>
      <c r="AF1025" s="22">
        <f>VLOOKUP(I1025,data!$A:$Y,9,FALSE)</f>
        <v>0</v>
      </c>
      <c r="AG1025" s="25"/>
      <c r="AH1025" s="22">
        <f>VLOOKUP(I1025,data!$A:$Y,11,FALSE)</f>
        <v>0</v>
      </c>
      <c r="AI1025" s="25"/>
      <c r="AJ1025" s="22">
        <f>VLOOKUP(I1025,data!$A:$Y,13,FALSE)</f>
        <v>0</v>
      </c>
      <c r="AK1025" s="25"/>
      <c r="AL1025" s="22">
        <f>VLOOKUP(I1025,data!$A:$Y,15,FALSE)</f>
        <v>0</v>
      </c>
      <c r="AM1025" s="25"/>
      <c r="AN1025" s="22">
        <f>VLOOKUP(I1025,data!$A:$Y,17,FALSE)</f>
        <v>0</v>
      </c>
      <c r="AO1025" s="25"/>
      <c r="AP1025" s="22">
        <f>VLOOKUP(I1025,data!$A:$Y,19,FALSE)</f>
        <v>0</v>
      </c>
      <c r="AQ1025" s="25"/>
      <c r="AR1025" s="22">
        <f>VLOOKUP(I1025,data!$A:$Y,21,FALSE)</f>
        <v>0</v>
      </c>
      <c r="AS1025" s="25"/>
      <c r="AT1025" s="22">
        <f>VLOOKUP(I1025,data!$A:$Y,23,FALSE)</f>
        <v>0</v>
      </c>
      <c r="AU1025" s="25"/>
      <c r="AV1025" s="22">
        <f>VLOOKUP(I1025,data!$A:$Y,25,FALSE)</f>
        <v>0</v>
      </c>
      <c r="AW1025" s="26">
        <f t="shared" si="346"/>
        <v>0</v>
      </c>
      <c r="AX1025" s="26">
        <f t="shared" si="347"/>
        <v>0</v>
      </c>
      <c r="AY1025" s="22">
        <f t="shared" si="348"/>
        <v>0</v>
      </c>
      <c r="AZ1025" s="22">
        <f t="shared" si="349"/>
        <v>0</v>
      </c>
      <c r="BA1025" s="22">
        <f t="shared" si="350"/>
        <v>0</v>
      </c>
      <c r="BB1025" s="22">
        <f t="shared" si="351"/>
        <v>0</v>
      </c>
      <c r="BC1025" s="22">
        <f t="shared" si="352"/>
        <v>0</v>
      </c>
      <c r="BD1025" s="22">
        <f t="shared" si="353"/>
        <v>0</v>
      </c>
      <c r="BE1025" s="22">
        <f t="shared" si="354"/>
        <v>0</v>
      </c>
      <c r="BF1025" s="22">
        <f t="shared" si="355"/>
        <v>0</v>
      </c>
      <c r="BG1025" s="22">
        <f t="shared" si="356"/>
        <v>0</v>
      </c>
      <c r="BH1025" s="22">
        <f t="shared" si="357"/>
        <v>0</v>
      </c>
      <c r="BI1025" s="22">
        <f t="shared" si="358"/>
        <v>0</v>
      </c>
      <c r="BJ1025" s="22"/>
      <c r="BK1025" s="26">
        <f t="shared" si="359"/>
        <v>0</v>
      </c>
      <c r="BL1025" s="26" t="str">
        <f t="shared" si="360"/>
        <v>N</v>
      </c>
      <c r="BM1025" s="27">
        <v>1</v>
      </c>
      <c r="BN1025" s="28">
        <f t="shared" si="361"/>
        <v>150</v>
      </c>
      <c r="BO1025" s="29">
        <f t="shared" si="362"/>
        <v>3</v>
      </c>
      <c r="BP1025" s="30">
        <f t="shared" si="363"/>
        <v>450</v>
      </c>
      <c r="BQ1025" s="31">
        <f t="shared" si="364"/>
        <v>150</v>
      </c>
      <c r="BR1025" s="32">
        <f t="shared" si="365"/>
        <v>1</v>
      </c>
      <c r="BS1025" s="33">
        <f t="shared" si="366"/>
        <v>0</v>
      </c>
      <c r="BT1025" s="34">
        <f t="shared" si="367"/>
        <v>0</v>
      </c>
      <c r="BU1025" s="35">
        <v>0</v>
      </c>
      <c r="BV1025" s="35">
        <v>0</v>
      </c>
      <c r="BW1025" s="35">
        <v>3</v>
      </c>
      <c r="BX1025" s="35">
        <v>0</v>
      </c>
      <c r="BY1025" s="35">
        <v>3</v>
      </c>
      <c r="BZ1025" s="35">
        <v>0</v>
      </c>
      <c r="CA1025" s="36">
        <v>511</v>
      </c>
    </row>
    <row r="1026" spans="1:79" ht="15" customHeight="1">
      <c r="A1026" s="47" t="s">
        <v>35</v>
      </c>
      <c r="B1026" s="47" t="s">
        <v>1125</v>
      </c>
      <c r="C1026" s="48" t="s">
        <v>95</v>
      </c>
      <c r="D1026" s="49" t="s">
        <v>2673</v>
      </c>
      <c r="E1026" s="50">
        <f>VLOOKUP(I1026,vendors!D:L,8,FALSE)</f>
        <v>150</v>
      </c>
      <c r="F1026" s="50" t="str">
        <f>VLOOKUP(I1026,vendors!D:L,9,FALSE)</f>
        <v>CTM</v>
      </c>
      <c r="G1026" s="49" t="s">
        <v>702</v>
      </c>
      <c r="H1026" s="49" t="s">
        <v>2674</v>
      </c>
      <c r="I1026" s="49">
        <v>320413</v>
      </c>
      <c r="J1026" s="49"/>
      <c r="K1026" s="47" t="s">
        <v>1129</v>
      </c>
      <c r="L1026" s="51" t="s">
        <v>2672</v>
      </c>
      <c r="M1026" s="22">
        <f>VLOOKUP(I1026,data!$A:$Y,2,FALSE)</f>
        <v>0</v>
      </c>
      <c r="N1026" s="22">
        <f>VLOOKUP(I1026,data!$A:$Y,4,FALSE)</f>
        <v>0</v>
      </c>
      <c r="O1026" s="22">
        <f>VLOOKUP(I1026,data!$A:$Y,6,FALSE)</f>
        <v>0</v>
      </c>
      <c r="P1026" s="22">
        <f>VLOOKUP(I1026,data!$A:$Y,8,FALSE)</f>
        <v>0</v>
      </c>
      <c r="Q1026" s="22">
        <f>VLOOKUP(I1026,data!$A:$Y,10,FALSE)</f>
        <v>0</v>
      </c>
      <c r="R1026" s="22">
        <f>VLOOKUP(I1026,data!$A:$Y,12,FALSE)</f>
        <v>0</v>
      </c>
      <c r="S1026" s="22">
        <f>VLOOKUP(I1026,data!$A:$Y,14,FALSE)</f>
        <v>1</v>
      </c>
      <c r="T1026" s="22">
        <f>VLOOKUP(I1026,data!$A:$Y,16,FALSE)</f>
        <v>0</v>
      </c>
      <c r="U1026" s="22">
        <f>VLOOKUP(I1026,data!$A:$Y,18,FALSE)</f>
        <v>0</v>
      </c>
      <c r="V1026" s="23">
        <f>VLOOKUP(I1026,data!$A:$Y,20,FALSE)</f>
        <v>0</v>
      </c>
      <c r="W1026" s="22">
        <f>VLOOKUP(I1026,data!$A:$Y,22,FALSE)</f>
        <v>0</v>
      </c>
      <c r="X1026" s="22">
        <f>VLOOKUP(I1026,data!$A:$Y,24,FALSE)</f>
        <v>0</v>
      </c>
      <c r="Y1026" s="24">
        <f t="shared" ref="Y1026:Y1089" si="368">SUM(M1026:X1026)</f>
        <v>1</v>
      </c>
      <c r="Z1026" s="22">
        <f>VLOOKUP(I1026,data!$A:$Y,3,FALSE)</f>
        <v>0</v>
      </c>
      <c r="AA1026" s="25"/>
      <c r="AB1026" s="22">
        <f>VLOOKUP(I1026,data!$A:$Y,5,FALSE)</f>
        <v>0</v>
      </c>
      <c r="AC1026" s="25"/>
      <c r="AD1026" s="22">
        <f>VLOOKUP(I1026,data!$A:$Y,7,FALSE)</f>
        <v>0</v>
      </c>
      <c r="AE1026" s="25"/>
      <c r="AF1026" s="22">
        <f>VLOOKUP(I1026,data!$A:$Y,9,FALSE)</f>
        <v>0</v>
      </c>
      <c r="AG1026" s="25"/>
      <c r="AH1026" s="22">
        <f>VLOOKUP(I1026,data!$A:$Y,11,FALSE)</f>
        <v>0</v>
      </c>
      <c r="AI1026" s="25"/>
      <c r="AJ1026" s="22">
        <f>VLOOKUP(I1026,data!$A:$Y,13,FALSE)</f>
        <v>0</v>
      </c>
      <c r="AK1026" s="25"/>
      <c r="AL1026" s="22">
        <f>VLOOKUP(I1026,data!$A:$Y,15,FALSE)</f>
        <v>0</v>
      </c>
      <c r="AM1026" s="25"/>
      <c r="AN1026" s="22">
        <f>VLOOKUP(I1026,data!$A:$Y,17,FALSE)</f>
        <v>0</v>
      </c>
      <c r="AO1026" s="25"/>
      <c r="AP1026" s="22">
        <f>VLOOKUP(I1026,data!$A:$Y,19,FALSE)</f>
        <v>0</v>
      </c>
      <c r="AQ1026" s="25"/>
      <c r="AR1026" s="22">
        <f>VLOOKUP(I1026,data!$A:$Y,21,FALSE)</f>
        <v>0</v>
      </c>
      <c r="AS1026" s="25"/>
      <c r="AT1026" s="22">
        <f>VLOOKUP(I1026,data!$A:$Y,23,FALSE)</f>
        <v>0</v>
      </c>
      <c r="AU1026" s="25"/>
      <c r="AV1026" s="22">
        <f>VLOOKUP(I1026,data!$A:$Y,25,FALSE)</f>
        <v>0</v>
      </c>
      <c r="AW1026" s="26">
        <f t="shared" ref="AW1026:AW1089" si="369">SUM(Z1026:AV1026)</f>
        <v>0</v>
      </c>
      <c r="AX1026" s="26">
        <f t="shared" ref="AX1026:AX1089" si="370">AW1026*E1026</f>
        <v>0</v>
      </c>
      <c r="AY1026" s="22">
        <f t="shared" ref="AY1026:AY1089" si="371">IF(AA1026&lt;&gt;0,AA1026,Z1026)</f>
        <v>0</v>
      </c>
      <c r="AZ1026" s="22">
        <f t="shared" ref="AZ1026:AZ1089" si="372">IF(AC1026&lt;&gt;0,AC1026,AB1026)</f>
        <v>0</v>
      </c>
      <c r="BA1026" s="22">
        <f t="shared" ref="BA1026:BA1089" si="373">IF(AE1026&lt;&gt;0,AE1026,AD1026)</f>
        <v>0</v>
      </c>
      <c r="BB1026" s="22">
        <f t="shared" ref="BB1026:BB1089" si="374">IF(AG1026&lt;&gt;0,AG1026,AF1026)</f>
        <v>0</v>
      </c>
      <c r="BC1026" s="22">
        <f t="shared" ref="BC1026:BC1089" si="375">IF(AI1026&lt;&gt;0,AI1026,AH1026)</f>
        <v>0</v>
      </c>
      <c r="BD1026" s="22">
        <f t="shared" ref="BD1026:BD1089" si="376">IF(AK1026&lt;&gt;0,AK1026,AJ1026)</f>
        <v>0</v>
      </c>
      <c r="BE1026" s="22">
        <f t="shared" ref="BE1026:BE1089" si="377">IF(AM1026&lt;&gt;0,AM1026,AL1026)</f>
        <v>0</v>
      </c>
      <c r="BF1026" s="22">
        <f t="shared" ref="BF1026:BF1089" si="378">IF(AO1026&lt;&gt;0,AO1026,AN1026)</f>
        <v>0</v>
      </c>
      <c r="BG1026" s="22">
        <f t="shared" ref="BG1026:BG1089" si="379">IF(AQ1026&lt;&gt;0,AQ1026,AP1026)</f>
        <v>0</v>
      </c>
      <c r="BH1026" s="22">
        <f t="shared" ref="BH1026:BH1089" si="380">IF(AS1026&lt;&gt;0,AS1026,AR1026)</f>
        <v>0</v>
      </c>
      <c r="BI1026" s="22">
        <f t="shared" ref="BI1026:BI1089" si="381">IF(AU1026&lt;&gt;0,AU1026,AT1026)</f>
        <v>0</v>
      </c>
      <c r="BJ1026" s="22"/>
      <c r="BK1026" s="26">
        <f t="shared" ref="BK1026:BK1089" si="382">SUM(AY1026:BI1026)*E1026</f>
        <v>0</v>
      </c>
      <c r="BL1026" s="26" t="str">
        <f t="shared" ref="BL1026:BL1089" si="383">IF(MIN(AY1026:BJ1026)&lt;0,"Y","N")</f>
        <v>N</v>
      </c>
      <c r="BM1026" s="27">
        <v>0</v>
      </c>
      <c r="BN1026" s="28">
        <f t="shared" ref="BN1026:BN1089" si="384">BM1026*E1026</f>
        <v>0</v>
      </c>
      <c r="BO1026" s="29">
        <f t="shared" ref="BO1026:BO1089" si="385">ROUNDUP(SUM(BU1026:BZ1026)/2,0)</f>
        <v>4</v>
      </c>
      <c r="BP1026" s="30">
        <f t="shared" ref="BP1026:BP1089" si="386">BO1026*E1026</f>
        <v>600</v>
      </c>
      <c r="BQ1026" s="31">
        <f t="shared" ref="BQ1026:BQ1089" si="387">BM1026*E1026</f>
        <v>0</v>
      </c>
      <c r="BR1026" s="32">
        <f t="shared" ref="BR1026:BR1089" si="388">AVERAGE(BU1026:BZ1026)</f>
        <v>1.1666666666666667</v>
      </c>
      <c r="BS1026" s="33">
        <f t="shared" ref="BS1026:BS1089" si="389">MEDIAN(BU1026:BZ1026)</f>
        <v>0.5</v>
      </c>
      <c r="BT1026" s="34">
        <f t="shared" ref="BT1026:BT1089" si="390">IFERROR(F1026*BR1026,0)</f>
        <v>0</v>
      </c>
      <c r="BU1026" s="35">
        <v>0</v>
      </c>
      <c r="BV1026" s="35">
        <v>0</v>
      </c>
      <c r="BW1026" s="35">
        <v>3</v>
      </c>
      <c r="BX1026" s="35">
        <v>0</v>
      </c>
      <c r="BY1026" s="35">
        <v>3</v>
      </c>
      <c r="BZ1026" s="35">
        <v>1</v>
      </c>
      <c r="CA1026" s="36">
        <v>512</v>
      </c>
    </row>
    <row r="1027" spans="1:79" ht="15" customHeight="1">
      <c r="A1027" s="47" t="s">
        <v>35</v>
      </c>
      <c r="B1027" s="47" t="s">
        <v>1125</v>
      </c>
      <c r="C1027" s="48" t="s">
        <v>95</v>
      </c>
      <c r="D1027" s="49" t="s">
        <v>2675</v>
      </c>
      <c r="E1027" s="50">
        <f>VLOOKUP(I1027,vendors!D:L,8,FALSE)</f>
        <v>150</v>
      </c>
      <c r="F1027" s="50" t="str">
        <f>VLOOKUP(I1027,vendors!D:L,9,FALSE)</f>
        <v>CTM</v>
      </c>
      <c r="G1027" s="49" t="s">
        <v>702</v>
      </c>
      <c r="H1027" s="49" t="s">
        <v>2676</v>
      </c>
      <c r="I1027" s="49">
        <v>320414</v>
      </c>
      <c r="J1027" s="49"/>
      <c r="K1027" s="47" t="s">
        <v>1129</v>
      </c>
      <c r="L1027" s="51" t="s">
        <v>2672</v>
      </c>
      <c r="M1027" s="22">
        <f>VLOOKUP(I1027,data!$A:$Y,2,FALSE)</f>
        <v>0</v>
      </c>
      <c r="N1027" s="22">
        <f>VLOOKUP(I1027,data!$A:$Y,4,FALSE)</f>
        <v>0</v>
      </c>
      <c r="O1027" s="22">
        <f>VLOOKUP(I1027,data!$A:$Y,6,FALSE)</f>
        <v>0</v>
      </c>
      <c r="P1027" s="22">
        <f>VLOOKUP(I1027,data!$A:$Y,8,FALSE)</f>
        <v>0</v>
      </c>
      <c r="Q1027" s="22">
        <f>VLOOKUP(I1027,data!$A:$Y,10,FALSE)</f>
        <v>0</v>
      </c>
      <c r="R1027" s="22">
        <f>VLOOKUP(I1027,data!$A:$Y,12,FALSE)</f>
        <v>0</v>
      </c>
      <c r="S1027" s="22">
        <f>VLOOKUP(I1027,data!$A:$Y,14,FALSE)</f>
        <v>1</v>
      </c>
      <c r="T1027" s="22">
        <f>VLOOKUP(I1027,data!$A:$Y,16,FALSE)</f>
        <v>0</v>
      </c>
      <c r="U1027" s="22">
        <f>VLOOKUP(I1027,data!$A:$Y,18,FALSE)</f>
        <v>0</v>
      </c>
      <c r="V1027" s="23">
        <f>VLOOKUP(I1027,data!$A:$Y,20,FALSE)</f>
        <v>0</v>
      </c>
      <c r="W1027" s="22">
        <f>VLOOKUP(I1027,data!$A:$Y,22,FALSE)</f>
        <v>0</v>
      </c>
      <c r="X1027" s="22">
        <f>VLOOKUP(I1027,data!$A:$Y,24,FALSE)</f>
        <v>0</v>
      </c>
      <c r="Y1027" s="24">
        <f t="shared" si="368"/>
        <v>1</v>
      </c>
      <c r="Z1027" s="22">
        <f>VLOOKUP(I1027,data!$A:$Y,3,FALSE)</f>
        <v>0</v>
      </c>
      <c r="AA1027" s="25"/>
      <c r="AB1027" s="22">
        <f>VLOOKUP(I1027,data!$A:$Y,5,FALSE)</f>
        <v>0</v>
      </c>
      <c r="AC1027" s="25"/>
      <c r="AD1027" s="22">
        <f>VLOOKUP(I1027,data!$A:$Y,7,FALSE)</f>
        <v>0</v>
      </c>
      <c r="AE1027" s="25"/>
      <c r="AF1027" s="22">
        <f>VLOOKUP(I1027,data!$A:$Y,9,FALSE)</f>
        <v>0</v>
      </c>
      <c r="AG1027" s="25"/>
      <c r="AH1027" s="22">
        <f>VLOOKUP(I1027,data!$A:$Y,11,FALSE)</f>
        <v>0</v>
      </c>
      <c r="AI1027" s="25"/>
      <c r="AJ1027" s="22">
        <f>VLOOKUP(I1027,data!$A:$Y,13,FALSE)</f>
        <v>0</v>
      </c>
      <c r="AK1027" s="25"/>
      <c r="AL1027" s="22">
        <f>VLOOKUP(I1027,data!$A:$Y,15,FALSE)</f>
        <v>0</v>
      </c>
      <c r="AM1027" s="25"/>
      <c r="AN1027" s="22">
        <f>VLOOKUP(I1027,data!$A:$Y,17,FALSE)</f>
        <v>0</v>
      </c>
      <c r="AO1027" s="25"/>
      <c r="AP1027" s="22">
        <f>VLOOKUP(I1027,data!$A:$Y,19,FALSE)</f>
        <v>0</v>
      </c>
      <c r="AQ1027" s="25"/>
      <c r="AR1027" s="22">
        <f>VLOOKUP(I1027,data!$A:$Y,21,FALSE)</f>
        <v>0</v>
      </c>
      <c r="AS1027" s="25"/>
      <c r="AT1027" s="22">
        <f>VLOOKUP(I1027,data!$A:$Y,23,FALSE)</f>
        <v>0</v>
      </c>
      <c r="AU1027" s="25"/>
      <c r="AV1027" s="22">
        <f>VLOOKUP(I1027,data!$A:$Y,25,FALSE)</f>
        <v>0</v>
      </c>
      <c r="AW1027" s="26">
        <f t="shared" si="369"/>
        <v>0</v>
      </c>
      <c r="AX1027" s="26">
        <f t="shared" si="370"/>
        <v>0</v>
      </c>
      <c r="AY1027" s="22">
        <f t="shared" si="371"/>
        <v>0</v>
      </c>
      <c r="AZ1027" s="22">
        <f t="shared" si="372"/>
        <v>0</v>
      </c>
      <c r="BA1027" s="22">
        <f t="shared" si="373"/>
        <v>0</v>
      </c>
      <c r="BB1027" s="22">
        <f t="shared" si="374"/>
        <v>0</v>
      </c>
      <c r="BC1027" s="22">
        <f t="shared" si="375"/>
        <v>0</v>
      </c>
      <c r="BD1027" s="22">
        <f t="shared" si="376"/>
        <v>0</v>
      </c>
      <c r="BE1027" s="22">
        <f t="shared" si="377"/>
        <v>0</v>
      </c>
      <c r="BF1027" s="22">
        <f t="shared" si="378"/>
        <v>0</v>
      </c>
      <c r="BG1027" s="22">
        <f t="shared" si="379"/>
        <v>0</v>
      </c>
      <c r="BH1027" s="22">
        <f t="shared" si="380"/>
        <v>0</v>
      </c>
      <c r="BI1027" s="22">
        <f t="shared" si="381"/>
        <v>0</v>
      </c>
      <c r="BJ1027" s="22"/>
      <c r="BK1027" s="26">
        <f t="shared" si="382"/>
        <v>0</v>
      </c>
      <c r="BL1027" s="26" t="str">
        <f t="shared" si="383"/>
        <v>N</v>
      </c>
      <c r="BM1027" s="27">
        <v>1</v>
      </c>
      <c r="BN1027" s="28">
        <f t="shared" si="384"/>
        <v>150</v>
      </c>
      <c r="BO1027" s="29">
        <f t="shared" si="385"/>
        <v>4</v>
      </c>
      <c r="BP1027" s="30">
        <f t="shared" si="386"/>
        <v>600</v>
      </c>
      <c r="BQ1027" s="31">
        <f t="shared" si="387"/>
        <v>150</v>
      </c>
      <c r="BR1027" s="32">
        <f t="shared" si="388"/>
        <v>1.3333333333333333</v>
      </c>
      <c r="BS1027" s="33">
        <f t="shared" si="389"/>
        <v>0.5</v>
      </c>
      <c r="BT1027" s="34">
        <f t="shared" si="390"/>
        <v>0</v>
      </c>
      <c r="BU1027" s="35">
        <v>0</v>
      </c>
      <c r="BV1027" s="35">
        <v>0</v>
      </c>
      <c r="BW1027" s="35">
        <v>4</v>
      </c>
      <c r="BX1027" s="35">
        <v>0</v>
      </c>
      <c r="BY1027" s="35">
        <v>3</v>
      </c>
      <c r="BZ1027" s="35">
        <v>1</v>
      </c>
      <c r="CA1027" s="36">
        <v>513</v>
      </c>
    </row>
    <row r="1028" spans="1:79" ht="15" customHeight="1">
      <c r="A1028" s="47" t="s">
        <v>35</v>
      </c>
      <c r="B1028" s="47" t="s">
        <v>1125</v>
      </c>
      <c r="C1028" s="48" t="s">
        <v>95</v>
      </c>
      <c r="D1028" s="49" t="s">
        <v>2677</v>
      </c>
      <c r="E1028" s="50">
        <f>VLOOKUP(I1028,vendors!D:L,8,FALSE)</f>
        <v>450</v>
      </c>
      <c r="F1028" s="50" t="str">
        <f>VLOOKUP(I1028,vendors!D:L,9,FALSE)</f>
        <v>Dent Mate</v>
      </c>
      <c r="G1028" s="49" t="s">
        <v>224</v>
      </c>
      <c r="H1028" s="49" t="s">
        <v>2678</v>
      </c>
      <c r="I1028" s="49">
        <v>320398</v>
      </c>
      <c r="J1028" s="49"/>
      <c r="K1028" s="47" t="s">
        <v>1129</v>
      </c>
      <c r="L1028" s="51" t="s">
        <v>2679</v>
      </c>
      <c r="M1028" s="22">
        <f>VLOOKUP(I1028,data!$A:$Y,2,FALSE)</f>
        <v>0</v>
      </c>
      <c r="N1028" s="22">
        <f>VLOOKUP(I1028,data!$A:$Y,4,FALSE)</f>
        <v>1</v>
      </c>
      <c r="O1028" s="22">
        <f>VLOOKUP(I1028,data!$A:$Y,6,FALSE)</f>
        <v>0</v>
      </c>
      <c r="P1028" s="22">
        <f>VLOOKUP(I1028,data!$A:$Y,8,FALSE)</f>
        <v>2</v>
      </c>
      <c r="Q1028" s="22">
        <f>VLOOKUP(I1028,data!$A:$Y,10,FALSE)</f>
        <v>0</v>
      </c>
      <c r="R1028" s="22">
        <f>VLOOKUP(I1028,data!$A:$Y,12,FALSE)</f>
        <v>0</v>
      </c>
      <c r="S1028" s="22">
        <f>VLOOKUP(I1028,data!$A:$Y,14,FALSE)</f>
        <v>0</v>
      </c>
      <c r="T1028" s="22">
        <f>VLOOKUP(I1028,data!$A:$Y,16,FALSE)</f>
        <v>1</v>
      </c>
      <c r="U1028" s="22">
        <f>VLOOKUP(I1028,data!$A:$Y,18,FALSE)</f>
        <v>1</v>
      </c>
      <c r="V1028" s="23">
        <f>VLOOKUP(I1028,data!$A:$Y,20,FALSE)</f>
        <v>0</v>
      </c>
      <c r="W1028" s="22">
        <f>VLOOKUP(I1028,data!$A:$Y,22,FALSE)</f>
        <v>0</v>
      </c>
      <c r="X1028" s="22">
        <f>VLOOKUP(I1028,data!$A:$Y,24,FALSE)</f>
        <v>0</v>
      </c>
      <c r="Y1028" s="24">
        <f t="shared" si="368"/>
        <v>5</v>
      </c>
      <c r="Z1028" s="22">
        <f>VLOOKUP(I1028,data!$A:$Y,3,FALSE)</f>
        <v>0</v>
      </c>
      <c r="AA1028" s="25"/>
      <c r="AB1028" s="22">
        <f>VLOOKUP(I1028,data!$A:$Y,5,FALSE)</f>
        <v>0</v>
      </c>
      <c r="AC1028" s="25"/>
      <c r="AD1028" s="22">
        <f>VLOOKUP(I1028,data!$A:$Y,7,FALSE)</f>
        <v>0</v>
      </c>
      <c r="AE1028" s="25"/>
      <c r="AF1028" s="22">
        <f>VLOOKUP(I1028,data!$A:$Y,9,FALSE)</f>
        <v>0</v>
      </c>
      <c r="AG1028" s="25"/>
      <c r="AH1028" s="22">
        <f>VLOOKUP(I1028,data!$A:$Y,11,FALSE)</f>
        <v>0</v>
      </c>
      <c r="AI1028" s="25"/>
      <c r="AJ1028" s="22">
        <f>VLOOKUP(I1028,data!$A:$Y,13,FALSE)</f>
        <v>0</v>
      </c>
      <c r="AK1028" s="25"/>
      <c r="AL1028" s="22">
        <f>VLOOKUP(I1028,data!$A:$Y,15,FALSE)</f>
        <v>0</v>
      </c>
      <c r="AM1028" s="25"/>
      <c r="AN1028" s="22">
        <f>VLOOKUP(I1028,data!$A:$Y,17,FALSE)</f>
        <v>0</v>
      </c>
      <c r="AO1028" s="25"/>
      <c r="AP1028" s="22">
        <f>VLOOKUP(I1028,data!$A:$Y,19,FALSE)</f>
        <v>0</v>
      </c>
      <c r="AQ1028" s="25"/>
      <c r="AR1028" s="22">
        <f>VLOOKUP(I1028,data!$A:$Y,21,FALSE)</f>
        <v>0</v>
      </c>
      <c r="AS1028" s="25"/>
      <c r="AT1028" s="22">
        <f>VLOOKUP(I1028,data!$A:$Y,23,FALSE)</f>
        <v>0</v>
      </c>
      <c r="AU1028" s="25"/>
      <c r="AV1028" s="22">
        <f>VLOOKUP(I1028,data!$A:$Y,25,FALSE)</f>
        <v>0</v>
      </c>
      <c r="AW1028" s="26">
        <f t="shared" si="369"/>
        <v>0</v>
      </c>
      <c r="AX1028" s="26">
        <f t="shared" si="370"/>
        <v>0</v>
      </c>
      <c r="AY1028" s="22">
        <f t="shared" si="371"/>
        <v>0</v>
      </c>
      <c r="AZ1028" s="22">
        <f t="shared" si="372"/>
        <v>0</v>
      </c>
      <c r="BA1028" s="22">
        <f t="shared" si="373"/>
        <v>0</v>
      </c>
      <c r="BB1028" s="22">
        <f t="shared" si="374"/>
        <v>0</v>
      </c>
      <c r="BC1028" s="22">
        <f t="shared" si="375"/>
        <v>0</v>
      </c>
      <c r="BD1028" s="22">
        <f t="shared" si="376"/>
        <v>0</v>
      </c>
      <c r="BE1028" s="22">
        <f t="shared" si="377"/>
        <v>0</v>
      </c>
      <c r="BF1028" s="22">
        <f t="shared" si="378"/>
        <v>0</v>
      </c>
      <c r="BG1028" s="22">
        <f t="shared" si="379"/>
        <v>0</v>
      </c>
      <c r="BH1028" s="22">
        <f t="shared" si="380"/>
        <v>0</v>
      </c>
      <c r="BI1028" s="22">
        <f t="shared" si="381"/>
        <v>0</v>
      </c>
      <c r="BJ1028" s="22"/>
      <c r="BK1028" s="26">
        <f t="shared" si="382"/>
        <v>0</v>
      </c>
      <c r="BL1028" s="26" t="str">
        <f t="shared" si="383"/>
        <v>N</v>
      </c>
      <c r="BM1028" s="27">
        <v>0</v>
      </c>
      <c r="BN1028" s="28">
        <f t="shared" si="384"/>
        <v>0</v>
      </c>
      <c r="BO1028" s="29">
        <f t="shared" si="385"/>
        <v>2</v>
      </c>
      <c r="BP1028" s="30">
        <f t="shared" si="386"/>
        <v>900</v>
      </c>
      <c r="BQ1028" s="31">
        <f t="shared" si="387"/>
        <v>0</v>
      </c>
      <c r="BR1028" s="32">
        <f t="shared" si="388"/>
        <v>0.5</v>
      </c>
      <c r="BS1028" s="33">
        <f t="shared" si="389"/>
        <v>0</v>
      </c>
      <c r="BT1028" s="34">
        <f t="shared" si="390"/>
        <v>0</v>
      </c>
      <c r="BU1028" s="35">
        <v>0</v>
      </c>
      <c r="BV1028" s="35">
        <v>0</v>
      </c>
      <c r="BW1028" s="35">
        <v>0</v>
      </c>
      <c r="BX1028" s="35">
        <v>2</v>
      </c>
      <c r="BY1028" s="35">
        <v>0</v>
      </c>
      <c r="BZ1028" s="35">
        <v>1</v>
      </c>
      <c r="CA1028" s="36">
        <v>514</v>
      </c>
    </row>
    <row r="1029" spans="1:79" ht="15" customHeight="1">
      <c r="A1029" s="47" t="s">
        <v>35</v>
      </c>
      <c r="B1029" s="47" t="s">
        <v>1125</v>
      </c>
      <c r="C1029" s="48" t="s">
        <v>95</v>
      </c>
      <c r="D1029" s="49" t="s">
        <v>2680</v>
      </c>
      <c r="E1029" s="50">
        <f>VLOOKUP(I1029,vendors!D:L,8,FALSE)</f>
        <v>450</v>
      </c>
      <c r="F1029" s="50" t="str">
        <f>VLOOKUP(I1029,vendors!D:L,9,FALSE)</f>
        <v>Dent Mate</v>
      </c>
      <c r="G1029" s="49" t="s">
        <v>224</v>
      </c>
      <c r="H1029" s="49" t="s">
        <v>2681</v>
      </c>
      <c r="I1029" s="49">
        <v>320399</v>
      </c>
      <c r="J1029" s="49"/>
      <c r="K1029" s="47" t="s">
        <v>1129</v>
      </c>
      <c r="L1029" s="51" t="s">
        <v>2679</v>
      </c>
      <c r="M1029" s="22">
        <f>VLOOKUP(I1029,data!$A:$Y,2,FALSE)</f>
        <v>0</v>
      </c>
      <c r="N1029" s="22">
        <f>VLOOKUP(I1029,data!$A:$Y,4,FALSE)</f>
        <v>2</v>
      </c>
      <c r="O1029" s="22">
        <f>VLOOKUP(I1029,data!$A:$Y,6,FALSE)</f>
        <v>0</v>
      </c>
      <c r="P1029" s="22">
        <f>VLOOKUP(I1029,data!$A:$Y,8,FALSE)</f>
        <v>1</v>
      </c>
      <c r="Q1029" s="22">
        <f>VLOOKUP(I1029,data!$A:$Y,10,FALSE)</f>
        <v>4</v>
      </c>
      <c r="R1029" s="22">
        <f>VLOOKUP(I1029,data!$A:$Y,12,FALSE)</f>
        <v>0</v>
      </c>
      <c r="S1029" s="22">
        <f>VLOOKUP(I1029,data!$A:$Y,14,FALSE)</f>
        <v>0</v>
      </c>
      <c r="T1029" s="22">
        <f>VLOOKUP(I1029,data!$A:$Y,16,FALSE)</f>
        <v>1</v>
      </c>
      <c r="U1029" s="22">
        <f>VLOOKUP(I1029,data!$A:$Y,18,FALSE)</f>
        <v>1</v>
      </c>
      <c r="V1029" s="23">
        <f>VLOOKUP(I1029,data!$A:$Y,20,FALSE)</f>
        <v>0</v>
      </c>
      <c r="W1029" s="22">
        <f>VLOOKUP(I1029,data!$A:$Y,22,FALSE)</f>
        <v>0</v>
      </c>
      <c r="X1029" s="22">
        <f>VLOOKUP(I1029,data!$A:$Y,24,FALSE)</f>
        <v>0</v>
      </c>
      <c r="Y1029" s="24">
        <f t="shared" si="368"/>
        <v>9</v>
      </c>
      <c r="Z1029" s="22">
        <f>VLOOKUP(I1029,data!$A:$Y,3,FALSE)</f>
        <v>0</v>
      </c>
      <c r="AA1029" s="25"/>
      <c r="AB1029" s="22">
        <f>VLOOKUP(I1029,data!$A:$Y,5,FALSE)</f>
        <v>0</v>
      </c>
      <c r="AC1029" s="25"/>
      <c r="AD1029" s="22">
        <f>VLOOKUP(I1029,data!$A:$Y,7,FALSE)</f>
        <v>0</v>
      </c>
      <c r="AE1029" s="25"/>
      <c r="AF1029" s="22">
        <f>VLOOKUP(I1029,data!$A:$Y,9,FALSE)</f>
        <v>0</v>
      </c>
      <c r="AG1029" s="25"/>
      <c r="AH1029" s="22">
        <f>VLOOKUP(I1029,data!$A:$Y,11,FALSE)</f>
        <v>0</v>
      </c>
      <c r="AI1029" s="25"/>
      <c r="AJ1029" s="22">
        <f>VLOOKUP(I1029,data!$A:$Y,13,FALSE)</f>
        <v>0</v>
      </c>
      <c r="AK1029" s="25"/>
      <c r="AL1029" s="22">
        <f>VLOOKUP(I1029,data!$A:$Y,15,FALSE)</f>
        <v>0</v>
      </c>
      <c r="AM1029" s="25"/>
      <c r="AN1029" s="22">
        <f>VLOOKUP(I1029,data!$A:$Y,17,FALSE)</f>
        <v>0</v>
      </c>
      <c r="AO1029" s="25"/>
      <c r="AP1029" s="22">
        <f>VLOOKUP(I1029,data!$A:$Y,19,FALSE)</f>
        <v>0</v>
      </c>
      <c r="AQ1029" s="25"/>
      <c r="AR1029" s="22">
        <f>VLOOKUP(I1029,data!$A:$Y,21,FALSE)</f>
        <v>0</v>
      </c>
      <c r="AS1029" s="25"/>
      <c r="AT1029" s="22">
        <f>VLOOKUP(I1029,data!$A:$Y,23,FALSE)</f>
        <v>0</v>
      </c>
      <c r="AU1029" s="25"/>
      <c r="AV1029" s="22">
        <f>VLOOKUP(I1029,data!$A:$Y,25,FALSE)</f>
        <v>0</v>
      </c>
      <c r="AW1029" s="26">
        <f t="shared" si="369"/>
        <v>0</v>
      </c>
      <c r="AX1029" s="26">
        <f t="shared" si="370"/>
        <v>0</v>
      </c>
      <c r="AY1029" s="22">
        <f t="shared" si="371"/>
        <v>0</v>
      </c>
      <c r="AZ1029" s="22">
        <f t="shared" si="372"/>
        <v>0</v>
      </c>
      <c r="BA1029" s="22">
        <f t="shared" si="373"/>
        <v>0</v>
      </c>
      <c r="BB1029" s="22">
        <f t="shared" si="374"/>
        <v>0</v>
      </c>
      <c r="BC1029" s="22">
        <f t="shared" si="375"/>
        <v>0</v>
      </c>
      <c r="BD1029" s="22">
        <f t="shared" si="376"/>
        <v>0</v>
      </c>
      <c r="BE1029" s="22">
        <f t="shared" si="377"/>
        <v>0</v>
      </c>
      <c r="BF1029" s="22">
        <f t="shared" si="378"/>
        <v>0</v>
      </c>
      <c r="BG1029" s="22">
        <f t="shared" si="379"/>
        <v>0</v>
      </c>
      <c r="BH1029" s="22">
        <f t="shared" si="380"/>
        <v>0</v>
      </c>
      <c r="BI1029" s="22">
        <f t="shared" si="381"/>
        <v>0</v>
      </c>
      <c r="BJ1029" s="22"/>
      <c r="BK1029" s="26">
        <f t="shared" si="382"/>
        <v>0</v>
      </c>
      <c r="BL1029" s="26" t="str">
        <f t="shared" si="383"/>
        <v>N</v>
      </c>
      <c r="BM1029" s="27">
        <v>0</v>
      </c>
      <c r="BN1029" s="28">
        <f t="shared" si="384"/>
        <v>0</v>
      </c>
      <c r="BO1029" s="29">
        <f t="shared" si="385"/>
        <v>1</v>
      </c>
      <c r="BP1029" s="30">
        <f t="shared" si="386"/>
        <v>450</v>
      </c>
      <c r="BQ1029" s="31">
        <f t="shared" si="387"/>
        <v>0</v>
      </c>
      <c r="BR1029" s="32">
        <f t="shared" si="388"/>
        <v>0.33333333333333331</v>
      </c>
      <c r="BS1029" s="33">
        <f t="shared" si="389"/>
        <v>0</v>
      </c>
      <c r="BT1029" s="34">
        <f t="shared" si="390"/>
        <v>0</v>
      </c>
      <c r="BU1029" s="35">
        <v>0</v>
      </c>
      <c r="BV1029" s="35">
        <v>0</v>
      </c>
      <c r="BW1029" s="35">
        <v>0</v>
      </c>
      <c r="BX1029" s="35">
        <v>1</v>
      </c>
      <c r="BY1029" s="35">
        <v>0</v>
      </c>
      <c r="BZ1029" s="35">
        <v>1</v>
      </c>
      <c r="CA1029" s="36">
        <v>515</v>
      </c>
    </row>
    <row r="1030" spans="1:79" ht="15" customHeight="1">
      <c r="A1030" s="47" t="s">
        <v>35</v>
      </c>
      <c r="B1030" s="47" t="s">
        <v>1125</v>
      </c>
      <c r="C1030" s="48" t="s">
        <v>95</v>
      </c>
      <c r="D1030" s="49" t="s">
        <v>2682</v>
      </c>
      <c r="E1030" s="50">
        <f>VLOOKUP(I1030,vendors!D:L,8,FALSE)</f>
        <v>550</v>
      </c>
      <c r="F1030" s="50" t="str">
        <f>VLOOKUP(I1030,vendors!D:L,9,FALSE)</f>
        <v>Dent Mate</v>
      </c>
      <c r="G1030" s="49" t="s">
        <v>224</v>
      </c>
      <c r="H1030" s="49" t="s">
        <v>2683</v>
      </c>
      <c r="I1030" s="49">
        <v>320400</v>
      </c>
      <c r="J1030" s="49"/>
      <c r="K1030" s="47" t="s">
        <v>1129</v>
      </c>
      <c r="L1030" s="51" t="s">
        <v>2679</v>
      </c>
      <c r="M1030" s="22">
        <f>VLOOKUP(I1030,data!$A:$Y,2,FALSE)</f>
        <v>0</v>
      </c>
      <c r="N1030" s="22">
        <f>VLOOKUP(I1030,data!$A:$Y,4,FALSE)</f>
        <v>2</v>
      </c>
      <c r="O1030" s="22">
        <f>VLOOKUP(I1030,data!$A:$Y,6,FALSE)</f>
        <v>0</v>
      </c>
      <c r="P1030" s="22">
        <f>VLOOKUP(I1030,data!$A:$Y,8,FALSE)</f>
        <v>2</v>
      </c>
      <c r="Q1030" s="22">
        <f>VLOOKUP(I1030,data!$A:$Y,10,FALSE)</f>
        <v>0</v>
      </c>
      <c r="R1030" s="22">
        <f>VLOOKUP(I1030,data!$A:$Y,12,FALSE)</f>
        <v>0</v>
      </c>
      <c r="S1030" s="22">
        <f>VLOOKUP(I1030,data!$A:$Y,14,FALSE)</f>
        <v>2</v>
      </c>
      <c r="T1030" s="22">
        <f>VLOOKUP(I1030,data!$A:$Y,16,FALSE)</f>
        <v>1</v>
      </c>
      <c r="U1030" s="22">
        <f>VLOOKUP(I1030,data!$A:$Y,18,FALSE)</f>
        <v>1</v>
      </c>
      <c r="V1030" s="23">
        <f>VLOOKUP(I1030,data!$A:$Y,20,FALSE)</f>
        <v>0</v>
      </c>
      <c r="W1030" s="22">
        <f>VLOOKUP(I1030,data!$A:$Y,22,FALSE)</f>
        <v>0</v>
      </c>
      <c r="X1030" s="22">
        <f>VLOOKUP(I1030,data!$A:$Y,24,FALSE)</f>
        <v>0</v>
      </c>
      <c r="Y1030" s="24">
        <f t="shared" si="368"/>
        <v>8</v>
      </c>
      <c r="Z1030" s="22">
        <f>VLOOKUP(I1030,data!$A:$Y,3,FALSE)</f>
        <v>0</v>
      </c>
      <c r="AA1030" s="25"/>
      <c r="AB1030" s="22">
        <f>VLOOKUP(I1030,data!$A:$Y,5,FALSE)</f>
        <v>0</v>
      </c>
      <c r="AC1030" s="25"/>
      <c r="AD1030" s="22">
        <f>VLOOKUP(I1030,data!$A:$Y,7,FALSE)</f>
        <v>0</v>
      </c>
      <c r="AE1030" s="25"/>
      <c r="AF1030" s="22">
        <f>VLOOKUP(I1030,data!$A:$Y,9,FALSE)</f>
        <v>0</v>
      </c>
      <c r="AG1030" s="25"/>
      <c r="AH1030" s="22">
        <f>VLOOKUP(I1030,data!$A:$Y,11,FALSE)</f>
        <v>0</v>
      </c>
      <c r="AI1030" s="25"/>
      <c r="AJ1030" s="22">
        <f>VLOOKUP(I1030,data!$A:$Y,13,FALSE)</f>
        <v>0</v>
      </c>
      <c r="AK1030" s="25"/>
      <c r="AL1030" s="22">
        <f>VLOOKUP(I1030,data!$A:$Y,15,FALSE)</f>
        <v>0</v>
      </c>
      <c r="AM1030" s="25"/>
      <c r="AN1030" s="22">
        <f>VLOOKUP(I1030,data!$A:$Y,17,FALSE)</f>
        <v>0</v>
      </c>
      <c r="AO1030" s="25"/>
      <c r="AP1030" s="22">
        <f>VLOOKUP(I1030,data!$A:$Y,19,FALSE)</f>
        <v>0</v>
      </c>
      <c r="AQ1030" s="25"/>
      <c r="AR1030" s="22">
        <f>VLOOKUP(I1030,data!$A:$Y,21,FALSE)</f>
        <v>0</v>
      </c>
      <c r="AS1030" s="25"/>
      <c r="AT1030" s="22">
        <f>VLOOKUP(I1030,data!$A:$Y,23,FALSE)</f>
        <v>0</v>
      </c>
      <c r="AU1030" s="25"/>
      <c r="AV1030" s="22">
        <f>VLOOKUP(I1030,data!$A:$Y,25,FALSE)</f>
        <v>0</v>
      </c>
      <c r="AW1030" s="26">
        <f t="shared" si="369"/>
        <v>0</v>
      </c>
      <c r="AX1030" s="26">
        <f t="shared" si="370"/>
        <v>0</v>
      </c>
      <c r="AY1030" s="22">
        <f t="shared" si="371"/>
        <v>0</v>
      </c>
      <c r="AZ1030" s="22">
        <f t="shared" si="372"/>
        <v>0</v>
      </c>
      <c r="BA1030" s="22">
        <f t="shared" si="373"/>
        <v>0</v>
      </c>
      <c r="BB1030" s="22">
        <f t="shared" si="374"/>
        <v>0</v>
      </c>
      <c r="BC1030" s="22">
        <f t="shared" si="375"/>
        <v>0</v>
      </c>
      <c r="BD1030" s="22">
        <f t="shared" si="376"/>
        <v>0</v>
      </c>
      <c r="BE1030" s="22">
        <f t="shared" si="377"/>
        <v>0</v>
      </c>
      <c r="BF1030" s="22">
        <f t="shared" si="378"/>
        <v>0</v>
      </c>
      <c r="BG1030" s="22">
        <f t="shared" si="379"/>
        <v>0</v>
      </c>
      <c r="BH1030" s="22">
        <f t="shared" si="380"/>
        <v>0</v>
      </c>
      <c r="BI1030" s="22">
        <f t="shared" si="381"/>
        <v>0</v>
      </c>
      <c r="BJ1030" s="22"/>
      <c r="BK1030" s="26">
        <f t="shared" si="382"/>
        <v>0</v>
      </c>
      <c r="BL1030" s="26" t="str">
        <f t="shared" si="383"/>
        <v>N</v>
      </c>
      <c r="BM1030" s="27">
        <v>0</v>
      </c>
      <c r="BN1030" s="28">
        <f t="shared" si="384"/>
        <v>0</v>
      </c>
      <c r="BO1030" s="29">
        <f t="shared" si="385"/>
        <v>2</v>
      </c>
      <c r="BP1030" s="30">
        <f t="shared" si="386"/>
        <v>1100</v>
      </c>
      <c r="BQ1030" s="31">
        <f t="shared" si="387"/>
        <v>0</v>
      </c>
      <c r="BR1030" s="32">
        <f t="shared" si="388"/>
        <v>0.66666666666666663</v>
      </c>
      <c r="BS1030" s="33">
        <f t="shared" si="389"/>
        <v>0</v>
      </c>
      <c r="BT1030" s="34">
        <f t="shared" si="390"/>
        <v>0</v>
      </c>
      <c r="BU1030" s="35">
        <v>0</v>
      </c>
      <c r="BV1030" s="35">
        <v>0</v>
      </c>
      <c r="BW1030" s="35">
        <v>0</v>
      </c>
      <c r="BX1030" s="35">
        <v>1</v>
      </c>
      <c r="BY1030" s="35">
        <v>0</v>
      </c>
      <c r="BZ1030" s="35">
        <v>3</v>
      </c>
      <c r="CA1030" s="36">
        <v>516</v>
      </c>
    </row>
    <row r="1031" spans="1:79" ht="15" customHeight="1">
      <c r="A1031" s="47" t="s">
        <v>35</v>
      </c>
      <c r="B1031" s="47" t="s">
        <v>1125</v>
      </c>
      <c r="C1031" s="48" t="s">
        <v>95</v>
      </c>
      <c r="D1031" s="49" t="s">
        <v>2684</v>
      </c>
      <c r="E1031" s="50">
        <f>VLOOKUP(I1031,vendors!D:L,8,FALSE)</f>
        <v>120</v>
      </c>
      <c r="F1031" s="50" t="str">
        <f>VLOOKUP(I1031,vendors!D:L,9,FALSE)</f>
        <v>Dent Mate</v>
      </c>
      <c r="G1031" s="49" t="s">
        <v>224</v>
      </c>
      <c r="H1031" s="49" t="s">
        <v>2685</v>
      </c>
      <c r="I1031" s="49">
        <v>320305</v>
      </c>
      <c r="J1031" s="49"/>
      <c r="K1031" s="47" t="s">
        <v>1129</v>
      </c>
      <c r="L1031" s="51" t="s">
        <v>1827</v>
      </c>
      <c r="M1031" s="22">
        <f>VLOOKUP(I1031,data!$A:$Y,2,FALSE)</f>
        <v>0</v>
      </c>
      <c r="N1031" s="22">
        <f>VLOOKUP(I1031,data!$A:$Y,4,FALSE)</f>
        <v>3</v>
      </c>
      <c r="O1031" s="22">
        <f>VLOOKUP(I1031,data!$A:$Y,6,FALSE)</f>
        <v>0</v>
      </c>
      <c r="P1031" s="22">
        <f>VLOOKUP(I1031,data!$A:$Y,8,FALSE)</f>
        <v>0</v>
      </c>
      <c r="Q1031" s="22">
        <f>VLOOKUP(I1031,data!$A:$Y,10,FALSE)</f>
        <v>0</v>
      </c>
      <c r="R1031" s="22">
        <f>VLOOKUP(I1031,data!$A:$Y,12,FALSE)</f>
        <v>0</v>
      </c>
      <c r="S1031" s="22">
        <f>VLOOKUP(I1031,data!$A:$Y,14,FALSE)</f>
        <v>0</v>
      </c>
      <c r="T1031" s="22">
        <f>VLOOKUP(I1031,data!$A:$Y,16,FALSE)</f>
        <v>1</v>
      </c>
      <c r="U1031" s="22">
        <f>VLOOKUP(I1031,data!$A:$Y,18,FALSE)</f>
        <v>0</v>
      </c>
      <c r="V1031" s="23">
        <f>VLOOKUP(I1031,data!$A:$Y,20,FALSE)</f>
        <v>0</v>
      </c>
      <c r="W1031" s="22">
        <f>VLOOKUP(I1031,data!$A:$Y,22,FALSE)</f>
        <v>0</v>
      </c>
      <c r="X1031" s="22">
        <f>VLOOKUP(I1031,data!$A:$Y,24,FALSE)</f>
        <v>0</v>
      </c>
      <c r="Y1031" s="24">
        <f t="shared" si="368"/>
        <v>4</v>
      </c>
      <c r="Z1031" s="22">
        <f>VLOOKUP(I1031,data!$A:$Y,3,FALSE)</f>
        <v>0</v>
      </c>
      <c r="AA1031" s="25"/>
      <c r="AB1031" s="22">
        <f>VLOOKUP(I1031,data!$A:$Y,5,FALSE)</f>
        <v>0</v>
      </c>
      <c r="AC1031" s="25"/>
      <c r="AD1031" s="22">
        <f>VLOOKUP(I1031,data!$A:$Y,7,FALSE)</f>
        <v>0</v>
      </c>
      <c r="AE1031" s="25"/>
      <c r="AF1031" s="22">
        <f>VLOOKUP(I1031,data!$A:$Y,9,FALSE)</f>
        <v>0</v>
      </c>
      <c r="AG1031" s="25"/>
      <c r="AH1031" s="22">
        <f>VLOOKUP(I1031,data!$A:$Y,11,FALSE)</f>
        <v>0</v>
      </c>
      <c r="AI1031" s="25"/>
      <c r="AJ1031" s="22">
        <f>VLOOKUP(I1031,data!$A:$Y,13,FALSE)</f>
        <v>0</v>
      </c>
      <c r="AK1031" s="25"/>
      <c r="AL1031" s="22">
        <f>VLOOKUP(I1031,data!$A:$Y,15,FALSE)</f>
        <v>0</v>
      </c>
      <c r="AM1031" s="25"/>
      <c r="AN1031" s="22">
        <f>VLOOKUP(I1031,data!$A:$Y,17,FALSE)</f>
        <v>0</v>
      </c>
      <c r="AO1031" s="25"/>
      <c r="AP1031" s="22">
        <f>VLOOKUP(I1031,data!$A:$Y,19,FALSE)</f>
        <v>0</v>
      </c>
      <c r="AQ1031" s="25"/>
      <c r="AR1031" s="22">
        <f>VLOOKUP(I1031,data!$A:$Y,21,FALSE)</f>
        <v>0</v>
      </c>
      <c r="AS1031" s="25"/>
      <c r="AT1031" s="22">
        <f>VLOOKUP(I1031,data!$A:$Y,23,FALSE)</f>
        <v>0</v>
      </c>
      <c r="AU1031" s="25"/>
      <c r="AV1031" s="22">
        <f>VLOOKUP(I1031,data!$A:$Y,25,FALSE)</f>
        <v>0</v>
      </c>
      <c r="AW1031" s="26">
        <f t="shared" si="369"/>
        <v>0</v>
      </c>
      <c r="AX1031" s="26">
        <f t="shared" si="370"/>
        <v>0</v>
      </c>
      <c r="AY1031" s="22">
        <f t="shared" si="371"/>
        <v>0</v>
      </c>
      <c r="AZ1031" s="22">
        <f t="shared" si="372"/>
        <v>0</v>
      </c>
      <c r="BA1031" s="22">
        <f t="shared" si="373"/>
        <v>0</v>
      </c>
      <c r="BB1031" s="22">
        <f t="shared" si="374"/>
        <v>0</v>
      </c>
      <c r="BC1031" s="22">
        <f t="shared" si="375"/>
        <v>0</v>
      </c>
      <c r="BD1031" s="22">
        <f t="shared" si="376"/>
        <v>0</v>
      </c>
      <c r="BE1031" s="22">
        <f t="shared" si="377"/>
        <v>0</v>
      </c>
      <c r="BF1031" s="22">
        <f t="shared" si="378"/>
        <v>0</v>
      </c>
      <c r="BG1031" s="22">
        <f t="shared" si="379"/>
        <v>0</v>
      </c>
      <c r="BH1031" s="22">
        <f t="shared" si="380"/>
        <v>0</v>
      </c>
      <c r="BI1031" s="22">
        <f t="shared" si="381"/>
        <v>0</v>
      </c>
      <c r="BJ1031" s="22"/>
      <c r="BK1031" s="26">
        <f t="shared" si="382"/>
        <v>0</v>
      </c>
      <c r="BL1031" s="26" t="str">
        <f t="shared" si="383"/>
        <v>N</v>
      </c>
      <c r="BM1031" s="27">
        <v>1</v>
      </c>
      <c r="BN1031" s="28">
        <f t="shared" si="384"/>
        <v>120</v>
      </c>
      <c r="BO1031" s="29">
        <f t="shared" si="385"/>
        <v>3</v>
      </c>
      <c r="BP1031" s="30">
        <f t="shared" si="386"/>
        <v>360</v>
      </c>
      <c r="BQ1031" s="31">
        <f t="shared" si="387"/>
        <v>120</v>
      </c>
      <c r="BR1031" s="32">
        <f t="shared" si="388"/>
        <v>1</v>
      </c>
      <c r="BS1031" s="33">
        <f t="shared" si="389"/>
        <v>0</v>
      </c>
      <c r="BT1031" s="34">
        <f t="shared" si="390"/>
        <v>0</v>
      </c>
      <c r="BU1031" s="35">
        <v>1</v>
      </c>
      <c r="BV1031" s="35">
        <v>0</v>
      </c>
      <c r="BW1031" s="35">
        <v>5</v>
      </c>
      <c r="BX1031" s="35">
        <v>0</v>
      </c>
      <c r="BY1031" s="35">
        <v>0</v>
      </c>
      <c r="BZ1031" s="35">
        <v>0</v>
      </c>
      <c r="CA1031" s="36">
        <v>517</v>
      </c>
    </row>
    <row r="1032" spans="1:79" ht="15" customHeight="1">
      <c r="A1032" s="47" t="s">
        <v>35</v>
      </c>
      <c r="B1032" s="47" t="s">
        <v>1125</v>
      </c>
      <c r="C1032" s="48" t="s">
        <v>95</v>
      </c>
      <c r="D1032" s="49" t="s">
        <v>2686</v>
      </c>
      <c r="E1032" s="50">
        <f>VLOOKUP(I1032,vendors!D:L,8,FALSE)</f>
        <v>120</v>
      </c>
      <c r="F1032" s="50" t="str">
        <f>VLOOKUP(I1032,vendors!D:L,9,FALSE)</f>
        <v>Dent Mate</v>
      </c>
      <c r="G1032" s="49" t="s">
        <v>224</v>
      </c>
      <c r="H1032" s="49" t="s">
        <v>2687</v>
      </c>
      <c r="I1032" s="49">
        <v>320306</v>
      </c>
      <c r="J1032" s="49"/>
      <c r="K1032" s="47" t="s">
        <v>1129</v>
      </c>
      <c r="L1032" s="51" t="s">
        <v>1827</v>
      </c>
      <c r="M1032" s="22">
        <f>VLOOKUP(I1032,data!$A:$Y,2,FALSE)</f>
        <v>0</v>
      </c>
      <c r="N1032" s="22">
        <f>VLOOKUP(I1032,data!$A:$Y,4,FALSE)</f>
        <v>4</v>
      </c>
      <c r="O1032" s="22">
        <f>VLOOKUP(I1032,data!$A:$Y,6,FALSE)</f>
        <v>0</v>
      </c>
      <c r="P1032" s="22">
        <f>VLOOKUP(I1032,data!$A:$Y,8,FALSE)</f>
        <v>0</v>
      </c>
      <c r="Q1032" s="22">
        <f>VLOOKUP(I1032,data!$A:$Y,10,FALSE)</f>
        <v>0</v>
      </c>
      <c r="R1032" s="22">
        <f>VLOOKUP(I1032,data!$A:$Y,12,FALSE)</f>
        <v>0</v>
      </c>
      <c r="S1032" s="22">
        <f>VLOOKUP(I1032,data!$A:$Y,14,FALSE)</f>
        <v>0</v>
      </c>
      <c r="T1032" s="22">
        <f>VLOOKUP(I1032,data!$A:$Y,16,FALSE)</f>
        <v>1</v>
      </c>
      <c r="U1032" s="22">
        <f>VLOOKUP(I1032,data!$A:$Y,18,FALSE)</f>
        <v>0</v>
      </c>
      <c r="V1032" s="23">
        <f>VLOOKUP(I1032,data!$A:$Y,20,FALSE)</f>
        <v>0</v>
      </c>
      <c r="W1032" s="22">
        <f>VLOOKUP(I1032,data!$A:$Y,22,FALSE)</f>
        <v>0</v>
      </c>
      <c r="X1032" s="22">
        <f>VLOOKUP(I1032,data!$A:$Y,24,FALSE)</f>
        <v>0</v>
      </c>
      <c r="Y1032" s="24">
        <f t="shared" si="368"/>
        <v>5</v>
      </c>
      <c r="Z1032" s="22">
        <f>VLOOKUP(I1032,data!$A:$Y,3,FALSE)</f>
        <v>0</v>
      </c>
      <c r="AA1032" s="25"/>
      <c r="AB1032" s="22">
        <f>VLOOKUP(I1032,data!$A:$Y,5,FALSE)</f>
        <v>0</v>
      </c>
      <c r="AC1032" s="25"/>
      <c r="AD1032" s="22">
        <f>VLOOKUP(I1032,data!$A:$Y,7,FALSE)</f>
        <v>0</v>
      </c>
      <c r="AE1032" s="25"/>
      <c r="AF1032" s="22">
        <f>VLOOKUP(I1032,data!$A:$Y,9,FALSE)</f>
        <v>0</v>
      </c>
      <c r="AG1032" s="25"/>
      <c r="AH1032" s="22">
        <f>VLOOKUP(I1032,data!$A:$Y,11,FALSE)</f>
        <v>0</v>
      </c>
      <c r="AI1032" s="25"/>
      <c r="AJ1032" s="22">
        <f>VLOOKUP(I1032,data!$A:$Y,13,FALSE)</f>
        <v>0</v>
      </c>
      <c r="AK1032" s="25"/>
      <c r="AL1032" s="22">
        <f>VLOOKUP(I1032,data!$A:$Y,15,FALSE)</f>
        <v>0</v>
      </c>
      <c r="AM1032" s="25"/>
      <c r="AN1032" s="22">
        <f>VLOOKUP(I1032,data!$A:$Y,17,FALSE)</f>
        <v>0</v>
      </c>
      <c r="AO1032" s="25"/>
      <c r="AP1032" s="22">
        <f>VLOOKUP(I1032,data!$A:$Y,19,FALSE)</f>
        <v>0</v>
      </c>
      <c r="AQ1032" s="25"/>
      <c r="AR1032" s="22">
        <f>VLOOKUP(I1032,data!$A:$Y,21,FALSE)</f>
        <v>0</v>
      </c>
      <c r="AS1032" s="25"/>
      <c r="AT1032" s="22">
        <f>VLOOKUP(I1032,data!$A:$Y,23,FALSE)</f>
        <v>0</v>
      </c>
      <c r="AU1032" s="25"/>
      <c r="AV1032" s="22">
        <f>VLOOKUP(I1032,data!$A:$Y,25,FALSE)</f>
        <v>0</v>
      </c>
      <c r="AW1032" s="26">
        <f t="shared" si="369"/>
        <v>0</v>
      </c>
      <c r="AX1032" s="26">
        <f t="shared" si="370"/>
        <v>0</v>
      </c>
      <c r="AY1032" s="22">
        <f t="shared" si="371"/>
        <v>0</v>
      </c>
      <c r="AZ1032" s="22">
        <f t="shared" si="372"/>
        <v>0</v>
      </c>
      <c r="BA1032" s="22">
        <f t="shared" si="373"/>
        <v>0</v>
      </c>
      <c r="BB1032" s="22">
        <f t="shared" si="374"/>
        <v>0</v>
      </c>
      <c r="BC1032" s="22">
        <f t="shared" si="375"/>
        <v>0</v>
      </c>
      <c r="BD1032" s="22">
        <f t="shared" si="376"/>
        <v>0</v>
      </c>
      <c r="BE1032" s="22">
        <f t="shared" si="377"/>
        <v>0</v>
      </c>
      <c r="BF1032" s="22">
        <f t="shared" si="378"/>
        <v>0</v>
      </c>
      <c r="BG1032" s="22">
        <f t="shared" si="379"/>
        <v>0</v>
      </c>
      <c r="BH1032" s="22">
        <f t="shared" si="380"/>
        <v>0</v>
      </c>
      <c r="BI1032" s="22">
        <f t="shared" si="381"/>
        <v>0</v>
      </c>
      <c r="BJ1032" s="22"/>
      <c r="BK1032" s="26">
        <f t="shared" si="382"/>
        <v>0</v>
      </c>
      <c r="BL1032" s="26" t="str">
        <f t="shared" si="383"/>
        <v>N</v>
      </c>
      <c r="BM1032" s="27">
        <v>1</v>
      </c>
      <c r="BN1032" s="28">
        <f t="shared" si="384"/>
        <v>120</v>
      </c>
      <c r="BO1032" s="29">
        <f t="shared" si="385"/>
        <v>3</v>
      </c>
      <c r="BP1032" s="30">
        <f t="shared" si="386"/>
        <v>360</v>
      </c>
      <c r="BQ1032" s="31">
        <f t="shared" si="387"/>
        <v>120</v>
      </c>
      <c r="BR1032" s="32">
        <f t="shared" si="388"/>
        <v>1</v>
      </c>
      <c r="BS1032" s="33">
        <f t="shared" si="389"/>
        <v>0</v>
      </c>
      <c r="BT1032" s="34">
        <f t="shared" si="390"/>
        <v>0</v>
      </c>
      <c r="BU1032" s="35">
        <v>0</v>
      </c>
      <c r="BV1032" s="35">
        <v>0</v>
      </c>
      <c r="BW1032" s="35">
        <v>6</v>
      </c>
      <c r="BX1032" s="35">
        <v>0</v>
      </c>
      <c r="BY1032" s="35">
        <v>0</v>
      </c>
      <c r="BZ1032" s="35">
        <v>0</v>
      </c>
      <c r="CA1032" s="36">
        <v>518</v>
      </c>
    </row>
    <row r="1033" spans="1:79" ht="15" customHeight="1">
      <c r="A1033" s="47" t="s">
        <v>35</v>
      </c>
      <c r="B1033" s="47" t="s">
        <v>1125</v>
      </c>
      <c r="C1033" s="48" t="s">
        <v>95</v>
      </c>
      <c r="D1033" s="49" t="s">
        <v>2688</v>
      </c>
      <c r="E1033" s="50">
        <f>VLOOKUP(I1033,vendors!D:L,8,FALSE)</f>
        <v>550</v>
      </c>
      <c r="F1033" s="50" t="str">
        <f>VLOOKUP(I1033,vendors!D:L,9,FALSE)</f>
        <v>CTM</v>
      </c>
      <c r="G1033" s="49" t="s">
        <v>347</v>
      </c>
      <c r="H1033" s="49" t="s">
        <v>2689</v>
      </c>
      <c r="I1033" s="49">
        <v>320420</v>
      </c>
      <c r="J1033" s="49"/>
      <c r="K1033" s="47" t="s">
        <v>1129</v>
      </c>
      <c r="L1033" s="51" t="s">
        <v>2690</v>
      </c>
      <c r="M1033" s="22">
        <f>VLOOKUP(I1033,data!$A:$Y,2,FALSE)</f>
        <v>0</v>
      </c>
      <c r="N1033" s="22">
        <f>VLOOKUP(I1033,data!$A:$Y,4,FALSE)</f>
        <v>0</v>
      </c>
      <c r="O1033" s="22">
        <f>VLOOKUP(I1033,data!$A:$Y,6,FALSE)</f>
        <v>0</v>
      </c>
      <c r="P1033" s="22">
        <f>VLOOKUP(I1033,data!$A:$Y,8,FALSE)</f>
        <v>0</v>
      </c>
      <c r="Q1033" s="22">
        <f>VLOOKUP(I1033,data!$A:$Y,10,FALSE)</f>
        <v>0</v>
      </c>
      <c r="R1033" s="22">
        <f>VLOOKUP(I1033,data!$A:$Y,12,FALSE)</f>
        <v>0</v>
      </c>
      <c r="S1033" s="22">
        <f>VLOOKUP(I1033,data!$A:$Y,14,FALSE)</f>
        <v>0</v>
      </c>
      <c r="T1033" s="22">
        <f>VLOOKUP(I1033,data!$A:$Y,16,FALSE)</f>
        <v>0</v>
      </c>
      <c r="U1033" s="22">
        <f>VLOOKUP(I1033,data!$A:$Y,18,FALSE)</f>
        <v>0</v>
      </c>
      <c r="V1033" s="23">
        <f>VLOOKUP(I1033,data!$A:$Y,20,FALSE)</f>
        <v>0</v>
      </c>
      <c r="W1033" s="22">
        <f>VLOOKUP(I1033,data!$A:$Y,22,FALSE)</f>
        <v>0</v>
      </c>
      <c r="X1033" s="22">
        <f>VLOOKUP(I1033,data!$A:$Y,24,FALSE)</f>
        <v>0</v>
      </c>
      <c r="Y1033" s="24">
        <f t="shared" si="368"/>
        <v>0</v>
      </c>
      <c r="Z1033" s="22">
        <f>VLOOKUP(I1033,data!$A:$Y,3,FALSE)</f>
        <v>0</v>
      </c>
      <c r="AA1033" s="25"/>
      <c r="AB1033" s="22">
        <f>VLOOKUP(I1033,data!$A:$Y,5,FALSE)</f>
        <v>0</v>
      </c>
      <c r="AC1033" s="25"/>
      <c r="AD1033" s="22">
        <f>VLOOKUP(I1033,data!$A:$Y,7,FALSE)</f>
        <v>0</v>
      </c>
      <c r="AE1033" s="25"/>
      <c r="AF1033" s="22">
        <f>VLOOKUP(I1033,data!$A:$Y,9,FALSE)</f>
        <v>0</v>
      </c>
      <c r="AG1033" s="25"/>
      <c r="AH1033" s="22">
        <f>VLOOKUP(I1033,data!$A:$Y,11,FALSE)</f>
        <v>0</v>
      </c>
      <c r="AI1033" s="25"/>
      <c r="AJ1033" s="22">
        <f>VLOOKUP(I1033,data!$A:$Y,13,FALSE)</f>
        <v>0</v>
      </c>
      <c r="AK1033" s="25"/>
      <c r="AL1033" s="22">
        <f>VLOOKUP(I1033,data!$A:$Y,15,FALSE)</f>
        <v>0</v>
      </c>
      <c r="AM1033" s="25"/>
      <c r="AN1033" s="22">
        <f>VLOOKUP(I1033,data!$A:$Y,17,FALSE)</f>
        <v>0</v>
      </c>
      <c r="AO1033" s="25"/>
      <c r="AP1033" s="22">
        <f>VLOOKUP(I1033,data!$A:$Y,19,FALSE)</f>
        <v>0</v>
      </c>
      <c r="AQ1033" s="25"/>
      <c r="AR1033" s="22">
        <f>VLOOKUP(I1033,data!$A:$Y,21,FALSE)</f>
        <v>0</v>
      </c>
      <c r="AS1033" s="25"/>
      <c r="AT1033" s="22">
        <f>VLOOKUP(I1033,data!$A:$Y,23,FALSE)</f>
        <v>0</v>
      </c>
      <c r="AU1033" s="25"/>
      <c r="AV1033" s="22">
        <f>VLOOKUP(I1033,data!$A:$Y,25,FALSE)</f>
        <v>0</v>
      </c>
      <c r="AW1033" s="26">
        <f t="shared" si="369"/>
        <v>0</v>
      </c>
      <c r="AX1033" s="26">
        <f t="shared" si="370"/>
        <v>0</v>
      </c>
      <c r="AY1033" s="22">
        <f t="shared" si="371"/>
        <v>0</v>
      </c>
      <c r="AZ1033" s="22">
        <f t="shared" si="372"/>
        <v>0</v>
      </c>
      <c r="BA1033" s="22">
        <f t="shared" si="373"/>
        <v>0</v>
      </c>
      <c r="BB1033" s="22">
        <f t="shared" si="374"/>
        <v>0</v>
      </c>
      <c r="BC1033" s="22">
        <f t="shared" si="375"/>
        <v>0</v>
      </c>
      <c r="BD1033" s="22">
        <f t="shared" si="376"/>
        <v>0</v>
      </c>
      <c r="BE1033" s="22">
        <f t="shared" si="377"/>
        <v>0</v>
      </c>
      <c r="BF1033" s="22">
        <f t="shared" si="378"/>
        <v>0</v>
      </c>
      <c r="BG1033" s="22">
        <f t="shared" si="379"/>
        <v>0</v>
      </c>
      <c r="BH1033" s="22">
        <f t="shared" si="380"/>
        <v>0</v>
      </c>
      <c r="BI1033" s="22">
        <f t="shared" si="381"/>
        <v>0</v>
      </c>
      <c r="BJ1033" s="22"/>
      <c r="BK1033" s="26">
        <f t="shared" si="382"/>
        <v>0</v>
      </c>
      <c r="BL1033" s="26" t="str">
        <f t="shared" si="383"/>
        <v>N</v>
      </c>
      <c r="BM1033" s="27">
        <v>0</v>
      </c>
      <c r="BN1033" s="28">
        <f t="shared" si="384"/>
        <v>0</v>
      </c>
      <c r="BO1033" s="29">
        <f t="shared" si="385"/>
        <v>1</v>
      </c>
      <c r="BP1033" s="30">
        <f t="shared" si="386"/>
        <v>550</v>
      </c>
      <c r="BQ1033" s="31">
        <f t="shared" si="387"/>
        <v>0</v>
      </c>
      <c r="BR1033" s="32">
        <f t="shared" si="388"/>
        <v>0.33333333333333331</v>
      </c>
      <c r="BS1033" s="33">
        <f t="shared" si="389"/>
        <v>0</v>
      </c>
      <c r="BT1033" s="34">
        <f t="shared" si="390"/>
        <v>0</v>
      </c>
      <c r="BU1033" s="35">
        <v>2</v>
      </c>
      <c r="BV1033" s="35">
        <v>0</v>
      </c>
      <c r="BW1033" s="35">
        <v>0</v>
      </c>
      <c r="BX1033" s="35">
        <v>0</v>
      </c>
      <c r="BY1033" s="35">
        <v>0</v>
      </c>
      <c r="BZ1033" s="35">
        <v>0</v>
      </c>
      <c r="CA1033" s="36">
        <v>519</v>
      </c>
    </row>
    <row r="1034" spans="1:79" ht="15" customHeight="1">
      <c r="A1034" s="47" t="s">
        <v>35</v>
      </c>
      <c r="B1034" s="47" t="s">
        <v>1125</v>
      </c>
      <c r="C1034" s="48" t="s">
        <v>95</v>
      </c>
      <c r="D1034" s="49" t="s">
        <v>2691</v>
      </c>
      <c r="E1034" s="50">
        <f>VLOOKUP(I1034,vendors!D:L,8,FALSE)</f>
        <v>500</v>
      </c>
      <c r="F1034" s="50" t="str">
        <f>VLOOKUP(I1034,vendors!D:L,9,FALSE)</f>
        <v>CTM</v>
      </c>
      <c r="G1034" s="49" t="s">
        <v>347</v>
      </c>
      <c r="H1034" s="49" t="s">
        <v>2692</v>
      </c>
      <c r="I1034" s="49">
        <v>320421</v>
      </c>
      <c r="J1034" s="49"/>
      <c r="K1034" s="47" t="s">
        <v>1129</v>
      </c>
      <c r="L1034" s="51" t="s">
        <v>2690</v>
      </c>
      <c r="M1034" s="22">
        <f>VLOOKUP(I1034,data!$A:$Y,2,FALSE)</f>
        <v>0</v>
      </c>
      <c r="N1034" s="22">
        <f>VLOOKUP(I1034,data!$A:$Y,4,FALSE)</f>
        <v>68</v>
      </c>
      <c r="O1034" s="22">
        <f>VLOOKUP(I1034,data!$A:$Y,6,FALSE)</f>
        <v>0</v>
      </c>
      <c r="P1034" s="22">
        <f>VLOOKUP(I1034,data!$A:$Y,8,FALSE)</f>
        <v>0</v>
      </c>
      <c r="Q1034" s="22">
        <f>VLOOKUP(I1034,data!$A:$Y,10,FALSE)</f>
        <v>22</v>
      </c>
      <c r="R1034" s="22">
        <f>VLOOKUP(I1034,data!$A:$Y,12,FALSE)</f>
        <v>0</v>
      </c>
      <c r="S1034" s="22">
        <f>VLOOKUP(I1034,data!$A:$Y,14,FALSE)</f>
        <v>0</v>
      </c>
      <c r="T1034" s="22">
        <f>VLOOKUP(I1034,data!$A:$Y,16,FALSE)</f>
        <v>0</v>
      </c>
      <c r="U1034" s="22">
        <f>VLOOKUP(I1034,data!$A:$Y,18,FALSE)</f>
        <v>0</v>
      </c>
      <c r="V1034" s="23">
        <f>VLOOKUP(I1034,data!$A:$Y,20,FALSE)</f>
        <v>0</v>
      </c>
      <c r="W1034" s="22">
        <f>VLOOKUP(I1034,data!$A:$Y,22,FALSE)</f>
        <v>0</v>
      </c>
      <c r="X1034" s="22">
        <f>VLOOKUP(I1034,data!$A:$Y,24,FALSE)</f>
        <v>0</v>
      </c>
      <c r="Y1034" s="24">
        <f t="shared" si="368"/>
        <v>90</v>
      </c>
      <c r="Z1034" s="22">
        <f>VLOOKUP(I1034,data!$A:$Y,3,FALSE)</f>
        <v>0</v>
      </c>
      <c r="AA1034" s="25"/>
      <c r="AB1034" s="22">
        <f>VLOOKUP(I1034,data!$A:$Y,5,FALSE)</f>
        <v>0</v>
      </c>
      <c r="AC1034" s="25"/>
      <c r="AD1034" s="22">
        <f>VLOOKUP(I1034,data!$A:$Y,7,FALSE)</f>
        <v>0</v>
      </c>
      <c r="AE1034" s="25"/>
      <c r="AF1034" s="22">
        <f>VLOOKUP(I1034,data!$A:$Y,9,FALSE)</f>
        <v>0</v>
      </c>
      <c r="AG1034" s="25"/>
      <c r="AH1034" s="22">
        <f>VLOOKUP(I1034,data!$A:$Y,11,FALSE)</f>
        <v>0</v>
      </c>
      <c r="AI1034" s="25"/>
      <c r="AJ1034" s="22">
        <f>VLOOKUP(I1034,data!$A:$Y,13,FALSE)</f>
        <v>0</v>
      </c>
      <c r="AK1034" s="25"/>
      <c r="AL1034" s="22">
        <f>VLOOKUP(I1034,data!$A:$Y,15,FALSE)</f>
        <v>0</v>
      </c>
      <c r="AM1034" s="25"/>
      <c r="AN1034" s="22">
        <f>VLOOKUP(I1034,data!$A:$Y,17,FALSE)</f>
        <v>0</v>
      </c>
      <c r="AO1034" s="25"/>
      <c r="AP1034" s="22">
        <f>VLOOKUP(I1034,data!$A:$Y,19,FALSE)</f>
        <v>0</v>
      </c>
      <c r="AQ1034" s="25"/>
      <c r="AR1034" s="22">
        <f>VLOOKUP(I1034,data!$A:$Y,21,FALSE)</f>
        <v>0</v>
      </c>
      <c r="AS1034" s="25"/>
      <c r="AT1034" s="22">
        <f>VLOOKUP(I1034,data!$A:$Y,23,FALSE)</f>
        <v>0</v>
      </c>
      <c r="AU1034" s="25"/>
      <c r="AV1034" s="22">
        <f>VLOOKUP(I1034,data!$A:$Y,25,FALSE)</f>
        <v>0</v>
      </c>
      <c r="AW1034" s="26">
        <f t="shared" si="369"/>
        <v>0</v>
      </c>
      <c r="AX1034" s="26">
        <f t="shared" si="370"/>
        <v>0</v>
      </c>
      <c r="AY1034" s="22">
        <f t="shared" si="371"/>
        <v>0</v>
      </c>
      <c r="AZ1034" s="22">
        <f t="shared" si="372"/>
        <v>0</v>
      </c>
      <c r="BA1034" s="22">
        <f t="shared" si="373"/>
        <v>0</v>
      </c>
      <c r="BB1034" s="22">
        <f t="shared" si="374"/>
        <v>0</v>
      </c>
      <c r="BC1034" s="22">
        <f t="shared" si="375"/>
        <v>0</v>
      </c>
      <c r="BD1034" s="22">
        <f t="shared" si="376"/>
        <v>0</v>
      </c>
      <c r="BE1034" s="22">
        <f t="shared" si="377"/>
        <v>0</v>
      </c>
      <c r="BF1034" s="22">
        <f t="shared" si="378"/>
        <v>0</v>
      </c>
      <c r="BG1034" s="22">
        <f t="shared" si="379"/>
        <v>0</v>
      </c>
      <c r="BH1034" s="22">
        <f t="shared" si="380"/>
        <v>0</v>
      </c>
      <c r="BI1034" s="22">
        <f t="shared" si="381"/>
        <v>0</v>
      </c>
      <c r="BJ1034" s="22"/>
      <c r="BK1034" s="26">
        <f t="shared" si="382"/>
        <v>0</v>
      </c>
      <c r="BL1034" s="26" t="str">
        <f t="shared" si="383"/>
        <v>N</v>
      </c>
      <c r="BM1034" s="27">
        <v>0</v>
      </c>
      <c r="BN1034" s="28">
        <f t="shared" si="384"/>
        <v>0</v>
      </c>
      <c r="BO1034" s="29">
        <f t="shared" si="385"/>
        <v>0</v>
      </c>
      <c r="BP1034" s="30">
        <f t="shared" si="386"/>
        <v>0</v>
      </c>
      <c r="BQ1034" s="31">
        <f t="shared" si="387"/>
        <v>0</v>
      </c>
      <c r="BR1034" s="32">
        <f t="shared" si="388"/>
        <v>0</v>
      </c>
      <c r="BS1034" s="33">
        <f t="shared" si="389"/>
        <v>0</v>
      </c>
      <c r="BT1034" s="34">
        <f t="shared" si="390"/>
        <v>0</v>
      </c>
      <c r="BU1034" s="35">
        <v>0</v>
      </c>
      <c r="BV1034" s="35">
        <v>0</v>
      </c>
      <c r="BW1034" s="35">
        <v>0</v>
      </c>
      <c r="BX1034" s="35">
        <v>0</v>
      </c>
      <c r="BY1034" s="35">
        <v>0</v>
      </c>
      <c r="BZ1034" s="35">
        <v>0</v>
      </c>
      <c r="CA1034" s="36">
        <v>520</v>
      </c>
    </row>
    <row r="1035" spans="1:79" ht="15" customHeight="1">
      <c r="A1035" s="47" t="s">
        <v>35</v>
      </c>
      <c r="B1035" s="47" t="s">
        <v>1125</v>
      </c>
      <c r="C1035" s="48" t="s">
        <v>95</v>
      </c>
      <c r="D1035" s="49" t="s">
        <v>2693</v>
      </c>
      <c r="E1035" s="50">
        <f>VLOOKUP(I1035,vendors!D:L,8,FALSE)</f>
        <v>500</v>
      </c>
      <c r="F1035" s="50" t="str">
        <f>VLOOKUP(I1035,vendors!D:L,9,FALSE)</f>
        <v>ACCORD/ORTHO</v>
      </c>
      <c r="G1035" s="49" t="s">
        <v>270</v>
      </c>
      <c r="H1035" s="49" t="s">
        <v>2694</v>
      </c>
      <c r="I1035" s="49">
        <v>320312</v>
      </c>
      <c r="J1035" s="49"/>
      <c r="K1035" s="47" t="s">
        <v>1129</v>
      </c>
      <c r="L1035" s="51" t="s">
        <v>2695</v>
      </c>
      <c r="M1035" s="22">
        <f>VLOOKUP(I1035,data!$A:$Y,2,FALSE)</f>
        <v>25</v>
      </c>
      <c r="N1035" s="22">
        <f>VLOOKUP(I1035,data!$A:$Y,4,FALSE)</f>
        <v>0</v>
      </c>
      <c r="O1035" s="22">
        <f>VLOOKUP(I1035,data!$A:$Y,6,FALSE)</f>
        <v>8</v>
      </c>
      <c r="P1035" s="22">
        <f>VLOOKUP(I1035,data!$A:$Y,8,FALSE)</f>
        <v>7</v>
      </c>
      <c r="Q1035" s="22">
        <f>VLOOKUP(I1035,data!$A:$Y,10,FALSE)</f>
        <v>4</v>
      </c>
      <c r="R1035" s="22">
        <f>VLOOKUP(I1035,data!$A:$Y,12,FALSE)</f>
        <v>5</v>
      </c>
      <c r="S1035" s="22">
        <f>VLOOKUP(I1035,data!$A:$Y,14,FALSE)</f>
        <v>2</v>
      </c>
      <c r="T1035" s="22">
        <f>VLOOKUP(I1035,data!$A:$Y,16,FALSE)</f>
        <v>0</v>
      </c>
      <c r="U1035" s="22">
        <f>VLOOKUP(I1035,data!$A:$Y,18,FALSE)</f>
        <v>2</v>
      </c>
      <c r="V1035" s="23">
        <f>VLOOKUP(I1035,data!$A:$Y,20,FALSE)</f>
        <v>0</v>
      </c>
      <c r="W1035" s="22">
        <f>VLOOKUP(I1035,data!$A:$Y,22,FALSE)</f>
        <v>0</v>
      </c>
      <c r="X1035" s="22">
        <f>VLOOKUP(I1035,data!$A:$Y,24,FALSE)</f>
        <v>0</v>
      </c>
      <c r="Y1035" s="24">
        <f t="shared" si="368"/>
        <v>53</v>
      </c>
      <c r="Z1035" s="22">
        <f>VLOOKUP(I1035,data!$A:$Y,3,FALSE)</f>
        <v>0</v>
      </c>
      <c r="AA1035" s="25"/>
      <c r="AB1035" s="22">
        <f>VLOOKUP(I1035,data!$A:$Y,5,FALSE)</f>
        <v>0</v>
      </c>
      <c r="AC1035" s="25"/>
      <c r="AD1035" s="22">
        <f>VLOOKUP(I1035,data!$A:$Y,7,FALSE)</f>
        <v>0</v>
      </c>
      <c r="AE1035" s="25"/>
      <c r="AF1035" s="22">
        <f>VLOOKUP(I1035,data!$A:$Y,9,FALSE)</f>
        <v>0</v>
      </c>
      <c r="AG1035" s="25"/>
      <c r="AH1035" s="22">
        <f>VLOOKUP(I1035,data!$A:$Y,11,FALSE)</f>
        <v>0</v>
      </c>
      <c r="AI1035" s="25"/>
      <c r="AJ1035" s="22">
        <f>VLOOKUP(I1035,data!$A:$Y,13,FALSE)</f>
        <v>0</v>
      </c>
      <c r="AK1035" s="25"/>
      <c r="AL1035" s="22">
        <f>VLOOKUP(I1035,data!$A:$Y,15,FALSE)</f>
        <v>0</v>
      </c>
      <c r="AM1035" s="25"/>
      <c r="AN1035" s="22">
        <f>VLOOKUP(I1035,data!$A:$Y,17,FALSE)</f>
        <v>0</v>
      </c>
      <c r="AO1035" s="25"/>
      <c r="AP1035" s="22">
        <f>VLOOKUP(I1035,data!$A:$Y,19,FALSE)</f>
        <v>0</v>
      </c>
      <c r="AQ1035" s="25"/>
      <c r="AR1035" s="22">
        <f>VLOOKUP(I1035,data!$A:$Y,21,FALSE)</f>
        <v>0</v>
      </c>
      <c r="AS1035" s="25"/>
      <c r="AT1035" s="22">
        <f>VLOOKUP(I1035,data!$A:$Y,23,FALSE)</f>
        <v>0</v>
      </c>
      <c r="AU1035" s="25"/>
      <c r="AV1035" s="22">
        <f>VLOOKUP(I1035,data!$A:$Y,25,FALSE)</f>
        <v>0</v>
      </c>
      <c r="AW1035" s="26">
        <f t="shared" si="369"/>
        <v>0</v>
      </c>
      <c r="AX1035" s="26">
        <f t="shared" si="370"/>
        <v>0</v>
      </c>
      <c r="AY1035" s="22">
        <f t="shared" si="371"/>
        <v>0</v>
      </c>
      <c r="AZ1035" s="22">
        <f t="shared" si="372"/>
        <v>0</v>
      </c>
      <c r="BA1035" s="22">
        <f t="shared" si="373"/>
        <v>0</v>
      </c>
      <c r="BB1035" s="22">
        <f t="shared" si="374"/>
        <v>0</v>
      </c>
      <c r="BC1035" s="22">
        <f t="shared" si="375"/>
        <v>0</v>
      </c>
      <c r="BD1035" s="22">
        <f t="shared" si="376"/>
        <v>0</v>
      </c>
      <c r="BE1035" s="22">
        <f t="shared" si="377"/>
        <v>0</v>
      </c>
      <c r="BF1035" s="22">
        <f t="shared" si="378"/>
        <v>0</v>
      </c>
      <c r="BG1035" s="22">
        <f t="shared" si="379"/>
        <v>0</v>
      </c>
      <c r="BH1035" s="22">
        <f t="shared" si="380"/>
        <v>0</v>
      </c>
      <c r="BI1035" s="22">
        <f t="shared" si="381"/>
        <v>0</v>
      </c>
      <c r="BJ1035" s="22"/>
      <c r="BK1035" s="26">
        <f t="shared" si="382"/>
        <v>0</v>
      </c>
      <c r="BL1035" s="26" t="str">
        <f t="shared" si="383"/>
        <v>N</v>
      </c>
      <c r="BM1035" s="27">
        <v>0</v>
      </c>
      <c r="BN1035" s="28">
        <f t="shared" si="384"/>
        <v>0</v>
      </c>
      <c r="BO1035" s="29">
        <f t="shared" si="385"/>
        <v>0</v>
      </c>
      <c r="BP1035" s="30">
        <f t="shared" si="386"/>
        <v>0</v>
      </c>
      <c r="BQ1035" s="31">
        <f t="shared" si="387"/>
        <v>0</v>
      </c>
      <c r="BR1035" s="32">
        <f t="shared" si="388"/>
        <v>0</v>
      </c>
      <c r="BS1035" s="33">
        <f t="shared" si="389"/>
        <v>0</v>
      </c>
      <c r="BT1035" s="34">
        <f t="shared" si="390"/>
        <v>0</v>
      </c>
      <c r="BU1035" s="35">
        <v>0</v>
      </c>
      <c r="BV1035" s="35">
        <v>0</v>
      </c>
      <c r="BW1035" s="35">
        <v>0</v>
      </c>
      <c r="BX1035" s="35">
        <v>0</v>
      </c>
      <c r="BY1035" s="35">
        <v>0</v>
      </c>
      <c r="BZ1035" s="35">
        <v>0</v>
      </c>
      <c r="CA1035" s="36">
        <v>521</v>
      </c>
    </row>
    <row r="1036" spans="1:79" ht="15" customHeight="1">
      <c r="A1036" s="47" t="s">
        <v>35</v>
      </c>
      <c r="B1036" s="47" t="s">
        <v>1125</v>
      </c>
      <c r="C1036" s="48" t="s">
        <v>95</v>
      </c>
      <c r="D1036" s="49" t="s">
        <v>2696</v>
      </c>
      <c r="E1036" s="50">
        <f>VLOOKUP(I1036,vendors!D:L,8,FALSE)</f>
        <v>500</v>
      </c>
      <c r="F1036" s="50" t="str">
        <f>VLOOKUP(I1036,vendors!D:L,9,FALSE)</f>
        <v>CTM</v>
      </c>
      <c r="G1036" s="49" t="s">
        <v>711</v>
      </c>
      <c r="H1036" s="49" t="s">
        <v>2697</v>
      </c>
      <c r="I1036" s="49">
        <v>320411</v>
      </c>
      <c r="J1036" s="49"/>
      <c r="K1036" s="47" t="s">
        <v>1129</v>
      </c>
      <c r="L1036" s="51" t="s">
        <v>2698</v>
      </c>
      <c r="M1036" s="22">
        <f>VLOOKUP(I1036,data!$A:$Y,2,FALSE)</f>
        <v>6</v>
      </c>
      <c r="N1036" s="22">
        <f>VLOOKUP(I1036,data!$A:$Y,4,FALSE)</f>
        <v>0</v>
      </c>
      <c r="O1036" s="22">
        <f>VLOOKUP(I1036,data!$A:$Y,6,FALSE)</f>
        <v>0</v>
      </c>
      <c r="P1036" s="22">
        <f>VLOOKUP(I1036,data!$A:$Y,8,FALSE)</f>
        <v>1</v>
      </c>
      <c r="Q1036" s="22">
        <f>VLOOKUP(I1036,data!$A:$Y,10,FALSE)</f>
        <v>1</v>
      </c>
      <c r="R1036" s="22">
        <f>VLOOKUP(I1036,data!$A:$Y,12,FALSE)</f>
        <v>3</v>
      </c>
      <c r="S1036" s="22">
        <f>VLOOKUP(I1036,data!$A:$Y,14,FALSE)</f>
        <v>0</v>
      </c>
      <c r="T1036" s="22">
        <f>VLOOKUP(I1036,data!$A:$Y,16,FALSE)</f>
        <v>0</v>
      </c>
      <c r="U1036" s="22">
        <f>VLOOKUP(I1036,data!$A:$Y,18,FALSE)</f>
        <v>1</v>
      </c>
      <c r="V1036" s="23">
        <f>VLOOKUP(I1036,data!$A:$Y,20,FALSE)</f>
        <v>0</v>
      </c>
      <c r="W1036" s="22">
        <f>VLOOKUP(I1036,data!$A:$Y,22,FALSE)</f>
        <v>0</v>
      </c>
      <c r="X1036" s="22">
        <f>VLOOKUP(I1036,data!$A:$Y,24,FALSE)</f>
        <v>0</v>
      </c>
      <c r="Y1036" s="24">
        <f t="shared" si="368"/>
        <v>12</v>
      </c>
      <c r="Z1036" s="22">
        <f>VLOOKUP(I1036,data!$A:$Y,3,FALSE)</f>
        <v>0</v>
      </c>
      <c r="AA1036" s="25"/>
      <c r="AB1036" s="22">
        <f>VLOOKUP(I1036,data!$A:$Y,5,FALSE)</f>
        <v>0</v>
      </c>
      <c r="AC1036" s="25"/>
      <c r="AD1036" s="22">
        <f>VLOOKUP(I1036,data!$A:$Y,7,FALSE)</f>
        <v>0</v>
      </c>
      <c r="AE1036" s="25"/>
      <c r="AF1036" s="22">
        <f>VLOOKUP(I1036,data!$A:$Y,9,FALSE)</f>
        <v>0</v>
      </c>
      <c r="AG1036" s="25"/>
      <c r="AH1036" s="22">
        <f>VLOOKUP(I1036,data!$A:$Y,11,FALSE)</f>
        <v>0</v>
      </c>
      <c r="AI1036" s="25"/>
      <c r="AJ1036" s="22">
        <f>VLOOKUP(I1036,data!$A:$Y,13,FALSE)</f>
        <v>0</v>
      </c>
      <c r="AK1036" s="25"/>
      <c r="AL1036" s="22">
        <f>VLOOKUP(I1036,data!$A:$Y,15,FALSE)</f>
        <v>0</v>
      </c>
      <c r="AM1036" s="25"/>
      <c r="AN1036" s="22">
        <f>VLOOKUP(I1036,data!$A:$Y,17,FALSE)</f>
        <v>0</v>
      </c>
      <c r="AO1036" s="25"/>
      <c r="AP1036" s="22">
        <f>VLOOKUP(I1036,data!$A:$Y,19,FALSE)</f>
        <v>0</v>
      </c>
      <c r="AQ1036" s="25"/>
      <c r="AR1036" s="22">
        <f>VLOOKUP(I1036,data!$A:$Y,21,FALSE)</f>
        <v>0</v>
      </c>
      <c r="AS1036" s="25"/>
      <c r="AT1036" s="22">
        <f>VLOOKUP(I1036,data!$A:$Y,23,FALSE)</f>
        <v>0</v>
      </c>
      <c r="AU1036" s="25"/>
      <c r="AV1036" s="22">
        <f>VLOOKUP(I1036,data!$A:$Y,25,FALSE)</f>
        <v>0</v>
      </c>
      <c r="AW1036" s="26">
        <f t="shared" si="369"/>
        <v>0</v>
      </c>
      <c r="AX1036" s="26">
        <f t="shared" si="370"/>
        <v>0</v>
      </c>
      <c r="AY1036" s="22">
        <f t="shared" si="371"/>
        <v>0</v>
      </c>
      <c r="AZ1036" s="22">
        <f t="shared" si="372"/>
        <v>0</v>
      </c>
      <c r="BA1036" s="22">
        <f t="shared" si="373"/>
        <v>0</v>
      </c>
      <c r="BB1036" s="22">
        <f t="shared" si="374"/>
        <v>0</v>
      </c>
      <c r="BC1036" s="22">
        <f t="shared" si="375"/>
        <v>0</v>
      </c>
      <c r="BD1036" s="22">
        <f t="shared" si="376"/>
        <v>0</v>
      </c>
      <c r="BE1036" s="22">
        <f t="shared" si="377"/>
        <v>0</v>
      </c>
      <c r="BF1036" s="22">
        <f t="shared" si="378"/>
        <v>0</v>
      </c>
      <c r="BG1036" s="22">
        <f t="shared" si="379"/>
        <v>0</v>
      </c>
      <c r="BH1036" s="22">
        <f t="shared" si="380"/>
        <v>0</v>
      </c>
      <c r="BI1036" s="22">
        <f t="shared" si="381"/>
        <v>0</v>
      </c>
      <c r="BJ1036" s="22"/>
      <c r="BK1036" s="26">
        <f t="shared" si="382"/>
        <v>0</v>
      </c>
      <c r="BL1036" s="26" t="str">
        <f t="shared" si="383"/>
        <v>N</v>
      </c>
      <c r="BM1036" s="27">
        <v>0</v>
      </c>
      <c r="BN1036" s="28">
        <f t="shared" si="384"/>
        <v>0</v>
      </c>
      <c r="BO1036" s="29">
        <f t="shared" si="385"/>
        <v>1</v>
      </c>
      <c r="BP1036" s="30">
        <f t="shared" si="386"/>
        <v>500</v>
      </c>
      <c r="BQ1036" s="31">
        <f t="shared" si="387"/>
        <v>0</v>
      </c>
      <c r="BR1036" s="32">
        <f t="shared" si="388"/>
        <v>0.16666666666666666</v>
      </c>
      <c r="BS1036" s="33">
        <f t="shared" si="389"/>
        <v>0</v>
      </c>
      <c r="BT1036" s="34">
        <f t="shared" si="390"/>
        <v>0</v>
      </c>
      <c r="BU1036" s="35">
        <v>0</v>
      </c>
      <c r="BV1036" s="35">
        <v>0</v>
      </c>
      <c r="BW1036" s="35">
        <v>0</v>
      </c>
      <c r="BX1036" s="35">
        <v>0</v>
      </c>
      <c r="BY1036" s="35">
        <v>0</v>
      </c>
      <c r="BZ1036" s="35">
        <v>1</v>
      </c>
      <c r="CA1036" s="36">
        <v>522</v>
      </c>
    </row>
    <row r="1037" spans="1:79" ht="15" customHeight="1">
      <c r="A1037" s="47" t="s">
        <v>35</v>
      </c>
      <c r="B1037" s="47" t="s">
        <v>1125</v>
      </c>
      <c r="C1037" s="48" t="s">
        <v>95</v>
      </c>
      <c r="D1037" s="49" t="s">
        <v>2699</v>
      </c>
      <c r="E1037" s="50">
        <f>VLOOKUP(I1037,vendors!D:L,8,FALSE)</f>
        <v>1050</v>
      </c>
      <c r="F1037" s="50" t="str">
        <f>VLOOKUP(I1037,vendors!D:L,9,FALSE)</f>
        <v>AOSC</v>
      </c>
      <c r="G1037" s="49" t="s">
        <v>2700</v>
      </c>
      <c r="H1037" s="49" t="s">
        <v>2701</v>
      </c>
      <c r="I1037" s="49">
        <v>320313</v>
      </c>
      <c r="J1037" s="49"/>
      <c r="K1037" s="47" t="s">
        <v>1129</v>
      </c>
      <c r="L1037" s="51" t="s">
        <v>2702</v>
      </c>
      <c r="M1037" s="22">
        <f>VLOOKUP(I1037,data!$A:$Y,2,FALSE)</f>
        <v>2</v>
      </c>
      <c r="N1037" s="22">
        <f>VLOOKUP(I1037,data!$A:$Y,4,FALSE)</f>
        <v>0</v>
      </c>
      <c r="O1037" s="22">
        <f>VLOOKUP(I1037,data!$A:$Y,6,FALSE)</f>
        <v>4</v>
      </c>
      <c r="P1037" s="22">
        <f>VLOOKUP(I1037,data!$A:$Y,8,FALSE)</f>
        <v>0</v>
      </c>
      <c r="Q1037" s="46">
        <f>VLOOKUP(I1037,data!$A:$Y,10,FALSE)</f>
        <v>8</v>
      </c>
      <c r="R1037" s="22">
        <f>VLOOKUP(I1037,data!$A:$Y,12,FALSE)</f>
        <v>2</v>
      </c>
      <c r="S1037" s="22">
        <f>VLOOKUP(I1037,data!$A:$Y,14,FALSE)</f>
        <v>1</v>
      </c>
      <c r="T1037" s="22">
        <f>VLOOKUP(I1037,data!$A:$Y,16,FALSE)</f>
        <v>0</v>
      </c>
      <c r="U1037" s="22">
        <f>VLOOKUP(I1037,data!$A:$Y,18,FALSE)</f>
        <v>5</v>
      </c>
      <c r="V1037" s="23">
        <f>VLOOKUP(I1037,data!$A:$Y,20,FALSE)</f>
        <v>0</v>
      </c>
      <c r="W1037" s="22">
        <f>VLOOKUP(I1037,data!$A:$Y,22,FALSE)</f>
        <v>0</v>
      </c>
      <c r="X1037" s="22">
        <f>VLOOKUP(I1037,data!$A:$Y,24,FALSE)</f>
        <v>0</v>
      </c>
      <c r="Y1037" s="24">
        <f t="shared" si="368"/>
        <v>22</v>
      </c>
      <c r="Z1037" s="22">
        <f>VLOOKUP(I1037,data!$A:$Y,3,FALSE)</f>
        <v>0</v>
      </c>
      <c r="AA1037" s="25"/>
      <c r="AB1037" s="22">
        <f>VLOOKUP(I1037,data!$A:$Y,5,FALSE)</f>
        <v>0</v>
      </c>
      <c r="AC1037" s="25"/>
      <c r="AD1037" s="22">
        <f>VLOOKUP(I1037,data!$A:$Y,7,FALSE)</f>
        <v>0</v>
      </c>
      <c r="AE1037" s="25"/>
      <c r="AF1037" s="22">
        <f>VLOOKUP(I1037,data!$A:$Y,9,FALSE)</f>
        <v>0</v>
      </c>
      <c r="AG1037" s="25"/>
      <c r="AH1037" s="22">
        <v>-4</v>
      </c>
      <c r="AI1037" s="25"/>
      <c r="AJ1037" s="22">
        <f>VLOOKUP(I1037,data!$A:$Y,13,FALSE)</f>
        <v>0</v>
      </c>
      <c r="AK1037" s="25"/>
      <c r="AL1037" s="22">
        <f>VLOOKUP(I1037,data!$A:$Y,15,FALSE)</f>
        <v>1</v>
      </c>
      <c r="AM1037" s="25"/>
      <c r="AN1037" s="22">
        <f>VLOOKUP(I1037,data!$A:$Y,17,FALSE)</f>
        <v>0</v>
      </c>
      <c r="AO1037" s="25"/>
      <c r="AP1037" s="22">
        <f>VLOOKUP(I1037,data!$A:$Y,19,FALSE)</f>
        <v>0</v>
      </c>
      <c r="AQ1037" s="25"/>
      <c r="AR1037" s="22">
        <f>VLOOKUP(I1037,data!$A:$Y,21,FALSE)</f>
        <v>0</v>
      </c>
      <c r="AS1037" s="25"/>
      <c r="AT1037" s="22">
        <f>VLOOKUP(I1037,data!$A:$Y,23,FALSE)</f>
        <v>0</v>
      </c>
      <c r="AU1037" s="25"/>
      <c r="AV1037" s="22">
        <f>VLOOKUP(I1037,data!$A:$Y,25,FALSE)</f>
        <v>0</v>
      </c>
      <c r="AW1037" s="26">
        <f t="shared" si="369"/>
        <v>-3</v>
      </c>
      <c r="AX1037" s="26">
        <f t="shared" si="370"/>
        <v>-3150</v>
      </c>
      <c r="AY1037" s="22">
        <f t="shared" si="371"/>
        <v>0</v>
      </c>
      <c r="AZ1037" s="22">
        <f t="shared" si="372"/>
        <v>0</v>
      </c>
      <c r="BA1037" s="22">
        <f t="shared" si="373"/>
        <v>0</v>
      </c>
      <c r="BB1037" s="22">
        <f t="shared" si="374"/>
        <v>0</v>
      </c>
      <c r="BC1037" s="22">
        <f t="shared" si="375"/>
        <v>-4</v>
      </c>
      <c r="BD1037" s="22">
        <f t="shared" si="376"/>
        <v>0</v>
      </c>
      <c r="BE1037" s="22">
        <f t="shared" si="377"/>
        <v>1</v>
      </c>
      <c r="BF1037" s="22">
        <f t="shared" si="378"/>
        <v>0</v>
      </c>
      <c r="BG1037" s="22">
        <f t="shared" si="379"/>
        <v>0</v>
      </c>
      <c r="BH1037" s="22">
        <f t="shared" si="380"/>
        <v>0</v>
      </c>
      <c r="BI1037" s="22">
        <f t="shared" si="381"/>
        <v>0</v>
      </c>
      <c r="BJ1037" s="22"/>
      <c r="BK1037" s="26">
        <f t="shared" si="382"/>
        <v>-3150</v>
      </c>
      <c r="BL1037" s="26" t="str">
        <f t="shared" si="383"/>
        <v>Y</v>
      </c>
      <c r="BM1037" s="27">
        <v>0</v>
      </c>
      <c r="BN1037" s="28">
        <f t="shared" si="384"/>
        <v>0</v>
      </c>
      <c r="BO1037" s="29">
        <f t="shared" si="385"/>
        <v>2</v>
      </c>
      <c r="BP1037" s="30">
        <f t="shared" si="386"/>
        <v>2100</v>
      </c>
      <c r="BQ1037" s="31">
        <f t="shared" si="387"/>
        <v>0</v>
      </c>
      <c r="BR1037" s="32">
        <f t="shared" si="388"/>
        <v>0.5</v>
      </c>
      <c r="BS1037" s="33">
        <f t="shared" si="389"/>
        <v>0</v>
      </c>
      <c r="BT1037" s="34">
        <f t="shared" si="390"/>
        <v>0</v>
      </c>
      <c r="BU1037" s="35">
        <v>0</v>
      </c>
      <c r="BV1037" s="35">
        <v>3</v>
      </c>
      <c r="BW1037" s="35">
        <v>0</v>
      </c>
      <c r="BX1037" s="35">
        <v>0</v>
      </c>
      <c r="BY1037" s="35">
        <v>0</v>
      </c>
      <c r="BZ1037" s="35">
        <v>0</v>
      </c>
      <c r="CA1037" s="36">
        <v>523</v>
      </c>
    </row>
    <row r="1038" spans="1:79" ht="15" customHeight="1">
      <c r="A1038" s="47" t="s">
        <v>35</v>
      </c>
      <c r="B1038" s="47" t="s">
        <v>1125</v>
      </c>
      <c r="C1038" s="48" t="s">
        <v>95</v>
      </c>
      <c r="D1038" s="49" t="s">
        <v>2703</v>
      </c>
      <c r="E1038" s="50">
        <f>VLOOKUP(I1038,vendors!D:L,8,FALSE)</f>
        <v>1400</v>
      </c>
      <c r="F1038" s="50" t="str">
        <f>VLOOKUP(I1038,vendors!D:L,9,FALSE)</f>
        <v>CTM</v>
      </c>
      <c r="G1038" s="49" t="s">
        <v>1788</v>
      </c>
      <c r="H1038" s="49" t="s">
        <v>2704</v>
      </c>
      <c r="I1038" s="49">
        <v>320412</v>
      </c>
      <c r="J1038" s="49"/>
      <c r="K1038" s="47" t="s">
        <v>1129</v>
      </c>
      <c r="L1038" s="51" t="s">
        <v>2705</v>
      </c>
      <c r="M1038" s="22">
        <f>VLOOKUP(I1038,data!$A:$Y,2,FALSE)</f>
        <v>0</v>
      </c>
      <c r="N1038" s="22">
        <f>VLOOKUP(I1038,data!$A:$Y,4,FALSE)</f>
        <v>0</v>
      </c>
      <c r="O1038" s="22">
        <f>VLOOKUP(I1038,data!$A:$Y,6,FALSE)</f>
        <v>0</v>
      </c>
      <c r="P1038" s="22">
        <f>VLOOKUP(I1038,data!$A:$Y,8,FALSE)</f>
        <v>0</v>
      </c>
      <c r="Q1038" s="22">
        <f>VLOOKUP(I1038,data!$A:$Y,10,FALSE)</f>
        <v>0</v>
      </c>
      <c r="R1038" s="22">
        <f>VLOOKUP(I1038,data!$A:$Y,12,FALSE)</f>
        <v>0</v>
      </c>
      <c r="S1038" s="22">
        <f>VLOOKUP(I1038,data!$A:$Y,14,FALSE)</f>
        <v>0</v>
      </c>
      <c r="T1038" s="22">
        <f>VLOOKUP(I1038,data!$A:$Y,16,FALSE)</f>
        <v>1</v>
      </c>
      <c r="U1038" s="22">
        <f>VLOOKUP(I1038,data!$A:$Y,18,FALSE)</f>
        <v>0</v>
      </c>
      <c r="V1038" s="23">
        <f>VLOOKUP(I1038,data!$A:$Y,20,FALSE)</f>
        <v>0</v>
      </c>
      <c r="W1038" s="22">
        <f>VLOOKUP(I1038,data!$A:$Y,22,FALSE)</f>
        <v>0</v>
      </c>
      <c r="X1038" s="22">
        <f>VLOOKUP(I1038,data!$A:$Y,24,FALSE)</f>
        <v>0</v>
      </c>
      <c r="Y1038" s="24">
        <f t="shared" si="368"/>
        <v>1</v>
      </c>
      <c r="Z1038" s="22">
        <f>VLOOKUP(I1038,data!$A:$Y,3,FALSE)</f>
        <v>0</v>
      </c>
      <c r="AA1038" s="25"/>
      <c r="AB1038" s="22">
        <f>VLOOKUP(I1038,data!$A:$Y,5,FALSE)</f>
        <v>0</v>
      </c>
      <c r="AC1038" s="25"/>
      <c r="AD1038" s="22">
        <f>VLOOKUP(I1038,data!$A:$Y,7,FALSE)</f>
        <v>0</v>
      </c>
      <c r="AE1038" s="25"/>
      <c r="AF1038" s="22">
        <f>VLOOKUP(I1038,data!$A:$Y,9,FALSE)</f>
        <v>0</v>
      </c>
      <c r="AG1038" s="25"/>
      <c r="AH1038" s="22">
        <f>VLOOKUP(I1038,data!$A:$Y,11,FALSE)</f>
        <v>0</v>
      </c>
      <c r="AI1038" s="25"/>
      <c r="AJ1038" s="22">
        <f>VLOOKUP(I1038,data!$A:$Y,13,FALSE)</f>
        <v>0</v>
      </c>
      <c r="AK1038" s="25"/>
      <c r="AL1038" s="22">
        <f>VLOOKUP(I1038,data!$A:$Y,15,FALSE)</f>
        <v>0</v>
      </c>
      <c r="AM1038" s="25"/>
      <c r="AN1038" s="22">
        <f>VLOOKUP(I1038,data!$A:$Y,17,FALSE)</f>
        <v>0</v>
      </c>
      <c r="AO1038" s="25"/>
      <c r="AP1038" s="22">
        <f>VLOOKUP(I1038,data!$A:$Y,19,FALSE)</f>
        <v>0</v>
      </c>
      <c r="AQ1038" s="25"/>
      <c r="AR1038" s="22">
        <f>VLOOKUP(I1038,data!$A:$Y,21,FALSE)</f>
        <v>0</v>
      </c>
      <c r="AS1038" s="25"/>
      <c r="AT1038" s="22">
        <f>VLOOKUP(I1038,data!$A:$Y,23,FALSE)</f>
        <v>0</v>
      </c>
      <c r="AU1038" s="25"/>
      <c r="AV1038" s="22">
        <f>VLOOKUP(I1038,data!$A:$Y,25,FALSE)</f>
        <v>0</v>
      </c>
      <c r="AW1038" s="26">
        <f t="shared" si="369"/>
        <v>0</v>
      </c>
      <c r="AX1038" s="26">
        <f t="shared" si="370"/>
        <v>0</v>
      </c>
      <c r="AY1038" s="22">
        <f t="shared" si="371"/>
        <v>0</v>
      </c>
      <c r="AZ1038" s="22">
        <f t="shared" si="372"/>
        <v>0</v>
      </c>
      <c r="BA1038" s="22">
        <f t="shared" si="373"/>
        <v>0</v>
      </c>
      <c r="BB1038" s="22">
        <f t="shared" si="374"/>
        <v>0</v>
      </c>
      <c r="BC1038" s="22">
        <f t="shared" si="375"/>
        <v>0</v>
      </c>
      <c r="BD1038" s="22">
        <f t="shared" si="376"/>
        <v>0</v>
      </c>
      <c r="BE1038" s="22">
        <f t="shared" si="377"/>
        <v>0</v>
      </c>
      <c r="BF1038" s="22">
        <f t="shared" si="378"/>
        <v>0</v>
      </c>
      <c r="BG1038" s="22">
        <f t="shared" si="379"/>
        <v>0</v>
      </c>
      <c r="BH1038" s="22">
        <f t="shared" si="380"/>
        <v>0</v>
      </c>
      <c r="BI1038" s="22">
        <f t="shared" si="381"/>
        <v>0</v>
      </c>
      <c r="BJ1038" s="22"/>
      <c r="BK1038" s="26">
        <f t="shared" si="382"/>
        <v>0</v>
      </c>
      <c r="BL1038" s="26" t="str">
        <f t="shared" si="383"/>
        <v>N</v>
      </c>
      <c r="BM1038" s="27">
        <v>0</v>
      </c>
      <c r="BN1038" s="28">
        <f t="shared" si="384"/>
        <v>0</v>
      </c>
      <c r="BO1038" s="29">
        <f t="shared" si="385"/>
        <v>0</v>
      </c>
      <c r="BP1038" s="30">
        <f t="shared" si="386"/>
        <v>0</v>
      </c>
      <c r="BQ1038" s="31">
        <f t="shared" si="387"/>
        <v>0</v>
      </c>
      <c r="BR1038" s="32">
        <f t="shared" si="388"/>
        <v>0</v>
      </c>
      <c r="BS1038" s="33">
        <f t="shared" si="389"/>
        <v>0</v>
      </c>
      <c r="BT1038" s="34">
        <f t="shared" si="390"/>
        <v>0</v>
      </c>
      <c r="BU1038" s="35">
        <v>0</v>
      </c>
      <c r="BV1038" s="35">
        <v>0</v>
      </c>
      <c r="BW1038" s="35">
        <v>0</v>
      </c>
      <c r="BX1038" s="35">
        <v>0</v>
      </c>
      <c r="BY1038" s="35">
        <v>0</v>
      </c>
      <c r="BZ1038" s="35">
        <v>0</v>
      </c>
      <c r="CA1038" s="36">
        <v>524</v>
      </c>
    </row>
    <row r="1039" spans="1:79" ht="15" customHeight="1">
      <c r="A1039" s="47" t="s">
        <v>35</v>
      </c>
      <c r="B1039" s="47" t="s">
        <v>1125</v>
      </c>
      <c r="C1039" s="48" t="s">
        <v>95</v>
      </c>
      <c r="D1039" s="49" t="s">
        <v>2706</v>
      </c>
      <c r="E1039" s="50">
        <f>VLOOKUP(I1039,vendors!D:L,8,FALSE)</f>
        <v>90</v>
      </c>
      <c r="F1039" s="50" t="str">
        <f>VLOOKUP(I1039,vendors!D:L,9,FALSE)</f>
        <v>W&amp;H</v>
      </c>
      <c r="G1039" s="49" t="s">
        <v>2700</v>
      </c>
      <c r="H1039" s="49" t="s">
        <v>2707</v>
      </c>
      <c r="I1039" s="49">
        <v>320316</v>
      </c>
      <c r="J1039" s="49"/>
      <c r="K1039" s="47" t="s">
        <v>1129</v>
      </c>
      <c r="L1039" s="51" t="s">
        <v>560</v>
      </c>
      <c r="M1039" s="22">
        <f>VLOOKUP(I1039,data!$A:$Y,2,FALSE)</f>
        <v>3</v>
      </c>
      <c r="N1039" s="22">
        <f>VLOOKUP(I1039,data!$A:$Y,4,FALSE)</f>
        <v>8</v>
      </c>
      <c r="O1039" s="22">
        <f>VLOOKUP(I1039,data!$A:$Y,6,FALSE)</f>
        <v>5</v>
      </c>
      <c r="P1039" s="22">
        <f>VLOOKUP(I1039,data!$A:$Y,8,FALSE)</f>
        <v>0</v>
      </c>
      <c r="Q1039" s="22">
        <f>VLOOKUP(I1039,data!$A:$Y,10,FALSE)</f>
        <v>0</v>
      </c>
      <c r="R1039" s="22">
        <f>VLOOKUP(I1039,data!$A:$Y,12,FALSE)</f>
        <v>3</v>
      </c>
      <c r="S1039" s="22">
        <f>VLOOKUP(I1039,data!$A:$Y,14,FALSE)</f>
        <v>3</v>
      </c>
      <c r="T1039" s="22">
        <f>VLOOKUP(I1039,data!$A:$Y,16,FALSE)</f>
        <v>2</v>
      </c>
      <c r="U1039" s="22">
        <f>VLOOKUP(I1039,data!$A:$Y,18,FALSE)</f>
        <v>9</v>
      </c>
      <c r="V1039" s="23">
        <f>VLOOKUP(I1039,data!$A:$Y,20,FALSE)</f>
        <v>0</v>
      </c>
      <c r="W1039" s="22">
        <f>VLOOKUP(I1039,data!$A:$Y,22,FALSE)</f>
        <v>0</v>
      </c>
      <c r="X1039" s="22">
        <f>VLOOKUP(I1039,data!$A:$Y,24,FALSE)</f>
        <v>0</v>
      </c>
      <c r="Y1039" s="24">
        <f t="shared" si="368"/>
        <v>33</v>
      </c>
      <c r="Z1039" s="22">
        <f>VLOOKUP(I1039,data!$A:$Y,3,FALSE)</f>
        <v>0</v>
      </c>
      <c r="AA1039" s="25"/>
      <c r="AB1039" s="22">
        <f>VLOOKUP(I1039,data!$A:$Y,5,FALSE)</f>
        <v>0</v>
      </c>
      <c r="AC1039" s="25"/>
      <c r="AD1039" s="22">
        <f>VLOOKUP(I1039,data!$A:$Y,7,FALSE)</f>
        <v>0</v>
      </c>
      <c r="AE1039" s="25"/>
      <c r="AF1039" s="22">
        <f>VLOOKUP(I1039,data!$A:$Y,9,FALSE)</f>
        <v>0</v>
      </c>
      <c r="AG1039" s="25"/>
      <c r="AH1039" s="22">
        <f>VLOOKUP(I1039,data!$A:$Y,11,FALSE)</f>
        <v>0</v>
      </c>
      <c r="AI1039" s="25"/>
      <c r="AJ1039" s="22">
        <f>VLOOKUP(I1039,data!$A:$Y,13,FALSE)</f>
        <v>0</v>
      </c>
      <c r="AK1039" s="25"/>
      <c r="AL1039" s="22">
        <f>VLOOKUP(I1039,data!$A:$Y,15,FALSE)</f>
        <v>0</v>
      </c>
      <c r="AM1039" s="25"/>
      <c r="AN1039" s="22">
        <f>VLOOKUP(I1039,data!$A:$Y,17,FALSE)</f>
        <v>0</v>
      </c>
      <c r="AO1039" s="25"/>
      <c r="AP1039" s="22">
        <f>VLOOKUP(I1039,data!$A:$Y,19,FALSE)</f>
        <v>0</v>
      </c>
      <c r="AQ1039" s="25"/>
      <c r="AR1039" s="22">
        <f>VLOOKUP(I1039,data!$A:$Y,21,FALSE)</f>
        <v>0</v>
      </c>
      <c r="AS1039" s="25"/>
      <c r="AT1039" s="22">
        <f>VLOOKUP(I1039,data!$A:$Y,23,FALSE)</f>
        <v>0</v>
      </c>
      <c r="AU1039" s="25"/>
      <c r="AV1039" s="22">
        <f>VLOOKUP(I1039,data!$A:$Y,25,FALSE)</f>
        <v>0</v>
      </c>
      <c r="AW1039" s="26">
        <f t="shared" si="369"/>
        <v>0</v>
      </c>
      <c r="AX1039" s="26">
        <f t="shared" si="370"/>
        <v>0</v>
      </c>
      <c r="AY1039" s="22">
        <f t="shared" si="371"/>
        <v>0</v>
      </c>
      <c r="AZ1039" s="22">
        <f t="shared" si="372"/>
        <v>0</v>
      </c>
      <c r="BA1039" s="22">
        <f t="shared" si="373"/>
        <v>0</v>
      </c>
      <c r="BB1039" s="22">
        <f t="shared" si="374"/>
        <v>0</v>
      </c>
      <c r="BC1039" s="22">
        <f t="shared" si="375"/>
        <v>0</v>
      </c>
      <c r="BD1039" s="22">
        <f t="shared" si="376"/>
        <v>0</v>
      </c>
      <c r="BE1039" s="22">
        <f t="shared" si="377"/>
        <v>0</v>
      </c>
      <c r="BF1039" s="22">
        <f t="shared" si="378"/>
        <v>0</v>
      </c>
      <c r="BG1039" s="22">
        <f t="shared" si="379"/>
        <v>0</v>
      </c>
      <c r="BH1039" s="22">
        <f t="shared" si="380"/>
        <v>0</v>
      </c>
      <c r="BI1039" s="22">
        <f t="shared" si="381"/>
        <v>0</v>
      </c>
      <c r="BJ1039" s="22"/>
      <c r="BK1039" s="26">
        <f t="shared" si="382"/>
        <v>0</v>
      </c>
      <c r="BL1039" s="26" t="str">
        <f t="shared" si="383"/>
        <v>N</v>
      </c>
      <c r="BM1039" s="27">
        <v>1</v>
      </c>
      <c r="BN1039" s="28">
        <f t="shared" si="384"/>
        <v>90</v>
      </c>
      <c r="BO1039" s="29">
        <f t="shared" si="385"/>
        <v>6</v>
      </c>
      <c r="BP1039" s="30">
        <f t="shared" si="386"/>
        <v>540</v>
      </c>
      <c r="BQ1039" s="31">
        <f t="shared" si="387"/>
        <v>90</v>
      </c>
      <c r="BR1039" s="32">
        <f t="shared" si="388"/>
        <v>2</v>
      </c>
      <c r="BS1039" s="33">
        <f t="shared" si="389"/>
        <v>0</v>
      </c>
      <c r="BT1039" s="34">
        <f t="shared" si="390"/>
        <v>0</v>
      </c>
      <c r="BU1039" s="35">
        <v>0</v>
      </c>
      <c r="BV1039" s="35">
        <v>12</v>
      </c>
      <c r="BW1039" s="35">
        <v>0</v>
      </c>
      <c r="BX1039" s="35">
        <v>0</v>
      </c>
      <c r="BY1039" s="35">
        <v>0</v>
      </c>
      <c r="BZ1039" s="35">
        <v>0</v>
      </c>
      <c r="CA1039" s="36">
        <v>525</v>
      </c>
    </row>
    <row r="1040" spans="1:79" ht="15" customHeight="1">
      <c r="A1040" s="47" t="s">
        <v>35</v>
      </c>
      <c r="B1040" s="47" t="s">
        <v>1125</v>
      </c>
      <c r="C1040" s="48" t="s">
        <v>95</v>
      </c>
      <c r="D1040" s="49" t="s">
        <v>2708</v>
      </c>
      <c r="E1040" s="50">
        <f>VLOOKUP(I1040,vendors!D:L,8,FALSE)</f>
        <v>90</v>
      </c>
      <c r="F1040" s="50" t="str">
        <f>VLOOKUP(I1040,vendors!D:L,9,FALSE)</f>
        <v>W&amp;H</v>
      </c>
      <c r="G1040" s="49" t="s">
        <v>2700</v>
      </c>
      <c r="H1040" s="49" t="s">
        <v>2709</v>
      </c>
      <c r="I1040" s="49">
        <v>320317</v>
      </c>
      <c r="J1040" s="49"/>
      <c r="K1040" s="47" t="s">
        <v>1129</v>
      </c>
      <c r="L1040" s="51" t="s">
        <v>560</v>
      </c>
      <c r="M1040" s="22">
        <f>VLOOKUP(I1040,data!$A:$Y,2,FALSE)</f>
        <v>1</v>
      </c>
      <c r="N1040" s="22">
        <f>VLOOKUP(I1040,data!$A:$Y,4,FALSE)</f>
        <v>8</v>
      </c>
      <c r="O1040" s="22">
        <f>VLOOKUP(I1040,data!$A:$Y,6,FALSE)</f>
        <v>0</v>
      </c>
      <c r="P1040" s="22">
        <f>VLOOKUP(I1040,data!$A:$Y,8,FALSE)</f>
        <v>0</v>
      </c>
      <c r="Q1040" s="22">
        <f>VLOOKUP(I1040,data!$A:$Y,10,FALSE)</f>
        <v>0</v>
      </c>
      <c r="R1040" s="22">
        <f>VLOOKUP(I1040,data!$A:$Y,12,FALSE)</f>
        <v>3</v>
      </c>
      <c r="S1040" s="22">
        <f>VLOOKUP(I1040,data!$A:$Y,14,FALSE)</f>
        <v>3</v>
      </c>
      <c r="T1040" s="22">
        <f>VLOOKUP(I1040,data!$A:$Y,16,FALSE)</f>
        <v>22</v>
      </c>
      <c r="U1040" s="22">
        <f>VLOOKUP(I1040,data!$A:$Y,18,FALSE)</f>
        <v>0</v>
      </c>
      <c r="V1040" s="23">
        <f>VLOOKUP(I1040,data!$A:$Y,20,FALSE)</f>
        <v>0</v>
      </c>
      <c r="W1040" s="22">
        <f>VLOOKUP(I1040,data!$A:$Y,22,FALSE)</f>
        <v>0</v>
      </c>
      <c r="X1040" s="22">
        <f>VLOOKUP(I1040,data!$A:$Y,24,FALSE)</f>
        <v>0</v>
      </c>
      <c r="Y1040" s="24">
        <f t="shared" si="368"/>
        <v>37</v>
      </c>
      <c r="Z1040" s="22">
        <f>VLOOKUP(I1040,data!$A:$Y,3,FALSE)</f>
        <v>0</v>
      </c>
      <c r="AA1040" s="25"/>
      <c r="AB1040" s="22">
        <f>VLOOKUP(I1040,data!$A:$Y,5,FALSE)</f>
        <v>0</v>
      </c>
      <c r="AC1040" s="25"/>
      <c r="AD1040" s="22">
        <f>VLOOKUP(I1040,data!$A:$Y,7,FALSE)</f>
        <v>0</v>
      </c>
      <c r="AE1040" s="25"/>
      <c r="AF1040" s="22">
        <f>VLOOKUP(I1040,data!$A:$Y,9,FALSE)</f>
        <v>0</v>
      </c>
      <c r="AG1040" s="25"/>
      <c r="AH1040" s="22">
        <f>VLOOKUP(I1040,data!$A:$Y,11,FALSE)</f>
        <v>0</v>
      </c>
      <c r="AI1040" s="25"/>
      <c r="AJ1040" s="22">
        <f>VLOOKUP(I1040,data!$A:$Y,13,FALSE)</f>
        <v>0</v>
      </c>
      <c r="AK1040" s="25"/>
      <c r="AL1040" s="22">
        <f>VLOOKUP(I1040,data!$A:$Y,15,FALSE)</f>
        <v>0</v>
      </c>
      <c r="AM1040" s="25"/>
      <c r="AN1040" s="22">
        <f>VLOOKUP(I1040,data!$A:$Y,17,FALSE)</f>
        <v>0</v>
      </c>
      <c r="AO1040" s="25"/>
      <c r="AP1040" s="22">
        <f>VLOOKUP(I1040,data!$A:$Y,19,FALSE)</f>
        <v>0</v>
      </c>
      <c r="AQ1040" s="25"/>
      <c r="AR1040" s="22">
        <f>VLOOKUP(I1040,data!$A:$Y,21,FALSE)</f>
        <v>0</v>
      </c>
      <c r="AS1040" s="25"/>
      <c r="AT1040" s="22">
        <f>VLOOKUP(I1040,data!$A:$Y,23,FALSE)</f>
        <v>0</v>
      </c>
      <c r="AU1040" s="25"/>
      <c r="AV1040" s="22">
        <f>VLOOKUP(I1040,data!$A:$Y,25,FALSE)</f>
        <v>0</v>
      </c>
      <c r="AW1040" s="26">
        <f t="shared" si="369"/>
        <v>0</v>
      </c>
      <c r="AX1040" s="26">
        <f t="shared" si="370"/>
        <v>0</v>
      </c>
      <c r="AY1040" s="22">
        <f t="shared" si="371"/>
        <v>0</v>
      </c>
      <c r="AZ1040" s="22">
        <f t="shared" si="372"/>
        <v>0</v>
      </c>
      <c r="BA1040" s="22">
        <f t="shared" si="373"/>
        <v>0</v>
      </c>
      <c r="BB1040" s="22">
        <f t="shared" si="374"/>
        <v>0</v>
      </c>
      <c r="BC1040" s="22">
        <f t="shared" si="375"/>
        <v>0</v>
      </c>
      <c r="BD1040" s="22">
        <f t="shared" si="376"/>
        <v>0</v>
      </c>
      <c r="BE1040" s="22">
        <f t="shared" si="377"/>
        <v>0</v>
      </c>
      <c r="BF1040" s="22">
        <f t="shared" si="378"/>
        <v>0</v>
      </c>
      <c r="BG1040" s="22">
        <f t="shared" si="379"/>
        <v>0</v>
      </c>
      <c r="BH1040" s="22">
        <f t="shared" si="380"/>
        <v>0</v>
      </c>
      <c r="BI1040" s="22">
        <f t="shared" si="381"/>
        <v>0</v>
      </c>
      <c r="BJ1040" s="22"/>
      <c r="BK1040" s="26">
        <f t="shared" si="382"/>
        <v>0</v>
      </c>
      <c r="BL1040" s="26" t="str">
        <f t="shared" si="383"/>
        <v>N</v>
      </c>
      <c r="BM1040" s="27">
        <v>1</v>
      </c>
      <c r="BN1040" s="28">
        <f t="shared" si="384"/>
        <v>90</v>
      </c>
      <c r="BO1040" s="29">
        <f t="shared" si="385"/>
        <v>6</v>
      </c>
      <c r="BP1040" s="30">
        <f t="shared" si="386"/>
        <v>540</v>
      </c>
      <c r="BQ1040" s="31">
        <f t="shared" si="387"/>
        <v>90</v>
      </c>
      <c r="BR1040" s="32">
        <f t="shared" si="388"/>
        <v>1.8333333333333333</v>
      </c>
      <c r="BS1040" s="33">
        <f t="shared" si="389"/>
        <v>1</v>
      </c>
      <c r="BT1040" s="34">
        <f t="shared" si="390"/>
        <v>0</v>
      </c>
      <c r="BU1040" s="35">
        <v>0</v>
      </c>
      <c r="BV1040" s="35">
        <v>7</v>
      </c>
      <c r="BW1040" s="35">
        <v>0</v>
      </c>
      <c r="BX1040" s="35">
        <v>2</v>
      </c>
      <c r="BY1040" s="35">
        <v>0</v>
      </c>
      <c r="BZ1040" s="35">
        <v>2</v>
      </c>
      <c r="CA1040" s="36">
        <v>526</v>
      </c>
    </row>
    <row r="1041" spans="1:79" ht="15" customHeight="1">
      <c r="A1041" s="47" t="s">
        <v>35</v>
      </c>
      <c r="B1041" s="47" t="s">
        <v>1125</v>
      </c>
      <c r="C1041" s="48" t="s">
        <v>95</v>
      </c>
      <c r="D1041" s="49" t="s">
        <v>2710</v>
      </c>
      <c r="E1041" s="50">
        <f>VLOOKUP(I1041,vendors!D:L,8,FALSE)</f>
        <v>1200</v>
      </c>
      <c r="F1041" s="50" t="str">
        <f>VLOOKUP(I1041,vendors!D:L,9,FALSE)</f>
        <v>ACCORD/ORTHO</v>
      </c>
      <c r="G1041" s="49" t="s">
        <v>51</v>
      </c>
      <c r="H1041" s="49" t="s">
        <v>2711</v>
      </c>
      <c r="I1041" s="49">
        <v>320307</v>
      </c>
      <c r="J1041" s="49"/>
      <c r="K1041" s="47" t="s">
        <v>1129</v>
      </c>
      <c r="L1041" s="51" t="s">
        <v>2712</v>
      </c>
      <c r="M1041" s="22">
        <f>VLOOKUP(I1041,data!$A:$Y,2,FALSE)</f>
        <v>1</v>
      </c>
      <c r="N1041" s="22">
        <f>VLOOKUP(I1041,data!$A:$Y,4,FALSE)</f>
        <v>0</v>
      </c>
      <c r="O1041" s="22">
        <f>VLOOKUP(I1041,data!$A:$Y,6,FALSE)</f>
        <v>0</v>
      </c>
      <c r="P1041" s="22">
        <f>VLOOKUP(I1041,data!$A:$Y,8,FALSE)</f>
        <v>0</v>
      </c>
      <c r="Q1041" s="22">
        <f>VLOOKUP(I1041,data!$A:$Y,10,FALSE)</f>
        <v>0</v>
      </c>
      <c r="R1041" s="22">
        <f>VLOOKUP(I1041,data!$A:$Y,12,FALSE)</f>
        <v>0</v>
      </c>
      <c r="S1041" s="22">
        <f>VLOOKUP(I1041,data!$A:$Y,14,FALSE)</f>
        <v>1</v>
      </c>
      <c r="T1041" s="22">
        <f>VLOOKUP(I1041,data!$A:$Y,16,FALSE)</f>
        <v>1</v>
      </c>
      <c r="U1041" s="22">
        <f>VLOOKUP(I1041,data!$A:$Y,18,FALSE)</f>
        <v>1</v>
      </c>
      <c r="V1041" s="23">
        <f>VLOOKUP(I1041,data!$A:$Y,20,FALSE)</f>
        <v>0</v>
      </c>
      <c r="W1041" s="22">
        <f>VLOOKUP(I1041,data!$A:$Y,22,FALSE)</f>
        <v>0</v>
      </c>
      <c r="X1041" s="22">
        <f>VLOOKUP(I1041,data!$A:$Y,24,FALSE)</f>
        <v>0</v>
      </c>
      <c r="Y1041" s="24">
        <f t="shared" si="368"/>
        <v>4</v>
      </c>
      <c r="Z1041" s="22">
        <f>VLOOKUP(I1041,data!$A:$Y,3,FALSE)</f>
        <v>0</v>
      </c>
      <c r="AA1041" s="25"/>
      <c r="AB1041" s="22">
        <f>VLOOKUP(I1041,data!$A:$Y,5,FALSE)</f>
        <v>0</v>
      </c>
      <c r="AC1041" s="25"/>
      <c r="AD1041" s="22">
        <f>VLOOKUP(I1041,data!$A:$Y,7,FALSE)</f>
        <v>0</v>
      </c>
      <c r="AE1041" s="25"/>
      <c r="AF1041" s="22">
        <f>VLOOKUP(I1041,data!$A:$Y,9,FALSE)</f>
        <v>0</v>
      </c>
      <c r="AG1041" s="25"/>
      <c r="AH1041" s="22">
        <f>VLOOKUP(I1041,data!$A:$Y,11,FALSE)</f>
        <v>0</v>
      </c>
      <c r="AI1041" s="25"/>
      <c r="AJ1041" s="22">
        <f>VLOOKUP(I1041,data!$A:$Y,13,FALSE)</f>
        <v>0</v>
      </c>
      <c r="AK1041" s="25"/>
      <c r="AL1041" s="22">
        <f>VLOOKUP(I1041,data!$A:$Y,15,FALSE)</f>
        <v>0</v>
      </c>
      <c r="AM1041" s="25"/>
      <c r="AN1041" s="22">
        <f>VLOOKUP(I1041,data!$A:$Y,17,FALSE)</f>
        <v>0</v>
      </c>
      <c r="AO1041" s="25"/>
      <c r="AP1041" s="22">
        <f>VLOOKUP(I1041,data!$A:$Y,19,FALSE)</f>
        <v>0</v>
      </c>
      <c r="AQ1041" s="25"/>
      <c r="AR1041" s="22">
        <f>VLOOKUP(I1041,data!$A:$Y,21,FALSE)</f>
        <v>0</v>
      </c>
      <c r="AS1041" s="25"/>
      <c r="AT1041" s="22">
        <f>VLOOKUP(I1041,data!$A:$Y,23,FALSE)</f>
        <v>0</v>
      </c>
      <c r="AU1041" s="25"/>
      <c r="AV1041" s="22">
        <f>VLOOKUP(I1041,data!$A:$Y,25,FALSE)</f>
        <v>0</v>
      </c>
      <c r="AW1041" s="26">
        <f t="shared" si="369"/>
        <v>0</v>
      </c>
      <c r="AX1041" s="26">
        <f t="shared" si="370"/>
        <v>0</v>
      </c>
      <c r="AY1041" s="22">
        <f t="shared" si="371"/>
        <v>0</v>
      </c>
      <c r="AZ1041" s="22">
        <f t="shared" si="372"/>
        <v>0</v>
      </c>
      <c r="BA1041" s="22">
        <f t="shared" si="373"/>
        <v>0</v>
      </c>
      <c r="BB1041" s="22">
        <f t="shared" si="374"/>
        <v>0</v>
      </c>
      <c r="BC1041" s="22">
        <f t="shared" si="375"/>
        <v>0</v>
      </c>
      <c r="BD1041" s="22">
        <f t="shared" si="376"/>
        <v>0</v>
      </c>
      <c r="BE1041" s="22">
        <f t="shared" si="377"/>
        <v>0</v>
      </c>
      <c r="BF1041" s="22">
        <f t="shared" si="378"/>
        <v>0</v>
      </c>
      <c r="BG1041" s="22">
        <f t="shared" si="379"/>
        <v>0</v>
      </c>
      <c r="BH1041" s="22">
        <f t="shared" si="380"/>
        <v>0</v>
      </c>
      <c r="BI1041" s="22">
        <f t="shared" si="381"/>
        <v>0</v>
      </c>
      <c r="BJ1041" s="22"/>
      <c r="BK1041" s="26">
        <f t="shared" si="382"/>
        <v>0</v>
      </c>
      <c r="BL1041" s="26" t="str">
        <f t="shared" si="383"/>
        <v>N</v>
      </c>
      <c r="BM1041" s="27">
        <v>0</v>
      </c>
      <c r="BN1041" s="28">
        <f t="shared" si="384"/>
        <v>0</v>
      </c>
      <c r="BO1041" s="29">
        <f t="shared" si="385"/>
        <v>0</v>
      </c>
      <c r="BP1041" s="30">
        <f t="shared" si="386"/>
        <v>0</v>
      </c>
      <c r="BQ1041" s="31">
        <f t="shared" si="387"/>
        <v>0</v>
      </c>
      <c r="BR1041" s="32">
        <f t="shared" si="388"/>
        <v>0</v>
      </c>
      <c r="BS1041" s="33">
        <f t="shared" si="389"/>
        <v>0</v>
      </c>
      <c r="BT1041" s="34">
        <f t="shared" si="390"/>
        <v>0</v>
      </c>
      <c r="BU1041" s="35">
        <v>0</v>
      </c>
      <c r="BV1041" s="35">
        <v>0</v>
      </c>
      <c r="BW1041" s="35">
        <v>0</v>
      </c>
      <c r="BX1041" s="35">
        <v>0</v>
      </c>
      <c r="BY1041" s="35">
        <v>0</v>
      </c>
      <c r="BZ1041" s="35">
        <v>0</v>
      </c>
      <c r="CA1041" s="36">
        <v>527</v>
      </c>
    </row>
    <row r="1042" spans="1:79" ht="15" customHeight="1">
      <c r="A1042" s="47" t="s">
        <v>35</v>
      </c>
      <c r="B1042" s="47" t="s">
        <v>1125</v>
      </c>
      <c r="C1042" s="48" t="s">
        <v>95</v>
      </c>
      <c r="D1042" s="49" t="s">
        <v>2713</v>
      </c>
      <c r="E1042" s="50">
        <f>VLOOKUP(I1042,vendors!D:L,8,FALSE)</f>
        <v>183</v>
      </c>
      <c r="F1042" s="50" t="str">
        <f>VLOOKUP(I1042,vendors!D:L,9,FALSE)</f>
        <v>Dent Mate</v>
      </c>
      <c r="G1042" s="49" t="s">
        <v>679</v>
      </c>
      <c r="H1042" s="49" t="s">
        <v>2714</v>
      </c>
      <c r="I1042" s="49">
        <v>320427</v>
      </c>
      <c r="J1042" s="49"/>
      <c r="K1042" s="47" t="s">
        <v>1129</v>
      </c>
      <c r="L1042" s="51" t="s">
        <v>2715</v>
      </c>
      <c r="M1042" s="22">
        <f>VLOOKUP(I1042,data!$A:$Y,2,FALSE)</f>
        <v>0</v>
      </c>
      <c r="N1042" s="22">
        <f>VLOOKUP(I1042,data!$A:$Y,4,FALSE)</f>
        <v>0</v>
      </c>
      <c r="O1042" s="22">
        <f>VLOOKUP(I1042,data!$A:$Y,6,FALSE)</f>
        <v>0</v>
      </c>
      <c r="P1042" s="22">
        <f>VLOOKUP(I1042,data!$A:$Y,8,FALSE)</f>
        <v>0</v>
      </c>
      <c r="Q1042" s="22">
        <f>VLOOKUP(I1042,data!$A:$Y,10,FALSE)</f>
        <v>0</v>
      </c>
      <c r="R1042" s="22">
        <f>VLOOKUP(I1042,data!$A:$Y,12,FALSE)</f>
        <v>0</v>
      </c>
      <c r="S1042" s="22">
        <f>VLOOKUP(I1042,data!$A:$Y,14,FALSE)</f>
        <v>0</v>
      </c>
      <c r="T1042" s="22">
        <f>VLOOKUP(I1042,data!$A:$Y,16,FALSE)</f>
        <v>0</v>
      </c>
      <c r="U1042" s="22">
        <f>VLOOKUP(I1042,data!$A:$Y,18,FALSE)</f>
        <v>1</v>
      </c>
      <c r="V1042" s="23">
        <f>VLOOKUP(I1042,data!$A:$Y,20,FALSE)</f>
        <v>0</v>
      </c>
      <c r="W1042" s="22">
        <f>VLOOKUP(I1042,data!$A:$Y,22,FALSE)</f>
        <v>0</v>
      </c>
      <c r="X1042" s="22">
        <f>VLOOKUP(I1042,data!$A:$Y,24,FALSE)</f>
        <v>0</v>
      </c>
      <c r="Y1042" s="24">
        <f t="shared" si="368"/>
        <v>1</v>
      </c>
      <c r="Z1042" s="22">
        <f>VLOOKUP(I1042,data!$A:$Y,3,FALSE)</f>
        <v>0</v>
      </c>
      <c r="AA1042" s="25"/>
      <c r="AB1042" s="22">
        <f>VLOOKUP(I1042,data!$A:$Y,5,FALSE)</f>
        <v>0</v>
      </c>
      <c r="AC1042" s="25"/>
      <c r="AD1042" s="22">
        <f>VLOOKUP(I1042,data!$A:$Y,7,FALSE)</f>
        <v>0</v>
      </c>
      <c r="AE1042" s="25"/>
      <c r="AF1042" s="22">
        <f>VLOOKUP(I1042,data!$A:$Y,9,FALSE)</f>
        <v>0</v>
      </c>
      <c r="AG1042" s="25"/>
      <c r="AH1042" s="22">
        <f>VLOOKUP(I1042,data!$A:$Y,11,FALSE)</f>
        <v>0</v>
      </c>
      <c r="AI1042" s="25"/>
      <c r="AJ1042" s="22">
        <f>VLOOKUP(I1042,data!$A:$Y,13,FALSE)</f>
        <v>0</v>
      </c>
      <c r="AK1042" s="25"/>
      <c r="AL1042" s="22">
        <f>VLOOKUP(I1042,data!$A:$Y,15,FALSE)</f>
        <v>0</v>
      </c>
      <c r="AM1042" s="25"/>
      <c r="AN1042" s="22">
        <f>VLOOKUP(I1042,data!$A:$Y,17,FALSE)</f>
        <v>0</v>
      </c>
      <c r="AO1042" s="25"/>
      <c r="AP1042" s="22">
        <f>VLOOKUP(I1042,data!$A:$Y,19,FALSE)</f>
        <v>0</v>
      </c>
      <c r="AQ1042" s="25"/>
      <c r="AR1042" s="22">
        <f>VLOOKUP(I1042,data!$A:$Y,21,FALSE)</f>
        <v>0</v>
      </c>
      <c r="AS1042" s="25"/>
      <c r="AT1042" s="22">
        <f>VLOOKUP(I1042,data!$A:$Y,23,FALSE)</f>
        <v>0</v>
      </c>
      <c r="AU1042" s="25"/>
      <c r="AV1042" s="22">
        <f>VLOOKUP(I1042,data!$A:$Y,25,FALSE)</f>
        <v>0</v>
      </c>
      <c r="AW1042" s="26">
        <f t="shared" si="369"/>
        <v>0</v>
      </c>
      <c r="AX1042" s="26">
        <f t="shared" si="370"/>
        <v>0</v>
      </c>
      <c r="AY1042" s="22">
        <f t="shared" si="371"/>
        <v>0</v>
      </c>
      <c r="AZ1042" s="22">
        <f t="shared" si="372"/>
        <v>0</v>
      </c>
      <c r="BA1042" s="22">
        <f t="shared" si="373"/>
        <v>0</v>
      </c>
      <c r="BB1042" s="22">
        <f t="shared" si="374"/>
        <v>0</v>
      </c>
      <c r="BC1042" s="22">
        <f t="shared" si="375"/>
        <v>0</v>
      </c>
      <c r="BD1042" s="22">
        <f t="shared" si="376"/>
        <v>0</v>
      </c>
      <c r="BE1042" s="22">
        <f t="shared" si="377"/>
        <v>0</v>
      </c>
      <c r="BF1042" s="22">
        <f t="shared" si="378"/>
        <v>0</v>
      </c>
      <c r="BG1042" s="22">
        <f t="shared" si="379"/>
        <v>0</v>
      </c>
      <c r="BH1042" s="22">
        <f t="shared" si="380"/>
        <v>0</v>
      </c>
      <c r="BI1042" s="22">
        <f t="shared" si="381"/>
        <v>0</v>
      </c>
      <c r="BJ1042" s="22"/>
      <c r="BK1042" s="26">
        <f t="shared" si="382"/>
        <v>0</v>
      </c>
      <c r="BL1042" s="26" t="str">
        <f t="shared" si="383"/>
        <v>N</v>
      </c>
      <c r="BM1042" s="27">
        <v>0</v>
      </c>
      <c r="BN1042" s="28">
        <f t="shared" si="384"/>
        <v>0</v>
      </c>
      <c r="BO1042" s="29">
        <f t="shared" si="385"/>
        <v>0</v>
      </c>
      <c r="BP1042" s="30">
        <f t="shared" si="386"/>
        <v>0</v>
      </c>
      <c r="BQ1042" s="31">
        <f t="shared" si="387"/>
        <v>0</v>
      </c>
      <c r="BR1042" s="32">
        <f t="shared" si="388"/>
        <v>0</v>
      </c>
      <c r="BS1042" s="33">
        <f t="shared" si="389"/>
        <v>0</v>
      </c>
      <c r="BT1042" s="34">
        <f t="shared" si="390"/>
        <v>0</v>
      </c>
      <c r="BU1042" s="35">
        <v>0</v>
      </c>
      <c r="BV1042" s="35">
        <v>0</v>
      </c>
      <c r="BW1042" s="35">
        <v>0</v>
      </c>
      <c r="BX1042" s="35">
        <v>0</v>
      </c>
      <c r="BY1042" s="35">
        <v>0</v>
      </c>
      <c r="BZ1042" s="35">
        <v>0</v>
      </c>
      <c r="CA1042" s="36">
        <v>528</v>
      </c>
    </row>
    <row r="1043" spans="1:79" ht="15" customHeight="1">
      <c r="A1043" s="47" t="s">
        <v>35</v>
      </c>
      <c r="B1043" s="47" t="s">
        <v>1125</v>
      </c>
      <c r="C1043" s="48" t="s">
        <v>95</v>
      </c>
      <c r="D1043" s="49" t="s">
        <v>2716</v>
      </c>
      <c r="E1043" s="50">
        <f>VLOOKUP(I1043,vendors!D:L,8,FALSE)</f>
        <v>90</v>
      </c>
      <c r="F1043" s="50" t="str">
        <f>VLOOKUP(I1043,vendors!D:L,9,FALSE)</f>
        <v>W&amp;H</v>
      </c>
      <c r="G1043" s="49" t="s">
        <v>2700</v>
      </c>
      <c r="H1043" s="49" t="s">
        <v>2717</v>
      </c>
      <c r="I1043" s="49">
        <v>320348</v>
      </c>
      <c r="J1043" s="49"/>
      <c r="K1043" s="47" t="s">
        <v>1129</v>
      </c>
      <c r="L1043" s="51" t="s">
        <v>2718</v>
      </c>
      <c r="M1043" s="22">
        <f>VLOOKUP(I1043,data!$A:$Y,2,FALSE)</f>
        <v>1</v>
      </c>
      <c r="N1043" s="22">
        <f>VLOOKUP(I1043,data!$A:$Y,4,FALSE)</f>
        <v>14</v>
      </c>
      <c r="O1043" s="22">
        <f>VLOOKUP(I1043,data!$A:$Y,6,FALSE)</f>
        <v>0</v>
      </c>
      <c r="P1043" s="22">
        <f>VLOOKUP(I1043,data!$A:$Y,8,FALSE)</f>
        <v>0</v>
      </c>
      <c r="Q1043" s="22">
        <f>VLOOKUP(I1043,data!$A:$Y,10,FALSE)</f>
        <v>0</v>
      </c>
      <c r="R1043" s="22">
        <f>VLOOKUP(I1043,data!$A:$Y,12,FALSE)</f>
        <v>0</v>
      </c>
      <c r="S1043" s="22">
        <f>VLOOKUP(I1043,data!$A:$Y,14,FALSE)</f>
        <v>0</v>
      </c>
      <c r="T1043" s="22">
        <f>VLOOKUP(I1043,data!$A:$Y,16,FALSE)</f>
        <v>12</v>
      </c>
      <c r="U1043" s="22">
        <f>VLOOKUP(I1043,data!$A:$Y,18,FALSE)</f>
        <v>0</v>
      </c>
      <c r="V1043" s="23">
        <f>VLOOKUP(I1043,data!$A:$Y,20,FALSE)</f>
        <v>0</v>
      </c>
      <c r="W1043" s="22">
        <f>VLOOKUP(I1043,data!$A:$Y,22,FALSE)</f>
        <v>0</v>
      </c>
      <c r="X1043" s="22">
        <f>VLOOKUP(I1043,data!$A:$Y,24,FALSE)</f>
        <v>0</v>
      </c>
      <c r="Y1043" s="24">
        <f t="shared" si="368"/>
        <v>27</v>
      </c>
      <c r="Z1043" s="22">
        <f>VLOOKUP(I1043,data!$A:$Y,3,FALSE)</f>
        <v>0</v>
      </c>
      <c r="AA1043" s="25"/>
      <c r="AB1043" s="22">
        <f>VLOOKUP(I1043,data!$A:$Y,5,FALSE)</f>
        <v>0</v>
      </c>
      <c r="AC1043" s="25"/>
      <c r="AD1043" s="22">
        <f>VLOOKUP(I1043,data!$A:$Y,7,FALSE)</f>
        <v>0</v>
      </c>
      <c r="AE1043" s="25"/>
      <c r="AF1043" s="22">
        <f>VLOOKUP(I1043,data!$A:$Y,9,FALSE)</f>
        <v>0</v>
      </c>
      <c r="AG1043" s="25"/>
      <c r="AH1043" s="22">
        <f>VLOOKUP(I1043,data!$A:$Y,11,FALSE)</f>
        <v>0</v>
      </c>
      <c r="AI1043" s="25"/>
      <c r="AJ1043" s="22">
        <f>VLOOKUP(I1043,data!$A:$Y,13,FALSE)</f>
        <v>0</v>
      </c>
      <c r="AK1043" s="25"/>
      <c r="AL1043" s="22">
        <f>VLOOKUP(I1043,data!$A:$Y,15,FALSE)</f>
        <v>0</v>
      </c>
      <c r="AM1043" s="25"/>
      <c r="AN1043" s="22">
        <f>VLOOKUP(I1043,data!$A:$Y,17,FALSE)</f>
        <v>0</v>
      </c>
      <c r="AO1043" s="25"/>
      <c r="AP1043" s="22">
        <f>VLOOKUP(I1043,data!$A:$Y,19,FALSE)</f>
        <v>0</v>
      </c>
      <c r="AQ1043" s="25"/>
      <c r="AR1043" s="22">
        <f>VLOOKUP(I1043,data!$A:$Y,21,FALSE)</f>
        <v>0</v>
      </c>
      <c r="AS1043" s="25"/>
      <c r="AT1043" s="22">
        <f>VLOOKUP(I1043,data!$A:$Y,23,FALSE)</f>
        <v>0</v>
      </c>
      <c r="AU1043" s="25"/>
      <c r="AV1043" s="22">
        <f>VLOOKUP(I1043,data!$A:$Y,25,FALSE)</f>
        <v>0</v>
      </c>
      <c r="AW1043" s="26">
        <f t="shared" si="369"/>
        <v>0</v>
      </c>
      <c r="AX1043" s="26">
        <f t="shared" si="370"/>
        <v>0</v>
      </c>
      <c r="AY1043" s="22">
        <f t="shared" si="371"/>
        <v>0</v>
      </c>
      <c r="AZ1043" s="22">
        <f t="shared" si="372"/>
        <v>0</v>
      </c>
      <c r="BA1043" s="22">
        <f t="shared" si="373"/>
        <v>0</v>
      </c>
      <c r="BB1043" s="22">
        <f t="shared" si="374"/>
        <v>0</v>
      </c>
      <c r="BC1043" s="22">
        <f t="shared" si="375"/>
        <v>0</v>
      </c>
      <c r="BD1043" s="22">
        <f t="shared" si="376"/>
        <v>0</v>
      </c>
      <c r="BE1043" s="22">
        <f t="shared" si="377"/>
        <v>0</v>
      </c>
      <c r="BF1043" s="22">
        <f t="shared" si="378"/>
        <v>0</v>
      </c>
      <c r="BG1043" s="22">
        <f t="shared" si="379"/>
        <v>0</v>
      </c>
      <c r="BH1043" s="22">
        <f t="shared" si="380"/>
        <v>0</v>
      </c>
      <c r="BI1043" s="22">
        <f t="shared" si="381"/>
        <v>0</v>
      </c>
      <c r="BJ1043" s="22"/>
      <c r="BK1043" s="26">
        <f t="shared" si="382"/>
        <v>0</v>
      </c>
      <c r="BL1043" s="26" t="str">
        <f t="shared" si="383"/>
        <v>N</v>
      </c>
      <c r="BM1043" s="27">
        <v>2</v>
      </c>
      <c r="BN1043" s="28">
        <f t="shared" si="384"/>
        <v>180</v>
      </c>
      <c r="BO1043" s="29">
        <f t="shared" si="385"/>
        <v>7</v>
      </c>
      <c r="BP1043" s="30">
        <f t="shared" si="386"/>
        <v>630</v>
      </c>
      <c r="BQ1043" s="31">
        <f t="shared" si="387"/>
        <v>180</v>
      </c>
      <c r="BR1043" s="32">
        <f t="shared" si="388"/>
        <v>2.3333333333333335</v>
      </c>
      <c r="BS1043" s="33">
        <f t="shared" si="389"/>
        <v>0</v>
      </c>
      <c r="BT1043" s="34">
        <f t="shared" si="390"/>
        <v>0</v>
      </c>
      <c r="BU1043" s="35">
        <v>0</v>
      </c>
      <c r="BV1043" s="35">
        <v>12</v>
      </c>
      <c r="BW1043" s="35">
        <v>0</v>
      </c>
      <c r="BX1043" s="35">
        <v>2</v>
      </c>
      <c r="BY1043" s="35">
        <v>0</v>
      </c>
      <c r="BZ1043" s="35">
        <v>0</v>
      </c>
      <c r="CA1043" s="36">
        <v>529</v>
      </c>
    </row>
    <row r="1044" spans="1:79" ht="15" customHeight="1">
      <c r="A1044" s="47" t="s">
        <v>35</v>
      </c>
      <c r="B1044" s="47" t="s">
        <v>1125</v>
      </c>
      <c r="C1044" s="48" t="s">
        <v>95</v>
      </c>
      <c r="D1044" s="49" t="s">
        <v>2719</v>
      </c>
      <c r="E1044" s="50">
        <f>VLOOKUP(I1044,vendors!D:L,8,FALSE)</f>
        <v>90</v>
      </c>
      <c r="F1044" s="50" t="str">
        <f>VLOOKUP(I1044,vendors!D:L,9,FALSE)</f>
        <v>W&amp;H</v>
      </c>
      <c r="G1044" s="49" t="s">
        <v>2700</v>
      </c>
      <c r="H1044" s="49" t="s">
        <v>2720</v>
      </c>
      <c r="I1044" s="49">
        <v>320349</v>
      </c>
      <c r="J1044" s="49"/>
      <c r="K1044" s="47" t="s">
        <v>1129</v>
      </c>
      <c r="L1044" s="51" t="s">
        <v>2718</v>
      </c>
      <c r="M1044" s="22">
        <f>VLOOKUP(I1044,data!$A:$Y,2,FALSE)</f>
        <v>1</v>
      </c>
      <c r="N1044" s="22">
        <f>VLOOKUP(I1044,data!$A:$Y,4,FALSE)</f>
        <v>0</v>
      </c>
      <c r="O1044" s="22">
        <f>VLOOKUP(I1044,data!$A:$Y,6,FALSE)</f>
        <v>0</v>
      </c>
      <c r="P1044" s="22">
        <f>VLOOKUP(I1044,data!$A:$Y,8,FALSE)</f>
        <v>0</v>
      </c>
      <c r="Q1044" s="22">
        <f>VLOOKUP(I1044,data!$A:$Y,10,FALSE)</f>
        <v>0</v>
      </c>
      <c r="R1044" s="22">
        <f>VLOOKUP(I1044,data!$A:$Y,12,FALSE)</f>
        <v>0</v>
      </c>
      <c r="S1044" s="22">
        <f>VLOOKUP(I1044,data!$A:$Y,14,FALSE)</f>
        <v>0</v>
      </c>
      <c r="T1044" s="22">
        <f>VLOOKUP(I1044,data!$A:$Y,16,FALSE)</f>
        <v>28</v>
      </c>
      <c r="U1044" s="22">
        <f>VLOOKUP(I1044,data!$A:$Y,18,FALSE)</f>
        <v>0</v>
      </c>
      <c r="V1044" s="23">
        <f>VLOOKUP(I1044,data!$A:$Y,20,FALSE)</f>
        <v>0</v>
      </c>
      <c r="W1044" s="22">
        <f>VLOOKUP(I1044,data!$A:$Y,22,FALSE)</f>
        <v>0</v>
      </c>
      <c r="X1044" s="22">
        <f>VLOOKUP(I1044,data!$A:$Y,24,FALSE)</f>
        <v>0</v>
      </c>
      <c r="Y1044" s="24">
        <f t="shared" si="368"/>
        <v>29</v>
      </c>
      <c r="Z1044" s="22">
        <f>VLOOKUP(I1044,data!$A:$Y,3,FALSE)</f>
        <v>0</v>
      </c>
      <c r="AA1044" s="25"/>
      <c r="AB1044" s="22">
        <f>VLOOKUP(I1044,data!$A:$Y,5,FALSE)</f>
        <v>0</v>
      </c>
      <c r="AC1044" s="25"/>
      <c r="AD1044" s="22">
        <f>VLOOKUP(I1044,data!$A:$Y,7,FALSE)</f>
        <v>0</v>
      </c>
      <c r="AE1044" s="25"/>
      <c r="AF1044" s="22">
        <f>VLOOKUP(I1044,data!$A:$Y,9,FALSE)</f>
        <v>0</v>
      </c>
      <c r="AG1044" s="25"/>
      <c r="AH1044" s="22">
        <f>VLOOKUP(I1044,data!$A:$Y,11,FALSE)</f>
        <v>0</v>
      </c>
      <c r="AI1044" s="25"/>
      <c r="AJ1044" s="22">
        <f>VLOOKUP(I1044,data!$A:$Y,13,FALSE)</f>
        <v>0</v>
      </c>
      <c r="AK1044" s="25"/>
      <c r="AL1044" s="22">
        <f>VLOOKUP(I1044,data!$A:$Y,15,FALSE)</f>
        <v>0</v>
      </c>
      <c r="AM1044" s="25"/>
      <c r="AN1044" s="22">
        <f>VLOOKUP(I1044,data!$A:$Y,17,FALSE)</f>
        <v>0</v>
      </c>
      <c r="AO1044" s="25"/>
      <c r="AP1044" s="22">
        <f>VLOOKUP(I1044,data!$A:$Y,19,FALSE)</f>
        <v>0</v>
      </c>
      <c r="AQ1044" s="25"/>
      <c r="AR1044" s="22">
        <f>VLOOKUP(I1044,data!$A:$Y,21,FALSE)</f>
        <v>0</v>
      </c>
      <c r="AS1044" s="25"/>
      <c r="AT1044" s="22">
        <f>VLOOKUP(I1044,data!$A:$Y,23,FALSE)</f>
        <v>0</v>
      </c>
      <c r="AU1044" s="25"/>
      <c r="AV1044" s="22">
        <f>VLOOKUP(I1044,data!$A:$Y,25,FALSE)</f>
        <v>0</v>
      </c>
      <c r="AW1044" s="26">
        <f t="shared" si="369"/>
        <v>0</v>
      </c>
      <c r="AX1044" s="26">
        <f t="shared" si="370"/>
        <v>0</v>
      </c>
      <c r="AY1044" s="22">
        <f t="shared" si="371"/>
        <v>0</v>
      </c>
      <c r="AZ1044" s="22">
        <f t="shared" si="372"/>
        <v>0</v>
      </c>
      <c r="BA1044" s="22">
        <f t="shared" si="373"/>
        <v>0</v>
      </c>
      <c r="BB1044" s="22">
        <f t="shared" si="374"/>
        <v>0</v>
      </c>
      <c r="BC1044" s="22">
        <f t="shared" si="375"/>
        <v>0</v>
      </c>
      <c r="BD1044" s="22">
        <f t="shared" si="376"/>
        <v>0</v>
      </c>
      <c r="BE1044" s="22">
        <f t="shared" si="377"/>
        <v>0</v>
      </c>
      <c r="BF1044" s="22">
        <f t="shared" si="378"/>
        <v>0</v>
      </c>
      <c r="BG1044" s="22">
        <f t="shared" si="379"/>
        <v>0</v>
      </c>
      <c r="BH1044" s="22">
        <f t="shared" si="380"/>
        <v>0</v>
      </c>
      <c r="BI1044" s="22">
        <f t="shared" si="381"/>
        <v>0</v>
      </c>
      <c r="BJ1044" s="22"/>
      <c r="BK1044" s="26">
        <f t="shared" si="382"/>
        <v>0</v>
      </c>
      <c r="BL1044" s="26" t="str">
        <f t="shared" si="383"/>
        <v>N</v>
      </c>
      <c r="BM1044" s="27">
        <v>2</v>
      </c>
      <c r="BN1044" s="28">
        <f t="shared" si="384"/>
        <v>180</v>
      </c>
      <c r="BO1044" s="29">
        <f t="shared" si="385"/>
        <v>7</v>
      </c>
      <c r="BP1044" s="30">
        <f t="shared" si="386"/>
        <v>630</v>
      </c>
      <c r="BQ1044" s="31">
        <f t="shared" si="387"/>
        <v>180</v>
      </c>
      <c r="BR1044" s="32">
        <f t="shared" si="388"/>
        <v>2.3333333333333335</v>
      </c>
      <c r="BS1044" s="33">
        <f t="shared" si="389"/>
        <v>0</v>
      </c>
      <c r="BT1044" s="34">
        <f t="shared" si="390"/>
        <v>0</v>
      </c>
      <c r="BU1044" s="35">
        <v>0</v>
      </c>
      <c r="BV1044" s="35">
        <v>12</v>
      </c>
      <c r="BW1044" s="35">
        <v>0</v>
      </c>
      <c r="BX1044" s="35">
        <v>2</v>
      </c>
      <c r="BY1044" s="35">
        <v>0</v>
      </c>
      <c r="BZ1044" s="35">
        <v>0</v>
      </c>
      <c r="CA1044" s="36">
        <v>530</v>
      </c>
    </row>
    <row r="1045" spans="1:79" ht="15" customHeight="1">
      <c r="A1045" s="47" t="s">
        <v>35</v>
      </c>
      <c r="B1045" s="47" t="s">
        <v>1125</v>
      </c>
      <c r="C1045" s="48" t="s">
        <v>95</v>
      </c>
      <c r="D1045" s="49" t="s">
        <v>2721</v>
      </c>
      <c r="E1045" s="50">
        <f>VLOOKUP(I1045,vendors!D:L,8,FALSE)</f>
        <v>183</v>
      </c>
      <c r="F1045" s="50" t="str">
        <f>VLOOKUP(I1045,vendors!D:L,9,FALSE)</f>
        <v>Dent Mate</v>
      </c>
      <c r="G1045" s="49" t="s">
        <v>679</v>
      </c>
      <c r="H1045" s="49" t="s">
        <v>2722</v>
      </c>
      <c r="I1045" s="49">
        <v>320426</v>
      </c>
      <c r="J1045" s="49"/>
      <c r="K1045" s="47" t="s">
        <v>1129</v>
      </c>
      <c r="L1045" s="51" t="s">
        <v>2715</v>
      </c>
      <c r="M1045" s="22">
        <f>VLOOKUP(I1045,data!$A:$Y,2,FALSE)</f>
        <v>0</v>
      </c>
      <c r="N1045" s="22">
        <f>VLOOKUP(I1045,data!$A:$Y,4,FALSE)</f>
        <v>0</v>
      </c>
      <c r="O1045" s="22">
        <f>VLOOKUP(I1045,data!$A:$Y,6,FALSE)</f>
        <v>0</v>
      </c>
      <c r="P1045" s="22">
        <f>VLOOKUP(I1045,data!$A:$Y,8,FALSE)</f>
        <v>0</v>
      </c>
      <c r="Q1045" s="22">
        <f>VLOOKUP(I1045,data!$A:$Y,10,FALSE)</f>
        <v>0</v>
      </c>
      <c r="R1045" s="22">
        <f>VLOOKUP(I1045,data!$A:$Y,12,FALSE)</f>
        <v>0</v>
      </c>
      <c r="S1045" s="22">
        <f>VLOOKUP(I1045,data!$A:$Y,14,FALSE)</f>
        <v>0</v>
      </c>
      <c r="T1045" s="22">
        <f>VLOOKUP(I1045,data!$A:$Y,16,FALSE)</f>
        <v>0</v>
      </c>
      <c r="U1045" s="22">
        <f>VLOOKUP(I1045,data!$A:$Y,18,FALSE)</f>
        <v>1</v>
      </c>
      <c r="V1045" s="23">
        <f>VLOOKUP(I1045,data!$A:$Y,20,FALSE)</f>
        <v>0</v>
      </c>
      <c r="W1045" s="22">
        <f>VLOOKUP(I1045,data!$A:$Y,22,FALSE)</f>
        <v>0</v>
      </c>
      <c r="X1045" s="22">
        <f>VLOOKUP(I1045,data!$A:$Y,24,FALSE)</f>
        <v>0</v>
      </c>
      <c r="Y1045" s="24">
        <f t="shared" si="368"/>
        <v>1</v>
      </c>
      <c r="Z1045" s="22">
        <f>VLOOKUP(I1045,data!$A:$Y,3,FALSE)</f>
        <v>0</v>
      </c>
      <c r="AA1045" s="25"/>
      <c r="AB1045" s="22">
        <f>VLOOKUP(I1045,data!$A:$Y,5,FALSE)</f>
        <v>0</v>
      </c>
      <c r="AC1045" s="25"/>
      <c r="AD1045" s="22">
        <f>VLOOKUP(I1045,data!$A:$Y,7,FALSE)</f>
        <v>0</v>
      </c>
      <c r="AE1045" s="25"/>
      <c r="AF1045" s="22">
        <f>VLOOKUP(I1045,data!$A:$Y,9,FALSE)</f>
        <v>0</v>
      </c>
      <c r="AG1045" s="25"/>
      <c r="AH1045" s="22">
        <f>VLOOKUP(I1045,data!$A:$Y,11,FALSE)</f>
        <v>0</v>
      </c>
      <c r="AI1045" s="25"/>
      <c r="AJ1045" s="22">
        <f>VLOOKUP(I1045,data!$A:$Y,13,FALSE)</f>
        <v>0</v>
      </c>
      <c r="AK1045" s="25"/>
      <c r="AL1045" s="22">
        <f>VLOOKUP(I1045,data!$A:$Y,15,FALSE)</f>
        <v>0</v>
      </c>
      <c r="AM1045" s="25"/>
      <c r="AN1045" s="22">
        <f>VLOOKUP(I1045,data!$A:$Y,17,FALSE)</f>
        <v>0</v>
      </c>
      <c r="AO1045" s="25"/>
      <c r="AP1045" s="22">
        <f>VLOOKUP(I1045,data!$A:$Y,19,FALSE)</f>
        <v>0</v>
      </c>
      <c r="AQ1045" s="25"/>
      <c r="AR1045" s="22">
        <f>VLOOKUP(I1045,data!$A:$Y,21,FALSE)</f>
        <v>0</v>
      </c>
      <c r="AS1045" s="25"/>
      <c r="AT1045" s="22">
        <f>VLOOKUP(I1045,data!$A:$Y,23,FALSE)</f>
        <v>0</v>
      </c>
      <c r="AU1045" s="25"/>
      <c r="AV1045" s="22">
        <f>VLOOKUP(I1045,data!$A:$Y,25,FALSE)</f>
        <v>0</v>
      </c>
      <c r="AW1045" s="26">
        <f t="shared" si="369"/>
        <v>0</v>
      </c>
      <c r="AX1045" s="26">
        <f t="shared" si="370"/>
        <v>0</v>
      </c>
      <c r="AY1045" s="22">
        <f t="shared" si="371"/>
        <v>0</v>
      </c>
      <c r="AZ1045" s="22">
        <f t="shared" si="372"/>
        <v>0</v>
      </c>
      <c r="BA1045" s="22">
        <f t="shared" si="373"/>
        <v>0</v>
      </c>
      <c r="BB1045" s="22">
        <f t="shared" si="374"/>
        <v>0</v>
      </c>
      <c r="BC1045" s="22">
        <f t="shared" si="375"/>
        <v>0</v>
      </c>
      <c r="BD1045" s="22">
        <f t="shared" si="376"/>
        <v>0</v>
      </c>
      <c r="BE1045" s="22">
        <f t="shared" si="377"/>
        <v>0</v>
      </c>
      <c r="BF1045" s="22">
        <f t="shared" si="378"/>
        <v>0</v>
      </c>
      <c r="BG1045" s="22">
        <f t="shared" si="379"/>
        <v>0</v>
      </c>
      <c r="BH1045" s="22">
        <f t="shared" si="380"/>
        <v>0</v>
      </c>
      <c r="BI1045" s="22">
        <f t="shared" si="381"/>
        <v>0</v>
      </c>
      <c r="BJ1045" s="22"/>
      <c r="BK1045" s="26">
        <f t="shared" si="382"/>
        <v>0</v>
      </c>
      <c r="BL1045" s="26" t="str">
        <f t="shared" si="383"/>
        <v>N</v>
      </c>
      <c r="BM1045" s="27">
        <v>0</v>
      </c>
      <c r="BN1045" s="28">
        <f t="shared" si="384"/>
        <v>0</v>
      </c>
      <c r="BO1045" s="29">
        <f t="shared" si="385"/>
        <v>0</v>
      </c>
      <c r="BP1045" s="30">
        <f t="shared" si="386"/>
        <v>0</v>
      </c>
      <c r="BQ1045" s="31">
        <f t="shared" si="387"/>
        <v>0</v>
      </c>
      <c r="BR1045" s="32">
        <f t="shared" si="388"/>
        <v>0</v>
      </c>
      <c r="BS1045" s="33">
        <f t="shared" si="389"/>
        <v>0</v>
      </c>
      <c r="BT1045" s="34">
        <f t="shared" si="390"/>
        <v>0</v>
      </c>
      <c r="BU1045" s="35">
        <v>0</v>
      </c>
      <c r="BV1045" s="35">
        <v>0</v>
      </c>
      <c r="BW1045" s="35">
        <v>0</v>
      </c>
      <c r="BX1045" s="35">
        <v>0</v>
      </c>
      <c r="BY1045" s="35">
        <v>0</v>
      </c>
      <c r="BZ1045" s="35">
        <v>0</v>
      </c>
      <c r="CA1045" s="36">
        <v>531</v>
      </c>
    </row>
    <row r="1046" spans="1:79" ht="15" customHeight="1">
      <c r="A1046" s="47" t="s">
        <v>35</v>
      </c>
      <c r="B1046" s="47" t="s">
        <v>1125</v>
      </c>
      <c r="C1046" s="48" t="s">
        <v>95</v>
      </c>
      <c r="D1046" s="49" t="s">
        <v>2723</v>
      </c>
      <c r="E1046" s="50">
        <f>VLOOKUP(I1046,vendors!D:L,8,FALSE)</f>
        <v>100</v>
      </c>
      <c r="F1046" s="50" t="str">
        <f>VLOOKUP(I1046,vendors!D:L,9,FALSE)</f>
        <v>W&amp;H</v>
      </c>
      <c r="G1046" s="49" t="s">
        <v>2700</v>
      </c>
      <c r="H1046" s="49" t="s">
        <v>2724</v>
      </c>
      <c r="I1046" s="49">
        <v>320319</v>
      </c>
      <c r="J1046" s="49"/>
      <c r="K1046" s="47" t="s">
        <v>1129</v>
      </c>
      <c r="L1046" s="51" t="s">
        <v>560</v>
      </c>
      <c r="M1046" s="22">
        <f>VLOOKUP(I1046,data!$A:$Y,2,FALSE)</f>
        <v>2</v>
      </c>
      <c r="N1046" s="22">
        <f>VLOOKUP(I1046,data!$A:$Y,4,FALSE)</f>
        <v>1</v>
      </c>
      <c r="O1046" s="22">
        <f>VLOOKUP(I1046,data!$A:$Y,6,FALSE)</f>
        <v>2</v>
      </c>
      <c r="P1046" s="22">
        <f>VLOOKUP(I1046,data!$A:$Y,8,FALSE)</f>
        <v>0</v>
      </c>
      <c r="Q1046" s="22">
        <f>VLOOKUP(I1046,data!$A:$Y,10,FALSE)</f>
        <v>0</v>
      </c>
      <c r="R1046" s="22">
        <f>VLOOKUP(I1046,data!$A:$Y,12,FALSE)</f>
        <v>2</v>
      </c>
      <c r="S1046" s="22">
        <f>VLOOKUP(I1046,data!$A:$Y,14,FALSE)</f>
        <v>0</v>
      </c>
      <c r="T1046" s="22">
        <f>VLOOKUP(I1046,data!$A:$Y,16,FALSE)</f>
        <v>11</v>
      </c>
      <c r="U1046" s="22">
        <f>VLOOKUP(I1046,data!$A:$Y,18,FALSE)</f>
        <v>5</v>
      </c>
      <c r="V1046" s="23">
        <f>VLOOKUP(I1046,data!$A:$Y,20,FALSE)</f>
        <v>0</v>
      </c>
      <c r="W1046" s="22">
        <f>VLOOKUP(I1046,data!$A:$Y,22,FALSE)</f>
        <v>0</v>
      </c>
      <c r="X1046" s="22">
        <f>VLOOKUP(I1046,data!$A:$Y,24,FALSE)</f>
        <v>0</v>
      </c>
      <c r="Y1046" s="24">
        <f t="shared" si="368"/>
        <v>23</v>
      </c>
      <c r="Z1046" s="22">
        <f>VLOOKUP(I1046,data!$A:$Y,3,FALSE)</f>
        <v>0</v>
      </c>
      <c r="AA1046" s="25"/>
      <c r="AB1046" s="22">
        <f>VLOOKUP(I1046,data!$A:$Y,5,FALSE)</f>
        <v>0</v>
      </c>
      <c r="AC1046" s="25"/>
      <c r="AD1046" s="22">
        <f>VLOOKUP(I1046,data!$A:$Y,7,FALSE)</f>
        <v>0</v>
      </c>
      <c r="AE1046" s="25"/>
      <c r="AF1046" s="22">
        <f>VLOOKUP(I1046,data!$A:$Y,9,FALSE)</f>
        <v>0</v>
      </c>
      <c r="AG1046" s="25"/>
      <c r="AH1046" s="22">
        <f>VLOOKUP(I1046,data!$A:$Y,11,FALSE)</f>
        <v>0</v>
      </c>
      <c r="AI1046" s="25"/>
      <c r="AJ1046" s="22">
        <f>VLOOKUP(I1046,data!$A:$Y,13,FALSE)</f>
        <v>0</v>
      </c>
      <c r="AK1046" s="25"/>
      <c r="AL1046" s="22">
        <f>VLOOKUP(I1046,data!$A:$Y,15,FALSE)</f>
        <v>0</v>
      </c>
      <c r="AM1046" s="25"/>
      <c r="AN1046" s="22">
        <f>VLOOKUP(I1046,data!$A:$Y,17,FALSE)</f>
        <v>0</v>
      </c>
      <c r="AO1046" s="25"/>
      <c r="AP1046" s="22">
        <f>VLOOKUP(I1046,data!$A:$Y,19,FALSE)</f>
        <v>0</v>
      </c>
      <c r="AQ1046" s="25"/>
      <c r="AR1046" s="22">
        <f>VLOOKUP(I1046,data!$A:$Y,21,FALSE)</f>
        <v>0</v>
      </c>
      <c r="AS1046" s="25"/>
      <c r="AT1046" s="22">
        <f>VLOOKUP(I1046,data!$A:$Y,23,FALSE)</f>
        <v>0</v>
      </c>
      <c r="AU1046" s="25"/>
      <c r="AV1046" s="22">
        <f>VLOOKUP(I1046,data!$A:$Y,25,FALSE)</f>
        <v>0</v>
      </c>
      <c r="AW1046" s="26">
        <f t="shared" si="369"/>
        <v>0</v>
      </c>
      <c r="AX1046" s="26">
        <f t="shared" si="370"/>
        <v>0</v>
      </c>
      <c r="AY1046" s="22">
        <f t="shared" si="371"/>
        <v>0</v>
      </c>
      <c r="AZ1046" s="22">
        <f t="shared" si="372"/>
        <v>0</v>
      </c>
      <c r="BA1046" s="22">
        <f t="shared" si="373"/>
        <v>0</v>
      </c>
      <c r="BB1046" s="22">
        <f t="shared" si="374"/>
        <v>0</v>
      </c>
      <c r="BC1046" s="22">
        <f t="shared" si="375"/>
        <v>0</v>
      </c>
      <c r="BD1046" s="22">
        <f t="shared" si="376"/>
        <v>0</v>
      </c>
      <c r="BE1046" s="22">
        <f t="shared" si="377"/>
        <v>0</v>
      </c>
      <c r="BF1046" s="22">
        <f t="shared" si="378"/>
        <v>0</v>
      </c>
      <c r="BG1046" s="22">
        <f t="shared" si="379"/>
        <v>0</v>
      </c>
      <c r="BH1046" s="22">
        <f t="shared" si="380"/>
        <v>0</v>
      </c>
      <c r="BI1046" s="22">
        <f t="shared" si="381"/>
        <v>0</v>
      </c>
      <c r="BJ1046" s="22"/>
      <c r="BK1046" s="26">
        <f t="shared" si="382"/>
        <v>0</v>
      </c>
      <c r="BL1046" s="26" t="str">
        <f t="shared" si="383"/>
        <v>N</v>
      </c>
      <c r="BM1046" s="27">
        <v>0</v>
      </c>
      <c r="BN1046" s="28">
        <f t="shared" si="384"/>
        <v>0</v>
      </c>
      <c r="BO1046" s="29">
        <f t="shared" si="385"/>
        <v>4</v>
      </c>
      <c r="BP1046" s="30">
        <f t="shared" si="386"/>
        <v>400</v>
      </c>
      <c r="BQ1046" s="31">
        <f t="shared" si="387"/>
        <v>0</v>
      </c>
      <c r="BR1046" s="32">
        <f t="shared" si="388"/>
        <v>1.3333333333333333</v>
      </c>
      <c r="BS1046" s="33">
        <f t="shared" si="389"/>
        <v>0</v>
      </c>
      <c r="BT1046" s="34">
        <f t="shared" si="390"/>
        <v>0</v>
      </c>
      <c r="BU1046" s="35">
        <v>0</v>
      </c>
      <c r="BV1046" s="35">
        <v>6</v>
      </c>
      <c r="BW1046" s="35">
        <v>0</v>
      </c>
      <c r="BX1046" s="35">
        <v>0</v>
      </c>
      <c r="BY1046" s="35">
        <v>0</v>
      </c>
      <c r="BZ1046" s="35">
        <v>2</v>
      </c>
      <c r="CA1046" s="36">
        <v>532</v>
      </c>
    </row>
    <row r="1047" spans="1:79" ht="15" customHeight="1">
      <c r="A1047" s="47" t="s">
        <v>35</v>
      </c>
      <c r="B1047" s="47" t="s">
        <v>1125</v>
      </c>
      <c r="C1047" s="48" t="s">
        <v>95</v>
      </c>
      <c r="D1047" s="49" t="s">
        <v>2725</v>
      </c>
      <c r="E1047" s="50">
        <f>VLOOKUP(I1047,vendors!D:L,8,FALSE)</f>
        <v>130</v>
      </c>
      <c r="F1047" s="50" t="str">
        <f>VLOOKUP(I1047,vendors!D:L,9,FALSE)</f>
        <v>CTM</v>
      </c>
      <c r="G1047" s="49" t="s">
        <v>711</v>
      </c>
      <c r="H1047" s="49" t="s">
        <v>2726</v>
      </c>
      <c r="I1047" s="49">
        <v>320419</v>
      </c>
      <c r="J1047" s="49"/>
      <c r="K1047" s="47" t="s">
        <v>1129</v>
      </c>
      <c r="L1047" s="51" t="s">
        <v>2727</v>
      </c>
      <c r="M1047" s="22">
        <f>VLOOKUP(I1047,data!$A:$Y,2,FALSE)</f>
        <v>0</v>
      </c>
      <c r="N1047" s="22">
        <f>VLOOKUP(I1047,data!$A:$Y,4,FALSE)</f>
        <v>29</v>
      </c>
      <c r="O1047" s="22">
        <f>VLOOKUP(I1047,data!$A:$Y,6,FALSE)</f>
        <v>0</v>
      </c>
      <c r="P1047" s="22">
        <f>VLOOKUP(I1047,data!$A:$Y,8,FALSE)</f>
        <v>18</v>
      </c>
      <c r="Q1047" s="22">
        <f>VLOOKUP(I1047,data!$A:$Y,10,FALSE)</f>
        <v>1</v>
      </c>
      <c r="R1047" s="22">
        <f>VLOOKUP(I1047,data!$A:$Y,12,FALSE)</f>
        <v>22</v>
      </c>
      <c r="S1047" s="22">
        <f>VLOOKUP(I1047,data!$A:$Y,14,FALSE)</f>
        <v>18</v>
      </c>
      <c r="T1047" s="22">
        <f>VLOOKUP(I1047,data!$A:$Y,16,FALSE)</f>
        <v>2</v>
      </c>
      <c r="U1047" s="22">
        <f>VLOOKUP(I1047,data!$A:$Y,18,FALSE)</f>
        <v>6</v>
      </c>
      <c r="V1047" s="23">
        <f>VLOOKUP(I1047,data!$A:$Y,20,FALSE)</f>
        <v>0</v>
      </c>
      <c r="W1047" s="22">
        <f>VLOOKUP(I1047,data!$A:$Y,22,FALSE)</f>
        <v>0</v>
      </c>
      <c r="X1047" s="22">
        <f>VLOOKUP(I1047,data!$A:$Y,24,FALSE)</f>
        <v>0</v>
      </c>
      <c r="Y1047" s="24">
        <f t="shared" si="368"/>
        <v>96</v>
      </c>
      <c r="Z1047" s="22">
        <f>VLOOKUP(I1047,data!$A:$Y,3,FALSE)</f>
        <v>0</v>
      </c>
      <c r="AA1047" s="25"/>
      <c r="AB1047" s="22">
        <f>VLOOKUP(I1047,data!$A:$Y,5,FALSE)</f>
        <v>0</v>
      </c>
      <c r="AC1047" s="25"/>
      <c r="AD1047" s="22">
        <f>VLOOKUP(I1047,data!$A:$Y,7,FALSE)</f>
        <v>0</v>
      </c>
      <c r="AE1047" s="25"/>
      <c r="AF1047" s="22">
        <f>VLOOKUP(I1047,data!$A:$Y,9,FALSE)</f>
        <v>0</v>
      </c>
      <c r="AG1047" s="25"/>
      <c r="AH1047" s="22">
        <f>VLOOKUP(I1047,data!$A:$Y,11,FALSE)</f>
        <v>0</v>
      </c>
      <c r="AI1047" s="25"/>
      <c r="AJ1047" s="22">
        <f>VLOOKUP(I1047,data!$A:$Y,13,FALSE)</f>
        <v>0</v>
      </c>
      <c r="AK1047" s="25"/>
      <c r="AL1047" s="22">
        <f>VLOOKUP(I1047,data!$A:$Y,15,FALSE)</f>
        <v>0</v>
      </c>
      <c r="AM1047" s="25"/>
      <c r="AN1047" s="22">
        <f>VLOOKUP(I1047,data!$A:$Y,17,FALSE)</f>
        <v>0</v>
      </c>
      <c r="AO1047" s="25"/>
      <c r="AP1047" s="22">
        <f>VLOOKUP(I1047,data!$A:$Y,19,FALSE)</f>
        <v>0</v>
      </c>
      <c r="AQ1047" s="25"/>
      <c r="AR1047" s="22">
        <f>VLOOKUP(I1047,data!$A:$Y,21,FALSE)</f>
        <v>0</v>
      </c>
      <c r="AS1047" s="25"/>
      <c r="AT1047" s="22">
        <f>VLOOKUP(I1047,data!$A:$Y,23,FALSE)</f>
        <v>0</v>
      </c>
      <c r="AU1047" s="25"/>
      <c r="AV1047" s="22">
        <f>VLOOKUP(I1047,data!$A:$Y,25,FALSE)</f>
        <v>0</v>
      </c>
      <c r="AW1047" s="26">
        <f t="shared" si="369"/>
        <v>0</v>
      </c>
      <c r="AX1047" s="26">
        <f t="shared" si="370"/>
        <v>0</v>
      </c>
      <c r="AY1047" s="22">
        <f t="shared" si="371"/>
        <v>0</v>
      </c>
      <c r="AZ1047" s="22">
        <f t="shared" si="372"/>
        <v>0</v>
      </c>
      <c r="BA1047" s="22">
        <f t="shared" si="373"/>
        <v>0</v>
      </c>
      <c r="BB1047" s="22">
        <f t="shared" si="374"/>
        <v>0</v>
      </c>
      <c r="BC1047" s="22">
        <f t="shared" si="375"/>
        <v>0</v>
      </c>
      <c r="BD1047" s="22">
        <f t="shared" si="376"/>
        <v>0</v>
      </c>
      <c r="BE1047" s="22">
        <f t="shared" si="377"/>
        <v>0</v>
      </c>
      <c r="BF1047" s="22">
        <f t="shared" si="378"/>
        <v>0</v>
      </c>
      <c r="BG1047" s="22">
        <f t="shared" si="379"/>
        <v>0</v>
      </c>
      <c r="BH1047" s="22">
        <f t="shared" si="380"/>
        <v>0</v>
      </c>
      <c r="BI1047" s="22">
        <f t="shared" si="381"/>
        <v>0</v>
      </c>
      <c r="BJ1047" s="22"/>
      <c r="BK1047" s="26">
        <f t="shared" si="382"/>
        <v>0</v>
      </c>
      <c r="BL1047" s="26" t="str">
        <f t="shared" si="383"/>
        <v>N</v>
      </c>
      <c r="BM1047" s="27">
        <v>50</v>
      </c>
      <c r="BN1047" s="28">
        <f t="shared" si="384"/>
        <v>6500</v>
      </c>
      <c r="BO1047" s="29">
        <f t="shared" si="385"/>
        <v>160</v>
      </c>
      <c r="BP1047" s="30">
        <f t="shared" si="386"/>
        <v>20800</v>
      </c>
      <c r="BQ1047" s="31">
        <f t="shared" si="387"/>
        <v>6500</v>
      </c>
      <c r="BR1047" s="32">
        <f t="shared" si="388"/>
        <v>53.333333333333336</v>
      </c>
      <c r="BS1047" s="33">
        <f t="shared" si="389"/>
        <v>40</v>
      </c>
      <c r="BT1047" s="34">
        <f t="shared" si="390"/>
        <v>0</v>
      </c>
      <c r="BU1047" s="35">
        <v>80</v>
      </c>
      <c r="BV1047" s="35">
        <v>0</v>
      </c>
      <c r="BW1047" s="35">
        <v>140</v>
      </c>
      <c r="BX1047" s="35">
        <v>40</v>
      </c>
      <c r="BY1047" s="35">
        <v>20</v>
      </c>
      <c r="BZ1047" s="35">
        <v>40</v>
      </c>
      <c r="CA1047" s="36">
        <v>533</v>
      </c>
    </row>
    <row r="1048" spans="1:79" ht="15" customHeight="1">
      <c r="A1048" s="47" t="s">
        <v>35</v>
      </c>
      <c r="B1048" s="47" t="s">
        <v>1125</v>
      </c>
      <c r="C1048" s="48" t="s">
        <v>95</v>
      </c>
      <c r="D1048" s="49" t="s">
        <v>2728</v>
      </c>
      <c r="E1048" s="50">
        <f>VLOOKUP(I1048,vendors!D:L,8,FALSE)</f>
        <v>100</v>
      </c>
      <c r="F1048" s="50" t="str">
        <f>VLOOKUP(I1048,vendors!D:L,9,FALSE)</f>
        <v>DENTAL VISION</v>
      </c>
      <c r="G1048" s="49" t="s">
        <v>68</v>
      </c>
      <c r="H1048" s="49" t="s">
        <v>2729</v>
      </c>
      <c r="I1048" s="49">
        <v>320194</v>
      </c>
      <c r="J1048" s="49"/>
      <c r="K1048" s="47" t="s">
        <v>1129</v>
      </c>
      <c r="L1048" s="51" t="s">
        <v>60</v>
      </c>
      <c r="M1048" s="22">
        <f>VLOOKUP(I1048,data!$A:$Y,2,FALSE)</f>
        <v>0</v>
      </c>
      <c r="N1048" s="22">
        <f>VLOOKUP(I1048,data!$A:$Y,4,FALSE)</f>
        <v>0</v>
      </c>
      <c r="O1048" s="22">
        <f>VLOOKUP(I1048,data!$A:$Y,6,FALSE)</f>
        <v>0</v>
      </c>
      <c r="P1048" s="22">
        <f>VLOOKUP(I1048,data!$A:$Y,8,FALSE)</f>
        <v>0</v>
      </c>
      <c r="Q1048" s="22">
        <f>VLOOKUP(I1048,data!$A:$Y,10,FALSE)</f>
        <v>0</v>
      </c>
      <c r="R1048" s="22">
        <f>VLOOKUP(I1048,data!$A:$Y,12,FALSE)</f>
        <v>0</v>
      </c>
      <c r="S1048" s="22">
        <f>VLOOKUP(I1048,data!$A:$Y,14,FALSE)</f>
        <v>0</v>
      </c>
      <c r="T1048" s="22">
        <f>VLOOKUP(I1048,data!$A:$Y,16,FALSE)</f>
        <v>4</v>
      </c>
      <c r="U1048" s="22">
        <f>VLOOKUP(I1048,data!$A:$Y,18,FALSE)</f>
        <v>0</v>
      </c>
      <c r="V1048" s="23">
        <f>VLOOKUP(I1048,data!$A:$Y,20,FALSE)</f>
        <v>0</v>
      </c>
      <c r="W1048" s="22">
        <f>VLOOKUP(I1048,data!$A:$Y,22,FALSE)</f>
        <v>0</v>
      </c>
      <c r="X1048" s="22">
        <f>VLOOKUP(I1048,data!$A:$Y,24,FALSE)</f>
        <v>0</v>
      </c>
      <c r="Y1048" s="24">
        <f t="shared" si="368"/>
        <v>4</v>
      </c>
      <c r="Z1048" s="22">
        <f>VLOOKUP(I1048,data!$A:$Y,3,FALSE)</f>
        <v>0</v>
      </c>
      <c r="AA1048" s="25"/>
      <c r="AB1048" s="22">
        <f>VLOOKUP(I1048,data!$A:$Y,5,FALSE)</f>
        <v>0</v>
      </c>
      <c r="AC1048" s="25"/>
      <c r="AD1048" s="22">
        <f>VLOOKUP(I1048,data!$A:$Y,7,FALSE)</f>
        <v>0</v>
      </c>
      <c r="AE1048" s="25"/>
      <c r="AF1048" s="22">
        <f>VLOOKUP(I1048,data!$A:$Y,9,FALSE)</f>
        <v>0</v>
      </c>
      <c r="AG1048" s="25"/>
      <c r="AH1048" s="22">
        <f>VLOOKUP(I1048,data!$A:$Y,11,FALSE)</f>
        <v>0</v>
      </c>
      <c r="AI1048" s="25"/>
      <c r="AJ1048" s="22">
        <f>VLOOKUP(I1048,data!$A:$Y,13,FALSE)</f>
        <v>0</v>
      </c>
      <c r="AK1048" s="25"/>
      <c r="AL1048" s="22">
        <f>VLOOKUP(I1048,data!$A:$Y,15,FALSE)</f>
        <v>0</v>
      </c>
      <c r="AM1048" s="25"/>
      <c r="AN1048" s="22">
        <f>VLOOKUP(I1048,data!$A:$Y,17,FALSE)</f>
        <v>0</v>
      </c>
      <c r="AO1048" s="25"/>
      <c r="AP1048" s="22">
        <f>VLOOKUP(I1048,data!$A:$Y,19,FALSE)</f>
        <v>0</v>
      </c>
      <c r="AQ1048" s="25"/>
      <c r="AR1048" s="22">
        <f>VLOOKUP(I1048,data!$A:$Y,21,FALSE)</f>
        <v>0</v>
      </c>
      <c r="AS1048" s="25"/>
      <c r="AT1048" s="22">
        <f>VLOOKUP(I1048,data!$A:$Y,23,FALSE)</f>
        <v>0</v>
      </c>
      <c r="AU1048" s="25"/>
      <c r="AV1048" s="22">
        <f>VLOOKUP(I1048,data!$A:$Y,25,FALSE)</f>
        <v>0</v>
      </c>
      <c r="AW1048" s="26">
        <f t="shared" si="369"/>
        <v>0</v>
      </c>
      <c r="AX1048" s="26">
        <f t="shared" si="370"/>
        <v>0</v>
      </c>
      <c r="AY1048" s="22">
        <f t="shared" si="371"/>
        <v>0</v>
      </c>
      <c r="AZ1048" s="22">
        <f t="shared" si="372"/>
        <v>0</v>
      </c>
      <c r="BA1048" s="22">
        <f t="shared" si="373"/>
        <v>0</v>
      </c>
      <c r="BB1048" s="22">
        <f t="shared" si="374"/>
        <v>0</v>
      </c>
      <c r="BC1048" s="22">
        <f t="shared" si="375"/>
        <v>0</v>
      </c>
      <c r="BD1048" s="22">
        <f t="shared" si="376"/>
        <v>0</v>
      </c>
      <c r="BE1048" s="22">
        <f t="shared" si="377"/>
        <v>0</v>
      </c>
      <c r="BF1048" s="22">
        <f t="shared" si="378"/>
        <v>0</v>
      </c>
      <c r="BG1048" s="22">
        <f t="shared" si="379"/>
        <v>0</v>
      </c>
      <c r="BH1048" s="22">
        <f t="shared" si="380"/>
        <v>0</v>
      </c>
      <c r="BI1048" s="22">
        <f t="shared" si="381"/>
        <v>0</v>
      </c>
      <c r="BJ1048" s="22"/>
      <c r="BK1048" s="26">
        <f t="shared" si="382"/>
        <v>0</v>
      </c>
      <c r="BL1048" s="26" t="str">
        <f t="shared" si="383"/>
        <v>N</v>
      </c>
      <c r="BM1048" s="27">
        <v>0</v>
      </c>
      <c r="BN1048" s="28">
        <f t="shared" si="384"/>
        <v>0</v>
      </c>
      <c r="BO1048" s="29">
        <f t="shared" si="385"/>
        <v>10</v>
      </c>
      <c r="BP1048" s="30">
        <f t="shared" si="386"/>
        <v>1000</v>
      </c>
      <c r="BQ1048" s="31">
        <f t="shared" si="387"/>
        <v>0</v>
      </c>
      <c r="BR1048" s="32">
        <f t="shared" si="388"/>
        <v>3.3333333333333335</v>
      </c>
      <c r="BS1048" s="33">
        <f t="shared" si="389"/>
        <v>0</v>
      </c>
      <c r="BT1048" s="34">
        <f t="shared" si="390"/>
        <v>0</v>
      </c>
      <c r="BU1048" s="35">
        <v>0</v>
      </c>
      <c r="BV1048" s="35">
        <v>20</v>
      </c>
      <c r="BW1048" s="35">
        <v>0</v>
      </c>
      <c r="BX1048" s="35">
        <v>0</v>
      </c>
      <c r="BY1048" s="35">
        <v>0</v>
      </c>
      <c r="BZ1048" s="35">
        <v>0</v>
      </c>
      <c r="CA1048" s="36">
        <v>534</v>
      </c>
    </row>
    <row r="1049" spans="1:79" ht="15" customHeight="1">
      <c r="A1049" s="47" t="s">
        <v>35</v>
      </c>
      <c r="B1049" s="47" t="s">
        <v>1125</v>
      </c>
      <c r="C1049" s="48" t="s">
        <v>95</v>
      </c>
      <c r="D1049" s="49" t="s">
        <v>2730</v>
      </c>
      <c r="E1049" s="50">
        <f>VLOOKUP(I1049,vendors!D:L,8,FALSE)</f>
        <v>900</v>
      </c>
      <c r="F1049" s="50" t="str">
        <f>VLOOKUP(I1049,vendors!D:L,9,FALSE)</f>
        <v>Ortholine</v>
      </c>
      <c r="G1049" s="49" t="s">
        <v>1788</v>
      </c>
      <c r="H1049" s="49" t="s">
        <v>2731</v>
      </c>
      <c r="I1049" s="49">
        <v>320320</v>
      </c>
      <c r="J1049" s="49"/>
      <c r="K1049" s="47" t="s">
        <v>1129</v>
      </c>
      <c r="L1049" s="51" t="s">
        <v>2732</v>
      </c>
      <c r="M1049" s="22">
        <f>VLOOKUP(I1049,data!$A:$Y,2,FALSE)</f>
        <v>0</v>
      </c>
      <c r="N1049" s="22">
        <f>VLOOKUP(I1049,data!$A:$Y,4,FALSE)</f>
        <v>1</v>
      </c>
      <c r="O1049" s="22">
        <f>VLOOKUP(I1049,data!$A:$Y,6,FALSE)</f>
        <v>0</v>
      </c>
      <c r="P1049" s="22">
        <f>VLOOKUP(I1049,data!$A:$Y,8,FALSE)</f>
        <v>1</v>
      </c>
      <c r="Q1049" s="22">
        <f>VLOOKUP(I1049,data!$A:$Y,10,FALSE)</f>
        <v>0</v>
      </c>
      <c r="R1049" s="22">
        <f>VLOOKUP(I1049,data!$A:$Y,12,FALSE)</f>
        <v>1</v>
      </c>
      <c r="S1049" s="22">
        <f>VLOOKUP(I1049,data!$A:$Y,14,FALSE)</f>
        <v>1</v>
      </c>
      <c r="T1049" s="22">
        <f>VLOOKUP(I1049,data!$A:$Y,16,FALSE)</f>
        <v>1</v>
      </c>
      <c r="U1049" s="22">
        <f>VLOOKUP(I1049,data!$A:$Y,18,FALSE)</f>
        <v>1</v>
      </c>
      <c r="V1049" s="23">
        <f>VLOOKUP(I1049,data!$A:$Y,20,FALSE)</f>
        <v>0</v>
      </c>
      <c r="W1049" s="22">
        <f>VLOOKUP(I1049,data!$A:$Y,22,FALSE)</f>
        <v>0</v>
      </c>
      <c r="X1049" s="22">
        <f>VLOOKUP(I1049,data!$A:$Y,24,FALSE)</f>
        <v>0</v>
      </c>
      <c r="Y1049" s="24">
        <f t="shared" si="368"/>
        <v>6</v>
      </c>
      <c r="Z1049" s="22">
        <f>VLOOKUP(I1049,data!$A:$Y,3,FALSE)</f>
        <v>0</v>
      </c>
      <c r="AA1049" s="25"/>
      <c r="AB1049" s="22">
        <f>VLOOKUP(I1049,data!$A:$Y,5,FALSE)</f>
        <v>0</v>
      </c>
      <c r="AC1049" s="25"/>
      <c r="AD1049" s="22">
        <f>VLOOKUP(I1049,data!$A:$Y,7,FALSE)</f>
        <v>0</v>
      </c>
      <c r="AE1049" s="25"/>
      <c r="AF1049" s="22">
        <f>VLOOKUP(I1049,data!$A:$Y,9,FALSE)</f>
        <v>0</v>
      </c>
      <c r="AG1049" s="25"/>
      <c r="AH1049" s="22">
        <f>VLOOKUP(I1049,data!$A:$Y,11,FALSE)</f>
        <v>0</v>
      </c>
      <c r="AI1049" s="25"/>
      <c r="AJ1049" s="22">
        <f>VLOOKUP(I1049,data!$A:$Y,13,FALSE)</f>
        <v>0</v>
      </c>
      <c r="AK1049" s="25"/>
      <c r="AL1049" s="22">
        <f>VLOOKUP(I1049,data!$A:$Y,15,FALSE)</f>
        <v>0</v>
      </c>
      <c r="AM1049" s="25"/>
      <c r="AN1049" s="22">
        <f>VLOOKUP(I1049,data!$A:$Y,17,FALSE)</f>
        <v>0</v>
      </c>
      <c r="AO1049" s="25"/>
      <c r="AP1049" s="22">
        <f>VLOOKUP(I1049,data!$A:$Y,19,FALSE)</f>
        <v>0</v>
      </c>
      <c r="AQ1049" s="25"/>
      <c r="AR1049" s="22">
        <f>VLOOKUP(I1049,data!$A:$Y,21,FALSE)</f>
        <v>0</v>
      </c>
      <c r="AS1049" s="25"/>
      <c r="AT1049" s="22">
        <f>VLOOKUP(I1049,data!$A:$Y,23,FALSE)</f>
        <v>0</v>
      </c>
      <c r="AU1049" s="25"/>
      <c r="AV1049" s="22">
        <f>VLOOKUP(I1049,data!$A:$Y,25,FALSE)</f>
        <v>0</v>
      </c>
      <c r="AW1049" s="26">
        <f t="shared" si="369"/>
        <v>0</v>
      </c>
      <c r="AX1049" s="26">
        <f t="shared" si="370"/>
        <v>0</v>
      </c>
      <c r="AY1049" s="22">
        <f t="shared" si="371"/>
        <v>0</v>
      </c>
      <c r="AZ1049" s="22">
        <f t="shared" si="372"/>
        <v>0</v>
      </c>
      <c r="BA1049" s="22">
        <f t="shared" si="373"/>
        <v>0</v>
      </c>
      <c r="BB1049" s="22">
        <f t="shared" si="374"/>
        <v>0</v>
      </c>
      <c r="BC1049" s="22">
        <f t="shared" si="375"/>
        <v>0</v>
      </c>
      <c r="BD1049" s="22">
        <f t="shared" si="376"/>
        <v>0</v>
      </c>
      <c r="BE1049" s="22">
        <f t="shared" si="377"/>
        <v>0</v>
      </c>
      <c r="BF1049" s="22">
        <f t="shared" si="378"/>
        <v>0</v>
      </c>
      <c r="BG1049" s="22">
        <f t="shared" si="379"/>
        <v>0</v>
      </c>
      <c r="BH1049" s="22">
        <f t="shared" si="380"/>
        <v>0</v>
      </c>
      <c r="BI1049" s="22">
        <f t="shared" si="381"/>
        <v>0</v>
      </c>
      <c r="BJ1049" s="22"/>
      <c r="BK1049" s="26">
        <f t="shared" si="382"/>
        <v>0</v>
      </c>
      <c r="BL1049" s="26" t="str">
        <f t="shared" si="383"/>
        <v>N</v>
      </c>
      <c r="BM1049" s="27">
        <v>0</v>
      </c>
      <c r="BN1049" s="28">
        <f t="shared" si="384"/>
        <v>0</v>
      </c>
      <c r="BO1049" s="29">
        <f t="shared" si="385"/>
        <v>1</v>
      </c>
      <c r="BP1049" s="30">
        <f t="shared" si="386"/>
        <v>900</v>
      </c>
      <c r="BQ1049" s="31">
        <f t="shared" si="387"/>
        <v>0</v>
      </c>
      <c r="BR1049" s="32">
        <f t="shared" si="388"/>
        <v>0.16666666666666666</v>
      </c>
      <c r="BS1049" s="33">
        <f t="shared" si="389"/>
        <v>0</v>
      </c>
      <c r="BT1049" s="34">
        <f t="shared" si="390"/>
        <v>0</v>
      </c>
      <c r="BU1049" s="35">
        <v>0</v>
      </c>
      <c r="BV1049" s="35">
        <v>0</v>
      </c>
      <c r="BW1049" s="35">
        <v>0</v>
      </c>
      <c r="BX1049" s="35">
        <v>1</v>
      </c>
      <c r="BY1049" s="35">
        <v>0</v>
      </c>
      <c r="BZ1049" s="35">
        <v>0</v>
      </c>
      <c r="CA1049" s="36">
        <v>535</v>
      </c>
    </row>
    <row r="1050" spans="1:79" ht="15" customHeight="1">
      <c r="A1050" s="47" t="s">
        <v>35</v>
      </c>
      <c r="B1050" s="47" t="s">
        <v>1125</v>
      </c>
      <c r="C1050" s="48" t="s">
        <v>95</v>
      </c>
      <c r="D1050" s="49" t="s">
        <v>2733</v>
      </c>
      <c r="E1050" s="50">
        <f>VLOOKUP(I1050,vendors!D:L,8,FALSE)</f>
        <v>200</v>
      </c>
      <c r="F1050" s="50" t="str">
        <f>VLOOKUP(I1050,vendors!D:L,9,FALSE)</f>
        <v>W&amp;H</v>
      </c>
      <c r="G1050" s="49" t="s">
        <v>2734</v>
      </c>
      <c r="H1050" s="49" t="s">
        <v>2735</v>
      </c>
      <c r="I1050" s="49">
        <v>320322</v>
      </c>
      <c r="J1050" s="49"/>
      <c r="K1050" s="47" t="s">
        <v>1129</v>
      </c>
      <c r="L1050" s="51" t="s">
        <v>2736</v>
      </c>
      <c r="M1050" s="22">
        <f>VLOOKUP(I1050,data!$A:$Y,2,FALSE)</f>
        <v>0</v>
      </c>
      <c r="N1050" s="22">
        <f>VLOOKUP(I1050,data!$A:$Y,4,FALSE)</f>
        <v>1</v>
      </c>
      <c r="O1050" s="22">
        <f>VLOOKUP(I1050,data!$A:$Y,6,FALSE)</f>
        <v>0</v>
      </c>
      <c r="P1050" s="22">
        <f>VLOOKUP(I1050,data!$A:$Y,8,FALSE)</f>
        <v>0</v>
      </c>
      <c r="Q1050" s="22">
        <f>VLOOKUP(I1050,data!$A:$Y,10,FALSE)</f>
        <v>1</v>
      </c>
      <c r="R1050" s="22">
        <f>VLOOKUP(I1050,data!$A:$Y,12,FALSE)</f>
        <v>1</v>
      </c>
      <c r="S1050" s="22">
        <f>VLOOKUP(I1050,data!$A:$Y,14,FALSE)</f>
        <v>1</v>
      </c>
      <c r="T1050" s="22">
        <f>VLOOKUP(I1050,data!$A:$Y,16,FALSE)</f>
        <v>0</v>
      </c>
      <c r="U1050" s="22">
        <f>VLOOKUP(I1050,data!$A:$Y,18,FALSE)</f>
        <v>0</v>
      </c>
      <c r="V1050" s="23">
        <f>VLOOKUP(I1050,data!$A:$Y,20,FALSE)</f>
        <v>0</v>
      </c>
      <c r="W1050" s="22">
        <f>VLOOKUP(I1050,data!$A:$Y,22,FALSE)</f>
        <v>0</v>
      </c>
      <c r="X1050" s="22">
        <f>VLOOKUP(I1050,data!$A:$Y,24,FALSE)</f>
        <v>0</v>
      </c>
      <c r="Y1050" s="24">
        <f t="shared" si="368"/>
        <v>4</v>
      </c>
      <c r="Z1050" s="22">
        <f>VLOOKUP(I1050,data!$A:$Y,3,FALSE)</f>
        <v>0</v>
      </c>
      <c r="AA1050" s="25"/>
      <c r="AB1050" s="22">
        <f>VLOOKUP(I1050,data!$A:$Y,5,FALSE)</f>
        <v>0</v>
      </c>
      <c r="AC1050" s="25"/>
      <c r="AD1050" s="22">
        <f>VLOOKUP(I1050,data!$A:$Y,7,FALSE)</f>
        <v>0</v>
      </c>
      <c r="AE1050" s="25"/>
      <c r="AF1050" s="22">
        <f>VLOOKUP(I1050,data!$A:$Y,9,FALSE)</f>
        <v>0</v>
      </c>
      <c r="AG1050" s="25"/>
      <c r="AH1050" s="22">
        <f>VLOOKUP(I1050,data!$A:$Y,11,FALSE)</f>
        <v>0</v>
      </c>
      <c r="AI1050" s="25"/>
      <c r="AJ1050" s="22">
        <f>VLOOKUP(I1050,data!$A:$Y,13,FALSE)</f>
        <v>0</v>
      </c>
      <c r="AK1050" s="25"/>
      <c r="AL1050" s="22">
        <f>VLOOKUP(I1050,data!$A:$Y,15,FALSE)</f>
        <v>0</v>
      </c>
      <c r="AM1050" s="25"/>
      <c r="AN1050" s="22">
        <f>VLOOKUP(I1050,data!$A:$Y,17,FALSE)</f>
        <v>0</v>
      </c>
      <c r="AO1050" s="25"/>
      <c r="AP1050" s="22">
        <f>VLOOKUP(I1050,data!$A:$Y,19,FALSE)</f>
        <v>0</v>
      </c>
      <c r="AQ1050" s="25"/>
      <c r="AR1050" s="22">
        <f>VLOOKUP(I1050,data!$A:$Y,21,FALSE)</f>
        <v>0</v>
      </c>
      <c r="AS1050" s="25"/>
      <c r="AT1050" s="22">
        <f>VLOOKUP(I1050,data!$A:$Y,23,FALSE)</f>
        <v>0</v>
      </c>
      <c r="AU1050" s="25"/>
      <c r="AV1050" s="22">
        <f>VLOOKUP(I1050,data!$A:$Y,25,FALSE)</f>
        <v>0</v>
      </c>
      <c r="AW1050" s="26">
        <f t="shared" si="369"/>
        <v>0</v>
      </c>
      <c r="AX1050" s="26">
        <f t="shared" si="370"/>
        <v>0</v>
      </c>
      <c r="AY1050" s="22">
        <f t="shared" si="371"/>
        <v>0</v>
      </c>
      <c r="AZ1050" s="22">
        <f t="shared" si="372"/>
        <v>0</v>
      </c>
      <c r="BA1050" s="22">
        <f t="shared" si="373"/>
        <v>0</v>
      </c>
      <c r="BB1050" s="22">
        <f t="shared" si="374"/>
        <v>0</v>
      </c>
      <c r="BC1050" s="22">
        <f t="shared" si="375"/>
        <v>0</v>
      </c>
      <c r="BD1050" s="22">
        <f t="shared" si="376"/>
        <v>0</v>
      </c>
      <c r="BE1050" s="22">
        <f t="shared" si="377"/>
        <v>0</v>
      </c>
      <c r="BF1050" s="22">
        <f t="shared" si="378"/>
        <v>0</v>
      </c>
      <c r="BG1050" s="22">
        <f t="shared" si="379"/>
        <v>0</v>
      </c>
      <c r="BH1050" s="22">
        <f t="shared" si="380"/>
        <v>0</v>
      </c>
      <c r="BI1050" s="22">
        <f t="shared" si="381"/>
        <v>0</v>
      </c>
      <c r="BJ1050" s="22"/>
      <c r="BK1050" s="26">
        <f t="shared" si="382"/>
        <v>0</v>
      </c>
      <c r="BL1050" s="26" t="str">
        <f t="shared" si="383"/>
        <v>N</v>
      </c>
      <c r="BM1050" s="27">
        <v>0</v>
      </c>
      <c r="BN1050" s="28">
        <f t="shared" si="384"/>
        <v>0</v>
      </c>
      <c r="BO1050" s="29">
        <f t="shared" si="385"/>
        <v>0</v>
      </c>
      <c r="BP1050" s="30">
        <f t="shared" si="386"/>
        <v>0</v>
      </c>
      <c r="BQ1050" s="31">
        <f t="shared" si="387"/>
        <v>0</v>
      </c>
      <c r="BR1050" s="32">
        <f t="shared" si="388"/>
        <v>0</v>
      </c>
      <c r="BS1050" s="33">
        <f t="shared" si="389"/>
        <v>0</v>
      </c>
      <c r="BT1050" s="34">
        <f t="shared" si="390"/>
        <v>0</v>
      </c>
      <c r="BU1050" s="35">
        <v>0</v>
      </c>
      <c r="BV1050" s="35">
        <v>0</v>
      </c>
      <c r="BW1050" s="35">
        <v>0</v>
      </c>
      <c r="BX1050" s="35">
        <v>0</v>
      </c>
      <c r="BY1050" s="35">
        <v>0</v>
      </c>
      <c r="BZ1050" s="35">
        <v>0</v>
      </c>
      <c r="CA1050" s="36">
        <v>536</v>
      </c>
    </row>
    <row r="1051" spans="1:79" ht="15" customHeight="1">
      <c r="A1051" s="47" t="s">
        <v>35</v>
      </c>
      <c r="B1051" s="47" t="s">
        <v>1125</v>
      </c>
      <c r="C1051" s="48" t="s">
        <v>95</v>
      </c>
      <c r="D1051" s="49" t="s">
        <v>2737</v>
      </c>
      <c r="E1051" s="50">
        <f>VLOOKUP(I1051,vendors!D:L,8,FALSE)</f>
        <v>900</v>
      </c>
      <c r="F1051" s="50" t="str">
        <f>VLOOKUP(I1051,vendors!D:L,9,FALSE)</f>
        <v>Ortholine</v>
      </c>
      <c r="G1051" s="49" t="s">
        <v>1788</v>
      </c>
      <c r="H1051" s="49" t="s">
        <v>2738</v>
      </c>
      <c r="I1051" s="49">
        <v>320321</v>
      </c>
      <c r="J1051" s="49"/>
      <c r="K1051" s="47" t="s">
        <v>1129</v>
      </c>
      <c r="L1051" s="51" t="s">
        <v>2739</v>
      </c>
      <c r="M1051" s="22">
        <f>VLOOKUP(I1051,data!$A:$Y,2,FALSE)</f>
        <v>0</v>
      </c>
      <c r="N1051" s="22">
        <f>VLOOKUP(I1051,data!$A:$Y,4,FALSE)</f>
        <v>1</v>
      </c>
      <c r="O1051" s="22">
        <f>VLOOKUP(I1051,data!$A:$Y,6,FALSE)</f>
        <v>0</v>
      </c>
      <c r="P1051" s="22">
        <f>VLOOKUP(I1051,data!$A:$Y,8,FALSE)</f>
        <v>1</v>
      </c>
      <c r="Q1051" s="22">
        <f>VLOOKUP(I1051,data!$A:$Y,10,FALSE)</f>
        <v>0</v>
      </c>
      <c r="R1051" s="22">
        <f>VLOOKUP(I1051,data!$A:$Y,12,FALSE)</f>
        <v>1</v>
      </c>
      <c r="S1051" s="22">
        <f>VLOOKUP(I1051,data!$A:$Y,14,FALSE)</f>
        <v>0</v>
      </c>
      <c r="T1051" s="22">
        <f>VLOOKUP(I1051,data!$A:$Y,16,FALSE)</f>
        <v>0</v>
      </c>
      <c r="U1051" s="22">
        <f>VLOOKUP(I1051,data!$A:$Y,18,FALSE)</f>
        <v>1</v>
      </c>
      <c r="V1051" s="23">
        <f>VLOOKUP(I1051,data!$A:$Y,20,FALSE)</f>
        <v>0</v>
      </c>
      <c r="W1051" s="22">
        <f>VLOOKUP(I1051,data!$A:$Y,22,FALSE)</f>
        <v>0</v>
      </c>
      <c r="X1051" s="22">
        <f>VLOOKUP(I1051,data!$A:$Y,24,FALSE)</f>
        <v>0</v>
      </c>
      <c r="Y1051" s="24">
        <f t="shared" si="368"/>
        <v>4</v>
      </c>
      <c r="Z1051" s="22">
        <f>VLOOKUP(I1051,data!$A:$Y,3,FALSE)</f>
        <v>0</v>
      </c>
      <c r="AA1051" s="25"/>
      <c r="AB1051" s="22">
        <f>VLOOKUP(I1051,data!$A:$Y,5,FALSE)</f>
        <v>0</v>
      </c>
      <c r="AC1051" s="25"/>
      <c r="AD1051" s="22">
        <f>VLOOKUP(I1051,data!$A:$Y,7,FALSE)</f>
        <v>0</v>
      </c>
      <c r="AE1051" s="25"/>
      <c r="AF1051" s="22">
        <f>VLOOKUP(I1051,data!$A:$Y,9,FALSE)</f>
        <v>0</v>
      </c>
      <c r="AG1051" s="25"/>
      <c r="AH1051" s="22">
        <f>VLOOKUP(I1051,data!$A:$Y,11,FALSE)</f>
        <v>0</v>
      </c>
      <c r="AI1051" s="25"/>
      <c r="AJ1051" s="22">
        <f>VLOOKUP(I1051,data!$A:$Y,13,FALSE)</f>
        <v>0</v>
      </c>
      <c r="AK1051" s="25"/>
      <c r="AL1051" s="22">
        <f>VLOOKUP(I1051,data!$A:$Y,15,FALSE)</f>
        <v>0</v>
      </c>
      <c r="AM1051" s="25"/>
      <c r="AN1051" s="22">
        <f>VLOOKUP(I1051,data!$A:$Y,17,FALSE)</f>
        <v>0</v>
      </c>
      <c r="AO1051" s="25"/>
      <c r="AP1051" s="22">
        <f>VLOOKUP(I1051,data!$A:$Y,19,FALSE)</f>
        <v>0</v>
      </c>
      <c r="AQ1051" s="25"/>
      <c r="AR1051" s="22">
        <f>VLOOKUP(I1051,data!$A:$Y,21,FALSE)</f>
        <v>0</v>
      </c>
      <c r="AS1051" s="25"/>
      <c r="AT1051" s="22">
        <f>VLOOKUP(I1051,data!$A:$Y,23,FALSE)</f>
        <v>0</v>
      </c>
      <c r="AU1051" s="25"/>
      <c r="AV1051" s="22">
        <f>VLOOKUP(I1051,data!$A:$Y,25,FALSE)</f>
        <v>0</v>
      </c>
      <c r="AW1051" s="26">
        <f t="shared" si="369"/>
        <v>0</v>
      </c>
      <c r="AX1051" s="26">
        <f t="shared" si="370"/>
        <v>0</v>
      </c>
      <c r="AY1051" s="22">
        <f t="shared" si="371"/>
        <v>0</v>
      </c>
      <c r="AZ1051" s="22">
        <f t="shared" si="372"/>
        <v>0</v>
      </c>
      <c r="BA1051" s="22">
        <f t="shared" si="373"/>
        <v>0</v>
      </c>
      <c r="BB1051" s="22">
        <f t="shared" si="374"/>
        <v>0</v>
      </c>
      <c r="BC1051" s="22">
        <f t="shared" si="375"/>
        <v>0</v>
      </c>
      <c r="BD1051" s="22">
        <f t="shared" si="376"/>
        <v>0</v>
      </c>
      <c r="BE1051" s="22">
        <f t="shared" si="377"/>
        <v>0</v>
      </c>
      <c r="BF1051" s="22">
        <f t="shared" si="378"/>
        <v>0</v>
      </c>
      <c r="BG1051" s="22">
        <f t="shared" si="379"/>
        <v>0</v>
      </c>
      <c r="BH1051" s="22">
        <f t="shared" si="380"/>
        <v>0</v>
      </c>
      <c r="BI1051" s="22">
        <f t="shared" si="381"/>
        <v>0</v>
      </c>
      <c r="BJ1051" s="22"/>
      <c r="BK1051" s="26">
        <f t="shared" si="382"/>
        <v>0</v>
      </c>
      <c r="BL1051" s="26" t="str">
        <f t="shared" si="383"/>
        <v>N</v>
      </c>
      <c r="BM1051" s="27">
        <v>0</v>
      </c>
      <c r="BN1051" s="28">
        <f t="shared" si="384"/>
        <v>0</v>
      </c>
      <c r="BO1051" s="29">
        <f t="shared" si="385"/>
        <v>0</v>
      </c>
      <c r="BP1051" s="30">
        <f t="shared" si="386"/>
        <v>0</v>
      </c>
      <c r="BQ1051" s="31">
        <f t="shared" si="387"/>
        <v>0</v>
      </c>
      <c r="BR1051" s="32">
        <f t="shared" si="388"/>
        <v>0</v>
      </c>
      <c r="BS1051" s="33">
        <f t="shared" si="389"/>
        <v>0</v>
      </c>
      <c r="BT1051" s="34">
        <f t="shared" si="390"/>
        <v>0</v>
      </c>
      <c r="BU1051" s="35">
        <v>0</v>
      </c>
      <c r="BV1051" s="35">
        <v>0</v>
      </c>
      <c r="BW1051" s="35">
        <v>0</v>
      </c>
      <c r="BX1051" s="35">
        <v>0</v>
      </c>
      <c r="BY1051" s="35">
        <v>0</v>
      </c>
      <c r="BZ1051" s="35">
        <v>0</v>
      </c>
      <c r="CA1051" s="36">
        <v>537</v>
      </c>
    </row>
    <row r="1052" spans="1:79" ht="15" customHeight="1">
      <c r="A1052" s="47" t="s">
        <v>35</v>
      </c>
      <c r="B1052" s="47" t="s">
        <v>1125</v>
      </c>
      <c r="C1052" s="48" t="s">
        <v>95</v>
      </c>
      <c r="D1052" s="49" t="s">
        <v>2740</v>
      </c>
      <c r="E1052" s="50">
        <f>VLOOKUP(I1052,vendors!D:L,8,FALSE)</f>
        <v>100</v>
      </c>
      <c r="F1052" s="50" t="str">
        <f>VLOOKUP(I1052,vendors!D:L,9,FALSE)</f>
        <v>W&amp;H</v>
      </c>
      <c r="G1052" s="49" t="s">
        <v>2700</v>
      </c>
      <c r="H1052" s="49" t="s">
        <v>2741</v>
      </c>
      <c r="I1052" s="49">
        <v>320323</v>
      </c>
      <c r="J1052" s="49"/>
      <c r="K1052" s="47" t="s">
        <v>1129</v>
      </c>
      <c r="L1052" s="51" t="s">
        <v>2742</v>
      </c>
      <c r="M1052" s="22">
        <f>VLOOKUP(I1052,data!$A:$Y,2,FALSE)</f>
        <v>5</v>
      </c>
      <c r="N1052" s="22">
        <f>VLOOKUP(I1052,data!$A:$Y,4,FALSE)</f>
        <v>0</v>
      </c>
      <c r="O1052" s="22">
        <f>VLOOKUP(I1052,data!$A:$Y,6,FALSE)</f>
        <v>9</v>
      </c>
      <c r="P1052" s="22">
        <f>VLOOKUP(I1052,data!$A:$Y,8,FALSE)</f>
        <v>0</v>
      </c>
      <c r="Q1052" s="46">
        <f>VLOOKUP(I1052,data!$A:$Y,10,FALSE)</f>
        <v>1</v>
      </c>
      <c r="R1052" s="22">
        <f>VLOOKUP(I1052,data!$A:$Y,12,FALSE)</f>
        <v>2</v>
      </c>
      <c r="S1052" s="22">
        <f>VLOOKUP(I1052,data!$A:$Y,14,FALSE)</f>
        <v>0</v>
      </c>
      <c r="T1052" s="22">
        <f>VLOOKUP(I1052,data!$A:$Y,16,FALSE)</f>
        <v>3</v>
      </c>
      <c r="U1052" s="22">
        <f>VLOOKUP(I1052,data!$A:$Y,18,FALSE)</f>
        <v>2</v>
      </c>
      <c r="V1052" s="23">
        <f>VLOOKUP(I1052,data!$A:$Y,20,FALSE)</f>
        <v>0</v>
      </c>
      <c r="W1052" s="22">
        <f>VLOOKUP(I1052,data!$A:$Y,22,FALSE)</f>
        <v>0</v>
      </c>
      <c r="X1052" s="22">
        <f>VLOOKUP(I1052,data!$A:$Y,24,FALSE)</f>
        <v>0</v>
      </c>
      <c r="Y1052" s="24">
        <f t="shared" si="368"/>
        <v>22</v>
      </c>
      <c r="Z1052" s="22">
        <f>VLOOKUP(I1052,data!$A:$Y,3,FALSE)</f>
        <v>0</v>
      </c>
      <c r="AA1052" s="25"/>
      <c r="AB1052" s="22">
        <f>VLOOKUP(I1052,data!$A:$Y,5,FALSE)</f>
        <v>0</v>
      </c>
      <c r="AC1052" s="25"/>
      <c r="AD1052" s="22">
        <f>VLOOKUP(I1052,data!$A:$Y,7,FALSE)</f>
        <v>0</v>
      </c>
      <c r="AE1052" s="25"/>
      <c r="AF1052" s="22">
        <f>VLOOKUP(I1052,data!$A:$Y,9,FALSE)</f>
        <v>1</v>
      </c>
      <c r="AG1052" s="25"/>
      <c r="AH1052" s="22">
        <f>VLOOKUP(I1052,data!$A:$Y,11,FALSE)</f>
        <v>0</v>
      </c>
      <c r="AI1052" s="25">
        <v>-80</v>
      </c>
      <c r="AJ1052" s="22">
        <f>VLOOKUP(I1052,data!$A:$Y,13,FALSE)</f>
        <v>5</v>
      </c>
      <c r="AK1052" s="25"/>
      <c r="AL1052" s="22">
        <f>VLOOKUP(I1052,data!$A:$Y,15,FALSE)</f>
        <v>5</v>
      </c>
      <c r="AM1052" s="25"/>
      <c r="AN1052" s="22">
        <f>VLOOKUP(I1052,data!$A:$Y,17,FALSE)</f>
        <v>0</v>
      </c>
      <c r="AO1052" s="25"/>
      <c r="AP1052" s="22">
        <f>VLOOKUP(I1052,data!$A:$Y,19,FALSE)</f>
        <v>0</v>
      </c>
      <c r="AQ1052" s="25"/>
      <c r="AR1052" s="22">
        <f>VLOOKUP(I1052,data!$A:$Y,21,FALSE)</f>
        <v>0</v>
      </c>
      <c r="AS1052" s="25"/>
      <c r="AT1052" s="22">
        <f>VLOOKUP(I1052,data!$A:$Y,23,FALSE)</f>
        <v>0</v>
      </c>
      <c r="AU1052" s="25"/>
      <c r="AV1052" s="22">
        <f>VLOOKUP(I1052,data!$A:$Y,25,FALSE)</f>
        <v>0</v>
      </c>
      <c r="AW1052" s="26">
        <f t="shared" si="369"/>
        <v>-69</v>
      </c>
      <c r="AX1052" s="26">
        <f t="shared" si="370"/>
        <v>-6900</v>
      </c>
      <c r="AY1052" s="22">
        <f t="shared" si="371"/>
        <v>0</v>
      </c>
      <c r="AZ1052" s="22">
        <f t="shared" si="372"/>
        <v>0</v>
      </c>
      <c r="BA1052" s="22">
        <f t="shared" si="373"/>
        <v>0</v>
      </c>
      <c r="BB1052" s="22">
        <f t="shared" si="374"/>
        <v>1</v>
      </c>
      <c r="BC1052" s="22">
        <f t="shared" si="375"/>
        <v>-80</v>
      </c>
      <c r="BD1052" s="22">
        <f t="shared" si="376"/>
        <v>5</v>
      </c>
      <c r="BE1052" s="22">
        <f t="shared" si="377"/>
        <v>5</v>
      </c>
      <c r="BF1052" s="22">
        <f t="shared" si="378"/>
        <v>0</v>
      </c>
      <c r="BG1052" s="22">
        <f t="shared" si="379"/>
        <v>0</v>
      </c>
      <c r="BH1052" s="22">
        <f t="shared" si="380"/>
        <v>0</v>
      </c>
      <c r="BI1052" s="22">
        <f t="shared" si="381"/>
        <v>0</v>
      </c>
      <c r="BJ1052" s="22"/>
      <c r="BK1052" s="26">
        <f t="shared" si="382"/>
        <v>-6900</v>
      </c>
      <c r="BL1052" s="26" t="str">
        <f t="shared" si="383"/>
        <v>Y</v>
      </c>
      <c r="BM1052" s="27">
        <v>5</v>
      </c>
      <c r="BN1052" s="28">
        <f t="shared" si="384"/>
        <v>500</v>
      </c>
      <c r="BO1052" s="29">
        <f t="shared" si="385"/>
        <v>22</v>
      </c>
      <c r="BP1052" s="30">
        <f t="shared" si="386"/>
        <v>2200</v>
      </c>
      <c r="BQ1052" s="31">
        <f t="shared" si="387"/>
        <v>500</v>
      </c>
      <c r="BR1052" s="32">
        <f t="shared" si="388"/>
        <v>7.333333333333333</v>
      </c>
      <c r="BS1052" s="33">
        <f t="shared" si="389"/>
        <v>6.5</v>
      </c>
      <c r="BT1052" s="34">
        <f t="shared" si="390"/>
        <v>0</v>
      </c>
      <c r="BU1052" s="35">
        <v>20</v>
      </c>
      <c r="BV1052" s="35">
        <v>5</v>
      </c>
      <c r="BW1052" s="35">
        <v>0</v>
      </c>
      <c r="BX1052" s="35">
        <v>0</v>
      </c>
      <c r="BY1052" s="35">
        <v>11</v>
      </c>
      <c r="BZ1052" s="35">
        <v>8</v>
      </c>
      <c r="CA1052" s="36">
        <v>538</v>
      </c>
    </row>
    <row r="1053" spans="1:79" ht="15" customHeight="1">
      <c r="A1053" s="47" t="s">
        <v>35</v>
      </c>
      <c r="B1053" s="47" t="s">
        <v>1125</v>
      </c>
      <c r="C1053" s="48" t="s">
        <v>95</v>
      </c>
      <c r="D1053" s="49" t="s">
        <v>2743</v>
      </c>
      <c r="E1053" s="50">
        <f>VLOOKUP(I1053,vendors!D:L,8,FALSE)</f>
        <v>150</v>
      </c>
      <c r="F1053" s="50" t="str">
        <f>VLOOKUP(I1053,vendors!D:L,9,FALSE)</f>
        <v>Dent Mate</v>
      </c>
      <c r="G1053" s="49" t="s">
        <v>702</v>
      </c>
      <c r="H1053" s="49" t="s">
        <v>2744</v>
      </c>
      <c r="I1053" s="49">
        <v>320416</v>
      </c>
      <c r="J1053" s="49"/>
      <c r="K1053" s="47" t="s">
        <v>1129</v>
      </c>
      <c r="L1053" s="51" t="s">
        <v>2745</v>
      </c>
      <c r="M1053" s="22">
        <f>VLOOKUP(I1053,data!$A:$Y,2,FALSE)</f>
        <v>0</v>
      </c>
      <c r="N1053" s="22">
        <f>VLOOKUP(I1053,data!$A:$Y,4,FALSE)</f>
        <v>0</v>
      </c>
      <c r="O1053" s="22">
        <f>VLOOKUP(I1053,data!$A:$Y,6,FALSE)</f>
        <v>0</v>
      </c>
      <c r="P1053" s="22">
        <f>VLOOKUP(I1053,data!$A:$Y,8,FALSE)</f>
        <v>6</v>
      </c>
      <c r="Q1053" s="22">
        <f>VLOOKUP(I1053,data!$A:$Y,10,FALSE)</f>
        <v>1</v>
      </c>
      <c r="R1053" s="22">
        <f>VLOOKUP(I1053,data!$A:$Y,12,FALSE)</f>
        <v>0</v>
      </c>
      <c r="S1053" s="22">
        <f>VLOOKUP(I1053,data!$A:$Y,14,FALSE)</f>
        <v>2</v>
      </c>
      <c r="T1053" s="22">
        <f>VLOOKUP(I1053,data!$A:$Y,16,FALSE)</f>
        <v>3</v>
      </c>
      <c r="U1053" s="22">
        <f>VLOOKUP(I1053,data!$A:$Y,18,FALSE)</f>
        <v>1</v>
      </c>
      <c r="V1053" s="23">
        <f>VLOOKUP(I1053,data!$A:$Y,20,FALSE)</f>
        <v>0</v>
      </c>
      <c r="W1053" s="22">
        <f>VLOOKUP(I1053,data!$A:$Y,22,FALSE)</f>
        <v>0</v>
      </c>
      <c r="X1053" s="22">
        <f>VLOOKUP(I1053,data!$A:$Y,24,FALSE)</f>
        <v>0</v>
      </c>
      <c r="Y1053" s="24">
        <f t="shared" si="368"/>
        <v>13</v>
      </c>
      <c r="Z1053" s="22">
        <f>VLOOKUP(I1053,data!$A:$Y,3,FALSE)</f>
        <v>0</v>
      </c>
      <c r="AA1053" s="25"/>
      <c r="AB1053" s="22">
        <f>VLOOKUP(I1053,data!$A:$Y,5,FALSE)</f>
        <v>0</v>
      </c>
      <c r="AC1053" s="25"/>
      <c r="AD1053" s="22">
        <f>VLOOKUP(I1053,data!$A:$Y,7,FALSE)</f>
        <v>0</v>
      </c>
      <c r="AE1053" s="25"/>
      <c r="AF1053" s="22">
        <f>VLOOKUP(I1053,data!$A:$Y,9,FALSE)</f>
        <v>0</v>
      </c>
      <c r="AG1053" s="25"/>
      <c r="AH1053" s="22">
        <f>VLOOKUP(I1053,data!$A:$Y,11,FALSE)</f>
        <v>0</v>
      </c>
      <c r="AI1053" s="25"/>
      <c r="AJ1053" s="22">
        <f>VLOOKUP(I1053,data!$A:$Y,13,FALSE)</f>
        <v>0</v>
      </c>
      <c r="AK1053" s="25"/>
      <c r="AL1053" s="22">
        <f>VLOOKUP(I1053,data!$A:$Y,15,FALSE)</f>
        <v>0</v>
      </c>
      <c r="AM1053" s="25"/>
      <c r="AN1053" s="22">
        <f>VLOOKUP(I1053,data!$A:$Y,17,FALSE)</f>
        <v>0</v>
      </c>
      <c r="AO1053" s="25"/>
      <c r="AP1053" s="22">
        <f>VLOOKUP(I1053,data!$A:$Y,19,FALSE)</f>
        <v>0</v>
      </c>
      <c r="AQ1053" s="25"/>
      <c r="AR1053" s="22">
        <f>VLOOKUP(I1053,data!$A:$Y,21,FALSE)</f>
        <v>0</v>
      </c>
      <c r="AS1053" s="25"/>
      <c r="AT1053" s="22">
        <f>VLOOKUP(I1053,data!$A:$Y,23,FALSE)</f>
        <v>0</v>
      </c>
      <c r="AU1053" s="25"/>
      <c r="AV1053" s="22">
        <f>VLOOKUP(I1053,data!$A:$Y,25,FALSE)</f>
        <v>0</v>
      </c>
      <c r="AW1053" s="26">
        <f t="shared" si="369"/>
        <v>0</v>
      </c>
      <c r="AX1053" s="26">
        <f t="shared" si="370"/>
        <v>0</v>
      </c>
      <c r="AY1053" s="22">
        <f t="shared" si="371"/>
        <v>0</v>
      </c>
      <c r="AZ1053" s="22">
        <f t="shared" si="372"/>
        <v>0</v>
      </c>
      <c r="BA1053" s="22">
        <f t="shared" si="373"/>
        <v>0</v>
      </c>
      <c r="BB1053" s="22">
        <f t="shared" si="374"/>
        <v>0</v>
      </c>
      <c r="BC1053" s="22">
        <f t="shared" si="375"/>
        <v>0</v>
      </c>
      <c r="BD1053" s="22">
        <f t="shared" si="376"/>
        <v>0</v>
      </c>
      <c r="BE1053" s="22">
        <f t="shared" si="377"/>
        <v>0</v>
      </c>
      <c r="BF1053" s="22">
        <f t="shared" si="378"/>
        <v>0</v>
      </c>
      <c r="BG1053" s="22">
        <f t="shared" si="379"/>
        <v>0</v>
      </c>
      <c r="BH1053" s="22">
        <f t="shared" si="380"/>
        <v>0</v>
      </c>
      <c r="BI1053" s="22">
        <f t="shared" si="381"/>
        <v>0</v>
      </c>
      <c r="BJ1053" s="22"/>
      <c r="BK1053" s="26">
        <f t="shared" si="382"/>
        <v>0</v>
      </c>
      <c r="BL1053" s="26" t="str">
        <f t="shared" si="383"/>
        <v>N</v>
      </c>
      <c r="BM1053" s="27">
        <v>0</v>
      </c>
      <c r="BN1053" s="28">
        <f t="shared" si="384"/>
        <v>0</v>
      </c>
      <c r="BO1053" s="29">
        <f t="shared" si="385"/>
        <v>0</v>
      </c>
      <c r="BP1053" s="30">
        <f t="shared" si="386"/>
        <v>0</v>
      </c>
      <c r="BQ1053" s="31">
        <f t="shared" si="387"/>
        <v>0</v>
      </c>
      <c r="BR1053" s="32">
        <f t="shared" si="388"/>
        <v>0</v>
      </c>
      <c r="BS1053" s="33">
        <f t="shared" si="389"/>
        <v>0</v>
      </c>
      <c r="BT1053" s="34">
        <f t="shared" si="390"/>
        <v>0</v>
      </c>
      <c r="BU1053" s="35">
        <v>0</v>
      </c>
      <c r="BV1053" s="35">
        <v>0</v>
      </c>
      <c r="BW1053" s="35">
        <v>0</v>
      </c>
      <c r="BX1053" s="35">
        <v>0</v>
      </c>
      <c r="BY1053" s="35">
        <v>0</v>
      </c>
      <c r="BZ1053" s="35">
        <v>0</v>
      </c>
      <c r="CA1053" s="36">
        <v>539</v>
      </c>
    </row>
    <row r="1054" spans="1:79" ht="15" customHeight="1">
      <c r="A1054" s="47" t="s">
        <v>35</v>
      </c>
      <c r="B1054" s="47" t="s">
        <v>1125</v>
      </c>
      <c r="C1054" s="48" t="s">
        <v>95</v>
      </c>
      <c r="D1054" s="49" t="s">
        <v>2746</v>
      </c>
      <c r="E1054" s="50">
        <f>VLOOKUP(I1054,vendors!D:L,8,FALSE)</f>
        <v>700</v>
      </c>
      <c r="F1054" s="50" t="str">
        <f>VLOOKUP(I1054,vendors!D:L,9,FALSE)</f>
        <v>Dental Innovision</v>
      </c>
      <c r="G1054" s="49" t="s">
        <v>133</v>
      </c>
      <c r="H1054" s="49" t="s">
        <v>2747</v>
      </c>
      <c r="I1054" s="49">
        <v>320324</v>
      </c>
      <c r="J1054" s="49"/>
      <c r="K1054" s="47" t="s">
        <v>1129</v>
      </c>
      <c r="L1054" s="51" t="s">
        <v>2748</v>
      </c>
      <c r="M1054" s="22">
        <f>VLOOKUP(I1054,data!$A:$Y,2,FALSE)</f>
        <v>0</v>
      </c>
      <c r="N1054" s="22">
        <f>VLOOKUP(I1054,data!$A:$Y,4,FALSE)</f>
        <v>0</v>
      </c>
      <c r="O1054" s="22">
        <f>VLOOKUP(I1054,data!$A:$Y,6,FALSE)</f>
        <v>0</v>
      </c>
      <c r="P1054" s="22">
        <f>VLOOKUP(I1054,data!$A:$Y,8,FALSE)</f>
        <v>0</v>
      </c>
      <c r="Q1054" s="22">
        <f>VLOOKUP(I1054,data!$A:$Y,10,FALSE)</f>
        <v>6</v>
      </c>
      <c r="R1054" s="22">
        <f>VLOOKUP(I1054,data!$A:$Y,12,FALSE)</f>
        <v>0</v>
      </c>
      <c r="S1054" s="22">
        <f>VLOOKUP(I1054,data!$A:$Y,14,FALSE)</f>
        <v>0</v>
      </c>
      <c r="T1054" s="22">
        <f>VLOOKUP(I1054,data!$A:$Y,16,FALSE)</f>
        <v>0</v>
      </c>
      <c r="U1054" s="22">
        <f>VLOOKUP(I1054,data!$A:$Y,18,FALSE)</f>
        <v>0</v>
      </c>
      <c r="V1054" s="23">
        <f>VLOOKUP(I1054,data!$A:$Y,20,FALSE)</f>
        <v>0</v>
      </c>
      <c r="W1054" s="22">
        <f>VLOOKUP(I1054,data!$A:$Y,22,FALSE)</f>
        <v>0</v>
      </c>
      <c r="X1054" s="22">
        <f>VLOOKUP(I1054,data!$A:$Y,24,FALSE)</f>
        <v>0</v>
      </c>
      <c r="Y1054" s="24">
        <f t="shared" si="368"/>
        <v>6</v>
      </c>
      <c r="Z1054" s="22">
        <f>VLOOKUP(I1054,data!$A:$Y,3,FALSE)</f>
        <v>0</v>
      </c>
      <c r="AA1054" s="25"/>
      <c r="AB1054" s="22">
        <f>VLOOKUP(I1054,data!$A:$Y,5,FALSE)</f>
        <v>0</v>
      </c>
      <c r="AC1054" s="25"/>
      <c r="AD1054" s="22">
        <f>VLOOKUP(I1054,data!$A:$Y,7,FALSE)</f>
        <v>0</v>
      </c>
      <c r="AE1054" s="25"/>
      <c r="AF1054" s="22">
        <f>VLOOKUP(I1054,data!$A:$Y,9,FALSE)</f>
        <v>0</v>
      </c>
      <c r="AG1054" s="25"/>
      <c r="AH1054" s="22">
        <f>VLOOKUP(I1054,data!$A:$Y,11,FALSE)</f>
        <v>0</v>
      </c>
      <c r="AI1054" s="25"/>
      <c r="AJ1054" s="22">
        <f>VLOOKUP(I1054,data!$A:$Y,13,FALSE)</f>
        <v>0</v>
      </c>
      <c r="AK1054" s="25"/>
      <c r="AL1054" s="22">
        <f>VLOOKUP(I1054,data!$A:$Y,15,FALSE)</f>
        <v>0</v>
      </c>
      <c r="AM1054" s="25"/>
      <c r="AN1054" s="22">
        <f>VLOOKUP(I1054,data!$A:$Y,17,FALSE)</f>
        <v>0</v>
      </c>
      <c r="AO1054" s="25"/>
      <c r="AP1054" s="22">
        <f>VLOOKUP(I1054,data!$A:$Y,19,FALSE)</f>
        <v>0</v>
      </c>
      <c r="AQ1054" s="25"/>
      <c r="AR1054" s="22">
        <f>VLOOKUP(I1054,data!$A:$Y,21,FALSE)</f>
        <v>0</v>
      </c>
      <c r="AS1054" s="25"/>
      <c r="AT1054" s="22">
        <f>VLOOKUP(I1054,data!$A:$Y,23,FALSE)</f>
        <v>0</v>
      </c>
      <c r="AU1054" s="25"/>
      <c r="AV1054" s="22">
        <f>VLOOKUP(I1054,data!$A:$Y,25,FALSE)</f>
        <v>0</v>
      </c>
      <c r="AW1054" s="26">
        <f t="shared" si="369"/>
        <v>0</v>
      </c>
      <c r="AX1054" s="26">
        <f t="shared" si="370"/>
        <v>0</v>
      </c>
      <c r="AY1054" s="22">
        <f t="shared" si="371"/>
        <v>0</v>
      </c>
      <c r="AZ1054" s="22">
        <f t="shared" si="372"/>
        <v>0</v>
      </c>
      <c r="BA1054" s="22">
        <f t="shared" si="373"/>
        <v>0</v>
      </c>
      <c r="BB1054" s="22">
        <f t="shared" si="374"/>
        <v>0</v>
      </c>
      <c r="BC1054" s="22">
        <f t="shared" si="375"/>
        <v>0</v>
      </c>
      <c r="BD1054" s="22">
        <f t="shared" si="376"/>
        <v>0</v>
      </c>
      <c r="BE1054" s="22">
        <f t="shared" si="377"/>
        <v>0</v>
      </c>
      <c r="BF1054" s="22">
        <f t="shared" si="378"/>
        <v>0</v>
      </c>
      <c r="BG1054" s="22">
        <f t="shared" si="379"/>
        <v>0</v>
      </c>
      <c r="BH1054" s="22">
        <f t="shared" si="380"/>
        <v>0</v>
      </c>
      <c r="BI1054" s="22">
        <f t="shared" si="381"/>
        <v>0</v>
      </c>
      <c r="BJ1054" s="22"/>
      <c r="BK1054" s="26">
        <f t="shared" si="382"/>
        <v>0</v>
      </c>
      <c r="BL1054" s="26" t="str">
        <f t="shared" si="383"/>
        <v>N</v>
      </c>
      <c r="BM1054" s="27">
        <v>1</v>
      </c>
      <c r="BN1054" s="28">
        <f t="shared" si="384"/>
        <v>700</v>
      </c>
      <c r="BO1054" s="29">
        <f t="shared" si="385"/>
        <v>5</v>
      </c>
      <c r="BP1054" s="30">
        <f t="shared" si="386"/>
        <v>3500</v>
      </c>
      <c r="BQ1054" s="31">
        <f t="shared" si="387"/>
        <v>700</v>
      </c>
      <c r="BR1054" s="32">
        <f t="shared" si="388"/>
        <v>1.6666666666666667</v>
      </c>
      <c r="BS1054" s="33">
        <f t="shared" si="389"/>
        <v>0</v>
      </c>
      <c r="BT1054" s="34">
        <f t="shared" si="390"/>
        <v>0</v>
      </c>
      <c r="BU1054" s="35">
        <v>0</v>
      </c>
      <c r="BV1054" s="35">
        <v>0</v>
      </c>
      <c r="BW1054" s="35">
        <v>0</v>
      </c>
      <c r="BX1054" s="35">
        <v>10</v>
      </c>
      <c r="BY1054" s="35">
        <v>0</v>
      </c>
      <c r="BZ1054" s="35">
        <v>0</v>
      </c>
      <c r="CA1054" s="36">
        <v>540</v>
      </c>
    </row>
    <row r="1055" spans="1:79" ht="15" customHeight="1">
      <c r="A1055" s="47" t="s">
        <v>35</v>
      </c>
      <c r="B1055" s="47" t="s">
        <v>1125</v>
      </c>
      <c r="C1055" s="48" t="s">
        <v>95</v>
      </c>
      <c r="D1055" s="49" t="s">
        <v>2749</v>
      </c>
      <c r="E1055" s="50">
        <f>VLOOKUP(I1055,vendors!D:L,8,FALSE)</f>
        <v>700</v>
      </c>
      <c r="F1055" s="50" t="str">
        <f>VLOOKUP(I1055,vendors!D:L,9,FALSE)</f>
        <v>Dental Innovision</v>
      </c>
      <c r="G1055" s="49" t="s">
        <v>133</v>
      </c>
      <c r="H1055" s="49" t="s">
        <v>2750</v>
      </c>
      <c r="I1055" s="49">
        <v>320325</v>
      </c>
      <c r="J1055" s="49"/>
      <c r="K1055" s="47" t="s">
        <v>1129</v>
      </c>
      <c r="L1055" s="51" t="s">
        <v>2751</v>
      </c>
      <c r="M1055" s="22">
        <f>VLOOKUP(I1055,data!$A:$Y,2,FALSE)</f>
        <v>1</v>
      </c>
      <c r="N1055" s="22">
        <f>VLOOKUP(I1055,data!$A:$Y,4,FALSE)</f>
        <v>4</v>
      </c>
      <c r="O1055" s="22">
        <f>VLOOKUP(I1055,data!$A:$Y,6,FALSE)</f>
        <v>0</v>
      </c>
      <c r="P1055" s="22">
        <f>VLOOKUP(I1055,data!$A:$Y,8,FALSE)</f>
        <v>2</v>
      </c>
      <c r="Q1055" s="22">
        <f>VLOOKUP(I1055,data!$A:$Y,10,FALSE)</f>
        <v>3</v>
      </c>
      <c r="R1055" s="22">
        <f>VLOOKUP(I1055,data!$A:$Y,12,FALSE)</f>
        <v>0</v>
      </c>
      <c r="S1055" s="22">
        <f>VLOOKUP(I1055,data!$A:$Y,14,FALSE)</f>
        <v>0</v>
      </c>
      <c r="T1055" s="22">
        <f>VLOOKUP(I1055,data!$A:$Y,16,FALSE)</f>
        <v>0</v>
      </c>
      <c r="U1055" s="22">
        <f>VLOOKUP(I1055,data!$A:$Y,18,FALSE)</f>
        <v>0</v>
      </c>
      <c r="V1055" s="23">
        <f>VLOOKUP(I1055,data!$A:$Y,20,FALSE)</f>
        <v>0</v>
      </c>
      <c r="W1055" s="22">
        <f>VLOOKUP(I1055,data!$A:$Y,22,FALSE)</f>
        <v>0</v>
      </c>
      <c r="X1055" s="22">
        <f>VLOOKUP(I1055,data!$A:$Y,24,FALSE)</f>
        <v>0</v>
      </c>
      <c r="Y1055" s="24">
        <f t="shared" si="368"/>
        <v>10</v>
      </c>
      <c r="Z1055" s="22">
        <f>VLOOKUP(I1055,data!$A:$Y,3,FALSE)</f>
        <v>0</v>
      </c>
      <c r="AA1055" s="25"/>
      <c r="AB1055" s="22">
        <f>VLOOKUP(I1055,data!$A:$Y,5,FALSE)</f>
        <v>0</v>
      </c>
      <c r="AC1055" s="25"/>
      <c r="AD1055" s="22">
        <f>VLOOKUP(I1055,data!$A:$Y,7,FALSE)</f>
        <v>0</v>
      </c>
      <c r="AE1055" s="25"/>
      <c r="AF1055" s="22">
        <f>VLOOKUP(I1055,data!$A:$Y,9,FALSE)</f>
        <v>0</v>
      </c>
      <c r="AG1055" s="25"/>
      <c r="AH1055" s="22">
        <f>VLOOKUP(I1055,data!$A:$Y,11,FALSE)</f>
        <v>0</v>
      </c>
      <c r="AI1055" s="25"/>
      <c r="AJ1055" s="22">
        <f>VLOOKUP(I1055,data!$A:$Y,13,FALSE)</f>
        <v>0</v>
      </c>
      <c r="AK1055" s="25"/>
      <c r="AL1055" s="22">
        <f>VLOOKUP(I1055,data!$A:$Y,15,FALSE)</f>
        <v>0</v>
      </c>
      <c r="AM1055" s="25"/>
      <c r="AN1055" s="22">
        <f>VLOOKUP(I1055,data!$A:$Y,17,FALSE)</f>
        <v>0</v>
      </c>
      <c r="AO1055" s="25"/>
      <c r="AP1055" s="22">
        <f>VLOOKUP(I1055,data!$A:$Y,19,FALSE)</f>
        <v>0</v>
      </c>
      <c r="AQ1055" s="25"/>
      <c r="AR1055" s="22">
        <f>VLOOKUP(I1055,data!$A:$Y,21,FALSE)</f>
        <v>0</v>
      </c>
      <c r="AS1055" s="25"/>
      <c r="AT1055" s="22">
        <f>VLOOKUP(I1055,data!$A:$Y,23,FALSE)</f>
        <v>0</v>
      </c>
      <c r="AU1055" s="25"/>
      <c r="AV1055" s="22">
        <f>VLOOKUP(I1055,data!$A:$Y,25,FALSE)</f>
        <v>0</v>
      </c>
      <c r="AW1055" s="26">
        <f t="shared" si="369"/>
        <v>0</v>
      </c>
      <c r="AX1055" s="26">
        <f t="shared" si="370"/>
        <v>0</v>
      </c>
      <c r="AY1055" s="22">
        <f t="shared" si="371"/>
        <v>0</v>
      </c>
      <c r="AZ1055" s="22">
        <f t="shared" si="372"/>
        <v>0</v>
      </c>
      <c r="BA1055" s="22">
        <f t="shared" si="373"/>
        <v>0</v>
      </c>
      <c r="BB1055" s="22">
        <f t="shared" si="374"/>
        <v>0</v>
      </c>
      <c r="BC1055" s="22">
        <f t="shared" si="375"/>
        <v>0</v>
      </c>
      <c r="BD1055" s="22">
        <f t="shared" si="376"/>
        <v>0</v>
      </c>
      <c r="BE1055" s="22">
        <f t="shared" si="377"/>
        <v>0</v>
      </c>
      <c r="BF1055" s="22">
        <f t="shared" si="378"/>
        <v>0</v>
      </c>
      <c r="BG1055" s="22">
        <f t="shared" si="379"/>
        <v>0</v>
      </c>
      <c r="BH1055" s="22">
        <f t="shared" si="380"/>
        <v>0</v>
      </c>
      <c r="BI1055" s="22">
        <f t="shared" si="381"/>
        <v>0</v>
      </c>
      <c r="BJ1055" s="22"/>
      <c r="BK1055" s="26">
        <f t="shared" si="382"/>
        <v>0</v>
      </c>
      <c r="BL1055" s="26" t="str">
        <f t="shared" si="383"/>
        <v>N</v>
      </c>
      <c r="BM1055" s="27">
        <v>0</v>
      </c>
      <c r="BN1055" s="28">
        <f t="shared" si="384"/>
        <v>0</v>
      </c>
      <c r="BO1055" s="29">
        <f t="shared" si="385"/>
        <v>1</v>
      </c>
      <c r="BP1055" s="30">
        <f t="shared" si="386"/>
        <v>700</v>
      </c>
      <c r="BQ1055" s="31">
        <f t="shared" si="387"/>
        <v>0</v>
      </c>
      <c r="BR1055" s="32">
        <f t="shared" si="388"/>
        <v>0.16666666666666666</v>
      </c>
      <c r="BS1055" s="33">
        <f t="shared" si="389"/>
        <v>0</v>
      </c>
      <c r="BT1055" s="34">
        <f t="shared" si="390"/>
        <v>0</v>
      </c>
      <c r="BU1055" s="35">
        <v>0</v>
      </c>
      <c r="BV1055" s="35">
        <v>1</v>
      </c>
      <c r="BW1055" s="35">
        <v>0</v>
      </c>
      <c r="BX1055" s="35">
        <v>0</v>
      </c>
      <c r="BY1055" s="35">
        <v>0</v>
      </c>
      <c r="BZ1055" s="35">
        <v>0</v>
      </c>
      <c r="CA1055" s="36">
        <v>541</v>
      </c>
    </row>
    <row r="1056" spans="1:79" ht="15" customHeight="1">
      <c r="A1056" s="47" t="s">
        <v>35</v>
      </c>
      <c r="B1056" s="47" t="s">
        <v>1125</v>
      </c>
      <c r="C1056" s="48" t="s">
        <v>95</v>
      </c>
      <c r="D1056" s="49" t="s">
        <v>2752</v>
      </c>
      <c r="E1056" s="50">
        <f>VLOOKUP(I1056,vendors!D:L,8,FALSE)</f>
        <v>700</v>
      </c>
      <c r="F1056" s="50" t="str">
        <f>VLOOKUP(I1056,vendors!D:L,9,FALSE)</f>
        <v>Dental Innovision</v>
      </c>
      <c r="G1056" s="49" t="s">
        <v>133</v>
      </c>
      <c r="H1056" s="49" t="s">
        <v>2753</v>
      </c>
      <c r="I1056" s="49">
        <v>320326</v>
      </c>
      <c r="J1056" s="49"/>
      <c r="K1056" s="47" t="s">
        <v>1129</v>
      </c>
      <c r="L1056" s="51" t="s">
        <v>2754</v>
      </c>
      <c r="M1056" s="22">
        <f>VLOOKUP(I1056,data!$A:$Y,2,FALSE)</f>
        <v>0</v>
      </c>
      <c r="N1056" s="22">
        <f>VLOOKUP(I1056,data!$A:$Y,4,FALSE)</f>
        <v>6</v>
      </c>
      <c r="O1056" s="22">
        <f>VLOOKUP(I1056,data!$A:$Y,6,FALSE)</f>
        <v>0</v>
      </c>
      <c r="P1056" s="22">
        <f>VLOOKUP(I1056,data!$A:$Y,8,FALSE)</f>
        <v>8</v>
      </c>
      <c r="Q1056" s="22">
        <f>VLOOKUP(I1056,data!$A:$Y,10,FALSE)</f>
        <v>5</v>
      </c>
      <c r="R1056" s="22">
        <f>VLOOKUP(I1056,data!$A:$Y,12,FALSE)</f>
        <v>0</v>
      </c>
      <c r="S1056" s="22">
        <f>VLOOKUP(I1056,data!$A:$Y,14,FALSE)</f>
        <v>0</v>
      </c>
      <c r="T1056" s="22">
        <f>VLOOKUP(I1056,data!$A:$Y,16,FALSE)</f>
        <v>0</v>
      </c>
      <c r="U1056" s="22">
        <f>VLOOKUP(I1056,data!$A:$Y,18,FALSE)</f>
        <v>0</v>
      </c>
      <c r="V1056" s="23">
        <f>VLOOKUP(I1056,data!$A:$Y,20,FALSE)</f>
        <v>0</v>
      </c>
      <c r="W1056" s="22">
        <f>VLOOKUP(I1056,data!$A:$Y,22,FALSE)</f>
        <v>0</v>
      </c>
      <c r="X1056" s="22">
        <f>VLOOKUP(I1056,data!$A:$Y,24,FALSE)</f>
        <v>0</v>
      </c>
      <c r="Y1056" s="24">
        <f t="shared" si="368"/>
        <v>19</v>
      </c>
      <c r="Z1056" s="22">
        <f>VLOOKUP(I1056,data!$A:$Y,3,FALSE)</f>
        <v>0</v>
      </c>
      <c r="AA1056" s="25"/>
      <c r="AB1056" s="22">
        <f>VLOOKUP(I1056,data!$A:$Y,5,FALSE)</f>
        <v>0</v>
      </c>
      <c r="AC1056" s="25"/>
      <c r="AD1056" s="22">
        <f>VLOOKUP(I1056,data!$A:$Y,7,FALSE)</f>
        <v>0</v>
      </c>
      <c r="AE1056" s="25"/>
      <c r="AF1056" s="22">
        <f>VLOOKUP(I1056,data!$A:$Y,9,FALSE)</f>
        <v>0</v>
      </c>
      <c r="AG1056" s="25"/>
      <c r="AH1056" s="22">
        <f>VLOOKUP(I1056,data!$A:$Y,11,FALSE)</f>
        <v>0</v>
      </c>
      <c r="AI1056" s="25"/>
      <c r="AJ1056" s="22">
        <f>VLOOKUP(I1056,data!$A:$Y,13,FALSE)</f>
        <v>0</v>
      </c>
      <c r="AK1056" s="25"/>
      <c r="AL1056" s="22">
        <f>VLOOKUP(I1056,data!$A:$Y,15,FALSE)</f>
        <v>0</v>
      </c>
      <c r="AM1056" s="25"/>
      <c r="AN1056" s="22">
        <f>VLOOKUP(I1056,data!$A:$Y,17,FALSE)</f>
        <v>0</v>
      </c>
      <c r="AO1056" s="25"/>
      <c r="AP1056" s="22">
        <f>VLOOKUP(I1056,data!$A:$Y,19,FALSE)</f>
        <v>0</v>
      </c>
      <c r="AQ1056" s="25"/>
      <c r="AR1056" s="22">
        <f>VLOOKUP(I1056,data!$A:$Y,21,FALSE)</f>
        <v>0</v>
      </c>
      <c r="AS1056" s="25"/>
      <c r="AT1056" s="22">
        <f>VLOOKUP(I1056,data!$A:$Y,23,FALSE)</f>
        <v>0</v>
      </c>
      <c r="AU1056" s="25"/>
      <c r="AV1056" s="22">
        <f>VLOOKUP(I1056,data!$A:$Y,25,FALSE)</f>
        <v>0</v>
      </c>
      <c r="AW1056" s="26">
        <f t="shared" si="369"/>
        <v>0</v>
      </c>
      <c r="AX1056" s="26">
        <f t="shared" si="370"/>
        <v>0</v>
      </c>
      <c r="AY1056" s="22">
        <f t="shared" si="371"/>
        <v>0</v>
      </c>
      <c r="AZ1056" s="22">
        <f t="shared" si="372"/>
        <v>0</v>
      </c>
      <c r="BA1056" s="22">
        <f t="shared" si="373"/>
        <v>0</v>
      </c>
      <c r="BB1056" s="22">
        <f t="shared" si="374"/>
        <v>0</v>
      </c>
      <c r="BC1056" s="22">
        <f t="shared" si="375"/>
        <v>0</v>
      </c>
      <c r="BD1056" s="22">
        <f t="shared" si="376"/>
        <v>0</v>
      </c>
      <c r="BE1056" s="22">
        <f t="shared" si="377"/>
        <v>0</v>
      </c>
      <c r="BF1056" s="22">
        <f t="shared" si="378"/>
        <v>0</v>
      </c>
      <c r="BG1056" s="22">
        <f t="shared" si="379"/>
        <v>0</v>
      </c>
      <c r="BH1056" s="22">
        <f t="shared" si="380"/>
        <v>0</v>
      </c>
      <c r="BI1056" s="22">
        <f t="shared" si="381"/>
        <v>0</v>
      </c>
      <c r="BJ1056" s="22"/>
      <c r="BK1056" s="26">
        <f t="shared" si="382"/>
        <v>0</v>
      </c>
      <c r="BL1056" s="26" t="str">
        <f t="shared" si="383"/>
        <v>N</v>
      </c>
      <c r="BM1056" s="27">
        <v>0</v>
      </c>
      <c r="BN1056" s="28">
        <f t="shared" si="384"/>
        <v>0</v>
      </c>
      <c r="BO1056" s="29">
        <f t="shared" si="385"/>
        <v>8</v>
      </c>
      <c r="BP1056" s="30">
        <f t="shared" si="386"/>
        <v>5600</v>
      </c>
      <c r="BQ1056" s="31">
        <f t="shared" si="387"/>
        <v>0</v>
      </c>
      <c r="BR1056" s="32">
        <f t="shared" si="388"/>
        <v>2.5</v>
      </c>
      <c r="BS1056" s="33">
        <f t="shared" si="389"/>
        <v>0.5</v>
      </c>
      <c r="BT1056" s="34">
        <f t="shared" si="390"/>
        <v>0</v>
      </c>
      <c r="BU1056" s="35">
        <v>0</v>
      </c>
      <c r="BV1056" s="35">
        <v>4</v>
      </c>
      <c r="BW1056" s="35">
        <v>0</v>
      </c>
      <c r="BX1056" s="35">
        <v>10</v>
      </c>
      <c r="BY1056" s="35">
        <v>0</v>
      </c>
      <c r="BZ1056" s="35">
        <v>1</v>
      </c>
      <c r="CA1056" s="36">
        <v>542</v>
      </c>
    </row>
    <row r="1057" spans="1:79" ht="15" customHeight="1">
      <c r="A1057" s="47" t="s">
        <v>35</v>
      </c>
      <c r="B1057" s="47" t="s">
        <v>1125</v>
      </c>
      <c r="C1057" s="48" t="s">
        <v>95</v>
      </c>
      <c r="D1057" s="49" t="s">
        <v>2755</v>
      </c>
      <c r="E1057" s="50">
        <f>VLOOKUP(I1057,vendors!D:L,8,FALSE)</f>
        <v>700</v>
      </c>
      <c r="F1057" s="50" t="str">
        <f>VLOOKUP(I1057,vendors!D:L,9,FALSE)</f>
        <v>Dental Innovision</v>
      </c>
      <c r="G1057" s="49" t="s">
        <v>133</v>
      </c>
      <c r="H1057" s="49" t="s">
        <v>2756</v>
      </c>
      <c r="I1057" s="49">
        <v>320327</v>
      </c>
      <c r="J1057" s="49"/>
      <c r="K1057" s="47" t="s">
        <v>1129</v>
      </c>
      <c r="L1057" s="51" t="s">
        <v>2757</v>
      </c>
      <c r="M1057" s="22">
        <f>VLOOKUP(I1057,data!$A:$Y,2,FALSE)</f>
        <v>7</v>
      </c>
      <c r="N1057" s="22">
        <f>VLOOKUP(I1057,data!$A:$Y,4,FALSE)</f>
        <v>5</v>
      </c>
      <c r="O1057" s="22">
        <f>VLOOKUP(I1057,data!$A:$Y,6,FALSE)</f>
        <v>0</v>
      </c>
      <c r="P1057" s="22">
        <f>VLOOKUP(I1057,data!$A:$Y,8,FALSE)</f>
        <v>4</v>
      </c>
      <c r="Q1057" s="22">
        <f>VLOOKUP(I1057,data!$A:$Y,10,FALSE)</f>
        <v>1</v>
      </c>
      <c r="R1057" s="22">
        <f>VLOOKUP(I1057,data!$A:$Y,12,FALSE)</f>
        <v>4</v>
      </c>
      <c r="S1057" s="22">
        <f>VLOOKUP(I1057,data!$A:$Y,14,FALSE)</f>
        <v>0</v>
      </c>
      <c r="T1057" s="22">
        <f>VLOOKUP(I1057,data!$A:$Y,16,FALSE)</f>
        <v>0</v>
      </c>
      <c r="U1057" s="22">
        <f>VLOOKUP(I1057,data!$A:$Y,18,FALSE)</f>
        <v>3</v>
      </c>
      <c r="V1057" s="23">
        <f>VLOOKUP(I1057,data!$A:$Y,20,FALSE)</f>
        <v>0</v>
      </c>
      <c r="W1057" s="22">
        <f>VLOOKUP(I1057,data!$A:$Y,22,FALSE)</f>
        <v>0</v>
      </c>
      <c r="X1057" s="22">
        <f>VLOOKUP(I1057,data!$A:$Y,24,FALSE)</f>
        <v>0</v>
      </c>
      <c r="Y1057" s="24">
        <f t="shared" si="368"/>
        <v>24</v>
      </c>
      <c r="Z1057" s="22">
        <f>VLOOKUP(I1057,data!$A:$Y,3,FALSE)</f>
        <v>0</v>
      </c>
      <c r="AA1057" s="25"/>
      <c r="AB1057" s="22">
        <f>VLOOKUP(I1057,data!$A:$Y,5,FALSE)</f>
        <v>0</v>
      </c>
      <c r="AC1057" s="25"/>
      <c r="AD1057" s="22">
        <f>VLOOKUP(I1057,data!$A:$Y,7,FALSE)</f>
        <v>0</v>
      </c>
      <c r="AE1057" s="25"/>
      <c r="AF1057" s="22">
        <f>VLOOKUP(I1057,data!$A:$Y,9,FALSE)</f>
        <v>0</v>
      </c>
      <c r="AG1057" s="25"/>
      <c r="AH1057" s="22">
        <f>VLOOKUP(I1057,data!$A:$Y,11,FALSE)</f>
        <v>0</v>
      </c>
      <c r="AI1057" s="25"/>
      <c r="AJ1057" s="22">
        <f>VLOOKUP(I1057,data!$A:$Y,13,FALSE)</f>
        <v>0</v>
      </c>
      <c r="AK1057" s="25"/>
      <c r="AL1057" s="22">
        <f>VLOOKUP(I1057,data!$A:$Y,15,FALSE)</f>
        <v>0</v>
      </c>
      <c r="AM1057" s="25"/>
      <c r="AN1057" s="22">
        <f>VLOOKUP(I1057,data!$A:$Y,17,FALSE)</f>
        <v>4</v>
      </c>
      <c r="AO1057" s="25"/>
      <c r="AP1057" s="22">
        <f>VLOOKUP(I1057,data!$A:$Y,19,FALSE)</f>
        <v>0</v>
      </c>
      <c r="AQ1057" s="25"/>
      <c r="AR1057" s="22">
        <f>VLOOKUP(I1057,data!$A:$Y,21,FALSE)</f>
        <v>0</v>
      </c>
      <c r="AS1057" s="25"/>
      <c r="AT1057" s="22">
        <f>VLOOKUP(I1057,data!$A:$Y,23,FALSE)</f>
        <v>0</v>
      </c>
      <c r="AU1057" s="25"/>
      <c r="AV1057" s="22">
        <f>VLOOKUP(I1057,data!$A:$Y,25,FALSE)</f>
        <v>0</v>
      </c>
      <c r="AW1057" s="26">
        <f t="shared" si="369"/>
        <v>4</v>
      </c>
      <c r="AX1057" s="26">
        <f t="shared" si="370"/>
        <v>2800</v>
      </c>
      <c r="AY1057" s="22">
        <f t="shared" si="371"/>
        <v>0</v>
      </c>
      <c r="AZ1057" s="22">
        <f t="shared" si="372"/>
        <v>0</v>
      </c>
      <c r="BA1057" s="22">
        <f t="shared" si="373"/>
        <v>0</v>
      </c>
      <c r="BB1057" s="22">
        <f t="shared" si="374"/>
        <v>0</v>
      </c>
      <c r="BC1057" s="22">
        <f t="shared" si="375"/>
        <v>0</v>
      </c>
      <c r="BD1057" s="22">
        <f t="shared" si="376"/>
        <v>0</v>
      </c>
      <c r="BE1057" s="22">
        <f t="shared" si="377"/>
        <v>0</v>
      </c>
      <c r="BF1057" s="22">
        <f t="shared" si="378"/>
        <v>4</v>
      </c>
      <c r="BG1057" s="22">
        <f t="shared" si="379"/>
        <v>0</v>
      </c>
      <c r="BH1057" s="22">
        <f t="shared" si="380"/>
        <v>0</v>
      </c>
      <c r="BI1057" s="22">
        <f t="shared" si="381"/>
        <v>0</v>
      </c>
      <c r="BJ1057" s="22"/>
      <c r="BK1057" s="26">
        <f t="shared" si="382"/>
        <v>2800</v>
      </c>
      <c r="BL1057" s="26" t="str">
        <f t="shared" si="383"/>
        <v>N</v>
      </c>
      <c r="BM1057" s="27">
        <v>0</v>
      </c>
      <c r="BN1057" s="28">
        <f t="shared" si="384"/>
        <v>0</v>
      </c>
      <c r="BO1057" s="29">
        <f t="shared" si="385"/>
        <v>2</v>
      </c>
      <c r="BP1057" s="30">
        <f t="shared" si="386"/>
        <v>1400</v>
      </c>
      <c r="BQ1057" s="31">
        <f t="shared" si="387"/>
        <v>0</v>
      </c>
      <c r="BR1057" s="32">
        <f t="shared" si="388"/>
        <v>0.5</v>
      </c>
      <c r="BS1057" s="33">
        <f t="shared" si="389"/>
        <v>0</v>
      </c>
      <c r="BT1057" s="34">
        <f t="shared" si="390"/>
        <v>0</v>
      </c>
      <c r="BU1057" s="35">
        <v>0</v>
      </c>
      <c r="BV1057" s="35">
        <v>3</v>
      </c>
      <c r="BW1057" s="35">
        <v>0</v>
      </c>
      <c r="BX1057" s="35">
        <v>0</v>
      </c>
      <c r="BY1057" s="35">
        <v>0</v>
      </c>
      <c r="BZ1057" s="35">
        <v>0</v>
      </c>
      <c r="CA1057" s="36">
        <v>543</v>
      </c>
    </row>
    <row r="1058" spans="1:79" ht="15" customHeight="1">
      <c r="A1058" s="47" t="s">
        <v>35</v>
      </c>
      <c r="B1058" s="47" t="s">
        <v>1125</v>
      </c>
      <c r="C1058" s="48" t="s">
        <v>95</v>
      </c>
      <c r="D1058" s="49" t="s">
        <v>2758</v>
      </c>
      <c r="E1058" s="50">
        <f>VLOOKUP(I1058,vendors!D:L,8,FALSE)</f>
        <v>700</v>
      </c>
      <c r="F1058" s="50" t="str">
        <f>VLOOKUP(I1058,vendors!D:L,9,FALSE)</f>
        <v>Dental Innovision</v>
      </c>
      <c r="G1058" s="49" t="s">
        <v>133</v>
      </c>
      <c r="H1058" s="49" t="s">
        <v>2759</v>
      </c>
      <c r="I1058" s="49">
        <v>320328</v>
      </c>
      <c r="J1058" s="49"/>
      <c r="K1058" s="47" t="s">
        <v>1129</v>
      </c>
      <c r="L1058" s="51" t="s">
        <v>2751</v>
      </c>
      <c r="M1058" s="22">
        <f>VLOOKUP(I1058,data!$A:$Y,2,FALSE)</f>
        <v>3</v>
      </c>
      <c r="N1058" s="22">
        <f>VLOOKUP(I1058,data!$A:$Y,4,FALSE)</f>
        <v>0</v>
      </c>
      <c r="O1058" s="22">
        <f>VLOOKUP(I1058,data!$A:$Y,6,FALSE)</f>
        <v>3</v>
      </c>
      <c r="P1058" s="22">
        <f>VLOOKUP(I1058,data!$A:$Y,8,FALSE)</f>
        <v>6</v>
      </c>
      <c r="Q1058" s="22">
        <f>VLOOKUP(I1058,data!$A:$Y,10,FALSE)</f>
        <v>5</v>
      </c>
      <c r="R1058" s="22">
        <f>VLOOKUP(I1058,data!$A:$Y,12,FALSE)</f>
        <v>0</v>
      </c>
      <c r="S1058" s="22">
        <f>VLOOKUP(I1058,data!$A:$Y,14,FALSE)</f>
        <v>0</v>
      </c>
      <c r="T1058" s="22">
        <f>VLOOKUP(I1058,data!$A:$Y,16,FALSE)</f>
        <v>0</v>
      </c>
      <c r="U1058" s="22">
        <f>VLOOKUP(I1058,data!$A:$Y,18,FALSE)</f>
        <v>0</v>
      </c>
      <c r="V1058" s="23">
        <f>VLOOKUP(I1058,data!$A:$Y,20,FALSE)</f>
        <v>0</v>
      </c>
      <c r="W1058" s="22">
        <f>VLOOKUP(I1058,data!$A:$Y,22,FALSE)</f>
        <v>0</v>
      </c>
      <c r="X1058" s="22">
        <f>VLOOKUP(I1058,data!$A:$Y,24,FALSE)</f>
        <v>0</v>
      </c>
      <c r="Y1058" s="24">
        <f t="shared" si="368"/>
        <v>17</v>
      </c>
      <c r="Z1058" s="22">
        <f>VLOOKUP(I1058,data!$A:$Y,3,FALSE)</f>
        <v>0</v>
      </c>
      <c r="AA1058" s="25"/>
      <c r="AB1058" s="22">
        <f>VLOOKUP(I1058,data!$A:$Y,5,FALSE)</f>
        <v>0</v>
      </c>
      <c r="AC1058" s="25"/>
      <c r="AD1058" s="22">
        <f>VLOOKUP(I1058,data!$A:$Y,7,FALSE)</f>
        <v>0</v>
      </c>
      <c r="AE1058" s="25"/>
      <c r="AF1058" s="22">
        <f>VLOOKUP(I1058,data!$A:$Y,9,FALSE)</f>
        <v>0</v>
      </c>
      <c r="AG1058" s="25"/>
      <c r="AH1058" s="22">
        <f>VLOOKUP(I1058,data!$A:$Y,11,FALSE)</f>
        <v>0</v>
      </c>
      <c r="AI1058" s="25"/>
      <c r="AJ1058" s="22">
        <f>VLOOKUP(I1058,data!$A:$Y,13,FALSE)</f>
        <v>0</v>
      </c>
      <c r="AK1058" s="25"/>
      <c r="AL1058" s="22">
        <f>VLOOKUP(I1058,data!$A:$Y,15,FALSE)</f>
        <v>0</v>
      </c>
      <c r="AM1058" s="25"/>
      <c r="AN1058" s="22">
        <f>VLOOKUP(I1058,data!$A:$Y,17,FALSE)</f>
        <v>0</v>
      </c>
      <c r="AO1058" s="25"/>
      <c r="AP1058" s="22">
        <f>VLOOKUP(I1058,data!$A:$Y,19,FALSE)</f>
        <v>0</v>
      </c>
      <c r="AQ1058" s="25"/>
      <c r="AR1058" s="22">
        <f>VLOOKUP(I1058,data!$A:$Y,21,FALSE)</f>
        <v>0</v>
      </c>
      <c r="AS1058" s="25"/>
      <c r="AT1058" s="22">
        <f>VLOOKUP(I1058,data!$A:$Y,23,FALSE)</f>
        <v>0</v>
      </c>
      <c r="AU1058" s="25"/>
      <c r="AV1058" s="22">
        <f>VLOOKUP(I1058,data!$A:$Y,25,FALSE)</f>
        <v>0</v>
      </c>
      <c r="AW1058" s="26">
        <f t="shared" si="369"/>
        <v>0</v>
      </c>
      <c r="AX1058" s="26">
        <f t="shared" si="370"/>
        <v>0</v>
      </c>
      <c r="AY1058" s="22">
        <f t="shared" si="371"/>
        <v>0</v>
      </c>
      <c r="AZ1058" s="22">
        <f t="shared" si="372"/>
        <v>0</v>
      </c>
      <c r="BA1058" s="22">
        <f t="shared" si="373"/>
        <v>0</v>
      </c>
      <c r="BB1058" s="22">
        <f t="shared" si="374"/>
        <v>0</v>
      </c>
      <c r="BC1058" s="22">
        <f t="shared" si="375"/>
        <v>0</v>
      </c>
      <c r="BD1058" s="22">
        <f t="shared" si="376"/>
        <v>0</v>
      </c>
      <c r="BE1058" s="22">
        <f t="shared" si="377"/>
        <v>0</v>
      </c>
      <c r="BF1058" s="22">
        <f t="shared" si="378"/>
        <v>0</v>
      </c>
      <c r="BG1058" s="22">
        <f t="shared" si="379"/>
        <v>0</v>
      </c>
      <c r="BH1058" s="22">
        <f t="shared" si="380"/>
        <v>0</v>
      </c>
      <c r="BI1058" s="22">
        <f t="shared" si="381"/>
        <v>0</v>
      </c>
      <c r="BJ1058" s="22"/>
      <c r="BK1058" s="26">
        <f t="shared" si="382"/>
        <v>0</v>
      </c>
      <c r="BL1058" s="26" t="str">
        <f t="shared" si="383"/>
        <v>N</v>
      </c>
      <c r="BM1058" s="27">
        <v>0</v>
      </c>
      <c r="BN1058" s="28">
        <f t="shared" si="384"/>
        <v>0</v>
      </c>
      <c r="BO1058" s="29">
        <f t="shared" si="385"/>
        <v>0</v>
      </c>
      <c r="BP1058" s="30">
        <f t="shared" si="386"/>
        <v>0</v>
      </c>
      <c r="BQ1058" s="31">
        <f t="shared" si="387"/>
        <v>0</v>
      </c>
      <c r="BR1058" s="32">
        <f t="shared" si="388"/>
        <v>0</v>
      </c>
      <c r="BS1058" s="33">
        <f t="shared" si="389"/>
        <v>0</v>
      </c>
      <c r="BT1058" s="34">
        <f t="shared" si="390"/>
        <v>0</v>
      </c>
      <c r="BU1058" s="35">
        <v>0</v>
      </c>
      <c r="BV1058" s="35">
        <v>0</v>
      </c>
      <c r="BW1058" s="35">
        <v>0</v>
      </c>
      <c r="BX1058" s="35">
        <v>0</v>
      </c>
      <c r="BY1058" s="35">
        <v>0</v>
      </c>
      <c r="BZ1058" s="35">
        <v>0</v>
      </c>
      <c r="CA1058" s="36">
        <v>544</v>
      </c>
    </row>
    <row r="1059" spans="1:79" ht="15" customHeight="1">
      <c r="A1059" s="47" t="s">
        <v>35</v>
      </c>
      <c r="B1059" s="47" t="s">
        <v>1125</v>
      </c>
      <c r="C1059" s="48" t="s">
        <v>95</v>
      </c>
      <c r="D1059" s="49" t="s">
        <v>2760</v>
      </c>
      <c r="E1059" s="50">
        <f>VLOOKUP(I1059,vendors!D:L,8,FALSE)</f>
        <v>700</v>
      </c>
      <c r="F1059" s="50" t="str">
        <f>VLOOKUP(I1059,vendors!D:L,9,FALSE)</f>
        <v>Dental Innovision</v>
      </c>
      <c r="G1059" s="49" t="s">
        <v>133</v>
      </c>
      <c r="H1059" s="49" t="s">
        <v>2761</v>
      </c>
      <c r="I1059" s="49">
        <v>320329</v>
      </c>
      <c r="J1059" s="49"/>
      <c r="K1059" s="47" t="s">
        <v>1129</v>
      </c>
      <c r="L1059" s="51" t="s">
        <v>2762</v>
      </c>
      <c r="M1059" s="22">
        <f>VLOOKUP(I1059,data!$A:$Y,2,FALSE)</f>
        <v>21</v>
      </c>
      <c r="N1059" s="22">
        <f>VLOOKUP(I1059,data!$A:$Y,4,FALSE)</f>
        <v>1</v>
      </c>
      <c r="O1059" s="22">
        <f>VLOOKUP(I1059,data!$A:$Y,6,FALSE)</f>
        <v>3</v>
      </c>
      <c r="P1059" s="22">
        <f>VLOOKUP(I1059,data!$A:$Y,8,FALSE)</f>
        <v>5</v>
      </c>
      <c r="Q1059" s="22">
        <f>VLOOKUP(I1059,data!$A:$Y,10,FALSE)</f>
        <v>3</v>
      </c>
      <c r="R1059" s="22">
        <f>VLOOKUP(I1059,data!$A:$Y,12,FALSE)</f>
        <v>3</v>
      </c>
      <c r="S1059" s="22">
        <f>VLOOKUP(I1059,data!$A:$Y,14,FALSE)</f>
        <v>0</v>
      </c>
      <c r="T1059" s="22">
        <f>VLOOKUP(I1059,data!$A:$Y,16,FALSE)</f>
        <v>0</v>
      </c>
      <c r="U1059" s="22">
        <f>VLOOKUP(I1059,data!$A:$Y,18,FALSE)</f>
        <v>3</v>
      </c>
      <c r="V1059" s="23">
        <f>VLOOKUP(I1059,data!$A:$Y,20,FALSE)</f>
        <v>0</v>
      </c>
      <c r="W1059" s="22">
        <f>VLOOKUP(I1059,data!$A:$Y,22,FALSE)</f>
        <v>0</v>
      </c>
      <c r="X1059" s="22">
        <f>VLOOKUP(I1059,data!$A:$Y,24,FALSE)</f>
        <v>0</v>
      </c>
      <c r="Y1059" s="24">
        <f t="shared" si="368"/>
        <v>39</v>
      </c>
      <c r="Z1059" s="22">
        <f>VLOOKUP(I1059,data!$A:$Y,3,FALSE)</f>
        <v>0</v>
      </c>
      <c r="AA1059" s="25"/>
      <c r="AB1059" s="22">
        <f>VLOOKUP(I1059,data!$A:$Y,5,FALSE)</f>
        <v>0</v>
      </c>
      <c r="AC1059" s="25"/>
      <c r="AD1059" s="22">
        <f>VLOOKUP(I1059,data!$A:$Y,7,FALSE)</f>
        <v>0</v>
      </c>
      <c r="AE1059" s="25"/>
      <c r="AF1059" s="22">
        <f>VLOOKUP(I1059,data!$A:$Y,9,FALSE)</f>
        <v>0</v>
      </c>
      <c r="AG1059" s="25"/>
      <c r="AH1059" s="22">
        <f>VLOOKUP(I1059,data!$A:$Y,11,FALSE)</f>
        <v>3</v>
      </c>
      <c r="AI1059" s="25"/>
      <c r="AJ1059" s="22">
        <f>VLOOKUP(I1059,data!$A:$Y,13,FALSE)</f>
        <v>0</v>
      </c>
      <c r="AK1059" s="25"/>
      <c r="AL1059" s="22">
        <f>VLOOKUP(I1059,data!$A:$Y,15,FALSE)</f>
        <v>0</v>
      </c>
      <c r="AM1059" s="25"/>
      <c r="AN1059" s="22">
        <f>VLOOKUP(I1059,data!$A:$Y,17,FALSE)</f>
        <v>0</v>
      </c>
      <c r="AO1059" s="25"/>
      <c r="AP1059" s="22">
        <f>VLOOKUP(I1059,data!$A:$Y,19,FALSE)</f>
        <v>0</v>
      </c>
      <c r="AQ1059" s="25"/>
      <c r="AR1059" s="22">
        <f>VLOOKUP(I1059,data!$A:$Y,21,FALSE)</f>
        <v>0</v>
      </c>
      <c r="AS1059" s="25"/>
      <c r="AT1059" s="22">
        <f>VLOOKUP(I1059,data!$A:$Y,23,FALSE)</f>
        <v>0</v>
      </c>
      <c r="AU1059" s="25"/>
      <c r="AV1059" s="22">
        <f>VLOOKUP(I1059,data!$A:$Y,25,FALSE)</f>
        <v>0</v>
      </c>
      <c r="AW1059" s="26">
        <f t="shared" si="369"/>
        <v>3</v>
      </c>
      <c r="AX1059" s="26">
        <f t="shared" si="370"/>
        <v>2100</v>
      </c>
      <c r="AY1059" s="22">
        <f t="shared" si="371"/>
        <v>0</v>
      </c>
      <c r="AZ1059" s="22">
        <f t="shared" si="372"/>
        <v>0</v>
      </c>
      <c r="BA1059" s="22">
        <f t="shared" si="373"/>
        <v>0</v>
      </c>
      <c r="BB1059" s="22">
        <f t="shared" si="374"/>
        <v>0</v>
      </c>
      <c r="BC1059" s="22">
        <f t="shared" si="375"/>
        <v>3</v>
      </c>
      <c r="BD1059" s="22">
        <f t="shared" si="376"/>
        <v>0</v>
      </c>
      <c r="BE1059" s="22">
        <f t="shared" si="377"/>
        <v>0</v>
      </c>
      <c r="BF1059" s="22">
        <f t="shared" si="378"/>
        <v>0</v>
      </c>
      <c r="BG1059" s="22">
        <f t="shared" si="379"/>
        <v>0</v>
      </c>
      <c r="BH1059" s="22">
        <f t="shared" si="380"/>
        <v>0</v>
      </c>
      <c r="BI1059" s="22">
        <f t="shared" si="381"/>
        <v>0</v>
      </c>
      <c r="BJ1059" s="22"/>
      <c r="BK1059" s="26">
        <f t="shared" si="382"/>
        <v>2100</v>
      </c>
      <c r="BL1059" s="26" t="str">
        <f t="shared" si="383"/>
        <v>N</v>
      </c>
      <c r="BM1059" s="27">
        <v>10</v>
      </c>
      <c r="BN1059" s="28">
        <f t="shared" si="384"/>
        <v>7000</v>
      </c>
      <c r="BO1059" s="29">
        <f t="shared" si="385"/>
        <v>21</v>
      </c>
      <c r="BP1059" s="30">
        <f t="shared" si="386"/>
        <v>14700</v>
      </c>
      <c r="BQ1059" s="31">
        <f t="shared" si="387"/>
        <v>7000</v>
      </c>
      <c r="BR1059" s="32">
        <f t="shared" si="388"/>
        <v>7</v>
      </c>
      <c r="BS1059" s="33">
        <f t="shared" si="389"/>
        <v>5</v>
      </c>
      <c r="BT1059" s="34">
        <f t="shared" si="390"/>
        <v>0</v>
      </c>
      <c r="BU1059" s="35">
        <v>10</v>
      </c>
      <c r="BV1059" s="35">
        <v>11</v>
      </c>
      <c r="BW1059" s="35">
        <v>0</v>
      </c>
      <c r="BX1059" s="35">
        <v>0</v>
      </c>
      <c r="BY1059" s="35">
        <v>0</v>
      </c>
      <c r="BZ1059" s="35">
        <v>21</v>
      </c>
      <c r="CA1059" s="36">
        <v>545</v>
      </c>
    </row>
    <row r="1060" spans="1:79" ht="15" customHeight="1">
      <c r="A1060" s="47" t="s">
        <v>35</v>
      </c>
      <c r="B1060" s="47" t="s">
        <v>1125</v>
      </c>
      <c r="C1060" s="48" t="s">
        <v>95</v>
      </c>
      <c r="D1060" s="49" t="s">
        <v>2763</v>
      </c>
      <c r="E1060" s="50">
        <f>VLOOKUP(I1060,vendors!D:L,8,FALSE)</f>
        <v>700</v>
      </c>
      <c r="F1060" s="50" t="str">
        <f>VLOOKUP(I1060,vendors!D:L,9,FALSE)</f>
        <v>Dental Innovision</v>
      </c>
      <c r="G1060" s="49" t="s">
        <v>133</v>
      </c>
      <c r="H1060" s="49" t="s">
        <v>2764</v>
      </c>
      <c r="I1060" s="49">
        <v>320330</v>
      </c>
      <c r="J1060" s="49"/>
      <c r="K1060" s="47" t="s">
        <v>1129</v>
      </c>
      <c r="L1060" s="51" t="s">
        <v>2765</v>
      </c>
      <c r="M1060" s="22">
        <f>VLOOKUP(I1060,data!$A:$Y,2,FALSE)</f>
        <v>0</v>
      </c>
      <c r="N1060" s="22">
        <f>VLOOKUP(I1060,data!$A:$Y,4,FALSE)</f>
        <v>5</v>
      </c>
      <c r="O1060" s="22">
        <f>VLOOKUP(I1060,data!$A:$Y,6,FALSE)</f>
        <v>0</v>
      </c>
      <c r="P1060" s="22">
        <f>VLOOKUP(I1060,data!$A:$Y,8,FALSE)</f>
        <v>6</v>
      </c>
      <c r="Q1060" s="22">
        <f>VLOOKUP(I1060,data!$A:$Y,10,FALSE)</f>
        <v>3</v>
      </c>
      <c r="R1060" s="22">
        <f>VLOOKUP(I1060,data!$A:$Y,12,FALSE)</f>
        <v>1</v>
      </c>
      <c r="S1060" s="22">
        <f>VLOOKUP(I1060,data!$A:$Y,14,FALSE)</f>
        <v>0</v>
      </c>
      <c r="T1060" s="22">
        <f>VLOOKUP(I1060,data!$A:$Y,16,FALSE)</f>
        <v>0</v>
      </c>
      <c r="U1060" s="22">
        <f>VLOOKUP(I1060,data!$A:$Y,18,FALSE)</f>
        <v>1</v>
      </c>
      <c r="V1060" s="23">
        <f>VLOOKUP(I1060,data!$A:$Y,20,FALSE)</f>
        <v>0</v>
      </c>
      <c r="W1060" s="22">
        <f>VLOOKUP(I1060,data!$A:$Y,22,FALSE)</f>
        <v>0</v>
      </c>
      <c r="X1060" s="22">
        <f>VLOOKUP(I1060,data!$A:$Y,24,FALSE)</f>
        <v>0</v>
      </c>
      <c r="Y1060" s="24">
        <f t="shared" si="368"/>
        <v>16</v>
      </c>
      <c r="Z1060" s="22">
        <f>VLOOKUP(I1060,data!$A:$Y,3,FALSE)</f>
        <v>0</v>
      </c>
      <c r="AA1060" s="25"/>
      <c r="AB1060" s="22">
        <f>VLOOKUP(I1060,data!$A:$Y,5,FALSE)</f>
        <v>0</v>
      </c>
      <c r="AC1060" s="25"/>
      <c r="AD1060" s="22">
        <f>VLOOKUP(I1060,data!$A:$Y,7,FALSE)</f>
        <v>0</v>
      </c>
      <c r="AE1060" s="25"/>
      <c r="AF1060" s="22">
        <f>VLOOKUP(I1060,data!$A:$Y,9,FALSE)</f>
        <v>1</v>
      </c>
      <c r="AG1060" s="25"/>
      <c r="AH1060" s="22">
        <f>VLOOKUP(I1060,data!$A:$Y,11,FALSE)</f>
        <v>0</v>
      </c>
      <c r="AI1060" s="25"/>
      <c r="AJ1060" s="22">
        <f>VLOOKUP(I1060,data!$A:$Y,13,FALSE)</f>
        <v>0</v>
      </c>
      <c r="AK1060" s="25"/>
      <c r="AL1060" s="22">
        <f>VLOOKUP(I1060,data!$A:$Y,15,FALSE)</f>
        <v>0</v>
      </c>
      <c r="AM1060" s="25"/>
      <c r="AN1060" s="22">
        <f>VLOOKUP(I1060,data!$A:$Y,17,FALSE)</f>
        <v>0</v>
      </c>
      <c r="AO1060" s="25"/>
      <c r="AP1060" s="22">
        <f>VLOOKUP(I1060,data!$A:$Y,19,FALSE)</f>
        <v>0</v>
      </c>
      <c r="AQ1060" s="25"/>
      <c r="AR1060" s="22">
        <f>VLOOKUP(I1060,data!$A:$Y,21,FALSE)</f>
        <v>0</v>
      </c>
      <c r="AS1060" s="25"/>
      <c r="AT1060" s="22">
        <f>VLOOKUP(I1060,data!$A:$Y,23,FALSE)</f>
        <v>0</v>
      </c>
      <c r="AU1060" s="25"/>
      <c r="AV1060" s="22">
        <f>VLOOKUP(I1060,data!$A:$Y,25,FALSE)</f>
        <v>0</v>
      </c>
      <c r="AW1060" s="26">
        <f t="shared" si="369"/>
        <v>1</v>
      </c>
      <c r="AX1060" s="26">
        <f t="shared" si="370"/>
        <v>700</v>
      </c>
      <c r="AY1060" s="22">
        <f t="shared" si="371"/>
        <v>0</v>
      </c>
      <c r="AZ1060" s="22">
        <f t="shared" si="372"/>
        <v>0</v>
      </c>
      <c r="BA1060" s="22">
        <f t="shared" si="373"/>
        <v>0</v>
      </c>
      <c r="BB1060" s="22">
        <f t="shared" si="374"/>
        <v>1</v>
      </c>
      <c r="BC1060" s="22">
        <f t="shared" si="375"/>
        <v>0</v>
      </c>
      <c r="BD1060" s="22">
        <f t="shared" si="376"/>
        <v>0</v>
      </c>
      <c r="BE1060" s="22">
        <f t="shared" si="377"/>
        <v>0</v>
      </c>
      <c r="BF1060" s="22">
        <f t="shared" si="378"/>
        <v>0</v>
      </c>
      <c r="BG1060" s="22">
        <f t="shared" si="379"/>
        <v>0</v>
      </c>
      <c r="BH1060" s="22">
        <f t="shared" si="380"/>
        <v>0</v>
      </c>
      <c r="BI1060" s="22">
        <f t="shared" si="381"/>
        <v>0</v>
      </c>
      <c r="BJ1060" s="22"/>
      <c r="BK1060" s="26">
        <f t="shared" si="382"/>
        <v>700</v>
      </c>
      <c r="BL1060" s="26" t="str">
        <f t="shared" si="383"/>
        <v>N</v>
      </c>
      <c r="BM1060" s="27">
        <v>3</v>
      </c>
      <c r="BN1060" s="28">
        <f t="shared" si="384"/>
        <v>2100</v>
      </c>
      <c r="BO1060" s="29">
        <f t="shared" si="385"/>
        <v>18</v>
      </c>
      <c r="BP1060" s="30">
        <f t="shared" si="386"/>
        <v>12600</v>
      </c>
      <c r="BQ1060" s="31">
        <f t="shared" si="387"/>
        <v>2100</v>
      </c>
      <c r="BR1060" s="32">
        <f t="shared" si="388"/>
        <v>5.833333333333333</v>
      </c>
      <c r="BS1060" s="33">
        <f t="shared" si="389"/>
        <v>3.5</v>
      </c>
      <c r="BT1060" s="34">
        <f t="shared" si="390"/>
        <v>0</v>
      </c>
      <c r="BU1060" s="35">
        <v>0</v>
      </c>
      <c r="BV1060" s="35">
        <v>7</v>
      </c>
      <c r="BW1060" s="35">
        <v>0</v>
      </c>
      <c r="BX1060" s="35">
        <v>18</v>
      </c>
      <c r="BY1060" s="35">
        <v>10</v>
      </c>
      <c r="BZ1060" s="35">
        <v>0</v>
      </c>
      <c r="CA1060" s="36">
        <v>546</v>
      </c>
    </row>
    <row r="1061" spans="1:79" ht="15" customHeight="1">
      <c r="A1061" s="47" t="s">
        <v>35</v>
      </c>
      <c r="B1061" s="47" t="s">
        <v>1125</v>
      </c>
      <c r="C1061" s="48" t="s">
        <v>95</v>
      </c>
      <c r="D1061" s="49" t="s">
        <v>2766</v>
      </c>
      <c r="E1061" s="50">
        <f>VLOOKUP(I1061,vendors!D:L,8,FALSE)</f>
        <v>700</v>
      </c>
      <c r="F1061" s="50" t="str">
        <f>VLOOKUP(I1061,vendors!D:L,9,FALSE)</f>
        <v>Dental Innovision</v>
      </c>
      <c r="G1061" s="49" t="s">
        <v>133</v>
      </c>
      <c r="H1061" s="49" t="s">
        <v>2767</v>
      </c>
      <c r="I1061" s="49">
        <v>320331</v>
      </c>
      <c r="J1061" s="49"/>
      <c r="K1061" s="47" t="s">
        <v>1129</v>
      </c>
      <c r="L1061" s="51" t="s">
        <v>2765</v>
      </c>
      <c r="M1061" s="22">
        <f>VLOOKUP(I1061,data!$A:$Y,2,FALSE)</f>
        <v>0</v>
      </c>
      <c r="N1061" s="22">
        <f>VLOOKUP(I1061,data!$A:$Y,4,FALSE)</f>
        <v>0</v>
      </c>
      <c r="O1061" s="22">
        <f>VLOOKUP(I1061,data!$A:$Y,6,FALSE)</f>
        <v>0</v>
      </c>
      <c r="P1061" s="22">
        <f>VLOOKUP(I1061,data!$A:$Y,8,FALSE)</f>
        <v>7</v>
      </c>
      <c r="Q1061" s="22">
        <f>VLOOKUP(I1061,data!$A:$Y,10,FALSE)</f>
        <v>1</v>
      </c>
      <c r="R1061" s="22">
        <f>VLOOKUP(I1061,data!$A:$Y,12,FALSE)</f>
        <v>0</v>
      </c>
      <c r="S1061" s="22">
        <f>VLOOKUP(I1061,data!$A:$Y,14,FALSE)</f>
        <v>0</v>
      </c>
      <c r="T1061" s="22">
        <f>VLOOKUP(I1061,data!$A:$Y,16,FALSE)</f>
        <v>0</v>
      </c>
      <c r="U1061" s="22">
        <f>VLOOKUP(I1061,data!$A:$Y,18,FALSE)</f>
        <v>0</v>
      </c>
      <c r="V1061" s="23">
        <f>VLOOKUP(I1061,data!$A:$Y,20,FALSE)</f>
        <v>0</v>
      </c>
      <c r="W1061" s="22">
        <f>VLOOKUP(I1061,data!$A:$Y,22,FALSE)</f>
        <v>0</v>
      </c>
      <c r="X1061" s="22">
        <f>VLOOKUP(I1061,data!$A:$Y,24,FALSE)</f>
        <v>0</v>
      </c>
      <c r="Y1061" s="24">
        <f t="shared" si="368"/>
        <v>8</v>
      </c>
      <c r="Z1061" s="22">
        <f>VLOOKUP(I1061,data!$A:$Y,3,FALSE)</f>
        <v>0</v>
      </c>
      <c r="AA1061" s="25"/>
      <c r="AB1061" s="22">
        <f>VLOOKUP(I1061,data!$A:$Y,5,FALSE)</f>
        <v>0</v>
      </c>
      <c r="AC1061" s="25"/>
      <c r="AD1061" s="22">
        <f>VLOOKUP(I1061,data!$A:$Y,7,FALSE)</f>
        <v>0</v>
      </c>
      <c r="AE1061" s="25"/>
      <c r="AF1061" s="22">
        <f>VLOOKUP(I1061,data!$A:$Y,9,FALSE)</f>
        <v>0</v>
      </c>
      <c r="AG1061" s="25"/>
      <c r="AH1061" s="22">
        <f>VLOOKUP(I1061,data!$A:$Y,11,FALSE)</f>
        <v>0</v>
      </c>
      <c r="AI1061" s="25"/>
      <c r="AJ1061" s="22">
        <f>VLOOKUP(I1061,data!$A:$Y,13,FALSE)</f>
        <v>0</v>
      </c>
      <c r="AK1061" s="25"/>
      <c r="AL1061" s="22">
        <f>VLOOKUP(I1061,data!$A:$Y,15,FALSE)</f>
        <v>0</v>
      </c>
      <c r="AM1061" s="25"/>
      <c r="AN1061" s="22">
        <f>VLOOKUP(I1061,data!$A:$Y,17,FALSE)</f>
        <v>0</v>
      </c>
      <c r="AO1061" s="25"/>
      <c r="AP1061" s="22">
        <f>VLOOKUP(I1061,data!$A:$Y,19,FALSE)</f>
        <v>0</v>
      </c>
      <c r="AQ1061" s="25"/>
      <c r="AR1061" s="22">
        <f>VLOOKUP(I1061,data!$A:$Y,21,FALSE)</f>
        <v>0</v>
      </c>
      <c r="AS1061" s="25"/>
      <c r="AT1061" s="22">
        <f>VLOOKUP(I1061,data!$A:$Y,23,FALSE)</f>
        <v>0</v>
      </c>
      <c r="AU1061" s="25"/>
      <c r="AV1061" s="22">
        <f>VLOOKUP(I1061,data!$A:$Y,25,FALSE)</f>
        <v>0</v>
      </c>
      <c r="AW1061" s="26">
        <f t="shared" si="369"/>
        <v>0</v>
      </c>
      <c r="AX1061" s="26">
        <f t="shared" si="370"/>
        <v>0</v>
      </c>
      <c r="AY1061" s="22">
        <f t="shared" si="371"/>
        <v>0</v>
      </c>
      <c r="AZ1061" s="22">
        <f t="shared" si="372"/>
        <v>0</v>
      </c>
      <c r="BA1061" s="22">
        <f t="shared" si="373"/>
        <v>0</v>
      </c>
      <c r="BB1061" s="22">
        <f t="shared" si="374"/>
        <v>0</v>
      </c>
      <c r="BC1061" s="22">
        <f t="shared" si="375"/>
        <v>0</v>
      </c>
      <c r="BD1061" s="22">
        <f t="shared" si="376"/>
        <v>0</v>
      </c>
      <c r="BE1061" s="22">
        <f t="shared" si="377"/>
        <v>0</v>
      </c>
      <c r="BF1061" s="22">
        <f t="shared" si="378"/>
        <v>0</v>
      </c>
      <c r="BG1061" s="22">
        <f t="shared" si="379"/>
        <v>0</v>
      </c>
      <c r="BH1061" s="22">
        <f t="shared" si="380"/>
        <v>0</v>
      </c>
      <c r="BI1061" s="22">
        <f t="shared" si="381"/>
        <v>0</v>
      </c>
      <c r="BJ1061" s="22"/>
      <c r="BK1061" s="26">
        <f t="shared" si="382"/>
        <v>0</v>
      </c>
      <c r="BL1061" s="26" t="str">
        <f t="shared" si="383"/>
        <v>N</v>
      </c>
      <c r="BM1061" s="27">
        <v>0</v>
      </c>
      <c r="BN1061" s="28">
        <f t="shared" si="384"/>
        <v>0</v>
      </c>
      <c r="BO1061" s="29">
        <f t="shared" si="385"/>
        <v>0</v>
      </c>
      <c r="BP1061" s="30">
        <f t="shared" si="386"/>
        <v>0</v>
      </c>
      <c r="BQ1061" s="31">
        <f t="shared" si="387"/>
        <v>0</v>
      </c>
      <c r="BR1061" s="32">
        <f t="shared" si="388"/>
        <v>0</v>
      </c>
      <c r="BS1061" s="33">
        <f t="shared" si="389"/>
        <v>0</v>
      </c>
      <c r="BT1061" s="34">
        <f t="shared" si="390"/>
        <v>0</v>
      </c>
      <c r="BU1061" s="35">
        <v>0</v>
      </c>
      <c r="BV1061" s="35">
        <v>0</v>
      </c>
      <c r="BW1061" s="35">
        <v>0</v>
      </c>
      <c r="BX1061" s="35">
        <v>0</v>
      </c>
      <c r="BY1061" s="35">
        <v>0</v>
      </c>
      <c r="BZ1061" s="35">
        <v>0</v>
      </c>
      <c r="CA1061" s="36">
        <v>547</v>
      </c>
    </row>
    <row r="1062" spans="1:79" ht="15" customHeight="1">
      <c r="A1062" s="47" t="s">
        <v>35</v>
      </c>
      <c r="B1062" s="47" t="s">
        <v>1125</v>
      </c>
      <c r="C1062" s="48" t="s">
        <v>95</v>
      </c>
      <c r="D1062" s="49" t="s">
        <v>2768</v>
      </c>
      <c r="E1062" s="50">
        <f>VLOOKUP(I1062,vendors!D:L,8,FALSE)</f>
        <v>700</v>
      </c>
      <c r="F1062" s="50" t="str">
        <f>VLOOKUP(I1062,vendors!D:L,9,FALSE)</f>
        <v>Dental Innovision</v>
      </c>
      <c r="G1062" s="49" t="s">
        <v>133</v>
      </c>
      <c r="H1062" s="49" t="s">
        <v>2769</v>
      </c>
      <c r="I1062" s="49">
        <v>320332</v>
      </c>
      <c r="J1062" s="49"/>
      <c r="K1062" s="47" t="s">
        <v>1129</v>
      </c>
      <c r="L1062" s="51" t="s">
        <v>2765</v>
      </c>
      <c r="M1062" s="22">
        <f>VLOOKUP(I1062,data!$A:$Y,2,FALSE)</f>
        <v>9</v>
      </c>
      <c r="N1062" s="22">
        <f>VLOOKUP(I1062,data!$A:$Y,4,FALSE)</f>
        <v>4</v>
      </c>
      <c r="O1062" s="22">
        <f>VLOOKUP(I1062,data!$A:$Y,6,FALSE)</f>
        <v>0</v>
      </c>
      <c r="P1062" s="22">
        <f>VLOOKUP(I1062,data!$A:$Y,8,FALSE)</f>
        <v>0</v>
      </c>
      <c r="Q1062" s="22">
        <f>VLOOKUP(I1062,data!$A:$Y,10,FALSE)</f>
        <v>2</v>
      </c>
      <c r="R1062" s="22">
        <f>VLOOKUP(I1062,data!$A:$Y,12,FALSE)</f>
        <v>0</v>
      </c>
      <c r="S1062" s="22">
        <f>VLOOKUP(I1062,data!$A:$Y,14,FALSE)</f>
        <v>0</v>
      </c>
      <c r="T1062" s="22">
        <f>VLOOKUP(I1062,data!$A:$Y,16,FALSE)</f>
        <v>0</v>
      </c>
      <c r="U1062" s="22">
        <f>VLOOKUP(I1062,data!$A:$Y,18,FALSE)</f>
        <v>0</v>
      </c>
      <c r="V1062" s="23">
        <f>VLOOKUP(I1062,data!$A:$Y,20,FALSE)</f>
        <v>0</v>
      </c>
      <c r="W1062" s="22">
        <f>VLOOKUP(I1062,data!$A:$Y,22,FALSE)</f>
        <v>0</v>
      </c>
      <c r="X1062" s="22">
        <f>VLOOKUP(I1062,data!$A:$Y,24,FALSE)</f>
        <v>0</v>
      </c>
      <c r="Y1062" s="24">
        <f t="shared" si="368"/>
        <v>15</v>
      </c>
      <c r="Z1062" s="22">
        <f>VLOOKUP(I1062,data!$A:$Y,3,FALSE)</f>
        <v>0</v>
      </c>
      <c r="AA1062" s="25"/>
      <c r="AB1062" s="22">
        <f>VLOOKUP(I1062,data!$A:$Y,5,FALSE)</f>
        <v>0</v>
      </c>
      <c r="AC1062" s="25"/>
      <c r="AD1062" s="22">
        <f>VLOOKUP(I1062,data!$A:$Y,7,FALSE)</f>
        <v>0</v>
      </c>
      <c r="AE1062" s="25"/>
      <c r="AF1062" s="22">
        <f>VLOOKUP(I1062,data!$A:$Y,9,FALSE)</f>
        <v>0</v>
      </c>
      <c r="AG1062" s="25"/>
      <c r="AH1062" s="22">
        <f>VLOOKUP(I1062,data!$A:$Y,11,FALSE)</f>
        <v>0</v>
      </c>
      <c r="AI1062" s="25"/>
      <c r="AJ1062" s="22">
        <f>VLOOKUP(I1062,data!$A:$Y,13,FALSE)</f>
        <v>0</v>
      </c>
      <c r="AK1062" s="25"/>
      <c r="AL1062" s="22">
        <f>VLOOKUP(I1062,data!$A:$Y,15,FALSE)</f>
        <v>0</v>
      </c>
      <c r="AM1062" s="25"/>
      <c r="AN1062" s="22">
        <f>VLOOKUP(I1062,data!$A:$Y,17,FALSE)</f>
        <v>0</v>
      </c>
      <c r="AO1062" s="25"/>
      <c r="AP1062" s="22">
        <f>VLOOKUP(I1062,data!$A:$Y,19,FALSE)</f>
        <v>0</v>
      </c>
      <c r="AQ1062" s="25"/>
      <c r="AR1062" s="22">
        <f>VLOOKUP(I1062,data!$A:$Y,21,FALSE)</f>
        <v>0</v>
      </c>
      <c r="AS1062" s="25"/>
      <c r="AT1062" s="22">
        <f>VLOOKUP(I1062,data!$A:$Y,23,FALSE)</f>
        <v>0</v>
      </c>
      <c r="AU1062" s="25"/>
      <c r="AV1062" s="22">
        <f>VLOOKUP(I1062,data!$A:$Y,25,FALSE)</f>
        <v>0</v>
      </c>
      <c r="AW1062" s="26">
        <f t="shared" si="369"/>
        <v>0</v>
      </c>
      <c r="AX1062" s="26">
        <f t="shared" si="370"/>
        <v>0</v>
      </c>
      <c r="AY1062" s="22">
        <f t="shared" si="371"/>
        <v>0</v>
      </c>
      <c r="AZ1062" s="22">
        <f t="shared" si="372"/>
        <v>0</v>
      </c>
      <c r="BA1062" s="22">
        <f t="shared" si="373"/>
        <v>0</v>
      </c>
      <c r="BB1062" s="22">
        <f t="shared" si="374"/>
        <v>0</v>
      </c>
      <c r="BC1062" s="22">
        <f t="shared" si="375"/>
        <v>0</v>
      </c>
      <c r="BD1062" s="22">
        <f t="shared" si="376"/>
        <v>0</v>
      </c>
      <c r="BE1062" s="22">
        <f t="shared" si="377"/>
        <v>0</v>
      </c>
      <c r="BF1062" s="22">
        <f t="shared" si="378"/>
        <v>0</v>
      </c>
      <c r="BG1062" s="22">
        <f t="shared" si="379"/>
        <v>0</v>
      </c>
      <c r="BH1062" s="22">
        <f t="shared" si="380"/>
        <v>0</v>
      </c>
      <c r="BI1062" s="22">
        <f t="shared" si="381"/>
        <v>0</v>
      </c>
      <c r="BJ1062" s="22"/>
      <c r="BK1062" s="26">
        <f t="shared" si="382"/>
        <v>0</v>
      </c>
      <c r="BL1062" s="26" t="str">
        <f t="shared" si="383"/>
        <v>N</v>
      </c>
      <c r="BM1062" s="27">
        <v>0</v>
      </c>
      <c r="BN1062" s="28">
        <f t="shared" si="384"/>
        <v>0</v>
      </c>
      <c r="BO1062" s="29">
        <f t="shared" si="385"/>
        <v>0</v>
      </c>
      <c r="BP1062" s="30">
        <f t="shared" si="386"/>
        <v>0</v>
      </c>
      <c r="BQ1062" s="31">
        <f t="shared" si="387"/>
        <v>0</v>
      </c>
      <c r="BR1062" s="32">
        <f t="shared" si="388"/>
        <v>0</v>
      </c>
      <c r="BS1062" s="33">
        <f t="shared" si="389"/>
        <v>0</v>
      </c>
      <c r="BT1062" s="34">
        <f t="shared" si="390"/>
        <v>0</v>
      </c>
      <c r="BU1062" s="35">
        <v>0</v>
      </c>
      <c r="BV1062" s="35">
        <v>0</v>
      </c>
      <c r="BW1062" s="35">
        <v>0</v>
      </c>
      <c r="BX1062" s="35">
        <v>0</v>
      </c>
      <c r="BY1062" s="35">
        <v>0</v>
      </c>
      <c r="BZ1062" s="35">
        <v>0</v>
      </c>
      <c r="CA1062" s="36">
        <v>548</v>
      </c>
    </row>
    <row r="1063" spans="1:79" ht="15" customHeight="1">
      <c r="A1063" s="47" t="s">
        <v>35</v>
      </c>
      <c r="B1063" s="47" t="s">
        <v>1125</v>
      </c>
      <c r="C1063" s="48" t="s">
        <v>95</v>
      </c>
      <c r="D1063" s="49" t="s">
        <v>2770</v>
      </c>
      <c r="E1063" s="50">
        <f>VLOOKUP(I1063,vendors!D:L,8,FALSE)</f>
        <v>700</v>
      </c>
      <c r="F1063" s="50" t="str">
        <f>VLOOKUP(I1063,vendors!D:L,9,FALSE)</f>
        <v>Dental Innovision</v>
      </c>
      <c r="G1063" s="49" t="s">
        <v>133</v>
      </c>
      <c r="H1063" s="49" t="s">
        <v>2771</v>
      </c>
      <c r="I1063" s="49">
        <v>320333</v>
      </c>
      <c r="J1063" s="49"/>
      <c r="K1063" s="47" t="s">
        <v>1129</v>
      </c>
      <c r="L1063" s="51" t="s">
        <v>2772</v>
      </c>
      <c r="M1063" s="22">
        <f>VLOOKUP(I1063,data!$A:$Y,2,FALSE)</f>
        <v>0</v>
      </c>
      <c r="N1063" s="22">
        <f>VLOOKUP(I1063,data!$A:$Y,4,FALSE)</f>
        <v>5</v>
      </c>
      <c r="O1063" s="22">
        <f>VLOOKUP(I1063,data!$A:$Y,6,FALSE)</f>
        <v>2</v>
      </c>
      <c r="P1063" s="22">
        <f>VLOOKUP(I1063,data!$A:$Y,8,FALSE)</f>
        <v>7</v>
      </c>
      <c r="Q1063" s="22">
        <f>VLOOKUP(I1063,data!$A:$Y,10,FALSE)</f>
        <v>1</v>
      </c>
      <c r="R1063" s="22">
        <f>VLOOKUP(I1063,data!$A:$Y,12,FALSE)</f>
        <v>4</v>
      </c>
      <c r="S1063" s="22">
        <f>VLOOKUP(I1063,data!$A:$Y,14,FALSE)</f>
        <v>0</v>
      </c>
      <c r="T1063" s="22">
        <f>VLOOKUP(I1063,data!$A:$Y,16,FALSE)</f>
        <v>0</v>
      </c>
      <c r="U1063" s="22">
        <f>VLOOKUP(I1063,data!$A:$Y,18,FALSE)</f>
        <v>3</v>
      </c>
      <c r="V1063" s="23">
        <f>VLOOKUP(I1063,data!$A:$Y,20,FALSE)</f>
        <v>0</v>
      </c>
      <c r="W1063" s="22">
        <f>VLOOKUP(I1063,data!$A:$Y,22,FALSE)</f>
        <v>0</v>
      </c>
      <c r="X1063" s="22">
        <f>VLOOKUP(I1063,data!$A:$Y,24,FALSE)</f>
        <v>0</v>
      </c>
      <c r="Y1063" s="24">
        <f t="shared" si="368"/>
        <v>22</v>
      </c>
      <c r="Z1063" s="22">
        <f>VLOOKUP(I1063,data!$A:$Y,3,FALSE)</f>
        <v>0</v>
      </c>
      <c r="AA1063" s="25"/>
      <c r="AB1063" s="22">
        <f>VLOOKUP(I1063,data!$A:$Y,5,FALSE)</f>
        <v>0</v>
      </c>
      <c r="AC1063" s="25"/>
      <c r="AD1063" s="22">
        <f>VLOOKUP(I1063,data!$A:$Y,7,FALSE)</f>
        <v>0</v>
      </c>
      <c r="AE1063" s="25"/>
      <c r="AF1063" s="22">
        <f>VLOOKUP(I1063,data!$A:$Y,9,FALSE)</f>
        <v>0</v>
      </c>
      <c r="AG1063" s="25"/>
      <c r="AH1063" s="22">
        <f>VLOOKUP(I1063,data!$A:$Y,11,FALSE)</f>
        <v>0</v>
      </c>
      <c r="AI1063" s="25"/>
      <c r="AJ1063" s="22">
        <f>VLOOKUP(I1063,data!$A:$Y,13,FALSE)</f>
        <v>0</v>
      </c>
      <c r="AK1063" s="25"/>
      <c r="AL1063" s="22">
        <f>VLOOKUP(I1063,data!$A:$Y,15,FALSE)</f>
        <v>0</v>
      </c>
      <c r="AM1063" s="25"/>
      <c r="AN1063" s="22">
        <f>VLOOKUP(I1063,data!$A:$Y,17,FALSE)</f>
        <v>0</v>
      </c>
      <c r="AO1063" s="25"/>
      <c r="AP1063" s="22">
        <f>VLOOKUP(I1063,data!$A:$Y,19,FALSE)</f>
        <v>0</v>
      </c>
      <c r="AQ1063" s="25"/>
      <c r="AR1063" s="22">
        <f>VLOOKUP(I1063,data!$A:$Y,21,FALSE)</f>
        <v>0</v>
      </c>
      <c r="AS1063" s="25"/>
      <c r="AT1063" s="22">
        <f>VLOOKUP(I1063,data!$A:$Y,23,FALSE)</f>
        <v>0</v>
      </c>
      <c r="AU1063" s="25"/>
      <c r="AV1063" s="22">
        <f>VLOOKUP(I1063,data!$A:$Y,25,FALSE)</f>
        <v>0</v>
      </c>
      <c r="AW1063" s="26">
        <f t="shared" si="369"/>
        <v>0</v>
      </c>
      <c r="AX1063" s="26">
        <f t="shared" si="370"/>
        <v>0</v>
      </c>
      <c r="AY1063" s="22">
        <f t="shared" si="371"/>
        <v>0</v>
      </c>
      <c r="AZ1063" s="22">
        <f t="shared" si="372"/>
        <v>0</v>
      </c>
      <c r="BA1063" s="22">
        <f t="shared" si="373"/>
        <v>0</v>
      </c>
      <c r="BB1063" s="22">
        <f t="shared" si="374"/>
        <v>0</v>
      </c>
      <c r="BC1063" s="22">
        <f t="shared" si="375"/>
        <v>0</v>
      </c>
      <c r="BD1063" s="22">
        <f t="shared" si="376"/>
        <v>0</v>
      </c>
      <c r="BE1063" s="22">
        <f t="shared" si="377"/>
        <v>0</v>
      </c>
      <c r="BF1063" s="22">
        <f t="shared" si="378"/>
        <v>0</v>
      </c>
      <c r="BG1063" s="22">
        <f t="shared" si="379"/>
        <v>0</v>
      </c>
      <c r="BH1063" s="22">
        <f t="shared" si="380"/>
        <v>0</v>
      </c>
      <c r="BI1063" s="22">
        <f t="shared" si="381"/>
        <v>0</v>
      </c>
      <c r="BJ1063" s="22"/>
      <c r="BK1063" s="26">
        <f t="shared" si="382"/>
        <v>0</v>
      </c>
      <c r="BL1063" s="26" t="str">
        <f t="shared" si="383"/>
        <v>N</v>
      </c>
      <c r="BM1063" s="27">
        <v>1</v>
      </c>
      <c r="BN1063" s="28">
        <f t="shared" si="384"/>
        <v>700</v>
      </c>
      <c r="BO1063" s="29">
        <f t="shared" si="385"/>
        <v>5</v>
      </c>
      <c r="BP1063" s="30">
        <f t="shared" si="386"/>
        <v>3500</v>
      </c>
      <c r="BQ1063" s="31">
        <f t="shared" si="387"/>
        <v>700</v>
      </c>
      <c r="BR1063" s="32">
        <f t="shared" si="388"/>
        <v>1.6666666666666667</v>
      </c>
      <c r="BS1063" s="33">
        <f t="shared" si="389"/>
        <v>0</v>
      </c>
      <c r="BT1063" s="34">
        <f t="shared" si="390"/>
        <v>0</v>
      </c>
      <c r="BU1063" s="35">
        <v>0</v>
      </c>
      <c r="BV1063" s="35">
        <v>0</v>
      </c>
      <c r="BW1063" s="35">
        <v>0</v>
      </c>
      <c r="BX1063" s="35">
        <v>10</v>
      </c>
      <c r="BY1063" s="35">
        <v>0</v>
      </c>
      <c r="BZ1063" s="35">
        <v>0</v>
      </c>
      <c r="CA1063" s="36">
        <v>551</v>
      </c>
    </row>
    <row r="1064" spans="1:79" ht="15" customHeight="1">
      <c r="A1064" s="47" t="s">
        <v>35</v>
      </c>
      <c r="B1064" s="47" t="s">
        <v>1125</v>
      </c>
      <c r="C1064" s="48" t="s">
        <v>95</v>
      </c>
      <c r="D1064" s="49" t="s">
        <v>2773</v>
      </c>
      <c r="E1064" s="50">
        <f>VLOOKUP(I1064,vendors!D:L,8,FALSE)</f>
        <v>600</v>
      </c>
      <c r="F1064" s="50" t="str">
        <f>VLOOKUP(I1064,vendors!D:L,9,FALSE)</f>
        <v>OSSTEM</v>
      </c>
      <c r="G1064" s="49" t="s">
        <v>133</v>
      </c>
      <c r="H1064" s="49" t="s">
        <v>2774</v>
      </c>
      <c r="I1064" s="49">
        <v>320334</v>
      </c>
      <c r="J1064" s="49"/>
      <c r="K1064" s="47" t="s">
        <v>1129</v>
      </c>
      <c r="L1064" s="51" t="s">
        <v>2775</v>
      </c>
      <c r="M1064" s="22">
        <f>VLOOKUP(I1064,data!$A:$Y,2,FALSE)</f>
        <v>0</v>
      </c>
      <c r="N1064" s="22">
        <f>VLOOKUP(I1064,data!$A:$Y,4,FALSE)</f>
        <v>0</v>
      </c>
      <c r="O1064" s="22">
        <f>VLOOKUP(I1064,data!$A:$Y,6,FALSE)</f>
        <v>4</v>
      </c>
      <c r="P1064" s="22">
        <f>VLOOKUP(I1064,data!$A:$Y,8,FALSE)</f>
        <v>0</v>
      </c>
      <c r="Q1064" s="22">
        <f>VLOOKUP(I1064,data!$A:$Y,10,FALSE)</f>
        <v>0</v>
      </c>
      <c r="R1064" s="22">
        <f>VLOOKUP(I1064,data!$A:$Y,12,FALSE)</f>
        <v>0</v>
      </c>
      <c r="S1064" s="22">
        <f>VLOOKUP(I1064,data!$A:$Y,14,FALSE)</f>
        <v>0</v>
      </c>
      <c r="T1064" s="22">
        <f>VLOOKUP(I1064,data!$A:$Y,16,FALSE)</f>
        <v>2</v>
      </c>
      <c r="U1064" s="22">
        <f>VLOOKUP(I1064,data!$A:$Y,18,FALSE)</f>
        <v>0</v>
      </c>
      <c r="V1064" s="23">
        <f>VLOOKUP(I1064,data!$A:$Y,20,FALSE)</f>
        <v>0</v>
      </c>
      <c r="W1064" s="22">
        <f>VLOOKUP(I1064,data!$A:$Y,22,FALSE)</f>
        <v>0</v>
      </c>
      <c r="X1064" s="22">
        <f>VLOOKUP(I1064,data!$A:$Y,24,FALSE)</f>
        <v>0</v>
      </c>
      <c r="Y1064" s="24">
        <f t="shared" si="368"/>
        <v>6</v>
      </c>
      <c r="Z1064" s="22">
        <f>VLOOKUP(I1064,data!$A:$Y,3,FALSE)</f>
        <v>0</v>
      </c>
      <c r="AA1064" s="25"/>
      <c r="AB1064" s="22">
        <f>VLOOKUP(I1064,data!$A:$Y,5,FALSE)</f>
        <v>0</v>
      </c>
      <c r="AC1064" s="25"/>
      <c r="AD1064" s="22">
        <f>VLOOKUP(I1064,data!$A:$Y,7,FALSE)</f>
        <v>0</v>
      </c>
      <c r="AE1064" s="25"/>
      <c r="AF1064" s="22">
        <f>VLOOKUP(I1064,data!$A:$Y,9,FALSE)</f>
        <v>0</v>
      </c>
      <c r="AG1064" s="25"/>
      <c r="AH1064" s="22">
        <f>VLOOKUP(I1064,data!$A:$Y,11,FALSE)</f>
        <v>0</v>
      </c>
      <c r="AI1064" s="25"/>
      <c r="AJ1064" s="22">
        <f>VLOOKUP(I1064,data!$A:$Y,13,FALSE)</f>
        <v>0</v>
      </c>
      <c r="AK1064" s="25"/>
      <c r="AL1064" s="22">
        <f>VLOOKUP(I1064,data!$A:$Y,15,FALSE)</f>
        <v>0</v>
      </c>
      <c r="AM1064" s="25"/>
      <c r="AN1064" s="22">
        <f>VLOOKUP(I1064,data!$A:$Y,17,FALSE)</f>
        <v>0</v>
      </c>
      <c r="AO1064" s="25"/>
      <c r="AP1064" s="22">
        <f>VLOOKUP(I1064,data!$A:$Y,19,FALSE)</f>
        <v>0</v>
      </c>
      <c r="AQ1064" s="25"/>
      <c r="AR1064" s="22">
        <f>VLOOKUP(I1064,data!$A:$Y,21,FALSE)</f>
        <v>0</v>
      </c>
      <c r="AS1064" s="25"/>
      <c r="AT1064" s="22">
        <f>VLOOKUP(I1064,data!$A:$Y,23,FALSE)</f>
        <v>0</v>
      </c>
      <c r="AU1064" s="25"/>
      <c r="AV1064" s="22">
        <f>VLOOKUP(I1064,data!$A:$Y,25,FALSE)</f>
        <v>0</v>
      </c>
      <c r="AW1064" s="26">
        <f t="shared" si="369"/>
        <v>0</v>
      </c>
      <c r="AX1064" s="26">
        <f t="shared" si="370"/>
        <v>0</v>
      </c>
      <c r="AY1064" s="22">
        <f t="shared" si="371"/>
        <v>0</v>
      </c>
      <c r="AZ1064" s="22">
        <f t="shared" si="372"/>
        <v>0</v>
      </c>
      <c r="BA1064" s="22">
        <f t="shared" si="373"/>
        <v>0</v>
      </c>
      <c r="BB1064" s="22">
        <f t="shared" si="374"/>
        <v>0</v>
      </c>
      <c r="BC1064" s="22">
        <f t="shared" si="375"/>
        <v>0</v>
      </c>
      <c r="BD1064" s="22">
        <f t="shared" si="376"/>
        <v>0</v>
      </c>
      <c r="BE1064" s="22">
        <f t="shared" si="377"/>
        <v>0</v>
      </c>
      <c r="BF1064" s="22">
        <f t="shared" si="378"/>
        <v>0</v>
      </c>
      <c r="BG1064" s="22">
        <f t="shared" si="379"/>
        <v>0</v>
      </c>
      <c r="BH1064" s="22">
        <f t="shared" si="380"/>
        <v>0</v>
      </c>
      <c r="BI1064" s="22">
        <f t="shared" si="381"/>
        <v>0</v>
      </c>
      <c r="BJ1064" s="22"/>
      <c r="BK1064" s="26">
        <f t="shared" si="382"/>
        <v>0</v>
      </c>
      <c r="BL1064" s="26" t="str">
        <f t="shared" si="383"/>
        <v>N</v>
      </c>
      <c r="BM1064" s="27">
        <v>0</v>
      </c>
      <c r="BN1064" s="28">
        <f t="shared" si="384"/>
        <v>0</v>
      </c>
      <c r="BO1064" s="29">
        <f t="shared" si="385"/>
        <v>1</v>
      </c>
      <c r="BP1064" s="30">
        <f t="shared" si="386"/>
        <v>600</v>
      </c>
      <c r="BQ1064" s="31">
        <f t="shared" si="387"/>
        <v>0</v>
      </c>
      <c r="BR1064" s="32">
        <f t="shared" si="388"/>
        <v>0.16666666666666666</v>
      </c>
      <c r="BS1064" s="33">
        <f t="shared" si="389"/>
        <v>0</v>
      </c>
      <c r="BT1064" s="34">
        <f t="shared" si="390"/>
        <v>0</v>
      </c>
      <c r="BU1064" s="35">
        <v>0</v>
      </c>
      <c r="BV1064" s="35">
        <v>0</v>
      </c>
      <c r="BW1064" s="35">
        <v>0</v>
      </c>
      <c r="BX1064" s="35">
        <v>0</v>
      </c>
      <c r="BY1064" s="35">
        <v>0</v>
      </c>
      <c r="BZ1064" s="35">
        <v>1</v>
      </c>
      <c r="CA1064" s="36">
        <v>552</v>
      </c>
    </row>
    <row r="1065" spans="1:79" ht="15" customHeight="1">
      <c r="A1065" s="47" t="s">
        <v>35</v>
      </c>
      <c r="B1065" s="47" t="s">
        <v>1125</v>
      </c>
      <c r="C1065" s="48" t="s">
        <v>95</v>
      </c>
      <c r="D1065" s="49" t="s">
        <v>2776</v>
      </c>
      <c r="E1065" s="50">
        <f>VLOOKUP(I1065,vendors!D:L,8,FALSE)</f>
        <v>558.82000000000005</v>
      </c>
      <c r="F1065" s="50" t="str">
        <f>VLOOKUP(I1065,vendors!D:L,9,FALSE)</f>
        <v>OSSTEM</v>
      </c>
      <c r="G1065" s="49" t="s">
        <v>133</v>
      </c>
      <c r="H1065" s="49" t="s">
        <v>2777</v>
      </c>
      <c r="I1065" s="49">
        <v>320335</v>
      </c>
      <c r="J1065" s="49"/>
      <c r="K1065" s="47" t="s">
        <v>1129</v>
      </c>
      <c r="L1065" s="51" t="s">
        <v>2778</v>
      </c>
      <c r="M1065" s="22">
        <f>VLOOKUP(I1065,data!$A:$Y,2,FALSE)</f>
        <v>0</v>
      </c>
      <c r="N1065" s="22">
        <f>VLOOKUP(I1065,data!$A:$Y,4,FALSE)</f>
        <v>0</v>
      </c>
      <c r="O1065" s="22">
        <f>VLOOKUP(I1065,data!$A:$Y,6,FALSE)</f>
        <v>0</v>
      </c>
      <c r="P1065" s="22">
        <f>VLOOKUP(I1065,data!$A:$Y,8,FALSE)</f>
        <v>0</v>
      </c>
      <c r="Q1065" s="22">
        <f>VLOOKUP(I1065,data!$A:$Y,10,FALSE)</f>
        <v>0</v>
      </c>
      <c r="R1065" s="22">
        <f>VLOOKUP(I1065,data!$A:$Y,12,FALSE)</f>
        <v>0</v>
      </c>
      <c r="S1065" s="22">
        <f>VLOOKUP(I1065,data!$A:$Y,14,FALSE)</f>
        <v>1</v>
      </c>
      <c r="T1065" s="22">
        <f>VLOOKUP(I1065,data!$A:$Y,16,FALSE)</f>
        <v>0</v>
      </c>
      <c r="U1065" s="22">
        <f>VLOOKUP(I1065,data!$A:$Y,18,FALSE)</f>
        <v>0</v>
      </c>
      <c r="V1065" s="23">
        <f>VLOOKUP(I1065,data!$A:$Y,20,FALSE)</f>
        <v>0</v>
      </c>
      <c r="W1065" s="22">
        <f>VLOOKUP(I1065,data!$A:$Y,22,FALSE)</f>
        <v>0</v>
      </c>
      <c r="X1065" s="22">
        <f>VLOOKUP(I1065,data!$A:$Y,24,FALSE)</f>
        <v>0</v>
      </c>
      <c r="Y1065" s="24">
        <f t="shared" si="368"/>
        <v>1</v>
      </c>
      <c r="Z1065" s="22">
        <f>VLOOKUP(I1065,data!$A:$Y,3,FALSE)</f>
        <v>0</v>
      </c>
      <c r="AA1065" s="25"/>
      <c r="AB1065" s="22">
        <f>VLOOKUP(I1065,data!$A:$Y,5,FALSE)</f>
        <v>0</v>
      </c>
      <c r="AC1065" s="25"/>
      <c r="AD1065" s="22">
        <f>VLOOKUP(I1065,data!$A:$Y,7,FALSE)</f>
        <v>0</v>
      </c>
      <c r="AE1065" s="25"/>
      <c r="AF1065" s="22">
        <f>VLOOKUP(I1065,data!$A:$Y,9,FALSE)</f>
        <v>0</v>
      </c>
      <c r="AG1065" s="25"/>
      <c r="AH1065" s="22">
        <f>VLOOKUP(I1065,data!$A:$Y,11,FALSE)</f>
        <v>0</v>
      </c>
      <c r="AI1065" s="25"/>
      <c r="AJ1065" s="22">
        <f>VLOOKUP(I1065,data!$A:$Y,13,FALSE)</f>
        <v>0</v>
      </c>
      <c r="AK1065" s="25"/>
      <c r="AL1065" s="22">
        <f>VLOOKUP(I1065,data!$A:$Y,15,FALSE)</f>
        <v>0</v>
      </c>
      <c r="AM1065" s="25"/>
      <c r="AN1065" s="22">
        <f>VLOOKUP(I1065,data!$A:$Y,17,FALSE)</f>
        <v>0</v>
      </c>
      <c r="AO1065" s="25"/>
      <c r="AP1065" s="22">
        <f>VLOOKUP(I1065,data!$A:$Y,19,FALSE)</f>
        <v>0</v>
      </c>
      <c r="AQ1065" s="25"/>
      <c r="AR1065" s="22">
        <f>VLOOKUP(I1065,data!$A:$Y,21,FALSE)</f>
        <v>0</v>
      </c>
      <c r="AS1065" s="25"/>
      <c r="AT1065" s="22">
        <f>VLOOKUP(I1065,data!$A:$Y,23,FALSE)</f>
        <v>0</v>
      </c>
      <c r="AU1065" s="25"/>
      <c r="AV1065" s="22">
        <f>VLOOKUP(I1065,data!$A:$Y,25,FALSE)</f>
        <v>0</v>
      </c>
      <c r="AW1065" s="26">
        <f t="shared" si="369"/>
        <v>0</v>
      </c>
      <c r="AX1065" s="26">
        <f t="shared" si="370"/>
        <v>0</v>
      </c>
      <c r="AY1065" s="22">
        <f t="shared" si="371"/>
        <v>0</v>
      </c>
      <c r="AZ1065" s="22">
        <f t="shared" si="372"/>
        <v>0</v>
      </c>
      <c r="BA1065" s="22">
        <f t="shared" si="373"/>
        <v>0</v>
      </c>
      <c r="BB1065" s="22">
        <f t="shared" si="374"/>
        <v>0</v>
      </c>
      <c r="BC1065" s="22">
        <f t="shared" si="375"/>
        <v>0</v>
      </c>
      <c r="BD1065" s="22">
        <f t="shared" si="376"/>
        <v>0</v>
      </c>
      <c r="BE1065" s="22">
        <f t="shared" si="377"/>
        <v>0</v>
      </c>
      <c r="BF1065" s="22">
        <f t="shared" si="378"/>
        <v>0</v>
      </c>
      <c r="BG1065" s="22">
        <f t="shared" si="379"/>
        <v>0</v>
      </c>
      <c r="BH1065" s="22">
        <f t="shared" si="380"/>
        <v>0</v>
      </c>
      <c r="BI1065" s="22">
        <f t="shared" si="381"/>
        <v>0</v>
      </c>
      <c r="BJ1065" s="22"/>
      <c r="BK1065" s="26">
        <f t="shared" si="382"/>
        <v>0</v>
      </c>
      <c r="BL1065" s="26" t="str">
        <f t="shared" si="383"/>
        <v>N</v>
      </c>
      <c r="BM1065" s="27">
        <v>0</v>
      </c>
      <c r="BN1065" s="28">
        <f t="shared" si="384"/>
        <v>0</v>
      </c>
      <c r="BO1065" s="29">
        <f t="shared" si="385"/>
        <v>4</v>
      </c>
      <c r="BP1065" s="30">
        <f t="shared" si="386"/>
        <v>2235.2800000000002</v>
      </c>
      <c r="BQ1065" s="31">
        <f t="shared" si="387"/>
        <v>0</v>
      </c>
      <c r="BR1065" s="32">
        <f t="shared" si="388"/>
        <v>1.1666666666666667</v>
      </c>
      <c r="BS1065" s="33">
        <f t="shared" si="389"/>
        <v>0</v>
      </c>
      <c r="BT1065" s="34">
        <f t="shared" si="390"/>
        <v>0</v>
      </c>
      <c r="BU1065" s="35">
        <v>0</v>
      </c>
      <c r="BV1065" s="35">
        <v>0</v>
      </c>
      <c r="BW1065" s="35">
        <v>5</v>
      </c>
      <c r="BX1065" s="35">
        <v>0</v>
      </c>
      <c r="BY1065" s="35">
        <v>0</v>
      </c>
      <c r="BZ1065" s="35">
        <v>2</v>
      </c>
      <c r="CA1065" s="36">
        <v>554</v>
      </c>
    </row>
    <row r="1066" spans="1:79" ht="15" customHeight="1">
      <c r="A1066" s="47" t="s">
        <v>35</v>
      </c>
      <c r="B1066" s="47" t="s">
        <v>1125</v>
      </c>
      <c r="C1066" s="48" t="s">
        <v>95</v>
      </c>
      <c r="D1066" s="49" t="s">
        <v>2779</v>
      </c>
      <c r="E1066" s="50">
        <f>VLOOKUP(I1066,vendors!D:L,8,FALSE)</f>
        <v>558.82000000000005</v>
      </c>
      <c r="F1066" s="50" t="str">
        <f>VLOOKUP(I1066,vendors!D:L,9,FALSE)</f>
        <v>OSSTEM</v>
      </c>
      <c r="G1066" s="49" t="s">
        <v>133</v>
      </c>
      <c r="H1066" s="49" t="s">
        <v>2780</v>
      </c>
      <c r="I1066" s="49">
        <v>320336</v>
      </c>
      <c r="J1066" s="49"/>
      <c r="K1066" s="47" t="s">
        <v>1129</v>
      </c>
      <c r="L1066" s="51" t="s">
        <v>2775</v>
      </c>
      <c r="M1066" s="22">
        <f>VLOOKUP(I1066,data!$A:$Y,2,FALSE)</f>
        <v>0</v>
      </c>
      <c r="N1066" s="22">
        <f>VLOOKUP(I1066,data!$A:$Y,4,FALSE)</f>
        <v>0</v>
      </c>
      <c r="O1066" s="22">
        <f>VLOOKUP(I1066,data!$A:$Y,6,FALSE)</f>
        <v>0</v>
      </c>
      <c r="P1066" s="22">
        <f>VLOOKUP(I1066,data!$A:$Y,8,FALSE)</f>
        <v>0</v>
      </c>
      <c r="Q1066" s="22">
        <f>VLOOKUP(I1066,data!$A:$Y,10,FALSE)</f>
        <v>0</v>
      </c>
      <c r="R1066" s="22">
        <f>VLOOKUP(I1066,data!$A:$Y,12,FALSE)</f>
        <v>0</v>
      </c>
      <c r="S1066" s="22">
        <f>VLOOKUP(I1066,data!$A:$Y,14,FALSE)</f>
        <v>0</v>
      </c>
      <c r="T1066" s="22">
        <f>VLOOKUP(I1066,data!$A:$Y,16,FALSE)</f>
        <v>1</v>
      </c>
      <c r="U1066" s="22">
        <f>VLOOKUP(I1066,data!$A:$Y,18,FALSE)</f>
        <v>0</v>
      </c>
      <c r="V1066" s="23">
        <f>VLOOKUP(I1066,data!$A:$Y,20,FALSE)</f>
        <v>0</v>
      </c>
      <c r="W1066" s="22">
        <f>VLOOKUP(I1066,data!$A:$Y,22,FALSE)</f>
        <v>0</v>
      </c>
      <c r="X1066" s="22">
        <f>VLOOKUP(I1066,data!$A:$Y,24,FALSE)</f>
        <v>0</v>
      </c>
      <c r="Y1066" s="24">
        <f t="shared" si="368"/>
        <v>1</v>
      </c>
      <c r="Z1066" s="22">
        <f>VLOOKUP(I1066,data!$A:$Y,3,FALSE)</f>
        <v>0</v>
      </c>
      <c r="AA1066" s="25"/>
      <c r="AB1066" s="22">
        <f>VLOOKUP(I1066,data!$A:$Y,5,FALSE)</f>
        <v>0</v>
      </c>
      <c r="AC1066" s="25"/>
      <c r="AD1066" s="22">
        <f>VLOOKUP(I1066,data!$A:$Y,7,FALSE)</f>
        <v>0</v>
      </c>
      <c r="AE1066" s="25"/>
      <c r="AF1066" s="22">
        <f>VLOOKUP(I1066,data!$A:$Y,9,FALSE)</f>
        <v>0</v>
      </c>
      <c r="AG1066" s="25"/>
      <c r="AH1066" s="22">
        <f>VLOOKUP(I1066,data!$A:$Y,11,FALSE)</f>
        <v>0</v>
      </c>
      <c r="AI1066" s="25"/>
      <c r="AJ1066" s="22">
        <f>VLOOKUP(I1066,data!$A:$Y,13,FALSE)</f>
        <v>0</v>
      </c>
      <c r="AK1066" s="25"/>
      <c r="AL1066" s="22">
        <f>VLOOKUP(I1066,data!$A:$Y,15,FALSE)</f>
        <v>0</v>
      </c>
      <c r="AM1066" s="25"/>
      <c r="AN1066" s="22">
        <f>VLOOKUP(I1066,data!$A:$Y,17,FALSE)</f>
        <v>0</v>
      </c>
      <c r="AO1066" s="25"/>
      <c r="AP1066" s="22">
        <f>VLOOKUP(I1066,data!$A:$Y,19,FALSE)</f>
        <v>0</v>
      </c>
      <c r="AQ1066" s="25"/>
      <c r="AR1066" s="22">
        <f>VLOOKUP(I1066,data!$A:$Y,21,FALSE)</f>
        <v>0</v>
      </c>
      <c r="AS1066" s="25"/>
      <c r="AT1066" s="22">
        <f>VLOOKUP(I1066,data!$A:$Y,23,FALSE)</f>
        <v>0</v>
      </c>
      <c r="AU1066" s="25"/>
      <c r="AV1066" s="22">
        <f>VLOOKUP(I1066,data!$A:$Y,25,FALSE)</f>
        <v>0</v>
      </c>
      <c r="AW1066" s="26">
        <f t="shared" si="369"/>
        <v>0</v>
      </c>
      <c r="AX1066" s="26">
        <f t="shared" si="370"/>
        <v>0</v>
      </c>
      <c r="AY1066" s="22">
        <f t="shared" si="371"/>
        <v>0</v>
      </c>
      <c r="AZ1066" s="22">
        <f t="shared" si="372"/>
        <v>0</v>
      </c>
      <c r="BA1066" s="22">
        <f t="shared" si="373"/>
        <v>0</v>
      </c>
      <c r="BB1066" s="22">
        <f t="shared" si="374"/>
        <v>0</v>
      </c>
      <c r="BC1066" s="22">
        <f t="shared" si="375"/>
        <v>0</v>
      </c>
      <c r="BD1066" s="22">
        <f t="shared" si="376"/>
        <v>0</v>
      </c>
      <c r="BE1066" s="22">
        <f t="shared" si="377"/>
        <v>0</v>
      </c>
      <c r="BF1066" s="22">
        <f t="shared" si="378"/>
        <v>0</v>
      </c>
      <c r="BG1066" s="22">
        <f t="shared" si="379"/>
        <v>0</v>
      </c>
      <c r="BH1066" s="22">
        <f t="shared" si="380"/>
        <v>0</v>
      </c>
      <c r="BI1066" s="22">
        <f t="shared" si="381"/>
        <v>0</v>
      </c>
      <c r="BJ1066" s="22"/>
      <c r="BK1066" s="26">
        <f t="shared" si="382"/>
        <v>0</v>
      </c>
      <c r="BL1066" s="26" t="str">
        <f t="shared" si="383"/>
        <v>N</v>
      </c>
      <c r="BM1066" s="27">
        <v>0</v>
      </c>
      <c r="BN1066" s="28">
        <f t="shared" si="384"/>
        <v>0</v>
      </c>
      <c r="BO1066" s="29">
        <f t="shared" si="385"/>
        <v>3</v>
      </c>
      <c r="BP1066" s="30">
        <f t="shared" si="386"/>
        <v>1676.46</v>
      </c>
      <c r="BQ1066" s="31">
        <f t="shared" si="387"/>
        <v>0</v>
      </c>
      <c r="BR1066" s="32">
        <f t="shared" si="388"/>
        <v>1</v>
      </c>
      <c r="BS1066" s="33">
        <f t="shared" si="389"/>
        <v>0</v>
      </c>
      <c r="BT1066" s="34">
        <f t="shared" si="390"/>
        <v>0</v>
      </c>
      <c r="BU1066" s="35">
        <v>0</v>
      </c>
      <c r="BV1066" s="35">
        <v>0</v>
      </c>
      <c r="BW1066" s="35">
        <v>5</v>
      </c>
      <c r="BX1066" s="35">
        <v>0</v>
      </c>
      <c r="BY1066" s="35">
        <v>0</v>
      </c>
      <c r="BZ1066" s="35">
        <v>1</v>
      </c>
      <c r="CA1066" s="36">
        <v>555</v>
      </c>
    </row>
    <row r="1067" spans="1:79" ht="15" customHeight="1">
      <c r="A1067" s="47" t="s">
        <v>35</v>
      </c>
      <c r="B1067" s="47" t="s">
        <v>1125</v>
      </c>
      <c r="C1067" s="48" t="s">
        <v>95</v>
      </c>
      <c r="D1067" s="49" t="s">
        <v>2781</v>
      </c>
      <c r="E1067" s="50">
        <f>VLOOKUP(I1067,vendors!D:L,8,FALSE)</f>
        <v>600</v>
      </c>
      <c r="F1067" s="50" t="str">
        <f>VLOOKUP(I1067,vendors!D:L,9,FALSE)</f>
        <v>OSSTEM</v>
      </c>
      <c r="G1067" s="49" t="s">
        <v>133</v>
      </c>
      <c r="H1067" s="49" t="s">
        <v>2782</v>
      </c>
      <c r="I1067" s="49">
        <v>320337</v>
      </c>
      <c r="J1067" s="49"/>
      <c r="K1067" s="47" t="s">
        <v>1129</v>
      </c>
      <c r="L1067" s="51" t="s">
        <v>2783</v>
      </c>
      <c r="M1067" s="22">
        <f>VLOOKUP(I1067,data!$A:$Y,2,FALSE)</f>
        <v>0</v>
      </c>
      <c r="N1067" s="22">
        <f>VLOOKUP(I1067,data!$A:$Y,4,FALSE)</f>
        <v>0</v>
      </c>
      <c r="O1067" s="22">
        <f>VLOOKUP(I1067,data!$A:$Y,6,FALSE)</f>
        <v>6</v>
      </c>
      <c r="P1067" s="22">
        <f>VLOOKUP(I1067,data!$A:$Y,8,FALSE)</f>
        <v>0</v>
      </c>
      <c r="Q1067" s="22">
        <f>VLOOKUP(I1067,data!$A:$Y,10,FALSE)</f>
        <v>0</v>
      </c>
      <c r="R1067" s="22">
        <f>VLOOKUP(I1067,data!$A:$Y,12,FALSE)</f>
        <v>0</v>
      </c>
      <c r="S1067" s="22">
        <f>VLOOKUP(I1067,data!$A:$Y,14,FALSE)</f>
        <v>1</v>
      </c>
      <c r="T1067" s="22">
        <f>VLOOKUP(I1067,data!$A:$Y,16,FALSE)</f>
        <v>0</v>
      </c>
      <c r="U1067" s="22">
        <f>VLOOKUP(I1067,data!$A:$Y,18,FALSE)</f>
        <v>0</v>
      </c>
      <c r="V1067" s="23">
        <f>VLOOKUP(I1067,data!$A:$Y,20,FALSE)</f>
        <v>0</v>
      </c>
      <c r="W1067" s="22">
        <f>VLOOKUP(I1067,data!$A:$Y,22,FALSE)</f>
        <v>0</v>
      </c>
      <c r="X1067" s="22">
        <f>VLOOKUP(I1067,data!$A:$Y,24,FALSE)</f>
        <v>0</v>
      </c>
      <c r="Y1067" s="24">
        <f t="shared" si="368"/>
        <v>7</v>
      </c>
      <c r="Z1067" s="22">
        <f>VLOOKUP(I1067,data!$A:$Y,3,FALSE)</f>
        <v>0</v>
      </c>
      <c r="AA1067" s="25"/>
      <c r="AB1067" s="22">
        <f>VLOOKUP(I1067,data!$A:$Y,5,FALSE)</f>
        <v>0</v>
      </c>
      <c r="AC1067" s="25"/>
      <c r="AD1067" s="22">
        <f>VLOOKUP(I1067,data!$A:$Y,7,FALSE)</f>
        <v>0</v>
      </c>
      <c r="AE1067" s="25"/>
      <c r="AF1067" s="22">
        <f>VLOOKUP(I1067,data!$A:$Y,9,FALSE)</f>
        <v>0</v>
      </c>
      <c r="AG1067" s="25"/>
      <c r="AH1067" s="22">
        <f>VLOOKUP(I1067,data!$A:$Y,11,FALSE)</f>
        <v>0</v>
      </c>
      <c r="AI1067" s="25"/>
      <c r="AJ1067" s="22">
        <f>VLOOKUP(I1067,data!$A:$Y,13,FALSE)</f>
        <v>0</v>
      </c>
      <c r="AK1067" s="25"/>
      <c r="AL1067" s="22">
        <f>VLOOKUP(I1067,data!$A:$Y,15,FALSE)</f>
        <v>0</v>
      </c>
      <c r="AM1067" s="25"/>
      <c r="AN1067" s="22">
        <f>VLOOKUP(I1067,data!$A:$Y,17,FALSE)</f>
        <v>0</v>
      </c>
      <c r="AO1067" s="25"/>
      <c r="AP1067" s="22">
        <f>VLOOKUP(I1067,data!$A:$Y,19,FALSE)</f>
        <v>0</v>
      </c>
      <c r="AQ1067" s="25"/>
      <c r="AR1067" s="22">
        <f>VLOOKUP(I1067,data!$A:$Y,21,FALSE)</f>
        <v>0</v>
      </c>
      <c r="AS1067" s="25"/>
      <c r="AT1067" s="22">
        <f>VLOOKUP(I1067,data!$A:$Y,23,FALSE)</f>
        <v>0</v>
      </c>
      <c r="AU1067" s="25"/>
      <c r="AV1067" s="22">
        <f>VLOOKUP(I1067,data!$A:$Y,25,FALSE)</f>
        <v>0</v>
      </c>
      <c r="AW1067" s="26">
        <f t="shared" si="369"/>
        <v>0</v>
      </c>
      <c r="AX1067" s="26">
        <f t="shared" si="370"/>
        <v>0</v>
      </c>
      <c r="AY1067" s="22">
        <f t="shared" si="371"/>
        <v>0</v>
      </c>
      <c r="AZ1067" s="22">
        <f t="shared" si="372"/>
        <v>0</v>
      </c>
      <c r="BA1067" s="22">
        <f t="shared" si="373"/>
        <v>0</v>
      </c>
      <c r="BB1067" s="22">
        <f t="shared" si="374"/>
        <v>0</v>
      </c>
      <c r="BC1067" s="22">
        <f t="shared" si="375"/>
        <v>0</v>
      </c>
      <c r="BD1067" s="22">
        <f t="shared" si="376"/>
        <v>0</v>
      </c>
      <c r="BE1067" s="22">
        <f t="shared" si="377"/>
        <v>0</v>
      </c>
      <c r="BF1067" s="22">
        <f t="shared" si="378"/>
        <v>0</v>
      </c>
      <c r="BG1067" s="22">
        <f t="shared" si="379"/>
        <v>0</v>
      </c>
      <c r="BH1067" s="22">
        <f t="shared" si="380"/>
        <v>0</v>
      </c>
      <c r="BI1067" s="22">
        <f t="shared" si="381"/>
        <v>0</v>
      </c>
      <c r="BJ1067" s="22"/>
      <c r="BK1067" s="26">
        <f t="shared" si="382"/>
        <v>0</v>
      </c>
      <c r="BL1067" s="26" t="str">
        <f t="shared" si="383"/>
        <v>N</v>
      </c>
      <c r="BM1067" s="27">
        <v>0</v>
      </c>
      <c r="BN1067" s="28">
        <f t="shared" si="384"/>
        <v>0</v>
      </c>
      <c r="BO1067" s="29">
        <f t="shared" si="385"/>
        <v>0</v>
      </c>
      <c r="BP1067" s="30">
        <f t="shared" si="386"/>
        <v>0</v>
      </c>
      <c r="BQ1067" s="31">
        <f t="shared" si="387"/>
        <v>0</v>
      </c>
      <c r="BR1067" s="32">
        <f t="shared" si="388"/>
        <v>0</v>
      </c>
      <c r="BS1067" s="33">
        <f t="shared" si="389"/>
        <v>0</v>
      </c>
      <c r="BT1067" s="34">
        <f t="shared" si="390"/>
        <v>0</v>
      </c>
      <c r="BU1067" s="35">
        <v>0</v>
      </c>
      <c r="BV1067" s="35">
        <v>0</v>
      </c>
      <c r="BW1067" s="35">
        <v>0</v>
      </c>
      <c r="BX1067" s="35">
        <v>0</v>
      </c>
      <c r="BY1067" s="35">
        <v>0</v>
      </c>
      <c r="BZ1067" s="35">
        <v>0</v>
      </c>
      <c r="CA1067" s="36">
        <v>556</v>
      </c>
    </row>
    <row r="1068" spans="1:79" ht="15" customHeight="1">
      <c r="A1068" s="47" t="s">
        <v>35</v>
      </c>
      <c r="B1068" s="47" t="s">
        <v>1125</v>
      </c>
      <c r="C1068" s="48" t="s">
        <v>95</v>
      </c>
      <c r="D1068" s="49" t="s">
        <v>2784</v>
      </c>
      <c r="E1068" s="50">
        <f>VLOOKUP(I1068,vendors!D:L,8,FALSE)</f>
        <v>558.82000000000005</v>
      </c>
      <c r="F1068" s="50" t="str">
        <f>VLOOKUP(I1068,vendors!D:L,9,FALSE)</f>
        <v>OSSTEM</v>
      </c>
      <c r="G1068" s="49" t="s">
        <v>133</v>
      </c>
      <c r="H1068" s="49" t="s">
        <v>2785</v>
      </c>
      <c r="I1068" s="49">
        <v>320338</v>
      </c>
      <c r="J1068" s="49"/>
      <c r="K1068" s="47" t="s">
        <v>1129</v>
      </c>
      <c r="L1068" s="51" t="s">
        <v>2775</v>
      </c>
      <c r="M1068" s="22">
        <f>VLOOKUP(I1068,data!$A:$Y,2,FALSE)</f>
        <v>0</v>
      </c>
      <c r="N1068" s="22">
        <f>VLOOKUP(I1068,data!$A:$Y,4,FALSE)</f>
        <v>1</v>
      </c>
      <c r="O1068" s="22">
        <f>VLOOKUP(I1068,data!$A:$Y,6,FALSE)</f>
        <v>6</v>
      </c>
      <c r="P1068" s="22">
        <f>VLOOKUP(I1068,data!$A:$Y,8,FALSE)</f>
        <v>0</v>
      </c>
      <c r="Q1068" s="22">
        <f>VLOOKUP(I1068,data!$A:$Y,10,FALSE)</f>
        <v>0</v>
      </c>
      <c r="R1068" s="22">
        <f>VLOOKUP(I1068,data!$A:$Y,12,FALSE)</f>
        <v>0</v>
      </c>
      <c r="S1068" s="22">
        <f>VLOOKUP(I1068,data!$A:$Y,14,FALSE)</f>
        <v>0</v>
      </c>
      <c r="T1068" s="22">
        <f>VLOOKUP(I1068,data!$A:$Y,16,FALSE)</f>
        <v>1</v>
      </c>
      <c r="U1068" s="22">
        <f>VLOOKUP(I1068,data!$A:$Y,18,FALSE)</f>
        <v>0</v>
      </c>
      <c r="V1068" s="23">
        <f>VLOOKUP(I1068,data!$A:$Y,20,FALSE)</f>
        <v>0</v>
      </c>
      <c r="W1068" s="22">
        <f>VLOOKUP(I1068,data!$A:$Y,22,FALSE)</f>
        <v>0</v>
      </c>
      <c r="X1068" s="22">
        <f>VLOOKUP(I1068,data!$A:$Y,24,FALSE)</f>
        <v>0</v>
      </c>
      <c r="Y1068" s="24">
        <f t="shared" si="368"/>
        <v>8</v>
      </c>
      <c r="Z1068" s="22">
        <f>VLOOKUP(I1068,data!$A:$Y,3,FALSE)</f>
        <v>0</v>
      </c>
      <c r="AA1068" s="25"/>
      <c r="AB1068" s="22">
        <f>VLOOKUP(I1068,data!$A:$Y,5,FALSE)</f>
        <v>0</v>
      </c>
      <c r="AC1068" s="25"/>
      <c r="AD1068" s="22">
        <f>VLOOKUP(I1068,data!$A:$Y,7,FALSE)</f>
        <v>0</v>
      </c>
      <c r="AE1068" s="25"/>
      <c r="AF1068" s="22">
        <f>VLOOKUP(I1068,data!$A:$Y,9,FALSE)</f>
        <v>0</v>
      </c>
      <c r="AG1068" s="25"/>
      <c r="AH1068" s="22">
        <f>VLOOKUP(I1068,data!$A:$Y,11,FALSE)</f>
        <v>0</v>
      </c>
      <c r="AI1068" s="25"/>
      <c r="AJ1068" s="22">
        <f>VLOOKUP(I1068,data!$A:$Y,13,FALSE)</f>
        <v>0</v>
      </c>
      <c r="AK1068" s="25"/>
      <c r="AL1068" s="22">
        <f>VLOOKUP(I1068,data!$A:$Y,15,FALSE)</f>
        <v>0</v>
      </c>
      <c r="AM1068" s="25"/>
      <c r="AN1068" s="22">
        <f>VLOOKUP(I1068,data!$A:$Y,17,FALSE)</f>
        <v>0</v>
      </c>
      <c r="AO1068" s="25"/>
      <c r="AP1068" s="22">
        <f>VLOOKUP(I1068,data!$A:$Y,19,FALSE)</f>
        <v>0</v>
      </c>
      <c r="AQ1068" s="25"/>
      <c r="AR1068" s="22">
        <f>VLOOKUP(I1068,data!$A:$Y,21,FALSE)</f>
        <v>0</v>
      </c>
      <c r="AS1068" s="25"/>
      <c r="AT1068" s="22">
        <f>VLOOKUP(I1068,data!$A:$Y,23,FALSE)</f>
        <v>0</v>
      </c>
      <c r="AU1068" s="25"/>
      <c r="AV1068" s="22">
        <f>VLOOKUP(I1068,data!$A:$Y,25,FALSE)</f>
        <v>0</v>
      </c>
      <c r="AW1068" s="26">
        <f t="shared" si="369"/>
        <v>0</v>
      </c>
      <c r="AX1068" s="26">
        <f t="shared" si="370"/>
        <v>0</v>
      </c>
      <c r="AY1068" s="22">
        <f t="shared" si="371"/>
        <v>0</v>
      </c>
      <c r="AZ1068" s="22">
        <f t="shared" si="372"/>
        <v>0</v>
      </c>
      <c r="BA1068" s="22">
        <f t="shared" si="373"/>
        <v>0</v>
      </c>
      <c r="BB1068" s="22">
        <f t="shared" si="374"/>
        <v>0</v>
      </c>
      <c r="BC1068" s="22">
        <f t="shared" si="375"/>
        <v>0</v>
      </c>
      <c r="BD1068" s="22">
        <f t="shared" si="376"/>
        <v>0</v>
      </c>
      <c r="BE1068" s="22">
        <f t="shared" si="377"/>
        <v>0</v>
      </c>
      <c r="BF1068" s="22">
        <f t="shared" si="378"/>
        <v>0</v>
      </c>
      <c r="BG1068" s="22">
        <f t="shared" si="379"/>
        <v>0</v>
      </c>
      <c r="BH1068" s="22">
        <f t="shared" si="380"/>
        <v>0</v>
      </c>
      <c r="BI1068" s="22">
        <f t="shared" si="381"/>
        <v>0</v>
      </c>
      <c r="BJ1068" s="22"/>
      <c r="BK1068" s="26">
        <f t="shared" si="382"/>
        <v>0</v>
      </c>
      <c r="BL1068" s="26" t="str">
        <f t="shared" si="383"/>
        <v>N</v>
      </c>
      <c r="BM1068" s="27">
        <v>1</v>
      </c>
      <c r="BN1068" s="28">
        <f t="shared" si="384"/>
        <v>558.82000000000005</v>
      </c>
      <c r="BO1068" s="29">
        <f t="shared" si="385"/>
        <v>7</v>
      </c>
      <c r="BP1068" s="30">
        <f t="shared" si="386"/>
        <v>3911.7400000000002</v>
      </c>
      <c r="BQ1068" s="31">
        <f t="shared" si="387"/>
        <v>558.82000000000005</v>
      </c>
      <c r="BR1068" s="32">
        <f t="shared" si="388"/>
        <v>2.3333333333333335</v>
      </c>
      <c r="BS1068" s="33">
        <f t="shared" si="389"/>
        <v>2</v>
      </c>
      <c r="BT1068" s="34">
        <f t="shared" si="390"/>
        <v>0</v>
      </c>
      <c r="BU1068" s="35">
        <v>2</v>
      </c>
      <c r="BV1068" s="35">
        <v>3</v>
      </c>
      <c r="BW1068" s="35">
        <v>5</v>
      </c>
      <c r="BX1068" s="35">
        <v>2</v>
      </c>
      <c r="BY1068" s="35">
        <v>0</v>
      </c>
      <c r="BZ1068" s="35">
        <v>2</v>
      </c>
      <c r="CA1068" s="36">
        <v>557</v>
      </c>
    </row>
    <row r="1069" spans="1:79" ht="15" customHeight="1">
      <c r="A1069" s="47" t="s">
        <v>35</v>
      </c>
      <c r="B1069" s="47" t="s">
        <v>1125</v>
      </c>
      <c r="C1069" s="48" t="s">
        <v>95</v>
      </c>
      <c r="D1069" s="49" t="s">
        <v>2786</v>
      </c>
      <c r="E1069" s="50">
        <f>VLOOKUP(I1069,vendors!D:L,8,FALSE)</f>
        <v>558.82000000000005</v>
      </c>
      <c r="F1069" s="50" t="str">
        <f>VLOOKUP(I1069,vendors!D:L,9,FALSE)</f>
        <v>OSSTEM</v>
      </c>
      <c r="G1069" s="49" t="s">
        <v>133</v>
      </c>
      <c r="H1069" s="49" t="s">
        <v>2787</v>
      </c>
      <c r="I1069" s="49">
        <v>320339</v>
      </c>
      <c r="J1069" s="49"/>
      <c r="K1069" s="47" t="s">
        <v>1129</v>
      </c>
      <c r="L1069" s="51" t="s">
        <v>2775</v>
      </c>
      <c r="M1069" s="22">
        <f>VLOOKUP(I1069,data!$A:$Y,2,FALSE)</f>
        <v>0</v>
      </c>
      <c r="N1069" s="22">
        <f>VLOOKUP(I1069,data!$A:$Y,4,FALSE)</f>
        <v>8</v>
      </c>
      <c r="O1069" s="22">
        <f>VLOOKUP(I1069,data!$A:$Y,6,FALSE)</f>
        <v>0</v>
      </c>
      <c r="P1069" s="22">
        <f>VLOOKUP(I1069,data!$A:$Y,8,FALSE)</f>
        <v>0</v>
      </c>
      <c r="Q1069" s="22">
        <f>VLOOKUP(I1069,data!$A:$Y,10,FALSE)</f>
        <v>0</v>
      </c>
      <c r="R1069" s="22">
        <f>VLOOKUP(I1069,data!$A:$Y,12,FALSE)</f>
        <v>0</v>
      </c>
      <c r="S1069" s="22">
        <f>VLOOKUP(I1069,data!$A:$Y,14,FALSE)</f>
        <v>11</v>
      </c>
      <c r="T1069" s="22">
        <f>VLOOKUP(I1069,data!$A:$Y,16,FALSE)</f>
        <v>3</v>
      </c>
      <c r="U1069" s="22">
        <f>VLOOKUP(I1069,data!$A:$Y,18,FALSE)</f>
        <v>0</v>
      </c>
      <c r="V1069" s="23">
        <f>VLOOKUP(I1069,data!$A:$Y,20,FALSE)</f>
        <v>0</v>
      </c>
      <c r="W1069" s="22">
        <f>VLOOKUP(I1069,data!$A:$Y,22,FALSE)</f>
        <v>0</v>
      </c>
      <c r="X1069" s="22">
        <f>VLOOKUP(I1069,data!$A:$Y,24,FALSE)</f>
        <v>0</v>
      </c>
      <c r="Y1069" s="24">
        <f t="shared" si="368"/>
        <v>22</v>
      </c>
      <c r="Z1069" s="22">
        <f>VLOOKUP(I1069,data!$A:$Y,3,FALSE)</f>
        <v>0</v>
      </c>
      <c r="AA1069" s="25"/>
      <c r="AB1069" s="22">
        <f>VLOOKUP(I1069,data!$A:$Y,5,FALSE)</f>
        <v>0</v>
      </c>
      <c r="AC1069" s="25"/>
      <c r="AD1069" s="22">
        <f>VLOOKUP(I1069,data!$A:$Y,7,FALSE)</f>
        <v>0</v>
      </c>
      <c r="AE1069" s="25"/>
      <c r="AF1069" s="22">
        <f>VLOOKUP(I1069,data!$A:$Y,9,FALSE)</f>
        <v>0</v>
      </c>
      <c r="AG1069" s="25"/>
      <c r="AH1069" s="22">
        <f>VLOOKUP(I1069,data!$A:$Y,11,FALSE)</f>
        <v>0</v>
      </c>
      <c r="AI1069" s="25"/>
      <c r="AJ1069" s="22">
        <f>VLOOKUP(I1069,data!$A:$Y,13,FALSE)</f>
        <v>0</v>
      </c>
      <c r="AK1069" s="25"/>
      <c r="AL1069" s="22">
        <f>VLOOKUP(I1069,data!$A:$Y,15,FALSE)</f>
        <v>0</v>
      </c>
      <c r="AM1069" s="25"/>
      <c r="AN1069" s="22">
        <f>VLOOKUP(I1069,data!$A:$Y,17,FALSE)</f>
        <v>0</v>
      </c>
      <c r="AO1069" s="25"/>
      <c r="AP1069" s="22">
        <f>VLOOKUP(I1069,data!$A:$Y,19,FALSE)</f>
        <v>0</v>
      </c>
      <c r="AQ1069" s="25"/>
      <c r="AR1069" s="22">
        <f>VLOOKUP(I1069,data!$A:$Y,21,FALSE)</f>
        <v>0</v>
      </c>
      <c r="AS1069" s="25"/>
      <c r="AT1069" s="22">
        <f>VLOOKUP(I1069,data!$A:$Y,23,FALSE)</f>
        <v>0</v>
      </c>
      <c r="AU1069" s="25"/>
      <c r="AV1069" s="22">
        <f>VLOOKUP(I1069,data!$A:$Y,25,FALSE)</f>
        <v>0</v>
      </c>
      <c r="AW1069" s="26">
        <f t="shared" si="369"/>
        <v>0</v>
      </c>
      <c r="AX1069" s="26">
        <f t="shared" si="370"/>
        <v>0</v>
      </c>
      <c r="AY1069" s="22">
        <f t="shared" si="371"/>
        <v>0</v>
      </c>
      <c r="AZ1069" s="22">
        <f t="shared" si="372"/>
        <v>0</v>
      </c>
      <c r="BA1069" s="22">
        <f t="shared" si="373"/>
        <v>0</v>
      </c>
      <c r="BB1069" s="22">
        <f t="shared" si="374"/>
        <v>0</v>
      </c>
      <c r="BC1069" s="22">
        <f t="shared" si="375"/>
        <v>0</v>
      </c>
      <c r="BD1069" s="22">
        <f t="shared" si="376"/>
        <v>0</v>
      </c>
      <c r="BE1069" s="22">
        <f t="shared" si="377"/>
        <v>0</v>
      </c>
      <c r="BF1069" s="22">
        <f t="shared" si="378"/>
        <v>0</v>
      </c>
      <c r="BG1069" s="22">
        <f t="shared" si="379"/>
        <v>0</v>
      </c>
      <c r="BH1069" s="22">
        <f t="shared" si="380"/>
        <v>0</v>
      </c>
      <c r="BI1069" s="22">
        <f t="shared" si="381"/>
        <v>0</v>
      </c>
      <c r="BJ1069" s="22"/>
      <c r="BK1069" s="26">
        <f t="shared" si="382"/>
        <v>0</v>
      </c>
      <c r="BL1069" s="26" t="str">
        <f t="shared" si="383"/>
        <v>N</v>
      </c>
      <c r="BM1069" s="27">
        <v>10</v>
      </c>
      <c r="BN1069" s="28">
        <f t="shared" si="384"/>
        <v>5588.2000000000007</v>
      </c>
      <c r="BO1069" s="29">
        <f t="shared" si="385"/>
        <v>27</v>
      </c>
      <c r="BP1069" s="30">
        <f t="shared" si="386"/>
        <v>15088.140000000001</v>
      </c>
      <c r="BQ1069" s="31">
        <f t="shared" si="387"/>
        <v>5588.2000000000007</v>
      </c>
      <c r="BR1069" s="32">
        <f t="shared" si="388"/>
        <v>8.8333333333333339</v>
      </c>
      <c r="BS1069" s="33">
        <f t="shared" si="389"/>
        <v>10</v>
      </c>
      <c r="BT1069" s="34">
        <f t="shared" si="390"/>
        <v>0</v>
      </c>
      <c r="BU1069" s="35">
        <v>10</v>
      </c>
      <c r="BV1069" s="35">
        <v>10</v>
      </c>
      <c r="BW1069" s="35">
        <v>10</v>
      </c>
      <c r="BX1069" s="35">
        <v>0</v>
      </c>
      <c r="BY1069" s="35">
        <v>7</v>
      </c>
      <c r="BZ1069" s="35">
        <v>16</v>
      </c>
      <c r="CA1069" s="36">
        <v>564</v>
      </c>
    </row>
    <row r="1070" spans="1:79" ht="15" customHeight="1">
      <c r="A1070" s="47" t="s">
        <v>35</v>
      </c>
      <c r="B1070" s="47" t="s">
        <v>1125</v>
      </c>
      <c r="C1070" s="48" t="s">
        <v>95</v>
      </c>
      <c r="D1070" s="49" t="s">
        <v>2788</v>
      </c>
      <c r="E1070" s="50">
        <f>VLOOKUP(I1070,vendors!D:L,8,FALSE)</f>
        <v>558.82000000000005</v>
      </c>
      <c r="F1070" s="50" t="str">
        <f>VLOOKUP(I1070,vendors!D:L,9,FALSE)</f>
        <v>OSSTEM</v>
      </c>
      <c r="G1070" s="49" t="s">
        <v>133</v>
      </c>
      <c r="H1070" s="49" t="s">
        <v>2789</v>
      </c>
      <c r="I1070" s="49">
        <v>320340</v>
      </c>
      <c r="J1070" s="49"/>
      <c r="K1070" s="47" t="s">
        <v>1129</v>
      </c>
      <c r="L1070" s="51" t="s">
        <v>2775</v>
      </c>
      <c r="M1070" s="22">
        <f>VLOOKUP(I1070,data!$A:$Y,2,FALSE)</f>
        <v>0</v>
      </c>
      <c r="N1070" s="22">
        <f>VLOOKUP(I1070,data!$A:$Y,4,FALSE)</f>
        <v>0</v>
      </c>
      <c r="O1070" s="22">
        <f>VLOOKUP(I1070,data!$A:$Y,6,FALSE)</f>
        <v>0</v>
      </c>
      <c r="P1070" s="22">
        <f>VLOOKUP(I1070,data!$A:$Y,8,FALSE)</f>
        <v>0</v>
      </c>
      <c r="Q1070" s="22">
        <f>VLOOKUP(I1070,data!$A:$Y,10,FALSE)</f>
        <v>0</v>
      </c>
      <c r="R1070" s="22">
        <f>VLOOKUP(I1070,data!$A:$Y,12,FALSE)</f>
        <v>0</v>
      </c>
      <c r="S1070" s="22">
        <f>VLOOKUP(I1070,data!$A:$Y,14,FALSE)</f>
        <v>2</v>
      </c>
      <c r="T1070" s="22">
        <f>VLOOKUP(I1070,data!$A:$Y,16,FALSE)</f>
        <v>0</v>
      </c>
      <c r="U1070" s="22">
        <f>VLOOKUP(I1070,data!$A:$Y,18,FALSE)</f>
        <v>0</v>
      </c>
      <c r="V1070" s="23">
        <f>VLOOKUP(I1070,data!$A:$Y,20,FALSE)</f>
        <v>0</v>
      </c>
      <c r="W1070" s="22">
        <f>VLOOKUP(I1070,data!$A:$Y,22,FALSE)</f>
        <v>0</v>
      </c>
      <c r="X1070" s="22">
        <f>VLOOKUP(I1070,data!$A:$Y,24,FALSE)</f>
        <v>0</v>
      </c>
      <c r="Y1070" s="24">
        <f t="shared" si="368"/>
        <v>2</v>
      </c>
      <c r="Z1070" s="22">
        <f>VLOOKUP(I1070,data!$A:$Y,3,FALSE)</f>
        <v>0</v>
      </c>
      <c r="AA1070" s="25"/>
      <c r="AB1070" s="22">
        <f>VLOOKUP(I1070,data!$A:$Y,5,FALSE)</f>
        <v>0</v>
      </c>
      <c r="AC1070" s="25"/>
      <c r="AD1070" s="22">
        <f>VLOOKUP(I1070,data!$A:$Y,7,FALSE)</f>
        <v>0</v>
      </c>
      <c r="AE1070" s="25"/>
      <c r="AF1070" s="22">
        <f>VLOOKUP(I1070,data!$A:$Y,9,FALSE)</f>
        <v>0</v>
      </c>
      <c r="AG1070" s="25"/>
      <c r="AH1070" s="22">
        <f>VLOOKUP(I1070,data!$A:$Y,11,FALSE)</f>
        <v>0</v>
      </c>
      <c r="AI1070" s="25"/>
      <c r="AJ1070" s="22">
        <f>VLOOKUP(I1070,data!$A:$Y,13,FALSE)</f>
        <v>0</v>
      </c>
      <c r="AK1070" s="25"/>
      <c r="AL1070" s="22">
        <f>VLOOKUP(I1070,data!$A:$Y,15,FALSE)</f>
        <v>0</v>
      </c>
      <c r="AM1070" s="25"/>
      <c r="AN1070" s="22">
        <f>VLOOKUP(I1070,data!$A:$Y,17,FALSE)</f>
        <v>0</v>
      </c>
      <c r="AO1070" s="25"/>
      <c r="AP1070" s="22">
        <f>VLOOKUP(I1070,data!$A:$Y,19,FALSE)</f>
        <v>0</v>
      </c>
      <c r="AQ1070" s="25"/>
      <c r="AR1070" s="22">
        <f>VLOOKUP(I1070,data!$A:$Y,21,FALSE)</f>
        <v>0</v>
      </c>
      <c r="AS1070" s="25"/>
      <c r="AT1070" s="22">
        <f>VLOOKUP(I1070,data!$A:$Y,23,FALSE)</f>
        <v>0</v>
      </c>
      <c r="AU1070" s="25"/>
      <c r="AV1070" s="22">
        <f>VLOOKUP(I1070,data!$A:$Y,25,FALSE)</f>
        <v>0</v>
      </c>
      <c r="AW1070" s="26">
        <f t="shared" si="369"/>
        <v>0</v>
      </c>
      <c r="AX1070" s="26">
        <f t="shared" si="370"/>
        <v>0</v>
      </c>
      <c r="AY1070" s="22">
        <f t="shared" si="371"/>
        <v>0</v>
      </c>
      <c r="AZ1070" s="22">
        <f t="shared" si="372"/>
        <v>0</v>
      </c>
      <c r="BA1070" s="22">
        <f t="shared" si="373"/>
        <v>0</v>
      </c>
      <c r="BB1070" s="22">
        <f t="shared" si="374"/>
        <v>0</v>
      </c>
      <c r="BC1070" s="22">
        <f t="shared" si="375"/>
        <v>0</v>
      </c>
      <c r="BD1070" s="22">
        <f t="shared" si="376"/>
        <v>0</v>
      </c>
      <c r="BE1070" s="22">
        <f t="shared" si="377"/>
        <v>0</v>
      </c>
      <c r="BF1070" s="22">
        <f t="shared" si="378"/>
        <v>0</v>
      </c>
      <c r="BG1070" s="22">
        <f t="shared" si="379"/>
        <v>0</v>
      </c>
      <c r="BH1070" s="22">
        <f t="shared" si="380"/>
        <v>0</v>
      </c>
      <c r="BI1070" s="22">
        <f t="shared" si="381"/>
        <v>0</v>
      </c>
      <c r="BJ1070" s="22"/>
      <c r="BK1070" s="26">
        <f t="shared" si="382"/>
        <v>0</v>
      </c>
      <c r="BL1070" s="26" t="str">
        <f t="shared" si="383"/>
        <v>N</v>
      </c>
      <c r="BM1070" s="27">
        <v>0</v>
      </c>
      <c r="BN1070" s="28">
        <f t="shared" si="384"/>
        <v>0</v>
      </c>
      <c r="BO1070" s="29">
        <f t="shared" si="385"/>
        <v>2</v>
      </c>
      <c r="BP1070" s="30">
        <f t="shared" si="386"/>
        <v>1117.6400000000001</v>
      </c>
      <c r="BQ1070" s="31">
        <f t="shared" si="387"/>
        <v>0</v>
      </c>
      <c r="BR1070" s="32">
        <f t="shared" si="388"/>
        <v>0.5</v>
      </c>
      <c r="BS1070" s="33">
        <f t="shared" si="389"/>
        <v>0</v>
      </c>
      <c r="BT1070" s="34">
        <f t="shared" si="390"/>
        <v>0</v>
      </c>
      <c r="BU1070" s="35">
        <v>0</v>
      </c>
      <c r="BV1070" s="35">
        <v>0</v>
      </c>
      <c r="BW1070" s="35">
        <v>0</v>
      </c>
      <c r="BX1070" s="35">
        <v>0</v>
      </c>
      <c r="BY1070" s="35">
        <v>0</v>
      </c>
      <c r="BZ1070" s="35">
        <v>3</v>
      </c>
      <c r="CA1070" s="36">
        <v>567</v>
      </c>
    </row>
    <row r="1071" spans="1:79" ht="15" customHeight="1">
      <c r="A1071" s="47" t="s">
        <v>35</v>
      </c>
      <c r="B1071" s="47" t="s">
        <v>1125</v>
      </c>
      <c r="C1071" s="48" t="s">
        <v>95</v>
      </c>
      <c r="D1071" s="49" t="s">
        <v>2790</v>
      </c>
      <c r="E1071" s="50">
        <f>VLOOKUP(I1071,vendors!D:L,8,FALSE)</f>
        <v>600</v>
      </c>
      <c r="F1071" s="50" t="str">
        <f>VLOOKUP(I1071,vendors!D:L,9,FALSE)</f>
        <v>OSSTEM</v>
      </c>
      <c r="G1071" s="49" t="s">
        <v>133</v>
      </c>
      <c r="H1071" s="49" t="s">
        <v>2791</v>
      </c>
      <c r="I1071" s="49">
        <v>320341</v>
      </c>
      <c r="J1071" s="49"/>
      <c r="K1071" s="47" t="s">
        <v>1129</v>
      </c>
      <c r="L1071" s="51" t="s">
        <v>2775</v>
      </c>
      <c r="M1071" s="22">
        <f>VLOOKUP(I1071,data!$A:$Y,2,FALSE)</f>
        <v>0</v>
      </c>
      <c r="N1071" s="22">
        <f>VLOOKUP(I1071,data!$A:$Y,4,FALSE)</f>
        <v>0</v>
      </c>
      <c r="O1071" s="22">
        <f>VLOOKUP(I1071,data!$A:$Y,6,FALSE)</f>
        <v>0</v>
      </c>
      <c r="P1071" s="22">
        <f>VLOOKUP(I1071,data!$A:$Y,8,FALSE)</f>
        <v>0</v>
      </c>
      <c r="Q1071" s="22">
        <f>VLOOKUP(I1071,data!$A:$Y,10,FALSE)</f>
        <v>0</v>
      </c>
      <c r="R1071" s="22">
        <f>VLOOKUP(I1071,data!$A:$Y,12,FALSE)</f>
        <v>0</v>
      </c>
      <c r="S1071" s="22">
        <f>VLOOKUP(I1071,data!$A:$Y,14,FALSE)</f>
        <v>0</v>
      </c>
      <c r="T1071" s="22">
        <f>VLOOKUP(I1071,data!$A:$Y,16,FALSE)</f>
        <v>0</v>
      </c>
      <c r="U1071" s="22">
        <f>VLOOKUP(I1071,data!$A:$Y,18,FALSE)</f>
        <v>0</v>
      </c>
      <c r="V1071" s="23">
        <f>VLOOKUP(I1071,data!$A:$Y,20,FALSE)</f>
        <v>0</v>
      </c>
      <c r="W1071" s="22">
        <f>VLOOKUP(I1071,data!$A:$Y,22,FALSE)</f>
        <v>0</v>
      </c>
      <c r="X1071" s="22">
        <f>VLOOKUP(I1071,data!$A:$Y,24,FALSE)</f>
        <v>0</v>
      </c>
      <c r="Y1071" s="24">
        <f t="shared" si="368"/>
        <v>0</v>
      </c>
      <c r="Z1071" s="22">
        <f>VLOOKUP(I1071,data!$A:$Y,3,FALSE)</f>
        <v>0</v>
      </c>
      <c r="AA1071" s="25"/>
      <c r="AB1071" s="22">
        <f>VLOOKUP(I1071,data!$A:$Y,5,FALSE)</f>
        <v>0</v>
      </c>
      <c r="AC1071" s="25"/>
      <c r="AD1071" s="22">
        <f>VLOOKUP(I1071,data!$A:$Y,7,FALSE)</f>
        <v>0</v>
      </c>
      <c r="AE1071" s="25"/>
      <c r="AF1071" s="22">
        <f>VLOOKUP(I1071,data!$A:$Y,9,FALSE)</f>
        <v>0</v>
      </c>
      <c r="AG1071" s="25"/>
      <c r="AH1071" s="22">
        <f>VLOOKUP(I1071,data!$A:$Y,11,FALSE)</f>
        <v>0</v>
      </c>
      <c r="AI1071" s="25"/>
      <c r="AJ1071" s="22">
        <f>VLOOKUP(I1071,data!$A:$Y,13,FALSE)</f>
        <v>0</v>
      </c>
      <c r="AK1071" s="25"/>
      <c r="AL1071" s="22">
        <f>VLOOKUP(I1071,data!$A:$Y,15,FALSE)</f>
        <v>0</v>
      </c>
      <c r="AM1071" s="25"/>
      <c r="AN1071" s="22">
        <f>VLOOKUP(I1071,data!$A:$Y,17,FALSE)</f>
        <v>0</v>
      </c>
      <c r="AO1071" s="25"/>
      <c r="AP1071" s="22">
        <f>VLOOKUP(I1071,data!$A:$Y,19,FALSE)</f>
        <v>0</v>
      </c>
      <c r="AQ1071" s="25"/>
      <c r="AR1071" s="22">
        <f>VLOOKUP(I1071,data!$A:$Y,21,FALSE)</f>
        <v>0</v>
      </c>
      <c r="AS1071" s="25"/>
      <c r="AT1071" s="22">
        <f>VLOOKUP(I1071,data!$A:$Y,23,FALSE)</f>
        <v>0</v>
      </c>
      <c r="AU1071" s="25"/>
      <c r="AV1071" s="22">
        <f>VLOOKUP(I1071,data!$A:$Y,25,FALSE)</f>
        <v>0</v>
      </c>
      <c r="AW1071" s="26">
        <f t="shared" si="369"/>
        <v>0</v>
      </c>
      <c r="AX1071" s="26">
        <f t="shared" si="370"/>
        <v>0</v>
      </c>
      <c r="AY1071" s="22">
        <f t="shared" si="371"/>
        <v>0</v>
      </c>
      <c r="AZ1071" s="22">
        <f t="shared" si="372"/>
        <v>0</v>
      </c>
      <c r="BA1071" s="22">
        <f t="shared" si="373"/>
        <v>0</v>
      </c>
      <c r="BB1071" s="22">
        <f t="shared" si="374"/>
        <v>0</v>
      </c>
      <c r="BC1071" s="22">
        <f t="shared" si="375"/>
        <v>0</v>
      </c>
      <c r="BD1071" s="22">
        <f t="shared" si="376"/>
        <v>0</v>
      </c>
      <c r="BE1071" s="22">
        <f t="shared" si="377"/>
        <v>0</v>
      </c>
      <c r="BF1071" s="22">
        <f t="shared" si="378"/>
        <v>0</v>
      </c>
      <c r="BG1071" s="22">
        <f t="shared" si="379"/>
        <v>0</v>
      </c>
      <c r="BH1071" s="22">
        <f t="shared" si="380"/>
        <v>0</v>
      </c>
      <c r="BI1071" s="22">
        <f t="shared" si="381"/>
        <v>0</v>
      </c>
      <c r="BJ1071" s="22"/>
      <c r="BK1071" s="26">
        <f t="shared" si="382"/>
        <v>0</v>
      </c>
      <c r="BL1071" s="26" t="str">
        <f t="shared" si="383"/>
        <v>N</v>
      </c>
      <c r="BM1071" s="27">
        <v>0</v>
      </c>
      <c r="BN1071" s="28">
        <f t="shared" si="384"/>
        <v>0</v>
      </c>
      <c r="BO1071" s="29">
        <f t="shared" si="385"/>
        <v>0</v>
      </c>
      <c r="BP1071" s="30">
        <f t="shared" si="386"/>
        <v>0</v>
      </c>
      <c r="BQ1071" s="31">
        <f t="shared" si="387"/>
        <v>0</v>
      </c>
      <c r="BR1071" s="32">
        <f t="shared" si="388"/>
        <v>0</v>
      </c>
      <c r="BS1071" s="33">
        <f t="shared" si="389"/>
        <v>0</v>
      </c>
      <c r="BT1071" s="34">
        <f t="shared" si="390"/>
        <v>0</v>
      </c>
      <c r="BU1071" s="35">
        <v>0</v>
      </c>
      <c r="BV1071" s="35">
        <v>0</v>
      </c>
      <c r="BW1071" s="35">
        <v>0</v>
      </c>
      <c r="BX1071" s="35">
        <v>0</v>
      </c>
      <c r="BY1071" s="35">
        <v>0</v>
      </c>
      <c r="BZ1071" s="35">
        <v>0</v>
      </c>
      <c r="CA1071" s="36">
        <v>568</v>
      </c>
    </row>
    <row r="1072" spans="1:79" ht="15" customHeight="1">
      <c r="A1072" s="47" t="s">
        <v>35</v>
      </c>
      <c r="B1072" s="47" t="s">
        <v>1125</v>
      </c>
      <c r="C1072" s="48" t="s">
        <v>95</v>
      </c>
      <c r="D1072" s="49" t="s">
        <v>2792</v>
      </c>
      <c r="E1072" s="50">
        <f>VLOOKUP(I1072,vendors!D:L,8,FALSE)</f>
        <v>1200</v>
      </c>
      <c r="F1072" s="50" t="str">
        <f>VLOOKUP(I1072,vendors!D:L,9,FALSE)</f>
        <v>ACCORD/ORTHO</v>
      </c>
      <c r="G1072" s="49" t="s">
        <v>133</v>
      </c>
      <c r="H1072" s="49" t="s">
        <v>2793</v>
      </c>
      <c r="I1072" s="49">
        <v>320200</v>
      </c>
      <c r="J1072" s="49"/>
      <c r="K1072" s="47" t="s">
        <v>1129</v>
      </c>
      <c r="L1072" s="51" t="s">
        <v>2794</v>
      </c>
      <c r="M1072" s="22">
        <f>VLOOKUP(I1072,data!$A:$Y,2,FALSE)</f>
        <v>0</v>
      </c>
      <c r="N1072" s="22">
        <f>VLOOKUP(I1072,data!$A:$Y,4,FALSE)</f>
        <v>0</v>
      </c>
      <c r="O1072" s="22">
        <f>VLOOKUP(I1072,data!$A:$Y,6,FALSE)</f>
        <v>0</v>
      </c>
      <c r="P1072" s="22">
        <f>VLOOKUP(I1072,data!$A:$Y,8,FALSE)</f>
        <v>0</v>
      </c>
      <c r="Q1072" s="22">
        <f>VLOOKUP(I1072,data!$A:$Y,10,FALSE)</f>
        <v>0</v>
      </c>
      <c r="R1072" s="22">
        <f>VLOOKUP(I1072,data!$A:$Y,12,FALSE)</f>
        <v>0</v>
      </c>
      <c r="S1072" s="22">
        <f>VLOOKUP(I1072,data!$A:$Y,14,FALSE)</f>
        <v>0</v>
      </c>
      <c r="T1072" s="22">
        <f>VLOOKUP(I1072,data!$A:$Y,16,FALSE)</f>
        <v>0</v>
      </c>
      <c r="U1072" s="22">
        <f>VLOOKUP(I1072,data!$A:$Y,18,FALSE)</f>
        <v>0</v>
      </c>
      <c r="V1072" s="23">
        <f>VLOOKUP(I1072,data!$A:$Y,20,FALSE)</f>
        <v>0</v>
      </c>
      <c r="W1072" s="22">
        <f>VLOOKUP(I1072,data!$A:$Y,22,FALSE)</f>
        <v>0</v>
      </c>
      <c r="X1072" s="22">
        <f>VLOOKUP(I1072,data!$A:$Y,24,FALSE)</f>
        <v>0</v>
      </c>
      <c r="Y1072" s="24">
        <f t="shared" si="368"/>
        <v>0</v>
      </c>
      <c r="Z1072" s="22">
        <f>VLOOKUP(I1072,data!$A:$Y,3,FALSE)</f>
        <v>0</v>
      </c>
      <c r="AA1072" s="25"/>
      <c r="AB1072" s="22">
        <f>VLOOKUP(I1072,data!$A:$Y,5,FALSE)</f>
        <v>0</v>
      </c>
      <c r="AC1072" s="25"/>
      <c r="AD1072" s="22">
        <f>VLOOKUP(I1072,data!$A:$Y,7,FALSE)</f>
        <v>0</v>
      </c>
      <c r="AE1072" s="25"/>
      <c r="AF1072" s="22">
        <f>VLOOKUP(I1072,data!$A:$Y,9,FALSE)</f>
        <v>0</v>
      </c>
      <c r="AG1072" s="25"/>
      <c r="AH1072" s="22">
        <f>VLOOKUP(I1072,data!$A:$Y,11,FALSE)</f>
        <v>0</v>
      </c>
      <c r="AI1072" s="25"/>
      <c r="AJ1072" s="22">
        <f>VLOOKUP(I1072,data!$A:$Y,13,FALSE)</f>
        <v>0</v>
      </c>
      <c r="AK1072" s="25"/>
      <c r="AL1072" s="22">
        <f>VLOOKUP(I1072,data!$A:$Y,15,FALSE)</f>
        <v>0</v>
      </c>
      <c r="AM1072" s="25"/>
      <c r="AN1072" s="22">
        <f>VLOOKUP(I1072,data!$A:$Y,17,FALSE)</f>
        <v>0</v>
      </c>
      <c r="AO1072" s="25"/>
      <c r="AP1072" s="22">
        <f>VLOOKUP(I1072,data!$A:$Y,19,FALSE)</f>
        <v>0</v>
      </c>
      <c r="AQ1072" s="25"/>
      <c r="AR1072" s="22">
        <f>VLOOKUP(I1072,data!$A:$Y,21,FALSE)</f>
        <v>0</v>
      </c>
      <c r="AS1072" s="25"/>
      <c r="AT1072" s="22">
        <f>VLOOKUP(I1072,data!$A:$Y,23,FALSE)</f>
        <v>0</v>
      </c>
      <c r="AU1072" s="25"/>
      <c r="AV1072" s="22">
        <f>VLOOKUP(I1072,data!$A:$Y,25,FALSE)</f>
        <v>0</v>
      </c>
      <c r="AW1072" s="26">
        <f t="shared" si="369"/>
        <v>0</v>
      </c>
      <c r="AX1072" s="26">
        <f t="shared" si="370"/>
        <v>0</v>
      </c>
      <c r="AY1072" s="22">
        <f t="shared" si="371"/>
        <v>0</v>
      </c>
      <c r="AZ1072" s="22">
        <f t="shared" si="372"/>
        <v>0</v>
      </c>
      <c r="BA1072" s="22">
        <f t="shared" si="373"/>
        <v>0</v>
      </c>
      <c r="BB1072" s="22">
        <f t="shared" si="374"/>
        <v>0</v>
      </c>
      <c r="BC1072" s="22">
        <f t="shared" si="375"/>
        <v>0</v>
      </c>
      <c r="BD1072" s="22">
        <f t="shared" si="376"/>
        <v>0</v>
      </c>
      <c r="BE1072" s="22">
        <f t="shared" si="377"/>
        <v>0</v>
      </c>
      <c r="BF1072" s="22">
        <f t="shared" si="378"/>
        <v>0</v>
      </c>
      <c r="BG1072" s="22">
        <f t="shared" si="379"/>
        <v>0</v>
      </c>
      <c r="BH1072" s="22">
        <f t="shared" si="380"/>
        <v>0</v>
      </c>
      <c r="BI1072" s="22">
        <f t="shared" si="381"/>
        <v>0</v>
      </c>
      <c r="BJ1072" s="22"/>
      <c r="BK1072" s="26">
        <f t="shared" si="382"/>
        <v>0</v>
      </c>
      <c r="BL1072" s="26" t="str">
        <f t="shared" si="383"/>
        <v>N</v>
      </c>
      <c r="BM1072" s="27">
        <v>0</v>
      </c>
      <c r="BN1072" s="28">
        <f t="shared" si="384"/>
        <v>0</v>
      </c>
      <c r="BO1072" s="29">
        <f t="shared" si="385"/>
        <v>0</v>
      </c>
      <c r="BP1072" s="30">
        <f t="shared" si="386"/>
        <v>0</v>
      </c>
      <c r="BQ1072" s="31">
        <f t="shared" si="387"/>
        <v>0</v>
      </c>
      <c r="BR1072" s="32">
        <f t="shared" si="388"/>
        <v>0</v>
      </c>
      <c r="BS1072" s="33">
        <f t="shared" si="389"/>
        <v>0</v>
      </c>
      <c r="BT1072" s="34">
        <f t="shared" si="390"/>
        <v>0</v>
      </c>
      <c r="BU1072" s="35">
        <v>0</v>
      </c>
      <c r="BV1072" s="35">
        <v>0</v>
      </c>
      <c r="BW1072" s="35">
        <v>0</v>
      </c>
      <c r="BX1072" s="35">
        <v>0</v>
      </c>
      <c r="BY1072" s="35">
        <v>0</v>
      </c>
      <c r="BZ1072" s="35">
        <v>0</v>
      </c>
      <c r="CA1072" s="36">
        <v>574</v>
      </c>
    </row>
    <row r="1073" spans="1:79" ht="15" customHeight="1">
      <c r="A1073" s="47" t="s">
        <v>35</v>
      </c>
      <c r="B1073" s="47" t="s">
        <v>1125</v>
      </c>
      <c r="C1073" s="48" t="s">
        <v>95</v>
      </c>
      <c r="D1073" s="49" t="s">
        <v>2795</v>
      </c>
      <c r="E1073" s="50">
        <f>VLOOKUP(I1073,vendors!D:L,8,FALSE)</f>
        <v>1200</v>
      </c>
      <c r="F1073" s="50" t="str">
        <f>VLOOKUP(I1073,vendors!D:L,9,FALSE)</f>
        <v>ACCORD/ORTHO</v>
      </c>
      <c r="G1073" s="49" t="s">
        <v>133</v>
      </c>
      <c r="H1073" s="49" t="s">
        <v>2796</v>
      </c>
      <c r="I1073" s="49">
        <v>320343</v>
      </c>
      <c r="J1073" s="49"/>
      <c r="K1073" s="47" t="s">
        <v>1129</v>
      </c>
      <c r="L1073" s="51" t="s">
        <v>2794</v>
      </c>
      <c r="M1073" s="22">
        <f>VLOOKUP(I1073,data!$A:$Y,2,FALSE)</f>
        <v>0</v>
      </c>
      <c r="N1073" s="22">
        <f>VLOOKUP(I1073,data!$A:$Y,4,FALSE)</f>
        <v>5</v>
      </c>
      <c r="O1073" s="22">
        <f>VLOOKUP(I1073,data!$A:$Y,6,FALSE)</f>
        <v>3</v>
      </c>
      <c r="P1073" s="22">
        <f>VLOOKUP(I1073,data!$A:$Y,8,FALSE)</f>
        <v>4</v>
      </c>
      <c r="Q1073" s="22">
        <f>VLOOKUP(I1073,data!$A:$Y,10,FALSE)</f>
        <v>0</v>
      </c>
      <c r="R1073" s="22">
        <f>VLOOKUP(I1073,data!$A:$Y,12,FALSE)</f>
        <v>2</v>
      </c>
      <c r="S1073" s="22">
        <f>VLOOKUP(I1073,data!$A:$Y,14,FALSE)</f>
        <v>7</v>
      </c>
      <c r="T1073" s="22">
        <f>VLOOKUP(I1073,data!$A:$Y,16,FALSE)</f>
        <v>0</v>
      </c>
      <c r="U1073" s="22">
        <f>VLOOKUP(I1073,data!$A:$Y,18,FALSE)</f>
        <v>0</v>
      </c>
      <c r="V1073" s="23">
        <f>VLOOKUP(I1073,data!$A:$Y,20,FALSE)</f>
        <v>0</v>
      </c>
      <c r="W1073" s="22">
        <f>VLOOKUP(I1073,data!$A:$Y,22,FALSE)</f>
        <v>0</v>
      </c>
      <c r="X1073" s="22">
        <f>VLOOKUP(I1073,data!$A:$Y,24,FALSE)</f>
        <v>0</v>
      </c>
      <c r="Y1073" s="24">
        <f t="shared" si="368"/>
        <v>21</v>
      </c>
      <c r="Z1073" s="22">
        <f>VLOOKUP(I1073,data!$A:$Y,3,FALSE)</f>
        <v>0</v>
      </c>
      <c r="AA1073" s="25"/>
      <c r="AB1073" s="22">
        <f>VLOOKUP(I1073,data!$A:$Y,5,FALSE)</f>
        <v>0</v>
      </c>
      <c r="AC1073" s="25"/>
      <c r="AD1073" s="22">
        <f>VLOOKUP(I1073,data!$A:$Y,7,FALSE)</f>
        <v>0</v>
      </c>
      <c r="AE1073" s="25"/>
      <c r="AF1073" s="22">
        <f>VLOOKUP(I1073,data!$A:$Y,9,FALSE)</f>
        <v>0</v>
      </c>
      <c r="AG1073" s="25"/>
      <c r="AH1073" s="22">
        <f>VLOOKUP(I1073,data!$A:$Y,11,FALSE)</f>
        <v>0</v>
      </c>
      <c r="AI1073" s="25"/>
      <c r="AJ1073" s="22">
        <f>VLOOKUP(I1073,data!$A:$Y,13,FALSE)</f>
        <v>0</v>
      </c>
      <c r="AK1073" s="25"/>
      <c r="AL1073" s="22">
        <f>VLOOKUP(I1073,data!$A:$Y,15,FALSE)</f>
        <v>0</v>
      </c>
      <c r="AM1073" s="25"/>
      <c r="AN1073" s="22">
        <f>VLOOKUP(I1073,data!$A:$Y,17,FALSE)</f>
        <v>0</v>
      </c>
      <c r="AO1073" s="25"/>
      <c r="AP1073" s="22">
        <f>VLOOKUP(I1073,data!$A:$Y,19,FALSE)</f>
        <v>0</v>
      </c>
      <c r="AQ1073" s="25"/>
      <c r="AR1073" s="22">
        <f>VLOOKUP(I1073,data!$A:$Y,21,FALSE)</f>
        <v>0</v>
      </c>
      <c r="AS1073" s="25"/>
      <c r="AT1073" s="22">
        <f>VLOOKUP(I1073,data!$A:$Y,23,FALSE)</f>
        <v>0</v>
      </c>
      <c r="AU1073" s="25"/>
      <c r="AV1073" s="22">
        <f>VLOOKUP(I1073,data!$A:$Y,25,FALSE)</f>
        <v>0</v>
      </c>
      <c r="AW1073" s="26">
        <f t="shared" si="369"/>
        <v>0</v>
      </c>
      <c r="AX1073" s="26">
        <f t="shared" si="370"/>
        <v>0</v>
      </c>
      <c r="AY1073" s="22">
        <f t="shared" si="371"/>
        <v>0</v>
      </c>
      <c r="AZ1073" s="22">
        <f t="shared" si="372"/>
        <v>0</v>
      </c>
      <c r="BA1073" s="22">
        <f t="shared" si="373"/>
        <v>0</v>
      </c>
      <c r="BB1073" s="22">
        <f t="shared" si="374"/>
        <v>0</v>
      </c>
      <c r="BC1073" s="22">
        <f t="shared" si="375"/>
        <v>0</v>
      </c>
      <c r="BD1073" s="22">
        <f t="shared" si="376"/>
        <v>0</v>
      </c>
      <c r="BE1073" s="22">
        <f t="shared" si="377"/>
        <v>0</v>
      </c>
      <c r="BF1073" s="22">
        <f t="shared" si="378"/>
        <v>0</v>
      </c>
      <c r="BG1073" s="22">
        <f t="shared" si="379"/>
        <v>0</v>
      </c>
      <c r="BH1073" s="22">
        <f t="shared" si="380"/>
        <v>0</v>
      </c>
      <c r="BI1073" s="22">
        <f t="shared" si="381"/>
        <v>0</v>
      </c>
      <c r="BJ1073" s="22"/>
      <c r="BK1073" s="26">
        <f t="shared" si="382"/>
        <v>0</v>
      </c>
      <c r="BL1073" s="26" t="str">
        <f t="shared" si="383"/>
        <v>N</v>
      </c>
      <c r="BM1073" s="27">
        <v>1</v>
      </c>
      <c r="BN1073" s="28">
        <f t="shared" si="384"/>
        <v>1200</v>
      </c>
      <c r="BO1073" s="29">
        <f t="shared" si="385"/>
        <v>4</v>
      </c>
      <c r="BP1073" s="30">
        <f t="shared" si="386"/>
        <v>4800</v>
      </c>
      <c r="BQ1073" s="31">
        <f t="shared" si="387"/>
        <v>1200</v>
      </c>
      <c r="BR1073" s="32">
        <f t="shared" si="388"/>
        <v>1.1666666666666667</v>
      </c>
      <c r="BS1073" s="33">
        <f t="shared" si="389"/>
        <v>0</v>
      </c>
      <c r="BT1073" s="34">
        <f t="shared" si="390"/>
        <v>0</v>
      </c>
      <c r="BU1073" s="35">
        <v>2</v>
      </c>
      <c r="BV1073" s="35">
        <v>5</v>
      </c>
      <c r="BW1073" s="35">
        <v>0</v>
      </c>
      <c r="BX1073" s="35">
        <v>0</v>
      </c>
      <c r="BY1073" s="35">
        <v>0</v>
      </c>
      <c r="BZ1073" s="35">
        <v>0</v>
      </c>
      <c r="CA1073" s="36">
        <v>579</v>
      </c>
    </row>
    <row r="1074" spans="1:79" ht="15" customHeight="1">
      <c r="A1074" s="47" t="s">
        <v>35</v>
      </c>
      <c r="B1074" s="47" t="s">
        <v>1125</v>
      </c>
      <c r="C1074" s="48" t="s">
        <v>95</v>
      </c>
      <c r="D1074" s="49" t="s">
        <v>2797</v>
      </c>
      <c r="E1074" s="50">
        <f>VLOOKUP(I1074,vendors!D:L,8,FALSE)</f>
        <v>1200</v>
      </c>
      <c r="F1074" s="50" t="str">
        <f>VLOOKUP(I1074,vendors!D:L,9,FALSE)</f>
        <v>ACCORD/ORTHO</v>
      </c>
      <c r="G1074" s="49" t="s">
        <v>133</v>
      </c>
      <c r="H1074" s="49" t="s">
        <v>2798</v>
      </c>
      <c r="I1074" s="49">
        <v>320425</v>
      </c>
      <c r="J1074" s="49"/>
      <c r="K1074" s="47" t="s">
        <v>1129</v>
      </c>
      <c r="L1074" s="51" t="s">
        <v>2799</v>
      </c>
      <c r="M1074" s="22">
        <f>VLOOKUP(I1074,data!$A:$Y,2,FALSE)</f>
        <v>0</v>
      </c>
      <c r="N1074" s="22">
        <f>VLOOKUP(I1074,data!$A:$Y,4,FALSE)</f>
        <v>4</v>
      </c>
      <c r="O1074" s="22">
        <f>VLOOKUP(I1074,data!$A:$Y,6,FALSE)</f>
        <v>6</v>
      </c>
      <c r="P1074" s="22">
        <f>VLOOKUP(I1074,data!$A:$Y,8,FALSE)</f>
        <v>4</v>
      </c>
      <c r="Q1074" s="22">
        <f>VLOOKUP(I1074,data!$A:$Y,10,FALSE)</f>
        <v>0</v>
      </c>
      <c r="R1074" s="22">
        <f>VLOOKUP(I1074,data!$A:$Y,12,FALSE)</f>
        <v>5</v>
      </c>
      <c r="S1074" s="22">
        <f>VLOOKUP(I1074,data!$A:$Y,14,FALSE)</f>
        <v>0</v>
      </c>
      <c r="T1074" s="22">
        <f>VLOOKUP(I1074,data!$A:$Y,16,FALSE)</f>
        <v>0</v>
      </c>
      <c r="U1074" s="22">
        <f>VLOOKUP(I1074,data!$A:$Y,18,FALSE)</f>
        <v>0</v>
      </c>
      <c r="V1074" s="23">
        <f>VLOOKUP(I1074,data!$A:$Y,20,FALSE)</f>
        <v>0</v>
      </c>
      <c r="W1074" s="22">
        <f>VLOOKUP(I1074,data!$A:$Y,22,FALSE)</f>
        <v>0</v>
      </c>
      <c r="X1074" s="22">
        <f>VLOOKUP(I1074,data!$A:$Y,24,FALSE)</f>
        <v>0</v>
      </c>
      <c r="Y1074" s="24">
        <f t="shared" si="368"/>
        <v>19</v>
      </c>
      <c r="Z1074" s="22">
        <f>VLOOKUP(I1074,data!$A:$Y,3,FALSE)</f>
        <v>0</v>
      </c>
      <c r="AA1074" s="25"/>
      <c r="AB1074" s="22">
        <f>VLOOKUP(I1074,data!$A:$Y,5,FALSE)</f>
        <v>0</v>
      </c>
      <c r="AC1074" s="25"/>
      <c r="AD1074" s="22">
        <f>VLOOKUP(I1074,data!$A:$Y,7,FALSE)</f>
        <v>0</v>
      </c>
      <c r="AE1074" s="25"/>
      <c r="AF1074" s="22">
        <f>VLOOKUP(I1074,data!$A:$Y,9,FALSE)</f>
        <v>0</v>
      </c>
      <c r="AG1074" s="25"/>
      <c r="AH1074" s="22">
        <f>VLOOKUP(I1074,data!$A:$Y,11,FALSE)</f>
        <v>0</v>
      </c>
      <c r="AI1074" s="25"/>
      <c r="AJ1074" s="22">
        <f>VLOOKUP(I1074,data!$A:$Y,13,FALSE)</f>
        <v>0</v>
      </c>
      <c r="AK1074" s="25"/>
      <c r="AL1074" s="22">
        <f>VLOOKUP(I1074,data!$A:$Y,15,FALSE)</f>
        <v>0</v>
      </c>
      <c r="AM1074" s="25"/>
      <c r="AN1074" s="22">
        <f>VLOOKUP(I1074,data!$A:$Y,17,FALSE)</f>
        <v>0</v>
      </c>
      <c r="AO1074" s="25"/>
      <c r="AP1074" s="22">
        <f>VLOOKUP(I1074,data!$A:$Y,19,FALSE)</f>
        <v>0</v>
      </c>
      <c r="AQ1074" s="25"/>
      <c r="AR1074" s="22">
        <f>VLOOKUP(I1074,data!$A:$Y,21,FALSE)</f>
        <v>0</v>
      </c>
      <c r="AS1074" s="25"/>
      <c r="AT1074" s="22">
        <f>VLOOKUP(I1074,data!$A:$Y,23,FALSE)</f>
        <v>0</v>
      </c>
      <c r="AU1074" s="25"/>
      <c r="AV1074" s="22">
        <f>VLOOKUP(I1074,data!$A:$Y,25,FALSE)</f>
        <v>0</v>
      </c>
      <c r="AW1074" s="26">
        <f t="shared" si="369"/>
        <v>0</v>
      </c>
      <c r="AX1074" s="26">
        <f t="shared" si="370"/>
        <v>0</v>
      </c>
      <c r="AY1074" s="22">
        <f t="shared" si="371"/>
        <v>0</v>
      </c>
      <c r="AZ1074" s="22">
        <f t="shared" si="372"/>
        <v>0</v>
      </c>
      <c r="BA1074" s="22">
        <f t="shared" si="373"/>
        <v>0</v>
      </c>
      <c r="BB1074" s="22">
        <f t="shared" si="374"/>
        <v>0</v>
      </c>
      <c r="BC1074" s="22">
        <f t="shared" si="375"/>
        <v>0</v>
      </c>
      <c r="BD1074" s="22">
        <f t="shared" si="376"/>
        <v>0</v>
      </c>
      <c r="BE1074" s="22">
        <f t="shared" si="377"/>
        <v>0</v>
      </c>
      <c r="BF1074" s="22">
        <f t="shared" si="378"/>
        <v>0</v>
      </c>
      <c r="BG1074" s="22">
        <f t="shared" si="379"/>
        <v>0</v>
      </c>
      <c r="BH1074" s="22">
        <f t="shared" si="380"/>
        <v>0</v>
      </c>
      <c r="BI1074" s="22">
        <f t="shared" si="381"/>
        <v>0</v>
      </c>
      <c r="BJ1074" s="22"/>
      <c r="BK1074" s="26">
        <f t="shared" si="382"/>
        <v>0</v>
      </c>
      <c r="BL1074" s="26" t="str">
        <f t="shared" si="383"/>
        <v>N</v>
      </c>
      <c r="BM1074" s="27">
        <v>0</v>
      </c>
      <c r="BN1074" s="28">
        <f t="shared" si="384"/>
        <v>0</v>
      </c>
      <c r="BO1074" s="29">
        <f t="shared" si="385"/>
        <v>0</v>
      </c>
      <c r="BP1074" s="30">
        <f t="shared" si="386"/>
        <v>0</v>
      </c>
      <c r="BQ1074" s="31">
        <f t="shared" si="387"/>
        <v>0</v>
      </c>
      <c r="BR1074" s="32">
        <f t="shared" si="388"/>
        <v>0</v>
      </c>
      <c r="BS1074" s="33">
        <f t="shared" si="389"/>
        <v>0</v>
      </c>
      <c r="BT1074" s="34">
        <f t="shared" si="390"/>
        <v>0</v>
      </c>
      <c r="BU1074" s="35">
        <v>0</v>
      </c>
      <c r="BV1074" s="35">
        <v>0</v>
      </c>
      <c r="BW1074" s="35">
        <v>0</v>
      </c>
      <c r="BX1074" s="35">
        <v>0</v>
      </c>
      <c r="BY1074" s="35">
        <v>0</v>
      </c>
      <c r="BZ1074" s="35">
        <v>0</v>
      </c>
      <c r="CA1074" s="36">
        <v>581</v>
      </c>
    </row>
    <row r="1075" spans="1:79" ht="15" customHeight="1">
      <c r="A1075" s="47" t="s">
        <v>35</v>
      </c>
      <c r="B1075" s="47" t="s">
        <v>1125</v>
      </c>
      <c r="C1075" s="48" t="s">
        <v>95</v>
      </c>
      <c r="D1075" s="49" t="s">
        <v>2800</v>
      </c>
      <c r="E1075" s="50">
        <f>VLOOKUP(I1075,vendors!D:L,8,FALSE)</f>
        <v>1200</v>
      </c>
      <c r="F1075" s="50" t="str">
        <f>VLOOKUP(I1075,vendors!D:L,9,FALSE)</f>
        <v>ACCORD/ORTHO</v>
      </c>
      <c r="G1075" s="49" t="s">
        <v>133</v>
      </c>
      <c r="H1075" s="49" t="s">
        <v>2801</v>
      </c>
      <c r="I1075" s="49">
        <v>320344</v>
      </c>
      <c r="J1075" s="49"/>
      <c r="K1075" s="47" t="s">
        <v>1129</v>
      </c>
      <c r="L1075" s="51" t="s">
        <v>2794</v>
      </c>
      <c r="M1075" s="22">
        <f>VLOOKUP(I1075,data!$A:$Y,2,FALSE)</f>
        <v>0</v>
      </c>
      <c r="N1075" s="22">
        <f>VLOOKUP(I1075,data!$A:$Y,4,FALSE)</f>
        <v>5</v>
      </c>
      <c r="O1075" s="22">
        <f>VLOOKUP(I1075,data!$A:$Y,6,FALSE)</f>
        <v>1</v>
      </c>
      <c r="P1075" s="22">
        <f>VLOOKUP(I1075,data!$A:$Y,8,FALSE)</f>
        <v>9</v>
      </c>
      <c r="Q1075" s="22">
        <f>VLOOKUP(I1075,data!$A:$Y,10,FALSE)</f>
        <v>0</v>
      </c>
      <c r="R1075" s="22">
        <f>VLOOKUP(I1075,data!$A:$Y,12,FALSE)</f>
        <v>0</v>
      </c>
      <c r="S1075" s="22">
        <f>VLOOKUP(I1075,data!$A:$Y,14,FALSE)</f>
        <v>0</v>
      </c>
      <c r="T1075" s="22">
        <f>VLOOKUP(I1075,data!$A:$Y,16,FALSE)</f>
        <v>0</v>
      </c>
      <c r="U1075" s="22">
        <f>VLOOKUP(I1075,data!$A:$Y,18,FALSE)</f>
        <v>0</v>
      </c>
      <c r="V1075" s="23">
        <f>VLOOKUP(I1075,data!$A:$Y,20,FALSE)</f>
        <v>0</v>
      </c>
      <c r="W1075" s="22">
        <f>VLOOKUP(I1075,data!$A:$Y,22,FALSE)</f>
        <v>0</v>
      </c>
      <c r="X1075" s="22">
        <f>VLOOKUP(I1075,data!$A:$Y,24,FALSE)</f>
        <v>0</v>
      </c>
      <c r="Y1075" s="24">
        <f t="shared" si="368"/>
        <v>15</v>
      </c>
      <c r="Z1075" s="22">
        <f>VLOOKUP(I1075,data!$A:$Y,3,FALSE)</f>
        <v>0</v>
      </c>
      <c r="AA1075" s="25"/>
      <c r="AB1075" s="22">
        <f>VLOOKUP(I1075,data!$A:$Y,5,FALSE)</f>
        <v>0</v>
      </c>
      <c r="AC1075" s="25"/>
      <c r="AD1075" s="22">
        <f>VLOOKUP(I1075,data!$A:$Y,7,FALSE)</f>
        <v>0</v>
      </c>
      <c r="AE1075" s="25"/>
      <c r="AF1075" s="22">
        <f>VLOOKUP(I1075,data!$A:$Y,9,FALSE)</f>
        <v>0</v>
      </c>
      <c r="AG1075" s="25"/>
      <c r="AH1075" s="22">
        <f>VLOOKUP(I1075,data!$A:$Y,11,FALSE)</f>
        <v>0</v>
      </c>
      <c r="AI1075" s="25"/>
      <c r="AJ1075" s="22">
        <f>VLOOKUP(I1075,data!$A:$Y,13,FALSE)</f>
        <v>0</v>
      </c>
      <c r="AK1075" s="25"/>
      <c r="AL1075" s="22">
        <f>VLOOKUP(I1075,data!$A:$Y,15,FALSE)</f>
        <v>0</v>
      </c>
      <c r="AM1075" s="25"/>
      <c r="AN1075" s="22">
        <f>VLOOKUP(I1075,data!$A:$Y,17,FALSE)</f>
        <v>0</v>
      </c>
      <c r="AO1075" s="25"/>
      <c r="AP1075" s="22">
        <f>VLOOKUP(I1075,data!$A:$Y,19,FALSE)</f>
        <v>0</v>
      </c>
      <c r="AQ1075" s="25"/>
      <c r="AR1075" s="22">
        <f>VLOOKUP(I1075,data!$A:$Y,21,FALSE)</f>
        <v>0</v>
      </c>
      <c r="AS1075" s="25"/>
      <c r="AT1075" s="22">
        <f>VLOOKUP(I1075,data!$A:$Y,23,FALSE)</f>
        <v>0</v>
      </c>
      <c r="AU1075" s="25"/>
      <c r="AV1075" s="22">
        <f>VLOOKUP(I1075,data!$A:$Y,25,FALSE)</f>
        <v>0</v>
      </c>
      <c r="AW1075" s="26">
        <f t="shared" si="369"/>
        <v>0</v>
      </c>
      <c r="AX1075" s="26">
        <f t="shared" si="370"/>
        <v>0</v>
      </c>
      <c r="AY1075" s="22">
        <f t="shared" si="371"/>
        <v>0</v>
      </c>
      <c r="AZ1075" s="22">
        <f t="shared" si="372"/>
        <v>0</v>
      </c>
      <c r="BA1075" s="22">
        <f t="shared" si="373"/>
        <v>0</v>
      </c>
      <c r="BB1075" s="22">
        <f t="shared" si="374"/>
        <v>0</v>
      </c>
      <c r="BC1075" s="22">
        <f t="shared" si="375"/>
        <v>0</v>
      </c>
      <c r="BD1075" s="22">
        <f t="shared" si="376"/>
        <v>0</v>
      </c>
      <c r="BE1075" s="22">
        <f t="shared" si="377"/>
        <v>0</v>
      </c>
      <c r="BF1075" s="22">
        <f t="shared" si="378"/>
        <v>0</v>
      </c>
      <c r="BG1075" s="22">
        <f t="shared" si="379"/>
        <v>0</v>
      </c>
      <c r="BH1075" s="22">
        <f t="shared" si="380"/>
        <v>0</v>
      </c>
      <c r="BI1075" s="22">
        <f t="shared" si="381"/>
        <v>0</v>
      </c>
      <c r="BJ1075" s="22"/>
      <c r="BK1075" s="26">
        <f t="shared" si="382"/>
        <v>0</v>
      </c>
      <c r="BL1075" s="26" t="str">
        <f t="shared" si="383"/>
        <v>N</v>
      </c>
      <c r="BM1075" s="27">
        <v>0</v>
      </c>
      <c r="BN1075" s="28">
        <f t="shared" si="384"/>
        <v>0</v>
      </c>
      <c r="BO1075" s="29">
        <f t="shared" si="385"/>
        <v>1</v>
      </c>
      <c r="BP1075" s="30">
        <f t="shared" si="386"/>
        <v>1200</v>
      </c>
      <c r="BQ1075" s="31">
        <f t="shared" si="387"/>
        <v>0</v>
      </c>
      <c r="BR1075" s="32">
        <f t="shared" si="388"/>
        <v>0.33333333333333331</v>
      </c>
      <c r="BS1075" s="33">
        <f t="shared" si="389"/>
        <v>0</v>
      </c>
      <c r="BT1075" s="34">
        <f t="shared" si="390"/>
        <v>0</v>
      </c>
      <c r="BU1075" s="35">
        <v>0</v>
      </c>
      <c r="BV1075" s="35">
        <v>2</v>
      </c>
      <c r="BW1075" s="35">
        <v>0</v>
      </c>
      <c r="BX1075" s="35">
        <v>0</v>
      </c>
      <c r="BY1075" s="35">
        <v>0</v>
      </c>
      <c r="BZ1075" s="35">
        <v>0</v>
      </c>
      <c r="CA1075" s="36">
        <v>585</v>
      </c>
    </row>
    <row r="1076" spans="1:79" ht="15" customHeight="1">
      <c r="A1076" s="47" t="s">
        <v>35</v>
      </c>
      <c r="B1076" s="47" t="s">
        <v>1125</v>
      </c>
      <c r="C1076" s="48" t="s">
        <v>95</v>
      </c>
      <c r="D1076" s="49" t="s">
        <v>2802</v>
      </c>
      <c r="E1076" s="50">
        <f>VLOOKUP(I1076,vendors!D:L,8,FALSE)</f>
        <v>20</v>
      </c>
      <c r="F1076" s="50" t="str">
        <f>VLOOKUP(I1076,vendors!D:L,9,FALSE)</f>
        <v>W&amp;H</v>
      </c>
      <c r="G1076" s="49" t="s">
        <v>133</v>
      </c>
      <c r="H1076" s="49" t="s">
        <v>2803</v>
      </c>
      <c r="I1076" s="49">
        <v>320429</v>
      </c>
      <c r="J1076" s="49"/>
      <c r="K1076" s="47" t="s">
        <v>1129</v>
      </c>
      <c r="L1076" s="51" t="s">
        <v>2804</v>
      </c>
      <c r="M1076" s="22">
        <f>VLOOKUP(I1076,data!$A:$Y,2,FALSE)</f>
        <v>0</v>
      </c>
      <c r="N1076" s="22">
        <f>VLOOKUP(I1076,data!$A:$Y,4,FALSE)</f>
        <v>0</v>
      </c>
      <c r="O1076" s="22">
        <f>VLOOKUP(I1076,data!$A:$Y,6,FALSE)</f>
        <v>0</v>
      </c>
      <c r="P1076" s="22">
        <f>VLOOKUP(I1076,data!$A:$Y,8,FALSE)</f>
        <v>1</v>
      </c>
      <c r="Q1076" s="22">
        <f>VLOOKUP(I1076,data!$A:$Y,10,FALSE)</f>
        <v>15</v>
      </c>
      <c r="R1076" s="22">
        <f>VLOOKUP(I1076,data!$A:$Y,12,FALSE)</f>
        <v>1</v>
      </c>
      <c r="S1076" s="22">
        <f>VLOOKUP(I1076,data!$A:$Y,14,FALSE)</f>
        <v>5</v>
      </c>
      <c r="T1076" s="22">
        <f>VLOOKUP(I1076,data!$A:$Y,16,FALSE)</f>
        <v>1</v>
      </c>
      <c r="U1076" s="22">
        <f>VLOOKUP(I1076,data!$A:$Y,18,FALSE)</f>
        <v>0</v>
      </c>
      <c r="V1076" s="23">
        <f>VLOOKUP(I1076,data!$A:$Y,20,FALSE)</f>
        <v>0</v>
      </c>
      <c r="W1076" s="22">
        <f>VLOOKUP(I1076,data!$A:$Y,22,FALSE)</f>
        <v>0</v>
      </c>
      <c r="X1076" s="22">
        <f>VLOOKUP(I1076,data!$A:$Y,24,FALSE)</f>
        <v>0</v>
      </c>
      <c r="Y1076" s="24">
        <f t="shared" si="368"/>
        <v>23</v>
      </c>
      <c r="Z1076" s="22">
        <f>VLOOKUP(I1076,data!$A:$Y,3,FALSE)</f>
        <v>0</v>
      </c>
      <c r="AA1076" s="25"/>
      <c r="AB1076" s="22">
        <f>VLOOKUP(I1076,data!$A:$Y,5,FALSE)</f>
        <v>0</v>
      </c>
      <c r="AC1076" s="25"/>
      <c r="AD1076" s="22">
        <f>VLOOKUP(I1076,data!$A:$Y,7,FALSE)</f>
        <v>0</v>
      </c>
      <c r="AE1076" s="25"/>
      <c r="AF1076" s="22">
        <f>VLOOKUP(I1076,data!$A:$Y,9,FALSE)</f>
        <v>0</v>
      </c>
      <c r="AG1076" s="25"/>
      <c r="AH1076" s="22">
        <f>VLOOKUP(I1076,data!$A:$Y,11,FALSE)</f>
        <v>0</v>
      </c>
      <c r="AI1076" s="25"/>
      <c r="AJ1076" s="22">
        <f>VLOOKUP(I1076,data!$A:$Y,13,FALSE)</f>
        <v>2</v>
      </c>
      <c r="AK1076" s="25"/>
      <c r="AL1076" s="22">
        <f>VLOOKUP(I1076,data!$A:$Y,15,FALSE)</f>
        <v>0</v>
      </c>
      <c r="AM1076" s="25"/>
      <c r="AN1076" s="22">
        <f>VLOOKUP(I1076,data!$A:$Y,17,FALSE)</f>
        <v>0</v>
      </c>
      <c r="AO1076" s="25"/>
      <c r="AP1076" s="22">
        <f>VLOOKUP(I1076,data!$A:$Y,19,FALSE)</f>
        <v>0</v>
      </c>
      <c r="AQ1076" s="25"/>
      <c r="AR1076" s="22">
        <f>VLOOKUP(I1076,data!$A:$Y,21,FALSE)</f>
        <v>0</v>
      </c>
      <c r="AS1076" s="25"/>
      <c r="AT1076" s="22">
        <f>VLOOKUP(I1076,data!$A:$Y,23,FALSE)</f>
        <v>0</v>
      </c>
      <c r="AU1076" s="25"/>
      <c r="AV1076" s="22">
        <f>VLOOKUP(I1076,data!$A:$Y,25,FALSE)</f>
        <v>0</v>
      </c>
      <c r="AW1076" s="26">
        <f t="shared" si="369"/>
        <v>2</v>
      </c>
      <c r="AX1076" s="26">
        <f t="shared" si="370"/>
        <v>40</v>
      </c>
      <c r="AY1076" s="22">
        <f t="shared" si="371"/>
        <v>0</v>
      </c>
      <c r="AZ1076" s="22">
        <f t="shared" si="372"/>
        <v>0</v>
      </c>
      <c r="BA1076" s="22">
        <f t="shared" si="373"/>
        <v>0</v>
      </c>
      <c r="BB1076" s="22">
        <f t="shared" si="374"/>
        <v>0</v>
      </c>
      <c r="BC1076" s="22">
        <f t="shared" si="375"/>
        <v>0</v>
      </c>
      <c r="BD1076" s="22">
        <f t="shared" si="376"/>
        <v>2</v>
      </c>
      <c r="BE1076" s="22">
        <f t="shared" si="377"/>
        <v>0</v>
      </c>
      <c r="BF1076" s="22">
        <f t="shared" si="378"/>
        <v>0</v>
      </c>
      <c r="BG1076" s="22">
        <f t="shared" si="379"/>
        <v>0</v>
      </c>
      <c r="BH1076" s="22">
        <f t="shared" si="380"/>
        <v>0</v>
      </c>
      <c r="BI1076" s="22">
        <f t="shared" si="381"/>
        <v>0</v>
      </c>
      <c r="BJ1076" s="22"/>
      <c r="BK1076" s="26">
        <f t="shared" si="382"/>
        <v>40</v>
      </c>
      <c r="BL1076" s="26" t="str">
        <f t="shared" si="383"/>
        <v>N</v>
      </c>
      <c r="BM1076" s="27">
        <v>5</v>
      </c>
      <c r="BN1076" s="28">
        <f t="shared" si="384"/>
        <v>100</v>
      </c>
      <c r="BO1076" s="29">
        <f t="shared" si="385"/>
        <v>121</v>
      </c>
      <c r="BP1076" s="30">
        <f t="shared" si="386"/>
        <v>2420</v>
      </c>
      <c r="BQ1076" s="31">
        <f t="shared" si="387"/>
        <v>100</v>
      </c>
      <c r="BR1076" s="32">
        <f t="shared" si="388"/>
        <v>40.166666666666664</v>
      </c>
      <c r="BS1076" s="33">
        <f t="shared" si="389"/>
        <v>30</v>
      </c>
      <c r="BT1076" s="34">
        <f t="shared" si="390"/>
        <v>0</v>
      </c>
      <c r="BU1076" s="35">
        <v>20</v>
      </c>
      <c r="BV1076" s="35">
        <v>20</v>
      </c>
      <c r="BW1076" s="35">
        <v>81</v>
      </c>
      <c r="BX1076" s="35">
        <v>70</v>
      </c>
      <c r="BY1076" s="35">
        <v>10</v>
      </c>
      <c r="BZ1076" s="35">
        <v>40</v>
      </c>
      <c r="CA1076" s="36">
        <v>588</v>
      </c>
    </row>
    <row r="1077" spans="1:79" ht="15" customHeight="1">
      <c r="A1077" s="47" t="s">
        <v>35</v>
      </c>
      <c r="B1077" s="47" t="s">
        <v>1125</v>
      </c>
      <c r="C1077" s="48" t="s">
        <v>95</v>
      </c>
      <c r="D1077" s="49" t="s">
        <v>2805</v>
      </c>
      <c r="E1077" s="50">
        <f>VLOOKUP(I1077,vendors!D:L,8,FALSE)</f>
        <v>200</v>
      </c>
      <c r="F1077" s="50" t="str">
        <f>VLOOKUP(I1077,vendors!D:L,9,FALSE)</f>
        <v>W&amp;H</v>
      </c>
      <c r="G1077" s="49" t="s">
        <v>1433</v>
      </c>
      <c r="H1077" s="49" t="s">
        <v>2806</v>
      </c>
      <c r="I1077" s="49">
        <v>320345</v>
      </c>
      <c r="J1077" s="49"/>
      <c r="K1077" s="47" t="s">
        <v>1129</v>
      </c>
      <c r="L1077" s="51" t="s">
        <v>2807</v>
      </c>
      <c r="M1077" s="22">
        <f>VLOOKUP(I1077,data!$A:$Y,2,FALSE)</f>
        <v>0</v>
      </c>
      <c r="N1077" s="22">
        <f>VLOOKUP(I1077,data!$A:$Y,4,FALSE)</f>
        <v>4</v>
      </c>
      <c r="O1077" s="46">
        <f>VLOOKUP(I1077,data!$A:$Y,6,FALSE)</f>
        <v>7</v>
      </c>
      <c r="P1077" s="22">
        <f>VLOOKUP(I1077,data!$A:$Y,8,FALSE)</f>
        <v>1</v>
      </c>
      <c r="Q1077" s="22">
        <f>VLOOKUP(I1077,data!$A:$Y,10,FALSE)</f>
        <v>1</v>
      </c>
      <c r="R1077" s="22">
        <f>VLOOKUP(I1077,data!$A:$Y,12,FALSE)</f>
        <v>1</v>
      </c>
      <c r="S1077" s="22">
        <f>VLOOKUP(I1077,data!$A:$Y,14,FALSE)</f>
        <v>1</v>
      </c>
      <c r="T1077" s="22">
        <f>VLOOKUP(I1077,data!$A:$Y,16,FALSE)</f>
        <v>1</v>
      </c>
      <c r="U1077" s="22">
        <f>VLOOKUP(I1077,data!$A:$Y,18,FALSE)</f>
        <v>1</v>
      </c>
      <c r="V1077" s="23">
        <f>VLOOKUP(I1077,data!$A:$Y,20,FALSE)</f>
        <v>0</v>
      </c>
      <c r="W1077" s="22">
        <f>VLOOKUP(I1077,data!$A:$Y,22,FALSE)</f>
        <v>0</v>
      </c>
      <c r="X1077" s="22">
        <f>VLOOKUP(I1077,data!$A:$Y,24,FALSE)</f>
        <v>0</v>
      </c>
      <c r="Y1077" s="24">
        <f t="shared" si="368"/>
        <v>17</v>
      </c>
      <c r="Z1077" s="22">
        <f>VLOOKUP(I1077,data!$A:$Y,3,FALSE)</f>
        <v>0</v>
      </c>
      <c r="AA1077" s="25"/>
      <c r="AB1077" s="22">
        <f>VLOOKUP(I1077,data!$A:$Y,5,FALSE)</f>
        <v>0</v>
      </c>
      <c r="AC1077" s="25"/>
      <c r="AD1077" s="22">
        <f>VLOOKUP(I1077,data!$A:$Y,7,FALSE)</f>
        <v>0</v>
      </c>
      <c r="AE1077" s="25">
        <v>-2</v>
      </c>
      <c r="AF1077" s="22">
        <f>VLOOKUP(I1077,data!$A:$Y,9,FALSE)</f>
        <v>0</v>
      </c>
      <c r="AG1077" s="25"/>
      <c r="AH1077" s="22">
        <f>VLOOKUP(I1077,data!$A:$Y,11,FALSE)</f>
        <v>0</v>
      </c>
      <c r="AI1077" s="25"/>
      <c r="AJ1077" s="22">
        <f>VLOOKUP(I1077,data!$A:$Y,13,FALSE)</f>
        <v>0</v>
      </c>
      <c r="AK1077" s="25"/>
      <c r="AL1077" s="22">
        <f>VLOOKUP(I1077,data!$A:$Y,15,FALSE)</f>
        <v>2</v>
      </c>
      <c r="AM1077" s="25"/>
      <c r="AN1077" s="22">
        <f>VLOOKUP(I1077,data!$A:$Y,17,FALSE)</f>
        <v>0</v>
      </c>
      <c r="AO1077" s="25"/>
      <c r="AP1077" s="22">
        <f>VLOOKUP(I1077,data!$A:$Y,19,FALSE)</f>
        <v>0</v>
      </c>
      <c r="AQ1077" s="25"/>
      <c r="AR1077" s="22">
        <f>VLOOKUP(I1077,data!$A:$Y,21,FALSE)</f>
        <v>0</v>
      </c>
      <c r="AS1077" s="25"/>
      <c r="AT1077" s="22">
        <f>VLOOKUP(I1077,data!$A:$Y,23,FALSE)</f>
        <v>0</v>
      </c>
      <c r="AU1077" s="25"/>
      <c r="AV1077" s="22">
        <f>VLOOKUP(I1077,data!$A:$Y,25,FALSE)</f>
        <v>0</v>
      </c>
      <c r="AW1077" s="26">
        <f t="shared" si="369"/>
        <v>0</v>
      </c>
      <c r="AX1077" s="26">
        <f t="shared" si="370"/>
        <v>0</v>
      </c>
      <c r="AY1077" s="22">
        <f t="shared" si="371"/>
        <v>0</v>
      </c>
      <c r="AZ1077" s="22">
        <f t="shared" si="372"/>
        <v>0</v>
      </c>
      <c r="BA1077" s="22">
        <f t="shared" si="373"/>
        <v>-2</v>
      </c>
      <c r="BB1077" s="22">
        <f t="shared" si="374"/>
        <v>0</v>
      </c>
      <c r="BC1077" s="22">
        <f t="shared" si="375"/>
        <v>0</v>
      </c>
      <c r="BD1077" s="22">
        <f t="shared" si="376"/>
        <v>0</v>
      </c>
      <c r="BE1077" s="22">
        <f t="shared" si="377"/>
        <v>2</v>
      </c>
      <c r="BF1077" s="22">
        <f t="shared" si="378"/>
        <v>0</v>
      </c>
      <c r="BG1077" s="22">
        <f t="shared" si="379"/>
        <v>0</v>
      </c>
      <c r="BH1077" s="22">
        <f t="shared" si="380"/>
        <v>0</v>
      </c>
      <c r="BI1077" s="22">
        <f t="shared" si="381"/>
        <v>0</v>
      </c>
      <c r="BJ1077" s="22"/>
      <c r="BK1077" s="26">
        <f t="shared" si="382"/>
        <v>0</v>
      </c>
      <c r="BL1077" s="26" t="str">
        <f t="shared" si="383"/>
        <v>Y</v>
      </c>
      <c r="BM1077" s="27">
        <v>5</v>
      </c>
      <c r="BN1077" s="28">
        <f t="shared" si="384"/>
        <v>1000</v>
      </c>
      <c r="BO1077" s="29">
        <f t="shared" si="385"/>
        <v>19</v>
      </c>
      <c r="BP1077" s="30">
        <f t="shared" si="386"/>
        <v>3800</v>
      </c>
      <c r="BQ1077" s="31">
        <f t="shared" si="387"/>
        <v>1000</v>
      </c>
      <c r="BR1077" s="32">
        <f t="shared" si="388"/>
        <v>6.333333333333333</v>
      </c>
      <c r="BS1077" s="33">
        <f t="shared" si="389"/>
        <v>5</v>
      </c>
      <c r="BT1077" s="34">
        <f t="shared" si="390"/>
        <v>0</v>
      </c>
      <c r="BU1077" s="35">
        <v>8</v>
      </c>
      <c r="BV1077" s="35">
        <v>20</v>
      </c>
      <c r="BW1077" s="35">
        <v>5</v>
      </c>
      <c r="BX1077" s="35">
        <v>5</v>
      </c>
      <c r="BY1077" s="35">
        <v>0</v>
      </c>
      <c r="BZ1077" s="35">
        <v>0</v>
      </c>
      <c r="CA1077" s="36">
        <v>589</v>
      </c>
    </row>
    <row r="1078" spans="1:79" ht="15" customHeight="1">
      <c r="A1078" s="47" t="s">
        <v>35</v>
      </c>
      <c r="B1078" s="47" t="s">
        <v>1125</v>
      </c>
      <c r="C1078" s="48" t="s">
        <v>95</v>
      </c>
      <c r="D1078" s="49" t="s">
        <v>2808</v>
      </c>
      <c r="E1078" s="50">
        <f>VLOOKUP(I1078,vendors!D:L,8,FALSE)</f>
        <v>62</v>
      </c>
      <c r="F1078" s="50" t="str">
        <f>VLOOKUP(I1078,vendors!D:L,9,FALSE)</f>
        <v>VRP Dent</v>
      </c>
      <c r="G1078" s="49" t="s">
        <v>200</v>
      </c>
      <c r="H1078" s="49" t="s">
        <v>2809</v>
      </c>
      <c r="I1078" s="49">
        <v>320006</v>
      </c>
      <c r="J1078" s="49"/>
      <c r="K1078" s="47" t="s">
        <v>1129</v>
      </c>
      <c r="L1078" s="51" t="s">
        <v>2810</v>
      </c>
      <c r="M1078" s="22">
        <f>VLOOKUP(I1078,data!$A:$Y,2,FALSE)</f>
        <v>0</v>
      </c>
      <c r="N1078" s="22">
        <f>VLOOKUP(I1078,data!$A:$Y,4,FALSE)</f>
        <v>0</v>
      </c>
      <c r="O1078" s="22">
        <f>VLOOKUP(I1078,data!$A:$Y,6,FALSE)</f>
        <v>0</v>
      </c>
      <c r="P1078" s="22">
        <f>VLOOKUP(I1078,data!$A:$Y,8,FALSE)</f>
        <v>1</v>
      </c>
      <c r="Q1078" s="22">
        <f>VLOOKUP(I1078,data!$A:$Y,10,FALSE)</f>
        <v>0</v>
      </c>
      <c r="R1078" s="22">
        <f>VLOOKUP(I1078,data!$A:$Y,12,FALSE)</f>
        <v>0</v>
      </c>
      <c r="S1078" s="22">
        <f>VLOOKUP(I1078,data!$A:$Y,14,FALSE)</f>
        <v>0</v>
      </c>
      <c r="T1078" s="22">
        <f>VLOOKUP(I1078,data!$A:$Y,16,FALSE)</f>
        <v>0</v>
      </c>
      <c r="U1078" s="22">
        <f>VLOOKUP(I1078,data!$A:$Y,18,FALSE)</f>
        <v>0</v>
      </c>
      <c r="V1078" s="23">
        <f>VLOOKUP(I1078,data!$A:$Y,20,FALSE)</f>
        <v>0</v>
      </c>
      <c r="W1078" s="22">
        <f>VLOOKUP(I1078,data!$A:$Y,22,FALSE)</f>
        <v>0</v>
      </c>
      <c r="X1078" s="22">
        <f>VLOOKUP(I1078,data!$A:$Y,24,FALSE)</f>
        <v>0</v>
      </c>
      <c r="Y1078" s="24">
        <f t="shared" si="368"/>
        <v>1</v>
      </c>
      <c r="Z1078" s="22">
        <f>VLOOKUP(I1078,data!$A:$Y,3,FALSE)</f>
        <v>0</v>
      </c>
      <c r="AA1078" s="25"/>
      <c r="AB1078" s="22">
        <f>VLOOKUP(I1078,data!$A:$Y,5,FALSE)</f>
        <v>0</v>
      </c>
      <c r="AC1078" s="25"/>
      <c r="AD1078" s="22">
        <f>VLOOKUP(I1078,data!$A:$Y,7,FALSE)</f>
        <v>0</v>
      </c>
      <c r="AE1078" s="25"/>
      <c r="AF1078" s="22">
        <f>VLOOKUP(I1078,data!$A:$Y,9,FALSE)</f>
        <v>0</v>
      </c>
      <c r="AG1078" s="25"/>
      <c r="AH1078" s="22">
        <f>VLOOKUP(I1078,data!$A:$Y,11,FALSE)</f>
        <v>0</v>
      </c>
      <c r="AI1078" s="25"/>
      <c r="AJ1078" s="22">
        <f>VLOOKUP(I1078,data!$A:$Y,13,FALSE)</f>
        <v>0</v>
      </c>
      <c r="AK1078" s="25"/>
      <c r="AL1078" s="22">
        <f>VLOOKUP(I1078,data!$A:$Y,15,FALSE)</f>
        <v>0</v>
      </c>
      <c r="AM1078" s="25"/>
      <c r="AN1078" s="22">
        <f>VLOOKUP(I1078,data!$A:$Y,17,FALSE)</f>
        <v>0</v>
      </c>
      <c r="AO1078" s="25"/>
      <c r="AP1078" s="22">
        <f>VLOOKUP(I1078,data!$A:$Y,19,FALSE)</f>
        <v>0</v>
      </c>
      <c r="AQ1078" s="25"/>
      <c r="AR1078" s="22">
        <f>VLOOKUP(I1078,data!$A:$Y,21,FALSE)</f>
        <v>0</v>
      </c>
      <c r="AS1078" s="25"/>
      <c r="AT1078" s="22">
        <f>VLOOKUP(I1078,data!$A:$Y,23,FALSE)</f>
        <v>0</v>
      </c>
      <c r="AU1078" s="25"/>
      <c r="AV1078" s="22">
        <f>VLOOKUP(I1078,data!$A:$Y,25,FALSE)</f>
        <v>0</v>
      </c>
      <c r="AW1078" s="26">
        <f t="shared" si="369"/>
        <v>0</v>
      </c>
      <c r="AX1078" s="26">
        <f t="shared" si="370"/>
        <v>0</v>
      </c>
      <c r="AY1078" s="22">
        <f t="shared" si="371"/>
        <v>0</v>
      </c>
      <c r="AZ1078" s="22">
        <f t="shared" si="372"/>
        <v>0</v>
      </c>
      <c r="BA1078" s="22">
        <f t="shared" si="373"/>
        <v>0</v>
      </c>
      <c r="BB1078" s="22">
        <f t="shared" si="374"/>
        <v>0</v>
      </c>
      <c r="BC1078" s="22">
        <f t="shared" si="375"/>
        <v>0</v>
      </c>
      <c r="BD1078" s="22">
        <f t="shared" si="376"/>
        <v>0</v>
      </c>
      <c r="BE1078" s="22">
        <f t="shared" si="377"/>
        <v>0</v>
      </c>
      <c r="BF1078" s="22">
        <f t="shared" si="378"/>
        <v>0</v>
      </c>
      <c r="BG1078" s="22">
        <f t="shared" si="379"/>
        <v>0</v>
      </c>
      <c r="BH1078" s="22">
        <f t="shared" si="380"/>
        <v>0</v>
      </c>
      <c r="BI1078" s="22">
        <f t="shared" si="381"/>
        <v>0</v>
      </c>
      <c r="BJ1078" s="22"/>
      <c r="BK1078" s="26">
        <f t="shared" si="382"/>
        <v>0</v>
      </c>
      <c r="BL1078" s="26" t="str">
        <f t="shared" si="383"/>
        <v>N</v>
      </c>
      <c r="BM1078" s="27">
        <v>0</v>
      </c>
      <c r="BN1078" s="28">
        <f t="shared" si="384"/>
        <v>0</v>
      </c>
      <c r="BO1078" s="29">
        <f t="shared" si="385"/>
        <v>0</v>
      </c>
      <c r="BP1078" s="30">
        <f t="shared" si="386"/>
        <v>0</v>
      </c>
      <c r="BQ1078" s="31">
        <f t="shared" si="387"/>
        <v>0</v>
      </c>
      <c r="BR1078" s="32">
        <f t="shared" si="388"/>
        <v>0</v>
      </c>
      <c r="BS1078" s="33">
        <f t="shared" si="389"/>
        <v>0</v>
      </c>
      <c r="BT1078" s="34">
        <f t="shared" si="390"/>
        <v>0</v>
      </c>
      <c r="BU1078" s="35">
        <v>0</v>
      </c>
      <c r="BV1078" s="35">
        <v>0</v>
      </c>
      <c r="BW1078" s="35">
        <v>0</v>
      </c>
      <c r="BX1078" s="35">
        <v>0</v>
      </c>
      <c r="BY1078" s="35">
        <v>0</v>
      </c>
      <c r="BZ1078" s="35">
        <v>0</v>
      </c>
      <c r="CA1078" s="36">
        <v>595</v>
      </c>
    </row>
    <row r="1079" spans="1:79" ht="15" customHeight="1">
      <c r="A1079" s="47" t="s">
        <v>35</v>
      </c>
      <c r="B1079" s="47" t="s">
        <v>1125</v>
      </c>
      <c r="C1079" s="48" t="s">
        <v>95</v>
      </c>
      <c r="D1079" s="49" t="s">
        <v>2811</v>
      </c>
      <c r="E1079" s="50">
        <f>VLOOKUP(I1079,vendors!D:L,8,FALSE)</f>
        <v>62</v>
      </c>
      <c r="F1079" s="50" t="str">
        <f>VLOOKUP(I1079,vendors!D:L,9,FALSE)</f>
        <v>VRP Dent</v>
      </c>
      <c r="G1079" s="49" t="s">
        <v>200</v>
      </c>
      <c r="H1079" s="49" t="s">
        <v>2812</v>
      </c>
      <c r="I1079" s="49">
        <v>320007</v>
      </c>
      <c r="J1079" s="49"/>
      <c r="K1079" s="47" t="s">
        <v>1129</v>
      </c>
      <c r="L1079" s="51" t="s">
        <v>2810</v>
      </c>
      <c r="M1079" s="22">
        <f>VLOOKUP(I1079,data!$A:$Y,2,FALSE)</f>
        <v>0</v>
      </c>
      <c r="N1079" s="22">
        <f>VLOOKUP(I1079,data!$A:$Y,4,FALSE)</f>
        <v>0</v>
      </c>
      <c r="O1079" s="22">
        <f>VLOOKUP(I1079,data!$A:$Y,6,FALSE)</f>
        <v>0</v>
      </c>
      <c r="P1079" s="22">
        <f>VLOOKUP(I1079,data!$A:$Y,8,FALSE)</f>
        <v>1</v>
      </c>
      <c r="Q1079" s="22">
        <f>VLOOKUP(I1079,data!$A:$Y,10,FALSE)</f>
        <v>0</v>
      </c>
      <c r="R1079" s="22">
        <f>VLOOKUP(I1079,data!$A:$Y,12,FALSE)</f>
        <v>0</v>
      </c>
      <c r="S1079" s="22">
        <f>VLOOKUP(I1079,data!$A:$Y,14,FALSE)</f>
        <v>0</v>
      </c>
      <c r="T1079" s="22">
        <f>VLOOKUP(I1079,data!$A:$Y,16,FALSE)</f>
        <v>0</v>
      </c>
      <c r="U1079" s="22">
        <f>VLOOKUP(I1079,data!$A:$Y,18,FALSE)</f>
        <v>1</v>
      </c>
      <c r="V1079" s="23">
        <f>VLOOKUP(I1079,data!$A:$Y,20,FALSE)</f>
        <v>0</v>
      </c>
      <c r="W1079" s="22">
        <f>VLOOKUP(I1079,data!$A:$Y,22,FALSE)</f>
        <v>0</v>
      </c>
      <c r="X1079" s="22">
        <f>VLOOKUP(I1079,data!$A:$Y,24,FALSE)</f>
        <v>0</v>
      </c>
      <c r="Y1079" s="24">
        <f t="shared" si="368"/>
        <v>2</v>
      </c>
      <c r="Z1079" s="22">
        <f>VLOOKUP(I1079,data!$A:$Y,3,FALSE)</f>
        <v>0</v>
      </c>
      <c r="AA1079" s="25"/>
      <c r="AB1079" s="22">
        <f>VLOOKUP(I1079,data!$A:$Y,5,FALSE)</f>
        <v>0</v>
      </c>
      <c r="AC1079" s="25"/>
      <c r="AD1079" s="22">
        <f>VLOOKUP(I1079,data!$A:$Y,7,FALSE)</f>
        <v>0</v>
      </c>
      <c r="AE1079" s="25"/>
      <c r="AF1079" s="22">
        <f>VLOOKUP(I1079,data!$A:$Y,9,FALSE)</f>
        <v>0</v>
      </c>
      <c r="AG1079" s="25"/>
      <c r="AH1079" s="22">
        <f>VLOOKUP(I1079,data!$A:$Y,11,FALSE)</f>
        <v>0</v>
      </c>
      <c r="AI1079" s="25"/>
      <c r="AJ1079" s="22">
        <f>VLOOKUP(I1079,data!$A:$Y,13,FALSE)</f>
        <v>0</v>
      </c>
      <c r="AK1079" s="25"/>
      <c r="AL1079" s="22">
        <f>VLOOKUP(I1079,data!$A:$Y,15,FALSE)</f>
        <v>0</v>
      </c>
      <c r="AM1079" s="25"/>
      <c r="AN1079" s="22">
        <f>VLOOKUP(I1079,data!$A:$Y,17,FALSE)</f>
        <v>0</v>
      </c>
      <c r="AO1079" s="25"/>
      <c r="AP1079" s="22">
        <f>VLOOKUP(I1079,data!$A:$Y,19,FALSE)</f>
        <v>0</v>
      </c>
      <c r="AQ1079" s="25"/>
      <c r="AR1079" s="22">
        <f>VLOOKUP(I1079,data!$A:$Y,21,FALSE)</f>
        <v>0</v>
      </c>
      <c r="AS1079" s="25"/>
      <c r="AT1079" s="22">
        <f>VLOOKUP(I1079,data!$A:$Y,23,FALSE)</f>
        <v>0</v>
      </c>
      <c r="AU1079" s="25"/>
      <c r="AV1079" s="22">
        <f>VLOOKUP(I1079,data!$A:$Y,25,FALSE)</f>
        <v>0</v>
      </c>
      <c r="AW1079" s="26">
        <f t="shared" si="369"/>
        <v>0</v>
      </c>
      <c r="AX1079" s="26">
        <f t="shared" si="370"/>
        <v>0</v>
      </c>
      <c r="AY1079" s="22">
        <f t="shared" si="371"/>
        <v>0</v>
      </c>
      <c r="AZ1079" s="22">
        <f t="shared" si="372"/>
        <v>0</v>
      </c>
      <c r="BA1079" s="22">
        <f t="shared" si="373"/>
        <v>0</v>
      </c>
      <c r="BB1079" s="22">
        <f t="shared" si="374"/>
        <v>0</v>
      </c>
      <c r="BC1079" s="22">
        <f t="shared" si="375"/>
        <v>0</v>
      </c>
      <c r="BD1079" s="22">
        <f t="shared" si="376"/>
        <v>0</v>
      </c>
      <c r="BE1079" s="22">
        <f t="shared" si="377"/>
        <v>0</v>
      </c>
      <c r="BF1079" s="22">
        <f t="shared" si="378"/>
        <v>0</v>
      </c>
      <c r="BG1079" s="22">
        <f t="shared" si="379"/>
        <v>0</v>
      </c>
      <c r="BH1079" s="22">
        <f t="shared" si="380"/>
        <v>0</v>
      </c>
      <c r="BI1079" s="22">
        <f t="shared" si="381"/>
        <v>0</v>
      </c>
      <c r="BJ1079" s="22"/>
      <c r="BK1079" s="26">
        <f t="shared" si="382"/>
        <v>0</v>
      </c>
      <c r="BL1079" s="26" t="str">
        <f t="shared" si="383"/>
        <v>N</v>
      </c>
      <c r="BM1079" s="27">
        <v>0</v>
      </c>
      <c r="BN1079" s="28">
        <f t="shared" si="384"/>
        <v>0</v>
      </c>
      <c r="BO1079" s="29">
        <f t="shared" si="385"/>
        <v>0</v>
      </c>
      <c r="BP1079" s="30">
        <f t="shared" si="386"/>
        <v>0</v>
      </c>
      <c r="BQ1079" s="31">
        <f t="shared" si="387"/>
        <v>0</v>
      </c>
      <c r="BR1079" s="32">
        <f t="shared" si="388"/>
        <v>0</v>
      </c>
      <c r="BS1079" s="33">
        <f t="shared" si="389"/>
        <v>0</v>
      </c>
      <c r="BT1079" s="34">
        <f t="shared" si="390"/>
        <v>0</v>
      </c>
      <c r="BU1079" s="35">
        <v>0</v>
      </c>
      <c r="BV1079" s="35">
        <v>0</v>
      </c>
      <c r="BW1079" s="35">
        <v>0</v>
      </c>
      <c r="BX1079" s="35">
        <v>0</v>
      </c>
      <c r="BY1079" s="35">
        <v>0</v>
      </c>
      <c r="BZ1079" s="35">
        <v>0</v>
      </c>
      <c r="CA1079" s="36">
        <v>598</v>
      </c>
    </row>
    <row r="1080" spans="1:79" ht="15" customHeight="1">
      <c r="A1080" s="47" t="s">
        <v>35</v>
      </c>
      <c r="B1080" s="47" t="s">
        <v>1125</v>
      </c>
      <c r="C1080" s="48" t="s">
        <v>95</v>
      </c>
      <c r="D1080" s="49" t="s">
        <v>2813</v>
      </c>
      <c r="E1080" s="50">
        <f>VLOOKUP(I1080,vendors!D:L,8,FALSE)</f>
        <v>62</v>
      </c>
      <c r="F1080" s="50" t="str">
        <f>VLOOKUP(I1080,vendors!D:L,9,FALSE)</f>
        <v>VRP Dent</v>
      </c>
      <c r="G1080" s="49" t="s">
        <v>200</v>
      </c>
      <c r="H1080" s="49" t="s">
        <v>2814</v>
      </c>
      <c r="I1080" s="49">
        <v>320008</v>
      </c>
      <c r="J1080" s="49"/>
      <c r="K1080" s="47" t="s">
        <v>1129</v>
      </c>
      <c r="L1080" s="51" t="s">
        <v>2810</v>
      </c>
      <c r="M1080" s="22">
        <f>VLOOKUP(I1080,data!$A:$Y,2,FALSE)</f>
        <v>0</v>
      </c>
      <c r="N1080" s="22">
        <f>VLOOKUP(I1080,data!$A:$Y,4,FALSE)</f>
        <v>0</v>
      </c>
      <c r="O1080" s="22">
        <f>VLOOKUP(I1080,data!$A:$Y,6,FALSE)</f>
        <v>0</v>
      </c>
      <c r="P1080" s="22">
        <f>VLOOKUP(I1080,data!$A:$Y,8,FALSE)</f>
        <v>0</v>
      </c>
      <c r="Q1080" s="22">
        <f>VLOOKUP(I1080,data!$A:$Y,10,FALSE)</f>
        <v>3</v>
      </c>
      <c r="R1080" s="22">
        <f>VLOOKUP(I1080,data!$A:$Y,12,FALSE)</f>
        <v>1</v>
      </c>
      <c r="S1080" s="22">
        <f>VLOOKUP(I1080,data!$A:$Y,14,FALSE)</f>
        <v>0</v>
      </c>
      <c r="T1080" s="22">
        <f>VLOOKUP(I1080,data!$A:$Y,16,FALSE)</f>
        <v>0</v>
      </c>
      <c r="U1080" s="46">
        <f>VLOOKUP(I1080,data!$A:$Y,18,FALSE)</f>
        <v>3</v>
      </c>
      <c r="V1080" s="23">
        <f>VLOOKUP(I1080,data!$A:$Y,20,FALSE)</f>
        <v>0</v>
      </c>
      <c r="W1080" s="22">
        <f>VLOOKUP(I1080,data!$A:$Y,22,FALSE)</f>
        <v>0</v>
      </c>
      <c r="X1080" s="22">
        <f>VLOOKUP(I1080,data!$A:$Y,24,FALSE)</f>
        <v>0</v>
      </c>
      <c r="Y1080" s="24">
        <f t="shared" si="368"/>
        <v>7</v>
      </c>
      <c r="Z1080" s="22">
        <f>VLOOKUP(I1080,data!$A:$Y,3,FALSE)</f>
        <v>0</v>
      </c>
      <c r="AA1080" s="25"/>
      <c r="AB1080" s="22">
        <f>VLOOKUP(I1080,data!$A:$Y,5,FALSE)</f>
        <v>1</v>
      </c>
      <c r="AC1080" s="25"/>
      <c r="AD1080" s="22">
        <f>VLOOKUP(I1080,data!$A:$Y,7,FALSE)</f>
        <v>0</v>
      </c>
      <c r="AE1080" s="25"/>
      <c r="AF1080" s="22">
        <f>VLOOKUP(I1080,data!$A:$Y,9,FALSE)</f>
        <v>0</v>
      </c>
      <c r="AG1080" s="25"/>
      <c r="AH1080" s="22">
        <f>VLOOKUP(I1080,data!$A:$Y,11,FALSE)</f>
        <v>0</v>
      </c>
      <c r="AI1080" s="25"/>
      <c r="AJ1080" s="22">
        <f>VLOOKUP(I1080,data!$A:$Y,13,FALSE)</f>
        <v>0</v>
      </c>
      <c r="AK1080" s="25"/>
      <c r="AL1080" s="22">
        <f>VLOOKUP(I1080,data!$A:$Y,15,FALSE)</f>
        <v>0</v>
      </c>
      <c r="AM1080" s="25"/>
      <c r="AN1080" s="22">
        <f>VLOOKUP(I1080,data!$A:$Y,17,FALSE)</f>
        <v>0</v>
      </c>
      <c r="AO1080" s="25"/>
      <c r="AP1080" s="22">
        <f>VLOOKUP(I1080,data!$A:$Y,19,FALSE)</f>
        <v>0</v>
      </c>
      <c r="AQ1080" s="25">
        <v>-10</v>
      </c>
      <c r="AR1080" s="22">
        <f>VLOOKUP(I1080,data!$A:$Y,21,FALSE)</f>
        <v>0</v>
      </c>
      <c r="AS1080" s="25"/>
      <c r="AT1080" s="22">
        <f>VLOOKUP(I1080,data!$A:$Y,23,FALSE)</f>
        <v>0</v>
      </c>
      <c r="AU1080" s="25"/>
      <c r="AV1080" s="22">
        <f>VLOOKUP(I1080,data!$A:$Y,25,FALSE)</f>
        <v>0</v>
      </c>
      <c r="AW1080" s="26">
        <f t="shared" si="369"/>
        <v>-9</v>
      </c>
      <c r="AX1080" s="26">
        <f t="shared" si="370"/>
        <v>-558</v>
      </c>
      <c r="AY1080" s="22">
        <f t="shared" si="371"/>
        <v>0</v>
      </c>
      <c r="AZ1080" s="22">
        <f t="shared" si="372"/>
        <v>1</v>
      </c>
      <c r="BA1080" s="22">
        <f t="shared" si="373"/>
        <v>0</v>
      </c>
      <c r="BB1080" s="22">
        <f t="shared" si="374"/>
        <v>0</v>
      </c>
      <c r="BC1080" s="22">
        <f t="shared" si="375"/>
        <v>0</v>
      </c>
      <c r="BD1080" s="22">
        <f t="shared" si="376"/>
        <v>0</v>
      </c>
      <c r="BE1080" s="22">
        <f t="shared" si="377"/>
        <v>0</v>
      </c>
      <c r="BF1080" s="22">
        <f t="shared" si="378"/>
        <v>0</v>
      </c>
      <c r="BG1080" s="22">
        <f t="shared" si="379"/>
        <v>-10</v>
      </c>
      <c r="BH1080" s="22">
        <f t="shared" si="380"/>
        <v>0</v>
      </c>
      <c r="BI1080" s="22">
        <f t="shared" si="381"/>
        <v>0</v>
      </c>
      <c r="BJ1080" s="22"/>
      <c r="BK1080" s="26">
        <f t="shared" si="382"/>
        <v>-558</v>
      </c>
      <c r="BL1080" s="26" t="str">
        <f t="shared" si="383"/>
        <v>Y</v>
      </c>
      <c r="BM1080" s="27">
        <v>1</v>
      </c>
      <c r="BN1080" s="28">
        <f t="shared" si="384"/>
        <v>62</v>
      </c>
      <c r="BO1080" s="29">
        <f t="shared" si="385"/>
        <v>10</v>
      </c>
      <c r="BP1080" s="30">
        <f t="shared" si="386"/>
        <v>620</v>
      </c>
      <c r="BQ1080" s="31">
        <f t="shared" si="387"/>
        <v>62</v>
      </c>
      <c r="BR1080" s="32">
        <f t="shared" si="388"/>
        <v>3.3333333333333335</v>
      </c>
      <c r="BS1080" s="33">
        <f t="shared" si="389"/>
        <v>0</v>
      </c>
      <c r="BT1080" s="34">
        <f t="shared" si="390"/>
        <v>0</v>
      </c>
      <c r="BU1080" s="35">
        <v>0</v>
      </c>
      <c r="BV1080" s="35">
        <v>10</v>
      </c>
      <c r="BW1080" s="35">
        <v>0</v>
      </c>
      <c r="BX1080" s="35">
        <v>10</v>
      </c>
      <c r="BY1080" s="35">
        <v>0</v>
      </c>
      <c r="BZ1080" s="35">
        <v>0</v>
      </c>
      <c r="CA1080" s="36">
        <v>599</v>
      </c>
    </row>
    <row r="1081" spans="1:79" ht="15" customHeight="1">
      <c r="A1081" s="47" t="s">
        <v>35</v>
      </c>
      <c r="B1081" s="47" t="s">
        <v>1125</v>
      </c>
      <c r="C1081" s="48" t="s">
        <v>95</v>
      </c>
      <c r="D1081" s="49" t="s">
        <v>2815</v>
      </c>
      <c r="E1081" s="50">
        <f>VLOOKUP(I1081,vendors!D:L,8,FALSE)</f>
        <v>320</v>
      </c>
      <c r="F1081" s="50" t="str">
        <f>VLOOKUP(I1081,vendors!D:L,9,FALSE)</f>
        <v>Orthobrite</v>
      </c>
      <c r="G1081" s="49" t="s">
        <v>1433</v>
      </c>
      <c r="H1081" s="49" t="s">
        <v>2816</v>
      </c>
      <c r="I1081" s="49">
        <v>320145</v>
      </c>
      <c r="J1081" s="49"/>
      <c r="K1081" s="47" t="s">
        <v>1129</v>
      </c>
      <c r="L1081" s="51" t="s">
        <v>2479</v>
      </c>
      <c r="M1081" s="22">
        <f>VLOOKUP(I1081,data!$A:$Y,2,FALSE)</f>
        <v>3</v>
      </c>
      <c r="N1081" s="22">
        <f>VLOOKUP(I1081,data!$A:$Y,4,FALSE)</f>
        <v>2</v>
      </c>
      <c r="O1081" s="22">
        <f>VLOOKUP(I1081,data!$A:$Y,6,FALSE)</f>
        <v>2</v>
      </c>
      <c r="P1081" s="22">
        <f>VLOOKUP(I1081,data!$A:$Y,8,FALSE)</f>
        <v>0</v>
      </c>
      <c r="Q1081" s="22">
        <f>VLOOKUP(I1081,data!$A:$Y,10,FALSE)</f>
        <v>1</v>
      </c>
      <c r="R1081" s="22">
        <f>VLOOKUP(I1081,data!$A:$Y,12,FALSE)</f>
        <v>1</v>
      </c>
      <c r="S1081" s="22">
        <f>VLOOKUP(I1081,data!$A:$Y,14,FALSE)</f>
        <v>1</v>
      </c>
      <c r="T1081" s="22">
        <f>VLOOKUP(I1081,data!$A:$Y,16,FALSE)</f>
        <v>0</v>
      </c>
      <c r="U1081" s="22">
        <f>VLOOKUP(I1081,data!$A:$Y,18,FALSE)</f>
        <v>0</v>
      </c>
      <c r="V1081" s="23">
        <f>VLOOKUP(I1081,data!$A:$Y,20,FALSE)</f>
        <v>0</v>
      </c>
      <c r="W1081" s="22">
        <f>VLOOKUP(I1081,data!$A:$Y,22,FALSE)</f>
        <v>0</v>
      </c>
      <c r="X1081" s="22">
        <f>VLOOKUP(I1081,data!$A:$Y,24,FALSE)</f>
        <v>0</v>
      </c>
      <c r="Y1081" s="24">
        <f t="shared" si="368"/>
        <v>10</v>
      </c>
      <c r="Z1081" s="22">
        <f>VLOOKUP(I1081,data!$A:$Y,3,FALSE)</f>
        <v>0</v>
      </c>
      <c r="AA1081" s="25"/>
      <c r="AB1081" s="22">
        <f>VLOOKUP(I1081,data!$A:$Y,5,FALSE)</f>
        <v>0</v>
      </c>
      <c r="AC1081" s="25"/>
      <c r="AD1081" s="22">
        <f>VLOOKUP(I1081,data!$A:$Y,7,FALSE)</f>
        <v>0</v>
      </c>
      <c r="AE1081" s="25"/>
      <c r="AF1081" s="22">
        <f>VLOOKUP(I1081,data!$A:$Y,9,FALSE)</f>
        <v>0</v>
      </c>
      <c r="AG1081" s="25"/>
      <c r="AH1081" s="22">
        <f>VLOOKUP(I1081,data!$A:$Y,11,FALSE)</f>
        <v>0</v>
      </c>
      <c r="AI1081" s="25"/>
      <c r="AJ1081" s="22">
        <f>VLOOKUP(I1081,data!$A:$Y,13,FALSE)</f>
        <v>0</v>
      </c>
      <c r="AK1081" s="25"/>
      <c r="AL1081" s="22">
        <f>VLOOKUP(I1081,data!$A:$Y,15,FALSE)</f>
        <v>0</v>
      </c>
      <c r="AM1081" s="25"/>
      <c r="AN1081" s="22">
        <f>VLOOKUP(I1081,data!$A:$Y,17,FALSE)</f>
        <v>0</v>
      </c>
      <c r="AO1081" s="25"/>
      <c r="AP1081" s="22">
        <f>VLOOKUP(I1081,data!$A:$Y,19,FALSE)</f>
        <v>0</v>
      </c>
      <c r="AQ1081" s="25"/>
      <c r="AR1081" s="22">
        <f>VLOOKUP(I1081,data!$A:$Y,21,FALSE)</f>
        <v>0</v>
      </c>
      <c r="AS1081" s="25"/>
      <c r="AT1081" s="22">
        <f>VLOOKUP(I1081,data!$A:$Y,23,FALSE)</f>
        <v>0</v>
      </c>
      <c r="AU1081" s="25"/>
      <c r="AV1081" s="22">
        <f>VLOOKUP(I1081,data!$A:$Y,25,FALSE)</f>
        <v>0</v>
      </c>
      <c r="AW1081" s="26">
        <f t="shared" si="369"/>
        <v>0</v>
      </c>
      <c r="AX1081" s="26">
        <f t="shared" si="370"/>
        <v>0</v>
      </c>
      <c r="AY1081" s="22">
        <f t="shared" si="371"/>
        <v>0</v>
      </c>
      <c r="AZ1081" s="22">
        <f t="shared" si="372"/>
        <v>0</v>
      </c>
      <c r="BA1081" s="22">
        <f t="shared" si="373"/>
        <v>0</v>
      </c>
      <c r="BB1081" s="22">
        <f t="shared" si="374"/>
        <v>0</v>
      </c>
      <c r="BC1081" s="22">
        <f t="shared" si="375"/>
        <v>0</v>
      </c>
      <c r="BD1081" s="22">
        <f t="shared" si="376"/>
        <v>0</v>
      </c>
      <c r="BE1081" s="22">
        <f t="shared" si="377"/>
        <v>0</v>
      </c>
      <c r="BF1081" s="22">
        <f t="shared" si="378"/>
        <v>0</v>
      </c>
      <c r="BG1081" s="22">
        <f t="shared" si="379"/>
        <v>0</v>
      </c>
      <c r="BH1081" s="22">
        <f t="shared" si="380"/>
        <v>0</v>
      </c>
      <c r="BI1081" s="22">
        <f t="shared" si="381"/>
        <v>0</v>
      </c>
      <c r="BJ1081" s="22"/>
      <c r="BK1081" s="26">
        <f t="shared" si="382"/>
        <v>0</v>
      </c>
      <c r="BL1081" s="26" t="str">
        <f t="shared" si="383"/>
        <v>N</v>
      </c>
      <c r="BM1081" s="27">
        <v>1</v>
      </c>
      <c r="BN1081" s="28">
        <f t="shared" si="384"/>
        <v>320</v>
      </c>
      <c r="BO1081" s="29">
        <f t="shared" si="385"/>
        <v>8</v>
      </c>
      <c r="BP1081" s="30">
        <f t="shared" si="386"/>
        <v>2560</v>
      </c>
      <c r="BQ1081" s="31">
        <f t="shared" si="387"/>
        <v>320</v>
      </c>
      <c r="BR1081" s="32">
        <f t="shared" si="388"/>
        <v>2.6666666666666665</v>
      </c>
      <c r="BS1081" s="33">
        <f t="shared" si="389"/>
        <v>2</v>
      </c>
      <c r="BT1081" s="34">
        <f t="shared" si="390"/>
        <v>0</v>
      </c>
      <c r="BU1081" s="35">
        <v>4</v>
      </c>
      <c r="BV1081" s="35">
        <v>4</v>
      </c>
      <c r="BW1081" s="35">
        <v>8</v>
      </c>
      <c r="BX1081" s="35">
        <v>0</v>
      </c>
      <c r="BY1081" s="35">
        <v>0</v>
      </c>
      <c r="BZ1081" s="35">
        <v>0</v>
      </c>
      <c r="CA1081" s="36">
        <v>604</v>
      </c>
    </row>
    <row r="1082" spans="1:79" ht="15" customHeight="1">
      <c r="A1082" s="47" t="s">
        <v>35</v>
      </c>
      <c r="B1082" s="47" t="s">
        <v>1125</v>
      </c>
      <c r="C1082" s="48" t="s">
        <v>95</v>
      </c>
      <c r="D1082" s="49" t="s">
        <v>2817</v>
      </c>
      <c r="E1082" s="50">
        <f>VLOOKUP(I1082,vendors!D:L,8,FALSE)</f>
        <v>342.4</v>
      </c>
      <c r="F1082" s="50" t="str">
        <f>VLOOKUP(I1082,vendors!D:L,9,FALSE)</f>
        <v>Ortholine</v>
      </c>
      <c r="G1082" s="49" t="s">
        <v>1433</v>
      </c>
      <c r="H1082" s="49" t="s">
        <v>2818</v>
      </c>
      <c r="I1082" s="49">
        <v>320122</v>
      </c>
      <c r="J1082" s="49"/>
      <c r="K1082" s="47" t="s">
        <v>1129</v>
      </c>
      <c r="L1082" s="51" t="s">
        <v>2479</v>
      </c>
      <c r="M1082" s="22">
        <f>VLOOKUP(I1082,data!$A:$Y,2,FALSE)</f>
        <v>5</v>
      </c>
      <c r="N1082" s="22">
        <f>VLOOKUP(I1082,data!$A:$Y,4,FALSE)</f>
        <v>2</v>
      </c>
      <c r="O1082" s="22">
        <f>VLOOKUP(I1082,data!$A:$Y,6,FALSE)</f>
        <v>2</v>
      </c>
      <c r="P1082" s="22">
        <f>VLOOKUP(I1082,data!$A:$Y,8,FALSE)</f>
        <v>6</v>
      </c>
      <c r="Q1082" s="22">
        <f>VLOOKUP(I1082,data!$A:$Y,10,FALSE)</f>
        <v>1</v>
      </c>
      <c r="R1082" s="22">
        <f>VLOOKUP(I1082,data!$A:$Y,12,FALSE)</f>
        <v>1</v>
      </c>
      <c r="S1082" s="22">
        <f>VLOOKUP(I1082,data!$A:$Y,14,FALSE)</f>
        <v>1</v>
      </c>
      <c r="T1082" s="22">
        <f>VLOOKUP(I1082,data!$A:$Y,16,FALSE)</f>
        <v>3</v>
      </c>
      <c r="U1082" s="22">
        <f>VLOOKUP(I1082,data!$A:$Y,18,FALSE)</f>
        <v>0</v>
      </c>
      <c r="V1082" s="23">
        <f>VLOOKUP(I1082,data!$A:$Y,20,FALSE)</f>
        <v>0</v>
      </c>
      <c r="W1082" s="22">
        <f>VLOOKUP(I1082,data!$A:$Y,22,FALSE)</f>
        <v>0</v>
      </c>
      <c r="X1082" s="22">
        <f>VLOOKUP(I1082,data!$A:$Y,24,FALSE)</f>
        <v>0</v>
      </c>
      <c r="Y1082" s="24">
        <f t="shared" si="368"/>
        <v>21</v>
      </c>
      <c r="Z1082" s="22">
        <f>VLOOKUP(I1082,data!$A:$Y,3,FALSE)</f>
        <v>0</v>
      </c>
      <c r="AA1082" s="25"/>
      <c r="AB1082" s="22">
        <f>VLOOKUP(I1082,data!$A:$Y,5,FALSE)</f>
        <v>0</v>
      </c>
      <c r="AC1082" s="25"/>
      <c r="AD1082" s="22">
        <f>VLOOKUP(I1082,data!$A:$Y,7,FALSE)</f>
        <v>0</v>
      </c>
      <c r="AE1082" s="25"/>
      <c r="AF1082" s="22">
        <f>VLOOKUP(I1082,data!$A:$Y,9,FALSE)</f>
        <v>0</v>
      </c>
      <c r="AG1082" s="25"/>
      <c r="AH1082" s="22">
        <f>VLOOKUP(I1082,data!$A:$Y,11,FALSE)</f>
        <v>0</v>
      </c>
      <c r="AI1082" s="25"/>
      <c r="AJ1082" s="22">
        <f>VLOOKUP(I1082,data!$A:$Y,13,FALSE)</f>
        <v>0</v>
      </c>
      <c r="AK1082" s="25"/>
      <c r="AL1082" s="22">
        <f>VLOOKUP(I1082,data!$A:$Y,15,FALSE)</f>
        <v>1</v>
      </c>
      <c r="AM1082" s="25"/>
      <c r="AN1082" s="22">
        <f>VLOOKUP(I1082,data!$A:$Y,17,FALSE)</f>
        <v>0</v>
      </c>
      <c r="AO1082" s="25"/>
      <c r="AP1082" s="22">
        <f>VLOOKUP(I1082,data!$A:$Y,19,FALSE)</f>
        <v>0</v>
      </c>
      <c r="AQ1082" s="25"/>
      <c r="AR1082" s="22">
        <f>VLOOKUP(I1082,data!$A:$Y,21,FALSE)</f>
        <v>0</v>
      </c>
      <c r="AS1082" s="25"/>
      <c r="AT1082" s="22">
        <f>VLOOKUP(I1082,data!$A:$Y,23,FALSE)</f>
        <v>0</v>
      </c>
      <c r="AU1082" s="25"/>
      <c r="AV1082" s="22">
        <f>VLOOKUP(I1082,data!$A:$Y,25,FALSE)</f>
        <v>0</v>
      </c>
      <c r="AW1082" s="26">
        <f t="shared" si="369"/>
        <v>1</v>
      </c>
      <c r="AX1082" s="26">
        <f t="shared" si="370"/>
        <v>342.4</v>
      </c>
      <c r="AY1082" s="22">
        <f t="shared" si="371"/>
        <v>0</v>
      </c>
      <c r="AZ1082" s="22">
        <f t="shared" si="372"/>
        <v>0</v>
      </c>
      <c r="BA1082" s="22">
        <f t="shared" si="373"/>
        <v>0</v>
      </c>
      <c r="BB1082" s="22">
        <f t="shared" si="374"/>
        <v>0</v>
      </c>
      <c r="BC1082" s="22">
        <f t="shared" si="375"/>
        <v>0</v>
      </c>
      <c r="BD1082" s="22">
        <f t="shared" si="376"/>
        <v>0</v>
      </c>
      <c r="BE1082" s="22">
        <f t="shared" si="377"/>
        <v>1</v>
      </c>
      <c r="BF1082" s="22">
        <f t="shared" si="378"/>
        <v>0</v>
      </c>
      <c r="BG1082" s="22">
        <f t="shared" si="379"/>
        <v>0</v>
      </c>
      <c r="BH1082" s="22">
        <f t="shared" si="380"/>
        <v>0</v>
      </c>
      <c r="BI1082" s="22">
        <f t="shared" si="381"/>
        <v>0</v>
      </c>
      <c r="BJ1082" s="22"/>
      <c r="BK1082" s="26">
        <f t="shared" si="382"/>
        <v>342.4</v>
      </c>
      <c r="BL1082" s="26" t="str">
        <f t="shared" si="383"/>
        <v>N</v>
      </c>
      <c r="BM1082" s="27">
        <v>2</v>
      </c>
      <c r="BN1082" s="28">
        <f t="shared" si="384"/>
        <v>684.8</v>
      </c>
      <c r="BO1082" s="29">
        <f t="shared" si="385"/>
        <v>12</v>
      </c>
      <c r="BP1082" s="30">
        <f t="shared" si="386"/>
        <v>4108.7999999999993</v>
      </c>
      <c r="BQ1082" s="31">
        <f t="shared" si="387"/>
        <v>684.8</v>
      </c>
      <c r="BR1082" s="32">
        <f t="shared" si="388"/>
        <v>4</v>
      </c>
      <c r="BS1082" s="33">
        <f t="shared" si="389"/>
        <v>2.5</v>
      </c>
      <c r="BT1082" s="34">
        <f t="shared" si="390"/>
        <v>0</v>
      </c>
      <c r="BU1082" s="35">
        <v>6</v>
      </c>
      <c r="BV1082" s="35">
        <v>4</v>
      </c>
      <c r="BW1082" s="35">
        <v>13</v>
      </c>
      <c r="BX1082" s="35">
        <v>0</v>
      </c>
      <c r="BY1082" s="35">
        <v>0</v>
      </c>
      <c r="BZ1082" s="35">
        <v>1</v>
      </c>
      <c r="CA1082" s="36">
        <v>608</v>
      </c>
    </row>
    <row r="1083" spans="1:79" ht="15" customHeight="1">
      <c r="A1083" s="47" t="s">
        <v>35</v>
      </c>
      <c r="B1083" s="47" t="s">
        <v>1125</v>
      </c>
      <c r="C1083" s="48" t="s">
        <v>95</v>
      </c>
      <c r="D1083" s="49" t="s">
        <v>2819</v>
      </c>
      <c r="E1083" s="50">
        <f>VLOOKUP(I1083,vendors!D:L,8,FALSE)</f>
        <v>342.4</v>
      </c>
      <c r="F1083" s="50" t="str">
        <f>VLOOKUP(I1083,vendors!D:L,9,FALSE)</f>
        <v>Ortholine</v>
      </c>
      <c r="G1083" s="49" t="s">
        <v>1433</v>
      </c>
      <c r="H1083" s="49" t="s">
        <v>2820</v>
      </c>
      <c r="I1083" s="49">
        <v>320148</v>
      </c>
      <c r="J1083" s="49"/>
      <c r="K1083" s="47" t="s">
        <v>1129</v>
      </c>
      <c r="L1083" s="51" t="s">
        <v>2479</v>
      </c>
      <c r="M1083" s="22">
        <f>VLOOKUP(I1083,data!$A:$Y,2,FALSE)</f>
        <v>0</v>
      </c>
      <c r="N1083" s="22">
        <f>VLOOKUP(I1083,data!$A:$Y,4,FALSE)</f>
        <v>5</v>
      </c>
      <c r="O1083" s="22">
        <f>VLOOKUP(I1083,data!$A:$Y,6,FALSE)</f>
        <v>1</v>
      </c>
      <c r="P1083" s="22">
        <f>VLOOKUP(I1083,data!$A:$Y,8,FALSE)</f>
        <v>0</v>
      </c>
      <c r="Q1083" s="22">
        <f>VLOOKUP(I1083,data!$A:$Y,10,FALSE)</f>
        <v>1</v>
      </c>
      <c r="R1083" s="22">
        <f>VLOOKUP(I1083,data!$A:$Y,12,FALSE)</f>
        <v>1</v>
      </c>
      <c r="S1083" s="22">
        <f>VLOOKUP(I1083,data!$A:$Y,14,FALSE)</f>
        <v>1</v>
      </c>
      <c r="T1083" s="22">
        <f>VLOOKUP(I1083,data!$A:$Y,16,FALSE)</f>
        <v>0</v>
      </c>
      <c r="U1083" s="22">
        <f>VLOOKUP(I1083,data!$A:$Y,18,FALSE)</f>
        <v>3</v>
      </c>
      <c r="V1083" s="23">
        <f>VLOOKUP(I1083,data!$A:$Y,20,FALSE)</f>
        <v>0</v>
      </c>
      <c r="W1083" s="22">
        <f>VLOOKUP(I1083,data!$A:$Y,22,FALSE)</f>
        <v>0</v>
      </c>
      <c r="X1083" s="22">
        <f>VLOOKUP(I1083,data!$A:$Y,24,FALSE)</f>
        <v>0</v>
      </c>
      <c r="Y1083" s="24">
        <f t="shared" si="368"/>
        <v>12</v>
      </c>
      <c r="Z1083" s="22">
        <f>VLOOKUP(I1083,data!$A:$Y,3,FALSE)</f>
        <v>5</v>
      </c>
      <c r="AA1083" s="25"/>
      <c r="AB1083" s="22">
        <f>VLOOKUP(I1083,data!$A:$Y,5,FALSE)</f>
        <v>0</v>
      </c>
      <c r="AC1083" s="25"/>
      <c r="AD1083" s="22">
        <f>VLOOKUP(I1083,data!$A:$Y,7,FALSE)</f>
        <v>2</v>
      </c>
      <c r="AE1083" s="25"/>
      <c r="AF1083" s="22">
        <f>VLOOKUP(I1083,data!$A:$Y,9,FALSE)</f>
        <v>2</v>
      </c>
      <c r="AG1083" s="25"/>
      <c r="AH1083" s="22">
        <f>VLOOKUP(I1083,data!$A:$Y,11,FALSE)</f>
        <v>0</v>
      </c>
      <c r="AI1083" s="25"/>
      <c r="AJ1083" s="22">
        <f>VLOOKUP(I1083,data!$A:$Y,13,FALSE)</f>
        <v>0</v>
      </c>
      <c r="AK1083" s="25"/>
      <c r="AL1083" s="22">
        <f>VLOOKUP(I1083,data!$A:$Y,15,FALSE)</f>
        <v>2</v>
      </c>
      <c r="AM1083" s="25"/>
      <c r="AN1083" s="22">
        <f>VLOOKUP(I1083,data!$A:$Y,17,FALSE)</f>
        <v>0</v>
      </c>
      <c r="AO1083" s="25"/>
      <c r="AP1083" s="22">
        <f>VLOOKUP(I1083,data!$A:$Y,19,FALSE)</f>
        <v>0</v>
      </c>
      <c r="AQ1083" s="25"/>
      <c r="AR1083" s="22">
        <f>VLOOKUP(I1083,data!$A:$Y,21,FALSE)</f>
        <v>0</v>
      </c>
      <c r="AS1083" s="25"/>
      <c r="AT1083" s="22">
        <f>VLOOKUP(I1083,data!$A:$Y,23,FALSE)</f>
        <v>0</v>
      </c>
      <c r="AU1083" s="25"/>
      <c r="AV1083" s="22">
        <f>VLOOKUP(I1083,data!$A:$Y,25,FALSE)</f>
        <v>0</v>
      </c>
      <c r="AW1083" s="26">
        <f t="shared" si="369"/>
        <v>11</v>
      </c>
      <c r="AX1083" s="26">
        <f t="shared" si="370"/>
        <v>3766.3999999999996</v>
      </c>
      <c r="AY1083" s="22">
        <f t="shared" si="371"/>
        <v>5</v>
      </c>
      <c r="AZ1083" s="22">
        <f t="shared" si="372"/>
        <v>0</v>
      </c>
      <c r="BA1083" s="22">
        <f t="shared" si="373"/>
        <v>2</v>
      </c>
      <c r="BB1083" s="22">
        <f t="shared" si="374"/>
        <v>2</v>
      </c>
      <c r="BC1083" s="22">
        <f t="shared" si="375"/>
        <v>0</v>
      </c>
      <c r="BD1083" s="22">
        <f t="shared" si="376"/>
        <v>0</v>
      </c>
      <c r="BE1083" s="22">
        <f t="shared" si="377"/>
        <v>2</v>
      </c>
      <c r="BF1083" s="22">
        <f t="shared" si="378"/>
        <v>0</v>
      </c>
      <c r="BG1083" s="22">
        <f t="shared" si="379"/>
        <v>0</v>
      </c>
      <c r="BH1083" s="22">
        <f t="shared" si="380"/>
        <v>0</v>
      </c>
      <c r="BI1083" s="22">
        <f t="shared" si="381"/>
        <v>0</v>
      </c>
      <c r="BJ1083" s="22"/>
      <c r="BK1083" s="26">
        <f t="shared" si="382"/>
        <v>3766.3999999999996</v>
      </c>
      <c r="BL1083" s="26" t="str">
        <f t="shared" si="383"/>
        <v>N</v>
      </c>
      <c r="BM1083" s="27">
        <v>10</v>
      </c>
      <c r="BN1083" s="28">
        <f t="shared" si="384"/>
        <v>3424</v>
      </c>
      <c r="BO1083" s="29">
        <f t="shared" si="385"/>
        <v>39</v>
      </c>
      <c r="BP1083" s="30">
        <f t="shared" si="386"/>
        <v>13353.599999999999</v>
      </c>
      <c r="BQ1083" s="31">
        <f t="shared" si="387"/>
        <v>3424</v>
      </c>
      <c r="BR1083" s="32">
        <f t="shared" si="388"/>
        <v>13</v>
      </c>
      <c r="BS1083" s="33">
        <f t="shared" si="389"/>
        <v>14.5</v>
      </c>
      <c r="BT1083" s="34">
        <f t="shared" si="390"/>
        <v>0</v>
      </c>
      <c r="BU1083" s="35">
        <v>19</v>
      </c>
      <c r="BV1083" s="35">
        <v>30</v>
      </c>
      <c r="BW1083" s="35">
        <v>16</v>
      </c>
      <c r="BX1083" s="35">
        <v>0</v>
      </c>
      <c r="BY1083" s="35">
        <v>0</v>
      </c>
      <c r="BZ1083" s="35">
        <v>13</v>
      </c>
      <c r="CA1083" s="36">
        <v>614</v>
      </c>
    </row>
    <row r="1084" spans="1:79" ht="15" customHeight="1">
      <c r="A1084" s="47" t="s">
        <v>35</v>
      </c>
      <c r="B1084" s="47" t="s">
        <v>1125</v>
      </c>
      <c r="C1084" s="48" t="s">
        <v>95</v>
      </c>
      <c r="D1084" s="49" t="s">
        <v>2821</v>
      </c>
      <c r="E1084" s="50">
        <f>VLOOKUP(I1084,vendors!D:L,8,FALSE)</f>
        <v>342.4</v>
      </c>
      <c r="F1084" s="50" t="str">
        <f>VLOOKUP(I1084,vendors!D:L,9,FALSE)</f>
        <v>Ortholine</v>
      </c>
      <c r="G1084" s="49" t="s">
        <v>1433</v>
      </c>
      <c r="H1084" s="49" t="s">
        <v>2822</v>
      </c>
      <c r="I1084" s="49">
        <v>320139</v>
      </c>
      <c r="J1084" s="49"/>
      <c r="K1084" s="47" t="s">
        <v>1129</v>
      </c>
      <c r="L1084" s="51" t="s">
        <v>2479</v>
      </c>
      <c r="M1084" s="22">
        <f>VLOOKUP(I1084,data!$A:$Y,2,FALSE)</f>
        <v>5</v>
      </c>
      <c r="N1084" s="22">
        <f>VLOOKUP(I1084,data!$A:$Y,4,FALSE)</f>
        <v>2</v>
      </c>
      <c r="O1084" s="22">
        <f>VLOOKUP(I1084,data!$A:$Y,6,FALSE)</f>
        <v>1</v>
      </c>
      <c r="P1084" s="22">
        <f>VLOOKUP(I1084,data!$A:$Y,8,FALSE)</f>
        <v>1</v>
      </c>
      <c r="Q1084" s="22">
        <f>VLOOKUP(I1084,data!$A:$Y,10,FALSE)</f>
        <v>1</v>
      </c>
      <c r="R1084" s="22">
        <f>VLOOKUP(I1084,data!$A:$Y,12,FALSE)</f>
        <v>1</v>
      </c>
      <c r="S1084" s="22">
        <f>VLOOKUP(I1084,data!$A:$Y,14,FALSE)</f>
        <v>1</v>
      </c>
      <c r="T1084" s="22">
        <f>VLOOKUP(I1084,data!$A:$Y,16,FALSE)</f>
        <v>3</v>
      </c>
      <c r="U1084" s="22">
        <f>VLOOKUP(I1084,data!$A:$Y,18,FALSE)</f>
        <v>3</v>
      </c>
      <c r="V1084" s="23">
        <f>VLOOKUP(I1084,data!$A:$Y,20,FALSE)</f>
        <v>0</v>
      </c>
      <c r="W1084" s="22">
        <f>VLOOKUP(I1084,data!$A:$Y,22,FALSE)</f>
        <v>0</v>
      </c>
      <c r="X1084" s="22">
        <f>VLOOKUP(I1084,data!$A:$Y,24,FALSE)</f>
        <v>0</v>
      </c>
      <c r="Y1084" s="24">
        <f t="shared" si="368"/>
        <v>18</v>
      </c>
      <c r="Z1084" s="22">
        <f>VLOOKUP(I1084,data!$A:$Y,3,FALSE)</f>
        <v>0</v>
      </c>
      <c r="AA1084" s="25"/>
      <c r="AB1084" s="22">
        <f>VLOOKUP(I1084,data!$A:$Y,5,FALSE)</f>
        <v>0</v>
      </c>
      <c r="AC1084" s="25"/>
      <c r="AD1084" s="22">
        <f>VLOOKUP(I1084,data!$A:$Y,7,FALSE)</f>
        <v>0</v>
      </c>
      <c r="AE1084" s="25"/>
      <c r="AF1084" s="22">
        <f>VLOOKUP(I1084,data!$A:$Y,9,FALSE)</f>
        <v>0</v>
      </c>
      <c r="AG1084" s="25"/>
      <c r="AH1084" s="22">
        <f>VLOOKUP(I1084,data!$A:$Y,11,FALSE)</f>
        <v>0</v>
      </c>
      <c r="AI1084" s="25"/>
      <c r="AJ1084" s="22">
        <f>VLOOKUP(I1084,data!$A:$Y,13,FALSE)</f>
        <v>0</v>
      </c>
      <c r="AK1084" s="25"/>
      <c r="AL1084" s="22">
        <f>VLOOKUP(I1084,data!$A:$Y,15,FALSE)</f>
        <v>1</v>
      </c>
      <c r="AM1084" s="25"/>
      <c r="AN1084" s="22">
        <f>VLOOKUP(I1084,data!$A:$Y,17,FALSE)</f>
        <v>0</v>
      </c>
      <c r="AO1084" s="25"/>
      <c r="AP1084" s="22">
        <f>VLOOKUP(I1084,data!$A:$Y,19,FALSE)</f>
        <v>0</v>
      </c>
      <c r="AQ1084" s="25"/>
      <c r="AR1084" s="22">
        <f>VLOOKUP(I1084,data!$A:$Y,21,FALSE)</f>
        <v>0</v>
      </c>
      <c r="AS1084" s="25"/>
      <c r="AT1084" s="22">
        <f>VLOOKUP(I1084,data!$A:$Y,23,FALSE)</f>
        <v>0</v>
      </c>
      <c r="AU1084" s="25"/>
      <c r="AV1084" s="22">
        <f>VLOOKUP(I1084,data!$A:$Y,25,FALSE)</f>
        <v>0</v>
      </c>
      <c r="AW1084" s="26">
        <f t="shared" si="369"/>
        <v>1</v>
      </c>
      <c r="AX1084" s="26">
        <f t="shared" si="370"/>
        <v>342.4</v>
      </c>
      <c r="AY1084" s="22">
        <f t="shared" si="371"/>
        <v>0</v>
      </c>
      <c r="AZ1084" s="22">
        <f t="shared" si="372"/>
        <v>0</v>
      </c>
      <c r="BA1084" s="22">
        <f t="shared" si="373"/>
        <v>0</v>
      </c>
      <c r="BB1084" s="22">
        <f t="shared" si="374"/>
        <v>0</v>
      </c>
      <c r="BC1084" s="22">
        <f t="shared" si="375"/>
        <v>0</v>
      </c>
      <c r="BD1084" s="22">
        <f t="shared" si="376"/>
        <v>0</v>
      </c>
      <c r="BE1084" s="22">
        <f t="shared" si="377"/>
        <v>1</v>
      </c>
      <c r="BF1084" s="22">
        <f t="shared" si="378"/>
        <v>0</v>
      </c>
      <c r="BG1084" s="22">
        <f t="shared" si="379"/>
        <v>0</v>
      </c>
      <c r="BH1084" s="22">
        <f t="shared" si="380"/>
        <v>0</v>
      </c>
      <c r="BI1084" s="22">
        <f t="shared" si="381"/>
        <v>0</v>
      </c>
      <c r="BJ1084" s="22"/>
      <c r="BK1084" s="26">
        <f t="shared" si="382"/>
        <v>342.4</v>
      </c>
      <c r="BL1084" s="26" t="str">
        <f t="shared" si="383"/>
        <v>N</v>
      </c>
      <c r="BM1084" s="27">
        <v>2</v>
      </c>
      <c r="BN1084" s="28">
        <f t="shared" si="384"/>
        <v>684.8</v>
      </c>
      <c r="BO1084" s="29">
        <f t="shared" si="385"/>
        <v>23</v>
      </c>
      <c r="BP1084" s="30">
        <f t="shared" si="386"/>
        <v>7875.2</v>
      </c>
      <c r="BQ1084" s="31">
        <f t="shared" si="387"/>
        <v>684.8</v>
      </c>
      <c r="BR1084" s="32">
        <f t="shared" si="388"/>
        <v>7.5</v>
      </c>
      <c r="BS1084" s="33">
        <f t="shared" si="389"/>
        <v>5.5</v>
      </c>
      <c r="BT1084" s="34">
        <f t="shared" si="390"/>
        <v>0</v>
      </c>
      <c r="BU1084" s="35">
        <v>8</v>
      </c>
      <c r="BV1084" s="35">
        <v>16</v>
      </c>
      <c r="BW1084" s="35">
        <v>17</v>
      </c>
      <c r="BX1084" s="35">
        <v>3</v>
      </c>
      <c r="BY1084" s="35">
        <v>0</v>
      </c>
      <c r="BZ1084" s="35">
        <v>1</v>
      </c>
      <c r="CA1084" s="36">
        <v>620</v>
      </c>
    </row>
    <row r="1085" spans="1:79" ht="15" customHeight="1">
      <c r="A1085" s="47" t="s">
        <v>35</v>
      </c>
      <c r="B1085" s="47" t="s">
        <v>1125</v>
      </c>
      <c r="C1085" s="48" t="s">
        <v>95</v>
      </c>
      <c r="D1085" s="49" t="s">
        <v>2823</v>
      </c>
      <c r="E1085" s="50">
        <f>VLOOKUP(I1085,vendors!D:L,8,FALSE)</f>
        <v>342.4</v>
      </c>
      <c r="F1085" s="50" t="str">
        <f>VLOOKUP(I1085,vendors!D:L,9,FALSE)</f>
        <v>Ortholine</v>
      </c>
      <c r="G1085" s="49" t="s">
        <v>1433</v>
      </c>
      <c r="H1085" s="49" t="s">
        <v>2824</v>
      </c>
      <c r="I1085" s="49">
        <v>320152</v>
      </c>
      <c r="J1085" s="49"/>
      <c r="K1085" s="47" t="s">
        <v>1129</v>
      </c>
      <c r="L1085" s="51" t="s">
        <v>2479</v>
      </c>
      <c r="M1085" s="22">
        <f>VLOOKUP(I1085,data!$A:$Y,2,FALSE)</f>
        <v>3</v>
      </c>
      <c r="N1085" s="22">
        <f>VLOOKUP(I1085,data!$A:$Y,4,FALSE)</f>
        <v>0</v>
      </c>
      <c r="O1085" s="22">
        <f>VLOOKUP(I1085,data!$A:$Y,6,FALSE)</f>
        <v>0</v>
      </c>
      <c r="P1085" s="46">
        <f>VLOOKUP(I1085,data!$A:$Y,8,FALSE)</f>
        <v>7</v>
      </c>
      <c r="Q1085" s="22">
        <f>VLOOKUP(I1085,data!$A:$Y,10,FALSE)</f>
        <v>1</v>
      </c>
      <c r="R1085" s="22">
        <f>VLOOKUP(I1085,data!$A:$Y,12,FALSE)</f>
        <v>1</v>
      </c>
      <c r="S1085" s="22">
        <f>VLOOKUP(I1085,data!$A:$Y,14,FALSE)</f>
        <v>1</v>
      </c>
      <c r="T1085" s="22">
        <f>VLOOKUP(I1085,data!$A:$Y,16,FALSE)</f>
        <v>1</v>
      </c>
      <c r="U1085" s="22">
        <f>VLOOKUP(I1085,data!$A:$Y,18,FALSE)</f>
        <v>1</v>
      </c>
      <c r="V1085" s="23">
        <f>VLOOKUP(I1085,data!$A:$Y,20,FALSE)</f>
        <v>0</v>
      </c>
      <c r="W1085" s="22">
        <f>VLOOKUP(I1085,data!$A:$Y,22,FALSE)</f>
        <v>0</v>
      </c>
      <c r="X1085" s="22">
        <f>VLOOKUP(I1085,data!$A:$Y,24,FALSE)</f>
        <v>0</v>
      </c>
      <c r="Y1085" s="24">
        <f t="shared" si="368"/>
        <v>15</v>
      </c>
      <c r="Z1085" s="22">
        <f>VLOOKUP(I1085,data!$A:$Y,3,FALSE)</f>
        <v>0</v>
      </c>
      <c r="AA1085" s="25"/>
      <c r="AB1085" s="22">
        <f>VLOOKUP(I1085,data!$A:$Y,5,FALSE)</f>
        <v>1</v>
      </c>
      <c r="AC1085" s="25"/>
      <c r="AD1085" s="22">
        <f>VLOOKUP(I1085,data!$A:$Y,7,FALSE)</f>
        <v>1</v>
      </c>
      <c r="AE1085" s="25"/>
      <c r="AF1085" s="22">
        <f>VLOOKUP(I1085,data!$A:$Y,9,FALSE)</f>
        <v>0</v>
      </c>
      <c r="AG1085" s="25">
        <v>-2</v>
      </c>
      <c r="AH1085" s="22">
        <f>VLOOKUP(I1085,data!$A:$Y,11,FALSE)</f>
        <v>0</v>
      </c>
      <c r="AI1085" s="25"/>
      <c r="AJ1085" s="22">
        <f>VLOOKUP(I1085,data!$A:$Y,13,FALSE)</f>
        <v>0</v>
      </c>
      <c r="AK1085" s="25"/>
      <c r="AL1085" s="22">
        <f>VLOOKUP(I1085,data!$A:$Y,15,FALSE)</f>
        <v>0</v>
      </c>
      <c r="AM1085" s="25"/>
      <c r="AN1085" s="22">
        <f>VLOOKUP(I1085,data!$A:$Y,17,FALSE)</f>
        <v>0</v>
      </c>
      <c r="AO1085" s="25"/>
      <c r="AP1085" s="22">
        <f>VLOOKUP(I1085,data!$A:$Y,19,FALSE)</f>
        <v>0</v>
      </c>
      <c r="AQ1085" s="25"/>
      <c r="AR1085" s="22">
        <f>VLOOKUP(I1085,data!$A:$Y,21,FALSE)</f>
        <v>0</v>
      </c>
      <c r="AS1085" s="25"/>
      <c r="AT1085" s="22">
        <f>VLOOKUP(I1085,data!$A:$Y,23,FALSE)</f>
        <v>0</v>
      </c>
      <c r="AU1085" s="25"/>
      <c r="AV1085" s="22">
        <f>VLOOKUP(I1085,data!$A:$Y,25,FALSE)</f>
        <v>0</v>
      </c>
      <c r="AW1085" s="26">
        <f t="shared" si="369"/>
        <v>0</v>
      </c>
      <c r="AX1085" s="26">
        <f t="shared" si="370"/>
        <v>0</v>
      </c>
      <c r="AY1085" s="22">
        <f t="shared" si="371"/>
        <v>0</v>
      </c>
      <c r="AZ1085" s="22">
        <f t="shared" si="372"/>
        <v>1</v>
      </c>
      <c r="BA1085" s="22">
        <f t="shared" si="373"/>
        <v>1</v>
      </c>
      <c r="BB1085" s="22">
        <f t="shared" si="374"/>
        <v>-2</v>
      </c>
      <c r="BC1085" s="22">
        <f t="shared" si="375"/>
        <v>0</v>
      </c>
      <c r="BD1085" s="22">
        <f t="shared" si="376"/>
        <v>0</v>
      </c>
      <c r="BE1085" s="22">
        <f t="shared" si="377"/>
        <v>0</v>
      </c>
      <c r="BF1085" s="22">
        <f t="shared" si="378"/>
        <v>0</v>
      </c>
      <c r="BG1085" s="22">
        <f t="shared" si="379"/>
        <v>0</v>
      </c>
      <c r="BH1085" s="22">
        <f t="shared" si="380"/>
        <v>0</v>
      </c>
      <c r="BI1085" s="22">
        <f t="shared" si="381"/>
        <v>0</v>
      </c>
      <c r="BJ1085" s="22"/>
      <c r="BK1085" s="26">
        <f t="shared" si="382"/>
        <v>0</v>
      </c>
      <c r="BL1085" s="26" t="str">
        <f t="shared" si="383"/>
        <v>Y</v>
      </c>
      <c r="BM1085" s="27">
        <v>1</v>
      </c>
      <c r="BN1085" s="28">
        <f t="shared" si="384"/>
        <v>342.4</v>
      </c>
      <c r="BO1085" s="29">
        <f t="shared" si="385"/>
        <v>9</v>
      </c>
      <c r="BP1085" s="30">
        <f t="shared" si="386"/>
        <v>3081.6</v>
      </c>
      <c r="BQ1085" s="31">
        <f t="shared" si="387"/>
        <v>342.4</v>
      </c>
      <c r="BR1085" s="32">
        <f t="shared" si="388"/>
        <v>2.8333333333333335</v>
      </c>
      <c r="BS1085" s="33">
        <f t="shared" si="389"/>
        <v>2</v>
      </c>
      <c r="BT1085" s="34">
        <f t="shared" si="390"/>
        <v>0</v>
      </c>
      <c r="BU1085" s="35">
        <v>5</v>
      </c>
      <c r="BV1085" s="35">
        <v>4</v>
      </c>
      <c r="BW1085" s="35">
        <v>8</v>
      </c>
      <c r="BX1085" s="35">
        <v>0</v>
      </c>
      <c r="BY1085" s="35">
        <v>0</v>
      </c>
      <c r="BZ1085" s="35">
        <v>0</v>
      </c>
      <c r="CA1085" s="36">
        <v>627</v>
      </c>
    </row>
    <row r="1086" spans="1:79" ht="15" customHeight="1">
      <c r="A1086" s="47" t="s">
        <v>35</v>
      </c>
      <c r="B1086" s="47" t="s">
        <v>1125</v>
      </c>
      <c r="C1086" s="48" t="s">
        <v>95</v>
      </c>
      <c r="D1086" s="49" t="s">
        <v>2825</v>
      </c>
      <c r="E1086" s="50">
        <f>VLOOKUP(I1086,vendors!D:L,8,FALSE)</f>
        <v>342.4</v>
      </c>
      <c r="F1086" s="50" t="str">
        <f>VLOOKUP(I1086,vendors!D:L,9,FALSE)</f>
        <v>Ortholine</v>
      </c>
      <c r="G1086" s="49" t="s">
        <v>1433</v>
      </c>
      <c r="H1086" s="49" t="s">
        <v>2826</v>
      </c>
      <c r="I1086" s="49">
        <v>320133</v>
      </c>
      <c r="J1086" s="49"/>
      <c r="K1086" s="47" t="s">
        <v>1129</v>
      </c>
      <c r="L1086" s="51" t="s">
        <v>2479</v>
      </c>
      <c r="M1086" s="22">
        <f>VLOOKUP(I1086,data!$A:$Y,2,FALSE)</f>
        <v>5</v>
      </c>
      <c r="N1086" s="22">
        <f>VLOOKUP(I1086,data!$A:$Y,4,FALSE)</f>
        <v>2</v>
      </c>
      <c r="O1086" s="22">
        <f>VLOOKUP(I1086,data!$A:$Y,6,FALSE)</f>
        <v>0</v>
      </c>
      <c r="P1086" s="22">
        <f>VLOOKUP(I1086,data!$A:$Y,8,FALSE)</f>
        <v>2</v>
      </c>
      <c r="Q1086" s="22">
        <f>VLOOKUP(I1086,data!$A:$Y,10,FALSE)</f>
        <v>1</v>
      </c>
      <c r="R1086" s="22">
        <f>VLOOKUP(I1086,data!$A:$Y,12,FALSE)</f>
        <v>1</v>
      </c>
      <c r="S1086" s="22">
        <f>VLOOKUP(I1086,data!$A:$Y,14,FALSE)</f>
        <v>1</v>
      </c>
      <c r="T1086" s="22">
        <f>VLOOKUP(I1086,data!$A:$Y,16,FALSE)</f>
        <v>3</v>
      </c>
      <c r="U1086" s="22">
        <f>VLOOKUP(I1086,data!$A:$Y,18,FALSE)</f>
        <v>2</v>
      </c>
      <c r="V1086" s="23">
        <f>VLOOKUP(I1086,data!$A:$Y,20,FALSE)</f>
        <v>0</v>
      </c>
      <c r="W1086" s="22">
        <f>VLOOKUP(I1086,data!$A:$Y,22,FALSE)</f>
        <v>0</v>
      </c>
      <c r="X1086" s="22">
        <f>VLOOKUP(I1086,data!$A:$Y,24,FALSE)</f>
        <v>0</v>
      </c>
      <c r="Y1086" s="24">
        <f t="shared" si="368"/>
        <v>17</v>
      </c>
      <c r="Z1086" s="22">
        <f>VLOOKUP(I1086,data!$A:$Y,3,FALSE)</f>
        <v>0</v>
      </c>
      <c r="AA1086" s="25"/>
      <c r="AB1086" s="22">
        <f>VLOOKUP(I1086,data!$A:$Y,5,FALSE)</f>
        <v>0</v>
      </c>
      <c r="AC1086" s="25"/>
      <c r="AD1086" s="22">
        <f>VLOOKUP(I1086,data!$A:$Y,7,FALSE)</f>
        <v>2</v>
      </c>
      <c r="AE1086" s="25"/>
      <c r="AF1086" s="22">
        <f>VLOOKUP(I1086,data!$A:$Y,9,FALSE)</f>
        <v>0</v>
      </c>
      <c r="AG1086" s="25"/>
      <c r="AH1086" s="22">
        <f>VLOOKUP(I1086,data!$A:$Y,11,FALSE)</f>
        <v>0</v>
      </c>
      <c r="AI1086" s="25"/>
      <c r="AJ1086" s="22">
        <f>VLOOKUP(I1086,data!$A:$Y,13,FALSE)</f>
        <v>0</v>
      </c>
      <c r="AK1086" s="25"/>
      <c r="AL1086" s="22">
        <f>VLOOKUP(I1086,data!$A:$Y,15,FALSE)</f>
        <v>1</v>
      </c>
      <c r="AM1086" s="25"/>
      <c r="AN1086" s="22">
        <f>VLOOKUP(I1086,data!$A:$Y,17,FALSE)</f>
        <v>0</v>
      </c>
      <c r="AO1086" s="25"/>
      <c r="AP1086" s="22">
        <f>VLOOKUP(I1086,data!$A:$Y,19,FALSE)</f>
        <v>0</v>
      </c>
      <c r="AQ1086" s="25"/>
      <c r="AR1086" s="22">
        <f>VLOOKUP(I1086,data!$A:$Y,21,FALSE)</f>
        <v>0</v>
      </c>
      <c r="AS1086" s="25"/>
      <c r="AT1086" s="22">
        <f>VLOOKUP(I1086,data!$A:$Y,23,FALSE)</f>
        <v>0</v>
      </c>
      <c r="AU1086" s="25"/>
      <c r="AV1086" s="22">
        <f>VLOOKUP(I1086,data!$A:$Y,25,FALSE)</f>
        <v>0</v>
      </c>
      <c r="AW1086" s="26">
        <f t="shared" si="369"/>
        <v>3</v>
      </c>
      <c r="AX1086" s="26">
        <f t="shared" si="370"/>
        <v>1027.1999999999998</v>
      </c>
      <c r="AY1086" s="22">
        <f t="shared" si="371"/>
        <v>0</v>
      </c>
      <c r="AZ1086" s="22">
        <f t="shared" si="372"/>
        <v>0</v>
      </c>
      <c r="BA1086" s="22">
        <f t="shared" si="373"/>
        <v>2</v>
      </c>
      <c r="BB1086" s="22">
        <f t="shared" si="374"/>
        <v>0</v>
      </c>
      <c r="BC1086" s="22">
        <f t="shared" si="375"/>
        <v>0</v>
      </c>
      <c r="BD1086" s="22">
        <f t="shared" si="376"/>
        <v>0</v>
      </c>
      <c r="BE1086" s="22">
        <f t="shared" si="377"/>
        <v>1</v>
      </c>
      <c r="BF1086" s="22">
        <f t="shared" si="378"/>
        <v>0</v>
      </c>
      <c r="BG1086" s="22">
        <f t="shared" si="379"/>
        <v>0</v>
      </c>
      <c r="BH1086" s="22">
        <f t="shared" si="380"/>
        <v>0</v>
      </c>
      <c r="BI1086" s="22">
        <f t="shared" si="381"/>
        <v>0</v>
      </c>
      <c r="BJ1086" s="22"/>
      <c r="BK1086" s="26">
        <f t="shared" si="382"/>
        <v>1027.1999999999998</v>
      </c>
      <c r="BL1086" s="26" t="str">
        <f t="shared" si="383"/>
        <v>N</v>
      </c>
      <c r="BM1086" s="27">
        <v>2</v>
      </c>
      <c r="BN1086" s="28">
        <f t="shared" si="384"/>
        <v>684.8</v>
      </c>
      <c r="BO1086" s="29">
        <f t="shared" si="385"/>
        <v>14</v>
      </c>
      <c r="BP1086" s="30">
        <f t="shared" si="386"/>
        <v>4793.5999999999995</v>
      </c>
      <c r="BQ1086" s="31">
        <f t="shared" si="387"/>
        <v>684.8</v>
      </c>
      <c r="BR1086" s="32">
        <f t="shared" si="388"/>
        <v>4.5</v>
      </c>
      <c r="BS1086" s="33">
        <f t="shared" si="389"/>
        <v>4.5</v>
      </c>
      <c r="BT1086" s="34">
        <f t="shared" si="390"/>
        <v>0</v>
      </c>
      <c r="BU1086" s="35">
        <v>9</v>
      </c>
      <c r="BV1086" s="35">
        <v>9</v>
      </c>
      <c r="BW1086" s="35">
        <v>7</v>
      </c>
      <c r="BX1086" s="35">
        <v>0</v>
      </c>
      <c r="BY1086" s="35">
        <v>0</v>
      </c>
      <c r="BZ1086" s="35">
        <v>2</v>
      </c>
      <c r="CA1086" s="36">
        <v>631</v>
      </c>
    </row>
    <row r="1087" spans="1:79" ht="15" customHeight="1">
      <c r="A1087" s="47" t="s">
        <v>35</v>
      </c>
      <c r="B1087" s="47" t="s">
        <v>1125</v>
      </c>
      <c r="C1087" s="48" t="s">
        <v>95</v>
      </c>
      <c r="D1087" s="49" t="s">
        <v>2827</v>
      </c>
      <c r="E1087" s="50">
        <f>VLOOKUP(I1087,vendors!D:L,8,FALSE)</f>
        <v>342.4</v>
      </c>
      <c r="F1087" s="50" t="str">
        <f>VLOOKUP(I1087,vendors!D:L,9,FALSE)</f>
        <v>Ortholine</v>
      </c>
      <c r="G1087" s="49" t="s">
        <v>1433</v>
      </c>
      <c r="H1087" s="49" t="s">
        <v>2828</v>
      </c>
      <c r="I1087" s="49">
        <v>320089</v>
      </c>
      <c r="J1087" s="49"/>
      <c r="K1087" s="47" t="s">
        <v>1129</v>
      </c>
      <c r="L1087" s="51" t="s">
        <v>2829</v>
      </c>
      <c r="M1087" s="22">
        <f>VLOOKUP(I1087,data!$A:$Y,2,FALSE)</f>
        <v>3</v>
      </c>
      <c r="N1087" s="22">
        <f>VLOOKUP(I1087,data!$A:$Y,4,FALSE)</f>
        <v>1</v>
      </c>
      <c r="O1087" s="22">
        <f>VLOOKUP(I1087,data!$A:$Y,6,FALSE)</f>
        <v>2</v>
      </c>
      <c r="P1087" s="22">
        <f>VLOOKUP(I1087,data!$A:$Y,8,FALSE)</f>
        <v>1</v>
      </c>
      <c r="Q1087" s="22">
        <f>VLOOKUP(I1087,data!$A:$Y,10,FALSE)</f>
        <v>1</v>
      </c>
      <c r="R1087" s="22">
        <f>VLOOKUP(I1087,data!$A:$Y,12,FALSE)</f>
        <v>1</v>
      </c>
      <c r="S1087" s="22">
        <f>VLOOKUP(I1087,data!$A:$Y,14,FALSE)</f>
        <v>0</v>
      </c>
      <c r="T1087" s="22">
        <f>VLOOKUP(I1087,data!$A:$Y,16,FALSE)</f>
        <v>0</v>
      </c>
      <c r="U1087" s="22">
        <f>VLOOKUP(I1087,data!$A:$Y,18,FALSE)</f>
        <v>2</v>
      </c>
      <c r="V1087" s="23">
        <f>VLOOKUP(I1087,data!$A:$Y,20,FALSE)</f>
        <v>0</v>
      </c>
      <c r="W1087" s="22">
        <f>VLOOKUP(I1087,data!$A:$Y,22,FALSE)</f>
        <v>0</v>
      </c>
      <c r="X1087" s="22">
        <f>VLOOKUP(I1087,data!$A:$Y,24,FALSE)</f>
        <v>0</v>
      </c>
      <c r="Y1087" s="24">
        <f t="shared" si="368"/>
        <v>11</v>
      </c>
      <c r="Z1087" s="22">
        <f>VLOOKUP(I1087,data!$A:$Y,3,FALSE)</f>
        <v>0</v>
      </c>
      <c r="AA1087" s="25"/>
      <c r="AB1087" s="22">
        <f>VLOOKUP(I1087,data!$A:$Y,5,FALSE)</f>
        <v>0</v>
      </c>
      <c r="AC1087" s="25"/>
      <c r="AD1087" s="22">
        <f>VLOOKUP(I1087,data!$A:$Y,7,FALSE)</f>
        <v>0</v>
      </c>
      <c r="AE1087" s="25"/>
      <c r="AF1087" s="22">
        <f>VLOOKUP(I1087,data!$A:$Y,9,FALSE)</f>
        <v>0</v>
      </c>
      <c r="AG1087" s="25"/>
      <c r="AH1087" s="22">
        <f>VLOOKUP(I1087,data!$A:$Y,11,FALSE)</f>
        <v>0</v>
      </c>
      <c r="AI1087" s="25"/>
      <c r="AJ1087" s="22">
        <f>VLOOKUP(I1087,data!$A:$Y,13,FALSE)</f>
        <v>0</v>
      </c>
      <c r="AK1087" s="25"/>
      <c r="AL1087" s="22">
        <f>VLOOKUP(I1087,data!$A:$Y,15,FALSE)</f>
        <v>1</v>
      </c>
      <c r="AM1087" s="25"/>
      <c r="AN1087" s="22">
        <f>VLOOKUP(I1087,data!$A:$Y,17,FALSE)</f>
        <v>0</v>
      </c>
      <c r="AO1087" s="25"/>
      <c r="AP1087" s="22">
        <f>VLOOKUP(I1087,data!$A:$Y,19,FALSE)</f>
        <v>0</v>
      </c>
      <c r="AQ1087" s="25"/>
      <c r="AR1087" s="22">
        <f>VLOOKUP(I1087,data!$A:$Y,21,FALSE)</f>
        <v>0</v>
      </c>
      <c r="AS1087" s="25"/>
      <c r="AT1087" s="22">
        <f>VLOOKUP(I1087,data!$A:$Y,23,FALSE)</f>
        <v>0</v>
      </c>
      <c r="AU1087" s="25"/>
      <c r="AV1087" s="22">
        <f>VLOOKUP(I1087,data!$A:$Y,25,FALSE)</f>
        <v>0</v>
      </c>
      <c r="AW1087" s="26">
        <f t="shared" si="369"/>
        <v>1</v>
      </c>
      <c r="AX1087" s="26">
        <f t="shared" si="370"/>
        <v>342.4</v>
      </c>
      <c r="AY1087" s="22">
        <f t="shared" si="371"/>
        <v>0</v>
      </c>
      <c r="AZ1087" s="22">
        <f t="shared" si="372"/>
        <v>0</v>
      </c>
      <c r="BA1087" s="22">
        <f t="shared" si="373"/>
        <v>0</v>
      </c>
      <c r="BB1087" s="22">
        <f t="shared" si="374"/>
        <v>0</v>
      </c>
      <c r="BC1087" s="22">
        <f t="shared" si="375"/>
        <v>0</v>
      </c>
      <c r="BD1087" s="22">
        <f t="shared" si="376"/>
        <v>0</v>
      </c>
      <c r="BE1087" s="22">
        <f t="shared" si="377"/>
        <v>1</v>
      </c>
      <c r="BF1087" s="22">
        <f t="shared" si="378"/>
        <v>0</v>
      </c>
      <c r="BG1087" s="22">
        <f t="shared" si="379"/>
        <v>0</v>
      </c>
      <c r="BH1087" s="22">
        <f t="shared" si="380"/>
        <v>0</v>
      </c>
      <c r="BI1087" s="22">
        <f t="shared" si="381"/>
        <v>0</v>
      </c>
      <c r="BJ1087" s="22"/>
      <c r="BK1087" s="26">
        <f t="shared" si="382"/>
        <v>342.4</v>
      </c>
      <c r="BL1087" s="26" t="str">
        <f t="shared" si="383"/>
        <v>N</v>
      </c>
      <c r="BM1087" s="27">
        <v>1</v>
      </c>
      <c r="BN1087" s="28">
        <f t="shared" si="384"/>
        <v>342.4</v>
      </c>
      <c r="BO1087" s="29">
        <f t="shared" si="385"/>
        <v>11</v>
      </c>
      <c r="BP1087" s="30">
        <f t="shared" si="386"/>
        <v>3766.3999999999996</v>
      </c>
      <c r="BQ1087" s="31">
        <f t="shared" si="387"/>
        <v>342.4</v>
      </c>
      <c r="BR1087" s="32">
        <f t="shared" si="388"/>
        <v>3.6666666666666665</v>
      </c>
      <c r="BS1087" s="33">
        <f t="shared" si="389"/>
        <v>3</v>
      </c>
      <c r="BT1087" s="34">
        <f t="shared" si="390"/>
        <v>0</v>
      </c>
      <c r="BU1087" s="35">
        <v>5</v>
      </c>
      <c r="BV1087" s="35">
        <v>4</v>
      </c>
      <c r="BW1087" s="35">
        <v>11</v>
      </c>
      <c r="BX1087" s="35">
        <v>0</v>
      </c>
      <c r="BY1087" s="35">
        <v>0</v>
      </c>
      <c r="BZ1087" s="35">
        <v>2</v>
      </c>
      <c r="CA1087" s="36">
        <v>637</v>
      </c>
    </row>
    <row r="1088" spans="1:79" ht="15" customHeight="1">
      <c r="A1088" s="47" t="s">
        <v>35</v>
      </c>
      <c r="B1088" s="47" t="s">
        <v>1125</v>
      </c>
      <c r="C1088" s="48" t="s">
        <v>95</v>
      </c>
      <c r="D1088" s="49" t="s">
        <v>2830</v>
      </c>
      <c r="E1088" s="50">
        <f>VLOOKUP(I1088,vendors!D:L,8,FALSE)</f>
        <v>342.4</v>
      </c>
      <c r="F1088" s="50" t="str">
        <f>VLOOKUP(I1088,vendors!D:L,9,FALSE)</f>
        <v>Ortholine</v>
      </c>
      <c r="G1088" s="49" t="s">
        <v>1433</v>
      </c>
      <c r="H1088" s="49" t="s">
        <v>2831</v>
      </c>
      <c r="I1088" s="49">
        <v>320123</v>
      </c>
      <c r="J1088" s="49"/>
      <c r="K1088" s="47" t="s">
        <v>1129</v>
      </c>
      <c r="L1088" s="51" t="s">
        <v>2479</v>
      </c>
      <c r="M1088" s="22">
        <f>VLOOKUP(I1088,data!$A:$Y,2,FALSE)</f>
        <v>3</v>
      </c>
      <c r="N1088" s="22">
        <f>VLOOKUP(I1088,data!$A:$Y,4,FALSE)</f>
        <v>2</v>
      </c>
      <c r="O1088" s="22">
        <f>VLOOKUP(I1088,data!$A:$Y,6,FALSE)</f>
        <v>1</v>
      </c>
      <c r="P1088" s="22">
        <f>VLOOKUP(I1088,data!$A:$Y,8,FALSE)</f>
        <v>0</v>
      </c>
      <c r="Q1088" s="22">
        <f>VLOOKUP(I1088,data!$A:$Y,10,FALSE)</f>
        <v>1</v>
      </c>
      <c r="R1088" s="22">
        <f>VLOOKUP(I1088,data!$A:$Y,12,FALSE)</f>
        <v>1</v>
      </c>
      <c r="S1088" s="22">
        <f>VLOOKUP(I1088,data!$A:$Y,14,FALSE)</f>
        <v>1</v>
      </c>
      <c r="T1088" s="22">
        <f>VLOOKUP(I1088,data!$A:$Y,16,FALSE)</f>
        <v>0</v>
      </c>
      <c r="U1088" s="22">
        <f>VLOOKUP(I1088,data!$A:$Y,18,FALSE)</f>
        <v>0</v>
      </c>
      <c r="V1088" s="23">
        <f>VLOOKUP(I1088,data!$A:$Y,20,FALSE)</f>
        <v>0</v>
      </c>
      <c r="W1088" s="22">
        <f>VLOOKUP(I1088,data!$A:$Y,22,FALSE)</f>
        <v>0</v>
      </c>
      <c r="X1088" s="22">
        <f>VLOOKUP(I1088,data!$A:$Y,24,FALSE)</f>
        <v>0</v>
      </c>
      <c r="Y1088" s="24">
        <f t="shared" si="368"/>
        <v>9</v>
      </c>
      <c r="Z1088" s="22">
        <f>VLOOKUP(I1088,data!$A:$Y,3,FALSE)</f>
        <v>0</v>
      </c>
      <c r="AA1088" s="25"/>
      <c r="AB1088" s="22">
        <f>VLOOKUP(I1088,data!$A:$Y,5,FALSE)</f>
        <v>0</v>
      </c>
      <c r="AC1088" s="25"/>
      <c r="AD1088" s="22">
        <f>VLOOKUP(I1088,data!$A:$Y,7,FALSE)</f>
        <v>1</v>
      </c>
      <c r="AE1088" s="25"/>
      <c r="AF1088" s="22">
        <f>VLOOKUP(I1088,data!$A:$Y,9,FALSE)</f>
        <v>0</v>
      </c>
      <c r="AG1088" s="25"/>
      <c r="AH1088" s="22">
        <f>VLOOKUP(I1088,data!$A:$Y,11,FALSE)</f>
        <v>0</v>
      </c>
      <c r="AI1088" s="25"/>
      <c r="AJ1088" s="22">
        <f>VLOOKUP(I1088,data!$A:$Y,13,FALSE)</f>
        <v>0</v>
      </c>
      <c r="AK1088" s="25"/>
      <c r="AL1088" s="22">
        <f>VLOOKUP(I1088,data!$A:$Y,15,FALSE)</f>
        <v>0</v>
      </c>
      <c r="AM1088" s="25"/>
      <c r="AN1088" s="22">
        <f>VLOOKUP(I1088,data!$A:$Y,17,FALSE)</f>
        <v>0</v>
      </c>
      <c r="AO1088" s="25"/>
      <c r="AP1088" s="22">
        <f>VLOOKUP(I1088,data!$A:$Y,19,FALSE)</f>
        <v>0</v>
      </c>
      <c r="AQ1088" s="25"/>
      <c r="AR1088" s="22">
        <f>VLOOKUP(I1088,data!$A:$Y,21,FALSE)</f>
        <v>0</v>
      </c>
      <c r="AS1088" s="25"/>
      <c r="AT1088" s="22">
        <f>VLOOKUP(I1088,data!$A:$Y,23,FALSE)</f>
        <v>0</v>
      </c>
      <c r="AU1088" s="25"/>
      <c r="AV1088" s="22">
        <f>VLOOKUP(I1088,data!$A:$Y,25,FALSE)</f>
        <v>0</v>
      </c>
      <c r="AW1088" s="26">
        <f t="shared" si="369"/>
        <v>1</v>
      </c>
      <c r="AX1088" s="26">
        <f t="shared" si="370"/>
        <v>342.4</v>
      </c>
      <c r="AY1088" s="22">
        <f t="shared" si="371"/>
        <v>0</v>
      </c>
      <c r="AZ1088" s="22">
        <f t="shared" si="372"/>
        <v>0</v>
      </c>
      <c r="BA1088" s="22">
        <f t="shared" si="373"/>
        <v>1</v>
      </c>
      <c r="BB1088" s="22">
        <f t="shared" si="374"/>
        <v>0</v>
      </c>
      <c r="BC1088" s="22">
        <f t="shared" si="375"/>
        <v>0</v>
      </c>
      <c r="BD1088" s="22">
        <f t="shared" si="376"/>
        <v>0</v>
      </c>
      <c r="BE1088" s="22">
        <f t="shared" si="377"/>
        <v>0</v>
      </c>
      <c r="BF1088" s="22">
        <f t="shared" si="378"/>
        <v>0</v>
      </c>
      <c r="BG1088" s="22">
        <f t="shared" si="379"/>
        <v>0</v>
      </c>
      <c r="BH1088" s="22">
        <f t="shared" si="380"/>
        <v>0</v>
      </c>
      <c r="BI1088" s="22">
        <f t="shared" si="381"/>
        <v>0</v>
      </c>
      <c r="BJ1088" s="22"/>
      <c r="BK1088" s="26">
        <f t="shared" si="382"/>
        <v>342.4</v>
      </c>
      <c r="BL1088" s="26" t="str">
        <f t="shared" si="383"/>
        <v>N</v>
      </c>
      <c r="BM1088" s="27">
        <v>2</v>
      </c>
      <c r="BN1088" s="28">
        <f t="shared" si="384"/>
        <v>684.8</v>
      </c>
      <c r="BO1088" s="29">
        <f t="shared" si="385"/>
        <v>12</v>
      </c>
      <c r="BP1088" s="30">
        <f t="shared" si="386"/>
        <v>4108.7999999999993</v>
      </c>
      <c r="BQ1088" s="31">
        <f t="shared" si="387"/>
        <v>684.8</v>
      </c>
      <c r="BR1088" s="32">
        <f t="shared" si="388"/>
        <v>3.8333333333333335</v>
      </c>
      <c r="BS1088" s="33">
        <f t="shared" si="389"/>
        <v>3.5</v>
      </c>
      <c r="BT1088" s="34">
        <f t="shared" si="390"/>
        <v>0</v>
      </c>
      <c r="BU1088" s="35">
        <v>6</v>
      </c>
      <c r="BV1088" s="35">
        <v>5</v>
      </c>
      <c r="BW1088" s="35">
        <v>10</v>
      </c>
      <c r="BX1088" s="35">
        <v>0</v>
      </c>
      <c r="BY1088" s="35">
        <v>0</v>
      </c>
      <c r="BZ1088" s="35">
        <v>2</v>
      </c>
      <c r="CA1088" s="36">
        <v>638</v>
      </c>
    </row>
    <row r="1089" spans="1:79" ht="15" customHeight="1">
      <c r="A1089" s="47" t="s">
        <v>35</v>
      </c>
      <c r="B1089" s="47" t="s">
        <v>1125</v>
      </c>
      <c r="C1089" s="48" t="s">
        <v>95</v>
      </c>
      <c r="D1089" s="49" t="s">
        <v>2832</v>
      </c>
      <c r="E1089" s="50">
        <f>VLOOKUP(I1089,vendors!D:L,8,FALSE)</f>
        <v>342.4</v>
      </c>
      <c r="F1089" s="50" t="str">
        <f>VLOOKUP(I1089,vendors!D:L,9,FALSE)</f>
        <v>Ortholine</v>
      </c>
      <c r="G1089" s="49" t="s">
        <v>1433</v>
      </c>
      <c r="H1089" s="49" t="s">
        <v>2833</v>
      </c>
      <c r="I1089" s="49">
        <v>320101</v>
      </c>
      <c r="J1089" s="49"/>
      <c r="K1089" s="47" t="s">
        <v>1129</v>
      </c>
      <c r="L1089" s="51" t="s">
        <v>2479</v>
      </c>
      <c r="M1089" s="22">
        <f>VLOOKUP(I1089,data!$A:$Y,2,FALSE)</f>
        <v>3</v>
      </c>
      <c r="N1089" s="22">
        <f>VLOOKUP(I1089,data!$A:$Y,4,FALSE)</f>
        <v>0</v>
      </c>
      <c r="O1089" s="22">
        <f>VLOOKUP(I1089,data!$A:$Y,6,FALSE)</f>
        <v>1</v>
      </c>
      <c r="P1089" s="22">
        <f>VLOOKUP(I1089,data!$A:$Y,8,FALSE)</f>
        <v>2</v>
      </c>
      <c r="Q1089" s="22">
        <f>VLOOKUP(I1089,data!$A:$Y,10,FALSE)</f>
        <v>1</v>
      </c>
      <c r="R1089" s="22">
        <f>VLOOKUP(I1089,data!$A:$Y,12,FALSE)</f>
        <v>1</v>
      </c>
      <c r="S1089" s="22">
        <f>VLOOKUP(I1089,data!$A:$Y,14,FALSE)</f>
        <v>1</v>
      </c>
      <c r="T1089" s="22">
        <f>VLOOKUP(I1089,data!$A:$Y,16,FALSE)</f>
        <v>0</v>
      </c>
      <c r="U1089" s="22">
        <f>VLOOKUP(I1089,data!$A:$Y,18,FALSE)</f>
        <v>0</v>
      </c>
      <c r="V1089" s="23">
        <f>VLOOKUP(I1089,data!$A:$Y,20,FALSE)</f>
        <v>0</v>
      </c>
      <c r="W1089" s="22">
        <f>VLOOKUP(I1089,data!$A:$Y,22,FALSE)</f>
        <v>0</v>
      </c>
      <c r="X1089" s="22">
        <f>VLOOKUP(I1089,data!$A:$Y,24,FALSE)</f>
        <v>0</v>
      </c>
      <c r="Y1089" s="24">
        <f t="shared" si="368"/>
        <v>9</v>
      </c>
      <c r="Z1089" s="22">
        <f>VLOOKUP(I1089,data!$A:$Y,3,FALSE)</f>
        <v>0</v>
      </c>
      <c r="AA1089" s="25"/>
      <c r="AB1089" s="22">
        <f>VLOOKUP(I1089,data!$A:$Y,5,FALSE)</f>
        <v>0</v>
      </c>
      <c r="AC1089" s="25"/>
      <c r="AD1089" s="22">
        <f>VLOOKUP(I1089,data!$A:$Y,7,FALSE)</f>
        <v>1</v>
      </c>
      <c r="AE1089" s="25"/>
      <c r="AF1089" s="22">
        <f>VLOOKUP(I1089,data!$A:$Y,9,FALSE)</f>
        <v>0</v>
      </c>
      <c r="AG1089" s="25"/>
      <c r="AH1089" s="22">
        <f>VLOOKUP(I1089,data!$A:$Y,11,FALSE)</f>
        <v>0</v>
      </c>
      <c r="AI1089" s="25"/>
      <c r="AJ1089" s="22">
        <f>VLOOKUP(I1089,data!$A:$Y,13,FALSE)</f>
        <v>0</v>
      </c>
      <c r="AK1089" s="25"/>
      <c r="AL1089" s="22">
        <f>VLOOKUP(I1089,data!$A:$Y,15,FALSE)</f>
        <v>0</v>
      </c>
      <c r="AM1089" s="25"/>
      <c r="AN1089" s="22">
        <f>VLOOKUP(I1089,data!$A:$Y,17,FALSE)</f>
        <v>0</v>
      </c>
      <c r="AO1089" s="25"/>
      <c r="AP1089" s="22">
        <f>VLOOKUP(I1089,data!$A:$Y,19,FALSE)</f>
        <v>0</v>
      </c>
      <c r="AQ1089" s="25"/>
      <c r="AR1089" s="22">
        <f>VLOOKUP(I1089,data!$A:$Y,21,FALSE)</f>
        <v>0</v>
      </c>
      <c r="AS1089" s="25"/>
      <c r="AT1089" s="22">
        <f>VLOOKUP(I1089,data!$A:$Y,23,FALSE)</f>
        <v>0</v>
      </c>
      <c r="AU1089" s="25"/>
      <c r="AV1089" s="22">
        <f>VLOOKUP(I1089,data!$A:$Y,25,FALSE)</f>
        <v>0</v>
      </c>
      <c r="AW1089" s="26">
        <f t="shared" si="369"/>
        <v>1</v>
      </c>
      <c r="AX1089" s="26">
        <f t="shared" si="370"/>
        <v>342.4</v>
      </c>
      <c r="AY1089" s="22">
        <f t="shared" si="371"/>
        <v>0</v>
      </c>
      <c r="AZ1089" s="22">
        <f t="shared" si="372"/>
        <v>0</v>
      </c>
      <c r="BA1089" s="22">
        <f t="shared" si="373"/>
        <v>1</v>
      </c>
      <c r="BB1089" s="22">
        <f t="shared" si="374"/>
        <v>0</v>
      </c>
      <c r="BC1089" s="22">
        <f t="shared" si="375"/>
        <v>0</v>
      </c>
      <c r="BD1089" s="22">
        <f t="shared" si="376"/>
        <v>0</v>
      </c>
      <c r="BE1089" s="22">
        <f t="shared" si="377"/>
        <v>0</v>
      </c>
      <c r="BF1089" s="22">
        <f t="shared" si="378"/>
        <v>0</v>
      </c>
      <c r="BG1089" s="22">
        <f t="shared" si="379"/>
        <v>0</v>
      </c>
      <c r="BH1089" s="22">
        <f t="shared" si="380"/>
        <v>0</v>
      </c>
      <c r="BI1089" s="22">
        <f t="shared" si="381"/>
        <v>0</v>
      </c>
      <c r="BJ1089" s="22"/>
      <c r="BK1089" s="26">
        <f t="shared" si="382"/>
        <v>342.4</v>
      </c>
      <c r="BL1089" s="26" t="str">
        <f t="shared" si="383"/>
        <v>N</v>
      </c>
      <c r="BM1089" s="27">
        <v>2</v>
      </c>
      <c r="BN1089" s="28">
        <f t="shared" si="384"/>
        <v>684.8</v>
      </c>
      <c r="BO1089" s="29">
        <f t="shared" si="385"/>
        <v>29</v>
      </c>
      <c r="BP1089" s="30">
        <f t="shared" si="386"/>
        <v>9929.5999999999985</v>
      </c>
      <c r="BQ1089" s="31">
        <f t="shared" si="387"/>
        <v>684.8</v>
      </c>
      <c r="BR1089" s="32">
        <f t="shared" si="388"/>
        <v>9.6666666666666661</v>
      </c>
      <c r="BS1089" s="33">
        <f t="shared" si="389"/>
        <v>8.5</v>
      </c>
      <c r="BT1089" s="34">
        <f t="shared" si="390"/>
        <v>0</v>
      </c>
      <c r="BU1089" s="35">
        <v>11</v>
      </c>
      <c r="BV1089" s="35">
        <v>9</v>
      </c>
      <c r="BW1089" s="35">
        <v>25</v>
      </c>
      <c r="BX1089" s="35">
        <v>8</v>
      </c>
      <c r="BY1089" s="35">
        <v>0</v>
      </c>
      <c r="BZ1089" s="35">
        <v>5</v>
      </c>
      <c r="CA1089" s="36">
        <v>639</v>
      </c>
    </row>
    <row r="1090" spans="1:79" ht="15" customHeight="1">
      <c r="A1090" s="47" t="s">
        <v>35</v>
      </c>
      <c r="B1090" s="47" t="s">
        <v>1125</v>
      </c>
      <c r="C1090" s="48" t="s">
        <v>95</v>
      </c>
      <c r="D1090" s="49" t="s">
        <v>2834</v>
      </c>
      <c r="E1090" s="50">
        <f>VLOOKUP(I1090,vendors!D:L,8,FALSE)</f>
        <v>342.4</v>
      </c>
      <c r="F1090" s="50" t="str">
        <f>VLOOKUP(I1090,vendors!D:L,9,FALSE)</f>
        <v>Ortholine</v>
      </c>
      <c r="G1090" s="49" t="s">
        <v>1433</v>
      </c>
      <c r="H1090" s="49" t="s">
        <v>2835</v>
      </c>
      <c r="I1090" s="49">
        <v>320115</v>
      </c>
      <c r="J1090" s="49"/>
      <c r="K1090" s="47" t="s">
        <v>1129</v>
      </c>
      <c r="L1090" s="51" t="s">
        <v>2479</v>
      </c>
      <c r="M1090" s="22">
        <f>VLOOKUP(I1090,data!$A:$Y,2,FALSE)</f>
        <v>2</v>
      </c>
      <c r="N1090" s="22">
        <f>VLOOKUP(I1090,data!$A:$Y,4,FALSE)</f>
        <v>1</v>
      </c>
      <c r="O1090" s="22">
        <f>VLOOKUP(I1090,data!$A:$Y,6,FALSE)</f>
        <v>0</v>
      </c>
      <c r="P1090" s="22">
        <f>VLOOKUP(I1090,data!$A:$Y,8,FALSE)</f>
        <v>1</v>
      </c>
      <c r="Q1090" s="22">
        <f>VLOOKUP(I1090,data!$A:$Y,10,FALSE)</f>
        <v>1</v>
      </c>
      <c r="R1090" s="22">
        <f>VLOOKUP(I1090,data!$A:$Y,12,FALSE)</f>
        <v>1</v>
      </c>
      <c r="S1090" s="22">
        <f>VLOOKUP(I1090,data!$A:$Y,14,FALSE)</f>
        <v>1</v>
      </c>
      <c r="T1090" s="22">
        <f>VLOOKUP(I1090,data!$A:$Y,16,FALSE)</f>
        <v>2</v>
      </c>
      <c r="U1090" s="22">
        <f>VLOOKUP(I1090,data!$A:$Y,18,FALSE)</f>
        <v>0</v>
      </c>
      <c r="V1090" s="23">
        <f>VLOOKUP(I1090,data!$A:$Y,20,FALSE)</f>
        <v>0</v>
      </c>
      <c r="W1090" s="22">
        <f>VLOOKUP(I1090,data!$A:$Y,22,FALSE)</f>
        <v>0</v>
      </c>
      <c r="X1090" s="22">
        <f>VLOOKUP(I1090,data!$A:$Y,24,FALSE)</f>
        <v>0</v>
      </c>
      <c r="Y1090" s="24">
        <f t="shared" ref="Y1090:Y1153" si="391">SUM(M1090:X1090)</f>
        <v>9</v>
      </c>
      <c r="Z1090" s="22">
        <f>VLOOKUP(I1090,data!$A:$Y,3,FALSE)</f>
        <v>0</v>
      </c>
      <c r="AA1090" s="25"/>
      <c r="AB1090" s="22">
        <f>VLOOKUP(I1090,data!$A:$Y,5,FALSE)</f>
        <v>0</v>
      </c>
      <c r="AC1090" s="25"/>
      <c r="AD1090" s="22">
        <f>VLOOKUP(I1090,data!$A:$Y,7,FALSE)</f>
        <v>1</v>
      </c>
      <c r="AE1090" s="25"/>
      <c r="AF1090" s="22">
        <f>VLOOKUP(I1090,data!$A:$Y,9,FALSE)</f>
        <v>0</v>
      </c>
      <c r="AG1090" s="25"/>
      <c r="AH1090" s="22">
        <f>VLOOKUP(I1090,data!$A:$Y,11,FALSE)</f>
        <v>0</v>
      </c>
      <c r="AI1090" s="25"/>
      <c r="AJ1090" s="22">
        <f>VLOOKUP(I1090,data!$A:$Y,13,FALSE)</f>
        <v>0</v>
      </c>
      <c r="AK1090" s="25"/>
      <c r="AL1090" s="22">
        <f>VLOOKUP(I1090,data!$A:$Y,15,FALSE)</f>
        <v>0</v>
      </c>
      <c r="AM1090" s="25"/>
      <c r="AN1090" s="22">
        <f>VLOOKUP(I1090,data!$A:$Y,17,FALSE)</f>
        <v>0</v>
      </c>
      <c r="AO1090" s="25"/>
      <c r="AP1090" s="22">
        <f>VLOOKUP(I1090,data!$A:$Y,19,FALSE)</f>
        <v>0</v>
      </c>
      <c r="AQ1090" s="25"/>
      <c r="AR1090" s="22">
        <f>VLOOKUP(I1090,data!$A:$Y,21,FALSE)</f>
        <v>0</v>
      </c>
      <c r="AS1090" s="25"/>
      <c r="AT1090" s="22">
        <f>VLOOKUP(I1090,data!$A:$Y,23,FALSE)</f>
        <v>0</v>
      </c>
      <c r="AU1090" s="25"/>
      <c r="AV1090" s="22">
        <f>VLOOKUP(I1090,data!$A:$Y,25,FALSE)</f>
        <v>0</v>
      </c>
      <c r="AW1090" s="26">
        <f t="shared" ref="AW1090:AW1153" si="392">SUM(Z1090:AV1090)</f>
        <v>1</v>
      </c>
      <c r="AX1090" s="26">
        <f t="shared" ref="AX1090:AX1153" si="393">AW1090*E1090</f>
        <v>342.4</v>
      </c>
      <c r="AY1090" s="22">
        <f t="shared" ref="AY1090:AY1153" si="394">IF(AA1090&lt;&gt;0,AA1090,Z1090)</f>
        <v>0</v>
      </c>
      <c r="AZ1090" s="22">
        <f t="shared" ref="AZ1090:AZ1153" si="395">IF(AC1090&lt;&gt;0,AC1090,AB1090)</f>
        <v>0</v>
      </c>
      <c r="BA1090" s="22">
        <f t="shared" ref="BA1090:BA1153" si="396">IF(AE1090&lt;&gt;0,AE1090,AD1090)</f>
        <v>1</v>
      </c>
      <c r="BB1090" s="22">
        <f t="shared" ref="BB1090:BB1153" si="397">IF(AG1090&lt;&gt;0,AG1090,AF1090)</f>
        <v>0</v>
      </c>
      <c r="BC1090" s="22">
        <f t="shared" ref="BC1090:BC1153" si="398">IF(AI1090&lt;&gt;0,AI1090,AH1090)</f>
        <v>0</v>
      </c>
      <c r="BD1090" s="22">
        <f t="shared" ref="BD1090:BD1153" si="399">IF(AK1090&lt;&gt;0,AK1090,AJ1090)</f>
        <v>0</v>
      </c>
      <c r="BE1090" s="22">
        <f t="shared" ref="BE1090:BE1153" si="400">IF(AM1090&lt;&gt;0,AM1090,AL1090)</f>
        <v>0</v>
      </c>
      <c r="BF1090" s="22">
        <f t="shared" ref="BF1090:BF1153" si="401">IF(AO1090&lt;&gt;0,AO1090,AN1090)</f>
        <v>0</v>
      </c>
      <c r="BG1090" s="22">
        <f t="shared" ref="BG1090:BG1153" si="402">IF(AQ1090&lt;&gt;0,AQ1090,AP1090)</f>
        <v>0</v>
      </c>
      <c r="BH1090" s="22">
        <f t="shared" ref="BH1090:BH1153" si="403">IF(AS1090&lt;&gt;0,AS1090,AR1090)</f>
        <v>0</v>
      </c>
      <c r="BI1090" s="22">
        <f t="shared" ref="BI1090:BI1153" si="404">IF(AU1090&lt;&gt;0,AU1090,AT1090)</f>
        <v>0</v>
      </c>
      <c r="BJ1090" s="22"/>
      <c r="BK1090" s="26">
        <f t="shared" ref="BK1090:BK1153" si="405">SUM(AY1090:BI1090)*E1090</f>
        <v>342.4</v>
      </c>
      <c r="BL1090" s="26" t="str">
        <f t="shared" ref="BL1090:BL1153" si="406">IF(MIN(AY1090:BJ1090)&lt;0,"Y","N")</f>
        <v>N</v>
      </c>
      <c r="BM1090" s="27">
        <v>2</v>
      </c>
      <c r="BN1090" s="28">
        <f t="shared" ref="BN1090:BN1153" si="407">BM1090*E1090</f>
        <v>684.8</v>
      </c>
      <c r="BO1090" s="29">
        <f t="shared" ref="BO1090:BO1153" si="408">ROUNDUP(SUM(BU1090:BZ1090)/2,0)</f>
        <v>12</v>
      </c>
      <c r="BP1090" s="30">
        <f t="shared" ref="BP1090:BP1153" si="409">BO1090*E1090</f>
        <v>4108.7999999999993</v>
      </c>
      <c r="BQ1090" s="31">
        <f t="shared" ref="BQ1090:BQ1153" si="410">BM1090*E1090</f>
        <v>684.8</v>
      </c>
      <c r="BR1090" s="32">
        <f t="shared" ref="BR1090:BR1153" si="411">AVERAGE(BU1090:BZ1090)</f>
        <v>3.8333333333333335</v>
      </c>
      <c r="BS1090" s="33">
        <f t="shared" ref="BS1090:BS1153" si="412">MEDIAN(BU1090:BZ1090)</f>
        <v>4.5</v>
      </c>
      <c r="BT1090" s="34">
        <f t="shared" ref="BT1090:BT1153" si="413">IFERROR(F1090*BR1090,0)</f>
        <v>0</v>
      </c>
      <c r="BU1090" s="35">
        <v>6</v>
      </c>
      <c r="BV1090" s="35">
        <v>4</v>
      </c>
      <c r="BW1090" s="35">
        <v>8</v>
      </c>
      <c r="BX1090" s="35">
        <v>5</v>
      </c>
      <c r="BY1090" s="35">
        <v>0</v>
      </c>
      <c r="BZ1090" s="35">
        <v>0</v>
      </c>
      <c r="CA1090" s="36">
        <v>640</v>
      </c>
    </row>
    <row r="1091" spans="1:79" ht="15" customHeight="1">
      <c r="A1091" s="47" t="s">
        <v>35</v>
      </c>
      <c r="B1091" s="47" t="s">
        <v>1125</v>
      </c>
      <c r="C1091" s="48" t="s">
        <v>95</v>
      </c>
      <c r="D1091" s="49" t="s">
        <v>2836</v>
      </c>
      <c r="E1091" s="50">
        <f>VLOOKUP(I1091,vendors!D:L,8,FALSE)</f>
        <v>342.4</v>
      </c>
      <c r="F1091" s="50" t="str">
        <f>VLOOKUP(I1091,vendors!D:L,9,FALSE)</f>
        <v>Ortholine</v>
      </c>
      <c r="G1091" s="49" t="s">
        <v>1433</v>
      </c>
      <c r="H1091" s="49" t="s">
        <v>2837</v>
      </c>
      <c r="I1091" s="49">
        <v>320114</v>
      </c>
      <c r="J1091" s="49"/>
      <c r="K1091" s="47" t="s">
        <v>1129</v>
      </c>
      <c r="L1091" s="51" t="s">
        <v>2479</v>
      </c>
      <c r="M1091" s="22">
        <f>VLOOKUP(I1091,data!$A:$Y,2,FALSE)</f>
        <v>5</v>
      </c>
      <c r="N1091" s="22">
        <f>VLOOKUP(I1091,data!$A:$Y,4,FALSE)</f>
        <v>1</v>
      </c>
      <c r="O1091" s="22">
        <f>VLOOKUP(I1091,data!$A:$Y,6,FALSE)</f>
        <v>1</v>
      </c>
      <c r="P1091" s="22">
        <f>VLOOKUP(I1091,data!$A:$Y,8,FALSE)</f>
        <v>1</v>
      </c>
      <c r="Q1091" s="22">
        <f>VLOOKUP(I1091,data!$A:$Y,10,FALSE)</f>
        <v>1</v>
      </c>
      <c r="R1091" s="22">
        <f>VLOOKUP(I1091,data!$A:$Y,12,FALSE)</f>
        <v>1</v>
      </c>
      <c r="S1091" s="22">
        <f>VLOOKUP(I1091,data!$A:$Y,14,FALSE)</f>
        <v>1</v>
      </c>
      <c r="T1091" s="22">
        <f>VLOOKUP(I1091,data!$A:$Y,16,FALSE)</f>
        <v>0</v>
      </c>
      <c r="U1091" s="22">
        <f>VLOOKUP(I1091,data!$A:$Y,18,FALSE)</f>
        <v>0</v>
      </c>
      <c r="V1091" s="23">
        <f>VLOOKUP(I1091,data!$A:$Y,20,FALSE)</f>
        <v>0</v>
      </c>
      <c r="W1091" s="22">
        <f>VLOOKUP(I1091,data!$A:$Y,22,FALSE)</f>
        <v>0</v>
      </c>
      <c r="X1091" s="22">
        <f>VLOOKUP(I1091,data!$A:$Y,24,FALSE)</f>
        <v>0</v>
      </c>
      <c r="Y1091" s="24">
        <f t="shared" si="391"/>
        <v>11</v>
      </c>
      <c r="Z1091" s="22">
        <f>VLOOKUP(I1091,data!$A:$Y,3,FALSE)</f>
        <v>0</v>
      </c>
      <c r="AA1091" s="25"/>
      <c r="AB1091" s="22">
        <f>VLOOKUP(I1091,data!$A:$Y,5,FALSE)</f>
        <v>0</v>
      </c>
      <c r="AC1091" s="25"/>
      <c r="AD1091" s="22">
        <f>VLOOKUP(I1091,data!$A:$Y,7,FALSE)</f>
        <v>0</v>
      </c>
      <c r="AE1091" s="25"/>
      <c r="AF1091" s="22">
        <f>VLOOKUP(I1091,data!$A:$Y,9,FALSE)</f>
        <v>0</v>
      </c>
      <c r="AG1091" s="25"/>
      <c r="AH1091" s="22">
        <f>VLOOKUP(I1091,data!$A:$Y,11,FALSE)</f>
        <v>0</v>
      </c>
      <c r="AI1091" s="25"/>
      <c r="AJ1091" s="22">
        <f>VLOOKUP(I1091,data!$A:$Y,13,FALSE)</f>
        <v>0</v>
      </c>
      <c r="AK1091" s="25"/>
      <c r="AL1091" s="22">
        <f>VLOOKUP(I1091,data!$A:$Y,15,FALSE)</f>
        <v>0</v>
      </c>
      <c r="AM1091" s="25"/>
      <c r="AN1091" s="22">
        <f>VLOOKUP(I1091,data!$A:$Y,17,FALSE)</f>
        <v>0</v>
      </c>
      <c r="AO1091" s="25"/>
      <c r="AP1091" s="22">
        <f>VLOOKUP(I1091,data!$A:$Y,19,FALSE)</f>
        <v>0</v>
      </c>
      <c r="AQ1091" s="25"/>
      <c r="AR1091" s="22">
        <f>VLOOKUP(I1091,data!$A:$Y,21,FALSE)</f>
        <v>0</v>
      </c>
      <c r="AS1091" s="25"/>
      <c r="AT1091" s="22">
        <f>VLOOKUP(I1091,data!$A:$Y,23,FALSE)</f>
        <v>0</v>
      </c>
      <c r="AU1091" s="25"/>
      <c r="AV1091" s="22">
        <f>VLOOKUP(I1091,data!$A:$Y,25,FALSE)</f>
        <v>0</v>
      </c>
      <c r="AW1091" s="26">
        <f t="shared" si="392"/>
        <v>0</v>
      </c>
      <c r="AX1091" s="26">
        <f t="shared" si="393"/>
        <v>0</v>
      </c>
      <c r="AY1091" s="22">
        <f t="shared" si="394"/>
        <v>0</v>
      </c>
      <c r="AZ1091" s="22">
        <f t="shared" si="395"/>
        <v>0</v>
      </c>
      <c r="BA1091" s="22">
        <f t="shared" si="396"/>
        <v>0</v>
      </c>
      <c r="BB1091" s="22">
        <f t="shared" si="397"/>
        <v>0</v>
      </c>
      <c r="BC1091" s="22">
        <f t="shared" si="398"/>
        <v>0</v>
      </c>
      <c r="BD1091" s="22">
        <f t="shared" si="399"/>
        <v>0</v>
      </c>
      <c r="BE1091" s="22">
        <f t="shared" si="400"/>
        <v>0</v>
      </c>
      <c r="BF1091" s="22">
        <f t="shared" si="401"/>
        <v>0</v>
      </c>
      <c r="BG1091" s="22">
        <f t="shared" si="402"/>
        <v>0</v>
      </c>
      <c r="BH1091" s="22">
        <f t="shared" si="403"/>
        <v>0</v>
      </c>
      <c r="BI1091" s="22">
        <f t="shared" si="404"/>
        <v>0</v>
      </c>
      <c r="BJ1091" s="22"/>
      <c r="BK1091" s="26">
        <f t="shared" si="405"/>
        <v>0</v>
      </c>
      <c r="BL1091" s="26" t="str">
        <f t="shared" si="406"/>
        <v>N</v>
      </c>
      <c r="BM1091" s="27">
        <v>1</v>
      </c>
      <c r="BN1091" s="28">
        <f t="shared" si="407"/>
        <v>342.4</v>
      </c>
      <c r="BO1091" s="29">
        <f t="shared" si="408"/>
        <v>8</v>
      </c>
      <c r="BP1091" s="30">
        <f t="shared" si="409"/>
        <v>2739.2</v>
      </c>
      <c r="BQ1091" s="31">
        <f t="shared" si="410"/>
        <v>342.4</v>
      </c>
      <c r="BR1091" s="32">
        <f t="shared" si="411"/>
        <v>2.5</v>
      </c>
      <c r="BS1091" s="33">
        <f t="shared" si="412"/>
        <v>2</v>
      </c>
      <c r="BT1091" s="34">
        <f t="shared" si="413"/>
        <v>0</v>
      </c>
      <c r="BU1091" s="35">
        <v>4</v>
      </c>
      <c r="BV1091" s="35">
        <v>4</v>
      </c>
      <c r="BW1091" s="35">
        <v>7</v>
      </c>
      <c r="BX1091" s="35">
        <v>0</v>
      </c>
      <c r="BY1091" s="35">
        <v>0</v>
      </c>
      <c r="BZ1091" s="35">
        <v>0</v>
      </c>
      <c r="CA1091" s="36">
        <v>641</v>
      </c>
    </row>
    <row r="1092" spans="1:79" ht="15" customHeight="1">
      <c r="A1092" s="47" t="s">
        <v>35</v>
      </c>
      <c r="B1092" s="47" t="s">
        <v>1125</v>
      </c>
      <c r="C1092" s="48" t="s">
        <v>95</v>
      </c>
      <c r="D1092" s="49" t="s">
        <v>2838</v>
      </c>
      <c r="E1092" s="50">
        <f>VLOOKUP(I1092,vendors!D:L,8,FALSE)</f>
        <v>342.4</v>
      </c>
      <c r="F1092" s="50" t="str">
        <f>VLOOKUP(I1092,vendors!D:L,9,FALSE)</f>
        <v>Ortholine</v>
      </c>
      <c r="G1092" s="49" t="s">
        <v>1433</v>
      </c>
      <c r="H1092" s="49" t="s">
        <v>2839</v>
      </c>
      <c r="I1092" s="49">
        <v>320107</v>
      </c>
      <c r="J1092" s="49"/>
      <c r="K1092" s="47" t="s">
        <v>1129</v>
      </c>
      <c r="L1092" s="51" t="s">
        <v>2479</v>
      </c>
      <c r="M1092" s="22">
        <f>VLOOKUP(I1092,data!$A:$Y,2,FALSE)</f>
        <v>2</v>
      </c>
      <c r="N1092" s="22">
        <f>VLOOKUP(I1092,data!$A:$Y,4,FALSE)</f>
        <v>2</v>
      </c>
      <c r="O1092" s="22">
        <f>VLOOKUP(I1092,data!$A:$Y,6,FALSE)</f>
        <v>1</v>
      </c>
      <c r="P1092" s="22">
        <f>VLOOKUP(I1092,data!$A:$Y,8,FALSE)</f>
        <v>1</v>
      </c>
      <c r="Q1092" s="22">
        <f>VLOOKUP(I1092,data!$A:$Y,10,FALSE)</f>
        <v>1</v>
      </c>
      <c r="R1092" s="22">
        <f>VLOOKUP(I1092,data!$A:$Y,12,FALSE)</f>
        <v>1</v>
      </c>
      <c r="S1092" s="22">
        <f>VLOOKUP(I1092,data!$A:$Y,14,FALSE)</f>
        <v>1</v>
      </c>
      <c r="T1092" s="22">
        <f>VLOOKUP(I1092,data!$A:$Y,16,FALSE)</f>
        <v>3</v>
      </c>
      <c r="U1092" s="22">
        <f>VLOOKUP(I1092,data!$A:$Y,18,FALSE)</f>
        <v>3</v>
      </c>
      <c r="V1092" s="23">
        <f>VLOOKUP(I1092,data!$A:$Y,20,FALSE)</f>
        <v>0</v>
      </c>
      <c r="W1092" s="22">
        <f>VLOOKUP(I1092,data!$A:$Y,22,FALSE)</f>
        <v>0</v>
      </c>
      <c r="X1092" s="22">
        <f>VLOOKUP(I1092,data!$A:$Y,24,FALSE)</f>
        <v>0</v>
      </c>
      <c r="Y1092" s="24">
        <f t="shared" si="391"/>
        <v>15</v>
      </c>
      <c r="Z1092" s="22">
        <f>VLOOKUP(I1092,data!$A:$Y,3,FALSE)</f>
        <v>0</v>
      </c>
      <c r="AA1092" s="25"/>
      <c r="AB1092" s="22">
        <f>VLOOKUP(I1092,data!$A:$Y,5,FALSE)</f>
        <v>0</v>
      </c>
      <c r="AC1092" s="25"/>
      <c r="AD1092" s="22">
        <f>VLOOKUP(I1092,data!$A:$Y,7,FALSE)</f>
        <v>2</v>
      </c>
      <c r="AE1092" s="25"/>
      <c r="AF1092" s="22">
        <f>VLOOKUP(I1092,data!$A:$Y,9,FALSE)</f>
        <v>0</v>
      </c>
      <c r="AG1092" s="25"/>
      <c r="AH1092" s="22">
        <f>VLOOKUP(I1092,data!$A:$Y,11,FALSE)</f>
        <v>0</v>
      </c>
      <c r="AI1092" s="25"/>
      <c r="AJ1092" s="22">
        <f>VLOOKUP(I1092,data!$A:$Y,13,FALSE)</f>
        <v>0</v>
      </c>
      <c r="AK1092" s="25"/>
      <c r="AL1092" s="22">
        <f>VLOOKUP(I1092,data!$A:$Y,15,FALSE)</f>
        <v>0</v>
      </c>
      <c r="AM1092" s="25"/>
      <c r="AN1092" s="22">
        <f>VLOOKUP(I1092,data!$A:$Y,17,FALSE)</f>
        <v>0</v>
      </c>
      <c r="AO1092" s="25"/>
      <c r="AP1092" s="22">
        <f>VLOOKUP(I1092,data!$A:$Y,19,FALSE)</f>
        <v>0</v>
      </c>
      <c r="AQ1092" s="25"/>
      <c r="AR1092" s="22">
        <f>VLOOKUP(I1092,data!$A:$Y,21,FALSE)</f>
        <v>0</v>
      </c>
      <c r="AS1092" s="25"/>
      <c r="AT1092" s="22">
        <f>VLOOKUP(I1092,data!$A:$Y,23,FALSE)</f>
        <v>0</v>
      </c>
      <c r="AU1092" s="25"/>
      <c r="AV1092" s="22">
        <f>VLOOKUP(I1092,data!$A:$Y,25,FALSE)</f>
        <v>0</v>
      </c>
      <c r="AW1092" s="26">
        <f t="shared" si="392"/>
        <v>2</v>
      </c>
      <c r="AX1092" s="26">
        <f t="shared" si="393"/>
        <v>684.8</v>
      </c>
      <c r="AY1092" s="22">
        <f t="shared" si="394"/>
        <v>0</v>
      </c>
      <c r="AZ1092" s="22">
        <f t="shared" si="395"/>
        <v>0</v>
      </c>
      <c r="BA1092" s="22">
        <f t="shared" si="396"/>
        <v>2</v>
      </c>
      <c r="BB1092" s="22">
        <f t="shared" si="397"/>
        <v>0</v>
      </c>
      <c r="BC1092" s="22">
        <f t="shared" si="398"/>
        <v>0</v>
      </c>
      <c r="BD1092" s="22">
        <f t="shared" si="399"/>
        <v>0</v>
      </c>
      <c r="BE1092" s="22">
        <f t="shared" si="400"/>
        <v>0</v>
      </c>
      <c r="BF1092" s="22">
        <f t="shared" si="401"/>
        <v>0</v>
      </c>
      <c r="BG1092" s="22">
        <f t="shared" si="402"/>
        <v>0</v>
      </c>
      <c r="BH1092" s="22">
        <f t="shared" si="403"/>
        <v>0</v>
      </c>
      <c r="BI1092" s="22">
        <f t="shared" si="404"/>
        <v>0</v>
      </c>
      <c r="BJ1092" s="22"/>
      <c r="BK1092" s="26">
        <f t="shared" si="405"/>
        <v>684.8</v>
      </c>
      <c r="BL1092" s="26" t="str">
        <f t="shared" si="406"/>
        <v>N</v>
      </c>
      <c r="BM1092" s="27">
        <v>2</v>
      </c>
      <c r="BN1092" s="28">
        <f t="shared" si="407"/>
        <v>684.8</v>
      </c>
      <c r="BO1092" s="29">
        <f t="shared" si="408"/>
        <v>10</v>
      </c>
      <c r="BP1092" s="30">
        <f t="shared" si="409"/>
        <v>3424</v>
      </c>
      <c r="BQ1092" s="31">
        <f t="shared" si="410"/>
        <v>684.8</v>
      </c>
      <c r="BR1092" s="32">
        <f t="shared" si="411"/>
        <v>3.3333333333333335</v>
      </c>
      <c r="BS1092" s="33">
        <f t="shared" si="412"/>
        <v>2.5</v>
      </c>
      <c r="BT1092" s="34">
        <f t="shared" si="413"/>
        <v>0</v>
      </c>
      <c r="BU1092" s="35">
        <v>1</v>
      </c>
      <c r="BV1092" s="35">
        <v>4</v>
      </c>
      <c r="BW1092" s="35">
        <v>9</v>
      </c>
      <c r="BX1092" s="35">
        <v>5</v>
      </c>
      <c r="BY1092" s="35">
        <v>0</v>
      </c>
      <c r="BZ1092" s="35">
        <v>1</v>
      </c>
      <c r="CA1092" s="36">
        <v>642</v>
      </c>
    </row>
    <row r="1093" spans="1:79" ht="15" customHeight="1">
      <c r="A1093" s="47" t="s">
        <v>35</v>
      </c>
      <c r="B1093" s="47" t="s">
        <v>1125</v>
      </c>
      <c r="C1093" s="48" t="s">
        <v>95</v>
      </c>
      <c r="D1093" s="49" t="s">
        <v>2840</v>
      </c>
      <c r="E1093" s="50">
        <f>VLOOKUP(I1093,vendors!D:L,8,FALSE)</f>
        <v>342.4</v>
      </c>
      <c r="F1093" s="50" t="str">
        <f>VLOOKUP(I1093,vendors!D:L,9,FALSE)</f>
        <v>Ortholine</v>
      </c>
      <c r="G1093" s="49" t="s">
        <v>1433</v>
      </c>
      <c r="H1093" s="49" t="s">
        <v>2841</v>
      </c>
      <c r="I1093" s="49">
        <v>320105</v>
      </c>
      <c r="J1093" s="49"/>
      <c r="K1093" s="47" t="s">
        <v>1129</v>
      </c>
      <c r="L1093" s="51" t="s">
        <v>2479</v>
      </c>
      <c r="M1093" s="22">
        <f>VLOOKUP(I1093,data!$A:$Y,2,FALSE)</f>
        <v>0</v>
      </c>
      <c r="N1093" s="22">
        <f>VLOOKUP(I1093,data!$A:$Y,4,FALSE)</f>
        <v>0</v>
      </c>
      <c r="O1093" s="22">
        <f>VLOOKUP(I1093,data!$A:$Y,6,FALSE)</f>
        <v>0</v>
      </c>
      <c r="P1093" s="22">
        <f>VLOOKUP(I1093,data!$A:$Y,8,FALSE)</f>
        <v>3</v>
      </c>
      <c r="Q1093" s="22">
        <f>VLOOKUP(I1093,data!$A:$Y,10,FALSE)</f>
        <v>1</v>
      </c>
      <c r="R1093" s="22">
        <f>VLOOKUP(I1093,data!$A:$Y,12,FALSE)</f>
        <v>1</v>
      </c>
      <c r="S1093" s="22">
        <f>VLOOKUP(I1093,data!$A:$Y,14,FALSE)</f>
        <v>0</v>
      </c>
      <c r="T1093" s="22">
        <f>VLOOKUP(I1093,data!$A:$Y,16,FALSE)</f>
        <v>0</v>
      </c>
      <c r="U1093" s="22">
        <f>VLOOKUP(I1093,data!$A:$Y,18,FALSE)</f>
        <v>3</v>
      </c>
      <c r="V1093" s="23">
        <f>VLOOKUP(I1093,data!$A:$Y,20,FALSE)</f>
        <v>0</v>
      </c>
      <c r="W1093" s="22">
        <f>VLOOKUP(I1093,data!$A:$Y,22,FALSE)</f>
        <v>0</v>
      </c>
      <c r="X1093" s="22">
        <f>VLOOKUP(I1093,data!$A:$Y,24,FALSE)</f>
        <v>0</v>
      </c>
      <c r="Y1093" s="24">
        <f t="shared" si="391"/>
        <v>8</v>
      </c>
      <c r="Z1093" s="22">
        <f>VLOOKUP(I1093,data!$A:$Y,3,FALSE)</f>
        <v>0</v>
      </c>
      <c r="AA1093" s="25"/>
      <c r="AB1093" s="22">
        <f>VLOOKUP(I1093,data!$A:$Y,5,FALSE)</f>
        <v>1</v>
      </c>
      <c r="AC1093" s="25"/>
      <c r="AD1093" s="22">
        <f>VLOOKUP(I1093,data!$A:$Y,7,FALSE)</f>
        <v>0</v>
      </c>
      <c r="AE1093" s="25"/>
      <c r="AF1093" s="22">
        <f>VLOOKUP(I1093,data!$A:$Y,9,FALSE)</f>
        <v>0</v>
      </c>
      <c r="AG1093" s="25"/>
      <c r="AH1093" s="22">
        <f>VLOOKUP(I1093,data!$A:$Y,11,FALSE)</f>
        <v>0</v>
      </c>
      <c r="AI1093" s="25"/>
      <c r="AJ1093" s="22">
        <f>VLOOKUP(I1093,data!$A:$Y,13,FALSE)</f>
        <v>0</v>
      </c>
      <c r="AK1093" s="25"/>
      <c r="AL1093" s="22">
        <f>VLOOKUP(I1093,data!$A:$Y,15,FALSE)</f>
        <v>0</v>
      </c>
      <c r="AM1093" s="25"/>
      <c r="AN1093" s="22">
        <f>VLOOKUP(I1093,data!$A:$Y,17,FALSE)</f>
        <v>0</v>
      </c>
      <c r="AO1093" s="25"/>
      <c r="AP1093" s="22">
        <f>VLOOKUP(I1093,data!$A:$Y,19,FALSE)</f>
        <v>0</v>
      </c>
      <c r="AQ1093" s="25"/>
      <c r="AR1093" s="22">
        <f>VLOOKUP(I1093,data!$A:$Y,21,FALSE)</f>
        <v>0</v>
      </c>
      <c r="AS1093" s="25"/>
      <c r="AT1093" s="22">
        <f>VLOOKUP(I1093,data!$A:$Y,23,FALSE)</f>
        <v>0</v>
      </c>
      <c r="AU1093" s="25"/>
      <c r="AV1093" s="22">
        <f>VLOOKUP(I1093,data!$A:$Y,25,FALSE)</f>
        <v>0</v>
      </c>
      <c r="AW1093" s="26">
        <f t="shared" si="392"/>
        <v>1</v>
      </c>
      <c r="AX1093" s="26">
        <f t="shared" si="393"/>
        <v>342.4</v>
      </c>
      <c r="AY1093" s="22">
        <f t="shared" si="394"/>
        <v>0</v>
      </c>
      <c r="AZ1093" s="22">
        <f t="shared" si="395"/>
        <v>1</v>
      </c>
      <c r="BA1093" s="22">
        <f t="shared" si="396"/>
        <v>0</v>
      </c>
      <c r="BB1093" s="22">
        <f t="shared" si="397"/>
        <v>0</v>
      </c>
      <c r="BC1093" s="22">
        <f t="shared" si="398"/>
        <v>0</v>
      </c>
      <c r="BD1093" s="22">
        <f t="shared" si="399"/>
        <v>0</v>
      </c>
      <c r="BE1093" s="22">
        <f t="shared" si="400"/>
        <v>0</v>
      </c>
      <c r="BF1093" s="22">
        <f t="shared" si="401"/>
        <v>0</v>
      </c>
      <c r="BG1093" s="22">
        <f t="shared" si="402"/>
        <v>0</v>
      </c>
      <c r="BH1093" s="22">
        <f t="shared" si="403"/>
        <v>0</v>
      </c>
      <c r="BI1093" s="22">
        <f t="shared" si="404"/>
        <v>0</v>
      </c>
      <c r="BJ1093" s="22"/>
      <c r="BK1093" s="26">
        <f t="shared" si="405"/>
        <v>342.4</v>
      </c>
      <c r="BL1093" s="26" t="str">
        <f t="shared" si="406"/>
        <v>N</v>
      </c>
      <c r="BM1093" s="27">
        <v>2</v>
      </c>
      <c r="BN1093" s="28">
        <f t="shared" si="407"/>
        <v>684.8</v>
      </c>
      <c r="BO1093" s="29">
        <f t="shared" si="408"/>
        <v>23</v>
      </c>
      <c r="BP1093" s="30">
        <f t="shared" si="409"/>
        <v>7875.2</v>
      </c>
      <c r="BQ1093" s="31">
        <f t="shared" si="410"/>
        <v>684.8</v>
      </c>
      <c r="BR1093" s="32">
        <f t="shared" si="411"/>
        <v>7.666666666666667</v>
      </c>
      <c r="BS1093" s="33">
        <f t="shared" si="412"/>
        <v>6.5</v>
      </c>
      <c r="BT1093" s="34">
        <f t="shared" si="413"/>
        <v>0</v>
      </c>
      <c r="BU1093" s="35">
        <v>12</v>
      </c>
      <c r="BV1093" s="35">
        <v>12</v>
      </c>
      <c r="BW1093" s="35">
        <v>21</v>
      </c>
      <c r="BX1093" s="35">
        <v>0</v>
      </c>
      <c r="BY1093" s="35">
        <v>0</v>
      </c>
      <c r="BZ1093" s="35">
        <v>1</v>
      </c>
      <c r="CA1093" s="36">
        <v>643</v>
      </c>
    </row>
    <row r="1094" spans="1:79" ht="15" customHeight="1">
      <c r="A1094" s="47" t="s">
        <v>35</v>
      </c>
      <c r="B1094" s="47" t="s">
        <v>1125</v>
      </c>
      <c r="C1094" s="48" t="s">
        <v>95</v>
      </c>
      <c r="D1094" s="49" t="s">
        <v>2842</v>
      </c>
      <c r="E1094" s="50">
        <f>VLOOKUP(I1094,vendors!D:L,8,FALSE)</f>
        <v>342.4</v>
      </c>
      <c r="F1094" s="50" t="str">
        <f>VLOOKUP(I1094,vendors!D:L,9,FALSE)</f>
        <v>Ortholine</v>
      </c>
      <c r="G1094" s="49" t="s">
        <v>1433</v>
      </c>
      <c r="H1094" s="49" t="s">
        <v>2843</v>
      </c>
      <c r="I1094" s="49">
        <v>320106</v>
      </c>
      <c r="J1094" s="49"/>
      <c r="K1094" s="47" t="s">
        <v>1129</v>
      </c>
      <c r="L1094" s="51" t="s">
        <v>2479</v>
      </c>
      <c r="M1094" s="22">
        <f>VLOOKUP(I1094,data!$A:$Y,2,FALSE)</f>
        <v>3</v>
      </c>
      <c r="N1094" s="22">
        <f>VLOOKUP(I1094,data!$A:$Y,4,FALSE)</f>
        <v>5</v>
      </c>
      <c r="O1094" s="22">
        <f>VLOOKUP(I1094,data!$A:$Y,6,FALSE)</f>
        <v>2</v>
      </c>
      <c r="P1094" s="22">
        <f>VLOOKUP(I1094,data!$A:$Y,8,FALSE)</f>
        <v>1</v>
      </c>
      <c r="Q1094" s="22">
        <f>VLOOKUP(I1094,data!$A:$Y,10,FALSE)</f>
        <v>1</v>
      </c>
      <c r="R1094" s="22">
        <f>VLOOKUP(I1094,data!$A:$Y,12,FALSE)</f>
        <v>1</v>
      </c>
      <c r="S1094" s="22">
        <f>VLOOKUP(I1094,data!$A:$Y,14,FALSE)</f>
        <v>1</v>
      </c>
      <c r="T1094" s="22">
        <f>VLOOKUP(I1094,data!$A:$Y,16,FALSE)</f>
        <v>5</v>
      </c>
      <c r="U1094" s="22">
        <f>VLOOKUP(I1094,data!$A:$Y,18,FALSE)</f>
        <v>3</v>
      </c>
      <c r="V1094" s="23">
        <f>VLOOKUP(I1094,data!$A:$Y,20,FALSE)</f>
        <v>0</v>
      </c>
      <c r="W1094" s="22">
        <f>VLOOKUP(I1094,data!$A:$Y,22,FALSE)</f>
        <v>0</v>
      </c>
      <c r="X1094" s="22">
        <f>VLOOKUP(I1094,data!$A:$Y,24,FALSE)</f>
        <v>0</v>
      </c>
      <c r="Y1094" s="24">
        <f t="shared" si="391"/>
        <v>22</v>
      </c>
      <c r="Z1094" s="22">
        <f>VLOOKUP(I1094,data!$A:$Y,3,FALSE)</f>
        <v>0</v>
      </c>
      <c r="AA1094" s="25"/>
      <c r="AB1094" s="22">
        <f>VLOOKUP(I1094,data!$A:$Y,5,FALSE)</f>
        <v>0</v>
      </c>
      <c r="AC1094" s="25"/>
      <c r="AD1094" s="22">
        <f>VLOOKUP(I1094,data!$A:$Y,7,FALSE)</f>
        <v>0</v>
      </c>
      <c r="AE1094" s="25"/>
      <c r="AF1094" s="22">
        <f>VLOOKUP(I1094,data!$A:$Y,9,FALSE)</f>
        <v>0</v>
      </c>
      <c r="AG1094" s="25"/>
      <c r="AH1094" s="22">
        <f>VLOOKUP(I1094,data!$A:$Y,11,FALSE)</f>
        <v>0</v>
      </c>
      <c r="AI1094" s="25"/>
      <c r="AJ1094" s="22">
        <f>VLOOKUP(I1094,data!$A:$Y,13,FALSE)</f>
        <v>0</v>
      </c>
      <c r="AK1094" s="25"/>
      <c r="AL1094" s="22">
        <f>VLOOKUP(I1094,data!$A:$Y,15,FALSE)</f>
        <v>0</v>
      </c>
      <c r="AM1094" s="25"/>
      <c r="AN1094" s="22">
        <f>VLOOKUP(I1094,data!$A:$Y,17,FALSE)</f>
        <v>0</v>
      </c>
      <c r="AO1094" s="25"/>
      <c r="AP1094" s="22">
        <f>VLOOKUP(I1094,data!$A:$Y,19,FALSE)</f>
        <v>0</v>
      </c>
      <c r="AQ1094" s="25"/>
      <c r="AR1094" s="22">
        <f>VLOOKUP(I1094,data!$A:$Y,21,FALSE)</f>
        <v>0</v>
      </c>
      <c r="AS1094" s="25"/>
      <c r="AT1094" s="22">
        <f>VLOOKUP(I1094,data!$A:$Y,23,FALSE)</f>
        <v>0</v>
      </c>
      <c r="AU1094" s="25"/>
      <c r="AV1094" s="22">
        <f>VLOOKUP(I1094,data!$A:$Y,25,FALSE)</f>
        <v>0</v>
      </c>
      <c r="AW1094" s="26">
        <f t="shared" si="392"/>
        <v>0</v>
      </c>
      <c r="AX1094" s="26">
        <f t="shared" si="393"/>
        <v>0</v>
      </c>
      <c r="AY1094" s="22">
        <f t="shared" si="394"/>
        <v>0</v>
      </c>
      <c r="AZ1094" s="22">
        <f t="shared" si="395"/>
        <v>0</v>
      </c>
      <c r="BA1094" s="22">
        <f t="shared" si="396"/>
        <v>0</v>
      </c>
      <c r="BB1094" s="22">
        <f t="shared" si="397"/>
        <v>0</v>
      </c>
      <c r="BC1094" s="22">
        <f t="shared" si="398"/>
        <v>0</v>
      </c>
      <c r="BD1094" s="22">
        <f t="shared" si="399"/>
        <v>0</v>
      </c>
      <c r="BE1094" s="22">
        <f t="shared" si="400"/>
        <v>0</v>
      </c>
      <c r="BF1094" s="22">
        <f t="shared" si="401"/>
        <v>0</v>
      </c>
      <c r="BG1094" s="22">
        <f t="shared" si="402"/>
        <v>0</v>
      </c>
      <c r="BH1094" s="22">
        <f t="shared" si="403"/>
        <v>0</v>
      </c>
      <c r="BI1094" s="22">
        <f t="shared" si="404"/>
        <v>0</v>
      </c>
      <c r="BJ1094" s="22"/>
      <c r="BK1094" s="26">
        <f t="shared" si="405"/>
        <v>0</v>
      </c>
      <c r="BL1094" s="26" t="str">
        <f t="shared" si="406"/>
        <v>N</v>
      </c>
      <c r="BM1094" s="27">
        <v>1</v>
      </c>
      <c r="BN1094" s="28">
        <f t="shared" si="407"/>
        <v>342.4</v>
      </c>
      <c r="BO1094" s="29">
        <f t="shared" si="408"/>
        <v>7</v>
      </c>
      <c r="BP1094" s="30">
        <f t="shared" si="409"/>
        <v>2396.7999999999997</v>
      </c>
      <c r="BQ1094" s="31">
        <f t="shared" si="410"/>
        <v>342.4</v>
      </c>
      <c r="BR1094" s="32">
        <f t="shared" si="411"/>
        <v>2.3333333333333335</v>
      </c>
      <c r="BS1094" s="33">
        <f t="shared" si="412"/>
        <v>2.5</v>
      </c>
      <c r="BT1094" s="34">
        <f t="shared" si="413"/>
        <v>0</v>
      </c>
      <c r="BU1094" s="35">
        <v>4</v>
      </c>
      <c r="BV1094" s="35">
        <v>4</v>
      </c>
      <c r="BW1094" s="35">
        <v>5</v>
      </c>
      <c r="BX1094" s="35">
        <v>1</v>
      </c>
      <c r="BY1094" s="35">
        <v>0</v>
      </c>
      <c r="BZ1094" s="35">
        <v>0</v>
      </c>
      <c r="CA1094" s="36">
        <v>644</v>
      </c>
    </row>
    <row r="1095" spans="1:79" ht="15" customHeight="1">
      <c r="A1095" s="47" t="s">
        <v>35</v>
      </c>
      <c r="B1095" s="47" t="s">
        <v>1125</v>
      </c>
      <c r="C1095" s="48" t="s">
        <v>95</v>
      </c>
      <c r="D1095" s="49" t="s">
        <v>2844</v>
      </c>
      <c r="E1095" s="50">
        <f>VLOOKUP(I1095,vendors!D:L,8,FALSE)</f>
        <v>342.4</v>
      </c>
      <c r="F1095" s="50" t="str">
        <f>VLOOKUP(I1095,vendors!D:L,9,FALSE)</f>
        <v>Ortholine</v>
      </c>
      <c r="G1095" s="49" t="s">
        <v>1433</v>
      </c>
      <c r="H1095" s="49" t="s">
        <v>2845</v>
      </c>
      <c r="I1095" s="49">
        <v>320132</v>
      </c>
      <c r="J1095" s="49"/>
      <c r="K1095" s="47" t="s">
        <v>1129</v>
      </c>
      <c r="L1095" s="51" t="s">
        <v>2479</v>
      </c>
      <c r="M1095" s="22">
        <f>VLOOKUP(I1095,data!$A:$Y,2,FALSE)</f>
        <v>4</v>
      </c>
      <c r="N1095" s="22">
        <f>VLOOKUP(I1095,data!$A:$Y,4,FALSE)</f>
        <v>2</v>
      </c>
      <c r="O1095" s="22">
        <f>VLOOKUP(I1095,data!$A:$Y,6,FALSE)</f>
        <v>0</v>
      </c>
      <c r="P1095" s="22">
        <f>VLOOKUP(I1095,data!$A:$Y,8,FALSE)</f>
        <v>2</v>
      </c>
      <c r="Q1095" s="22">
        <f>VLOOKUP(I1095,data!$A:$Y,10,FALSE)</f>
        <v>1</v>
      </c>
      <c r="R1095" s="22">
        <f>VLOOKUP(I1095,data!$A:$Y,12,FALSE)</f>
        <v>1</v>
      </c>
      <c r="S1095" s="22">
        <f>VLOOKUP(I1095,data!$A:$Y,14,FALSE)</f>
        <v>1</v>
      </c>
      <c r="T1095" s="22">
        <f>VLOOKUP(I1095,data!$A:$Y,16,FALSE)</f>
        <v>3</v>
      </c>
      <c r="U1095" s="22">
        <f>VLOOKUP(I1095,data!$A:$Y,18,FALSE)</f>
        <v>3</v>
      </c>
      <c r="V1095" s="23">
        <f>VLOOKUP(I1095,data!$A:$Y,20,FALSE)</f>
        <v>0</v>
      </c>
      <c r="W1095" s="22">
        <f>VLOOKUP(I1095,data!$A:$Y,22,FALSE)</f>
        <v>0</v>
      </c>
      <c r="X1095" s="22">
        <f>VLOOKUP(I1095,data!$A:$Y,24,FALSE)</f>
        <v>0</v>
      </c>
      <c r="Y1095" s="24">
        <f t="shared" si="391"/>
        <v>17</v>
      </c>
      <c r="Z1095" s="22">
        <f>VLOOKUP(I1095,data!$A:$Y,3,FALSE)</f>
        <v>0</v>
      </c>
      <c r="AA1095" s="25"/>
      <c r="AB1095" s="22">
        <f>VLOOKUP(I1095,data!$A:$Y,5,FALSE)</f>
        <v>0</v>
      </c>
      <c r="AC1095" s="25"/>
      <c r="AD1095" s="22">
        <f>VLOOKUP(I1095,data!$A:$Y,7,FALSE)</f>
        <v>2</v>
      </c>
      <c r="AE1095" s="25"/>
      <c r="AF1095" s="22">
        <f>VLOOKUP(I1095,data!$A:$Y,9,FALSE)</f>
        <v>0</v>
      </c>
      <c r="AG1095" s="25"/>
      <c r="AH1095" s="22">
        <f>VLOOKUP(I1095,data!$A:$Y,11,FALSE)</f>
        <v>0</v>
      </c>
      <c r="AI1095" s="25"/>
      <c r="AJ1095" s="22">
        <f>VLOOKUP(I1095,data!$A:$Y,13,FALSE)</f>
        <v>0</v>
      </c>
      <c r="AK1095" s="25"/>
      <c r="AL1095" s="22">
        <f>VLOOKUP(I1095,data!$A:$Y,15,FALSE)</f>
        <v>2</v>
      </c>
      <c r="AM1095" s="25"/>
      <c r="AN1095" s="22">
        <f>VLOOKUP(I1095,data!$A:$Y,17,FALSE)</f>
        <v>0</v>
      </c>
      <c r="AO1095" s="25"/>
      <c r="AP1095" s="22">
        <f>VLOOKUP(I1095,data!$A:$Y,19,FALSE)</f>
        <v>0</v>
      </c>
      <c r="AQ1095" s="25"/>
      <c r="AR1095" s="22">
        <f>VLOOKUP(I1095,data!$A:$Y,21,FALSE)</f>
        <v>0</v>
      </c>
      <c r="AS1095" s="25"/>
      <c r="AT1095" s="22">
        <f>VLOOKUP(I1095,data!$A:$Y,23,FALSE)</f>
        <v>0</v>
      </c>
      <c r="AU1095" s="25"/>
      <c r="AV1095" s="22">
        <f>VLOOKUP(I1095,data!$A:$Y,25,FALSE)</f>
        <v>0</v>
      </c>
      <c r="AW1095" s="26">
        <f t="shared" si="392"/>
        <v>4</v>
      </c>
      <c r="AX1095" s="26">
        <f t="shared" si="393"/>
        <v>1369.6</v>
      </c>
      <c r="AY1095" s="22">
        <f t="shared" si="394"/>
        <v>0</v>
      </c>
      <c r="AZ1095" s="22">
        <f t="shared" si="395"/>
        <v>0</v>
      </c>
      <c r="BA1095" s="22">
        <f t="shared" si="396"/>
        <v>2</v>
      </c>
      <c r="BB1095" s="22">
        <f t="shared" si="397"/>
        <v>0</v>
      </c>
      <c r="BC1095" s="22">
        <f t="shared" si="398"/>
        <v>0</v>
      </c>
      <c r="BD1095" s="22">
        <f t="shared" si="399"/>
        <v>0</v>
      </c>
      <c r="BE1095" s="22">
        <f t="shared" si="400"/>
        <v>2</v>
      </c>
      <c r="BF1095" s="22">
        <f t="shared" si="401"/>
        <v>0</v>
      </c>
      <c r="BG1095" s="22">
        <f t="shared" si="402"/>
        <v>0</v>
      </c>
      <c r="BH1095" s="22">
        <f t="shared" si="403"/>
        <v>0</v>
      </c>
      <c r="BI1095" s="22">
        <f t="shared" si="404"/>
        <v>0</v>
      </c>
      <c r="BJ1095" s="22"/>
      <c r="BK1095" s="26">
        <f t="shared" si="405"/>
        <v>1369.6</v>
      </c>
      <c r="BL1095" s="26" t="str">
        <f t="shared" si="406"/>
        <v>N</v>
      </c>
      <c r="BM1095" s="27">
        <v>2</v>
      </c>
      <c r="BN1095" s="28">
        <f t="shared" si="407"/>
        <v>684.8</v>
      </c>
      <c r="BO1095" s="29">
        <f t="shared" si="408"/>
        <v>19</v>
      </c>
      <c r="BP1095" s="30">
        <f t="shared" si="409"/>
        <v>6505.5999999999995</v>
      </c>
      <c r="BQ1095" s="31">
        <f t="shared" si="410"/>
        <v>684.8</v>
      </c>
      <c r="BR1095" s="32">
        <f t="shared" si="411"/>
        <v>6.166666666666667</v>
      </c>
      <c r="BS1095" s="33">
        <f t="shared" si="412"/>
        <v>4</v>
      </c>
      <c r="BT1095" s="34">
        <f t="shared" si="413"/>
        <v>0</v>
      </c>
      <c r="BU1095" s="35">
        <v>10</v>
      </c>
      <c r="BV1095" s="35">
        <v>6</v>
      </c>
      <c r="BW1095" s="35">
        <v>19</v>
      </c>
      <c r="BX1095" s="35">
        <v>0</v>
      </c>
      <c r="BY1095" s="35">
        <v>0</v>
      </c>
      <c r="BZ1095" s="35">
        <v>2</v>
      </c>
      <c r="CA1095" s="36">
        <v>648</v>
      </c>
    </row>
    <row r="1096" spans="1:79" ht="15" customHeight="1">
      <c r="A1096" s="47" t="s">
        <v>35</v>
      </c>
      <c r="B1096" s="47" t="s">
        <v>1125</v>
      </c>
      <c r="C1096" s="48" t="s">
        <v>95</v>
      </c>
      <c r="D1096" s="49" t="s">
        <v>2846</v>
      </c>
      <c r="E1096" s="50">
        <f>VLOOKUP(I1096,vendors!D:L,8,FALSE)</f>
        <v>342.4</v>
      </c>
      <c r="F1096" s="50" t="str">
        <f>VLOOKUP(I1096,vendors!D:L,9,FALSE)</f>
        <v>Ortholine</v>
      </c>
      <c r="G1096" s="49" t="s">
        <v>1433</v>
      </c>
      <c r="H1096" s="49" t="s">
        <v>2847</v>
      </c>
      <c r="I1096" s="49">
        <v>320116</v>
      </c>
      <c r="J1096" s="49"/>
      <c r="K1096" s="47" t="s">
        <v>1129</v>
      </c>
      <c r="L1096" s="51" t="s">
        <v>2479</v>
      </c>
      <c r="M1096" s="22">
        <f>VLOOKUP(I1096,data!$A:$Y,2,FALSE)</f>
        <v>2</v>
      </c>
      <c r="N1096" s="22">
        <f>VLOOKUP(I1096,data!$A:$Y,4,FALSE)</f>
        <v>1</v>
      </c>
      <c r="O1096" s="22">
        <f>VLOOKUP(I1096,data!$A:$Y,6,FALSE)</f>
        <v>0</v>
      </c>
      <c r="P1096" s="22">
        <f>VLOOKUP(I1096,data!$A:$Y,8,FALSE)</f>
        <v>1</v>
      </c>
      <c r="Q1096" s="22">
        <f>VLOOKUP(I1096,data!$A:$Y,10,FALSE)</f>
        <v>1</v>
      </c>
      <c r="R1096" s="22">
        <f>VLOOKUP(I1096,data!$A:$Y,12,FALSE)</f>
        <v>1</v>
      </c>
      <c r="S1096" s="22">
        <f>VLOOKUP(I1096,data!$A:$Y,14,FALSE)</f>
        <v>1</v>
      </c>
      <c r="T1096" s="22">
        <f>VLOOKUP(I1096,data!$A:$Y,16,FALSE)</f>
        <v>3</v>
      </c>
      <c r="U1096" s="22">
        <f>VLOOKUP(I1096,data!$A:$Y,18,FALSE)</f>
        <v>3</v>
      </c>
      <c r="V1096" s="23">
        <f>VLOOKUP(I1096,data!$A:$Y,20,FALSE)</f>
        <v>0</v>
      </c>
      <c r="W1096" s="22">
        <f>VLOOKUP(I1096,data!$A:$Y,22,FALSE)</f>
        <v>0</v>
      </c>
      <c r="X1096" s="22">
        <f>VLOOKUP(I1096,data!$A:$Y,24,FALSE)</f>
        <v>0</v>
      </c>
      <c r="Y1096" s="24">
        <f t="shared" si="391"/>
        <v>13</v>
      </c>
      <c r="Z1096" s="22">
        <f>VLOOKUP(I1096,data!$A:$Y,3,FALSE)</f>
        <v>0</v>
      </c>
      <c r="AA1096" s="25"/>
      <c r="AB1096" s="22">
        <f>VLOOKUP(I1096,data!$A:$Y,5,FALSE)</f>
        <v>0</v>
      </c>
      <c r="AC1096" s="25"/>
      <c r="AD1096" s="22">
        <f>VLOOKUP(I1096,data!$A:$Y,7,FALSE)</f>
        <v>2</v>
      </c>
      <c r="AE1096" s="25"/>
      <c r="AF1096" s="22">
        <f>VLOOKUP(I1096,data!$A:$Y,9,FALSE)</f>
        <v>0</v>
      </c>
      <c r="AG1096" s="25"/>
      <c r="AH1096" s="22">
        <f>VLOOKUP(I1096,data!$A:$Y,11,FALSE)</f>
        <v>0</v>
      </c>
      <c r="AI1096" s="25"/>
      <c r="AJ1096" s="22">
        <f>VLOOKUP(I1096,data!$A:$Y,13,FALSE)</f>
        <v>0</v>
      </c>
      <c r="AK1096" s="25"/>
      <c r="AL1096" s="22">
        <f>VLOOKUP(I1096,data!$A:$Y,15,FALSE)</f>
        <v>0</v>
      </c>
      <c r="AM1096" s="25"/>
      <c r="AN1096" s="22">
        <f>VLOOKUP(I1096,data!$A:$Y,17,FALSE)</f>
        <v>0</v>
      </c>
      <c r="AO1096" s="25"/>
      <c r="AP1096" s="22">
        <f>VLOOKUP(I1096,data!$A:$Y,19,FALSE)</f>
        <v>0</v>
      </c>
      <c r="AQ1096" s="25"/>
      <c r="AR1096" s="22">
        <f>VLOOKUP(I1096,data!$A:$Y,21,FALSE)</f>
        <v>0</v>
      </c>
      <c r="AS1096" s="25"/>
      <c r="AT1096" s="22">
        <f>VLOOKUP(I1096,data!$A:$Y,23,FALSE)</f>
        <v>0</v>
      </c>
      <c r="AU1096" s="25"/>
      <c r="AV1096" s="22">
        <f>VLOOKUP(I1096,data!$A:$Y,25,FALSE)</f>
        <v>0</v>
      </c>
      <c r="AW1096" s="26">
        <f t="shared" si="392"/>
        <v>2</v>
      </c>
      <c r="AX1096" s="26">
        <f t="shared" si="393"/>
        <v>684.8</v>
      </c>
      <c r="AY1096" s="22">
        <f t="shared" si="394"/>
        <v>0</v>
      </c>
      <c r="AZ1096" s="22">
        <f t="shared" si="395"/>
        <v>0</v>
      </c>
      <c r="BA1096" s="22">
        <f t="shared" si="396"/>
        <v>2</v>
      </c>
      <c r="BB1096" s="22">
        <f t="shared" si="397"/>
        <v>0</v>
      </c>
      <c r="BC1096" s="22">
        <f t="shared" si="398"/>
        <v>0</v>
      </c>
      <c r="BD1096" s="22">
        <f t="shared" si="399"/>
        <v>0</v>
      </c>
      <c r="BE1096" s="22">
        <f t="shared" si="400"/>
        <v>0</v>
      </c>
      <c r="BF1096" s="22">
        <f t="shared" si="401"/>
        <v>0</v>
      </c>
      <c r="BG1096" s="22">
        <f t="shared" si="402"/>
        <v>0</v>
      </c>
      <c r="BH1096" s="22">
        <f t="shared" si="403"/>
        <v>0</v>
      </c>
      <c r="BI1096" s="22">
        <f t="shared" si="404"/>
        <v>0</v>
      </c>
      <c r="BJ1096" s="22"/>
      <c r="BK1096" s="26">
        <f t="shared" si="405"/>
        <v>684.8</v>
      </c>
      <c r="BL1096" s="26" t="str">
        <f t="shared" si="406"/>
        <v>N</v>
      </c>
      <c r="BM1096" s="27">
        <v>1</v>
      </c>
      <c r="BN1096" s="28">
        <f t="shared" si="407"/>
        <v>342.4</v>
      </c>
      <c r="BO1096" s="29">
        <f t="shared" si="408"/>
        <v>11</v>
      </c>
      <c r="BP1096" s="30">
        <f t="shared" si="409"/>
        <v>3766.3999999999996</v>
      </c>
      <c r="BQ1096" s="31">
        <f t="shared" si="410"/>
        <v>342.4</v>
      </c>
      <c r="BR1096" s="32">
        <f t="shared" si="411"/>
        <v>3.6666666666666665</v>
      </c>
      <c r="BS1096" s="33">
        <f t="shared" si="412"/>
        <v>2</v>
      </c>
      <c r="BT1096" s="34">
        <f t="shared" si="413"/>
        <v>0</v>
      </c>
      <c r="BU1096" s="35">
        <v>6</v>
      </c>
      <c r="BV1096" s="35">
        <v>4</v>
      </c>
      <c r="BW1096" s="35">
        <v>12</v>
      </c>
      <c r="BX1096" s="35">
        <v>0</v>
      </c>
      <c r="BY1096" s="35">
        <v>0</v>
      </c>
      <c r="BZ1096" s="35">
        <v>0</v>
      </c>
      <c r="CA1096" s="36">
        <v>651</v>
      </c>
    </row>
    <row r="1097" spans="1:79" ht="15" customHeight="1">
      <c r="A1097" s="47" t="s">
        <v>35</v>
      </c>
      <c r="B1097" s="47" t="s">
        <v>1125</v>
      </c>
      <c r="C1097" s="48" t="s">
        <v>95</v>
      </c>
      <c r="D1097" s="49" t="s">
        <v>2848</v>
      </c>
      <c r="E1097" s="50">
        <f>VLOOKUP(I1097,vendors!D:L,8,FALSE)</f>
        <v>342.4</v>
      </c>
      <c r="F1097" s="50" t="str">
        <f>VLOOKUP(I1097,vendors!D:L,9,FALSE)</f>
        <v>Ortholine</v>
      </c>
      <c r="G1097" s="49" t="s">
        <v>1433</v>
      </c>
      <c r="H1097" s="49" t="s">
        <v>2849</v>
      </c>
      <c r="I1097" s="49">
        <v>320112</v>
      </c>
      <c r="J1097" s="49"/>
      <c r="K1097" s="47" t="s">
        <v>1129</v>
      </c>
      <c r="L1097" s="51" t="s">
        <v>2479</v>
      </c>
      <c r="M1097" s="22">
        <f>VLOOKUP(I1097,data!$A:$Y,2,FALSE)</f>
        <v>4</v>
      </c>
      <c r="N1097" s="22">
        <f>VLOOKUP(I1097,data!$A:$Y,4,FALSE)</f>
        <v>3</v>
      </c>
      <c r="O1097" s="22">
        <f>VLOOKUP(I1097,data!$A:$Y,6,FALSE)</f>
        <v>4</v>
      </c>
      <c r="P1097" s="22">
        <f>VLOOKUP(I1097,data!$A:$Y,8,FALSE)</f>
        <v>6</v>
      </c>
      <c r="Q1097" s="22">
        <f>VLOOKUP(I1097,data!$A:$Y,10,FALSE)</f>
        <v>1</v>
      </c>
      <c r="R1097" s="22">
        <f>VLOOKUP(I1097,data!$A:$Y,12,FALSE)</f>
        <v>1</v>
      </c>
      <c r="S1097" s="22">
        <f>VLOOKUP(I1097,data!$A:$Y,14,FALSE)</f>
        <v>1</v>
      </c>
      <c r="T1097" s="22">
        <f>VLOOKUP(I1097,data!$A:$Y,16,FALSE)</f>
        <v>2</v>
      </c>
      <c r="U1097" s="22">
        <f>VLOOKUP(I1097,data!$A:$Y,18,FALSE)</f>
        <v>2</v>
      </c>
      <c r="V1097" s="23">
        <f>VLOOKUP(I1097,data!$A:$Y,20,FALSE)</f>
        <v>0</v>
      </c>
      <c r="W1097" s="22">
        <f>VLOOKUP(I1097,data!$A:$Y,22,FALSE)</f>
        <v>0</v>
      </c>
      <c r="X1097" s="22">
        <f>VLOOKUP(I1097,data!$A:$Y,24,FALSE)</f>
        <v>0</v>
      </c>
      <c r="Y1097" s="24">
        <f t="shared" si="391"/>
        <v>24</v>
      </c>
      <c r="Z1097" s="22">
        <f>VLOOKUP(I1097,data!$A:$Y,3,FALSE)</f>
        <v>0</v>
      </c>
      <c r="AA1097" s="25"/>
      <c r="AB1097" s="22">
        <f>VLOOKUP(I1097,data!$A:$Y,5,FALSE)</f>
        <v>0</v>
      </c>
      <c r="AC1097" s="25"/>
      <c r="AD1097" s="22">
        <f>VLOOKUP(I1097,data!$A:$Y,7,FALSE)</f>
        <v>0</v>
      </c>
      <c r="AE1097" s="25"/>
      <c r="AF1097" s="22">
        <f>VLOOKUP(I1097,data!$A:$Y,9,FALSE)</f>
        <v>0</v>
      </c>
      <c r="AG1097" s="25"/>
      <c r="AH1097" s="22">
        <f>VLOOKUP(I1097,data!$A:$Y,11,FALSE)</f>
        <v>0</v>
      </c>
      <c r="AI1097" s="25"/>
      <c r="AJ1097" s="22">
        <f>VLOOKUP(I1097,data!$A:$Y,13,FALSE)</f>
        <v>0</v>
      </c>
      <c r="AK1097" s="25"/>
      <c r="AL1097" s="22">
        <f>VLOOKUP(I1097,data!$A:$Y,15,FALSE)</f>
        <v>0</v>
      </c>
      <c r="AM1097" s="25"/>
      <c r="AN1097" s="22">
        <f>VLOOKUP(I1097,data!$A:$Y,17,FALSE)</f>
        <v>0</v>
      </c>
      <c r="AO1097" s="25"/>
      <c r="AP1097" s="22">
        <f>VLOOKUP(I1097,data!$A:$Y,19,FALSE)</f>
        <v>0</v>
      </c>
      <c r="AQ1097" s="25"/>
      <c r="AR1097" s="22">
        <f>VLOOKUP(I1097,data!$A:$Y,21,FALSE)</f>
        <v>0</v>
      </c>
      <c r="AS1097" s="25"/>
      <c r="AT1097" s="22">
        <f>VLOOKUP(I1097,data!$A:$Y,23,FALSE)</f>
        <v>0</v>
      </c>
      <c r="AU1097" s="25"/>
      <c r="AV1097" s="22">
        <f>VLOOKUP(I1097,data!$A:$Y,25,FALSE)</f>
        <v>0</v>
      </c>
      <c r="AW1097" s="26">
        <f t="shared" si="392"/>
        <v>0</v>
      </c>
      <c r="AX1097" s="26">
        <f t="shared" si="393"/>
        <v>0</v>
      </c>
      <c r="AY1097" s="22">
        <f t="shared" si="394"/>
        <v>0</v>
      </c>
      <c r="AZ1097" s="22">
        <f t="shared" si="395"/>
        <v>0</v>
      </c>
      <c r="BA1097" s="22">
        <f t="shared" si="396"/>
        <v>0</v>
      </c>
      <c r="BB1097" s="22">
        <f t="shared" si="397"/>
        <v>0</v>
      </c>
      <c r="BC1097" s="22">
        <f t="shared" si="398"/>
        <v>0</v>
      </c>
      <c r="BD1097" s="22">
        <f t="shared" si="399"/>
        <v>0</v>
      </c>
      <c r="BE1097" s="22">
        <f t="shared" si="400"/>
        <v>0</v>
      </c>
      <c r="BF1097" s="22">
        <f t="shared" si="401"/>
        <v>0</v>
      </c>
      <c r="BG1097" s="22">
        <f t="shared" si="402"/>
        <v>0</v>
      </c>
      <c r="BH1097" s="22">
        <f t="shared" si="403"/>
        <v>0</v>
      </c>
      <c r="BI1097" s="22">
        <f t="shared" si="404"/>
        <v>0</v>
      </c>
      <c r="BJ1097" s="22"/>
      <c r="BK1097" s="26">
        <f t="shared" si="405"/>
        <v>0</v>
      </c>
      <c r="BL1097" s="26" t="str">
        <f t="shared" si="406"/>
        <v>N</v>
      </c>
      <c r="BM1097" s="27">
        <v>1</v>
      </c>
      <c r="BN1097" s="28">
        <f t="shared" si="407"/>
        <v>342.4</v>
      </c>
      <c r="BO1097" s="29">
        <f t="shared" si="408"/>
        <v>9</v>
      </c>
      <c r="BP1097" s="30">
        <f t="shared" si="409"/>
        <v>3081.6</v>
      </c>
      <c r="BQ1097" s="31">
        <f t="shared" si="410"/>
        <v>342.4</v>
      </c>
      <c r="BR1097" s="32">
        <f t="shared" si="411"/>
        <v>2.8333333333333335</v>
      </c>
      <c r="BS1097" s="33">
        <f t="shared" si="412"/>
        <v>3.5</v>
      </c>
      <c r="BT1097" s="34">
        <f t="shared" si="413"/>
        <v>0</v>
      </c>
      <c r="BU1097" s="35">
        <v>4</v>
      </c>
      <c r="BV1097" s="35">
        <v>6</v>
      </c>
      <c r="BW1097" s="35">
        <v>4</v>
      </c>
      <c r="BX1097" s="35">
        <v>3</v>
      </c>
      <c r="BY1097" s="35">
        <v>0</v>
      </c>
      <c r="BZ1097" s="35">
        <v>0</v>
      </c>
      <c r="CA1097" s="36">
        <v>653</v>
      </c>
    </row>
    <row r="1098" spans="1:79" ht="15" customHeight="1">
      <c r="A1098" s="47" t="s">
        <v>35</v>
      </c>
      <c r="B1098" s="47" t="s">
        <v>1125</v>
      </c>
      <c r="C1098" s="48" t="s">
        <v>95</v>
      </c>
      <c r="D1098" s="49" t="s">
        <v>2850</v>
      </c>
      <c r="E1098" s="50">
        <f>VLOOKUP(I1098,vendors!D:L,8,FALSE)</f>
        <v>342.4</v>
      </c>
      <c r="F1098" s="50" t="str">
        <f>VLOOKUP(I1098,vendors!D:L,9,FALSE)</f>
        <v>Ortholine</v>
      </c>
      <c r="G1098" s="49" t="s">
        <v>1433</v>
      </c>
      <c r="H1098" s="49" t="s">
        <v>2851</v>
      </c>
      <c r="I1098" s="49">
        <v>320143</v>
      </c>
      <c r="J1098" s="49"/>
      <c r="K1098" s="47" t="s">
        <v>1129</v>
      </c>
      <c r="L1098" s="51" t="s">
        <v>2479</v>
      </c>
      <c r="M1098" s="22">
        <f>VLOOKUP(I1098,data!$A:$Y,2,FALSE)</f>
        <v>0</v>
      </c>
      <c r="N1098" s="22">
        <f>VLOOKUP(I1098,data!$A:$Y,4,FALSE)</f>
        <v>2</v>
      </c>
      <c r="O1098" s="22">
        <f>VLOOKUP(I1098,data!$A:$Y,6,FALSE)</f>
        <v>0</v>
      </c>
      <c r="P1098" s="22">
        <f>VLOOKUP(I1098,data!$A:$Y,8,FALSE)</f>
        <v>0</v>
      </c>
      <c r="Q1098" s="22">
        <f>VLOOKUP(I1098,data!$A:$Y,10,FALSE)</f>
        <v>1</v>
      </c>
      <c r="R1098" s="22">
        <f>VLOOKUP(I1098,data!$A:$Y,12,FALSE)</f>
        <v>1</v>
      </c>
      <c r="S1098" s="22">
        <f>VLOOKUP(I1098,data!$A:$Y,14,FALSE)</f>
        <v>0</v>
      </c>
      <c r="T1098" s="22">
        <f>VLOOKUP(I1098,data!$A:$Y,16,FALSE)</f>
        <v>0</v>
      </c>
      <c r="U1098" s="22">
        <f>VLOOKUP(I1098,data!$A:$Y,18,FALSE)</f>
        <v>0</v>
      </c>
      <c r="V1098" s="23">
        <f>VLOOKUP(I1098,data!$A:$Y,20,FALSE)</f>
        <v>0</v>
      </c>
      <c r="W1098" s="22">
        <f>VLOOKUP(I1098,data!$A:$Y,22,FALSE)</f>
        <v>0</v>
      </c>
      <c r="X1098" s="22">
        <f>VLOOKUP(I1098,data!$A:$Y,24,FALSE)</f>
        <v>0</v>
      </c>
      <c r="Y1098" s="24">
        <f t="shared" si="391"/>
        <v>4</v>
      </c>
      <c r="Z1098" s="22">
        <f>VLOOKUP(I1098,data!$A:$Y,3,FALSE)</f>
        <v>3</v>
      </c>
      <c r="AA1098" s="25"/>
      <c r="AB1098" s="22">
        <f>VLOOKUP(I1098,data!$A:$Y,5,FALSE)</f>
        <v>0</v>
      </c>
      <c r="AC1098" s="25"/>
      <c r="AD1098" s="22">
        <f>VLOOKUP(I1098,data!$A:$Y,7,FALSE)</f>
        <v>0</v>
      </c>
      <c r="AE1098" s="25"/>
      <c r="AF1098" s="22">
        <f>VLOOKUP(I1098,data!$A:$Y,9,FALSE)</f>
        <v>0</v>
      </c>
      <c r="AG1098" s="25"/>
      <c r="AH1098" s="22">
        <f>VLOOKUP(I1098,data!$A:$Y,11,FALSE)</f>
        <v>0</v>
      </c>
      <c r="AI1098" s="25"/>
      <c r="AJ1098" s="22">
        <f>VLOOKUP(I1098,data!$A:$Y,13,FALSE)</f>
        <v>0</v>
      </c>
      <c r="AK1098" s="25"/>
      <c r="AL1098" s="22">
        <f>VLOOKUP(I1098,data!$A:$Y,15,FALSE)</f>
        <v>0</v>
      </c>
      <c r="AM1098" s="25"/>
      <c r="AN1098" s="22">
        <f>VLOOKUP(I1098,data!$A:$Y,17,FALSE)</f>
        <v>0</v>
      </c>
      <c r="AO1098" s="25"/>
      <c r="AP1098" s="22">
        <f>VLOOKUP(I1098,data!$A:$Y,19,FALSE)</f>
        <v>0</v>
      </c>
      <c r="AQ1098" s="25"/>
      <c r="AR1098" s="22">
        <f>VLOOKUP(I1098,data!$A:$Y,21,FALSE)</f>
        <v>0</v>
      </c>
      <c r="AS1098" s="25"/>
      <c r="AT1098" s="22">
        <f>VLOOKUP(I1098,data!$A:$Y,23,FALSE)</f>
        <v>0</v>
      </c>
      <c r="AU1098" s="25"/>
      <c r="AV1098" s="22">
        <f>VLOOKUP(I1098,data!$A:$Y,25,FALSE)</f>
        <v>0</v>
      </c>
      <c r="AW1098" s="26">
        <f t="shared" si="392"/>
        <v>3</v>
      </c>
      <c r="AX1098" s="26">
        <f t="shared" si="393"/>
        <v>1027.1999999999998</v>
      </c>
      <c r="AY1098" s="22">
        <f t="shared" si="394"/>
        <v>3</v>
      </c>
      <c r="AZ1098" s="22">
        <f t="shared" si="395"/>
        <v>0</v>
      </c>
      <c r="BA1098" s="22">
        <f t="shared" si="396"/>
        <v>0</v>
      </c>
      <c r="BB1098" s="22">
        <f t="shared" si="397"/>
        <v>0</v>
      </c>
      <c r="BC1098" s="22">
        <f t="shared" si="398"/>
        <v>0</v>
      </c>
      <c r="BD1098" s="22">
        <f t="shared" si="399"/>
        <v>0</v>
      </c>
      <c r="BE1098" s="22">
        <f t="shared" si="400"/>
        <v>0</v>
      </c>
      <c r="BF1098" s="22">
        <f t="shared" si="401"/>
        <v>0</v>
      </c>
      <c r="BG1098" s="22">
        <f t="shared" si="402"/>
        <v>0</v>
      </c>
      <c r="BH1098" s="22">
        <f t="shared" si="403"/>
        <v>0</v>
      </c>
      <c r="BI1098" s="22">
        <f t="shared" si="404"/>
        <v>0</v>
      </c>
      <c r="BJ1098" s="22"/>
      <c r="BK1098" s="26">
        <f t="shared" si="405"/>
        <v>1027.1999999999998</v>
      </c>
      <c r="BL1098" s="26" t="str">
        <f t="shared" si="406"/>
        <v>N</v>
      </c>
      <c r="BM1098" s="27">
        <v>2</v>
      </c>
      <c r="BN1098" s="28">
        <f t="shared" si="407"/>
        <v>684.8</v>
      </c>
      <c r="BO1098" s="29">
        <f t="shared" si="408"/>
        <v>12</v>
      </c>
      <c r="BP1098" s="30">
        <f t="shared" si="409"/>
        <v>4108.7999999999993</v>
      </c>
      <c r="BQ1098" s="31">
        <f t="shared" si="410"/>
        <v>684.8</v>
      </c>
      <c r="BR1098" s="32">
        <f t="shared" si="411"/>
        <v>4</v>
      </c>
      <c r="BS1098" s="33">
        <f t="shared" si="412"/>
        <v>2</v>
      </c>
      <c r="BT1098" s="34">
        <f t="shared" si="413"/>
        <v>0</v>
      </c>
      <c r="BU1098" s="35">
        <v>8</v>
      </c>
      <c r="BV1098" s="35">
        <v>4</v>
      </c>
      <c r="BW1098" s="35">
        <v>12</v>
      </c>
      <c r="BX1098" s="35">
        <v>0</v>
      </c>
      <c r="BY1098" s="35">
        <v>0</v>
      </c>
      <c r="BZ1098" s="35">
        <v>0</v>
      </c>
      <c r="CA1098" s="36">
        <v>657</v>
      </c>
    </row>
    <row r="1099" spans="1:79" ht="15" customHeight="1">
      <c r="A1099" s="47" t="s">
        <v>35</v>
      </c>
      <c r="B1099" s="47" t="s">
        <v>1125</v>
      </c>
      <c r="C1099" s="48" t="s">
        <v>95</v>
      </c>
      <c r="D1099" s="49" t="s">
        <v>2852</v>
      </c>
      <c r="E1099" s="50">
        <f>VLOOKUP(I1099,vendors!D:L,8,FALSE)</f>
        <v>342.4</v>
      </c>
      <c r="F1099" s="50" t="str">
        <f>VLOOKUP(I1099,vendors!D:L,9,FALSE)</f>
        <v>Ortholine</v>
      </c>
      <c r="G1099" s="49" t="s">
        <v>1433</v>
      </c>
      <c r="H1099" s="49" t="s">
        <v>2853</v>
      </c>
      <c r="I1099" s="49">
        <v>320110</v>
      </c>
      <c r="J1099" s="49"/>
      <c r="K1099" s="47" t="s">
        <v>1129</v>
      </c>
      <c r="L1099" s="51" t="s">
        <v>2479</v>
      </c>
      <c r="M1099" s="22">
        <f>VLOOKUP(I1099,data!$A:$Y,2,FALSE)</f>
        <v>4</v>
      </c>
      <c r="N1099" s="22">
        <f>VLOOKUP(I1099,data!$A:$Y,4,FALSE)</f>
        <v>0</v>
      </c>
      <c r="O1099" s="22">
        <f>VLOOKUP(I1099,data!$A:$Y,6,FALSE)</f>
        <v>0</v>
      </c>
      <c r="P1099" s="22">
        <f>VLOOKUP(I1099,data!$A:$Y,8,FALSE)</f>
        <v>2</v>
      </c>
      <c r="Q1099" s="22">
        <f>VLOOKUP(I1099,data!$A:$Y,10,FALSE)</f>
        <v>1</v>
      </c>
      <c r="R1099" s="22">
        <f>VLOOKUP(I1099,data!$A:$Y,12,FALSE)</f>
        <v>1</v>
      </c>
      <c r="S1099" s="22">
        <f>VLOOKUP(I1099,data!$A:$Y,14,FALSE)</f>
        <v>1</v>
      </c>
      <c r="T1099" s="22">
        <f>VLOOKUP(I1099,data!$A:$Y,16,FALSE)</f>
        <v>0</v>
      </c>
      <c r="U1099" s="22">
        <f>VLOOKUP(I1099,data!$A:$Y,18,FALSE)</f>
        <v>3</v>
      </c>
      <c r="V1099" s="23">
        <f>VLOOKUP(I1099,data!$A:$Y,20,FALSE)</f>
        <v>0</v>
      </c>
      <c r="W1099" s="22">
        <f>VLOOKUP(I1099,data!$A:$Y,22,FALSE)</f>
        <v>0</v>
      </c>
      <c r="X1099" s="22">
        <f>VLOOKUP(I1099,data!$A:$Y,24,FALSE)</f>
        <v>0</v>
      </c>
      <c r="Y1099" s="24">
        <f t="shared" si="391"/>
        <v>12</v>
      </c>
      <c r="Z1099" s="22">
        <f>VLOOKUP(I1099,data!$A:$Y,3,FALSE)</f>
        <v>0</v>
      </c>
      <c r="AA1099" s="25"/>
      <c r="AB1099" s="22">
        <f>VLOOKUP(I1099,data!$A:$Y,5,FALSE)</f>
        <v>0</v>
      </c>
      <c r="AC1099" s="25"/>
      <c r="AD1099" s="22">
        <f>VLOOKUP(I1099,data!$A:$Y,7,FALSE)</f>
        <v>2</v>
      </c>
      <c r="AE1099" s="25"/>
      <c r="AF1099" s="22">
        <f>VLOOKUP(I1099,data!$A:$Y,9,FALSE)</f>
        <v>0</v>
      </c>
      <c r="AG1099" s="25"/>
      <c r="AH1099" s="22">
        <f>VLOOKUP(I1099,data!$A:$Y,11,FALSE)</f>
        <v>0</v>
      </c>
      <c r="AI1099" s="25"/>
      <c r="AJ1099" s="22">
        <f>VLOOKUP(I1099,data!$A:$Y,13,FALSE)</f>
        <v>0</v>
      </c>
      <c r="AK1099" s="25"/>
      <c r="AL1099" s="22">
        <f>VLOOKUP(I1099,data!$A:$Y,15,FALSE)</f>
        <v>0</v>
      </c>
      <c r="AM1099" s="25"/>
      <c r="AN1099" s="22">
        <f>VLOOKUP(I1099,data!$A:$Y,17,FALSE)</f>
        <v>0</v>
      </c>
      <c r="AO1099" s="25"/>
      <c r="AP1099" s="22">
        <f>VLOOKUP(I1099,data!$A:$Y,19,FALSE)</f>
        <v>0</v>
      </c>
      <c r="AQ1099" s="25"/>
      <c r="AR1099" s="22">
        <f>VLOOKUP(I1099,data!$A:$Y,21,FALSE)</f>
        <v>0</v>
      </c>
      <c r="AS1099" s="25"/>
      <c r="AT1099" s="22">
        <f>VLOOKUP(I1099,data!$A:$Y,23,FALSE)</f>
        <v>0</v>
      </c>
      <c r="AU1099" s="25"/>
      <c r="AV1099" s="22">
        <f>VLOOKUP(I1099,data!$A:$Y,25,FALSE)</f>
        <v>0</v>
      </c>
      <c r="AW1099" s="26">
        <f t="shared" si="392"/>
        <v>2</v>
      </c>
      <c r="AX1099" s="26">
        <f t="shared" si="393"/>
        <v>684.8</v>
      </c>
      <c r="AY1099" s="22">
        <f t="shared" si="394"/>
        <v>0</v>
      </c>
      <c r="AZ1099" s="22">
        <f t="shared" si="395"/>
        <v>0</v>
      </c>
      <c r="BA1099" s="22">
        <f t="shared" si="396"/>
        <v>2</v>
      </c>
      <c r="BB1099" s="22">
        <f t="shared" si="397"/>
        <v>0</v>
      </c>
      <c r="BC1099" s="22">
        <f t="shared" si="398"/>
        <v>0</v>
      </c>
      <c r="BD1099" s="22">
        <f t="shared" si="399"/>
        <v>0</v>
      </c>
      <c r="BE1099" s="22">
        <f t="shared" si="400"/>
        <v>0</v>
      </c>
      <c r="BF1099" s="22">
        <f t="shared" si="401"/>
        <v>0</v>
      </c>
      <c r="BG1099" s="22">
        <f t="shared" si="402"/>
        <v>0</v>
      </c>
      <c r="BH1099" s="22">
        <f t="shared" si="403"/>
        <v>0</v>
      </c>
      <c r="BI1099" s="22">
        <f t="shared" si="404"/>
        <v>0</v>
      </c>
      <c r="BJ1099" s="22"/>
      <c r="BK1099" s="26">
        <f t="shared" si="405"/>
        <v>684.8</v>
      </c>
      <c r="BL1099" s="26" t="str">
        <f t="shared" si="406"/>
        <v>N</v>
      </c>
      <c r="BM1099" s="27">
        <v>2</v>
      </c>
      <c r="BN1099" s="28">
        <f t="shared" si="407"/>
        <v>684.8</v>
      </c>
      <c r="BO1099" s="29">
        <f t="shared" si="408"/>
        <v>12</v>
      </c>
      <c r="BP1099" s="30">
        <f t="shared" si="409"/>
        <v>4108.7999999999993</v>
      </c>
      <c r="BQ1099" s="31">
        <f t="shared" si="410"/>
        <v>684.8</v>
      </c>
      <c r="BR1099" s="32">
        <f t="shared" si="411"/>
        <v>4</v>
      </c>
      <c r="BS1099" s="33">
        <f t="shared" si="412"/>
        <v>3</v>
      </c>
      <c r="BT1099" s="34">
        <f t="shared" si="413"/>
        <v>0</v>
      </c>
      <c r="BU1099" s="35">
        <v>4</v>
      </c>
      <c r="BV1099" s="35">
        <v>4</v>
      </c>
      <c r="BW1099" s="35">
        <v>14</v>
      </c>
      <c r="BX1099" s="35">
        <v>0</v>
      </c>
      <c r="BY1099" s="35">
        <v>0</v>
      </c>
      <c r="BZ1099" s="35">
        <v>2</v>
      </c>
      <c r="CA1099" s="36">
        <v>658</v>
      </c>
    </row>
    <row r="1100" spans="1:79" ht="15" customHeight="1">
      <c r="A1100" s="47" t="s">
        <v>35</v>
      </c>
      <c r="B1100" s="47" t="s">
        <v>1125</v>
      </c>
      <c r="C1100" s="48" t="s">
        <v>95</v>
      </c>
      <c r="D1100" s="49" t="s">
        <v>2854</v>
      </c>
      <c r="E1100" s="50">
        <f>VLOOKUP(I1100,vendors!D:L,8,FALSE)</f>
        <v>342.4</v>
      </c>
      <c r="F1100" s="50" t="str">
        <f>VLOOKUP(I1100,vendors!D:L,9,FALSE)</f>
        <v>Ortholine</v>
      </c>
      <c r="G1100" s="49" t="s">
        <v>1433</v>
      </c>
      <c r="H1100" s="49" t="s">
        <v>2855</v>
      </c>
      <c r="I1100" s="49">
        <v>320121</v>
      </c>
      <c r="J1100" s="49"/>
      <c r="K1100" s="47" t="s">
        <v>1129</v>
      </c>
      <c r="L1100" s="51" t="s">
        <v>2479</v>
      </c>
      <c r="M1100" s="22">
        <f>VLOOKUP(I1100,data!$A:$Y,2,FALSE)</f>
        <v>6</v>
      </c>
      <c r="N1100" s="22">
        <f>VLOOKUP(I1100,data!$A:$Y,4,FALSE)</f>
        <v>2</v>
      </c>
      <c r="O1100" s="22">
        <f>VLOOKUP(I1100,data!$A:$Y,6,FALSE)</f>
        <v>0</v>
      </c>
      <c r="P1100" s="22">
        <f>VLOOKUP(I1100,data!$A:$Y,8,FALSE)</f>
        <v>14</v>
      </c>
      <c r="Q1100" s="22">
        <f>VLOOKUP(I1100,data!$A:$Y,10,FALSE)</f>
        <v>1</v>
      </c>
      <c r="R1100" s="22">
        <f>VLOOKUP(I1100,data!$A:$Y,12,FALSE)</f>
        <v>1</v>
      </c>
      <c r="S1100" s="22">
        <f>VLOOKUP(I1100,data!$A:$Y,14,FALSE)</f>
        <v>2</v>
      </c>
      <c r="T1100" s="22">
        <f>VLOOKUP(I1100,data!$A:$Y,16,FALSE)</f>
        <v>2</v>
      </c>
      <c r="U1100" s="22">
        <f>VLOOKUP(I1100,data!$A:$Y,18,FALSE)</f>
        <v>2</v>
      </c>
      <c r="V1100" s="23">
        <f>VLOOKUP(I1100,data!$A:$Y,20,FALSE)</f>
        <v>0</v>
      </c>
      <c r="W1100" s="22">
        <f>VLOOKUP(I1100,data!$A:$Y,22,FALSE)</f>
        <v>0</v>
      </c>
      <c r="X1100" s="22">
        <f>VLOOKUP(I1100,data!$A:$Y,24,FALSE)</f>
        <v>0</v>
      </c>
      <c r="Y1100" s="24">
        <f t="shared" si="391"/>
        <v>30</v>
      </c>
      <c r="Z1100" s="22">
        <f>VLOOKUP(I1100,data!$A:$Y,3,FALSE)</f>
        <v>0</v>
      </c>
      <c r="AA1100" s="25"/>
      <c r="AB1100" s="22">
        <f>VLOOKUP(I1100,data!$A:$Y,5,FALSE)</f>
        <v>0</v>
      </c>
      <c r="AC1100" s="25"/>
      <c r="AD1100" s="22">
        <f>VLOOKUP(I1100,data!$A:$Y,7,FALSE)</f>
        <v>0</v>
      </c>
      <c r="AE1100" s="25"/>
      <c r="AF1100" s="22">
        <f>VLOOKUP(I1100,data!$A:$Y,9,FALSE)</f>
        <v>0</v>
      </c>
      <c r="AG1100" s="25"/>
      <c r="AH1100" s="22">
        <f>VLOOKUP(I1100,data!$A:$Y,11,FALSE)</f>
        <v>0</v>
      </c>
      <c r="AI1100" s="25"/>
      <c r="AJ1100" s="22">
        <f>VLOOKUP(I1100,data!$A:$Y,13,FALSE)</f>
        <v>0</v>
      </c>
      <c r="AK1100" s="25"/>
      <c r="AL1100" s="22">
        <f>VLOOKUP(I1100,data!$A:$Y,15,FALSE)</f>
        <v>0</v>
      </c>
      <c r="AM1100" s="25"/>
      <c r="AN1100" s="22">
        <f>VLOOKUP(I1100,data!$A:$Y,17,FALSE)</f>
        <v>0</v>
      </c>
      <c r="AO1100" s="25"/>
      <c r="AP1100" s="22">
        <f>VLOOKUP(I1100,data!$A:$Y,19,FALSE)</f>
        <v>0</v>
      </c>
      <c r="AQ1100" s="25"/>
      <c r="AR1100" s="22">
        <f>VLOOKUP(I1100,data!$A:$Y,21,FALSE)</f>
        <v>0</v>
      </c>
      <c r="AS1100" s="25"/>
      <c r="AT1100" s="22">
        <f>VLOOKUP(I1100,data!$A:$Y,23,FALSE)</f>
        <v>0</v>
      </c>
      <c r="AU1100" s="25"/>
      <c r="AV1100" s="22">
        <f>VLOOKUP(I1100,data!$A:$Y,25,FALSE)</f>
        <v>0</v>
      </c>
      <c r="AW1100" s="26">
        <f t="shared" si="392"/>
        <v>0</v>
      </c>
      <c r="AX1100" s="26">
        <f t="shared" si="393"/>
        <v>0</v>
      </c>
      <c r="AY1100" s="22">
        <f t="shared" si="394"/>
        <v>0</v>
      </c>
      <c r="AZ1100" s="22">
        <f t="shared" si="395"/>
        <v>0</v>
      </c>
      <c r="BA1100" s="22">
        <f t="shared" si="396"/>
        <v>0</v>
      </c>
      <c r="BB1100" s="22">
        <f t="shared" si="397"/>
        <v>0</v>
      </c>
      <c r="BC1100" s="22">
        <f t="shared" si="398"/>
        <v>0</v>
      </c>
      <c r="BD1100" s="22">
        <f t="shared" si="399"/>
        <v>0</v>
      </c>
      <c r="BE1100" s="22">
        <f t="shared" si="400"/>
        <v>0</v>
      </c>
      <c r="BF1100" s="22">
        <f t="shared" si="401"/>
        <v>0</v>
      </c>
      <c r="BG1100" s="22">
        <f t="shared" si="402"/>
        <v>0</v>
      </c>
      <c r="BH1100" s="22">
        <f t="shared" si="403"/>
        <v>0</v>
      </c>
      <c r="BI1100" s="22">
        <f t="shared" si="404"/>
        <v>0</v>
      </c>
      <c r="BJ1100" s="22"/>
      <c r="BK1100" s="26">
        <f t="shared" si="405"/>
        <v>0</v>
      </c>
      <c r="BL1100" s="26" t="str">
        <f t="shared" si="406"/>
        <v>N</v>
      </c>
      <c r="BM1100" s="27">
        <v>1</v>
      </c>
      <c r="BN1100" s="28">
        <f t="shared" si="407"/>
        <v>342.4</v>
      </c>
      <c r="BO1100" s="29">
        <f t="shared" si="408"/>
        <v>8</v>
      </c>
      <c r="BP1100" s="30">
        <f t="shared" si="409"/>
        <v>2739.2</v>
      </c>
      <c r="BQ1100" s="31">
        <f t="shared" si="410"/>
        <v>342.4</v>
      </c>
      <c r="BR1100" s="32">
        <f t="shared" si="411"/>
        <v>2.5</v>
      </c>
      <c r="BS1100" s="33">
        <f t="shared" si="412"/>
        <v>2</v>
      </c>
      <c r="BT1100" s="34">
        <f t="shared" si="413"/>
        <v>0</v>
      </c>
      <c r="BU1100" s="35">
        <v>5</v>
      </c>
      <c r="BV1100" s="35">
        <v>4</v>
      </c>
      <c r="BW1100" s="35">
        <v>6</v>
      </c>
      <c r="BX1100" s="35">
        <v>0</v>
      </c>
      <c r="BY1100" s="35">
        <v>0</v>
      </c>
      <c r="BZ1100" s="35">
        <v>0</v>
      </c>
      <c r="CA1100" s="36">
        <v>665</v>
      </c>
    </row>
    <row r="1101" spans="1:79" ht="15" customHeight="1">
      <c r="A1101" s="47" t="s">
        <v>35</v>
      </c>
      <c r="B1101" s="47" t="s">
        <v>1125</v>
      </c>
      <c r="C1101" s="48" t="s">
        <v>95</v>
      </c>
      <c r="D1101" s="49" t="s">
        <v>2854</v>
      </c>
      <c r="E1101" s="50">
        <f>VLOOKUP(I1101,vendors!D:L,8,FALSE)</f>
        <v>342.4</v>
      </c>
      <c r="F1101" s="50" t="str">
        <f>VLOOKUP(I1101,vendors!D:L,9,FALSE)</f>
        <v>Ortholine</v>
      </c>
      <c r="G1101" s="49" t="s">
        <v>1433</v>
      </c>
      <c r="H1101" s="49" t="s">
        <v>2856</v>
      </c>
      <c r="I1101" s="49">
        <v>320128</v>
      </c>
      <c r="J1101" s="49"/>
      <c r="K1101" s="47" t="s">
        <v>1129</v>
      </c>
      <c r="L1101" s="51" t="s">
        <v>2479</v>
      </c>
      <c r="M1101" s="22">
        <f>VLOOKUP(I1101,data!$A:$Y,2,FALSE)</f>
        <v>3</v>
      </c>
      <c r="N1101" s="22">
        <f>VLOOKUP(I1101,data!$A:$Y,4,FALSE)</f>
        <v>6</v>
      </c>
      <c r="O1101" s="22">
        <f>VLOOKUP(I1101,data!$A:$Y,6,FALSE)</f>
        <v>2</v>
      </c>
      <c r="P1101" s="22">
        <f>VLOOKUP(I1101,data!$A:$Y,8,FALSE)</f>
        <v>14</v>
      </c>
      <c r="Q1101" s="22">
        <f>VLOOKUP(I1101,data!$A:$Y,10,FALSE)</f>
        <v>1</v>
      </c>
      <c r="R1101" s="22">
        <f>VLOOKUP(I1101,data!$A:$Y,12,FALSE)</f>
        <v>1</v>
      </c>
      <c r="S1101" s="22">
        <f>VLOOKUP(I1101,data!$A:$Y,14,FALSE)</f>
        <v>2</v>
      </c>
      <c r="T1101" s="22">
        <f>VLOOKUP(I1101,data!$A:$Y,16,FALSE)</f>
        <v>2</v>
      </c>
      <c r="U1101" s="22">
        <f>VLOOKUP(I1101,data!$A:$Y,18,FALSE)</f>
        <v>0</v>
      </c>
      <c r="V1101" s="23">
        <f>VLOOKUP(I1101,data!$A:$Y,20,FALSE)</f>
        <v>0</v>
      </c>
      <c r="W1101" s="22">
        <f>VLOOKUP(I1101,data!$A:$Y,22,FALSE)</f>
        <v>0</v>
      </c>
      <c r="X1101" s="22">
        <f>VLOOKUP(I1101,data!$A:$Y,24,FALSE)</f>
        <v>0</v>
      </c>
      <c r="Y1101" s="24">
        <f t="shared" si="391"/>
        <v>31</v>
      </c>
      <c r="Z1101" s="22">
        <f>VLOOKUP(I1101,data!$A:$Y,3,FALSE)</f>
        <v>0</v>
      </c>
      <c r="AA1101" s="25"/>
      <c r="AB1101" s="22">
        <f>VLOOKUP(I1101,data!$A:$Y,5,FALSE)</f>
        <v>0</v>
      </c>
      <c r="AC1101" s="25"/>
      <c r="AD1101" s="22">
        <f>VLOOKUP(I1101,data!$A:$Y,7,FALSE)</f>
        <v>0</v>
      </c>
      <c r="AE1101" s="25"/>
      <c r="AF1101" s="22">
        <f>VLOOKUP(I1101,data!$A:$Y,9,FALSE)</f>
        <v>0</v>
      </c>
      <c r="AG1101" s="25"/>
      <c r="AH1101" s="22">
        <f>VLOOKUP(I1101,data!$A:$Y,11,FALSE)</f>
        <v>0</v>
      </c>
      <c r="AI1101" s="25"/>
      <c r="AJ1101" s="22">
        <f>VLOOKUP(I1101,data!$A:$Y,13,FALSE)</f>
        <v>0</v>
      </c>
      <c r="AK1101" s="25"/>
      <c r="AL1101" s="22">
        <f>VLOOKUP(I1101,data!$A:$Y,15,FALSE)</f>
        <v>0</v>
      </c>
      <c r="AM1101" s="25"/>
      <c r="AN1101" s="22">
        <f>VLOOKUP(I1101,data!$A:$Y,17,FALSE)</f>
        <v>0</v>
      </c>
      <c r="AO1101" s="25"/>
      <c r="AP1101" s="22">
        <f>VLOOKUP(I1101,data!$A:$Y,19,FALSE)</f>
        <v>0</v>
      </c>
      <c r="AQ1101" s="25"/>
      <c r="AR1101" s="22">
        <f>VLOOKUP(I1101,data!$A:$Y,21,FALSE)</f>
        <v>0</v>
      </c>
      <c r="AS1101" s="25"/>
      <c r="AT1101" s="22">
        <f>VLOOKUP(I1101,data!$A:$Y,23,FALSE)</f>
        <v>0</v>
      </c>
      <c r="AU1101" s="25"/>
      <c r="AV1101" s="22">
        <f>VLOOKUP(I1101,data!$A:$Y,25,FALSE)</f>
        <v>0</v>
      </c>
      <c r="AW1101" s="26">
        <f t="shared" si="392"/>
        <v>0</v>
      </c>
      <c r="AX1101" s="26">
        <f t="shared" si="393"/>
        <v>0</v>
      </c>
      <c r="AY1101" s="22">
        <f t="shared" si="394"/>
        <v>0</v>
      </c>
      <c r="AZ1101" s="22">
        <f t="shared" si="395"/>
        <v>0</v>
      </c>
      <c r="BA1101" s="22">
        <f t="shared" si="396"/>
        <v>0</v>
      </c>
      <c r="BB1101" s="22">
        <f t="shared" si="397"/>
        <v>0</v>
      </c>
      <c r="BC1101" s="22">
        <f t="shared" si="398"/>
        <v>0</v>
      </c>
      <c r="BD1101" s="22">
        <f t="shared" si="399"/>
        <v>0</v>
      </c>
      <c r="BE1101" s="22">
        <f t="shared" si="400"/>
        <v>0</v>
      </c>
      <c r="BF1101" s="22">
        <f t="shared" si="401"/>
        <v>0</v>
      </c>
      <c r="BG1101" s="22">
        <f t="shared" si="402"/>
        <v>0</v>
      </c>
      <c r="BH1101" s="22">
        <f t="shared" si="403"/>
        <v>0</v>
      </c>
      <c r="BI1101" s="22">
        <f t="shared" si="404"/>
        <v>0</v>
      </c>
      <c r="BJ1101" s="22"/>
      <c r="BK1101" s="26">
        <f t="shared" si="405"/>
        <v>0</v>
      </c>
      <c r="BL1101" s="26" t="str">
        <f t="shared" si="406"/>
        <v>N</v>
      </c>
      <c r="BM1101" s="27">
        <v>1</v>
      </c>
      <c r="BN1101" s="28">
        <f t="shared" si="407"/>
        <v>342.4</v>
      </c>
      <c r="BO1101" s="29">
        <f t="shared" si="408"/>
        <v>11</v>
      </c>
      <c r="BP1101" s="30">
        <f t="shared" si="409"/>
        <v>3766.3999999999996</v>
      </c>
      <c r="BQ1101" s="31">
        <f t="shared" si="410"/>
        <v>342.4</v>
      </c>
      <c r="BR1101" s="32">
        <f t="shared" si="411"/>
        <v>3.5</v>
      </c>
      <c r="BS1101" s="33">
        <f t="shared" si="412"/>
        <v>2.5</v>
      </c>
      <c r="BT1101" s="34">
        <f t="shared" si="413"/>
        <v>0</v>
      </c>
      <c r="BU1101" s="35">
        <v>5</v>
      </c>
      <c r="BV1101" s="35">
        <v>7</v>
      </c>
      <c r="BW1101" s="35">
        <v>9</v>
      </c>
      <c r="BX1101" s="35">
        <v>0</v>
      </c>
      <c r="BY1101" s="35">
        <v>0</v>
      </c>
      <c r="BZ1101" s="35">
        <v>0</v>
      </c>
      <c r="CA1101" s="36">
        <v>666</v>
      </c>
    </row>
    <row r="1102" spans="1:79" ht="15" customHeight="1">
      <c r="A1102" s="47" t="s">
        <v>35</v>
      </c>
      <c r="B1102" s="47" t="s">
        <v>1125</v>
      </c>
      <c r="C1102" s="48" t="s">
        <v>95</v>
      </c>
      <c r="D1102" s="49" t="s">
        <v>2857</v>
      </c>
      <c r="E1102" s="50">
        <f>VLOOKUP(I1102,vendors!D:L,8,FALSE)</f>
        <v>342.4</v>
      </c>
      <c r="F1102" s="50" t="str">
        <f>VLOOKUP(I1102,vendors!D:L,9,FALSE)</f>
        <v>Ortholine</v>
      </c>
      <c r="G1102" s="49" t="s">
        <v>1433</v>
      </c>
      <c r="H1102" s="49" t="s">
        <v>2858</v>
      </c>
      <c r="I1102" s="49">
        <v>320108</v>
      </c>
      <c r="J1102" s="49"/>
      <c r="K1102" s="47" t="s">
        <v>1129</v>
      </c>
      <c r="L1102" s="51" t="s">
        <v>2479</v>
      </c>
      <c r="M1102" s="22">
        <f>VLOOKUP(I1102,data!$A:$Y,2,FALSE)</f>
        <v>3</v>
      </c>
      <c r="N1102" s="22">
        <f>VLOOKUP(I1102,data!$A:$Y,4,FALSE)</f>
        <v>1</v>
      </c>
      <c r="O1102" s="22">
        <f>VLOOKUP(I1102,data!$A:$Y,6,FALSE)</f>
        <v>3</v>
      </c>
      <c r="P1102" s="22">
        <f>VLOOKUP(I1102,data!$A:$Y,8,FALSE)</f>
        <v>2</v>
      </c>
      <c r="Q1102" s="22">
        <f>VLOOKUP(I1102,data!$A:$Y,10,FALSE)</f>
        <v>1</v>
      </c>
      <c r="R1102" s="22">
        <f>VLOOKUP(I1102,data!$A:$Y,12,FALSE)</f>
        <v>1</v>
      </c>
      <c r="S1102" s="22">
        <f>VLOOKUP(I1102,data!$A:$Y,14,FALSE)</f>
        <v>1</v>
      </c>
      <c r="T1102" s="22">
        <f>VLOOKUP(I1102,data!$A:$Y,16,FALSE)</f>
        <v>0</v>
      </c>
      <c r="U1102" s="22">
        <f>VLOOKUP(I1102,data!$A:$Y,18,FALSE)</f>
        <v>0</v>
      </c>
      <c r="V1102" s="23">
        <f>VLOOKUP(I1102,data!$A:$Y,20,FALSE)</f>
        <v>0</v>
      </c>
      <c r="W1102" s="22">
        <f>VLOOKUP(I1102,data!$A:$Y,22,FALSE)</f>
        <v>0</v>
      </c>
      <c r="X1102" s="22">
        <f>VLOOKUP(I1102,data!$A:$Y,24,FALSE)</f>
        <v>0</v>
      </c>
      <c r="Y1102" s="24">
        <f t="shared" si="391"/>
        <v>12</v>
      </c>
      <c r="Z1102" s="22">
        <f>VLOOKUP(I1102,data!$A:$Y,3,FALSE)</f>
        <v>0</v>
      </c>
      <c r="AA1102" s="25"/>
      <c r="AB1102" s="22">
        <f>VLOOKUP(I1102,data!$A:$Y,5,FALSE)</f>
        <v>0</v>
      </c>
      <c r="AC1102" s="25"/>
      <c r="AD1102" s="22">
        <f>VLOOKUP(I1102,data!$A:$Y,7,FALSE)</f>
        <v>0</v>
      </c>
      <c r="AE1102" s="25"/>
      <c r="AF1102" s="22">
        <f>VLOOKUP(I1102,data!$A:$Y,9,FALSE)</f>
        <v>0</v>
      </c>
      <c r="AG1102" s="25"/>
      <c r="AH1102" s="22">
        <f>VLOOKUP(I1102,data!$A:$Y,11,FALSE)</f>
        <v>0</v>
      </c>
      <c r="AI1102" s="25"/>
      <c r="AJ1102" s="22">
        <f>VLOOKUP(I1102,data!$A:$Y,13,FALSE)</f>
        <v>0</v>
      </c>
      <c r="AK1102" s="25"/>
      <c r="AL1102" s="22">
        <f>VLOOKUP(I1102,data!$A:$Y,15,FALSE)</f>
        <v>0</v>
      </c>
      <c r="AM1102" s="25"/>
      <c r="AN1102" s="22">
        <f>VLOOKUP(I1102,data!$A:$Y,17,FALSE)</f>
        <v>0</v>
      </c>
      <c r="AO1102" s="25"/>
      <c r="AP1102" s="22">
        <f>VLOOKUP(I1102,data!$A:$Y,19,FALSE)</f>
        <v>0</v>
      </c>
      <c r="AQ1102" s="25"/>
      <c r="AR1102" s="22">
        <f>VLOOKUP(I1102,data!$A:$Y,21,FALSE)</f>
        <v>0</v>
      </c>
      <c r="AS1102" s="25"/>
      <c r="AT1102" s="22">
        <f>VLOOKUP(I1102,data!$A:$Y,23,FALSE)</f>
        <v>0</v>
      </c>
      <c r="AU1102" s="25"/>
      <c r="AV1102" s="22">
        <f>VLOOKUP(I1102,data!$A:$Y,25,FALSE)</f>
        <v>0</v>
      </c>
      <c r="AW1102" s="26">
        <f t="shared" si="392"/>
        <v>0</v>
      </c>
      <c r="AX1102" s="26">
        <f t="shared" si="393"/>
        <v>0</v>
      </c>
      <c r="AY1102" s="22">
        <f t="shared" si="394"/>
        <v>0</v>
      </c>
      <c r="AZ1102" s="22">
        <f t="shared" si="395"/>
        <v>0</v>
      </c>
      <c r="BA1102" s="22">
        <f t="shared" si="396"/>
        <v>0</v>
      </c>
      <c r="BB1102" s="22">
        <f t="shared" si="397"/>
        <v>0</v>
      </c>
      <c r="BC1102" s="22">
        <f t="shared" si="398"/>
        <v>0</v>
      </c>
      <c r="BD1102" s="22">
        <f t="shared" si="399"/>
        <v>0</v>
      </c>
      <c r="BE1102" s="22">
        <f t="shared" si="400"/>
        <v>0</v>
      </c>
      <c r="BF1102" s="22">
        <f t="shared" si="401"/>
        <v>0</v>
      </c>
      <c r="BG1102" s="22">
        <f t="shared" si="402"/>
        <v>0</v>
      </c>
      <c r="BH1102" s="22">
        <f t="shared" si="403"/>
        <v>0</v>
      </c>
      <c r="BI1102" s="22">
        <f t="shared" si="404"/>
        <v>0</v>
      </c>
      <c r="BJ1102" s="22"/>
      <c r="BK1102" s="26">
        <f t="shared" si="405"/>
        <v>0</v>
      </c>
      <c r="BL1102" s="26" t="str">
        <f t="shared" si="406"/>
        <v>N</v>
      </c>
      <c r="BM1102" s="27">
        <v>2</v>
      </c>
      <c r="BN1102" s="28">
        <f t="shared" si="407"/>
        <v>684.8</v>
      </c>
      <c r="BO1102" s="29">
        <f t="shared" si="408"/>
        <v>18</v>
      </c>
      <c r="BP1102" s="30">
        <f t="shared" si="409"/>
        <v>6163.2</v>
      </c>
      <c r="BQ1102" s="31">
        <f t="shared" si="410"/>
        <v>684.8</v>
      </c>
      <c r="BR1102" s="32">
        <f t="shared" si="411"/>
        <v>6</v>
      </c>
      <c r="BS1102" s="33">
        <f t="shared" si="412"/>
        <v>3</v>
      </c>
      <c r="BT1102" s="34">
        <f t="shared" si="413"/>
        <v>0</v>
      </c>
      <c r="BU1102" s="35">
        <v>6</v>
      </c>
      <c r="BV1102" s="35">
        <v>9</v>
      </c>
      <c r="BW1102" s="35">
        <v>21</v>
      </c>
      <c r="BX1102" s="35">
        <v>0</v>
      </c>
      <c r="BY1102" s="35">
        <v>0</v>
      </c>
      <c r="BZ1102" s="35">
        <v>0</v>
      </c>
      <c r="CA1102" s="36">
        <v>667</v>
      </c>
    </row>
    <row r="1103" spans="1:79" ht="15" customHeight="1">
      <c r="A1103" s="47" t="s">
        <v>35</v>
      </c>
      <c r="B1103" s="47" t="s">
        <v>1125</v>
      </c>
      <c r="C1103" s="48" t="s">
        <v>95</v>
      </c>
      <c r="D1103" s="49" t="s">
        <v>2859</v>
      </c>
      <c r="E1103" s="50">
        <f>VLOOKUP(I1103,vendors!D:L,8,FALSE)</f>
        <v>342.4</v>
      </c>
      <c r="F1103" s="50" t="str">
        <f>VLOOKUP(I1103,vendors!D:L,9,FALSE)</f>
        <v>Ortholine</v>
      </c>
      <c r="G1103" s="49" t="s">
        <v>1433</v>
      </c>
      <c r="H1103" s="49" t="s">
        <v>2860</v>
      </c>
      <c r="I1103" s="49">
        <v>320124</v>
      </c>
      <c r="J1103" s="49"/>
      <c r="K1103" s="47" t="s">
        <v>1129</v>
      </c>
      <c r="L1103" s="51" t="s">
        <v>2479</v>
      </c>
      <c r="M1103" s="22">
        <f>VLOOKUP(I1103,data!$A:$Y,2,FALSE)</f>
        <v>5</v>
      </c>
      <c r="N1103" s="22">
        <f>VLOOKUP(I1103,data!$A:$Y,4,FALSE)</f>
        <v>1</v>
      </c>
      <c r="O1103" s="22">
        <f>VLOOKUP(I1103,data!$A:$Y,6,FALSE)</f>
        <v>2</v>
      </c>
      <c r="P1103" s="22">
        <f>VLOOKUP(I1103,data!$A:$Y,8,FALSE)</f>
        <v>7</v>
      </c>
      <c r="Q1103" s="22">
        <f>VLOOKUP(I1103,data!$A:$Y,10,FALSE)</f>
        <v>1</v>
      </c>
      <c r="R1103" s="22">
        <f>VLOOKUP(I1103,data!$A:$Y,12,FALSE)</f>
        <v>1</v>
      </c>
      <c r="S1103" s="22">
        <f>VLOOKUP(I1103,data!$A:$Y,14,FALSE)</f>
        <v>1</v>
      </c>
      <c r="T1103" s="22">
        <f>VLOOKUP(I1103,data!$A:$Y,16,FALSE)</f>
        <v>2</v>
      </c>
      <c r="U1103" s="22">
        <f>VLOOKUP(I1103,data!$A:$Y,18,FALSE)</f>
        <v>2</v>
      </c>
      <c r="V1103" s="23">
        <f>VLOOKUP(I1103,data!$A:$Y,20,FALSE)</f>
        <v>0</v>
      </c>
      <c r="W1103" s="22">
        <f>VLOOKUP(I1103,data!$A:$Y,22,FALSE)</f>
        <v>0</v>
      </c>
      <c r="X1103" s="22">
        <f>VLOOKUP(I1103,data!$A:$Y,24,FALSE)</f>
        <v>0</v>
      </c>
      <c r="Y1103" s="24">
        <f t="shared" si="391"/>
        <v>22</v>
      </c>
      <c r="Z1103" s="22">
        <f>VLOOKUP(I1103,data!$A:$Y,3,FALSE)</f>
        <v>0</v>
      </c>
      <c r="AA1103" s="25"/>
      <c r="AB1103" s="22">
        <f>VLOOKUP(I1103,data!$A:$Y,5,FALSE)</f>
        <v>0</v>
      </c>
      <c r="AC1103" s="25"/>
      <c r="AD1103" s="22">
        <f>VLOOKUP(I1103,data!$A:$Y,7,FALSE)</f>
        <v>0</v>
      </c>
      <c r="AE1103" s="25"/>
      <c r="AF1103" s="22">
        <f>VLOOKUP(I1103,data!$A:$Y,9,FALSE)</f>
        <v>0</v>
      </c>
      <c r="AG1103" s="25"/>
      <c r="AH1103" s="22">
        <f>VLOOKUP(I1103,data!$A:$Y,11,FALSE)</f>
        <v>0</v>
      </c>
      <c r="AI1103" s="25"/>
      <c r="AJ1103" s="22">
        <f>VLOOKUP(I1103,data!$A:$Y,13,FALSE)</f>
        <v>0</v>
      </c>
      <c r="AK1103" s="25"/>
      <c r="AL1103" s="22">
        <f>VLOOKUP(I1103,data!$A:$Y,15,FALSE)</f>
        <v>1</v>
      </c>
      <c r="AM1103" s="25"/>
      <c r="AN1103" s="22">
        <f>VLOOKUP(I1103,data!$A:$Y,17,FALSE)</f>
        <v>0</v>
      </c>
      <c r="AO1103" s="25"/>
      <c r="AP1103" s="22">
        <f>VLOOKUP(I1103,data!$A:$Y,19,FALSE)</f>
        <v>0</v>
      </c>
      <c r="AQ1103" s="25"/>
      <c r="AR1103" s="22">
        <f>VLOOKUP(I1103,data!$A:$Y,21,FALSE)</f>
        <v>0</v>
      </c>
      <c r="AS1103" s="25"/>
      <c r="AT1103" s="22">
        <f>VLOOKUP(I1103,data!$A:$Y,23,FALSE)</f>
        <v>0</v>
      </c>
      <c r="AU1103" s="25"/>
      <c r="AV1103" s="22">
        <f>VLOOKUP(I1103,data!$A:$Y,25,FALSE)</f>
        <v>0</v>
      </c>
      <c r="AW1103" s="26">
        <f t="shared" si="392"/>
        <v>1</v>
      </c>
      <c r="AX1103" s="26">
        <f t="shared" si="393"/>
        <v>342.4</v>
      </c>
      <c r="AY1103" s="22">
        <f t="shared" si="394"/>
        <v>0</v>
      </c>
      <c r="AZ1103" s="22">
        <f t="shared" si="395"/>
        <v>0</v>
      </c>
      <c r="BA1103" s="22">
        <f t="shared" si="396"/>
        <v>0</v>
      </c>
      <c r="BB1103" s="22">
        <f t="shared" si="397"/>
        <v>0</v>
      </c>
      <c r="BC1103" s="22">
        <f t="shared" si="398"/>
        <v>0</v>
      </c>
      <c r="BD1103" s="22">
        <f t="shared" si="399"/>
        <v>0</v>
      </c>
      <c r="BE1103" s="22">
        <f t="shared" si="400"/>
        <v>1</v>
      </c>
      <c r="BF1103" s="22">
        <f t="shared" si="401"/>
        <v>0</v>
      </c>
      <c r="BG1103" s="22">
        <f t="shared" si="402"/>
        <v>0</v>
      </c>
      <c r="BH1103" s="22">
        <f t="shared" si="403"/>
        <v>0</v>
      </c>
      <c r="BI1103" s="22">
        <f t="shared" si="404"/>
        <v>0</v>
      </c>
      <c r="BJ1103" s="22"/>
      <c r="BK1103" s="26">
        <f t="shared" si="405"/>
        <v>342.4</v>
      </c>
      <c r="BL1103" s="26" t="str">
        <f t="shared" si="406"/>
        <v>N</v>
      </c>
      <c r="BM1103" s="27">
        <v>2</v>
      </c>
      <c r="BN1103" s="28">
        <f t="shared" si="407"/>
        <v>684.8</v>
      </c>
      <c r="BO1103" s="29">
        <f t="shared" si="408"/>
        <v>12</v>
      </c>
      <c r="BP1103" s="30">
        <f t="shared" si="409"/>
        <v>4108.7999999999993</v>
      </c>
      <c r="BQ1103" s="31">
        <f t="shared" si="410"/>
        <v>684.8</v>
      </c>
      <c r="BR1103" s="32">
        <f t="shared" si="411"/>
        <v>3.8333333333333335</v>
      </c>
      <c r="BS1103" s="33">
        <f t="shared" si="412"/>
        <v>4</v>
      </c>
      <c r="BT1103" s="34">
        <f t="shared" si="413"/>
        <v>0</v>
      </c>
      <c r="BU1103" s="35">
        <v>5</v>
      </c>
      <c r="BV1103" s="35">
        <v>3</v>
      </c>
      <c r="BW1103" s="35">
        <v>7</v>
      </c>
      <c r="BX1103" s="35">
        <v>6</v>
      </c>
      <c r="BY1103" s="35">
        <v>0</v>
      </c>
      <c r="BZ1103" s="35">
        <v>2</v>
      </c>
      <c r="CA1103" s="36">
        <v>668</v>
      </c>
    </row>
    <row r="1104" spans="1:79" ht="15" customHeight="1">
      <c r="A1104" s="47" t="s">
        <v>35</v>
      </c>
      <c r="B1104" s="47" t="s">
        <v>1125</v>
      </c>
      <c r="C1104" s="48" t="s">
        <v>95</v>
      </c>
      <c r="D1104" s="49" t="s">
        <v>2861</v>
      </c>
      <c r="E1104" s="50">
        <f>VLOOKUP(I1104,vendors!D:L,8,FALSE)</f>
        <v>342.4</v>
      </c>
      <c r="F1104" s="50" t="str">
        <f>VLOOKUP(I1104,vendors!D:L,9,FALSE)</f>
        <v>Ortholine</v>
      </c>
      <c r="G1104" s="49" t="s">
        <v>1433</v>
      </c>
      <c r="H1104" s="49" t="s">
        <v>2862</v>
      </c>
      <c r="I1104" s="49">
        <v>320130</v>
      </c>
      <c r="J1104" s="49"/>
      <c r="K1104" s="47" t="s">
        <v>1129</v>
      </c>
      <c r="L1104" s="51" t="s">
        <v>2479</v>
      </c>
      <c r="M1104" s="22">
        <f>VLOOKUP(I1104,data!$A:$Y,2,FALSE)</f>
        <v>0</v>
      </c>
      <c r="N1104" s="22">
        <f>VLOOKUP(I1104,data!$A:$Y,4,FALSE)</f>
        <v>1</v>
      </c>
      <c r="O1104" s="22">
        <f>VLOOKUP(I1104,data!$A:$Y,6,FALSE)</f>
        <v>1</v>
      </c>
      <c r="P1104" s="22">
        <f>VLOOKUP(I1104,data!$A:$Y,8,FALSE)</f>
        <v>0</v>
      </c>
      <c r="Q1104" s="22">
        <f>VLOOKUP(I1104,data!$A:$Y,10,FALSE)</f>
        <v>1</v>
      </c>
      <c r="R1104" s="22">
        <f>VLOOKUP(I1104,data!$A:$Y,12,FALSE)</f>
        <v>1</v>
      </c>
      <c r="S1104" s="22">
        <f>VLOOKUP(I1104,data!$A:$Y,14,FALSE)</f>
        <v>0</v>
      </c>
      <c r="T1104" s="22">
        <f>VLOOKUP(I1104,data!$A:$Y,16,FALSE)</f>
        <v>3</v>
      </c>
      <c r="U1104" s="22">
        <f>VLOOKUP(I1104,data!$A:$Y,18,FALSE)</f>
        <v>3</v>
      </c>
      <c r="V1104" s="23">
        <f>VLOOKUP(I1104,data!$A:$Y,20,FALSE)</f>
        <v>0</v>
      </c>
      <c r="W1104" s="22">
        <f>VLOOKUP(I1104,data!$A:$Y,22,FALSE)</f>
        <v>0</v>
      </c>
      <c r="X1104" s="22">
        <f>VLOOKUP(I1104,data!$A:$Y,24,FALSE)</f>
        <v>0</v>
      </c>
      <c r="Y1104" s="24">
        <f t="shared" si="391"/>
        <v>10</v>
      </c>
      <c r="Z1104" s="22">
        <f>VLOOKUP(I1104,data!$A:$Y,3,FALSE)</f>
        <v>0</v>
      </c>
      <c r="AA1104" s="25"/>
      <c r="AB1104" s="22">
        <f>VLOOKUP(I1104,data!$A:$Y,5,FALSE)</f>
        <v>1</v>
      </c>
      <c r="AC1104" s="25"/>
      <c r="AD1104" s="22">
        <f>VLOOKUP(I1104,data!$A:$Y,7,FALSE)</f>
        <v>1</v>
      </c>
      <c r="AE1104" s="25"/>
      <c r="AF1104" s="22">
        <f>VLOOKUP(I1104,data!$A:$Y,9,FALSE)</f>
        <v>0</v>
      </c>
      <c r="AG1104" s="25"/>
      <c r="AH1104" s="22">
        <f>VLOOKUP(I1104,data!$A:$Y,11,FALSE)</f>
        <v>0</v>
      </c>
      <c r="AI1104" s="25"/>
      <c r="AJ1104" s="22">
        <f>VLOOKUP(I1104,data!$A:$Y,13,FALSE)</f>
        <v>0</v>
      </c>
      <c r="AK1104" s="25"/>
      <c r="AL1104" s="22">
        <f>VLOOKUP(I1104,data!$A:$Y,15,FALSE)</f>
        <v>2</v>
      </c>
      <c r="AM1104" s="25"/>
      <c r="AN1104" s="22">
        <f>VLOOKUP(I1104,data!$A:$Y,17,FALSE)</f>
        <v>0</v>
      </c>
      <c r="AO1104" s="25"/>
      <c r="AP1104" s="22">
        <f>VLOOKUP(I1104,data!$A:$Y,19,FALSE)</f>
        <v>0</v>
      </c>
      <c r="AQ1104" s="25"/>
      <c r="AR1104" s="22">
        <f>VLOOKUP(I1104,data!$A:$Y,21,FALSE)</f>
        <v>0</v>
      </c>
      <c r="AS1104" s="25"/>
      <c r="AT1104" s="22">
        <f>VLOOKUP(I1104,data!$A:$Y,23,FALSE)</f>
        <v>0</v>
      </c>
      <c r="AU1104" s="25"/>
      <c r="AV1104" s="22">
        <f>VLOOKUP(I1104,data!$A:$Y,25,FALSE)</f>
        <v>0</v>
      </c>
      <c r="AW1104" s="26">
        <f t="shared" si="392"/>
        <v>4</v>
      </c>
      <c r="AX1104" s="26">
        <f t="shared" si="393"/>
        <v>1369.6</v>
      </c>
      <c r="AY1104" s="22">
        <f t="shared" si="394"/>
        <v>0</v>
      </c>
      <c r="AZ1104" s="22">
        <f t="shared" si="395"/>
        <v>1</v>
      </c>
      <c r="BA1104" s="22">
        <f t="shared" si="396"/>
        <v>1</v>
      </c>
      <c r="BB1104" s="22">
        <f t="shared" si="397"/>
        <v>0</v>
      </c>
      <c r="BC1104" s="22">
        <f t="shared" si="398"/>
        <v>0</v>
      </c>
      <c r="BD1104" s="22">
        <f t="shared" si="399"/>
        <v>0</v>
      </c>
      <c r="BE1104" s="22">
        <f t="shared" si="400"/>
        <v>2</v>
      </c>
      <c r="BF1104" s="22">
        <f t="shared" si="401"/>
        <v>0</v>
      </c>
      <c r="BG1104" s="22">
        <f t="shared" si="402"/>
        <v>0</v>
      </c>
      <c r="BH1104" s="22">
        <f t="shared" si="403"/>
        <v>0</v>
      </c>
      <c r="BI1104" s="22">
        <f t="shared" si="404"/>
        <v>0</v>
      </c>
      <c r="BJ1104" s="22"/>
      <c r="BK1104" s="26">
        <f t="shared" si="405"/>
        <v>1369.6</v>
      </c>
      <c r="BL1104" s="26" t="str">
        <f t="shared" si="406"/>
        <v>N</v>
      </c>
      <c r="BM1104" s="27">
        <v>2</v>
      </c>
      <c r="BN1104" s="28">
        <f t="shared" si="407"/>
        <v>684.8</v>
      </c>
      <c r="BO1104" s="29">
        <f t="shared" si="408"/>
        <v>24</v>
      </c>
      <c r="BP1104" s="30">
        <f t="shared" si="409"/>
        <v>8217.5999999999985</v>
      </c>
      <c r="BQ1104" s="31">
        <f t="shared" si="410"/>
        <v>684.8</v>
      </c>
      <c r="BR1104" s="32">
        <f t="shared" si="411"/>
        <v>7.833333333333333</v>
      </c>
      <c r="BS1104" s="33">
        <f t="shared" si="412"/>
        <v>7</v>
      </c>
      <c r="BT1104" s="34">
        <f t="shared" si="413"/>
        <v>0</v>
      </c>
      <c r="BU1104" s="35">
        <v>9</v>
      </c>
      <c r="BV1104" s="35">
        <v>11</v>
      </c>
      <c r="BW1104" s="35">
        <v>20</v>
      </c>
      <c r="BX1104" s="35">
        <v>2</v>
      </c>
      <c r="BY1104" s="35">
        <v>0</v>
      </c>
      <c r="BZ1104" s="35">
        <v>5</v>
      </c>
      <c r="CA1104" s="36">
        <v>669</v>
      </c>
    </row>
    <row r="1105" spans="1:79" ht="15" customHeight="1">
      <c r="A1105" s="47" t="s">
        <v>35</v>
      </c>
      <c r="B1105" s="47" t="s">
        <v>1125</v>
      </c>
      <c r="C1105" s="48" t="s">
        <v>95</v>
      </c>
      <c r="D1105" s="49" t="s">
        <v>2863</v>
      </c>
      <c r="E1105" s="50">
        <f>VLOOKUP(I1105,vendors!D:L,8,FALSE)</f>
        <v>342.4</v>
      </c>
      <c r="F1105" s="50" t="str">
        <f>VLOOKUP(I1105,vendors!D:L,9,FALSE)</f>
        <v>Ortholine</v>
      </c>
      <c r="G1105" s="49" t="s">
        <v>1433</v>
      </c>
      <c r="H1105" s="49" t="s">
        <v>2864</v>
      </c>
      <c r="I1105" s="49">
        <v>320127</v>
      </c>
      <c r="J1105" s="49"/>
      <c r="K1105" s="47" t="s">
        <v>1129</v>
      </c>
      <c r="L1105" s="51" t="s">
        <v>2479</v>
      </c>
      <c r="M1105" s="22">
        <f>VLOOKUP(I1105,data!$A:$Y,2,FALSE)</f>
        <v>2</v>
      </c>
      <c r="N1105" s="22">
        <f>VLOOKUP(I1105,data!$A:$Y,4,FALSE)</f>
        <v>0</v>
      </c>
      <c r="O1105" s="22">
        <f>VLOOKUP(I1105,data!$A:$Y,6,FALSE)</f>
        <v>0</v>
      </c>
      <c r="P1105" s="22">
        <f>VLOOKUP(I1105,data!$A:$Y,8,FALSE)</f>
        <v>0</v>
      </c>
      <c r="Q1105" s="22">
        <f>VLOOKUP(I1105,data!$A:$Y,10,FALSE)</f>
        <v>1</v>
      </c>
      <c r="R1105" s="22">
        <f>VLOOKUP(I1105,data!$A:$Y,12,FALSE)</f>
        <v>1</v>
      </c>
      <c r="S1105" s="22">
        <f>VLOOKUP(I1105,data!$A:$Y,14,FALSE)</f>
        <v>0</v>
      </c>
      <c r="T1105" s="22">
        <f>VLOOKUP(I1105,data!$A:$Y,16,FALSE)</f>
        <v>2</v>
      </c>
      <c r="U1105" s="22">
        <f>VLOOKUP(I1105,data!$A:$Y,18,FALSE)</f>
        <v>2</v>
      </c>
      <c r="V1105" s="23">
        <f>VLOOKUP(I1105,data!$A:$Y,20,FALSE)</f>
        <v>0</v>
      </c>
      <c r="W1105" s="22">
        <f>VLOOKUP(I1105,data!$A:$Y,22,FALSE)</f>
        <v>0</v>
      </c>
      <c r="X1105" s="22">
        <f>VLOOKUP(I1105,data!$A:$Y,24,FALSE)</f>
        <v>0</v>
      </c>
      <c r="Y1105" s="24">
        <f t="shared" si="391"/>
        <v>8</v>
      </c>
      <c r="Z1105" s="22">
        <f>VLOOKUP(I1105,data!$A:$Y,3,FALSE)</f>
        <v>0</v>
      </c>
      <c r="AA1105" s="25"/>
      <c r="AB1105" s="22">
        <f>VLOOKUP(I1105,data!$A:$Y,5,FALSE)</f>
        <v>0</v>
      </c>
      <c r="AC1105" s="25"/>
      <c r="AD1105" s="22">
        <f>VLOOKUP(I1105,data!$A:$Y,7,FALSE)</f>
        <v>0</v>
      </c>
      <c r="AE1105" s="25"/>
      <c r="AF1105" s="22">
        <f>VLOOKUP(I1105,data!$A:$Y,9,FALSE)</f>
        <v>0</v>
      </c>
      <c r="AG1105" s="25"/>
      <c r="AH1105" s="22">
        <f>VLOOKUP(I1105,data!$A:$Y,11,FALSE)</f>
        <v>0</v>
      </c>
      <c r="AI1105" s="25"/>
      <c r="AJ1105" s="22">
        <f>VLOOKUP(I1105,data!$A:$Y,13,FALSE)</f>
        <v>0</v>
      </c>
      <c r="AK1105" s="25"/>
      <c r="AL1105" s="22">
        <f>VLOOKUP(I1105,data!$A:$Y,15,FALSE)</f>
        <v>0</v>
      </c>
      <c r="AM1105" s="25"/>
      <c r="AN1105" s="22">
        <f>VLOOKUP(I1105,data!$A:$Y,17,FALSE)</f>
        <v>0</v>
      </c>
      <c r="AO1105" s="25"/>
      <c r="AP1105" s="22">
        <f>VLOOKUP(I1105,data!$A:$Y,19,FALSE)</f>
        <v>0</v>
      </c>
      <c r="AQ1105" s="25"/>
      <c r="AR1105" s="22">
        <f>VLOOKUP(I1105,data!$A:$Y,21,FALSE)</f>
        <v>0</v>
      </c>
      <c r="AS1105" s="25"/>
      <c r="AT1105" s="22">
        <f>VLOOKUP(I1105,data!$A:$Y,23,FALSE)</f>
        <v>0</v>
      </c>
      <c r="AU1105" s="25"/>
      <c r="AV1105" s="22">
        <f>VLOOKUP(I1105,data!$A:$Y,25,FALSE)</f>
        <v>0</v>
      </c>
      <c r="AW1105" s="26">
        <f t="shared" si="392"/>
        <v>0</v>
      </c>
      <c r="AX1105" s="26">
        <f t="shared" si="393"/>
        <v>0</v>
      </c>
      <c r="AY1105" s="22">
        <f t="shared" si="394"/>
        <v>0</v>
      </c>
      <c r="AZ1105" s="22">
        <f t="shared" si="395"/>
        <v>0</v>
      </c>
      <c r="BA1105" s="22">
        <f t="shared" si="396"/>
        <v>0</v>
      </c>
      <c r="BB1105" s="22">
        <f t="shared" si="397"/>
        <v>0</v>
      </c>
      <c r="BC1105" s="22">
        <f t="shared" si="398"/>
        <v>0</v>
      </c>
      <c r="BD1105" s="22">
        <f t="shared" si="399"/>
        <v>0</v>
      </c>
      <c r="BE1105" s="22">
        <f t="shared" si="400"/>
        <v>0</v>
      </c>
      <c r="BF1105" s="22">
        <f t="shared" si="401"/>
        <v>0</v>
      </c>
      <c r="BG1105" s="22">
        <f t="shared" si="402"/>
        <v>0</v>
      </c>
      <c r="BH1105" s="22">
        <f t="shared" si="403"/>
        <v>0</v>
      </c>
      <c r="BI1105" s="22">
        <f t="shared" si="404"/>
        <v>0</v>
      </c>
      <c r="BJ1105" s="22"/>
      <c r="BK1105" s="26">
        <f t="shared" si="405"/>
        <v>0</v>
      </c>
      <c r="BL1105" s="26" t="str">
        <f t="shared" si="406"/>
        <v>N</v>
      </c>
      <c r="BM1105" s="27">
        <v>2</v>
      </c>
      <c r="BN1105" s="28">
        <f t="shared" si="407"/>
        <v>684.8</v>
      </c>
      <c r="BO1105" s="29">
        <f t="shared" si="408"/>
        <v>13</v>
      </c>
      <c r="BP1105" s="30">
        <f t="shared" si="409"/>
        <v>4451.2</v>
      </c>
      <c r="BQ1105" s="31">
        <f t="shared" si="410"/>
        <v>684.8</v>
      </c>
      <c r="BR1105" s="32">
        <f t="shared" si="411"/>
        <v>4.166666666666667</v>
      </c>
      <c r="BS1105" s="33">
        <f t="shared" si="412"/>
        <v>2.5</v>
      </c>
      <c r="BT1105" s="34">
        <f t="shared" si="413"/>
        <v>0</v>
      </c>
      <c r="BU1105" s="35">
        <v>6</v>
      </c>
      <c r="BV1105" s="35">
        <v>3</v>
      </c>
      <c r="BW1105" s="35">
        <v>13</v>
      </c>
      <c r="BX1105" s="35">
        <v>2</v>
      </c>
      <c r="BY1105" s="35">
        <v>0</v>
      </c>
      <c r="BZ1105" s="35">
        <v>1</v>
      </c>
      <c r="CA1105" s="36">
        <v>671</v>
      </c>
    </row>
    <row r="1106" spans="1:79" ht="15" customHeight="1">
      <c r="A1106" s="47" t="s">
        <v>35</v>
      </c>
      <c r="B1106" s="47" t="s">
        <v>1125</v>
      </c>
      <c r="C1106" s="48" t="s">
        <v>95</v>
      </c>
      <c r="D1106" s="49" t="s">
        <v>2865</v>
      </c>
      <c r="E1106" s="50">
        <f>VLOOKUP(I1106,vendors!D:L,8,FALSE)</f>
        <v>342.4</v>
      </c>
      <c r="F1106" s="50" t="str">
        <f>VLOOKUP(I1106,vendors!D:L,9,FALSE)</f>
        <v>Ortholine</v>
      </c>
      <c r="G1106" s="49" t="s">
        <v>1433</v>
      </c>
      <c r="H1106" s="49" t="s">
        <v>2866</v>
      </c>
      <c r="I1106" s="49">
        <v>320140</v>
      </c>
      <c r="J1106" s="49"/>
      <c r="K1106" s="47" t="s">
        <v>1129</v>
      </c>
      <c r="L1106" s="51" t="s">
        <v>2479</v>
      </c>
      <c r="M1106" s="22">
        <f>VLOOKUP(I1106,data!$A:$Y,2,FALSE)</f>
        <v>0</v>
      </c>
      <c r="N1106" s="22">
        <f>VLOOKUP(I1106,data!$A:$Y,4,FALSE)</f>
        <v>0</v>
      </c>
      <c r="O1106" s="22">
        <f>VLOOKUP(I1106,data!$A:$Y,6,FALSE)</f>
        <v>0</v>
      </c>
      <c r="P1106" s="22">
        <f>VLOOKUP(I1106,data!$A:$Y,8,FALSE)</f>
        <v>2</v>
      </c>
      <c r="Q1106" s="22">
        <f>VLOOKUP(I1106,data!$A:$Y,10,FALSE)</f>
        <v>1</v>
      </c>
      <c r="R1106" s="22">
        <f>VLOOKUP(I1106,data!$A:$Y,12,FALSE)</f>
        <v>1</v>
      </c>
      <c r="S1106" s="22">
        <f>VLOOKUP(I1106,data!$A:$Y,14,FALSE)</f>
        <v>0</v>
      </c>
      <c r="T1106" s="22">
        <f>VLOOKUP(I1106,data!$A:$Y,16,FALSE)</f>
        <v>0</v>
      </c>
      <c r="U1106" s="22">
        <f>VLOOKUP(I1106,data!$A:$Y,18,FALSE)</f>
        <v>0</v>
      </c>
      <c r="V1106" s="23">
        <f>VLOOKUP(I1106,data!$A:$Y,20,FALSE)</f>
        <v>0</v>
      </c>
      <c r="W1106" s="22">
        <f>VLOOKUP(I1106,data!$A:$Y,22,FALSE)</f>
        <v>0</v>
      </c>
      <c r="X1106" s="22">
        <f>VLOOKUP(I1106,data!$A:$Y,24,FALSE)</f>
        <v>0</v>
      </c>
      <c r="Y1106" s="24">
        <f t="shared" si="391"/>
        <v>4</v>
      </c>
      <c r="Z1106" s="22">
        <f>VLOOKUP(I1106,data!$A:$Y,3,FALSE)</f>
        <v>0</v>
      </c>
      <c r="AA1106" s="25"/>
      <c r="AB1106" s="22">
        <f>VLOOKUP(I1106,data!$A:$Y,5,FALSE)</f>
        <v>0</v>
      </c>
      <c r="AC1106" s="25"/>
      <c r="AD1106" s="22">
        <f>VLOOKUP(I1106,data!$A:$Y,7,FALSE)</f>
        <v>0</v>
      </c>
      <c r="AE1106" s="25"/>
      <c r="AF1106" s="22">
        <f>VLOOKUP(I1106,data!$A:$Y,9,FALSE)</f>
        <v>0</v>
      </c>
      <c r="AG1106" s="25"/>
      <c r="AH1106" s="22">
        <f>VLOOKUP(I1106,data!$A:$Y,11,FALSE)</f>
        <v>0</v>
      </c>
      <c r="AI1106" s="25"/>
      <c r="AJ1106" s="22">
        <f>VLOOKUP(I1106,data!$A:$Y,13,FALSE)</f>
        <v>0</v>
      </c>
      <c r="AK1106" s="25"/>
      <c r="AL1106" s="22">
        <f>VLOOKUP(I1106,data!$A:$Y,15,FALSE)</f>
        <v>0</v>
      </c>
      <c r="AM1106" s="25"/>
      <c r="AN1106" s="22">
        <f>VLOOKUP(I1106,data!$A:$Y,17,FALSE)</f>
        <v>0</v>
      </c>
      <c r="AO1106" s="25"/>
      <c r="AP1106" s="22">
        <f>VLOOKUP(I1106,data!$A:$Y,19,FALSE)</f>
        <v>0</v>
      </c>
      <c r="AQ1106" s="25"/>
      <c r="AR1106" s="22">
        <f>VLOOKUP(I1106,data!$A:$Y,21,FALSE)</f>
        <v>0</v>
      </c>
      <c r="AS1106" s="25"/>
      <c r="AT1106" s="22">
        <f>VLOOKUP(I1106,data!$A:$Y,23,FALSE)</f>
        <v>0</v>
      </c>
      <c r="AU1106" s="25"/>
      <c r="AV1106" s="22">
        <f>VLOOKUP(I1106,data!$A:$Y,25,FALSE)</f>
        <v>0</v>
      </c>
      <c r="AW1106" s="26">
        <f t="shared" si="392"/>
        <v>0</v>
      </c>
      <c r="AX1106" s="26">
        <f t="shared" si="393"/>
        <v>0</v>
      </c>
      <c r="AY1106" s="22">
        <f t="shared" si="394"/>
        <v>0</v>
      </c>
      <c r="AZ1106" s="22">
        <f t="shared" si="395"/>
        <v>0</v>
      </c>
      <c r="BA1106" s="22">
        <f t="shared" si="396"/>
        <v>0</v>
      </c>
      <c r="BB1106" s="22">
        <f t="shared" si="397"/>
        <v>0</v>
      </c>
      <c r="BC1106" s="22">
        <f t="shared" si="398"/>
        <v>0</v>
      </c>
      <c r="BD1106" s="22">
        <f t="shared" si="399"/>
        <v>0</v>
      </c>
      <c r="BE1106" s="22">
        <f t="shared" si="400"/>
        <v>0</v>
      </c>
      <c r="BF1106" s="22">
        <f t="shared" si="401"/>
        <v>0</v>
      </c>
      <c r="BG1106" s="22">
        <f t="shared" si="402"/>
        <v>0</v>
      </c>
      <c r="BH1106" s="22">
        <f t="shared" si="403"/>
        <v>0</v>
      </c>
      <c r="BI1106" s="22">
        <f t="shared" si="404"/>
        <v>0</v>
      </c>
      <c r="BJ1106" s="22"/>
      <c r="BK1106" s="26">
        <f t="shared" si="405"/>
        <v>0</v>
      </c>
      <c r="BL1106" s="26" t="str">
        <f t="shared" si="406"/>
        <v>N</v>
      </c>
      <c r="BM1106" s="27">
        <v>2</v>
      </c>
      <c r="BN1106" s="28">
        <f t="shared" si="407"/>
        <v>684.8</v>
      </c>
      <c r="BO1106" s="29">
        <f t="shared" si="408"/>
        <v>33</v>
      </c>
      <c r="BP1106" s="30">
        <f t="shared" si="409"/>
        <v>11299.199999999999</v>
      </c>
      <c r="BQ1106" s="31">
        <f t="shared" si="410"/>
        <v>684.8</v>
      </c>
      <c r="BR1106" s="32">
        <f t="shared" si="411"/>
        <v>11</v>
      </c>
      <c r="BS1106" s="33">
        <f t="shared" si="412"/>
        <v>8</v>
      </c>
      <c r="BT1106" s="34">
        <f t="shared" si="413"/>
        <v>0</v>
      </c>
      <c r="BU1106" s="35">
        <v>13</v>
      </c>
      <c r="BV1106" s="35">
        <v>17</v>
      </c>
      <c r="BW1106" s="35">
        <v>31</v>
      </c>
      <c r="BX1106" s="35">
        <v>2</v>
      </c>
      <c r="BY1106" s="35">
        <v>0</v>
      </c>
      <c r="BZ1106" s="35">
        <v>3</v>
      </c>
      <c r="CA1106" s="36">
        <v>676</v>
      </c>
    </row>
    <row r="1107" spans="1:79" ht="15" customHeight="1">
      <c r="A1107" s="47" t="s">
        <v>35</v>
      </c>
      <c r="B1107" s="47" t="s">
        <v>1125</v>
      </c>
      <c r="C1107" s="48" t="s">
        <v>95</v>
      </c>
      <c r="D1107" s="49" t="s">
        <v>2867</v>
      </c>
      <c r="E1107" s="50">
        <f>VLOOKUP(I1107,vendors!D:L,8,FALSE)</f>
        <v>342.4</v>
      </c>
      <c r="F1107" s="50" t="str">
        <f>VLOOKUP(I1107,vendors!D:L,9,FALSE)</f>
        <v>Ortholine</v>
      </c>
      <c r="G1107" s="49" t="s">
        <v>1433</v>
      </c>
      <c r="H1107" s="49" t="s">
        <v>2868</v>
      </c>
      <c r="I1107" s="49">
        <v>320104</v>
      </c>
      <c r="J1107" s="49"/>
      <c r="K1107" s="47" t="s">
        <v>1129</v>
      </c>
      <c r="L1107" s="51" t="s">
        <v>2479</v>
      </c>
      <c r="M1107" s="22">
        <f>VLOOKUP(I1107,data!$A:$Y,2,FALSE)</f>
        <v>1</v>
      </c>
      <c r="N1107" s="22">
        <f>VLOOKUP(I1107,data!$A:$Y,4,FALSE)</f>
        <v>3</v>
      </c>
      <c r="O1107" s="22">
        <f>VLOOKUP(I1107,data!$A:$Y,6,FALSE)</f>
        <v>1</v>
      </c>
      <c r="P1107" s="22">
        <f>VLOOKUP(I1107,data!$A:$Y,8,FALSE)</f>
        <v>0</v>
      </c>
      <c r="Q1107" s="22">
        <f>VLOOKUP(I1107,data!$A:$Y,10,FALSE)</f>
        <v>1</v>
      </c>
      <c r="R1107" s="22">
        <f>VLOOKUP(I1107,data!$A:$Y,12,FALSE)</f>
        <v>1</v>
      </c>
      <c r="S1107" s="22">
        <f>VLOOKUP(I1107,data!$A:$Y,14,FALSE)</f>
        <v>1</v>
      </c>
      <c r="T1107" s="22">
        <f>VLOOKUP(I1107,data!$A:$Y,16,FALSE)</f>
        <v>3</v>
      </c>
      <c r="U1107" s="22">
        <f>VLOOKUP(I1107,data!$A:$Y,18,FALSE)</f>
        <v>3</v>
      </c>
      <c r="V1107" s="23">
        <f>VLOOKUP(I1107,data!$A:$Y,20,FALSE)</f>
        <v>0</v>
      </c>
      <c r="W1107" s="22">
        <f>VLOOKUP(I1107,data!$A:$Y,22,FALSE)</f>
        <v>0</v>
      </c>
      <c r="X1107" s="22">
        <f>VLOOKUP(I1107,data!$A:$Y,24,FALSE)</f>
        <v>0</v>
      </c>
      <c r="Y1107" s="24">
        <f t="shared" si="391"/>
        <v>14</v>
      </c>
      <c r="Z1107" s="22">
        <f>VLOOKUP(I1107,data!$A:$Y,3,FALSE)</f>
        <v>0</v>
      </c>
      <c r="AA1107" s="25"/>
      <c r="AB1107" s="22">
        <f>VLOOKUP(I1107,data!$A:$Y,5,FALSE)</f>
        <v>0</v>
      </c>
      <c r="AC1107" s="25"/>
      <c r="AD1107" s="22">
        <f>VLOOKUP(I1107,data!$A:$Y,7,FALSE)</f>
        <v>1</v>
      </c>
      <c r="AE1107" s="25"/>
      <c r="AF1107" s="22">
        <f>VLOOKUP(I1107,data!$A:$Y,9,FALSE)</f>
        <v>0</v>
      </c>
      <c r="AG1107" s="25"/>
      <c r="AH1107" s="22">
        <f>VLOOKUP(I1107,data!$A:$Y,11,FALSE)</f>
        <v>0</v>
      </c>
      <c r="AI1107" s="25"/>
      <c r="AJ1107" s="22">
        <f>VLOOKUP(I1107,data!$A:$Y,13,FALSE)</f>
        <v>0</v>
      </c>
      <c r="AK1107" s="25"/>
      <c r="AL1107" s="22">
        <f>VLOOKUP(I1107,data!$A:$Y,15,FALSE)</f>
        <v>0</v>
      </c>
      <c r="AM1107" s="25"/>
      <c r="AN1107" s="22">
        <f>VLOOKUP(I1107,data!$A:$Y,17,FALSE)</f>
        <v>0</v>
      </c>
      <c r="AO1107" s="25"/>
      <c r="AP1107" s="22">
        <f>VLOOKUP(I1107,data!$A:$Y,19,FALSE)</f>
        <v>0</v>
      </c>
      <c r="AQ1107" s="25"/>
      <c r="AR1107" s="22">
        <f>VLOOKUP(I1107,data!$A:$Y,21,FALSE)</f>
        <v>0</v>
      </c>
      <c r="AS1107" s="25"/>
      <c r="AT1107" s="22">
        <f>VLOOKUP(I1107,data!$A:$Y,23,FALSE)</f>
        <v>0</v>
      </c>
      <c r="AU1107" s="25"/>
      <c r="AV1107" s="22">
        <f>VLOOKUP(I1107,data!$A:$Y,25,FALSE)</f>
        <v>0</v>
      </c>
      <c r="AW1107" s="26">
        <f t="shared" si="392"/>
        <v>1</v>
      </c>
      <c r="AX1107" s="26">
        <f t="shared" si="393"/>
        <v>342.4</v>
      </c>
      <c r="AY1107" s="22">
        <f t="shared" si="394"/>
        <v>0</v>
      </c>
      <c r="AZ1107" s="22">
        <f t="shared" si="395"/>
        <v>0</v>
      </c>
      <c r="BA1107" s="22">
        <f t="shared" si="396"/>
        <v>1</v>
      </c>
      <c r="BB1107" s="22">
        <f t="shared" si="397"/>
        <v>0</v>
      </c>
      <c r="BC1107" s="22">
        <f t="shared" si="398"/>
        <v>0</v>
      </c>
      <c r="BD1107" s="22">
        <f t="shared" si="399"/>
        <v>0</v>
      </c>
      <c r="BE1107" s="22">
        <f t="shared" si="400"/>
        <v>0</v>
      </c>
      <c r="BF1107" s="22">
        <f t="shared" si="401"/>
        <v>0</v>
      </c>
      <c r="BG1107" s="22">
        <f t="shared" si="402"/>
        <v>0</v>
      </c>
      <c r="BH1107" s="22">
        <f t="shared" si="403"/>
        <v>0</v>
      </c>
      <c r="BI1107" s="22">
        <f t="shared" si="404"/>
        <v>0</v>
      </c>
      <c r="BJ1107" s="22"/>
      <c r="BK1107" s="26">
        <f t="shared" si="405"/>
        <v>342.4</v>
      </c>
      <c r="BL1107" s="26" t="str">
        <f t="shared" si="406"/>
        <v>N</v>
      </c>
      <c r="BM1107" s="27">
        <v>1</v>
      </c>
      <c r="BN1107" s="28">
        <f t="shared" si="407"/>
        <v>342.4</v>
      </c>
      <c r="BO1107" s="29">
        <f t="shared" si="408"/>
        <v>15</v>
      </c>
      <c r="BP1107" s="30">
        <f t="shared" si="409"/>
        <v>5136</v>
      </c>
      <c r="BQ1107" s="31">
        <f t="shared" si="410"/>
        <v>342.4</v>
      </c>
      <c r="BR1107" s="32">
        <f t="shared" si="411"/>
        <v>5</v>
      </c>
      <c r="BS1107" s="33">
        <f t="shared" si="412"/>
        <v>5</v>
      </c>
      <c r="BT1107" s="34">
        <f t="shared" si="413"/>
        <v>0</v>
      </c>
      <c r="BU1107" s="35">
        <v>6</v>
      </c>
      <c r="BV1107" s="35">
        <v>7</v>
      </c>
      <c r="BW1107" s="35">
        <v>11</v>
      </c>
      <c r="BX1107" s="35">
        <v>4</v>
      </c>
      <c r="BY1107" s="35">
        <v>0</v>
      </c>
      <c r="BZ1107" s="35">
        <v>2</v>
      </c>
      <c r="CA1107" s="36">
        <v>677</v>
      </c>
    </row>
    <row r="1108" spans="1:79" ht="15" customHeight="1">
      <c r="A1108" s="47" t="s">
        <v>35</v>
      </c>
      <c r="B1108" s="47" t="s">
        <v>1125</v>
      </c>
      <c r="C1108" s="48" t="s">
        <v>95</v>
      </c>
      <c r="D1108" s="49" t="s">
        <v>2869</v>
      </c>
      <c r="E1108" s="50">
        <f>VLOOKUP(I1108,vendors!D:L,8,FALSE)</f>
        <v>342.4</v>
      </c>
      <c r="F1108" s="50" t="str">
        <f>VLOOKUP(I1108,vendors!D:L,9,FALSE)</f>
        <v>Ortholine</v>
      </c>
      <c r="G1108" s="49" t="s">
        <v>1433</v>
      </c>
      <c r="H1108" s="49" t="s">
        <v>2870</v>
      </c>
      <c r="I1108" s="49">
        <v>320136</v>
      </c>
      <c r="J1108" s="49"/>
      <c r="K1108" s="47" t="s">
        <v>1129</v>
      </c>
      <c r="L1108" s="51" t="s">
        <v>2479</v>
      </c>
      <c r="M1108" s="22">
        <f>VLOOKUP(I1108,data!$A:$Y,2,FALSE)</f>
        <v>3</v>
      </c>
      <c r="N1108" s="22">
        <f>VLOOKUP(I1108,data!$A:$Y,4,FALSE)</f>
        <v>1</v>
      </c>
      <c r="O1108" s="22">
        <f>VLOOKUP(I1108,data!$A:$Y,6,FALSE)</f>
        <v>3</v>
      </c>
      <c r="P1108" s="22">
        <f>VLOOKUP(I1108,data!$A:$Y,8,FALSE)</f>
        <v>1</v>
      </c>
      <c r="Q1108" s="22">
        <f>VLOOKUP(I1108,data!$A:$Y,10,FALSE)</f>
        <v>1</v>
      </c>
      <c r="R1108" s="22">
        <f>VLOOKUP(I1108,data!$A:$Y,12,FALSE)</f>
        <v>1</v>
      </c>
      <c r="S1108" s="22">
        <f>VLOOKUP(I1108,data!$A:$Y,14,FALSE)</f>
        <v>3</v>
      </c>
      <c r="T1108" s="22">
        <f>VLOOKUP(I1108,data!$A:$Y,16,FALSE)</f>
        <v>0</v>
      </c>
      <c r="U1108" s="22">
        <f>VLOOKUP(I1108,data!$A:$Y,18,FALSE)</f>
        <v>0</v>
      </c>
      <c r="V1108" s="23">
        <f>VLOOKUP(I1108,data!$A:$Y,20,FALSE)</f>
        <v>0</v>
      </c>
      <c r="W1108" s="22">
        <f>VLOOKUP(I1108,data!$A:$Y,22,FALSE)</f>
        <v>0</v>
      </c>
      <c r="X1108" s="22">
        <f>VLOOKUP(I1108,data!$A:$Y,24,FALSE)</f>
        <v>0</v>
      </c>
      <c r="Y1108" s="24">
        <f t="shared" si="391"/>
        <v>13</v>
      </c>
      <c r="Z1108" s="22">
        <f>VLOOKUP(I1108,data!$A:$Y,3,FALSE)</f>
        <v>0</v>
      </c>
      <c r="AA1108" s="25"/>
      <c r="AB1108" s="22">
        <f>VLOOKUP(I1108,data!$A:$Y,5,FALSE)</f>
        <v>0</v>
      </c>
      <c r="AC1108" s="25"/>
      <c r="AD1108" s="22">
        <f>VLOOKUP(I1108,data!$A:$Y,7,FALSE)</f>
        <v>0</v>
      </c>
      <c r="AE1108" s="25"/>
      <c r="AF1108" s="22">
        <f>VLOOKUP(I1108,data!$A:$Y,9,FALSE)</f>
        <v>0</v>
      </c>
      <c r="AG1108" s="25"/>
      <c r="AH1108" s="22">
        <f>VLOOKUP(I1108,data!$A:$Y,11,FALSE)</f>
        <v>0</v>
      </c>
      <c r="AI1108" s="25"/>
      <c r="AJ1108" s="22">
        <f>VLOOKUP(I1108,data!$A:$Y,13,FALSE)</f>
        <v>0</v>
      </c>
      <c r="AK1108" s="25"/>
      <c r="AL1108" s="22">
        <f>VLOOKUP(I1108,data!$A:$Y,15,FALSE)</f>
        <v>0</v>
      </c>
      <c r="AM1108" s="25"/>
      <c r="AN1108" s="22">
        <f>VLOOKUP(I1108,data!$A:$Y,17,FALSE)</f>
        <v>0</v>
      </c>
      <c r="AO1108" s="25"/>
      <c r="AP1108" s="22">
        <f>VLOOKUP(I1108,data!$A:$Y,19,FALSE)</f>
        <v>0</v>
      </c>
      <c r="AQ1108" s="25"/>
      <c r="AR1108" s="22">
        <f>VLOOKUP(I1108,data!$A:$Y,21,FALSE)</f>
        <v>0</v>
      </c>
      <c r="AS1108" s="25"/>
      <c r="AT1108" s="22">
        <f>VLOOKUP(I1108,data!$A:$Y,23,FALSE)</f>
        <v>0</v>
      </c>
      <c r="AU1108" s="25"/>
      <c r="AV1108" s="22">
        <f>VLOOKUP(I1108,data!$A:$Y,25,FALSE)</f>
        <v>0</v>
      </c>
      <c r="AW1108" s="26">
        <f t="shared" si="392"/>
        <v>0</v>
      </c>
      <c r="AX1108" s="26">
        <f t="shared" si="393"/>
        <v>0</v>
      </c>
      <c r="AY1108" s="22">
        <f t="shared" si="394"/>
        <v>0</v>
      </c>
      <c r="AZ1108" s="22">
        <f t="shared" si="395"/>
        <v>0</v>
      </c>
      <c r="BA1108" s="22">
        <f t="shared" si="396"/>
        <v>0</v>
      </c>
      <c r="BB1108" s="22">
        <f t="shared" si="397"/>
        <v>0</v>
      </c>
      <c r="BC1108" s="22">
        <f t="shared" si="398"/>
        <v>0</v>
      </c>
      <c r="BD1108" s="22">
        <f t="shared" si="399"/>
        <v>0</v>
      </c>
      <c r="BE1108" s="22">
        <f t="shared" si="400"/>
        <v>0</v>
      </c>
      <c r="BF1108" s="22">
        <f t="shared" si="401"/>
        <v>0</v>
      </c>
      <c r="BG1108" s="22">
        <f t="shared" si="402"/>
        <v>0</v>
      </c>
      <c r="BH1108" s="22">
        <f t="shared" si="403"/>
        <v>0</v>
      </c>
      <c r="BI1108" s="22">
        <f t="shared" si="404"/>
        <v>0</v>
      </c>
      <c r="BJ1108" s="22"/>
      <c r="BK1108" s="26">
        <f t="shared" si="405"/>
        <v>0</v>
      </c>
      <c r="BL1108" s="26" t="str">
        <f t="shared" si="406"/>
        <v>N</v>
      </c>
      <c r="BM1108" s="27">
        <v>2</v>
      </c>
      <c r="BN1108" s="28">
        <f t="shared" si="407"/>
        <v>684.8</v>
      </c>
      <c r="BO1108" s="29">
        <f t="shared" si="408"/>
        <v>12</v>
      </c>
      <c r="BP1108" s="30">
        <f t="shared" si="409"/>
        <v>4108.7999999999993</v>
      </c>
      <c r="BQ1108" s="31">
        <f t="shared" si="410"/>
        <v>684.8</v>
      </c>
      <c r="BR1108" s="32">
        <f t="shared" si="411"/>
        <v>3.8333333333333335</v>
      </c>
      <c r="BS1108" s="33">
        <f t="shared" si="412"/>
        <v>3</v>
      </c>
      <c r="BT1108" s="34">
        <f t="shared" si="413"/>
        <v>0</v>
      </c>
      <c r="BU1108" s="35">
        <v>8</v>
      </c>
      <c r="BV1108" s="35">
        <v>4</v>
      </c>
      <c r="BW1108" s="35">
        <v>9</v>
      </c>
      <c r="BX1108" s="35">
        <v>0</v>
      </c>
      <c r="BY1108" s="35">
        <v>0</v>
      </c>
      <c r="BZ1108" s="35">
        <v>2</v>
      </c>
      <c r="CA1108" s="36">
        <v>679</v>
      </c>
    </row>
    <row r="1109" spans="1:79" ht="15" customHeight="1">
      <c r="A1109" s="47" t="s">
        <v>35</v>
      </c>
      <c r="B1109" s="47" t="s">
        <v>1125</v>
      </c>
      <c r="C1109" s="48" t="s">
        <v>95</v>
      </c>
      <c r="D1109" s="49" t="s">
        <v>2871</v>
      </c>
      <c r="E1109" s="50">
        <f>VLOOKUP(I1109,vendors!D:L,8,FALSE)</f>
        <v>342.4</v>
      </c>
      <c r="F1109" s="50" t="str">
        <f>VLOOKUP(I1109,vendors!D:L,9,FALSE)</f>
        <v>Ortholine</v>
      </c>
      <c r="G1109" s="49" t="s">
        <v>1433</v>
      </c>
      <c r="H1109" s="49" t="s">
        <v>2872</v>
      </c>
      <c r="I1109" s="49">
        <v>320118</v>
      </c>
      <c r="J1109" s="49"/>
      <c r="K1109" s="47" t="s">
        <v>1129</v>
      </c>
      <c r="L1109" s="51" t="s">
        <v>2479</v>
      </c>
      <c r="M1109" s="22">
        <f>VLOOKUP(I1109,data!$A:$Y,2,FALSE)</f>
        <v>3</v>
      </c>
      <c r="N1109" s="22">
        <f>VLOOKUP(I1109,data!$A:$Y,4,FALSE)</f>
        <v>2</v>
      </c>
      <c r="O1109" s="22">
        <f>VLOOKUP(I1109,data!$A:$Y,6,FALSE)</f>
        <v>3</v>
      </c>
      <c r="P1109" s="22">
        <f>VLOOKUP(I1109,data!$A:$Y,8,FALSE)</f>
        <v>5</v>
      </c>
      <c r="Q1109" s="22">
        <f>VLOOKUP(I1109,data!$A:$Y,10,FALSE)</f>
        <v>1</v>
      </c>
      <c r="R1109" s="22">
        <f>VLOOKUP(I1109,data!$A:$Y,12,FALSE)</f>
        <v>1</v>
      </c>
      <c r="S1109" s="22">
        <f>VLOOKUP(I1109,data!$A:$Y,14,FALSE)</f>
        <v>1</v>
      </c>
      <c r="T1109" s="22">
        <f>VLOOKUP(I1109,data!$A:$Y,16,FALSE)</f>
        <v>2</v>
      </c>
      <c r="U1109" s="22">
        <f>VLOOKUP(I1109,data!$A:$Y,18,FALSE)</f>
        <v>2</v>
      </c>
      <c r="V1109" s="23">
        <f>VLOOKUP(I1109,data!$A:$Y,20,FALSE)</f>
        <v>0</v>
      </c>
      <c r="W1109" s="22">
        <f>VLOOKUP(I1109,data!$A:$Y,22,FALSE)</f>
        <v>0</v>
      </c>
      <c r="X1109" s="22">
        <f>VLOOKUP(I1109,data!$A:$Y,24,FALSE)</f>
        <v>0</v>
      </c>
      <c r="Y1109" s="24">
        <f t="shared" si="391"/>
        <v>20</v>
      </c>
      <c r="Z1109" s="22">
        <f>VLOOKUP(I1109,data!$A:$Y,3,FALSE)</f>
        <v>0</v>
      </c>
      <c r="AA1109" s="25"/>
      <c r="AB1109" s="22">
        <f>VLOOKUP(I1109,data!$A:$Y,5,FALSE)</f>
        <v>0</v>
      </c>
      <c r="AC1109" s="25"/>
      <c r="AD1109" s="22">
        <f>VLOOKUP(I1109,data!$A:$Y,7,FALSE)</f>
        <v>0</v>
      </c>
      <c r="AE1109" s="25"/>
      <c r="AF1109" s="22">
        <f>VLOOKUP(I1109,data!$A:$Y,9,FALSE)</f>
        <v>0</v>
      </c>
      <c r="AG1109" s="25"/>
      <c r="AH1109" s="22">
        <f>VLOOKUP(I1109,data!$A:$Y,11,FALSE)</f>
        <v>0</v>
      </c>
      <c r="AI1109" s="25"/>
      <c r="AJ1109" s="22">
        <f>VLOOKUP(I1109,data!$A:$Y,13,FALSE)</f>
        <v>0</v>
      </c>
      <c r="AK1109" s="25"/>
      <c r="AL1109" s="22">
        <f>VLOOKUP(I1109,data!$A:$Y,15,FALSE)</f>
        <v>0</v>
      </c>
      <c r="AM1109" s="25"/>
      <c r="AN1109" s="22">
        <f>VLOOKUP(I1109,data!$A:$Y,17,FALSE)</f>
        <v>0</v>
      </c>
      <c r="AO1109" s="25"/>
      <c r="AP1109" s="22">
        <f>VLOOKUP(I1109,data!$A:$Y,19,FALSE)</f>
        <v>0</v>
      </c>
      <c r="AQ1109" s="25"/>
      <c r="AR1109" s="22">
        <f>VLOOKUP(I1109,data!$A:$Y,21,FALSE)</f>
        <v>0</v>
      </c>
      <c r="AS1109" s="25"/>
      <c r="AT1109" s="22">
        <f>VLOOKUP(I1109,data!$A:$Y,23,FALSE)</f>
        <v>0</v>
      </c>
      <c r="AU1109" s="25"/>
      <c r="AV1109" s="22">
        <f>VLOOKUP(I1109,data!$A:$Y,25,FALSE)</f>
        <v>0</v>
      </c>
      <c r="AW1109" s="26">
        <f t="shared" si="392"/>
        <v>0</v>
      </c>
      <c r="AX1109" s="26">
        <f t="shared" si="393"/>
        <v>0</v>
      </c>
      <c r="AY1109" s="22">
        <f t="shared" si="394"/>
        <v>0</v>
      </c>
      <c r="AZ1109" s="22">
        <f t="shared" si="395"/>
        <v>0</v>
      </c>
      <c r="BA1109" s="22">
        <f t="shared" si="396"/>
        <v>0</v>
      </c>
      <c r="BB1109" s="22">
        <f t="shared" si="397"/>
        <v>0</v>
      </c>
      <c r="BC1109" s="22">
        <f t="shared" si="398"/>
        <v>0</v>
      </c>
      <c r="BD1109" s="22">
        <f t="shared" si="399"/>
        <v>0</v>
      </c>
      <c r="BE1109" s="22">
        <f t="shared" si="400"/>
        <v>0</v>
      </c>
      <c r="BF1109" s="22">
        <f t="shared" si="401"/>
        <v>0</v>
      </c>
      <c r="BG1109" s="22">
        <f t="shared" si="402"/>
        <v>0</v>
      </c>
      <c r="BH1109" s="22">
        <f t="shared" si="403"/>
        <v>0</v>
      </c>
      <c r="BI1109" s="22">
        <f t="shared" si="404"/>
        <v>0</v>
      </c>
      <c r="BJ1109" s="22"/>
      <c r="BK1109" s="26">
        <f t="shared" si="405"/>
        <v>0</v>
      </c>
      <c r="BL1109" s="26" t="str">
        <f t="shared" si="406"/>
        <v>N</v>
      </c>
      <c r="BM1109" s="27">
        <v>1</v>
      </c>
      <c r="BN1109" s="28">
        <f t="shared" si="407"/>
        <v>342.4</v>
      </c>
      <c r="BO1109" s="29">
        <f t="shared" si="408"/>
        <v>8</v>
      </c>
      <c r="BP1109" s="30">
        <f t="shared" si="409"/>
        <v>2739.2</v>
      </c>
      <c r="BQ1109" s="31">
        <f t="shared" si="410"/>
        <v>342.4</v>
      </c>
      <c r="BR1109" s="32">
        <f t="shared" si="411"/>
        <v>2.6666666666666665</v>
      </c>
      <c r="BS1109" s="33">
        <f t="shared" si="412"/>
        <v>3.5</v>
      </c>
      <c r="BT1109" s="34">
        <f t="shared" si="413"/>
        <v>0</v>
      </c>
      <c r="BU1109" s="35">
        <v>5</v>
      </c>
      <c r="BV1109" s="35">
        <v>4</v>
      </c>
      <c r="BW1109" s="35">
        <v>4</v>
      </c>
      <c r="BX1109" s="35">
        <v>3</v>
      </c>
      <c r="BY1109" s="35">
        <v>0</v>
      </c>
      <c r="BZ1109" s="35">
        <v>0</v>
      </c>
      <c r="CA1109" s="36">
        <v>683</v>
      </c>
    </row>
    <row r="1110" spans="1:79" ht="15" customHeight="1">
      <c r="A1110" s="47" t="s">
        <v>35</v>
      </c>
      <c r="B1110" s="47" t="s">
        <v>1125</v>
      </c>
      <c r="C1110" s="48" t="s">
        <v>95</v>
      </c>
      <c r="D1110" s="49" t="s">
        <v>2873</v>
      </c>
      <c r="E1110" s="50">
        <f>VLOOKUP(I1110,vendors!D:L,8,FALSE)</f>
        <v>342.4</v>
      </c>
      <c r="F1110" s="50" t="str">
        <f>VLOOKUP(I1110,vendors!D:L,9,FALSE)</f>
        <v>Ortholine</v>
      </c>
      <c r="G1110" s="49" t="s">
        <v>1433</v>
      </c>
      <c r="H1110" s="49" t="s">
        <v>2874</v>
      </c>
      <c r="I1110" s="49">
        <v>320109</v>
      </c>
      <c r="J1110" s="49"/>
      <c r="K1110" s="47" t="s">
        <v>1129</v>
      </c>
      <c r="L1110" s="51" t="s">
        <v>2479</v>
      </c>
      <c r="M1110" s="22">
        <f>VLOOKUP(I1110,data!$A:$Y,2,FALSE)</f>
        <v>0</v>
      </c>
      <c r="N1110" s="22">
        <f>VLOOKUP(I1110,data!$A:$Y,4,FALSE)</f>
        <v>3</v>
      </c>
      <c r="O1110" s="22">
        <f>VLOOKUP(I1110,data!$A:$Y,6,FALSE)</f>
        <v>3</v>
      </c>
      <c r="P1110" s="22">
        <f>VLOOKUP(I1110,data!$A:$Y,8,FALSE)</f>
        <v>4</v>
      </c>
      <c r="Q1110" s="22">
        <f>VLOOKUP(I1110,data!$A:$Y,10,FALSE)</f>
        <v>1</v>
      </c>
      <c r="R1110" s="22">
        <f>VLOOKUP(I1110,data!$A:$Y,12,FALSE)</f>
        <v>1</v>
      </c>
      <c r="S1110" s="22">
        <f>VLOOKUP(I1110,data!$A:$Y,14,FALSE)</f>
        <v>1</v>
      </c>
      <c r="T1110" s="22">
        <f>VLOOKUP(I1110,data!$A:$Y,16,FALSE)</f>
        <v>2</v>
      </c>
      <c r="U1110" s="22">
        <f>VLOOKUP(I1110,data!$A:$Y,18,FALSE)</f>
        <v>2</v>
      </c>
      <c r="V1110" s="23">
        <f>VLOOKUP(I1110,data!$A:$Y,20,FALSE)</f>
        <v>0</v>
      </c>
      <c r="W1110" s="22">
        <f>VLOOKUP(I1110,data!$A:$Y,22,FALSE)</f>
        <v>0</v>
      </c>
      <c r="X1110" s="22">
        <f>VLOOKUP(I1110,data!$A:$Y,24,FALSE)</f>
        <v>0</v>
      </c>
      <c r="Y1110" s="24">
        <f t="shared" si="391"/>
        <v>17</v>
      </c>
      <c r="Z1110" s="22">
        <f>VLOOKUP(I1110,data!$A:$Y,3,FALSE)</f>
        <v>3</v>
      </c>
      <c r="AA1110" s="25"/>
      <c r="AB1110" s="22">
        <f>VLOOKUP(I1110,data!$A:$Y,5,FALSE)</f>
        <v>0</v>
      </c>
      <c r="AC1110" s="25"/>
      <c r="AD1110" s="22">
        <f>VLOOKUP(I1110,data!$A:$Y,7,FALSE)</f>
        <v>0</v>
      </c>
      <c r="AE1110" s="25"/>
      <c r="AF1110" s="22">
        <f>VLOOKUP(I1110,data!$A:$Y,9,FALSE)</f>
        <v>0</v>
      </c>
      <c r="AG1110" s="25"/>
      <c r="AH1110" s="22">
        <f>VLOOKUP(I1110,data!$A:$Y,11,FALSE)</f>
        <v>0</v>
      </c>
      <c r="AI1110" s="25"/>
      <c r="AJ1110" s="22">
        <f>VLOOKUP(I1110,data!$A:$Y,13,FALSE)</f>
        <v>0</v>
      </c>
      <c r="AK1110" s="25"/>
      <c r="AL1110" s="22">
        <f>VLOOKUP(I1110,data!$A:$Y,15,FALSE)</f>
        <v>0</v>
      </c>
      <c r="AM1110" s="25"/>
      <c r="AN1110" s="22">
        <f>VLOOKUP(I1110,data!$A:$Y,17,FALSE)</f>
        <v>0</v>
      </c>
      <c r="AO1110" s="25"/>
      <c r="AP1110" s="22">
        <f>VLOOKUP(I1110,data!$A:$Y,19,FALSE)</f>
        <v>0</v>
      </c>
      <c r="AQ1110" s="25"/>
      <c r="AR1110" s="22">
        <f>VLOOKUP(I1110,data!$A:$Y,21,FALSE)</f>
        <v>0</v>
      </c>
      <c r="AS1110" s="25"/>
      <c r="AT1110" s="22">
        <f>VLOOKUP(I1110,data!$A:$Y,23,FALSE)</f>
        <v>0</v>
      </c>
      <c r="AU1110" s="25"/>
      <c r="AV1110" s="22">
        <f>VLOOKUP(I1110,data!$A:$Y,25,FALSE)</f>
        <v>0</v>
      </c>
      <c r="AW1110" s="26">
        <f t="shared" si="392"/>
        <v>3</v>
      </c>
      <c r="AX1110" s="26">
        <f t="shared" si="393"/>
        <v>1027.1999999999998</v>
      </c>
      <c r="AY1110" s="22">
        <f t="shared" si="394"/>
        <v>3</v>
      </c>
      <c r="AZ1110" s="22">
        <f t="shared" si="395"/>
        <v>0</v>
      </c>
      <c r="BA1110" s="22">
        <f t="shared" si="396"/>
        <v>0</v>
      </c>
      <c r="BB1110" s="22">
        <f t="shared" si="397"/>
        <v>0</v>
      </c>
      <c r="BC1110" s="22">
        <f t="shared" si="398"/>
        <v>0</v>
      </c>
      <c r="BD1110" s="22">
        <f t="shared" si="399"/>
        <v>0</v>
      </c>
      <c r="BE1110" s="22">
        <f t="shared" si="400"/>
        <v>0</v>
      </c>
      <c r="BF1110" s="22">
        <f t="shared" si="401"/>
        <v>0</v>
      </c>
      <c r="BG1110" s="22">
        <f t="shared" si="402"/>
        <v>0</v>
      </c>
      <c r="BH1110" s="22">
        <f t="shared" si="403"/>
        <v>0</v>
      </c>
      <c r="BI1110" s="22">
        <f t="shared" si="404"/>
        <v>0</v>
      </c>
      <c r="BJ1110" s="22"/>
      <c r="BK1110" s="26">
        <f t="shared" si="405"/>
        <v>1027.1999999999998</v>
      </c>
      <c r="BL1110" s="26" t="str">
        <f t="shared" si="406"/>
        <v>N</v>
      </c>
      <c r="BM1110" s="27">
        <v>1</v>
      </c>
      <c r="BN1110" s="28">
        <f t="shared" si="407"/>
        <v>342.4</v>
      </c>
      <c r="BO1110" s="29">
        <f t="shared" si="408"/>
        <v>9</v>
      </c>
      <c r="BP1110" s="30">
        <f t="shared" si="409"/>
        <v>3081.6</v>
      </c>
      <c r="BQ1110" s="31">
        <f t="shared" si="410"/>
        <v>342.4</v>
      </c>
      <c r="BR1110" s="32">
        <f t="shared" si="411"/>
        <v>2.8333333333333335</v>
      </c>
      <c r="BS1110" s="33">
        <f t="shared" si="412"/>
        <v>4</v>
      </c>
      <c r="BT1110" s="34">
        <f t="shared" si="413"/>
        <v>0</v>
      </c>
      <c r="BU1110" s="35">
        <v>4</v>
      </c>
      <c r="BV1110" s="35">
        <v>4</v>
      </c>
      <c r="BW1110" s="35">
        <v>4</v>
      </c>
      <c r="BX1110" s="35">
        <v>5</v>
      </c>
      <c r="BY1110" s="35">
        <v>0</v>
      </c>
      <c r="BZ1110" s="35">
        <v>0</v>
      </c>
      <c r="CA1110" s="36">
        <v>688</v>
      </c>
    </row>
    <row r="1111" spans="1:79" ht="15" customHeight="1">
      <c r="A1111" s="47" t="s">
        <v>35</v>
      </c>
      <c r="B1111" s="47" t="s">
        <v>1125</v>
      </c>
      <c r="C1111" s="48" t="s">
        <v>95</v>
      </c>
      <c r="D1111" s="49" t="s">
        <v>2875</v>
      </c>
      <c r="E1111" s="50">
        <f>VLOOKUP(I1111,vendors!D:L,8,FALSE)</f>
        <v>320</v>
      </c>
      <c r="F1111" s="50" t="str">
        <f>VLOOKUP(I1111,vendors!D:L,9,FALSE)</f>
        <v>Pacific</v>
      </c>
      <c r="G1111" s="49" t="s">
        <v>1433</v>
      </c>
      <c r="H1111" s="49" t="s">
        <v>2876</v>
      </c>
      <c r="I1111" s="49">
        <v>320094</v>
      </c>
      <c r="J1111" s="49"/>
      <c r="K1111" s="47" t="s">
        <v>1129</v>
      </c>
      <c r="L1111" s="51" t="s">
        <v>2877</v>
      </c>
      <c r="M1111" s="22">
        <f>VLOOKUP(I1111,data!$A:$Y,2,FALSE)</f>
        <v>1</v>
      </c>
      <c r="N1111" s="46">
        <f>VLOOKUP(I1111,data!$A:$Y,4,FALSE)</f>
        <v>9</v>
      </c>
      <c r="O1111" s="22">
        <f>VLOOKUP(I1111,data!$A:$Y,6,FALSE)</f>
        <v>2</v>
      </c>
      <c r="P1111" s="22">
        <f>VLOOKUP(I1111,data!$A:$Y,8,FALSE)</f>
        <v>0</v>
      </c>
      <c r="Q1111" s="22">
        <f>VLOOKUP(I1111,data!$A:$Y,10,FALSE)</f>
        <v>1</v>
      </c>
      <c r="R1111" s="22">
        <f>VLOOKUP(I1111,data!$A:$Y,12,FALSE)</f>
        <v>1</v>
      </c>
      <c r="S1111" s="22">
        <f>VLOOKUP(I1111,data!$A:$Y,14,FALSE)</f>
        <v>0</v>
      </c>
      <c r="T1111" s="22">
        <f>VLOOKUP(I1111,data!$A:$Y,16,FALSE)</f>
        <v>4</v>
      </c>
      <c r="U1111" s="22">
        <f>VLOOKUP(I1111,data!$A:$Y,18,FALSE)</f>
        <v>3</v>
      </c>
      <c r="V1111" s="23">
        <f>VLOOKUP(I1111,data!$A:$Y,20,FALSE)</f>
        <v>0</v>
      </c>
      <c r="W1111" s="22">
        <f>VLOOKUP(I1111,data!$A:$Y,22,FALSE)</f>
        <v>0</v>
      </c>
      <c r="X1111" s="22">
        <f>VLOOKUP(I1111,data!$A:$Y,24,FALSE)</f>
        <v>0</v>
      </c>
      <c r="Y1111" s="24">
        <f t="shared" si="391"/>
        <v>21</v>
      </c>
      <c r="Z1111" s="22">
        <f>VLOOKUP(I1111,data!$A:$Y,3,FALSE)</f>
        <v>3</v>
      </c>
      <c r="AA1111" s="25"/>
      <c r="AB1111" s="22">
        <f>VLOOKUP(I1111,data!$A:$Y,5,FALSE)</f>
        <v>0</v>
      </c>
      <c r="AC1111" s="25">
        <v>-4</v>
      </c>
      <c r="AD1111" s="22">
        <f>VLOOKUP(I1111,data!$A:$Y,7,FALSE)</f>
        <v>0</v>
      </c>
      <c r="AE1111" s="25"/>
      <c r="AF1111" s="22">
        <f>VLOOKUP(I1111,data!$A:$Y,9,FALSE)</f>
        <v>0</v>
      </c>
      <c r="AG1111" s="25"/>
      <c r="AH1111" s="22">
        <f>VLOOKUP(I1111,data!$A:$Y,11,FALSE)</f>
        <v>0</v>
      </c>
      <c r="AI1111" s="25"/>
      <c r="AJ1111" s="22">
        <f>VLOOKUP(I1111,data!$A:$Y,13,FALSE)</f>
        <v>0</v>
      </c>
      <c r="AK1111" s="25"/>
      <c r="AL1111" s="22">
        <f>VLOOKUP(I1111,data!$A:$Y,15,FALSE)</f>
        <v>2</v>
      </c>
      <c r="AM1111" s="25"/>
      <c r="AN1111" s="22">
        <f>VLOOKUP(I1111,data!$A:$Y,17,FALSE)</f>
        <v>0</v>
      </c>
      <c r="AO1111" s="25"/>
      <c r="AP1111" s="22">
        <f>VLOOKUP(I1111,data!$A:$Y,19,FALSE)</f>
        <v>0</v>
      </c>
      <c r="AQ1111" s="25"/>
      <c r="AR1111" s="22">
        <f>VLOOKUP(I1111,data!$A:$Y,21,FALSE)</f>
        <v>0</v>
      </c>
      <c r="AS1111" s="25"/>
      <c r="AT1111" s="22">
        <f>VLOOKUP(I1111,data!$A:$Y,23,FALSE)</f>
        <v>0</v>
      </c>
      <c r="AU1111" s="25"/>
      <c r="AV1111" s="22">
        <f>VLOOKUP(I1111,data!$A:$Y,25,FALSE)</f>
        <v>0</v>
      </c>
      <c r="AW1111" s="26">
        <f t="shared" si="392"/>
        <v>1</v>
      </c>
      <c r="AX1111" s="26">
        <f t="shared" si="393"/>
        <v>320</v>
      </c>
      <c r="AY1111" s="22">
        <f t="shared" si="394"/>
        <v>3</v>
      </c>
      <c r="AZ1111" s="22">
        <f t="shared" si="395"/>
        <v>-4</v>
      </c>
      <c r="BA1111" s="22">
        <f t="shared" si="396"/>
        <v>0</v>
      </c>
      <c r="BB1111" s="22">
        <f t="shared" si="397"/>
        <v>0</v>
      </c>
      <c r="BC1111" s="22">
        <f t="shared" si="398"/>
        <v>0</v>
      </c>
      <c r="BD1111" s="22">
        <f t="shared" si="399"/>
        <v>0</v>
      </c>
      <c r="BE1111" s="22">
        <f t="shared" si="400"/>
        <v>2</v>
      </c>
      <c r="BF1111" s="22">
        <f t="shared" si="401"/>
        <v>0</v>
      </c>
      <c r="BG1111" s="22">
        <f t="shared" si="402"/>
        <v>0</v>
      </c>
      <c r="BH1111" s="22">
        <f t="shared" si="403"/>
        <v>0</v>
      </c>
      <c r="BI1111" s="22">
        <f t="shared" si="404"/>
        <v>0</v>
      </c>
      <c r="BJ1111" s="22"/>
      <c r="BK1111" s="26">
        <f t="shared" si="405"/>
        <v>320</v>
      </c>
      <c r="BL1111" s="26" t="str">
        <f t="shared" si="406"/>
        <v>Y</v>
      </c>
      <c r="BM1111" s="27">
        <v>2</v>
      </c>
      <c r="BN1111" s="28">
        <f t="shared" si="407"/>
        <v>640</v>
      </c>
      <c r="BO1111" s="29">
        <f t="shared" si="408"/>
        <v>12</v>
      </c>
      <c r="BP1111" s="30">
        <f t="shared" si="409"/>
        <v>3840</v>
      </c>
      <c r="BQ1111" s="31">
        <f t="shared" si="410"/>
        <v>640</v>
      </c>
      <c r="BR1111" s="32">
        <f t="shared" si="411"/>
        <v>4</v>
      </c>
      <c r="BS1111" s="33">
        <f t="shared" si="412"/>
        <v>3</v>
      </c>
      <c r="BT1111" s="34">
        <f t="shared" si="413"/>
        <v>0</v>
      </c>
      <c r="BU1111" s="35">
        <v>9</v>
      </c>
      <c r="BV1111" s="35">
        <v>4</v>
      </c>
      <c r="BW1111" s="35">
        <v>7</v>
      </c>
      <c r="BX1111" s="35">
        <v>0</v>
      </c>
      <c r="BY1111" s="35">
        <v>2</v>
      </c>
      <c r="BZ1111" s="35">
        <v>2</v>
      </c>
      <c r="CA1111" s="36">
        <v>689</v>
      </c>
    </row>
    <row r="1112" spans="1:79" ht="15" customHeight="1">
      <c r="A1112" s="47" t="s">
        <v>35</v>
      </c>
      <c r="B1112" s="47" t="s">
        <v>1125</v>
      </c>
      <c r="C1112" s="48" t="s">
        <v>95</v>
      </c>
      <c r="D1112" s="49" t="s">
        <v>2878</v>
      </c>
      <c r="E1112" s="50">
        <f>VLOOKUP(I1112,vendors!D:L,8,FALSE)</f>
        <v>320</v>
      </c>
      <c r="F1112" s="50" t="str">
        <f>VLOOKUP(I1112,vendors!D:L,9,FALSE)</f>
        <v>Pacific</v>
      </c>
      <c r="G1112" s="49" t="s">
        <v>1433</v>
      </c>
      <c r="H1112" s="49" t="s">
        <v>2879</v>
      </c>
      <c r="I1112" s="49">
        <v>320083</v>
      </c>
      <c r="J1112" s="49"/>
      <c r="K1112" s="47" t="s">
        <v>1129</v>
      </c>
      <c r="L1112" s="51" t="s">
        <v>2479</v>
      </c>
      <c r="M1112" s="22">
        <f>VLOOKUP(I1112,data!$A:$Y,2,FALSE)</f>
        <v>1</v>
      </c>
      <c r="N1112" s="22">
        <f>VLOOKUP(I1112,data!$A:$Y,4,FALSE)</f>
        <v>7</v>
      </c>
      <c r="O1112" s="22">
        <f>VLOOKUP(I1112,data!$A:$Y,6,FALSE)</f>
        <v>2</v>
      </c>
      <c r="P1112" s="22">
        <f>VLOOKUP(I1112,data!$A:$Y,8,FALSE)</f>
        <v>0</v>
      </c>
      <c r="Q1112" s="22">
        <f>VLOOKUP(I1112,data!$A:$Y,10,FALSE)</f>
        <v>1</v>
      </c>
      <c r="R1112" s="22">
        <f>VLOOKUP(I1112,data!$A:$Y,12,FALSE)</f>
        <v>1</v>
      </c>
      <c r="S1112" s="22">
        <f>VLOOKUP(I1112,data!$A:$Y,14,FALSE)</f>
        <v>4</v>
      </c>
      <c r="T1112" s="22">
        <f>VLOOKUP(I1112,data!$A:$Y,16,FALSE)</f>
        <v>3</v>
      </c>
      <c r="U1112" s="22">
        <f>VLOOKUP(I1112,data!$A:$Y,18,FALSE)</f>
        <v>3</v>
      </c>
      <c r="V1112" s="23">
        <f>VLOOKUP(I1112,data!$A:$Y,20,FALSE)</f>
        <v>0</v>
      </c>
      <c r="W1112" s="22">
        <f>VLOOKUP(I1112,data!$A:$Y,22,FALSE)</f>
        <v>0</v>
      </c>
      <c r="X1112" s="22">
        <f>VLOOKUP(I1112,data!$A:$Y,24,FALSE)</f>
        <v>0</v>
      </c>
      <c r="Y1112" s="24">
        <f t="shared" si="391"/>
        <v>22</v>
      </c>
      <c r="Z1112" s="22">
        <f>VLOOKUP(I1112,data!$A:$Y,3,FALSE)</f>
        <v>3</v>
      </c>
      <c r="AA1112" s="25"/>
      <c r="AB1112" s="22">
        <f>VLOOKUP(I1112,data!$A:$Y,5,FALSE)</f>
        <v>0</v>
      </c>
      <c r="AC1112" s="25"/>
      <c r="AD1112" s="22">
        <f>VLOOKUP(I1112,data!$A:$Y,7,FALSE)</f>
        <v>0</v>
      </c>
      <c r="AE1112" s="25"/>
      <c r="AF1112" s="22">
        <f>VLOOKUP(I1112,data!$A:$Y,9,FALSE)</f>
        <v>0</v>
      </c>
      <c r="AG1112" s="25"/>
      <c r="AH1112" s="22">
        <f>VLOOKUP(I1112,data!$A:$Y,11,FALSE)</f>
        <v>0</v>
      </c>
      <c r="AI1112" s="25"/>
      <c r="AJ1112" s="22">
        <f>VLOOKUP(I1112,data!$A:$Y,13,FALSE)</f>
        <v>0</v>
      </c>
      <c r="AK1112" s="25"/>
      <c r="AL1112" s="22">
        <f>VLOOKUP(I1112,data!$A:$Y,15,FALSE)</f>
        <v>0</v>
      </c>
      <c r="AM1112" s="25"/>
      <c r="AN1112" s="22">
        <f>VLOOKUP(I1112,data!$A:$Y,17,FALSE)</f>
        <v>0</v>
      </c>
      <c r="AO1112" s="25"/>
      <c r="AP1112" s="22">
        <f>VLOOKUP(I1112,data!$A:$Y,19,FALSE)</f>
        <v>0</v>
      </c>
      <c r="AQ1112" s="25"/>
      <c r="AR1112" s="22">
        <f>VLOOKUP(I1112,data!$A:$Y,21,FALSE)</f>
        <v>0</v>
      </c>
      <c r="AS1112" s="25"/>
      <c r="AT1112" s="22">
        <f>VLOOKUP(I1112,data!$A:$Y,23,FALSE)</f>
        <v>0</v>
      </c>
      <c r="AU1112" s="25"/>
      <c r="AV1112" s="22">
        <f>VLOOKUP(I1112,data!$A:$Y,25,FALSE)</f>
        <v>0</v>
      </c>
      <c r="AW1112" s="26">
        <f t="shared" si="392"/>
        <v>3</v>
      </c>
      <c r="AX1112" s="26">
        <f t="shared" si="393"/>
        <v>960</v>
      </c>
      <c r="AY1112" s="22">
        <f t="shared" si="394"/>
        <v>3</v>
      </c>
      <c r="AZ1112" s="22">
        <f t="shared" si="395"/>
        <v>0</v>
      </c>
      <c r="BA1112" s="22">
        <f t="shared" si="396"/>
        <v>0</v>
      </c>
      <c r="BB1112" s="22">
        <f t="shared" si="397"/>
        <v>0</v>
      </c>
      <c r="BC1112" s="22">
        <f t="shared" si="398"/>
        <v>0</v>
      </c>
      <c r="BD1112" s="22">
        <f t="shared" si="399"/>
        <v>0</v>
      </c>
      <c r="BE1112" s="22">
        <f t="shared" si="400"/>
        <v>0</v>
      </c>
      <c r="BF1112" s="22">
        <f t="shared" si="401"/>
        <v>0</v>
      </c>
      <c r="BG1112" s="22">
        <f t="shared" si="402"/>
        <v>0</v>
      </c>
      <c r="BH1112" s="22">
        <f t="shared" si="403"/>
        <v>0</v>
      </c>
      <c r="BI1112" s="22">
        <f t="shared" si="404"/>
        <v>0</v>
      </c>
      <c r="BJ1112" s="22"/>
      <c r="BK1112" s="26">
        <f t="shared" si="405"/>
        <v>960</v>
      </c>
      <c r="BL1112" s="26" t="str">
        <f t="shared" si="406"/>
        <v>N</v>
      </c>
      <c r="BM1112" s="27">
        <v>0</v>
      </c>
      <c r="BN1112" s="28">
        <f t="shared" si="407"/>
        <v>0</v>
      </c>
      <c r="BO1112" s="29">
        <f t="shared" si="408"/>
        <v>4</v>
      </c>
      <c r="BP1112" s="30">
        <f t="shared" si="409"/>
        <v>1280</v>
      </c>
      <c r="BQ1112" s="31">
        <f t="shared" si="410"/>
        <v>0</v>
      </c>
      <c r="BR1112" s="32">
        <f t="shared" si="411"/>
        <v>1.1666666666666667</v>
      </c>
      <c r="BS1112" s="33">
        <f t="shared" si="412"/>
        <v>0</v>
      </c>
      <c r="BT1112" s="34">
        <f t="shared" si="413"/>
        <v>0</v>
      </c>
      <c r="BU1112" s="35">
        <v>0</v>
      </c>
      <c r="BV1112" s="35">
        <v>0</v>
      </c>
      <c r="BW1112" s="35">
        <v>2</v>
      </c>
      <c r="BX1112" s="35">
        <v>0</v>
      </c>
      <c r="BY1112" s="35">
        <v>5</v>
      </c>
      <c r="BZ1112" s="35">
        <v>0</v>
      </c>
      <c r="CA1112" s="36">
        <v>692</v>
      </c>
    </row>
    <row r="1113" spans="1:79" ht="15" customHeight="1">
      <c r="A1113" s="47" t="s">
        <v>35</v>
      </c>
      <c r="B1113" s="47" t="s">
        <v>1125</v>
      </c>
      <c r="C1113" s="48" t="s">
        <v>95</v>
      </c>
      <c r="D1113" s="49" t="s">
        <v>2880</v>
      </c>
      <c r="E1113" s="50">
        <f>VLOOKUP(I1113,vendors!D:L,8,FALSE)</f>
        <v>320</v>
      </c>
      <c r="F1113" s="50" t="str">
        <f>VLOOKUP(I1113,vendors!D:L,9,FALSE)</f>
        <v>Pacific</v>
      </c>
      <c r="G1113" s="49" t="s">
        <v>1433</v>
      </c>
      <c r="H1113" s="49" t="s">
        <v>2881</v>
      </c>
      <c r="I1113" s="49">
        <v>320153</v>
      </c>
      <c r="J1113" s="49"/>
      <c r="K1113" s="47" t="s">
        <v>1129</v>
      </c>
      <c r="L1113" s="51" t="s">
        <v>2479</v>
      </c>
      <c r="M1113" s="22">
        <f>VLOOKUP(I1113,data!$A:$Y,2,FALSE)</f>
        <v>4</v>
      </c>
      <c r="N1113" s="22">
        <f>VLOOKUP(I1113,data!$A:$Y,4,FALSE)</f>
        <v>8</v>
      </c>
      <c r="O1113" s="22">
        <f>VLOOKUP(I1113,data!$A:$Y,6,FALSE)</f>
        <v>2</v>
      </c>
      <c r="P1113" s="22">
        <f>VLOOKUP(I1113,data!$A:$Y,8,FALSE)</f>
        <v>0</v>
      </c>
      <c r="Q1113" s="22">
        <f>VLOOKUP(I1113,data!$A:$Y,10,FALSE)</f>
        <v>1</v>
      </c>
      <c r="R1113" s="22">
        <f>VLOOKUP(I1113,data!$A:$Y,12,FALSE)</f>
        <v>1</v>
      </c>
      <c r="S1113" s="22">
        <f>VLOOKUP(I1113,data!$A:$Y,14,FALSE)</f>
        <v>3</v>
      </c>
      <c r="T1113" s="22">
        <f>VLOOKUP(I1113,data!$A:$Y,16,FALSE)</f>
        <v>3</v>
      </c>
      <c r="U1113" s="22">
        <f>VLOOKUP(I1113,data!$A:$Y,18,FALSE)</f>
        <v>0</v>
      </c>
      <c r="V1113" s="23">
        <f>VLOOKUP(I1113,data!$A:$Y,20,FALSE)</f>
        <v>0</v>
      </c>
      <c r="W1113" s="22">
        <f>VLOOKUP(I1113,data!$A:$Y,22,FALSE)</f>
        <v>0</v>
      </c>
      <c r="X1113" s="22">
        <f>VLOOKUP(I1113,data!$A:$Y,24,FALSE)</f>
        <v>0</v>
      </c>
      <c r="Y1113" s="24">
        <f t="shared" si="391"/>
        <v>22</v>
      </c>
      <c r="Z1113" s="22">
        <f>VLOOKUP(I1113,data!$A:$Y,3,FALSE)</f>
        <v>0</v>
      </c>
      <c r="AA1113" s="25"/>
      <c r="AB1113" s="22">
        <f>VLOOKUP(I1113,data!$A:$Y,5,FALSE)</f>
        <v>0</v>
      </c>
      <c r="AC1113" s="25"/>
      <c r="AD1113" s="22">
        <f>VLOOKUP(I1113,data!$A:$Y,7,FALSE)</f>
        <v>0</v>
      </c>
      <c r="AE1113" s="25"/>
      <c r="AF1113" s="22">
        <f>VLOOKUP(I1113,data!$A:$Y,9,FALSE)</f>
        <v>0</v>
      </c>
      <c r="AG1113" s="25"/>
      <c r="AH1113" s="22">
        <f>VLOOKUP(I1113,data!$A:$Y,11,FALSE)</f>
        <v>0</v>
      </c>
      <c r="AI1113" s="25"/>
      <c r="AJ1113" s="22">
        <f>VLOOKUP(I1113,data!$A:$Y,13,FALSE)</f>
        <v>0</v>
      </c>
      <c r="AK1113" s="25"/>
      <c r="AL1113" s="22">
        <f>VLOOKUP(I1113,data!$A:$Y,15,FALSE)</f>
        <v>0</v>
      </c>
      <c r="AM1113" s="25"/>
      <c r="AN1113" s="22">
        <f>VLOOKUP(I1113,data!$A:$Y,17,FALSE)</f>
        <v>0</v>
      </c>
      <c r="AO1113" s="25"/>
      <c r="AP1113" s="22">
        <f>VLOOKUP(I1113,data!$A:$Y,19,FALSE)</f>
        <v>0</v>
      </c>
      <c r="AQ1113" s="25"/>
      <c r="AR1113" s="22">
        <f>VLOOKUP(I1113,data!$A:$Y,21,FALSE)</f>
        <v>0</v>
      </c>
      <c r="AS1113" s="25"/>
      <c r="AT1113" s="22">
        <f>VLOOKUP(I1113,data!$A:$Y,23,FALSE)</f>
        <v>0</v>
      </c>
      <c r="AU1113" s="25"/>
      <c r="AV1113" s="22">
        <f>VLOOKUP(I1113,data!$A:$Y,25,FALSE)</f>
        <v>0</v>
      </c>
      <c r="AW1113" s="26">
        <f t="shared" si="392"/>
        <v>0</v>
      </c>
      <c r="AX1113" s="26">
        <f t="shared" si="393"/>
        <v>0</v>
      </c>
      <c r="AY1113" s="22">
        <f t="shared" si="394"/>
        <v>0</v>
      </c>
      <c r="AZ1113" s="22">
        <f t="shared" si="395"/>
        <v>0</v>
      </c>
      <c r="BA1113" s="22">
        <f t="shared" si="396"/>
        <v>0</v>
      </c>
      <c r="BB1113" s="22">
        <f t="shared" si="397"/>
        <v>0</v>
      </c>
      <c r="BC1113" s="22">
        <f t="shared" si="398"/>
        <v>0</v>
      </c>
      <c r="BD1113" s="22">
        <f t="shared" si="399"/>
        <v>0</v>
      </c>
      <c r="BE1113" s="22">
        <f t="shared" si="400"/>
        <v>0</v>
      </c>
      <c r="BF1113" s="22">
        <f t="shared" si="401"/>
        <v>0</v>
      </c>
      <c r="BG1113" s="22">
        <f t="shared" si="402"/>
        <v>0</v>
      </c>
      <c r="BH1113" s="22">
        <f t="shared" si="403"/>
        <v>0</v>
      </c>
      <c r="BI1113" s="22">
        <f t="shared" si="404"/>
        <v>0</v>
      </c>
      <c r="BJ1113" s="22"/>
      <c r="BK1113" s="26">
        <f t="shared" si="405"/>
        <v>0</v>
      </c>
      <c r="BL1113" s="26" t="str">
        <f t="shared" si="406"/>
        <v>N</v>
      </c>
      <c r="BM1113" s="27">
        <v>0</v>
      </c>
      <c r="BN1113" s="28">
        <f t="shared" si="407"/>
        <v>0</v>
      </c>
      <c r="BO1113" s="29">
        <f t="shared" si="408"/>
        <v>4</v>
      </c>
      <c r="BP1113" s="30">
        <f t="shared" si="409"/>
        <v>1280</v>
      </c>
      <c r="BQ1113" s="31">
        <f t="shared" si="410"/>
        <v>0</v>
      </c>
      <c r="BR1113" s="32">
        <f t="shared" si="411"/>
        <v>1.1666666666666667</v>
      </c>
      <c r="BS1113" s="33">
        <f t="shared" si="412"/>
        <v>0</v>
      </c>
      <c r="BT1113" s="34">
        <f t="shared" si="413"/>
        <v>0</v>
      </c>
      <c r="BU1113" s="35">
        <v>0</v>
      </c>
      <c r="BV1113" s="35">
        <v>0</v>
      </c>
      <c r="BW1113" s="35">
        <v>2</v>
      </c>
      <c r="BX1113" s="35">
        <v>5</v>
      </c>
      <c r="BY1113" s="35">
        <v>0</v>
      </c>
      <c r="BZ1113" s="35">
        <v>0</v>
      </c>
      <c r="CA1113" s="36">
        <v>693</v>
      </c>
    </row>
    <row r="1114" spans="1:79" ht="15" customHeight="1">
      <c r="A1114" s="47" t="s">
        <v>35</v>
      </c>
      <c r="B1114" s="47" t="s">
        <v>1125</v>
      </c>
      <c r="C1114" s="48" t="s">
        <v>95</v>
      </c>
      <c r="D1114" s="49" t="s">
        <v>2882</v>
      </c>
      <c r="E1114" s="50">
        <f>VLOOKUP(I1114,vendors!D:L,8,FALSE)</f>
        <v>320</v>
      </c>
      <c r="F1114" s="50" t="str">
        <f>VLOOKUP(I1114,vendors!D:L,9,FALSE)</f>
        <v>Pacific</v>
      </c>
      <c r="G1114" s="49" t="s">
        <v>1433</v>
      </c>
      <c r="H1114" s="49" t="s">
        <v>2883</v>
      </c>
      <c r="I1114" s="49">
        <v>320095</v>
      </c>
      <c r="J1114" s="49"/>
      <c r="K1114" s="47" t="s">
        <v>1129</v>
      </c>
      <c r="L1114" s="51" t="s">
        <v>2884</v>
      </c>
      <c r="M1114" s="22">
        <f>VLOOKUP(I1114,data!$A:$Y,2,FALSE)</f>
        <v>1</v>
      </c>
      <c r="N1114" s="22">
        <f>VLOOKUP(I1114,data!$A:$Y,4,FALSE)</f>
        <v>7</v>
      </c>
      <c r="O1114" s="22">
        <f>VLOOKUP(I1114,data!$A:$Y,6,FALSE)</f>
        <v>2</v>
      </c>
      <c r="P1114" s="22">
        <f>VLOOKUP(I1114,data!$A:$Y,8,FALSE)</f>
        <v>0</v>
      </c>
      <c r="Q1114" s="22">
        <f>VLOOKUP(I1114,data!$A:$Y,10,FALSE)</f>
        <v>1</v>
      </c>
      <c r="R1114" s="22">
        <f>VLOOKUP(I1114,data!$A:$Y,12,FALSE)</f>
        <v>1</v>
      </c>
      <c r="S1114" s="22">
        <f>VLOOKUP(I1114,data!$A:$Y,14,FALSE)</f>
        <v>0</v>
      </c>
      <c r="T1114" s="22">
        <f>VLOOKUP(I1114,data!$A:$Y,16,FALSE)</f>
        <v>1</v>
      </c>
      <c r="U1114" s="22">
        <f>VLOOKUP(I1114,data!$A:$Y,18,FALSE)</f>
        <v>2</v>
      </c>
      <c r="V1114" s="23">
        <f>VLOOKUP(I1114,data!$A:$Y,20,FALSE)</f>
        <v>0</v>
      </c>
      <c r="W1114" s="22">
        <f>VLOOKUP(I1114,data!$A:$Y,22,FALSE)</f>
        <v>0</v>
      </c>
      <c r="X1114" s="22">
        <f>VLOOKUP(I1114,data!$A:$Y,24,FALSE)</f>
        <v>0</v>
      </c>
      <c r="Y1114" s="24">
        <f t="shared" si="391"/>
        <v>15</v>
      </c>
      <c r="Z1114" s="22">
        <f>VLOOKUP(I1114,data!$A:$Y,3,FALSE)</f>
        <v>0</v>
      </c>
      <c r="AA1114" s="25"/>
      <c r="AB1114" s="22">
        <f>VLOOKUP(I1114,data!$A:$Y,5,FALSE)</f>
        <v>0</v>
      </c>
      <c r="AC1114" s="25"/>
      <c r="AD1114" s="22">
        <f>VLOOKUP(I1114,data!$A:$Y,7,FALSE)</f>
        <v>0</v>
      </c>
      <c r="AE1114" s="25"/>
      <c r="AF1114" s="22">
        <f>VLOOKUP(I1114,data!$A:$Y,9,FALSE)</f>
        <v>0</v>
      </c>
      <c r="AG1114" s="25"/>
      <c r="AH1114" s="22">
        <f>VLOOKUP(I1114,data!$A:$Y,11,FALSE)</f>
        <v>0</v>
      </c>
      <c r="AI1114" s="25"/>
      <c r="AJ1114" s="22">
        <f>VLOOKUP(I1114,data!$A:$Y,13,FALSE)</f>
        <v>0</v>
      </c>
      <c r="AK1114" s="25"/>
      <c r="AL1114" s="22">
        <f>VLOOKUP(I1114,data!$A:$Y,15,FALSE)</f>
        <v>2</v>
      </c>
      <c r="AM1114" s="25"/>
      <c r="AN1114" s="22">
        <f>VLOOKUP(I1114,data!$A:$Y,17,FALSE)</f>
        <v>0</v>
      </c>
      <c r="AO1114" s="25"/>
      <c r="AP1114" s="22">
        <f>VLOOKUP(I1114,data!$A:$Y,19,FALSE)</f>
        <v>0</v>
      </c>
      <c r="AQ1114" s="25"/>
      <c r="AR1114" s="22">
        <f>VLOOKUP(I1114,data!$A:$Y,21,FALSE)</f>
        <v>0</v>
      </c>
      <c r="AS1114" s="25"/>
      <c r="AT1114" s="22">
        <f>VLOOKUP(I1114,data!$A:$Y,23,FALSE)</f>
        <v>0</v>
      </c>
      <c r="AU1114" s="25"/>
      <c r="AV1114" s="22">
        <f>VLOOKUP(I1114,data!$A:$Y,25,FALSE)</f>
        <v>0</v>
      </c>
      <c r="AW1114" s="26">
        <f t="shared" si="392"/>
        <v>2</v>
      </c>
      <c r="AX1114" s="26">
        <f t="shared" si="393"/>
        <v>640</v>
      </c>
      <c r="AY1114" s="22">
        <f t="shared" si="394"/>
        <v>0</v>
      </c>
      <c r="AZ1114" s="22">
        <f t="shared" si="395"/>
        <v>0</v>
      </c>
      <c r="BA1114" s="22">
        <f t="shared" si="396"/>
        <v>0</v>
      </c>
      <c r="BB1114" s="22">
        <f t="shared" si="397"/>
        <v>0</v>
      </c>
      <c r="BC1114" s="22">
        <f t="shared" si="398"/>
        <v>0</v>
      </c>
      <c r="BD1114" s="22">
        <f t="shared" si="399"/>
        <v>0</v>
      </c>
      <c r="BE1114" s="22">
        <f t="shared" si="400"/>
        <v>2</v>
      </c>
      <c r="BF1114" s="22">
        <f t="shared" si="401"/>
        <v>0</v>
      </c>
      <c r="BG1114" s="22">
        <f t="shared" si="402"/>
        <v>0</v>
      </c>
      <c r="BH1114" s="22">
        <f t="shared" si="403"/>
        <v>0</v>
      </c>
      <c r="BI1114" s="22">
        <f t="shared" si="404"/>
        <v>0</v>
      </c>
      <c r="BJ1114" s="22"/>
      <c r="BK1114" s="26">
        <f t="shared" si="405"/>
        <v>640</v>
      </c>
      <c r="BL1114" s="26" t="str">
        <f t="shared" si="406"/>
        <v>N</v>
      </c>
      <c r="BM1114" s="27">
        <v>1</v>
      </c>
      <c r="BN1114" s="28">
        <f t="shared" si="407"/>
        <v>320</v>
      </c>
      <c r="BO1114" s="29">
        <f t="shared" si="408"/>
        <v>10</v>
      </c>
      <c r="BP1114" s="30">
        <f t="shared" si="409"/>
        <v>3200</v>
      </c>
      <c r="BQ1114" s="31">
        <f t="shared" si="410"/>
        <v>320</v>
      </c>
      <c r="BR1114" s="32">
        <f t="shared" si="411"/>
        <v>3.1666666666666665</v>
      </c>
      <c r="BS1114" s="33">
        <f t="shared" si="412"/>
        <v>2.5</v>
      </c>
      <c r="BT1114" s="34">
        <f t="shared" si="413"/>
        <v>0</v>
      </c>
      <c r="BU1114" s="35">
        <v>4</v>
      </c>
      <c r="BV1114" s="35">
        <v>2</v>
      </c>
      <c r="BW1114" s="35">
        <v>6</v>
      </c>
      <c r="BX1114" s="35">
        <v>2</v>
      </c>
      <c r="BY1114" s="35">
        <v>3</v>
      </c>
      <c r="BZ1114" s="35">
        <v>2</v>
      </c>
      <c r="CA1114" s="36">
        <v>694</v>
      </c>
    </row>
    <row r="1115" spans="1:79" ht="15" customHeight="1">
      <c r="A1115" s="47" t="s">
        <v>35</v>
      </c>
      <c r="B1115" s="47" t="s">
        <v>1125</v>
      </c>
      <c r="C1115" s="48" t="s">
        <v>95</v>
      </c>
      <c r="D1115" s="49" t="s">
        <v>2885</v>
      </c>
      <c r="E1115" s="50">
        <f>VLOOKUP(I1115,vendors!D:L,8,FALSE)</f>
        <v>320</v>
      </c>
      <c r="F1115" s="50" t="str">
        <f>VLOOKUP(I1115,vendors!D:L,9,FALSE)</f>
        <v>Pacific</v>
      </c>
      <c r="G1115" s="49" t="s">
        <v>1433</v>
      </c>
      <c r="H1115" s="49" t="s">
        <v>2886</v>
      </c>
      <c r="I1115" s="49">
        <v>320098</v>
      </c>
      <c r="J1115" s="49"/>
      <c r="K1115" s="47" t="s">
        <v>1129</v>
      </c>
      <c r="L1115" s="51" t="s">
        <v>2479</v>
      </c>
      <c r="M1115" s="22">
        <f>VLOOKUP(I1115,data!$A:$Y,2,FALSE)</f>
        <v>2</v>
      </c>
      <c r="N1115" s="22">
        <f>VLOOKUP(I1115,data!$A:$Y,4,FALSE)</f>
        <v>8</v>
      </c>
      <c r="O1115" s="22">
        <f>VLOOKUP(I1115,data!$A:$Y,6,FALSE)</f>
        <v>3</v>
      </c>
      <c r="P1115" s="22">
        <f>VLOOKUP(I1115,data!$A:$Y,8,FALSE)</f>
        <v>0</v>
      </c>
      <c r="Q1115" s="22">
        <f>VLOOKUP(I1115,data!$A:$Y,10,FALSE)</f>
        <v>1</v>
      </c>
      <c r="R1115" s="22">
        <f>VLOOKUP(I1115,data!$A:$Y,12,FALSE)</f>
        <v>1</v>
      </c>
      <c r="S1115" s="22">
        <f>VLOOKUP(I1115,data!$A:$Y,14,FALSE)</f>
        <v>3</v>
      </c>
      <c r="T1115" s="22">
        <f>VLOOKUP(I1115,data!$A:$Y,16,FALSE)</f>
        <v>2</v>
      </c>
      <c r="U1115" s="22">
        <f>VLOOKUP(I1115,data!$A:$Y,18,FALSE)</f>
        <v>2</v>
      </c>
      <c r="V1115" s="23">
        <f>VLOOKUP(I1115,data!$A:$Y,20,FALSE)</f>
        <v>0</v>
      </c>
      <c r="W1115" s="22">
        <f>VLOOKUP(I1115,data!$A:$Y,22,FALSE)</f>
        <v>0</v>
      </c>
      <c r="X1115" s="22">
        <f>VLOOKUP(I1115,data!$A:$Y,24,FALSE)</f>
        <v>0</v>
      </c>
      <c r="Y1115" s="24">
        <f t="shared" si="391"/>
        <v>22</v>
      </c>
      <c r="Z1115" s="22">
        <f>VLOOKUP(I1115,data!$A:$Y,3,FALSE)</f>
        <v>0</v>
      </c>
      <c r="AA1115" s="25"/>
      <c r="AB1115" s="22">
        <f>VLOOKUP(I1115,data!$A:$Y,5,FALSE)</f>
        <v>0</v>
      </c>
      <c r="AC1115" s="25"/>
      <c r="AD1115" s="22">
        <f>VLOOKUP(I1115,data!$A:$Y,7,FALSE)</f>
        <v>0</v>
      </c>
      <c r="AE1115" s="25"/>
      <c r="AF1115" s="22">
        <f>VLOOKUP(I1115,data!$A:$Y,9,FALSE)</f>
        <v>0</v>
      </c>
      <c r="AG1115" s="25"/>
      <c r="AH1115" s="22">
        <f>VLOOKUP(I1115,data!$A:$Y,11,FALSE)</f>
        <v>0</v>
      </c>
      <c r="AI1115" s="25"/>
      <c r="AJ1115" s="22">
        <f>VLOOKUP(I1115,data!$A:$Y,13,FALSE)</f>
        <v>0</v>
      </c>
      <c r="AK1115" s="25"/>
      <c r="AL1115" s="22">
        <f>VLOOKUP(I1115,data!$A:$Y,15,FALSE)</f>
        <v>0</v>
      </c>
      <c r="AM1115" s="25"/>
      <c r="AN1115" s="22">
        <f>VLOOKUP(I1115,data!$A:$Y,17,FALSE)</f>
        <v>0</v>
      </c>
      <c r="AO1115" s="25"/>
      <c r="AP1115" s="22">
        <f>VLOOKUP(I1115,data!$A:$Y,19,FALSE)</f>
        <v>0</v>
      </c>
      <c r="AQ1115" s="25"/>
      <c r="AR1115" s="22">
        <f>VLOOKUP(I1115,data!$A:$Y,21,FALSE)</f>
        <v>0</v>
      </c>
      <c r="AS1115" s="25"/>
      <c r="AT1115" s="22">
        <f>VLOOKUP(I1115,data!$A:$Y,23,FALSE)</f>
        <v>0</v>
      </c>
      <c r="AU1115" s="25"/>
      <c r="AV1115" s="22">
        <f>VLOOKUP(I1115,data!$A:$Y,25,FALSE)</f>
        <v>0</v>
      </c>
      <c r="AW1115" s="26">
        <f t="shared" si="392"/>
        <v>0</v>
      </c>
      <c r="AX1115" s="26">
        <f t="shared" si="393"/>
        <v>0</v>
      </c>
      <c r="AY1115" s="22">
        <f t="shared" si="394"/>
        <v>0</v>
      </c>
      <c r="AZ1115" s="22">
        <f t="shared" si="395"/>
        <v>0</v>
      </c>
      <c r="BA1115" s="22">
        <f t="shared" si="396"/>
        <v>0</v>
      </c>
      <c r="BB1115" s="22">
        <f t="shared" si="397"/>
        <v>0</v>
      </c>
      <c r="BC1115" s="22">
        <f t="shared" si="398"/>
        <v>0</v>
      </c>
      <c r="BD1115" s="22">
        <f t="shared" si="399"/>
        <v>0</v>
      </c>
      <c r="BE1115" s="22">
        <f t="shared" si="400"/>
        <v>0</v>
      </c>
      <c r="BF1115" s="22">
        <f t="shared" si="401"/>
        <v>0</v>
      </c>
      <c r="BG1115" s="22">
        <f t="shared" si="402"/>
        <v>0</v>
      </c>
      <c r="BH1115" s="22">
        <f t="shared" si="403"/>
        <v>0</v>
      </c>
      <c r="BI1115" s="22">
        <f t="shared" si="404"/>
        <v>0</v>
      </c>
      <c r="BJ1115" s="22"/>
      <c r="BK1115" s="26">
        <f t="shared" si="405"/>
        <v>0</v>
      </c>
      <c r="BL1115" s="26" t="str">
        <f t="shared" si="406"/>
        <v>N</v>
      </c>
      <c r="BM1115" s="27">
        <v>0</v>
      </c>
      <c r="BN1115" s="28">
        <f t="shared" si="407"/>
        <v>0</v>
      </c>
      <c r="BO1115" s="29">
        <f t="shared" si="408"/>
        <v>4</v>
      </c>
      <c r="BP1115" s="30">
        <f t="shared" si="409"/>
        <v>1280</v>
      </c>
      <c r="BQ1115" s="31">
        <f t="shared" si="410"/>
        <v>0</v>
      </c>
      <c r="BR1115" s="32">
        <f t="shared" si="411"/>
        <v>1.3333333333333333</v>
      </c>
      <c r="BS1115" s="33">
        <f t="shared" si="412"/>
        <v>0</v>
      </c>
      <c r="BT1115" s="34">
        <f t="shared" si="413"/>
        <v>0</v>
      </c>
      <c r="BU1115" s="35">
        <v>6</v>
      </c>
      <c r="BV1115" s="35">
        <v>2</v>
      </c>
      <c r="BW1115" s="35">
        <v>0</v>
      </c>
      <c r="BX1115" s="35">
        <v>0</v>
      </c>
      <c r="BY1115" s="35">
        <v>0</v>
      </c>
      <c r="BZ1115" s="35">
        <v>0</v>
      </c>
      <c r="CA1115" s="36">
        <v>695</v>
      </c>
    </row>
    <row r="1116" spans="1:79" ht="15" customHeight="1">
      <c r="A1116" s="47" t="s">
        <v>35</v>
      </c>
      <c r="B1116" s="47" t="s">
        <v>1125</v>
      </c>
      <c r="C1116" s="48" t="s">
        <v>95</v>
      </c>
      <c r="D1116" s="49" t="s">
        <v>2887</v>
      </c>
      <c r="E1116" s="50">
        <f>VLOOKUP(I1116,vendors!D:L,8,FALSE)</f>
        <v>320</v>
      </c>
      <c r="F1116" s="50" t="str">
        <f>VLOOKUP(I1116,vendors!D:L,9,FALSE)</f>
        <v>Pacific</v>
      </c>
      <c r="G1116" s="49" t="s">
        <v>1433</v>
      </c>
      <c r="H1116" s="49" t="s">
        <v>2888</v>
      </c>
      <c r="I1116" s="49">
        <v>320088</v>
      </c>
      <c r="J1116" s="49"/>
      <c r="K1116" s="47" t="s">
        <v>1129</v>
      </c>
      <c r="L1116" s="51" t="s">
        <v>2889</v>
      </c>
      <c r="M1116" s="22">
        <f>VLOOKUP(I1116,data!$A:$Y,2,FALSE)</f>
        <v>1</v>
      </c>
      <c r="N1116" s="22">
        <f>VLOOKUP(I1116,data!$A:$Y,4,FALSE)</f>
        <v>6</v>
      </c>
      <c r="O1116" s="22">
        <f>VLOOKUP(I1116,data!$A:$Y,6,FALSE)</f>
        <v>3</v>
      </c>
      <c r="P1116" s="22">
        <f>VLOOKUP(I1116,data!$A:$Y,8,FALSE)</f>
        <v>0</v>
      </c>
      <c r="Q1116" s="22">
        <f>VLOOKUP(I1116,data!$A:$Y,10,FALSE)</f>
        <v>1</v>
      </c>
      <c r="R1116" s="22">
        <f>VLOOKUP(I1116,data!$A:$Y,12,FALSE)</f>
        <v>1</v>
      </c>
      <c r="S1116" s="22">
        <f>VLOOKUP(I1116,data!$A:$Y,14,FALSE)</f>
        <v>5</v>
      </c>
      <c r="T1116" s="22">
        <f>VLOOKUP(I1116,data!$A:$Y,16,FALSE)</f>
        <v>1</v>
      </c>
      <c r="U1116" s="22">
        <f>VLOOKUP(I1116,data!$A:$Y,18,FALSE)</f>
        <v>2</v>
      </c>
      <c r="V1116" s="23">
        <f>VLOOKUP(I1116,data!$A:$Y,20,FALSE)</f>
        <v>0</v>
      </c>
      <c r="W1116" s="22">
        <f>VLOOKUP(I1116,data!$A:$Y,22,FALSE)</f>
        <v>0</v>
      </c>
      <c r="X1116" s="22">
        <f>VLOOKUP(I1116,data!$A:$Y,24,FALSE)</f>
        <v>0</v>
      </c>
      <c r="Y1116" s="24">
        <f t="shared" si="391"/>
        <v>20</v>
      </c>
      <c r="Z1116" s="22">
        <f>VLOOKUP(I1116,data!$A:$Y,3,FALSE)</f>
        <v>0</v>
      </c>
      <c r="AA1116" s="25"/>
      <c r="AB1116" s="22">
        <f>VLOOKUP(I1116,data!$A:$Y,5,FALSE)</f>
        <v>0</v>
      </c>
      <c r="AC1116" s="25"/>
      <c r="AD1116" s="22">
        <f>VLOOKUP(I1116,data!$A:$Y,7,FALSE)</f>
        <v>0</v>
      </c>
      <c r="AE1116" s="25"/>
      <c r="AF1116" s="22">
        <f>VLOOKUP(I1116,data!$A:$Y,9,FALSE)</f>
        <v>0</v>
      </c>
      <c r="AG1116" s="25"/>
      <c r="AH1116" s="22">
        <f>VLOOKUP(I1116,data!$A:$Y,11,FALSE)</f>
        <v>0</v>
      </c>
      <c r="AI1116" s="25"/>
      <c r="AJ1116" s="22">
        <f>VLOOKUP(I1116,data!$A:$Y,13,FALSE)</f>
        <v>0</v>
      </c>
      <c r="AK1116" s="25"/>
      <c r="AL1116" s="22">
        <f>VLOOKUP(I1116,data!$A:$Y,15,FALSE)</f>
        <v>0</v>
      </c>
      <c r="AM1116" s="25"/>
      <c r="AN1116" s="22">
        <f>VLOOKUP(I1116,data!$A:$Y,17,FALSE)</f>
        <v>0</v>
      </c>
      <c r="AO1116" s="25"/>
      <c r="AP1116" s="22">
        <f>VLOOKUP(I1116,data!$A:$Y,19,FALSE)</f>
        <v>0</v>
      </c>
      <c r="AQ1116" s="25"/>
      <c r="AR1116" s="22">
        <f>VLOOKUP(I1116,data!$A:$Y,21,FALSE)</f>
        <v>0</v>
      </c>
      <c r="AS1116" s="25"/>
      <c r="AT1116" s="22">
        <f>VLOOKUP(I1116,data!$A:$Y,23,FALSE)</f>
        <v>0</v>
      </c>
      <c r="AU1116" s="25"/>
      <c r="AV1116" s="22">
        <f>VLOOKUP(I1116,data!$A:$Y,25,FALSE)</f>
        <v>0</v>
      </c>
      <c r="AW1116" s="26">
        <f t="shared" si="392"/>
        <v>0</v>
      </c>
      <c r="AX1116" s="26">
        <f t="shared" si="393"/>
        <v>0</v>
      </c>
      <c r="AY1116" s="22">
        <f t="shared" si="394"/>
        <v>0</v>
      </c>
      <c r="AZ1116" s="22">
        <f t="shared" si="395"/>
        <v>0</v>
      </c>
      <c r="BA1116" s="22">
        <f t="shared" si="396"/>
        <v>0</v>
      </c>
      <c r="BB1116" s="22">
        <f t="shared" si="397"/>
        <v>0</v>
      </c>
      <c r="BC1116" s="22">
        <f t="shared" si="398"/>
        <v>0</v>
      </c>
      <c r="BD1116" s="22">
        <f t="shared" si="399"/>
        <v>0</v>
      </c>
      <c r="BE1116" s="22">
        <f t="shared" si="400"/>
        <v>0</v>
      </c>
      <c r="BF1116" s="22">
        <f t="shared" si="401"/>
        <v>0</v>
      </c>
      <c r="BG1116" s="22">
        <f t="shared" si="402"/>
        <v>0</v>
      </c>
      <c r="BH1116" s="22">
        <f t="shared" si="403"/>
        <v>0</v>
      </c>
      <c r="BI1116" s="22">
        <f t="shared" si="404"/>
        <v>0</v>
      </c>
      <c r="BJ1116" s="22"/>
      <c r="BK1116" s="26">
        <f t="shared" si="405"/>
        <v>0</v>
      </c>
      <c r="BL1116" s="26" t="str">
        <f t="shared" si="406"/>
        <v>N</v>
      </c>
      <c r="BM1116" s="27">
        <v>0</v>
      </c>
      <c r="BN1116" s="28">
        <f t="shared" si="407"/>
        <v>0</v>
      </c>
      <c r="BO1116" s="29">
        <f t="shared" si="408"/>
        <v>4</v>
      </c>
      <c r="BP1116" s="30">
        <f t="shared" si="409"/>
        <v>1280</v>
      </c>
      <c r="BQ1116" s="31">
        <f t="shared" si="410"/>
        <v>0</v>
      </c>
      <c r="BR1116" s="32">
        <f t="shared" si="411"/>
        <v>1.3333333333333333</v>
      </c>
      <c r="BS1116" s="33">
        <f t="shared" si="412"/>
        <v>0.5</v>
      </c>
      <c r="BT1116" s="34">
        <f t="shared" si="413"/>
        <v>0</v>
      </c>
      <c r="BU1116" s="35">
        <v>1</v>
      </c>
      <c r="BV1116" s="35">
        <v>2</v>
      </c>
      <c r="BW1116" s="35">
        <v>5</v>
      </c>
      <c r="BX1116" s="35">
        <v>0</v>
      </c>
      <c r="BY1116" s="35">
        <v>0</v>
      </c>
      <c r="BZ1116" s="35">
        <v>0</v>
      </c>
      <c r="CA1116" s="36">
        <v>697</v>
      </c>
    </row>
    <row r="1117" spans="1:79" ht="15" customHeight="1">
      <c r="A1117" s="47" t="s">
        <v>35</v>
      </c>
      <c r="B1117" s="47" t="s">
        <v>1125</v>
      </c>
      <c r="C1117" s="48" t="s">
        <v>95</v>
      </c>
      <c r="D1117" s="49" t="s">
        <v>2890</v>
      </c>
      <c r="E1117" s="50">
        <f>VLOOKUP(I1117,vendors!D:L,8,FALSE)</f>
        <v>320</v>
      </c>
      <c r="F1117" s="50" t="str">
        <f>VLOOKUP(I1117,vendors!D:L,9,FALSE)</f>
        <v>Pacific</v>
      </c>
      <c r="G1117" s="49" t="s">
        <v>1433</v>
      </c>
      <c r="H1117" s="49" t="s">
        <v>2891</v>
      </c>
      <c r="I1117" s="49">
        <v>320085</v>
      </c>
      <c r="J1117" s="49"/>
      <c r="K1117" s="47" t="s">
        <v>1129</v>
      </c>
      <c r="L1117" s="51" t="s">
        <v>2892</v>
      </c>
      <c r="M1117" s="22">
        <f>VLOOKUP(I1117,data!$A:$Y,2,FALSE)</f>
        <v>8</v>
      </c>
      <c r="N1117" s="22">
        <f>VLOOKUP(I1117,data!$A:$Y,4,FALSE)</f>
        <v>1</v>
      </c>
      <c r="O1117" s="22">
        <f>VLOOKUP(I1117,data!$A:$Y,6,FALSE)</f>
        <v>2</v>
      </c>
      <c r="P1117" s="22">
        <f>VLOOKUP(I1117,data!$A:$Y,8,FALSE)</f>
        <v>0</v>
      </c>
      <c r="Q1117" s="22">
        <f>VLOOKUP(I1117,data!$A:$Y,10,FALSE)</f>
        <v>1</v>
      </c>
      <c r="R1117" s="22">
        <f>VLOOKUP(I1117,data!$A:$Y,12,FALSE)</f>
        <v>1</v>
      </c>
      <c r="S1117" s="22">
        <f>VLOOKUP(I1117,data!$A:$Y,14,FALSE)</f>
        <v>2</v>
      </c>
      <c r="T1117" s="22">
        <f>VLOOKUP(I1117,data!$A:$Y,16,FALSE)</f>
        <v>2</v>
      </c>
      <c r="U1117" s="22">
        <f>VLOOKUP(I1117,data!$A:$Y,18,FALSE)</f>
        <v>2</v>
      </c>
      <c r="V1117" s="23">
        <f>VLOOKUP(I1117,data!$A:$Y,20,FALSE)</f>
        <v>0</v>
      </c>
      <c r="W1117" s="22">
        <f>VLOOKUP(I1117,data!$A:$Y,22,FALSE)</f>
        <v>0</v>
      </c>
      <c r="X1117" s="22">
        <f>VLOOKUP(I1117,data!$A:$Y,24,FALSE)</f>
        <v>0</v>
      </c>
      <c r="Y1117" s="24">
        <f t="shared" si="391"/>
        <v>19</v>
      </c>
      <c r="Z1117" s="22">
        <f>VLOOKUP(I1117,data!$A:$Y,3,FALSE)</f>
        <v>0</v>
      </c>
      <c r="AA1117" s="25"/>
      <c r="AB1117" s="22">
        <f>VLOOKUP(I1117,data!$A:$Y,5,FALSE)</f>
        <v>0</v>
      </c>
      <c r="AC1117" s="25"/>
      <c r="AD1117" s="22">
        <f>VLOOKUP(I1117,data!$A:$Y,7,FALSE)</f>
        <v>0</v>
      </c>
      <c r="AE1117" s="25"/>
      <c r="AF1117" s="22">
        <f>VLOOKUP(I1117,data!$A:$Y,9,FALSE)</f>
        <v>0</v>
      </c>
      <c r="AG1117" s="25"/>
      <c r="AH1117" s="22">
        <f>VLOOKUP(I1117,data!$A:$Y,11,FALSE)</f>
        <v>0</v>
      </c>
      <c r="AI1117" s="25"/>
      <c r="AJ1117" s="22">
        <f>VLOOKUP(I1117,data!$A:$Y,13,FALSE)</f>
        <v>0</v>
      </c>
      <c r="AK1117" s="25"/>
      <c r="AL1117" s="22">
        <f>VLOOKUP(I1117,data!$A:$Y,15,FALSE)</f>
        <v>0</v>
      </c>
      <c r="AM1117" s="25"/>
      <c r="AN1117" s="22">
        <f>VLOOKUP(I1117,data!$A:$Y,17,FALSE)</f>
        <v>0</v>
      </c>
      <c r="AO1117" s="25"/>
      <c r="AP1117" s="22">
        <f>VLOOKUP(I1117,data!$A:$Y,19,FALSE)</f>
        <v>0</v>
      </c>
      <c r="AQ1117" s="25"/>
      <c r="AR1117" s="22">
        <f>VLOOKUP(I1117,data!$A:$Y,21,FALSE)</f>
        <v>0</v>
      </c>
      <c r="AS1117" s="25"/>
      <c r="AT1117" s="22">
        <f>VLOOKUP(I1117,data!$A:$Y,23,FALSE)</f>
        <v>0</v>
      </c>
      <c r="AU1117" s="25"/>
      <c r="AV1117" s="22">
        <f>VLOOKUP(I1117,data!$A:$Y,25,FALSE)</f>
        <v>0</v>
      </c>
      <c r="AW1117" s="26">
        <f t="shared" si="392"/>
        <v>0</v>
      </c>
      <c r="AX1117" s="26">
        <f t="shared" si="393"/>
        <v>0</v>
      </c>
      <c r="AY1117" s="22">
        <f t="shared" si="394"/>
        <v>0</v>
      </c>
      <c r="AZ1117" s="22">
        <f t="shared" si="395"/>
        <v>0</v>
      </c>
      <c r="BA1117" s="22">
        <f t="shared" si="396"/>
        <v>0</v>
      </c>
      <c r="BB1117" s="22">
        <f t="shared" si="397"/>
        <v>0</v>
      </c>
      <c r="BC1117" s="22">
        <f t="shared" si="398"/>
        <v>0</v>
      </c>
      <c r="BD1117" s="22">
        <f t="shared" si="399"/>
        <v>0</v>
      </c>
      <c r="BE1117" s="22">
        <f t="shared" si="400"/>
        <v>0</v>
      </c>
      <c r="BF1117" s="22">
        <f t="shared" si="401"/>
        <v>0</v>
      </c>
      <c r="BG1117" s="22">
        <f t="shared" si="402"/>
        <v>0</v>
      </c>
      <c r="BH1117" s="22">
        <f t="shared" si="403"/>
        <v>0</v>
      </c>
      <c r="BI1117" s="22">
        <f t="shared" si="404"/>
        <v>0</v>
      </c>
      <c r="BJ1117" s="22"/>
      <c r="BK1117" s="26">
        <f t="shared" si="405"/>
        <v>0</v>
      </c>
      <c r="BL1117" s="26" t="str">
        <f t="shared" si="406"/>
        <v>N</v>
      </c>
      <c r="BM1117" s="27">
        <v>1</v>
      </c>
      <c r="BN1117" s="28">
        <f t="shared" si="407"/>
        <v>320</v>
      </c>
      <c r="BO1117" s="29">
        <f t="shared" si="408"/>
        <v>8</v>
      </c>
      <c r="BP1117" s="30">
        <f t="shared" si="409"/>
        <v>2560</v>
      </c>
      <c r="BQ1117" s="31">
        <f t="shared" si="410"/>
        <v>320</v>
      </c>
      <c r="BR1117" s="32">
        <f t="shared" si="411"/>
        <v>2.5</v>
      </c>
      <c r="BS1117" s="33">
        <f t="shared" si="412"/>
        <v>2.5</v>
      </c>
      <c r="BT1117" s="34">
        <f t="shared" si="413"/>
        <v>0</v>
      </c>
      <c r="BU1117" s="35">
        <v>0</v>
      </c>
      <c r="BV1117" s="35">
        <v>5</v>
      </c>
      <c r="BW1117" s="35">
        <v>5</v>
      </c>
      <c r="BX1117" s="35">
        <v>5</v>
      </c>
      <c r="BY1117" s="35">
        <v>0</v>
      </c>
      <c r="BZ1117" s="35">
        <v>0</v>
      </c>
      <c r="CA1117" s="36">
        <v>698</v>
      </c>
    </row>
    <row r="1118" spans="1:79" ht="15" customHeight="1">
      <c r="A1118" s="47" t="s">
        <v>35</v>
      </c>
      <c r="B1118" s="47" t="s">
        <v>1125</v>
      </c>
      <c r="C1118" s="48" t="s">
        <v>95</v>
      </c>
      <c r="D1118" s="49" t="s">
        <v>2893</v>
      </c>
      <c r="E1118" s="50">
        <f>VLOOKUP(I1118,vendors!D:L,8,FALSE)</f>
        <v>320</v>
      </c>
      <c r="F1118" s="50" t="str">
        <f>VLOOKUP(I1118,vendors!D:L,9,FALSE)</f>
        <v>Pacific</v>
      </c>
      <c r="G1118" s="49" t="s">
        <v>1433</v>
      </c>
      <c r="H1118" s="49" t="s">
        <v>2894</v>
      </c>
      <c r="I1118" s="49">
        <v>320093</v>
      </c>
      <c r="J1118" s="49"/>
      <c r="K1118" s="47" t="s">
        <v>1129</v>
      </c>
      <c r="L1118" s="51" t="s">
        <v>2895</v>
      </c>
      <c r="M1118" s="22">
        <f>VLOOKUP(I1118,data!$A:$Y,2,FALSE)</f>
        <v>6</v>
      </c>
      <c r="N1118" s="22">
        <f>VLOOKUP(I1118,data!$A:$Y,4,FALSE)</f>
        <v>7</v>
      </c>
      <c r="O1118" s="22">
        <f>VLOOKUP(I1118,data!$A:$Y,6,FALSE)</f>
        <v>0</v>
      </c>
      <c r="P1118" s="22">
        <f>VLOOKUP(I1118,data!$A:$Y,8,FALSE)</f>
        <v>0</v>
      </c>
      <c r="Q1118" s="22">
        <f>VLOOKUP(I1118,data!$A:$Y,10,FALSE)</f>
        <v>1</v>
      </c>
      <c r="R1118" s="22">
        <f>VLOOKUP(I1118,data!$A:$Y,12,FALSE)</f>
        <v>1</v>
      </c>
      <c r="S1118" s="22">
        <f>VLOOKUP(I1118,data!$A:$Y,14,FALSE)</f>
        <v>4</v>
      </c>
      <c r="T1118" s="22">
        <f>VLOOKUP(I1118,data!$A:$Y,16,FALSE)</f>
        <v>3</v>
      </c>
      <c r="U1118" s="22">
        <f>VLOOKUP(I1118,data!$A:$Y,18,FALSE)</f>
        <v>3</v>
      </c>
      <c r="V1118" s="23">
        <f>VLOOKUP(I1118,data!$A:$Y,20,FALSE)</f>
        <v>0</v>
      </c>
      <c r="W1118" s="22">
        <f>VLOOKUP(I1118,data!$A:$Y,22,FALSE)</f>
        <v>0</v>
      </c>
      <c r="X1118" s="22">
        <f>VLOOKUP(I1118,data!$A:$Y,24,FALSE)</f>
        <v>0</v>
      </c>
      <c r="Y1118" s="24">
        <f t="shared" si="391"/>
        <v>25</v>
      </c>
      <c r="Z1118" s="22">
        <f>VLOOKUP(I1118,data!$A:$Y,3,FALSE)</f>
        <v>0</v>
      </c>
      <c r="AA1118" s="25"/>
      <c r="AB1118" s="22">
        <f>VLOOKUP(I1118,data!$A:$Y,5,FALSE)</f>
        <v>0</v>
      </c>
      <c r="AC1118" s="25"/>
      <c r="AD1118" s="22">
        <f>VLOOKUP(I1118,data!$A:$Y,7,FALSE)</f>
        <v>2</v>
      </c>
      <c r="AE1118" s="25"/>
      <c r="AF1118" s="22">
        <f>VLOOKUP(I1118,data!$A:$Y,9,FALSE)</f>
        <v>0</v>
      </c>
      <c r="AG1118" s="25"/>
      <c r="AH1118" s="22">
        <f>VLOOKUP(I1118,data!$A:$Y,11,FALSE)</f>
        <v>0</v>
      </c>
      <c r="AI1118" s="25"/>
      <c r="AJ1118" s="22">
        <f>VLOOKUP(I1118,data!$A:$Y,13,FALSE)</f>
        <v>0</v>
      </c>
      <c r="AK1118" s="25"/>
      <c r="AL1118" s="22">
        <f>VLOOKUP(I1118,data!$A:$Y,15,FALSE)</f>
        <v>0</v>
      </c>
      <c r="AM1118" s="25"/>
      <c r="AN1118" s="22">
        <f>VLOOKUP(I1118,data!$A:$Y,17,FALSE)</f>
        <v>0</v>
      </c>
      <c r="AO1118" s="25"/>
      <c r="AP1118" s="22">
        <f>VLOOKUP(I1118,data!$A:$Y,19,FALSE)</f>
        <v>0</v>
      </c>
      <c r="AQ1118" s="25"/>
      <c r="AR1118" s="22">
        <f>VLOOKUP(I1118,data!$A:$Y,21,FALSE)</f>
        <v>0</v>
      </c>
      <c r="AS1118" s="25"/>
      <c r="AT1118" s="22">
        <f>VLOOKUP(I1118,data!$A:$Y,23,FALSE)</f>
        <v>0</v>
      </c>
      <c r="AU1118" s="25"/>
      <c r="AV1118" s="22">
        <f>VLOOKUP(I1118,data!$A:$Y,25,FALSE)</f>
        <v>0</v>
      </c>
      <c r="AW1118" s="26">
        <f t="shared" si="392"/>
        <v>2</v>
      </c>
      <c r="AX1118" s="26">
        <f t="shared" si="393"/>
        <v>640</v>
      </c>
      <c r="AY1118" s="22">
        <f t="shared" si="394"/>
        <v>0</v>
      </c>
      <c r="AZ1118" s="22">
        <f t="shared" si="395"/>
        <v>0</v>
      </c>
      <c r="BA1118" s="22">
        <f t="shared" si="396"/>
        <v>2</v>
      </c>
      <c r="BB1118" s="22">
        <f t="shared" si="397"/>
        <v>0</v>
      </c>
      <c r="BC1118" s="22">
        <f t="shared" si="398"/>
        <v>0</v>
      </c>
      <c r="BD1118" s="22">
        <f t="shared" si="399"/>
        <v>0</v>
      </c>
      <c r="BE1118" s="22">
        <f t="shared" si="400"/>
        <v>0</v>
      </c>
      <c r="BF1118" s="22">
        <f t="shared" si="401"/>
        <v>0</v>
      </c>
      <c r="BG1118" s="22">
        <f t="shared" si="402"/>
        <v>0</v>
      </c>
      <c r="BH1118" s="22">
        <f t="shared" si="403"/>
        <v>0</v>
      </c>
      <c r="BI1118" s="22">
        <f t="shared" si="404"/>
        <v>0</v>
      </c>
      <c r="BJ1118" s="22"/>
      <c r="BK1118" s="26">
        <f t="shared" si="405"/>
        <v>640</v>
      </c>
      <c r="BL1118" s="26" t="str">
        <f t="shared" si="406"/>
        <v>N</v>
      </c>
      <c r="BM1118" s="27">
        <v>1</v>
      </c>
      <c r="BN1118" s="28">
        <f t="shared" si="407"/>
        <v>320</v>
      </c>
      <c r="BO1118" s="29">
        <f t="shared" si="408"/>
        <v>7</v>
      </c>
      <c r="BP1118" s="30">
        <f t="shared" si="409"/>
        <v>2240</v>
      </c>
      <c r="BQ1118" s="31">
        <f t="shared" si="410"/>
        <v>320</v>
      </c>
      <c r="BR1118" s="32">
        <f t="shared" si="411"/>
        <v>2.1666666666666665</v>
      </c>
      <c r="BS1118" s="33">
        <f t="shared" si="412"/>
        <v>2</v>
      </c>
      <c r="BT1118" s="34">
        <f t="shared" si="413"/>
        <v>0</v>
      </c>
      <c r="BU1118" s="35">
        <v>3</v>
      </c>
      <c r="BV1118" s="35">
        <v>4</v>
      </c>
      <c r="BW1118" s="35">
        <v>5</v>
      </c>
      <c r="BX1118" s="35">
        <v>1</v>
      </c>
      <c r="BY1118" s="35">
        <v>0</v>
      </c>
      <c r="BZ1118" s="35">
        <v>0</v>
      </c>
      <c r="CA1118" s="36">
        <v>699</v>
      </c>
    </row>
    <row r="1119" spans="1:79" ht="15" customHeight="1">
      <c r="A1119" s="47" t="s">
        <v>35</v>
      </c>
      <c r="B1119" s="47" t="s">
        <v>1125</v>
      </c>
      <c r="C1119" s="48" t="s">
        <v>95</v>
      </c>
      <c r="D1119" s="49" t="s">
        <v>2896</v>
      </c>
      <c r="E1119" s="50">
        <f>VLOOKUP(I1119,vendors!D:L,8,FALSE)</f>
        <v>320</v>
      </c>
      <c r="F1119" s="50" t="str">
        <f>VLOOKUP(I1119,vendors!D:L,9,FALSE)</f>
        <v>Pacific</v>
      </c>
      <c r="G1119" s="49" t="s">
        <v>1433</v>
      </c>
      <c r="H1119" s="49" t="s">
        <v>2897</v>
      </c>
      <c r="I1119" s="49">
        <v>320092</v>
      </c>
      <c r="J1119" s="49"/>
      <c r="K1119" s="47" t="s">
        <v>1129</v>
      </c>
      <c r="L1119" s="51" t="s">
        <v>2898</v>
      </c>
      <c r="M1119" s="22">
        <f>VLOOKUP(I1119,data!$A:$Y,2,FALSE)</f>
        <v>2</v>
      </c>
      <c r="N1119" s="22">
        <f>VLOOKUP(I1119,data!$A:$Y,4,FALSE)</f>
        <v>5</v>
      </c>
      <c r="O1119" s="22">
        <f>VLOOKUP(I1119,data!$A:$Y,6,FALSE)</f>
        <v>2</v>
      </c>
      <c r="P1119" s="22">
        <f>VLOOKUP(I1119,data!$A:$Y,8,FALSE)</f>
        <v>0</v>
      </c>
      <c r="Q1119" s="22">
        <f>VLOOKUP(I1119,data!$A:$Y,10,FALSE)</f>
        <v>1</v>
      </c>
      <c r="R1119" s="22">
        <f>VLOOKUP(I1119,data!$A:$Y,12,FALSE)</f>
        <v>1</v>
      </c>
      <c r="S1119" s="22">
        <f>VLOOKUP(I1119,data!$A:$Y,14,FALSE)</f>
        <v>2</v>
      </c>
      <c r="T1119" s="22">
        <f>VLOOKUP(I1119,data!$A:$Y,16,FALSE)</f>
        <v>3</v>
      </c>
      <c r="U1119" s="22">
        <f>VLOOKUP(I1119,data!$A:$Y,18,FALSE)</f>
        <v>3</v>
      </c>
      <c r="V1119" s="23">
        <f>VLOOKUP(I1119,data!$A:$Y,20,FALSE)</f>
        <v>0</v>
      </c>
      <c r="W1119" s="22">
        <f>VLOOKUP(I1119,data!$A:$Y,22,FALSE)</f>
        <v>0</v>
      </c>
      <c r="X1119" s="22">
        <f>VLOOKUP(I1119,data!$A:$Y,24,FALSE)</f>
        <v>0</v>
      </c>
      <c r="Y1119" s="24">
        <f t="shared" si="391"/>
        <v>19</v>
      </c>
      <c r="Z1119" s="22">
        <f>VLOOKUP(I1119,data!$A:$Y,3,FALSE)</f>
        <v>0</v>
      </c>
      <c r="AA1119" s="25"/>
      <c r="AB1119" s="22">
        <f>VLOOKUP(I1119,data!$A:$Y,5,FALSE)</f>
        <v>0</v>
      </c>
      <c r="AC1119" s="25"/>
      <c r="AD1119" s="22">
        <f>VLOOKUP(I1119,data!$A:$Y,7,FALSE)</f>
        <v>0</v>
      </c>
      <c r="AE1119" s="25"/>
      <c r="AF1119" s="22">
        <f>VLOOKUP(I1119,data!$A:$Y,9,FALSE)</f>
        <v>0</v>
      </c>
      <c r="AG1119" s="25"/>
      <c r="AH1119" s="22">
        <f>VLOOKUP(I1119,data!$A:$Y,11,FALSE)</f>
        <v>0</v>
      </c>
      <c r="AI1119" s="25"/>
      <c r="AJ1119" s="22">
        <f>VLOOKUP(I1119,data!$A:$Y,13,FALSE)</f>
        <v>0</v>
      </c>
      <c r="AK1119" s="25"/>
      <c r="AL1119" s="22">
        <f>VLOOKUP(I1119,data!$A:$Y,15,FALSE)</f>
        <v>0</v>
      </c>
      <c r="AM1119" s="25"/>
      <c r="AN1119" s="22">
        <f>VLOOKUP(I1119,data!$A:$Y,17,FALSE)</f>
        <v>0</v>
      </c>
      <c r="AO1119" s="25"/>
      <c r="AP1119" s="22">
        <f>VLOOKUP(I1119,data!$A:$Y,19,FALSE)</f>
        <v>0</v>
      </c>
      <c r="AQ1119" s="25"/>
      <c r="AR1119" s="22">
        <f>VLOOKUP(I1119,data!$A:$Y,21,FALSE)</f>
        <v>0</v>
      </c>
      <c r="AS1119" s="25"/>
      <c r="AT1119" s="22">
        <f>VLOOKUP(I1119,data!$A:$Y,23,FALSE)</f>
        <v>0</v>
      </c>
      <c r="AU1119" s="25"/>
      <c r="AV1119" s="22">
        <f>VLOOKUP(I1119,data!$A:$Y,25,FALSE)</f>
        <v>0</v>
      </c>
      <c r="AW1119" s="26">
        <f t="shared" si="392"/>
        <v>0</v>
      </c>
      <c r="AX1119" s="26">
        <f t="shared" si="393"/>
        <v>0</v>
      </c>
      <c r="AY1119" s="22">
        <f t="shared" si="394"/>
        <v>0</v>
      </c>
      <c r="AZ1119" s="22">
        <f t="shared" si="395"/>
        <v>0</v>
      </c>
      <c r="BA1119" s="22">
        <f t="shared" si="396"/>
        <v>0</v>
      </c>
      <c r="BB1119" s="22">
        <f t="shared" si="397"/>
        <v>0</v>
      </c>
      <c r="BC1119" s="22">
        <f t="shared" si="398"/>
        <v>0</v>
      </c>
      <c r="BD1119" s="22">
        <f t="shared" si="399"/>
        <v>0</v>
      </c>
      <c r="BE1119" s="22">
        <f t="shared" si="400"/>
        <v>0</v>
      </c>
      <c r="BF1119" s="22">
        <f t="shared" si="401"/>
        <v>0</v>
      </c>
      <c r="BG1119" s="22">
        <f t="shared" si="402"/>
        <v>0</v>
      </c>
      <c r="BH1119" s="22">
        <f t="shared" si="403"/>
        <v>0</v>
      </c>
      <c r="BI1119" s="22">
        <f t="shared" si="404"/>
        <v>0</v>
      </c>
      <c r="BJ1119" s="22"/>
      <c r="BK1119" s="26">
        <f t="shared" si="405"/>
        <v>0</v>
      </c>
      <c r="BL1119" s="26" t="str">
        <f t="shared" si="406"/>
        <v>N</v>
      </c>
      <c r="BM1119" s="27">
        <v>2</v>
      </c>
      <c r="BN1119" s="28">
        <f t="shared" si="407"/>
        <v>640</v>
      </c>
      <c r="BO1119" s="29">
        <f t="shared" si="408"/>
        <v>14</v>
      </c>
      <c r="BP1119" s="30">
        <f t="shared" si="409"/>
        <v>4480</v>
      </c>
      <c r="BQ1119" s="31">
        <f t="shared" si="410"/>
        <v>640</v>
      </c>
      <c r="BR1119" s="32">
        <f t="shared" si="411"/>
        <v>4.666666666666667</v>
      </c>
      <c r="BS1119" s="33">
        <f t="shared" si="412"/>
        <v>4</v>
      </c>
      <c r="BT1119" s="34">
        <f t="shared" si="413"/>
        <v>0</v>
      </c>
      <c r="BU1119" s="35">
        <v>10</v>
      </c>
      <c r="BV1119" s="35">
        <v>4</v>
      </c>
      <c r="BW1119" s="35">
        <v>9</v>
      </c>
      <c r="BX1119" s="35">
        <v>0</v>
      </c>
      <c r="BY1119" s="35">
        <v>4</v>
      </c>
      <c r="BZ1119" s="35">
        <v>1</v>
      </c>
      <c r="CA1119" s="36">
        <v>700</v>
      </c>
    </row>
    <row r="1120" spans="1:79" ht="15" customHeight="1">
      <c r="A1120" s="47" t="s">
        <v>35</v>
      </c>
      <c r="B1120" s="47" t="s">
        <v>1125</v>
      </c>
      <c r="C1120" s="48" t="s">
        <v>95</v>
      </c>
      <c r="D1120" s="49" t="s">
        <v>2899</v>
      </c>
      <c r="E1120" s="50">
        <f>VLOOKUP(I1120,vendors!D:L,8,FALSE)</f>
        <v>320</v>
      </c>
      <c r="F1120" s="50" t="str">
        <f>VLOOKUP(I1120,vendors!D:L,9,FALSE)</f>
        <v>Pacific</v>
      </c>
      <c r="G1120" s="49" t="s">
        <v>1433</v>
      </c>
      <c r="H1120" s="49" t="s">
        <v>2900</v>
      </c>
      <c r="I1120" s="49">
        <v>320087</v>
      </c>
      <c r="J1120" s="49"/>
      <c r="K1120" s="47" t="s">
        <v>1129</v>
      </c>
      <c r="L1120" s="51" t="s">
        <v>2901</v>
      </c>
      <c r="M1120" s="22">
        <f>VLOOKUP(I1120,data!$A:$Y,2,FALSE)</f>
        <v>9</v>
      </c>
      <c r="N1120" s="46">
        <f>VLOOKUP(I1120,data!$A:$Y,4,FALSE)</f>
        <v>13</v>
      </c>
      <c r="O1120" s="22">
        <f>VLOOKUP(I1120,data!$A:$Y,6,FALSE)</f>
        <v>0</v>
      </c>
      <c r="P1120" s="22">
        <f>VLOOKUP(I1120,data!$A:$Y,8,FALSE)</f>
        <v>0</v>
      </c>
      <c r="Q1120" s="22">
        <f>VLOOKUP(I1120,data!$A:$Y,10,FALSE)</f>
        <v>1</v>
      </c>
      <c r="R1120" s="22">
        <f>VLOOKUP(I1120,data!$A:$Y,12,FALSE)</f>
        <v>1</v>
      </c>
      <c r="S1120" s="22">
        <f>VLOOKUP(I1120,data!$A:$Y,14,FALSE)</f>
        <v>4</v>
      </c>
      <c r="T1120" s="22">
        <f>VLOOKUP(I1120,data!$A:$Y,16,FALSE)</f>
        <v>2</v>
      </c>
      <c r="U1120" s="22">
        <f>VLOOKUP(I1120,data!$A:$Y,18,FALSE)</f>
        <v>2</v>
      </c>
      <c r="V1120" s="23">
        <f>VLOOKUP(I1120,data!$A:$Y,20,FALSE)</f>
        <v>0</v>
      </c>
      <c r="W1120" s="22">
        <f>VLOOKUP(I1120,data!$A:$Y,22,FALSE)</f>
        <v>0</v>
      </c>
      <c r="X1120" s="22">
        <f>VLOOKUP(I1120,data!$A:$Y,24,FALSE)</f>
        <v>0</v>
      </c>
      <c r="Y1120" s="24">
        <f t="shared" si="391"/>
        <v>32</v>
      </c>
      <c r="Z1120" s="22">
        <f>VLOOKUP(I1120,data!$A:$Y,3,FALSE)</f>
        <v>0</v>
      </c>
      <c r="AA1120" s="25"/>
      <c r="AB1120" s="22">
        <f>VLOOKUP(I1120,data!$A:$Y,5,FALSE)</f>
        <v>0</v>
      </c>
      <c r="AC1120" s="25">
        <v>-8</v>
      </c>
      <c r="AD1120" s="22">
        <f>VLOOKUP(I1120,data!$A:$Y,7,FALSE)</f>
        <v>1</v>
      </c>
      <c r="AE1120" s="25"/>
      <c r="AF1120" s="22">
        <f>VLOOKUP(I1120,data!$A:$Y,9,FALSE)</f>
        <v>0</v>
      </c>
      <c r="AG1120" s="25"/>
      <c r="AH1120" s="22">
        <f>VLOOKUP(I1120,data!$A:$Y,11,FALSE)</f>
        <v>0</v>
      </c>
      <c r="AI1120" s="25"/>
      <c r="AJ1120" s="22">
        <f>VLOOKUP(I1120,data!$A:$Y,13,FALSE)</f>
        <v>0</v>
      </c>
      <c r="AK1120" s="25"/>
      <c r="AL1120" s="22">
        <f>VLOOKUP(I1120,data!$A:$Y,15,FALSE)</f>
        <v>0</v>
      </c>
      <c r="AM1120" s="25"/>
      <c r="AN1120" s="22">
        <f>VLOOKUP(I1120,data!$A:$Y,17,FALSE)</f>
        <v>0</v>
      </c>
      <c r="AO1120" s="25"/>
      <c r="AP1120" s="22">
        <f>VLOOKUP(I1120,data!$A:$Y,19,FALSE)</f>
        <v>0</v>
      </c>
      <c r="AQ1120" s="25"/>
      <c r="AR1120" s="22">
        <f>VLOOKUP(I1120,data!$A:$Y,21,FALSE)</f>
        <v>0</v>
      </c>
      <c r="AS1120" s="25"/>
      <c r="AT1120" s="22">
        <f>VLOOKUP(I1120,data!$A:$Y,23,FALSE)</f>
        <v>0</v>
      </c>
      <c r="AU1120" s="25"/>
      <c r="AV1120" s="22">
        <f>VLOOKUP(I1120,data!$A:$Y,25,FALSE)</f>
        <v>0</v>
      </c>
      <c r="AW1120" s="26">
        <f t="shared" si="392"/>
        <v>-7</v>
      </c>
      <c r="AX1120" s="26">
        <f t="shared" si="393"/>
        <v>-2240</v>
      </c>
      <c r="AY1120" s="22">
        <f t="shared" si="394"/>
        <v>0</v>
      </c>
      <c r="AZ1120" s="22">
        <f t="shared" si="395"/>
        <v>-8</v>
      </c>
      <c r="BA1120" s="22">
        <f t="shared" si="396"/>
        <v>1</v>
      </c>
      <c r="BB1120" s="22">
        <f t="shared" si="397"/>
        <v>0</v>
      </c>
      <c r="BC1120" s="22">
        <f t="shared" si="398"/>
        <v>0</v>
      </c>
      <c r="BD1120" s="22">
        <f t="shared" si="399"/>
        <v>0</v>
      </c>
      <c r="BE1120" s="22">
        <f t="shared" si="400"/>
        <v>0</v>
      </c>
      <c r="BF1120" s="22">
        <f t="shared" si="401"/>
        <v>0</v>
      </c>
      <c r="BG1120" s="22">
        <f t="shared" si="402"/>
        <v>0</v>
      </c>
      <c r="BH1120" s="22">
        <f t="shared" si="403"/>
        <v>0</v>
      </c>
      <c r="BI1120" s="22">
        <f t="shared" si="404"/>
        <v>0</v>
      </c>
      <c r="BJ1120" s="22"/>
      <c r="BK1120" s="26">
        <f t="shared" si="405"/>
        <v>-2240</v>
      </c>
      <c r="BL1120" s="26" t="str">
        <f t="shared" si="406"/>
        <v>Y</v>
      </c>
      <c r="BM1120" s="27">
        <v>0</v>
      </c>
      <c r="BN1120" s="28">
        <f t="shared" si="407"/>
        <v>0</v>
      </c>
      <c r="BO1120" s="29">
        <f t="shared" si="408"/>
        <v>4</v>
      </c>
      <c r="BP1120" s="30">
        <f t="shared" si="409"/>
        <v>1280</v>
      </c>
      <c r="BQ1120" s="31">
        <f t="shared" si="410"/>
        <v>0</v>
      </c>
      <c r="BR1120" s="32">
        <f t="shared" si="411"/>
        <v>1.3333333333333333</v>
      </c>
      <c r="BS1120" s="33">
        <f t="shared" si="412"/>
        <v>1</v>
      </c>
      <c r="BT1120" s="34">
        <f t="shared" si="413"/>
        <v>0</v>
      </c>
      <c r="BU1120" s="35">
        <v>3</v>
      </c>
      <c r="BV1120" s="35">
        <v>0</v>
      </c>
      <c r="BW1120" s="35">
        <v>0</v>
      </c>
      <c r="BX1120" s="35">
        <v>2</v>
      </c>
      <c r="BY1120" s="35">
        <v>3</v>
      </c>
      <c r="BZ1120" s="35">
        <v>0</v>
      </c>
      <c r="CA1120" s="36">
        <v>701</v>
      </c>
    </row>
    <row r="1121" spans="1:79" ht="15" customHeight="1">
      <c r="A1121" s="47" t="s">
        <v>35</v>
      </c>
      <c r="B1121" s="47" t="s">
        <v>1125</v>
      </c>
      <c r="C1121" s="48" t="s">
        <v>95</v>
      </c>
      <c r="D1121" s="49" t="s">
        <v>2902</v>
      </c>
      <c r="E1121" s="50">
        <f>VLOOKUP(I1121,vendors!D:L,8,FALSE)</f>
        <v>320</v>
      </c>
      <c r="F1121" s="50" t="str">
        <f>VLOOKUP(I1121,vendors!D:L,9,FALSE)</f>
        <v>Pacific</v>
      </c>
      <c r="G1121" s="49" t="s">
        <v>1433</v>
      </c>
      <c r="H1121" s="49" t="s">
        <v>2903</v>
      </c>
      <c r="I1121" s="49">
        <v>320084</v>
      </c>
      <c r="J1121" s="49"/>
      <c r="K1121" s="47" t="s">
        <v>1129</v>
      </c>
      <c r="L1121" s="51" t="s">
        <v>2904</v>
      </c>
      <c r="M1121" s="22">
        <f>VLOOKUP(I1121,data!$A:$Y,2,FALSE)</f>
        <v>0</v>
      </c>
      <c r="N1121" s="22">
        <f>VLOOKUP(I1121,data!$A:$Y,4,FALSE)</f>
        <v>4</v>
      </c>
      <c r="O1121" s="22">
        <f>VLOOKUP(I1121,data!$A:$Y,6,FALSE)</f>
        <v>0</v>
      </c>
      <c r="P1121" s="22">
        <f>VLOOKUP(I1121,data!$A:$Y,8,FALSE)</f>
        <v>0</v>
      </c>
      <c r="Q1121" s="22">
        <f>VLOOKUP(I1121,data!$A:$Y,10,FALSE)</f>
        <v>1</v>
      </c>
      <c r="R1121" s="22">
        <f>VLOOKUP(I1121,data!$A:$Y,12,FALSE)</f>
        <v>1</v>
      </c>
      <c r="S1121" s="22">
        <f>VLOOKUP(I1121,data!$A:$Y,14,FALSE)</f>
        <v>2</v>
      </c>
      <c r="T1121" s="22">
        <f>VLOOKUP(I1121,data!$A:$Y,16,FALSE)</f>
        <v>3</v>
      </c>
      <c r="U1121" s="22">
        <f>VLOOKUP(I1121,data!$A:$Y,18,FALSE)</f>
        <v>3</v>
      </c>
      <c r="V1121" s="23">
        <f>VLOOKUP(I1121,data!$A:$Y,20,FALSE)</f>
        <v>0</v>
      </c>
      <c r="W1121" s="22">
        <f>VLOOKUP(I1121,data!$A:$Y,22,FALSE)</f>
        <v>0</v>
      </c>
      <c r="X1121" s="22">
        <f>VLOOKUP(I1121,data!$A:$Y,24,FALSE)</f>
        <v>0</v>
      </c>
      <c r="Y1121" s="24">
        <f t="shared" si="391"/>
        <v>14</v>
      </c>
      <c r="Z1121" s="22">
        <f>VLOOKUP(I1121,data!$A:$Y,3,FALSE)</f>
        <v>3</v>
      </c>
      <c r="AA1121" s="25"/>
      <c r="AB1121" s="22">
        <f>VLOOKUP(I1121,data!$A:$Y,5,FALSE)</f>
        <v>0</v>
      </c>
      <c r="AC1121" s="25"/>
      <c r="AD1121" s="22">
        <f>VLOOKUP(I1121,data!$A:$Y,7,FALSE)</f>
        <v>2</v>
      </c>
      <c r="AE1121" s="25"/>
      <c r="AF1121" s="22">
        <f>VLOOKUP(I1121,data!$A:$Y,9,FALSE)</f>
        <v>0</v>
      </c>
      <c r="AG1121" s="25"/>
      <c r="AH1121" s="22">
        <f>VLOOKUP(I1121,data!$A:$Y,11,FALSE)</f>
        <v>0</v>
      </c>
      <c r="AI1121" s="25"/>
      <c r="AJ1121" s="22">
        <f>VLOOKUP(I1121,data!$A:$Y,13,FALSE)</f>
        <v>0</v>
      </c>
      <c r="AK1121" s="25"/>
      <c r="AL1121" s="22">
        <f>VLOOKUP(I1121,data!$A:$Y,15,FALSE)</f>
        <v>0</v>
      </c>
      <c r="AM1121" s="25"/>
      <c r="AN1121" s="22">
        <f>VLOOKUP(I1121,data!$A:$Y,17,FALSE)</f>
        <v>0</v>
      </c>
      <c r="AO1121" s="25"/>
      <c r="AP1121" s="22">
        <f>VLOOKUP(I1121,data!$A:$Y,19,FALSE)</f>
        <v>0</v>
      </c>
      <c r="AQ1121" s="25"/>
      <c r="AR1121" s="22">
        <f>VLOOKUP(I1121,data!$A:$Y,21,FALSE)</f>
        <v>0</v>
      </c>
      <c r="AS1121" s="25"/>
      <c r="AT1121" s="22">
        <f>VLOOKUP(I1121,data!$A:$Y,23,FALSE)</f>
        <v>0</v>
      </c>
      <c r="AU1121" s="25"/>
      <c r="AV1121" s="22">
        <f>VLOOKUP(I1121,data!$A:$Y,25,FALSE)</f>
        <v>0</v>
      </c>
      <c r="AW1121" s="26">
        <f t="shared" si="392"/>
        <v>5</v>
      </c>
      <c r="AX1121" s="26">
        <f t="shared" si="393"/>
        <v>1600</v>
      </c>
      <c r="AY1121" s="22">
        <f t="shared" si="394"/>
        <v>3</v>
      </c>
      <c r="AZ1121" s="22">
        <f t="shared" si="395"/>
        <v>0</v>
      </c>
      <c r="BA1121" s="22">
        <f t="shared" si="396"/>
        <v>2</v>
      </c>
      <c r="BB1121" s="22">
        <f t="shared" si="397"/>
        <v>0</v>
      </c>
      <c r="BC1121" s="22">
        <f t="shared" si="398"/>
        <v>0</v>
      </c>
      <c r="BD1121" s="22">
        <f t="shared" si="399"/>
        <v>0</v>
      </c>
      <c r="BE1121" s="22">
        <f t="shared" si="400"/>
        <v>0</v>
      </c>
      <c r="BF1121" s="22">
        <f t="shared" si="401"/>
        <v>0</v>
      </c>
      <c r="BG1121" s="22">
        <f t="shared" si="402"/>
        <v>0</v>
      </c>
      <c r="BH1121" s="22">
        <f t="shared" si="403"/>
        <v>0</v>
      </c>
      <c r="BI1121" s="22">
        <f t="shared" si="404"/>
        <v>0</v>
      </c>
      <c r="BJ1121" s="22"/>
      <c r="BK1121" s="26">
        <f t="shared" si="405"/>
        <v>1600</v>
      </c>
      <c r="BL1121" s="26" t="str">
        <f t="shared" si="406"/>
        <v>N</v>
      </c>
      <c r="BM1121" s="27">
        <v>1</v>
      </c>
      <c r="BN1121" s="28">
        <f t="shared" si="407"/>
        <v>320</v>
      </c>
      <c r="BO1121" s="29">
        <f t="shared" si="408"/>
        <v>8</v>
      </c>
      <c r="BP1121" s="30">
        <f t="shared" si="409"/>
        <v>2560</v>
      </c>
      <c r="BQ1121" s="31">
        <f t="shared" si="410"/>
        <v>320</v>
      </c>
      <c r="BR1121" s="32">
        <f t="shared" si="411"/>
        <v>2.5</v>
      </c>
      <c r="BS1121" s="33">
        <f t="shared" si="412"/>
        <v>2</v>
      </c>
      <c r="BT1121" s="34">
        <f t="shared" si="413"/>
        <v>0</v>
      </c>
      <c r="BU1121" s="35">
        <v>0</v>
      </c>
      <c r="BV1121" s="35">
        <v>2</v>
      </c>
      <c r="BW1121" s="35">
        <v>7</v>
      </c>
      <c r="BX1121" s="35">
        <v>1</v>
      </c>
      <c r="BY1121" s="35">
        <v>2</v>
      </c>
      <c r="BZ1121" s="35">
        <v>3</v>
      </c>
      <c r="CA1121" s="36">
        <v>702</v>
      </c>
    </row>
    <row r="1122" spans="1:79" ht="15" customHeight="1">
      <c r="A1122" s="47" t="s">
        <v>35</v>
      </c>
      <c r="B1122" s="47" t="s">
        <v>1125</v>
      </c>
      <c r="C1122" s="48" t="s">
        <v>95</v>
      </c>
      <c r="D1122" s="49" t="s">
        <v>2905</v>
      </c>
      <c r="E1122" s="50">
        <f>VLOOKUP(I1122,vendors!D:L,8,FALSE)</f>
        <v>320</v>
      </c>
      <c r="F1122" s="50" t="str">
        <f>VLOOKUP(I1122,vendors!D:L,9,FALSE)</f>
        <v>Pacific</v>
      </c>
      <c r="G1122" s="49" t="s">
        <v>1433</v>
      </c>
      <c r="H1122" s="49" t="s">
        <v>2906</v>
      </c>
      <c r="I1122" s="49">
        <v>320086</v>
      </c>
      <c r="J1122" s="49"/>
      <c r="K1122" s="47" t="s">
        <v>1129</v>
      </c>
      <c r="L1122" s="51" t="s">
        <v>2907</v>
      </c>
      <c r="M1122" s="22">
        <f>VLOOKUP(I1122,data!$A:$Y,2,FALSE)</f>
        <v>6</v>
      </c>
      <c r="N1122" s="22">
        <f>VLOOKUP(I1122,data!$A:$Y,4,FALSE)</f>
        <v>1</v>
      </c>
      <c r="O1122" s="22">
        <f>VLOOKUP(I1122,data!$A:$Y,6,FALSE)</f>
        <v>2</v>
      </c>
      <c r="P1122" s="22">
        <f>VLOOKUP(I1122,data!$A:$Y,8,FALSE)</f>
        <v>0</v>
      </c>
      <c r="Q1122" s="22">
        <f>VLOOKUP(I1122,data!$A:$Y,10,FALSE)</f>
        <v>1</v>
      </c>
      <c r="R1122" s="22">
        <f>VLOOKUP(I1122,data!$A:$Y,12,FALSE)</f>
        <v>1</v>
      </c>
      <c r="S1122" s="22">
        <f>VLOOKUP(I1122,data!$A:$Y,14,FALSE)</f>
        <v>3</v>
      </c>
      <c r="T1122" s="22">
        <f>VLOOKUP(I1122,data!$A:$Y,16,FALSE)</f>
        <v>3</v>
      </c>
      <c r="U1122" s="22">
        <f>VLOOKUP(I1122,data!$A:$Y,18,FALSE)</f>
        <v>2</v>
      </c>
      <c r="V1122" s="23">
        <f>VLOOKUP(I1122,data!$A:$Y,20,FALSE)</f>
        <v>0</v>
      </c>
      <c r="W1122" s="22">
        <f>VLOOKUP(I1122,data!$A:$Y,22,FALSE)</f>
        <v>0</v>
      </c>
      <c r="X1122" s="22">
        <f>VLOOKUP(I1122,data!$A:$Y,24,FALSE)</f>
        <v>0</v>
      </c>
      <c r="Y1122" s="24">
        <f t="shared" si="391"/>
        <v>19</v>
      </c>
      <c r="Z1122" s="22">
        <f>VLOOKUP(I1122,data!$A:$Y,3,FALSE)</f>
        <v>0</v>
      </c>
      <c r="AA1122" s="25"/>
      <c r="AB1122" s="22">
        <f>VLOOKUP(I1122,data!$A:$Y,5,FALSE)</f>
        <v>0</v>
      </c>
      <c r="AC1122" s="25"/>
      <c r="AD1122" s="22">
        <f>VLOOKUP(I1122,data!$A:$Y,7,FALSE)</f>
        <v>0</v>
      </c>
      <c r="AE1122" s="25"/>
      <c r="AF1122" s="22">
        <f>VLOOKUP(I1122,data!$A:$Y,9,FALSE)</f>
        <v>0</v>
      </c>
      <c r="AG1122" s="25"/>
      <c r="AH1122" s="22">
        <f>VLOOKUP(I1122,data!$A:$Y,11,FALSE)</f>
        <v>0</v>
      </c>
      <c r="AI1122" s="25"/>
      <c r="AJ1122" s="22">
        <f>VLOOKUP(I1122,data!$A:$Y,13,FALSE)</f>
        <v>0</v>
      </c>
      <c r="AK1122" s="25"/>
      <c r="AL1122" s="22">
        <f>VLOOKUP(I1122,data!$A:$Y,15,FALSE)</f>
        <v>0</v>
      </c>
      <c r="AM1122" s="25"/>
      <c r="AN1122" s="22">
        <f>VLOOKUP(I1122,data!$A:$Y,17,FALSE)</f>
        <v>0</v>
      </c>
      <c r="AO1122" s="25"/>
      <c r="AP1122" s="22">
        <f>VLOOKUP(I1122,data!$A:$Y,19,FALSE)</f>
        <v>0</v>
      </c>
      <c r="AQ1122" s="25"/>
      <c r="AR1122" s="22">
        <f>VLOOKUP(I1122,data!$A:$Y,21,FALSE)</f>
        <v>0</v>
      </c>
      <c r="AS1122" s="25"/>
      <c r="AT1122" s="22">
        <f>VLOOKUP(I1122,data!$A:$Y,23,FALSE)</f>
        <v>0</v>
      </c>
      <c r="AU1122" s="25"/>
      <c r="AV1122" s="22">
        <f>VLOOKUP(I1122,data!$A:$Y,25,FALSE)</f>
        <v>0</v>
      </c>
      <c r="AW1122" s="26">
        <f t="shared" si="392"/>
        <v>0</v>
      </c>
      <c r="AX1122" s="26">
        <f t="shared" si="393"/>
        <v>0</v>
      </c>
      <c r="AY1122" s="22">
        <f t="shared" si="394"/>
        <v>0</v>
      </c>
      <c r="AZ1122" s="22">
        <f t="shared" si="395"/>
        <v>0</v>
      </c>
      <c r="BA1122" s="22">
        <f t="shared" si="396"/>
        <v>0</v>
      </c>
      <c r="BB1122" s="22">
        <f t="shared" si="397"/>
        <v>0</v>
      </c>
      <c r="BC1122" s="22">
        <f t="shared" si="398"/>
        <v>0</v>
      </c>
      <c r="BD1122" s="22">
        <f t="shared" si="399"/>
        <v>0</v>
      </c>
      <c r="BE1122" s="22">
        <f t="shared" si="400"/>
        <v>0</v>
      </c>
      <c r="BF1122" s="22">
        <f t="shared" si="401"/>
        <v>0</v>
      </c>
      <c r="BG1122" s="22">
        <f t="shared" si="402"/>
        <v>0</v>
      </c>
      <c r="BH1122" s="22">
        <f t="shared" si="403"/>
        <v>0</v>
      </c>
      <c r="BI1122" s="22">
        <f t="shared" si="404"/>
        <v>0</v>
      </c>
      <c r="BJ1122" s="22"/>
      <c r="BK1122" s="26">
        <f t="shared" si="405"/>
        <v>0</v>
      </c>
      <c r="BL1122" s="26" t="str">
        <f t="shared" si="406"/>
        <v>N</v>
      </c>
      <c r="BM1122" s="27">
        <v>1</v>
      </c>
      <c r="BN1122" s="28">
        <f t="shared" si="407"/>
        <v>320</v>
      </c>
      <c r="BO1122" s="29">
        <f t="shared" si="408"/>
        <v>6</v>
      </c>
      <c r="BP1122" s="30">
        <f t="shared" si="409"/>
        <v>1920</v>
      </c>
      <c r="BQ1122" s="31">
        <f t="shared" si="410"/>
        <v>320</v>
      </c>
      <c r="BR1122" s="32">
        <f t="shared" si="411"/>
        <v>2</v>
      </c>
      <c r="BS1122" s="33">
        <f t="shared" si="412"/>
        <v>2</v>
      </c>
      <c r="BT1122" s="34">
        <f t="shared" si="413"/>
        <v>0</v>
      </c>
      <c r="BU1122" s="35">
        <v>4</v>
      </c>
      <c r="BV1122" s="35">
        <v>2</v>
      </c>
      <c r="BW1122" s="35">
        <v>3</v>
      </c>
      <c r="BX1122" s="35">
        <v>2</v>
      </c>
      <c r="BY1122" s="35">
        <v>1</v>
      </c>
      <c r="BZ1122" s="35">
        <v>0</v>
      </c>
      <c r="CA1122" s="36">
        <v>703</v>
      </c>
    </row>
    <row r="1123" spans="1:79" ht="15" customHeight="1">
      <c r="A1123" s="47" t="s">
        <v>35</v>
      </c>
      <c r="B1123" s="47" t="s">
        <v>1125</v>
      </c>
      <c r="C1123" s="48" t="s">
        <v>95</v>
      </c>
      <c r="D1123" s="49" t="s">
        <v>2908</v>
      </c>
      <c r="E1123" s="50">
        <f>VLOOKUP(I1123,vendors!D:L,8,FALSE)</f>
        <v>320</v>
      </c>
      <c r="F1123" s="50" t="str">
        <f>VLOOKUP(I1123,vendors!D:L,9,FALSE)</f>
        <v>Pacific</v>
      </c>
      <c r="G1123" s="49" t="s">
        <v>1433</v>
      </c>
      <c r="H1123" s="49" t="s">
        <v>2909</v>
      </c>
      <c r="I1123" s="49">
        <v>320091</v>
      </c>
      <c r="J1123" s="49"/>
      <c r="K1123" s="47" t="s">
        <v>1129</v>
      </c>
      <c r="L1123" s="51" t="s">
        <v>2910</v>
      </c>
      <c r="M1123" s="22">
        <f>VLOOKUP(I1123,data!$A:$Y,2,FALSE)</f>
        <v>6</v>
      </c>
      <c r="N1123" s="22">
        <f>VLOOKUP(I1123,data!$A:$Y,4,FALSE)</f>
        <v>7</v>
      </c>
      <c r="O1123" s="22">
        <f>VLOOKUP(I1123,data!$A:$Y,6,FALSE)</f>
        <v>3</v>
      </c>
      <c r="P1123" s="22">
        <f>VLOOKUP(I1123,data!$A:$Y,8,FALSE)</f>
        <v>0</v>
      </c>
      <c r="Q1123" s="22">
        <f>VLOOKUP(I1123,data!$A:$Y,10,FALSE)</f>
        <v>1</v>
      </c>
      <c r="R1123" s="22">
        <f>VLOOKUP(I1123,data!$A:$Y,12,FALSE)</f>
        <v>1</v>
      </c>
      <c r="S1123" s="22">
        <f>VLOOKUP(I1123,data!$A:$Y,14,FALSE)</f>
        <v>4</v>
      </c>
      <c r="T1123" s="22">
        <f>VLOOKUP(I1123,data!$A:$Y,16,FALSE)</f>
        <v>2</v>
      </c>
      <c r="U1123" s="22">
        <f>VLOOKUP(I1123,data!$A:$Y,18,FALSE)</f>
        <v>0</v>
      </c>
      <c r="V1123" s="23">
        <f>VLOOKUP(I1123,data!$A:$Y,20,FALSE)</f>
        <v>0</v>
      </c>
      <c r="W1123" s="22">
        <f>VLOOKUP(I1123,data!$A:$Y,22,FALSE)</f>
        <v>0</v>
      </c>
      <c r="X1123" s="22">
        <f>VLOOKUP(I1123,data!$A:$Y,24,FALSE)</f>
        <v>0</v>
      </c>
      <c r="Y1123" s="24">
        <f t="shared" si="391"/>
        <v>24</v>
      </c>
      <c r="Z1123" s="22">
        <f>VLOOKUP(I1123,data!$A:$Y,3,FALSE)</f>
        <v>0</v>
      </c>
      <c r="AA1123" s="25"/>
      <c r="AB1123" s="22">
        <f>VLOOKUP(I1123,data!$A:$Y,5,FALSE)</f>
        <v>0</v>
      </c>
      <c r="AC1123" s="25"/>
      <c r="AD1123" s="22">
        <f>VLOOKUP(I1123,data!$A:$Y,7,FALSE)</f>
        <v>0</v>
      </c>
      <c r="AE1123" s="25"/>
      <c r="AF1123" s="22">
        <f>VLOOKUP(I1123,data!$A:$Y,9,FALSE)</f>
        <v>0</v>
      </c>
      <c r="AG1123" s="25"/>
      <c r="AH1123" s="22">
        <f>VLOOKUP(I1123,data!$A:$Y,11,FALSE)</f>
        <v>0</v>
      </c>
      <c r="AI1123" s="25"/>
      <c r="AJ1123" s="22">
        <f>VLOOKUP(I1123,data!$A:$Y,13,FALSE)</f>
        <v>0</v>
      </c>
      <c r="AK1123" s="25"/>
      <c r="AL1123" s="22">
        <f>VLOOKUP(I1123,data!$A:$Y,15,FALSE)</f>
        <v>0</v>
      </c>
      <c r="AM1123" s="25"/>
      <c r="AN1123" s="22">
        <f>VLOOKUP(I1123,data!$A:$Y,17,FALSE)</f>
        <v>0</v>
      </c>
      <c r="AO1123" s="25"/>
      <c r="AP1123" s="22">
        <f>VLOOKUP(I1123,data!$A:$Y,19,FALSE)</f>
        <v>0</v>
      </c>
      <c r="AQ1123" s="25"/>
      <c r="AR1123" s="22">
        <f>VLOOKUP(I1123,data!$A:$Y,21,FALSE)</f>
        <v>0</v>
      </c>
      <c r="AS1123" s="25"/>
      <c r="AT1123" s="22">
        <f>VLOOKUP(I1123,data!$A:$Y,23,FALSE)</f>
        <v>0</v>
      </c>
      <c r="AU1123" s="25"/>
      <c r="AV1123" s="22">
        <f>VLOOKUP(I1123,data!$A:$Y,25,FALSE)</f>
        <v>0</v>
      </c>
      <c r="AW1123" s="26">
        <f t="shared" si="392"/>
        <v>0</v>
      </c>
      <c r="AX1123" s="26">
        <f t="shared" si="393"/>
        <v>0</v>
      </c>
      <c r="AY1123" s="22">
        <f t="shared" si="394"/>
        <v>0</v>
      </c>
      <c r="AZ1123" s="22">
        <f t="shared" si="395"/>
        <v>0</v>
      </c>
      <c r="BA1123" s="22">
        <f t="shared" si="396"/>
        <v>0</v>
      </c>
      <c r="BB1123" s="22">
        <f t="shared" si="397"/>
        <v>0</v>
      </c>
      <c r="BC1123" s="22">
        <f t="shared" si="398"/>
        <v>0</v>
      </c>
      <c r="BD1123" s="22">
        <f t="shared" si="399"/>
        <v>0</v>
      </c>
      <c r="BE1123" s="22">
        <f t="shared" si="400"/>
        <v>0</v>
      </c>
      <c r="BF1123" s="22">
        <f t="shared" si="401"/>
        <v>0</v>
      </c>
      <c r="BG1123" s="22">
        <f t="shared" si="402"/>
        <v>0</v>
      </c>
      <c r="BH1123" s="22">
        <f t="shared" si="403"/>
        <v>0</v>
      </c>
      <c r="BI1123" s="22">
        <f t="shared" si="404"/>
        <v>0</v>
      </c>
      <c r="BJ1123" s="22"/>
      <c r="BK1123" s="26">
        <f t="shared" si="405"/>
        <v>0</v>
      </c>
      <c r="BL1123" s="26" t="str">
        <f t="shared" si="406"/>
        <v>N</v>
      </c>
      <c r="BM1123" s="27">
        <v>0</v>
      </c>
      <c r="BN1123" s="28">
        <f t="shared" si="407"/>
        <v>0</v>
      </c>
      <c r="BO1123" s="29">
        <f t="shared" si="408"/>
        <v>4</v>
      </c>
      <c r="BP1123" s="30">
        <f t="shared" si="409"/>
        <v>1280</v>
      </c>
      <c r="BQ1123" s="31">
        <f t="shared" si="410"/>
        <v>0</v>
      </c>
      <c r="BR1123" s="32">
        <f t="shared" si="411"/>
        <v>1.1666666666666667</v>
      </c>
      <c r="BS1123" s="33">
        <f t="shared" si="412"/>
        <v>0</v>
      </c>
      <c r="BT1123" s="34">
        <f t="shared" si="413"/>
        <v>0</v>
      </c>
      <c r="BU1123" s="35">
        <v>5</v>
      </c>
      <c r="BV1123" s="35">
        <v>2</v>
      </c>
      <c r="BW1123" s="35">
        <v>0</v>
      </c>
      <c r="BX1123" s="35">
        <v>0</v>
      </c>
      <c r="BY1123" s="35">
        <v>0</v>
      </c>
      <c r="BZ1123" s="35">
        <v>0</v>
      </c>
      <c r="CA1123" s="36">
        <v>704</v>
      </c>
    </row>
    <row r="1124" spans="1:79" ht="15" customHeight="1">
      <c r="A1124" s="47" t="s">
        <v>35</v>
      </c>
      <c r="B1124" s="47" t="s">
        <v>1125</v>
      </c>
      <c r="C1124" s="48" t="s">
        <v>95</v>
      </c>
      <c r="D1124" s="49" t="s">
        <v>2911</v>
      </c>
      <c r="E1124" s="50">
        <f>VLOOKUP(I1124,vendors!D:L,8,FALSE)</f>
        <v>320</v>
      </c>
      <c r="F1124" s="50" t="str">
        <f>VLOOKUP(I1124,vendors!D:L,9,FALSE)</f>
        <v>Pacific</v>
      </c>
      <c r="G1124" s="49" t="s">
        <v>1433</v>
      </c>
      <c r="H1124" s="49" t="s">
        <v>2912</v>
      </c>
      <c r="I1124" s="49">
        <v>320096</v>
      </c>
      <c r="J1124" s="49"/>
      <c r="K1124" s="47" t="s">
        <v>1129</v>
      </c>
      <c r="L1124" s="51" t="s">
        <v>2913</v>
      </c>
      <c r="M1124" s="22">
        <f>VLOOKUP(I1124,data!$A:$Y,2,FALSE)</f>
        <v>1</v>
      </c>
      <c r="N1124" s="22">
        <f>VLOOKUP(I1124,data!$A:$Y,4,FALSE)</f>
        <v>0</v>
      </c>
      <c r="O1124" s="22">
        <f>VLOOKUP(I1124,data!$A:$Y,6,FALSE)</f>
        <v>3</v>
      </c>
      <c r="P1124" s="22">
        <f>VLOOKUP(I1124,data!$A:$Y,8,FALSE)</f>
        <v>0</v>
      </c>
      <c r="Q1124" s="22">
        <f>VLOOKUP(I1124,data!$A:$Y,10,FALSE)</f>
        <v>1</v>
      </c>
      <c r="R1124" s="22">
        <f>VLOOKUP(I1124,data!$A:$Y,12,FALSE)</f>
        <v>1</v>
      </c>
      <c r="S1124" s="22">
        <f>VLOOKUP(I1124,data!$A:$Y,14,FALSE)</f>
        <v>0</v>
      </c>
      <c r="T1124" s="22">
        <f>VLOOKUP(I1124,data!$A:$Y,16,FALSE)</f>
        <v>2</v>
      </c>
      <c r="U1124" s="22">
        <f>VLOOKUP(I1124,data!$A:$Y,18,FALSE)</f>
        <v>2</v>
      </c>
      <c r="V1124" s="23">
        <f>VLOOKUP(I1124,data!$A:$Y,20,FALSE)</f>
        <v>0</v>
      </c>
      <c r="W1124" s="22">
        <f>VLOOKUP(I1124,data!$A:$Y,22,FALSE)</f>
        <v>0</v>
      </c>
      <c r="X1124" s="22">
        <f>VLOOKUP(I1124,data!$A:$Y,24,FALSE)</f>
        <v>0</v>
      </c>
      <c r="Y1124" s="24">
        <f t="shared" si="391"/>
        <v>10</v>
      </c>
      <c r="Z1124" s="22">
        <f>VLOOKUP(I1124,data!$A:$Y,3,FALSE)</f>
        <v>0</v>
      </c>
      <c r="AA1124" s="25"/>
      <c r="AB1124" s="22">
        <f>VLOOKUP(I1124,data!$A:$Y,5,FALSE)</f>
        <v>0</v>
      </c>
      <c r="AC1124" s="25"/>
      <c r="AD1124" s="22">
        <f>VLOOKUP(I1124,data!$A:$Y,7,FALSE)</f>
        <v>0</v>
      </c>
      <c r="AE1124" s="25"/>
      <c r="AF1124" s="22">
        <f>VLOOKUP(I1124,data!$A:$Y,9,FALSE)</f>
        <v>0</v>
      </c>
      <c r="AG1124" s="25"/>
      <c r="AH1124" s="22">
        <f>VLOOKUP(I1124,data!$A:$Y,11,FALSE)</f>
        <v>0</v>
      </c>
      <c r="AI1124" s="25"/>
      <c r="AJ1124" s="22">
        <f>VLOOKUP(I1124,data!$A:$Y,13,FALSE)</f>
        <v>0</v>
      </c>
      <c r="AK1124" s="25"/>
      <c r="AL1124" s="22">
        <f>VLOOKUP(I1124,data!$A:$Y,15,FALSE)</f>
        <v>2</v>
      </c>
      <c r="AM1124" s="25"/>
      <c r="AN1124" s="22">
        <f>VLOOKUP(I1124,data!$A:$Y,17,FALSE)</f>
        <v>0</v>
      </c>
      <c r="AO1124" s="25"/>
      <c r="AP1124" s="22">
        <f>VLOOKUP(I1124,data!$A:$Y,19,FALSE)</f>
        <v>0</v>
      </c>
      <c r="AQ1124" s="25"/>
      <c r="AR1124" s="22">
        <f>VLOOKUP(I1124,data!$A:$Y,21,FALSE)</f>
        <v>0</v>
      </c>
      <c r="AS1124" s="25"/>
      <c r="AT1124" s="22">
        <f>VLOOKUP(I1124,data!$A:$Y,23,FALSE)</f>
        <v>0</v>
      </c>
      <c r="AU1124" s="25"/>
      <c r="AV1124" s="22">
        <f>VLOOKUP(I1124,data!$A:$Y,25,FALSE)</f>
        <v>0</v>
      </c>
      <c r="AW1124" s="26">
        <f t="shared" si="392"/>
        <v>2</v>
      </c>
      <c r="AX1124" s="26">
        <f t="shared" si="393"/>
        <v>640</v>
      </c>
      <c r="AY1124" s="22">
        <f t="shared" si="394"/>
        <v>0</v>
      </c>
      <c r="AZ1124" s="22">
        <f t="shared" si="395"/>
        <v>0</v>
      </c>
      <c r="BA1124" s="22">
        <f t="shared" si="396"/>
        <v>0</v>
      </c>
      <c r="BB1124" s="22">
        <f t="shared" si="397"/>
        <v>0</v>
      </c>
      <c r="BC1124" s="22">
        <f t="shared" si="398"/>
        <v>0</v>
      </c>
      <c r="BD1124" s="22">
        <f t="shared" si="399"/>
        <v>0</v>
      </c>
      <c r="BE1124" s="22">
        <f t="shared" si="400"/>
        <v>2</v>
      </c>
      <c r="BF1124" s="22">
        <f t="shared" si="401"/>
        <v>0</v>
      </c>
      <c r="BG1124" s="22">
        <f t="shared" si="402"/>
        <v>0</v>
      </c>
      <c r="BH1124" s="22">
        <f t="shared" si="403"/>
        <v>0</v>
      </c>
      <c r="BI1124" s="22">
        <f t="shared" si="404"/>
        <v>0</v>
      </c>
      <c r="BJ1124" s="22"/>
      <c r="BK1124" s="26">
        <f t="shared" si="405"/>
        <v>640</v>
      </c>
      <c r="BL1124" s="26" t="str">
        <f t="shared" si="406"/>
        <v>N</v>
      </c>
      <c r="BM1124" s="27">
        <v>1</v>
      </c>
      <c r="BN1124" s="28">
        <f t="shared" si="407"/>
        <v>320</v>
      </c>
      <c r="BO1124" s="29">
        <f t="shared" si="408"/>
        <v>10</v>
      </c>
      <c r="BP1124" s="30">
        <f t="shared" si="409"/>
        <v>3200</v>
      </c>
      <c r="BQ1124" s="31">
        <f t="shared" si="410"/>
        <v>320</v>
      </c>
      <c r="BR1124" s="32">
        <f t="shared" si="411"/>
        <v>3.1666666666666665</v>
      </c>
      <c r="BS1124" s="33">
        <f t="shared" si="412"/>
        <v>2.5</v>
      </c>
      <c r="BT1124" s="34">
        <f t="shared" si="413"/>
        <v>0</v>
      </c>
      <c r="BU1124" s="35">
        <v>7</v>
      </c>
      <c r="BV1124" s="35">
        <v>2</v>
      </c>
      <c r="BW1124" s="35">
        <v>5</v>
      </c>
      <c r="BX1124" s="35">
        <v>1</v>
      </c>
      <c r="BY1124" s="35">
        <v>1</v>
      </c>
      <c r="BZ1124" s="35">
        <v>3</v>
      </c>
      <c r="CA1124" s="36">
        <v>713</v>
      </c>
    </row>
    <row r="1125" spans="1:79" ht="15" customHeight="1">
      <c r="A1125" s="47" t="s">
        <v>35</v>
      </c>
      <c r="B1125" s="47" t="s">
        <v>1125</v>
      </c>
      <c r="C1125" s="48" t="s">
        <v>95</v>
      </c>
      <c r="D1125" s="49" t="s">
        <v>2914</v>
      </c>
      <c r="E1125" s="50">
        <f>VLOOKUP(I1125,vendors!D:L,8,FALSE)</f>
        <v>320</v>
      </c>
      <c r="F1125" s="50" t="str">
        <f>VLOOKUP(I1125,vendors!D:L,9,FALSE)</f>
        <v>Pacific</v>
      </c>
      <c r="G1125" s="49" t="s">
        <v>1433</v>
      </c>
      <c r="H1125" s="49" t="s">
        <v>2915</v>
      </c>
      <c r="I1125" s="49">
        <v>320099</v>
      </c>
      <c r="J1125" s="49"/>
      <c r="K1125" s="47" t="s">
        <v>1129</v>
      </c>
      <c r="L1125" s="51" t="s">
        <v>2916</v>
      </c>
      <c r="M1125" s="22">
        <f>VLOOKUP(I1125,data!$A:$Y,2,FALSE)</f>
        <v>6</v>
      </c>
      <c r="N1125" s="22">
        <f>VLOOKUP(I1125,data!$A:$Y,4,FALSE)</f>
        <v>7</v>
      </c>
      <c r="O1125" s="22">
        <f>VLOOKUP(I1125,data!$A:$Y,6,FALSE)</f>
        <v>2</v>
      </c>
      <c r="P1125" s="22">
        <f>VLOOKUP(I1125,data!$A:$Y,8,FALSE)</f>
        <v>0</v>
      </c>
      <c r="Q1125" s="22">
        <f>VLOOKUP(I1125,data!$A:$Y,10,FALSE)</f>
        <v>1</v>
      </c>
      <c r="R1125" s="22">
        <f>VLOOKUP(I1125,data!$A:$Y,12,FALSE)</f>
        <v>1</v>
      </c>
      <c r="S1125" s="22">
        <f>VLOOKUP(I1125,data!$A:$Y,14,FALSE)</f>
        <v>3</v>
      </c>
      <c r="T1125" s="22">
        <f>VLOOKUP(I1125,data!$A:$Y,16,FALSE)</f>
        <v>3</v>
      </c>
      <c r="U1125" s="22">
        <f>VLOOKUP(I1125,data!$A:$Y,18,FALSE)</f>
        <v>3</v>
      </c>
      <c r="V1125" s="23">
        <f>VLOOKUP(I1125,data!$A:$Y,20,FALSE)</f>
        <v>0</v>
      </c>
      <c r="W1125" s="22">
        <f>VLOOKUP(I1125,data!$A:$Y,22,FALSE)</f>
        <v>0</v>
      </c>
      <c r="X1125" s="22">
        <f>VLOOKUP(I1125,data!$A:$Y,24,FALSE)</f>
        <v>0</v>
      </c>
      <c r="Y1125" s="24">
        <f t="shared" si="391"/>
        <v>26</v>
      </c>
      <c r="Z1125" s="22">
        <f>VLOOKUP(I1125,data!$A:$Y,3,FALSE)</f>
        <v>0</v>
      </c>
      <c r="AA1125" s="25"/>
      <c r="AB1125" s="22">
        <f>VLOOKUP(I1125,data!$A:$Y,5,FALSE)</f>
        <v>0</v>
      </c>
      <c r="AC1125" s="25"/>
      <c r="AD1125" s="22">
        <f>VLOOKUP(I1125,data!$A:$Y,7,FALSE)</f>
        <v>0</v>
      </c>
      <c r="AE1125" s="25"/>
      <c r="AF1125" s="22">
        <f>VLOOKUP(I1125,data!$A:$Y,9,FALSE)</f>
        <v>0</v>
      </c>
      <c r="AG1125" s="25"/>
      <c r="AH1125" s="22">
        <f>VLOOKUP(I1125,data!$A:$Y,11,FALSE)</f>
        <v>0</v>
      </c>
      <c r="AI1125" s="25"/>
      <c r="AJ1125" s="22">
        <f>VLOOKUP(I1125,data!$A:$Y,13,FALSE)</f>
        <v>0</v>
      </c>
      <c r="AK1125" s="25"/>
      <c r="AL1125" s="22">
        <f>VLOOKUP(I1125,data!$A:$Y,15,FALSE)</f>
        <v>0</v>
      </c>
      <c r="AM1125" s="25"/>
      <c r="AN1125" s="22">
        <f>VLOOKUP(I1125,data!$A:$Y,17,FALSE)</f>
        <v>0</v>
      </c>
      <c r="AO1125" s="25"/>
      <c r="AP1125" s="22">
        <f>VLOOKUP(I1125,data!$A:$Y,19,FALSE)</f>
        <v>0</v>
      </c>
      <c r="AQ1125" s="25"/>
      <c r="AR1125" s="22">
        <f>VLOOKUP(I1125,data!$A:$Y,21,FALSE)</f>
        <v>0</v>
      </c>
      <c r="AS1125" s="25"/>
      <c r="AT1125" s="22">
        <f>VLOOKUP(I1125,data!$A:$Y,23,FALSE)</f>
        <v>0</v>
      </c>
      <c r="AU1125" s="25"/>
      <c r="AV1125" s="22">
        <f>VLOOKUP(I1125,data!$A:$Y,25,FALSE)</f>
        <v>0</v>
      </c>
      <c r="AW1125" s="26">
        <f t="shared" si="392"/>
        <v>0</v>
      </c>
      <c r="AX1125" s="26">
        <f t="shared" si="393"/>
        <v>0</v>
      </c>
      <c r="AY1125" s="22">
        <f t="shared" si="394"/>
        <v>0</v>
      </c>
      <c r="AZ1125" s="22">
        <f t="shared" si="395"/>
        <v>0</v>
      </c>
      <c r="BA1125" s="22">
        <f t="shared" si="396"/>
        <v>0</v>
      </c>
      <c r="BB1125" s="22">
        <f t="shared" si="397"/>
        <v>0</v>
      </c>
      <c r="BC1125" s="22">
        <f t="shared" si="398"/>
        <v>0</v>
      </c>
      <c r="BD1125" s="22">
        <f t="shared" si="399"/>
        <v>0</v>
      </c>
      <c r="BE1125" s="22">
        <f t="shared" si="400"/>
        <v>0</v>
      </c>
      <c r="BF1125" s="22">
        <f t="shared" si="401"/>
        <v>0</v>
      </c>
      <c r="BG1125" s="22">
        <f t="shared" si="402"/>
        <v>0</v>
      </c>
      <c r="BH1125" s="22">
        <f t="shared" si="403"/>
        <v>0</v>
      </c>
      <c r="BI1125" s="22">
        <f t="shared" si="404"/>
        <v>0</v>
      </c>
      <c r="BJ1125" s="22"/>
      <c r="BK1125" s="26">
        <f t="shared" si="405"/>
        <v>0</v>
      </c>
      <c r="BL1125" s="26" t="str">
        <f t="shared" si="406"/>
        <v>N</v>
      </c>
      <c r="BM1125" s="27">
        <v>0</v>
      </c>
      <c r="BN1125" s="28">
        <f t="shared" si="407"/>
        <v>0</v>
      </c>
      <c r="BO1125" s="29">
        <f t="shared" si="408"/>
        <v>2</v>
      </c>
      <c r="BP1125" s="30">
        <f t="shared" si="409"/>
        <v>640</v>
      </c>
      <c r="BQ1125" s="31">
        <f t="shared" si="410"/>
        <v>0</v>
      </c>
      <c r="BR1125" s="32">
        <f t="shared" si="411"/>
        <v>0.5</v>
      </c>
      <c r="BS1125" s="33">
        <f t="shared" si="412"/>
        <v>0</v>
      </c>
      <c r="BT1125" s="34">
        <f t="shared" si="413"/>
        <v>0</v>
      </c>
      <c r="BU1125" s="35">
        <v>1</v>
      </c>
      <c r="BV1125" s="35">
        <v>2</v>
      </c>
      <c r="BW1125" s="35">
        <v>0</v>
      </c>
      <c r="BX1125" s="35">
        <v>0</v>
      </c>
      <c r="BY1125" s="35">
        <v>0</v>
      </c>
      <c r="BZ1125" s="35">
        <v>0</v>
      </c>
      <c r="CA1125" s="36">
        <v>714</v>
      </c>
    </row>
    <row r="1126" spans="1:79" ht="15" customHeight="1">
      <c r="A1126" s="47" t="s">
        <v>35</v>
      </c>
      <c r="B1126" s="47" t="s">
        <v>1125</v>
      </c>
      <c r="C1126" s="48" t="s">
        <v>95</v>
      </c>
      <c r="D1126" s="49" t="s">
        <v>2917</v>
      </c>
      <c r="E1126" s="50">
        <f>VLOOKUP(I1126,vendors!D:L,8,FALSE)</f>
        <v>320</v>
      </c>
      <c r="F1126" s="50" t="str">
        <f>VLOOKUP(I1126,vendors!D:L,9,FALSE)</f>
        <v>Pacific</v>
      </c>
      <c r="G1126" s="49" t="s">
        <v>1433</v>
      </c>
      <c r="H1126" s="49" t="s">
        <v>2918</v>
      </c>
      <c r="I1126" s="49">
        <v>320082</v>
      </c>
      <c r="J1126" s="49"/>
      <c r="K1126" s="47" t="s">
        <v>1129</v>
      </c>
      <c r="L1126" s="51" t="s">
        <v>2919</v>
      </c>
      <c r="M1126" s="22">
        <f>VLOOKUP(I1126,data!$A:$Y,2,FALSE)</f>
        <v>0</v>
      </c>
      <c r="N1126" s="46">
        <f>VLOOKUP(I1126,data!$A:$Y,4,FALSE)</f>
        <v>7</v>
      </c>
      <c r="O1126" s="22">
        <f>VLOOKUP(I1126,data!$A:$Y,6,FALSE)</f>
        <v>0</v>
      </c>
      <c r="P1126" s="22">
        <f>VLOOKUP(I1126,data!$A:$Y,8,FALSE)</f>
        <v>0</v>
      </c>
      <c r="Q1126" s="22">
        <f>VLOOKUP(I1126,data!$A:$Y,10,FALSE)</f>
        <v>1</v>
      </c>
      <c r="R1126" s="22">
        <f>VLOOKUP(I1126,data!$A:$Y,12,FALSE)</f>
        <v>1</v>
      </c>
      <c r="S1126" s="22">
        <f>VLOOKUP(I1126,data!$A:$Y,14,FALSE)</f>
        <v>3</v>
      </c>
      <c r="T1126" s="46">
        <f>VLOOKUP(I1126,data!$A:$Y,16,FALSE)</f>
        <v>8</v>
      </c>
      <c r="U1126" s="22">
        <f>VLOOKUP(I1126,data!$A:$Y,18,FALSE)</f>
        <v>3</v>
      </c>
      <c r="V1126" s="23">
        <f>VLOOKUP(I1126,data!$A:$Y,20,FALSE)</f>
        <v>0</v>
      </c>
      <c r="W1126" s="22">
        <f>VLOOKUP(I1126,data!$A:$Y,22,FALSE)</f>
        <v>0</v>
      </c>
      <c r="X1126" s="22">
        <f>VLOOKUP(I1126,data!$A:$Y,24,FALSE)</f>
        <v>0</v>
      </c>
      <c r="Y1126" s="24">
        <f t="shared" si="391"/>
        <v>23</v>
      </c>
      <c r="Z1126" s="22">
        <f>VLOOKUP(I1126,data!$A:$Y,3,FALSE)</f>
        <v>3</v>
      </c>
      <c r="AA1126" s="25"/>
      <c r="AB1126" s="22">
        <f>VLOOKUP(I1126,data!$A:$Y,5,FALSE)</f>
        <v>0</v>
      </c>
      <c r="AC1126" s="25">
        <v>-2</v>
      </c>
      <c r="AD1126" s="22">
        <f>VLOOKUP(I1126,data!$A:$Y,7,FALSE)</f>
        <v>2</v>
      </c>
      <c r="AE1126" s="25"/>
      <c r="AF1126" s="22">
        <f>VLOOKUP(I1126,data!$A:$Y,9,FALSE)</f>
        <v>0</v>
      </c>
      <c r="AG1126" s="25"/>
      <c r="AH1126" s="22">
        <f>VLOOKUP(I1126,data!$A:$Y,11,FALSE)</f>
        <v>0</v>
      </c>
      <c r="AI1126" s="25"/>
      <c r="AJ1126" s="22">
        <f>VLOOKUP(I1126,data!$A:$Y,13,FALSE)</f>
        <v>0</v>
      </c>
      <c r="AK1126" s="25"/>
      <c r="AL1126" s="22">
        <f>VLOOKUP(I1126,data!$A:$Y,15,FALSE)</f>
        <v>0</v>
      </c>
      <c r="AM1126" s="25"/>
      <c r="AN1126" s="22">
        <f>VLOOKUP(I1126,data!$A:$Y,17,FALSE)</f>
        <v>0</v>
      </c>
      <c r="AO1126" s="25">
        <v>-4</v>
      </c>
      <c r="AP1126" s="22">
        <f>VLOOKUP(I1126,data!$A:$Y,19,FALSE)</f>
        <v>0</v>
      </c>
      <c r="AQ1126" s="25"/>
      <c r="AR1126" s="22">
        <f>VLOOKUP(I1126,data!$A:$Y,21,FALSE)</f>
        <v>0</v>
      </c>
      <c r="AS1126" s="25"/>
      <c r="AT1126" s="22">
        <f>VLOOKUP(I1126,data!$A:$Y,23,FALSE)</f>
        <v>0</v>
      </c>
      <c r="AU1126" s="25"/>
      <c r="AV1126" s="22">
        <f>VLOOKUP(I1126,data!$A:$Y,25,FALSE)</f>
        <v>0</v>
      </c>
      <c r="AW1126" s="26">
        <f t="shared" si="392"/>
        <v>-1</v>
      </c>
      <c r="AX1126" s="26">
        <f t="shared" si="393"/>
        <v>-320</v>
      </c>
      <c r="AY1126" s="22">
        <f t="shared" si="394"/>
        <v>3</v>
      </c>
      <c r="AZ1126" s="22">
        <f t="shared" si="395"/>
        <v>-2</v>
      </c>
      <c r="BA1126" s="22">
        <f t="shared" si="396"/>
        <v>2</v>
      </c>
      <c r="BB1126" s="22">
        <f t="shared" si="397"/>
        <v>0</v>
      </c>
      <c r="BC1126" s="22">
        <f t="shared" si="398"/>
        <v>0</v>
      </c>
      <c r="BD1126" s="22">
        <f t="shared" si="399"/>
        <v>0</v>
      </c>
      <c r="BE1126" s="22">
        <f t="shared" si="400"/>
        <v>0</v>
      </c>
      <c r="BF1126" s="22">
        <f t="shared" si="401"/>
        <v>-4</v>
      </c>
      <c r="BG1126" s="22">
        <f t="shared" si="402"/>
        <v>0</v>
      </c>
      <c r="BH1126" s="22">
        <f t="shared" si="403"/>
        <v>0</v>
      </c>
      <c r="BI1126" s="22">
        <f t="shared" si="404"/>
        <v>0</v>
      </c>
      <c r="BJ1126" s="22"/>
      <c r="BK1126" s="26">
        <f t="shared" si="405"/>
        <v>-320</v>
      </c>
      <c r="BL1126" s="26" t="str">
        <f t="shared" si="406"/>
        <v>Y</v>
      </c>
      <c r="BM1126" s="27">
        <v>2</v>
      </c>
      <c r="BN1126" s="28">
        <f t="shared" si="407"/>
        <v>640</v>
      </c>
      <c r="BO1126" s="29">
        <f t="shared" si="408"/>
        <v>13</v>
      </c>
      <c r="BP1126" s="30">
        <f t="shared" si="409"/>
        <v>4160</v>
      </c>
      <c r="BQ1126" s="31">
        <f t="shared" si="410"/>
        <v>640</v>
      </c>
      <c r="BR1126" s="32">
        <f t="shared" si="411"/>
        <v>4.333333333333333</v>
      </c>
      <c r="BS1126" s="33">
        <f t="shared" si="412"/>
        <v>5.5</v>
      </c>
      <c r="BT1126" s="34">
        <f t="shared" si="413"/>
        <v>0</v>
      </c>
      <c r="BU1126" s="35">
        <v>7</v>
      </c>
      <c r="BV1126" s="35">
        <v>5</v>
      </c>
      <c r="BW1126" s="35">
        <v>7</v>
      </c>
      <c r="BX1126" s="35">
        <v>0</v>
      </c>
      <c r="BY1126" s="35">
        <v>6</v>
      </c>
      <c r="BZ1126" s="35">
        <v>1</v>
      </c>
      <c r="CA1126" s="36">
        <v>715</v>
      </c>
    </row>
    <row r="1127" spans="1:79" ht="15" customHeight="1">
      <c r="A1127" s="47" t="s">
        <v>35</v>
      </c>
      <c r="B1127" s="47" t="s">
        <v>1125</v>
      </c>
      <c r="C1127" s="48" t="s">
        <v>95</v>
      </c>
      <c r="D1127" s="49" t="s">
        <v>2920</v>
      </c>
      <c r="E1127" s="50">
        <f>VLOOKUP(I1127,vendors!D:L,8,FALSE)</f>
        <v>320</v>
      </c>
      <c r="F1127" s="50" t="str">
        <f>VLOOKUP(I1127,vendors!D:L,9,FALSE)</f>
        <v>Pacific</v>
      </c>
      <c r="G1127" s="49" t="s">
        <v>1433</v>
      </c>
      <c r="H1127" s="49" t="s">
        <v>2921</v>
      </c>
      <c r="I1127" s="49">
        <v>320097</v>
      </c>
      <c r="J1127" s="49"/>
      <c r="K1127" s="47" t="s">
        <v>1129</v>
      </c>
      <c r="L1127" s="51" t="s">
        <v>2922</v>
      </c>
      <c r="M1127" s="22">
        <f>VLOOKUP(I1127,data!$A:$Y,2,FALSE)</f>
        <v>5</v>
      </c>
      <c r="N1127" s="22">
        <f>VLOOKUP(I1127,data!$A:$Y,4,FALSE)</f>
        <v>1</v>
      </c>
      <c r="O1127" s="22">
        <f>VLOOKUP(I1127,data!$A:$Y,6,FALSE)</f>
        <v>0</v>
      </c>
      <c r="P1127" s="22">
        <f>VLOOKUP(I1127,data!$A:$Y,8,FALSE)</f>
        <v>0</v>
      </c>
      <c r="Q1127" s="22">
        <f>VLOOKUP(I1127,data!$A:$Y,10,FALSE)</f>
        <v>1</v>
      </c>
      <c r="R1127" s="22">
        <f>VLOOKUP(I1127,data!$A:$Y,12,FALSE)</f>
        <v>1</v>
      </c>
      <c r="S1127" s="22">
        <f>VLOOKUP(I1127,data!$A:$Y,14,FALSE)</f>
        <v>4</v>
      </c>
      <c r="T1127" s="22">
        <f>VLOOKUP(I1127,data!$A:$Y,16,FALSE)</f>
        <v>2</v>
      </c>
      <c r="U1127" s="22">
        <f>VLOOKUP(I1127,data!$A:$Y,18,FALSE)</f>
        <v>2</v>
      </c>
      <c r="V1127" s="23">
        <f>VLOOKUP(I1127,data!$A:$Y,20,FALSE)</f>
        <v>0</v>
      </c>
      <c r="W1127" s="22">
        <f>VLOOKUP(I1127,data!$A:$Y,22,FALSE)</f>
        <v>0</v>
      </c>
      <c r="X1127" s="22">
        <f>VLOOKUP(I1127,data!$A:$Y,24,FALSE)</f>
        <v>0</v>
      </c>
      <c r="Y1127" s="24">
        <f t="shared" si="391"/>
        <v>16</v>
      </c>
      <c r="Z1127" s="22">
        <f>VLOOKUP(I1127,data!$A:$Y,3,FALSE)</f>
        <v>0</v>
      </c>
      <c r="AA1127" s="25"/>
      <c r="AB1127" s="22">
        <f>VLOOKUP(I1127,data!$A:$Y,5,FALSE)</f>
        <v>0</v>
      </c>
      <c r="AC1127" s="25"/>
      <c r="AD1127" s="22">
        <f>VLOOKUP(I1127,data!$A:$Y,7,FALSE)</f>
        <v>2</v>
      </c>
      <c r="AE1127" s="25"/>
      <c r="AF1127" s="22">
        <f>VLOOKUP(I1127,data!$A:$Y,9,FALSE)</f>
        <v>0</v>
      </c>
      <c r="AG1127" s="25"/>
      <c r="AH1127" s="22">
        <f>VLOOKUP(I1127,data!$A:$Y,11,FALSE)</f>
        <v>0</v>
      </c>
      <c r="AI1127" s="25"/>
      <c r="AJ1127" s="22">
        <f>VLOOKUP(I1127,data!$A:$Y,13,FALSE)</f>
        <v>0</v>
      </c>
      <c r="AK1127" s="25"/>
      <c r="AL1127" s="22">
        <f>VLOOKUP(I1127,data!$A:$Y,15,FALSE)</f>
        <v>0</v>
      </c>
      <c r="AM1127" s="25"/>
      <c r="AN1127" s="22">
        <f>VLOOKUP(I1127,data!$A:$Y,17,FALSE)</f>
        <v>0</v>
      </c>
      <c r="AO1127" s="25"/>
      <c r="AP1127" s="22">
        <f>VLOOKUP(I1127,data!$A:$Y,19,FALSE)</f>
        <v>0</v>
      </c>
      <c r="AQ1127" s="25"/>
      <c r="AR1127" s="22">
        <f>VLOOKUP(I1127,data!$A:$Y,21,FALSE)</f>
        <v>0</v>
      </c>
      <c r="AS1127" s="25"/>
      <c r="AT1127" s="22">
        <f>VLOOKUP(I1127,data!$A:$Y,23,FALSE)</f>
        <v>0</v>
      </c>
      <c r="AU1127" s="25"/>
      <c r="AV1127" s="22">
        <f>VLOOKUP(I1127,data!$A:$Y,25,FALSE)</f>
        <v>0</v>
      </c>
      <c r="AW1127" s="26">
        <f t="shared" si="392"/>
        <v>2</v>
      </c>
      <c r="AX1127" s="26">
        <f t="shared" si="393"/>
        <v>640</v>
      </c>
      <c r="AY1127" s="22">
        <f t="shared" si="394"/>
        <v>0</v>
      </c>
      <c r="AZ1127" s="22">
        <f t="shared" si="395"/>
        <v>0</v>
      </c>
      <c r="BA1127" s="22">
        <f t="shared" si="396"/>
        <v>2</v>
      </c>
      <c r="BB1127" s="22">
        <f t="shared" si="397"/>
        <v>0</v>
      </c>
      <c r="BC1127" s="22">
        <f t="shared" si="398"/>
        <v>0</v>
      </c>
      <c r="BD1127" s="22">
        <f t="shared" si="399"/>
        <v>0</v>
      </c>
      <c r="BE1127" s="22">
        <f t="shared" si="400"/>
        <v>0</v>
      </c>
      <c r="BF1127" s="22">
        <f t="shared" si="401"/>
        <v>0</v>
      </c>
      <c r="BG1127" s="22">
        <f t="shared" si="402"/>
        <v>0</v>
      </c>
      <c r="BH1127" s="22">
        <f t="shared" si="403"/>
        <v>0</v>
      </c>
      <c r="BI1127" s="22">
        <f t="shared" si="404"/>
        <v>0</v>
      </c>
      <c r="BJ1127" s="22"/>
      <c r="BK1127" s="26">
        <f t="shared" si="405"/>
        <v>640</v>
      </c>
      <c r="BL1127" s="26" t="str">
        <f t="shared" si="406"/>
        <v>N</v>
      </c>
      <c r="BM1127" s="27">
        <v>1</v>
      </c>
      <c r="BN1127" s="28">
        <f t="shared" si="407"/>
        <v>320</v>
      </c>
      <c r="BO1127" s="29">
        <f t="shared" si="408"/>
        <v>10</v>
      </c>
      <c r="BP1127" s="30">
        <f t="shared" si="409"/>
        <v>3200</v>
      </c>
      <c r="BQ1127" s="31">
        <f t="shared" si="410"/>
        <v>320</v>
      </c>
      <c r="BR1127" s="32">
        <f t="shared" si="411"/>
        <v>3.1666666666666665</v>
      </c>
      <c r="BS1127" s="33">
        <f t="shared" si="412"/>
        <v>2.5</v>
      </c>
      <c r="BT1127" s="34">
        <f t="shared" si="413"/>
        <v>0</v>
      </c>
      <c r="BU1127" s="35">
        <v>1</v>
      </c>
      <c r="BV1127" s="35">
        <v>5</v>
      </c>
      <c r="BW1127" s="35">
        <v>8</v>
      </c>
      <c r="BX1127" s="35">
        <v>1</v>
      </c>
      <c r="BY1127" s="35">
        <v>4</v>
      </c>
      <c r="BZ1127" s="35">
        <v>0</v>
      </c>
      <c r="CA1127" s="36">
        <v>716</v>
      </c>
    </row>
    <row r="1128" spans="1:79" ht="15" customHeight="1">
      <c r="A1128" s="47" t="s">
        <v>35</v>
      </c>
      <c r="B1128" s="47" t="s">
        <v>1125</v>
      </c>
      <c r="C1128" s="48" t="s">
        <v>95</v>
      </c>
      <c r="D1128" s="49" t="s">
        <v>2923</v>
      </c>
      <c r="E1128" s="50">
        <f>VLOOKUP(I1128,vendors!D:L,8,FALSE)</f>
        <v>320</v>
      </c>
      <c r="F1128" s="50" t="str">
        <f>VLOOKUP(I1128,vendors!D:L,9,FALSE)</f>
        <v>Pacific</v>
      </c>
      <c r="G1128" s="49" t="s">
        <v>1433</v>
      </c>
      <c r="H1128" s="49" t="s">
        <v>2924</v>
      </c>
      <c r="I1128" s="49">
        <v>320090</v>
      </c>
      <c r="J1128" s="49"/>
      <c r="K1128" s="47" t="s">
        <v>1129</v>
      </c>
      <c r="L1128" s="51" t="s">
        <v>2479</v>
      </c>
      <c r="M1128" s="22">
        <f>VLOOKUP(I1128,data!$A:$Y,2,FALSE)</f>
        <v>5</v>
      </c>
      <c r="N1128" s="22">
        <f>VLOOKUP(I1128,data!$A:$Y,4,FALSE)</f>
        <v>6</v>
      </c>
      <c r="O1128" s="22">
        <f>VLOOKUP(I1128,data!$A:$Y,6,FALSE)</f>
        <v>1</v>
      </c>
      <c r="P1128" s="22">
        <f>VLOOKUP(I1128,data!$A:$Y,8,FALSE)</f>
        <v>0</v>
      </c>
      <c r="Q1128" s="22">
        <f>VLOOKUP(I1128,data!$A:$Y,10,FALSE)</f>
        <v>1</v>
      </c>
      <c r="R1128" s="22">
        <f>VLOOKUP(I1128,data!$A:$Y,12,FALSE)</f>
        <v>1</v>
      </c>
      <c r="S1128" s="22">
        <f>VLOOKUP(I1128,data!$A:$Y,14,FALSE)</f>
        <v>2</v>
      </c>
      <c r="T1128" s="22">
        <f>VLOOKUP(I1128,data!$A:$Y,16,FALSE)</f>
        <v>3</v>
      </c>
      <c r="U1128" s="22">
        <f>VLOOKUP(I1128,data!$A:$Y,18,FALSE)</f>
        <v>3</v>
      </c>
      <c r="V1128" s="23">
        <f>VLOOKUP(I1128,data!$A:$Y,20,FALSE)</f>
        <v>0</v>
      </c>
      <c r="W1128" s="22">
        <f>VLOOKUP(I1128,data!$A:$Y,22,FALSE)</f>
        <v>0</v>
      </c>
      <c r="X1128" s="22">
        <f>VLOOKUP(I1128,data!$A:$Y,24,FALSE)</f>
        <v>0</v>
      </c>
      <c r="Y1128" s="24">
        <f t="shared" si="391"/>
        <v>22</v>
      </c>
      <c r="Z1128" s="22">
        <f>VLOOKUP(I1128,data!$A:$Y,3,FALSE)</f>
        <v>0</v>
      </c>
      <c r="AA1128" s="25"/>
      <c r="AB1128" s="22">
        <f>VLOOKUP(I1128,data!$A:$Y,5,FALSE)</f>
        <v>0</v>
      </c>
      <c r="AC1128" s="25"/>
      <c r="AD1128" s="22">
        <f>VLOOKUP(I1128,data!$A:$Y,7,FALSE)</f>
        <v>1</v>
      </c>
      <c r="AE1128" s="25"/>
      <c r="AF1128" s="22">
        <f>VLOOKUP(I1128,data!$A:$Y,9,FALSE)</f>
        <v>0</v>
      </c>
      <c r="AG1128" s="25"/>
      <c r="AH1128" s="22">
        <f>VLOOKUP(I1128,data!$A:$Y,11,FALSE)</f>
        <v>0</v>
      </c>
      <c r="AI1128" s="25"/>
      <c r="AJ1128" s="22">
        <f>VLOOKUP(I1128,data!$A:$Y,13,FALSE)</f>
        <v>0</v>
      </c>
      <c r="AK1128" s="25"/>
      <c r="AL1128" s="22">
        <f>VLOOKUP(I1128,data!$A:$Y,15,FALSE)</f>
        <v>0</v>
      </c>
      <c r="AM1128" s="25"/>
      <c r="AN1128" s="22">
        <f>VLOOKUP(I1128,data!$A:$Y,17,FALSE)</f>
        <v>0</v>
      </c>
      <c r="AO1128" s="25"/>
      <c r="AP1128" s="22">
        <f>VLOOKUP(I1128,data!$A:$Y,19,FALSE)</f>
        <v>0</v>
      </c>
      <c r="AQ1128" s="25"/>
      <c r="AR1128" s="22">
        <f>VLOOKUP(I1128,data!$A:$Y,21,FALSE)</f>
        <v>0</v>
      </c>
      <c r="AS1128" s="25"/>
      <c r="AT1128" s="22">
        <f>VLOOKUP(I1128,data!$A:$Y,23,FALSE)</f>
        <v>0</v>
      </c>
      <c r="AU1128" s="25"/>
      <c r="AV1128" s="22">
        <f>VLOOKUP(I1128,data!$A:$Y,25,FALSE)</f>
        <v>0</v>
      </c>
      <c r="AW1128" s="26">
        <f t="shared" si="392"/>
        <v>1</v>
      </c>
      <c r="AX1128" s="26">
        <f t="shared" si="393"/>
        <v>320</v>
      </c>
      <c r="AY1128" s="22">
        <f t="shared" si="394"/>
        <v>0</v>
      </c>
      <c r="AZ1128" s="22">
        <f t="shared" si="395"/>
        <v>0</v>
      </c>
      <c r="BA1128" s="22">
        <f t="shared" si="396"/>
        <v>1</v>
      </c>
      <c r="BB1128" s="22">
        <f t="shared" si="397"/>
        <v>0</v>
      </c>
      <c r="BC1128" s="22">
        <f t="shared" si="398"/>
        <v>0</v>
      </c>
      <c r="BD1128" s="22">
        <f t="shared" si="399"/>
        <v>0</v>
      </c>
      <c r="BE1128" s="22">
        <f t="shared" si="400"/>
        <v>0</v>
      </c>
      <c r="BF1128" s="22">
        <f t="shared" si="401"/>
        <v>0</v>
      </c>
      <c r="BG1128" s="22">
        <f t="shared" si="402"/>
        <v>0</v>
      </c>
      <c r="BH1128" s="22">
        <f t="shared" si="403"/>
        <v>0</v>
      </c>
      <c r="BI1128" s="22">
        <f t="shared" si="404"/>
        <v>0</v>
      </c>
      <c r="BJ1128" s="22"/>
      <c r="BK1128" s="26">
        <f t="shared" si="405"/>
        <v>320</v>
      </c>
      <c r="BL1128" s="26" t="str">
        <f t="shared" si="406"/>
        <v>N</v>
      </c>
      <c r="BM1128" s="27">
        <v>1</v>
      </c>
      <c r="BN1128" s="28">
        <f t="shared" si="407"/>
        <v>320</v>
      </c>
      <c r="BO1128" s="29">
        <f t="shared" si="408"/>
        <v>8</v>
      </c>
      <c r="BP1128" s="30">
        <f t="shared" si="409"/>
        <v>2560</v>
      </c>
      <c r="BQ1128" s="31">
        <f t="shared" si="410"/>
        <v>320</v>
      </c>
      <c r="BR1128" s="32">
        <f t="shared" si="411"/>
        <v>2.5</v>
      </c>
      <c r="BS1128" s="33">
        <f t="shared" si="412"/>
        <v>3</v>
      </c>
      <c r="BT1128" s="34">
        <f t="shared" si="413"/>
        <v>0</v>
      </c>
      <c r="BU1128" s="35">
        <v>4</v>
      </c>
      <c r="BV1128" s="35">
        <v>3</v>
      </c>
      <c r="BW1128" s="35">
        <v>3</v>
      </c>
      <c r="BX1128" s="35">
        <v>2</v>
      </c>
      <c r="BY1128" s="35">
        <v>3</v>
      </c>
      <c r="BZ1128" s="35">
        <v>0</v>
      </c>
      <c r="CA1128" s="36">
        <v>717</v>
      </c>
    </row>
    <row r="1129" spans="1:79" ht="15" customHeight="1">
      <c r="A1129" s="47" t="s">
        <v>35</v>
      </c>
      <c r="B1129" s="47" t="s">
        <v>1125</v>
      </c>
      <c r="C1129" s="48" t="s">
        <v>95</v>
      </c>
      <c r="D1129" s="49" t="s">
        <v>2925</v>
      </c>
      <c r="E1129" s="50">
        <f>VLOOKUP(I1129,vendors!D:L,8,FALSE)</f>
        <v>342.4</v>
      </c>
      <c r="F1129" s="50" t="str">
        <f>VLOOKUP(I1129,vendors!D:L,9,FALSE)</f>
        <v>Ortholine</v>
      </c>
      <c r="G1129" s="49" t="s">
        <v>1433</v>
      </c>
      <c r="H1129" s="49" t="s">
        <v>2926</v>
      </c>
      <c r="I1129" s="49">
        <v>320103</v>
      </c>
      <c r="J1129" s="49"/>
      <c r="K1129" s="47" t="s">
        <v>1129</v>
      </c>
      <c r="L1129" s="51" t="s">
        <v>2479</v>
      </c>
      <c r="M1129" s="22">
        <f>VLOOKUP(I1129,data!$A:$Y,2,FALSE)</f>
        <v>2</v>
      </c>
      <c r="N1129" s="22">
        <f>VLOOKUP(I1129,data!$A:$Y,4,FALSE)</f>
        <v>3</v>
      </c>
      <c r="O1129" s="22">
        <f>VLOOKUP(I1129,data!$A:$Y,6,FALSE)</f>
        <v>3</v>
      </c>
      <c r="P1129" s="22">
        <f>VLOOKUP(I1129,data!$A:$Y,8,FALSE)</f>
        <v>2</v>
      </c>
      <c r="Q1129" s="22">
        <f>VLOOKUP(I1129,data!$A:$Y,10,FALSE)</f>
        <v>1</v>
      </c>
      <c r="R1129" s="22">
        <f>VLOOKUP(I1129,data!$A:$Y,12,FALSE)</f>
        <v>1</v>
      </c>
      <c r="S1129" s="22">
        <f>VLOOKUP(I1129,data!$A:$Y,14,FALSE)</f>
        <v>1</v>
      </c>
      <c r="T1129" s="22">
        <f>VLOOKUP(I1129,data!$A:$Y,16,FALSE)</f>
        <v>3</v>
      </c>
      <c r="U1129" s="22">
        <f>VLOOKUP(I1129,data!$A:$Y,18,FALSE)</f>
        <v>0</v>
      </c>
      <c r="V1129" s="23">
        <f>VLOOKUP(I1129,data!$A:$Y,20,FALSE)</f>
        <v>0</v>
      </c>
      <c r="W1129" s="22">
        <f>VLOOKUP(I1129,data!$A:$Y,22,FALSE)</f>
        <v>0</v>
      </c>
      <c r="X1129" s="22">
        <f>VLOOKUP(I1129,data!$A:$Y,24,FALSE)</f>
        <v>0</v>
      </c>
      <c r="Y1129" s="24">
        <f t="shared" si="391"/>
        <v>16</v>
      </c>
      <c r="Z1129" s="22">
        <f>VLOOKUP(I1129,data!$A:$Y,3,FALSE)</f>
        <v>0</v>
      </c>
      <c r="AA1129" s="25"/>
      <c r="AB1129" s="22">
        <f>VLOOKUP(I1129,data!$A:$Y,5,FALSE)</f>
        <v>0</v>
      </c>
      <c r="AC1129" s="25"/>
      <c r="AD1129" s="22">
        <f>VLOOKUP(I1129,data!$A:$Y,7,FALSE)</f>
        <v>0</v>
      </c>
      <c r="AE1129" s="25"/>
      <c r="AF1129" s="22">
        <f>VLOOKUP(I1129,data!$A:$Y,9,FALSE)</f>
        <v>0</v>
      </c>
      <c r="AG1129" s="25"/>
      <c r="AH1129" s="22">
        <f>VLOOKUP(I1129,data!$A:$Y,11,FALSE)</f>
        <v>0</v>
      </c>
      <c r="AI1129" s="25"/>
      <c r="AJ1129" s="22">
        <f>VLOOKUP(I1129,data!$A:$Y,13,FALSE)</f>
        <v>0</v>
      </c>
      <c r="AK1129" s="25"/>
      <c r="AL1129" s="22">
        <f>VLOOKUP(I1129,data!$A:$Y,15,FALSE)</f>
        <v>0</v>
      </c>
      <c r="AM1129" s="25"/>
      <c r="AN1129" s="22">
        <f>VLOOKUP(I1129,data!$A:$Y,17,FALSE)</f>
        <v>0</v>
      </c>
      <c r="AO1129" s="25"/>
      <c r="AP1129" s="22">
        <f>VLOOKUP(I1129,data!$A:$Y,19,FALSE)</f>
        <v>0</v>
      </c>
      <c r="AQ1129" s="25"/>
      <c r="AR1129" s="22">
        <f>VLOOKUP(I1129,data!$A:$Y,21,FALSE)</f>
        <v>0</v>
      </c>
      <c r="AS1129" s="25"/>
      <c r="AT1129" s="22">
        <f>VLOOKUP(I1129,data!$A:$Y,23,FALSE)</f>
        <v>0</v>
      </c>
      <c r="AU1129" s="25"/>
      <c r="AV1129" s="22">
        <f>VLOOKUP(I1129,data!$A:$Y,25,FALSE)</f>
        <v>0</v>
      </c>
      <c r="AW1129" s="26">
        <f t="shared" si="392"/>
        <v>0</v>
      </c>
      <c r="AX1129" s="26">
        <f t="shared" si="393"/>
        <v>0</v>
      </c>
      <c r="AY1129" s="22">
        <f t="shared" si="394"/>
        <v>0</v>
      </c>
      <c r="AZ1129" s="22">
        <f t="shared" si="395"/>
        <v>0</v>
      </c>
      <c r="BA1129" s="22">
        <f t="shared" si="396"/>
        <v>0</v>
      </c>
      <c r="BB1129" s="22">
        <f t="shared" si="397"/>
        <v>0</v>
      </c>
      <c r="BC1129" s="22">
        <f t="shared" si="398"/>
        <v>0</v>
      </c>
      <c r="BD1129" s="22">
        <f t="shared" si="399"/>
        <v>0</v>
      </c>
      <c r="BE1129" s="22">
        <f t="shared" si="400"/>
        <v>0</v>
      </c>
      <c r="BF1129" s="22">
        <f t="shared" si="401"/>
        <v>0</v>
      </c>
      <c r="BG1129" s="22">
        <f t="shared" si="402"/>
        <v>0</v>
      </c>
      <c r="BH1129" s="22">
        <f t="shared" si="403"/>
        <v>0</v>
      </c>
      <c r="BI1129" s="22">
        <f t="shared" si="404"/>
        <v>0</v>
      </c>
      <c r="BJ1129" s="22"/>
      <c r="BK1129" s="26">
        <f t="shared" si="405"/>
        <v>0</v>
      </c>
      <c r="BL1129" s="26" t="str">
        <f t="shared" si="406"/>
        <v>N</v>
      </c>
      <c r="BM1129" s="27">
        <v>1</v>
      </c>
      <c r="BN1129" s="28">
        <f t="shared" si="407"/>
        <v>342.4</v>
      </c>
      <c r="BO1129" s="29">
        <f t="shared" si="408"/>
        <v>8</v>
      </c>
      <c r="BP1129" s="30">
        <f t="shared" si="409"/>
        <v>2739.2</v>
      </c>
      <c r="BQ1129" s="31">
        <f t="shared" si="410"/>
        <v>342.4</v>
      </c>
      <c r="BR1129" s="32">
        <f t="shared" si="411"/>
        <v>2.6666666666666665</v>
      </c>
      <c r="BS1129" s="33">
        <f t="shared" si="412"/>
        <v>2</v>
      </c>
      <c r="BT1129" s="34">
        <f t="shared" si="413"/>
        <v>0</v>
      </c>
      <c r="BU1129" s="35">
        <v>6</v>
      </c>
      <c r="BV1129" s="35">
        <v>6</v>
      </c>
      <c r="BW1129" s="35">
        <v>4</v>
      </c>
      <c r="BX1129" s="35">
        <v>0</v>
      </c>
      <c r="BY1129" s="35">
        <v>0</v>
      </c>
      <c r="BZ1129" s="35">
        <v>0</v>
      </c>
      <c r="CA1129" s="36">
        <v>718</v>
      </c>
    </row>
    <row r="1130" spans="1:79" ht="15" customHeight="1">
      <c r="A1130" s="47" t="s">
        <v>35</v>
      </c>
      <c r="B1130" s="47" t="s">
        <v>1125</v>
      </c>
      <c r="C1130" s="48" t="s">
        <v>95</v>
      </c>
      <c r="D1130" s="49" t="s">
        <v>2927</v>
      </c>
      <c r="E1130" s="50">
        <f>VLOOKUP(I1130,vendors!D:L,8,FALSE)</f>
        <v>342.4</v>
      </c>
      <c r="F1130" s="50" t="str">
        <f>VLOOKUP(I1130,vendors!D:L,9,FALSE)</f>
        <v>Ortholine</v>
      </c>
      <c r="G1130" s="49" t="s">
        <v>1433</v>
      </c>
      <c r="H1130" s="49" t="s">
        <v>2928</v>
      </c>
      <c r="I1130" s="49">
        <v>320100</v>
      </c>
      <c r="J1130" s="49"/>
      <c r="K1130" s="47" t="s">
        <v>1129</v>
      </c>
      <c r="L1130" s="51" t="s">
        <v>2929</v>
      </c>
      <c r="M1130" s="22">
        <f>VLOOKUP(I1130,data!$A:$Y,2,FALSE)</f>
        <v>3</v>
      </c>
      <c r="N1130" s="22">
        <f>VLOOKUP(I1130,data!$A:$Y,4,FALSE)</f>
        <v>2</v>
      </c>
      <c r="O1130" s="22">
        <f>VLOOKUP(I1130,data!$A:$Y,6,FALSE)</f>
        <v>2</v>
      </c>
      <c r="P1130" s="22">
        <f>VLOOKUP(I1130,data!$A:$Y,8,FALSE)</f>
        <v>2</v>
      </c>
      <c r="Q1130" s="22">
        <f>VLOOKUP(I1130,data!$A:$Y,10,FALSE)</f>
        <v>1</v>
      </c>
      <c r="R1130" s="22">
        <f>VLOOKUP(I1130,data!$A:$Y,12,FALSE)</f>
        <v>1</v>
      </c>
      <c r="S1130" s="22">
        <f>VLOOKUP(I1130,data!$A:$Y,14,FALSE)</f>
        <v>1</v>
      </c>
      <c r="T1130" s="22">
        <f>VLOOKUP(I1130,data!$A:$Y,16,FALSE)</f>
        <v>3</v>
      </c>
      <c r="U1130" s="22">
        <f>VLOOKUP(I1130,data!$A:$Y,18,FALSE)</f>
        <v>3</v>
      </c>
      <c r="V1130" s="23">
        <f>VLOOKUP(I1130,data!$A:$Y,20,FALSE)</f>
        <v>0</v>
      </c>
      <c r="W1130" s="22">
        <f>VLOOKUP(I1130,data!$A:$Y,22,FALSE)</f>
        <v>0</v>
      </c>
      <c r="X1130" s="22">
        <f>VLOOKUP(I1130,data!$A:$Y,24,FALSE)</f>
        <v>0</v>
      </c>
      <c r="Y1130" s="24">
        <f t="shared" si="391"/>
        <v>18</v>
      </c>
      <c r="Z1130" s="22">
        <f>VLOOKUP(I1130,data!$A:$Y,3,FALSE)</f>
        <v>0</v>
      </c>
      <c r="AA1130" s="25"/>
      <c r="AB1130" s="22">
        <f>VLOOKUP(I1130,data!$A:$Y,5,FALSE)</f>
        <v>0</v>
      </c>
      <c r="AC1130" s="25"/>
      <c r="AD1130" s="22">
        <f>VLOOKUP(I1130,data!$A:$Y,7,FALSE)</f>
        <v>1</v>
      </c>
      <c r="AE1130" s="25"/>
      <c r="AF1130" s="22">
        <f>VLOOKUP(I1130,data!$A:$Y,9,FALSE)</f>
        <v>0</v>
      </c>
      <c r="AG1130" s="25"/>
      <c r="AH1130" s="22">
        <f>VLOOKUP(I1130,data!$A:$Y,11,FALSE)</f>
        <v>0</v>
      </c>
      <c r="AI1130" s="25"/>
      <c r="AJ1130" s="22">
        <f>VLOOKUP(I1130,data!$A:$Y,13,FALSE)</f>
        <v>0</v>
      </c>
      <c r="AK1130" s="25"/>
      <c r="AL1130" s="22">
        <f>VLOOKUP(I1130,data!$A:$Y,15,FALSE)</f>
        <v>0</v>
      </c>
      <c r="AM1130" s="25"/>
      <c r="AN1130" s="22">
        <f>VLOOKUP(I1130,data!$A:$Y,17,FALSE)</f>
        <v>0</v>
      </c>
      <c r="AO1130" s="25"/>
      <c r="AP1130" s="22">
        <f>VLOOKUP(I1130,data!$A:$Y,19,FALSE)</f>
        <v>0</v>
      </c>
      <c r="AQ1130" s="25"/>
      <c r="AR1130" s="22">
        <f>VLOOKUP(I1130,data!$A:$Y,21,FALSE)</f>
        <v>0</v>
      </c>
      <c r="AS1130" s="25"/>
      <c r="AT1130" s="22">
        <f>VLOOKUP(I1130,data!$A:$Y,23,FALSE)</f>
        <v>0</v>
      </c>
      <c r="AU1130" s="25"/>
      <c r="AV1130" s="22">
        <f>VLOOKUP(I1130,data!$A:$Y,25,FALSE)</f>
        <v>0</v>
      </c>
      <c r="AW1130" s="26">
        <f t="shared" si="392"/>
        <v>1</v>
      </c>
      <c r="AX1130" s="26">
        <f t="shared" si="393"/>
        <v>342.4</v>
      </c>
      <c r="AY1130" s="22">
        <f t="shared" si="394"/>
        <v>0</v>
      </c>
      <c r="AZ1130" s="22">
        <f t="shared" si="395"/>
        <v>0</v>
      </c>
      <c r="BA1130" s="22">
        <f t="shared" si="396"/>
        <v>1</v>
      </c>
      <c r="BB1130" s="22">
        <f t="shared" si="397"/>
        <v>0</v>
      </c>
      <c r="BC1130" s="22">
        <f t="shared" si="398"/>
        <v>0</v>
      </c>
      <c r="BD1130" s="22">
        <f t="shared" si="399"/>
        <v>0</v>
      </c>
      <c r="BE1130" s="22">
        <f t="shared" si="400"/>
        <v>0</v>
      </c>
      <c r="BF1130" s="22">
        <f t="shared" si="401"/>
        <v>0</v>
      </c>
      <c r="BG1130" s="22">
        <f t="shared" si="402"/>
        <v>0</v>
      </c>
      <c r="BH1130" s="22">
        <f t="shared" si="403"/>
        <v>0</v>
      </c>
      <c r="BI1130" s="22">
        <f t="shared" si="404"/>
        <v>0</v>
      </c>
      <c r="BJ1130" s="22"/>
      <c r="BK1130" s="26">
        <f t="shared" si="405"/>
        <v>342.4</v>
      </c>
      <c r="BL1130" s="26" t="str">
        <f t="shared" si="406"/>
        <v>N</v>
      </c>
      <c r="BM1130" s="27">
        <v>2</v>
      </c>
      <c r="BN1130" s="28">
        <f t="shared" si="407"/>
        <v>684.8</v>
      </c>
      <c r="BO1130" s="29">
        <f t="shared" si="408"/>
        <v>13</v>
      </c>
      <c r="BP1130" s="30">
        <f t="shared" si="409"/>
        <v>4451.2</v>
      </c>
      <c r="BQ1130" s="31">
        <f t="shared" si="410"/>
        <v>684.8</v>
      </c>
      <c r="BR1130" s="32">
        <f t="shared" si="411"/>
        <v>4.166666666666667</v>
      </c>
      <c r="BS1130" s="33">
        <f t="shared" si="412"/>
        <v>2.5</v>
      </c>
      <c r="BT1130" s="34">
        <f t="shared" si="413"/>
        <v>0</v>
      </c>
      <c r="BU1130" s="35">
        <v>5</v>
      </c>
      <c r="BV1130" s="35">
        <v>3</v>
      </c>
      <c r="BW1130" s="35">
        <v>15</v>
      </c>
      <c r="BX1130" s="35">
        <v>2</v>
      </c>
      <c r="BY1130" s="35">
        <v>0</v>
      </c>
      <c r="BZ1130" s="35">
        <v>0</v>
      </c>
      <c r="CA1130" s="36">
        <v>719</v>
      </c>
    </row>
    <row r="1131" spans="1:79" ht="15" customHeight="1">
      <c r="A1131" s="47" t="s">
        <v>35</v>
      </c>
      <c r="B1131" s="47" t="s">
        <v>1125</v>
      </c>
      <c r="C1131" s="48" t="s">
        <v>95</v>
      </c>
      <c r="D1131" s="49" t="s">
        <v>2930</v>
      </c>
      <c r="E1131" s="50">
        <f>VLOOKUP(I1131,vendors!D:L,8,FALSE)</f>
        <v>342.4</v>
      </c>
      <c r="F1131" s="50" t="str">
        <f>VLOOKUP(I1131,vendors!D:L,9,FALSE)</f>
        <v>Ortholine</v>
      </c>
      <c r="G1131" s="49" t="s">
        <v>1433</v>
      </c>
      <c r="H1131" s="49" t="s">
        <v>2931</v>
      </c>
      <c r="I1131" s="49">
        <v>320138</v>
      </c>
      <c r="J1131" s="49"/>
      <c r="K1131" s="47" t="s">
        <v>1129</v>
      </c>
      <c r="L1131" s="51" t="s">
        <v>2479</v>
      </c>
      <c r="M1131" s="22">
        <f>VLOOKUP(I1131,data!$A:$Y,2,FALSE)</f>
        <v>3</v>
      </c>
      <c r="N1131" s="22">
        <f>VLOOKUP(I1131,data!$A:$Y,4,FALSE)</f>
        <v>0</v>
      </c>
      <c r="O1131" s="22">
        <f>VLOOKUP(I1131,data!$A:$Y,6,FALSE)</f>
        <v>0</v>
      </c>
      <c r="P1131" s="22">
        <f>VLOOKUP(I1131,data!$A:$Y,8,FALSE)</f>
        <v>1</v>
      </c>
      <c r="Q1131" s="22">
        <f>VLOOKUP(I1131,data!$A:$Y,10,FALSE)</f>
        <v>1</v>
      </c>
      <c r="R1131" s="22">
        <f>VLOOKUP(I1131,data!$A:$Y,12,FALSE)</f>
        <v>1</v>
      </c>
      <c r="S1131" s="22">
        <f>VLOOKUP(I1131,data!$A:$Y,14,FALSE)</f>
        <v>1</v>
      </c>
      <c r="T1131" s="22">
        <f>VLOOKUP(I1131,data!$A:$Y,16,FALSE)</f>
        <v>3</v>
      </c>
      <c r="U1131" s="22">
        <f>VLOOKUP(I1131,data!$A:$Y,18,FALSE)</f>
        <v>3</v>
      </c>
      <c r="V1131" s="23">
        <f>VLOOKUP(I1131,data!$A:$Y,20,FALSE)</f>
        <v>0</v>
      </c>
      <c r="W1131" s="22">
        <f>VLOOKUP(I1131,data!$A:$Y,22,FALSE)</f>
        <v>0</v>
      </c>
      <c r="X1131" s="22">
        <f>VLOOKUP(I1131,data!$A:$Y,24,FALSE)</f>
        <v>0</v>
      </c>
      <c r="Y1131" s="24">
        <f t="shared" si="391"/>
        <v>13</v>
      </c>
      <c r="Z1131" s="22">
        <f>VLOOKUP(I1131,data!$A:$Y,3,FALSE)</f>
        <v>0</v>
      </c>
      <c r="AA1131" s="25"/>
      <c r="AB1131" s="22">
        <f>VLOOKUP(I1131,data!$A:$Y,5,FALSE)</f>
        <v>2</v>
      </c>
      <c r="AC1131" s="25"/>
      <c r="AD1131" s="22">
        <f>VLOOKUP(I1131,data!$A:$Y,7,FALSE)</f>
        <v>2</v>
      </c>
      <c r="AE1131" s="25"/>
      <c r="AF1131" s="22">
        <f>VLOOKUP(I1131,data!$A:$Y,9,FALSE)</f>
        <v>0</v>
      </c>
      <c r="AG1131" s="25"/>
      <c r="AH1131" s="22">
        <f>VLOOKUP(I1131,data!$A:$Y,11,FALSE)</f>
        <v>0</v>
      </c>
      <c r="AI1131" s="25"/>
      <c r="AJ1131" s="22">
        <f>VLOOKUP(I1131,data!$A:$Y,13,FALSE)</f>
        <v>0</v>
      </c>
      <c r="AK1131" s="25"/>
      <c r="AL1131" s="22">
        <f>VLOOKUP(I1131,data!$A:$Y,15,FALSE)</f>
        <v>0</v>
      </c>
      <c r="AM1131" s="25"/>
      <c r="AN1131" s="22">
        <f>VLOOKUP(I1131,data!$A:$Y,17,FALSE)</f>
        <v>0</v>
      </c>
      <c r="AO1131" s="25"/>
      <c r="AP1131" s="22">
        <f>VLOOKUP(I1131,data!$A:$Y,19,FALSE)</f>
        <v>0</v>
      </c>
      <c r="AQ1131" s="25"/>
      <c r="AR1131" s="22">
        <f>VLOOKUP(I1131,data!$A:$Y,21,FALSE)</f>
        <v>0</v>
      </c>
      <c r="AS1131" s="25"/>
      <c r="AT1131" s="22">
        <f>VLOOKUP(I1131,data!$A:$Y,23,FALSE)</f>
        <v>0</v>
      </c>
      <c r="AU1131" s="25"/>
      <c r="AV1131" s="22">
        <f>VLOOKUP(I1131,data!$A:$Y,25,FALSE)</f>
        <v>0</v>
      </c>
      <c r="AW1131" s="26">
        <f t="shared" si="392"/>
        <v>4</v>
      </c>
      <c r="AX1131" s="26">
        <f t="shared" si="393"/>
        <v>1369.6</v>
      </c>
      <c r="AY1131" s="22">
        <f t="shared" si="394"/>
        <v>0</v>
      </c>
      <c r="AZ1131" s="22">
        <f t="shared" si="395"/>
        <v>2</v>
      </c>
      <c r="BA1131" s="22">
        <f t="shared" si="396"/>
        <v>2</v>
      </c>
      <c r="BB1131" s="22">
        <f t="shared" si="397"/>
        <v>0</v>
      </c>
      <c r="BC1131" s="22">
        <f t="shared" si="398"/>
        <v>0</v>
      </c>
      <c r="BD1131" s="22">
        <f t="shared" si="399"/>
        <v>0</v>
      </c>
      <c r="BE1131" s="22">
        <f t="shared" si="400"/>
        <v>0</v>
      </c>
      <c r="BF1131" s="22">
        <f t="shared" si="401"/>
        <v>0</v>
      </c>
      <c r="BG1131" s="22">
        <f t="shared" si="402"/>
        <v>0</v>
      </c>
      <c r="BH1131" s="22">
        <f t="shared" si="403"/>
        <v>0</v>
      </c>
      <c r="BI1131" s="22">
        <f t="shared" si="404"/>
        <v>0</v>
      </c>
      <c r="BJ1131" s="22"/>
      <c r="BK1131" s="26">
        <f t="shared" si="405"/>
        <v>1369.6</v>
      </c>
      <c r="BL1131" s="26" t="str">
        <f t="shared" si="406"/>
        <v>N</v>
      </c>
      <c r="BM1131" s="27">
        <v>1</v>
      </c>
      <c r="BN1131" s="28">
        <f t="shared" si="407"/>
        <v>342.4</v>
      </c>
      <c r="BO1131" s="29">
        <f t="shared" si="408"/>
        <v>15</v>
      </c>
      <c r="BP1131" s="30">
        <f t="shared" si="409"/>
        <v>5136</v>
      </c>
      <c r="BQ1131" s="31">
        <f t="shared" si="410"/>
        <v>342.4</v>
      </c>
      <c r="BR1131" s="32">
        <f t="shared" si="411"/>
        <v>5</v>
      </c>
      <c r="BS1131" s="33">
        <f t="shared" si="412"/>
        <v>4.5</v>
      </c>
      <c r="BT1131" s="34">
        <f t="shared" si="413"/>
        <v>0</v>
      </c>
      <c r="BU1131" s="35">
        <v>8</v>
      </c>
      <c r="BV1131" s="35">
        <v>7</v>
      </c>
      <c r="BW1131" s="35">
        <v>11</v>
      </c>
      <c r="BX1131" s="35">
        <v>2</v>
      </c>
      <c r="BY1131" s="35">
        <v>0</v>
      </c>
      <c r="BZ1131" s="35">
        <v>2</v>
      </c>
      <c r="CA1131" s="36">
        <v>720</v>
      </c>
    </row>
    <row r="1132" spans="1:79" ht="15" customHeight="1">
      <c r="A1132" s="47" t="s">
        <v>35</v>
      </c>
      <c r="B1132" s="47" t="s">
        <v>1125</v>
      </c>
      <c r="C1132" s="48" t="s">
        <v>95</v>
      </c>
      <c r="D1132" s="49" t="s">
        <v>2932</v>
      </c>
      <c r="E1132" s="50">
        <f>VLOOKUP(I1132,vendors!D:L,8,FALSE)</f>
        <v>342.4</v>
      </c>
      <c r="F1132" s="50" t="str">
        <f>VLOOKUP(I1132,vendors!D:L,9,FALSE)</f>
        <v>Ortholine</v>
      </c>
      <c r="G1132" s="49" t="s">
        <v>1433</v>
      </c>
      <c r="H1132" s="49" t="s">
        <v>2933</v>
      </c>
      <c r="I1132" s="49">
        <v>320147</v>
      </c>
      <c r="J1132" s="49"/>
      <c r="K1132" s="47" t="s">
        <v>1129</v>
      </c>
      <c r="L1132" s="51" t="s">
        <v>2479</v>
      </c>
      <c r="M1132" s="22">
        <f>VLOOKUP(I1132,data!$A:$Y,2,FALSE)</f>
        <v>1</v>
      </c>
      <c r="N1132" s="22">
        <f>VLOOKUP(I1132,data!$A:$Y,4,FALSE)</f>
        <v>1</v>
      </c>
      <c r="O1132" s="22">
        <f>VLOOKUP(I1132,data!$A:$Y,6,FALSE)</f>
        <v>0</v>
      </c>
      <c r="P1132" s="22">
        <f>VLOOKUP(I1132,data!$A:$Y,8,FALSE)</f>
        <v>0</v>
      </c>
      <c r="Q1132" s="22">
        <f>VLOOKUP(I1132,data!$A:$Y,10,FALSE)</f>
        <v>1</v>
      </c>
      <c r="R1132" s="22">
        <f>VLOOKUP(I1132,data!$A:$Y,12,FALSE)</f>
        <v>1</v>
      </c>
      <c r="S1132" s="22">
        <f>VLOOKUP(I1132,data!$A:$Y,14,FALSE)</f>
        <v>1</v>
      </c>
      <c r="T1132" s="22">
        <f>VLOOKUP(I1132,data!$A:$Y,16,FALSE)</f>
        <v>0</v>
      </c>
      <c r="U1132" s="22">
        <f>VLOOKUP(I1132,data!$A:$Y,18,FALSE)</f>
        <v>0</v>
      </c>
      <c r="V1132" s="23">
        <f>VLOOKUP(I1132,data!$A:$Y,20,FALSE)</f>
        <v>0</v>
      </c>
      <c r="W1132" s="22">
        <f>VLOOKUP(I1132,data!$A:$Y,22,FALSE)</f>
        <v>0</v>
      </c>
      <c r="X1132" s="22">
        <f>VLOOKUP(I1132,data!$A:$Y,24,FALSE)</f>
        <v>0</v>
      </c>
      <c r="Y1132" s="24">
        <f t="shared" si="391"/>
        <v>5</v>
      </c>
      <c r="Z1132" s="22">
        <f>VLOOKUP(I1132,data!$A:$Y,3,FALSE)</f>
        <v>0</v>
      </c>
      <c r="AA1132" s="25"/>
      <c r="AB1132" s="22">
        <f>VLOOKUP(I1132,data!$A:$Y,5,FALSE)</f>
        <v>0</v>
      </c>
      <c r="AC1132" s="25"/>
      <c r="AD1132" s="22">
        <f>VLOOKUP(I1132,data!$A:$Y,7,FALSE)</f>
        <v>1</v>
      </c>
      <c r="AE1132" s="25"/>
      <c r="AF1132" s="22">
        <f>VLOOKUP(I1132,data!$A:$Y,9,FALSE)</f>
        <v>0</v>
      </c>
      <c r="AG1132" s="25"/>
      <c r="AH1132" s="22">
        <f>VLOOKUP(I1132,data!$A:$Y,11,FALSE)</f>
        <v>0</v>
      </c>
      <c r="AI1132" s="25"/>
      <c r="AJ1132" s="22">
        <f>VLOOKUP(I1132,data!$A:$Y,13,FALSE)</f>
        <v>0</v>
      </c>
      <c r="AK1132" s="25"/>
      <c r="AL1132" s="22">
        <f>VLOOKUP(I1132,data!$A:$Y,15,FALSE)</f>
        <v>0</v>
      </c>
      <c r="AM1132" s="25"/>
      <c r="AN1132" s="22">
        <f>VLOOKUP(I1132,data!$A:$Y,17,FALSE)</f>
        <v>0</v>
      </c>
      <c r="AO1132" s="25"/>
      <c r="AP1132" s="22">
        <f>VLOOKUP(I1132,data!$A:$Y,19,FALSE)</f>
        <v>0</v>
      </c>
      <c r="AQ1132" s="25"/>
      <c r="AR1132" s="22">
        <f>VLOOKUP(I1132,data!$A:$Y,21,FALSE)</f>
        <v>0</v>
      </c>
      <c r="AS1132" s="25"/>
      <c r="AT1132" s="22">
        <f>VLOOKUP(I1132,data!$A:$Y,23,FALSE)</f>
        <v>0</v>
      </c>
      <c r="AU1132" s="25"/>
      <c r="AV1132" s="22">
        <f>VLOOKUP(I1132,data!$A:$Y,25,FALSE)</f>
        <v>0</v>
      </c>
      <c r="AW1132" s="26">
        <f t="shared" si="392"/>
        <v>1</v>
      </c>
      <c r="AX1132" s="26">
        <f t="shared" si="393"/>
        <v>342.4</v>
      </c>
      <c r="AY1132" s="22">
        <f t="shared" si="394"/>
        <v>0</v>
      </c>
      <c r="AZ1132" s="22">
        <f t="shared" si="395"/>
        <v>0</v>
      </c>
      <c r="BA1132" s="22">
        <f t="shared" si="396"/>
        <v>1</v>
      </c>
      <c r="BB1132" s="22">
        <f t="shared" si="397"/>
        <v>0</v>
      </c>
      <c r="BC1132" s="22">
        <f t="shared" si="398"/>
        <v>0</v>
      </c>
      <c r="BD1132" s="22">
        <f t="shared" si="399"/>
        <v>0</v>
      </c>
      <c r="BE1132" s="22">
        <f t="shared" si="400"/>
        <v>0</v>
      </c>
      <c r="BF1132" s="22">
        <f t="shared" si="401"/>
        <v>0</v>
      </c>
      <c r="BG1132" s="22">
        <f t="shared" si="402"/>
        <v>0</v>
      </c>
      <c r="BH1132" s="22">
        <f t="shared" si="403"/>
        <v>0</v>
      </c>
      <c r="BI1132" s="22">
        <f t="shared" si="404"/>
        <v>0</v>
      </c>
      <c r="BJ1132" s="22"/>
      <c r="BK1132" s="26">
        <f t="shared" si="405"/>
        <v>342.4</v>
      </c>
      <c r="BL1132" s="26" t="str">
        <f t="shared" si="406"/>
        <v>N</v>
      </c>
      <c r="BM1132" s="27">
        <v>2</v>
      </c>
      <c r="BN1132" s="28">
        <f t="shared" si="407"/>
        <v>684.8</v>
      </c>
      <c r="BO1132" s="29">
        <f t="shared" si="408"/>
        <v>16</v>
      </c>
      <c r="BP1132" s="30">
        <f t="shared" si="409"/>
        <v>5478.4</v>
      </c>
      <c r="BQ1132" s="31">
        <f t="shared" si="410"/>
        <v>684.8</v>
      </c>
      <c r="BR1132" s="32">
        <f t="shared" si="411"/>
        <v>5.333333333333333</v>
      </c>
      <c r="BS1132" s="33">
        <f t="shared" si="412"/>
        <v>4</v>
      </c>
      <c r="BT1132" s="34">
        <f t="shared" si="413"/>
        <v>0</v>
      </c>
      <c r="BU1132" s="35">
        <v>5</v>
      </c>
      <c r="BV1132" s="35">
        <v>8</v>
      </c>
      <c r="BW1132" s="35">
        <v>16</v>
      </c>
      <c r="BX1132" s="35">
        <v>0</v>
      </c>
      <c r="BY1132" s="35">
        <v>0</v>
      </c>
      <c r="BZ1132" s="35">
        <v>3</v>
      </c>
      <c r="CA1132" s="36">
        <v>721</v>
      </c>
    </row>
    <row r="1133" spans="1:79" ht="15" customHeight="1">
      <c r="A1133" s="47" t="s">
        <v>35</v>
      </c>
      <c r="B1133" s="47" t="s">
        <v>1125</v>
      </c>
      <c r="C1133" s="48" t="s">
        <v>95</v>
      </c>
      <c r="D1133" s="49" t="s">
        <v>2934</v>
      </c>
      <c r="E1133" s="50">
        <f>VLOOKUP(I1133,vendors!D:L,8,FALSE)</f>
        <v>342.4</v>
      </c>
      <c r="F1133" s="50" t="str">
        <f>VLOOKUP(I1133,vendors!D:L,9,FALSE)</f>
        <v>Ortholine</v>
      </c>
      <c r="G1133" s="49" t="s">
        <v>1433</v>
      </c>
      <c r="H1133" s="49" t="s">
        <v>2935</v>
      </c>
      <c r="I1133" s="49">
        <v>320120</v>
      </c>
      <c r="J1133" s="49"/>
      <c r="K1133" s="47" t="s">
        <v>1129</v>
      </c>
      <c r="L1133" s="51" t="s">
        <v>2479</v>
      </c>
      <c r="M1133" s="22">
        <f>VLOOKUP(I1133,data!$A:$Y,2,FALSE)</f>
        <v>4</v>
      </c>
      <c r="N1133" s="22">
        <f>VLOOKUP(I1133,data!$A:$Y,4,FALSE)</f>
        <v>2</v>
      </c>
      <c r="O1133" s="22">
        <f>VLOOKUP(I1133,data!$A:$Y,6,FALSE)</f>
        <v>2</v>
      </c>
      <c r="P1133" s="22">
        <f>VLOOKUP(I1133,data!$A:$Y,8,FALSE)</f>
        <v>3</v>
      </c>
      <c r="Q1133" s="22">
        <f>VLOOKUP(I1133,data!$A:$Y,10,FALSE)</f>
        <v>1</v>
      </c>
      <c r="R1133" s="22">
        <f>VLOOKUP(I1133,data!$A:$Y,12,FALSE)</f>
        <v>1</v>
      </c>
      <c r="S1133" s="22">
        <f>VLOOKUP(I1133,data!$A:$Y,14,FALSE)</f>
        <v>1</v>
      </c>
      <c r="T1133" s="22">
        <f>VLOOKUP(I1133,data!$A:$Y,16,FALSE)</f>
        <v>1</v>
      </c>
      <c r="U1133" s="22">
        <f>VLOOKUP(I1133,data!$A:$Y,18,FALSE)</f>
        <v>1</v>
      </c>
      <c r="V1133" s="23">
        <f>VLOOKUP(I1133,data!$A:$Y,20,FALSE)</f>
        <v>0</v>
      </c>
      <c r="W1133" s="22">
        <f>VLOOKUP(I1133,data!$A:$Y,22,FALSE)</f>
        <v>0</v>
      </c>
      <c r="X1133" s="22">
        <f>VLOOKUP(I1133,data!$A:$Y,24,FALSE)</f>
        <v>0</v>
      </c>
      <c r="Y1133" s="24">
        <f t="shared" si="391"/>
        <v>16</v>
      </c>
      <c r="Z1133" s="22">
        <f>VLOOKUP(I1133,data!$A:$Y,3,FALSE)</f>
        <v>0</v>
      </c>
      <c r="AA1133" s="25"/>
      <c r="AB1133" s="22">
        <f>VLOOKUP(I1133,data!$A:$Y,5,FALSE)</f>
        <v>0</v>
      </c>
      <c r="AC1133" s="25"/>
      <c r="AD1133" s="22">
        <f>VLOOKUP(I1133,data!$A:$Y,7,FALSE)</f>
        <v>1</v>
      </c>
      <c r="AE1133" s="25"/>
      <c r="AF1133" s="22">
        <f>VLOOKUP(I1133,data!$A:$Y,9,FALSE)</f>
        <v>0</v>
      </c>
      <c r="AG1133" s="25"/>
      <c r="AH1133" s="22">
        <f>VLOOKUP(I1133,data!$A:$Y,11,FALSE)</f>
        <v>0</v>
      </c>
      <c r="AI1133" s="25"/>
      <c r="AJ1133" s="22">
        <f>VLOOKUP(I1133,data!$A:$Y,13,FALSE)</f>
        <v>0</v>
      </c>
      <c r="AK1133" s="25"/>
      <c r="AL1133" s="22">
        <f>VLOOKUP(I1133,data!$A:$Y,15,FALSE)</f>
        <v>0</v>
      </c>
      <c r="AM1133" s="25"/>
      <c r="AN1133" s="22">
        <f>VLOOKUP(I1133,data!$A:$Y,17,FALSE)</f>
        <v>0</v>
      </c>
      <c r="AO1133" s="25"/>
      <c r="AP1133" s="22">
        <f>VLOOKUP(I1133,data!$A:$Y,19,FALSE)</f>
        <v>0</v>
      </c>
      <c r="AQ1133" s="25"/>
      <c r="AR1133" s="22">
        <f>VLOOKUP(I1133,data!$A:$Y,21,FALSE)</f>
        <v>0</v>
      </c>
      <c r="AS1133" s="25"/>
      <c r="AT1133" s="22">
        <f>VLOOKUP(I1133,data!$A:$Y,23,FALSE)</f>
        <v>0</v>
      </c>
      <c r="AU1133" s="25"/>
      <c r="AV1133" s="22">
        <f>VLOOKUP(I1133,data!$A:$Y,25,FALSE)</f>
        <v>0</v>
      </c>
      <c r="AW1133" s="26">
        <f t="shared" si="392"/>
        <v>1</v>
      </c>
      <c r="AX1133" s="26">
        <f t="shared" si="393"/>
        <v>342.4</v>
      </c>
      <c r="AY1133" s="22">
        <f t="shared" si="394"/>
        <v>0</v>
      </c>
      <c r="AZ1133" s="22">
        <f t="shared" si="395"/>
        <v>0</v>
      </c>
      <c r="BA1133" s="22">
        <f t="shared" si="396"/>
        <v>1</v>
      </c>
      <c r="BB1133" s="22">
        <f t="shared" si="397"/>
        <v>0</v>
      </c>
      <c r="BC1133" s="22">
        <f t="shared" si="398"/>
        <v>0</v>
      </c>
      <c r="BD1133" s="22">
        <f t="shared" si="399"/>
        <v>0</v>
      </c>
      <c r="BE1133" s="22">
        <f t="shared" si="400"/>
        <v>0</v>
      </c>
      <c r="BF1133" s="22">
        <f t="shared" si="401"/>
        <v>0</v>
      </c>
      <c r="BG1133" s="22">
        <f t="shared" si="402"/>
        <v>0</v>
      </c>
      <c r="BH1133" s="22">
        <f t="shared" si="403"/>
        <v>0</v>
      </c>
      <c r="BI1133" s="22">
        <f t="shared" si="404"/>
        <v>0</v>
      </c>
      <c r="BJ1133" s="22"/>
      <c r="BK1133" s="26">
        <f t="shared" si="405"/>
        <v>342.4</v>
      </c>
      <c r="BL1133" s="26" t="str">
        <f t="shared" si="406"/>
        <v>N</v>
      </c>
      <c r="BM1133" s="27">
        <v>1</v>
      </c>
      <c r="BN1133" s="28">
        <f t="shared" si="407"/>
        <v>342.4</v>
      </c>
      <c r="BO1133" s="29">
        <f t="shared" si="408"/>
        <v>8</v>
      </c>
      <c r="BP1133" s="30">
        <f t="shared" si="409"/>
        <v>2739.2</v>
      </c>
      <c r="BQ1133" s="31">
        <f t="shared" si="410"/>
        <v>342.4</v>
      </c>
      <c r="BR1133" s="32">
        <f t="shared" si="411"/>
        <v>2.5</v>
      </c>
      <c r="BS1133" s="33">
        <f t="shared" si="412"/>
        <v>3.5</v>
      </c>
      <c r="BT1133" s="34">
        <f t="shared" si="413"/>
        <v>0</v>
      </c>
      <c r="BU1133" s="35">
        <v>4</v>
      </c>
      <c r="BV1133" s="35">
        <v>4</v>
      </c>
      <c r="BW1133" s="35">
        <v>4</v>
      </c>
      <c r="BX1133" s="35">
        <v>3</v>
      </c>
      <c r="BY1133" s="35">
        <v>0</v>
      </c>
      <c r="BZ1133" s="35">
        <v>0</v>
      </c>
      <c r="CA1133" s="36">
        <v>722</v>
      </c>
    </row>
    <row r="1134" spans="1:79" ht="15" customHeight="1">
      <c r="A1134" s="47" t="s">
        <v>35</v>
      </c>
      <c r="B1134" s="47" t="s">
        <v>1125</v>
      </c>
      <c r="C1134" s="48" t="s">
        <v>95</v>
      </c>
      <c r="D1134" s="49" t="s">
        <v>2936</v>
      </c>
      <c r="E1134" s="50">
        <f>VLOOKUP(I1134,vendors!D:L,8,FALSE)</f>
        <v>342.4</v>
      </c>
      <c r="F1134" s="50" t="str">
        <f>VLOOKUP(I1134,vendors!D:L,9,FALSE)</f>
        <v>Ortholine</v>
      </c>
      <c r="G1134" s="49" t="s">
        <v>1433</v>
      </c>
      <c r="H1134" s="49" t="s">
        <v>2937</v>
      </c>
      <c r="I1134" s="49">
        <v>320144</v>
      </c>
      <c r="J1134" s="49"/>
      <c r="K1134" s="47" t="s">
        <v>1129</v>
      </c>
      <c r="L1134" s="51" t="s">
        <v>2479</v>
      </c>
      <c r="M1134" s="22">
        <f>VLOOKUP(I1134,data!$A:$Y,2,FALSE)</f>
        <v>1</v>
      </c>
      <c r="N1134" s="46">
        <f>VLOOKUP(I1134,data!$A:$Y,4,FALSE)</f>
        <v>8</v>
      </c>
      <c r="O1134" s="22">
        <f>VLOOKUP(I1134,data!$A:$Y,6,FALSE)</f>
        <v>2</v>
      </c>
      <c r="P1134" s="22">
        <f>VLOOKUP(I1134,data!$A:$Y,8,FALSE)</f>
        <v>4</v>
      </c>
      <c r="Q1134" s="22">
        <f>VLOOKUP(I1134,data!$A:$Y,10,FALSE)</f>
        <v>1</v>
      </c>
      <c r="R1134" s="22">
        <f>VLOOKUP(I1134,data!$A:$Y,12,FALSE)</f>
        <v>1</v>
      </c>
      <c r="S1134" s="22">
        <f>VLOOKUP(I1134,data!$A:$Y,14,FALSE)</f>
        <v>0</v>
      </c>
      <c r="T1134" s="22">
        <f>VLOOKUP(I1134,data!$A:$Y,16,FALSE)</f>
        <v>1</v>
      </c>
      <c r="U1134" s="22">
        <f>VLOOKUP(I1134,data!$A:$Y,18,FALSE)</f>
        <v>1</v>
      </c>
      <c r="V1134" s="23">
        <f>VLOOKUP(I1134,data!$A:$Y,20,FALSE)</f>
        <v>0</v>
      </c>
      <c r="W1134" s="22">
        <f>VLOOKUP(I1134,data!$A:$Y,22,FALSE)</f>
        <v>0</v>
      </c>
      <c r="X1134" s="22">
        <f>VLOOKUP(I1134,data!$A:$Y,24,FALSE)</f>
        <v>0</v>
      </c>
      <c r="Y1134" s="24">
        <f t="shared" si="391"/>
        <v>19</v>
      </c>
      <c r="Z1134" s="22">
        <f>VLOOKUP(I1134,data!$A:$Y,3,FALSE)</f>
        <v>0</v>
      </c>
      <c r="AA1134" s="25"/>
      <c r="AB1134" s="22">
        <v>-4</v>
      </c>
      <c r="AC1134" s="25"/>
      <c r="AD1134" s="22">
        <f>VLOOKUP(I1134,data!$A:$Y,7,FALSE)</f>
        <v>1</v>
      </c>
      <c r="AE1134" s="25"/>
      <c r="AF1134" s="22">
        <f>VLOOKUP(I1134,data!$A:$Y,9,FALSE)</f>
        <v>0</v>
      </c>
      <c r="AG1134" s="25"/>
      <c r="AH1134" s="22">
        <f>VLOOKUP(I1134,data!$A:$Y,11,FALSE)</f>
        <v>0</v>
      </c>
      <c r="AI1134" s="25"/>
      <c r="AJ1134" s="22">
        <f>VLOOKUP(I1134,data!$A:$Y,13,FALSE)</f>
        <v>0</v>
      </c>
      <c r="AK1134" s="25"/>
      <c r="AL1134" s="22">
        <f>VLOOKUP(I1134,data!$A:$Y,15,FALSE)</f>
        <v>1</v>
      </c>
      <c r="AM1134" s="25"/>
      <c r="AN1134" s="22">
        <f>VLOOKUP(I1134,data!$A:$Y,17,FALSE)</f>
        <v>0</v>
      </c>
      <c r="AO1134" s="25"/>
      <c r="AP1134" s="22">
        <f>VLOOKUP(I1134,data!$A:$Y,19,FALSE)</f>
        <v>0</v>
      </c>
      <c r="AQ1134" s="25"/>
      <c r="AR1134" s="22">
        <f>VLOOKUP(I1134,data!$A:$Y,21,FALSE)</f>
        <v>0</v>
      </c>
      <c r="AS1134" s="25"/>
      <c r="AT1134" s="22">
        <f>VLOOKUP(I1134,data!$A:$Y,23,FALSE)</f>
        <v>0</v>
      </c>
      <c r="AU1134" s="25"/>
      <c r="AV1134" s="22">
        <f>VLOOKUP(I1134,data!$A:$Y,25,FALSE)</f>
        <v>0</v>
      </c>
      <c r="AW1134" s="26">
        <f t="shared" si="392"/>
        <v>-2</v>
      </c>
      <c r="AX1134" s="26">
        <f t="shared" si="393"/>
        <v>-684.8</v>
      </c>
      <c r="AY1134" s="22">
        <f t="shared" si="394"/>
        <v>0</v>
      </c>
      <c r="AZ1134" s="22">
        <f t="shared" si="395"/>
        <v>-4</v>
      </c>
      <c r="BA1134" s="22">
        <f t="shared" si="396"/>
        <v>1</v>
      </c>
      <c r="BB1134" s="22">
        <f t="shared" si="397"/>
        <v>0</v>
      </c>
      <c r="BC1134" s="22">
        <f t="shared" si="398"/>
        <v>0</v>
      </c>
      <c r="BD1134" s="22">
        <f t="shared" si="399"/>
        <v>0</v>
      </c>
      <c r="BE1134" s="22">
        <f t="shared" si="400"/>
        <v>1</v>
      </c>
      <c r="BF1134" s="22">
        <f t="shared" si="401"/>
        <v>0</v>
      </c>
      <c r="BG1134" s="22">
        <f t="shared" si="402"/>
        <v>0</v>
      </c>
      <c r="BH1134" s="22">
        <f t="shared" si="403"/>
        <v>0</v>
      </c>
      <c r="BI1134" s="22">
        <f t="shared" si="404"/>
        <v>0</v>
      </c>
      <c r="BJ1134" s="22"/>
      <c r="BK1134" s="26">
        <f t="shared" si="405"/>
        <v>-684.8</v>
      </c>
      <c r="BL1134" s="26" t="str">
        <f t="shared" si="406"/>
        <v>Y</v>
      </c>
      <c r="BM1134" s="27">
        <v>1</v>
      </c>
      <c r="BN1134" s="28">
        <f t="shared" si="407"/>
        <v>342.4</v>
      </c>
      <c r="BO1134" s="29">
        <f t="shared" si="408"/>
        <v>9</v>
      </c>
      <c r="BP1134" s="30">
        <f t="shared" si="409"/>
        <v>3081.6</v>
      </c>
      <c r="BQ1134" s="31">
        <f t="shared" si="410"/>
        <v>342.4</v>
      </c>
      <c r="BR1134" s="32">
        <f t="shared" si="411"/>
        <v>2.8333333333333335</v>
      </c>
      <c r="BS1134" s="33">
        <f t="shared" si="412"/>
        <v>2</v>
      </c>
      <c r="BT1134" s="34">
        <f t="shared" si="413"/>
        <v>0</v>
      </c>
      <c r="BU1134" s="35">
        <v>5</v>
      </c>
      <c r="BV1134" s="35">
        <v>4</v>
      </c>
      <c r="BW1134" s="35">
        <v>8</v>
      </c>
      <c r="BX1134" s="35">
        <v>0</v>
      </c>
      <c r="BY1134" s="35">
        <v>0</v>
      </c>
      <c r="BZ1134" s="35">
        <v>0</v>
      </c>
      <c r="CA1134" s="36">
        <v>723</v>
      </c>
    </row>
    <row r="1135" spans="1:79" ht="15" customHeight="1">
      <c r="A1135" s="47" t="s">
        <v>35</v>
      </c>
      <c r="B1135" s="47" t="s">
        <v>1125</v>
      </c>
      <c r="C1135" s="48" t="s">
        <v>95</v>
      </c>
      <c r="D1135" s="49" t="s">
        <v>2938</v>
      </c>
      <c r="E1135" s="50">
        <f>VLOOKUP(I1135,vendors!D:L,8,FALSE)</f>
        <v>342.4</v>
      </c>
      <c r="F1135" s="50" t="str">
        <f>VLOOKUP(I1135,vendors!D:L,9,FALSE)</f>
        <v>Ortholine</v>
      </c>
      <c r="G1135" s="49" t="s">
        <v>1433</v>
      </c>
      <c r="H1135" s="49" t="s">
        <v>2939</v>
      </c>
      <c r="I1135" s="49">
        <v>320125</v>
      </c>
      <c r="J1135" s="49"/>
      <c r="K1135" s="47" t="s">
        <v>1129</v>
      </c>
      <c r="L1135" s="51" t="s">
        <v>2479</v>
      </c>
      <c r="M1135" s="22">
        <f>VLOOKUP(I1135,data!$A:$Y,2,FALSE)</f>
        <v>2</v>
      </c>
      <c r="N1135" s="22">
        <f>VLOOKUP(I1135,data!$A:$Y,4,FALSE)</f>
        <v>0</v>
      </c>
      <c r="O1135" s="22">
        <f>VLOOKUP(I1135,data!$A:$Y,6,FALSE)</f>
        <v>0</v>
      </c>
      <c r="P1135" s="22">
        <f>VLOOKUP(I1135,data!$A:$Y,8,FALSE)</f>
        <v>1</v>
      </c>
      <c r="Q1135" s="22">
        <f>VLOOKUP(I1135,data!$A:$Y,10,FALSE)</f>
        <v>1</v>
      </c>
      <c r="R1135" s="22">
        <f>VLOOKUP(I1135,data!$A:$Y,12,FALSE)</f>
        <v>1</v>
      </c>
      <c r="S1135" s="22">
        <f>VLOOKUP(I1135,data!$A:$Y,14,FALSE)</f>
        <v>1</v>
      </c>
      <c r="T1135" s="22">
        <f>VLOOKUP(I1135,data!$A:$Y,16,FALSE)</f>
        <v>0</v>
      </c>
      <c r="U1135" s="22">
        <f>VLOOKUP(I1135,data!$A:$Y,18,FALSE)</f>
        <v>1</v>
      </c>
      <c r="V1135" s="23">
        <f>VLOOKUP(I1135,data!$A:$Y,20,FALSE)</f>
        <v>0</v>
      </c>
      <c r="W1135" s="22">
        <f>VLOOKUP(I1135,data!$A:$Y,22,FALSE)</f>
        <v>0</v>
      </c>
      <c r="X1135" s="22">
        <f>VLOOKUP(I1135,data!$A:$Y,24,FALSE)</f>
        <v>0</v>
      </c>
      <c r="Y1135" s="24">
        <f t="shared" si="391"/>
        <v>7</v>
      </c>
      <c r="Z1135" s="22">
        <f>VLOOKUP(I1135,data!$A:$Y,3,FALSE)</f>
        <v>0</v>
      </c>
      <c r="AA1135" s="25"/>
      <c r="AB1135" s="22">
        <f>VLOOKUP(I1135,data!$A:$Y,5,FALSE)</f>
        <v>1</v>
      </c>
      <c r="AC1135" s="25"/>
      <c r="AD1135" s="22">
        <f>VLOOKUP(I1135,data!$A:$Y,7,FALSE)</f>
        <v>2</v>
      </c>
      <c r="AE1135" s="25"/>
      <c r="AF1135" s="22">
        <f>VLOOKUP(I1135,data!$A:$Y,9,FALSE)</f>
        <v>0</v>
      </c>
      <c r="AG1135" s="25"/>
      <c r="AH1135" s="22">
        <f>VLOOKUP(I1135,data!$A:$Y,11,FALSE)</f>
        <v>0</v>
      </c>
      <c r="AI1135" s="25"/>
      <c r="AJ1135" s="22">
        <f>VLOOKUP(I1135,data!$A:$Y,13,FALSE)</f>
        <v>0</v>
      </c>
      <c r="AK1135" s="25"/>
      <c r="AL1135" s="22">
        <f>VLOOKUP(I1135,data!$A:$Y,15,FALSE)</f>
        <v>1</v>
      </c>
      <c r="AM1135" s="25"/>
      <c r="AN1135" s="22">
        <f>VLOOKUP(I1135,data!$A:$Y,17,FALSE)</f>
        <v>0</v>
      </c>
      <c r="AO1135" s="25"/>
      <c r="AP1135" s="22">
        <f>VLOOKUP(I1135,data!$A:$Y,19,FALSE)</f>
        <v>0</v>
      </c>
      <c r="AQ1135" s="25"/>
      <c r="AR1135" s="22">
        <f>VLOOKUP(I1135,data!$A:$Y,21,FALSE)</f>
        <v>0</v>
      </c>
      <c r="AS1135" s="25"/>
      <c r="AT1135" s="22">
        <f>VLOOKUP(I1135,data!$A:$Y,23,FALSE)</f>
        <v>0</v>
      </c>
      <c r="AU1135" s="25"/>
      <c r="AV1135" s="22">
        <f>VLOOKUP(I1135,data!$A:$Y,25,FALSE)</f>
        <v>0</v>
      </c>
      <c r="AW1135" s="26">
        <f t="shared" si="392"/>
        <v>4</v>
      </c>
      <c r="AX1135" s="26">
        <f t="shared" si="393"/>
        <v>1369.6</v>
      </c>
      <c r="AY1135" s="22">
        <f t="shared" si="394"/>
        <v>0</v>
      </c>
      <c r="AZ1135" s="22">
        <f t="shared" si="395"/>
        <v>1</v>
      </c>
      <c r="BA1135" s="22">
        <f t="shared" si="396"/>
        <v>2</v>
      </c>
      <c r="BB1135" s="22">
        <f t="shared" si="397"/>
        <v>0</v>
      </c>
      <c r="BC1135" s="22">
        <f t="shared" si="398"/>
        <v>0</v>
      </c>
      <c r="BD1135" s="22">
        <f t="shared" si="399"/>
        <v>0</v>
      </c>
      <c r="BE1135" s="22">
        <f t="shared" si="400"/>
        <v>1</v>
      </c>
      <c r="BF1135" s="22">
        <f t="shared" si="401"/>
        <v>0</v>
      </c>
      <c r="BG1135" s="22">
        <f t="shared" si="402"/>
        <v>0</v>
      </c>
      <c r="BH1135" s="22">
        <f t="shared" si="403"/>
        <v>0</v>
      </c>
      <c r="BI1135" s="22">
        <f t="shared" si="404"/>
        <v>0</v>
      </c>
      <c r="BJ1135" s="22"/>
      <c r="BK1135" s="26">
        <f t="shared" si="405"/>
        <v>1369.6</v>
      </c>
      <c r="BL1135" s="26" t="str">
        <f t="shared" si="406"/>
        <v>N</v>
      </c>
      <c r="BM1135" s="27">
        <v>2</v>
      </c>
      <c r="BN1135" s="28">
        <f t="shared" si="407"/>
        <v>684.8</v>
      </c>
      <c r="BO1135" s="29">
        <f t="shared" si="408"/>
        <v>15</v>
      </c>
      <c r="BP1135" s="30">
        <f t="shared" si="409"/>
        <v>5136</v>
      </c>
      <c r="BQ1135" s="31">
        <f t="shared" si="410"/>
        <v>684.8</v>
      </c>
      <c r="BR1135" s="32">
        <f t="shared" si="411"/>
        <v>4.833333333333333</v>
      </c>
      <c r="BS1135" s="33">
        <f t="shared" si="412"/>
        <v>5</v>
      </c>
      <c r="BT1135" s="34">
        <f t="shared" si="413"/>
        <v>0</v>
      </c>
      <c r="BU1135" s="35">
        <v>8</v>
      </c>
      <c r="BV1135" s="35">
        <v>6</v>
      </c>
      <c r="BW1135" s="35">
        <v>11</v>
      </c>
      <c r="BX1135" s="35">
        <v>0</v>
      </c>
      <c r="BY1135" s="35">
        <v>0</v>
      </c>
      <c r="BZ1135" s="35">
        <v>4</v>
      </c>
      <c r="CA1135" s="36">
        <v>725</v>
      </c>
    </row>
    <row r="1136" spans="1:79" ht="15" customHeight="1">
      <c r="A1136" s="47" t="s">
        <v>35</v>
      </c>
      <c r="B1136" s="47" t="s">
        <v>1125</v>
      </c>
      <c r="C1136" s="48" t="s">
        <v>95</v>
      </c>
      <c r="D1136" s="49" t="s">
        <v>2940</v>
      </c>
      <c r="E1136" s="50">
        <f>VLOOKUP(I1136,vendors!D:L,8,FALSE)</f>
        <v>342.4</v>
      </c>
      <c r="F1136" s="50" t="str">
        <f>VLOOKUP(I1136,vendors!D:L,9,FALSE)</f>
        <v>Ortholine</v>
      </c>
      <c r="G1136" s="49" t="s">
        <v>1433</v>
      </c>
      <c r="H1136" s="49" t="s">
        <v>2941</v>
      </c>
      <c r="I1136" s="49">
        <v>320137</v>
      </c>
      <c r="J1136" s="49"/>
      <c r="K1136" s="47" t="s">
        <v>1129</v>
      </c>
      <c r="L1136" s="51" t="s">
        <v>2479</v>
      </c>
      <c r="M1136" s="22">
        <f>VLOOKUP(I1136,data!$A:$Y,2,FALSE)</f>
        <v>1</v>
      </c>
      <c r="N1136" s="22">
        <f>VLOOKUP(I1136,data!$A:$Y,4,FALSE)</f>
        <v>3</v>
      </c>
      <c r="O1136" s="22">
        <f>VLOOKUP(I1136,data!$A:$Y,6,FALSE)</f>
        <v>0</v>
      </c>
      <c r="P1136" s="22">
        <f>VLOOKUP(I1136,data!$A:$Y,8,FALSE)</f>
        <v>2</v>
      </c>
      <c r="Q1136" s="22">
        <f>VLOOKUP(I1136,data!$A:$Y,10,FALSE)</f>
        <v>1</v>
      </c>
      <c r="R1136" s="22">
        <f>VLOOKUP(I1136,data!$A:$Y,12,FALSE)</f>
        <v>1</v>
      </c>
      <c r="S1136" s="22">
        <f>VLOOKUP(I1136,data!$A:$Y,14,FALSE)</f>
        <v>1</v>
      </c>
      <c r="T1136" s="22">
        <f>VLOOKUP(I1136,data!$A:$Y,16,FALSE)</f>
        <v>3</v>
      </c>
      <c r="U1136" s="22">
        <f>VLOOKUP(I1136,data!$A:$Y,18,FALSE)</f>
        <v>3</v>
      </c>
      <c r="V1136" s="23">
        <f>VLOOKUP(I1136,data!$A:$Y,20,FALSE)</f>
        <v>0</v>
      </c>
      <c r="W1136" s="22">
        <f>VLOOKUP(I1136,data!$A:$Y,22,FALSE)</f>
        <v>0</v>
      </c>
      <c r="X1136" s="22">
        <f>VLOOKUP(I1136,data!$A:$Y,24,FALSE)</f>
        <v>0</v>
      </c>
      <c r="Y1136" s="24">
        <f t="shared" si="391"/>
        <v>15</v>
      </c>
      <c r="Z1136" s="22">
        <f>VLOOKUP(I1136,data!$A:$Y,3,FALSE)</f>
        <v>0</v>
      </c>
      <c r="AA1136" s="25"/>
      <c r="AB1136" s="22">
        <f>VLOOKUP(I1136,data!$A:$Y,5,FALSE)</f>
        <v>0</v>
      </c>
      <c r="AC1136" s="25"/>
      <c r="AD1136" s="22">
        <f>VLOOKUP(I1136,data!$A:$Y,7,FALSE)</f>
        <v>2</v>
      </c>
      <c r="AE1136" s="25"/>
      <c r="AF1136" s="22">
        <f>VLOOKUP(I1136,data!$A:$Y,9,FALSE)</f>
        <v>0</v>
      </c>
      <c r="AG1136" s="25"/>
      <c r="AH1136" s="22">
        <f>VLOOKUP(I1136,data!$A:$Y,11,FALSE)</f>
        <v>0</v>
      </c>
      <c r="AI1136" s="25"/>
      <c r="AJ1136" s="22">
        <f>VLOOKUP(I1136,data!$A:$Y,13,FALSE)</f>
        <v>0</v>
      </c>
      <c r="AK1136" s="25"/>
      <c r="AL1136" s="22">
        <f>VLOOKUP(I1136,data!$A:$Y,15,FALSE)</f>
        <v>1</v>
      </c>
      <c r="AM1136" s="25"/>
      <c r="AN1136" s="22">
        <f>VLOOKUP(I1136,data!$A:$Y,17,FALSE)</f>
        <v>0</v>
      </c>
      <c r="AO1136" s="25"/>
      <c r="AP1136" s="22">
        <f>VLOOKUP(I1136,data!$A:$Y,19,FALSE)</f>
        <v>0</v>
      </c>
      <c r="AQ1136" s="25"/>
      <c r="AR1136" s="22">
        <f>VLOOKUP(I1136,data!$A:$Y,21,FALSE)</f>
        <v>0</v>
      </c>
      <c r="AS1136" s="25"/>
      <c r="AT1136" s="22">
        <f>VLOOKUP(I1136,data!$A:$Y,23,FALSE)</f>
        <v>0</v>
      </c>
      <c r="AU1136" s="25"/>
      <c r="AV1136" s="22">
        <f>VLOOKUP(I1136,data!$A:$Y,25,FALSE)</f>
        <v>0</v>
      </c>
      <c r="AW1136" s="26">
        <f t="shared" si="392"/>
        <v>3</v>
      </c>
      <c r="AX1136" s="26">
        <f t="shared" si="393"/>
        <v>1027.1999999999998</v>
      </c>
      <c r="AY1136" s="22">
        <f t="shared" si="394"/>
        <v>0</v>
      </c>
      <c r="AZ1136" s="22">
        <f t="shared" si="395"/>
        <v>0</v>
      </c>
      <c r="BA1136" s="22">
        <f t="shared" si="396"/>
        <v>2</v>
      </c>
      <c r="BB1136" s="22">
        <f t="shared" si="397"/>
        <v>0</v>
      </c>
      <c r="BC1136" s="22">
        <f t="shared" si="398"/>
        <v>0</v>
      </c>
      <c r="BD1136" s="22">
        <f t="shared" si="399"/>
        <v>0</v>
      </c>
      <c r="BE1136" s="22">
        <f t="shared" si="400"/>
        <v>1</v>
      </c>
      <c r="BF1136" s="22">
        <f t="shared" si="401"/>
        <v>0</v>
      </c>
      <c r="BG1136" s="22">
        <f t="shared" si="402"/>
        <v>0</v>
      </c>
      <c r="BH1136" s="22">
        <f t="shared" si="403"/>
        <v>0</v>
      </c>
      <c r="BI1136" s="22">
        <f t="shared" si="404"/>
        <v>0</v>
      </c>
      <c r="BJ1136" s="22"/>
      <c r="BK1136" s="26">
        <f t="shared" si="405"/>
        <v>1027.1999999999998</v>
      </c>
      <c r="BL1136" s="26" t="str">
        <f t="shared" si="406"/>
        <v>N</v>
      </c>
      <c r="BM1136" s="27">
        <v>5</v>
      </c>
      <c r="BN1136" s="28">
        <f t="shared" si="407"/>
        <v>1712</v>
      </c>
      <c r="BO1136" s="29">
        <f t="shared" si="408"/>
        <v>28</v>
      </c>
      <c r="BP1136" s="30">
        <f t="shared" si="409"/>
        <v>9587.1999999999989</v>
      </c>
      <c r="BQ1136" s="31">
        <f t="shared" si="410"/>
        <v>1712</v>
      </c>
      <c r="BR1136" s="32">
        <f t="shared" si="411"/>
        <v>9.1666666666666661</v>
      </c>
      <c r="BS1136" s="33">
        <f t="shared" si="412"/>
        <v>8.5</v>
      </c>
      <c r="BT1136" s="34">
        <f t="shared" si="413"/>
        <v>0</v>
      </c>
      <c r="BU1136" s="35">
        <v>16</v>
      </c>
      <c r="BV1136" s="35">
        <v>15</v>
      </c>
      <c r="BW1136" s="35">
        <v>21</v>
      </c>
      <c r="BX1136" s="35">
        <v>2</v>
      </c>
      <c r="BY1136" s="35">
        <v>0</v>
      </c>
      <c r="BZ1136" s="35">
        <v>1</v>
      </c>
      <c r="CA1136" s="36">
        <v>726</v>
      </c>
    </row>
    <row r="1137" spans="1:79" ht="15" customHeight="1">
      <c r="A1137" s="47" t="s">
        <v>35</v>
      </c>
      <c r="B1137" s="47" t="s">
        <v>1125</v>
      </c>
      <c r="C1137" s="48" t="s">
        <v>95</v>
      </c>
      <c r="D1137" s="49" t="s">
        <v>2942</v>
      </c>
      <c r="E1137" s="50">
        <f>VLOOKUP(I1137,vendors!D:L,8,FALSE)</f>
        <v>342.4</v>
      </c>
      <c r="F1137" s="50" t="str">
        <f>VLOOKUP(I1137,vendors!D:L,9,FALSE)</f>
        <v>Ortholine</v>
      </c>
      <c r="G1137" s="49" t="s">
        <v>1433</v>
      </c>
      <c r="H1137" s="49" t="s">
        <v>2943</v>
      </c>
      <c r="I1137" s="49">
        <v>320111</v>
      </c>
      <c r="J1137" s="49"/>
      <c r="K1137" s="47" t="s">
        <v>1129</v>
      </c>
      <c r="L1137" s="51" t="s">
        <v>2479</v>
      </c>
      <c r="M1137" s="22">
        <f>VLOOKUP(I1137,data!$A:$Y,2,FALSE)</f>
        <v>2</v>
      </c>
      <c r="N1137" s="46">
        <f>VLOOKUP(I1137,data!$A:$Y,4,FALSE)</f>
        <v>12</v>
      </c>
      <c r="O1137" s="22">
        <f>VLOOKUP(I1137,data!$A:$Y,6,FALSE)</f>
        <v>3</v>
      </c>
      <c r="P1137" s="22">
        <f>VLOOKUP(I1137,data!$A:$Y,8,FALSE)</f>
        <v>2</v>
      </c>
      <c r="Q1137" s="22">
        <f>VLOOKUP(I1137,data!$A:$Y,10,FALSE)</f>
        <v>1</v>
      </c>
      <c r="R1137" s="22">
        <f>VLOOKUP(I1137,data!$A:$Y,12,FALSE)</f>
        <v>1</v>
      </c>
      <c r="S1137" s="22">
        <f>VLOOKUP(I1137,data!$A:$Y,14,FALSE)</f>
        <v>1</v>
      </c>
      <c r="T1137" s="22">
        <f>VLOOKUP(I1137,data!$A:$Y,16,FALSE)</f>
        <v>2</v>
      </c>
      <c r="U1137" s="22">
        <f>VLOOKUP(I1137,data!$A:$Y,18,FALSE)</f>
        <v>3</v>
      </c>
      <c r="V1137" s="23">
        <f>VLOOKUP(I1137,data!$A:$Y,20,FALSE)</f>
        <v>0</v>
      </c>
      <c r="W1137" s="22">
        <f>VLOOKUP(I1137,data!$A:$Y,22,FALSE)</f>
        <v>0</v>
      </c>
      <c r="X1137" s="22">
        <f>VLOOKUP(I1137,data!$A:$Y,24,FALSE)</f>
        <v>0</v>
      </c>
      <c r="Y1137" s="24">
        <f t="shared" si="391"/>
        <v>27</v>
      </c>
      <c r="Z1137" s="22">
        <f>VLOOKUP(I1137,data!$A:$Y,3,FALSE)</f>
        <v>0</v>
      </c>
      <c r="AA1137" s="25"/>
      <c r="AB1137" s="22">
        <f>VLOOKUP(I1137,data!$A:$Y,5,FALSE)</f>
        <v>0</v>
      </c>
      <c r="AC1137" s="25">
        <v>-4</v>
      </c>
      <c r="AD1137" s="22">
        <f>VLOOKUP(I1137,data!$A:$Y,7,FALSE)</f>
        <v>1</v>
      </c>
      <c r="AE1137" s="25"/>
      <c r="AF1137" s="22">
        <f>VLOOKUP(I1137,data!$A:$Y,9,FALSE)</f>
        <v>0</v>
      </c>
      <c r="AG1137" s="25"/>
      <c r="AH1137" s="22">
        <f>VLOOKUP(I1137,data!$A:$Y,11,FALSE)</f>
        <v>0</v>
      </c>
      <c r="AI1137" s="25"/>
      <c r="AJ1137" s="22">
        <f>VLOOKUP(I1137,data!$A:$Y,13,FALSE)</f>
        <v>0</v>
      </c>
      <c r="AK1137" s="25"/>
      <c r="AL1137" s="22">
        <f>VLOOKUP(I1137,data!$A:$Y,15,FALSE)</f>
        <v>1</v>
      </c>
      <c r="AM1137" s="25"/>
      <c r="AN1137" s="22">
        <f>VLOOKUP(I1137,data!$A:$Y,17,FALSE)</f>
        <v>0</v>
      </c>
      <c r="AO1137" s="25"/>
      <c r="AP1137" s="22">
        <f>VLOOKUP(I1137,data!$A:$Y,19,FALSE)</f>
        <v>0</v>
      </c>
      <c r="AQ1137" s="25"/>
      <c r="AR1137" s="22">
        <f>VLOOKUP(I1137,data!$A:$Y,21,FALSE)</f>
        <v>0</v>
      </c>
      <c r="AS1137" s="25"/>
      <c r="AT1137" s="22">
        <f>VLOOKUP(I1137,data!$A:$Y,23,FALSE)</f>
        <v>0</v>
      </c>
      <c r="AU1137" s="25"/>
      <c r="AV1137" s="22">
        <f>VLOOKUP(I1137,data!$A:$Y,25,FALSE)</f>
        <v>0</v>
      </c>
      <c r="AW1137" s="26">
        <f t="shared" si="392"/>
        <v>-2</v>
      </c>
      <c r="AX1137" s="26">
        <f t="shared" si="393"/>
        <v>-684.8</v>
      </c>
      <c r="AY1137" s="22">
        <f t="shared" si="394"/>
        <v>0</v>
      </c>
      <c r="AZ1137" s="22">
        <f t="shared" si="395"/>
        <v>-4</v>
      </c>
      <c r="BA1137" s="22">
        <f t="shared" si="396"/>
        <v>1</v>
      </c>
      <c r="BB1137" s="22">
        <f t="shared" si="397"/>
        <v>0</v>
      </c>
      <c r="BC1137" s="22">
        <f t="shared" si="398"/>
        <v>0</v>
      </c>
      <c r="BD1137" s="22">
        <f t="shared" si="399"/>
        <v>0</v>
      </c>
      <c r="BE1137" s="22">
        <f t="shared" si="400"/>
        <v>1</v>
      </c>
      <c r="BF1137" s="22">
        <f t="shared" si="401"/>
        <v>0</v>
      </c>
      <c r="BG1137" s="22">
        <f t="shared" si="402"/>
        <v>0</v>
      </c>
      <c r="BH1137" s="22">
        <f t="shared" si="403"/>
        <v>0</v>
      </c>
      <c r="BI1137" s="22">
        <f t="shared" si="404"/>
        <v>0</v>
      </c>
      <c r="BJ1137" s="22"/>
      <c r="BK1137" s="26">
        <f t="shared" si="405"/>
        <v>-684.8</v>
      </c>
      <c r="BL1137" s="26" t="str">
        <f t="shared" si="406"/>
        <v>Y</v>
      </c>
      <c r="BM1137" s="27">
        <v>1</v>
      </c>
      <c r="BN1137" s="28">
        <f t="shared" si="407"/>
        <v>342.4</v>
      </c>
      <c r="BO1137" s="29">
        <f t="shared" si="408"/>
        <v>8</v>
      </c>
      <c r="BP1137" s="30">
        <f t="shared" si="409"/>
        <v>2739.2</v>
      </c>
      <c r="BQ1137" s="31">
        <f t="shared" si="410"/>
        <v>342.4</v>
      </c>
      <c r="BR1137" s="32">
        <f t="shared" si="411"/>
        <v>2.5</v>
      </c>
      <c r="BS1137" s="33">
        <f t="shared" si="412"/>
        <v>1.5</v>
      </c>
      <c r="BT1137" s="34">
        <f t="shared" si="413"/>
        <v>0</v>
      </c>
      <c r="BU1137" s="35">
        <v>3</v>
      </c>
      <c r="BV1137" s="35">
        <v>4</v>
      </c>
      <c r="BW1137" s="35">
        <v>8</v>
      </c>
      <c r="BX1137" s="35">
        <v>0</v>
      </c>
      <c r="BY1137" s="35">
        <v>0</v>
      </c>
      <c r="BZ1137" s="35">
        <v>0</v>
      </c>
      <c r="CA1137" s="36">
        <v>727</v>
      </c>
    </row>
    <row r="1138" spans="1:79" ht="15" customHeight="1">
      <c r="A1138" s="47" t="s">
        <v>35</v>
      </c>
      <c r="B1138" s="47" t="s">
        <v>1125</v>
      </c>
      <c r="C1138" s="48" t="s">
        <v>95</v>
      </c>
      <c r="D1138" s="49" t="s">
        <v>2944</v>
      </c>
      <c r="E1138" s="50">
        <f>VLOOKUP(I1138,vendors!D:L,8,FALSE)</f>
        <v>342.4</v>
      </c>
      <c r="F1138" s="50" t="str">
        <f>VLOOKUP(I1138,vendors!D:L,9,FALSE)</f>
        <v>Ortholine</v>
      </c>
      <c r="G1138" s="49" t="s">
        <v>1433</v>
      </c>
      <c r="H1138" s="49" t="s">
        <v>2945</v>
      </c>
      <c r="I1138" s="49">
        <v>320142</v>
      </c>
      <c r="J1138" s="49"/>
      <c r="K1138" s="47" t="s">
        <v>1129</v>
      </c>
      <c r="L1138" s="51" t="s">
        <v>2479</v>
      </c>
      <c r="M1138" s="22">
        <f>VLOOKUP(I1138,data!$A:$Y,2,FALSE)</f>
        <v>0</v>
      </c>
      <c r="N1138" s="22">
        <f>VLOOKUP(I1138,data!$A:$Y,4,FALSE)</f>
        <v>2</v>
      </c>
      <c r="O1138" s="22">
        <f>VLOOKUP(I1138,data!$A:$Y,6,FALSE)</f>
        <v>2</v>
      </c>
      <c r="P1138" s="22">
        <f>VLOOKUP(I1138,data!$A:$Y,8,FALSE)</f>
        <v>0</v>
      </c>
      <c r="Q1138" s="22">
        <f>VLOOKUP(I1138,data!$A:$Y,10,FALSE)</f>
        <v>1</v>
      </c>
      <c r="R1138" s="22">
        <f>VLOOKUP(I1138,data!$A:$Y,12,FALSE)</f>
        <v>1</v>
      </c>
      <c r="S1138" s="22">
        <f>VLOOKUP(I1138,data!$A:$Y,14,FALSE)</f>
        <v>0</v>
      </c>
      <c r="T1138" s="22">
        <f>VLOOKUP(I1138,data!$A:$Y,16,FALSE)</f>
        <v>3</v>
      </c>
      <c r="U1138" s="22">
        <f>VLOOKUP(I1138,data!$A:$Y,18,FALSE)</f>
        <v>0</v>
      </c>
      <c r="V1138" s="23">
        <f>VLOOKUP(I1138,data!$A:$Y,20,FALSE)</f>
        <v>0</v>
      </c>
      <c r="W1138" s="22">
        <f>VLOOKUP(I1138,data!$A:$Y,22,FALSE)</f>
        <v>0</v>
      </c>
      <c r="X1138" s="22">
        <f>VLOOKUP(I1138,data!$A:$Y,24,FALSE)</f>
        <v>0</v>
      </c>
      <c r="Y1138" s="24">
        <f t="shared" si="391"/>
        <v>9</v>
      </c>
      <c r="Z1138" s="22">
        <f>VLOOKUP(I1138,data!$A:$Y,3,FALSE)</f>
        <v>0</v>
      </c>
      <c r="AA1138" s="25"/>
      <c r="AB1138" s="22">
        <f>VLOOKUP(I1138,data!$A:$Y,5,FALSE)</f>
        <v>0</v>
      </c>
      <c r="AC1138" s="25"/>
      <c r="AD1138" s="22">
        <f>VLOOKUP(I1138,data!$A:$Y,7,FALSE)</f>
        <v>1</v>
      </c>
      <c r="AE1138" s="25"/>
      <c r="AF1138" s="22">
        <f>VLOOKUP(I1138,data!$A:$Y,9,FALSE)</f>
        <v>0</v>
      </c>
      <c r="AG1138" s="25"/>
      <c r="AH1138" s="22">
        <f>VLOOKUP(I1138,data!$A:$Y,11,FALSE)</f>
        <v>0</v>
      </c>
      <c r="AI1138" s="25"/>
      <c r="AJ1138" s="22">
        <f>VLOOKUP(I1138,data!$A:$Y,13,FALSE)</f>
        <v>0</v>
      </c>
      <c r="AK1138" s="25"/>
      <c r="AL1138" s="22">
        <f>VLOOKUP(I1138,data!$A:$Y,15,FALSE)</f>
        <v>2</v>
      </c>
      <c r="AM1138" s="25"/>
      <c r="AN1138" s="22">
        <f>VLOOKUP(I1138,data!$A:$Y,17,FALSE)</f>
        <v>0</v>
      </c>
      <c r="AO1138" s="25"/>
      <c r="AP1138" s="22">
        <f>VLOOKUP(I1138,data!$A:$Y,19,FALSE)</f>
        <v>0</v>
      </c>
      <c r="AQ1138" s="25"/>
      <c r="AR1138" s="22">
        <f>VLOOKUP(I1138,data!$A:$Y,21,FALSE)</f>
        <v>0</v>
      </c>
      <c r="AS1138" s="25"/>
      <c r="AT1138" s="22">
        <f>VLOOKUP(I1138,data!$A:$Y,23,FALSE)</f>
        <v>0</v>
      </c>
      <c r="AU1138" s="25"/>
      <c r="AV1138" s="22">
        <f>VLOOKUP(I1138,data!$A:$Y,25,FALSE)</f>
        <v>0</v>
      </c>
      <c r="AW1138" s="26">
        <f t="shared" si="392"/>
        <v>3</v>
      </c>
      <c r="AX1138" s="26">
        <f t="shared" si="393"/>
        <v>1027.1999999999998</v>
      </c>
      <c r="AY1138" s="22">
        <f t="shared" si="394"/>
        <v>0</v>
      </c>
      <c r="AZ1138" s="22">
        <f t="shared" si="395"/>
        <v>0</v>
      </c>
      <c r="BA1138" s="22">
        <f t="shared" si="396"/>
        <v>1</v>
      </c>
      <c r="BB1138" s="22">
        <f t="shared" si="397"/>
        <v>0</v>
      </c>
      <c r="BC1138" s="22">
        <f t="shared" si="398"/>
        <v>0</v>
      </c>
      <c r="BD1138" s="22">
        <f t="shared" si="399"/>
        <v>0</v>
      </c>
      <c r="BE1138" s="22">
        <f t="shared" si="400"/>
        <v>2</v>
      </c>
      <c r="BF1138" s="22">
        <f t="shared" si="401"/>
        <v>0</v>
      </c>
      <c r="BG1138" s="22">
        <f t="shared" si="402"/>
        <v>0</v>
      </c>
      <c r="BH1138" s="22">
        <f t="shared" si="403"/>
        <v>0</v>
      </c>
      <c r="BI1138" s="22">
        <f t="shared" si="404"/>
        <v>0</v>
      </c>
      <c r="BJ1138" s="22"/>
      <c r="BK1138" s="26">
        <f t="shared" si="405"/>
        <v>1027.1999999999998</v>
      </c>
      <c r="BL1138" s="26" t="str">
        <f t="shared" si="406"/>
        <v>N</v>
      </c>
      <c r="BM1138" s="27">
        <v>2</v>
      </c>
      <c r="BN1138" s="28">
        <f t="shared" si="407"/>
        <v>684.8</v>
      </c>
      <c r="BO1138" s="29">
        <f t="shared" si="408"/>
        <v>36</v>
      </c>
      <c r="BP1138" s="30">
        <f t="shared" si="409"/>
        <v>12326.4</v>
      </c>
      <c r="BQ1138" s="31">
        <f t="shared" si="410"/>
        <v>684.8</v>
      </c>
      <c r="BR1138" s="32">
        <f t="shared" si="411"/>
        <v>12</v>
      </c>
      <c r="BS1138" s="33">
        <f t="shared" si="412"/>
        <v>9</v>
      </c>
      <c r="BT1138" s="34">
        <f t="shared" si="413"/>
        <v>0</v>
      </c>
      <c r="BU1138" s="35">
        <v>15</v>
      </c>
      <c r="BV1138" s="35">
        <v>20</v>
      </c>
      <c r="BW1138" s="35">
        <v>32</v>
      </c>
      <c r="BX1138" s="35">
        <v>2</v>
      </c>
      <c r="BY1138" s="35">
        <v>0</v>
      </c>
      <c r="BZ1138" s="35">
        <v>3</v>
      </c>
      <c r="CA1138" s="36">
        <v>728</v>
      </c>
    </row>
    <row r="1139" spans="1:79" ht="15" customHeight="1">
      <c r="A1139" s="47" t="s">
        <v>35</v>
      </c>
      <c r="B1139" s="47" t="s">
        <v>1125</v>
      </c>
      <c r="C1139" s="48" t="s">
        <v>95</v>
      </c>
      <c r="D1139" s="49" t="s">
        <v>2946</v>
      </c>
      <c r="E1139" s="50">
        <f>VLOOKUP(I1139,vendors!D:L,8,FALSE)</f>
        <v>342.4</v>
      </c>
      <c r="F1139" s="50" t="str">
        <f>VLOOKUP(I1139,vendors!D:L,9,FALSE)</f>
        <v>Ortholine</v>
      </c>
      <c r="G1139" s="49" t="s">
        <v>1433</v>
      </c>
      <c r="H1139" s="49" t="s">
        <v>2947</v>
      </c>
      <c r="I1139" s="49">
        <v>320135</v>
      </c>
      <c r="J1139" s="49"/>
      <c r="K1139" s="47" t="s">
        <v>1129</v>
      </c>
      <c r="L1139" s="51" t="s">
        <v>2479</v>
      </c>
      <c r="M1139" s="22">
        <f>VLOOKUP(I1139,data!$A:$Y,2,FALSE)</f>
        <v>5</v>
      </c>
      <c r="N1139" s="22">
        <f>VLOOKUP(I1139,data!$A:$Y,4,FALSE)</f>
        <v>3</v>
      </c>
      <c r="O1139" s="22">
        <f>VLOOKUP(I1139,data!$A:$Y,6,FALSE)</f>
        <v>2</v>
      </c>
      <c r="P1139" s="22">
        <f>VLOOKUP(I1139,data!$A:$Y,8,FALSE)</f>
        <v>6</v>
      </c>
      <c r="Q1139" s="22">
        <f>VLOOKUP(I1139,data!$A:$Y,10,FALSE)</f>
        <v>1</v>
      </c>
      <c r="R1139" s="22">
        <f>VLOOKUP(I1139,data!$A:$Y,12,FALSE)</f>
        <v>1</v>
      </c>
      <c r="S1139" s="22">
        <f>VLOOKUP(I1139,data!$A:$Y,14,FALSE)</f>
        <v>2</v>
      </c>
      <c r="T1139" s="22">
        <f>VLOOKUP(I1139,data!$A:$Y,16,FALSE)</f>
        <v>2</v>
      </c>
      <c r="U1139" s="22">
        <f>VLOOKUP(I1139,data!$A:$Y,18,FALSE)</f>
        <v>2</v>
      </c>
      <c r="V1139" s="23">
        <f>VLOOKUP(I1139,data!$A:$Y,20,FALSE)</f>
        <v>0</v>
      </c>
      <c r="W1139" s="22">
        <f>VLOOKUP(I1139,data!$A:$Y,22,FALSE)</f>
        <v>0</v>
      </c>
      <c r="X1139" s="22">
        <f>VLOOKUP(I1139,data!$A:$Y,24,FALSE)</f>
        <v>0</v>
      </c>
      <c r="Y1139" s="24">
        <f t="shared" si="391"/>
        <v>24</v>
      </c>
      <c r="Z1139" s="22">
        <f>VLOOKUP(I1139,data!$A:$Y,3,FALSE)</f>
        <v>0</v>
      </c>
      <c r="AA1139" s="25"/>
      <c r="AB1139" s="22">
        <f>VLOOKUP(I1139,data!$A:$Y,5,FALSE)</f>
        <v>0</v>
      </c>
      <c r="AC1139" s="25"/>
      <c r="AD1139" s="22">
        <f>VLOOKUP(I1139,data!$A:$Y,7,FALSE)</f>
        <v>1</v>
      </c>
      <c r="AE1139" s="25"/>
      <c r="AF1139" s="22">
        <f>VLOOKUP(I1139,data!$A:$Y,9,FALSE)</f>
        <v>0</v>
      </c>
      <c r="AG1139" s="25"/>
      <c r="AH1139" s="22">
        <f>VLOOKUP(I1139,data!$A:$Y,11,FALSE)</f>
        <v>0</v>
      </c>
      <c r="AI1139" s="25"/>
      <c r="AJ1139" s="22">
        <f>VLOOKUP(I1139,data!$A:$Y,13,FALSE)</f>
        <v>0</v>
      </c>
      <c r="AK1139" s="25"/>
      <c r="AL1139" s="22">
        <f>VLOOKUP(I1139,data!$A:$Y,15,FALSE)</f>
        <v>0</v>
      </c>
      <c r="AM1139" s="25"/>
      <c r="AN1139" s="22">
        <f>VLOOKUP(I1139,data!$A:$Y,17,FALSE)</f>
        <v>0</v>
      </c>
      <c r="AO1139" s="25"/>
      <c r="AP1139" s="22">
        <f>VLOOKUP(I1139,data!$A:$Y,19,FALSE)</f>
        <v>0</v>
      </c>
      <c r="AQ1139" s="25"/>
      <c r="AR1139" s="22">
        <f>VLOOKUP(I1139,data!$A:$Y,21,FALSE)</f>
        <v>0</v>
      </c>
      <c r="AS1139" s="25"/>
      <c r="AT1139" s="22">
        <f>VLOOKUP(I1139,data!$A:$Y,23,FALSE)</f>
        <v>0</v>
      </c>
      <c r="AU1139" s="25"/>
      <c r="AV1139" s="22">
        <f>VLOOKUP(I1139,data!$A:$Y,25,FALSE)</f>
        <v>0</v>
      </c>
      <c r="AW1139" s="26">
        <f t="shared" si="392"/>
        <v>1</v>
      </c>
      <c r="AX1139" s="26">
        <f t="shared" si="393"/>
        <v>342.4</v>
      </c>
      <c r="AY1139" s="22">
        <f t="shared" si="394"/>
        <v>0</v>
      </c>
      <c r="AZ1139" s="22">
        <f t="shared" si="395"/>
        <v>0</v>
      </c>
      <c r="BA1139" s="22">
        <f t="shared" si="396"/>
        <v>1</v>
      </c>
      <c r="BB1139" s="22">
        <f t="shared" si="397"/>
        <v>0</v>
      </c>
      <c r="BC1139" s="22">
        <f t="shared" si="398"/>
        <v>0</v>
      </c>
      <c r="BD1139" s="22">
        <f t="shared" si="399"/>
        <v>0</v>
      </c>
      <c r="BE1139" s="22">
        <f t="shared" si="400"/>
        <v>0</v>
      </c>
      <c r="BF1139" s="22">
        <f t="shared" si="401"/>
        <v>0</v>
      </c>
      <c r="BG1139" s="22">
        <f t="shared" si="402"/>
        <v>0</v>
      </c>
      <c r="BH1139" s="22">
        <f t="shared" si="403"/>
        <v>0</v>
      </c>
      <c r="BI1139" s="22">
        <f t="shared" si="404"/>
        <v>0</v>
      </c>
      <c r="BJ1139" s="22"/>
      <c r="BK1139" s="26">
        <f t="shared" si="405"/>
        <v>342.4</v>
      </c>
      <c r="BL1139" s="26" t="str">
        <f t="shared" si="406"/>
        <v>N</v>
      </c>
      <c r="BM1139" s="27">
        <v>1</v>
      </c>
      <c r="BN1139" s="28">
        <f t="shared" si="407"/>
        <v>342.4</v>
      </c>
      <c r="BO1139" s="29">
        <f t="shared" si="408"/>
        <v>6</v>
      </c>
      <c r="BP1139" s="30">
        <f t="shared" si="409"/>
        <v>2054.3999999999996</v>
      </c>
      <c r="BQ1139" s="31">
        <f t="shared" si="410"/>
        <v>342.4</v>
      </c>
      <c r="BR1139" s="32">
        <f t="shared" si="411"/>
        <v>2</v>
      </c>
      <c r="BS1139" s="33">
        <f t="shared" si="412"/>
        <v>2</v>
      </c>
      <c r="BT1139" s="34">
        <f t="shared" si="413"/>
        <v>0</v>
      </c>
      <c r="BU1139" s="35">
        <v>4</v>
      </c>
      <c r="BV1139" s="35">
        <v>4</v>
      </c>
      <c r="BW1139" s="35">
        <v>4</v>
      </c>
      <c r="BX1139" s="35">
        <v>0</v>
      </c>
      <c r="BY1139" s="35">
        <v>0</v>
      </c>
      <c r="BZ1139" s="35">
        <v>0</v>
      </c>
      <c r="CA1139" s="36">
        <v>729</v>
      </c>
    </row>
    <row r="1140" spans="1:79" ht="15" customHeight="1">
      <c r="A1140" s="47" t="s">
        <v>35</v>
      </c>
      <c r="B1140" s="47" t="s">
        <v>1125</v>
      </c>
      <c r="C1140" s="48" t="s">
        <v>95</v>
      </c>
      <c r="D1140" s="49" t="s">
        <v>2948</v>
      </c>
      <c r="E1140" s="50">
        <f>VLOOKUP(I1140,vendors!D:L,8,FALSE)</f>
        <v>342.4</v>
      </c>
      <c r="F1140" s="50" t="str">
        <f>VLOOKUP(I1140,vendors!D:L,9,FALSE)</f>
        <v>Ortholine</v>
      </c>
      <c r="G1140" s="49" t="s">
        <v>1433</v>
      </c>
      <c r="H1140" s="49" t="s">
        <v>2949</v>
      </c>
      <c r="I1140" s="49">
        <v>320117</v>
      </c>
      <c r="J1140" s="49"/>
      <c r="K1140" s="47" t="s">
        <v>1129</v>
      </c>
      <c r="L1140" s="51" t="s">
        <v>2479</v>
      </c>
      <c r="M1140" s="22">
        <f>VLOOKUP(I1140,data!$A:$Y,2,FALSE)</f>
        <v>4</v>
      </c>
      <c r="N1140" s="22">
        <f>VLOOKUP(I1140,data!$A:$Y,4,FALSE)</f>
        <v>0</v>
      </c>
      <c r="O1140" s="22">
        <f>VLOOKUP(I1140,data!$A:$Y,6,FALSE)</f>
        <v>2</v>
      </c>
      <c r="P1140" s="22">
        <f>VLOOKUP(I1140,data!$A:$Y,8,FALSE)</f>
        <v>6</v>
      </c>
      <c r="Q1140" s="22">
        <f>VLOOKUP(I1140,data!$A:$Y,10,FALSE)</f>
        <v>1</v>
      </c>
      <c r="R1140" s="22">
        <f>VLOOKUP(I1140,data!$A:$Y,12,FALSE)</f>
        <v>1</v>
      </c>
      <c r="S1140" s="22">
        <f>VLOOKUP(I1140,data!$A:$Y,14,FALSE)</f>
        <v>1</v>
      </c>
      <c r="T1140" s="22">
        <f>VLOOKUP(I1140,data!$A:$Y,16,FALSE)</f>
        <v>3</v>
      </c>
      <c r="U1140" s="22">
        <f>VLOOKUP(I1140,data!$A:$Y,18,FALSE)</f>
        <v>3</v>
      </c>
      <c r="V1140" s="23">
        <f>VLOOKUP(I1140,data!$A:$Y,20,FALSE)</f>
        <v>0</v>
      </c>
      <c r="W1140" s="22">
        <f>VLOOKUP(I1140,data!$A:$Y,22,FALSE)</f>
        <v>0</v>
      </c>
      <c r="X1140" s="22">
        <f>VLOOKUP(I1140,data!$A:$Y,24,FALSE)</f>
        <v>0</v>
      </c>
      <c r="Y1140" s="24">
        <f t="shared" si="391"/>
        <v>21</v>
      </c>
      <c r="Z1140" s="22">
        <f>VLOOKUP(I1140,data!$A:$Y,3,FALSE)</f>
        <v>0</v>
      </c>
      <c r="AA1140" s="25"/>
      <c r="AB1140" s="22">
        <f>VLOOKUP(I1140,data!$A:$Y,5,FALSE)</f>
        <v>0</v>
      </c>
      <c r="AC1140" s="25"/>
      <c r="AD1140" s="22">
        <f>VLOOKUP(I1140,data!$A:$Y,7,FALSE)</f>
        <v>0</v>
      </c>
      <c r="AE1140" s="25"/>
      <c r="AF1140" s="22">
        <f>VLOOKUP(I1140,data!$A:$Y,9,FALSE)</f>
        <v>0</v>
      </c>
      <c r="AG1140" s="25"/>
      <c r="AH1140" s="22">
        <f>VLOOKUP(I1140,data!$A:$Y,11,FALSE)</f>
        <v>0</v>
      </c>
      <c r="AI1140" s="25"/>
      <c r="AJ1140" s="22">
        <f>VLOOKUP(I1140,data!$A:$Y,13,FALSE)</f>
        <v>0</v>
      </c>
      <c r="AK1140" s="25"/>
      <c r="AL1140" s="22">
        <f>VLOOKUP(I1140,data!$A:$Y,15,FALSE)</f>
        <v>0</v>
      </c>
      <c r="AM1140" s="25"/>
      <c r="AN1140" s="22">
        <f>VLOOKUP(I1140,data!$A:$Y,17,FALSE)</f>
        <v>0</v>
      </c>
      <c r="AO1140" s="25"/>
      <c r="AP1140" s="22">
        <f>VLOOKUP(I1140,data!$A:$Y,19,FALSE)</f>
        <v>0</v>
      </c>
      <c r="AQ1140" s="25"/>
      <c r="AR1140" s="22">
        <f>VLOOKUP(I1140,data!$A:$Y,21,FALSE)</f>
        <v>0</v>
      </c>
      <c r="AS1140" s="25"/>
      <c r="AT1140" s="22">
        <f>VLOOKUP(I1140,data!$A:$Y,23,FALSE)</f>
        <v>0</v>
      </c>
      <c r="AU1140" s="25"/>
      <c r="AV1140" s="22">
        <f>VLOOKUP(I1140,data!$A:$Y,25,FALSE)</f>
        <v>0</v>
      </c>
      <c r="AW1140" s="26">
        <f t="shared" si="392"/>
        <v>0</v>
      </c>
      <c r="AX1140" s="26">
        <f t="shared" si="393"/>
        <v>0</v>
      </c>
      <c r="AY1140" s="22">
        <f t="shared" si="394"/>
        <v>0</v>
      </c>
      <c r="AZ1140" s="22">
        <f t="shared" si="395"/>
        <v>0</v>
      </c>
      <c r="BA1140" s="22">
        <f t="shared" si="396"/>
        <v>0</v>
      </c>
      <c r="BB1140" s="22">
        <f t="shared" si="397"/>
        <v>0</v>
      </c>
      <c r="BC1140" s="22">
        <f t="shared" si="398"/>
        <v>0</v>
      </c>
      <c r="BD1140" s="22">
        <f t="shared" si="399"/>
        <v>0</v>
      </c>
      <c r="BE1140" s="22">
        <f t="shared" si="400"/>
        <v>0</v>
      </c>
      <c r="BF1140" s="22">
        <f t="shared" si="401"/>
        <v>0</v>
      </c>
      <c r="BG1140" s="22">
        <f t="shared" si="402"/>
        <v>0</v>
      </c>
      <c r="BH1140" s="22">
        <f t="shared" si="403"/>
        <v>0</v>
      </c>
      <c r="BI1140" s="22">
        <f t="shared" si="404"/>
        <v>0</v>
      </c>
      <c r="BJ1140" s="22"/>
      <c r="BK1140" s="26">
        <f t="shared" si="405"/>
        <v>0</v>
      </c>
      <c r="BL1140" s="26" t="str">
        <f t="shared" si="406"/>
        <v>N</v>
      </c>
      <c r="BM1140" s="27">
        <v>2</v>
      </c>
      <c r="BN1140" s="28">
        <f t="shared" si="407"/>
        <v>684.8</v>
      </c>
      <c r="BO1140" s="29">
        <f t="shared" si="408"/>
        <v>10</v>
      </c>
      <c r="BP1140" s="30">
        <f t="shared" si="409"/>
        <v>3424</v>
      </c>
      <c r="BQ1140" s="31">
        <f t="shared" si="410"/>
        <v>684.8</v>
      </c>
      <c r="BR1140" s="32">
        <f t="shared" si="411"/>
        <v>3.1666666666666665</v>
      </c>
      <c r="BS1140" s="33">
        <f t="shared" si="412"/>
        <v>3.5</v>
      </c>
      <c r="BT1140" s="34">
        <f t="shared" si="413"/>
        <v>0</v>
      </c>
      <c r="BU1140" s="35">
        <v>4</v>
      </c>
      <c r="BV1140" s="35">
        <v>4</v>
      </c>
      <c r="BW1140" s="35">
        <v>8</v>
      </c>
      <c r="BX1140" s="35">
        <v>3</v>
      </c>
      <c r="BY1140" s="35">
        <v>0</v>
      </c>
      <c r="BZ1140" s="35">
        <v>0</v>
      </c>
      <c r="CA1140" s="36">
        <v>732</v>
      </c>
    </row>
    <row r="1141" spans="1:79" ht="15" customHeight="1">
      <c r="A1141" s="47" t="s">
        <v>35</v>
      </c>
      <c r="B1141" s="47" t="s">
        <v>1125</v>
      </c>
      <c r="C1141" s="48" t="s">
        <v>95</v>
      </c>
      <c r="D1141" s="49" t="s">
        <v>2950</v>
      </c>
      <c r="E1141" s="50">
        <f>VLOOKUP(I1141,vendors!D:L,8,FALSE)</f>
        <v>342.4</v>
      </c>
      <c r="F1141" s="50" t="str">
        <f>VLOOKUP(I1141,vendors!D:L,9,FALSE)</f>
        <v>Ortholine</v>
      </c>
      <c r="G1141" s="49" t="s">
        <v>1433</v>
      </c>
      <c r="H1141" s="49" t="s">
        <v>2951</v>
      </c>
      <c r="I1141" s="49">
        <v>320151</v>
      </c>
      <c r="J1141" s="49"/>
      <c r="K1141" s="47" t="s">
        <v>1129</v>
      </c>
      <c r="L1141" s="51" t="s">
        <v>2479</v>
      </c>
      <c r="M1141" s="22">
        <f>VLOOKUP(I1141,data!$A:$Y,2,FALSE)</f>
        <v>3</v>
      </c>
      <c r="N1141" s="22">
        <f>VLOOKUP(I1141,data!$A:$Y,4,FALSE)</f>
        <v>1</v>
      </c>
      <c r="O1141" s="22">
        <f>VLOOKUP(I1141,data!$A:$Y,6,FALSE)</f>
        <v>2</v>
      </c>
      <c r="P1141" s="22">
        <f>VLOOKUP(I1141,data!$A:$Y,8,FALSE)</f>
        <v>3</v>
      </c>
      <c r="Q1141" s="22">
        <f>VLOOKUP(I1141,data!$A:$Y,10,FALSE)</f>
        <v>1</v>
      </c>
      <c r="R1141" s="22">
        <f>VLOOKUP(I1141,data!$A:$Y,12,FALSE)</f>
        <v>1</v>
      </c>
      <c r="S1141" s="22">
        <f>VLOOKUP(I1141,data!$A:$Y,14,FALSE)</f>
        <v>1</v>
      </c>
      <c r="T1141" s="22">
        <f>VLOOKUP(I1141,data!$A:$Y,16,FALSE)</f>
        <v>1</v>
      </c>
      <c r="U1141" s="22">
        <f>VLOOKUP(I1141,data!$A:$Y,18,FALSE)</f>
        <v>2</v>
      </c>
      <c r="V1141" s="23">
        <f>VLOOKUP(I1141,data!$A:$Y,20,FALSE)</f>
        <v>0</v>
      </c>
      <c r="W1141" s="22">
        <f>VLOOKUP(I1141,data!$A:$Y,22,FALSE)</f>
        <v>0</v>
      </c>
      <c r="X1141" s="22">
        <f>VLOOKUP(I1141,data!$A:$Y,24,FALSE)</f>
        <v>0</v>
      </c>
      <c r="Y1141" s="24">
        <f t="shared" si="391"/>
        <v>15</v>
      </c>
      <c r="Z1141" s="22">
        <f>VLOOKUP(I1141,data!$A:$Y,3,FALSE)</f>
        <v>0</v>
      </c>
      <c r="AA1141" s="25"/>
      <c r="AB1141" s="22">
        <f>VLOOKUP(I1141,data!$A:$Y,5,FALSE)</f>
        <v>0</v>
      </c>
      <c r="AC1141" s="25"/>
      <c r="AD1141" s="22">
        <f>VLOOKUP(I1141,data!$A:$Y,7,FALSE)</f>
        <v>0</v>
      </c>
      <c r="AE1141" s="25"/>
      <c r="AF1141" s="22">
        <f>VLOOKUP(I1141,data!$A:$Y,9,FALSE)</f>
        <v>0</v>
      </c>
      <c r="AG1141" s="25"/>
      <c r="AH1141" s="22">
        <f>VLOOKUP(I1141,data!$A:$Y,11,FALSE)</f>
        <v>0</v>
      </c>
      <c r="AI1141" s="25"/>
      <c r="AJ1141" s="22">
        <f>VLOOKUP(I1141,data!$A:$Y,13,FALSE)</f>
        <v>0</v>
      </c>
      <c r="AK1141" s="25"/>
      <c r="AL1141" s="22">
        <f>VLOOKUP(I1141,data!$A:$Y,15,FALSE)</f>
        <v>0</v>
      </c>
      <c r="AM1141" s="25"/>
      <c r="AN1141" s="22">
        <f>VLOOKUP(I1141,data!$A:$Y,17,FALSE)</f>
        <v>0</v>
      </c>
      <c r="AO1141" s="25"/>
      <c r="AP1141" s="22">
        <f>VLOOKUP(I1141,data!$A:$Y,19,FALSE)</f>
        <v>0</v>
      </c>
      <c r="AQ1141" s="25"/>
      <c r="AR1141" s="22">
        <f>VLOOKUP(I1141,data!$A:$Y,21,FALSE)</f>
        <v>0</v>
      </c>
      <c r="AS1141" s="25"/>
      <c r="AT1141" s="22">
        <f>VLOOKUP(I1141,data!$A:$Y,23,FALSE)</f>
        <v>0</v>
      </c>
      <c r="AU1141" s="25"/>
      <c r="AV1141" s="22">
        <f>VLOOKUP(I1141,data!$A:$Y,25,FALSE)</f>
        <v>0</v>
      </c>
      <c r="AW1141" s="26">
        <f t="shared" si="392"/>
        <v>0</v>
      </c>
      <c r="AX1141" s="26">
        <f t="shared" si="393"/>
        <v>0</v>
      </c>
      <c r="AY1141" s="22">
        <f t="shared" si="394"/>
        <v>0</v>
      </c>
      <c r="AZ1141" s="22">
        <f t="shared" si="395"/>
        <v>0</v>
      </c>
      <c r="BA1141" s="22">
        <f t="shared" si="396"/>
        <v>0</v>
      </c>
      <c r="BB1141" s="22">
        <f t="shared" si="397"/>
        <v>0</v>
      </c>
      <c r="BC1141" s="22">
        <f t="shared" si="398"/>
        <v>0</v>
      </c>
      <c r="BD1141" s="22">
        <f t="shared" si="399"/>
        <v>0</v>
      </c>
      <c r="BE1141" s="22">
        <f t="shared" si="400"/>
        <v>0</v>
      </c>
      <c r="BF1141" s="22">
        <f t="shared" si="401"/>
        <v>0</v>
      </c>
      <c r="BG1141" s="22">
        <f t="shared" si="402"/>
        <v>0</v>
      </c>
      <c r="BH1141" s="22">
        <f t="shared" si="403"/>
        <v>0</v>
      </c>
      <c r="BI1141" s="22">
        <f t="shared" si="404"/>
        <v>0</v>
      </c>
      <c r="BJ1141" s="22"/>
      <c r="BK1141" s="26">
        <f t="shared" si="405"/>
        <v>0</v>
      </c>
      <c r="BL1141" s="26" t="str">
        <f t="shared" si="406"/>
        <v>N</v>
      </c>
      <c r="BM1141" s="27">
        <v>1</v>
      </c>
      <c r="BN1141" s="28">
        <f t="shared" si="407"/>
        <v>342.4</v>
      </c>
      <c r="BO1141" s="29">
        <f t="shared" si="408"/>
        <v>7</v>
      </c>
      <c r="BP1141" s="30">
        <f t="shared" si="409"/>
        <v>2396.7999999999997</v>
      </c>
      <c r="BQ1141" s="31">
        <f t="shared" si="410"/>
        <v>342.4</v>
      </c>
      <c r="BR1141" s="32">
        <f t="shared" si="411"/>
        <v>2.3333333333333335</v>
      </c>
      <c r="BS1141" s="33">
        <f t="shared" si="412"/>
        <v>2.5</v>
      </c>
      <c r="BT1141" s="34">
        <f t="shared" si="413"/>
        <v>0</v>
      </c>
      <c r="BU1141" s="35">
        <v>5</v>
      </c>
      <c r="BV1141" s="35">
        <v>4</v>
      </c>
      <c r="BW1141" s="35">
        <v>4</v>
      </c>
      <c r="BX1141" s="35">
        <v>1</v>
      </c>
      <c r="BY1141" s="35">
        <v>0</v>
      </c>
      <c r="BZ1141" s="35">
        <v>0</v>
      </c>
      <c r="CA1141" s="36">
        <v>737</v>
      </c>
    </row>
    <row r="1142" spans="1:79" ht="15" customHeight="1">
      <c r="A1142" s="47" t="s">
        <v>35</v>
      </c>
      <c r="B1142" s="47" t="s">
        <v>1125</v>
      </c>
      <c r="C1142" s="48" t="s">
        <v>95</v>
      </c>
      <c r="D1142" s="49" t="s">
        <v>2952</v>
      </c>
      <c r="E1142" s="50">
        <f>VLOOKUP(I1142,vendors!D:L,8,FALSE)</f>
        <v>342.4</v>
      </c>
      <c r="F1142" s="50" t="str">
        <f>VLOOKUP(I1142,vendors!D:L,9,FALSE)</f>
        <v>Ortholine</v>
      </c>
      <c r="G1142" s="49" t="s">
        <v>1433</v>
      </c>
      <c r="H1142" s="49" t="s">
        <v>2953</v>
      </c>
      <c r="I1142" s="49">
        <v>320146</v>
      </c>
      <c r="J1142" s="49"/>
      <c r="K1142" s="47" t="s">
        <v>1129</v>
      </c>
      <c r="L1142" s="51" t="s">
        <v>2479</v>
      </c>
      <c r="M1142" s="22">
        <f>VLOOKUP(I1142,data!$A:$Y,2,FALSE)</f>
        <v>2</v>
      </c>
      <c r="N1142" s="22">
        <f>VLOOKUP(I1142,data!$A:$Y,4,FALSE)</f>
        <v>2</v>
      </c>
      <c r="O1142" s="22">
        <f>VLOOKUP(I1142,data!$A:$Y,6,FALSE)</f>
        <v>2</v>
      </c>
      <c r="P1142" s="22">
        <f>VLOOKUP(I1142,data!$A:$Y,8,FALSE)</f>
        <v>3</v>
      </c>
      <c r="Q1142" s="22">
        <f>VLOOKUP(I1142,data!$A:$Y,10,FALSE)</f>
        <v>1</v>
      </c>
      <c r="R1142" s="22">
        <f>VLOOKUP(I1142,data!$A:$Y,12,FALSE)</f>
        <v>1</v>
      </c>
      <c r="S1142" s="22">
        <f>VLOOKUP(I1142,data!$A:$Y,14,FALSE)</f>
        <v>1</v>
      </c>
      <c r="T1142" s="22">
        <f>VLOOKUP(I1142,data!$A:$Y,16,FALSE)</f>
        <v>0</v>
      </c>
      <c r="U1142" s="22">
        <f>VLOOKUP(I1142,data!$A:$Y,18,FALSE)</f>
        <v>0</v>
      </c>
      <c r="V1142" s="23">
        <f>VLOOKUP(I1142,data!$A:$Y,20,FALSE)</f>
        <v>0</v>
      </c>
      <c r="W1142" s="22">
        <f>VLOOKUP(I1142,data!$A:$Y,22,FALSE)</f>
        <v>0</v>
      </c>
      <c r="X1142" s="22">
        <f>VLOOKUP(I1142,data!$A:$Y,24,FALSE)</f>
        <v>0</v>
      </c>
      <c r="Y1142" s="24">
        <f t="shared" si="391"/>
        <v>12</v>
      </c>
      <c r="Z1142" s="22">
        <f>VLOOKUP(I1142,data!$A:$Y,3,FALSE)</f>
        <v>0</v>
      </c>
      <c r="AA1142" s="25"/>
      <c r="AB1142" s="22">
        <f>VLOOKUP(I1142,data!$A:$Y,5,FALSE)</f>
        <v>0</v>
      </c>
      <c r="AC1142" s="25"/>
      <c r="AD1142" s="22">
        <f>VLOOKUP(I1142,data!$A:$Y,7,FALSE)</f>
        <v>1</v>
      </c>
      <c r="AE1142" s="25"/>
      <c r="AF1142" s="22">
        <f>VLOOKUP(I1142,data!$A:$Y,9,FALSE)</f>
        <v>0</v>
      </c>
      <c r="AG1142" s="25"/>
      <c r="AH1142" s="22">
        <f>VLOOKUP(I1142,data!$A:$Y,11,FALSE)</f>
        <v>0</v>
      </c>
      <c r="AI1142" s="25"/>
      <c r="AJ1142" s="22">
        <f>VLOOKUP(I1142,data!$A:$Y,13,FALSE)</f>
        <v>0</v>
      </c>
      <c r="AK1142" s="25"/>
      <c r="AL1142" s="22">
        <f>VLOOKUP(I1142,data!$A:$Y,15,FALSE)</f>
        <v>0</v>
      </c>
      <c r="AM1142" s="25"/>
      <c r="AN1142" s="22">
        <f>VLOOKUP(I1142,data!$A:$Y,17,FALSE)</f>
        <v>0</v>
      </c>
      <c r="AO1142" s="25"/>
      <c r="AP1142" s="22">
        <f>VLOOKUP(I1142,data!$A:$Y,19,FALSE)</f>
        <v>0</v>
      </c>
      <c r="AQ1142" s="25"/>
      <c r="AR1142" s="22">
        <f>VLOOKUP(I1142,data!$A:$Y,21,FALSE)</f>
        <v>0</v>
      </c>
      <c r="AS1142" s="25"/>
      <c r="AT1142" s="22">
        <f>VLOOKUP(I1142,data!$A:$Y,23,FALSE)</f>
        <v>0</v>
      </c>
      <c r="AU1142" s="25"/>
      <c r="AV1142" s="22">
        <f>VLOOKUP(I1142,data!$A:$Y,25,FALSE)</f>
        <v>0</v>
      </c>
      <c r="AW1142" s="26">
        <f t="shared" si="392"/>
        <v>1</v>
      </c>
      <c r="AX1142" s="26">
        <f t="shared" si="393"/>
        <v>342.4</v>
      </c>
      <c r="AY1142" s="22">
        <f t="shared" si="394"/>
        <v>0</v>
      </c>
      <c r="AZ1142" s="22">
        <f t="shared" si="395"/>
        <v>0</v>
      </c>
      <c r="BA1142" s="22">
        <f t="shared" si="396"/>
        <v>1</v>
      </c>
      <c r="BB1142" s="22">
        <f t="shared" si="397"/>
        <v>0</v>
      </c>
      <c r="BC1142" s="22">
        <f t="shared" si="398"/>
        <v>0</v>
      </c>
      <c r="BD1142" s="22">
        <f t="shared" si="399"/>
        <v>0</v>
      </c>
      <c r="BE1142" s="22">
        <f t="shared" si="400"/>
        <v>0</v>
      </c>
      <c r="BF1142" s="22">
        <f t="shared" si="401"/>
        <v>0</v>
      </c>
      <c r="BG1142" s="22">
        <f t="shared" si="402"/>
        <v>0</v>
      </c>
      <c r="BH1142" s="22">
        <f t="shared" si="403"/>
        <v>0</v>
      </c>
      <c r="BI1142" s="22">
        <f t="shared" si="404"/>
        <v>0</v>
      </c>
      <c r="BJ1142" s="22"/>
      <c r="BK1142" s="26">
        <f t="shared" si="405"/>
        <v>342.4</v>
      </c>
      <c r="BL1142" s="26" t="str">
        <f t="shared" si="406"/>
        <v>N</v>
      </c>
      <c r="BM1142" s="27">
        <v>2</v>
      </c>
      <c r="BN1142" s="28">
        <f t="shared" si="407"/>
        <v>684.8</v>
      </c>
      <c r="BO1142" s="29">
        <f t="shared" si="408"/>
        <v>12</v>
      </c>
      <c r="BP1142" s="30">
        <f t="shared" si="409"/>
        <v>4108.7999999999993</v>
      </c>
      <c r="BQ1142" s="31">
        <f t="shared" si="410"/>
        <v>684.8</v>
      </c>
      <c r="BR1142" s="32">
        <f t="shared" si="411"/>
        <v>3.8333333333333335</v>
      </c>
      <c r="BS1142" s="33">
        <f t="shared" si="412"/>
        <v>3.5</v>
      </c>
      <c r="BT1142" s="34">
        <f t="shared" si="413"/>
        <v>0</v>
      </c>
      <c r="BU1142" s="35">
        <v>5</v>
      </c>
      <c r="BV1142" s="35">
        <v>6</v>
      </c>
      <c r="BW1142" s="35">
        <v>10</v>
      </c>
      <c r="BX1142" s="35">
        <v>0</v>
      </c>
      <c r="BY1142" s="35">
        <v>0</v>
      </c>
      <c r="BZ1142" s="35">
        <v>2</v>
      </c>
      <c r="CA1142" s="36">
        <v>738</v>
      </c>
    </row>
    <row r="1143" spans="1:79" ht="15" customHeight="1">
      <c r="A1143" s="47" t="s">
        <v>35</v>
      </c>
      <c r="B1143" s="47" t="s">
        <v>1125</v>
      </c>
      <c r="C1143" s="48" t="s">
        <v>95</v>
      </c>
      <c r="D1143" s="49" t="s">
        <v>2954</v>
      </c>
      <c r="E1143" s="50">
        <f>VLOOKUP(I1143,vendors!D:L,8,FALSE)</f>
        <v>342.4</v>
      </c>
      <c r="F1143" s="50" t="str">
        <f>VLOOKUP(I1143,vendors!D:L,9,FALSE)</f>
        <v>Ortholine</v>
      </c>
      <c r="G1143" s="49" t="s">
        <v>1433</v>
      </c>
      <c r="H1143" s="49" t="s">
        <v>2955</v>
      </c>
      <c r="I1143" s="49">
        <v>320102</v>
      </c>
      <c r="J1143" s="49"/>
      <c r="K1143" s="47" t="s">
        <v>1129</v>
      </c>
      <c r="L1143" s="51" t="s">
        <v>2479</v>
      </c>
      <c r="M1143" s="22">
        <f>VLOOKUP(I1143,data!$A:$Y,2,FALSE)</f>
        <v>5</v>
      </c>
      <c r="N1143" s="22">
        <f>VLOOKUP(I1143,data!$A:$Y,4,FALSE)</f>
        <v>1</v>
      </c>
      <c r="O1143" s="22">
        <f>VLOOKUP(I1143,data!$A:$Y,6,FALSE)</f>
        <v>0</v>
      </c>
      <c r="P1143" s="46">
        <f>VLOOKUP(I1143,data!$A:$Y,8,FALSE)</f>
        <v>8</v>
      </c>
      <c r="Q1143" s="22">
        <f>VLOOKUP(I1143,data!$A:$Y,10,FALSE)</f>
        <v>1</v>
      </c>
      <c r="R1143" s="22">
        <f>VLOOKUP(I1143,data!$A:$Y,12,FALSE)</f>
        <v>1</v>
      </c>
      <c r="S1143" s="22">
        <f>VLOOKUP(I1143,data!$A:$Y,14,FALSE)</f>
        <v>1</v>
      </c>
      <c r="T1143" s="22">
        <f>VLOOKUP(I1143,data!$A:$Y,16,FALSE)</f>
        <v>3</v>
      </c>
      <c r="U1143" s="22">
        <f>VLOOKUP(I1143,data!$A:$Y,18,FALSE)</f>
        <v>3</v>
      </c>
      <c r="V1143" s="23">
        <f>VLOOKUP(I1143,data!$A:$Y,20,FALSE)</f>
        <v>0</v>
      </c>
      <c r="W1143" s="22">
        <f>VLOOKUP(I1143,data!$A:$Y,22,FALSE)</f>
        <v>0</v>
      </c>
      <c r="X1143" s="22">
        <f>VLOOKUP(I1143,data!$A:$Y,24,FALSE)</f>
        <v>0</v>
      </c>
      <c r="Y1143" s="24">
        <f t="shared" si="391"/>
        <v>23</v>
      </c>
      <c r="Z1143" s="22">
        <f>VLOOKUP(I1143,data!$A:$Y,3,FALSE)</f>
        <v>0</v>
      </c>
      <c r="AA1143" s="25"/>
      <c r="AB1143" s="22">
        <f>VLOOKUP(I1143,data!$A:$Y,5,FALSE)</f>
        <v>1</v>
      </c>
      <c r="AC1143" s="25"/>
      <c r="AD1143" s="22">
        <f>VLOOKUP(I1143,data!$A:$Y,7,FALSE)</f>
        <v>1</v>
      </c>
      <c r="AE1143" s="25"/>
      <c r="AF1143" s="22">
        <f>VLOOKUP(I1143,data!$A:$Y,9,FALSE)</f>
        <v>0</v>
      </c>
      <c r="AG1143" s="25">
        <v>-3</v>
      </c>
      <c r="AH1143" s="22">
        <f>VLOOKUP(I1143,data!$A:$Y,11,FALSE)</f>
        <v>0</v>
      </c>
      <c r="AI1143" s="25"/>
      <c r="AJ1143" s="22">
        <f>VLOOKUP(I1143,data!$A:$Y,13,FALSE)</f>
        <v>0</v>
      </c>
      <c r="AK1143" s="25"/>
      <c r="AL1143" s="22">
        <f>VLOOKUP(I1143,data!$A:$Y,15,FALSE)</f>
        <v>1</v>
      </c>
      <c r="AM1143" s="25"/>
      <c r="AN1143" s="22">
        <f>VLOOKUP(I1143,data!$A:$Y,17,FALSE)</f>
        <v>0</v>
      </c>
      <c r="AO1143" s="25"/>
      <c r="AP1143" s="22">
        <f>VLOOKUP(I1143,data!$A:$Y,19,FALSE)</f>
        <v>0</v>
      </c>
      <c r="AQ1143" s="25"/>
      <c r="AR1143" s="22">
        <f>VLOOKUP(I1143,data!$A:$Y,21,FALSE)</f>
        <v>0</v>
      </c>
      <c r="AS1143" s="25"/>
      <c r="AT1143" s="22">
        <f>VLOOKUP(I1143,data!$A:$Y,23,FALSE)</f>
        <v>0</v>
      </c>
      <c r="AU1143" s="25"/>
      <c r="AV1143" s="22">
        <f>VLOOKUP(I1143,data!$A:$Y,25,FALSE)</f>
        <v>0</v>
      </c>
      <c r="AW1143" s="26">
        <f t="shared" si="392"/>
        <v>0</v>
      </c>
      <c r="AX1143" s="26">
        <f t="shared" si="393"/>
        <v>0</v>
      </c>
      <c r="AY1143" s="22">
        <f t="shared" si="394"/>
        <v>0</v>
      </c>
      <c r="AZ1143" s="22">
        <f t="shared" si="395"/>
        <v>1</v>
      </c>
      <c r="BA1143" s="22">
        <f t="shared" si="396"/>
        <v>1</v>
      </c>
      <c r="BB1143" s="22">
        <f t="shared" si="397"/>
        <v>-3</v>
      </c>
      <c r="BC1143" s="22">
        <f t="shared" si="398"/>
        <v>0</v>
      </c>
      <c r="BD1143" s="22">
        <f t="shared" si="399"/>
        <v>0</v>
      </c>
      <c r="BE1143" s="22">
        <f t="shared" si="400"/>
        <v>1</v>
      </c>
      <c r="BF1143" s="22">
        <f t="shared" si="401"/>
        <v>0</v>
      </c>
      <c r="BG1143" s="22">
        <f t="shared" si="402"/>
        <v>0</v>
      </c>
      <c r="BH1143" s="22">
        <f t="shared" si="403"/>
        <v>0</v>
      </c>
      <c r="BI1143" s="22">
        <f t="shared" si="404"/>
        <v>0</v>
      </c>
      <c r="BJ1143" s="22"/>
      <c r="BK1143" s="26">
        <f t="shared" si="405"/>
        <v>0</v>
      </c>
      <c r="BL1143" s="26" t="str">
        <f t="shared" si="406"/>
        <v>Y</v>
      </c>
      <c r="BM1143" s="27">
        <v>2</v>
      </c>
      <c r="BN1143" s="28">
        <f t="shared" si="407"/>
        <v>684.8</v>
      </c>
      <c r="BO1143" s="29">
        <f t="shared" si="408"/>
        <v>17</v>
      </c>
      <c r="BP1143" s="30">
        <f t="shared" si="409"/>
        <v>5820.7999999999993</v>
      </c>
      <c r="BQ1143" s="31">
        <f t="shared" si="410"/>
        <v>684.8</v>
      </c>
      <c r="BR1143" s="32">
        <f t="shared" si="411"/>
        <v>5.666666666666667</v>
      </c>
      <c r="BS1143" s="33">
        <f t="shared" si="412"/>
        <v>7</v>
      </c>
      <c r="BT1143" s="34">
        <f t="shared" si="413"/>
        <v>0</v>
      </c>
      <c r="BU1143" s="35">
        <v>9</v>
      </c>
      <c r="BV1143" s="35">
        <v>7</v>
      </c>
      <c r="BW1143" s="35">
        <v>7</v>
      </c>
      <c r="BX1143" s="35">
        <v>11</v>
      </c>
      <c r="BY1143" s="35">
        <v>0</v>
      </c>
      <c r="BZ1143" s="35">
        <v>0</v>
      </c>
      <c r="CA1143" s="36">
        <v>740</v>
      </c>
    </row>
    <row r="1144" spans="1:79" ht="15" customHeight="1">
      <c r="A1144" s="47" t="s">
        <v>35</v>
      </c>
      <c r="B1144" s="47" t="s">
        <v>1125</v>
      </c>
      <c r="C1144" s="48" t="s">
        <v>95</v>
      </c>
      <c r="D1144" s="49" t="s">
        <v>2956</v>
      </c>
      <c r="E1144" s="50">
        <f>VLOOKUP(I1144,vendors!D:L,8,FALSE)</f>
        <v>342.4</v>
      </c>
      <c r="F1144" s="50" t="str">
        <f>VLOOKUP(I1144,vendors!D:L,9,FALSE)</f>
        <v>Ortholine</v>
      </c>
      <c r="G1144" s="49" t="s">
        <v>1433</v>
      </c>
      <c r="H1144" s="49" t="s">
        <v>2957</v>
      </c>
      <c r="I1144" s="49">
        <v>320134</v>
      </c>
      <c r="J1144" s="49"/>
      <c r="K1144" s="47" t="s">
        <v>1129</v>
      </c>
      <c r="L1144" s="51" t="s">
        <v>2479</v>
      </c>
      <c r="M1144" s="22">
        <f>VLOOKUP(I1144,data!$A:$Y,2,FALSE)</f>
        <v>3</v>
      </c>
      <c r="N1144" s="22">
        <f>VLOOKUP(I1144,data!$A:$Y,4,FALSE)</f>
        <v>0</v>
      </c>
      <c r="O1144" s="22">
        <f>VLOOKUP(I1144,data!$A:$Y,6,FALSE)</f>
        <v>0</v>
      </c>
      <c r="P1144" s="22">
        <f>VLOOKUP(I1144,data!$A:$Y,8,FALSE)</f>
        <v>2</v>
      </c>
      <c r="Q1144" s="22">
        <f>VLOOKUP(I1144,data!$A:$Y,10,FALSE)</f>
        <v>1</v>
      </c>
      <c r="R1144" s="22">
        <f>VLOOKUP(I1144,data!$A:$Y,12,FALSE)</f>
        <v>1</v>
      </c>
      <c r="S1144" s="22">
        <f>VLOOKUP(I1144,data!$A:$Y,14,FALSE)</f>
        <v>0</v>
      </c>
      <c r="T1144" s="22">
        <f>VLOOKUP(I1144,data!$A:$Y,16,FALSE)</f>
        <v>0</v>
      </c>
      <c r="U1144" s="22">
        <f>VLOOKUP(I1144,data!$A:$Y,18,FALSE)</f>
        <v>1</v>
      </c>
      <c r="V1144" s="23">
        <f>VLOOKUP(I1144,data!$A:$Y,20,FALSE)</f>
        <v>0</v>
      </c>
      <c r="W1144" s="22">
        <f>VLOOKUP(I1144,data!$A:$Y,22,FALSE)</f>
        <v>0</v>
      </c>
      <c r="X1144" s="22">
        <f>VLOOKUP(I1144,data!$A:$Y,24,FALSE)</f>
        <v>0</v>
      </c>
      <c r="Y1144" s="24">
        <f t="shared" si="391"/>
        <v>8</v>
      </c>
      <c r="Z1144" s="22">
        <f>VLOOKUP(I1144,data!$A:$Y,3,FALSE)</f>
        <v>0</v>
      </c>
      <c r="AA1144" s="25"/>
      <c r="AB1144" s="22">
        <f>VLOOKUP(I1144,data!$A:$Y,5,FALSE)</f>
        <v>2</v>
      </c>
      <c r="AC1144" s="25"/>
      <c r="AD1144" s="22">
        <f>VLOOKUP(I1144,data!$A:$Y,7,FALSE)</f>
        <v>1</v>
      </c>
      <c r="AE1144" s="25"/>
      <c r="AF1144" s="22">
        <f>VLOOKUP(I1144,data!$A:$Y,9,FALSE)</f>
        <v>0</v>
      </c>
      <c r="AG1144" s="25"/>
      <c r="AH1144" s="22">
        <f>VLOOKUP(I1144,data!$A:$Y,11,FALSE)</f>
        <v>0</v>
      </c>
      <c r="AI1144" s="25"/>
      <c r="AJ1144" s="22">
        <f>VLOOKUP(I1144,data!$A:$Y,13,FALSE)</f>
        <v>0</v>
      </c>
      <c r="AK1144" s="25"/>
      <c r="AL1144" s="22">
        <f>VLOOKUP(I1144,data!$A:$Y,15,FALSE)</f>
        <v>3</v>
      </c>
      <c r="AM1144" s="25"/>
      <c r="AN1144" s="22">
        <f>VLOOKUP(I1144,data!$A:$Y,17,FALSE)</f>
        <v>0</v>
      </c>
      <c r="AO1144" s="25"/>
      <c r="AP1144" s="22">
        <f>VLOOKUP(I1144,data!$A:$Y,19,FALSE)</f>
        <v>0</v>
      </c>
      <c r="AQ1144" s="25"/>
      <c r="AR1144" s="22">
        <f>VLOOKUP(I1144,data!$A:$Y,21,FALSE)</f>
        <v>0</v>
      </c>
      <c r="AS1144" s="25"/>
      <c r="AT1144" s="22">
        <f>VLOOKUP(I1144,data!$A:$Y,23,FALSE)</f>
        <v>0</v>
      </c>
      <c r="AU1144" s="25"/>
      <c r="AV1144" s="22">
        <f>VLOOKUP(I1144,data!$A:$Y,25,FALSE)</f>
        <v>0</v>
      </c>
      <c r="AW1144" s="26">
        <f t="shared" si="392"/>
        <v>6</v>
      </c>
      <c r="AX1144" s="26">
        <f t="shared" si="393"/>
        <v>2054.3999999999996</v>
      </c>
      <c r="AY1144" s="22">
        <f t="shared" si="394"/>
        <v>0</v>
      </c>
      <c r="AZ1144" s="22">
        <f t="shared" si="395"/>
        <v>2</v>
      </c>
      <c r="BA1144" s="22">
        <f t="shared" si="396"/>
        <v>1</v>
      </c>
      <c r="BB1144" s="22">
        <f t="shared" si="397"/>
        <v>0</v>
      </c>
      <c r="BC1144" s="22">
        <f t="shared" si="398"/>
        <v>0</v>
      </c>
      <c r="BD1144" s="22">
        <f t="shared" si="399"/>
        <v>0</v>
      </c>
      <c r="BE1144" s="22">
        <f t="shared" si="400"/>
        <v>3</v>
      </c>
      <c r="BF1144" s="22">
        <f t="shared" si="401"/>
        <v>0</v>
      </c>
      <c r="BG1144" s="22">
        <f t="shared" si="402"/>
        <v>0</v>
      </c>
      <c r="BH1144" s="22">
        <f t="shared" si="403"/>
        <v>0</v>
      </c>
      <c r="BI1144" s="22">
        <f t="shared" si="404"/>
        <v>0</v>
      </c>
      <c r="BJ1144" s="22"/>
      <c r="BK1144" s="26">
        <f t="shared" si="405"/>
        <v>2054.3999999999996</v>
      </c>
      <c r="BL1144" s="26" t="str">
        <f t="shared" si="406"/>
        <v>N</v>
      </c>
      <c r="BM1144" s="27">
        <v>2</v>
      </c>
      <c r="BN1144" s="28">
        <f t="shared" si="407"/>
        <v>684.8</v>
      </c>
      <c r="BO1144" s="29">
        <f t="shared" si="408"/>
        <v>36</v>
      </c>
      <c r="BP1144" s="30">
        <f t="shared" si="409"/>
        <v>12326.4</v>
      </c>
      <c r="BQ1144" s="31">
        <f t="shared" si="410"/>
        <v>684.8</v>
      </c>
      <c r="BR1144" s="32">
        <f t="shared" si="411"/>
        <v>11.833333333333334</v>
      </c>
      <c r="BS1144" s="33">
        <f t="shared" si="412"/>
        <v>10</v>
      </c>
      <c r="BT1144" s="34">
        <f t="shared" si="413"/>
        <v>0</v>
      </c>
      <c r="BU1144" s="35">
        <v>14</v>
      </c>
      <c r="BV1144" s="35">
        <v>21</v>
      </c>
      <c r="BW1144" s="35">
        <v>30</v>
      </c>
      <c r="BX1144" s="35">
        <v>0</v>
      </c>
      <c r="BY1144" s="35">
        <v>0</v>
      </c>
      <c r="BZ1144" s="35">
        <v>6</v>
      </c>
      <c r="CA1144" s="36">
        <v>741</v>
      </c>
    </row>
    <row r="1145" spans="1:79" ht="15" customHeight="1">
      <c r="A1145" s="47" t="s">
        <v>35</v>
      </c>
      <c r="B1145" s="47" t="s">
        <v>1125</v>
      </c>
      <c r="C1145" s="48" t="s">
        <v>95</v>
      </c>
      <c r="D1145" s="49" t="s">
        <v>2958</v>
      </c>
      <c r="E1145" s="50">
        <f>VLOOKUP(I1145,vendors!D:L,8,FALSE)</f>
        <v>342.4</v>
      </c>
      <c r="F1145" s="50" t="str">
        <f>VLOOKUP(I1145,vendors!D:L,9,FALSE)</f>
        <v>Ortholine</v>
      </c>
      <c r="G1145" s="49" t="s">
        <v>1433</v>
      </c>
      <c r="H1145" s="49" t="s">
        <v>2959</v>
      </c>
      <c r="I1145" s="49">
        <v>320149</v>
      </c>
      <c r="J1145" s="49"/>
      <c r="K1145" s="47" t="s">
        <v>1129</v>
      </c>
      <c r="L1145" s="51" t="s">
        <v>2479</v>
      </c>
      <c r="M1145" s="22">
        <f>VLOOKUP(I1145,data!$A:$Y,2,FALSE)</f>
        <v>4</v>
      </c>
      <c r="N1145" s="22">
        <f>VLOOKUP(I1145,data!$A:$Y,4,FALSE)</f>
        <v>2</v>
      </c>
      <c r="O1145" s="22">
        <f>VLOOKUP(I1145,data!$A:$Y,6,FALSE)</f>
        <v>2</v>
      </c>
      <c r="P1145" s="22">
        <f>VLOOKUP(I1145,data!$A:$Y,8,FALSE)</f>
        <v>2</v>
      </c>
      <c r="Q1145" s="22">
        <f>VLOOKUP(I1145,data!$A:$Y,10,FALSE)</f>
        <v>1</v>
      </c>
      <c r="R1145" s="22">
        <f>VLOOKUP(I1145,data!$A:$Y,12,FALSE)</f>
        <v>1</v>
      </c>
      <c r="S1145" s="22">
        <f>VLOOKUP(I1145,data!$A:$Y,14,FALSE)</f>
        <v>3</v>
      </c>
      <c r="T1145" s="22">
        <f>VLOOKUP(I1145,data!$A:$Y,16,FALSE)</f>
        <v>3</v>
      </c>
      <c r="U1145" s="22">
        <f>VLOOKUP(I1145,data!$A:$Y,18,FALSE)</f>
        <v>3</v>
      </c>
      <c r="V1145" s="23">
        <f>VLOOKUP(I1145,data!$A:$Y,20,FALSE)</f>
        <v>0</v>
      </c>
      <c r="W1145" s="22">
        <f>VLOOKUP(I1145,data!$A:$Y,22,FALSE)</f>
        <v>0</v>
      </c>
      <c r="X1145" s="22">
        <f>VLOOKUP(I1145,data!$A:$Y,24,FALSE)</f>
        <v>0</v>
      </c>
      <c r="Y1145" s="24">
        <f t="shared" si="391"/>
        <v>21</v>
      </c>
      <c r="Z1145" s="22">
        <f>VLOOKUP(I1145,data!$A:$Y,3,FALSE)</f>
        <v>0</v>
      </c>
      <c r="AA1145" s="25"/>
      <c r="AB1145" s="22">
        <f>VLOOKUP(I1145,data!$A:$Y,5,FALSE)</f>
        <v>0</v>
      </c>
      <c r="AC1145" s="25"/>
      <c r="AD1145" s="22">
        <f>VLOOKUP(I1145,data!$A:$Y,7,FALSE)</f>
        <v>1</v>
      </c>
      <c r="AE1145" s="25"/>
      <c r="AF1145" s="22">
        <f>VLOOKUP(I1145,data!$A:$Y,9,FALSE)</f>
        <v>0</v>
      </c>
      <c r="AG1145" s="25"/>
      <c r="AH1145" s="22">
        <f>VLOOKUP(I1145,data!$A:$Y,11,FALSE)</f>
        <v>0</v>
      </c>
      <c r="AI1145" s="25"/>
      <c r="AJ1145" s="22">
        <f>VLOOKUP(I1145,data!$A:$Y,13,FALSE)</f>
        <v>0</v>
      </c>
      <c r="AK1145" s="25"/>
      <c r="AL1145" s="22">
        <f>VLOOKUP(I1145,data!$A:$Y,15,FALSE)</f>
        <v>0</v>
      </c>
      <c r="AM1145" s="25"/>
      <c r="AN1145" s="22">
        <f>VLOOKUP(I1145,data!$A:$Y,17,FALSE)</f>
        <v>0</v>
      </c>
      <c r="AO1145" s="25"/>
      <c r="AP1145" s="22">
        <f>VLOOKUP(I1145,data!$A:$Y,19,FALSE)</f>
        <v>0</v>
      </c>
      <c r="AQ1145" s="25"/>
      <c r="AR1145" s="22">
        <f>VLOOKUP(I1145,data!$A:$Y,21,FALSE)</f>
        <v>0</v>
      </c>
      <c r="AS1145" s="25"/>
      <c r="AT1145" s="22">
        <f>VLOOKUP(I1145,data!$A:$Y,23,FALSE)</f>
        <v>0</v>
      </c>
      <c r="AU1145" s="25"/>
      <c r="AV1145" s="22">
        <f>VLOOKUP(I1145,data!$A:$Y,25,FALSE)</f>
        <v>0</v>
      </c>
      <c r="AW1145" s="26">
        <f t="shared" si="392"/>
        <v>1</v>
      </c>
      <c r="AX1145" s="26">
        <f t="shared" si="393"/>
        <v>342.4</v>
      </c>
      <c r="AY1145" s="22">
        <f t="shared" si="394"/>
        <v>0</v>
      </c>
      <c r="AZ1145" s="22">
        <f t="shared" si="395"/>
        <v>0</v>
      </c>
      <c r="BA1145" s="22">
        <f t="shared" si="396"/>
        <v>1</v>
      </c>
      <c r="BB1145" s="22">
        <f t="shared" si="397"/>
        <v>0</v>
      </c>
      <c r="BC1145" s="22">
        <f t="shared" si="398"/>
        <v>0</v>
      </c>
      <c r="BD1145" s="22">
        <f t="shared" si="399"/>
        <v>0</v>
      </c>
      <c r="BE1145" s="22">
        <f t="shared" si="400"/>
        <v>0</v>
      </c>
      <c r="BF1145" s="22">
        <f t="shared" si="401"/>
        <v>0</v>
      </c>
      <c r="BG1145" s="22">
        <f t="shared" si="402"/>
        <v>0</v>
      </c>
      <c r="BH1145" s="22">
        <f t="shared" si="403"/>
        <v>0</v>
      </c>
      <c r="BI1145" s="22">
        <f t="shared" si="404"/>
        <v>0</v>
      </c>
      <c r="BJ1145" s="22"/>
      <c r="BK1145" s="26">
        <f t="shared" si="405"/>
        <v>342.4</v>
      </c>
      <c r="BL1145" s="26" t="str">
        <f t="shared" si="406"/>
        <v>N</v>
      </c>
      <c r="BM1145" s="27">
        <v>2</v>
      </c>
      <c r="BN1145" s="28">
        <f t="shared" si="407"/>
        <v>684.8</v>
      </c>
      <c r="BO1145" s="29">
        <f t="shared" si="408"/>
        <v>13</v>
      </c>
      <c r="BP1145" s="30">
        <f t="shared" si="409"/>
        <v>4451.2</v>
      </c>
      <c r="BQ1145" s="31">
        <f t="shared" si="410"/>
        <v>684.8</v>
      </c>
      <c r="BR1145" s="32">
        <f t="shared" si="411"/>
        <v>4.166666666666667</v>
      </c>
      <c r="BS1145" s="33">
        <f t="shared" si="412"/>
        <v>2.5</v>
      </c>
      <c r="BT1145" s="34">
        <f t="shared" si="413"/>
        <v>0</v>
      </c>
      <c r="BU1145" s="35">
        <v>5</v>
      </c>
      <c r="BV1145" s="35">
        <v>15</v>
      </c>
      <c r="BW1145" s="35">
        <v>2</v>
      </c>
      <c r="BX1145" s="35">
        <v>0</v>
      </c>
      <c r="BY1145" s="35">
        <v>0</v>
      </c>
      <c r="BZ1145" s="35">
        <v>3</v>
      </c>
      <c r="CA1145" s="36">
        <v>742</v>
      </c>
    </row>
    <row r="1146" spans="1:79" ht="15" customHeight="1">
      <c r="A1146" s="47" t="s">
        <v>35</v>
      </c>
      <c r="B1146" s="47" t="s">
        <v>1125</v>
      </c>
      <c r="C1146" s="48" t="s">
        <v>95</v>
      </c>
      <c r="D1146" s="49" t="s">
        <v>2960</v>
      </c>
      <c r="E1146" s="50">
        <f>VLOOKUP(I1146,vendors!D:L,8,FALSE)</f>
        <v>342.4</v>
      </c>
      <c r="F1146" s="50" t="str">
        <f>VLOOKUP(I1146,vendors!D:L,9,FALSE)</f>
        <v>Ortholine</v>
      </c>
      <c r="G1146" s="49" t="s">
        <v>1433</v>
      </c>
      <c r="H1146" s="49" t="s">
        <v>2961</v>
      </c>
      <c r="I1146" s="49">
        <v>320131</v>
      </c>
      <c r="J1146" s="49"/>
      <c r="K1146" s="47" t="s">
        <v>1129</v>
      </c>
      <c r="L1146" s="51" t="s">
        <v>2479</v>
      </c>
      <c r="M1146" s="22">
        <f>VLOOKUP(I1146,data!$A:$Y,2,FALSE)</f>
        <v>7</v>
      </c>
      <c r="N1146" s="22">
        <f>VLOOKUP(I1146,data!$A:$Y,4,FALSE)</f>
        <v>1</v>
      </c>
      <c r="O1146" s="22">
        <f>VLOOKUP(I1146,data!$A:$Y,6,FALSE)</f>
        <v>2</v>
      </c>
      <c r="P1146" s="22">
        <f>VLOOKUP(I1146,data!$A:$Y,8,FALSE)</f>
        <v>4</v>
      </c>
      <c r="Q1146" s="22">
        <f>VLOOKUP(I1146,data!$A:$Y,10,FALSE)</f>
        <v>1</v>
      </c>
      <c r="R1146" s="22">
        <f>VLOOKUP(I1146,data!$A:$Y,12,FALSE)</f>
        <v>1</v>
      </c>
      <c r="S1146" s="22">
        <f>VLOOKUP(I1146,data!$A:$Y,14,FALSE)</f>
        <v>1</v>
      </c>
      <c r="T1146" s="22">
        <f>VLOOKUP(I1146,data!$A:$Y,16,FALSE)</f>
        <v>3</v>
      </c>
      <c r="U1146" s="22">
        <f>VLOOKUP(I1146,data!$A:$Y,18,FALSE)</f>
        <v>3</v>
      </c>
      <c r="V1146" s="23">
        <f>VLOOKUP(I1146,data!$A:$Y,20,FALSE)</f>
        <v>0</v>
      </c>
      <c r="W1146" s="22">
        <f>VLOOKUP(I1146,data!$A:$Y,22,FALSE)</f>
        <v>0</v>
      </c>
      <c r="X1146" s="22">
        <f>VLOOKUP(I1146,data!$A:$Y,24,FALSE)</f>
        <v>0</v>
      </c>
      <c r="Y1146" s="24">
        <f t="shared" si="391"/>
        <v>23</v>
      </c>
      <c r="Z1146" s="22">
        <f>VLOOKUP(I1146,data!$A:$Y,3,FALSE)</f>
        <v>0</v>
      </c>
      <c r="AA1146" s="25"/>
      <c r="AB1146" s="22">
        <f>VLOOKUP(I1146,data!$A:$Y,5,FALSE)</f>
        <v>0</v>
      </c>
      <c r="AC1146" s="25"/>
      <c r="AD1146" s="22">
        <f>VLOOKUP(I1146,data!$A:$Y,7,FALSE)</f>
        <v>1</v>
      </c>
      <c r="AE1146" s="25"/>
      <c r="AF1146" s="22">
        <f>VLOOKUP(I1146,data!$A:$Y,9,FALSE)</f>
        <v>0</v>
      </c>
      <c r="AG1146" s="25"/>
      <c r="AH1146" s="22">
        <f>VLOOKUP(I1146,data!$A:$Y,11,FALSE)</f>
        <v>0</v>
      </c>
      <c r="AI1146" s="25"/>
      <c r="AJ1146" s="22">
        <f>VLOOKUP(I1146,data!$A:$Y,13,FALSE)</f>
        <v>0</v>
      </c>
      <c r="AK1146" s="25"/>
      <c r="AL1146" s="22">
        <f>VLOOKUP(I1146,data!$A:$Y,15,FALSE)</f>
        <v>0</v>
      </c>
      <c r="AM1146" s="25"/>
      <c r="AN1146" s="22">
        <f>VLOOKUP(I1146,data!$A:$Y,17,FALSE)</f>
        <v>0</v>
      </c>
      <c r="AO1146" s="25"/>
      <c r="AP1146" s="22">
        <f>VLOOKUP(I1146,data!$A:$Y,19,FALSE)</f>
        <v>0</v>
      </c>
      <c r="AQ1146" s="25"/>
      <c r="AR1146" s="22">
        <f>VLOOKUP(I1146,data!$A:$Y,21,FALSE)</f>
        <v>0</v>
      </c>
      <c r="AS1146" s="25"/>
      <c r="AT1146" s="22">
        <f>VLOOKUP(I1146,data!$A:$Y,23,FALSE)</f>
        <v>0</v>
      </c>
      <c r="AU1146" s="25"/>
      <c r="AV1146" s="22">
        <f>VLOOKUP(I1146,data!$A:$Y,25,FALSE)</f>
        <v>0</v>
      </c>
      <c r="AW1146" s="26">
        <f t="shared" si="392"/>
        <v>1</v>
      </c>
      <c r="AX1146" s="26">
        <f t="shared" si="393"/>
        <v>342.4</v>
      </c>
      <c r="AY1146" s="22">
        <f t="shared" si="394"/>
        <v>0</v>
      </c>
      <c r="AZ1146" s="22">
        <f t="shared" si="395"/>
        <v>0</v>
      </c>
      <c r="BA1146" s="22">
        <f t="shared" si="396"/>
        <v>1</v>
      </c>
      <c r="BB1146" s="22">
        <f t="shared" si="397"/>
        <v>0</v>
      </c>
      <c r="BC1146" s="22">
        <f t="shared" si="398"/>
        <v>0</v>
      </c>
      <c r="BD1146" s="22">
        <f t="shared" si="399"/>
        <v>0</v>
      </c>
      <c r="BE1146" s="22">
        <f t="shared" si="400"/>
        <v>0</v>
      </c>
      <c r="BF1146" s="22">
        <f t="shared" si="401"/>
        <v>0</v>
      </c>
      <c r="BG1146" s="22">
        <f t="shared" si="402"/>
        <v>0</v>
      </c>
      <c r="BH1146" s="22">
        <f t="shared" si="403"/>
        <v>0</v>
      </c>
      <c r="BI1146" s="22">
        <f t="shared" si="404"/>
        <v>0</v>
      </c>
      <c r="BJ1146" s="22"/>
      <c r="BK1146" s="26">
        <f t="shared" si="405"/>
        <v>342.4</v>
      </c>
      <c r="BL1146" s="26" t="str">
        <f t="shared" si="406"/>
        <v>N</v>
      </c>
      <c r="BM1146" s="27">
        <v>1</v>
      </c>
      <c r="BN1146" s="28">
        <f t="shared" si="407"/>
        <v>342.4</v>
      </c>
      <c r="BO1146" s="29">
        <f t="shared" si="408"/>
        <v>8</v>
      </c>
      <c r="BP1146" s="30">
        <f t="shared" si="409"/>
        <v>2739.2</v>
      </c>
      <c r="BQ1146" s="31">
        <f t="shared" si="410"/>
        <v>342.4</v>
      </c>
      <c r="BR1146" s="32">
        <f t="shared" si="411"/>
        <v>2.6666666666666665</v>
      </c>
      <c r="BS1146" s="33">
        <f t="shared" si="412"/>
        <v>2.5</v>
      </c>
      <c r="BT1146" s="34">
        <f t="shared" si="413"/>
        <v>0</v>
      </c>
      <c r="BU1146" s="35">
        <v>5</v>
      </c>
      <c r="BV1146" s="35">
        <v>4</v>
      </c>
      <c r="BW1146" s="35">
        <v>2</v>
      </c>
      <c r="BX1146" s="35">
        <v>3</v>
      </c>
      <c r="BY1146" s="35">
        <v>0</v>
      </c>
      <c r="BZ1146" s="35">
        <v>2</v>
      </c>
      <c r="CA1146" s="36">
        <v>744</v>
      </c>
    </row>
    <row r="1147" spans="1:79" ht="15" customHeight="1">
      <c r="A1147" s="47" t="s">
        <v>35</v>
      </c>
      <c r="B1147" s="47" t="s">
        <v>1125</v>
      </c>
      <c r="C1147" s="48" t="s">
        <v>95</v>
      </c>
      <c r="D1147" s="49" t="s">
        <v>2962</v>
      </c>
      <c r="E1147" s="50">
        <f>VLOOKUP(I1147,vendors!D:L,8,FALSE)</f>
        <v>342.4</v>
      </c>
      <c r="F1147" s="50" t="str">
        <f>VLOOKUP(I1147,vendors!D:L,9,FALSE)</f>
        <v>Ortholine</v>
      </c>
      <c r="G1147" s="49" t="s">
        <v>1433</v>
      </c>
      <c r="H1147" s="49" t="s">
        <v>2963</v>
      </c>
      <c r="I1147" s="49">
        <v>320119</v>
      </c>
      <c r="J1147" s="49"/>
      <c r="K1147" s="47" t="s">
        <v>1129</v>
      </c>
      <c r="L1147" s="51" t="s">
        <v>2479</v>
      </c>
      <c r="M1147" s="22">
        <f>VLOOKUP(I1147,data!$A:$Y,2,FALSE)</f>
        <v>1</v>
      </c>
      <c r="N1147" s="22">
        <f>VLOOKUP(I1147,data!$A:$Y,4,FALSE)</f>
        <v>1</v>
      </c>
      <c r="O1147" s="22">
        <f>VLOOKUP(I1147,data!$A:$Y,6,FALSE)</f>
        <v>2</v>
      </c>
      <c r="P1147" s="22">
        <f>VLOOKUP(I1147,data!$A:$Y,8,FALSE)</f>
        <v>0</v>
      </c>
      <c r="Q1147" s="22">
        <f>VLOOKUP(I1147,data!$A:$Y,10,FALSE)</f>
        <v>1</v>
      </c>
      <c r="R1147" s="22">
        <f>VLOOKUP(I1147,data!$A:$Y,12,FALSE)</f>
        <v>1</v>
      </c>
      <c r="S1147" s="22">
        <f>VLOOKUP(I1147,data!$A:$Y,14,FALSE)</f>
        <v>1</v>
      </c>
      <c r="T1147" s="22">
        <f>VLOOKUP(I1147,data!$A:$Y,16,FALSE)</f>
        <v>0</v>
      </c>
      <c r="U1147" s="22">
        <f>VLOOKUP(I1147,data!$A:$Y,18,FALSE)</f>
        <v>0</v>
      </c>
      <c r="V1147" s="23">
        <f>VLOOKUP(I1147,data!$A:$Y,20,FALSE)</f>
        <v>0</v>
      </c>
      <c r="W1147" s="22">
        <f>VLOOKUP(I1147,data!$A:$Y,22,FALSE)</f>
        <v>0</v>
      </c>
      <c r="X1147" s="22">
        <f>VLOOKUP(I1147,data!$A:$Y,24,FALSE)</f>
        <v>0</v>
      </c>
      <c r="Y1147" s="24">
        <f t="shared" si="391"/>
        <v>7</v>
      </c>
      <c r="Z1147" s="22">
        <f>VLOOKUP(I1147,data!$A:$Y,3,FALSE)</f>
        <v>0</v>
      </c>
      <c r="AA1147" s="25"/>
      <c r="AB1147" s="22">
        <f>VLOOKUP(I1147,data!$A:$Y,5,FALSE)</f>
        <v>0</v>
      </c>
      <c r="AC1147" s="25"/>
      <c r="AD1147" s="22">
        <f>VLOOKUP(I1147,data!$A:$Y,7,FALSE)</f>
        <v>1</v>
      </c>
      <c r="AE1147" s="25"/>
      <c r="AF1147" s="22">
        <f>VLOOKUP(I1147,data!$A:$Y,9,FALSE)</f>
        <v>0</v>
      </c>
      <c r="AG1147" s="25"/>
      <c r="AH1147" s="22">
        <f>VLOOKUP(I1147,data!$A:$Y,11,FALSE)</f>
        <v>0</v>
      </c>
      <c r="AI1147" s="25"/>
      <c r="AJ1147" s="22">
        <f>VLOOKUP(I1147,data!$A:$Y,13,FALSE)</f>
        <v>0</v>
      </c>
      <c r="AK1147" s="25"/>
      <c r="AL1147" s="22">
        <f>VLOOKUP(I1147,data!$A:$Y,15,FALSE)</f>
        <v>0</v>
      </c>
      <c r="AM1147" s="25"/>
      <c r="AN1147" s="22">
        <f>VLOOKUP(I1147,data!$A:$Y,17,FALSE)</f>
        <v>0</v>
      </c>
      <c r="AO1147" s="25"/>
      <c r="AP1147" s="22">
        <f>VLOOKUP(I1147,data!$A:$Y,19,FALSE)</f>
        <v>0</v>
      </c>
      <c r="AQ1147" s="25"/>
      <c r="AR1147" s="22">
        <f>VLOOKUP(I1147,data!$A:$Y,21,FALSE)</f>
        <v>0</v>
      </c>
      <c r="AS1147" s="25"/>
      <c r="AT1147" s="22">
        <f>VLOOKUP(I1147,data!$A:$Y,23,FALSE)</f>
        <v>0</v>
      </c>
      <c r="AU1147" s="25"/>
      <c r="AV1147" s="22">
        <f>VLOOKUP(I1147,data!$A:$Y,25,FALSE)</f>
        <v>0</v>
      </c>
      <c r="AW1147" s="26">
        <f t="shared" si="392"/>
        <v>1</v>
      </c>
      <c r="AX1147" s="26">
        <f t="shared" si="393"/>
        <v>342.4</v>
      </c>
      <c r="AY1147" s="22">
        <f t="shared" si="394"/>
        <v>0</v>
      </c>
      <c r="AZ1147" s="22">
        <f t="shared" si="395"/>
        <v>0</v>
      </c>
      <c r="BA1147" s="22">
        <f t="shared" si="396"/>
        <v>1</v>
      </c>
      <c r="BB1147" s="22">
        <f t="shared" si="397"/>
        <v>0</v>
      </c>
      <c r="BC1147" s="22">
        <f t="shared" si="398"/>
        <v>0</v>
      </c>
      <c r="BD1147" s="22">
        <f t="shared" si="399"/>
        <v>0</v>
      </c>
      <c r="BE1147" s="22">
        <f t="shared" si="400"/>
        <v>0</v>
      </c>
      <c r="BF1147" s="22">
        <f t="shared" si="401"/>
        <v>0</v>
      </c>
      <c r="BG1147" s="22">
        <f t="shared" si="402"/>
        <v>0</v>
      </c>
      <c r="BH1147" s="22">
        <f t="shared" si="403"/>
        <v>0</v>
      </c>
      <c r="BI1147" s="22">
        <f t="shared" si="404"/>
        <v>0</v>
      </c>
      <c r="BJ1147" s="22"/>
      <c r="BK1147" s="26">
        <f t="shared" si="405"/>
        <v>342.4</v>
      </c>
      <c r="BL1147" s="26" t="str">
        <f t="shared" si="406"/>
        <v>N</v>
      </c>
      <c r="BM1147" s="27">
        <v>0</v>
      </c>
      <c r="BN1147" s="28">
        <f t="shared" si="407"/>
        <v>0</v>
      </c>
      <c r="BO1147" s="29">
        <f t="shared" si="408"/>
        <v>5</v>
      </c>
      <c r="BP1147" s="30">
        <f t="shared" si="409"/>
        <v>1712</v>
      </c>
      <c r="BQ1147" s="31">
        <f t="shared" si="410"/>
        <v>0</v>
      </c>
      <c r="BR1147" s="32">
        <f t="shared" si="411"/>
        <v>1.5</v>
      </c>
      <c r="BS1147" s="33">
        <f t="shared" si="412"/>
        <v>1.5</v>
      </c>
      <c r="BT1147" s="34">
        <f t="shared" si="413"/>
        <v>0</v>
      </c>
      <c r="BU1147" s="35">
        <v>1</v>
      </c>
      <c r="BV1147" s="35">
        <v>2</v>
      </c>
      <c r="BW1147" s="35">
        <v>4</v>
      </c>
      <c r="BX1147" s="35">
        <v>0</v>
      </c>
      <c r="BY1147" s="35">
        <v>0</v>
      </c>
      <c r="BZ1147" s="35">
        <v>2</v>
      </c>
      <c r="CA1147" s="36">
        <v>748</v>
      </c>
    </row>
    <row r="1148" spans="1:79" ht="15" customHeight="1">
      <c r="A1148" s="47" t="s">
        <v>35</v>
      </c>
      <c r="B1148" s="47" t="s">
        <v>1125</v>
      </c>
      <c r="C1148" s="48" t="s">
        <v>95</v>
      </c>
      <c r="D1148" s="49" t="s">
        <v>2964</v>
      </c>
      <c r="E1148" s="50">
        <f>VLOOKUP(I1148,vendors!D:L,8,FALSE)</f>
        <v>342.4</v>
      </c>
      <c r="F1148" s="50" t="str">
        <f>VLOOKUP(I1148,vendors!D:L,9,FALSE)</f>
        <v>Ortholine</v>
      </c>
      <c r="G1148" s="49" t="s">
        <v>1433</v>
      </c>
      <c r="H1148" s="49" t="s">
        <v>2965</v>
      </c>
      <c r="I1148" s="49">
        <v>320126</v>
      </c>
      <c r="J1148" s="49"/>
      <c r="K1148" s="47" t="s">
        <v>1129</v>
      </c>
      <c r="L1148" s="51" t="s">
        <v>2479</v>
      </c>
      <c r="M1148" s="22">
        <f>VLOOKUP(I1148,data!$A:$Y,2,FALSE)</f>
        <v>8</v>
      </c>
      <c r="N1148" s="22">
        <f>VLOOKUP(I1148,data!$A:$Y,4,FALSE)</f>
        <v>3</v>
      </c>
      <c r="O1148" s="22">
        <f>VLOOKUP(I1148,data!$A:$Y,6,FALSE)</f>
        <v>0</v>
      </c>
      <c r="P1148" s="22">
        <f>VLOOKUP(I1148,data!$A:$Y,8,FALSE)</f>
        <v>6</v>
      </c>
      <c r="Q1148" s="22">
        <f>VLOOKUP(I1148,data!$A:$Y,10,FALSE)</f>
        <v>1</v>
      </c>
      <c r="R1148" s="22">
        <f>VLOOKUP(I1148,data!$A:$Y,12,FALSE)</f>
        <v>1</v>
      </c>
      <c r="S1148" s="22">
        <f>VLOOKUP(I1148,data!$A:$Y,14,FALSE)</f>
        <v>1</v>
      </c>
      <c r="T1148" s="22">
        <f>VLOOKUP(I1148,data!$A:$Y,16,FALSE)</f>
        <v>0</v>
      </c>
      <c r="U1148" s="22">
        <f>VLOOKUP(I1148,data!$A:$Y,18,FALSE)</f>
        <v>3</v>
      </c>
      <c r="V1148" s="23">
        <f>VLOOKUP(I1148,data!$A:$Y,20,FALSE)</f>
        <v>0</v>
      </c>
      <c r="W1148" s="22">
        <f>VLOOKUP(I1148,data!$A:$Y,22,FALSE)</f>
        <v>0</v>
      </c>
      <c r="X1148" s="22">
        <f>VLOOKUP(I1148,data!$A:$Y,24,FALSE)</f>
        <v>0</v>
      </c>
      <c r="Y1148" s="24">
        <f t="shared" si="391"/>
        <v>23</v>
      </c>
      <c r="Z1148" s="22">
        <f>VLOOKUP(I1148,data!$A:$Y,3,FALSE)</f>
        <v>0</v>
      </c>
      <c r="AA1148" s="25"/>
      <c r="AB1148" s="22">
        <f>VLOOKUP(I1148,data!$A:$Y,5,FALSE)</f>
        <v>0</v>
      </c>
      <c r="AC1148" s="25"/>
      <c r="AD1148" s="22">
        <f>VLOOKUP(I1148,data!$A:$Y,7,FALSE)</f>
        <v>0</v>
      </c>
      <c r="AE1148" s="25"/>
      <c r="AF1148" s="22">
        <f>VLOOKUP(I1148,data!$A:$Y,9,FALSE)</f>
        <v>0</v>
      </c>
      <c r="AG1148" s="25"/>
      <c r="AH1148" s="22">
        <f>VLOOKUP(I1148,data!$A:$Y,11,FALSE)</f>
        <v>0</v>
      </c>
      <c r="AI1148" s="25"/>
      <c r="AJ1148" s="22">
        <f>VLOOKUP(I1148,data!$A:$Y,13,FALSE)</f>
        <v>0</v>
      </c>
      <c r="AK1148" s="25"/>
      <c r="AL1148" s="22">
        <f>VLOOKUP(I1148,data!$A:$Y,15,FALSE)</f>
        <v>1</v>
      </c>
      <c r="AM1148" s="25"/>
      <c r="AN1148" s="22">
        <f>VLOOKUP(I1148,data!$A:$Y,17,FALSE)</f>
        <v>0</v>
      </c>
      <c r="AO1148" s="25"/>
      <c r="AP1148" s="22">
        <f>VLOOKUP(I1148,data!$A:$Y,19,FALSE)</f>
        <v>0</v>
      </c>
      <c r="AQ1148" s="25"/>
      <c r="AR1148" s="22">
        <f>VLOOKUP(I1148,data!$A:$Y,21,FALSE)</f>
        <v>0</v>
      </c>
      <c r="AS1148" s="25"/>
      <c r="AT1148" s="22">
        <f>VLOOKUP(I1148,data!$A:$Y,23,FALSE)</f>
        <v>0</v>
      </c>
      <c r="AU1148" s="25"/>
      <c r="AV1148" s="22">
        <f>VLOOKUP(I1148,data!$A:$Y,25,FALSE)</f>
        <v>0</v>
      </c>
      <c r="AW1148" s="26">
        <f t="shared" si="392"/>
        <v>1</v>
      </c>
      <c r="AX1148" s="26">
        <f t="shared" si="393"/>
        <v>342.4</v>
      </c>
      <c r="AY1148" s="22">
        <f t="shared" si="394"/>
        <v>0</v>
      </c>
      <c r="AZ1148" s="22">
        <f t="shared" si="395"/>
        <v>0</v>
      </c>
      <c r="BA1148" s="22">
        <f t="shared" si="396"/>
        <v>0</v>
      </c>
      <c r="BB1148" s="22">
        <f t="shared" si="397"/>
        <v>0</v>
      </c>
      <c r="BC1148" s="22">
        <f t="shared" si="398"/>
        <v>0</v>
      </c>
      <c r="BD1148" s="22">
        <f t="shared" si="399"/>
        <v>0</v>
      </c>
      <c r="BE1148" s="22">
        <f t="shared" si="400"/>
        <v>1</v>
      </c>
      <c r="BF1148" s="22">
        <f t="shared" si="401"/>
        <v>0</v>
      </c>
      <c r="BG1148" s="22">
        <f t="shared" si="402"/>
        <v>0</v>
      </c>
      <c r="BH1148" s="22">
        <f t="shared" si="403"/>
        <v>0</v>
      </c>
      <c r="BI1148" s="22">
        <f t="shared" si="404"/>
        <v>0</v>
      </c>
      <c r="BJ1148" s="22"/>
      <c r="BK1148" s="26">
        <f t="shared" si="405"/>
        <v>342.4</v>
      </c>
      <c r="BL1148" s="26" t="str">
        <f t="shared" si="406"/>
        <v>N</v>
      </c>
      <c r="BM1148" s="27">
        <v>1</v>
      </c>
      <c r="BN1148" s="28">
        <f t="shared" si="407"/>
        <v>342.4</v>
      </c>
      <c r="BO1148" s="29">
        <f t="shared" si="408"/>
        <v>15</v>
      </c>
      <c r="BP1148" s="30">
        <f t="shared" si="409"/>
        <v>5136</v>
      </c>
      <c r="BQ1148" s="31">
        <f t="shared" si="410"/>
        <v>342.4</v>
      </c>
      <c r="BR1148" s="32">
        <f t="shared" si="411"/>
        <v>5</v>
      </c>
      <c r="BS1148" s="33">
        <f t="shared" si="412"/>
        <v>5.5</v>
      </c>
      <c r="BT1148" s="34">
        <f t="shared" si="413"/>
        <v>0</v>
      </c>
      <c r="BU1148" s="35">
        <v>5</v>
      </c>
      <c r="BV1148" s="35">
        <v>6</v>
      </c>
      <c r="BW1148" s="35">
        <v>10</v>
      </c>
      <c r="BX1148" s="35">
        <v>9</v>
      </c>
      <c r="BY1148" s="35">
        <v>0</v>
      </c>
      <c r="BZ1148" s="35">
        <v>0</v>
      </c>
      <c r="CA1148" s="36">
        <v>749</v>
      </c>
    </row>
    <row r="1149" spans="1:79" ht="15" customHeight="1">
      <c r="A1149" s="47" t="s">
        <v>35</v>
      </c>
      <c r="B1149" s="47" t="s">
        <v>1125</v>
      </c>
      <c r="C1149" s="48" t="s">
        <v>95</v>
      </c>
      <c r="D1149" s="49" t="s">
        <v>2966</v>
      </c>
      <c r="E1149" s="50">
        <f>VLOOKUP(I1149,vendors!D:L,8,FALSE)</f>
        <v>342.4</v>
      </c>
      <c r="F1149" s="50" t="str">
        <f>VLOOKUP(I1149,vendors!D:L,9,FALSE)</f>
        <v>Ortholine</v>
      </c>
      <c r="G1149" s="49" t="s">
        <v>1433</v>
      </c>
      <c r="H1149" s="49" t="s">
        <v>2967</v>
      </c>
      <c r="I1149" s="49">
        <v>320129</v>
      </c>
      <c r="J1149" s="49"/>
      <c r="K1149" s="47" t="s">
        <v>1129</v>
      </c>
      <c r="L1149" s="51" t="s">
        <v>2479</v>
      </c>
      <c r="M1149" s="22">
        <f>VLOOKUP(I1149,data!$A:$Y,2,FALSE)</f>
        <v>0</v>
      </c>
      <c r="N1149" s="22">
        <f>VLOOKUP(I1149,data!$A:$Y,4,FALSE)</f>
        <v>1</v>
      </c>
      <c r="O1149" s="22">
        <f>VLOOKUP(I1149,data!$A:$Y,6,FALSE)</f>
        <v>0</v>
      </c>
      <c r="P1149" s="22">
        <f>VLOOKUP(I1149,data!$A:$Y,8,FALSE)</f>
        <v>0</v>
      </c>
      <c r="Q1149" s="22">
        <f>VLOOKUP(I1149,data!$A:$Y,10,FALSE)</f>
        <v>1</v>
      </c>
      <c r="R1149" s="22">
        <f>VLOOKUP(I1149,data!$A:$Y,12,FALSE)</f>
        <v>1</v>
      </c>
      <c r="S1149" s="22">
        <f>VLOOKUP(I1149,data!$A:$Y,14,FALSE)</f>
        <v>1</v>
      </c>
      <c r="T1149" s="22">
        <f>VLOOKUP(I1149,data!$A:$Y,16,FALSE)</f>
        <v>3</v>
      </c>
      <c r="U1149" s="22">
        <f>VLOOKUP(I1149,data!$A:$Y,18,FALSE)</f>
        <v>4</v>
      </c>
      <c r="V1149" s="23">
        <f>VLOOKUP(I1149,data!$A:$Y,20,FALSE)</f>
        <v>0</v>
      </c>
      <c r="W1149" s="22">
        <f>VLOOKUP(I1149,data!$A:$Y,22,FALSE)</f>
        <v>0</v>
      </c>
      <c r="X1149" s="22">
        <f>VLOOKUP(I1149,data!$A:$Y,24,FALSE)</f>
        <v>0</v>
      </c>
      <c r="Y1149" s="24">
        <f t="shared" si="391"/>
        <v>11</v>
      </c>
      <c r="Z1149" s="22">
        <f>VLOOKUP(I1149,data!$A:$Y,3,FALSE)</f>
        <v>3</v>
      </c>
      <c r="AA1149" s="25"/>
      <c r="AB1149" s="22">
        <f>VLOOKUP(I1149,data!$A:$Y,5,FALSE)</f>
        <v>0</v>
      </c>
      <c r="AC1149" s="25"/>
      <c r="AD1149" s="22">
        <f>VLOOKUP(I1149,data!$A:$Y,7,FALSE)</f>
        <v>2</v>
      </c>
      <c r="AE1149" s="25"/>
      <c r="AF1149" s="22">
        <f>VLOOKUP(I1149,data!$A:$Y,9,FALSE)</f>
        <v>0</v>
      </c>
      <c r="AG1149" s="25"/>
      <c r="AH1149" s="22">
        <f>VLOOKUP(I1149,data!$A:$Y,11,FALSE)</f>
        <v>0</v>
      </c>
      <c r="AI1149" s="25"/>
      <c r="AJ1149" s="22">
        <f>VLOOKUP(I1149,data!$A:$Y,13,FALSE)</f>
        <v>0</v>
      </c>
      <c r="AK1149" s="25"/>
      <c r="AL1149" s="22">
        <f>VLOOKUP(I1149,data!$A:$Y,15,FALSE)</f>
        <v>2</v>
      </c>
      <c r="AM1149" s="25"/>
      <c r="AN1149" s="22">
        <f>VLOOKUP(I1149,data!$A:$Y,17,FALSE)</f>
        <v>0</v>
      </c>
      <c r="AO1149" s="25"/>
      <c r="AP1149" s="22">
        <f>VLOOKUP(I1149,data!$A:$Y,19,FALSE)</f>
        <v>0</v>
      </c>
      <c r="AQ1149" s="25"/>
      <c r="AR1149" s="22">
        <f>VLOOKUP(I1149,data!$A:$Y,21,FALSE)</f>
        <v>0</v>
      </c>
      <c r="AS1149" s="25"/>
      <c r="AT1149" s="22">
        <f>VLOOKUP(I1149,data!$A:$Y,23,FALSE)</f>
        <v>0</v>
      </c>
      <c r="AU1149" s="25"/>
      <c r="AV1149" s="22">
        <f>VLOOKUP(I1149,data!$A:$Y,25,FALSE)</f>
        <v>0</v>
      </c>
      <c r="AW1149" s="26">
        <f t="shared" si="392"/>
        <v>7</v>
      </c>
      <c r="AX1149" s="26">
        <f t="shared" si="393"/>
        <v>2396.7999999999997</v>
      </c>
      <c r="AY1149" s="22">
        <f t="shared" si="394"/>
        <v>3</v>
      </c>
      <c r="AZ1149" s="22">
        <f t="shared" si="395"/>
        <v>0</v>
      </c>
      <c r="BA1149" s="22">
        <f t="shared" si="396"/>
        <v>2</v>
      </c>
      <c r="BB1149" s="22">
        <f t="shared" si="397"/>
        <v>0</v>
      </c>
      <c r="BC1149" s="22">
        <f t="shared" si="398"/>
        <v>0</v>
      </c>
      <c r="BD1149" s="22">
        <f t="shared" si="399"/>
        <v>0</v>
      </c>
      <c r="BE1149" s="22">
        <f t="shared" si="400"/>
        <v>2</v>
      </c>
      <c r="BF1149" s="22">
        <f t="shared" si="401"/>
        <v>0</v>
      </c>
      <c r="BG1149" s="22">
        <f t="shared" si="402"/>
        <v>0</v>
      </c>
      <c r="BH1149" s="22">
        <f t="shared" si="403"/>
        <v>0</v>
      </c>
      <c r="BI1149" s="22">
        <f t="shared" si="404"/>
        <v>0</v>
      </c>
      <c r="BJ1149" s="22"/>
      <c r="BK1149" s="26">
        <f t="shared" si="405"/>
        <v>2396.7999999999997</v>
      </c>
      <c r="BL1149" s="26" t="str">
        <f t="shared" si="406"/>
        <v>N</v>
      </c>
      <c r="BM1149" s="27">
        <v>2</v>
      </c>
      <c r="BN1149" s="28">
        <f t="shared" si="407"/>
        <v>684.8</v>
      </c>
      <c r="BO1149" s="29">
        <f t="shared" si="408"/>
        <v>14</v>
      </c>
      <c r="BP1149" s="30">
        <f t="shared" si="409"/>
        <v>4793.5999999999995</v>
      </c>
      <c r="BQ1149" s="31">
        <f t="shared" si="410"/>
        <v>684.8</v>
      </c>
      <c r="BR1149" s="32">
        <f t="shared" si="411"/>
        <v>4.666666666666667</v>
      </c>
      <c r="BS1149" s="33">
        <f t="shared" si="412"/>
        <v>5</v>
      </c>
      <c r="BT1149" s="34">
        <f t="shared" si="413"/>
        <v>0</v>
      </c>
      <c r="BU1149" s="35">
        <v>5</v>
      </c>
      <c r="BV1149" s="35">
        <v>7</v>
      </c>
      <c r="BW1149" s="35">
        <v>9</v>
      </c>
      <c r="BX1149" s="35">
        <v>2</v>
      </c>
      <c r="BY1149" s="35">
        <v>0</v>
      </c>
      <c r="BZ1149" s="35">
        <v>5</v>
      </c>
      <c r="CA1149" s="36">
        <v>750</v>
      </c>
    </row>
    <row r="1150" spans="1:79" ht="15" customHeight="1">
      <c r="A1150" s="47" t="s">
        <v>35</v>
      </c>
      <c r="B1150" s="47" t="s">
        <v>1125</v>
      </c>
      <c r="C1150" s="48" t="s">
        <v>95</v>
      </c>
      <c r="D1150" s="49" t="s">
        <v>2968</v>
      </c>
      <c r="E1150" s="50">
        <f>VLOOKUP(I1150,vendors!D:L,8,FALSE)</f>
        <v>342.4</v>
      </c>
      <c r="F1150" s="50" t="str">
        <f>VLOOKUP(I1150,vendors!D:L,9,FALSE)</f>
        <v>Ortholine</v>
      </c>
      <c r="G1150" s="49" t="s">
        <v>1433</v>
      </c>
      <c r="H1150" s="49" t="s">
        <v>2969</v>
      </c>
      <c r="I1150" s="49">
        <v>320141</v>
      </c>
      <c r="J1150" s="49"/>
      <c r="K1150" s="47" t="s">
        <v>1129</v>
      </c>
      <c r="L1150" s="51" t="s">
        <v>2479</v>
      </c>
      <c r="M1150" s="22">
        <f>VLOOKUP(I1150,data!$A:$Y,2,FALSE)</f>
        <v>1</v>
      </c>
      <c r="N1150" s="22">
        <f>VLOOKUP(I1150,data!$A:$Y,4,FALSE)</f>
        <v>1</v>
      </c>
      <c r="O1150" s="22">
        <f>VLOOKUP(I1150,data!$A:$Y,6,FALSE)</f>
        <v>0</v>
      </c>
      <c r="P1150" s="22">
        <f>VLOOKUP(I1150,data!$A:$Y,8,FALSE)</f>
        <v>0</v>
      </c>
      <c r="Q1150" s="22">
        <f>VLOOKUP(I1150,data!$A:$Y,10,FALSE)</f>
        <v>1</v>
      </c>
      <c r="R1150" s="22">
        <f>VLOOKUP(I1150,data!$A:$Y,12,FALSE)</f>
        <v>1</v>
      </c>
      <c r="S1150" s="22">
        <f>VLOOKUP(I1150,data!$A:$Y,14,FALSE)</f>
        <v>0</v>
      </c>
      <c r="T1150" s="22">
        <f>VLOOKUP(I1150,data!$A:$Y,16,FALSE)</f>
        <v>0</v>
      </c>
      <c r="U1150" s="22">
        <f>VLOOKUP(I1150,data!$A:$Y,18,FALSE)</f>
        <v>0</v>
      </c>
      <c r="V1150" s="23">
        <f>VLOOKUP(I1150,data!$A:$Y,20,FALSE)</f>
        <v>0</v>
      </c>
      <c r="W1150" s="22">
        <f>VLOOKUP(I1150,data!$A:$Y,22,FALSE)</f>
        <v>0</v>
      </c>
      <c r="X1150" s="22">
        <f>VLOOKUP(I1150,data!$A:$Y,24,FALSE)</f>
        <v>0</v>
      </c>
      <c r="Y1150" s="24">
        <f t="shared" si="391"/>
        <v>4</v>
      </c>
      <c r="Z1150" s="22">
        <f>VLOOKUP(I1150,data!$A:$Y,3,FALSE)</f>
        <v>0</v>
      </c>
      <c r="AA1150" s="25"/>
      <c r="AB1150" s="22">
        <f>VLOOKUP(I1150,data!$A:$Y,5,FALSE)</f>
        <v>0</v>
      </c>
      <c r="AC1150" s="25"/>
      <c r="AD1150" s="22">
        <f>VLOOKUP(I1150,data!$A:$Y,7,FALSE)</f>
        <v>0</v>
      </c>
      <c r="AE1150" s="25"/>
      <c r="AF1150" s="22">
        <f>VLOOKUP(I1150,data!$A:$Y,9,FALSE)</f>
        <v>0</v>
      </c>
      <c r="AG1150" s="25"/>
      <c r="AH1150" s="22">
        <f>VLOOKUP(I1150,data!$A:$Y,11,FALSE)</f>
        <v>0</v>
      </c>
      <c r="AI1150" s="25"/>
      <c r="AJ1150" s="22">
        <f>VLOOKUP(I1150,data!$A:$Y,13,FALSE)</f>
        <v>0</v>
      </c>
      <c r="AK1150" s="25"/>
      <c r="AL1150" s="22">
        <f>VLOOKUP(I1150,data!$A:$Y,15,FALSE)</f>
        <v>1</v>
      </c>
      <c r="AM1150" s="25"/>
      <c r="AN1150" s="22">
        <f>VLOOKUP(I1150,data!$A:$Y,17,FALSE)</f>
        <v>0</v>
      </c>
      <c r="AO1150" s="25"/>
      <c r="AP1150" s="22">
        <f>VLOOKUP(I1150,data!$A:$Y,19,FALSE)</f>
        <v>0</v>
      </c>
      <c r="AQ1150" s="25"/>
      <c r="AR1150" s="22">
        <f>VLOOKUP(I1150,data!$A:$Y,21,FALSE)</f>
        <v>0</v>
      </c>
      <c r="AS1150" s="25"/>
      <c r="AT1150" s="22">
        <f>VLOOKUP(I1150,data!$A:$Y,23,FALSE)</f>
        <v>0</v>
      </c>
      <c r="AU1150" s="25"/>
      <c r="AV1150" s="22">
        <f>VLOOKUP(I1150,data!$A:$Y,25,FALSE)</f>
        <v>0</v>
      </c>
      <c r="AW1150" s="26">
        <f t="shared" si="392"/>
        <v>1</v>
      </c>
      <c r="AX1150" s="26">
        <f t="shared" si="393"/>
        <v>342.4</v>
      </c>
      <c r="AY1150" s="22">
        <f t="shared" si="394"/>
        <v>0</v>
      </c>
      <c r="AZ1150" s="22">
        <f t="shared" si="395"/>
        <v>0</v>
      </c>
      <c r="BA1150" s="22">
        <f t="shared" si="396"/>
        <v>0</v>
      </c>
      <c r="BB1150" s="22">
        <f t="shared" si="397"/>
        <v>0</v>
      </c>
      <c r="BC1150" s="22">
        <f t="shared" si="398"/>
        <v>0</v>
      </c>
      <c r="BD1150" s="22">
        <f t="shared" si="399"/>
        <v>0</v>
      </c>
      <c r="BE1150" s="22">
        <f t="shared" si="400"/>
        <v>1</v>
      </c>
      <c r="BF1150" s="22">
        <f t="shared" si="401"/>
        <v>0</v>
      </c>
      <c r="BG1150" s="22">
        <f t="shared" si="402"/>
        <v>0</v>
      </c>
      <c r="BH1150" s="22">
        <f t="shared" si="403"/>
        <v>0</v>
      </c>
      <c r="BI1150" s="22">
        <f t="shared" si="404"/>
        <v>0</v>
      </c>
      <c r="BJ1150" s="22"/>
      <c r="BK1150" s="26">
        <f t="shared" si="405"/>
        <v>342.4</v>
      </c>
      <c r="BL1150" s="26" t="str">
        <f t="shared" si="406"/>
        <v>N</v>
      </c>
      <c r="BM1150" s="27">
        <v>2</v>
      </c>
      <c r="BN1150" s="28">
        <f t="shared" si="407"/>
        <v>684.8</v>
      </c>
      <c r="BO1150" s="29">
        <f t="shared" si="408"/>
        <v>18</v>
      </c>
      <c r="BP1150" s="30">
        <f t="shared" si="409"/>
        <v>6163.2</v>
      </c>
      <c r="BQ1150" s="31">
        <f t="shared" si="410"/>
        <v>684.8</v>
      </c>
      <c r="BR1150" s="32">
        <f t="shared" si="411"/>
        <v>5.833333333333333</v>
      </c>
      <c r="BS1150" s="33">
        <f t="shared" si="412"/>
        <v>5</v>
      </c>
      <c r="BT1150" s="34">
        <f t="shared" si="413"/>
        <v>0</v>
      </c>
      <c r="BU1150" s="35">
        <v>7</v>
      </c>
      <c r="BV1150" s="35">
        <v>9</v>
      </c>
      <c r="BW1150" s="35">
        <v>14</v>
      </c>
      <c r="BX1150" s="35">
        <v>2</v>
      </c>
      <c r="BY1150" s="35">
        <v>0</v>
      </c>
      <c r="BZ1150" s="35">
        <v>3</v>
      </c>
      <c r="CA1150" s="36">
        <v>751</v>
      </c>
    </row>
    <row r="1151" spans="1:79" ht="15" customHeight="1">
      <c r="A1151" s="47" t="s">
        <v>35</v>
      </c>
      <c r="B1151" s="47" t="s">
        <v>1125</v>
      </c>
      <c r="C1151" s="48" t="s">
        <v>95</v>
      </c>
      <c r="D1151" s="49" t="s">
        <v>2970</v>
      </c>
      <c r="E1151" s="50">
        <f>VLOOKUP(I1151,vendors!D:L,8,FALSE)</f>
        <v>342.4</v>
      </c>
      <c r="F1151" s="50" t="str">
        <f>VLOOKUP(I1151,vendors!D:L,9,FALSE)</f>
        <v>Ortholine</v>
      </c>
      <c r="G1151" s="49" t="s">
        <v>1433</v>
      </c>
      <c r="H1151" s="49" t="s">
        <v>2971</v>
      </c>
      <c r="I1151" s="49">
        <v>320150</v>
      </c>
      <c r="J1151" s="49"/>
      <c r="K1151" s="47" t="s">
        <v>1129</v>
      </c>
      <c r="L1151" s="51" t="s">
        <v>2479</v>
      </c>
      <c r="M1151" s="22">
        <f>VLOOKUP(I1151,data!$A:$Y,2,FALSE)</f>
        <v>3</v>
      </c>
      <c r="N1151" s="22">
        <f>VLOOKUP(I1151,data!$A:$Y,4,FALSE)</f>
        <v>1</v>
      </c>
      <c r="O1151" s="22">
        <f>VLOOKUP(I1151,data!$A:$Y,6,FALSE)</f>
        <v>4</v>
      </c>
      <c r="P1151" s="22">
        <f>VLOOKUP(I1151,data!$A:$Y,8,FALSE)</f>
        <v>1</v>
      </c>
      <c r="Q1151" s="22">
        <f>VLOOKUP(I1151,data!$A:$Y,10,FALSE)</f>
        <v>1</v>
      </c>
      <c r="R1151" s="22">
        <f>VLOOKUP(I1151,data!$A:$Y,12,FALSE)</f>
        <v>1</v>
      </c>
      <c r="S1151" s="22">
        <f>VLOOKUP(I1151,data!$A:$Y,14,FALSE)</f>
        <v>1</v>
      </c>
      <c r="T1151" s="22">
        <f>VLOOKUP(I1151,data!$A:$Y,16,FALSE)</f>
        <v>1</v>
      </c>
      <c r="U1151" s="22">
        <f>VLOOKUP(I1151,data!$A:$Y,18,FALSE)</f>
        <v>1</v>
      </c>
      <c r="V1151" s="23">
        <f>VLOOKUP(I1151,data!$A:$Y,20,FALSE)</f>
        <v>0</v>
      </c>
      <c r="W1151" s="22">
        <f>VLOOKUP(I1151,data!$A:$Y,22,FALSE)</f>
        <v>0</v>
      </c>
      <c r="X1151" s="22">
        <f>VLOOKUP(I1151,data!$A:$Y,24,FALSE)</f>
        <v>0</v>
      </c>
      <c r="Y1151" s="24">
        <f t="shared" si="391"/>
        <v>14</v>
      </c>
      <c r="Z1151" s="22">
        <f>VLOOKUP(I1151,data!$A:$Y,3,FALSE)</f>
        <v>0</v>
      </c>
      <c r="AA1151" s="25"/>
      <c r="AB1151" s="22">
        <f>VLOOKUP(I1151,data!$A:$Y,5,FALSE)</f>
        <v>0</v>
      </c>
      <c r="AC1151" s="25"/>
      <c r="AD1151" s="22">
        <f>VLOOKUP(I1151,data!$A:$Y,7,FALSE)</f>
        <v>0</v>
      </c>
      <c r="AE1151" s="25"/>
      <c r="AF1151" s="22">
        <f>VLOOKUP(I1151,data!$A:$Y,9,FALSE)</f>
        <v>0</v>
      </c>
      <c r="AG1151" s="25"/>
      <c r="AH1151" s="22">
        <f>VLOOKUP(I1151,data!$A:$Y,11,FALSE)</f>
        <v>0</v>
      </c>
      <c r="AI1151" s="25"/>
      <c r="AJ1151" s="22">
        <f>VLOOKUP(I1151,data!$A:$Y,13,FALSE)</f>
        <v>0</v>
      </c>
      <c r="AK1151" s="25"/>
      <c r="AL1151" s="22">
        <f>VLOOKUP(I1151,data!$A:$Y,15,FALSE)</f>
        <v>0</v>
      </c>
      <c r="AM1151" s="25"/>
      <c r="AN1151" s="22">
        <f>VLOOKUP(I1151,data!$A:$Y,17,FALSE)</f>
        <v>0</v>
      </c>
      <c r="AO1151" s="25"/>
      <c r="AP1151" s="22">
        <f>VLOOKUP(I1151,data!$A:$Y,19,FALSE)</f>
        <v>0</v>
      </c>
      <c r="AQ1151" s="25"/>
      <c r="AR1151" s="22">
        <f>VLOOKUP(I1151,data!$A:$Y,21,FALSE)</f>
        <v>0</v>
      </c>
      <c r="AS1151" s="25"/>
      <c r="AT1151" s="22">
        <f>VLOOKUP(I1151,data!$A:$Y,23,FALSE)</f>
        <v>0</v>
      </c>
      <c r="AU1151" s="25"/>
      <c r="AV1151" s="22">
        <f>VLOOKUP(I1151,data!$A:$Y,25,FALSE)</f>
        <v>0</v>
      </c>
      <c r="AW1151" s="26">
        <f t="shared" si="392"/>
        <v>0</v>
      </c>
      <c r="AX1151" s="26">
        <f t="shared" si="393"/>
        <v>0</v>
      </c>
      <c r="AY1151" s="22">
        <f t="shared" si="394"/>
        <v>0</v>
      </c>
      <c r="AZ1151" s="22">
        <f t="shared" si="395"/>
        <v>0</v>
      </c>
      <c r="BA1151" s="22">
        <f t="shared" si="396"/>
        <v>0</v>
      </c>
      <c r="BB1151" s="22">
        <f t="shared" si="397"/>
        <v>0</v>
      </c>
      <c r="BC1151" s="22">
        <f t="shared" si="398"/>
        <v>0</v>
      </c>
      <c r="BD1151" s="22">
        <f t="shared" si="399"/>
        <v>0</v>
      </c>
      <c r="BE1151" s="22">
        <f t="shared" si="400"/>
        <v>0</v>
      </c>
      <c r="BF1151" s="22">
        <f t="shared" si="401"/>
        <v>0</v>
      </c>
      <c r="BG1151" s="22">
        <f t="shared" si="402"/>
        <v>0</v>
      </c>
      <c r="BH1151" s="22">
        <f t="shared" si="403"/>
        <v>0</v>
      </c>
      <c r="BI1151" s="22">
        <f t="shared" si="404"/>
        <v>0</v>
      </c>
      <c r="BJ1151" s="22"/>
      <c r="BK1151" s="26">
        <f t="shared" si="405"/>
        <v>0</v>
      </c>
      <c r="BL1151" s="26" t="str">
        <f t="shared" si="406"/>
        <v>N</v>
      </c>
      <c r="BM1151" s="27">
        <v>1</v>
      </c>
      <c r="BN1151" s="28">
        <f t="shared" si="407"/>
        <v>342.4</v>
      </c>
      <c r="BO1151" s="29">
        <f t="shared" si="408"/>
        <v>6</v>
      </c>
      <c r="BP1151" s="30">
        <f t="shared" si="409"/>
        <v>2054.3999999999996</v>
      </c>
      <c r="BQ1151" s="31">
        <f t="shared" si="410"/>
        <v>342.4</v>
      </c>
      <c r="BR1151" s="32">
        <f t="shared" si="411"/>
        <v>2</v>
      </c>
      <c r="BS1151" s="33">
        <f t="shared" si="412"/>
        <v>2.5</v>
      </c>
      <c r="BT1151" s="34">
        <f t="shared" si="413"/>
        <v>0</v>
      </c>
      <c r="BU1151" s="35">
        <v>3</v>
      </c>
      <c r="BV1151" s="35">
        <v>2</v>
      </c>
      <c r="BW1151" s="35">
        <v>4</v>
      </c>
      <c r="BX1151" s="35">
        <v>3</v>
      </c>
      <c r="BY1151" s="35">
        <v>0</v>
      </c>
      <c r="BZ1151" s="35">
        <v>0</v>
      </c>
      <c r="CA1151" s="36">
        <v>753</v>
      </c>
    </row>
    <row r="1152" spans="1:79" ht="15" customHeight="1">
      <c r="A1152" s="47" t="s">
        <v>35</v>
      </c>
      <c r="B1152" s="47" t="s">
        <v>1125</v>
      </c>
      <c r="C1152" s="48" t="s">
        <v>95</v>
      </c>
      <c r="D1152" s="49" t="s">
        <v>2972</v>
      </c>
      <c r="E1152" s="50">
        <f>VLOOKUP(I1152,vendors!D:L,8,FALSE)</f>
        <v>342.4</v>
      </c>
      <c r="F1152" s="50" t="str">
        <f>VLOOKUP(I1152,vendors!D:L,9,FALSE)</f>
        <v>Ortholine</v>
      </c>
      <c r="G1152" s="49" t="s">
        <v>1433</v>
      </c>
      <c r="H1152" s="49" t="s">
        <v>2973</v>
      </c>
      <c r="I1152" s="49">
        <v>320113</v>
      </c>
      <c r="J1152" s="49"/>
      <c r="K1152" s="47" t="s">
        <v>1129</v>
      </c>
      <c r="L1152" s="51" t="s">
        <v>2479</v>
      </c>
      <c r="M1152" s="22">
        <f>VLOOKUP(I1152,data!$A:$Y,2,FALSE)</f>
        <v>3</v>
      </c>
      <c r="N1152" s="22">
        <f>VLOOKUP(I1152,data!$A:$Y,4,FALSE)</f>
        <v>1</v>
      </c>
      <c r="O1152" s="22">
        <f>VLOOKUP(I1152,data!$A:$Y,6,FALSE)</f>
        <v>4</v>
      </c>
      <c r="P1152" s="22">
        <f>VLOOKUP(I1152,data!$A:$Y,8,FALSE)</f>
        <v>4</v>
      </c>
      <c r="Q1152" s="22">
        <f>VLOOKUP(I1152,data!$A:$Y,10,FALSE)</f>
        <v>1</v>
      </c>
      <c r="R1152" s="22">
        <f>VLOOKUP(I1152,data!$A:$Y,12,FALSE)</f>
        <v>1</v>
      </c>
      <c r="S1152" s="22">
        <f>VLOOKUP(I1152,data!$A:$Y,14,FALSE)</f>
        <v>2</v>
      </c>
      <c r="T1152" s="22">
        <f>VLOOKUP(I1152,data!$A:$Y,16,FALSE)</f>
        <v>1</v>
      </c>
      <c r="U1152" s="22">
        <f>VLOOKUP(I1152,data!$A:$Y,18,FALSE)</f>
        <v>1</v>
      </c>
      <c r="V1152" s="23">
        <f>VLOOKUP(I1152,data!$A:$Y,20,FALSE)</f>
        <v>0</v>
      </c>
      <c r="W1152" s="22">
        <f>VLOOKUP(I1152,data!$A:$Y,22,FALSE)</f>
        <v>0</v>
      </c>
      <c r="X1152" s="22">
        <f>VLOOKUP(I1152,data!$A:$Y,24,FALSE)</f>
        <v>0</v>
      </c>
      <c r="Y1152" s="24">
        <f t="shared" si="391"/>
        <v>18</v>
      </c>
      <c r="Z1152" s="22">
        <f>VLOOKUP(I1152,data!$A:$Y,3,FALSE)</f>
        <v>0</v>
      </c>
      <c r="AA1152" s="25"/>
      <c r="AB1152" s="22">
        <f>VLOOKUP(I1152,data!$A:$Y,5,FALSE)</f>
        <v>0</v>
      </c>
      <c r="AC1152" s="25"/>
      <c r="AD1152" s="22">
        <f>VLOOKUP(I1152,data!$A:$Y,7,FALSE)</f>
        <v>0</v>
      </c>
      <c r="AE1152" s="25"/>
      <c r="AF1152" s="22">
        <f>VLOOKUP(I1152,data!$A:$Y,9,FALSE)</f>
        <v>0</v>
      </c>
      <c r="AG1152" s="25"/>
      <c r="AH1152" s="22">
        <f>VLOOKUP(I1152,data!$A:$Y,11,FALSE)</f>
        <v>0</v>
      </c>
      <c r="AI1152" s="25"/>
      <c r="AJ1152" s="22">
        <f>VLOOKUP(I1152,data!$A:$Y,13,FALSE)</f>
        <v>0</v>
      </c>
      <c r="AK1152" s="25"/>
      <c r="AL1152" s="22">
        <f>VLOOKUP(I1152,data!$A:$Y,15,FALSE)</f>
        <v>0</v>
      </c>
      <c r="AM1152" s="25"/>
      <c r="AN1152" s="22">
        <f>VLOOKUP(I1152,data!$A:$Y,17,FALSE)</f>
        <v>0</v>
      </c>
      <c r="AO1152" s="25"/>
      <c r="AP1152" s="22">
        <f>VLOOKUP(I1152,data!$A:$Y,19,FALSE)</f>
        <v>0</v>
      </c>
      <c r="AQ1152" s="25"/>
      <c r="AR1152" s="22">
        <f>VLOOKUP(I1152,data!$A:$Y,21,FALSE)</f>
        <v>0</v>
      </c>
      <c r="AS1152" s="25"/>
      <c r="AT1152" s="22">
        <f>VLOOKUP(I1152,data!$A:$Y,23,FALSE)</f>
        <v>0</v>
      </c>
      <c r="AU1152" s="25"/>
      <c r="AV1152" s="22">
        <f>VLOOKUP(I1152,data!$A:$Y,25,FALSE)</f>
        <v>0</v>
      </c>
      <c r="AW1152" s="26">
        <f t="shared" si="392"/>
        <v>0</v>
      </c>
      <c r="AX1152" s="26">
        <f t="shared" si="393"/>
        <v>0</v>
      </c>
      <c r="AY1152" s="22">
        <f t="shared" si="394"/>
        <v>0</v>
      </c>
      <c r="AZ1152" s="22">
        <f t="shared" si="395"/>
        <v>0</v>
      </c>
      <c r="BA1152" s="22">
        <f t="shared" si="396"/>
        <v>0</v>
      </c>
      <c r="BB1152" s="22">
        <f t="shared" si="397"/>
        <v>0</v>
      </c>
      <c r="BC1152" s="22">
        <f t="shared" si="398"/>
        <v>0</v>
      </c>
      <c r="BD1152" s="22">
        <f t="shared" si="399"/>
        <v>0</v>
      </c>
      <c r="BE1152" s="22">
        <f t="shared" si="400"/>
        <v>0</v>
      </c>
      <c r="BF1152" s="22">
        <f t="shared" si="401"/>
        <v>0</v>
      </c>
      <c r="BG1152" s="22">
        <f t="shared" si="402"/>
        <v>0</v>
      </c>
      <c r="BH1152" s="22">
        <f t="shared" si="403"/>
        <v>0</v>
      </c>
      <c r="BI1152" s="22">
        <f t="shared" si="404"/>
        <v>0</v>
      </c>
      <c r="BJ1152" s="22"/>
      <c r="BK1152" s="26">
        <f t="shared" si="405"/>
        <v>0</v>
      </c>
      <c r="BL1152" s="26" t="str">
        <f t="shared" si="406"/>
        <v>N</v>
      </c>
      <c r="BM1152" s="27">
        <v>1</v>
      </c>
      <c r="BN1152" s="28">
        <f t="shared" si="407"/>
        <v>342.4</v>
      </c>
      <c r="BO1152" s="29">
        <f t="shared" si="408"/>
        <v>8</v>
      </c>
      <c r="BP1152" s="30">
        <f t="shared" si="409"/>
        <v>2739.2</v>
      </c>
      <c r="BQ1152" s="31">
        <f t="shared" si="410"/>
        <v>342.4</v>
      </c>
      <c r="BR1152" s="32">
        <f t="shared" si="411"/>
        <v>2.5</v>
      </c>
      <c r="BS1152" s="33">
        <f t="shared" si="412"/>
        <v>3.5</v>
      </c>
      <c r="BT1152" s="34">
        <f t="shared" si="413"/>
        <v>0</v>
      </c>
      <c r="BU1152" s="35">
        <v>4</v>
      </c>
      <c r="BV1152" s="35">
        <v>4</v>
      </c>
      <c r="BW1152" s="35">
        <v>4</v>
      </c>
      <c r="BX1152" s="35">
        <v>3</v>
      </c>
      <c r="BY1152" s="35">
        <v>0</v>
      </c>
      <c r="BZ1152" s="35">
        <v>0</v>
      </c>
      <c r="CA1152" s="36">
        <v>754</v>
      </c>
    </row>
    <row r="1153" spans="1:79" ht="15" customHeight="1">
      <c r="A1153" s="47" t="s">
        <v>35</v>
      </c>
      <c r="B1153" s="47" t="s">
        <v>1125</v>
      </c>
      <c r="C1153" s="48" t="s">
        <v>95</v>
      </c>
      <c r="D1153" s="49" t="s">
        <v>2974</v>
      </c>
      <c r="E1153" s="50">
        <f>VLOOKUP(I1153,vendors!D:L,8,FALSE)</f>
        <v>1400</v>
      </c>
      <c r="F1153" s="50" t="str">
        <f>VLOOKUP(I1153,vendors!D:L,9,FALSE)</f>
        <v>ACCORD/ORTHO</v>
      </c>
      <c r="G1153" s="49" t="s">
        <v>270</v>
      </c>
      <c r="H1153" s="49" t="s">
        <v>2975</v>
      </c>
      <c r="I1153" s="49">
        <v>320346</v>
      </c>
      <c r="J1153" s="49"/>
      <c r="K1153" s="47" t="s">
        <v>1129</v>
      </c>
      <c r="L1153" s="51" t="s">
        <v>2976</v>
      </c>
      <c r="M1153" s="22">
        <f>VLOOKUP(I1153,data!$A:$Y,2,FALSE)</f>
        <v>5</v>
      </c>
      <c r="N1153" s="22">
        <f>VLOOKUP(I1153,data!$A:$Y,4,FALSE)</f>
        <v>3</v>
      </c>
      <c r="O1153" s="22">
        <f>VLOOKUP(I1153,data!$A:$Y,6,FALSE)</f>
        <v>0</v>
      </c>
      <c r="P1153" s="22">
        <f>VLOOKUP(I1153,data!$A:$Y,8,FALSE)</f>
        <v>2</v>
      </c>
      <c r="Q1153" s="22">
        <f>VLOOKUP(I1153,data!$A:$Y,10,FALSE)</f>
        <v>1</v>
      </c>
      <c r="R1153" s="53">
        <f>VLOOKUP(I1153,data!$A:$Y,12,FALSE)</f>
        <v>7</v>
      </c>
      <c r="S1153" s="22">
        <f>VLOOKUP(I1153,data!$A:$Y,14,FALSE)</f>
        <v>0</v>
      </c>
      <c r="T1153" s="53">
        <f>VLOOKUP(I1153,data!$A:$Y,16,FALSE)</f>
        <v>7</v>
      </c>
      <c r="U1153" s="22">
        <f>VLOOKUP(I1153,data!$A:$Y,18,FALSE)</f>
        <v>2</v>
      </c>
      <c r="V1153" s="23">
        <f>VLOOKUP(I1153,data!$A:$Y,20,FALSE)</f>
        <v>0</v>
      </c>
      <c r="W1153" s="22">
        <f>VLOOKUP(I1153,data!$A:$Y,22,FALSE)</f>
        <v>0</v>
      </c>
      <c r="X1153" s="22">
        <f>VLOOKUP(I1153,data!$A:$Y,24,FALSE)</f>
        <v>0</v>
      </c>
      <c r="Y1153" s="24">
        <f t="shared" si="391"/>
        <v>27</v>
      </c>
      <c r="Z1153" s="22">
        <f>VLOOKUP(I1153,data!$A:$Y,3,FALSE)</f>
        <v>0</v>
      </c>
      <c r="AA1153" s="25">
        <v>-2</v>
      </c>
      <c r="AB1153" s="22">
        <f>VLOOKUP(I1153,data!$A:$Y,5,FALSE)</f>
        <v>0</v>
      </c>
      <c r="AC1153" s="25"/>
      <c r="AD1153" s="22">
        <f>VLOOKUP(I1153,data!$A:$Y,7,FALSE)</f>
        <v>5</v>
      </c>
      <c r="AE1153" s="25">
        <v>3</v>
      </c>
      <c r="AF1153" s="22">
        <f>VLOOKUP(I1153,data!$A:$Y,9,FALSE)</f>
        <v>2</v>
      </c>
      <c r="AG1153" s="25"/>
      <c r="AH1153" s="22">
        <f>VLOOKUP(I1153,data!$A:$Y,11,FALSE)</f>
        <v>0</v>
      </c>
      <c r="AI1153" s="25"/>
      <c r="AJ1153" s="22">
        <f>VLOOKUP(I1153,data!$A:$Y,13,FALSE)</f>
        <v>0</v>
      </c>
      <c r="AK1153" s="25">
        <v>-4</v>
      </c>
      <c r="AL1153" s="22">
        <f>VLOOKUP(I1153,data!$A:$Y,15,FALSE)</f>
        <v>3</v>
      </c>
      <c r="AM1153" s="25"/>
      <c r="AN1153" s="22">
        <f>VLOOKUP(I1153,data!$A:$Y,17,FALSE)</f>
        <v>0</v>
      </c>
      <c r="AO1153" s="25"/>
      <c r="AP1153" s="22">
        <f>VLOOKUP(I1153,data!$A:$Y,19,FALSE)</f>
        <v>2</v>
      </c>
      <c r="AQ1153" s="25"/>
      <c r="AR1153" s="22">
        <f>VLOOKUP(I1153,data!$A:$Y,21,FALSE)</f>
        <v>0</v>
      </c>
      <c r="AS1153" s="25"/>
      <c r="AT1153" s="22">
        <f>VLOOKUP(I1153,data!$A:$Y,23,FALSE)</f>
        <v>0</v>
      </c>
      <c r="AU1153" s="25"/>
      <c r="AV1153" s="22">
        <f>VLOOKUP(I1153,data!$A:$Y,25,FALSE)</f>
        <v>0</v>
      </c>
      <c r="AW1153" s="26">
        <f t="shared" si="392"/>
        <v>9</v>
      </c>
      <c r="AX1153" s="26">
        <f t="shared" si="393"/>
        <v>12600</v>
      </c>
      <c r="AY1153" s="22">
        <f t="shared" si="394"/>
        <v>-2</v>
      </c>
      <c r="AZ1153" s="22">
        <f t="shared" si="395"/>
        <v>0</v>
      </c>
      <c r="BA1153" s="22">
        <f t="shared" si="396"/>
        <v>3</v>
      </c>
      <c r="BB1153" s="22">
        <f t="shared" si="397"/>
        <v>2</v>
      </c>
      <c r="BC1153" s="22">
        <f t="shared" si="398"/>
        <v>0</v>
      </c>
      <c r="BD1153" s="22">
        <f t="shared" si="399"/>
        <v>-4</v>
      </c>
      <c r="BE1153" s="22">
        <f t="shared" si="400"/>
        <v>3</v>
      </c>
      <c r="BF1153" s="22">
        <f t="shared" si="401"/>
        <v>0</v>
      </c>
      <c r="BG1153" s="22">
        <f t="shared" si="402"/>
        <v>2</v>
      </c>
      <c r="BH1153" s="22">
        <f t="shared" si="403"/>
        <v>0</v>
      </c>
      <c r="BI1153" s="22">
        <f t="shared" si="404"/>
        <v>0</v>
      </c>
      <c r="BJ1153" s="22"/>
      <c r="BK1153" s="26">
        <f t="shared" si="405"/>
        <v>5600</v>
      </c>
      <c r="BL1153" s="26" t="str">
        <f t="shared" si="406"/>
        <v>Y</v>
      </c>
      <c r="BM1153" s="27">
        <v>8</v>
      </c>
      <c r="BN1153" s="28">
        <f t="shared" si="407"/>
        <v>11200</v>
      </c>
      <c r="BO1153" s="29">
        <f t="shared" si="408"/>
        <v>20</v>
      </c>
      <c r="BP1153" s="30">
        <f t="shared" si="409"/>
        <v>28000</v>
      </c>
      <c r="BQ1153" s="31">
        <f t="shared" si="410"/>
        <v>11200</v>
      </c>
      <c r="BR1153" s="32">
        <f t="shared" si="411"/>
        <v>6.666666666666667</v>
      </c>
      <c r="BS1153" s="33">
        <f t="shared" si="412"/>
        <v>7</v>
      </c>
      <c r="BT1153" s="34">
        <f t="shared" si="413"/>
        <v>0</v>
      </c>
      <c r="BU1153" s="35">
        <v>11</v>
      </c>
      <c r="BV1153" s="35">
        <v>15</v>
      </c>
      <c r="BW1153" s="35">
        <v>0</v>
      </c>
      <c r="BX1153" s="35">
        <v>11</v>
      </c>
      <c r="BY1153" s="35">
        <v>0</v>
      </c>
      <c r="BZ1153" s="35">
        <v>3</v>
      </c>
      <c r="CA1153" s="36">
        <v>755</v>
      </c>
    </row>
    <row r="1154" spans="1:79" ht="15" customHeight="1">
      <c r="A1154" s="47" t="s">
        <v>35</v>
      </c>
      <c r="B1154" s="47" t="s">
        <v>1125</v>
      </c>
      <c r="C1154" s="48" t="s">
        <v>95</v>
      </c>
      <c r="D1154" s="49" t="s">
        <v>2977</v>
      </c>
      <c r="E1154" s="50">
        <f>VLOOKUP(I1154,vendors!D:L,8,FALSE)</f>
        <v>1100</v>
      </c>
      <c r="F1154" s="50" t="str">
        <f>VLOOKUP(I1154,vendors!D:L,9,FALSE)</f>
        <v>นูเด้น</v>
      </c>
      <c r="G1154" s="49" t="s">
        <v>1725</v>
      </c>
      <c r="H1154" s="49" t="s">
        <v>2978</v>
      </c>
      <c r="I1154" s="49">
        <v>320005</v>
      </c>
      <c r="J1154" s="49"/>
      <c r="K1154" s="47" t="s">
        <v>1129</v>
      </c>
      <c r="L1154" s="51" t="s">
        <v>2979</v>
      </c>
      <c r="M1154" s="22">
        <f>VLOOKUP(I1154,data!$A:$Y,2,FALSE)</f>
        <v>1</v>
      </c>
      <c r="N1154" s="22">
        <f>VLOOKUP(I1154,data!$A:$Y,4,FALSE)</f>
        <v>0</v>
      </c>
      <c r="O1154" s="22">
        <f>VLOOKUP(I1154,data!$A:$Y,6,FALSE)</f>
        <v>1</v>
      </c>
      <c r="P1154" s="22">
        <f>VLOOKUP(I1154,data!$A:$Y,8,FALSE)</f>
        <v>0</v>
      </c>
      <c r="Q1154" s="22">
        <f>VLOOKUP(I1154,data!$A:$Y,10,FALSE)</f>
        <v>1</v>
      </c>
      <c r="R1154" s="22">
        <f>VLOOKUP(I1154,data!$A:$Y,12,FALSE)</f>
        <v>2</v>
      </c>
      <c r="S1154" s="22">
        <f>VLOOKUP(I1154,data!$A:$Y,14,FALSE)</f>
        <v>1</v>
      </c>
      <c r="T1154" s="22">
        <f>VLOOKUP(I1154,data!$A:$Y,16,FALSE)</f>
        <v>0</v>
      </c>
      <c r="U1154" s="22">
        <f>VLOOKUP(I1154,data!$A:$Y,18,FALSE)</f>
        <v>1</v>
      </c>
      <c r="V1154" s="23">
        <f>VLOOKUP(I1154,data!$A:$Y,20,FALSE)</f>
        <v>0</v>
      </c>
      <c r="W1154" s="22">
        <f>VLOOKUP(I1154,data!$A:$Y,22,FALSE)</f>
        <v>0</v>
      </c>
      <c r="X1154" s="22">
        <f>VLOOKUP(I1154,data!$A:$Y,24,FALSE)</f>
        <v>0</v>
      </c>
      <c r="Y1154" s="24">
        <f t="shared" ref="Y1154:Y1217" si="414">SUM(M1154:X1154)</f>
        <v>7</v>
      </c>
      <c r="Z1154" s="22">
        <f>VLOOKUP(I1154,data!$A:$Y,3,FALSE)</f>
        <v>0</v>
      </c>
      <c r="AA1154" s="25"/>
      <c r="AB1154" s="22">
        <f>VLOOKUP(I1154,data!$A:$Y,5,FALSE)</f>
        <v>0</v>
      </c>
      <c r="AC1154" s="25"/>
      <c r="AD1154" s="22">
        <f>VLOOKUP(I1154,data!$A:$Y,7,FALSE)</f>
        <v>0</v>
      </c>
      <c r="AE1154" s="25"/>
      <c r="AF1154" s="22">
        <f>VLOOKUP(I1154,data!$A:$Y,9,FALSE)</f>
        <v>0</v>
      </c>
      <c r="AG1154" s="25"/>
      <c r="AH1154" s="22">
        <f>VLOOKUP(I1154,data!$A:$Y,11,FALSE)</f>
        <v>0</v>
      </c>
      <c r="AI1154" s="25"/>
      <c r="AJ1154" s="22">
        <f>VLOOKUP(I1154,data!$A:$Y,13,FALSE)</f>
        <v>0</v>
      </c>
      <c r="AK1154" s="25"/>
      <c r="AL1154" s="22">
        <f>VLOOKUP(I1154,data!$A:$Y,15,FALSE)</f>
        <v>0</v>
      </c>
      <c r="AM1154" s="25"/>
      <c r="AN1154" s="22">
        <f>VLOOKUP(I1154,data!$A:$Y,17,FALSE)</f>
        <v>0</v>
      </c>
      <c r="AO1154" s="25"/>
      <c r="AP1154" s="22">
        <f>VLOOKUP(I1154,data!$A:$Y,19,FALSE)</f>
        <v>0</v>
      </c>
      <c r="AQ1154" s="25"/>
      <c r="AR1154" s="22">
        <f>VLOOKUP(I1154,data!$A:$Y,21,FALSE)</f>
        <v>0</v>
      </c>
      <c r="AS1154" s="25"/>
      <c r="AT1154" s="22">
        <f>VLOOKUP(I1154,data!$A:$Y,23,FALSE)</f>
        <v>0</v>
      </c>
      <c r="AU1154" s="25"/>
      <c r="AV1154" s="22">
        <f>VLOOKUP(I1154,data!$A:$Y,25,FALSE)</f>
        <v>0</v>
      </c>
      <c r="AW1154" s="26">
        <f t="shared" ref="AW1154:AW1217" si="415">SUM(Z1154:AV1154)</f>
        <v>0</v>
      </c>
      <c r="AX1154" s="26">
        <f t="shared" ref="AX1154:AX1217" si="416">AW1154*E1154</f>
        <v>0</v>
      </c>
      <c r="AY1154" s="22">
        <f t="shared" ref="AY1154:AY1217" si="417">IF(AA1154&lt;&gt;0,AA1154,Z1154)</f>
        <v>0</v>
      </c>
      <c r="AZ1154" s="22">
        <f t="shared" ref="AZ1154:AZ1217" si="418">IF(AC1154&lt;&gt;0,AC1154,AB1154)</f>
        <v>0</v>
      </c>
      <c r="BA1154" s="22">
        <f t="shared" ref="BA1154:BA1217" si="419">IF(AE1154&lt;&gt;0,AE1154,AD1154)</f>
        <v>0</v>
      </c>
      <c r="BB1154" s="22">
        <f t="shared" ref="BB1154:BB1217" si="420">IF(AG1154&lt;&gt;0,AG1154,AF1154)</f>
        <v>0</v>
      </c>
      <c r="BC1154" s="22">
        <f t="shared" ref="BC1154:BC1217" si="421">IF(AI1154&lt;&gt;0,AI1154,AH1154)</f>
        <v>0</v>
      </c>
      <c r="BD1154" s="22">
        <f t="shared" ref="BD1154:BD1217" si="422">IF(AK1154&lt;&gt;0,AK1154,AJ1154)</f>
        <v>0</v>
      </c>
      <c r="BE1154" s="22">
        <f t="shared" ref="BE1154:BE1217" si="423">IF(AM1154&lt;&gt;0,AM1154,AL1154)</f>
        <v>0</v>
      </c>
      <c r="BF1154" s="22">
        <f t="shared" ref="BF1154:BF1217" si="424">IF(AO1154&lt;&gt;0,AO1154,AN1154)</f>
        <v>0</v>
      </c>
      <c r="BG1154" s="22">
        <f t="shared" ref="BG1154:BG1217" si="425">IF(AQ1154&lt;&gt;0,AQ1154,AP1154)</f>
        <v>0</v>
      </c>
      <c r="BH1154" s="22">
        <f t="shared" ref="BH1154:BH1217" si="426">IF(AS1154&lt;&gt;0,AS1154,AR1154)</f>
        <v>0</v>
      </c>
      <c r="BI1154" s="22">
        <f t="shared" ref="BI1154:BI1217" si="427">IF(AU1154&lt;&gt;0,AU1154,AT1154)</f>
        <v>0</v>
      </c>
      <c r="BJ1154" s="22"/>
      <c r="BK1154" s="26">
        <f t="shared" ref="BK1154:BK1217" si="428">SUM(AY1154:BI1154)*E1154</f>
        <v>0</v>
      </c>
      <c r="BL1154" s="26" t="str">
        <f t="shared" ref="BL1154:BL1217" si="429">IF(MIN(AY1154:BJ1154)&lt;0,"Y","N")</f>
        <v>N</v>
      </c>
      <c r="BM1154" s="27">
        <v>0</v>
      </c>
      <c r="BN1154" s="28">
        <f t="shared" ref="BN1154:BN1217" si="430">BM1154*E1154</f>
        <v>0</v>
      </c>
      <c r="BO1154" s="29">
        <f t="shared" ref="BO1154:BO1217" si="431">ROUNDUP(SUM(BU1154:BZ1154)/2,0)</f>
        <v>0</v>
      </c>
      <c r="BP1154" s="30">
        <f t="shared" ref="BP1154:BP1217" si="432">BO1154*E1154</f>
        <v>0</v>
      </c>
      <c r="BQ1154" s="31">
        <f t="shared" ref="BQ1154:BQ1217" si="433">BM1154*E1154</f>
        <v>0</v>
      </c>
      <c r="BR1154" s="32">
        <f t="shared" ref="BR1154:BR1217" si="434">AVERAGE(BU1154:BZ1154)</f>
        <v>0</v>
      </c>
      <c r="BS1154" s="33">
        <f t="shared" ref="BS1154:BS1217" si="435">MEDIAN(BU1154:BZ1154)</f>
        <v>0</v>
      </c>
      <c r="BT1154" s="34">
        <f t="shared" ref="BT1154:BT1217" si="436">IFERROR(F1154*BR1154,0)</f>
        <v>0</v>
      </c>
      <c r="BU1154" s="35">
        <v>0</v>
      </c>
      <c r="BV1154" s="35">
        <v>0</v>
      </c>
      <c r="BW1154" s="35">
        <v>0</v>
      </c>
      <c r="BX1154" s="35">
        <v>0</v>
      </c>
      <c r="BY1154" s="35">
        <v>0</v>
      </c>
      <c r="BZ1154" s="35">
        <v>0</v>
      </c>
      <c r="CA1154" s="36">
        <v>756</v>
      </c>
    </row>
    <row r="1155" spans="1:79" ht="15" customHeight="1">
      <c r="A1155" s="47" t="s">
        <v>35</v>
      </c>
      <c r="B1155" s="47" t="s">
        <v>1125</v>
      </c>
      <c r="C1155" s="48" t="s">
        <v>95</v>
      </c>
      <c r="D1155" s="49" t="s">
        <v>2980</v>
      </c>
      <c r="E1155" s="50">
        <f>VLOOKUP(I1155,vendors!D:L,8,FALSE)</f>
        <v>450</v>
      </c>
      <c r="F1155" s="50" t="str">
        <f>VLOOKUP(I1155,vendors!D:L,9,FALSE)</f>
        <v>ACCORD/ORTHO</v>
      </c>
      <c r="G1155" s="49" t="s">
        <v>51</v>
      </c>
      <c r="H1155" s="49" t="s">
        <v>2981</v>
      </c>
      <c r="I1155" s="49">
        <v>320347</v>
      </c>
      <c r="J1155" s="49"/>
      <c r="K1155" s="47" t="s">
        <v>1129</v>
      </c>
      <c r="L1155" s="51" t="s">
        <v>2982</v>
      </c>
      <c r="M1155" s="22">
        <f>VLOOKUP(I1155,data!$A:$Y,2,FALSE)</f>
        <v>1</v>
      </c>
      <c r="N1155" s="22">
        <f>VLOOKUP(I1155,data!$A:$Y,4,FALSE)</f>
        <v>2</v>
      </c>
      <c r="O1155" s="22">
        <f>VLOOKUP(I1155,data!$A:$Y,6,FALSE)</f>
        <v>0</v>
      </c>
      <c r="P1155" s="22">
        <f>VLOOKUP(I1155,data!$A:$Y,8,FALSE)</f>
        <v>3</v>
      </c>
      <c r="Q1155" s="22">
        <f>VLOOKUP(I1155,data!$A:$Y,10,FALSE)</f>
        <v>1</v>
      </c>
      <c r="R1155" s="22">
        <f>VLOOKUP(I1155,data!$A:$Y,12,FALSE)</f>
        <v>0</v>
      </c>
      <c r="S1155" s="22">
        <f>VLOOKUP(I1155,data!$A:$Y,14,FALSE)</f>
        <v>2</v>
      </c>
      <c r="T1155" s="22">
        <f>VLOOKUP(I1155,data!$A:$Y,16,FALSE)</f>
        <v>1</v>
      </c>
      <c r="U1155" s="22">
        <f>VLOOKUP(I1155,data!$A:$Y,18,FALSE)</f>
        <v>1</v>
      </c>
      <c r="V1155" s="23">
        <f>VLOOKUP(I1155,data!$A:$Y,20,FALSE)</f>
        <v>0</v>
      </c>
      <c r="W1155" s="22">
        <f>VLOOKUP(I1155,data!$A:$Y,22,FALSE)</f>
        <v>0</v>
      </c>
      <c r="X1155" s="22">
        <f>VLOOKUP(I1155,data!$A:$Y,24,FALSE)</f>
        <v>0</v>
      </c>
      <c r="Y1155" s="24">
        <f t="shared" si="414"/>
        <v>11</v>
      </c>
      <c r="Z1155" s="22">
        <f>VLOOKUP(I1155,data!$A:$Y,3,FALSE)</f>
        <v>0</v>
      </c>
      <c r="AA1155" s="25"/>
      <c r="AB1155" s="22">
        <f>VLOOKUP(I1155,data!$A:$Y,5,FALSE)</f>
        <v>0</v>
      </c>
      <c r="AC1155" s="25"/>
      <c r="AD1155" s="22">
        <f>VLOOKUP(I1155,data!$A:$Y,7,FALSE)</f>
        <v>0</v>
      </c>
      <c r="AE1155" s="25"/>
      <c r="AF1155" s="22">
        <f>VLOOKUP(I1155,data!$A:$Y,9,FALSE)</f>
        <v>0</v>
      </c>
      <c r="AG1155" s="25"/>
      <c r="AH1155" s="22">
        <f>VLOOKUP(I1155,data!$A:$Y,11,FALSE)</f>
        <v>0</v>
      </c>
      <c r="AI1155" s="25"/>
      <c r="AJ1155" s="22">
        <f>VLOOKUP(I1155,data!$A:$Y,13,FALSE)</f>
        <v>0</v>
      </c>
      <c r="AK1155" s="25"/>
      <c r="AL1155" s="22">
        <f>VLOOKUP(I1155,data!$A:$Y,15,FALSE)</f>
        <v>0</v>
      </c>
      <c r="AM1155" s="25"/>
      <c r="AN1155" s="22">
        <f>VLOOKUP(I1155,data!$A:$Y,17,FALSE)</f>
        <v>0</v>
      </c>
      <c r="AO1155" s="25"/>
      <c r="AP1155" s="22">
        <f>VLOOKUP(I1155,data!$A:$Y,19,FALSE)</f>
        <v>0</v>
      </c>
      <c r="AQ1155" s="25"/>
      <c r="AR1155" s="22">
        <f>VLOOKUP(I1155,data!$A:$Y,21,FALSE)</f>
        <v>0</v>
      </c>
      <c r="AS1155" s="25"/>
      <c r="AT1155" s="22">
        <f>VLOOKUP(I1155,data!$A:$Y,23,FALSE)</f>
        <v>0</v>
      </c>
      <c r="AU1155" s="25"/>
      <c r="AV1155" s="22">
        <f>VLOOKUP(I1155,data!$A:$Y,25,FALSE)</f>
        <v>0</v>
      </c>
      <c r="AW1155" s="26">
        <f t="shared" si="415"/>
        <v>0</v>
      </c>
      <c r="AX1155" s="26">
        <f t="shared" si="416"/>
        <v>0</v>
      </c>
      <c r="AY1155" s="22">
        <f t="shared" si="417"/>
        <v>0</v>
      </c>
      <c r="AZ1155" s="22">
        <f t="shared" si="418"/>
        <v>0</v>
      </c>
      <c r="BA1155" s="22">
        <f t="shared" si="419"/>
        <v>0</v>
      </c>
      <c r="BB1155" s="22">
        <f t="shared" si="420"/>
        <v>0</v>
      </c>
      <c r="BC1155" s="22">
        <f t="shared" si="421"/>
        <v>0</v>
      </c>
      <c r="BD1155" s="22">
        <f t="shared" si="422"/>
        <v>0</v>
      </c>
      <c r="BE1155" s="22">
        <f t="shared" si="423"/>
        <v>0</v>
      </c>
      <c r="BF1155" s="22">
        <f t="shared" si="424"/>
        <v>0</v>
      </c>
      <c r="BG1155" s="22">
        <f t="shared" si="425"/>
        <v>0</v>
      </c>
      <c r="BH1155" s="22">
        <f t="shared" si="426"/>
        <v>0</v>
      </c>
      <c r="BI1155" s="22">
        <f t="shared" si="427"/>
        <v>0</v>
      </c>
      <c r="BJ1155" s="22"/>
      <c r="BK1155" s="26">
        <f t="shared" si="428"/>
        <v>0</v>
      </c>
      <c r="BL1155" s="26" t="str">
        <f t="shared" si="429"/>
        <v>N</v>
      </c>
      <c r="BM1155" s="27">
        <v>0</v>
      </c>
      <c r="BN1155" s="28">
        <f t="shared" si="430"/>
        <v>0</v>
      </c>
      <c r="BO1155" s="29">
        <f t="shared" si="431"/>
        <v>2</v>
      </c>
      <c r="BP1155" s="30">
        <f t="shared" si="432"/>
        <v>900</v>
      </c>
      <c r="BQ1155" s="31">
        <f t="shared" si="433"/>
        <v>0</v>
      </c>
      <c r="BR1155" s="32">
        <f t="shared" si="434"/>
        <v>0.5</v>
      </c>
      <c r="BS1155" s="33">
        <f t="shared" si="435"/>
        <v>0</v>
      </c>
      <c r="BT1155" s="34">
        <f t="shared" si="436"/>
        <v>0</v>
      </c>
      <c r="BU1155" s="35">
        <v>3</v>
      </c>
      <c r="BV1155" s="35">
        <v>0</v>
      </c>
      <c r="BW1155" s="35">
        <v>0</v>
      </c>
      <c r="BX1155" s="35">
        <v>0</v>
      </c>
      <c r="BY1155" s="35">
        <v>0</v>
      </c>
      <c r="BZ1155" s="35">
        <v>0</v>
      </c>
      <c r="CA1155" s="36">
        <v>760</v>
      </c>
    </row>
    <row r="1156" spans="1:79" ht="15" customHeight="1">
      <c r="A1156" s="47" t="s">
        <v>35</v>
      </c>
      <c r="B1156" s="47" t="s">
        <v>1125</v>
      </c>
      <c r="C1156" s="48" t="s">
        <v>95</v>
      </c>
      <c r="D1156" s="49" t="s">
        <v>2983</v>
      </c>
      <c r="E1156" s="50">
        <f>VLOOKUP(I1156,vendors!D:L,8,FALSE)</f>
        <v>40</v>
      </c>
      <c r="F1156" s="50" t="str">
        <f>VLOOKUP(I1156,vendors!D:L,9,FALSE)</f>
        <v>W&amp;H</v>
      </c>
      <c r="G1156" s="49" t="s">
        <v>133</v>
      </c>
      <c r="H1156" s="49" t="s">
        <v>2984</v>
      </c>
      <c r="I1156" s="49">
        <v>320350</v>
      </c>
      <c r="J1156" s="49"/>
      <c r="K1156" s="47" t="s">
        <v>1129</v>
      </c>
      <c r="L1156" s="51" t="s">
        <v>2985</v>
      </c>
      <c r="M1156" s="22">
        <f>VLOOKUP(I1156,data!$A:$Y,2,FALSE)</f>
        <v>0</v>
      </c>
      <c r="N1156" s="22">
        <f>VLOOKUP(I1156,data!$A:$Y,4,FALSE)</f>
        <v>0</v>
      </c>
      <c r="O1156" s="22">
        <f>VLOOKUP(I1156,data!$A:$Y,6,FALSE)</f>
        <v>0</v>
      </c>
      <c r="P1156" s="22">
        <f>VLOOKUP(I1156,data!$A:$Y,8,FALSE)</f>
        <v>1</v>
      </c>
      <c r="Q1156" s="22">
        <f>VLOOKUP(I1156,data!$A:$Y,10,FALSE)</f>
        <v>0</v>
      </c>
      <c r="R1156" s="22">
        <f>VLOOKUP(I1156,data!$A:$Y,12,FALSE)</f>
        <v>0</v>
      </c>
      <c r="S1156" s="22">
        <f>VLOOKUP(I1156,data!$A:$Y,14,FALSE)</f>
        <v>0</v>
      </c>
      <c r="T1156" s="22">
        <f>VLOOKUP(I1156,data!$A:$Y,16,FALSE)</f>
        <v>1</v>
      </c>
      <c r="U1156" s="22">
        <f>VLOOKUP(I1156,data!$A:$Y,18,FALSE)</f>
        <v>1</v>
      </c>
      <c r="V1156" s="23">
        <f>VLOOKUP(I1156,data!$A:$Y,20,FALSE)</f>
        <v>0</v>
      </c>
      <c r="W1156" s="22">
        <f>VLOOKUP(I1156,data!$A:$Y,22,FALSE)</f>
        <v>0</v>
      </c>
      <c r="X1156" s="22">
        <f>VLOOKUP(I1156,data!$A:$Y,24,FALSE)</f>
        <v>0</v>
      </c>
      <c r="Y1156" s="24">
        <f t="shared" si="414"/>
        <v>3</v>
      </c>
      <c r="Z1156" s="22">
        <f>VLOOKUP(I1156,data!$A:$Y,3,FALSE)</f>
        <v>0</v>
      </c>
      <c r="AA1156" s="25"/>
      <c r="AB1156" s="22">
        <f>VLOOKUP(I1156,data!$A:$Y,5,FALSE)</f>
        <v>0</v>
      </c>
      <c r="AC1156" s="25"/>
      <c r="AD1156" s="22">
        <f>VLOOKUP(I1156,data!$A:$Y,7,FALSE)</f>
        <v>0</v>
      </c>
      <c r="AE1156" s="25"/>
      <c r="AF1156" s="22">
        <f>VLOOKUP(I1156,data!$A:$Y,9,FALSE)</f>
        <v>0</v>
      </c>
      <c r="AG1156" s="25"/>
      <c r="AH1156" s="22">
        <f>VLOOKUP(I1156,data!$A:$Y,11,FALSE)</f>
        <v>0</v>
      </c>
      <c r="AI1156" s="25"/>
      <c r="AJ1156" s="22">
        <f>VLOOKUP(I1156,data!$A:$Y,13,FALSE)</f>
        <v>0</v>
      </c>
      <c r="AK1156" s="25"/>
      <c r="AL1156" s="22">
        <f>VLOOKUP(I1156,data!$A:$Y,15,FALSE)</f>
        <v>0</v>
      </c>
      <c r="AM1156" s="25"/>
      <c r="AN1156" s="22">
        <f>VLOOKUP(I1156,data!$A:$Y,17,FALSE)</f>
        <v>0</v>
      </c>
      <c r="AO1156" s="25"/>
      <c r="AP1156" s="22">
        <f>VLOOKUP(I1156,data!$A:$Y,19,FALSE)</f>
        <v>0</v>
      </c>
      <c r="AQ1156" s="25"/>
      <c r="AR1156" s="22">
        <f>VLOOKUP(I1156,data!$A:$Y,21,FALSE)</f>
        <v>0</v>
      </c>
      <c r="AS1156" s="25"/>
      <c r="AT1156" s="22">
        <f>VLOOKUP(I1156,data!$A:$Y,23,FALSE)</f>
        <v>0</v>
      </c>
      <c r="AU1156" s="25"/>
      <c r="AV1156" s="22">
        <f>VLOOKUP(I1156,data!$A:$Y,25,FALSE)</f>
        <v>0</v>
      </c>
      <c r="AW1156" s="26">
        <f t="shared" si="415"/>
        <v>0</v>
      </c>
      <c r="AX1156" s="26">
        <f t="shared" si="416"/>
        <v>0</v>
      </c>
      <c r="AY1156" s="22">
        <f t="shared" si="417"/>
        <v>0</v>
      </c>
      <c r="AZ1156" s="22">
        <f t="shared" si="418"/>
        <v>0</v>
      </c>
      <c r="BA1156" s="22">
        <f t="shared" si="419"/>
        <v>0</v>
      </c>
      <c r="BB1156" s="22">
        <f t="shared" si="420"/>
        <v>0</v>
      </c>
      <c r="BC1156" s="22">
        <f t="shared" si="421"/>
        <v>0</v>
      </c>
      <c r="BD1156" s="22">
        <f t="shared" si="422"/>
        <v>0</v>
      </c>
      <c r="BE1156" s="22">
        <f t="shared" si="423"/>
        <v>0</v>
      </c>
      <c r="BF1156" s="22">
        <f t="shared" si="424"/>
        <v>0</v>
      </c>
      <c r="BG1156" s="22">
        <f t="shared" si="425"/>
        <v>0</v>
      </c>
      <c r="BH1156" s="22">
        <f t="shared" si="426"/>
        <v>0</v>
      </c>
      <c r="BI1156" s="22">
        <f t="shared" si="427"/>
        <v>0</v>
      </c>
      <c r="BJ1156" s="22"/>
      <c r="BK1156" s="26">
        <f t="shared" si="428"/>
        <v>0</v>
      </c>
      <c r="BL1156" s="26" t="str">
        <f t="shared" si="429"/>
        <v>N</v>
      </c>
      <c r="BM1156" s="27">
        <v>0</v>
      </c>
      <c r="BN1156" s="28">
        <f t="shared" si="430"/>
        <v>0</v>
      </c>
      <c r="BO1156" s="29">
        <f t="shared" si="431"/>
        <v>1</v>
      </c>
      <c r="BP1156" s="30">
        <f t="shared" si="432"/>
        <v>40</v>
      </c>
      <c r="BQ1156" s="31">
        <f t="shared" si="433"/>
        <v>0</v>
      </c>
      <c r="BR1156" s="32">
        <f t="shared" si="434"/>
        <v>0.33333333333333331</v>
      </c>
      <c r="BS1156" s="33">
        <f t="shared" si="435"/>
        <v>0</v>
      </c>
      <c r="BT1156" s="34">
        <f t="shared" si="436"/>
        <v>0</v>
      </c>
      <c r="BU1156" s="35">
        <v>0</v>
      </c>
      <c r="BV1156" s="35">
        <v>0</v>
      </c>
      <c r="BW1156" s="35">
        <v>2</v>
      </c>
      <c r="BX1156" s="35">
        <v>0</v>
      </c>
      <c r="BY1156" s="35">
        <v>0</v>
      </c>
      <c r="BZ1156" s="35">
        <v>0</v>
      </c>
      <c r="CA1156" s="36">
        <v>761</v>
      </c>
    </row>
    <row r="1157" spans="1:79" ht="15" customHeight="1">
      <c r="A1157" s="47" t="s">
        <v>35</v>
      </c>
      <c r="B1157" s="47" t="s">
        <v>1125</v>
      </c>
      <c r="C1157" s="48" t="s">
        <v>95</v>
      </c>
      <c r="D1157" s="49" t="s">
        <v>2986</v>
      </c>
      <c r="E1157" s="50">
        <f>VLOOKUP(I1157,vendors!D:L,8,FALSE)</f>
        <v>1020</v>
      </c>
      <c r="F1157" s="50" t="str">
        <f>VLOOKUP(I1157,vendors!D:L,9,FALSE)</f>
        <v>Dent Mate</v>
      </c>
      <c r="G1157" s="49" t="s">
        <v>224</v>
      </c>
      <c r="H1157" s="49" t="s">
        <v>2987</v>
      </c>
      <c r="I1157" s="49">
        <v>320351</v>
      </c>
      <c r="J1157" s="49"/>
      <c r="K1157" s="47" t="s">
        <v>1129</v>
      </c>
      <c r="L1157" s="51" t="s">
        <v>2988</v>
      </c>
      <c r="M1157" s="22">
        <f>VLOOKUP(I1157,data!$A:$Y,2,FALSE)</f>
        <v>0</v>
      </c>
      <c r="N1157" s="22">
        <f>VLOOKUP(I1157,data!$A:$Y,4,FALSE)</f>
        <v>0</v>
      </c>
      <c r="O1157" s="22">
        <f>VLOOKUP(I1157,data!$A:$Y,6,FALSE)</f>
        <v>0</v>
      </c>
      <c r="P1157" s="22">
        <f>VLOOKUP(I1157,data!$A:$Y,8,FALSE)</f>
        <v>0</v>
      </c>
      <c r="Q1157" s="22">
        <f>VLOOKUP(I1157,data!$A:$Y,10,FALSE)</f>
        <v>0</v>
      </c>
      <c r="R1157" s="22">
        <f>VLOOKUP(I1157,data!$A:$Y,12,FALSE)</f>
        <v>1</v>
      </c>
      <c r="S1157" s="22">
        <f>VLOOKUP(I1157,data!$A:$Y,14,FALSE)</f>
        <v>0</v>
      </c>
      <c r="T1157" s="22">
        <f>VLOOKUP(I1157,data!$A:$Y,16,FALSE)</f>
        <v>1</v>
      </c>
      <c r="U1157" s="22">
        <f>VLOOKUP(I1157,data!$A:$Y,18,FALSE)</f>
        <v>0</v>
      </c>
      <c r="V1157" s="23">
        <f>VLOOKUP(I1157,data!$A:$Y,20,FALSE)</f>
        <v>0</v>
      </c>
      <c r="W1157" s="22">
        <f>VLOOKUP(I1157,data!$A:$Y,22,FALSE)</f>
        <v>0</v>
      </c>
      <c r="X1157" s="22">
        <f>VLOOKUP(I1157,data!$A:$Y,24,FALSE)</f>
        <v>0</v>
      </c>
      <c r="Y1157" s="24">
        <f t="shared" si="414"/>
        <v>2</v>
      </c>
      <c r="Z1157" s="22">
        <f>VLOOKUP(I1157,data!$A:$Y,3,FALSE)</f>
        <v>0</v>
      </c>
      <c r="AA1157" s="25"/>
      <c r="AB1157" s="22">
        <f>VLOOKUP(I1157,data!$A:$Y,5,FALSE)</f>
        <v>0</v>
      </c>
      <c r="AC1157" s="25"/>
      <c r="AD1157" s="22">
        <f>VLOOKUP(I1157,data!$A:$Y,7,FALSE)</f>
        <v>0</v>
      </c>
      <c r="AE1157" s="25"/>
      <c r="AF1157" s="22">
        <f>VLOOKUP(I1157,data!$A:$Y,9,FALSE)</f>
        <v>0</v>
      </c>
      <c r="AG1157" s="25"/>
      <c r="AH1157" s="22">
        <f>VLOOKUP(I1157,data!$A:$Y,11,FALSE)</f>
        <v>0</v>
      </c>
      <c r="AI1157" s="25"/>
      <c r="AJ1157" s="22">
        <f>VLOOKUP(I1157,data!$A:$Y,13,FALSE)</f>
        <v>0</v>
      </c>
      <c r="AK1157" s="25"/>
      <c r="AL1157" s="22">
        <f>VLOOKUP(I1157,data!$A:$Y,15,FALSE)</f>
        <v>0</v>
      </c>
      <c r="AM1157" s="25"/>
      <c r="AN1157" s="22">
        <f>VLOOKUP(I1157,data!$A:$Y,17,FALSE)</f>
        <v>0</v>
      </c>
      <c r="AO1157" s="25"/>
      <c r="AP1157" s="22">
        <f>VLOOKUP(I1157,data!$A:$Y,19,FALSE)</f>
        <v>0</v>
      </c>
      <c r="AQ1157" s="25"/>
      <c r="AR1157" s="22">
        <f>VLOOKUP(I1157,data!$A:$Y,21,FALSE)</f>
        <v>0</v>
      </c>
      <c r="AS1157" s="25"/>
      <c r="AT1157" s="22">
        <f>VLOOKUP(I1157,data!$A:$Y,23,FALSE)</f>
        <v>0</v>
      </c>
      <c r="AU1157" s="25"/>
      <c r="AV1157" s="22">
        <f>VLOOKUP(I1157,data!$A:$Y,25,FALSE)</f>
        <v>0</v>
      </c>
      <c r="AW1157" s="26">
        <f t="shared" si="415"/>
        <v>0</v>
      </c>
      <c r="AX1157" s="26">
        <f t="shared" si="416"/>
        <v>0</v>
      </c>
      <c r="AY1157" s="22">
        <f t="shared" si="417"/>
        <v>0</v>
      </c>
      <c r="AZ1157" s="22">
        <f t="shared" si="418"/>
        <v>0</v>
      </c>
      <c r="BA1157" s="22">
        <f t="shared" si="419"/>
        <v>0</v>
      </c>
      <c r="BB1157" s="22">
        <f t="shared" si="420"/>
        <v>0</v>
      </c>
      <c r="BC1157" s="22">
        <f t="shared" si="421"/>
        <v>0</v>
      </c>
      <c r="BD1157" s="22">
        <f t="shared" si="422"/>
        <v>0</v>
      </c>
      <c r="BE1157" s="22">
        <f t="shared" si="423"/>
        <v>0</v>
      </c>
      <c r="BF1157" s="22">
        <f t="shared" si="424"/>
        <v>0</v>
      </c>
      <c r="BG1157" s="22">
        <f t="shared" si="425"/>
        <v>0</v>
      </c>
      <c r="BH1157" s="22">
        <f t="shared" si="426"/>
        <v>0</v>
      </c>
      <c r="BI1157" s="22">
        <f t="shared" si="427"/>
        <v>0</v>
      </c>
      <c r="BJ1157" s="22"/>
      <c r="BK1157" s="26">
        <f t="shared" si="428"/>
        <v>0</v>
      </c>
      <c r="BL1157" s="26" t="str">
        <f t="shared" si="429"/>
        <v>N</v>
      </c>
      <c r="BM1157" s="27">
        <v>0</v>
      </c>
      <c r="BN1157" s="28">
        <f t="shared" si="430"/>
        <v>0</v>
      </c>
      <c r="BO1157" s="29">
        <f t="shared" si="431"/>
        <v>1</v>
      </c>
      <c r="BP1157" s="30">
        <f t="shared" si="432"/>
        <v>1020</v>
      </c>
      <c r="BQ1157" s="31">
        <f t="shared" si="433"/>
        <v>0</v>
      </c>
      <c r="BR1157" s="32">
        <f t="shared" si="434"/>
        <v>0.33333333333333331</v>
      </c>
      <c r="BS1157" s="33">
        <f t="shared" si="435"/>
        <v>0</v>
      </c>
      <c r="BT1157" s="34">
        <f t="shared" si="436"/>
        <v>0</v>
      </c>
      <c r="BU1157" s="35">
        <v>2</v>
      </c>
      <c r="BV1157" s="35">
        <v>0</v>
      </c>
      <c r="BW1157" s="35">
        <v>0</v>
      </c>
      <c r="BX1157" s="35">
        <v>0</v>
      </c>
      <c r="BY1157" s="35">
        <v>0</v>
      </c>
      <c r="BZ1157" s="35">
        <v>0</v>
      </c>
      <c r="CA1157" s="36">
        <v>762</v>
      </c>
    </row>
    <row r="1158" spans="1:79" ht="15" customHeight="1">
      <c r="A1158" s="47" t="s">
        <v>35</v>
      </c>
      <c r="B1158" s="47" t="s">
        <v>1125</v>
      </c>
      <c r="C1158" s="48" t="s">
        <v>95</v>
      </c>
      <c r="D1158" s="49" t="s">
        <v>2989</v>
      </c>
      <c r="E1158" s="50">
        <f>VLOOKUP(I1158,vendors!D:L,8,FALSE)</f>
        <v>120</v>
      </c>
      <c r="F1158" s="50" t="str">
        <f>VLOOKUP(I1158,vendors!D:L,9,FALSE)</f>
        <v>Dent Mate</v>
      </c>
      <c r="G1158" s="49" t="s">
        <v>224</v>
      </c>
      <c r="H1158" s="49" t="s">
        <v>2990</v>
      </c>
      <c r="I1158" s="49">
        <v>320352</v>
      </c>
      <c r="J1158" s="49"/>
      <c r="K1158" s="47" t="s">
        <v>1129</v>
      </c>
      <c r="L1158" s="51" t="s">
        <v>2988</v>
      </c>
      <c r="M1158" s="22">
        <f>VLOOKUP(I1158,data!$A:$Y,2,FALSE)</f>
        <v>0</v>
      </c>
      <c r="N1158" s="22">
        <f>VLOOKUP(I1158,data!$A:$Y,4,FALSE)</f>
        <v>0</v>
      </c>
      <c r="O1158" s="22">
        <f>VLOOKUP(I1158,data!$A:$Y,6,FALSE)</f>
        <v>0</v>
      </c>
      <c r="P1158" s="22">
        <f>VLOOKUP(I1158,data!$A:$Y,8,FALSE)</f>
        <v>0</v>
      </c>
      <c r="Q1158" s="22">
        <f>VLOOKUP(I1158,data!$A:$Y,10,FALSE)</f>
        <v>0</v>
      </c>
      <c r="R1158" s="22">
        <f>VLOOKUP(I1158,data!$A:$Y,12,FALSE)</f>
        <v>1</v>
      </c>
      <c r="S1158" s="22">
        <f>VLOOKUP(I1158,data!$A:$Y,14,FALSE)</f>
        <v>0</v>
      </c>
      <c r="T1158" s="22">
        <f>VLOOKUP(I1158,data!$A:$Y,16,FALSE)</f>
        <v>1</v>
      </c>
      <c r="U1158" s="22">
        <f>VLOOKUP(I1158,data!$A:$Y,18,FALSE)</f>
        <v>0</v>
      </c>
      <c r="V1158" s="23">
        <f>VLOOKUP(I1158,data!$A:$Y,20,FALSE)</f>
        <v>0</v>
      </c>
      <c r="W1158" s="22">
        <f>VLOOKUP(I1158,data!$A:$Y,22,FALSE)</f>
        <v>0</v>
      </c>
      <c r="X1158" s="22">
        <f>VLOOKUP(I1158,data!$A:$Y,24,FALSE)</f>
        <v>0</v>
      </c>
      <c r="Y1158" s="24">
        <f t="shared" si="414"/>
        <v>2</v>
      </c>
      <c r="Z1158" s="22">
        <f>VLOOKUP(I1158,data!$A:$Y,3,FALSE)</f>
        <v>0</v>
      </c>
      <c r="AA1158" s="25"/>
      <c r="AB1158" s="22">
        <f>VLOOKUP(I1158,data!$A:$Y,5,FALSE)</f>
        <v>0</v>
      </c>
      <c r="AC1158" s="25"/>
      <c r="AD1158" s="22">
        <f>VLOOKUP(I1158,data!$A:$Y,7,FALSE)</f>
        <v>0</v>
      </c>
      <c r="AE1158" s="25"/>
      <c r="AF1158" s="22">
        <f>VLOOKUP(I1158,data!$A:$Y,9,FALSE)</f>
        <v>0</v>
      </c>
      <c r="AG1158" s="25"/>
      <c r="AH1158" s="22">
        <f>VLOOKUP(I1158,data!$A:$Y,11,FALSE)</f>
        <v>0</v>
      </c>
      <c r="AI1158" s="25"/>
      <c r="AJ1158" s="22">
        <f>VLOOKUP(I1158,data!$A:$Y,13,FALSE)</f>
        <v>0</v>
      </c>
      <c r="AK1158" s="25"/>
      <c r="AL1158" s="22">
        <f>VLOOKUP(I1158,data!$A:$Y,15,FALSE)</f>
        <v>0</v>
      </c>
      <c r="AM1158" s="25"/>
      <c r="AN1158" s="22">
        <f>VLOOKUP(I1158,data!$A:$Y,17,FALSE)</f>
        <v>0</v>
      </c>
      <c r="AO1158" s="25"/>
      <c r="AP1158" s="22">
        <f>VLOOKUP(I1158,data!$A:$Y,19,FALSE)</f>
        <v>0</v>
      </c>
      <c r="AQ1158" s="25"/>
      <c r="AR1158" s="22">
        <f>VLOOKUP(I1158,data!$A:$Y,21,FALSE)</f>
        <v>0</v>
      </c>
      <c r="AS1158" s="25"/>
      <c r="AT1158" s="22">
        <f>VLOOKUP(I1158,data!$A:$Y,23,FALSE)</f>
        <v>0</v>
      </c>
      <c r="AU1158" s="25"/>
      <c r="AV1158" s="22">
        <f>VLOOKUP(I1158,data!$A:$Y,25,FALSE)</f>
        <v>0</v>
      </c>
      <c r="AW1158" s="26">
        <f t="shared" si="415"/>
        <v>0</v>
      </c>
      <c r="AX1158" s="26">
        <f t="shared" si="416"/>
        <v>0</v>
      </c>
      <c r="AY1158" s="22">
        <f t="shared" si="417"/>
        <v>0</v>
      </c>
      <c r="AZ1158" s="22">
        <f t="shared" si="418"/>
        <v>0</v>
      </c>
      <c r="BA1158" s="22">
        <f t="shared" si="419"/>
        <v>0</v>
      </c>
      <c r="BB1158" s="22">
        <f t="shared" si="420"/>
        <v>0</v>
      </c>
      <c r="BC1158" s="22">
        <f t="shared" si="421"/>
        <v>0</v>
      </c>
      <c r="BD1158" s="22">
        <f t="shared" si="422"/>
        <v>0</v>
      </c>
      <c r="BE1158" s="22">
        <f t="shared" si="423"/>
        <v>0</v>
      </c>
      <c r="BF1158" s="22">
        <f t="shared" si="424"/>
        <v>0</v>
      </c>
      <c r="BG1158" s="22">
        <f t="shared" si="425"/>
        <v>0</v>
      </c>
      <c r="BH1158" s="22">
        <f t="shared" si="426"/>
        <v>0</v>
      </c>
      <c r="BI1158" s="22">
        <f t="shared" si="427"/>
        <v>0</v>
      </c>
      <c r="BJ1158" s="22"/>
      <c r="BK1158" s="26">
        <f t="shared" si="428"/>
        <v>0</v>
      </c>
      <c r="BL1158" s="26" t="str">
        <f t="shared" si="429"/>
        <v>N</v>
      </c>
      <c r="BM1158" s="27">
        <v>0</v>
      </c>
      <c r="BN1158" s="28">
        <f t="shared" si="430"/>
        <v>0</v>
      </c>
      <c r="BO1158" s="29">
        <f t="shared" si="431"/>
        <v>1</v>
      </c>
      <c r="BP1158" s="30">
        <f t="shared" si="432"/>
        <v>120</v>
      </c>
      <c r="BQ1158" s="31">
        <f t="shared" si="433"/>
        <v>0</v>
      </c>
      <c r="BR1158" s="32">
        <f t="shared" si="434"/>
        <v>0.16666666666666666</v>
      </c>
      <c r="BS1158" s="33">
        <f t="shared" si="435"/>
        <v>0</v>
      </c>
      <c r="BT1158" s="34">
        <f t="shared" si="436"/>
        <v>0</v>
      </c>
      <c r="BU1158" s="35">
        <v>0</v>
      </c>
      <c r="BV1158" s="35">
        <v>0</v>
      </c>
      <c r="BW1158" s="35">
        <v>1</v>
      </c>
      <c r="BX1158" s="35">
        <v>0</v>
      </c>
      <c r="BY1158" s="35">
        <v>0</v>
      </c>
      <c r="BZ1158" s="35">
        <v>0</v>
      </c>
      <c r="CA1158" s="36">
        <v>763</v>
      </c>
    </row>
    <row r="1159" spans="1:79" ht="15" customHeight="1">
      <c r="A1159" s="47" t="s">
        <v>35</v>
      </c>
      <c r="B1159" s="47" t="s">
        <v>1125</v>
      </c>
      <c r="C1159" s="48" t="s">
        <v>95</v>
      </c>
      <c r="D1159" s="49" t="s">
        <v>2991</v>
      </c>
      <c r="E1159" s="50">
        <f>VLOOKUP(I1159,vendors!D:L,8,FALSE)</f>
        <v>802.5</v>
      </c>
      <c r="F1159" s="50" t="str">
        <f>VLOOKUP(I1159,vendors!D:L,9,FALSE)</f>
        <v>Ortholine</v>
      </c>
      <c r="G1159" s="49" t="s">
        <v>1788</v>
      </c>
      <c r="H1159" s="49" t="s">
        <v>2992</v>
      </c>
      <c r="I1159" s="49">
        <v>320404</v>
      </c>
      <c r="J1159" s="49"/>
      <c r="K1159" s="47" t="s">
        <v>1129</v>
      </c>
      <c r="L1159" s="51" t="s">
        <v>2993</v>
      </c>
      <c r="M1159" s="22">
        <f>VLOOKUP(I1159,data!$A:$Y,2,FALSE)</f>
        <v>0</v>
      </c>
      <c r="N1159" s="22">
        <f>VLOOKUP(I1159,data!$A:$Y,4,FALSE)</f>
        <v>0</v>
      </c>
      <c r="O1159" s="22">
        <f>VLOOKUP(I1159,data!$A:$Y,6,FALSE)</f>
        <v>2</v>
      </c>
      <c r="P1159" s="22">
        <f>VLOOKUP(I1159,data!$A:$Y,8,FALSE)</f>
        <v>0</v>
      </c>
      <c r="Q1159" s="22">
        <f>VLOOKUP(I1159,data!$A:$Y,10,FALSE)</f>
        <v>1</v>
      </c>
      <c r="R1159" s="22">
        <f>VLOOKUP(I1159,data!$A:$Y,12,FALSE)</f>
        <v>1</v>
      </c>
      <c r="S1159" s="22">
        <f>VLOOKUP(I1159,data!$A:$Y,14,FALSE)</f>
        <v>0</v>
      </c>
      <c r="T1159" s="22">
        <f>VLOOKUP(I1159,data!$A:$Y,16,FALSE)</f>
        <v>0</v>
      </c>
      <c r="U1159" s="22">
        <f>VLOOKUP(I1159,data!$A:$Y,18,FALSE)</f>
        <v>0</v>
      </c>
      <c r="V1159" s="23">
        <f>VLOOKUP(I1159,data!$A:$Y,20,FALSE)</f>
        <v>0</v>
      </c>
      <c r="W1159" s="22">
        <f>VLOOKUP(I1159,data!$A:$Y,22,FALSE)</f>
        <v>0</v>
      </c>
      <c r="X1159" s="22">
        <f>VLOOKUP(I1159,data!$A:$Y,24,FALSE)</f>
        <v>0</v>
      </c>
      <c r="Y1159" s="24">
        <f t="shared" si="414"/>
        <v>4</v>
      </c>
      <c r="Z1159" s="22">
        <f>VLOOKUP(I1159,data!$A:$Y,3,FALSE)</f>
        <v>1</v>
      </c>
      <c r="AA1159" s="25"/>
      <c r="AB1159" s="22">
        <f>VLOOKUP(I1159,data!$A:$Y,5,FALSE)</f>
        <v>0</v>
      </c>
      <c r="AC1159" s="25"/>
      <c r="AD1159" s="22">
        <f>VLOOKUP(I1159,data!$A:$Y,7,FALSE)</f>
        <v>0</v>
      </c>
      <c r="AE1159" s="25"/>
      <c r="AF1159" s="22">
        <f>VLOOKUP(I1159,data!$A:$Y,9,FALSE)</f>
        <v>0</v>
      </c>
      <c r="AG1159" s="25"/>
      <c r="AH1159" s="22">
        <f>VLOOKUP(I1159,data!$A:$Y,11,FALSE)</f>
        <v>0</v>
      </c>
      <c r="AI1159" s="25"/>
      <c r="AJ1159" s="22">
        <f>VLOOKUP(I1159,data!$A:$Y,13,FALSE)</f>
        <v>0</v>
      </c>
      <c r="AK1159" s="25"/>
      <c r="AL1159" s="22">
        <f>VLOOKUP(I1159,data!$A:$Y,15,FALSE)</f>
        <v>1</v>
      </c>
      <c r="AM1159" s="25"/>
      <c r="AN1159" s="22">
        <f>VLOOKUP(I1159,data!$A:$Y,17,FALSE)</f>
        <v>0</v>
      </c>
      <c r="AO1159" s="25"/>
      <c r="AP1159" s="22">
        <f>VLOOKUP(I1159,data!$A:$Y,19,FALSE)</f>
        <v>0</v>
      </c>
      <c r="AQ1159" s="25"/>
      <c r="AR1159" s="22">
        <f>VLOOKUP(I1159,data!$A:$Y,21,FALSE)</f>
        <v>0</v>
      </c>
      <c r="AS1159" s="25"/>
      <c r="AT1159" s="22">
        <f>VLOOKUP(I1159,data!$A:$Y,23,FALSE)</f>
        <v>0</v>
      </c>
      <c r="AU1159" s="25"/>
      <c r="AV1159" s="22">
        <f>VLOOKUP(I1159,data!$A:$Y,25,FALSE)</f>
        <v>0</v>
      </c>
      <c r="AW1159" s="26">
        <f t="shared" si="415"/>
        <v>2</v>
      </c>
      <c r="AX1159" s="26">
        <f t="shared" si="416"/>
        <v>1605</v>
      </c>
      <c r="AY1159" s="22">
        <f t="shared" si="417"/>
        <v>1</v>
      </c>
      <c r="AZ1159" s="22">
        <f t="shared" si="418"/>
        <v>0</v>
      </c>
      <c r="BA1159" s="22">
        <f t="shared" si="419"/>
        <v>0</v>
      </c>
      <c r="BB1159" s="22">
        <f t="shared" si="420"/>
        <v>0</v>
      </c>
      <c r="BC1159" s="22">
        <f t="shared" si="421"/>
        <v>0</v>
      </c>
      <c r="BD1159" s="22">
        <f t="shared" si="422"/>
        <v>0</v>
      </c>
      <c r="BE1159" s="22">
        <f t="shared" si="423"/>
        <v>1</v>
      </c>
      <c r="BF1159" s="22">
        <f t="shared" si="424"/>
        <v>0</v>
      </c>
      <c r="BG1159" s="22">
        <f t="shared" si="425"/>
        <v>0</v>
      </c>
      <c r="BH1159" s="22">
        <f t="shared" si="426"/>
        <v>0</v>
      </c>
      <c r="BI1159" s="22">
        <f t="shared" si="427"/>
        <v>0</v>
      </c>
      <c r="BJ1159" s="22"/>
      <c r="BK1159" s="26">
        <f t="shared" si="428"/>
        <v>1605</v>
      </c>
      <c r="BL1159" s="26" t="str">
        <f t="shared" si="429"/>
        <v>N</v>
      </c>
      <c r="BM1159" s="27">
        <v>0</v>
      </c>
      <c r="BN1159" s="28">
        <f t="shared" si="430"/>
        <v>0</v>
      </c>
      <c r="BO1159" s="29">
        <f t="shared" si="431"/>
        <v>0</v>
      </c>
      <c r="BP1159" s="30">
        <f t="shared" si="432"/>
        <v>0</v>
      </c>
      <c r="BQ1159" s="31">
        <f t="shared" si="433"/>
        <v>0</v>
      </c>
      <c r="BR1159" s="32">
        <f t="shared" si="434"/>
        <v>0</v>
      </c>
      <c r="BS1159" s="33">
        <f t="shared" si="435"/>
        <v>0</v>
      </c>
      <c r="BT1159" s="34">
        <f t="shared" si="436"/>
        <v>0</v>
      </c>
      <c r="BU1159" s="35">
        <v>0</v>
      </c>
      <c r="BV1159" s="35">
        <v>0</v>
      </c>
      <c r="BW1159" s="35">
        <v>0</v>
      </c>
      <c r="BX1159" s="35">
        <v>0</v>
      </c>
      <c r="BY1159" s="35">
        <v>0</v>
      </c>
      <c r="BZ1159" s="35">
        <v>0</v>
      </c>
      <c r="CA1159" s="36">
        <v>764</v>
      </c>
    </row>
    <row r="1160" spans="1:79" ht="15" customHeight="1">
      <c r="A1160" s="47" t="s">
        <v>35</v>
      </c>
      <c r="B1160" s="47" t="s">
        <v>1125</v>
      </c>
      <c r="C1160" s="48" t="s">
        <v>95</v>
      </c>
      <c r="D1160" s="49" t="s">
        <v>2994</v>
      </c>
      <c r="E1160" s="50">
        <f>VLOOKUP(I1160,vendors!D:L,8,FALSE)</f>
        <v>802.5</v>
      </c>
      <c r="F1160" s="50" t="str">
        <f>VLOOKUP(I1160,vendors!D:L,9,FALSE)</f>
        <v>Ortholine</v>
      </c>
      <c r="G1160" s="49" t="s">
        <v>1788</v>
      </c>
      <c r="H1160" s="49" t="s">
        <v>2995</v>
      </c>
      <c r="I1160" s="49">
        <v>320002</v>
      </c>
      <c r="J1160" s="49"/>
      <c r="K1160" s="47" t="s">
        <v>1129</v>
      </c>
      <c r="L1160" s="51" t="s">
        <v>1790</v>
      </c>
      <c r="M1160" s="22">
        <f>VLOOKUP(I1160,data!$A:$Y,2,FALSE)</f>
        <v>0</v>
      </c>
      <c r="N1160" s="22">
        <f>VLOOKUP(I1160,data!$A:$Y,4,FALSE)</f>
        <v>0</v>
      </c>
      <c r="O1160" s="22">
        <f>VLOOKUP(I1160,data!$A:$Y,6,FALSE)</f>
        <v>0</v>
      </c>
      <c r="P1160" s="22">
        <f>VLOOKUP(I1160,data!$A:$Y,8,FALSE)</f>
        <v>0</v>
      </c>
      <c r="Q1160" s="22">
        <f>VLOOKUP(I1160,data!$A:$Y,10,FALSE)</f>
        <v>2</v>
      </c>
      <c r="R1160" s="22">
        <f>VLOOKUP(I1160,data!$A:$Y,12,FALSE)</f>
        <v>0</v>
      </c>
      <c r="S1160" s="22">
        <f>VLOOKUP(I1160,data!$A:$Y,14,FALSE)</f>
        <v>0</v>
      </c>
      <c r="T1160" s="22">
        <f>VLOOKUP(I1160,data!$A:$Y,16,FALSE)</f>
        <v>0</v>
      </c>
      <c r="U1160" s="22">
        <f>VLOOKUP(I1160,data!$A:$Y,18,FALSE)</f>
        <v>2</v>
      </c>
      <c r="V1160" s="23">
        <f>VLOOKUP(I1160,data!$A:$Y,20,FALSE)</f>
        <v>0</v>
      </c>
      <c r="W1160" s="22">
        <f>VLOOKUP(I1160,data!$A:$Y,22,FALSE)</f>
        <v>0</v>
      </c>
      <c r="X1160" s="22">
        <f>VLOOKUP(I1160,data!$A:$Y,24,FALSE)</f>
        <v>0</v>
      </c>
      <c r="Y1160" s="24">
        <f t="shared" si="414"/>
        <v>4</v>
      </c>
      <c r="Z1160" s="22">
        <f>VLOOKUP(I1160,data!$A:$Y,3,FALSE)</f>
        <v>1</v>
      </c>
      <c r="AA1160" s="25"/>
      <c r="AB1160" s="22">
        <f>VLOOKUP(I1160,data!$A:$Y,5,FALSE)</f>
        <v>0</v>
      </c>
      <c r="AC1160" s="25"/>
      <c r="AD1160" s="22">
        <f>VLOOKUP(I1160,data!$A:$Y,7,FALSE)</f>
        <v>0</v>
      </c>
      <c r="AE1160" s="25"/>
      <c r="AF1160" s="22">
        <f>VLOOKUP(I1160,data!$A:$Y,9,FALSE)</f>
        <v>0</v>
      </c>
      <c r="AG1160" s="25"/>
      <c r="AH1160" s="22">
        <f>VLOOKUP(I1160,data!$A:$Y,11,FALSE)</f>
        <v>0</v>
      </c>
      <c r="AI1160" s="25"/>
      <c r="AJ1160" s="22">
        <f>VLOOKUP(I1160,data!$A:$Y,13,FALSE)</f>
        <v>0</v>
      </c>
      <c r="AK1160" s="25"/>
      <c r="AL1160" s="22">
        <f>VLOOKUP(I1160,data!$A:$Y,15,FALSE)</f>
        <v>1</v>
      </c>
      <c r="AM1160" s="25"/>
      <c r="AN1160" s="22">
        <f>VLOOKUP(I1160,data!$A:$Y,17,FALSE)</f>
        <v>0</v>
      </c>
      <c r="AO1160" s="25"/>
      <c r="AP1160" s="22">
        <f>VLOOKUP(I1160,data!$A:$Y,19,FALSE)</f>
        <v>0</v>
      </c>
      <c r="AQ1160" s="25"/>
      <c r="AR1160" s="22">
        <f>VLOOKUP(I1160,data!$A:$Y,21,FALSE)</f>
        <v>0</v>
      </c>
      <c r="AS1160" s="25"/>
      <c r="AT1160" s="22">
        <f>VLOOKUP(I1160,data!$A:$Y,23,FALSE)</f>
        <v>0</v>
      </c>
      <c r="AU1160" s="25"/>
      <c r="AV1160" s="22">
        <f>VLOOKUP(I1160,data!$A:$Y,25,FALSE)</f>
        <v>0</v>
      </c>
      <c r="AW1160" s="26">
        <f t="shared" si="415"/>
        <v>2</v>
      </c>
      <c r="AX1160" s="26">
        <f t="shared" si="416"/>
        <v>1605</v>
      </c>
      <c r="AY1160" s="22">
        <f t="shared" si="417"/>
        <v>1</v>
      </c>
      <c r="AZ1160" s="22">
        <f t="shared" si="418"/>
        <v>0</v>
      </c>
      <c r="BA1160" s="22">
        <f t="shared" si="419"/>
        <v>0</v>
      </c>
      <c r="BB1160" s="22">
        <f t="shared" si="420"/>
        <v>0</v>
      </c>
      <c r="BC1160" s="22">
        <f t="shared" si="421"/>
        <v>0</v>
      </c>
      <c r="BD1160" s="22">
        <f t="shared" si="422"/>
        <v>0</v>
      </c>
      <c r="BE1160" s="22">
        <f t="shared" si="423"/>
        <v>1</v>
      </c>
      <c r="BF1160" s="22">
        <f t="shared" si="424"/>
        <v>0</v>
      </c>
      <c r="BG1160" s="22">
        <f t="shared" si="425"/>
        <v>0</v>
      </c>
      <c r="BH1160" s="22">
        <f t="shared" si="426"/>
        <v>0</v>
      </c>
      <c r="BI1160" s="22">
        <f t="shared" si="427"/>
        <v>0</v>
      </c>
      <c r="BJ1160" s="22"/>
      <c r="BK1160" s="26">
        <f t="shared" si="428"/>
        <v>1605</v>
      </c>
      <c r="BL1160" s="26" t="str">
        <f t="shared" si="429"/>
        <v>N</v>
      </c>
      <c r="BM1160" s="27">
        <v>0</v>
      </c>
      <c r="BN1160" s="28">
        <f t="shared" si="430"/>
        <v>0</v>
      </c>
      <c r="BO1160" s="29">
        <f t="shared" si="431"/>
        <v>0</v>
      </c>
      <c r="BP1160" s="30">
        <f t="shared" si="432"/>
        <v>0</v>
      </c>
      <c r="BQ1160" s="31">
        <f t="shared" si="433"/>
        <v>0</v>
      </c>
      <c r="BR1160" s="32">
        <f t="shared" si="434"/>
        <v>0</v>
      </c>
      <c r="BS1160" s="33">
        <f t="shared" si="435"/>
        <v>0</v>
      </c>
      <c r="BT1160" s="34">
        <f t="shared" si="436"/>
        <v>0</v>
      </c>
      <c r="BU1160" s="35">
        <v>0</v>
      </c>
      <c r="BV1160" s="35">
        <v>0</v>
      </c>
      <c r="BW1160" s="35">
        <v>0</v>
      </c>
      <c r="BX1160" s="35">
        <v>0</v>
      </c>
      <c r="BY1160" s="35">
        <v>0</v>
      </c>
      <c r="BZ1160" s="35">
        <v>0</v>
      </c>
      <c r="CA1160" s="36">
        <v>765</v>
      </c>
    </row>
    <row r="1161" spans="1:79" ht="15" customHeight="1">
      <c r="A1161" s="47" t="s">
        <v>35</v>
      </c>
      <c r="B1161" s="47" t="s">
        <v>1125</v>
      </c>
      <c r="C1161" s="48" t="s">
        <v>95</v>
      </c>
      <c r="D1161" s="49" t="s">
        <v>2996</v>
      </c>
      <c r="E1161" s="50">
        <f>VLOOKUP(I1161,vendors!D:L,8,FALSE)</f>
        <v>1230.5</v>
      </c>
      <c r="F1161" s="50" t="str">
        <f>VLOOKUP(I1161,vendors!D:L,9,FALSE)</f>
        <v>Ortholine</v>
      </c>
      <c r="G1161" s="49" t="s">
        <v>224</v>
      </c>
      <c r="H1161" s="49" t="s">
        <v>2997</v>
      </c>
      <c r="I1161" s="49">
        <v>320428</v>
      </c>
      <c r="J1161" s="49"/>
      <c r="K1161" s="47" t="s">
        <v>1129</v>
      </c>
      <c r="L1161" s="51" t="s">
        <v>2998</v>
      </c>
      <c r="M1161" s="22">
        <f>VLOOKUP(I1161,data!$A:$Y,2,FALSE)</f>
        <v>0</v>
      </c>
      <c r="N1161" s="22">
        <f>VLOOKUP(I1161,data!$A:$Y,4,FALSE)</f>
        <v>0</v>
      </c>
      <c r="O1161" s="22">
        <f>VLOOKUP(I1161,data!$A:$Y,6,FALSE)</f>
        <v>0</v>
      </c>
      <c r="P1161" s="22">
        <f>VLOOKUP(I1161,data!$A:$Y,8,FALSE)</f>
        <v>0</v>
      </c>
      <c r="Q1161" s="22">
        <f>VLOOKUP(I1161,data!$A:$Y,10,FALSE)</f>
        <v>0</v>
      </c>
      <c r="R1161" s="22">
        <f>VLOOKUP(I1161,data!$A:$Y,12,FALSE)</f>
        <v>0</v>
      </c>
      <c r="S1161" s="22">
        <f>VLOOKUP(I1161,data!$A:$Y,14,FALSE)</f>
        <v>0</v>
      </c>
      <c r="T1161" s="22">
        <f>VLOOKUP(I1161,data!$A:$Y,16,FALSE)</f>
        <v>0</v>
      </c>
      <c r="U1161" s="22">
        <f>VLOOKUP(I1161,data!$A:$Y,18,FALSE)</f>
        <v>0</v>
      </c>
      <c r="V1161" s="23">
        <f>VLOOKUP(I1161,data!$A:$Y,20,FALSE)</f>
        <v>0</v>
      </c>
      <c r="W1161" s="22">
        <f>VLOOKUP(I1161,data!$A:$Y,22,FALSE)</f>
        <v>0</v>
      </c>
      <c r="X1161" s="22">
        <f>VLOOKUP(I1161,data!$A:$Y,24,FALSE)</f>
        <v>0</v>
      </c>
      <c r="Y1161" s="24">
        <f t="shared" si="414"/>
        <v>0</v>
      </c>
      <c r="Z1161" s="22">
        <f>VLOOKUP(I1161,data!$A:$Y,3,FALSE)</f>
        <v>0</v>
      </c>
      <c r="AA1161" s="25"/>
      <c r="AB1161" s="22">
        <f>VLOOKUP(I1161,data!$A:$Y,5,FALSE)</f>
        <v>0</v>
      </c>
      <c r="AC1161" s="25"/>
      <c r="AD1161" s="22">
        <f>VLOOKUP(I1161,data!$A:$Y,7,FALSE)</f>
        <v>0</v>
      </c>
      <c r="AE1161" s="25"/>
      <c r="AF1161" s="22">
        <f>VLOOKUP(I1161,data!$A:$Y,9,FALSE)</f>
        <v>0</v>
      </c>
      <c r="AG1161" s="25"/>
      <c r="AH1161" s="22">
        <f>VLOOKUP(I1161,data!$A:$Y,11,FALSE)</f>
        <v>0</v>
      </c>
      <c r="AI1161" s="25"/>
      <c r="AJ1161" s="22">
        <f>VLOOKUP(I1161,data!$A:$Y,13,FALSE)</f>
        <v>0</v>
      </c>
      <c r="AK1161" s="25"/>
      <c r="AL1161" s="22">
        <f>VLOOKUP(I1161,data!$A:$Y,15,FALSE)</f>
        <v>0</v>
      </c>
      <c r="AM1161" s="25"/>
      <c r="AN1161" s="22">
        <f>VLOOKUP(I1161,data!$A:$Y,17,FALSE)</f>
        <v>0</v>
      </c>
      <c r="AO1161" s="25"/>
      <c r="AP1161" s="22">
        <f>VLOOKUP(I1161,data!$A:$Y,19,FALSE)</f>
        <v>0</v>
      </c>
      <c r="AQ1161" s="25"/>
      <c r="AR1161" s="22">
        <f>VLOOKUP(I1161,data!$A:$Y,21,FALSE)</f>
        <v>0</v>
      </c>
      <c r="AS1161" s="25"/>
      <c r="AT1161" s="22">
        <f>VLOOKUP(I1161,data!$A:$Y,23,FALSE)</f>
        <v>0</v>
      </c>
      <c r="AU1161" s="25"/>
      <c r="AV1161" s="22">
        <f>VLOOKUP(I1161,data!$A:$Y,25,FALSE)</f>
        <v>0</v>
      </c>
      <c r="AW1161" s="26">
        <f t="shared" si="415"/>
        <v>0</v>
      </c>
      <c r="AX1161" s="26">
        <f t="shared" si="416"/>
        <v>0</v>
      </c>
      <c r="AY1161" s="22">
        <f t="shared" si="417"/>
        <v>0</v>
      </c>
      <c r="AZ1161" s="22">
        <f t="shared" si="418"/>
        <v>0</v>
      </c>
      <c r="BA1161" s="22">
        <f t="shared" si="419"/>
        <v>0</v>
      </c>
      <c r="BB1161" s="22">
        <f t="shared" si="420"/>
        <v>0</v>
      </c>
      <c r="BC1161" s="22">
        <f t="shared" si="421"/>
        <v>0</v>
      </c>
      <c r="BD1161" s="22">
        <f t="shared" si="422"/>
        <v>0</v>
      </c>
      <c r="BE1161" s="22">
        <f t="shared" si="423"/>
        <v>0</v>
      </c>
      <c r="BF1161" s="22">
        <f t="shared" si="424"/>
        <v>0</v>
      </c>
      <c r="BG1161" s="22">
        <f t="shared" si="425"/>
        <v>0</v>
      </c>
      <c r="BH1161" s="22">
        <f t="shared" si="426"/>
        <v>0</v>
      </c>
      <c r="BI1161" s="22">
        <f t="shared" si="427"/>
        <v>0</v>
      </c>
      <c r="BJ1161" s="22"/>
      <c r="BK1161" s="26">
        <f t="shared" si="428"/>
        <v>0</v>
      </c>
      <c r="BL1161" s="26" t="str">
        <f t="shared" si="429"/>
        <v>N</v>
      </c>
      <c r="BM1161" s="27">
        <v>0</v>
      </c>
      <c r="BN1161" s="28">
        <f t="shared" si="430"/>
        <v>0</v>
      </c>
      <c r="BO1161" s="29">
        <f t="shared" si="431"/>
        <v>0</v>
      </c>
      <c r="BP1161" s="30">
        <f t="shared" si="432"/>
        <v>0</v>
      </c>
      <c r="BQ1161" s="31">
        <f t="shared" si="433"/>
        <v>0</v>
      </c>
      <c r="BR1161" s="32">
        <f t="shared" si="434"/>
        <v>0</v>
      </c>
      <c r="BS1161" s="33">
        <f t="shared" si="435"/>
        <v>0</v>
      </c>
      <c r="BT1161" s="34">
        <f t="shared" si="436"/>
        <v>0</v>
      </c>
      <c r="BU1161" s="35">
        <v>0</v>
      </c>
      <c r="BV1161" s="35">
        <v>0</v>
      </c>
      <c r="BW1161" s="35">
        <v>0</v>
      </c>
      <c r="BX1161" s="35">
        <v>0</v>
      </c>
      <c r="BY1161" s="35">
        <v>0</v>
      </c>
      <c r="BZ1161" s="35">
        <v>0</v>
      </c>
      <c r="CA1161" s="36">
        <v>766</v>
      </c>
    </row>
    <row r="1162" spans="1:79" ht="15" customHeight="1">
      <c r="A1162" s="47" t="s">
        <v>35</v>
      </c>
      <c r="B1162" s="47" t="s">
        <v>1125</v>
      </c>
      <c r="C1162" s="48" t="s">
        <v>95</v>
      </c>
      <c r="D1162" s="49" t="s">
        <v>2999</v>
      </c>
      <c r="E1162" s="50">
        <f>VLOOKUP(I1162,vendors!D:L,8,FALSE)</f>
        <v>428</v>
      </c>
      <c r="F1162" s="50" t="str">
        <f>VLOOKUP(I1162,vendors!D:L,9,FALSE)</f>
        <v>Ortholine</v>
      </c>
      <c r="G1162" s="49" t="s">
        <v>3000</v>
      </c>
      <c r="H1162" s="49" t="s">
        <v>3001</v>
      </c>
      <c r="I1162" s="49">
        <v>320354</v>
      </c>
      <c r="J1162" s="49"/>
      <c r="K1162" s="47" t="s">
        <v>1129</v>
      </c>
      <c r="L1162" s="51" t="s">
        <v>3002</v>
      </c>
      <c r="M1162" s="22">
        <f>VLOOKUP(I1162,data!$A:$Y,2,FALSE)</f>
        <v>3</v>
      </c>
      <c r="N1162" s="22">
        <f>VLOOKUP(I1162,data!$A:$Y,4,FALSE)</f>
        <v>3</v>
      </c>
      <c r="O1162" s="22">
        <f>VLOOKUP(I1162,data!$A:$Y,6,FALSE)</f>
        <v>0</v>
      </c>
      <c r="P1162" s="22">
        <f>VLOOKUP(I1162,data!$A:$Y,8,FALSE)</f>
        <v>1</v>
      </c>
      <c r="Q1162" s="22">
        <f>VLOOKUP(I1162,data!$A:$Y,10,FALSE)</f>
        <v>1</v>
      </c>
      <c r="R1162" s="22">
        <f>VLOOKUP(I1162,data!$A:$Y,12,FALSE)</f>
        <v>0</v>
      </c>
      <c r="S1162" s="22">
        <f>VLOOKUP(I1162,data!$A:$Y,14,FALSE)</f>
        <v>0</v>
      </c>
      <c r="T1162" s="22">
        <f>VLOOKUP(I1162,data!$A:$Y,16,FALSE)</f>
        <v>2</v>
      </c>
      <c r="U1162" s="22">
        <f>VLOOKUP(I1162,data!$A:$Y,18,FALSE)</f>
        <v>1</v>
      </c>
      <c r="V1162" s="23">
        <f>VLOOKUP(I1162,data!$A:$Y,20,FALSE)</f>
        <v>0</v>
      </c>
      <c r="W1162" s="22">
        <f>VLOOKUP(I1162,data!$A:$Y,22,FALSE)</f>
        <v>0</v>
      </c>
      <c r="X1162" s="22">
        <f>VLOOKUP(I1162,data!$A:$Y,24,FALSE)</f>
        <v>0</v>
      </c>
      <c r="Y1162" s="24">
        <f t="shared" si="414"/>
        <v>11</v>
      </c>
      <c r="Z1162" s="22">
        <f>VLOOKUP(I1162,data!$A:$Y,3,FALSE)</f>
        <v>0</v>
      </c>
      <c r="AA1162" s="25"/>
      <c r="AB1162" s="22">
        <f>VLOOKUP(I1162,data!$A:$Y,5,FALSE)</f>
        <v>0</v>
      </c>
      <c r="AC1162" s="25"/>
      <c r="AD1162" s="22">
        <f>VLOOKUP(I1162,data!$A:$Y,7,FALSE)</f>
        <v>0</v>
      </c>
      <c r="AE1162" s="25"/>
      <c r="AF1162" s="22">
        <f>VLOOKUP(I1162,data!$A:$Y,9,FALSE)</f>
        <v>0</v>
      </c>
      <c r="AG1162" s="25"/>
      <c r="AH1162" s="22">
        <f>VLOOKUP(I1162,data!$A:$Y,11,FALSE)</f>
        <v>0</v>
      </c>
      <c r="AI1162" s="25"/>
      <c r="AJ1162" s="22">
        <f>VLOOKUP(I1162,data!$A:$Y,13,FALSE)</f>
        <v>0</v>
      </c>
      <c r="AK1162" s="25"/>
      <c r="AL1162" s="22">
        <f>VLOOKUP(I1162,data!$A:$Y,15,FALSE)</f>
        <v>0</v>
      </c>
      <c r="AM1162" s="25"/>
      <c r="AN1162" s="22">
        <f>VLOOKUP(I1162,data!$A:$Y,17,FALSE)</f>
        <v>0</v>
      </c>
      <c r="AO1162" s="25"/>
      <c r="AP1162" s="22">
        <f>VLOOKUP(I1162,data!$A:$Y,19,FALSE)</f>
        <v>0</v>
      </c>
      <c r="AQ1162" s="25"/>
      <c r="AR1162" s="22">
        <f>VLOOKUP(I1162,data!$A:$Y,21,FALSE)</f>
        <v>0</v>
      </c>
      <c r="AS1162" s="25"/>
      <c r="AT1162" s="22">
        <f>VLOOKUP(I1162,data!$A:$Y,23,FALSE)</f>
        <v>0</v>
      </c>
      <c r="AU1162" s="25"/>
      <c r="AV1162" s="22">
        <f>VLOOKUP(I1162,data!$A:$Y,25,FALSE)</f>
        <v>0</v>
      </c>
      <c r="AW1162" s="26">
        <f t="shared" si="415"/>
        <v>0</v>
      </c>
      <c r="AX1162" s="26">
        <f t="shared" si="416"/>
        <v>0</v>
      </c>
      <c r="AY1162" s="22">
        <f t="shared" si="417"/>
        <v>0</v>
      </c>
      <c r="AZ1162" s="22">
        <f t="shared" si="418"/>
        <v>0</v>
      </c>
      <c r="BA1162" s="22">
        <f t="shared" si="419"/>
        <v>0</v>
      </c>
      <c r="BB1162" s="22">
        <f t="shared" si="420"/>
        <v>0</v>
      </c>
      <c r="BC1162" s="22">
        <f t="shared" si="421"/>
        <v>0</v>
      </c>
      <c r="BD1162" s="22">
        <f t="shared" si="422"/>
        <v>0</v>
      </c>
      <c r="BE1162" s="22">
        <f t="shared" si="423"/>
        <v>0</v>
      </c>
      <c r="BF1162" s="22">
        <f t="shared" si="424"/>
        <v>0</v>
      </c>
      <c r="BG1162" s="22">
        <f t="shared" si="425"/>
        <v>0</v>
      </c>
      <c r="BH1162" s="22">
        <f t="shared" si="426"/>
        <v>0</v>
      </c>
      <c r="BI1162" s="22">
        <f t="shared" si="427"/>
        <v>0</v>
      </c>
      <c r="BJ1162" s="22"/>
      <c r="BK1162" s="26">
        <f t="shared" si="428"/>
        <v>0</v>
      </c>
      <c r="BL1162" s="26" t="str">
        <f t="shared" si="429"/>
        <v>N</v>
      </c>
      <c r="BM1162" s="27">
        <v>1</v>
      </c>
      <c r="BN1162" s="28">
        <f t="shared" si="430"/>
        <v>428</v>
      </c>
      <c r="BO1162" s="29">
        <f t="shared" si="431"/>
        <v>3</v>
      </c>
      <c r="BP1162" s="30">
        <f t="shared" si="432"/>
        <v>1284</v>
      </c>
      <c r="BQ1162" s="31">
        <f t="shared" si="433"/>
        <v>428</v>
      </c>
      <c r="BR1162" s="32">
        <f t="shared" si="434"/>
        <v>1</v>
      </c>
      <c r="BS1162" s="33">
        <f t="shared" si="435"/>
        <v>0</v>
      </c>
      <c r="BT1162" s="34">
        <f t="shared" si="436"/>
        <v>0</v>
      </c>
      <c r="BU1162" s="35">
        <v>0</v>
      </c>
      <c r="BV1162" s="35">
        <v>0</v>
      </c>
      <c r="BW1162" s="35">
        <v>1</v>
      </c>
      <c r="BX1162" s="35">
        <v>5</v>
      </c>
      <c r="BY1162" s="35">
        <v>0</v>
      </c>
      <c r="BZ1162" s="35">
        <v>0</v>
      </c>
      <c r="CA1162" s="36">
        <v>768</v>
      </c>
    </row>
    <row r="1163" spans="1:79" ht="15" customHeight="1">
      <c r="A1163" s="47" t="s">
        <v>35</v>
      </c>
      <c r="B1163" s="47" t="s">
        <v>1125</v>
      </c>
      <c r="C1163" s="48" t="s">
        <v>95</v>
      </c>
      <c r="D1163" s="49" t="s">
        <v>3003</v>
      </c>
      <c r="E1163" s="50">
        <f>VLOOKUP(I1163,vendors!D:L,8,FALSE)</f>
        <v>800</v>
      </c>
      <c r="F1163" s="50" t="str">
        <f>VLOOKUP(I1163,vendors!D:L,9,FALSE)</f>
        <v>Orthobrite</v>
      </c>
      <c r="G1163" s="49" t="s">
        <v>224</v>
      </c>
      <c r="H1163" s="49" t="s">
        <v>3004</v>
      </c>
      <c r="I1163" s="49">
        <v>320353</v>
      </c>
      <c r="J1163" s="49"/>
      <c r="K1163" s="47" t="s">
        <v>1129</v>
      </c>
      <c r="L1163" s="51" t="s">
        <v>2998</v>
      </c>
      <c r="M1163" s="22">
        <f>VLOOKUP(I1163,data!$A:$Y,2,FALSE)</f>
        <v>0</v>
      </c>
      <c r="N1163" s="22">
        <f>VLOOKUP(I1163,data!$A:$Y,4,FALSE)</f>
        <v>0</v>
      </c>
      <c r="O1163" s="22">
        <f>VLOOKUP(I1163,data!$A:$Y,6,FALSE)</f>
        <v>0</v>
      </c>
      <c r="P1163" s="22">
        <f>VLOOKUP(I1163,data!$A:$Y,8,FALSE)</f>
        <v>0</v>
      </c>
      <c r="Q1163" s="22">
        <f>VLOOKUP(I1163,data!$A:$Y,10,FALSE)</f>
        <v>0</v>
      </c>
      <c r="R1163" s="22">
        <f>VLOOKUP(I1163,data!$A:$Y,12,FALSE)</f>
        <v>0</v>
      </c>
      <c r="S1163" s="22">
        <f>VLOOKUP(I1163,data!$A:$Y,14,FALSE)</f>
        <v>0</v>
      </c>
      <c r="T1163" s="22">
        <f>VLOOKUP(I1163,data!$A:$Y,16,FALSE)</f>
        <v>0</v>
      </c>
      <c r="U1163" s="22">
        <f>VLOOKUP(I1163,data!$A:$Y,18,FALSE)</f>
        <v>0</v>
      </c>
      <c r="V1163" s="23">
        <f>VLOOKUP(I1163,data!$A:$Y,20,FALSE)</f>
        <v>0</v>
      </c>
      <c r="W1163" s="22">
        <f>VLOOKUP(I1163,data!$A:$Y,22,FALSE)</f>
        <v>0</v>
      </c>
      <c r="X1163" s="22">
        <f>VLOOKUP(I1163,data!$A:$Y,24,FALSE)</f>
        <v>0</v>
      </c>
      <c r="Y1163" s="24">
        <f t="shared" si="414"/>
        <v>0</v>
      </c>
      <c r="Z1163" s="22">
        <f>VLOOKUP(I1163,data!$A:$Y,3,FALSE)</f>
        <v>0</v>
      </c>
      <c r="AA1163" s="25"/>
      <c r="AB1163" s="22">
        <f>VLOOKUP(I1163,data!$A:$Y,5,FALSE)</f>
        <v>0</v>
      </c>
      <c r="AC1163" s="25"/>
      <c r="AD1163" s="22">
        <f>VLOOKUP(I1163,data!$A:$Y,7,FALSE)</f>
        <v>0</v>
      </c>
      <c r="AE1163" s="25"/>
      <c r="AF1163" s="22">
        <f>VLOOKUP(I1163,data!$A:$Y,9,FALSE)</f>
        <v>0</v>
      </c>
      <c r="AG1163" s="25"/>
      <c r="AH1163" s="22">
        <f>VLOOKUP(I1163,data!$A:$Y,11,FALSE)</f>
        <v>0</v>
      </c>
      <c r="AI1163" s="25"/>
      <c r="AJ1163" s="22">
        <f>VLOOKUP(I1163,data!$A:$Y,13,FALSE)</f>
        <v>0</v>
      </c>
      <c r="AK1163" s="25"/>
      <c r="AL1163" s="22">
        <f>VLOOKUP(I1163,data!$A:$Y,15,FALSE)</f>
        <v>0</v>
      </c>
      <c r="AM1163" s="25"/>
      <c r="AN1163" s="22">
        <f>VLOOKUP(I1163,data!$A:$Y,17,FALSE)</f>
        <v>0</v>
      </c>
      <c r="AO1163" s="25"/>
      <c r="AP1163" s="22">
        <f>VLOOKUP(I1163,data!$A:$Y,19,FALSE)</f>
        <v>0</v>
      </c>
      <c r="AQ1163" s="25"/>
      <c r="AR1163" s="22">
        <f>VLOOKUP(I1163,data!$A:$Y,21,FALSE)</f>
        <v>0</v>
      </c>
      <c r="AS1163" s="25"/>
      <c r="AT1163" s="22">
        <f>VLOOKUP(I1163,data!$A:$Y,23,FALSE)</f>
        <v>0</v>
      </c>
      <c r="AU1163" s="25"/>
      <c r="AV1163" s="22">
        <f>VLOOKUP(I1163,data!$A:$Y,25,FALSE)</f>
        <v>0</v>
      </c>
      <c r="AW1163" s="26">
        <f t="shared" si="415"/>
        <v>0</v>
      </c>
      <c r="AX1163" s="26">
        <f t="shared" si="416"/>
        <v>0</v>
      </c>
      <c r="AY1163" s="22">
        <f t="shared" si="417"/>
        <v>0</v>
      </c>
      <c r="AZ1163" s="22">
        <f t="shared" si="418"/>
        <v>0</v>
      </c>
      <c r="BA1163" s="22">
        <f t="shared" si="419"/>
        <v>0</v>
      </c>
      <c r="BB1163" s="22">
        <f t="shared" si="420"/>
        <v>0</v>
      </c>
      <c r="BC1163" s="22">
        <f t="shared" si="421"/>
        <v>0</v>
      </c>
      <c r="BD1163" s="22">
        <f t="shared" si="422"/>
        <v>0</v>
      </c>
      <c r="BE1163" s="22">
        <f t="shared" si="423"/>
        <v>0</v>
      </c>
      <c r="BF1163" s="22">
        <f t="shared" si="424"/>
        <v>0</v>
      </c>
      <c r="BG1163" s="22">
        <f t="shared" si="425"/>
        <v>0</v>
      </c>
      <c r="BH1163" s="22">
        <f t="shared" si="426"/>
        <v>0</v>
      </c>
      <c r="BI1163" s="22">
        <f t="shared" si="427"/>
        <v>0</v>
      </c>
      <c r="BJ1163" s="22"/>
      <c r="BK1163" s="26">
        <f t="shared" si="428"/>
        <v>0</v>
      </c>
      <c r="BL1163" s="26" t="str">
        <f t="shared" si="429"/>
        <v>N</v>
      </c>
      <c r="BM1163" s="27">
        <v>0</v>
      </c>
      <c r="BN1163" s="28">
        <f t="shared" si="430"/>
        <v>0</v>
      </c>
      <c r="BO1163" s="29">
        <f t="shared" si="431"/>
        <v>0</v>
      </c>
      <c r="BP1163" s="30">
        <f t="shared" si="432"/>
        <v>0</v>
      </c>
      <c r="BQ1163" s="31">
        <f t="shared" si="433"/>
        <v>0</v>
      </c>
      <c r="BR1163" s="32">
        <f t="shared" si="434"/>
        <v>0</v>
      </c>
      <c r="BS1163" s="33">
        <f t="shared" si="435"/>
        <v>0</v>
      </c>
      <c r="BT1163" s="34">
        <f t="shared" si="436"/>
        <v>0</v>
      </c>
      <c r="BU1163" s="35">
        <v>0</v>
      </c>
      <c r="BV1163" s="35">
        <v>0</v>
      </c>
      <c r="BW1163" s="35">
        <v>0</v>
      </c>
      <c r="BX1163" s="35">
        <v>0</v>
      </c>
      <c r="BY1163" s="35">
        <v>0</v>
      </c>
      <c r="BZ1163" s="35">
        <v>0</v>
      </c>
      <c r="CA1163" s="36">
        <v>769</v>
      </c>
    </row>
    <row r="1164" spans="1:79" ht="15" customHeight="1">
      <c r="A1164" s="47" t="s">
        <v>35</v>
      </c>
      <c r="B1164" s="47" t="s">
        <v>1125</v>
      </c>
      <c r="C1164" s="48" t="s">
        <v>95</v>
      </c>
      <c r="D1164" s="49" t="s">
        <v>3005</v>
      </c>
      <c r="E1164" s="50">
        <f>VLOOKUP(I1164,vendors!D:L,8,FALSE)</f>
        <v>800</v>
      </c>
      <c r="F1164" s="50" t="str">
        <f>VLOOKUP(I1164,vendors!D:L,9,FALSE)</f>
        <v>Orthobrite</v>
      </c>
      <c r="G1164" s="49" t="s">
        <v>224</v>
      </c>
      <c r="H1164" s="49" t="s">
        <v>3006</v>
      </c>
      <c r="I1164" s="49">
        <v>320004</v>
      </c>
      <c r="J1164" s="49"/>
      <c r="K1164" s="47" t="s">
        <v>1129</v>
      </c>
      <c r="L1164" s="51" t="s">
        <v>2998</v>
      </c>
      <c r="M1164" s="22">
        <f>VLOOKUP(I1164,data!$A:$Y,2,FALSE)</f>
        <v>0</v>
      </c>
      <c r="N1164" s="22">
        <f>VLOOKUP(I1164,data!$A:$Y,4,FALSE)</f>
        <v>0</v>
      </c>
      <c r="O1164" s="22">
        <f>VLOOKUP(I1164,data!$A:$Y,6,FALSE)</f>
        <v>0</v>
      </c>
      <c r="P1164" s="22">
        <f>VLOOKUP(I1164,data!$A:$Y,8,FALSE)</f>
        <v>0</v>
      </c>
      <c r="Q1164" s="22">
        <f>VLOOKUP(I1164,data!$A:$Y,10,FALSE)</f>
        <v>0</v>
      </c>
      <c r="R1164" s="22">
        <f>VLOOKUP(I1164,data!$A:$Y,12,FALSE)</f>
        <v>0</v>
      </c>
      <c r="S1164" s="22">
        <f>VLOOKUP(I1164,data!$A:$Y,14,FALSE)</f>
        <v>0</v>
      </c>
      <c r="T1164" s="22">
        <f>VLOOKUP(I1164,data!$A:$Y,16,FALSE)</f>
        <v>0</v>
      </c>
      <c r="U1164" s="22">
        <f>VLOOKUP(I1164,data!$A:$Y,18,FALSE)</f>
        <v>0</v>
      </c>
      <c r="V1164" s="23">
        <f>VLOOKUP(I1164,data!$A:$Y,20,FALSE)</f>
        <v>0</v>
      </c>
      <c r="W1164" s="22">
        <f>VLOOKUP(I1164,data!$A:$Y,22,FALSE)</f>
        <v>0</v>
      </c>
      <c r="X1164" s="22">
        <f>VLOOKUP(I1164,data!$A:$Y,24,FALSE)</f>
        <v>0</v>
      </c>
      <c r="Y1164" s="24">
        <f t="shared" si="414"/>
        <v>0</v>
      </c>
      <c r="Z1164" s="22">
        <f>VLOOKUP(I1164,data!$A:$Y,3,FALSE)</f>
        <v>0</v>
      </c>
      <c r="AA1164" s="25"/>
      <c r="AB1164" s="22">
        <f>VLOOKUP(I1164,data!$A:$Y,5,FALSE)</f>
        <v>0</v>
      </c>
      <c r="AC1164" s="25"/>
      <c r="AD1164" s="22">
        <f>VLOOKUP(I1164,data!$A:$Y,7,FALSE)</f>
        <v>0</v>
      </c>
      <c r="AE1164" s="25"/>
      <c r="AF1164" s="22">
        <f>VLOOKUP(I1164,data!$A:$Y,9,FALSE)</f>
        <v>0</v>
      </c>
      <c r="AG1164" s="25"/>
      <c r="AH1164" s="22">
        <f>VLOOKUP(I1164,data!$A:$Y,11,FALSE)</f>
        <v>0</v>
      </c>
      <c r="AI1164" s="25"/>
      <c r="AJ1164" s="22">
        <f>VLOOKUP(I1164,data!$A:$Y,13,FALSE)</f>
        <v>0</v>
      </c>
      <c r="AK1164" s="25"/>
      <c r="AL1164" s="22">
        <f>VLOOKUP(I1164,data!$A:$Y,15,FALSE)</f>
        <v>0</v>
      </c>
      <c r="AM1164" s="25"/>
      <c r="AN1164" s="22">
        <f>VLOOKUP(I1164,data!$A:$Y,17,FALSE)</f>
        <v>0</v>
      </c>
      <c r="AO1164" s="25"/>
      <c r="AP1164" s="22">
        <f>VLOOKUP(I1164,data!$A:$Y,19,FALSE)</f>
        <v>0</v>
      </c>
      <c r="AQ1164" s="25"/>
      <c r="AR1164" s="22">
        <f>VLOOKUP(I1164,data!$A:$Y,21,FALSE)</f>
        <v>0</v>
      </c>
      <c r="AS1164" s="25"/>
      <c r="AT1164" s="22">
        <f>VLOOKUP(I1164,data!$A:$Y,23,FALSE)</f>
        <v>0</v>
      </c>
      <c r="AU1164" s="25"/>
      <c r="AV1164" s="22">
        <f>VLOOKUP(I1164,data!$A:$Y,25,FALSE)</f>
        <v>0</v>
      </c>
      <c r="AW1164" s="26">
        <f t="shared" si="415"/>
        <v>0</v>
      </c>
      <c r="AX1164" s="26">
        <f t="shared" si="416"/>
        <v>0</v>
      </c>
      <c r="AY1164" s="22">
        <f t="shared" si="417"/>
        <v>0</v>
      </c>
      <c r="AZ1164" s="22">
        <f t="shared" si="418"/>
        <v>0</v>
      </c>
      <c r="BA1164" s="22">
        <f t="shared" si="419"/>
        <v>0</v>
      </c>
      <c r="BB1164" s="22">
        <f t="shared" si="420"/>
        <v>0</v>
      </c>
      <c r="BC1164" s="22">
        <f t="shared" si="421"/>
        <v>0</v>
      </c>
      <c r="BD1164" s="22">
        <f t="shared" si="422"/>
        <v>0</v>
      </c>
      <c r="BE1164" s="22">
        <f t="shared" si="423"/>
        <v>0</v>
      </c>
      <c r="BF1164" s="22">
        <f t="shared" si="424"/>
        <v>0</v>
      </c>
      <c r="BG1164" s="22">
        <f t="shared" si="425"/>
        <v>0</v>
      </c>
      <c r="BH1164" s="22">
        <f t="shared" si="426"/>
        <v>0</v>
      </c>
      <c r="BI1164" s="22">
        <f t="shared" si="427"/>
        <v>0</v>
      </c>
      <c r="BJ1164" s="22"/>
      <c r="BK1164" s="26">
        <f t="shared" si="428"/>
        <v>0</v>
      </c>
      <c r="BL1164" s="26" t="str">
        <f t="shared" si="429"/>
        <v>N</v>
      </c>
      <c r="BM1164" s="27">
        <v>0</v>
      </c>
      <c r="BN1164" s="28">
        <f t="shared" si="430"/>
        <v>0</v>
      </c>
      <c r="BO1164" s="29">
        <f t="shared" si="431"/>
        <v>0</v>
      </c>
      <c r="BP1164" s="30">
        <f t="shared" si="432"/>
        <v>0</v>
      </c>
      <c r="BQ1164" s="31">
        <f t="shared" si="433"/>
        <v>0</v>
      </c>
      <c r="BR1164" s="32">
        <f t="shared" si="434"/>
        <v>0</v>
      </c>
      <c r="BS1164" s="33">
        <f t="shared" si="435"/>
        <v>0</v>
      </c>
      <c r="BT1164" s="34">
        <f t="shared" si="436"/>
        <v>0</v>
      </c>
      <c r="BU1164" s="35">
        <v>0</v>
      </c>
      <c r="BV1164" s="35">
        <v>0</v>
      </c>
      <c r="BW1164" s="35">
        <v>0</v>
      </c>
      <c r="BX1164" s="35">
        <v>0</v>
      </c>
      <c r="BY1164" s="35">
        <v>0</v>
      </c>
      <c r="BZ1164" s="35">
        <v>0</v>
      </c>
      <c r="CA1164" s="36">
        <v>771</v>
      </c>
    </row>
    <row r="1165" spans="1:79" ht="15" customHeight="1">
      <c r="A1165" s="47" t="s">
        <v>35</v>
      </c>
      <c r="B1165" s="47" t="s">
        <v>1125</v>
      </c>
      <c r="C1165" s="48" t="s">
        <v>95</v>
      </c>
      <c r="D1165" s="49" t="s">
        <v>3007</v>
      </c>
      <c r="E1165" s="50">
        <f>VLOOKUP(I1165,vendors!D:L,8,FALSE)</f>
        <v>800</v>
      </c>
      <c r="F1165" s="50" t="str">
        <f>VLOOKUP(I1165,vendors!D:L,9,FALSE)</f>
        <v>Orthobrite</v>
      </c>
      <c r="G1165" s="49" t="s">
        <v>224</v>
      </c>
      <c r="H1165" s="49" t="s">
        <v>3008</v>
      </c>
      <c r="I1165" s="49">
        <v>320009</v>
      </c>
      <c r="J1165" s="49"/>
      <c r="K1165" s="47" t="s">
        <v>1129</v>
      </c>
      <c r="L1165" s="51" t="s">
        <v>2998</v>
      </c>
      <c r="M1165" s="22">
        <f>VLOOKUP(I1165,data!$A:$Y,2,FALSE)</f>
        <v>0</v>
      </c>
      <c r="N1165" s="22">
        <f>VLOOKUP(I1165,data!$A:$Y,4,FALSE)</f>
        <v>0</v>
      </c>
      <c r="O1165" s="22">
        <f>VLOOKUP(I1165,data!$A:$Y,6,FALSE)</f>
        <v>0</v>
      </c>
      <c r="P1165" s="22">
        <f>VLOOKUP(I1165,data!$A:$Y,8,FALSE)</f>
        <v>0</v>
      </c>
      <c r="Q1165" s="22">
        <f>VLOOKUP(I1165,data!$A:$Y,10,FALSE)</f>
        <v>0</v>
      </c>
      <c r="R1165" s="22">
        <f>VLOOKUP(I1165,data!$A:$Y,12,FALSE)</f>
        <v>0</v>
      </c>
      <c r="S1165" s="22">
        <f>VLOOKUP(I1165,data!$A:$Y,14,FALSE)</f>
        <v>0</v>
      </c>
      <c r="T1165" s="22">
        <f>VLOOKUP(I1165,data!$A:$Y,16,FALSE)</f>
        <v>0</v>
      </c>
      <c r="U1165" s="22">
        <f>VLOOKUP(I1165,data!$A:$Y,18,FALSE)</f>
        <v>0</v>
      </c>
      <c r="V1165" s="23">
        <f>VLOOKUP(I1165,data!$A:$Y,20,FALSE)</f>
        <v>0</v>
      </c>
      <c r="W1165" s="22">
        <f>VLOOKUP(I1165,data!$A:$Y,22,FALSE)</f>
        <v>0</v>
      </c>
      <c r="X1165" s="22">
        <f>VLOOKUP(I1165,data!$A:$Y,24,FALSE)</f>
        <v>0</v>
      </c>
      <c r="Y1165" s="24">
        <f t="shared" si="414"/>
        <v>0</v>
      </c>
      <c r="Z1165" s="22">
        <f>VLOOKUP(I1165,data!$A:$Y,3,FALSE)</f>
        <v>0</v>
      </c>
      <c r="AA1165" s="25"/>
      <c r="AB1165" s="22">
        <f>VLOOKUP(I1165,data!$A:$Y,5,FALSE)</f>
        <v>0</v>
      </c>
      <c r="AC1165" s="25"/>
      <c r="AD1165" s="22">
        <f>VLOOKUP(I1165,data!$A:$Y,7,FALSE)</f>
        <v>0</v>
      </c>
      <c r="AE1165" s="25"/>
      <c r="AF1165" s="22">
        <f>VLOOKUP(I1165,data!$A:$Y,9,FALSE)</f>
        <v>0</v>
      </c>
      <c r="AG1165" s="25"/>
      <c r="AH1165" s="22">
        <f>VLOOKUP(I1165,data!$A:$Y,11,FALSE)</f>
        <v>0</v>
      </c>
      <c r="AI1165" s="25"/>
      <c r="AJ1165" s="22">
        <f>VLOOKUP(I1165,data!$A:$Y,13,FALSE)</f>
        <v>0</v>
      </c>
      <c r="AK1165" s="25"/>
      <c r="AL1165" s="22">
        <f>VLOOKUP(I1165,data!$A:$Y,15,FALSE)</f>
        <v>0</v>
      </c>
      <c r="AM1165" s="25"/>
      <c r="AN1165" s="22">
        <f>VLOOKUP(I1165,data!$A:$Y,17,FALSE)</f>
        <v>0</v>
      </c>
      <c r="AO1165" s="25"/>
      <c r="AP1165" s="22">
        <f>VLOOKUP(I1165,data!$A:$Y,19,FALSE)</f>
        <v>0</v>
      </c>
      <c r="AQ1165" s="25"/>
      <c r="AR1165" s="22">
        <f>VLOOKUP(I1165,data!$A:$Y,21,FALSE)</f>
        <v>0</v>
      </c>
      <c r="AS1165" s="25"/>
      <c r="AT1165" s="22">
        <f>VLOOKUP(I1165,data!$A:$Y,23,FALSE)</f>
        <v>0</v>
      </c>
      <c r="AU1165" s="25"/>
      <c r="AV1165" s="22">
        <f>VLOOKUP(I1165,data!$A:$Y,25,FALSE)</f>
        <v>0</v>
      </c>
      <c r="AW1165" s="26">
        <f t="shared" si="415"/>
        <v>0</v>
      </c>
      <c r="AX1165" s="26">
        <f t="shared" si="416"/>
        <v>0</v>
      </c>
      <c r="AY1165" s="22">
        <f t="shared" si="417"/>
        <v>0</v>
      </c>
      <c r="AZ1165" s="22">
        <f t="shared" si="418"/>
        <v>0</v>
      </c>
      <c r="BA1165" s="22">
        <f t="shared" si="419"/>
        <v>0</v>
      </c>
      <c r="BB1165" s="22">
        <f t="shared" si="420"/>
        <v>0</v>
      </c>
      <c r="BC1165" s="22">
        <f t="shared" si="421"/>
        <v>0</v>
      </c>
      <c r="BD1165" s="22">
        <f t="shared" si="422"/>
        <v>0</v>
      </c>
      <c r="BE1165" s="22">
        <f t="shared" si="423"/>
        <v>0</v>
      </c>
      <c r="BF1165" s="22">
        <f t="shared" si="424"/>
        <v>0</v>
      </c>
      <c r="BG1165" s="22">
        <f t="shared" si="425"/>
        <v>0</v>
      </c>
      <c r="BH1165" s="22">
        <f t="shared" si="426"/>
        <v>0</v>
      </c>
      <c r="BI1165" s="22">
        <f t="shared" si="427"/>
        <v>0</v>
      </c>
      <c r="BJ1165" s="22"/>
      <c r="BK1165" s="26">
        <f t="shared" si="428"/>
        <v>0</v>
      </c>
      <c r="BL1165" s="26" t="str">
        <f t="shared" si="429"/>
        <v>N</v>
      </c>
      <c r="BM1165" s="27">
        <v>0</v>
      </c>
      <c r="BN1165" s="28">
        <f t="shared" si="430"/>
        <v>0</v>
      </c>
      <c r="BO1165" s="29">
        <f t="shared" si="431"/>
        <v>0</v>
      </c>
      <c r="BP1165" s="30">
        <f t="shared" si="432"/>
        <v>0</v>
      </c>
      <c r="BQ1165" s="31">
        <f t="shared" si="433"/>
        <v>0</v>
      </c>
      <c r="BR1165" s="32">
        <f t="shared" si="434"/>
        <v>0</v>
      </c>
      <c r="BS1165" s="33">
        <f t="shared" si="435"/>
        <v>0</v>
      </c>
      <c r="BT1165" s="34">
        <f t="shared" si="436"/>
        <v>0</v>
      </c>
      <c r="BU1165" s="35">
        <v>0</v>
      </c>
      <c r="BV1165" s="35">
        <v>0</v>
      </c>
      <c r="BW1165" s="35">
        <v>0</v>
      </c>
      <c r="BX1165" s="35">
        <v>0</v>
      </c>
      <c r="BY1165" s="35">
        <v>0</v>
      </c>
      <c r="BZ1165" s="35">
        <v>0</v>
      </c>
      <c r="CA1165" s="36">
        <v>772</v>
      </c>
    </row>
    <row r="1166" spans="1:79" ht="15" customHeight="1">
      <c r="A1166" s="47" t="s">
        <v>35</v>
      </c>
      <c r="B1166" s="47" t="s">
        <v>1125</v>
      </c>
      <c r="C1166" s="48" t="s">
        <v>95</v>
      </c>
      <c r="D1166" s="49" t="s">
        <v>3009</v>
      </c>
      <c r="E1166" s="50">
        <f>VLOOKUP(I1166,vendors!D:L,8,FALSE)</f>
        <v>800</v>
      </c>
      <c r="F1166" s="50" t="str">
        <f>VLOOKUP(I1166,vendors!D:L,9,FALSE)</f>
        <v>Orthobrite</v>
      </c>
      <c r="G1166" s="49" t="s">
        <v>224</v>
      </c>
      <c r="H1166" s="49" t="s">
        <v>3010</v>
      </c>
      <c r="I1166" s="49">
        <v>320154</v>
      </c>
      <c r="J1166" s="49"/>
      <c r="K1166" s="47" t="s">
        <v>1129</v>
      </c>
      <c r="L1166" s="51" t="s">
        <v>2998</v>
      </c>
      <c r="M1166" s="22">
        <f>VLOOKUP(I1166,data!$A:$Y,2,FALSE)</f>
        <v>0</v>
      </c>
      <c r="N1166" s="22">
        <f>VLOOKUP(I1166,data!$A:$Y,4,FALSE)</f>
        <v>0</v>
      </c>
      <c r="O1166" s="22">
        <f>VLOOKUP(I1166,data!$A:$Y,6,FALSE)</f>
        <v>0</v>
      </c>
      <c r="P1166" s="22">
        <f>VLOOKUP(I1166,data!$A:$Y,8,FALSE)</f>
        <v>0</v>
      </c>
      <c r="Q1166" s="22">
        <f>VLOOKUP(I1166,data!$A:$Y,10,FALSE)</f>
        <v>0</v>
      </c>
      <c r="R1166" s="22">
        <f>VLOOKUP(I1166,data!$A:$Y,12,FALSE)</f>
        <v>0</v>
      </c>
      <c r="S1166" s="22">
        <f>VLOOKUP(I1166,data!$A:$Y,14,FALSE)</f>
        <v>0</v>
      </c>
      <c r="T1166" s="22">
        <f>VLOOKUP(I1166,data!$A:$Y,16,FALSE)</f>
        <v>0</v>
      </c>
      <c r="U1166" s="22">
        <f>VLOOKUP(I1166,data!$A:$Y,18,FALSE)</f>
        <v>1</v>
      </c>
      <c r="V1166" s="23">
        <f>VLOOKUP(I1166,data!$A:$Y,20,FALSE)</f>
        <v>0</v>
      </c>
      <c r="W1166" s="22">
        <f>VLOOKUP(I1166,data!$A:$Y,22,FALSE)</f>
        <v>0</v>
      </c>
      <c r="X1166" s="22">
        <f>VLOOKUP(I1166,data!$A:$Y,24,FALSE)</f>
        <v>0</v>
      </c>
      <c r="Y1166" s="24">
        <f t="shared" si="414"/>
        <v>1</v>
      </c>
      <c r="Z1166" s="22">
        <f>VLOOKUP(I1166,data!$A:$Y,3,FALSE)</f>
        <v>0</v>
      </c>
      <c r="AA1166" s="25"/>
      <c r="AB1166" s="22">
        <f>VLOOKUP(I1166,data!$A:$Y,5,FALSE)</f>
        <v>0</v>
      </c>
      <c r="AC1166" s="25"/>
      <c r="AD1166" s="22">
        <f>VLOOKUP(I1166,data!$A:$Y,7,FALSE)</f>
        <v>0</v>
      </c>
      <c r="AE1166" s="25"/>
      <c r="AF1166" s="22">
        <f>VLOOKUP(I1166,data!$A:$Y,9,FALSE)</f>
        <v>0</v>
      </c>
      <c r="AG1166" s="25"/>
      <c r="AH1166" s="22">
        <f>VLOOKUP(I1166,data!$A:$Y,11,FALSE)</f>
        <v>0</v>
      </c>
      <c r="AI1166" s="25"/>
      <c r="AJ1166" s="22">
        <f>VLOOKUP(I1166,data!$A:$Y,13,FALSE)</f>
        <v>0</v>
      </c>
      <c r="AK1166" s="25"/>
      <c r="AL1166" s="22">
        <f>VLOOKUP(I1166,data!$A:$Y,15,FALSE)</f>
        <v>0</v>
      </c>
      <c r="AM1166" s="25"/>
      <c r="AN1166" s="22">
        <f>VLOOKUP(I1166,data!$A:$Y,17,FALSE)</f>
        <v>0</v>
      </c>
      <c r="AO1166" s="25"/>
      <c r="AP1166" s="22">
        <f>VLOOKUP(I1166,data!$A:$Y,19,FALSE)</f>
        <v>0</v>
      </c>
      <c r="AQ1166" s="25"/>
      <c r="AR1166" s="22">
        <f>VLOOKUP(I1166,data!$A:$Y,21,FALSE)</f>
        <v>0</v>
      </c>
      <c r="AS1166" s="25"/>
      <c r="AT1166" s="22">
        <f>VLOOKUP(I1166,data!$A:$Y,23,FALSE)</f>
        <v>0</v>
      </c>
      <c r="AU1166" s="25"/>
      <c r="AV1166" s="22">
        <f>VLOOKUP(I1166,data!$A:$Y,25,FALSE)</f>
        <v>0</v>
      </c>
      <c r="AW1166" s="26">
        <f t="shared" si="415"/>
        <v>0</v>
      </c>
      <c r="AX1166" s="26">
        <f t="shared" si="416"/>
        <v>0</v>
      </c>
      <c r="AY1166" s="22">
        <f t="shared" si="417"/>
        <v>0</v>
      </c>
      <c r="AZ1166" s="22">
        <f t="shared" si="418"/>
        <v>0</v>
      </c>
      <c r="BA1166" s="22">
        <f t="shared" si="419"/>
        <v>0</v>
      </c>
      <c r="BB1166" s="22">
        <f t="shared" si="420"/>
        <v>0</v>
      </c>
      <c r="BC1166" s="22">
        <f t="shared" si="421"/>
        <v>0</v>
      </c>
      <c r="BD1166" s="22">
        <f t="shared" si="422"/>
        <v>0</v>
      </c>
      <c r="BE1166" s="22">
        <f t="shared" si="423"/>
        <v>0</v>
      </c>
      <c r="BF1166" s="22">
        <f t="shared" si="424"/>
        <v>0</v>
      </c>
      <c r="BG1166" s="22">
        <f t="shared" si="425"/>
        <v>0</v>
      </c>
      <c r="BH1166" s="22">
        <f t="shared" si="426"/>
        <v>0</v>
      </c>
      <c r="BI1166" s="22">
        <f t="shared" si="427"/>
        <v>0</v>
      </c>
      <c r="BJ1166" s="22"/>
      <c r="BK1166" s="26">
        <f t="shared" si="428"/>
        <v>0</v>
      </c>
      <c r="BL1166" s="26" t="str">
        <f t="shared" si="429"/>
        <v>N</v>
      </c>
      <c r="BM1166" s="27">
        <v>0</v>
      </c>
      <c r="BN1166" s="28">
        <f t="shared" si="430"/>
        <v>0</v>
      </c>
      <c r="BO1166" s="29">
        <f t="shared" si="431"/>
        <v>0</v>
      </c>
      <c r="BP1166" s="30">
        <f t="shared" si="432"/>
        <v>0</v>
      </c>
      <c r="BQ1166" s="31">
        <f t="shared" si="433"/>
        <v>0</v>
      </c>
      <c r="BR1166" s="32">
        <f t="shared" si="434"/>
        <v>0</v>
      </c>
      <c r="BS1166" s="33">
        <f t="shared" si="435"/>
        <v>0</v>
      </c>
      <c r="BT1166" s="34">
        <f t="shared" si="436"/>
        <v>0</v>
      </c>
      <c r="BU1166" s="35">
        <v>0</v>
      </c>
      <c r="BV1166" s="35">
        <v>0</v>
      </c>
      <c r="BW1166" s="35">
        <v>0</v>
      </c>
      <c r="BX1166" s="35">
        <v>0</v>
      </c>
      <c r="BY1166" s="35">
        <v>0</v>
      </c>
      <c r="BZ1166" s="35">
        <v>0</v>
      </c>
      <c r="CA1166" s="36">
        <v>773</v>
      </c>
    </row>
    <row r="1167" spans="1:79" ht="15" customHeight="1">
      <c r="A1167" s="47" t="s">
        <v>35</v>
      </c>
      <c r="B1167" s="47" t="s">
        <v>1125</v>
      </c>
      <c r="C1167" s="48" t="s">
        <v>95</v>
      </c>
      <c r="D1167" s="49" t="s">
        <v>3011</v>
      </c>
      <c r="E1167" s="50">
        <f>VLOOKUP(I1167,vendors!D:L,8,FALSE)</f>
        <v>750</v>
      </c>
      <c r="F1167" s="50" t="str">
        <f>VLOOKUP(I1167,vendors!D:L,9,FALSE)</f>
        <v>I Dew Plus</v>
      </c>
      <c r="G1167" s="49" t="s">
        <v>3012</v>
      </c>
      <c r="H1167" s="49" t="s">
        <v>3013</v>
      </c>
      <c r="I1167" s="49">
        <v>320435</v>
      </c>
      <c r="J1167" s="49"/>
      <c r="K1167" s="47" t="s">
        <v>1129</v>
      </c>
      <c r="L1167" s="51" t="s">
        <v>3014</v>
      </c>
      <c r="M1167" s="22">
        <f>VLOOKUP(I1167,data!$A:$Y,2,FALSE)</f>
        <v>0</v>
      </c>
      <c r="N1167" s="22">
        <f>VLOOKUP(I1167,data!$A:$Y,4,FALSE)</f>
        <v>0</v>
      </c>
      <c r="O1167" s="22">
        <f>VLOOKUP(I1167,data!$A:$Y,6,FALSE)</f>
        <v>0</v>
      </c>
      <c r="P1167" s="22">
        <f>VLOOKUP(I1167,data!$A:$Y,8,FALSE)</f>
        <v>0</v>
      </c>
      <c r="Q1167" s="22">
        <f>VLOOKUP(I1167,data!$A:$Y,10,FALSE)</f>
        <v>0</v>
      </c>
      <c r="R1167" s="22">
        <f>VLOOKUP(I1167,data!$A:$Y,12,FALSE)</f>
        <v>0</v>
      </c>
      <c r="S1167" s="22">
        <f>VLOOKUP(I1167,data!$A:$Y,14,FALSE)</f>
        <v>1</v>
      </c>
      <c r="T1167" s="22">
        <f>VLOOKUP(I1167,data!$A:$Y,16,FALSE)</f>
        <v>0</v>
      </c>
      <c r="U1167" s="22">
        <f>VLOOKUP(I1167,data!$A:$Y,18,FALSE)</f>
        <v>0</v>
      </c>
      <c r="V1167" s="23">
        <f>VLOOKUP(I1167,data!$A:$Y,20,FALSE)</f>
        <v>0</v>
      </c>
      <c r="W1167" s="22">
        <f>VLOOKUP(I1167,data!$A:$Y,22,FALSE)</f>
        <v>0</v>
      </c>
      <c r="X1167" s="22">
        <f>VLOOKUP(I1167,data!$A:$Y,24,FALSE)</f>
        <v>0</v>
      </c>
      <c r="Y1167" s="24">
        <f t="shared" si="414"/>
        <v>1</v>
      </c>
      <c r="Z1167" s="22">
        <f>VLOOKUP(I1167,data!$A:$Y,3,FALSE)</f>
        <v>0</v>
      </c>
      <c r="AA1167" s="25"/>
      <c r="AB1167" s="22">
        <f>VLOOKUP(I1167,data!$A:$Y,5,FALSE)</f>
        <v>0</v>
      </c>
      <c r="AC1167" s="25"/>
      <c r="AD1167" s="22">
        <f>VLOOKUP(I1167,data!$A:$Y,7,FALSE)</f>
        <v>0</v>
      </c>
      <c r="AE1167" s="25"/>
      <c r="AF1167" s="22">
        <f>VLOOKUP(I1167,data!$A:$Y,9,FALSE)</f>
        <v>0</v>
      </c>
      <c r="AG1167" s="25"/>
      <c r="AH1167" s="22">
        <f>VLOOKUP(I1167,data!$A:$Y,11,FALSE)</f>
        <v>0</v>
      </c>
      <c r="AI1167" s="25"/>
      <c r="AJ1167" s="22">
        <f>VLOOKUP(I1167,data!$A:$Y,13,FALSE)</f>
        <v>0</v>
      </c>
      <c r="AK1167" s="25"/>
      <c r="AL1167" s="22">
        <f>VLOOKUP(I1167,data!$A:$Y,15,FALSE)</f>
        <v>0</v>
      </c>
      <c r="AM1167" s="25"/>
      <c r="AN1167" s="22">
        <f>VLOOKUP(I1167,data!$A:$Y,17,FALSE)</f>
        <v>0</v>
      </c>
      <c r="AO1167" s="25"/>
      <c r="AP1167" s="22">
        <f>VLOOKUP(I1167,data!$A:$Y,19,FALSE)</f>
        <v>0</v>
      </c>
      <c r="AQ1167" s="25"/>
      <c r="AR1167" s="22">
        <f>VLOOKUP(I1167,data!$A:$Y,21,FALSE)</f>
        <v>0</v>
      </c>
      <c r="AS1167" s="25"/>
      <c r="AT1167" s="22">
        <f>VLOOKUP(I1167,data!$A:$Y,23,FALSE)</f>
        <v>0</v>
      </c>
      <c r="AU1167" s="25"/>
      <c r="AV1167" s="22">
        <f>VLOOKUP(I1167,data!$A:$Y,25,FALSE)</f>
        <v>0</v>
      </c>
      <c r="AW1167" s="26">
        <f t="shared" si="415"/>
        <v>0</v>
      </c>
      <c r="AX1167" s="26">
        <f t="shared" si="416"/>
        <v>0</v>
      </c>
      <c r="AY1167" s="22">
        <f t="shared" si="417"/>
        <v>0</v>
      </c>
      <c r="AZ1167" s="22">
        <f t="shared" si="418"/>
        <v>0</v>
      </c>
      <c r="BA1167" s="22">
        <f t="shared" si="419"/>
        <v>0</v>
      </c>
      <c r="BB1167" s="22">
        <f t="shared" si="420"/>
        <v>0</v>
      </c>
      <c r="BC1167" s="22">
        <f t="shared" si="421"/>
        <v>0</v>
      </c>
      <c r="BD1167" s="22">
        <f t="shared" si="422"/>
        <v>0</v>
      </c>
      <c r="BE1167" s="22">
        <f t="shared" si="423"/>
        <v>0</v>
      </c>
      <c r="BF1167" s="22">
        <f t="shared" si="424"/>
        <v>0</v>
      </c>
      <c r="BG1167" s="22">
        <f t="shared" si="425"/>
        <v>0</v>
      </c>
      <c r="BH1167" s="22">
        <f t="shared" si="426"/>
        <v>0</v>
      </c>
      <c r="BI1167" s="22">
        <f t="shared" si="427"/>
        <v>0</v>
      </c>
      <c r="BJ1167" s="22"/>
      <c r="BK1167" s="26">
        <f t="shared" si="428"/>
        <v>0</v>
      </c>
      <c r="BL1167" s="26" t="str">
        <f t="shared" si="429"/>
        <v>N</v>
      </c>
      <c r="BM1167" s="27">
        <v>0</v>
      </c>
      <c r="BN1167" s="28">
        <f t="shared" si="430"/>
        <v>0</v>
      </c>
      <c r="BO1167" s="29">
        <f t="shared" si="431"/>
        <v>0</v>
      </c>
      <c r="BP1167" s="30">
        <f t="shared" si="432"/>
        <v>0</v>
      </c>
      <c r="BQ1167" s="31">
        <f t="shared" si="433"/>
        <v>0</v>
      </c>
      <c r="BR1167" s="32">
        <f t="shared" si="434"/>
        <v>0</v>
      </c>
      <c r="BS1167" s="33">
        <f t="shared" si="435"/>
        <v>0</v>
      </c>
      <c r="BT1167" s="34">
        <f t="shared" si="436"/>
        <v>0</v>
      </c>
      <c r="BU1167" s="35">
        <v>0</v>
      </c>
      <c r="BV1167" s="35">
        <v>0</v>
      </c>
      <c r="BW1167" s="35">
        <v>0</v>
      </c>
      <c r="BX1167" s="35">
        <v>0</v>
      </c>
      <c r="BY1167" s="35">
        <v>0</v>
      </c>
      <c r="BZ1167" s="35">
        <v>0</v>
      </c>
      <c r="CA1167" s="36">
        <v>774</v>
      </c>
    </row>
    <row r="1168" spans="1:79" ht="15" customHeight="1">
      <c r="A1168" s="47" t="s">
        <v>35</v>
      </c>
      <c r="B1168" s="47" t="s">
        <v>1125</v>
      </c>
      <c r="C1168" s="48" t="s">
        <v>95</v>
      </c>
      <c r="D1168" s="49" t="s">
        <v>3015</v>
      </c>
      <c r="E1168" s="50">
        <f>VLOOKUP(I1168,vendors!D:L,8,FALSE)</f>
        <v>750</v>
      </c>
      <c r="F1168" s="50" t="str">
        <f>VLOOKUP(I1168,vendors!D:L,9,FALSE)</f>
        <v>I Dew Plus</v>
      </c>
      <c r="G1168" s="49" t="s">
        <v>3012</v>
      </c>
      <c r="H1168" s="49" t="s">
        <v>3016</v>
      </c>
      <c r="I1168" s="49">
        <v>320434</v>
      </c>
      <c r="J1168" s="49"/>
      <c r="K1168" s="47" t="s">
        <v>1129</v>
      </c>
      <c r="L1168" s="51" t="s">
        <v>3014</v>
      </c>
      <c r="M1168" s="22">
        <f>VLOOKUP(I1168,data!$A:$Y,2,FALSE)</f>
        <v>6</v>
      </c>
      <c r="N1168" s="22">
        <f>VLOOKUP(I1168,data!$A:$Y,4,FALSE)</f>
        <v>0</v>
      </c>
      <c r="O1168" s="22">
        <f>VLOOKUP(I1168,data!$A:$Y,6,FALSE)</f>
        <v>0</v>
      </c>
      <c r="P1168" s="22">
        <f>VLOOKUP(I1168,data!$A:$Y,8,FALSE)</f>
        <v>0</v>
      </c>
      <c r="Q1168" s="22">
        <f>VLOOKUP(I1168,data!$A:$Y,10,FALSE)</f>
        <v>0</v>
      </c>
      <c r="R1168" s="22">
        <f>VLOOKUP(I1168,data!$A:$Y,12,FALSE)</f>
        <v>0</v>
      </c>
      <c r="S1168" s="22">
        <f>VLOOKUP(I1168,data!$A:$Y,14,FALSE)</f>
        <v>1</v>
      </c>
      <c r="T1168" s="22">
        <f>VLOOKUP(I1168,data!$A:$Y,16,FALSE)</f>
        <v>0</v>
      </c>
      <c r="U1168" s="22">
        <f>VLOOKUP(I1168,data!$A:$Y,18,FALSE)</f>
        <v>0</v>
      </c>
      <c r="V1168" s="23">
        <f>VLOOKUP(I1168,data!$A:$Y,20,FALSE)</f>
        <v>0</v>
      </c>
      <c r="W1168" s="22">
        <f>VLOOKUP(I1168,data!$A:$Y,22,FALSE)</f>
        <v>0</v>
      </c>
      <c r="X1168" s="22">
        <f>VLOOKUP(I1168,data!$A:$Y,24,FALSE)</f>
        <v>0</v>
      </c>
      <c r="Y1168" s="24">
        <f t="shared" si="414"/>
        <v>7</v>
      </c>
      <c r="Z1168" s="22">
        <f>VLOOKUP(I1168,data!$A:$Y,3,FALSE)</f>
        <v>0</v>
      </c>
      <c r="AA1168" s="25"/>
      <c r="AB1168" s="22">
        <f>VLOOKUP(I1168,data!$A:$Y,5,FALSE)</f>
        <v>0</v>
      </c>
      <c r="AC1168" s="25"/>
      <c r="AD1168" s="22">
        <f>VLOOKUP(I1168,data!$A:$Y,7,FALSE)</f>
        <v>0</v>
      </c>
      <c r="AE1168" s="25"/>
      <c r="AF1168" s="22">
        <f>VLOOKUP(I1168,data!$A:$Y,9,FALSE)</f>
        <v>0</v>
      </c>
      <c r="AG1168" s="25"/>
      <c r="AH1168" s="22">
        <f>VLOOKUP(I1168,data!$A:$Y,11,FALSE)</f>
        <v>0</v>
      </c>
      <c r="AI1168" s="25"/>
      <c r="AJ1168" s="22">
        <f>VLOOKUP(I1168,data!$A:$Y,13,FALSE)</f>
        <v>0</v>
      </c>
      <c r="AK1168" s="25"/>
      <c r="AL1168" s="22">
        <f>VLOOKUP(I1168,data!$A:$Y,15,FALSE)</f>
        <v>0</v>
      </c>
      <c r="AM1168" s="25"/>
      <c r="AN1168" s="22">
        <f>VLOOKUP(I1168,data!$A:$Y,17,FALSE)</f>
        <v>0</v>
      </c>
      <c r="AO1168" s="25"/>
      <c r="AP1168" s="22">
        <f>VLOOKUP(I1168,data!$A:$Y,19,FALSE)</f>
        <v>0</v>
      </c>
      <c r="AQ1168" s="25"/>
      <c r="AR1168" s="22">
        <f>VLOOKUP(I1168,data!$A:$Y,21,FALSE)</f>
        <v>0</v>
      </c>
      <c r="AS1168" s="25"/>
      <c r="AT1168" s="22">
        <f>VLOOKUP(I1168,data!$A:$Y,23,FALSE)</f>
        <v>0</v>
      </c>
      <c r="AU1168" s="25"/>
      <c r="AV1168" s="22">
        <f>VLOOKUP(I1168,data!$A:$Y,25,FALSE)</f>
        <v>0</v>
      </c>
      <c r="AW1168" s="26">
        <f t="shared" si="415"/>
        <v>0</v>
      </c>
      <c r="AX1168" s="26">
        <f t="shared" si="416"/>
        <v>0</v>
      </c>
      <c r="AY1168" s="22">
        <f t="shared" si="417"/>
        <v>0</v>
      </c>
      <c r="AZ1168" s="22">
        <f t="shared" si="418"/>
        <v>0</v>
      </c>
      <c r="BA1168" s="22">
        <f t="shared" si="419"/>
        <v>0</v>
      </c>
      <c r="BB1168" s="22">
        <f t="shared" si="420"/>
        <v>0</v>
      </c>
      <c r="BC1168" s="22">
        <f t="shared" si="421"/>
        <v>0</v>
      </c>
      <c r="BD1168" s="22">
        <f t="shared" si="422"/>
        <v>0</v>
      </c>
      <c r="BE1168" s="22">
        <f t="shared" si="423"/>
        <v>0</v>
      </c>
      <c r="BF1168" s="22">
        <f t="shared" si="424"/>
        <v>0</v>
      </c>
      <c r="BG1168" s="22">
        <f t="shared" si="425"/>
        <v>0</v>
      </c>
      <c r="BH1168" s="22">
        <f t="shared" si="426"/>
        <v>0</v>
      </c>
      <c r="BI1168" s="22">
        <f t="shared" si="427"/>
        <v>0</v>
      </c>
      <c r="BJ1168" s="22"/>
      <c r="BK1168" s="26">
        <f t="shared" si="428"/>
        <v>0</v>
      </c>
      <c r="BL1168" s="26" t="str">
        <f t="shared" si="429"/>
        <v>N</v>
      </c>
      <c r="BM1168" s="27">
        <v>0</v>
      </c>
      <c r="BN1168" s="28">
        <f t="shared" si="430"/>
        <v>0</v>
      </c>
      <c r="BO1168" s="29">
        <f t="shared" si="431"/>
        <v>0</v>
      </c>
      <c r="BP1168" s="30">
        <f t="shared" si="432"/>
        <v>0</v>
      </c>
      <c r="BQ1168" s="31">
        <f t="shared" si="433"/>
        <v>0</v>
      </c>
      <c r="BR1168" s="32">
        <f t="shared" si="434"/>
        <v>0</v>
      </c>
      <c r="BS1168" s="33">
        <f t="shared" si="435"/>
        <v>0</v>
      </c>
      <c r="BT1168" s="34">
        <f t="shared" si="436"/>
        <v>0</v>
      </c>
      <c r="BU1168" s="35">
        <v>0</v>
      </c>
      <c r="BV1168" s="35">
        <v>0</v>
      </c>
      <c r="BW1168" s="35">
        <v>0</v>
      </c>
      <c r="BX1168" s="35">
        <v>0</v>
      </c>
      <c r="BY1168" s="35">
        <v>0</v>
      </c>
      <c r="BZ1168" s="35">
        <v>0</v>
      </c>
      <c r="CA1168" s="36">
        <v>777</v>
      </c>
    </row>
    <row r="1169" spans="1:79" ht="15" customHeight="1">
      <c r="A1169" s="47" t="s">
        <v>35</v>
      </c>
      <c r="B1169" s="47" t="s">
        <v>1125</v>
      </c>
      <c r="C1169" s="48" t="s">
        <v>95</v>
      </c>
      <c r="D1169" s="49" t="s">
        <v>3017</v>
      </c>
      <c r="E1169" s="50">
        <f>VLOOKUP(I1169,vendors!D:L,8,FALSE)</f>
        <v>750</v>
      </c>
      <c r="F1169" s="50" t="str">
        <f>VLOOKUP(I1169,vendors!D:L,9,FALSE)</f>
        <v>I Dew Plus</v>
      </c>
      <c r="G1169" s="49" t="s">
        <v>3012</v>
      </c>
      <c r="H1169" s="49" t="s">
        <v>3018</v>
      </c>
      <c r="I1169" s="49">
        <v>320433</v>
      </c>
      <c r="J1169" s="49"/>
      <c r="K1169" s="47" t="s">
        <v>1129</v>
      </c>
      <c r="L1169" s="51" t="s">
        <v>3014</v>
      </c>
      <c r="M1169" s="22">
        <f>VLOOKUP(I1169,data!$A:$Y,2,FALSE)</f>
        <v>0</v>
      </c>
      <c r="N1169" s="22">
        <f>VLOOKUP(I1169,data!$A:$Y,4,FALSE)</f>
        <v>0</v>
      </c>
      <c r="O1169" s="22">
        <f>VLOOKUP(I1169,data!$A:$Y,6,FALSE)</f>
        <v>0</v>
      </c>
      <c r="P1169" s="22">
        <f>VLOOKUP(I1169,data!$A:$Y,8,FALSE)</f>
        <v>0</v>
      </c>
      <c r="Q1169" s="22">
        <f>VLOOKUP(I1169,data!$A:$Y,10,FALSE)</f>
        <v>0</v>
      </c>
      <c r="R1169" s="22">
        <f>VLOOKUP(I1169,data!$A:$Y,12,FALSE)</f>
        <v>0</v>
      </c>
      <c r="S1169" s="22">
        <f>VLOOKUP(I1169,data!$A:$Y,14,FALSE)</f>
        <v>0</v>
      </c>
      <c r="T1169" s="22">
        <f>VLOOKUP(I1169,data!$A:$Y,16,FALSE)</f>
        <v>0</v>
      </c>
      <c r="U1169" s="22">
        <f>VLOOKUP(I1169,data!$A:$Y,18,FALSE)</f>
        <v>0</v>
      </c>
      <c r="V1169" s="23">
        <f>VLOOKUP(I1169,data!$A:$Y,20,FALSE)</f>
        <v>0</v>
      </c>
      <c r="W1169" s="22">
        <f>VLOOKUP(I1169,data!$A:$Y,22,FALSE)</f>
        <v>0</v>
      </c>
      <c r="X1169" s="22">
        <f>VLOOKUP(I1169,data!$A:$Y,24,FALSE)</f>
        <v>0</v>
      </c>
      <c r="Y1169" s="24">
        <f t="shared" si="414"/>
        <v>0</v>
      </c>
      <c r="Z1169" s="22">
        <f>VLOOKUP(I1169,data!$A:$Y,3,FALSE)</f>
        <v>0</v>
      </c>
      <c r="AA1169" s="25"/>
      <c r="AB1169" s="22">
        <f>VLOOKUP(I1169,data!$A:$Y,5,FALSE)</f>
        <v>0</v>
      </c>
      <c r="AC1169" s="25"/>
      <c r="AD1169" s="22">
        <f>VLOOKUP(I1169,data!$A:$Y,7,FALSE)</f>
        <v>0</v>
      </c>
      <c r="AE1169" s="25"/>
      <c r="AF1169" s="22">
        <f>VLOOKUP(I1169,data!$A:$Y,9,FALSE)</f>
        <v>0</v>
      </c>
      <c r="AG1169" s="25"/>
      <c r="AH1169" s="22">
        <f>VLOOKUP(I1169,data!$A:$Y,11,FALSE)</f>
        <v>0</v>
      </c>
      <c r="AI1169" s="25"/>
      <c r="AJ1169" s="22">
        <f>VLOOKUP(I1169,data!$A:$Y,13,FALSE)</f>
        <v>0</v>
      </c>
      <c r="AK1169" s="25"/>
      <c r="AL1169" s="22">
        <f>VLOOKUP(I1169,data!$A:$Y,15,FALSE)</f>
        <v>0</v>
      </c>
      <c r="AM1169" s="25"/>
      <c r="AN1169" s="22">
        <f>VLOOKUP(I1169,data!$A:$Y,17,FALSE)</f>
        <v>0</v>
      </c>
      <c r="AO1169" s="25"/>
      <c r="AP1169" s="22">
        <f>VLOOKUP(I1169,data!$A:$Y,19,FALSE)</f>
        <v>0</v>
      </c>
      <c r="AQ1169" s="25"/>
      <c r="AR1169" s="22">
        <f>VLOOKUP(I1169,data!$A:$Y,21,FALSE)</f>
        <v>0</v>
      </c>
      <c r="AS1169" s="25"/>
      <c r="AT1169" s="22">
        <f>VLOOKUP(I1169,data!$A:$Y,23,FALSE)</f>
        <v>0</v>
      </c>
      <c r="AU1169" s="25"/>
      <c r="AV1169" s="22">
        <f>VLOOKUP(I1169,data!$A:$Y,25,FALSE)</f>
        <v>0</v>
      </c>
      <c r="AW1169" s="26">
        <f t="shared" si="415"/>
        <v>0</v>
      </c>
      <c r="AX1169" s="26">
        <f t="shared" si="416"/>
        <v>0</v>
      </c>
      <c r="AY1169" s="22">
        <f t="shared" si="417"/>
        <v>0</v>
      </c>
      <c r="AZ1169" s="22">
        <f t="shared" si="418"/>
        <v>0</v>
      </c>
      <c r="BA1169" s="22">
        <f t="shared" si="419"/>
        <v>0</v>
      </c>
      <c r="BB1169" s="22">
        <f t="shared" si="420"/>
        <v>0</v>
      </c>
      <c r="BC1169" s="22">
        <f t="shared" si="421"/>
        <v>0</v>
      </c>
      <c r="BD1169" s="22">
        <f t="shared" si="422"/>
        <v>0</v>
      </c>
      <c r="BE1169" s="22">
        <f t="shared" si="423"/>
        <v>0</v>
      </c>
      <c r="BF1169" s="22">
        <f t="shared" si="424"/>
        <v>0</v>
      </c>
      <c r="BG1169" s="22">
        <f t="shared" si="425"/>
        <v>0</v>
      </c>
      <c r="BH1169" s="22">
        <f t="shared" si="426"/>
        <v>0</v>
      </c>
      <c r="BI1169" s="22">
        <f t="shared" si="427"/>
        <v>0</v>
      </c>
      <c r="BJ1169" s="22"/>
      <c r="BK1169" s="26">
        <f t="shared" si="428"/>
        <v>0</v>
      </c>
      <c r="BL1169" s="26" t="str">
        <f t="shared" si="429"/>
        <v>N</v>
      </c>
      <c r="BM1169" s="27">
        <v>0</v>
      </c>
      <c r="BN1169" s="28">
        <f t="shared" si="430"/>
        <v>0</v>
      </c>
      <c r="BO1169" s="29">
        <f t="shared" si="431"/>
        <v>0</v>
      </c>
      <c r="BP1169" s="30">
        <f t="shared" si="432"/>
        <v>0</v>
      </c>
      <c r="BQ1169" s="31">
        <f t="shared" si="433"/>
        <v>0</v>
      </c>
      <c r="BR1169" s="32">
        <f t="shared" si="434"/>
        <v>0</v>
      </c>
      <c r="BS1169" s="33">
        <f t="shared" si="435"/>
        <v>0</v>
      </c>
      <c r="BT1169" s="34">
        <f t="shared" si="436"/>
        <v>0</v>
      </c>
      <c r="BU1169" s="35">
        <v>0</v>
      </c>
      <c r="BV1169" s="35">
        <v>0</v>
      </c>
      <c r="BW1169" s="35">
        <v>0</v>
      </c>
      <c r="BX1169" s="35">
        <v>0</v>
      </c>
      <c r="BY1169" s="35">
        <v>0</v>
      </c>
      <c r="BZ1169" s="35">
        <v>0</v>
      </c>
      <c r="CA1169" s="36">
        <v>779</v>
      </c>
    </row>
    <row r="1170" spans="1:79" ht="15" customHeight="1">
      <c r="A1170" s="47" t="s">
        <v>35</v>
      </c>
      <c r="B1170" s="47" t="s">
        <v>1125</v>
      </c>
      <c r="C1170" s="48" t="s">
        <v>95</v>
      </c>
      <c r="D1170" s="49" t="s">
        <v>3019</v>
      </c>
      <c r="E1170" s="50">
        <f>VLOOKUP(I1170,vendors!D:L,8,FALSE)</f>
        <v>700</v>
      </c>
      <c r="F1170" s="50" t="str">
        <f>VLOOKUP(I1170,vendors!D:L,9,FALSE)</f>
        <v>W&amp;H</v>
      </c>
      <c r="G1170" s="49" t="s">
        <v>347</v>
      </c>
      <c r="H1170" s="49" t="s">
        <v>3020</v>
      </c>
      <c r="I1170" s="49">
        <v>320402</v>
      </c>
      <c r="J1170" s="49"/>
      <c r="K1170" s="47" t="s">
        <v>1129</v>
      </c>
      <c r="L1170" s="51" t="s">
        <v>2468</v>
      </c>
      <c r="M1170" s="22">
        <f>VLOOKUP(I1170,data!$A:$Y,2,FALSE)</f>
        <v>0</v>
      </c>
      <c r="N1170" s="22">
        <f>VLOOKUP(I1170,data!$A:$Y,4,FALSE)</f>
        <v>0</v>
      </c>
      <c r="O1170" s="22">
        <f>VLOOKUP(I1170,data!$A:$Y,6,FALSE)</f>
        <v>0</v>
      </c>
      <c r="P1170" s="22">
        <f>VLOOKUP(I1170,data!$A:$Y,8,FALSE)</f>
        <v>0</v>
      </c>
      <c r="Q1170" s="22">
        <f>VLOOKUP(I1170,data!$A:$Y,10,FALSE)</f>
        <v>0</v>
      </c>
      <c r="R1170" s="22">
        <f>VLOOKUP(I1170,data!$A:$Y,12,FALSE)</f>
        <v>0</v>
      </c>
      <c r="S1170" s="22">
        <f>VLOOKUP(I1170,data!$A:$Y,14,FALSE)</f>
        <v>0</v>
      </c>
      <c r="T1170" s="22">
        <f>VLOOKUP(I1170,data!$A:$Y,16,FALSE)</f>
        <v>0</v>
      </c>
      <c r="U1170" s="22">
        <f>VLOOKUP(I1170,data!$A:$Y,18,FALSE)</f>
        <v>0</v>
      </c>
      <c r="V1170" s="23">
        <f>VLOOKUP(I1170,data!$A:$Y,20,FALSE)</f>
        <v>0</v>
      </c>
      <c r="W1170" s="22">
        <f>VLOOKUP(I1170,data!$A:$Y,22,FALSE)</f>
        <v>0</v>
      </c>
      <c r="X1170" s="22">
        <f>VLOOKUP(I1170,data!$A:$Y,24,FALSE)</f>
        <v>0</v>
      </c>
      <c r="Y1170" s="24">
        <f t="shared" si="414"/>
        <v>0</v>
      </c>
      <c r="Z1170" s="22">
        <f>VLOOKUP(I1170,data!$A:$Y,3,FALSE)</f>
        <v>0</v>
      </c>
      <c r="AA1170" s="25"/>
      <c r="AB1170" s="22">
        <f>VLOOKUP(I1170,data!$A:$Y,5,FALSE)</f>
        <v>0</v>
      </c>
      <c r="AC1170" s="25"/>
      <c r="AD1170" s="22">
        <f>VLOOKUP(I1170,data!$A:$Y,7,FALSE)</f>
        <v>0</v>
      </c>
      <c r="AE1170" s="25"/>
      <c r="AF1170" s="22">
        <f>VLOOKUP(I1170,data!$A:$Y,9,FALSE)</f>
        <v>0</v>
      </c>
      <c r="AG1170" s="25"/>
      <c r="AH1170" s="22">
        <f>VLOOKUP(I1170,data!$A:$Y,11,FALSE)</f>
        <v>0</v>
      </c>
      <c r="AI1170" s="25"/>
      <c r="AJ1170" s="22">
        <f>VLOOKUP(I1170,data!$A:$Y,13,FALSE)</f>
        <v>0</v>
      </c>
      <c r="AK1170" s="25"/>
      <c r="AL1170" s="22">
        <f>VLOOKUP(I1170,data!$A:$Y,15,FALSE)</f>
        <v>0</v>
      </c>
      <c r="AM1170" s="25"/>
      <c r="AN1170" s="22">
        <f>VLOOKUP(I1170,data!$A:$Y,17,FALSE)</f>
        <v>0</v>
      </c>
      <c r="AO1170" s="25"/>
      <c r="AP1170" s="22">
        <f>VLOOKUP(I1170,data!$A:$Y,19,FALSE)</f>
        <v>0</v>
      </c>
      <c r="AQ1170" s="25"/>
      <c r="AR1170" s="22">
        <f>VLOOKUP(I1170,data!$A:$Y,21,FALSE)</f>
        <v>0</v>
      </c>
      <c r="AS1170" s="25"/>
      <c r="AT1170" s="22">
        <f>VLOOKUP(I1170,data!$A:$Y,23,FALSE)</f>
        <v>0</v>
      </c>
      <c r="AU1170" s="25"/>
      <c r="AV1170" s="22">
        <f>VLOOKUP(I1170,data!$A:$Y,25,FALSE)</f>
        <v>0</v>
      </c>
      <c r="AW1170" s="26">
        <f t="shared" si="415"/>
        <v>0</v>
      </c>
      <c r="AX1170" s="26">
        <f t="shared" si="416"/>
        <v>0</v>
      </c>
      <c r="AY1170" s="22">
        <f t="shared" si="417"/>
        <v>0</v>
      </c>
      <c r="AZ1170" s="22">
        <f t="shared" si="418"/>
        <v>0</v>
      </c>
      <c r="BA1170" s="22">
        <f t="shared" si="419"/>
        <v>0</v>
      </c>
      <c r="BB1170" s="22">
        <f t="shared" si="420"/>
        <v>0</v>
      </c>
      <c r="BC1170" s="22">
        <f t="shared" si="421"/>
        <v>0</v>
      </c>
      <c r="BD1170" s="22">
        <f t="shared" si="422"/>
        <v>0</v>
      </c>
      <c r="BE1170" s="22">
        <f t="shared" si="423"/>
        <v>0</v>
      </c>
      <c r="BF1170" s="22">
        <f t="shared" si="424"/>
        <v>0</v>
      </c>
      <c r="BG1170" s="22">
        <f t="shared" si="425"/>
        <v>0</v>
      </c>
      <c r="BH1170" s="22">
        <f t="shared" si="426"/>
        <v>0</v>
      </c>
      <c r="BI1170" s="22">
        <f t="shared" si="427"/>
        <v>0</v>
      </c>
      <c r="BJ1170" s="22"/>
      <c r="BK1170" s="26">
        <f t="shared" si="428"/>
        <v>0</v>
      </c>
      <c r="BL1170" s="26" t="str">
        <f t="shared" si="429"/>
        <v>N</v>
      </c>
      <c r="BM1170" s="27">
        <v>0</v>
      </c>
      <c r="BN1170" s="28">
        <f t="shared" si="430"/>
        <v>0</v>
      </c>
      <c r="BO1170" s="29">
        <f t="shared" si="431"/>
        <v>0</v>
      </c>
      <c r="BP1170" s="30">
        <f t="shared" si="432"/>
        <v>0</v>
      </c>
      <c r="BQ1170" s="31">
        <f t="shared" si="433"/>
        <v>0</v>
      </c>
      <c r="BR1170" s="32">
        <f t="shared" si="434"/>
        <v>0</v>
      </c>
      <c r="BS1170" s="33">
        <f t="shared" si="435"/>
        <v>0</v>
      </c>
      <c r="BT1170" s="34">
        <f t="shared" si="436"/>
        <v>0</v>
      </c>
      <c r="BU1170" s="35">
        <v>0</v>
      </c>
      <c r="BV1170" s="35">
        <v>0</v>
      </c>
      <c r="BW1170" s="35">
        <v>0</v>
      </c>
      <c r="BX1170" s="35">
        <v>0</v>
      </c>
      <c r="BY1170" s="35">
        <v>0</v>
      </c>
      <c r="BZ1170" s="35">
        <v>0</v>
      </c>
      <c r="CA1170" s="36">
        <v>780</v>
      </c>
    </row>
    <row r="1171" spans="1:79" ht="15" customHeight="1">
      <c r="A1171" s="47" t="s">
        <v>35</v>
      </c>
      <c r="B1171" s="47" t="s">
        <v>1125</v>
      </c>
      <c r="C1171" s="48" t="s">
        <v>95</v>
      </c>
      <c r="D1171" s="49" t="s">
        <v>3021</v>
      </c>
      <c r="E1171" s="50">
        <f>VLOOKUP(I1171,vendors!D:L,8,FALSE)</f>
        <v>700</v>
      </c>
      <c r="F1171" s="50" t="str">
        <f>VLOOKUP(I1171,vendors!D:L,9,FALSE)</f>
        <v>W&amp;H</v>
      </c>
      <c r="G1171" s="49" t="s">
        <v>347</v>
      </c>
      <c r="H1171" s="49" t="s">
        <v>3022</v>
      </c>
      <c r="I1171" s="49">
        <v>320403</v>
      </c>
      <c r="J1171" s="49"/>
      <c r="K1171" s="47" t="s">
        <v>1129</v>
      </c>
      <c r="L1171" s="51" t="s">
        <v>2468</v>
      </c>
      <c r="M1171" s="22">
        <f>VLOOKUP(I1171,data!$A:$Y,2,FALSE)</f>
        <v>0</v>
      </c>
      <c r="N1171" s="22">
        <f>VLOOKUP(I1171,data!$A:$Y,4,FALSE)</f>
        <v>0</v>
      </c>
      <c r="O1171" s="22">
        <f>VLOOKUP(I1171,data!$A:$Y,6,FALSE)</f>
        <v>0</v>
      </c>
      <c r="P1171" s="22">
        <f>VLOOKUP(I1171,data!$A:$Y,8,FALSE)</f>
        <v>0</v>
      </c>
      <c r="Q1171" s="22">
        <f>VLOOKUP(I1171,data!$A:$Y,10,FALSE)</f>
        <v>0</v>
      </c>
      <c r="R1171" s="22">
        <f>VLOOKUP(I1171,data!$A:$Y,12,FALSE)</f>
        <v>5</v>
      </c>
      <c r="S1171" s="22">
        <f>VLOOKUP(I1171,data!$A:$Y,14,FALSE)</f>
        <v>0</v>
      </c>
      <c r="T1171" s="22">
        <f>VLOOKUP(I1171,data!$A:$Y,16,FALSE)</f>
        <v>0</v>
      </c>
      <c r="U1171" s="22">
        <f>VLOOKUP(I1171,data!$A:$Y,18,FALSE)</f>
        <v>0</v>
      </c>
      <c r="V1171" s="23">
        <f>VLOOKUP(I1171,data!$A:$Y,20,FALSE)</f>
        <v>0</v>
      </c>
      <c r="W1171" s="22">
        <f>VLOOKUP(I1171,data!$A:$Y,22,FALSE)</f>
        <v>0</v>
      </c>
      <c r="X1171" s="22">
        <f>VLOOKUP(I1171,data!$A:$Y,24,FALSE)</f>
        <v>0</v>
      </c>
      <c r="Y1171" s="24">
        <f t="shared" si="414"/>
        <v>5</v>
      </c>
      <c r="Z1171" s="22">
        <f>VLOOKUP(I1171,data!$A:$Y,3,FALSE)</f>
        <v>0</v>
      </c>
      <c r="AA1171" s="25"/>
      <c r="AB1171" s="22">
        <f>VLOOKUP(I1171,data!$A:$Y,5,FALSE)</f>
        <v>0</v>
      </c>
      <c r="AC1171" s="25"/>
      <c r="AD1171" s="22">
        <f>VLOOKUP(I1171,data!$A:$Y,7,FALSE)</f>
        <v>0</v>
      </c>
      <c r="AE1171" s="25"/>
      <c r="AF1171" s="22">
        <f>VLOOKUP(I1171,data!$A:$Y,9,FALSE)</f>
        <v>0</v>
      </c>
      <c r="AG1171" s="25"/>
      <c r="AH1171" s="22">
        <f>VLOOKUP(I1171,data!$A:$Y,11,FALSE)</f>
        <v>0</v>
      </c>
      <c r="AI1171" s="25"/>
      <c r="AJ1171" s="22">
        <f>VLOOKUP(I1171,data!$A:$Y,13,FALSE)</f>
        <v>0</v>
      </c>
      <c r="AK1171" s="25"/>
      <c r="AL1171" s="22">
        <f>VLOOKUP(I1171,data!$A:$Y,15,FALSE)</f>
        <v>0</v>
      </c>
      <c r="AM1171" s="25"/>
      <c r="AN1171" s="22">
        <f>VLOOKUP(I1171,data!$A:$Y,17,FALSE)</f>
        <v>0</v>
      </c>
      <c r="AO1171" s="25"/>
      <c r="AP1171" s="22">
        <f>VLOOKUP(I1171,data!$A:$Y,19,FALSE)</f>
        <v>0</v>
      </c>
      <c r="AQ1171" s="25"/>
      <c r="AR1171" s="22">
        <f>VLOOKUP(I1171,data!$A:$Y,21,FALSE)</f>
        <v>0</v>
      </c>
      <c r="AS1171" s="25"/>
      <c r="AT1171" s="22">
        <f>VLOOKUP(I1171,data!$A:$Y,23,FALSE)</f>
        <v>0</v>
      </c>
      <c r="AU1171" s="25"/>
      <c r="AV1171" s="22">
        <f>VLOOKUP(I1171,data!$A:$Y,25,FALSE)</f>
        <v>0</v>
      </c>
      <c r="AW1171" s="26">
        <f t="shared" si="415"/>
        <v>0</v>
      </c>
      <c r="AX1171" s="26">
        <f t="shared" si="416"/>
        <v>0</v>
      </c>
      <c r="AY1171" s="22">
        <f t="shared" si="417"/>
        <v>0</v>
      </c>
      <c r="AZ1171" s="22">
        <f t="shared" si="418"/>
        <v>0</v>
      </c>
      <c r="BA1171" s="22">
        <f t="shared" si="419"/>
        <v>0</v>
      </c>
      <c r="BB1171" s="22">
        <f t="shared" si="420"/>
        <v>0</v>
      </c>
      <c r="BC1171" s="22">
        <f t="shared" si="421"/>
        <v>0</v>
      </c>
      <c r="BD1171" s="22">
        <f t="shared" si="422"/>
        <v>0</v>
      </c>
      <c r="BE1171" s="22">
        <f t="shared" si="423"/>
        <v>0</v>
      </c>
      <c r="BF1171" s="22">
        <f t="shared" si="424"/>
        <v>0</v>
      </c>
      <c r="BG1171" s="22">
        <f t="shared" si="425"/>
        <v>0</v>
      </c>
      <c r="BH1171" s="22">
        <f t="shared" si="426"/>
        <v>0</v>
      </c>
      <c r="BI1171" s="22">
        <f t="shared" si="427"/>
        <v>0</v>
      </c>
      <c r="BJ1171" s="22"/>
      <c r="BK1171" s="26">
        <f t="shared" si="428"/>
        <v>0</v>
      </c>
      <c r="BL1171" s="26" t="str">
        <f t="shared" si="429"/>
        <v>N</v>
      </c>
      <c r="BM1171" s="27">
        <v>0</v>
      </c>
      <c r="BN1171" s="28">
        <f t="shared" si="430"/>
        <v>0</v>
      </c>
      <c r="BO1171" s="29">
        <f t="shared" si="431"/>
        <v>5</v>
      </c>
      <c r="BP1171" s="30">
        <f t="shared" si="432"/>
        <v>3500</v>
      </c>
      <c r="BQ1171" s="31">
        <f t="shared" si="433"/>
        <v>0</v>
      </c>
      <c r="BR1171" s="32">
        <f t="shared" si="434"/>
        <v>1.6666666666666667</v>
      </c>
      <c r="BS1171" s="33">
        <f t="shared" si="435"/>
        <v>0</v>
      </c>
      <c r="BT1171" s="34">
        <f t="shared" si="436"/>
        <v>0</v>
      </c>
      <c r="BU1171" s="35">
        <v>0</v>
      </c>
      <c r="BV1171" s="35">
        <v>0</v>
      </c>
      <c r="BW1171" s="35">
        <v>10</v>
      </c>
      <c r="BX1171" s="35">
        <v>0</v>
      </c>
      <c r="BY1171" s="35">
        <v>0</v>
      </c>
      <c r="BZ1171" s="35">
        <v>0</v>
      </c>
      <c r="CA1171" s="36">
        <v>781</v>
      </c>
    </row>
    <row r="1172" spans="1:79" ht="15" customHeight="1">
      <c r="A1172" s="47" t="s">
        <v>35</v>
      </c>
      <c r="B1172" s="47" t="s">
        <v>1125</v>
      </c>
      <c r="C1172" s="48" t="s">
        <v>95</v>
      </c>
      <c r="D1172" s="49" t="s">
        <v>3023</v>
      </c>
      <c r="E1172" s="50">
        <f>VLOOKUP(I1172,vendors!D:L,8,FALSE)</f>
        <v>700</v>
      </c>
      <c r="F1172" s="50" t="str">
        <f>VLOOKUP(I1172,vendors!D:L,9,FALSE)</f>
        <v>W&amp;H</v>
      </c>
      <c r="G1172" s="49" t="s">
        <v>347</v>
      </c>
      <c r="H1172" s="49" t="s">
        <v>3024</v>
      </c>
      <c r="I1172" s="49">
        <v>320401</v>
      </c>
      <c r="J1172" s="49"/>
      <c r="K1172" s="47" t="s">
        <v>1129</v>
      </c>
      <c r="L1172" s="51" t="s">
        <v>2468</v>
      </c>
      <c r="M1172" s="22">
        <f>VLOOKUP(I1172,data!$A:$Y,2,FALSE)</f>
        <v>0</v>
      </c>
      <c r="N1172" s="22">
        <f>VLOOKUP(I1172,data!$A:$Y,4,FALSE)</f>
        <v>0</v>
      </c>
      <c r="O1172" s="22">
        <f>VLOOKUP(I1172,data!$A:$Y,6,FALSE)</f>
        <v>0</v>
      </c>
      <c r="P1172" s="22">
        <f>VLOOKUP(I1172,data!$A:$Y,8,FALSE)</f>
        <v>0</v>
      </c>
      <c r="Q1172" s="22">
        <f>VLOOKUP(I1172,data!$A:$Y,10,FALSE)</f>
        <v>0</v>
      </c>
      <c r="R1172" s="22">
        <f>VLOOKUP(I1172,data!$A:$Y,12,FALSE)</f>
        <v>0</v>
      </c>
      <c r="S1172" s="22">
        <f>VLOOKUP(I1172,data!$A:$Y,14,FALSE)</f>
        <v>0</v>
      </c>
      <c r="T1172" s="22">
        <f>VLOOKUP(I1172,data!$A:$Y,16,FALSE)</f>
        <v>0</v>
      </c>
      <c r="U1172" s="22">
        <f>VLOOKUP(I1172,data!$A:$Y,18,FALSE)</f>
        <v>0</v>
      </c>
      <c r="V1172" s="23">
        <f>VLOOKUP(I1172,data!$A:$Y,20,FALSE)</f>
        <v>0</v>
      </c>
      <c r="W1172" s="22">
        <f>VLOOKUP(I1172,data!$A:$Y,22,FALSE)</f>
        <v>0</v>
      </c>
      <c r="X1172" s="22">
        <f>VLOOKUP(I1172,data!$A:$Y,24,FALSE)</f>
        <v>0</v>
      </c>
      <c r="Y1172" s="24">
        <f t="shared" si="414"/>
        <v>0</v>
      </c>
      <c r="Z1172" s="22">
        <f>VLOOKUP(I1172,data!$A:$Y,3,FALSE)</f>
        <v>0</v>
      </c>
      <c r="AA1172" s="25"/>
      <c r="AB1172" s="22">
        <f>VLOOKUP(I1172,data!$A:$Y,5,FALSE)</f>
        <v>0</v>
      </c>
      <c r="AC1172" s="25"/>
      <c r="AD1172" s="22">
        <f>VLOOKUP(I1172,data!$A:$Y,7,FALSE)</f>
        <v>0</v>
      </c>
      <c r="AE1172" s="25"/>
      <c r="AF1172" s="22">
        <f>VLOOKUP(I1172,data!$A:$Y,9,FALSE)</f>
        <v>0</v>
      </c>
      <c r="AG1172" s="25"/>
      <c r="AH1172" s="22">
        <f>VLOOKUP(I1172,data!$A:$Y,11,FALSE)</f>
        <v>0</v>
      </c>
      <c r="AI1172" s="25"/>
      <c r="AJ1172" s="22">
        <f>VLOOKUP(I1172,data!$A:$Y,13,FALSE)</f>
        <v>0</v>
      </c>
      <c r="AK1172" s="25"/>
      <c r="AL1172" s="22">
        <f>VLOOKUP(I1172,data!$A:$Y,15,FALSE)</f>
        <v>0</v>
      </c>
      <c r="AM1172" s="25"/>
      <c r="AN1172" s="22">
        <f>VLOOKUP(I1172,data!$A:$Y,17,FALSE)</f>
        <v>0</v>
      </c>
      <c r="AO1172" s="25"/>
      <c r="AP1172" s="22">
        <f>VLOOKUP(I1172,data!$A:$Y,19,FALSE)</f>
        <v>0</v>
      </c>
      <c r="AQ1172" s="25"/>
      <c r="AR1172" s="22">
        <f>VLOOKUP(I1172,data!$A:$Y,21,FALSE)</f>
        <v>0</v>
      </c>
      <c r="AS1172" s="25"/>
      <c r="AT1172" s="22">
        <f>VLOOKUP(I1172,data!$A:$Y,23,FALSE)</f>
        <v>0</v>
      </c>
      <c r="AU1172" s="25"/>
      <c r="AV1172" s="22">
        <f>VLOOKUP(I1172,data!$A:$Y,25,FALSE)</f>
        <v>0</v>
      </c>
      <c r="AW1172" s="26">
        <f t="shared" si="415"/>
        <v>0</v>
      </c>
      <c r="AX1172" s="26">
        <f t="shared" si="416"/>
        <v>0</v>
      </c>
      <c r="AY1172" s="22">
        <f t="shared" si="417"/>
        <v>0</v>
      </c>
      <c r="AZ1172" s="22">
        <f t="shared" si="418"/>
        <v>0</v>
      </c>
      <c r="BA1172" s="22">
        <f t="shared" si="419"/>
        <v>0</v>
      </c>
      <c r="BB1172" s="22">
        <f t="shared" si="420"/>
        <v>0</v>
      </c>
      <c r="BC1172" s="22">
        <f t="shared" si="421"/>
        <v>0</v>
      </c>
      <c r="BD1172" s="22">
        <f t="shared" si="422"/>
        <v>0</v>
      </c>
      <c r="BE1172" s="22">
        <f t="shared" si="423"/>
        <v>0</v>
      </c>
      <c r="BF1172" s="22">
        <f t="shared" si="424"/>
        <v>0</v>
      </c>
      <c r="BG1172" s="22">
        <f t="shared" si="425"/>
        <v>0</v>
      </c>
      <c r="BH1172" s="22">
        <f t="shared" si="426"/>
        <v>0</v>
      </c>
      <c r="BI1172" s="22">
        <f t="shared" si="427"/>
        <v>0</v>
      </c>
      <c r="BJ1172" s="22"/>
      <c r="BK1172" s="26">
        <f t="shared" si="428"/>
        <v>0</v>
      </c>
      <c r="BL1172" s="26" t="str">
        <f t="shared" si="429"/>
        <v>N</v>
      </c>
      <c r="BM1172" s="27">
        <v>0</v>
      </c>
      <c r="BN1172" s="28">
        <f t="shared" si="430"/>
        <v>0</v>
      </c>
      <c r="BO1172" s="29">
        <f t="shared" si="431"/>
        <v>0</v>
      </c>
      <c r="BP1172" s="30">
        <f t="shared" si="432"/>
        <v>0</v>
      </c>
      <c r="BQ1172" s="31">
        <f t="shared" si="433"/>
        <v>0</v>
      </c>
      <c r="BR1172" s="32">
        <f t="shared" si="434"/>
        <v>0</v>
      </c>
      <c r="BS1172" s="33">
        <f t="shared" si="435"/>
        <v>0</v>
      </c>
      <c r="BT1172" s="34">
        <f t="shared" si="436"/>
        <v>0</v>
      </c>
      <c r="BU1172" s="35">
        <v>0</v>
      </c>
      <c r="BV1172" s="35">
        <v>0</v>
      </c>
      <c r="BW1172" s="35">
        <v>0</v>
      </c>
      <c r="BX1172" s="35">
        <v>0</v>
      </c>
      <c r="BY1172" s="35">
        <v>0</v>
      </c>
      <c r="BZ1172" s="35">
        <v>0</v>
      </c>
      <c r="CA1172" s="36">
        <v>783</v>
      </c>
    </row>
    <row r="1173" spans="1:79" ht="15" customHeight="1">
      <c r="A1173" s="47" t="s">
        <v>35</v>
      </c>
      <c r="B1173" s="47" t="s">
        <v>1125</v>
      </c>
      <c r="C1173" s="48" t="s">
        <v>95</v>
      </c>
      <c r="D1173" s="49" t="s">
        <v>3025</v>
      </c>
      <c r="E1173" s="50">
        <f>VLOOKUP(I1173,vendors!D:L,8,FALSE)</f>
        <v>230</v>
      </c>
      <c r="F1173" s="50" t="str">
        <f>VLOOKUP(I1173,vendors!D:L,9,FALSE)</f>
        <v>CTM</v>
      </c>
      <c r="G1173" s="49" t="s">
        <v>347</v>
      </c>
      <c r="H1173" s="49" t="s">
        <v>3026</v>
      </c>
      <c r="I1173" s="49">
        <v>320394</v>
      </c>
      <c r="J1173" s="49"/>
      <c r="K1173" s="47" t="s">
        <v>1129</v>
      </c>
      <c r="L1173" s="51" t="s">
        <v>2468</v>
      </c>
      <c r="M1173" s="22">
        <f>VLOOKUP(I1173,data!$A:$Y,2,FALSE)</f>
        <v>0</v>
      </c>
      <c r="N1173" s="22">
        <f>VLOOKUP(I1173,data!$A:$Y,4,FALSE)</f>
        <v>0</v>
      </c>
      <c r="O1173" s="22">
        <f>VLOOKUP(I1173,data!$A:$Y,6,FALSE)</f>
        <v>0</v>
      </c>
      <c r="P1173" s="22">
        <f>VLOOKUP(I1173,data!$A:$Y,8,FALSE)</f>
        <v>0</v>
      </c>
      <c r="Q1173" s="22">
        <f>VLOOKUP(I1173,data!$A:$Y,10,FALSE)</f>
        <v>0</v>
      </c>
      <c r="R1173" s="22">
        <f>VLOOKUP(I1173,data!$A:$Y,12,FALSE)</f>
        <v>0</v>
      </c>
      <c r="S1173" s="22">
        <f>VLOOKUP(I1173,data!$A:$Y,14,FALSE)</f>
        <v>0</v>
      </c>
      <c r="T1173" s="22">
        <f>VLOOKUP(I1173,data!$A:$Y,16,FALSE)</f>
        <v>29</v>
      </c>
      <c r="U1173" s="22">
        <f>VLOOKUP(I1173,data!$A:$Y,18,FALSE)</f>
        <v>0</v>
      </c>
      <c r="V1173" s="23">
        <f>VLOOKUP(I1173,data!$A:$Y,20,FALSE)</f>
        <v>0</v>
      </c>
      <c r="W1173" s="22">
        <f>VLOOKUP(I1173,data!$A:$Y,22,FALSE)</f>
        <v>0</v>
      </c>
      <c r="X1173" s="22">
        <f>VLOOKUP(I1173,data!$A:$Y,24,FALSE)</f>
        <v>0</v>
      </c>
      <c r="Y1173" s="24">
        <f t="shared" si="414"/>
        <v>29</v>
      </c>
      <c r="Z1173" s="22">
        <f>VLOOKUP(I1173,data!$A:$Y,3,FALSE)</f>
        <v>0</v>
      </c>
      <c r="AA1173" s="25"/>
      <c r="AB1173" s="22">
        <f>VLOOKUP(I1173,data!$A:$Y,5,FALSE)</f>
        <v>0</v>
      </c>
      <c r="AC1173" s="25"/>
      <c r="AD1173" s="22">
        <f>VLOOKUP(I1173,data!$A:$Y,7,FALSE)</f>
        <v>0</v>
      </c>
      <c r="AE1173" s="25"/>
      <c r="AF1173" s="22">
        <f>VLOOKUP(I1173,data!$A:$Y,9,FALSE)</f>
        <v>0</v>
      </c>
      <c r="AG1173" s="25"/>
      <c r="AH1173" s="22">
        <f>VLOOKUP(I1173,data!$A:$Y,11,FALSE)</f>
        <v>0</v>
      </c>
      <c r="AI1173" s="25"/>
      <c r="AJ1173" s="22">
        <f>VLOOKUP(I1173,data!$A:$Y,13,FALSE)</f>
        <v>0</v>
      </c>
      <c r="AK1173" s="25"/>
      <c r="AL1173" s="22">
        <f>VLOOKUP(I1173,data!$A:$Y,15,FALSE)</f>
        <v>0</v>
      </c>
      <c r="AM1173" s="25"/>
      <c r="AN1173" s="22">
        <f>VLOOKUP(I1173,data!$A:$Y,17,FALSE)</f>
        <v>0</v>
      </c>
      <c r="AO1173" s="25"/>
      <c r="AP1173" s="22">
        <f>VLOOKUP(I1173,data!$A:$Y,19,FALSE)</f>
        <v>0</v>
      </c>
      <c r="AQ1173" s="25"/>
      <c r="AR1173" s="22">
        <f>VLOOKUP(I1173,data!$A:$Y,21,FALSE)</f>
        <v>0</v>
      </c>
      <c r="AS1173" s="25"/>
      <c r="AT1173" s="22">
        <f>VLOOKUP(I1173,data!$A:$Y,23,FALSE)</f>
        <v>0</v>
      </c>
      <c r="AU1173" s="25"/>
      <c r="AV1173" s="22">
        <f>VLOOKUP(I1173,data!$A:$Y,25,FALSE)</f>
        <v>0</v>
      </c>
      <c r="AW1173" s="26">
        <f t="shared" si="415"/>
        <v>0</v>
      </c>
      <c r="AX1173" s="26">
        <f t="shared" si="416"/>
        <v>0</v>
      </c>
      <c r="AY1173" s="22">
        <f t="shared" si="417"/>
        <v>0</v>
      </c>
      <c r="AZ1173" s="22">
        <f t="shared" si="418"/>
        <v>0</v>
      </c>
      <c r="BA1173" s="22">
        <f t="shared" si="419"/>
        <v>0</v>
      </c>
      <c r="BB1173" s="22">
        <f t="shared" si="420"/>
        <v>0</v>
      </c>
      <c r="BC1173" s="22">
        <f t="shared" si="421"/>
        <v>0</v>
      </c>
      <c r="BD1173" s="22">
        <f t="shared" si="422"/>
        <v>0</v>
      </c>
      <c r="BE1173" s="22">
        <f t="shared" si="423"/>
        <v>0</v>
      </c>
      <c r="BF1173" s="22">
        <f t="shared" si="424"/>
        <v>0</v>
      </c>
      <c r="BG1173" s="22">
        <f t="shared" si="425"/>
        <v>0</v>
      </c>
      <c r="BH1173" s="22">
        <f t="shared" si="426"/>
        <v>0</v>
      </c>
      <c r="BI1173" s="22">
        <f t="shared" si="427"/>
        <v>0</v>
      </c>
      <c r="BJ1173" s="22"/>
      <c r="BK1173" s="26">
        <f t="shared" si="428"/>
        <v>0</v>
      </c>
      <c r="BL1173" s="26" t="str">
        <f t="shared" si="429"/>
        <v>N</v>
      </c>
      <c r="BM1173" s="27">
        <v>0</v>
      </c>
      <c r="BN1173" s="28">
        <f t="shared" si="430"/>
        <v>0</v>
      </c>
      <c r="BO1173" s="29">
        <f t="shared" si="431"/>
        <v>10</v>
      </c>
      <c r="BP1173" s="30">
        <f t="shared" si="432"/>
        <v>2300</v>
      </c>
      <c r="BQ1173" s="31">
        <f t="shared" si="433"/>
        <v>0</v>
      </c>
      <c r="BR1173" s="32">
        <f t="shared" si="434"/>
        <v>3.3333333333333335</v>
      </c>
      <c r="BS1173" s="33">
        <f t="shared" si="435"/>
        <v>0</v>
      </c>
      <c r="BT1173" s="34">
        <f t="shared" si="436"/>
        <v>0</v>
      </c>
      <c r="BU1173" s="35">
        <v>0</v>
      </c>
      <c r="BV1173" s="35">
        <v>0</v>
      </c>
      <c r="BW1173" s="35">
        <v>0</v>
      </c>
      <c r="BX1173" s="35">
        <v>0</v>
      </c>
      <c r="BY1173" s="35">
        <v>10</v>
      </c>
      <c r="BZ1173" s="35">
        <v>10</v>
      </c>
      <c r="CA1173" s="36">
        <v>785</v>
      </c>
    </row>
    <row r="1174" spans="1:79" ht="15" customHeight="1">
      <c r="A1174" s="47" t="s">
        <v>35</v>
      </c>
      <c r="B1174" s="47" t="s">
        <v>1125</v>
      </c>
      <c r="C1174" s="48" t="s">
        <v>95</v>
      </c>
      <c r="D1174" s="49" t="s">
        <v>3027</v>
      </c>
      <c r="E1174" s="50">
        <f>VLOOKUP(I1174,vendors!D:L,8,FALSE)</f>
        <v>280</v>
      </c>
      <c r="F1174" s="50" t="str">
        <f>VLOOKUP(I1174,vendors!D:L,9,FALSE)</f>
        <v>CTM</v>
      </c>
      <c r="G1174" s="49" t="s">
        <v>347</v>
      </c>
      <c r="H1174" s="49" t="s">
        <v>3028</v>
      </c>
      <c r="I1174" s="49">
        <v>320355</v>
      </c>
      <c r="J1174" s="49"/>
      <c r="K1174" s="47" t="s">
        <v>1129</v>
      </c>
      <c r="L1174" s="51" t="s">
        <v>2468</v>
      </c>
      <c r="M1174" s="22">
        <f>VLOOKUP(I1174,data!$A:$Y,2,FALSE)</f>
        <v>0</v>
      </c>
      <c r="N1174" s="22">
        <f>VLOOKUP(I1174,data!$A:$Y,4,FALSE)</f>
        <v>0</v>
      </c>
      <c r="O1174" s="22">
        <f>VLOOKUP(I1174,data!$A:$Y,6,FALSE)</f>
        <v>16</v>
      </c>
      <c r="P1174" s="22">
        <f>VLOOKUP(I1174,data!$A:$Y,8,FALSE)</f>
        <v>4</v>
      </c>
      <c r="Q1174" s="22">
        <f>VLOOKUP(I1174,data!$A:$Y,10,FALSE)</f>
        <v>0</v>
      </c>
      <c r="R1174" s="22">
        <f>VLOOKUP(I1174,data!$A:$Y,12,FALSE)</f>
        <v>0</v>
      </c>
      <c r="S1174" s="22">
        <f>VLOOKUP(I1174,data!$A:$Y,14,FALSE)</f>
        <v>0</v>
      </c>
      <c r="T1174" s="22">
        <f>VLOOKUP(I1174,data!$A:$Y,16,FALSE)</f>
        <v>0</v>
      </c>
      <c r="U1174" s="22">
        <f>VLOOKUP(I1174,data!$A:$Y,18,FALSE)</f>
        <v>2</v>
      </c>
      <c r="V1174" s="23">
        <f>VLOOKUP(I1174,data!$A:$Y,20,FALSE)</f>
        <v>0</v>
      </c>
      <c r="W1174" s="22">
        <f>VLOOKUP(I1174,data!$A:$Y,22,FALSE)</f>
        <v>0</v>
      </c>
      <c r="X1174" s="22">
        <f>VLOOKUP(I1174,data!$A:$Y,24,FALSE)</f>
        <v>0</v>
      </c>
      <c r="Y1174" s="24">
        <f t="shared" si="414"/>
        <v>22</v>
      </c>
      <c r="Z1174" s="22">
        <f>VLOOKUP(I1174,data!$A:$Y,3,FALSE)</f>
        <v>0</v>
      </c>
      <c r="AA1174" s="25"/>
      <c r="AB1174" s="22">
        <f>VLOOKUP(I1174,data!$A:$Y,5,FALSE)</f>
        <v>0</v>
      </c>
      <c r="AC1174" s="25"/>
      <c r="AD1174" s="22">
        <f>VLOOKUP(I1174,data!$A:$Y,7,FALSE)</f>
        <v>0</v>
      </c>
      <c r="AE1174" s="25"/>
      <c r="AF1174" s="22">
        <f>VLOOKUP(I1174,data!$A:$Y,9,FALSE)</f>
        <v>0</v>
      </c>
      <c r="AG1174" s="25"/>
      <c r="AH1174" s="22">
        <f>VLOOKUP(I1174,data!$A:$Y,11,FALSE)</f>
        <v>0</v>
      </c>
      <c r="AI1174" s="25"/>
      <c r="AJ1174" s="22">
        <f>VLOOKUP(I1174,data!$A:$Y,13,FALSE)</f>
        <v>0</v>
      </c>
      <c r="AK1174" s="25"/>
      <c r="AL1174" s="22">
        <f>VLOOKUP(I1174,data!$A:$Y,15,FALSE)</f>
        <v>0</v>
      </c>
      <c r="AM1174" s="25"/>
      <c r="AN1174" s="22">
        <f>VLOOKUP(I1174,data!$A:$Y,17,FALSE)</f>
        <v>0</v>
      </c>
      <c r="AO1174" s="25"/>
      <c r="AP1174" s="22">
        <f>VLOOKUP(I1174,data!$A:$Y,19,FALSE)</f>
        <v>0</v>
      </c>
      <c r="AQ1174" s="25"/>
      <c r="AR1174" s="22">
        <f>VLOOKUP(I1174,data!$A:$Y,21,FALSE)</f>
        <v>0</v>
      </c>
      <c r="AS1174" s="25"/>
      <c r="AT1174" s="22">
        <f>VLOOKUP(I1174,data!$A:$Y,23,FALSE)</f>
        <v>0</v>
      </c>
      <c r="AU1174" s="25"/>
      <c r="AV1174" s="22">
        <f>VLOOKUP(I1174,data!$A:$Y,25,FALSE)</f>
        <v>0</v>
      </c>
      <c r="AW1174" s="26">
        <f t="shared" si="415"/>
        <v>0</v>
      </c>
      <c r="AX1174" s="26">
        <f t="shared" si="416"/>
        <v>0</v>
      </c>
      <c r="AY1174" s="22">
        <f t="shared" si="417"/>
        <v>0</v>
      </c>
      <c r="AZ1174" s="22">
        <f t="shared" si="418"/>
        <v>0</v>
      </c>
      <c r="BA1174" s="22">
        <f t="shared" si="419"/>
        <v>0</v>
      </c>
      <c r="BB1174" s="22">
        <f t="shared" si="420"/>
        <v>0</v>
      </c>
      <c r="BC1174" s="22">
        <f t="shared" si="421"/>
        <v>0</v>
      </c>
      <c r="BD1174" s="22">
        <f t="shared" si="422"/>
        <v>0</v>
      </c>
      <c r="BE1174" s="22">
        <f t="shared" si="423"/>
        <v>0</v>
      </c>
      <c r="BF1174" s="22">
        <f t="shared" si="424"/>
        <v>0</v>
      </c>
      <c r="BG1174" s="22">
        <f t="shared" si="425"/>
        <v>0</v>
      </c>
      <c r="BH1174" s="22">
        <f t="shared" si="426"/>
        <v>0</v>
      </c>
      <c r="BI1174" s="22">
        <f t="shared" si="427"/>
        <v>0</v>
      </c>
      <c r="BJ1174" s="22"/>
      <c r="BK1174" s="26">
        <f t="shared" si="428"/>
        <v>0</v>
      </c>
      <c r="BL1174" s="26" t="str">
        <f t="shared" si="429"/>
        <v>N</v>
      </c>
      <c r="BM1174" s="27">
        <v>10</v>
      </c>
      <c r="BN1174" s="28">
        <f t="shared" si="430"/>
        <v>2800</v>
      </c>
      <c r="BO1174" s="29">
        <f t="shared" si="431"/>
        <v>55</v>
      </c>
      <c r="BP1174" s="30">
        <f t="shared" si="432"/>
        <v>15400</v>
      </c>
      <c r="BQ1174" s="31">
        <f t="shared" si="433"/>
        <v>2800</v>
      </c>
      <c r="BR1174" s="32">
        <f t="shared" si="434"/>
        <v>18.333333333333332</v>
      </c>
      <c r="BS1174" s="33">
        <f t="shared" si="435"/>
        <v>20</v>
      </c>
      <c r="BT1174" s="34">
        <f t="shared" si="436"/>
        <v>0</v>
      </c>
      <c r="BU1174" s="35">
        <v>50</v>
      </c>
      <c r="BV1174" s="35">
        <v>20</v>
      </c>
      <c r="BW1174" s="35">
        <v>20</v>
      </c>
      <c r="BX1174" s="35">
        <v>20</v>
      </c>
      <c r="BY1174" s="35">
        <v>0</v>
      </c>
      <c r="BZ1174" s="35">
        <v>0</v>
      </c>
      <c r="CA1174" s="36">
        <v>787</v>
      </c>
    </row>
    <row r="1175" spans="1:79" ht="15" customHeight="1">
      <c r="A1175" s="47" t="s">
        <v>35</v>
      </c>
      <c r="B1175" s="47" t="s">
        <v>1125</v>
      </c>
      <c r="C1175" s="48" t="s">
        <v>95</v>
      </c>
      <c r="D1175" s="49" t="s">
        <v>3029</v>
      </c>
      <c r="E1175" s="50">
        <f>VLOOKUP(I1175,vendors!D:L,8,FALSE)</f>
        <v>280</v>
      </c>
      <c r="F1175" s="50" t="str">
        <f>VLOOKUP(I1175,vendors!D:L,9,FALSE)</f>
        <v>W&amp;H</v>
      </c>
      <c r="G1175" s="49" t="s">
        <v>347</v>
      </c>
      <c r="H1175" s="49" t="s">
        <v>3030</v>
      </c>
      <c r="I1175" s="49">
        <v>320356</v>
      </c>
      <c r="J1175" s="49"/>
      <c r="K1175" s="47" t="s">
        <v>1129</v>
      </c>
      <c r="L1175" s="51" t="s">
        <v>2468</v>
      </c>
      <c r="M1175" s="22">
        <f>VLOOKUP(I1175,data!$A:$Y,2,FALSE)</f>
        <v>0</v>
      </c>
      <c r="N1175" s="22">
        <f>VLOOKUP(I1175,data!$A:$Y,4,FALSE)</f>
        <v>0</v>
      </c>
      <c r="O1175" s="22">
        <f>VLOOKUP(I1175,data!$A:$Y,6,FALSE)</f>
        <v>0</v>
      </c>
      <c r="P1175" s="22">
        <f>VLOOKUP(I1175,data!$A:$Y,8,FALSE)</f>
        <v>0</v>
      </c>
      <c r="Q1175" s="22">
        <f>VLOOKUP(I1175,data!$A:$Y,10,FALSE)</f>
        <v>0</v>
      </c>
      <c r="R1175" s="22">
        <f>VLOOKUP(I1175,data!$A:$Y,12,FALSE)</f>
        <v>0</v>
      </c>
      <c r="S1175" s="22">
        <f>VLOOKUP(I1175,data!$A:$Y,14,FALSE)</f>
        <v>0</v>
      </c>
      <c r="T1175" s="22">
        <f>VLOOKUP(I1175,data!$A:$Y,16,FALSE)</f>
        <v>0</v>
      </c>
      <c r="U1175" s="22">
        <f>VLOOKUP(I1175,data!$A:$Y,18,FALSE)</f>
        <v>0</v>
      </c>
      <c r="V1175" s="23">
        <f>VLOOKUP(I1175,data!$A:$Y,20,FALSE)</f>
        <v>0</v>
      </c>
      <c r="W1175" s="22">
        <f>VLOOKUP(I1175,data!$A:$Y,22,FALSE)</f>
        <v>0</v>
      </c>
      <c r="X1175" s="22">
        <f>VLOOKUP(I1175,data!$A:$Y,24,FALSE)</f>
        <v>0</v>
      </c>
      <c r="Y1175" s="24">
        <f t="shared" si="414"/>
        <v>0</v>
      </c>
      <c r="Z1175" s="22">
        <f>VLOOKUP(I1175,data!$A:$Y,3,FALSE)</f>
        <v>0</v>
      </c>
      <c r="AA1175" s="25"/>
      <c r="AB1175" s="22">
        <f>VLOOKUP(I1175,data!$A:$Y,5,FALSE)</f>
        <v>0</v>
      </c>
      <c r="AC1175" s="25"/>
      <c r="AD1175" s="22">
        <f>VLOOKUP(I1175,data!$A:$Y,7,FALSE)</f>
        <v>0</v>
      </c>
      <c r="AE1175" s="25"/>
      <c r="AF1175" s="22">
        <f>VLOOKUP(I1175,data!$A:$Y,9,FALSE)</f>
        <v>0</v>
      </c>
      <c r="AG1175" s="25"/>
      <c r="AH1175" s="22">
        <f>VLOOKUP(I1175,data!$A:$Y,11,FALSE)</f>
        <v>0</v>
      </c>
      <c r="AI1175" s="25"/>
      <c r="AJ1175" s="22">
        <f>VLOOKUP(I1175,data!$A:$Y,13,FALSE)</f>
        <v>0</v>
      </c>
      <c r="AK1175" s="25"/>
      <c r="AL1175" s="22">
        <f>VLOOKUP(I1175,data!$A:$Y,15,FALSE)</f>
        <v>0</v>
      </c>
      <c r="AM1175" s="25"/>
      <c r="AN1175" s="22">
        <f>VLOOKUP(I1175,data!$A:$Y,17,FALSE)</f>
        <v>0</v>
      </c>
      <c r="AO1175" s="25"/>
      <c r="AP1175" s="22">
        <f>VLOOKUP(I1175,data!$A:$Y,19,FALSE)</f>
        <v>0</v>
      </c>
      <c r="AQ1175" s="25"/>
      <c r="AR1175" s="22">
        <f>VLOOKUP(I1175,data!$A:$Y,21,FALSE)</f>
        <v>0</v>
      </c>
      <c r="AS1175" s="25"/>
      <c r="AT1175" s="22">
        <f>VLOOKUP(I1175,data!$A:$Y,23,FALSE)</f>
        <v>0</v>
      </c>
      <c r="AU1175" s="25"/>
      <c r="AV1175" s="22">
        <f>VLOOKUP(I1175,data!$A:$Y,25,FALSE)</f>
        <v>0</v>
      </c>
      <c r="AW1175" s="26">
        <f t="shared" si="415"/>
        <v>0</v>
      </c>
      <c r="AX1175" s="26">
        <f t="shared" si="416"/>
        <v>0</v>
      </c>
      <c r="AY1175" s="22">
        <f t="shared" si="417"/>
        <v>0</v>
      </c>
      <c r="AZ1175" s="22">
        <f t="shared" si="418"/>
        <v>0</v>
      </c>
      <c r="BA1175" s="22">
        <f t="shared" si="419"/>
        <v>0</v>
      </c>
      <c r="BB1175" s="22">
        <f t="shared" si="420"/>
        <v>0</v>
      </c>
      <c r="BC1175" s="22">
        <f t="shared" si="421"/>
        <v>0</v>
      </c>
      <c r="BD1175" s="22">
        <f t="shared" si="422"/>
        <v>0</v>
      </c>
      <c r="BE1175" s="22">
        <f t="shared" si="423"/>
        <v>0</v>
      </c>
      <c r="BF1175" s="22">
        <f t="shared" si="424"/>
        <v>0</v>
      </c>
      <c r="BG1175" s="22">
        <f t="shared" si="425"/>
        <v>0</v>
      </c>
      <c r="BH1175" s="22">
        <f t="shared" si="426"/>
        <v>0</v>
      </c>
      <c r="BI1175" s="22">
        <f t="shared" si="427"/>
        <v>0</v>
      </c>
      <c r="BJ1175" s="22"/>
      <c r="BK1175" s="26">
        <f t="shared" si="428"/>
        <v>0</v>
      </c>
      <c r="BL1175" s="26" t="str">
        <f t="shared" si="429"/>
        <v>N</v>
      </c>
      <c r="BM1175" s="27">
        <v>1</v>
      </c>
      <c r="BN1175" s="28">
        <f t="shared" si="430"/>
        <v>280</v>
      </c>
      <c r="BO1175" s="29">
        <f t="shared" si="431"/>
        <v>5</v>
      </c>
      <c r="BP1175" s="30">
        <f t="shared" si="432"/>
        <v>1400</v>
      </c>
      <c r="BQ1175" s="31">
        <f t="shared" si="433"/>
        <v>280</v>
      </c>
      <c r="BR1175" s="32">
        <f t="shared" si="434"/>
        <v>1.6666666666666667</v>
      </c>
      <c r="BS1175" s="33">
        <f t="shared" si="435"/>
        <v>0</v>
      </c>
      <c r="BT1175" s="34">
        <f t="shared" si="436"/>
        <v>0</v>
      </c>
      <c r="BU1175" s="35">
        <v>10</v>
      </c>
      <c r="BV1175" s="35">
        <v>0</v>
      </c>
      <c r="BW1175" s="35">
        <v>0</v>
      </c>
      <c r="BX1175" s="35">
        <v>0</v>
      </c>
      <c r="BY1175" s="35">
        <v>0</v>
      </c>
      <c r="BZ1175" s="35">
        <v>0</v>
      </c>
      <c r="CA1175" s="36">
        <v>788</v>
      </c>
    </row>
    <row r="1176" spans="1:79" ht="15" customHeight="1">
      <c r="A1176" s="47" t="s">
        <v>35</v>
      </c>
      <c r="B1176" s="47" t="s">
        <v>1125</v>
      </c>
      <c r="C1176" s="48" t="s">
        <v>95</v>
      </c>
      <c r="D1176" s="49" t="s">
        <v>3031</v>
      </c>
      <c r="E1176" s="50">
        <f>VLOOKUP(I1176,vendors!D:L,8,FALSE)</f>
        <v>260</v>
      </c>
      <c r="F1176" s="50" t="str">
        <f>VLOOKUP(I1176,vendors!D:L,9,FALSE)</f>
        <v>CTM</v>
      </c>
      <c r="G1176" s="49" t="s">
        <v>347</v>
      </c>
      <c r="H1176" s="49" t="s">
        <v>3032</v>
      </c>
      <c r="I1176" s="49">
        <v>320393</v>
      </c>
      <c r="J1176" s="49"/>
      <c r="K1176" s="47" t="s">
        <v>1129</v>
      </c>
      <c r="L1176" s="51" t="s">
        <v>2468</v>
      </c>
      <c r="M1176" s="22">
        <f>VLOOKUP(I1176,data!$A:$Y,2,FALSE)</f>
        <v>0</v>
      </c>
      <c r="N1176" s="22">
        <f>VLOOKUP(I1176,data!$A:$Y,4,FALSE)</f>
        <v>0</v>
      </c>
      <c r="O1176" s="22">
        <f>VLOOKUP(I1176,data!$A:$Y,6,FALSE)</f>
        <v>31</v>
      </c>
      <c r="P1176" s="22">
        <f>VLOOKUP(I1176,data!$A:$Y,8,FALSE)</f>
        <v>0</v>
      </c>
      <c r="Q1176" s="22">
        <f>VLOOKUP(I1176,data!$A:$Y,10,FALSE)</f>
        <v>0</v>
      </c>
      <c r="R1176" s="22">
        <f>VLOOKUP(I1176,data!$A:$Y,12,FALSE)</f>
        <v>1</v>
      </c>
      <c r="S1176" s="22">
        <f>VLOOKUP(I1176,data!$A:$Y,14,FALSE)</f>
        <v>28</v>
      </c>
      <c r="T1176" s="22">
        <f>VLOOKUP(I1176,data!$A:$Y,16,FALSE)</f>
        <v>22</v>
      </c>
      <c r="U1176" s="22">
        <f>VLOOKUP(I1176,data!$A:$Y,18,FALSE)</f>
        <v>0</v>
      </c>
      <c r="V1176" s="23">
        <f>VLOOKUP(I1176,data!$A:$Y,20,FALSE)</f>
        <v>0</v>
      </c>
      <c r="W1176" s="22">
        <f>VLOOKUP(I1176,data!$A:$Y,22,FALSE)</f>
        <v>0</v>
      </c>
      <c r="X1176" s="22">
        <f>VLOOKUP(I1176,data!$A:$Y,24,FALSE)</f>
        <v>0</v>
      </c>
      <c r="Y1176" s="24">
        <f t="shared" si="414"/>
        <v>82</v>
      </c>
      <c r="Z1176" s="22">
        <f>VLOOKUP(I1176,data!$A:$Y,3,FALSE)</f>
        <v>0</v>
      </c>
      <c r="AA1176" s="25"/>
      <c r="AB1176" s="22">
        <f>VLOOKUP(I1176,data!$A:$Y,5,FALSE)</f>
        <v>0</v>
      </c>
      <c r="AC1176" s="25"/>
      <c r="AD1176" s="22">
        <f>VLOOKUP(I1176,data!$A:$Y,7,FALSE)</f>
        <v>0</v>
      </c>
      <c r="AE1176" s="25"/>
      <c r="AF1176" s="22">
        <f>VLOOKUP(I1176,data!$A:$Y,9,FALSE)</f>
        <v>0</v>
      </c>
      <c r="AG1176" s="25"/>
      <c r="AH1176" s="22">
        <f>VLOOKUP(I1176,data!$A:$Y,11,FALSE)</f>
        <v>0</v>
      </c>
      <c r="AI1176" s="25"/>
      <c r="AJ1176" s="22">
        <f>VLOOKUP(I1176,data!$A:$Y,13,FALSE)</f>
        <v>0</v>
      </c>
      <c r="AK1176" s="25"/>
      <c r="AL1176" s="22">
        <f>VLOOKUP(I1176,data!$A:$Y,15,FALSE)</f>
        <v>2</v>
      </c>
      <c r="AM1176" s="25">
        <v>0</v>
      </c>
      <c r="AN1176" s="22">
        <f>VLOOKUP(I1176,data!$A:$Y,17,FALSE)</f>
        <v>0</v>
      </c>
      <c r="AO1176" s="25"/>
      <c r="AP1176" s="22">
        <f>VLOOKUP(I1176,data!$A:$Y,19,FALSE)</f>
        <v>0</v>
      </c>
      <c r="AQ1176" s="25"/>
      <c r="AR1176" s="22">
        <f>VLOOKUP(I1176,data!$A:$Y,21,FALSE)</f>
        <v>0</v>
      </c>
      <c r="AS1176" s="25"/>
      <c r="AT1176" s="22">
        <f>VLOOKUP(I1176,data!$A:$Y,23,FALSE)</f>
        <v>0</v>
      </c>
      <c r="AU1176" s="25"/>
      <c r="AV1176" s="22">
        <f>VLOOKUP(I1176,data!$A:$Y,25,FALSE)</f>
        <v>0</v>
      </c>
      <c r="AW1176" s="26">
        <f t="shared" si="415"/>
        <v>2</v>
      </c>
      <c r="AX1176" s="26">
        <f t="shared" si="416"/>
        <v>520</v>
      </c>
      <c r="AY1176" s="22">
        <f t="shared" si="417"/>
        <v>0</v>
      </c>
      <c r="AZ1176" s="22">
        <f t="shared" si="418"/>
        <v>0</v>
      </c>
      <c r="BA1176" s="22">
        <f t="shared" si="419"/>
        <v>0</v>
      </c>
      <c r="BB1176" s="22">
        <f t="shared" si="420"/>
        <v>0</v>
      </c>
      <c r="BC1176" s="22">
        <f t="shared" si="421"/>
        <v>0</v>
      </c>
      <c r="BD1176" s="22">
        <f t="shared" si="422"/>
        <v>0</v>
      </c>
      <c r="BE1176" s="22">
        <f t="shared" si="423"/>
        <v>2</v>
      </c>
      <c r="BF1176" s="22">
        <f t="shared" si="424"/>
        <v>0</v>
      </c>
      <c r="BG1176" s="22">
        <f t="shared" si="425"/>
        <v>0</v>
      </c>
      <c r="BH1176" s="22">
        <f t="shared" si="426"/>
        <v>0</v>
      </c>
      <c r="BI1176" s="22">
        <f t="shared" si="427"/>
        <v>0</v>
      </c>
      <c r="BJ1176" s="22"/>
      <c r="BK1176" s="26">
        <f t="shared" si="428"/>
        <v>520</v>
      </c>
      <c r="BL1176" s="26" t="str">
        <f t="shared" si="429"/>
        <v>N</v>
      </c>
      <c r="BM1176" s="27">
        <v>5</v>
      </c>
      <c r="BN1176" s="28">
        <f t="shared" si="430"/>
        <v>1300</v>
      </c>
      <c r="BO1176" s="29">
        <f t="shared" si="431"/>
        <v>20</v>
      </c>
      <c r="BP1176" s="30">
        <f t="shared" si="432"/>
        <v>5200</v>
      </c>
      <c r="BQ1176" s="31">
        <f t="shared" si="433"/>
        <v>1300</v>
      </c>
      <c r="BR1176" s="32">
        <f t="shared" si="434"/>
        <v>6.666666666666667</v>
      </c>
      <c r="BS1176" s="33">
        <f t="shared" si="435"/>
        <v>5</v>
      </c>
      <c r="BT1176" s="34">
        <f t="shared" si="436"/>
        <v>0</v>
      </c>
      <c r="BU1176" s="35">
        <v>0</v>
      </c>
      <c r="BV1176" s="35">
        <v>20</v>
      </c>
      <c r="BW1176" s="35">
        <v>0</v>
      </c>
      <c r="BX1176" s="35">
        <v>0</v>
      </c>
      <c r="BY1176" s="35">
        <v>10</v>
      </c>
      <c r="BZ1176" s="35">
        <v>10</v>
      </c>
      <c r="CA1176" s="36">
        <v>790</v>
      </c>
    </row>
    <row r="1177" spans="1:79" ht="15" customHeight="1">
      <c r="A1177" s="47" t="s">
        <v>35</v>
      </c>
      <c r="B1177" s="47" t="s">
        <v>1125</v>
      </c>
      <c r="C1177" s="48" t="s">
        <v>95</v>
      </c>
      <c r="D1177" s="49" t="s">
        <v>3033</v>
      </c>
      <c r="E1177" s="50">
        <f>VLOOKUP(I1177,vendors!D:L,8,FALSE)</f>
        <v>0</v>
      </c>
      <c r="F1177" s="50" t="str">
        <f>VLOOKUP(I1177,vendors!D:L,9,FALSE)</f>
        <v>W&amp;H</v>
      </c>
      <c r="G1177" s="49" t="s">
        <v>347</v>
      </c>
      <c r="H1177" s="49" t="s">
        <v>3034</v>
      </c>
      <c r="I1177" s="49">
        <v>320432</v>
      </c>
      <c r="J1177" s="49"/>
      <c r="K1177" s="47" t="s">
        <v>1129</v>
      </c>
      <c r="L1177" s="51" t="s">
        <v>2468</v>
      </c>
      <c r="M1177" s="22">
        <f>VLOOKUP(I1177,data!$A:$Y,2,FALSE)</f>
        <v>38</v>
      </c>
      <c r="N1177" s="22">
        <f>VLOOKUP(I1177,data!$A:$Y,4,FALSE)</f>
        <v>0</v>
      </c>
      <c r="O1177" s="22">
        <f>VLOOKUP(I1177,data!$A:$Y,6,FALSE)</f>
        <v>0</v>
      </c>
      <c r="P1177" s="22">
        <f>VLOOKUP(I1177,data!$A:$Y,8,FALSE)</f>
        <v>0</v>
      </c>
      <c r="Q1177" s="22">
        <f>VLOOKUP(I1177,data!$A:$Y,10,FALSE)</f>
        <v>0</v>
      </c>
      <c r="R1177" s="22">
        <f>VLOOKUP(I1177,data!$A:$Y,12,FALSE)</f>
        <v>0</v>
      </c>
      <c r="S1177" s="22">
        <f>VLOOKUP(I1177,data!$A:$Y,14,FALSE)</f>
        <v>0</v>
      </c>
      <c r="T1177" s="22">
        <f>VLOOKUP(I1177,data!$A:$Y,16,FALSE)</f>
        <v>0</v>
      </c>
      <c r="U1177" s="22">
        <f>VLOOKUP(I1177,data!$A:$Y,18,FALSE)</f>
        <v>0</v>
      </c>
      <c r="V1177" s="23">
        <f>VLOOKUP(I1177,data!$A:$Y,20,FALSE)</f>
        <v>0</v>
      </c>
      <c r="W1177" s="22">
        <f>VLOOKUP(I1177,data!$A:$Y,22,FALSE)</f>
        <v>0</v>
      </c>
      <c r="X1177" s="22">
        <f>VLOOKUP(I1177,data!$A:$Y,24,FALSE)</f>
        <v>0</v>
      </c>
      <c r="Y1177" s="24">
        <f t="shared" si="414"/>
        <v>38</v>
      </c>
      <c r="Z1177" s="22">
        <f>VLOOKUP(I1177,data!$A:$Y,3,FALSE)</f>
        <v>0</v>
      </c>
      <c r="AA1177" s="25"/>
      <c r="AB1177" s="22">
        <f>VLOOKUP(I1177,data!$A:$Y,5,FALSE)</f>
        <v>0</v>
      </c>
      <c r="AC1177" s="25"/>
      <c r="AD1177" s="22">
        <f>VLOOKUP(I1177,data!$A:$Y,7,FALSE)</f>
        <v>0</v>
      </c>
      <c r="AE1177" s="25"/>
      <c r="AF1177" s="22">
        <f>VLOOKUP(I1177,data!$A:$Y,9,FALSE)</f>
        <v>0</v>
      </c>
      <c r="AG1177" s="25"/>
      <c r="AH1177" s="22">
        <f>VLOOKUP(I1177,data!$A:$Y,11,FALSE)</f>
        <v>0</v>
      </c>
      <c r="AI1177" s="25"/>
      <c r="AJ1177" s="22">
        <f>VLOOKUP(I1177,data!$A:$Y,13,FALSE)</f>
        <v>0</v>
      </c>
      <c r="AK1177" s="25"/>
      <c r="AL1177" s="22">
        <f>VLOOKUP(I1177,data!$A:$Y,15,FALSE)</f>
        <v>0</v>
      </c>
      <c r="AM1177" s="25"/>
      <c r="AN1177" s="22">
        <f>VLOOKUP(I1177,data!$A:$Y,17,FALSE)</f>
        <v>0</v>
      </c>
      <c r="AO1177" s="25"/>
      <c r="AP1177" s="22">
        <f>VLOOKUP(I1177,data!$A:$Y,19,FALSE)</f>
        <v>0</v>
      </c>
      <c r="AQ1177" s="25"/>
      <c r="AR1177" s="22">
        <f>VLOOKUP(I1177,data!$A:$Y,21,FALSE)</f>
        <v>0</v>
      </c>
      <c r="AS1177" s="25"/>
      <c r="AT1177" s="22">
        <f>VLOOKUP(I1177,data!$A:$Y,23,FALSE)</f>
        <v>0</v>
      </c>
      <c r="AU1177" s="25"/>
      <c r="AV1177" s="22">
        <f>VLOOKUP(I1177,data!$A:$Y,25,FALSE)</f>
        <v>0</v>
      </c>
      <c r="AW1177" s="26">
        <f t="shared" si="415"/>
        <v>0</v>
      </c>
      <c r="AX1177" s="26">
        <f t="shared" si="416"/>
        <v>0</v>
      </c>
      <c r="AY1177" s="22">
        <f t="shared" si="417"/>
        <v>0</v>
      </c>
      <c r="AZ1177" s="22">
        <f t="shared" si="418"/>
        <v>0</v>
      </c>
      <c r="BA1177" s="22">
        <f t="shared" si="419"/>
        <v>0</v>
      </c>
      <c r="BB1177" s="22">
        <f t="shared" si="420"/>
        <v>0</v>
      </c>
      <c r="BC1177" s="22">
        <f t="shared" si="421"/>
        <v>0</v>
      </c>
      <c r="BD1177" s="22">
        <f t="shared" si="422"/>
        <v>0</v>
      </c>
      <c r="BE1177" s="22">
        <f t="shared" si="423"/>
        <v>0</v>
      </c>
      <c r="BF1177" s="22">
        <f t="shared" si="424"/>
        <v>0</v>
      </c>
      <c r="BG1177" s="22">
        <f t="shared" si="425"/>
        <v>0</v>
      </c>
      <c r="BH1177" s="22">
        <f t="shared" si="426"/>
        <v>0</v>
      </c>
      <c r="BI1177" s="22">
        <f t="shared" si="427"/>
        <v>0</v>
      </c>
      <c r="BJ1177" s="22"/>
      <c r="BK1177" s="26">
        <f t="shared" si="428"/>
        <v>0</v>
      </c>
      <c r="BL1177" s="26" t="str">
        <f t="shared" si="429"/>
        <v>N</v>
      </c>
      <c r="BM1177" s="27">
        <v>0</v>
      </c>
      <c r="BN1177" s="28">
        <f t="shared" si="430"/>
        <v>0</v>
      </c>
      <c r="BO1177" s="29">
        <f t="shared" si="431"/>
        <v>5</v>
      </c>
      <c r="BP1177" s="30">
        <f t="shared" si="432"/>
        <v>0</v>
      </c>
      <c r="BQ1177" s="31">
        <f t="shared" si="433"/>
        <v>0</v>
      </c>
      <c r="BR1177" s="32">
        <f t="shared" si="434"/>
        <v>1.6666666666666667</v>
      </c>
      <c r="BS1177" s="33">
        <f t="shared" si="435"/>
        <v>0</v>
      </c>
      <c r="BT1177" s="34">
        <f t="shared" si="436"/>
        <v>0</v>
      </c>
      <c r="BU1177" s="35">
        <v>0</v>
      </c>
      <c r="BV1177" s="35">
        <v>0</v>
      </c>
      <c r="BW1177" s="35">
        <v>0</v>
      </c>
      <c r="BX1177" s="35">
        <v>0</v>
      </c>
      <c r="BY1177" s="35">
        <v>0</v>
      </c>
      <c r="BZ1177" s="35">
        <v>10</v>
      </c>
      <c r="CA1177" s="36">
        <v>791</v>
      </c>
    </row>
    <row r="1178" spans="1:79" ht="15" customHeight="1">
      <c r="A1178" s="47" t="s">
        <v>35</v>
      </c>
      <c r="B1178" s="47" t="s">
        <v>1125</v>
      </c>
      <c r="C1178" s="48" t="s">
        <v>95</v>
      </c>
      <c r="D1178" s="49" t="s">
        <v>3033</v>
      </c>
      <c r="E1178" s="50">
        <f>VLOOKUP(I1178,vendors!D:L,8,FALSE)</f>
        <v>280</v>
      </c>
      <c r="F1178" s="50" t="str">
        <f>VLOOKUP(I1178,vendors!D:L,9,FALSE)</f>
        <v>W&amp;H สั่งเพิ่ม</v>
      </c>
      <c r="G1178" s="49" t="s">
        <v>347</v>
      </c>
      <c r="H1178" s="49" t="s">
        <v>3035</v>
      </c>
      <c r="I1178" s="49">
        <v>320357</v>
      </c>
      <c r="J1178" s="49"/>
      <c r="K1178" s="47" t="s">
        <v>1129</v>
      </c>
      <c r="L1178" s="51" t="s">
        <v>2468</v>
      </c>
      <c r="M1178" s="22">
        <f>VLOOKUP(I1178,data!$A:$Y,2,FALSE)</f>
        <v>0</v>
      </c>
      <c r="N1178" s="22">
        <f>VLOOKUP(I1178,data!$A:$Y,4,FALSE)</f>
        <v>31</v>
      </c>
      <c r="O1178" s="22">
        <f>VLOOKUP(I1178,data!$A:$Y,6,FALSE)</f>
        <v>55</v>
      </c>
      <c r="P1178" s="22">
        <f>VLOOKUP(I1178,data!$A:$Y,8,FALSE)</f>
        <v>0</v>
      </c>
      <c r="Q1178" s="22">
        <f>VLOOKUP(I1178,data!$A:$Y,10,FALSE)</f>
        <v>0</v>
      </c>
      <c r="R1178" s="22">
        <f>VLOOKUP(I1178,data!$A:$Y,12,FALSE)</f>
        <v>59</v>
      </c>
      <c r="S1178" s="22">
        <f>VLOOKUP(I1178,data!$A:$Y,14,FALSE)</f>
        <v>0</v>
      </c>
      <c r="T1178" s="22">
        <f>VLOOKUP(I1178,data!$A:$Y,16,FALSE)</f>
        <v>2</v>
      </c>
      <c r="U1178" s="22">
        <f>VLOOKUP(I1178,data!$A:$Y,18,FALSE)</f>
        <v>3</v>
      </c>
      <c r="V1178" s="23">
        <f>VLOOKUP(I1178,data!$A:$Y,20,FALSE)</f>
        <v>0</v>
      </c>
      <c r="W1178" s="22">
        <f>VLOOKUP(I1178,data!$A:$Y,22,FALSE)</f>
        <v>0</v>
      </c>
      <c r="X1178" s="22">
        <f>VLOOKUP(I1178,data!$A:$Y,24,FALSE)</f>
        <v>0</v>
      </c>
      <c r="Y1178" s="24">
        <f t="shared" si="414"/>
        <v>150</v>
      </c>
      <c r="Z1178" s="22">
        <f>VLOOKUP(I1178,data!$A:$Y,3,FALSE)</f>
        <v>0</v>
      </c>
      <c r="AA1178" s="25"/>
      <c r="AB1178" s="22">
        <f>VLOOKUP(I1178,data!$A:$Y,5,FALSE)</f>
        <v>1</v>
      </c>
      <c r="AC1178" s="25"/>
      <c r="AD1178" s="22">
        <f>VLOOKUP(I1178,data!$A:$Y,7,FALSE)</f>
        <v>0</v>
      </c>
      <c r="AE1178" s="25">
        <v>-25</v>
      </c>
      <c r="AF1178" s="22">
        <f>VLOOKUP(I1178,data!$A:$Y,9,FALSE)</f>
        <v>1</v>
      </c>
      <c r="AG1178" s="25"/>
      <c r="AH1178" s="22">
        <f>VLOOKUP(I1178,data!$A:$Y,11,FALSE)</f>
        <v>0</v>
      </c>
      <c r="AI1178" s="25"/>
      <c r="AJ1178" s="22">
        <f>VLOOKUP(I1178,data!$A:$Y,13,FALSE)</f>
        <v>0</v>
      </c>
      <c r="AK1178" s="25"/>
      <c r="AL1178" s="22">
        <f>VLOOKUP(I1178,data!$A:$Y,15,FALSE)</f>
        <v>0</v>
      </c>
      <c r="AM1178" s="25"/>
      <c r="AN1178" s="22">
        <f>VLOOKUP(I1178,data!$A:$Y,17,FALSE)</f>
        <v>0</v>
      </c>
      <c r="AO1178" s="25"/>
      <c r="AP1178" s="22">
        <f>VLOOKUP(I1178,data!$A:$Y,19,FALSE)</f>
        <v>0</v>
      </c>
      <c r="AQ1178" s="25"/>
      <c r="AR1178" s="22">
        <f>VLOOKUP(I1178,data!$A:$Y,21,FALSE)</f>
        <v>0</v>
      </c>
      <c r="AS1178" s="25"/>
      <c r="AT1178" s="22">
        <f>VLOOKUP(I1178,data!$A:$Y,23,FALSE)</f>
        <v>0</v>
      </c>
      <c r="AU1178" s="25"/>
      <c r="AV1178" s="22">
        <f>VLOOKUP(I1178,data!$A:$Y,25,FALSE)</f>
        <v>0</v>
      </c>
      <c r="AW1178" s="26">
        <f t="shared" si="415"/>
        <v>-23</v>
      </c>
      <c r="AX1178" s="26">
        <f t="shared" si="416"/>
        <v>-6440</v>
      </c>
      <c r="AY1178" s="22">
        <f t="shared" si="417"/>
        <v>0</v>
      </c>
      <c r="AZ1178" s="22">
        <f t="shared" si="418"/>
        <v>1</v>
      </c>
      <c r="BA1178" s="22">
        <f t="shared" si="419"/>
        <v>-25</v>
      </c>
      <c r="BB1178" s="22">
        <f t="shared" si="420"/>
        <v>1</v>
      </c>
      <c r="BC1178" s="22">
        <f t="shared" si="421"/>
        <v>0</v>
      </c>
      <c r="BD1178" s="22">
        <f t="shared" si="422"/>
        <v>0</v>
      </c>
      <c r="BE1178" s="22">
        <f t="shared" si="423"/>
        <v>0</v>
      </c>
      <c r="BF1178" s="22">
        <f t="shared" si="424"/>
        <v>0</v>
      </c>
      <c r="BG1178" s="22">
        <f t="shared" si="425"/>
        <v>0</v>
      </c>
      <c r="BH1178" s="22">
        <f t="shared" si="426"/>
        <v>0</v>
      </c>
      <c r="BI1178" s="22">
        <f t="shared" si="427"/>
        <v>0</v>
      </c>
      <c r="BJ1178" s="22"/>
      <c r="BK1178" s="26">
        <f t="shared" si="428"/>
        <v>-6440</v>
      </c>
      <c r="BL1178" s="26" t="str">
        <f t="shared" si="429"/>
        <v>Y</v>
      </c>
      <c r="BM1178" s="27">
        <v>80</v>
      </c>
      <c r="BN1178" s="28">
        <f t="shared" si="430"/>
        <v>22400</v>
      </c>
      <c r="BO1178" s="29">
        <f t="shared" si="431"/>
        <v>150</v>
      </c>
      <c r="BP1178" s="30">
        <f t="shared" si="432"/>
        <v>42000</v>
      </c>
      <c r="BQ1178" s="31">
        <f t="shared" si="433"/>
        <v>22400</v>
      </c>
      <c r="BR1178" s="32">
        <f t="shared" si="434"/>
        <v>50</v>
      </c>
      <c r="BS1178" s="33">
        <f t="shared" si="435"/>
        <v>45</v>
      </c>
      <c r="BT1178" s="34">
        <f t="shared" si="436"/>
        <v>0</v>
      </c>
      <c r="BU1178" s="35">
        <v>90</v>
      </c>
      <c r="BV1178" s="35">
        <v>90</v>
      </c>
      <c r="BW1178" s="35">
        <v>120</v>
      </c>
      <c r="BX1178" s="35">
        <v>0</v>
      </c>
      <c r="BY1178" s="35">
        <v>0</v>
      </c>
      <c r="BZ1178" s="35">
        <v>0</v>
      </c>
      <c r="CA1178" s="36">
        <v>793</v>
      </c>
    </row>
    <row r="1179" spans="1:79" ht="15" customHeight="1">
      <c r="A1179" s="47" t="s">
        <v>35</v>
      </c>
      <c r="B1179" s="47" t="s">
        <v>1125</v>
      </c>
      <c r="C1179" s="48" t="s">
        <v>95</v>
      </c>
      <c r="D1179" s="49" t="s">
        <v>3036</v>
      </c>
      <c r="E1179" s="50">
        <f>VLOOKUP(I1179,vendors!D:L,8,FALSE)</f>
        <v>260</v>
      </c>
      <c r="F1179" s="50" t="str">
        <f>VLOOKUP(I1179,vendors!D:L,9,FALSE)</f>
        <v>CTM</v>
      </c>
      <c r="G1179" s="49" t="s">
        <v>347</v>
      </c>
      <c r="H1179" s="49" t="s">
        <v>3037</v>
      </c>
      <c r="I1179" s="49">
        <v>320392</v>
      </c>
      <c r="J1179" s="49"/>
      <c r="K1179" s="47" t="s">
        <v>1129</v>
      </c>
      <c r="L1179" s="51" t="s">
        <v>2468</v>
      </c>
      <c r="M1179" s="22">
        <f>VLOOKUP(I1179,data!$A:$Y,2,FALSE)</f>
        <v>0</v>
      </c>
      <c r="N1179" s="22">
        <f>VLOOKUP(I1179,data!$A:$Y,4,FALSE)</f>
        <v>0</v>
      </c>
      <c r="O1179" s="22">
        <f>VLOOKUP(I1179,data!$A:$Y,6,FALSE)</f>
        <v>33</v>
      </c>
      <c r="P1179" s="22">
        <f>VLOOKUP(I1179,data!$A:$Y,8,FALSE)</f>
        <v>0</v>
      </c>
      <c r="Q1179" s="22">
        <f>VLOOKUP(I1179,data!$A:$Y,10,FALSE)</f>
        <v>0</v>
      </c>
      <c r="R1179" s="22">
        <f>VLOOKUP(I1179,data!$A:$Y,12,FALSE)</f>
        <v>2</v>
      </c>
      <c r="S1179" s="22">
        <f>VLOOKUP(I1179,data!$A:$Y,14,FALSE)</f>
        <v>21</v>
      </c>
      <c r="T1179" s="22">
        <f>VLOOKUP(I1179,data!$A:$Y,16,FALSE)</f>
        <v>26</v>
      </c>
      <c r="U1179" s="22">
        <f>VLOOKUP(I1179,data!$A:$Y,18,FALSE)</f>
        <v>0</v>
      </c>
      <c r="V1179" s="23">
        <f>VLOOKUP(I1179,data!$A:$Y,20,FALSE)</f>
        <v>0</v>
      </c>
      <c r="W1179" s="22">
        <f>VLOOKUP(I1179,data!$A:$Y,22,FALSE)</f>
        <v>0</v>
      </c>
      <c r="X1179" s="22">
        <f>VLOOKUP(I1179,data!$A:$Y,24,FALSE)</f>
        <v>0</v>
      </c>
      <c r="Y1179" s="24">
        <f t="shared" si="414"/>
        <v>82</v>
      </c>
      <c r="Z1179" s="22">
        <f>VLOOKUP(I1179,data!$A:$Y,3,FALSE)</f>
        <v>0</v>
      </c>
      <c r="AA1179" s="25"/>
      <c r="AB1179" s="22">
        <f>VLOOKUP(I1179,data!$A:$Y,5,FALSE)</f>
        <v>0</v>
      </c>
      <c r="AC1179" s="25"/>
      <c r="AD1179" s="22">
        <f>VLOOKUP(I1179,data!$A:$Y,7,FALSE)</f>
        <v>0</v>
      </c>
      <c r="AE1179" s="25"/>
      <c r="AF1179" s="22">
        <f>VLOOKUP(I1179,data!$A:$Y,9,FALSE)</f>
        <v>0</v>
      </c>
      <c r="AG1179" s="25"/>
      <c r="AH1179" s="22">
        <f>VLOOKUP(I1179,data!$A:$Y,11,FALSE)</f>
        <v>1</v>
      </c>
      <c r="AI1179" s="25"/>
      <c r="AJ1179" s="22">
        <f>VLOOKUP(I1179,data!$A:$Y,13,FALSE)</f>
        <v>0</v>
      </c>
      <c r="AK1179" s="25"/>
      <c r="AL1179" s="22">
        <f>VLOOKUP(I1179,data!$A:$Y,15,FALSE)</f>
        <v>1</v>
      </c>
      <c r="AM1179" s="25">
        <v>0</v>
      </c>
      <c r="AN1179" s="22">
        <f>VLOOKUP(I1179,data!$A:$Y,17,FALSE)</f>
        <v>0</v>
      </c>
      <c r="AO1179" s="25"/>
      <c r="AP1179" s="22">
        <f>VLOOKUP(I1179,data!$A:$Y,19,FALSE)</f>
        <v>0</v>
      </c>
      <c r="AQ1179" s="25"/>
      <c r="AR1179" s="22">
        <f>VLOOKUP(I1179,data!$A:$Y,21,FALSE)</f>
        <v>0</v>
      </c>
      <c r="AS1179" s="25"/>
      <c r="AT1179" s="22">
        <f>VLOOKUP(I1179,data!$A:$Y,23,FALSE)</f>
        <v>0</v>
      </c>
      <c r="AU1179" s="25"/>
      <c r="AV1179" s="22">
        <f>VLOOKUP(I1179,data!$A:$Y,25,FALSE)</f>
        <v>0</v>
      </c>
      <c r="AW1179" s="26">
        <f t="shared" si="415"/>
        <v>2</v>
      </c>
      <c r="AX1179" s="26">
        <f t="shared" si="416"/>
        <v>520</v>
      </c>
      <c r="AY1179" s="22">
        <f t="shared" si="417"/>
        <v>0</v>
      </c>
      <c r="AZ1179" s="22">
        <f t="shared" si="418"/>
        <v>0</v>
      </c>
      <c r="BA1179" s="22">
        <f t="shared" si="419"/>
        <v>0</v>
      </c>
      <c r="BB1179" s="22">
        <f t="shared" si="420"/>
        <v>0</v>
      </c>
      <c r="BC1179" s="22">
        <f t="shared" si="421"/>
        <v>1</v>
      </c>
      <c r="BD1179" s="22">
        <f t="shared" si="422"/>
        <v>0</v>
      </c>
      <c r="BE1179" s="22">
        <f t="shared" si="423"/>
        <v>1</v>
      </c>
      <c r="BF1179" s="22">
        <f t="shared" si="424"/>
        <v>0</v>
      </c>
      <c r="BG1179" s="22">
        <f t="shared" si="425"/>
        <v>0</v>
      </c>
      <c r="BH1179" s="22">
        <f t="shared" si="426"/>
        <v>0</v>
      </c>
      <c r="BI1179" s="22">
        <f t="shared" si="427"/>
        <v>0</v>
      </c>
      <c r="BJ1179" s="22"/>
      <c r="BK1179" s="26">
        <f t="shared" si="428"/>
        <v>520</v>
      </c>
      <c r="BL1179" s="26" t="str">
        <f t="shared" si="429"/>
        <v>N</v>
      </c>
      <c r="BM1179" s="27">
        <v>10</v>
      </c>
      <c r="BN1179" s="28">
        <f t="shared" si="430"/>
        <v>2600</v>
      </c>
      <c r="BO1179" s="29">
        <f t="shared" si="431"/>
        <v>35</v>
      </c>
      <c r="BP1179" s="30">
        <f t="shared" si="432"/>
        <v>9100</v>
      </c>
      <c r="BQ1179" s="31">
        <f t="shared" si="433"/>
        <v>2600</v>
      </c>
      <c r="BR1179" s="32">
        <f t="shared" si="434"/>
        <v>11.666666666666666</v>
      </c>
      <c r="BS1179" s="33">
        <f t="shared" si="435"/>
        <v>0</v>
      </c>
      <c r="BT1179" s="34">
        <f t="shared" si="436"/>
        <v>0</v>
      </c>
      <c r="BU1179" s="35">
        <v>0</v>
      </c>
      <c r="BV1179" s="35">
        <v>50</v>
      </c>
      <c r="BW1179" s="35">
        <v>0</v>
      </c>
      <c r="BX1179" s="35">
        <v>20</v>
      </c>
      <c r="BY1179" s="35">
        <v>0</v>
      </c>
      <c r="BZ1179" s="35">
        <v>0</v>
      </c>
      <c r="CA1179" s="36">
        <v>794</v>
      </c>
    </row>
    <row r="1180" spans="1:79" ht="15" customHeight="1">
      <c r="A1180" s="47" t="s">
        <v>35</v>
      </c>
      <c r="B1180" s="47" t="s">
        <v>1125</v>
      </c>
      <c r="C1180" s="48" t="s">
        <v>95</v>
      </c>
      <c r="D1180" s="49" t="s">
        <v>3036</v>
      </c>
      <c r="E1180" s="50">
        <f>VLOOKUP(I1180,vendors!D:L,8,FALSE)</f>
        <v>260</v>
      </c>
      <c r="F1180" s="50" t="str">
        <f>VLOOKUP(I1180,vendors!D:L,9,FALSE)</f>
        <v>CTM</v>
      </c>
      <c r="G1180" s="49" t="s">
        <v>347</v>
      </c>
      <c r="H1180" s="49" t="s">
        <v>3038</v>
      </c>
      <c r="I1180" s="49">
        <v>320436</v>
      </c>
      <c r="J1180" s="49"/>
      <c r="K1180" s="47" t="s">
        <v>1129</v>
      </c>
      <c r="L1180" s="51" t="s">
        <v>2468</v>
      </c>
      <c r="M1180" s="22">
        <f>VLOOKUP(I1180,data!$A:$Y,2,FALSE)</f>
        <v>0</v>
      </c>
      <c r="N1180" s="22">
        <f>VLOOKUP(I1180,data!$A:$Y,4,FALSE)</f>
        <v>0</v>
      </c>
      <c r="O1180" s="22">
        <f>VLOOKUP(I1180,data!$A:$Y,6,FALSE)</f>
        <v>0</v>
      </c>
      <c r="P1180" s="22">
        <f>VLOOKUP(I1180,data!$A:$Y,8,FALSE)</f>
        <v>0</v>
      </c>
      <c r="Q1180" s="22">
        <f>VLOOKUP(I1180,data!$A:$Y,10,FALSE)</f>
        <v>0</v>
      </c>
      <c r="R1180" s="22">
        <f>VLOOKUP(I1180,data!$A:$Y,12,FALSE)</f>
        <v>0</v>
      </c>
      <c r="S1180" s="22">
        <f>VLOOKUP(I1180,data!$A:$Y,14,FALSE)</f>
        <v>0</v>
      </c>
      <c r="T1180" s="22">
        <f>VLOOKUP(I1180,data!$A:$Y,16,FALSE)</f>
        <v>0</v>
      </c>
      <c r="U1180" s="22">
        <f>VLOOKUP(I1180,data!$A:$Y,18,FALSE)</f>
        <v>0</v>
      </c>
      <c r="V1180" s="23">
        <f>VLOOKUP(I1180,data!$A:$Y,20,FALSE)</f>
        <v>0</v>
      </c>
      <c r="W1180" s="22">
        <f>VLOOKUP(I1180,data!$A:$Y,22,FALSE)</f>
        <v>0</v>
      </c>
      <c r="X1180" s="22">
        <f>VLOOKUP(I1180,data!$A:$Y,24,FALSE)</f>
        <v>0</v>
      </c>
      <c r="Y1180" s="24">
        <f t="shared" si="414"/>
        <v>0</v>
      </c>
      <c r="Z1180" s="22">
        <f>VLOOKUP(I1180,data!$A:$Y,3,FALSE)</f>
        <v>0</v>
      </c>
      <c r="AA1180" s="25"/>
      <c r="AB1180" s="22">
        <f>VLOOKUP(I1180,data!$A:$Y,5,FALSE)</f>
        <v>0</v>
      </c>
      <c r="AC1180" s="25"/>
      <c r="AD1180" s="22">
        <f>VLOOKUP(I1180,data!$A:$Y,7,FALSE)</f>
        <v>0</v>
      </c>
      <c r="AE1180" s="25"/>
      <c r="AF1180" s="22">
        <f>VLOOKUP(I1180,data!$A:$Y,9,FALSE)</f>
        <v>0</v>
      </c>
      <c r="AG1180" s="25"/>
      <c r="AH1180" s="22">
        <f>VLOOKUP(I1180,data!$A:$Y,11,FALSE)</f>
        <v>0</v>
      </c>
      <c r="AI1180" s="25"/>
      <c r="AJ1180" s="22">
        <f>VLOOKUP(I1180,data!$A:$Y,13,FALSE)</f>
        <v>0</v>
      </c>
      <c r="AK1180" s="25"/>
      <c r="AL1180" s="22">
        <f>VLOOKUP(I1180,data!$A:$Y,15,FALSE)</f>
        <v>0</v>
      </c>
      <c r="AM1180" s="25"/>
      <c r="AN1180" s="22">
        <f>VLOOKUP(I1180,data!$A:$Y,17,FALSE)</f>
        <v>0</v>
      </c>
      <c r="AO1180" s="25"/>
      <c r="AP1180" s="22">
        <f>VLOOKUP(I1180,data!$A:$Y,19,FALSE)</f>
        <v>0</v>
      </c>
      <c r="AQ1180" s="25"/>
      <c r="AR1180" s="22">
        <f>VLOOKUP(I1180,data!$A:$Y,21,FALSE)</f>
        <v>0</v>
      </c>
      <c r="AS1180" s="25"/>
      <c r="AT1180" s="22">
        <f>VLOOKUP(I1180,data!$A:$Y,23,FALSE)</f>
        <v>0</v>
      </c>
      <c r="AU1180" s="25"/>
      <c r="AV1180" s="22">
        <f>VLOOKUP(I1180,data!$A:$Y,25,FALSE)</f>
        <v>0</v>
      </c>
      <c r="AW1180" s="26">
        <f t="shared" si="415"/>
        <v>0</v>
      </c>
      <c r="AX1180" s="26">
        <f t="shared" si="416"/>
        <v>0</v>
      </c>
      <c r="AY1180" s="22">
        <f t="shared" si="417"/>
        <v>0</v>
      </c>
      <c r="AZ1180" s="22">
        <f t="shared" si="418"/>
        <v>0</v>
      </c>
      <c r="BA1180" s="22">
        <f t="shared" si="419"/>
        <v>0</v>
      </c>
      <c r="BB1180" s="22">
        <f t="shared" si="420"/>
        <v>0</v>
      </c>
      <c r="BC1180" s="22">
        <f t="shared" si="421"/>
        <v>0</v>
      </c>
      <c r="BD1180" s="22">
        <f t="shared" si="422"/>
        <v>0</v>
      </c>
      <c r="BE1180" s="22">
        <f t="shared" si="423"/>
        <v>0</v>
      </c>
      <c r="BF1180" s="22">
        <f t="shared" si="424"/>
        <v>0</v>
      </c>
      <c r="BG1180" s="22">
        <f t="shared" si="425"/>
        <v>0</v>
      </c>
      <c r="BH1180" s="22">
        <f t="shared" si="426"/>
        <v>0</v>
      </c>
      <c r="BI1180" s="22">
        <f t="shared" si="427"/>
        <v>0</v>
      </c>
      <c r="BJ1180" s="22"/>
      <c r="BK1180" s="26">
        <f t="shared" si="428"/>
        <v>0</v>
      </c>
      <c r="BL1180" s="26" t="str">
        <f t="shared" si="429"/>
        <v>N</v>
      </c>
      <c r="BM1180" s="27">
        <v>0</v>
      </c>
      <c r="BN1180" s="28">
        <f t="shared" si="430"/>
        <v>0</v>
      </c>
      <c r="BO1180" s="29">
        <f t="shared" si="431"/>
        <v>0</v>
      </c>
      <c r="BP1180" s="30">
        <f t="shared" si="432"/>
        <v>0</v>
      </c>
      <c r="BQ1180" s="31">
        <f t="shared" si="433"/>
        <v>0</v>
      </c>
      <c r="BR1180" s="32">
        <f t="shared" si="434"/>
        <v>0</v>
      </c>
      <c r="BS1180" s="33">
        <f t="shared" si="435"/>
        <v>0</v>
      </c>
      <c r="BT1180" s="34">
        <f t="shared" si="436"/>
        <v>0</v>
      </c>
      <c r="BU1180" s="35">
        <v>0</v>
      </c>
      <c r="BV1180" s="35">
        <v>0</v>
      </c>
      <c r="BW1180" s="35">
        <v>0</v>
      </c>
      <c r="BX1180" s="35">
        <v>0</v>
      </c>
      <c r="BY1180" s="35">
        <v>0</v>
      </c>
      <c r="BZ1180" s="35">
        <v>0</v>
      </c>
      <c r="CA1180" s="36">
        <v>795</v>
      </c>
    </row>
    <row r="1181" spans="1:79" ht="15" customHeight="1">
      <c r="A1181" s="47" t="s">
        <v>35</v>
      </c>
      <c r="B1181" s="47" t="s">
        <v>1125</v>
      </c>
      <c r="C1181" s="48" t="s">
        <v>95</v>
      </c>
      <c r="D1181" s="49" t="s">
        <v>3039</v>
      </c>
      <c r="E1181" s="50">
        <f>VLOOKUP(I1181,vendors!D:L,8,FALSE)</f>
        <v>280</v>
      </c>
      <c r="F1181" s="50" t="str">
        <f>VLOOKUP(I1181,vendors!D:L,9,FALSE)</f>
        <v>CTM</v>
      </c>
      <c r="G1181" s="49" t="s">
        <v>347</v>
      </c>
      <c r="H1181" s="49" t="s">
        <v>3040</v>
      </c>
      <c r="I1181" s="49">
        <v>320358</v>
      </c>
      <c r="J1181" s="49"/>
      <c r="K1181" s="47" t="s">
        <v>1129</v>
      </c>
      <c r="L1181" s="51" t="s">
        <v>2468</v>
      </c>
      <c r="M1181" s="22">
        <f>VLOOKUP(I1181,data!$A:$Y,2,FALSE)</f>
        <v>0</v>
      </c>
      <c r="N1181" s="22">
        <f>VLOOKUP(I1181,data!$A:$Y,4,FALSE)</f>
        <v>0</v>
      </c>
      <c r="O1181" s="22">
        <f>VLOOKUP(I1181,data!$A:$Y,6,FALSE)</f>
        <v>0</v>
      </c>
      <c r="P1181" s="22">
        <f>VLOOKUP(I1181,data!$A:$Y,8,FALSE)</f>
        <v>3</v>
      </c>
      <c r="Q1181" s="22">
        <f>VLOOKUP(I1181,data!$A:$Y,10,FALSE)</f>
        <v>0</v>
      </c>
      <c r="R1181" s="22">
        <f>VLOOKUP(I1181,data!$A:$Y,12,FALSE)</f>
        <v>59</v>
      </c>
      <c r="S1181" s="22">
        <f>VLOOKUP(I1181,data!$A:$Y,14,FALSE)</f>
        <v>0</v>
      </c>
      <c r="T1181" s="22">
        <f>VLOOKUP(I1181,data!$A:$Y,16,FALSE)</f>
        <v>4</v>
      </c>
      <c r="U1181" s="22">
        <f>VLOOKUP(I1181,data!$A:$Y,18,FALSE)</f>
        <v>28</v>
      </c>
      <c r="V1181" s="23">
        <f>VLOOKUP(I1181,data!$A:$Y,20,FALSE)</f>
        <v>0</v>
      </c>
      <c r="W1181" s="22">
        <f>VLOOKUP(I1181,data!$A:$Y,22,FALSE)</f>
        <v>0</v>
      </c>
      <c r="X1181" s="22">
        <f>VLOOKUP(I1181,data!$A:$Y,24,FALSE)</f>
        <v>0</v>
      </c>
      <c r="Y1181" s="24">
        <f t="shared" si="414"/>
        <v>94</v>
      </c>
      <c r="Z1181" s="22">
        <f>VLOOKUP(I1181,data!$A:$Y,3,FALSE)</f>
        <v>0</v>
      </c>
      <c r="AA1181" s="25"/>
      <c r="AB1181" s="22">
        <f>VLOOKUP(I1181,data!$A:$Y,5,FALSE)</f>
        <v>0</v>
      </c>
      <c r="AC1181" s="25"/>
      <c r="AD1181" s="22">
        <f>VLOOKUP(I1181,data!$A:$Y,7,FALSE)</f>
        <v>0</v>
      </c>
      <c r="AE1181" s="25"/>
      <c r="AF1181" s="22">
        <f>VLOOKUP(I1181,data!$A:$Y,9,FALSE)</f>
        <v>0</v>
      </c>
      <c r="AG1181" s="25"/>
      <c r="AH1181" s="22">
        <f>VLOOKUP(I1181,data!$A:$Y,11,FALSE)</f>
        <v>0</v>
      </c>
      <c r="AI1181" s="25"/>
      <c r="AJ1181" s="22">
        <f>VLOOKUP(I1181,data!$A:$Y,13,FALSE)</f>
        <v>0</v>
      </c>
      <c r="AK1181" s="25"/>
      <c r="AL1181" s="22">
        <f>VLOOKUP(I1181,data!$A:$Y,15,FALSE)</f>
        <v>0</v>
      </c>
      <c r="AM1181" s="25"/>
      <c r="AN1181" s="22">
        <f>VLOOKUP(I1181,data!$A:$Y,17,FALSE)</f>
        <v>0</v>
      </c>
      <c r="AO1181" s="25"/>
      <c r="AP1181" s="22">
        <f>VLOOKUP(I1181,data!$A:$Y,19,FALSE)</f>
        <v>0</v>
      </c>
      <c r="AQ1181" s="25"/>
      <c r="AR1181" s="22">
        <f>VLOOKUP(I1181,data!$A:$Y,21,FALSE)</f>
        <v>0</v>
      </c>
      <c r="AS1181" s="25"/>
      <c r="AT1181" s="22">
        <f>VLOOKUP(I1181,data!$A:$Y,23,FALSE)</f>
        <v>0</v>
      </c>
      <c r="AU1181" s="25"/>
      <c r="AV1181" s="22">
        <f>VLOOKUP(I1181,data!$A:$Y,25,FALSE)</f>
        <v>0</v>
      </c>
      <c r="AW1181" s="26">
        <f t="shared" si="415"/>
        <v>0</v>
      </c>
      <c r="AX1181" s="26">
        <f t="shared" si="416"/>
        <v>0</v>
      </c>
      <c r="AY1181" s="22">
        <f t="shared" si="417"/>
        <v>0</v>
      </c>
      <c r="AZ1181" s="22">
        <f t="shared" si="418"/>
        <v>0</v>
      </c>
      <c r="BA1181" s="22">
        <f t="shared" si="419"/>
        <v>0</v>
      </c>
      <c r="BB1181" s="22">
        <f t="shared" si="420"/>
        <v>0</v>
      </c>
      <c r="BC1181" s="22">
        <f t="shared" si="421"/>
        <v>0</v>
      </c>
      <c r="BD1181" s="22">
        <f t="shared" si="422"/>
        <v>0</v>
      </c>
      <c r="BE1181" s="22">
        <f t="shared" si="423"/>
        <v>0</v>
      </c>
      <c r="BF1181" s="22">
        <f t="shared" si="424"/>
        <v>0</v>
      </c>
      <c r="BG1181" s="22">
        <f t="shared" si="425"/>
        <v>0</v>
      </c>
      <c r="BH1181" s="22">
        <f t="shared" si="426"/>
        <v>0</v>
      </c>
      <c r="BI1181" s="22">
        <f t="shared" si="427"/>
        <v>0</v>
      </c>
      <c r="BJ1181" s="22"/>
      <c r="BK1181" s="26">
        <f t="shared" si="428"/>
        <v>0</v>
      </c>
      <c r="BL1181" s="26" t="str">
        <f t="shared" si="429"/>
        <v>N</v>
      </c>
      <c r="BM1181" s="27">
        <v>30</v>
      </c>
      <c r="BN1181" s="28">
        <f t="shared" si="430"/>
        <v>8400</v>
      </c>
      <c r="BO1181" s="29">
        <f t="shared" si="431"/>
        <v>95</v>
      </c>
      <c r="BP1181" s="30">
        <f t="shared" si="432"/>
        <v>26600</v>
      </c>
      <c r="BQ1181" s="31">
        <f t="shared" si="433"/>
        <v>8400</v>
      </c>
      <c r="BR1181" s="32">
        <f t="shared" si="434"/>
        <v>31.666666666666668</v>
      </c>
      <c r="BS1181" s="33">
        <f t="shared" si="435"/>
        <v>40</v>
      </c>
      <c r="BT1181" s="34">
        <f t="shared" si="436"/>
        <v>0</v>
      </c>
      <c r="BU1181" s="35">
        <v>50</v>
      </c>
      <c r="BV1181" s="35">
        <v>50</v>
      </c>
      <c r="BW1181" s="35">
        <v>60</v>
      </c>
      <c r="BX1181" s="35">
        <v>0</v>
      </c>
      <c r="BY1181" s="35">
        <v>0</v>
      </c>
      <c r="BZ1181" s="35">
        <v>30</v>
      </c>
      <c r="CA1181" s="36">
        <v>796</v>
      </c>
    </row>
    <row r="1182" spans="1:79" ht="15" customHeight="1">
      <c r="A1182" s="47" t="s">
        <v>35</v>
      </c>
      <c r="B1182" s="47" t="s">
        <v>1125</v>
      </c>
      <c r="C1182" s="48" t="s">
        <v>95</v>
      </c>
      <c r="D1182" s="49" t="s">
        <v>3041</v>
      </c>
      <c r="E1182" s="50">
        <f>VLOOKUP(I1182,vendors!D:L,8,FALSE)</f>
        <v>280</v>
      </c>
      <c r="F1182" s="50" t="str">
        <f>VLOOKUP(I1182,vendors!D:L,9,FALSE)</f>
        <v>CTM</v>
      </c>
      <c r="G1182" s="49" t="s">
        <v>347</v>
      </c>
      <c r="H1182" s="49" t="s">
        <v>3042</v>
      </c>
      <c r="I1182" s="49">
        <v>320359</v>
      </c>
      <c r="J1182" s="49"/>
      <c r="K1182" s="47" t="s">
        <v>1129</v>
      </c>
      <c r="L1182" s="51" t="s">
        <v>2468</v>
      </c>
      <c r="M1182" s="22">
        <f>VLOOKUP(I1182,data!$A:$Y,2,FALSE)</f>
        <v>34</v>
      </c>
      <c r="N1182" s="22">
        <f>VLOOKUP(I1182,data!$A:$Y,4,FALSE)</f>
        <v>0</v>
      </c>
      <c r="O1182" s="22">
        <f>VLOOKUP(I1182,data!$A:$Y,6,FALSE)</f>
        <v>0</v>
      </c>
      <c r="P1182" s="22">
        <f>VLOOKUP(I1182,data!$A:$Y,8,FALSE)</f>
        <v>0</v>
      </c>
      <c r="Q1182" s="22">
        <f>VLOOKUP(I1182,data!$A:$Y,10,FALSE)</f>
        <v>0</v>
      </c>
      <c r="R1182" s="22">
        <f>VLOOKUP(I1182,data!$A:$Y,12,FALSE)</f>
        <v>59</v>
      </c>
      <c r="S1182" s="22">
        <f>VLOOKUP(I1182,data!$A:$Y,14,FALSE)</f>
        <v>0</v>
      </c>
      <c r="T1182" s="22">
        <f>VLOOKUP(I1182,data!$A:$Y,16,FALSE)</f>
        <v>0</v>
      </c>
      <c r="U1182" s="22">
        <f>VLOOKUP(I1182,data!$A:$Y,18,FALSE)</f>
        <v>0</v>
      </c>
      <c r="V1182" s="23">
        <f>VLOOKUP(I1182,data!$A:$Y,20,FALSE)</f>
        <v>0</v>
      </c>
      <c r="W1182" s="22">
        <f>VLOOKUP(I1182,data!$A:$Y,22,FALSE)</f>
        <v>0</v>
      </c>
      <c r="X1182" s="22">
        <f>VLOOKUP(I1182,data!$A:$Y,24,FALSE)</f>
        <v>0</v>
      </c>
      <c r="Y1182" s="24">
        <f t="shared" si="414"/>
        <v>93</v>
      </c>
      <c r="Z1182" s="22">
        <f>VLOOKUP(I1182,data!$A:$Y,3,FALSE)</f>
        <v>0</v>
      </c>
      <c r="AA1182" s="25"/>
      <c r="AB1182" s="22">
        <f>VLOOKUP(I1182,data!$A:$Y,5,FALSE)</f>
        <v>0</v>
      </c>
      <c r="AC1182" s="25"/>
      <c r="AD1182" s="22">
        <f>VLOOKUP(I1182,data!$A:$Y,7,FALSE)</f>
        <v>0</v>
      </c>
      <c r="AE1182" s="25"/>
      <c r="AF1182" s="22">
        <f>VLOOKUP(I1182,data!$A:$Y,9,FALSE)</f>
        <v>1</v>
      </c>
      <c r="AG1182" s="25"/>
      <c r="AH1182" s="22">
        <f>VLOOKUP(I1182,data!$A:$Y,11,FALSE)</f>
        <v>0</v>
      </c>
      <c r="AI1182" s="25"/>
      <c r="AJ1182" s="22">
        <f>VLOOKUP(I1182,data!$A:$Y,13,FALSE)</f>
        <v>0</v>
      </c>
      <c r="AK1182" s="25">
        <v>-30</v>
      </c>
      <c r="AL1182" s="22">
        <f>VLOOKUP(I1182,data!$A:$Y,15,FALSE)</f>
        <v>0</v>
      </c>
      <c r="AM1182" s="25"/>
      <c r="AN1182" s="22">
        <f>VLOOKUP(I1182,data!$A:$Y,17,FALSE)</f>
        <v>0</v>
      </c>
      <c r="AO1182" s="25"/>
      <c r="AP1182" s="22">
        <f>VLOOKUP(I1182,data!$A:$Y,19,FALSE)</f>
        <v>0</v>
      </c>
      <c r="AQ1182" s="25"/>
      <c r="AR1182" s="22">
        <f>VLOOKUP(I1182,data!$A:$Y,21,FALSE)</f>
        <v>0</v>
      </c>
      <c r="AS1182" s="25"/>
      <c r="AT1182" s="22">
        <f>VLOOKUP(I1182,data!$A:$Y,23,FALSE)</f>
        <v>0</v>
      </c>
      <c r="AU1182" s="25"/>
      <c r="AV1182" s="22">
        <f>VLOOKUP(I1182,data!$A:$Y,25,FALSE)</f>
        <v>0</v>
      </c>
      <c r="AW1182" s="26">
        <f t="shared" si="415"/>
        <v>-29</v>
      </c>
      <c r="AX1182" s="26">
        <f t="shared" si="416"/>
        <v>-8120</v>
      </c>
      <c r="AY1182" s="22">
        <f t="shared" si="417"/>
        <v>0</v>
      </c>
      <c r="AZ1182" s="22">
        <f t="shared" si="418"/>
        <v>0</v>
      </c>
      <c r="BA1182" s="22">
        <f t="shared" si="419"/>
        <v>0</v>
      </c>
      <c r="BB1182" s="22">
        <f t="shared" si="420"/>
        <v>1</v>
      </c>
      <c r="BC1182" s="22">
        <f t="shared" si="421"/>
        <v>0</v>
      </c>
      <c r="BD1182" s="22">
        <f t="shared" si="422"/>
        <v>-30</v>
      </c>
      <c r="BE1182" s="22">
        <f t="shared" si="423"/>
        <v>0</v>
      </c>
      <c r="BF1182" s="22">
        <f t="shared" si="424"/>
        <v>0</v>
      </c>
      <c r="BG1182" s="22">
        <f t="shared" si="425"/>
        <v>0</v>
      </c>
      <c r="BH1182" s="22">
        <f t="shared" si="426"/>
        <v>0</v>
      </c>
      <c r="BI1182" s="22">
        <f t="shared" si="427"/>
        <v>0</v>
      </c>
      <c r="BJ1182" s="22"/>
      <c r="BK1182" s="26">
        <f t="shared" si="428"/>
        <v>-8120</v>
      </c>
      <c r="BL1182" s="26" t="str">
        <f t="shared" si="429"/>
        <v>Y</v>
      </c>
      <c r="BM1182" s="27">
        <v>20</v>
      </c>
      <c r="BN1182" s="28">
        <f t="shared" si="430"/>
        <v>5600</v>
      </c>
      <c r="BO1182" s="29">
        <f t="shared" si="431"/>
        <v>75</v>
      </c>
      <c r="BP1182" s="30">
        <f t="shared" si="432"/>
        <v>21000</v>
      </c>
      <c r="BQ1182" s="31">
        <f t="shared" si="433"/>
        <v>5600</v>
      </c>
      <c r="BR1182" s="32">
        <f t="shared" si="434"/>
        <v>25</v>
      </c>
      <c r="BS1182" s="33">
        <f t="shared" si="435"/>
        <v>5</v>
      </c>
      <c r="BT1182" s="34">
        <f t="shared" si="436"/>
        <v>0</v>
      </c>
      <c r="BU1182" s="35">
        <v>0</v>
      </c>
      <c r="BV1182" s="35">
        <v>20</v>
      </c>
      <c r="BW1182" s="35">
        <v>0</v>
      </c>
      <c r="BX1182" s="35">
        <v>120</v>
      </c>
      <c r="BY1182" s="35">
        <v>10</v>
      </c>
      <c r="BZ1182" s="35">
        <v>0</v>
      </c>
      <c r="CA1182" s="36">
        <v>797</v>
      </c>
    </row>
    <row r="1183" spans="1:79" ht="15" customHeight="1">
      <c r="A1183" s="47" t="s">
        <v>35</v>
      </c>
      <c r="B1183" s="47" t="s">
        <v>1125</v>
      </c>
      <c r="C1183" s="48" t="s">
        <v>95</v>
      </c>
      <c r="D1183" s="49" t="s">
        <v>3043</v>
      </c>
      <c r="E1183" s="50">
        <f>VLOOKUP(I1183,vendors!D:L,8,FALSE)</f>
        <v>380</v>
      </c>
      <c r="F1183" s="50" t="str">
        <f>VLOOKUP(I1183,vendors!D:L,9,FALSE)</f>
        <v>W&amp;H</v>
      </c>
      <c r="G1183" s="49" t="s">
        <v>347</v>
      </c>
      <c r="H1183" s="49" t="s">
        <v>3044</v>
      </c>
      <c r="I1183" s="49">
        <v>320360</v>
      </c>
      <c r="J1183" s="49"/>
      <c r="K1183" s="47" t="s">
        <v>1129</v>
      </c>
      <c r="L1183" s="51" t="s">
        <v>2468</v>
      </c>
      <c r="M1183" s="22">
        <f>VLOOKUP(I1183,data!$A:$Y,2,FALSE)</f>
        <v>84</v>
      </c>
      <c r="N1183" s="22">
        <f>VLOOKUP(I1183,data!$A:$Y,4,FALSE)</f>
        <v>0</v>
      </c>
      <c r="O1183" s="22">
        <f>VLOOKUP(I1183,data!$A:$Y,6,FALSE)</f>
        <v>0</v>
      </c>
      <c r="P1183" s="22">
        <f>VLOOKUP(I1183,data!$A:$Y,8,FALSE)</f>
        <v>0</v>
      </c>
      <c r="Q1183" s="22">
        <f>VLOOKUP(I1183,data!$A:$Y,10,FALSE)</f>
        <v>0</v>
      </c>
      <c r="R1183" s="22">
        <f>VLOOKUP(I1183,data!$A:$Y,12,FALSE)</f>
        <v>0</v>
      </c>
      <c r="S1183" s="22">
        <f>VLOOKUP(I1183,data!$A:$Y,14,FALSE)</f>
        <v>0</v>
      </c>
      <c r="T1183" s="22">
        <f>VLOOKUP(I1183,data!$A:$Y,16,FALSE)</f>
        <v>0</v>
      </c>
      <c r="U1183" s="22">
        <f>VLOOKUP(I1183,data!$A:$Y,18,FALSE)</f>
        <v>0</v>
      </c>
      <c r="V1183" s="23">
        <f>VLOOKUP(I1183,data!$A:$Y,20,FALSE)</f>
        <v>0</v>
      </c>
      <c r="W1183" s="22">
        <f>VLOOKUP(I1183,data!$A:$Y,22,FALSE)</f>
        <v>0</v>
      </c>
      <c r="X1183" s="22">
        <f>VLOOKUP(I1183,data!$A:$Y,24,FALSE)</f>
        <v>0</v>
      </c>
      <c r="Y1183" s="24">
        <f t="shared" si="414"/>
        <v>84</v>
      </c>
      <c r="Z1183" s="22">
        <f>VLOOKUP(I1183,data!$A:$Y,3,FALSE)</f>
        <v>0</v>
      </c>
      <c r="AA1183" s="25"/>
      <c r="AB1183" s="22">
        <f>VLOOKUP(I1183,data!$A:$Y,5,FALSE)</f>
        <v>0</v>
      </c>
      <c r="AC1183" s="25"/>
      <c r="AD1183" s="22">
        <f>VLOOKUP(I1183,data!$A:$Y,7,FALSE)</f>
        <v>0</v>
      </c>
      <c r="AE1183" s="25"/>
      <c r="AF1183" s="22">
        <f>VLOOKUP(I1183,data!$A:$Y,9,FALSE)</f>
        <v>0</v>
      </c>
      <c r="AG1183" s="25"/>
      <c r="AH1183" s="22">
        <f>VLOOKUP(I1183,data!$A:$Y,11,FALSE)</f>
        <v>0</v>
      </c>
      <c r="AI1183" s="25"/>
      <c r="AJ1183" s="22">
        <f>VLOOKUP(I1183,data!$A:$Y,13,FALSE)</f>
        <v>0</v>
      </c>
      <c r="AK1183" s="25"/>
      <c r="AL1183" s="22">
        <f>VLOOKUP(I1183,data!$A:$Y,15,FALSE)</f>
        <v>0</v>
      </c>
      <c r="AM1183" s="25"/>
      <c r="AN1183" s="22">
        <f>VLOOKUP(I1183,data!$A:$Y,17,FALSE)</f>
        <v>0</v>
      </c>
      <c r="AO1183" s="25"/>
      <c r="AP1183" s="22">
        <f>VLOOKUP(I1183,data!$A:$Y,19,FALSE)</f>
        <v>0</v>
      </c>
      <c r="AQ1183" s="25"/>
      <c r="AR1183" s="22">
        <f>VLOOKUP(I1183,data!$A:$Y,21,FALSE)</f>
        <v>0</v>
      </c>
      <c r="AS1183" s="25"/>
      <c r="AT1183" s="22">
        <f>VLOOKUP(I1183,data!$A:$Y,23,FALSE)</f>
        <v>0</v>
      </c>
      <c r="AU1183" s="25"/>
      <c r="AV1183" s="22">
        <f>VLOOKUP(I1183,data!$A:$Y,25,FALSE)</f>
        <v>0</v>
      </c>
      <c r="AW1183" s="26">
        <f t="shared" si="415"/>
        <v>0</v>
      </c>
      <c r="AX1183" s="26">
        <f t="shared" si="416"/>
        <v>0</v>
      </c>
      <c r="AY1183" s="22">
        <f t="shared" si="417"/>
        <v>0</v>
      </c>
      <c r="AZ1183" s="22">
        <f t="shared" si="418"/>
        <v>0</v>
      </c>
      <c r="BA1183" s="22">
        <f t="shared" si="419"/>
        <v>0</v>
      </c>
      <c r="BB1183" s="22">
        <f t="shared" si="420"/>
        <v>0</v>
      </c>
      <c r="BC1183" s="22">
        <f t="shared" si="421"/>
        <v>0</v>
      </c>
      <c r="BD1183" s="22">
        <f t="shared" si="422"/>
        <v>0</v>
      </c>
      <c r="BE1183" s="22">
        <f t="shared" si="423"/>
        <v>0</v>
      </c>
      <c r="BF1183" s="22">
        <f t="shared" si="424"/>
        <v>0</v>
      </c>
      <c r="BG1183" s="22">
        <f t="shared" si="425"/>
        <v>0</v>
      </c>
      <c r="BH1183" s="22">
        <f t="shared" si="426"/>
        <v>0</v>
      </c>
      <c r="BI1183" s="22">
        <f t="shared" si="427"/>
        <v>0</v>
      </c>
      <c r="BJ1183" s="22"/>
      <c r="BK1183" s="26">
        <f t="shared" si="428"/>
        <v>0</v>
      </c>
      <c r="BL1183" s="26" t="str">
        <f t="shared" si="429"/>
        <v>N</v>
      </c>
      <c r="BM1183" s="27">
        <v>0</v>
      </c>
      <c r="BN1183" s="28">
        <f t="shared" si="430"/>
        <v>0</v>
      </c>
      <c r="BO1183" s="29">
        <f t="shared" si="431"/>
        <v>0</v>
      </c>
      <c r="BP1183" s="30">
        <f t="shared" si="432"/>
        <v>0</v>
      </c>
      <c r="BQ1183" s="31">
        <f t="shared" si="433"/>
        <v>0</v>
      </c>
      <c r="BR1183" s="32">
        <f t="shared" si="434"/>
        <v>0</v>
      </c>
      <c r="BS1183" s="33">
        <f t="shared" si="435"/>
        <v>0</v>
      </c>
      <c r="BT1183" s="34">
        <f t="shared" si="436"/>
        <v>0</v>
      </c>
      <c r="BU1183" s="35">
        <v>0</v>
      </c>
      <c r="BV1183" s="35">
        <v>0</v>
      </c>
      <c r="BW1183" s="35">
        <v>0</v>
      </c>
      <c r="BX1183" s="35">
        <v>0</v>
      </c>
      <c r="BY1183" s="35">
        <v>0</v>
      </c>
      <c r="BZ1183" s="35">
        <v>0</v>
      </c>
      <c r="CA1183" s="36">
        <v>798</v>
      </c>
    </row>
    <row r="1184" spans="1:79" ht="15" customHeight="1">
      <c r="A1184" s="47" t="s">
        <v>35</v>
      </c>
      <c r="B1184" s="47" t="s">
        <v>1125</v>
      </c>
      <c r="C1184" s="48" t="s">
        <v>95</v>
      </c>
      <c r="D1184" s="49" t="s">
        <v>3045</v>
      </c>
      <c r="E1184" s="50">
        <f>VLOOKUP(I1184,vendors!D:L,8,FALSE)</f>
        <v>380</v>
      </c>
      <c r="F1184" s="50" t="str">
        <f>VLOOKUP(I1184,vendors!D:L,9,FALSE)</f>
        <v>W&amp;H</v>
      </c>
      <c r="G1184" s="49" t="s">
        <v>347</v>
      </c>
      <c r="H1184" s="49" t="s">
        <v>3046</v>
      </c>
      <c r="I1184" s="49">
        <v>320003</v>
      </c>
      <c r="J1184" s="49"/>
      <c r="K1184" s="47" t="s">
        <v>1129</v>
      </c>
      <c r="L1184" s="51" t="s">
        <v>2468</v>
      </c>
      <c r="M1184" s="22">
        <f>VLOOKUP(I1184,data!$A:$Y,2,FALSE)</f>
        <v>0</v>
      </c>
      <c r="N1184" s="22">
        <f>VLOOKUP(I1184,data!$A:$Y,4,FALSE)</f>
        <v>68</v>
      </c>
      <c r="O1184" s="22">
        <f>VLOOKUP(I1184,data!$A:$Y,6,FALSE)</f>
        <v>0</v>
      </c>
      <c r="P1184" s="22">
        <f>VLOOKUP(I1184,data!$A:$Y,8,FALSE)</f>
        <v>0</v>
      </c>
      <c r="Q1184" s="22">
        <f>VLOOKUP(I1184,data!$A:$Y,10,FALSE)</f>
        <v>4</v>
      </c>
      <c r="R1184" s="22">
        <f>VLOOKUP(I1184,data!$A:$Y,12,FALSE)</f>
        <v>5</v>
      </c>
      <c r="S1184" s="22">
        <f>VLOOKUP(I1184,data!$A:$Y,14,FALSE)</f>
        <v>0</v>
      </c>
      <c r="T1184" s="22">
        <f>VLOOKUP(I1184,data!$A:$Y,16,FALSE)</f>
        <v>0</v>
      </c>
      <c r="U1184" s="22">
        <f>VLOOKUP(I1184,data!$A:$Y,18,FALSE)</f>
        <v>0</v>
      </c>
      <c r="V1184" s="23">
        <f>VLOOKUP(I1184,data!$A:$Y,20,FALSE)</f>
        <v>0</v>
      </c>
      <c r="W1184" s="22">
        <f>VLOOKUP(I1184,data!$A:$Y,22,FALSE)</f>
        <v>0</v>
      </c>
      <c r="X1184" s="22">
        <f>VLOOKUP(I1184,data!$A:$Y,24,FALSE)</f>
        <v>0</v>
      </c>
      <c r="Y1184" s="24">
        <f t="shared" si="414"/>
        <v>77</v>
      </c>
      <c r="Z1184" s="22">
        <f>VLOOKUP(I1184,data!$A:$Y,3,FALSE)</f>
        <v>0</v>
      </c>
      <c r="AA1184" s="25"/>
      <c r="AB1184" s="22">
        <f>VLOOKUP(I1184,data!$A:$Y,5,FALSE)</f>
        <v>0</v>
      </c>
      <c r="AC1184" s="25"/>
      <c r="AD1184" s="22">
        <f>VLOOKUP(I1184,data!$A:$Y,7,FALSE)</f>
        <v>0</v>
      </c>
      <c r="AE1184" s="25"/>
      <c r="AF1184" s="22">
        <f>VLOOKUP(I1184,data!$A:$Y,9,FALSE)</f>
        <v>1</v>
      </c>
      <c r="AG1184" s="25"/>
      <c r="AH1184" s="22">
        <f>VLOOKUP(I1184,data!$A:$Y,11,FALSE)</f>
        <v>0</v>
      </c>
      <c r="AI1184" s="25"/>
      <c r="AJ1184" s="22">
        <f>VLOOKUP(I1184,data!$A:$Y,13,FALSE)</f>
        <v>0</v>
      </c>
      <c r="AK1184" s="25"/>
      <c r="AL1184" s="22">
        <f>VLOOKUP(I1184,data!$A:$Y,15,FALSE)</f>
        <v>0</v>
      </c>
      <c r="AM1184" s="25"/>
      <c r="AN1184" s="22">
        <f>VLOOKUP(I1184,data!$A:$Y,17,FALSE)</f>
        <v>0</v>
      </c>
      <c r="AO1184" s="25"/>
      <c r="AP1184" s="22">
        <f>VLOOKUP(I1184,data!$A:$Y,19,FALSE)</f>
        <v>0</v>
      </c>
      <c r="AQ1184" s="25"/>
      <c r="AR1184" s="22">
        <f>VLOOKUP(I1184,data!$A:$Y,21,FALSE)</f>
        <v>0</v>
      </c>
      <c r="AS1184" s="25"/>
      <c r="AT1184" s="22">
        <f>VLOOKUP(I1184,data!$A:$Y,23,FALSE)</f>
        <v>0</v>
      </c>
      <c r="AU1184" s="25"/>
      <c r="AV1184" s="22">
        <f>VLOOKUP(I1184,data!$A:$Y,25,FALSE)</f>
        <v>0</v>
      </c>
      <c r="AW1184" s="26">
        <f t="shared" si="415"/>
        <v>1</v>
      </c>
      <c r="AX1184" s="26">
        <f t="shared" si="416"/>
        <v>380</v>
      </c>
      <c r="AY1184" s="22">
        <f t="shared" si="417"/>
        <v>0</v>
      </c>
      <c r="AZ1184" s="22">
        <f t="shared" si="418"/>
        <v>0</v>
      </c>
      <c r="BA1184" s="22">
        <f t="shared" si="419"/>
        <v>0</v>
      </c>
      <c r="BB1184" s="22">
        <f t="shared" si="420"/>
        <v>1</v>
      </c>
      <c r="BC1184" s="22">
        <f t="shared" si="421"/>
        <v>0</v>
      </c>
      <c r="BD1184" s="22">
        <f t="shared" si="422"/>
        <v>0</v>
      </c>
      <c r="BE1184" s="22">
        <f t="shared" si="423"/>
        <v>0</v>
      </c>
      <c r="BF1184" s="22">
        <f t="shared" si="424"/>
        <v>0</v>
      </c>
      <c r="BG1184" s="22">
        <f t="shared" si="425"/>
        <v>0</v>
      </c>
      <c r="BH1184" s="22">
        <f t="shared" si="426"/>
        <v>0</v>
      </c>
      <c r="BI1184" s="22">
        <f t="shared" si="427"/>
        <v>0</v>
      </c>
      <c r="BJ1184" s="22"/>
      <c r="BK1184" s="26">
        <f t="shared" si="428"/>
        <v>380</v>
      </c>
      <c r="BL1184" s="26" t="str">
        <f t="shared" si="429"/>
        <v>N</v>
      </c>
      <c r="BM1184" s="27">
        <v>0</v>
      </c>
      <c r="BN1184" s="28">
        <f t="shared" si="430"/>
        <v>0</v>
      </c>
      <c r="BO1184" s="29">
        <f t="shared" si="431"/>
        <v>5</v>
      </c>
      <c r="BP1184" s="30">
        <f t="shared" si="432"/>
        <v>1900</v>
      </c>
      <c r="BQ1184" s="31">
        <f t="shared" si="433"/>
        <v>0</v>
      </c>
      <c r="BR1184" s="32">
        <f t="shared" si="434"/>
        <v>1.6666666666666667</v>
      </c>
      <c r="BS1184" s="33">
        <f t="shared" si="435"/>
        <v>0</v>
      </c>
      <c r="BT1184" s="34">
        <f t="shared" si="436"/>
        <v>0</v>
      </c>
      <c r="BU1184" s="35">
        <v>0</v>
      </c>
      <c r="BV1184" s="35">
        <v>10</v>
      </c>
      <c r="BW1184" s="35">
        <v>0</v>
      </c>
      <c r="BX1184" s="35">
        <v>0</v>
      </c>
      <c r="BY1184" s="35">
        <v>0</v>
      </c>
      <c r="BZ1184" s="35">
        <v>0</v>
      </c>
      <c r="CA1184" s="36">
        <v>799</v>
      </c>
    </row>
    <row r="1185" spans="1:79" ht="15" customHeight="1">
      <c r="A1185" s="47" t="s">
        <v>35</v>
      </c>
      <c r="B1185" s="47" t="s">
        <v>1125</v>
      </c>
      <c r="C1185" s="48" t="s">
        <v>95</v>
      </c>
      <c r="D1185" s="49" t="s">
        <v>3047</v>
      </c>
      <c r="E1185" s="50">
        <f>VLOOKUP(I1185,vendors!D:L,8,FALSE)</f>
        <v>230</v>
      </c>
      <c r="F1185" s="50" t="str">
        <f>VLOOKUP(I1185,vendors!D:L,9,FALSE)</f>
        <v>CTM</v>
      </c>
      <c r="G1185" s="49" t="s">
        <v>347</v>
      </c>
      <c r="H1185" s="49" t="s">
        <v>3048</v>
      </c>
      <c r="I1185" s="49">
        <v>320437</v>
      </c>
      <c r="J1185" s="49"/>
      <c r="K1185" s="47" t="s">
        <v>1129</v>
      </c>
      <c r="L1185" s="51" t="s">
        <v>2468</v>
      </c>
      <c r="M1185" s="22">
        <f>VLOOKUP(I1185,data!$A:$Y,2,FALSE)</f>
        <v>0</v>
      </c>
      <c r="N1185" s="22">
        <f>VLOOKUP(I1185,data!$A:$Y,4,FALSE)</f>
        <v>0</v>
      </c>
      <c r="O1185" s="22">
        <f>VLOOKUP(I1185,data!$A:$Y,6,FALSE)</f>
        <v>0</v>
      </c>
      <c r="P1185" s="22">
        <f>VLOOKUP(I1185,data!$A:$Y,8,FALSE)</f>
        <v>0</v>
      </c>
      <c r="Q1185" s="22">
        <f>VLOOKUP(I1185,data!$A:$Y,10,FALSE)</f>
        <v>0</v>
      </c>
      <c r="R1185" s="22">
        <f>VLOOKUP(I1185,data!$A:$Y,12,FALSE)</f>
        <v>0</v>
      </c>
      <c r="S1185" s="22">
        <f>VLOOKUP(I1185,data!$A:$Y,14,FALSE)</f>
        <v>0</v>
      </c>
      <c r="T1185" s="22">
        <f>VLOOKUP(I1185,data!$A:$Y,16,FALSE)</f>
        <v>0</v>
      </c>
      <c r="U1185" s="22">
        <f>VLOOKUP(I1185,data!$A:$Y,18,FALSE)</f>
        <v>0</v>
      </c>
      <c r="V1185" s="23">
        <f>VLOOKUP(I1185,data!$A:$Y,20,FALSE)</f>
        <v>0</v>
      </c>
      <c r="W1185" s="22">
        <f>VLOOKUP(I1185,data!$A:$Y,22,FALSE)</f>
        <v>0</v>
      </c>
      <c r="X1185" s="22">
        <f>VLOOKUP(I1185,data!$A:$Y,24,FALSE)</f>
        <v>0</v>
      </c>
      <c r="Y1185" s="24">
        <f t="shared" si="414"/>
        <v>0</v>
      </c>
      <c r="Z1185" s="22">
        <f>VLOOKUP(I1185,data!$A:$Y,3,FALSE)</f>
        <v>0</v>
      </c>
      <c r="AA1185" s="25"/>
      <c r="AB1185" s="22">
        <f>VLOOKUP(I1185,data!$A:$Y,5,FALSE)</f>
        <v>0</v>
      </c>
      <c r="AC1185" s="25"/>
      <c r="AD1185" s="22">
        <f>VLOOKUP(I1185,data!$A:$Y,7,FALSE)</f>
        <v>0</v>
      </c>
      <c r="AE1185" s="25"/>
      <c r="AF1185" s="22">
        <f>VLOOKUP(I1185,data!$A:$Y,9,FALSE)</f>
        <v>0</v>
      </c>
      <c r="AG1185" s="25"/>
      <c r="AH1185" s="22">
        <f>VLOOKUP(I1185,data!$A:$Y,11,FALSE)</f>
        <v>0</v>
      </c>
      <c r="AI1185" s="25"/>
      <c r="AJ1185" s="22">
        <f>VLOOKUP(I1185,data!$A:$Y,13,FALSE)</f>
        <v>0</v>
      </c>
      <c r="AK1185" s="25"/>
      <c r="AL1185" s="22">
        <f>VLOOKUP(I1185,data!$A:$Y,15,FALSE)</f>
        <v>0</v>
      </c>
      <c r="AM1185" s="25"/>
      <c r="AN1185" s="22">
        <f>VLOOKUP(I1185,data!$A:$Y,17,FALSE)</f>
        <v>0</v>
      </c>
      <c r="AO1185" s="25"/>
      <c r="AP1185" s="22">
        <f>VLOOKUP(I1185,data!$A:$Y,19,FALSE)</f>
        <v>0</v>
      </c>
      <c r="AQ1185" s="25"/>
      <c r="AR1185" s="22">
        <f>VLOOKUP(I1185,data!$A:$Y,21,FALSE)</f>
        <v>0</v>
      </c>
      <c r="AS1185" s="25"/>
      <c r="AT1185" s="22">
        <f>VLOOKUP(I1185,data!$A:$Y,23,FALSE)</f>
        <v>0</v>
      </c>
      <c r="AU1185" s="25"/>
      <c r="AV1185" s="22">
        <f>VLOOKUP(I1185,data!$A:$Y,25,FALSE)</f>
        <v>0</v>
      </c>
      <c r="AW1185" s="26">
        <f t="shared" si="415"/>
        <v>0</v>
      </c>
      <c r="AX1185" s="26">
        <f t="shared" si="416"/>
        <v>0</v>
      </c>
      <c r="AY1185" s="22">
        <f t="shared" si="417"/>
        <v>0</v>
      </c>
      <c r="AZ1185" s="22">
        <f t="shared" si="418"/>
        <v>0</v>
      </c>
      <c r="BA1185" s="22">
        <f t="shared" si="419"/>
        <v>0</v>
      </c>
      <c r="BB1185" s="22">
        <f t="shared" si="420"/>
        <v>0</v>
      </c>
      <c r="BC1185" s="22">
        <f t="shared" si="421"/>
        <v>0</v>
      </c>
      <c r="BD1185" s="22">
        <f t="shared" si="422"/>
        <v>0</v>
      </c>
      <c r="BE1185" s="22">
        <f t="shared" si="423"/>
        <v>0</v>
      </c>
      <c r="BF1185" s="22">
        <f t="shared" si="424"/>
        <v>0</v>
      </c>
      <c r="BG1185" s="22">
        <f t="shared" si="425"/>
        <v>0</v>
      </c>
      <c r="BH1185" s="22">
        <f t="shared" si="426"/>
        <v>0</v>
      </c>
      <c r="BI1185" s="22">
        <f t="shared" si="427"/>
        <v>0</v>
      </c>
      <c r="BJ1185" s="22"/>
      <c r="BK1185" s="26">
        <f t="shared" si="428"/>
        <v>0</v>
      </c>
      <c r="BL1185" s="26" t="str">
        <f t="shared" si="429"/>
        <v>N</v>
      </c>
      <c r="BM1185" s="27">
        <v>0</v>
      </c>
      <c r="BN1185" s="28">
        <f t="shared" si="430"/>
        <v>0</v>
      </c>
      <c r="BO1185" s="29">
        <f t="shared" si="431"/>
        <v>0</v>
      </c>
      <c r="BP1185" s="30">
        <f t="shared" si="432"/>
        <v>0</v>
      </c>
      <c r="BQ1185" s="31">
        <f t="shared" si="433"/>
        <v>0</v>
      </c>
      <c r="BR1185" s="32">
        <f t="shared" si="434"/>
        <v>0</v>
      </c>
      <c r="BS1185" s="33">
        <f t="shared" si="435"/>
        <v>0</v>
      </c>
      <c r="BT1185" s="34">
        <f t="shared" si="436"/>
        <v>0</v>
      </c>
      <c r="BU1185" s="35">
        <v>0</v>
      </c>
      <c r="BV1185" s="35">
        <v>0</v>
      </c>
      <c r="BW1185" s="35">
        <v>0</v>
      </c>
      <c r="BX1185" s="35">
        <v>0</v>
      </c>
      <c r="BY1185" s="35">
        <v>0</v>
      </c>
      <c r="BZ1185" s="35">
        <v>0</v>
      </c>
      <c r="CA1185" s="36">
        <v>800</v>
      </c>
    </row>
    <row r="1186" spans="1:79" ht="15" customHeight="1">
      <c r="A1186" s="47" t="s">
        <v>35</v>
      </c>
      <c r="B1186" s="47" t="s">
        <v>1125</v>
      </c>
      <c r="C1186" s="48" t="s">
        <v>95</v>
      </c>
      <c r="D1186" s="49" t="s">
        <v>3049</v>
      </c>
      <c r="E1186" s="50">
        <f>VLOOKUP(I1186,vendors!D:L,8,FALSE)</f>
        <v>280</v>
      </c>
      <c r="F1186" s="50" t="str">
        <f>VLOOKUP(I1186,vendors!D:L,9,FALSE)</f>
        <v>W&amp;H</v>
      </c>
      <c r="G1186" s="49" t="s">
        <v>347</v>
      </c>
      <c r="H1186" s="49" t="s">
        <v>3050</v>
      </c>
      <c r="I1186" s="49">
        <v>320364</v>
      </c>
      <c r="J1186" s="49"/>
      <c r="K1186" s="47" t="s">
        <v>1129</v>
      </c>
      <c r="L1186" s="51" t="s">
        <v>2468</v>
      </c>
      <c r="M1186" s="22">
        <f>VLOOKUP(I1186,data!$A:$Y,2,FALSE)</f>
        <v>0</v>
      </c>
      <c r="N1186" s="22">
        <f>VLOOKUP(I1186,data!$A:$Y,4,FALSE)</f>
        <v>0</v>
      </c>
      <c r="O1186" s="22">
        <f>VLOOKUP(I1186,data!$A:$Y,6,FALSE)</f>
        <v>12</v>
      </c>
      <c r="P1186" s="22">
        <f>VLOOKUP(I1186,data!$A:$Y,8,FALSE)</f>
        <v>0</v>
      </c>
      <c r="Q1186" s="22">
        <f>VLOOKUP(I1186,data!$A:$Y,10,FALSE)</f>
        <v>0</v>
      </c>
      <c r="R1186" s="22">
        <f>VLOOKUP(I1186,data!$A:$Y,12,FALSE)</f>
        <v>0</v>
      </c>
      <c r="S1186" s="22">
        <f>VLOOKUP(I1186,data!$A:$Y,14,FALSE)</f>
        <v>0</v>
      </c>
      <c r="T1186" s="22">
        <f>VLOOKUP(I1186,data!$A:$Y,16,FALSE)</f>
        <v>0</v>
      </c>
      <c r="U1186" s="22">
        <f>VLOOKUP(I1186,data!$A:$Y,18,FALSE)</f>
        <v>28</v>
      </c>
      <c r="V1186" s="23">
        <f>VLOOKUP(I1186,data!$A:$Y,20,FALSE)</f>
        <v>0</v>
      </c>
      <c r="W1186" s="22">
        <f>VLOOKUP(I1186,data!$A:$Y,22,FALSE)</f>
        <v>0</v>
      </c>
      <c r="X1186" s="22">
        <f>VLOOKUP(I1186,data!$A:$Y,24,FALSE)</f>
        <v>0</v>
      </c>
      <c r="Y1186" s="24">
        <f t="shared" si="414"/>
        <v>40</v>
      </c>
      <c r="Z1186" s="22">
        <f>VLOOKUP(I1186,data!$A:$Y,3,FALSE)</f>
        <v>0</v>
      </c>
      <c r="AA1186" s="25"/>
      <c r="AB1186" s="22">
        <f>VLOOKUP(I1186,data!$A:$Y,5,FALSE)</f>
        <v>0</v>
      </c>
      <c r="AC1186" s="25"/>
      <c r="AD1186" s="22">
        <f>VLOOKUP(I1186,data!$A:$Y,7,FALSE)</f>
        <v>0</v>
      </c>
      <c r="AE1186" s="25"/>
      <c r="AF1186" s="22">
        <f>VLOOKUP(I1186,data!$A:$Y,9,FALSE)</f>
        <v>0</v>
      </c>
      <c r="AG1186" s="25"/>
      <c r="AH1186" s="22">
        <f>VLOOKUP(I1186,data!$A:$Y,11,FALSE)</f>
        <v>0</v>
      </c>
      <c r="AI1186" s="25"/>
      <c r="AJ1186" s="22">
        <f>VLOOKUP(I1186,data!$A:$Y,13,FALSE)</f>
        <v>0</v>
      </c>
      <c r="AK1186" s="25"/>
      <c r="AL1186" s="22">
        <f>VLOOKUP(I1186,data!$A:$Y,15,FALSE)</f>
        <v>0</v>
      </c>
      <c r="AM1186" s="25"/>
      <c r="AN1186" s="22">
        <f>VLOOKUP(I1186,data!$A:$Y,17,FALSE)</f>
        <v>0</v>
      </c>
      <c r="AO1186" s="25"/>
      <c r="AP1186" s="22">
        <f>VLOOKUP(I1186,data!$A:$Y,19,FALSE)</f>
        <v>0</v>
      </c>
      <c r="AQ1186" s="25"/>
      <c r="AR1186" s="22">
        <f>VLOOKUP(I1186,data!$A:$Y,21,FALSE)</f>
        <v>0</v>
      </c>
      <c r="AS1186" s="25"/>
      <c r="AT1186" s="22">
        <f>VLOOKUP(I1186,data!$A:$Y,23,FALSE)</f>
        <v>0</v>
      </c>
      <c r="AU1186" s="25"/>
      <c r="AV1186" s="22">
        <f>VLOOKUP(I1186,data!$A:$Y,25,FALSE)</f>
        <v>0</v>
      </c>
      <c r="AW1186" s="26">
        <f t="shared" si="415"/>
        <v>0</v>
      </c>
      <c r="AX1186" s="26">
        <f t="shared" si="416"/>
        <v>0</v>
      </c>
      <c r="AY1186" s="22">
        <f t="shared" si="417"/>
        <v>0</v>
      </c>
      <c r="AZ1186" s="22">
        <f t="shared" si="418"/>
        <v>0</v>
      </c>
      <c r="BA1186" s="22">
        <f t="shared" si="419"/>
        <v>0</v>
      </c>
      <c r="BB1186" s="22">
        <f t="shared" si="420"/>
        <v>0</v>
      </c>
      <c r="BC1186" s="22">
        <f t="shared" si="421"/>
        <v>0</v>
      </c>
      <c r="BD1186" s="22">
        <f t="shared" si="422"/>
        <v>0</v>
      </c>
      <c r="BE1186" s="22">
        <f t="shared" si="423"/>
        <v>0</v>
      </c>
      <c r="BF1186" s="22">
        <f t="shared" si="424"/>
        <v>0</v>
      </c>
      <c r="BG1186" s="22">
        <f t="shared" si="425"/>
        <v>0</v>
      </c>
      <c r="BH1186" s="22">
        <f t="shared" si="426"/>
        <v>0</v>
      </c>
      <c r="BI1186" s="22">
        <f t="shared" si="427"/>
        <v>0</v>
      </c>
      <c r="BJ1186" s="22"/>
      <c r="BK1186" s="26">
        <f t="shared" si="428"/>
        <v>0</v>
      </c>
      <c r="BL1186" s="26" t="str">
        <f t="shared" si="429"/>
        <v>N</v>
      </c>
      <c r="BM1186" s="27">
        <v>0</v>
      </c>
      <c r="BN1186" s="28">
        <f t="shared" si="430"/>
        <v>0</v>
      </c>
      <c r="BO1186" s="29">
        <f t="shared" si="431"/>
        <v>0</v>
      </c>
      <c r="BP1186" s="30">
        <f t="shared" si="432"/>
        <v>0</v>
      </c>
      <c r="BQ1186" s="31">
        <f t="shared" si="433"/>
        <v>0</v>
      </c>
      <c r="BR1186" s="32">
        <f t="shared" si="434"/>
        <v>0</v>
      </c>
      <c r="BS1186" s="33">
        <f t="shared" si="435"/>
        <v>0</v>
      </c>
      <c r="BT1186" s="34">
        <f t="shared" si="436"/>
        <v>0</v>
      </c>
      <c r="BU1186" s="35">
        <v>0</v>
      </c>
      <c r="BV1186" s="35">
        <v>0</v>
      </c>
      <c r="BW1186" s="35">
        <v>0</v>
      </c>
      <c r="BX1186" s="35">
        <v>0</v>
      </c>
      <c r="BY1186" s="35">
        <v>0</v>
      </c>
      <c r="BZ1186" s="35">
        <v>0</v>
      </c>
      <c r="CA1186" s="36">
        <v>801</v>
      </c>
    </row>
    <row r="1187" spans="1:79" ht="15" customHeight="1">
      <c r="A1187" s="47" t="s">
        <v>35</v>
      </c>
      <c r="B1187" s="47" t="s">
        <v>1125</v>
      </c>
      <c r="C1187" s="48" t="s">
        <v>95</v>
      </c>
      <c r="D1187" s="49" t="s">
        <v>3051</v>
      </c>
      <c r="E1187" s="50">
        <f>VLOOKUP(I1187,vendors!D:L,8,FALSE)</f>
        <v>280</v>
      </c>
      <c r="F1187" s="50" t="str">
        <f>VLOOKUP(I1187,vendors!D:L,9,FALSE)</f>
        <v>CTM</v>
      </c>
      <c r="G1187" s="49" t="s">
        <v>347</v>
      </c>
      <c r="H1187" s="49" t="s">
        <v>3052</v>
      </c>
      <c r="I1187" s="49">
        <v>320361</v>
      </c>
      <c r="J1187" s="49"/>
      <c r="K1187" s="47" t="s">
        <v>1129</v>
      </c>
      <c r="L1187" s="51" t="s">
        <v>2468</v>
      </c>
      <c r="M1187" s="22">
        <f>VLOOKUP(I1187,data!$A:$Y,2,FALSE)</f>
        <v>0</v>
      </c>
      <c r="N1187" s="22">
        <f>VLOOKUP(I1187,data!$A:$Y,4,FALSE)</f>
        <v>0</v>
      </c>
      <c r="O1187" s="22">
        <f>VLOOKUP(I1187,data!$A:$Y,6,FALSE)</f>
        <v>9</v>
      </c>
      <c r="P1187" s="22">
        <f>VLOOKUP(I1187,data!$A:$Y,8,FALSE)</f>
        <v>0</v>
      </c>
      <c r="Q1187" s="22">
        <f>VLOOKUP(I1187,data!$A:$Y,10,FALSE)</f>
        <v>0</v>
      </c>
      <c r="R1187" s="22">
        <f>VLOOKUP(I1187,data!$A:$Y,12,FALSE)</f>
        <v>0</v>
      </c>
      <c r="S1187" s="22">
        <f>VLOOKUP(I1187,data!$A:$Y,14,FALSE)</f>
        <v>0</v>
      </c>
      <c r="T1187" s="22">
        <f>VLOOKUP(I1187,data!$A:$Y,16,FALSE)</f>
        <v>8</v>
      </c>
      <c r="U1187" s="22">
        <f>VLOOKUP(I1187,data!$A:$Y,18,FALSE)</f>
        <v>0</v>
      </c>
      <c r="V1187" s="23">
        <f>VLOOKUP(I1187,data!$A:$Y,20,FALSE)</f>
        <v>0</v>
      </c>
      <c r="W1187" s="22">
        <f>VLOOKUP(I1187,data!$A:$Y,22,FALSE)</f>
        <v>0</v>
      </c>
      <c r="X1187" s="22">
        <f>VLOOKUP(I1187,data!$A:$Y,24,FALSE)</f>
        <v>0</v>
      </c>
      <c r="Y1187" s="24">
        <f t="shared" si="414"/>
        <v>17</v>
      </c>
      <c r="Z1187" s="22">
        <f>VLOOKUP(I1187,data!$A:$Y,3,FALSE)</f>
        <v>0</v>
      </c>
      <c r="AA1187" s="25"/>
      <c r="AB1187" s="22">
        <f>VLOOKUP(I1187,data!$A:$Y,5,FALSE)</f>
        <v>0</v>
      </c>
      <c r="AC1187" s="25"/>
      <c r="AD1187" s="22">
        <f>VLOOKUP(I1187,data!$A:$Y,7,FALSE)</f>
        <v>0</v>
      </c>
      <c r="AE1187" s="25"/>
      <c r="AF1187" s="22">
        <f>VLOOKUP(I1187,data!$A:$Y,9,FALSE)</f>
        <v>1</v>
      </c>
      <c r="AG1187" s="25"/>
      <c r="AH1187" s="22">
        <f>VLOOKUP(I1187,data!$A:$Y,11,FALSE)</f>
        <v>0</v>
      </c>
      <c r="AI1187" s="25"/>
      <c r="AJ1187" s="22">
        <f>VLOOKUP(I1187,data!$A:$Y,13,FALSE)</f>
        <v>0</v>
      </c>
      <c r="AK1187" s="25"/>
      <c r="AL1187" s="22">
        <f>VLOOKUP(I1187,data!$A:$Y,15,FALSE)</f>
        <v>0</v>
      </c>
      <c r="AM1187" s="25"/>
      <c r="AN1187" s="22">
        <f>VLOOKUP(I1187,data!$A:$Y,17,FALSE)</f>
        <v>0</v>
      </c>
      <c r="AO1187" s="25"/>
      <c r="AP1187" s="22">
        <f>VLOOKUP(I1187,data!$A:$Y,19,FALSE)</f>
        <v>0</v>
      </c>
      <c r="AQ1187" s="25"/>
      <c r="AR1187" s="22">
        <f>VLOOKUP(I1187,data!$A:$Y,21,FALSE)</f>
        <v>0</v>
      </c>
      <c r="AS1187" s="25"/>
      <c r="AT1187" s="22">
        <f>VLOOKUP(I1187,data!$A:$Y,23,FALSE)</f>
        <v>0</v>
      </c>
      <c r="AU1187" s="25"/>
      <c r="AV1187" s="22">
        <f>VLOOKUP(I1187,data!$A:$Y,25,FALSE)</f>
        <v>0</v>
      </c>
      <c r="AW1187" s="26">
        <f t="shared" si="415"/>
        <v>1</v>
      </c>
      <c r="AX1187" s="26">
        <f t="shared" si="416"/>
        <v>280</v>
      </c>
      <c r="AY1187" s="22">
        <f t="shared" si="417"/>
        <v>0</v>
      </c>
      <c r="AZ1187" s="22">
        <f t="shared" si="418"/>
        <v>0</v>
      </c>
      <c r="BA1187" s="22">
        <f t="shared" si="419"/>
        <v>0</v>
      </c>
      <c r="BB1187" s="22">
        <f t="shared" si="420"/>
        <v>1</v>
      </c>
      <c r="BC1187" s="22">
        <f t="shared" si="421"/>
        <v>0</v>
      </c>
      <c r="BD1187" s="22">
        <f t="shared" si="422"/>
        <v>0</v>
      </c>
      <c r="BE1187" s="22">
        <f t="shared" si="423"/>
        <v>0</v>
      </c>
      <c r="BF1187" s="22">
        <f t="shared" si="424"/>
        <v>0</v>
      </c>
      <c r="BG1187" s="22">
        <f t="shared" si="425"/>
        <v>0</v>
      </c>
      <c r="BH1187" s="22">
        <f t="shared" si="426"/>
        <v>0</v>
      </c>
      <c r="BI1187" s="22">
        <f t="shared" si="427"/>
        <v>0</v>
      </c>
      <c r="BJ1187" s="22"/>
      <c r="BK1187" s="26">
        <f t="shared" si="428"/>
        <v>280</v>
      </c>
      <c r="BL1187" s="26" t="str">
        <f t="shared" si="429"/>
        <v>N</v>
      </c>
      <c r="BM1187" s="27">
        <v>20</v>
      </c>
      <c r="BN1187" s="28">
        <f t="shared" si="430"/>
        <v>5600</v>
      </c>
      <c r="BO1187" s="29">
        <f t="shared" si="431"/>
        <v>90</v>
      </c>
      <c r="BP1187" s="30">
        <f t="shared" si="432"/>
        <v>25200</v>
      </c>
      <c r="BQ1187" s="31">
        <f t="shared" si="433"/>
        <v>5600</v>
      </c>
      <c r="BR1187" s="32">
        <f t="shared" si="434"/>
        <v>30</v>
      </c>
      <c r="BS1187" s="33">
        <f t="shared" si="435"/>
        <v>30</v>
      </c>
      <c r="BT1187" s="34">
        <f t="shared" si="436"/>
        <v>0</v>
      </c>
      <c r="BU1187" s="35">
        <v>50</v>
      </c>
      <c r="BV1187" s="35">
        <v>50</v>
      </c>
      <c r="BW1187" s="35">
        <v>30</v>
      </c>
      <c r="BX1187" s="35">
        <v>10</v>
      </c>
      <c r="BY1187" s="35">
        <v>30</v>
      </c>
      <c r="BZ1187" s="35">
        <v>10</v>
      </c>
      <c r="CA1187" s="36">
        <v>802</v>
      </c>
    </row>
    <row r="1188" spans="1:79" ht="15" customHeight="1">
      <c r="A1188" s="47" t="s">
        <v>35</v>
      </c>
      <c r="B1188" s="47" t="s">
        <v>1125</v>
      </c>
      <c r="C1188" s="48" t="s">
        <v>95</v>
      </c>
      <c r="D1188" s="49" t="s">
        <v>3053</v>
      </c>
      <c r="E1188" s="50">
        <f>VLOOKUP(I1188,vendors!D:L,8,FALSE)</f>
        <v>260</v>
      </c>
      <c r="F1188" s="50" t="str">
        <f>VLOOKUP(I1188,vendors!D:L,9,FALSE)</f>
        <v>CTM</v>
      </c>
      <c r="G1188" s="49" t="s">
        <v>347</v>
      </c>
      <c r="H1188" s="49" t="s">
        <v>3054</v>
      </c>
      <c r="I1188" s="49">
        <v>320396</v>
      </c>
      <c r="J1188" s="49"/>
      <c r="K1188" s="47" t="s">
        <v>1129</v>
      </c>
      <c r="L1188" s="51" t="s">
        <v>2468</v>
      </c>
      <c r="M1188" s="22">
        <f>VLOOKUP(I1188,data!$A:$Y,2,FALSE)</f>
        <v>0</v>
      </c>
      <c r="N1188" s="22">
        <f>VLOOKUP(I1188,data!$A:$Y,4,FALSE)</f>
        <v>0</v>
      </c>
      <c r="O1188" s="22">
        <f>VLOOKUP(I1188,data!$A:$Y,6,FALSE)</f>
        <v>13</v>
      </c>
      <c r="P1188" s="22">
        <f>VLOOKUP(I1188,data!$A:$Y,8,FALSE)</f>
        <v>0</v>
      </c>
      <c r="Q1188" s="22">
        <f>VLOOKUP(I1188,data!$A:$Y,10,FALSE)</f>
        <v>0</v>
      </c>
      <c r="R1188" s="22">
        <f>VLOOKUP(I1188,data!$A:$Y,12,FALSE)</f>
        <v>3</v>
      </c>
      <c r="S1188" s="22">
        <f>VLOOKUP(I1188,data!$A:$Y,14,FALSE)</f>
        <v>16</v>
      </c>
      <c r="T1188" s="22">
        <f>VLOOKUP(I1188,data!$A:$Y,16,FALSE)</f>
        <v>28</v>
      </c>
      <c r="U1188" s="22">
        <f>VLOOKUP(I1188,data!$A:$Y,18,FALSE)</f>
        <v>0</v>
      </c>
      <c r="V1188" s="23">
        <f>VLOOKUP(I1188,data!$A:$Y,20,FALSE)</f>
        <v>0</v>
      </c>
      <c r="W1188" s="22">
        <f>VLOOKUP(I1188,data!$A:$Y,22,FALSE)</f>
        <v>0</v>
      </c>
      <c r="X1188" s="22">
        <f>VLOOKUP(I1188,data!$A:$Y,24,FALSE)</f>
        <v>0</v>
      </c>
      <c r="Y1188" s="24">
        <f t="shared" si="414"/>
        <v>60</v>
      </c>
      <c r="Z1188" s="22">
        <f>VLOOKUP(I1188,data!$A:$Y,3,FALSE)</f>
        <v>0</v>
      </c>
      <c r="AA1188" s="25"/>
      <c r="AB1188" s="22">
        <f>VLOOKUP(I1188,data!$A:$Y,5,FALSE)</f>
        <v>0</v>
      </c>
      <c r="AC1188" s="25"/>
      <c r="AD1188" s="22">
        <f>VLOOKUP(I1188,data!$A:$Y,7,FALSE)</f>
        <v>0</v>
      </c>
      <c r="AE1188" s="25"/>
      <c r="AF1188" s="22">
        <f>VLOOKUP(I1188,data!$A:$Y,9,FALSE)</f>
        <v>0</v>
      </c>
      <c r="AG1188" s="25"/>
      <c r="AH1188" s="22">
        <f>VLOOKUP(I1188,data!$A:$Y,11,FALSE)</f>
        <v>0</v>
      </c>
      <c r="AI1188" s="25"/>
      <c r="AJ1188" s="22">
        <f>VLOOKUP(I1188,data!$A:$Y,13,FALSE)</f>
        <v>0</v>
      </c>
      <c r="AK1188" s="25"/>
      <c r="AL1188" s="22">
        <f>VLOOKUP(I1188,data!$A:$Y,15,FALSE)</f>
        <v>2</v>
      </c>
      <c r="AM1188" s="25">
        <v>0</v>
      </c>
      <c r="AN1188" s="22">
        <f>VLOOKUP(I1188,data!$A:$Y,17,FALSE)</f>
        <v>0</v>
      </c>
      <c r="AO1188" s="25"/>
      <c r="AP1188" s="22">
        <f>VLOOKUP(I1188,data!$A:$Y,19,FALSE)</f>
        <v>0</v>
      </c>
      <c r="AQ1188" s="25"/>
      <c r="AR1188" s="22">
        <f>VLOOKUP(I1188,data!$A:$Y,21,FALSE)</f>
        <v>0</v>
      </c>
      <c r="AS1188" s="25"/>
      <c r="AT1188" s="22">
        <f>VLOOKUP(I1188,data!$A:$Y,23,FALSE)</f>
        <v>0</v>
      </c>
      <c r="AU1188" s="25"/>
      <c r="AV1188" s="22">
        <f>VLOOKUP(I1188,data!$A:$Y,25,FALSE)</f>
        <v>0</v>
      </c>
      <c r="AW1188" s="26">
        <f t="shared" si="415"/>
        <v>2</v>
      </c>
      <c r="AX1188" s="26">
        <f t="shared" si="416"/>
        <v>520</v>
      </c>
      <c r="AY1188" s="22">
        <f t="shared" si="417"/>
        <v>0</v>
      </c>
      <c r="AZ1188" s="22">
        <f t="shared" si="418"/>
        <v>0</v>
      </c>
      <c r="BA1188" s="22">
        <f t="shared" si="419"/>
        <v>0</v>
      </c>
      <c r="BB1188" s="22">
        <f t="shared" si="420"/>
        <v>0</v>
      </c>
      <c r="BC1188" s="22">
        <f t="shared" si="421"/>
        <v>0</v>
      </c>
      <c r="BD1188" s="22">
        <f t="shared" si="422"/>
        <v>0</v>
      </c>
      <c r="BE1188" s="22">
        <f t="shared" si="423"/>
        <v>2</v>
      </c>
      <c r="BF1188" s="22">
        <f t="shared" si="424"/>
        <v>0</v>
      </c>
      <c r="BG1188" s="22">
        <f t="shared" si="425"/>
        <v>0</v>
      </c>
      <c r="BH1188" s="22">
        <f t="shared" si="426"/>
        <v>0</v>
      </c>
      <c r="BI1188" s="22">
        <f t="shared" si="427"/>
        <v>0</v>
      </c>
      <c r="BJ1188" s="22"/>
      <c r="BK1188" s="26">
        <f t="shared" si="428"/>
        <v>520</v>
      </c>
      <c r="BL1188" s="26" t="str">
        <f t="shared" si="429"/>
        <v>N</v>
      </c>
      <c r="BM1188" s="27">
        <v>15</v>
      </c>
      <c r="BN1188" s="28">
        <f t="shared" si="430"/>
        <v>3900</v>
      </c>
      <c r="BO1188" s="29">
        <f t="shared" si="431"/>
        <v>65</v>
      </c>
      <c r="BP1188" s="30">
        <f t="shared" si="432"/>
        <v>16900</v>
      </c>
      <c r="BQ1188" s="31">
        <f t="shared" si="433"/>
        <v>3900</v>
      </c>
      <c r="BR1188" s="32">
        <f t="shared" si="434"/>
        <v>21.666666666666668</v>
      </c>
      <c r="BS1188" s="33">
        <f t="shared" si="435"/>
        <v>10</v>
      </c>
      <c r="BT1188" s="34">
        <f t="shared" si="436"/>
        <v>0</v>
      </c>
      <c r="BU1188" s="35">
        <v>40</v>
      </c>
      <c r="BV1188" s="35">
        <v>70</v>
      </c>
      <c r="BW1188" s="35">
        <v>0</v>
      </c>
      <c r="BX1188" s="35">
        <v>20</v>
      </c>
      <c r="BY1188" s="35">
        <v>0</v>
      </c>
      <c r="BZ1188" s="35">
        <v>0</v>
      </c>
      <c r="CA1188" s="36">
        <v>803</v>
      </c>
    </row>
    <row r="1189" spans="1:79" ht="15" customHeight="1">
      <c r="A1189" s="47" t="s">
        <v>35</v>
      </c>
      <c r="B1189" s="47" t="s">
        <v>1125</v>
      </c>
      <c r="C1189" s="48" t="s">
        <v>95</v>
      </c>
      <c r="D1189" s="49" t="s">
        <v>3055</v>
      </c>
      <c r="E1189" s="50">
        <f>VLOOKUP(I1189,vendors!D:L,8,FALSE)</f>
        <v>280</v>
      </c>
      <c r="F1189" s="50" t="str">
        <f>VLOOKUP(I1189,vendors!D:L,9,FALSE)</f>
        <v>CTM</v>
      </c>
      <c r="G1189" s="49" t="s">
        <v>347</v>
      </c>
      <c r="H1189" s="49" t="s">
        <v>3056</v>
      </c>
      <c r="I1189" s="49">
        <v>320423</v>
      </c>
      <c r="J1189" s="49"/>
      <c r="K1189" s="47" t="s">
        <v>1129</v>
      </c>
      <c r="L1189" s="51" t="s">
        <v>2468</v>
      </c>
      <c r="M1189" s="22">
        <f>VLOOKUP(I1189,data!$A:$Y,2,FALSE)</f>
        <v>0</v>
      </c>
      <c r="N1189" s="22">
        <f>VLOOKUP(I1189,data!$A:$Y,4,FALSE)</f>
        <v>0</v>
      </c>
      <c r="O1189" s="22">
        <f>VLOOKUP(I1189,data!$A:$Y,6,FALSE)</f>
        <v>0</v>
      </c>
      <c r="P1189" s="22">
        <f>VLOOKUP(I1189,data!$A:$Y,8,FALSE)</f>
        <v>0</v>
      </c>
      <c r="Q1189" s="22">
        <f>VLOOKUP(I1189,data!$A:$Y,10,FALSE)</f>
        <v>0</v>
      </c>
      <c r="R1189" s="22">
        <f>VLOOKUP(I1189,data!$A:$Y,12,FALSE)</f>
        <v>0</v>
      </c>
      <c r="S1189" s="22">
        <f>VLOOKUP(I1189,data!$A:$Y,14,FALSE)</f>
        <v>22</v>
      </c>
      <c r="T1189" s="22">
        <f>VLOOKUP(I1189,data!$A:$Y,16,FALSE)</f>
        <v>0</v>
      </c>
      <c r="U1189" s="22">
        <f>VLOOKUP(I1189,data!$A:$Y,18,FALSE)</f>
        <v>0</v>
      </c>
      <c r="V1189" s="23">
        <f>VLOOKUP(I1189,data!$A:$Y,20,FALSE)</f>
        <v>0</v>
      </c>
      <c r="W1189" s="22">
        <f>VLOOKUP(I1189,data!$A:$Y,22,FALSE)</f>
        <v>0</v>
      </c>
      <c r="X1189" s="22">
        <f>VLOOKUP(I1189,data!$A:$Y,24,FALSE)</f>
        <v>0</v>
      </c>
      <c r="Y1189" s="24">
        <f t="shared" si="414"/>
        <v>22</v>
      </c>
      <c r="Z1189" s="22">
        <f>VLOOKUP(I1189,data!$A:$Y,3,FALSE)</f>
        <v>0</v>
      </c>
      <c r="AA1189" s="25"/>
      <c r="AB1189" s="22">
        <f>VLOOKUP(I1189,data!$A:$Y,5,FALSE)</f>
        <v>0</v>
      </c>
      <c r="AC1189" s="25"/>
      <c r="AD1189" s="22">
        <f>VLOOKUP(I1189,data!$A:$Y,7,FALSE)</f>
        <v>0</v>
      </c>
      <c r="AE1189" s="25"/>
      <c r="AF1189" s="22">
        <f>VLOOKUP(I1189,data!$A:$Y,9,FALSE)</f>
        <v>0</v>
      </c>
      <c r="AG1189" s="25"/>
      <c r="AH1189" s="22">
        <f>VLOOKUP(I1189,data!$A:$Y,11,FALSE)</f>
        <v>0</v>
      </c>
      <c r="AI1189" s="25"/>
      <c r="AJ1189" s="22">
        <f>VLOOKUP(I1189,data!$A:$Y,13,FALSE)</f>
        <v>0</v>
      </c>
      <c r="AK1189" s="25"/>
      <c r="AL1189" s="22">
        <f>VLOOKUP(I1189,data!$A:$Y,15,FALSE)</f>
        <v>0</v>
      </c>
      <c r="AM1189" s="25"/>
      <c r="AN1189" s="22">
        <f>VLOOKUP(I1189,data!$A:$Y,17,FALSE)</f>
        <v>0</v>
      </c>
      <c r="AO1189" s="25"/>
      <c r="AP1189" s="22">
        <f>VLOOKUP(I1189,data!$A:$Y,19,FALSE)</f>
        <v>0</v>
      </c>
      <c r="AQ1189" s="25"/>
      <c r="AR1189" s="22">
        <f>VLOOKUP(I1189,data!$A:$Y,21,FALSE)</f>
        <v>0</v>
      </c>
      <c r="AS1189" s="25"/>
      <c r="AT1189" s="22">
        <f>VLOOKUP(I1189,data!$A:$Y,23,FALSE)</f>
        <v>0</v>
      </c>
      <c r="AU1189" s="25"/>
      <c r="AV1189" s="22">
        <f>VLOOKUP(I1189,data!$A:$Y,25,FALSE)</f>
        <v>0</v>
      </c>
      <c r="AW1189" s="26">
        <f t="shared" si="415"/>
        <v>0</v>
      </c>
      <c r="AX1189" s="26">
        <f t="shared" si="416"/>
        <v>0</v>
      </c>
      <c r="AY1189" s="22">
        <f t="shared" si="417"/>
        <v>0</v>
      </c>
      <c r="AZ1189" s="22">
        <f t="shared" si="418"/>
        <v>0</v>
      </c>
      <c r="BA1189" s="22">
        <f t="shared" si="419"/>
        <v>0</v>
      </c>
      <c r="BB1189" s="22">
        <f t="shared" si="420"/>
        <v>0</v>
      </c>
      <c r="BC1189" s="22">
        <f t="shared" si="421"/>
        <v>0</v>
      </c>
      <c r="BD1189" s="22">
        <f t="shared" si="422"/>
        <v>0</v>
      </c>
      <c r="BE1189" s="22">
        <f t="shared" si="423"/>
        <v>0</v>
      </c>
      <c r="BF1189" s="22">
        <f t="shared" si="424"/>
        <v>0</v>
      </c>
      <c r="BG1189" s="22">
        <f t="shared" si="425"/>
        <v>0</v>
      </c>
      <c r="BH1189" s="22">
        <f t="shared" si="426"/>
        <v>0</v>
      </c>
      <c r="BI1189" s="22">
        <f t="shared" si="427"/>
        <v>0</v>
      </c>
      <c r="BJ1189" s="22"/>
      <c r="BK1189" s="26">
        <f t="shared" si="428"/>
        <v>0</v>
      </c>
      <c r="BL1189" s="26" t="str">
        <f t="shared" si="429"/>
        <v>N</v>
      </c>
      <c r="BM1189" s="27">
        <v>5</v>
      </c>
      <c r="BN1189" s="28">
        <f t="shared" si="430"/>
        <v>1400</v>
      </c>
      <c r="BO1189" s="29">
        <f t="shared" si="431"/>
        <v>18</v>
      </c>
      <c r="BP1189" s="30">
        <f t="shared" si="432"/>
        <v>5040</v>
      </c>
      <c r="BQ1189" s="31">
        <f t="shared" si="433"/>
        <v>1400</v>
      </c>
      <c r="BR1189" s="32">
        <f t="shared" si="434"/>
        <v>5.833333333333333</v>
      </c>
      <c r="BS1189" s="33">
        <f t="shared" si="435"/>
        <v>7.5</v>
      </c>
      <c r="BT1189" s="34">
        <f t="shared" si="436"/>
        <v>0</v>
      </c>
      <c r="BU1189" s="35">
        <v>0</v>
      </c>
      <c r="BV1189" s="35">
        <v>5</v>
      </c>
      <c r="BW1189" s="35">
        <v>10</v>
      </c>
      <c r="BX1189" s="35">
        <v>10</v>
      </c>
      <c r="BY1189" s="35">
        <v>0</v>
      </c>
      <c r="BZ1189" s="35">
        <v>10</v>
      </c>
      <c r="CA1189" s="36">
        <v>804</v>
      </c>
    </row>
    <row r="1190" spans="1:79" ht="15" customHeight="1">
      <c r="A1190" s="47" t="s">
        <v>35</v>
      </c>
      <c r="B1190" s="47" t="s">
        <v>1125</v>
      </c>
      <c r="C1190" s="48" t="s">
        <v>95</v>
      </c>
      <c r="D1190" s="49" t="s">
        <v>3057</v>
      </c>
      <c r="E1190" s="50">
        <f>VLOOKUP(I1190,vendors!D:L,8,FALSE)</f>
        <v>280</v>
      </c>
      <c r="F1190" s="50" t="str">
        <f>VLOOKUP(I1190,vendors!D:L,9,FALSE)</f>
        <v>CTM</v>
      </c>
      <c r="G1190" s="49" t="s">
        <v>347</v>
      </c>
      <c r="H1190" s="49" t="s">
        <v>3058</v>
      </c>
      <c r="I1190" s="49">
        <v>320362</v>
      </c>
      <c r="J1190" s="49"/>
      <c r="K1190" s="47" t="s">
        <v>1129</v>
      </c>
      <c r="L1190" s="51" t="s">
        <v>2468</v>
      </c>
      <c r="M1190" s="22">
        <f>VLOOKUP(I1190,data!$A:$Y,2,FALSE)</f>
        <v>45</v>
      </c>
      <c r="N1190" s="22">
        <f>VLOOKUP(I1190,data!$A:$Y,4,FALSE)</f>
        <v>15</v>
      </c>
      <c r="O1190" s="22">
        <f>VLOOKUP(I1190,data!$A:$Y,6,FALSE)</f>
        <v>29</v>
      </c>
      <c r="P1190" s="22">
        <f>VLOOKUP(I1190,data!$A:$Y,8,FALSE)</f>
        <v>3</v>
      </c>
      <c r="Q1190" s="22">
        <f>VLOOKUP(I1190,data!$A:$Y,10,FALSE)</f>
        <v>0</v>
      </c>
      <c r="R1190" s="22">
        <f>VLOOKUP(I1190,data!$A:$Y,12,FALSE)</f>
        <v>0</v>
      </c>
      <c r="S1190" s="22">
        <f>VLOOKUP(I1190,data!$A:$Y,14,FALSE)</f>
        <v>0</v>
      </c>
      <c r="T1190" s="22">
        <f>VLOOKUP(I1190,data!$A:$Y,16,FALSE)</f>
        <v>2</v>
      </c>
      <c r="U1190" s="22">
        <f>VLOOKUP(I1190,data!$A:$Y,18,FALSE)</f>
        <v>44</v>
      </c>
      <c r="V1190" s="23">
        <f>VLOOKUP(I1190,data!$A:$Y,20,FALSE)</f>
        <v>0</v>
      </c>
      <c r="W1190" s="22">
        <f>VLOOKUP(I1190,data!$A:$Y,22,FALSE)</f>
        <v>0</v>
      </c>
      <c r="X1190" s="22">
        <f>VLOOKUP(I1190,data!$A:$Y,24,FALSE)</f>
        <v>0</v>
      </c>
      <c r="Y1190" s="24">
        <f t="shared" si="414"/>
        <v>138</v>
      </c>
      <c r="Z1190" s="22">
        <f>VLOOKUP(I1190,data!$A:$Y,3,FALSE)</f>
        <v>0</v>
      </c>
      <c r="AA1190" s="25"/>
      <c r="AB1190" s="22">
        <f>VLOOKUP(I1190,data!$A:$Y,5,FALSE)</f>
        <v>1</v>
      </c>
      <c r="AC1190" s="25"/>
      <c r="AD1190" s="22">
        <f>VLOOKUP(I1190,data!$A:$Y,7,FALSE)</f>
        <v>0</v>
      </c>
      <c r="AE1190" s="25"/>
      <c r="AF1190" s="22">
        <f>VLOOKUP(I1190,data!$A:$Y,9,FALSE)</f>
        <v>0</v>
      </c>
      <c r="AG1190" s="25"/>
      <c r="AH1190" s="22">
        <f>VLOOKUP(I1190,data!$A:$Y,11,FALSE)</f>
        <v>0</v>
      </c>
      <c r="AI1190" s="25"/>
      <c r="AJ1190" s="22">
        <f>VLOOKUP(I1190,data!$A:$Y,13,FALSE)</f>
        <v>0</v>
      </c>
      <c r="AK1190" s="25"/>
      <c r="AL1190" s="22">
        <f>VLOOKUP(I1190,data!$A:$Y,15,FALSE)</f>
        <v>0</v>
      </c>
      <c r="AM1190" s="25"/>
      <c r="AN1190" s="22">
        <f>VLOOKUP(I1190,data!$A:$Y,17,FALSE)</f>
        <v>0</v>
      </c>
      <c r="AO1190" s="25"/>
      <c r="AP1190" s="22">
        <f>VLOOKUP(I1190,data!$A:$Y,19,FALSE)</f>
        <v>0</v>
      </c>
      <c r="AQ1190" s="25"/>
      <c r="AR1190" s="22">
        <f>VLOOKUP(I1190,data!$A:$Y,21,FALSE)</f>
        <v>0</v>
      </c>
      <c r="AS1190" s="25"/>
      <c r="AT1190" s="22">
        <f>VLOOKUP(I1190,data!$A:$Y,23,FALSE)</f>
        <v>0</v>
      </c>
      <c r="AU1190" s="25"/>
      <c r="AV1190" s="22">
        <f>VLOOKUP(I1190,data!$A:$Y,25,FALSE)</f>
        <v>0</v>
      </c>
      <c r="AW1190" s="26">
        <f t="shared" si="415"/>
        <v>1</v>
      </c>
      <c r="AX1190" s="26">
        <f t="shared" si="416"/>
        <v>280</v>
      </c>
      <c r="AY1190" s="22">
        <f t="shared" si="417"/>
        <v>0</v>
      </c>
      <c r="AZ1190" s="22">
        <f t="shared" si="418"/>
        <v>1</v>
      </c>
      <c r="BA1190" s="22">
        <f t="shared" si="419"/>
        <v>0</v>
      </c>
      <c r="BB1190" s="22">
        <f t="shared" si="420"/>
        <v>0</v>
      </c>
      <c r="BC1190" s="22">
        <f t="shared" si="421"/>
        <v>0</v>
      </c>
      <c r="BD1190" s="22">
        <f t="shared" si="422"/>
        <v>0</v>
      </c>
      <c r="BE1190" s="22">
        <f t="shared" si="423"/>
        <v>0</v>
      </c>
      <c r="BF1190" s="22">
        <f t="shared" si="424"/>
        <v>0</v>
      </c>
      <c r="BG1190" s="22">
        <f t="shared" si="425"/>
        <v>0</v>
      </c>
      <c r="BH1190" s="22">
        <f t="shared" si="426"/>
        <v>0</v>
      </c>
      <c r="BI1190" s="22">
        <f t="shared" si="427"/>
        <v>0</v>
      </c>
      <c r="BJ1190" s="22"/>
      <c r="BK1190" s="26">
        <f t="shared" si="428"/>
        <v>280</v>
      </c>
      <c r="BL1190" s="26" t="str">
        <f t="shared" si="429"/>
        <v>N</v>
      </c>
      <c r="BM1190" s="27">
        <v>30</v>
      </c>
      <c r="BN1190" s="28">
        <f t="shared" si="430"/>
        <v>8400</v>
      </c>
      <c r="BO1190" s="29">
        <f t="shared" si="431"/>
        <v>104</v>
      </c>
      <c r="BP1190" s="30">
        <f t="shared" si="432"/>
        <v>29120</v>
      </c>
      <c r="BQ1190" s="31">
        <f t="shared" si="433"/>
        <v>8400</v>
      </c>
      <c r="BR1190" s="32">
        <f t="shared" si="434"/>
        <v>34.5</v>
      </c>
      <c r="BS1190" s="33">
        <f t="shared" si="435"/>
        <v>18.5</v>
      </c>
      <c r="BT1190" s="34">
        <f t="shared" si="436"/>
        <v>0</v>
      </c>
      <c r="BU1190" s="35">
        <v>110</v>
      </c>
      <c r="BV1190" s="35">
        <v>50</v>
      </c>
      <c r="BW1190" s="35">
        <v>20</v>
      </c>
      <c r="BX1190" s="35">
        <v>17</v>
      </c>
      <c r="BY1190" s="35">
        <v>10</v>
      </c>
      <c r="BZ1190" s="35">
        <v>0</v>
      </c>
      <c r="CA1190" s="36">
        <v>805</v>
      </c>
    </row>
    <row r="1191" spans="1:79" ht="15" customHeight="1">
      <c r="A1191" s="47" t="s">
        <v>35</v>
      </c>
      <c r="B1191" s="47" t="s">
        <v>1125</v>
      </c>
      <c r="C1191" s="48" t="s">
        <v>95</v>
      </c>
      <c r="D1191" s="49" t="s">
        <v>3059</v>
      </c>
      <c r="E1191" s="50">
        <f>VLOOKUP(I1191,vendors!D:L,8,FALSE)</f>
        <v>260</v>
      </c>
      <c r="F1191" s="50" t="str">
        <f>VLOOKUP(I1191,vendors!D:L,9,FALSE)</f>
        <v>CTM</v>
      </c>
      <c r="G1191" s="49" t="s">
        <v>347</v>
      </c>
      <c r="H1191" s="49" t="s">
        <v>3060</v>
      </c>
      <c r="I1191" s="49">
        <v>320395</v>
      </c>
      <c r="J1191" s="49"/>
      <c r="K1191" s="47" t="s">
        <v>1129</v>
      </c>
      <c r="L1191" s="51" t="s">
        <v>2468</v>
      </c>
      <c r="M1191" s="22">
        <f>VLOOKUP(I1191,data!$A:$Y,2,FALSE)</f>
        <v>0</v>
      </c>
      <c r="N1191" s="22">
        <f>VLOOKUP(I1191,data!$A:$Y,4,FALSE)</f>
        <v>0</v>
      </c>
      <c r="O1191" s="22">
        <f>VLOOKUP(I1191,data!$A:$Y,6,FALSE)</f>
        <v>1</v>
      </c>
      <c r="P1191" s="22">
        <f>VLOOKUP(I1191,data!$A:$Y,8,FALSE)</f>
        <v>0</v>
      </c>
      <c r="Q1191" s="22">
        <f>VLOOKUP(I1191,data!$A:$Y,10,FALSE)</f>
        <v>0</v>
      </c>
      <c r="R1191" s="22">
        <f>VLOOKUP(I1191,data!$A:$Y,12,FALSE)</f>
        <v>0</v>
      </c>
      <c r="S1191" s="22">
        <f>VLOOKUP(I1191,data!$A:$Y,14,FALSE)</f>
        <v>0</v>
      </c>
      <c r="T1191" s="22">
        <f>VLOOKUP(I1191,data!$A:$Y,16,FALSE)</f>
        <v>32</v>
      </c>
      <c r="U1191" s="22">
        <f>VLOOKUP(I1191,data!$A:$Y,18,FALSE)</f>
        <v>0</v>
      </c>
      <c r="V1191" s="23">
        <f>VLOOKUP(I1191,data!$A:$Y,20,FALSE)</f>
        <v>0</v>
      </c>
      <c r="W1191" s="22">
        <f>VLOOKUP(I1191,data!$A:$Y,22,FALSE)</f>
        <v>0</v>
      </c>
      <c r="X1191" s="22">
        <f>VLOOKUP(I1191,data!$A:$Y,24,FALSE)</f>
        <v>0</v>
      </c>
      <c r="Y1191" s="24">
        <f t="shared" si="414"/>
        <v>33</v>
      </c>
      <c r="Z1191" s="22">
        <f>VLOOKUP(I1191,data!$A:$Y,3,FALSE)</f>
        <v>0</v>
      </c>
      <c r="AA1191" s="25"/>
      <c r="AB1191" s="22">
        <f>VLOOKUP(I1191,data!$A:$Y,5,FALSE)</f>
        <v>0</v>
      </c>
      <c r="AC1191" s="25"/>
      <c r="AD1191" s="22">
        <f>VLOOKUP(I1191,data!$A:$Y,7,FALSE)</f>
        <v>0</v>
      </c>
      <c r="AE1191" s="25"/>
      <c r="AF1191" s="22">
        <f>VLOOKUP(I1191,data!$A:$Y,9,FALSE)</f>
        <v>0</v>
      </c>
      <c r="AG1191" s="25"/>
      <c r="AH1191" s="22">
        <f>VLOOKUP(I1191,data!$A:$Y,11,FALSE)</f>
        <v>0</v>
      </c>
      <c r="AI1191" s="25"/>
      <c r="AJ1191" s="22">
        <f>VLOOKUP(I1191,data!$A:$Y,13,FALSE)</f>
        <v>0</v>
      </c>
      <c r="AK1191" s="25"/>
      <c r="AL1191" s="22">
        <f>VLOOKUP(I1191,data!$A:$Y,15,FALSE)</f>
        <v>0</v>
      </c>
      <c r="AM1191" s="25"/>
      <c r="AN1191" s="22">
        <f>VLOOKUP(I1191,data!$A:$Y,17,FALSE)</f>
        <v>0</v>
      </c>
      <c r="AO1191" s="25"/>
      <c r="AP1191" s="22">
        <f>VLOOKUP(I1191,data!$A:$Y,19,FALSE)</f>
        <v>0</v>
      </c>
      <c r="AQ1191" s="25"/>
      <c r="AR1191" s="22">
        <f>VLOOKUP(I1191,data!$A:$Y,21,FALSE)</f>
        <v>0</v>
      </c>
      <c r="AS1191" s="25"/>
      <c r="AT1191" s="22">
        <f>VLOOKUP(I1191,data!$A:$Y,23,FALSE)</f>
        <v>0</v>
      </c>
      <c r="AU1191" s="25"/>
      <c r="AV1191" s="22">
        <f>VLOOKUP(I1191,data!$A:$Y,25,FALSE)</f>
        <v>0</v>
      </c>
      <c r="AW1191" s="26">
        <f t="shared" si="415"/>
        <v>0</v>
      </c>
      <c r="AX1191" s="26">
        <f t="shared" si="416"/>
        <v>0</v>
      </c>
      <c r="AY1191" s="22">
        <f t="shared" si="417"/>
        <v>0</v>
      </c>
      <c r="AZ1191" s="22">
        <f t="shared" si="418"/>
        <v>0</v>
      </c>
      <c r="BA1191" s="22">
        <f t="shared" si="419"/>
        <v>0</v>
      </c>
      <c r="BB1191" s="22">
        <f t="shared" si="420"/>
        <v>0</v>
      </c>
      <c r="BC1191" s="22">
        <f t="shared" si="421"/>
        <v>0</v>
      </c>
      <c r="BD1191" s="22">
        <f t="shared" si="422"/>
        <v>0</v>
      </c>
      <c r="BE1191" s="22">
        <f t="shared" si="423"/>
        <v>0</v>
      </c>
      <c r="BF1191" s="22">
        <f t="shared" si="424"/>
        <v>0</v>
      </c>
      <c r="BG1191" s="22">
        <f t="shared" si="425"/>
        <v>0</v>
      </c>
      <c r="BH1191" s="22">
        <f t="shared" si="426"/>
        <v>0</v>
      </c>
      <c r="BI1191" s="22">
        <f t="shared" si="427"/>
        <v>0</v>
      </c>
      <c r="BJ1191" s="22"/>
      <c r="BK1191" s="26">
        <f t="shared" si="428"/>
        <v>0</v>
      </c>
      <c r="BL1191" s="26" t="str">
        <f t="shared" si="429"/>
        <v>N</v>
      </c>
      <c r="BM1191" s="27">
        <v>20</v>
      </c>
      <c r="BN1191" s="28">
        <f t="shared" si="430"/>
        <v>5200</v>
      </c>
      <c r="BO1191" s="29">
        <f t="shared" si="431"/>
        <v>70</v>
      </c>
      <c r="BP1191" s="30">
        <f t="shared" si="432"/>
        <v>18200</v>
      </c>
      <c r="BQ1191" s="31">
        <f t="shared" si="433"/>
        <v>5200</v>
      </c>
      <c r="BR1191" s="32">
        <f t="shared" si="434"/>
        <v>23.333333333333332</v>
      </c>
      <c r="BS1191" s="33">
        <f t="shared" si="435"/>
        <v>20</v>
      </c>
      <c r="BT1191" s="34">
        <f t="shared" si="436"/>
        <v>0</v>
      </c>
      <c r="BU1191" s="35">
        <v>40</v>
      </c>
      <c r="BV1191" s="35">
        <v>50</v>
      </c>
      <c r="BW1191" s="35">
        <v>0</v>
      </c>
      <c r="BX1191" s="35">
        <v>50</v>
      </c>
      <c r="BY1191" s="35">
        <v>0</v>
      </c>
      <c r="BZ1191" s="35">
        <v>0</v>
      </c>
      <c r="CA1191" s="36">
        <v>806</v>
      </c>
    </row>
    <row r="1192" spans="1:79" ht="15" customHeight="1">
      <c r="A1192" s="47" t="s">
        <v>35</v>
      </c>
      <c r="B1192" s="47" t="s">
        <v>1125</v>
      </c>
      <c r="C1192" s="48" t="s">
        <v>95</v>
      </c>
      <c r="D1192" s="49" t="s">
        <v>3061</v>
      </c>
      <c r="E1192" s="50">
        <f>VLOOKUP(I1192,vendors!D:L,8,FALSE)</f>
        <v>280</v>
      </c>
      <c r="F1192" s="50" t="str">
        <f>VLOOKUP(I1192,vendors!D:L,9,FALSE)</f>
        <v>CTM</v>
      </c>
      <c r="G1192" s="49" t="s">
        <v>347</v>
      </c>
      <c r="H1192" s="49" t="s">
        <v>3062</v>
      </c>
      <c r="I1192" s="49">
        <v>320363</v>
      </c>
      <c r="J1192" s="49"/>
      <c r="K1192" s="47" t="s">
        <v>1129</v>
      </c>
      <c r="L1192" s="51" t="s">
        <v>2468</v>
      </c>
      <c r="M1192" s="22">
        <f>VLOOKUP(I1192,data!$A:$Y,2,FALSE)</f>
        <v>52</v>
      </c>
      <c r="N1192" s="22">
        <f>VLOOKUP(I1192,data!$A:$Y,4,FALSE)</f>
        <v>59</v>
      </c>
      <c r="O1192" s="22">
        <f>VLOOKUP(I1192,data!$A:$Y,6,FALSE)</f>
        <v>8</v>
      </c>
      <c r="P1192" s="22">
        <f>VLOOKUP(I1192,data!$A:$Y,8,FALSE)</f>
        <v>3</v>
      </c>
      <c r="Q1192" s="22">
        <f>VLOOKUP(I1192,data!$A:$Y,10,FALSE)</f>
        <v>0</v>
      </c>
      <c r="R1192" s="22">
        <f>VLOOKUP(I1192,data!$A:$Y,12,FALSE)</f>
        <v>4</v>
      </c>
      <c r="S1192" s="22">
        <f>VLOOKUP(I1192,data!$A:$Y,14,FALSE)</f>
        <v>0</v>
      </c>
      <c r="T1192" s="22">
        <f>VLOOKUP(I1192,data!$A:$Y,16,FALSE)</f>
        <v>3</v>
      </c>
      <c r="U1192" s="22">
        <f>VLOOKUP(I1192,data!$A:$Y,18,FALSE)</f>
        <v>28</v>
      </c>
      <c r="V1192" s="23">
        <f>VLOOKUP(I1192,data!$A:$Y,20,FALSE)</f>
        <v>0</v>
      </c>
      <c r="W1192" s="22">
        <f>VLOOKUP(I1192,data!$A:$Y,22,FALSE)</f>
        <v>0</v>
      </c>
      <c r="X1192" s="22">
        <f>VLOOKUP(I1192,data!$A:$Y,24,FALSE)</f>
        <v>0</v>
      </c>
      <c r="Y1192" s="24">
        <f t="shared" si="414"/>
        <v>157</v>
      </c>
      <c r="Z1192" s="22">
        <f>VLOOKUP(I1192,data!$A:$Y,3,FALSE)</f>
        <v>0</v>
      </c>
      <c r="AA1192" s="25"/>
      <c r="AB1192" s="22">
        <f>VLOOKUP(I1192,data!$A:$Y,5,FALSE)</f>
        <v>0</v>
      </c>
      <c r="AC1192" s="25"/>
      <c r="AD1192" s="22">
        <f>VLOOKUP(I1192,data!$A:$Y,7,FALSE)</f>
        <v>0</v>
      </c>
      <c r="AE1192" s="25"/>
      <c r="AF1192" s="22">
        <f>VLOOKUP(I1192,data!$A:$Y,9,FALSE)</f>
        <v>1</v>
      </c>
      <c r="AG1192" s="25"/>
      <c r="AH1192" s="22">
        <f>VLOOKUP(I1192,data!$A:$Y,11,FALSE)</f>
        <v>0</v>
      </c>
      <c r="AI1192" s="25"/>
      <c r="AJ1192" s="22">
        <f>VLOOKUP(I1192,data!$A:$Y,13,FALSE)</f>
        <v>0</v>
      </c>
      <c r="AK1192" s="25"/>
      <c r="AL1192" s="22">
        <f>VLOOKUP(I1192,data!$A:$Y,15,FALSE)</f>
        <v>0</v>
      </c>
      <c r="AM1192" s="25"/>
      <c r="AN1192" s="22">
        <f>VLOOKUP(I1192,data!$A:$Y,17,FALSE)</f>
        <v>0</v>
      </c>
      <c r="AO1192" s="25"/>
      <c r="AP1192" s="22">
        <f>VLOOKUP(I1192,data!$A:$Y,19,FALSE)</f>
        <v>0</v>
      </c>
      <c r="AQ1192" s="25"/>
      <c r="AR1192" s="22">
        <f>VLOOKUP(I1192,data!$A:$Y,21,FALSE)</f>
        <v>0</v>
      </c>
      <c r="AS1192" s="25"/>
      <c r="AT1192" s="22">
        <f>VLOOKUP(I1192,data!$A:$Y,23,FALSE)</f>
        <v>0</v>
      </c>
      <c r="AU1192" s="25"/>
      <c r="AV1192" s="22">
        <f>VLOOKUP(I1192,data!$A:$Y,25,FALSE)</f>
        <v>0</v>
      </c>
      <c r="AW1192" s="26">
        <f t="shared" si="415"/>
        <v>1</v>
      </c>
      <c r="AX1192" s="26">
        <f t="shared" si="416"/>
        <v>280</v>
      </c>
      <c r="AY1192" s="22">
        <f t="shared" si="417"/>
        <v>0</v>
      </c>
      <c r="AZ1192" s="22">
        <f t="shared" si="418"/>
        <v>0</v>
      </c>
      <c r="BA1192" s="22">
        <f t="shared" si="419"/>
        <v>0</v>
      </c>
      <c r="BB1192" s="22">
        <f t="shared" si="420"/>
        <v>1</v>
      </c>
      <c r="BC1192" s="22">
        <f t="shared" si="421"/>
        <v>0</v>
      </c>
      <c r="BD1192" s="22">
        <f t="shared" si="422"/>
        <v>0</v>
      </c>
      <c r="BE1192" s="22">
        <f t="shared" si="423"/>
        <v>0</v>
      </c>
      <c r="BF1192" s="22">
        <f t="shared" si="424"/>
        <v>0</v>
      </c>
      <c r="BG1192" s="22">
        <f t="shared" si="425"/>
        <v>0</v>
      </c>
      <c r="BH1192" s="22">
        <f t="shared" si="426"/>
        <v>0</v>
      </c>
      <c r="BI1192" s="22">
        <f t="shared" si="427"/>
        <v>0</v>
      </c>
      <c r="BJ1192" s="22"/>
      <c r="BK1192" s="26">
        <f t="shared" si="428"/>
        <v>280</v>
      </c>
      <c r="BL1192" s="26" t="str">
        <f t="shared" si="429"/>
        <v>N</v>
      </c>
      <c r="BM1192" s="27">
        <v>30</v>
      </c>
      <c r="BN1192" s="28">
        <f t="shared" si="430"/>
        <v>8400</v>
      </c>
      <c r="BO1192" s="29">
        <f t="shared" si="431"/>
        <v>115</v>
      </c>
      <c r="BP1192" s="30">
        <f t="shared" si="432"/>
        <v>32200</v>
      </c>
      <c r="BQ1192" s="31">
        <f t="shared" si="433"/>
        <v>8400</v>
      </c>
      <c r="BR1192" s="32">
        <f t="shared" si="434"/>
        <v>38.333333333333336</v>
      </c>
      <c r="BS1192" s="33">
        <f t="shared" si="435"/>
        <v>20</v>
      </c>
      <c r="BT1192" s="34">
        <f t="shared" si="436"/>
        <v>0</v>
      </c>
      <c r="BU1192" s="35">
        <v>70</v>
      </c>
      <c r="BV1192" s="35">
        <v>100</v>
      </c>
      <c r="BW1192" s="35">
        <v>20</v>
      </c>
      <c r="BX1192" s="35">
        <v>20</v>
      </c>
      <c r="BY1192" s="35">
        <v>0</v>
      </c>
      <c r="BZ1192" s="35">
        <v>20</v>
      </c>
      <c r="CA1192" s="36">
        <v>807</v>
      </c>
    </row>
    <row r="1193" spans="1:79" ht="15" customHeight="1">
      <c r="A1193" s="47" t="s">
        <v>35</v>
      </c>
      <c r="B1193" s="47" t="s">
        <v>1125</v>
      </c>
      <c r="C1193" s="48" t="s">
        <v>95</v>
      </c>
      <c r="D1193" s="49" t="s">
        <v>3063</v>
      </c>
      <c r="E1193" s="50">
        <f>VLOOKUP(I1193,vendors!D:L,8,FALSE)</f>
        <v>749</v>
      </c>
      <c r="F1193" s="50" t="str">
        <f>VLOOKUP(I1193,vendors!D:L,9,FALSE)</f>
        <v>Ortholine</v>
      </c>
      <c r="G1193" s="49" t="s">
        <v>1725</v>
      </c>
      <c r="H1193" s="49" t="s">
        <v>3064</v>
      </c>
      <c r="I1193" s="49">
        <v>320365</v>
      </c>
      <c r="J1193" s="49"/>
      <c r="K1193" s="47" t="s">
        <v>1129</v>
      </c>
      <c r="L1193" s="51" t="s">
        <v>3065</v>
      </c>
      <c r="M1193" s="22">
        <f>VLOOKUP(I1193,data!$A:$Y,2,FALSE)</f>
        <v>4</v>
      </c>
      <c r="N1193" s="22">
        <f>VLOOKUP(I1193,data!$A:$Y,4,FALSE)</f>
        <v>0</v>
      </c>
      <c r="O1193" s="22">
        <f>VLOOKUP(I1193,data!$A:$Y,6,FALSE)</f>
        <v>0</v>
      </c>
      <c r="P1193" s="22">
        <f>VLOOKUP(I1193,data!$A:$Y,8,FALSE)</f>
        <v>0</v>
      </c>
      <c r="Q1193" s="22">
        <f>VLOOKUP(I1193,data!$A:$Y,10,FALSE)</f>
        <v>1</v>
      </c>
      <c r="R1193" s="22">
        <f>VLOOKUP(I1193,data!$A:$Y,12,FALSE)</f>
        <v>2</v>
      </c>
      <c r="S1193" s="22">
        <f>VLOOKUP(I1193,data!$A:$Y,14,FALSE)</f>
        <v>0</v>
      </c>
      <c r="T1193" s="22">
        <f>VLOOKUP(I1193,data!$A:$Y,16,FALSE)</f>
        <v>2</v>
      </c>
      <c r="U1193" s="22">
        <f>VLOOKUP(I1193,data!$A:$Y,18,FALSE)</f>
        <v>7</v>
      </c>
      <c r="V1193" s="23">
        <f>VLOOKUP(I1193,data!$A:$Y,20,FALSE)</f>
        <v>0</v>
      </c>
      <c r="W1193" s="22">
        <f>VLOOKUP(I1193,data!$A:$Y,22,FALSE)</f>
        <v>0</v>
      </c>
      <c r="X1193" s="22">
        <f>VLOOKUP(I1193,data!$A:$Y,24,FALSE)</f>
        <v>0</v>
      </c>
      <c r="Y1193" s="24">
        <f t="shared" si="414"/>
        <v>16</v>
      </c>
      <c r="Z1193" s="22">
        <f>VLOOKUP(I1193,data!$A:$Y,3,FALSE)</f>
        <v>0</v>
      </c>
      <c r="AA1193" s="25"/>
      <c r="AB1193" s="22">
        <f>VLOOKUP(I1193,data!$A:$Y,5,FALSE)</f>
        <v>0</v>
      </c>
      <c r="AC1193" s="25"/>
      <c r="AD1193" s="22">
        <f>VLOOKUP(I1193,data!$A:$Y,7,FALSE)</f>
        <v>5</v>
      </c>
      <c r="AE1193" s="25"/>
      <c r="AF1193" s="22">
        <f>VLOOKUP(I1193,data!$A:$Y,9,FALSE)</f>
        <v>0</v>
      </c>
      <c r="AG1193" s="25"/>
      <c r="AH1193" s="22">
        <f>VLOOKUP(I1193,data!$A:$Y,11,FALSE)</f>
        <v>0</v>
      </c>
      <c r="AI1193" s="25"/>
      <c r="AJ1193" s="22">
        <f>VLOOKUP(I1193,data!$A:$Y,13,FALSE)</f>
        <v>0</v>
      </c>
      <c r="AK1193" s="25"/>
      <c r="AL1193" s="22">
        <f>VLOOKUP(I1193,data!$A:$Y,15,FALSE)</f>
        <v>5</v>
      </c>
      <c r="AM1193" s="25"/>
      <c r="AN1193" s="22">
        <f>VLOOKUP(I1193,data!$A:$Y,17,FALSE)</f>
        <v>0</v>
      </c>
      <c r="AO1193" s="25"/>
      <c r="AP1193" s="22">
        <f>VLOOKUP(I1193,data!$A:$Y,19,FALSE)</f>
        <v>0</v>
      </c>
      <c r="AQ1193" s="25">
        <v>-2</v>
      </c>
      <c r="AR1193" s="22">
        <f>VLOOKUP(I1193,data!$A:$Y,21,FALSE)</f>
        <v>0</v>
      </c>
      <c r="AS1193" s="25"/>
      <c r="AT1193" s="22">
        <f>VLOOKUP(I1193,data!$A:$Y,23,FALSE)</f>
        <v>0</v>
      </c>
      <c r="AU1193" s="25"/>
      <c r="AV1193" s="22">
        <f>VLOOKUP(I1193,data!$A:$Y,25,FALSE)</f>
        <v>0</v>
      </c>
      <c r="AW1193" s="26">
        <f t="shared" si="415"/>
        <v>8</v>
      </c>
      <c r="AX1193" s="26">
        <f t="shared" si="416"/>
        <v>5992</v>
      </c>
      <c r="AY1193" s="22">
        <f t="shared" si="417"/>
        <v>0</v>
      </c>
      <c r="AZ1193" s="22">
        <f t="shared" si="418"/>
        <v>0</v>
      </c>
      <c r="BA1193" s="22">
        <f t="shared" si="419"/>
        <v>5</v>
      </c>
      <c r="BB1193" s="22">
        <f t="shared" si="420"/>
        <v>0</v>
      </c>
      <c r="BC1193" s="22">
        <f t="shared" si="421"/>
        <v>0</v>
      </c>
      <c r="BD1193" s="22">
        <f t="shared" si="422"/>
        <v>0</v>
      </c>
      <c r="BE1193" s="22">
        <f t="shared" si="423"/>
        <v>5</v>
      </c>
      <c r="BF1193" s="22">
        <f t="shared" si="424"/>
        <v>0</v>
      </c>
      <c r="BG1193" s="22">
        <f t="shared" si="425"/>
        <v>-2</v>
      </c>
      <c r="BH1193" s="22">
        <f t="shared" si="426"/>
        <v>0</v>
      </c>
      <c r="BI1193" s="22">
        <f t="shared" si="427"/>
        <v>0</v>
      </c>
      <c r="BJ1193" s="22"/>
      <c r="BK1193" s="26">
        <f t="shared" si="428"/>
        <v>5992</v>
      </c>
      <c r="BL1193" s="26" t="str">
        <f t="shared" si="429"/>
        <v>Y</v>
      </c>
      <c r="BM1193" s="27">
        <v>5</v>
      </c>
      <c r="BN1193" s="28">
        <f t="shared" si="430"/>
        <v>3745</v>
      </c>
      <c r="BO1193" s="29">
        <f t="shared" si="431"/>
        <v>17</v>
      </c>
      <c r="BP1193" s="30">
        <f t="shared" si="432"/>
        <v>12733</v>
      </c>
      <c r="BQ1193" s="31">
        <f t="shared" si="433"/>
        <v>3745</v>
      </c>
      <c r="BR1193" s="32">
        <f t="shared" si="434"/>
        <v>5.666666666666667</v>
      </c>
      <c r="BS1193" s="33">
        <f t="shared" si="435"/>
        <v>1.5</v>
      </c>
      <c r="BT1193" s="34">
        <f t="shared" si="436"/>
        <v>0</v>
      </c>
      <c r="BU1193" s="35">
        <v>0</v>
      </c>
      <c r="BV1193" s="35">
        <v>13</v>
      </c>
      <c r="BW1193" s="35">
        <v>0</v>
      </c>
      <c r="BX1193" s="35">
        <v>18</v>
      </c>
      <c r="BY1193" s="35">
        <v>3</v>
      </c>
      <c r="BZ1193" s="35">
        <v>0</v>
      </c>
      <c r="CA1193" s="36">
        <v>810</v>
      </c>
    </row>
    <row r="1194" spans="1:79" ht="15" customHeight="1">
      <c r="A1194" s="47" t="s">
        <v>35</v>
      </c>
      <c r="B1194" s="47" t="s">
        <v>1125</v>
      </c>
      <c r="C1194" s="48" t="s">
        <v>792</v>
      </c>
      <c r="D1194" s="49" t="s">
        <v>3066</v>
      </c>
      <c r="E1194" s="50">
        <f>VLOOKUP(I1194,vendors!D:L,8,FALSE)</f>
        <v>1300</v>
      </c>
      <c r="F1194" s="50" t="str">
        <f>VLOOKUP(I1194,vendors!D:L,9,FALSE)</f>
        <v>เซี่ยงไฮ้</v>
      </c>
      <c r="G1194" s="49" t="s">
        <v>270</v>
      </c>
      <c r="H1194" s="49" t="s">
        <v>3067</v>
      </c>
      <c r="I1194" s="49">
        <v>620006</v>
      </c>
      <c r="J1194" s="49"/>
      <c r="K1194" s="47" t="s">
        <v>1129</v>
      </c>
      <c r="L1194" s="51" t="s">
        <v>3068</v>
      </c>
      <c r="M1194" s="22">
        <f>VLOOKUP(I1194,data!$A:$Y,2,FALSE)</f>
        <v>1</v>
      </c>
      <c r="N1194" s="22">
        <f>VLOOKUP(I1194,data!$A:$Y,4,FALSE)</f>
        <v>0</v>
      </c>
      <c r="O1194" s="22">
        <f>VLOOKUP(I1194,data!$A:$Y,6,FALSE)</f>
        <v>1</v>
      </c>
      <c r="P1194" s="22">
        <f>VLOOKUP(I1194,data!$A:$Y,8,FALSE)</f>
        <v>1</v>
      </c>
      <c r="Q1194" s="22">
        <f>VLOOKUP(I1194,data!$A:$Y,10,FALSE)</f>
        <v>1</v>
      </c>
      <c r="R1194" s="22">
        <f>VLOOKUP(I1194,data!$A:$Y,12,FALSE)</f>
        <v>0</v>
      </c>
      <c r="S1194" s="22">
        <f>VLOOKUP(I1194,data!$A:$Y,14,FALSE)</f>
        <v>1</v>
      </c>
      <c r="T1194" s="22">
        <f>VLOOKUP(I1194,data!$A:$Y,16,FALSE)</f>
        <v>0</v>
      </c>
      <c r="U1194" s="22">
        <f>VLOOKUP(I1194,data!$A:$Y,18,FALSE)</f>
        <v>1</v>
      </c>
      <c r="V1194" s="23">
        <f>VLOOKUP(I1194,data!$A:$Y,20,FALSE)</f>
        <v>0</v>
      </c>
      <c r="W1194" s="22">
        <f>VLOOKUP(I1194,data!$A:$Y,22,FALSE)</f>
        <v>0</v>
      </c>
      <c r="X1194" s="22">
        <f>VLOOKUP(I1194,data!$A:$Y,24,FALSE)</f>
        <v>0</v>
      </c>
      <c r="Y1194" s="24">
        <f t="shared" si="414"/>
        <v>6</v>
      </c>
      <c r="Z1194" s="22">
        <f>VLOOKUP(I1194,data!$A:$Y,3,FALSE)</f>
        <v>0</v>
      </c>
      <c r="AA1194" s="25"/>
      <c r="AB1194" s="22">
        <f>VLOOKUP(I1194,data!$A:$Y,5,FALSE)</f>
        <v>0</v>
      </c>
      <c r="AC1194" s="25"/>
      <c r="AD1194" s="22">
        <f>VLOOKUP(I1194,data!$A:$Y,7,FALSE)</f>
        <v>0</v>
      </c>
      <c r="AE1194" s="25"/>
      <c r="AF1194" s="22">
        <f>VLOOKUP(I1194,data!$A:$Y,9,FALSE)</f>
        <v>0</v>
      </c>
      <c r="AG1194" s="25"/>
      <c r="AH1194" s="22">
        <f>VLOOKUP(I1194,data!$A:$Y,11,FALSE)</f>
        <v>0</v>
      </c>
      <c r="AI1194" s="25"/>
      <c r="AJ1194" s="22">
        <f>VLOOKUP(I1194,data!$A:$Y,13,FALSE)</f>
        <v>0</v>
      </c>
      <c r="AK1194" s="25"/>
      <c r="AL1194" s="22">
        <f>VLOOKUP(I1194,data!$A:$Y,15,FALSE)</f>
        <v>0</v>
      </c>
      <c r="AM1194" s="25"/>
      <c r="AN1194" s="22">
        <f>VLOOKUP(I1194,data!$A:$Y,17,FALSE)</f>
        <v>0</v>
      </c>
      <c r="AO1194" s="25"/>
      <c r="AP1194" s="22">
        <f>VLOOKUP(I1194,data!$A:$Y,19,FALSE)</f>
        <v>0</v>
      </c>
      <c r="AQ1194" s="25"/>
      <c r="AR1194" s="22">
        <f>VLOOKUP(I1194,data!$A:$Y,21,FALSE)</f>
        <v>0</v>
      </c>
      <c r="AS1194" s="25"/>
      <c r="AT1194" s="22">
        <f>VLOOKUP(I1194,data!$A:$Y,23,FALSE)</f>
        <v>0</v>
      </c>
      <c r="AU1194" s="25"/>
      <c r="AV1194" s="22">
        <f>VLOOKUP(I1194,data!$A:$Y,25,FALSE)</f>
        <v>0</v>
      </c>
      <c r="AW1194" s="26">
        <f t="shared" si="415"/>
        <v>0</v>
      </c>
      <c r="AX1194" s="26">
        <f t="shared" si="416"/>
        <v>0</v>
      </c>
      <c r="AY1194" s="22">
        <f t="shared" si="417"/>
        <v>0</v>
      </c>
      <c r="AZ1194" s="22">
        <f t="shared" si="418"/>
        <v>0</v>
      </c>
      <c r="BA1194" s="22">
        <f t="shared" si="419"/>
        <v>0</v>
      </c>
      <c r="BB1194" s="22">
        <f t="shared" si="420"/>
        <v>0</v>
      </c>
      <c r="BC1194" s="22">
        <f t="shared" si="421"/>
        <v>0</v>
      </c>
      <c r="BD1194" s="22">
        <f t="shared" si="422"/>
        <v>0</v>
      </c>
      <c r="BE1194" s="22">
        <f t="shared" si="423"/>
        <v>0</v>
      </c>
      <c r="BF1194" s="22">
        <f t="shared" si="424"/>
        <v>0</v>
      </c>
      <c r="BG1194" s="22">
        <f t="shared" si="425"/>
        <v>0</v>
      </c>
      <c r="BH1194" s="22">
        <f t="shared" si="426"/>
        <v>0</v>
      </c>
      <c r="BI1194" s="22">
        <f t="shared" si="427"/>
        <v>0</v>
      </c>
      <c r="BJ1194" s="22"/>
      <c r="BK1194" s="26">
        <f t="shared" si="428"/>
        <v>0</v>
      </c>
      <c r="BL1194" s="26" t="str">
        <f t="shared" si="429"/>
        <v>N</v>
      </c>
      <c r="BM1194" s="27">
        <v>0</v>
      </c>
      <c r="BN1194" s="28">
        <f t="shared" si="430"/>
        <v>0</v>
      </c>
      <c r="BO1194" s="29">
        <f t="shared" si="431"/>
        <v>0</v>
      </c>
      <c r="BP1194" s="30">
        <f t="shared" si="432"/>
        <v>0</v>
      </c>
      <c r="BQ1194" s="31">
        <f t="shared" si="433"/>
        <v>0</v>
      </c>
      <c r="BR1194" s="32">
        <f t="shared" si="434"/>
        <v>0</v>
      </c>
      <c r="BS1194" s="33">
        <f t="shared" si="435"/>
        <v>0</v>
      </c>
      <c r="BT1194" s="34">
        <f t="shared" si="436"/>
        <v>0</v>
      </c>
      <c r="BU1194" s="35">
        <v>0</v>
      </c>
      <c r="BV1194" s="35">
        <v>0</v>
      </c>
      <c r="BW1194" s="35">
        <v>0</v>
      </c>
      <c r="BX1194" s="35">
        <v>0</v>
      </c>
      <c r="BY1194" s="35">
        <v>0</v>
      </c>
      <c r="BZ1194" s="35">
        <v>0</v>
      </c>
      <c r="CA1194" s="36">
        <v>1093</v>
      </c>
    </row>
    <row r="1195" spans="1:79" ht="15" customHeight="1">
      <c r="A1195" s="47" t="s">
        <v>35</v>
      </c>
      <c r="B1195" s="47" t="s">
        <v>1125</v>
      </c>
      <c r="C1195" s="48" t="s">
        <v>792</v>
      </c>
      <c r="D1195" s="49" t="s">
        <v>3069</v>
      </c>
      <c r="E1195" s="50">
        <f>VLOOKUP(I1195,vendors!D:L,8,FALSE)</f>
        <v>78.400000000000006</v>
      </c>
      <c r="F1195" s="50" t="str">
        <f>VLOOKUP(I1195,vendors!D:L,9,FALSE)</f>
        <v>VRP Dent</v>
      </c>
      <c r="G1195" s="49" t="s">
        <v>51</v>
      </c>
      <c r="H1195" s="49" t="s">
        <v>3070</v>
      </c>
      <c r="I1195" s="49">
        <v>620030</v>
      </c>
      <c r="J1195" s="49"/>
      <c r="K1195" s="47" t="s">
        <v>1129</v>
      </c>
      <c r="L1195" s="51" t="s">
        <v>3071</v>
      </c>
      <c r="M1195" s="22">
        <f>VLOOKUP(I1195,data!$A:$Y,2,FALSE)</f>
        <v>4</v>
      </c>
      <c r="N1195" s="22">
        <f>VLOOKUP(I1195,data!$A:$Y,4,FALSE)</f>
        <v>0</v>
      </c>
      <c r="O1195" s="22">
        <f>VLOOKUP(I1195,data!$A:$Y,6,FALSE)</f>
        <v>0</v>
      </c>
      <c r="P1195" s="22">
        <f>VLOOKUP(I1195,data!$A:$Y,8,FALSE)</f>
        <v>12</v>
      </c>
      <c r="Q1195" s="22">
        <f>VLOOKUP(I1195,data!$A:$Y,10,FALSE)</f>
        <v>15</v>
      </c>
      <c r="R1195" s="22">
        <f>VLOOKUP(I1195,data!$A:$Y,12,FALSE)</f>
        <v>1</v>
      </c>
      <c r="S1195" s="22">
        <f>VLOOKUP(I1195,data!$A:$Y,14,FALSE)</f>
        <v>0</v>
      </c>
      <c r="T1195" s="22">
        <f>VLOOKUP(I1195,data!$A:$Y,16,FALSE)</f>
        <v>0</v>
      </c>
      <c r="U1195" s="22">
        <f>VLOOKUP(I1195,data!$A:$Y,18,FALSE)</f>
        <v>0</v>
      </c>
      <c r="V1195" s="23">
        <f>VLOOKUP(I1195,data!$A:$Y,20,FALSE)</f>
        <v>0</v>
      </c>
      <c r="W1195" s="22">
        <f>VLOOKUP(I1195,data!$A:$Y,22,FALSE)</f>
        <v>0</v>
      </c>
      <c r="X1195" s="22">
        <f>VLOOKUP(I1195,data!$A:$Y,24,FALSE)</f>
        <v>0</v>
      </c>
      <c r="Y1195" s="24">
        <f t="shared" si="414"/>
        <v>32</v>
      </c>
      <c r="Z1195" s="22">
        <f>VLOOKUP(I1195,data!$A:$Y,3,FALSE)</f>
        <v>0</v>
      </c>
      <c r="AA1195" s="25"/>
      <c r="AB1195" s="22">
        <f>VLOOKUP(I1195,data!$A:$Y,5,FALSE)</f>
        <v>0</v>
      </c>
      <c r="AC1195" s="25"/>
      <c r="AD1195" s="22">
        <f>VLOOKUP(I1195,data!$A:$Y,7,FALSE)</f>
        <v>0</v>
      </c>
      <c r="AE1195" s="25"/>
      <c r="AF1195" s="22">
        <f>VLOOKUP(I1195,data!$A:$Y,9,FALSE)</f>
        <v>0</v>
      </c>
      <c r="AG1195" s="25"/>
      <c r="AH1195" s="22">
        <f>VLOOKUP(I1195,data!$A:$Y,11,FALSE)</f>
        <v>0</v>
      </c>
      <c r="AI1195" s="25"/>
      <c r="AJ1195" s="22">
        <f>VLOOKUP(I1195,data!$A:$Y,13,FALSE)</f>
        <v>0</v>
      </c>
      <c r="AK1195" s="25"/>
      <c r="AL1195" s="22">
        <f>VLOOKUP(I1195,data!$A:$Y,15,FALSE)</f>
        <v>0</v>
      </c>
      <c r="AM1195" s="25"/>
      <c r="AN1195" s="22">
        <f>VLOOKUP(I1195,data!$A:$Y,17,FALSE)</f>
        <v>0</v>
      </c>
      <c r="AO1195" s="25"/>
      <c r="AP1195" s="22">
        <f>VLOOKUP(I1195,data!$A:$Y,19,FALSE)</f>
        <v>0</v>
      </c>
      <c r="AQ1195" s="25"/>
      <c r="AR1195" s="22">
        <f>VLOOKUP(I1195,data!$A:$Y,21,FALSE)</f>
        <v>0</v>
      </c>
      <c r="AS1195" s="25"/>
      <c r="AT1195" s="22">
        <f>VLOOKUP(I1195,data!$A:$Y,23,FALSE)</f>
        <v>0</v>
      </c>
      <c r="AU1195" s="25"/>
      <c r="AV1195" s="22">
        <f>VLOOKUP(I1195,data!$A:$Y,25,FALSE)</f>
        <v>0</v>
      </c>
      <c r="AW1195" s="26">
        <f t="shared" si="415"/>
        <v>0</v>
      </c>
      <c r="AX1195" s="26">
        <f t="shared" si="416"/>
        <v>0</v>
      </c>
      <c r="AY1195" s="22">
        <f t="shared" si="417"/>
        <v>0</v>
      </c>
      <c r="AZ1195" s="22">
        <f t="shared" si="418"/>
        <v>0</v>
      </c>
      <c r="BA1195" s="22">
        <f t="shared" si="419"/>
        <v>0</v>
      </c>
      <c r="BB1195" s="22">
        <f t="shared" si="420"/>
        <v>0</v>
      </c>
      <c r="BC1195" s="22">
        <f t="shared" si="421"/>
        <v>0</v>
      </c>
      <c r="BD1195" s="22">
        <f t="shared" si="422"/>
        <v>0</v>
      </c>
      <c r="BE1195" s="22">
        <f t="shared" si="423"/>
        <v>0</v>
      </c>
      <c r="BF1195" s="22">
        <f t="shared" si="424"/>
        <v>0</v>
      </c>
      <c r="BG1195" s="22">
        <f t="shared" si="425"/>
        <v>0</v>
      </c>
      <c r="BH1195" s="22">
        <f t="shared" si="426"/>
        <v>0</v>
      </c>
      <c r="BI1195" s="22">
        <f t="shared" si="427"/>
        <v>0</v>
      </c>
      <c r="BJ1195" s="22"/>
      <c r="BK1195" s="26">
        <f t="shared" si="428"/>
        <v>0</v>
      </c>
      <c r="BL1195" s="26" t="str">
        <f t="shared" si="429"/>
        <v>N</v>
      </c>
      <c r="BM1195" s="27">
        <v>0</v>
      </c>
      <c r="BN1195" s="28">
        <f t="shared" si="430"/>
        <v>0</v>
      </c>
      <c r="BO1195" s="29">
        <f t="shared" si="431"/>
        <v>10</v>
      </c>
      <c r="BP1195" s="30">
        <f t="shared" si="432"/>
        <v>784</v>
      </c>
      <c r="BQ1195" s="31">
        <f t="shared" si="433"/>
        <v>0</v>
      </c>
      <c r="BR1195" s="32">
        <f t="shared" si="434"/>
        <v>3.3333333333333335</v>
      </c>
      <c r="BS1195" s="33">
        <f t="shared" si="435"/>
        <v>0</v>
      </c>
      <c r="BT1195" s="34">
        <f t="shared" si="436"/>
        <v>0</v>
      </c>
      <c r="BU1195" s="35">
        <v>20</v>
      </c>
      <c r="BV1195" s="35">
        <v>0</v>
      </c>
      <c r="BW1195" s="35">
        <v>0</v>
      </c>
      <c r="BX1195" s="35">
        <v>0</v>
      </c>
      <c r="BY1195" s="35">
        <v>0</v>
      </c>
      <c r="BZ1195" s="35">
        <v>0</v>
      </c>
      <c r="CA1195" s="36">
        <v>1083</v>
      </c>
    </row>
    <row r="1196" spans="1:79" ht="15" customHeight="1">
      <c r="A1196" s="47" t="s">
        <v>35</v>
      </c>
      <c r="B1196" s="47" t="s">
        <v>1125</v>
      </c>
      <c r="C1196" s="48" t="s">
        <v>792</v>
      </c>
      <c r="D1196" s="49" t="s">
        <v>3072</v>
      </c>
      <c r="E1196" s="50">
        <f>VLOOKUP(I1196,vendors!D:L,8,FALSE)</f>
        <v>45.5</v>
      </c>
      <c r="F1196" s="50" t="str">
        <f>VLOOKUP(I1196,vendors!D:L,9,FALSE)</f>
        <v>VRP Dent</v>
      </c>
      <c r="G1196" s="49" t="s">
        <v>51</v>
      </c>
      <c r="H1196" s="49" t="s">
        <v>3073</v>
      </c>
      <c r="I1196" s="49">
        <v>620056</v>
      </c>
      <c r="J1196" s="49"/>
      <c r="K1196" s="47" t="s">
        <v>1129</v>
      </c>
      <c r="L1196" s="51" t="s">
        <v>3074</v>
      </c>
      <c r="M1196" s="22">
        <f>VLOOKUP(I1196,data!$A:$Y,2,FALSE)</f>
        <v>1</v>
      </c>
      <c r="N1196" s="22">
        <f>VLOOKUP(I1196,data!$A:$Y,4,FALSE)</f>
        <v>0</v>
      </c>
      <c r="O1196" s="22">
        <f>VLOOKUP(I1196,data!$A:$Y,6,FALSE)</f>
        <v>0</v>
      </c>
      <c r="P1196" s="22">
        <f>VLOOKUP(I1196,data!$A:$Y,8,FALSE)</f>
        <v>0</v>
      </c>
      <c r="Q1196" s="22">
        <f>VLOOKUP(I1196,data!$A:$Y,10,FALSE)</f>
        <v>2</v>
      </c>
      <c r="R1196" s="22">
        <f>VLOOKUP(I1196,data!$A:$Y,12,FALSE)</f>
        <v>2</v>
      </c>
      <c r="S1196" s="22">
        <f>VLOOKUP(I1196,data!$A:$Y,14,FALSE)</f>
        <v>0</v>
      </c>
      <c r="T1196" s="22">
        <f>VLOOKUP(I1196,data!$A:$Y,16,FALSE)</f>
        <v>0</v>
      </c>
      <c r="U1196" s="22">
        <f>VLOOKUP(I1196,data!$A:$Y,18,FALSE)</f>
        <v>0</v>
      </c>
      <c r="V1196" s="23">
        <f>VLOOKUP(I1196,data!$A:$Y,20,FALSE)</f>
        <v>0</v>
      </c>
      <c r="W1196" s="22">
        <f>VLOOKUP(I1196,data!$A:$Y,22,FALSE)</f>
        <v>0</v>
      </c>
      <c r="X1196" s="22">
        <f>VLOOKUP(I1196,data!$A:$Y,24,FALSE)</f>
        <v>0</v>
      </c>
      <c r="Y1196" s="24">
        <f t="shared" si="414"/>
        <v>5</v>
      </c>
      <c r="Z1196" s="22">
        <f>VLOOKUP(I1196,data!$A:$Y,3,FALSE)</f>
        <v>0</v>
      </c>
      <c r="AA1196" s="25"/>
      <c r="AB1196" s="22">
        <f>VLOOKUP(I1196,data!$A:$Y,5,FALSE)</f>
        <v>0</v>
      </c>
      <c r="AC1196" s="25"/>
      <c r="AD1196" s="22">
        <f>VLOOKUP(I1196,data!$A:$Y,7,FALSE)</f>
        <v>0</v>
      </c>
      <c r="AE1196" s="25"/>
      <c r="AF1196" s="22">
        <f>VLOOKUP(I1196,data!$A:$Y,9,FALSE)</f>
        <v>0</v>
      </c>
      <c r="AG1196" s="25"/>
      <c r="AH1196" s="22">
        <f>VLOOKUP(I1196,data!$A:$Y,11,FALSE)</f>
        <v>0</v>
      </c>
      <c r="AI1196" s="25"/>
      <c r="AJ1196" s="22">
        <f>VLOOKUP(I1196,data!$A:$Y,13,FALSE)</f>
        <v>0</v>
      </c>
      <c r="AK1196" s="25"/>
      <c r="AL1196" s="22">
        <f>VLOOKUP(I1196,data!$A:$Y,15,FALSE)</f>
        <v>0</v>
      </c>
      <c r="AM1196" s="25"/>
      <c r="AN1196" s="22">
        <f>VLOOKUP(I1196,data!$A:$Y,17,FALSE)</f>
        <v>0</v>
      </c>
      <c r="AO1196" s="25"/>
      <c r="AP1196" s="22">
        <f>VLOOKUP(I1196,data!$A:$Y,19,FALSE)</f>
        <v>0</v>
      </c>
      <c r="AQ1196" s="25"/>
      <c r="AR1196" s="22">
        <f>VLOOKUP(I1196,data!$A:$Y,21,FALSE)</f>
        <v>0</v>
      </c>
      <c r="AS1196" s="25"/>
      <c r="AT1196" s="22">
        <f>VLOOKUP(I1196,data!$A:$Y,23,FALSE)</f>
        <v>0</v>
      </c>
      <c r="AU1196" s="25"/>
      <c r="AV1196" s="22">
        <f>VLOOKUP(I1196,data!$A:$Y,25,FALSE)</f>
        <v>0</v>
      </c>
      <c r="AW1196" s="26">
        <f t="shared" si="415"/>
        <v>0</v>
      </c>
      <c r="AX1196" s="26">
        <f t="shared" si="416"/>
        <v>0</v>
      </c>
      <c r="AY1196" s="22">
        <f t="shared" si="417"/>
        <v>0</v>
      </c>
      <c r="AZ1196" s="22">
        <f t="shared" si="418"/>
        <v>0</v>
      </c>
      <c r="BA1196" s="22">
        <f t="shared" si="419"/>
        <v>0</v>
      </c>
      <c r="BB1196" s="22">
        <f t="shared" si="420"/>
        <v>0</v>
      </c>
      <c r="BC1196" s="22">
        <f t="shared" si="421"/>
        <v>0</v>
      </c>
      <c r="BD1196" s="22">
        <f t="shared" si="422"/>
        <v>0</v>
      </c>
      <c r="BE1196" s="22">
        <f t="shared" si="423"/>
        <v>0</v>
      </c>
      <c r="BF1196" s="22">
        <f t="shared" si="424"/>
        <v>0</v>
      </c>
      <c r="BG1196" s="22">
        <f t="shared" si="425"/>
        <v>0</v>
      </c>
      <c r="BH1196" s="22">
        <f t="shared" si="426"/>
        <v>0</v>
      </c>
      <c r="BI1196" s="22">
        <f t="shared" si="427"/>
        <v>0</v>
      </c>
      <c r="BJ1196" s="22"/>
      <c r="BK1196" s="26">
        <f t="shared" si="428"/>
        <v>0</v>
      </c>
      <c r="BL1196" s="26" t="str">
        <f t="shared" si="429"/>
        <v>N</v>
      </c>
      <c r="BM1196" s="27">
        <v>0</v>
      </c>
      <c r="BN1196" s="28">
        <f t="shared" si="430"/>
        <v>0</v>
      </c>
      <c r="BO1196" s="29">
        <f t="shared" si="431"/>
        <v>0</v>
      </c>
      <c r="BP1196" s="30">
        <f t="shared" si="432"/>
        <v>0</v>
      </c>
      <c r="BQ1196" s="31">
        <f t="shared" si="433"/>
        <v>0</v>
      </c>
      <c r="BR1196" s="32">
        <f t="shared" si="434"/>
        <v>0</v>
      </c>
      <c r="BS1196" s="33">
        <f t="shared" si="435"/>
        <v>0</v>
      </c>
      <c r="BT1196" s="34">
        <f t="shared" si="436"/>
        <v>0</v>
      </c>
      <c r="BU1196" s="35">
        <v>0</v>
      </c>
      <c r="BV1196" s="35">
        <v>0</v>
      </c>
      <c r="BW1196" s="35">
        <v>0</v>
      </c>
      <c r="BX1196" s="35">
        <v>0</v>
      </c>
      <c r="BY1196" s="35">
        <v>0</v>
      </c>
      <c r="BZ1196" s="35">
        <v>0</v>
      </c>
      <c r="CA1196" s="36">
        <v>1077</v>
      </c>
    </row>
    <row r="1197" spans="1:79" ht="15" customHeight="1">
      <c r="A1197" s="47" t="s">
        <v>35</v>
      </c>
      <c r="B1197" s="47" t="s">
        <v>1125</v>
      </c>
      <c r="C1197" s="48" t="s">
        <v>792</v>
      </c>
      <c r="D1197" s="49" t="s">
        <v>3075</v>
      </c>
      <c r="E1197" s="50">
        <f>VLOOKUP(I1197,vendors!D:L,8,FALSE)</f>
        <v>3434.7</v>
      </c>
      <c r="F1197" s="50" t="str">
        <f>VLOOKUP(I1197,vendors!D:L,9,FALSE)</f>
        <v>3M / DKSH</v>
      </c>
      <c r="G1197" s="49" t="s">
        <v>47</v>
      </c>
      <c r="H1197" s="49" t="s">
        <v>3076</v>
      </c>
      <c r="I1197" s="49">
        <v>620007</v>
      </c>
      <c r="J1197" s="49"/>
      <c r="K1197" s="47" t="s">
        <v>1129</v>
      </c>
      <c r="L1197" s="51" t="s">
        <v>3077</v>
      </c>
      <c r="M1197" s="22">
        <f>VLOOKUP(I1197,data!$A:$Y,2,FALSE)</f>
        <v>0</v>
      </c>
      <c r="N1197" s="22">
        <f>VLOOKUP(I1197,data!$A:$Y,4,FALSE)</f>
        <v>0</v>
      </c>
      <c r="O1197" s="22">
        <f>VLOOKUP(I1197,data!$A:$Y,6,FALSE)</f>
        <v>0</v>
      </c>
      <c r="P1197" s="22">
        <f>VLOOKUP(I1197,data!$A:$Y,8,FALSE)</f>
        <v>0</v>
      </c>
      <c r="Q1197" s="22">
        <f>VLOOKUP(I1197,data!$A:$Y,10,FALSE)</f>
        <v>1</v>
      </c>
      <c r="R1197" s="22">
        <f>VLOOKUP(I1197,data!$A:$Y,12,FALSE)</f>
        <v>0</v>
      </c>
      <c r="S1197" s="22">
        <f>VLOOKUP(I1197,data!$A:$Y,14,FALSE)</f>
        <v>0</v>
      </c>
      <c r="T1197" s="22">
        <f>VLOOKUP(I1197,data!$A:$Y,16,FALSE)</f>
        <v>0</v>
      </c>
      <c r="U1197" s="22">
        <f>VLOOKUP(I1197,data!$A:$Y,18,FALSE)</f>
        <v>0</v>
      </c>
      <c r="V1197" s="23">
        <f>VLOOKUP(I1197,data!$A:$Y,20,FALSE)</f>
        <v>0</v>
      </c>
      <c r="W1197" s="22">
        <f>VLOOKUP(I1197,data!$A:$Y,22,FALSE)</f>
        <v>0</v>
      </c>
      <c r="X1197" s="22">
        <f>VLOOKUP(I1197,data!$A:$Y,24,FALSE)</f>
        <v>0</v>
      </c>
      <c r="Y1197" s="24">
        <f t="shared" si="414"/>
        <v>1</v>
      </c>
      <c r="Z1197" s="22">
        <f>VLOOKUP(I1197,data!$A:$Y,3,FALSE)</f>
        <v>0</v>
      </c>
      <c r="AA1197" s="25"/>
      <c r="AB1197" s="22">
        <f>VLOOKUP(I1197,data!$A:$Y,5,FALSE)</f>
        <v>0</v>
      </c>
      <c r="AC1197" s="25"/>
      <c r="AD1197" s="22">
        <f>VLOOKUP(I1197,data!$A:$Y,7,FALSE)</f>
        <v>0</v>
      </c>
      <c r="AE1197" s="25"/>
      <c r="AF1197" s="22">
        <f>VLOOKUP(I1197,data!$A:$Y,9,FALSE)</f>
        <v>0</v>
      </c>
      <c r="AG1197" s="25"/>
      <c r="AH1197" s="22">
        <f>VLOOKUP(I1197,data!$A:$Y,11,FALSE)</f>
        <v>0</v>
      </c>
      <c r="AI1197" s="25"/>
      <c r="AJ1197" s="22">
        <f>VLOOKUP(I1197,data!$A:$Y,13,FALSE)</f>
        <v>0</v>
      </c>
      <c r="AK1197" s="25"/>
      <c r="AL1197" s="22">
        <f>VLOOKUP(I1197,data!$A:$Y,15,FALSE)</f>
        <v>0</v>
      </c>
      <c r="AM1197" s="25"/>
      <c r="AN1197" s="22">
        <f>VLOOKUP(I1197,data!$A:$Y,17,FALSE)</f>
        <v>0</v>
      </c>
      <c r="AO1197" s="25"/>
      <c r="AP1197" s="22">
        <f>VLOOKUP(I1197,data!$A:$Y,19,FALSE)</f>
        <v>0</v>
      </c>
      <c r="AQ1197" s="25"/>
      <c r="AR1197" s="22">
        <f>VLOOKUP(I1197,data!$A:$Y,21,FALSE)</f>
        <v>0</v>
      </c>
      <c r="AS1197" s="25"/>
      <c r="AT1197" s="22">
        <f>VLOOKUP(I1197,data!$A:$Y,23,FALSE)</f>
        <v>0</v>
      </c>
      <c r="AU1197" s="25"/>
      <c r="AV1197" s="22">
        <f>VLOOKUP(I1197,data!$A:$Y,25,FALSE)</f>
        <v>0</v>
      </c>
      <c r="AW1197" s="26">
        <f t="shared" si="415"/>
        <v>0</v>
      </c>
      <c r="AX1197" s="26">
        <f t="shared" si="416"/>
        <v>0</v>
      </c>
      <c r="AY1197" s="22">
        <f t="shared" si="417"/>
        <v>0</v>
      </c>
      <c r="AZ1197" s="22">
        <f t="shared" si="418"/>
        <v>0</v>
      </c>
      <c r="BA1197" s="22">
        <f t="shared" si="419"/>
        <v>0</v>
      </c>
      <c r="BB1197" s="22">
        <f t="shared" si="420"/>
        <v>0</v>
      </c>
      <c r="BC1197" s="22">
        <f t="shared" si="421"/>
        <v>0</v>
      </c>
      <c r="BD1197" s="22">
        <f t="shared" si="422"/>
        <v>0</v>
      </c>
      <c r="BE1197" s="22">
        <f t="shared" si="423"/>
        <v>0</v>
      </c>
      <c r="BF1197" s="22">
        <f t="shared" si="424"/>
        <v>0</v>
      </c>
      <c r="BG1197" s="22">
        <f t="shared" si="425"/>
        <v>0</v>
      </c>
      <c r="BH1197" s="22">
        <f t="shared" si="426"/>
        <v>0</v>
      </c>
      <c r="BI1197" s="22">
        <f t="shared" si="427"/>
        <v>0</v>
      </c>
      <c r="BJ1197" s="22"/>
      <c r="BK1197" s="26">
        <f t="shared" si="428"/>
        <v>0</v>
      </c>
      <c r="BL1197" s="26" t="str">
        <f t="shared" si="429"/>
        <v>N</v>
      </c>
      <c r="BM1197" s="27">
        <v>0</v>
      </c>
      <c r="BN1197" s="28">
        <f t="shared" si="430"/>
        <v>0</v>
      </c>
      <c r="BO1197" s="29">
        <f t="shared" si="431"/>
        <v>1</v>
      </c>
      <c r="BP1197" s="30">
        <f t="shared" si="432"/>
        <v>3434.7</v>
      </c>
      <c r="BQ1197" s="31">
        <f t="shared" si="433"/>
        <v>0</v>
      </c>
      <c r="BR1197" s="32">
        <f t="shared" si="434"/>
        <v>0.16666666666666666</v>
      </c>
      <c r="BS1197" s="33">
        <f t="shared" si="435"/>
        <v>0</v>
      </c>
      <c r="BT1197" s="34">
        <f t="shared" si="436"/>
        <v>0</v>
      </c>
      <c r="BU1197" s="35">
        <v>0</v>
      </c>
      <c r="BV1197" s="35">
        <v>0</v>
      </c>
      <c r="BW1197" s="35">
        <v>1</v>
      </c>
      <c r="BX1197" s="35">
        <v>0</v>
      </c>
      <c r="BY1197" s="35">
        <v>0</v>
      </c>
      <c r="BZ1197" s="35">
        <v>0</v>
      </c>
      <c r="CA1197" s="36">
        <v>1091</v>
      </c>
    </row>
    <row r="1198" spans="1:79" ht="15" customHeight="1">
      <c r="A1198" s="47" t="s">
        <v>35</v>
      </c>
      <c r="B1198" s="47" t="s">
        <v>1125</v>
      </c>
      <c r="C1198" s="48" t="s">
        <v>792</v>
      </c>
      <c r="D1198" s="49" t="s">
        <v>3078</v>
      </c>
      <c r="E1198" s="50">
        <f>VLOOKUP(I1198,vendors!D:L,8,FALSE)</f>
        <v>4500</v>
      </c>
      <c r="F1198" s="50" t="str">
        <f>VLOOKUP(I1198,vendors!D:L,9,FALSE)</f>
        <v>ACCORD</v>
      </c>
      <c r="G1198" s="49" t="s">
        <v>47</v>
      </c>
      <c r="H1198" s="49" t="s">
        <v>3079</v>
      </c>
      <c r="I1198" s="49">
        <v>620051</v>
      </c>
      <c r="J1198" s="49"/>
      <c r="K1198" s="47" t="s">
        <v>1129</v>
      </c>
      <c r="L1198" s="51" t="s">
        <v>60</v>
      </c>
      <c r="M1198" s="22">
        <f>VLOOKUP(I1198,data!$A:$Y,2,FALSE)</f>
        <v>1</v>
      </c>
      <c r="N1198" s="22">
        <f>VLOOKUP(I1198,data!$A:$Y,4,FALSE)</f>
        <v>0</v>
      </c>
      <c r="O1198" s="22">
        <f>VLOOKUP(I1198,data!$A:$Y,6,FALSE)</f>
        <v>0</v>
      </c>
      <c r="P1198" s="22">
        <f>VLOOKUP(I1198,data!$A:$Y,8,FALSE)</f>
        <v>0</v>
      </c>
      <c r="Q1198" s="22">
        <f>VLOOKUP(I1198,data!$A:$Y,10,FALSE)</f>
        <v>0</v>
      </c>
      <c r="R1198" s="22">
        <f>VLOOKUP(I1198,data!$A:$Y,12,FALSE)</f>
        <v>0</v>
      </c>
      <c r="S1198" s="22">
        <f>VLOOKUP(I1198,data!$A:$Y,14,FALSE)</f>
        <v>0</v>
      </c>
      <c r="T1198" s="22">
        <f>VLOOKUP(I1198,data!$A:$Y,16,FALSE)</f>
        <v>0</v>
      </c>
      <c r="U1198" s="22">
        <f>VLOOKUP(I1198,data!$A:$Y,18,FALSE)</f>
        <v>0</v>
      </c>
      <c r="V1198" s="23">
        <f>VLOOKUP(I1198,data!$A:$Y,20,FALSE)</f>
        <v>0</v>
      </c>
      <c r="W1198" s="22">
        <f>VLOOKUP(I1198,data!$A:$Y,22,FALSE)</f>
        <v>0</v>
      </c>
      <c r="X1198" s="22">
        <f>VLOOKUP(I1198,data!$A:$Y,24,FALSE)</f>
        <v>0</v>
      </c>
      <c r="Y1198" s="24">
        <f t="shared" si="414"/>
        <v>1</v>
      </c>
      <c r="Z1198" s="22">
        <f>VLOOKUP(I1198,data!$A:$Y,3,FALSE)</f>
        <v>0</v>
      </c>
      <c r="AA1198" s="25"/>
      <c r="AB1198" s="22">
        <f>VLOOKUP(I1198,data!$A:$Y,5,FALSE)</f>
        <v>0</v>
      </c>
      <c r="AC1198" s="25"/>
      <c r="AD1198" s="22">
        <f>VLOOKUP(I1198,data!$A:$Y,7,FALSE)</f>
        <v>0</v>
      </c>
      <c r="AE1198" s="25"/>
      <c r="AF1198" s="22">
        <f>VLOOKUP(I1198,data!$A:$Y,9,FALSE)</f>
        <v>0</v>
      </c>
      <c r="AG1198" s="25"/>
      <c r="AH1198" s="22">
        <f>VLOOKUP(I1198,data!$A:$Y,11,FALSE)</f>
        <v>0</v>
      </c>
      <c r="AI1198" s="25"/>
      <c r="AJ1198" s="22">
        <f>VLOOKUP(I1198,data!$A:$Y,13,FALSE)</f>
        <v>0</v>
      </c>
      <c r="AK1198" s="25"/>
      <c r="AL1198" s="22">
        <f>VLOOKUP(I1198,data!$A:$Y,15,FALSE)</f>
        <v>0</v>
      </c>
      <c r="AM1198" s="25"/>
      <c r="AN1198" s="22">
        <f>VLOOKUP(I1198,data!$A:$Y,17,FALSE)</f>
        <v>0</v>
      </c>
      <c r="AO1198" s="25"/>
      <c r="AP1198" s="22">
        <f>VLOOKUP(I1198,data!$A:$Y,19,FALSE)</f>
        <v>0</v>
      </c>
      <c r="AQ1198" s="25"/>
      <c r="AR1198" s="22">
        <f>VLOOKUP(I1198,data!$A:$Y,21,FALSE)</f>
        <v>0</v>
      </c>
      <c r="AS1198" s="25"/>
      <c r="AT1198" s="22">
        <f>VLOOKUP(I1198,data!$A:$Y,23,FALSE)</f>
        <v>0</v>
      </c>
      <c r="AU1198" s="25"/>
      <c r="AV1198" s="22">
        <f>VLOOKUP(I1198,data!$A:$Y,25,FALSE)</f>
        <v>0</v>
      </c>
      <c r="AW1198" s="26">
        <f t="shared" si="415"/>
        <v>0</v>
      </c>
      <c r="AX1198" s="26">
        <f t="shared" si="416"/>
        <v>0</v>
      </c>
      <c r="AY1198" s="22">
        <f t="shared" si="417"/>
        <v>0</v>
      </c>
      <c r="AZ1198" s="22">
        <f t="shared" si="418"/>
        <v>0</v>
      </c>
      <c r="BA1198" s="22">
        <f t="shared" si="419"/>
        <v>0</v>
      </c>
      <c r="BB1198" s="22">
        <f t="shared" si="420"/>
        <v>0</v>
      </c>
      <c r="BC1198" s="22">
        <f t="shared" si="421"/>
        <v>0</v>
      </c>
      <c r="BD1198" s="22">
        <f t="shared" si="422"/>
        <v>0</v>
      </c>
      <c r="BE1198" s="22">
        <f t="shared" si="423"/>
        <v>0</v>
      </c>
      <c r="BF1198" s="22">
        <f t="shared" si="424"/>
        <v>0</v>
      </c>
      <c r="BG1198" s="22">
        <f t="shared" si="425"/>
        <v>0</v>
      </c>
      <c r="BH1198" s="22">
        <f t="shared" si="426"/>
        <v>0</v>
      </c>
      <c r="BI1198" s="22">
        <f t="shared" si="427"/>
        <v>0</v>
      </c>
      <c r="BJ1198" s="22"/>
      <c r="BK1198" s="26">
        <f t="shared" si="428"/>
        <v>0</v>
      </c>
      <c r="BL1198" s="26" t="str">
        <f t="shared" si="429"/>
        <v>N</v>
      </c>
      <c r="BM1198" s="27">
        <v>0</v>
      </c>
      <c r="BN1198" s="28">
        <f t="shared" si="430"/>
        <v>0</v>
      </c>
      <c r="BO1198" s="29">
        <f t="shared" si="431"/>
        <v>0</v>
      </c>
      <c r="BP1198" s="30">
        <f t="shared" si="432"/>
        <v>0</v>
      </c>
      <c r="BQ1198" s="31">
        <f t="shared" si="433"/>
        <v>0</v>
      </c>
      <c r="BR1198" s="32">
        <f t="shared" si="434"/>
        <v>0</v>
      </c>
      <c r="BS1198" s="33">
        <f t="shared" si="435"/>
        <v>0</v>
      </c>
      <c r="BT1198" s="34">
        <f t="shared" si="436"/>
        <v>0</v>
      </c>
      <c r="BU1198" s="35">
        <v>0</v>
      </c>
      <c r="BV1198" s="35">
        <v>0</v>
      </c>
      <c r="BW1198" s="35">
        <v>0</v>
      </c>
      <c r="BX1198" s="35">
        <v>0</v>
      </c>
      <c r="BY1198" s="35">
        <v>0</v>
      </c>
      <c r="BZ1198" s="35">
        <v>0</v>
      </c>
      <c r="CA1198" s="36">
        <v>1075</v>
      </c>
    </row>
    <row r="1199" spans="1:79" ht="15" customHeight="1">
      <c r="A1199" s="47" t="s">
        <v>35</v>
      </c>
      <c r="B1199" s="47" t="s">
        <v>1125</v>
      </c>
      <c r="C1199" s="48" t="s">
        <v>792</v>
      </c>
      <c r="D1199" s="49" t="s">
        <v>3080</v>
      </c>
      <c r="E1199" s="50">
        <f>VLOOKUP(I1199,vendors!D:L,8,FALSE)</f>
        <v>0</v>
      </c>
      <c r="F1199" s="50" t="str">
        <f>VLOOKUP(I1199,vendors!D:L,9,FALSE)</f>
        <v>Dent Mate</v>
      </c>
      <c r="G1199" s="49" t="s">
        <v>133</v>
      </c>
      <c r="H1199" s="49" t="s">
        <v>3081</v>
      </c>
      <c r="I1199" s="49">
        <v>620052</v>
      </c>
      <c r="J1199" s="49"/>
      <c r="K1199" s="47" t="s">
        <v>1129</v>
      </c>
      <c r="L1199" s="51" t="s">
        <v>1242</v>
      </c>
      <c r="M1199" s="22">
        <f>VLOOKUP(I1199,data!$A:$Y,2,FALSE)</f>
        <v>0</v>
      </c>
      <c r="N1199" s="22">
        <f>VLOOKUP(I1199,data!$A:$Y,4,FALSE)</f>
        <v>0</v>
      </c>
      <c r="O1199" s="22">
        <f>VLOOKUP(I1199,data!$A:$Y,6,FALSE)</f>
        <v>0</v>
      </c>
      <c r="P1199" s="22">
        <f>VLOOKUP(I1199,data!$A:$Y,8,FALSE)</f>
        <v>0</v>
      </c>
      <c r="Q1199" s="22">
        <f>VLOOKUP(I1199,data!$A:$Y,10,FALSE)</f>
        <v>0</v>
      </c>
      <c r="R1199" s="22">
        <f>VLOOKUP(I1199,data!$A:$Y,12,FALSE)</f>
        <v>0</v>
      </c>
      <c r="S1199" s="22">
        <f>VLOOKUP(I1199,data!$A:$Y,14,FALSE)</f>
        <v>0</v>
      </c>
      <c r="T1199" s="22">
        <f>VLOOKUP(I1199,data!$A:$Y,16,FALSE)</f>
        <v>0</v>
      </c>
      <c r="U1199" s="22">
        <f>VLOOKUP(I1199,data!$A:$Y,18,FALSE)</f>
        <v>0</v>
      </c>
      <c r="V1199" s="23">
        <f>VLOOKUP(I1199,data!$A:$Y,20,FALSE)</f>
        <v>0</v>
      </c>
      <c r="W1199" s="22">
        <f>VLOOKUP(I1199,data!$A:$Y,22,FALSE)</f>
        <v>0</v>
      </c>
      <c r="X1199" s="22">
        <f>VLOOKUP(I1199,data!$A:$Y,24,FALSE)</f>
        <v>0</v>
      </c>
      <c r="Y1199" s="24">
        <f t="shared" si="414"/>
        <v>0</v>
      </c>
      <c r="Z1199" s="22">
        <f>VLOOKUP(I1199,data!$A:$Y,3,FALSE)</f>
        <v>0</v>
      </c>
      <c r="AA1199" s="25"/>
      <c r="AB1199" s="22">
        <f>VLOOKUP(I1199,data!$A:$Y,5,FALSE)</f>
        <v>0</v>
      </c>
      <c r="AC1199" s="25"/>
      <c r="AD1199" s="22">
        <f>VLOOKUP(I1199,data!$A:$Y,7,FALSE)</f>
        <v>0</v>
      </c>
      <c r="AE1199" s="25"/>
      <c r="AF1199" s="22">
        <f>VLOOKUP(I1199,data!$A:$Y,9,FALSE)</f>
        <v>0</v>
      </c>
      <c r="AG1199" s="25"/>
      <c r="AH1199" s="22">
        <f>VLOOKUP(I1199,data!$A:$Y,11,FALSE)</f>
        <v>0</v>
      </c>
      <c r="AI1199" s="25"/>
      <c r="AJ1199" s="22">
        <f>VLOOKUP(I1199,data!$A:$Y,13,FALSE)</f>
        <v>0</v>
      </c>
      <c r="AK1199" s="25"/>
      <c r="AL1199" s="22">
        <f>VLOOKUP(I1199,data!$A:$Y,15,FALSE)</f>
        <v>0</v>
      </c>
      <c r="AM1199" s="25"/>
      <c r="AN1199" s="22">
        <f>VLOOKUP(I1199,data!$A:$Y,17,FALSE)</f>
        <v>0</v>
      </c>
      <c r="AO1199" s="25"/>
      <c r="AP1199" s="22">
        <f>VLOOKUP(I1199,data!$A:$Y,19,FALSE)</f>
        <v>0</v>
      </c>
      <c r="AQ1199" s="25"/>
      <c r="AR1199" s="22">
        <f>VLOOKUP(I1199,data!$A:$Y,21,FALSE)</f>
        <v>0</v>
      </c>
      <c r="AS1199" s="25"/>
      <c r="AT1199" s="22">
        <f>VLOOKUP(I1199,data!$A:$Y,23,FALSE)</f>
        <v>0</v>
      </c>
      <c r="AU1199" s="25"/>
      <c r="AV1199" s="22">
        <f>VLOOKUP(I1199,data!$A:$Y,25,FALSE)</f>
        <v>0</v>
      </c>
      <c r="AW1199" s="26">
        <f t="shared" si="415"/>
        <v>0</v>
      </c>
      <c r="AX1199" s="26">
        <f t="shared" si="416"/>
        <v>0</v>
      </c>
      <c r="AY1199" s="22">
        <f t="shared" si="417"/>
        <v>0</v>
      </c>
      <c r="AZ1199" s="22">
        <f t="shared" si="418"/>
        <v>0</v>
      </c>
      <c r="BA1199" s="22">
        <f t="shared" si="419"/>
        <v>0</v>
      </c>
      <c r="BB1199" s="22">
        <f t="shared" si="420"/>
        <v>0</v>
      </c>
      <c r="BC1199" s="22">
        <f t="shared" si="421"/>
        <v>0</v>
      </c>
      <c r="BD1199" s="22">
        <f t="shared" si="422"/>
        <v>0</v>
      </c>
      <c r="BE1199" s="22">
        <f t="shared" si="423"/>
        <v>0</v>
      </c>
      <c r="BF1199" s="22">
        <f t="shared" si="424"/>
        <v>0</v>
      </c>
      <c r="BG1199" s="22">
        <f t="shared" si="425"/>
        <v>0</v>
      </c>
      <c r="BH1199" s="22">
        <f t="shared" si="426"/>
        <v>0</v>
      </c>
      <c r="BI1199" s="22">
        <f t="shared" si="427"/>
        <v>0</v>
      </c>
      <c r="BJ1199" s="22"/>
      <c r="BK1199" s="26">
        <f t="shared" si="428"/>
        <v>0</v>
      </c>
      <c r="BL1199" s="26" t="str">
        <f t="shared" si="429"/>
        <v>N</v>
      </c>
      <c r="BM1199" s="27">
        <v>0</v>
      </c>
      <c r="BN1199" s="28">
        <f t="shared" si="430"/>
        <v>0</v>
      </c>
      <c r="BO1199" s="29">
        <f t="shared" si="431"/>
        <v>0</v>
      </c>
      <c r="BP1199" s="30">
        <f t="shared" si="432"/>
        <v>0</v>
      </c>
      <c r="BQ1199" s="31">
        <f t="shared" si="433"/>
        <v>0</v>
      </c>
      <c r="BR1199" s="32">
        <f t="shared" si="434"/>
        <v>0</v>
      </c>
      <c r="BS1199" s="33">
        <f t="shared" si="435"/>
        <v>0</v>
      </c>
      <c r="BT1199" s="34">
        <f t="shared" si="436"/>
        <v>0</v>
      </c>
      <c r="BU1199" s="35">
        <v>0</v>
      </c>
      <c r="BV1199" s="35">
        <v>0</v>
      </c>
      <c r="BW1199" s="35">
        <v>0</v>
      </c>
      <c r="BX1199" s="35">
        <v>0</v>
      </c>
      <c r="BY1199" s="35">
        <v>0</v>
      </c>
      <c r="BZ1199" s="35">
        <v>0</v>
      </c>
      <c r="CA1199" s="36">
        <v>1080</v>
      </c>
    </row>
    <row r="1200" spans="1:79" ht="15" customHeight="1">
      <c r="A1200" s="47" t="s">
        <v>35</v>
      </c>
      <c r="B1200" s="47" t="s">
        <v>1125</v>
      </c>
      <c r="C1200" s="48" t="s">
        <v>792</v>
      </c>
      <c r="D1200" s="49" t="s">
        <v>3082</v>
      </c>
      <c r="E1200" s="50">
        <f>VLOOKUP(I1200,vendors!D:L,8,FALSE)</f>
        <v>2200</v>
      </c>
      <c r="F1200" s="50" t="str">
        <f>VLOOKUP(I1200,vendors!D:L,9,FALSE)</f>
        <v>Unity</v>
      </c>
      <c r="G1200" s="49" t="s">
        <v>1725</v>
      </c>
      <c r="H1200" s="49" t="s">
        <v>3083</v>
      </c>
      <c r="I1200" s="49">
        <v>620010</v>
      </c>
      <c r="J1200" s="49"/>
      <c r="K1200" s="47" t="s">
        <v>1129</v>
      </c>
      <c r="L1200" s="51" t="s">
        <v>3084</v>
      </c>
      <c r="M1200" s="22">
        <f>VLOOKUP(I1200,data!$A:$Y,2,FALSE)</f>
        <v>2</v>
      </c>
      <c r="N1200" s="22">
        <f>VLOOKUP(I1200,data!$A:$Y,4,FALSE)</f>
        <v>0</v>
      </c>
      <c r="O1200" s="22">
        <f>VLOOKUP(I1200,data!$A:$Y,6,FALSE)</f>
        <v>1</v>
      </c>
      <c r="P1200" s="22">
        <f>VLOOKUP(I1200,data!$A:$Y,8,FALSE)</f>
        <v>1</v>
      </c>
      <c r="Q1200" s="22">
        <f>VLOOKUP(I1200,data!$A:$Y,10,FALSE)</f>
        <v>1</v>
      </c>
      <c r="R1200" s="22">
        <f>VLOOKUP(I1200,data!$A:$Y,12,FALSE)</f>
        <v>1</v>
      </c>
      <c r="S1200" s="22">
        <f>VLOOKUP(I1200,data!$A:$Y,14,FALSE)</f>
        <v>1</v>
      </c>
      <c r="T1200" s="22">
        <f>VLOOKUP(I1200,data!$A:$Y,16,FALSE)</f>
        <v>0</v>
      </c>
      <c r="U1200" s="22">
        <f>VLOOKUP(I1200,data!$A:$Y,18,FALSE)</f>
        <v>2</v>
      </c>
      <c r="V1200" s="23">
        <f>VLOOKUP(I1200,data!$A:$Y,20,FALSE)</f>
        <v>0</v>
      </c>
      <c r="W1200" s="22">
        <f>VLOOKUP(I1200,data!$A:$Y,22,FALSE)</f>
        <v>0</v>
      </c>
      <c r="X1200" s="22">
        <f>VLOOKUP(I1200,data!$A:$Y,24,FALSE)</f>
        <v>0</v>
      </c>
      <c r="Y1200" s="24">
        <f t="shared" si="414"/>
        <v>9</v>
      </c>
      <c r="Z1200" s="22">
        <f>VLOOKUP(I1200,data!$A:$Y,3,FALSE)</f>
        <v>0</v>
      </c>
      <c r="AA1200" s="25"/>
      <c r="AB1200" s="22">
        <f>VLOOKUP(I1200,data!$A:$Y,5,FALSE)</f>
        <v>0</v>
      </c>
      <c r="AC1200" s="25"/>
      <c r="AD1200" s="22">
        <f>VLOOKUP(I1200,data!$A:$Y,7,FALSE)</f>
        <v>0</v>
      </c>
      <c r="AE1200" s="25"/>
      <c r="AF1200" s="22">
        <f>VLOOKUP(I1200,data!$A:$Y,9,FALSE)</f>
        <v>0</v>
      </c>
      <c r="AG1200" s="25"/>
      <c r="AH1200" s="22">
        <f>VLOOKUP(I1200,data!$A:$Y,11,FALSE)</f>
        <v>0</v>
      </c>
      <c r="AI1200" s="25"/>
      <c r="AJ1200" s="22">
        <f>VLOOKUP(I1200,data!$A:$Y,13,FALSE)</f>
        <v>0</v>
      </c>
      <c r="AK1200" s="25"/>
      <c r="AL1200" s="22">
        <f>VLOOKUP(I1200,data!$A:$Y,15,FALSE)</f>
        <v>0</v>
      </c>
      <c r="AM1200" s="25"/>
      <c r="AN1200" s="22">
        <f>VLOOKUP(I1200,data!$A:$Y,17,FALSE)</f>
        <v>0</v>
      </c>
      <c r="AO1200" s="25"/>
      <c r="AP1200" s="22">
        <f>VLOOKUP(I1200,data!$A:$Y,19,FALSE)</f>
        <v>0</v>
      </c>
      <c r="AQ1200" s="25"/>
      <c r="AR1200" s="22">
        <f>VLOOKUP(I1200,data!$A:$Y,21,FALSE)</f>
        <v>0</v>
      </c>
      <c r="AS1200" s="25"/>
      <c r="AT1200" s="22">
        <f>VLOOKUP(I1200,data!$A:$Y,23,FALSE)</f>
        <v>0</v>
      </c>
      <c r="AU1200" s="25"/>
      <c r="AV1200" s="22">
        <f>VLOOKUP(I1200,data!$A:$Y,25,FALSE)</f>
        <v>0</v>
      </c>
      <c r="AW1200" s="26">
        <f t="shared" si="415"/>
        <v>0</v>
      </c>
      <c r="AX1200" s="26">
        <f t="shared" si="416"/>
        <v>0</v>
      </c>
      <c r="AY1200" s="22">
        <f t="shared" si="417"/>
        <v>0</v>
      </c>
      <c r="AZ1200" s="22">
        <f t="shared" si="418"/>
        <v>0</v>
      </c>
      <c r="BA1200" s="22">
        <f t="shared" si="419"/>
        <v>0</v>
      </c>
      <c r="BB1200" s="22">
        <f t="shared" si="420"/>
        <v>0</v>
      </c>
      <c r="BC1200" s="22">
        <f t="shared" si="421"/>
        <v>0</v>
      </c>
      <c r="BD1200" s="22">
        <f t="shared" si="422"/>
        <v>0</v>
      </c>
      <c r="BE1200" s="22">
        <f t="shared" si="423"/>
        <v>0</v>
      </c>
      <c r="BF1200" s="22">
        <f t="shared" si="424"/>
        <v>0</v>
      </c>
      <c r="BG1200" s="22">
        <f t="shared" si="425"/>
        <v>0</v>
      </c>
      <c r="BH1200" s="22">
        <f t="shared" si="426"/>
        <v>0</v>
      </c>
      <c r="BI1200" s="22">
        <f t="shared" si="427"/>
        <v>0</v>
      </c>
      <c r="BJ1200" s="22"/>
      <c r="BK1200" s="26">
        <f t="shared" si="428"/>
        <v>0</v>
      </c>
      <c r="BL1200" s="26" t="str">
        <f t="shared" si="429"/>
        <v>N</v>
      </c>
      <c r="BM1200" s="27">
        <v>0</v>
      </c>
      <c r="BN1200" s="28">
        <f t="shared" si="430"/>
        <v>0</v>
      </c>
      <c r="BO1200" s="29">
        <f t="shared" si="431"/>
        <v>1</v>
      </c>
      <c r="BP1200" s="30">
        <f t="shared" si="432"/>
        <v>2200</v>
      </c>
      <c r="BQ1200" s="31">
        <f t="shared" si="433"/>
        <v>0</v>
      </c>
      <c r="BR1200" s="32">
        <f t="shared" si="434"/>
        <v>0.33333333333333331</v>
      </c>
      <c r="BS1200" s="33">
        <f t="shared" si="435"/>
        <v>0</v>
      </c>
      <c r="BT1200" s="34">
        <f t="shared" si="436"/>
        <v>0</v>
      </c>
      <c r="BU1200" s="35">
        <v>0</v>
      </c>
      <c r="BV1200" s="35">
        <v>0</v>
      </c>
      <c r="BW1200" s="35">
        <v>0</v>
      </c>
      <c r="BX1200" s="35">
        <v>2</v>
      </c>
      <c r="BY1200" s="35">
        <v>0</v>
      </c>
      <c r="BZ1200" s="35">
        <v>0</v>
      </c>
      <c r="CA1200" s="36">
        <v>1082</v>
      </c>
    </row>
    <row r="1201" spans="1:79" ht="15" customHeight="1">
      <c r="A1201" s="47" t="s">
        <v>35</v>
      </c>
      <c r="B1201" s="47" t="s">
        <v>1125</v>
      </c>
      <c r="C1201" s="48" t="s">
        <v>792</v>
      </c>
      <c r="D1201" s="49" t="s">
        <v>3085</v>
      </c>
      <c r="E1201" s="50">
        <f>VLOOKUP(I1201,vendors!D:L,8,FALSE)</f>
        <v>1950</v>
      </c>
      <c r="F1201" s="50" t="str">
        <f>VLOOKUP(I1201,vendors!D:L,9,FALSE)</f>
        <v>Unity</v>
      </c>
      <c r="G1201" s="49" t="s">
        <v>47</v>
      </c>
      <c r="H1201" s="49" t="s">
        <v>3086</v>
      </c>
      <c r="I1201" s="49">
        <v>620011</v>
      </c>
      <c r="J1201" s="49"/>
      <c r="K1201" s="47" t="s">
        <v>1129</v>
      </c>
      <c r="L1201" s="54" t="s">
        <v>3087</v>
      </c>
      <c r="M1201" s="22">
        <f>VLOOKUP(I1201,data!$A:$Y,2,FALSE)</f>
        <v>0</v>
      </c>
      <c r="N1201" s="22">
        <f>VLOOKUP(I1201,data!$A:$Y,4,FALSE)</f>
        <v>0</v>
      </c>
      <c r="O1201" s="22">
        <f>VLOOKUP(I1201,data!$A:$Y,6,FALSE)</f>
        <v>1</v>
      </c>
      <c r="P1201" s="22">
        <f>VLOOKUP(I1201,data!$A:$Y,8,FALSE)</f>
        <v>0</v>
      </c>
      <c r="Q1201" s="22">
        <f>VLOOKUP(I1201,data!$A:$Y,10,FALSE)</f>
        <v>1</v>
      </c>
      <c r="R1201" s="22">
        <f>VLOOKUP(I1201,data!$A:$Y,12,FALSE)</f>
        <v>1</v>
      </c>
      <c r="S1201" s="22">
        <f>VLOOKUP(I1201,data!$A:$Y,14,FALSE)</f>
        <v>0</v>
      </c>
      <c r="T1201" s="22">
        <f>VLOOKUP(I1201,data!$A:$Y,16,FALSE)</f>
        <v>0</v>
      </c>
      <c r="U1201" s="22">
        <f>VLOOKUP(I1201,data!$A:$Y,18,FALSE)</f>
        <v>1</v>
      </c>
      <c r="V1201" s="23">
        <f>VLOOKUP(I1201,data!$A:$Y,20,FALSE)</f>
        <v>0</v>
      </c>
      <c r="W1201" s="22">
        <f>VLOOKUP(I1201,data!$A:$Y,22,FALSE)</f>
        <v>0</v>
      </c>
      <c r="X1201" s="22">
        <f>VLOOKUP(I1201,data!$A:$Y,24,FALSE)</f>
        <v>0</v>
      </c>
      <c r="Y1201" s="24">
        <f t="shared" si="414"/>
        <v>4</v>
      </c>
      <c r="Z1201" s="22">
        <f>VLOOKUP(I1201,data!$A:$Y,3,FALSE)</f>
        <v>0</v>
      </c>
      <c r="AA1201" s="25"/>
      <c r="AB1201" s="22">
        <f>VLOOKUP(I1201,data!$A:$Y,5,FALSE)</f>
        <v>0</v>
      </c>
      <c r="AC1201" s="25"/>
      <c r="AD1201" s="22">
        <f>VLOOKUP(I1201,data!$A:$Y,7,FALSE)</f>
        <v>0</v>
      </c>
      <c r="AE1201" s="25"/>
      <c r="AF1201" s="22">
        <f>VLOOKUP(I1201,data!$A:$Y,9,FALSE)</f>
        <v>0</v>
      </c>
      <c r="AG1201" s="25"/>
      <c r="AH1201" s="22">
        <f>VLOOKUP(I1201,data!$A:$Y,11,FALSE)</f>
        <v>0</v>
      </c>
      <c r="AI1201" s="25"/>
      <c r="AJ1201" s="22">
        <f>VLOOKUP(I1201,data!$A:$Y,13,FALSE)</f>
        <v>0</v>
      </c>
      <c r="AK1201" s="25"/>
      <c r="AL1201" s="22">
        <f>VLOOKUP(I1201,data!$A:$Y,15,FALSE)</f>
        <v>0</v>
      </c>
      <c r="AM1201" s="25"/>
      <c r="AN1201" s="22">
        <f>VLOOKUP(I1201,data!$A:$Y,17,FALSE)</f>
        <v>0</v>
      </c>
      <c r="AO1201" s="25"/>
      <c r="AP1201" s="22">
        <f>VLOOKUP(I1201,data!$A:$Y,19,FALSE)</f>
        <v>0</v>
      </c>
      <c r="AQ1201" s="25"/>
      <c r="AR1201" s="22">
        <f>VLOOKUP(I1201,data!$A:$Y,21,FALSE)</f>
        <v>0</v>
      </c>
      <c r="AS1201" s="25"/>
      <c r="AT1201" s="22">
        <f>VLOOKUP(I1201,data!$A:$Y,23,FALSE)</f>
        <v>0</v>
      </c>
      <c r="AU1201" s="25"/>
      <c r="AV1201" s="22">
        <f>VLOOKUP(I1201,data!$A:$Y,25,FALSE)</f>
        <v>0</v>
      </c>
      <c r="AW1201" s="26">
        <f t="shared" si="415"/>
        <v>0</v>
      </c>
      <c r="AX1201" s="26">
        <f t="shared" si="416"/>
        <v>0</v>
      </c>
      <c r="AY1201" s="22">
        <f t="shared" si="417"/>
        <v>0</v>
      </c>
      <c r="AZ1201" s="22">
        <f t="shared" si="418"/>
        <v>0</v>
      </c>
      <c r="BA1201" s="22">
        <f t="shared" si="419"/>
        <v>0</v>
      </c>
      <c r="BB1201" s="22">
        <f t="shared" si="420"/>
        <v>0</v>
      </c>
      <c r="BC1201" s="22">
        <f t="shared" si="421"/>
        <v>0</v>
      </c>
      <c r="BD1201" s="22">
        <f t="shared" si="422"/>
        <v>0</v>
      </c>
      <c r="BE1201" s="22">
        <f t="shared" si="423"/>
        <v>0</v>
      </c>
      <c r="BF1201" s="22">
        <f t="shared" si="424"/>
        <v>0</v>
      </c>
      <c r="BG1201" s="22">
        <f t="shared" si="425"/>
        <v>0</v>
      </c>
      <c r="BH1201" s="22">
        <f t="shared" si="426"/>
        <v>0</v>
      </c>
      <c r="BI1201" s="22">
        <f t="shared" si="427"/>
        <v>0</v>
      </c>
      <c r="BJ1201" s="22"/>
      <c r="BK1201" s="26">
        <f t="shared" si="428"/>
        <v>0</v>
      </c>
      <c r="BL1201" s="26" t="str">
        <f t="shared" si="429"/>
        <v>N</v>
      </c>
      <c r="BM1201" s="27">
        <v>0</v>
      </c>
      <c r="BN1201" s="28">
        <f t="shared" si="430"/>
        <v>0</v>
      </c>
      <c r="BO1201" s="29">
        <f t="shared" si="431"/>
        <v>2</v>
      </c>
      <c r="BP1201" s="30">
        <f t="shared" si="432"/>
        <v>3900</v>
      </c>
      <c r="BQ1201" s="31">
        <f t="shared" si="433"/>
        <v>0</v>
      </c>
      <c r="BR1201" s="32">
        <f t="shared" si="434"/>
        <v>0.66666666666666663</v>
      </c>
      <c r="BS1201" s="33">
        <f t="shared" si="435"/>
        <v>0</v>
      </c>
      <c r="BT1201" s="34">
        <f t="shared" si="436"/>
        <v>0</v>
      </c>
      <c r="BU1201" s="35">
        <v>1</v>
      </c>
      <c r="BV1201" s="35">
        <v>0</v>
      </c>
      <c r="BW1201" s="35">
        <v>0</v>
      </c>
      <c r="BX1201" s="35">
        <v>3</v>
      </c>
      <c r="BY1201" s="35">
        <v>0</v>
      </c>
      <c r="BZ1201" s="35">
        <v>0</v>
      </c>
      <c r="CA1201" s="36">
        <v>1086</v>
      </c>
    </row>
    <row r="1202" spans="1:79" ht="15" customHeight="1">
      <c r="A1202" s="47" t="s">
        <v>35</v>
      </c>
      <c r="B1202" s="47" t="s">
        <v>1125</v>
      </c>
      <c r="C1202" s="48" t="s">
        <v>792</v>
      </c>
      <c r="D1202" s="49" t="s">
        <v>3088</v>
      </c>
      <c r="E1202" s="50">
        <f>VLOOKUP(I1202,vendors!D:L,8,FALSE)</f>
        <v>150</v>
      </c>
      <c r="F1202" s="50" t="str">
        <f>VLOOKUP(I1202,vendors!D:L,9,FALSE)</f>
        <v>VRP Dent</v>
      </c>
      <c r="G1202" s="49" t="s">
        <v>1725</v>
      </c>
      <c r="H1202" s="49" t="s">
        <v>3089</v>
      </c>
      <c r="I1202" s="49">
        <v>620009</v>
      </c>
      <c r="J1202" s="49"/>
      <c r="K1202" s="47" t="s">
        <v>1129</v>
      </c>
      <c r="L1202" s="51" t="s">
        <v>3090</v>
      </c>
      <c r="M1202" s="22">
        <f>VLOOKUP(I1202,data!$A:$Y,2,FALSE)</f>
        <v>5</v>
      </c>
      <c r="N1202" s="22">
        <f>VLOOKUP(I1202,data!$A:$Y,4,FALSE)</f>
        <v>0</v>
      </c>
      <c r="O1202" s="22">
        <f>VLOOKUP(I1202,data!$A:$Y,6,FALSE)</f>
        <v>0</v>
      </c>
      <c r="P1202" s="22">
        <f>VLOOKUP(I1202,data!$A:$Y,8,FALSE)</f>
        <v>0</v>
      </c>
      <c r="Q1202" s="22">
        <f>VLOOKUP(I1202,data!$A:$Y,10,FALSE)</f>
        <v>1</v>
      </c>
      <c r="R1202" s="22">
        <f>VLOOKUP(I1202,data!$A:$Y,12,FALSE)</f>
        <v>0</v>
      </c>
      <c r="S1202" s="22">
        <f>VLOOKUP(I1202,data!$A:$Y,14,FALSE)</f>
        <v>0</v>
      </c>
      <c r="T1202" s="22">
        <f>VLOOKUP(I1202,data!$A:$Y,16,FALSE)</f>
        <v>0</v>
      </c>
      <c r="U1202" s="22">
        <f>VLOOKUP(I1202,data!$A:$Y,18,FALSE)</f>
        <v>0</v>
      </c>
      <c r="V1202" s="23">
        <f>VLOOKUP(I1202,data!$A:$Y,20,FALSE)</f>
        <v>0</v>
      </c>
      <c r="W1202" s="22">
        <f>VLOOKUP(I1202,data!$A:$Y,22,FALSE)</f>
        <v>0</v>
      </c>
      <c r="X1202" s="22">
        <f>VLOOKUP(I1202,data!$A:$Y,24,FALSE)</f>
        <v>0</v>
      </c>
      <c r="Y1202" s="24">
        <f t="shared" si="414"/>
        <v>6</v>
      </c>
      <c r="Z1202" s="22">
        <f>VLOOKUP(I1202,data!$A:$Y,3,FALSE)</f>
        <v>0</v>
      </c>
      <c r="AA1202" s="25"/>
      <c r="AB1202" s="22">
        <f>VLOOKUP(I1202,data!$A:$Y,5,FALSE)</f>
        <v>0</v>
      </c>
      <c r="AC1202" s="25"/>
      <c r="AD1202" s="22">
        <f>VLOOKUP(I1202,data!$A:$Y,7,FALSE)</f>
        <v>0</v>
      </c>
      <c r="AE1202" s="25"/>
      <c r="AF1202" s="22">
        <f>VLOOKUP(I1202,data!$A:$Y,9,FALSE)</f>
        <v>0</v>
      </c>
      <c r="AG1202" s="25"/>
      <c r="AH1202" s="22">
        <f>VLOOKUP(I1202,data!$A:$Y,11,FALSE)</f>
        <v>0</v>
      </c>
      <c r="AI1202" s="25"/>
      <c r="AJ1202" s="22">
        <f>VLOOKUP(I1202,data!$A:$Y,13,FALSE)</f>
        <v>0</v>
      </c>
      <c r="AK1202" s="25"/>
      <c r="AL1202" s="22">
        <f>VLOOKUP(I1202,data!$A:$Y,15,FALSE)</f>
        <v>0</v>
      </c>
      <c r="AM1202" s="25"/>
      <c r="AN1202" s="22">
        <f>VLOOKUP(I1202,data!$A:$Y,17,FALSE)</f>
        <v>0</v>
      </c>
      <c r="AO1202" s="25"/>
      <c r="AP1202" s="22">
        <f>VLOOKUP(I1202,data!$A:$Y,19,FALSE)</f>
        <v>0</v>
      </c>
      <c r="AQ1202" s="25"/>
      <c r="AR1202" s="22">
        <f>VLOOKUP(I1202,data!$A:$Y,21,FALSE)</f>
        <v>0</v>
      </c>
      <c r="AS1202" s="25"/>
      <c r="AT1202" s="22">
        <f>VLOOKUP(I1202,data!$A:$Y,23,FALSE)</f>
        <v>0</v>
      </c>
      <c r="AU1202" s="25"/>
      <c r="AV1202" s="22">
        <f>VLOOKUP(I1202,data!$A:$Y,25,FALSE)</f>
        <v>0</v>
      </c>
      <c r="AW1202" s="26">
        <f t="shared" si="415"/>
        <v>0</v>
      </c>
      <c r="AX1202" s="26">
        <f t="shared" si="416"/>
        <v>0</v>
      </c>
      <c r="AY1202" s="22">
        <f t="shared" si="417"/>
        <v>0</v>
      </c>
      <c r="AZ1202" s="22">
        <f t="shared" si="418"/>
        <v>0</v>
      </c>
      <c r="BA1202" s="22">
        <f t="shared" si="419"/>
        <v>0</v>
      </c>
      <c r="BB1202" s="22">
        <f t="shared" si="420"/>
        <v>0</v>
      </c>
      <c r="BC1202" s="22">
        <f t="shared" si="421"/>
        <v>0</v>
      </c>
      <c r="BD1202" s="22">
        <f t="shared" si="422"/>
        <v>0</v>
      </c>
      <c r="BE1202" s="22">
        <f t="shared" si="423"/>
        <v>0</v>
      </c>
      <c r="BF1202" s="22">
        <f t="shared" si="424"/>
        <v>0</v>
      </c>
      <c r="BG1202" s="22">
        <f t="shared" si="425"/>
        <v>0</v>
      </c>
      <c r="BH1202" s="22">
        <f t="shared" si="426"/>
        <v>0</v>
      </c>
      <c r="BI1202" s="22">
        <f t="shared" si="427"/>
        <v>0</v>
      </c>
      <c r="BJ1202" s="22"/>
      <c r="BK1202" s="26">
        <f t="shared" si="428"/>
        <v>0</v>
      </c>
      <c r="BL1202" s="26" t="str">
        <f t="shared" si="429"/>
        <v>N</v>
      </c>
      <c r="BM1202" s="27">
        <v>0</v>
      </c>
      <c r="BN1202" s="28">
        <f t="shared" si="430"/>
        <v>0</v>
      </c>
      <c r="BO1202" s="29">
        <f t="shared" si="431"/>
        <v>2</v>
      </c>
      <c r="BP1202" s="30">
        <f t="shared" si="432"/>
        <v>300</v>
      </c>
      <c r="BQ1202" s="31">
        <f t="shared" si="433"/>
        <v>0</v>
      </c>
      <c r="BR1202" s="32">
        <f t="shared" si="434"/>
        <v>0.5</v>
      </c>
      <c r="BS1202" s="33">
        <f t="shared" si="435"/>
        <v>0</v>
      </c>
      <c r="BT1202" s="34">
        <f t="shared" si="436"/>
        <v>0</v>
      </c>
      <c r="BU1202" s="35">
        <v>3</v>
      </c>
      <c r="BV1202" s="35">
        <v>0</v>
      </c>
      <c r="BW1202" s="35">
        <v>0</v>
      </c>
      <c r="BX1202" s="35">
        <v>0</v>
      </c>
      <c r="BY1202" s="35">
        <v>0</v>
      </c>
      <c r="BZ1202" s="35">
        <v>0</v>
      </c>
      <c r="CA1202" s="36">
        <v>1087</v>
      </c>
    </row>
    <row r="1203" spans="1:79" ht="15" customHeight="1">
      <c r="A1203" s="47" t="s">
        <v>35</v>
      </c>
      <c r="B1203" s="47" t="s">
        <v>1125</v>
      </c>
      <c r="C1203" s="48" t="s">
        <v>792</v>
      </c>
      <c r="D1203" s="49" t="s">
        <v>3091</v>
      </c>
      <c r="E1203" s="50">
        <f>VLOOKUP(I1203,vendors!D:L,8,FALSE)</f>
        <v>2480</v>
      </c>
      <c r="F1203" s="50" t="str">
        <f>VLOOKUP(I1203,vendors!D:L,9,FALSE)</f>
        <v>ACCORD</v>
      </c>
      <c r="G1203" s="49" t="s">
        <v>224</v>
      </c>
      <c r="H1203" s="49" t="s">
        <v>3092</v>
      </c>
      <c r="I1203" s="49">
        <v>620035</v>
      </c>
      <c r="J1203" s="49"/>
      <c r="K1203" s="47" t="s">
        <v>1129</v>
      </c>
      <c r="L1203" s="51" t="s">
        <v>3093</v>
      </c>
      <c r="M1203" s="22">
        <f>VLOOKUP(I1203,data!$A:$Y,2,FALSE)</f>
        <v>0</v>
      </c>
      <c r="N1203" s="22">
        <f>VLOOKUP(I1203,data!$A:$Y,4,FALSE)</f>
        <v>0</v>
      </c>
      <c r="O1203" s="22">
        <f>VLOOKUP(I1203,data!$A:$Y,6,FALSE)</f>
        <v>0</v>
      </c>
      <c r="P1203" s="22">
        <f>VLOOKUP(I1203,data!$A:$Y,8,FALSE)</f>
        <v>1</v>
      </c>
      <c r="Q1203" s="22">
        <f>VLOOKUP(I1203,data!$A:$Y,10,FALSE)</f>
        <v>0</v>
      </c>
      <c r="R1203" s="22">
        <f>VLOOKUP(I1203,data!$A:$Y,12,FALSE)</f>
        <v>0</v>
      </c>
      <c r="S1203" s="22">
        <f>VLOOKUP(I1203,data!$A:$Y,14,FALSE)</f>
        <v>0</v>
      </c>
      <c r="T1203" s="22">
        <f>VLOOKUP(I1203,data!$A:$Y,16,FALSE)</f>
        <v>0</v>
      </c>
      <c r="U1203" s="22">
        <f>VLOOKUP(I1203,data!$A:$Y,18,FALSE)</f>
        <v>0</v>
      </c>
      <c r="V1203" s="23">
        <f>VLOOKUP(I1203,data!$A:$Y,20,FALSE)</f>
        <v>0</v>
      </c>
      <c r="W1203" s="22">
        <f>VLOOKUP(I1203,data!$A:$Y,22,FALSE)</f>
        <v>0</v>
      </c>
      <c r="X1203" s="22">
        <f>VLOOKUP(I1203,data!$A:$Y,24,FALSE)</f>
        <v>0</v>
      </c>
      <c r="Y1203" s="24">
        <f t="shared" si="414"/>
        <v>1</v>
      </c>
      <c r="Z1203" s="22">
        <f>VLOOKUP(I1203,data!$A:$Y,3,FALSE)</f>
        <v>0</v>
      </c>
      <c r="AA1203" s="25"/>
      <c r="AB1203" s="22">
        <f>VLOOKUP(I1203,data!$A:$Y,5,FALSE)</f>
        <v>0</v>
      </c>
      <c r="AC1203" s="25"/>
      <c r="AD1203" s="22">
        <f>VLOOKUP(I1203,data!$A:$Y,7,FALSE)</f>
        <v>0</v>
      </c>
      <c r="AE1203" s="25"/>
      <c r="AF1203" s="22">
        <f>VLOOKUP(I1203,data!$A:$Y,9,FALSE)</f>
        <v>0</v>
      </c>
      <c r="AG1203" s="25"/>
      <c r="AH1203" s="22">
        <f>VLOOKUP(I1203,data!$A:$Y,11,FALSE)</f>
        <v>0</v>
      </c>
      <c r="AI1203" s="25"/>
      <c r="AJ1203" s="22">
        <f>VLOOKUP(I1203,data!$A:$Y,13,FALSE)</f>
        <v>0</v>
      </c>
      <c r="AK1203" s="25"/>
      <c r="AL1203" s="22">
        <f>VLOOKUP(I1203,data!$A:$Y,15,FALSE)</f>
        <v>0</v>
      </c>
      <c r="AM1203" s="25"/>
      <c r="AN1203" s="22">
        <f>VLOOKUP(I1203,data!$A:$Y,17,FALSE)</f>
        <v>0</v>
      </c>
      <c r="AO1203" s="25"/>
      <c r="AP1203" s="22">
        <f>VLOOKUP(I1203,data!$A:$Y,19,FALSE)</f>
        <v>0</v>
      </c>
      <c r="AQ1203" s="25"/>
      <c r="AR1203" s="22">
        <f>VLOOKUP(I1203,data!$A:$Y,21,FALSE)</f>
        <v>0</v>
      </c>
      <c r="AS1203" s="25"/>
      <c r="AT1203" s="22">
        <f>VLOOKUP(I1203,data!$A:$Y,23,FALSE)</f>
        <v>0</v>
      </c>
      <c r="AU1203" s="25"/>
      <c r="AV1203" s="22">
        <f>VLOOKUP(I1203,data!$A:$Y,25,FALSE)</f>
        <v>0</v>
      </c>
      <c r="AW1203" s="26">
        <f t="shared" si="415"/>
        <v>0</v>
      </c>
      <c r="AX1203" s="26">
        <f t="shared" si="416"/>
        <v>0</v>
      </c>
      <c r="AY1203" s="22">
        <f t="shared" si="417"/>
        <v>0</v>
      </c>
      <c r="AZ1203" s="22">
        <f t="shared" si="418"/>
        <v>0</v>
      </c>
      <c r="BA1203" s="22">
        <f t="shared" si="419"/>
        <v>0</v>
      </c>
      <c r="BB1203" s="22">
        <f t="shared" si="420"/>
        <v>0</v>
      </c>
      <c r="BC1203" s="22">
        <f t="shared" si="421"/>
        <v>0</v>
      </c>
      <c r="BD1203" s="22">
        <f t="shared" si="422"/>
        <v>0</v>
      </c>
      <c r="BE1203" s="22">
        <f t="shared" si="423"/>
        <v>0</v>
      </c>
      <c r="BF1203" s="22">
        <f t="shared" si="424"/>
        <v>0</v>
      </c>
      <c r="BG1203" s="22">
        <f t="shared" si="425"/>
        <v>0</v>
      </c>
      <c r="BH1203" s="22">
        <f t="shared" si="426"/>
        <v>0</v>
      </c>
      <c r="BI1203" s="22">
        <f t="shared" si="427"/>
        <v>0</v>
      </c>
      <c r="BJ1203" s="22"/>
      <c r="BK1203" s="26">
        <f t="shared" si="428"/>
        <v>0</v>
      </c>
      <c r="BL1203" s="26" t="str">
        <f t="shared" si="429"/>
        <v>N</v>
      </c>
      <c r="BM1203" s="27">
        <v>0</v>
      </c>
      <c r="BN1203" s="28">
        <f t="shared" si="430"/>
        <v>0</v>
      </c>
      <c r="BO1203" s="29">
        <f t="shared" si="431"/>
        <v>0</v>
      </c>
      <c r="BP1203" s="30">
        <f t="shared" si="432"/>
        <v>0</v>
      </c>
      <c r="BQ1203" s="31">
        <f t="shared" si="433"/>
        <v>0</v>
      </c>
      <c r="BR1203" s="32">
        <f t="shared" si="434"/>
        <v>0</v>
      </c>
      <c r="BS1203" s="33">
        <f t="shared" si="435"/>
        <v>0</v>
      </c>
      <c r="BT1203" s="34">
        <f t="shared" si="436"/>
        <v>0</v>
      </c>
      <c r="BU1203" s="35">
        <v>0</v>
      </c>
      <c r="BV1203" s="35">
        <v>0</v>
      </c>
      <c r="BW1203" s="35">
        <v>0</v>
      </c>
      <c r="BX1203" s="35">
        <v>0</v>
      </c>
      <c r="BY1203" s="35">
        <v>0</v>
      </c>
      <c r="BZ1203" s="35">
        <v>0</v>
      </c>
      <c r="CA1203" s="36">
        <v>1088</v>
      </c>
    </row>
    <row r="1204" spans="1:79" ht="15" customHeight="1">
      <c r="A1204" s="47" t="s">
        <v>35</v>
      </c>
      <c r="B1204" s="47" t="s">
        <v>1125</v>
      </c>
      <c r="C1204" s="48" t="s">
        <v>792</v>
      </c>
      <c r="D1204" s="49" t="s">
        <v>3094</v>
      </c>
      <c r="E1204" s="50">
        <f>VLOOKUP(I1204,vendors!D:L,8,FALSE)</f>
        <v>1240</v>
      </c>
      <c r="F1204" s="50" t="str">
        <f>VLOOKUP(I1204,vendors!D:L,9,FALSE)</f>
        <v>ACCORD</v>
      </c>
      <c r="G1204" s="49" t="s">
        <v>1725</v>
      </c>
      <c r="H1204" s="49" t="s">
        <v>3095</v>
      </c>
      <c r="I1204" s="49">
        <v>620012</v>
      </c>
      <c r="J1204" s="49"/>
      <c r="K1204" s="47" t="s">
        <v>1129</v>
      </c>
      <c r="L1204" s="51" t="s">
        <v>3093</v>
      </c>
      <c r="M1204" s="22">
        <f>VLOOKUP(I1204,data!$A:$Y,2,FALSE)</f>
        <v>0</v>
      </c>
      <c r="N1204" s="22">
        <f>VLOOKUP(I1204,data!$A:$Y,4,FALSE)</f>
        <v>0</v>
      </c>
      <c r="O1204" s="22">
        <f>VLOOKUP(I1204,data!$A:$Y,6,FALSE)</f>
        <v>0</v>
      </c>
      <c r="P1204" s="22">
        <f>VLOOKUP(I1204,data!$A:$Y,8,FALSE)</f>
        <v>0</v>
      </c>
      <c r="Q1204" s="22">
        <f>VLOOKUP(I1204,data!$A:$Y,10,FALSE)</f>
        <v>1</v>
      </c>
      <c r="R1204" s="22">
        <f>VLOOKUP(I1204,data!$A:$Y,12,FALSE)</f>
        <v>0</v>
      </c>
      <c r="S1204" s="22">
        <f>VLOOKUP(I1204,data!$A:$Y,14,FALSE)</f>
        <v>0</v>
      </c>
      <c r="T1204" s="22">
        <f>VLOOKUP(I1204,data!$A:$Y,16,FALSE)</f>
        <v>0</v>
      </c>
      <c r="U1204" s="22">
        <f>VLOOKUP(I1204,data!$A:$Y,18,FALSE)</f>
        <v>0</v>
      </c>
      <c r="V1204" s="23">
        <f>VLOOKUP(I1204,data!$A:$Y,20,FALSE)</f>
        <v>0</v>
      </c>
      <c r="W1204" s="22">
        <f>VLOOKUP(I1204,data!$A:$Y,22,FALSE)</f>
        <v>0</v>
      </c>
      <c r="X1204" s="22">
        <f>VLOOKUP(I1204,data!$A:$Y,24,FALSE)</f>
        <v>0</v>
      </c>
      <c r="Y1204" s="24">
        <f t="shared" si="414"/>
        <v>1</v>
      </c>
      <c r="Z1204" s="22">
        <f>VLOOKUP(I1204,data!$A:$Y,3,FALSE)</f>
        <v>0</v>
      </c>
      <c r="AA1204" s="25"/>
      <c r="AB1204" s="22">
        <f>VLOOKUP(I1204,data!$A:$Y,5,FALSE)</f>
        <v>0</v>
      </c>
      <c r="AC1204" s="25"/>
      <c r="AD1204" s="22">
        <f>VLOOKUP(I1204,data!$A:$Y,7,FALSE)</f>
        <v>0</v>
      </c>
      <c r="AE1204" s="25"/>
      <c r="AF1204" s="22">
        <f>VLOOKUP(I1204,data!$A:$Y,9,FALSE)</f>
        <v>0</v>
      </c>
      <c r="AG1204" s="25"/>
      <c r="AH1204" s="22">
        <f>VLOOKUP(I1204,data!$A:$Y,11,FALSE)</f>
        <v>0</v>
      </c>
      <c r="AI1204" s="25"/>
      <c r="AJ1204" s="22">
        <f>VLOOKUP(I1204,data!$A:$Y,13,FALSE)</f>
        <v>0</v>
      </c>
      <c r="AK1204" s="25"/>
      <c r="AL1204" s="22">
        <f>VLOOKUP(I1204,data!$A:$Y,15,FALSE)</f>
        <v>0</v>
      </c>
      <c r="AM1204" s="25"/>
      <c r="AN1204" s="22">
        <f>VLOOKUP(I1204,data!$A:$Y,17,FALSE)</f>
        <v>0</v>
      </c>
      <c r="AO1204" s="25"/>
      <c r="AP1204" s="22">
        <f>VLOOKUP(I1204,data!$A:$Y,19,FALSE)</f>
        <v>0</v>
      </c>
      <c r="AQ1204" s="25"/>
      <c r="AR1204" s="22">
        <f>VLOOKUP(I1204,data!$A:$Y,21,FALSE)</f>
        <v>0</v>
      </c>
      <c r="AS1204" s="25"/>
      <c r="AT1204" s="22">
        <f>VLOOKUP(I1204,data!$A:$Y,23,FALSE)</f>
        <v>0</v>
      </c>
      <c r="AU1204" s="25"/>
      <c r="AV1204" s="22">
        <f>VLOOKUP(I1204,data!$A:$Y,25,FALSE)</f>
        <v>0</v>
      </c>
      <c r="AW1204" s="26">
        <f t="shared" si="415"/>
        <v>0</v>
      </c>
      <c r="AX1204" s="26">
        <f t="shared" si="416"/>
        <v>0</v>
      </c>
      <c r="AY1204" s="22">
        <f t="shared" si="417"/>
        <v>0</v>
      </c>
      <c r="AZ1204" s="22">
        <f t="shared" si="418"/>
        <v>0</v>
      </c>
      <c r="BA1204" s="22">
        <f t="shared" si="419"/>
        <v>0</v>
      </c>
      <c r="BB1204" s="22">
        <f t="shared" si="420"/>
        <v>0</v>
      </c>
      <c r="BC1204" s="22">
        <f t="shared" si="421"/>
        <v>0</v>
      </c>
      <c r="BD1204" s="22">
        <f t="shared" si="422"/>
        <v>0</v>
      </c>
      <c r="BE1204" s="22">
        <f t="shared" si="423"/>
        <v>0</v>
      </c>
      <c r="BF1204" s="22">
        <f t="shared" si="424"/>
        <v>0</v>
      </c>
      <c r="BG1204" s="22">
        <f t="shared" si="425"/>
        <v>0</v>
      </c>
      <c r="BH1204" s="22">
        <f t="shared" si="426"/>
        <v>0</v>
      </c>
      <c r="BI1204" s="22">
        <f t="shared" si="427"/>
        <v>0</v>
      </c>
      <c r="BJ1204" s="22"/>
      <c r="BK1204" s="26">
        <f t="shared" si="428"/>
        <v>0</v>
      </c>
      <c r="BL1204" s="26" t="str">
        <f t="shared" si="429"/>
        <v>N</v>
      </c>
      <c r="BM1204" s="27">
        <v>0</v>
      </c>
      <c r="BN1204" s="28">
        <f t="shared" si="430"/>
        <v>0</v>
      </c>
      <c r="BO1204" s="29">
        <f t="shared" si="431"/>
        <v>0</v>
      </c>
      <c r="BP1204" s="30">
        <f t="shared" si="432"/>
        <v>0</v>
      </c>
      <c r="BQ1204" s="31">
        <f t="shared" si="433"/>
        <v>0</v>
      </c>
      <c r="BR1204" s="32">
        <f t="shared" si="434"/>
        <v>0</v>
      </c>
      <c r="BS1204" s="33">
        <f t="shared" si="435"/>
        <v>0</v>
      </c>
      <c r="BT1204" s="34">
        <f t="shared" si="436"/>
        <v>0</v>
      </c>
      <c r="BU1204" s="35">
        <v>0</v>
      </c>
      <c r="BV1204" s="35">
        <v>0</v>
      </c>
      <c r="BW1204" s="35">
        <v>0</v>
      </c>
      <c r="BX1204" s="35">
        <v>0</v>
      </c>
      <c r="BY1204" s="35">
        <v>0</v>
      </c>
      <c r="BZ1204" s="35">
        <v>0</v>
      </c>
      <c r="CA1204" s="36">
        <v>1094</v>
      </c>
    </row>
    <row r="1205" spans="1:79" ht="15" customHeight="1">
      <c r="A1205" s="47" t="s">
        <v>35</v>
      </c>
      <c r="B1205" s="47" t="s">
        <v>1125</v>
      </c>
      <c r="C1205" s="48" t="s">
        <v>792</v>
      </c>
      <c r="D1205" s="49" t="s">
        <v>3096</v>
      </c>
      <c r="E1205" s="50">
        <f>VLOOKUP(I1205,vendors!D:L,8,FALSE)</f>
        <v>1240</v>
      </c>
      <c r="F1205" s="50" t="str">
        <f>VLOOKUP(I1205,vendors!D:L,9,FALSE)</f>
        <v>ACCORD</v>
      </c>
      <c r="G1205" s="49" t="s">
        <v>1725</v>
      </c>
      <c r="H1205" s="49" t="s">
        <v>3097</v>
      </c>
      <c r="I1205" s="49">
        <v>620013</v>
      </c>
      <c r="J1205" s="49"/>
      <c r="K1205" s="47" t="s">
        <v>1129</v>
      </c>
      <c r="L1205" s="51" t="s">
        <v>3093</v>
      </c>
      <c r="M1205" s="22">
        <f>VLOOKUP(I1205,data!$A:$Y,2,FALSE)</f>
        <v>0</v>
      </c>
      <c r="N1205" s="22">
        <f>VLOOKUP(I1205,data!$A:$Y,4,FALSE)</f>
        <v>0</v>
      </c>
      <c r="O1205" s="22">
        <f>VLOOKUP(I1205,data!$A:$Y,6,FALSE)</f>
        <v>0</v>
      </c>
      <c r="P1205" s="22">
        <f>VLOOKUP(I1205,data!$A:$Y,8,FALSE)</f>
        <v>0</v>
      </c>
      <c r="Q1205" s="22">
        <f>VLOOKUP(I1205,data!$A:$Y,10,FALSE)</f>
        <v>0</v>
      </c>
      <c r="R1205" s="22">
        <f>VLOOKUP(I1205,data!$A:$Y,12,FALSE)</f>
        <v>0</v>
      </c>
      <c r="S1205" s="22">
        <f>VLOOKUP(I1205,data!$A:$Y,14,FALSE)</f>
        <v>0</v>
      </c>
      <c r="T1205" s="22">
        <f>VLOOKUP(I1205,data!$A:$Y,16,FALSE)</f>
        <v>0</v>
      </c>
      <c r="U1205" s="22">
        <f>VLOOKUP(I1205,data!$A:$Y,18,FALSE)</f>
        <v>0</v>
      </c>
      <c r="V1205" s="23">
        <f>VLOOKUP(I1205,data!$A:$Y,20,FALSE)</f>
        <v>0</v>
      </c>
      <c r="W1205" s="22">
        <f>VLOOKUP(I1205,data!$A:$Y,22,FALSE)</f>
        <v>0</v>
      </c>
      <c r="X1205" s="22">
        <f>VLOOKUP(I1205,data!$A:$Y,24,FALSE)</f>
        <v>0</v>
      </c>
      <c r="Y1205" s="24">
        <f t="shared" si="414"/>
        <v>0</v>
      </c>
      <c r="Z1205" s="22">
        <f>VLOOKUP(I1205,data!$A:$Y,3,FALSE)</f>
        <v>0</v>
      </c>
      <c r="AA1205" s="25"/>
      <c r="AB1205" s="22">
        <f>VLOOKUP(I1205,data!$A:$Y,5,FALSE)</f>
        <v>0</v>
      </c>
      <c r="AC1205" s="25"/>
      <c r="AD1205" s="22">
        <f>VLOOKUP(I1205,data!$A:$Y,7,FALSE)</f>
        <v>0</v>
      </c>
      <c r="AE1205" s="25"/>
      <c r="AF1205" s="22">
        <f>VLOOKUP(I1205,data!$A:$Y,9,FALSE)</f>
        <v>0</v>
      </c>
      <c r="AG1205" s="25"/>
      <c r="AH1205" s="22">
        <f>VLOOKUP(I1205,data!$A:$Y,11,FALSE)</f>
        <v>0</v>
      </c>
      <c r="AI1205" s="25"/>
      <c r="AJ1205" s="22">
        <f>VLOOKUP(I1205,data!$A:$Y,13,FALSE)</f>
        <v>0</v>
      </c>
      <c r="AK1205" s="25"/>
      <c r="AL1205" s="22">
        <f>VLOOKUP(I1205,data!$A:$Y,15,FALSE)</f>
        <v>0</v>
      </c>
      <c r="AM1205" s="25"/>
      <c r="AN1205" s="22">
        <f>VLOOKUP(I1205,data!$A:$Y,17,FALSE)</f>
        <v>0</v>
      </c>
      <c r="AO1205" s="25"/>
      <c r="AP1205" s="22">
        <f>VLOOKUP(I1205,data!$A:$Y,19,FALSE)</f>
        <v>0</v>
      </c>
      <c r="AQ1205" s="25"/>
      <c r="AR1205" s="22">
        <f>VLOOKUP(I1205,data!$A:$Y,21,FALSE)</f>
        <v>0</v>
      </c>
      <c r="AS1205" s="25"/>
      <c r="AT1205" s="22">
        <f>VLOOKUP(I1205,data!$A:$Y,23,FALSE)</f>
        <v>0</v>
      </c>
      <c r="AU1205" s="25"/>
      <c r="AV1205" s="22">
        <f>VLOOKUP(I1205,data!$A:$Y,25,FALSE)</f>
        <v>0</v>
      </c>
      <c r="AW1205" s="26">
        <f t="shared" si="415"/>
        <v>0</v>
      </c>
      <c r="AX1205" s="26">
        <f t="shared" si="416"/>
        <v>0</v>
      </c>
      <c r="AY1205" s="22">
        <f t="shared" si="417"/>
        <v>0</v>
      </c>
      <c r="AZ1205" s="22">
        <f t="shared" si="418"/>
        <v>0</v>
      </c>
      <c r="BA1205" s="22">
        <f t="shared" si="419"/>
        <v>0</v>
      </c>
      <c r="BB1205" s="22">
        <f t="shared" si="420"/>
        <v>0</v>
      </c>
      <c r="BC1205" s="22">
        <f t="shared" si="421"/>
        <v>0</v>
      </c>
      <c r="BD1205" s="22">
        <f t="shared" si="422"/>
        <v>0</v>
      </c>
      <c r="BE1205" s="22">
        <f t="shared" si="423"/>
        <v>0</v>
      </c>
      <c r="BF1205" s="22">
        <f t="shared" si="424"/>
        <v>0</v>
      </c>
      <c r="BG1205" s="22">
        <f t="shared" si="425"/>
        <v>0</v>
      </c>
      <c r="BH1205" s="22">
        <f t="shared" si="426"/>
        <v>0</v>
      </c>
      <c r="BI1205" s="22">
        <f t="shared" si="427"/>
        <v>0</v>
      </c>
      <c r="BJ1205" s="22"/>
      <c r="BK1205" s="26">
        <f t="shared" si="428"/>
        <v>0</v>
      </c>
      <c r="BL1205" s="26" t="str">
        <f t="shared" si="429"/>
        <v>N</v>
      </c>
      <c r="BM1205" s="27">
        <v>0</v>
      </c>
      <c r="BN1205" s="28">
        <f t="shared" si="430"/>
        <v>0</v>
      </c>
      <c r="BO1205" s="29">
        <f t="shared" si="431"/>
        <v>0</v>
      </c>
      <c r="BP1205" s="30">
        <f t="shared" si="432"/>
        <v>0</v>
      </c>
      <c r="BQ1205" s="31">
        <f t="shared" si="433"/>
        <v>0</v>
      </c>
      <c r="BR1205" s="32">
        <f t="shared" si="434"/>
        <v>0</v>
      </c>
      <c r="BS1205" s="33">
        <f t="shared" si="435"/>
        <v>0</v>
      </c>
      <c r="BT1205" s="34">
        <f t="shared" si="436"/>
        <v>0</v>
      </c>
      <c r="BU1205" s="35">
        <v>0</v>
      </c>
      <c r="BV1205" s="35">
        <v>0</v>
      </c>
      <c r="BW1205" s="35">
        <v>0</v>
      </c>
      <c r="BX1205" s="35">
        <v>0</v>
      </c>
      <c r="BY1205" s="35">
        <v>0</v>
      </c>
      <c r="BZ1205" s="35">
        <v>0</v>
      </c>
      <c r="CA1205" s="36">
        <v>1095</v>
      </c>
    </row>
    <row r="1206" spans="1:79" ht="15" customHeight="1">
      <c r="A1206" s="47" t="s">
        <v>35</v>
      </c>
      <c r="B1206" s="47" t="s">
        <v>1125</v>
      </c>
      <c r="C1206" s="48" t="s">
        <v>792</v>
      </c>
      <c r="D1206" s="49" t="s">
        <v>3098</v>
      </c>
      <c r="E1206" s="50">
        <f>VLOOKUP(I1206,vendors!D:L,8,FALSE)</f>
        <v>155</v>
      </c>
      <c r="F1206" s="50" t="str">
        <f>VLOOKUP(I1206,vendors!D:L,9,FALSE)</f>
        <v>Bangkok Dental Supply</v>
      </c>
      <c r="G1206" s="49" t="s">
        <v>133</v>
      </c>
      <c r="H1206" s="49" t="s">
        <v>3099</v>
      </c>
      <c r="I1206" s="49">
        <v>620036</v>
      </c>
      <c r="J1206" s="49"/>
      <c r="K1206" s="47" t="s">
        <v>1129</v>
      </c>
      <c r="L1206" s="51" t="s">
        <v>60</v>
      </c>
      <c r="M1206" s="22">
        <f>VLOOKUP(I1206,data!$A:$Y,2,FALSE)</f>
        <v>0</v>
      </c>
      <c r="N1206" s="22">
        <f>VLOOKUP(I1206,data!$A:$Y,4,FALSE)</f>
        <v>0</v>
      </c>
      <c r="O1206" s="22">
        <f>VLOOKUP(I1206,data!$A:$Y,6,FALSE)</f>
        <v>0</v>
      </c>
      <c r="P1206" s="22">
        <f>VLOOKUP(I1206,data!$A:$Y,8,FALSE)</f>
        <v>0</v>
      </c>
      <c r="Q1206" s="22">
        <f>VLOOKUP(I1206,data!$A:$Y,10,FALSE)</f>
        <v>5</v>
      </c>
      <c r="R1206" s="22">
        <f>VLOOKUP(I1206,data!$A:$Y,12,FALSE)</f>
        <v>0</v>
      </c>
      <c r="S1206" s="22">
        <f>VLOOKUP(I1206,data!$A:$Y,14,FALSE)</f>
        <v>3</v>
      </c>
      <c r="T1206" s="22">
        <f>VLOOKUP(I1206,data!$A:$Y,16,FALSE)</f>
        <v>0</v>
      </c>
      <c r="U1206" s="22">
        <f>VLOOKUP(I1206,data!$A:$Y,18,FALSE)</f>
        <v>6</v>
      </c>
      <c r="V1206" s="23">
        <f>VLOOKUP(I1206,data!$A:$Y,20,FALSE)</f>
        <v>0</v>
      </c>
      <c r="W1206" s="22">
        <f>VLOOKUP(I1206,data!$A:$Y,22,FALSE)</f>
        <v>0</v>
      </c>
      <c r="X1206" s="22">
        <f>VLOOKUP(I1206,data!$A:$Y,24,FALSE)</f>
        <v>0</v>
      </c>
      <c r="Y1206" s="24">
        <f t="shared" si="414"/>
        <v>14</v>
      </c>
      <c r="Z1206" s="22">
        <f>VLOOKUP(I1206,data!$A:$Y,3,FALSE)</f>
        <v>0</v>
      </c>
      <c r="AA1206" s="25"/>
      <c r="AB1206" s="22">
        <f>VLOOKUP(I1206,data!$A:$Y,5,FALSE)</f>
        <v>0</v>
      </c>
      <c r="AC1206" s="25"/>
      <c r="AD1206" s="22">
        <f>VLOOKUP(I1206,data!$A:$Y,7,FALSE)</f>
        <v>0</v>
      </c>
      <c r="AE1206" s="25"/>
      <c r="AF1206" s="22">
        <f>VLOOKUP(I1206,data!$A:$Y,9,FALSE)</f>
        <v>0</v>
      </c>
      <c r="AG1206" s="25"/>
      <c r="AH1206" s="22">
        <f>VLOOKUP(I1206,data!$A:$Y,11,FALSE)</f>
        <v>0</v>
      </c>
      <c r="AI1206" s="25"/>
      <c r="AJ1206" s="22">
        <f>VLOOKUP(I1206,data!$A:$Y,13,FALSE)</f>
        <v>0</v>
      </c>
      <c r="AK1206" s="25"/>
      <c r="AL1206" s="22">
        <f>VLOOKUP(I1206,data!$A:$Y,15,FALSE)</f>
        <v>12</v>
      </c>
      <c r="AM1206" s="25"/>
      <c r="AN1206" s="22">
        <f>VLOOKUP(I1206,data!$A:$Y,17,FALSE)</f>
        <v>0</v>
      </c>
      <c r="AO1206" s="25"/>
      <c r="AP1206" s="22">
        <f>VLOOKUP(I1206,data!$A:$Y,19,FALSE)</f>
        <v>0</v>
      </c>
      <c r="AQ1206" s="25"/>
      <c r="AR1206" s="22">
        <f>VLOOKUP(I1206,data!$A:$Y,21,FALSE)</f>
        <v>0</v>
      </c>
      <c r="AS1206" s="25"/>
      <c r="AT1206" s="22">
        <f>VLOOKUP(I1206,data!$A:$Y,23,FALSE)</f>
        <v>0</v>
      </c>
      <c r="AU1206" s="25"/>
      <c r="AV1206" s="22">
        <f>VLOOKUP(I1206,data!$A:$Y,25,FALSE)</f>
        <v>0</v>
      </c>
      <c r="AW1206" s="26">
        <f t="shared" si="415"/>
        <v>12</v>
      </c>
      <c r="AX1206" s="26">
        <f t="shared" si="416"/>
        <v>1860</v>
      </c>
      <c r="AY1206" s="22">
        <f t="shared" si="417"/>
        <v>0</v>
      </c>
      <c r="AZ1206" s="22">
        <f t="shared" si="418"/>
        <v>0</v>
      </c>
      <c r="BA1206" s="22">
        <f t="shared" si="419"/>
        <v>0</v>
      </c>
      <c r="BB1206" s="22">
        <f t="shared" si="420"/>
        <v>0</v>
      </c>
      <c r="BC1206" s="22">
        <f t="shared" si="421"/>
        <v>0</v>
      </c>
      <c r="BD1206" s="22">
        <f t="shared" si="422"/>
        <v>0</v>
      </c>
      <c r="BE1206" s="22">
        <f t="shared" si="423"/>
        <v>12</v>
      </c>
      <c r="BF1206" s="22">
        <f t="shared" si="424"/>
        <v>0</v>
      </c>
      <c r="BG1206" s="22">
        <f t="shared" si="425"/>
        <v>0</v>
      </c>
      <c r="BH1206" s="22">
        <f t="shared" si="426"/>
        <v>0</v>
      </c>
      <c r="BI1206" s="22">
        <f t="shared" si="427"/>
        <v>0</v>
      </c>
      <c r="BJ1206" s="22"/>
      <c r="BK1206" s="26">
        <f t="shared" si="428"/>
        <v>1860</v>
      </c>
      <c r="BL1206" s="26" t="str">
        <f t="shared" si="429"/>
        <v>N</v>
      </c>
      <c r="BM1206" s="27">
        <v>0</v>
      </c>
      <c r="BN1206" s="28">
        <f t="shared" si="430"/>
        <v>0</v>
      </c>
      <c r="BO1206" s="29">
        <f t="shared" si="431"/>
        <v>3</v>
      </c>
      <c r="BP1206" s="30">
        <f t="shared" si="432"/>
        <v>465</v>
      </c>
      <c r="BQ1206" s="31">
        <f t="shared" si="433"/>
        <v>0</v>
      </c>
      <c r="BR1206" s="32">
        <f t="shared" si="434"/>
        <v>0.83333333333333337</v>
      </c>
      <c r="BS1206" s="33">
        <f t="shared" si="435"/>
        <v>0</v>
      </c>
      <c r="BT1206" s="34">
        <f t="shared" si="436"/>
        <v>0</v>
      </c>
      <c r="BU1206" s="35">
        <v>0</v>
      </c>
      <c r="BV1206" s="35">
        <v>0</v>
      </c>
      <c r="BW1206" s="35">
        <v>0</v>
      </c>
      <c r="BX1206" s="35">
        <v>5</v>
      </c>
      <c r="BY1206" s="35">
        <v>0</v>
      </c>
      <c r="BZ1206" s="35">
        <v>0</v>
      </c>
      <c r="CA1206" s="36">
        <v>1097</v>
      </c>
    </row>
    <row r="1207" spans="1:79" ht="15" customHeight="1">
      <c r="A1207" s="47" t="s">
        <v>35</v>
      </c>
      <c r="B1207" s="47" t="s">
        <v>1125</v>
      </c>
      <c r="C1207" s="48" t="s">
        <v>792</v>
      </c>
      <c r="D1207" s="49" t="s">
        <v>3100</v>
      </c>
      <c r="E1207" s="50">
        <f>VLOOKUP(I1207,vendors!D:L,8,FALSE)</f>
        <v>1730</v>
      </c>
      <c r="F1207" s="50" t="str">
        <f>VLOOKUP(I1207,vendors!D:L,9,FALSE)</f>
        <v>3M / DKSH</v>
      </c>
      <c r="G1207" s="49" t="s">
        <v>47</v>
      </c>
      <c r="H1207" s="49" t="s">
        <v>3101</v>
      </c>
      <c r="I1207" s="49">
        <v>620014</v>
      </c>
      <c r="J1207" s="49"/>
      <c r="K1207" s="47" t="s">
        <v>1129</v>
      </c>
      <c r="L1207" s="51" t="s">
        <v>3102</v>
      </c>
      <c r="M1207" s="22">
        <f>VLOOKUP(I1207,data!$A:$Y,2,FALSE)</f>
        <v>0</v>
      </c>
      <c r="N1207" s="22">
        <f>VLOOKUP(I1207,data!$A:$Y,4,FALSE)</f>
        <v>0</v>
      </c>
      <c r="O1207" s="22">
        <f>VLOOKUP(I1207,data!$A:$Y,6,FALSE)</f>
        <v>0</v>
      </c>
      <c r="P1207" s="22">
        <f>VLOOKUP(I1207,data!$A:$Y,8,FALSE)</f>
        <v>0</v>
      </c>
      <c r="Q1207" s="22">
        <f>VLOOKUP(I1207,data!$A:$Y,10,FALSE)</f>
        <v>1</v>
      </c>
      <c r="R1207" s="22">
        <f>VLOOKUP(I1207,data!$A:$Y,12,FALSE)</f>
        <v>0</v>
      </c>
      <c r="S1207" s="22">
        <f>VLOOKUP(I1207,data!$A:$Y,14,FALSE)</f>
        <v>0</v>
      </c>
      <c r="T1207" s="22">
        <f>VLOOKUP(I1207,data!$A:$Y,16,FALSE)</f>
        <v>0</v>
      </c>
      <c r="U1207" s="22">
        <f>VLOOKUP(I1207,data!$A:$Y,18,FALSE)</f>
        <v>0</v>
      </c>
      <c r="V1207" s="23">
        <f>VLOOKUP(I1207,data!$A:$Y,20,FALSE)</f>
        <v>0</v>
      </c>
      <c r="W1207" s="22">
        <f>VLOOKUP(I1207,data!$A:$Y,22,FALSE)</f>
        <v>0</v>
      </c>
      <c r="X1207" s="22">
        <f>VLOOKUP(I1207,data!$A:$Y,24,FALSE)</f>
        <v>0</v>
      </c>
      <c r="Y1207" s="24">
        <f t="shared" si="414"/>
        <v>1</v>
      </c>
      <c r="Z1207" s="22">
        <f>VLOOKUP(I1207,data!$A:$Y,3,FALSE)</f>
        <v>0</v>
      </c>
      <c r="AA1207" s="25"/>
      <c r="AB1207" s="22">
        <f>VLOOKUP(I1207,data!$A:$Y,5,FALSE)</f>
        <v>0</v>
      </c>
      <c r="AC1207" s="25"/>
      <c r="AD1207" s="22">
        <f>VLOOKUP(I1207,data!$A:$Y,7,FALSE)</f>
        <v>0</v>
      </c>
      <c r="AE1207" s="25"/>
      <c r="AF1207" s="22">
        <f>VLOOKUP(I1207,data!$A:$Y,9,FALSE)</f>
        <v>0</v>
      </c>
      <c r="AG1207" s="25"/>
      <c r="AH1207" s="22">
        <f>VLOOKUP(I1207,data!$A:$Y,11,FALSE)</f>
        <v>0</v>
      </c>
      <c r="AI1207" s="25"/>
      <c r="AJ1207" s="22">
        <f>VLOOKUP(I1207,data!$A:$Y,13,FALSE)</f>
        <v>0</v>
      </c>
      <c r="AK1207" s="25"/>
      <c r="AL1207" s="22">
        <f>VLOOKUP(I1207,data!$A:$Y,15,FALSE)</f>
        <v>0</v>
      </c>
      <c r="AM1207" s="25"/>
      <c r="AN1207" s="22">
        <f>VLOOKUP(I1207,data!$A:$Y,17,FALSE)</f>
        <v>0</v>
      </c>
      <c r="AO1207" s="25"/>
      <c r="AP1207" s="22">
        <f>VLOOKUP(I1207,data!$A:$Y,19,FALSE)</f>
        <v>0</v>
      </c>
      <c r="AQ1207" s="25"/>
      <c r="AR1207" s="22">
        <f>VLOOKUP(I1207,data!$A:$Y,21,FALSE)</f>
        <v>0</v>
      </c>
      <c r="AS1207" s="25"/>
      <c r="AT1207" s="22">
        <f>VLOOKUP(I1207,data!$A:$Y,23,FALSE)</f>
        <v>0</v>
      </c>
      <c r="AU1207" s="25"/>
      <c r="AV1207" s="22">
        <f>VLOOKUP(I1207,data!$A:$Y,25,FALSE)</f>
        <v>0</v>
      </c>
      <c r="AW1207" s="26">
        <f t="shared" si="415"/>
        <v>0</v>
      </c>
      <c r="AX1207" s="26">
        <f t="shared" si="416"/>
        <v>0</v>
      </c>
      <c r="AY1207" s="22">
        <f t="shared" si="417"/>
        <v>0</v>
      </c>
      <c r="AZ1207" s="22">
        <f t="shared" si="418"/>
        <v>0</v>
      </c>
      <c r="BA1207" s="22">
        <f t="shared" si="419"/>
        <v>0</v>
      </c>
      <c r="BB1207" s="22">
        <f t="shared" si="420"/>
        <v>0</v>
      </c>
      <c r="BC1207" s="22">
        <f t="shared" si="421"/>
        <v>0</v>
      </c>
      <c r="BD1207" s="22">
        <f t="shared" si="422"/>
        <v>0</v>
      </c>
      <c r="BE1207" s="22">
        <f t="shared" si="423"/>
        <v>0</v>
      </c>
      <c r="BF1207" s="22">
        <f t="shared" si="424"/>
        <v>0</v>
      </c>
      <c r="BG1207" s="22">
        <f t="shared" si="425"/>
        <v>0</v>
      </c>
      <c r="BH1207" s="22">
        <f t="shared" si="426"/>
        <v>0</v>
      </c>
      <c r="BI1207" s="22">
        <f t="shared" si="427"/>
        <v>0</v>
      </c>
      <c r="BJ1207" s="22"/>
      <c r="BK1207" s="26">
        <f t="shared" si="428"/>
        <v>0</v>
      </c>
      <c r="BL1207" s="26" t="str">
        <f t="shared" si="429"/>
        <v>N</v>
      </c>
      <c r="BM1207" s="27">
        <v>0</v>
      </c>
      <c r="BN1207" s="28">
        <f t="shared" si="430"/>
        <v>0</v>
      </c>
      <c r="BO1207" s="29">
        <f t="shared" si="431"/>
        <v>0</v>
      </c>
      <c r="BP1207" s="30">
        <f t="shared" si="432"/>
        <v>0</v>
      </c>
      <c r="BQ1207" s="31">
        <f t="shared" si="433"/>
        <v>0</v>
      </c>
      <c r="BR1207" s="32">
        <f t="shared" si="434"/>
        <v>0</v>
      </c>
      <c r="BS1207" s="33">
        <f t="shared" si="435"/>
        <v>0</v>
      </c>
      <c r="BT1207" s="34">
        <f t="shared" si="436"/>
        <v>0</v>
      </c>
      <c r="BU1207" s="35">
        <v>0</v>
      </c>
      <c r="BV1207" s="35">
        <v>0</v>
      </c>
      <c r="BW1207" s="35">
        <v>0</v>
      </c>
      <c r="BX1207" s="35">
        <v>0</v>
      </c>
      <c r="BY1207" s="35">
        <v>0</v>
      </c>
      <c r="BZ1207" s="35">
        <v>0</v>
      </c>
      <c r="CA1207" s="36">
        <v>1098</v>
      </c>
    </row>
    <row r="1208" spans="1:79" ht="15" customHeight="1">
      <c r="A1208" s="47" t="s">
        <v>35</v>
      </c>
      <c r="B1208" s="47" t="s">
        <v>1125</v>
      </c>
      <c r="C1208" s="48" t="s">
        <v>792</v>
      </c>
      <c r="D1208" s="49" t="s">
        <v>3103</v>
      </c>
      <c r="E1208" s="50">
        <f>VLOOKUP(I1208,vendors!D:L,8,FALSE)</f>
        <v>3500</v>
      </c>
      <c r="F1208" s="50" t="str">
        <f>VLOOKUP(I1208,vendors!D:L,9,FALSE)</f>
        <v>VRP Dent</v>
      </c>
      <c r="G1208" s="49" t="s">
        <v>1725</v>
      </c>
      <c r="H1208" s="49" t="s">
        <v>3104</v>
      </c>
      <c r="I1208" s="49">
        <v>620015</v>
      </c>
      <c r="J1208" s="49"/>
      <c r="K1208" s="47" t="s">
        <v>1129</v>
      </c>
      <c r="L1208" s="51" t="s">
        <v>3105</v>
      </c>
      <c r="M1208" s="22">
        <f>VLOOKUP(I1208,data!$A:$Y,2,FALSE)</f>
        <v>1</v>
      </c>
      <c r="N1208" s="22">
        <f>VLOOKUP(I1208,data!$A:$Y,4,FALSE)</f>
        <v>0</v>
      </c>
      <c r="O1208" s="22">
        <f>VLOOKUP(I1208,data!$A:$Y,6,FALSE)</f>
        <v>1</v>
      </c>
      <c r="P1208" s="22">
        <f>VLOOKUP(I1208,data!$A:$Y,8,FALSE)</f>
        <v>1</v>
      </c>
      <c r="Q1208" s="22">
        <f>VLOOKUP(I1208,data!$A:$Y,10,FALSE)</f>
        <v>1</v>
      </c>
      <c r="R1208" s="22">
        <f>VLOOKUP(I1208,data!$A:$Y,12,FALSE)</f>
        <v>1</v>
      </c>
      <c r="S1208" s="22">
        <f>VLOOKUP(I1208,data!$A:$Y,14,FALSE)</f>
        <v>1</v>
      </c>
      <c r="T1208" s="22">
        <f>VLOOKUP(I1208,data!$A:$Y,16,FALSE)</f>
        <v>0</v>
      </c>
      <c r="U1208" s="22">
        <f>VLOOKUP(I1208,data!$A:$Y,18,FALSE)</f>
        <v>1</v>
      </c>
      <c r="V1208" s="23">
        <f>VLOOKUP(I1208,data!$A:$Y,20,FALSE)</f>
        <v>0</v>
      </c>
      <c r="W1208" s="22">
        <f>VLOOKUP(I1208,data!$A:$Y,22,FALSE)</f>
        <v>0</v>
      </c>
      <c r="X1208" s="22">
        <f>VLOOKUP(I1208,data!$A:$Y,24,FALSE)</f>
        <v>0</v>
      </c>
      <c r="Y1208" s="24">
        <f t="shared" si="414"/>
        <v>7</v>
      </c>
      <c r="Z1208" s="22">
        <f>VLOOKUP(I1208,data!$A:$Y,3,FALSE)</f>
        <v>0</v>
      </c>
      <c r="AA1208" s="25"/>
      <c r="AB1208" s="22">
        <f>VLOOKUP(I1208,data!$A:$Y,5,FALSE)</f>
        <v>0</v>
      </c>
      <c r="AC1208" s="25"/>
      <c r="AD1208" s="22">
        <f>VLOOKUP(I1208,data!$A:$Y,7,FALSE)</f>
        <v>0</v>
      </c>
      <c r="AE1208" s="25"/>
      <c r="AF1208" s="22">
        <f>VLOOKUP(I1208,data!$A:$Y,9,FALSE)</f>
        <v>0</v>
      </c>
      <c r="AG1208" s="25"/>
      <c r="AH1208" s="22">
        <f>VLOOKUP(I1208,data!$A:$Y,11,FALSE)</f>
        <v>0</v>
      </c>
      <c r="AI1208" s="25"/>
      <c r="AJ1208" s="22">
        <f>VLOOKUP(I1208,data!$A:$Y,13,FALSE)</f>
        <v>0</v>
      </c>
      <c r="AK1208" s="25"/>
      <c r="AL1208" s="22">
        <f>VLOOKUP(I1208,data!$A:$Y,15,FALSE)</f>
        <v>0</v>
      </c>
      <c r="AM1208" s="25"/>
      <c r="AN1208" s="22">
        <f>VLOOKUP(I1208,data!$A:$Y,17,FALSE)</f>
        <v>0</v>
      </c>
      <c r="AO1208" s="25"/>
      <c r="AP1208" s="22">
        <f>VLOOKUP(I1208,data!$A:$Y,19,FALSE)</f>
        <v>0</v>
      </c>
      <c r="AQ1208" s="25"/>
      <c r="AR1208" s="22">
        <f>VLOOKUP(I1208,data!$A:$Y,21,FALSE)</f>
        <v>0</v>
      </c>
      <c r="AS1208" s="25"/>
      <c r="AT1208" s="22">
        <f>VLOOKUP(I1208,data!$A:$Y,23,FALSE)</f>
        <v>0</v>
      </c>
      <c r="AU1208" s="25"/>
      <c r="AV1208" s="22">
        <f>VLOOKUP(I1208,data!$A:$Y,25,FALSE)</f>
        <v>0</v>
      </c>
      <c r="AW1208" s="26">
        <f t="shared" si="415"/>
        <v>0</v>
      </c>
      <c r="AX1208" s="26">
        <f t="shared" si="416"/>
        <v>0</v>
      </c>
      <c r="AY1208" s="22">
        <f t="shared" si="417"/>
        <v>0</v>
      </c>
      <c r="AZ1208" s="22">
        <f t="shared" si="418"/>
        <v>0</v>
      </c>
      <c r="BA1208" s="22">
        <f t="shared" si="419"/>
        <v>0</v>
      </c>
      <c r="BB1208" s="22">
        <f t="shared" si="420"/>
        <v>0</v>
      </c>
      <c r="BC1208" s="22">
        <f t="shared" si="421"/>
        <v>0</v>
      </c>
      <c r="BD1208" s="22">
        <f t="shared" si="422"/>
        <v>0</v>
      </c>
      <c r="BE1208" s="22">
        <f t="shared" si="423"/>
        <v>0</v>
      </c>
      <c r="BF1208" s="22">
        <f t="shared" si="424"/>
        <v>0</v>
      </c>
      <c r="BG1208" s="22">
        <f t="shared" si="425"/>
        <v>0</v>
      </c>
      <c r="BH1208" s="22">
        <f t="shared" si="426"/>
        <v>0</v>
      </c>
      <c r="BI1208" s="22">
        <f t="shared" si="427"/>
        <v>0</v>
      </c>
      <c r="BJ1208" s="22"/>
      <c r="BK1208" s="26">
        <f t="shared" si="428"/>
        <v>0</v>
      </c>
      <c r="BL1208" s="26" t="str">
        <f t="shared" si="429"/>
        <v>N</v>
      </c>
      <c r="BM1208" s="27">
        <v>0</v>
      </c>
      <c r="BN1208" s="28">
        <f t="shared" si="430"/>
        <v>0</v>
      </c>
      <c r="BO1208" s="29">
        <f t="shared" si="431"/>
        <v>2</v>
      </c>
      <c r="BP1208" s="30">
        <f t="shared" si="432"/>
        <v>7000</v>
      </c>
      <c r="BQ1208" s="31">
        <f t="shared" si="433"/>
        <v>0</v>
      </c>
      <c r="BR1208" s="32">
        <f t="shared" si="434"/>
        <v>0.66666666666666663</v>
      </c>
      <c r="BS1208" s="33">
        <f t="shared" si="435"/>
        <v>0.5</v>
      </c>
      <c r="BT1208" s="34">
        <f t="shared" si="436"/>
        <v>0</v>
      </c>
      <c r="BU1208" s="35">
        <v>2</v>
      </c>
      <c r="BV1208" s="35">
        <v>1</v>
      </c>
      <c r="BW1208" s="35">
        <v>0</v>
      </c>
      <c r="BX1208" s="35">
        <v>1</v>
      </c>
      <c r="BY1208" s="35">
        <v>0</v>
      </c>
      <c r="BZ1208" s="35">
        <v>0</v>
      </c>
      <c r="CA1208" s="36">
        <v>1100</v>
      </c>
    </row>
    <row r="1209" spans="1:79" ht="15" customHeight="1">
      <c r="A1209" s="47" t="s">
        <v>35</v>
      </c>
      <c r="B1209" s="47" t="s">
        <v>1125</v>
      </c>
      <c r="C1209" s="48" t="s">
        <v>792</v>
      </c>
      <c r="D1209" s="49" t="s">
        <v>3106</v>
      </c>
      <c r="E1209" s="50">
        <f>VLOOKUP(I1209,vendors!D:L,8,FALSE)</f>
        <v>1780</v>
      </c>
      <c r="F1209" s="50" t="str">
        <f>VLOOKUP(I1209,vendors!D:L,9,FALSE)</f>
        <v>Kerr</v>
      </c>
      <c r="G1209" s="49" t="s">
        <v>224</v>
      </c>
      <c r="H1209" s="49" t="s">
        <v>3107</v>
      </c>
      <c r="I1209" s="49">
        <v>620037</v>
      </c>
      <c r="J1209" s="49"/>
      <c r="K1209" s="47" t="s">
        <v>1129</v>
      </c>
      <c r="L1209" s="51" t="s">
        <v>1905</v>
      </c>
      <c r="M1209" s="22">
        <f>VLOOKUP(I1209,data!$A:$Y,2,FALSE)</f>
        <v>0</v>
      </c>
      <c r="N1209" s="22">
        <f>VLOOKUP(I1209,data!$A:$Y,4,FALSE)</f>
        <v>0</v>
      </c>
      <c r="O1209" s="22">
        <f>VLOOKUP(I1209,data!$A:$Y,6,FALSE)</f>
        <v>0</v>
      </c>
      <c r="P1209" s="22">
        <f>VLOOKUP(I1209,data!$A:$Y,8,FALSE)</f>
        <v>1</v>
      </c>
      <c r="Q1209" s="22">
        <f>VLOOKUP(I1209,data!$A:$Y,10,FALSE)</f>
        <v>0</v>
      </c>
      <c r="R1209" s="22">
        <f>VLOOKUP(I1209,data!$A:$Y,12,FALSE)</f>
        <v>0</v>
      </c>
      <c r="S1209" s="22">
        <f>VLOOKUP(I1209,data!$A:$Y,14,FALSE)</f>
        <v>0</v>
      </c>
      <c r="T1209" s="22">
        <f>VLOOKUP(I1209,data!$A:$Y,16,FALSE)</f>
        <v>0</v>
      </c>
      <c r="U1209" s="22">
        <f>VLOOKUP(I1209,data!$A:$Y,18,FALSE)</f>
        <v>0</v>
      </c>
      <c r="V1209" s="23">
        <f>VLOOKUP(I1209,data!$A:$Y,20,FALSE)</f>
        <v>0</v>
      </c>
      <c r="W1209" s="22">
        <f>VLOOKUP(I1209,data!$A:$Y,22,FALSE)</f>
        <v>0</v>
      </c>
      <c r="X1209" s="22">
        <f>VLOOKUP(I1209,data!$A:$Y,24,FALSE)</f>
        <v>0</v>
      </c>
      <c r="Y1209" s="24">
        <f t="shared" si="414"/>
        <v>1</v>
      </c>
      <c r="Z1209" s="22">
        <f>VLOOKUP(I1209,data!$A:$Y,3,FALSE)</f>
        <v>0</v>
      </c>
      <c r="AA1209" s="25"/>
      <c r="AB1209" s="22">
        <f>VLOOKUP(I1209,data!$A:$Y,5,FALSE)</f>
        <v>0</v>
      </c>
      <c r="AC1209" s="25"/>
      <c r="AD1209" s="22">
        <f>VLOOKUP(I1209,data!$A:$Y,7,FALSE)</f>
        <v>0</v>
      </c>
      <c r="AE1209" s="25"/>
      <c r="AF1209" s="22">
        <f>VLOOKUP(I1209,data!$A:$Y,9,FALSE)</f>
        <v>0</v>
      </c>
      <c r="AG1209" s="25"/>
      <c r="AH1209" s="22">
        <f>VLOOKUP(I1209,data!$A:$Y,11,FALSE)</f>
        <v>0</v>
      </c>
      <c r="AI1209" s="25"/>
      <c r="AJ1209" s="22">
        <f>VLOOKUP(I1209,data!$A:$Y,13,FALSE)</f>
        <v>0</v>
      </c>
      <c r="AK1209" s="25"/>
      <c r="AL1209" s="22">
        <f>VLOOKUP(I1209,data!$A:$Y,15,FALSE)</f>
        <v>0</v>
      </c>
      <c r="AM1209" s="25"/>
      <c r="AN1209" s="22">
        <f>VLOOKUP(I1209,data!$A:$Y,17,FALSE)</f>
        <v>0</v>
      </c>
      <c r="AO1209" s="25"/>
      <c r="AP1209" s="22">
        <f>VLOOKUP(I1209,data!$A:$Y,19,FALSE)</f>
        <v>0</v>
      </c>
      <c r="AQ1209" s="25"/>
      <c r="AR1209" s="22">
        <f>VLOOKUP(I1209,data!$A:$Y,21,FALSE)</f>
        <v>0</v>
      </c>
      <c r="AS1209" s="25"/>
      <c r="AT1209" s="22">
        <f>VLOOKUP(I1209,data!$A:$Y,23,FALSE)</f>
        <v>0</v>
      </c>
      <c r="AU1209" s="25"/>
      <c r="AV1209" s="22">
        <f>VLOOKUP(I1209,data!$A:$Y,25,FALSE)</f>
        <v>0</v>
      </c>
      <c r="AW1209" s="26">
        <f t="shared" si="415"/>
        <v>0</v>
      </c>
      <c r="AX1209" s="26">
        <f t="shared" si="416"/>
        <v>0</v>
      </c>
      <c r="AY1209" s="22">
        <f t="shared" si="417"/>
        <v>0</v>
      </c>
      <c r="AZ1209" s="22">
        <f t="shared" si="418"/>
        <v>0</v>
      </c>
      <c r="BA1209" s="22">
        <f t="shared" si="419"/>
        <v>0</v>
      </c>
      <c r="BB1209" s="22">
        <f t="shared" si="420"/>
        <v>0</v>
      </c>
      <c r="BC1209" s="22">
        <f t="shared" si="421"/>
        <v>0</v>
      </c>
      <c r="BD1209" s="22">
        <f t="shared" si="422"/>
        <v>0</v>
      </c>
      <c r="BE1209" s="22">
        <f t="shared" si="423"/>
        <v>0</v>
      </c>
      <c r="BF1209" s="22">
        <f t="shared" si="424"/>
        <v>0</v>
      </c>
      <c r="BG1209" s="22">
        <f t="shared" si="425"/>
        <v>0</v>
      </c>
      <c r="BH1209" s="22">
        <f t="shared" si="426"/>
        <v>0</v>
      </c>
      <c r="BI1209" s="22">
        <f t="shared" si="427"/>
        <v>0</v>
      </c>
      <c r="BJ1209" s="22"/>
      <c r="BK1209" s="26">
        <f t="shared" si="428"/>
        <v>0</v>
      </c>
      <c r="BL1209" s="26" t="str">
        <f t="shared" si="429"/>
        <v>N</v>
      </c>
      <c r="BM1209" s="27">
        <v>0</v>
      </c>
      <c r="BN1209" s="28">
        <f t="shared" si="430"/>
        <v>0</v>
      </c>
      <c r="BO1209" s="29">
        <f t="shared" si="431"/>
        <v>0</v>
      </c>
      <c r="BP1209" s="30">
        <f t="shared" si="432"/>
        <v>0</v>
      </c>
      <c r="BQ1209" s="31">
        <f t="shared" si="433"/>
        <v>0</v>
      </c>
      <c r="BR1209" s="32">
        <f t="shared" si="434"/>
        <v>0</v>
      </c>
      <c r="BS1209" s="33">
        <f t="shared" si="435"/>
        <v>0</v>
      </c>
      <c r="BT1209" s="34">
        <f t="shared" si="436"/>
        <v>0</v>
      </c>
      <c r="BU1209" s="35">
        <v>0</v>
      </c>
      <c r="BV1209" s="35">
        <v>0</v>
      </c>
      <c r="BW1209" s="35">
        <v>0</v>
      </c>
      <c r="BX1209" s="35">
        <v>0</v>
      </c>
      <c r="BY1209" s="35">
        <v>0</v>
      </c>
      <c r="BZ1209" s="35">
        <v>0</v>
      </c>
      <c r="CA1209" s="36">
        <v>1101</v>
      </c>
    </row>
    <row r="1210" spans="1:79" ht="15" customHeight="1">
      <c r="A1210" s="47" t="s">
        <v>35</v>
      </c>
      <c r="B1210" s="47" t="s">
        <v>1125</v>
      </c>
      <c r="C1210" s="48" t="s">
        <v>792</v>
      </c>
      <c r="D1210" s="49" t="s">
        <v>3108</v>
      </c>
      <c r="E1210" s="50">
        <f>VLOOKUP(I1210,vendors!D:L,8,FALSE)</f>
        <v>990</v>
      </c>
      <c r="F1210" s="50" t="str">
        <f>VLOOKUP(I1210,vendors!D:L,9,FALSE)</f>
        <v>Unity</v>
      </c>
      <c r="G1210" s="49" t="s">
        <v>1725</v>
      </c>
      <c r="H1210" s="49" t="s">
        <v>3109</v>
      </c>
      <c r="I1210" s="49">
        <v>620016</v>
      </c>
      <c r="J1210" s="49"/>
      <c r="K1210" s="47" t="s">
        <v>1129</v>
      </c>
      <c r="L1210" s="51" t="s">
        <v>3110</v>
      </c>
      <c r="M1210" s="22">
        <f>VLOOKUP(I1210,data!$A:$Y,2,FALSE)</f>
        <v>1</v>
      </c>
      <c r="N1210" s="22">
        <f>VLOOKUP(I1210,data!$A:$Y,4,FALSE)</f>
        <v>0</v>
      </c>
      <c r="O1210" s="22">
        <f>VLOOKUP(I1210,data!$A:$Y,6,FALSE)</f>
        <v>1</v>
      </c>
      <c r="P1210" s="22">
        <f>VLOOKUP(I1210,data!$A:$Y,8,FALSE)</f>
        <v>1</v>
      </c>
      <c r="Q1210" s="22">
        <f>VLOOKUP(I1210,data!$A:$Y,10,FALSE)</f>
        <v>1</v>
      </c>
      <c r="R1210" s="22">
        <f>VLOOKUP(I1210,data!$A:$Y,12,FALSE)</f>
        <v>1</v>
      </c>
      <c r="S1210" s="22">
        <f>VLOOKUP(I1210,data!$A:$Y,14,FALSE)</f>
        <v>0</v>
      </c>
      <c r="T1210" s="22">
        <f>VLOOKUP(I1210,data!$A:$Y,16,FALSE)</f>
        <v>0</v>
      </c>
      <c r="U1210" s="22">
        <f>VLOOKUP(I1210,data!$A:$Y,18,FALSE)</f>
        <v>3</v>
      </c>
      <c r="V1210" s="23">
        <f>VLOOKUP(I1210,data!$A:$Y,20,FALSE)</f>
        <v>0</v>
      </c>
      <c r="W1210" s="22">
        <f>VLOOKUP(I1210,data!$A:$Y,22,FALSE)</f>
        <v>0</v>
      </c>
      <c r="X1210" s="22">
        <f>VLOOKUP(I1210,data!$A:$Y,24,FALSE)</f>
        <v>0</v>
      </c>
      <c r="Y1210" s="24">
        <f t="shared" si="414"/>
        <v>8</v>
      </c>
      <c r="Z1210" s="22">
        <f>VLOOKUP(I1210,data!$A:$Y,3,FALSE)</f>
        <v>0</v>
      </c>
      <c r="AA1210" s="25"/>
      <c r="AB1210" s="22">
        <f>VLOOKUP(I1210,data!$A:$Y,5,FALSE)</f>
        <v>0</v>
      </c>
      <c r="AC1210" s="25"/>
      <c r="AD1210" s="22">
        <f>VLOOKUP(I1210,data!$A:$Y,7,FALSE)</f>
        <v>0</v>
      </c>
      <c r="AE1210" s="25"/>
      <c r="AF1210" s="22">
        <f>VLOOKUP(I1210,data!$A:$Y,9,FALSE)</f>
        <v>0</v>
      </c>
      <c r="AG1210" s="25"/>
      <c r="AH1210" s="22">
        <f>VLOOKUP(I1210,data!$A:$Y,11,FALSE)</f>
        <v>0</v>
      </c>
      <c r="AI1210" s="25"/>
      <c r="AJ1210" s="22">
        <f>VLOOKUP(I1210,data!$A:$Y,13,FALSE)</f>
        <v>0</v>
      </c>
      <c r="AK1210" s="25"/>
      <c r="AL1210" s="22">
        <f>VLOOKUP(I1210,data!$A:$Y,15,FALSE)</f>
        <v>0</v>
      </c>
      <c r="AM1210" s="25"/>
      <c r="AN1210" s="22">
        <f>VLOOKUP(I1210,data!$A:$Y,17,FALSE)</f>
        <v>0</v>
      </c>
      <c r="AO1210" s="25"/>
      <c r="AP1210" s="22">
        <f>VLOOKUP(I1210,data!$A:$Y,19,FALSE)</f>
        <v>0</v>
      </c>
      <c r="AQ1210" s="25"/>
      <c r="AR1210" s="22">
        <f>VLOOKUP(I1210,data!$A:$Y,21,FALSE)</f>
        <v>0</v>
      </c>
      <c r="AS1210" s="25"/>
      <c r="AT1210" s="22">
        <f>VLOOKUP(I1210,data!$A:$Y,23,FALSE)</f>
        <v>0</v>
      </c>
      <c r="AU1210" s="25"/>
      <c r="AV1210" s="22">
        <f>VLOOKUP(I1210,data!$A:$Y,25,FALSE)</f>
        <v>0</v>
      </c>
      <c r="AW1210" s="26">
        <f t="shared" si="415"/>
        <v>0</v>
      </c>
      <c r="AX1210" s="26">
        <f t="shared" si="416"/>
        <v>0</v>
      </c>
      <c r="AY1210" s="22">
        <f t="shared" si="417"/>
        <v>0</v>
      </c>
      <c r="AZ1210" s="22">
        <f t="shared" si="418"/>
        <v>0</v>
      </c>
      <c r="BA1210" s="22">
        <f t="shared" si="419"/>
        <v>0</v>
      </c>
      <c r="BB1210" s="22">
        <f t="shared" si="420"/>
        <v>0</v>
      </c>
      <c r="BC1210" s="22">
        <f t="shared" si="421"/>
        <v>0</v>
      </c>
      <c r="BD1210" s="22">
        <f t="shared" si="422"/>
        <v>0</v>
      </c>
      <c r="BE1210" s="22">
        <f t="shared" si="423"/>
        <v>0</v>
      </c>
      <c r="BF1210" s="22">
        <f t="shared" si="424"/>
        <v>0</v>
      </c>
      <c r="BG1210" s="22">
        <f t="shared" si="425"/>
        <v>0</v>
      </c>
      <c r="BH1210" s="22">
        <f t="shared" si="426"/>
        <v>0</v>
      </c>
      <c r="BI1210" s="22">
        <f t="shared" si="427"/>
        <v>0</v>
      </c>
      <c r="BJ1210" s="22"/>
      <c r="BK1210" s="26">
        <f t="shared" si="428"/>
        <v>0</v>
      </c>
      <c r="BL1210" s="26" t="str">
        <f t="shared" si="429"/>
        <v>N</v>
      </c>
      <c r="BM1210" s="27">
        <v>0</v>
      </c>
      <c r="BN1210" s="28">
        <f t="shared" si="430"/>
        <v>0</v>
      </c>
      <c r="BO1210" s="29">
        <f t="shared" si="431"/>
        <v>1</v>
      </c>
      <c r="BP1210" s="30">
        <f t="shared" si="432"/>
        <v>990</v>
      </c>
      <c r="BQ1210" s="31">
        <f t="shared" si="433"/>
        <v>0</v>
      </c>
      <c r="BR1210" s="32">
        <f t="shared" si="434"/>
        <v>0.16666666666666666</v>
      </c>
      <c r="BS1210" s="33">
        <f t="shared" si="435"/>
        <v>0</v>
      </c>
      <c r="BT1210" s="34">
        <f t="shared" si="436"/>
        <v>0</v>
      </c>
      <c r="BU1210" s="35">
        <v>0</v>
      </c>
      <c r="BV1210" s="35">
        <v>1</v>
      </c>
      <c r="BW1210" s="35">
        <v>0</v>
      </c>
      <c r="BX1210" s="35">
        <v>0</v>
      </c>
      <c r="BY1210" s="35">
        <v>0</v>
      </c>
      <c r="BZ1210" s="35">
        <v>0</v>
      </c>
      <c r="CA1210" s="36">
        <v>1102</v>
      </c>
    </row>
    <row r="1211" spans="1:79" ht="15" customHeight="1">
      <c r="A1211" s="47" t="s">
        <v>35</v>
      </c>
      <c r="B1211" s="47" t="s">
        <v>1125</v>
      </c>
      <c r="C1211" s="48" t="s">
        <v>792</v>
      </c>
      <c r="D1211" s="49" t="s">
        <v>3111</v>
      </c>
      <c r="E1211" s="50">
        <f>VLOOKUP(I1211,vendors!D:L,8,FALSE)</f>
        <v>340</v>
      </c>
      <c r="F1211" s="50" t="str">
        <f>VLOOKUP(I1211,vendors!D:L,9,FALSE)</f>
        <v>Dent Mate</v>
      </c>
      <c r="G1211" s="49" t="s">
        <v>224</v>
      </c>
      <c r="H1211" s="49" t="s">
        <v>3112</v>
      </c>
      <c r="I1211" s="49">
        <v>620038</v>
      </c>
      <c r="J1211" s="49"/>
      <c r="K1211" s="47" t="s">
        <v>1129</v>
      </c>
      <c r="L1211" s="51" t="s">
        <v>1514</v>
      </c>
      <c r="M1211" s="22">
        <f>VLOOKUP(I1211,data!$A:$Y,2,FALSE)</f>
        <v>0</v>
      </c>
      <c r="N1211" s="22">
        <f>VLOOKUP(I1211,data!$A:$Y,4,FALSE)</f>
        <v>0</v>
      </c>
      <c r="O1211" s="22">
        <f>VLOOKUP(I1211,data!$A:$Y,6,FALSE)</f>
        <v>0</v>
      </c>
      <c r="P1211" s="22">
        <f>VLOOKUP(I1211,data!$A:$Y,8,FALSE)</f>
        <v>0</v>
      </c>
      <c r="Q1211" s="22">
        <f>VLOOKUP(I1211,data!$A:$Y,10,FALSE)</f>
        <v>0</v>
      </c>
      <c r="R1211" s="22">
        <f>VLOOKUP(I1211,data!$A:$Y,12,FALSE)</f>
        <v>0</v>
      </c>
      <c r="S1211" s="22">
        <f>VLOOKUP(I1211,data!$A:$Y,14,FALSE)</f>
        <v>0</v>
      </c>
      <c r="T1211" s="22">
        <f>VLOOKUP(I1211,data!$A:$Y,16,FALSE)</f>
        <v>0</v>
      </c>
      <c r="U1211" s="22">
        <f>VLOOKUP(I1211,data!$A:$Y,18,FALSE)</f>
        <v>0</v>
      </c>
      <c r="V1211" s="23">
        <f>VLOOKUP(I1211,data!$A:$Y,20,FALSE)</f>
        <v>0</v>
      </c>
      <c r="W1211" s="22">
        <f>VLOOKUP(I1211,data!$A:$Y,22,FALSE)</f>
        <v>0</v>
      </c>
      <c r="X1211" s="22">
        <f>VLOOKUP(I1211,data!$A:$Y,24,FALSE)</f>
        <v>0</v>
      </c>
      <c r="Y1211" s="24">
        <f t="shared" si="414"/>
        <v>0</v>
      </c>
      <c r="Z1211" s="22">
        <f>VLOOKUP(I1211,data!$A:$Y,3,FALSE)</f>
        <v>0</v>
      </c>
      <c r="AA1211" s="25"/>
      <c r="AB1211" s="22">
        <f>VLOOKUP(I1211,data!$A:$Y,5,FALSE)</f>
        <v>0</v>
      </c>
      <c r="AC1211" s="25"/>
      <c r="AD1211" s="22">
        <f>VLOOKUP(I1211,data!$A:$Y,7,FALSE)</f>
        <v>0</v>
      </c>
      <c r="AE1211" s="25"/>
      <c r="AF1211" s="22">
        <f>VLOOKUP(I1211,data!$A:$Y,9,FALSE)</f>
        <v>0</v>
      </c>
      <c r="AG1211" s="25"/>
      <c r="AH1211" s="22">
        <f>VLOOKUP(I1211,data!$A:$Y,11,FALSE)</f>
        <v>0</v>
      </c>
      <c r="AI1211" s="25"/>
      <c r="AJ1211" s="22">
        <f>VLOOKUP(I1211,data!$A:$Y,13,FALSE)</f>
        <v>0</v>
      </c>
      <c r="AK1211" s="25"/>
      <c r="AL1211" s="22">
        <f>VLOOKUP(I1211,data!$A:$Y,15,FALSE)</f>
        <v>0</v>
      </c>
      <c r="AM1211" s="25"/>
      <c r="AN1211" s="22">
        <f>VLOOKUP(I1211,data!$A:$Y,17,FALSE)</f>
        <v>0</v>
      </c>
      <c r="AO1211" s="25"/>
      <c r="AP1211" s="22">
        <f>VLOOKUP(I1211,data!$A:$Y,19,FALSE)</f>
        <v>0</v>
      </c>
      <c r="AQ1211" s="25"/>
      <c r="AR1211" s="22">
        <f>VLOOKUP(I1211,data!$A:$Y,21,FALSE)</f>
        <v>0</v>
      </c>
      <c r="AS1211" s="25"/>
      <c r="AT1211" s="22">
        <f>VLOOKUP(I1211,data!$A:$Y,23,FALSE)</f>
        <v>0</v>
      </c>
      <c r="AU1211" s="25"/>
      <c r="AV1211" s="22">
        <f>VLOOKUP(I1211,data!$A:$Y,25,FALSE)</f>
        <v>0</v>
      </c>
      <c r="AW1211" s="26">
        <f t="shared" si="415"/>
        <v>0</v>
      </c>
      <c r="AX1211" s="26">
        <f t="shared" si="416"/>
        <v>0</v>
      </c>
      <c r="AY1211" s="22">
        <f t="shared" si="417"/>
        <v>0</v>
      </c>
      <c r="AZ1211" s="22">
        <f t="shared" si="418"/>
        <v>0</v>
      </c>
      <c r="BA1211" s="22">
        <f t="shared" si="419"/>
        <v>0</v>
      </c>
      <c r="BB1211" s="22">
        <f t="shared" si="420"/>
        <v>0</v>
      </c>
      <c r="BC1211" s="22">
        <f t="shared" si="421"/>
        <v>0</v>
      </c>
      <c r="BD1211" s="22">
        <f t="shared" si="422"/>
        <v>0</v>
      </c>
      <c r="BE1211" s="22">
        <f t="shared" si="423"/>
        <v>0</v>
      </c>
      <c r="BF1211" s="22">
        <f t="shared" si="424"/>
        <v>0</v>
      </c>
      <c r="BG1211" s="22">
        <f t="shared" si="425"/>
        <v>0</v>
      </c>
      <c r="BH1211" s="22">
        <f t="shared" si="426"/>
        <v>0</v>
      </c>
      <c r="BI1211" s="22">
        <f t="shared" si="427"/>
        <v>0</v>
      </c>
      <c r="BJ1211" s="22"/>
      <c r="BK1211" s="26">
        <f t="shared" si="428"/>
        <v>0</v>
      </c>
      <c r="BL1211" s="26" t="str">
        <f t="shared" si="429"/>
        <v>N</v>
      </c>
      <c r="BM1211" s="27">
        <v>0</v>
      </c>
      <c r="BN1211" s="28">
        <f t="shared" si="430"/>
        <v>0</v>
      </c>
      <c r="BO1211" s="29">
        <f t="shared" si="431"/>
        <v>0</v>
      </c>
      <c r="BP1211" s="30">
        <f t="shared" si="432"/>
        <v>0</v>
      </c>
      <c r="BQ1211" s="31">
        <f t="shared" si="433"/>
        <v>0</v>
      </c>
      <c r="BR1211" s="32">
        <f t="shared" si="434"/>
        <v>0</v>
      </c>
      <c r="BS1211" s="33">
        <f t="shared" si="435"/>
        <v>0</v>
      </c>
      <c r="BT1211" s="34">
        <f t="shared" si="436"/>
        <v>0</v>
      </c>
      <c r="BU1211" s="35">
        <v>0</v>
      </c>
      <c r="BV1211" s="35">
        <v>0</v>
      </c>
      <c r="BW1211" s="35">
        <v>0</v>
      </c>
      <c r="BX1211" s="35">
        <v>0</v>
      </c>
      <c r="BY1211" s="35">
        <v>0</v>
      </c>
      <c r="BZ1211" s="35">
        <v>0</v>
      </c>
      <c r="CA1211" s="36">
        <v>1103</v>
      </c>
    </row>
    <row r="1212" spans="1:79" ht="15" customHeight="1">
      <c r="A1212" s="47" t="s">
        <v>35</v>
      </c>
      <c r="B1212" s="47" t="s">
        <v>1125</v>
      </c>
      <c r="C1212" s="48" t="s">
        <v>792</v>
      </c>
      <c r="D1212" s="49" t="s">
        <v>3113</v>
      </c>
      <c r="E1212" s="50">
        <f>VLOOKUP(I1212,vendors!D:L,8,FALSE)</f>
        <v>340</v>
      </c>
      <c r="F1212" s="50" t="str">
        <f>VLOOKUP(I1212,vendors!D:L,9,FALSE)</f>
        <v>Dent Mate</v>
      </c>
      <c r="G1212" s="49" t="s">
        <v>224</v>
      </c>
      <c r="H1212" s="49" t="s">
        <v>3114</v>
      </c>
      <c r="I1212" s="49">
        <v>620039</v>
      </c>
      <c r="J1212" s="49"/>
      <c r="K1212" s="47" t="s">
        <v>1129</v>
      </c>
      <c r="L1212" s="51" t="s">
        <v>1514</v>
      </c>
      <c r="M1212" s="22">
        <f>VLOOKUP(I1212,data!$A:$Y,2,FALSE)</f>
        <v>0</v>
      </c>
      <c r="N1212" s="22">
        <f>VLOOKUP(I1212,data!$A:$Y,4,FALSE)</f>
        <v>0</v>
      </c>
      <c r="O1212" s="22">
        <f>VLOOKUP(I1212,data!$A:$Y,6,FALSE)</f>
        <v>0</v>
      </c>
      <c r="P1212" s="22">
        <f>VLOOKUP(I1212,data!$A:$Y,8,FALSE)</f>
        <v>0</v>
      </c>
      <c r="Q1212" s="22">
        <f>VLOOKUP(I1212,data!$A:$Y,10,FALSE)</f>
        <v>0</v>
      </c>
      <c r="R1212" s="22">
        <f>VLOOKUP(I1212,data!$A:$Y,12,FALSE)</f>
        <v>0</v>
      </c>
      <c r="S1212" s="22">
        <f>VLOOKUP(I1212,data!$A:$Y,14,FALSE)</f>
        <v>0</v>
      </c>
      <c r="T1212" s="22">
        <f>VLOOKUP(I1212,data!$A:$Y,16,FALSE)</f>
        <v>0</v>
      </c>
      <c r="U1212" s="22">
        <f>VLOOKUP(I1212,data!$A:$Y,18,FALSE)</f>
        <v>0</v>
      </c>
      <c r="V1212" s="23">
        <f>VLOOKUP(I1212,data!$A:$Y,20,FALSE)</f>
        <v>0</v>
      </c>
      <c r="W1212" s="22">
        <f>VLOOKUP(I1212,data!$A:$Y,22,FALSE)</f>
        <v>0</v>
      </c>
      <c r="X1212" s="22">
        <f>VLOOKUP(I1212,data!$A:$Y,24,FALSE)</f>
        <v>0</v>
      </c>
      <c r="Y1212" s="24">
        <f t="shared" si="414"/>
        <v>0</v>
      </c>
      <c r="Z1212" s="22">
        <f>VLOOKUP(I1212,data!$A:$Y,3,FALSE)</f>
        <v>0</v>
      </c>
      <c r="AA1212" s="25"/>
      <c r="AB1212" s="22">
        <f>VLOOKUP(I1212,data!$A:$Y,5,FALSE)</f>
        <v>0</v>
      </c>
      <c r="AC1212" s="25"/>
      <c r="AD1212" s="22">
        <f>VLOOKUP(I1212,data!$A:$Y,7,FALSE)</f>
        <v>0</v>
      </c>
      <c r="AE1212" s="25"/>
      <c r="AF1212" s="22">
        <f>VLOOKUP(I1212,data!$A:$Y,9,FALSE)</f>
        <v>0</v>
      </c>
      <c r="AG1212" s="25"/>
      <c r="AH1212" s="22">
        <f>VLOOKUP(I1212,data!$A:$Y,11,FALSE)</f>
        <v>0</v>
      </c>
      <c r="AI1212" s="25"/>
      <c r="AJ1212" s="22">
        <f>VLOOKUP(I1212,data!$A:$Y,13,FALSE)</f>
        <v>0</v>
      </c>
      <c r="AK1212" s="25"/>
      <c r="AL1212" s="22">
        <f>VLOOKUP(I1212,data!$A:$Y,15,FALSE)</f>
        <v>0</v>
      </c>
      <c r="AM1212" s="25"/>
      <c r="AN1212" s="22">
        <f>VLOOKUP(I1212,data!$A:$Y,17,FALSE)</f>
        <v>0</v>
      </c>
      <c r="AO1212" s="25"/>
      <c r="AP1212" s="22">
        <f>VLOOKUP(I1212,data!$A:$Y,19,FALSE)</f>
        <v>0</v>
      </c>
      <c r="AQ1212" s="25"/>
      <c r="AR1212" s="22">
        <f>VLOOKUP(I1212,data!$A:$Y,21,FALSE)</f>
        <v>0</v>
      </c>
      <c r="AS1212" s="25"/>
      <c r="AT1212" s="22">
        <f>VLOOKUP(I1212,data!$A:$Y,23,FALSE)</f>
        <v>0</v>
      </c>
      <c r="AU1212" s="25"/>
      <c r="AV1212" s="22">
        <f>VLOOKUP(I1212,data!$A:$Y,25,FALSE)</f>
        <v>0</v>
      </c>
      <c r="AW1212" s="26">
        <f t="shared" si="415"/>
        <v>0</v>
      </c>
      <c r="AX1212" s="26">
        <f t="shared" si="416"/>
        <v>0</v>
      </c>
      <c r="AY1212" s="22">
        <f t="shared" si="417"/>
        <v>0</v>
      </c>
      <c r="AZ1212" s="22">
        <f t="shared" si="418"/>
        <v>0</v>
      </c>
      <c r="BA1212" s="22">
        <f t="shared" si="419"/>
        <v>0</v>
      </c>
      <c r="BB1212" s="22">
        <f t="shared" si="420"/>
        <v>0</v>
      </c>
      <c r="BC1212" s="22">
        <f t="shared" si="421"/>
        <v>0</v>
      </c>
      <c r="BD1212" s="22">
        <f t="shared" si="422"/>
        <v>0</v>
      </c>
      <c r="BE1212" s="22">
        <f t="shared" si="423"/>
        <v>0</v>
      </c>
      <c r="BF1212" s="22">
        <f t="shared" si="424"/>
        <v>0</v>
      </c>
      <c r="BG1212" s="22">
        <f t="shared" si="425"/>
        <v>0</v>
      </c>
      <c r="BH1212" s="22">
        <f t="shared" si="426"/>
        <v>0</v>
      </c>
      <c r="BI1212" s="22">
        <f t="shared" si="427"/>
        <v>0</v>
      </c>
      <c r="BJ1212" s="22"/>
      <c r="BK1212" s="26">
        <f t="shared" si="428"/>
        <v>0</v>
      </c>
      <c r="BL1212" s="26" t="str">
        <f t="shared" si="429"/>
        <v>N</v>
      </c>
      <c r="BM1212" s="27">
        <v>0</v>
      </c>
      <c r="BN1212" s="28">
        <f t="shared" si="430"/>
        <v>0</v>
      </c>
      <c r="BO1212" s="29">
        <f t="shared" si="431"/>
        <v>0</v>
      </c>
      <c r="BP1212" s="30">
        <f t="shared" si="432"/>
        <v>0</v>
      </c>
      <c r="BQ1212" s="31">
        <f t="shared" si="433"/>
        <v>0</v>
      </c>
      <c r="BR1212" s="32">
        <f t="shared" si="434"/>
        <v>0</v>
      </c>
      <c r="BS1212" s="33">
        <f t="shared" si="435"/>
        <v>0</v>
      </c>
      <c r="BT1212" s="34">
        <f t="shared" si="436"/>
        <v>0</v>
      </c>
      <c r="BU1212" s="35">
        <v>0</v>
      </c>
      <c r="BV1212" s="35">
        <v>0</v>
      </c>
      <c r="BW1212" s="35">
        <v>0</v>
      </c>
      <c r="BX1212" s="35">
        <v>0</v>
      </c>
      <c r="BY1212" s="35">
        <v>0</v>
      </c>
      <c r="BZ1212" s="35">
        <v>0</v>
      </c>
      <c r="CA1212" s="36">
        <v>1105</v>
      </c>
    </row>
    <row r="1213" spans="1:79" ht="15" customHeight="1">
      <c r="A1213" s="47" t="s">
        <v>35</v>
      </c>
      <c r="B1213" s="47" t="s">
        <v>1125</v>
      </c>
      <c r="C1213" s="48" t="s">
        <v>792</v>
      </c>
      <c r="D1213" s="49" t="s">
        <v>3115</v>
      </c>
      <c r="E1213" s="50">
        <f>VLOOKUP(I1213,vendors!D:L,8,FALSE)</f>
        <v>340</v>
      </c>
      <c r="F1213" s="50" t="str">
        <f>VLOOKUP(I1213,vendors!D:L,9,FALSE)</f>
        <v>Dent Mate</v>
      </c>
      <c r="G1213" s="49" t="s">
        <v>224</v>
      </c>
      <c r="H1213" s="49" t="s">
        <v>3116</v>
      </c>
      <c r="I1213" s="49">
        <v>620040</v>
      </c>
      <c r="J1213" s="49"/>
      <c r="K1213" s="47" t="s">
        <v>1129</v>
      </c>
      <c r="L1213" s="51" t="s">
        <v>1514</v>
      </c>
      <c r="M1213" s="22">
        <f>VLOOKUP(I1213,data!$A:$Y,2,FALSE)</f>
        <v>0</v>
      </c>
      <c r="N1213" s="22">
        <f>VLOOKUP(I1213,data!$A:$Y,4,FALSE)</f>
        <v>0</v>
      </c>
      <c r="O1213" s="22">
        <f>VLOOKUP(I1213,data!$A:$Y,6,FALSE)</f>
        <v>0</v>
      </c>
      <c r="P1213" s="22">
        <f>VLOOKUP(I1213,data!$A:$Y,8,FALSE)</f>
        <v>0</v>
      </c>
      <c r="Q1213" s="22">
        <f>VLOOKUP(I1213,data!$A:$Y,10,FALSE)</f>
        <v>0</v>
      </c>
      <c r="R1213" s="22">
        <f>VLOOKUP(I1213,data!$A:$Y,12,FALSE)</f>
        <v>0</v>
      </c>
      <c r="S1213" s="22">
        <f>VLOOKUP(I1213,data!$A:$Y,14,FALSE)</f>
        <v>0</v>
      </c>
      <c r="T1213" s="22">
        <f>VLOOKUP(I1213,data!$A:$Y,16,FALSE)</f>
        <v>0</v>
      </c>
      <c r="U1213" s="22">
        <f>VLOOKUP(I1213,data!$A:$Y,18,FALSE)</f>
        <v>0</v>
      </c>
      <c r="V1213" s="23">
        <f>VLOOKUP(I1213,data!$A:$Y,20,FALSE)</f>
        <v>0</v>
      </c>
      <c r="W1213" s="22">
        <f>VLOOKUP(I1213,data!$A:$Y,22,FALSE)</f>
        <v>0</v>
      </c>
      <c r="X1213" s="22">
        <f>VLOOKUP(I1213,data!$A:$Y,24,FALSE)</f>
        <v>0</v>
      </c>
      <c r="Y1213" s="24">
        <f t="shared" si="414"/>
        <v>0</v>
      </c>
      <c r="Z1213" s="22">
        <f>VLOOKUP(I1213,data!$A:$Y,3,FALSE)</f>
        <v>0</v>
      </c>
      <c r="AA1213" s="25"/>
      <c r="AB1213" s="22">
        <f>VLOOKUP(I1213,data!$A:$Y,5,FALSE)</f>
        <v>0</v>
      </c>
      <c r="AC1213" s="25"/>
      <c r="AD1213" s="22">
        <f>VLOOKUP(I1213,data!$A:$Y,7,FALSE)</f>
        <v>0</v>
      </c>
      <c r="AE1213" s="25"/>
      <c r="AF1213" s="22">
        <f>VLOOKUP(I1213,data!$A:$Y,9,FALSE)</f>
        <v>0</v>
      </c>
      <c r="AG1213" s="25"/>
      <c r="AH1213" s="22">
        <f>VLOOKUP(I1213,data!$A:$Y,11,FALSE)</f>
        <v>0</v>
      </c>
      <c r="AI1213" s="25"/>
      <c r="AJ1213" s="22">
        <f>VLOOKUP(I1213,data!$A:$Y,13,FALSE)</f>
        <v>0</v>
      </c>
      <c r="AK1213" s="25"/>
      <c r="AL1213" s="22">
        <f>VLOOKUP(I1213,data!$A:$Y,15,FALSE)</f>
        <v>0</v>
      </c>
      <c r="AM1213" s="25"/>
      <c r="AN1213" s="22">
        <f>VLOOKUP(I1213,data!$A:$Y,17,FALSE)</f>
        <v>0</v>
      </c>
      <c r="AO1213" s="25"/>
      <c r="AP1213" s="22">
        <f>VLOOKUP(I1213,data!$A:$Y,19,FALSE)</f>
        <v>0</v>
      </c>
      <c r="AQ1213" s="25"/>
      <c r="AR1213" s="22">
        <f>VLOOKUP(I1213,data!$A:$Y,21,FALSE)</f>
        <v>0</v>
      </c>
      <c r="AS1213" s="25"/>
      <c r="AT1213" s="22">
        <f>VLOOKUP(I1213,data!$A:$Y,23,FALSE)</f>
        <v>0</v>
      </c>
      <c r="AU1213" s="25"/>
      <c r="AV1213" s="22">
        <f>VLOOKUP(I1213,data!$A:$Y,25,FALSE)</f>
        <v>0</v>
      </c>
      <c r="AW1213" s="26">
        <f t="shared" si="415"/>
        <v>0</v>
      </c>
      <c r="AX1213" s="26">
        <f t="shared" si="416"/>
        <v>0</v>
      </c>
      <c r="AY1213" s="22">
        <f t="shared" si="417"/>
        <v>0</v>
      </c>
      <c r="AZ1213" s="22">
        <f t="shared" si="418"/>
        <v>0</v>
      </c>
      <c r="BA1213" s="22">
        <f t="shared" si="419"/>
        <v>0</v>
      </c>
      <c r="BB1213" s="22">
        <f t="shared" si="420"/>
        <v>0</v>
      </c>
      <c r="BC1213" s="22">
        <f t="shared" si="421"/>
        <v>0</v>
      </c>
      <c r="BD1213" s="22">
        <f t="shared" si="422"/>
        <v>0</v>
      </c>
      <c r="BE1213" s="22">
        <f t="shared" si="423"/>
        <v>0</v>
      </c>
      <c r="BF1213" s="22">
        <f t="shared" si="424"/>
        <v>0</v>
      </c>
      <c r="BG1213" s="22">
        <f t="shared" si="425"/>
        <v>0</v>
      </c>
      <c r="BH1213" s="22">
        <f t="shared" si="426"/>
        <v>0</v>
      </c>
      <c r="BI1213" s="22">
        <f t="shared" si="427"/>
        <v>0</v>
      </c>
      <c r="BJ1213" s="22"/>
      <c r="BK1213" s="26">
        <f t="shared" si="428"/>
        <v>0</v>
      </c>
      <c r="BL1213" s="26" t="str">
        <f t="shared" si="429"/>
        <v>N</v>
      </c>
      <c r="BM1213" s="27">
        <v>0</v>
      </c>
      <c r="BN1213" s="28">
        <f t="shared" si="430"/>
        <v>0</v>
      </c>
      <c r="BO1213" s="29">
        <f t="shared" si="431"/>
        <v>0</v>
      </c>
      <c r="BP1213" s="30">
        <f t="shared" si="432"/>
        <v>0</v>
      </c>
      <c r="BQ1213" s="31">
        <f t="shared" si="433"/>
        <v>0</v>
      </c>
      <c r="BR1213" s="32">
        <f t="shared" si="434"/>
        <v>0</v>
      </c>
      <c r="BS1213" s="33">
        <f t="shared" si="435"/>
        <v>0</v>
      </c>
      <c r="BT1213" s="34">
        <f t="shared" si="436"/>
        <v>0</v>
      </c>
      <c r="BU1213" s="35">
        <v>0</v>
      </c>
      <c r="BV1213" s="35">
        <v>0</v>
      </c>
      <c r="BW1213" s="35">
        <v>0</v>
      </c>
      <c r="BX1213" s="35">
        <v>0</v>
      </c>
      <c r="BY1213" s="35">
        <v>0</v>
      </c>
      <c r="BZ1213" s="35">
        <v>0</v>
      </c>
      <c r="CA1213" s="36">
        <v>1106</v>
      </c>
    </row>
    <row r="1214" spans="1:79" ht="15" customHeight="1">
      <c r="A1214" s="47" t="s">
        <v>35</v>
      </c>
      <c r="B1214" s="47" t="s">
        <v>1125</v>
      </c>
      <c r="C1214" s="48" t="s">
        <v>792</v>
      </c>
      <c r="D1214" s="49" t="s">
        <v>3117</v>
      </c>
      <c r="E1214" s="50">
        <f>VLOOKUP(I1214,vendors!D:L,8,FALSE)</f>
        <v>340</v>
      </c>
      <c r="F1214" s="50" t="str">
        <f>VLOOKUP(I1214,vendors!D:L,9,FALSE)</f>
        <v>Dent Mate</v>
      </c>
      <c r="G1214" s="49" t="s">
        <v>224</v>
      </c>
      <c r="H1214" s="49" t="s">
        <v>3118</v>
      </c>
      <c r="I1214" s="49">
        <v>620041</v>
      </c>
      <c r="J1214" s="49"/>
      <c r="K1214" s="47" t="s">
        <v>1129</v>
      </c>
      <c r="L1214" s="51" t="s">
        <v>1514</v>
      </c>
      <c r="M1214" s="22">
        <f>VLOOKUP(I1214,data!$A:$Y,2,FALSE)</f>
        <v>0</v>
      </c>
      <c r="N1214" s="22">
        <f>VLOOKUP(I1214,data!$A:$Y,4,FALSE)</f>
        <v>0</v>
      </c>
      <c r="O1214" s="22">
        <f>VLOOKUP(I1214,data!$A:$Y,6,FALSE)</f>
        <v>0</v>
      </c>
      <c r="P1214" s="22">
        <f>VLOOKUP(I1214,data!$A:$Y,8,FALSE)</f>
        <v>0</v>
      </c>
      <c r="Q1214" s="22">
        <f>VLOOKUP(I1214,data!$A:$Y,10,FALSE)</f>
        <v>0</v>
      </c>
      <c r="R1214" s="22">
        <f>VLOOKUP(I1214,data!$A:$Y,12,FALSE)</f>
        <v>0</v>
      </c>
      <c r="S1214" s="22">
        <f>VLOOKUP(I1214,data!$A:$Y,14,FALSE)</f>
        <v>0</v>
      </c>
      <c r="T1214" s="22">
        <f>VLOOKUP(I1214,data!$A:$Y,16,FALSE)</f>
        <v>0</v>
      </c>
      <c r="U1214" s="22">
        <f>VLOOKUP(I1214,data!$A:$Y,18,FALSE)</f>
        <v>0</v>
      </c>
      <c r="V1214" s="23">
        <f>VLOOKUP(I1214,data!$A:$Y,20,FALSE)</f>
        <v>0</v>
      </c>
      <c r="W1214" s="22">
        <f>VLOOKUP(I1214,data!$A:$Y,22,FALSE)</f>
        <v>0</v>
      </c>
      <c r="X1214" s="22">
        <f>VLOOKUP(I1214,data!$A:$Y,24,FALSE)</f>
        <v>0</v>
      </c>
      <c r="Y1214" s="24">
        <f t="shared" si="414"/>
        <v>0</v>
      </c>
      <c r="Z1214" s="22">
        <f>VLOOKUP(I1214,data!$A:$Y,3,FALSE)</f>
        <v>0</v>
      </c>
      <c r="AA1214" s="25"/>
      <c r="AB1214" s="22">
        <f>VLOOKUP(I1214,data!$A:$Y,5,FALSE)</f>
        <v>0</v>
      </c>
      <c r="AC1214" s="25"/>
      <c r="AD1214" s="22">
        <f>VLOOKUP(I1214,data!$A:$Y,7,FALSE)</f>
        <v>0</v>
      </c>
      <c r="AE1214" s="25"/>
      <c r="AF1214" s="22">
        <f>VLOOKUP(I1214,data!$A:$Y,9,FALSE)</f>
        <v>0</v>
      </c>
      <c r="AG1214" s="25"/>
      <c r="AH1214" s="22">
        <f>VLOOKUP(I1214,data!$A:$Y,11,FALSE)</f>
        <v>0</v>
      </c>
      <c r="AI1214" s="25"/>
      <c r="AJ1214" s="22">
        <f>VLOOKUP(I1214,data!$A:$Y,13,FALSE)</f>
        <v>0</v>
      </c>
      <c r="AK1214" s="25"/>
      <c r="AL1214" s="22">
        <f>VLOOKUP(I1214,data!$A:$Y,15,FALSE)</f>
        <v>0</v>
      </c>
      <c r="AM1214" s="25"/>
      <c r="AN1214" s="22">
        <f>VLOOKUP(I1214,data!$A:$Y,17,FALSE)</f>
        <v>0</v>
      </c>
      <c r="AO1214" s="25"/>
      <c r="AP1214" s="22">
        <f>VLOOKUP(I1214,data!$A:$Y,19,FALSE)</f>
        <v>0</v>
      </c>
      <c r="AQ1214" s="25"/>
      <c r="AR1214" s="22">
        <f>VLOOKUP(I1214,data!$A:$Y,21,FALSE)</f>
        <v>0</v>
      </c>
      <c r="AS1214" s="25"/>
      <c r="AT1214" s="22">
        <f>VLOOKUP(I1214,data!$A:$Y,23,FALSE)</f>
        <v>0</v>
      </c>
      <c r="AU1214" s="25"/>
      <c r="AV1214" s="22">
        <f>VLOOKUP(I1214,data!$A:$Y,25,FALSE)</f>
        <v>0</v>
      </c>
      <c r="AW1214" s="26">
        <f t="shared" si="415"/>
        <v>0</v>
      </c>
      <c r="AX1214" s="26">
        <f t="shared" si="416"/>
        <v>0</v>
      </c>
      <c r="AY1214" s="22">
        <f t="shared" si="417"/>
        <v>0</v>
      </c>
      <c r="AZ1214" s="22">
        <f t="shared" si="418"/>
        <v>0</v>
      </c>
      <c r="BA1214" s="22">
        <f t="shared" si="419"/>
        <v>0</v>
      </c>
      <c r="BB1214" s="22">
        <f t="shared" si="420"/>
        <v>0</v>
      </c>
      <c r="BC1214" s="22">
        <f t="shared" si="421"/>
        <v>0</v>
      </c>
      <c r="BD1214" s="22">
        <f t="shared" si="422"/>
        <v>0</v>
      </c>
      <c r="BE1214" s="22">
        <f t="shared" si="423"/>
        <v>0</v>
      </c>
      <c r="BF1214" s="22">
        <f t="shared" si="424"/>
        <v>0</v>
      </c>
      <c r="BG1214" s="22">
        <f t="shared" si="425"/>
        <v>0</v>
      </c>
      <c r="BH1214" s="22">
        <f t="shared" si="426"/>
        <v>0</v>
      </c>
      <c r="BI1214" s="22">
        <f t="shared" si="427"/>
        <v>0</v>
      </c>
      <c r="BJ1214" s="22"/>
      <c r="BK1214" s="26">
        <f t="shared" si="428"/>
        <v>0</v>
      </c>
      <c r="BL1214" s="26" t="str">
        <f t="shared" si="429"/>
        <v>N</v>
      </c>
      <c r="BM1214" s="27">
        <v>0</v>
      </c>
      <c r="BN1214" s="28">
        <f t="shared" si="430"/>
        <v>0</v>
      </c>
      <c r="BO1214" s="29">
        <f t="shared" si="431"/>
        <v>0</v>
      </c>
      <c r="BP1214" s="30">
        <f t="shared" si="432"/>
        <v>0</v>
      </c>
      <c r="BQ1214" s="31">
        <f t="shared" si="433"/>
        <v>0</v>
      </c>
      <c r="BR1214" s="32">
        <f t="shared" si="434"/>
        <v>0</v>
      </c>
      <c r="BS1214" s="33">
        <f t="shared" si="435"/>
        <v>0</v>
      </c>
      <c r="BT1214" s="34">
        <f t="shared" si="436"/>
        <v>0</v>
      </c>
      <c r="BU1214" s="35">
        <v>0</v>
      </c>
      <c r="BV1214" s="35">
        <v>0</v>
      </c>
      <c r="BW1214" s="35">
        <v>0</v>
      </c>
      <c r="BX1214" s="35">
        <v>0</v>
      </c>
      <c r="BY1214" s="35">
        <v>0</v>
      </c>
      <c r="BZ1214" s="35">
        <v>0</v>
      </c>
      <c r="CA1214" s="36">
        <v>1107</v>
      </c>
    </row>
    <row r="1215" spans="1:79" ht="15" customHeight="1">
      <c r="A1215" s="47" t="s">
        <v>35</v>
      </c>
      <c r="B1215" s="47" t="s">
        <v>1125</v>
      </c>
      <c r="C1215" s="48" t="s">
        <v>792</v>
      </c>
      <c r="D1215" s="49" t="s">
        <v>3119</v>
      </c>
      <c r="E1215" s="50">
        <f>VLOOKUP(I1215,vendors!D:L,8,FALSE)</f>
        <v>340</v>
      </c>
      <c r="F1215" s="50" t="str">
        <f>VLOOKUP(I1215,vendors!D:L,9,FALSE)</f>
        <v>Dent Mate</v>
      </c>
      <c r="G1215" s="49" t="s">
        <v>224</v>
      </c>
      <c r="H1215" s="49" t="s">
        <v>3120</v>
      </c>
      <c r="I1215" s="49">
        <v>620042</v>
      </c>
      <c r="J1215" s="49"/>
      <c r="K1215" s="47" t="s">
        <v>1129</v>
      </c>
      <c r="L1215" s="51" t="s">
        <v>1514</v>
      </c>
      <c r="M1215" s="22">
        <f>VLOOKUP(I1215,data!$A:$Y,2,FALSE)</f>
        <v>0</v>
      </c>
      <c r="N1215" s="22">
        <f>VLOOKUP(I1215,data!$A:$Y,4,FALSE)</f>
        <v>0</v>
      </c>
      <c r="O1215" s="22">
        <f>VLOOKUP(I1215,data!$A:$Y,6,FALSE)</f>
        <v>0</v>
      </c>
      <c r="P1215" s="22">
        <f>VLOOKUP(I1215,data!$A:$Y,8,FALSE)</f>
        <v>0</v>
      </c>
      <c r="Q1215" s="22">
        <f>VLOOKUP(I1215,data!$A:$Y,10,FALSE)</f>
        <v>0</v>
      </c>
      <c r="R1215" s="22">
        <f>VLOOKUP(I1215,data!$A:$Y,12,FALSE)</f>
        <v>0</v>
      </c>
      <c r="S1215" s="22">
        <f>VLOOKUP(I1215,data!$A:$Y,14,FALSE)</f>
        <v>0</v>
      </c>
      <c r="T1215" s="22">
        <f>VLOOKUP(I1215,data!$A:$Y,16,FALSE)</f>
        <v>0</v>
      </c>
      <c r="U1215" s="22">
        <f>VLOOKUP(I1215,data!$A:$Y,18,FALSE)</f>
        <v>0</v>
      </c>
      <c r="V1215" s="23">
        <f>VLOOKUP(I1215,data!$A:$Y,20,FALSE)</f>
        <v>0</v>
      </c>
      <c r="W1215" s="22">
        <f>VLOOKUP(I1215,data!$A:$Y,22,FALSE)</f>
        <v>0</v>
      </c>
      <c r="X1215" s="22">
        <f>VLOOKUP(I1215,data!$A:$Y,24,FALSE)</f>
        <v>0</v>
      </c>
      <c r="Y1215" s="24">
        <f t="shared" si="414"/>
        <v>0</v>
      </c>
      <c r="Z1215" s="22">
        <f>VLOOKUP(I1215,data!$A:$Y,3,FALSE)</f>
        <v>0</v>
      </c>
      <c r="AA1215" s="25"/>
      <c r="AB1215" s="22">
        <f>VLOOKUP(I1215,data!$A:$Y,5,FALSE)</f>
        <v>0</v>
      </c>
      <c r="AC1215" s="25"/>
      <c r="AD1215" s="22">
        <f>VLOOKUP(I1215,data!$A:$Y,7,FALSE)</f>
        <v>0</v>
      </c>
      <c r="AE1215" s="25"/>
      <c r="AF1215" s="22">
        <f>VLOOKUP(I1215,data!$A:$Y,9,FALSE)</f>
        <v>0</v>
      </c>
      <c r="AG1215" s="25"/>
      <c r="AH1215" s="22">
        <f>VLOOKUP(I1215,data!$A:$Y,11,FALSE)</f>
        <v>0</v>
      </c>
      <c r="AI1215" s="25"/>
      <c r="AJ1215" s="22">
        <f>VLOOKUP(I1215,data!$A:$Y,13,FALSE)</f>
        <v>0</v>
      </c>
      <c r="AK1215" s="25"/>
      <c r="AL1215" s="22">
        <f>VLOOKUP(I1215,data!$A:$Y,15,FALSE)</f>
        <v>0</v>
      </c>
      <c r="AM1215" s="25"/>
      <c r="AN1215" s="22">
        <f>VLOOKUP(I1215,data!$A:$Y,17,FALSE)</f>
        <v>0</v>
      </c>
      <c r="AO1215" s="25"/>
      <c r="AP1215" s="22">
        <f>VLOOKUP(I1215,data!$A:$Y,19,FALSE)</f>
        <v>0</v>
      </c>
      <c r="AQ1215" s="25"/>
      <c r="AR1215" s="22">
        <f>VLOOKUP(I1215,data!$A:$Y,21,FALSE)</f>
        <v>0</v>
      </c>
      <c r="AS1215" s="25"/>
      <c r="AT1215" s="22">
        <f>VLOOKUP(I1215,data!$A:$Y,23,FALSE)</f>
        <v>0</v>
      </c>
      <c r="AU1215" s="25"/>
      <c r="AV1215" s="22">
        <f>VLOOKUP(I1215,data!$A:$Y,25,FALSE)</f>
        <v>0</v>
      </c>
      <c r="AW1215" s="26">
        <f t="shared" si="415"/>
        <v>0</v>
      </c>
      <c r="AX1215" s="26">
        <f t="shared" si="416"/>
        <v>0</v>
      </c>
      <c r="AY1215" s="22">
        <f t="shared" si="417"/>
        <v>0</v>
      </c>
      <c r="AZ1215" s="22">
        <f t="shared" si="418"/>
        <v>0</v>
      </c>
      <c r="BA1215" s="22">
        <f t="shared" si="419"/>
        <v>0</v>
      </c>
      <c r="BB1215" s="22">
        <f t="shared" si="420"/>
        <v>0</v>
      </c>
      <c r="BC1215" s="22">
        <f t="shared" si="421"/>
        <v>0</v>
      </c>
      <c r="BD1215" s="22">
        <f t="shared" si="422"/>
        <v>0</v>
      </c>
      <c r="BE1215" s="22">
        <f t="shared" si="423"/>
        <v>0</v>
      </c>
      <c r="BF1215" s="22">
        <f t="shared" si="424"/>
        <v>0</v>
      </c>
      <c r="BG1215" s="22">
        <f t="shared" si="425"/>
        <v>0</v>
      </c>
      <c r="BH1215" s="22">
        <f t="shared" si="426"/>
        <v>0</v>
      </c>
      <c r="BI1215" s="22">
        <f t="shared" si="427"/>
        <v>0</v>
      </c>
      <c r="BJ1215" s="22"/>
      <c r="BK1215" s="26">
        <f t="shared" si="428"/>
        <v>0</v>
      </c>
      <c r="BL1215" s="26" t="str">
        <f t="shared" si="429"/>
        <v>N</v>
      </c>
      <c r="BM1215" s="27">
        <v>0</v>
      </c>
      <c r="BN1215" s="28">
        <f t="shared" si="430"/>
        <v>0</v>
      </c>
      <c r="BO1215" s="29">
        <f t="shared" si="431"/>
        <v>0</v>
      </c>
      <c r="BP1215" s="30">
        <f t="shared" si="432"/>
        <v>0</v>
      </c>
      <c r="BQ1215" s="31">
        <f t="shared" si="433"/>
        <v>0</v>
      </c>
      <c r="BR1215" s="32">
        <f t="shared" si="434"/>
        <v>0</v>
      </c>
      <c r="BS1215" s="33">
        <f t="shared" si="435"/>
        <v>0</v>
      </c>
      <c r="BT1215" s="34">
        <f t="shared" si="436"/>
        <v>0</v>
      </c>
      <c r="BU1215" s="35">
        <v>0</v>
      </c>
      <c r="BV1215" s="35">
        <v>0</v>
      </c>
      <c r="BW1215" s="35">
        <v>0</v>
      </c>
      <c r="BX1215" s="35">
        <v>0</v>
      </c>
      <c r="BY1215" s="35">
        <v>0</v>
      </c>
      <c r="BZ1215" s="35">
        <v>0</v>
      </c>
      <c r="CA1215" s="36">
        <v>1108</v>
      </c>
    </row>
    <row r="1216" spans="1:79" ht="15" customHeight="1">
      <c r="A1216" s="47" t="s">
        <v>35</v>
      </c>
      <c r="B1216" s="47" t="s">
        <v>1125</v>
      </c>
      <c r="C1216" s="48" t="s">
        <v>792</v>
      </c>
      <c r="D1216" s="49" t="s">
        <v>3121</v>
      </c>
      <c r="E1216" s="50">
        <f>VLOOKUP(I1216,vendors!D:L,8,FALSE)</f>
        <v>340</v>
      </c>
      <c r="F1216" s="50" t="str">
        <f>VLOOKUP(I1216,vendors!D:L,9,FALSE)</f>
        <v>Dent Mate</v>
      </c>
      <c r="G1216" s="49" t="s">
        <v>224</v>
      </c>
      <c r="H1216" s="49" t="s">
        <v>3122</v>
      </c>
      <c r="I1216" s="49">
        <v>620043</v>
      </c>
      <c r="J1216" s="49"/>
      <c r="K1216" s="47" t="s">
        <v>1129</v>
      </c>
      <c r="L1216" s="51" t="s">
        <v>1514</v>
      </c>
      <c r="M1216" s="22">
        <f>VLOOKUP(I1216,data!$A:$Y,2,FALSE)</f>
        <v>0</v>
      </c>
      <c r="N1216" s="22">
        <f>VLOOKUP(I1216,data!$A:$Y,4,FALSE)</f>
        <v>0</v>
      </c>
      <c r="O1216" s="22">
        <f>VLOOKUP(I1216,data!$A:$Y,6,FALSE)</f>
        <v>0</v>
      </c>
      <c r="P1216" s="22">
        <f>VLOOKUP(I1216,data!$A:$Y,8,FALSE)</f>
        <v>0</v>
      </c>
      <c r="Q1216" s="22">
        <f>VLOOKUP(I1216,data!$A:$Y,10,FALSE)</f>
        <v>0</v>
      </c>
      <c r="R1216" s="22">
        <f>VLOOKUP(I1216,data!$A:$Y,12,FALSE)</f>
        <v>0</v>
      </c>
      <c r="S1216" s="22">
        <f>VLOOKUP(I1216,data!$A:$Y,14,FALSE)</f>
        <v>0</v>
      </c>
      <c r="T1216" s="22">
        <f>VLOOKUP(I1216,data!$A:$Y,16,FALSE)</f>
        <v>0</v>
      </c>
      <c r="U1216" s="22">
        <f>VLOOKUP(I1216,data!$A:$Y,18,FALSE)</f>
        <v>0</v>
      </c>
      <c r="V1216" s="23">
        <f>VLOOKUP(I1216,data!$A:$Y,20,FALSE)</f>
        <v>0</v>
      </c>
      <c r="W1216" s="22">
        <f>VLOOKUP(I1216,data!$A:$Y,22,FALSE)</f>
        <v>0</v>
      </c>
      <c r="X1216" s="22">
        <f>VLOOKUP(I1216,data!$A:$Y,24,FALSE)</f>
        <v>0</v>
      </c>
      <c r="Y1216" s="24">
        <f t="shared" si="414"/>
        <v>0</v>
      </c>
      <c r="Z1216" s="22">
        <f>VLOOKUP(I1216,data!$A:$Y,3,FALSE)</f>
        <v>0</v>
      </c>
      <c r="AA1216" s="25"/>
      <c r="AB1216" s="22">
        <f>VLOOKUP(I1216,data!$A:$Y,5,FALSE)</f>
        <v>0</v>
      </c>
      <c r="AC1216" s="25"/>
      <c r="AD1216" s="22">
        <f>VLOOKUP(I1216,data!$A:$Y,7,FALSE)</f>
        <v>0</v>
      </c>
      <c r="AE1216" s="25"/>
      <c r="AF1216" s="22">
        <f>VLOOKUP(I1216,data!$A:$Y,9,FALSE)</f>
        <v>0</v>
      </c>
      <c r="AG1216" s="25"/>
      <c r="AH1216" s="22">
        <f>VLOOKUP(I1216,data!$A:$Y,11,FALSE)</f>
        <v>0</v>
      </c>
      <c r="AI1216" s="25"/>
      <c r="AJ1216" s="22">
        <f>VLOOKUP(I1216,data!$A:$Y,13,FALSE)</f>
        <v>0</v>
      </c>
      <c r="AK1216" s="25"/>
      <c r="AL1216" s="22">
        <f>VLOOKUP(I1216,data!$A:$Y,15,FALSE)</f>
        <v>0</v>
      </c>
      <c r="AM1216" s="25"/>
      <c r="AN1216" s="22">
        <f>VLOOKUP(I1216,data!$A:$Y,17,FALSE)</f>
        <v>0</v>
      </c>
      <c r="AO1216" s="25"/>
      <c r="AP1216" s="22">
        <f>VLOOKUP(I1216,data!$A:$Y,19,FALSE)</f>
        <v>0</v>
      </c>
      <c r="AQ1216" s="25"/>
      <c r="AR1216" s="22">
        <f>VLOOKUP(I1216,data!$A:$Y,21,FALSE)</f>
        <v>0</v>
      </c>
      <c r="AS1216" s="25"/>
      <c r="AT1216" s="22">
        <f>VLOOKUP(I1216,data!$A:$Y,23,FALSE)</f>
        <v>0</v>
      </c>
      <c r="AU1216" s="25"/>
      <c r="AV1216" s="22">
        <f>VLOOKUP(I1216,data!$A:$Y,25,FALSE)</f>
        <v>0</v>
      </c>
      <c r="AW1216" s="26">
        <f t="shared" si="415"/>
        <v>0</v>
      </c>
      <c r="AX1216" s="26">
        <f t="shared" si="416"/>
        <v>0</v>
      </c>
      <c r="AY1216" s="22">
        <f t="shared" si="417"/>
        <v>0</v>
      </c>
      <c r="AZ1216" s="22">
        <f t="shared" si="418"/>
        <v>0</v>
      </c>
      <c r="BA1216" s="22">
        <f t="shared" si="419"/>
        <v>0</v>
      </c>
      <c r="BB1216" s="22">
        <f t="shared" si="420"/>
        <v>0</v>
      </c>
      <c r="BC1216" s="22">
        <f t="shared" si="421"/>
        <v>0</v>
      </c>
      <c r="BD1216" s="22">
        <f t="shared" si="422"/>
        <v>0</v>
      </c>
      <c r="BE1216" s="22">
        <f t="shared" si="423"/>
        <v>0</v>
      </c>
      <c r="BF1216" s="22">
        <f t="shared" si="424"/>
        <v>0</v>
      </c>
      <c r="BG1216" s="22">
        <f t="shared" si="425"/>
        <v>0</v>
      </c>
      <c r="BH1216" s="22">
        <f t="shared" si="426"/>
        <v>0</v>
      </c>
      <c r="BI1216" s="22">
        <f t="shared" si="427"/>
        <v>0</v>
      </c>
      <c r="BJ1216" s="22"/>
      <c r="BK1216" s="26">
        <f t="shared" si="428"/>
        <v>0</v>
      </c>
      <c r="BL1216" s="26" t="str">
        <f t="shared" si="429"/>
        <v>N</v>
      </c>
      <c r="BM1216" s="27">
        <v>0</v>
      </c>
      <c r="BN1216" s="28">
        <f t="shared" si="430"/>
        <v>0</v>
      </c>
      <c r="BO1216" s="29">
        <f t="shared" si="431"/>
        <v>0</v>
      </c>
      <c r="BP1216" s="30">
        <f t="shared" si="432"/>
        <v>0</v>
      </c>
      <c r="BQ1216" s="31">
        <f t="shared" si="433"/>
        <v>0</v>
      </c>
      <c r="BR1216" s="32">
        <f t="shared" si="434"/>
        <v>0</v>
      </c>
      <c r="BS1216" s="33">
        <f t="shared" si="435"/>
        <v>0</v>
      </c>
      <c r="BT1216" s="34">
        <f t="shared" si="436"/>
        <v>0</v>
      </c>
      <c r="BU1216" s="35">
        <v>0</v>
      </c>
      <c r="BV1216" s="35">
        <v>0</v>
      </c>
      <c r="BW1216" s="35">
        <v>0</v>
      </c>
      <c r="BX1216" s="35">
        <v>0</v>
      </c>
      <c r="BY1216" s="35">
        <v>0</v>
      </c>
      <c r="BZ1216" s="35">
        <v>0</v>
      </c>
      <c r="CA1216" s="36">
        <v>1109</v>
      </c>
    </row>
    <row r="1217" spans="1:79" ht="15" customHeight="1">
      <c r="A1217" s="47" t="s">
        <v>35</v>
      </c>
      <c r="B1217" s="47" t="s">
        <v>1125</v>
      </c>
      <c r="C1217" s="48" t="s">
        <v>792</v>
      </c>
      <c r="D1217" s="49" t="s">
        <v>3123</v>
      </c>
      <c r="E1217" s="50">
        <f>VLOOKUP(I1217,vendors!D:L,8,FALSE)</f>
        <v>340</v>
      </c>
      <c r="F1217" s="50" t="str">
        <f>VLOOKUP(I1217,vendors!D:L,9,FALSE)</f>
        <v>Dent Mate</v>
      </c>
      <c r="G1217" s="49" t="s">
        <v>224</v>
      </c>
      <c r="H1217" s="49" t="s">
        <v>3124</v>
      </c>
      <c r="I1217" s="49">
        <v>620044</v>
      </c>
      <c r="J1217" s="49"/>
      <c r="K1217" s="47" t="s">
        <v>1129</v>
      </c>
      <c r="L1217" s="51" t="s">
        <v>1514</v>
      </c>
      <c r="M1217" s="22">
        <f>VLOOKUP(I1217,data!$A:$Y,2,FALSE)</f>
        <v>7</v>
      </c>
      <c r="N1217" s="22">
        <f>VLOOKUP(I1217,data!$A:$Y,4,FALSE)</f>
        <v>0</v>
      </c>
      <c r="O1217" s="22">
        <f>VLOOKUP(I1217,data!$A:$Y,6,FALSE)</f>
        <v>0</v>
      </c>
      <c r="P1217" s="22">
        <f>VLOOKUP(I1217,data!$A:$Y,8,FALSE)</f>
        <v>0</v>
      </c>
      <c r="Q1217" s="22">
        <f>VLOOKUP(I1217,data!$A:$Y,10,FALSE)</f>
        <v>18</v>
      </c>
      <c r="R1217" s="22">
        <f>VLOOKUP(I1217,data!$A:$Y,12,FALSE)</f>
        <v>0</v>
      </c>
      <c r="S1217" s="22">
        <f>VLOOKUP(I1217,data!$A:$Y,14,FALSE)</f>
        <v>0</v>
      </c>
      <c r="T1217" s="22">
        <f>VLOOKUP(I1217,data!$A:$Y,16,FALSE)</f>
        <v>0</v>
      </c>
      <c r="U1217" s="22">
        <f>VLOOKUP(I1217,data!$A:$Y,18,FALSE)</f>
        <v>0</v>
      </c>
      <c r="V1217" s="23">
        <f>VLOOKUP(I1217,data!$A:$Y,20,FALSE)</f>
        <v>0</v>
      </c>
      <c r="W1217" s="22">
        <f>VLOOKUP(I1217,data!$A:$Y,22,FALSE)</f>
        <v>0</v>
      </c>
      <c r="X1217" s="22">
        <f>VLOOKUP(I1217,data!$A:$Y,24,FALSE)</f>
        <v>0</v>
      </c>
      <c r="Y1217" s="24">
        <f t="shared" si="414"/>
        <v>25</v>
      </c>
      <c r="Z1217" s="22">
        <f>VLOOKUP(I1217,data!$A:$Y,3,FALSE)</f>
        <v>0</v>
      </c>
      <c r="AA1217" s="25"/>
      <c r="AB1217" s="22">
        <f>VLOOKUP(I1217,data!$A:$Y,5,FALSE)</f>
        <v>0</v>
      </c>
      <c r="AC1217" s="25"/>
      <c r="AD1217" s="22">
        <f>VLOOKUP(I1217,data!$A:$Y,7,FALSE)</f>
        <v>0</v>
      </c>
      <c r="AE1217" s="25"/>
      <c r="AF1217" s="22">
        <f>VLOOKUP(I1217,data!$A:$Y,9,FALSE)</f>
        <v>0</v>
      </c>
      <c r="AG1217" s="25"/>
      <c r="AH1217" s="22">
        <f>VLOOKUP(I1217,data!$A:$Y,11,FALSE)</f>
        <v>0</v>
      </c>
      <c r="AI1217" s="25"/>
      <c r="AJ1217" s="22">
        <f>VLOOKUP(I1217,data!$A:$Y,13,FALSE)</f>
        <v>0</v>
      </c>
      <c r="AK1217" s="25"/>
      <c r="AL1217" s="22">
        <f>VLOOKUP(I1217,data!$A:$Y,15,FALSE)</f>
        <v>0</v>
      </c>
      <c r="AM1217" s="25"/>
      <c r="AN1217" s="22">
        <f>VLOOKUP(I1217,data!$A:$Y,17,FALSE)</f>
        <v>0</v>
      </c>
      <c r="AO1217" s="25"/>
      <c r="AP1217" s="22">
        <f>VLOOKUP(I1217,data!$A:$Y,19,FALSE)</f>
        <v>0</v>
      </c>
      <c r="AQ1217" s="25"/>
      <c r="AR1217" s="22">
        <f>VLOOKUP(I1217,data!$A:$Y,21,FALSE)</f>
        <v>0</v>
      </c>
      <c r="AS1217" s="25"/>
      <c r="AT1217" s="22">
        <f>VLOOKUP(I1217,data!$A:$Y,23,FALSE)</f>
        <v>0</v>
      </c>
      <c r="AU1217" s="25"/>
      <c r="AV1217" s="22">
        <f>VLOOKUP(I1217,data!$A:$Y,25,FALSE)</f>
        <v>0</v>
      </c>
      <c r="AW1217" s="26">
        <f t="shared" si="415"/>
        <v>0</v>
      </c>
      <c r="AX1217" s="26">
        <f t="shared" si="416"/>
        <v>0</v>
      </c>
      <c r="AY1217" s="22">
        <f t="shared" si="417"/>
        <v>0</v>
      </c>
      <c r="AZ1217" s="22">
        <f t="shared" si="418"/>
        <v>0</v>
      </c>
      <c r="BA1217" s="22">
        <f t="shared" si="419"/>
        <v>0</v>
      </c>
      <c r="BB1217" s="22">
        <f t="shared" si="420"/>
        <v>0</v>
      </c>
      <c r="BC1217" s="22">
        <f t="shared" si="421"/>
        <v>0</v>
      </c>
      <c r="BD1217" s="22">
        <f t="shared" si="422"/>
        <v>0</v>
      </c>
      <c r="BE1217" s="22">
        <f t="shared" si="423"/>
        <v>0</v>
      </c>
      <c r="BF1217" s="22">
        <f t="shared" si="424"/>
        <v>0</v>
      </c>
      <c r="BG1217" s="22">
        <f t="shared" si="425"/>
        <v>0</v>
      </c>
      <c r="BH1217" s="22">
        <f t="shared" si="426"/>
        <v>0</v>
      </c>
      <c r="BI1217" s="22">
        <f t="shared" si="427"/>
        <v>0</v>
      </c>
      <c r="BJ1217" s="22"/>
      <c r="BK1217" s="26">
        <f t="shared" si="428"/>
        <v>0</v>
      </c>
      <c r="BL1217" s="26" t="str">
        <f t="shared" si="429"/>
        <v>N</v>
      </c>
      <c r="BM1217" s="27">
        <v>0</v>
      </c>
      <c r="BN1217" s="28">
        <f t="shared" si="430"/>
        <v>0</v>
      </c>
      <c r="BO1217" s="29">
        <f t="shared" si="431"/>
        <v>0</v>
      </c>
      <c r="BP1217" s="30">
        <f t="shared" si="432"/>
        <v>0</v>
      </c>
      <c r="BQ1217" s="31">
        <f t="shared" si="433"/>
        <v>0</v>
      </c>
      <c r="BR1217" s="32">
        <f t="shared" si="434"/>
        <v>0</v>
      </c>
      <c r="BS1217" s="33">
        <f t="shared" si="435"/>
        <v>0</v>
      </c>
      <c r="BT1217" s="34">
        <f t="shared" si="436"/>
        <v>0</v>
      </c>
      <c r="BU1217" s="35">
        <v>0</v>
      </c>
      <c r="BV1217" s="35">
        <v>0</v>
      </c>
      <c r="BW1217" s="35">
        <v>0</v>
      </c>
      <c r="BX1217" s="35">
        <v>0</v>
      </c>
      <c r="BY1217" s="35">
        <v>0</v>
      </c>
      <c r="BZ1217" s="35">
        <v>0</v>
      </c>
      <c r="CA1217" s="36">
        <v>1111</v>
      </c>
    </row>
    <row r="1218" spans="1:79" ht="15" customHeight="1">
      <c r="A1218" s="47" t="s">
        <v>35</v>
      </c>
      <c r="B1218" s="47" t="s">
        <v>1125</v>
      </c>
      <c r="C1218" s="48" t="s">
        <v>792</v>
      </c>
      <c r="D1218" s="49" t="s">
        <v>3125</v>
      </c>
      <c r="E1218" s="50">
        <f>VLOOKUP(I1218,vendors!D:L,8,FALSE)</f>
        <v>340</v>
      </c>
      <c r="F1218" s="50" t="str">
        <f>VLOOKUP(I1218,vendors!D:L,9,FALSE)</f>
        <v>Dent Mate</v>
      </c>
      <c r="G1218" s="49" t="s">
        <v>224</v>
      </c>
      <c r="H1218" s="49" t="s">
        <v>3126</v>
      </c>
      <c r="I1218" s="49">
        <v>620045</v>
      </c>
      <c r="J1218" s="49"/>
      <c r="K1218" s="47" t="s">
        <v>1129</v>
      </c>
      <c r="L1218" s="51" t="s">
        <v>1514</v>
      </c>
      <c r="M1218" s="22">
        <f>VLOOKUP(I1218,data!$A:$Y,2,FALSE)</f>
        <v>0</v>
      </c>
      <c r="N1218" s="22">
        <f>VLOOKUP(I1218,data!$A:$Y,4,FALSE)</f>
        <v>0</v>
      </c>
      <c r="O1218" s="22">
        <f>VLOOKUP(I1218,data!$A:$Y,6,FALSE)</f>
        <v>0</v>
      </c>
      <c r="P1218" s="22">
        <f>VLOOKUP(I1218,data!$A:$Y,8,FALSE)</f>
        <v>0</v>
      </c>
      <c r="Q1218" s="22">
        <f>VLOOKUP(I1218,data!$A:$Y,10,FALSE)</f>
        <v>18</v>
      </c>
      <c r="R1218" s="22">
        <f>VLOOKUP(I1218,data!$A:$Y,12,FALSE)</f>
        <v>0</v>
      </c>
      <c r="S1218" s="22">
        <f>VLOOKUP(I1218,data!$A:$Y,14,FALSE)</f>
        <v>0</v>
      </c>
      <c r="T1218" s="22">
        <f>VLOOKUP(I1218,data!$A:$Y,16,FALSE)</f>
        <v>0</v>
      </c>
      <c r="U1218" s="22">
        <f>VLOOKUP(I1218,data!$A:$Y,18,FALSE)</f>
        <v>0</v>
      </c>
      <c r="V1218" s="23">
        <f>VLOOKUP(I1218,data!$A:$Y,20,FALSE)</f>
        <v>0</v>
      </c>
      <c r="W1218" s="22">
        <f>VLOOKUP(I1218,data!$A:$Y,22,FALSE)</f>
        <v>0</v>
      </c>
      <c r="X1218" s="22">
        <f>VLOOKUP(I1218,data!$A:$Y,24,FALSE)</f>
        <v>0</v>
      </c>
      <c r="Y1218" s="24">
        <f t="shared" ref="Y1218:Y1281" si="437">SUM(M1218:X1218)</f>
        <v>18</v>
      </c>
      <c r="Z1218" s="22">
        <f>VLOOKUP(I1218,data!$A:$Y,3,FALSE)</f>
        <v>0</v>
      </c>
      <c r="AA1218" s="25"/>
      <c r="AB1218" s="22">
        <f>VLOOKUP(I1218,data!$A:$Y,5,FALSE)</f>
        <v>0</v>
      </c>
      <c r="AC1218" s="25"/>
      <c r="AD1218" s="22">
        <f>VLOOKUP(I1218,data!$A:$Y,7,FALSE)</f>
        <v>0</v>
      </c>
      <c r="AE1218" s="25"/>
      <c r="AF1218" s="22">
        <f>VLOOKUP(I1218,data!$A:$Y,9,FALSE)</f>
        <v>0</v>
      </c>
      <c r="AG1218" s="25"/>
      <c r="AH1218" s="22">
        <f>VLOOKUP(I1218,data!$A:$Y,11,FALSE)</f>
        <v>0</v>
      </c>
      <c r="AI1218" s="25"/>
      <c r="AJ1218" s="22">
        <f>VLOOKUP(I1218,data!$A:$Y,13,FALSE)</f>
        <v>0</v>
      </c>
      <c r="AK1218" s="25"/>
      <c r="AL1218" s="22">
        <f>VLOOKUP(I1218,data!$A:$Y,15,FALSE)</f>
        <v>0</v>
      </c>
      <c r="AM1218" s="25"/>
      <c r="AN1218" s="22">
        <f>VLOOKUP(I1218,data!$A:$Y,17,FALSE)</f>
        <v>0</v>
      </c>
      <c r="AO1218" s="25"/>
      <c r="AP1218" s="22">
        <f>VLOOKUP(I1218,data!$A:$Y,19,FALSE)</f>
        <v>0</v>
      </c>
      <c r="AQ1218" s="25"/>
      <c r="AR1218" s="22">
        <f>VLOOKUP(I1218,data!$A:$Y,21,FALSE)</f>
        <v>0</v>
      </c>
      <c r="AS1218" s="25"/>
      <c r="AT1218" s="22">
        <f>VLOOKUP(I1218,data!$A:$Y,23,FALSE)</f>
        <v>0</v>
      </c>
      <c r="AU1218" s="25"/>
      <c r="AV1218" s="22">
        <f>VLOOKUP(I1218,data!$A:$Y,25,FALSE)</f>
        <v>0</v>
      </c>
      <c r="AW1218" s="26">
        <f t="shared" ref="AW1218:AW1281" si="438">SUM(Z1218:AV1218)</f>
        <v>0</v>
      </c>
      <c r="AX1218" s="26">
        <f t="shared" ref="AX1218:AX1281" si="439">AW1218*E1218</f>
        <v>0</v>
      </c>
      <c r="AY1218" s="22">
        <f t="shared" ref="AY1218:AY1281" si="440">IF(AA1218&lt;&gt;0,AA1218,Z1218)</f>
        <v>0</v>
      </c>
      <c r="AZ1218" s="22">
        <f t="shared" ref="AZ1218:AZ1281" si="441">IF(AC1218&lt;&gt;0,AC1218,AB1218)</f>
        <v>0</v>
      </c>
      <c r="BA1218" s="22">
        <f t="shared" ref="BA1218:BA1281" si="442">IF(AE1218&lt;&gt;0,AE1218,AD1218)</f>
        <v>0</v>
      </c>
      <c r="BB1218" s="22">
        <f t="shared" ref="BB1218:BB1281" si="443">IF(AG1218&lt;&gt;0,AG1218,AF1218)</f>
        <v>0</v>
      </c>
      <c r="BC1218" s="22">
        <f t="shared" ref="BC1218:BC1281" si="444">IF(AI1218&lt;&gt;0,AI1218,AH1218)</f>
        <v>0</v>
      </c>
      <c r="BD1218" s="22">
        <f t="shared" ref="BD1218:BD1281" si="445">IF(AK1218&lt;&gt;0,AK1218,AJ1218)</f>
        <v>0</v>
      </c>
      <c r="BE1218" s="22">
        <f t="shared" ref="BE1218:BE1281" si="446">IF(AM1218&lt;&gt;0,AM1218,AL1218)</f>
        <v>0</v>
      </c>
      <c r="BF1218" s="22">
        <f t="shared" ref="BF1218:BF1281" si="447">IF(AO1218&lt;&gt;0,AO1218,AN1218)</f>
        <v>0</v>
      </c>
      <c r="BG1218" s="22">
        <f t="shared" ref="BG1218:BG1281" si="448">IF(AQ1218&lt;&gt;0,AQ1218,AP1218)</f>
        <v>0</v>
      </c>
      <c r="BH1218" s="22">
        <f t="shared" ref="BH1218:BH1281" si="449">IF(AS1218&lt;&gt;0,AS1218,AR1218)</f>
        <v>0</v>
      </c>
      <c r="BI1218" s="22">
        <f t="shared" ref="BI1218:BI1281" si="450">IF(AU1218&lt;&gt;0,AU1218,AT1218)</f>
        <v>0</v>
      </c>
      <c r="BJ1218" s="22"/>
      <c r="BK1218" s="26">
        <f t="shared" ref="BK1218:BK1281" si="451">SUM(AY1218:BI1218)*E1218</f>
        <v>0</v>
      </c>
      <c r="BL1218" s="26" t="str">
        <f t="shared" ref="BL1218:BL1281" si="452">IF(MIN(AY1218:BJ1218)&lt;0,"Y","N")</f>
        <v>N</v>
      </c>
      <c r="BM1218" s="27">
        <v>0</v>
      </c>
      <c r="BN1218" s="28">
        <f t="shared" ref="BN1218:BN1281" si="453">BM1218*E1218</f>
        <v>0</v>
      </c>
      <c r="BO1218" s="29">
        <f t="shared" ref="BO1218:BO1281" si="454">ROUNDUP(SUM(BU1218:BZ1218)/2,0)</f>
        <v>0</v>
      </c>
      <c r="BP1218" s="30">
        <f t="shared" ref="BP1218:BP1281" si="455">BO1218*E1218</f>
        <v>0</v>
      </c>
      <c r="BQ1218" s="31">
        <f t="shared" ref="BQ1218:BQ1281" si="456">BM1218*E1218</f>
        <v>0</v>
      </c>
      <c r="BR1218" s="32">
        <f t="shared" ref="BR1218:BR1281" si="457">AVERAGE(BU1218:BZ1218)</f>
        <v>0</v>
      </c>
      <c r="BS1218" s="33">
        <f t="shared" ref="BS1218:BS1281" si="458">MEDIAN(BU1218:BZ1218)</f>
        <v>0</v>
      </c>
      <c r="BT1218" s="34">
        <f t="shared" ref="BT1218:BT1281" si="459">IFERROR(F1218*BR1218,0)</f>
        <v>0</v>
      </c>
      <c r="BU1218" s="35">
        <v>0</v>
      </c>
      <c r="BV1218" s="35">
        <v>0</v>
      </c>
      <c r="BW1218" s="35">
        <v>0</v>
      </c>
      <c r="BX1218" s="35">
        <v>0</v>
      </c>
      <c r="BY1218" s="35">
        <v>0</v>
      </c>
      <c r="BZ1218" s="35">
        <v>0</v>
      </c>
      <c r="CA1218" s="36">
        <v>1112</v>
      </c>
    </row>
    <row r="1219" spans="1:79" ht="15" customHeight="1">
      <c r="A1219" s="47" t="s">
        <v>35</v>
      </c>
      <c r="B1219" s="47" t="s">
        <v>1125</v>
      </c>
      <c r="C1219" s="48" t="s">
        <v>792</v>
      </c>
      <c r="D1219" s="49" t="s">
        <v>3127</v>
      </c>
      <c r="E1219" s="50">
        <f>VLOOKUP(I1219,vendors!D:L,8,FALSE)</f>
        <v>340</v>
      </c>
      <c r="F1219" s="50" t="str">
        <f>VLOOKUP(I1219,vendors!D:L,9,FALSE)</f>
        <v>Dent Mate</v>
      </c>
      <c r="G1219" s="49" t="s">
        <v>224</v>
      </c>
      <c r="H1219" s="49" t="s">
        <v>3128</v>
      </c>
      <c r="I1219" s="49">
        <v>620046</v>
      </c>
      <c r="J1219" s="49"/>
      <c r="K1219" s="47" t="s">
        <v>1129</v>
      </c>
      <c r="L1219" s="51" t="s">
        <v>1514</v>
      </c>
      <c r="M1219" s="22">
        <f>VLOOKUP(I1219,data!$A:$Y,2,FALSE)</f>
        <v>0</v>
      </c>
      <c r="N1219" s="22">
        <f>VLOOKUP(I1219,data!$A:$Y,4,FALSE)</f>
        <v>0</v>
      </c>
      <c r="O1219" s="22">
        <f>VLOOKUP(I1219,data!$A:$Y,6,FALSE)</f>
        <v>0</v>
      </c>
      <c r="P1219" s="22">
        <f>VLOOKUP(I1219,data!$A:$Y,8,FALSE)</f>
        <v>0</v>
      </c>
      <c r="Q1219" s="22">
        <f>VLOOKUP(I1219,data!$A:$Y,10,FALSE)</f>
        <v>0</v>
      </c>
      <c r="R1219" s="22">
        <f>VLOOKUP(I1219,data!$A:$Y,12,FALSE)</f>
        <v>0</v>
      </c>
      <c r="S1219" s="22">
        <f>VLOOKUP(I1219,data!$A:$Y,14,FALSE)</f>
        <v>0</v>
      </c>
      <c r="T1219" s="22">
        <f>VLOOKUP(I1219,data!$A:$Y,16,FALSE)</f>
        <v>0</v>
      </c>
      <c r="U1219" s="22">
        <f>VLOOKUP(I1219,data!$A:$Y,18,FALSE)</f>
        <v>0</v>
      </c>
      <c r="V1219" s="23">
        <f>VLOOKUP(I1219,data!$A:$Y,20,FALSE)</f>
        <v>0</v>
      </c>
      <c r="W1219" s="22">
        <f>VLOOKUP(I1219,data!$A:$Y,22,FALSE)</f>
        <v>0</v>
      </c>
      <c r="X1219" s="22">
        <f>VLOOKUP(I1219,data!$A:$Y,24,FALSE)</f>
        <v>0</v>
      </c>
      <c r="Y1219" s="24">
        <f t="shared" si="437"/>
        <v>0</v>
      </c>
      <c r="Z1219" s="22">
        <f>VLOOKUP(I1219,data!$A:$Y,3,FALSE)</f>
        <v>0</v>
      </c>
      <c r="AA1219" s="25"/>
      <c r="AB1219" s="22">
        <f>VLOOKUP(I1219,data!$A:$Y,5,FALSE)</f>
        <v>0</v>
      </c>
      <c r="AC1219" s="25"/>
      <c r="AD1219" s="22">
        <f>VLOOKUP(I1219,data!$A:$Y,7,FALSE)</f>
        <v>0</v>
      </c>
      <c r="AE1219" s="25"/>
      <c r="AF1219" s="22">
        <f>VLOOKUP(I1219,data!$A:$Y,9,FALSE)</f>
        <v>0</v>
      </c>
      <c r="AG1219" s="25"/>
      <c r="AH1219" s="22">
        <f>VLOOKUP(I1219,data!$A:$Y,11,FALSE)</f>
        <v>0</v>
      </c>
      <c r="AI1219" s="25"/>
      <c r="AJ1219" s="22">
        <f>VLOOKUP(I1219,data!$A:$Y,13,FALSE)</f>
        <v>0</v>
      </c>
      <c r="AK1219" s="25"/>
      <c r="AL1219" s="22">
        <f>VLOOKUP(I1219,data!$A:$Y,15,FALSE)</f>
        <v>0</v>
      </c>
      <c r="AM1219" s="25"/>
      <c r="AN1219" s="22">
        <f>VLOOKUP(I1219,data!$A:$Y,17,FALSE)</f>
        <v>0</v>
      </c>
      <c r="AO1219" s="25"/>
      <c r="AP1219" s="22">
        <f>VLOOKUP(I1219,data!$A:$Y,19,FALSE)</f>
        <v>0</v>
      </c>
      <c r="AQ1219" s="25"/>
      <c r="AR1219" s="22">
        <f>VLOOKUP(I1219,data!$A:$Y,21,FALSE)</f>
        <v>0</v>
      </c>
      <c r="AS1219" s="25"/>
      <c r="AT1219" s="22">
        <f>VLOOKUP(I1219,data!$A:$Y,23,FALSE)</f>
        <v>0</v>
      </c>
      <c r="AU1219" s="25"/>
      <c r="AV1219" s="22">
        <f>VLOOKUP(I1219,data!$A:$Y,25,FALSE)</f>
        <v>0</v>
      </c>
      <c r="AW1219" s="26">
        <f t="shared" si="438"/>
        <v>0</v>
      </c>
      <c r="AX1219" s="26">
        <f t="shared" si="439"/>
        <v>0</v>
      </c>
      <c r="AY1219" s="22">
        <f t="shared" si="440"/>
        <v>0</v>
      </c>
      <c r="AZ1219" s="22">
        <f t="shared" si="441"/>
        <v>0</v>
      </c>
      <c r="BA1219" s="22">
        <f t="shared" si="442"/>
        <v>0</v>
      </c>
      <c r="BB1219" s="22">
        <f t="shared" si="443"/>
        <v>0</v>
      </c>
      <c r="BC1219" s="22">
        <f t="shared" si="444"/>
        <v>0</v>
      </c>
      <c r="BD1219" s="22">
        <f t="shared" si="445"/>
        <v>0</v>
      </c>
      <c r="BE1219" s="22">
        <f t="shared" si="446"/>
        <v>0</v>
      </c>
      <c r="BF1219" s="22">
        <f t="shared" si="447"/>
        <v>0</v>
      </c>
      <c r="BG1219" s="22">
        <f t="shared" si="448"/>
        <v>0</v>
      </c>
      <c r="BH1219" s="22">
        <f t="shared" si="449"/>
        <v>0</v>
      </c>
      <c r="BI1219" s="22">
        <f t="shared" si="450"/>
        <v>0</v>
      </c>
      <c r="BJ1219" s="22"/>
      <c r="BK1219" s="26">
        <f t="shared" si="451"/>
        <v>0</v>
      </c>
      <c r="BL1219" s="26" t="str">
        <f t="shared" si="452"/>
        <v>N</v>
      </c>
      <c r="BM1219" s="27">
        <v>0</v>
      </c>
      <c r="BN1219" s="28">
        <f t="shared" si="453"/>
        <v>0</v>
      </c>
      <c r="BO1219" s="29">
        <f t="shared" si="454"/>
        <v>0</v>
      </c>
      <c r="BP1219" s="30">
        <f t="shared" si="455"/>
        <v>0</v>
      </c>
      <c r="BQ1219" s="31">
        <f t="shared" si="456"/>
        <v>0</v>
      </c>
      <c r="BR1219" s="32">
        <f t="shared" si="457"/>
        <v>0</v>
      </c>
      <c r="BS1219" s="33">
        <f t="shared" si="458"/>
        <v>0</v>
      </c>
      <c r="BT1219" s="34">
        <f t="shared" si="459"/>
        <v>0</v>
      </c>
      <c r="BU1219" s="35">
        <v>0</v>
      </c>
      <c r="BV1219" s="35">
        <v>0</v>
      </c>
      <c r="BW1219" s="35">
        <v>0</v>
      </c>
      <c r="BX1219" s="35">
        <v>0</v>
      </c>
      <c r="BY1219" s="35">
        <v>0</v>
      </c>
      <c r="BZ1219" s="35">
        <v>0</v>
      </c>
      <c r="CA1219" s="36">
        <v>1113</v>
      </c>
    </row>
    <row r="1220" spans="1:79" ht="15" customHeight="1">
      <c r="A1220" s="47" t="s">
        <v>35</v>
      </c>
      <c r="B1220" s="47" t="s">
        <v>1125</v>
      </c>
      <c r="C1220" s="48" t="s">
        <v>792</v>
      </c>
      <c r="D1220" s="49" t="s">
        <v>3129</v>
      </c>
      <c r="E1220" s="50">
        <f>VLOOKUP(I1220,vendors!D:L,8,FALSE)</f>
        <v>340</v>
      </c>
      <c r="F1220" s="50" t="str">
        <f>VLOOKUP(I1220,vendors!D:L,9,FALSE)</f>
        <v>Dent Mate</v>
      </c>
      <c r="G1220" s="49" t="s">
        <v>224</v>
      </c>
      <c r="H1220" s="49" t="s">
        <v>3130</v>
      </c>
      <c r="I1220" s="49">
        <v>620047</v>
      </c>
      <c r="J1220" s="49"/>
      <c r="K1220" s="47" t="s">
        <v>1129</v>
      </c>
      <c r="L1220" s="51" t="s">
        <v>1514</v>
      </c>
      <c r="M1220" s="22">
        <f>VLOOKUP(I1220,data!$A:$Y,2,FALSE)</f>
        <v>0</v>
      </c>
      <c r="N1220" s="22">
        <f>VLOOKUP(I1220,data!$A:$Y,4,FALSE)</f>
        <v>0</v>
      </c>
      <c r="O1220" s="22">
        <f>VLOOKUP(I1220,data!$A:$Y,6,FALSE)</f>
        <v>0</v>
      </c>
      <c r="P1220" s="22">
        <f>VLOOKUP(I1220,data!$A:$Y,8,FALSE)</f>
        <v>0</v>
      </c>
      <c r="Q1220" s="22">
        <f>VLOOKUP(I1220,data!$A:$Y,10,FALSE)</f>
        <v>18</v>
      </c>
      <c r="R1220" s="22">
        <f>VLOOKUP(I1220,data!$A:$Y,12,FALSE)</f>
        <v>0</v>
      </c>
      <c r="S1220" s="22">
        <f>VLOOKUP(I1220,data!$A:$Y,14,FALSE)</f>
        <v>0</v>
      </c>
      <c r="T1220" s="22">
        <f>VLOOKUP(I1220,data!$A:$Y,16,FALSE)</f>
        <v>0</v>
      </c>
      <c r="U1220" s="22">
        <f>VLOOKUP(I1220,data!$A:$Y,18,FALSE)</f>
        <v>0</v>
      </c>
      <c r="V1220" s="23">
        <f>VLOOKUP(I1220,data!$A:$Y,20,FALSE)</f>
        <v>0</v>
      </c>
      <c r="W1220" s="22">
        <f>VLOOKUP(I1220,data!$A:$Y,22,FALSE)</f>
        <v>0</v>
      </c>
      <c r="X1220" s="22">
        <f>VLOOKUP(I1220,data!$A:$Y,24,FALSE)</f>
        <v>0</v>
      </c>
      <c r="Y1220" s="24">
        <f t="shared" si="437"/>
        <v>18</v>
      </c>
      <c r="Z1220" s="22">
        <f>VLOOKUP(I1220,data!$A:$Y,3,FALSE)</f>
        <v>0</v>
      </c>
      <c r="AA1220" s="25"/>
      <c r="AB1220" s="22">
        <f>VLOOKUP(I1220,data!$A:$Y,5,FALSE)</f>
        <v>0</v>
      </c>
      <c r="AC1220" s="25"/>
      <c r="AD1220" s="22">
        <f>VLOOKUP(I1220,data!$A:$Y,7,FALSE)</f>
        <v>0</v>
      </c>
      <c r="AE1220" s="25"/>
      <c r="AF1220" s="22">
        <f>VLOOKUP(I1220,data!$A:$Y,9,FALSE)</f>
        <v>0</v>
      </c>
      <c r="AG1220" s="25"/>
      <c r="AH1220" s="22">
        <f>VLOOKUP(I1220,data!$A:$Y,11,FALSE)</f>
        <v>0</v>
      </c>
      <c r="AI1220" s="25"/>
      <c r="AJ1220" s="22">
        <f>VLOOKUP(I1220,data!$A:$Y,13,FALSE)</f>
        <v>0</v>
      </c>
      <c r="AK1220" s="25"/>
      <c r="AL1220" s="22">
        <f>VLOOKUP(I1220,data!$A:$Y,15,FALSE)</f>
        <v>0</v>
      </c>
      <c r="AM1220" s="25"/>
      <c r="AN1220" s="22">
        <f>VLOOKUP(I1220,data!$A:$Y,17,FALSE)</f>
        <v>0</v>
      </c>
      <c r="AO1220" s="25"/>
      <c r="AP1220" s="22">
        <f>VLOOKUP(I1220,data!$A:$Y,19,FALSE)</f>
        <v>0</v>
      </c>
      <c r="AQ1220" s="25"/>
      <c r="AR1220" s="22">
        <f>VLOOKUP(I1220,data!$A:$Y,21,FALSE)</f>
        <v>0</v>
      </c>
      <c r="AS1220" s="25"/>
      <c r="AT1220" s="22">
        <f>VLOOKUP(I1220,data!$A:$Y,23,FALSE)</f>
        <v>0</v>
      </c>
      <c r="AU1220" s="25"/>
      <c r="AV1220" s="22">
        <f>VLOOKUP(I1220,data!$A:$Y,25,FALSE)</f>
        <v>0</v>
      </c>
      <c r="AW1220" s="26">
        <f t="shared" si="438"/>
        <v>0</v>
      </c>
      <c r="AX1220" s="26">
        <f t="shared" si="439"/>
        <v>0</v>
      </c>
      <c r="AY1220" s="22">
        <f t="shared" si="440"/>
        <v>0</v>
      </c>
      <c r="AZ1220" s="22">
        <f t="shared" si="441"/>
        <v>0</v>
      </c>
      <c r="BA1220" s="22">
        <f t="shared" si="442"/>
        <v>0</v>
      </c>
      <c r="BB1220" s="22">
        <f t="shared" si="443"/>
        <v>0</v>
      </c>
      <c r="BC1220" s="22">
        <f t="shared" si="444"/>
        <v>0</v>
      </c>
      <c r="BD1220" s="22">
        <f t="shared" si="445"/>
        <v>0</v>
      </c>
      <c r="BE1220" s="22">
        <f t="shared" si="446"/>
        <v>0</v>
      </c>
      <c r="BF1220" s="22">
        <f t="shared" si="447"/>
        <v>0</v>
      </c>
      <c r="BG1220" s="22">
        <f t="shared" si="448"/>
        <v>0</v>
      </c>
      <c r="BH1220" s="22">
        <f t="shared" si="449"/>
        <v>0</v>
      </c>
      <c r="BI1220" s="22">
        <f t="shared" si="450"/>
        <v>0</v>
      </c>
      <c r="BJ1220" s="22"/>
      <c r="BK1220" s="26">
        <f t="shared" si="451"/>
        <v>0</v>
      </c>
      <c r="BL1220" s="26" t="str">
        <f t="shared" si="452"/>
        <v>N</v>
      </c>
      <c r="BM1220" s="27">
        <v>0</v>
      </c>
      <c r="BN1220" s="28">
        <f t="shared" si="453"/>
        <v>0</v>
      </c>
      <c r="BO1220" s="29">
        <f t="shared" si="454"/>
        <v>0</v>
      </c>
      <c r="BP1220" s="30">
        <f t="shared" si="455"/>
        <v>0</v>
      </c>
      <c r="BQ1220" s="31">
        <f t="shared" si="456"/>
        <v>0</v>
      </c>
      <c r="BR1220" s="32">
        <f t="shared" si="457"/>
        <v>0</v>
      </c>
      <c r="BS1220" s="33">
        <f t="shared" si="458"/>
        <v>0</v>
      </c>
      <c r="BT1220" s="34">
        <f t="shared" si="459"/>
        <v>0</v>
      </c>
      <c r="BU1220" s="35">
        <v>0</v>
      </c>
      <c r="BV1220" s="35">
        <v>0</v>
      </c>
      <c r="BW1220" s="35">
        <v>0</v>
      </c>
      <c r="BX1220" s="35">
        <v>0</v>
      </c>
      <c r="BY1220" s="35">
        <v>0</v>
      </c>
      <c r="BZ1220" s="35">
        <v>0</v>
      </c>
      <c r="CA1220" s="36">
        <v>1114</v>
      </c>
    </row>
    <row r="1221" spans="1:79" ht="15" customHeight="1">
      <c r="A1221" s="47" t="s">
        <v>35</v>
      </c>
      <c r="B1221" s="47" t="s">
        <v>1125</v>
      </c>
      <c r="C1221" s="48" t="s">
        <v>792</v>
      </c>
      <c r="D1221" s="49" t="s">
        <v>3131</v>
      </c>
      <c r="E1221" s="50">
        <f>VLOOKUP(I1221,vendors!D:L,8,FALSE)</f>
        <v>340</v>
      </c>
      <c r="F1221" s="50" t="str">
        <f>VLOOKUP(I1221,vendors!D:L,9,FALSE)</f>
        <v>Dent Mate</v>
      </c>
      <c r="G1221" s="49" t="s">
        <v>224</v>
      </c>
      <c r="H1221" s="49" t="s">
        <v>3132</v>
      </c>
      <c r="I1221" s="49">
        <v>620048</v>
      </c>
      <c r="J1221" s="49"/>
      <c r="K1221" s="47" t="s">
        <v>1129</v>
      </c>
      <c r="L1221" s="51" t="s">
        <v>1514</v>
      </c>
      <c r="M1221" s="22">
        <f>VLOOKUP(I1221,data!$A:$Y,2,FALSE)</f>
        <v>0</v>
      </c>
      <c r="N1221" s="22">
        <f>VLOOKUP(I1221,data!$A:$Y,4,FALSE)</f>
        <v>0</v>
      </c>
      <c r="O1221" s="22">
        <f>VLOOKUP(I1221,data!$A:$Y,6,FALSE)</f>
        <v>0</v>
      </c>
      <c r="P1221" s="22">
        <f>VLOOKUP(I1221,data!$A:$Y,8,FALSE)</f>
        <v>0</v>
      </c>
      <c r="Q1221" s="22">
        <f>VLOOKUP(I1221,data!$A:$Y,10,FALSE)</f>
        <v>0</v>
      </c>
      <c r="R1221" s="22">
        <f>VLOOKUP(I1221,data!$A:$Y,12,FALSE)</f>
        <v>0</v>
      </c>
      <c r="S1221" s="22">
        <f>VLOOKUP(I1221,data!$A:$Y,14,FALSE)</f>
        <v>0</v>
      </c>
      <c r="T1221" s="22">
        <f>VLOOKUP(I1221,data!$A:$Y,16,FALSE)</f>
        <v>0</v>
      </c>
      <c r="U1221" s="22">
        <f>VLOOKUP(I1221,data!$A:$Y,18,FALSE)</f>
        <v>0</v>
      </c>
      <c r="V1221" s="23">
        <f>VLOOKUP(I1221,data!$A:$Y,20,FALSE)</f>
        <v>0</v>
      </c>
      <c r="W1221" s="22">
        <f>VLOOKUP(I1221,data!$A:$Y,22,FALSE)</f>
        <v>0</v>
      </c>
      <c r="X1221" s="22">
        <f>VLOOKUP(I1221,data!$A:$Y,24,FALSE)</f>
        <v>0</v>
      </c>
      <c r="Y1221" s="24">
        <f t="shared" si="437"/>
        <v>0</v>
      </c>
      <c r="Z1221" s="22">
        <f>VLOOKUP(I1221,data!$A:$Y,3,FALSE)</f>
        <v>0</v>
      </c>
      <c r="AA1221" s="25"/>
      <c r="AB1221" s="22">
        <f>VLOOKUP(I1221,data!$A:$Y,5,FALSE)</f>
        <v>0</v>
      </c>
      <c r="AC1221" s="25"/>
      <c r="AD1221" s="22">
        <f>VLOOKUP(I1221,data!$A:$Y,7,FALSE)</f>
        <v>0</v>
      </c>
      <c r="AE1221" s="25"/>
      <c r="AF1221" s="22">
        <f>VLOOKUP(I1221,data!$A:$Y,9,FALSE)</f>
        <v>0</v>
      </c>
      <c r="AG1221" s="25"/>
      <c r="AH1221" s="22">
        <f>VLOOKUP(I1221,data!$A:$Y,11,FALSE)</f>
        <v>0</v>
      </c>
      <c r="AI1221" s="25"/>
      <c r="AJ1221" s="22">
        <f>VLOOKUP(I1221,data!$A:$Y,13,FALSE)</f>
        <v>0</v>
      </c>
      <c r="AK1221" s="25"/>
      <c r="AL1221" s="22">
        <f>VLOOKUP(I1221,data!$A:$Y,15,FALSE)</f>
        <v>0</v>
      </c>
      <c r="AM1221" s="25"/>
      <c r="AN1221" s="22">
        <f>VLOOKUP(I1221,data!$A:$Y,17,FALSE)</f>
        <v>0</v>
      </c>
      <c r="AO1221" s="25"/>
      <c r="AP1221" s="22">
        <f>VLOOKUP(I1221,data!$A:$Y,19,FALSE)</f>
        <v>0</v>
      </c>
      <c r="AQ1221" s="25"/>
      <c r="AR1221" s="22">
        <f>VLOOKUP(I1221,data!$A:$Y,21,FALSE)</f>
        <v>0</v>
      </c>
      <c r="AS1221" s="25"/>
      <c r="AT1221" s="22">
        <f>VLOOKUP(I1221,data!$A:$Y,23,FALSE)</f>
        <v>0</v>
      </c>
      <c r="AU1221" s="25"/>
      <c r="AV1221" s="22">
        <f>VLOOKUP(I1221,data!$A:$Y,25,FALSE)</f>
        <v>0</v>
      </c>
      <c r="AW1221" s="26">
        <f t="shared" si="438"/>
        <v>0</v>
      </c>
      <c r="AX1221" s="26">
        <f t="shared" si="439"/>
        <v>0</v>
      </c>
      <c r="AY1221" s="22">
        <f t="shared" si="440"/>
        <v>0</v>
      </c>
      <c r="AZ1221" s="22">
        <f t="shared" si="441"/>
        <v>0</v>
      </c>
      <c r="BA1221" s="22">
        <f t="shared" si="442"/>
        <v>0</v>
      </c>
      <c r="BB1221" s="22">
        <f t="shared" si="443"/>
        <v>0</v>
      </c>
      <c r="BC1221" s="22">
        <f t="shared" si="444"/>
        <v>0</v>
      </c>
      <c r="BD1221" s="22">
        <f t="shared" si="445"/>
        <v>0</v>
      </c>
      <c r="BE1221" s="22">
        <f t="shared" si="446"/>
        <v>0</v>
      </c>
      <c r="BF1221" s="22">
        <f t="shared" si="447"/>
        <v>0</v>
      </c>
      <c r="BG1221" s="22">
        <f t="shared" si="448"/>
        <v>0</v>
      </c>
      <c r="BH1221" s="22">
        <f t="shared" si="449"/>
        <v>0</v>
      </c>
      <c r="BI1221" s="22">
        <f t="shared" si="450"/>
        <v>0</v>
      </c>
      <c r="BJ1221" s="22"/>
      <c r="BK1221" s="26">
        <f t="shared" si="451"/>
        <v>0</v>
      </c>
      <c r="BL1221" s="26" t="str">
        <f t="shared" si="452"/>
        <v>N</v>
      </c>
      <c r="BM1221" s="27">
        <v>0</v>
      </c>
      <c r="BN1221" s="28">
        <f t="shared" si="453"/>
        <v>0</v>
      </c>
      <c r="BO1221" s="29">
        <f t="shared" si="454"/>
        <v>0</v>
      </c>
      <c r="BP1221" s="30">
        <f t="shared" si="455"/>
        <v>0</v>
      </c>
      <c r="BQ1221" s="31">
        <f t="shared" si="456"/>
        <v>0</v>
      </c>
      <c r="BR1221" s="32">
        <f t="shared" si="457"/>
        <v>0</v>
      </c>
      <c r="BS1221" s="33">
        <f t="shared" si="458"/>
        <v>0</v>
      </c>
      <c r="BT1221" s="34">
        <f t="shared" si="459"/>
        <v>0</v>
      </c>
      <c r="BU1221" s="35">
        <v>0</v>
      </c>
      <c r="BV1221" s="35">
        <v>0</v>
      </c>
      <c r="BW1221" s="35">
        <v>0</v>
      </c>
      <c r="BX1221" s="35">
        <v>0</v>
      </c>
      <c r="BY1221" s="35">
        <v>0</v>
      </c>
      <c r="BZ1221" s="35">
        <v>0</v>
      </c>
      <c r="CA1221" s="36">
        <v>1115</v>
      </c>
    </row>
    <row r="1222" spans="1:79" ht="15" customHeight="1">
      <c r="A1222" s="47" t="s">
        <v>35</v>
      </c>
      <c r="B1222" s="47" t="s">
        <v>1125</v>
      </c>
      <c r="C1222" s="48" t="s">
        <v>792</v>
      </c>
      <c r="D1222" s="49" t="s">
        <v>3133</v>
      </c>
      <c r="E1222" s="50">
        <f>VLOOKUP(I1222,vendors!D:L,8,FALSE)</f>
        <v>340</v>
      </c>
      <c r="F1222" s="50" t="str">
        <f>VLOOKUP(I1222,vendors!D:L,9,FALSE)</f>
        <v>Dent Mate</v>
      </c>
      <c r="G1222" s="49" t="s">
        <v>224</v>
      </c>
      <c r="H1222" s="49" t="s">
        <v>3134</v>
      </c>
      <c r="I1222" s="49">
        <v>620049</v>
      </c>
      <c r="J1222" s="49"/>
      <c r="K1222" s="47" t="s">
        <v>1129</v>
      </c>
      <c r="L1222" s="51" t="s">
        <v>1514</v>
      </c>
      <c r="M1222" s="22">
        <f>VLOOKUP(I1222,data!$A:$Y,2,FALSE)</f>
        <v>0</v>
      </c>
      <c r="N1222" s="22">
        <f>VLOOKUP(I1222,data!$A:$Y,4,FALSE)</f>
        <v>0</v>
      </c>
      <c r="O1222" s="22">
        <f>VLOOKUP(I1222,data!$A:$Y,6,FALSE)</f>
        <v>0</v>
      </c>
      <c r="P1222" s="22">
        <f>VLOOKUP(I1222,data!$A:$Y,8,FALSE)</f>
        <v>0</v>
      </c>
      <c r="Q1222" s="22">
        <f>VLOOKUP(I1222,data!$A:$Y,10,FALSE)</f>
        <v>0</v>
      </c>
      <c r="R1222" s="22">
        <f>VLOOKUP(I1222,data!$A:$Y,12,FALSE)</f>
        <v>0</v>
      </c>
      <c r="S1222" s="22">
        <f>VLOOKUP(I1222,data!$A:$Y,14,FALSE)</f>
        <v>0</v>
      </c>
      <c r="T1222" s="22">
        <f>VLOOKUP(I1222,data!$A:$Y,16,FALSE)</f>
        <v>0</v>
      </c>
      <c r="U1222" s="22">
        <f>VLOOKUP(I1222,data!$A:$Y,18,FALSE)</f>
        <v>0</v>
      </c>
      <c r="V1222" s="23">
        <f>VLOOKUP(I1222,data!$A:$Y,20,FALSE)</f>
        <v>0</v>
      </c>
      <c r="W1222" s="22">
        <f>VLOOKUP(I1222,data!$A:$Y,22,FALSE)</f>
        <v>0</v>
      </c>
      <c r="X1222" s="22">
        <f>VLOOKUP(I1222,data!$A:$Y,24,FALSE)</f>
        <v>0</v>
      </c>
      <c r="Y1222" s="24">
        <f t="shared" si="437"/>
        <v>0</v>
      </c>
      <c r="Z1222" s="22">
        <f>VLOOKUP(I1222,data!$A:$Y,3,FALSE)</f>
        <v>0</v>
      </c>
      <c r="AA1222" s="25"/>
      <c r="AB1222" s="22">
        <f>VLOOKUP(I1222,data!$A:$Y,5,FALSE)</f>
        <v>0</v>
      </c>
      <c r="AC1222" s="25"/>
      <c r="AD1222" s="22">
        <f>VLOOKUP(I1222,data!$A:$Y,7,FALSE)</f>
        <v>0</v>
      </c>
      <c r="AE1222" s="25"/>
      <c r="AF1222" s="22">
        <f>VLOOKUP(I1222,data!$A:$Y,9,FALSE)</f>
        <v>0</v>
      </c>
      <c r="AG1222" s="25"/>
      <c r="AH1222" s="22">
        <f>VLOOKUP(I1222,data!$A:$Y,11,FALSE)</f>
        <v>0</v>
      </c>
      <c r="AI1222" s="25"/>
      <c r="AJ1222" s="22">
        <f>VLOOKUP(I1222,data!$A:$Y,13,FALSE)</f>
        <v>0</v>
      </c>
      <c r="AK1222" s="25"/>
      <c r="AL1222" s="22">
        <f>VLOOKUP(I1222,data!$A:$Y,15,FALSE)</f>
        <v>0</v>
      </c>
      <c r="AM1222" s="25"/>
      <c r="AN1222" s="22">
        <f>VLOOKUP(I1222,data!$A:$Y,17,FALSE)</f>
        <v>0</v>
      </c>
      <c r="AO1222" s="25"/>
      <c r="AP1222" s="22">
        <f>VLOOKUP(I1222,data!$A:$Y,19,FALSE)</f>
        <v>0</v>
      </c>
      <c r="AQ1222" s="25"/>
      <c r="AR1222" s="22">
        <f>VLOOKUP(I1222,data!$A:$Y,21,FALSE)</f>
        <v>0</v>
      </c>
      <c r="AS1222" s="25"/>
      <c r="AT1222" s="22">
        <f>VLOOKUP(I1222,data!$A:$Y,23,FALSE)</f>
        <v>0</v>
      </c>
      <c r="AU1222" s="25"/>
      <c r="AV1222" s="22">
        <f>VLOOKUP(I1222,data!$A:$Y,25,FALSE)</f>
        <v>0</v>
      </c>
      <c r="AW1222" s="26">
        <f t="shared" si="438"/>
        <v>0</v>
      </c>
      <c r="AX1222" s="26">
        <f t="shared" si="439"/>
        <v>0</v>
      </c>
      <c r="AY1222" s="22">
        <f t="shared" si="440"/>
        <v>0</v>
      </c>
      <c r="AZ1222" s="22">
        <f t="shared" si="441"/>
        <v>0</v>
      </c>
      <c r="BA1222" s="22">
        <f t="shared" si="442"/>
        <v>0</v>
      </c>
      <c r="BB1222" s="22">
        <f t="shared" si="443"/>
        <v>0</v>
      </c>
      <c r="BC1222" s="22">
        <f t="shared" si="444"/>
        <v>0</v>
      </c>
      <c r="BD1222" s="22">
        <f t="shared" si="445"/>
        <v>0</v>
      </c>
      <c r="BE1222" s="22">
        <f t="shared" si="446"/>
        <v>0</v>
      </c>
      <c r="BF1222" s="22">
        <f t="shared" si="447"/>
        <v>0</v>
      </c>
      <c r="BG1222" s="22">
        <f t="shared" si="448"/>
        <v>0</v>
      </c>
      <c r="BH1222" s="22">
        <f t="shared" si="449"/>
        <v>0</v>
      </c>
      <c r="BI1222" s="22">
        <f t="shared" si="450"/>
        <v>0</v>
      </c>
      <c r="BJ1222" s="22"/>
      <c r="BK1222" s="26">
        <f t="shared" si="451"/>
        <v>0</v>
      </c>
      <c r="BL1222" s="26" t="str">
        <f t="shared" si="452"/>
        <v>N</v>
      </c>
      <c r="BM1222" s="27">
        <v>0</v>
      </c>
      <c r="BN1222" s="28">
        <f t="shared" si="453"/>
        <v>0</v>
      </c>
      <c r="BO1222" s="29">
        <f t="shared" si="454"/>
        <v>0</v>
      </c>
      <c r="BP1222" s="30">
        <f t="shared" si="455"/>
        <v>0</v>
      </c>
      <c r="BQ1222" s="31">
        <f t="shared" si="456"/>
        <v>0</v>
      </c>
      <c r="BR1222" s="32">
        <f t="shared" si="457"/>
        <v>0</v>
      </c>
      <c r="BS1222" s="33">
        <f t="shared" si="458"/>
        <v>0</v>
      </c>
      <c r="BT1222" s="34">
        <f t="shared" si="459"/>
        <v>0</v>
      </c>
      <c r="BU1222" s="35">
        <v>0</v>
      </c>
      <c r="BV1222" s="35">
        <v>0</v>
      </c>
      <c r="BW1222" s="35">
        <v>0</v>
      </c>
      <c r="BX1222" s="35">
        <v>0</v>
      </c>
      <c r="BY1222" s="35">
        <v>0</v>
      </c>
      <c r="BZ1222" s="35">
        <v>0</v>
      </c>
      <c r="CA1222" s="36">
        <v>1116</v>
      </c>
    </row>
    <row r="1223" spans="1:79" ht="15" customHeight="1">
      <c r="A1223" s="47" t="s">
        <v>35</v>
      </c>
      <c r="B1223" s="47" t="s">
        <v>1125</v>
      </c>
      <c r="C1223" s="48" t="s">
        <v>792</v>
      </c>
      <c r="D1223" s="49" t="s">
        <v>3135</v>
      </c>
      <c r="E1223" s="50">
        <f>VLOOKUP(I1223,vendors!D:L,8,FALSE)</f>
        <v>200</v>
      </c>
      <c r="F1223" s="50" t="str">
        <f>VLOOKUP(I1223,vendors!D:L,9,FALSE)</f>
        <v>Dent Mate</v>
      </c>
      <c r="G1223" s="49" t="s">
        <v>224</v>
      </c>
      <c r="H1223" s="49" t="s">
        <v>3136</v>
      </c>
      <c r="I1223" s="49">
        <v>620017</v>
      </c>
      <c r="J1223" s="49"/>
      <c r="K1223" s="47" t="s">
        <v>1129</v>
      </c>
      <c r="L1223" s="51" t="s">
        <v>3137</v>
      </c>
      <c r="M1223" s="22">
        <f>VLOOKUP(I1223,data!$A:$Y,2,FALSE)</f>
        <v>1</v>
      </c>
      <c r="N1223" s="22">
        <f>VLOOKUP(I1223,data!$A:$Y,4,FALSE)</f>
        <v>0</v>
      </c>
      <c r="O1223" s="22">
        <f>VLOOKUP(I1223,data!$A:$Y,6,FALSE)</f>
        <v>1</v>
      </c>
      <c r="P1223" s="22">
        <f>VLOOKUP(I1223,data!$A:$Y,8,FALSE)</f>
        <v>1</v>
      </c>
      <c r="Q1223" s="22">
        <f>VLOOKUP(I1223,data!$A:$Y,10,FALSE)</f>
        <v>1</v>
      </c>
      <c r="R1223" s="22">
        <f>VLOOKUP(I1223,data!$A:$Y,12,FALSE)</f>
        <v>0</v>
      </c>
      <c r="S1223" s="22">
        <f>VLOOKUP(I1223,data!$A:$Y,14,FALSE)</f>
        <v>0</v>
      </c>
      <c r="T1223" s="22">
        <f>VLOOKUP(I1223,data!$A:$Y,16,FALSE)</f>
        <v>0</v>
      </c>
      <c r="U1223" s="22">
        <f>VLOOKUP(I1223,data!$A:$Y,18,FALSE)</f>
        <v>0</v>
      </c>
      <c r="V1223" s="23">
        <f>VLOOKUP(I1223,data!$A:$Y,20,FALSE)</f>
        <v>0</v>
      </c>
      <c r="W1223" s="22">
        <f>VLOOKUP(I1223,data!$A:$Y,22,FALSE)</f>
        <v>0</v>
      </c>
      <c r="X1223" s="22">
        <f>VLOOKUP(I1223,data!$A:$Y,24,FALSE)</f>
        <v>0</v>
      </c>
      <c r="Y1223" s="24">
        <f t="shared" si="437"/>
        <v>4</v>
      </c>
      <c r="Z1223" s="22">
        <f>VLOOKUP(I1223,data!$A:$Y,3,FALSE)</f>
        <v>0</v>
      </c>
      <c r="AA1223" s="25"/>
      <c r="AB1223" s="22">
        <f>VLOOKUP(I1223,data!$A:$Y,5,FALSE)</f>
        <v>0</v>
      </c>
      <c r="AC1223" s="25"/>
      <c r="AD1223" s="22">
        <f>VLOOKUP(I1223,data!$A:$Y,7,FALSE)</f>
        <v>0</v>
      </c>
      <c r="AE1223" s="25"/>
      <c r="AF1223" s="22">
        <f>VLOOKUP(I1223,data!$A:$Y,9,FALSE)</f>
        <v>0</v>
      </c>
      <c r="AG1223" s="25"/>
      <c r="AH1223" s="22">
        <f>VLOOKUP(I1223,data!$A:$Y,11,FALSE)</f>
        <v>0</v>
      </c>
      <c r="AI1223" s="25"/>
      <c r="AJ1223" s="22">
        <f>VLOOKUP(I1223,data!$A:$Y,13,FALSE)</f>
        <v>0</v>
      </c>
      <c r="AK1223" s="25"/>
      <c r="AL1223" s="22">
        <f>VLOOKUP(I1223,data!$A:$Y,15,FALSE)</f>
        <v>0</v>
      </c>
      <c r="AM1223" s="25"/>
      <c r="AN1223" s="22">
        <f>VLOOKUP(I1223,data!$A:$Y,17,FALSE)</f>
        <v>0</v>
      </c>
      <c r="AO1223" s="25"/>
      <c r="AP1223" s="22">
        <f>VLOOKUP(I1223,data!$A:$Y,19,FALSE)</f>
        <v>0</v>
      </c>
      <c r="AQ1223" s="25"/>
      <c r="AR1223" s="22">
        <f>VLOOKUP(I1223,data!$A:$Y,21,FALSE)</f>
        <v>0</v>
      </c>
      <c r="AS1223" s="25"/>
      <c r="AT1223" s="22">
        <f>VLOOKUP(I1223,data!$A:$Y,23,FALSE)</f>
        <v>0</v>
      </c>
      <c r="AU1223" s="25"/>
      <c r="AV1223" s="22">
        <f>VLOOKUP(I1223,data!$A:$Y,25,FALSE)</f>
        <v>0</v>
      </c>
      <c r="AW1223" s="26">
        <f t="shared" si="438"/>
        <v>0</v>
      </c>
      <c r="AX1223" s="26">
        <f t="shared" si="439"/>
        <v>0</v>
      </c>
      <c r="AY1223" s="22">
        <f t="shared" si="440"/>
        <v>0</v>
      </c>
      <c r="AZ1223" s="22">
        <f t="shared" si="441"/>
        <v>0</v>
      </c>
      <c r="BA1223" s="22">
        <f t="shared" si="442"/>
        <v>0</v>
      </c>
      <c r="BB1223" s="22">
        <f t="shared" si="443"/>
        <v>0</v>
      </c>
      <c r="BC1223" s="22">
        <f t="shared" si="444"/>
        <v>0</v>
      </c>
      <c r="BD1223" s="22">
        <f t="shared" si="445"/>
        <v>0</v>
      </c>
      <c r="BE1223" s="22">
        <f t="shared" si="446"/>
        <v>0</v>
      </c>
      <c r="BF1223" s="22">
        <f t="shared" si="447"/>
        <v>0</v>
      </c>
      <c r="BG1223" s="22">
        <f t="shared" si="448"/>
        <v>0</v>
      </c>
      <c r="BH1223" s="22">
        <f t="shared" si="449"/>
        <v>0</v>
      </c>
      <c r="BI1223" s="22">
        <f t="shared" si="450"/>
        <v>0</v>
      </c>
      <c r="BJ1223" s="22"/>
      <c r="BK1223" s="26">
        <f t="shared" si="451"/>
        <v>0</v>
      </c>
      <c r="BL1223" s="26" t="str">
        <f t="shared" si="452"/>
        <v>N</v>
      </c>
      <c r="BM1223" s="27">
        <v>0</v>
      </c>
      <c r="BN1223" s="28">
        <f t="shared" si="453"/>
        <v>0</v>
      </c>
      <c r="BO1223" s="29">
        <f t="shared" si="454"/>
        <v>1</v>
      </c>
      <c r="BP1223" s="30">
        <f t="shared" si="455"/>
        <v>200</v>
      </c>
      <c r="BQ1223" s="31">
        <f t="shared" si="456"/>
        <v>0</v>
      </c>
      <c r="BR1223" s="32">
        <f t="shared" si="457"/>
        <v>0.16666666666666666</v>
      </c>
      <c r="BS1223" s="33">
        <f t="shared" si="458"/>
        <v>0</v>
      </c>
      <c r="BT1223" s="34">
        <f t="shared" si="459"/>
        <v>0</v>
      </c>
      <c r="BU1223" s="35">
        <v>0</v>
      </c>
      <c r="BV1223" s="35">
        <v>0</v>
      </c>
      <c r="BW1223" s="35">
        <v>0</v>
      </c>
      <c r="BX1223" s="35">
        <v>0</v>
      </c>
      <c r="BY1223" s="35">
        <v>0</v>
      </c>
      <c r="BZ1223" s="35">
        <v>1</v>
      </c>
      <c r="CA1223" s="36">
        <v>1117</v>
      </c>
    </row>
    <row r="1224" spans="1:79" ht="15" customHeight="1">
      <c r="A1224" s="47" t="s">
        <v>35</v>
      </c>
      <c r="B1224" s="47" t="s">
        <v>1125</v>
      </c>
      <c r="C1224" s="48" t="s">
        <v>792</v>
      </c>
      <c r="D1224" s="49" t="s">
        <v>3138</v>
      </c>
      <c r="E1224" s="50">
        <f>VLOOKUP(I1224,vendors!D:L,8,FALSE)</f>
        <v>3210</v>
      </c>
      <c r="F1224" s="50" t="str">
        <f>VLOOKUP(I1224,vendors!D:L,9,FALSE)</f>
        <v>3M / DKSH</v>
      </c>
      <c r="G1224" s="49" t="s">
        <v>224</v>
      </c>
      <c r="H1224" s="49" t="s">
        <v>3139</v>
      </c>
      <c r="I1224" s="49">
        <v>620053</v>
      </c>
      <c r="J1224" s="49"/>
      <c r="K1224" s="47" t="s">
        <v>1129</v>
      </c>
      <c r="L1224" s="51" t="s">
        <v>3140</v>
      </c>
      <c r="M1224" s="22">
        <f>VLOOKUP(I1224,data!$A:$Y,2,FALSE)</f>
        <v>0</v>
      </c>
      <c r="N1224" s="22">
        <f>VLOOKUP(I1224,data!$A:$Y,4,FALSE)</f>
        <v>0</v>
      </c>
      <c r="O1224" s="22">
        <f>VLOOKUP(I1224,data!$A:$Y,6,FALSE)</f>
        <v>0</v>
      </c>
      <c r="P1224" s="22">
        <f>VLOOKUP(I1224,data!$A:$Y,8,FALSE)</f>
        <v>0</v>
      </c>
      <c r="Q1224" s="22">
        <f>VLOOKUP(I1224,data!$A:$Y,10,FALSE)</f>
        <v>0</v>
      </c>
      <c r="R1224" s="22">
        <f>VLOOKUP(I1224,data!$A:$Y,12,FALSE)</f>
        <v>0</v>
      </c>
      <c r="S1224" s="22">
        <f>VLOOKUP(I1224,data!$A:$Y,14,FALSE)</f>
        <v>0</v>
      </c>
      <c r="T1224" s="22">
        <f>VLOOKUP(I1224,data!$A:$Y,16,FALSE)</f>
        <v>0</v>
      </c>
      <c r="U1224" s="22">
        <f>VLOOKUP(I1224,data!$A:$Y,18,FALSE)</f>
        <v>0</v>
      </c>
      <c r="V1224" s="23">
        <f>VLOOKUP(I1224,data!$A:$Y,20,FALSE)</f>
        <v>0</v>
      </c>
      <c r="W1224" s="22">
        <f>VLOOKUP(I1224,data!$A:$Y,22,FALSE)</f>
        <v>0</v>
      </c>
      <c r="X1224" s="22">
        <f>VLOOKUP(I1224,data!$A:$Y,24,FALSE)</f>
        <v>0</v>
      </c>
      <c r="Y1224" s="24">
        <f t="shared" si="437"/>
        <v>0</v>
      </c>
      <c r="Z1224" s="22">
        <f>VLOOKUP(I1224,data!$A:$Y,3,FALSE)</f>
        <v>0</v>
      </c>
      <c r="AA1224" s="25"/>
      <c r="AB1224" s="22">
        <f>VLOOKUP(I1224,data!$A:$Y,5,FALSE)</f>
        <v>0</v>
      </c>
      <c r="AC1224" s="25"/>
      <c r="AD1224" s="22">
        <f>VLOOKUP(I1224,data!$A:$Y,7,FALSE)</f>
        <v>0</v>
      </c>
      <c r="AE1224" s="25"/>
      <c r="AF1224" s="22">
        <f>VLOOKUP(I1224,data!$A:$Y,9,FALSE)</f>
        <v>0</v>
      </c>
      <c r="AG1224" s="25"/>
      <c r="AH1224" s="22">
        <f>VLOOKUP(I1224,data!$A:$Y,11,FALSE)</f>
        <v>0</v>
      </c>
      <c r="AI1224" s="25"/>
      <c r="AJ1224" s="22">
        <f>VLOOKUP(I1224,data!$A:$Y,13,FALSE)</f>
        <v>0</v>
      </c>
      <c r="AK1224" s="25"/>
      <c r="AL1224" s="22">
        <f>VLOOKUP(I1224,data!$A:$Y,15,FALSE)</f>
        <v>0</v>
      </c>
      <c r="AM1224" s="25"/>
      <c r="AN1224" s="22">
        <f>VLOOKUP(I1224,data!$A:$Y,17,FALSE)</f>
        <v>0</v>
      </c>
      <c r="AO1224" s="25"/>
      <c r="AP1224" s="22">
        <f>VLOOKUP(I1224,data!$A:$Y,19,FALSE)</f>
        <v>0</v>
      </c>
      <c r="AQ1224" s="25"/>
      <c r="AR1224" s="22">
        <f>VLOOKUP(I1224,data!$A:$Y,21,FALSE)</f>
        <v>0</v>
      </c>
      <c r="AS1224" s="25"/>
      <c r="AT1224" s="22">
        <f>VLOOKUP(I1224,data!$A:$Y,23,FALSE)</f>
        <v>0</v>
      </c>
      <c r="AU1224" s="25"/>
      <c r="AV1224" s="22">
        <f>VLOOKUP(I1224,data!$A:$Y,25,FALSE)</f>
        <v>0</v>
      </c>
      <c r="AW1224" s="26">
        <f t="shared" si="438"/>
        <v>0</v>
      </c>
      <c r="AX1224" s="26">
        <f t="shared" si="439"/>
        <v>0</v>
      </c>
      <c r="AY1224" s="22">
        <f t="shared" si="440"/>
        <v>0</v>
      </c>
      <c r="AZ1224" s="22">
        <f t="shared" si="441"/>
        <v>0</v>
      </c>
      <c r="BA1224" s="22">
        <f t="shared" si="442"/>
        <v>0</v>
      </c>
      <c r="BB1224" s="22">
        <f t="shared" si="443"/>
        <v>0</v>
      </c>
      <c r="BC1224" s="22">
        <f t="shared" si="444"/>
        <v>0</v>
      </c>
      <c r="BD1224" s="22">
        <f t="shared" si="445"/>
        <v>0</v>
      </c>
      <c r="BE1224" s="22">
        <f t="shared" si="446"/>
        <v>0</v>
      </c>
      <c r="BF1224" s="22">
        <f t="shared" si="447"/>
        <v>0</v>
      </c>
      <c r="BG1224" s="22">
        <f t="shared" si="448"/>
        <v>0</v>
      </c>
      <c r="BH1224" s="22">
        <f t="shared" si="449"/>
        <v>0</v>
      </c>
      <c r="BI1224" s="22">
        <f t="shared" si="450"/>
        <v>0</v>
      </c>
      <c r="BJ1224" s="22"/>
      <c r="BK1224" s="26">
        <f t="shared" si="451"/>
        <v>0</v>
      </c>
      <c r="BL1224" s="26" t="str">
        <f t="shared" si="452"/>
        <v>N</v>
      </c>
      <c r="BM1224" s="27">
        <v>0</v>
      </c>
      <c r="BN1224" s="28">
        <f t="shared" si="453"/>
        <v>0</v>
      </c>
      <c r="BO1224" s="29">
        <f t="shared" si="454"/>
        <v>0</v>
      </c>
      <c r="BP1224" s="30">
        <f t="shared" si="455"/>
        <v>0</v>
      </c>
      <c r="BQ1224" s="31">
        <f t="shared" si="456"/>
        <v>0</v>
      </c>
      <c r="BR1224" s="32">
        <f t="shared" si="457"/>
        <v>0</v>
      </c>
      <c r="BS1224" s="33">
        <f t="shared" si="458"/>
        <v>0</v>
      </c>
      <c r="BT1224" s="34">
        <f t="shared" si="459"/>
        <v>0</v>
      </c>
      <c r="BU1224" s="35">
        <v>0</v>
      </c>
      <c r="BV1224" s="35">
        <v>0</v>
      </c>
      <c r="BW1224" s="35">
        <v>0</v>
      </c>
      <c r="BX1224" s="35">
        <v>0</v>
      </c>
      <c r="BY1224" s="35">
        <v>0</v>
      </c>
      <c r="BZ1224" s="35">
        <v>0</v>
      </c>
      <c r="CA1224" s="36">
        <v>1118</v>
      </c>
    </row>
    <row r="1225" spans="1:79" ht="15" customHeight="1">
      <c r="A1225" s="47" t="s">
        <v>35</v>
      </c>
      <c r="B1225" s="47" t="s">
        <v>1125</v>
      </c>
      <c r="C1225" s="48" t="s">
        <v>792</v>
      </c>
      <c r="D1225" s="49" t="s">
        <v>3141</v>
      </c>
      <c r="E1225" s="50">
        <f>VLOOKUP(I1225,vendors!D:L,8,FALSE)</f>
        <v>3210</v>
      </c>
      <c r="F1225" s="50" t="str">
        <f>VLOOKUP(I1225,vendors!D:L,9,FALSE)</f>
        <v>3M / DKSH</v>
      </c>
      <c r="G1225" s="49" t="s">
        <v>224</v>
      </c>
      <c r="H1225" s="49" t="s">
        <v>3142</v>
      </c>
      <c r="I1225" s="49">
        <v>620054</v>
      </c>
      <c r="J1225" s="49"/>
      <c r="K1225" s="47" t="s">
        <v>1129</v>
      </c>
      <c r="L1225" s="51" t="s">
        <v>3140</v>
      </c>
      <c r="M1225" s="22">
        <f>VLOOKUP(I1225,data!$A:$Y,2,FALSE)</f>
        <v>1</v>
      </c>
      <c r="N1225" s="22">
        <f>VLOOKUP(I1225,data!$A:$Y,4,FALSE)</f>
        <v>0</v>
      </c>
      <c r="O1225" s="22">
        <f>VLOOKUP(I1225,data!$A:$Y,6,FALSE)</f>
        <v>0</v>
      </c>
      <c r="P1225" s="22">
        <f>VLOOKUP(I1225,data!$A:$Y,8,FALSE)</f>
        <v>1</v>
      </c>
      <c r="Q1225" s="22">
        <f>VLOOKUP(I1225,data!$A:$Y,10,FALSE)</f>
        <v>0</v>
      </c>
      <c r="R1225" s="22">
        <f>VLOOKUP(I1225,data!$A:$Y,12,FALSE)</f>
        <v>0</v>
      </c>
      <c r="S1225" s="22">
        <f>VLOOKUP(I1225,data!$A:$Y,14,FALSE)</f>
        <v>0</v>
      </c>
      <c r="T1225" s="22">
        <f>VLOOKUP(I1225,data!$A:$Y,16,FALSE)</f>
        <v>0</v>
      </c>
      <c r="U1225" s="22">
        <f>VLOOKUP(I1225,data!$A:$Y,18,FALSE)</f>
        <v>0</v>
      </c>
      <c r="V1225" s="23">
        <f>VLOOKUP(I1225,data!$A:$Y,20,FALSE)</f>
        <v>0</v>
      </c>
      <c r="W1225" s="22">
        <f>VLOOKUP(I1225,data!$A:$Y,22,FALSE)</f>
        <v>0</v>
      </c>
      <c r="X1225" s="22">
        <f>VLOOKUP(I1225,data!$A:$Y,24,FALSE)</f>
        <v>0</v>
      </c>
      <c r="Y1225" s="24">
        <f t="shared" si="437"/>
        <v>2</v>
      </c>
      <c r="Z1225" s="22">
        <f>VLOOKUP(I1225,data!$A:$Y,3,FALSE)</f>
        <v>0</v>
      </c>
      <c r="AA1225" s="25"/>
      <c r="AB1225" s="22">
        <f>VLOOKUP(I1225,data!$A:$Y,5,FALSE)</f>
        <v>0</v>
      </c>
      <c r="AC1225" s="25"/>
      <c r="AD1225" s="22">
        <f>VLOOKUP(I1225,data!$A:$Y,7,FALSE)</f>
        <v>0</v>
      </c>
      <c r="AE1225" s="25"/>
      <c r="AF1225" s="22">
        <f>VLOOKUP(I1225,data!$A:$Y,9,FALSE)</f>
        <v>0</v>
      </c>
      <c r="AG1225" s="25"/>
      <c r="AH1225" s="22">
        <f>VLOOKUP(I1225,data!$A:$Y,11,FALSE)</f>
        <v>0</v>
      </c>
      <c r="AI1225" s="25"/>
      <c r="AJ1225" s="22">
        <f>VLOOKUP(I1225,data!$A:$Y,13,FALSE)</f>
        <v>0</v>
      </c>
      <c r="AK1225" s="25"/>
      <c r="AL1225" s="22">
        <f>VLOOKUP(I1225,data!$A:$Y,15,FALSE)</f>
        <v>0</v>
      </c>
      <c r="AM1225" s="25"/>
      <c r="AN1225" s="22">
        <f>VLOOKUP(I1225,data!$A:$Y,17,FALSE)</f>
        <v>0</v>
      </c>
      <c r="AO1225" s="25"/>
      <c r="AP1225" s="22">
        <f>VLOOKUP(I1225,data!$A:$Y,19,FALSE)</f>
        <v>0</v>
      </c>
      <c r="AQ1225" s="25"/>
      <c r="AR1225" s="22">
        <f>VLOOKUP(I1225,data!$A:$Y,21,FALSE)</f>
        <v>0</v>
      </c>
      <c r="AS1225" s="25"/>
      <c r="AT1225" s="22">
        <f>VLOOKUP(I1225,data!$A:$Y,23,FALSE)</f>
        <v>0</v>
      </c>
      <c r="AU1225" s="25"/>
      <c r="AV1225" s="22">
        <f>VLOOKUP(I1225,data!$A:$Y,25,FALSE)</f>
        <v>0</v>
      </c>
      <c r="AW1225" s="26">
        <f t="shared" si="438"/>
        <v>0</v>
      </c>
      <c r="AX1225" s="26">
        <f t="shared" si="439"/>
        <v>0</v>
      </c>
      <c r="AY1225" s="22">
        <f t="shared" si="440"/>
        <v>0</v>
      </c>
      <c r="AZ1225" s="22">
        <f t="shared" si="441"/>
        <v>0</v>
      </c>
      <c r="BA1225" s="22">
        <f t="shared" si="442"/>
        <v>0</v>
      </c>
      <c r="BB1225" s="22">
        <f t="shared" si="443"/>
        <v>0</v>
      </c>
      <c r="BC1225" s="22">
        <f t="shared" si="444"/>
        <v>0</v>
      </c>
      <c r="BD1225" s="22">
        <f t="shared" si="445"/>
        <v>0</v>
      </c>
      <c r="BE1225" s="22">
        <f t="shared" si="446"/>
        <v>0</v>
      </c>
      <c r="BF1225" s="22">
        <f t="shared" si="447"/>
        <v>0</v>
      </c>
      <c r="BG1225" s="22">
        <f t="shared" si="448"/>
        <v>0</v>
      </c>
      <c r="BH1225" s="22">
        <f t="shared" si="449"/>
        <v>0</v>
      </c>
      <c r="BI1225" s="22">
        <f t="shared" si="450"/>
        <v>0</v>
      </c>
      <c r="BJ1225" s="22"/>
      <c r="BK1225" s="26">
        <f t="shared" si="451"/>
        <v>0</v>
      </c>
      <c r="BL1225" s="26" t="str">
        <f t="shared" si="452"/>
        <v>N</v>
      </c>
      <c r="BM1225" s="27">
        <v>1</v>
      </c>
      <c r="BN1225" s="28">
        <f t="shared" si="453"/>
        <v>3210</v>
      </c>
      <c r="BO1225" s="29">
        <f t="shared" si="454"/>
        <v>1</v>
      </c>
      <c r="BP1225" s="30">
        <f t="shared" si="455"/>
        <v>3210</v>
      </c>
      <c r="BQ1225" s="31">
        <f t="shared" si="456"/>
        <v>3210</v>
      </c>
      <c r="BR1225" s="32">
        <f t="shared" si="457"/>
        <v>0.33333333333333331</v>
      </c>
      <c r="BS1225" s="33">
        <f t="shared" si="458"/>
        <v>0</v>
      </c>
      <c r="BT1225" s="34">
        <f t="shared" si="459"/>
        <v>0</v>
      </c>
      <c r="BU1225" s="35">
        <v>0</v>
      </c>
      <c r="BV1225" s="35">
        <v>1</v>
      </c>
      <c r="BW1225" s="35">
        <v>0</v>
      </c>
      <c r="BX1225" s="35">
        <v>1</v>
      </c>
      <c r="BY1225" s="35">
        <v>0</v>
      </c>
      <c r="BZ1225" s="35">
        <v>0</v>
      </c>
      <c r="CA1225" s="36">
        <v>1119</v>
      </c>
    </row>
    <row r="1226" spans="1:79" ht="15" customHeight="1">
      <c r="A1226" s="47" t="s">
        <v>35</v>
      </c>
      <c r="B1226" s="47" t="s">
        <v>1125</v>
      </c>
      <c r="C1226" s="48" t="s">
        <v>792</v>
      </c>
      <c r="D1226" s="49" t="s">
        <v>3143</v>
      </c>
      <c r="E1226" s="50">
        <f>VLOOKUP(I1226,vendors!D:L,8,FALSE)</f>
        <v>1630</v>
      </c>
      <c r="F1226" s="50" t="str">
        <f>VLOOKUP(I1226,vendors!D:L,9,FALSE)</f>
        <v>ปาลิน</v>
      </c>
      <c r="G1226" s="49" t="s">
        <v>47</v>
      </c>
      <c r="H1226" s="49" t="s">
        <v>3144</v>
      </c>
      <c r="I1226" s="49">
        <v>620055</v>
      </c>
      <c r="J1226" s="49"/>
      <c r="K1226" s="47" t="s">
        <v>1129</v>
      </c>
      <c r="L1226" s="51" t="s">
        <v>3145</v>
      </c>
      <c r="M1226" s="22">
        <f>VLOOKUP(I1226,data!$A:$Y,2,FALSE)</f>
        <v>1</v>
      </c>
      <c r="N1226" s="22">
        <f>VLOOKUP(I1226,data!$A:$Y,4,FALSE)</f>
        <v>0</v>
      </c>
      <c r="O1226" s="22">
        <f>VLOOKUP(I1226,data!$A:$Y,6,FALSE)</f>
        <v>1</v>
      </c>
      <c r="P1226" s="22">
        <f>VLOOKUP(I1226,data!$A:$Y,8,FALSE)</f>
        <v>0</v>
      </c>
      <c r="Q1226" s="22">
        <f>VLOOKUP(I1226,data!$A:$Y,10,FALSE)</f>
        <v>1</v>
      </c>
      <c r="R1226" s="22">
        <f>VLOOKUP(I1226,data!$A:$Y,12,FALSE)</f>
        <v>0</v>
      </c>
      <c r="S1226" s="22">
        <f>VLOOKUP(I1226,data!$A:$Y,14,FALSE)</f>
        <v>0</v>
      </c>
      <c r="T1226" s="22">
        <f>VLOOKUP(I1226,data!$A:$Y,16,FALSE)</f>
        <v>0</v>
      </c>
      <c r="U1226" s="22">
        <f>VLOOKUP(I1226,data!$A:$Y,18,FALSE)</f>
        <v>1</v>
      </c>
      <c r="V1226" s="23">
        <f>VLOOKUP(I1226,data!$A:$Y,20,FALSE)</f>
        <v>0</v>
      </c>
      <c r="W1226" s="22">
        <f>VLOOKUP(I1226,data!$A:$Y,22,FALSE)</f>
        <v>0</v>
      </c>
      <c r="X1226" s="22">
        <f>VLOOKUP(I1226,data!$A:$Y,24,FALSE)</f>
        <v>0</v>
      </c>
      <c r="Y1226" s="24">
        <f t="shared" si="437"/>
        <v>4</v>
      </c>
      <c r="Z1226" s="22">
        <f>VLOOKUP(I1226,data!$A:$Y,3,FALSE)</f>
        <v>0</v>
      </c>
      <c r="AA1226" s="25"/>
      <c r="AB1226" s="22">
        <f>VLOOKUP(I1226,data!$A:$Y,5,FALSE)</f>
        <v>0</v>
      </c>
      <c r="AC1226" s="25"/>
      <c r="AD1226" s="22">
        <f>VLOOKUP(I1226,data!$A:$Y,7,FALSE)</f>
        <v>0</v>
      </c>
      <c r="AE1226" s="25"/>
      <c r="AF1226" s="22">
        <f>VLOOKUP(I1226,data!$A:$Y,9,FALSE)</f>
        <v>0</v>
      </c>
      <c r="AG1226" s="25"/>
      <c r="AH1226" s="22">
        <f>VLOOKUP(I1226,data!$A:$Y,11,FALSE)</f>
        <v>0</v>
      </c>
      <c r="AI1226" s="25"/>
      <c r="AJ1226" s="22">
        <f>VLOOKUP(I1226,data!$A:$Y,13,FALSE)</f>
        <v>0</v>
      </c>
      <c r="AK1226" s="25"/>
      <c r="AL1226" s="22">
        <f>VLOOKUP(I1226,data!$A:$Y,15,FALSE)</f>
        <v>0</v>
      </c>
      <c r="AM1226" s="25"/>
      <c r="AN1226" s="22">
        <f>VLOOKUP(I1226,data!$A:$Y,17,FALSE)</f>
        <v>0</v>
      </c>
      <c r="AO1226" s="25"/>
      <c r="AP1226" s="22">
        <f>VLOOKUP(I1226,data!$A:$Y,19,FALSE)</f>
        <v>0</v>
      </c>
      <c r="AQ1226" s="25"/>
      <c r="AR1226" s="22">
        <f>VLOOKUP(I1226,data!$A:$Y,21,FALSE)</f>
        <v>0</v>
      </c>
      <c r="AS1226" s="25"/>
      <c r="AT1226" s="22">
        <f>VLOOKUP(I1226,data!$A:$Y,23,FALSE)</f>
        <v>0</v>
      </c>
      <c r="AU1226" s="25"/>
      <c r="AV1226" s="22">
        <f>VLOOKUP(I1226,data!$A:$Y,25,FALSE)</f>
        <v>0</v>
      </c>
      <c r="AW1226" s="26">
        <f t="shared" si="438"/>
        <v>0</v>
      </c>
      <c r="AX1226" s="26">
        <f t="shared" si="439"/>
        <v>0</v>
      </c>
      <c r="AY1226" s="22">
        <f t="shared" si="440"/>
        <v>0</v>
      </c>
      <c r="AZ1226" s="22">
        <f t="shared" si="441"/>
        <v>0</v>
      </c>
      <c r="BA1226" s="22">
        <f t="shared" si="442"/>
        <v>0</v>
      </c>
      <c r="BB1226" s="22">
        <f t="shared" si="443"/>
        <v>0</v>
      </c>
      <c r="BC1226" s="22">
        <f t="shared" si="444"/>
        <v>0</v>
      </c>
      <c r="BD1226" s="22">
        <f t="shared" si="445"/>
        <v>0</v>
      </c>
      <c r="BE1226" s="22">
        <f t="shared" si="446"/>
        <v>0</v>
      </c>
      <c r="BF1226" s="22">
        <f t="shared" si="447"/>
        <v>0</v>
      </c>
      <c r="BG1226" s="22">
        <f t="shared" si="448"/>
        <v>0</v>
      </c>
      <c r="BH1226" s="22">
        <f t="shared" si="449"/>
        <v>0</v>
      </c>
      <c r="BI1226" s="22">
        <f t="shared" si="450"/>
        <v>0</v>
      </c>
      <c r="BJ1226" s="22"/>
      <c r="BK1226" s="26">
        <f t="shared" si="451"/>
        <v>0</v>
      </c>
      <c r="BL1226" s="26" t="str">
        <f t="shared" si="452"/>
        <v>N</v>
      </c>
      <c r="BM1226" s="27">
        <v>0</v>
      </c>
      <c r="BN1226" s="28">
        <f t="shared" si="453"/>
        <v>0</v>
      </c>
      <c r="BO1226" s="29">
        <f t="shared" si="454"/>
        <v>2</v>
      </c>
      <c r="BP1226" s="30">
        <f t="shared" si="455"/>
        <v>3260</v>
      </c>
      <c r="BQ1226" s="31">
        <f t="shared" si="456"/>
        <v>0</v>
      </c>
      <c r="BR1226" s="32">
        <f t="shared" si="457"/>
        <v>0.66666666666666663</v>
      </c>
      <c r="BS1226" s="33">
        <f t="shared" si="458"/>
        <v>0</v>
      </c>
      <c r="BT1226" s="34">
        <f t="shared" si="459"/>
        <v>0</v>
      </c>
      <c r="BU1226" s="35">
        <v>0</v>
      </c>
      <c r="BV1226" s="35">
        <v>0</v>
      </c>
      <c r="BW1226" s="35">
        <v>0</v>
      </c>
      <c r="BX1226" s="35">
        <v>0</v>
      </c>
      <c r="BY1226" s="35">
        <v>0</v>
      </c>
      <c r="BZ1226" s="35">
        <v>4</v>
      </c>
      <c r="CA1226" s="36">
        <v>1120</v>
      </c>
    </row>
    <row r="1227" spans="1:79" ht="15" customHeight="1">
      <c r="A1227" s="47" t="s">
        <v>35</v>
      </c>
      <c r="B1227" s="47" t="s">
        <v>1125</v>
      </c>
      <c r="C1227" s="48" t="s">
        <v>792</v>
      </c>
      <c r="D1227" s="49" t="s">
        <v>3146</v>
      </c>
      <c r="E1227" s="50">
        <f>VLOOKUP(I1227,vendors!D:L,8,FALSE)</f>
        <v>1005.8</v>
      </c>
      <c r="F1227" s="50" t="str">
        <f>VLOOKUP(I1227,vendors!D:L,9,FALSE)</f>
        <v>3M / DKSH</v>
      </c>
      <c r="G1227" s="49" t="s">
        <v>133</v>
      </c>
      <c r="H1227" s="49" t="s">
        <v>3147</v>
      </c>
      <c r="I1227" s="49">
        <v>620008</v>
      </c>
      <c r="J1227" s="49"/>
      <c r="K1227" s="47" t="s">
        <v>1129</v>
      </c>
      <c r="L1227" s="51" t="s">
        <v>3148</v>
      </c>
      <c r="M1227" s="22">
        <f>VLOOKUP(I1227,data!$A:$Y,2,FALSE)</f>
        <v>1</v>
      </c>
      <c r="N1227" s="22">
        <f>VLOOKUP(I1227,data!$A:$Y,4,FALSE)</f>
        <v>0</v>
      </c>
      <c r="O1227" s="22">
        <f>VLOOKUP(I1227,data!$A:$Y,6,FALSE)</f>
        <v>0</v>
      </c>
      <c r="P1227" s="22">
        <f>VLOOKUP(I1227,data!$A:$Y,8,FALSE)</f>
        <v>0</v>
      </c>
      <c r="Q1227" s="22">
        <f>VLOOKUP(I1227,data!$A:$Y,10,FALSE)</f>
        <v>1</v>
      </c>
      <c r="R1227" s="22">
        <f>VLOOKUP(I1227,data!$A:$Y,12,FALSE)</f>
        <v>0</v>
      </c>
      <c r="S1227" s="22">
        <f>VLOOKUP(I1227,data!$A:$Y,14,FALSE)</f>
        <v>1</v>
      </c>
      <c r="T1227" s="22">
        <f>VLOOKUP(I1227,data!$A:$Y,16,FALSE)</f>
        <v>0</v>
      </c>
      <c r="U1227" s="22">
        <f>VLOOKUP(I1227,data!$A:$Y,18,FALSE)</f>
        <v>0</v>
      </c>
      <c r="V1227" s="23">
        <f>VLOOKUP(I1227,data!$A:$Y,20,FALSE)</f>
        <v>0</v>
      </c>
      <c r="W1227" s="22">
        <f>VLOOKUP(I1227,data!$A:$Y,22,FALSE)</f>
        <v>0</v>
      </c>
      <c r="X1227" s="22">
        <f>VLOOKUP(I1227,data!$A:$Y,24,FALSE)</f>
        <v>0</v>
      </c>
      <c r="Y1227" s="24">
        <f t="shared" si="437"/>
        <v>3</v>
      </c>
      <c r="Z1227" s="22">
        <f>VLOOKUP(I1227,data!$A:$Y,3,FALSE)</f>
        <v>0</v>
      </c>
      <c r="AA1227" s="25"/>
      <c r="AB1227" s="22">
        <f>VLOOKUP(I1227,data!$A:$Y,5,FALSE)</f>
        <v>0</v>
      </c>
      <c r="AC1227" s="25"/>
      <c r="AD1227" s="22">
        <f>VLOOKUP(I1227,data!$A:$Y,7,FALSE)</f>
        <v>0</v>
      </c>
      <c r="AE1227" s="25"/>
      <c r="AF1227" s="22">
        <f>VLOOKUP(I1227,data!$A:$Y,9,FALSE)</f>
        <v>0</v>
      </c>
      <c r="AG1227" s="25"/>
      <c r="AH1227" s="22">
        <f>VLOOKUP(I1227,data!$A:$Y,11,FALSE)</f>
        <v>0</v>
      </c>
      <c r="AI1227" s="25"/>
      <c r="AJ1227" s="22">
        <f>VLOOKUP(I1227,data!$A:$Y,13,FALSE)</f>
        <v>0</v>
      </c>
      <c r="AK1227" s="25"/>
      <c r="AL1227" s="22">
        <f>VLOOKUP(I1227,data!$A:$Y,15,FALSE)</f>
        <v>0</v>
      </c>
      <c r="AM1227" s="25"/>
      <c r="AN1227" s="22">
        <f>VLOOKUP(I1227,data!$A:$Y,17,FALSE)</f>
        <v>0</v>
      </c>
      <c r="AO1227" s="25"/>
      <c r="AP1227" s="22">
        <f>VLOOKUP(I1227,data!$A:$Y,19,FALSE)</f>
        <v>0</v>
      </c>
      <c r="AQ1227" s="25"/>
      <c r="AR1227" s="22">
        <f>VLOOKUP(I1227,data!$A:$Y,21,FALSE)</f>
        <v>0</v>
      </c>
      <c r="AS1227" s="25"/>
      <c r="AT1227" s="22">
        <f>VLOOKUP(I1227,data!$A:$Y,23,FALSE)</f>
        <v>0</v>
      </c>
      <c r="AU1227" s="25"/>
      <c r="AV1227" s="22">
        <f>VLOOKUP(I1227,data!$A:$Y,25,FALSE)</f>
        <v>0</v>
      </c>
      <c r="AW1227" s="26">
        <f t="shared" si="438"/>
        <v>0</v>
      </c>
      <c r="AX1227" s="26">
        <f t="shared" si="439"/>
        <v>0</v>
      </c>
      <c r="AY1227" s="22">
        <f t="shared" si="440"/>
        <v>0</v>
      </c>
      <c r="AZ1227" s="22">
        <f t="shared" si="441"/>
        <v>0</v>
      </c>
      <c r="BA1227" s="22">
        <f t="shared" si="442"/>
        <v>0</v>
      </c>
      <c r="BB1227" s="22">
        <f t="shared" si="443"/>
        <v>0</v>
      </c>
      <c r="BC1227" s="22">
        <f t="shared" si="444"/>
        <v>0</v>
      </c>
      <c r="BD1227" s="22">
        <f t="shared" si="445"/>
        <v>0</v>
      </c>
      <c r="BE1227" s="22">
        <f t="shared" si="446"/>
        <v>0</v>
      </c>
      <c r="BF1227" s="22">
        <f t="shared" si="447"/>
        <v>0</v>
      </c>
      <c r="BG1227" s="22">
        <f t="shared" si="448"/>
        <v>0</v>
      </c>
      <c r="BH1227" s="22">
        <f t="shared" si="449"/>
        <v>0</v>
      </c>
      <c r="BI1227" s="22">
        <f t="shared" si="450"/>
        <v>0</v>
      </c>
      <c r="BJ1227" s="22"/>
      <c r="BK1227" s="26">
        <f t="shared" si="451"/>
        <v>0</v>
      </c>
      <c r="BL1227" s="26" t="str">
        <f t="shared" si="452"/>
        <v>N</v>
      </c>
      <c r="BM1227" s="27">
        <v>0</v>
      </c>
      <c r="BN1227" s="28">
        <f t="shared" si="453"/>
        <v>0</v>
      </c>
      <c r="BO1227" s="29">
        <f t="shared" si="454"/>
        <v>0</v>
      </c>
      <c r="BP1227" s="30">
        <f t="shared" si="455"/>
        <v>0</v>
      </c>
      <c r="BQ1227" s="31">
        <f t="shared" si="456"/>
        <v>0</v>
      </c>
      <c r="BR1227" s="32">
        <f t="shared" si="457"/>
        <v>0</v>
      </c>
      <c r="BS1227" s="33">
        <f t="shared" si="458"/>
        <v>0</v>
      </c>
      <c r="BT1227" s="34">
        <f t="shared" si="459"/>
        <v>0</v>
      </c>
      <c r="BU1227" s="35">
        <v>0</v>
      </c>
      <c r="BV1227" s="35">
        <v>0</v>
      </c>
      <c r="BW1227" s="35">
        <v>0</v>
      </c>
      <c r="BX1227" s="35">
        <v>0</v>
      </c>
      <c r="BY1227" s="35">
        <v>0</v>
      </c>
      <c r="BZ1227" s="35">
        <v>0</v>
      </c>
      <c r="CA1227" s="36">
        <v>1121</v>
      </c>
    </row>
    <row r="1228" spans="1:79" ht="15" customHeight="1">
      <c r="A1228" s="47" t="s">
        <v>35</v>
      </c>
      <c r="B1228" s="47" t="s">
        <v>1125</v>
      </c>
      <c r="C1228" s="48" t="s">
        <v>792</v>
      </c>
      <c r="D1228" s="49" t="s">
        <v>3149</v>
      </c>
      <c r="E1228" s="50">
        <f>VLOOKUP(I1228,vendors!D:L,8,FALSE)</f>
        <v>1005.8</v>
      </c>
      <c r="F1228" s="50" t="str">
        <f>VLOOKUP(I1228,vendors!D:L,9,FALSE)</f>
        <v>3M / DKSH</v>
      </c>
      <c r="G1228" s="49" t="s">
        <v>133</v>
      </c>
      <c r="H1228" s="49" t="s">
        <v>3150</v>
      </c>
      <c r="I1228" s="49">
        <v>620032</v>
      </c>
      <c r="J1228" s="49"/>
      <c r="K1228" s="47" t="s">
        <v>1129</v>
      </c>
      <c r="L1228" s="51" t="s">
        <v>3148</v>
      </c>
      <c r="M1228" s="22">
        <f>VLOOKUP(I1228,data!$A:$Y,2,FALSE)</f>
        <v>1</v>
      </c>
      <c r="N1228" s="22">
        <f>VLOOKUP(I1228,data!$A:$Y,4,FALSE)</f>
        <v>0</v>
      </c>
      <c r="O1228" s="22">
        <f>VLOOKUP(I1228,data!$A:$Y,6,FALSE)</f>
        <v>0</v>
      </c>
      <c r="P1228" s="22">
        <f>VLOOKUP(I1228,data!$A:$Y,8,FALSE)</f>
        <v>0</v>
      </c>
      <c r="Q1228" s="22">
        <f>VLOOKUP(I1228,data!$A:$Y,10,FALSE)</f>
        <v>1</v>
      </c>
      <c r="R1228" s="22">
        <f>VLOOKUP(I1228,data!$A:$Y,12,FALSE)</f>
        <v>0</v>
      </c>
      <c r="S1228" s="22">
        <f>VLOOKUP(I1228,data!$A:$Y,14,FALSE)</f>
        <v>1</v>
      </c>
      <c r="T1228" s="22">
        <f>VLOOKUP(I1228,data!$A:$Y,16,FALSE)</f>
        <v>0</v>
      </c>
      <c r="U1228" s="22">
        <f>VLOOKUP(I1228,data!$A:$Y,18,FALSE)</f>
        <v>0</v>
      </c>
      <c r="V1228" s="23">
        <f>VLOOKUP(I1228,data!$A:$Y,20,FALSE)</f>
        <v>0</v>
      </c>
      <c r="W1228" s="22">
        <f>VLOOKUP(I1228,data!$A:$Y,22,FALSE)</f>
        <v>0</v>
      </c>
      <c r="X1228" s="22">
        <f>VLOOKUP(I1228,data!$A:$Y,24,FALSE)</f>
        <v>0</v>
      </c>
      <c r="Y1228" s="24">
        <f t="shared" si="437"/>
        <v>3</v>
      </c>
      <c r="Z1228" s="22">
        <f>VLOOKUP(I1228,data!$A:$Y,3,FALSE)</f>
        <v>0</v>
      </c>
      <c r="AA1228" s="25"/>
      <c r="AB1228" s="22">
        <f>VLOOKUP(I1228,data!$A:$Y,5,FALSE)</f>
        <v>0</v>
      </c>
      <c r="AC1228" s="25"/>
      <c r="AD1228" s="22">
        <f>VLOOKUP(I1228,data!$A:$Y,7,FALSE)</f>
        <v>0</v>
      </c>
      <c r="AE1228" s="25"/>
      <c r="AF1228" s="22">
        <f>VLOOKUP(I1228,data!$A:$Y,9,FALSE)</f>
        <v>0</v>
      </c>
      <c r="AG1228" s="25"/>
      <c r="AH1228" s="22">
        <f>VLOOKUP(I1228,data!$A:$Y,11,FALSE)</f>
        <v>0</v>
      </c>
      <c r="AI1228" s="25"/>
      <c r="AJ1228" s="22">
        <f>VLOOKUP(I1228,data!$A:$Y,13,FALSE)</f>
        <v>0</v>
      </c>
      <c r="AK1228" s="25"/>
      <c r="AL1228" s="22">
        <f>VLOOKUP(I1228,data!$A:$Y,15,FALSE)</f>
        <v>0</v>
      </c>
      <c r="AM1228" s="25"/>
      <c r="AN1228" s="22">
        <f>VLOOKUP(I1228,data!$A:$Y,17,FALSE)</f>
        <v>0</v>
      </c>
      <c r="AO1228" s="25"/>
      <c r="AP1228" s="22">
        <f>VLOOKUP(I1228,data!$A:$Y,19,FALSE)</f>
        <v>0</v>
      </c>
      <c r="AQ1228" s="25"/>
      <c r="AR1228" s="22">
        <f>VLOOKUP(I1228,data!$A:$Y,21,FALSE)</f>
        <v>0</v>
      </c>
      <c r="AS1228" s="25"/>
      <c r="AT1228" s="22">
        <f>VLOOKUP(I1228,data!$A:$Y,23,FALSE)</f>
        <v>0</v>
      </c>
      <c r="AU1228" s="25"/>
      <c r="AV1228" s="22">
        <f>VLOOKUP(I1228,data!$A:$Y,25,FALSE)</f>
        <v>0</v>
      </c>
      <c r="AW1228" s="26">
        <f t="shared" si="438"/>
        <v>0</v>
      </c>
      <c r="AX1228" s="26">
        <f t="shared" si="439"/>
        <v>0</v>
      </c>
      <c r="AY1228" s="22">
        <f t="shared" si="440"/>
        <v>0</v>
      </c>
      <c r="AZ1228" s="22">
        <f t="shared" si="441"/>
        <v>0</v>
      </c>
      <c r="BA1228" s="22">
        <f t="shared" si="442"/>
        <v>0</v>
      </c>
      <c r="BB1228" s="22">
        <f t="shared" si="443"/>
        <v>0</v>
      </c>
      <c r="BC1228" s="22">
        <f t="shared" si="444"/>
        <v>0</v>
      </c>
      <c r="BD1228" s="22">
        <f t="shared" si="445"/>
        <v>0</v>
      </c>
      <c r="BE1228" s="22">
        <f t="shared" si="446"/>
        <v>0</v>
      </c>
      <c r="BF1228" s="22">
        <f t="shared" si="447"/>
        <v>0</v>
      </c>
      <c r="BG1228" s="22">
        <f t="shared" si="448"/>
        <v>0</v>
      </c>
      <c r="BH1228" s="22">
        <f t="shared" si="449"/>
        <v>0</v>
      </c>
      <c r="BI1228" s="22">
        <f t="shared" si="450"/>
        <v>0</v>
      </c>
      <c r="BJ1228" s="22"/>
      <c r="BK1228" s="26">
        <f t="shared" si="451"/>
        <v>0</v>
      </c>
      <c r="BL1228" s="26" t="str">
        <f t="shared" si="452"/>
        <v>N</v>
      </c>
      <c r="BM1228" s="27">
        <v>0</v>
      </c>
      <c r="BN1228" s="28">
        <f t="shared" si="453"/>
        <v>0</v>
      </c>
      <c r="BO1228" s="29">
        <f t="shared" si="454"/>
        <v>0</v>
      </c>
      <c r="BP1228" s="30">
        <f t="shared" si="455"/>
        <v>0</v>
      </c>
      <c r="BQ1228" s="31">
        <f t="shared" si="456"/>
        <v>0</v>
      </c>
      <c r="BR1228" s="32">
        <f t="shared" si="457"/>
        <v>0</v>
      </c>
      <c r="BS1228" s="33">
        <f t="shared" si="458"/>
        <v>0</v>
      </c>
      <c r="BT1228" s="34">
        <f t="shared" si="459"/>
        <v>0</v>
      </c>
      <c r="BU1228" s="35">
        <v>0</v>
      </c>
      <c r="BV1228" s="35">
        <v>0</v>
      </c>
      <c r="BW1228" s="35">
        <v>0</v>
      </c>
      <c r="BX1228" s="35">
        <v>0</v>
      </c>
      <c r="BY1228" s="35">
        <v>0</v>
      </c>
      <c r="BZ1228" s="35">
        <v>0</v>
      </c>
      <c r="CA1228" s="36">
        <v>1122</v>
      </c>
    </row>
    <row r="1229" spans="1:79" ht="15" customHeight="1">
      <c r="A1229" s="47" t="s">
        <v>35</v>
      </c>
      <c r="B1229" s="47" t="s">
        <v>1125</v>
      </c>
      <c r="C1229" s="48" t="s">
        <v>792</v>
      </c>
      <c r="D1229" s="49" t="s">
        <v>3151</v>
      </c>
      <c r="E1229" s="50">
        <f>VLOOKUP(I1229,vendors!D:L,8,FALSE)</f>
        <v>1005.8</v>
      </c>
      <c r="F1229" s="50" t="str">
        <f>VLOOKUP(I1229,vendors!D:L,9,FALSE)</f>
        <v>3M / DKSH</v>
      </c>
      <c r="G1229" s="49" t="s">
        <v>133</v>
      </c>
      <c r="H1229" s="49" t="s">
        <v>3152</v>
      </c>
      <c r="I1229" s="49">
        <v>620033</v>
      </c>
      <c r="J1229" s="49"/>
      <c r="K1229" s="47" t="s">
        <v>1129</v>
      </c>
      <c r="L1229" s="51" t="s">
        <v>3148</v>
      </c>
      <c r="M1229" s="22">
        <f>VLOOKUP(I1229,data!$A:$Y,2,FALSE)</f>
        <v>1</v>
      </c>
      <c r="N1229" s="22">
        <f>VLOOKUP(I1229,data!$A:$Y,4,FALSE)</f>
        <v>0</v>
      </c>
      <c r="O1229" s="22">
        <f>VLOOKUP(I1229,data!$A:$Y,6,FALSE)</f>
        <v>0</v>
      </c>
      <c r="P1229" s="22">
        <f>VLOOKUP(I1229,data!$A:$Y,8,FALSE)</f>
        <v>0</v>
      </c>
      <c r="Q1229" s="22">
        <f>VLOOKUP(I1229,data!$A:$Y,10,FALSE)</f>
        <v>1</v>
      </c>
      <c r="R1229" s="22">
        <f>VLOOKUP(I1229,data!$A:$Y,12,FALSE)</f>
        <v>0</v>
      </c>
      <c r="S1229" s="22">
        <f>VLOOKUP(I1229,data!$A:$Y,14,FALSE)</f>
        <v>1</v>
      </c>
      <c r="T1229" s="22">
        <f>VLOOKUP(I1229,data!$A:$Y,16,FALSE)</f>
        <v>0</v>
      </c>
      <c r="U1229" s="22">
        <f>VLOOKUP(I1229,data!$A:$Y,18,FALSE)</f>
        <v>0</v>
      </c>
      <c r="V1229" s="23">
        <f>VLOOKUP(I1229,data!$A:$Y,20,FALSE)</f>
        <v>0</v>
      </c>
      <c r="W1229" s="22">
        <f>VLOOKUP(I1229,data!$A:$Y,22,FALSE)</f>
        <v>0</v>
      </c>
      <c r="X1229" s="22">
        <f>VLOOKUP(I1229,data!$A:$Y,24,FALSE)</f>
        <v>0</v>
      </c>
      <c r="Y1229" s="24">
        <f t="shared" si="437"/>
        <v>3</v>
      </c>
      <c r="Z1229" s="22">
        <f>VLOOKUP(I1229,data!$A:$Y,3,FALSE)</f>
        <v>0</v>
      </c>
      <c r="AA1229" s="25"/>
      <c r="AB1229" s="22">
        <f>VLOOKUP(I1229,data!$A:$Y,5,FALSE)</f>
        <v>0</v>
      </c>
      <c r="AC1229" s="25"/>
      <c r="AD1229" s="22">
        <f>VLOOKUP(I1229,data!$A:$Y,7,FALSE)</f>
        <v>0</v>
      </c>
      <c r="AE1229" s="25"/>
      <c r="AF1229" s="22">
        <f>VLOOKUP(I1229,data!$A:$Y,9,FALSE)</f>
        <v>0</v>
      </c>
      <c r="AG1229" s="25"/>
      <c r="AH1229" s="22">
        <f>VLOOKUP(I1229,data!$A:$Y,11,FALSE)</f>
        <v>0</v>
      </c>
      <c r="AI1229" s="25"/>
      <c r="AJ1229" s="22">
        <f>VLOOKUP(I1229,data!$A:$Y,13,FALSE)</f>
        <v>0</v>
      </c>
      <c r="AK1229" s="25"/>
      <c r="AL1229" s="22">
        <f>VLOOKUP(I1229,data!$A:$Y,15,FALSE)</f>
        <v>0</v>
      </c>
      <c r="AM1229" s="25"/>
      <c r="AN1229" s="22">
        <f>VLOOKUP(I1229,data!$A:$Y,17,FALSE)</f>
        <v>0</v>
      </c>
      <c r="AO1229" s="25"/>
      <c r="AP1229" s="22">
        <f>VLOOKUP(I1229,data!$A:$Y,19,FALSE)</f>
        <v>0</v>
      </c>
      <c r="AQ1229" s="25"/>
      <c r="AR1229" s="22">
        <f>VLOOKUP(I1229,data!$A:$Y,21,FALSE)</f>
        <v>0</v>
      </c>
      <c r="AS1229" s="25"/>
      <c r="AT1229" s="22">
        <f>VLOOKUP(I1229,data!$A:$Y,23,FALSE)</f>
        <v>0</v>
      </c>
      <c r="AU1229" s="25"/>
      <c r="AV1229" s="22">
        <f>VLOOKUP(I1229,data!$A:$Y,25,FALSE)</f>
        <v>0</v>
      </c>
      <c r="AW1229" s="26">
        <f t="shared" si="438"/>
        <v>0</v>
      </c>
      <c r="AX1229" s="26">
        <f t="shared" si="439"/>
        <v>0</v>
      </c>
      <c r="AY1229" s="22">
        <f t="shared" si="440"/>
        <v>0</v>
      </c>
      <c r="AZ1229" s="22">
        <f t="shared" si="441"/>
        <v>0</v>
      </c>
      <c r="BA1229" s="22">
        <f t="shared" si="442"/>
        <v>0</v>
      </c>
      <c r="BB1229" s="22">
        <f t="shared" si="443"/>
        <v>0</v>
      </c>
      <c r="BC1229" s="22">
        <f t="shared" si="444"/>
        <v>0</v>
      </c>
      <c r="BD1229" s="22">
        <f t="shared" si="445"/>
        <v>0</v>
      </c>
      <c r="BE1229" s="22">
        <f t="shared" si="446"/>
        <v>0</v>
      </c>
      <c r="BF1229" s="22">
        <f t="shared" si="447"/>
        <v>0</v>
      </c>
      <c r="BG1229" s="22">
        <f t="shared" si="448"/>
        <v>0</v>
      </c>
      <c r="BH1229" s="22">
        <f t="shared" si="449"/>
        <v>0</v>
      </c>
      <c r="BI1229" s="22">
        <f t="shared" si="450"/>
        <v>0</v>
      </c>
      <c r="BJ1229" s="22"/>
      <c r="BK1229" s="26">
        <f t="shared" si="451"/>
        <v>0</v>
      </c>
      <c r="BL1229" s="26" t="str">
        <f t="shared" si="452"/>
        <v>N</v>
      </c>
      <c r="BM1229" s="27">
        <v>0</v>
      </c>
      <c r="BN1229" s="28">
        <f t="shared" si="453"/>
        <v>0</v>
      </c>
      <c r="BO1229" s="29">
        <f t="shared" si="454"/>
        <v>0</v>
      </c>
      <c r="BP1229" s="30">
        <f t="shared" si="455"/>
        <v>0</v>
      </c>
      <c r="BQ1229" s="31">
        <f t="shared" si="456"/>
        <v>0</v>
      </c>
      <c r="BR1229" s="32">
        <f t="shared" si="457"/>
        <v>0</v>
      </c>
      <c r="BS1229" s="33">
        <f t="shared" si="458"/>
        <v>0</v>
      </c>
      <c r="BT1229" s="34">
        <f t="shared" si="459"/>
        <v>0</v>
      </c>
      <c r="BU1229" s="35">
        <v>0</v>
      </c>
      <c r="BV1229" s="35">
        <v>0</v>
      </c>
      <c r="BW1229" s="35">
        <v>0</v>
      </c>
      <c r="BX1229" s="35">
        <v>0</v>
      </c>
      <c r="BY1229" s="35">
        <v>0</v>
      </c>
      <c r="BZ1229" s="35">
        <v>0</v>
      </c>
      <c r="CA1229" s="36">
        <v>1123</v>
      </c>
    </row>
    <row r="1230" spans="1:79" ht="15" customHeight="1">
      <c r="A1230" s="47" t="s">
        <v>35</v>
      </c>
      <c r="B1230" s="47" t="s">
        <v>1125</v>
      </c>
      <c r="C1230" s="48" t="s">
        <v>792</v>
      </c>
      <c r="D1230" s="49" t="s">
        <v>3153</v>
      </c>
      <c r="E1230" s="50">
        <f>VLOOKUP(I1230,vendors!D:L,8,FALSE)</f>
        <v>1005.8</v>
      </c>
      <c r="F1230" s="50" t="str">
        <f>VLOOKUP(I1230,vendors!D:L,9,FALSE)</f>
        <v>3M / DKSH</v>
      </c>
      <c r="G1230" s="49" t="s">
        <v>133</v>
      </c>
      <c r="H1230" s="49" t="s">
        <v>3154</v>
      </c>
      <c r="I1230" s="49">
        <v>620034</v>
      </c>
      <c r="J1230" s="49"/>
      <c r="K1230" s="47" t="s">
        <v>1129</v>
      </c>
      <c r="L1230" s="52" t="s">
        <v>3148</v>
      </c>
      <c r="M1230" s="22">
        <f>VLOOKUP(I1230,data!$A:$Y,2,FALSE)</f>
        <v>1</v>
      </c>
      <c r="N1230" s="22">
        <f>VLOOKUP(I1230,data!$A:$Y,4,FALSE)</f>
        <v>0</v>
      </c>
      <c r="O1230" s="22">
        <f>VLOOKUP(I1230,data!$A:$Y,6,FALSE)</f>
        <v>0</v>
      </c>
      <c r="P1230" s="22">
        <f>VLOOKUP(I1230,data!$A:$Y,8,FALSE)</f>
        <v>0</v>
      </c>
      <c r="Q1230" s="22">
        <f>VLOOKUP(I1230,data!$A:$Y,10,FALSE)</f>
        <v>1</v>
      </c>
      <c r="R1230" s="22">
        <f>VLOOKUP(I1230,data!$A:$Y,12,FALSE)</f>
        <v>0</v>
      </c>
      <c r="S1230" s="22">
        <f>VLOOKUP(I1230,data!$A:$Y,14,FALSE)</f>
        <v>1</v>
      </c>
      <c r="T1230" s="22">
        <f>VLOOKUP(I1230,data!$A:$Y,16,FALSE)</f>
        <v>0</v>
      </c>
      <c r="U1230" s="22">
        <f>VLOOKUP(I1230,data!$A:$Y,18,FALSE)</f>
        <v>0</v>
      </c>
      <c r="V1230" s="23">
        <f>VLOOKUP(I1230,data!$A:$Y,20,FALSE)</f>
        <v>0</v>
      </c>
      <c r="W1230" s="22">
        <f>VLOOKUP(I1230,data!$A:$Y,22,FALSE)</f>
        <v>0</v>
      </c>
      <c r="X1230" s="22">
        <f>VLOOKUP(I1230,data!$A:$Y,24,FALSE)</f>
        <v>0</v>
      </c>
      <c r="Y1230" s="24">
        <f t="shared" si="437"/>
        <v>3</v>
      </c>
      <c r="Z1230" s="22">
        <f>VLOOKUP(I1230,data!$A:$Y,3,FALSE)</f>
        <v>0</v>
      </c>
      <c r="AA1230" s="25"/>
      <c r="AB1230" s="22">
        <f>VLOOKUP(I1230,data!$A:$Y,5,FALSE)</f>
        <v>0</v>
      </c>
      <c r="AC1230" s="25"/>
      <c r="AD1230" s="22">
        <f>VLOOKUP(I1230,data!$A:$Y,7,FALSE)</f>
        <v>0</v>
      </c>
      <c r="AE1230" s="25"/>
      <c r="AF1230" s="22">
        <f>VLOOKUP(I1230,data!$A:$Y,9,FALSE)</f>
        <v>0</v>
      </c>
      <c r="AG1230" s="25"/>
      <c r="AH1230" s="22">
        <f>VLOOKUP(I1230,data!$A:$Y,11,FALSE)</f>
        <v>0</v>
      </c>
      <c r="AI1230" s="25"/>
      <c r="AJ1230" s="22">
        <f>VLOOKUP(I1230,data!$A:$Y,13,FALSE)</f>
        <v>0</v>
      </c>
      <c r="AK1230" s="25"/>
      <c r="AL1230" s="22">
        <f>VLOOKUP(I1230,data!$A:$Y,15,FALSE)</f>
        <v>0</v>
      </c>
      <c r="AM1230" s="25"/>
      <c r="AN1230" s="22">
        <f>VLOOKUP(I1230,data!$A:$Y,17,FALSE)</f>
        <v>0</v>
      </c>
      <c r="AO1230" s="25"/>
      <c r="AP1230" s="22">
        <f>VLOOKUP(I1230,data!$A:$Y,19,FALSE)</f>
        <v>0</v>
      </c>
      <c r="AQ1230" s="25"/>
      <c r="AR1230" s="22">
        <f>VLOOKUP(I1230,data!$A:$Y,21,FALSE)</f>
        <v>0</v>
      </c>
      <c r="AS1230" s="25"/>
      <c r="AT1230" s="22">
        <f>VLOOKUP(I1230,data!$A:$Y,23,FALSE)</f>
        <v>0</v>
      </c>
      <c r="AU1230" s="25"/>
      <c r="AV1230" s="22">
        <f>VLOOKUP(I1230,data!$A:$Y,25,FALSE)</f>
        <v>0</v>
      </c>
      <c r="AW1230" s="26">
        <f t="shared" si="438"/>
        <v>0</v>
      </c>
      <c r="AX1230" s="26">
        <f t="shared" si="439"/>
        <v>0</v>
      </c>
      <c r="AY1230" s="22">
        <f t="shared" si="440"/>
        <v>0</v>
      </c>
      <c r="AZ1230" s="22">
        <f t="shared" si="441"/>
        <v>0</v>
      </c>
      <c r="BA1230" s="22">
        <f t="shared" si="442"/>
        <v>0</v>
      </c>
      <c r="BB1230" s="22">
        <f t="shared" si="443"/>
        <v>0</v>
      </c>
      <c r="BC1230" s="22">
        <f t="shared" si="444"/>
        <v>0</v>
      </c>
      <c r="BD1230" s="22">
        <f t="shared" si="445"/>
        <v>0</v>
      </c>
      <c r="BE1230" s="22">
        <f t="shared" si="446"/>
        <v>0</v>
      </c>
      <c r="BF1230" s="22">
        <f t="shared" si="447"/>
        <v>0</v>
      </c>
      <c r="BG1230" s="22">
        <f t="shared" si="448"/>
        <v>0</v>
      </c>
      <c r="BH1230" s="22">
        <f t="shared" si="449"/>
        <v>0</v>
      </c>
      <c r="BI1230" s="22">
        <f t="shared" si="450"/>
        <v>0</v>
      </c>
      <c r="BJ1230" s="22"/>
      <c r="BK1230" s="26">
        <f t="shared" si="451"/>
        <v>0</v>
      </c>
      <c r="BL1230" s="26" t="str">
        <f t="shared" si="452"/>
        <v>N</v>
      </c>
      <c r="BM1230" s="27">
        <v>0</v>
      </c>
      <c r="BN1230" s="28">
        <f t="shared" si="453"/>
        <v>0</v>
      </c>
      <c r="BO1230" s="29">
        <f t="shared" si="454"/>
        <v>0</v>
      </c>
      <c r="BP1230" s="30">
        <f t="shared" si="455"/>
        <v>0</v>
      </c>
      <c r="BQ1230" s="31">
        <f t="shared" si="456"/>
        <v>0</v>
      </c>
      <c r="BR1230" s="32">
        <f t="shared" si="457"/>
        <v>0</v>
      </c>
      <c r="BS1230" s="33">
        <f t="shared" si="458"/>
        <v>0</v>
      </c>
      <c r="BT1230" s="34">
        <f t="shared" si="459"/>
        <v>0</v>
      </c>
      <c r="BU1230" s="35">
        <v>0</v>
      </c>
      <c r="BV1230" s="35">
        <v>0</v>
      </c>
      <c r="BW1230" s="35">
        <v>0</v>
      </c>
      <c r="BX1230" s="35">
        <v>0</v>
      </c>
      <c r="BY1230" s="35">
        <v>0</v>
      </c>
      <c r="BZ1230" s="35">
        <v>0</v>
      </c>
      <c r="CA1230" s="36">
        <v>1124</v>
      </c>
    </row>
    <row r="1231" spans="1:79" ht="15" customHeight="1">
      <c r="A1231" s="47" t="s">
        <v>35</v>
      </c>
      <c r="B1231" s="47" t="s">
        <v>1125</v>
      </c>
      <c r="C1231" s="48" t="s">
        <v>792</v>
      </c>
      <c r="D1231" s="49" t="s">
        <v>3155</v>
      </c>
      <c r="E1231" s="50">
        <f>VLOOKUP(I1231,vendors!D:L,8,FALSE)</f>
        <v>357.3</v>
      </c>
      <c r="F1231" s="50" t="str">
        <f>VLOOKUP(I1231,vendors!D:L,9,FALSE)</f>
        <v>3M / DKSH</v>
      </c>
      <c r="G1231" s="49" t="s">
        <v>133</v>
      </c>
      <c r="H1231" s="49" t="s">
        <v>3156</v>
      </c>
      <c r="I1231" s="49">
        <v>620005</v>
      </c>
      <c r="J1231" s="49"/>
      <c r="K1231" s="47" t="s">
        <v>1129</v>
      </c>
      <c r="L1231" s="51" t="s">
        <v>3157</v>
      </c>
      <c r="M1231" s="22">
        <f>VLOOKUP(I1231,data!$A:$Y,2,FALSE)</f>
        <v>1</v>
      </c>
      <c r="N1231" s="22">
        <f>VLOOKUP(I1231,data!$A:$Y,4,FALSE)</f>
        <v>0</v>
      </c>
      <c r="O1231" s="22">
        <f>VLOOKUP(I1231,data!$A:$Y,6,FALSE)</f>
        <v>0</v>
      </c>
      <c r="P1231" s="22">
        <f>VLOOKUP(I1231,data!$A:$Y,8,FALSE)</f>
        <v>1</v>
      </c>
      <c r="Q1231" s="22">
        <f>VLOOKUP(I1231,data!$A:$Y,10,FALSE)</f>
        <v>1</v>
      </c>
      <c r="R1231" s="22">
        <f>VLOOKUP(I1231,data!$A:$Y,12,FALSE)</f>
        <v>0</v>
      </c>
      <c r="S1231" s="22">
        <f>VLOOKUP(I1231,data!$A:$Y,14,FALSE)</f>
        <v>5</v>
      </c>
      <c r="T1231" s="22">
        <f>VLOOKUP(I1231,data!$A:$Y,16,FALSE)</f>
        <v>0</v>
      </c>
      <c r="U1231" s="22">
        <f>VLOOKUP(I1231,data!$A:$Y,18,FALSE)</f>
        <v>4</v>
      </c>
      <c r="V1231" s="23">
        <f>VLOOKUP(I1231,data!$A:$Y,20,FALSE)</f>
        <v>0</v>
      </c>
      <c r="W1231" s="22">
        <f>VLOOKUP(I1231,data!$A:$Y,22,FALSE)</f>
        <v>0</v>
      </c>
      <c r="X1231" s="22">
        <f>VLOOKUP(I1231,data!$A:$Y,24,FALSE)</f>
        <v>0</v>
      </c>
      <c r="Y1231" s="24">
        <f t="shared" si="437"/>
        <v>12</v>
      </c>
      <c r="Z1231" s="22">
        <f>VLOOKUP(I1231,data!$A:$Y,3,FALSE)</f>
        <v>0</v>
      </c>
      <c r="AA1231" s="25"/>
      <c r="AB1231" s="22">
        <f>VLOOKUP(I1231,data!$A:$Y,5,FALSE)</f>
        <v>0</v>
      </c>
      <c r="AC1231" s="25"/>
      <c r="AD1231" s="22">
        <f>VLOOKUP(I1231,data!$A:$Y,7,FALSE)</f>
        <v>0</v>
      </c>
      <c r="AE1231" s="25"/>
      <c r="AF1231" s="22">
        <f>VLOOKUP(I1231,data!$A:$Y,9,FALSE)</f>
        <v>0</v>
      </c>
      <c r="AG1231" s="25"/>
      <c r="AH1231" s="22">
        <f>VLOOKUP(I1231,data!$A:$Y,11,FALSE)</f>
        <v>0</v>
      </c>
      <c r="AI1231" s="25"/>
      <c r="AJ1231" s="22">
        <f>VLOOKUP(I1231,data!$A:$Y,13,FALSE)</f>
        <v>0</v>
      </c>
      <c r="AK1231" s="25"/>
      <c r="AL1231" s="22">
        <f>VLOOKUP(I1231,data!$A:$Y,15,FALSE)</f>
        <v>0</v>
      </c>
      <c r="AM1231" s="25"/>
      <c r="AN1231" s="22">
        <f>VLOOKUP(I1231,data!$A:$Y,17,FALSE)</f>
        <v>0</v>
      </c>
      <c r="AO1231" s="25"/>
      <c r="AP1231" s="22">
        <f>VLOOKUP(I1231,data!$A:$Y,19,FALSE)</f>
        <v>0</v>
      </c>
      <c r="AQ1231" s="25"/>
      <c r="AR1231" s="22">
        <f>VLOOKUP(I1231,data!$A:$Y,21,FALSE)</f>
        <v>0</v>
      </c>
      <c r="AS1231" s="25"/>
      <c r="AT1231" s="22">
        <f>VLOOKUP(I1231,data!$A:$Y,23,FALSE)</f>
        <v>0</v>
      </c>
      <c r="AU1231" s="25"/>
      <c r="AV1231" s="22">
        <f>VLOOKUP(I1231,data!$A:$Y,25,FALSE)</f>
        <v>0</v>
      </c>
      <c r="AW1231" s="26">
        <f t="shared" si="438"/>
        <v>0</v>
      </c>
      <c r="AX1231" s="26">
        <f t="shared" si="439"/>
        <v>0</v>
      </c>
      <c r="AY1231" s="22">
        <f t="shared" si="440"/>
        <v>0</v>
      </c>
      <c r="AZ1231" s="22">
        <f t="shared" si="441"/>
        <v>0</v>
      </c>
      <c r="BA1231" s="22">
        <f t="shared" si="442"/>
        <v>0</v>
      </c>
      <c r="BB1231" s="22">
        <f t="shared" si="443"/>
        <v>0</v>
      </c>
      <c r="BC1231" s="22">
        <f t="shared" si="444"/>
        <v>0</v>
      </c>
      <c r="BD1231" s="22">
        <f t="shared" si="445"/>
        <v>0</v>
      </c>
      <c r="BE1231" s="22">
        <f t="shared" si="446"/>
        <v>0</v>
      </c>
      <c r="BF1231" s="22">
        <f t="shared" si="447"/>
        <v>0</v>
      </c>
      <c r="BG1231" s="22">
        <f t="shared" si="448"/>
        <v>0</v>
      </c>
      <c r="BH1231" s="22">
        <f t="shared" si="449"/>
        <v>0</v>
      </c>
      <c r="BI1231" s="22">
        <f t="shared" si="450"/>
        <v>0</v>
      </c>
      <c r="BJ1231" s="22"/>
      <c r="BK1231" s="26">
        <f t="shared" si="451"/>
        <v>0</v>
      </c>
      <c r="BL1231" s="26" t="str">
        <f t="shared" si="452"/>
        <v>N</v>
      </c>
      <c r="BM1231" s="27">
        <v>0</v>
      </c>
      <c r="BN1231" s="28">
        <f t="shared" si="453"/>
        <v>0</v>
      </c>
      <c r="BO1231" s="29">
        <f t="shared" si="454"/>
        <v>5</v>
      </c>
      <c r="BP1231" s="30">
        <f t="shared" si="455"/>
        <v>1786.5</v>
      </c>
      <c r="BQ1231" s="31">
        <f t="shared" si="456"/>
        <v>0</v>
      </c>
      <c r="BR1231" s="32">
        <f t="shared" si="457"/>
        <v>1.5</v>
      </c>
      <c r="BS1231" s="33">
        <f t="shared" si="458"/>
        <v>0</v>
      </c>
      <c r="BT1231" s="34">
        <f t="shared" si="459"/>
        <v>0</v>
      </c>
      <c r="BU1231" s="35">
        <v>0</v>
      </c>
      <c r="BV1231" s="35">
        <v>5</v>
      </c>
      <c r="BW1231" s="35">
        <v>0</v>
      </c>
      <c r="BX1231" s="35">
        <v>4</v>
      </c>
      <c r="BY1231" s="35">
        <v>0</v>
      </c>
      <c r="BZ1231" s="35">
        <v>0</v>
      </c>
      <c r="CA1231" s="36">
        <v>1125</v>
      </c>
    </row>
    <row r="1232" spans="1:79" ht="15" customHeight="1">
      <c r="A1232" s="47" t="s">
        <v>35</v>
      </c>
      <c r="B1232" s="47" t="s">
        <v>1125</v>
      </c>
      <c r="C1232" s="48" t="s">
        <v>792</v>
      </c>
      <c r="D1232" s="49" t="s">
        <v>3158</v>
      </c>
      <c r="E1232" s="50">
        <f>VLOOKUP(I1232,vendors!D:L,8,FALSE)</f>
        <v>357.3</v>
      </c>
      <c r="F1232" s="50" t="str">
        <f>VLOOKUP(I1232,vendors!D:L,9,FALSE)</f>
        <v>3M / DKSH</v>
      </c>
      <c r="G1232" s="49" t="s">
        <v>133</v>
      </c>
      <c r="H1232" s="49" t="s">
        <v>3159</v>
      </c>
      <c r="I1232" s="49">
        <v>620002</v>
      </c>
      <c r="J1232" s="49"/>
      <c r="K1232" s="47" t="s">
        <v>1129</v>
      </c>
      <c r="L1232" s="51" t="s">
        <v>3160</v>
      </c>
      <c r="M1232" s="22">
        <f>VLOOKUP(I1232,data!$A:$Y,2,FALSE)</f>
        <v>5</v>
      </c>
      <c r="N1232" s="22">
        <f>VLOOKUP(I1232,data!$A:$Y,4,FALSE)</f>
        <v>0</v>
      </c>
      <c r="O1232" s="22">
        <f>VLOOKUP(I1232,data!$A:$Y,6,FALSE)</f>
        <v>5</v>
      </c>
      <c r="P1232" s="22">
        <f>VLOOKUP(I1232,data!$A:$Y,8,FALSE)</f>
        <v>15</v>
      </c>
      <c r="Q1232" s="22">
        <f>VLOOKUP(I1232,data!$A:$Y,10,FALSE)</f>
        <v>1</v>
      </c>
      <c r="R1232" s="22">
        <f>VLOOKUP(I1232,data!$A:$Y,12,FALSE)</f>
        <v>1</v>
      </c>
      <c r="S1232" s="22">
        <f>VLOOKUP(I1232,data!$A:$Y,14,FALSE)</f>
        <v>4</v>
      </c>
      <c r="T1232" s="22">
        <f>VLOOKUP(I1232,data!$A:$Y,16,FALSE)</f>
        <v>0</v>
      </c>
      <c r="U1232" s="22">
        <f>VLOOKUP(I1232,data!$A:$Y,18,FALSE)</f>
        <v>4</v>
      </c>
      <c r="V1232" s="23">
        <f>VLOOKUP(I1232,data!$A:$Y,20,FALSE)</f>
        <v>0</v>
      </c>
      <c r="W1232" s="22">
        <f>VLOOKUP(I1232,data!$A:$Y,22,FALSE)</f>
        <v>0</v>
      </c>
      <c r="X1232" s="22">
        <f>VLOOKUP(I1232,data!$A:$Y,24,FALSE)</f>
        <v>0</v>
      </c>
      <c r="Y1232" s="24">
        <f t="shared" si="437"/>
        <v>35</v>
      </c>
      <c r="Z1232" s="22">
        <f>VLOOKUP(I1232,data!$A:$Y,3,FALSE)</f>
        <v>0</v>
      </c>
      <c r="AA1232" s="25"/>
      <c r="AB1232" s="22">
        <f>VLOOKUP(I1232,data!$A:$Y,5,FALSE)</f>
        <v>0</v>
      </c>
      <c r="AC1232" s="25"/>
      <c r="AD1232" s="22">
        <f>VLOOKUP(I1232,data!$A:$Y,7,FALSE)</f>
        <v>0</v>
      </c>
      <c r="AE1232" s="25"/>
      <c r="AF1232" s="22">
        <f>VLOOKUP(I1232,data!$A:$Y,9,FALSE)</f>
        <v>0</v>
      </c>
      <c r="AG1232" s="25"/>
      <c r="AH1232" s="22">
        <f>VLOOKUP(I1232,data!$A:$Y,11,FALSE)</f>
        <v>0</v>
      </c>
      <c r="AI1232" s="25"/>
      <c r="AJ1232" s="22">
        <f>VLOOKUP(I1232,data!$A:$Y,13,FALSE)</f>
        <v>0</v>
      </c>
      <c r="AK1232" s="25"/>
      <c r="AL1232" s="22">
        <f>VLOOKUP(I1232,data!$A:$Y,15,FALSE)</f>
        <v>0</v>
      </c>
      <c r="AM1232" s="25"/>
      <c r="AN1232" s="22">
        <f>VLOOKUP(I1232,data!$A:$Y,17,FALSE)</f>
        <v>0</v>
      </c>
      <c r="AO1232" s="25"/>
      <c r="AP1232" s="22">
        <f>VLOOKUP(I1232,data!$A:$Y,19,FALSE)</f>
        <v>0</v>
      </c>
      <c r="AQ1232" s="25"/>
      <c r="AR1232" s="22">
        <f>VLOOKUP(I1232,data!$A:$Y,21,FALSE)</f>
        <v>0</v>
      </c>
      <c r="AS1232" s="25"/>
      <c r="AT1232" s="22">
        <f>VLOOKUP(I1232,data!$A:$Y,23,FALSE)</f>
        <v>0</v>
      </c>
      <c r="AU1232" s="25"/>
      <c r="AV1232" s="22">
        <f>VLOOKUP(I1232,data!$A:$Y,25,FALSE)</f>
        <v>0</v>
      </c>
      <c r="AW1232" s="26">
        <f t="shared" si="438"/>
        <v>0</v>
      </c>
      <c r="AX1232" s="26">
        <f t="shared" si="439"/>
        <v>0</v>
      </c>
      <c r="AY1232" s="22">
        <f t="shared" si="440"/>
        <v>0</v>
      </c>
      <c r="AZ1232" s="22">
        <f t="shared" si="441"/>
        <v>0</v>
      </c>
      <c r="BA1232" s="22">
        <f t="shared" si="442"/>
        <v>0</v>
      </c>
      <c r="BB1232" s="22">
        <f t="shared" si="443"/>
        <v>0</v>
      </c>
      <c r="BC1232" s="22">
        <f t="shared" si="444"/>
        <v>0</v>
      </c>
      <c r="BD1232" s="22">
        <f t="shared" si="445"/>
        <v>0</v>
      </c>
      <c r="BE1232" s="22">
        <f t="shared" si="446"/>
        <v>0</v>
      </c>
      <c r="BF1232" s="22">
        <f t="shared" si="447"/>
        <v>0</v>
      </c>
      <c r="BG1232" s="22">
        <f t="shared" si="448"/>
        <v>0</v>
      </c>
      <c r="BH1232" s="22">
        <f t="shared" si="449"/>
        <v>0</v>
      </c>
      <c r="BI1232" s="22">
        <f t="shared" si="450"/>
        <v>0</v>
      </c>
      <c r="BJ1232" s="22"/>
      <c r="BK1232" s="26">
        <f t="shared" si="451"/>
        <v>0</v>
      </c>
      <c r="BL1232" s="26" t="str">
        <f t="shared" si="452"/>
        <v>N</v>
      </c>
      <c r="BM1232" s="27">
        <v>0</v>
      </c>
      <c r="BN1232" s="28">
        <f t="shared" si="453"/>
        <v>0</v>
      </c>
      <c r="BO1232" s="29">
        <f t="shared" si="454"/>
        <v>4</v>
      </c>
      <c r="BP1232" s="30">
        <f t="shared" si="455"/>
        <v>1429.2</v>
      </c>
      <c r="BQ1232" s="31">
        <f t="shared" si="456"/>
        <v>0</v>
      </c>
      <c r="BR1232" s="32">
        <f t="shared" si="457"/>
        <v>1.3333333333333333</v>
      </c>
      <c r="BS1232" s="33">
        <f t="shared" si="458"/>
        <v>0</v>
      </c>
      <c r="BT1232" s="34">
        <f t="shared" si="459"/>
        <v>0</v>
      </c>
      <c r="BU1232" s="35">
        <v>2</v>
      </c>
      <c r="BV1232" s="35">
        <v>6</v>
      </c>
      <c r="BW1232" s="35">
        <v>0</v>
      </c>
      <c r="BX1232" s="35">
        <v>0</v>
      </c>
      <c r="BY1232" s="35">
        <v>0</v>
      </c>
      <c r="BZ1232" s="35">
        <v>0</v>
      </c>
      <c r="CA1232" s="36">
        <v>1126</v>
      </c>
    </row>
    <row r="1233" spans="1:79" ht="15" customHeight="1">
      <c r="A1233" s="47" t="s">
        <v>35</v>
      </c>
      <c r="B1233" s="47" t="s">
        <v>1125</v>
      </c>
      <c r="C1233" s="48" t="s">
        <v>792</v>
      </c>
      <c r="D1233" s="49" t="s">
        <v>3161</v>
      </c>
      <c r="E1233" s="50">
        <f>VLOOKUP(I1233,vendors!D:L,8,FALSE)</f>
        <v>357.3</v>
      </c>
      <c r="F1233" s="50" t="str">
        <f>VLOOKUP(I1233,vendors!D:L,9,FALSE)</f>
        <v>3M / DKSH</v>
      </c>
      <c r="G1233" s="49" t="s">
        <v>133</v>
      </c>
      <c r="H1233" s="49" t="s">
        <v>3162</v>
      </c>
      <c r="I1233" s="49">
        <v>620003</v>
      </c>
      <c r="J1233" s="49"/>
      <c r="K1233" s="47" t="s">
        <v>1129</v>
      </c>
      <c r="L1233" s="51" t="s">
        <v>3163</v>
      </c>
      <c r="M1233" s="22">
        <f>VLOOKUP(I1233,data!$A:$Y,2,FALSE)</f>
        <v>5</v>
      </c>
      <c r="N1233" s="22">
        <f>VLOOKUP(I1233,data!$A:$Y,4,FALSE)</f>
        <v>0</v>
      </c>
      <c r="O1233" s="22">
        <f>VLOOKUP(I1233,data!$A:$Y,6,FALSE)</f>
        <v>18</v>
      </c>
      <c r="P1233" s="22">
        <f>VLOOKUP(I1233,data!$A:$Y,8,FALSE)</f>
        <v>1</v>
      </c>
      <c r="Q1233" s="22">
        <f>VLOOKUP(I1233,data!$A:$Y,10,FALSE)</f>
        <v>1</v>
      </c>
      <c r="R1233" s="22">
        <f>VLOOKUP(I1233,data!$A:$Y,12,FALSE)</f>
        <v>1</v>
      </c>
      <c r="S1233" s="22">
        <f>VLOOKUP(I1233,data!$A:$Y,14,FALSE)</f>
        <v>4</v>
      </c>
      <c r="T1233" s="22">
        <f>VLOOKUP(I1233,data!$A:$Y,16,FALSE)</f>
        <v>0</v>
      </c>
      <c r="U1233" s="22">
        <f>VLOOKUP(I1233,data!$A:$Y,18,FALSE)</f>
        <v>5</v>
      </c>
      <c r="V1233" s="23">
        <f>VLOOKUP(I1233,data!$A:$Y,20,FALSE)</f>
        <v>0</v>
      </c>
      <c r="W1233" s="22">
        <f>VLOOKUP(I1233,data!$A:$Y,22,FALSE)</f>
        <v>0</v>
      </c>
      <c r="X1233" s="22">
        <f>VLOOKUP(I1233,data!$A:$Y,24,FALSE)</f>
        <v>0</v>
      </c>
      <c r="Y1233" s="24">
        <f t="shared" si="437"/>
        <v>35</v>
      </c>
      <c r="Z1233" s="22">
        <f>VLOOKUP(I1233,data!$A:$Y,3,FALSE)</f>
        <v>0</v>
      </c>
      <c r="AA1233" s="25"/>
      <c r="AB1233" s="22">
        <f>VLOOKUP(I1233,data!$A:$Y,5,FALSE)</f>
        <v>0</v>
      </c>
      <c r="AC1233" s="25"/>
      <c r="AD1233" s="22">
        <f>VLOOKUP(I1233,data!$A:$Y,7,FALSE)</f>
        <v>0</v>
      </c>
      <c r="AE1233" s="25"/>
      <c r="AF1233" s="22">
        <f>VLOOKUP(I1233,data!$A:$Y,9,FALSE)</f>
        <v>0</v>
      </c>
      <c r="AG1233" s="25"/>
      <c r="AH1233" s="22">
        <f>VLOOKUP(I1233,data!$A:$Y,11,FALSE)</f>
        <v>0</v>
      </c>
      <c r="AI1233" s="25"/>
      <c r="AJ1233" s="22">
        <f>VLOOKUP(I1233,data!$A:$Y,13,FALSE)</f>
        <v>0</v>
      </c>
      <c r="AK1233" s="25"/>
      <c r="AL1233" s="22">
        <f>VLOOKUP(I1233,data!$A:$Y,15,FALSE)</f>
        <v>0</v>
      </c>
      <c r="AM1233" s="25"/>
      <c r="AN1233" s="22">
        <f>VLOOKUP(I1233,data!$A:$Y,17,FALSE)</f>
        <v>0</v>
      </c>
      <c r="AO1233" s="25"/>
      <c r="AP1233" s="22">
        <f>VLOOKUP(I1233,data!$A:$Y,19,FALSE)</f>
        <v>0</v>
      </c>
      <c r="AQ1233" s="25"/>
      <c r="AR1233" s="22">
        <f>VLOOKUP(I1233,data!$A:$Y,21,FALSE)</f>
        <v>0</v>
      </c>
      <c r="AS1233" s="25"/>
      <c r="AT1233" s="22">
        <f>VLOOKUP(I1233,data!$A:$Y,23,FALSE)</f>
        <v>0</v>
      </c>
      <c r="AU1233" s="25"/>
      <c r="AV1233" s="22">
        <f>VLOOKUP(I1233,data!$A:$Y,25,FALSE)</f>
        <v>0</v>
      </c>
      <c r="AW1233" s="26">
        <f t="shared" si="438"/>
        <v>0</v>
      </c>
      <c r="AX1233" s="26">
        <f t="shared" si="439"/>
        <v>0</v>
      </c>
      <c r="AY1233" s="22">
        <f t="shared" si="440"/>
        <v>0</v>
      </c>
      <c r="AZ1233" s="22">
        <f t="shared" si="441"/>
        <v>0</v>
      </c>
      <c r="BA1233" s="22">
        <f t="shared" si="442"/>
        <v>0</v>
      </c>
      <c r="BB1233" s="22">
        <f t="shared" si="443"/>
        <v>0</v>
      </c>
      <c r="BC1233" s="22">
        <f t="shared" si="444"/>
        <v>0</v>
      </c>
      <c r="BD1233" s="22">
        <f t="shared" si="445"/>
        <v>0</v>
      </c>
      <c r="BE1233" s="22">
        <f t="shared" si="446"/>
        <v>0</v>
      </c>
      <c r="BF1233" s="22">
        <f t="shared" si="447"/>
        <v>0</v>
      </c>
      <c r="BG1233" s="22">
        <f t="shared" si="448"/>
        <v>0</v>
      </c>
      <c r="BH1233" s="22">
        <f t="shared" si="449"/>
        <v>0</v>
      </c>
      <c r="BI1233" s="22">
        <f t="shared" si="450"/>
        <v>0</v>
      </c>
      <c r="BJ1233" s="22"/>
      <c r="BK1233" s="26">
        <f t="shared" si="451"/>
        <v>0</v>
      </c>
      <c r="BL1233" s="26" t="str">
        <f t="shared" si="452"/>
        <v>N</v>
      </c>
      <c r="BM1233" s="27">
        <v>0</v>
      </c>
      <c r="BN1233" s="28">
        <f t="shared" si="453"/>
        <v>0</v>
      </c>
      <c r="BO1233" s="29">
        <f t="shared" si="454"/>
        <v>1</v>
      </c>
      <c r="BP1233" s="30">
        <f t="shared" si="455"/>
        <v>357.3</v>
      </c>
      <c r="BQ1233" s="31">
        <f t="shared" si="456"/>
        <v>0</v>
      </c>
      <c r="BR1233" s="32">
        <f t="shared" si="457"/>
        <v>0.16666666666666666</v>
      </c>
      <c r="BS1233" s="33">
        <f t="shared" si="458"/>
        <v>0</v>
      </c>
      <c r="BT1233" s="34">
        <f t="shared" si="459"/>
        <v>0</v>
      </c>
      <c r="BU1233" s="35">
        <v>0</v>
      </c>
      <c r="BV1233" s="35">
        <v>0</v>
      </c>
      <c r="BW1233" s="35">
        <v>0</v>
      </c>
      <c r="BX1233" s="35">
        <v>1</v>
      </c>
      <c r="BY1233" s="35">
        <v>0</v>
      </c>
      <c r="BZ1233" s="35">
        <v>0</v>
      </c>
      <c r="CA1233" s="36">
        <v>1127</v>
      </c>
    </row>
    <row r="1234" spans="1:79" ht="15" customHeight="1">
      <c r="A1234" s="47" t="s">
        <v>35</v>
      </c>
      <c r="B1234" s="47" t="s">
        <v>1125</v>
      </c>
      <c r="C1234" s="48" t="s">
        <v>792</v>
      </c>
      <c r="D1234" s="49" t="s">
        <v>3164</v>
      </c>
      <c r="E1234" s="50">
        <f>VLOOKUP(I1234,vendors!D:L,8,FALSE)</f>
        <v>357.3</v>
      </c>
      <c r="F1234" s="50" t="str">
        <f>VLOOKUP(I1234,vendors!D:L,9,FALSE)</f>
        <v>3M / DKSH</v>
      </c>
      <c r="G1234" s="49" t="s">
        <v>133</v>
      </c>
      <c r="H1234" s="49" t="s">
        <v>3165</v>
      </c>
      <c r="I1234" s="49">
        <v>620004</v>
      </c>
      <c r="J1234" s="49"/>
      <c r="K1234" s="47" t="s">
        <v>1129</v>
      </c>
      <c r="L1234" s="51" t="s">
        <v>3166</v>
      </c>
      <c r="M1234" s="22">
        <f>VLOOKUP(I1234,data!$A:$Y,2,FALSE)</f>
        <v>5</v>
      </c>
      <c r="N1234" s="22">
        <f>VLOOKUP(I1234,data!$A:$Y,4,FALSE)</f>
        <v>0</v>
      </c>
      <c r="O1234" s="22">
        <f>VLOOKUP(I1234,data!$A:$Y,6,FALSE)</f>
        <v>23</v>
      </c>
      <c r="P1234" s="22">
        <f>VLOOKUP(I1234,data!$A:$Y,8,FALSE)</f>
        <v>1</v>
      </c>
      <c r="Q1234" s="22">
        <f>VLOOKUP(I1234,data!$A:$Y,10,FALSE)</f>
        <v>1</v>
      </c>
      <c r="R1234" s="22">
        <f>VLOOKUP(I1234,data!$A:$Y,12,FALSE)</f>
        <v>1</v>
      </c>
      <c r="S1234" s="22">
        <f>VLOOKUP(I1234,data!$A:$Y,14,FALSE)</f>
        <v>5</v>
      </c>
      <c r="T1234" s="22">
        <f>VLOOKUP(I1234,data!$A:$Y,16,FALSE)</f>
        <v>0</v>
      </c>
      <c r="U1234" s="22">
        <f>VLOOKUP(I1234,data!$A:$Y,18,FALSE)</f>
        <v>5</v>
      </c>
      <c r="V1234" s="23">
        <f>VLOOKUP(I1234,data!$A:$Y,20,FALSE)</f>
        <v>0</v>
      </c>
      <c r="W1234" s="22">
        <f>VLOOKUP(I1234,data!$A:$Y,22,FALSE)</f>
        <v>0</v>
      </c>
      <c r="X1234" s="22">
        <f>VLOOKUP(I1234,data!$A:$Y,24,FALSE)</f>
        <v>0</v>
      </c>
      <c r="Y1234" s="24">
        <f t="shared" si="437"/>
        <v>41</v>
      </c>
      <c r="Z1234" s="22">
        <f>VLOOKUP(I1234,data!$A:$Y,3,FALSE)</f>
        <v>0</v>
      </c>
      <c r="AA1234" s="25"/>
      <c r="AB1234" s="22">
        <f>VLOOKUP(I1234,data!$A:$Y,5,FALSE)</f>
        <v>0</v>
      </c>
      <c r="AC1234" s="25"/>
      <c r="AD1234" s="22">
        <f>VLOOKUP(I1234,data!$A:$Y,7,FALSE)</f>
        <v>0</v>
      </c>
      <c r="AE1234" s="25"/>
      <c r="AF1234" s="22">
        <f>VLOOKUP(I1234,data!$A:$Y,9,FALSE)</f>
        <v>0</v>
      </c>
      <c r="AG1234" s="25"/>
      <c r="AH1234" s="22">
        <f>VLOOKUP(I1234,data!$A:$Y,11,FALSE)</f>
        <v>0</v>
      </c>
      <c r="AI1234" s="25"/>
      <c r="AJ1234" s="22">
        <f>VLOOKUP(I1234,data!$A:$Y,13,FALSE)</f>
        <v>0</v>
      </c>
      <c r="AK1234" s="25"/>
      <c r="AL1234" s="22">
        <f>VLOOKUP(I1234,data!$A:$Y,15,FALSE)</f>
        <v>0</v>
      </c>
      <c r="AM1234" s="25"/>
      <c r="AN1234" s="22">
        <f>VLOOKUP(I1234,data!$A:$Y,17,FALSE)</f>
        <v>0</v>
      </c>
      <c r="AO1234" s="25"/>
      <c r="AP1234" s="22">
        <f>VLOOKUP(I1234,data!$A:$Y,19,FALSE)</f>
        <v>0</v>
      </c>
      <c r="AQ1234" s="25"/>
      <c r="AR1234" s="22">
        <f>VLOOKUP(I1234,data!$A:$Y,21,FALSE)</f>
        <v>0</v>
      </c>
      <c r="AS1234" s="25"/>
      <c r="AT1234" s="22">
        <f>VLOOKUP(I1234,data!$A:$Y,23,FALSE)</f>
        <v>0</v>
      </c>
      <c r="AU1234" s="25"/>
      <c r="AV1234" s="22">
        <f>VLOOKUP(I1234,data!$A:$Y,25,FALSE)</f>
        <v>0</v>
      </c>
      <c r="AW1234" s="26">
        <f t="shared" si="438"/>
        <v>0</v>
      </c>
      <c r="AX1234" s="26">
        <f t="shared" si="439"/>
        <v>0</v>
      </c>
      <c r="AY1234" s="22">
        <f t="shared" si="440"/>
        <v>0</v>
      </c>
      <c r="AZ1234" s="22">
        <f t="shared" si="441"/>
        <v>0</v>
      </c>
      <c r="BA1234" s="22">
        <f t="shared" si="442"/>
        <v>0</v>
      </c>
      <c r="BB1234" s="22">
        <f t="shared" si="443"/>
        <v>0</v>
      </c>
      <c r="BC1234" s="22">
        <f t="shared" si="444"/>
        <v>0</v>
      </c>
      <c r="BD1234" s="22">
        <f t="shared" si="445"/>
        <v>0</v>
      </c>
      <c r="BE1234" s="22">
        <f t="shared" si="446"/>
        <v>0</v>
      </c>
      <c r="BF1234" s="22">
        <f t="shared" si="447"/>
        <v>0</v>
      </c>
      <c r="BG1234" s="22">
        <f t="shared" si="448"/>
        <v>0</v>
      </c>
      <c r="BH1234" s="22">
        <f t="shared" si="449"/>
        <v>0</v>
      </c>
      <c r="BI1234" s="22">
        <f t="shared" si="450"/>
        <v>0</v>
      </c>
      <c r="BJ1234" s="22"/>
      <c r="BK1234" s="26">
        <f t="shared" si="451"/>
        <v>0</v>
      </c>
      <c r="BL1234" s="26" t="str">
        <f t="shared" si="452"/>
        <v>N</v>
      </c>
      <c r="BM1234" s="27">
        <v>0</v>
      </c>
      <c r="BN1234" s="28">
        <f t="shared" si="453"/>
        <v>0</v>
      </c>
      <c r="BO1234" s="29">
        <f t="shared" si="454"/>
        <v>3</v>
      </c>
      <c r="BP1234" s="30">
        <f t="shared" si="455"/>
        <v>1071.9000000000001</v>
      </c>
      <c r="BQ1234" s="31">
        <f t="shared" si="456"/>
        <v>0</v>
      </c>
      <c r="BR1234" s="32">
        <f t="shared" si="457"/>
        <v>1</v>
      </c>
      <c r="BS1234" s="33">
        <f t="shared" si="458"/>
        <v>0</v>
      </c>
      <c r="BT1234" s="34">
        <f t="shared" si="459"/>
        <v>0</v>
      </c>
      <c r="BU1234" s="35">
        <v>0</v>
      </c>
      <c r="BV1234" s="35">
        <v>5</v>
      </c>
      <c r="BW1234" s="35">
        <v>0</v>
      </c>
      <c r="BX1234" s="35">
        <v>1</v>
      </c>
      <c r="BY1234" s="35">
        <v>0</v>
      </c>
      <c r="BZ1234" s="35">
        <v>0</v>
      </c>
      <c r="CA1234" s="36">
        <v>1129</v>
      </c>
    </row>
    <row r="1235" spans="1:79" ht="15" customHeight="1">
      <c r="A1235" s="47" t="s">
        <v>35</v>
      </c>
      <c r="B1235" s="47" t="s">
        <v>1125</v>
      </c>
      <c r="C1235" s="48" t="s">
        <v>792</v>
      </c>
      <c r="D1235" s="49" t="s">
        <v>3167</v>
      </c>
      <c r="E1235" s="50">
        <f>VLOOKUP(I1235,vendors!D:L,8,FALSE)</f>
        <v>6163</v>
      </c>
      <c r="F1235" s="50" t="str">
        <f>VLOOKUP(I1235,vendors!D:L,9,FALSE)</f>
        <v>3M / DKSH</v>
      </c>
      <c r="G1235" s="49" t="s">
        <v>1725</v>
      </c>
      <c r="H1235" s="49" t="s">
        <v>3168</v>
      </c>
      <c r="I1235" s="49">
        <v>620018</v>
      </c>
      <c r="J1235" s="49"/>
      <c r="K1235" s="47" t="s">
        <v>1129</v>
      </c>
      <c r="L1235" s="52" t="s">
        <v>3169</v>
      </c>
      <c r="M1235" s="22">
        <f>VLOOKUP(I1235,data!$A:$Y,2,FALSE)</f>
        <v>2</v>
      </c>
      <c r="N1235" s="22">
        <f>VLOOKUP(I1235,data!$A:$Y,4,FALSE)</f>
        <v>0</v>
      </c>
      <c r="O1235" s="22">
        <f>VLOOKUP(I1235,data!$A:$Y,6,FALSE)</f>
        <v>2</v>
      </c>
      <c r="P1235" s="22">
        <f>VLOOKUP(I1235,data!$A:$Y,8,FALSE)</f>
        <v>1</v>
      </c>
      <c r="Q1235" s="22">
        <f>VLOOKUP(I1235,data!$A:$Y,10,FALSE)</f>
        <v>1</v>
      </c>
      <c r="R1235" s="22">
        <f>VLOOKUP(I1235,data!$A:$Y,12,FALSE)</f>
        <v>0</v>
      </c>
      <c r="S1235" s="22">
        <f>VLOOKUP(I1235,data!$A:$Y,14,FALSE)</f>
        <v>1</v>
      </c>
      <c r="T1235" s="22">
        <f>VLOOKUP(I1235,data!$A:$Y,16,FALSE)</f>
        <v>0</v>
      </c>
      <c r="U1235" s="22">
        <f>VLOOKUP(I1235,data!$A:$Y,18,FALSE)</f>
        <v>1</v>
      </c>
      <c r="V1235" s="23">
        <f>VLOOKUP(I1235,data!$A:$Y,20,FALSE)</f>
        <v>0</v>
      </c>
      <c r="W1235" s="22">
        <f>VLOOKUP(I1235,data!$A:$Y,22,FALSE)</f>
        <v>0</v>
      </c>
      <c r="X1235" s="22">
        <f>VLOOKUP(I1235,data!$A:$Y,24,FALSE)</f>
        <v>0</v>
      </c>
      <c r="Y1235" s="24">
        <f t="shared" si="437"/>
        <v>8</v>
      </c>
      <c r="Z1235" s="22">
        <f>VLOOKUP(I1235,data!$A:$Y,3,FALSE)</f>
        <v>0</v>
      </c>
      <c r="AA1235" s="25"/>
      <c r="AB1235" s="22">
        <f>VLOOKUP(I1235,data!$A:$Y,5,FALSE)</f>
        <v>0</v>
      </c>
      <c r="AC1235" s="25"/>
      <c r="AD1235" s="22">
        <f>VLOOKUP(I1235,data!$A:$Y,7,FALSE)</f>
        <v>0</v>
      </c>
      <c r="AE1235" s="25"/>
      <c r="AF1235" s="22">
        <f>VLOOKUP(I1235,data!$A:$Y,9,FALSE)</f>
        <v>0</v>
      </c>
      <c r="AG1235" s="25"/>
      <c r="AH1235" s="22">
        <f>VLOOKUP(I1235,data!$A:$Y,11,FALSE)</f>
        <v>0</v>
      </c>
      <c r="AI1235" s="25"/>
      <c r="AJ1235" s="22">
        <f>VLOOKUP(I1235,data!$A:$Y,13,FALSE)</f>
        <v>0</v>
      </c>
      <c r="AK1235" s="25"/>
      <c r="AL1235" s="22">
        <f>VLOOKUP(I1235,data!$A:$Y,15,FALSE)</f>
        <v>0</v>
      </c>
      <c r="AM1235" s="25"/>
      <c r="AN1235" s="22">
        <f>VLOOKUP(I1235,data!$A:$Y,17,FALSE)</f>
        <v>0</v>
      </c>
      <c r="AO1235" s="25"/>
      <c r="AP1235" s="22">
        <f>VLOOKUP(I1235,data!$A:$Y,19,FALSE)</f>
        <v>0</v>
      </c>
      <c r="AQ1235" s="25"/>
      <c r="AR1235" s="22">
        <f>VLOOKUP(I1235,data!$A:$Y,21,FALSE)</f>
        <v>0</v>
      </c>
      <c r="AS1235" s="25"/>
      <c r="AT1235" s="22">
        <f>VLOOKUP(I1235,data!$A:$Y,23,FALSE)</f>
        <v>0</v>
      </c>
      <c r="AU1235" s="25"/>
      <c r="AV1235" s="22">
        <f>VLOOKUP(I1235,data!$A:$Y,25,FALSE)</f>
        <v>0</v>
      </c>
      <c r="AW1235" s="26">
        <f t="shared" si="438"/>
        <v>0</v>
      </c>
      <c r="AX1235" s="26">
        <f t="shared" si="439"/>
        <v>0</v>
      </c>
      <c r="AY1235" s="22">
        <f t="shared" si="440"/>
        <v>0</v>
      </c>
      <c r="AZ1235" s="22">
        <f t="shared" si="441"/>
        <v>0</v>
      </c>
      <c r="BA1235" s="22">
        <f t="shared" si="442"/>
        <v>0</v>
      </c>
      <c r="BB1235" s="22">
        <f t="shared" si="443"/>
        <v>0</v>
      </c>
      <c r="BC1235" s="22">
        <f t="shared" si="444"/>
        <v>0</v>
      </c>
      <c r="BD1235" s="22">
        <f t="shared" si="445"/>
        <v>0</v>
      </c>
      <c r="BE1235" s="22">
        <f t="shared" si="446"/>
        <v>0</v>
      </c>
      <c r="BF1235" s="22">
        <f t="shared" si="447"/>
        <v>0</v>
      </c>
      <c r="BG1235" s="22">
        <f t="shared" si="448"/>
        <v>0</v>
      </c>
      <c r="BH1235" s="22">
        <f t="shared" si="449"/>
        <v>0</v>
      </c>
      <c r="BI1235" s="22">
        <f t="shared" si="450"/>
        <v>0</v>
      </c>
      <c r="BJ1235" s="22"/>
      <c r="BK1235" s="26">
        <f t="shared" si="451"/>
        <v>0</v>
      </c>
      <c r="BL1235" s="26" t="str">
        <f t="shared" si="452"/>
        <v>N</v>
      </c>
      <c r="BM1235" s="27">
        <v>0</v>
      </c>
      <c r="BN1235" s="28">
        <f t="shared" si="453"/>
        <v>0</v>
      </c>
      <c r="BO1235" s="29">
        <f t="shared" si="454"/>
        <v>2</v>
      </c>
      <c r="BP1235" s="30">
        <f t="shared" si="455"/>
        <v>12326</v>
      </c>
      <c r="BQ1235" s="31">
        <f t="shared" si="456"/>
        <v>0</v>
      </c>
      <c r="BR1235" s="32">
        <f t="shared" si="457"/>
        <v>0.5</v>
      </c>
      <c r="BS1235" s="33">
        <f t="shared" si="458"/>
        <v>0.5</v>
      </c>
      <c r="BT1235" s="34">
        <f t="shared" si="459"/>
        <v>0</v>
      </c>
      <c r="BU1235" s="35">
        <v>1</v>
      </c>
      <c r="BV1235" s="35">
        <v>1</v>
      </c>
      <c r="BW1235" s="35">
        <v>0</v>
      </c>
      <c r="BX1235" s="35">
        <v>0</v>
      </c>
      <c r="BY1235" s="35">
        <v>0</v>
      </c>
      <c r="BZ1235" s="35">
        <v>1</v>
      </c>
      <c r="CA1235" s="36">
        <v>1130</v>
      </c>
    </row>
    <row r="1236" spans="1:79" ht="15" customHeight="1">
      <c r="A1236" s="47" t="s">
        <v>35</v>
      </c>
      <c r="B1236" s="47" t="s">
        <v>1125</v>
      </c>
      <c r="C1236" s="48" t="s">
        <v>792</v>
      </c>
      <c r="D1236" s="49" t="s">
        <v>3170</v>
      </c>
      <c r="E1236" s="50">
        <f>VLOOKUP(I1236,vendors!D:L,8,FALSE)</f>
        <v>650</v>
      </c>
      <c r="F1236" s="50" t="str">
        <f>VLOOKUP(I1236,vendors!D:L,9,FALSE)</f>
        <v>ACCORD</v>
      </c>
      <c r="G1236" s="49" t="s">
        <v>3171</v>
      </c>
      <c r="H1236" s="49" t="s">
        <v>3172</v>
      </c>
      <c r="I1236" s="49">
        <v>620019</v>
      </c>
      <c r="J1236" s="49"/>
      <c r="K1236" s="47" t="s">
        <v>1129</v>
      </c>
      <c r="L1236" s="51" t="s">
        <v>3173</v>
      </c>
      <c r="M1236" s="22">
        <f>VLOOKUP(I1236,data!$A:$Y,2,FALSE)</f>
        <v>1</v>
      </c>
      <c r="N1236" s="22">
        <f>VLOOKUP(I1236,data!$A:$Y,4,FALSE)</f>
        <v>0</v>
      </c>
      <c r="O1236" s="22">
        <f>VLOOKUP(I1236,data!$A:$Y,6,FALSE)</f>
        <v>2</v>
      </c>
      <c r="P1236" s="22">
        <f>VLOOKUP(I1236,data!$A:$Y,8,FALSE)</f>
        <v>0</v>
      </c>
      <c r="Q1236" s="22">
        <f>VLOOKUP(I1236,data!$A:$Y,10,FALSE)</f>
        <v>0</v>
      </c>
      <c r="R1236" s="22">
        <f>VLOOKUP(I1236,data!$A:$Y,12,FALSE)</f>
        <v>0</v>
      </c>
      <c r="S1236" s="22">
        <f>VLOOKUP(I1236,data!$A:$Y,14,FALSE)</f>
        <v>0</v>
      </c>
      <c r="T1236" s="22">
        <f>VLOOKUP(I1236,data!$A:$Y,16,FALSE)</f>
        <v>0</v>
      </c>
      <c r="U1236" s="22">
        <f>VLOOKUP(I1236,data!$A:$Y,18,FALSE)</f>
        <v>1</v>
      </c>
      <c r="V1236" s="23">
        <f>VLOOKUP(I1236,data!$A:$Y,20,FALSE)</f>
        <v>0</v>
      </c>
      <c r="W1236" s="22">
        <f>VLOOKUP(I1236,data!$A:$Y,22,FALSE)</f>
        <v>0</v>
      </c>
      <c r="X1236" s="22">
        <f>VLOOKUP(I1236,data!$A:$Y,24,FALSE)</f>
        <v>0</v>
      </c>
      <c r="Y1236" s="24">
        <f t="shared" si="437"/>
        <v>4</v>
      </c>
      <c r="Z1236" s="22">
        <f>VLOOKUP(I1236,data!$A:$Y,3,FALSE)</f>
        <v>0</v>
      </c>
      <c r="AA1236" s="25"/>
      <c r="AB1236" s="22">
        <f>VLOOKUP(I1236,data!$A:$Y,5,FALSE)</f>
        <v>0</v>
      </c>
      <c r="AC1236" s="25"/>
      <c r="AD1236" s="22">
        <f>VLOOKUP(I1236,data!$A:$Y,7,FALSE)</f>
        <v>0</v>
      </c>
      <c r="AE1236" s="25"/>
      <c r="AF1236" s="22">
        <f>VLOOKUP(I1236,data!$A:$Y,9,FALSE)</f>
        <v>0</v>
      </c>
      <c r="AG1236" s="25"/>
      <c r="AH1236" s="22">
        <f>VLOOKUP(I1236,data!$A:$Y,11,FALSE)</f>
        <v>0</v>
      </c>
      <c r="AI1236" s="25"/>
      <c r="AJ1236" s="22">
        <f>VLOOKUP(I1236,data!$A:$Y,13,FALSE)</f>
        <v>0</v>
      </c>
      <c r="AK1236" s="25"/>
      <c r="AL1236" s="22">
        <f>VLOOKUP(I1236,data!$A:$Y,15,FALSE)</f>
        <v>0</v>
      </c>
      <c r="AM1236" s="25"/>
      <c r="AN1236" s="22">
        <f>VLOOKUP(I1236,data!$A:$Y,17,FALSE)</f>
        <v>0</v>
      </c>
      <c r="AO1236" s="25"/>
      <c r="AP1236" s="22">
        <f>VLOOKUP(I1236,data!$A:$Y,19,FALSE)</f>
        <v>0</v>
      </c>
      <c r="AQ1236" s="25"/>
      <c r="AR1236" s="22">
        <f>VLOOKUP(I1236,data!$A:$Y,21,FALSE)</f>
        <v>0</v>
      </c>
      <c r="AS1236" s="25"/>
      <c r="AT1236" s="22">
        <f>VLOOKUP(I1236,data!$A:$Y,23,FALSE)</f>
        <v>0</v>
      </c>
      <c r="AU1236" s="25"/>
      <c r="AV1236" s="22">
        <f>VLOOKUP(I1236,data!$A:$Y,25,FALSE)</f>
        <v>0</v>
      </c>
      <c r="AW1236" s="26">
        <f t="shared" si="438"/>
        <v>0</v>
      </c>
      <c r="AX1236" s="26">
        <f t="shared" si="439"/>
        <v>0</v>
      </c>
      <c r="AY1236" s="22">
        <f t="shared" si="440"/>
        <v>0</v>
      </c>
      <c r="AZ1236" s="22">
        <f t="shared" si="441"/>
        <v>0</v>
      </c>
      <c r="BA1236" s="22">
        <f t="shared" si="442"/>
        <v>0</v>
      </c>
      <c r="BB1236" s="22">
        <f t="shared" si="443"/>
        <v>0</v>
      </c>
      <c r="BC1236" s="22">
        <f t="shared" si="444"/>
        <v>0</v>
      </c>
      <c r="BD1236" s="22">
        <f t="shared" si="445"/>
        <v>0</v>
      </c>
      <c r="BE1236" s="22">
        <f t="shared" si="446"/>
        <v>0</v>
      </c>
      <c r="BF1236" s="22">
        <f t="shared" si="447"/>
        <v>0</v>
      </c>
      <c r="BG1236" s="22">
        <f t="shared" si="448"/>
        <v>0</v>
      </c>
      <c r="BH1236" s="22">
        <f t="shared" si="449"/>
        <v>0</v>
      </c>
      <c r="BI1236" s="22">
        <f t="shared" si="450"/>
        <v>0</v>
      </c>
      <c r="BJ1236" s="22"/>
      <c r="BK1236" s="26">
        <f t="shared" si="451"/>
        <v>0</v>
      </c>
      <c r="BL1236" s="26" t="str">
        <f t="shared" si="452"/>
        <v>N</v>
      </c>
      <c r="BM1236" s="27">
        <v>0</v>
      </c>
      <c r="BN1236" s="28">
        <f t="shared" si="453"/>
        <v>0</v>
      </c>
      <c r="BO1236" s="29">
        <f t="shared" si="454"/>
        <v>1</v>
      </c>
      <c r="BP1236" s="30">
        <f t="shared" si="455"/>
        <v>650</v>
      </c>
      <c r="BQ1236" s="31">
        <f t="shared" si="456"/>
        <v>0</v>
      </c>
      <c r="BR1236" s="32">
        <f t="shared" si="457"/>
        <v>0.16666666666666666</v>
      </c>
      <c r="BS1236" s="33">
        <f t="shared" si="458"/>
        <v>0</v>
      </c>
      <c r="BT1236" s="34">
        <f t="shared" si="459"/>
        <v>0</v>
      </c>
      <c r="BU1236" s="35">
        <v>0</v>
      </c>
      <c r="BV1236" s="35">
        <v>1</v>
      </c>
      <c r="BW1236" s="35">
        <v>0</v>
      </c>
      <c r="BX1236" s="35">
        <v>0</v>
      </c>
      <c r="BY1236" s="35">
        <v>0</v>
      </c>
      <c r="BZ1236" s="35">
        <v>0</v>
      </c>
      <c r="CA1236" s="36">
        <v>1131</v>
      </c>
    </row>
    <row r="1237" spans="1:79" ht="15" customHeight="1">
      <c r="A1237" s="47" t="s">
        <v>35</v>
      </c>
      <c r="B1237" s="47" t="s">
        <v>1125</v>
      </c>
      <c r="C1237" s="48" t="s">
        <v>792</v>
      </c>
      <c r="D1237" s="49" t="s">
        <v>3174</v>
      </c>
      <c r="E1237" s="50">
        <f>VLOOKUP(I1237,vendors!D:L,8,FALSE)</f>
        <v>830</v>
      </c>
      <c r="F1237" s="50" t="str">
        <f>VLOOKUP(I1237,vendors!D:L,9,FALSE)</f>
        <v>ACCORD</v>
      </c>
      <c r="G1237" s="49" t="s">
        <v>224</v>
      </c>
      <c r="H1237" s="49" t="s">
        <v>3175</v>
      </c>
      <c r="I1237" s="49">
        <v>620020</v>
      </c>
      <c r="J1237" s="49"/>
      <c r="K1237" s="47" t="s">
        <v>1129</v>
      </c>
      <c r="L1237" s="51" t="s">
        <v>3176</v>
      </c>
      <c r="M1237" s="22">
        <f>VLOOKUP(I1237,data!$A:$Y,2,FALSE)</f>
        <v>0</v>
      </c>
      <c r="N1237" s="22">
        <f>VLOOKUP(I1237,data!$A:$Y,4,FALSE)</f>
        <v>0</v>
      </c>
      <c r="O1237" s="22">
        <f>VLOOKUP(I1237,data!$A:$Y,6,FALSE)</f>
        <v>0</v>
      </c>
      <c r="P1237" s="22">
        <f>VLOOKUP(I1237,data!$A:$Y,8,FALSE)</f>
        <v>0</v>
      </c>
      <c r="Q1237" s="22">
        <f>VLOOKUP(I1237,data!$A:$Y,10,FALSE)</f>
        <v>0</v>
      </c>
      <c r="R1237" s="22">
        <f>VLOOKUP(I1237,data!$A:$Y,12,FALSE)</f>
        <v>1</v>
      </c>
      <c r="S1237" s="22">
        <f>VLOOKUP(I1237,data!$A:$Y,14,FALSE)</f>
        <v>0</v>
      </c>
      <c r="T1237" s="22">
        <f>VLOOKUP(I1237,data!$A:$Y,16,FALSE)</f>
        <v>0</v>
      </c>
      <c r="U1237" s="22">
        <f>VLOOKUP(I1237,data!$A:$Y,18,FALSE)</f>
        <v>1</v>
      </c>
      <c r="V1237" s="23">
        <f>VLOOKUP(I1237,data!$A:$Y,20,FALSE)</f>
        <v>0</v>
      </c>
      <c r="W1237" s="22">
        <f>VLOOKUP(I1237,data!$A:$Y,22,FALSE)</f>
        <v>0</v>
      </c>
      <c r="X1237" s="22">
        <f>VLOOKUP(I1237,data!$A:$Y,24,FALSE)</f>
        <v>0</v>
      </c>
      <c r="Y1237" s="24">
        <f t="shared" si="437"/>
        <v>2</v>
      </c>
      <c r="Z1237" s="22">
        <f>VLOOKUP(I1237,data!$A:$Y,3,FALSE)</f>
        <v>0</v>
      </c>
      <c r="AA1237" s="25"/>
      <c r="AB1237" s="22">
        <f>VLOOKUP(I1237,data!$A:$Y,5,FALSE)</f>
        <v>0</v>
      </c>
      <c r="AC1237" s="25"/>
      <c r="AD1237" s="22">
        <f>VLOOKUP(I1237,data!$A:$Y,7,FALSE)</f>
        <v>0</v>
      </c>
      <c r="AE1237" s="25"/>
      <c r="AF1237" s="22">
        <f>VLOOKUP(I1237,data!$A:$Y,9,FALSE)</f>
        <v>0</v>
      </c>
      <c r="AG1237" s="25"/>
      <c r="AH1237" s="22">
        <f>VLOOKUP(I1237,data!$A:$Y,11,FALSE)</f>
        <v>0</v>
      </c>
      <c r="AI1237" s="25"/>
      <c r="AJ1237" s="22">
        <f>VLOOKUP(I1237,data!$A:$Y,13,FALSE)</f>
        <v>0</v>
      </c>
      <c r="AK1237" s="25"/>
      <c r="AL1237" s="22">
        <f>VLOOKUP(I1237,data!$A:$Y,15,FALSE)</f>
        <v>0</v>
      </c>
      <c r="AM1237" s="25"/>
      <c r="AN1237" s="22">
        <f>VLOOKUP(I1237,data!$A:$Y,17,FALSE)</f>
        <v>0</v>
      </c>
      <c r="AO1237" s="25"/>
      <c r="AP1237" s="22">
        <f>VLOOKUP(I1237,data!$A:$Y,19,FALSE)</f>
        <v>0</v>
      </c>
      <c r="AQ1237" s="25"/>
      <c r="AR1237" s="22">
        <f>VLOOKUP(I1237,data!$A:$Y,21,FALSE)</f>
        <v>0</v>
      </c>
      <c r="AS1237" s="25"/>
      <c r="AT1237" s="22">
        <f>VLOOKUP(I1237,data!$A:$Y,23,FALSE)</f>
        <v>0</v>
      </c>
      <c r="AU1237" s="25"/>
      <c r="AV1237" s="22">
        <f>VLOOKUP(I1237,data!$A:$Y,25,FALSE)</f>
        <v>0</v>
      </c>
      <c r="AW1237" s="26">
        <f t="shared" si="438"/>
        <v>0</v>
      </c>
      <c r="AX1237" s="26">
        <f t="shared" si="439"/>
        <v>0</v>
      </c>
      <c r="AY1237" s="22">
        <f t="shared" si="440"/>
        <v>0</v>
      </c>
      <c r="AZ1237" s="22">
        <f t="shared" si="441"/>
        <v>0</v>
      </c>
      <c r="BA1237" s="22">
        <f t="shared" si="442"/>
        <v>0</v>
      </c>
      <c r="BB1237" s="22">
        <f t="shared" si="443"/>
        <v>0</v>
      </c>
      <c r="BC1237" s="22">
        <f t="shared" si="444"/>
        <v>0</v>
      </c>
      <c r="BD1237" s="22">
        <f t="shared" si="445"/>
        <v>0</v>
      </c>
      <c r="BE1237" s="22">
        <f t="shared" si="446"/>
        <v>0</v>
      </c>
      <c r="BF1237" s="22">
        <f t="shared" si="447"/>
        <v>0</v>
      </c>
      <c r="BG1237" s="22">
        <f t="shared" si="448"/>
        <v>0</v>
      </c>
      <c r="BH1237" s="22">
        <f t="shared" si="449"/>
        <v>0</v>
      </c>
      <c r="BI1237" s="22">
        <f t="shared" si="450"/>
        <v>0</v>
      </c>
      <c r="BJ1237" s="22"/>
      <c r="BK1237" s="26">
        <f t="shared" si="451"/>
        <v>0</v>
      </c>
      <c r="BL1237" s="26" t="str">
        <f t="shared" si="452"/>
        <v>N</v>
      </c>
      <c r="BM1237" s="27">
        <v>0</v>
      </c>
      <c r="BN1237" s="28">
        <f t="shared" si="453"/>
        <v>0</v>
      </c>
      <c r="BO1237" s="29">
        <f t="shared" si="454"/>
        <v>0</v>
      </c>
      <c r="BP1237" s="30">
        <f t="shared" si="455"/>
        <v>0</v>
      </c>
      <c r="BQ1237" s="31">
        <f t="shared" si="456"/>
        <v>0</v>
      </c>
      <c r="BR1237" s="32">
        <f t="shared" si="457"/>
        <v>0</v>
      </c>
      <c r="BS1237" s="33">
        <f t="shared" si="458"/>
        <v>0</v>
      </c>
      <c r="BT1237" s="34">
        <f t="shared" si="459"/>
        <v>0</v>
      </c>
      <c r="BU1237" s="35">
        <v>0</v>
      </c>
      <c r="BV1237" s="35">
        <v>0</v>
      </c>
      <c r="BW1237" s="35">
        <v>0</v>
      </c>
      <c r="BX1237" s="35">
        <v>0</v>
      </c>
      <c r="BY1237" s="35">
        <v>0</v>
      </c>
      <c r="BZ1237" s="35">
        <v>0</v>
      </c>
      <c r="CA1237" s="36">
        <v>1132</v>
      </c>
    </row>
    <row r="1238" spans="1:79" ht="15" customHeight="1">
      <c r="A1238" s="47" t="s">
        <v>35</v>
      </c>
      <c r="B1238" s="47" t="s">
        <v>1125</v>
      </c>
      <c r="C1238" s="48" t="s">
        <v>792</v>
      </c>
      <c r="D1238" s="49" t="s">
        <v>3177</v>
      </c>
      <c r="E1238" s="50">
        <f>VLOOKUP(I1238,vendors!D:L,8,FALSE)</f>
        <v>2810</v>
      </c>
      <c r="F1238" s="50" t="str">
        <f>VLOOKUP(I1238,vendors!D:L,9,FALSE)</f>
        <v>ACCORD</v>
      </c>
      <c r="G1238" s="49" t="s">
        <v>224</v>
      </c>
      <c r="H1238" s="49" t="s">
        <v>3178</v>
      </c>
      <c r="I1238" s="49">
        <v>620050</v>
      </c>
      <c r="J1238" s="49"/>
      <c r="K1238" s="47" t="s">
        <v>1129</v>
      </c>
      <c r="L1238" s="51" t="s">
        <v>3179</v>
      </c>
      <c r="M1238" s="22">
        <f>VLOOKUP(I1238,data!$A:$Y,2,FALSE)</f>
        <v>1</v>
      </c>
      <c r="N1238" s="22">
        <f>VLOOKUP(I1238,data!$A:$Y,4,FALSE)</f>
        <v>0</v>
      </c>
      <c r="O1238" s="22">
        <f>VLOOKUP(I1238,data!$A:$Y,6,FALSE)</f>
        <v>0</v>
      </c>
      <c r="P1238" s="22">
        <f>VLOOKUP(I1238,data!$A:$Y,8,FALSE)</f>
        <v>0</v>
      </c>
      <c r="Q1238" s="22">
        <f>VLOOKUP(I1238,data!$A:$Y,10,FALSE)</f>
        <v>0</v>
      </c>
      <c r="R1238" s="22">
        <f>VLOOKUP(I1238,data!$A:$Y,12,FALSE)</f>
        <v>0</v>
      </c>
      <c r="S1238" s="22">
        <f>VLOOKUP(I1238,data!$A:$Y,14,FALSE)</f>
        <v>0</v>
      </c>
      <c r="T1238" s="22">
        <f>VLOOKUP(I1238,data!$A:$Y,16,FALSE)</f>
        <v>0</v>
      </c>
      <c r="U1238" s="22">
        <f>VLOOKUP(I1238,data!$A:$Y,18,FALSE)</f>
        <v>0</v>
      </c>
      <c r="V1238" s="23">
        <f>VLOOKUP(I1238,data!$A:$Y,20,FALSE)</f>
        <v>0</v>
      </c>
      <c r="W1238" s="22">
        <f>VLOOKUP(I1238,data!$A:$Y,22,FALSE)</f>
        <v>0</v>
      </c>
      <c r="X1238" s="22">
        <f>VLOOKUP(I1238,data!$A:$Y,24,FALSE)</f>
        <v>0</v>
      </c>
      <c r="Y1238" s="24">
        <f t="shared" si="437"/>
        <v>1</v>
      </c>
      <c r="Z1238" s="22">
        <f>VLOOKUP(I1238,data!$A:$Y,3,FALSE)</f>
        <v>0</v>
      </c>
      <c r="AA1238" s="25"/>
      <c r="AB1238" s="22">
        <f>VLOOKUP(I1238,data!$A:$Y,5,FALSE)</f>
        <v>0</v>
      </c>
      <c r="AC1238" s="25"/>
      <c r="AD1238" s="22">
        <f>VLOOKUP(I1238,data!$A:$Y,7,FALSE)</f>
        <v>0</v>
      </c>
      <c r="AE1238" s="25"/>
      <c r="AF1238" s="22">
        <f>VLOOKUP(I1238,data!$A:$Y,9,FALSE)</f>
        <v>0</v>
      </c>
      <c r="AG1238" s="25"/>
      <c r="AH1238" s="22">
        <f>VLOOKUP(I1238,data!$A:$Y,11,FALSE)</f>
        <v>0</v>
      </c>
      <c r="AI1238" s="25"/>
      <c r="AJ1238" s="22">
        <f>VLOOKUP(I1238,data!$A:$Y,13,FALSE)</f>
        <v>0</v>
      </c>
      <c r="AK1238" s="25"/>
      <c r="AL1238" s="22">
        <f>VLOOKUP(I1238,data!$A:$Y,15,FALSE)</f>
        <v>0</v>
      </c>
      <c r="AM1238" s="25"/>
      <c r="AN1238" s="22">
        <f>VLOOKUP(I1238,data!$A:$Y,17,FALSE)</f>
        <v>0</v>
      </c>
      <c r="AO1238" s="25"/>
      <c r="AP1238" s="22">
        <f>VLOOKUP(I1238,data!$A:$Y,19,FALSE)</f>
        <v>0</v>
      </c>
      <c r="AQ1238" s="25"/>
      <c r="AR1238" s="22">
        <f>VLOOKUP(I1238,data!$A:$Y,21,FALSE)</f>
        <v>0</v>
      </c>
      <c r="AS1238" s="25"/>
      <c r="AT1238" s="22">
        <f>VLOOKUP(I1238,data!$A:$Y,23,FALSE)</f>
        <v>0</v>
      </c>
      <c r="AU1238" s="25"/>
      <c r="AV1238" s="22">
        <f>VLOOKUP(I1238,data!$A:$Y,25,FALSE)</f>
        <v>0</v>
      </c>
      <c r="AW1238" s="26">
        <f t="shared" si="438"/>
        <v>0</v>
      </c>
      <c r="AX1238" s="26">
        <f t="shared" si="439"/>
        <v>0</v>
      </c>
      <c r="AY1238" s="22">
        <f t="shared" si="440"/>
        <v>0</v>
      </c>
      <c r="AZ1238" s="22">
        <f t="shared" si="441"/>
        <v>0</v>
      </c>
      <c r="BA1238" s="22">
        <f t="shared" si="442"/>
        <v>0</v>
      </c>
      <c r="BB1238" s="22">
        <f t="shared" si="443"/>
        <v>0</v>
      </c>
      <c r="BC1238" s="22">
        <f t="shared" si="444"/>
        <v>0</v>
      </c>
      <c r="BD1238" s="22">
        <f t="shared" si="445"/>
        <v>0</v>
      </c>
      <c r="BE1238" s="22">
        <f t="shared" si="446"/>
        <v>0</v>
      </c>
      <c r="BF1238" s="22">
        <f t="shared" si="447"/>
        <v>0</v>
      </c>
      <c r="BG1238" s="22">
        <f t="shared" si="448"/>
        <v>0</v>
      </c>
      <c r="BH1238" s="22">
        <f t="shared" si="449"/>
        <v>0</v>
      </c>
      <c r="BI1238" s="22">
        <f t="shared" si="450"/>
        <v>0</v>
      </c>
      <c r="BJ1238" s="22"/>
      <c r="BK1238" s="26">
        <f t="shared" si="451"/>
        <v>0</v>
      </c>
      <c r="BL1238" s="26" t="str">
        <f t="shared" si="452"/>
        <v>N</v>
      </c>
      <c r="BM1238" s="27">
        <v>0</v>
      </c>
      <c r="BN1238" s="28">
        <f t="shared" si="453"/>
        <v>0</v>
      </c>
      <c r="BO1238" s="29">
        <f t="shared" si="454"/>
        <v>0</v>
      </c>
      <c r="BP1238" s="30">
        <f t="shared" si="455"/>
        <v>0</v>
      </c>
      <c r="BQ1238" s="31">
        <f t="shared" si="456"/>
        <v>0</v>
      </c>
      <c r="BR1238" s="32">
        <f t="shared" si="457"/>
        <v>0</v>
      </c>
      <c r="BS1238" s="33">
        <f t="shared" si="458"/>
        <v>0</v>
      </c>
      <c r="BT1238" s="34">
        <f t="shared" si="459"/>
        <v>0</v>
      </c>
      <c r="BU1238" s="35">
        <v>0</v>
      </c>
      <c r="BV1238" s="35">
        <v>0</v>
      </c>
      <c r="BW1238" s="35">
        <v>0</v>
      </c>
      <c r="BX1238" s="35">
        <v>0</v>
      </c>
      <c r="BY1238" s="35">
        <v>0</v>
      </c>
      <c r="BZ1238" s="35">
        <v>0</v>
      </c>
      <c r="CA1238" s="36">
        <v>1133</v>
      </c>
    </row>
    <row r="1239" spans="1:79" ht="15" customHeight="1">
      <c r="A1239" s="47" t="s">
        <v>35</v>
      </c>
      <c r="B1239" s="47" t="s">
        <v>1125</v>
      </c>
      <c r="C1239" s="48" t="s">
        <v>792</v>
      </c>
      <c r="D1239" s="49" t="s">
        <v>3180</v>
      </c>
      <c r="E1239" s="50">
        <f>VLOOKUP(I1239,vendors!D:L,8,FALSE)</f>
        <v>180</v>
      </c>
      <c r="F1239" s="50" t="str">
        <f>VLOOKUP(I1239,vendors!D:L,9,FALSE)</f>
        <v>เซี่ยงไฮ้</v>
      </c>
      <c r="G1239" s="49" t="s">
        <v>224</v>
      </c>
      <c r="H1239" s="49" t="s">
        <v>3181</v>
      </c>
      <c r="I1239" s="49">
        <v>620021</v>
      </c>
      <c r="J1239" s="49"/>
      <c r="K1239" s="47" t="s">
        <v>1129</v>
      </c>
      <c r="L1239" s="51" t="s">
        <v>3182</v>
      </c>
      <c r="M1239" s="22">
        <f>VLOOKUP(I1239,data!$A:$Y,2,FALSE)</f>
        <v>1</v>
      </c>
      <c r="N1239" s="22">
        <f>VLOOKUP(I1239,data!$A:$Y,4,FALSE)</f>
        <v>0</v>
      </c>
      <c r="O1239" s="22">
        <f>VLOOKUP(I1239,data!$A:$Y,6,FALSE)</f>
        <v>0</v>
      </c>
      <c r="P1239" s="22">
        <f>VLOOKUP(I1239,data!$A:$Y,8,FALSE)</f>
        <v>0</v>
      </c>
      <c r="Q1239" s="22">
        <f>VLOOKUP(I1239,data!$A:$Y,10,FALSE)</f>
        <v>1</v>
      </c>
      <c r="R1239" s="22">
        <f>VLOOKUP(I1239,data!$A:$Y,12,FALSE)</f>
        <v>0</v>
      </c>
      <c r="S1239" s="22">
        <f>VLOOKUP(I1239,data!$A:$Y,14,FALSE)</f>
        <v>0</v>
      </c>
      <c r="T1239" s="22">
        <f>VLOOKUP(I1239,data!$A:$Y,16,FALSE)</f>
        <v>0</v>
      </c>
      <c r="U1239" s="22">
        <f>VLOOKUP(I1239,data!$A:$Y,18,FALSE)</f>
        <v>0</v>
      </c>
      <c r="V1239" s="23">
        <f>VLOOKUP(I1239,data!$A:$Y,20,FALSE)</f>
        <v>0</v>
      </c>
      <c r="W1239" s="22">
        <f>VLOOKUP(I1239,data!$A:$Y,22,FALSE)</f>
        <v>0</v>
      </c>
      <c r="X1239" s="22">
        <f>VLOOKUP(I1239,data!$A:$Y,24,FALSE)</f>
        <v>0</v>
      </c>
      <c r="Y1239" s="24">
        <f t="shared" si="437"/>
        <v>2</v>
      </c>
      <c r="Z1239" s="22">
        <f>VLOOKUP(I1239,data!$A:$Y,3,FALSE)</f>
        <v>0</v>
      </c>
      <c r="AA1239" s="25"/>
      <c r="AB1239" s="22">
        <f>VLOOKUP(I1239,data!$A:$Y,5,FALSE)</f>
        <v>0</v>
      </c>
      <c r="AC1239" s="25"/>
      <c r="AD1239" s="22">
        <f>VLOOKUP(I1239,data!$A:$Y,7,FALSE)</f>
        <v>0</v>
      </c>
      <c r="AE1239" s="25"/>
      <c r="AF1239" s="22">
        <f>VLOOKUP(I1239,data!$A:$Y,9,FALSE)</f>
        <v>0</v>
      </c>
      <c r="AG1239" s="25"/>
      <c r="AH1239" s="22">
        <f>VLOOKUP(I1239,data!$A:$Y,11,FALSE)</f>
        <v>0</v>
      </c>
      <c r="AI1239" s="25"/>
      <c r="AJ1239" s="22">
        <f>VLOOKUP(I1239,data!$A:$Y,13,FALSE)</f>
        <v>0</v>
      </c>
      <c r="AK1239" s="25"/>
      <c r="AL1239" s="22">
        <f>VLOOKUP(I1239,data!$A:$Y,15,FALSE)</f>
        <v>0</v>
      </c>
      <c r="AM1239" s="25"/>
      <c r="AN1239" s="22">
        <f>VLOOKUP(I1239,data!$A:$Y,17,FALSE)</f>
        <v>0</v>
      </c>
      <c r="AO1239" s="25"/>
      <c r="AP1239" s="22">
        <f>VLOOKUP(I1239,data!$A:$Y,19,FALSE)</f>
        <v>0</v>
      </c>
      <c r="AQ1239" s="25"/>
      <c r="AR1239" s="22">
        <f>VLOOKUP(I1239,data!$A:$Y,21,FALSE)</f>
        <v>0</v>
      </c>
      <c r="AS1239" s="25"/>
      <c r="AT1239" s="22">
        <f>VLOOKUP(I1239,data!$A:$Y,23,FALSE)</f>
        <v>0</v>
      </c>
      <c r="AU1239" s="25"/>
      <c r="AV1239" s="22">
        <f>VLOOKUP(I1239,data!$A:$Y,25,FALSE)</f>
        <v>0</v>
      </c>
      <c r="AW1239" s="26">
        <f t="shared" si="438"/>
        <v>0</v>
      </c>
      <c r="AX1239" s="26">
        <f t="shared" si="439"/>
        <v>0</v>
      </c>
      <c r="AY1239" s="22">
        <f t="shared" si="440"/>
        <v>0</v>
      </c>
      <c r="AZ1239" s="22">
        <f t="shared" si="441"/>
        <v>0</v>
      </c>
      <c r="BA1239" s="22">
        <f t="shared" si="442"/>
        <v>0</v>
      </c>
      <c r="BB1239" s="22">
        <f t="shared" si="443"/>
        <v>0</v>
      </c>
      <c r="BC1239" s="22">
        <f t="shared" si="444"/>
        <v>0</v>
      </c>
      <c r="BD1239" s="22">
        <f t="shared" si="445"/>
        <v>0</v>
      </c>
      <c r="BE1239" s="22">
        <f t="shared" si="446"/>
        <v>0</v>
      </c>
      <c r="BF1239" s="22">
        <f t="shared" si="447"/>
        <v>0</v>
      </c>
      <c r="BG1239" s="22">
        <f t="shared" si="448"/>
        <v>0</v>
      </c>
      <c r="BH1239" s="22">
        <f t="shared" si="449"/>
        <v>0</v>
      </c>
      <c r="BI1239" s="22">
        <f t="shared" si="450"/>
        <v>0</v>
      </c>
      <c r="BJ1239" s="22"/>
      <c r="BK1239" s="26">
        <f t="shared" si="451"/>
        <v>0</v>
      </c>
      <c r="BL1239" s="26" t="str">
        <f t="shared" si="452"/>
        <v>N</v>
      </c>
      <c r="BM1239" s="27">
        <v>0</v>
      </c>
      <c r="BN1239" s="28">
        <f t="shared" si="453"/>
        <v>0</v>
      </c>
      <c r="BO1239" s="29">
        <f t="shared" si="454"/>
        <v>0</v>
      </c>
      <c r="BP1239" s="30">
        <f t="shared" si="455"/>
        <v>0</v>
      </c>
      <c r="BQ1239" s="31">
        <f t="shared" si="456"/>
        <v>0</v>
      </c>
      <c r="BR1239" s="32">
        <f t="shared" si="457"/>
        <v>0</v>
      </c>
      <c r="BS1239" s="33">
        <f t="shared" si="458"/>
        <v>0</v>
      </c>
      <c r="BT1239" s="34">
        <f t="shared" si="459"/>
        <v>0</v>
      </c>
      <c r="BU1239" s="35">
        <v>0</v>
      </c>
      <c r="BV1239" s="35">
        <v>0</v>
      </c>
      <c r="BW1239" s="35">
        <v>0</v>
      </c>
      <c r="BX1239" s="35">
        <v>0</v>
      </c>
      <c r="BY1239" s="35">
        <v>0</v>
      </c>
      <c r="BZ1239" s="35">
        <v>0</v>
      </c>
      <c r="CA1239" s="36">
        <v>1134</v>
      </c>
    </row>
    <row r="1240" spans="1:79" ht="15" customHeight="1">
      <c r="A1240" s="47" t="s">
        <v>35</v>
      </c>
      <c r="B1240" s="47" t="s">
        <v>1125</v>
      </c>
      <c r="C1240" s="48" t="s">
        <v>792</v>
      </c>
      <c r="D1240" s="49" t="s">
        <v>3183</v>
      </c>
      <c r="E1240" s="50">
        <f>VLOOKUP(I1240,vendors!D:L,8,FALSE)</f>
        <v>7000</v>
      </c>
      <c r="F1240" s="50" t="str">
        <f>VLOOKUP(I1240,vendors!D:L,9,FALSE)</f>
        <v>UDOM MEDICAL</v>
      </c>
      <c r="G1240" s="49" t="s">
        <v>224</v>
      </c>
      <c r="H1240" s="49" t="s">
        <v>3184</v>
      </c>
      <c r="I1240" s="49">
        <v>620031</v>
      </c>
      <c r="J1240" s="49"/>
      <c r="K1240" s="47" t="s">
        <v>1129</v>
      </c>
      <c r="L1240" s="51" t="s">
        <v>3179</v>
      </c>
      <c r="M1240" s="22">
        <f>VLOOKUP(I1240,data!$A:$Y,2,FALSE)</f>
        <v>1</v>
      </c>
      <c r="N1240" s="22">
        <f>VLOOKUP(I1240,data!$A:$Y,4,FALSE)</f>
        <v>0</v>
      </c>
      <c r="O1240" s="22">
        <f>VLOOKUP(I1240,data!$A:$Y,6,FALSE)</f>
        <v>0</v>
      </c>
      <c r="P1240" s="22">
        <f>VLOOKUP(I1240,data!$A:$Y,8,FALSE)</f>
        <v>1</v>
      </c>
      <c r="Q1240" s="22">
        <f>VLOOKUP(I1240,data!$A:$Y,10,FALSE)</f>
        <v>0</v>
      </c>
      <c r="R1240" s="22">
        <f>VLOOKUP(I1240,data!$A:$Y,12,FALSE)</f>
        <v>0</v>
      </c>
      <c r="S1240" s="22">
        <f>VLOOKUP(I1240,data!$A:$Y,14,FALSE)</f>
        <v>0</v>
      </c>
      <c r="T1240" s="22">
        <f>VLOOKUP(I1240,data!$A:$Y,16,FALSE)</f>
        <v>0</v>
      </c>
      <c r="U1240" s="22">
        <f>VLOOKUP(I1240,data!$A:$Y,18,FALSE)</f>
        <v>0</v>
      </c>
      <c r="V1240" s="23">
        <f>VLOOKUP(I1240,data!$A:$Y,20,FALSE)</f>
        <v>0</v>
      </c>
      <c r="W1240" s="22">
        <f>VLOOKUP(I1240,data!$A:$Y,22,FALSE)</f>
        <v>0</v>
      </c>
      <c r="X1240" s="22">
        <f>VLOOKUP(I1240,data!$A:$Y,24,FALSE)</f>
        <v>0</v>
      </c>
      <c r="Y1240" s="24">
        <f t="shared" si="437"/>
        <v>2</v>
      </c>
      <c r="Z1240" s="22">
        <f>VLOOKUP(I1240,data!$A:$Y,3,FALSE)</f>
        <v>0</v>
      </c>
      <c r="AA1240" s="25"/>
      <c r="AB1240" s="22">
        <f>VLOOKUP(I1240,data!$A:$Y,5,FALSE)</f>
        <v>0</v>
      </c>
      <c r="AC1240" s="25"/>
      <c r="AD1240" s="22">
        <f>VLOOKUP(I1240,data!$A:$Y,7,FALSE)</f>
        <v>0</v>
      </c>
      <c r="AE1240" s="25"/>
      <c r="AF1240" s="22">
        <f>VLOOKUP(I1240,data!$A:$Y,9,FALSE)</f>
        <v>0</v>
      </c>
      <c r="AG1240" s="25"/>
      <c r="AH1240" s="22">
        <f>VLOOKUP(I1240,data!$A:$Y,11,FALSE)</f>
        <v>0</v>
      </c>
      <c r="AI1240" s="25"/>
      <c r="AJ1240" s="22">
        <f>VLOOKUP(I1240,data!$A:$Y,13,FALSE)</f>
        <v>0</v>
      </c>
      <c r="AK1240" s="25"/>
      <c r="AL1240" s="22">
        <f>VLOOKUP(I1240,data!$A:$Y,15,FALSE)</f>
        <v>0</v>
      </c>
      <c r="AM1240" s="25"/>
      <c r="AN1240" s="22">
        <f>VLOOKUP(I1240,data!$A:$Y,17,FALSE)</f>
        <v>0</v>
      </c>
      <c r="AO1240" s="25"/>
      <c r="AP1240" s="22">
        <f>VLOOKUP(I1240,data!$A:$Y,19,FALSE)</f>
        <v>0</v>
      </c>
      <c r="AQ1240" s="25"/>
      <c r="AR1240" s="22">
        <f>VLOOKUP(I1240,data!$A:$Y,21,FALSE)</f>
        <v>0</v>
      </c>
      <c r="AS1240" s="25"/>
      <c r="AT1240" s="22">
        <f>VLOOKUP(I1240,data!$A:$Y,23,FALSE)</f>
        <v>0</v>
      </c>
      <c r="AU1240" s="25"/>
      <c r="AV1240" s="22">
        <f>VLOOKUP(I1240,data!$A:$Y,25,FALSE)</f>
        <v>0</v>
      </c>
      <c r="AW1240" s="26">
        <f t="shared" si="438"/>
        <v>0</v>
      </c>
      <c r="AX1240" s="26">
        <f t="shared" si="439"/>
        <v>0</v>
      </c>
      <c r="AY1240" s="22">
        <f t="shared" si="440"/>
        <v>0</v>
      </c>
      <c r="AZ1240" s="22">
        <f t="shared" si="441"/>
        <v>0</v>
      </c>
      <c r="BA1240" s="22">
        <f t="shared" si="442"/>
        <v>0</v>
      </c>
      <c r="BB1240" s="22">
        <f t="shared" si="443"/>
        <v>0</v>
      </c>
      <c r="BC1240" s="22">
        <f t="shared" si="444"/>
        <v>0</v>
      </c>
      <c r="BD1240" s="22">
        <f t="shared" si="445"/>
        <v>0</v>
      </c>
      <c r="BE1240" s="22">
        <f t="shared" si="446"/>
        <v>0</v>
      </c>
      <c r="BF1240" s="22">
        <f t="shared" si="447"/>
        <v>0</v>
      </c>
      <c r="BG1240" s="22">
        <f t="shared" si="448"/>
        <v>0</v>
      </c>
      <c r="BH1240" s="22">
        <f t="shared" si="449"/>
        <v>0</v>
      </c>
      <c r="BI1240" s="22">
        <f t="shared" si="450"/>
        <v>0</v>
      </c>
      <c r="BJ1240" s="22"/>
      <c r="BK1240" s="26">
        <f t="shared" si="451"/>
        <v>0</v>
      </c>
      <c r="BL1240" s="26" t="str">
        <f t="shared" si="452"/>
        <v>N</v>
      </c>
      <c r="BM1240" s="27">
        <v>0</v>
      </c>
      <c r="BN1240" s="28">
        <f t="shared" si="453"/>
        <v>0</v>
      </c>
      <c r="BO1240" s="29">
        <f t="shared" si="454"/>
        <v>0</v>
      </c>
      <c r="BP1240" s="30">
        <f t="shared" si="455"/>
        <v>0</v>
      </c>
      <c r="BQ1240" s="31">
        <f t="shared" si="456"/>
        <v>0</v>
      </c>
      <c r="BR1240" s="32">
        <f t="shared" si="457"/>
        <v>0</v>
      </c>
      <c r="BS1240" s="33">
        <f t="shared" si="458"/>
        <v>0</v>
      </c>
      <c r="BT1240" s="34">
        <f t="shared" si="459"/>
        <v>0</v>
      </c>
      <c r="BU1240" s="35">
        <v>0</v>
      </c>
      <c r="BV1240" s="35">
        <v>0</v>
      </c>
      <c r="BW1240" s="35">
        <v>0</v>
      </c>
      <c r="BX1240" s="35">
        <v>0</v>
      </c>
      <c r="BY1240" s="35">
        <v>0</v>
      </c>
      <c r="BZ1240" s="35">
        <v>0</v>
      </c>
      <c r="CA1240" s="36">
        <v>1135</v>
      </c>
    </row>
    <row r="1241" spans="1:79" ht="15" customHeight="1">
      <c r="A1241" s="47" t="s">
        <v>35</v>
      </c>
      <c r="B1241" s="47" t="s">
        <v>1125</v>
      </c>
      <c r="C1241" s="48" t="s">
        <v>792</v>
      </c>
      <c r="D1241" s="49" t="s">
        <v>3185</v>
      </c>
      <c r="E1241" s="50">
        <f>VLOOKUP(I1241,vendors!D:L,8,FALSE)</f>
        <v>1250</v>
      </c>
      <c r="F1241" s="50" t="str">
        <f>VLOOKUP(I1241,vendors!D:L,9,FALSE)</f>
        <v>Kerr</v>
      </c>
      <c r="G1241" s="49" t="s">
        <v>47</v>
      </c>
      <c r="H1241" s="49" t="s">
        <v>3186</v>
      </c>
      <c r="I1241" s="49">
        <v>620022</v>
      </c>
      <c r="J1241" s="49"/>
      <c r="K1241" s="47" t="s">
        <v>1129</v>
      </c>
      <c r="L1241" s="51" t="s">
        <v>3187</v>
      </c>
      <c r="M1241" s="22">
        <f>VLOOKUP(I1241,data!$A:$Y,2,FALSE)</f>
        <v>1</v>
      </c>
      <c r="N1241" s="22">
        <f>VLOOKUP(I1241,data!$A:$Y,4,FALSE)</f>
        <v>0</v>
      </c>
      <c r="O1241" s="22">
        <f>VLOOKUP(I1241,data!$A:$Y,6,FALSE)</f>
        <v>0</v>
      </c>
      <c r="P1241" s="22">
        <f>VLOOKUP(I1241,data!$A:$Y,8,FALSE)</f>
        <v>1</v>
      </c>
      <c r="Q1241" s="22">
        <f>VLOOKUP(I1241,data!$A:$Y,10,FALSE)</f>
        <v>1</v>
      </c>
      <c r="R1241" s="22">
        <f>VLOOKUP(I1241,data!$A:$Y,12,FALSE)</f>
        <v>1</v>
      </c>
      <c r="S1241" s="22">
        <f>VLOOKUP(I1241,data!$A:$Y,14,FALSE)</f>
        <v>1</v>
      </c>
      <c r="T1241" s="22">
        <f>VLOOKUP(I1241,data!$A:$Y,16,FALSE)</f>
        <v>0</v>
      </c>
      <c r="U1241" s="22">
        <f>VLOOKUP(I1241,data!$A:$Y,18,FALSE)</f>
        <v>0</v>
      </c>
      <c r="V1241" s="23">
        <f>VLOOKUP(I1241,data!$A:$Y,20,FALSE)</f>
        <v>0</v>
      </c>
      <c r="W1241" s="22">
        <f>VLOOKUP(I1241,data!$A:$Y,22,FALSE)</f>
        <v>0</v>
      </c>
      <c r="X1241" s="22">
        <f>VLOOKUP(I1241,data!$A:$Y,24,FALSE)</f>
        <v>0</v>
      </c>
      <c r="Y1241" s="24">
        <f t="shared" si="437"/>
        <v>5</v>
      </c>
      <c r="Z1241" s="22">
        <f>VLOOKUP(I1241,data!$A:$Y,3,FALSE)</f>
        <v>0</v>
      </c>
      <c r="AA1241" s="25"/>
      <c r="AB1241" s="22">
        <f>VLOOKUP(I1241,data!$A:$Y,5,FALSE)</f>
        <v>0</v>
      </c>
      <c r="AC1241" s="25"/>
      <c r="AD1241" s="22">
        <f>VLOOKUP(I1241,data!$A:$Y,7,FALSE)</f>
        <v>0</v>
      </c>
      <c r="AE1241" s="25"/>
      <c r="AF1241" s="22">
        <f>VLOOKUP(I1241,data!$A:$Y,9,FALSE)</f>
        <v>0</v>
      </c>
      <c r="AG1241" s="25"/>
      <c r="AH1241" s="22">
        <f>VLOOKUP(I1241,data!$A:$Y,11,FALSE)</f>
        <v>0</v>
      </c>
      <c r="AI1241" s="25"/>
      <c r="AJ1241" s="22">
        <f>VLOOKUP(I1241,data!$A:$Y,13,FALSE)</f>
        <v>0</v>
      </c>
      <c r="AK1241" s="25"/>
      <c r="AL1241" s="22">
        <f>VLOOKUP(I1241,data!$A:$Y,15,FALSE)</f>
        <v>0</v>
      </c>
      <c r="AM1241" s="25"/>
      <c r="AN1241" s="22">
        <f>VLOOKUP(I1241,data!$A:$Y,17,FALSE)</f>
        <v>0</v>
      </c>
      <c r="AO1241" s="25"/>
      <c r="AP1241" s="22">
        <f>VLOOKUP(I1241,data!$A:$Y,19,FALSE)</f>
        <v>0</v>
      </c>
      <c r="AQ1241" s="25"/>
      <c r="AR1241" s="22">
        <f>VLOOKUP(I1241,data!$A:$Y,21,FALSE)</f>
        <v>0</v>
      </c>
      <c r="AS1241" s="25"/>
      <c r="AT1241" s="22">
        <f>VLOOKUP(I1241,data!$A:$Y,23,FALSE)</f>
        <v>0</v>
      </c>
      <c r="AU1241" s="25"/>
      <c r="AV1241" s="22">
        <f>VLOOKUP(I1241,data!$A:$Y,25,FALSE)</f>
        <v>0</v>
      </c>
      <c r="AW1241" s="26">
        <f t="shared" si="438"/>
        <v>0</v>
      </c>
      <c r="AX1241" s="26">
        <f t="shared" si="439"/>
        <v>0</v>
      </c>
      <c r="AY1241" s="22">
        <f t="shared" si="440"/>
        <v>0</v>
      </c>
      <c r="AZ1241" s="22">
        <f t="shared" si="441"/>
        <v>0</v>
      </c>
      <c r="BA1241" s="22">
        <f t="shared" si="442"/>
        <v>0</v>
      </c>
      <c r="BB1241" s="22">
        <f t="shared" si="443"/>
        <v>0</v>
      </c>
      <c r="BC1241" s="22">
        <f t="shared" si="444"/>
        <v>0</v>
      </c>
      <c r="BD1241" s="22">
        <f t="shared" si="445"/>
        <v>0</v>
      </c>
      <c r="BE1241" s="22">
        <f t="shared" si="446"/>
        <v>0</v>
      </c>
      <c r="BF1241" s="22">
        <f t="shared" si="447"/>
        <v>0</v>
      </c>
      <c r="BG1241" s="22">
        <f t="shared" si="448"/>
        <v>0</v>
      </c>
      <c r="BH1241" s="22">
        <f t="shared" si="449"/>
        <v>0</v>
      </c>
      <c r="BI1241" s="22">
        <f t="shared" si="450"/>
        <v>0</v>
      </c>
      <c r="BJ1241" s="22"/>
      <c r="BK1241" s="26">
        <f t="shared" si="451"/>
        <v>0</v>
      </c>
      <c r="BL1241" s="26" t="str">
        <f t="shared" si="452"/>
        <v>N</v>
      </c>
      <c r="BM1241" s="27">
        <v>0</v>
      </c>
      <c r="BN1241" s="28">
        <f t="shared" si="453"/>
        <v>0</v>
      </c>
      <c r="BO1241" s="29">
        <f t="shared" si="454"/>
        <v>2</v>
      </c>
      <c r="BP1241" s="30">
        <f t="shared" si="455"/>
        <v>2500</v>
      </c>
      <c r="BQ1241" s="31">
        <f t="shared" si="456"/>
        <v>0</v>
      </c>
      <c r="BR1241" s="32">
        <f t="shared" si="457"/>
        <v>0.5</v>
      </c>
      <c r="BS1241" s="33">
        <f t="shared" si="458"/>
        <v>0.5</v>
      </c>
      <c r="BT1241" s="34">
        <f t="shared" si="459"/>
        <v>0</v>
      </c>
      <c r="BU1241" s="35">
        <v>0</v>
      </c>
      <c r="BV1241" s="35">
        <v>1</v>
      </c>
      <c r="BW1241" s="35">
        <v>0</v>
      </c>
      <c r="BX1241" s="35">
        <v>1</v>
      </c>
      <c r="BY1241" s="35">
        <v>0</v>
      </c>
      <c r="BZ1241" s="35">
        <v>1</v>
      </c>
      <c r="CA1241" s="36">
        <v>1136</v>
      </c>
    </row>
    <row r="1242" spans="1:79" ht="15" customHeight="1">
      <c r="A1242" s="47" t="s">
        <v>35</v>
      </c>
      <c r="B1242" s="47" t="s">
        <v>1125</v>
      </c>
      <c r="C1242" s="48" t="s">
        <v>792</v>
      </c>
      <c r="D1242" s="49" t="s">
        <v>3188</v>
      </c>
      <c r="E1242" s="50">
        <f>VLOOKUP(I1242,vendors!D:L,8,FALSE)</f>
        <v>250</v>
      </c>
      <c r="F1242" s="50" t="str">
        <f>VLOOKUP(I1242,vendors!D:L,9,FALSE)</f>
        <v>เซี่ยงไฮ้</v>
      </c>
      <c r="G1242" s="49" t="s">
        <v>3189</v>
      </c>
      <c r="H1242" s="49" t="s">
        <v>3190</v>
      </c>
      <c r="I1242" s="49">
        <v>620023</v>
      </c>
      <c r="J1242" s="49"/>
      <c r="K1242" s="47" t="s">
        <v>1129</v>
      </c>
      <c r="L1242" s="51" t="s">
        <v>3191</v>
      </c>
      <c r="M1242" s="22">
        <f>VLOOKUP(I1242,data!$A:$Y,2,FALSE)</f>
        <v>0</v>
      </c>
      <c r="N1242" s="22">
        <f>VLOOKUP(I1242,data!$A:$Y,4,FALSE)</f>
        <v>0</v>
      </c>
      <c r="O1242" s="22">
        <f>VLOOKUP(I1242,data!$A:$Y,6,FALSE)</f>
        <v>0</v>
      </c>
      <c r="P1242" s="22">
        <f>VLOOKUP(I1242,data!$A:$Y,8,FALSE)</f>
        <v>0</v>
      </c>
      <c r="Q1242" s="22">
        <f>VLOOKUP(I1242,data!$A:$Y,10,FALSE)</f>
        <v>0</v>
      </c>
      <c r="R1242" s="22">
        <f>VLOOKUP(I1242,data!$A:$Y,12,FALSE)</f>
        <v>3</v>
      </c>
      <c r="S1242" s="22">
        <f>VLOOKUP(I1242,data!$A:$Y,14,FALSE)</f>
        <v>0</v>
      </c>
      <c r="T1242" s="22">
        <f>VLOOKUP(I1242,data!$A:$Y,16,FALSE)</f>
        <v>0</v>
      </c>
      <c r="U1242" s="22">
        <f>VLOOKUP(I1242,data!$A:$Y,18,FALSE)</f>
        <v>0</v>
      </c>
      <c r="V1242" s="23">
        <f>VLOOKUP(I1242,data!$A:$Y,20,FALSE)</f>
        <v>0</v>
      </c>
      <c r="W1242" s="22">
        <f>VLOOKUP(I1242,data!$A:$Y,22,FALSE)</f>
        <v>0</v>
      </c>
      <c r="X1242" s="22">
        <f>VLOOKUP(I1242,data!$A:$Y,24,FALSE)</f>
        <v>0</v>
      </c>
      <c r="Y1242" s="24">
        <f t="shared" si="437"/>
        <v>3</v>
      </c>
      <c r="Z1242" s="22">
        <f>VLOOKUP(I1242,data!$A:$Y,3,FALSE)</f>
        <v>0</v>
      </c>
      <c r="AA1242" s="25"/>
      <c r="AB1242" s="22">
        <f>VLOOKUP(I1242,data!$A:$Y,5,FALSE)</f>
        <v>0</v>
      </c>
      <c r="AC1242" s="25"/>
      <c r="AD1242" s="22">
        <f>VLOOKUP(I1242,data!$A:$Y,7,FALSE)</f>
        <v>0</v>
      </c>
      <c r="AE1242" s="25"/>
      <c r="AF1242" s="22">
        <f>VLOOKUP(I1242,data!$A:$Y,9,FALSE)</f>
        <v>0</v>
      </c>
      <c r="AG1242" s="25"/>
      <c r="AH1242" s="22">
        <f>VLOOKUP(I1242,data!$A:$Y,11,FALSE)</f>
        <v>0</v>
      </c>
      <c r="AI1242" s="25"/>
      <c r="AJ1242" s="22">
        <f>VLOOKUP(I1242,data!$A:$Y,13,FALSE)</f>
        <v>0</v>
      </c>
      <c r="AK1242" s="25"/>
      <c r="AL1242" s="22">
        <f>VLOOKUP(I1242,data!$A:$Y,15,FALSE)</f>
        <v>0</v>
      </c>
      <c r="AM1242" s="25"/>
      <c r="AN1242" s="22">
        <f>VLOOKUP(I1242,data!$A:$Y,17,FALSE)</f>
        <v>0</v>
      </c>
      <c r="AO1242" s="25"/>
      <c r="AP1242" s="22">
        <f>VLOOKUP(I1242,data!$A:$Y,19,FALSE)</f>
        <v>0</v>
      </c>
      <c r="AQ1242" s="25"/>
      <c r="AR1242" s="22">
        <f>VLOOKUP(I1242,data!$A:$Y,21,FALSE)</f>
        <v>0</v>
      </c>
      <c r="AS1242" s="25"/>
      <c r="AT1242" s="22">
        <f>VLOOKUP(I1242,data!$A:$Y,23,FALSE)</f>
        <v>0</v>
      </c>
      <c r="AU1242" s="25"/>
      <c r="AV1242" s="22">
        <f>VLOOKUP(I1242,data!$A:$Y,25,FALSE)</f>
        <v>0</v>
      </c>
      <c r="AW1242" s="26">
        <f t="shared" si="438"/>
        <v>0</v>
      </c>
      <c r="AX1242" s="26">
        <f t="shared" si="439"/>
        <v>0</v>
      </c>
      <c r="AY1242" s="22">
        <f t="shared" si="440"/>
        <v>0</v>
      </c>
      <c r="AZ1242" s="22">
        <f t="shared" si="441"/>
        <v>0</v>
      </c>
      <c r="BA1242" s="22">
        <f t="shared" si="442"/>
        <v>0</v>
      </c>
      <c r="BB1242" s="22">
        <f t="shared" si="443"/>
        <v>0</v>
      </c>
      <c r="BC1242" s="22">
        <f t="shared" si="444"/>
        <v>0</v>
      </c>
      <c r="BD1242" s="22">
        <f t="shared" si="445"/>
        <v>0</v>
      </c>
      <c r="BE1242" s="22">
        <f t="shared" si="446"/>
        <v>0</v>
      </c>
      <c r="BF1242" s="22">
        <f t="shared" si="447"/>
        <v>0</v>
      </c>
      <c r="BG1242" s="22">
        <f t="shared" si="448"/>
        <v>0</v>
      </c>
      <c r="BH1242" s="22">
        <f t="shared" si="449"/>
        <v>0</v>
      </c>
      <c r="BI1242" s="22">
        <f t="shared" si="450"/>
        <v>0</v>
      </c>
      <c r="BJ1242" s="22"/>
      <c r="BK1242" s="26">
        <f t="shared" si="451"/>
        <v>0</v>
      </c>
      <c r="BL1242" s="26" t="str">
        <f t="shared" si="452"/>
        <v>N</v>
      </c>
      <c r="BM1242" s="27">
        <v>0</v>
      </c>
      <c r="BN1242" s="28">
        <f t="shared" si="453"/>
        <v>0</v>
      </c>
      <c r="BO1242" s="29">
        <f t="shared" si="454"/>
        <v>0</v>
      </c>
      <c r="BP1242" s="30">
        <f t="shared" si="455"/>
        <v>0</v>
      </c>
      <c r="BQ1242" s="31">
        <f t="shared" si="456"/>
        <v>0</v>
      </c>
      <c r="BR1242" s="32">
        <f t="shared" si="457"/>
        <v>0</v>
      </c>
      <c r="BS1242" s="33">
        <f t="shared" si="458"/>
        <v>0</v>
      </c>
      <c r="BT1242" s="34">
        <f t="shared" si="459"/>
        <v>0</v>
      </c>
      <c r="BU1242" s="35">
        <v>0</v>
      </c>
      <c r="BV1242" s="35">
        <v>0</v>
      </c>
      <c r="BW1242" s="35">
        <v>0</v>
      </c>
      <c r="BX1242" s="35">
        <v>0</v>
      </c>
      <c r="BY1242" s="35">
        <v>0</v>
      </c>
      <c r="BZ1242" s="35">
        <v>0</v>
      </c>
      <c r="CA1242" s="36">
        <v>1137</v>
      </c>
    </row>
    <row r="1243" spans="1:79" ht="15" customHeight="1">
      <c r="A1243" s="47" t="s">
        <v>35</v>
      </c>
      <c r="B1243" s="47" t="s">
        <v>1125</v>
      </c>
      <c r="C1243" s="48" t="s">
        <v>792</v>
      </c>
      <c r="D1243" s="49" t="s">
        <v>3192</v>
      </c>
      <c r="E1243" s="50">
        <f>VLOOKUP(I1243,vendors!D:L,8,FALSE)</f>
        <v>250</v>
      </c>
      <c r="F1243" s="50" t="str">
        <f>VLOOKUP(I1243,vendors!D:L,9,FALSE)</f>
        <v>เซี่ยงไฮ้</v>
      </c>
      <c r="G1243" s="49" t="s">
        <v>3189</v>
      </c>
      <c r="H1243" s="49" t="s">
        <v>3193</v>
      </c>
      <c r="I1243" s="49">
        <v>620024</v>
      </c>
      <c r="J1243" s="49"/>
      <c r="K1243" s="47" t="s">
        <v>1129</v>
      </c>
      <c r="L1243" s="51" t="s">
        <v>3194</v>
      </c>
      <c r="M1243" s="22">
        <f>VLOOKUP(I1243,data!$A:$Y,2,FALSE)</f>
        <v>0</v>
      </c>
      <c r="N1243" s="22">
        <f>VLOOKUP(I1243,data!$A:$Y,4,FALSE)</f>
        <v>0</v>
      </c>
      <c r="O1243" s="22">
        <f>VLOOKUP(I1243,data!$A:$Y,6,FALSE)</f>
        <v>0</v>
      </c>
      <c r="P1243" s="22">
        <f>VLOOKUP(I1243,data!$A:$Y,8,FALSE)</f>
        <v>0</v>
      </c>
      <c r="Q1243" s="22">
        <f>VLOOKUP(I1243,data!$A:$Y,10,FALSE)</f>
        <v>0</v>
      </c>
      <c r="R1243" s="22">
        <f>VLOOKUP(I1243,data!$A:$Y,12,FALSE)</f>
        <v>3</v>
      </c>
      <c r="S1243" s="22">
        <f>VLOOKUP(I1243,data!$A:$Y,14,FALSE)</f>
        <v>0</v>
      </c>
      <c r="T1243" s="22">
        <f>VLOOKUP(I1243,data!$A:$Y,16,FALSE)</f>
        <v>0</v>
      </c>
      <c r="U1243" s="22">
        <f>VLOOKUP(I1243,data!$A:$Y,18,FALSE)</f>
        <v>0</v>
      </c>
      <c r="V1243" s="23">
        <f>VLOOKUP(I1243,data!$A:$Y,20,FALSE)</f>
        <v>0</v>
      </c>
      <c r="W1243" s="22">
        <f>VLOOKUP(I1243,data!$A:$Y,22,FALSE)</f>
        <v>0</v>
      </c>
      <c r="X1243" s="22">
        <f>VLOOKUP(I1243,data!$A:$Y,24,FALSE)</f>
        <v>0</v>
      </c>
      <c r="Y1243" s="24">
        <f t="shared" si="437"/>
        <v>3</v>
      </c>
      <c r="Z1243" s="22">
        <f>VLOOKUP(I1243,data!$A:$Y,3,FALSE)</f>
        <v>0</v>
      </c>
      <c r="AA1243" s="25"/>
      <c r="AB1243" s="22">
        <f>VLOOKUP(I1243,data!$A:$Y,5,FALSE)</f>
        <v>0</v>
      </c>
      <c r="AC1243" s="25"/>
      <c r="AD1243" s="22">
        <f>VLOOKUP(I1243,data!$A:$Y,7,FALSE)</f>
        <v>0</v>
      </c>
      <c r="AE1243" s="25"/>
      <c r="AF1243" s="22">
        <f>VLOOKUP(I1243,data!$A:$Y,9,FALSE)</f>
        <v>0</v>
      </c>
      <c r="AG1243" s="25"/>
      <c r="AH1243" s="22">
        <f>VLOOKUP(I1243,data!$A:$Y,11,FALSE)</f>
        <v>0</v>
      </c>
      <c r="AI1243" s="25"/>
      <c r="AJ1243" s="22">
        <f>VLOOKUP(I1243,data!$A:$Y,13,FALSE)</f>
        <v>0</v>
      </c>
      <c r="AK1243" s="25"/>
      <c r="AL1243" s="22">
        <f>VLOOKUP(I1243,data!$A:$Y,15,FALSE)</f>
        <v>0</v>
      </c>
      <c r="AM1243" s="25"/>
      <c r="AN1243" s="22">
        <f>VLOOKUP(I1243,data!$A:$Y,17,FALSE)</f>
        <v>0</v>
      </c>
      <c r="AO1243" s="25"/>
      <c r="AP1243" s="22">
        <f>VLOOKUP(I1243,data!$A:$Y,19,FALSE)</f>
        <v>0</v>
      </c>
      <c r="AQ1243" s="25"/>
      <c r="AR1243" s="22">
        <f>VLOOKUP(I1243,data!$A:$Y,21,FALSE)</f>
        <v>0</v>
      </c>
      <c r="AS1243" s="25"/>
      <c r="AT1243" s="22">
        <f>VLOOKUP(I1243,data!$A:$Y,23,FALSE)</f>
        <v>0</v>
      </c>
      <c r="AU1243" s="25"/>
      <c r="AV1243" s="22">
        <f>VLOOKUP(I1243,data!$A:$Y,25,FALSE)</f>
        <v>0</v>
      </c>
      <c r="AW1243" s="26">
        <f t="shared" si="438"/>
        <v>0</v>
      </c>
      <c r="AX1243" s="26">
        <f t="shared" si="439"/>
        <v>0</v>
      </c>
      <c r="AY1243" s="22">
        <f t="shared" si="440"/>
        <v>0</v>
      </c>
      <c r="AZ1243" s="22">
        <f t="shared" si="441"/>
        <v>0</v>
      </c>
      <c r="BA1243" s="22">
        <f t="shared" si="442"/>
        <v>0</v>
      </c>
      <c r="BB1243" s="22">
        <f t="shared" si="443"/>
        <v>0</v>
      </c>
      <c r="BC1243" s="22">
        <f t="shared" si="444"/>
        <v>0</v>
      </c>
      <c r="BD1243" s="22">
        <f t="shared" si="445"/>
        <v>0</v>
      </c>
      <c r="BE1243" s="22">
        <f t="shared" si="446"/>
        <v>0</v>
      </c>
      <c r="BF1243" s="22">
        <f t="shared" si="447"/>
        <v>0</v>
      </c>
      <c r="BG1243" s="22">
        <f t="shared" si="448"/>
        <v>0</v>
      </c>
      <c r="BH1243" s="22">
        <f t="shared" si="449"/>
        <v>0</v>
      </c>
      <c r="BI1243" s="22">
        <f t="shared" si="450"/>
        <v>0</v>
      </c>
      <c r="BJ1243" s="22"/>
      <c r="BK1243" s="26">
        <f t="shared" si="451"/>
        <v>0</v>
      </c>
      <c r="BL1243" s="26" t="str">
        <f t="shared" si="452"/>
        <v>N</v>
      </c>
      <c r="BM1243" s="27">
        <v>0</v>
      </c>
      <c r="BN1243" s="28">
        <f t="shared" si="453"/>
        <v>0</v>
      </c>
      <c r="BO1243" s="29">
        <f t="shared" si="454"/>
        <v>0</v>
      </c>
      <c r="BP1243" s="30">
        <f t="shared" si="455"/>
        <v>0</v>
      </c>
      <c r="BQ1243" s="31">
        <f t="shared" si="456"/>
        <v>0</v>
      </c>
      <c r="BR1243" s="32">
        <f t="shared" si="457"/>
        <v>0</v>
      </c>
      <c r="BS1243" s="33">
        <f t="shared" si="458"/>
        <v>0</v>
      </c>
      <c r="BT1243" s="34">
        <f t="shared" si="459"/>
        <v>0</v>
      </c>
      <c r="BU1243" s="35">
        <v>0</v>
      </c>
      <c r="BV1243" s="35">
        <v>0</v>
      </c>
      <c r="BW1243" s="35">
        <v>0</v>
      </c>
      <c r="BX1243" s="35">
        <v>0</v>
      </c>
      <c r="BY1243" s="35">
        <v>0</v>
      </c>
      <c r="BZ1243" s="35">
        <v>0</v>
      </c>
      <c r="CA1243" s="36">
        <v>1138</v>
      </c>
    </row>
    <row r="1244" spans="1:79" ht="15" customHeight="1">
      <c r="A1244" s="47" t="s">
        <v>35</v>
      </c>
      <c r="B1244" s="47" t="s">
        <v>1125</v>
      </c>
      <c r="C1244" s="48" t="s">
        <v>792</v>
      </c>
      <c r="D1244" s="49" t="s">
        <v>3195</v>
      </c>
      <c r="E1244" s="50">
        <f>VLOOKUP(I1244,vendors!D:L,8,FALSE)</f>
        <v>2400</v>
      </c>
      <c r="F1244" s="50" t="str">
        <f>VLOOKUP(I1244,vendors!D:L,9,FALSE)</f>
        <v>เซี่ยงไฮ้</v>
      </c>
      <c r="G1244" s="49" t="s">
        <v>58</v>
      </c>
      <c r="H1244" s="49" t="s">
        <v>3196</v>
      </c>
      <c r="I1244" s="49">
        <v>620025</v>
      </c>
      <c r="J1244" s="49"/>
      <c r="K1244" s="47" t="s">
        <v>1129</v>
      </c>
      <c r="L1244" s="51" t="s">
        <v>3068</v>
      </c>
      <c r="M1244" s="22">
        <f>VLOOKUP(I1244,data!$A:$Y,2,FALSE)</f>
        <v>1</v>
      </c>
      <c r="N1244" s="22">
        <f>VLOOKUP(I1244,data!$A:$Y,4,FALSE)</f>
        <v>0</v>
      </c>
      <c r="O1244" s="22">
        <f>VLOOKUP(I1244,data!$A:$Y,6,FALSE)</f>
        <v>1</v>
      </c>
      <c r="P1244" s="22">
        <f>VLOOKUP(I1244,data!$A:$Y,8,FALSE)</f>
        <v>0</v>
      </c>
      <c r="Q1244" s="22">
        <f>VLOOKUP(I1244,data!$A:$Y,10,FALSE)</f>
        <v>0</v>
      </c>
      <c r="R1244" s="22">
        <f>VLOOKUP(I1244,data!$A:$Y,12,FALSE)</f>
        <v>1</v>
      </c>
      <c r="S1244" s="22">
        <f>VLOOKUP(I1244,data!$A:$Y,14,FALSE)</f>
        <v>1</v>
      </c>
      <c r="T1244" s="22">
        <f>VLOOKUP(I1244,data!$A:$Y,16,FALSE)</f>
        <v>0</v>
      </c>
      <c r="U1244" s="22">
        <f>VLOOKUP(I1244,data!$A:$Y,18,FALSE)</f>
        <v>1</v>
      </c>
      <c r="V1244" s="23">
        <f>VLOOKUP(I1244,data!$A:$Y,20,FALSE)</f>
        <v>0</v>
      </c>
      <c r="W1244" s="22">
        <f>VLOOKUP(I1244,data!$A:$Y,22,FALSE)</f>
        <v>0</v>
      </c>
      <c r="X1244" s="22">
        <f>VLOOKUP(I1244,data!$A:$Y,24,FALSE)</f>
        <v>0</v>
      </c>
      <c r="Y1244" s="24">
        <f t="shared" si="437"/>
        <v>5</v>
      </c>
      <c r="Z1244" s="22">
        <f>VLOOKUP(I1244,data!$A:$Y,3,FALSE)</f>
        <v>0</v>
      </c>
      <c r="AA1244" s="25"/>
      <c r="AB1244" s="22">
        <f>VLOOKUP(I1244,data!$A:$Y,5,FALSE)</f>
        <v>0</v>
      </c>
      <c r="AC1244" s="25"/>
      <c r="AD1244" s="22">
        <f>VLOOKUP(I1244,data!$A:$Y,7,FALSE)</f>
        <v>0</v>
      </c>
      <c r="AE1244" s="25"/>
      <c r="AF1244" s="22">
        <f>VLOOKUP(I1244,data!$A:$Y,9,FALSE)</f>
        <v>0</v>
      </c>
      <c r="AG1244" s="25"/>
      <c r="AH1244" s="22">
        <f>VLOOKUP(I1244,data!$A:$Y,11,FALSE)</f>
        <v>0</v>
      </c>
      <c r="AI1244" s="25"/>
      <c r="AJ1244" s="22">
        <f>VLOOKUP(I1244,data!$A:$Y,13,FALSE)</f>
        <v>0</v>
      </c>
      <c r="AK1244" s="25"/>
      <c r="AL1244" s="22">
        <f>VLOOKUP(I1244,data!$A:$Y,15,FALSE)</f>
        <v>0</v>
      </c>
      <c r="AM1244" s="25"/>
      <c r="AN1244" s="22">
        <f>VLOOKUP(I1244,data!$A:$Y,17,FALSE)</f>
        <v>0</v>
      </c>
      <c r="AO1244" s="25"/>
      <c r="AP1244" s="22">
        <f>VLOOKUP(I1244,data!$A:$Y,19,FALSE)</f>
        <v>0</v>
      </c>
      <c r="AQ1244" s="25"/>
      <c r="AR1244" s="22">
        <f>VLOOKUP(I1244,data!$A:$Y,21,FALSE)</f>
        <v>0</v>
      </c>
      <c r="AS1244" s="25"/>
      <c r="AT1244" s="22">
        <f>VLOOKUP(I1244,data!$A:$Y,23,FALSE)</f>
        <v>0</v>
      </c>
      <c r="AU1244" s="25"/>
      <c r="AV1244" s="22">
        <f>VLOOKUP(I1244,data!$A:$Y,25,FALSE)</f>
        <v>0</v>
      </c>
      <c r="AW1244" s="26">
        <f t="shared" si="438"/>
        <v>0</v>
      </c>
      <c r="AX1244" s="26">
        <f t="shared" si="439"/>
        <v>0</v>
      </c>
      <c r="AY1244" s="22">
        <f t="shared" si="440"/>
        <v>0</v>
      </c>
      <c r="AZ1244" s="22">
        <f t="shared" si="441"/>
        <v>0</v>
      </c>
      <c r="BA1244" s="22">
        <f t="shared" si="442"/>
        <v>0</v>
      </c>
      <c r="BB1244" s="22">
        <f t="shared" si="443"/>
        <v>0</v>
      </c>
      <c r="BC1244" s="22">
        <f t="shared" si="444"/>
        <v>0</v>
      </c>
      <c r="BD1244" s="22">
        <f t="shared" si="445"/>
        <v>0</v>
      </c>
      <c r="BE1244" s="22">
        <f t="shared" si="446"/>
        <v>0</v>
      </c>
      <c r="BF1244" s="22">
        <f t="shared" si="447"/>
        <v>0</v>
      </c>
      <c r="BG1244" s="22">
        <f t="shared" si="448"/>
        <v>0</v>
      </c>
      <c r="BH1244" s="22">
        <f t="shared" si="449"/>
        <v>0</v>
      </c>
      <c r="BI1244" s="22">
        <f t="shared" si="450"/>
        <v>0</v>
      </c>
      <c r="BJ1244" s="22"/>
      <c r="BK1244" s="26">
        <f t="shared" si="451"/>
        <v>0</v>
      </c>
      <c r="BL1244" s="26" t="str">
        <f t="shared" si="452"/>
        <v>N</v>
      </c>
      <c r="BM1244" s="27">
        <v>0</v>
      </c>
      <c r="BN1244" s="28">
        <f t="shared" si="453"/>
        <v>0</v>
      </c>
      <c r="BO1244" s="29">
        <f t="shared" si="454"/>
        <v>1</v>
      </c>
      <c r="BP1244" s="30">
        <f t="shared" si="455"/>
        <v>2400</v>
      </c>
      <c r="BQ1244" s="31">
        <f t="shared" si="456"/>
        <v>0</v>
      </c>
      <c r="BR1244" s="32">
        <f t="shared" si="457"/>
        <v>0.16666666666666666</v>
      </c>
      <c r="BS1244" s="33">
        <f t="shared" si="458"/>
        <v>0</v>
      </c>
      <c r="BT1244" s="34">
        <f t="shared" si="459"/>
        <v>0</v>
      </c>
      <c r="BU1244" s="35">
        <v>0</v>
      </c>
      <c r="BV1244" s="35">
        <v>0</v>
      </c>
      <c r="BW1244" s="35">
        <v>0</v>
      </c>
      <c r="BX1244" s="35">
        <v>1</v>
      </c>
      <c r="BY1244" s="35">
        <v>0</v>
      </c>
      <c r="BZ1244" s="35">
        <v>0</v>
      </c>
      <c r="CA1244" s="36">
        <v>1139</v>
      </c>
    </row>
    <row r="1245" spans="1:79" ht="15" customHeight="1">
      <c r="A1245" s="47" t="s">
        <v>35</v>
      </c>
      <c r="B1245" s="47" t="s">
        <v>1125</v>
      </c>
      <c r="C1245" s="48" t="s">
        <v>792</v>
      </c>
      <c r="D1245" s="49" t="s">
        <v>3197</v>
      </c>
      <c r="E1245" s="50">
        <f>VLOOKUP(I1245,vendors!D:L,8,FALSE)</f>
        <v>2400</v>
      </c>
      <c r="F1245" s="50" t="str">
        <f>VLOOKUP(I1245,vendors!D:L,9,FALSE)</f>
        <v>เซี่ยงไฮ้</v>
      </c>
      <c r="G1245" s="49" t="s">
        <v>58</v>
      </c>
      <c r="H1245" s="49" t="s">
        <v>3198</v>
      </c>
      <c r="I1245" s="49">
        <v>620026</v>
      </c>
      <c r="J1245" s="49"/>
      <c r="K1245" s="47" t="s">
        <v>1129</v>
      </c>
      <c r="L1245" s="51" t="s">
        <v>3068</v>
      </c>
      <c r="M1245" s="22">
        <f>VLOOKUP(I1245,data!$A:$Y,2,FALSE)</f>
        <v>1</v>
      </c>
      <c r="N1245" s="22">
        <f>VLOOKUP(I1245,data!$A:$Y,4,FALSE)</f>
        <v>0</v>
      </c>
      <c r="O1245" s="22">
        <f>VLOOKUP(I1245,data!$A:$Y,6,FALSE)</f>
        <v>1</v>
      </c>
      <c r="P1245" s="22">
        <f>VLOOKUP(I1245,data!$A:$Y,8,FALSE)</f>
        <v>0</v>
      </c>
      <c r="Q1245" s="22">
        <f>VLOOKUP(I1245,data!$A:$Y,10,FALSE)</f>
        <v>0</v>
      </c>
      <c r="R1245" s="22">
        <f>VLOOKUP(I1245,data!$A:$Y,12,FALSE)</f>
        <v>1</v>
      </c>
      <c r="S1245" s="22">
        <f>VLOOKUP(I1245,data!$A:$Y,14,FALSE)</f>
        <v>0</v>
      </c>
      <c r="T1245" s="22">
        <f>VLOOKUP(I1245,data!$A:$Y,16,FALSE)</f>
        <v>0</v>
      </c>
      <c r="U1245" s="22">
        <f>VLOOKUP(I1245,data!$A:$Y,18,FALSE)</f>
        <v>0</v>
      </c>
      <c r="V1245" s="23">
        <f>VLOOKUP(I1245,data!$A:$Y,20,FALSE)</f>
        <v>0</v>
      </c>
      <c r="W1245" s="22">
        <f>VLOOKUP(I1245,data!$A:$Y,22,FALSE)</f>
        <v>0</v>
      </c>
      <c r="X1245" s="22">
        <f>VLOOKUP(I1245,data!$A:$Y,24,FALSE)</f>
        <v>0</v>
      </c>
      <c r="Y1245" s="24">
        <f t="shared" si="437"/>
        <v>3</v>
      </c>
      <c r="Z1245" s="22">
        <f>VLOOKUP(I1245,data!$A:$Y,3,FALSE)</f>
        <v>0</v>
      </c>
      <c r="AA1245" s="25"/>
      <c r="AB1245" s="22">
        <f>VLOOKUP(I1245,data!$A:$Y,5,FALSE)</f>
        <v>0</v>
      </c>
      <c r="AC1245" s="25"/>
      <c r="AD1245" s="22">
        <f>VLOOKUP(I1245,data!$A:$Y,7,FALSE)</f>
        <v>0</v>
      </c>
      <c r="AE1245" s="25"/>
      <c r="AF1245" s="22">
        <f>VLOOKUP(I1245,data!$A:$Y,9,FALSE)</f>
        <v>0</v>
      </c>
      <c r="AG1245" s="25"/>
      <c r="AH1245" s="22">
        <f>VLOOKUP(I1245,data!$A:$Y,11,FALSE)</f>
        <v>0</v>
      </c>
      <c r="AI1245" s="25"/>
      <c r="AJ1245" s="22">
        <f>VLOOKUP(I1245,data!$A:$Y,13,FALSE)</f>
        <v>0</v>
      </c>
      <c r="AK1245" s="25"/>
      <c r="AL1245" s="22">
        <f>VLOOKUP(I1245,data!$A:$Y,15,FALSE)</f>
        <v>0</v>
      </c>
      <c r="AM1245" s="25"/>
      <c r="AN1245" s="22">
        <f>VLOOKUP(I1245,data!$A:$Y,17,FALSE)</f>
        <v>0</v>
      </c>
      <c r="AO1245" s="25"/>
      <c r="AP1245" s="22">
        <f>VLOOKUP(I1245,data!$A:$Y,19,FALSE)</f>
        <v>0</v>
      </c>
      <c r="AQ1245" s="25"/>
      <c r="AR1245" s="22">
        <f>VLOOKUP(I1245,data!$A:$Y,21,FALSE)</f>
        <v>0</v>
      </c>
      <c r="AS1245" s="25"/>
      <c r="AT1245" s="22">
        <f>VLOOKUP(I1245,data!$A:$Y,23,FALSE)</f>
        <v>0</v>
      </c>
      <c r="AU1245" s="25"/>
      <c r="AV1245" s="22">
        <f>VLOOKUP(I1245,data!$A:$Y,25,FALSE)</f>
        <v>0</v>
      </c>
      <c r="AW1245" s="26">
        <f t="shared" si="438"/>
        <v>0</v>
      </c>
      <c r="AX1245" s="26">
        <f t="shared" si="439"/>
        <v>0</v>
      </c>
      <c r="AY1245" s="22">
        <f t="shared" si="440"/>
        <v>0</v>
      </c>
      <c r="AZ1245" s="22">
        <f t="shared" si="441"/>
        <v>0</v>
      </c>
      <c r="BA1245" s="22">
        <f t="shared" si="442"/>
        <v>0</v>
      </c>
      <c r="BB1245" s="22">
        <f t="shared" si="443"/>
        <v>0</v>
      </c>
      <c r="BC1245" s="22">
        <f t="shared" si="444"/>
        <v>0</v>
      </c>
      <c r="BD1245" s="22">
        <f t="shared" si="445"/>
        <v>0</v>
      </c>
      <c r="BE1245" s="22">
        <f t="shared" si="446"/>
        <v>0</v>
      </c>
      <c r="BF1245" s="22">
        <f t="shared" si="447"/>
        <v>0</v>
      </c>
      <c r="BG1245" s="22">
        <f t="shared" si="448"/>
        <v>0</v>
      </c>
      <c r="BH1245" s="22">
        <f t="shared" si="449"/>
        <v>0</v>
      </c>
      <c r="BI1245" s="22">
        <f t="shared" si="450"/>
        <v>0</v>
      </c>
      <c r="BJ1245" s="22"/>
      <c r="BK1245" s="26">
        <f t="shared" si="451"/>
        <v>0</v>
      </c>
      <c r="BL1245" s="26" t="str">
        <f t="shared" si="452"/>
        <v>N</v>
      </c>
      <c r="BM1245" s="27">
        <v>0</v>
      </c>
      <c r="BN1245" s="28">
        <f t="shared" si="453"/>
        <v>0</v>
      </c>
      <c r="BO1245" s="29">
        <f t="shared" si="454"/>
        <v>0</v>
      </c>
      <c r="BP1245" s="30">
        <f t="shared" si="455"/>
        <v>0</v>
      </c>
      <c r="BQ1245" s="31">
        <f t="shared" si="456"/>
        <v>0</v>
      </c>
      <c r="BR1245" s="32">
        <f t="shared" si="457"/>
        <v>0</v>
      </c>
      <c r="BS1245" s="33">
        <f t="shared" si="458"/>
        <v>0</v>
      </c>
      <c r="BT1245" s="34">
        <f t="shared" si="459"/>
        <v>0</v>
      </c>
      <c r="BU1245" s="35">
        <v>0</v>
      </c>
      <c r="BV1245" s="35">
        <v>0</v>
      </c>
      <c r="BW1245" s="35">
        <v>0</v>
      </c>
      <c r="BX1245" s="35">
        <v>0</v>
      </c>
      <c r="BY1245" s="35">
        <v>0</v>
      </c>
      <c r="BZ1245" s="35">
        <v>0</v>
      </c>
      <c r="CA1245" s="36">
        <v>1140</v>
      </c>
    </row>
    <row r="1246" spans="1:79" ht="15" customHeight="1">
      <c r="A1246" s="47" t="s">
        <v>35</v>
      </c>
      <c r="B1246" s="47" t="s">
        <v>1125</v>
      </c>
      <c r="C1246" s="48" t="s">
        <v>792</v>
      </c>
      <c r="D1246" s="49" t="s">
        <v>3199</v>
      </c>
      <c r="E1246" s="50">
        <f>VLOOKUP(I1246,vendors!D:L,8,FALSE)</f>
        <v>1400</v>
      </c>
      <c r="F1246" s="50" t="str">
        <f>VLOOKUP(I1246,vendors!D:L,9,FALSE)</f>
        <v>เซี่ยงไฮ้</v>
      </c>
      <c r="G1246" s="49" t="s">
        <v>270</v>
      </c>
      <c r="H1246" s="49" t="s">
        <v>3200</v>
      </c>
      <c r="I1246" s="49">
        <v>620027</v>
      </c>
      <c r="J1246" s="49"/>
      <c r="K1246" s="47" t="s">
        <v>1129</v>
      </c>
      <c r="L1246" s="51" t="s">
        <v>3201</v>
      </c>
      <c r="M1246" s="22">
        <f>VLOOKUP(I1246,data!$A:$Y,2,FALSE)</f>
        <v>1</v>
      </c>
      <c r="N1246" s="22">
        <f>VLOOKUP(I1246,data!$A:$Y,4,FALSE)</f>
        <v>0</v>
      </c>
      <c r="O1246" s="22">
        <f>VLOOKUP(I1246,data!$A:$Y,6,FALSE)</f>
        <v>0</v>
      </c>
      <c r="P1246" s="22">
        <f>VLOOKUP(I1246,data!$A:$Y,8,FALSE)</f>
        <v>0</v>
      </c>
      <c r="Q1246" s="22">
        <f>VLOOKUP(I1246,data!$A:$Y,10,FALSE)</f>
        <v>1</v>
      </c>
      <c r="R1246" s="22">
        <f>VLOOKUP(I1246,data!$A:$Y,12,FALSE)</f>
        <v>0</v>
      </c>
      <c r="S1246" s="22">
        <f>VLOOKUP(I1246,data!$A:$Y,14,FALSE)</f>
        <v>0</v>
      </c>
      <c r="T1246" s="22">
        <f>VLOOKUP(I1246,data!$A:$Y,16,FALSE)</f>
        <v>0</v>
      </c>
      <c r="U1246" s="22">
        <f>VLOOKUP(I1246,data!$A:$Y,18,FALSE)</f>
        <v>0</v>
      </c>
      <c r="V1246" s="23">
        <f>VLOOKUP(I1246,data!$A:$Y,20,FALSE)</f>
        <v>0</v>
      </c>
      <c r="W1246" s="22">
        <f>VLOOKUP(I1246,data!$A:$Y,22,FALSE)</f>
        <v>0</v>
      </c>
      <c r="X1246" s="22">
        <f>VLOOKUP(I1246,data!$A:$Y,24,FALSE)</f>
        <v>0</v>
      </c>
      <c r="Y1246" s="24">
        <f t="shared" si="437"/>
        <v>2</v>
      </c>
      <c r="Z1246" s="22">
        <f>VLOOKUP(I1246,data!$A:$Y,3,FALSE)</f>
        <v>0</v>
      </c>
      <c r="AA1246" s="25"/>
      <c r="AB1246" s="22">
        <f>VLOOKUP(I1246,data!$A:$Y,5,FALSE)</f>
        <v>0</v>
      </c>
      <c r="AC1246" s="25"/>
      <c r="AD1246" s="22">
        <f>VLOOKUP(I1246,data!$A:$Y,7,FALSE)</f>
        <v>0</v>
      </c>
      <c r="AE1246" s="25"/>
      <c r="AF1246" s="22">
        <f>VLOOKUP(I1246,data!$A:$Y,9,FALSE)</f>
        <v>0</v>
      </c>
      <c r="AG1246" s="25"/>
      <c r="AH1246" s="22">
        <f>VLOOKUP(I1246,data!$A:$Y,11,FALSE)</f>
        <v>0</v>
      </c>
      <c r="AI1246" s="25"/>
      <c r="AJ1246" s="22">
        <f>VLOOKUP(I1246,data!$A:$Y,13,FALSE)</f>
        <v>0</v>
      </c>
      <c r="AK1246" s="25"/>
      <c r="AL1246" s="22">
        <f>VLOOKUP(I1246,data!$A:$Y,15,FALSE)</f>
        <v>0</v>
      </c>
      <c r="AM1246" s="25"/>
      <c r="AN1246" s="22">
        <f>VLOOKUP(I1246,data!$A:$Y,17,FALSE)</f>
        <v>0</v>
      </c>
      <c r="AO1246" s="25"/>
      <c r="AP1246" s="22">
        <f>VLOOKUP(I1246,data!$A:$Y,19,FALSE)</f>
        <v>0</v>
      </c>
      <c r="AQ1246" s="25"/>
      <c r="AR1246" s="22">
        <f>VLOOKUP(I1246,data!$A:$Y,21,FALSE)</f>
        <v>0</v>
      </c>
      <c r="AS1246" s="25"/>
      <c r="AT1246" s="22">
        <f>VLOOKUP(I1246,data!$A:$Y,23,FALSE)</f>
        <v>0</v>
      </c>
      <c r="AU1246" s="25"/>
      <c r="AV1246" s="22">
        <f>VLOOKUP(I1246,data!$A:$Y,25,FALSE)</f>
        <v>0</v>
      </c>
      <c r="AW1246" s="26">
        <f t="shared" si="438"/>
        <v>0</v>
      </c>
      <c r="AX1246" s="26">
        <f t="shared" si="439"/>
        <v>0</v>
      </c>
      <c r="AY1246" s="22">
        <f t="shared" si="440"/>
        <v>0</v>
      </c>
      <c r="AZ1246" s="22">
        <f t="shared" si="441"/>
        <v>0</v>
      </c>
      <c r="BA1246" s="22">
        <f t="shared" si="442"/>
        <v>0</v>
      </c>
      <c r="BB1246" s="22">
        <f t="shared" si="443"/>
        <v>0</v>
      </c>
      <c r="BC1246" s="22">
        <f t="shared" si="444"/>
        <v>0</v>
      </c>
      <c r="BD1246" s="22">
        <f t="shared" si="445"/>
        <v>0</v>
      </c>
      <c r="BE1246" s="22">
        <f t="shared" si="446"/>
        <v>0</v>
      </c>
      <c r="BF1246" s="22">
        <f t="shared" si="447"/>
        <v>0</v>
      </c>
      <c r="BG1246" s="22">
        <f t="shared" si="448"/>
        <v>0</v>
      </c>
      <c r="BH1246" s="22">
        <f t="shared" si="449"/>
        <v>0</v>
      </c>
      <c r="BI1246" s="22">
        <f t="shared" si="450"/>
        <v>0</v>
      </c>
      <c r="BJ1246" s="22"/>
      <c r="BK1246" s="26">
        <f t="shared" si="451"/>
        <v>0</v>
      </c>
      <c r="BL1246" s="26" t="str">
        <f t="shared" si="452"/>
        <v>N</v>
      </c>
      <c r="BM1246" s="27">
        <v>0</v>
      </c>
      <c r="BN1246" s="28">
        <f t="shared" si="453"/>
        <v>0</v>
      </c>
      <c r="BO1246" s="29">
        <f t="shared" si="454"/>
        <v>0</v>
      </c>
      <c r="BP1246" s="30">
        <f t="shared" si="455"/>
        <v>0</v>
      </c>
      <c r="BQ1246" s="31">
        <f t="shared" si="456"/>
        <v>0</v>
      </c>
      <c r="BR1246" s="32">
        <f t="shared" si="457"/>
        <v>0</v>
      </c>
      <c r="BS1246" s="33">
        <f t="shared" si="458"/>
        <v>0</v>
      </c>
      <c r="BT1246" s="34">
        <f t="shared" si="459"/>
        <v>0</v>
      </c>
      <c r="BU1246" s="35">
        <v>0</v>
      </c>
      <c r="BV1246" s="35">
        <v>0</v>
      </c>
      <c r="BW1246" s="35">
        <v>0</v>
      </c>
      <c r="BX1246" s="35">
        <v>0</v>
      </c>
      <c r="BY1246" s="35">
        <v>0</v>
      </c>
      <c r="BZ1246" s="35">
        <v>0</v>
      </c>
      <c r="CA1246" s="36">
        <v>1141</v>
      </c>
    </row>
    <row r="1247" spans="1:79" ht="15" customHeight="1">
      <c r="A1247" s="47" t="s">
        <v>35</v>
      </c>
      <c r="B1247" s="47" t="s">
        <v>1125</v>
      </c>
      <c r="C1247" s="48" t="s">
        <v>792</v>
      </c>
      <c r="D1247" s="49" t="s">
        <v>3202</v>
      </c>
      <c r="E1247" s="50">
        <f>VLOOKUP(I1247,vendors!D:L,8,FALSE)</f>
        <v>1400</v>
      </c>
      <c r="F1247" s="50" t="str">
        <f>VLOOKUP(I1247,vendors!D:L,9,FALSE)</f>
        <v>เซี่ยงไฮ้</v>
      </c>
      <c r="G1247" s="49" t="s">
        <v>270</v>
      </c>
      <c r="H1247" s="49" t="s">
        <v>3203</v>
      </c>
      <c r="I1247" s="49">
        <v>620028</v>
      </c>
      <c r="J1247" s="49"/>
      <c r="K1247" s="47" t="s">
        <v>1129</v>
      </c>
      <c r="L1247" s="51" t="s">
        <v>3201</v>
      </c>
      <c r="M1247" s="22">
        <f>VLOOKUP(I1247,data!$A:$Y,2,FALSE)</f>
        <v>1</v>
      </c>
      <c r="N1247" s="22">
        <f>VLOOKUP(I1247,data!$A:$Y,4,FALSE)</f>
        <v>0</v>
      </c>
      <c r="O1247" s="22">
        <f>VLOOKUP(I1247,data!$A:$Y,6,FALSE)</f>
        <v>0</v>
      </c>
      <c r="P1247" s="22">
        <f>VLOOKUP(I1247,data!$A:$Y,8,FALSE)</f>
        <v>0</v>
      </c>
      <c r="Q1247" s="22">
        <f>VLOOKUP(I1247,data!$A:$Y,10,FALSE)</f>
        <v>1</v>
      </c>
      <c r="R1247" s="22">
        <f>VLOOKUP(I1247,data!$A:$Y,12,FALSE)</f>
        <v>0</v>
      </c>
      <c r="S1247" s="22">
        <f>VLOOKUP(I1247,data!$A:$Y,14,FALSE)</f>
        <v>1</v>
      </c>
      <c r="T1247" s="22">
        <f>VLOOKUP(I1247,data!$A:$Y,16,FALSE)</f>
        <v>0</v>
      </c>
      <c r="U1247" s="22">
        <f>VLOOKUP(I1247,data!$A:$Y,18,FALSE)</f>
        <v>1</v>
      </c>
      <c r="V1247" s="23">
        <f>VLOOKUP(I1247,data!$A:$Y,20,FALSE)</f>
        <v>0</v>
      </c>
      <c r="W1247" s="22">
        <f>VLOOKUP(I1247,data!$A:$Y,22,FALSE)</f>
        <v>0</v>
      </c>
      <c r="X1247" s="22">
        <f>VLOOKUP(I1247,data!$A:$Y,24,FALSE)</f>
        <v>0</v>
      </c>
      <c r="Y1247" s="24">
        <f t="shared" si="437"/>
        <v>4</v>
      </c>
      <c r="Z1247" s="22">
        <f>VLOOKUP(I1247,data!$A:$Y,3,FALSE)</f>
        <v>0</v>
      </c>
      <c r="AA1247" s="25"/>
      <c r="AB1247" s="22">
        <f>VLOOKUP(I1247,data!$A:$Y,5,FALSE)</f>
        <v>0</v>
      </c>
      <c r="AC1247" s="25"/>
      <c r="AD1247" s="22">
        <f>VLOOKUP(I1247,data!$A:$Y,7,FALSE)</f>
        <v>0</v>
      </c>
      <c r="AE1247" s="25"/>
      <c r="AF1247" s="22">
        <f>VLOOKUP(I1247,data!$A:$Y,9,FALSE)</f>
        <v>0</v>
      </c>
      <c r="AG1247" s="25"/>
      <c r="AH1247" s="22">
        <f>VLOOKUP(I1247,data!$A:$Y,11,FALSE)</f>
        <v>0</v>
      </c>
      <c r="AI1247" s="25"/>
      <c r="AJ1247" s="22">
        <f>VLOOKUP(I1247,data!$A:$Y,13,FALSE)</f>
        <v>0</v>
      </c>
      <c r="AK1247" s="25"/>
      <c r="AL1247" s="22">
        <f>VLOOKUP(I1247,data!$A:$Y,15,FALSE)</f>
        <v>0</v>
      </c>
      <c r="AM1247" s="25"/>
      <c r="AN1247" s="22">
        <f>VLOOKUP(I1247,data!$A:$Y,17,FALSE)</f>
        <v>0</v>
      </c>
      <c r="AO1247" s="25"/>
      <c r="AP1247" s="22">
        <f>VLOOKUP(I1247,data!$A:$Y,19,FALSE)</f>
        <v>0</v>
      </c>
      <c r="AQ1247" s="25"/>
      <c r="AR1247" s="22">
        <f>VLOOKUP(I1247,data!$A:$Y,21,FALSE)</f>
        <v>0</v>
      </c>
      <c r="AS1247" s="25"/>
      <c r="AT1247" s="22">
        <f>VLOOKUP(I1247,data!$A:$Y,23,FALSE)</f>
        <v>0</v>
      </c>
      <c r="AU1247" s="25"/>
      <c r="AV1247" s="22">
        <f>VLOOKUP(I1247,data!$A:$Y,25,FALSE)</f>
        <v>0</v>
      </c>
      <c r="AW1247" s="26">
        <f t="shared" si="438"/>
        <v>0</v>
      </c>
      <c r="AX1247" s="26">
        <f t="shared" si="439"/>
        <v>0</v>
      </c>
      <c r="AY1247" s="22">
        <f t="shared" si="440"/>
        <v>0</v>
      </c>
      <c r="AZ1247" s="22">
        <f t="shared" si="441"/>
        <v>0</v>
      </c>
      <c r="BA1247" s="22">
        <f t="shared" si="442"/>
        <v>0</v>
      </c>
      <c r="BB1247" s="22">
        <f t="shared" si="443"/>
        <v>0</v>
      </c>
      <c r="BC1247" s="22">
        <f t="shared" si="444"/>
        <v>0</v>
      </c>
      <c r="BD1247" s="22">
        <f t="shared" si="445"/>
        <v>0</v>
      </c>
      <c r="BE1247" s="22">
        <f t="shared" si="446"/>
        <v>0</v>
      </c>
      <c r="BF1247" s="22">
        <f t="shared" si="447"/>
        <v>0</v>
      </c>
      <c r="BG1247" s="22">
        <f t="shared" si="448"/>
        <v>0</v>
      </c>
      <c r="BH1247" s="22">
        <f t="shared" si="449"/>
        <v>0</v>
      </c>
      <c r="BI1247" s="22">
        <f t="shared" si="450"/>
        <v>0</v>
      </c>
      <c r="BJ1247" s="22"/>
      <c r="BK1247" s="26">
        <f t="shared" si="451"/>
        <v>0</v>
      </c>
      <c r="BL1247" s="26" t="str">
        <f t="shared" si="452"/>
        <v>N</v>
      </c>
      <c r="BM1247" s="27">
        <v>0</v>
      </c>
      <c r="BN1247" s="28">
        <f t="shared" si="453"/>
        <v>0</v>
      </c>
      <c r="BO1247" s="29">
        <f t="shared" si="454"/>
        <v>0</v>
      </c>
      <c r="BP1247" s="30">
        <f t="shared" si="455"/>
        <v>0</v>
      </c>
      <c r="BQ1247" s="31">
        <f t="shared" si="456"/>
        <v>0</v>
      </c>
      <c r="BR1247" s="32">
        <f t="shared" si="457"/>
        <v>0</v>
      </c>
      <c r="BS1247" s="33">
        <f t="shared" si="458"/>
        <v>0</v>
      </c>
      <c r="BT1247" s="34">
        <f t="shared" si="459"/>
        <v>0</v>
      </c>
      <c r="BU1247" s="35">
        <v>0</v>
      </c>
      <c r="BV1247" s="35">
        <v>0</v>
      </c>
      <c r="BW1247" s="35">
        <v>0</v>
      </c>
      <c r="BX1247" s="35">
        <v>0</v>
      </c>
      <c r="BY1247" s="35">
        <v>0</v>
      </c>
      <c r="BZ1247" s="35">
        <v>0</v>
      </c>
      <c r="CA1247" s="36">
        <v>1144</v>
      </c>
    </row>
    <row r="1248" spans="1:79" ht="15" customHeight="1">
      <c r="A1248" s="47" t="s">
        <v>35</v>
      </c>
      <c r="B1248" s="47" t="s">
        <v>1125</v>
      </c>
      <c r="C1248" s="48" t="s">
        <v>792</v>
      </c>
      <c r="D1248" s="49" t="s">
        <v>3204</v>
      </c>
      <c r="E1248" s="50">
        <f>VLOOKUP(I1248,vendors!D:L,8,FALSE)</f>
        <v>120</v>
      </c>
      <c r="F1248" s="50" t="str">
        <f>VLOOKUP(I1248,vendors!D:L,9,FALSE)</f>
        <v>Dent Mate</v>
      </c>
      <c r="G1248" s="49" t="s">
        <v>51</v>
      </c>
      <c r="H1248" s="49" t="s">
        <v>3205</v>
      </c>
      <c r="I1248" s="49">
        <v>620001</v>
      </c>
      <c r="J1248" s="49"/>
      <c r="K1248" s="47" t="s">
        <v>1129</v>
      </c>
      <c r="L1248" s="51" t="s">
        <v>3206</v>
      </c>
      <c r="M1248" s="22">
        <f>VLOOKUP(I1248,data!$A:$Y,2,FALSE)</f>
        <v>1</v>
      </c>
      <c r="N1248" s="22">
        <f>VLOOKUP(I1248,data!$A:$Y,4,FALSE)</f>
        <v>0</v>
      </c>
      <c r="O1248" s="22">
        <f>VLOOKUP(I1248,data!$A:$Y,6,FALSE)</f>
        <v>1</v>
      </c>
      <c r="P1248" s="22">
        <f>VLOOKUP(I1248,data!$A:$Y,8,FALSE)</f>
        <v>1</v>
      </c>
      <c r="Q1248" s="22">
        <f>VLOOKUP(I1248,data!$A:$Y,10,FALSE)</f>
        <v>1</v>
      </c>
      <c r="R1248" s="22">
        <f>VLOOKUP(I1248,data!$A:$Y,12,FALSE)</f>
        <v>0</v>
      </c>
      <c r="S1248" s="22">
        <f>VLOOKUP(I1248,data!$A:$Y,14,FALSE)</f>
        <v>1</v>
      </c>
      <c r="T1248" s="22">
        <f>VLOOKUP(I1248,data!$A:$Y,16,FALSE)</f>
        <v>0</v>
      </c>
      <c r="U1248" s="22">
        <f>VLOOKUP(I1248,data!$A:$Y,18,FALSE)</f>
        <v>1</v>
      </c>
      <c r="V1248" s="23">
        <f>VLOOKUP(I1248,data!$A:$Y,20,FALSE)</f>
        <v>0</v>
      </c>
      <c r="W1248" s="22">
        <f>VLOOKUP(I1248,data!$A:$Y,22,FALSE)</f>
        <v>0</v>
      </c>
      <c r="X1248" s="22">
        <f>VLOOKUP(I1248,data!$A:$Y,24,FALSE)</f>
        <v>0</v>
      </c>
      <c r="Y1248" s="24">
        <f t="shared" si="437"/>
        <v>6</v>
      </c>
      <c r="Z1248" s="22">
        <f>VLOOKUP(I1248,data!$A:$Y,3,FALSE)</f>
        <v>0</v>
      </c>
      <c r="AA1248" s="25"/>
      <c r="AB1248" s="22">
        <f>VLOOKUP(I1248,data!$A:$Y,5,FALSE)</f>
        <v>0</v>
      </c>
      <c r="AC1248" s="25"/>
      <c r="AD1248" s="22">
        <f>VLOOKUP(I1248,data!$A:$Y,7,FALSE)</f>
        <v>0</v>
      </c>
      <c r="AE1248" s="25"/>
      <c r="AF1248" s="22">
        <f>VLOOKUP(I1248,data!$A:$Y,9,FALSE)</f>
        <v>0</v>
      </c>
      <c r="AG1248" s="25"/>
      <c r="AH1248" s="22">
        <f>VLOOKUP(I1248,data!$A:$Y,11,FALSE)</f>
        <v>0</v>
      </c>
      <c r="AI1248" s="25"/>
      <c r="AJ1248" s="22">
        <f>VLOOKUP(I1248,data!$A:$Y,13,FALSE)</f>
        <v>0</v>
      </c>
      <c r="AK1248" s="25"/>
      <c r="AL1248" s="22">
        <f>VLOOKUP(I1248,data!$A:$Y,15,FALSE)</f>
        <v>0</v>
      </c>
      <c r="AM1248" s="25"/>
      <c r="AN1248" s="22">
        <f>VLOOKUP(I1248,data!$A:$Y,17,FALSE)</f>
        <v>0</v>
      </c>
      <c r="AO1248" s="25"/>
      <c r="AP1248" s="22">
        <f>VLOOKUP(I1248,data!$A:$Y,19,FALSE)</f>
        <v>0</v>
      </c>
      <c r="AQ1248" s="25"/>
      <c r="AR1248" s="22">
        <f>VLOOKUP(I1248,data!$A:$Y,21,FALSE)</f>
        <v>0</v>
      </c>
      <c r="AS1248" s="25"/>
      <c r="AT1248" s="22">
        <f>VLOOKUP(I1248,data!$A:$Y,23,FALSE)</f>
        <v>0</v>
      </c>
      <c r="AU1248" s="25"/>
      <c r="AV1248" s="22">
        <f>VLOOKUP(I1248,data!$A:$Y,25,FALSE)</f>
        <v>0</v>
      </c>
      <c r="AW1248" s="26">
        <f t="shared" si="438"/>
        <v>0</v>
      </c>
      <c r="AX1248" s="26">
        <f t="shared" si="439"/>
        <v>0</v>
      </c>
      <c r="AY1248" s="22">
        <f t="shared" si="440"/>
        <v>0</v>
      </c>
      <c r="AZ1248" s="22">
        <f t="shared" si="441"/>
        <v>0</v>
      </c>
      <c r="BA1248" s="22">
        <f t="shared" si="442"/>
        <v>0</v>
      </c>
      <c r="BB1248" s="22">
        <f t="shared" si="443"/>
        <v>0</v>
      </c>
      <c r="BC1248" s="22">
        <f t="shared" si="444"/>
        <v>0</v>
      </c>
      <c r="BD1248" s="22">
        <f t="shared" si="445"/>
        <v>0</v>
      </c>
      <c r="BE1248" s="22">
        <f t="shared" si="446"/>
        <v>0</v>
      </c>
      <c r="BF1248" s="22">
        <f t="shared" si="447"/>
        <v>0</v>
      </c>
      <c r="BG1248" s="22">
        <f t="shared" si="448"/>
        <v>0</v>
      </c>
      <c r="BH1248" s="22">
        <f t="shared" si="449"/>
        <v>0</v>
      </c>
      <c r="BI1248" s="22">
        <f t="shared" si="450"/>
        <v>0</v>
      </c>
      <c r="BJ1248" s="22"/>
      <c r="BK1248" s="26">
        <f t="shared" si="451"/>
        <v>0</v>
      </c>
      <c r="BL1248" s="26" t="str">
        <f t="shared" si="452"/>
        <v>N</v>
      </c>
      <c r="BM1248" s="27">
        <v>0</v>
      </c>
      <c r="BN1248" s="28">
        <f t="shared" si="453"/>
        <v>0</v>
      </c>
      <c r="BO1248" s="29">
        <f t="shared" si="454"/>
        <v>1</v>
      </c>
      <c r="BP1248" s="30">
        <f t="shared" si="455"/>
        <v>120</v>
      </c>
      <c r="BQ1248" s="31">
        <f t="shared" si="456"/>
        <v>0</v>
      </c>
      <c r="BR1248" s="32">
        <f t="shared" si="457"/>
        <v>0.16666666666666666</v>
      </c>
      <c r="BS1248" s="33">
        <f t="shared" si="458"/>
        <v>0</v>
      </c>
      <c r="BT1248" s="34">
        <f t="shared" si="459"/>
        <v>0</v>
      </c>
      <c r="BU1248" s="35">
        <v>1</v>
      </c>
      <c r="BV1248" s="35">
        <v>0</v>
      </c>
      <c r="BW1248" s="35">
        <v>0</v>
      </c>
      <c r="BX1248" s="35">
        <v>0</v>
      </c>
      <c r="BY1248" s="35">
        <v>0</v>
      </c>
      <c r="BZ1248" s="35">
        <v>0</v>
      </c>
      <c r="CA1248" s="36">
        <v>1145</v>
      </c>
    </row>
    <row r="1249" spans="1:79" ht="15" customHeight="1">
      <c r="A1249" s="47" t="s">
        <v>35</v>
      </c>
      <c r="B1249" s="47" t="s">
        <v>1125</v>
      </c>
      <c r="C1249" s="48" t="s">
        <v>792</v>
      </c>
      <c r="D1249" s="49" t="s">
        <v>3207</v>
      </c>
      <c r="E1249" s="50">
        <f>VLOOKUP(I1249,vendors!D:L,8,FALSE)</f>
        <v>1270</v>
      </c>
      <c r="F1249" s="50" t="str">
        <f>VLOOKUP(I1249,vendors!D:L,9,FALSE)</f>
        <v>ACCORD</v>
      </c>
      <c r="G1249" s="49" t="s">
        <v>270</v>
      </c>
      <c r="H1249" s="49" t="s">
        <v>3208</v>
      </c>
      <c r="I1249" s="49">
        <v>620029</v>
      </c>
      <c r="J1249" s="49"/>
      <c r="K1249" s="47" t="s">
        <v>1129</v>
      </c>
      <c r="L1249" s="51" t="s">
        <v>3209</v>
      </c>
      <c r="M1249" s="22">
        <f>VLOOKUP(I1249,data!$A:$Y,2,FALSE)</f>
        <v>0</v>
      </c>
      <c r="N1249" s="22">
        <f>VLOOKUP(I1249,data!$A:$Y,4,FALSE)</f>
        <v>0</v>
      </c>
      <c r="O1249" s="22">
        <f>VLOOKUP(I1249,data!$A:$Y,6,FALSE)</f>
        <v>0</v>
      </c>
      <c r="P1249" s="22">
        <f>VLOOKUP(I1249,data!$A:$Y,8,FALSE)</f>
        <v>0</v>
      </c>
      <c r="Q1249" s="22">
        <f>VLOOKUP(I1249,data!$A:$Y,10,FALSE)</f>
        <v>1</v>
      </c>
      <c r="R1249" s="22">
        <f>VLOOKUP(I1249,data!$A:$Y,12,FALSE)</f>
        <v>0</v>
      </c>
      <c r="S1249" s="22">
        <f>VLOOKUP(I1249,data!$A:$Y,14,FALSE)</f>
        <v>0</v>
      </c>
      <c r="T1249" s="22">
        <f>VLOOKUP(I1249,data!$A:$Y,16,FALSE)</f>
        <v>0</v>
      </c>
      <c r="U1249" s="22">
        <f>VLOOKUP(I1249,data!$A:$Y,18,FALSE)</f>
        <v>0</v>
      </c>
      <c r="V1249" s="23">
        <f>VLOOKUP(I1249,data!$A:$Y,20,FALSE)</f>
        <v>0</v>
      </c>
      <c r="W1249" s="22">
        <f>VLOOKUP(I1249,data!$A:$Y,22,FALSE)</f>
        <v>0</v>
      </c>
      <c r="X1249" s="22">
        <f>VLOOKUP(I1249,data!$A:$Y,24,FALSE)</f>
        <v>0</v>
      </c>
      <c r="Y1249" s="24">
        <f t="shared" si="437"/>
        <v>1</v>
      </c>
      <c r="Z1249" s="22">
        <f>VLOOKUP(I1249,data!$A:$Y,3,FALSE)</f>
        <v>0</v>
      </c>
      <c r="AA1249" s="25"/>
      <c r="AB1249" s="22">
        <f>VLOOKUP(I1249,data!$A:$Y,5,FALSE)</f>
        <v>0</v>
      </c>
      <c r="AC1249" s="25"/>
      <c r="AD1249" s="22">
        <f>VLOOKUP(I1249,data!$A:$Y,7,FALSE)</f>
        <v>0</v>
      </c>
      <c r="AE1249" s="25"/>
      <c r="AF1249" s="22">
        <f>VLOOKUP(I1249,data!$A:$Y,9,FALSE)</f>
        <v>0</v>
      </c>
      <c r="AG1249" s="25"/>
      <c r="AH1249" s="22">
        <f>VLOOKUP(I1249,data!$A:$Y,11,FALSE)</f>
        <v>0</v>
      </c>
      <c r="AI1249" s="25"/>
      <c r="AJ1249" s="22">
        <f>VLOOKUP(I1249,data!$A:$Y,13,FALSE)</f>
        <v>0</v>
      </c>
      <c r="AK1249" s="25"/>
      <c r="AL1249" s="22">
        <f>VLOOKUP(I1249,data!$A:$Y,15,FALSE)</f>
        <v>0</v>
      </c>
      <c r="AM1249" s="25"/>
      <c r="AN1249" s="22">
        <f>VLOOKUP(I1249,data!$A:$Y,17,FALSE)</f>
        <v>0</v>
      </c>
      <c r="AO1249" s="25"/>
      <c r="AP1249" s="22">
        <f>VLOOKUP(I1249,data!$A:$Y,19,FALSE)</f>
        <v>0</v>
      </c>
      <c r="AQ1249" s="25"/>
      <c r="AR1249" s="22">
        <f>VLOOKUP(I1249,data!$A:$Y,21,FALSE)</f>
        <v>0</v>
      </c>
      <c r="AS1249" s="25"/>
      <c r="AT1249" s="22">
        <f>VLOOKUP(I1249,data!$A:$Y,23,FALSE)</f>
        <v>0</v>
      </c>
      <c r="AU1249" s="25"/>
      <c r="AV1249" s="22">
        <f>VLOOKUP(I1249,data!$A:$Y,25,FALSE)</f>
        <v>0</v>
      </c>
      <c r="AW1249" s="26">
        <f t="shared" si="438"/>
        <v>0</v>
      </c>
      <c r="AX1249" s="26">
        <f t="shared" si="439"/>
        <v>0</v>
      </c>
      <c r="AY1249" s="22">
        <f t="shared" si="440"/>
        <v>0</v>
      </c>
      <c r="AZ1249" s="22">
        <f t="shared" si="441"/>
        <v>0</v>
      </c>
      <c r="BA1249" s="22">
        <f t="shared" si="442"/>
        <v>0</v>
      </c>
      <c r="BB1249" s="22">
        <f t="shared" si="443"/>
        <v>0</v>
      </c>
      <c r="BC1249" s="22">
        <f t="shared" si="444"/>
        <v>0</v>
      </c>
      <c r="BD1249" s="22">
        <f t="shared" si="445"/>
        <v>0</v>
      </c>
      <c r="BE1249" s="22">
        <f t="shared" si="446"/>
        <v>0</v>
      </c>
      <c r="BF1249" s="22">
        <f t="shared" si="447"/>
        <v>0</v>
      </c>
      <c r="BG1249" s="22">
        <f t="shared" si="448"/>
        <v>0</v>
      </c>
      <c r="BH1249" s="22">
        <f t="shared" si="449"/>
        <v>0</v>
      </c>
      <c r="BI1249" s="22">
        <f t="shared" si="450"/>
        <v>0</v>
      </c>
      <c r="BJ1249" s="22"/>
      <c r="BK1249" s="26">
        <f t="shared" si="451"/>
        <v>0</v>
      </c>
      <c r="BL1249" s="26" t="str">
        <f t="shared" si="452"/>
        <v>N</v>
      </c>
      <c r="BM1249" s="27">
        <v>0</v>
      </c>
      <c r="BN1249" s="28">
        <f t="shared" si="453"/>
        <v>0</v>
      </c>
      <c r="BO1249" s="29">
        <f t="shared" si="454"/>
        <v>0</v>
      </c>
      <c r="BP1249" s="30">
        <f t="shared" si="455"/>
        <v>0</v>
      </c>
      <c r="BQ1249" s="31">
        <f t="shared" si="456"/>
        <v>0</v>
      </c>
      <c r="BR1249" s="32">
        <f t="shared" si="457"/>
        <v>0</v>
      </c>
      <c r="BS1249" s="33">
        <f t="shared" si="458"/>
        <v>0</v>
      </c>
      <c r="BT1249" s="34">
        <f t="shared" si="459"/>
        <v>0</v>
      </c>
      <c r="BU1249" s="35">
        <v>0</v>
      </c>
      <c r="BV1249" s="35">
        <v>0</v>
      </c>
      <c r="BW1249" s="35">
        <v>0</v>
      </c>
      <c r="BX1249" s="35">
        <v>0</v>
      </c>
      <c r="BY1249" s="35">
        <v>0</v>
      </c>
      <c r="BZ1249" s="35">
        <v>0</v>
      </c>
      <c r="CA1249" s="36">
        <v>1146</v>
      </c>
    </row>
    <row r="1250" spans="1:79" ht="15" customHeight="1">
      <c r="A1250" s="47" t="s">
        <v>35</v>
      </c>
      <c r="B1250" s="47" t="s">
        <v>1125</v>
      </c>
      <c r="C1250" s="49" t="s">
        <v>99</v>
      </c>
      <c r="D1250" s="49" t="s">
        <v>3210</v>
      </c>
      <c r="E1250" s="50">
        <f>VLOOKUP(I1250,vendors!D:L,8,FALSE)</f>
        <v>535</v>
      </c>
      <c r="F1250" s="50" t="str">
        <f>VLOOKUP(I1250,vendors!D:L,9,FALSE)</f>
        <v>สมโชค Maerketing</v>
      </c>
      <c r="G1250" s="49" t="s">
        <v>3211</v>
      </c>
      <c r="H1250" s="49" t="s">
        <v>3212</v>
      </c>
      <c r="I1250" s="49">
        <v>120008</v>
      </c>
      <c r="J1250" s="49"/>
      <c r="K1250" s="47" t="s">
        <v>1129</v>
      </c>
      <c r="L1250" s="51" t="s">
        <v>3213</v>
      </c>
      <c r="M1250" s="22">
        <f>VLOOKUP(I1250,data!$A:$Y,2,FALSE)</f>
        <v>25</v>
      </c>
      <c r="N1250" s="22">
        <f>VLOOKUP(I1250,data!$A:$Y,4,FALSE)</f>
        <v>8</v>
      </c>
      <c r="O1250" s="22">
        <f>VLOOKUP(I1250,data!$A:$Y,6,FALSE)</f>
        <v>7</v>
      </c>
      <c r="P1250" s="22">
        <f>VLOOKUP(I1250,data!$A:$Y,8,FALSE)</f>
        <v>2</v>
      </c>
      <c r="Q1250" s="22">
        <f>VLOOKUP(I1250,data!$A:$Y,10,FALSE)</f>
        <v>5</v>
      </c>
      <c r="R1250" s="22">
        <f>VLOOKUP(I1250,data!$A:$Y,12,FALSE)</f>
        <v>3</v>
      </c>
      <c r="S1250" s="22">
        <f>VLOOKUP(I1250,data!$A:$Y,14,FALSE)</f>
        <v>16</v>
      </c>
      <c r="T1250" s="22">
        <f>VLOOKUP(I1250,data!$A:$Y,16,FALSE)</f>
        <v>4</v>
      </c>
      <c r="U1250" s="22">
        <f>VLOOKUP(I1250,data!$A:$Y,18,FALSE)</f>
        <v>0</v>
      </c>
      <c r="V1250" s="23">
        <f>VLOOKUP(I1250,data!$A:$Y,20,FALSE)</f>
        <v>0</v>
      </c>
      <c r="W1250" s="22">
        <f>VLOOKUP(I1250,data!$A:$Y,22,FALSE)</f>
        <v>0</v>
      </c>
      <c r="X1250" s="22">
        <f>VLOOKUP(I1250,data!$A:$Y,24,FALSE)</f>
        <v>0</v>
      </c>
      <c r="Y1250" s="24">
        <f t="shared" si="437"/>
        <v>70</v>
      </c>
      <c r="Z1250" s="22">
        <f>VLOOKUP(I1250,data!$A:$Y,3,FALSE)</f>
        <v>0</v>
      </c>
      <c r="AA1250" s="25"/>
      <c r="AB1250" s="22">
        <f>VLOOKUP(I1250,data!$A:$Y,5,FALSE)</f>
        <v>0</v>
      </c>
      <c r="AC1250" s="25"/>
      <c r="AD1250" s="22">
        <f>VLOOKUP(I1250,data!$A:$Y,7,FALSE)</f>
        <v>5</v>
      </c>
      <c r="AE1250" s="25">
        <v>0</v>
      </c>
      <c r="AF1250" s="22">
        <f>VLOOKUP(I1250,data!$A:$Y,9,FALSE)</f>
        <v>0</v>
      </c>
      <c r="AG1250" s="25"/>
      <c r="AH1250" s="22">
        <f>VLOOKUP(I1250,data!$A:$Y,11,FALSE)</f>
        <v>0</v>
      </c>
      <c r="AI1250" s="25"/>
      <c r="AJ1250" s="22">
        <f>VLOOKUP(I1250,data!$A:$Y,13,FALSE)</f>
        <v>0</v>
      </c>
      <c r="AK1250" s="25"/>
      <c r="AL1250" s="22">
        <f>VLOOKUP(I1250,data!$A:$Y,15,FALSE)</f>
        <v>0</v>
      </c>
      <c r="AM1250" s="25"/>
      <c r="AN1250" s="22">
        <f>VLOOKUP(I1250,data!$A:$Y,17,FALSE)</f>
        <v>0</v>
      </c>
      <c r="AO1250" s="25"/>
      <c r="AP1250" s="22">
        <f>VLOOKUP(I1250,data!$A:$Y,19,FALSE)</f>
        <v>5</v>
      </c>
      <c r="AQ1250" s="25"/>
      <c r="AR1250" s="22">
        <f>VLOOKUP(I1250,data!$A:$Y,21,FALSE)</f>
        <v>0</v>
      </c>
      <c r="AS1250" s="25"/>
      <c r="AT1250" s="22">
        <f>VLOOKUP(I1250,data!$A:$Y,23,FALSE)</f>
        <v>0</v>
      </c>
      <c r="AU1250" s="25"/>
      <c r="AV1250" s="22">
        <f>VLOOKUP(I1250,data!$A:$Y,25,FALSE)</f>
        <v>0</v>
      </c>
      <c r="AW1250" s="26">
        <f t="shared" si="438"/>
        <v>10</v>
      </c>
      <c r="AX1250" s="26">
        <f t="shared" si="439"/>
        <v>5350</v>
      </c>
      <c r="AY1250" s="22">
        <f t="shared" si="440"/>
        <v>0</v>
      </c>
      <c r="AZ1250" s="22">
        <f t="shared" si="441"/>
        <v>0</v>
      </c>
      <c r="BA1250" s="22">
        <f t="shared" si="442"/>
        <v>5</v>
      </c>
      <c r="BB1250" s="22">
        <f t="shared" si="443"/>
        <v>0</v>
      </c>
      <c r="BC1250" s="22">
        <f t="shared" si="444"/>
        <v>0</v>
      </c>
      <c r="BD1250" s="22">
        <f t="shared" si="445"/>
        <v>0</v>
      </c>
      <c r="BE1250" s="22">
        <f t="shared" si="446"/>
        <v>0</v>
      </c>
      <c r="BF1250" s="22">
        <f t="shared" si="447"/>
        <v>0</v>
      </c>
      <c r="BG1250" s="22">
        <f t="shared" si="448"/>
        <v>5</v>
      </c>
      <c r="BH1250" s="22">
        <f t="shared" si="449"/>
        <v>0</v>
      </c>
      <c r="BI1250" s="22">
        <f t="shared" si="450"/>
        <v>0</v>
      </c>
      <c r="BJ1250" s="22"/>
      <c r="BK1250" s="26">
        <f t="shared" si="451"/>
        <v>5350</v>
      </c>
      <c r="BL1250" s="26" t="str">
        <f t="shared" si="452"/>
        <v>N</v>
      </c>
      <c r="BM1250" s="27">
        <v>10</v>
      </c>
      <c r="BN1250" s="28">
        <f t="shared" si="453"/>
        <v>5350</v>
      </c>
      <c r="BO1250" s="29">
        <f t="shared" si="454"/>
        <v>41</v>
      </c>
      <c r="BP1250" s="30">
        <f t="shared" si="455"/>
        <v>21935</v>
      </c>
      <c r="BQ1250" s="31">
        <f t="shared" si="456"/>
        <v>5350</v>
      </c>
      <c r="BR1250" s="32">
        <f t="shared" si="457"/>
        <v>13.5</v>
      </c>
      <c r="BS1250" s="33">
        <f t="shared" si="458"/>
        <v>6</v>
      </c>
      <c r="BT1250" s="34">
        <f t="shared" si="459"/>
        <v>0</v>
      </c>
      <c r="BU1250" s="35">
        <v>0</v>
      </c>
      <c r="BV1250" s="35">
        <v>7</v>
      </c>
      <c r="BW1250" s="35">
        <v>19</v>
      </c>
      <c r="BX1250" s="35">
        <v>45</v>
      </c>
      <c r="BY1250" s="35">
        <v>5</v>
      </c>
      <c r="BZ1250" s="35">
        <v>5</v>
      </c>
      <c r="CA1250" s="36">
        <v>42</v>
      </c>
    </row>
    <row r="1251" spans="1:79" ht="15" customHeight="1">
      <c r="A1251" s="47" t="s">
        <v>35</v>
      </c>
      <c r="B1251" s="47" t="s">
        <v>1125</v>
      </c>
      <c r="C1251" s="49" t="s">
        <v>99</v>
      </c>
      <c r="D1251" s="49" t="s">
        <v>3214</v>
      </c>
      <c r="E1251" s="50">
        <f>VLOOKUP(I1251,vendors!D:L,8,FALSE)</f>
        <v>481.5</v>
      </c>
      <c r="F1251" s="50" t="str">
        <f>VLOOKUP(I1251,vendors!D:L,9,FALSE)</f>
        <v>สมโชค Maerketing</v>
      </c>
      <c r="G1251" s="49" t="s">
        <v>3211</v>
      </c>
      <c r="H1251" s="49" t="s">
        <v>3215</v>
      </c>
      <c r="I1251" s="49">
        <v>120009</v>
      </c>
      <c r="J1251" s="49"/>
      <c r="K1251" s="47" t="s">
        <v>1129</v>
      </c>
      <c r="L1251" s="51" t="s">
        <v>3216</v>
      </c>
      <c r="M1251" s="22">
        <f>VLOOKUP(I1251,data!$A:$Y,2,FALSE)</f>
        <v>14</v>
      </c>
      <c r="N1251" s="22">
        <f>VLOOKUP(I1251,data!$A:$Y,4,FALSE)</f>
        <v>4</v>
      </c>
      <c r="O1251" s="22">
        <f>VLOOKUP(I1251,data!$A:$Y,6,FALSE)</f>
        <v>7</v>
      </c>
      <c r="P1251" s="22">
        <f>VLOOKUP(I1251,data!$A:$Y,8,FALSE)</f>
        <v>8</v>
      </c>
      <c r="Q1251" s="22">
        <f>VLOOKUP(I1251,data!$A:$Y,10,FALSE)</f>
        <v>4</v>
      </c>
      <c r="R1251" s="22">
        <f>VLOOKUP(I1251,data!$A:$Y,12,FALSE)</f>
        <v>4</v>
      </c>
      <c r="S1251" s="22">
        <f>VLOOKUP(I1251,data!$A:$Y,14,FALSE)</f>
        <v>4</v>
      </c>
      <c r="T1251" s="22">
        <f>VLOOKUP(I1251,data!$A:$Y,16,FALSE)</f>
        <v>3</v>
      </c>
      <c r="U1251" s="22">
        <f>VLOOKUP(I1251,data!$A:$Y,18,FALSE)</f>
        <v>1</v>
      </c>
      <c r="V1251" s="23">
        <f>VLOOKUP(I1251,data!$A:$Y,20,FALSE)</f>
        <v>0</v>
      </c>
      <c r="W1251" s="22">
        <f>VLOOKUP(I1251,data!$A:$Y,22,FALSE)</f>
        <v>0</v>
      </c>
      <c r="X1251" s="22">
        <f>VLOOKUP(I1251,data!$A:$Y,24,FALSE)</f>
        <v>0</v>
      </c>
      <c r="Y1251" s="24">
        <f t="shared" si="437"/>
        <v>49</v>
      </c>
      <c r="Z1251" s="22">
        <f>VLOOKUP(I1251,data!$A:$Y,3,FALSE)</f>
        <v>0</v>
      </c>
      <c r="AA1251" s="25"/>
      <c r="AB1251" s="22">
        <f>VLOOKUP(I1251,data!$A:$Y,5,FALSE)</f>
        <v>2</v>
      </c>
      <c r="AC1251" s="25"/>
      <c r="AD1251" s="22">
        <f>VLOOKUP(I1251,data!$A:$Y,7,FALSE)</f>
        <v>5</v>
      </c>
      <c r="AE1251" s="25"/>
      <c r="AF1251" s="22">
        <f>VLOOKUP(I1251,data!$A:$Y,9,FALSE)</f>
        <v>0</v>
      </c>
      <c r="AG1251" s="25"/>
      <c r="AH1251" s="22">
        <f>VLOOKUP(I1251,data!$A:$Y,11,FALSE)</f>
        <v>0</v>
      </c>
      <c r="AI1251" s="25"/>
      <c r="AJ1251" s="22">
        <f>VLOOKUP(I1251,data!$A:$Y,13,FALSE)</f>
        <v>0</v>
      </c>
      <c r="AK1251" s="25"/>
      <c r="AL1251" s="22">
        <f>VLOOKUP(I1251,data!$A:$Y,15,FALSE)</f>
        <v>0</v>
      </c>
      <c r="AM1251" s="25"/>
      <c r="AN1251" s="22">
        <f>VLOOKUP(I1251,data!$A:$Y,17,FALSE)</f>
        <v>0</v>
      </c>
      <c r="AO1251" s="25"/>
      <c r="AP1251" s="22">
        <f>VLOOKUP(I1251,data!$A:$Y,19,FALSE)</f>
        <v>0</v>
      </c>
      <c r="AQ1251" s="25"/>
      <c r="AR1251" s="22">
        <f>VLOOKUP(I1251,data!$A:$Y,21,FALSE)</f>
        <v>0</v>
      </c>
      <c r="AS1251" s="25"/>
      <c r="AT1251" s="22">
        <f>VLOOKUP(I1251,data!$A:$Y,23,FALSE)</f>
        <v>0</v>
      </c>
      <c r="AU1251" s="25"/>
      <c r="AV1251" s="22">
        <f>VLOOKUP(I1251,data!$A:$Y,25,FALSE)</f>
        <v>0</v>
      </c>
      <c r="AW1251" s="26">
        <f t="shared" si="438"/>
        <v>7</v>
      </c>
      <c r="AX1251" s="26">
        <f t="shared" si="439"/>
        <v>3370.5</v>
      </c>
      <c r="AY1251" s="22">
        <f t="shared" si="440"/>
        <v>0</v>
      </c>
      <c r="AZ1251" s="22">
        <f t="shared" si="441"/>
        <v>2</v>
      </c>
      <c r="BA1251" s="22">
        <f t="shared" si="442"/>
        <v>5</v>
      </c>
      <c r="BB1251" s="22">
        <f t="shared" si="443"/>
        <v>0</v>
      </c>
      <c r="BC1251" s="22">
        <f t="shared" si="444"/>
        <v>0</v>
      </c>
      <c r="BD1251" s="22">
        <f t="shared" si="445"/>
        <v>0</v>
      </c>
      <c r="BE1251" s="22">
        <f t="shared" si="446"/>
        <v>0</v>
      </c>
      <c r="BF1251" s="22">
        <f t="shared" si="447"/>
        <v>0</v>
      </c>
      <c r="BG1251" s="22">
        <f t="shared" si="448"/>
        <v>0</v>
      </c>
      <c r="BH1251" s="22">
        <f t="shared" si="449"/>
        <v>0</v>
      </c>
      <c r="BI1251" s="22">
        <f t="shared" si="450"/>
        <v>0</v>
      </c>
      <c r="BJ1251" s="22"/>
      <c r="BK1251" s="26">
        <f t="shared" si="451"/>
        <v>3370.5</v>
      </c>
      <c r="BL1251" s="26" t="str">
        <f t="shared" si="452"/>
        <v>N</v>
      </c>
      <c r="BM1251" s="27">
        <v>2</v>
      </c>
      <c r="BN1251" s="28">
        <f t="shared" si="453"/>
        <v>963</v>
      </c>
      <c r="BO1251" s="29">
        <f t="shared" si="454"/>
        <v>30</v>
      </c>
      <c r="BP1251" s="30">
        <f t="shared" si="455"/>
        <v>14445</v>
      </c>
      <c r="BQ1251" s="31">
        <f t="shared" si="456"/>
        <v>963</v>
      </c>
      <c r="BR1251" s="32">
        <f t="shared" si="457"/>
        <v>10</v>
      </c>
      <c r="BS1251" s="33">
        <f t="shared" si="458"/>
        <v>4</v>
      </c>
      <c r="BT1251" s="34">
        <f t="shared" si="459"/>
        <v>0</v>
      </c>
      <c r="BU1251" s="35">
        <v>6</v>
      </c>
      <c r="BV1251" s="35">
        <v>2</v>
      </c>
      <c r="BW1251" s="35">
        <v>9</v>
      </c>
      <c r="BX1251" s="35">
        <v>43</v>
      </c>
      <c r="BY1251" s="35">
        <v>0</v>
      </c>
      <c r="BZ1251" s="35">
        <v>0</v>
      </c>
      <c r="CA1251" s="36">
        <v>17</v>
      </c>
    </row>
    <row r="1252" spans="1:79" ht="15" customHeight="1">
      <c r="A1252" s="47" t="s">
        <v>35</v>
      </c>
      <c r="B1252" s="47" t="s">
        <v>1125</v>
      </c>
      <c r="C1252" s="49" t="s">
        <v>99</v>
      </c>
      <c r="D1252" s="49" t="s">
        <v>3217</v>
      </c>
      <c r="E1252" s="50">
        <f>VLOOKUP(I1252,vendors!D:L,8,FALSE)</f>
        <v>588.5</v>
      </c>
      <c r="F1252" s="50" t="str">
        <f>VLOOKUP(I1252,vendors!D:L,9,FALSE)</f>
        <v>สมโชค Maerketing</v>
      </c>
      <c r="G1252" s="49" t="s">
        <v>3211</v>
      </c>
      <c r="H1252" s="49" t="s">
        <v>3218</v>
      </c>
      <c r="I1252" s="49">
        <v>120010</v>
      </c>
      <c r="J1252" s="49"/>
      <c r="K1252" s="47" t="s">
        <v>1129</v>
      </c>
      <c r="L1252" s="51" t="s">
        <v>3219</v>
      </c>
      <c r="M1252" s="22">
        <f>VLOOKUP(I1252,data!$A:$Y,2,FALSE)</f>
        <v>7</v>
      </c>
      <c r="N1252" s="22">
        <f>VLOOKUP(I1252,data!$A:$Y,4,FALSE)</f>
        <v>3</v>
      </c>
      <c r="O1252" s="22">
        <f>VLOOKUP(I1252,data!$A:$Y,6,FALSE)</f>
        <v>5</v>
      </c>
      <c r="P1252" s="22">
        <f>VLOOKUP(I1252,data!$A:$Y,8,FALSE)</f>
        <v>1</v>
      </c>
      <c r="Q1252" s="22">
        <f>VLOOKUP(I1252,data!$A:$Y,10,FALSE)</f>
        <v>1</v>
      </c>
      <c r="R1252" s="22">
        <f>VLOOKUP(I1252,data!$A:$Y,12,FALSE)</f>
        <v>0</v>
      </c>
      <c r="S1252" s="22">
        <f>VLOOKUP(I1252,data!$A:$Y,14,FALSE)</f>
        <v>2</v>
      </c>
      <c r="T1252" s="22">
        <f>VLOOKUP(I1252,data!$A:$Y,16,FALSE)</f>
        <v>2</v>
      </c>
      <c r="U1252" s="22">
        <f>VLOOKUP(I1252,data!$A:$Y,18,FALSE)</f>
        <v>1</v>
      </c>
      <c r="V1252" s="23">
        <f>VLOOKUP(I1252,data!$A:$Y,20,FALSE)</f>
        <v>0</v>
      </c>
      <c r="W1252" s="22">
        <f>VLOOKUP(I1252,data!$A:$Y,22,FALSE)</f>
        <v>0</v>
      </c>
      <c r="X1252" s="22">
        <f>VLOOKUP(I1252,data!$A:$Y,24,FALSE)</f>
        <v>0</v>
      </c>
      <c r="Y1252" s="24">
        <f t="shared" si="437"/>
        <v>22</v>
      </c>
      <c r="Z1252" s="22">
        <f>VLOOKUP(I1252,data!$A:$Y,3,FALSE)</f>
        <v>0</v>
      </c>
      <c r="AA1252" s="25"/>
      <c r="AB1252" s="22">
        <f>VLOOKUP(I1252,data!$A:$Y,5,FALSE)</f>
        <v>0</v>
      </c>
      <c r="AC1252" s="25"/>
      <c r="AD1252" s="22">
        <f>VLOOKUP(I1252,data!$A:$Y,7,FALSE)</f>
        <v>0</v>
      </c>
      <c r="AE1252" s="25"/>
      <c r="AF1252" s="22">
        <f>VLOOKUP(I1252,data!$A:$Y,9,FALSE)</f>
        <v>0</v>
      </c>
      <c r="AG1252" s="25"/>
      <c r="AH1252" s="22">
        <f>VLOOKUP(I1252,data!$A:$Y,11,FALSE)</f>
        <v>0</v>
      </c>
      <c r="AI1252" s="25"/>
      <c r="AJ1252" s="22">
        <f>VLOOKUP(I1252,data!$A:$Y,13,FALSE)</f>
        <v>0</v>
      </c>
      <c r="AK1252" s="25"/>
      <c r="AL1252" s="22">
        <f>VLOOKUP(I1252,data!$A:$Y,15,FALSE)</f>
        <v>0</v>
      </c>
      <c r="AM1252" s="25"/>
      <c r="AN1252" s="22">
        <f>VLOOKUP(I1252,data!$A:$Y,17,FALSE)</f>
        <v>0</v>
      </c>
      <c r="AO1252" s="25"/>
      <c r="AP1252" s="22">
        <f>VLOOKUP(I1252,data!$A:$Y,19,FALSE)</f>
        <v>0</v>
      </c>
      <c r="AQ1252" s="25"/>
      <c r="AR1252" s="22">
        <f>VLOOKUP(I1252,data!$A:$Y,21,FALSE)</f>
        <v>0</v>
      </c>
      <c r="AS1252" s="25"/>
      <c r="AT1252" s="22">
        <f>VLOOKUP(I1252,data!$A:$Y,23,FALSE)</f>
        <v>0</v>
      </c>
      <c r="AU1252" s="25"/>
      <c r="AV1252" s="22">
        <f>VLOOKUP(I1252,data!$A:$Y,25,FALSE)</f>
        <v>0</v>
      </c>
      <c r="AW1252" s="26">
        <f t="shared" si="438"/>
        <v>0</v>
      </c>
      <c r="AX1252" s="26">
        <f t="shared" si="439"/>
        <v>0</v>
      </c>
      <c r="AY1252" s="22">
        <f t="shared" si="440"/>
        <v>0</v>
      </c>
      <c r="AZ1252" s="22">
        <f t="shared" si="441"/>
        <v>0</v>
      </c>
      <c r="BA1252" s="22">
        <f t="shared" si="442"/>
        <v>0</v>
      </c>
      <c r="BB1252" s="22">
        <f t="shared" si="443"/>
        <v>0</v>
      </c>
      <c r="BC1252" s="22">
        <f t="shared" si="444"/>
        <v>0</v>
      </c>
      <c r="BD1252" s="22">
        <f t="shared" si="445"/>
        <v>0</v>
      </c>
      <c r="BE1252" s="22">
        <f t="shared" si="446"/>
        <v>0</v>
      </c>
      <c r="BF1252" s="22">
        <f t="shared" si="447"/>
        <v>0</v>
      </c>
      <c r="BG1252" s="22">
        <f t="shared" si="448"/>
        <v>0</v>
      </c>
      <c r="BH1252" s="22">
        <f t="shared" si="449"/>
        <v>0</v>
      </c>
      <c r="BI1252" s="22">
        <f t="shared" si="450"/>
        <v>0</v>
      </c>
      <c r="BJ1252" s="22"/>
      <c r="BK1252" s="26">
        <f t="shared" si="451"/>
        <v>0</v>
      </c>
      <c r="BL1252" s="26" t="str">
        <f t="shared" si="452"/>
        <v>N</v>
      </c>
      <c r="BM1252" s="27">
        <v>1</v>
      </c>
      <c r="BN1252" s="28">
        <f t="shared" si="453"/>
        <v>588.5</v>
      </c>
      <c r="BO1252" s="29">
        <f t="shared" si="454"/>
        <v>3</v>
      </c>
      <c r="BP1252" s="30">
        <f t="shared" si="455"/>
        <v>1765.5</v>
      </c>
      <c r="BQ1252" s="31">
        <f t="shared" si="456"/>
        <v>588.5</v>
      </c>
      <c r="BR1252" s="32">
        <f t="shared" si="457"/>
        <v>1</v>
      </c>
      <c r="BS1252" s="33">
        <f t="shared" si="458"/>
        <v>1</v>
      </c>
      <c r="BT1252" s="34">
        <f t="shared" si="459"/>
        <v>0</v>
      </c>
      <c r="BU1252" s="35">
        <v>0</v>
      </c>
      <c r="BV1252" s="35">
        <v>2</v>
      </c>
      <c r="BW1252" s="35">
        <v>2</v>
      </c>
      <c r="BX1252" s="35">
        <v>2</v>
      </c>
      <c r="BY1252" s="35">
        <v>0</v>
      </c>
      <c r="BZ1252" s="35">
        <v>0</v>
      </c>
      <c r="CA1252" s="36">
        <v>16</v>
      </c>
    </row>
    <row r="1253" spans="1:79" ht="15" customHeight="1">
      <c r="A1253" s="47" t="s">
        <v>35</v>
      </c>
      <c r="B1253" s="47" t="s">
        <v>1125</v>
      </c>
      <c r="C1253" s="49" t="s">
        <v>99</v>
      </c>
      <c r="D1253" s="49" t="s">
        <v>3220</v>
      </c>
      <c r="E1253" s="50">
        <f>VLOOKUP(I1253,vendors!D:L,8,FALSE)</f>
        <v>160.5</v>
      </c>
      <c r="F1253" s="50" t="str">
        <f>VLOOKUP(I1253,vendors!D:L,9,FALSE)</f>
        <v>สมโชค Maerketing</v>
      </c>
      <c r="G1253" s="49" t="s">
        <v>2734</v>
      </c>
      <c r="H1253" s="49" t="s">
        <v>3221</v>
      </c>
      <c r="I1253" s="49">
        <v>120022</v>
      </c>
      <c r="J1253" s="49"/>
      <c r="K1253" s="47" t="s">
        <v>1129</v>
      </c>
      <c r="L1253" s="51" t="s">
        <v>3222</v>
      </c>
      <c r="M1253" s="22">
        <f>VLOOKUP(I1253,data!$A:$Y,2,FALSE)</f>
        <v>3</v>
      </c>
      <c r="N1253" s="22">
        <f>VLOOKUP(I1253,data!$A:$Y,4,FALSE)</f>
        <v>8</v>
      </c>
      <c r="O1253" s="22">
        <f>VLOOKUP(I1253,data!$A:$Y,6,FALSE)</f>
        <v>11</v>
      </c>
      <c r="P1253" s="22">
        <f>VLOOKUP(I1253,data!$A:$Y,8,FALSE)</f>
        <v>19</v>
      </c>
      <c r="Q1253" s="22">
        <f>VLOOKUP(I1253,data!$A:$Y,10,FALSE)</f>
        <v>4</v>
      </c>
      <c r="R1253" s="22">
        <f>VLOOKUP(I1253,data!$A:$Y,12,FALSE)</f>
        <v>1</v>
      </c>
      <c r="S1253" s="22">
        <f>VLOOKUP(I1253,data!$A:$Y,14,FALSE)</f>
        <v>5</v>
      </c>
      <c r="T1253" s="22">
        <f>VLOOKUP(I1253,data!$A:$Y,16,FALSE)</f>
        <v>2</v>
      </c>
      <c r="U1253" s="22">
        <f>VLOOKUP(I1253,data!$A:$Y,18,FALSE)</f>
        <v>15</v>
      </c>
      <c r="V1253" s="23">
        <f>VLOOKUP(I1253,data!$A:$Y,20,FALSE)</f>
        <v>0</v>
      </c>
      <c r="W1253" s="22">
        <f>VLOOKUP(I1253,data!$A:$Y,22,FALSE)</f>
        <v>0</v>
      </c>
      <c r="X1253" s="22">
        <f>VLOOKUP(I1253,data!$A:$Y,24,FALSE)</f>
        <v>0</v>
      </c>
      <c r="Y1253" s="24">
        <f t="shared" si="437"/>
        <v>68</v>
      </c>
      <c r="Z1253" s="22">
        <f>VLOOKUP(I1253,data!$A:$Y,3,FALSE)</f>
        <v>0</v>
      </c>
      <c r="AA1253" s="25"/>
      <c r="AB1253" s="22">
        <f>VLOOKUP(I1253,data!$A:$Y,5,FALSE)</f>
        <v>12</v>
      </c>
      <c r="AC1253" s="25"/>
      <c r="AD1253" s="22">
        <f>VLOOKUP(I1253,data!$A:$Y,7,FALSE)</f>
        <v>1</v>
      </c>
      <c r="AE1253" s="25"/>
      <c r="AF1253" s="22">
        <f>VLOOKUP(I1253,data!$A:$Y,9,FALSE)</f>
        <v>0</v>
      </c>
      <c r="AG1253" s="25"/>
      <c r="AH1253" s="22">
        <f>VLOOKUP(I1253,data!$A:$Y,11,FALSE)</f>
        <v>0</v>
      </c>
      <c r="AI1253" s="25"/>
      <c r="AJ1253" s="22">
        <f>VLOOKUP(I1253,data!$A:$Y,13,FALSE)</f>
        <v>0</v>
      </c>
      <c r="AK1253" s="25"/>
      <c r="AL1253" s="22">
        <f>VLOOKUP(I1253,data!$A:$Y,15,FALSE)</f>
        <v>1</v>
      </c>
      <c r="AM1253" s="25"/>
      <c r="AN1253" s="22">
        <f>VLOOKUP(I1253,data!$A:$Y,17,FALSE)</f>
        <v>0</v>
      </c>
      <c r="AO1253" s="25"/>
      <c r="AP1253" s="22">
        <f>VLOOKUP(I1253,data!$A:$Y,19,FALSE)</f>
        <v>0</v>
      </c>
      <c r="AQ1253" s="25"/>
      <c r="AR1253" s="22">
        <f>VLOOKUP(I1253,data!$A:$Y,21,FALSE)</f>
        <v>0</v>
      </c>
      <c r="AS1253" s="25"/>
      <c r="AT1253" s="22">
        <f>VLOOKUP(I1253,data!$A:$Y,23,FALSE)</f>
        <v>0</v>
      </c>
      <c r="AU1253" s="25"/>
      <c r="AV1253" s="22">
        <f>VLOOKUP(I1253,data!$A:$Y,25,FALSE)</f>
        <v>0</v>
      </c>
      <c r="AW1253" s="26">
        <f t="shared" si="438"/>
        <v>14</v>
      </c>
      <c r="AX1253" s="26">
        <f t="shared" si="439"/>
        <v>2247</v>
      </c>
      <c r="AY1253" s="22">
        <f t="shared" si="440"/>
        <v>0</v>
      </c>
      <c r="AZ1253" s="22">
        <f t="shared" si="441"/>
        <v>12</v>
      </c>
      <c r="BA1253" s="22">
        <f t="shared" si="442"/>
        <v>1</v>
      </c>
      <c r="BB1253" s="22">
        <f t="shared" si="443"/>
        <v>0</v>
      </c>
      <c r="BC1253" s="22">
        <f t="shared" si="444"/>
        <v>0</v>
      </c>
      <c r="BD1253" s="22">
        <f t="shared" si="445"/>
        <v>0</v>
      </c>
      <c r="BE1253" s="22">
        <f t="shared" si="446"/>
        <v>1</v>
      </c>
      <c r="BF1253" s="22">
        <f t="shared" si="447"/>
        <v>0</v>
      </c>
      <c r="BG1253" s="22">
        <f t="shared" si="448"/>
        <v>0</v>
      </c>
      <c r="BH1253" s="22">
        <f t="shared" si="449"/>
        <v>0</v>
      </c>
      <c r="BI1253" s="22">
        <f t="shared" si="450"/>
        <v>0</v>
      </c>
      <c r="BJ1253" s="22"/>
      <c r="BK1253" s="26">
        <f t="shared" si="451"/>
        <v>2247</v>
      </c>
      <c r="BL1253" s="26" t="str">
        <f t="shared" si="452"/>
        <v>N</v>
      </c>
      <c r="BM1253" s="27">
        <v>30</v>
      </c>
      <c r="BN1253" s="28">
        <f t="shared" si="453"/>
        <v>4815</v>
      </c>
      <c r="BO1253" s="29">
        <f t="shared" si="454"/>
        <v>124</v>
      </c>
      <c r="BP1253" s="30">
        <f t="shared" si="455"/>
        <v>19902</v>
      </c>
      <c r="BQ1253" s="31">
        <f t="shared" si="456"/>
        <v>4815</v>
      </c>
      <c r="BR1253" s="32">
        <f t="shared" si="457"/>
        <v>41.166666666666664</v>
      </c>
      <c r="BS1253" s="33">
        <f t="shared" si="458"/>
        <v>33.5</v>
      </c>
      <c r="BT1253" s="34">
        <f t="shared" si="459"/>
        <v>0</v>
      </c>
      <c r="BU1253" s="35">
        <v>60</v>
      </c>
      <c r="BV1253" s="35">
        <v>20</v>
      </c>
      <c r="BW1253" s="35">
        <v>47</v>
      </c>
      <c r="BX1253" s="35">
        <v>110</v>
      </c>
      <c r="BY1253" s="35">
        <v>0</v>
      </c>
      <c r="BZ1253" s="35">
        <v>10</v>
      </c>
      <c r="CA1253" s="36">
        <v>19</v>
      </c>
    </row>
    <row r="1254" spans="1:79" ht="15" customHeight="1">
      <c r="A1254" s="47" t="s">
        <v>35</v>
      </c>
      <c r="B1254" s="47" t="s">
        <v>1125</v>
      </c>
      <c r="C1254" s="49" t="s">
        <v>99</v>
      </c>
      <c r="D1254" s="49" t="s">
        <v>3223</v>
      </c>
      <c r="E1254" s="50">
        <f>VLOOKUP(I1254,vendors!D:L,8,FALSE)</f>
        <v>100</v>
      </c>
      <c r="F1254" s="50" t="str">
        <f>VLOOKUP(I1254,vendors!D:L,9,FALSE)</f>
        <v>คณะทันตแพทย์ จุฬา</v>
      </c>
      <c r="G1254" s="49" t="s">
        <v>270</v>
      </c>
      <c r="H1254" s="49" t="s">
        <v>3224</v>
      </c>
      <c r="I1254" s="49">
        <v>120020</v>
      </c>
      <c r="J1254" s="49"/>
      <c r="K1254" s="47" t="s">
        <v>1129</v>
      </c>
      <c r="L1254" s="51" t="s">
        <v>3225</v>
      </c>
      <c r="M1254" s="22">
        <f>VLOOKUP(I1254,data!$A:$Y,2,FALSE)</f>
        <v>1</v>
      </c>
      <c r="N1254" s="22">
        <f>VLOOKUP(I1254,data!$A:$Y,4,FALSE)</f>
        <v>1</v>
      </c>
      <c r="O1254" s="22">
        <f>VLOOKUP(I1254,data!$A:$Y,6,FALSE)</f>
        <v>1</v>
      </c>
      <c r="P1254" s="22">
        <f>VLOOKUP(I1254,data!$A:$Y,8,FALSE)</f>
        <v>4</v>
      </c>
      <c r="Q1254" s="22">
        <f>VLOOKUP(I1254,data!$A:$Y,10,FALSE)</f>
        <v>1</v>
      </c>
      <c r="R1254" s="22">
        <f>VLOOKUP(I1254,data!$A:$Y,12,FALSE)</f>
        <v>2</v>
      </c>
      <c r="S1254" s="22">
        <f>VLOOKUP(I1254,data!$A:$Y,14,FALSE)</f>
        <v>2</v>
      </c>
      <c r="T1254" s="22">
        <f>VLOOKUP(I1254,data!$A:$Y,16,FALSE)</f>
        <v>4</v>
      </c>
      <c r="U1254" s="22">
        <f>VLOOKUP(I1254,data!$A:$Y,18,FALSE)</f>
        <v>1</v>
      </c>
      <c r="V1254" s="23">
        <f>VLOOKUP(I1254,data!$A:$Y,20,FALSE)</f>
        <v>0</v>
      </c>
      <c r="W1254" s="22">
        <f>VLOOKUP(I1254,data!$A:$Y,22,FALSE)</f>
        <v>0</v>
      </c>
      <c r="X1254" s="22">
        <f>VLOOKUP(I1254,data!$A:$Y,24,FALSE)</f>
        <v>0</v>
      </c>
      <c r="Y1254" s="24">
        <f t="shared" si="437"/>
        <v>17</v>
      </c>
      <c r="Z1254" s="22">
        <f>VLOOKUP(I1254,data!$A:$Y,3,FALSE)</f>
        <v>2</v>
      </c>
      <c r="AA1254" s="25"/>
      <c r="AB1254" s="22">
        <f>VLOOKUP(I1254,data!$A:$Y,5,FALSE)</f>
        <v>5</v>
      </c>
      <c r="AC1254" s="25"/>
      <c r="AD1254" s="22">
        <f>VLOOKUP(I1254,data!$A:$Y,7,FALSE)</f>
        <v>0</v>
      </c>
      <c r="AE1254" s="25"/>
      <c r="AF1254" s="22">
        <f>VLOOKUP(I1254,data!$A:$Y,9,FALSE)</f>
        <v>0</v>
      </c>
      <c r="AG1254" s="25"/>
      <c r="AH1254" s="22">
        <f>VLOOKUP(I1254,data!$A:$Y,11,FALSE)</f>
        <v>0</v>
      </c>
      <c r="AI1254" s="25"/>
      <c r="AJ1254" s="22">
        <f>VLOOKUP(I1254,data!$A:$Y,13,FALSE)</f>
        <v>0</v>
      </c>
      <c r="AK1254" s="25"/>
      <c r="AL1254" s="22">
        <f>VLOOKUP(I1254,data!$A:$Y,15,FALSE)</f>
        <v>0</v>
      </c>
      <c r="AM1254" s="25"/>
      <c r="AN1254" s="22">
        <f>VLOOKUP(I1254,data!$A:$Y,17,FALSE)</f>
        <v>0</v>
      </c>
      <c r="AO1254" s="25"/>
      <c r="AP1254" s="22">
        <f>VLOOKUP(I1254,data!$A:$Y,19,FALSE)</f>
        <v>0</v>
      </c>
      <c r="AQ1254" s="25"/>
      <c r="AR1254" s="22">
        <f>VLOOKUP(I1254,data!$A:$Y,21,FALSE)</f>
        <v>0</v>
      </c>
      <c r="AS1254" s="25"/>
      <c r="AT1254" s="22">
        <f>VLOOKUP(I1254,data!$A:$Y,23,FALSE)</f>
        <v>0</v>
      </c>
      <c r="AU1254" s="25"/>
      <c r="AV1254" s="22">
        <f>VLOOKUP(I1254,data!$A:$Y,25,FALSE)</f>
        <v>0</v>
      </c>
      <c r="AW1254" s="26">
        <f t="shared" si="438"/>
        <v>7</v>
      </c>
      <c r="AX1254" s="26">
        <f t="shared" si="439"/>
        <v>700</v>
      </c>
      <c r="AY1254" s="22">
        <f t="shared" si="440"/>
        <v>2</v>
      </c>
      <c r="AZ1254" s="22">
        <f t="shared" si="441"/>
        <v>5</v>
      </c>
      <c r="BA1254" s="22">
        <f t="shared" si="442"/>
        <v>0</v>
      </c>
      <c r="BB1254" s="22">
        <f t="shared" si="443"/>
        <v>0</v>
      </c>
      <c r="BC1254" s="22">
        <f t="shared" si="444"/>
        <v>0</v>
      </c>
      <c r="BD1254" s="22">
        <f t="shared" si="445"/>
        <v>0</v>
      </c>
      <c r="BE1254" s="22">
        <f t="shared" si="446"/>
        <v>0</v>
      </c>
      <c r="BF1254" s="22">
        <f t="shared" si="447"/>
        <v>0</v>
      </c>
      <c r="BG1254" s="22">
        <f t="shared" si="448"/>
        <v>0</v>
      </c>
      <c r="BH1254" s="22">
        <f t="shared" si="449"/>
        <v>0</v>
      </c>
      <c r="BI1254" s="22">
        <f t="shared" si="450"/>
        <v>0</v>
      </c>
      <c r="BJ1254" s="22"/>
      <c r="BK1254" s="26">
        <f t="shared" si="451"/>
        <v>700</v>
      </c>
      <c r="BL1254" s="26" t="str">
        <f t="shared" si="452"/>
        <v>N</v>
      </c>
      <c r="BM1254" s="27">
        <v>3</v>
      </c>
      <c r="BN1254" s="28">
        <f t="shared" si="453"/>
        <v>300</v>
      </c>
      <c r="BO1254" s="29">
        <f t="shared" si="454"/>
        <v>21</v>
      </c>
      <c r="BP1254" s="30">
        <f t="shared" si="455"/>
        <v>2100</v>
      </c>
      <c r="BQ1254" s="31">
        <f t="shared" si="456"/>
        <v>300</v>
      </c>
      <c r="BR1254" s="32">
        <f t="shared" si="457"/>
        <v>7</v>
      </c>
      <c r="BS1254" s="33">
        <f t="shared" si="458"/>
        <v>1</v>
      </c>
      <c r="BT1254" s="34">
        <f t="shared" si="459"/>
        <v>0</v>
      </c>
      <c r="BU1254" s="35">
        <v>2</v>
      </c>
      <c r="BV1254" s="35">
        <v>8</v>
      </c>
      <c r="BW1254" s="35">
        <v>32</v>
      </c>
      <c r="BX1254" s="35">
        <v>0</v>
      </c>
      <c r="BY1254" s="35">
        <v>0</v>
      </c>
      <c r="BZ1254" s="35">
        <v>0</v>
      </c>
      <c r="CA1254" s="36">
        <v>4</v>
      </c>
    </row>
    <row r="1255" spans="1:79" ht="15" customHeight="1">
      <c r="A1255" s="47" t="s">
        <v>35</v>
      </c>
      <c r="B1255" s="47" t="s">
        <v>1125</v>
      </c>
      <c r="C1255" s="49" t="s">
        <v>99</v>
      </c>
      <c r="D1255" s="49" t="s">
        <v>3226</v>
      </c>
      <c r="E1255" s="50">
        <f>VLOOKUP(I1255,vendors!D:L,8,FALSE)</f>
        <v>155</v>
      </c>
      <c r="F1255" s="50" t="str">
        <f>VLOOKUP(I1255,vendors!D:L,9,FALSE)</f>
        <v>Unity</v>
      </c>
      <c r="G1255" s="49" t="s">
        <v>711</v>
      </c>
      <c r="H1255" s="49" t="s">
        <v>3227</v>
      </c>
      <c r="I1255" s="49">
        <v>320001</v>
      </c>
      <c r="J1255" s="49"/>
      <c r="K1255" s="47" t="s">
        <v>1129</v>
      </c>
      <c r="L1255" s="51" t="s">
        <v>3228</v>
      </c>
      <c r="M1255" s="22">
        <f>VLOOKUP(I1255,data!$A:$Y,2,FALSE)</f>
        <v>17</v>
      </c>
      <c r="N1255" s="22">
        <f>VLOOKUP(I1255,data!$A:$Y,4,FALSE)</f>
        <v>4</v>
      </c>
      <c r="O1255" s="22">
        <f>VLOOKUP(I1255,data!$A:$Y,6,FALSE)</f>
        <v>9</v>
      </c>
      <c r="P1255" s="22">
        <f>VLOOKUP(I1255,data!$A:$Y,8,FALSE)</f>
        <v>0</v>
      </c>
      <c r="Q1255" s="22">
        <f>VLOOKUP(I1255,data!$A:$Y,10,FALSE)</f>
        <v>4</v>
      </c>
      <c r="R1255" s="22">
        <f>VLOOKUP(I1255,data!$A:$Y,12,FALSE)</f>
        <v>14</v>
      </c>
      <c r="S1255" s="22">
        <f>VLOOKUP(I1255,data!$A:$Y,14,FALSE)</f>
        <v>2</v>
      </c>
      <c r="T1255" s="22">
        <f>VLOOKUP(I1255,data!$A:$Y,16,FALSE)</f>
        <v>2</v>
      </c>
      <c r="U1255" s="22">
        <f>VLOOKUP(I1255,data!$A:$Y,18,FALSE)</f>
        <v>6</v>
      </c>
      <c r="V1255" s="23">
        <f>VLOOKUP(I1255,data!$A:$Y,20,FALSE)</f>
        <v>0</v>
      </c>
      <c r="W1255" s="22">
        <f>VLOOKUP(I1255,data!$A:$Y,22,FALSE)</f>
        <v>0</v>
      </c>
      <c r="X1255" s="22">
        <f>VLOOKUP(I1255,data!$A:$Y,24,FALSE)</f>
        <v>0</v>
      </c>
      <c r="Y1255" s="24">
        <f t="shared" si="437"/>
        <v>58</v>
      </c>
      <c r="Z1255" s="22">
        <f>VLOOKUP(I1255,data!$A:$Y,3,FALSE)</f>
        <v>0</v>
      </c>
      <c r="AA1255" s="25"/>
      <c r="AB1255" s="22">
        <f>VLOOKUP(I1255,data!$A:$Y,5,FALSE)</f>
        <v>3</v>
      </c>
      <c r="AC1255" s="25"/>
      <c r="AD1255" s="22">
        <f>VLOOKUP(I1255,data!$A:$Y,7,FALSE)</f>
        <v>12</v>
      </c>
      <c r="AE1255" s="25"/>
      <c r="AF1255" s="22">
        <f>VLOOKUP(I1255,data!$A:$Y,9,FALSE)</f>
        <v>0</v>
      </c>
      <c r="AG1255" s="25"/>
      <c r="AH1255" s="22">
        <f>VLOOKUP(I1255,data!$A:$Y,11,FALSE)</f>
        <v>0</v>
      </c>
      <c r="AI1255" s="25"/>
      <c r="AJ1255" s="22">
        <f>VLOOKUP(I1255,data!$A:$Y,13,FALSE)</f>
        <v>0</v>
      </c>
      <c r="AK1255" s="25"/>
      <c r="AL1255" s="22">
        <f>VLOOKUP(I1255,data!$A:$Y,15,FALSE)</f>
        <v>0</v>
      </c>
      <c r="AM1255" s="25"/>
      <c r="AN1255" s="22">
        <f>VLOOKUP(I1255,data!$A:$Y,17,FALSE)</f>
        <v>0</v>
      </c>
      <c r="AO1255" s="25"/>
      <c r="AP1255" s="22">
        <f>VLOOKUP(I1255,data!$A:$Y,19,FALSE)</f>
        <v>1</v>
      </c>
      <c r="AQ1255" s="25"/>
      <c r="AR1255" s="22">
        <f>VLOOKUP(I1255,data!$A:$Y,21,FALSE)</f>
        <v>0</v>
      </c>
      <c r="AS1255" s="25"/>
      <c r="AT1255" s="22">
        <f>VLOOKUP(I1255,data!$A:$Y,23,FALSE)</f>
        <v>0</v>
      </c>
      <c r="AU1255" s="25"/>
      <c r="AV1255" s="22">
        <f>VLOOKUP(I1255,data!$A:$Y,25,FALSE)</f>
        <v>0</v>
      </c>
      <c r="AW1255" s="26">
        <f t="shared" si="438"/>
        <v>16</v>
      </c>
      <c r="AX1255" s="26">
        <f t="shared" si="439"/>
        <v>2480</v>
      </c>
      <c r="AY1255" s="22">
        <f t="shared" si="440"/>
        <v>0</v>
      </c>
      <c r="AZ1255" s="22">
        <f t="shared" si="441"/>
        <v>3</v>
      </c>
      <c r="BA1255" s="22">
        <f t="shared" si="442"/>
        <v>12</v>
      </c>
      <c r="BB1255" s="22">
        <f t="shared" si="443"/>
        <v>0</v>
      </c>
      <c r="BC1255" s="22">
        <f t="shared" si="444"/>
        <v>0</v>
      </c>
      <c r="BD1255" s="22">
        <f t="shared" si="445"/>
        <v>0</v>
      </c>
      <c r="BE1255" s="22">
        <f t="shared" si="446"/>
        <v>0</v>
      </c>
      <c r="BF1255" s="22">
        <f t="shared" si="447"/>
        <v>0</v>
      </c>
      <c r="BG1255" s="22">
        <f t="shared" si="448"/>
        <v>1</v>
      </c>
      <c r="BH1255" s="22">
        <f t="shared" si="449"/>
        <v>0</v>
      </c>
      <c r="BI1255" s="22">
        <f t="shared" si="450"/>
        <v>0</v>
      </c>
      <c r="BJ1255" s="22"/>
      <c r="BK1255" s="26">
        <f t="shared" si="451"/>
        <v>2480</v>
      </c>
      <c r="BL1255" s="26" t="str">
        <f t="shared" si="452"/>
        <v>N</v>
      </c>
      <c r="BM1255" s="27">
        <v>50</v>
      </c>
      <c r="BN1255" s="28">
        <f t="shared" si="453"/>
        <v>7750</v>
      </c>
      <c r="BO1255" s="29">
        <f t="shared" si="454"/>
        <v>124</v>
      </c>
      <c r="BP1255" s="30">
        <f t="shared" si="455"/>
        <v>19220</v>
      </c>
      <c r="BQ1255" s="31">
        <f t="shared" si="456"/>
        <v>7750</v>
      </c>
      <c r="BR1255" s="32">
        <f t="shared" si="457"/>
        <v>41.333333333333336</v>
      </c>
      <c r="BS1255" s="33">
        <f t="shared" si="458"/>
        <v>53</v>
      </c>
      <c r="BT1255" s="34">
        <f t="shared" si="459"/>
        <v>0</v>
      </c>
      <c r="BU1255" s="35">
        <v>70</v>
      </c>
      <c r="BV1255" s="35">
        <v>70</v>
      </c>
      <c r="BW1255" s="35">
        <v>0</v>
      </c>
      <c r="BX1255" s="35">
        <v>72</v>
      </c>
      <c r="BY1255" s="35">
        <v>36</v>
      </c>
      <c r="BZ1255" s="35">
        <v>0</v>
      </c>
      <c r="CA1255" s="36">
        <v>5</v>
      </c>
    </row>
    <row r="1256" spans="1:79" ht="15" customHeight="1">
      <c r="A1256" s="47" t="s">
        <v>35</v>
      </c>
      <c r="B1256" s="47" t="s">
        <v>1125</v>
      </c>
      <c r="C1256" s="49" t="s">
        <v>99</v>
      </c>
      <c r="D1256" s="49" t="s">
        <v>3229</v>
      </c>
      <c r="E1256" s="50">
        <f>VLOOKUP(I1256,vendors!D:L,8,FALSE)</f>
        <v>2080</v>
      </c>
      <c r="F1256" s="50" t="str">
        <f>VLOOKUP(I1256,vendors!D:L,9,FALSE)</f>
        <v>SD ทันตเวช</v>
      </c>
      <c r="G1256" s="49" t="s">
        <v>224</v>
      </c>
      <c r="H1256" s="49" t="s">
        <v>3230</v>
      </c>
      <c r="I1256" s="49">
        <v>120035</v>
      </c>
      <c r="J1256" s="49"/>
      <c r="K1256" s="47" t="s">
        <v>1129</v>
      </c>
      <c r="L1256" s="51" t="s">
        <v>3231</v>
      </c>
      <c r="M1256" s="22">
        <f>VLOOKUP(I1256,data!$A:$Y,2,FALSE)</f>
        <v>3</v>
      </c>
      <c r="N1256" s="22">
        <f>VLOOKUP(I1256,data!$A:$Y,4,FALSE)</f>
        <v>0</v>
      </c>
      <c r="O1256" s="22">
        <f>VLOOKUP(I1256,data!$A:$Y,6,FALSE)</f>
        <v>0</v>
      </c>
      <c r="P1256" s="22">
        <f>VLOOKUP(I1256,data!$A:$Y,8,FALSE)</f>
        <v>0</v>
      </c>
      <c r="Q1256" s="22">
        <f>VLOOKUP(I1256,data!$A:$Y,10,FALSE)</f>
        <v>1</v>
      </c>
      <c r="R1256" s="22">
        <f>VLOOKUP(I1256,data!$A:$Y,12,FALSE)</f>
        <v>0</v>
      </c>
      <c r="S1256" s="22">
        <f>VLOOKUP(I1256,data!$A:$Y,14,FALSE)</f>
        <v>0</v>
      </c>
      <c r="T1256" s="22">
        <f>VLOOKUP(I1256,data!$A:$Y,16,FALSE)</f>
        <v>1</v>
      </c>
      <c r="U1256" s="22">
        <f>VLOOKUP(I1256,data!$A:$Y,18,FALSE)</f>
        <v>1</v>
      </c>
      <c r="V1256" s="23">
        <f>VLOOKUP(I1256,data!$A:$Y,20,FALSE)</f>
        <v>0</v>
      </c>
      <c r="W1256" s="22">
        <f>VLOOKUP(I1256,data!$A:$Y,22,FALSE)</f>
        <v>0</v>
      </c>
      <c r="X1256" s="22">
        <f>VLOOKUP(I1256,data!$A:$Y,24,FALSE)</f>
        <v>0</v>
      </c>
      <c r="Y1256" s="24">
        <f t="shared" si="437"/>
        <v>6</v>
      </c>
      <c r="Z1256" s="22">
        <f>VLOOKUP(I1256,data!$A:$Y,3,FALSE)</f>
        <v>0</v>
      </c>
      <c r="AA1256" s="25"/>
      <c r="AB1256" s="22">
        <f>VLOOKUP(I1256,data!$A:$Y,5,FALSE)</f>
        <v>0</v>
      </c>
      <c r="AC1256" s="25"/>
      <c r="AD1256" s="22">
        <f>VLOOKUP(I1256,data!$A:$Y,7,FALSE)</f>
        <v>0</v>
      </c>
      <c r="AE1256" s="25"/>
      <c r="AF1256" s="22">
        <f>VLOOKUP(I1256,data!$A:$Y,9,FALSE)</f>
        <v>0</v>
      </c>
      <c r="AG1256" s="25"/>
      <c r="AH1256" s="22">
        <f>VLOOKUP(I1256,data!$A:$Y,11,FALSE)</f>
        <v>0</v>
      </c>
      <c r="AI1256" s="25"/>
      <c r="AJ1256" s="22">
        <f>VLOOKUP(I1256,data!$A:$Y,13,FALSE)</f>
        <v>0</v>
      </c>
      <c r="AK1256" s="25"/>
      <c r="AL1256" s="22">
        <f>VLOOKUP(I1256,data!$A:$Y,15,FALSE)</f>
        <v>1</v>
      </c>
      <c r="AM1256" s="25"/>
      <c r="AN1256" s="22">
        <f>VLOOKUP(I1256,data!$A:$Y,17,FALSE)</f>
        <v>0</v>
      </c>
      <c r="AO1256" s="25"/>
      <c r="AP1256" s="22">
        <f>VLOOKUP(I1256,data!$A:$Y,19,FALSE)</f>
        <v>0</v>
      </c>
      <c r="AQ1256" s="25"/>
      <c r="AR1256" s="22">
        <f>VLOOKUP(I1256,data!$A:$Y,21,FALSE)</f>
        <v>0</v>
      </c>
      <c r="AS1256" s="25"/>
      <c r="AT1256" s="22">
        <f>VLOOKUP(I1256,data!$A:$Y,23,FALSE)</f>
        <v>0</v>
      </c>
      <c r="AU1256" s="25"/>
      <c r="AV1256" s="22">
        <f>VLOOKUP(I1256,data!$A:$Y,25,FALSE)</f>
        <v>0</v>
      </c>
      <c r="AW1256" s="26">
        <f t="shared" si="438"/>
        <v>1</v>
      </c>
      <c r="AX1256" s="26">
        <f t="shared" si="439"/>
        <v>2080</v>
      </c>
      <c r="AY1256" s="22">
        <f t="shared" si="440"/>
        <v>0</v>
      </c>
      <c r="AZ1256" s="22">
        <f t="shared" si="441"/>
        <v>0</v>
      </c>
      <c r="BA1256" s="22">
        <f t="shared" si="442"/>
        <v>0</v>
      </c>
      <c r="BB1256" s="22">
        <f t="shared" si="443"/>
        <v>0</v>
      </c>
      <c r="BC1256" s="22">
        <f t="shared" si="444"/>
        <v>0</v>
      </c>
      <c r="BD1256" s="22">
        <f t="shared" si="445"/>
        <v>0</v>
      </c>
      <c r="BE1256" s="22">
        <f t="shared" si="446"/>
        <v>1</v>
      </c>
      <c r="BF1256" s="22">
        <f t="shared" si="447"/>
        <v>0</v>
      </c>
      <c r="BG1256" s="22">
        <f t="shared" si="448"/>
        <v>0</v>
      </c>
      <c r="BH1256" s="22">
        <f t="shared" si="449"/>
        <v>0</v>
      </c>
      <c r="BI1256" s="22">
        <f t="shared" si="450"/>
        <v>0</v>
      </c>
      <c r="BJ1256" s="22"/>
      <c r="BK1256" s="26">
        <f t="shared" si="451"/>
        <v>2080</v>
      </c>
      <c r="BL1256" s="26" t="str">
        <f t="shared" si="452"/>
        <v>N</v>
      </c>
      <c r="BM1256" s="27">
        <v>0.5</v>
      </c>
      <c r="BN1256" s="28">
        <f t="shared" si="453"/>
        <v>1040</v>
      </c>
      <c r="BO1256" s="29">
        <f t="shared" si="454"/>
        <v>1</v>
      </c>
      <c r="BP1256" s="30">
        <f t="shared" si="455"/>
        <v>2080</v>
      </c>
      <c r="BQ1256" s="31">
        <f t="shared" si="456"/>
        <v>1040</v>
      </c>
      <c r="BR1256" s="32">
        <f t="shared" si="457"/>
        <v>0.16666666666666666</v>
      </c>
      <c r="BS1256" s="33">
        <f t="shared" si="458"/>
        <v>0</v>
      </c>
      <c r="BT1256" s="34">
        <f t="shared" si="459"/>
        <v>0</v>
      </c>
      <c r="BU1256" s="35">
        <v>0</v>
      </c>
      <c r="BV1256" s="35">
        <v>0</v>
      </c>
      <c r="BW1256" s="35">
        <v>0</v>
      </c>
      <c r="BX1256" s="35">
        <v>0</v>
      </c>
      <c r="BY1256" s="35">
        <v>1</v>
      </c>
      <c r="BZ1256" s="35">
        <v>0</v>
      </c>
      <c r="CA1256" s="36">
        <v>6</v>
      </c>
    </row>
    <row r="1257" spans="1:79" ht="15" customHeight="1">
      <c r="A1257" s="47" t="s">
        <v>35</v>
      </c>
      <c r="B1257" s="47" t="s">
        <v>1125</v>
      </c>
      <c r="C1257" s="49" t="s">
        <v>99</v>
      </c>
      <c r="D1257" s="49" t="s">
        <v>3232</v>
      </c>
      <c r="E1257" s="50">
        <f>VLOOKUP(I1257,vendors!D:L,8,FALSE)</f>
        <v>1000</v>
      </c>
      <c r="F1257" s="50" t="str">
        <f>VLOOKUP(I1257,vendors!D:L,9,FALSE)</f>
        <v>เซี่ยงไฮ้</v>
      </c>
      <c r="G1257" s="49" t="s">
        <v>341</v>
      </c>
      <c r="H1257" s="49" t="s">
        <v>3233</v>
      </c>
      <c r="I1257" s="49">
        <v>120012</v>
      </c>
      <c r="J1257" s="49"/>
      <c r="K1257" s="47" t="s">
        <v>1129</v>
      </c>
      <c r="L1257" s="51" t="s">
        <v>3234</v>
      </c>
      <c r="M1257" s="22">
        <f>VLOOKUP(I1257,data!$A:$Y,2,FALSE)</f>
        <v>1</v>
      </c>
      <c r="N1257" s="22">
        <f>VLOOKUP(I1257,data!$A:$Y,4,FALSE)</f>
        <v>6</v>
      </c>
      <c r="O1257" s="22">
        <f>VLOOKUP(I1257,data!$A:$Y,6,FALSE)</f>
        <v>6</v>
      </c>
      <c r="P1257" s="22">
        <f>VLOOKUP(I1257,data!$A:$Y,8,FALSE)</f>
        <v>7</v>
      </c>
      <c r="Q1257" s="22">
        <f>VLOOKUP(I1257,data!$A:$Y,10,FALSE)</f>
        <v>2</v>
      </c>
      <c r="R1257" s="22">
        <f>VLOOKUP(I1257,data!$A:$Y,12,FALSE)</f>
        <v>2</v>
      </c>
      <c r="S1257" s="22">
        <f>VLOOKUP(I1257,data!$A:$Y,14,FALSE)</f>
        <v>4</v>
      </c>
      <c r="T1257" s="22">
        <f>VLOOKUP(I1257,data!$A:$Y,16,FALSE)</f>
        <v>6</v>
      </c>
      <c r="U1257" s="22">
        <f>VLOOKUP(I1257,data!$A:$Y,18,FALSE)</f>
        <v>3</v>
      </c>
      <c r="V1257" s="23">
        <f>VLOOKUP(I1257,data!$A:$Y,20,FALSE)</f>
        <v>0</v>
      </c>
      <c r="W1257" s="22">
        <f>VLOOKUP(I1257,data!$A:$Y,22,FALSE)</f>
        <v>0</v>
      </c>
      <c r="X1257" s="22">
        <f>VLOOKUP(I1257,data!$A:$Y,24,FALSE)</f>
        <v>0</v>
      </c>
      <c r="Y1257" s="24">
        <f t="shared" si="437"/>
        <v>37</v>
      </c>
      <c r="Z1257" s="22">
        <f>VLOOKUP(I1257,data!$A:$Y,3,FALSE)</f>
        <v>0</v>
      </c>
      <c r="AA1257" s="25"/>
      <c r="AB1257" s="22">
        <f>VLOOKUP(I1257,data!$A:$Y,5,FALSE)</f>
        <v>0</v>
      </c>
      <c r="AC1257" s="25"/>
      <c r="AD1257" s="22">
        <f>VLOOKUP(I1257,data!$A:$Y,7,FALSE)</f>
        <v>0</v>
      </c>
      <c r="AE1257" s="25"/>
      <c r="AF1257" s="22">
        <f>VLOOKUP(I1257,data!$A:$Y,9,FALSE)</f>
        <v>0</v>
      </c>
      <c r="AG1257" s="25"/>
      <c r="AH1257" s="22">
        <f>VLOOKUP(I1257,data!$A:$Y,11,FALSE)</f>
        <v>0</v>
      </c>
      <c r="AI1257" s="25"/>
      <c r="AJ1257" s="22">
        <f>VLOOKUP(I1257,data!$A:$Y,13,FALSE)</f>
        <v>0</v>
      </c>
      <c r="AK1257" s="25"/>
      <c r="AL1257" s="22">
        <f>VLOOKUP(I1257,data!$A:$Y,15,FALSE)</f>
        <v>0</v>
      </c>
      <c r="AM1257" s="25"/>
      <c r="AN1257" s="22">
        <f>VLOOKUP(I1257,data!$A:$Y,17,FALSE)</f>
        <v>0</v>
      </c>
      <c r="AO1257" s="25"/>
      <c r="AP1257" s="22">
        <f>VLOOKUP(I1257,data!$A:$Y,19,FALSE)</f>
        <v>0</v>
      </c>
      <c r="AQ1257" s="25"/>
      <c r="AR1257" s="22">
        <f>VLOOKUP(I1257,data!$A:$Y,21,FALSE)</f>
        <v>0</v>
      </c>
      <c r="AS1257" s="25"/>
      <c r="AT1257" s="22">
        <f>VLOOKUP(I1257,data!$A:$Y,23,FALSE)</f>
        <v>0</v>
      </c>
      <c r="AU1257" s="25"/>
      <c r="AV1257" s="22">
        <f>VLOOKUP(I1257,data!$A:$Y,25,FALSE)</f>
        <v>0</v>
      </c>
      <c r="AW1257" s="26">
        <f t="shared" si="438"/>
        <v>0</v>
      </c>
      <c r="AX1257" s="26">
        <f t="shared" si="439"/>
        <v>0</v>
      </c>
      <c r="AY1257" s="22">
        <f t="shared" si="440"/>
        <v>0</v>
      </c>
      <c r="AZ1257" s="22">
        <f t="shared" si="441"/>
        <v>0</v>
      </c>
      <c r="BA1257" s="22">
        <f t="shared" si="442"/>
        <v>0</v>
      </c>
      <c r="BB1257" s="22">
        <f t="shared" si="443"/>
        <v>0</v>
      </c>
      <c r="BC1257" s="22">
        <f t="shared" si="444"/>
        <v>0</v>
      </c>
      <c r="BD1257" s="22">
        <f t="shared" si="445"/>
        <v>0</v>
      </c>
      <c r="BE1257" s="22">
        <f t="shared" si="446"/>
        <v>0</v>
      </c>
      <c r="BF1257" s="22">
        <f t="shared" si="447"/>
        <v>0</v>
      </c>
      <c r="BG1257" s="22">
        <f t="shared" si="448"/>
        <v>0</v>
      </c>
      <c r="BH1257" s="22">
        <f t="shared" si="449"/>
        <v>0</v>
      </c>
      <c r="BI1257" s="22">
        <f t="shared" si="450"/>
        <v>0</v>
      </c>
      <c r="BJ1257" s="22"/>
      <c r="BK1257" s="26">
        <f t="shared" si="451"/>
        <v>0</v>
      </c>
      <c r="BL1257" s="26" t="str">
        <f t="shared" si="452"/>
        <v>N</v>
      </c>
      <c r="BM1257" s="27">
        <v>5</v>
      </c>
      <c r="BN1257" s="28">
        <f t="shared" si="453"/>
        <v>5000</v>
      </c>
      <c r="BO1257" s="29">
        <f t="shared" si="454"/>
        <v>22</v>
      </c>
      <c r="BP1257" s="30">
        <f t="shared" si="455"/>
        <v>22000</v>
      </c>
      <c r="BQ1257" s="31">
        <f t="shared" si="456"/>
        <v>5000</v>
      </c>
      <c r="BR1257" s="32">
        <f t="shared" si="457"/>
        <v>7.333333333333333</v>
      </c>
      <c r="BS1257" s="33">
        <f t="shared" si="458"/>
        <v>0</v>
      </c>
      <c r="BT1257" s="34">
        <f t="shared" si="459"/>
        <v>0</v>
      </c>
      <c r="BU1257" s="35">
        <v>0</v>
      </c>
      <c r="BV1257" s="35">
        <v>0</v>
      </c>
      <c r="BW1257" s="35">
        <v>35</v>
      </c>
      <c r="BX1257" s="35">
        <v>9</v>
      </c>
      <c r="BY1257" s="35">
        <v>0</v>
      </c>
      <c r="BZ1257" s="35">
        <v>0</v>
      </c>
      <c r="CA1257" s="36">
        <v>18</v>
      </c>
    </row>
    <row r="1258" spans="1:79" ht="15" customHeight="1">
      <c r="A1258" s="47" t="s">
        <v>35</v>
      </c>
      <c r="B1258" s="47" t="s">
        <v>1125</v>
      </c>
      <c r="C1258" s="49" t="s">
        <v>99</v>
      </c>
      <c r="D1258" s="49" t="s">
        <v>3235</v>
      </c>
      <c r="E1258" s="50">
        <f>VLOOKUP(I1258,vendors!D:L,8,FALSE)</f>
        <v>450</v>
      </c>
      <c r="F1258" s="50" t="str">
        <f>VLOOKUP(I1258,vendors!D:L,9,FALSE)</f>
        <v>Eminance/NSK</v>
      </c>
      <c r="G1258" s="49" t="s">
        <v>3236</v>
      </c>
      <c r="H1258" s="49" t="s">
        <v>3237</v>
      </c>
      <c r="I1258" s="49">
        <v>120011</v>
      </c>
      <c r="J1258" s="49"/>
      <c r="K1258" s="47" t="s">
        <v>1129</v>
      </c>
      <c r="L1258" s="51" t="s">
        <v>3238</v>
      </c>
      <c r="M1258" s="22">
        <f>VLOOKUP(I1258,data!$A:$Y,2,FALSE)</f>
        <v>5</v>
      </c>
      <c r="N1258" s="22">
        <f>VLOOKUP(I1258,data!$A:$Y,4,FALSE)</f>
        <v>6</v>
      </c>
      <c r="O1258" s="22">
        <f>VLOOKUP(I1258,data!$A:$Y,6,FALSE)</f>
        <v>17</v>
      </c>
      <c r="P1258" s="22">
        <f>VLOOKUP(I1258,data!$A:$Y,8,FALSE)</f>
        <v>6</v>
      </c>
      <c r="Q1258" s="22">
        <f>VLOOKUP(I1258,data!$A:$Y,10,FALSE)</f>
        <v>3</v>
      </c>
      <c r="R1258" s="22">
        <f>VLOOKUP(I1258,data!$A:$Y,12,FALSE)</f>
        <v>3</v>
      </c>
      <c r="S1258" s="22">
        <f>VLOOKUP(I1258,data!$A:$Y,14,FALSE)</f>
        <v>2</v>
      </c>
      <c r="T1258" s="22">
        <f>VLOOKUP(I1258,data!$A:$Y,16,FALSE)</f>
        <v>6</v>
      </c>
      <c r="U1258" s="22">
        <f>VLOOKUP(I1258,data!$A:$Y,18,FALSE)</f>
        <v>7</v>
      </c>
      <c r="V1258" s="23">
        <f>VLOOKUP(I1258,data!$A:$Y,20,FALSE)</f>
        <v>0</v>
      </c>
      <c r="W1258" s="22">
        <f>VLOOKUP(I1258,data!$A:$Y,22,FALSE)</f>
        <v>0</v>
      </c>
      <c r="X1258" s="22">
        <f>VLOOKUP(I1258,data!$A:$Y,24,FALSE)</f>
        <v>0</v>
      </c>
      <c r="Y1258" s="24">
        <f t="shared" si="437"/>
        <v>55</v>
      </c>
      <c r="Z1258" s="22">
        <f>VLOOKUP(I1258,data!$A:$Y,3,FALSE)</f>
        <v>0</v>
      </c>
      <c r="AA1258" s="25"/>
      <c r="AB1258" s="22">
        <f>VLOOKUP(I1258,data!$A:$Y,5,FALSE)</f>
        <v>0</v>
      </c>
      <c r="AC1258" s="25"/>
      <c r="AD1258" s="22">
        <f>VLOOKUP(I1258,data!$A:$Y,7,FALSE)</f>
        <v>0</v>
      </c>
      <c r="AE1258" s="25">
        <v>-10</v>
      </c>
      <c r="AF1258" s="22">
        <f>VLOOKUP(I1258,data!$A:$Y,9,FALSE)</f>
        <v>0</v>
      </c>
      <c r="AG1258" s="25"/>
      <c r="AH1258" s="22">
        <f>VLOOKUP(I1258,data!$A:$Y,11,FALSE)</f>
        <v>0</v>
      </c>
      <c r="AI1258" s="25"/>
      <c r="AJ1258" s="22">
        <f>VLOOKUP(I1258,data!$A:$Y,13,FALSE)</f>
        <v>6</v>
      </c>
      <c r="AK1258" s="25">
        <v>5</v>
      </c>
      <c r="AL1258" s="22">
        <f>VLOOKUP(I1258,data!$A:$Y,15,FALSE)</f>
        <v>6</v>
      </c>
      <c r="AM1258" s="25">
        <v>5</v>
      </c>
      <c r="AN1258" s="22">
        <f>VLOOKUP(I1258,data!$A:$Y,17,FALSE)</f>
        <v>0</v>
      </c>
      <c r="AO1258" s="25"/>
      <c r="AP1258" s="22">
        <f>VLOOKUP(I1258,data!$A:$Y,19,FALSE)</f>
        <v>0</v>
      </c>
      <c r="AQ1258" s="25"/>
      <c r="AR1258" s="22">
        <f>VLOOKUP(I1258,data!$A:$Y,21,FALSE)</f>
        <v>0</v>
      </c>
      <c r="AS1258" s="25"/>
      <c r="AT1258" s="22">
        <f>VLOOKUP(I1258,data!$A:$Y,23,FALSE)</f>
        <v>0</v>
      </c>
      <c r="AU1258" s="25"/>
      <c r="AV1258" s="22">
        <f>VLOOKUP(I1258,data!$A:$Y,25,FALSE)</f>
        <v>0</v>
      </c>
      <c r="AW1258" s="26">
        <f t="shared" si="438"/>
        <v>12</v>
      </c>
      <c r="AX1258" s="26">
        <f t="shared" si="439"/>
        <v>5400</v>
      </c>
      <c r="AY1258" s="22">
        <f t="shared" si="440"/>
        <v>0</v>
      </c>
      <c r="AZ1258" s="22">
        <f t="shared" si="441"/>
        <v>0</v>
      </c>
      <c r="BA1258" s="22">
        <f t="shared" si="442"/>
        <v>-10</v>
      </c>
      <c r="BB1258" s="22">
        <f t="shared" si="443"/>
        <v>0</v>
      </c>
      <c r="BC1258" s="22">
        <f t="shared" si="444"/>
        <v>0</v>
      </c>
      <c r="BD1258" s="22">
        <f t="shared" si="445"/>
        <v>5</v>
      </c>
      <c r="BE1258" s="22">
        <f t="shared" si="446"/>
        <v>5</v>
      </c>
      <c r="BF1258" s="22">
        <f t="shared" si="447"/>
        <v>0</v>
      </c>
      <c r="BG1258" s="22">
        <f t="shared" si="448"/>
        <v>0</v>
      </c>
      <c r="BH1258" s="22">
        <f t="shared" si="449"/>
        <v>0</v>
      </c>
      <c r="BI1258" s="22">
        <f t="shared" si="450"/>
        <v>0</v>
      </c>
      <c r="BJ1258" s="22"/>
      <c r="BK1258" s="26">
        <f t="shared" si="451"/>
        <v>0</v>
      </c>
      <c r="BL1258" s="26" t="str">
        <f t="shared" si="452"/>
        <v>Y</v>
      </c>
      <c r="BM1258" s="27">
        <v>8</v>
      </c>
      <c r="BN1258" s="28">
        <f t="shared" si="453"/>
        <v>3600</v>
      </c>
      <c r="BO1258" s="29">
        <f t="shared" si="454"/>
        <v>23</v>
      </c>
      <c r="BP1258" s="30">
        <f t="shared" si="455"/>
        <v>10350</v>
      </c>
      <c r="BQ1258" s="31">
        <f t="shared" si="456"/>
        <v>3600</v>
      </c>
      <c r="BR1258" s="32">
        <f t="shared" si="457"/>
        <v>7.666666666666667</v>
      </c>
      <c r="BS1258" s="33">
        <f t="shared" si="458"/>
        <v>4.5</v>
      </c>
      <c r="BT1258" s="34">
        <f t="shared" si="459"/>
        <v>0</v>
      </c>
      <c r="BU1258" s="35">
        <v>0</v>
      </c>
      <c r="BV1258" s="35">
        <v>11</v>
      </c>
      <c r="BW1258" s="35">
        <v>26</v>
      </c>
      <c r="BX1258" s="35">
        <v>6</v>
      </c>
      <c r="BY1258" s="35">
        <v>0</v>
      </c>
      <c r="BZ1258" s="35">
        <v>3</v>
      </c>
      <c r="CA1258" s="36">
        <v>3</v>
      </c>
    </row>
    <row r="1259" spans="1:79" ht="15" customHeight="1">
      <c r="A1259" s="47" t="s">
        <v>35</v>
      </c>
      <c r="B1259" s="47" t="s">
        <v>1125</v>
      </c>
      <c r="C1259" s="49" t="s">
        <v>99</v>
      </c>
      <c r="D1259" s="49" t="s">
        <v>3239</v>
      </c>
      <c r="E1259" s="50">
        <f>VLOOKUP(I1259,vendors!D:L,8,FALSE)</f>
        <v>3500</v>
      </c>
      <c r="F1259" s="50" t="str">
        <f>VLOOKUP(I1259,vendors!D:L,9,FALSE)</f>
        <v>Eminance/NSK</v>
      </c>
      <c r="G1259" s="49" t="s">
        <v>1832</v>
      </c>
      <c r="H1259" s="49" t="s">
        <v>3240</v>
      </c>
      <c r="I1259" s="49">
        <v>120033</v>
      </c>
      <c r="J1259" s="47" t="s">
        <v>3241</v>
      </c>
      <c r="K1259" s="47" t="s">
        <v>1129</v>
      </c>
      <c r="L1259" s="51" t="s">
        <v>3242</v>
      </c>
      <c r="M1259" s="22">
        <f>VLOOKUP(I1259,data!$A:$Y,2,FALSE)</f>
        <v>0</v>
      </c>
      <c r="N1259" s="22">
        <f>VLOOKUP(I1259,data!$A:$Y,4,FALSE)</f>
        <v>7</v>
      </c>
      <c r="O1259" s="22">
        <f>VLOOKUP(I1259,data!$A:$Y,6,FALSE)</f>
        <v>0</v>
      </c>
      <c r="P1259" s="22">
        <f>VLOOKUP(I1259,data!$A:$Y,8,FALSE)</f>
        <v>4</v>
      </c>
      <c r="Q1259" s="22">
        <f>VLOOKUP(I1259,data!$A:$Y,10,FALSE)</f>
        <v>4</v>
      </c>
      <c r="R1259" s="22">
        <f>VLOOKUP(I1259,data!$A:$Y,12,FALSE)</f>
        <v>1</v>
      </c>
      <c r="S1259" s="22">
        <f>VLOOKUP(I1259,data!$A:$Y,14,FALSE)</f>
        <v>0</v>
      </c>
      <c r="T1259" s="22">
        <f>VLOOKUP(I1259,data!$A:$Y,16,FALSE)</f>
        <v>0</v>
      </c>
      <c r="U1259" s="22">
        <f>VLOOKUP(I1259,data!$A:$Y,18,FALSE)</f>
        <v>1</v>
      </c>
      <c r="V1259" s="23">
        <f>VLOOKUP(I1259,data!$A:$Y,20,FALSE)</f>
        <v>0</v>
      </c>
      <c r="W1259" s="22">
        <f>VLOOKUP(I1259,data!$A:$Y,22,FALSE)</f>
        <v>0</v>
      </c>
      <c r="X1259" s="22">
        <f>VLOOKUP(I1259,data!$A:$Y,24,FALSE)</f>
        <v>0</v>
      </c>
      <c r="Y1259" s="24">
        <f t="shared" si="437"/>
        <v>17</v>
      </c>
      <c r="Z1259" s="22">
        <f>VLOOKUP(I1259,data!$A:$Y,3,FALSE)</f>
        <v>5</v>
      </c>
      <c r="AA1259" s="25"/>
      <c r="AB1259" s="22">
        <f>VLOOKUP(I1259,data!$A:$Y,5,FALSE)</f>
        <v>0</v>
      </c>
      <c r="AC1259" s="25"/>
      <c r="AD1259" s="22">
        <f>VLOOKUP(I1259,data!$A:$Y,7,FALSE)</f>
        <v>2</v>
      </c>
      <c r="AE1259" s="25"/>
      <c r="AF1259" s="22">
        <f>VLOOKUP(I1259,data!$A:$Y,9,FALSE)</f>
        <v>0</v>
      </c>
      <c r="AG1259" s="25"/>
      <c r="AH1259" s="22">
        <f>VLOOKUP(I1259,data!$A:$Y,11,FALSE)</f>
        <v>0</v>
      </c>
      <c r="AI1259" s="25"/>
      <c r="AJ1259" s="22">
        <f>VLOOKUP(I1259,data!$A:$Y,13,FALSE)</f>
        <v>0</v>
      </c>
      <c r="AK1259" s="25"/>
      <c r="AL1259" s="22">
        <f>VLOOKUP(I1259,data!$A:$Y,15,FALSE)</f>
        <v>2</v>
      </c>
      <c r="AM1259" s="25"/>
      <c r="AN1259" s="22">
        <f>VLOOKUP(I1259,data!$A:$Y,17,FALSE)</f>
        <v>2</v>
      </c>
      <c r="AO1259" s="25"/>
      <c r="AP1259" s="22">
        <f>VLOOKUP(I1259,data!$A:$Y,19,FALSE)</f>
        <v>0</v>
      </c>
      <c r="AQ1259" s="25"/>
      <c r="AR1259" s="22">
        <f>VLOOKUP(I1259,data!$A:$Y,21,FALSE)</f>
        <v>0</v>
      </c>
      <c r="AS1259" s="25"/>
      <c r="AT1259" s="22">
        <f>VLOOKUP(I1259,data!$A:$Y,23,FALSE)</f>
        <v>0</v>
      </c>
      <c r="AU1259" s="25"/>
      <c r="AV1259" s="22">
        <f>VLOOKUP(I1259,data!$A:$Y,25,FALSE)</f>
        <v>0</v>
      </c>
      <c r="AW1259" s="26">
        <f t="shared" si="438"/>
        <v>11</v>
      </c>
      <c r="AX1259" s="26">
        <f t="shared" si="439"/>
        <v>38500</v>
      </c>
      <c r="AY1259" s="22">
        <f t="shared" si="440"/>
        <v>5</v>
      </c>
      <c r="AZ1259" s="22">
        <f t="shared" si="441"/>
        <v>0</v>
      </c>
      <c r="BA1259" s="22">
        <f t="shared" si="442"/>
        <v>2</v>
      </c>
      <c r="BB1259" s="22">
        <f t="shared" si="443"/>
        <v>0</v>
      </c>
      <c r="BC1259" s="22">
        <f t="shared" si="444"/>
        <v>0</v>
      </c>
      <c r="BD1259" s="22">
        <f t="shared" si="445"/>
        <v>0</v>
      </c>
      <c r="BE1259" s="22">
        <f t="shared" si="446"/>
        <v>2</v>
      </c>
      <c r="BF1259" s="22">
        <f t="shared" si="447"/>
        <v>2</v>
      </c>
      <c r="BG1259" s="22">
        <f t="shared" si="448"/>
        <v>0</v>
      </c>
      <c r="BH1259" s="22">
        <f t="shared" si="449"/>
        <v>0</v>
      </c>
      <c r="BI1259" s="22">
        <f t="shared" si="450"/>
        <v>0</v>
      </c>
      <c r="BJ1259" s="22"/>
      <c r="BK1259" s="26">
        <f t="shared" si="451"/>
        <v>38500</v>
      </c>
      <c r="BL1259" s="26" t="str">
        <f t="shared" si="452"/>
        <v>N</v>
      </c>
      <c r="BM1259" s="27">
        <v>10</v>
      </c>
      <c r="BN1259" s="28">
        <f t="shared" si="453"/>
        <v>35000</v>
      </c>
      <c r="BO1259" s="29">
        <f t="shared" si="454"/>
        <v>23</v>
      </c>
      <c r="BP1259" s="30">
        <f t="shared" si="455"/>
        <v>80500</v>
      </c>
      <c r="BQ1259" s="31">
        <f t="shared" si="456"/>
        <v>35000</v>
      </c>
      <c r="BR1259" s="32">
        <f t="shared" si="457"/>
        <v>7.666666666666667</v>
      </c>
      <c r="BS1259" s="33">
        <f t="shared" si="458"/>
        <v>4</v>
      </c>
      <c r="BT1259" s="34">
        <f t="shared" si="459"/>
        <v>0</v>
      </c>
      <c r="BU1259" s="35">
        <v>8</v>
      </c>
      <c r="BV1259" s="35">
        <v>22</v>
      </c>
      <c r="BW1259" s="35">
        <v>16</v>
      </c>
      <c r="BX1259" s="35">
        <v>0</v>
      </c>
      <c r="BY1259" s="35">
        <v>0</v>
      </c>
      <c r="BZ1259" s="35">
        <v>0</v>
      </c>
      <c r="CA1259" s="36">
        <v>15</v>
      </c>
    </row>
    <row r="1260" spans="1:79" ht="15" customHeight="1">
      <c r="A1260" s="47" t="s">
        <v>35</v>
      </c>
      <c r="B1260" s="47" t="s">
        <v>1125</v>
      </c>
      <c r="C1260" s="49" t="s">
        <v>99</v>
      </c>
      <c r="D1260" s="49" t="s">
        <v>3243</v>
      </c>
      <c r="E1260" s="50">
        <f>VLOOKUP(I1260,vendors!D:L,8,FALSE)</f>
        <v>1200</v>
      </c>
      <c r="F1260" s="50" t="str">
        <f>VLOOKUP(I1260,vendors!D:L,9,FALSE)</f>
        <v>Eminance/NSK</v>
      </c>
      <c r="G1260" s="49" t="s">
        <v>270</v>
      </c>
      <c r="H1260" s="49" t="s">
        <v>3244</v>
      </c>
      <c r="I1260" s="49">
        <v>120021</v>
      </c>
      <c r="J1260" s="47" t="s">
        <v>1975</v>
      </c>
      <c r="K1260" s="47" t="s">
        <v>1129</v>
      </c>
      <c r="L1260" s="51" t="s">
        <v>3245</v>
      </c>
      <c r="M1260" s="22">
        <f>VLOOKUP(I1260,data!$A:$Y,2,FALSE)</f>
        <v>5</v>
      </c>
      <c r="N1260" s="22">
        <f>VLOOKUP(I1260,data!$A:$Y,4,FALSE)</f>
        <v>0</v>
      </c>
      <c r="O1260" s="22">
        <f>VLOOKUP(I1260,data!$A:$Y,6,FALSE)</f>
        <v>5</v>
      </c>
      <c r="P1260" s="22">
        <f>VLOOKUP(I1260,data!$A:$Y,8,FALSE)</f>
        <v>2</v>
      </c>
      <c r="Q1260" s="22">
        <f>VLOOKUP(I1260,data!$A:$Y,10,FALSE)</f>
        <v>3</v>
      </c>
      <c r="R1260" s="22">
        <f>VLOOKUP(I1260,data!$A:$Y,12,FALSE)</f>
        <v>4</v>
      </c>
      <c r="S1260" s="22">
        <f>VLOOKUP(I1260,data!$A:$Y,14,FALSE)</f>
        <v>0</v>
      </c>
      <c r="T1260" s="22">
        <f>VLOOKUP(I1260,data!$A:$Y,16,FALSE)</f>
        <v>6</v>
      </c>
      <c r="U1260" s="22">
        <f>VLOOKUP(I1260,data!$A:$Y,18,FALSE)</f>
        <v>1</v>
      </c>
      <c r="V1260" s="23">
        <f>VLOOKUP(I1260,data!$A:$Y,20,FALSE)</f>
        <v>0</v>
      </c>
      <c r="W1260" s="22">
        <f>VLOOKUP(I1260,data!$A:$Y,22,FALSE)</f>
        <v>0</v>
      </c>
      <c r="X1260" s="22">
        <f>VLOOKUP(I1260,data!$A:$Y,24,FALSE)</f>
        <v>0</v>
      </c>
      <c r="Y1260" s="24">
        <f t="shared" si="437"/>
        <v>26</v>
      </c>
      <c r="Z1260" s="22">
        <f>VLOOKUP(I1260,data!$A:$Y,3,FALSE)</f>
        <v>0</v>
      </c>
      <c r="AA1260" s="25"/>
      <c r="AB1260" s="22">
        <f>VLOOKUP(I1260,data!$A:$Y,5,FALSE)</f>
        <v>0</v>
      </c>
      <c r="AC1260" s="25"/>
      <c r="AD1260" s="22">
        <f>VLOOKUP(I1260,data!$A:$Y,7,FALSE)</f>
        <v>0</v>
      </c>
      <c r="AE1260" s="25"/>
      <c r="AF1260" s="22">
        <f>VLOOKUP(I1260,data!$A:$Y,9,FALSE)</f>
        <v>0</v>
      </c>
      <c r="AG1260" s="25"/>
      <c r="AH1260" s="22">
        <f>VLOOKUP(I1260,data!$A:$Y,11,FALSE)</f>
        <v>0</v>
      </c>
      <c r="AI1260" s="25"/>
      <c r="AJ1260" s="22">
        <f>VLOOKUP(I1260,data!$A:$Y,13,FALSE)</f>
        <v>0</v>
      </c>
      <c r="AK1260" s="25"/>
      <c r="AL1260" s="22">
        <f>VLOOKUP(I1260,data!$A:$Y,15,FALSE)</f>
        <v>0</v>
      </c>
      <c r="AM1260" s="25"/>
      <c r="AN1260" s="22">
        <f>VLOOKUP(I1260,data!$A:$Y,17,FALSE)</f>
        <v>0</v>
      </c>
      <c r="AO1260" s="25"/>
      <c r="AP1260" s="22">
        <f>VLOOKUP(I1260,data!$A:$Y,19,FALSE)</f>
        <v>0</v>
      </c>
      <c r="AQ1260" s="25"/>
      <c r="AR1260" s="22">
        <f>VLOOKUP(I1260,data!$A:$Y,21,FALSE)</f>
        <v>0</v>
      </c>
      <c r="AS1260" s="25"/>
      <c r="AT1260" s="22">
        <f>VLOOKUP(I1260,data!$A:$Y,23,FALSE)</f>
        <v>0</v>
      </c>
      <c r="AU1260" s="25"/>
      <c r="AV1260" s="22">
        <f>VLOOKUP(I1260,data!$A:$Y,25,FALSE)</f>
        <v>0</v>
      </c>
      <c r="AW1260" s="26">
        <f t="shared" si="438"/>
        <v>0</v>
      </c>
      <c r="AX1260" s="26">
        <f t="shared" si="439"/>
        <v>0</v>
      </c>
      <c r="AY1260" s="22">
        <f t="shared" si="440"/>
        <v>0</v>
      </c>
      <c r="AZ1260" s="22">
        <f t="shared" si="441"/>
        <v>0</v>
      </c>
      <c r="BA1260" s="22">
        <f t="shared" si="442"/>
        <v>0</v>
      </c>
      <c r="BB1260" s="22">
        <f t="shared" si="443"/>
        <v>0</v>
      </c>
      <c r="BC1260" s="22">
        <f t="shared" si="444"/>
        <v>0</v>
      </c>
      <c r="BD1260" s="22">
        <f t="shared" si="445"/>
        <v>0</v>
      </c>
      <c r="BE1260" s="22">
        <f t="shared" si="446"/>
        <v>0</v>
      </c>
      <c r="BF1260" s="22">
        <f t="shared" si="447"/>
        <v>0</v>
      </c>
      <c r="BG1260" s="22">
        <f t="shared" si="448"/>
        <v>0</v>
      </c>
      <c r="BH1260" s="22">
        <f t="shared" si="449"/>
        <v>0</v>
      </c>
      <c r="BI1260" s="22">
        <f t="shared" si="450"/>
        <v>0</v>
      </c>
      <c r="BJ1260" s="22"/>
      <c r="BK1260" s="26">
        <f t="shared" si="451"/>
        <v>0</v>
      </c>
      <c r="BL1260" s="26" t="str">
        <f t="shared" si="452"/>
        <v>N</v>
      </c>
      <c r="BM1260" s="27">
        <v>15</v>
      </c>
      <c r="BN1260" s="28">
        <f t="shared" si="453"/>
        <v>18000</v>
      </c>
      <c r="BO1260" s="29">
        <f t="shared" si="454"/>
        <v>18</v>
      </c>
      <c r="BP1260" s="30">
        <f t="shared" si="455"/>
        <v>21600</v>
      </c>
      <c r="BQ1260" s="31">
        <f t="shared" si="456"/>
        <v>18000</v>
      </c>
      <c r="BR1260" s="32">
        <f t="shared" si="457"/>
        <v>6</v>
      </c>
      <c r="BS1260" s="33">
        <f t="shared" si="458"/>
        <v>0</v>
      </c>
      <c r="BT1260" s="34">
        <f t="shared" si="459"/>
        <v>0</v>
      </c>
      <c r="BU1260" s="35">
        <v>0</v>
      </c>
      <c r="BV1260" s="35">
        <v>0</v>
      </c>
      <c r="BW1260" s="35">
        <v>0</v>
      </c>
      <c r="BX1260" s="35">
        <v>23</v>
      </c>
      <c r="BY1260" s="35">
        <v>13</v>
      </c>
      <c r="BZ1260" s="35">
        <v>0</v>
      </c>
      <c r="CA1260" s="36">
        <v>21</v>
      </c>
    </row>
    <row r="1261" spans="1:79" ht="15" customHeight="1">
      <c r="A1261" s="47" t="s">
        <v>35</v>
      </c>
      <c r="B1261" s="47" t="s">
        <v>1125</v>
      </c>
      <c r="C1261" s="49" t="s">
        <v>99</v>
      </c>
      <c r="D1261" s="49" t="s">
        <v>3246</v>
      </c>
      <c r="E1261" s="50">
        <f>VLOOKUP(I1261,vendors!D:L,8,FALSE)</f>
        <v>1500</v>
      </c>
      <c r="F1261" s="50" t="str">
        <f>VLOOKUP(I1261,vendors!D:L,9,FALSE)</f>
        <v>CTM</v>
      </c>
      <c r="G1261" s="49" t="s">
        <v>1788</v>
      </c>
      <c r="H1261" s="49" t="s">
        <v>3247</v>
      </c>
      <c r="I1261" s="49">
        <v>120019</v>
      </c>
      <c r="J1261" s="49"/>
      <c r="K1261" s="47" t="s">
        <v>1129</v>
      </c>
      <c r="L1261" s="51" t="s">
        <v>3248</v>
      </c>
      <c r="M1261" s="22">
        <f>VLOOKUP(I1261,data!$A:$Y,2,FALSE)</f>
        <v>4</v>
      </c>
      <c r="N1261" s="22">
        <f>VLOOKUP(I1261,data!$A:$Y,4,FALSE)</f>
        <v>0</v>
      </c>
      <c r="O1261" s="22">
        <f>VLOOKUP(I1261,data!$A:$Y,6,FALSE)</f>
        <v>0</v>
      </c>
      <c r="P1261" s="22">
        <f>VLOOKUP(I1261,data!$A:$Y,8,FALSE)</f>
        <v>2</v>
      </c>
      <c r="Q1261" s="22">
        <f>VLOOKUP(I1261,data!$A:$Y,10,FALSE)</f>
        <v>0</v>
      </c>
      <c r="R1261" s="22">
        <f>VLOOKUP(I1261,data!$A:$Y,12,FALSE)</f>
        <v>2</v>
      </c>
      <c r="S1261" s="22">
        <f>VLOOKUP(I1261,data!$A:$Y,14,FALSE)</f>
        <v>0</v>
      </c>
      <c r="T1261" s="22">
        <f>VLOOKUP(I1261,data!$A:$Y,16,FALSE)</f>
        <v>0</v>
      </c>
      <c r="U1261" s="22">
        <f>VLOOKUP(I1261,data!$A:$Y,18,FALSE)</f>
        <v>4</v>
      </c>
      <c r="V1261" s="23">
        <f>VLOOKUP(I1261,data!$A:$Y,20,FALSE)</f>
        <v>0</v>
      </c>
      <c r="W1261" s="22">
        <f>VLOOKUP(I1261,data!$A:$Y,22,FALSE)</f>
        <v>0</v>
      </c>
      <c r="X1261" s="22">
        <f>VLOOKUP(I1261,data!$A:$Y,24,FALSE)</f>
        <v>0</v>
      </c>
      <c r="Y1261" s="24">
        <f t="shared" si="437"/>
        <v>12</v>
      </c>
      <c r="Z1261" s="22">
        <f>VLOOKUP(I1261,data!$A:$Y,3,FALSE)</f>
        <v>0</v>
      </c>
      <c r="AA1261" s="25"/>
      <c r="AB1261" s="22">
        <f>VLOOKUP(I1261,data!$A:$Y,5,FALSE)</f>
        <v>0</v>
      </c>
      <c r="AC1261" s="25"/>
      <c r="AD1261" s="22">
        <f>VLOOKUP(I1261,data!$A:$Y,7,FALSE)</f>
        <v>0</v>
      </c>
      <c r="AE1261" s="25"/>
      <c r="AF1261" s="22">
        <f>VLOOKUP(I1261,data!$A:$Y,9,FALSE)</f>
        <v>0</v>
      </c>
      <c r="AG1261" s="25"/>
      <c r="AH1261" s="22">
        <f>VLOOKUP(I1261,data!$A:$Y,11,FALSE)</f>
        <v>0</v>
      </c>
      <c r="AI1261" s="25"/>
      <c r="AJ1261" s="22">
        <f>VLOOKUP(I1261,data!$A:$Y,13,FALSE)</f>
        <v>0</v>
      </c>
      <c r="AK1261" s="25"/>
      <c r="AL1261" s="22">
        <f>VLOOKUP(I1261,data!$A:$Y,15,FALSE)</f>
        <v>0</v>
      </c>
      <c r="AM1261" s="25"/>
      <c r="AN1261" s="22">
        <f>VLOOKUP(I1261,data!$A:$Y,17,FALSE)</f>
        <v>0</v>
      </c>
      <c r="AO1261" s="25"/>
      <c r="AP1261" s="22">
        <f>VLOOKUP(I1261,data!$A:$Y,19,FALSE)</f>
        <v>0</v>
      </c>
      <c r="AQ1261" s="25"/>
      <c r="AR1261" s="22">
        <f>VLOOKUP(I1261,data!$A:$Y,21,FALSE)</f>
        <v>0</v>
      </c>
      <c r="AS1261" s="25"/>
      <c r="AT1261" s="22">
        <f>VLOOKUP(I1261,data!$A:$Y,23,FALSE)</f>
        <v>0</v>
      </c>
      <c r="AU1261" s="25"/>
      <c r="AV1261" s="22">
        <f>VLOOKUP(I1261,data!$A:$Y,25,FALSE)</f>
        <v>0</v>
      </c>
      <c r="AW1261" s="26">
        <f t="shared" si="438"/>
        <v>0</v>
      </c>
      <c r="AX1261" s="26">
        <f t="shared" si="439"/>
        <v>0</v>
      </c>
      <c r="AY1261" s="22">
        <f t="shared" si="440"/>
        <v>0</v>
      </c>
      <c r="AZ1261" s="22">
        <f t="shared" si="441"/>
        <v>0</v>
      </c>
      <c r="BA1261" s="22">
        <f t="shared" si="442"/>
        <v>0</v>
      </c>
      <c r="BB1261" s="22">
        <f t="shared" si="443"/>
        <v>0</v>
      </c>
      <c r="BC1261" s="22">
        <f t="shared" si="444"/>
        <v>0</v>
      </c>
      <c r="BD1261" s="22">
        <f t="shared" si="445"/>
        <v>0</v>
      </c>
      <c r="BE1261" s="22">
        <f t="shared" si="446"/>
        <v>0</v>
      </c>
      <c r="BF1261" s="22">
        <f t="shared" si="447"/>
        <v>0</v>
      </c>
      <c r="BG1261" s="22">
        <f t="shared" si="448"/>
        <v>0</v>
      </c>
      <c r="BH1261" s="22">
        <f t="shared" si="449"/>
        <v>0</v>
      </c>
      <c r="BI1261" s="22">
        <f t="shared" si="450"/>
        <v>0</v>
      </c>
      <c r="BJ1261" s="22"/>
      <c r="BK1261" s="26">
        <f t="shared" si="451"/>
        <v>0</v>
      </c>
      <c r="BL1261" s="26" t="str">
        <f t="shared" si="452"/>
        <v>N</v>
      </c>
      <c r="BM1261" s="27">
        <v>0</v>
      </c>
      <c r="BN1261" s="28">
        <f t="shared" si="453"/>
        <v>0</v>
      </c>
      <c r="BO1261" s="29">
        <f t="shared" si="454"/>
        <v>2</v>
      </c>
      <c r="BP1261" s="30">
        <f t="shared" si="455"/>
        <v>3000</v>
      </c>
      <c r="BQ1261" s="31">
        <f t="shared" si="456"/>
        <v>0</v>
      </c>
      <c r="BR1261" s="32">
        <f t="shared" si="457"/>
        <v>0.66666666666666663</v>
      </c>
      <c r="BS1261" s="33">
        <f t="shared" si="458"/>
        <v>0</v>
      </c>
      <c r="BT1261" s="34">
        <f t="shared" si="459"/>
        <v>0</v>
      </c>
      <c r="BU1261" s="35">
        <v>0</v>
      </c>
      <c r="BV1261" s="35">
        <v>3</v>
      </c>
      <c r="BW1261" s="35">
        <v>1</v>
      </c>
      <c r="BX1261" s="35">
        <v>0</v>
      </c>
      <c r="BY1261" s="35">
        <v>0</v>
      </c>
      <c r="BZ1261" s="35">
        <v>0</v>
      </c>
      <c r="CA1261" s="36">
        <v>22</v>
      </c>
    </row>
    <row r="1262" spans="1:79" ht="15" customHeight="1">
      <c r="A1262" s="47" t="s">
        <v>35</v>
      </c>
      <c r="B1262" s="47" t="s">
        <v>1125</v>
      </c>
      <c r="C1262" s="49" t="s">
        <v>99</v>
      </c>
      <c r="D1262" s="49" t="s">
        <v>3249</v>
      </c>
      <c r="E1262" s="50">
        <f>VLOOKUP(I1262,vendors!D:L,8,FALSE)</f>
        <v>380</v>
      </c>
      <c r="F1262" s="50" t="str">
        <f>VLOOKUP(I1262,vendors!D:L,9,FALSE)</f>
        <v>CTM</v>
      </c>
      <c r="G1262" s="49" t="s">
        <v>1788</v>
      </c>
      <c r="H1262" s="49" t="s">
        <v>3250</v>
      </c>
      <c r="I1262" s="49">
        <v>120014</v>
      </c>
      <c r="J1262" s="49"/>
      <c r="K1262" s="47" t="s">
        <v>1129</v>
      </c>
      <c r="L1262" s="51" t="s">
        <v>3251</v>
      </c>
      <c r="M1262" s="22">
        <f>VLOOKUP(I1262,data!$A:$Y,2,FALSE)</f>
        <v>2</v>
      </c>
      <c r="N1262" s="22">
        <f>VLOOKUP(I1262,data!$A:$Y,4,FALSE)</f>
        <v>4</v>
      </c>
      <c r="O1262" s="22">
        <f>VLOOKUP(I1262,data!$A:$Y,6,FALSE)</f>
        <v>4</v>
      </c>
      <c r="P1262" s="22">
        <f>VLOOKUP(I1262,data!$A:$Y,8,FALSE)</f>
        <v>0</v>
      </c>
      <c r="Q1262" s="22">
        <f>VLOOKUP(I1262,data!$A:$Y,10,FALSE)</f>
        <v>1</v>
      </c>
      <c r="R1262" s="22">
        <f>VLOOKUP(I1262,data!$A:$Y,12,FALSE)</f>
        <v>1</v>
      </c>
      <c r="S1262" s="22">
        <f>VLOOKUP(I1262,data!$A:$Y,14,FALSE)</f>
        <v>5</v>
      </c>
      <c r="T1262" s="22">
        <f>VLOOKUP(I1262,data!$A:$Y,16,FALSE)</f>
        <v>3</v>
      </c>
      <c r="U1262" s="22">
        <f>VLOOKUP(I1262,data!$A:$Y,18,FALSE)</f>
        <v>7</v>
      </c>
      <c r="V1262" s="23">
        <f>VLOOKUP(I1262,data!$A:$Y,20,FALSE)</f>
        <v>0</v>
      </c>
      <c r="W1262" s="22">
        <f>VLOOKUP(I1262,data!$A:$Y,22,FALSE)</f>
        <v>0</v>
      </c>
      <c r="X1262" s="22">
        <f>VLOOKUP(I1262,data!$A:$Y,24,FALSE)</f>
        <v>0</v>
      </c>
      <c r="Y1262" s="24">
        <f t="shared" si="437"/>
        <v>27</v>
      </c>
      <c r="Z1262" s="22">
        <f>VLOOKUP(I1262,data!$A:$Y,3,FALSE)</f>
        <v>0</v>
      </c>
      <c r="AA1262" s="25"/>
      <c r="AB1262" s="22">
        <f>VLOOKUP(I1262,data!$A:$Y,5,FALSE)</f>
        <v>0</v>
      </c>
      <c r="AC1262" s="25"/>
      <c r="AD1262" s="22">
        <f>VLOOKUP(I1262,data!$A:$Y,7,FALSE)</f>
        <v>0</v>
      </c>
      <c r="AE1262" s="25"/>
      <c r="AF1262" s="22">
        <f>VLOOKUP(I1262,data!$A:$Y,9,FALSE)</f>
        <v>1</v>
      </c>
      <c r="AG1262" s="25"/>
      <c r="AH1262" s="22">
        <f>VLOOKUP(I1262,data!$A:$Y,11,FALSE)</f>
        <v>3</v>
      </c>
      <c r="AI1262" s="25"/>
      <c r="AJ1262" s="22">
        <f>VLOOKUP(I1262,data!$A:$Y,13,FALSE)</f>
        <v>2</v>
      </c>
      <c r="AK1262" s="25"/>
      <c r="AL1262" s="22">
        <f>VLOOKUP(I1262,data!$A:$Y,15,FALSE)</f>
        <v>0</v>
      </c>
      <c r="AM1262" s="25"/>
      <c r="AN1262" s="22">
        <f>VLOOKUP(I1262,data!$A:$Y,17,FALSE)</f>
        <v>0</v>
      </c>
      <c r="AO1262" s="25"/>
      <c r="AP1262" s="22">
        <f>VLOOKUP(I1262,data!$A:$Y,19,FALSE)</f>
        <v>0</v>
      </c>
      <c r="AQ1262" s="25"/>
      <c r="AR1262" s="22">
        <f>VLOOKUP(I1262,data!$A:$Y,21,FALSE)</f>
        <v>0</v>
      </c>
      <c r="AS1262" s="25"/>
      <c r="AT1262" s="22">
        <f>VLOOKUP(I1262,data!$A:$Y,23,FALSE)</f>
        <v>0</v>
      </c>
      <c r="AU1262" s="25"/>
      <c r="AV1262" s="22">
        <f>VLOOKUP(I1262,data!$A:$Y,25,FALSE)</f>
        <v>0</v>
      </c>
      <c r="AW1262" s="26">
        <f t="shared" si="438"/>
        <v>6</v>
      </c>
      <c r="AX1262" s="26">
        <f t="shared" si="439"/>
        <v>2280</v>
      </c>
      <c r="AY1262" s="22">
        <f t="shared" si="440"/>
        <v>0</v>
      </c>
      <c r="AZ1262" s="22">
        <f t="shared" si="441"/>
        <v>0</v>
      </c>
      <c r="BA1262" s="22">
        <f t="shared" si="442"/>
        <v>0</v>
      </c>
      <c r="BB1262" s="22">
        <f t="shared" si="443"/>
        <v>1</v>
      </c>
      <c r="BC1262" s="22">
        <f t="shared" si="444"/>
        <v>3</v>
      </c>
      <c r="BD1262" s="22">
        <f t="shared" si="445"/>
        <v>2</v>
      </c>
      <c r="BE1262" s="22">
        <f t="shared" si="446"/>
        <v>0</v>
      </c>
      <c r="BF1262" s="22">
        <f t="shared" si="447"/>
        <v>0</v>
      </c>
      <c r="BG1262" s="22">
        <f t="shared" si="448"/>
        <v>0</v>
      </c>
      <c r="BH1262" s="22">
        <f t="shared" si="449"/>
        <v>0</v>
      </c>
      <c r="BI1262" s="22">
        <f t="shared" si="450"/>
        <v>0</v>
      </c>
      <c r="BJ1262" s="22"/>
      <c r="BK1262" s="26">
        <f t="shared" si="451"/>
        <v>2280</v>
      </c>
      <c r="BL1262" s="26" t="str">
        <f t="shared" si="452"/>
        <v>N</v>
      </c>
      <c r="BM1262" s="27">
        <v>5</v>
      </c>
      <c r="BN1262" s="28">
        <f t="shared" si="453"/>
        <v>1900</v>
      </c>
      <c r="BO1262" s="29">
        <f t="shared" si="454"/>
        <v>15</v>
      </c>
      <c r="BP1262" s="30">
        <f t="shared" si="455"/>
        <v>5700</v>
      </c>
      <c r="BQ1262" s="31">
        <f t="shared" si="456"/>
        <v>1900</v>
      </c>
      <c r="BR1262" s="32">
        <f t="shared" si="457"/>
        <v>5</v>
      </c>
      <c r="BS1262" s="33">
        <f t="shared" si="458"/>
        <v>5</v>
      </c>
      <c r="BT1262" s="34">
        <f t="shared" si="459"/>
        <v>0</v>
      </c>
      <c r="BU1262" s="35">
        <v>5</v>
      </c>
      <c r="BV1262" s="35">
        <v>9</v>
      </c>
      <c r="BW1262" s="35">
        <v>10</v>
      </c>
      <c r="BX1262" s="35">
        <v>5</v>
      </c>
      <c r="BY1262" s="35">
        <v>1</v>
      </c>
      <c r="BZ1262" s="35">
        <v>0</v>
      </c>
      <c r="CA1262" s="36">
        <v>12</v>
      </c>
    </row>
    <row r="1263" spans="1:79" ht="15" customHeight="1">
      <c r="A1263" s="47" t="s">
        <v>35</v>
      </c>
      <c r="B1263" s="47" t="s">
        <v>1125</v>
      </c>
      <c r="C1263" s="49" t="s">
        <v>99</v>
      </c>
      <c r="D1263" s="49" t="s">
        <v>3252</v>
      </c>
      <c r="E1263" s="50">
        <f>VLOOKUP(I1263,vendors!D:L,8,FALSE)</f>
        <v>520</v>
      </c>
      <c r="F1263" s="50" t="str">
        <f>VLOOKUP(I1263,vendors!D:L,9,FALSE)</f>
        <v>CTM</v>
      </c>
      <c r="G1263" s="49" t="s">
        <v>1788</v>
      </c>
      <c r="H1263" s="49" t="s">
        <v>3253</v>
      </c>
      <c r="I1263" s="49">
        <v>120015</v>
      </c>
      <c r="J1263" s="49"/>
      <c r="K1263" s="47" t="s">
        <v>1129</v>
      </c>
      <c r="L1263" s="51" t="s">
        <v>3254</v>
      </c>
      <c r="M1263" s="22">
        <f>VLOOKUP(I1263,data!$A:$Y,2,FALSE)</f>
        <v>1</v>
      </c>
      <c r="N1263" s="22">
        <f>VLOOKUP(I1263,data!$A:$Y,4,FALSE)</f>
        <v>6</v>
      </c>
      <c r="O1263" s="22">
        <f>VLOOKUP(I1263,data!$A:$Y,6,FALSE)</f>
        <v>4</v>
      </c>
      <c r="P1263" s="22">
        <f>VLOOKUP(I1263,data!$A:$Y,8,FALSE)</f>
        <v>2</v>
      </c>
      <c r="Q1263" s="22">
        <f>VLOOKUP(I1263,data!$A:$Y,10,FALSE)</f>
        <v>3</v>
      </c>
      <c r="R1263" s="22">
        <f>VLOOKUP(I1263,data!$A:$Y,12,FALSE)</f>
        <v>2</v>
      </c>
      <c r="S1263" s="22">
        <f>VLOOKUP(I1263,data!$A:$Y,14,FALSE)</f>
        <v>4</v>
      </c>
      <c r="T1263" s="22">
        <f>VLOOKUP(I1263,data!$A:$Y,16,FALSE)</f>
        <v>3</v>
      </c>
      <c r="U1263" s="22">
        <f>VLOOKUP(I1263,data!$A:$Y,18,FALSE)</f>
        <v>0</v>
      </c>
      <c r="V1263" s="23">
        <f>VLOOKUP(I1263,data!$A:$Y,20,FALSE)</f>
        <v>0</v>
      </c>
      <c r="W1263" s="22">
        <f>VLOOKUP(I1263,data!$A:$Y,22,FALSE)</f>
        <v>0</v>
      </c>
      <c r="X1263" s="22">
        <f>VLOOKUP(I1263,data!$A:$Y,24,FALSE)</f>
        <v>0</v>
      </c>
      <c r="Y1263" s="24">
        <f t="shared" si="437"/>
        <v>25</v>
      </c>
      <c r="Z1263" s="22">
        <f>VLOOKUP(I1263,data!$A:$Y,3,FALSE)</f>
        <v>0</v>
      </c>
      <c r="AA1263" s="25"/>
      <c r="AB1263" s="22">
        <f>VLOOKUP(I1263,data!$A:$Y,5,FALSE)</f>
        <v>0</v>
      </c>
      <c r="AC1263" s="25"/>
      <c r="AD1263" s="22">
        <f>VLOOKUP(I1263,data!$A:$Y,7,FALSE)</f>
        <v>0</v>
      </c>
      <c r="AE1263" s="25"/>
      <c r="AF1263" s="22">
        <f>VLOOKUP(I1263,data!$A:$Y,9,FALSE)</f>
        <v>0</v>
      </c>
      <c r="AG1263" s="25"/>
      <c r="AH1263" s="22">
        <f>VLOOKUP(I1263,data!$A:$Y,11,FALSE)</f>
        <v>0</v>
      </c>
      <c r="AI1263" s="25"/>
      <c r="AJ1263" s="22">
        <f>VLOOKUP(I1263,data!$A:$Y,13,FALSE)</f>
        <v>0</v>
      </c>
      <c r="AK1263" s="25"/>
      <c r="AL1263" s="22">
        <f>VLOOKUP(I1263,data!$A:$Y,15,FALSE)</f>
        <v>0</v>
      </c>
      <c r="AM1263" s="25"/>
      <c r="AN1263" s="22">
        <f>VLOOKUP(I1263,data!$A:$Y,17,FALSE)</f>
        <v>0</v>
      </c>
      <c r="AO1263" s="25"/>
      <c r="AP1263" s="22">
        <f>VLOOKUP(I1263,data!$A:$Y,19,FALSE)</f>
        <v>0</v>
      </c>
      <c r="AQ1263" s="25"/>
      <c r="AR1263" s="22">
        <f>VLOOKUP(I1263,data!$A:$Y,21,FALSE)</f>
        <v>0</v>
      </c>
      <c r="AS1263" s="25"/>
      <c r="AT1263" s="22">
        <f>VLOOKUP(I1263,data!$A:$Y,23,FALSE)</f>
        <v>0</v>
      </c>
      <c r="AU1263" s="25"/>
      <c r="AV1263" s="22">
        <f>VLOOKUP(I1263,data!$A:$Y,25,FALSE)</f>
        <v>0</v>
      </c>
      <c r="AW1263" s="26">
        <f t="shared" si="438"/>
        <v>0</v>
      </c>
      <c r="AX1263" s="26">
        <f t="shared" si="439"/>
        <v>0</v>
      </c>
      <c r="AY1263" s="22">
        <f t="shared" si="440"/>
        <v>0</v>
      </c>
      <c r="AZ1263" s="22">
        <f t="shared" si="441"/>
        <v>0</v>
      </c>
      <c r="BA1263" s="22">
        <f t="shared" si="442"/>
        <v>0</v>
      </c>
      <c r="BB1263" s="22">
        <f t="shared" si="443"/>
        <v>0</v>
      </c>
      <c r="BC1263" s="22">
        <f t="shared" si="444"/>
        <v>0</v>
      </c>
      <c r="BD1263" s="22">
        <f t="shared" si="445"/>
        <v>0</v>
      </c>
      <c r="BE1263" s="22">
        <f t="shared" si="446"/>
        <v>0</v>
      </c>
      <c r="BF1263" s="22">
        <f t="shared" si="447"/>
        <v>0</v>
      </c>
      <c r="BG1263" s="22">
        <f t="shared" si="448"/>
        <v>0</v>
      </c>
      <c r="BH1263" s="22">
        <f t="shared" si="449"/>
        <v>0</v>
      </c>
      <c r="BI1263" s="22">
        <f t="shared" si="450"/>
        <v>0</v>
      </c>
      <c r="BJ1263" s="22"/>
      <c r="BK1263" s="26">
        <f t="shared" si="451"/>
        <v>0</v>
      </c>
      <c r="BL1263" s="26" t="str">
        <f t="shared" si="452"/>
        <v>N</v>
      </c>
      <c r="BM1263" s="27">
        <v>4</v>
      </c>
      <c r="BN1263" s="28">
        <f t="shared" si="453"/>
        <v>2080</v>
      </c>
      <c r="BO1263" s="29">
        <f t="shared" si="454"/>
        <v>12</v>
      </c>
      <c r="BP1263" s="30">
        <f t="shared" si="455"/>
        <v>6240</v>
      </c>
      <c r="BQ1263" s="31">
        <f t="shared" si="456"/>
        <v>2080</v>
      </c>
      <c r="BR1263" s="32">
        <f t="shared" si="457"/>
        <v>4</v>
      </c>
      <c r="BS1263" s="33">
        <f t="shared" si="458"/>
        <v>3.5</v>
      </c>
      <c r="BT1263" s="34">
        <f t="shared" si="459"/>
        <v>0</v>
      </c>
      <c r="BU1263" s="35">
        <v>4</v>
      </c>
      <c r="BV1263" s="35">
        <v>9</v>
      </c>
      <c r="BW1263" s="35">
        <v>6</v>
      </c>
      <c r="BX1263" s="35">
        <v>3</v>
      </c>
      <c r="BY1263" s="35">
        <v>2</v>
      </c>
      <c r="BZ1263" s="35">
        <v>0</v>
      </c>
      <c r="CA1263" s="36">
        <v>37</v>
      </c>
    </row>
    <row r="1264" spans="1:79" ht="15" customHeight="1">
      <c r="A1264" s="47" t="s">
        <v>35</v>
      </c>
      <c r="B1264" s="47" t="s">
        <v>1125</v>
      </c>
      <c r="C1264" s="49" t="s">
        <v>99</v>
      </c>
      <c r="D1264" s="49" t="s">
        <v>3255</v>
      </c>
      <c r="E1264" s="50">
        <f>VLOOKUP(I1264,vendors!D:L,8,FALSE)</f>
        <v>760</v>
      </c>
      <c r="F1264" s="50" t="str">
        <f>VLOOKUP(I1264,vendors!D:L,9,FALSE)</f>
        <v>CTM</v>
      </c>
      <c r="G1264" s="49" t="s">
        <v>1788</v>
      </c>
      <c r="H1264" s="49" t="s">
        <v>3256</v>
      </c>
      <c r="I1264" s="49">
        <v>120016</v>
      </c>
      <c r="J1264" s="49"/>
      <c r="K1264" s="47" t="s">
        <v>1129</v>
      </c>
      <c r="L1264" s="52" t="s">
        <v>3257</v>
      </c>
      <c r="M1264" s="22">
        <f>VLOOKUP(I1264,data!$A:$Y,2,FALSE)</f>
        <v>6</v>
      </c>
      <c r="N1264" s="22">
        <f>VLOOKUP(I1264,data!$A:$Y,4,FALSE)</f>
        <v>8</v>
      </c>
      <c r="O1264" s="22">
        <f>VLOOKUP(I1264,data!$A:$Y,6,FALSE)</f>
        <v>4</v>
      </c>
      <c r="P1264" s="22">
        <f>VLOOKUP(I1264,data!$A:$Y,8,FALSE)</f>
        <v>3</v>
      </c>
      <c r="Q1264" s="22">
        <f>VLOOKUP(I1264,data!$A:$Y,10,FALSE)</f>
        <v>2</v>
      </c>
      <c r="R1264" s="22">
        <f>VLOOKUP(I1264,data!$A:$Y,12,FALSE)</f>
        <v>6</v>
      </c>
      <c r="S1264" s="22">
        <f>VLOOKUP(I1264,data!$A:$Y,14,FALSE)</f>
        <v>5</v>
      </c>
      <c r="T1264" s="22">
        <f>VLOOKUP(I1264,data!$A:$Y,16,FALSE)</f>
        <v>2</v>
      </c>
      <c r="U1264" s="22">
        <f>VLOOKUP(I1264,data!$A:$Y,18,FALSE)</f>
        <v>4</v>
      </c>
      <c r="V1264" s="23">
        <f>VLOOKUP(I1264,data!$A:$Y,20,FALSE)</f>
        <v>0</v>
      </c>
      <c r="W1264" s="22">
        <f>VLOOKUP(I1264,data!$A:$Y,22,FALSE)</f>
        <v>0</v>
      </c>
      <c r="X1264" s="22">
        <f>VLOOKUP(I1264,data!$A:$Y,24,FALSE)</f>
        <v>0</v>
      </c>
      <c r="Y1264" s="24">
        <f t="shared" si="437"/>
        <v>40</v>
      </c>
      <c r="Z1264" s="22">
        <f>VLOOKUP(I1264,data!$A:$Y,3,FALSE)</f>
        <v>0</v>
      </c>
      <c r="AA1264" s="25"/>
      <c r="AB1264" s="22">
        <f>VLOOKUP(I1264,data!$A:$Y,5,FALSE)</f>
        <v>0</v>
      </c>
      <c r="AC1264" s="25"/>
      <c r="AD1264" s="22">
        <f>VLOOKUP(I1264,data!$A:$Y,7,FALSE)</f>
        <v>0</v>
      </c>
      <c r="AE1264" s="25"/>
      <c r="AF1264" s="22">
        <f>VLOOKUP(I1264,data!$A:$Y,9,FALSE)</f>
        <v>0</v>
      </c>
      <c r="AG1264" s="25"/>
      <c r="AH1264" s="22">
        <f>VLOOKUP(I1264,data!$A:$Y,11,FALSE)</f>
        <v>2</v>
      </c>
      <c r="AI1264" s="25"/>
      <c r="AJ1264" s="22">
        <f>VLOOKUP(I1264,data!$A:$Y,13,FALSE)</f>
        <v>0</v>
      </c>
      <c r="AK1264" s="25"/>
      <c r="AL1264" s="22">
        <f>VLOOKUP(I1264,data!$A:$Y,15,FALSE)</f>
        <v>0</v>
      </c>
      <c r="AM1264" s="25"/>
      <c r="AN1264" s="22">
        <f>VLOOKUP(I1264,data!$A:$Y,17,FALSE)</f>
        <v>0</v>
      </c>
      <c r="AO1264" s="25"/>
      <c r="AP1264" s="22">
        <f>VLOOKUP(I1264,data!$A:$Y,19,FALSE)</f>
        <v>0</v>
      </c>
      <c r="AQ1264" s="25"/>
      <c r="AR1264" s="22">
        <f>VLOOKUP(I1264,data!$A:$Y,21,FALSE)</f>
        <v>0</v>
      </c>
      <c r="AS1264" s="25"/>
      <c r="AT1264" s="22">
        <f>VLOOKUP(I1264,data!$A:$Y,23,FALSE)</f>
        <v>0</v>
      </c>
      <c r="AU1264" s="25"/>
      <c r="AV1264" s="22">
        <f>VLOOKUP(I1264,data!$A:$Y,25,FALSE)</f>
        <v>0</v>
      </c>
      <c r="AW1264" s="26">
        <f t="shared" si="438"/>
        <v>2</v>
      </c>
      <c r="AX1264" s="26">
        <f t="shared" si="439"/>
        <v>1520</v>
      </c>
      <c r="AY1264" s="22">
        <f t="shared" si="440"/>
        <v>0</v>
      </c>
      <c r="AZ1264" s="22">
        <f t="shared" si="441"/>
        <v>0</v>
      </c>
      <c r="BA1264" s="22">
        <f t="shared" si="442"/>
        <v>0</v>
      </c>
      <c r="BB1264" s="22">
        <f t="shared" si="443"/>
        <v>0</v>
      </c>
      <c r="BC1264" s="22">
        <f t="shared" si="444"/>
        <v>2</v>
      </c>
      <c r="BD1264" s="22">
        <f t="shared" si="445"/>
        <v>0</v>
      </c>
      <c r="BE1264" s="22">
        <f t="shared" si="446"/>
        <v>0</v>
      </c>
      <c r="BF1264" s="22">
        <f t="shared" si="447"/>
        <v>0</v>
      </c>
      <c r="BG1264" s="22">
        <f t="shared" si="448"/>
        <v>0</v>
      </c>
      <c r="BH1264" s="22">
        <f t="shared" si="449"/>
        <v>0</v>
      </c>
      <c r="BI1264" s="22">
        <f t="shared" si="450"/>
        <v>0</v>
      </c>
      <c r="BJ1264" s="22"/>
      <c r="BK1264" s="26">
        <f t="shared" si="451"/>
        <v>1520</v>
      </c>
      <c r="BL1264" s="26" t="str">
        <f t="shared" si="452"/>
        <v>N</v>
      </c>
      <c r="BM1264" s="27">
        <v>1</v>
      </c>
      <c r="BN1264" s="28">
        <f t="shared" si="453"/>
        <v>760</v>
      </c>
      <c r="BO1264" s="29">
        <f t="shared" si="454"/>
        <v>5</v>
      </c>
      <c r="BP1264" s="30">
        <f t="shared" si="455"/>
        <v>3800</v>
      </c>
      <c r="BQ1264" s="31">
        <f t="shared" si="456"/>
        <v>760</v>
      </c>
      <c r="BR1264" s="32">
        <f t="shared" si="457"/>
        <v>1.5</v>
      </c>
      <c r="BS1264" s="33">
        <f t="shared" si="458"/>
        <v>0</v>
      </c>
      <c r="BT1264" s="34">
        <f t="shared" si="459"/>
        <v>0</v>
      </c>
      <c r="BU1264" s="35">
        <v>0</v>
      </c>
      <c r="BV1264" s="35">
        <v>8</v>
      </c>
      <c r="BW1264" s="35">
        <v>1</v>
      </c>
      <c r="BX1264" s="35">
        <v>0</v>
      </c>
      <c r="BY1264" s="35">
        <v>0</v>
      </c>
      <c r="BZ1264" s="35">
        <v>0</v>
      </c>
      <c r="CA1264" s="36">
        <v>44</v>
      </c>
    </row>
    <row r="1265" spans="1:79" ht="15" customHeight="1">
      <c r="A1265" s="47" t="s">
        <v>35</v>
      </c>
      <c r="B1265" s="47" t="s">
        <v>1125</v>
      </c>
      <c r="C1265" s="49" t="s">
        <v>99</v>
      </c>
      <c r="D1265" s="49" t="s">
        <v>3258</v>
      </c>
      <c r="E1265" s="50">
        <f>VLOOKUP(I1265,vendors!D:L,8,FALSE)</f>
        <v>1000</v>
      </c>
      <c r="F1265" s="50" t="str">
        <f>VLOOKUP(I1265,vendors!D:L,9,FALSE)</f>
        <v>CTM</v>
      </c>
      <c r="G1265" s="49" t="s">
        <v>1788</v>
      </c>
      <c r="H1265" s="49" t="s">
        <v>3259</v>
      </c>
      <c r="I1265" s="49">
        <v>120017</v>
      </c>
      <c r="J1265" s="49"/>
      <c r="K1265" s="47" t="s">
        <v>1129</v>
      </c>
      <c r="L1265" s="51" t="s">
        <v>3260</v>
      </c>
      <c r="M1265" s="22">
        <f>VLOOKUP(I1265,data!$A:$Y,2,FALSE)</f>
        <v>14</v>
      </c>
      <c r="N1265" s="22">
        <f>VLOOKUP(I1265,data!$A:$Y,4,FALSE)</f>
        <v>3</v>
      </c>
      <c r="O1265" s="22">
        <f>VLOOKUP(I1265,data!$A:$Y,6,FALSE)</f>
        <v>3</v>
      </c>
      <c r="P1265" s="22">
        <f>VLOOKUP(I1265,data!$A:$Y,8,FALSE)</f>
        <v>2</v>
      </c>
      <c r="Q1265" s="22">
        <f>VLOOKUP(I1265,data!$A:$Y,10,FALSE)</f>
        <v>6</v>
      </c>
      <c r="R1265" s="22">
        <f>VLOOKUP(I1265,data!$A:$Y,12,FALSE)</f>
        <v>4</v>
      </c>
      <c r="S1265" s="22">
        <f>VLOOKUP(I1265,data!$A:$Y,14,FALSE)</f>
        <v>8</v>
      </c>
      <c r="T1265" s="22">
        <f>VLOOKUP(I1265,data!$A:$Y,16,FALSE)</f>
        <v>4</v>
      </c>
      <c r="U1265" s="22">
        <f>VLOOKUP(I1265,data!$A:$Y,18,FALSE)</f>
        <v>4</v>
      </c>
      <c r="V1265" s="23">
        <f>VLOOKUP(I1265,data!$A:$Y,20,FALSE)</f>
        <v>0</v>
      </c>
      <c r="W1265" s="22">
        <f>VLOOKUP(I1265,data!$A:$Y,22,FALSE)</f>
        <v>0</v>
      </c>
      <c r="X1265" s="22">
        <f>VLOOKUP(I1265,data!$A:$Y,24,FALSE)</f>
        <v>0</v>
      </c>
      <c r="Y1265" s="24">
        <f t="shared" si="437"/>
        <v>48</v>
      </c>
      <c r="Z1265" s="22">
        <f>VLOOKUP(I1265,data!$A:$Y,3,FALSE)</f>
        <v>0</v>
      </c>
      <c r="AA1265" s="25"/>
      <c r="AB1265" s="22">
        <f>VLOOKUP(I1265,data!$A:$Y,5,FALSE)</f>
        <v>0</v>
      </c>
      <c r="AC1265" s="25"/>
      <c r="AD1265" s="22">
        <f>VLOOKUP(I1265,data!$A:$Y,7,FALSE)</f>
        <v>0</v>
      </c>
      <c r="AE1265" s="25"/>
      <c r="AF1265" s="22">
        <f>VLOOKUP(I1265,data!$A:$Y,9,FALSE)</f>
        <v>0</v>
      </c>
      <c r="AG1265" s="25"/>
      <c r="AH1265" s="22">
        <f>VLOOKUP(I1265,data!$A:$Y,11,FALSE)</f>
        <v>0</v>
      </c>
      <c r="AI1265" s="25"/>
      <c r="AJ1265" s="22">
        <f>VLOOKUP(I1265,data!$A:$Y,13,FALSE)</f>
        <v>0</v>
      </c>
      <c r="AK1265" s="25"/>
      <c r="AL1265" s="22">
        <f>VLOOKUP(I1265,data!$A:$Y,15,FALSE)</f>
        <v>0</v>
      </c>
      <c r="AM1265" s="25"/>
      <c r="AN1265" s="22">
        <f>VLOOKUP(I1265,data!$A:$Y,17,FALSE)</f>
        <v>0</v>
      </c>
      <c r="AO1265" s="25"/>
      <c r="AP1265" s="22">
        <f>VLOOKUP(I1265,data!$A:$Y,19,FALSE)</f>
        <v>0</v>
      </c>
      <c r="AQ1265" s="25"/>
      <c r="AR1265" s="22">
        <f>VLOOKUP(I1265,data!$A:$Y,21,FALSE)</f>
        <v>0</v>
      </c>
      <c r="AS1265" s="25"/>
      <c r="AT1265" s="22">
        <f>VLOOKUP(I1265,data!$A:$Y,23,FALSE)</f>
        <v>0</v>
      </c>
      <c r="AU1265" s="25"/>
      <c r="AV1265" s="22">
        <f>VLOOKUP(I1265,data!$A:$Y,25,FALSE)</f>
        <v>0</v>
      </c>
      <c r="AW1265" s="26">
        <f t="shared" si="438"/>
        <v>0</v>
      </c>
      <c r="AX1265" s="26">
        <f t="shared" si="439"/>
        <v>0</v>
      </c>
      <c r="AY1265" s="22">
        <f t="shared" si="440"/>
        <v>0</v>
      </c>
      <c r="AZ1265" s="22">
        <f t="shared" si="441"/>
        <v>0</v>
      </c>
      <c r="BA1265" s="22">
        <f t="shared" si="442"/>
        <v>0</v>
      </c>
      <c r="BB1265" s="22">
        <f t="shared" si="443"/>
        <v>0</v>
      </c>
      <c r="BC1265" s="22">
        <f t="shared" si="444"/>
        <v>0</v>
      </c>
      <c r="BD1265" s="22">
        <f t="shared" si="445"/>
        <v>0</v>
      </c>
      <c r="BE1265" s="22">
        <f t="shared" si="446"/>
        <v>0</v>
      </c>
      <c r="BF1265" s="22">
        <f t="shared" si="447"/>
        <v>0</v>
      </c>
      <c r="BG1265" s="22">
        <f t="shared" si="448"/>
        <v>0</v>
      </c>
      <c r="BH1265" s="22">
        <f t="shared" si="449"/>
        <v>0</v>
      </c>
      <c r="BI1265" s="22">
        <f t="shared" si="450"/>
        <v>0</v>
      </c>
      <c r="BJ1265" s="22"/>
      <c r="BK1265" s="26">
        <f t="shared" si="451"/>
        <v>0</v>
      </c>
      <c r="BL1265" s="26" t="str">
        <f t="shared" si="452"/>
        <v>N</v>
      </c>
      <c r="BM1265" s="27">
        <v>2</v>
      </c>
      <c r="BN1265" s="28">
        <f t="shared" si="453"/>
        <v>2000</v>
      </c>
      <c r="BO1265" s="29">
        <f t="shared" si="454"/>
        <v>5</v>
      </c>
      <c r="BP1265" s="30">
        <f t="shared" si="455"/>
        <v>5000</v>
      </c>
      <c r="BQ1265" s="31">
        <f t="shared" si="456"/>
        <v>2000</v>
      </c>
      <c r="BR1265" s="32">
        <f t="shared" si="457"/>
        <v>1.6666666666666667</v>
      </c>
      <c r="BS1265" s="33">
        <f t="shared" si="458"/>
        <v>1.5</v>
      </c>
      <c r="BT1265" s="34">
        <f t="shared" si="459"/>
        <v>0</v>
      </c>
      <c r="BU1265" s="35">
        <v>2</v>
      </c>
      <c r="BV1265" s="35">
        <v>4</v>
      </c>
      <c r="BW1265" s="35">
        <v>1</v>
      </c>
      <c r="BX1265" s="35">
        <v>0</v>
      </c>
      <c r="BY1265" s="35">
        <v>3</v>
      </c>
      <c r="BZ1265" s="35">
        <v>0</v>
      </c>
      <c r="CA1265" s="36">
        <v>38</v>
      </c>
    </row>
    <row r="1266" spans="1:79" ht="15" customHeight="1">
      <c r="A1266" s="47" t="s">
        <v>35</v>
      </c>
      <c r="B1266" s="47" t="s">
        <v>1125</v>
      </c>
      <c r="C1266" s="49" t="s">
        <v>99</v>
      </c>
      <c r="D1266" s="49" t="s">
        <v>3261</v>
      </c>
      <c r="E1266" s="50">
        <f>VLOOKUP(I1266,vendors!D:L,8,FALSE)</f>
        <v>1200</v>
      </c>
      <c r="F1266" s="50" t="str">
        <f>VLOOKUP(I1266,vendors!D:L,9,FALSE)</f>
        <v>CTM</v>
      </c>
      <c r="G1266" s="49" t="s">
        <v>1788</v>
      </c>
      <c r="H1266" s="49" t="s">
        <v>3262</v>
      </c>
      <c r="I1266" s="49">
        <v>120018</v>
      </c>
      <c r="J1266" s="49"/>
      <c r="K1266" s="47" t="s">
        <v>1129</v>
      </c>
      <c r="L1266" s="51" t="s">
        <v>3263</v>
      </c>
      <c r="M1266" s="22">
        <f>VLOOKUP(I1266,data!$A:$Y,2,FALSE)</f>
        <v>6</v>
      </c>
      <c r="N1266" s="22">
        <f>VLOOKUP(I1266,data!$A:$Y,4,FALSE)</f>
        <v>7</v>
      </c>
      <c r="O1266" s="22">
        <f>VLOOKUP(I1266,data!$A:$Y,6,FALSE)</f>
        <v>2</v>
      </c>
      <c r="P1266" s="22">
        <f>VLOOKUP(I1266,data!$A:$Y,8,FALSE)</f>
        <v>2</v>
      </c>
      <c r="Q1266" s="22">
        <f>VLOOKUP(I1266,data!$A:$Y,10,FALSE)</f>
        <v>3</v>
      </c>
      <c r="R1266" s="22">
        <f>VLOOKUP(I1266,data!$A:$Y,12,FALSE)</f>
        <v>8</v>
      </c>
      <c r="S1266" s="22">
        <f>VLOOKUP(I1266,data!$A:$Y,14,FALSE)</f>
        <v>6</v>
      </c>
      <c r="T1266" s="22">
        <f>VLOOKUP(I1266,data!$A:$Y,16,FALSE)</f>
        <v>3</v>
      </c>
      <c r="U1266" s="22">
        <f>VLOOKUP(I1266,data!$A:$Y,18,FALSE)</f>
        <v>1</v>
      </c>
      <c r="V1266" s="23">
        <f>VLOOKUP(I1266,data!$A:$Y,20,FALSE)</f>
        <v>0</v>
      </c>
      <c r="W1266" s="22">
        <f>VLOOKUP(I1266,data!$A:$Y,22,FALSE)</f>
        <v>0</v>
      </c>
      <c r="X1266" s="22">
        <f>VLOOKUP(I1266,data!$A:$Y,24,FALSE)</f>
        <v>0</v>
      </c>
      <c r="Y1266" s="24">
        <f t="shared" si="437"/>
        <v>38</v>
      </c>
      <c r="Z1266" s="22">
        <f>VLOOKUP(I1266,data!$A:$Y,3,FALSE)</f>
        <v>0</v>
      </c>
      <c r="AA1266" s="25"/>
      <c r="AB1266" s="22">
        <f>VLOOKUP(I1266,data!$A:$Y,5,FALSE)</f>
        <v>0</v>
      </c>
      <c r="AC1266" s="25"/>
      <c r="AD1266" s="22">
        <f>VLOOKUP(I1266,data!$A:$Y,7,FALSE)</f>
        <v>2</v>
      </c>
      <c r="AE1266" s="25"/>
      <c r="AF1266" s="22">
        <f>VLOOKUP(I1266,data!$A:$Y,9,FALSE)</f>
        <v>0</v>
      </c>
      <c r="AG1266" s="25"/>
      <c r="AH1266" s="22">
        <f>VLOOKUP(I1266,data!$A:$Y,11,FALSE)</f>
        <v>0</v>
      </c>
      <c r="AI1266" s="25"/>
      <c r="AJ1266" s="22">
        <f>VLOOKUP(I1266,data!$A:$Y,13,FALSE)</f>
        <v>0</v>
      </c>
      <c r="AK1266" s="25"/>
      <c r="AL1266" s="22">
        <f>VLOOKUP(I1266,data!$A:$Y,15,FALSE)</f>
        <v>0</v>
      </c>
      <c r="AM1266" s="25"/>
      <c r="AN1266" s="22">
        <f>VLOOKUP(I1266,data!$A:$Y,17,FALSE)</f>
        <v>0</v>
      </c>
      <c r="AO1266" s="25"/>
      <c r="AP1266" s="22">
        <f>VLOOKUP(I1266,data!$A:$Y,19,FALSE)</f>
        <v>0</v>
      </c>
      <c r="AQ1266" s="25"/>
      <c r="AR1266" s="22">
        <f>VLOOKUP(I1266,data!$A:$Y,21,FALSE)</f>
        <v>0</v>
      </c>
      <c r="AS1266" s="25"/>
      <c r="AT1266" s="22">
        <f>VLOOKUP(I1266,data!$A:$Y,23,FALSE)</f>
        <v>0</v>
      </c>
      <c r="AU1266" s="25"/>
      <c r="AV1266" s="22">
        <f>VLOOKUP(I1266,data!$A:$Y,25,FALSE)</f>
        <v>0</v>
      </c>
      <c r="AW1266" s="26">
        <f t="shared" si="438"/>
        <v>2</v>
      </c>
      <c r="AX1266" s="26">
        <f t="shared" si="439"/>
        <v>2400</v>
      </c>
      <c r="AY1266" s="22">
        <f t="shared" si="440"/>
        <v>0</v>
      </c>
      <c r="AZ1266" s="22">
        <f t="shared" si="441"/>
        <v>0</v>
      </c>
      <c r="BA1266" s="22">
        <f t="shared" si="442"/>
        <v>2</v>
      </c>
      <c r="BB1266" s="22">
        <f t="shared" si="443"/>
        <v>0</v>
      </c>
      <c r="BC1266" s="22">
        <f t="shared" si="444"/>
        <v>0</v>
      </c>
      <c r="BD1266" s="22">
        <f t="shared" si="445"/>
        <v>0</v>
      </c>
      <c r="BE1266" s="22">
        <f t="shared" si="446"/>
        <v>0</v>
      </c>
      <c r="BF1266" s="22">
        <f t="shared" si="447"/>
        <v>0</v>
      </c>
      <c r="BG1266" s="22">
        <f t="shared" si="448"/>
        <v>0</v>
      </c>
      <c r="BH1266" s="22">
        <f t="shared" si="449"/>
        <v>0</v>
      </c>
      <c r="BI1266" s="22">
        <f t="shared" si="450"/>
        <v>0</v>
      </c>
      <c r="BJ1266" s="22"/>
      <c r="BK1266" s="26">
        <f t="shared" si="451"/>
        <v>2400</v>
      </c>
      <c r="BL1266" s="26" t="str">
        <f t="shared" si="452"/>
        <v>N</v>
      </c>
      <c r="BM1266" s="27">
        <v>3</v>
      </c>
      <c r="BN1266" s="28">
        <f t="shared" si="453"/>
        <v>3600</v>
      </c>
      <c r="BO1266" s="29">
        <f t="shared" si="454"/>
        <v>12</v>
      </c>
      <c r="BP1266" s="30">
        <f t="shared" si="455"/>
        <v>14400</v>
      </c>
      <c r="BQ1266" s="31">
        <f t="shared" si="456"/>
        <v>3600</v>
      </c>
      <c r="BR1266" s="32">
        <f t="shared" si="457"/>
        <v>4</v>
      </c>
      <c r="BS1266" s="33">
        <f t="shared" si="458"/>
        <v>3</v>
      </c>
      <c r="BT1266" s="34">
        <f t="shared" si="459"/>
        <v>0</v>
      </c>
      <c r="BU1266" s="35">
        <v>5</v>
      </c>
      <c r="BV1266" s="35">
        <v>13</v>
      </c>
      <c r="BW1266" s="35">
        <v>1</v>
      </c>
      <c r="BX1266" s="35">
        <v>5</v>
      </c>
      <c r="BY1266" s="35">
        <v>0</v>
      </c>
      <c r="BZ1266" s="35">
        <v>0</v>
      </c>
      <c r="CA1266" s="36">
        <v>1</v>
      </c>
    </row>
    <row r="1267" spans="1:79" ht="15" customHeight="1">
      <c r="A1267" s="47" t="s">
        <v>35</v>
      </c>
      <c r="B1267" s="47" t="s">
        <v>1125</v>
      </c>
      <c r="C1267" s="49" t="s">
        <v>99</v>
      </c>
      <c r="D1267" s="49" t="s">
        <v>3264</v>
      </c>
      <c r="E1267" s="50">
        <f>VLOOKUP(I1267,vendors!D:L,8,FALSE)</f>
        <v>96.3</v>
      </c>
      <c r="F1267" s="50" t="str">
        <f>VLOOKUP(I1267,vendors!D:L,9,FALSE)</f>
        <v>สมโชค Maerketing</v>
      </c>
      <c r="G1267" s="49" t="s">
        <v>679</v>
      </c>
      <c r="H1267" s="49" t="s">
        <v>3265</v>
      </c>
      <c r="I1267" s="49">
        <v>120013</v>
      </c>
      <c r="J1267" s="49"/>
      <c r="K1267" s="47" t="s">
        <v>864</v>
      </c>
      <c r="L1267" s="51" t="s">
        <v>293</v>
      </c>
      <c r="M1267" s="22">
        <f>VLOOKUP(I1267,data!$A:$Y,2,FALSE)</f>
        <v>3</v>
      </c>
      <c r="N1267" s="22">
        <f>VLOOKUP(I1267,data!$A:$Y,4,FALSE)</f>
        <v>0</v>
      </c>
      <c r="O1267" s="22">
        <f>VLOOKUP(I1267,data!$A:$Y,6,FALSE)</f>
        <v>1</v>
      </c>
      <c r="P1267" s="22">
        <f>VLOOKUP(I1267,data!$A:$Y,8,FALSE)</f>
        <v>0</v>
      </c>
      <c r="Q1267" s="22">
        <f>VLOOKUP(I1267,data!$A:$Y,10,FALSE)</f>
        <v>0</v>
      </c>
      <c r="R1267" s="22">
        <f>VLOOKUP(I1267,data!$A:$Y,12,FALSE)</f>
        <v>3</v>
      </c>
      <c r="S1267" s="22">
        <f>VLOOKUP(I1267,data!$A:$Y,14,FALSE)</f>
        <v>3</v>
      </c>
      <c r="T1267" s="22">
        <f>VLOOKUP(I1267,data!$A:$Y,16,FALSE)</f>
        <v>7</v>
      </c>
      <c r="U1267" s="22">
        <f>VLOOKUP(I1267,data!$A:$Y,18,FALSE)</f>
        <v>8</v>
      </c>
      <c r="V1267" s="23">
        <f>VLOOKUP(I1267,data!$A:$Y,20,FALSE)</f>
        <v>0</v>
      </c>
      <c r="W1267" s="22">
        <f>VLOOKUP(I1267,data!$A:$Y,22,FALSE)</f>
        <v>0</v>
      </c>
      <c r="X1267" s="22">
        <f>VLOOKUP(I1267,data!$A:$Y,24,FALSE)</f>
        <v>0</v>
      </c>
      <c r="Y1267" s="24">
        <f t="shared" si="437"/>
        <v>25</v>
      </c>
      <c r="Z1267" s="22">
        <f>VLOOKUP(I1267,data!$A:$Y,3,FALSE)</f>
        <v>0</v>
      </c>
      <c r="AA1267" s="25"/>
      <c r="AB1267" s="22">
        <f>VLOOKUP(I1267,data!$A:$Y,5,FALSE)</f>
        <v>0</v>
      </c>
      <c r="AC1267" s="25"/>
      <c r="AD1267" s="22">
        <f>VLOOKUP(I1267,data!$A:$Y,7,FALSE)</f>
        <v>0</v>
      </c>
      <c r="AE1267" s="25"/>
      <c r="AF1267" s="22">
        <f>VLOOKUP(I1267,data!$A:$Y,9,FALSE)</f>
        <v>5</v>
      </c>
      <c r="AG1267" s="25"/>
      <c r="AH1267" s="22">
        <f>VLOOKUP(I1267,data!$A:$Y,11,FALSE)</f>
        <v>0</v>
      </c>
      <c r="AI1267" s="25"/>
      <c r="AJ1267" s="22">
        <f>VLOOKUP(I1267,data!$A:$Y,13,FALSE)</f>
        <v>1</v>
      </c>
      <c r="AK1267" s="25"/>
      <c r="AL1267" s="22">
        <f>VLOOKUP(I1267,data!$A:$Y,15,FALSE)</f>
        <v>1</v>
      </c>
      <c r="AM1267" s="25"/>
      <c r="AN1267" s="22">
        <f>VLOOKUP(I1267,data!$A:$Y,17,FALSE)</f>
        <v>0</v>
      </c>
      <c r="AO1267" s="25"/>
      <c r="AP1267" s="22">
        <f>VLOOKUP(I1267,data!$A:$Y,19,FALSE)</f>
        <v>0</v>
      </c>
      <c r="AQ1267" s="25"/>
      <c r="AR1267" s="22">
        <f>VLOOKUP(I1267,data!$A:$Y,21,FALSE)</f>
        <v>0</v>
      </c>
      <c r="AS1267" s="25"/>
      <c r="AT1267" s="22">
        <f>VLOOKUP(I1267,data!$A:$Y,23,FALSE)</f>
        <v>0</v>
      </c>
      <c r="AU1267" s="25"/>
      <c r="AV1267" s="22">
        <f>VLOOKUP(I1267,data!$A:$Y,25,FALSE)</f>
        <v>0</v>
      </c>
      <c r="AW1267" s="26">
        <f t="shared" si="438"/>
        <v>7</v>
      </c>
      <c r="AX1267" s="26">
        <f t="shared" si="439"/>
        <v>674.1</v>
      </c>
      <c r="AY1267" s="22">
        <f t="shared" si="440"/>
        <v>0</v>
      </c>
      <c r="AZ1267" s="22">
        <f t="shared" si="441"/>
        <v>0</v>
      </c>
      <c r="BA1267" s="22">
        <f t="shared" si="442"/>
        <v>0</v>
      </c>
      <c r="BB1267" s="22">
        <f t="shared" si="443"/>
        <v>5</v>
      </c>
      <c r="BC1267" s="22">
        <f t="shared" si="444"/>
        <v>0</v>
      </c>
      <c r="BD1267" s="22">
        <f t="shared" si="445"/>
        <v>1</v>
      </c>
      <c r="BE1267" s="22">
        <f t="shared" si="446"/>
        <v>1</v>
      </c>
      <c r="BF1267" s="22">
        <f t="shared" si="447"/>
        <v>0</v>
      </c>
      <c r="BG1267" s="22">
        <f t="shared" si="448"/>
        <v>0</v>
      </c>
      <c r="BH1267" s="22">
        <f t="shared" si="449"/>
        <v>0</v>
      </c>
      <c r="BI1267" s="22">
        <f t="shared" si="450"/>
        <v>0</v>
      </c>
      <c r="BJ1267" s="22"/>
      <c r="BK1267" s="26">
        <f t="shared" si="451"/>
        <v>674.1</v>
      </c>
      <c r="BL1267" s="26" t="str">
        <f t="shared" si="452"/>
        <v>N</v>
      </c>
      <c r="BM1267" s="27">
        <v>12</v>
      </c>
      <c r="BN1267" s="28">
        <f t="shared" si="453"/>
        <v>1155.5999999999999</v>
      </c>
      <c r="BO1267" s="29">
        <f t="shared" si="454"/>
        <v>34</v>
      </c>
      <c r="BP1267" s="30">
        <f t="shared" si="455"/>
        <v>3274.2</v>
      </c>
      <c r="BQ1267" s="31">
        <f t="shared" si="456"/>
        <v>1155.5999999999999</v>
      </c>
      <c r="BR1267" s="32">
        <f t="shared" si="457"/>
        <v>11.333333333333334</v>
      </c>
      <c r="BS1267" s="33">
        <f t="shared" si="458"/>
        <v>7.5</v>
      </c>
      <c r="BT1267" s="34">
        <f t="shared" si="459"/>
        <v>0</v>
      </c>
      <c r="BU1267" s="35">
        <v>0</v>
      </c>
      <c r="BV1267" s="35">
        <v>5</v>
      </c>
      <c r="BW1267" s="35">
        <v>33</v>
      </c>
      <c r="BX1267" s="35">
        <v>0</v>
      </c>
      <c r="BY1267" s="35">
        <v>20</v>
      </c>
      <c r="BZ1267" s="35">
        <v>10</v>
      </c>
      <c r="CA1267" s="36">
        <v>32</v>
      </c>
    </row>
    <row r="1268" spans="1:79" ht="15" customHeight="1">
      <c r="A1268" s="47" t="s">
        <v>35</v>
      </c>
      <c r="B1268" s="47" t="s">
        <v>1125</v>
      </c>
      <c r="C1268" s="49" t="s">
        <v>99</v>
      </c>
      <c r="D1268" s="49" t="s">
        <v>3266</v>
      </c>
      <c r="E1268" s="50">
        <f>VLOOKUP(I1268,vendors!D:L,8,FALSE)</f>
        <v>96.3</v>
      </c>
      <c r="F1268" s="50" t="str">
        <f>VLOOKUP(I1268,vendors!D:L,9,FALSE)</f>
        <v>สมโชค Maerketing</v>
      </c>
      <c r="G1268" s="49" t="s">
        <v>679</v>
      </c>
      <c r="H1268" s="49" t="s">
        <v>3267</v>
      </c>
      <c r="I1268" s="49">
        <v>120001</v>
      </c>
      <c r="J1268" s="49"/>
      <c r="K1268" s="47" t="s">
        <v>864</v>
      </c>
      <c r="L1268" s="51" t="s">
        <v>3268</v>
      </c>
      <c r="M1268" s="22">
        <f>VLOOKUP(I1268,data!$A:$Y,2,FALSE)</f>
        <v>4</v>
      </c>
      <c r="N1268" s="22">
        <f>VLOOKUP(I1268,data!$A:$Y,4,FALSE)</f>
        <v>0</v>
      </c>
      <c r="O1268" s="22">
        <f>VLOOKUP(I1268,data!$A:$Y,6,FALSE)</f>
        <v>28</v>
      </c>
      <c r="P1268" s="22">
        <f>VLOOKUP(I1268,data!$A:$Y,8,FALSE)</f>
        <v>28</v>
      </c>
      <c r="Q1268" s="22">
        <f>VLOOKUP(I1268,data!$A:$Y,10,FALSE)</f>
        <v>0</v>
      </c>
      <c r="R1268" s="22">
        <f>VLOOKUP(I1268,data!$A:$Y,12,FALSE)</f>
        <v>0</v>
      </c>
      <c r="S1268" s="22">
        <f>VLOOKUP(I1268,data!$A:$Y,14,FALSE)</f>
        <v>15</v>
      </c>
      <c r="T1268" s="22">
        <f>VLOOKUP(I1268,data!$A:$Y,16,FALSE)</f>
        <v>0</v>
      </c>
      <c r="U1268" s="22">
        <f>VLOOKUP(I1268,data!$A:$Y,18,FALSE)</f>
        <v>3</v>
      </c>
      <c r="V1268" s="23">
        <f>VLOOKUP(I1268,data!$A:$Y,20,FALSE)</f>
        <v>0</v>
      </c>
      <c r="W1268" s="22">
        <f>VLOOKUP(I1268,data!$A:$Y,22,FALSE)</f>
        <v>0</v>
      </c>
      <c r="X1268" s="22">
        <f>VLOOKUP(I1268,data!$A:$Y,24,FALSE)</f>
        <v>0</v>
      </c>
      <c r="Y1268" s="24">
        <f t="shared" si="437"/>
        <v>78</v>
      </c>
      <c r="Z1268" s="22">
        <f>VLOOKUP(I1268,data!$A:$Y,3,FALSE)</f>
        <v>0</v>
      </c>
      <c r="AA1268" s="25"/>
      <c r="AB1268" s="22">
        <f>VLOOKUP(I1268,data!$A:$Y,5,FALSE)</f>
        <v>0</v>
      </c>
      <c r="AC1268" s="25"/>
      <c r="AD1268" s="22">
        <f>VLOOKUP(I1268,data!$A:$Y,7,FALSE)</f>
        <v>0</v>
      </c>
      <c r="AE1268" s="25"/>
      <c r="AF1268" s="22">
        <f>VLOOKUP(I1268,data!$A:$Y,9,FALSE)</f>
        <v>0</v>
      </c>
      <c r="AG1268" s="25"/>
      <c r="AH1268" s="22">
        <f>VLOOKUP(I1268,data!$A:$Y,11,FALSE)</f>
        <v>0</v>
      </c>
      <c r="AI1268" s="25"/>
      <c r="AJ1268" s="22">
        <f>VLOOKUP(I1268,data!$A:$Y,13,FALSE)</f>
        <v>1</v>
      </c>
      <c r="AK1268" s="25"/>
      <c r="AL1268" s="22">
        <f>VLOOKUP(I1268,data!$A:$Y,15,FALSE)</f>
        <v>0</v>
      </c>
      <c r="AM1268" s="25"/>
      <c r="AN1268" s="22">
        <f>VLOOKUP(I1268,data!$A:$Y,17,FALSE)</f>
        <v>0</v>
      </c>
      <c r="AO1268" s="25"/>
      <c r="AP1268" s="22">
        <f>VLOOKUP(I1268,data!$A:$Y,19,FALSE)</f>
        <v>0</v>
      </c>
      <c r="AQ1268" s="25"/>
      <c r="AR1268" s="22">
        <f>VLOOKUP(I1268,data!$A:$Y,21,FALSE)</f>
        <v>0</v>
      </c>
      <c r="AS1268" s="25"/>
      <c r="AT1268" s="22">
        <f>VLOOKUP(I1268,data!$A:$Y,23,FALSE)</f>
        <v>0</v>
      </c>
      <c r="AU1268" s="25"/>
      <c r="AV1268" s="22">
        <f>VLOOKUP(I1268,data!$A:$Y,25,FALSE)</f>
        <v>0</v>
      </c>
      <c r="AW1268" s="26">
        <f t="shared" si="438"/>
        <v>1</v>
      </c>
      <c r="AX1268" s="26">
        <f t="shared" si="439"/>
        <v>96.3</v>
      </c>
      <c r="AY1268" s="22">
        <f t="shared" si="440"/>
        <v>0</v>
      </c>
      <c r="AZ1268" s="22">
        <f t="shared" si="441"/>
        <v>0</v>
      </c>
      <c r="BA1268" s="22">
        <f t="shared" si="442"/>
        <v>0</v>
      </c>
      <c r="BB1268" s="22">
        <f t="shared" si="443"/>
        <v>0</v>
      </c>
      <c r="BC1268" s="22">
        <f t="shared" si="444"/>
        <v>0</v>
      </c>
      <c r="BD1268" s="22">
        <f t="shared" si="445"/>
        <v>1</v>
      </c>
      <c r="BE1268" s="22">
        <f t="shared" si="446"/>
        <v>0</v>
      </c>
      <c r="BF1268" s="22">
        <f t="shared" si="447"/>
        <v>0</v>
      </c>
      <c r="BG1268" s="22">
        <f t="shared" si="448"/>
        <v>0</v>
      </c>
      <c r="BH1268" s="22">
        <f t="shared" si="449"/>
        <v>0</v>
      </c>
      <c r="BI1268" s="22">
        <f t="shared" si="450"/>
        <v>0</v>
      </c>
      <c r="BJ1268" s="22"/>
      <c r="BK1268" s="26">
        <f t="shared" si="451"/>
        <v>96.3</v>
      </c>
      <c r="BL1268" s="26" t="str">
        <f t="shared" si="452"/>
        <v>N</v>
      </c>
      <c r="BM1268" s="27">
        <v>12</v>
      </c>
      <c r="BN1268" s="28">
        <f t="shared" si="453"/>
        <v>1155.5999999999999</v>
      </c>
      <c r="BO1268" s="29">
        <f t="shared" si="454"/>
        <v>35</v>
      </c>
      <c r="BP1268" s="30">
        <f t="shared" si="455"/>
        <v>3370.5</v>
      </c>
      <c r="BQ1268" s="31">
        <f t="shared" si="456"/>
        <v>1155.5999999999999</v>
      </c>
      <c r="BR1268" s="32">
        <f t="shared" si="457"/>
        <v>11.666666666666666</v>
      </c>
      <c r="BS1268" s="33">
        <f t="shared" si="458"/>
        <v>5</v>
      </c>
      <c r="BT1268" s="34">
        <f t="shared" si="459"/>
        <v>0</v>
      </c>
      <c r="BU1268" s="35">
        <v>20</v>
      </c>
      <c r="BV1268" s="35">
        <v>10</v>
      </c>
      <c r="BW1268" s="35">
        <v>40</v>
      </c>
      <c r="BX1268" s="35">
        <v>0</v>
      </c>
      <c r="BY1268" s="35">
        <v>0</v>
      </c>
      <c r="BZ1268" s="35">
        <v>0</v>
      </c>
      <c r="CA1268" s="36">
        <v>33</v>
      </c>
    </row>
    <row r="1269" spans="1:79" ht="15" customHeight="1">
      <c r="A1269" s="47" t="s">
        <v>35</v>
      </c>
      <c r="B1269" s="47" t="s">
        <v>1125</v>
      </c>
      <c r="C1269" s="49" t="s">
        <v>99</v>
      </c>
      <c r="D1269" s="47" t="s">
        <v>3269</v>
      </c>
      <c r="E1269" s="50">
        <f>VLOOKUP(I1269,vendors!D:L,8,FALSE)</f>
        <v>96.3</v>
      </c>
      <c r="F1269" s="50" t="str">
        <f>VLOOKUP(I1269,vendors!D:L,9,FALSE)</f>
        <v>สมโชค Maerketing</v>
      </c>
      <c r="G1269" s="49" t="s">
        <v>224</v>
      </c>
      <c r="H1269" s="49" t="s">
        <v>3270</v>
      </c>
      <c r="I1269" s="49">
        <v>120004</v>
      </c>
      <c r="J1269" s="49"/>
      <c r="K1269" s="47" t="s">
        <v>864</v>
      </c>
      <c r="L1269" s="51" t="s">
        <v>3271</v>
      </c>
      <c r="M1269" s="22">
        <f>VLOOKUP(I1269,data!$A:$Y,2,FALSE)</f>
        <v>16</v>
      </c>
      <c r="N1269" s="22">
        <f>VLOOKUP(I1269,data!$A:$Y,4,FALSE)</f>
        <v>0</v>
      </c>
      <c r="O1269" s="22">
        <f>VLOOKUP(I1269,data!$A:$Y,6,FALSE)</f>
        <v>0</v>
      </c>
      <c r="P1269" s="22">
        <f>VLOOKUP(I1269,data!$A:$Y,8,FALSE)</f>
        <v>8</v>
      </c>
      <c r="Q1269" s="22">
        <f>VLOOKUP(I1269,data!$A:$Y,10,FALSE)</f>
        <v>0</v>
      </c>
      <c r="R1269" s="22">
        <f>VLOOKUP(I1269,data!$A:$Y,12,FALSE)</f>
        <v>14</v>
      </c>
      <c r="S1269" s="22">
        <f>VLOOKUP(I1269,data!$A:$Y,14,FALSE)</f>
        <v>35</v>
      </c>
      <c r="T1269" s="22">
        <f>VLOOKUP(I1269,data!$A:$Y,16,FALSE)</f>
        <v>29</v>
      </c>
      <c r="U1269" s="22">
        <f>VLOOKUP(I1269,data!$A:$Y,18,FALSE)</f>
        <v>24</v>
      </c>
      <c r="V1269" s="23">
        <f>VLOOKUP(I1269,data!$A:$Y,20,FALSE)</f>
        <v>0</v>
      </c>
      <c r="W1269" s="22">
        <f>VLOOKUP(I1269,data!$A:$Y,22,FALSE)</f>
        <v>0</v>
      </c>
      <c r="X1269" s="22">
        <f>VLOOKUP(I1269,data!$A:$Y,24,FALSE)</f>
        <v>0</v>
      </c>
      <c r="Y1269" s="24">
        <f t="shared" si="437"/>
        <v>126</v>
      </c>
      <c r="Z1269" s="22">
        <f>VLOOKUP(I1269,data!$A:$Y,3,FALSE)</f>
        <v>0</v>
      </c>
      <c r="AA1269" s="25"/>
      <c r="AB1269" s="22">
        <f>VLOOKUP(I1269,data!$A:$Y,5,FALSE)</f>
        <v>0</v>
      </c>
      <c r="AC1269" s="25"/>
      <c r="AD1269" s="22">
        <f>VLOOKUP(I1269,data!$A:$Y,7,FALSE)</f>
        <v>0</v>
      </c>
      <c r="AE1269" s="25"/>
      <c r="AF1269" s="22">
        <f>VLOOKUP(I1269,data!$A:$Y,9,FALSE)</f>
        <v>0</v>
      </c>
      <c r="AG1269" s="25"/>
      <c r="AH1269" s="22">
        <f>VLOOKUP(I1269,data!$A:$Y,11,FALSE)</f>
        <v>0</v>
      </c>
      <c r="AI1269" s="25"/>
      <c r="AJ1269" s="22">
        <f>VLOOKUP(I1269,data!$A:$Y,13,FALSE)</f>
        <v>0</v>
      </c>
      <c r="AK1269" s="25"/>
      <c r="AL1269" s="22">
        <f>VLOOKUP(I1269,data!$A:$Y,15,FALSE)</f>
        <v>0</v>
      </c>
      <c r="AM1269" s="25"/>
      <c r="AN1269" s="22">
        <f>VLOOKUP(I1269,data!$A:$Y,17,FALSE)</f>
        <v>0</v>
      </c>
      <c r="AO1269" s="25"/>
      <c r="AP1269" s="22">
        <f>VLOOKUP(I1269,data!$A:$Y,19,FALSE)</f>
        <v>0</v>
      </c>
      <c r="AQ1269" s="25"/>
      <c r="AR1269" s="22">
        <f>VLOOKUP(I1269,data!$A:$Y,21,FALSE)</f>
        <v>0</v>
      </c>
      <c r="AS1269" s="25"/>
      <c r="AT1269" s="22">
        <f>VLOOKUP(I1269,data!$A:$Y,23,FALSE)</f>
        <v>0</v>
      </c>
      <c r="AU1269" s="25"/>
      <c r="AV1269" s="22">
        <f>VLOOKUP(I1269,data!$A:$Y,25,FALSE)</f>
        <v>0</v>
      </c>
      <c r="AW1269" s="26">
        <f t="shared" si="438"/>
        <v>0</v>
      </c>
      <c r="AX1269" s="26">
        <f t="shared" si="439"/>
        <v>0</v>
      </c>
      <c r="AY1269" s="22">
        <f t="shared" si="440"/>
        <v>0</v>
      </c>
      <c r="AZ1269" s="22">
        <f t="shared" si="441"/>
        <v>0</v>
      </c>
      <c r="BA1269" s="22">
        <f t="shared" si="442"/>
        <v>0</v>
      </c>
      <c r="BB1269" s="22">
        <f t="shared" si="443"/>
        <v>0</v>
      </c>
      <c r="BC1269" s="22">
        <f t="shared" si="444"/>
        <v>0</v>
      </c>
      <c r="BD1269" s="22">
        <f t="shared" si="445"/>
        <v>0</v>
      </c>
      <c r="BE1269" s="22">
        <f t="shared" si="446"/>
        <v>0</v>
      </c>
      <c r="BF1269" s="22">
        <f t="shared" si="447"/>
        <v>0</v>
      </c>
      <c r="BG1269" s="22">
        <f t="shared" si="448"/>
        <v>0</v>
      </c>
      <c r="BH1269" s="22">
        <f t="shared" si="449"/>
        <v>0</v>
      </c>
      <c r="BI1269" s="22">
        <f t="shared" si="450"/>
        <v>0</v>
      </c>
      <c r="BJ1269" s="22"/>
      <c r="BK1269" s="26">
        <f t="shared" si="451"/>
        <v>0</v>
      </c>
      <c r="BL1269" s="26" t="str">
        <f t="shared" si="452"/>
        <v>N</v>
      </c>
      <c r="BM1269" s="27">
        <v>60</v>
      </c>
      <c r="BN1269" s="28">
        <f t="shared" si="453"/>
        <v>5778</v>
      </c>
      <c r="BO1269" s="29">
        <f t="shared" si="454"/>
        <v>40</v>
      </c>
      <c r="BP1269" s="30">
        <f t="shared" si="455"/>
        <v>3852</v>
      </c>
      <c r="BQ1269" s="31">
        <f t="shared" si="456"/>
        <v>5778</v>
      </c>
      <c r="BR1269" s="32">
        <f t="shared" si="457"/>
        <v>13.333333333333334</v>
      </c>
      <c r="BS1269" s="33">
        <f t="shared" si="458"/>
        <v>0</v>
      </c>
      <c r="BT1269" s="34">
        <f t="shared" si="459"/>
        <v>0</v>
      </c>
      <c r="BU1269" s="35">
        <v>80</v>
      </c>
      <c r="BV1269" s="35">
        <v>0</v>
      </c>
      <c r="BW1269" s="35">
        <v>0</v>
      </c>
      <c r="BX1269" s="35">
        <v>0</v>
      </c>
      <c r="BY1269" s="35">
        <v>0</v>
      </c>
      <c r="BZ1269" s="35">
        <v>0</v>
      </c>
      <c r="CA1269" s="36">
        <v>34</v>
      </c>
    </row>
    <row r="1270" spans="1:79" ht="15" customHeight="1">
      <c r="A1270" s="47" t="s">
        <v>35</v>
      </c>
      <c r="B1270" s="47" t="s">
        <v>1125</v>
      </c>
      <c r="C1270" s="49" t="s">
        <v>99</v>
      </c>
      <c r="D1270" s="47" t="s">
        <v>3272</v>
      </c>
      <c r="E1270" s="50">
        <f>VLOOKUP(I1270,vendors!D:L,8,FALSE)</f>
        <v>96.3</v>
      </c>
      <c r="F1270" s="50" t="str">
        <f>VLOOKUP(I1270,vendors!D:L,9,FALSE)</f>
        <v>สมโชค Maerketing</v>
      </c>
      <c r="G1270" s="49" t="s">
        <v>224</v>
      </c>
      <c r="H1270" s="49" t="s">
        <v>3273</v>
      </c>
      <c r="I1270" s="49">
        <v>120003</v>
      </c>
      <c r="J1270" s="49"/>
      <c r="K1270" s="47" t="s">
        <v>864</v>
      </c>
      <c r="L1270" s="51" t="s">
        <v>3274</v>
      </c>
      <c r="M1270" s="22">
        <f>VLOOKUP(I1270,data!$A:$Y,2,FALSE)</f>
        <v>44</v>
      </c>
      <c r="N1270" s="22">
        <f>VLOOKUP(I1270,data!$A:$Y,4,FALSE)</f>
        <v>0</v>
      </c>
      <c r="O1270" s="22">
        <f>VLOOKUP(I1270,data!$A:$Y,6,FALSE)</f>
        <v>0</v>
      </c>
      <c r="P1270" s="22">
        <f>VLOOKUP(I1270,data!$A:$Y,8,FALSE)</f>
        <v>5</v>
      </c>
      <c r="Q1270" s="22">
        <f>VLOOKUP(I1270,data!$A:$Y,10,FALSE)</f>
        <v>0</v>
      </c>
      <c r="R1270" s="22">
        <f>VLOOKUP(I1270,data!$A:$Y,12,FALSE)</f>
        <v>5</v>
      </c>
      <c r="S1270" s="22">
        <f>VLOOKUP(I1270,data!$A:$Y,14,FALSE)</f>
        <v>52</v>
      </c>
      <c r="T1270" s="22">
        <f>VLOOKUP(I1270,data!$A:$Y,16,FALSE)</f>
        <v>89</v>
      </c>
      <c r="U1270" s="22">
        <f>VLOOKUP(I1270,data!$A:$Y,18,FALSE)</f>
        <v>17</v>
      </c>
      <c r="V1270" s="23">
        <f>VLOOKUP(I1270,data!$A:$Y,20,FALSE)</f>
        <v>0</v>
      </c>
      <c r="W1270" s="22">
        <f>VLOOKUP(I1270,data!$A:$Y,22,FALSE)</f>
        <v>0</v>
      </c>
      <c r="X1270" s="22">
        <f>VLOOKUP(I1270,data!$A:$Y,24,FALSE)</f>
        <v>0</v>
      </c>
      <c r="Y1270" s="24">
        <f t="shared" si="437"/>
        <v>212</v>
      </c>
      <c r="Z1270" s="22">
        <f>VLOOKUP(I1270,data!$A:$Y,3,FALSE)</f>
        <v>0</v>
      </c>
      <c r="AA1270" s="25"/>
      <c r="AB1270" s="22">
        <f>VLOOKUP(I1270,data!$A:$Y,5,FALSE)</f>
        <v>0</v>
      </c>
      <c r="AC1270" s="25"/>
      <c r="AD1270" s="22">
        <f>VLOOKUP(I1270,data!$A:$Y,7,FALSE)</f>
        <v>0</v>
      </c>
      <c r="AE1270" s="25"/>
      <c r="AF1270" s="22">
        <f>VLOOKUP(I1270,data!$A:$Y,9,FALSE)</f>
        <v>0</v>
      </c>
      <c r="AG1270" s="25"/>
      <c r="AH1270" s="22">
        <f>VLOOKUP(I1270,data!$A:$Y,11,FALSE)</f>
        <v>0</v>
      </c>
      <c r="AI1270" s="25"/>
      <c r="AJ1270" s="22">
        <f>VLOOKUP(I1270,data!$A:$Y,13,FALSE)</f>
        <v>0</v>
      </c>
      <c r="AK1270" s="25"/>
      <c r="AL1270" s="22">
        <f>VLOOKUP(I1270,data!$A:$Y,15,FALSE)</f>
        <v>0</v>
      </c>
      <c r="AM1270" s="25"/>
      <c r="AN1270" s="22">
        <f>VLOOKUP(I1270,data!$A:$Y,17,FALSE)</f>
        <v>0</v>
      </c>
      <c r="AO1270" s="25"/>
      <c r="AP1270" s="22">
        <f>VLOOKUP(I1270,data!$A:$Y,19,FALSE)</f>
        <v>0</v>
      </c>
      <c r="AQ1270" s="25"/>
      <c r="AR1270" s="22">
        <f>VLOOKUP(I1270,data!$A:$Y,21,FALSE)</f>
        <v>0</v>
      </c>
      <c r="AS1270" s="25"/>
      <c r="AT1270" s="22">
        <f>VLOOKUP(I1270,data!$A:$Y,23,FALSE)</f>
        <v>0</v>
      </c>
      <c r="AU1270" s="25"/>
      <c r="AV1270" s="22">
        <f>VLOOKUP(I1270,data!$A:$Y,25,FALSE)</f>
        <v>0</v>
      </c>
      <c r="AW1270" s="26">
        <f t="shared" si="438"/>
        <v>0</v>
      </c>
      <c r="AX1270" s="26">
        <f t="shared" si="439"/>
        <v>0</v>
      </c>
      <c r="AY1270" s="22">
        <f t="shared" si="440"/>
        <v>0</v>
      </c>
      <c r="AZ1270" s="22">
        <f t="shared" si="441"/>
        <v>0</v>
      </c>
      <c r="BA1270" s="22">
        <f t="shared" si="442"/>
        <v>0</v>
      </c>
      <c r="BB1270" s="22">
        <f t="shared" si="443"/>
        <v>0</v>
      </c>
      <c r="BC1270" s="22">
        <f t="shared" si="444"/>
        <v>0</v>
      </c>
      <c r="BD1270" s="22">
        <f t="shared" si="445"/>
        <v>0</v>
      </c>
      <c r="BE1270" s="22">
        <f t="shared" si="446"/>
        <v>0</v>
      </c>
      <c r="BF1270" s="22">
        <f t="shared" si="447"/>
        <v>0</v>
      </c>
      <c r="BG1270" s="22">
        <f t="shared" si="448"/>
        <v>0</v>
      </c>
      <c r="BH1270" s="22">
        <f t="shared" si="449"/>
        <v>0</v>
      </c>
      <c r="BI1270" s="22">
        <f t="shared" si="450"/>
        <v>0</v>
      </c>
      <c r="BJ1270" s="22"/>
      <c r="BK1270" s="26">
        <f t="shared" si="451"/>
        <v>0</v>
      </c>
      <c r="BL1270" s="26" t="str">
        <f t="shared" si="452"/>
        <v>N</v>
      </c>
      <c r="BM1270" s="27">
        <v>100</v>
      </c>
      <c r="BN1270" s="28">
        <f t="shared" si="453"/>
        <v>9630</v>
      </c>
      <c r="BO1270" s="29">
        <f t="shared" si="454"/>
        <v>50</v>
      </c>
      <c r="BP1270" s="30">
        <f t="shared" si="455"/>
        <v>4815</v>
      </c>
      <c r="BQ1270" s="31">
        <f t="shared" si="456"/>
        <v>9630</v>
      </c>
      <c r="BR1270" s="32">
        <f t="shared" si="457"/>
        <v>16.666666666666668</v>
      </c>
      <c r="BS1270" s="33">
        <f t="shared" si="458"/>
        <v>0</v>
      </c>
      <c r="BT1270" s="34">
        <f t="shared" si="459"/>
        <v>0</v>
      </c>
      <c r="BU1270" s="35">
        <v>100</v>
      </c>
      <c r="BV1270" s="35">
        <v>0</v>
      </c>
      <c r="BW1270" s="35">
        <v>0</v>
      </c>
      <c r="BX1270" s="35">
        <v>0</v>
      </c>
      <c r="BY1270" s="35">
        <v>0</v>
      </c>
      <c r="BZ1270" s="35">
        <v>0</v>
      </c>
      <c r="CA1270" s="36">
        <v>36</v>
      </c>
    </row>
    <row r="1271" spans="1:79" ht="15" customHeight="1">
      <c r="A1271" s="47" t="s">
        <v>35</v>
      </c>
      <c r="B1271" s="47" t="s">
        <v>1125</v>
      </c>
      <c r="C1271" s="49" t="s">
        <v>99</v>
      </c>
      <c r="D1271" s="47" t="s">
        <v>3275</v>
      </c>
      <c r="E1271" s="50">
        <f>VLOOKUP(I1271,vendors!D:L,8,FALSE)</f>
        <v>96.3</v>
      </c>
      <c r="F1271" s="50" t="str">
        <f>VLOOKUP(I1271,vendors!D:L,9,FALSE)</f>
        <v>สมโชค Maerketing</v>
      </c>
      <c r="G1271" s="49" t="s">
        <v>224</v>
      </c>
      <c r="H1271" s="49" t="s">
        <v>3276</v>
      </c>
      <c r="I1271" s="49">
        <v>120002</v>
      </c>
      <c r="J1271" s="49"/>
      <c r="K1271" s="47" t="s">
        <v>864</v>
      </c>
      <c r="L1271" s="51" t="s">
        <v>3277</v>
      </c>
      <c r="M1271" s="22">
        <f>VLOOKUP(I1271,data!$A:$Y,2,FALSE)</f>
        <v>25</v>
      </c>
      <c r="N1271" s="22">
        <f>VLOOKUP(I1271,data!$A:$Y,4,FALSE)</f>
        <v>0</v>
      </c>
      <c r="O1271" s="22">
        <f>VLOOKUP(I1271,data!$A:$Y,6,FALSE)</f>
        <v>0</v>
      </c>
      <c r="P1271" s="22">
        <f>VLOOKUP(I1271,data!$A:$Y,8,FALSE)</f>
        <v>41</v>
      </c>
      <c r="Q1271" s="22">
        <f>VLOOKUP(I1271,data!$A:$Y,10,FALSE)</f>
        <v>0</v>
      </c>
      <c r="R1271" s="22">
        <f>VLOOKUP(I1271,data!$A:$Y,12,FALSE)</f>
        <v>33</v>
      </c>
      <c r="S1271" s="22">
        <f>VLOOKUP(I1271,data!$A:$Y,14,FALSE)</f>
        <v>4</v>
      </c>
      <c r="T1271" s="22">
        <f>VLOOKUP(I1271,data!$A:$Y,16,FALSE)</f>
        <v>71</v>
      </c>
      <c r="U1271" s="22">
        <f>VLOOKUP(I1271,data!$A:$Y,18,FALSE)</f>
        <v>129</v>
      </c>
      <c r="V1271" s="23">
        <f>VLOOKUP(I1271,data!$A:$Y,20,FALSE)</f>
        <v>0</v>
      </c>
      <c r="W1271" s="22">
        <f>VLOOKUP(I1271,data!$A:$Y,22,FALSE)</f>
        <v>0</v>
      </c>
      <c r="X1271" s="22">
        <f>VLOOKUP(I1271,data!$A:$Y,24,FALSE)</f>
        <v>0</v>
      </c>
      <c r="Y1271" s="24">
        <f t="shared" si="437"/>
        <v>303</v>
      </c>
      <c r="Z1271" s="22">
        <f>VLOOKUP(I1271,data!$A:$Y,3,FALSE)</f>
        <v>0</v>
      </c>
      <c r="AA1271" s="25"/>
      <c r="AB1271" s="22">
        <f>VLOOKUP(I1271,data!$A:$Y,5,FALSE)</f>
        <v>0</v>
      </c>
      <c r="AC1271" s="25"/>
      <c r="AD1271" s="22">
        <f>VLOOKUP(I1271,data!$A:$Y,7,FALSE)</f>
        <v>0</v>
      </c>
      <c r="AE1271" s="25"/>
      <c r="AF1271" s="22">
        <f>VLOOKUP(I1271,data!$A:$Y,9,FALSE)</f>
        <v>0</v>
      </c>
      <c r="AG1271" s="25"/>
      <c r="AH1271" s="22">
        <f>VLOOKUP(I1271,data!$A:$Y,11,FALSE)</f>
        <v>0</v>
      </c>
      <c r="AI1271" s="25"/>
      <c r="AJ1271" s="22">
        <f>VLOOKUP(I1271,data!$A:$Y,13,FALSE)</f>
        <v>0</v>
      </c>
      <c r="AK1271" s="25"/>
      <c r="AL1271" s="22">
        <f>VLOOKUP(I1271,data!$A:$Y,15,FALSE)</f>
        <v>0</v>
      </c>
      <c r="AM1271" s="25"/>
      <c r="AN1271" s="22">
        <f>VLOOKUP(I1271,data!$A:$Y,17,FALSE)</f>
        <v>0</v>
      </c>
      <c r="AO1271" s="25"/>
      <c r="AP1271" s="22">
        <f>VLOOKUP(I1271,data!$A:$Y,19,FALSE)</f>
        <v>0</v>
      </c>
      <c r="AQ1271" s="25"/>
      <c r="AR1271" s="22">
        <f>VLOOKUP(I1271,data!$A:$Y,21,FALSE)</f>
        <v>0</v>
      </c>
      <c r="AS1271" s="25"/>
      <c r="AT1271" s="22">
        <f>VLOOKUP(I1271,data!$A:$Y,23,FALSE)</f>
        <v>0</v>
      </c>
      <c r="AU1271" s="25"/>
      <c r="AV1271" s="22">
        <f>VLOOKUP(I1271,data!$A:$Y,25,FALSE)</f>
        <v>0</v>
      </c>
      <c r="AW1271" s="26">
        <f t="shared" si="438"/>
        <v>0</v>
      </c>
      <c r="AX1271" s="26">
        <f t="shared" si="439"/>
        <v>0</v>
      </c>
      <c r="AY1271" s="22">
        <f t="shared" si="440"/>
        <v>0</v>
      </c>
      <c r="AZ1271" s="22">
        <f t="shared" si="441"/>
        <v>0</v>
      </c>
      <c r="BA1271" s="22">
        <f t="shared" si="442"/>
        <v>0</v>
      </c>
      <c r="BB1271" s="22">
        <f t="shared" si="443"/>
        <v>0</v>
      </c>
      <c r="BC1271" s="22">
        <f t="shared" si="444"/>
        <v>0</v>
      </c>
      <c r="BD1271" s="22">
        <f t="shared" si="445"/>
        <v>0</v>
      </c>
      <c r="BE1271" s="22">
        <f t="shared" si="446"/>
        <v>0</v>
      </c>
      <c r="BF1271" s="22">
        <f t="shared" si="447"/>
        <v>0</v>
      </c>
      <c r="BG1271" s="22">
        <f t="shared" si="448"/>
        <v>0</v>
      </c>
      <c r="BH1271" s="22">
        <f t="shared" si="449"/>
        <v>0</v>
      </c>
      <c r="BI1271" s="22">
        <f t="shared" si="450"/>
        <v>0</v>
      </c>
      <c r="BJ1271" s="22"/>
      <c r="BK1271" s="26">
        <f t="shared" si="451"/>
        <v>0</v>
      </c>
      <c r="BL1271" s="26" t="str">
        <f t="shared" si="452"/>
        <v>N</v>
      </c>
      <c r="BM1271" s="27">
        <v>300</v>
      </c>
      <c r="BN1271" s="28">
        <f t="shared" si="453"/>
        <v>28890</v>
      </c>
      <c r="BO1271" s="29">
        <f t="shared" si="454"/>
        <v>50</v>
      </c>
      <c r="BP1271" s="30">
        <f t="shared" si="455"/>
        <v>4815</v>
      </c>
      <c r="BQ1271" s="31">
        <f t="shared" si="456"/>
        <v>28890</v>
      </c>
      <c r="BR1271" s="32">
        <f t="shared" si="457"/>
        <v>16.666666666666668</v>
      </c>
      <c r="BS1271" s="33">
        <f t="shared" si="458"/>
        <v>0</v>
      </c>
      <c r="BT1271" s="34">
        <f t="shared" si="459"/>
        <v>0</v>
      </c>
      <c r="BU1271" s="35">
        <v>100</v>
      </c>
      <c r="BV1271" s="35">
        <v>0</v>
      </c>
      <c r="BW1271" s="35">
        <v>0</v>
      </c>
      <c r="BX1271" s="35">
        <v>0</v>
      </c>
      <c r="BY1271" s="35">
        <v>0</v>
      </c>
      <c r="BZ1271" s="35">
        <v>0</v>
      </c>
      <c r="CA1271" s="36">
        <v>39</v>
      </c>
    </row>
    <row r="1272" spans="1:79" ht="15" customHeight="1">
      <c r="A1272" s="47" t="s">
        <v>35</v>
      </c>
      <c r="B1272" s="47" t="s">
        <v>1125</v>
      </c>
      <c r="C1272" s="49" t="s">
        <v>99</v>
      </c>
      <c r="D1272" s="47" t="s">
        <v>3278</v>
      </c>
      <c r="E1272" s="50">
        <f>VLOOKUP(I1272,vendors!D:L,8,FALSE)</f>
        <v>129</v>
      </c>
      <c r="F1272" s="50" t="str">
        <f>VLOOKUP(I1272,vendors!D:L,9,FALSE)</f>
        <v>สมโชค Maerketing</v>
      </c>
      <c r="G1272" s="49" t="s">
        <v>224</v>
      </c>
      <c r="H1272" s="49" t="s">
        <v>3279</v>
      </c>
      <c r="I1272" s="49">
        <v>120007</v>
      </c>
      <c r="J1272" s="49"/>
      <c r="K1272" s="47" t="s">
        <v>864</v>
      </c>
      <c r="L1272" s="51" t="s">
        <v>3280</v>
      </c>
      <c r="M1272" s="22">
        <f>VLOOKUP(I1272,data!$A:$Y,2,FALSE)</f>
        <v>62</v>
      </c>
      <c r="N1272" s="22">
        <f>VLOOKUP(I1272,data!$A:$Y,4,FALSE)</f>
        <v>0</v>
      </c>
      <c r="O1272" s="22">
        <f>VLOOKUP(I1272,data!$A:$Y,6,FALSE)</f>
        <v>0</v>
      </c>
      <c r="P1272" s="22">
        <f>VLOOKUP(I1272,data!$A:$Y,8,FALSE)</f>
        <v>22</v>
      </c>
      <c r="Q1272" s="22">
        <f>VLOOKUP(I1272,data!$A:$Y,10,FALSE)</f>
        <v>0</v>
      </c>
      <c r="R1272" s="22">
        <f>VLOOKUP(I1272,data!$A:$Y,12,FALSE)</f>
        <v>0</v>
      </c>
      <c r="S1272" s="22">
        <f>VLOOKUP(I1272,data!$A:$Y,14,FALSE)</f>
        <v>7</v>
      </c>
      <c r="T1272" s="22">
        <f>VLOOKUP(I1272,data!$A:$Y,16,FALSE)</f>
        <v>0</v>
      </c>
      <c r="U1272" s="22">
        <f>VLOOKUP(I1272,data!$A:$Y,18,FALSE)</f>
        <v>0</v>
      </c>
      <c r="V1272" s="23">
        <f>VLOOKUP(I1272,data!$A:$Y,20,FALSE)</f>
        <v>0</v>
      </c>
      <c r="W1272" s="22">
        <f>VLOOKUP(I1272,data!$A:$Y,22,FALSE)</f>
        <v>0</v>
      </c>
      <c r="X1272" s="22">
        <f>VLOOKUP(I1272,data!$A:$Y,24,FALSE)</f>
        <v>0</v>
      </c>
      <c r="Y1272" s="24">
        <f t="shared" si="437"/>
        <v>91</v>
      </c>
      <c r="Z1272" s="22">
        <f>VLOOKUP(I1272,data!$A:$Y,3,FALSE)</f>
        <v>0</v>
      </c>
      <c r="AA1272" s="25"/>
      <c r="AB1272" s="22">
        <f>VLOOKUP(I1272,data!$A:$Y,5,FALSE)</f>
        <v>0</v>
      </c>
      <c r="AC1272" s="25"/>
      <c r="AD1272" s="22">
        <f>VLOOKUP(I1272,data!$A:$Y,7,FALSE)</f>
        <v>0</v>
      </c>
      <c r="AE1272" s="25"/>
      <c r="AF1272" s="22">
        <f>VLOOKUP(I1272,data!$A:$Y,9,FALSE)</f>
        <v>0</v>
      </c>
      <c r="AG1272" s="25"/>
      <c r="AH1272" s="22">
        <f>VLOOKUP(I1272,data!$A:$Y,11,FALSE)</f>
        <v>0</v>
      </c>
      <c r="AI1272" s="25"/>
      <c r="AJ1272" s="22">
        <f>VLOOKUP(I1272,data!$A:$Y,13,FALSE)</f>
        <v>0</v>
      </c>
      <c r="AK1272" s="25"/>
      <c r="AL1272" s="22">
        <f>VLOOKUP(I1272,data!$A:$Y,15,FALSE)</f>
        <v>0</v>
      </c>
      <c r="AM1272" s="25"/>
      <c r="AN1272" s="22">
        <f>VLOOKUP(I1272,data!$A:$Y,17,FALSE)</f>
        <v>0</v>
      </c>
      <c r="AO1272" s="25"/>
      <c r="AP1272" s="22">
        <f>VLOOKUP(I1272,data!$A:$Y,19,FALSE)</f>
        <v>0</v>
      </c>
      <c r="AQ1272" s="25"/>
      <c r="AR1272" s="22">
        <f>VLOOKUP(I1272,data!$A:$Y,21,FALSE)</f>
        <v>0</v>
      </c>
      <c r="AS1272" s="25"/>
      <c r="AT1272" s="22">
        <f>VLOOKUP(I1272,data!$A:$Y,23,FALSE)</f>
        <v>0</v>
      </c>
      <c r="AU1272" s="25"/>
      <c r="AV1272" s="22">
        <f>VLOOKUP(I1272,data!$A:$Y,25,FALSE)</f>
        <v>0</v>
      </c>
      <c r="AW1272" s="26">
        <f t="shared" si="438"/>
        <v>0</v>
      </c>
      <c r="AX1272" s="26">
        <f t="shared" si="439"/>
        <v>0</v>
      </c>
      <c r="AY1272" s="22">
        <f t="shared" si="440"/>
        <v>0</v>
      </c>
      <c r="AZ1272" s="22">
        <f t="shared" si="441"/>
        <v>0</v>
      </c>
      <c r="BA1272" s="22">
        <f t="shared" si="442"/>
        <v>0</v>
      </c>
      <c r="BB1272" s="22">
        <f t="shared" si="443"/>
        <v>0</v>
      </c>
      <c r="BC1272" s="22">
        <f t="shared" si="444"/>
        <v>0</v>
      </c>
      <c r="BD1272" s="22">
        <f t="shared" si="445"/>
        <v>0</v>
      </c>
      <c r="BE1272" s="22">
        <f t="shared" si="446"/>
        <v>0</v>
      </c>
      <c r="BF1272" s="22">
        <f t="shared" si="447"/>
        <v>0</v>
      </c>
      <c r="BG1272" s="22">
        <f t="shared" si="448"/>
        <v>0</v>
      </c>
      <c r="BH1272" s="22">
        <f t="shared" si="449"/>
        <v>0</v>
      </c>
      <c r="BI1272" s="22">
        <f t="shared" si="450"/>
        <v>0</v>
      </c>
      <c r="BJ1272" s="22"/>
      <c r="BK1272" s="26">
        <f t="shared" si="451"/>
        <v>0</v>
      </c>
      <c r="BL1272" s="26" t="str">
        <f t="shared" si="452"/>
        <v>N</v>
      </c>
      <c r="BM1272" s="27">
        <v>2</v>
      </c>
      <c r="BN1272" s="28">
        <f t="shared" si="453"/>
        <v>258</v>
      </c>
      <c r="BO1272" s="29">
        <f t="shared" si="454"/>
        <v>0</v>
      </c>
      <c r="BP1272" s="30">
        <f t="shared" si="455"/>
        <v>0</v>
      </c>
      <c r="BQ1272" s="31">
        <f t="shared" si="456"/>
        <v>258</v>
      </c>
      <c r="BR1272" s="32">
        <f t="shared" si="457"/>
        <v>0</v>
      </c>
      <c r="BS1272" s="33">
        <f t="shared" si="458"/>
        <v>0</v>
      </c>
      <c r="BT1272" s="34">
        <f t="shared" si="459"/>
        <v>0</v>
      </c>
      <c r="BU1272" s="35">
        <v>0</v>
      </c>
      <c r="BV1272" s="35">
        <v>0</v>
      </c>
      <c r="BW1272" s="35">
        <v>0</v>
      </c>
      <c r="BX1272" s="35">
        <v>0</v>
      </c>
      <c r="BY1272" s="35">
        <v>0</v>
      </c>
      <c r="BZ1272" s="35">
        <v>0</v>
      </c>
      <c r="CA1272" s="36">
        <v>40</v>
      </c>
    </row>
    <row r="1273" spans="1:79" ht="15" customHeight="1">
      <c r="A1273" s="47" t="s">
        <v>35</v>
      </c>
      <c r="B1273" s="47" t="s">
        <v>1125</v>
      </c>
      <c r="C1273" s="49" t="s">
        <v>99</v>
      </c>
      <c r="D1273" s="47" t="s">
        <v>3281</v>
      </c>
      <c r="E1273" s="50">
        <f>VLOOKUP(I1273,vendors!D:L,8,FALSE)</f>
        <v>129</v>
      </c>
      <c r="F1273" s="50" t="str">
        <f>VLOOKUP(I1273,vendors!D:L,9,FALSE)</f>
        <v>สมโชค Maerketing</v>
      </c>
      <c r="G1273" s="49" t="s">
        <v>224</v>
      </c>
      <c r="H1273" s="49" t="s">
        <v>3282</v>
      </c>
      <c r="I1273" s="49">
        <v>120006</v>
      </c>
      <c r="J1273" s="49"/>
      <c r="K1273" s="47" t="s">
        <v>864</v>
      </c>
      <c r="L1273" s="51" t="s">
        <v>3283</v>
      </c>
      <c r="M1273" s="22">
        <f>VLOOKUP(I1273,data!$A:$Y,2,FALSE)</f>
        <v>62</v>
      </c>
      <c r="N1273" s="22">
        <f>VLOOKUP(I1273,data!$A:$Y,4,FALSE)</f>
        <v>0</v>
      </c>
      <c r="O1273" s="22">
        <f>VLOOKUP(I1273,data!$A:$Y,6,FALSE)</f>
        <v>0</v>
      </c>
      <c r="P1273" s="22">
        <f>VLOOKUP(I1273,data!$A:$Y,8,FALSE)</f>
        <v>47</v>
      </c>
      <c r="Q1273" s="22">
        <f>VLOOKUP(I1273,data!$A:$Y,10,FALSE)</f>
        <v>0</v>
      </c>
      <c r="R1273" s="22">
        <f>VLOOKUP(I1273,data!$A:$Y,12,FALSE)</f>
        <v>11</v>
      </c>
      <c r="S1273" s="22">
        <f>VLOOKUP(I1273,data!$A:$Y,14,FALSE)</f>
        <v>35</v>
      </c>
      <c r="T1273" s="22">
        <f>VLOOKUP(I1273,data!$A:$Y,16,FALSE)</f>
        <v>38</v>
      </c>
      <c r="U1273" s="22">
        <f>VLOOKUP(I1273,data!$A:$Y,18,FALSE)</f>
        <v>41</v>
      </c>
      <c r="V1273" s="23">
        <f>VLOOKUP(I1273,data!$A:$Y,20,FALSE)</f>
        <v>0</v>
      </c>
      <c r="W1273" s="22">
        <f>VLOOKUP(I1273,data!$A:$Y,22,FALSE)</f>
        <v>0</v>
      </c>
      <c r="X1273" s="22">
        <f>VLOOKUP(I1273,data!$A:$Y,24,FALSE)</f>
        <v>0</v>
      </c>
      <c r="Y1273" s="24">
        <f t="shared" si="437"/>
        <v>234</v>
      </c>
      <c r="Z1273" s="22">
        <f>VLOOKUP(I1273,data!$A:$Y,3,FALSE)</f>
        <v>0</v>
      </c>
      <c r="AA1273" s="25"/>
      <c r="AB1273" s="22">
        <f>VLOOKUP(I1273,data!$A:$Y,5,FALSE)</f>
        <v>0</v>
      </c>
      <c r="AC1273" s="25"/>
      <c r="AD1273" s="22">
        <f>VLOOKUP(I1273,data!$A:$Y,7,FALSE)</f>
        <v>0</v>
      </c>
      <c r="AE1273" s="25"/>
      <c r="AF1273" s="22">
        <f>VLOOKUP(I1273,data!$A:$Y,9,FALSE)</f>
        <v>0</v>
      </c>
      <c r="AG1273" s="25"/>
      <c r="AH1273" s="22">
        <f>VLOOKUP(I1273,data!$A:$Y,11,FALSE)</f>
        <v>0</v>
      </c>
      <c r="AI1273" s="25"/>
      <c r="AJ1273" s="22">
        <f>VLOOKUP(I1273,data!$A:$Y,13,FALSE)</f>
        <v>0</v>
      </c>
      <c r="AK1273" s="25"/>
      <c r="AL1273" s="22">
        <f>VLOOKUP(I1273,data!$A:$Y,15,FALSE)</f>
        <v>0</v>
      </c>
      <c r="AM1273" s="25"/>
      <c r="AN1273" s="22">
        <f>VLOOKUP(I1273,data!$A:$Y,17,FALSE)</f>
        <v>0</v>
      </c>
      <c r="AO1273" s="25"/>
      <c r="AP1273" s="22">
        <f>VLOOKUP(I1273,data!$A:$Y,19,FALSE)</f>
        <v>0</v>
      </c>
      <c r="AQ1273" s="25"/>
      <c r="AR1273" s="22">
        <f>VLOOKUP(I1273,data!$A:$Y,21,FALSE)</f>
        <v>0</v>
      </c>
      <c r="AS1273" s="25"/>
      <c r="AT1273" s="22">
        <f>VLOOKUP(I1273,data!$A:$Y,23,FALSE)</f>
        <v>0</v>
      </c>
      <c r="AU1273" s="25"/>
      <c r="AV1273" s="22">
        <f>VLOOKUP(I1273,data!$A:$Y,25,FALSE)</f>
        <v>0</v>
      </c>
      <c r="AW1273" s="26">
        <f t="shared" si="438"/>
        <v>0</v>
      </c>
      <c r="AX1273" s="26">
        <f t="shared" si="439"/>
        <v>0</v>
      </c>
      <c r="AY1273" s="22">
        <f t="shared" si="440"/>
        <v>0</v>
      </c>
      <c r="AZ1273" s="22">
        <f t="shared" si="441"/>
        <v>0</v>
      </c>
      <c r="BA1273" s="22">
        <f t="shared" si="442"/>
        <v>0</v>
      </c>
      <c r="BB1273" s="22">
        <f t="shared" si="443"/>
        <v>0</v>
      </c>
      <c r="BC1273" s="22">
        <f t="shared" si="444"/>
        <v>0</v>
      </c>
      <c r="BD1273" s="22">
        <f t="shared" si="445"/>
        <v>0</v>
      </c>
      <c r="BE1273" s="22">
        <f t="shared" si="446"/>
        <v>0</v>
      </c>
      <c r="BF1273" s="22">
        <f t="shared" si="447"/>
        <v>0</v>
      </c>
      <c r="BG1273" s="22">
        <f t="shared" si="448"/>
        <v>0</v>
      </c>
      <c r="BH1273" s="22">
        <f t="shared" si="449"/>
        <v>0</v>
      </c>
      <c r="BI1273" s="22">
        <f t="shared" si="450"/>
        <v>0</v>
      </c>
      <c r="BJ1273" s="22"/>
      <c r="BK1273" s="26">
        <f t="shared" si="451"/>
        <v>0</v>
      </c>
      <c r="BL1273" s="26" t="str">
        <f t="shared" si="452"/>
        <v>N</v>
      </c>
      <c r="BM1273" s="27">
        <v>70</v>
      </c>
      <c r="BN1273" s="28">
        <f t="shared" si="453"/>
        <v>9030</v>
      </c>
      <c r="BO1273" s="29">
        <f t="shared" si="454"/>
        <v>0</v>
      </c>
      <c r="BP1273" s="30">
        <f t="shared" si="455"/>
        <v>0</v>
      </c>
      <c r="BQ1273" s="31">
        <f t="shared" si="456"/>
        <v>9030</v>
      </c>
      <c r="BR1273" s="32">
        <f t="shared" si="457"/>
        <v>0</v>
      </c>
      <c r="BS1273" s="33">
        <f t="shared" si="458"/>
        <v>0</v>
      </c>
      <c r="BT1273" s="34">
        <f t="shared" si="459"/>
        <v>0</v>
      </c>
      <c r="BU1273" s="35">
        <v>0</v>
      </c>
      <c r="BV1273" s="35">
        <v>0</v>
      </c>
      <c r="BW1273" s="35">
        <v>0</v>
      </c>
      <c r="BX1273" s="35">
        <v>0</v>
      </c>
      <c r="BY1273" s="35">
        <v>0</v>
      </c>
      <c r="BZ1273" s="35">
        <v>0</v>
      </c>
      <c r="CA1273" s="36">
        <v>41</v>
      </c>
    </row>
    <row r="1274" spans="1:79" ht="15" customHeight="1">
      <c r="A1274" s="47" t="s">
        <v>35</v>
      </c>
      <c r="B1274" s="47" t="s">
        <v>1125</v>
      </c>
      <c r="C1274" s="49" t="s">
        <v>99</v>
      </c>
      <c r="D1274" s="47" t="s">
        <v>3284</v>
      </c>
      <c r="E1274" s="50">
        <f>VLOOKUP(I1274,vendors!D:L,8,FALSE)</f>
        <v>129</v>
      </c>
      <c r="F1274" s="50" t="str">
        <f>VLOOKUP(I1274,vendors!D:L,9,FALSE)</f>
        <v>สมโชค Maerketing</v>
      </c>
      <c r="G1274" s="49" t="s">
        <v>224</v>
      </c>
      <c r="H1274" s="49" t="s">
        <v>3285</v>
      </c>
      <c r="I1274" s="49">
        <v>120005</v>
      </c>
      <c r="J1274" s="49"/>
      <c r="K1274" s="47" t="s">
        <v>864</v>
      </c>
      <c r="L1274" s="51" t="s">
        <v>3286</v>
      </c>
      <c r="M1274" s="22">
        <f>VLOOKUP(I1274,data!$A:$Y,2,FALSE)</f>
        <v>25</v>
      </c>
      <c r="N1274" s="22">
        <f>VLOOKUP(I1274,data!$A:$Y,4,FALSE)</f>
        <v>0</v>
      </c>
      <c r="O1274" s="22">
        <f>VLOOKUP(I1274,data!$A:$Y,6,FALSE)</f>
        <v>0</v>
      </c>
      <c r="P1274" s="22">
        <f>VLOOKUP(I1274,data!$A:$Y,8,FALSE)</f>
        <v>28</v>
      </c>
      <c r="Q1274" s="22">
        <f>VLOOKUP(I1274,data!$A:$Y,10,FALSE)</f>
        <v>0</v>
      </c>
      <c r="R1274" s="22">
        <f>VLOOKUP(I1274,data!$A:$Y,12,FALSE)</f>
        <v>27</v>
      </c>
      <c r="S1274" s="22">
        <f>VLOOKUP(I1274,data!$A:$Y,14,FALSE)</f>
        <v>24</v>
      </c>
      <c r="T1274" s="22">
        <f>VLOOKUP(I1274,data!$A:$Y,16,FALSE)</f>
        <v>65</v>
      </c>
      <c r="U1274" s="22">
        <f>VLOOKUP(I1274,data!$A:$Y,18,FALSE)</f>
        <v>64</v>
      </c>
      <c r="V1274" s="23">
        <f>VLOOKUP(I1274,data!$A:$Y,20,FALSE)</f>
        <v>0</v>
      </c>
      <c r="W1274" s="22">
        <f>VLOOKUP(I1274,data!$A:$Y,22,FALSE)</f>
        <v>0</v>
      </c>
      <c r="X1274" s="22">
        <f>VLOOKUP(I1274,data!$A:$Y,24,FALSE)</f>
        <v>0</v>
      </c>
      <c r="Y1274" s="24">
        <f t="shared" si="437"/>
        <v>233</v>
      </c>
      <c r="Z1274" s="22">
        <f>VLOOKUP(I1274,data!$A:$Y,3,FALSE)</f>
        <v>0</v>
      </c>
      <c r="AA1274" s="25"/>
      <c r="AB1274" s="22">
        <f>VLOOKUP(I1274,data!$A:$Y,5,FALSE)</f>
        <v>0</v>
      </c>
      <c r="AC1274" s="25"/>
      <c r="AD1274" s="22">
        <f>VLOOKUP(I1274,data!$A:$Y,7,FALSE)</f>
        <v>0</v>
      </c>
      <c r="AE1274" s="25"/>
      <c r="AF1274" s="22">
        <f>VLOOKUP(I1274,data!$A:$Y,9,FALSE)</f>
        <v>0</v>
      </c>
      <c r="AG1274" s="25"/>
      <c r="AH1274" s="22">
        <f>VLOOKUP(I1274,data!$A:$Y,11,FALSE)</f>
        <v>0</v>
      </c>
      <c r="AI1274" s="25"/>
      <c r="AJ1274" s="22">
        <f>VLOOKUP(I1274,data!$A:$Y,13,FALSE)</f>
        <v>0</v>
      </c>
      <c r="AK1274" s="25"/>
      <c r="AL1274" s="22">
        <f>VLOOKUP(I1274,data!$A:$Y,15,FALSE)</f>
        <v>0</v>
      </c>
      <c r="AM1274" s="25"/>
      <c r="AN1274" s="22">
        <f>VLOOKUP(I1274,data!$A:$Y,17,FALSE)</f>
        <v>0</v>
      </c>
      <c r="AO1274" s="25"/>
      <c r="AP1274" s="22">
        <f>VLOOKUP(I1274,data!$A:$Y,19,FALSE)</f>
        <v>0</v>
      </c>
      <c r="AQ1274" s="25"/>
      <c r="AR1274" s="22">
        <f>VLOOKUP(I1274,data!$A:$Y,21,FALSE)</f>
        <v>0</v>
      </c>
      <c r="AS1274" s="25"/>
      <c r="AT1274" s="22">
        <f>VLOOKUP(I1274,data!$A:$Y,23,FALSE)</f>
        <v>0</v>
      </c>
      <c r="AU1274" s="25"/>
      <c r="AV1274" s="22">
        <f>VLOOKUP(I1274,data!$A:$Y,25,FALSE)</f>
        <v>0</v>
      </c>
      <c r="AW1274" s="26">
        <f t="shared" si="438"/>
        <v>0</v>
      </c>
      <c r="AX1274" s="26">
        <f t="shared" si="439"/>
        <v>0</v>
      </c>
      <c r="AY1274" s="22">
        <f t="shared" si="440"/>
        <v>0</v>
      </c>
      <c r="AZ1274" s="22">
        <f t="shared" si="441"/>
        <v>0</v>
      </c>
      <c r="BA1274" s="22">
        <f t="shared" si="442"/>
        <v>0</v>
      </c>
      <c r="BB1274" s="22">
        <f t="shared" si="443"/>
        <v>0</v>
      </c>
      <c r="BC1274" s="22">
        <f t="shared" si="444"/>
        <v>0</v>
      </c>
      <c r="BD1274" s="22">
        <f t="shared" si="445"/>
        <v>0</v>
      </c>
      <c r="BE1274" s="22">
        <f t="shared" si="446"/>
        <v>0</v>
      </c>
      <c r="BF1274" s="22">
        <f t="shared" si="447"/>
        <v>0</v>
      </c>
      <c r="BG1274" s="22">
        <f t="shared" si="448"/>
        <v>0</v>
      </c>
      <c r="BH1274" s="22">
        <f t="shared" si="449"/>
        <v>0</v>
      </c>
      <c r="BI1274" s="22">
        <f t="shared" si="450"/>
        <v>0</v>
      </c>
      <c r="BJ1274" s="22"/>
      <c r="BK1274" s="26">
        <f t="shared" si="451"/>
        <v>0</v>
      </c>
      <c r="BL1274" s="26" t="str">
        <f t="shared" si="452"/>
        <v>N</v>
      </c>
      <c r="BM1274" s="27">
        <v>120</v>
      </c>
      <c r="BN1274" s="28">
        <f t="shared" si="453"/>
        <v>15480</v>
      </c>
      <c r="BO1274" s="29">
        <f t="shared" si="454"/>
        <v>0</v>
      </c>
      <c r="BP1274" s="30">
        <f t="shared" si="455"/>
        <v>0</v>
      </c>
      <c r="BQ1274" s="31">
        <f t="shared" si="456"/>
        <v>15480</v>
      </c>
      <c r="BR1274" s="32">
        <f t="shared" si="457"/>
        <v>0</v>
      </c>
      <c r="BS1274" s="33">
        <f t="shared" si="458"/>
        <v>0</v>
      </c>
      <c r="BT1274" s="34">
        <f t="shared" si="459"/>
        <v>0</v>
      </c>
      <c r="BU1274" s="35">
        <v>0</v>
      </c>
      <c r="BV1274" s="35">
        <v>0</v>
      </c>
      <c r="BW1274" s="35">
        <v>0</v>
      </c>
      <c r="BX1274" s="35">
        <v>0</v>
      </c>
      <c r="BY1274" s="35">
        <v>0</v>
      </c>
      <c r="BZ1274" s="35">
        <v>0</v>
      </c>
      <c r="CA1274" s="36">
        <v>43</v>
      </c>
    </row>
    <row r="1275" spans="1:79" ht="15" customHeight="1">
      <c r="A1275" s="47" t="s">
        <v>35</v>
      </c>
      <c r="B1275" s="47" t="s">
        <v>1125</v>
      </c>
      <c r="C1275" s="48" t="s">
        <v>106</v>
      </c>
      <c r="D1275" s="49" t="s">
        <v>3287</v>
      </c>
      <c r="E1275" s="50">
        <f>VLOOKUP(I1275,vendors!D:L,8,FALSE)</f>
        <v>250</v>
      </c>
      <c r="F1275" s="50" t="str">
        <f>VLOOKUP(I1275,vendors!D:L,9,FALSE)</f>
        <v>Dent Mate</v>
      </c>
      <c r="G1275" s="49" t="s">
        <v>2734</v>
      </c>
      <c r="H1275" s="49" t="s">
        <v>3288</v>
      </c>
      <c r="I1275" s="49">
        <v>420007</v>
      </c>
      <c r="J1275" s="49"/>
      <c r="K1275" s="47" t="s">
        <v>1129</v>
      </c>
      <c r="L1275" s="51" t="s">
        <v>3289</v>
      </c>
      <c r="M1275" s="22">
        <f>VLOOKUP(I1275,data!$A:$Y,2,FALSE)</f>
        <v>0</v>
      </c>
      <c r="N1275" s="22">
        <f>VLOOKUP(I1275,data!$A:$Y,4,FALSE)</f>
        <v>0</v>
      </c>
      <c r="O1275" s="22">
        <f>VLOOKUP(I1275,data!$A:$Y,6,FALSE)</f>
        <v>2</v>
      </c>
      <c r="P1275" s="22">
        <f>VLOOKUP(I1275,data!$A:$Y,8,FALSE)</f>
        <v>0</v>
      </c>
      <c r="Q1275" s="22">
        <f>VLOOKUP(I1275,data!$A:$Y,10,FALSE)</f>
        <v>2</v>
      </c>
      <c r="R1275" s="22">
        <f>VLOOKUP(I1275,data!$A:$Y,12,FALSE)</f>
        <v>1</v>
      </c>
      <c r="S1275" s="22">
        <f>VLOOKUP(I1275,data!$A:$Y,14,FALSE)</f>
        <v>0</v>
      </c>
      <c r="T1275" s="22">
        <f>VLOOKUP(I1275,data!$A:$Y,16,FALSE)</f>
        <v>1</v>
      </c>
      <c r="U1275" s="22">
        <f>VLOOKUP(I1275,data!$A:$Y,18,FALSE)</f>
        <v>5</v>
      </c>
      <c r="V1275" s="23">
        <f>VLOOKUP(I1275,data!$A:$Y,20,FALSE)</f>
        <v>0</v>
      </c>
      <c r="W1275" s="22">
        <f>VLOOKUP(I1275,data!$A:$Y,22,FALSE)</f>
        <v>0</v>
      </c>
      <c r="X1275" s="22">
        <f>VLOOKUP(I1275,data!$A:$Y,24,FALSE)</f>
        <v>0</v>
      </c>
      <c r="Y1275" s="24">
        <f t="shared" si="437"/>
        <v>11</v>
      </c>
      <c r="Z1275" s="22">
        <f>VLOOKUP(I1275,data!$A:$Y,3,FALSE)</f>
        <v>0</v>
      </c>
      <c r="AA1275" s="25"/>
      <c r="AB1275" s="22">
        <f>VLOOKUP(I1275,data!$A:$Y,5,FALSE)</f>
        <v>0</v>
      </c>
      <c r="AC1275" s="25"/>
      <c r="AD1275" s="22">
        <f>VLOOKUP(I1275,data!$A:$Y,7,FALSE)</f>
        <v>0</v>
      </c>
      <c r="AE1275" s="25"/>
      <c r="AF1275" s="22">
        <f>VLOOKUP(I1275,data!$A:$Y,9,FALSE)</f>
        <v>0</v>
      </c>
      <c r="AG1275" s="25"/>
      <c r="AH1275" s="22">
        <f>VLOOKUP(I1275,data!$A:$Y,11,FALSE)</f>
        <v>0</v>
      </c>
      <c r="AI1275" s="25"/>
      <c r="AJ1275" s="22">
        <f>VLOOKUP(I1275,data!$A:$Y,13,FALSE)</f>
        <v>0</v>
      </c>
      <c r="AK1275" s="25"/>
      <c r="AL1275" s="22">
        <f>VLOOKUP(I1275,data!$A:$Y,15,FALSE)</f>
        <v>0</v>
      </c>
      <c r="AM1275" s="25"/>
      <c r="AN1275" s="22">
        <f>VLOOKUP(I1275,data!$A:$Y,17,FALSE)</f>
        <v>0</v>
      </c>
      <c r="AO1275" s="25"/>
      <c r="AP1275" s="22">
        <f>VLOOKUP(I1275,data!$A:$Y,19,FALSE)</f>
        <v>0</v>
      </c>
      <c r="AQ1275" s="25"/>
      <c r="AR1275" s="22">
        <f>VLOOKUP(I1275,data!$A:$Y,21,FALSE)</f>
        <v>0</v>
      </c>
      <c r="AS1275" s="25"/>
      <c r="AT1275" s="22">
        <f>VLOOKUP(I1275,data!$A:$Y,23,FALSE)</f>
        <v>0</v>
      </c>
      <c r="AU1275" s="25"/>
      <c r="AV1275" s="22">
        <f>VLOOKUP(I1275,data!$A:$Y,25,FALSE)</f>
        <v>0</v>
      </c>
      <c r="AW1275" s="26">
        <f t="shared" si="438"/>
        <v>0</v>
      </c>
      <c r="AX1275" s="26">
        <f t="shared" si="439"/>
        <v>0</v>
      </c>
      <c r="AY1275" s="22">
        <f t="shared" si="440"/>
        <v>0</v>
      </c>
      <c r="AZ1275" s="22">
        <f t="shared" si="441"/>
        <v>0</v>
      </c>
      <c r="BA1275" s="22">
        <f t="shared" si="442"/>
        <v>0</v>
      </c>
      <c r="BB1275" s="22">
        <f t="shared" si="443"/>
        <v>0</v>
      </c>
      <c r="BC1275" s="22">
        <f t="shared" si="444"/>
        <v>0</v>
      </c>
      <c r="BD1275" s="22">
        <f t="shared" si="445"/>
        <v>0</v>
      </c>
      <c r="BE1275" s="22">
        <f t="shared" si="446"/>
        <v>0</v>
      </c>
      <c r="BF1275" s="22">
        <f t="shared" si="447"/>
        <v>0</v>
      </c>
      <c r="BG1275" s="22">
        <f t="shared" si="448"/>
        <v>0</v>
      </c>
      <c r="BH1275" s="22">
        <f t="shared" si="449"/>
        <v>0</v>
      </c>
      <c r="BI1275" s="22">
        <f t="shared" si="450"/>
        <v>0</v>
      </c>
      <c r="BJ1275" s="22"/>
      <c r="BK1275" s="26">
        <f t="shared" si="451"/>
        <v>0</v>
      </c>
      <c r="BL1275" s="26" t="str">
        <f t="shared" si="452"/>
        <v>N</v>
      </c>
      <c r="BM1275" s="27">
        <v>0</v>
      </c>
      <c r="BN1275" s="28">
        <f t="shared" si="453"/>
        <v>0</v>
      </c>
      <c r="BO1275" s="29">
        <f t="shared" si="454"/>
        <v>0</v>
      </c>
      <c r="BP1275" s="30">
        <f t="shared" si="455"/>
        <v>0</v>
      </c>
      <c r="BQ1275" s="31">
        <f t="shared" si="456"/>
        <v>0</v>
      </c>
      <c r="BR1275" s="32">
        <f t="shared" si="457"/>
        <v>0</v>
      </c>
      <c r="BS1275" s="33">
        <f t="shared" si="458"/>
        <v>0</v>
      </c>
      <c r="BT1275" s="34">
        <f t="shared" si="459"/>
        <v>0</v>
      </c>
      <c r="BU1275" s="35">
        <v>0</v>
      </c>
      <c r="BV1275" s="35">
        <v>0</v>
      </c>
      <c r="BW1275" s="35">
        <v>0</v>
      </c>
      <c r="BX1275" s="35">
        <v>0</v>
      </c>
      <c r="BY1275" s="35">
        <v>0</v>
      </c>
      <c r="BZ1275" s="35">
        <v>0</v>
      </c>
      <c r="CA1275" s="36">
        <v>893</v>
      </c>
    </row>
    <row r="1276" spans="1:79" ht="15" customHeight="1">
      <c r="A1276" s="47" t="s">
        <v>35</v>
      </c>
      <c r="B1276" s="47" t="s">
        <v>1125</v>
      </c>
      <c r="C1276" s="48" t="s">
        <v>106</v>
      </c>
      <c r="D1276" s="49" t="s">
        <v>3290</v>
      </c>
      <c r="E1276" s="50">
        <f>VLOOKUP(I1276,vendors!D:L,8,FALSE)</f>
        <v>250</v>
      </c>
      <c r="F1276" s="50" t="str">
        <f>VLOOKUP(I1276,vendors!D:L,9,FALSE)</f>
        <v>Dent Mate</v>
      </c>
      <c r="G1276" s="49" t="s">
        <v>2734</v>
      </c>
      <c r="H1276" s="49" t="s">
        <v>3291</v>
      </c>
      <c r="I1276" s="49">
        <v>420008</v>
      </c>
      <c r="J1276" s="49"/>
      <c r="K1276" s="47" t="s">
        <v>1129</v>
      </c>
      <c r="L1276" s="51" t="s">
        <v>3292</v>
      </c>
      <c r="M1276" s="22">
        <f>VLOOKUP(I1276,data!$A:$Y,2,FALSE)</f>
        <v>4</v>
      </c>
      <c r="N1276" s="22">
        <f>VLOOKUP(I1276,data!$A:$Y,4,FALSE)</f>
        <v>0</v>
      </c>
      <c r="O1276" s="22">
        <f>VLOOKUP(I1276,data!$A:$Y,6,FALSE)</f>
        <v>0</v>
      </c>
      <c r="P1276" s="22">
        <f>VLOOKUP(I1276,data!$A:$Y,8,FALSE)</f>
        <v>0</v>
      </c>
      <c r="Q1276" s="22">
        <f>VLOOKUP(I1276,data!$A:$Y,10,FALSE)</f>
        <v>2</v>
      </c>
      <c r="R1276" s="22">
        <f>VLOOKUP(I1276,data!$A:$Y,12,FALSE)</f>
        <v>1</v>
      </c>
      <c r="S1276" s="22">
        <f>VLOOKUP(I1276,data!$A:$Y,14,FALSE)</f>
        <v>0</v>
      </c>
      <c r="T1276" s="22">
        <f>VLOOKUP(I1276,data!$A:$Y,16,FALSE)</f>
        <v>1</v>
      </c>
      <c r="U1276" s="22">
        <f>VLOOKUP(I1276,data!$A:$Y,18,FALSE)</f>
        <v>5</v>
      </c>
      <c r="V1276" s="23">
        <f>VLOOKUP(I1276,data!$A:$Y,20,FALSE)</f>
        <v>0</v>
      </c>
      <c r="W1276" s="22">
        <f>VLOOKUP(I1276,data!$A:$Y,22,FALSE)</f>
        <v>0</v>
      </c>
      <c r="X1276" s="22">
        <f>VLOOKUP(I1276,data!$A:$Y,24,FALSE)</f>
        <v>0</v>
      </c>
      <c r="Y1276" s="24">
        <f t="shared" si="437"/>
        <v>13</v>
      </c>
      <c r="Z1276" s="22">
        <f>VLOOKUP(I1276,data!$A:$Y,3,FALSE)</f>
        <v>0</v>
      </c>
      <c r="AA1276" s="25"/>
      <c r="AB1276" s="22">
        <f>VLOOKUP(I1276,data!$A:$Y,5,FALSE)</f>
        <v>0</v>
      </c>
      <c r="AC1276" s="25"/>
      <c r="AD1276" s="22">
        <f>VLOOKUP(I1276,data!$A:$Y,7,FALSE)</f>
        <v>0</v>
      </c>
      <c r="AE1276" s="25"/>
      <c r="AF1276" s="22">
        <f>VLOOKUP(I1276,data!$A:$Y,9,FALSE)</f>
        <v>0</v>
      </c>
      <c r="AG1276" s="25"/>
      <c r="AH1276" s="22">
        <f>VLOOKUP(I1276,data!$A:$Y,11,FALSE)</f>
        <v>0</v>
      </c>
      <c r="AI1276" s="25"/>
      <c r="AJ1276" s="22">
        <f>VLOOKUP(I1276,data!$A:$Y,13,FALSE)</f>
        <v>0</v>
      </c>
      <c r="AK1276" s="25"/>
      <c r="AL1276" s="22">
        <f>VLOOKUP(I1276,data!$A:$Y,15,FALSE)</f>
        <v>0</v>
      </c>
      <c r="AM1276" s="25"/>
      <c r="AN1276" s="22">
        <f>VLOOKUP(I1276,data!$A:$Y,17,FALSE)</f>
        <v>0</v>
      </c>
      <c r="AO1276" s="25"/>
      <c r="AP1276" s="22">
        <f>VLOOKUP(I1276,data!$A:$Y,19,FALSE)</f>
        <v>0</v>
      </c>
      <c r="AQ1276" s="25"/>
      <c r="AR1276" s="22">
        <f>VLOOKUP(I1276,data!$A:$Y,21,FALSE)</f>
        <v>0</v>
      </c>
      <c r="AS1276" s="25"/>
      <c r="AT1276" s="22">
        <f>VLOOKUP(I1276,data!$A:$Y,23,FALSE)</f>
        <v>0</v>
      </c>
      <c r="AU1276" s="25"/>
      <c r="AV1276" s="22">
        <f>VLOOKUP(I1276,data!$A:$Y,25,FALSE)</f>
        <v>0</v>
      </c>
      <c r="AW1276" s="26">
        <f t="shared" si="438"/>
        <v>0</v>
      </c>
      <c r="AX1276" s="26">
        <f t="shared" si="439"/>
        <v>0</v>
      </c>
      <c r="AY1276" s="22">
        <f t="shared" si="440"/>
        <v>0</v>
      </c>
      <c r="AZ1276" s="22">
        <f t="shared" si="441"/>
        <v>0</v>
      </c>
      <c r="BA1276" s="22">
        <f t="shared" si="442"/>
        <v>0</v>
      </c>
      <c r="BB1276" s="22">
        <f t="shared" si="443"/>
        <v>0</v>
      </c>
      <c r="BC1276" s="22">
        <f t="shared" si="444"/>
        <v>0</v>
      </c>
      <c r="BD1276" s="22">
        <f t="shared" si="445"/>
        <v>0</v>
      </c>
      <c r="BE1276" s="22">
        <f t="shared" si="446"/>
        <v>0</v>
      </c>
      <c r="BF1276" s="22">
        <f t="shared" si="447"/>
        <v>0</v>
      </c>
      <c r="BG1276" s="22">
        <f t="shared" si="448"/>
        <v>0</v>
      </c>
      <c r="BH1276" s="22">
        <f t="shared" si="449"/>
        <v>0</v>
      </c>
      <c r="BI1276" s="22">
        <f t="shared" si="450"/>
        <v>0</v>
      </c>
      <c r="BJ1276" s="22"/>
      <c r="BK1276" s="26">
        <f t="shared" si="451"/>
        <v>0</v>
      </c>
      <c r="BL1276" s="26" t="str">
        <f t="shared" si="452"/>
        <v>N</v>
      </c>
      <c r="BM1276" s="27">
        <v>0</v>
      </c>
      <c r="BN1276" s="28">
        <f t="shared" si="453"/>
        <v>0</v>
      </c>
      <c r="BO1276" s="29">
        <f t="shared" si="454"/>
        <v>1</v>
      </c>
      <c r="BP1276" s="30">
        <f t="shared" si="455"/>
        <v>250</v>
      </c>
      <c r="BQ1276" s="31">
        <f t="shared" si="456"/>
        <v>0</v>
      </c>
      <c r="BR1276" s="32">
        <f t="shared" si="457"/>
        <v>0.16666666666666666</v>
      </c>
      <c r="BS1276" s="33">
        <f t="shared" si="458"/>
        <v>0</v>
      </c>
      <c r="BT1276" s="34">
        <f t="shared" si="459"/>
        <v>0</v>
      </c>
      <c r="BU1276" s="35">
        <v>0</v>
      </c>
      <c r="BV1276" s="35">
        <v>0</v>
      </c>
      <c r="BW1276" s="35">
        <v>1</v>
      </c>
      <c r="BX1276" s="35">
        <v>0</v>
      </c>
      <c r="BY1276" s="35">
        <v>0</v>
      </c>
      <c r="BZ1276" s="35">
        <v>0</v>
      </c>
      <c r="CA1276" s="36">
        <v>894</v>
      </c>
    </row>
    <row r="1277" spans="1:79" ht="15" customHeight="1">
      <c r="A1277" s="47" t="s">
        <v>35</v>
      </c>
      <c r="B1277" s="47" t="s">
        <v>1125</v>
      </c>
      <c r="C1277" s="48" t="s">
        <v>106</v>
      </c>
      <c r="D1277" s="49" t="s">
        <v>3293</v>
      </c>
      <c r="E1277" s="50">
        <f>VLOOKUP(I1277,vendors!D:L,8,FALSE)</f>
        <v>250</v>
      </c>
      <c r="F1277" s="50" t="str">
        <f>VLOOKUP(I1277,vendors!D:L,9,FALSE)</f>
        <v>Dent Mate</v>
      </c>
      <c r="G1277" s="49" t="s">
        <v>2734</v>
      </c>
      <c r="H1277" s="49" t="s">
        <v>3294</v>
      </c>
      <c r="I1277" s="49">
        <v>420009</v>
      </c>
      <c r="J1277" s="49"/>
      <c r="K1277" s="47" t="s">
        <v>1129</v>
      </c>
      <c r="L1277" s="51" t="s">
        <v>3295</v>
      </c>
      <c r="M1277" s="22">
        <f>VLOOKUP(I1277,data!$A:$Y,2,FALSE)</f>
        <v>0</v>
      </c>
      <c r="N1277" s="22">
        <f>VLOOKUP(I1277,data!$A:$Y,4,FALSE)</f>
        <v>0</v>
      </c>
      <c r="O1277" s="22">
        <f>VLOOKUP(I1277,data!$A:$Y,6,FALSE)</f>
        <v>8</v>
      </c>
      <c r="P1277" s="22">
        <f>VLOOKUP(I1277,data!$A:$Y,8,FALSE)</f>
        <v>0</v>
      </c>
      <c r="Q1277" s="22">
        <f>VLOOKUP(I1277,data!$A:$Y,10,FALSE)</f>
        <v>0</v>
      </c>
      <c r="R1277" s="22">
        <f>VLOOKUP(I1277,data!$A:$Y,12,FALSE)</f>
        <v>1</v>
      </c>
      <c r="S1277" s="22">
        <f>VLOOKUP(I1277,data!$A:$Y,14,FALSE)</f>
        <v>0</v>
      </c>
      <c r="T1277" s="22">
        <f>VLOOKUP(I1277,data!$A:$Y,16,FALSE)</f>
        <v>1</v>
      </c>
      <c r="U1277" s="22">
        <f>VLOOKUP(I1277,data!$A:$Y,18,FALSE)</f>
        <v>5</v>
      </c>
      <c r="V1277" s="23">
        <f>VLOOKUP(I1277,data!$A:$Y,20,FALSE)</f>
        <v>0</v>
      </c>
      <c r="W1277" s="22">
        <f>VLOOKUP(I1277,data!$A:$Y,22,FALSE)</f>
        <v>0</v>
      </c>
      <c r="X1277" s="22">
        <f>VLOOKUP(I1277,data!$A:$Y,24,FALSE)</f>
        <v>0</v>
      </c>
      <c r="Y1277" s="24">
        <f t="shared" si="437"/>
        <v>15</v>
      </c>
      <c r="Z1277" s="22">
        <f>VLOOKUP(I1277,data!$A:$Y,3,FALSE)</f>
        <v>0</v>
      </c>
      <c r="AA1277" s="25"/>
      <c r="AB1277" s="22">
        <f>VLOOKUP(I1277,data!$A:$Y,5,FALSE)</f>
        <v>0</v>
      </c>
      <c r="AC1277" s="25"/>
      <c r="AD1277" s="22">
        <f>VLOOKUP(I1277,data!$A:$Y,7,FALSE)</f>
        <v>0</v>
      </c>
      <c r="AE1277" s="25"/>
      <c r="AF1277" s="22">
        <f>VLOOKUP(I1277,data!$A:$Y,9,FALSE)</f>
        <v>0</v>
      </c>
      <c r="AG1277" s="25"/>
      <c r="AH1277" s="22">
        <f>VLOOKUP(I1277,data!$A:$Y,11,FALSE)</f>
        <v>0</v>
      </c>
      <c r="AI1277" s="25"/>
      <c r="AJ1277" s="22">
        <f>VLOOKUP(I1277,data!$A:$Y,13,FALSE)</f>
        <v>0</v>
      </c>
      <c r="AK1277" s="25"/>
      <c r="AL1277" s="22">
        <f>VLOOKUP(I1277,data!$A:$Y,15,FALSE)</f>
        <v>0</v>
      </c>
      <c r="AM1277" s="25"/>
      <c r="AN1277" s="22">
        <f>VLOOKUP(I1277,data!$A:$Y,17,FALSE)</f>
        <v>0</v>
      </c>
      <c r="AO1277" s="25"/>
      <c r="AP1277" s="22">
        <f>VLOOKUP(I1277,data!$A:$Y,19,FALSE)</f>
        <v>0</v>
      </c>
      <c r="AQ1277" s="25"/>
      <c r="AR1277" s="22">
        <f>VLOOKUP(I1277,data!$A:$Y,21,FALSE)</f>
        <v>0</v>
      </c>
      <c r="AS1277" s="25"/>
      <c r="AT1277" s="22">
        <f>VLOOKUP(I1277,data!$A:$Y,23,FALSE)</f>
        <v>0</v>
      </c>
      <c r="AU1277" s="25"/>
      <c r="AV1277" s="22">
        <f>VLOOKUP(I1277,data!$A:$Y,25,FALSE)</f>
        <v>0</v>
      </c>
      <c r="AW1277" s="26">
        <f t="shared" si="438"/>
        <v>0</v>
      </c>
      <c r="AX1277" s="26">
        <f t="shared" si="439"/>
        <v>0</v>
      </c>
      <c r="AY1277" s="22">
        <f t="shared" si="440"/>
        <v>0</v>
      </c>
      <c r="AZ1277" s="22">
        <f t="shared" si="441"/>
        <v>0</v>
      </c>
      <c r="BA1277" s="22">
        <f t="shared" si="442"/>
        <v>0</v>
      </c>
      <c r="BB1277" s="22">
        <f t="shared" si="443"/>
        <v>0</v>
      </c>
      <c r="BC1277" s="22">
        <f t="shared" si="444"/>
        <v>0</v>
      </c>
      <c r="BD1277" s="22">
        <f t="shared" si="445"/>
        <v>0</v>
      </c>
      <c r="BE1277" s="22">
        <f t="shared" si="446"/>
        <v>0</v>
      </c>
      <c r="BF1277" s="22">
        <f t="shared" si="447"/>
        <v>0</v>
      </c>
      <c r="BG1277" s="22">
        <f t="shared" si="448"/>
        <v>0</v>
      </c>
      <c r="BH1277" s="22">
        <f t="shared" si="449"/>
        <v>0</v>
      </c>
      <c r="BI1277" s="22">
        <f t="shared" si="450"/>
        <v>0</v>
      </c>
      <c r="BJ1277" s="22"/>
      <c r="BK1277" s="26">
        <f t="shared" si="451"/>
        <v>0</v>
      </c>
      <c r="BL1277" s="26" t="str">
        <f t="shared" si="452"/>
        <v>N</v>
      </c>
      <c r="BM1277" s="27">
        <v>0</v>
      </c>
      <c r="BN1277" s="28">
        <f t="shared" si="453"/>
        <v>0</v>
      </c>
      <c r="BO1277" s="29">
        <f t="shared" si="454"/>
        <v>4</v>
      </c>
      <c r="BP1277" s="30">
        <f t="shared" si="455"/>
        <v>1000</v>
      </c>
      <c r="BQ1277" s="31">
        <f t="shared" si="456"/>
        <v>0</v>
      </c>
      <c r="BR1277" s="32">
        <f t="shared" si="457"/>
        <v>1.3333333333333333</v>
      </c>
      <c r="BS1277" s="33">
        <f t="shared" si="458"/>
        <v>0</v>
      </c>
      <c r="BT1277" s="34">
        <f t="shared" si="459"/>
        <v>0</v>
      </c>
      <c r="BU1277" s="35">
        <v>0</v>
      </c>
      <c r="BV1277" s="35">
        <v>0</v>
      </c>
      <c r="BW1277" s="35">
        <v>0</v>
      </c>
      <c r="BX1277" s="35">
        <v>5</v>
      </c>
      <c r="BY1277" s="35">
        <v>3</v>
      </c>
      <c r="BZ1277" s="35">
        <v>0</v>
      </c>
      <c r="CA1277" s="36">
        <v>896</v>
      </c>
    </row>
    <row r="1278" spans="1:79" ht="15" customHeight="1">
      <c r="A1278" s="47" t="s">
        <v>35</v>
      </c>
      <c r="B1278" s="47" t="s">
        <v>1125</v>
      </c>
      <c r="C1278" s="48" t="s">
        <v>106</v>
      </c>
      <c r="D1278" s="49" t="s">
        <v>3296</v>
      </c>
      <c r="E1278" s="50">
        <f>VLOOKUP(I1278,vendors!D:L,8,FALSE)</f>
        <v>250</v>
      </c>
      <c r="F1278" s="50" t="str">
        <f>VLOOKUP(I1278,vendors!D:L,9,FALSE)</f>
        <v>Dent Mate</v>
      </c>
      <c r="G1278" s="49" t="s">
        <v>2734</v>
      </c>
      <c r="H1278" s="49" t="s">
        <v>3297</v>
      </c>
      <c r="I1278" s="49">
        <v>420010</v>
      </c>
      <c r="J1278" s="49"/>
      <c r="K1278" s="47" t="s">
        <v>1129</v>
      </c>
      <c r="L1278" s="51" t="s">
        <v>3292</v>
      </c>
      <c r="M1278" s="22">
        <f>VLOOKUP(I1278,data!$A:$Y,2,FALSE)</f>
        <v>0</v>
      </c>
      <c r="N1278" s="22">
        <f>VLOOKUP(I1278,data!$A:$Y,4,FALSE)</f>
        <v>0</v>
      </c>
      <c r="O1278" s="22">
        <f>VLOOKUP(I1278,data!$A:$Y,6,FALSE)</f>
        <v>3</v>
      </c>
      <c r="P1278" s="22">
        <f>VLOOKUP(I1278,data!$A:$Y,8,FALSE)</f>
        <v>0</v>
      </c>
      <c r="Q1278" s="22">
        <f>VLOOKUP(I1278,data!$A:$Y,10,FALSE)</f>
        <v>2</v>
      </c>
      <c r="R1278" s="22">
        <f>VLOOKUP(I1278,data!$A:$Y,12,FALSE)</f>
        <v>1</v>
      </c>
      <c r="S1278" s="22">
        <f>VLOOKUP(I1278,data!$A:$Y,14,FALSE)</f>
        <v>0</v>
      </c>
      <c r="T1278" s="22">
        <f>VLOOKUP(I1278,data!$A:$Y,16,FALSE)</f>
        <v>2</v>
      </c>
      <c r="U1278" s="22">
        <f>VLOOKUP(I1278,data!$A:$Y,18,FALSE)</f>
        <v>5</v>
      </c>
      <c r="V1278" s="23">
        <f>VLOOKUP(I1278,data!$A:$Y,20,FALSE)</f>
        <v>0</v>
      </c>
      <c r="W1278" s="22">
        <f>VLOOKUP(I1278,data!$A:$Y,22,FALSE)</f>
        <v>0</v>
      </c>
      <c r="X1278" s="22">
        <f>VLOOKUP(I1278,data!$A:$Y,24,FALSE)</f>
        <v>0</v>
      </c>
      <c r="Y1278" s="24">
        <f t="shared" si="437"/>
        <v>13</v>
      </c>
      <c r="Z1278" s="22">
        <f>VLOOKUP(I1278,data!$A:$Y,3,FALSE)</f>
        <v>0</v>
      </c>
      <c r="AA1278" s="25"/>
      <c r="AB1278" s="22">
        <f>VLOOKUP(I1278,data!$A:$Y,5,FALSE)</f>
        <v>0</v>
      </c>
      <c r="AC1278" s="25"/>
      <c r="AD1278" s="22">
        <f>VLOOKUP(I1278,data!$A:$Y,7,FALSE)</f>
        <v>0</v>
      </c>
      <c r="AE1278" s="25"/>
      <c r="AF1278" s="22">
        <f>VLOOKUP(I1278,data!$A:$Y,9,FALSE)</f>
        <v>0</v>
      </c>
      <c r="AG1278" s="25"/>
      <c r="AH1278" s="22">
        <f>VLOOKUP(I1278,data!$A:$Y,11,FALSE)</f>
        <v>0</v>
      </c>
      <c r="AI1278" s="25"/>
      <c r="AJ1278" s="22">
        <f>VLOOKUP(I1278,data!$A:$Y,13,FALSE)</f>
        <v>0</v>
      </c>
      <c r="AK1278" s="25"/>
      <c r="AL1278" s="22">
        <f>VLOOKUP(I1278,data!$A:$Y,15,FALSE)</f>
        <v>2</v>
      </c>
      <c r="AM1278" s="25"/>
      <c r="AN1278" s="22">
        <f>VLOOKUP(I1278,data!$A:$Y,17,FALSE)</f>
        <v>0</v>
      </c>
      <c r="AO1278" s="25"/>
      <c r="AP1278" s="22">
        <f>VLOOKUP(I1278,data!$A:$Y,19,FALSE)</f>
        <v>0</v>
      </c>
      <c r="AQ1278" s="25"/>
      <c r="AR1278" s="22">
        <f>VLOOKUP(I1278,data!$A:$Y,21,FALSE)</f>
        <v>0</v>
      </c>
      <c r="AS1278" s="25"/>
      <c r="AT1278" s="22">
        <f>VLOOKUP(I1278,data!$A:$Y,23,FALSE)</f>
        <v>0</v>
      </c>
      <c r="AU1278" s="25"/>
      <c r="AV1278" s="22">
        <f>VLOOKUP(I1278,data!$A:$Y,25,FALSE)</f>
        <v>0</v>
      </c>
      <c r="AW1278" s="26">
        <f t="shared" si="438"/>
        <v>2</v>
      </c>
      <c r="AX1278" s="26">
        <f t="shared" si="439"/>
        <v>500</v>
      </c>
      <c r="AY1278" s="22">
        <f t="shared" si="440"/>
        <v>0</v>
      </c>
      <c r="AZ1278" s="22">
        <f t="shared" si="441"/>
        <v>0</v>
      </c>
      <c r="BA1278" s="22">
        <f t="shared" si="442"/>
        <v>0</v>
      </c>
      <c r="BB1278" s="22">
        <f t="shared" si="443"/>
        <v>0</v>
      </c>
      <c r="BC1278" s="22">
        <f t="shared" si="444"/>
        <v>0</v>
      </c>
      <c r="BD1278" s="22">
        <f t="shared" si="445"/>
        <v>0</v>
      </c>
      <c r="BE1278" s="22">
        <f t="shared" si="446"/>
        <v>2</v>
      </c>
      <c r="BF1278" s="22">
        <f t="shared" si="447"/>
        <v>0</v>
      </c>
      <c r="BG1278" s="22">
        <f t="shared" si="448"/>
        <v>0</v>
      </c>
      <c r="BH1278" s="22">
        <f t="shared" si="449"/>
        <v>0</v>
      </c>
      <c r="BI1278" s="22">
        <f t="shared" si="450"/>
        <v>0</v>
      </c>
      <c r="BJ1278" s="22"/>
      <c r="BK1278" s="26">
        <f t="shared" si="451"/>
        <v>500</v>
      </c>
      <c r="BL1278" s="26" t="str">
        <f t="shared" si="452"/>
        <v>N</v>
      </c>
      <c r="BM1278" s="27">
        <v>0</v>
      </c>
      <c r="BN1278" s="28">
        <f t="shared" si="453"/>
        <v>0</v>
      </c>
      <c r="BO1278" s="29">
        <f t="shared" si="454"/>
        <v>8</v>
      </c>
      <c r="BP1278" s="30">
        <f t="shared" si="455"/>
        <v>2000</v>
      </c>
      <c r="BQ1278" s="31">
        <f t="shared" si="456"/>
        <v>0</v>
      </c>
      <c r="BR1278" s="32">
        <f t="shared" si="457"/>
        <v>2.5</v>
      </c>
      <c r="BS1278" s="33">
        <f t="shared" si="458"/>
        <v>0</v>
      </c>
      <c r="BT1278" s="34">
        <f t="shared" si="459"/>
        <v>0</v>
      </c>
      <c r="BU1278" s="35">
        <v>0</v>
      </c>
      <c r="BV1278" s="35">
        <v>0</v>
      </c>
      <c r="BW1278" s="35">
        <v>0</v>
      </c>
      <c r="BX1278" s="35">
        <v>12</v>
      </c>
      <c r="BY1278" s="35">
        <v>3</v>
      </c>
      <c r="BZ1278" s="35">
        <v>0</v>
      </c>
      <c r="CA1278" s="36">
        <v>897</v>
      </c>
    </row>
    <row r="1279" spans="1:79" ht="15" customHeight="1">
      <c r="A1279" s="47" t="s">
        <v>35</v>
      </c>
      <c r="B1279" s="47" t="s">
        <v>1125</v>
      </c>
      <c r="C1279" s="48" t="s">
        <v>106</v>
      </c>
      <c r="D1279" s="49" t="s">
        <v>3298</v>
      </c>
      <c r="E1279" s="50">
        <f>VLOOKUP(I1279,vendors!D:L,8,FALSE)</f>
        <v>250</v>
      </c>
      <c r="F1279" s="50" t="str">
        <f>VLOOKUP(I1279,vendors!D:L,9,FALSE)</f>
        <v>Dent Mate</v>
      </c>
      <c r="G1279" s="49" t="s">
        <v>2734</v>
      </c>
      <c r="H1279" s="49" t="s">
        <v>3299</v>
      </c>
      <c r="I1279" s="49">
        <v>420011</v>
      </c>
      <c r="J1279" s="49"/>
      <c r="K1279" s="47" t="s">
        <v>1129</v>
      </c>
      <c r="L1279" s="51" t="s">
        <v>3300</v>
      </c>
      <c r="M1279" s="22">
        <f>VLOOKUP(I1279,data!$A:$Y,2,FALSE)</f>
        <v>0</v>
      </c>
      <c r="N1279" s="22">
        <f>VLOOKUP(I1279,data!$A:$Y,4,FALSE)</f>
        <v>0</v>
      </c>
      <c r="O1279" s="22">
        <f>VLOOKUP(I1279,data!$A:$Y,6,FALSE)</f>
        <v>0</v>
      </c>
      <c r="P1279" s="22">
        <f>VLOOKUP(I1279,data!$A:$Y,8,FALSE)</f>
        <v>2</v>
      </c>
      <c r="Q1279" s="22">
        <f>VLOOKUP(I1279,data!$A:$Y,10,FALSE)</f>
        <v>3</v>
      </c>
      <c r="R1279" s="22">
        <f>VLOOKUP(I1279,data!$A:$Y,12,FALSE)</f>
        <v>1</v>
      </c>
      <c r="S1279" s="22">
        <f>VLOOKUP(I1279,data!$A:$Y,14,FALSE)</f>
        <v>0</v>
      </c>
      <c r="T1279" s="22">
        <f>VLOOKUP(I1279,data!$A:$Y,16,FALSE)</f>
        <v>2</v>
      </c>
      <c r="U1279" s="22">
        <f>VLOOKUP(I1279,data!$A:$Y,18,FALSE)</f>
        <v>5</v>
      </c>
      <c r="V1279" s="23">
        <f>VLOOKUP(I1279,data!$A:$Y,20,FALSE)</f>
        <v>0</v>
      </c>
      <c r="W1279" s="22">
        <f>VLOOKUP(I1279,data!$A:$Y,22,FALSE)</f>
        <v>0</v>
      </c>
      <c r="X1279" s="22">
        <f>VLOOKUP(I1279,data!$A:$Y,24,FALSE)</f>
        <v>0</v>
      </c>
      <c r="Y1279" s="24">
        <f t="shared" si="437"/>
        <v>13</v>
      </c>
      <c r="Z1279" s="22">
        <f>VLOOKUP(I1279,data!$A:$Y,3,FALSE)</f>
        <v>0</v>
      </c>
      <c r="AA1279" s="25"/>
      <c r="AB1279" s="22">
        <f>VLOOKUP(I1279,data!$A:$Y,5,FALSE)</f>
        <v>0</v>
      </c>
      <c r="AC1279" s="25"/>
      <c r="AD1279" s="22">
        <f>VLOOKUP(I1279,data!$A:$Y,7,FALSE)</f>
        <v>0</v>
      </c>
      <c r="AE1279" s="25"/>
      <c r="AF1279" s="22">
        <f>VLOOKUP(I1279,data!$A:$Y,9,FALSE)</f>
        <v>0</v>
      </c>
      <c r="AG1279" s="25"/>
      <c r="AH1279" s="22">
        <f>VLOOKUP(I1279,data!$A:$Y,11,FALSE)</f>
        <v>0</v>
      </c>
      <c r="AI1279" s="25"/>
      <c r="AJ1279" s="22">
        <f>VLOOKUP(I1279,data!$A:$Y,13,FALSE)</f>
        <v>0</v>
      </c>
      <c r="AK1279" s="25"/>
      <c r="AL1279" s="22">
        <f>VLOOKUP(I1279,data!$A:$Y,15,FALSE)</f>
        <v>0</v>
      </c>
      <c r="AM1279" s="25"/>
      <c r="AN1279" s="22">
        <f>VLOOKUP(I1279,data!$A:$Y,17,FALSE)</f>
        <v>0</v>
      </c>
      <c r="AO1279" s="25"/>
      <c r="AP1279" s="22">
        <f>VLOOKUP(I1279,data!$A:$Y,19,FALSE)</f>
        <v>0</v>
      </c>
      <c r="AQ1279" s="25"/>
      <c r="AR1279" s="22">
        <f>VLOOKUP(I1279,data!$A:$Y,21,FALSE)</f>
        <v>0</v>
      </c>
      <c r="AS1279" s="25"/>
      <c r="AT1279" s="22">
        <f>VLOOKUP(I1279,data!$A:$Y,23,FALSE)</f>
        <v>0</v>
      </c>
      <c r="AU1279" s="25"/>
      <c r="AV1279" s="22">
        <f>VLOOKUP(I1279,data!$A:$Y,25,FALSE)</f>
        <v>0</v>
      </c>
      <c r="AW1279" s="26">
        <f t="shared" si="438"/>
        <v>0</v>
      </c>
      <c r="AX1279" s="26">
        <f t="shared" si="439"/>
        <v>0</v>
      </c>
      <c r="AY1279" s="22">
        <f t="shared" si="440"/>
        <v>0</v>
      </c>
      <c r="AZ1279" s="22">
        <f t="shared" si="441"/>
        <v>0</v>
      </c>
      <c r="BA1279" s="22">
        <f t="shared" si="442"/>
        <v>0</v>
      </c>
      <c r="BB1279" s="22">
        <f t="shared" si="443"/>
        <v>0</v>
      </c>
      <c r="BC1279" s="22">
        <f t="shared" si="444"/>
        <v>0</v>
      </c>
      <c r="BD1279" s="22">
        <f t="shared" si="445"/>
        <v>0</v>
      </c>
      <c r="BE1279" s="22">
        <f t="shared" si="446"/>
        <v>0</v>
      </c>
      <c r="BF1279" s="22">
        <f t="shared" si="447"/>
        <v>0</v>
      </c>
      <c r="BG1279" s="22">
        <f t="shared" si="448"/>
        <v>0</v>
      </c>
      <c r="BH1279" s="22">
        <f t="shared" si="449"/>
        <v>0</v>
      </c>
      <c r="BI1279" s="22">
        <f t="shared" si="450"/>
        <v>0</v>
      </c>
      <c r="BJ1279" s="22"/>
      <c r="BK1279" s="26">
        <f t="shared" si="451"/>
        <v>0</v>
      </c>
      <c r="BL1279" s="26" t="str">
        <f t="shared" si="452"/>
        <v>N</v>
      </c>
      <c r="BM1279" s="27">
        <v>0</v>
      </c>
      <c r="BN1279" s="28">
        <f t="shared" si="453"/>
        <v>0</v>
      </c>
      <c r="BO1279" s="29">
        <f t="shared" si="454"/>
        <v>0</v>
      </c>
      <c r="BP1279" s="30">
        <f t="shared" si="455"/>
        <v>0</v>
      </c>
      <c r="BQ1279" s="31">
        <f t="shared" si="456"/>
        <v>0</v>
      </c>
      <c r="BR1279" s="32">
        <f t="shared" si="457"/>
        <v>0</v>
      </c>
      <c r="BS1279" s="33">
        <f t="shared" si="458"/>
        <v>0</v>
      </c>
      <c r="BT1279" s="34">
        <f t="shared" si="459"/>
        <v>0</v>
      </c>
      <c r="BU1279" s="35">
        <v>0</v>
      </c>
      <c r="BV1279" s="35">
        <v>0</v>
      </c>
      <c r="BW1279" s="35">
        <v>0</v>
      </c>
      <c r="BX1279" s="35">
        <v>0</v>
      </c>
      <c r="BY1279" s="35">
        <v>0</v>
      </c>
      <c r="BZ1279" s="35">
        <v>0</v>
      </c>
      <c r="CA1279" s="36">
        <v>898</v>
      </c>
    </row>
    <row r="1280" spans="1:79" ht="15" customHeight="1">
      <c r="A1280" s="47" t="s">
        <v>35</v>
      </c>
      <c r="B1280" s="47" t="s">
        <v>1125</v>
      </c>
      <c r="C1280" s="48" t="s">
        <v>106</v>
      </c>
      <c r="D1280" s="49" t="s">
        <v>3301</v>
      </c>
      <c r="E1280" s="50">
        <f>VLOOKUP(I1280,vendors!D:L,8,FALSE)</f>
        <v>250</v>
      </c>
      <c r="F1280" s="50" t="str">
        <f>VLOOKUP(I1280,vendors!D:L,9,FALSE)</f>
        <v>Dent Mate</v>
      </c>
      <c r="G1280" s="49" t="s">
        <v>2734</v>
      </c>
      <c r="H1280" s="49" t="s">
        <v>3302</v>
      </c>
      <c r="I1280" s="49">
        <v>420012</v>
      </c>
      <c r="J1280" s="49"/>
      <c r="K1280" s="47" t="s">
        <v>1129</v>
      </c>
      <c r="L1280" s="51" t="s">
        <v>1790</v>
      </c>
      <c r="M1280" s="22">
        <f>VLOOKUP(I1280,data!$A:$Y,2,FALSE)</f>
        <v>0</v>
      </c>
      <c r="N1280" s="22">
        <f>VLOOKUP(I1280,data!$A:$Y,4,FALSE)</f>
        <v>0</v>
      </c>
      <c r="O1280" s="22">
        <f>VLOOKUP(I1280,data!$A:$Y,6,FALSE)</f>
        <v>2</v>
      </c>
      <c r="P1280" s="22">
        <f>VLOOKUP(I1280,data!$A:$Y,8,FALSE)</f>
        <v>0</v>
      </c>
      <c r="Q1280" s="22">
        <f>VLOOKUP(I1280,data!$A:$Y,10,FALSE)</f>
        <v>3</v>
      </c>
      <c r="R1280" s="22">
        <f>VLOOKUP(I1280,data!$A:$Y,12,FALSE)</f>
        <v>1</v>
      </c>
      <c r="S1280" s="22">
        <f>VLOOKUP(I1280,data!$A:$Y,14,FALSE)</f>
        <v>0</v>
      </c>
      <c r="T1280" s="22">
        <f>VLOOKUP(I1280,data!$A:$Y,16,FALSE)</f>
        <v>1</v>
      </c>
      <c r="U1280" s="22">
        <f>VLOOKUP(I1280,data!$A:$Y,18,FALSE)</f>
        <v>5</v>
      </c>
      <c r="V1280" s="23">
        <f>VLOOKUP(I1280,data!$A:$Y,20,FALSE)</f>
        <v>0</v>
      </c>
      <c r="W1280" s="22">
        <f>VLOOKUP(I1280,data!$A:$Y,22,FALSE)</f>
        <v>0</v>
      </c>
      <c r="X1280" s="22">
        <f>VLOOKUP(I1280,data!$A:$Y,24,FALSE)</f>
        <v>0</v>
      </c>
      <c r="Y1280" s="24">
        <f t="shared" si="437"/>
        <v>12</v>
      </c>
      <c r="Z1280" s="22">
        <f>VLOOKUP(I1280,data!$A:$Y,3,FALSE)</f>
        <v>0</v>
      </c>
      <c r="AA1280" s="25"/>
      <c r="AB1280" s="22">
        <f>VLOOKUP(I1280,data!$A:$Y,5,FALSE)</f>
        <v>0</v>
      </c>
      <c r="AC1280" s="25"/>
      <c r="AD1280" s="22">
        <f>VLOOKUP(I1280,data!$A:$Y,7,FALSE)</f>
        <v>0</v>
      </c>
      <c r="AE1280" s="25"/>
      <c r="AF1280" s="22">
        <f>VLOOKUP(I1280,data!$A:$Y,9,FALSE)</f>
        <v>0</v>
      </c>
      <c r="AG1280" s="25"/>
      <c r="AH1280" s="22">
        <f>VLOOKUP(I1280,data!$A:$Y,11,FALSE)</f>
        <v>0</v>
      </c>
      <c r="AI1280" s="25"/>
      <c r="AJ1280" s="22">
        <f>VLOOKUP(I1280,data!$A:$Y,13,FALSE)</f>
        <v>0</v>
      </c>
      <c r="AK1280" s="25"/>
      <c r="AL1280" s="22">
        <f>VLOOKUP(I1280,data!$A:$Y,15,FALSE)</f>
        <v>0</v>
      </c>
      <c r="AM1280" s="25"/>
      <c r="AN1280" s="22">
        <f>VLOOKUP(I1280,data!$A:$Y,17,FALSE)</f>
        <v>0</v>
      </c>
      <c r="AO1280" s="25"/>
      <c r="AP1280" s="22">
        <f>VLOOKUP(I1280,data!$A:$Y,19,FALSE)</f>
        <v>0</v>
      </c>
      <c r="AQ1280" s="25"/>
      <c r="AR1280" s="22">
        <f>VLOOKUP(I1280,data!$A:$Y,21,FALSE)</f>
        <v>0</v>
      </c>
      <c r="AS1280" s="25"/>
      <c r="AT1280" s="22">
        <f>VLOOKUP(I1280,data!$A:$Y,23,FALSE)</f>
        <v>0</v>
      </c>
      <c r="AU1280" s="25"/>
      <c r="AV1280" s="22">
        <f>VLOOKUP(I1280,data!$A:$Y,25,FALSE)</f>
        <v>0</v>
      </c>
      <c r="AW1280" s="26">
        <f t="shared" si="438"/>
        <v>0</v>
      </c>
      <c r="AX1280" s="26">
        <f t="shared" si="439"/>
        <v>0</v>
      </c>
      <c r="AY1280" s="22">
        <f t="shared" si="440"/>
        <v>0</v>
      </c>
      <c r="AZ1280" s="22">
        <f t="shared" si="441"/>
        <v>0</v>
      </c>
      <c r="BA1280" s="22">
        <f t="shared" si="442"/>
        <v>0</v>
      </c>
      <c r="BB1280" s="22">
        <f t="shared" si="443"/>
        <v>0</v>
      </c>
      <c r="BC1280" s="22">
        <f t="shared" si="444"/>
        <v>0</v>
      </c>
      <c r="BD1280" s="22">
        <f t="shared" si="445"/>
        <v>0</v>
      </c>
      <c r="BE1280" s="22">
        <f t="shared" si="446"/>
        <v>0</v>
      </c>
      <c r="BF1280" s="22">
        <f t="shared" si="447"/>
        <v>0</v>
      </c>
      <c r="BG1280" s="22">
        <f t="shared" si="448"/>
        <v>0</v>
      </c>
      <c r="BH1280" s="22">
        <f t="shared" si="449"/>
        <v>0</v>
      </c>
      <c r="BI1280" s="22">
        <f t="shared" si="450"/>
        <v>0</v>
      </c>
      <c r="BJ1280" s="22"/>
      <c r="BK1280" s="26">
        <f t="shared" si="451"/>
        <v>0</v>
      </c>
      <c r="BL1280" s="26" t="str">
        <f t="shared" si="452"/>
        <v>N</v>
      </c>
      <c r="BM1280" s="27">
        <v>0</v>
      </c>
      <c r="BN1280" s="28">
        <f t="shared" si="453"/>
        <v>0</v>
      </c>
      <c r="BO1280" s="29">
        <f t="shared" si="454"/>
        <v>0</v>
      </c>
      <c r="BP1280" s="30">
        <f t="shared" si="455"/>
        <v>0</v>
      </c>
      <c r="BQ1280" s="31">
        <f t="shared" si="456"/>
        <v>0</v>
      </c>
      <c r="BR1280" s="32">
        <f t="shared" si="457"/>
        <v>0</v>
      </c>
      <c r="BS1280" s="33">
        <f t="shared" si="458"/>
        <v>0</v>
      </c>
      <c r="BT1280" s="34">
        <f t="shared" si="459"/>
        <v>0</v>
      </c>
      <c r="BU1280" s="35">
        <v>0</v>
      </c>
      <c r="BV1280" s="35">
        <v>0</v>
      </c>
      <c r="BW1280" s="35">
        <v>0</v>
      </c>
      <c r="BX1280" s="35">
        <v>0</v>
      </c>
      <c r="BY1280" s="35">
        <v>0</v>
      </c>
      <c r="BZ1280" s="35">
        <v>0</v>
      </c>
      <c r="CA1280" s="36">
        <v>901</v>
      </c>
    </row>
    <row r="1281" spans="1:79" ht="15" customHeight="1">
      <c r="A1281" s="47" t="s">
        <v>35</v>
      </c>
      <c r="B1281" s="47" t="s">
        <v>1125</v>
      </c>
      <c r="C1281" s="48" t="s">
        <v>106</v>
      </c>
      <c r="D1281" s="49" t="s">
        <v>3303</v>
      </c>
      <c r="E1281" s="50">
        <f>VLOOKUP(I1281,vendors!D:L,8,FALSE)</f>
        <v>749</v>
      </c>
      <c r="F1281" s="50" t="str">
        <f>VLOOKUP(I1281,vendors!D:L,9,FALSE)</f>
        <v>สมโชค Maerketing</v>
      </c>
      <c r="G1281" s="49" t="s">
        <v>224</v>
      </c>
      <c r="H1281" s="49" t="s">
        <v>3304</v>
      </c>
      <c r="I1281" s="49">
        <v>420002</v>
      </c>
      <c r="J1281" s="49"/>
      <c r="K1281" s="47" t="s">
        <v>1129</v>
      </c>
      <c r="L1281" s="51" t="s">
        <v>3305</v>
      </c>
      <c r="M1281" s="22">
        <f>VLOOKUP(I1281,data!$A:$Y,2,FALSE)</f>
        <v>8</v>
      </c>
      <c r="N1281" s="22">
        <f>VLOOKUP(I1281,data!$A:$Y,4,FALSE)</f>
        <v>0</v>
      </c>
      <c r="O1281" s="22">
        <f>VLOOKUP(I1281,data!$A:$Y,6,FALSE)</f>
        <v>2</v>
      </c>
      <c r="P1281" s="22">
        <f>VLOOKUP(I1281,data!$A:$Y,8,FALSE)</f>
        <v>4</v>
      </c>
      <c r="Q1281" s="22">
        <f>VLOOKUP(I1281,data!$A:$Y,10,FALSE)</f>
        <v>3</v>
      </c>
      <c r="R1281" s="22">
        <f>VLOOKUP(I1281,data!$A:$Y,12,FALSE)</f>
        <v>2</v>
      </c>
      <c r="S1281" s="22">
        <f>VLOOKUP(I1281,data!$A:$Y,14,FALSE)</f>
        <v>3</v>
      </c>
      <c r="T1281" s="22">
        <f>VLOOKUP(I1281,data!$A:$Y,16,FALSE)</f>
        <v>6</v>
      </c>
      <c r="U1281" s="22">
        <f>VLOOKUP(I1281,data!$A:$Y,18,FALSE)</f>
        <v>4</v>
      </c>
      <c r="V1281" s="23">
        <f>VLOOKUP(I1281,data!$A:$Y,20,FALSE)</f>
        <v>0</v>
      </c>
      <c r="W1281" s="22">
        <f>VLOOKUP(I1281,data!$A:$Y,22,FALSE)</f>
        <v>0</v>
      </c>
      <c r="X1281" s="22">
        <f>VLOOKUP(I1281,data!$A:$Y,24,FALSE)</f>
        <v>0</v>
      </c>
      <c r="Y1281" s="24">
        <f t="shared" si="437"/>
        <v>32</v>
      </c>
      <c r="Z1281" s="22">
        <f>VLOOKUP(I1281,data!$A:$Y,3,FALSE)</f>
        <v>0</v>
      </c>
      <c r="AA1281" s="25"/>
      <c r="AB1281" s="22">
        <f>VLOOKUP(I1281,data!$A:$Y,5,FALSE)</f>
        <v>0</v>
      </c>
      <c r="AC1281" s="25"/>
      <c r="AD1281" s="22">
        <f>VLOOKUP(I1281,data!$A:$Y,7,FALSE)</f>
        <v>0</v>
      </c>
      <c r="AE1281" s="25"/>
      <c r="AF1281" s="22">
        <f>VLOOKUP(I1281,data!$A:$Y,9,FALSE)</f>
        <v>0</v>
      </c>
      <c r="AG1281" s="25"/>
      <c r="AH1281" s="22">
        <f>VLOOKUP(I1281,data!$A:$Y,11,FALSE)</f>
        <v>0</v>
      </c>
      <c r="AI1281" s="25"/>
      <c r="AJ1281" s="22">
        <f>VLOOKUP(I1281,data!$A:$Y,13,FALSE)</f>
        <v>0</v>
      </c>
      <c r="AK1281" s="25"/>
      <c r="AL1281" s="22">
        <f>VLOOKUP(I1281,data!$A:$Y,15,FALSE)</f>
        <v>0</v>
      </c>
      <c r="AM1281" s="25"/>
      <c r="AN1281" s="22">
        <f>VLOOKUP(I1281,data!$A:$Y,17,FALSE)</f>
        <v>0</v>
      </c>
      <c r="AO1281" s="25"/>
      <c r="AP1281" s="22">
        <f>VLOOKUP(I1281,data!$A:$Y,19,FALSE)</f>
        <v>0</v>
      </c>
      <c r="AQ1281" s="25"/>
      <c r="AR1281" s="22">
        <f>VLOOKUP(I1281,data!$A:$Y,21,FALSE)</f>
        <v>0</v>
      </c>
      <c r="AS1281" s="25"/>
      <c r="AT1281" s="22">
        <f>VLOOKUP(I1281,data!$A:$Y,23,FALSE)</f>
        <v>0</v>
      </c>
      <c r="AU1281" s="25"/>
      <c r="AV1281" s="22">
        <f>VLOOKUP(I1281,data!$A:$Y,25,FALSE)</f>
        <v>0</v>
      </c>
      <c r="AW1281" s="26">
        <f t="shared" si="438"/>
        <v>0</v>
      </c>
      <c r="AX1281" s="26">
        <f t="shared" si="439"/>
        <v>0</v>
      </c>
      <c r="AY1281" s="22">
        <f t="shared" si="440"/>
        <v>0</v>
      </c>
      <c r="AZ1281" s="22">
        <f t="shared" si="441"/>
        <v>0</v>
      </c>
      <c r="BA1281" s="22">
        <f t="shared" si="442"/>
        <v>0</v>
      </c>
      <c r="BB1281" s="22">
        <f t="shared" si="443"/>
        <v>0</v>
      </c>
      <c r="BC1281" s="22">
        <f t="shared" si="444"/>
        <v>0</v>
      </c>
      <c r="BD1281" s="22">
        <f t="shared" si="445"/>
        <v>0</v>
      </c>
      <c r="BE1281" s="22">
        <f t="shared" si="446"/>
        <v>0</v>
      </c>
      <c r="BF1281" s="22">
        <f t="shared" si="447"/>
        <v>0</v>
      </c>
      <c r="BG1281" s="22">
        <f t="shared" si="448"/>
        <v>0</v>
      </c>
      <c r="BH1281" s="22">
        <f t="shared" si="449"/>
        <v>0</v>
      </c>
      <c r="BI1281" s="22">
        <f t="shared" si="450"/>
        <v>0</v>
      </c>
      <c r="BJ1281" s="22"/>
      <c r="BK1281" s="26">
        <f t="shared" si="451"/>
        <v>0</v>
      </c>
      <c r="BL1281" s="26" t="str">
        <f t="shared" si="452"/>
        <v>N</v>
      </c>
      <c r="BM1281" s="27">
        <v>1</v>
      </c>
      <c r="BN1281" s="28">
        <f t="shared" si="453"/>
        <v>749</v>
      </c>
      <c r="BO1281" s="29">
        <f t="shared" si="454"/>
        <v>3</v>
      </c>
      <c r="BP1281" s="30">
        <f t="shared" si="455"/>
        <v>2247</v>
      </c>
      <c r="BQ1281" s="31">
        <f t="shared" si="456"/>
        <v>749</v>
      </c>
      <c r="BR1281" s="32">
        <f t="shared" si="457"/>
        <v>1</v>
      </c>
      <c r="BS1281" s="33">
        <f t="shared" si="458"/>
        <v>0</v>
      </c>
      <c r="BT1281" s="34">
        <f t="shared" si="459"/>
        <v>0</v>
      </c>
      <c r="BU1281" s="35">
        <v>5</v>
      </c>
      <c r="BV1281" s="35">
        <v>1</v>
      </c>
      <c r="BW1281" s="35">
        <v>0</v>
      </c>
      <c r="BX1281" s="35">
        <v>0</v>
      </c>
      <c r="BY1281" s="35">
        <v>0</v>
      </c>
      <c r="BZ1281" s="35">
        <v>0</v>
      </c>
      <c r="CA1281" s="36">
        <v>904</v>
      </c>
    </row>
    <row r="1282" spans="1:79" ht="15" customHeight="1">
      <c r="A1282" s="47" t="s">
        <v>35</v>
      </c>
      <c r="B1282" s="47" t="s">
        <v>1125</v>
      </c>
      <c r="C1282" s="48" t="s">
        <v>106</v>
      </c>
      <c r="D1282" s="49" t="s">
        <v>3306</v>
      </c>
      <c r="E1282" s="50">
        <f>VLOOKUP(I1282,vendors!D:L,8,FALSE)</f>
        <v>749</v>
      </c>
      <c r="F1282" s="50" t="str">
        <f>VLOOKUP(I1282,vendors!D:L,9,FALSE)</f>
        <v>สมโชค Maerketing</v>
      </c>
      <c r="G1282" s="49" t="s">
        <v>224</v>
      </c>
      <c r="H1282" s="49" t="s">
        <v>3307</v>
      </c>
      <c r="I1282" s="49">
        <v>420003</v>
      </c>
      <c r="J1282" s="49"/>
      <c r="K1282" s="47" t="s">
        <v>1129</v>
      </c>
      <c r="L1282" s="51" t="s">
        <v>3308</v>
      </c>
      <c r="M1282" s="22">
        <f>VLOOKUP(I1282,data!$A:$Y,2,FALSE)</f>
        <v>7</v>
      </c>
      <c r="N1282" s="22">
        <f>VLOOKUP(I1282,data!$A:$Y,4,FALSE)</f>
        <v>0</v>
      </c>
      <c r="O1282" s="22">
        <f>VLOOKUP(I1282,data!$A:$Y,6,FALSE)</f>
        <v>4</v>
      </c>
      <c r="P1282" s="22">
        <f>VLOOKUP(I1282,data!$A:$Y,8,FALSE)</f>
        <v>4</v>
      </c>
      <c r="Q1282" s="22">
        <f>VLOOKUP(I1282,data!$A:$Y,10,FALSE)</f>
        <v>1</v>
      </c>
      <c r="R1282" s="22">
        <f>VLOOKUP(I1282,data!$A:$Y,12,FALSE)</f>
        <v>3</v>
      </c>
      <c r="S1282" s="22">
        <f>VLOOKUP(I1282,data!$A:$Y,14,FALSE)</f>
        <v>2</v>
      </c>
      <c r="T1282" s="22">
        <f>VLOOKUP(I1282,data!$A:$Y,16,FALSE)</f>
        <v>6</v>
      </c>
      <c r="U1282" s="22">
        <f>VLOOKUP(I1282,data!$A:$Y,18,FALSE)</f>
        <v>4</v>
      </c>
      <c r="V1282" s="23">
        <f>VLOOKUP(I1282,data!$A:$Y,20,FALSE)</f>
        <v>0</v>
      </c>
      <c r="W1282" s="22">
        <f>VLOOKUP(I1282,data!$A:$Y,22,FALSE)</f>
        <v>0</v>
      </c>
      <c r="X1282" s="22">
        <f>VLOOKUP(I1282,data!$A:$Y,24,FALSE)</f>
        <v>0</v>
      </c>
      <c r="Y1282" s="24">
        <f t="shared" ref="Y1282:Y1299" si="460">SUM(M1282:X1282)</f>
        <v>31</v>
      </c>
      <c r="Z1282" s="22">
        <f>VLOOKUP(I1282,data!$A:$Y,3,FALSE)</f>
        <v>0</v>
      </c>
      <c r="AA1282" s="25"/>
      <c r="AB1282" s="22">
        <f>VLOOKUP(I1282,data!$A:$Y,5,FALSE)</f>
        <v>0</v>
      </c>
      <c r="AC1282" s="25"/>
      <c r="AD1282" s="22">
        <f>VLOOKUP(I1282,data!$A:$Y,7,FALSE)</f>
        <v>0</v>
      </c>
      <c r="AE1282" s="25"/>
      <c r="AF1282" s="22">
        <f>VLOOKUP(I1282,data!$A:$Y,9,FALSE)</f>
        <v>0</v>
      </c>
      <c r="AG1282" s="25"/>
      <c r="AH1282" s="22">
        <f>VLOOKUP(I1282,data!$A:$Y,11,FALSE)</f>
        <v>0</v>
      </c>
      <c r="AI1282" s="25"/>
      <c r="AJ1282" s="22">
        <f>VLOOKUP(I1282,data!$A:$Y,13,FALSE)</f>
        <v>0</v>
      </c>
      <c r="AK1282" s="25"/>
      <c r="AL1282" s="22">
        <f>VLOOKUP(I1282,data!$A:$Y,15,FALSE)</f>
        <v>0</v>
      </c>
      <c r="AM1282" s="25"/>
      <c r="AN1282" s="22">
        <f>VLOOKUP(I1282,data!$A:$Y,17,FALSE)</f>
        <v>0</v>
      </c>
      <c r="AO1282" s="25"/>
      <c r="AP1282" s="22">
        <f>VLOOKUP(I1282,data!$A:$Y,19,FALSE)</f>
        <v>0</v>
      </c>
      <c r="AQ1282" s="25"/>
      <c r="AR1282" s="22">
        <f>VLOOKUP(I1282,data!$A:$Y,21,FALSE)</f>
        <v>0</v>
      </c>
      <c r="AS1282" s="25"/>
      <c r="AT1282" s="22">
        <f>VLOOKUP(I1282,data!$A:$Y,23,FALSE)</f>
        <v>0</v>
      </c>
      <c r="AU1282" s="25"/>
      <c r="AV1282" s="22">
        <f>VLOOKUP(I1282,data!$A:$Y,25,FALSE)</f>
        <v>0</v>
      </c>
      <c r="AW1282" s="26">
        <f t="shared" ref="AW1282:AW1299" si="461">SUM(Z1282:AV1282)</f>
        <v>0</v>
      </c>
      <c r="AX1282" s="26">
        <f t="shared" ref="AX1282:AX1299" si="462">AW1282*E1282</f>
        <v>0</v>
      </c>
      <c r="AY1282" s="22">
        <f t="shared" ref="AY1282:AY1299" si="463">IF(AA1282&lt;&gt;0,AA1282,Z1282)</f>
        <v>0</v>
      </c>
      <c r="AZ1282" s="22">
        <f t="shared" ref="AZ1282:AZ1299" si="464">IF(AC1282&lt;&gt;0,AC1282,AB1282)</f>
        <v>0</v>
      </c>
      <c r="BA1282" s="22">
        <f t="shared" ref="BA1282:BA1299" si="465">IF(AE1282&lt;&gt;0,AE1282,AD1282)</f>
        <v>0</v>
      </c>
      <c r="BB1282" s="22">
        <f t="shared" ref="BB1282:BB1299" si="466">IF(AG1282&lt;&gt;0,AG1282,AF1282)</f>
        <v>0</v>
      </c>
      <c r="BC1282" s="22">
        <f t="shared" ref="BC1282:BC1299" si="467">IF(AI1282&lt;&gt;0,AI1282,AH1282)</f>
        <v>0</v>
      </c>
      <c r="BD1282" s="22">
        <f t="shared" ref="BD1282:BD1299" si="468">IF(AK1282&lt;&gt;0,AK1282,AJ1282)</f>
        <v>0</v>
      </c>
      <c r="BE1282" s="22">
        <f t="shared" ref="BE1282:BE1299" si="469">IF(AM1282&lt;&gt;0,AM1282,AL1282)</f>
        <v>0</v>
      </c>
      <c r="BF1282" s="22">
        <f t="shared" ref="BF1282:BF1299" si="470">IF(AO1282&lt;&gt;0,AO1282,AN1282)</f>
        <v>0</v>
      </c>
      <c r="BG1282" s="22">
        <f t="shared" ref="BG1282:BG1299" si="471">IF(AQ1282&lt;&gt;0,AQ1282,AP1282)</f>
        <v>0</v>
      </c>
      <c r="BH1282" s="22">
        <f t="shared" ref="BH1282:BH1299" si="472">IF(AS1282&lt;&gt;0,AS1282,AR1282)</f>
        <v>0</v>
      </c>
      <c r="BI1282" s="22">
        <f t="shared" ref="BI1282:BI1299" si="473">IF(AU1282&lt;&gt;0,AU1282,AT1282)</f>
        <v>0</v>
      </c>
      <c r="BJ1282" s="22"/>
      <c r="BK1282" s="26">
        <f t="shared" ref="BK1282:BK1299" si="474">SUM(AY1282:BI1282)*E1282</f>
        <v>0</v>
      </c>
      <c r="BL1282" s="26" t="str">
        <f t="shared" ref="BL1282:BL1299" si="475">IF(MIN(AY1282:BJ1282)&lt;0,"Y","N")</f>
        <v>N</v>
      </c>
      <c r="BM1282" s="27">
        <v>1</v>
      </c>
      <c r="BN1282" s="28">
        <f t="shared" ref="BN1282:BN1299" si="476">BM1282*E1282</f>
        <v>749</v>
      </c>
      <c r="BO1282" s="29">
        <f t="shared" ref="BO1282:BO1299" si="477">ROUNDUP(SUM(BU1282:BZ1282)/2,0)</f>
        <v>6</v>
      </c>
      <c r="BP1282" s="30">
        <f t="shared" ref="BP1282:BP1299" si="478">BO1282*E1282</f>
        <v>4494</v>
      </c>
      <c r="BQ1282" s="31">
        <f t="shared" ref="BQ1282:BQ1299" si="479">BM1282*E1282</f>
        <v>749</v>
      </c>
      <c r="BR1282" s="32">
        <f t="shared" ref="BR1282:BR1299" si="480">AVERAGE(BU1282:BZ1282)</f>
        <v>1.8333333333333333</v>
      </c>
      <c r="BS1282" s="33">
        <f t="shared" ref="BS1282:BS1299" si="481">MEDIAN(BU1282:BZ1282)</f>
        <v>1.5</v>
      </c>
      <c r="BT1282" s="34">
        <f t="shared" ref="BT1282:BT1299" si="482">IFERROR(F1282*BR1282,0)</f>
        <v>0</v>
      </c>
      <c r="BU1282" s="35">
        <v>5</v>
      </c>
      <c r="BV1282" s="35">
        <v>1</v>
      </c>
      <c r="BW1282" s="35">
        <v>2</v>
      </c>
      <c r="BX1282" s="35">
        <v>3</v>
      </c>
      <c r="BY1282" s="35">
        <v>0</v>
      </c>
      <c r="BZ1282" s="35">
        <v>0</v>
      </c>
      <c r="CA1282" s="36">
        <v>907</v>
      </c>
    </row>
    <row r="1283" spans="1:79" ht="15" customHeight="1">
      <c r="A1283" s="47" t="s">
        <v>35</v>
      </c>
      <c r="B1283" s="47" t="s">
        <v>1125</v>
      </c>
      <c r="C1283" s="48" t="s">
        <v>106</v>
      </c>
      <c r="D1283" s="49" t="s">
        <v>3309</v>
      </c>
      <c r="E1283" s="50">
        <f>VLOOKUP(I1283,vendors!D:L,8,FALSE)</f>
        <v>749</v>
      </c>
      <c r="F1283" s="50" t="str">
        <f>VLOOKUP(I1283,vendors!D:L,9,FALSE)</f>
        <v>สมโชค Maerketing</v>
      </c>
      <c r="G1283" s="49" t="s">
        <v>224</v>
      </c>
      <c r="H1283" s="49" t="s">
        <v>3310</v>
      </c>
      <c r="I1283" s="49">
        <v>420004</v>
      </c>
      <c r="J1283" s="49"/>
      <c r="K1283" s="47" t="s">
        <v>1129</v>
      </c>
      <c r="L1283" s="51" t="s">
        <v>3311</v>
      </c>
      <c r="M1283" s="22">
        <f>VLOOKUP(I1283,data!$A:$Y,2,FALSE)</f>
        <v>0</v>
      </c>
      <c r="N1283" s="22">
        <f>VLOOKUP(I1283,data!$A:$Y,4,FALSE)</f>
        <v>0</v>
      </c>
      <c r="O1283" s="22">
        <f>VLOOKUP(I1283,data!$A:$Y,6,FALSE)</f>
        <v>6</v>
      </c>
      <c r="P1283" s="22">
        <f>VLOOKUP(I1283,data!$A:$Y,8,FALSE)</f>
        <v>3</v>
      </c>
      <c r="Q1283" s="22">
        <f>VLOOKUP(I1283,data!$A:$Y,10,FALSE)</f>
        <v>1</v>
      </c>
      <c r="R1283" s="22">
        <f>VLOOKUP(I1283,data!$A:$Y,12,FALSE)</f>
        <v>0</v>
      </c>
      <c r="S1283" s="22">
        <f>VLOOKUP(I1283,data!$A:$Y,14,FALSE)</f>
        <v>1</v>
      </c>
      <c r="T1283" s="22">
        <f>VLOOKUP(I1283,data!$A:$Y,16,FALSE)</f>
        <v>0</v>
      </c>
      <c r="U1283" s="22">
        <f>VLOOKUP(I1283,data!$A:$Y,18,FALSE)</f>
        <v>0</v>
      </c>
      <c r="V1283" s="23">
        <f>VLOOKUP(I1283,data!$A:$Y,20,FALSE)</f>
        <v>0</v>
      </c>
      <c r="W1283" s="22">
        <f>VLOOKUP(I1283,data!$A:$Y,22,FALSE)</f>
        <v>0</v>
      </c>
      <c r="X1283" s="22">
        <f>VLOOKUP(I1283,data!$A:$Y,24,FALSE)</f>
        <v>0</v>
      </c>
      <c r="Y1283" s="24">
        <f t="shared" si="460"/>
        <v>11</v>
      </c>
      <c r="Z1283" s="22">
        <f>VLOOKUP(I1283,data!$A:$Y,3,FALSE)</f>
        <v>0</v>
      </c>
      <c r="AA1283" s="25"/>
      <c r="AB1283" s="22">
        <f>VLOOKUP(I1283,data!$A:$Y,5,FALSE)</f>
        <v>0</v>
      </c>
      <c r="AC1283" s="25"/>
      <c r="AD1283" s="22">
        <f>VLOOKUP(I1283,data!$A:$Y,7,FALSE)</f>
        <v>0</v>
      </c>
      <c r="AE1283" s="25"/>
      <c r="AF1283" s="22">
        <f>VLOOKUP(I1283,data!$A:$Y,9,FALSE)</f>
        <v>0</v>
      </c>
      <c r="AG1283" s="25"/>
      <c r="AH1283" s="22">
        <f>VLOOKUP(I1283,data!$A:$Y,11,FALSE)</f>
        <v>0</v>
      </c>
      <c r="AI1283" s="25"/>
      <c r="AJ1283" s="22">
        <f>VLOOKUP(I1283,data!$A:$Y,13,FALSE)</f>
        <v>0</v>
      </c>
      <c r="AK1283" s="25"/>
      <c r="AL1283" s="22">
        <f>VLOOKUP(I1283,data!$A:$Y,15,FALSE)</f>
        <v>0</v>
      </c>
      <c r="AM1283" s="25"/>
      <c r="AN1283" s="22">
        <f>VLOOKUP(I1283,data!$A:$Y,17,FALSE)</f>
        <v>0</v>
      </c>
      <c r="AO1283" s="25"/>
      <c r="AP1283" s="22">
        <f>VLOOKUP(I1283,data!$A:$Y,19,FALSE)</f>
        <v>0</v>
      </c>
      <c r="AQ1283" s="25"/>
      <c r="AR1283" s="22">
        <f>VLOOKUP(I1283,data!$A:$Y,21,FALSE)</f>
        <v>0</v>
      </c>
      <c r="AS1283" s="25"/>
      <c r="AT1283" s="22">
        <f>VLOOKUP(I1283,data!$A:$Y,23,FALSE)</f>
        <v>0</v>
      </c>
      <c r="AU1283" s="25"/>
      <c r="AV1283" s="22">
        <f>VLOOKUP(I1283,data!$A:$Y,25,FALSE)</f>
        <v>0</v>
      </c>
      <c r="AW1283" s="26">
        <f t="shared" si="461"/>
        <v>0</v>
      </c>
      <c r="AX1283" s="26">
        <f t="shared" si="462"/>
        <v>0</v>
      </c>
      <c r="AY1283" s="22">
        <f t="shared" si="463"/>
        <v>0</v>
      </c>
      <c r="AZ1283" s="22">
        <f t="shared" si="464"/>
        <v>0</v>
      </c>
      <c r="BA1283" s="22">
        <f t="shared" si="465"/>
        <v>0</v>
      </c>
      <c r="BB1283" s="22">
        <f t="shared" si="466"/>
        <v>0</v>
      </c>
      <c r="BC1283" s="22">
        <f t="shared" si="467"/>
        <v>0</v>
      </c>
      <c r="BD1283" s="22">
        <f t="shared" si="468"/>
        <v>0</v>
      </c>
      <c r="BE1283" s="22">
        <f t="shared" si="469"/>
        <v>0</v>
      </c>
      <c r="BF1283" s="22">
        <f t="shared" si="470"/>
        <v>0</v>
      </c>
      <c r="BG1283" s="22">
        <f t="shared" si="471"/>
        <v>0</v>
      </c>
      <c r="BH1283" s="22">
        <f t="shared" si="472"/>
        <v>0</v>
      </c>
      <c r="BI1283" s="22">
        <f t="shared" si="473"/>
        <v>0</v>
      </c>
      <c r="BJ1283" s="22"/>
      <c r="BK1283" s="26">
        <f t="shared" si="474"/>
        <v>0</v>
      </c>
      <c r="BL1283" s="26" t="str">
        <f t="shared" si="475"/>
        <v>N</v>
      </c>
      <c r="BM1283" s="27">
        <v>0.5</v>
      </c>
      <c r="BN1283" s="28">
        <f t="shared" si="476"/>
        <v>374.5</v>
      </c>
      <c r="BO1283" s="29">
        <f t="shared" si="477"/>
        <v>2</v>
      </c>
      <c r="BP1283" s="30">
        <f t="shared" si="478"/>
        <v>1498</v>
      </c>
      <c r="BQ1283" s="31">
        <f t="shared" si="479"/>
        <v>374.5</v>
      </c>
      <c r="BR1283" s="32">
        <f t="shared" si="480"/>
        <v>0.5</v>
      </c>
      <c r="BS1283" s="33">
        <f t="shared" si="481"/>
        <v>0</v>
      </c>
      <c r="BT1283" s="34">
        <f t="shared" si="482"/>
        <v>0</v>
      </c>
      <c r="BU1283" s="35">
        <v>2</v>
      </c>
      <c r="BV1283" s="35">
        <v>0</v>
      </c>
      <c r="BW1283" s="35">
        <v>1</v>
      </c>
      <c r="BX1283" s="35">
        <v>0</v>
      </c>
      <c r="BY1283" s="35">
        <v>0</v>
      </c>
      <c r="BZ1283" s="35">
        <v>0</v>
      </c>
      <c r="CA1283" s="36">
        <v>908</v>
      </c>
    </row>
    <row r="1284" spans="1:79" ht="15" customHeight="1">
      <c r="A1284" s="47" t="s">
        <v>35</v>
      </c>
      <c r="B1284" s="47" t="s">
        <v>1125</v>
      </c>
      <c r="C1284" s="48" t="s">
        <v>106</v>
      </c>
      <c r="D1284" s="49" t="s">
        <v>3312</v>
      </c>
      <c r="E1284" s="50">
        <f>VLOOKUP(I1284,vendors!D:L,8,FALSE)</f>
        <v>480</v>
      </c>
      <c r="F1284" s="50" t="str">
        <f>VLOOKUP(I1284,vendors!D:L,9,FALSE)</f>
        <v>ชูมิต</v>
      </c>
      <c r="G1284" s="49" t="s">
        <v>224</v>
      </c>
      <c r="H1284" s="49" t="s">
        <v>3313</v>
      </c>
      <c r="I1284" s="49">
        <v>420023</v>
      </c>
      <c r="J1284" s="49"/>
      <c r="K1284" s="47" t="s">
        <v>1129</v>
      </c>
      <c r="L1284" s="51" t="s">
        <v>3314</v>
      </c>
      <c r="M1284" s="22">
        <f>VLOOKUP(I1284,data!$A:$Y,2,FALSE)</f>
        <v>3</v>
      </c>
      <c r="N1284" s="22">
        <f>VLOOKUP(I1284,data!$A:$Y,4,FALSE)</f>
        <v>0</v>
      </c>
      <c r="O1284" s="22">
        <f>VLOOKUP(I1284,data!$A:$Y,6,FALSE)</f>
        <v>4</v>
      </c>
      <c r="P1284" s="22">
        <f>VLOOKUP(I1284,data!$A:$Y,8,FALSE)</f>
        <v>9</v>
      </c>
      <c r="Q1284" s="22">
        <f>VLOOKUP(I1284,data!$A:$Y,10,FALSE)</f>
        <v>0</v>
      </c>
      <c r="R1284" s="22">
        <f>VLOOKUP(I1284,data!$A:$Y,12,FALSE)</f>
        <v>5</v>
      </c>
      <c r="S1284" s="22">
        <f>VLOOKUP(I1284,data!$A:$Y,14,FALSE)</f>
        <v>4</v>
      </c>
      <c r="T1284" s="22">
        <f>VLOOKUP(I1284,data!$A:$Y,16,FALSE)</f>
        <v>4</v>
      </c>
      <c r="U1284" s="22">
        <f>VLOOKUP(I1284,data!$A:$Y,18,FALSE)</f>
        <v>4</v>
      </c>
      <c r="V1284" s="23">
        <f>VLOOKUP(I1284,data!$A:$Y,20,FALSE)</f>
        <v>0</v>
      </c>
      <c r="W1284" s="22">
        <f>VLOOKUP(I1284,data!$A:$Y,22,FALSE)</f>
        <v>0</v>
      </c>
      <c r="X1284" s="22">
        <f>VLOOKUP(I1284,data!$A:$Y,24,FALSE)</f>
        <v>0</v>
      </c>
      <c r="Y1284" s="24">
        <f t="shared" si="460"/>
        <v>33</v>
      </c>
      <c r="Z1284" s="22">
        <f>VLOOKUP(I1284,data!$A:$Y,3,FALSE)</f>
        <v>5</v>
      </c>
      <c r="AA1284" s="25"/>
      <c r="AB1284" s="22">
        <f>VLOOKUP(I1284,data!$A:$Y,5,FALSE)</f>
        <v>0</v>
      </c>
      <c r="AC1284" s="25"/>
      <c r="AD1284" s="22">
        <f>VLOOKUP(I1284,data!$A:$Y,7,FALSE)</f>
        <v>0</v>
      </c>
      <c r="AE1284" s="25"/>
      <c r="AF1284" s="22">
        <f>VLOOKUP(I1284,data!$A:$Y,9,FALSE)</f>
        <v>0</v>
      </c>
      <c r="AG1284" s="25"/>
      <c r="AH1284" s="22">
        <f>VLOOKUP(I1284,data!$A:$Y,11,FALSE)</f>
        <v>0</v>
      </c>
      <c r="AI1284" s="25"/>
      <c r="AJ1284" s="22">
        <f>VLOOKUP(I1284,data!$A:$Y,13,FALSE)</f>
        <v>0</v>
      </c>
      <c r="AK1284" s="25"/>
      <c r="AL1284" s="22">
        <f>VLOOKUP(I1284,data!$A:$Y,15,FALSE)</f>
        <v>0</v>
      </c>
      <c r="AM1284" s="25"/>
      <c r="AN1284" s="22">
        <f>VLOOKUP(I1284,data!$A:$Y,17,FALSE)</f>
        <v>0</v>
      </c>
      <c r="AO1284" s="25"/>
      <c r="AP1284" s="22">
        <f>VLOOKUP(I1284,data!$A:$Y,19,FALSE)</f>
        <v>5</v>
      </c>
      <c r="AQ1284" s="25">
        <v>0</v>
      </c>
      <c r="AR1284" s="22">
        <f>VLOOKUP(I1284,data!$A:$Y,21,FALSE)</f>
        <v>0</v>
      </c>
      <c r="AS1284" s="25"/>
      <c r="AT1284" s="22">
        <f>VLOOKUP(I1284,data!$A:$Y,23,FALSE)</f>
        <v>0</v>
      </c>
      <c r="AU1284" s="25"/>
      <c r="AV1284" s="22">
        <f>VLOOKUP(I1284,data!$A:$Y,25,FALSE)</f>
        <v>0</v>
      </c>
      <c r="AW1284" s="26">
        <f t="shared" si="461"/>
        <v>10</v>
      </c>
      <c r="AX1284" s="26">
        <f t="shared" si="462"/>
        <v>4800</v>
      </c>
      <c r="AY1284" s="22">
        <f t="shared" si="463"/>
        <v>5</v>
      </c>
      <c r="AZ1284" s="22">
        <f t="shared" si="464"/>
        <v>0</v>
      </c>
      <c r="BA1284" s="22">
        <f t="shared" si="465"/>
        <v>0</v>
      </c>
      <c r="BB1284" s="22">
        <f t="shared" si="466"/>
        <v>0</v>
      </c>
      <c r="BC1284" s="22">
        <f t="shared" si="467"/>
        <v>0</v>
      </c>
      <c r="BD1284" s="22">
        <f t="shared" si="468"/>
        <v>0</v>
      </c>
      <c r="BE1284" s="22">
        <f t="shared" si="469"/>
        <v>0</v>
      </c>
      <c r="BF1284" s="22">
        <f t="shared" si="470"/>
        <v>0</v>
      </c>
      <c r="BG1284" s="22">
        <f t="shared" si="471"/>
        <v>5</v>
      </c>
      <c r="BH1284" s="22">
        <f t="shared" si="472"/>
        <v>0</v>
      </c>
      <c r="BI1284" s="22">
        <f t="shared" si="473"/>
        <v>0</v>
      </c>
      <c r="BJ1284" s="22"/>
      <c r="BK1284" s="26">
        <f t="shared" si="474"/>
        <v>4800</v>
      </c>
      <c r="BL1284" s="26" t="str">
        <f t="shared" si="475"/>
        <v>N</v>
      </c>
      <c r="BM1284" s="27">
        <v>20</v>
      </c>
      <c r="BN1284" s="28">
        <f t="shared" si="476"/>
        <v>9600</v>
      </c>
      <c r="BO1284" s="29">
        <f t="shared" si="477"/>
        <v>39</v>
      </c>
      <c r="BP1284" s="30">
        <f t="shared" si="478"/>
        <v>18720</v>
      </c>
      <c r="BQ1284" s="31">
        <f t="shared" si="479"/>
        <v>9600</v>
      </c>
      <c r="BR1284" s="32">
        <f t="shared" si="480"/>
        <v>13</v>
      </c>
      <c r="BS1284" s="33">
        <f t="shared" si="481"/>
        <v>0</v>
      </c>
      <c r="BT1284" s="34">
        <f t="shared" si="482"/>
        <v>0</v>
      </c>
      <c r="BU1284" s="35">
        <v>0</v>
      </c>
      <c r="BV1284" s="35">
        <v>0</v>
      </c>
      <c r="BW1284" s="35">
        <v>78</v>
      </c>
      <c r="BX1284" s="35">
        <v>0</v>
      </c>
      <c r="BY1284" s="35">
        <v>0</v>
      </c>
      <c r="BZ1284" s="35">
        <v>0</v>
      </c>
      <c r="CA1284" s="36">
        <v>909</v>
      </c>
    </row>
    <row r="1285" spans="1:79" ht="15" customHeight="1">
      <c r="A1285" s="47" t="s">
        <v>35</v>
      </c>
      <c r="B1285" s="47" t="s">
        <v>1125</v>
      </c>
      <c r="C1285" s="48" t="s">
        <v>106</v>
      </c>
      <c r="D1285" s="49" t="s">
        <v>3315</v>
      </c>
      <c r="E1285" s="50">
        <f>VLOOKUP(I1285,vendors!D:L,8,FALSE)</f>
        <v>695</v>
      </c>
      <c r="F1285" s="50" t="str">
        <f>VLOOKUP(I1285,vendors!D:L,9,FALSE)</f>
        <v>ชูมิต</v>
      </c>
      <c r="G1285" s="49" t="s">
        <v>224</v>
      </c>
      <c r="H1285" s="49" t="s">
        <v>3316</v>
      </c>
      <c r="I1285" s="49">
        <v>420024</v>
      </c>
      <c r="J1285" s="49"/>
      <c r="K1285" s="47" t="s">
        <v>1129</v>
      </c>
      <c r="L1285" s="51" t="s">
        <v>3314</v>
      </c>
      <c r="M1285" s="22">
        <f>VLOOKUP(I1285,data!$A:$Y,2,FALSE)</f>
        <v>19</v>
      </c>
      <c r="N1285" s="22">
        <f>VLOOKUP(I1285,data!$A:$Y,4,FALSE)</f>
        <v>0</v>
      </c>
      <c r="O1285" s="22">
        <f>VLOOKUP(I1285,data!$A:$Y,6,FALSE)</f>
        <v>5</v>
      </c>
      <c r="P1285" s="22">
        <f>VLOOKUP(I1285,data!$A:$Y,8,FALSE)</f>
        <v>11</v>
      </c>
      <c r="Q1285" s="22">
        <f>VLOOKUP(I1285,data!$A:$Y,10,FALSE)</f>
        <v>0</v>
      </c>
      <c r="R1285" s="22">
        <f>VLOOKUP(I1285,data!$A:$Y,12,FALSE)</f>
        <v>8</v>
      </c>
      <c r="S1285" s="22">
        <f>VLOOKUP(I1285,data!$A:$Y,14,FALSE)</f>
        <v>0</v>
      </c>
      <c r="T1285" s="22">
        <f>VLOOKUP(I1285,data!$A:$Y,16,FALSE)</f>
        <v>3</v>
      </c>
      <c r="U1285" s="22">
        <f>VLOOKUP(I1285,data!$A:$Y,18,FALSE)</f>
        <v>2</v>
      </c>
      <c r="V1285" s="23">
        <f>VLOOKUP(I1285,data!$A:$Y,20,FALSE)</f>
        <v>0</v>
      </c>
      <c r="W1285" s="22">
        <f>VLOOKUP(I1285,data!$A:$Y,22,FALSE)</f>
        <v>0</v>
      </c>
      <c r="X1285" s="22">
        <f>VLOOKUP(I1285,data!$A:$Y,24,FALSE)</f>
        <v>0</v>
      </c>
      <c r="Y1285" s="24">
        <f t="shared" si="460"/>
        <v>48</v>
      </c>
      <c r="Z1285" s="22">
        <f>VLOOKUP(I1285,data!$A:$Y,3,FALSE)</f>
        <v>0</v>
      </c>
      <c r="AA1285" s="25">
        <v>-5</v>
      </c>
      <c r="AB1285" s="22">
        <f>VLOOKUP(I1285,data!$A:$Y,5,FALSE)</f>
        <v>0</v>
      </c>
      <c r="AC1285" s="25"/>
      <c r="AD1285" s="22">
        <f>VLOOKUP(I1285,data!$A:$Y,7,FALSE)</f>
        <v>2</v>
      </c>
      <c r="AE1285" s="25"/>
      <c r="AF1285" s="22">
        <f>VLOOKUP(I1285,data!$A:$Y,9,FALSE)</f>
        <v>0</v>
      </c>
      <c r="AG1285" s="25"/>
      <c r="AH1285" s="22">
        <f>VLOOKUP(I1285,data!$A:$Y,11,FALSE)</f>
        <v>0</v>
      </c>
      <c r="AI1285" s="25"/>
      <c r="AJ1285" s="22">
        <f>VLOOKUP(I1285,data!$A:$Y,13,FALSE)</f>
        <v>0</v>
      </c>
      <c r="AK1285" s="25"/>
      <c r="AL1285" s="22">
        <f>VLOOKUP(I1285,data!$A:$Y,15,FALSE)</f>
        <v>5</v>
      </c>
      <c r="AM1285" s="25"/>
      <c r="AN1285" s="22">
        <f>VLOOKUP(I1285,data!$A:$Y,17,FALSE)</f>
        <v>1</v>
      </c>
      <c r="AO1285" s="25"/>
      <c r="AP1285" s="22">
        <f>VLOOKUP(I1285,data!$A:$Y,19,FALSE)</f>
        <v>5</v>
      </c>
      <c r="AQ1285" s="25"/>
      <c r="AR1285" s="22">
        <f>VLOOKUP(I1285,data!$A:$Y,21,FALSE)</f>
        <v>0</v>
      </c>
      <c r="AS1285" s="25"/>
      <c r="AT1285" s="22">
        <f>VLOOKUP(I1285,data!$A:$Y,23,FALSE)</f>
        <v>0</v>
      </c>
      <c r="AU1285" s="25"/>
      <c r="AV1285" s="22">
        <f>VLOOKUP(I1285,data!$A:$Y,25,FALSE)</f>
        <v>0</v>
      </c>
      <c r="AW1285" s="26">
        <f t="shared" si="461"/>
        <v>8</v>
      </c>
      <c r="AX1285" s="26">
        <f t="shared" si="462"/>
        <v>5560</v>
      </c>
      <c r="AY1285" s="22">
        <f t="shared" si="463"/>
        <v>-5</v>
      </c>
      <c r="AZ1285" s="22">
        <f t="shared" si="464"/>
        <v>0</v>
      </c>
      <c r="BA1285" s="22">
        <f t="shared" si="465"/>
        <v>2</v>
      </c>
      <c r="BB1285" s="22">
        <f t="shared" si="466"/>
        <v>0</v>
      </c>
      <c r="BC1285" s="22">
        <f t="shared" si="467"/>
        <v>0</v>
      </c>
      <c r="BD1285" s="22">
        <f t="shared" si="468"/>
        <v>0</v>
      </c>
      <c r="BE1285" s="22">
        <f t="shared" si="469"/>
        <v>5</v>
      </c>
      <c r="BF1285" s="22">
        <f t="shared" si="470"/>
        <v>1</v>
      </c>
      <c r="BG1285" s="22">
        <f t="shared" si="471"/>
        <v>5</v>
      </c>
      <c r="BH1285" s="22">
        <f t="shared" si="472"/>
        <v>0</v>
      </c>
      <c r="BI1285" s="22">
        <f t="shared" si="473"/>
        <v>0</v>
      </c>
      <c r="BJ1285" s="22"/>
      <c r="BK1285" s="26">
        <f t="shared" si="474"/>
        <v>5560</v>
      </c>
      <c r="BL1285" s="26" t="str">
        <f t="shared" si="475"/>
        <v>Y</v>
      </c>
      <c r="BM1285" s="27">
        <v>30</v>
      </c>
      <c r="BN1285" s="28">
        <f t="shared" si="476"/>
        <v>20850</v>
      </c>
      <c r="BO1285" s="29">
        <f t="shared" si="477"/>
        <v>41</v>
      </c>
      <c r="BP1285" s="30">
        <f t="shared" si="478"/>
        <v>28495</v>
      </c>
      <c r="BQ1285" s="31">
        <f t="shared" si="479"/>
        <v>20850</v>
      </c>
      <c r="BR1285" s="32">
        <f t="shared" si="480"/>
        <v>13.5</v>
      </c>
      <c r="BS1285" s="33">
        <f t="shared" si="481"/>
        <v>0</v>
      </c>
      <c r="BT1285" s="34">
        <f t="shared" si="482"/>
        <v>0</v>
      </c>
      <c r="BU1285" s="35">
        <v>0</v>
      </c>
      <c r="BV1285" s="35">
        <v>0</v>
      </c>
      <c r="BW1285" s="35">
        <v>81</v>
      </c>
      <c r="BX1285" s="35">
        <v>0</v>
      </c>
      <c r="BY1285" s="35">
        <v>0</v>
      </c>
      <c r="BZ1285" s="35">
        <v>0</v>
      </c>
      <c r="CA1285" s="36">
        <v>910</v>
      </c>
    </row>
    <row r="1286" spans="1:79" ht="15" customHeight="1">
      <c r="A1286" s="47" t="s">
        <v>35</v>
      </c>
      <c r="B1286" s="47" t="s">
        <v>1125</v>
      </c>
      <c r="C1286" s="48" t="s">
        <v>106</v>
      </c>
      <c r="D1286" s="49" t="s">
        <v>3317</v>
      </c>
      <c r="E1286" s="50">
        <f>VLOOKUP(I1286,vendors!D:L,8,FALSE)</f>
        <v>320</v>
      </c>
      <c r="F1286" s="50" t="str">
        <f>VLOOKUP(I1286,vendors!D:L,9,FALSE)</f>
        <v>เซี่ยงไฮ้</v>
      </c>
      <c r="G1286" s="49" t="s">
        <v>1788</v>
      </c>
      <c r="H1286" s="49" t="s">
        <v>3318</v>
      </c>
      <c r="I1286" s="49">
        <v>420006</v>
      </c>
      <c r="J1286" s="49"/>
      <c r="K1286" s="47" t="s">
        <v>1129</v>
      </c>
      <c r="L1286" s="51" t="s">
        <v>3319</v>
      </c>
      <c r="M1286" s="46">
        <f>VLOOKUP(I1286,data!$A:$Y,2,FALSE)</f>
        <v>8</v>
      </c>
      <c r="N1286" s="22">
        <f>VLOOKUP(I1286,data!$A:$Y,4,FALSE)</f>
        <v>3</v>
      </c>
      <c r="O1286" s="22">
        <f>VLOOKUP(I1286,data!$A:$Y,6,FALSE)</f>
        <v>4</v>
      </c>
      <c r="P1286" s="22">
        <f>VLOOKUP(I1286,data!$A:$Y,8,FALSE)</f>
        <v>1</v>
      </c>
      <c r="Q1286" s="22">
        <f>VLOOKUP(I1286,data!$A:$Y,10,FALSE)</f>
        <v>1</v>
      </c>
      <c r="R1286" s="22">
        <f>VLOOKUP(I1286,data!$A:$Y,12,FALSE)</f>
        <v>4</v>
      </c>
      <c r="S1286" s="22">
        <f>VLOOKUP(I1286,data!$A:$Y,14,FALSE)</f>
        <v>1</v>
      </c>
      <c r="T1286" s="22">
        <f>VLOOKUP(I1286,data!$A:$Y,16,FALSE)</f>
        <v>2</v>
      </c>
      <c r="U1286" s="22">
        <f>VLOOKUP(I1286,data!$A:$Y,18,FALSE)</f>
        <v>1</v>
      </c>
      <c r="V1286" s="23">
        <f>VLOOKUP(I1286,data!$A:$Y,20,FALSE)</f>
        <v>0</v>
      </c>
      <c r="W1286" s="22">
        <f>VLOOKUP(I1286,data!$A:$Y,22,FALSE)</f>
        <v>0</v>
      </c>
      <c r="X1286" s="22">
        <f>VLOOKUP(I1286,data!$A:$Y,24,FALSE)</f>
        <v>0</v>
      </c>
      <c r="Y1286" s="24">
        <f t="shared" si="460"/>
        <v>25</v>
      </c>
      <c r="Z1286" s="22">
        <f>VLOOKUP(I1286,data!$A:$Y,3,FALSE)</f>
        <v>0</v>
      </c>
      <c r="AA1286" s="25">
        <v>-2</v>
      </c>
      <c r="AB1286" s="22">
        <f>VLOOKUP(I1286,data!$A:$Y,5,FALSE)</f>
        <v>0</v>
      </c>
      <c r="AC1286" s="25"/>
      <c r="AD1286" s="22">
        <f>VLOOKUP(I1286,data!$A:$Y,7,FALSE)</f>
        <v>0</v>
      </c>
      <c r="AE1286" s="25"/>
      <c r="AF1286" s="22">
        <f>VLOOKUP(I1286,data!$A:$Y,9,FALSE)</f>
        <v>0</v>
      </c>
      <c r="AG1286" s="25"/>
      <c r="AH1286" s="22">
        <f>VLOOKUP(I1286,data!$A:$Y,11,FALSE)</f>
        <v>0</v>
      </c>
      <c r="AI1286" s="25"/>
      <c r="AJ1286" s="22">
        <f>VLOOKUP(I1286,data!$A:$Y,13,FALSE)</f>
        <v>0</v>
      </c>
      <c r="AK1286" s="25"/>
      <c r="AL1286" s="22">
        <f>VLOOKUP(I1286,data!$A:$Y,15,FALSE)</f>
        <v>0</v>
      </c>
      <c r="AM1286" s="25"/>
      <c r="AN1286" s="22">
        <f>VLOOKUP(I1286,data!$A:$Y,17,FALSE)</f>
        <v>0</v>
      </c>
      <c r="AO1286" s="25"/>
      <c r="AP1286" s="22">
        <f>VLOOKUP(I1286,data!$A:$Y,19,FALSE)</f>
        <v>1</v>
      </c>
      <c r="AQ1286" s="25"/>
      <c r="AR1286" s="22">
        <f>VLOOKUP(I1286,data!$A:$Y,21,FALSE)</f>
        <v>0</v>
      </c>
      <c r="AS1286" s="25"/>
      <c r="AT1286" s="22">
        <f>VLOOKUP(I1286,data!$A:$Y,23,FALSE)</f>
        <v>0</v>
      </c>
      <c r="AU1286" s="25"/>
      <c r="AV1286" s="22">
        <f>VLOOKUP(I1286,data!$A:$Y,25,FALSE)</f>
        <v>0</v>
      </c>
      <c r="AW1286" s="26">
        <f t="shared" si="461"/>
        <v>-1</v>
      </c>
      <c r="AX1286" s="26">
        <f t="shared" si="462"/>
        <v>-320</v>
      </c>
      <c r="AY1286" s="22">
        <f t="shared" si="463"/>
        <v>-2</v>
      </c>
      <c r="AZ1286" s="22">
        <f t="shared" si="464"/>
        <v>0</v>
      </c>
      <c r="BA1286" s="22">
        <f t="shared" si="465"/>
        <v>0</v>
      </c>
      <c r="BB1286" s="22">
        <f t="shared" si="466"/>
        <v>0</v>
      </c>
      <c r="BC1286" s="22">
        <f t="shared" si="467"/>
        <v>0</v>
      </c>
      <c r="BD1286" s="22">
        <f t="shared" si="468"/>
        <v>0</v>
      </c>
      <c r="BE1286" s="22">
        <f t="shared" si="469"/>
        <v>0</v>
      </c>
      <c r="BF1286" s="22">
        <f t="shared" si="470"/>
        <v>0</v>
      </c>
      <c r="BG1286" s="22">
        <f t="shared" si="471"/>
        <v>1</v>
      </c>
      <c r="BH1286" s="22">
        <f t="shared" si="472"/>
        <v>0</v>
      </c>
      <c r="BI1286" s="22">
        <f t="shared" si="473"/>
        <v>0</v>
      </c>
      <c r="BJ1286" s="22"/>
      <c r="BK1286" s="26">
        <f t="shared" si="474"/>
        <v>-320</v>
      </c>
      <c r="BL1286" s="26" t="str">
        <f t="shared" si="475"/>
        <v>Y</v>
      </c>
      <c r="BM1286" s="27">
        <v>0</v>
      </c>
      <c r="BN1286" s="28">
        <f t="shared" si="476"/>
        <v>0</v>
      </c>
      <c r="BO1286" s="29">
        <f t="shared" si="477"/>
        <v>5</v>
      </c>
      <c r="BP1286" s="30">
        <f t="shared" si="478"/>
        <v>1600</v>
      </c>
      <c r="BQ1286" s="31">
        <f t="shared" si="479"/>
        <v>0</v>
      </c>
      <c r="BR1286" s="32">
        <f t="shared" si="480"/>
        <v>1.5</v>
      </c>
      <c r="BS1286" s="33">
        <f t="shared" si="481"/>
        <v>0</v>
      </c>
      <c r="BT1286" s="34">
        <f t="shared" si="482"/>
        <v>0</v>
      </c>
      <c r="BU1286" s="35">
        <v>6</v>
      </c>
      <c r="BV1286" s="35">
        <v>3</v>
      </c>
      <c r="BW1286" s="35">
        <v>0</v>
      </c>
      <c r="BX1286" s="35">
        <v>0</v>
      </c>
      <c r="BY1286" s="35">
        <v>0</v>
      </c>
      <c r="BZ1286" s="35">
        <v>0</v>
      </c>
      <c r="CA1286" s="36">
        <v>911</v>
      </c>
    </row>
    <row r="1287" spans="1:79" ht="15" customHeight="1">
      <c r="A1287" s="47" t="s">
        <v>35</v>
      </c>
      <c r="B1287" s="47" t="s">
        <v>1125</v>
      </c>
      <c r="C1287" s="48" t="s">
        <v>106</v>
      </c>
      <c r="D1287" s="49" t="s">
        <v>3320</v>
      </c>
      <c r="E1287" s="50">
        <f>VLOOKUP(I1287,vendors!D:L,8,FALSE)</f>
        <v>850</v>
      </c>
      <c r="F1287" s="50" t="str">
        <f>VLOOKUP(I1287,vendors!D:L,9,FALSE)</f>
        <v>เซี่ยงไฮ้</v>
      </c>
      <c r="G1287" s="49" t="s">
        <v>1699</v>
      </c>
      <c r="H1287" s="49" t="s">
        <v>3321</v>
      </c>
      <c r="I1287" s="49">
        <v>420013</v>
      </c>
      <c r="J1287" s="49"/>
      <c r="K1287" s="47" t="s">
        <v>1129</v>
      </c>
      <c r="L1287" s="51" t="s">
        <v>3322</v>
      </c>
      <c r="M1287" s="22">
        <f>VLOOKUP(I1287,data!$A:$Y,2,FALSE)</f>
        <v>0</v>
      </c>
      <c r="N1287" s="22">
        <f>VLOOKUP(I1287,data!$A:$Y,4,FALSE)</f>
        <v>0</v>
      </c>
      <c r="O1287" s="22">
        <f>VLOOKUP(I1287,data!$A:$Y,6,FALSE)</f>
        <v>0</v>
      </c>
      <c r="P1287" s="22">
        <f>VLOOKUP(I1287,data!$A:$Y,8,FALSE)</f>
        <v>1</v>
      </c>
      <c r="Q1287" s="22">
        <f>VLOOKUP(I1287,data!$A:$Y,10,FALSE)</f>
        <v>0</v>
      </c>
      <c r="R1287" s="22">
        <f>VLOOKUP(I1287,data!$A:$Y,12,FALSE)</f>
        <v>0</v>
      </c>
      <c r="S1287" s="22">
        <f>VLOOKUP(I1287,data!$A:$Y,14,FALSE)</f>
        <v>0</v>
      </c>
      <c r="T1287" s="22">
        <f>VLOOKUP(I1287,data!$A:$Y,16,FALSE)</f>
        <v>0</v>
      </c>
      <c r="U1287" s="22">
        <f>VLOOKUP(I1287,data!$A:$Y,18,FALSE)</f>
        <v>0</v>
      </c>
      <c r="V1287" s="23">
        <f>VLOOKUP(I1287,data!$A:$Y,20,FALSE)</f>
        <v>0</v>
      </c>
      <c r="W1287" s="22">
        <f>VLOOKUP(I1287,data!$A:$Y,22,FALSE)</f>
        <v>0</v>
      </c>
      <c r="X1287" s="22">
        <f>VLOOKUP(I1287,data!$A:$Y,24,FALSE)</f>
        <v>0</v>
      </c>
      <c r="Y1287" s="24">
        <f t="shared" si="460"/>
        <v>1</v>
      </c>
      <c r="Z1287" s="22">
        <f>VLOOKUP(I1287,data!$A:$Y,3,FALSE)</f>
        <v>0</v>
      </c>
      <c r="AA1287" s="25"/>
      <c r="AB1287" s="22">
        <f>VLOOKUP(I1287,data!$A:$Y,5,FALSE)</f>
        <v>0</v>
      </c>
      <c r="AC1287" s="25"/>
      <c r="AD1287" s="22">
        <f>VLOOKUP(I1287,data!$A:$Y,7,FALSE)</f>
        <v>0</v>
      </c>
      <c r="AE1287" s="25"/>
      <c r="AF1287" s="22">
        <f>VLOOKUP(I1287,data!$A:$Y,9,FALSE)</f>
        <v>0</v>
      </c>
      <c r="AG1287" s="25"/>
      <c r="AH1287" s="22">
        <f>VLOOKUP(I1287,data!$A:$Y,11,FALSE)</f>
        <v>0</v>
      </c>
      <c r="AI1287" s="25"/>
      <c r="AJ1287" s="22">
        <f>VLOOKUP(I1287,data!$A:$Y,13,FALSE)</f>
        <v>0</v>
      </c>
      <c r="AK1287" s="25"/>
      <c r="AL1287" s="22">
        <f>VLOOKUP(I1287,data!$A:$Y,15,FALSE)</f>
        <v>0</v>
      </c>
      <c r="AM1287" s="25"/>
      <c r="AN1287" s="22">
        <f>VLOOKUP(I1287,data!$A:$Y,17,FALSE)</f>
        <v>0</v>
      </c>
      <c r="AO1287" s="25"/>
      <c r="AP1287" s="22">
        <f>VLOOKUP(I1287,data!$A:$Y,19,FALSE)</f>
        <v>0</v>
      </c>
      <c r="AQ1287" s="25"/>
      <c r="AR1287" s="22">
        <f>VLOOKUP(I1287,data!$A:$Y,21,FALSE)</f>
        <v>0</v>
      </c>
      <c r="AS1287" s="25"/>
      <c r="AT1287" s="22">
        <f>VLOOKUP(I1287,data!$A:$Y,23,FALSE)</f>
        <v>0</v>
      </c>
      <c r="AU1287" s="25"/>
      <c r="AV1287" s="22">
        <f>VLOOKUP(I1287,data!$A:$Y,25,FALSE)</f>
        <v>0</v>
      </c>
      <c r="AW1287" s="26">
        <f t="shared" si="461"/>
        <v>0</v>
      </c>
      <c r="AX1287" s="26">
        <f t="shared" si="462"/>
        <v>0</v>
      </c>
      <c r="AY1287" s="22">
        <f t="shared" si="463"/>
        <v>0</v>
      </c>
      <c r="AZ1287" s="22">
        <f t="shared" si="464"/>
        <v>0</v>
      </c>
      <c r="BA1287" s="22">
        <f t="shared" si="465"/>
        <v>0</v>
      </c>
      <c r="BB1287" s="22">
        <f t="shared" si="466"/>
        <v>0</v>
      </c>
      <c r="BC1287" s="22">
        <f t="shared" si="467"/>
        <v>0</v>
      </c>
      <c r="BD1287" s="22">
        <f t="shared" si="468"/>
        <v>0</v>
      </c>
      <c r="BE1287" s="22">
        <f t="shared" si="469"/>
        <v>0</v>
      </c>
      <c r="BF1287" s="22">
        <f t="shared" si="470"/>
        <v>0</v>
      </c>
      <c r="BG1287" s="22">
        <f t="shared" si="471"/>
        <v>0</v>
      </c>
      <c r="BH1287" s="22">
        <f t="shared" si="472"/>
        <v>0</v>
      </c>
      <c r="BI1287" s="22">
        <f t="shared" si="473"/>
        <v>0</v>
      </c>
      <c r="BJ1287" s="22"/>
      <c r="BK1287" s="26">
        <f t="shared" si="474"/>
        <v>0</v>
      </c>
      <c r="BL1287" s="26" t="str">
        <f t="shared" si="475"/>
        <v>N</v>
      </c>
      <c r="BM1287" s="27">
        <v>0</v>
      </c>
      <c r="BN1287" s="28">
        <f t="shared" si="476"/>
        <v>0</v>
      </c>
      <c r="BO1287" s="29">
        <f t="shared" si="477"/>
        <v>0</v>
      </c>
      <c r="BP1287" s="30">
        <f t="shared" si="478"/>
        <v>0</v>
      </c>
      <c r="BQ1287" s="31">
        <f t="shared" si="479"/>
        <v>0</v>
      </c>
      <c r="BR1287" s="32">
        <f t="shared" si="480"/>
        <v>0</v>
      </c>
      <c r="BS1287" s="33">
        <f t="shared" si="481"/>
        <v>0</v>
      </c>
      <c r="BT1287" s="34">
        <f t="shared" si="482"/>
        <v>0</v>
      </c>
      <c r="BU1287" s="35">
        <v>0</v>
      </c>
      <c r="BV1287" s="35">
        <v>0</v>
      </c>
      <c r="BW1287" s="35">
        <v>0</v>
      </c>
      <c r="BX1287" s="35">
        <v>0</v>
      </c>
      <c r="BY1287" s="35">
        <v>0</v>
      </c>
      <c r="BZ1287" s="35">
        <v>0</v>
      </c>
      <c r="CA1287" s="36">
        <v>912</v>
      </c>
    </row>
    <row r="1288" spans="1:79" ht="15" customHeight="1">
      <c r="A1288" s="47" t="s">
        <v>35</v>
      </c>
      <c r="B1288" s="47" t="s">
        <v>1125</v>
      </c>
      <c r="C1288" s="48" t="s">
        <v>106</v>
      </c>
      <c r="D1288" s="49" t="s">
        <v>3323</v>
      </c>
      <c r="E1288" s="50">
        <f>VLOOKUP(I1288,vendors!D:L,8,FALSE)</f>
        <v>400</v>
      </c>
      <c r="F1288" s="50" t="str">
        <f>VLOOKUP(I1288,vendors!D:L,9,FALSE)</f>
        <v>SD ทันตเวช</v>
      </c>
      <c r="G1288" s="49" t="s">
        <v>133</v>
      </c>
      <c r="H1288" s="49" t="s">
        <v>3324</v>
      </c>
      <c r="I1288" s="49">
        <v>420021</v>
      </c>
      <c r="J1288" s="49"/>
      <c r="K1288" s="47" t="s">
        <v>1129</v>
      </c>
      <c r="L1288" s="51" t="s">
        <v>3325</v>
      </c>
      <c r="M1288" s="22">
        <f>VLOOKUP(I1288,data!$A:$Y,2,FALSE)</f>
        <v>0</v>
      </c>
      <c r="N1288" s="22">
        <f>VLOOKUP(I1288,data!$A:$Y,4,FALSE)</f>
        <v>0</v>
      </c>
      <c r="O1288" s="22">
        <f>VLOOKUP(I1288,data!$A:$Y,6,FALSE)</f>
        <v>0</v>
      </c>
      <c r="P1288" s="22">
        <f>VLOOKUP(I1288,data!$A:$Y,8,FALSE)</f>
        <v>0</v>
      </c>
      <c r="Q1288" s="22">
        <f>VLOOKUP(I1288,data!$A:$Y,10,FALSE)</f>
        <v>0</v>
      </c>
      <c r="R1288" s="22">
        <f>VLOOKUP(I1288,data!$A:$Y,12,FALSE)</f>
        <v>0</v>
      </c>
      <c r="S1288" s="22">
        <f>VLOOKUP(I1288,data!$A:$Y,14,FALSE)</f>
        <v>1</v>
      </c>
      <c r="T1288" s="22">
        <f>VLOOKUP(I1288,data!$A:$Y,16,FALSE)</f>
        <v>16</v>
      </c>
      <c r="U1288" s="22">
        <f>VLOOKUP(I1288,data!$A:$Y,18,FALSE)</f>
        <v>0</v>
      </c>
      <c r="V1288" s="23">
        <f>VLOOKUP(I1288,data!$A:$Y,20,FALSE)</f>
        <v>0</v>
      </c>
      <c r="W1288" s="22">
        <f>VLOOKUP(I1288,data!$A:$Y,22,FALSE)</f>
        <v>0</v>
      </c>
      <c r="X1288" s="22">
        <f>VLOOKUP(I1288,data!$A:$Y,24,FALSE)</f>
        <v>0</v>
      </c>
      <c r="Y1288" s="24">
        <f t="shared" si="460"/>
        <v>17</v>
      </c>
      <c r="Z1288" s="22">
        <f>VLOOKUP(I1288,data!$A:$Y,3,FALSE)</f>
        <v>0</v>
      </c>
      <c r="AA1288" s="25"/>
      <c r="AB1288" s="22">
        <f>VLOOKUP(I1288,data!$A:$Y,5,FALSE)</f>
        <v>0</v>
      </c>
      <c r="AC1288" s="25"/>
      <c r="AD1288" s="22">
        <f>VLOOKUP(I1288,data!$A:$Y,7,FALSE)</f>
        <v>0</v>
      </c>
      <c r="AE1288" s="25"/>
      <c r="AF1288" s="22">
        <f>VLOOKUP(I1288,data!$A:$Y,9,FALSE)</f>
        <v>0</v>
      </c>
      <c r="AG1288" s="25"/>
      <c r="AH1288" s="22">
        <f>VLOOKUP(I1288,data!$A:$Y,11,FALSE)</f>
        <v>0</v>
      </c>
      <c r="AI1288" s="25"/>
      <c r="AJ1288" s="22">
        <f>VLOOKUP(I1288,data!$A:$Y,13,FALSE)</f>
        <v>0</v>
      </c>
      <c r="AK1288" s="25"/>
      <c r="AL1288" s="22">
        <f>VLOOKUP(I1288,data!$A:$Y,15,FALSE)</f>
        <v>0</v>
      </c>
      <c r="AM1288" s="25"/>
      <c r="AN1288" s="22">
        <f>VLOOKUP(I1288,data!$A:$Y,17,FALSE)</f>
        <v>0</v>
      </c>
      <c r="AO1288" s="25"/>
      <c r="AP1288" s="22">
        <f>VLOOKUP(I1288,data!$A:$Y,19,FALSE)</f>
        <v>0</v>
      </c>
      <c r="AQ1288" s="25"/>
      <c r="AR1288" s="22">
        <f>VLOOKUP(I1288,data!$A:$Y,21,FALSE)</f>
        <v>0</v>
      </c>
      <c r="AS1288" s="25"/>
      <c r="AT1288" s="22">
        <f>VLOOKUP(I1288,data!$A:$Y,23,FALSE)</f>
        <v>0</v>
      </c>
      <c r="AU1288" s="25"/>
      <c r="AV1288" s="22">
        <f>VLOOKUP(I1288,data!$A:$Y,25,FALSE)</f>
        <v>0</v>
      </c>
      <c r="AW1288" s="26">
        <f t="shared" si="461"/>
        <v>0</v>
      </c>
      <c r="AX1288" s="26">
        <f t="shared" si="462"/>
        <v>0</v>
      </c>
      <c r="AY1288" s="22">
        <f t="shared" si="463"/>
        <v>0</v>
      </c>
      <c r="AZ1288" s="22">
        <f t="shared" si="464"/>
        <v>0</v>
      </c>
      <c r="BA1288" s="22">
        <f t="shared" si="465"/>
        <v>0</v>
      </c>
      <c r="BB1288" s="22">
        <f t="shared" si="466"/>
        <v>0</v>
      </c>
      <c r="BC1288" s="22">
        <f t="shared" si="467"/>
        <v>0</v>
      </c>
      <c r="BD1288" s="22">
        <f t="shared" si="468"/>
        <v>0</v>
      </c>
      <c r="BE1288" s="22">
        <f t="shared" si="469"/>
        <v>0</v>
      </c>
      <c r="BF1288" s="22">
        <f t="shared" si="470"/>
        <v>0</v>
      </c>
      <c r="BG1288" s="22">
        <f t="shared" si="471"/>
        <v>0</v>
      </c>
      <c r="BH1288" s="22">
        <f t="shared" si="472"/>
        <v>0</v>
      </c>
      <c r="BI1288" s="22">
        <f t="shared" si="473"/>
        <v>0</v>
      </c>
      <c r="BJ1288" s="22"/>
      <c r="BK1288" s="26">
        <f t="shared" si="474"/>
        <v>0</v>
      </c>
      <c r="BL1288" s="26" t="str">
        <f t="shared" si="475"/>
        <v>N</v>
      </c>
      <c r="BM1288" s="27">
        <v>0</v>
      </c>
      <c r="BN1288" s="28">
        <f t="shared" si="476"/>
        <v>0</v>
      </c>
      <c r="BO1288" s="29">
        <f t="shared" si="477"/>
        <v>3</v>
      </c>
      <c r="BP1288" s="30">
        <f t="shared" si="478"/>
        <v>1200</v>
      </c>
      <c r="BQ1288" s="31">
        <f t="shared" si="479"/>
        <v>0</v>
      </c>
      <c r="BR1288" s="32">
        <f t="shared" si="480"/>
        <v>1</v>
      </c>
      <c r="BS1288" s="33">
        <f t="shared" si="481"/>
        <v>0</v>
      </c>
      <c r="BT1288" s="34">
        <f t="shared" si="482"/>
        <v>0</v>
      </c>
      <c r="BU1288" s="35">
        <v>0</v>
      </c>
      <c r="BV1288" s="35">
        <v>0</v>
      </c>
      <c r="BW1288" s="35">
        <v>0</v>
      </c>
      <c r="BX1288" s="35">
        <v>6</v>
      </c>
      <c r="BY1288" s="35">
        <v>0</v>
      </c>
      <c r="BZ1288" s="35">
        <v>0</v>
      </c>
      <c r="CA1288" s="36">
        <v>913</v>
      </c>
    </row>
    <row r="1289" spans="1:79" ht="15" customHeight="1">
      <c r="A1289" s="47" t="s">
        <v>35</v>
      </c>
      <c r="B1289" s="47" t="s">
        <v>1125</v>
      </c>
      <c r="C1289" s="48" t="s">
        <v>106</v>
      </c>
      <c r="D1289" s="49" t="s">
        <v>3326</v>
      </c>
      <c r="E1289" s="50">
        <f>VLOOKUP(I1289,vendors!D:L,8,FALSE)</f>
        <v>1040</v>
      </c>
      <c r="F1289" s="50" t="str">
        <f>VLOOKUP(I1289,vendors!D:L,9,FALSE)</f>
        <v>ACCORD</v>
      </c>
      <c r="G1289" s="49" t="s">
        <v>224</v>
      </c>
      <c r="H1289" s="49" t="s">
        <v>3327</v>
      </c>
      <c r="I1289" s="49">
        <v>420014</v>
      </c>
      <c r="J1289" s="49"/>
      <c r="K1289" s="47" t="s">
        <v>1129</v>
      </c>
      <c r="L1289" s="52" t="s">
        <v>3328</v>
      </c>
      <c r="M1289" s="22">
        <f>VLOOKUP(I1289,data!$A:$Y,2,FALSE)</f>
        <v>0</v>
      </c>
      <c r="N1289" s="22">
        <f>VLOOKUP(I1289,data!$A:$Y,4,FALSE)</f>
        <v>0</v>
      </c>
      <c r="O1289" s="22">
        <f>VLOOKUP(I1289,data!$A:$Y,6,FALSE)</f>
        <v>0</v>
      </c>
      <c r="P1289" s="22">
        <f>VLOOKUP(I1289,data!$A:$Y,8,FALSE)</f>
        <v>0</v>
      </c>
      <c r="Q1289" s="22">
        <f>VLOOKUP(I1289,data!$A:$Y,10,FALSE)</f>
        <v>0</v>
      </c>
      <c r="R1289" s="22">
        <f>VLOOKUP(I1289,data!$A:$Y,12,FALSE)</f>
        <v>0</v>
      </c>
      <c r="S1289" s="22">
        <f>VLOOKUP(I1289,data!$A:$Y,14,FALSE)</f>
        <v>0</v>
      </c>
      <c r="T1289" s="22">
        <f>VLOOKUP(I1289,data!$A:$Y,16,FALSE)</f>
        <v>2</v>
      </c>
      <c r="U1289" s="22">
        <f>VLOOKUP(I1289,data!$A:$Y,18,FALSE)</f>
        <v>1</v>
      </c>
      <c r="V1289" s="23">
        <f>VLOOKUP(I1289,data!$A:$Y,20,FALSE)</f>
        <v>0</v>
      </c>
      <c r="W1289" s="22">
        <f>VLOOKUP(I1289,data!$A:$Y,22,FALSE)</f>
        <v>0</v>
      </c>
      <c r="X1289" s="22">
        <f>VLOOKUP(I1289,data!$A:$Y,24,FALSE)</f>
        <v>0</v>
      </c>
      <c r="Y1289" s="24">
        <f t="shared" si="460"/>
        <v>3</v>
      </c>
      <c r="Z1289" s="22">
        <f>VLOOKUP(I1289,data!$A:$Y,3,FALSE)</f>
        <v>0</v>
      </c>
      <c r="AA1289" s="25"/>
      <c r="AB1289" s="22">
        <f>VLOOKUP(I1289,data!$A:$Y,5,FALSE)</f>
        <v>0</v>
      </c>
      <c r="AC1289" s="25"/>
      <c r="AD1289" s="22">
        <f>VLOOKUP(I1289,data!$A:$Y,7,FALSE)</f>
        <v>0</v>
      </c>
      <c r="AE1289" s="25"/>
      <c r="AF1289" s="22">
        <f>VLOOKUP(I1289,data!$A:$Y,9,FALSE)</f>
        <v>0</v>
      </c>
      <c r="AG1289" s="25"/>
      <c r="AH1289" s="22">
        <f>VLOOKUP(I1289,data!$A:$Y,11,FALSE)</f>
        <v>0</v>
      </c>
      <c r="AI1289" s="25"/>
      <c r="AJ1289" s="22">
        <f>VLOOKUP(I1289,data!$A:$Y,13,FALSE)</f>
        <v>0</v>
      </c>
      <c r="AK1289" s="25"/>
      <c r="AL1289" s="22">
        <f>VLOOKUP(I1289,data!$A:$Y,15,FALSE)</f>
        <v>0</v>
      </c>
      <c r="AM1289" s="25"/>
      <c r="AN1289" s="22">
        <f>VLOOKUP(I1289,data!$A:$Y,17,FALSE)</f>
        <v>0</v>
      </c>
      <c r="AO1289" s="25"/>
      <c r="AP1289" s="22">
        <f>VLOOKUP(I1289,data!$A:$Y,19,FALSE)</f>
        <v>0</v>
      </c>
      <c r="AQ1289" s="25"/>
      <c r="AR1289" s="22">
        <f>VLOOKUP(I1289,data!$A:$Y,21,FALSE)</f>
        <v>0</v>
      </c>
      <c r="AS1289" s="25"/>
      <c r="AT1289" s="22">
        <f>VLOOKUP(I1289,data!$A:$Y,23,FALSE)</f>
        <v>0</v>
      </c>
      <c r="AU1289" s="25"/>
      <c r="AV1289" s="22">
        <f>VLOOKUP(I1289,data!$A:$Y,25,FALSE)</f>
        <v>0</v>
      </c>
      <c r="AW1289" s="26">
        <f t="shared" si="461"/>
        <v>0</v>
      </c>
      <c r="AX1289" s="26">
        <f t="shared" si="462"/>
        <v>0</v>
      </c>
      <c r="AY1289" s="22">
        <f t="shared" si="463"/>
        <v>0</v>
      </c>
      <c r="AZ1289" s="22">
        <f t="shared" si="464"/>
        <v>0</v>
      </c>
      <c r="BA1289" s="22">
        <f t="shared" si="465"/>
        <v>0</v>
      </c>
      <c r="BB1289" s="22">
        <f t="shared" si="466"/>
        <v>0</v>
      </c>
      <c r="BC1289" s="22">
        <f t="shared" si="467"/>
        <v>0</v>
      </c>
      <c r="BD1289" s="22">
        <f t="shared" si="468"/>
        <v>0</v>
      </c>
      <c r="BE1289" s="22">
        <f t="shared" si="469"/>
        <v>0</v>
      </c>
      <c r="BF1289" s="22">
        <f t="shared" si="470"/>
        <v>0</v>
      </c>
      <c r="BG1289" s="22">
        <f t="shared" si="471"/>
        <v>0</v>
      </c>
      <c r="BH1289" s="22">
        <f t="shared" si="472"/>
        <v>0</v>
      </c>
      <c r="BI1289" s="22">
        <f t="shared" si="473"/>
        <v>0</v>
      </c>
      <c r="BJ1289" s="22"/>
      <c r="BK1289" s="26">
        <f t="shared" si="474"/>
        <v>0</v>
      </c>
      <c r="BL1289" s="26" t="str">
        <f t="shared" si="475"/>
        <v>N</v>
      </c>
      <c r="BM1289" s="27">
        <v>0</v>
      </c>
      <c r="BN1289" s="28">
        <f t="shared" si="476"/>
        <v>0</v>
      </c>
      <c r="BO1289" s="29">
        <f t="shared" si="477"/>
        <v>0</v>
      </c>
      <c r="BP1289" s="30">
        <f t="shared" si="478"/>
        <v>0</v>
      </c>
      <c r="BQ1289" s="31">
        <f t="shared" si="479"/>
        <v>0</v>
      </c>
      <c r="BR1289" s="32">
        <f t="shared" si="480"/>
        <v>0</v>
      </c>
      <c r="BS1289" s="33">
        <f t="shared" si="481"/>
        <v>0</v>
      </c>
      <c r="BT1289" s="34">
        <f t="shared" si="482"/>
        <v>0</v>
      </c>
      <c r="BU1289" s="35">
        <v>0</v>
      </c>
      <c r="BV1289" s="35">
        <v>0</v>
      </c>
      <c r="BW1289" s="35">
        <v>0</v>
      </c>
      <c r="BX1289" s="35">
        <v>0</v>
      </c>
      <c r="BY1289" s="35">
        <v>0</v>
      </c>
      <c r="BZ1289" s="35">
        <v>0</v>
      </c>
      <c r="CA1289" s="36">
        <v>914</v>
      </c>
    </row>
    <row r="1290" spans="1:79" ht="15" customHeight="1">
      <c r="A1290" s="47" t="s">
        <v>35</v>
      </c>
      <c r="B1290" s="47" t="s">
        <v>1125</v>
      </c>
      <c r="C1290" s="48" t="s">
        <v>106</v>
      </c>
      <c r="D1290" s="49" t="s">
        <v>3329</v>
      </c>
      <c r="E1290" s="50">
        <f>VLOOKUP(I1290,vendors!D:L,8,FALSE)</f>
        <v>588.5</v>
      </c>
      <c r="F1290" s="50" t="str">
        <f>VLOOKUP(I1290,vendors!D:L,9,FALSE)</f>
        <v>สมโชค Maerketing</v>
      </c>
      <c r="G1290" s="49" t="s">
        <v>1913</v>
      </c>
      <c r="H1290" s="49" t="s">
        <v>3330</v>
      </c>
      <c r="I1290" s="49">
        <v>420001</v>
      </c>
      <c r="J1290" s="49"/>
      <c r="K1290" s="47" t="s">
        <v>1129</v>
      </c>
      <c r="L1290" s="51" t="s">
        <v>3331</v>
      </c>
      <c r="M1290" s="22">
        <f>VLOOKUP(I1290,data!$A:$Y,2,FALSE)</f>
        <v>0</v>
      </c>
      <c r="N1290" s="22">
        <f>VLOOKUP(I1290,data!$A:$Y,4,FALSE)</f>
        <v>0</v>
      </c>
      <c r="O1290" s="22">
        <f>VLOOKUP(I1290,data!$A:$Y,6,FALSE)</f>
        <v>3</v>
      </c>
      <c r="P1290" s="22">
        <f>VLOOKUP(I1290,data!$A:$Y,8,FALSE)</f>
        <v>0</v>
      </c>
      <c r="Q1290" s="22">
        <f>VLOOKUP(I1290,data!$A:$Y,10,FALSE)</f>
        <v>1</v>
      </c>
      <c r="R1290" s="22">
        <f>VLOOKUP(I1290,data!$A:$Y,12,FALSE)</f>
        <v>1</v>
      </c>
      <c r="S1290" s="22">
        <f>VLOOKUP(I1290,data!$A:$Y,14,FALSE)</f>
        <v>1</v>
      </c>
      <c r="T1290" s="22">
        <f>VLOOKUP(I1290,data!$A:$Y,16,FALSE)</f>
        <v>0</v>
      </c>
      <c r="U1290" s="22">
        <f>VLOOKUP(I1290,data!$A:$Y,18,FALSE)</f>
        <v>1</v>
      </c>
      <c r="V1290" s="23">
        <f>VLOOKUP(I1290,data!$A:$Y,20,FALSE)</f>
        <v>0</v>
      </c>
      <c r="W1290" s="22">
        <f>VLOOKUP(I1290,data!$A:$Y,22,FALSE)</f>
        <v>0</v>
      </c>
      <c r="X1290" s="22">
        <f>VLOOKUP(I1290,data!$A:$Y,24,FALSE)</f>
        <v>0</v>
      </c>
      <c r="Y1290" s="24">
        <f t="shared" si="460"/>
        <v>7</v>
      </c>
      <c r="Z1290" s="22">
        <f>VLOOKUP(I1290,data!$A:$Y,3,FALSE)</f>
        <v>0</v>
      </c>
      <c r="AA1290" s="25"/>
      <c r="AB1290" s="22">
        <f>VLOOKUP(I1290,data!$A:$Y,5,FALSE)</f>
        <v>0</v>
      </c>
      <c r="AC1290" s="25"/>
      <c r="AD1290" s="22">
        <f>VLOOKUP(I1290,data!$A:$Y,7,FALSE)</f>
        <v>0</v>
      </c>
      <c r="AE1290" s="25"/>
      <c r="AF1290" s="22">
        <f>VLOOKUP(I1290,data!$A:$Y,9,FALSE)</f>
        <v>0</v>
      </c>
      <c r="AG1290" s="25"/>
      <c r="AH1290" s="22">
        <f>VLOOKUP(I1290,data!$A:$Y,11,FALSE)</f>
        <v>0</v>
      </c>
      <c r="AI1290" s="25"/>
      <c r="AJ1290" s="22">
        <f>VLOOKUP(I1290,data!$A:$Y,13,FALSE)</f>
        <v>0</v>
      </c>
      <c r="AK1290" s="25"/>
      <c r="AL1290" s="22">
        <f>VLOOKUP(I1290,data!$A:$Y,15,FALSE)</f>
        <v>0</v>
      </c>
      <c r="AM1290" s="25"/>
      <c r="AN1290" s="22">
        <f>VLOOKUP(I1290,data!$A:$Y,17,FALSE)</f>
        <v>0</v>
      </c>
      <c r="AO1290" s="25"/>
      <c r="AP1290" s="22">
        <f>VLOOKUP(I1290,data!$A:$Y,19,FALSE)</f>
        <v>0</v>
      </c>
      <c r="AQ1290" s="25"/>
      <c r="AR1290" s="22">
        <f>VLOOKUP(I1290,data!$A:$Y,21,FALSE)</f>
        <v>0</v>
      </c>
      <c r="AS1290" s="25"/>
      <c r="AT1290" s="22">
        <f>VLOOKUP(I1290,data!$A:$Y,23,FALSE)</f>
        <v>0</v>
      </c>
      <c r="AU1290" s="25"/>
      <c r="AV1290" s="22">
        <f>VLOOKUP(I1290,data!$A:$Y,25,FALSE)</f>
        <v>0</v>
      </c>
      <c r="AW1290" s="26">
        <f t="shared" si="461"/>
        <v>0</v>
      </c>
      <c r="AX1290" s="26">
        <f t="shared" si="462"/>
        <v>0</v>
      </c>
      <c r="AY1290" s="22">
        <f t="shared" si="463"/>
        <v>0</v>
      </c>
      <c r="AZ1290" s="22">
        <f t="shared" si="464"/>
        <v>0</v>
      </c>
      <c r="BA1290" s="22">
        <f t="shared" si="465"/>
        <v>0</v>
      </c>
      <c r="BB1290" s="22">
        <f t="shared" si="466"/>
        <v>0</v>
      </c>
      <c r="BC1290" s="22">
        <f t="shared" si="467"/>
        <v>0</v>
      </c>
      <c r="BD1290" s="22">
        <f t="shared" si="468"/>
        <v>0</v>
      </c>
      <c r="BE1290" s="22">
        <f t="shared" si="469"/>
        <v>0</v>
      </c>
      <c r="BF1290" s="22">
        <f t="shared" si="470"/>
        <v>0</v>
      </c>
      <c r="BG1290" s="22">
        <f t="shared" si="471"/>
        <v>0</v>
      </c>
      <c r="BH1290" s="22">
        <f t="shared" si="472"/>
        <v>0</v>
      </c>
      <c r="BI1290" s="22">
        <f t="shared" si="473"/>
        <v>0</v>
      </c>
      <c r="BJ1290" s="22"/>
      <c r="BK1290" s="26">
        <f t="shared" si="474"/>
        <v>0</v>
      </c>
      <c r="BL1290" s="26" t="str">
        <f t="shared" si="475"/>
        <v>N</v>
      </c>
      <c r="BM1290" s="27">
        <v>0</v>
      </c>
      <c r="BN1290" s="28">
        <f t="shared" si="476"/>
        <v>0</v>
      </c>
      <c r="BO1290" s="29">
        <f t="shared" si="477"/>
        <v>3</v>
      </c>
      <c r="BP1290" s="30">
        <f t="shared" si="478"/>
        <v>1765.5</v>
      </c>
      <c r="BQ1290" s="31">
        <f t="shared" si="479"/>
        <v>0</v>
      </c>
      <c r="BR1290" s="32">
        <f t="shared" si="480"/>
        <v>0.83333333333333337</v>
      </c>
      <c r="BS1290" s="33">
        <f t="shared" si="481"/>
        <v>0</v>
      </c>
      <c r="BT1290" s="34">
        <f t="shared" si="482"/>
        <v>0</v>
      </c>
      <c r="BU1290" s="35">
        <v>5</v>
      </c>
      <c r="BV1290" s="35">
        <v>0</v>
      </c>
      <c r="BW1290" s="35">
        <v>0</v>
      </c>
      <c r="BX1290" s="35">
        <v>0</v>
      </c>
      <c r="BY1290" s="35">
        <v>0</v>
      </c>
      <c r="BZ1290" s="35">
        <v>0</v>
      </c>
      <c r="CA1290" s="36">
        <v>915</v>
      </c>
    </row>
    <row r="1291" spans="1:79" ht="15" customHeight="1">
      <c r="A1291" s="47" t="s">
        <v>35</v>
      </c>
      <c r="B1291" s="47" t="s">
        <v>1125</v>
      </c>
      <c r="C1291" s="48" t="s">
        <v>106</v>
      </c>
      <c r="D1291" s="49" t="s">
        <v>3332</v>
      </c>
      <c r="E1291" s="50">
        <f>VLOOKUP(I1291,vendors!D:L,8,FALSE)</f>
        <v>800</v>
      </c>
      <c r="F1291" s="50" t="str">
        <f>VLOOKUP(I1291,vendors!D:L,9,FALSE)</f>
        <v>ACCORD</v>
      </c>
      <c r="G1291" s="49" t="s">
        <v>224</v>
      </c>
      <c r="H1291" s="49" t="s">
        <v>3333</v>
      </c>
      <c r="I1291" s="49">
        <v>420005</v>
      </c>
      <c r="J1291" s="49"/>
      <c r="K1291" s="47" t="s">
        <v>1129</v>
      </c>
      <c r="L1291" s="51" t="s">
        <v>3334</v>
      </c>
      <c r="M1291" s="22">
        <f>VLOOKUP(I1291,data!$A:$Y,2,FALSE)</f>
        <v>1</v>
      </c>
      <c r="N1291" s="22">
        <f>VLOOKUP(I1291,data!$A:$Y,4,FALSE)</f>
        <v>0</v>
      </c>
      <c r="O1291" s="22">
        <f>VLOOKUP(I1291,data!$A:$Y,6,FALSE)</f>
        <v>0</v>
      </c>
      <c r="P1291" s="22">
        <f>VLOOKUP(I1291,data!$A:$Y,8,FALSE)</f>
        <v>0</v>
      </c>
      <c r="Q1291" s="22">
        <f>VLOOKUP(I1291,data!$A:$Y,10,FALSE)</f>
        <v>0</v>
      </c>
      <c r="R1291" s="22">
        <f>VLOOKUP(I1291,data!$A:$Y,12,FALSE)</f>
        <v>0</v>
      </c>
      <c r="S1291" s="22">
        <f>VLOOKUP(I1291,data!$A:$Y,14,FALSE)</f>
        <v>0</v>
      </c>
      <c r="T1291" s="22">
        <f>VLOOKUP(I1291,data!$A:$Y,16,FALSE)</f>
        <v>0</v>
      </c>
      <c r="U1291" s="22">
        <f>VLOOKUP(I1291,data!$A:$Y,18,FALSE)</f>
        <v>0</v>
      </c>
      <c r="V1291" s="23">
        <f>VLOOKUP(I1291,data!$A:$Y,20,FALSE)</f>
        <v>0</v>
      </c>
      <c r="W1291" s="22">
        <f>VLOOKUP(I1291,data!$A:$Y,22,FALSE)</f>
        <v>0</v>
      </c>
      <c r="X1291" s="22">
        <f>VLOOKUP(I1291,data!$A:$Y,24,FALSE)</f>
        <v>0</v>
      </c>
      <c r="Y1291" s="24">
        <f t="shared" si="460"/>
        <v>1</v>
      </c>
      <c r="Z1291" s="22">
        <f>VLOOKUP(I1291,data!$A:$Y,3,FALSE)</f>
        <v>0</v>
      </c>
      <c r="AA1291" s="25"/>
      <c r="AB1291" s="22">
        <f>VLOOKUP(I1291,data!$A:$Y,5,FALSE)</f>
        <v>0</v>
      </c>
      <c r="AC1291" s="25"/>
      <c r="AD1291" s="22">
        <f>VLOOKUP(I1291,data!$A:$Y,7,FALSE)</f>
        <v>0</v>
      </c>
      <c r="AE1291" s="25"/>
      <c r="AF1291" s="22">
        <f>VLOOKUP(I1291,data!$A:$Y,9,FALSE)</f>
        <v>0</v>
      </c>
      <c r="AG1291" s="25"/>
      <c r="AH1291" s="22">
        <f>VLOOKUP(I1291,data!$A:$Y,11,FALSE)</f>
        <v>0</v>
      </c>
      <c r="AI1291" s="25"/>
      <c r="AJ1291" s="22">
        <f>VLOOKUP(I1291,data!$A:$Y,13,FALSE)</f>
        <v>0</v>
      </c>
      <c r="AK1291" s="25"/>
      <c r="AL1291" s="22">
        <f>VLOOKUP(I1291,data!$A:$Y,15,FALSE)</f>
        <v>0</v>
      </c>
      <c r="AM1291" s="25"/>
      <c r="AN1291" s="22">
        <f>VLOOKUP(I1291,data!$A:$Y,17,FALSE)</f>
        <v>1</v>
      </c>
      <c r="AO1291" s="25"/>
      <c r="AP1291" s="22">
        <f>VLOOKUP(I1291,data!$A:$Y,19,FALSE)</f>
        <v>0</v>
      </c>
      <c r="AQ1291" s="25"/>
      <c r="AR1291" s="22">
        <f>VLOOKUP(I1291,data!$A:$Y,21,FALSE)</f>
        <v>0</v>
      </c>
      <c r="AS1291" s="25"/>
      <c r="AT1291" s="22">
        <f>VLOOKUP(I1291,data!$A:$Y,23,FALSE)</f>
        <v>0</v>
      </c>
      <c r="AU1291" s="25"/>
      <c r="AV1291" s="22">
        <f>VLOOKUP(I1291,data!$A:$Y,25,FALSE)</f>
        <v>0</v>
      </c>
      <c r="AW1291" s="26">
        <f t="shared" si="461"/>
        <v>1</v>
      </c>
      <c r="AX1291" s="26">
        <f t="shared" si="462"/>
        <v>800</v>
      </c>
      <c r="AY1291" s="22">
        <f t="shared" si="463"/>
        <v>0</v>
      </c>
      <c r="AZ1291" s="22">
        <f t="shared" si="464"/>
        <v>0</v>
      </c>
      <c r="BA1291" s="22">
        <f t="shared" si="465"/>
        <v>0</v>
      </c>
      <c r="BB1291" s="22">
        <f t="shared" si="466"/>
        <v>0</v>
      </c>
      <c r="BC1291" s="22">
        <f t="shared" si="467"/>
        <v>0</v>
      </c>
      <c r="BD1291" s="22">
        <f t="shared" si="468"/>
        <v>0</v>
      </c>
      <c r="BE1291" s="22">
        <f t="shared" si="469"/>
        <v>0</v>
      </c>
      <c r="BF1291" s="22">
        <f t="shared" si="470"/>
        <v>1</v>
      </c>
      <c r="BG1291" s="22">
        <f t="shared" si="471"/>
        <v>0</v>
      </c>
      <c r="BH1291" s="22">
        <f t="shared" si="472"/>
        <v>0</v>
      </c>
      <c r="BI1291" s="22">
        <f t="shared" si="473"/>
        <v>0</v>
      </c>
      <c r="BJ1291" s="22"/>
      <c r="BK1291" s="26">
        <f t="shared" si="474"/>
        <v>800</v>
      </c>
      <c r="BL1291" s="26" t="str">
        <f t="shared" si="475"/>
        <v>N</v>
      </c>
      <c r="BM1291" s="27">
        <v>0</v>
      </c>
      <c r="BN1291" s="28">
        <f t="shared" si="476"/>
        <v>0</v>
      </c>
      <c r="BO1291" s="29">
        <f t="shared" si="477"/>
        <v>2</v>
      </c>
      <c r="BP1291" s="30">
        <f t="shared" si="478"/>
        <v>1600</v>
      </c>
      <c r="BQ1291" s="31">
        <f t="shared" si="479"/>
        <v>0</v>
      </c>
      <c r="BR1291" s="32">
        <f t="shared" si="480"/>
        <v>0.5</v>
      </c>
      <c r="BS1291" s="33">
        <f t="shared" si="481"/>
        <v>0</v>
      </c>
      <c r="BT1291" s="34">
        <f t="shared" si="482"/>
        <v>0</v>
      </c>
      <c r="BU1291" s="35">
        <v>1</v>
      </c>
      <c r="BV1291" s="35">
        <v>2</v>
      </c>
      <c r="BW1291" s="35">
        <v>0</v>
      </c>
      <c r="BX1291" s="35">
        <v>0</v>
      </c>
      <c r="BY1291" s="35">
        <v>0</v>
      </c>
      <c r="BZ1291" s="35">
        <v>0</v>
      </c>
      <c r="CA1291" s="36">
        <v>916</v>
      </c>
    </row>
    <row r="1292" spans="1:79" ht="15" customHeight="1">
      <c r="A1292" s="47" t="s">
        <v>35</v>
      </c>
      <c r="B1292" s="47" t="s">
        <v>1125</v>
      </c>
      <c r="C1292" s="48" t="s">
        <v>106</v>
      </c>
      <c r="D1292" s="49" t="s">
        <v>3335</v>
      </c>
      <c r="E1292" s="50">
        <f>VLOOKUP(I1292,vendors!D:L,8,FALSE)</f>
        <v>8560</v>
      </c>
      <c r="F1292" s="50" t="str">
        <f>VLOOKUP(I1292,vendors!D:L,9,FALSE)</f>
        <v>DKSH ปลา</v>
      </c>
      <c r="G1292" s="49" t="s">
        <v>224</v>
      </c>
      <c r="H1292" s="49" t="s">
        <v>3336</v>
      </c>
      <c r="I1292" s="49">
        <v>420022</v>
      </c>
      <c r="J1292" s="49"/>
      <c r="K1292" s="47" t="s">
        <v>1129</v>
      </c>
      <c r="L1292" s="51" t="s">
        <v>3337</v>
      </c>
      <c r="M1292" s="22">
        <f>VLOOKUP(I1292,data!$A:$Y,2,FALSE)</f>
        <v>3</v>
      </c>
      <c r="N1292" s="22">
        <f>VLOOKUP(I1292,data!$A:$Y,4,FALSE)</f>
        <v>0</v>
      </c>
      <c r="O1292" s="22">
        <f>VLOOKUP(I1292,data!$A:$Y,6,FALSE)</f>
        <v>0</v>
      </c>
      <c r="P1292" s="22">
        <f>VLOOKUP(I1292,data!$A:$Y,8,FALSE)</f>
        <v>1</v>
      </c>
      <c r="Q1292" s="22">
        <f>VLOOKUP(I1292,data!$A:$Y,10,FALSE)</f>
        <v>0</v>
      </c>
      <c r="R1292" s="22">
        <f>VLOOKUP(I1292,data!$A:$Y,12,FALSE)</f>
        <v>0</v>
      </c>
      <c r="S1292" s="22">
        <f>VLOOKUP(I1292,data!$A:$Y,14,FALSE)</f>
        <v>0</v>
      </c>
      <c r="T1292" s="22">
        <f>VLOOKUP(I1292,data!$A:$Y,16,FALSE)</f>
        <v>0</v>
      </c>
      <c r="U1292" s="22">
        <f>VLOOKUP(I1292,data!$A:$Y,18,FALSE)</f>
        <v>0</v>
      </c>
      <c r="V1292" s="23">
        <f>VLOOKUP(I1292,data!$A:$Y,20,FALSE)</f>
        <v>0</v>
      </c>
      <c r="W1292" s="22">
        <f>VLOOKUP(I1292,data!$A:$Y,22,FALSE)</f>
        <v>0</v>
      </c>
      <c r="X1292" s="22">
        <f>VLOOKUP(I1292,data!$A:$Y,24,FALSE)</f>
        <v>0</v>
      </c>
      <c r="Y1292" s="24">
        <f t="shared" si="460"/>
        <v>4</v>
      </c>
      <c r="Z1292" s="22">
        <f>VLOOKUP(I1292,data!$A:$Y,3,FALSE)</f>
        <v>0</v>
      </c>
      <c r="AA1292" s="25"/>
      <c r="AB1292" s="22">
        <f>VLOOKUP(I1292,data!$A:$Y,5,FALSE)</f>
        <v>0</v>
      </c>
      <c r="AC1292" s="25"/>
      <c r="AD1292" s="22">
        <f>VLOOKUP(I1292,data!$A:$Y,7,FALSE)</f>
        <v>0</v>
      </c>
      <c r="AE1292" s="25"/>
      <c r="AF1292" s="22">
        <f>VLOOKUP(I1292,data!$A:$Y,9,FALSE)</f>
        <v>0</v>
      </c>
      <c r="AG1292" s="25"/>
      <c r="AH1292" s="22">
        <f>VLOOKUP(I1292,data!$A:$Y,11,FALSE)</f>
        <v>0</v>
      </c>
      <c r="AI1292" s="25"/>
      <c r="AJ1292" s="22">
        <f>VLOOKUP(I1292,data!$A:$Y,13,FALSE)</f>
        <v>0</v>
      </c>
      <c r="AK1292" s="25"/>
      <c r="AL1292" s="22">
        <f>VLOOKUP(I1292,data!$A:$Y,15,FALSE)</f>
        <v>0</v>
      </c>
      <c r="AM1292" s="25"/>
      <c r="AN1292" s="22">
        <f>VLOOKUP(I1292,data!$A:$Y,17,FALSE)</f>
        <v>0</v>
      </c>
      <c r="AO1292" s="25"/>
      <c r="AP1292" s="22">
        <f>VLOOKUP(I1292,data!$A:$Y,19,FALSE)</f>
        <v>0</v>
      </c>
      <c r="AQ1292" s="25"/>
      <c r="AR1292" s="22">
        <f>VLOOKUP(I1292,data!$A:$Y,21,FALSE)</f>
        <v>0</v>
      </c>
      <c r="AS1292" s="25"/>
      <c r="AT1292" s="22">
        <f>VLOOKUP(I1292,data!$A:$Y,23,FALSE)</f>
        <v>0</v>
      </c>
      <c r="AU1292" s="25"/>
      <c r="AV1292" s="22">
        <f>VLOOKUP(I1292,data!$A:$Y,25,FALSE)</f>
        <v>0</v>
      </c>
      <c r="AW1292" s="26">
        <f t="shared" si="461"/>
        <v>0</v>
      </c>
      <c r="AX1292" s="26">
        <f t="shared" si="462"/>
        <v>0</v>
      </c>
      <c r="AY1292" s="22">
        <f t="shared" si="463"/>
        <v>0</v>
      </c>
      <c r="AZ1292" s="22">
        <f t="shared" si="464"/>
        <v>0</v>
      </c>
      <c r="BA1292" s="22">
        <f t="shared" si="465"/>
        <v>0</v>
      </c>
      <c r="BB1292" s="22">
        <f t="shared" si="466"/>
        <v>0</v>
      </c>
      <c r="BC1292" s="22">
        <f t="shared" si="467"/>
        <v>0</v>
      </c>
      <c r="BD1292" s="22">
        <f t="shared" si="468"/>
        <v>0</v>
      </c>
      <c r="BE1292" s="22">
        <f t="shared" si="469"/>
        <v>0</v>
      </c>
      <c r="BF1292" s="22">
        <f t="shared" si="470"/>
        <v>0</v>
      </c>
      <c r="BG1292" s="22">
        <f t="shared" si="471"/>
        <v>0</v>
      </c>
      <c r="BH1292" s="22">
        <f t="shared" si="472"/>
        <v>0</v>
      </c>
      <c r="BI1292" s="22">
        <f t="shared" si="473"/>
        <v>0</v>
      </c>
      <c r="BJ1292" s="22"/>
      <c r="BK1292" s="26">
        <f t="shared" si="474"/>
        <v>0</v>
      </c>
      <c r="BL1292" s="26" t="str">
        <f t="shared" si="475"/>
        <v>N</v>
      </c>
      <c r="BM1292" s="27">
        <v>0</v>
      </c>
      <c r="BN1292" s="28">
        <f t="shared" si="476"/>
        <v>0</v>
      </c>
      <c r="BO1292" s="29">
        <f t="shared" si="477"/>
        <v>1</v>
      </c>
      <c r="BP1292" s="30">
        <f t="shared" si="478"/>
        <v>8560</v>
      </c>
      <c r="BQ1292" s="31">
        <f t="shared" si="479"/>
        <v>0</v>
      </c>
      <c r="BR1292" s="32">
        <f t="shared" si="480"/>
        <v>0.16666666666666666</v>
      </c>
      <c r="BS1292" s="33">
        <f t="shared" si="481"/>
        <v>0</v>
      </c>
      <c r="BT1292" s="34">
        <f t="shared" si="482"/>
        <v>0</v>
      </c>
      <c r="BU1292" s="35">
        <v>0</v>
      </c>
      <c r="BV1292" s="35">
        <v>1</v>
      </c>
      <c r="BW1292" s="35">
        <v>0</v>
      </c>
      <c r="BX1292" s="35">
        <v>0</v>
      </c>
      <c r="BY1292" s="35">
        <v>0</v>
      </c>
      <c r="BZ1292" s="35">
        <v>0</v>
      </c>
      <c r="CA1292" s="36">
        <v>917</v>
      </c>
    </row>
    <row r="1293" spans="1:79" ht="15" customHeight="1">
      <c r="A1293" s="47" t="s">
        <v>35</v>
      </c>
      <c r="B1293" s="47" t="s">
        <v>1125</v>
      </c>
      <c r="C1293" s="48" t="s">
        <v>106</v>
      </c>
      <c r="D1293" s="49" t="s">
        <v>3338</v>
      </c>
      <c r="E1293" s="50">
        <f>VLOOKUP(I1293,vendors!D:L,8,FALSE)</f>
        <v>1500</v>
      </c>
      <c r="F1293" s="50" t="str">
        <f>VLOOKUP(I1293,vendors!D:L,9,FALSE)</f>
        <v>ปาลิน</v>
      </c>
      <c r="G1293" s="49" t="s">
        <v>224</v>
      </c>
      <c r="H1293" s="49" t="s">
        <v>3339</v>
      </c>
      <c r="I1293" s="49">
        <v>420015</v>
      </c>
      <c r="J1293" s="49"/>
      <c r="K1293" s="47" t="s">
        <v>1129</v>
      </c>
      <c r="L1293" s="51" t="s">
        <v>3340</v>
      </c>
      <c r="M1293" s="22">
        <f>VLOOKUP(I1293,data!$A:$Y,2,FALSE)</f>
        <v>1</v>
      </c>
      <c r="N1293" s="22">
        <f>VLOOKUP(I1293,data!$A:$Y,4,FALSE)</f>
        <v>0</v>
      </c>
      <c r="O1293" s="22">
        <f>VLOOKUP(I1293,data!$A:$Y,6,FALSE)</f>
        <v>0</v>
      </c>
      <c r="P1293" s="22">
        <f>VLOOKUP(I1293,data!$A:$Y,8,FALSE)</f>
        <v>0</v>
      </c>
      <c r="Q1293" s="22">
        <f>VLOOKUP(I1293,data!$A:$Y,10,FALSE)</f>
        <v>1</v>
      </c>
      <c r="R1293" s="22">
        <f>VLOOKUP(I1293,data!$A:$Y,12,FALSE)</f>
        <v>1</v>
      </c>
      <c r="S1293" s="22">
        <f>VLOOKUP(I1293,data!$A:$Y,14,FALSE)</f>
        <v>1</v>
      </c>
      <c r="T1293" s="22">
        <f>VLOOKUP(I1293,data!$A:$Y,16,FALSE)</f>
        <v>2</v>
      </c>
      <c r="U1293" s="22">
        <f>VLOOKUP(I1293,data!$A:$Y,18,FALSE)</f>
        <v>0</v>
      </c>
      <c r="V1293" s="23">
        <f>VLOOKUP(I1293,data!$A:$Y,20,FALSE)</f>
        <v>0</v>
      </c>
      <c r="W1293" s="22">
        <f>VLOOKUP(I1293,data!$A:$Y,22,FALSE)</f>
        <v>0</v>
      </c>
      <c r="X1293" s="22">
        <f>VLOOKUP(I1293,data!$A:$Y,24,FALSE)</f>
        <v>0</v>
      </c>
      <c r="Y1293" s="24">
        <f t="shared" si="460"/>
        <v>6</v>
      </c>
      <c r="Z1293" s="22">
        <f>VLOOKUP(I1293,data!$A:$Y,3,FALSE)</f>
        <v>0</v>
      </c>
      <c r="AA1293" s="25"/>
      <c r="AB1293" s="22">
        <f>VLOOKUP(I1293,data!$A:$Y,5,FALSE)</f>
        <v>0</v>
      </c>
      <c r="AC1293" s="25"/>
      <c r="AD1293" s="22">
        <f>VLOOKUP(I1293,data!$A:$Y,7,FALSE)</f>
        <v>0</v>
      </c>
      <c r="AE1293" s="25"/>
      <c r="AF1293" s="22">
        <f>VLOOKUP(I1293,data!$A:$Y,9,FALSE)</f>
        <v>0</v>
      </c>
      <c r="AG1293" s="25"/>
      <c r="AH1293" s="22">
        <f>VLOOKUP(I1293,data!$A:$Y,11,FALSE)</f>
        <v>0</v>
      </c>
      <c r="AI1293" s="25"/>
      <c r="AJ1293" s="22">
        <f>VLOOKUP(I1293,data!$A:$Y,13,FALSE)</f>
        <v>0</v>
      </c>
      <c r="AK1293" s="25"/>
      <c r="AL1293" s="22">
        <f>VLOOKUP(I1293,data!$A:$Y,15,FALSE)</f>
        <v>0</v>
      </c>
      <c r="AM1293" s="25"/>
      <c r="AN1293" s="22">
        <f>VLOOKUP(I1293,data!$A:$Y,17,FALSE)</f>
        <v>0</v>
      </c>
      <c r="AO1293" s="25"/>
      <c r="AP1293" s="22">
        <f>VLOOKUP(I1293,data!$A:$Y,19,FALSE)</f>
        <v>0</v>
      </c>
      <c r="AQ1293" s="25"/>
      <c r="AR1293" s="22">
        <f>VLOOKUP(I1293,data!$A:$Y,21,FALSE)</f>
        <v>0</v>
      </c>
      <c r="AS1293" s="25"/>
      <c r="AT1293" s="22">
        <f>VLOOKUP(I1293,data!$A:$Y,23,FALSE)</f>
        <v>0</v>
      </c>
      <c r="AU1293" s="25"/>
      <c r="AV1293" s="22">
        <f>VLOOKUP(I1293,data!$A:$Y,25,FALSE)</f>
        <v>0</v>
      </c>
      <c r="AW1293" s="26">
        <f t="shared" si="461"/>
        <v>0</v>
      </c>
      <c r="AX1293" s="26">
        <f t="shared" si="462"/>
        <v>0</v>
      </c>
      <c r="AY1293" s="22">
        <f t="shared" si="463"/>
        <v>0</v>
      </c>
      <c r="AZ1293" s="22">
        <f t="shared" si="464"/>
        <v>0</v>
      </c>
      <c r="BA1293" s="22">
        <f t="shared" si="465"/>
        <v>0</v>
      </c>
      <c r="BB1293" s="22">
        <f t="shared" si="466"/>
        <v>0</v>
      </c>
      <c r="BC1293" s="22">
        <f t="shared" si="467"/>
        <v>0</v>
      </c>
      <c r="BD1293" s="22">
        <f t="shared" si="468"/>
        <v>0</v>
      </c>
      <c r="BE1293" s="22">
        <f t="shared" si="469"/>
        <v>0</v>
      </c>
      <c r="BF1293" s="22">
        <f t="shared" si="470"/>
        <v>0</v>
      </c>
      <c r="BG1293" s="22">
        <f t="shared" si="471"/>
        <v>0</v>
      </c>
      <c r="BH1293" s="22">
        <f t="shared" si="472"/>
        <v>0</v>
      </c>
      <c r="BI1293" s="22">
        <f t="shared" si="473"/>
        <v>0</v>
      </c>
      <c r="BJ1293" s="22"/>
      <c r="BK1293" s="26">
        <f t="shared" si="474"/>
        <v>0</v>
      </c>
      <c r="BL1293" s="26" t="str">
        <f t="shared" si="475"/>
        <v>N</v>
      </c>
      <c r="BM1293" s="27">
        <v>0</v>
      </c>
      <c r="BN1293" s="28">
        <f t="shared" si="476"/>
        <v>0</v>
      </c>
      <c r="BO1293" s="29">
        <f t="shared" si="477"/>
        <v>1</v>
      </c>
      <c r="BP1293" s="30">
        <f t="shared" si="478"/>
        <v>1500</v>
      </c>
      <c r="BQ1293" s="31">
        <f t="shared" si="479"/>
        <v>0</v>
      </c>
      <c r="BR1293" s="32">
        <f t="shared" si="480"/>
        <v>0.16666666666666666</v>
      </c>
      <c r="BS1293" s="33">
        <f t="shared" si="481"/>
        <v>0</v>
      </c>
      <c r="BT1293" s="34">
        <f t="shared" si="482"/>
        <v>0</v>
      </c>
      <c r="BU1293" s="35">
        <v>0</v>
      </c>
      <c r="BV1293" s="35">
        <v>1</v>
      </c>
      <c r="BW1293" s="35">
        <v>0</v>
      </c>
      <c r="BX1293" s="35">
        <v>0</v>
      </c>
      <c r="BY1293" s="35">
        <v>0</v>
      </c>
      <c r="BZ1293" s="35">
        <v>0</v>
      </c>
      <c r="CA1293" s="36">
        <v>918</v>
      </c>
    </row>
    <row r="1294" spans="1:79" ht="15" customHeight="1">
      <c r="A1294" s="47" t="s">
        <v>35</v>
      </c>
      <c r="B1294" s="47" t="s">
        <v>1125</v>
      </c>
      <c r="C1294" s="48" t="s">
        <v>106</v>
      </c>
      <c r="D1294" s="49" t="s">
        <v>3341</v>
      </c>
      <c r="E1294" s="50">
        <f>VLOOKUP(I1294,vendors!D:L,8,FALSE)</f>
        <v>374.5</v>
      </c>
      <c r="F1294" s="50" t="str">
        <f>VLOOKUP(I1294,vendors!D:L,9,FALSE)</f>
        <v>สมโชค Maerketing</v>
      </c>
      <c r="G1294" s="49" t="s">
        <v>270</v>
      </c>
      <c r="H1294" s="49" t="s">
        <v>3342</v>
      </c>
      <c r="I1294" s="49">
        <v>420016</v>
      </c>
      <c r="J1294" s="49"/>
      <c r="K1294" s="47" t="s">
        <v>1129</v>
      </c>
      <c r="L1294" s="51" t="s">
        <v>3343</v>
      </c>
      <c r="M1294" s="22">
        <f>VLOOKUP(I1294,data!$A:$Y,2,FALSE)</f>
        <v>2</v>
      </c>
      <c r="N1294" s="22">
        <f>VLOOKUP(I1294,data!$A:$Y,4,FALSE)</f>
        <v>0</v>
      </c>
      <c r="O1294" s="22">
        <f>VLOOKUP(I1294,data!$A:$Y,6,FALSE)</f>
        <v>0</v>
      </c>
      <c r="P1294" s="22">
        <f>VLOOKUP(I1294,data!$A:$Y,8,FALSE)</f>
        <v>0</v>
      </c>
      <c r="Q1294" s="22">
        <f>VLOOKUP(I1294,data!$A:$Y,10,FALSE)</f>
        <v>0</v>
      </c>
      <c r="R1294" s="22">
        <f>VLOOKUP(I1294,data!$A:$Y,12,FALSE)</f>
        <v>0</v>
      </c>
      <c r="S1294" s="22">
        <f>VLOOKUP(I1294,data!$A:$Y,14,FALSE)</f>
        <v>0</v>
      </c>
      <c r="T1294" s="22">
        <f>VLOOKUP(I1294,data!$A:$Y,16,FALSE)</f>
        <v>2</v>
      </c>
      <c r="U1294" s="22">
        <f>VLOOKUP(I1294,data!$A:$Y,18,FALSE)</f>
        <v>0</v>
      </c>
      <c r="V1294" s="23">
        <f>VLOOKUP(I1294,data!$A:$Y,20,FALSE)</f>
        <v>0</v>
      </c>
      <c r="W1294" s="22">
        <f>VLOOKUP(I1294,data!$A:$Y,22,FALSE)</f>
        <v>0</v>
      </c>
      <c r="X1294" s="22">
        <f>VLOOKUP(I1294,data!$A:$Y,24,FALSE)</f>
        <v>0</v>
      </c>
      <c r="Y1294" s="24">
        <f t="shared" si="460"/>
        <v>4</v>
      </c>
      <c r="Z1294" s="22">
        <f>VLOOKUP(I1294,data!$A:$Y,3,FALSE)</f>
        <v>0</v>
      </c>
      <c r="AA1294" s="25"/>
      <c r="AB1294" s="22">
        <f>VLOOKUP(I1294,data!$A:$Y,5,FALSE)</f>
        <v>0</v>
      </c>
      <c r="AC1294" s="25"/>
      <c r="AD1294" s="22">
        <f>VLOOKUP(I1294,data!$A:$Y,7,FALSE)</f>
        <v>0</v>
      </c>
      <c r="AE1294" s="25"/>
      <c r="AF1294" s="22">
        <f>VLOOKUP(I1294,data!$A:$Y,9,FALSE)</f>
        <v>0</v>
      </c>
      <c r="AG1294" s="25"/>
      <c r="AH1294" s="22">
        <f>VLOOKUP(I1294,data!$A:$Y,11,FALSE)</f>
        <v>0</v>
      </c>
      <c r="AI1294" s="25"/>
      <c r="AJ1294" s="22">
        <f>VLOOKUP(I1294,data!$A:$Y,13,FALSE)</f>
        <v>0</v>
      </c>
      <c r="AK1294" s="25"/>
      <c r="AL1294" s="22">
        <f>VLOOKUP(I1294,data!$A:$Y,15,FALSE)</f>
        <v>0</v>
      </c>
      <c r="AM1294" s="25"/>
      <c r="AN1294" s="22">
        <f>VLOOKUP(I1294,data!$A:$Y,17,FALSE)</f>
        <v>0</v>
      </c>
      <c r="AO1294" s="25"/>
      <c r="AP1294" s="22">
        <f>VLOOKUP(I1294,data!$A:$Y,19,FALSE)</f>
        <v>0</v>
      </c>
      <c r="AQ1294" s="25"/>
      <c r="AR1294" s="22">
        <f>VLOOKUP(I1294,data!$A:$Y,21,FALSE)</f>
        <v>0</v>
      </c>
      <c r="AS1294" s="25"/>
      <c r="AT1294" s="22">
        <f>VLOOKUP(I1294,data!$A:$Y,23,FALSE)</f>
        <v>0</v>
      </c>
      <c r="AU1294" s="25"/>
      <c r="AV1294" s="22">
        <f>VLOOKUP(I1294,data!$A:$Y,25,FALSE)</f>
        <v>0</v>
      </c>
      <c r="AW1294" s="26">
        <f t="shared" si="461"/>
        <v>0</v>
      </c>
      <c r="AX1294" s="26">
        <f t="shared" si="462"/>
        <v>0</v>
      </c>
      <c r="AY1294" s="22">
        <f t="shared" si="463"/>
        <v>0</v>
      </c>
      <c r="AZ1294" s="22">
        <f t="shared" si="464"/>
        <v>0</v>
      </c>
      <c r="BA1294" s="22">
        <f t="shared" si="465"/>
        <v>0</v>
      </c>
      <c r="BB1294" s="22">
        <f t="shared" si="466"/>
        <v>0</v>
      </c>
      <c r="BC1294" s="22">
        <f t="shared" si="467"/>
        <v>0</v>
      </c>
      <c r="BD1294" s="22">
        <f t="shared" si="468"/>
        <v>0</v>
      </c>
      <c r="BE1294" s="22">
        <f t="shared" si="469"/>
        <v>0</v>
      </c>
      <c r="BF1294" s="22">
        <f t="shared" si="470"/>
        <v>0</v>
      </c>
      <c r="BG1294" s="22">
        <f t="shared" si="471"/>
        <v>0</v>
      </c>
      <c r="BH1294" s="22">
        <f t="shared" si="472"/>
        <v>0</v>
      </c>
      <c r="BI1294" s="22">
        <f t="shared" si="473"/>
        <v>0</v>
      </c>
      <c r="BJ1294" s="22"/>
      <c r="BK1294" s="26">
        <f t="shared" si="474"/>
        <v>0</v>
      </c>
      <c r="BL1294" s="26" t="str">
        <f t="shared" si="475"/>
        <v>N</v>
      </c>
      <c r="BM1294" s="27">
        <v>1</v>
      </c>
      <c r="BN1294" s="28">
        <f t="shared" si="476"/>
        <v>374.5</v>
      </c>
      <c r="BO1294" s="29">
        <f t="shared" si="477"/>
        <v>7</v>
      </c>
      <c r="BP1294" s="30">
        <f t="shared" si="478"/>
        <v>2621.5</v>
      </c>
      <c r="BQ1294" s="31">
        <f t="shared" si="479"/>
        <v>374.5</v>
      </c>
      <c r="BR1294" s="32">
        <f t="shared" si="480"/>
        <v>2.3333333333333335</v>
      </c>
      <c r="BS1294" s="33">
        <f t="shared" si="481"/>
        <v>1.5</v>
      </c>
      <c r="BT1294" s="34">
        <f t="shared" si="482"/>
        <v>0</v>
      </c>
      <c r="BU1294" s="35">
        <v>0</v>
      </c>
      <c r="BV1294" s="35">
        <v>7</v>
      </c>
      <c r="BW1294" s="35">
        <v>4</v>
      </c>
      <c r="BX1294" s="35">
        <v>3</v>
      </c>
      <c r="BY1294" s="35">
        <v>0</v>
      </c>
      <c r="BZ1294" s="35">
        <v>0</v>
      </c>
      <c r="CA1294" s="36">
        <v>919</v>
      </c>
    </row>
    <row r="1295" spans="1:79" ht="15" customHeight="1">
      <c r="A1295" s="47" t="s">
        <v>35</v>
      </c>
      <c r="B1295" s="47" t="s">
        <v>1125</v>
      </c>
      <c r="C1295" s="48" t="s">
        <v>106</v>
      </c>
      <c r="D1295" s="49" t="s">
        <v>3344</v>
      </c>
      <c r="E1295" s="50">
        <f>VLOOKUP(I1295,vendors!D:L,8,FALSE)</f>
        <v>350</v>
      </c>
      <c r="F1295" s="50" t="str">
        <f>VLOOKUP(I1295,vendors!D:L,9,FALSE)</f>
        <v>Dent Mate</v>
      </c>
      <c r="G1295" s="49" t="s">
        <v>341</v>
      </c>
      <c r="H1295" s="49" t="s">
        <v>3345</v>
      </c>
      <c r="I1295" s="49">
        <v>420020</v>
      </c>
      <c r="J1295" s="49"/>
      <c r="K1295" s="47" t="s">
        <v>1129</v>
      </c>
      <c r="L1295" s="51" t="s">
        <v>3346</v>
      </c>
      <c r="M1295" s="22">
        <f>VLOOKUP(I1295,data!$A:$Y,2,FALSE)</f>
        <v>0</v>
      </c>
      <c r="N1295" s="22">
        <f>VLOOKUP(I1295,data!$A:$Y,4,FALSE)</f>
        <v>2</v>
      </c>
      <c r="O1295" s="22">
        <f>VLOOKUP(I1295,data!$A:$Y,6,FALSE)</f>
        <v>1</v>
      </c>
      <c r="P1295" s="22">
        <f>VLOOKUP(I1295,data!$A:$Y,8,FALSE)</f>
        <v>3</v>
      </c>
      <c r="Q1295" s="22">
        <f>VLOOKUP(I1295,data!$A:$Y,10,FALSE)</f>
        <v>3</v>
      </c>
      <c r="R1295" s="22">
        <f>VLOOKUP(I1295,data!$A:$Y,12,FALSE)</f>
        <v>2</v>
      </c>
      <c r="S1295" s="22">
        <f>VLOOKUP(I1295,data!$A:$Y,14,FALSE)</f>
        <v>1</v>
      </c>
      <c r="T1295" s="22">
        <f>VLOOKUP(I1295,data!$A:$Y,16,FALSE)</f>
        <v>1</v>
      </c>
      <c r="U1295" s="22">
        <f>VLOOKUP(I1295,data!$A:$Y,18,FALSE)</f>
        <v>1</v>
      </c>
      <c r="V1295" s="23">
        <f>VLOOKUP(I1295,data!$A:$Y,20,FALSE)</f>
        <v>0</v>
      </c>
      <c r="W1295" s="22">
        <f>VLOOKUP(I1295,data!$A:$Y,22,FALSE)</f>
        <v>0</v>
      </c>
      <c r="X1295" s="22">
        <f>VLOOKUP(I1295,data!$A:$Y,24,FALSE)</f>
        <v>0</v>
      </c>
      <c r="Y1295" s="24">
        <f t="shared" si="460"/>
        <v>14</v>
      </c>
      <c r="Z1295" s="22">
        <f>VLOOKUP(I1295,data!$A:$Y,3,FALSE)</f>
        <v>0</v>
      </c>
      <c r="AA1295" s="25"/>
      <c r="AB1295" s="22">
        <f>VLOOKUP(I1295,data!$A:$Y,5,FALSE)</f>
        <v>0</v>
      </c>
      <c r="AC1295" s="25"/>
      <c r="AD1295" s="22">
        <f>VLOOKUP(I1295,data!$A:$Y,7,FALSE)</f>
        <v>0</v>
      </c>
      <c r="AE1295" s="25"/>
      <c r="AF1295" s="22">
        <f>VLOOKUP(I1295,data!$A:$Y,9,FALSE)</f>
        <v>0</v>
      </c>
      <c r="AG1295" s="25"/>
      <c r="AH1295" s="22">
        <f>VLOOKUP(I1295,data!$A:$Y,11,FALSE)</f>
        <v>0</v>
      </c>
      <c r="AI1295" s="25"/>
      <c r="AJ1295" s="22">
        <f>VLOOKUP(I1295,data!$A:$Y,13,FALSE)</f>
        <v>0</v>
      </c>
      <c r="AK1295" s="25"/>
      <c r="AL1295" s="22">
        <f>VLOOKUP(I1295,data!$A:$Y,15,FALSE)</f>
        <v>0</v>
      </c>
      <c r="AM1295" s="25"/>
      <c r="AN1295" s="22">
        <f>VLOOKUP(I1295,data!$A:$Y,17,FALSE)</f>
        <v>1</v>
      </c>
      <c r="AO1295" s="25"/>
      <c r="AP1295" s="22">
        <f>VLOOKUP(I1295,data!$A:$Y,19,FALSE)</f>
        <v>2</v>
      </c>
      <c r="AQ1295" s="25"/>
      <c r="AR1295" s="22">
        <f>VLOOKUP(I1295,data!$A:$Y,21,FALSE)</f>
        <v>0</v>
      </c>
      <c r="AS1295" s="25"/>
      <c r="AT1295" s="22">
        <f>VLOOKUP(I1295,data!$A:$Y,23,FALSE)</f>
        <v>0</v>
      </c>
      <c r="AU1295" s="25"/>
      <c r="AV1295" s="22">
        <f>VLOOKUP(I1295,data!$A:$Y,25,FALSE)</f>
        <v>0</v>
      </c>
      <c r="AW1295" s="26">
        <f t="shared" si="461"/>
        <v>3</v>
      </c>
      <c r="AX1295" s="26">
        <f t="shared" si="462"/>
        <v>1050</v>
      </c>
      <c r="AY1295" s="22">
        <f t="shared" si="463"/>
        <v>0</v>
      </c>
      <c r="AZ1295" s="22">
        <f t="shared" si="464"/>
        <v>0</v>
      </c>
      <c r="BA1295" s="22">
        <f t="shared" si="465"/>
        <v>0</v>
      </c>
      <c r="BB1295" s="22">
        <f t="shared" si="466"/>
        <v>0</v>
      </c>
      <c r="BC1295" s="22">
        <f t="shared" si="467"/>
        <v>0</v>
      </c>
      <c r="BD1295" s="22">
        <f t="shared" si="468"/>
        <v>0</v>
      </c>
      <c r="BE1295" s="22">
        <f t="shared" si="469"/>
        <v>0</v>
      </c>
      <c r="BF1295" s="22">
        <f t="shared" si="470"/>
        <v>1</v>
      </c>
      <c r="BG1295" s="22">
        <f t="shared" si="471"/>
        <v>2</v>
      </c>
      <c r="BH1295" s="22">
        <f t="shared" si="472"/>
        <v>0</v>
      </c>
      <c r="BI1295" s="22">
        <f t="shared" si="473"/>
        <v>0</v>
      </c>
      <c r="BJ1295" s="22"/>
      <c r="BK1295" s="26">
        <f t="shared" si="474"/>
        <v>1050</v>
      </c>
      <c r="BL1295" s="26" t="str">
        <f t="shared" si="475"/>
        <v>N</v>
      </c>
      <c r="BM1295" s="27">
        <v>0</v>
      </c>
      <c r="BN1295" s="28">
        <f t="shared" si="476"/>
        <v>0</v>
      </c>
      <c r="BO1295" s="29">
        <f t="shared" si="477"/>
        <v>3</v>
      </c>
      <c r="BP1295" s="30">
        <f t="shared" si="478"/>
        <v>1050</v>
      </c>
      <c r="BQ1295" s="31">
        <f t="shared" si="479"/>
        <v>0</v>
      </c>
      <c r="BR1295" s="32">
        <f t="shared" si="480"/>
        <v>1</v>
      </c>
      <c r="BS1295" s="33">
        <f t="shared" si="481"/>
        <v>0</v>
      </c>
      <c r="BT1295" s="34">
        <f t="shared" si="482"/>
        <v>0</v>
      </c>
      <c r="BU1295" s="35">
        <v>0</v>
      </c>
      <c r="BV1295" s="35">
        <v>0</v>
      </c>
      <c r="BW1295" s="35">
        <v>3</v>
      </c>
      <c r="BX1295" s="35">
        <v>3</v>
      </c>
      <c r="BY1295" s="35">
        <v>0</v>
      </c>
      <c r="BZ1295" s="35">
        <v>0</v>
      </c>
      <c r="CA1295" s="36">
        <v>920</v>
      </c>
    </row>
    <row r="1296" spans="1:79" ht="15" customHeight="1">
      <c r="A1296" s="47" t="s">
        <v>35</v>
      </c>
      <c r="B1296" s="47" t="s">
        <v>1125</v>
      </c>
      <c r="C1296" s="48" t="s">
        <v>106</v>
      </c>
      <c r="D1296" s="49" t="s">
        <v>3347</v>
      </c>
      <c r="E1296" s="50">
        <f>VLOOKUP(I1296,vendors!D:L,8,FALSE)</f>
        <v>8025</v>
      </c>
      <c r="F1296" s="50" t="str">
        <f>VLOOKUP(I1296,vendors!D:L,9,FALSE)</f>
        <v>DKSH ปลา</v>
      </c>
      <c r="G1296" s="49" t="s">
        <v>224</v>
      </c>
      <c r="H1296" s="49" t="s">
        <v>3348</v>
      </c>
      <c r="I1296" s="49">
        <v>420018</v>
      </c>
      <c r="J1296" s="49"/>
      <c r="K1296" s="47" t="s">
        <v>1129</v>
      </c>
      <c r="L1296" s="51" t="s">
        <v>3349</v>
      </c>
      <c r="M1296" s="22">
        <f>VLOOKUP(I1296,data!$A:$Y,2,FALSE)</f>
        <v>0</v>
      </c>
      <c r="N1296" s="22">
        <f>VLOOKUP(I1296,data!$A:$Y,4,FALSE)</f>
        <v>0</v>
      </c>
      <c r="O1296" s="22">
        <f>VLOOKUP(I1296,data!$A:$Y,6,FALSE)</f>
        <v>0</v>
      </c>
      <c r="P1296" s="22">
        <f>VLOOKUP(I1296,data!$A:$Y,8,FALSE)</f>
        <v>0</v>
      </c>
      <c r="Q1296" s="22">
        <f>VLOOKUP(I1296,data!$A:$Y,10,FALSE)</f>
        <v>0</v>
      </c>
      <c r="R1296" s="22">
        <f>VLOOKUP(I1296,data!$A:$Y,12,FALSE)</f>
        <v>0</v>
      </c>
      <c r="S1296" s="22">
        <f>VLOOKUP(I1296,data!$A:$Y,14,FALSE)</f>
        <v>0</v>
      </c>
      <c r="T1296" s="22">
        <f>VLOOKUP(I1296,data!$A:$Y,16,FALSE)</f>
        <v>0</v>
      </c>
      <c r="U1296" s="22">
        <f>VLOOKUP(I1296,data!$A:$Y,18,FALSE)</f>
        <v>0</v>
      </c>
      <c r="V1296" s="23">
        <f>VLOOKUP(I1296,data!$A:$Y,20,FALSE)</f>
        <v>0</v>
      </c>
      <c r="W1296" s="22">
        <f>VLOOKUP(I1296,data!$A:$Y,22,FALSE)</f>
        <v>0</v>
      </c>
      <c r="X1296" s="22">
        <f>VLOOKUP(I1296,data!$A:$Y,24,FALSE)</f>
        <v>0</v>
      </c>
      <c r="Y1296" s="24">
        <f t="shared" si="460"/>
        <v>0</v>
      </c>
      <c r="Z1296" s="22">
        <f>VLOOKUP(I1296,data!$A:$Y,3,FALSE)</f>
        <v>0</v>
      </c>
      <c r="AA1296" s="25"/>
      <c r="AB1296" s="22">
        <f>VLOOKUP(I1296,data!$A:$Y,5,FALSE)</f>
        <v>0</v>
      </c>
      <c r="AC1296" s="25"/>
      <c r="AD1296" s="22">
        <f>VLOOKUP(I1296,data!$A:$Y,7,FALSE)</f>
        <v>0</v>
      </c>
      <c r="AE1296" s="25"/>
      <c r="AF1296" s="22">
        <f>VLOOKUP(I1296,data!$A:$Y,9,FALSE)</f>
        <v>0</v>
      </c>
      <c r="AG1296" s="25"/>
      <c r="AH1296" s="22">
        <f>VLOOKUP(I1296,data!$A:$Y,11,FALSE)</f>
        <v>0</v>
      </c>
      <c r="AI1296" s="25"/>
      <c r="AJ1296" s="22">
        <f>VLOOKUP(I1296,data!$A:$Y,13,FALSE)</f>
        <v>0</v>
      </c>
      <c r="AK1296" s="25"/>
      <c r="AL1296" s="22">
        <f>VLOOKUP(I1296,data!$A:$Y,15,FALSE)</f>
        <v>0</v>
      </c>
      <c r="AM1296" s="25"/>
      <c r="AN1296" s="22">
        <f>VLOOKUP(I1296,data!$A:$Y,17,FALSE)</f>
        <v>0</v>
      </c>
      <c r="AO1296" s="25"/>
      <c r="AP1296" s="22">
        <f>VLOOKUP(I1296,data!$A:$Y,19,FALSE)</f>
        <v>0</v>
      </c>
      <c r="AQ1296" s="25"/>
      <c r="AR1296" s="22">
        <f>VLOOKUP(I1296,data!$A:$Y,21,FALSE)</f>
        <v>0</v>
      </c>
      <c r="AS1296" s="25"/>
      <c r="AT1296" s="22">
        <f>VLOOKUP(I1296,data!$A:$Y,23,FALSE)</f>
        <v>0</v>
      </c>
      <c r="AU1296" s="25"/>
      <c r="AV1296" s="22">
        <f>VLOOKUP(I1296,data!$A:$Y,25,FALSE)</f>
        <v>0</v>
      </c>
      <c r="AW1296" s="26">
        <f t="shared" si="461"/>
        <v>0</v>
      </c>
      <c r="AX1296" s="26">
        <f t="shared" si="462"/>
        <v>0</v>
      </c>
      <c r="AY1296" s="22">
        <f t="shared" si="463"/>
        <v>0</v>
      </c>
      <c r="AZ1296" s="22">
        <f t="shared" si="464"/>
        <v>0</v>
      </c>
      <c r="BA1296" s="22">
        <f t="shared" si="465"/>
        <v>0</v>
      </c>
      <c r="BB1296" s="22">
        <f t="shared" si="466"/>
        <v>0</v>
      </c>
      <c r="BC1296" s="22">
        <f t="shared" si="467"/>
        <v>0</v>
      </c>
      <c r="BD1296" s="22">
        <f t="shared" si="468"/>
        <v>0</v>
      </c>
      <c r="BE1296" s="22">
        <f t="shared" si="469"/>
        <v>0</v>
      </c>
      <c r="BF1296" s="22">
        <f t="shared" si="470"/>
        <v>0</v>
      </c>
      <c r="BG1296" s="22">
        <f t="shared" si="471"/>
        <v>0</v>
      </c>
      <c r="BH1296" s="22">
        <f t="shared" si="472"/>
        <v>0</v>
      </c>
      <c r="BI1296" s="22">
        <f t="shared" si="473"/>
        <v>0</v>
      </c>
      <c r="BJ1296" s="22"/>
      <c r="BK1296" s="26">
        <f t="shared" si="474"/>
        <v>0</v>
      </c>
      <c r="BL1296" s="26" t="str">
        <f t="shared" si="475"/>
        <v>N</v>
      </c>
      <c r="BM1296" s="27">
        <v>0</v>
      </c>
      <c r="BN1296" s="28">
        <f t="shared" si="476"/>
        <v>0</v>
      </c>
      <c r="BO1296" s="29">
        <f t="shared" si="477"/>
        <v>0</v>
      </c>
      <c r="BP1296" s="30">
        <f t="shared" si="478"/>
        <v>0</v>
      </c>
      <c r="BQ1296" s="31">
        <f t="shared" si="479"/>
        <v>0</v>
      </c>
      <c r="BR1296" s="32">
        <f t="shared" si="480"/>
        <v>0</v>
      </c>
      <c r="BS1296" s="33">
        <f t="shared" si="481"/>
        <v>0</v>
      </c>
      <c r="BT1296" s="34">
        <f t="shared" si="482"/>
        <v>0</v>
      </c>
      <c r="BU1296" s="35">
        <v>0</v>
      </c>
      <c r="BV1296" s="35">
        <v>0</v>
      </c>
      <c r="BW1296" s="35">
        <v>0</v>
      </c>
      <c r="BX1296" s="35">
        <v>0</v>
      </c>
      <c r="BY1296" s="35">
        <v>0</v>
      </c>
      <c r="BZ1296" s="35">
        <v>0</v>
      </c>
      <c r="CA1296" s="36">
        <v>921</v>
      </c>
    </row>
    <row r="1297" spans="1:79" ht="15" customHeight="1">
      <c r="A1297" s="47" t="s">
        <v>35</v>
      </c>
      <c r="B1297" s="47" t="s">
        <v>1125</v>
      </c>
      <c r="C1297" s="48" t="s">
        <v>106</v>
      </c>
      <c r="D1297" s="49" t="s">
        <v>3350</v>
      </c>
      <c r="E1297" s="50">
        <f>VLOOKUP(I1297,vendors!D:L,8,FALSE)</f>
        <v>161</v>
      </c>
      <c r="F1297" s="50" t="str">
        <f>VLOOKUP(I1297,vendors!D:L,9,FALSE)</f>
        <v>DKSH ปลา</v>
      </c>
      <c r="G1297" s="49" t="s">
        <v>200</v>
      </c>
      <c r="H1297" s="49" t="s">
        <v>3351</v>
      </c>
      <c r="I1297" s="49">
        <v>420017</v>
      </c>
      <c r="J1297" s="49"/>
      <c r="K1297" s="47" t="s">
        <v>1129</v>
      </c>
      <c r="L1297" s="51" t="s">
        <v>3349</v>
      </c>
      <c r="M1297" s="22">
        <f>VLOOKUP(I1297,data!$A:$Y,2,FALSE)</f>
        <v>0</v>
      </c>
      <c r="N1297" s="22">
        <f>VLOOKUP(I1297,data!$A:$Y,4,FALSE)</f>
        <v>0</v>
      </c>
      <c r="O1297" s="22">
        <f>VLOOKUP(I1297,data!$A:$Y,6,FALSE)</f>
        <v>1</v>
      </c>
      <c r="P1297" s="22">
        <f>VLOOKUP(I1297,data!$A:$Y,8,FALSE)</f>
        <v>0</v>
      </c>
      <c r="Q1297" s="22">
        <f>VLOOKUP(I1297,data!$A:$Y,10,FALSE)</f>
        <v>2</v>
      </c>
      <c r="R1297" s="22">
        <f>VLOOKUP(I1297,data!$A:$Y,12,FALSE)</f>
        <v>0</v>
      </c>
      <c r="S1297" s="22">
        <f>VLOOKUP(I1297,data!$A:$Y,14,FALSE)</f>
        <v>0</v>
      </c>
      <c r="T1297" s="22">
        <f>VLOOKUP(I1297,data!$A:$Y,16,FALSE)</f>
        <v>0</v>
      </c>
      <c r="U1297" s="22">
        <f>VLOOKUP(I1297,data!$A:$Y,18,FALSE)</f>
        <v>1</v>
      </c>
      <c r="V1297" s="23">
        <f>VLOOKUP(I1297,data!$A:$Y,20,FALSE)</f>
        <v>0</v>
      </c>
      <c r="W1297" s="22">
        <f>VLOOKUP(I1297,data!$A:$Y,22,FALSE)</f>
        <v>0</v>
      </c>
      <c r="X1297" s="22">
        <f>VLOOKUP(I1297,data!$A:$Y,24,FALSE)</f>
        <v>0</v>
      </c>
      <c r="Y1297" s="24">
        <f t="shared" si="460"/>
        <v>4</v>
      </c>
      <c r="Z1297" s="22">
        <f>VLOOKUP(I1297,data!$A:$Y,3,FALSE)</f>
        <v>0</v>
      </c>
      <c r="AA1297" s="25"/>
      <c r="AB1297" s="22">
        <f>VLOOKUP(I1297,data!$A:$Y,5,FALSE)</f>
        <v>0</v>
      </c>
      <c r="AC1297" s="25"/>
      <c r="AD1297" s="22">
        <f>VLOOKUP(I1297,data!$A:$Y,7,FALSE)</f>
        <v>0</v>
      </c>
      <c r="AE1297" s="25"/>
      <c r="AF1297" s="22">
        <f>VLOOKUP(I1297,data!$A:$Y,9,FALSE)</f>
        <v>0</v>
      </c>
      <c r="AG1297" s="25"/>
      <c r="AH1297" s="22">
        <f>VLOOKUP(I1297,data!$A:$Y,11,FALSE)</f>
        <v>0</v>
      </c>
      <c r="AI1297" s="25"/>
      <c r="AJ1297" s="22">
        <f>VLOOKUP(I1297,data!$A:$Y,13,FALSE)</f>
        <v>0</v>
      </c>
      <c r="AK1297" s="25"/>
      <c r="AL1297" s="22">
        <f>VLOOKUP(I1297,data!$A:$Y,15,FALSE)</f>
        <v>0</v>
      </c>
      <c r="AM1297" s="25"/>
      <c r="AN1297" s="22">
        <f>VLOOKUP(I1297,data!$A:$Y,17,FALSE)</f>
        <v>0</v>
      </c>
      <c r="AO1297" s="25"/>
      <c r="AP1297" s="22">
        <f>VLOOKUP(I1297,data!$A:$Y,19,FALSE)</f>
        <v>0</v>
      </c>
      <c r="AQ1297" s="25"/>
      <c r="AR1297" s="22">
        <f>VLOOKUP(I1297,data!$A:$Y,21,FALSE)</f>
        <v>0</v>
      </c>
      <c r="AS1297" s="25"/>
      <c r="AT1297" s="22">
        <f>VLOOKUP(I1297,data!$A:$Y,23,FALSE)</f>
        <v>0</v>
      </c>
      <c r="AU1297" s="25"/>
      <c r="AV1297" s="22">
        <f>VLOOKUP(I1297,data!$A:$Y,25,FALSE)</f>
        <v>0</v>
      </c>
      <c r="AW1297" s="26">
        <f t="shared" si="461"/>
        <v>0</v>
      </c>
      <c r="AX1297" s="26">
        <f t="shared" si="462"/>
        <v>0</v>
      </c>
      <c r="AY1297" s="22">
        <f t="shared" si="463"/>
        <v>0</v>
      </c>
      <c r="AZ1297" s="22">
        <f t="shared" si="464"/>
        <v>0</v>
      </c>
      <c r="BA1297" s="22">
        <f t="shared" si="465"/>
        <v>0</v>
      </c>
      <c r="BB1297" s="22">
        <f t="shared" si="466"/>
        <v>0</v>
      </c>
      <c r="BC1297" s="22">
        <f t="shared" si="467"/>
        <v>0</v>
      </c>
      <c r="BD1297" s="22">
        <f t="shared" si="468"/>
        <v>0</v>
      </c>
      <c r="BE1297" s="22">
        <f t="shared" si="469"/>
        <v>0</v>
      </c>
      <c r="BF1297" s="22">
        <f t="shared" si="470"/>
        <v>0</v>
      </c>
      <c r="BG1297" s="22">
        <f t="shared" si="471"/>
        <v>0</v>
      </c>
      <c r="BH1297" s="22">
        <f t="shared" si="472"/>
        <v>0</v>
      </c>
      <c r="BI1297" s="22">
        <f t="shared" si="473"/>
        <v>0</v>
      </c>
      <c r="BJ1297" s="22"/>
      <c r="BK1297" s="26">
        <f t="shared" si="474"/>
        <v>0</v>
      </c>
      <c r="BL1297" s="26" t="str">
        <f t="shared" si="475"/>
        <v>N</v>
      </c>
      <c r="BM1297" s="27">
        <v>1</v>
      </c>
      <c r="BN1297" s="28">
        <f t="shared" si="476"/>
        <v>161</v>
      </c>
      <c r="BO1297" s="29">
        <f t="shared" si="477"/>
        <v>5</v>
      </c>
      <c r="BP1297" s="30">
        <f t="shared" si="478"/>
        <v>805</v>
      </c>
      <c r="BQ1297" s="31">
        <f t="shared" si="479"/>
        <v>161</v>
      </c>
      <c r="BR1297" s="32">
        <f t="shared" si="480"/>
        <v>1.6666666666666667</v>
      </c>
      <c r="BS1297" s="33">
        <f t="shared" si="481"/>
        <v>0</v>
      </c>
      <c r="BT1297" s="34">
        <f t="shared" si="482"/>
        <v>0</v>
      </c>
      <c r="BU1297" s="35">
        <v>0</v>
      </c>
      <c r="BV1297" s="35">
        <v>10</v>
      </c>
      <c r="BW1297" s="35">
        <v>0</v>
      </c>
      <c r="BX1297" s="35">
        <v>0</v>
      </c>
      <c r="BY1297" s="35">
        <v>0</v>
      </c>
      <c r="BZ1297" s="35">
        <v>0</v>
      </c>
      <c r="CA1297" s="36">
        <v>922</v>
      </c>
    </row>
    <row r="1298" spans="1:79" ht="15" customHeight="1">
      <c r="A1298" s="55" t="s">
        <v>3352</v>
      </c>
      <c r="B1298" s="55" t="s">
        <v>1125</v>
      </c>
      <c r="C1298" s="56" t="s">
        <v>99</v>
      </c>
      <c r="D1298" s="56" t="s">
        <v>3353</v>
      </c>
      <c r="E1298" s="57">
        <f>VLOOKUP(I1298,vendors!D:L,8,FALSE)</f>
        <v>400</v>
      </c>
      <c r="F1298" s="57" t="str">
        <f>VLOOKUP(I1298,vendors!D:L,9,FALSE)</f>
        <v>CTM</v>
      </c>
      <c r="G1298" s="56" t="s">
        <v>679</v>
      </c>
      <c r="H1298" s="56" t="s">
        <v>3354</v>
      </c>
      <c r="I1298" s="56">
        <v>720001</v>
      </c>
      <c r="J1298" s="56"/>
      <c r="K1298" s="55" t="s">
        <v>864</v>
      </c>
      <c r="L1298" s="58" t="s">
        <v>3355</v>
      </c>
      <c r="M1298" s="22">
        <f>VLOOKUP(I1298,data!$A:$Y,2,FALSE)</f>
        <v>0</v>
      </c>
      <c r="N1298" s="22">
        <f>VLOOKUP(I1298,data!$A:$Y,4,FALSE)</f>
        <v>8</v>
      </c>
      <c r="O1298" s="22">
        <f>VLOOKUP(I1298,data!$A:$Y,6,FALSE)</f>
        <v>0</v>
      </c>
      <c r="P1298" s="22">
        <f>VLOOKUP(I1298,data!$A:$Y,8,FALSE)</f>
        <v>1</v>
      </c>
      <c r="Q1298" s="22">
        <f>VLOOKUP(I1298,data!$A:$Y,10,FALSE)</f>
        <v>0</v>
      </c>
      <c r="R1298" s="22">
        <f>VLOOKUP(I1298,data!$A:$Y,12,FALSE)</f>
        <v>3</v>
      </c>
      <c r="S1298" s="22">
        <f>VLOOKUP(I1298,data!$A:$Y,14,FALSE)</f>
        <v>11</v>
      </c>
      <c r="T1298" s="22">
        <f>VLOOKUP(I1298,data!$A:$Y,16,FALSE)</f>
        <v>44</v>
      </c>
      <c r="U1298" s="22">
        <f>VLOOKUP(I1298,data!$A:$Y,18,FALSE)</f>
        <v>3</v>
      </c>
      <c r="V1298" s="23">
        <f>VLOOKUP(I1298,data!$A:$Y,20,FALSE)</f>
        <v>0</v>
      </c>
      <c r="W1298" s="22">
        <f>VLOOKUP(I1298,data!$A:$Y,22,FALSE)</f>
        <v>0</v>
      </c>
      <c r="X1298" s="22">
        <f>VLOOKUP(I1298,data!$A:$Y,24,FALSE)</f>
        <v>0</v>
      </c>
      <c r="Y1298" s="24">
        <f t="shared" si="460"/>
        <v>70</v>
      </c>
      <c r="Z1298" s="22">
        <f>VLOOKUP(I1298,data!$A:$Y,3,FALSE)</f>
        <v>2</v>
      </c>
      <c r="AA1298" s="25"/>
      <c r="AB1298" s="22">
        <f>VLOOKUP(I1298,data!$A:$Y,5,FALSE)</f>
        <v>0</v>
      </c>
      <c r="AC1298" s="25"/>
      <c r="AD1298" s="22">
        <f>VLOOKUP(I1298,data!$A:$Y,7,FALSE)</f>
        <v>0</v>
      </c>
      <c r="AE1298" s="25"/>
      <c r="AF1298" s="22">
        <f>VLOOKUP(I1298,data!$A:$Y,9,FALSE)</f>
        <v>7</v>
      </c>
      <c r="AG1298" s="25"/>
      <c r="AH1298" s="22">
        <f>VLOOKUP(I1298,data!$A:$Y,11,FALSE)</f>
        <v>0</v>
      </c>
      <c r="AI1298" s="25"/>
      <c r="AJ1298" s="22">
        <f>VLOOKUP(I1298,data!$A:$Y,13,FALSE)</f>
        <v>1</v>
      </c>
      <c r="AK1298" s="25"/>
      <c r="AL1298" s="22">
        <f>VLOOKUP(I1298,data!$A:$Y,15,FALSE)</f>
        <v>0</v>
      </c>
      <c r="AM1298" s="25"/>
      <c r="AN1298" s="22">
        <f>VLOOKUP(I1298,data!$A:$Y,17,FALSE)</f>
        <v>0</v>
      </c>
      <c r="AO1298" s="25"/>
      <c r="AP1298" s="22">
        <f>VLOOKUP(I1298,data!$A:$Y,19,FALSE)</f>
        <v>3</v>
      </c>
      <c r="AQ1298" s="25"/>
      <c r="AR1298" s="22">
        <f>VLOOKUP(I1298,data!$A:$Y,21,FALSE)</f>
        <v>0</v>
      </c>
      <c r="AS1298" s="25"/>
      <c r="AT1298" s="22">
        <f>VLOOKUP(I1298,data!$A:$Y,23,FALSE)</f>
        <v>0</v>
      </c>
      <c r="AU1298" s="25"/>
      <c r="AV1298" s="22">
        <f>VLOOKUP(I1298,data!$A:$Y,25,FALSE)</f>
        <v>0</v>
      </c>
      <c r="AW1298" s="26">
        <f t="shared" si="461"/>
        <v>13</v>
      </c>
      <c r="AX1298" s="26">
        <f t="shared" si="462"/>
        <v>5200</v>
      </c>
      <c r="AY1298" s="22">
        <f t="shared" si="463"/>
        <v>2</v>
      </c>
      <c r="AZ1298" s="22">
        <f t="shared" si="464"/>
        <v>0</v>
      </c>
      <c r="BA1298" s="22">
        <f t="shared" si="465"/>
        <v>0</v>
      </c>
      <c r="BB1298" s="22">
        <f t="shared" si="466"/>
        <v>7</v>
      </c>
      <c r="BC1298" s="22">
        <f t="shared" si="467"/>
        <v>0</v>
      </c>
      <c r="BD1298" s="22">
        <f t="shared" si="468"/>
        <v>1</v>
      </c>
      <c r="BE1298" s="22">
        <f t="shared" si="469"/>
        <v>0</v>
      </c>
      <c r="BF1298" s="22">
        <f t="shared" si="470"/>
        <v>0</v>
      </c>
      <c r="BG1298" s="22">
        <f t="shared" si="471"/>
        <v>3</v>
      </c>
      <c r="BH1298" s="22">
        <f t="shared" si="472"/>
        <v>0</v>
      </c>
      <c r="BI1298" s="22">
        <f t="shared" si="473"/>
        <v>0</v>
      </c>
      <c r="BJ1298" s="22"/>
      <c r="BK1298" s="26">
        <f t="shared" si="474"/>
        <v>5200</v>
      </c>
      <c r="BL1298" s="26" t="str">
        <f t="shared" si="475"/>
        <v>N</v>
      </c>
      <c r="BM1298" s="27">
        <v>0</v>
      </c>
      <c r="BN1298" s="28">
        <f t="shared" si="476"/>
        <v>0</v>
      </c>
      <c r="BO1298" s="29">
        <f t="shared" si="477"/>
        <v>81</v>
      </c>
      <c r="BP1298" s="30">
        <f t="shared" si="478"/>
        <v>32400</v>
      </c>
      <c r="BQ1298" s="31">
        <f t="shared" si="479"/>
        <v>0</v>
      </c>
      <c r="BR1298" s="32">
        <f t="shared" si="480"/>
        <v>27</v>
      </c>
      <c r="BS1298" s="33">
        <f t="shared" si="481"/>
        <v>15</v>
      </c>
      <c r="BT1298" s="34">
        <f t="shared" si="482"/>
        <v>0</v>
      </c>
      <c r="BU1298" s="35">
        <v>65</v>
      </c>
      <c r="BV1298" s="35">
        <v>20</v>
      </c>
      <c r="BW1298" s="35">
        <v>67</v>
      </c>
      <c r="BX1298" s="35">
        <v>10</v>
      </c>
      <c r="BY1298" s="35">
        <v>0</v>
      </c>
      <c r="BZ1298" s="35">
        <v>0</v>
      </c>
      <c r="CA1298" s="36">
        <v>1147</v>
      </c>
    </row>
    <row r="1299" spans="1:79" ht="15" customHeight="1">
      <c r="A1299" s="55" t="s">
        <v>3352</v>
      </c>
      <c r="B1299" s="55" t="s">
        <v>1125</v>
      </c>
      <c r="C1299" s="56" t="s">
        <v>99</v>
      </c>
      <c r="D1299" s="56" t="s">
        <v>3356</v>
      </c>
      <c r="E1299" s="57">
        <f>VLOOKUP(I1299,vendors!D:L,8,FALSE)</f>
        <v>140</v>
      </c>
      <c r="F1299" s="57" t="str">
        <f>VLOOKUP(I1299,vendors!D:L,9,FALSE)</f>
        <v>QC PLUS</v>
      </c>
      <c r="G1299" s="56" t="s">
        <v>3357</v>
      </c>
      <c r="H1299" s="56" t="s">
        <v>3358</v>
      </c>
      <c r="I1299" s="56">
        <v>730019</v>
      </c>
      <c r="J1299" s="56"/>
      <c r="K1299" s="55" t="s">
        <v>864</v>
      </c>
      <c r="L1299" s="58" t="s">
        <v>3359</v>
      </c>
      <c r="M1299" s="22">
        <f>VLOOKUP(I1299,data!$A:$Y,2,FALSE)</f>
        <v>0</v>
      </c>
      <c r="N1299" s="22">
        <f>VLOOKUP(I1299,data!$A:$Y,4,FALSE)</f>
        <v>0</v>
      </c>
      <c r="O1299" s="22">
        <f>VLOOKUP(I1299,data!$A:$Y,6,FALSE)</f>
        <v>0</v>
      </c>
      <c r="P1299" s="22">
        <f>VLOOKUP(I1299,data!$A:$Y,8,FALSE)</f>
        <v>5</v>
      </c>
      <c r="Q1299" s="22">
        <f>VLOOKUP(I1299,data!$A:$Y,10,FALSE)</f>
        <v>0</v>
      </c>
      <c r="R1299" s="22">
        <f>VLOOKUP(I1299,data!$A:$Y,12,FALSE)</f>
        <v>0</v>
      </c>
      <c r="S1299" s="22">
        <f>VLOOKUP(I1299,data!$A:$Y,14,FALSE)</f>
        <v>8</v>
      </c>
      <c r="T1299" s="22">
        <f>VLOOKUP(I1299,data!$A:$Y,16,FALSE)</f>
        <v>0</v>
      </c>
      <c r="U1299" s="22">
        <f>VLOOKUP(I1299,data!$A:$Y,18,FALSE)</f>
        <v>8</v>
      </c>
      <c r="V1299" s="23">
        <f>VLOOKUP(I1299,data!$A:$Y,20,FALSE)</f>
        <v>0</v>
      </c>
      <c r="W1299" s="22">
        <f>VLOOKUP(I1299,data!$A:$Y,22,FALSE)</f>
        <v>0</v>
      </c>
      <c r="X1299" s="22">
        <f>VLOOKUP(I1299,data!$A:$Y,24,FALSE)</f>
        <v>0</v>
      </c>
      <c r="Y1299" s="24">
        <f t="shared" si="460"/>
        <v>21</v>
      </c>
      <c r="Z1299" s="22">
        <f>VLOOKUP(I1299,data!$A:$Y,3,FALSE)</f>
        <v>0</v>
      </c>
      <c r="AA1299" s="25"/>
      <c r="AB1299" s="22">
        <f>VLOOKUP(I1299,data!$A:$Y,5,FALSE)</f>
        <v>0</v>
      </c>
      <c r="AC1299" s="25"/>
      <c r="AD1299" s="22">
        <f>VLOOKUP(I1299,data!$A:$Y,7,FALSE)</f>
        <v>0</v>
      </c>
      <c r="AE1299" s="25"/>
      <c r="AF1299" s="22">
        <f>VLOOKUP(I1299,data!$A:$Y,9,FALSE)</f>
        <v>0</v>
      </c>
      <c r="AG1299" s="25"/>
      <c r="AH1299" s="22">
        <f>VLOOKUP(I1299,data!$A:$Y,11,FALSE)</f>
        <v>0</v>
      </c>
      <c r="AI1299" s="25"/>
      <c r="AJ1299" s="22">
        <f>VLOOKUP(I1299,data!$A:$Y,13,FALSE)</f>
        <v>0</v>
      </c>
      <c r="AK1299" s="25"/>
      <c r="AL1299" s="22">
        <f>VLOOKUP(I1299,data!$A:$Y,15,FALSE)</f>
        <v>0</v>
      </c>
      <c r="AM1299" s="25"/>
      <c r="AN1299" s="22">
        <f>VLOOKUP(I1299,data!$A:$Y,17,FALSE)</f>
        <v>0</v>
      </c>
      <c r="AO1299" s="25"/>
      <c r="AP1299" s="22">
        <f>VLOOKUP(I1299,data!$A:$Y,19,FALSE)</f>
        <v>0</v>
      </c>
      <c r="AQ1299" s="25"/>
      <c r="AR1299" s="22">
        <f>VLOOKUP(I1299,data!$A:$Y,21,FALSE)</f>
        <v>0</v>
      </c>
      <c r="AS1299" s="25"/>
      <c r="AT1299" s="22">
        <f>VLOOKUP(I1299,data!$A:$Y,23,FALSE)</f>
        <v>0</v>
      </c>
      <c r="AU1299" s="25"/>
      <c r="AV1299" s="22">
        <f>VLOOKUP(I1299,data!$A:$Y,25,FALSE)</f>
        <v>0</v>
      </c>
      <c r="AW1299" s="26">
        <f t="shared" si="461"/>
        <v>0</v>
      </c>
      <c r="AX1299" s="26">
        <f t="shared" si="462"/>
        <v>0</v>
      </c>
      <c r="AY1299" s="22">
        <f t="shared" si="463"/>
        <v>0</v>
      </c>
      <c r="AZ1299" s="22">
        <f t="shared" si="464"/>
        <v>0</v>
      </c>
      <c r="BA1299" s="22">
        <f t="shared" si="465"/>
        <v>0</v>
      </c>
      <c r="BB1299" s="22">
        <f t="shared" si="466"/>
        <v>0</v>
      </c>
      <c r="BC1299" s="22">
        <f t="shared" si="467"/>
        <v>0</v>
      </c>
      <c r="BD1299" s="22">
        <f t="shared" si="468"/>
        <v>0</v>
      </c>
      <c r="BE1299" s="22">
        <f t="shared" si="469"/>
        <v>0</v>
      </c>
      <c r="BF1299" s="22">
        <f t="shared" si="470"/>
        <v>0</v>
      </c>
      <c r="BG1299" s="22">
        <f t="shared" si="471"/>
        <v>0</v>
      </c>
      <c r="BH1299" s="22">
        <f t="shared" si="472"/>
        <v>0</v>
      </c>
      <c r="BI1299" s="22">
        <f t="shared" si="473"/>
        <v>0</v>
      </c>
      <c r="BJ1299" s="22"/>
      <c r="BK1299" s="26">
        <f t="shared" si="474"/>
        <v>0</v>
      </c>
      <c r="BL1299" s="26" t="str">
        <f t="shared" si="475"/>
        <v>N</v>
      </c>
      <c r="BM1299" s="27">
        <v>0</v>
      </c>
      <c r="BN1299" s="28">
        <f t="shared" si="476"/>
        <v>0</v>
      </c>
      <c r="BO1299" s="29">
        <f t="shared" si="477"/>
        <v>535</v>
      </c>
      <c r="BP1299" s="30">
        <f t="shared" si="478"/>
        <v>74900</v>
      </c>
      <c r="BQ1299" s="31">
        <f t="shared" si="479"/>
        <v>0</v>
      </c>
      <c r="BR1299" s="32">
        <f t="shared" si="480"/>
        <v>178.33333333333334</v>
      </c>
      <c r="BS1299" s="33">
        <f t="shared" si="481"/>
        <v>150</v>
      </c>
      <c r="BT1299" s="34">
        <f t="shared" si="482"/>
        <v>0</v>
      </c>
      <c r="BU1299" s="35">
        <v>330</v>
      </c>
      <c r="BV1299" s="35">
        <v>180</v>
      </c>
      <c r="BW1299" s="35">
        <v>440</v>
      </c>
      <c r="BX1299" s="35">
        <v>120</v>
      </c>
      <c r="BY1299" s="35">
        <v>0</v>
      </c>
      <c r="BZ1299" s="35">
        <v>0</v>
      </c>
      <c r="CA1299" s="36">
        <v>45</v>
      </c>
    </row>
    <row r="1300" spans="1:79" ht="15" customHeight="1">
      <c r="A1300" s="55" t="s">
        <v>3352</v>
      </c>
      <c r="B1300" s="59" t="s">
        <v>1125</v>
      </c>
      <c r="C1300" s="55" t="s">
        <v>3360</v>
      </c>
      <c r="D1300" s="56"/>
      <c r="E1300" s="57"/>
      <c r="F1300" s="57"/>
      <c r="G1300" s="56"/>
      <c r="H1300" s="56"/>
      <c r="I1300" s="56"/>
      <c r="J1300" s="56"/>
      <c r="K1300" s="55"/>
      <c r="L1300" s="56"/>
      <c r="M1300" s="22"/>
      <c r="N1300" s="22"/>
      <c r="O1300" s="22"/>
      <c r="P1300" s="22"/>
      <c r="Q1300" s="22"/>
      <c r="R1300" s="22"/>
      <c r="S1300" s="22"/>
      <c r="T1300" s="22"/>
      <c r="U1300" s="22"/>
      <c r="V1300" s="23"/>
      <c r="W1300" s="22"/>
      <c r="X1300" s="22"/>
      <c r="Y1300" s="24"/>
      <c r="Z1300" s="22"/>
      <c r="AA1300" s="25"/>
      <c r="AB1300" s="22"/>
      <c r="AC1300" s="25"/>
      <c r="AD1300" s="22"/>
      <c r="AE1300" s="25"/>
      <c r="AF1300" s="22"/>
      <c r="AG1300" s="25"/>
      <c r="AH1300" s="22"/>
      <c r="AI1300" s="25"/>
      <c r="AJ1300" s="22"/>
      <c r="AK1300" s="25"/>
      <c r="AL1300" s="22"/>
      <c r="AM1300" s="25"/>
      <c r="AN1300" s="22"/>
      <c r="AO1300" s="25"/>
      <c r="AP1300" s="22"/>
      <c r="AQ1300" s="25"/>
      <c r="AR1300" s="22"/>
      <c r="AS1300" s="25"/>
      <c r="AT1300" s="22"/>
      <c r="AU1300" s="25"/>
      <c r="AV1300" s="22"/>
      <c r="AW1300" s="60"/>
      <c r="AX1300" s="26"/>
      <c r="AY1300" s="22"/>
      <c r="AZ1300" s="22"/>
      <c r="BA1300" s="22"/>
      <c r="BB1300" s="22"/>
      <c r="BC1300" s="22"/>
      <c r="BD1300" s="22"/>
      <c r="BE1300" s="22"/>
      <c r="BF1300" s="22"/>
      <c r="BG1300" s="22"/>
      <c r="BH1300" s="22"/>
      <c r="BI1300" s="22"/>
      <c r="BJ1300" s="22"/>
      <c r="BK1300" s="26"/>
      <c r="BL1300" s="26"/>
      <c r="BM1300" s="27"/>
      <c r="BN1300" s="28"/>
      <c r="BO1300" s="29"/>
      <c r="BP1300" s="30"/>
      <c r="BQ1300" s="31"/>
      <c r="BR1300" s="32"/>
      <c r="BS1300" s="33"/>
      <c r="BT1300" s="34"/>
      <c r="BU1300" s="35"/>
      <c r="BV1300" s="35"/>
      <c r="BW1300" s="35"/>
      <c r="BX1300" s="35"/>
      <c r="BY1300" s="35"/>
      <c r="BZ1300" s="35"/>
      <c r="CA1300" s="36"/>
    </row>
    <row r="1301" spans="1:79" ht="15" customHeight="1">
      <c r="A1301" s="61" t="s">
        <v>3352</v>
      </c>
      <c r="B1301" s="62" t="s">
        <v>110</v>
      </c>
      <c r="C1301" s="63" t="s">
        <v>99</v>
      </c>
      <c r="D1301" s="64"/>
      <c r="E1301" s="65"/>
      <c r="F1301" s="65"/>
      <c r="G1301" s="64"/>
      <c r="H1301" s="64"/>
      <c r="I1301" s="64"/>
      <c r="J1301" s="64"/>
      <c r="K1301" s="61"/>
      <c r="L1301" s="64"/>
      <c r="M1301" s="22"/>
      <c r="N1301" s="22"/>
      <c r="O1301" s="22"/>
      <c r="P1301" s="22"/>
      <c r="Q1301" s="22"/>
      <c r="R1301" s="22"/>
      <c r="S1301" s="22"/>
      <c r="T1301" s="22"/>
      <c r="U1301" s="22"/>
      <c r="V1301" s="23"/>
      <c r="W1301" s="22"/>
      <c r="X1301" s="22"/>
      <c r="Y1301" s="24"/>
      <c r="Z1301" s="22"/>
      <c r="AA1301" s="25"/>
      <c r="AB1301" s="22"/>
      <c r="AC1301" s="25"/>
      <c r="AD1301" s="22"/>
      <c r="AE1301" s="25"/>
      <c r="AF1301" s="22"/>
      <c r="AG1301" s="25"/>
      <c r="AH1301" s="22"/>
      <c r="AI1301" s="25"/>
      <c r="AJ1301" s="22"/>
      <c r="AK1301" s="25"/>
      <c r="AL1301" s="22"/>
      <c r="AM1301" s="25"/>
      <c r="AN1301" s="22"/>
      <c r="AO1301" s="25"/>
      <c r="AP1301" s="22"/>
      <c r="AQ1301" s="25"/>
      <c r="AR1301" s="22"/>
      <c r="AS1301" s="25"/>
      <c r="AT1301" s="22"/>
      <c r="AU1301" s="25"/>
      <c r="AV1301" s="22"/>
      <c r="AW1301" s="60"/>
      <c r="AX1301" s="26"/>
      <c r="AY1301" s="22"/>
      <c r="AZ1301" s="22"/>
      <c r="BA1301" s="22"/>
      <c r="BB1301" s="22"/>
      <c r="BC1301" s="22"/>
      <c r="BD1301" s="22"/>
      <c r="BE1301" s="22"/>
      <c r="BF1301" s="22"/>
      <c r="BG1301" s="22"/>
      <c r="BH1301" s="22"/>
      <c r="BI1301" s="22"/>
      <c r="BJ1301" s="22"/>
      <c r="BK1301" s="26"/>
      <c r="BL1301" s="26"/>
      <c r="BM1301" s="27"/>
      <c r="BN1301" s="28"/>
      <c r="BO1301" s="29"/>
      <c r="BP1301" s="30"/>
      <c r="BQ1301" s="31"/>
      <c r="BR1301" s="32"/>
      <c r="BS1301" s="33"/>
      <c r="BT1301" s="34"/>
      <c r="BU1301" s="35"/>
      <c r="BV1301" s="35"/>
      <c r="BW1301" s="35"/>
      <c r="BX1301" s="35"/>
      <c r="BY1301" s="35"/>
      <c r="BZ1301" s="35"/>
      <c r="CA1301" s="36"/>
    </row>
    <row r="1302" spans="1:79" ht="15" customHeight="1">
      <c r="A1302" s="61" t="s">
        <v>3352</v>
      </c>
      <c r="B1302" s="62" t="s">
        <v>110</v>
      </c>
      <c r="C1302" s="61" t="s">
        <v>3360</v>
      </c>
      <c r="D1302" s="64"/>
      <c r="E1302" s="65"/>
      <c r="F1302" s="65"/>
      <c r="G1302" s="64"/>
      <c r="H1302" s="64"/>
      <c r="I1302" s="64"/>
      <c r="J1302" s="64"/>
      <c r="K1302" s="61"/>
      <c r="L1302" s="64"/>
      <c r="M1302" s="22"/>
      <c r="N1302" s="22"/>
      <c r="O1302" s="22"/>
      <c r="P1302" s="22"/>
      <c r="Q1302" s="22"/>
      <c r="R1302" s="22"/>
      <c r="S1302" s="22"/>
      <c r="T1302" s="22"/>
      <c r="U1302" s="22"/>
      <c r="V1302" s="23"/>
      <c r="W1302" s="22"/>
      <c r="X1302" s="22"/>
      <c r="Y1302" s="24"/>
      <c r="Z1302" s="22"/>
      <c r="AA1302" s="25"/>
      <c r="AB1302" s="22"/>
      <c r="AC1302" s="25"/>
      <c r="AD1302" s="22"/>
      <c r="AE1302" s="25"/>
      <c r="AF1302" s="22"/>
      <c r="AG1302" s="25"/>
      <c r="AH1302" s="22"/>
      <c r="AI1302" s="25"/>
      <c r="AJ1302" s="22"/>
      <c r="AK1302" s="25"/>
      <c r="AL1302" s="22"/>
      <c r="AM1302" s="25"/>
      <c r="AN1302" s="22"/>
      <c r="AO1302" s="25"/>
      <c r="AP1302" s="22"/>
      <c r="AQ1302" s="25"/>
      <c r="AR1302" s="22"/>
      <c r="AS1302" s="25"/>
      <c r="AT1302" s="22"/>
      <c r="AU1302" s="25"/>
      <c r="AV1302" s="22"/>
      <c r="AW1302" s="60"/>
      <c r="AX1302" s="26"/>
      <c r="AY1302" s="22"/>
      <c r="AZ1302" s="22"/>
      <c r="BA1302" s="22"/>
      <c r="BB1302" s="22"/>
      <c r="BC1302" s="22"/>
      <c r="BD1302" s="22"/>
      <c r="BE1302" s="22"/>
      <c r="BF1302" s="22"/>
      <c r="BG1302" s="22"/>
      <c r="BH1302" s="22"/>
      <c r="BI1302" s="22"/>
      <c r="BJ1302" s="22"/>
      <c r="BK1302" s="26"/>
      <c r="BL1302" s="26"/>
      <c r="BM1302" s="27"/>
      <c r="BN1302" s="28"/>
      <c r="BO1302" s="29"/>
      <c r="BP1302" s="30"/>
      <c r="BQ1302" s="31"/>
      <c r="BR1302" s="32"/>
      <c r="BS1302" s="33"/>
      <c r="BT1302" s="34"/>
      <c r="BU1302" s="35"/>
      <c r="BV1302" s="35"/>
      <c r="BW1302" s="35"/>
      <c r="BX1302" s="35"/>
      <c r="BY1302" s="35"/>
      <c r="BZ1302" s="35"/>
      <c r="CA1302" s="36"/>
    </row>
    <row r="1303" spans="1:79" ht="15" customHeight="1">
      <c r="A1303" s="66" t="s">
        <v>3352</v>
      </c>
      <c r="B1303" s="66" t="s">
        <v>36</v>
      </c>
      <c r="C1303" s="67" t="s">
        <v>99</v>
      </c>
      <c r="D1303" s="68"/>
      <c r="E1303" s="69"/>
      <c r="F1303" s="69"/>
      <c r="G1303" s="68"/>
      <c r="H1303" s="68"/>
      <c r="I1303" s="68"/>
      <c r="J1303" s="68"/>
      <c r="K1303" s="66"/>
      <c r="L1303" s="68"/>
      <c r="M1303" s="22"/>
      <c r="N1303" s="22"/>
      <c r="O1303" s="22"/>
      <c r="P1303" s="22"/>
      <c r="Q1303" s="22"/>
      <c r="R1303" s="22"/>
      <c r="S1303" s="22"/>
      <c r="T1303" s="22"/>
      <c r="U1303" s="22"/>
      <c r="V1303" s="23"/>
      <c r="W1303" s="22"/>
      <c r="X1303" s="22"/>
      <c r="Y1303" s="24"/>
      <c r="Z1303" s="22"/>
      <c r="AA1303" s="25"/>
      <c r="AB1303" s="22"/>
      <c r="AC1303" s="25"/>
      <c r="AD1303" s="22"/>
      <c r="AE1303" s="25"/>
      <c r="AF1303" s="22"/>
      <c r="AG1303" s="25"/>
      <c r="AH1303" s="22"/>
      <c r="AI1303" s="25"/>
      <c r="AJ1303" s="22"/>
      <c r="AK1303" s="25"/>
      <c r="AL1303" s="22"/>
      <c r="AM1303" s="25"/>
      <c r="AN1303" s="22"/>
      <c r="AO1303" s="25"/>
      <c r="AP1303" s="22"/>
      <c r="AQ1303" s="25"/>
      <c r="AR1303" s="22"/>
      <c r="AS1303" s="25"/>
      <c r="AT1303" s="22"/>
      <c r="AU1303" s="25"/>
      <c r="AV1303" s="22"/>
      <c r="AW1303" s="60"/>
      <c r="AX1303" s="26"/>
      <c r="AY1303" s="22"/>
      <c r="AZ1303" s="22"/>
      <c r="BA1303" s="22"/>
      <c r="BB1303" s="22"/>
      <c r="BC1303" s="22"/>
      <c r="BD1303" s="22"/>
      <c r="BE1303" s="22"/>
      <c r="BF1303" s="22"/>
      <c r="BG1303" s="22"/>
      <c r="BH1303" s="22"/>
      <c r="BI1303" s="22"/>
      <c r="BJ1303" s="22"/>
      <c r="BK1303" s="26"/>
      <c r="BL1303" s="26"/>
      <c r="BM1303" s="27"/>
      <c r="BN1303" s="28"/>
      <c r="BO1303" s="29"/>
      <c r="BP1303" s="30"/>
      <c r="BQ1303" s="31"/>
      <c r="BR1303" s="32"/>
      <c r="BS1303" s="33"/>
      <c r="BT1303" s="34"/>
      <c r="BU1303" s="35"/>
      <c r="BV1303" s="35"/>
      <c r="BW1303" s="35"/>
      <c r="BX1303" s="35"/>
      <c r="BY1303" s="35"/>
      <c r="BZ1303" s="35"/>
      <c r="CA1303" s="36"/>
    </row>
    <row r="1304" spans="1:79" ht="15" customHeight="1">
      <c r="A1304" s="66" t="s">
        <v>3352</v>
      </c>
      <c r="B1304" s="66" t="s">
        <v>36</v>
      </c>
      <c r="C1304" s="66" t="s">
        <v>3360</v>
      </c>
      <c r="D1304" s="68"/>
      <c r="E1304" s="69"/>
      <c r="F1304" s="69"/>
      <c r="G1304" s="68"/>
      <c r="H1304" s="68"/>
      <c r="I1304" s="68"/>
      <c r="J1304" s="68"/>
      <c r="K1304" s="66"/>
      <c r="L1304" s="68"/>
      <c r="M1304" s="22"/>
      <c r="N1304" s="22"/>
      <c r="O1304" s="22"/>
      <c r="P1304" s="22"/>
      <c r="Q1304" s="22"/>
      <c r="R1304" s="22"/>
      <c r="S1304" s="22"/>
      <c r="T1304" s="22"/>
      <c r="U1304" s="22"/>
      <c r="V1304" s="23"/>
      <c r="W1304" s="22"/>
      <c r="X1304" s="22"/>
      <c r="Y1304" s="24"/>
      <c r="Z1304" s="22"/>
      <c r="AA1304" s="25"/>
      <c r="AB1304" s="22"/>
      <c r="AC1304" s="25"/>
      <c r="AD1304" s="22"/>
      <c r="AE1304" s="25"/>
      <c r="AF1304" s="22"/>
      <c r="AG1304" s="25"/>
      <c r="AH1304" s="22"/>
      <c r="AI1304" s="25"/>
      <c r="AJ1304" s="22"/>
      <c r="AK1304" s="25"/>
      <c r="AL1304" s="22"/>
      <c r="AM1304" s="25"/>
      <c r="AN1304" s="22"/>
      <c r="AO1304" s="25"/>
      <c r="AP1304" s="22"/>
      <c r="AQ1304" s="25"/>
      <c r="AR1304" s="22"/>
      <c r="AS1304" s="25"/>
      <c r="AT1304" s="22"/>
      <c r="AU1304" s="25"/>
      <c r="AV1304" s="22"/>
      <c r="AW1304" s="60"/>
      <c r="AX1304" s="26"/>
      <c r="AY1304" s="22"/>
      <c r="AZ1304" s="22"/>
      <c r="BA1304" s="22"/>
      <c r="BB1304" s="22"/>
      <c r="BC1304" s="22"/>
      <c r="BD1304" s="22"/>
      <c r="BE1304" s="22"/>
      <c r="BF1304" s="22"/>
      <c r="BG1304" s="22"/>
      <c r="BH1304" s="22"/>
      <c r="BI1304" s="22"/>
      <c r="BJ1304" s="22"/>
      <c r="BK1304" s="26"/>
      <c r="BL1304" s="26"/>
      <c r="BM1304" s="27"/>
      <c r="BN1304" s="28"/>
      <c r="BO1304" s="29"/>
      <c r="BP1304" s="30"/>
      <c r="BQ1304" s="31"/>
      <c r="BR1304" s="32"/>
      <c r="BS1304" s="33"/>
      <c r="BT1304" s="34"/>
      <c r="BU1304" s="35"/>
      <c r="BV1304" s="35"/>
      <c r="BW1304" s="35"/>
      <c r="BX1304" s="35"/>
      <c r="BY1304" s="35"/>
      <c r="BZ1304" s="35"/>
      <c r="CA1304" s="36"/>
    </row>
    <row r="1305" spans="1:79" ht="15" customHeight="1">
      <c r="A1305" s="70" t="s">
        <v>3361</v>
      </c>
      <c r="B1305" s="71"/>
      <c r="C1305" s="72" t="s">
        <v>37</v>
      </c>
      <c r="D1305" s="71" t="s">
        <v>3362</v>
      </c>
      <c r="E1305" s="73">
        <f>VLOOKUP(I1305,vendors!D:L,8,FALSE)</f>
        <v>140</v>
      </c>
      <c r="F1305" s="73" t="str">
        <f>VLOOKUP(I1305,vendors!D:L,9,FALSE)</f>
        <v>QC PLUS</v>
      </c>
      <c r="G1305" s="71" t="s">
        <v>679</v>
      </c>
      <c r="H1305" s="71" t="s">
        <v>3363</v>
      </c>
      <c r="I1305" s="71">
        <v>730020</v>
      </c>
      <c r="J1305" s="71"/>
      <c r="K1305" s="70" t="s">
        <v>3364</v>
      </c>
      <c r="L1305" s="74" t="s">
        <v>3365</v>
      </c>
      <c r="M1305" s="22">
        <f>VLOOKUP(I1305,data!$A:$Y,2,FALSE)</f>
        <v>0</v>
      </c>
      <c r="N1305" s="22">
        <f>VLOOKUP(I1305,data!$A:$Y,4,FALSE)</f>
        <v>0</v>
      </c>
      <c r="O1305" s="22">
        <f>VLOOKUP(I1305,data!$A:$Y,6,FALSE)</f>
        <v>0</v>
      </c>
      <c r="P1305" s="22">
        <f>VLOOKUP(I1305,data!$A:$Y,8,FALSE)</f>
        <v>2</v>
      </c>
      <c r="Q1305" s="22">
        <f>VLOOKUP(I1305,data!$A:$Y,10,FALSE)</f>
        <v>0</v>
      </c>
      <c r="R1305" s="22">
        <f>VLOOKUP(I1305,data!$A:$Y,12,FALSE)</f>
        <v>0</v>
      </c>
      <c r="S1305" s="22">
        <f>VLOOKUP(I1305,data!$A:$Y,14,FALSE)</f>
        <v>0</v>
      </c>
      <c r="T1305" s="22">
        <f>VLOOKUP(I1305,data!$A:$Y,16,FALSE)</f>
        <v>0</v>
      </c>
      <c r="U1305" s="22">
        <f>VLOOKUP(I1305,data!$A:$Y,18,FALSE)</f>
        <v>1</v>
      </c>
      <c r="V1305" s="23">
        <f>VLOOKUP(I1305,data!$A:$Y,20,FALSE)</f>
        <v>0</v>
      </c>
      <c r="W1305" s="22">
        <f>VLOOKUP(I1305,data!$A:$Y,22,FALSE)</f>
        <v>0</v>
      </c>
      <c r="X1305" s="22">
        <f>VLOOKUP(I1305,data!$A:$Y,24,FALSE)</f>
        <v>0</v>
      </c>
      <c r="Y1305" s="24">
        <f t="shared" ref="Y1305:Y1327" si="483">SUM(M1305:X1305)</f>
        <v>3</v>
      </c>
      <c r="Z1305" s="22">
        <f>VLOOKUP(I1305,data!$A:$Y,3,FALSE)</f>
        <v>0</v>
      </c>
      <c r="AA1305" s="25"/>
      <c r="AB1305" s="22">
        <f>VLOOKUP(I1305,data!$A:$Y,5,FALSE)</f>
        <v>1</v>
      </c>
      <c r="AC1305" s="25"/>
      <c r="AD1305" s="22">
        <f>VLOOKUP(I1305,data!$A:$Y,7,FALSE)</f>
        <v>0</v>
      </c>
      <c r="AE1305" s="25"/>
      <c r="AF1305" s="22">
        <f>VLOOKUP(I1305,data!$A:$Y,9,FALSE)</f>
        <v>0</v>
      </c>
      <c r="AG1305" s="25"/>
      <c r="AH1305" s="22">
        <f>VLOOKUP(I1305,data!$A:$Y,11,FALSE)</f>
        <v>0</v>
      </c>
      <c r="AI1305" s="25"/>
      <c r="AJ1305" s="22">
        <f>VLOOKUP(I1305,data!$A:$Y,13,FALSE)</f>
        <v>0</v>
      </c>
      <c r="AK1305" s="25"/>
      <c r="AL1305" s="22">
        <f>VLOOKUP(I1305,data!$A:$Y,15,FALSE)</f>
        <v>0</v>
      </c>
      <c r="AM1305" s="25"/>
      <c r="AN1305" s="22">
        <f>VLOOKUP(I1305,data!$A:$Y,17,FALSE)</f>
        <v>0</v>
      </c>
      <c r="AO1305" s="25"/>
      <c r="AP1305" s="22">
        <f>VLOOKUP(I1305,data!$A:$Y,19,FALSE)</f>
        <v>0</v>
      </c>
      <c r="AQ1305" s="25"/>
      <c r="AR1305" s="22">
        <f>VLOOKUP(I1305,data!$A:$Y,21,FALSE)</f>
        <v>0</v>
      </c>
      <c r="AS1305" s="25"/>
      <c r="AT1305" s="22">
        <f>VLOOKUP(I1305,data!$A:$Y,23,FALSE)</f>
        <v>0</v>
      </c>
      <c r="AU1305" s="25"/>
      <c r="AV1305" s="22">
        <f>VLOOKUP(I1305,data!$A:$Y,25,FALSE)</f>
        <v>0</v>
      </c>
      <c r="AW1305" s="26">
        <f t="shared" ref="AW1305:AW1327" si="484">SUM(Z1305:AV1305)</f>
        <v>1</v>
      </c>
      <c r="AX1305" s="26">
        <f t="shared" ref="AX1305:AX1327" si="485">AW1305*E1305</f>
        <v>140</v>
      </c>
      <c r="AY1305" s="22">
        <f t="shared" ref="AY1305:AY1327" si="486">IF(AA1305&lt;&gt;0,AA1305,Z1305)</f>
        <v>0</v>
      </c>
      <c r="AZ1305" s="22">
        <f t="shared" ref="AZ1305:AZ1327" si="487">IF(AC1305&lt;&gt;0,AC1305,AB1305)</f>
        <v>1</v>
      </c>
      <c r="BA1305" s="22">
        <f t="shared" ref="BA1305:BA1327" si="488">IF(AE1305&lt;&gt;0,AE1305,AD1305)</f>
        <v>0</v>
      </c>
      <c r="BB1305" s="22">
        <f t="shared" ref="BB1305:BB1327" si="489">IF(AG1305&lt;&gt;0,AG1305,AF1305)</f>
        <v>0</v>
      </c>
      <c r="BC1305" s="22">
        <f t="shared" ref="BC1305:BC1327" si="490">IF(AI1305&lt;&gt;0,AI1305,AH1305)</f>
        <v>0</v>
      </c>
      <c r="BD1305" s="22">
        <f t="shared" ref="BD1305:BD1327" si="491">IF(AK1305&lt;&gt;0,AK1305,AJ1305)</f>
        <v>0</v>
      </c>
      <c r="BE1305" s="22">
        <f t="shared" ref="BE1305:BE1327" si="492">IF(AM1305&lt;&gt;0,AM1305,AL1305)</f>
        <v>0</v>
      </c>
      <c r="BF1305" s="22">
        <f t="shared" ref="BF1305:BF1327" si="493">IF(AO1305&lt;&gt;0,AO1305,AN1305)</f>
        <v>0</v>
      </c>
      <c r="BG1305" s="22">
        <f t="shared" ref="BG1305:BG1327" si="494">IF(AQ1305&lt;&gt;0,AQ1305,AP1305)</f>
        <v>0</v>
      </c>
      <c r="BH1305" s="22">
        <f t="shared" ref="BH1305:BH1327" si="495">IF(AS1305&lt;&gt;0,AS1305,AR1305)</f>
        <v>0</v>
      </c>
      <c r="BI1305" s="22">
        <f t="shared" ref="BI1305:BI1327" si="496">IF(AU1305&lt;&gt;0,AU1305,AT1305)</f>
        <v>0</v>
      </c>
      <c r="BJ1305" s="22"/>
      <c r="BK1305" s="26">
        <f t="shared" ref="BK1305:BK1327" si="497">SUM(AY1305:BI1305)*E1305</f>
        <v>140</v>
      </c>
      <c r="BL1305" s="26" t="str">
        <f t="shared" ref="BL1305:BL1327" si="498">IF(MIN(AY1305:BJ1305)&lt;0,"Y","N")</f>
        <v>N</v>
      </c>
      <c r="BM1305" s="27">
        <v>0</v>
      </c>
      <c r="BN1305" s="28">
        <f t="shared" ref="BN1305:BN1327" si="499">BM1305*E1305</f>
        <v>0</v>
      </c>
      <c r="BO1305" s="29">
        <f t="shared" ref="BO1305:BO1327" si="500">ROUNDUP(SUM(BU1305:BZ1305)/2,0)</f>
        <v>0</v>
      </c>
      <c r="BP1305" s="30">
        <f t="shared" ref="BP1305:BP1327" si="501">BO1305*E1305</f>
        <v>0</v>
      </c>
      <c r="BQ1305" s="31">
        <f t="shared" ref="BQ1305:BQ1327" si="502">BM1305*E1305</f>
        <v>0</v>
      </c>
      <c r="BR1305" s="32">
        <f t="shared" ref="BR1305:BR1327" si="503">AVERAGE(BU1305:BZ1305)</f>
        <v>0</v>
      </c>
      <c r="BS1305" s="33">
        <f t="shared" ref="BS1305:BS1327" si="504">MEDIAN(BU1305:BZ1305)</f>
        <v>0</v>
      </c>
      <c r="BT1305" s="34">
        <f t="shared" ref="BT1305:BT1327" si="505">IFERROR(F1305*BR1305,0)</f>
        <v>0</v>
      </c>
      <c r="BU1305" s="35">
        <v>0</v>
      </c>
      <c r="BV1305" s="35">
        <v>0</v>
      </c>
      <c r="BW1305" s="35">
        <v>0</v>
      </c>
      <c r="BX1305" s="35">
        <v>0</v>
      </c>
      <c r="BY1305" s="35">
        <v>0</v>
      </c>
      <c r="BZ1305" s="35">
        <v>0</v>
      </c>
      <c r="CA1305" s="36">
        <v>1167</v>
      </c>
    </row>
    <row r="1306" spans="1:79" ht="15" customHeight="1">
      <c r="A1306" s="70" t="s">
        <v>3361</v>
      </c>
      <c r="B1306" s="71"/>
      <c r="C1306" s="72" t="s">
        <v>37</v>
      </c>
      <c r="D1306" s="71" t="s">
        <v>3366</v>
      </c>
      <c r="E1306" s="73">
        <f>VLOOKUP(I1306,vendors!D:L,8,FALSE)</f>
        <v>480</v>
      </c>
      <c r="F1306" s="73" t="str">
        <f>VLOOKUP(I1306,vendors!D:L,9,FALSE)</f>
        <v>Teego dental caer</v>
      </c>
      <c r="G1306" s="71" t="s">
        <v>849</v>
      </c>
      <c r="H1306" s="71" t="s">
        <v>3367</v>
      </c>
      <c r="I1306" s="71">
        <v>730002</v>
      </c>
      <c r="J1306" s="71"/>
      <c r="K1306" s="70" t="s">
        <v>3364</v>
      </c>
      <c r="L1306" s="74" t="s">
        <v>3368</v>
      </c>
      <c r="M1306" s="22">
        <f>VLOOKUP(I1306,data!$A:$Y,2,FALSE)</f>
        <v>8</v>
      </c>
      <c r="N1306" s="22">
        <f>VLOOKUP(I1306,data!$A:$Y,4,FALSE)</f>
        <v>1</v>
      </c>
      <c r="O1306" s="22">
        <f>VLOOKUP(I1306,data!$A:$Y,6,FALSE)</f>
        <v>0</v>
      </c>
      <c r="P1306" s="22">
        <f>VLOOKUP(I1306,data!$A:$Y,8,FALSE)</f>
        <v>11</v>
      </c>
      <c r="Q1306" s="22">
        <f>VLOOKUP(I1306,data!$A:$Y,10,FALSE)</f>
        <v>0</v>
      </c>
      <c r="R1306" s="22">
        <f>VLOOKUP(I1306,data!$A:$Y,12,FALSE)</f>
        <v>0</v>
      </c>
      <c r="S1306" s="22">
        <f>VLOOKUP(I1306,data!$A:$Y,14,FALSE)</f>
        <v>0</v>
      </c>
      <c r="T1306" s="22">
        <f>VLOOKUP(I1306,data!$A:$Y,16,FALSE)</f>
        <v>0</v>
      </c>
      <c r="U1306" s="22">
        <f>VLOOKUP(I1306,data!$A:$Y,18,FALSE)</f>
        <v>18</v>
      </c>
      <c r="V1306" s="23">
        <f>VLOOKUP(I1306,data!$A:$Y,20,FALSE)</f>
        <v>0</v>
      </c>
      <c r="W1306" s="22">
        <f>VLOOKUP(I1306,data!$A:$Y,22,FALSE)</f>
        <v>0</v>
      </c>
      <c r="X1306" s="22">
        <f>VLOOKUP(I1306,data!$A:$Y,24,FALSE)</f>
        <v>0</v>
      </c>
      <c r="Y1306" s="24">
        <f t="shared" si="483"/>
        <v>38</v>
      </c>
      <c r="Z1306" s="22">
        <f>VLOOKUP(I1306,data!$A:$Y,3,FALSE)</f>
        <v>0</v>
      </c>
      <c r="AA1306" s="25"/>
      <c r="AB1306" s="22">
        <f>VLOOKUP(I1306,data!$A:$Y,5,FALSE)</f>
        <v>0</v>
      </c>
      <c r="AC1306" s="25"/>
      <c r="AD1306" s="22">
        <f>VLOOKUP(I1306,data!$A:$Y,7,FALSE)</f>
        <v>0</v>
      </c>
      <c r="AE1306" s="25"/>
      <c r="AF1306" s="22">
        <f>VLOOKUP(I1306,data!$A:$Y,9,FALSE)</f>
        <v>0</v>
      </c>
      <c r="AG1306" s="25"/>
      <c r="AH1306" s="22">
        <f>VLOOKUP(I1306,data!$A:$Y,11,FALSE)</f>
        <v>0</v>
      </c>
      <c r="AI1306" s="25"/>
      <c r="AJ1306" s="22">
        <f>VLOOKUP(I1306,data!$A:$Y,13,FALSE)</f>
        <v>0</v>
      </c>
      <c r="AK1306" s="25"/>
      <c r="AL1306" s="22">
        <f>VLOOKUP(I1306,data!$A:$Y,15,FALSE)</f>
        <v>0</v>
      </c>
      <c r="AM1306" s="25"/>
      <c r="AN1306" s="22">
        <f>VLOOKUP(I1306,data!$A:$Y,17,FALSE)</f>
        <v>0</v>
      </c>
      <c r="AO1306" s="25"/>
      <c r="AP1306" s="22">
        <f>VLOOKUP(I1306,data!$A:$Y,19,FALSE)</f>
        <v>0</v>
      </c>
      <c r="AQ1306" s="25"/>
      <c r="AR1306" s="22">
        <f>VLOOKUP(I1306,data!$A:$Y,21,FALSE)</f>
        <v>0</v>
      </c>
      <c r="AS1306" s="25"/>
      <c r="AT1306" s="22">
        <f>VLOOKUP(I1306,data!$A:$Y,23,FALSE)</f>
        <v>0</v>
      </c>
      <c r="AU1306" s="25"/>
      <c r="AV1306" s="22">
        <f>VLOOKUP(I1306,data!$A:$Y,25,FALSE)</f>
        <v>0</v>
      </c>
      <c r="AW1306" s="26">
        <f t="shared" si="484"/>
        <v>0</v>
      </c>
      <c r="AX1306" s="26">
        <f t="shared" si="485"/>
        <v>0</v>
      </c>
      <c r="AY1306" s="22">
        <f t="shared" si="486"/>
        <v>0</v>
      </c>
      <c r="AZ1306" s="22">
        <f t="shared" si="487"/>
        <v>0</v>
      </c>
      <c r="BA1306" s="22">
        <f t="shared" si="488"/>
        <v>0</v>
      </c>
      <c r="BB1306" s="22">
        <f t="shared" si="489"/>
        <v>0</v>
      </c>
      <c r="BC1306" s="22">
        <f t="shared" si="490"/>
        <v>0</v>
      </c>
      <c r="BD1306" s="22">
        <f t="shared" si="491"/>
        <v>0</v>
      </c>
      <c r="BE1306" s="22">
        <f t="shared" si="492"/>
        <v>0</v>
      </c>
      <c r="BF1306" s="22">
        <f t="shared" si="493"/>
        <v>0</v>
      </c>
      <c r="BG1306" s="22">
        <f t="shared" si="494"/>
        <v>0</v>
      </c>
      <c r="BH1306" s="22">
        <f t="shared" si="495"/>
        <v>0</v>
      </c>
      <c r="BI1306" s="22">
        <f t="shared" si="496"/>
        <v>0</v>
      </c>
      <c r="BJ1306" s="22"/>
      <c r="BK1306" s="26">
        <f t="shared" si="497"/>
        <v>0</v>
      </c>
      <c r="BL1306" s="26" t="str">
        <f t="shared" si="498"/>
        <v>N</v>
      </c>
      <c r="BM1306" s="27">
        <v>0</v>
      </c>
      <c r="BN1306" s="28">
        <f t="shared" si="499"/>
        <v>0</v>
      </c>
      <c r="BO1306" s="29">
        <f t="shared" si="500"/>
        <v>0</v>
      </c>
      <c r="BP1306" s="30">
        <f t="shared" si="501"/>
        <v>0</v>
      </c>
      <c r="BQ1306" s="31">
        <f t="shared" si="502"/>
        <v>0</v>
      </c>
      <c r="BR1306" s="32">
        <f t="shared" si="503"/>
        <v>0</v>
      </c>
      <c r="BS1306" s="33">
        <f t="shared" si="504"/>
        <v>0</v>
      </c>
      <c r="BT1306" s="34">
        <f t="shared" si="505"/>
        <v>0</v>
      </c>
      <c r="BU1306" s="35">
        <v>0</v>
      </c>
      <c r="BV1306" s="35">
        <v>0</v>
      </c>
      <c r="BW1306" s="35">
        <v>0</v>
      </c>
      <c r="BX1306" s="35">
        <v>0</v>
      </c>
      <c r="BY1306" s="35">
        <v>0</v>
      </c>
      <c r="BZ1306" s="35">
        <v>0</v>
      </c>
      <c r="CA1306" s="36">
        <v>1154</v>
      </c>
    </row>
    <row r="1307" spans="1:79" ht="15" customHeight="1">
      <c r="A1307" s="70" t="s">
        <v>3361</v>
      </c>
      <c r="B1307" s="71"/>
      <c r="C1307" s="72" t="s">
        <v>37</v>
      </c>
      <c r="D1307" s="71" t="s">
        <v>3369</v>
      </c>
      <c r="E1307" s="73">
        <f>VLOOKUP(I1307,vendors!D:L,8,FALSE)</f>
        <v>588</v>
      </c>
      <c r="F1307" s="73" t="str">
        <f>VLOOKUP(I1307,vendors!D:L,9,FALSE)</f>
        <v>โอสถอินเตอร์</v>
      </c>
      <c r="G1307" s="71" t="s">
        <v>3370</v>
      </c>
      <c r="H1307" s="71" t="s">
        <v>3371</v>
      </c>
      <c r="I1307" s="71">
        <v>730017</v>
      </c>
      <c r="J1307" s="71"/>
      <c r="K1307" s="70" t="s">
        <v>3364</v>
      </c>
      <c r="L1307" s="74" t="s">
        <v>3372</v>
      </c>
      <c r="M1307" s="22">
        <f>VLOOKUP(I1307,data!$A:$Y,2,FALSE)</f>
        <v>19</v>
      </c>
      <c r="N1307" s="22">
        <f>VLOOKUP(I1307,data!$A:$Y,4,FALSE)</f>
        <v>5</v>
      </c>
      <c r="O1307" s="22">
        <f>VLOOKUP(I1307,data!$A:$Y,6,FALSE)</f>
        <v>3</v>
      </c>
      <c r="P1307" s="22">
        <f>VLOOKUP(I1307,data!$A:$Y,8,FALSE)</f>
        <v>15</v>
      </c>
      <c r="Q1307" s="22">
        <f>VLOOKUP(I1307,data!$A:$Y,10,FALSE)</f>
        <v>0</v>
      </c>
      <c r="R1307" s="22">
        <f>VLOOKUP(I1307,data!$A:$Y,12,FALSE)</f>
        <v>14</v>
      </c>
      <c r="S1307" s="22">
        <f>VLOOKUP(I1307,data!$A:$Y,14,FALSE)</f>
        <v>1</v>
      </c>
      <c r="T1307" s="22">
        <f>VLOOKUP(I1307,data!$A:$Y,16,FALSE)</f>
        <v>17</v>
      </c>
      <c r="U1307" s="22">
        <f>VLOOKUP(I1307,data!$A:$Y,18,FALSE)</f>
        <v>13</v>
      </c>
      <c r="V1307" s="23">
        <f>VLOOKUP(I1307,data!$A:$Y,20,FALSE)</f>
        <v>0</v>
      </c>
      <c r="W1307" s="22">
        <f>VLOOKUP(I1307,data!$A:$Y,22,FALSE)</f>
        <v>0</v>
      </c>
      <c r="X1307" s="22">
        <f>VLOOKUP(I1307,data!$A:$Y,24,FALSE)</f>
        <v>0</v>
      </c>
      <c r="Y1307" s="24">
        <f t="shared" si="483"/>
        <v>87</v>
      </c>
      <c r="Z1307" s="22">
        <f>VLOOKUP(I1307,data!$A:$Y,3,FALSE)</f>
        <v>0</v>
      </c>
      <c r="AA1307" s="25"/>
      <c r="AB1307" s="22">
        <f>VLOOKUP(I1307,data!$A:$Y,5,FALSE)</f>
        <v>1</v>
      </c>
      <c r="AC1307" s="25"/>
      <c r="AD1307" s="22">
        <f>VLOOKUP(I1307,data!$A:$Y,7,FALSE)</f>
        <v>0</v>
      </c>
      <c r="AE1307" s="25">
        <v>-10</v>
      </c>
      <c r="AF1307" s="22">
        <f>VLOOKUP(I1307,data!$A:$Y,9,FALSE)</f>
        <v>0</v>
      </c>
      <c r="AG1307" s="25"/>
      <c r="AH1307" s="22">
        <f>VLOOKUP(I1307,data!$A:$Y,11,FALSE)</f>
        <v>0</v>
      </c>
      <c r="AI1307" s="25"/>
      <c r="AJ1307" s="22">
        <f>VLOOKUP(I1307,data!$A:$Y,13,FALSE)</f>
        <v>0</v>
      </c>
      <c r="AK1307" s="25"/>
      <c r="AL1307" s="22">
        <f>VLOOKUP(I1307,data!$A:$Y,15,FALSE)</f>
        <v>0</v>
      </c>
      <c r="AM1307" s="25"/>
      <c r="AN1307" s="22">
        <f>VLOOKUP(I1307,data!$A:$Y,17,FALSE)</f>
        <v>0</v>
      </c>
      <c r="AO1307" s="25"/>
      <c r="AP1307" s="22">
        <f>VLOOKUP(I1307,data!$A:$Y,19,FALSE)</f>
        <v>0</v>
      </c>
      <c r="AQ1307" s="25"/>
      <c r="AR1307" s="22">
        <f>VLOOKUP(I1307,data!$A:$Y,21,FALSE)</f>
        <v>0</v>
      </c>
      <c r="AS1307" s="25"/>
      <c r="AT1307" s="22">
        <f>VLOOKUP(I1307,data!$A:$Y,23,FALSE)</f>
        <v>0</v>
      </c>
      <c r="AU1307" s="25"/>
      <c r="AV1307" s="22">
        <f>VLOOKUP(I1307,data!$A:$Y,25,FALSE)</f>
        <v>0</v>
      </c>
      <c r="AW1307" s="26">
        <f t="shared" si="484"/>
        <v>-9</v>
      </c>
      <c r="AX1307" s="26">
        <f t="shared" si="485"/>
        <v>-5292</v>
      </c>
      <c r="AY1307" s="22">
        <f t="shared" si="486"/>
        <v>0</v>
      </c>
      <c r="AZ1307" s="22">
        <f t="shared" si="487"/>
        <v>1</v>
      </c>
      <c r="BA1307" s="22">
        <f t="shared" si="488"/>
        <v>-10</v>
      </c>
      <c r="BB1307" s="22">
        <f t="shared" si="489"/>
        <v>0</v>
      </c>
      <c r="BC1307" s="22">
        <f t="shared" si="490"/>
        <v>0</v>
      </c>
      <c r="BD1307" s="22">
        <f t="shared" si="491"/>
        <v>0</v>
      </c>
      <c r="BE1307" s="22">
        <f t="shared" si="492"/>
        <v>0</v>
      </c>
      <c r="BF1307" s="22">
        <f t="shared" si="493"/>
        <v>0</v>
      </c>
      <c r="BG1307" s="22">
        <f t="shared" si="494"/>
        <v>0</v>
      </c>
      <c r="BH1307" s="22">
        <f t="shared" si="495"/>
        <v>0</v>
      </c>
      <c r="BI1307" s="22">
        <f t="shared" si="496"/>
        <v>0</v>
      </c>
      <c r="BJ1307" s="22"/>
      <c r="BK1307" s="26">
        <f t="shared" si="497"/>
        <v>-5292</v>
      </c>
      <c r="BL1307" s="26" t="str">
        <f t="shared" si="498"/>
        <v>Y</v>
      </c>
      <c r="BM1307" s="27">
        <v>60</v>
      </c>
      <c r="BN1307" s="28">
        <f t="shared" si="499"/>
        <v>35280</v>
      </c>
      <c r="BO1307" s="29">
        <f t="shared" si="500"/>
        <v>181</v>
      </c>
      <c r="BP1307" s="30">
        <f t="shared" si="501"/>
        <v>106428</v>
      </c>
      <c r="BQ1307" s="31">
        <f t="shared" si="502"/>
        <v>35280</v>
      </c>
      <c r="BR1307" s="32">
        <f t="shared" si="503"/>
        <v>60.333333333333336</v>
      </c>
      <c r="BS1307" s="33">
        <f t="shared" si="504"/>
        <v>25</v>
      </c>
      <c r="BT1307" s="34">
        <f t="shared" si="505"/>
        <v>0</v>
      </c>
      <c r="BU1307" s="35">
        <v>75</v>
      </c>
      <c r="BV1307" s="35">
        <v>35</v>
      </c>
      <c r="BW1307" s="35">
        <v>237</v>
      </c>
      <c r="BX1307" s="35">
        <v>15</v>
      </c>
      <c r="BY1307" s="35">
        <v>0</v>
      </c>
      <c r="BZ1307" s="35">
        <v>0</v>
      </c>
      <c r="CA1307" s="36">
        <v>1159</v>
      </c>
    </row>
    <row r="1308" spans="1:79" ht="15" customHeight="1">
      <c r="A1308" s="70" t="s">
        <v>3361</v>
      </c>
      <c r="B1308" s="71"/>
      <c r="C1308" s="72" t="s">
        <v>37</v>
      </c>
      <c r="D1308" s="71" t="s">
        <v>3373</v>
      </c>
      <c r="E1308" s="73">
        <f>VLOOKUP(I1308,vendors!D:L,8,FALSE)</f>
        <v>384</v>
      </c>
      <c r="F1308" s="73" t="str">
        <f>VLOOKUP(I1308,vendors!D:L,9,FALSE)</f>
        <v>โอสถอินเตอร์</v>
      </c>
      <c r="G1308" s="71" t="s">
        <v>3370</v>
      </c>
      <c r="H1308" s="71" t="s">
        <v>3374</v>
      </c>
      <c r="I1308" s="71">
        <v>730024</v>
      </c>
      <c r="J1308" s="71"/>
      <c r="K1308" s="70" t="s">
        <v>3364</v>
      </c>
      <c r="L1308" s="74" t="s">
        <v>3375</v>
      </c>
      <c r="M1308" s="22">
        <f>VLOOKUP(I1308,data!$A:$Y,2,FALSE)</f>
        <v>11</v>
      </c>
      <c r="N1308" s="22">
        <f>VLOOKUP(I1308,data!$A:$Y,4,FALSE)</f>
        <v>0</v>
      </c>
      <c r="O1308" s="22">
        <f>VLOOKUP(I1308,data!$A:$Y,6,FALSE)</f>
        <v>14</v>
      </c>
      <c r="P1308" s="22">
        <f>VLOOKUP(I1308,data!$A:$Y,8,FALSE)</f>
        <v>1</v>
      </c>
      <c r="Q1308" s="22">
        <f>VLOOKUP(I1308,data!$A:$Y,10,FALSE)</f>
        <v>0</v>
      </c>
      <c r="R1308" s="22">
        <f>VLOOKUP(I1308,data!$A:$Y,12,FALSE)</f>
        <v>0</v>
      </c>
      <c r="S1308" s="22">
        <f>VLOOKUP(I1308,data!$A:$Y,14,FALSE)</f>
        <v>8</v>
      </c>
      <c r="T1308" s="22">
        <f>VLOOKUP(I1308,data!$A:$Y,16,FALSE)</f>
        <v>4</v>
      </c>
      <c r="U1308" s="22">
        <f>VLOOKUP(I1308,data!$A:$Y,18,FALSE)</f>
        <v>11</v>
      </c>
      <c r="V1308" s="23">
        <f>VLOOKUP(I1308,data!$A:$Y,20,FALSE)</f>
        <v>0</v>
      </c>
      <c r="W1308" s="22">
        <f>VLOOKUP(I1308,data!$A:$Y,22,FALSE)</f>
        <v>0</v>
      </c>
      <c r="X1308" s="22">
        <f>VLOOKUP(I1308,data!$A:$Y,24,FALSE)</f>
        <v>0</v>
      </c>
      <c r="Y1308" s="24">
        <f t="shared" si="483"/>
        <v>49</v>
      </c>
      <c r="Z1308" s="22">
        <f>VLOOKUP(I1308,data!$A:$Y,3,FALSE)</f>
        <v>0</v>
      </c>
      <c r="AA1308" s="25"/>
      <c r="AB1308" s="22">
        <f>VLOOKUP(I1308,data!$A:$Y,5,FALSE)</f>
        <v>1</v>
      </c>
      <c r="AC1308" s="25"/>
      <c r="AD1308" s="22">
        <f>VLOOKUP(I1308,data!$A:$Y,7,FALSE)</f>
        <v>0</v>
      </c>
      <c r="AE1308" s="25"/>
      <c r="AF1308" s="22">
        <f>VLOOKUP(I1308,data!$A:$Y,9,FALSE)</f>
        <v>0</v>
      </c>
      <c r="AG1308" s="25"/>
      <c r="AH1308" s="22">
        <f>VLOOKUP(I1308,data!$A:$Y,11,FALSE)</f>
        <v>0</v>
      </c>
      <c r="AI1308" s="25"/>
      <c r="AJ1308" s="22">
        <f>VLOOKUP(I1308,data!$A:$Y,13,FALSE)</f>
        <v>6</v>
      </c>
      <c r="AK1308" s="25"/>
      <c r="AL1308" s="22">
        <f>VLOOKUP(I1308,data!$A:$Y,15,FALSE)</f>
        <v>0</v>
      </c>
      <c r="AM1308" s="25"/>
      <c r="AN1308" s="22">
        <f>VLOOKUP(I1308,data!$A:$Y,17,FALSE)</f>
        <v>0</v>
      </c>
      <c r="AO1308" s="25"/>
      <c r="AP1308" s="22">
        <f>VLOOKUP(I1308,data!$A:$Y,19,FALSE)</f>
        <v>0</v>
      </c>
      <c r="AQ1308" s="25"/>
      <c r="AR1308" s="22">
        <f>VLOOKUP(I1308,data!$A:$Y,21,FALSE)</f>
        <v>0</v>
      </c>
      <c r="AS1308" s="25"/>
      <c r="AT1308" s="22">
        <f>VLOOKUP(I1308,data!$A:$Y,23,FALSE)</f>
        <v>0</v>
      </c>
      <c r="AU1308" s="25"/>
      <c r="AV1308" s="22">
        <f>VLOOKUP(I1308,data!$A:$Y,25,FALSE)</f>
        <v>0</v>
      </c>
      <c r="AW1308" s="26">
        <f t="shared" si="484"/>
        <v>7</v>
      </c>
      <c r="AX1308" s="26">
        <f t="shared" si="485"/>
        <v>2688</v>
      </c>
      <c r="AY1308" s="22">
        <f t="shared" si="486"/>
        <v>0</v>
      </c>
      <c r="AZ1308" s="22">
        <f t="shared" si="487"/>
        <v>1</v>
      </c>
      <c r="BA1308" s="22">
        <f t="shared" si="488"/>
        <v>0</v>
      </c>
      <c r="BB1308" s="22">
        <f t="shared" si="489"/>
        <v>0</v>
      </c>
      <c r="BC1308" s="22">
        <f t="shared" si="490"/>
        <v>0</v>
      </c>
      <c r="BD1308" s="22">
        <f t="shared" si="491"/>
        <v>6</v>
      </c>
      <c r="BE1308" s="22">
        <f t="shared" si="492"/>
        <v>0</v>
      </c>
      <c r="BF1308" s="22">
        <f t="shared" si="493"/>
        <v>0</v>
      </c>
      <c r="BG1308" s="22">
        <f t="shared" si="494"/>
        <v>0</v>
      </c>
      <c r="BH1308" s="22">
        <f t="shared" si="495"/>
        <v>0</v>
      </c>
      <c r="BI1308" s="22">
        <f t="shared" si="496"/>
        <v>0</v>
      </c>
      <c r="BJ1308" s="22"/>
      <c r="BK1308" s="26">
        <f t="shared" si="497"/>
        <v>2688</v>
      </c>
      <c r="BL1308" s="26" t="str">
        <f t="shared" si="498"/>
        <v>N</v>
      </c>
      <c r="BM1308" s="27">
        <v>0</v>
      </c>
      <c r="BN1308" s="28">
        <f t="shared" si="499"/>
        <v>0</v>
      </c>
      <c r="BO1308" s="29">
        <f t="shared" si="500"/>
        <v>3</v>
      </c>
      <c r="BP1308" s="30">
        <f t="shared" si="501"/>
        <v>1152</v>
      </c>
      <c r="BQ1308" s="31">
        <f t="shared" si="502"/>
        <v>0</v>
      </c>
      <c r="BR1308" s="32">
        <f t="shared" si="503"/>
        <v>0.83333333333333337</v>
      </c>
      <c r="BS1308" s="33">
        <f t="shared" si="504"/>
        <v>0</v>
      </c>
      <c r="BT1308" s="34">
        <f t="shared" si="505"/>
        <v>0</v>
      </c>
      <c r="BU1308" s="35">
        <v>0</v>
      </c>
      <c r="BV1308" s="35">
        <v>0</v>
      </c>
      <c r="BW1308" s="35">
        <v>0</v>
      </c>
      <c r="BX1308" s="35">
        <v>0</v>
      </c>
      <c r="BY1308" s="35">
        <v>0</v>
      </c>
      <c r="BZ1308" s="35">
        <v>5</v>
      </c>
      <c r="CA1308" s="36">
        <v>1171</v>
      </c>
    </row>
    <row r="1309" spans="1:79" ht="15" customHeight="1">
      <c r="A1309" s="70" t="s">
        <v>3361</v>
      </c>
      <c r="B1309" s="71"/>
      <c r="C1309" s="72" t="s">
        <v>37</v>
      </c>
      <c r="D1309" s="71" t="s">
        <v>3376</v>
      </c>
      <c r="E1309" s="73">
        <f>VLOOKUP(I1309,vendors!D:L,8,FALSE)</f>
        <v>1861.8</v>
      </c>
      <c r="F1309" s="73" t="str">
        <f>VLOOKUP(I1309,vendors!D:L,9,FALSE)</f>
        <v>DKSH colgate</v>
      </c>
      <c r="G1309" s="71" t="s">
        <v>849</v>
      </c>
      <c r="H1309" s="71" t="s">
        <v>3377</v>
      </c>
      <c r="I1309" s="71">
        <v>730003</v>
      </c>
      <c r="J1309" s="71"/>
      <c r="K1309" s="70" t="s">
        <v>3364</v>
      </c>
      <c r="L1309" s="74" t="s">
        <v>3372</v>
      </c>
      <c r="M1309" s="22">
        <f>VLOOKUP(I1309,data!$A:$Y,2,FALSE)</f>
        <v>2</v>
      </c>
      <c r="N1309" s="22">
        <f>VLOOKUP(I1309,data!$A:$Y,4,FALSE)</f>
        <v>7</v>
      </c>
      <c r="O1309" s="22">
        <f>VLOOKUP(I1309,data!$A:$Y,6,FALSE)</f>
        <v>1</v>
      </c>
      <c r="P1309" s="22">
        <f>VLOOKUP(I1309,data!$A:$Y,8,FALSE)</f>
        <v>2</v>
      </c>
      <c r="Q1309" s="22">
        <f>VLOOKUP(I1309,data!$A:$Y,10,FALSE)</f>
        <v>0</v>
      </c>
      <c r="R1309" s="22">
        <f>VLOOKUP(I1309,data!$A:$Y,12,FALSE)</f>
        <v>0</v>
      </c>
      <c r="S1309" s="22">
        <f>VLOOKUP(I1309,data!$A:$Y,14,FALSE)</f>
        <v>1</v>
      </c>
      <c r="T1309" s="22">
        <f>VLOOKUP(I1309,data!$A:$Y,16,FALSE)</f>
        <v>3</v>
      </c>
      <c r="U1309" s="22">
        <f>VLOOKUP(I1309,data!$A:$Y,18,FALSE)</f>
        <v>0</v>
      </c>
      <c r="V1309" s="23">
        <f>VLOOKUP(I1309,data!$A:$Y,20,FALSE)</f>
        <v>0</v>
      </c>
      <c r="W1309" s="22">
        <f>VLOOKUP(I1309,data!$A:$Y,22,FALSE)</f>
        <v>0</v>
      </c>
      <c r="X1309" s="22">
        <f>VLOOKUP(I1309,data!$A:$Y,24,FALSE)</f>
        <v>0</v>
      </c>
      <c r="Y1309" s="24">
        <f t="shared" si="483"/>
        <v>16</v>
      </c>
      <c r="Z1309" s="22">
        <f>VLOOKUP(I1309,data!$A:$Y,3,FALSE)</f>
        <v>0</v>
      </c>
      <c r="AA1309" s="25"/>
      <c r="AB1309" s="22">
        <f>VLOOKUP(I1309,data!$A:$Y,5,FALSE)</f>
        <v>0</v>
      </c>
      <c r="AC1309" s="25"/>
      <c r="AD1309" s="22">
        <f>VLOOKUP(I1309,data!$A:$Y,7,FALSE)</f>
        <v>0</v>
      </c>
      <c r="AE1309" s="25"/>
      <c r="AF1309" s="22">
        <f>VLOOKUP(I1309,data!$A:$Y,9,FALSE)</f>
        <v>4</v>
      </c>
      <c r="AG1309" s="25"/>
      <c r="AH1309" s="22">
        <f>VLOOKUP(I1309,data!$A:$Y,11,FALSE)</f>
        <v>0</v>
      </c>
      <c r="AI1309" s="25"/>
      <c r="AJ1309" s="22">
        <f>VLOOKUP(I1309,data!$A:$Y,13,FALSE)</f>
        <v>1</v>
      </c>
      <c r="AK1309" s="25">
        <v>5</v>
      </c>
      <c r="AL1309" s="22">
        <f>VLOOKUP(I1309,data!$A:$Y,15,FALSE)</f>
        <v>2</v>
      </c>
      <c r="AM1309" s="25"/>
      <c r="AN1309" s="22">
        <f>VLOOKUP(I1309,data!$A:$Y,17,FALSE)</f>
        <v>0</v>
      </c>
      <c r="AO1309" s="25"/>
      <c r="AP1309" s="22">
        <f>VLOOKUP(I1309,data!$A:$Y,19,FALSE)</f>
        <v>5</v>
      </c>
      <c r="AQ1309" s="25"/>
      <c r="AR1309" s="22">
        <f>VLOOKUP(I1309,data!$A:$Y,21,FALSE)</f>
        <v>0</v>
      </c>
      <c r="AS1309" s="25"/>
      <c r="AT1309" s="22">
        <f>VLOOKUP(I1309,data!$A:$Y,23,FALSE)</f>
        <v>0</v>
      </c>
      <c r="AU1309" s="25"/>
      <c r="AV1309" s="22">
        <f>VLOOKUP(I1309,data!$A:$Y,25,FALSE)</f>
        <v>0</v>
      </c>
      <c r="AW1309" s="26">
        <f t="shared" si="484"/>
        <v>17</v>
      </c>
      <c r="AX1309" s="26">
        <f t="shared" si="485"/>
        <v>31650.6</v>
      </c>
      <c r="AY1309" s="22">
        <f t="shared" si="486"/>
        <v>0</v>
      </c>
      <c r="AZ1309" s="22">
        <f t="shared" si="487"/>
        <v>0</v>
      </c>
      <c r="BA1309" s="22">
        <f t="shared" si="488"/>
        <v>0</v>
      </c>
      <c r="BB1309" s="22">
        <f t="shared" si="489"/>
        <v>4</v>
      </c>
      <c r="BC1309" s="22">
        <f t="shared" si="490"/>
        <v>0</v>
      </c>
      <c r="BD1309" s="22">
        <f t="shared" si="491"/>
        <v>5</v>
      </c>
      <c r="BE1309" s="22">
        <f t="shared" si="492"/>
        <v>2</v>
      </c>
      <c r="BF1309" s="22">
        <f t="shared" si="493"/>
        <v>0</v>
      </c>
      <c r="BG1309" s="22">
        <f t="shared" si="494"/>
        <v>5</v>
      </c>
      <c r="BH1309" s="22">
        <f t="shared" si="495"/>
        <v>0</v>
      </c>
      <c r="BI1309" s="22">
        <f t="shared" si="496"/>
        <v>0</v>
      </c>
      <c r="BJ1309" s="22"/>
      <c r="BK1309" s="26">
        <f t="shared" si="497"/>
        <v>29788.799999999999</v>
      </c>
      <c r="BL1309" s="26" t="str">
        <f t="shared" si="498"/>
        <v>N</v>
      </c>
      <c r="BM1309" s="27">
        <v>40</v>
      </c>
      <c r="BN1309" s="28">
        <f t="shared" si="499"/>
        <v>74472</v>
      </c>
      <c r="BO1309" s="29">
        <f t="shared" si="500"/>
        <v>126</v>
      </c>
      <c r="BP1309" s="30">
        <f t="shared" si="501"/>
        <v>234586.8</v>
      </c>
      <c r="BQ1309" s="31">
        <f t="shared" si="502"/>
        <v>74472</v>
      </c>
      <c r="BR1309" s="32">
        <f t="shared" si="503"/>
        <v>41.833333333333336</v>
      </c>
      <c r="BS1309" s="33">
        <f t="shared" si="504"/>
        <v>33</v>
      </c>
      <c r="BT1309" s="34">
        <f t="shared" si="505"/>
        <v>0</v>
      </c>
      <c r="BU1309" s="35">
        <v>80</v>
      </c>
      <c r="BV1309" s="35">
        <v>25</v>
      </c>
      <c r="BW1309" s="35">
        <v>41</v>
      </c>
      <c r="BX1309" s="35">
        <v>67</v>
      </c>
      <c r="BY1309" s="35">
        <v>20</v>
      </c>
      <c r="BZ1309" s="35">
        <v>18</v>
      </c>
      <c r="CA1309" s="36">
        <v>1172</v>
      </c>
    </row>
    <row r="1310" spans="1:79" ht="15" customHeight="1">
      <c r="A1310" s="70" t="s">
        <v>3361</v>
      </c>
      <c r="B1310" s="71"/>
      <c r="C1310" s="72" t="s">
        <v>37</v>
      </c>
      <c r="D1310" s="71" t="s">
        <v>3378</v>
      </c>
      <c r="E1310" s="73">
        <f>VLOOKUP(I1310,vendors!D:L,8,FALSE)</f>
        <v>1440</v>
      </c>
      <c r="F1310" s="73" t="str">
        <f>VLOOKUP(I1310,vendors!D:L,9,FALSE)</f>
        <v>Teego dental caer</v>
      </c>
      <c r="G1310" s="71" t="s">
        <v>849</v>
      </c>
      <c r="H1310" s="71" t="s">
        <v>3379</v>
      </c>
      <c r="I1310" s="71">
        <v>730009</v>
      </c>
      <c r="J1310" s="71"/>
      <c r="K1310" s="70" t="s">
        <v>3364</v>
      </c>
      <c r="L1310" s="74" t="s">
        <v>3380</v>
      </c>
      <c r="M1310" s="22">
        <f>VLOOKUP(I1310,data!$A:$Y,2,FALSE)</f>
        <v>1</v>
      </c>
      <c r="N1310" s="22">
        <f>VLOOKUP(I1310,data!$A:$Y,4,FALSE)</f>
        <v>0</v>
      </c>
      <c r="O1310" s="22">
        <f>VLOOKUP(I1310,data!$A:$Y,6,FALSE)</f>
        <v>4</v>
      </c>
      <c r="P1310" s="22">
        <f>VLOOKUP(I1310,data!$A:$Y,8,FALSE)</f>
        <v>3</v>
      </c>
      <c r="Q1310" s="22">
        <f>VLOOKUP(I1310,data!$A:$Y,10,FALSE)</f>
        <v>0</v>
      </c>
      <c r="R1310" s="22">
        <f>VLOOKUP(I1310,data!$A:$Y,12,FALSE)</f>
        <v>1</v>
      </c>
      <c r="S1310" s="22">
        <f>VLOOKUP(I1310,data!$A:$Y,14,FALSE)</f>
        <v>0</v>
      </c>
      <c r="T1310" s="22">
        <f>VLOOKUP(I1310,data!$A:$Y,16,FALSE)</f>
        <v>4</v>
      </c>
      <c r="U1310" s="22">
        <f>VLOOKUP(I1310,data!$A:$Y,18,FALSE)</f>
        <v>14</v>
      </c>
      <c r="V1310" s="23">
        <f>VLOOKUP(I1310,data!$A:$Y,20,FALSE)</f>
        <v>0</v>
      </c>
      <c r="W1310" s="22">
        <f>VLOOKUP(I1310,data!$A:$Y,22,FALSE)</f>
        <v>0</v>
      </c>
      <c r="X1310" s="22">
        <f>VLOOKUP(I1310,data!$A:$Y,24,FALSE)</f>
        <v>0</v>
      </c>
      <c r="Y1310" s="24">
        <f t="shared" si="483"/>
        <v>27</v>
      </c>
      <c r="Z1310" s="22">
        <f>VLOOKUP(I1310,data!$A:$Y,3,FALSE)</f>
        <v>0</v>
      </c>
      <c r="AA1310" s="25"/>
      <c r="AB1310" s="22">
        <f>VLOOKUP(I1310,data!$A:$Y,5,FALSE)</f>
        <v>0</v>
      </c>
      <c r="AC1310" s="25"/>
      <c r="AD1310" s="22">
        <f>VLOOKUP(I1310,data!$A:$Y,7,FALSE)</f>
        <v>0</v>
      </c>
      <c r="AE1310" s="25"/>
      <c r="AF1310" s="22">
        <f>VLOOKUP(I1310,data!$A:$Y,9,FALSE)</f>
        <v>0</v>
      </c>
      <c r="AG1310" s="25"/>
      <c r="AH1310" s="22">
        <f>VLOOKUP(I1310,data!$A:$Y,11,FALSE)</f>
        <v>0</v>
      </c>
      <c r="AI1310" s="25"/>
      <c r="AJ1310" s="22">
        <f>VLOOKUP(I1310,data!$A:$Y,13,FALSE)</f>
        <v>0</v>
      </c>
      <c r="AK1310" s="25"/>
      <c r="AL1310" s="22">
        <f>VLOOKUP(I1310,data!$A:$Y,15,FALSE)</f>
        <v>0</v>
      </c>
      <c r="AM1310" s="25"/>
      <c r="AN1310" s="22">
        <f>VLOOKUP(I1310,data!$A:$Y,17,FALSE)</f>
        <v>0</v>
      </c>
      <c r="AO1310" s="25"/>
      <c r="AP1310" s="22">
        <f>VLOOKUP(I1310,data!$A:$Y,19,FALSE)</f>
        <v>0</v>
      </c>
      <c r="AQ1310" s="25"/>
      <c r="AR1310" s="22">
        <f>VLOOKUP(I1310,data!$A:$Y,21,FALSE)</f>
        <v>0</v>
      </c>
      <c r="AS1310" s="25"/>
      <c r="AT1310" s="22">
        <f>VLOOKUP(I1310,data!$A:$Y,23,FALSE)</f>
        <v>0</v>
      </c>
      <c r="AU1310" s="25"/>
      <c r="AV1310" s="22">
        <f>VLOOKUP(I1310,data!$A:$Y,25,FALSE)</f>
        <v>0</v>
      </c>
      <c r="AW1310" s="26">
        <f t="shared" si="484"/>
        <v>0</v>
      </c>
      <c r="AX1310" s="26">
        <f t="shared" si="485"/>
        <v>0</v>
      </c>
      <c r="AY1310" s="22">
        <f t="shared" si="486"/>
        <v>0</v>
      </c>
      <c r="AZ1310" s="22">
        <f t="shared" si="487"/>
        <v>0</v>
      </c>
      <c r="BA1310" s="22">
        <f t="shared" si="488"/>
        <v>0</v>
      </c>
      <c r="BB1310" s="22">
        <f t="shared" si="489"/>
        <v>0</v>
      </c>
      <c r="BC1310" s="22">
        <f t="shared" si="490"/>
        <v>0</v>
      </c>
      <c r="BD1310" s="22">
        <f t="shared" si="491"/>
        <v>0</v>
      </c>
      <c r="BE1310" s="22">
        <f t="shared" si="492"/>
        <v>0</v>
      </c>
      <c r="BF1310" s="22">
        <f t="shared" si="493"/>
        <v>0</v>
      </c>
      <c r="BG1310" s="22">
        <f t="shared" si="494"/>
        <v>0</v>
      </c>
      <c r="BH1310" s="22">
        <f t="shared" si="495"/>
        <v>0</v>
      </c>
      <c r="BI1310" s="22">
        <f t="shared" si="496"/>
        <v>0</v>
      </c>
      <c r="BJ1310" s="22"/>
      <c r="BK1310" s="26">
        <f t="shared" si="497"/>
        <v>0</v>
      </c>
      <c r="BL1310" s="26" t="str">
        <f t="shared" si="498"/>
        <v>N</v>
      </c>
      <c r="BM1310" s="27">
        <v>7</v>
      </c>
      <c r="BN1310" s="28">
        <f t="shared" si="499"/>
        <v>10080</v>
      </c>
      <c r="BO1310" s="29">
        <f t="shared" si="500"/>
        <v>26</v>
      </c>
      <c r="BP1310" s="30">
        <f t="shared" si="501"/>
        <v>37440</v>
      </c>
      <c r="BQ1310" s="31">
        <f t="shared" si="502"/>
        <v>10080</v>
      </c>
      <c r="BR1310" s="32">
        <f t="shared" si="503"/>
        <v>8.6666666666666661</v>
      </c>
      <c r="BS1310" s="33">
        <f t="shared" si="504"/>
        <v>8</v>
      </c>
      <c r="BT1310" s="34">
        <f t="shared" si="505"/>
        <v>0</v>
      </c>
      <c r="BU1310" s="35">
        <v>10</v>
      </c>
      <c r="BV1310" s="35">
        <v>0</v>
      </c>
      <c r="BW1310" s="35">
        <v>10</v>
      </c>
      <c r="BX1310" s="35">
        <v>25</v>
      </c>
      <c r="BY1310" s="35">
        <v>6</v>
      </c>
      <c r="BZ1310" s="35">
        <v>1</v>
      </c>
      <c r="CA1310" s="36">
        <v>1161</v>
      </c>
    </row>
    <row r="1311" spans="1:79" ht="15" customHeight="1">
      <c r="A1311" s="70" t="s">
        <v>3361</v>
      </c>
      <c r="B1311" s="71"/>
      <c r="C1311" s="72" t="s">
        <v>37</v>
      </c>
      <c r="D1311" s="71" t="s">
        <v>3381</v>
      </c>
      <c r="E1311" s="73">
        <f>VLOOKUP(I1311,vendors!D:L,8,FALSE)</f>
        <v>1440</v>
      </c>
      <c r="F1311" s="73" t="str">
        <f>VLOOKUP(I1311,vendors!D:L,9,FALSE)</f>
        <v>Teego dental caer</v>
      </c>
      <c r="G1311" s="71" t="s">
        <v>849</v>
      </c>
      <c r="H1311" s="71" t="s">
        <v>3382</v>
      </c>
      <c r="I1311" s="71">
        <v>730021</v>
      </c>
      <c r="J1311" s="71"/>
      <c r="K1311" s="70" t="s">
        <v>3364</v>
      </c>
      <c r="L1311" s="74" t="s">
        <v>3383</v>
      </c>
      <c r="M1311" s="22">
        <f>VLOOKUP(I1311,data!$A:$Y,2,FALSE)</f>
        <v>14</v>
      </c>
      <c r="N1311" s="22">
        <f>VLOOKUP(I1311,data!$A:$Y,4,FALSE)</f>
        <v>0</v>
      </c>
      <c r="O1311" s="22">
        <f>VLOOKUP(I1311,data!$A:$Y,6,FALSE)</f>
        <v>5</v>
      </c>
      <c r="P1311" s="22">
        <f>VLOOKUP(I1311,data!$A:$Y,8,FALSE)</f>
        <v>0</v>
      </c>
      <c r="Q1311" s="22">
        <f>VLOOKUP(I1311,data!$A:$Y,10,FALSE)</f>
        <v>0</v>
      </c>
      <c r="R1311" s="22">
        <f>VLOOKUP(I1311,data!$A:$Y,12,FALSE)</f>
        <v>7</v>
      </c>
      <c r="S1311" s="22">
        <f>VLOOKUP(I1311,data!$A:$Y,14,FALSE)</f>
        <v>0</v>
      </c>
      <c r="T1311" s="22">
        <f>VLOOKUP(I1311,data!$A:$Y,16,FALSE)</f>
        <v>0</v>
      </c>
      <c r="U1311" s="22">
        <f>VLOOKUP(I1311,data!$A:$Y,18,FALSE)</f>
        <v>0</v>
      </c>
      <c r="V1311" s="23">
        <f>VLOOKUP(I1311,data!$A:$Y,20,FALSE)</f>
        <v>0</v>
      </c>
      <c r="W1311" s="22">
        <f>VLOOKUP(I1311,data!$A:$Y,22,FALSE)</f>
        <v>0</v>
      </c>
      <c r="X1311" s="22">
        <f>VLOOKUP(I1311,data!$A:$Y,24,FALSE)</f>
        <v>0</v>
      </c>
      <c r="Y1311" s="24">
        <f t="shared" si="483"/>
        <v>26</v>
      </c>
      <c r="Z1311" s="22">
        <f>VLOOKUP(I1311,data!$A:$Y,3,FALSE)</f>
        <v>0</v>
      </c>
      <c r="AA1311" s="25"/>
      <c r="AB1311" s="22">
        <f>VLOOKUP(I1311,data!$A:$Y,5,FALSE)</f>
        <v>0</v>
      </c>
      <c r="AC1311" s="25"/>
      <c r="AD1311" s="22">
        <f>VLOOKUP(I1311,data!$A:$Y,7,FALSE)</f>
        <v>0</v>
      </c>
      <c r="AE1311" s="25"/>
      <c r="AF1311" s="22">
        <f>VLOOKUP(I1311,data!$A:$Y,9,FALSE)</f>
        <v>0</v>
      </c>
      <c r="AG1311" s="25"/>
      <c r="AH1311" s="22">
        <f>VLOOKUP(I1311,data!$A:$Y,11,FALSE)</f>
        <v>0</v>
      </c>
      <c r="AI1311" s="25"/>
      <c r="AJ1311" s="22">
        <f>VLOOKUP(I1311,data!$A:$Y,13,FALSE)</f>
        <v>0</v>
      </c>
      <c r="AK1311" s="25"/>
      <c r="AL1311" s="22">
        <f>VLOOKUP(I1311,data!$A:$Y,15,FALSE)</f>
        <v>0</v>
      </c>
      <c r="AM1311" s="25"/>
      <c r="AN1311" s="22">
        <f>VLOOKUP(I1311,data!$A:$Y,17,FALSE)</f>
        <v>0</v>
      </c>
      <c r="AO1311" s="25"/>
      <c r="AP1311" s="22">
        <f>VLOOKUP(I1311,data!$A:$Y,19,FALSE)</f>
        <v>0</v>
      </c>
      <c r="AQ1311" s="25"/>
      <c r="AR1311" s="22">
        <f>VLOOKUP(I1311,data!$A:$Y,21,FALSE)</f>
        <v>0</v>
      </c>
      <c r="AS1311" s="25"/>
      <c r="AT1311" s="22">
        <f>VLOOKUP(I1311,data!$A:$Y,23,FALSE)</f>
        <v>0</v>
      </c>
      <c r="AU1311" s="25"/>
      <c r="AV1311" s="22">
        <f>VLOOKUP(I1311,data!$A:$Y,25,FALSE)</f>
        <v>0</v>
      </c>
      <c r="AW1311" s="26">
        <f t="shared" si="484"/>
        <v>0</v>
      </c>
      <c r="AX1311" s="26">
        <f t="shared" si="485"/>
        <v>0</v>
      </c>
      <c r="AY1311" s="22">
        <f t="shared" si="486"/>
        <v>0</v>
      </c>
      <c r="AZ1311" s="22">
        <f t="shared" si="487"/>
        <v>0</v>
      </c>
      <c r="BA1311" s="22">
        <f t="shared" si="488"/>
        <v>0</v>
      </c>
      <c r="BB1311" s="22">
        <f t="shared" si="489"/>
        <v>0</v>
      </c>
      <c r="BC1311" s="22">
        <f t="shared" si="490"/>
        <v>0</v>
      </c>
      <c r="BD1311" s="22">
        <f t="shared" si="491"/>
        <v>0</v>
      </c>
      <c r="BE1311" s="22">
        <f t="shared" si="492"/>
        <v>0</v>
      </c>
      <c r="BF1311" s="22">
        <f t="shared" si="493"/>
        <v>0</v>
      </c>
      <c r="BG1311" s="22">
        <f t="shared" si="494"/>
        <v>0</v>
      </c>
      <c r="BH1311" s="22">
        <f t="shared" si="495"/>
        <v>0</v>
      </c>
      <c r="BI1311" s="22">
        <f t="shared" si="496"/>
        <v>0</v>
      </c>
      <c r="BJ1311" s="22"/>
      <c r="BK1311" s="26">
        <f t="shared" si="497"/>
        <v>0</v>
      </c>
      <c r="BL1311" s="26" t="str">
        <f t="shared" si="498"/>
        <v>N</v>
      </c>
      <c r="BM1311" s="27">
        <v>7</v>
      </c>
      <c r="BN1311" s="28">
        <f t="shared" si="499"/>
        <v>10080</v>
      </c>
      <c r="BO1311" s="29">
        <f t="shared" si="500"/>
        <v>24</v>
      </c>
      <c r="BP1311" s="30">
        <f t="shared" si="501"/>
        <v>34560</v>
      </c>
      <c r="BQ1311" s="31">
        <f t="shared" si="502"/>
        <v>10080</v>
      </c>
      <c r="BR1311" s="32">
        <f t="shared" si="503"/>
        <v>8</v>
      </c>
      <c r="BS1311" s="33">
        <f t="shared" si="504"/>
        <v>2</v>
      </c>
      <c r="BT1311" s="34">
        <f t="shared" si="505"/>
        <v>0</v>
      </c>
      <c r="BU1311" s="35">
        <v>30</v>
      </c>
      <c r="BV1311" s="35">
        <v>0</v>
      </c>
      <c r="BW1311" s="35">
        <v>14</v>
      </c>
      <c r="BX1311" s="35">
        <v>4</v>
      </c>
      <c r="BY1311" s="35">
        <v>0</v>
      </c>
      <c r="BZ1311" s="35">
        <v>0</v>
      </c>
      <c r="CA1311" s="36">
        <v>1157</v>
      </c>
    </row>
    <row r="1312" spans="1:79" ht="15" customHeight="1">
      <c r="A1312" s="70" t="s">
        <v>3361</v>
      </c>
      <c r="B1312" s="71"/>
      <c r="C1312" s="72" t="s">
        <v>37</v>
      </c>
      <c r="D1312" s="71" t="s">
        <v>3384</v>
      </c>
      <c r="E1312" s="73">
        <f>VLOOKUP(I1312,vendors!D:L,8,FALSE)</f>
        <v>1440</v>
      </c>
      <c r="F1312" s="73" t="str">
        <f>VLOOKUP(I1312,vendors!D:L,9,FALSE)</f>
        <v>Teego dental caer</v>
      </c>
      <c r="G1312" s="71" t="s">
        <v>849</v>
      </c>
      <c r="H1312" s="71" t="s">
        <v>3385</v>
      </c>
      <c r="I1312" s="71">
        <v>730022</v>
      </c>
      <c r="J1312" s="71"/>
      <c r="K1312" s="70" t="s">
        <v>3364</v>
      </c>
      <c r="L1312" s="74" t="s">
        <v>3383</v>
      </c>
      <c r="M1312" s="22">
        <f>VLOOKUP(I1312,data!$A:$Y,2,FALSE)</f>
        <v>7</v>
      </c>
      <c r="N1312" s="22">
        <f>VLOOKUP(I1312,data!$A:$Y,4,FALSE)</f>
        <v>0</v>
      </c>
      <c r="O1312" s="22">
        <f>VLOOKUP(I1312,data!$A:$Y,6,FALSE)</f>
        <v>3</v>
      </c>
      <c r="P1312" s="22">
        <f>VLOOKUP(I1312,data!$A:$Y,8,FALSE)</f>
        <v>2</v>
      </c>
      <c r="Q1312" s="22">
        <f>VLOOKUP(I1312,data!$A:$Y,10,FALSE)</f>
        <v>0</v>
      </c>
      <c r="R1312" s="22">
        <f>VLOOKUP(I1312,data!$A:$Y,12,FALSE)</f>
        <v>7</v>
      </c>
      <c r="S1312" s="22">
        <f>VLOOKUP(I1312,data!$A:$Y,14,FALSE)</f>
        <v>8</v>
      </c>
      <c r="T1312" s="22">
        <f>VLOOKUP(I1312,data!$A:$Y,16,FALSE)</f>
        <v>0</v>
      </c>
      <c r="U1312" s="22">
        <f>VLOOKUP(I1312,data!$A:$Y,18,FALSE)</f>
        <v>0</v>
      </c>
      <c r="V1312" s="23">
        <f>VLOOKUP(I1312,data!$A:$Y,20,FALSE)</f>
        <v>0</v>
      </c>
      <c r="W1312" s="22">
        <f>VLOOKUP(I1312,data!$A:$Y,22,FALSE)</f>
        <v>0</v>
      </c>
      <c r="X1312" s="22">
        <f>VLOOKUP(I1312,data!$A:$Y,24,FALSE)</f>
        <v>0</v>
      </c>
      <c r="Y1312" s="24">
        <f t="shared" si="483"/>
        <v>27</v>
      </c>
      <c r="Z1312" s="22">
        <f>VLOOKUP(I1312,data!$A:$Y,3,FALSE)</f>
        <v>0</v>
      </c>
      <c r="AA1312" s="25"/>
      <c r="AB1312" s="22">
        <f>VLOOKUP(I1312,data!$A:$Y,5,FALSE)</f>
        <v>0</v>
      </c>
      <c r="AC1312" s="25"/>
      <c r="AD1312" s="22">
        <f>VLOOKUP(I1312,data!$A:$Y,7,FALSE)</f>
        <v>0</v>
      </c>
      <c r="AE1312" s="25"/>
      <c r="AF1312" s="22">
        <f>VLOOKUP(I1312,data!$A:$Y,9,FALSE)</f>
        <v>0</v>
      </c>
      <c r="AG1312" s="25"/>
      <c r="AH1312" s="22">
        <f>VLOOKUP(I1312,data!$A:$Y,11,FALSE)</f>
        <v>0</v>
      </c>
      <c r="AI1312" s="25"/>
      <c r="AJ1312" s="22">
        <f>VLOOKUP(I1312,data!$A:$Y,13,FALSE)</f>
        <v>0</v>
      </c>
      <c r="AK1312" s="25"/>
      <c r="AL1312" s="22">
        <f>VLOOKUP(I1312,data!$A:$Y,15,FALSE)</f>
        <v>0</v>
      </c>
      <c r="AM1312" s="25"/>
      <c r="AN1312" s="22">
        <f>VLOOKUP(I1312,data!$A:$Y,17,FALSE)</f>
        <v>0</v>
      </c>
      <c r="AO1312" s="25"/>
      <c r="AP1312" s="22">
        <f>VLOOKUP(I1312,data!$A:$Y,19,FALSE)</f>
        <v>0</v>
      </c>
      <c r="AQ1312" s="25"/>
      <c r="AR1312" s="22">
        <f>VLOOKUP(I1312,data!$A:$Y,21,FALSE)</f>
        <v>0</v>
      </c>
      <c r="AS1312" s="25"/>
      <c r="AT1312" s="22">
        <f>VLOOKUP(I1312,data!$A:$Y,23,FALSE)</f>
        <v>0</v>
      </c>
      <c r="AU1312" s="25"/>
      <c r="AV1312" s="22">
        <f>VLOOKUP(I1312,data!$A:$Y,25,FALSE)</f>
        <v>0</v>
      </c>
      <c r="AW1312" s="26">
        <f t="shared" si="484"/>
        <v>0</v>
      </c>
      <c r="AX1312" s="26">
        <f t="shared" si="485"/>
        <v>0</v>
      </c>
      <c r="AY1312" s="22">
        <f t="shared" si="486"/>
        <v>0</v>
      </c>
      <c r="AZ1312" s="22">
        <f t="shared" si="487"/>
        <v>0</v>
      </c>
      <c r="BA1312" s="22">
        <f t="shared" si="488"/>
        <v>0</v>
      </c>
      <c r="BB1312" s="22">
        <f t="shared" si="489"/>
        <v>0</v>
      </c>
      <c r="BC1312" s="22">
        <f t="shared" si="490"/>
        <v>0</v>
      </c>
      <c r="BD1312" s="22">
        <f t="shared" si="491"/>
        <v>0</v>
      </c>
      <c r="BE1312" s="22">
        <f t="shared" si="492"/>
        <v>0</v>
      </c>
      <c r="BF1312" s="22">
        <f t="shared" si="493"/>
        <v>0</v>
      </c>
      <c r="BG1312" s="22">
        <f t="shared" si="494"/>
        <v>0</v>
      </c>
      <c r="BH1312" s="22">
        <f t="shared" si="495"/>
        <v>0</v>
      </c>
      <c r="BI1312" s="22">
        <f t="shared" si="496"/>
        <v>0</v>
      </c>
      <c r="BJ1312" s="22"/>
      <c r="BK1312" s="26">
        <f t="shared" si="497"/>
        <v>0</v>
      </c>
      <c r="BL1312" s="26" t="str">
        <f t="shared" si="498"/>
        <v>N</v>
      </c>
      <c r="BM1312" s="27">
        <v>7</v>
      </c>
      <c r="BN1312" s="28">
        <f t="shared" si="499"/>
        <v>10080</v>
      </c>
      <c r="BO1312" s="29">
        <f t="shared" si="500"/>
        <v>22</v>
      </c>
      <c r="BP1312" s="30">
        <f t="shared" si="501"/>
        <v>31680</v>
      </c>
      <c r="BQ1312" s="31">
        <f t="shared" si="502"/>
        <v>10080</v>
      </c>
      <c r="BR1312" s="32">
        <f t="shared" si="503"/>
        <v>7.333333333333333</v>
      </c>
      <c r="BS1312" s="33">
        <f t="shared" si="504"/>
        <v>5</v>
      </c>
      <c r="BT1312" s="34">
        <f t="shared" si="505"/>
        <v>0</v>
      </c>
      <c r="BU1312" s="35">
        <v>10</v>
      </c>
      <c r="BV1312" s="35">
        <v>0</v>
      </c>
      <c r="BW1312" s="35">
        <v>23</v>
      </c>
      <c r="BX1312" s="35">
        <v>11</v>
      </c>
      <c r="BY1312" s="35">
        <v>0</v>
      </c>
      <c r="BZ1312" s="35">
        <v>0</v>
      </c>
      <c r="CA1312" s="36">
        <v>1164</v>
      </c>
    </row>
    <row r="1313" spans="1:79" ht="15" customHeight="1">
      <c r="A1313" s="70" t="s">
        <v>3361</v>
      </c>
      <c r="B1313" s="71"/>
      <c r="C1313" s="72" t="s">
        <v>37</v>
      </c>
      <c r="D1313" s="71" t="s">
        <v>3386</v>
      </c>
      <c r="E1313" s="73">
        <f>VLOOKUP(I1313,vendors!D:L,8,FALSE)</f>
        <v>620</v>
      </c>
      <c r="F1313" s="73" t="str">
        <f>VLOOKUP(I1313,vendors!D:L,9,FALSE)</f>
        <v>บริษัท เสนา</v>
      </c>
      <c r="G1313" s="71" t="s">
        <v>224</v>
      </c>
      <c r="H1313" s="71" t="s">
        <v>3387</v>
      </c>
      <c r="I1313" s="71">
        <v>730010</v>
      </c>
      <c r="J1313" s="71"/>
      <c r="K1313" s="70" t="s">
        <v>3364</v>
      </c>
      <c r="L1313" s="74" t="s">
        <v>3388</v>
      </c>
      <c r="M1313" s="22">
        <f>VLOOKUP(I1313,data!$A:$Y,2,FALSE)</f>
        <v>3</v>
      </c>
      <c r="N1313" s="22">
        <f>VLOOKUP(I1313,data!$A:$Y,4,FALSE)</f>
        <v>5</v>
      </c>
      <c r="O1313" s="22">
        <f>VLOOKUP(I1313,data!$A:$Y,6,FALSE)</f>
        <v>4</v>
      </c>
      <c r="P1313" s="22">
        <f>VLOOKUP(I1313,data!$A:$Y,8,FALSE)</f>
        <v>2</v>
      </c>
      <c r="Q1313" s="22">
        <f>VLOOKUP(I1313,data!$A:$Y,10,FALSE)</f>
        <v>0</v>
      </c>
      <c r="R1313" s="22">
        <f>VLOOKUP(I1313,data!$A:$Y,12,FALSE)</f>
        <v>1</v>
      </c>
      <c r="S1313" s="22">
        <f>VLOOKUP(I1313,data!$A:$Y,14,FALSE)</f>
        <v>3</v>
      </c>
      <c r="T1313" s="22">
        <f>VLOOKUP(I1313,data!$A:$Y,16,FALSE)</f>
        <v>2</v>
      </c>
      <c r="U1313" s="22">
        <f>VLOOKUP(I1313,data!$A:$Y,18,FALSE)</f>
        <v>8</v>
      </c>
      <c r="V1313" s="23">
        <f>VLOOKUP(I1313,data!$A:$Y,20,FALSE)</f>
        <v>0</v>
      </c>
      <c r="W1313" s="22">
        <f>VLOOKUP(I1313,data!$A:$Y,22,FALSE)</f>
        <v>0</v>
      </c>
      <c r="X1313" s="22">
        <f>VLOOKUP(I1313,data!$A:$Y,24,FALSE)</f>
        <v>0</v>
      </c>
      <c r="Y1313" s="24">
        <f t="shared" si="483"/>
        <v>28</v>
      </c>
      <c r="Z1313" s="22">
        <f>VLOOKUP(I1313,data!$A:$Y,3,FALSE)</f>
        <v>0</v>
      </c>
      <c r="AA1313" s="25"/>
      <c r="AB1313" s="22">
        <f>VLOOKUP(I1313,data!$A:$Y,5,FALSE)</f>
        <v>0</v>
      </c>
      <c r="AC1313" s="25"/>
      <c r="AD1313" s="22">
        <f>VLOOKUP(I1313,data!$A:$Y,7,FALSE)</f>
        <v>0</v>
      </c>
      <c r="AE1313" s="25"/>
      <c r="AF1313" s="22">
        <f>VLOOKUP(I1313,data!$A:$Y,9,FALSE)</f>
        <v>1</v>
      </c>
      <c r="AG1313" s="25"/>
      <c r="AH1313" s="22">
        <f>VLOOKUP(I1313,data!$A:$Y,11,FALSE)</f>
        <v>2</v>
      </c>
      <c r="AI1313" s="25"/>
      <c r="AJ1313" s="22">
        <f>VLOOKUP(I1313,data!$A:$Y,13,FALSE)</f>
        <v>3</v>
      </c>
      <c r="AK1313" s="25"/>
      <c r="AL1313" s="22">
        <f>VLOOKUP(I1313,data!$A:$Y,15,FALSE)</f>
        <v>0</v>
      </c>
      <c r="AM1313" s="25"/>
      <c r="AN1313" s="22">
        <f>VLOOKUP(I1313,data!$A:$Y,17,FALSE)</f>
        <v>0</v>
      </c>
      <c r="AO1313" s="25"/>
      <c r="AP1313" s="22">
        <f>VLOOKUP(I1313,data!$A:$Y,19,FALSE)</f>
        <v>0</v>
      </c>
      <c r="AQ1313" s="25"/>
      <c r="AR1313" s="22">
        <f>VLOOKUP(I1313,data!$A:$Y,21,FALSE)</f>
        <v>0</v>
      </c>
      <c r="AS1313" s="25"/>
      <c r="AT1313" s="22">
        <f>VLOOKUP(I1313,data!$A:$Y,23,FALSE)</f>
        <v>0</v>
      </c>
      <c r="AU1313" s="25"/>
      <c r="AV1313" s="22">
        <f>VLOOKUP(I1313,data!$A:$Y,25,FALSE)</f>
        <v>0</v>
      </c>
      <c r="AW1313" s="26">
        <f t="shared" si="484"/>
        <v>6</v>
      </c>
      <c r="AX1313" s="26">
        <f t="shared" si="485"/>
        <v>3720</v>
      </c>
      <c r="AY1313" s="22">
        <f t="shared" si="486"/>
        <v>0</v>
      </c>
      <c r="AZ1313" s="22">
        <f t="shared" si="487"/>
        <v>0</v>
      </c>
      <c r="BA1313" s="22">
        <f t="shared" si="488"/>
        <v>0</v>
      </c>
      <c r="BB1313" s="22">
        <f t="shared" si="489"/>
        <v>1</v>
      </c>
      <c r="BC1313" s="22">
        <f t="shared" si="490"/>
        <v>2</v>
      </c>
      <c r="BD1313" s="22">
        <f t="shared" si="491"/>
        <v>3</v>
      </c>
      <c r="BE1313" s="22">
        <f t="shared" si="492"/>
        <v>0</v>
      </c>
      <c r="BF1313" s="22">
        <f t="shared" si="493"/>
        <v>0</v>
      </c>
      <c r="BG1313" s="22">
        <f t="shared" si="494"/>
        <v>0</v>
      </c>
      <c r="BH1313" s="22">
        <f t="shared" si="495"/>
        <v>0</v>
      </c>
      <c r="BI1313" s="22">
        <f t="shared" si="496"/>
        <v>0</v>
      </c>
      <c r="BJ1313" s="22"/>
      <c r="BK1313" s="26">
        <f t="shared" si="497"/>
        <v>3720</v>
      </c>
      <c r="BL1313" s="26" t="str">
        <f t="shared" si="498"/>
        <v>N</v>
      </c>
      <c r="BM1313" s="27">
        <v>10</v>
      </c>
      <c r="BN1313" s="28">
        <f t="shared" si="499"/>
        <v>6200</v>
      </c>
      <c r="BO1313" s="29">
        <f t="shared" si="500"/>
        <v>51</v>
      </c>
      <c r="BP1313" s="30">
        <f t="shared" si="501"/>
        <v>31620</v>
      </c>
      <c r="BQ1313" s="31">
        <f t="shared" si="502"/>
        <v>6200</v>
      </c>
      <c r="BR1313" s="32">
        <f t="shared" si="503"/>
        <v>17</v>
      </c>
      <c r="BS1313" s="33">
        <f t="shared" si="504"/>
        <v>7</v>
      </c>
      <c r="BT1313" s="34">
        <f t="shared" si="505"/>
        <v>0</v>
      </c>
      <c r="BU1313" s="35">
        <v>3</v>
      </c>
      <c r="BV1313" s="35">
        <v>5</v>
      </c>
      <c r="BW1313" s="35">
        <v>58</v>
      </c>
      <c r="BX1313" s="35">
        <v>23</v>
      </c>
      <c r="BY1313" s="35">
        <v>9</v>
      </c>
      <c r="BZ1313" s="35">
        <v>4</v>
      </c>
      <c r="CA1313" s="36">
        <v>1173</v>
      </c>
    </row>
    <row r="1314" spans="1:79" ht="15" customHeight="1">
      <c r="A1314" s="70" t="s">
        <v>3361</v>
      </c>
      <c r="B1314" s="71"/>
      <c r="C1314" s="72" t="s">
        <v>37</v>
      </c>
      <c r="D1314" s="71" t="s">
        <v>3389</v>
      </c>
      <c r="E1314" s="73">
        <f>VLOOKUP(I1314,vendors!D:L,8,FALSE)</f>
        <v>255</v>
      </c>
      <c r="F1314" s="73" t="str">
        <f>VLOOKUP(I1314,vendors!D:L,9,FALSE)</f>
        <v>บริษัท เสนา</v>
      </c>
      <c r="G1314" s="71" t="s">
        <v>341</v>
      </c>
      <c r="H1314" s="71" t="s">
        <v>3390</v>
      </c>
      <c r="I1314" s="71">
        <v>730011</v>
      </c>
      <c r="J1314" s="71"/>
      <c r="K1314" s="70" t="s">
        <v>3364</v>
      </c>
      <c r="L1314" s="74" t="s">
        <v>3391</v>
      </c>
      <c r="M1314" s="22">
        <f>VLOOKUP(I1314,data!$A:$Y,2,FALSE)</f>
        <v>1</v>
      </c>
      <c r="N1314" s="22">
        <f>VLOOKUP(I1314,data!$A:$Y,4,FALSE)</f>
        <v>3</v>
      </c>
      <c r="O1314" s="22">
        <f>VLOOKUP(I1314,data!$A:$Y,6,FALSE)</f>
        <v>5</v>
      </c>
      <c r="P1314" s="22">
        <f>VLOOKUP(I1314,data!$A:$Y,8,FALSE)</f>
        <v>3</v>
      </c>
      <c r="Q1314" s="22">
        <f>VLOOKUP(I1314,data!$A:$Y,10,FALSE)</f>
        <v>0</v>
      </c>
      <c r="R1314" s="22">
        <f>VLOOKUP(I1314,data!$A:$Y,12,FALSE)</f>
        <v>5</v>
      </c>
      <c r="S1314" s="22">
        <f>VLOOKUP(I1314,data!$A:$Y,14,FALSE)</f>
        <v>2</v>
      </c>
      <c r="T1314" s="22">
        <f>VLOOKUP(I1314,data!$A:$Y,16,FALSE)</f>
        <v>7</v>
      </c>
      <c r="U1314" s="22">
        <f>VLOOKUP(I1314,data!$A:$Y,18,FALSE)</f>
        <v>5</v>
      </c>
      <c r="V1314" s="23">
        <f>VLOOKUP(I1314,data!$A:$Y,20,FALSE)</f>
        <v>0</v>
      </c>
      <c r="W1314" s="22">
        <f>VLOOKUP(I1314,data!$A:$Y,22,FALSE)</f>
        <v>0</v>
      </c>
      <c r="X1314" s="22">
        <f>VLOOKUP(I1314,data!$A:$Y,24,FALSE)</f>
        <v>0</v>
      </c>
      <c r="Y1314" s="24">
        <f t="shared" si="483"/>
        <v>31</v>
      </c>
      <c r="Z1314" s="22">
        <f>VLOOKUP(I1314,data!$A:$Y,3,FALSE)</f>
        <v>0</v>
      </c>
      <c r="AA1314" s="25"/>
      <c r="AB1314" s="22">
        <f>VLOOKUP(I1314,data!$A:$Y,5,FALSE)</f>
        <v>0</v>
      </c>
      <c r="AC1314" s="25"/>
      <c r="AD1314" s="22">
        <f>VLOOKUP(I1314,data!$A:$Y,7,FALSE)</f>
        <v>0</v>
      </c>
      <c r="AE1314" s="25"/>
      <c r="AF1314" s="22">
        <f>VLOOKUP(I1314,data!$A:$Y,9,FALSE)</f>
        <v>0</v>
      </c>
      <c r="AG1314" s="25"/>
      <c r="AH1314" s="22">
        <f>VLOOKUP(I1314,data!$A:$Y,11,FALSE)</f>
        <v>2</v>
      </c>
      <c r="AI1314" s="25"/>
      <c r="AJ1314" s="22">
        <f>VLOOKUP(I1314,data!$A:$Y,13,FALSE)</f>
        <v>0</v>
      </c>
      <c r="AK1314" s="25"/>
      <c r="AL1314" s="22">
        <f>VLOOKUP(I1314,data!$A:$Y,15,FALSE)</f>
        <v>0</v>
      </c>
      <c r="AM1314" s="25"/>
      <c r="AN1314" s="22">
        <f>VLOOKUP(I1314,data!$A:$Y,17,FALSE)</f>
        <v>0</v>
      </c>
      <c r="AO1314" s="25"/>
      <c r="AP1314" s="22">
        <f>VLOOKUP(I1314,data!$A:$Y,19,FALSE)</f>
        <v>0</v>
      </c>
      <c r="AQ1314" s="25"/>
      <c r="AR1314" s="22">
        <f>VLOOKUP(I1314,data!$A:$Y,21,FALSE)</f>
        <v>0</v>
      </c>
      <c r="AS1314" s="25"/>
      <c r="AT1314" s="22">
        <f>VLOOKUP(I1314,data!$A:$Y,23,FALSE)</f>
        <v>0</v>
      </c>
      <c r="AU1314" s="25"/>
      <c r="AV1314" s="22">
        <f>VLOOKUP(I1314,data!$A:$Y,25,FALSE)</f>
        <v>0</v>
      </c>
      <c r="AW1314" s="26">
        <f t="shared" si="484"/>
        <v>2</v>
      </c>
      <c r="AX1314" s="26">
        <f t="shared" si="485"/>
        <v>510</v>
      </c>
      <c r="AY1314" s="22">
        <f t="shared" si="486"/>
        <v>0</v>
      </c>
      <c r="AZ1314" s="22">
        <f t="shared" si="487"/>
        <v>0</v>
      </c>
      <c r="BA1314" s="22">
        <f t="shared" si="488"/>
        <v>0</v>
      </c>
      <c r="BB1314" s="22">
        <f t="shared" si="489"/>
        <v>0</v>
      </c>
      <c r="BC1314" s="22">
        <f t="shared" si="490"/>
        <v>2</v>
      </c>
      <c r="BD1314" s="22">
        <f t="shared" si="491"/>
        <v>0</v>
      </c>
      <c r="BE1314" s="22">
        <f t="shared" si="492"/>
        <v>0</v>
      </c>
      <c r="BF1314" s="22">
        <f t="shared" si="493"/>
        <v>0</v>
      </c>
      <c r="BG1314" s="22">
        <f t="shared" si="494"/>
        <v>0</v>
      </c>
      <c r="BH1314" s="22">
        <f t="shared" si="495"/>
        <v>0</v>
      </c>
      <c r="BI1314" s="22">
        <f t="shared" si="496"/>
        <v>0</v>
      </c>
      <c r="BJ1314" s="22"/>
      <c r="BK1314" s="26">
        <f t="shared" si="497"/>
        <v>510</v>
      </c>
      <c r="BL1314" s="26" t="str">
        <f t="shared" si="498"/>
        <v>N</v>
      </c>
      <c r="BM1314" s="27">
        <v>10</v>
      </c>
      <c r="BN1314" s="28">
        <f t="shared" si="499"/>
        <v>2550</v>
      </c>
      <c r="BO1314" s="29">
        <f t="shared" si="500"/>
        <v>50</v>
      </c>
      <c r="BP1314" s="30">
        <f t="shared" si="501"/>
        <v>12750</v>
      </c>
      <c r="BQ1314" s="31">
        <f t="shared" si="502"/>
        <v>2550</v>
      </c>
      <c r="BR1314" s="32">
        <f t="shared" si="503"/>
        <v>16.666666666666668</v>
      </c>
      <c r="BS1314" s="33">
        <f t="shared" si="504"/>
        <v>12</v>
      </c>
      <c r="BT1314" s="34">
        <f t="shared" si="505"/>
        <v>0</v>
      </c>
      <c r="BU1314" s="35">
        <v>21</v>
      </c>
      <c r="BV1314" s="35">
        <v>0</v>
      </c>
      <c r="BW1314" s="35">
        <v>55</v>
      </c>
      <c r="BX1314" s="35">
        <v>18</v>
      </c>
      <c r="BY1314" s="35">
        <v>6</v>
      </c>
      <c r="BZ1314" s="35">
        <v>0</v>
      </c>
      <c r="CA1314" s="36">
        <v>1168</v>
      </c>
    </row>
    <row r="1315" spans="1:79" ht="15" customHeight="1">
      <c r="A1315" s="70" t="s">
        <v>3361</v>
      </c>
      <c r="B1315" s="71"/>
      <c r="C1315" s="72" t="s">
        <v>37</v>
      </c>
      <c r="D1315" s="71" t="s">
        <v>3392</v>
      </c>
      <c r="E1315" s="73">
        <f>VLOOKUP(I1315,vendors!D:L,8,FALSE)</f>
        <v>320</v>
      </c>
      <c r="F1315" s="73" t="str">
        <f>VLOOKUP(I1315,vendors!D:L,9,FALSE)</f>
        <v>บริษัท เสนา</v>
      </c>
      <c r="G1315" s="71" t="s">
        <v>224</v>
      </c>
      <c r="H1315" s="71" t="s">
        <v>3393</v>
      </c>
      <c r="I1315" s="71">
        <v>730012</v>
      </c>
      <c r="J1315" s="71"/>
      <c r="K1315" s="70" t="s">
        <v>3364</v>
      </c>
      <c r="L1315" s="74" t="s">
        <v>3372</v>
      </c>
      <c r="M1315" s="22">
        <f>VLOOKUP(I1315,data!$A:$Y,2,FALSE)</f>
        <v>0</v>
      </c>
      <c r="N1315" s="22">
        <f>VLOOKUP(I1315,data!$A:$Y,4,FALSE)</f>
        <v>0</v>
      </c>
      <c r="O1315" s="22">
        <f>VLOOKUP(I1315,data!$A:$Y,6,FALSE)</f>
        <v>0</v>
      </c>
      <c r="P1315" s="22">
        <f>VLOOKUP(I1315,data!$A:$Y,8,FALSE)</f>
        <v>1</v>
      </c>
      <c r="Q1315" s="22">
        <f>VLOOKUP(I1315,data!$A:$Y,10,FALSE)</f>
        <v>0</v>
      </c>
      <c r="R1315" s="22">
        <f>VLOOKUP(I1315,data!$A:$Y,12,FALSE)</f>
        <v>1</v>
      </c>
      <c r="S1315" s="22">
        <f>VLOOKUP(I1315,data!$A:$Y,14,FALSE)</f>
        <v>0</v>
      </c>
      <c r="T1315" s="22">
        <f>VLOOKUP(I1315,data!$A:$Y,16,FALSE)</f>
        <v>0</v>
      </c>
      <c r="U1315" s="22">
        <f>VLOOKUP(I1315,data!$A:$Y,18,FALSE)</f>
        <v>1</v>
      </c>
      <c r="V1315" s="23">
        <f>VLOOKUP(I1315,data!$A:$Y,20,FALSE)</f>
        <v>0</v>
      </c>
      <c r="W1315" s="22">
        <f>VLOOKUP(I1315,data!$A:$Y,22,FALSE)</f>
        <v>0</v>
      </c>
      <c r="X1315" s="22">
        <f>VLOOKUP(I1315,data!$A:$Y,24,FALSE)</f>
        <v>0</v>
      </c>
      <c r="Y1315" s="24">
        <f t="shared" si="483"/>
        <v>3</v>
      </c>
      <c r="Z1315" s="22">
        <f>VLOOKUP(I1315,data!$A:$Y,3,FALSE)</f>
        <v>0</v>
      </c>
      <c r="AA1315" s="25"/>
      <c r="AB1315" s="22">
        <f>VLOOKUP(I1315,data!$A:$Y,5,FALSE)</f>
        <v>0</v>
      </c>
      <c r="AC1315" s="25"/>
      <c r="AD1315" s="22">
        <f>VLOOKUP(I1315,data!$A:$Y,7,FALSE)</f>
        <v>0</v>
      </c>
      <c r="AE1315" s="25"/>
      <c r="AF1315" s="22">
        <f>VLOOKUP(I1315,data!$A:$Y,9,FALSE)</f>
        <v>0</v>
      </c>
      <c r="AG1315" s="25"/>
      <c r="AH1315" s="22">
        <f>VLOOKUP(I1315,data!$A:$Y,11,FALSE)</f>
        <v>0</v>
      </c>
      <c r="AI1315" s="25"/>
      <c r="AJ1315" s="22">
        <f>VLOOKUP(I1315,data!$A:$Y,13,FALSE)</f>
        <v>0</v>
      </c>
      <c r="AK1315" s="25"/>
      <c r="AL1315" s="22">
        <f>VLOOKUP(I1315,data!$A:$Y,15,FALSE)</f>
        <v>0</v>
      </c>
      <c r="AM1315" s="25"/>
      <c r="AN1315" s="22">
        <f>VLOOKUP(I1315,data!$A:$Y,17,FALSE)</f>
        <v>0</v>
      </c>
      <c r="AO1315" s="25"/>
      <c r="AP1315" s="22">
        <f>VLOOKUP(I1315,data!$A:$Y,19,FALSE)</f>
        <v>0</v>
      </c>
      <c r="AQ1315" s="25"/>
      <c r="AR1315" s="22">
        <f>VLOOKUP(I1315,data!$A:$Y,21,FALSE)</f>
        <v>0</v>
      </c>
      <c r="AS1315" s="25"/>
      <c r="AT1315" s="22">
        <f>VLOOKUP(I1315,data!$A:$Y,23,FALSE)</f>
        <v>0</v>
      </c>
      <c r="AU1315" s="25"/>
      <c r="AV1315" s="22">
        <f>VLOOKUP(I1315,data!$A:$Y,25,FALSE)</f>
        <v>0</v>
      </c>
      <c r="AW1315" s="26">
        <f t="shared" si="484"/>
        <v>0</v>
      </c>
      <c r="AX1315" s="26">
        <f t="shared" si="485"/>
        <v>0</v>
      </c>
      <c r="AY1315" s="22">
        <f t="shared" si="486"/>
        <v>0</v>
      </c>
      <c r="AZ1315" s="22">
        <f t="shared" si="487"/>
        <v>0</v>
      </c>
      <c r="BA1315" s="22">
        <f t="shared" si="488"/>
        <v>0</v>
      </c>
      <c r="BB1315" s="22">
        <f t="shared" si="489"/>
        <v>0</v>
      </c>
      <c r="BC1315" s="22">
        <f t="shared" si="490"/>
        <v>0</v>
      </c>
      <c r="BD1315" s="22">
        <f t="shared" si="491"/>
        <v>0</v>
      </c>
      <c r="BE1315" s="22">
        <f t="shared" si="492"/>
        <v>0</v>
      </c>
      <c r="BF1315" s="22">
        <f t="shared" si="493"/>
        <v>0</v>
      </c>
      <c r="BG1315" s="22">
        <f t="shared" si="494"/>
        <v>0</v>
      </c>
      <c r="BH1315" s="22">
        <f t="shared" si="495"/>
        <v>0</v>
      </c>
      <c r="BI1315" s="22">
        <f t="shared" si="496"/>
        <v>0</v>
      </c>
      <c r="BJ1315" s="22"/>
      <c r="BK1315" s="26">
        <f t="shared" si="497"/>
        <v>0</v>
      </c>
      <c r="BL1315" s="26" t="str">
        <f t="shared" si="498"/>
        <v>N</v>
      </c>
      <c r="BM1315" s="27">
        <v>0</v>
      </c>
      <c r="BN1315" s="28">
        <f t="shared" si="499"/>
        <v>0</v>
      </c>
      <c r="BO1315" s="29">
        <f t="shared" si="500"/>
        <v>1</v>
      </c>
      <c r="BP1315" s="30">
        <f t="shared" si="501"/>
        <v>320</v>
      </c>
      <c r="BQ1315" s="31">
        <f t="shared" si="502"/>
        <v>0</v>
      </c>
      <c r="BR1315" s="32">
        <f t="shared" si="503"/>
        <v>0.33333333333333331</v>
      </c>
      <c r="BS1315" s="33">
        <f t="shared" si="504"/>
        <v>0</v>
      </c>
      <c r="BT1315" s="34">
        <f t="shared" si="505"/>
        <v>0</v>
      </c>
      <c r="BU1315" s="35">
        <v>0</v>
      </c>
      <c r="BV1315" s="35">
        <v>0</v>
      </c>
      <c r="BW1315" s="35">
        <v>1</v>
      </c>
      <c r="BX1315" s="35">
        <v>0</v>
      </c>
      <c r="BY1315" s="35">
        <v>0</v>
      </c>
      <c r="BZ1315" s="35">
        <v>1</v>
      </c>
      <c r="CA1315" s="36">
        <v>1150</v>
      </c>
    </row>
    <row r="1316" spans="1:79" ht="15" customHeight="1">
      <c r="A1316" s="70" t="s">
        <v>3361</v>
      </c>
      <c r="B1316" s="71"/>
      <c r="C1316" s="72" t="s">
        <v>37</v>
      </c>
      <c r="D1316" s="71" t="s">
        <v>3394</v>
      </c>
      <c r="E1316" s="73">
        <f>VLOOKUP(I1316,vendors!D:L,8,FALSE)</f>
        <v>505</v>
      </c>
      <c r="F1316" s="73" t="str">
        <f>VLOOKUP(I1316,vendors!D:L,9,FALSE)</f>
        <v>บริษัท เสนา</v>
      </c>
      <c r="G1316" s="71" t="s">
        <v>224</v>
      </c>
      <c r="H1316" s="71" t="s">
        <v>3395</v>
      </c>
      <c r="I1316" s="71">
        <v>730013</v>
      </c>
      <c r="J1316" s="71"/>
      <c r="K1316" s="70" t="s">
        <v>3364</v>
      </c>
      <c r="L1316" s="74" t="s">
        <v>3396</v>
      </c>
      <c r="M1316" s="22">
        <f>VLOOKUP(I1316,data!$A:$Y,2,FALSE)</f>
        <v>4</v>
      </c>
      <c r="N1316" s="22">
        <f>VLOOKUP(I1316,data!$A:$Y,4,FALSE)</f>
        <v>0</v>
      </c>
      <c r="O1316" s="22">
        <f>VLOOKUP(I1316,data!$A:$Y,6,FALSE)</f>
        <v>9</v>
      </c>
      <c r="P1316" s="22" t="str">
        <f>VLOOKUP(I1316,data!$A:$Y,8,FALSE)</f>
        <v>ซ้ำ</v>
      </c>
      <c r="Q1316" s="22">
        <f>VLOOKUP(I1316,data!$A:$Y,10,FALSE)</f>
        <v>0</v>
      </c>
      <c r="R1316" s="22">
        <f>VLOOKUP(I1316,data!$A:$Y,12,FALSE)</f>
        <v>0</v>
      </c>
      <c r="S1316" s="22">
        <f>VLOOKUP(I1316,data!$A:$Y,14,FALSE)</f>
        <v>4</v>
      </c>
      <c r="T1316" s="22">
        <f>VLOOKUP(I1316,data!$A:$Y,16,FALSE)</f>
        <v>0</v>
      </c>
      <c r="U1316" s="22">
        <f>VLOOKUP(I1316,data!$A:$Y,18,FALSE)</f>
        <v>0</v>
      </c>
      <c r="V1316" s="23">
        <f>VLOOKUP(I1316,data!$A:$Y,20,FALSE)</f>
        <v>0</v>
      </c>
      <c r="W1316" s="22">
        <f>VLOOKUP(I1316,data!$A:$Y,22,FALSE)</f>
        <v>0</v>
      </c>
      <c r="X1316" s="22">
        <f>VLOOKUP(I1316,data!$A:$Y,24,FALSE)</f>
        <v>0</v>
      </c>
      <c r="Y1316" s="24">
        <f t="shared" si="483"/>
        <v>17</v>
      </c>
      <c r="Z1316" s="22">
        <f>VLOOKUP(I1316,data!$A:$Y,3,FALSE)</f>
        <v>0</v>
      </c>
      <c r="AA1316" s="25"/>
      <c r="AB1316" s="22">
        <f>VLOOKUP(I1316,data!$A:$Y,5,FALSE)</f>
        <v>0</v>
      </c>
      <c r="AC1316" s="25"/>
      <c r="AD1316" s="22">
        <f>VLOOKUP(I1316,data!$A:$Y,7,FALSE)</f>
        <v>0</v>
      </c>
      <c r="AE1316" s="25"/>
      <c r="AF1316" s="22">
        <f>VLOOKUP(I1316,data!$A:$Y,9,FALSE)</f>
        <v>0</v>
      </c>
      <c r="AG1316" s="25"/>
      <c r="AH1316" s="22">
        <f>VLOOKUP(I1316,data!$A:$Y,11,FALSE)</f>
        <v>0</v>
      </c>
      <c r="AI1316" s="25"/>
      <c r="AJ1316" s="22">
        <f>VLOOKUP(I1316,data!$A:$Y,13,FALSE)</f>
        <v>0</v>
      </c>
      <c r="AK1316" s="25"/>
      <c r="AL1316" s="22">
        <f>VLOOKUP(I1316,data!$A:$Y,15,FALSE)</f>
        <v>0</v>
      </c>
      <c r="AM1316" s="25"/>
      <c r="AN1316" s="22">
        <f>VLOOKUP(I1316,data!$A:$Y,17,FALSE)</f>
        <v>0</v>
      </c>
      <c r="AO1316" s="25"/>
      <c r="AP1316" s="22">
        <f>VLOOKUP(I1316,data!$A:$Y,19,FALSE)</f>
        <v>0</v>
      </c>
      <c r="AQ1316" s="25"/>
      <c r="AR1316" s="22">
        <f>VLOOKUP(I1316,data!$A:$Y,21,FALSE)</f>
        <v>0</v>
      </c>
      <c r="AS1316" s="25"/>
      <c r="AT1316" s="22">
        <f>VLOOKUP(I1316,data!$A:$Y,23,FALSE)</f>
        <v>0</v>
      </c>
      <c r="AU1316" s="25"/>
      <c r="AV1316" s="22">
        <f>VLOOKUP(I1316,data!$A:$Y,25,FALSE)</f>
        <v>0</v>
      </c>
      <c r="AW1316" s="26">
        <f t="shared" si="484"/>
        <v>0</v>
      </c>
      <c r="AX1316" s="26">
        <f t="shared" si="485"/>
        <v>0</v>
      </c>
      <c r="AY1316" s="22">
        <f t="shared" si="486"/>
        <v>0</v>
      </c>
      <c r="AZ1316" s="22">
        <f t="shared" si="487"/>
        <v>0</v>
      </c>
      <c r="BA1316" s="22">
        <f t="shared" si="488"/>
        <v>0</v>
      </c>
      <c r="BB1316" s="22">
        <f t="shared" si="489"/>
        <v>0</v>
      </c>
      <c r="BC1316" s="22">
        <f t="shared" si="490"/>
        <v>0</v>
      </c>
      <c r="BD1316" s="22">
        <f t="shared" si="491"/>
        <v>0</v>
      </c>
      <c r="BE1316" s="22">
        <f t="shared" si="492"/>
        <v>0</v>
      </c>
      <c r="BF1316" s="22">
        <f t="shared" si="493"/>
        <v>0</v>
      </c>
      <c r="BG1316" s="22">
        <f t="shared" si="494"/>
        <v>0</v>
      </c>
      <c r="BH1316" s="22">
        <f t="shared" si="495"/>
        <v>0</v>
      </c>
      <c r="BI1316" s="22">
        <f t="shared" si="496"/>
        <v>0</v>
      </c>
      <c r="BJ1316" s="22"/>
      <c r="BK1316" s="26">
        <f t="shared" si="497"/>
        <v>0</v>
      </c>
      <c r="BL1316" s="26" t="str">
        <f t="shared" si="498"/>
        <v>N</v>
      </c>
      <c r="BM1316" s="27">
        <v>5</v>
      </c>
      <c r="BN1316" s="28">
        <f t="shared" si="499"/>
        <v>2525</v>
      </c>
      <c r="BO1316" s="29">
        <f t="shared" si="500"/>
        <v>33</v>
      </c>
      <c r="BP1316" s="30">
        <f t="shared" si="501"/>
        <v>16665</v>
      </c>
      <c r="BQ1316" s="31">
        <f t="shared" si="502"/>
        <v>2525</v>
      </c>
      <c r="BR1316" s="32">
        <f t="shared" si="503"/>
        <v>11</v>
      </c>
      <c r="BS1316" s="33">
        <f t="shared" si="504"/>
        <v>5</v>
      </c>
      <c r="BT1316" s="34">
        <f t="shared" si="505"/>
        <v>0</v>
      </c>
      <c r="BU1316" s="35">
        <v>7</v>
      </c>
      <c r="BV1316" s="35">
        <v>5</v>
      </c>
      <c r="BW1316" s="35">
        <v>45</v>
      </c>
      <c r="BX1316" s="35">
        <v>5</v>
      </c>
      <c r="BY1316" s="35">
        <v>1</v>
      </c>
      <c r="BZ1316" s="35">
        <v>3</v>
      </c>
      <c r="CA1316" s="36">
        <v>1162</v>
      </c>
    </row>
    <row r="1317" spans="1:79" ht="15" customHeight="1">
      <c r="A1317" s="70" t="s">
        <v>3361</v>
      </c>
      <c r="B1317" s="71"/>
      <c r="C1317" s="72" t="s">
        <v>37</v>
      </c>
      <c r="D1317" s="71" t="s">
        <v>3394</v>
      </c>
      <c r="E1317" s="73">
        <f>VLOOKUP(I1317,vendors!D:L,8,FALSE)</f>
        <v>450</v>
      </c>
      <c r="F1317" s="73" t="str">
        <f>VLOOKUP(I1317,vendors!D:L,9,FALSE)</f>
        <v>โอสถอินเตอร์</v>
      </c>
      <c r="G1317" s="71" t="s">
        <v>224</v>
      </c>
      <c r="H1317" s="71" t="s">
        <v>3397</v>
      </c>
      <c r="I1317" s="71">
        <v>730023</v>
      </c>
      <c r="J1317" s="71"/>
      <c r="K1317" s="70" t="s">
        <v>3364</v>
      </c>
      <c r="L1317" s="74" t="s">
        <v>3396</v>
      </c>
      <c r="M1317" s="22">
        <f>VLOOKUP(I1317,data!$A:$Y,2,FALSE)</f>
        <v>0</v>
      </c>
      <c r="N1317" s="22">
        <f>VLOOKUP(I1317,data!$A:$Y,4,FALSE)</f>
        <v>0</v>
      </c>
      <c r="O1317" s="22">
        <f>VLOOKUP(I1317,data!$A:$Y,6,FALSE)</f>
        <v>0</v>
      </c>
      <c r="P1317" s="22">
        <f>VLOOKUP(I1317,data!$A:$Y,8,FALSE)</f>
        <v>6</v>
      </c>
      <c r="Q1317" s="22">
        <f>VLOOKUP(I1317,data!$A:$Y,10,FALSE)</f>
        <v>0</v>
      </c>
      <c r="R1317" s="22">
        <f>VLOOKUP(I1317,data!$A:$Y,12,FALSE)</f>
        <v>6</v>
      </c>
      <c r="S1317" s="22">
        <f>VLOOKUP(I1317,data!$A:$Y,14,FALSE)</f>
        <v>0</v>
      </c>
      <c r="T1317" s="22">
        <f>VLOOKUP(I1317,data!$A:$Y,16,FALSE)</f>
        <v>5</v>
      </c>
      <c r="U1317" s="22">
        <f>VLOOKUP(I1317,data!$A:$Y,18,FALSE)</f>
        <v>9</v>
      </c>
      <c r="V1317" s="23">
        <f>VLOOKUP(I1317,data!$A:$Y,20,FALSE)</f>
        <v>0</v>
      </c>
      <c r="W1317" s="22">
        <f>VLOOKUP(I1317,data!$A:$Y,22,FALSE)</f>
        <v>0</v>
      </c>
      <c r="X1317" s="22">
        <f>VLOOKUP(I1317,data!$A:$Y,24,FALSE)</f>
        <v>0</v>
      </c>
      <c r="Y1317" s="24">
        <f t="shared" si="483"/>
        <v>26</v>
      </c>
      <c r="Z1317" s="22">
        <f>VLOOKUP(I1317,data!$A:$Y,3,FALSE)</f>
        <v>0</v>
      </c>
      <c r="AA1317" s="25"/>
      <c r="AB1317" s="22">
        <f>VLOOKUP(I1317,data!$A:$Y,5,FALSE)</f>
        <v>0</v>
      </c>
      <c r="AC1317" s="25"/>
      <c r="AD1317" s="22">
        <f>VLOOKUP(I1317,data!$A:$Y,7,FALSE)</f>
        <v>0</v>
      </c>
      <c r="AE1317" s="25"/>
      <c r="AF1317" s="22">
        <f>VLOOKUP(I1317,data!$A:$Y,9,FALSE)</f>
        <v>0</v>
      </c>
      <c r="AG1317" s="25"/>
      <c r="AH1317" s="22">
        <f>VLOOKUP(I1317,data!$A:$Y,11,FALSE)</f>
        <v>0</v>
      </c>
      <c r="AI1317" s="25"/>
      <c r="AJ1317" s="22">
        <f>VLOOKUP(I1317,data!$A:$Y,13,FALSE)</f>
        <v>0</v>
      </c>
      <c r="AK1317" s="25"/>
      <c r="AL1317" s="22">
        <f>VLOOKUP(I1317,data!$A:$Y,15,FALSE)</f>
        <v>0</v>
      </c>
      <c r="AM1317" s="25"/>
      <c r="AN1317" s="22">
        <f>VLOOKUP(I1317,data!$A:$Y,17,FALSE)</f>
        <v>0</v>
      </c>
      <c r="AO1317" s="25"/>
      <c r="AP1317" s="22">
        <f>VLOOKUP(I1317,data!$A:$Y,19,FALSE)</f>
        <v>0</v>
      </c>
      <c r="AQ1317" s="25"/>
      <c r="AR1317" s="22">
        <f>VLOOKUP(I1317,data!$A:$Y,21,FALSE)</f>
        <v>0</v>
      </c>
      <c r="AS1317" s="25"/>
      <c r="AT1317" s="22">
        <f>VLOOKUP(I1317,data!$A:$Y,23,FALSE)</f>
        <v>0</v>
      </c>
      <c r="AU1317" s="25"/>
      <c r="AV1317" s="22">
        <f>VLOOKUP(I1317,data!$A:$Y,25,FALSE)</f>
        <v>0</v>
      </c>
      <c r="AW1317" s="26">
        <f t="shared" si="484"/>
        <v>0</v>
      </c>
      <c r="AX1317" s="26">
        <f t="shared" si="485"/>
        <v>0</v>
      </c>
      <c r="AY1317" s="22">
        <f t="shared" si="486"/>
        <v>0</v>
      </c>
      <c r="AZ1317" s="22">
        <f t="shared" si="487"/>
        <v>0</v>
      </c>
      <c r="BA1317" s="22">
        <f t="shared" si="488"/>
        <v>0</v>
      </c>
      <c r="BB1317" s="22">
        <f t="shared" si="489"/>
        <v>0</v>
      </c>
      <c r="BC1317" s="22">
        <f t="shared" si="490"/>
        <v>0</v>
      </c>
      <c r="BD1317" s="22">
        <f t="shared" si="491"/>
        <v>0</v>
      </c>
      <c r="BE1317" s="22">
        <f t="shared" si="492"/>
        <v>0</v>
      </c>
      <c r="BF1317" s="22">
        <f t="shared" si="493"/>
        <v>0</v>
      </c>
      <c r="BG1317" s="22">
        <f t="shared" si="494"/>
        <v>0</v>
      </c>
      <c r="BH1317" s="22">
        <f t="shared" si="495"/>
        <v>0</v>
      </c>
      <c r="BI1317" s="22">
        <f t="shared" si="496"/>
        <v>0</v>
      </c>
      <c r="BJ1317" s="22"/>
      <c r="BK1317" s="26">
        <f t="shared" si="497"/>
        <v>0</v>
      </c>
      <c r="BL1317" s="26" t="str">
        <f t="shared" si="498"/>
        <v>N</v>
      </c>
      <c r="BM1317" s="27">
        <v>0.5</v>
      </c>
      <c r="BN1317" s="28">
        <f t="shared" si="499"/>
        <v>225</v>
      </c>
      <c r="BO1317" s="29">
        <f t="shared" si="500"/>
        <v>2</v>
      </c>
      <c r="BP1317" s="30">
        <f t="shared" si="501"/>
        <v>900</v>
      </c>
      <c r="BQ1317" s="31">
        <f t="shared" si="502"/>
        <v>225</v>
      </c>
      <c r="BR1317" s="32">
        <f t="shared" si="503"/>
        <v>0.5</v>
      </c>
      <c r="BS1317" s="33">
        <f t="shared" si="504"/>
        <v>0</v>
      </c>
      <c r="BT1317" s="34">
        <f t="shared" si="505"/>
        <v>0</v>
      </c>
      <c r="BU1317" s="35">
        <v>0</v>
      </c>
      <c r="BV1317" s="35">
        <v>3</v>
      </c>
      <c r="BW1317" s="35">
        <v>0</v>
      </c>
      <c r="BX1317" s="35">
        <v>0</v>
      </c>
      <c r="BY1317" s="35">
        <v>0</v>
      </c>
      <c r="BZ1317" s="35">
        <v>0</v>
      </c>
      <c r="CA1317" s="36">
        <v>1155</v>
      </c>
    </row>
    <row r="1318" spans="1:79" ht="15" customHeight="1">
      <c r="A1318" s="70" t="s">
        <v>3361</v>
      </c>
      <c r="B1318" s="71"/>
      <c r="C1318" s="72" t="s">
        <v>37</v>
      </c>
      <c r="D1318" s="71" t="s">
        <v>3398</v>
      </c>
      <c r="E1318" s="73">
        <f>VLOOKUP(I1318,vendors!D:L,8,FALSE)</f>
        <v>112</v>
      </c>
      <c r="F1318" s="73" t="str">
        <f>VLOOKUP(I1318,vendors!D:L,9,FALSE)</f>
        <v>บริษัท เสนา</v>
      </c>
      <c r="G1318" s="71" t="s">
        <v>224</v>
      </c>
      <c r="H1318" s="71" t="s">
        <v>3399</v>
      </c>
      <c r="I1318" s="71">
        <v>730014</v>
      </c>
      <c r="J1318" s="71"/>
      <c r="K1318" s="70" t="s">
        <v>3364</v>
      </c>
      <c r="L1318" s="74" t="s">
        <v>3400</v>
      </c>
      <c r="M1318" s="22">
        <f>VLOOKUP(I1318,data!$A:$Y,2,FALSE)</f>
        <v>0</v>
      </c>
      <c r="N1318" s="22">
        <f>VLOOKUP(I1318,data!$A:$Y,4,FALSE)</f>
        <v>0</v>
      </c>
      <c r="O1318" s="22">
        <f>VLOOKUP(I1318,data!$A:$Y,6,FALSE)</f>
        <v>1</v>
      </c>
      <c r="P1318" s="22">
        <f>VLOOKUP(I1318,data!$A:$Y,8,FALSE)</f>
        <v>1</v>
      </c>
      <c r="Q1318" s="22">
        <f>VLOOKUP(I1318,data!$A:$Y,10,FALSE)</f>
        <v>0</v>
      </c>
      <c r="R1318" s="22">
        <f>VLOOKUP(I1318,data!$A:$Y,12,FALSE)</f>
        <v>2</v>
      </c>
      <c r="S1318" s="22">
        <f>VLOOKUP(I1318,data!$A:$Y,14,FALSE)</f>
        <v>1</v>
      </c>
      <c r="T1318" s="22">
        <f>VLOOKUP(I1318,data!$A:$Y,16,FALSE)</f>
        <v>0</v>
      </c>
      <c r="U1318" s="22">
        <f>VLOOKUP(I1318,data!$A:$Y,18,FALSE)</f>
        <v>9</v>
      </c>
      <c r="V1318" s="23">
        <f>VLOOKUP(I1318,data!$A:$Y,20,FALSE)</f>
        <v>0</v>
      </c>
      <c r="W1318" s="22">
        <f>VLOOKUP(I1318,data!$A:$Y,22,FALSE)</f>
        <v>0</v>
      </c>
      <c r="X1318" s="22">
        <f>VLOOKUP(I1318,data!$A:$Y,24,FALSE)</f>
        <v>0</v>
      </c>
      <c r="Y1318" s="24">
        <f t="shared" si="483"/>
        <v>14</v>
      </c>
      <c r="Z1318" s="22">
        <f>VLOOKUP(I1318,data!$A:$Y,3,FALSE)</f>
        <v>0</v>
      </c>
      <c r="AA1318" s="25"/>
      <c r="AB1318" s="22">
        <f>VLOOKUP(I1318,data!$A:$Y,5,FALSE)</f>
        <v>0</v>
      </c>
      <c r="AC1318" s="25"/>
      <c r="AD1318" s="22">
        <f>VLOOKUP(I1318,data!$A:$Y,7,FALSE)</f>
        <v>0</v>
      </c>
      <c r="AE1318" s="25"/>
      <c r="AF1318" s="22">
        <f>VLOOKUP(I1318,data!$A:$Y,9,FALSE)</f>
        <v>0</v>
      </c>
      <c r="AG1318" s="25"/>
      <c r="AH1318" s="22">
        <f>VLOOKUP(I1318,data!$A:$Y,11,FALSE)</f>
        <v>0</v>
      </c>
      <c r="AI1318" s="25"/>
      <c r="AJ1318" s="22">
        <f>VLOOKUP(I1318,data!$A:$Y,13,FALSE)</f>
        <v>0</v>
      </c>
      <c r="AK1318" s="25"/>
      <c r="AL1318" s="22">
        <f>VLOOKUP(I1318,data!$A:$Y,15,FALSE)</f>
        <v>0</v>
      </c>
      <c r="AM1318" s="25"/>
      <c r="AN1318" s="22">
        <f>VLOOKUP(I1318,data!$A:$Y,17,FALSE)</f>
        <v>0</v>
      </c>
      <c r="AO1318" s="25"/>
      <c r="AP1318" s="22">
        <f>VLOOKUP(I1318,data!$A:$Y,19,FALSE)</f>
        <v>0</v>
      </c>
      <c r="AQ1318" s="25"/>
      <c r="AR1318" s="22">
        <f>VLOOKUP(I1318,data!$A:$Y,21,FALSE)</f>
        <v>0</v>
      </c>
      <c r="AS1318" s="25"/>
      <c r="AT1318" s="22">
        <f>VLOOKUP(I1318,data!$A:$Y,23,FALSE)</f>
        <v>0</v>
      </c>
      <c r="AU1318" s="25"/>
      <c r="AV1318" s="22">
        <f>VLOOKUP(I1318,data!$A:$Y,25,FALSE)</f>
        <v>0</v>
      </c>
      <c r="AW1318" s="26">
        <f t="shared" si="484"/>
        <v>0</v>
      </c>
      <c r="AX1318" s="26">
        <f t="shared" si="485"/>
        <v>0</v>
      </c>
      <c r="AY1318" s="22">
        <f t="shared" si="486"/>
        <v>0</v>
      </c>
      <c r="AZ1318" s="22">
        <f t="shared" si="487"/>
        <v>0</v>
      </c>
      <c r="BA1318" s="22">
        <f t="shared" si="488"/>
        <v>0</v>
      </c>
      <c r="BB1318" s="22">
        <f t="shared" si="489"/>
        <v>0</v>
      </c>
      <c r="BC1318" s="22">
        <f t="shared" si="490"/>
        <v>0</v>
      </c>
      <c r="BD1318" s="22">
        <f t="shared" si="491"/>
        <v>0</v>
      </c>
      <c r="BE1318" s="22">
        <f t="shared" si="492"/>
        <v>0</v>
      </c>
      <c r="BF1318" s="22">
        <f t="shared" si="493"/>
        <v>0</v>
      </c>
      <c r="BG1318" s="22">
        <f t="shared" si="494"/>
        <v>0</v>
      </c>
      <c r="BH1318" s="22">
        <f t="shared" si="495"/>
        <v>0</v>
      </c>
      <c r="BI1318" s="22">
        <f t="shared" si="496"/>
        <v>0</v>
      </c>
      <c r="BJ1318" s="22"/>
      <c r="BK1318" s="26">
        <f t="shared" si="497"/>
        <v>0</v>
      </c>
      <c r="BL1318" s="26" t="str">
        <f t="shared" si="498"/>
        <v>N</v>
      </c>
      <c r="BM1318" s="27">
        <v>0</v>
      </c>
      <c r="BN1318" s="28">
        <f t="shared" si="499"/>
        <v>0</v>
      </c>
      <c r="BO1318" s="29">
        <f t="shared" si="500"/>
        <v>10</v>
      </c>
      <c r="BP1318" s="30">
        <f t="shared" si="501"/>
        <v>1120</v>
      </c>
      <c r="BQ1318" s="31">
        <f t="shared" si="502"/>
        <v>0</v>
      </c>
      <c r="BR1318" s="32">
        <f t="shared" si="503"/>
        <v>3.3333333333333335</v>
      </c>
      <c r="BS1318" s="33">
        <f t="shared" si="504"/>
        <v>1</v>
      </c>
      <c r="BT1318" s="34">
        <f t="shared" si="505"/>
        <v>0</v>
      </c>
      <c r="BU1318" s="35">
        <v>0</v>
      </c>
      <c r="BV1318" s="35">
        <v>1</v>
      </c>
      <c r="BW1318" s="35">
        <v>16</v>
      </c>
      <c r="BX1318" s="35">
        <v>2</v>
      </c>
      <c r="BY1318" s="35">
        <v>0</v>
      </c>
      <c r="BZ1318" s="35">
        <v>1</v>
      </c>
      <c r="CA1318" s="36">
        <v>1156</v>
      </c>
    </row>
    <row r="1319" spans="1:79" ht="15" customHeight="1">
      <c r="A1319" s="70" t="s">
        <v>3361</v>
      </c>
      <c r="B1319" s="71"/>
      <c r="C1319" s="72" t="s">
        <v>37</v>
      </c>
      <c r="D1319" s="71" t="s">
        <v>3401</v>
      </c>
      <c r="E1319" s="73">
        <f>VLOOKUP(I1319,vendors!D:L,8,FALSE)</f>
        <v>430</v>
      </c>
      <c r="F1319" s="73" t="str">
        <f>VLOOKUP(I1319,vendors!D:L,9,FALSE)</f>
        <v>Teego dental caer</v>
      </c>
      <c r="G1319" s="71" t="s">
        <v>849</v>
      </c>
      <c r="H1319" s="71" t="s">
        <v>3402</v>
      </c>
      <c r="I1319" s="71">
        <v>730015</v>
      </c>
      <c r="J1319" s="71"/>
      <c r="K1319" s="70" t="s">
        <v>3364</v>
      </c>
      <c r="L1319" s="74" t="s">
        <v>3403</v>
      </c>
      <c r="M1319" s="22">
        <f>VLOOKUP(I1319,data!$A:$Y,2,FALSE)</f>
        <v>0</v>
      </c>
      <c r="N1319" s="22">
        <f>VLOOKUP(I1319,data!$A:$Y,4,FALSE)</f>
        <v>0</v>
      </c>
      <c r="O1319" s="22">
        <f>VLOOKUP(I1319,data!$A:$Y,6,FALSE)</f>
        <v>0</v>
      </c>
      <c r="P1319" s="22">
        <f>VLOOKUP(I1319,data!$A:$Y,8,FALSE)</f>
        <v>3</v>
      </c>
      <c r="Q1319" s="22">
        <f>VLOOKUP(I1319,data!$A:$Y,10,FALSE)</f>
        <v>0</v>
      </c>
      <c r="R1319" s="22">
        <f>VLOOKUP(I1319,data!$A:$Y,12,FALSE)</f>
        <v>3</v>
      </c>
      <c r="S1319" s="22">
        <f>VLOOKUP(I1319,data!$A:$Y,14,FALSE)</f>
        <v>0</v>
      </c>
      <c r="T1319" s="22">
        <f>VLOOKUP(I1319,data!$A:$Y,16,FALSE)</f>
        <v>0</v>
      </c>
      <c r="U1319" s="22">
        <f>VLOOKUP(I1319,data!$A:$Y,18,FALSE)</f>
        <v>4</v>
      </c>
      <c r="V1319" s="23">
        <f>VLOOKUP(I1319,data!$A:$Y,20,FALSE)</f>
        <v>0</v>
      </c>
      <c r="W1319" s="22">
        <f>VLOOKUP(I1319,data!$A:$Y,22,FALSE)</f>
        <v>0</v>
      </c>
      <c r="X1319" s="22">
        <f>VLOOKUP(I1319,data!$A:$Y,24,FALSE)</f>
        <v>0</v>
      </c>
      <c r="Y1319" s="24">
        <f t="shared" si="483"/>
        <v>10</v>
      </c>
      <c r="Z1319" s="22">
        <f>VLOOKUP(I1319,data!$A:$Y,3,FALSE)</f>
        <v>0</v>
      </c>
      <c r="AA1319" s="25"/>
      <c r="AB1319" s="22">
        <f>VLOOKUP(I1319,data!$A:$Y,5,FALSE)</f>
        <v>2</v>
      </c>
      <c r="AC1319" s="25"/>
      <c r="AD1319" s="22">
        <f>VLOOKUP(I1319,data!$A:$Y,7,FALSE)</f>
        <v>0</v>
      </c>
      <c r="AE1319" s="25"/>
      <c r="AF1319" s="22">
        <f>VLOOKUP(I1319,data!$A:$Y,9,FALSE)</f>
        <v>0</v>
      </c>
      <c r="AG1319" s="25"/>
      <c r="AH1319" s="22">
        <f>VLOOKUP(I1319,data!$A:$Y,11,FALSE)</f>
        <v>0</v>
      </c>
      <c r="AI1319" s="25"/>
      <c r="AJ1319" s="22">
        <f>VLOOKUP(I1319,data!$A:$Y,13,FALSE)</f>
        <v>0</v>
      </c>
      <c r="AK1319" s="25"/>
      <c r="AL1319" s="22">
        <f>VLOOKUP(I1319,data!$A:$Y,15,FALSE)</f>
        <v>3</v>
      </c>
      <c r="AM1319" s="25"/>
      <c r="AN1319" s="22">
        <f>VLOOKUP(I1319,data!$A:$Y,17,FALSE)</f>
        <v>0</v>
      </c>
      <c r="AO1319" s="25"/>
      <c r="AP1319" s="22">
        <f>VLOOKUP(I1319,data!$A:$Y,19,FALSE)</f>
        <v>0</v>
      </c>
      <c r="AQ1319" s="25"/>
      <c r="AR1319" s="22">
        <f>VLOOKUP(I1319,data!$A:$Y,21,FALSE)</f>
        <v>0</v>
      </c>
      <c r="AS1319" s="25"/>
      <c r="AT1319" s="22">
        <f>VLOOKUP(I1319,data!$A:$Y,23,FALSE)</f>
        <v>0</v>
      </c>
      <c r="AU1319" s="25"/>
      <c r="AV1319" s="22">
        <f>VLOOKUP(I1319,data!$A:$Y,25,FALSE)</f>
        <v>0</v>
      </c>
      <c r="AW1319" s="26">
        <f t="shared" si="484"/>
        <v>5</v>
      </c>
      <c r="AX1319" s="26">
        <f t="shared" si="485"/>
        <v>2150</v>
      </c>
      <c r="AY1319" s="22">
        <f t="shared" si="486"/>
        <v>0</v>
      </c>
      <c r="AZ1319" s="22">
        <f t="shared" si="487"/>
        <v>2</v>
      </c>
      <c r="BA1319" s="22">
        <f t="shared" si="488"/>
        <v>0</v>
      </c>
      <c r="BB1319" s="22">
        <f t="shared" si="489"/>
        <v>0</v>
      </c>
      <c r="BC1319" s="22">
        <f t="shared" si="490"/>
        <v>0</v>
      </c>
      <c r="BD1319" s="22">
        <f t="shared" si="491"/>
        <v>0</v>
      </c>
      <c r="BE1319" s="22">
        <f t="shared" si="492"/>
        <v>3</v>
      </c>
      <c r="BF1319" s="22">
        <f t="shared" si="493"/>
        <v>0</v>
      </c>
      <c r="BG1319" s="22">
        <f t="shared" si="494"/>
        <v>0</v>
      </c>
      <c r="BH1319" s="22">
        <f t="shared" si="495"/>
        <v>0</v>
      </c>
      <c r="BI1319" s="22">
        <f t="shared" si="496"/>
        <v>0</v>
      </c>
      <c r="BJ1319" s="22"/>
      <c r="BK1319" s="26">
        <f t="shared" si="497"/>
        <v>2150</v>
      </c>
      <c r="BL1319" s="26" t="str">
        <f t="shared" si="498"/>
        <v>N</v>
      </c>
      <c r="BM1319" s="27">
        <v>12</v>
      </c>
      <c r="BN1319" s="28">
        <f t="shared" si="499"/>
        <v>5160</v>
      </c>
      <c r="BO1319" s="29">
        <f t="shared" si="500"/>
        <v>34</v>
      </c>
      <c r="BP1319" s="30">
        <f t="shared" si="501"/>
        <v>14620</v>
      </c>
      <c r="BQ1319" s="31">
        <f t="shared" si="502"/>
        <v>5160</v>
      </c>
      <c r="BR1319" s="32">
        <f t="shared" si="503"/>
        <v>11.333333333333334</v>
      </c>
      <c r="BS1319" s="33">
        <f t="shared" si="504"/>
        <v>6.5</v>
      </c>
      <c r="BT1319" s="34">
        <f t="shared" si="505"/>
        <v>0</v>
      </c>
      <c r="BU1319" s="35">
        <v>39</v>
      </c>
      <c r="BV1319" s="35">
        <v>5</v>
      </c>
      <c r="BW1319" s="35">
        <v>11</v>
      </c>
      <c r="BX1319" s="35">
        <v>8</v>
      </c>
      <c r="BY1319" s="35">
        <v>3</v>
      </c>
      <c r="BZ1319" s="35">
        <v>2</v>
      </c>
      <c r="CA1319" s="36">
        <v>1149</v>
      </c>
    </row>
    <row r="1320" spans="1:79" ht="15" customHeight="1">
      <c r="A1320" s="70" t="s">
        <v>3361</v>
      </c>
      <c r="B1320" s="71"/>
      <c r="C1320" s="72" t="s">
        <v>37</v>
      </c>
      <c r="D1320" s="71" t="s">
        <v>3404</v>
      </c>
      <c r="E1320" s="73">
        <f>VLOOKUP(I1320,vendors!D:L,8,FALSE)</f>
        <v>588.5</v>
      </c>
      <c r="F1320" s="73" t="str">
        <f>VLOOKUP(I1320,vendors!D:L,9,FALSE)</f>
        <v>DKSH colgate</v>
      </c>
      <c r="G1320" s="71" t="s">
        <v>224</v>
      </c>
      <c r="H1320" s="71" t="s">
        <v>3405</v>
      </c>
      <c r="I1320" s="71">
        <v>730016</v>
      </c>
      <c r="J1320" s="71"/>
      <c r="K1320" s="70" t="s">
        <v>3364</v>
      </c>
      <c r="L1320" s="74" t="s">
        <v>3406</v>
      </c>
      <c r="M1320" s="22">
        <f>VLOOKUP(I1320,data!$A:$Y,2,FALSE)</f>
        <v>5</v>
      </c>
      <c r="N1320" s="22">
        <f>VLOOKUP(I1320,data!$A:$Y,4,FALSE)</f>
        <v>0</v>
      </c>
      <c r="O1320" s="22">
        <f>VLOOKUP(I1320,data!$A:$Y,6,FALSE)</f>
        <v>0</v>
      </c>
      <c r="P1320" s="22">
        <f>VLOOKUP(I1320,data!$A:$Y,8,FALSE)</f>
        <v>0</v>
      </c>
      <c r="Q1320" s="22">
        <f>VLOOKUP(I1320,data!$A:$Y,10,FALSE)</f>
        <v>0</v>
      </c>
      <c r="R1320" s="22">
        <f>VLOOKUP(I1320,data!$A:$Y,12,FALSE)</f>
        <v>0</v>
      </c>
      <c r="S1320" s="22">
        <f>VLOOKUP(I1320,data!$A:$Y,14,FALSE)</f>
        <v>1</v>
      </c>
      <c r="T1320" s="22">
        <f>VLOOKUP(I1320,data!$A:$Y,16,FALSE)</f>
        <v>3</v>
      </c>
      <c r="U1320" s="22">
        <f>VLOOKUP(I1320,data!$A:$Y,18,FALSE)</f>
        <v>0</v>
      </c>
      <c r="V1320" s="23">
        <f>VLOOKUP(I1320,data!$A:$Y,20,FALSE)</f>
        <v>0</v>
      </c>
      <c r="W1320" s="22">
        <f>VLOOKUP(I1320,data!$A:$Y,22,FALSE)</f>
        <v>0</v>
      </c>
      <c r="X1320" s="22">
        <f>VLOOKUP(I1320,data!$A:$Y,24,FALSE)</f>
        <v>0</v>
      </c>
      <c r="Y1320" s="24">
        <f t="shared" si="483"/>
        <v>9</v>
      </c>
      <c r="Z1320" s="22">
        <f>VLOOKUP(I1320,data!$A:$Y,3,FALSE)</f>
        <v>0</v>
      </c>
      <c r="AA1320" s="25"/>
      <c r="AB1320" s="22">
        <f>VLOOKUP(I1320,data!$A:$Y,5,FALSE)</f>
        <v>0</v>
      </c>
      <c r="AC1320" s="25"/>
      <c r="AD1320" s="22">
        <f>VLOOKUP(I1320,data!$A:$Y,7,FALSE)</f>
        <v>0</v>
      </c>
      <c r="AE1320" s="25"/>
      <c r="AF1320" s="22">
        <f>VLOOKUP(I1320,data!$A:$Y,9,FALSE)</f>
        <v>0</v>
      </c>
      <c r="AG1320" s="25"/>
      <c r="AH1320" s="22">
        <f>VLOOKUP(I1320,data!$A:$Y,11,FALSE)</f>
        <v>0</v>
      </c>
      <c r="AI1320" s="25"/>
      <c r="AJ1320" s="22">
        <f>VLOOKUP(I1320,data!$A:$Y,13,FALSE)</f>
        <v>0</v>
      </c>
      <c r="AK1320" s="25"/>
      <c r="AL1320" s="22">
        <f>VLOOKUP(I1320,data!$A:$Y,15,FALSE)</f>
        <v>0</v>
      </c>
      <c r="AM1320" s="25"/>
      <c r="AN1320" s="22">
        <f>VLOOKUP(I1320,data!$A:$Y,17,FALSE)</f>
        <v>0</v>
      </c>
      <c r="AO1320" s="25"/>
      <c r="AP1320" s="22">
        <f>VLOOKUP(I1320,data!$A:$Y,19,FALSE)</f>
        <v>0</v>
      </c>
      <c r="AQ1320" s="25"/>
      <c r="AR1320" s="22">
        <f>VLOOKUP(I1320,data!$A:$Y,21,FALSE)</f>
        <v>0</v>
      </c>
      <c r="AS1320" s="25"/>
      <c r="AT1320" s="22">
        <f>VLOOKUP(I1320,data!$A:$Y,23,FALSE)</f>
        <v>0</v>
      </c>
      <c r="AU1320" s="25"/>
      <c r="AV1320" s="22">
        <f>VLOOKUP(I1320,data!$A:$Y,25,FALSE)</f>
        <v>0</v>
      </c>
      <c r="AW1320" s="26">
        <f t="shared" si="484"/>
        <v>0</v>
      </c>
      <c r="AX1320" s="26">
        <f t="shared" si="485"/>
        <v>0</v>
      </c>
      <c r="AY1320" s="22">
        <f t="shared" si="486"/>
        <v>0</v>
      </c>
      <c r="AZ1320" s="22">
        <f t="shared" si="487"/>
        <v>0</v>
      </c>
      <c r="BA1320" s="22">
        <f t="shared" si="488"/>
        <v>0</v>
      </c>
      <c r="BB1320" s="22">
        <f t="shared" si="489"/>
        <v>0</v>
      </c>
      <c r="BC1320" s="22">
        <f t="shared" si="490"/>
        <v>0</v>
      </c>
      <c r="BD1320" s="22">
        <f t="shared" si="491"/>
        <v>0</v>
      </c>
      <c r="BE1320" s="22">
        <f t="shared" si="492"/>
        <v>0</v>
      </c>
      <c r="BF1320" s="22">
        <f t="shared" si="493"/>
        <v>0</v>
      </c>
      <c r="BG1320" s="22">
        <f t="shared" si="494"/>
        <v>0</v>
      </c>
      <c r="BH1320" s="22">
        <f t="shared" si="495"/>
        <v>0</v>
      </c>
      <c r="BI1320" s="22">
        <f t="shared" si="496"/>
        <v>0</v>
      </c>
      <c r="BJ1320" s="22"/>
      <c r="BK1320" s="26">
        <f t="shared" si="497"/>
        <v>0</v>
      </c>
      <c r="BL1320" s="26" t="str">
        <f t="shared" si="498"/>
        <v>N</v>
      </c>
      <c r="BM1320" s="27">
        <v>0</v>
      </c>
      <c r="BN1320" s="28">
        <f t="shared" si="499"/>
        <v>0</v>
      </c>
      <c r="BO1320" s="29">
        <f t="shared" si="500"/>
        <v>0</v>
      </c>
      <c r="BP1320" s="30">
        <f t="shared" si="501"/>
        <v>0</v>
      </c>
      <c r="BQ1320" s="31">
        <f t="shared" si="502"/>
        <v>0</v>
      </c>
      <c r="BR1320" s="32">
        <f t="shared" si="503"/>
        <v>0</v>
      </c>
      <c r="BS1320" s="33">
        <f t="shared" si="504"/>
        <v>0</v>
      </c>
      <c r="BT1320" s="34">
        <f t="shared" si="505"/>
        <v>0</v>
      </c>
      <c r="BU1320" s="35">
        <v>0</v>
      </c>
      <c r="BV1320" s="35">
        <v>0</v>
      </c>
      <c r="BW1320" s="35">
        <v>0</v>
      </c>
      <c r="BX1320" s="35">
        <v>0</v>
      </c>
      <c r="BY1320" s="35">
        <v>0</v>
      </c>
      <c r="BZ1320" s="35">
        <v>0</v>
      </c>
      <c r="CA1320" s="36">
        <v>1152</v>
      </c>
    </row>
    <row r="1321" spans="1:79" ht="15" customHeight="1">
      <c r="A1321" s="70" t="s">
        <v>3361</v>
      </c>
      <c r="B1321" s="71"/>
      <c r="C1321" s="72" t="s">
        <v>37</v>
      </c>
      <c r="D1321" s="71" t="s">
        <v>3407</v>
      </c>
      <c r="E1321" s="73">
        <f>VLOOKUP(I1321,vendors!D:L,8,FALSE)</f>
        <v>205</v>
      </c>
      <c r="F1321" s="73" t="str">
        <f>VLOOKUP(I1321,vendors!D:L,9,FALSE)</f>
        <v>Teego dental caer</v>
      </c>
      <c r="G1321" s="71" t="s">
        <v>224</v>
      </c>
      <c r="H1321" s="71" t="s">
        <v>3408</v>
      </c>
      <c r="I1321" s="71">
        <v>730018</v>
      </c>
      <c r="J1321" s="71"/>
      <c r="K1321" s="70" t="s">
        <v>3364</v>
      </c>
      <c r="L1321" s="74" t="s">
        <v>3368</v>
      </c>
      <c r="M1321" s="22">
        <f>VLOOKUP(I1321,data!$A:$Y,2,FALSE)</f>
        <v>8</v>
      </c>
      <c r="N1321" s="22">
        <f>VLOOKUP(I1321,data!$A:$Y,4,FALSE)</f>
        <v>5</v>
      </c>
      <c r="O1321" s="22">
        <f>VLOOKUP(I1321,data!$A:$Y,6,FALSE)</f>
        <v>0</v>
      </c>
      <c r="P1321" s="22">
        <f>VLOOKUP(I1321,data!$A:$Y,8,FALSE)</f>
        <v>0</v>
      </c>
      <c r="Q1321" s="22">
        <f>VLOOKUP(I1321,data!$A:$Y,10,FALSE)</f>
        <v>0</v>
      </c>
      <c r="R1321" s="22">
        <f>VLOOKUP(I1321,data!$A:$Y,12,FALSE)</f>
        <v>0</v>
      </c>
      <c r="S1321" s="22">
        <f>VLOOKUP(I1321,data!$A:$Y,14,FALSE)</f>
        <v>0</v>
      </c>
      <c r="T1321" s="22">
        <f>VLOOKUP(I1321,data!$A:$Y,16,FALSE)</f>
        <v>4</v>
      </c>
      <c r="U1321" s="22">
        <f>VLOOKUP(I1321,data!$A:$Y,18,FALSE)</f>
        <v>1</v>
      </c>
      <c r="V1321" s="23">
        <f>VLOOKUP(I1321,data!$A:$Y,20,FALSE)</f>
        <v>0</v>
      </c>
      <c r="W1321" s="22">
        <f>VLOOKUP(I1321,data!$A:$Y,22,FALSE)</f>
        <v>0</v>
      </c>
      <c r="X1321" s="22">
        <f>VLOOKUP(I1321,data!$A:$Y,24,FALSE)</f>
        <v>0</v>
      </c>
      <c r="Y1321" s="24">
        <f t="shared" si="483"/>
        <v>18</v>
      </c>
      <c r="Z1321" s="22">
        <f>VLOOKUP(I1321,data!$A:$Y,3,FALSE)</f>
        <v>0</v>
      </c>
      <c r="AA1321" s="25"/>
      <c r="AB1321" s="22">
        <f>VLOOKUP(I1321,data!$A:$Y,5,FALSE)</f>
        <v>0</v>
      </c>
      <c r="AC1321" s="25"/>
      <c r="AD1321" s="22">
        <f>VLOOKUP(I1321,data!$A:$Y,7,FALSE)</f>
        <v>0</v>
      </c>
      <c r="AE1321" s="25"/>
      <c r="AF1321" s="22">
        <f>VLOOKUP(I1321,data!$A:$Y,9,FALSE)</f>
        <v>0</v>
      </c>
      <c r="AG1321" s="25"/>
      <c r="AH1321" s="22">
        <f>VLOOKUP(I1321,data!$A:$Y,11,FALSE)</f>
        <v>2</v>
      </c>
      <c r="AI1321" s="25"/>
      <c r="AJ1321" s="22">
        <f>VLOOKUP(I1321,data!$A:$Y,13,FALSE)</f>
        <v>0</v>
      </c>
      <c r="AK1321" s="25"/>
      <c r="AL1321" s="22">
        <f>VLOOKUP(I1321,data!$A:$Y,15,FALSE)</f>
        <v>0</v>
      </c>
      <c r="AM1321" s="25"/>
      <c r="AN1321" s="22">
        <f>VLOOKUP(I1321,data!$A:$Y,17,FALSE)</f>
        <v>0</v>
      </c>
      <c r="AO1321" s="25"/>
      <c r="AP1321" s="22">
        <f>VLOOKUP(I1321,data!$A:$Y,19,FALSE)</f>
        <v>0</v>
      </c>
      <c r="AQ1321" s="25"/>
      <c r="AR1321" s="22">
        <f>VLOOKUP(I1321,data!$A:$Y,21,FALSE)</f>
        <v>0</v>
      </c>
      <c r="AS1321" s="25"/>
      <c r="AT1321" s="22">
        <f>VLOOKUP(I1321,data!$A:$Y,23,FALSE)</f>
        <v>0</v>
      </c>
      <c r="AU1321" s="25"/>
      <c r="AV1321" s="22">
        <f>VLOOKUP(I1321,data!$A:$Y,25,FALSE)</f>
        <v>0</v>
      </c>
      <c r="AW1321" s="26">
        <f t="shared" si="484"/>
        <v>2</v>
      </c>
      <c r="AX1321" s="26">
        <f t="shared" si="485"/>
        <v>410</v>
      </c>
      <c r="AY1321" s="22">
        <f t="shared" si="486"/>
        <v>0</v>
      </c>
      <c r="AZ1321" s="22">
        <f t="shared" si="487"/>
        <v>0</v>
      </c>
      <c r="BA1321" s="22">
        <f t="shared" si="488"/>
        <v>0</v>
      </c>
      <c r="BB1321" s="22">
        <f t="shared" si="489"/>
        <v>0</v>
      </c>
      <c r="BC1321" s="22">
        <f t="shared" si="490"/>
        <v>2</v>
      </c>
      <c r="BD1321" s="22">
        <f t="shared" si="491"/>
        <v>0</v>
      </c>
      <c r="BE1321" s="22">
        <f t="shared" si="492"/>
        <v>0</v>
      </c>
      <c r="BF1321" s="22">
        <f t="shared" si="493"/>
        <v>0</v>
      </c>
      <c r="BG1321" s="22">
        <f t="shared" si="494"/>
        <v>0</v>
      </c>
      <c r="BH1321" s="22">
        <f t="shared" si="495"/>
        <v>0</v>
      </c>
      <c r="BI1321" s="22">
        <f t="shared" si="496"/>
        <v>0</v>
      </c>
      <c r="BJ1321" s="22"/>
      <c r="BK1321" s="26">
        <f t="shared" si="497"/>
        <v>410</v>
      </c>
      <c r="BL1321" s="26" t="str">
        <f t="shared" si="498"/>
        <v>N</v>
      </c>
      <c r="BM1321" s="27">
        <v>1</v>
      </c>
      <c r="BN1321" s="28">
        <f t="shared" si="499"/>
        <v>205</v>
      </c>
      <c r="BO1321" s="29">
        <f t="shared" si="500"/>
        <v>3</v>
      </c>
      <c r="BP1321" s="30">
        <f t="shared" si="501"/>
        <v>615</v>
      </c>
      <c r="BQ1321" s="31">
        <f t="shared" si="502"/>
        <v>205</v>
      </c>
      <c r="BR1321" s="32">
        <f t="shared" si="503"/>
        <v>1</v>
      </c>
      <c r="BS1321" s="33">
        <f t="shared" si="504"/>
        <v>0</v>
      </c>
      <c r="BT1321" s="34">
        <f t="shared" si="505"/>
        <v>0</v>
      </c>
      <c r="BU1321" s="35">
        <v>0</v>
      </c>
      <c r="BV1321" s="35">
        <v>0</v>
      </c>
      <c r="BW1321" s="35">
        <v>0</v>
      </c>
      <c r="BX1321" s="35">
        <v>5</v>
      </c>
      <c r="BY1321" s="35">
        <v>0</v>
      </c>
      <c r="BZ1321" s="35">
        <v>1</v>
      </c>
      <c r="CA1321" s="36">
        <v>1166</v>
      </c>
    </row>
    <row r="1322" spans="1:79" ht="15" customHeight="1">
      <c r="A1322" s="70" t="s">
        <v>3361</v>
      </c>
      <c r="B1322" s="71"/>
      <c r="C1322" s="72" t="s">
        <v>95</v>
      </c>
      <c r="D1322" s="71" t="s">
        <v>3409</v>
      </c>
      <c r="E1322" s="73">
        <f>VLOOKUP(I1322,vendors!D:L,8,FALSE)</f>
        <v>1000</v>
      </c>
      <c r="F1322" s="73" t="str">
        <f>VLOOKUP(I1322,vendors!D:L,9,FALSE)</f>
        <v>Teego dental caer</v>
      </c>
      <c r="G1322" s="71" t="s">
        <v>224</v>
      </c>
      <c r="H1322" s="71" t="s">
        <v>3410</v>
      </c>
      <c r="I1322" s="71">
        <v>730001</v>
      </c>
      <c r="J1322" s="71"/>
      <c r="K1322" s="70" t="s">
        <v>3364</v>
      </c>
      <c r="L1322" s="74" t="s">
        <v>3411</v>
      </c>
      <c r="M1322" s="22">
        <f>VLOOKUP(I1322,data!$A:$Y,2,FALSE)</f>
        <v>0</v>
      </c>
      <c r="N1322" s="22">
        <f>VLOOKUP(I1322,data!$A:$Y,4,FALSE)</f>
        <v>0</v>
      </c>
      <c r="O1322" s="22">
        <f>VLOOKUP(I1322,data!$A:$Y,6,FALSE)</f>
        <v>8</v>
      </c>
      <c r="P1322" s="22">
        <f>VLOOKUP(I1322,data!$A:$Y,8,FALSE)</f>
        <v>2</v>
      </c>
      <c r="Q1322" s="22">
        <f>VLOOKUP(I1322,data!$A:$Y,10,FALSE)</f>
        <v>0</v>
      </c>
      <c r="R1322" s="22">
        <f>VLOOKUP(I1322,data!$A:$Y,12,FALSE)</f>
        <v>22</v>
      </c>
      <c r="S1322" s="22">
        <f>VLOOKUP(I1322,data!$A:$Y,14,FALSE)</f>
        <v>1</v>
      </c>
      <c r="T1322" s="22">
        <f>VLOOKUP(I1322,data!$A:$Y,16,FALSE)</f>
        <v>19</v>
      </c>
      <c r="U1322" s="22">
        <f>VLOOKUP(I1322,data!$A:$Y,18,FALSE)</f>
        <v>2</v>
      </c>
      <c r="V1322" s="23">
        <f>VLOOKUP(I1322,data!$A:$Y,20,FALSE)</f>
        <v>0</v>
      </c>
      <c r="W1322" s="22">
        <f>VLOOKUP(I1322,data!$A:$Y,22,FALSE)</f>
        <v>0</v>
      </c>
      <c r="X1322" s="22">
        <f>VLOOKUP(I1322,data!$A:$Y,24,FALSE)</f>
        <v>0</v>
      </c>
      <c r="Y1322" s="24">
        <f t="shared" si="483"/>
        <v>54</v>
      </c>
      <c r="Z1322" s="22">
        <f>VLOOKUP(I1322,data!$A:$Y,3,FALSE)</f>
        <v>0</v>
      </c>
      <c r="AA1322" s="25"/>
      <c r="AB1322" s="22">
        <f>VLOOKUP(I1322,data!$A:$Y,5,FALSE)</f>
        <v>0</v>
      </c>
      <c r="AC1322" s="25"/>
      <c r="AD1322" s="22">
        <f>VLOOKUP(I1322,data!$A:$Y,7,FALSE)</f>
        <v>0</v>
      </c>
      <c r="AE1322" s="25"/>
      <c r="AF1322" s="22">
        <f>VLOOKUP(I1322,data!$A:$Y,9,FALSE)</f>
        <v>0</v>
      </c>
      <c r="AG1322" s="25"/>
      <c r="AH1322" s="22">
        <f>VLOOKUP(I1322,data!$A:$Y,11,FALSE)</f>
        <v>0</v>
      </c>
      <c r="AI1322" s="25"/>
      <c r="AJ1322" s="22">
        <f>VLOOKUP(I1322,data!$A:$Y,13,FALSE)</f>
        <v>0</v>
      </c>
      <c r="AK1322" s="25"/>
      <c r="AL1322" s="22">
        <f>VLOOKUP(I1322,data!$A:$Y,15,FALSE)</f>
        <v>0</v>
      </c>
      <c r="AM1322" s="25"/>
      <c r="AN1322" s="22">
        <f>VLOOKUP(I1322,data!$A:$Y,17,FALSE)</f>
        <v>0</v>
      </c>
      <c r="AO1322" s="25"/>
      <c r="AP1322" s="22">
        <f>VLOOKUP(I1322,data!$A:$Y,19,FALSE)</f>
        <v>0</v>
      </c>
      <c r="AQ1322" s="25"/>
      <c r="AR1322" s="22">
        <f>VLOOKUP(I1322,data!$A:$Y,21,FALSE)</f>
        <v>0</v>
      </c>
      <c r="AS1322" s="25"/>
      <c r="AT1322" s="22">
        <f>VLOOKUP(I1322,data!$A:$Y,23,FALSE)</f>
        <v>0</v>
      </c>
      <c r="AU1322" s="25"/>
      <c r="AV1322" s="22">
        <f>VLOOKUP(I1322,data!$A:$Y,25,FALSE)</f>
        <v>0</v>
      </c>
      <c r="AW1322" s="26">
        <f t="shared" si="484"/>
        <v>0</v>
      </c>
      <c r="AX1322" s="26">
        <f t="shared" si="485"/>
        <v>0</v>
      </c>
      <c r="AY1322" s="22">
        <f t="shared" si="486"/>
        <v>0</v>
      </c>
      <c r="AZ1322" s="22">
        <f t="shared" si="487"/>
        <v>0</v>
      </c>
      <c r="BA1322" s="22">
        <f t="shared" si="488"/>
        <v>0</v>
      </c>
      <c r="BB1322" s="22">
        <f t="shared" si="489"/>
        <v>0</v>
      </c>
      <c r="BC1322" s="22">
        <f t="shared" si="490"/>
        <v>0</v>
      </c>
      <c r="BD1322" s="22">
        <f t="shared" si="491"/>
        <v>0</v>
      </c>
      <c r="BE1322" s="22">
        <f t="shared" si="492"/>
        <v>0</v>
      </c>
      <c r="BF1322" s="22">
        <f t="shared" si="493"/>
        <v>0</v>
      </c>
      <c r="BG1322" s="22">
        <f t="shared" si="494"/>
        <v>0</v>
      </c>
      <c r="BH1322" s="22">
        <f t="shared" si="495"/>
        <v>0</v>
      </c>
      <c r="BI1322" s="22">
        <f t="shared" si="496"/>
        <v>0</v>
      </c>
      <c r="BJ1322" s="22"/>
      <c r="BK1322" s="26">
        <f t="shared" si="497"/>
        <v>0</v>
      </c>
      <c r="BL1322" s="26" t="str">
        <f t="shared" si="498"/>
        <v>N</v>
      </c>
      <c r="BM1322" s="27">
        <v>3</v>
      </c>
      <c r="BN1322" s="28">
        <f t="shared" si="499"/>
        <v>3000</v>
      </c>
      <c r="BO1322" s="29">
        <f t="shared" si="500"/>
        <v>16</v>
      </c>
      <c r="BP1322" s="30">
        <f t="shared" si="501"/>
        <v>16000</v>
      </c>
      <c r="BQ1322" s="31">
        <f t="shared" si="502"/>
        <v>3000</v>
      </c>
      <c r="BR1322" s="32">
        <f t="shared" si="503"/>
        <v>5.333333333333333</v>
      </c>
      <c r="BS1322" s="33">
        <f t="shared" si="504"/>
        <v>0</v>
      </c>
      <c r="BT1322" s="34">
        <f t="shared" si="505"/>
        <v>0</v>
      </c>
      <c r="BU1322" s="35">
        <v>2</v>
      </c>
      <c r="BV1322" s="35">
        <v>0</v>
      </c>
      <c r="BW1322" s="35">
        <v>30</v>
      </c>
      <c r="BX1322" s="35">
        <v>0</v>
      </c>
      <c r="BY1322" s="35">
        <v>0</v>
      </c>
      <c r="BZ1322" s="35">
        <v>0</v>
      </c>
      <c r="CA1322" s="36">
        <v>1169</v>
      </c>
    </row>
    <row r="1323" spans="1:79" ht="15" customHeight="1">
      <c r="A1323" s="70" t="s">
        <v>3361</v>
      </c>
      <c r="B1323" s="71"/>
      <c r="C1323" s="72" t="s">
        <v>95</v>
      </c>
      <c r="D1323" s="71" t="s">
        <v>3412</v>
      </c>
      <c r="E1323" s="73">
        <f>VLOOKUP(I1323,vendors!D:L,8,FALSE)</f>
        <v>92.02</v>
      </c>
      <c r="F1323" s="73" t="str">
        <f>VLOOKUP(I1323,vendors!D:L,9,FALSE)</f>
        <v>3M / DKSH</v>
      </c>
      <c r="G1323" s="71" t="s">
        <v>679</v>
      </c>
      <c r="H1323" s="71" t="s">
        <v>3413</v>
      </c>
      <c r="I1323" s="71">
        <v>730005</v>
      </c>
      <c r="J1323" s="71"/>
      <c r="K1323" s="70" t="s">
        <v>3364</v>
      </c>
      <c r="L1323" s="74" t="s">
        <v>3414</v>
      </c>
      <c r="M1323" s="22">
        <f>VLOOKUP(I1323,data!$A:$Y,2,FALSE)</f>
        <v>0</v>
      </c>
      <c r="N1323" s="22">
        <f>VLOOKUP(I1323,data!$A:$Y,4,FALSE)</f>
        <v>0</v>
      </c>
      <c r="O1323" s="22">
        <f>VLOOKUP(I1323,data!$A:$Y,6,FALSE)</f>
        <v>0</v>
      </c>
      <c r="P1323" s="22">
        <f>VLOOKUP(I1323,data!$A:$Y,8,FALSE)</f>
        <v>0</v>
      </c>
      <c r="Q1323" s="22">
        <f>VLOOKUP(I1323,data!$A:$Y,10,FALSE)</f>
        <v>0</v>
      </c>
      <c r="R1323" s="22">
        <f>VLOOKUP(I1323,data!$A:$Y,12,FALSE)</f>
        <v>0</v>
      </c>
      <c r="S1323" s="22">
        <f>VLOOKUP(I1323,data!$A:$Y,14,FALSE)</f>
        <v>2</v>
      </c>
      <c r="T1323" s="22">
        <f>VLOOKUP(I1323,data!$A:$Y,16,FALSE)</f>
        <v>0</v>
      </c>
      <c r="U1323" s="22">
        <f>VLOOKUP(I1323,data!$A:$Y,18,FALSE)</f>
        <v>0</v>
      </c>
      <c r="V1323" s="23">
        <f>VLOOKUP(I1323,data!$A:$Y,20,FALSE)</f>
        <v>0</v>
      </c>
      <c r="W1323" s="22">
        <f>VLOOKUP(I1323,data!$A:$Y,22,FALSE)</f>
        <v>0</v>
      </c>
      <c r="X1323" s="22">
        <f>VLOOKUP(I1323,data!$A:$Y,24,FALSE)</f>
        <v>0</v>
      </c>
      <c r="Y1323" s="24">
        <f t="shared" si="483"/>
        <v>2</v>
      </c>
      <c r="Z1323" s="22">
        <f>VLOOKUP(I1323,data!$A:$Y,3,FALSE)</f>
        <v>0</v>
      </c>
      <c r="AA1323" s="25"/>
      <c r="AB1323" s="22">
        <f>VLOOKUP(I1323,data!$A:$Y,5,FALSE)</f>
        <v>0</v>
      </c>
      <c r="AC1323" s="25"/>
      <c r="AD1323" s="22">
        <f>VLOOKUP(I1323,data!$A:$Y,7,FALSE)</f>
        <v>0</v>
      </c>
      <c r="AE1323" s="25"/>
      <c r="AF1323" s="22">
        <f>VLOOKUP(I1323,data!$A:$Y,9,FALSE)</f>
        <v>0</v>
      </c>
      <c r="AG1323" s="25"/>
      <c r="AH1323" s="22">
        <f>VLOOKUP(I1323,data!$A:$Y,11,FALSE)</f>
        <v>12</v>
      </c>
      <c r="AI1323" s="25"/>
      <c r="AJ1323" s="22">
        <f>VLOOKUP(I1323,data!$A:$Y,13,FALSE)</f>
        <v>0</v>
      </c>
      <c r="AK1323" s="25"/>
      <c r="AL1323" s="22">
        <f>VLOOKUP(I1323,data!$A:$Y,15,FALSE)</f>
        <v>0</v>
      </c>
      <c r="AM1323" s="25"/>
      <c r="AN1323" s="22">
        <f>VLOOKUP(I1323,data!$A:$Y,17,FALSE)</f>
        <v>0</v>
      </c>
      <c r="AO1323" s="25"/>
      <c r="AP1323" s="22">
        <f>VLOOKUP(I1323,data!$A:$Y,19,FALSE)</f>
        <v>0</v>
      </c>
      <c r="AQ1323" s="25"/>
      <c r="AR1323" s="22">
        <f>VLOOKUP(I1323,data!$A:$Y,21,FALSE)</f>
        <v>0</v>
      </c>
      <c r="AS1323" s="25"/>
      <c r="AT1323" s="22">
        <f>VLOOKUP(I1323,data!$A:$Y,23,FALSE)</f>
        <v>0</v>
      </c>
      <c r="AU1323" s="25"/>
      <c r="AV1323" s="22">
        <f>VLOOKUP(I1323,data!$A:$Y,25,FALSE)</f>
        <v>0</v>
      </c>
      <c r="AW1323" s="26">
        <f t="shared" si="484"/>
        <v>12</v>
      </c>
      <c r="AX1323" s="26">
        <f t="shared" si="485"/>
        <v>1104.24</v>
      </c>
      <c r="AY1323" s="22">
        <f t="shared" si="486"/>
        <v>0</v>
      </c>
      <c r="AZ1323" s="22">
        <f t="shared" si="487"/>
        <v>0</v>
      </c>
      <c r="BA1323" s="22">
        <f t="shared" si="488"/>
        <v>0</v>
      </c>
      <c r="BB1323" s="22">
        <f t="shared" si="489"/>
        <v>0</v>
      </c>
      <c r="BC1323" s="22">
        <f t="shared" si="490"/>
        <v>12</v>
      </c>
      <c r="BD1323" s="22">
        <f t="shared" si="491"/>
        <v>0</v>
      </c>
      <c r="BE1323" s="22">
        <f t="shared" si="492"/>
        <v>0</v>
      </c>
      <c r="BF1323" s="22">
        <f t="shared" si="493"/>
        <v>0</v>
      </c>
      <c r="BG1323" s="22">
        <f t="shared" si="494"/>
        <v>0</v>
      </c>
      <c r="BH1323" s="22">
        <f t="shared" si="495"/>
        <v>0</v>
      </c>
      <c r="BI1323" s="22">
        <f t="shared" si="496"/>
        <v>0</v>
      </c>
      <c r="BJ1323" s="22"/>
      <c r="BK1323" s="26">
        <f t="shared" si="497"/>
        <v>1104.24</v>
      </c>
      <c r="BL1323" s="26" t="str">
        <f t="shared" si="498"/>
        <v>N</v>
      </c>
      <c r="BM1323" s="27">
        <v>1</v>
      </c>
      <c r="BN1323" s="28">
        <f t="shared" si="499"/>
        <v>92.02</v>
      </c>
      <c r="BO1323" s="29">
        <f t="shared" si="500"/>
        <v>3</v>
      </c>
      <c r="BP1323" s="30">
        <f t="shared" si="501"/>
        <v>276.06</v>
      </c>
      <c r="BQ1323" s="31">
        <f t="shared" si="502"/>
        <v>92.02</v>
      </c>
      <c r="BR1323" s="32">
        <f t="shared" si="503"/>
        <v>0.83333333333333337</v>
      </c>
      <c r="BS1323" s="33">
        <f t="shared" si="504"/>
        <v>0</v>
      </c>
      <c r="BT1323" s="34">
        <f t="shared" si="505"/>
        <v>0</v>
      </c>
      <c r="BU1323" s="35">
        <v>5</v>
      </c>
      <c r="BV1323" s="35">
        <v>0</v>
      </c>
      <c r="BW1323" s="35">
        <v>0</v>
      </c>
      <c r="BX1323" s="35">
        <v>0</v>
      </c>
      <c r="BY1323" s="35">
        <v>0</v>
      </c>
      <c r="BZ1323" s="35">
        <v>0</v>
      </c>
      <c r="CA1323" s="36">
        <v>1160</v>
      </c>
    </row>
    <row r="1324" spans="1:79" ht="15" customHeight="1">
      <c r="A1324" s="70" t="s">
        <v>3361</v>
      </c>
      <c r="B1324" s="71"/>
      <c r="C1324" s="72" t="s">
        <v>95</v>
      </c>
      <c r="D1324" s="71" t="s">
        <v>3415</v>
      </c>
      <c r="E1324" s="73">
        <f>VLOOKUP(I1324,vendors!D:L,8,FALSE)</f>
        <v>92.02</v>
      </c>
      <c r="F1324" s="73" t="str">
        <f>VLOOKUP(I1324,vendors!D:L,9,FALSE)</f>
        <v>3M / DKSH</v>
      </c>
      <c r="G1324" s="71" t="s">
        <v>679</v>
      </c>
      <c r="H1324" s="71" t="s">
        <v>3416</v>
      </c>
      <c r="I1324" s="71">
        <v>730006</v>
      </c>
      <c r="J1324" s="71"/>
      <c r="K1324" s="70" t="s">
        <v>3364</v>
      </c>
      <c r="L1324" s="74" t="s">
        <v>3414</v>
      </c>
      <c r="M1324" s="22">
        <f>VLOOKUP(I1324,data!$A:$Y,2,FALSE)</f>
        <v>0</v>
      </c>
      <c r="N1324" s="22">
        <f>VLOOKUP(I1324,data!$A:$Y,4,FALSE)</f>
        <v>0</v>
      </c>
      <c r="O1324" s="22">
        <f>VLOOKUP(I1324,data!$A:$Y,6,FALSE)</f>
        <v>0</v>
      </c>
      <c r="P1324" s="22">
        <f>VLOOKUP(I1324,data!$A:$Y,8,FALSE)</f>
        <v>0</v>
      </c>
      <c r="Q1324" s="22">
        <f>VLOOKUP(I1324,data!$A:$Y,10,FALSE)</f>
        <v>0</v>
      </c>
      <c r="R1324" s="22">
        <f>VLOOKUP(I1324,data!$A:$Y,12,FALSE)</f>
        <v>0</v>
      </c>
      <c r="S1324" s="22">
        <f>VLOOKUP(I1324,data!$A:$Y,14,FALSE)</f>
        <v>0</v>
      </c>
      <c r="T1324" s="22">
        <f>VLOOKUP(I1324,data!$A:$Y,16,FALSE)</f>
        <v>1</v>
      </c>
      <c r="U1324" s="22">
        <f>VLOOKUP(I1324,data!$A:$Y,18,FALSE)</f>
        <v>0</v>
      </c>
      <c r="V1324" s="23">
        <f>VLOOKUP(I1324,data!$A:$Y,20,FALSE)</f>
        <v>0</v>
      </c>
      <c r="W1324" s="22">
        <f>VLOOKUP(I1324,data!$A:$Y,22,FALSE)</f>
        <v>0</v>
      </c>
      <c r="X1324" s="22">
        <f>VLOOKUP(I1324,data!$A:$Y,24,FALSE)</f>
        <v>0</v>
      </c>
      <c r="Y1324" s="24">
        <f t="shared" si="483"/>
        <v>1</v>
      </c>
      <c r="Z1324" s="22">
        <f>VLOOKUP(I1324,data!$A:$Y,3,FALSE)</f>
        <v>0</v>
      </c>
      <c r="AA1324" s="25"/>
      <c r="AB1324" s="22">
        <f>VLOOKUP(I1324,data!$A:$Y,5,FALSE)</f>
        <v>0</v>
      </c>
      <c r="AC1324" s="25"/>
      <c r="AD1324" s="22">
        <f>VLOOKUP(I1324,data!$A:$Y,7,FALSE)</f>
        <v>0</v>
      </c>
      <c r="AE1324" s="25"/>
      <c r="AF1324" s="22">
        <f>VLOOKUP(I1324,data!$A:$Y,9,FALSE)</f>
        <v>0</v>
      </c>
      <c r="AG1324" s="25"/>
      <c r="AH1324" s="22">
        <f>VLOOKUP(I1324,data!$A:$Y,11,FALSE)</f>
        <v>0</v>
      </c>
      <c r="AI1324" s="25"/>
      <c r="AJ1324" s="22">
        <f>VLOOKUP(I1324,data!$A:$Y,13,FALSE)</f>
        <v>0</v>
      </c>
      <c r="AK1324" s="25"/>
      <c r="AL1324" s="22">
        <f>VLOOKUP(I1324,data!$A:$Y,15,FALSE)</f>
        <v>0</v>
      </c>
      <c r="AM1324" s="25"/>
      <c r="AN1324" s="22">
        <f>VLOOKUP(I1324,data!$A:$Y,17,FALSE)</f>
        <v>0</v>
      </c>
      <c r="AO1324" s="25"/>
      <c r="AP1324" s="22">
        <f>VLOOKUP(I1324,data!$A:$Y,19,FALSE)</f>
        <v>0</v>
      </c>
      <c r="AQ1324" s="25"/>
      <c r="AR1324" s="22">
        <f>VLOOKUP(I1324,data!$A:$Y,21,FALSE)</f>
        <v>0</v>
      </c>
      <c r="AS1324" s="25"/>
      <c r="AT1324" s="22">
        <f>VLOOKUP(I1324,data!$A:$Y,23,FALSE)</f>
        <v>0</v>
      </c>
      <c r="AU1324" s="25"/>
      <c r="AV1324" s="22">
        <f>VLOOKUP(I1324,data!$A:$Y,25,FALSE)</f>
        <v>0</v>
      </c>
      <c r="AW1324" s="26">
        <f t="shared" si="484"/>
        <v>0</v>
      </c>
      <c r="AX1324" s="26">
        <f t="shared" si="485"/>
        <v>0</v>
      </c>
      <c r="AY1324" s="22">
        <f t="shared" si="486"/>
        <v>0</v>
      </c>
      <c r="AZ1324" s="22">
        <f t="shared" si="487"/>
        <v>0</v>
      </c>
      <c r="BA1324" s="22">
        <f t="shared" si="488"/>
        <v>0</v>
      </c>
      <c r="BB1324" s="22">
        <f t="shared" si="489"/>
        <v>0</v>
      </c>
      <c r="BC1324" s="22">
        <f t="shared" si="490"/>
        <v>0</v>
      </c>
      <c r="BD1324" s="22">
        <f t="shared" si="491"/>
        <v>0</v>
      </c>
      <c r="BE1324" s="22">
        <f t="shared" si="492"/>
        <v>0</v>
      </c>
      <c r="BF1324" s="22">
        <f t="shared" si="493"/>
        <v>0</v>
      </c>
      <c r="BG1324" s="22">
        <f t="shared" si="494"/>
        <v>0</v>
      </c>
      <c r="BH1324" s="22">
        <f t="shared" si="495"/>
        <v>0</v>
      </c>
      <c r="BI1324" s="22">
        <f t="shared" si="496"/>
        <v>0</v>
      </c>
      <c r="BJ1324" s="22"/>
      <c r="BK1324" s="26">
        <f t="shared" si="497"/>
        <v>0</v>
      </c>
      <c r="BL1324" s="26" t="str">
        <f t="shared" si="498"/>
        <v>N</v>
      </c>
      <c r="BM1324" s="27">
        <v>1</v>
      </c>
      <c r="BN1324" s="28">
        <f t="shared" si="499"/>
        <v>92.02</v>
      </c>
      <c r="BO1324" s="29">
        <f t="shared" si="500"/>
        <v>3</v>
      </c>
      <c r="BP1324" s="30">
        <f t="shared" si="501"/>
        <v>276.06</v>
      </c>
      <c r="BQ1324" s="31">
        <f t="shared" si="502"/>
        <v>92.02</v>
      </c>
      <c r="BR1324" s="32">
        <f t="shared" si="503"/>
        <v>0.83333333333333337</v>
      </c>
      <c r="BS1324" s="33">
        <f t="shared" si="504"/>
        <v>0</v>
      </c>
      <c r="BT1324" s="34">
        <f t="shared" si="505"/>
        <v>0</v>
      </c>
      <c r="BU1324" s="35">
        <v>5</v>
      </c>
      <c r="BV1324" s="35">
        <v>0</v>
      </c>
      <c r="BW1324" s="35">
        <v>0</v>
      </c>
      <c r="BX1324" s="35">
        <v>0</v>
      </c>
      <c r="BY1324" s="35">
        <v>0</v>
      </c>
      <c r="BZ1324" s="35">
        <v>0</v>
      </c>
      <c r="CA1324" s="36">
        <v>1163</v>
      </c>
    </row>
    <row r="1325" spans="1:79" ht="15" customHeight="1">
      <c r="A1325" s="70" t="s">
        <v>3361</v>
      </c>
      <c r="B1325" s="71"/>
      <c r="C1325" s="72" t="s">
        <v>95</v>
      </c>
      <c r="D1325" s="71" t="s">
        <v>3417</v>
      </c>
      <c r="E1325" s="73">
        <f>VLOOKUP(I1325,vendors!D:L,8,FALSE)</f>
        <v>321</v>
      </c>
      <c r="F1325" s="73" t="str">
        <f>VLOOKUP(I1325,vendors!D:L,9,FALSE)</f>
        <v>DKSH colgate</v>
      </c>
      <c r="G1325" s="71" t="s">
        <v>224</v>
      </c>
      <c r="H1325" s="71" t="s">
        <v>3418</v>
      </c>
      <c r="I1325" s="71">
        <v>730007</v>
      </c>
      <c r="J1325" s="71"/>
      <c r="K1325" s="70" t="s">
        <v>3364</v>
      </c>
      <c r="L1325" s="74" t="s">
        <v>3419</v>
      </c>
      <c r="M1325" s="22">
        <f>VLOOKUP(I1325,data!$A:$Y,2,FALSE)</f>
        <v>0</v>
      </c>
      <c r="N1325" s="22">
        <f>VLOOKUP(I1325,data!$A:$Y,4,FALSE)</f>
        <v>0</v>
      </c>
      <c r="O1325" s="22">
        <f>VLOOKUP(I1325,data!$A:$Y,6,FALSE)</f>
        <v>0</v>
      </c>
      <c r="P1325" s="22">
        <f>VLOOKUP(I1325,data!$A:$Y,8,FALSE)</f>
        <v>0</v>
      </c>
      <c r="Q1325" s="22">
        <f>VLOOKUP(I1325,data!$A:$Y,10,FALSE)</f>
        <v>0</v>
      </c>
      <c r="R1325" s="22">
        <f>VLOOKUP(I1325,data!$A:$Y,12,FALSE)</f>
        <v>0</v>
      </c>
      <c r="S1325" s="22">
        <f>VLOOKUP(I1325,data!$A:$Y,14,FALSE)</f>
        <v>0</v>
      </c>
      <c r="T1325" s="22">
        <f>VLOOKUP(I1325,data!$A:$Y,16,FALSE)</f>
        <v>0</v>
      </c>
      <c r="U1325" s="22">
        <f>VLOOKUP(I1325,data!$A:$Y,18,FALSE)</f>
        <v>0</v>
      </c>
      <c r="V1325" s="23">
        <f>VLOOKUP(I1325,data!$A:$Y,20,FALSE)</f>
        <v>0</v>
      </c>
      <c r="W1325" s="22">
        <f>VLOOKUP(I1325,data!$A:$Y,22,FALSE)</f>
        <v>0</v>
      </c>
      <c r="X1325" s="22">
        <f>VLOOKUP(I1325,data!$A:$Y,24,FALSE)</f>
        <v>0</v>
      </c>
      <c r="Y1325" s="24">
        <f t="shared" si="483"/>
        <v>0</v>
      </c>
      <c r="Z1325" s="22">
        <f>VLOOKUP(I1325,data!$A:$Y,3,FALSE)</f>
        <v>0</v>
      </c>
      <c r="AA1325" s="25"/>
      <c r="AB1325" s="22">
        <f>VLOOKUP(I1325,data!$A:$Y,5,FALSE)</f>
        <v>0</v>
      </c>
      <c r="AC1325" s="25"/>
      <c r="AD1325" s="22">
        <f>VLOOKUP(I1325,data!$A:$Y,7,FALSE)</f>
        <v>0</v>
      </c>
      <c r="AE1325" s="25"/>
      <c r="AF1325" s="22">
        <f>VLOOKUP(I1325,data!$A:$Y,9,FALSE)</f>
        <v>0</v>
      </c>
      <c r="AG1325" s="25"/>
      <c r="AH1325" s="22">
        <f>VLOOKUP(I1325,data!$A:$Y,11,FALSE)</f>
        <v>0</v>
      </c>
      <c r="AI1325" s="25"/>
      <c r="AJ1325" s="22">
        <f>VLOOKUP(I1325,data!$A:$Y,13,FALSE)</f>
        <v>0</v>
      </c>
      <c r="AK1325" s="25"/>
      <c r="AL1325" s="22">
        <f>VLOOKUP(I1325,data!$A:$Y,15,FALSE)</f>
        <v>0</v>
      </c>
      <c r="AM1325" s="25"/>
      <c r="AN1325" s="22">
        <f>VLOOKUP(I1325,data!$A:$Y,17,FALSE)</f>
        <v>0</v>
      </c>
      <c r="AO1325" s="25"/>
      <c r="AP1325" s="22">
        <f>VLOOKUP(I1325,data!$A:$Y,19,FALSE)</f>
        <v>0</v>
      </c>
      <c r="AQ1325" s="25"/>
      <c r="AR1325" s="22">
        <f>VLOOKUP(I1325,data!$A:$Y,21,FALSE)</f>
        <v>0</v>
      </c>
      <c r="AS1325" s="25"/>
      <c r="AT1325" s="22">
        <f>VLOOKUP(I1325,data!$A:$Y,23,FALSE)</f>
        <v>0</v>
      </c>
      <c r="AU1325" s="25"/>
      <c r="AV1325" s="22">
        <f>VLOOKUP(I1325,data!$A:$Y,25,FALSE)</f>
        <v>0</v>
      </c>
      <c r="AW1325" s="26">
        <f t="shared" si="484"/>
        <v>0</v>
      </c>
      <c r="AX1325" s="26">
        <f t="shared" si="485"/>
        <v>0</v>
      </c>
      <c r="AY1325" s="22">
        <f t="shared" si="486"/>
        <v>0</v>
      </c>
      <c r="AZ1325" s="22">
        <f t="shared" si="487"/>
        <v>0</v>
      </c>
      <c r="BA1325" s="22">
        <f t="shared" si="488"/>
        <v>0</v>
      </c>
      <c r="BB1325" s="22">
        <f t="shared" si="489"/>
        <v>0</v>
      </c>
      <c r="BC1325" s="22">
        <f t="shared" si="490"/>
        <v>0</v>
      </c>
      <c r="BD1325" s="22">
        <f t="shared" si="491"/>
        <v>0</v>
      </c>
      <c r="BE1325" s="22">
        <f t="shared" si="492"/>
        <v>0</v>
      </c>
      <c r="BF1325" s="22">
        <f t="shared" si="493"/>
        <v>0</v>
      </c>
      <c r="BG1325" s="22">
        <f t="shared" si="494"/>
        <v>0</v>
      </c>
      <c r="BH1325" s="22">
        <f t="shared" si="495"/>
        <v>0</v>
      </c>
      <c r="BI1325" s="22">
        <f t="shared" si="496"/>
        <v>0</v>
      </c>
      <c r="BJ1325" s="22"/>
      <c r="BK1325" s="26">
        <f t="shared" si="497"/>
        <v>0</v>
      </c>
      <c r="BL1325" s="26" t="str">
        <f t="shared" si="498"/>
        <v>N</v>
      </c>
      <c r="BM1325" s="27">
        <v>1</v>
      </c>
      <c r="BN1325" s="28">
        <f t="shared" si="499"/>
        <v>321</v>
      </c>
      <c r="BO1325" s="29">
        <f t="shared" si="500"/>
        <v>5</v>
      </c>
      <c r="BP1325" s="30">
        <f t="shared" si="501"/>
        <v>1605</v>
      </c>
      <c r="BQ1325" s="31">
        <f t="shared" si="502"/>
        <v>321</v>
      </c>
      <c r="BR1325" s="32">
        <f t="shared" si="503"/>
        <v>1.6666666666666667</v>
      </c>
      <c r="BS1325" s="33">
        <f t="shared" si="504"/>
        <v>0</v>
      </c>
      <c r="BT1325" s="34">
        <f t="shared" si="505"/>
        <v>0</v>
      </c>
      <c r="BU1325" s="35">
        <v>0</v>
      </c>
      <c r="BV1325" s="35">
        <v>0</v>
      </c>
      <c r="BW1325" s="35">
        <v>10</v>
      </c>
      <c r="BX1325" s="35">
        <v>0</v>
      </c>
      <c r="BY1325" s="35">
        <v>0</v>
      </c>
      <c r="BZ1325" s="35">
        <v>0</v>
      </c>
      <c r="CA1325" s="36">
        <v>1151</v>
      </c>
    </row>
    <row r="1326" spans="1:79" ht="15" customHeight="1">
      <c r="A1326" s="70" t="s">
        <v>3361</v>
      </c>
      <c r="B1326" s="71"/>
      <c r="C1326" s="72" t="s">
        <v>95</v>
      </c>
      <c r="D1326" s="71" t="s">
        <v>3420</v>
      </c>
      <c r="E1326" s="73">
        <f>VLOOKUP(I1326,vendors!D:L,8,FALSE)</f>
        <v>500</v>
      </c>
      <c r="F1326" s="73" t="str">
        <f>VLOOKUP(I1326,vendors!D:L,9,FALSE)</f>
        <v>Teego dental caer</v>
      </c>
      <c r="G1326" s="71" t="s">
        <v>224</v>
      </c>
      <c r="H1326" s="71" t="s">
        <v>3421</v>
      </c>
      <c r="I1326" s="71">
        <v>730008</v>
      </c>
      <c r="J1326" s="71"/>
      <c r="K1326" s="70" t="s">
        <v>3364</v>
      </c>
      <c r="L1326" s="74" t="s">
        <v>3422</v>
      </c>
      <c r="M1326" s="22">
        <f>VLOOKUP(I1326,data!$A:$Y,2,FALSE)</f>
        <v>3</v>
      </c>
      <c r="N1326" s="22">
        <f>VLOOKUP(I1326,data!$A:$Y,4,FALSE)</f>
        <v>5</v>
      </c>
      <c r="O1326" s="22">
        <f>VLOOKUP(I1326,data!$A:$Y,6,FALSE)</f>
        <v>5</v>
      </c>
      <c r="P1326" s="22">
        <f>VLOOKUP(I1326,data!$A:$Y,8,FALSE)</f>
        <v>3</v>
      </c>
      <c r="Q1326" s="22">
        <f>VLOOKUP(I1326,data!$A:$Y,10,FALSE)</f>
        <v>0</v>
      </c>
      <c r="R1326" s="22">
        <f>VLOOKUP(I1326,data!$A:$Y,12,FALSE)</f>
        <v>6</v>
      </c>
      <c r="S1326" s="22">
        <f>VLOOKUP(I1326,data!$A:$Y,14,FALSE)</f>
        <v>2</v>
      </c>
      <c r="T1326" s="22">
        <f>VLOOKUP(I1326,data!$A:$Y,16,FALSE)</f>
        <v>6</v>
      </c>
      <c r="U1326" s="22">
        <f>VLOOKUP(I1326,data!$A:$Y,18,FALSE)</f>
        <v>14</v>
      </c>
      <c r="V1326" s="23">
        <f>VLOOKUP(I1326,data!$A:$Y,20,FALSE)</f>
        <v>0</v>
      </c>
      <c r="W1326" s="22">
        <f>VLOOKUP(I1326,data!$A:$Y,22,FALSE)</f>
        <v>0</v>
      </c>
      <c r="X1326" s="22">
        <f>VLOOKUP(I1326,data!$A:$Y,24,FALSE)</f>
        <v>0</v>
      </c>
      <c r="Y1326" s="24">
        <f t="shared" si="483"/>
        <v>44</v>
      </c>
      <c r="Z1326" s="22">
        <f>VLOOKUP(I1326,data!$A:$Y,3,FALSE)</f>
        <v>0</v>
      </c>
      <c r="AA1326" s="25"/>
      <c r="AB1326" s="22">
        <f>VLOOKUP(I1326,data!$A:$Y,5,FALSE)</f>
        <v>0</v>
      </c>
      <c r="AC1326" s="25"/>
      <c r="AD1326" s="22">
        <f>VLOOKUP(I1326,data!$A:$Y,7,FALSE)</f>
        <v>0</v>
      </c>
      <c r="AE1326" s="25"/>
      <c r="AF1326" s="22">
        <f>VLOOKUP(I1326,data!$A:$Y,9,FALSE)</f>
        <v>0</v>
      </c>
      <c r="AG1326" s="25"/>
      <c r="AH1326" s="22">
        <f>VLOOKUP(I1326,data!$A:$Y,11,FALSE)</f>
        <v>0</v>
      </c>
      <c r="AI1326" s="25"/>
      <c r="AJ1326" s="22">
        <f>VLOOKUP(I1326,data!$A:$Y,13,FALSE)</f>
        <v>0</v>
      </c>
      <c r="AK1326" s="25"/>
      <c r="AL1326" s="22">
        <f>VLOOKUP(I1326,data!$A:$Y,15,FALSE)</f>
        <v>2</v>
      </c>
      <c r="AM1326" s="25"/>
      <c r="AN1326" s="22">
        <f>VLOOKUP(I1326,data!$A:$Y,17,FALSE)</f>
        <v>0</v>
      </c>
      <c r="AO1326" s="25"/>
      <c r="AP1326" s="22">
        <f>VLOOKUP(I1326,data!$A:$Y,19,FALSE)</f>
        <v>0</v>
      </c>
      <c r="AQ1326" s="25"/>
      <c r="AR1326" s="22">
        <f>VLOOKUP(I1326,data!$A:$Y,21,FALSE)</f>
        <v>0</v>
      </c>
      <c r="AS1326" s="25"/>
      <c r="AT1326" s="22">
        <f>VLOOKUP(I1326,data!$A:$Y,23,FALSE)</f>
        <v>0</v>
      </c>
      <c r="AU1326" s="25"/>
      <c r="AV1326" s="22">
        <f>VLOOKUP(I1326,data!$A:$Y,25,FALSE)</f>
        <v>0</v>
      </c>
      <c r="AW1326" s="26">
        <f t="shared" si="484"/>
        <v>2</v>
      </c>
      <c r="AX1326" s="26">
        <f t="shared" si="485"/>
        <v>1000</v>
      </c>
      <c r="AY1326" s="22">
        <f t="shared" si="486"/>
        <v>0</v>
      </c>
      <c r="AZ1326" s="22">
        <f t="shared" si="487"/>
        <v>0</v>
      </c>
      <c r="BA1326" s="22">
        <f t="shared" si="488"/>
        <v>0</v>
      </c>
      <c r="BB1326" s="22">
        <f t="shared" si="489"/>
        <v>0</v>
      </c>
      <c r="BC1326" s="22">
        <f t="shared" si="490"/>
        <v>0</v>
      </c>
      <c r="BD1326" s="22">
        <f t="shared" si="491"/>
        <v>0</v>
      </c>
      <c r="BE1326" s="22">
        <f t="shared" si="492"/>
        <v>2</v>
      </c>
      <c r="BF1326" s="22">
        <f t="shared" si="493"/>
        <v>0</v>
      </c>
      <c r="BG1326" s="22">
        <f t="shared" si="494"/>
        <v>0</v>
      </c>
      <c r="BH1326" s="22">
        <f t="shared" si="495"/>
        <v>0</v>
      </c>
      <c r="BI1326" s="22">
        <f t="shared" si="496"/>
        <v>0</v>
      </c>
      <c r="BJ1326" s="22"/>
      <c r="BK1326" s="26">
        <f t="shared" si="497"/>
        <v>1000</v>
      </c>
      <c r="BL1326" s="26" t="str">
        <f t="shared" si="498"/>
        <v>N</v>
      </c>
      <c r="BM1326" s="27">
        <v>5</v>
      </c>
      <c r="BN1326" s="28">
        <f t="shared" si="499"/>
        <v>2500</v>
      </c>
      <c r="BO1326" s="29">
        <f t="shared" si="500"/>
        <v>29</v>
      </c>
      <c r="BP1326" s="30">
        <f t="shared" si="501"/>
        <v>14500</v>
      </c>
      <c r="BQ1326" s="31">
        <f t="shared" si="502"/>
        <v>2500</v>
      </c>
      <c r="BR1326" s="32">
        <f t="shared" si="503"/>
        <v>9.5</v>
      </c>
      <c r="BS1326" s="33">
        <f t="shared" si="504"/>
        <v>4</v>
      </c>
      <c r="BT1326" s="34">
        <f t="shared" si="505"/>
        <v>0</v>
      </c>
      <c r="BU1326" s="35">
        <v>8</v>
      </c>
      <c r="BV1326" s="35">
        <v>0</v>
      </c>
      <c r="BW1326" s="35">
        <v>39</v>
      </c>
      <c r="BX1326" s="35">
        <v>5</v>
      </c>
      <c r="BY1326" s="35">
        <v>3</v>
      </c>
      <c r="BZ1326" s="35">
        <v>2</v>
      </c>
      <c r="CA1326" s="36">
        <v>1165</v>
      </c>
    </row>
    <row r="1327" spans="1:79" ht="15" customHeight="1">
      <c r="A1327" s="70" t="s">
        <v>3361</v>
      </c>
      <c r="B1327" s="71"/>
      <c r="C1327" s="72" t="s">
        <v>95</v>
      </c>
      <c r="D1327" s="71" t="s">
        <v>3423</v>
      </c>
      <c r="E1327" s="73">
        <f>VLOOKUP(I1327,vendors!D:L,8,FALSE)</f>
        <v>480</v>
      </c>
      <c r="F1327" s="73" t="str">
        <f>VLOOKUP(I1327,vendors!D:L,9,FALSE)</f>
        <v>Teego dental caer</v>
      </c>
      <c r="G1327" s="71" t="s">
        <v>849</v>
      </c>
      <c r="H1327" s="71" t="s">
        <v>3424</v>
      </c>
      <c r="I1327" s="71">
        <v>730004</v>
      </c>
      <c r="J1327" s="71"/>
      <c r="K1327" s="70" t="s">
        <v>3364</v>
      </c>
      <c r="L1327" s="74" t="s">
        <v>3425</v>
      </c>
      <c r="M1327" s="22">
        <f>VLOOKUP(I1327,data!$A:$Y,2,FALSE)</f>
        <v>8</v>
      </c>
      <c r="N1327" s="22">
        <f>VLOOKUP(I1327,data!$A:$Y,4,FALSE)</f>
        <v>0</v>
      </c>
      <c r="O1327" s="22">
        <f>VLOOKUP(I1327,data!$A:$Y,6,FALSE)</f>
        <v>4</v>
      </c>
      <c r="P1327" s="22">
        <f>VLOOKUP(I1327,data!$A:$Y,8,FALSE)</f>
        <v>0</v>
      </c>
      <c r="Q1327" s="22">
        <f>VLOOKUP(I1327,data!$A:$Y,10,FALSE)</f>
        <v>0</v>
      </c>
      <c r="R1327" s="22">
        <f>VLOOKUP(I1327,data!$A:$Y,12,FALSE)</f>
        <v>1</v>
      </c>
      <c r="S1327" s="22">
        <f>VLOOKUP(I1327,data!$A:$Y,14,FALSE)</f>
        <v>4</v>
      </c>
      <c r="T1327" s="22">
        <f>VLOOKUP(I1327,data!$A:$Y,16,FALSE)</f>
        <v>8</v>
      </c>
      <c r="U1327" s="22">
        <f>VLOOKUP(I1327,data!$A:$Y,18,FALSE)</f>
        <v>1</v>
      </c>
      <c r="V1327" s="23">
        <f>VLOOKUP(I1327,data!$A:$Y,20,FALSE)</f>
        <v>0</v>
      </c>
      <c r="W1327" s="22">
        <f>VLOOKUP(I1327,data!$A:$Y,22,FALSE)</f>
        <v>0</v>
      </c>
      <c r="X1327" s="22">
        <f>VLOOKUP(I1327,data!$A:$Y,24,FALSE)</f>
        <v>0</v>
      </c>
      <c r="Y1327" s="24">
        <f t="shared" si="483"/>
        <v>26</v>
      </c>
      <c r="Z1327" s="22">
        <f>VLOOKUP(I1327,data!$A:$Y,3,FALSE)</f>
        <v>0</v>
      </c>
      <c r="AA1327" s="25"/>
      <c r="AB1327" s="22">
        <f>VLOOKUP(I1327,data!$A:$Y,5,FALSE)</f>
        <v>6</v>
      </c>
      <c r="AC1327" s="25"/>
      <c r="AD1327" s="22">
        <f>VLOOKUP(I1327,data!$A:$Y,7,FALSE)</f>
        <v>5</v>
      </c>
      <c r="AE1327" s="25"/>
      <c r="AF1327" s="22">
        <f>VLOOKUP(I1327,data!$A:$Y,9,FALSE)</f>
        <v>3</v>
      </c>
      <c r="AG1327" s="25"/>
      <c r="AH1327" s="22">
        <f>VLOOKUP(I1327,data!$A:$Y,11,FALSE)</f>
        <v>0</v>
      </c>
      <c r="AI1327" s="25"/>
      <c r="AJ1327" s="22">
        <f>VLOOKUP(I1327,data!$A:$Y,13,FALSE)</f>
        <v>5</v>
      </c>
      <c r="AK1327" s="25"/>
      <c r="AL1327" s="22">
        <f>VLOOKUP(I1327,data!$A:$Y,15,FALSE)</f>
        <v>0</v>
      </c>
      <c r="AM1327" s="25"/>
      <c r="AN1327" s="22">
        <f>VLOOKUP(I1327,data!$A:$Y,17,FALSE)</f>
        <v>0</v>
      </c>
      <c r="AO1327" s="25"/>
      <c r="AP1327" s="22">
        <f>VLOOKUP(I1327,data!$A:$Y,19,FALSE)</f>
        <v>0</v>
      </c>
      <c r="AQ1327" s="25"/>
      <c r="AR1327" s="22">
        <f>VLOOKUP(I1327,data!$A:$Y,21,FALSE)</f>
        <v>0</v>
      </c>
      <c r="AS1327" s="25"/>
      <c r="AT1327" s="22">
        <f>VLOOKUP(I1327,data!$A:$Y,23,FALSE)</f>
        <v>0</v>
      </c>
      <c r="AU1327" s="25"/>
      <c r="AV1327" s="22">
        <f>VLOOKUP(I1327,data!$A:$Y,25,FALSE)</f>
        <v>0</v>
      </c>
      <c r="AW1327" s="26">
        <f t="shared" si="484"/>
        <v>19</v>
      </c>
      <c r="AX1327" s="26">
        <f t="shared" si="485"/>
        <v>9120</v>
      </c>
      <c r="AY1327" s="22">
        <f t="shared" si="486"/>
        <v>0</v>
      </c>
      <c r="AZ1327" s="22">
        <f t="shared" si="487"/>
        <v>6</v>
      </c>
      <c r="BA1327" s="22">
        <f t="shared" si="488"/>
        <v>5</v>
      </c>
      <c r="BB1327" s="22">
        <f t="shared" si="489"/>
        <v>3</v>
      </c>
      <c r="BC1327" s="22">
        <f t="shared" si="490"/>
        <v>0</v>
      </c>
      <c r="BD1327" s="22">
        <f t="shared" si="491"/>
        <v>5</v>
      </c>
      <c r="BE1327" s="22">
        <f t="shared" si="492"/>
        <v>0</v>
      </c>
      <c r="BF1327" s="22">
        <f t="shared" si="493"/>
        <v>0</v>
      </c>
      <c r="BG1327" s="22">
        <f t="shared" si="494"/>
        <v>0</v>
      </c>
      <c r="BH1327" s="22">
        <f t="shared" si="495"/>
        <v>0</v>
      </c>
      <c r="BI1327" s="22">
        <f t="shared" si="496"/>
        <v>0</v>
      </c>
      <c r="BJ1327" s="22"/>
      <c r="BK1327" s="26">
        <f t="shared" si="497"/>
        <v>9120</v>
      </c>
      <c r="BL1327" s="26" t="str">
        <f t="shared" si="498"/>
        <v>N</v>
      </c>
      <c r="BM1327" s="27">
        <v>80</v>
      </c>
      <c r="BN1327" s="28">
        <f t="shared" si="499"/>
        <v>38400</v>
      </c>
      <c r="BO1327" s="29">
        <f t="shared" si="500"/>
        <v>153</v>
      </c>
      <c r="BP1327" s="30">
        <f t="shared" si="501"/>
        <v>73440</v>
      </c>
      <c r="BQ1327" s="31">
        <f t="shared" si="502"/>
        <v>38400</v>
      </c>
      <c r="BR1327" s="32">
        <f t="shared" si="503"/>
        <v>50.833333333333336</v>
      </c>
      <c r="BS1327" s="33">
        <f t="shared" si="504"/>
        <v>38</v>
      </c>
      <c r="BT1327" s="34">
        <f t="shared" si="505"/>
        <v>0</v>
      </c>
      <c r="BU1327" s="35">
        <v>60</v>
      </c>
      <c r="BV1327" s="35">
        <v>15</v>
      </c>
      <c r="BW1327" s="35">
        <v>73</v>
      </c>
      <c r="BX1327" s="35">
        <v>126</v>
      </c>
      <c r="BY1327" s="35">
        <v>15</v>
      </c>
      <c r="BZ1327" s="35">
        <v>16</v>
      </c>
      <c r="CA1327" s="36">
        <v>1158</v>
      </c>
    </row>
  </sheetData>
  <autoFilter ref="A1:CA1327" xr:uid="{00000000-0009-0000-0000-000000000000}"/>
  <customSheetViews>
    <customSheetView guid="{68D4F008-136D-4217-8DB0-A92226D649D0}" filter="1" showAutoFilter="1">
      <pageMargins left="0.7" right="0.7" top="0.75" bottom="0.75" header="0.3" footer="0.3"/>
      <autoFilter ref="A1:CA1327" xr:uid="{6CE21DD4-DA79-40E2-9E19-D4DFA8499BEE}"/>
    </customSheetView>
  </customSheetViews>
  <conditionalFormatting sqref="M1:AV1327">
    <cfRule type="cellIs" dxfId="1" priority="1" operator="equal">
      <formula>0</formula>
    </cfRule>
  </conditionalFormatting>
  <conditionalFormatting sqref="AY1:BJ1327">
    <cfRule type="cellIs" dxfId="0" priority="2" operator="lessThan">
      <formula>0</formula>
    </cfRule>
  </conditionalFormatting>
  <hyperlinks>
    <hyperlink ref="L2" r:id="rId1" xr:uid="{00000000-0004-0000-0000-000000000000}"/>
    <hyperlink ref="L3" r:id="rId2" xr:uid="{00000000-0004-0000-0000-000001000000}"/>
    <hyperlink ref="L4" r:id="rId3" xr:uid="{00000000-0004-0000-0000-000002000000}"/>
    <hyperlink ref="L5" r:id="rId4" xr:uid="{00000000-0004-0000-0000-000003000000}"/>
    <hyperlink ref="L6" r:id="rId5" xr:uid="{00000000-0004-0000-0000-000004000000}"/>
    <hyperlink ref="L7" r:id="rId6" xr:uid="{00000000-0004-0000-0000-000005000000}"/>
    <hyperlink ref="L8" r:id="rId7" xr:uid="{00000000-0004-0000-0000-000006000000}"/>
    <hyperlink ref="L9" r:id="rId8" xr:uid="{00000000-0004-0000-0000-000007000000}"/>
    <hyperlink ref="L10" r:id="rId9" xr:uid="{00000000-0004-0000-0000-000008000000}"/>
    <hyperlink ref="L11" r:id="rId10" xr:uid="{00000000-0004-0000-0000-000009000000}"/>
    <hyperlink ref="L12" r:id="rId11" xr:uid="{00000000-0004-0000-0000-00000A000000}"/>
    <hyperlink ref="L13" r:id="rId12" xr:uid="{00000000-0004-0000-0000-00000B000000}"/>
    <hyperlink ref="L14" r:id="rId13" xr:uid="{00000000-0004-0000-0000-00000C000000}"/>
    <hyperlink ref="L15" r:id="rId14" xr:uid="{00000000-0004-0000-0000-00000D000000}"/>
    <hyperlink ref="L16" r:id="rId15" xr:uid="{00000000-0004-0000-0000-00000E000000}"/>
    <hyperlink ref="L17" r:id="rId16" xr:uid="{00000000-0004-0000-0000-00000F000000}"/>
    <hyperlink ref="L18" r:id="rId17" xr:uid="{00000000-0004-0000-0000-000010000000}"/>
    <hyperlink ref="L19" r:id="rId18" xr:uid="{00000000-0004-0000-0000-000011000000}"/>
    <hyperlink ref="L20" r:id="rId19" xr:uid="{00000000-0004-0000-0000-000012000000}"/>
    <hyperlink ref="L21" r:id="rId20" xr:uid="{00000000-0004-0000-0000-000013000000}"/>
    <hyperlink ref="L22" r:id="rId21" xr:uid="{00000000-0004-0000-0000-000014000000}"/>
    <hyperlink ref="L23" r:id="rId22" xr:uid="{00000000-0004-0000-0000-000015000000}"/>
    <hyperlink ref="L24" r:id="rId23" xr:uid="{00000000-0004-0000-0000-000016000000}"/>
    <hyperlink ref="L25" r:id="rId24" xr:uid="{00000000-0004-0000-0000-000017000000}"/>
    <hyperlink ref="L26" r:id="rId25" xr:uid="{00000000-0004-0000-0000-000018000000}"/>
    <hyperlink ref="L27" r:id="rId26" xr:uid="{00000000-0004-0000-0000-000019000000}"/>
    <hyperlink ref="L28" r:id="rId27" xr:uid="{00000000-0004-0000-0000-00001A000000}"/>
    <hyperlink ref="L29" r:id="rId28" xr:uid="{00000000-0004-0000-0000-00001B000000}"/>
    <hyperlink ref="L30" r:id="rId29" xr:uid="{00000000-0004-0000-0000-00001C000000}"/>
    <hyperlink ref="L31" r:id="rId30" xr:uid="{00000000-0004-0000-0000-00001D000000}"/>
    <hyperlink ref="L32" r:id="rId31" xr:uid="{00000000-0004-0000-0000-00001E000000}"/>
    <hyperlink ref="L33" r:id="rId32" xr:uid="{00000000-0004-0000-0000-00001F000000}"/>
    <hyperlink ref="L34" r:id="rId33" xr:uid="{00000000-0004-0000-0000-000020000000}"/>
    <hyperlink ref="L35" r:id="rId34" xr:uid="{00000000-0004-0000-0000-000021000000}"/>
    <hyperlink ref="L36" r:id="rId35" xr:uid="{00000000-0004-0000-0000-000022000000}"/>
    <hyperlink ref="L37" r:id="rId36" xr:uid="{00000000-0004-0000-0000-000023000000}"/>
    <hyperlink ref="L38" r:id="rId37" xr:uid="{00000000-0004-0000-0000-000024000000}"/>
    <hyperlink ref="L39" r:id="rId38" xr:uid="{00000000-0004-0000-0000-000025000000}"/>
    <hyperlink ref="L40" r:id="rId39" xr:uid="{00000000-0004-0000-0000-000026000000}"/>
    <hyperlink ref="L41" r:id="rId40" xr:uid="{00000000-0004-0000-0000-000027000000}"/>
    <hyperlink ref="L42" r:id="rId41" xr:uid="{00000000-0004-0000-0000-000028000000}"/>
    <hyperlink ref="L43" r:id="rId42" xr:uid="{00000000-0004-0000-0000-000029000000}"/>
    <hyperlink ref="L44" r:id="rId43" xr:uid="{00000000-0004-0000-0000-00002A000000}"/>
    <hyperlink ref="L45" r:id="rId44" xr:uid="{00000000-0004-0000-0000-00002B000000}"/>
    <hyperlink ref="L46" r:id="rId45" xr:uid="{00000000-0004-0000-0000-00002C000000}"/>
    <hyperlink ref="L47" r:id="rId46" xr:uid="{00000000-0004-0000-0000-00002D000000}"/>
    <hyperlink ref="L48" r:id="rId47" xr:uid="{00000000-0004-0000-0000-00002E000000}"/>
    <hyperlink ref="L49" r:id="rId48" xr:uid="{00000000-0004-0000-0000-00002F000000}"/>
    <hyperlink ref="L50" r:id="rId49" xr:uid="{00000000-0004-0000-0000-000030000000}"/>
    <hyperlink ref="L51" r:id="rId50" xr:uid="{00000000-0004-0000-0000-000031000000}"/>
    <hyperlink ref="L52" r:id="rId51" xr:uid="{00000000-0004-0000-0000-000032000000}"/>
    <hyperlink ref="L53" r:id="rId52" xr:uid="{00000000-0004-0000-0000-000033000000}"/>
    <hyperlink ref="L54" r:id="rId53" xr:uid="{00000000-0004-0000-0000-000034000000}"/>
    <hyperlink ref="L55" r:id="rId54" xr:uid="{00000000-0004-0000-0000-000035000000}"/>
    <hyperlink ref="L56" r:id="rId55" xr:uid="{00000000-0004-0000-0000-000036000000}"/>
    <hyperlink ref="L57" r:id="rId56" xr:uid="{00000000-0004-0000-0000-000037000000}"/>
    <hyperlink ref="L58" r:id="rId57" xr:uid="{00000000-0004-0000-0000-000038000000}"/>
    <hyperlink ref="L59" r:id="rId58" xr:uid="{00000000-0004-0000-0000-000039000000}"/>
    <hyperlink ref="L60" r:id="rId59" xr:uid="{00000000-0004-0000-0000-00003A000000}"/>
    <hyperlink ref="L61" r:id="rId60" xr:uid="{00000000-0004-0000-0000-00003B000000}"/>
    <hyperlink ref="L62" r:id="rId61" xr:uid="{00000000-0004-0000-0000-00003C000000}"/>
    <hyperlink ref="L63" r:id="rId62" xr:uid="{00000000-0004-0000-0000-00003D000000}"/>
    <hyperlink ref="L64" r:id="rId63" xr:uid="{00000000-0004-0000-0000-00003E000000}"/>
    <hyperlink ref="L65" r:id="rId64" xr:uid="{00000000-0004-0000-0000-00003F000000}"/>
    <hyperlink ref="L67" r:id="rId65" xr:uid="{00000000-0004-0000-0000-000040000000}"/>
    <hyperlink ref="L68" r:id="rId66" xr:uid="{00000000-0004-0000-0000-000041000000}"/>
    <hyperlink ref="L69" r:id="rId67" xr:uid="{00000000-0004-0000-0000-000042000000}"/>
    <hyperlink ref="L70" r:id="rId68" xr:uid="{00000000-0004-0000-0000-000043000000}"/>
    <hyperlink ref="L71" r:id="rId69" xr:uid="{00000000-0004-0000-0000-000044000000}"/>
    <hyperlink ref="L72" r:id="rId70" xr:uid="{00000000-0004-0000-0000-000045000000}"/>
    <hyperlink ref="L73" r:id="rId71" xr:uid="{00000000-0004-0000-0000-000046000000}"/>
    <hyperlink ref="L74" r:id="rId72" xr:uid="{00000000-0004-0000-0000-000047000000}"/>
    <hyperlink ref="L75" r:id="rId73" xr:uid="{00000000-0004-0000-0000-000048000000}"/>
    <hyperlink ref="L76" r:id="rId74" xr:uid="{00000000-0004-0000-0000-000049000000}"/>
    <hyperlink ref="L77" r:id="rId75" xr:uid="{00000000-0004-0000-0000-00004A000000}"/>
    <hyperlink ref="L78" r:id="rId76" xr:uid="{00000000-0004-0000-0000-00004B000000}"/>
    <hyperlink ref="L79" r:id="rId77" xr:uid="{00000000-0004-0000-0000-00004C000000}"/>
    <hyperlink ref="L80" r:id="rId78" xr:uid="{00000000-0004-0000-0000-00004D000000}"/>
    <hyperlink ref="L81" r:id="rId79" xr:uid="{00000000-0004-0000-0000-00004E000000}"/>
    <hyperlink ref="L82" r:id="rId80" xr:uid="{00000000-0004-0000-0000-00004F000000}"/>
    <hyperlink ref="L83" r:id="rId81" xr:uid="{00000000-0004-0000-0000-000050000000}"/>
    <hyperlink ref="L84" r:id="rId82" xr:uid="{00000000-0004-0000-0000-000051000000}"/>
    <hyperlink ref="L85" r:id="rId83" xr:uid="{00000000-0004-0000-0000-000052000000}"/>
    <hyperlink ref="L86" r:id="rId84" xr:uid="{00000000-0004-0000-0000-000053000000}"/>
    <hyperlink ref="L87" r:id="rId85" xr:uid="{00000000-0004-0000-0000-000054000000}"/>
    <hyperlink ref="L88" r:id="rId86" xr:uid="{00000000-0004-0000-0000-000055000000}"/>
    <hyperlink ref="L89" r:id="rId87" xr:uid="{00000000-0004-0000-0000-000056000000}"/>
    <hyperlink ref="L90" r:id="rId88" xr:uid="{00000000-0004-0000-0000-000057000000}"/>
    <hyperlink ref="L91" r:id="rId89" xr:uid="{00000000-0004-0000-0000-000058000000}"/>
    <hyperlink ref="L92" r:id="rId90" xr:uid="{00000000-0004-0000-0000-000059000000}"/>
    <hyperlink ref="L93" r:id="rId91" xr:uid="{00000000-0004-0000-0000-00005A000000}"/>
    <hyperlink ref="L94" r:id="rId92" xr:uid="{00000000-0004-0000-0000-00005B000000}"/>
    <hyperlink ref="L95" r:id="rId93" xr:uid="{00000000-0004-0000-0000-00005C000000}"/>
    <hyperlink ref="L96" r:id="rId94" xr:uid="{00000000-0004-0000-0000-00005D000000}"/>
    <hyperlink ref="L97" r:id="rId95" xr:uid="{00000000-0004-0000-0000-00005E000000}"/>
    <hyperlink ref="L98" r:id="rId96" xr:uid="{00000000-0004-0000-0000-00005F000000}"/>
    <hyperlink ref="L99" r:id="rId97" xr:uid="{00000000-0004-0000-0000-000060000000}"/>
    <hyperlink ref="L100" r:id="rId98" xr:uid="{00000000-0004-0000-0000-000061000000}"/>
    <hyperlink ref="L101" r:id="rId99" xr:uid="{00000000-0004-0000-0000-000062000000}"/>
    <hyperlink ref="L102" r:id="rId100" xr:uid="{00000000-0004-0000-0000-000063000000}"/>
    <hyperlink ref="L103" r:id="rId101" xr:uid="{00000000-0004-0000-0000-000064000000}"/>
    <hyperlink ref="L104" r:id="rId102" xr:uid="{00000000-0004-0000-0000-000065000000}"/>
    <hyperlink ref="L105" r:id="rId103" xr:uid="{00000000-0004-0000-0000-000066000000}"/>
    <hyperlink ref="L106" r:id="rId104" xr:uid="{00000000-0004-0000-0000-000067000000}"/>
    <hyperlink ref="L107" r:id="rId105" xr:uid="{00000000-0004-0000-0000-000068000000}"/>
    <hyperlink ref="L108" r:id="rId106" xr:uid="{00000000-0004-0000-0000-000069000000}"/>
    <hyperlink ref="L109" r:id="rId107" xr:uid="{00000000-0004-0000-0000-00006A000000}"/>
    <hyperlink ref="L110" r:id="rId108" xr:uid="{00000000-0004-0000-0000-00006B000000}"/>
    <hyperlink ref="L111" r:id="rId109" xr:uid="{00000000-0004-0000-0000-00006C000000}"/>
    <hyperlink ref="L112" r:id="rId110" xr:uid="{00000000-0004-0000-0000-00006D000000}"/>
    <hyperlink ref="L113" r:id="rId111" xr:uid="{00000000-0004-0000-0000-00006E000000}"/>
    <hyperlink ref="L114" r:id="rId112" xr:uid="{00000000-0004-0000-0000-00006F000000}"/>
    <hyperlink ref="L115" r:id="rId113" xr:uid="{00000000-0004-0000-0000-000070000000}"/>
    <hyperlink ref="L116" r:id="rId114" xr:uid="{00000000-0004-0000-0000-000071000000}"/>
    <hyperlink ref="L117" r:id="rId115" xr:uid="{00000000-0004-0000-0000-000072000000}"/>
    <hyperlink ref="L118" r:id="rId116" xr:uid="{00000000-0004-0000-0000-000073000000}"/>
    <hyperlink ref="L119" r:id="rId117" xr:uid="{00000000-0004-0000-0000-000074000000}"/>
    <hyperlink ref="L120" r:id="rId118" xr:uid="{00000000-0004-0000-0000-000075000000}"/>
    <hyperlink ref="L121" r:id="rId119" xr:uid="{00000000-0004-0000-0000-000076000000}"/>
    <hyperlink ref="L122" r:id="rId120" xr:uid="{00000000-0004-0000-0000-000077000000}"/>
    <hyperlink ref="L123" r:id="rId121" xr:uid="{00000000-0004-0000-0000-000078000000}"/>
    <hyperlink ref="L124" r:id="rId122" xr:uid="{00000000-0004-0000-0000-000079000000}"/>
    <hyperlink ref="L125" r:id="rId123" xr:uid="{00000000-0004-0000-0000-00007A000000}"/>
    <hyperlink ref="L126" r:id="rId124" xr:uid="{00000000-0004-0000-0000-00007B000000}"/>
    <hyperlink ref="L127" r:id="rId125" xr:uid="{00000000-0004-0000-0000-00007C000000}"/>
    <hyperlink ref="L128" r:id="rId126" xr:uid="{00000000-0004-0000-0000-00007D000000}"/>
    <hyperlink ref="L129" r:id="rId127" xr:uid="{00000000-0004-0000-0000-00007E000000}"/>
    <hyperlink ref="L130" r:id="rId128" xr:uid="{00000000-0004-0000-0000-00007F000000}"/>
    <hyperlink ref="L131" r:id="rId129" xr:uid="{00000000-0004-0000-0000-000080000000}"/>
    <hyperlink ref="L132" r:id="rId130" xr:uid="{00000000-0004-0000-0000-000081000000}"/>
    <hyperlink ref="L133" r:id="rId131" xr:uid="{00000000-0004-0000-0000-000082000000}"/>
    <hyperlink ref="L134" r:id="rId132" xr:uid="{00000000-0004-0000-0000-000083000000}"/>
    <hyperlink ref="L135" r:id="rId133" xr:uid="{00000000-0004-0000-0000-000084000000}"/>
    <hyperlink ref="L136" r:id="rId134" xr:uid="{00000000-0004-0000-0000-000085000000}"/>
    <hyperlink ref="L137" r:id="rId135" xr:uid="{00000000-0004-0000-0000-000086000000}"/>
    <hyperlink ref="L138" r:id="rId136" xr:uid="{00000000-0004-0000-0000-000087000000}"/>
    <hyperlink ref="L139" r:id="rId137" xr:uid="{00000000-0004-0000-0000-000088000000}"/>
    <hyperlink ref="L140" r:id="rId138" xr:uid="{00000000-0004-0000-0000-000089000000}"/>
    <hyperlink ref="L141" r:id="rId139" xr:uid="{00000000-0004-0000-0000-00008A000000}"/>
    <hyperlink ref="L142" r:id="rId140" xr:uid="{00000000-0004-0000-0000-00008B000000}"/>
    <hyperlink ref="L143" r:id="rId141" xr:uid="{00000000-0004-0000-0000-00008C000000}"/>
    <hyperlink ref="L144" r:id="rId142" xr:uid="{00000000-0004-0000-0000-00008D000000}"/>
    <hyperlink ref="L145" r:id="rId143" xr:uid="{00000000-0004-0000-0000-00008E000000}"/>
    <hyperlink ref="L146" r:id="rId144" xr:uid="{00000000-0004-0000-0000-00008F000000}"/>
    <hyperlink ref="L147" r:id="rId145" xr:uid="{00000000-0004-0000-0000-000090000000}"/>
    <hyperlink ref="L148" r:id="rId146" xr:uid="{00000000-0004-0000-0000-000091000000}"/>
    <hyperlink ref="L149" r:id="rId147" xr:uid="{00000000-0004-0000-0000-000092000000}"/>
    <hyperlink ref="L150" r:id="rId148" xr:uid="{00000000-0004-0000-0000-000093000000}"/>
    <hyperlink ref="L151" r:id="rId149" xr:uid="{00000000-0004-0000-0000-000094000000}"/>
    <hyperlink ref="L152" r:id="rId150" xr:uid="{00000000-0004-0000-0000-000095000000}"/>
    <hyperlink ref="L153" r:id="rId151" xr:uid="{00000000-0004-0000-0000-000096000000}"/>
    <hyperlink ref="L154" r:id="rId152" xr:uid="{00000000-0004-0000-0000-000097000000}"/>
    <hyperlink ref="L155" r:id="rId153" xr:uid="{00000000-0004-0000-0000-000098000000}"/>
    <hyperlink ref="L156" r:id="rId154" xr:uid="{00000000-0004-0000-0000-000099000000}"/>
    <hyperlink ref="L157" r:id="rId155" xr:uid="{00000000-0004-0000-0000-00009A000000}"/>
    <hyperlink ref="L158" r:id="rId156" xr:uid="{00000000-0004-0000-0000-00009B000000}"/>
    <hyperlink ref="L159" r:id="rId157" xr:uid="{00000000-0004-0000-0000-00009C000000}"/>
    <hyperlink ref="L160" r:id="rId158" xr:uid="{00000000-0004-0000-0000-00009D000000}"/>
    <hyperlink ref="L161" r:id="rId159" xr:uid="{00000000-0004-0000-0000-00009E000000}"/>
    <hyperlink ref="L162" r:id="rId160" xr:uid="{00000000-0004-0000-0000-00009F000000}"/>
    <hyperlink ref="L163" r:id="rId161" xr:uid="{00000000-0004-0000-0000-0000A0000000}"/>
    <hyperlink ref="L164" r:id="rId162" xr:uid="{00000000-0004-0000-0000-0000A1000000}"/>
    <hyperlink ref="L165" r:id="rId163" xr:uid="{00000000-0004-0000-0000-0000A2000000}"/>
    <hyperlink ref="L166" r:id="rId164" xr:uid="{00000000-0004-0000-0000-0000A3000000}"/>
    <hyperlink ref="L167" r:id="rId165" xr:uid="{00000000-0004-0000-0000-0000A4000000}"/>
    <hyperlink ref="L168" r:id="rId166" xr:uid="{00000000-0004-0000-0000-0000A5000000}"/>
    <hyperlink ref="L169" r:id="rId167" xr:uid="{00000000-0004-0000-0000-0000A6000000}"/>
    <hyperlink ref="L170" r:id="rId168" xr:uid="{00000000-0004-0000-0000-0000A7000000}"/>
    <hyperlink ref="L171" r:id="rId169" xr:uid="{00000000-0004-0000-0000-0000A8000000}"/>
    <hyperlink ref="L172" r:id="rId170" xr:uid="{00000000-0004-0000-0000-0000A9000000}"/>
    <hyperlink ref="L173" r:id="rId171" xr:uid="{00000000-0004-0000-0000-0000AA000000}"/>
    <hyperlink ref="L174" r:id="rId172" xr:uid="{00000000-0004-0000-0000-0000AB000000}"/>
    <hyperlink ref="L175" r:id="rId173" xr:uid="{00000000-0004-0000-0000-0000AC000000}"/>
    <hyperlink ref="L176" r:id="rId174" xr:uid="{00000000-0004-0000-0000-0000AD000000}"/>
    <hyperlink ref="L177" r:id="rId175" xr:uid="{00000000-0004-0000-0000-0000AE000000}"/>
    <hyperlink ref="L178" r:id="rId176" xr:uid="{00000000-0004-0000-0000-0000AF000000}"/>
    <hyperlink ref="L179" r:id="rId177" xr:uid="{00000000-0004-0000-0000-0000B0000000}"/>
    <hyperlink ref="L180" r:id="rId178" xr:uid="{00000000-0004-0000-0000-0000B1000000}"/>
    <hyperlink ref="L181" r:id="rId179" xr:uid="{00000000-0004-0000-0000-0000B2000000}"/>
    <hyperlink ref="L182" r:id="rId180" xr:uid="{00000000-0004-0000-0000-0000B3000000}"/>
    <hyperlink ref="L183" r:id="rId181" xr:uid="{00000000-0004-0000-0000-0000B4000000}"/>
    <hyperlink ref="L184" r:id="rId182" xr:uid="{00000000-0004-0000-0000-0000B5000000}"/>
    <hyperlink ref="L185" r:id="rId183" xr:uid="{00000000-0004-0000-0000-0000B6000000}"/>
    <hyperlink ref="L186" r:id="rId184" xr:uid="{00000000-0004-0000-0000-0000B7000000}"/>
    <hyperlink ref="L187" r:id="rId185" xr:uid="{00000000-0004-0000-0000-0000B8000000}"/>
    <hyperlink ref="L188" r:id="rId186" xr:uid="{00000000-0004-0000-0000-0000B9000000}"/>
    <hyperlink ref="L189" r:id="rId187" xr:uid="{00000000-0004-0000-0000-0000BA000000}"/>
    <hyperlink ref="L190" r:id="rId188" xr:uid="{00000000-0004-0000-0000-0000BB000000}"/>
    <hyperlink ref="L191" r:id="rId189" xr:uid="{00000000-0004-0000-0000-0000BC000000}"/>
    <hyperlink ref="L192" r:id="rId190" xr:uid="{00000000-0004-0000-0000-0000BD000000}"/>
    <hyperlink ref="L193" r:id="rId191" xr:uid="{00000000-0004-0000-0000-0000BE000000}"/>
    <hyperlink ref="L194" r:id="rId192" xr:uid="{00000000-0004-0000-0000-0000BF000000}"/>
    <hyperlink ref="L195" r:id="rId193" xr:uid="{00000000-0004-0000-0000-0000C0000000}"/>
    <hyperlink ref="L196" r:id="rId194" xr:uid="{00000000-0004-0000-0000-0000C1000000}"/>
    <hyperlink ref="L197" r:id="rId195" xr:uid="{00000000-0004-0000-0000-0000C2000000}"/>
    <hyperlink ref="L198" r:id="rId196" xr:uid="{00000000-0004-0000-0000-0000C3000000}"/>
    <hyperlink ref="L199" r:id="rId197" xr:uid="{00000000-0004-0000-0000-0000C4000000}"/>
    <hyperlink ref="L200" r:id="rId198" xr:uid="{00000000-0004-0000-0000-0000C5000000}"/>
    <hyperlink ref="L201" r:id="rId199" xr:uid="{00000000-0004-0000-0000-0000C6000000}"/>
    <hyperlink ref="L202" r:id="rId200" xr:uid="{00000000-0004-0000-0000-0000C7000000}"/>
    <hyperlink ref="L203" r:id="rId201" xr:uid="{00000000-0004-0000-0000-0000C8000000}"/>
    <hyperlink ref="L204" r:id="rId202" xr:uid="{00000000-0004-0000-0000-0000C9000000}"/>
    <hyperlink ref="L205" r:id="rId203" xr:uid="{00000000-0004-0000-0000-0000CA000000}"/>
    <hyperlink ref="L206" r:id="rId204" xr:uid="{00000000-0004-0000-0000-0000CB000000}"/>
    <hyperlink ref="L207" r:id="rId205" xr:uid="{00000000-0004-0000-0000-0000CC000000}"/>
    <hyperlink ref="L208" r:id="rId206" xr:uid="{00000000-0004-0000-0000-0000CD000000}"/>
    <hyperlink ref="L209" r:id="rId207" xr:uid="{00000000-0004-0000-0000-0000CE000000}"/>
    <hyperlink ref="L210" r:id="rId208" xr:uid="{00000000-0004-0000-0000-0000CF000000}"/>
    <hyperlink ref="L211" r:id="rId209" xr:uid="{00000000-0004-0000-0000-0000D0000000}"/>
    <hyperlink ref="L212" r:id="rId210" xr:uid="{00000000-0004-0000-0000-0000D1000000}"/>
    <hyperlink ref="L213" r:id="rId211" xr:uid="{00000000-0004-0000-0000-0000D2000000}"/>
    <hyperlink ref="L214" r:id="rId212" xr:uid="{00000000-0004-0000-0000-0000D3000000}"/>
    <hyperlink ref="L215" r:id="rId213" xr:uid="{00000000-0004-0000-0000-0000D4000000}"/>
    <hyperlink ref="L216" r:id="rId214" xr:uid="{00000000-0004-0000-0000-0000D5000000}"/>
    <hyperlink ref="L217" r:id="rId215" xr:uid="{00000000-0004-0000-0000-0000D6000000}"/>
    <hyperlink ref="L218" r:id="rId216" xr:uid="{00000000-0004-0000-0000-0000D7000000}"/>
    <hyperlink ref="L219" r:id="rId217" xr:uid="{00000000-0004-0000-0000-0000D8000000}"/>
    <hyperlink ref="L220" r:id="rId218" xr:uid="{00000000-0004-0000-0000-0000D9000000}"/>
    <hyperlink ref="L221" r:id="rId219" xr:uid="{00000000-0004-0000-0000-0000DA000000}"/>
    <hyperlink ref="L222" r:id="rId220" xr:uid="{00000000-0004-0000-0000-0000DB000000}"/>
    <hyperlink ref="L223" r:id="rId221" xr:uid="{00000000-0004-0000-0000-0000DC000000}"/>
    <hyperlink ref="L224" r:id="rId222" xr:uid="{00000000-0004-0000-0000-0000DD000000}"/>
    <hyperlink ref="L225" r:id="rId223" xr:uid="{00000000-0004-0000-0000-0000DE000000}"/>
    <hyperlink ref="L226" r:id="rId224" xr:uid="{00000000-0004-0000-0000-0000DF000000}"/>
    <hyperlink ref="L227" r:id="rId225" xr:uid="{00000000-0004-0000-0000-0000E0000000}"/>
    <hyperlink ref="L228" r:id="rId226" xr:uid="{00000000-0004-0000-0000-0000E1000000}"/>
    <hyperlink ref="L229" r:id="rId227" xr:uid="{00000000-0004-0000-0000-0000E2000000}"/>
    <hyperlink ref="L230" r:id="rId228" xr:uid="{00000000-0004-0000-0000-0000E3000000}"/>
    <hyperlink ref="L231" r:id="rId229" xr:uid="{00000000-0004-0000-0000-0000E4000000}"/>
    <hyperlink ref="L232" r:id="rId230" xr:uid="{00000000-0004-0000-0000-0000E5000000}"/>
    <hyperlink ref="L233" r:id="rId231" xr:uid="{00000000-0004-0000-0000-0000E6000000}"/>
    <hyperlink ref="L234" r:id="rId232" xr:uid="{00000000-0004-0000-0000-0000E7000000}"/>
    <hyperlink ref="L235" r:id="rId233" xr:uid="{00000000-0004-0000-0000-0000E8000000}"/>
    <hyperlink ref="L236" r:id="rId234" xr:uid="{00000000-0004-0000-0000-0000E9000000}"/>
    <hyperlink ref="L237" r:id="rId235" xr:uid="{00000000-0004-0000-0000-0000EA000000}"/>
    <hyperlink ref="L238" r:id="rId236" xr:uid="{00000000-0004-0000-0000-0000EB000000}"/>
    <hyperlink ref="L239" r:id="rId237" xr:uid="{00000000-0004-0000-0000-0000EC000000}"/>
    <hyperlink ref="L240" r:id="rId238" xr:uid="{00000000-0004-0000-0000-0000ED000000}"/>
    <hyperlink ref="L241" r:id="rId239" xr:uid="{00000000-0004-0000-0000-0000EE000000}"/>
    <hyperlink ref="L242" r:id="rId240" xr:uid="{00000000-0004-0000-0000-0000EF000000}"/>
    <hyperlink ref="L243" r:id="rId241" xr:uid="{00000000-0004-0000-0000-0000F0000000}"/>
    <hyperlink ref="L244" r:id="rId242" xr:uid="{00000000-0004-0000-0000-0000F1000000}"/>
    <hyperlink ref="L245" r:id="rId243" xr:uid="{00000000-0004-0000-0000-0000F2000000}"/>
    <hyperlink ref="L246" r:id="rId244" xr:uid="{00000000-0004-0000-0000-0000F3000000}"/>
    <hyperlink ref="L247" r:id="rId245" xr:uid="{00000000-0004-0000-0000-0000F4000000}"/>
    <hyperlink ref="L248" r:id="rId246" xr:uid="{00000000-0004-0000-0000-0000F5000000}"/>
    <hyperlink ref="L249" r:id="rId247" xr:uid="{00000000-0004-0000-0000-0000F6000000}"/>
    <hyperlink ref="L250" r:id="rId248" xr:uid="{00000000-0004-0000-0000-0000F7000000}"/>
    <hyperlink ref="L251" r:id="rId249" xr:uid="{00000000-0004-0000-0000-0000F8000000}"/>
    <hyperlink ref="L252" r:id="rId250" xr:uid="{00000000-0004-0000-0000-0000F9000000}"/>
    <hyperlink ref="L253" r:id="rId251" xr:uid="{00000000-0004-0000-0000-0000FA000000}"/>
    <hyperlink ref="L254" r:id="rId252" xr:uid="{00000000-0004-0000-0000-0000FB000000}"/>
    <hyperlink ref="L255" r:id="rId253" xr:uid="{00000000-0004-0000-0000-0000FC000000}"/>
    <hyperlink ref="L256" r:id="rId254" xr:uid="{00000000-0004-0000-0000-0000FD000000}"/>
    <hyperlink ref="L257" r:id="rId255" xr:uid="{00000000-0004-0000-0000-0000FE000000}"/>
    <hyperlink ref="L258" r:id="rId256" xr:uid="{00000000-0004-0000-0000-0000FF000000}"/>
    <hyperlink ref="L259" r:id="rId257" xr:uid="{00000000-0004-0000-0000-000000010000}"/>
    <hyperlink ref="L260" r:id="rId258" xr:uid="{00000000-0004-0000-0000-000001010000}"/>
    <hyperlink ref="L261" r:id="rId259" xr:uid="{00000000-0004-0000-0000-000002010000}"/>
    <hyperlink ref="L262" r:id="rId260" xr:uid="{00000000-0004-0000-0000-000003010000}"/>
    <hyperlink ref="L263" r:id="rId261" xr:uid="{00000000-0004-0000-0000-000004010000}"/>
    <hyperlink ref="L264" r:id="rId262" xr:uid="{00000000-0004-0000-0000-000005010000}"/>
    <hyperlink ref="L265" r:id="rId263" xr:uid="{00000000-0004-0000-0000-000006010000}"/>
    <hyperlink ref="L266" r:id="rId264" xr:uid="{00000000-0004-0000-0000-000007010000}"/>
    <hyperlink ref="L267" r:id="rId265" xr:uid="{00000000-0004-0000-0000-000008010000}"/>
    <hyperlink ref="L268" r:id="rId266" xr:uid="{00000000-0004-0000-0000-000009010000}"/>
    <hyperlink ref="L269" r:id="rId267" xr:uid="{00000000-0004-0000-0000-00000A010000}"/>
    <hyperlink ref="L270" r:id="rId268" xr:uid="{00000000-0004-0000-0000-00000B010000}"/>
    <hyperlink ref="L271" r:id="rId269" xr:uid="{00000000-0004-0000-0000-00000C010000}"/>
    <hyperlink ref="L272" r:id="rId270" xr:uid="{00000000-0004-0000-0000-00000D010000}"/>
    <hyperlink ref="L273" r:id="rId271" xr:uid="{00000000-0004-0000-0000-00000E010000}"/>
    <hyperlink ref="L274" r:id="rId272" xr:uid="{00000000-0004-0000-0000-00000F010000}"/>
    <hyperlink ref="L275" r:id="rId273" xr:uid="{00000000-0004-0000-0000-000010010000}"/>
    <hyperlink ref="L276" r:id="rId274" xr:uid="{00000000-0004-0000-0000-000011010000}"/>
    <hyperlink ref="L277" r:id="rId275" xr:uid="{00000000-0004-0000-0000-000012010000}"/>
    <hyperlink ref="L278" r:id="rId276" xr:uid="{00000000-0004-0000-0000-000013010000}"/>
    <hyperlink ref="L279" r:id="rId277" xr:uid="{00000000-0004-0000-0000-000014010000}"/>
    <hyperlink ref="L280" r:id="rId278" xr:uid="{00000000-0004-0000-0000-000015010000}"/>
    <hyperlink ref="L281" r:id="rId279" xr:uid="{00000000-0004-0000-0000-000016010000}"/>
    <hyperlink ref="L282" r:id="rId280" xr:uid="{00000000-0004-0000-0000-000017010000}"/>
    <hyperlink ref="L283" r:id="rId281" xr:uid="{00000000-0004-0000-0000-000018010000}"/>
    <hyperlink ref="L284" r:id="rId282" xr:uid="{00000000-0004-0000-0000-000019010000}"/>
    <hyperlink ref="L285" r:id="rId283" xr:uid="{00000000-0004-0000-0000-00001A010000}"/>
    <hyperlink ref="L286" r:id="rId284" xr:uid="{00000000-0004-0000-0000-00001B010000}"/>
    <hyperlink ref="L287" r:id="rId285" xr:uid="{00000000-0004-0000-0000-00001C010000}"/>
    <hyperlink ref="L288" r:id="rId286" xr:uid="{00000000-0004-0000-0000-00001D010000}"/>
    <hyperlink ref="L289" r:id="rId287" xr:uid="{00000000-0004-0000-0000-00001E010000}"/>
    <hyperlink ref="L290" r:id="rId288" xr:uid="{00000000-0004-0000-0000-00001F010000}"/>
    <hyperlink ref="L291" r:id="rId289" xr:uid="{00000000-0004-0000-0000-000020010000}"/>
    <hyperlink ref="L292" r:id="rId290" xr:uid="{00000000-0004-0000-0000-000021010000}"/>
    <hyperlink ref="L293" r:id="rId291" xr:uid="{00000000-0004-0000-0000-000022010000}"/>
    <hyperlink ref="L294" r:id="rId292" xr:uid="{00000000-0004-0000-0000-000023010000}"/>
    <hyperlink ref="L295" r:id="rId293" xr:uid="{00000000-0004-0000-0000-000024010000}"/>
    <hyperlink ref="L296" r:id="rId294" xr:uid="{00000000-0004-0000-0000-000025010000}"/>
    <hyperlink ref="L297" r:id="rId295" xr:uid="{00000000-0004-0000-0000-000026010000}"/>
    <hyperlink ref="L298" r:id="rId296" xr:uid="{00000000-0004-0000-0000-000027010000}"/>
    <hyperlink ref="L299" r:id="rId297" xr:uid="{00000000-0004-0000-0000-000028010000}"/>
    <hyperlink ref="L300" r:id="rId298" xr:uid="{00000000-0004-0000-0000-000029010000}"/>
    <hyperlink ref="L301" r:id="rId299" xr:uid="{00000000-0004-0000-0000-00002A010000}"/>
    <hyperlink ref="L302" r:id="rId300" xr:uid="{00000000-0004-0000-0000-00002B010000}"/>
    <hyperlink ref="L303" r:id="rId301" xr:uid="{00000000-0004-0000-0000-00002C010000}"/>
    <hyperlink ref="L304" r:id="rId302" xr:uid="{00000000-0004-0000-0000-00002D010000}"/>
    <hyperlink ref="L305" r:id="rId303" xr:uid="{00000000-0004-0000-0000-00002E010000}"/>
    <hyperlink ref="L306" r:id="rId304" xr:uid="{00000000-0004-0000-0000-00002F010000}"/>
    <hyperlink ref="L307" r:id="rId305" xr:uid="{00000000-0004-0000-0000-000030010000}"/>
    <hyperlink ref="L308" r:id="rId306" xr:uid="{00000000-0004-0000-0000-000031010000}"/>
    <hyperlink ref="L309" r:id="rId307" xr:uid="{00000000-0004-0000-0000-000032010000}"/>
    <hyperlink ref="L310" r:id="rId308" xr:uid="{00000000-0004-0000-0000-000033010000}"/>
    <hyperlink ref="L311" r:id="rId309" xr:uid="{00000000-0004-0000-0000-000034010000}"/>
    <hyperlink ref="L312" r:id="rId310" xr:uid="{00000000-0004-0000-0000-000035010000}"/>
    <hyperlink ref="L313" r:id="rId311" xr:uid="{00000000-0004-0000-0000-000036010000}"/>
    <hyperlink ref="L314" r:id="rId312" xr:uid="{00000000-0004-0000-0000-000037010000}"/>
    <hyperlink ref="L315" r:id="rId313" xr:uid="{00000000-0004-0000-0000-000038010000}"/>
    <hyperlink ref="L316" r:id="rId314" xr:uid="{00000000-0004-0000-0000-000039010000}"/>
    <hyperlink ref="L317" r:id="rId315" xr:uid="{00000000-0004-0000-0000-00003A010000}"/>
    <hyperlink ref="L318" r:id="rId316" xr:uid="{00000000-0004-0000-0000-00003B010000}"/>
    <hyperlink ref="L319" r:id="rId317" xr:uid="{00000000-0004-0000-0000-00003C010000}"/>
    <hyperlink ref="L320" r:id="rId318" xr:uid="{00000000-0004-0000-0000-00003D010000}"/>
    <hyperlink ref="L321" r:id="rId319" xr:uid="{00000000-0004-0000-0000-00003E010000}"/>
    <hyperlink ref="L322" r:id="rId320" xr:uid="{00000000-0004-0000-0000-00003F010000}"/>
    <hyperlink ref="L323" r:id="rId321" xr:uid="{00000000-0004-0000-0000-000040010000}"/>
    <hyperlink ref="L324" r:id="rId322" xr:uid="{00000000-0004-0000-0000-000041010000}"/>
    <hyperlink ref="L325" r:id="rId323" xr:uid="{00000000-0004-0000-0000-000042010000}"/>
    <hyperlink ref="L326" r:id="rId324" xr:uid="{00000000-0004-0000-0000-000043010000}"/>
    <hyperlink ref="L327" r:id="rId325" xr:uid="{00000000-0004-0000-0000-000044010000}"/>
    <hyperlink ref="L328" r:id="rId326" xr:uid="{00000000-0004-0000-0000-000045010000}"/>
    <hyperlink ref="L329" r:id="rId327" xr:uid="{00000000-0004-0000-0000-000046010000}"/>
    <hyperlink ref="L330" r:id="rId328" xr:uid="{00000000-0004-0000-0000-000047010000}"/>
    <hyperlink ref="L331" r:id="rId329" xr:uid="{00000000-0004-0000-0000-000048010000}"/>
    <hyperlink ref="L332" r:id="rId330" xr:uid="{00000000-0004-0000-0000-000049010000}"/>
    <hyperlink ref="L333" r:id="rId331" xr:uid="{00000000-0004-0000-0000-00004A010000}"/>
    <hyperlink ref="L334" r:id="rId332" xr:uid="{00000000-0004-0000-0000-00004B010000}"/>
    <hyperlink ref="L335" r:id="rId333" xr:uid="{00000000-0004-0000-0000-00004C010000}"/>
    <hyperlink ref="L336" r:id="rId334" xr:uid="{00000000-0004-0000-0000-00004D010000}"/>
    <hyperlink ref="L337" r:id="rId335" xr:uid="{00000000-0004-0000-0000-00004E010000}"/>
    <hyperlink ref="L338" r:id="rId336" xr:uid="{00000000-0004-0000-0000-00004F010000}"/>
    <hyperlink ref="L339" r:id="rId337" xr:uid="{00000000-0004-0000-0000-000050010000}"/>
    <hyperlink ref="L340" r:id="rId338" xr:uid="{00000000-0004-0000-0000-000051010000}"/>
    <hyperlink ref="L341" r:id="rId339" xr:uid="{00000000-0004-0000-0000-000052010000}"/>
    <hyperlink ref="L342" r:id="rId340" xr:uid="{00000000-0004-0000-0000-000053010000}"/>
    <hyperlink ref="L343" r:id="rId341" xr:uid="{00000000-0004-0000-0000-000054010000}"/>
    <hyperlink ref="L344" r:id="rId342" xr:uid="{00000000-0004-0000-0000-000055010000}"/>
    <hyperlink ref="L345" r:id="rId343" xr:uid="{00000000-0004-0000-0000-000056010000}"/>
    <hyperlink ref="L346" r:id="rId344" xr:uid="{00000000-0004-0000-0000-000057010000}"/>
    <hyperlink ref="L347" r:id="rId345" xr:uid="{00000000-0004-0000-0000-000058010000}"/>
    <hyperlink ref="L348" r:id="rId346" xr:uid="{00000000-0004-0000-0000-000059010000}"/>
    <hyperlink ref="L349" r:id="rId347" xr:uid="{00000000-0004-0000-0000-00005A010000}"/>
    <hyperlink ref="L350" r:id="rId348" xr:uid="{00000000-0004-0000-0000-00005B010000}"/>
    <hyperlink ref="L351" r:id="rId349" xr:uid="{00000000-0004-0000-0000-00005C010000}"/>
    <hyperlink ref="L352" r:id="rId350" xr:uid="{00000000-0004-0000-0000-00005D010000}"/>
    <hyperlink ref="L353" r:id="rId351" xr:uid="{00000000-0004-0000-0000-00005E010000}"/>
    <hyperlink ref="L354" r:id="rId352" xr:uid="{00000000-0004-0000-0000-00005F010000}"/>
    <hyperlink ref="L355" r:id="rId353" xr:uid="{00000000-0004-0000-0000-000060010000}"/>
    <hyperlink ref="L356" r:id="rId354" xr:uid="{00000000-0004-0000-0000-000061010000}"/>
    <hyperlink ref="L357" r:id="rId355" xr:uid="{00000000-0004-0000-0000-000062010000}"/>
    <hyperlink ref="L358" r:id="rId356" xr:uid="{00000000-0004-0000-0000-000063010000}"/>
    <hyperlink ref="L359" r:id="rId357" xr:uid="{00000000-0004-0000-0000-000064010000}"/>
    <hyperlink ref="L360" r:id="rId358" xr:uid="{00000000-0004-0000-0000-000065010000}"/>
    <hyperlink ref="L361" r:id="rId359" xr:uid="{00000000-0004-0000-0000-000066010000}"/>
    <hyperlink ref="L362" r:id="rId360" xr:uid="{00000000-0004-0000-0000-000067010000}"/>
    <hyperlink ref="L363" r:id="rId361" xr:uid="{00000000-0004-0000-0000-000068010000}"/>
    <hyperlink ref="L364" r:id="rId362" xr:uid="{00000000-0004-0000-0000-000069010000}"/>
    <hyperlink ref="L365" r:id="rId363" xr:uid="{00000000-0004-0000-0000-00006A010000}"/>
    <hyperlink ref="L366" r:id="rId364" xr:uid="{00000000-0004-0000-0000-00006B010000}"/>
    <hyperlink ref="L367" r:id="rId365" xr:uid="{00000000-0004-0000-0000-00006C010000}"/>
    <hyperlink ref="L368" r:id="rId366" xr:uid="{00000000-0004-0000-0000-00006D010000}"/>
    <hyperlink ref="L369" r:id="rId367" xr:uid="{00000000-0004-0000-0000-00006E010000}"/>
    <hyperlink ref="L370" r:id="rId368" xr:uid="{00000000-0004-0000-0000-00006F010000}"/>
    <hyperlink ref="L371" r:id="rId369" xr:uid="{00000000-0004-0000-0000-000070010000}"/>
    <hyperlink ref="L372" r:id="rId370" xr:uid="{00000000-0004-0000-0000-000071010000}"/>
    <hyperlink ref="L373" r:id="rId371" xr:uid="{00000000-0004-0000-0000-000072010000}"/>
    <hyperlink ref="L374" r:id="rId372" xr:uid="{00000000-0004-0000-0000-000073010000}"/>
    <hyperlink ref="L375" r:id="rId373" xr:uid="{00000000-0004-0000-0000-000074010000}"/>
    <hyperlink ref="L376" r:id="rId374" xr:uid="{00000000-0004-0000-0000-000075010000}"/>
    <hyperlink ref="L377" r:id="rId375" xr:uid="{00000000-0004-0000-0000-000076010000}"/>
    <hyperlink ref="L378" r:id="rId376" xr:uid="{00000000-0004-0000-0000-000077010000}"/>
    <hyperlink ref="L379" r:id="rId377" xr:uid="{00000000-0004-0000-0000-000078010000}"/>
    <hyperlink ref="L380" r:id="rId378" xr:uid="{00000000-0004-0000-0000-000079010000}"/>
    <hyperlink ref="L381" r:id="rId379" xr:uid="{00000000-0004-0000-0000-00007A010000}"/>
    <hyperlink ref="L382" r:id="rId380" xr:uid="{00000000-0004-0000-0000-00007B010000}"/>
    <hyperlink ref="L383" r:id="rId381" xr:uid="{00000000-0004-0000-0000-00007C010000}"/>
    <hyperlink ref="L384" r:id="rId382" xr:uid="{00000000-0004-0000-0000-00007D010000}"/>
    <hyperlink ref="L385" r:id="rId383" xr:uid="{00000000-0004-0000-0000-00007E010000}"/>
    <hyperlink ref="L386" r:id="rId384" xr:uid="{00000000-0004-0000-0000-00007F010000}"/>
    <hyperlink ref="L387" r:id="rId385" xr:uid="{00000000-0004-0000-0000-000080010000}"/>
    <hyperlink ref="L388" r:id="rId386" xr:uid="{00000000-0004-0000-0000-000081010000}"/>
    <hyperlink ref="L389" r:id="rId387" xr:uid="{00000000-0004-0000-0000-000082010000}"/>
    <hyperlink ref="L390" r:id="rId388" xr:uid="{00000000-0004-0000-0000-000083010000}"/>
    <hyperlink ref="L391" r:id="rId389" xr:uid="{00000000-0004-0000-0000-000084010000}"/>
    <hyperlink ref="L392" r:id="rId390" xr:uid="{00000000-0004-0000-0000-000085010000}"/>
    <hyperlink ref="L393" r:id="rId391" xr:uid="{00000000-0004-0000-0000-000086010000}"/>
    <hyperlink ref="L394" r:id="rId392" xr:uid="{00000000-0004-0000-0000-000087010000}"/>
    <hyperlink ref="L395" r:id="rId393" xr:uid="{00000000-0004-0000-0000-000088010000}"/>
    <hyperlink ref="L396" r:id="rId394" xr:uid="{00000000-0004-0000-0000-000089010000}"/>
    <hyperlink ref="L397" r:id="rId395" xr:uid="{00000000-0004-0000-0000-00008A010000}"/>
    <hyperlink ref="L398" r:id="rId396" xr:uid="{00000000-0004-0000-0000-00008B010000}"/>
    <hyperlink ref="L399" r:id="rId397" xr:uid="{00000000-0004-0000-0000-00008C010000}"/>
    <hyperlink ref="L400" r:id="rId398" xr:uid="{00000000-0004-0000-0000-00008D010000}"/>
    <hyperlink ref="L401" r:id="rId399" xr:uid="{00000000-0004-0000-0000-00008E010000}"/>
    <hyperlink ref="L402" r:id="rId400" xr:uid="{00000000-0004-0000-0000-00008F010000}"/>
    <hyperlink ref="L403" r:id="rId401" xr:uid="{00000000-0004-0000-0000-000090010000}"/>
    <hyperlink ref="L404" r:id="rId402" xr:uid="{00000000-0004-0000-0000-000091010000}"/>
    <hyperlink ref="L405" r:id="rId403" xr:uid="{00000000-0004-0000-0000-000092010000}"/>
    <hyperlink ref="L406" r:id="rId404" xr:uid="{00000000-0004-0000-0000-000093010000}"/>
    <hyperlink ref="L407" r:id="rId405" xr:uid="{00000000-0004-0000-0000-000094010000}"/>
    <hyperlink ref="L408" r:id="rId406" xr:uid="{00000000-0004-0000-0000-000095010000}"/>
    <hyperlink ref="L409" r:id="rId407" xr:uid="{00000000-0004-0000-0000-000096010000}"/>
    <hyperlink ref="L410" r:id="rId408" xr:uid="{00000000-0004-0000-0000-000097010000}"/>
    <hyperlink ref="L411" r:id="rId409" xr:uid="{00000000-0004-0000-0000-000098010000}"/>
    <hyperlink ref="L412" r:id="rId410" xr:uid="{00000000-0004-0000-0000-000099010000}"/>
    <hyperlink ref="L413" r:id="rId411" xr:uid="{00000000-0004-0000-0000-00009A010000}"/>
    <hyperlink ref="L414" r:id="rId412" xr:uid="{00000000-0004-0000-0000-00009B010000}"/>
    <hyperlink ref="L415" r:id="rId413" xr:uid="{00000000-0004-0000-0000-00009C010000}"/>
    <hyperlink ref="L416" r:id="rId414" xr:uid="{00000000-0004-0000-0000-00009D010000}"/>
    <hyperlink ref="L417" r:id="rId415" xr:uid="{00000000-0004-0000-0000-00009E010000}"/>
    <hyperlink ref="L418" r:id="rId416" xr:uid="{00000000-0004-0000-0000-00009F010000}"/>
    <hyperlink ref="L419" r:id="rId417" xr:uid="{00000000-0004-0000-0000-0000A0010000}"/>
    <hyperlink ref="L420" r:id="rId418" xr:uid="{00000000-0004-0000-0000-0000A1010000}"/>
    <hyperlink ref="L421" r:id="rId419" xr:uid="{00000000-0004-0000-0000-0000A2010000}"/>
    <hyperlink ref="L422" r:id="rId420" xr:uid="{00000000-0004-0000-0000-0000A3010000}"/>
    <hyperlink ref="L423" r:id="rId421" xr:uid="{00000000-0004-0000-0000-0000A4010000}"/>
    <hyperlink ref="L424" r:id="rId422" xr:uid="{00000000-0004-0000-0000-0000A5010000}"/>
    <hyperlink ref="L425" r:id="rId423" xr:uid="{00000000-0004-0000-0000-0000A6010000}"/>
    <hyperlink ref="L426" r:id="rId424" xr:uid="{00000000-0004-0000-0000-0000A7010000}"/>
    <hyperlink ref="L427" r:id="rId425" xr:uid="{00000000-0004-0000-0000-0000A8010000}"/>
    <hyperlink ref="L428" r:id="rId426" xr:uid="{00000000-0004-0000-0000-0000A9010000}"/>
    <hyperlink ref="L429" r:id="rId427" xr:uid="{00000000-0004-0000-0000-0000AA010000}"/>
    <hyperlink ref="L430" r:id="rId428" xr:uid="{00000000-0004-0000-0000-0000AB010000}"/>
    <hyperlink ref="L431" r:id="rId429" xr:uid="{00000000-0004-0000-0000-0000AC010000}"/>
    <hyperlink ref="L432" r:id="rId430" xr:uid="{00000000-0004-0000-0000-0000AD010000}"/>
    <hyperlink ref="L433" r:id="rId431" xr:uid="{00000000-0004-0000-0000-0000AE010000}"/>
    <hyperlink ref="L434" r:id="rId432" xr:uid="{00000000-0004-0000-0000-0000AF010000}"/>
    <hyperlink ref="L435" r:id="rId433" xr:uid="{00000000-0004-0000-0000-0000B0010000}"/>
    <hyperlink ref="L436" r:id="rId434" xr:uid="{00000000-0004-0000-0000-0000B1010000}"/>
    <hyperlink ref="L437" r:id="rId435" xr:uid="{00000000-0004-0000-0000-0000B2010000}"/>
    <hyperlink ref="L438" r:id="rId436" xr:uid="{00000000-0004-0000-0000-0000B3010000}"/>
    <hyperlink ref="L439" r:id="rId437" xr:uid="{00000000-0004-0000-0000-0000B4010000}"/>
    <hyperlink ref="L440" r:id="rId438" xr:uid="{00000000-0004-0000-0000-0000B5010000}"/>
    <hyperlink ref="L441" r:id="rId439" xr:uid="{00000000-0004-0000-0000-0000B6010000}"/>
    <hyperlink ref="L442" r:id="rId440" xr:uid="{00000000-0004-0000-0000-0000B7010000}"/>
    <hyperlink ref="L443" r:id="rId441" xr:uid="{00000000-0004-0000-0000-0000B8010000}"/>
    <hyperlink ref="L444" r:id="rId442" xr:uid="{00000000-0004-0000-0000-0000B9010000}"/>
    <hyperlink ref="L445" r:id="rId443" xr:uid="{00000000-0004-0000-0000-0000BA010000}"/>
    <hyperlink ref="L446" r:id="rId444" xr:uid="{00000000-0004-0000-0000-0000BB010000}"/>
    <hyperlink ref="L447" r:id="rId445" xr:uid="{00000000-0004-0000-0000-0000BC010000}"/>
    <hyperlink ref="L448" r:id="rId446" xr:uid="{00000000-0004-0000-0000-0000BD010000}"/>
    <hyperlink ref="L449" r:id="rId447" xr:uid="{00000000-0004-0000-0000-0000BE010000}"/>
    <hyperlink ref="L450" r:id="rId448" xr:uid="{00000000-0004-0000-0000-0000BF010000}"/>
    <hyperlink ref="L451" r:id="rId449" xr:uid="{00000000-0004-0000-0000-0000C0010000}"/>
    <hyperlink ref="L452" r:id="rId450" xr:uid="{00000000-0004-0000-0000-0000C1010000}"/>
    <hyperlink ref="L453" r:id="rId451" xr:uid="{00000000-0004-0000-0000-0000C2010000}"/>
    <hyperlink ref="L454" r:id="rId452" xr:uid="{00000000-0004-0000-0000-0000C3010000}"/>
    <hyperlink ref="L455" r:id="rId453" xr:uid="{00000000-0004-0000-0000-0000C4010000}"/>
    <hyperlink ref="L456" r:id="rId454" xr:uid="{00000000-0004-0000-0000-0000C5010000}"/>
    <hyperlink ref="L457" r:id="rId455" xr:uid="{00000000-0004-0000-0000-0000C6010000}"/>
    <hyperlink ref="L458" r:id="rId456" xr:uid="{00000000-0004-0000-0000-0000C7010000}"/>
    <hyperlink ref="L459" r:id="rId457" xr:uid="{00000000-0004-0000-0000-0000C8010000}"/>
    <hyperlink ref="L460" r:id="rId458" xr:uid="{00000000-0004-0000-0000-0000C9010000}"/>
    <hyperlink ref="L461" r:id="rId459" xr:uid="{00000000-0004-0000-0000-0000CA010000}"/>
    <hyperlink ref="L462" r:id="rId460" xr:uid="{00000000-0004-0000-0000-0000CB010000}"/>
    <hyperlink ref="L463" r:id="rId461" xr:uid="{00000000-0004-0000-0000-0000CC010000}"/>
    <hyperlink ref="L464" r:id="rId462" xr:uid="{00000000-0004-0000-0000-0000CD010000}"/>
    <hyperlink ref="L465" r:id="rId463" xr:uid="{00000000-0004-0000-0000-0000CE010000}"/>
    <hyperlink ref="L466" r:id="rId464" xr:uid="{00000000-0004-0000-0000-0000CF010000}"/>
    <hyperlink ref="L467" r:id="rId465" xr:uid="{00000000-0004-0000-0000-0000D0010000}"/>
    <hyperlink ref="L468" r:id="rId466" xr:uid="{00000000-0004-0000-0000-0000D1010000}"/>
    <hyperlink ref="L469" r:id="rId467" xr:uid="{00000000-0004-0000-0000-0000D2010000}"/>
    <hyperlink ref="L470" r:id="rId468" xr:uid="{00000000-0004-0000-0000-0000D3010000}"/>
    <hyperlink ref="L471" r:id="rId469" xr:uid="{00000000-0004-0000-0000-0000D4010000}"/>
    <hyperlink ref="L472" r:id="rId470" xr:uid="{00000000-0004-0000-0000-0000D5010000}"/>
    <hyperlink ref="L473" r:id="rId471" xr:uid="{00000000-0004-0000-0000-0000D6010000}"/>
    <hyperlink ref="L474" r:id="rId472" xr:uid="{00000000-0004-0000-0000-0000D7010000}"/>
    <hyperlink ref="L475" r:id="rId473" xr:uid="{00000000-0004-0000-0000-0000D8010000}"/>
    <hyperlink ref="L476" r:id="rId474" xr:uid="{00000000-0004-0000-0000-0000D9010000}"/>
    <hyperlink ref="L477" r:id="rId475" xr:uid="{00000000-0004-0000-0000-0000DA010000}"/>
    <hyperlink ref="L478" r:id="rId476" xr:uid="{00000000-0004-0000-0000-0000DB010000}"/>
    <hyperlink ref="L479" r:id="rId477" xr:uid="{00000000-0004-0000-0000-0000DC010000}"/>
    <hyperlink ref="L480" r:id="rId478" xr:uid="{00000000-0004-0000-0000-0000DD010000}"/>
    <hyperlink ref="L481" r:id="rId479" xr:uid="{00000000-0004-0000-0000-0000DE010000}"/>
    <hyperlink ref="L482" r:id="rId480" xr:uid="{00000000-0004-0000-0000-0000DF010000}"/>
    <hyperlink ref="L483" r:id="rId481" xr:uid="{00000000-0004-0000-0000-0000E0010000}"/>
    <hyperlink ref="L484" r:id="rId482" xr:uid="{00000000-0004-0000-0000-0000E1010000}"/>
    <hyperlink ref="L485" r:id="rId483" xr:uid="{00000000-0004-0000-0000-0000E2010000}"/>
    <hyperlink ref="L486" r:id="rId484" xr:uid="{00000000-0004-0000-0000-0000E3010000}"/>
    <hyperlink ref="L487" r:id="rId485" xr:uid="{00000000-0004-0000-0000-0000E4010000}"/>
    <hyperlink ref="L488" r:id="rId486" xr:uid="{00000000-0004-0000-0000-0000E5010000}"/>
    <hyperlink ref="L489" r:id="rId487" xr:uid="{00000000-0004-0000-0000-0000E6010000}"/>
    <hyperlink ref="L490" r:id="rId488" xr:uid="{00000000-0004-0000-0000-0000E7010000}"/>
    <hyperlink ref="L491" r:id="rId489" xr:uid="{00000000-0004-0000-0000-0000E8010000}"/>
    <hyperlink ref="L492" r:id="rId490" xr:uid="{00000000-0004-0000-0000-0000E9010000}"/>
    <hyperlink ref="L493" r:id="rId491" xr:uid="{00000000-0004-0000-0000-0000EA010000}"/>
    <hyperlink ref="L494" r:id="rId492" xr:uid="{00000000-0004-0000-0000-0000EB010000}"/>
    <hyperlink ref="L495" r:id="rId493" xr:uid="{00000000-0004-0000-0000-0000EC010000}"/>
    <hyperlink ref="L496" r:id="rId494" xr:uid="{00000000-0004-0000-0000-0000ED010000}"/>
    <hyperlink ref="L497" r:id="rId495" xr:uid="{00000000-0004-0000-0000-0000EE010000}"/>
    <hyperlink ref="L498" r:id="rId496" xr:uid="{00000000-0004-0000-0000-0000EF010000}"/>
    <hyperlink ref="L499" r:id="rId497" xr:uid="{00000000-0004-0000-0000-0000F0010000}"/>
    <hyperlink ref="L500" r:id="rId498" xr:uid="{00000000-0004-0000-0000-0000F1010000}"/>
    <hyperlink ref="L501" r:id="rId499" xr:uid="{00000000-0004-0000-0000-0000F2010000}"/>
    <hyperlink ref="L502" r:id="rId500" xr:uid="{00000000-0004-0000-0000-0000F3010000}"/>
    <hyperlink ref="L503" r:id="rId501" xr:uid="{00000000-0004-0000-0000-0000F4010000}"/>
    <hyperlink ref="L504" r:id="rId502" xr:uid="{00000000-0004-0000-0000-0000F5010000}"/>
    <hyperlink ref="L505" r:id="rId503" xr:uid="{00000000-0004-0000-0000-0000F6010000}"/>
    <hyperlink ref="L506" r:id="rId504" xr:uid="{00000000-0004-0000-0000-0000F7010000}"/>
    <hyperlink ref="L507" r:id="rId505" xr:uid="{00000000-0004-0000-0000-0000F8010000}"/>
    <hyperlink ref="L508" r:id="rId506" xr:uid="{00000000-0004-0000-0000-0000F9010000}"/>
    <hyperlink ref="L509" r:id="rId507" xr:uid="{00000000-0004-0000-0000-0000FA010000}"/>
    <hyperlink ref="L510" r:id="rId508" xr:uid="{00000000-0004-0000-0000-0000FB010000}"/>
    <hyperlink ref="L511" r:id="rId509" xr:uid="{00000000-0004-0000-0000-0000FC010000}"/>
    <hyperlink ref="L512" r:id="rId510" xr:uid="{00000000-0004-0000-0000-0000FD010000}"/>
    <hyperlink ref="L513" r:id="rId511" xr:uid="{00000000-0004-0000-0000-0000FE010000}"/>
    <hyperlink ref="L514" r:id="rId512" xr:uid="{00000000-0004-0000-0000-0000FF010000}"/>
    <hyperlink ref="L515" r:id="rId513" xr:uid="{00000000-0004-0000-0000-000000020000}"/>
    <hyperlink ref="L516" r:id="rId514" xr:uid="{00000000-0004-0000-0000-000001020000}"/>
    <hyperlink ref="L517" r:id="rId515" xr:uid="{00000000-0004-0000-0000-000002020000}"/>
    <hyperlink ref="L518" r:id="rId516" xr:uid="{00000000-0004-0000-0000-000003020000}"/>
    <hyperlink ref="L519" r:id="rId517" xr:uid="{00000000-0004-0000-0000-000004020000}"/>
    <hyperlink ref="L520" r:id="rId518" xr:uid="{00000000-0004-0000-0000-000005020000}"/>
    <hyperlink ref="L521" r:id="rId519" xr:uid="{00000000-0004-0000-0000-000006020000}"/>
    <hyperlink ref="L522" r:id="rId520" xr:uid="{00000000-0004-0000-0000-000007020000}"/>
    <hyperlink ref="L523" r:id="rId521" xr:uid="{00000000-0004-0000-0000-000008020000}"/>
    <hyperlink ref="L524" r:id="rId522" xr:uid="{00000000-0004-0000-0000-000009020000}"/>
    <hyperlink ref="L525" r:id="rId523" xr:uid="{00000000-0004-0000-0000-00000A020000}"/>
    <hyperlink ref="L526" r:id="rId524" xr:uid="{00000000-0004-0000-0000-00000B020000}"/>
    <hyperlink ref="L527" r:id="rId525" xr:uid="{00000000-0004-0000-0000-00000C020000}"/>
    <hyperlink ref="L528" r:id="rId526" xr:uid="{00000000-0004-0000-0000-00000D020000}"/>
    <hyperlink ref="L529" r:id="rId527" xr:uid="{00000000-0004-0000-0000-00000E020000}"/>
    <hyperlink ref="L530" r:id="rId528" xr:uid="{00000000-0004-0000-0000-00000F020000}"/>
    <hyperlink ref="L531" r:id="rId529" xr:uid="{00000000-0004-0000-0000-000010020000}"/>
    <hyperlink ref="L532" r:id="rId530" xr:uid="{00000000-0004-0000-0000-000011020000}"/>
    <hyperlink ref="L533" r:id="rId531" xr:uid="{00000000-0004-0000-0000-000012020000}"/>
    <hyperlink ref="L534" r:id="rId532" xr:uid="{00000000-0004-0000-0000-000013020000}"/>
    <hyperlink ref="L535" r:id="rId533" xr:uid="{00000000-0004-0000-0000-000014020000}"/>
    <hyperlink ref="L536" r:id="rId534" xr:uid="{00000000-0004-0000-0000-000015020000}"/>
    <hyperlink ref="L537" r:id="rId535" xr:uid="{00000000-0004-0000-0000-000016020000}"/>
    <hyperlink ref="L538" r:id="rId536" xr:uid="{00000000-0004-0000-0000-000017020000}"/>
    <hyperlink ref="L539" r:id="rId537" xr:uid="{00000000-0004-0000-0000-000018020000}"/>
    <hyperlink ref="L540" r:id="rId538" xr:uid="{00000000-0004-0000-0000-000019020000}"/>
    <hyperlink ref="L541" r:id="rId539" xr:uid="{00000000-0004-0000-0000-00001A020000}"/>
    <hyperlink ref="L542" r:id="rId540" xr:uid="{00000000-0004-0000-0000-00001B020000}"/>
    <hyperlink ref="L543" r:id="rId541" xr:uid="{00000000-0004-0000-0000-00001C020000}"/>
    <hyperlink ref="L544" r:id="rId542" xr:uid="{00000000-0004-0000-0000-00001D020000}"/>
    <hyperlink ref="L545" r:id="rId543" xr:uid="{00000000-0004-0000-0000-00001E020000}"/>
    <hyperlink ref="L546" r:id="rId544" xr:uid="{00000000-0004-0000-0000-00001F020000}"/>
    <hyperlink ref="L547" r:id="rId545" xr:uid="{00000000-0004-0000-0000-000020020000}"/>
    <hyperlink ref="L548" r:id="rId546" xr:uid="{00000000-0004-0000-0000-000021020000}"/>
    <hyperlink ref="L549" r:id="rId547" xr:uid="{00000000-0004-0000-0000-000022020000}"/>
    <hyperlink ref="L550" r:id="rId548" xr:uid="{00000000-0004-0000-0000-000023020000}"/>
    <hyperlink ref="L551" r:id="rId549" xr:uid="{00000000-0004-0000-0000-000024020000}"/>
    <hyperlink ref="L552" r:id="rId550" xr:uid="{00000000-0004-0000-0000-000025020000}"/>
    <hyperlink ref="L553" r:id="rId551" xr:uid="{00000000-0004-0000-0000-000026020000}"/>
    <hyperlink ref="L554" r:id="rId552" xr:uid="{00000000-0004-0000-0000-000027020000}"/>
    <hyperlink ref="L555" r:id="rId553" xr:uid="{00000000-0004-0000-0000-000028020000}"/>
    <hyperlink ref="L556" r:id="rId554" xr:uid="{00000000-0004-0000-0000-000029020000}"/>
    <hyperlink ref="L557" r:id="rId555" xr:uid="{00000000-0004-0000-0000-00002A020000}"/>
    <hyperlink ref="L558" r:id="rId556" xr:uid="{00000000-0004-0000-0000-00002B020000}"/>
    <hyperlink ref="L559" r:id="rId557" xr:uid="{00000000-0004-0000-0000-00002C020000}"/>
    <hyperlink ref="L560" r:id="rId558" xr:uid="{00000000-0004-0000-0000-00002D020000}"/>
    <hyperlink ref="L561" r:id="rId559" xr:uid="{00000000-0004-0000-0000-00002E020000}"/>
    <hyperlink ref="L562" r:id="rId560" xr:uid="{00000000-0004-0000-0000-00002F020000}"/>
    <hyperlink ref="L563" r:id="rId561" xr:uid="{00000000-0004-0000-0000-000030020000}"/>
    <hyperlink ref="L564" r:id="rId562" xr:uid="{00000000-0004-0000-0000-000031020000}"/>
    <hyperlink ref="L565" r:id="rId563" xr:uid="{00000000-0004-0000-0000-000032020000}"/>
    <hyperlink ref="L566" r:id="rId564" xr:uid="{00000000-0004-0000-0000-000033020000}"/>
    <hyperlink ref="L567" r:id="rId565" xr:uid="{00000000-0004-0000-0000-000034020000}"/>
    <hyperlink ref="L568" r:id="rId566" xr:uid="{00000000-0004-0000-0000-000035020000}"/>
    <hyperlink ref="L569" r:id="rId567" xr:uid="{00000000-0004-0000-0000-000036020000}"/>
    <hyperlink ref="L570" r:id="rId568" xr:uid="{00000000-0004-0000-0000-000037020000}"/>
    <hyperlink ref="L571" r:id="rId569" xr:uid="{00000000-0004-0000-0000-000038020000}"/>
    <hyperlink ref="L572" r:id="rId570" xr:uid="{00000000-0004-0000-0000-000039020000}"/>
    <hyperlink ref="L573" r:id="rId571" xr:uid="{00000000-0004-0000-0000-00003A020000}"/>
    <hyperlink ref="L574" r:id="rId572" xr:uid="{00000000-0004-0000-0000-00003B020000}"/>
    <hyperlink ref="L575" r:id="rId573" xr:uid="{00000000-0004-0000-0000-00003C020000}"/>
    <hyperlink ref="L576" r:id="rId574" xr:uid="{00000000-0004-0000-0000-00003D020000}"/>
    <hyperlink ref="L577" r:id="rId575" xr:uid="{00000000-0004-0000-0000-00003E020000}"/>
    <hyperlink ref="L578" r:id="rId576" xr:uid="{00000000-0004-0000-0000-00003F020000}"/>
    <hyperlink ref="L579" r:id="rId577" xr:uid="{00000000-0004-0000-0000-000040020000}"/>
    <hyperlink ref="L580" r:id="rId578" xr:uid="{00000000-0004-0000-0000-000041020000}"/>
    <hyperlink ref="L581" r:id="rId579" xr:uid="{00000000-0004-0000-0000-000042020000}"/>
    <hyperlink ref="L582" r:id="rId580" xr:uid="{00000000-0004-0000-0000-000043020000}"/>
    <hyperlink ref="L583" r:id="rId581" xr:uid="{00000000-0004-0000-0000-000044020000}"/>
    <hyperlink ref="L584" r:id="rId582" xr:uid="{00000000-0004-0000-0000-000045020000}"/>
    <hyperlink ref="L585" r:id="rId583" xr:uid="{00000000-0004-0000-0000-000046020000}"/>
    <hyperlink ref="L586" r:id="rId584" xr:uid="{00000000-0004-0000-0000-000047020000}"/>
    <hyperlink ref="L587" r:id="rId585" xr:uid="{00000000-0004-0000-0000-000048020000}"/>
    <hyperlink ref="L588" r:id="rId586" xr:uid="{00000000-0004-0000-0000-000049020000}"/>
    <hyperlink ref="L589" r:id="rId587" xr:uid="{00000000-0004-0000-0000-00004A020000}"/>
    <hyperlink ref="L590" r:id="rId588" xr:uid="{00000000-0004-0000-0000-00004B020000}"/>
    <hyperlink ref="L591" r:id="rId589" xr:uid="{00000000-0004-0000-0000-00004C020000}"/>
    <hyperlink ref="L592" r:id="rId590" xr:uid="{00000000-0004-0000-0000-00004D020000}"/>
    <hyperlink ref="L593" r:id="rId591" xr:uid="{00000000-0004-0000-0000-00004E020000}"/>
    <hyperlink ref="L594" r:id="rId592" xr:uid="{00000000-0004-0000-0000-00004F020000}"/>
    <hyperlink ref="L595" r:id="rId593" xr:uid="{00000000-0004-0000-0000-000050020000}"/>
    <hyperlink ref="L596" r:id="rId594" xr:uid="{00000000-0004-0000-0000-000051020000}"/>
    <hyperlink ref="L597" r:id="rId595" xr:uid="{00000000-0004-0000-0000-000052020000}"/>
    <hyperlink ref="L598" r:id="rId596" xr:uid="{00000000-0004-0000-0000-000053020000}"/>
    <hyperlink ref="L599" r:id="rId597" xr:uid="{00000000-0004-0000-0000-000054020000}"/>
    <hyperlink ref="L600" r:id="rId598" xr:uid="{00000000-0004-0000-0000-000055020000}"/>
    <hyperlink ref="L601" r:id="rId599" xr:uid="{00000000-0004-0000-0000-000056020000}"/>
    <hyperlink ref="L602" r:id="rId600" xr:uid="{00000000-0004-0000-0000-000057020000}"/>
    <hyperlink ref="L603" r:id="rId601" xr:uid="{00000000-0004-0000-0000-000058020000}"/>
    <hyperlink ref="L604" r:id="rId602" xr:uid="{00000000-0004-0000-0000-000059020000}"/>
    <hyperlink ref="L605" r:id="rId603" xr:uid="{00000000-0004-0000-0000-00005A020000}"/>
    <hyperlink ref="L606" r:id="rId604" xr:uid="{00000000-0004-0000-0000-00005B020000}"/>
    <hyperlink ref="L607" r:id="rId605" xr:uid="{00000000-0004-0000-0000-00005C020000}"/>
    <hyperlink ref="L608" r:id="rId606" xr:uid="{00000000-0004-0000-0000-00005D020000}"/>
    <hyperlink ref="L609" r:id="rId607" xr:uid="{00000000-0004-0000-0000-00005E020000}"/>
    <hyperlink ref="L610" r:id="rId608" xr:uid="{00000000-0004-0000-0000-00005F020000}"/>
    <hyperlink ref="L611" r:id="rId609" xr:uid="{00000000-0004-0000-0000-000060020000}"/>
    <hyperlink ref="L612" r:id="rId610" xr:uid="{00000000-0004-0000-0000-000061020000}"/>
    <hyperlink ref="L613" r:id="rId611" xr:uid="{00000000-0004-0000-0000-000062020000}"/>
    <hyperlink ref="L614" r:id="rId612" xr:uid="{00000000-0004-0000-0000-000063020000}"/>
    <hyperlink ref="L615" r:id="rId613" xr:uid="{00000000-0004-0000-0000-000064020000}"/>
    <hyperlink ref="L616" r:id="rId614" xr:uid="{00000000-0004-0000-0000-000065020000}"/>
    <hyperlink ref="L617" r:id="rId615" xr:uid="{00000000-0004-0000-0000-000066020000}"/>
    <hyperlink ref="L618" r:id="rId616" xr:uid="{00000000-0004-0000-0000-000067020000}"/>
    <hyperlink ref="L619" r:id="rId617" xr:uid="{00000000-0004-0000-0000-000068020000}"/>
    <hyperlink ref="L620" r:id="rId618" xr:uid="{00000000-0004-0000-0000-000069020000}"/>
    <hyperlink ref="L621" r:id="rId619" xr:uid="{00000000-0004-0000-0000-00006A020000}"/>
    <hyperlink ref="L622" r:id="rId620" xr:uid="{00000000-0004-0000-0000-00006B020000}"/>
    <hyperlink ref="L623" r:id="rId621" xr:uid="{00000000-0004-0000-0000-00006C020000}"/>
    <hyperlink ref="L624" r:id="rId622" xr:uid="{00000000-0004-0000-0000-00006D020000}"/>
    <hyperlink ref="L625" r:id="rId623" xr:uid="{00000000-0004-0000-0000-00006E020000}"/>
    <hyperlink ref="L626" r:id="rId624" xr:uid="{00000000-0004-0000-0000-00006F020000}"/>
    <hyperlink ref="L627" r:id="rId625" xr:uid="{00000000-0004-0000-0000-000070020000}"/>
    <hyperlink ref="L628" r:id="rId626" xr:uid="{00000000-0004-0000-0000-000071020000}"/>
    <hyperlink ref="L629" r:id="rId627" xr:uid="{00000000-0004-0000-0000-000072020000}"/>
    <hyperlink ref="L630" r:id="rId628" xr:uid="{00000000-0004-0000-0000-000073020000}"/>
    <hyperlink ref="L631" r:id="rId629" xr:uid="{00000000-0004-0000-0000-000074020000}"/>
    <hyperlink ref="L632" r:id="rId630" xr:uid="{00000000-0004-0000-0000-000075020000}"/>
    <hyperlink ref="L633" r:id="rId631" xr:uid="{00000000-0004-0000-0000-000076020000}"/>
    <hyperlink ref="L634" r:id="rId632" xr:uid="{00000000-0004-0000-0000-000077020000}"/>
    <hyperlink ref="L635" r:id="rId633" xr:uid="{00000000-0004-0000-0000-000078020000}"/>
    <hyperlink ref="L636" r:id="rId634" xr:uid="{00000000-0004-0000-0000-000079020000}"/>
    <hyperlink ref="L637" r:id="rId635" xr:uid="{00000000-0004-0000-0000-00007A020000}"/>
    <hyperlink ref="L638" r:id="rId636" xr:uid="{00000000-0004-0000-0000-00007B020000}"/>
    <hyperlink ref="L639" r:id="rId637" xr:uid="{00000000-0004-0000-0000-00007C020000}"/>
    <hyperlink ref="L640" r:id="rId638" xr:uid="{00000000-0004-0000-0000-00007D020000}"/>
    <hyperlink ref="L641" r:id="rId639" xr:uid="{00000000-0004-0000-0000-00007E020000}"/>
    <hyperlink ref="L642" r:id="rId640" xr:uid="{00000000-0004-0000-0000-00007F020000}"/>
    <hyperlink ref="L643" r:id="rId641" xr:uid="{00000000-0004-0000-0000-000080020000}"/>
    <hyperlink ref="L644" r:id="rId642" xr:uid="{00000000-0004-0000-0000-000081020000}"/>
    <hyperlink ref="L645" r:id="rId643" xr:uid="{00000000-0004-0000-0000-000082020000}"/>
    <hyperlink ref="L646" r:id="rId644" xr:uid="{00000000-0004-0000-0000-000083020000}"/>
    <hyperlink ref="L647" r:id="rId645" xr:uid="{00000000-0004-0000-0000-000084020000}"/>
    <hyperlink ref="L648" r:id="rId646" xr:uid="{00000000-0004-0000-0000-000085020000}"/>
    <hyperlink ref="L649" r:id="rId647" xr:uid="{00000000-0004-0000-0000-000086020000}"/>
    <hyperlink ref="L650" r:id="rId648" xr:uid="{00000000-0004-0000-0000-000087020000}"/>
    <hyperlink ref="L651" r:id="rId649" xr:uid="{00000000-0004-0000-0000-000088020000}"/>
    <hyperlink ref="L652" r:id="rId650" xr:uid="{00000000-0004-0000-0000-000089020000}"/>
    <hyperlink ref="L653" r:id="rId651" xr:uid="{00000000-0004-0000-0000-00008A020000}"/>
    <hyperlink ref="L654" r:id="rId652" xr:uid="{00000000-0004-0000-0000-00008B020000}"/>
    <hyperlink ref="L655" r:id="rId653" xr:uid="{00000000-0004-0000-0000-00008C020000}"/>
    <hyperlink ref="L656" r:id="rId654" xr:uid="{00000000-0004-0000-0000-00008D020000}"/>
    <hyperlink ref="L657" r:id="rId655" xr:uid="{00000000-0004-0000-0000-00008E020000}"/>
    <hyperlink ref="L658" r:id="rId656" xr:uid="{00000000-0004-0000-0000-00008F020000}"/>
    <hyperlink ref="L659" r:id="rId657" xr:uid="{00000000-0004-0000-0000-000090020000}"/>
    <hyperlink ref="L660" r:id="rId658" xr:uid="{00000000-0004-0000-0000-000091020000}"/>
    <hyperlink ref="L661" r:id="rId659" xr:uid="{00000000-0004-0000-0000-000092020000}"/>
    <hyperlink ref="L662" r:id="rId660" xr:uid="{00000000-0004-0000-0000-000093020000}"/>
    <hyperlink ref="L663" r:id="rId661" xr:uid="{00000000-0004-0000-0000-000094020000}"/>
    <hyperlink ref="L664" r:id="rId662" xr:uid="{00000000-0004-0000-0000-000095020000}"/>
    <hyperlink ref="L665" r:id="rId663" xr:uid="{00000000-0004-0000-0000-000096020000}"/>
    <hyperlink ref="L666" r:id="rId664" xr:uid="{00000000-0004-0000-0000-000097020000}"/>
    <hyperlink ref="L667" r:id="rId665" xr:uid="{00000000-0004-0000-0000-000098020000}"/>
    <hyperlink ref="L668" r:id="rId666" xr:uid="{00000000-0004-0000-0000-000099020000}"/>
    <hyperlink ref="L669" r:id="rId667" xr:uid="{00000000-0004-0000-0000-00009A020000}"/>
    <hyperlink ref="L670" r:id="rId668" xr:uid="{00000000-0004-0000-0000-00009B020000}"/>
    <hyperlink ref="L671" r:id="rId669" xr:uid="{00000000-0004-0000-0000-00009C020000}"/>
    <hyperlink ref="L672" r:id="rId670" xr:uid="{00000000-0004-0000-0000-00009D020000}"/>
    <hyperlink ref="L673" r:id="rId671" xr:uid="{00000000-0004-0000-0000-00009E020000}"/>
    <hyperlink ref="L674" r:id="rId672" xr:uid="{00000000-0004-0000-0000-00009F020000}"/>
    <hyperlink ref="L675" r:id="rId673" xr:uid="{00000000-0004-0000-0000-0000A0020000}"/>
    <hyperlink ref="L676" r:id="rId674" xr:uid="{00000000-0004-0000-0000-0000A1020000}"/>
    <hyperlink ref="L677" r:id="rId675" xr:uid="{00000000-0004-0000-0000-0000A2020000}"/>
    <hyperlink ref="L678" r:id="rId676" xr:uid="{00000000-0004-0000-0000-0000A3020000}"/>
    <hyperlink ref="L679" r:id="rId677" xr:uid="{00000000-0004-0000-0000-0000A4020000}"/>
    <hyperlink ref="L680" r:id="rId678" xr:uid="{00000000-0004-0000-0000-0000A5020000}"/>
    <hyperlink ref="L681" r:id="rId679" xr:uid="{00000000-0004-0000-0000-0000A6020000}"/>
    <hyperlink ref="L682" r:id="rId680" xr:uid="{00000000-0004-0000-0000-0000A7020000}"/>
    <hyperlink ref="L683" r:id="rId681" xr:uid="{00000000-0004-0000-0000-0000A8020000}"/>
    <hyperlink ref="L684" r:id="rId682" xr:uid="{00000000-0004-0000-0000-0000A9020000}"/>
    <hyperlink ref="L685" r:id="rId683" xr:uid="{00000000-0004-0000-0000-0000AA020000}"/>
    <hyperlink ref="L686" r:id="rId684" xr:uid="{00000000-0004-0000-0000-0000AB020000}"/>
    <hyperlink ref="L687" r:id="rId685" xr:uid="{00000000-0004-0000-0000-0000AC020000}"/>
    <hyperlink ref="L688" r:id="rId686" xr:uid="{00000000-0004-0000-0000-0000AD020000}"/>
    <hyperlink ref="L689" r:id="rId687" xr:uid="{00000000-0004-0000-0000-0000AE020000}"/>
    <hyperlink ref="L690" r:id="rId688" xr:uid="{00000000-0004-0000-0000-0000AF020000}"/>
    <hyperlink ref="L691" r:id="rId689" xr:uid="{00000000-0004-0000-0000-0000B0020000}"/>
    <hyperlink ref="L692" r:id="rId690" xr:uid="{00000000-0004-0000-0000-0000B1020000}"/>
    <hyperlink ref="L693" r:id="rId691" xr:uid="{00000000-0004-0000-0000-0000B2020000}"/>
    <hyperlink ref="L694" r:id="rId692" xr:uid="{00000000-0004-0000-0000-0000B3020000}"/>
    <hyperlink ref="L695" r:id="rId693" xr:uid="{00000000-0004-0000-0000-0000B4020000}"/>
    <hyperlink ref="L696" r:id="rId694" xr:uid="{00000000-0004-0000-0000-0000B5020000}"/>
    <hyperlink ref="L697" r:id="rId695" xr:uid="{00000000-0004-0000-0000-0000B6020000}"/>
    <hyperlink ref="L698" r:id="rId696" xr:uid="{00000000-0004-0000-0000-0000B7020000}"/>
    <hyperlink ref="L699" r:id="rId697" xr:uid="{00000000-0004-0000-0000-0000B8020000}"/>
    <hyperlink ref="L700" r:id="rId698" xr:uid="{00000000-0004-0000-0000-0000B9020000}"/>
    <hyperlink ref="L701" r:id="rId699" xr:uid="{00000000-0004-0000-0000-0000BA020000}"/>
    <hyperlink ref="L702" r:id="rId700" xr:uid="{00000000-0004-0000-0000-0000BB020000}"/>
    <hyperlink ref="L703" r:id="rId701" xr:uid="{00000000-0004-0000-0000-0000BC020000}"/>
    <hyperlink ref="L704" r:id="rId702" xr:uid="{00000000-0004-0000-0000-0000BD020000}"/>
    <hyperlink ref="L705" r:id="rId703" xr:uid="{00000000-0004-0000-0000-0000BE020000}"/>
    <hyperlink ref="L706" r:id="rId704" xr:uid="{00000000-0004-0000-0000-0000BF020000}"/>
    <hyperlink ref="L707" r:id="rId705" xr:uid="{00000000-0004-0000-0000-0000C0020000}"/>
    <hyperlink ref="L708" r:id="rId706" xr:uid="{00000000-0004-0000-0000-0000C1020000}"/>
    <hyperlink ref="L709" r:id="rId707" xr:uid="{00000000-0004-0000-0000-0000C2020000}"/>
    <hyperlink ref="L710" r:id="rId708" xr:uid="{00000000-0004-0000-0000-0000C3020000}"/>
    <hyperlink ref="L711" r:id="rId709" xr:uid="{00000000-0004-0000-0000-0000C4020000}"/>
    <hyperlink ref="L712" r:id="rId710" xr:uid="{00000000-0004-0000-0000-0000C5020000}"/>
    <hyperlink ref="L713" r:id="rId711" xr:uid="{00000000-0004-0000-0000-0000C6020000}"/>
    <hyperlink ref="L714" r:id="rId712" xr:uid="{00000000-0004-0000-0000-0000C7020000}"/>
    <hyperlink ref="L715" r:id="rId713" xr:uid="{00000000-0004-0000-0000-0000C8020000}"/>
    <hyperlink ref="L716" r:id="rId714" xr:uid="{00000000-0004-0000-0000-0000C9020000}"/>
    <hyperlink ref="L717" r:id="rId715" xr:uid="{00000000-0004-0000-0000-0000CA020000}"/>
    <hyperlink ref="L718" r:id="rId716" xr:uid="{00000000-0004-0000-0000-0000CB020000}"/>
    <hyperlink ref="L719" r:id="rId717" xr:uid="{00000000-0004-0000-0000-0000CC020000}"/>
    <hyperlink ref="L720" r:id="rId718" xr:uid="{00000000-0004-0000-0000-0000CD020000}"/>
    <hyperlink ref="L721" r:id="rId719" xr:uid="{00000000-0004-0000-0000-0000CE020000}"/>
    <hyperlink ref="L722" r:id="rId720" xr:uid="{00000000-0004-0000-0000-0000CF020000}"/>
    <hyperlink ref="L723" r:id="rId721" xr:uid="{00000000-0004-0000-0000-0000D0020000}"/>
    <hyperlink ref="L724" r:id="rId722" xr:uid="{00000000-0004-0000-0000-0000D1020000}"/>
    <hyperlink ref="L725" r:id="rId723" xr:uid="{00000000-0004-0000-0000-0000D2020000}"/>
    <hyperlink ref="L726" r:id="rId724" xr:uid="{00000000-0004-0000-0000-0000D3020000}"/>
    <hyperlink ref="L727" r:id="rId725" xr:uid="{00000000-0004-0000-0000-0000D4020000}"/>
    <hyperlink ref="L728" r:id="rId726" xr:uid="{00000000-0004-0000-0000-0000D5020000}"/>
    <hyperlink ref="L729" r:id="rId727" xr:uid="{00000000-0004-0000-0000-0000D6020000}"/>
    <hyperlink ref="L730" r:id="rId728" xr:uid="{00000000-0004-0000-0000-0000D7020000}"/>
    <hyperlink ref="L731" r:id="rId729" xr:uid="{00000000-0004-0000-0000-0000D8020000}"/>
    <hyperlink ref="L732" r:id="rId730" xr:uid="{00000000-0004-0000-0000-0000D9020000}"/>
    <hyperlink ref="L733" r:id="rId731" xr:uid="{00000000-0004-0000-0000-0000DA020000}"/>
    <hyperlink ref="L734" r:id="rId732" xr:uid="{00000000-0004-0000-0000-0000DB020000}"/>
    <hyperlink ref="L735" r:id="rId733" xr:uid="{00000000-0004-0000-0000-0000DC020000}"/>
    <hyperlink ref="L736" r:id="rId734" xr:uid="{00000000-0004-0000-0000-0000DD020000}"/>
    <hyperlink ref="L737" r:id="rId735" xr:uid="{00000000-0004-0000-0000-0000DE020000}"/>
    <hyperlink ref="L738" r:id="rId736" xr:uid="{00000000-0004-0000-0000-0000DF020000}"/>
    <hyperlink ref="L739" r:id="rId737" xr:uid="{00000000-0004-0000-0000-0000E0020000}"/>
    <hyperlink ref="L740" r:id="rId738" xr:uid="{00000000-0004-0000-0000-0000E1020000}"/>
    <hyperlink ref="L741" r:id="rId739" xr:uid="{00000000-0004-0000-0000-0000E2020000}"/>
    <hyperlink ref="L742" r:id="rId740" xr:uid="{00000000-0004-0000-0000-0000E3020000}"/>
    <hyperlink ref="L743" r:id="rId741" xr:uid="{00000000-0004-0000-0000-0000E4020000}"/>
    <hyperlink ref="L744" r:id="rId742" xr:uid="{00000000-0004-0000-0000-0000E5020000}"/>
    <hyperlink ref="L745" r:id="rId743" xr:uid="{00000000-0004-0000-0000-0000E6020000}"/>
    <hyperlink ref="L746" r:id="rId744" xr:uid="{00000000-0004-0000-0000-0000E7020000}"/>
    <hyperlink ref="L747" r:id="rId745" xr:uid="{00000000-0004-0000-0000-0000E8020000}"/>
    <hyperlink ref="L748" r:id="rId746" xr:uid="{00000000-0004-0000-0000-0000E9020000}"/>
    <hyperlink ref="L749" r:id="rId747" xr:uid="{00000000-0004-0000-0000-0000EA020000}"/>
    <hyperlink ref="L750" r:id="rId748" xr:uid="{00000000-0004-0000-0000-0000EB020000}"/>
    <hyperlink ref="L751" r:id="rId749" xr:uid="{00000000-0004-0000-0000-0000EC020000}"/>
    <hyperlink ref="L752" r:id="rId750" xr:uid="{00000000-0004-0000-0000-0000ED020000}"/>
    <hyperlink ref="L753" r:id="rId751" xr:uid="{00000000-0004-0000-0000-0000EE020000}"/>
    <hyperlink ref="L754" r:id="rId752" xr:uid="{00000000-0004-0000-0000-0000EF020000}"/>
    <hyperlink ref="L755" r:id="rId753" xr:uid="{00000000-0004-0000-0000-0000F0020000}"/>
    <hyperlink ref="L756" r:id="rId754" xr:uid="{00000000-0004-0000-0000-0000F1020000}"/>
    <hyperlink ref="L757" r:id="rId755" xr:uid="{00000000-0004-0000-0000-0000F2020000}"/>
    <hyperlink ref="L758" r:id="rId756" xr:uid="{00000000-0004-0000-0000-0000F3020000}"/>
    <hyperlink ref="L759" r:id="rId757" xr:uid="{00000000-0004-0000-0000-0000F4020000}"/>
    <hyperlink ref="L760" r:id="rId758" xr:uid="{00000000-0004-0000-0000-0000F5020000}"/>
    <hyperlink ref="L761" r:id="rId759" xr:uid="{00000000-0004-0000-0000-0000F6020000}"/>
    <hyperlink ref="L762" r:id="rId760" xr:uid="{00000000-0004-0000-0000-0000F7020000}"/>
    <hyperlink ref="L763" r:id="rId761" xr:uid="{00000000-0004-0000-0000-0000F8020000}"/>
    <hyperlink ref="L764" r:id="rId762" xr:uid="{00000000-0004-0000-0000-0000F9020000}"/>
    <hyperlink ref="L765" r:id="rId763" xr:uid="{00000000-0004-0000-0000-0000FA020000}"/>
    <hyperlink ref="L766" r:id="rId764" xr:uid="{00000000-0004-0000-0000-0000FB020000}"/>
    <hyperlink ref="L767" r:id="rId765" xr:uid="{00000000-0004-0000-0000-0000FC020000}"/>
    <hyperlink ref="L768" r:id="rId766" xr:uid="{00000000-0004-0000-0000-0000FD020000}"/>
    <hyperlink ref="L769" r:id="rId767" xr:uid="{00000000-0004-0000-0000-0000FE020000}"/>
    <hyperlink ref="L770" r:id="rId768" xr:uid="{00000000-0004-0000-0000-0000FF020000}"/>
    <hyperlink ref="L771" r:id="rId769" xr:uid="{00000000-0004-0000-0000-000000030000}"/>
    <hyperlink ref="L772" r:id="rId770" xr:uid="{00000000-0004-0000-0000-000001030000}"/>
    <hyperlink ref="L773" r:id="rId771" xr:uid="{00000000-0004-0000-0000-000002030000}"/>
    <hyperlink ref="L774" r:id="rId772" xr:uid="{00000000-0004-0000-0000-000003030000}"/>
    <hyperlink ref="L775" r:id="rId773" xr:uid="{00000000-0004-0000-0000-000004030000}"/>
    <hyperlink ref="L776" r:id="rId774" xr:uid="{00000000-0004-0000-0000-000005030000}"/>
    <hyperlink ref="L777" r:id="rId775" xr:uid="{00000000-0004-0000-0000-000006030000}"/>
    <hyperlink ref="L778" r:id="rId776" xr:uid="{00000000-0004-0000-0000-000007030000}"/>
    <hyperlink ref="L779" r:id="rId777" xr:uid="{00000000-0004-0000-0000-000008030000}"/>
    <hyperlink ref="L780" r:id="rId778" xr:uid="{00000000-0004-0000-0000-000009030000}"/>
    <hyperlink ref="L781" r:id="rId779" xr:uid="{00000000-0004-0000-0000-00000A030000}"/>
    <hyperlink ref="L782" r:id="rId780" xr:uid="{00000000-0004-0000-0000-00000B030000}"/>
    <hyperlink ref="L783" r:id="rId781" xr:uid="{00000000-0004-0000-0000-00000C030000}"/>
    <hyperlink ref="L784" r:id="rId782" xr:uid="{00000000-0004-0000-0000-00000D030000}"/>
    <hyperlink ref="L785" r:id="rId783" xr:uid="{00000000-0004-0000-0000-00000E030000}"/>
    <hyperlink ref="L786" r:id="rId784" xr:uid="{00000000-0004-0000-0000-00000F030000}"/>
    <hyperlink ref="L787" r:id="rId785" xr:uid="{00000000-0004-0000-0000-000010030000}"/>
    <hyperlink ref="L788" r:id="rId786" xr:uid="{00000000-0004-0000-0000-000011030000}"/>
    <hyperlink ref="L789" r:id="rId787" xr:uid="{00000000-0004-0000-0000-000012030000}"/>
    <hyperlink ref="L790" r:id="rId788" xr:uid="{00000000-0004-0000-0000-000013030000}"/>
    <hyperlink ref="L791" r:id="rId789" xr:uid="{00000000-0004-0000-0000-000014030000}"/>
    <hyperlink ref="L792" r:id="rId790" xr:uid="{00000000-0004-0000-0000-000015030000}"/>
    <hyperlink ref="L793" r:id="rId791" xr:uid="{00000000-0004-0000-0000-000016030000}"/>
    <hyperlink ref="L794" r:id="rId792" xr:uid="{00000000-0004-0000-0000-000017030000}"/>
    <hyperlink ref="L795" r:id="rId793" xr:uid="{00000000-0004-0000-0000-000018030000}"/>
    <hyperlink ref="L796" r:id="rId794" xr:uid="{00000000-0004-0000-0000-000019030000}"/>
    <hyperlink ref="L797" r:id="rId795" xr:uid="{00000000-0004-0000-0000-00001A030000}"/>
    <hyperlink ref="L798" r:id="rId796" xr:uid="{00000000-0004-0000-0000-00001B030000}"/>
    <hyperlink ref="L799" r:id="rId797" xr:uid="{00000000-0004-0000-0000-00001C030000}"/>
    <hyperlink ref="L800" r:id="rId798" xr:uid="{00000000-0004-0000-0000-00001D030000}"/>
    <hyperlink ref="L801" r:id="rId799" xr:uid="{00000000-0004-0000-0000-00001E030000}"/>
    <hyperlink ref="L802" r:id="rId800" xr:uid="{00000000-0004-0000-0000-00001F030000}"/>
    <hyperlink ref="L803" r:id="rId801" xr:uid="{00000000-0004-0000-0000-000020030000}"/>
    <hyperlink ref="L804" r:id="rId802" xr:uid="{00000000-0004-0000-0000-000021030000}"/>
    <hyperlink ref="L805" r:id="rId803" xr:uid="{00000000-0004-0000-0000-000022030000}"/>
    <hyperlink ref="L806" r:id="rId804" xr:uid="{00000000-0004-0000-0000-000023030000}"/>
    <hyperlink ref="L807" r:id="rId805" xr:uid="{00000000-0004-0000-0000-000024030000}"/>
    <hyperlink ref="L808" r:id="rId806" xr:uid="{00000000-0004-0000-0000-000025030000}"/>
    <hyperlink ref="L809" r:id="rId807" xr:uid="{00000000-0004-0000-0000-000026030000}"/>
    <hyperlink ref="L810" r:id="rId808" xr:uid="{00000000-0004-0000-0000-000027030000}"/>
    <hyperlink ref="L811" r:id="rId809" xr:uid="{00000000-0004-0000-0000-000028030000}"/>
    <hyperlink ref="L812" r:id="rId810" xr:uid="{00000000-0004-0000-0000-000029030000}"/>
    <hyperlink ref="L813" r:id="rId811" xr:uid="{00000000-0004-0000-0000-00002A030000}"/>
    <hyperlink ref="L814" r:id="rId812" xr:uid="{00000000-0004-0000-0000-00002B030000}"/>
    <hyperlink ref="L815" r:id="rId813" xr:uid="{00000000-0004-0000-0000-00002C030000}"/>
    <hyperlink ref="L816" r:id="rId814" xr:uid="{00000000-0004-0000-0000-00002D030000}"/>
    <hyperlink ref="L817" r:id="rId815" xr:uid="{00000000-0004-0000-0000-00002E030000}"/>
    <hyperlink ref="L818" r:id="rId816" xr:uid="{00000000-0004-0000-0000-00002F030000}"/>
    <hyperlink ref="L819" r:id="rId817" xr:uid="{00000000-0004-0000-0000-000030030000}"/>
    <hyperlink ref="L820" r:id="rId818" xr:uid="{00000000-0004-0000-0000-000031030000}"/>
    <hyperlink ref="L821" r:id="rId819" xr:uid="{00000000-0004-0000-0000-000032030000}"/>
    <hyperlink ref="L822" r:id="rId820" xr:uid="{00000000-0004-0000-0000-000033030000}"/>
    <hyperlink ref="L823" r:id="rId821" xr:uid="{00000000-0004-0000-0000-000034030000}"/>
    <hyperlink ref="L824" r:id="rId822" xr:uid="{00000000-0004-0000-0000-000035030000}"/>
    <hyperlink ref="L825" r:id="rId823" xr:uid="{00000000-0004-0000-0000-000036030000}"/>
    <hyperlink ref="L826" r:id="rId824" xr:uid="{00000000-0004-0000-0000-000037030000}"/>
    <hyperlink ref="L827" r:id="rId825" xr:uid="{00000000-0004-0000-0000-000038030000}"/>
    <hyperlink ref="L828" r:id="rId826" xr:uid="{00000000-0004-0000-0000-000039030000}"/>
    <hyperlink ref="L829" r:id="rId827" xr:uid="{00000000-0004-0000-0000-00003A030000}"/>
    <hyperlink ref="L830" r:id="rId828" xr:uid="{00000000-0004-0000-0000-00003B030000}"/>
    <hyperlink ref="L831" r:id="rId829" xr:uid="{00000000-0004-0000-0000-00003C030000}"/>
    <hyperlink ref="L832" r:id="rId830" xr:uid="{00000000-0004-0000-0000-00003D030000}"/>
    <hyperlink ref="L833" r:id="rId831" xr:uid="{00000000-0004-0000-0000-00003E030000}"/>
    <hyperlink ref="L834" r:id="rId832" xr:uid="{00000000-0004-0000-0000-00003F030000}"/>
    <hyperlink ref="L835" r:id="rId833" xr:uid="{00000000-0004-0000-0000-000040030000}"/>
    <hyperlink ref="L836" r:id="rId834" xr:uid="{00000000-0004-0000-0000-000041030000}"/>
    <hyperlink ref="L837" r:id="rId835" xr:uid="{00000000-0004-0000-0000-000042030000}"/>
    <hyperlink ref="L838" r:id="rId836" xr:uid="{00000000-0004-0000-0000-000043030000}"/>
    <hyperlink ref="L839" r:id="rId837" xr:uid="{00000000-0004-0000-0000-000044030000}"/>
    <hyperlink ref="L840" r:id="rId838" xr:uid="{00000000-0004-0000-0000-000045030000}"/>
    <hyperlink ref="L841" r:id="rId839" xr:uid="{00000000-0004-0000-0000-000046030000}"/>
    <hyperlink ref="L842" r:id="rId840" xr:uid="{00000000-0004-0000-0000-000047030000}"/>
    <hyperlink ref="L843" r:id="rId841" xr:uid="{00000000-0004-0000-0000-000048030000}"/>
    <hyperlink ref="L844" r:id="rId842" xr:uid="{00000000-0004-0000-0000-000049030000}"/>
    <hyperlink ref="L845" r:id="rId843" xr:uid="{00000000-0004-0000-0000-00004A030000}"/>
    <hyperlink ref="L846" r:id="rId844" xr:uid="{00000000-0004-0000-0000-00004B030000}"/>
    <hyperlink ref="L847" r:id="rId845" xr:uid="{00000000-0004-0000-0000-00004C030000}"/>
    <hyperlink ref="L848" r:id="rId846" xr:uid="{00000000-0004-0000-0000-00004D030000}"/>
    <hyperlink ref="L849" r:id="rId847" xr:uid="{00000000-0004-0000-0000-00004E030000}"/>
    <hyperlink ref="L850" r:id="rId848" xr:uid="{00000000-0004-0000-0000-00004F030000}"/>
    <hyperlink ref="L851" r:id="rId849" xr:uid="{00000000-0004-0000-0000-000050030000}"/>
    <hyperlink ref="L852" r:id="rId850" xr:uid="{00000000-0004-0000-0000-000051030000}"/>
    <hyperlink ref="L853" r:id="rId851" xr:uid="{00000000-0004-0000-0000-000052030000}"/>
    <hyperlink ref="L854" r:id="rId852" xr:uid="{00000000-0004-0000-0000-000053030000}"/>
    <hyperlink ref="L855" r:id="rId853" xr:uid="{00000000-0004-0000-0000-000054030000}"/>
    <hyperlink ref="L856" r:id="rId854" xr:uid="{00000000-0004-0000-0000-000055030000}"/>
    <hyperlink ref="L857" r:id="rId855" xr:uid="{00000000-0004-0000-0000-000056030000}"/>
    <hyperlink ref="L858" r:id="rId856" xr:uid="{00000000-0004-0000-0000-000057030000}"/>
    <hyperlink ref="L859" r:id="rId857" xr:uid="{00000000-0004-0000-0000-000058030000}"/>
    <hyperlink ref="L860" r:id="rId858" xr:uid="{00000000-0004-0000-0000-000059030000}"/>
    <hyperlink ref="L861" r:id="rId859" xr:uid="{00000000-0004-0000-0000-00005A030000}"/>
    <hyperlink ref="L862" r:id="rId860" xr:uid="{00000000-0004-0000-0000-00005B030000}"/>
    <hyperlink ref="L863" r:id="rId861" xr:uid="{00000000-0004-0000-0000-00005C030000}"/>
    <hyperlink ref="L864" r:id="rId862" xr:uid="{00000000-0004-0000-0000-00005D030000}"/>
    <hyperlink ref="L865" r:id="rId863" xr:uid="{00000000-0004-0000-0000-00005E030000}"/>
    <hyperlink ref="L866" r:id="rId864" xr:uid="{00000000-0004-0000-0000-00005F030000}"/>
    <hyperlink ref="L867" r:id="rId865" xr:uid="{00000000-0004-0000-0000-000060030000}"/>
    <hyperlink ref="L868" r:id="rId866" xr:uid="{00000000-0004-0000-0000-000061030000}"/>
    <hyperlink ref="L869" r:id="rId867" xr:uid="{00000000-0004-0000-0000-000062030000}"/>
    <hyperlink ref="L870" r:id="rId868" xr:uid="{00000000-0004-0000-0000-000063030000}"/>
    <hyperlink ref="L871" r:id="rId869" xr:uid="{00000000-0004-0000-0000-000064030000}"/>
    <hyperlink ref="L872" r:id="rId870" xr:uid="{00000000-0004-0000-0000-000065030000}"/>
    <hyperlink ref="L873" r:id="rId871" xr:uid="{00000000-0004-0000-0000-000066030000}"/>
    <hyperlink ref="L874" r:id="rId872" xr:uid="{00000000-0004-0000-0000-000067030000}"/>
    <hyperlink ref="L875" r:id="rId873" xr:uid="{00000000-0004-0000-0000-000068030000}"/>
    <hyperlink ref="L876" r:id="rId874" xr:uid="{00000000-0004-0000-0000-000069030000}"/>
    <hyperlink ref="L877" r:id="rId875" xr:uid="{00000000-0004-0000-0000-00006A030000}"/>
    <hyperlink ref="L878" r:id="rId876" xr:uid="{00000000-0004-0000-0000-00006B030000}"/>
    <hyperlink ref="L879" r:id="rId877" xr:uid="{00000000-0004-0000-0000-00006C030000}"/>
    <hyperlink ref="L880" r:id="rId878" xr:uid="{00000000-0004-0000-0000-00006D030000}"/>
    <hyperlink ref="L881" r:id="rId879" xr:uid="{00000000-0004-0000-0000-00006E030000}"/>
    <hyperlink ref="L882" r:id="rId880" xr:uid="{00000000-0004-0000-0000-00006F030000}"/>
    <hyperlink ref="L883" r:id="rId881" xr:uid="{00000000-0004-0000-0000-000070030000}"/>
    <hyperlink ref="L884" r:id="rId882" xr:uid="{00000000-0004-0000-0000-000071030000}"/>
    <hyperlink ref="L885" r:id="rId883" xr:uid="{00000000-0004-0000-0000-000072030000}"/>
    <hyperlink ref="L886" r:id="rId884" xr:uid="{00000000-0004-0000-0000-000073030000}"/>
    <hyperlink ref="L887" r:id="rId885" xr:uid="{00000000-0004-0000-0000-000074030000}"/>
    <hyperlink ref="L888" r:id="rId886" xr:uid="{00000000-0004-0000-0000-000075030000}"/>
    <hyperlink ref="L889" r:id="rId887" xr:uid="{00000000-0004-0000-0000-000076030000}"/>
    <hyperlink ref="L890" r:id="rId888" xr:uid="{00000000-0004-0000-0000-000077030000}"/>
    <hyperlink ref="L891" r:id="rId889" xr:uid="{00000000-0004-0000-0000-000078030000}"/>
    <hyperlink ref="L892" r:id="rId890" xr:uid="{00000000-0004-0000-0000-000079030000}"/>
    <hyperlink ref="L893" r:id="rId891" xr:uid="{00000000-0004-0000-0000-00007A030000}"/>
    <hyperlink ref="L894" r:id="rId892" xr:uid="{00000000-0004-0000-0000-00007B030000}"/>
    <hyperlink ref="L895" r:id="rId893" xr:uid="{00000000-0004-0000-0000-00007C030000}"/>
    <hyperlink ref="L896" r:id="rId894" xr:uid="{00000000-0004-0000-0000-00007D030000}"/>
    <hyperlink ref="L897" r:id="rId895" xr:uid="{00000000-0004-0000-0000-00007E030000}"/>
    <hyperlink ref="L898" r:id="rId896" xr:uid="{00000000-0004-0000-0000-00007F030000}"/>
    <hyperlink ref="L899" r:id="rId897" xr:uid="{00000000-0004-0000-0000-000080030000}"/>
    <hyperlink ref="L900" r:id="rId898" xr:uid="{00000000-0004-0000-0000-000081030000}"/>
    <hyperlink ref="L901" r:id="rId899" xr:uid="{00000000-0004-0000-0000-000082030000}"/>
    <hyperlink ref="L902" r:id="rId900" xr:uid="{00000000-0004-0000-0000-000083030000}"/>
    <hyperlink ref="L903" r:id="rId901" xr:uid="{00000000-0004-0000-0000-000084030000}"/>
    <hyperlink ref="L904" r:id="rId902" xr:uid="{00000000-0004-0000-0000-000085030000}"/>
    <hyperlink ref="L905" r:id="rId903" xr:uid="{00000000-0004-0000-0000-000086030000}"/>
    <hyperlink ref="L906" r:id="rId904" xr:uid="{00000000-0004-0000-0000-000087030000}"/>
    <hyperlink ref="L907" r:id="rId905" xr:uid="{00000000-0004-0000-0000-000088030000}"/>
    <hyperlink ref="L908" r:id="rId906" xr:uid="{00000000-0004-0000-0000-000089030000}"/>
    <hyperlink ref="L909" r:id="rId907" xr:uid="{00000000-0004-0000-0000-00008A030000}"/>
    <hyperlink ref="L910" r:id="rId908" xr:uid="{00000000-0004-0000-0000-00008B030000}"/>
    <hyperlink ref="L911" r:id="rId909" xr:uid="{00000000-0004-0000-0000-00008C030000}"/>
    <hyperlink ref="L912" r:id="rId910" xr:uid="{00000000-0004-0000-0000-00008D030000}"/>
    <hyperlink ref="L913" r:id="rId911" xr:uid="{00000000-0004-0000-0000-00008E030000}"/>
    <hyperlink ref="L914" r:id="rId912" xr:uid="{00000000-0004-0000-0000-00008F030000}"/>
    <hyperlink ref="L915" r:id="rId913" xr:uid="{00000000-0004-0000-0000-000090030000}"/>
    <hyperlink ref="L916" r:id="rId914" xr:uid="{00000000-0004-0000-0000-000091030000}"/>
    <hyperlink ref="L917" r:id="rId915" xr:uid="{00000000-0004-0000-0000-000092030000}"/>
    <hyperlink ref="L918" r:id="rId916" xr:uid="{00000000-0004-0000-0000-000093030000}"/>
    <hyperlink ref="L919" r:id="rId917" xr:uid="{00000000-0004-0000-0000-000094030000}"/>
    <hyperlink ref="L920" r:id="rId918" xr:uid="{00000000-0004-0000-0000-000095030000}"/>
    <hyperlink ref="L921" r:id="rId919" xr:uid="{00000000-0004-0000-0000-000096030000}"/>
    <hyperlink ref="L922" r:id="rId920" xr:uid="{00000000-0004-0000-0000-000097030000}"/>
    <hyperlink ref="L923" r:id="rId921" xr:uid="{00000000-0004-0000-0000-000098030000}"/>
    <hyperlink ref="L924" r:id="rId922" xr:uid="{00000000-0004-0000-0000-000099030000}"/>
    <hyperlink ref="L925" r:id="rId923" xr:uid="{00000000-0004-0000-0000-00009A030000}"/>
    <hyperlink ref="L926" r:id="rId924" xr:uid="{00000000-0004-0000-0000-00009B030000}"/>
    <hyperlink ref="L927" r:id="rId925" xr:uid="{00000000-0004-0000-0000-00009C030000}"/>
    <hyperlink ref="L928" r:id="rId926" xr:uid="{00000000-0004-0000-0000-00009D030000}"/>
    <hyperlink ref="L929" r:id="rId927" xr:uid="{00000000-0004-0000-0000-00009E030000}"/>
    <hyperlink ref="L930" r:id="rId928" xr:uid="{00000000-0004-0000-0000-00009F030000}"/>
    <hyperlink ref="L931" r:id="rId929" xr:uid="{00000000-0004-0000-0000-0000A0030000}"/>
    <hyperlink ref="L932" r:id="rId930" xr:uid="{00000000-0004-0000-0000-0000A1030000}"/>
    <hyperlink ref="L933" r:id="rId931" xr:uid="{00000000-0004-0000-0000-0000A2030000}"/>
    <hyperlink ref="L934" r:id="rId932" xr:uid="{00000000-0004-0000-0000-0000A3030000}"/>
    <hyperlink ref="L935" r:id="rId933" xr:uid="{00000000-0004-0000-0000-0000A4030000}"/>
    <hyperlink ref="L936" r:id="rId934" xr:uid="{00000000-0004-0000-0000-0000A5030000}"/>
    <hyperlink ref="L937" r:id="rId935" xr:uid="{00000000-0004-0000-0000-0000A6030000}"/>
    <hyperlink ref="L938" r:id="rId936" xr:uid="{00000000-0004-0000-0000-0000A7030000}"/>
    <hyperlink ref="L939" r:id="rId937" xr:uid="{00000000-0004-0000-0000-0000A8030000}"/>
    <hyperlink ref="L940" r:id="rId938" xr:uid="{00000000-0004-0000-0000-0000A9030000}"/>
    <hyperlink ref="L941" r:id="rId939" xr:uid="{00000000-0004-0000-0000-0000AA030000}"/>
    <hyperlink ref="L942" r:id="rId940" xr:uid="{00000000-0004-0000-0000-0000AB030000}"/>
    <hyperlink ref="L943" r:id="rId941" xr:uid="{00000000-0004-0000-0000-0000AC030000}"/>
    <hyperlink ref="L944" r:id="rId942" xr:uid="{00000000-0004-0000-0000-0000AD030000}"/>
    <hyperlink ref="L945" r:id="rId943" xr:uid="{00000000-0004-0000-0000-0000AE030000}"/>
    <hyperlink ref="L946" r:id="rId944" xr:uid="{00000000-0004-0000-0000-0000AF030000}"/>
    <hyperlink ref="L947" r:id="rId945" xr:uid="{00000000-0004-0000-0000-0000B0030000}"/>
    <hyperlink ref="L948" r:id="rId946" xr:uid="{00000000-0004-0000-0000-0000B1030000}"/>
    <hyperlink ref="L949" r:id="rId947" xr:uid="{00000000-0004-0000-0000-0000B2030000}"/>
    <hyperlink ref="L950" r:id="rId948" xr:uid="{00000000-0004-0000-0000-0000B3030000}"/>
    <hyperlink ref="L951" r:id="rId949" xr:uid="{00000000-0004-0000-0000-0000B4030000}"/>
    <hyperlink ref="L952" r:id="rId950" xr:uid="{00000000-0004-0000-0000-0000B5030000}"/>
    <hyperlink ref="L953" r:id="rId951" xr:uid="{00000000-0004-0000-0000-0000B6030000}"/>
    <hyperlink ref="L954" r:id="rId952" xr:uid="{00000000-0004-0000-0000-0000B7030000}"/>
    <hyperlink ref="L955" r:id="rId953" xr:uid="{00000000-0004-0000-0000-0000B8030000}"/>
    <hyperlink ref="L956" r:id="rId954" xr:uid="{00000000-0004-0000-0000-0000B9030000}"/>
    <hyperlink ref="L957" r:id="rId955" xr:uid="{00000000-0004-0000-0000-0000BA030000}"/>
    <hyperlink ref="L958" r:id="rId956" xr:uid="{00000000-0004-0000-0000-0000BB030000}"/>
    <hyperlink ref="L959" r:id="rId957" xr:uid="{00000000-0004-0000-0000-0000BC030000}"/>
    <hyperlink ref="L960" r:id="rId958" xr:uid="{00000000-0004-0000-0000-0000BD030000}"/>
    <hyperlink ref="L961" r:id="rId959" xr:uid="{00000000-0004-0000-0000-0000BE030000}"/>
    <hyperlink ref="L962" r:id="rId960" xr:uid="{00000000-0004-0000-0000-0000BF030000}"/>
    <hyperlink ref="L963" r:id="rId961" xr:uid="{00000000-0004-0000-0000-0000C0030000}"/>
    <hyperlink ref="L964" r:id="rId962" xr:uid="{00000000-0004-0000-0000-0000C1030000}"/>
    <hyperlink ref="L965" r:id="rId963" xr:uid="{00000000-0004-0000-0000-0000C2030000}"/>
    <hyperlink ref="L966" r:id="rId964" xr:uid="{00000000-0004-0000-0000-0000C3030000}"/>
    <hyperlink ref="L967" r:id="rId965" xr:uid="{00000000-0004-0000-0000-0000C4030000}"/>
    <hyperlink ref="L968" r:id="rId966" xr:uid="{00000000-0004-0000-0000-0000C5030000}"/>
    <hyperlink ref="L969" r:id="rId967" xr:uid="{00000000-0004-0000-0000-0000C6030000}"/>
    <hyperlink ref="L970" r:id="rId968" xr:uid="{00000000-0004-0000-0000-0000C7030000}"/>
    <hyperlink ref="L971" r:id="rId969" xr:uid="{00000000-0004-0000-0000-0000C8030000}"/>
    <hyperlink ref="L972" r:id="rId970" xr:uid="{00000000-0004-0000-0000-0000C9030000}"/>
    <hyperlink ref="L973" r:id="rId971" xr:uid="{00000000-0004-0000-0000-0000CA030000}"/>
    <hyperlink ref="L974" r:id="rId972" xr:uid="{00000000-0004-0000-0000-0000CB030000}"/>
    <hyperlink ref="L975" r:id="rId973" xr:uid="{00000000-0004-0000-0000-0000CC030000}"/>
    <hyperlink ref="L976" r:id="rId974" xr:uid="{00000000-0004-0000-0000-0000CD030000}"/>
    <hyperlink ref="L977" r:id="rId975" xr:uid="{00000000-0004-0000-0000-0000CE030000}"/>
    <hyperlink ref="L978" r:id="rId976" xr:uid="{00000000-0004-0000-0000-0000CF030000}"/>
    <hyperlink ref="L979" r:id="rId977" xr:uid="{00000000-0004-0000-0000-0000D0030000}"/>
    <hyperlink ref="L980" r:id="rId978" xr:uid="{00000000-0004-0000-0000-0000D1030000}"/>
    <hyperlink ref="L981" r:id="rId979" xr:uid="{00000000-0004-0000-0000-0000D2030000}"/>
    <hyperlink ref="L982" r:id="rId980" xr:uid="{00000000-0004-0000-0000-0000D3030000}"/>
    <hyperlink ref="L983" r:id="rId981" xr:uid="{00000000-0004-0000-0000-0000D4030000}"/>
    <hyperlink ref="L984" r:id="rId982" xr:uid="{00000000-0004-0000-0000-0000D5030000}"/>
    <hyperlink ref="L985" r:id="rId983" xr:uid="{00000000-0004-0000-0000-0000D6030000}"/>
    <hyperlink ref="L986" r:id="rId984" xr:uid="{00000000-0004-0000-0000-0000D7030000}"/>
    <hyperlink ref="L987" r:id="rId985" xr:uid="{00000000-0004-0000-0000-0000D8030000}"/>
    <hyperlink ref="L988" r:id="rId986" xr:uid="{00000000-0004-0000-0000-0000D9030000}"/>
    <hyperlink ref="L989" r:id="rId987" xr:uid="{00000000-0004-0000-0000-0000DA030000}"/>
    <hyperlink ref="L990" r:id="rId988" xr:uid="{00000000-0004-0000-0000-0000DB030000}"/>
    <hyperlink ref="L991" r:id="rId989" xr:uid="{00000000-0004-0000-0000-0000DC030000}"/>
    <hyperlink ref="L992" r:id="rId990" xr:uid="{00000000-0004-0000-0000-0000DD030000}"/>
    <hyperlink ref="L993" r:id="rId991" xr:uid="{00000000-0004-0000-0000-0000DE030000}"/>
    <hyperlink ref="L994" r:id="rId992" xr:uid="{00000000-0004-0000-0000-0000DF030000}"/>
    <hyperlink ref="L995" r:id="rId993" xr:uid="{00000000-0004-0000-0000-0000E0030000}"/>
    <hyperlink ref="L996" r:id="rId994" xr:uid="{00000000-0004-0000-0000-0000E1030000}"/>
    <hyperlink ref="L997" r:id="rId995" xr:uid="{00000000-0004-0000-0000-0000E2030000}"/>
    <hyperlink ref="L998" r:id="rId996" xr:uid="{00000000-0004-0000-0000-0000E3030000}"/>
    <hyperlink ref="L999" r:id="rId997" xr:uid="{00000000-0004-0000-0000-0000E4030000}"/>
    <hyperlink ref="L1000" r:id="rId998" xr:uid="{00000000-0004-0000-0000-0000E5030000}"/>
    <hyperlink ref="L1001" r:id="rId999" xr:uid="{00000000-0004-0000-0000-0000E6030000}"/>
    <hyperlink ref="L1002" r:id="rId1000" xr:uid="{00000000-0004-0000-0000-0000E7030000}"/>
    <hyperlink ref="L1003" r:id="rId1001" xr:uid="{00000000-0004-0000-0000-0000E8030000}"/>
    <hyperlink ref="L1004" r:id="rId1002" xr:uid="{00000000-0004-0000-0000-0000E9030000}"/>
    <hyperlink ref="L1005" r:id="rId1003" xr:uid="{00000000-0004-0000-0000-0000EA030000}"/>
    <hyperlink ref="L1006" r:id="rId1004" xr:uid="{00000000-0004-0000-0000-0000EB030000}"/>
    <hyperlink ref="L1007" r:id="rId1005" xr:uid="{00000000-0004-0000-0000-0000EC030000}"/>
    <hyperlink ref="L1008" r:id="rId1006" xr:uid="{00000000-0004-0000-0000-0000ED030000}"/>
    <hyperlink ref="L1009" r:id="rId1007" xr:uid="{00000000-0004-0000-0000-0000EE030000}"/>
    <hyperlink ref="L1010" r:id="rId1008" xr:uid="{00000000-0004-0000-0000-0000EF030000}"/>
    <hyperlink ref="L1011" r:id="rId1009" xr:uid="{00000000-0004-0000-0000-0000F0030000}"/>
    <hyperlink ref="L1012" r:id="rId1010" xr:uid="{00000000-0004-0000-0000-0000F1030000}"/>
    <hyperlink ref="L1013" r:id="rId1011" xr:uid="{00000000-0004-0000-0000-0000F2030000}"/>
    <hyperlink ref="L1014" r:id="rId1012" xr:uid="{00000000-0004-0000-0000-0000F3030000}"/>
    <hyperlink ref="L1015" r:id="rId1013" xr:uid="{00000000-0004-0000-0000-0000F4030000}"/>
    <hyperlink ref="L1016" r:id="rId1014" xr:uid="{00000000-0004-0000-0000-0000F5030000}"/>
    <hyperlink ref="L1017" r:id="rId1015" xr:uid="{00000000-0004-0000-0000-0000F6030000}"/>
    <hyperlink ref="L1018" r:id="rId1016" xr:uid="{00000000-0004-0000-0000-0000F7030000}"/>
    <hyperlink ref="L1019" r:id="rId1017" xr:uid="{00000000-0004-0000-0000-0000F8030000}"/>
    <hyperlink ref="L1020" r:id="rId1018" xr:uid="{00000000-0004-0000-0000-0000F9030000}"/>
    <hyperlink ref="L1021" r:id="rId1019" xr:uid="{00000000-0004-0000-0000-0000FA030000}"/>
    <hyperlink ref="L1022" r:id="rId1020" xr:uid="{00000000-0004-0000-0000-0000FB030000}"/>
    <hyperlink ref="L1023" r:id="rId1021" xr:uid="{00000000-0004-0000-0000-0000FC030000}"/>
    <hyperlink ref="L1024" r:id="rId1022" xr:uid="{00000000-0004-0000-0000-0000FD030000}"/>
    <hyperlink ref="L1025" r:id="rId1023" xr:uid="{00000000-0004-0000-0000-0000FE030000}"/>
    <hyperlink ref="L1026" r:id="rId1024" xr:uid="{00000000-0004-0000-0000-0000FF030000}"/>
    <hyperlink ref="L1027" r:id="rId1025" xr:uid="{00000000-0004-0000-0000-000000040000}"/>
    <hyperlink ref="L1028" r:id="rId1026" xr:uid="{00000000-0004-0000-0000-000001040000}"/>
    <hyperlink ref="L1029" r:id="rId1027" xr:uid="{00000000-0004-0000-0000-000002040000}"/>
    <hyperlink ref="L1030" r:id="rId1028" xr:uid="{00000000-0004-0000-0000-000003040000}"/>
    <hyperlink ref="L1031" r:id="rId1029" xr:uid="{00000000-0004-0000-0000-000004040000}"/>
    <hyperlink ref="L1032" r:id="rId1030" xr:uid="{00000000-0004-0000-0000-000005040000}"/>
    <hyperlink ref="L1033" r:id="rId1031" xr:uid="{00000000-0004-0000-0000-000006040000}"/>
    <hyperlink ref="L1034" r:id="rId1032" xr:uid="{00000000-0004-0000-0000-000007040000}"/>
    <hyperlink ref="L1035" r:id="rId1033" xr:uid="{00000000-0004-0000-0000-000008040000}"/>
    <hyperlink ref="L1036" r:id="rId1034" xr:uid="{00000000-0004-0000-0000-000009040000}"/>
    <hyperlink ref="L1037" r:id="rId1035" xr:uid="{00000000-0004-0000-0000-00000A040000}"/>
    <hyperlink ref="L1038" r:id="rId1036" xr:uid="{00000000-0004-0000-0000-00000B040000}"/>
    <hyperlink ref="L1039" r:id="rId1037" xr:uid="{00000000-0004-0000-0000-00000C040000}"/>
    <hyperlink ref="L1040" r:id="rId1038" xr:uid="{00000000-0004-0000-0000-00000D040000}"/>
    <hyperlink ref="L1041" r:id="rId1039" xr:uid="{00000000-0004-0000-0000-00000E040000}"/>
    <hyperlink ref="L1042" r:id="rId1040" xr:uid="{00000000-0004-0000-0000-00000F040000}"/>
    <hyperlink ref="L1043" r:id="rId1041" xr:uid="{00000000-0004-0000-0000-000010040000}"/>
    <hyperlink ref="L1044" r:id="rId1042" xr:uid="{00000000-0004-0000-0000-000011040000}"/>
    <hyperlink ref="L1045" r:id="rId1043" xr:uid="{00000000-0004-0000-0000-000012040000}"/>
    <hyperlink ref="L1046" r:id="rId1044" xr:uid="{00000000-0004-0000-0000-000013040000}"/>
    <hyperlink ref="L1047" r:id="rId1045" xr:uid="{00000000-0004-0000-0000-000014040000}"/>
    <hyperlink ref="L1048" r:id="rId1046" xr:uid="{00000000-0004-0000-0000-000015040000}"/>
    <hyperlink ref="L1049" r:id="rId1047" xr:uid="{00000000-0004-0000-0000-000016040000}"/>
    <hyperlink ref="L1050" r:id="rId1048" xr:uid="{00000000-0004-0000-0000-000017040000}"/>
    <hyperlink ref="L1051" r:id="rId1049" xr:uid="{00000000-0004-0000-0000-000018040000}"/>
    <hyperlink ref="L1052" r:id="rId1050" xr:uid="{00000000-0004-0000-0000-000019040000}"/>
    <hyperlink ref="L1053" r:id="rId1051" xr:uid="{00000000-0004-0000-0000-00001A040000}"/>
    <hyperlink ref="L1054" r:id="rId1052" xr:uid="{00000000-0004-0000-0000-00001B040000}"/>
    <hyperlink ref="L1055" r:id="rId1053" xr:uid="{00000000-0004-0000-0000-00001C040000}"/>
    <hyperlink ref="L1056" r:id="rId1054" xr:uid="{00000000-0004-0000-0000-00001D040000}"/>
    <hyperlink ref="L1057" r:id="rId1055" xr:uid="{00000000-0004-0000-0000-00001E040000}"/>
    <hyperlink ref="L1058" r:id="rId1056" xr:uid="{00000000-0004-0000-0000-00001F040000}"/>
    <hyperlink ref="L1059" r:id="rId1057" xr:uid="{00000000-0004-0000-0000-000020040000}"/>
    <hyperlink ref="L1060" r:id="rId1058" xr:uid="{00000000-0004-0000-0000-000021040000}"/>
    <hyperlink ref="L1061" r:id="rId1059" xr:uid="{00000000-0004-0000-0000-000022040000}"/>
    <hyperlink ref="L1062" r:id="rId1060" xr:uid="{00000000-0004-0000-0000-000023040000}"/>
    <hyperlink ref="L1063" r:id="rId1061" xr:uid="{00000000-0004-0000-0000-000024040000}"/>
    <hyperlink ref="L1064" r:id="rId1062" xr:uid="{00000000-0004-0000-0000-000025040000}"/>
    <hyperlink ref="L1065" r:id="rId1063" xr:uid="{00000000-0004-0000-0000-000026040000}"/>
    <hyperlink ref="L1066" r:id="rId1064" xr:uid="{00000000-0004-0000-0000-000027040000}"/>
    <hyperlink ref="L1067" r:id="rId1065" xr:uid="{00000000-0004-0000-0000-000028040000}"/>
    <hyperlink ref="L1068" r:id="rId1066" xr:uid="{00000000-0004-0000-0000-000029040000}"/>
    <hyperlink ref="L1069" r:id="rId1067" xr:uid="{00000000-0004-0000-0000-00002A040000}"/>
    <hyperlink ref="L1070" r:id="rId1068" xr:uid="{00000000-0004-0000-0000-00002B040000}"/>
    <hyperlink ref="L1071" r:id="rId1069" xr:uid="{00000000-0004-0000-0000-00002C040000}"/>
    <hyperlink ref="L1072" r:id="rId1070" xr:uid="{00000000-0004-0000-0000-00002D040000}"/>
    <hyperlink ref="L1073" r:id="rId1071" xr:uid="{00000000-0004-0000-0000-00002E040000}"/>
    <hyperlink ref="L1074" r:id="rId1072" xr:uid="{00000000-0004-0000-0000-00002F040000}"/>
    <hyperlink ref="L1075" r:id="rId1073" xr:uid="{00000000-0004-0000-0000-000030040000}"/>
    <hyperlink ref="L1076" r:id="rId1074" xr:uid="{00000000-0004-0000-0000-000031040000}"/>
    <hyperlink ref="L1077" r:id="rId1075" xr:uid="{00000000-0004-0000-0000-000032040000}"/>
    <hyperlink ref="L1078" r:id="rId1076" xr:uid="{00000000-0004-0000-0000-000033040000}"/>
    <hyperlink ref="L1079" r:id="rId1077" xr:uid="{00000000-0004-0000-0000-000034040000}"/>
    <hyperlink ref="L1080" r:id="rId1078" xr:uid="{00000000-0004-0000-0000-000035040000}"/>
    <hyperlink ref="L1081" r:id="rId1079" xr:uid="{00000000-0004-0000-0000-000036040000}"/>
    <hyperlink ref="L1082" r:id="rId1080" xr:uid="{00000000-0004-0000-0000-000037040000}"/>
    <hyperlink ref="L1083" r:id="rId1081" xr:uid="{00000000-0004-0000-0000-000038040000}"/>
    <hyperlink ref="L1084" r:id="rId1082" xr:uid="{00000000-0004-0000-0000-000039040000}"/>
    <hyperlink ref="L1085" r:id="rId1083" xr:uid="{00000000-0004-0000-0000-00003A040000}"/>
    <hyperlink ref="L1086" r:id="rId1084" xr:uid="{00000000-0004-0000-0000-00003B040000}"/>
    <hyperlink ref="L1087" r:id="rId1085" xr:uid="{00000000-0004-0000-0000-00003C040000}"/>
    <hyperlink ref="L1088" r:id="rId1086" xr:uid="{00000000-0004-0000-0000-00003D040000}"/>
    <hyperlink ref="L1089" r:id="rId1087" xr:uid="{00000000-0004-0000-0000-00003E040000}"/>
    <hyperlink ref="L1090" r:id="rId1088" xr:uid="{00000000-0004-0000-0000-00003F040000}"/>
    <hyperlink ref="L1091" r:id="rId1089" xr:uid="{00000000-0004-0000-0000-000040040000}"/>
    <hyperlink ref="L1092" r:id="rId1090" xr:uid="{00000000-0004-0000-0000-000041040000}"/>
    <hyperlink ref="L1093" r:id="rId1091" xr:uid="{00000000-0004-0000-0000-000042040000}"/>
    <hyperlink ref="L1094" r:id="rId1092" xr:uid="{00000000-0004-0000-0000-000043040000}"/>
    <hyperlink ref="L1095" r:id="rId1093" xr:uid="{00000000-0004-0000-0000-000044040000}"/>
    <hyperlink ref="L1096" r:id="rId1094" xr:uid="{00000000-0004-0000-0000-000045040000}"/>
    <hyperlink ref="L1097" r:id="rId1095" xr:uid="{00000000-0004-0000-0000-000046040000}"/>
    <hyperlink ref="L1098" r:id="rId1096" xr:uid="{00000000-0004-0000-0000-000047040000}"/>
    <hyperlink ref="L1099" r:id="rId1097" xr:uid="{00000000-0004-0000-0000-000048040000}"/>
    <hyperlink ref="L1100" r:id="rId1098" xr:uid="{00000000-0004-0000-0000-000049040000}"/>
    <hyperlink ref="L1101" r:id="rId1099" xr:uid="{00000000-0004-0000-0000-00004A040000}"/>
    <hyperlink ref="L1102" r:id="rId1100" xr:uid="{00000000-0004-0000-0000-00004B040000}"/>
    <hyperlink ref="L1103" r:id="rId1101" xr:uid="{00000000-0004-0000-0000-00004C040000}"/>
    <hyperlink ref="L1104" r:id="rId1102" xr:uid="{00000000-0004-0000-0000-00004D040000}"/>
    <hyperlink ref="L1105" r:id="rId1103" xr:uid="{00000000-0004-0000-0000-00004E040000}"/>
    <hyperlink ref="L1106" r:id="rId1104" xr:uid="{00000000-0004-0000-0000-00004F040000}"/>
    <hyperlink ref="L1107" r:id="rId1105" xr:uid="{00000000-0004-0000-0000-000050040000}"/>
    <hyperlink ref="L1108" r:id="rId1106" xr:uid="{00000000-0004-0000-0000-000051040000}"/>
    <hyperlink ref="L1109" r:id="rId1107" xr:uid="{00000000-0004-0000-0000-000052040000}"/>
    <hyperlink ref="L1110" r:id="rId1108" xr:uid="{00000000-0004-0000-0000-000053040000}"/>
    <hyperlink ref="L1111" r:id="rId1109" xr:uid="{00000000-0004-0000-0000-000054040000}"/>
    <hyperlink ref="L1112" r:id="rId1110" xr:uid="{00000000-0004-0000-0000-000055040000}"/>
    <hyperlink ref="L1113" r:id="rId1111" xr:uid="{00000000-0004-0000-0000-000056040000}"/>
    <hyperlink ref="L1114" r:id="rId1112" xr:uid="{00000000-0004-0000-0000-000057040000}"/>
    <hyperlink ref="L1115" r:id="rId1113" xr:uid="{00000000-0004-0000-0000-000058040000}"/>
    <hyperlink ref="L1116" r:id="rId1114" xr:uid="{00000000-0004-0000-0000-000059040000}"/>
    <hyperlink ref="L1117" r:id="rId1115" xr:uid="{00000000-0004-0000-0000-00005A040000}"/>
    <hyperlink ref="L1118" r:id="rId1116" xr:uid="{00000000-0004-0000-0000-00005B040000}"/>
    <hyperlink ref="L1119" r:id="rId1117" xr:uid="{00000000-0004-0000-0000-00005C040000}"/>
    <hyperlink ref="L1120" r:id="rId1118" xr:uid="{00000000-0004-0000-0000-00005D040000}"/>
    <hyperlink ref="L1121" r:id="rId1119" xr:uid="{00000000-0004-0000-0000-00005E040000}"/>
    <hyperlink ref="L1122" r:id="rId1120" xr:uid="{00000000-0004-0000-0000-00005F040000}"/>
    <hyperlink ref="L1123" r:id="rId1121" xr:uid="{00000000-0004-0000-0000-000060040000}"/>
    <hyperlink ref="L1124" r:id="rId1122" xr:uid="{00000000-0004-0000-0000-000061040000}"/>
    <hyperlink ref="L1125" r:id="rId1123" xr:uid="{00000000-0004-0000-0000-000062040000}"/>
    <hyperlink ref="L1126" r:id="rId1124" xr:uid="{00000000-0004-0000-0000-000063040000}"/>
    <hyperlink ref="L1127" r:id="rId1125" xr:uid="{00000000-0004-0000-0000-000064040000}"/>
    <hyperlink ref="L1128" r:id="rId1126" xr:uid="{00000000-0004-0000-0000-000065040000}"/>
    <hyperlink ref="L1129" r:id="rId1127" xr:uid="{00000000-0004-0000-0000-000066040000}"/>
    <hyperlink ref="L1130" r:id="rId1128" xr:uid="{00000000-0004-0000-0000-000067040000}"/>
    <hyperlink ref="L1131" r:id="rId1129" xr:uid="{00000000-0004-0000-0000-000068040000}"/>
    <hyperlink ref="L1132" r:id="rId1130" xr:uid="{00000000-0004-0000-0000-000069040000}"/>
    <hyperlink ref="L1133" r:id="rId1131" xr:uid="{00000000-0004-0000-0000-00006A040000}"/>
    <hyperlink ref="L1134" r:id="rId1132" xr:uid="{00000000-0004-0000-0000-00006B040000}"/>
    <hyperlink ref="L1135" r:id="rId1133" xr:uid="{00000000-0004-0000-0000-00006C040000}"/>
    <hyperlink ref="L1136" r:id="rId1134" xr:uid="{00000000-0004-0000-0000-00006D040000}"/>
    <hyperlink ref="L1137" r:id="rId1135" xr:uid="{00000000-0004-0000-0000-00006E040000}"/>
    <hyperlink ref="L1138" r:id="rId1136" xr:uid="{00000000-0004-0000-0000-00006F040000}"/>
    <hyperlink ref="L1139" r:id="rId1137" xr:uid="{00000000-0004-0000-0000-000070040000}"/>
    <hyperlink ref="L1140" r:id="rId1138" xr:uid="{00000000-0004-0000-0000-000071040000}"/>
    <hyperlink ref="L1141" r:id="rId1139" xr:uid="{00000000-0004-0000-0000-000072040000}"/>
    <hyperlink ref="L1142" r:id="rId1140" xr:uid="{00000000-0004-0000-0000-000073040000}"/>
    <hyperlink ref="L1143" r:id="rId1141" xr:uid="{00000000-0004-0000-0000-000074040000}"/>
    <hyperlink ref="L1144" r:id="rId1142" xr:uid="{00000000-0004-0000-0000-000075040000}"/>
    <hyperlink ref="L1145" r:id="rId1143" xr:uid="{00000000-0004-0000-0000-000076040000}"/>
    <hyperlink ref="L1146" r:id="rId1144" xr:uid="{00000000-0004-0000-0000-000077040000}"/>
    <hyperlink ref="L1147" r:id="rId1145" xr:uid="{00000000-0004-0000-0000-000078040000}"/>
    <hyperlink ref="L1148" r:id="rId1146" xr:uid="{00000000-0004-0000-0000-000079040000}"/>
    <hyperlink ref="L1149" r:id="rId1147" xr:uid="{00000000-0004-0000-0000-00007A040000}"/>
    <hyperlink ref="L1150" r:id="rId1148" xr:uid="{00000000-0004-0000-0000-00007B040000}"/>
    <hyperlink ref="L1151" r:id="rId1149" xr:uid="{00000000-0004-0000-0000-00007C040000}"/>
    <hyperlink ref="L1152" r:id="rId1150" xr:uid="{00000000-0004-0000-0000-00007D040000}"/>
    <hyperlink ref="L1153" r:id="rId1151" xr:uid="{00000000-0004-0000-0000-00007E040000}"/>
    <hyperlink ref="L1154" r:id="rId1152" xr:uid="{00000000-0004-0000-0000-00007F040000}"/>
    <hyperlink ref="L1155" r:id="rId1153" xr:uid="{00000000-0004-0000-0000-000080040000}"/>
    <hyperlink ref="L1156" r:id="rId1154" xr:uid="{00000000-0004-0000-0000-000081040000}"/>
    <hyperlink ref="L1157" r:id="rId1155" xr:uid="{00000000-0004-0000-0000-000082040000}"/>
    <hyperlink ref="L1158" r:id="rId1156" xr:uid="{00000000-0004-0000-0000-000083040000}"/>
    <hyperlink ref="L1159" r:id="rId1157" xr:uid="{00000000-0004-0000-0000-000084040000}"/>
    <hyperlink ref="L1160" r:id="rId1158" xr:uid="{00000000-0004-0000-0000-000085040000}"/>
    <hyperlink ref="L1161" r:id="rId1159" xr:uid="{00000000-0004-0000-0000-000086040000}"/>
    <hyperlink ref="L1162" r:id="rId1160" xr:uid="{00000000-0004-0000-0000-000087040000}"/>
    <hyperlink ref="L1163" r:id="rId1161" xr:uid="{00000000-0004-0000-0000-000088040000}"/>
    <hyperlink ref="L1164" r:id="rId1162" xr:uid="{00000000-0004-0000-0000-000089040000}"/>
    <hyperlink ref="L1165" r:id="rId1163" xr:uid="{00000000-0004-0000-0000-00008A040000}"/>
    <hyperlink ref="L1166" r:id="rId1164" xr:uid="{00000000-0004-0000-0000-00008B040000}"/>
    <hyperlink ref="L1167" r:id="rId1165" xr:uid="{00000000-0004-0000-0000-00008C040000}"/>
    <hyperlink ref="L1168" r:id="rId1166" xr:uid="{00000000-0004-0000-0000-00008D040000}"/>
    <hyperlink ref="L1169" r:id="rId1167" xr:uid="{00000000-0004-0000-0000-00008E040000}"/>
    <hyperlink ref="L1170" r:id="rId1168" xr:uid="{00000000-0004-0000-0000-00008F040000}"/>
    <hyperlink ref="L1171" r:id="rId1169" xr:uid="{00000000-0004-0000-0000-000090040000}"/>
    <hyperlink ref="L1172" r:id="rId1170" xr:uid="{00000000-0004-0000-0000-000091040000}"/>
    <hyperlink ref="L1173" r:id="rId1171" xr:uid="{00000000-0004-0000-0000-000092040000}"/>
    <hyperlink ref="L1174" r:id="rId1172" xr:uid="{00000000-0004-0000-0000-000093040000}"/>
    <hyperlink ref="L1175" r:id="rId1173" xr:uid="{00000000-0004-0000-0000-000094040000}"/>
    <hyperlink ref="L1176" r:id="rId1174" xr:uid="{00000000-0004-0000-0000-000095040000}"/>
    <hyperlink ref="L1177" r:id="rId1175" xr:uid="{00000000-0004-0000-0000-000096040000}"/>
    <hyperlink ref="L1178" r:id="rId1176" xr:uid="{00000000-0004-0000-0000-000097040000}"/>
    <hyperlink ref="L1179" r:id="rId1177" xr:uid="{00000000-0004-0000-0000-000098040000}"/>
    <hyperlink ref="L1180" r:id="rId1178" xr:uid="{00000000-0004-0000-0000-000099040000}"/>
    <hyperlink ref="L1181" r:id="rId1179" xr:uid="{00000000-0004-0000-0000-00009A040000}"/>
    <hyperlink ref="L1182" r:id="rId1180" xr:uid="{00000000-0004-0000-0000-00009B040000}"/>
    <hyperlink ref="L1183" r:id="rId1181" xr:uid="{00000000-0004-0000-0000-00009C040000}"/>
    <hyperlink ref="L1184" r:id="rId1182" xr:uid="{00000000-0004-0000-0000-00009D040000}"/>
    <hyperlink ref="L1185" r:id="rId1183" xr:uid="{00000000-0004-0000-0000-00009E040000}"/>
    <hyperlink ref="L1186" r:id="rId1184" xr:uid="{00000000-0004-0000-0000-00009F040000}"/>
    <hyperlink ref="L1187" r:id="rId1185" xr:uid="{00000000-0004-0000-0000-0000A0040000}"/>
    <hyperlink ref="L1188" r:id="rId1186" xr:uid="{00000000-0004-0000-0000-0000A1040000}"/>
    <hyperlink ref="L1189" r:id="rId1187" xr:uid="{00000000-0004-0000-0000-0000A2040000}"/>
    <hyperlink ref="L1190" r:id="rId1188" xr:uid="{00000000-0004-0000-0000-0000A3040000}"/>
    <hyperlink ref="L1191" r:id="rId1189" xr:uid="{00000000-0004-0000-0000-0000A4040000}"/>
    <hyperlink ref="L1192" r:id="rId1190" xr:uid="{00000000-0004-0000-0000-0000A5040000}"/>
    <hyperlink ref="L1193" r:id="rId1191" xr:uid="{00000000-0004-0000-0000-0000A6040000}"/>
    <hyperlink ref="L1194" r:id="rId1192" xr:uid="{00000000-0004-0000-0000-0000A7040000}"/>
    <hyperlink ref="L1195" r:id="rId1193" xr:uid="{00000000-0004-0000-0000-0000A8040000}"/>
    <hyperlink ref="L1196" r:id="rId1194" xr:uid="{00000000-0004-0000-0000-0000A9040000}"/>
    <hyperlink ref="L1197" r:id="rId1195" xr:uid="{00000000-0004-0000-0000-0000AA040000}"/>
    <hyperlink ref="L1198" r:id="rId1196" xr:uid="{00000000-0004-0000-0000-0000AB040000}"/>
    <hyperlink ref="L1199" r:id="rId1197" xr:uid="{00000000-0004-0000-0000-0000AC040000}"/>
    <hyperlink ref="L1200" r:id="rId1198" xr:uid="{00000000-0004-0000-0000-0000AD040000}"/>
    <hyperlink ref="L1201" r:id="rId1199" xr:uid="{00000000-0004-0000-0000-0000AE040000}"/>
    <hyperlink ref="L1202" r:id="rId1200" xr:uid="{00000000-0004-0000-0000-0000AF040000}"/>
    <hyperlink ref="L1203" r:id="rId1201" xr:uid="{00000000-0004-0000-0000-0000B0040000}"/>
    <hyperlink ref="L1204" r:id="rId1202" xr:uid="{00000000-0004-0000-0000-0000B1040000}"/>
    <hyperlink ref="L1205" r:id="rId1203" xr:uid="{00000000-0004-0000-0000-0000B2040000}"/>
    <hyperlink ref="L1206" r:id="rId1204" xr:uid="{00000000-0004-0000-0000-0000B3040000}"/>
    <hyperlink ref="L1207" r:id="rId1205" xr:uid="{00000000-0004-0000-0000-0000B4040000}"/>
    <hyperlink ref="L1208" r:id="rId1206" xr:uid="{00000000-0004-0000-0000-0000B5040000}"/>
    <hyperlink ref="L1209" r:id="rId1207" xr:uid="{00000000-0004-0000-0000-0000B6040000}"/>
    <hyperlink ref="L1210" r:id="rId1208" xr:uid="{00000000-0004-0000-0000-0000B7040000}"/>
    <hyperlink ref="L1211" r:id="rId1209" xr:uid="{00000000-0004-0000-0000-0000B8040000}"/>
    <hyperlink ref="L1212" r:id="rId1210" xr:uid="{00000000-0004-0000-0000-0000B9040000}"/>
    <hyperlink ref="L1213" r:id="rId1211" xr:uid="{00000000-0004-0000-0000-0000BA040000}"/>
    <hyperlink ref="L1214" r:id="rId1212" xr:uid="{00000000-0004-0000-0000-0000BB040000}"/>
    <hyperlink ref="L1215" r:id="rId1213" xr:uid="{00000000-0004-0000-0000-0000BC040000}"/>
    <hyperlink ref="L1216" r:id="rId1214" xr:uid="{00000000-0004-0000-0000-0000BD040000}"/>
    <hyperlink ref="L1217" r:id="rId1215" xr:uid="{00000000-0004-0000-0000-0000BE040000}"/>
    <hyperlink ref="L1218" r:id="rId1216" xr:uid="{00000000-0004-0000-0000-0000BF040000}"/>
    <hyperlink ref="L1219" r:id="rId1217" xr:uid="{00000000-0004-0000-0000-0000C0040000}"/>
    <hyperlink ref="L1220" r:id="rId1218" xr:uid="{00000000-0004-0000-0000-0000C1040000}"/>
    <hyperlink ref="L1221" r:id="rId1219" xr:uid="{00000000-0004-0000-0000-0000C2040000}"/>
    <hyperlink ref="L1222" r:id="rId1220" xr:uid="{00000000-0004-0000-0000-0000C3040000}"/>
    <hyperlink ref="L1223" r:id="rId1221" xr:uid="{00000000-0004-0000-0000-0000C4040000}"/>
    <hyperlink ref="L1224" r:id="rId1222" xr:uid="{00000000-0004-0000-0000-0000C5040000}"/>
    <hyperlink ref="L1225" r:id="rId1223" xr:uid="{00000000-0004-0000-0000-0000C6040000}"/>
    <hyperlink ref="L1226" r:id="rId1224" xr:uid="{00000000-0004-0000-0000-0000C7040000}"/>
    <hyperlink ref="L1227" r:id="rId1225" xr:uid="{00000000-0004-0000-0000-0000C8040000}"/>
    <hyperlink ref="L1228" r:id="rId1226" xr:uid="{00000000-0004-0000-0000-0000C9040000}"/>
    <hyperlink ref="L1229" r:id="rId1227" xr:uid="{00000000-0004-0000-0000-0000CA040000}"/>
    <hyperlink ref="L1230" r:id="rId1228" xr:uid="{00000000-0004-0000-0000-0000CB040000}"/>
    <hyperlink ref="L1231" r:id="rId1229" xr:uid="{00000000-0004-0000-0000-0000CC040000}"/>
    <hyperlink ref="L1232" r:id="rId1230" xr:uid="{00000000-0004-0000-0000-0000CD040000}"/>
    <hyperlink ref="L1233" r:id="rId1231" xr:uid="{00000000-0004-0000-0000-0000CE040000}"/>
    <hyperlink ref="L1234" r:id="rId1232" xr:uid="{00000000-0004-0000-0000-0000CF040000}"/>
    <hyperlink ref="L1235" r:id="rId1233" xr:uid="{00000000-0004-0000-0000-0000D0040000}"/>
    <hyperlink ref="L1236" r:id="rId1234" xr:uid="{00000000-0004-0000-0000-0000D1040000}"/>
    <hyperlink ref="L1237" r:id="rId1235" xr:uid="{00000000-0004-0000-0000-0000D2040000}"/>
    <hyperlink ref="L1238" r:id="rId1236" xr:uid="{00000000-0004-0000-0000-0000D3040000}"/>
    <hyperlink ref="L1239" r:id="rId1237" xr:uid="{00000000-0004-0000-0000-0000D4040000}"/>
    <hyperlink ref="L1240" r:id="rId1238" xr:uid="{00000000-0004-0000-0000-0000D5040000}"/>
    <hyperlink ref="L1241" r:id="rId1239" xr:uid="{00000000-0004-0000-0000-0000D6040000}"/>
    <hyperlink ref="L1242" r:id="rId1240" xr:uid="{00000000-0004-0000-0000-0000D7040000}"/>
    <hyperlink ref="L1243" r:id="rId1241" xr:uid="{00000000-0004-0000-0000-0000D8040000}"/>
    <hyperlink ref="L1244" r:id="rId1242" xr:uid="{00000000-0004-0000-0000-0000D9040000}"/>
    <hyperlink ref="L1245" r:id="rId1243" xr:uid="{00000000-0004-0000-0000-0000DA040000}"/>
    <hyperlink ref="L1246" r:id="rId1244" xr:uid="{00000000-0004-0000-0000-0000DB040000}"/>
    <hyperlink ref="L1247" r:id="rId1245" xr:uid="{00000000-0004-0000-0000-0000DC040000}"/>
    <hyperlink ref="L1248" r:id="rId1246" xr:uid="{00000000-0004-0000-0000-0000DD040000}"/>
    <hyperlink ref="L1249" r:id="rId1247" xr:uid="{00000000-0004-0000-0000-0000DE040000}"/>
    <hyperlink ref="L1250" r:id="rId1248" xr:uid="{00000000-0004-0000-0000-0000DF040000}"/>
    <hyperlink ref="L1251" r:id="rId1249" xr:uid="{00000000-0004-0000-0000-0000E0040000}"/>
    <hyperlink ref="L1252" r:id="rId1250" xr:uid="{00000000-0004-0000-0000-0000E1040000}"/>
    <hyperlink ref="L1253" r:id="rId1251" xr:uid="{00000000-0004-0000-0000-0000E2040000}"/>
    <hyperlink ref="L1254" r:id="rId1252" xr:uid="{00000000-0004-0000-0000-0000E3040000}"/>
    <hyperlink ref="L1255" r:id="rId1253" xr:uid="{00000000-0004-0000-0000-0000E4040000}"/>
    <hyperlink ref="L1256" r:id="rId1254" xr:uid="{00000000-0004-0000-0000-0000E5040000}"/>
    <hyperlink ref="L1257" r:id="rId1255" xr:uid="{00000000-0004-0000-0000-0000E6040000}"/>
    <hyperlink ref="L1258" r:id="rId1256" xr:uid="{00000000-0004-0000-0000-0000E7040000}"/>
    <hyperlink ref="L1259" r:id="rId1257" xr:uid="{00000000-0004-0000-0000-0000E8040000}"/>
    <hyperlink ref="L1260" r:id="rId1258" xr:uid="{00000000-0004-0000-0000-0000E9040000}"/>
    <hyperlink ref="L1261" r:id="rId1259" xr:uid="{00000000-0004-0000-0000-0000EA040000}"/>
    <hyperlink ref="L1262" r:id="rId1260" xr:uid="{00000000-0004-0000-0000-0000EB040000}"/>
    <hyperlink ref="L1263" r:id="rId1261" xr:uid="{00000000-0004-0000-0000-0000EC040000}"/>
    <hyperlink ref="L1264" r:id="rId1262" xr:uid="{00000000-0004-0000-0000-0000ED040000}"/>
    <hyperlink ref="L1265" r:id="rId1263" xr:uid="{00000000-0004-0000-0000-0000EE040000}"/>
    <hyperlink ref="L1266" r:id="rId1264" xr:uid="{00000000-0004-0000-0000-0000EF040000}"/>
    <hyperlink ref="L1267" r:id="rId1265" xr:uid="{00000000-0004-0000-0000-0000F0040000}"/>
    <hyperlink ref="L1268" r:id="rId1266" xr:uid="{00000000-0004-0000-0000-0000F1040000}"/>
    <hyperlink ref="L1269" r:id="rId1267" xr:uid="{00000000-0004-0000-0000-0000F2040000}"/>
    <hyperlink ref="L1270" r:id="rId1268" xr:uid="{00000000-0004-0000-0000-0000F3040000}"/>
    <hyperlink ref="L1271" r:id="rId1269" xr:uid="{00000000-0004-0000-0000-0000F4040000}"/>
    <hyperlink ref="L1272" r:id="rId1270" xr:uid="{00000000-0004-0000-0000-0000F5040000}"/>
    <hyperlink ref="L1273" r:id="rId1271" xr:uid="{00000000-0004-0000-0000-0000F6040000}"/>
    <hyperlink ref="L1274" r:id="rId1272" xr:uid="{00000000-0004-0000-0000-0000F7040000}"/>
    <hyperlink ref="L1275" r:id="rId1273" xr:uid="{00000000-0004-0000-0000-0000F8040000}"/>
    <hyperlink ref="L1276" r:id="rId1274" xr:uid="{00000000-0004-0000-0000-0000F9040000}"/>
    <hyperlink ref="L1277" r:id="rId1275" xr:uid="{00000000-0004-0000-0000-0000FA040000}"/>
    <hyperlink ref="L1278" r:id="rId1276" xr:uid="{00000000-0004-0000-0000-0000FB040000}"/>
    <hyperlink ref="L1279" r:id="rId1277" xr:uid="{00000000-0004-0000-0000-0000FC040000}"/>
    <hyperlink ref="L1280" r:id="rId1278" xr:uid="{00000000-0004-0000-0000-0000FD040000}"/>
    <hyperlink ref="L1281" r:id="rId1279" xr:uid="{00000000-0004-0000-0000-0000FE040000}"/>
    <hyperlink ref="L1282" r:id="rId1280" xr:uid="{00000000-0004-0000-0000-0000FF040000}"/>
    <hyperlink ref="L1283" r:id="rId1281" xr:uid="{00000000-0004-0000-0000-000000050000}"/>
    <hyperlink ref="L1284" r:id="rId1282" xr:uid="{00000000-0004-0000-0000-000001050000}"/>
    <hyperlink ref="L1285" r:id="rId1283" xr:uid="{00000000-0004-0000-0000-000002050000}"/>
    <hyperlink ref="L1286" r:id="rId1284" xr:uid="{00000000-0004-0000-0000-000003050000}"/>
    <hyperlink ref="L1287" r:id="rId1285" xr:uid="{00000000-0004-0000-0000-000004050000}"/>
    <hyperlink ref="L1288" r:id="rId1286" xr:uid="{00000000-0004-0000-0000-000005050000}"/>
    <hyperlink ref="L1289" r:id="rId1287" xr:uid="{00000000-0004-0000-0000-000006050000}"/>
    <hyperlink ref="L1290" r:id="rId1288" xr:uid="{00000000-0004-0000-0000-000007050000}"/>
    <hyperlink ref="L1291" r:id="rId1289" xr:uid="{00000000-0004-0000-0000-000008050000}"/>
    <hyperlink ref="L1292" r:id="rId1290" xr:uid="{00000000-0004-0000-0000-000009050000}"/>
    <hyperlink ref="L1293" r:id="rId1291" xr:uid="{00000000-0004-0000-0000-00000A050000}"/>
    <hyperlink ref="L1294" r:id="rId1292" xr:uid="{00000000-0004-0000-0000-00000B050000}"/>
    <hyperlink ref="L1295" r:id="rId1293" xr:uid="{00000000-0004-0000-0000-00000C050000}"/>
    <hyperlink ref="L1296" r:id="rId1294" xr:uid="{00000000-0004-0000-0000-00000D050000}"/>
    <hyperlink ref="L1297" r:id="rId1295" xr:uid="{00000000-0004-0000-0000-00000E050000}"/>
    <hyperlink ref="L1298" r:id="rId1296" xr:uid="{00000000-0004-0000-0000-00000F050000}"/>
    <hyperlink ref="L1299" r:id="rId1297" xr:uid="{00000000-0004-0000-0000-000010050000}"/>
    <hyperlink ref="L1305" r:id="rId1298" xr:uid="{00000000-0004-0000-0000-000011050000}"/>
    <hyperlink ref="L1306" r:id="rId1299" xr:uid="{00000000-0004-0000-0000-000012050000}"/>
    <hyperlink ref="L1307" r:id="rId1300" xr:uid="{00000000-0004-0000-0000-000013050000}"/>
    <hyperlink ref="L1308" r:id="rId1301" xr:uid="{00000000-0004-0000-0000-000014050000}"/>
    <hyperlink ref="L1309" r:id="rId1302" xr:uid="{00000000-0004-0000-0000-000015050000}"/>
    <hyperlink ref="L1310" r:id="rId1303" xr:uid="{00000000-0004-0000-0000-000016050000}"/>
    <hyperlink ref="L1311" r:id="rId1304" xr:uid="{00000000-0004-0000-0000-000017050000}"/>
    <hyperlink ref="L1312" r:id="rId1305" xr:uid="{00000000-0004-0000-0000-000018050000}"/>
    <hyperlink ref="L1313" r:id="rId1306" xr:uid="{00000000-0004-0000-0000-000019050000}"/>
    <hyperlink ref="L1314" r:id="rId1307" xr:uid="{00000000-0004-0000-0000-00001A050000}"/>
    <hyperlink ref="L1315" r:id="rId1308" xr:uid="{00000000-0004-0000-0000-00001B050000}"/>
    <hyperlink ref="L1316" r:id="rId1309" xr:uid="{00000000-0004-0000-0000-00001C050000}"/>
    <hyperlink ref="L1317" r:id="rId1310" xr:uid="{00000000-0004-0000-0000-00001D050000}"/>
    <hyperlink ref="L1318" r:id="rId1311" xr:uid="{00000000-0004-0000-0000-00001E050000}"/>
    <hyperlink ref="L1319" r:id="rId1312" xr:uid="{00000000-0004-0000-0000-00001F050000}"/>
    <hyperlink ref="L1320" r:id="rId1313" xr:uid="{00000000-0004-0000-0000-000020050000}"/>
    <hyperlink ref="L1321" r:id="rId1314" xr:uid="{00000000-0004-0000-0000-000021050000}"/>
    <hyperlink ref="L1322" r:id="rId1315" xr:uid="{00000000-0004-0000-0000-000022050000}"/>
    <hyperlink ref="L1323" r:id="rId1316" xr:uid="{00000000-0004-0000-0000-000023050000}"/>
    <hyperlink ref="L1324" r:id="rId1317" xr:uid="{00000000-0004-0000-0000-000024050000}"/>
    <hyperlink ref="L1325" r:id="rId1318" xr:uid="{00000000-0004-0000-0000-000025050000}"/>
    <hyperlink ref="L1326" r:id="rId1319" xr:uid="{00000000-0004-0000-0000-000026050000}"/>
    <hyperlink ref="L1327" r:id="rId1320" xr:uid="{00000000-0004-0000-0000-000027050000}"/>
  </hyperlink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9BF63-3DDE-4065-963F-71EE8E0A137A}">
  <sheetPr codeName="Sheet7"/>
  <dimension ref="A1:L15924"/>
  <sheetViews>
    <sheetView tabSelected="1" workbookViewId="0">
      <selection activeCell="N15918" sqref="N15918"/>
    </sheetView>
  </sheetViews>
  <sheetFormatPr defaultRowHeight="14.25"/>
  <cols>
    <col min="9" max="9" width="14" bestFit="1" customWidth="1"/>
  </cols>
  <sheetData>
    <row r="1" spans="1:12">
      <c r="A1">
        <f>A1048576+1</f>
        <v>1</v>
      </c>
      <c r="B1">
        <v>26</v>
      </c>
      <c r="C1">
        <f t="shared" ref="C1:C64" si="0">ROUNDDOWN(ROW()/12,0)+1</f>
        <v>1</v>
      </c>
      <c r="D1">
        <f>IF(D1048576=12,1,D1048576+1)</f>
        <v>1</v>
      </c>
      <c r="G1">
        <f>G1048576+1</f>
        <v>1</v>
      </c>
      <c r="H1">
        <v>26</v>
      </c>
      <c r="I1">
        <v>20210821</v>
      </c>
      <c r="J1">
        <v>28000</v>
      </c>
      <c r="K1">
        <v>20260821</v>
      </c>
      <c r="L1">
        <f>L1048576+1</f>
        <v>1</v>
      </c>
    </row>
    <row r="2" spans="1:12">
      <c r="A2">
        <f>A1+1</f>
        <v>2</v>
      </c>
      <c r="B2">
        <v>26</v>
      </c>
      <c r="C2">
        <f t="shared" si="0"/>
        <v>1</v>
      </c>
      <c r="D2">
        <f>IF(D1=12,1,D1+1)</f>
        <v>2</v>
      </c>
      <c r="G2">
        <f>G1+1</f>
        <v>2</v>
      </c>
      <c r="H2">
        <v>26</v>
      </c>
      <c r="I2">
        <v>20210821</v>
      </c>
      <c r="J2" cm="1">
        <f t="array" ref="J2">INDEX(Sheet1!A:X,C1+1,5)</f>
        <v>28000</v>
      </c>
      <c r="K2">
        <v>20260821</v>
      </c>
      <c r="L2">
        <f>L1+1</f>
        <v>2</v>
      </c>
    </row>
    <row r="3" spans="1:12">
      <c r="A3">
        <f>A2+1</f>
        <v>3</v>
      </c>
      <c r="B3">
        <v>26</v>
      </c>
      <c r="C3">
        <f t="shared" si="0"/>
        <v>1</v>
      </c>
      <c r="D3">
        <f>IF(D2=12,1,D2+1)</f>
        <v>3</v>
      </c>
      <c r="G3">
        <f>G2+1</f>
        <v>3</v>
      </c>
      <c r="H3">
        <v>26</v>
      </c>
      <c r="I3">
        <v>20210821</v>
      </c>
      <c r="J3" cm="1">
        <f t="array" ref="J3">INDEX(Sheet1!A:X,C2+1,5)</f>
        <v>28000</v>
      </c>
      <c r="K3">
        <v>20260821</v>
      </c>
      <c r="L3">
        <f>L2+1</f>
        <v>3</v>
      </c>
    </row>
    <row r="4" spans="1:12">
      <c r="A4">
        <f>A3+1</f>
        <v>4</v>
      </c>
      <c r="B4">
        <v>26</v>
      </c>
      <c r="C4">
        <f t="shared" si="0"/>
        <v>1</v>
      </c>
      <c r="D4">
        <f>IF(D3=12,1,D3+1)</f>
        <v>4</v>
      </c>
      <c r="G4">
        <f>G3+1</f>
        <v>4</v>
      </c>
      <c r="H4">
        <v>26</v>
      </c>
      <c r="I4">
        <v>20210821</v>
      </c>
      <c r="J4" cm="1">
        <f t="array" ref="J4">INDEX(Sheet1!A:X,C3+1,5)</f>
        <v>28000</v>
      </c>
      <c r="K4">
        <v>20260821</v>
      </c>
      <c r="L4">
        <f>L3+1</f>
        <v>4</v>
      </c>
    </row>
    <row r="5" spans="1:12">
      <c r="A5">
        <f>A4+1</f>
        <v>5</v>
      </c>
      <c r="B5">
        <v>26</v>
      </c>
      <c r="C5">
        <f t="shared" si="0"/>
        <v>1</v>
      </c>
      <c r="D5">
        <f>IF(D4=12,1,D4+1)</f>
        <v>5</v>
      </c>
      <c r="G5">
        <f>G4+1</f>
        <v>5</v>
      </c>
      <c r="H5">
        <v>26</v>
      </c>
      <c r="I5">
        <v>20210821</v>
      </c>
      <c r="J5" cm="1">
        <f t="array" ref="J5">INDEX(Sheet1!A:X,C4+1,5)</f>
        <v>28000</v>
      </c>
      <c r="K5">
        <v>20260821</v>
      </c>
      <c r="L5">
        <f>L4+1</f>
        <v>5</v>
      </c>
    </row>
    <row r="6" spans="1:12">
      <c r="A6">
        <f>A5+1</f>
        <v>6</v>
      </c>
      <c r="B6">
        <v>26</v>
      </c>
      <c r="C6">
        <f t="shared" si="0"/>
        <v>1</v>
      </c>
      <c r="D6">
        <f>IF(D5=12,1,D5+1)</f>
        <v>6</v>
      </c>
      <c r="G6">
        <f>G5+1</f>
        <v>6</v>
      </c>
      <c r="H6">
        <v>26</v>
      </c>
      <c r="I6">
        <v>20210821</v>
      </c>
      <c r="J6" cm="1">
        <f t="array" ref="J6">INDEX(Sheet1!A:X,C5+1,5)</f>
        <v>28000</v>
      </c>
      <c r="K6">
        <v>20260821</v>
      </c>
      <c r="L6">
        <f>L5+1</f>
        <v>6</v>
      </c>
    </row>
    <row r="7" spans="1:12">
      <c r="A7">
        <f>A6+1</f>
        <v>7</v>
      </c>
      <c r="B7">
        <v>26</v>
      </c>
      <c r="C7">
        <f t="shared" si="0"/>
        <v>1</v>
      </c>
      <c r="D7">
        <f>IF(D6=12,1,D6+1)</f>
        <v>7</v>
      </c>
      <c r="G7">
        <f>G6+1</f>
        <v>7</v>
      </c>
      <c r="H7">
        <v>26</v>
      </c>
      <c r="I7">
        <v>20210821</v>
      </c>
      <c r="J7" cm="1">
        <f t="array" ref="J7">INDEX(Sheet1!A:X,C6+1,5)</f>
        <v>28000</v>
      </c>
      <c r="K7">
        <v>20260821</v>
      </c>
      <c r="L7">
        <f>L6+1</f>
        <v>7</v>
      </c>
    </row>
    <row r="8" spans="1:12">
      <c r="A8">
        <f>A7+1</f>
        <v>8</v>
      </c>
      <c r="B8">
        <v>26</v>
      </c>
      <c r="C8">
        <f t="shared" si="0"/>
        <v>1</v>
      </c>
      <c r="D8">
        <f>IF(D7=12,1,D7+1)</f>
        <v>8</v>
      </c>
      <c r="G8">
        <f>G7+1</f>
        <v>8</v>
      </c>
      <c r="H8">
        <v>26</v>
      </c>
      <c r="I8">
        <v>20210821</v>
      </c>
      <c r="J8" cm="1">
        <f t="array" ref="J8">INDEX(Sheet1!A:X,C7+1,5)</f>
        <v>28000</v>
      </c>
      <c r="K8">
        <v>20260821</v>
      </c>
      <c r="L8">
        <f>L7+1</f>
        <v>8</v>
      </c>
    </row>
    <row r="9" spans="1:12">
      <c r="A9">
        <f>A8+1</f>
        <v>9</v>
      </c>
      <c r="B9">
        <v>26</v>
      </c>
      <c r="C9">
        <f t="shared" si="0"/>
        <v>1</v>
      </c>
      <c r="D9">
        <f>IF(D8=12,1,D8+1)</f>
        <v>9</v>
      </c>
      <c r="G9">
        <f>G8+1</f>
        <v>9</v>
      </c>
      <c r="H9">
        <v>26</v>
      </c>
      <c r="I9">
        <v>20210821</v>
      </c>
      <c r="J9" cm="1">
        <f t="array" ref="J9">INDEX(Sheet1!A:X,C8+1,5)</f>
        <v>28000</v>
      </c>
      <c r="K9">
        <v>20260821</v>
      </c>
      <c r="L9">
        <f>L8+1</f>
        <v>9</v>
      </c>
    </row>
    <row r="10" spans="1:12">
      <c r="A10">
        <f>A9+1</f>
        <v>10</v>
      </c>
      <c r="B10">
        <v>26</v>
      </c>
      <c r="C10">
        <f t="shared" si="0"/>
        <v>1</v>
      </c>
      <c r="D10">
        <f>IF(D9=12,1,D9+1)</f>
        <v>10</v>
      </c>
      <c r="G10">
        <f>G9+1</f>
        <v>10</v>
      </c>
      <c r="H10">
        <v>26</v>
      </c>
      <c r="I10">
        <v>20210821</v>
      </c>
      <c r="J10" cm="1">
        <f t="array" ref="J10">INDEX(Sheet1!A:X,C9+1,5)</f>
        <v>28000</v>
      </c>
      <c r="K10">
        <v>20260821</v>
      </c>
      <c r="L10">
        <f>L9+1</f>
        <v>10</v>
      </c>
    </row>
    <row r="11" spans="1:12">
      <c r="A11">
        <f>A10+1</f>
        <v>11</v>
      </c>
      <c r="B11">
        <v>26</v>
      </c>
      <c r="C11">
        <f t="shared" si="0"/>
        <v>1</v>
      </c>
      <c r="D11">
        <f>IF(D10=12,1,D10+1)</f>
        <v>11</v>
      </c>
      <c r="G11">
        <f>G10+1</f>
        <v>11</v>
      </c>
      <c r="H11">
        <v>26</v>
      </c>
      <c r="I11">
        <v>20210821</v>
      </c>
      <c r="J11" cm="1">
        <f t="array" ref="J11">INDEX(Sheet1!A:X,C10+1,5)</f>
        <v>28000</v>
      </c>
      <c r="K11">
        <v>20260821</v>
      </c>
      <c r="L11">
        <f>L10+1</f>
        <v>11</v>
      </c>
    </row>
    <row r="12" spans="1:12">
      <c r="A12">
        <f>A11+1</f>
        <v>12</v>
      </c>
      <c r="B12">
        <v>26</v>
      </c>
      <c r="C12">
        <f t="shared" si="0"/>
        <v>2</v>
      </c>
      <c r="D12">
        <f>IF(D11=12,1,D11+1)</f>
        <v>12</v>
      </c>
      <c r="G12">
        <f>G11+1</f>
        <v>12</v>
      </c>
      <c r="H12">
        <v>26</v>
      </c>
      <c r="I12">
        <v>20210821</v>
      </c>
      <c r="J12" cm="1">
        <f t="array" ref="J12">INDEX(Sheet1!A:X,C11+1,5)</f>
        <v>28000</v>
      </c>
      <c r="K12">
        <v>20260821</v>
      </c>
      <c r="L12">
        <f>L11+1</f>
        <v>12</v>
      </c>
    </row>
    <row r="13" spans="1:12">
      <c r="A13">
        <f>A12+1</f>
        <v>13</v>
      </c>
      <c r="B13">
        <v>26</v>
      </c>
      <c r="C13">
        <f t="shared" si="0"/>
        <v>2</v>
      </c>
      <c r="D13">
        <f>IF(D12=12,1,D12+1)</f>
        <v>1</v>
      </c>
      <c r="G13">
        <f>G12+1</f>
        <v>13</v>
      </c>
      <c r="H13">
        <v>26</v>
      </c>
      <c r="I13">
        <v>20210821</v>
      </c>
      <c r="J13" cm="1">
        <f t="array" ref="J13">INDEX(Sheet1!A:X,C12+1,5)</f>
        <v>15000</v>
      </c>
      <c r="K13">
        <v>20260821</v>
      </c>
      <c r="L13">
        <f>L12+1</f>
        <v>13</v>
      </c>
    </row>
    <row r="14" spans="1:12">
      <c r="A14">
        <f>A13+1</f>
        <v>14</v>
      </c>
      <c r="B14">
        <v>26</v>
      </c>
      <c r="C14">
        <f t="shared" si="0"/>
        <v>2</v>
      </c>
      <c r="D14">
        <f>IF(D13=12,1,D13+1)</f>
        <v>2</v>
      </c>
      <c r="G14">
        <f>G13+1</f>
        <v>14</v>
      </c>
      <c r="H14">
        <v>26</v>
      </c>
      <c r="I14">
        <v>20210821</v>
      </c>
      <c r="J14" cm="1">
        <f t="array" ref="J14">INDEX(Sheet1!A:X,C13+1,5)</f>
        <v>15000</v>
      </c>
      <c r="K14">
        <v>20260821</v>
      </c>
      <c r="L14">
        <f>L13+1</f>
        <v>14</v>
      </c>
    </row>
    <row r="15" spans="1:12">
      <c r="A15">
        <f>A14+1</f>
        <v>15</v>
      </c>
      <c r="B15">
        <v>26</v>
      </c>
      <c r="C15">
        <f t="shared" si="0"/>
        <v>2</v>
      </c>
      <c r="D15">
        <f>IF(D14=12,1,D14+1)</f>
        <v>3</v>
      </c>
      <c r="G15">
        <f>G14+1</f>
        <v>15</v>
      </c>
      <c r="H15">
        <v>26</v>
      </c>
      <c r="I15">
        <v>20210821</v>
      </c>
      <c r="J15" cm="1">
        <f t="array" ref="J15">INDEX(Sheet1!A:X,C14+1,5)</f>
        <v>15000</v>
      </c>
      <c r="K15">
        <v>20260821</v>
      </c>
      <c r="L15">
        <f>L14+1</f>
        <v>15</v>
      </c>
    </row>
    <row r="16" spans="1:12">
      <c r="A16">
        <f>A15+1</f>
        <v>16</v>
      </c>
      <c r="B16">
        <v>26</v>
      </c>
      <c r="C16">
        <f t="shared" si="0"/>
        <v>2</v>
      </c>
      <c r="D16">
        <f>IF(D15=12,1,D15+1)</f>
        <v>4</v>
      </c>
      <c r="G16">
        <f>G15+1</f>
        <v>16</v>
      </c>
      <c r="H16">
        <v>26</v>
      </c>
      <c r="I16">
        <v>20210821</v>
      </c>
      <c r="J16" cm="1">
        <f t="array" ref="J16">INDEX(Sheet1!A:X,C15+1,5)</f>
        <v>15000</v>
      </c>
      <c r="K16">
        <v>20260821</v>
      </c>
      <c r="L16">
        <f>L15+1</f>
        <v>16</v>
      </c>
    </row>
    <row r="17" spans="1:12">
      <c r="A17">
        <f>A16+1</f>
        <v>17</v>
      </c>
      <c r="B17">
        <v>26</v>
      </c>
      <c r="C17">
        <f t="shared" si="0"/>
        <v>2</v>
      </c>
      <c r="D17">
        <f>IF(D16=12,1,D16+1)</f>
        <v>5</v>
      </c>
      <c r="G17">
        <f>G16+1</f>
        <v>17</v>
      </c>
      <c r="H17">
        <v>26</v>
      </c>
      <c r="I17">
        <v>20210821</v>
      </c>
      <c r="J17" cm="1">
        <f t="array" ref="J17">INDEX(Sheet1!A:X,C16+1,5)</f>
        <v>15000</v>
      </c>
      <c r="K17">
        <v>20260821</v>
      </c>
      <c r="L17">
        <f>L16+1</f>
        <v>17</v>
      </c>
    </row>
    <row r="18" spans="1:12">
      <c r="A18">
        <f>A17+1</f>
        <v>18</v>
      </c>
      <c r="B18">
        <v>26</v>
      </c>
      <c r="C18">
        <f t="shared" si="0"/>
        <v>2</v>
      </c>
      <c r="D18">
        <f>IF(D17=12,1,D17+1)</f>
        <v>6</v>
      </c>
      <c r="G18">
        <f>G17+1</f>
        <v>18</v>
      </c>
      <c r="H18">
        <v>26</v>
      </c>
      <c r="I18">
        <v>20210821</v>
      </c>
      <c r="J18" cm="1">
        <f t="array" ref="J18">INDEX(Sheet1!A:X,C17+1,5)</f>
        <v>15000</v>
      </c>
      <c r="K18">
        <v>20260821</v>
      </c>
      <c r="L18">
        <f>L17+1</f>
        <v>18</v>
      </c>
    </row>
    <row r="19" spans="1:12">
      <c r="A19">
        <f>A18+1</f>
        <v>19</v>
      </c>
      <c r="B19">
        <v>26</v>
      </c>
      <c r="C19">
        <f t="shared" si="0"/>
        <v>2</v>
      </c>
      <c r="D19">
        <f>IF(D18=12,1,D18+1)</f>
        <v>7</v>
      </c>
      <c r="G19">
        <f>G18+1</f>
        <v>19</v>
      </c>
      <c r="H19">
        <v>26</v>
      </c>
      <c r="I19">
        <v>20210821</v>
      </c>
      <c r="J19" cm="1">
        <f t="array" ref="J19">INDEX(Sheet1!A:X,C18+1,5)</f>
        <v>15000</v>
      </c>
      <c r="K19">
        <v>20260821</v>
      </c>
      <c r="L19">
        <f>L18+1</f>
        <v>19</v>
      </c>
    </row>
    <row r="20" spans="1:12">
      <c r="A20">
        <f>A19+1</f>
        <v>20</v>
      </c>
      <c r="B20">
        <v>26</v>
      </c>
      <c r="C20">
        <f t="shared" si="0"/>
        <v>2</v>
      </c>
      <c r="D20">
        <f>IF(D19=12,1,D19+1)</f>
        <v>8</v>
      </c>
      <c r="G20">
        <f>G19+1</f>
        <v>20</v>
      </c>
      <c r="H20">
        <v>26</v>
      </c>
      <c r="I20">
        <v>20210821</v>
      </c>
      <c r="J20" cm="1">
        <f t="array" ref="J20">INDEX(Sheet1!A:X,C19+1,5)</f>
        <v>15000</v>
      </c>
      <c r="K20">
        <v>20260821</v>
      </c>
      <c r="L20">
        <f>L19+1</f>
        <v>20</v>
      </c>
    </row>
    <row r="21" spans="1:12">
      <c r="A21">
        <f>A20+1</f>
        <v>21</v>
      </c>
      <c r="B21">
        <v>26</v>
      </c>
      <c r="C21">
        <f t="shared" si="0"/>
        <v>2</v>
      </c>
      <c r="D21">
        <f>IF(D20=12,1,D20+1)</f>
        <v>9</v>
      </c>
      <c r="G21">
        <f>G20+1</f>
        <v>21</v>
      </c>
      <c r="H21">
        <v>26</v>
      </c>
      <c r="I21">
        <v>20210821</v>
      </c>
      <c r="J21" cm="1">
        <f t="array" ref="J21">INDEX(Sheet1!A:X,C20+1,5)</f>
        <v>15000</v>
      </c>
      <c r="K21">
        <v>20260821</v>
      </c>
      <c r="L21">
        <f>L20+1</f>
        <v>21</v>
      </c>
    </row>
    <row r="22" spans="1:12">
      <c r="A22">
        <f>A21+1</f>
        <v>22</v>
      </c>
      <c r="B22">
        <v>26</v>
      </c>
      <c r="C22">
        <f t="shared" si="0"/>
        <v>2</v>
      </c>
      <c r="D22">
        <f>IF(D21=12,1,D21+1)</f>
        <v>10</v>
      </c>
      <c r="G22">
        <f>G21+1</f>
        <v>22</v>
      </c>
      <c r="H22">
        <v>26</v>
      </c>
      <c r="I22">
        <v>20210821</v>
      </c>
      <c r="J22" cm="1">
        <f t="array" ref="J22">INDEX(Sheet1!A:X,C21+1,5)</f>
        <v>15000</v>
      </c>
      <c r="K22">
        <v>20260821</v>
      </c>
      <c r="L22">
        <f>L21+1</f>
        <v>22</v>
      </c>
    </row>
    <row r="23" spans="1:12">
      <c r="A23">
        <f>A22+1</f>
        <v>23</v>
      </c>
      <c r="B23">
        <v>26</v>
      </c>
      <c r="C23">
        <f t="shared" si="0"/>
        <v>2</v>
      </c>
      <c r="D23">
        <f>IF(D22=12,1,D22+1)</f>
        <v>11</v>
      </c>
      <c r="G23">
        <f>G22+1</f>
        <v>23</v>
      </c>
      <c r="H23">
        <v>26</v>
      </c>
      <c r="I23">
        <v>20210821</v>
      </c>
      <c r="J23" cm="1">
        <f t="array" ref="J23">INDEX(Sheet1!A:X,C22+1,5)</f>
        <v>15000</v>
      </c>
      <c r="K23">
        <v>20260821</v>
      </c>
      <c r="L23">
        <f>L22+1</f>
        <v>23</v>
      </c>
    </row>
    <row r="24" spans="1:12">
      <c r="A24">
        <f>A23+1</f>
        <v>24</v>
      </c>
      <c r="B24">
        <v>26</v>
      </c>
      <c r="C24">
        <f t="shared" si="0"/>
        <v>3</v>
      </c>
      <c r="D24">
        <f>IF(D23=12,1,D23+1)</f>
        <v>12</v>
      </c>
      <c r="G24">
        <f>G23+1</f>
        <v>24</v>
      </c>
      <c r="H24">
        <v>26</v>
      </c>
      <c r="I24">
        <v>20210821</v>
      </c>
      <c r="J24" cm="1">
        <f t="array" ref="J24">INDEX(Sheet1!A:X,C23+1,5)</f>
        <v>15000</v>
      </c>
      <c r="K24">
        <v>20260821</v>
      </c>
      <c r="L24">
        <f>L23+1</f>
        <v>24</v>
      </c>
    </row>
    <row r="25" spans="1:12">
      <c r="A25">
        <f>A24+1</f>
        <v>25</v>
      </c>
      <c r="B25">
        <v>26</v>
      </c>
      <c r="C25">
        <f t="shared" si="0"/>
        <v>3</v>
      </c>
      <c r="D25">
        <f>IF(D24=12,1,D24+1)</f>
        <v>1</v>
      </c>
      <c r="G25">
        <f>G24+1</f>
        <v>25</v>
      </c>
      <c r="H25">
        <v>26</v>
      </c>
      <c r="I25">
        <v>20210821</v>
      </c>
      <c r="J25" cm="1">
        <f t="array" ref="J25">INDEX(Sheet1!A:X,C24+1,5)</f>
        <v>13000</v>
      </c>
      <c r="K25">
        <v>20260821</v>
      </c>
      <c r="L25">
        <f>L24+1</f>
        <v>25</v>
      </c>
    </row>
    <row r="26" spans="1:12">
      <c r="A26">
        <f>A25+1</f>
        <v>26</v>
      </c>
      <c r="B26">
        <v>26</v>
      </c>
      <c r="C26">
        <f t="shared" si="0"/>
        <v>3</v>
      </c>
      <c r="D26">
        <f>IF(D25=12,1,D25+1)</f>
        <v>2</v>
      </c>
      <c r="G26">
        <f>G25+1</f>
        <v>26</v>
      </c>
      <c r="H26">
        <v>26</v>
      </c>
      <c r="I26">
        <v>20210821</v>
      </c>
      <c r="J26" cm="1">
        <f t="array" ref="J26">INDEX(Sheet1!A:X,C25+1,5)</f>
        <v>13000</v>
      </c>
      <c r="K26">
        <v>20260821</v>
      </c>
      <c r="L26">
        <f>L25+1</f>
        <v>26</v>
      </c>
    </row>
    <row r="27" spans="1:12">
      <c r="A27">
        <f>A26+1</f>
        <v>27</v>
      </c>
      <c r="B27">
        <v>26</v>
      </c>
      <c r="C27">
        <f t="shared" si="0"/>
        <v>3</v>
      </c>
      <c r="D27">
        <f>IF(D26=12,1,D26+1)</f>
        <v>3</v>
      </c>
      <c r="G27">
        <f>G26+1</f>
        <v>27</v>
      </c>
      <c r="H27">
        <v>26</v>
      </c>
      <c r="I27">
        <v>20210821</v>
      </c>
      <c r="J27" cm="1">
        <f t="array" ref="J27">INDEX(Sheet1!A:X,C26+1,5)</f>
        <v>13000</v>
      </c>
      <c r="K27">
        <v>20260821</v>
      </c>
      <c r="L27">
        <f>L26+1</f>
        <v>27</v>
      </c>
    </row>
    <row r="28" spans="1:12">
      <c r="A28">
        <f>A27+1</f>
        <v>28</v>
      </c>
      <c r="B28">
        <v>26</v>
      </c>
      <c r="C28">
        <f t="shared" si="0"/>
        <v>3</v>
      </c>
      <c r="D28">
        <f>IF(D27=12,1,D27+1)</f>
        <v>4</v>
      </c>
      <c r="G28">
        <f>G27+1</f>
        <v>28</v>
      </c>
      <c r="H28">
        <v>26</v>
      </c>
      <c r="I28">
        <v>20210821</v>
      </c>
      <c r="J28" cm="1">
        <f t="array" ref="J28">INDEX(Sheet1!A:X,C27+1,5)</f>
        <v>13000</v>
      </c>
      <c r="K28">
        <v>20260821</v>
      </c>
      <c r="L28">
        <f>L27+1</f>
        <v>28</v>
      </c>
    </row>
    <row r="29" spans="1:12">
      <c r="A29">
        <f>A28+1</f>
        <v>29</v>
      </c>
      <c r="B29">
        <v>26</v>
      </c>
      <c r="C29">
        <f t="shared" si="0"/>
        <v>3</v>
      </c>
      <c r="D29">
        <f>IF(D28=12,1,D28+1)</f>
        <v>5</v>
      </c>
      <c r="G29">
        <f>G28+1</f>
        <v>29</v>
      </c>
      <c r="H29">
        <v>26</v>
      </c>
      <c r="I29">
        <v>20210821</v>
      </c>
      <c r="J29" cm="1">
        <f t="array" ref="J29">INDEX(Sheet1!A:X,C28+1,5)</f>
        <v>13000</v>
      </c>
      <c r="K29">
        <v>20260821</v>
      </c>
      <c r="L29">
        <f>L28+1</f>
        <v>29</v>
      </c>
    </row>
    <row r="30" spans="1:12">
      <c r="A30">
        <f>A29+1</f>
        <v>30</v>
      </c>
      <c r="B30">
        <v>26</v>
      </c>
      <c r="C30">
        <f t="shared" si="0"/>
        <v>3</v>
      </c>
      <c r="D30">
        <f>IF(D29=12,1,D29+1)</f>
        <v>6</v>
      </c>
      <c r="G30">
        <f>G29+1</f>
        <v>30</v>
      </c>
      <c r="H30">
        <v>26</v>
      </c>
      <c r="I30">
        <v>20210821</v>
      </c>
      <c r="J30" cm="1">
        <f t="array" ref="J30">INDEX(Sheet1!A:X,C29+1,5)</f>
        <v>13000</v>
      </c>
      <c r="K30">
        <v>20260821</v>
      </c>
      <c r="L30">
        <f>L29+1</f>
        <v>30</v>
      </c>
    </row>
    <row r="31" spans="1:12">
      <c r="A31">
        <f>A30+1</f>
        <v>31</v>
      </c>
      <c r="B31">
        <v>26</v>
      </c>
      <c r="C31">
        <f t="shared" si="0"/>
        <v>3</v>
      </c>
      <c r="D31">
        <f>IF(D30=12,1,D30+1)</f>
        <v>7</v>
      </c>
      <c r="G31">
        <f>G30+1</f>
        <v>31</v>
      </c>
      <c r="H31">
        <v>26</v>
      </c>
      <c r="I31">
        <v>20210821</v>
      </c>
      <c r="J31" cm="1">
        <f t="array" ref="J31">INDEX(Sheet1!A:X,C30+1,5)</f>
        <v>13000</v>
      </c>
      <c r="K31">
        <v>20260821</v>
      </c>
      <c r="L31">
        <f>L30+1</f>
        <v>31</v>
      </c>
    </row>
    <row r="32" spans="1:12">
      <c r="A32">
        <f>A31+1</f>
        <v>32</v>
      </c>
      <c r="B32">
        <v>26</v>
      </c>
      <c r="C32">
        <f t="shared" si="0"/>
        <v>3</v>
      </c>
      <c r="D32">
        <f>IF(D31=12,1,D31+1)</f>
        <v>8</v>
      </c>
      <c r="G32">
        <f>G31+1</f>
        <v>32</v>
      </c>
      <c r="H32">
        <v>26</v>
      </c>
      <c r="I32">
        <v>20210821</v>
      </c>
      <c r="J32" cm="1">
        <f t="array" ref="J32">INDEX(Sheet1!A:X,C31+1,5)</f>
        <v>13000</v>
      </c>
      <c r="K32">
        <v>20260821</v>
      </c>
      <c r="L32">
        <f>L31+1</f>
        <v>32</v>
      </c>
    </row>
    <row r="33" spans="1:12">
      <c r="A33">
        <f>A32+1</f>
        <v>33</v>
      </c>
      <c r="B33">
        <v>26</v>
      </c>
      <c r="C33">
        <f t="shared" si="0"/>
        <v>3</v>
      </c>
      <c r="D33">
        <f>IF(D32=12,1,D32+1)</f>
        <v>9</v>
      </c>
      <c r="G33">
        <f>G32+1</f>
        <v>33</v>
      </c>
      <c r="H33">
        <v>26</v>
      </c>
      <c r="I33">
        <v>20210821</v>
      </c>
      <c r="J33" cm="1">
        <f t="array" ref="J33">INDEX(Sheet1!A:X,C32+1,5)</f>
        <v>13000</v>
      </c>
      <c r="K33">
        <v>20260821</v>
      </c>
      <c r="L33">
        <f>L32+1</f>
        <v>33</v>
      </c>
    </row>
    <row r="34" spans="1:12">
      <c r="A34">
        <f>A33+1</f>
        <v>34</v>
      </c>
      <c r="B34">
        <v>26</v>
      </c>
      <c r="C34">
        <f t="shared" si="0"/>
        <v>3</v>
      </c>
      <c r="D34">
        <f>IF(D33=12,1,D33+1)</f>
        <v>10</v>
      </c>
      <c r="G34">
        <f>G33+1</f>
        <v>34</v>
      </c>
      <c r="H34">
        <v>26</v>
      </c>
      <c r="I34">
        <v>20210821</v>
      </c>
      <c r="J34" cm="1">
        <f t="array" ref="J34">INDEX(Sheet1!A:X,C33+1,5)</f>
        <v>13000</v>
      </c>
      <c r="K34">
        <v>20260821</v>
      </c>
      <c r="L34">
        <f>L33+1</f>
        <v>34</v>
      </c>
    </row>
    <row r="35" spans="1:12">
      <c r="A35">
        <f>A34+1</f>
        <v>35</v>
      </c>
      <c r="B35">
        <v>26</v>
      </c>
      <c r="C35">
        <f t="shared" si="0"/>
        <v>3</v>
      </c>
      <c r="D35">
        <f>IF(D34=12,1,D34+1)</f>
        <v>11</v>
      </c>
      <c r="G35">
        <f>G34+1</f>
        <v>35</v>
      </c>
      <c r="H35">
        <v>26</v>
      </c>
      <c r="I35">
        <v>20210821</v>
      </c>
      <c r="J35" cm="1">
        <f t="array" ref="J35">INDEX(Sheet1!A:X,C34+1,5)</f>
        <v>13000</v>
      </c>
      <c r="K35">
        <v>20260821</v>
      </c>
      <c r="L35">
        <f>L34+1</f>
        <v>35</v>
      </c>
    </row>
    <row r="36" spans="1:12">
      <c r="A36">
        <f>A35+1</f>
        <v>36</v>
      </c>
      <c r="B36">
        <v>26</v>
      </c>
      <c r="C36">
        <f t="shared" si="0"/>
        <v>4</v>
      </c>
      <c r="D36">
        <f>IF(D35=12,1,D35+1)</f>
        <v>12</v>
      </c>
      <c r="G36">
        <f>G35+1</f>
        <v>36</v>
      </c>
      <c r="H36">
        <v>26</v>
      </c>
      <c r="I36">
        <v>20210821</v>
      </c>
      <c r="J36" cm="1">
        <f t="array" ref="J36">INDEX(Sheet1!A:X,C35+1,5)</f>
        <v>13000</v>
      </c>
      <c r="K36">
        <v>20260821</v>
      </c>
      <c r="L36">
        <f>L35+1</f>
        <v>36</v>
      </c>
    </row>
    <row r="37" spans="1:12">
      <c r="A37">
        <f>A36+1</f>
        <v>37</v>
      </c>
      <c r="B37">
        <v>26</v>
      </c>
      <c r="C37">
        <f t="shared" si="0"/>
        <v>4</v>
      </c>
      <c r="D37">
        <f>IF(D36=12,1,D36+1)</f>
        <v>1</v>
      </c>
      <c r="G37">
        <f>G36+1</f>
        <v>37</v>
      </c>
      <c r="H37">
        <v>26</v>
      </c>
      <c r="I37">
        <v>20210821</v>
      </c>
      <c r="J37" cm="1">
        <f t="array" ref="J37">INDEX(Sheet1!A:X,C36+1,5)</f>
        <v>11000</v>
      </c>
      <c r="K37">
        <v>20260821</v>
      </c>
      <c r="L37">
        <f>L36+1</f>
        <v>37</v>
      </c>
    </row>
    <row r="38" spans="1:12">
      <c r="A38">
        <f>A37+1</f>
        <v>38</v>
      </c>
      <c r="B38">
        <v>26</v>
      </c>
      <c r="C38">
        <f t="shared" si="0"/>
        <v>4</v>
      </c>
      <c r="D38">
        <f>IF(D37=12,1,D37+1)</f>
        <v>2</v>
      </c>
      <c r="G38">
        <f>G37+1</f>
        <v>38</v>
      </c>
      <c r="H38">
        <v>26</v>
      </c>
      <c r="I38">
        <v>20210821</v>
      </c>
      <c r="J38" cm="1">
        <f t="array" ref="J38">INDEX(Sheet1!A:X,C37+1,5)</f>
        <v>11000</v>
      </c>
      <c r="K38">
        <v>20260821</v>
      </c>
      <c r="L38">
        <f>L37+1</f>
        <v>38</v>
      </c>
    </row>
    <row r="39" spans="1:12">
      <c r="A39">
        <f>A38+1</f>
        <v>39</v>
      </c>
      <c r="B39">
        <v>26</v>
      </c>
      <c r="C39">
        <f t="shared" si="0"/>
        <v>4</v>
      </c>
      <c r="D39">
        <f>IF(D38=12,1,D38+1)</f>
        <v>3</v>
      </c>
      <c r="G39">
        <f>G38+1</f>
        <v>39</v>
      </c>
      <c r="H39">
        <v>26</v>
      </c>
      <c r="I39">
        <v>20210821</v>
      </c>
      <c r="J39" cm="1">
        <f t="array" ref="J39">INDEX(Sheet1!A:X,C38+1,5)</f>
        <v>11000</v>
      </c>
      <c r="K39">
        <v>20260821</v>
      </c>
      <c r="L39">
        <f>L38+1</f>
        <v>39</v>
      </c>
    </row>
    <row r="40" spans="1:12">
      <c r="A40">
        <f>A39+1</f>
        <v>40</v>
      </c>
      <c r="B40">
        <v>26</v>
      </c>
      <c r="C40">
        <f t="shared" si="0"/>
        <v>4</v>
      </c>
      <c r="D40">
        <f>IF(D39=12,1,D39+1)</f>
        <v>4</v>
      </c>
      <c r="G40">
        <f>G39+1</f>
        <v>40</v>
      </c>
      <c r="H40">
        <v>26</v>
      </c>
      <c r="I40">
        <v>20210821</v>
      </c>
      <c r="J40" cm="1">
        <f t="array" ref="J40">INDEX(Sheet1!A:X,C39+1,5)</f>
        <v>11000</v>
      </c>
      <c r="K40">
        <v>20260821</v>
      </c>
      <c r="L40">
        <f>L39+1</f>
        <v>40</v>
      </c>
    </row>
    <row r="41" spans="1:12">
      <c r="A41">
        <f>A40+1</f>
        <v>41</v>
      </c>
      <c r="B41">
        <v>26</v>
      </c>
      <c r="C41">
        <f t="shared" si="0"/>
        <v>4</v>
      </c>
      <c r="D41">
        <f>IF(D40=12,1,D40+1)</f>
        <v>5</v>
      </c>
      <c r="G41">
        <f>G40+1</f>
        <v>41</v>
      </c>
      <c r="H41">
        <v>26</v>
      </c>
      <c r="I41">
        <v>20210821</v>
      </c>
      <c r="J41" cm="1">
        <f t="array" ref="J41">INDEX(Sheet1!A:X,C40+1,5)</f>
        <v>11000</v>
      </c>
      <c r="K41">
        <v>20260821</v>
      </c>
      <c r="L41">
        <f>L40+1</f>
        <v>41</v>
      </c>
    </row>
    <row r="42" spans="1:12">
      <c r="A42">
        <f>A41+1</f>
        <v>42</v>
      </c>
      <c r="B42">
        <v>26</v>
      </c>
      <c r="C42">
        <f t="shared" si="0"/>
        <v>4</v>
      </c>
      <c r="D42">
        <f>IF(D41=12,1,D41+1)</f>
        <v>6</v>
      </c>
      <c r="G42">
        <f>G41+1</f>
        <v>42</v>
      </c>
      <c r="H42">
        <v>26</v>
      </c>
      <c r="I42">
        <v>20210821</v>
      </c>
      <c r="J42" cm="1">
        <f t="array" ref="J42">INDEX(Sheet1!A:X,C41+1,5)</f>
        <v>11000</v>
      </c>
      <c r="K42">
        <v>20260821</v>
      </c>
      <c r="L42">
        <f>L41+1</f>
        <v>42</v>
      </c>
    </row>
    <row r="43" spans="1:12">
      <c r="A43">
        <f>A42+1</f>
        <v>43</v>
      </c>
      <c r="B43">
        <v>26</v>
      </c>
      <c r="C43">
        <f t="shared" si="0"/>
        <v>4</v>
      </c>
      <c r="D43">
        <f>IF(D42=12,1,D42+1)</f>
        <v>7</v>
      </c>
      <c r="G43">
        <f>G42+1</f>
        <v>43</v>
      </c>
      <c r="H43">
        <v>26</v>
      </c>
      <c r="I43">
        <v>20210821</v>
      </c>
      <c r="J43" cm="1">
        <f t="array" ref="J43">INDEX(Sheet1!A:X,C42+1,5)</f>
        <v>11000</v>
      </c>
      <c r="K43">
        <v>20260821</v>
      </c>
      <c r="L43">
        <f>L42+1</f>
        <v>43</v>
      </c>
    </row>
    <row r="44" spans="1:12">
      <c r="A44">
        <f>A43+1</f>
        <v>44</v>
      </c>
      <c r="B44">
        <v>26</v>
      </c>
      <c r="C44">
        <f t="shared" si="0"/>
        <v>4</v>
      </c>
      <c r="D44">
        <f>IF(D43=12,1,D43+1)</f>
        <v>8</v>
      </c>
      <c r="G44">
        <f>G43+1</f>
        <v>44</v>
      </c>
      <c r="H44">
        <v>26</v>
      </c>
      <c r="I44">
        <v>20210821</v>
      </c>
      <c r="J44" cm="1">
        <f t="array" ref="J44">INDEX(Sheet1!A:X,C43+1,5)</f>
        <v>11000</v>
      </c>
      <c r="K44">
        <v>20260821</v>
      </c>
      <c r="L44">
        <f>L43+1</f>
        <v>44</v>
      </c>
    </row>
    <row r="45" spans="1:12">
      <c r="A45">
        <f>A44+1</f>
        <v>45</v>
      </c>
      <c r="B45">
        <v>26</v>
      </c>
      <c r="C45">
        <f t="shared" si="0"/>
        <v>4</v>
      </c>
      <c r="D45">
        <f>IF(D44=12,1,D44+1)</f>
        <v>9</v>
      </c>
      <c r="G45">
        <f>G44+1</f>
        <v>45</v>
      </c>
      <c r="H45">
        <v>26</v>
      </c>
      <c r="I45">
        <v>20210821</v>
      </c>
      <c r="J45" cm="1">
        <f t="array" ref="J45">INDEX(Sheet1!A:X,C44+1,5)</f>
        <v>11000</v>
      </c>
      <c r="K45">
        <v>20260821</v>
      </c>
      <c r="L45">
        <f>L44+1</f>
        <v>45</v>
      </c>
    </row>
    <row r="46" spans="1:12">
      <c r="A46">
        <f>A45+1</f>
        <v>46</v>
      </c>
      <c r="B46">
        <v>26</v>
      </c>
      <c r="C46">
        <f t="shared" si="0"/>
        <v>4</v>
      </c>
      <c r="D46">
        <f>IF(D45=12,1,D45+1)</f>
        <v>10</v>
      </c>
      <c r="G46">
        <f>G45+1</f>
        <v>46</v>
      </c>
      <c r="H46">
        <v>26</v>
      </c>
      <c r="I46">
        <v>20210821</v>
      </c>
      <c r="J46" cm="1">
        <f t="array" ref="J46">INDEX(Sheet1!A:X,C45+1,5)</f>
        <v>11000</v>
      </c>
      <c r="K46">
        <v>20260821</v>
      </c>
      <c r="L46">
        <f>L45+1</f>
        <v>46</v>
      </c>
    </row>
    <row r="47" spans="1:12">
      <c r="A47">
        <f>A46+1</f>
        <v>47</v>
      </c>
      <c r="B47">
        <v>26</v>
      </c>
      <c r="C47">
        <f t="shared" si="0"/>
        <v>4</v>
      </c>
      <c r="D47">
        <f>IF(D46=12,1,D46+1)</f>
        <v>11</v>
      </c>
      <c r="G47">
        <f>G46+1</f>
        <v>47</v>
      </c>
      <c r="H47">
        <v>26</v>
      </c>
      <c r="I47">
        <v>20210821</v>
      </c>
      <c r="J47" cm="1">
        <f t="array" ref="J47">INDEX(Sheet1!A:X,C46+1,5)</f>
        <v>11000</v>
      </c>
      <c r="K47">
        <v>20260821</v>
      </c>
      <c r="L47">
        <f>L46+1</f>
        <v>47</v>
      </c>
    </row>
    <row r="48" spans="1:12">
      <c r="A48">
        <f>A47+1</f>
        <v>48</v>
      </c>
      <c r="B48">
        <v>26</v>
      </c>
      <c r="C48">
        <f t="shared" si="0"/>
        <v>5</v>
      </c>
      <c r="D48">
        <f>IF(D47=12,1,D47+1)</f>
        <v>12</v>
      </c>
      <c r="G48">
        <f>G47+1</f>
        <v>48</v>
      </c>
      <c r="H48">
        <v>26</v>
      </c>
      <c r="I48">
        <v>20210821</v>
      </c>
      <c r="J48" cm="1">
        <f t="array" ref="J48">INDEX(Sheet1!A:X,C47+1,5)</f>
        <v>11000</v>
      </c>
      <c r="K48">
        <v>20260821</v>
      </c>
      <c r="L48">
        <f>L47+1</f>
        <v>48</v>
      </c>
    </row>
    <row r="49" spans="1:12">
      <c r="A49">
        <f>A48+1</f>
        <v>49</v>
      </c>
      <c r="B49">
        <v>26</v>
      </c>
      <c r="C49">
        <f t="shared" si="0"/>
        <v>5</v>
      </c>
      <c r="D49">
        <f>IF(D48=12,1,D48+1)</f>
        <v>1</v>
      </c>
      <c r="G49">
        <f>G48+1</f>
        <v>49</v>
      </c>
      <c r="H49">
        <v>26</v>
      </c>
      <c r="I49">
        <v>20210821</v>
      </c>
      <c r="J49" cm="1">
        <f t="array" ref="J49">INDEX(Sheet1!A:X,C48+1,5)</f>
        <v>10000</v>
      </c>
      <c r="K49">
        <v>20260821</v>
      </c>
      <c r="L49">
        <f>L48+1</f>
        <v>49</v>
      </c>
    </row>
    <row r="50" spans="1:12">
      <c r="A50">
        <f>A49+1</f>
        <v>50</v>
      </c>
      <c r="B50">
        <v>26</v>
      </c>
      <c r="C50">
        <f t="shared" si="0"/>
        <v>5</v>
      </c>
      <c r="D50">
        <f>IF(D49=12,1,D49+1)</f>
        <v>2</v>
      </c>
      <c r="G50">
        <f>G49+1</f>
        <v>50</v>
      </c>
      <c r="H50">
        <v>26</v>
      </c>
      <c r="I50">
        <v>20210821</v>
      </c>
      <c r="J50" cm="1">
        <f t="array" ref="J50">INDEX(Sheet1!A:X,C49+1,5)</f>
        <v>10000</v>
      </c>
      <c r="K50">
        <v>20260821</v>
      </c>
      <c r="L50">
        <f>L49+1</f>
        <v>50</v>
      </c>
    </row>
    <row r="51" spans="1:12">
      <c r="A51">
        <f>A50+1</f>
        <v>51</v>
      </c>
      <c r="B51">
        <v>26</v>
      </c>
      <c r="C51">
        <f t="shared" si="0"/>
        <v>5</v>
      </c>
      <c r="D51">
        <f>IF(D50=12,1,D50+1)</f>
        <v>3</v>
      </c>
      <c r="G51">
        <f>G50+1</f>
        <v>51</v>
      </c>
      <c r="H51">
        <v>26</v>
      </c>
      <c r="I51">
        <v>20210821</v>
      </c>
      <c r="J51" cm="1">
        <f t="array" ref="J51">INDEX(Sheet1!A:X,C50+1,5)</f>
        <v>10000</v>
      </c>
      <c r="K51">
        <v>20260821</v>
      </c>
      <c r="L51">
        <f>L50+1</f>
        <v>51</v>
      </c>
    </row>
    <row r="52" spans="1:12">
      <c r="A52">
        <f>A51+1</f>
        <v>52</v>
      </c>
      <c r="B52">
        <v>26</v>
      </c>
      <c r="C52">
        <f t="shared" si="0"/>
        <v>5</v>
      </c>
      <c r="D52">
        <f>IF(D51=12,1,D51+1)</f>
        <v>4</v>
      </c>
      <c r="G52">
        <f>G51+1</f>
        <v>52</v>
      </c>
      <c r="H52">
        <v>26</v>
      </c>
      <c r="I52">
        <v>20210821</v>
      </c>
      <c r="J52" cm="1">
        <f t="array" ref="J52">INDEX(Sheet1!A:X,C51+1,5)</f>
        <v>10000</v>
      </c>
      <c r="K52">
        <v>20260821</v>
      </c>
      <c r="L52">
        <f>L51+1</f>
        <v>52</v>
      </c>
    </row>
    <row r="53" spans="1:12">
      <c r="A53">
        <f>A52+1</f>
        <v>53</v>
      </c>
      <c r="B53">
        <v>26</v>
      </c>
      <c r="C53">
        <f t="shared" si="0"/>
        <v>5</v>
      </c>
      <c r="D53">
        <f>IF(D52=12,1,D52+1)</f>
        <v>5</v>
      </c>
      <c r="G53">
        <f>G52+1</f>
        <v>53</v>
      </c>
      <c r="H53">
        <v>26</v>
      </c>
      <c r="I53">
        <v>20210821</v>
      </c>
      <c r="J53" cm="1">
        <f t="array" ref="J53">INDEX(Sheet1!A:X,C52+1,5)</f>
        <v>10000</v>
      </c>
      <c r="K53">
        <v>20260821</v>
      </c>
      <c r="L53">
        <f>L52+1</f>
        <v>53</v>
      </c>
    </row>
    <row r="54" spans="1:12">
      <c r="A54">
        <f>A53+1</f>
        <v>54</v>
      </c>
      <c r="B54">
        <v>26</v>
      </c>
      <c r="C54">
        <f t="shared" si="0"/>
        <v>5</v>
      </c>
      <c r="D54">
        <f>IF(D53=12,1,D53+1)</f>
        <v>6</v>
      </c>
      <c r="G54">
        <f>G53+1</f>
        <v>54</v>
      </c>
      <c r="H54">
        <v>26</v>
      </c>
      <c r="I54">
        <v>20210821</v>
      </c>
      <c r="J54" cm="1">
        <f t="array" ref="J54">INDEX(Sheet1!A:X,C53+1,5)</f>
        <v>10000</v>
      </c>
      <c r="K54">
        <v>20260821</v>
      </c>
      <c r="L54">
        <f>L53+1</f>
        <v>54</v>
      </c>
    </row>
    <row r="55" spans="1:12">
      <c r="A55">
        <f>A54+1</f>
        <v>55</v>
      </c>
      <c r="B55">
        <v>26</v>
      </c>
      <c r="C55">
        <f t="shared" si="0"/>
        <v>5</v>
      </c>
      <c r="D55">
        <f>IF(D54=12,1,D54+1)</f>
        <v>7</v>
      </c>
      <c r="G55">
        <f>G54+1</f>
        <v>55</v>
      </c>
      <c r="H55">
        <v>26</v>
      </c>
      <c r="I55">
        <v>20210821</v>
      </c>
      <c r="J55" cm="1">
        <f t="array" ref="J55">INDEX(Sheet1!A:X,C54+1,5)</f>
        <v>10000</v>
      </c>
      <c r="K55">
        <v>20260821</v>
      </c>
      <c r="L55">
        <f>L54+1</f>
        <v>55</v>
      </c>
    </row>
    <row r="56" spans="1:12">
      <c r="A56">
        <f>A55+1</f>
        <v>56</v>
      </c>
      <c r="B56">
        <v>26</v>
      </c>
      <c r="C56">
        <f t="shared" si="0"/>
        <v>5</v>
      </c>
      <c r="D56">
        <f>IF(D55=12,1,D55+1)</f>
        <v>8</v>
      </c>
      <c r="G56">
        <f>G55+1</f>
        <v>56</v>
      </c>
      <c r="H56">
        <v>26</v>
      </c>
      <c r="I56">
        <v>20210821</v>
      </c>
      <c r="J56" cm="1">
        <f t="array" ref="J56">INDEX(Sheet1!A:X,C55+1,5)</f>
        <v>10000</v>
      </c>
      <c r="K56">
        <v>20260821</v>
      </c>
      <c r="L56">
        <f>L55+1</f>
        <v>56</v>
      </c>
    </row>
    <row r="57" spans="1:12">
      <c r="A57">
        <f>A56+1</f>
        <v>57</v>
      </c>
      <c r="B57">
        <v>26</v>
      </c>
      <c r="C57">
        <f t="shared" si="0"/>
        <v>5</v>
      </c>
      <c r="D57">
        <f>IF(D56=12,1,D56+1)</f>
        <v>9</v>
      </c>
      <c r="G57">
        <f>G56+1</f>
        <v>57</v>
      </c>
      <c r="H57">
        <v>26</v>
      </c>
      <c r="I57">
        <v>20210821</v>
      </c>
      <c r="J57" cm="1">
        <f t="array" ref="J57">INDEX(Sheet1!A:X,C56+1,5)</f>
        <v>10000</v>
      </c>
      <c r="K57">
        <v>20260821</v>
      </c>
      <c r="L57">
        <f>L56+1</f>
        <v>57</v>
      </c>
    </row>
    <row r="58" spans="1:12">
      <c r="A58">
        <f>A57+1</f>
        <v>58</v>
      </c>
      <c r="B58">
        <v>26</v>
      </c>
      <c r="C58">
        <f t="shared" si="0"/>
        <v>5</v>
      </c>
      <c r="D58">
        <f>IF(D57=12,1,D57+1)</f>
        <v>10</v>
      </c>
      <c r="G58">
        <f>G57+1</f>
        <v>58</v>
      </c>
      <c r="H58">
        <v>26</v>
      </c>
      <c r="I58">
        <v>20210821</v>
      </c>
      <c r="J58" cm="1">
        <f t="array" ref="J58">INDEX(Sheet1!A:X,C57+1,5)</f>
        <v>10000</v>
      </c>
      <c r="K58">
        <v>20260821</v>
      </c>
      <c r="L58">
        <f>L57+1</f>
        <v>58</v>
      </c>
    </row>
    <row r="59" spans="1:12">
      <c r="A59">
        <f>A58+1</f>
        <v>59</v>
      </c>
      <c r="B59">
        <v>26</v>
      </c>
      <c r="C59">
        <f t="shared" si="0"/>
        <v>5</v>
      </c>
      <c r="D59">
        <f>IF(D58=12,1,D58+1)</f>
        <v>11</v>
      </c>
      <c r="G59">
        <f>G58+1</f>
        <v>59</v>
      </c>
      <c r="H59">
        <v>26</v>
      </c>
      <c r="I59">
        <v>20210821</v>
      </c>
      <c r="J59" cm="1">
        <f t="array" ref="J59">INDEX(Sheet1!A:X,C58+1,5)</f>
        <v>10000</v>
      </c>
      <c r="K59">
        <v>20260821</v>
      </c>
      <c r="L59">
        <f>L58+1</f>
        <v>59</v>
      </c>
    </row>
    <row r="60" spans="1:12">
      <c r="A60">
        <f>A59+1</f>
        <v>60</v>
      </c>
      <c r="B60">
        <v>26</v>
      </c>
      <c r="C60">
        <f t="shared" si="0"/>
        <v>6</v>
      </c>
      <c r="D60">
        <f>IF(D59=12,1,D59+1)</f>
        <v>12</v>
      </c>
      <c r="G60">
        <f>G59+1</f>
        <v>60</v>
      </c>
      <c r="H60">
        <v>26</v>
      </c>
      <c r="I60">
        <v>20210821</v>
      </c>
      <c r="J60" cm="1">
        <f t="array" ref="J60">INDEX(Sheet1!A:X,C59+1,5)</f>
        <v>10000</v>
      </c>
      <c r="K60">
        <v>20260821</v>
      </c>
      <c r="L60">
        <f>L59+1</f>
        <v>60</v>
      </c>
    </row>
    <row r="61" spans="1:12">
      <c r="A61">
        <f>A60+1</f>
        <v>61</v>
      </c>
      <c r="B61">
        <v>26</v>
      </c>
      <c r="C61">
        <f t="shared" si="0"/>
        <v>6</v>
      </c>
      <c r="D61">
        <f>IF(D60=12,1,D60+1)</f>
        <v>1</v>
      </c>
      <c r="G61">
        <f>G60+1</f>
        <v>61</v>
      </c>
      <c r="H61">
        <v>26</v>
      </c>
      <c r="I61">
        <v>20210821</v>
      </c>
      <c r="J61" cm="1">
        <f t="array" ref="J61">INDEX(Sheet1!A:X,C60+1,5)</f>
        <v>8800</v>
      </c>
      <c r="K61">
        <v>20260821</v>
      </c>
      <c r="L61">
        <f>L60+1</f>
        <v>61</v>
      </c>
    </row>
    <row r="62" spans="1:12">
      <c r="A62">
        <f>A61+1</f>
        <v>62</v>
      </c>
      <c r="B62">
        <v>26</v>
      </c>
      <c r="C62">
        <f t="shared" si="0"/>
        <v>6</v>
      </c>
      <c r="D62">
        <f>IF(D61=12,1,D61+1)</f>
        <v>2</v>
      </c>
      <c r="G62">
        <f>G61+1</f>
        <v>62</v>
      </c>
      <c r="H62">
        <v>26</v>
      </c>
      <c r="I62">
        <v>20210821</v>
      </c>
      <c r="J62" cm="1">
        <f t="array" ref="J62">INDEX(Sheet1!A:X,C61+1,5)</f>
        <v>8800</v>
      </c>
      <c r="K62">
        <v>20260821</v>
      </c>
      <c r="L62">
        <f>L61+1</f>
        <v>62</v>
      </c>
    </row>
    <row r="63" spans="1:12">
      <c r="A63">
        <f>A62+1</f>
        <v>63</v>
      </c>
      <c r="B63">
        <v>26</v>
      </c>
      <c r="C63">
        <f t="shared" si="0"/>
        <v>6</v>
      </c>
      <c r="D63">
        <f>IF(D62=12,1,D62+1)</f>
        <v>3</v>
      </c>
      <c r="G63">
        <f>G62+1</f>
        <v>63</v>
      </c>
      <c r="H63">
        <v>26</v>
      </c>
      <c r="I63">
        <v>20210821</v>
      </c>
      <c r="J63" cm="1">
        <f t="array" ref="J63">INDEX(Sheet1!A:X,C62+1,5)</f>
        <v>8800</v>
      </c>
      <c r="K63">
        <v>20260821</v>
      </c>
      <c r="L63">
        <f>L62+1</f>
        <v>63</v>
      </c>
    </row>
    <row r="64" spans="1:12">
      <c r="A64">
        <f>A63+1</f>
        <v>64</v>
      </c>
      <c r="B64">
        <v>26</v>
      </c>
      <c r="C64">
        <f t="shared" si="0"/>
        <v>6</v>
      </c>
      <c r="D64">
        <f>IF(D63=12,1,D63+1)</f>
        <v>4</v>
      </c>
      <c r="G64">
        <f>G63+1</f>
        <v>64</v>
      </c>
      <c r="H64">
        <v>26</v>
      </c>
      <c r="I64">
        <v>20210821</v>
      </c>
      <c r="J64" cm="1">
        <f t="array" ref="J64">INDEX(Sheet1!A:X,C63+1,5)</f>
        <v>8800</v>
      </c>
      <c r="K64">
        <v>20260821</v>
      </c>
      <c r="L64">
        <f>L63+1</f>
        <v>64</v>
      </c>
    </row>
    <row r="65" spans="1:12">
      <c r="A65">
        <f>A64+1</f>
        <v>65</v>
      </c>
      <c r="B65">
        <v>26</v>
      </c>
      <c r="C65">
        <f t="shared" ref="C65:C128" si="1">ROUNDDOWN(ROW()/12,0)+1</f>
        <v>6</v>
      </c>
      <c r="D65">
        <f>IF(D64=12,1,D64+1)</f>
        <v>5</v>
      </c>
      <c r="G65">
        <f>G64+1</f>
        <v>65</v>
      </c>
      <c r="H65">
        <v>26</v>
      </c>
      <c r="I65">
        <v>20210821</v>
      </c>
      <c r="J65" cm="1">
        <f t="array" ref="J65">INDEX(Sheet1!A:X,C64+1,5)</f>
        <v>8800</v>
      </c>
      <c r="K65">
        <v>20260821</v>
      </c>
      <c r="L65">
        <f>L64+1</f>
        <v>65</v>
      </c>
    </row>
    <row r="66" spans="1:12">
      <c r="A66">
        <f>A65+1</f>
        <v>66</v>
      </c>
      <c r="B66">
        <v>26</v>
      </c>
      <c r="C66">
        <f t="shared" si="1"/>
        <v>6</v>
      </c>
      <c r="D66">
        <f>IF(D65=12,1,D65+1)</f>
        <v>6</v>
      </c>
      <c r="G66">
        <f>G65+1</f>
        <v>66</v>
      </c>
      <c r="H66">
        <v>26</v>
      </c>
      <c r="I66">
        <v>20210821</v>
      </c>
      <c r="J66" cm="1">
        <f t="array" ref="J66">INDEX(Sheet1!A:X,C65+1,5)</f>
        <v>8800</v>
      </c>
      <c r="K66">
        <v>20260821</v>
      </c>
      <c r="L66">
        <f>L65+1</f>
        <v>66</v>
      </c>
    </row>
    <row r="67" spans="1:12">
      <c r="A67">
        <f>A66+1</f>
        <v>67</v>
      </c>
      <c r="B67">
        <v>26</v>
      </c>
      <c r="C67">
        <f t="shared" si="1"/>
        <v>6</v>
      </c>
      <c r="D67">
        <f>IF(D66=12,1,D66+1)</f>
        <v>7</v>
      </c>
      <c r="G67">
        <f>G66+1</f>
        <v>67</v>
      </c>
      <c r="H67">
        <v>26</v>
      </c>
      <c r="I67">
        <v>20210821</v>
      </c>
      <c r="J67" cm="1">
        <f t="array" ref="J67">INDEX(Sheet1!A:X,C66+1,5)</f>
        <v>8800</v>
      </c>
      <c r="K67">
        <v>20260821</v>
      </c>
      <c r="L67">
        <f>L66+1</f>
        <v>67</v>
      </c>
    </row>
    <row r="68" spans="1:12">
      <c r="A68">
        <f>A67+1</f>
        <v>68</v>
      </c>
      <c r="B68">
        <v>26</v>
      </c>
      <c r="C68">
        <f t="shared" si="1"/>
        <v>6</v>
      </c>
      <c r="D68">
        <f>IF(D67=12,1,D67+1)</f>
        <v>8</v>
      </c>
      <c r="G68">
        <f>G67+1</f>
        <v>68</v>
      </c>
      <c r="H68">
        <v>26</v>
      </c>
      <c r="I68">
        <v>20210821</v>
      </c>
      <c r="J68" cm="1">
        <f t="array" ref="J68">INDEX(Sheet1!A:X,C67+1,5)</f>
        <v>8800</v>
      </c>
      <c r="K68">
        <v>20260821</v>
      </c>
      <c r="L68">
        <f>L67+1</f>
        <v>68</v>
      </c>
    </row>
    <row r="69" spans="1:12">
      <c r="A69">
        <f>A68+1</f>
        <v>69</v>
      </c>
      <c r="B69">
        <v>26</v>
      </c>
      <c r="C69">
        <f t="shared" si="1"/>
        <v>6</v>
      </c>
      <c r="D69">
        <f>IF(D68=12,1,D68+1)</f>
        <v>9</v>
      </c>
      <c r="G69">
        <f>G68+1</f>
        <v>69</v>
      </c>
      <c r="H69">
        <v>26</v>
      </c>
      <c r="I69">
        <v>20210821</v>
      </c>
      <c r="J69" cm="1">
        <f t="array" ref="J69">INDEX(Sheet1!A:X,C68+1,5)</f>
        <v>8800</v>
      </c>
      <c r="K69">
        <v>20260821</v>
      </c>
      <c r="L69">
        <f>L68+1</f>
        <v>69</v>
      </c>
    </row>
    <row r="70" spans="1:12">
      <c r="A70">
        <f>A69+1</f>
        <v>70</v>
      </c>
      <c r="B70">
        <v>26</v>
      </c>
      <c r="C70">
        <f t="shared" si="1"/>
        <v>6</v>
      </c>
      <c r="D70">
        <f>IF(D69=12,1,D69+1)</f>
        <v>10</v>
      </c>
      <c r="G70">
        <f>G69+1</f>
        <v>70</v>
      </c>
      <c r="H70">
        <v>26</v>
      </c>
      <c r="I70">
        <v>20210821</v>
      </c>
      <c r="J70" cm="1">
        <f t="array" ref="J70">INDEX(Sheet1!A:X,C69+1,5)</f>
        <v>8800</v>
      </c>
      <c r="K70">
        <v>20260821</v>
      </c>
      <c r="L70">
        <f>L69+1</f>
        <v>70</v>
      </c>
    </row>
    <row r="71" spans="1:12">
      <c r="A71">
        <f>A70+1</f>
        <v>71</v>
      </c>
      <c r="B71">
        <v>26</v>
      </c>
      <c r="C71">
        <f t="shared" si="1"/>
        <v>6</v>
      </c>
      <c r="D71">
        <f>IF(D70=12,1,D70+1)</f>
        <v>11</v>
      </c>
      <c r="G71">
        <f>G70+1</f>
        <v>71</v>
      </c>
      <c r="H71">
        <v>26</v>
      </c>
      <c r="I71">
        <v>20210821</v>
      </c>
      <c r="J71" cm="1">
        <f t="array" ref="J71">INDEX(Sheet1!A:X,C70+1,5)</f>
        <v>8800</v>
      </c>
      <c r="K71">
        <v>20260821</v>
      </c>
      <c r="L71">
        <f>L70+1</f>
        <v>71</v>
      </c>
    </row>
    <row r="72" spans="1:12">
      <c r="A72">
        <f>A71+1</f>
        <v>72</v>
      </c>
      <c r="B72">
        <v>26</v>
      </c>
      <c r="C72">
        <f t="shared" si="1"/>
        <v>7</v>
      </c>
      <c r="D72">
        <f>IF(D71=12,1,D71+1)</f>
        <v>12</v>
      </c>
      <c r="G72">
        <f>G71+1</f>
        <v>72</v>
      </c>
      <c r="H72">
        <v>26</v>
      </c>
      <c r="I72">
        <v>20210821</v>
      </c>
      <c r="J72" cm="1">
        <f t="array" ref="J72">INDEX(Sheet1!A:X,C71+1,5)</f>
        <v>8800</v>
      </c>
      <c r="K72">
        <v>20260821</v>
      </c>
      <c r="L72">
        <f>L71+1</f>
        <v>72</v>
      </c>
    </row>
    <row r="73" spans="1:12">
      <c r="A73">
        <f>A72+1</f>
        <v>73</v>
      </c>
      <c r="B73">
        <v>26</v>
      </c>
      <c r="C73">
        <f t="shared" si="1"/>
        <v>7</v>
      </c>
      <c r="D73">
        <f>IF(D72=12,1,D72+1)</f>
        <v>1</v>
      </c>
      <c r="G73">
        <f>G72+1</f>
        <v>73</v>
      </c>
      <c r="H73">
        <v>26</v>
      </c>
      <c r="I73">
        <v>20210821</v>
      </c>
      <c r="J73" cm="1">
        <f t="array" ref="J73">INDEX(Sheet1!A:X,C72+1,5)</f>
        <v>8000</v>
      </c>
      <c r="K73">
        <v>20260821</v>
      </c>
      <c r="L73">
        <f>L72+1</f>
        <v>73</v>
      </c>
    </row>
    <row r="74" spans="1:12">
      <c r="A74">
        <f>A73+1</f>
        <v>74</v>
      </c>
      <c r="B74">
        <v>26</v>
      </c>
      <c r="C74">
        <f t="shared" si="1"/>
        <v>7</v>
      </c>
      <c r="D74">
        <f>IF(D73=12,1,D73+1)</f>
        <v>2</v>
      </c>
      <c r="G74">
        <f>G73+1</f>
        <v>74</v>
      </c>
      <c r="H74">
        <v>26</v>
      </c>
      <c r="I74">
        <v>20210821</v>
      </c>
      <c r="J74" cm="1">
        <f t="array" ref="J74">INDEX(Sheet1!A:X,C73+1,5)</f>
        <v>8000</v>
      </c>
      <c r="K74">
        <v>20260821</v>
      </c>
      <c r="L74">
        <f>L73+1</f>
        <v>74</v>
      </c>
    </row>
    <row r="75" spans="1:12">
      <c r="A75">
        <f>A74+1</f>
        <v>75</v>
      </c>
      <c r="B75">
        <v>26</v>
      </c>
      <c r="C75">
        <f t="shared" si="1"/>
        <v>7</v>
      </c>
      <c r="D75">
        <f>IF(D74=12,1,D74+1)</f>
        <v>3</v>
      </c>
      <c r="G75">
        <f>G74+1</f>
        <v>75</v>
      </c>
      <c r="H75">
        <v>26</v>
      </c>
      <c r="I75">
        <v>20210821</v>
      </c>
      <c r="J75" cm="1">
        <f t="array" ref="J75">INDEX(Sheet1!A:X,C74+1,5)</f>
        <v>8000</v>
      </c>
      <c r="K75">
        <v>20260821</v>
      </c>
      <c r="L75">
        <f>L74+1</f>
        <v>75</v>
      </c>
    </row>
    <row r="76" spans="1:12">
      <c r="A76">
        <f>A75+1</f>
        <v>76</v>
      </c>
      <c r="B76">
        <v>26</v>
      </c>
      <c r="C76">
        <f t="shared" si="1"/>
        <v>7</v>
      </c>
      <c r="D76">
        <f>IF(D75=12,1,D75+1)</f>
        <v>4</v>
      </c>
      <c r="G76">
        <f>G75+1</f>
        <v>76</v>
      </c>
      <c r="H76">
        <v>26</v>
      </c>
      <c r="I76">
        <v>20210821</v>
      </c>
      <c r="J76" cm="1">
        <f t="array" ref="J76">INDEX(Sheet1!A:X,C75+1,5)</f>
        <v>8000</v>
      </c>
      <c r="K76">
        <v>20260821</v>
      </c>
      <c r="L76">
        <f>L75+1</f>
        <v>76</v>
      </c>
    </row>
    <row r="77" spans="1:12">
      <c r="A77">
        <f>A76+1</f>
        <v>77</v>
      </c>
      <c r="B77">
        <v>26</v>
      </c>
      <c r="C77">
        <f t="shared" si="1"/>
        <v>7</v>
      </c>
      <c r="D77">
        <f>IF(D76=12,1,D76+1)</f>
        <v>5</v>
      </c>
      <c r="G77">
        <f>G76+1</f>
        <v>77</v>
      </c>
      <c r="H77">
        <v>26</v>
      </c>
      <c r="I77">
        <v>20210821</v>
      </c>
      <c r="J77" cm="1">
        <f t="array" ref="J77">INDEX(Sheet1!A:X,C76+1,5)</f>
        <v>8000</v>
      </c>
      <c r="K77">
        <v>20260821</v>
      </c>
      <c r="L77">
        <f>L76+1</f>
        <v>77</v>
      </c>
    </row>
    <row r="78" spans="1:12">
      <c r="A78">
        <f>A77+1</f>
        <v>78</v>
      </c>
      <c r="B78">
        <v>26</v>
      </c>
      <c r="C78">
        <f t="shared" si="1"/>
        <v>7</v>
      </c>
      <c r="D78">
        <f>IF(D77=12,1,D77+1)</f>
        <v>6</v>
      </c>
      <c r="G78">
        <f>G77+1</f>
        <v>78</v>
      </c>
      <c r="H78">
        <v>26</v>
      </c>
      <c r="I78">
        <v>20210821</v>
      </c>
      <c r="J78" cm="1">
        <f t="array" ref="J78">INDEX(Sheet1!A:X,C77+1,5)</f>
        <v>8000</v>
      </c>
      <c r="K78">
        <v>20260821</v>
      </c>
      <c r="L78">
        <f>L77+1</f>
        <v>78</v>
      </c>
    </row>
    <row r="79" spans="1:12">
      <c r="A79">
        <f>A78+1</f>
        <v>79</v>
      </c>
      <c r="B79">
        <v>26</v>
      </c>
      <c r="C79">
        <f t="shared" si="1"/>
        <v>7</v>
      </c>
      <c r="D79">
        <f>IF(D78=12,1,D78+1)</f>
        <v>7</v>
      </c>
      <c r="G79">
        <f>G78+1</f>
        <v>79</v>
      </c>
      <c r="H79">
        <v>26</v>
      </c>
      <c r="I79">
        <v>20210821</v>
      </c>
      <c r="J79" cm="1">
        <f t="array" ref="J79">INDEX(Sheet1!A:X,C78+1,5)</f>
        <v>8000</v>
      </c>
      <c r="K79">
        <v>20260821</v>
      </c>
      <c r="L79">
        <f>L78+1</f>
        <v>79</v>
      </c>
    </row>
    <row r="80" spans="1:12">
      <c r="A80">
        <f>A79+1</f>
        <v>80</v>
      </c>
      <c r="B80">
        <v>26</v>
      </c>
      <c r="C80">
        <f t="shared" si="1"/>
        <v>7</v>
      </c>
      <c r="D80">
        <f>IF(D79=12,1,D79+1)</f>
        <v>8</v>
      </c>
      <c r="G80">
        <f>G79+1</f>
        <v>80</v>
      </c>
      <c r="H80">
        <v>26</v>
      </c>
      <c r="I80">
        <v>20210821</v>
      </c>
      <c r="J80" cm="1">
        <f t="array" ref="J80">INDEX(Sheet1!A:X,C79+1,5)</f>
        <v>8000</v>
      </c>
      <c r="K80">
        <v>20260821</v>
      </c>
      <c r="L80">
        <f>L79+1</f>
        <v>80</v>
      </c>
    </row>
    <row r="81" spans="1:12">
      <c r="A81">
        <f>A80+1</f>
        <v>81</v>
      </c>
      <c r="B81">
        <v>26</v>
      </c>
      <c r="C81">
        <f t="shared" si="1"/>
        <v>7</v>
      </c>
      <c r="D81">
        <f>IF(D80=12,1,D80+1)</f>
        <v>9</v>
      </c>
      <c r="G81">
        <f>G80+1</f>
        <v>81</v>
      </c>
      <c r="H81">
        <v>26</v>
      </c>
      <c r="I81">
        <v>20210821</v>
      </c>
      <c r="J81" cm="1">
        <f t="array" ref="J81">INDEX(Sheet1!A:X,C80+1,5)</f>
        <v>8000</v>
      </c>
      <c r="K81">
        <v>20260821</v>
      </c>
      <c r="L81">
        <f>L80+1</f>
        <v>81</v>
      </c>
    </row>
    <row r="82" spans="1:12">
      <c r="A82">
        <f>A81+1</f>
        <v>82</v>
      </c>
      <c r="B82">
        <v>26</v>
      </c>
      <c r="C82">
        <f t="shared" si="1"/>
        <v>7</v>
      </c>
      <c r="D82">
        <f>IF(D81=12,1,D81+1)</f>
        <v>10</v>
      </c>
      <c r="G82">
        <f>G81+1</f>
        <v>82</v>
      </c>
      <c r="H82">
        <v>26</v>
      </c>
      <c r="I82">
        <v>20210821</v>
      </c>
      <c r="J82" cm="1">
        <f t="array" ref="J82">INDEX(Sheet1!A:X,C81+1,5)</f>
        <v>8000</v>
      </c>
      <c r="K82">
        <v>20260821</v>
      </c>
      <c r="L82">
        <f>L81+1</f>
        <v>82</v>
      </c>
    </row>
    <row r="83" spans="1:12">
      <c r="A83">
        <f>A82+1</f>
        <v>83</v>
      </c>
      <c r="B83">
        <v>26</v>
      </c>
      <c r="C83">
        <f t="shared" si="1"/>
        <v>7</v>
      </c>
      <c r="D83">
        <f>IF(D82=12,1,D82+1)</f>
        <v>11</v>
      </c>
      <c r="G83">
        <f>G82+1</f>
        <v>83</v>
      </c>
      <c r="H83">
        <v>26</v>
      </c>
      <c r="I83">
        <v>20210821</v>
      </c>
      <c r="J83" cm="1">
        <f t="array" ref="J83">INDEX(Sheet1!A:X,C82+1,5)</f>
        <v>8000</v>
      </c>
      <c r="K83">
        <v>20260821</v>
      </c>
      <c r="L83">
        <f>L82+1</f>
        <v>83</v>
      </c>
    </row>
    <row r="84" spans="1:12">
      <c r="A84">
        <f>A83+1</f>
        <v>84</v>
      </c>
      <c r="B84">
        <v>26</v>
      </c>
      <c r="C84">
        <f t="shared" si="1"/>
        <v>8</v>
      </c>
      <c r="D84">
        <f>IF(D83=12,1,D83+1)</f>
        <v>12</v>
      </c>
      <c r="G84">
        <f>G83+1</f>
        <v>84</v>
      </c>
      <c r="H84">
        <v>26</v>
      </c>
      <c r="I84">
        <v>20210821</v>
      </c>
      <c r="J84" cm="1">
        <f t="array" ref="J84">INDEX(Sheet1!A:X,C83+1,5)</f>
        <v>8000</v>
      </c>
      <c r="K84">
        <v>20260821</v>
      </c>
      <c r="L84">
        <f>L83+1</f>
        <v>84</v>
      </c>
    </row>
    <row r="85" spans="1:12">
      <c r="A85">
        <f>A84+1</f>
        <v>85</v>
      </c>
      <c r="B85">
        <v>26</v>
      </c>
      <c r="C85">
        <f t="shared" si="1"/>
        <v>8</v>
      </c>
      <c r="D85">
        <f>IF(D84=12,1,D84+1)</f>
        <v>1</v>
      </c>
      <c r="G85">
        <f>G84+1</f>
        <v>85</v>
      </c>
      <c r="H85">
        <v>26</v>
      </c>
      <c r="I85">
        <v>20210821</v>
      </c>
      <c r="J85" cm="1">
        <f t="array" ref="J85">INDEX(Sheet1!A:X,C84+1,5)</f>
        <v>7500</v>
      </c>
      <c r="K85">
        <v>20260821</v>
      </c>
      <c r="L85">
        <f>L84+1</f>
        <v>85</v>
      </c>
    </row>
    <row r="86" spans="1:12">
      <c r="A86">
        <f>A85+1</f>
        <v>86</v>
      </c>
      <c r="B86">
        <v>26</v>
      </c>
      <c r="C86">
        <f t="shared" si="1"/>
        <v>8</v>
      </c>
      <c r="D86">
        <f>IF(D85=12,1,D85+1)</f>
        <v>2</v>
      </c>
      <c r="G86">
        <f>G85+1</f>
        <v>86</v>
      </c>
      <c r="H86">
        <v>26</v>
      </c>
      <c r="I86">
        <v>20210821</v>
      </c>
      <c r="J86" cm="1">
        <f t="array" ref="J86">INDEX(Sheet1!A:X,C85+1,5)</f>
        <v>7500</v>
      </c>
      <c r="K86">
        <v>20260821</v>
      </c>
      <c r="L86">
        <f>L85+1</f>
        <v>86</v>
      </c>
    </row>
    <row r="87" spans="1:12">
      <c r="A87">
        <f>A86+1</f>
        <v>87</v>
      </c>
      <c r="B87">
        <v>26</v>
      </c>
      <c r="C87">
        <f t="shared" si="1"/>
        <v>8</v>
      </c>
      <c r="D87">
        <f>IF(D86=12,1,D86+1)</f>
        <v>3</v>
      </c>
      <c r="G87">
        <f>G86+1</f>
        <v>87</v>
      </c>
      <c r="H87">
        <v>26</v>
      </c>
      <c r="I87">
        <v>20210821</v>
      </c>
      <c r="J87" cm="1">
        <f t="array" ref="J87">INDEX(Sheet1!A:X,C86+1,5)</f>
        <v>7500</v>
      </c>
      <c r="K87">
        <v>20260821</v>
      </c>
      <c r="L87">
        <f>L86+1</f>
        <v>87</v>
      </c>
    </row>
    <row r="88" spans="1:12">
      <c r="A88">
        <f>A87+1</f>
        <v>88</v>
      </c>
      <c r="B88">
        <v>26</v>
      </c>
      <c r="C88">
        <f t="shared" si="1"/>
        <v>8</v>
      </c>
      <c r="D88">
        <f>IF(D87=12,1,D87+1)</f>
        <v>4</v>
      </c>
      <c r="G88">
        <f>G87+1</f>
        <v>88</v>
      </c>
      <c r="H88">
        <v>26</v>
      </c>
      <c r="I88">
        <v>20210821</v>
      </c>
      <c r="J88" cm="1">
        <f t="array" ref="J88">INDEX(Sheet1!A:X,C87+1,5)</f>
        <v>7500</v>
      </c>
      <c r="K88">
        <v>20260821</v>
      </c>
      <c r="L88">
        <f>L87+1</f>
        <v>88</v>
      </c>
    </row>
    <row r="89" spans="1:12">
      <c r="A89">
        <f>A88+1</f>
        <v>89</v>
      </c>
      <c r="B89">
        <v>26</v>
      </c>
      <c r="C89">
        <f t="shared" si="1"/>
        <v>8</v>
      </c>
      <c r="D89">
        <f>IF(D88=12,1,D88+1)</f>
        <v>5</v>
      </c>
      <c r="G89">
        <f>G88+1</f>
        <v>89</v>
      </c>
      <c r="H89">
        <v>26</v>
      </c>
      <c r="I89">
        <v>20210821</v>
      </c>
      <c r="J89" cm="1">
        <f t="array" ref="J89">INDEX(Sheet1!A:X,C88+1,5)</f>
        <v>7500</v>
      </c>
      <c r="K89">
        <v>20260821</v>
      </c>
      <c r="L89">
        <f>L88+1</f>
        <v>89</v>
      </c>
    </row>
    <row r="90" spans="1:12">
      <c r="A90">
        <f>A89+1</f>
        <v>90</v>
      </c>
      <c r="B90">
        <v>26</v>
      </c>
      <c r="C90">
        <f t="shared" si="1"/>
        <v>8</v>
      </c>
      <c r="D90">
        <f>IF(D89=12,1,D89+1)</f>
        <v>6</v>
      </c>
      <c r="G90">
        <f>G89+1</f>
        <v>90</v>
      </c>
      <c r="H90">
        <v>26</v>
      </c>
      <c r="I90">
        <v>20210821</v>
      </c>
      <c r="J90" cm="1">
        <f t="array" ref="J90">INDEX(Sheet1!A:X,C89+1,5)</f>
        <v>7500</v>
      </c>
      <c r="K90">
        <v>20260821</v>
      </c>
      <c r="L90">
        <f>L89+1</f>
        <v>90</v>
      </c>
    </row>
    <row r="91" spans="1:12">
      <c r="A91">
        <f>A90+1</f>
        <v>91</v>
      </c>
      <c r="B91">
        <v>26</v>
      </c>
      <c r="C91">
        <f t="shared" si="1"/>
        <v>8</v>
      </c>
      <c r="D91">
        <f>IF(D90=12,1,D90+1)</f>
        <v>7</v>
      </c>
      <c r="G91">
        <f>G90+1</f>
        <v>91</v>
      </c>
      <c r="H91">
        <v>26</v>
      </c>
      <c r="I91">
        <v>20210821</v>
      </c>
      <c r="J91" cm="1">
        <f t="array" ref="J91">INDEX(Sheet1!A:X,C90+1,5)</f>
        <v>7500</v>
      </c>
      <c r="K91">
        <v>20260821</v>
      </c>
      <c r="L91">
        <f>L90+1</f>
        <v>91</v>
      </c>
    </row>
    <row r="92" spans="1:12">
      <c r="A92">
        <f>A91+1</f>
        <v>92</v>
      </c>
      <c r="B92">
        <v>26</v>
      </c>
      <c r="C92">
        <f t="shared" si="1"/>
        <v>8</v>
      </c>
      <c r="D92">
        <f>IF(D91=12,1,D91+1)</f>
        <v>8</v>
      </c>
      <c r="G92">
        <f>G91+1</f>
        <v>92</v>
      </c>
      <c r="H92">
        <v>26</v>
      </c>
      <c r="I92">
        <v>20210821</v>
      </c>
      <c r="J92" cm="1">
        <f t="array" ref="J92">INDEX(Sheet1!A:X,C91+1,5)</f>
        <v>7500</v>
      </c>
      <c r="K92">
        <v>20260821</v>
      </c>
      <c r="L92">
        <f>L91+1</f>
        <v>92</v>
      </c>
    </row>
    <row r="93" spans="1:12">
      <c r="A93">
        <f>A92+1</f>
        <v>93</v>
      </c>
      <c r="B93">
        <v>26</v>
      </c>
      <c r="C93">
        <f t="shared" si="1"/>
        <v>8</v>
      </c>
      <c r="D93">
        <f>IF(D92=12,1,D92+1)</f>
        <v>9</v>
      </c>
      <c r="G93">
        <f>G92+1</f>
        <v>93</v>
      </c>
      <c r="H93">
        <v>26</v>
      </c>
      <c r="I93">
        <v>20210821</v>
      </c>
      <c r="J93" cm="1">
        <f t="array" ref="J93">INDEX(Sheet1!A:X,C92+1,5)</f>
        <v>7500</v>
      </c>
      <c r="K93">
        <v>20260821</v>
      </c>
      <c r="L93">
        <f>L92+1</f>
        <v>93</v>
      </c>
    </row>
    <row r="94" spans="1:12">
      <c r="A94">
        <f>A93+1</f>
        <v>94</v>
      </c>
      <c r="B94">
        <v>26</v>
      </c>
      <c r="C94">
        <f t="shared" si="1"/>
        <v>8</v>
      </c>
      <c r="D94">
        <f>IF(D93=12,1,D93+1)</f>
        <v>10</v>
      </c>
      <c r="G94">
        <f>G93+1</f>
        <v>94</v>
      </c>
      <c r="H94">
        <v>26</v>
      </c>
      <c r="I94">
        <v>20210821</v>
      </c>
      <c r="J94" cm="1">
        <f t="array" ref="J94">INDEX(Sheet1!A:X,C93+1,5)</f>
        <v>7500</v>
      </c>
      <c r="K94">
        <v>20260821</v>
      </c>
      <c r="L94">
        <f>L93+1</f>
        <v>94</v>
      </c>
    </row>
    <row r="95" spans="1:12">
      <c r="A95">
        <f>A94+1</f>
        <v>95</v>
      </c>
      <c r="B95">
        <v>26</v>
      </c>
      <c r="C95">
        <f t="shared" si="1"/>
        <v>8</v>
      </c>
      <c r="D95">
        <f>IF(D94=12,1,D94+1)</f>
        <v>11</v>
      </c>
      <c r="G95">
        <f>G94+1</f>
        <v>95</v>
      </c>
      <c r="H95">
        <v>26</v>
      </c>
      <c r="I95">
        <v>20210821</v>
      </c>
      <c r="J95" cm="1">
        <f t="array" ref="J95">INDEX(Sheet1!A:X,C94+1,5)</f>
        <v>7500</v>
      </c>
      <c r="K95">
        <v>20260821</v>
      </c>
      <c r="L95">
        <f>L94+1</f>
        <v>95</v>
      </c>
    </row>
    <row r="96" spans="1:12">
      <c r="A96">
        <f>A95+1</f>
        <v>96</v>
      </c>
      <c r="B96">
        <v>26</v>
      </c>
      <c r="C96">
        <f t="shared" si="1"/>
        <v>9</v>
      </c>
      <c r="D96">
        <f>IF(D95=12,1,D95+1)</f>
        <v>12</v>
      </c>
      <c r="G96">
        <f>G95+1</f>
        <v>96</v>
      </c>
      <c r="H96">
        <v>26</v>
      </c>
      <c r="I96">
        <v>20210821</v>
      </c>
      <c r="J96" cm="1">
        <f t="array" ref="J96">INDEX(Sheet1!A:X,C95+1,5)</f>
        <v>7500</v>
      </c>
      <c r="K96">
        <v>20260821</v>
      </c>
      <c r="L96">
        <f>L95+1</f>
        <v>96</v>
      </c>
    </row>
    <row r="97" spans="1:12">
      <c r="A97">
        <f>A96+1</f>
        <v>97</v>
      </c>
      <c r="B97">
        <v>26</v>
      </c>
      <c r="C97">
        <f t="shared" si="1"/>
        <v>9</v>
      </c>
      <c r="D97">
        <f>IF(D96=12,1,D96+1)</f>
        <v>1</v>
      </c>
      <c r="G97">
        <f>G96+1</f>
        <v>97</v>
      </c>
      <c r="H97">
        <v>26</v>
      </c>
      <c r="I97">
        <v>20210821</v>
      </c>
      <c r="J97" cm="1">
        <f t="array" ref="J97">INDEX(Sheet1!A:X,C96+1,5)</f>
        <v>6900</v>
      </c>
      <c r="K97">
        <v>20260821</v>
      </c>
      <c r="L97">
        <f>L96+1</f>
        <v>97</v>
      </c>
    </row>
    <row r="98" spans="1:12">
      <c r="A98">
        <f>A97+1</f>
        <v>98</v>
      </c>
      <c r="B98">
        <v>26</v>
      </c>
      <c r="C98">
        <f t="shared" si="1"/>
        <v>9</v>
      </c>
      <c r="D98">
        <f>IF(D97=12,1,D97+1)</f>
        <v>2</v>
      </c>
      <c r="G98">
        <f>G97+1</f>
        <v>98</v>
      </c>
      <c r="H98">
        <v>26</v>
      </c>
      <c r="I98">
        <v>20210821</v>
      </c>
      <c r="J98" cm="1">
        <f t="array" ref="J98">INDEX(Sheet1!A:X,C97+1,5)</f>
        <v>6900</v>
      </c>
      <c r="K98">
        <v>20260821</v>
      </c>
      <c r="L98">
        <f>L97+1</f>
        <v>98</v>
      </c>
    </row>
    <row r="99" spans="1:12">
      <c r="A99">
        <f>A98+1</f>
        <v>99</v>
      </c>
      <c r="B99">
        <v>26</v>
      </c>
      <c r="C99">
        <f t="shared" si="1"/>
        <v>9</v>
      </c>
      <c r="D99">
        <f>IF(D98=12,1,D98+1)</f>
        <v>3</v>
      </c>
      <c r="G99">
        <f>G98+1</f>
        <v>99</v>
      </c>
      <c r="H99">
        <v>26</v>
      </c>
      <c r="I99">
        <v>20210821</v>
      </c>
      <c r="J99" cm="1">
        <f t="array" ref="J99">INDEX(Sheet1!A:X,C98+1,5)</f>
        <v>6900</v>
      </c>
      <c r="K99">
        <v>20260821</v>
      </c>
      <c r="L99">
        <f>L98+1</f>
        <v>99</v>
      </c>
    </row>
    <row r="100" spans="1:12">
      <c r="A100">
        <f>A99+1</f>
        <v>100</v>
      </c>
      <c r="B100">
        <v>26</v>
      </c>
      <c r="C100">
        <f t="shared" si="1"/>
        <v>9</v>
      </c>
      <c r="D100">
        <f>IF(D99=12,1,D99+1)</f>
        <v>4</v>
      </c>
      <c r="G100">
        <f>G99+1</f>
        <v>100</v>
      </c>
      <c r="H100">
        <v>26</v>
      </c>
      <c r="I100">
        <v>20210821</v>
      </c>
      <c r="J100" cm="1">
        <f t="array" ref="J100">INDEX(Sheet1!A:X,C99+1,5)</f>
        <v>6900</v>
      </c>
      <c r="K100">
        <v>20260821</v>
      </c>
      <c r="L100">
        <f>L99+1</f>
        <v>100</v>
      </c>
    </row>
    <row r="101" spans="1:12">
      <c r="A101">
        <f>A100+1</f>
        <v>101</v>
      </c>
      <c r="B101">
        <v>26</v>
      </c>
      <c r="C101">
        <f t="shared" si="1"/>
        <v>9</v>
      </c>
      <c r="D101">
        <f>IF(D100=12,1,D100+1)</f>
        <v>5</v>
      </c>
      <c r="G101">
        <f>G100+1</f>
        <v>101</v>
      </c>
      <c r="H101">
        <v>26</v>
      </c>
      <c r="I101">
        <v>20210821</v>
      </c>
      <c r="J101" cm="1">
        <f t="array" ref="J101">INDEX(Sheet1!A:X,C100+1,5)</f>
        <v>6900</v>
      </c>
      <c r="K101">
        <v>20260821</v>
      </c>
      <c r="L101">
        <f>L100+1</f>
        <v>101</v>
      </c>
    </row>
    <row r="102" spans="1:12">
      <c r="A102">
        <f>A101+1</f>
        <v>102</v>
      </c>
      <c r="B102">
        <v>26</v>
      </c>
      <c r="C102">
        <f t="shared" si="1"/>
        <v>9</v>
      </c>
      <c r="D102">
        <f>IF(D101=12,1,D101+1)</f>
        <v>6</v>
      </c>
      <c r="G102">
        <f>G101+1</f>
        <v>102</v>
      </c>
      <c r="H102">
        <v>26</v>
      </c>
      <c r="I102">
        <v>20210821</v>
      </c>
      <c r="J102" cm="1">
        <f t="array" ref="J102">INDEX(Sheet1!A:X,C101+1,5)</f>
        <v>6900</v>
      </c>
      <c r="K102">
        <v>20260821</v>
      </c>
      <c r="L102">
        <f>L101+1</f>
        <v>102</v>
      </c>
    </row>
    <row r="103" spans="1:12">
      <c r="A103">
        <f>A102+1</f>
        <v>103</v>
      </c>
      <c r="B103">
        <v>26</v>
      </c>
      <c r="C103">
        <f t="shared" si="1"/>
        <v>9</v>
      </c>
      <c r="D103">
        <f>IF(D102=12,1,D102+1)</f>
        <v>7</v>
      </c>
      <c r="G103">
        <f>G102+1</f>
        <v>103</v>
      </c>
      <c r="H103">
        <v>26</v>
      </c>
      <c r="I103">
        <v>20210821</v>
      </c>
      <c r="J103" cm="1">
        <f t="array" ref="J103">INDEX(Sheet1!A:X,C102+1,5)</f>
        <v>6900</v>
      </c>
      <c r="K103">
        <v>20260821</v>
      </c>
      <c r="L103">
        <f>L102+1</f>
        <v>103</v>
      </c>
    </row>
    <row r="104" spans="1:12">
      <c r="A104">
        <f>A103+1</f>
        <v>104</v>
      </c>
      <c r="B104">
        <v>26</v>
      </c>
      <c r="C104">
        <f t="shared" si="1"/>
        <v>9</v>
      </c>
      <c r="D104">
        <f>IF(D103=12,1,D103+1)</f>
        <v>8</v>
      </c>
      <c r="G104">
        <f>G103+1</f>
        <v>104</v>
      </c>
      <c r="H104">
        <v>26</v>
      </c>
      <c r="I104">
        <v>20210821</v>
      </c>
      <c r="J104" cm="1">
        <f t="array" ref="J104">INDEX(Sheet1!A:X,C103+1,5)</f>
        <v>6900</v>
      </c>
      <c r="K104">
        <v>20260821</v>
      </c>
      <c r="L104">
        <f>L103+1</f>
        <v>104</v>
      </c>
    </row>
    <row r="105" spans="1:12">
      <c r="A105">
        <f>A104+1</f>
        <v>105</v>
      </c>
      <c r="B105">
        <v>26</v>
      </c>
      <c r="C105">
        <f t="shared" si="1"/>
        <v>9</v>
      </c>
      <c r="D105">
        <f>IF(D104=12,1,D104+1)</f>
        <v>9</v>
      </c>
      <c r="G105">
        <f>G104+1</f>
        <v>105</v>
      </c>
      <c r="H105">
        <v>26</v>
      </c>
      <c r="I105">
        <v>20210821</v>
      </c>
      <c r="J105" cm="1">
        <f t="array" ref="J105">INDEX(Sheet1!A:X,C104+1,5)</f>
        <v>6900</v>
      </c>
      <c r="K105">
        <v>20260821</v>
      </c>
      <c r="L105">
        <f>L104+1</f>
        <v>105</v>
      </c>
    </row>
    <row r="106" spans="1:12">
      <c r="A106">
        <f>A105+1</f>
        <v>106</v>
      </c>
      <c r="B106">
        <v>26</v>
      </c>
      <c r="C106">
        <f t="shared" si="1"/>
        <v>9</v>
      </c>
      <c r="D106">
        <f>IF(D105=12,1,D105+1)</f>
        <v>10</v>
      </c>
      <c r="G106">
        <f>G105+1</f>
        <v>106</v>
      </c>
      <c r="H106">
        <v>26</v>
      </c>
      <c r="I106">
        <v>20210821</v>
      </c>
      <c r="J106" cm="1">
        <f t="array" ref="J106">INDEX(Sheet1!A:X,C105+1,5)</f>
        <v>6900</v>
      </c>
      <c r="K106">
        <v>20260821</v>
      </c>
      <c r="L106">
        <f>L105+1</f>
        <v>106</v>
      </c>
    </row>
    <row r="107" spans="1:12">
      <c r="A107">
        <f>A106+1</f>
        <v>107</v>
      </c>
      <c r="B107">
        <v>26</v>
      </c>
      <c r="C107">
        <f t="shared" si="1"/>
        <v>9</v>
      </c>
      <c r="D107">
        <f>IF(D106=12,1,D106+1)</f>
        <v>11</v>
      </c>
      <c r="G107">
        <f>G106+1</f>
        <v>107</v>
      </c>
      <c r="H107">
        <v>26</v>
      </c>
      <c r="I107">
        <v>20210821</v>
      </c>
      <c r="J107" cm="1">
        <f t="array" ref="J107">INDEX(Sheet1!A:X,C106+1,5)</f>
        <v>6900</v>
      </c>
      <c r="K107">
        <v>20260821</v>
      </c>
      <c r="L107">
        <f>L106+1</f>
        <v>107</v>
      </c>
    </row>
    <row r="108" spans="1:12">
      <c r="A108">
        <f>A107+1</f>
        <v>108</v>
      </c>
      <c r="B108">
        <v>26</v>
      </c>
      <c r="C108">
        <f t="shared" si="1"/>
        <v>10</v>
      </c>
      <c r="D108">
        <f>IF(D107=12,1,D107+1)</f>
        <v>12</v>
      </c>
      <c r="G108">
        <f>G107+1</f>
        <v>108</v>
      </c>
      <c r="H108">
        <v>26</v>
      </c>
      <c r="I108">
        <v>20210821</v>
      </c>
      <c r="J108" cm="1">
        <f t="array" ref="J108">INDEX(Sheet1!A:X,C107+1,5)</f>
        <v>6900</v>
      </c>
      <c r="K108">
        <v>20260821</v>
      </c>
      <c r="L108">
        <f>L107+1</f>
        <v>108</v>
      </c>
    </row>
    <row r="109" spans="1:12">
      <c r="A109">
        <f>A108+1</f>
        <v>109</v>
      </c>
      <c r="B109">
        <v>26</v>
      </c>
      <c r="C109">
        <f t="shared" si="1"/>
        <v>10</v>
      </c>
      <c r="D109">
        <f>IF(D108=12,1,D108+1)</f>
        <v>1</v>
      </c>
      <c r="G109">
        <f>G108+1</f>
        <v>109</v>
      </c>
      <c r="H109">
        <v>26</v>
      </c>
      <c r="I109">
        <v>20210821</v>
      </c>
      <c r="J109" cm="1">
        <f t="array" ref="J109">INDEX(Sheet1!A:X,C108+1,5)</f>
        <v>6500</v>
      </c>
      <c r="K109">
        <v>20260821</v>
      </c>
      <c r="L109">
        <f>L108+1</f>
        <v>109</v>
      </c>
    </row>
    <row r="110" spans="1:12">
      <c r="A110">
        <f>A109+1</f>
        <v>110</v>
      </c>
      <c r="B110">
        <v>26</v>
      </c>
      <c r="C110">
        <f t="shared" si="1"/>
        <v>10</v>
      </c>
      <c r="D110">
        <f>IF(D109=12,1,D109+1)</f>
        <v>2</v>
      </c>
      <c r="G110">
        <f>G109+1</f>
        <v>110</v>
      </c>
      <c r="H110">
        <v>26</v>
      </c>
      <c r="I110">
        <v>20210821</v>
      </c>
      <c r="J110" cm="1">
        <f t="array" ref="J110">INDEX(Sheet1!A:X,C109+1,5)</f>
        <v>6500</v>
      </c>
      <c r="K110">
        <v>20260821</v>
      </c>
      <c r="L110">
        <f>L109+1</f>
        <v>110</v>
      </c>
    </row>
    <row r="111" spans="1:12">
      <c r="A111">
        <f>A110+1</f>
        <v>111</v>
      </c>
      <c r="B111">
        <v>26</v>
      </c>
      <c r="C111">
        <f t="shared" si="1"/>
        <v>10</v>
      </c>
      <c r="D111">
        <f>IF(D110=12,1,D110+1)</f>
        <v>3</v>
      </c>
      <c r="G111">
        <f>G110+1</f>
        <v>111</v>
      </c>
      <c r="H111">
        <v>26</v>
      </c>
      <c r="I111">
        <v>20210821</v>
      </c>
      <c r="J111" cm="1">
        <f t="array" ref="J111">INDEX(Sheet1!A:X,C110+1,5)</f>
        <v>6500</v>
      </c>
      <c r="K111">
        <v>20260821</v>
      </c>
      <c r="L111">
        <f>L110+1</f>
        <v>111</v>
      </c>
    </row>
    <row r="112" spans="1:12">
      <c r="A112">
        <f>A111+1</f>
        <v>112</v>
      </c>
      <c r="B112">
        <v>26</v>
      </c>
      <c r="C112">
        <f t="shared" si="1"/>
        <v>10</v>
      </c>
      <c r="D112">
        <f>IF(D111=12,1,D111+1)</f>
        <v>4</v>
      </c>
      <c r="G112">
        <f>G111+1</f>
        <v>112</v>
      </c>
      <c r="H112">
        <v>26</v>
      </c>
      <c r="I112">
        <v>20210821</v>
      </c>
      <c r="J112" cm="1">
        <f t="array" ref="J112">INDEX(Sheet1!A:X,C111+1,5)</f>
        <v>6500</v>
      </c>
      <c r="K112">
        <v>20260821</v>
      </c>
      <c r="L112">
        <f>L111+1</f>
        <v>112</v>
      </c>
    </row>
    <row r="113" spans="1:12">
      <c r="A113">
        <f>A112+1</f>
        <v>113</v>
      </c>
      <c r="B113">
        <v>26</v>
      </c>
      <c r="C113">
        <f t="shared" si="1"/>
        <v>10</v>
      </c>
      <c r="D113">
        <f>IF(D112=12,1,D112+1)</f>
        <v>5</v>
      </c>
      <c r="G113">
        <f>G112+1</f>
        <v>113</v>
      </c>
      <c r="H113">
        <v>26</v>
      </c>
      <c r="I113">
        <v>20210821</v>
      </c>
      <c r="J113" cm="1">
        <f t="array" ref="J113">INDEX(Sheet1!A:X,C112+1,5)</f>
        <v>6500</v>
      </c>
      <c r="K113">
        <v>20260821</v>
      </c>
      <c r="L113">
        <f>L112+1</f>
        <v>113</v>
      </c>
    </row>
    <row r="114" spans="1:12">
      <c r="A114">
        <f>A113+1</f>
        <v>114</v>
      </c>
      <c r="B114">
        <v>26</v>
      </c>
      <c r="C114">
        <f t="shared" si="1"/>
        <v>10</v>
      </c>
      <c r="D114">
        <f>IF(D113=12,1,D113+1)</f>
        <v>6</v>
      </c>
      <c r="G114">
        <f>G113+1</f>
        <v>114</v>
      </c>
      <c r="H114">
        <v>26</v>
      </c>
      <c r="I114">
        <v>20210821</v>
      </c>
      <c r="J114" cm="1">
        <f t="array" ref="J114">INDEX(Sheet1!A:X,C113+1,5)</f>
        <v>6500</v>
      </c>
      <c r="K114">
        <v>20260821</v>
      </c>
      <c r="L114">
        <f>L113+1</f>
        <v>114</v>
      </c>
    </row>
    <row r="115" spans="1:12">
      <c r="A115">
        <f>A114+1</f>
        <v>115</v>
      </c>
      <c r="B115">
        <v>26</v>
      </c>
      <c r="C115">
        <f t="shared" si="1"/>
        <v>10</v>
      </c>
      <c r="D115">
        <f>IF(D114=12,1,D114+1)</f>
        <v>7</v>
      </c>
      <c r="G115">
        <f>G114+1</f>
        <v>115</v>
      </c>
      <c r="H115">
        <v>26</v>
      </c>
      <c r="I115">
        <v>20210821</v>
      </c>
      <c r="J115" cm="1">
        <f t="array" ref="J115">INDEX(Sheet1!A:X,C114+1,5)</f>
        <v>6500</v>
      </c>
      <c r="K115">
        <v>20260821</v>
      </c>
      <c r="L115">
        <f>L114+1</f>
        <v>115</v>
      </c>
    </row>
    <row r="116" spans="1:12">
      <c r="A116">
        <f>A115+1</f>
        <v>116</v>
      </c>
      <c r="B116">
        <v>26</v>
      </c>
      <c r="C116">
        <f t="shared" si="1"/>
        <v>10</v>
      </c>
      <c r="D116">
        <f>IF(D115=12,1,D115+1)</f>
        <v>8</v>
      </c>
      <c r="G116">
        <f>G115+1</f>
        <v>116</v>
      </c>
      <c r="H116">
        <v>26</v>
      </c>
      <c r="I116">
        <v>20210821</v>
      </c>
      <c r="J116" cm="1">
        <f t="array" ref="J116">INDEX(Sheet1!A:X,C115+1,5)</f>
        <v>6500</v>
      </c>
      <c r="K116">
        <v>20260821</v>
      </c>
      <c r="L116">
        <f>L115+1</f>
        <v>116</v>
      </c>
    </row>
    <row r="117" spans="1:12">
      <c r="A117">
        <f>A116+1</f>
        <v>117</v>
      </c>
      <c r="B117">
        <v>26</v>
      </c>
      <c r="C117">
        <f t="shared" si="1"/>
        <v>10</v>
      </c>
      <c r="D117">
        <f>IF(D116=12,1,D116+1)</f>
        <v>9</v>
      </c>
      <c r="G117">
        <f>G116+1</f>
        <v>117</v>
      </c>
      <c r="H117">
        <v>26</v>
      </c>
      <c r="I117">
        <v>20210821</v>
      </c>
      <c r="J117" cm="1">
        <f t="array" ref="J117">INDEX(Sheet1!A:X,C116+1,5)</f>
        <v>6500</v>
      </c>
      <c r="K117">
        <v>20260821</v>
      </c>
      <c r="L117">
        <f>L116+1</f>
        <v>117</v>
      </c>
    </row>
    <row r="118" spans="1:12">
      <c r="A118">
        <f>A117+1</f>
        <v>118</v>
      </c>
      <c r="B118">
        <v>26</v>
      </c>
      <c r="C118">
        <f t="shared" si="1"/>
        <v>10</v>
      </c>
      <c r="D118">
        <f>IF(D117=12,1,D117+1)</f>
        <v>10</v>
      </c>
      <c r="G118">
        <f>G117+1</f>
        <v>118</v>
      </c>
      <c r="H118">
        <v>26</v>
      </c>
      <c r="I118">
        <v>20210821</v>
      </c>
      <c r="J118" cm="1">
        <f t="array" ref="J118">INDEX(Sheet1!A:X,C117+1,5)</f>
        <v>6500</v>
      </c>
      <c r="K118">
        <v>20260821</v>
      </c>
      <c r="L118">
        <f>L117+1</f>
        <v>118</v>
      </c>
    </row>
    <row r="119" spans="1:12">
      <c r="A119">
        <f>A118+1</f>
        <v>119</v>
      </c>
      <c r="B119">
        <v>26</v>
      </c>
      <c r="C119">
        <f t="shared" si="1"/>
        <v>10</v>
      </c>
      <c r="D119">
        <f>IF(D118=12,1,D118+1)</f>
        <v>11</v>
      </c>
      <c r="G119">
        <f>G118+1</f>
        <v>119</v>
      </c>
      <c r="H119">
        <v>26</v>
      </c>
      <c r="I119">
        <v>20210821</v>
      </c>
      <c r="J119" cm="1">
        <f t="array" ref="J119">INDEX(Sheet1!A:X,C118+1,5)</f>
        <v>6500</v>
      </c>
      <c r="K119">
        <v>20260821</v>
      </c>
      <c r="L119">
        <f>L118+1</f>
        <v>119</v>
      </c>
    </row>
    <row r="120" spans="1:12">
      <c r="A120">
        <f>A119+1</f>
        <v>120</v>
      </c>
      <c r="B120">
        <v>26</v>
      </c>
      <c r="C120">
        <f t="shared" si="1"/>
        <v>11</v>
      </c>
      <c r="D120">
        <f>IF(D119=12,1,D119+1)</f>
        <v>12</v>
      </c>
      <c r="G120">
        <f>G119+1</f>
        <v>120</v>
      </c>
      <c r="H120">
        <v>26</v>
      </c>
      <c r="I120">
        <v>20210821</v>
      </c>
      <c r="J120" cm="1">
        <f t="array" ref="J120">INDEX(Sheet1!A:X,C119+1,5)</f>
        <v>6500</v>
      </c>
      <c r="K120">
        <v>20260821</v>
      </c>
      <c r="L120">
        <f>L119+1</f>
        <v>120</v>
      </c>
    </row>
    <row r="121" spans="1:12">
      <c r="A121">
        <f>A120+1</f>
        <v>121</v>
      </c>
      <c r="B121">
        <v>26</v>
      </c>
      <c r="C121">
        <f t="shared" si="1"/>
        <v>11</v>
      </c>
      <c r="D121">
        <f>IF(D120=12,1,D120+1)</f>
        <v>1</v>
      </c>
      <c r="G121">
        <f>G120+1</f>
        <v>121</v>
      </c>
      <c r="H121">
        <v>26</v>
      </c>
      <c r="I121">
        <v>20210821</v>
      </c>
      <c r="J121" cm="1">
        <f t="array" ref="J121">INDEX(Sheet1!A:X,C120+1,5)</f>
        <v>5950</v>
      </c>
      <c r="K121">
        <v>20260821</v>
      </c>
      <c r="L121">
        <f>L120+1</f>
        <v>121</v>
      </c>
    </row>
    <row r="122" spans="1:12">
      <c r="A122">
        <f>A121+1</f>
        <v>122</v>
      </c>
      <c r="B122">
        <v>26</v>
      </c>
      <c r="C122">
        <f t="shared" si="1"/>
        <v>11</v>
      </c>
      <c r="D122">
        <f>IF(D121=12,1,D121+1)</f>
        <v>2</v>
      </c>
      <c r="G122">
        <f>G121+1</f>
        <v>122</v>
      </c>
      <c r="H122">
        <v>26</v>
      </c>
      <c r="I122">
        <v>20210821</v>
      </c>
      <c r="J122" cm="1">
        <f t="array" ref="J122">INDEX(Sheet1!A:X,C121+1,5)</f>
        <v>5950</v>
      </c>
      <c r="K122">
        <v>20260821</v>
      </c>
      <c r="L122">
        <f>L121+1</f>
        <v>122</v>
      </c>
    </row>
    <row r="123" spans="1:12">
      <c r="A123">
        <f>A122+1</f>
        <v>123</v>
      </c>
      <c r="B123">
        <v>26</v>
      </c>
      <c r="C123">
        <f t="shared" si="1"/>
        <v>11</v>
      </c>
      <c r="D123">
        <f>IF(D122=12,1,D122+1)</f>
        <v>3</v>
      </c>
      <c r="G123">
        <f>G122+1</f>
        <v>123</v>
      </c>
      <c r="H123">
        <v>26</v>
      </c>
      <c r="I123">
        <v>20210821</v>
      </c>
      <c r="J123" cm="1">
        <f t="array" ref="J123">INDEX(Sheet1!A:X,C122+1,5)</f>
        <v>5950</v>
      </c>
      <c r="K123">
        <v>20260821</v>
      </c>
      <c r="L123">
        <f>L122+1</f>
        <v>123</v>
      </c>
    </row>
    <row r="124" spans="1:12">
      <c r="A124">
        <f>A123+1</f>
        <v>124</v>
      </c>
      <c r="B124">
        <v>26</v>
      </c>
      <c r="C124">
        <f t="shared" si="1"/>
        <v>11</v>
      </c>
      <c r="D124">
        <f>IF(D123=12,1,D123+1)</f>
        <v>4</v>
      </c>
      <c r="G124">
        <f>G123+1</f>
        <v>124</v>
      </c>
      <c r="H124">
        <v>26</v>
      </c>
      <c r="I124">
        <v>20210821</v>
      </c>
      <c r="J124" cm="1">
        <f t="array" ref="J124">INDEX(Sheet1!A:X,C123+1,5)</f>
        <v>5950</v>
      </c>
      <c r="K124">
        <v>20260821</v>
      </c>
      <c r="L124">
        <f>L123+1</f>
        <v>124</v>
      </c>
    </row>
    <row r="125" spans="1:12">
      <c r="A125">
        <f>A124+1</f>
        <v>125</v>
      </c>
      <c r="B125">
        <v>26</v>
      </c>
      <c r="C125">
        <f t="shared" si="1"/>
        <v>11</v>
      </c>
      <c r="D125">
        <f>IF(D124=12,1,D124+1)</f>
        <v>5</v>
      </c>
      <c r="G125">
        <f>G124+1</f>
        <v>125</v>
      </c>
      <c r="H125">
        <v>26</v>
      </c>
      <c r="I125">
        <v>20210821</v>
      </c>
      <c r="J125" cm="1">
        <f t="array" ref="J125">INDEX(Sheet1!A:X,C124+1,5)</f>
        <v>5950</v>
      </c>
      <c r="K125">
        <v>20260821</v>
      </c>
      <c r="L125">
        <f>L124+1</f>
        <v>125</v>
      </c>
    </row>
    <row r="126" spans="1:12">
      <c r="A126">
        <f>A125+1</f>
        <v>126</v>
      </c>
      <c r="B126">
        <v>26</v>
      </c>
      <c r="C126">
        <f t="shared" si="1"/>
        <v>11</v>
      </c>
      <c r="D126">
        <f>IF(D125=12,1,D125+1)</f>
        <v>6</v>
      </c>
      <c r="G126">
        <f>G125+1</f>
        <v>126</v>
      </c>
      <c r="H126">
        <v>26</v>
      </c>
      <c r="I126">
        <v>20210821</v>
      </c>
      <c r="J126" cm="1">
        <f t="array" ref="J126">INDEX(Sheet1!A:X,C125+1,5)</f>
        <v>5950</v>
      </c>
      <c r="K126">
        <v>20260821</v>
      </c>
      <c r="L126">
        <f>L125+1</f>
        <v>126</v>
      </c>
    </row>
    <row r="127" spans="1:12">
      <c r="A127">
        <f>A126+1</f>
        <v>127</v>
      </c>
      <c r="B127">
        <v>26</v>
      </c>
      <c r="C127">
        <f t="shared" si="1"/>
        <v>11</v>
      </c>
      <c r="D127">
        <f>IF(D126=12,1,D126+1)</f>
        <v>7</v>
      </c>
      <c r="G127">
        <f>G126+1</f>
        <v>127</v>
      </c>
      <c r="H127">
        <v>26</v>
      </c>
      <c r="I127">
        <v>20210821</v>
      </c>
      <c r="J127" cm="1">
        <f t="array" ref="J127">INDEX(Sheet1!A:X,C126+1,5)</f>
        <v>5950</v>
      </c>
      <c r="K127">
        <v>20260821</v>
      </c>
      <c r="L127">
        <f>L126+1</f>
        <v>127</v>
      </c>
    </row>
    <row r="128" spans="1:12">
      <c r="A128">
        <f>A127+1</f>
        <v>128</v>
      </c>
      <c r="B128">
        <v>26</v>
      </c>
      <c r="C128">
        <f t="shared" si="1"/>
        <v>11</v>
      </c>
      <c r="D128">
        <f>IF(D127=12,1,D127+1)</f>
        <v>8</v>
      </c>
      <c r="G128">
        <f>G127+1</f>
        <v>128</v>
      </c>
      <c r="H128">
        <v>26</v>
      </c>
      <c r="I128">
        <v>20210821</v>
      </c>
      <c r="J128" cm="1">
        <f t="array" ref="J128">INDEX(Sheet1!A:X,C127+1,5)</f>
        <v>5950</v>
      </c>
      <c r="K128">
        <v>20260821</v>
      </c>
      <c r="L128">
        <f>L127+1</f>
        <v>128</v>
      </c>
    </row>
    <row r="129" spans="1:12">
      <c r="A129">
        <f>A128+1</f>
        <v>129</v>
      </c>
      <c r="B129">
        <v>26</v>
      </c>
      <c r="C129">
        <f t="shared" ref="C129:C192" si="2">ROUNDDOWN(ROW()/12,0)+1</f>
        <v>11</v>
      </c>
      <c r="D129">
        <f>IF(D128=12,1,D128+1)</f>
        <v>9</v>
      </c>
      <c r="G129">
        <f>G128+1</f>
        <v>129</v>
      </c>
      <c r="H129">
        <v>26</v>
      </c>
      <c r="I129">
        <v>20210821</v>
      </c>
      <c r="J129" cm="1">
        <f t="array" ref="J129">INDEX(Sheet1!A:X,C128+1,5)</f>
        <v>5950</v>
      </c>
      <c r="K129">
        <v>20260821</v>
      </c>
      <c r="L129">
        <f>L128+1</f>
        <v>129</v>
      </c>
    </row>
    <row r="130" spans="1:12">
      <c r="A130">
        <f>A129+1</f>
        <v>130</v>
      </c>
      <c r="B130">
        <v>26</v>
      </c>
      <c r="C130">
        <f t="shared" si="2"/>
        <v>11</v>
      </c>
      <c r="D130">
        <f>IF(D129=12,1,D129+1)</f>
        <v>10</v>
      </c>
      <c r="G130">
        <f>G129+1</f>
        <v>130</v>
      </c>
      <c r="H130">
        <v>26</v>
      </c>
      <c r="I130">
        <v>20210821</v>
      </c>
      <c r="J130" cm="1">
        <f t="array" ref="J130">INDEX(Sheet1!A:X,C129+1,5)</f>
        <v>5950</v>
      </c>
      <c r="K130">
        <v>20260821</v>
      </c>
      <c r="L130">
        <f>L129+1</f>
        <v>130</v>
      </c>
    </row>
    <row r="131" spans="1:12">
      <c r="A131">
        <f>A130+1</f>
        <v>131</v>
      </c>
      <c r="B131">
        <v>26</v>
      </c>
      <c r="C131">
        <f t="shared" si="2"/>
        <v>11</v>
      </c>
      <c r="D131">
        <f>IF(D130=12,1,D130+1)</f>
        <v>11</v>
      </c>
      <c r="G131">
        <f>G130+1</f>
        <v>131</v>
      </c>
      <c r="H131">
        <v>26</v>
      </c>
      <c r="I131">
        <v>20210821</v>
      </c>
      <c r="J131" cm="1">
        <f t="array" ref="J131">INDEX(Sheet1!A:X,C130+1,5)</f>
        <v>5950</v>
      </c>
      <c r="K131">
        <v>20260821</v>
      </c>
      <c r="L131">
        <f>L130+1</f>
        <v>131</v>
      </c>
    </row>
    <row r="132" spans="1:12">
      <c r="A132">
        <f>A131+1</f>
        <v>132</v>
      </c>
      <c r="B132">
        <v>26</v>
      </c>
      <c r="C132">
        <f t="shared" si="2"/>
        <v>12</v>
      </c>
      <c r="D132">
        <f>IF(D131=12,1,D131+1)</f>
        <v>12</v>
      </c>
      <c r="G132">
        <f>G131+1</f>
        <v>132</v>
      </c>
      <c r="H132">
        <v>26</v>
      </c>
      <c r="I132">
        <v>20210821</v>
      </c>
      <c r="J132" cm="1">
        <f t="array" ref="J132">INDEX(Sheet1!A:X,C131+1,5)</f>
        <v>5950</v>
      </c>
      <c r="K132">
        <v>20260821</v>
      </c>
      <c r="L132">
        <f>L131+1</f>
        <v>132</v>
      </c>
    </row>
    <row r="133" spans="1:12">
      <c r="A133">
        <f>A132+1</f>
        <v>133</v>
      </c>
      <c r="B133">
        <v>26</v>
      </c>
      <c r="C133">
        <f t="shared" si="2"/>
        <v>12</v>
      </c>
      <c r="D133">
        <f>IF(D132=12,1,D132+1)</f>
        <v>1</v>
      </c>
      <c r="G133">
        <f>G132+1</f>
        <v>133</v>
      </c>
      <c r="H133">
        <v>26</v>
      </c>
      <c r="I133">
        <v>20210821</v>
      </c>
      <c r="J133" cm="1">
        <f t="array" ref="J133">INDEX(Sheet1!A:X,C132+1,5)</f>
        <v>5850</v>
      </c>
      <c r="K133">
        <v>20260821</v>
      </c>
      <c r="L133">
        <f>L132+1</f>
        <v>133</v>
      </c>
    </row>
    <row r="134" spans="1:12">
      <c r="A134">
        <f>A133+1</f>
        <v>134</v>
      </c>
      <c r="B134">
        <v>26</v>
      </c>
      <c r="C134">
        <f t="shared" si="2"/>
        <v>12</v>
      </c>
      <c r="D134">
        <f>IF(D133=12,1,D133+1)</f>
        <v>2</v>
      </c>
      <c r="G134">
        <f>G133+1</f>
        <v>134</v>
      </c>
      <c r="H134">
        <v>26</v>
      </c>
      <c r="I134">
        <v>20210821</v>
      </c>
      <c r="J134" cm="1">
        <f t="array" ref="J134">INDEX(Sheet1!A:X,C133+1,5)</f>
        <v>5850</v>
      </c>
      <c r="K134">
        <v>20260821</v>
      </c>
      <c r="L134">
        <f>L133+1</f>
        <v>134</v>
      </c>
    </row>
    <row r="135" spans="1:12">
      <c r="A135">
        <f>A134+1</f>
        <v>135</v>
      </c>
      <c r="B135">
        <v>26</v>
      </c>
      <c r="C135">
        <f t="shared" si="2"/>
        <v>12</v>
      </c>
      <c r="D135">
        <f>IF(D134=12,1,D134+1)</f>
        <v>3</v>
      </c>
      <c r="G135">
        <f>G134+1</f>
        <v>135</v>
      </c>
      <c r="H135">
        <v>26</v>
      </c>
      <c r="I135">
        <v>20210821</v>
      </c>
      <c r="J135" cm="1">
        <f t="array" ref="J135">INDEX(Sheet1!A:X,C134+1,5)</f>
        <v>5850</v>
      </c>
      <c r="K135">
        <v>20260821</v>
      </c>
      <c r="L135">
        <f>L134+1</f>
        <v>135</v>
      </c>
    </row>
    <row r="136" spans="1:12">
      <c r="A136">
        <f>A135+1</f>
        <v>136</v>
      </c>
      <c r="B136">
        <v>26</v>
      </c>
      <c r="C136">
        <f t="shared" si="2"/>
        <v>12</v>
      </c>
      <c r="D136">
        <f>IF(D135=12,1,D135+1)</f>
        <v>4</v>
      </c>
      <c r="G136">
        <f>G135+1</f>
        <v>136</v>
      </c>
      <c r="H136">
        <v>26</v>
      </c>
      <c r="I136">
        <v>20210821</v>
      </c>
      <c r="J136" cm="1">
        <f t="array" ref="J136">INDEX(Sheet1!A:X,C135+1,5)</f>
        <v>5850</v>
      </c>
      <c r="K136">
        <v>20260821</v>
      </c>
      <c r="L136">
        <f>L135+1</f>
        <v>136</v>
      </c>
    </row>
    <row r="137" spans="1:12">
      <c r="A137">
        <f>A136+1</f>
        <v>137</v>
      </c>
      <c r="B137">
        <v>26</v>
      </c>
      <c r="C137">
        <f t="shared" si="2"/>
        <v>12</v>
      </c>
      <c r="D137">
        <f>IF(D136=12,1,D136+1)</f>
        <v>5</v>
      </c>
      <c r="G137">
        <f>G136+1</f>
        <v>137</v>
      </c>
      <c r="H137">
        <v>26</v>
      </c>
      <c r="I137">
        <v>20210821</v>
      </c>
      <c r="J137" cm="1">
        <f t="array" ref="J137">INDEX(Sheet1!A:X,C136+1,5)</f>
        <v>5850</v>
      </c>
      <c r="K137">
        <v>20260821</v>
      </c>
      <c r="L137">
        <f>L136+1</f>
        <v>137</v>
      </c>
    </row>
    <row r="138" spans="1:12">
      <c r="A138">
        <f>A137+1</f>
        <v>138</v>
      </c>
      <c r="B138">
        <v>26</v>
      </c>
      <c r="C138">
        <f t="shared" si="2"/>
        <v>12</v>
      </c>
      <c r="D138">
        <f>IF(D137=12,1,D137+1)</f>
        <v>6</v>
      </c>
      <c r="G138">
        <f>G137+1</f>
        <v>138</v>
      </c>
      <c r="H138">
        <v>26</v>
      </c>
      <c r="I138">
        <v>20210821</v>
      </c>
      <c r="J138" cm="1">
        <f t="array" ref="J138">INDEX(Sheet1!A:X,C137+1,5)</f>
        <v>5850</v>
      </c>
      <c r="K138">
        <v>20260821</v>
      </c>
      <c r="L138">
        <f>L137+1</f>
        <v>138</v>
      </c>
    </row>
    <row r="139" spans="1:12">
      <c r="A139">
        <f>A138+1</f>
        <v>139</v>
      </c>
      <c r="B139">
        <v>26</v>
      </c>
      <c r="C139">
        <f t="shared" si="2"/>
        <v>12</v>
      </c>
      <c r="D139">
        <f>IF(D138=12,1,D138+1)</f>
        <v>7</v>
      </c>
      <c r="G139">
        <f>G138+1</f>
        <v>139</v>
      </c>
      <c r="H139">
        <v>26</v>
      </c>
      <c r="I139">
        <v>20210821</v>
      </c>
      <c r="J139" cm="1">
        <f t="array" ref="J139">INDEX(Sheet1!A:X,C138+1,5)</f>
        <v>5850</v>
      </c>
      <c r="K139">
        <v>20260821</v>
      </c>
      <c r="L139">
        <f>L138+1</f>
        <v>139</v>
      </c>
    </row>
    <row r="140" spans="1:12">
      <c r="A140">
        <f>A139+1</f>
        <v>140</v>
      </c>
      <c r="B140">
        <v>26</v>
      </c>
      <c r="C140">
        <f t="shared" si="2"/>
        <v>12</v>
      </c>
      <c r="D140">
        <f>IF(D139=12,1,D139+1)</f>
        <v>8</v>
      </c>
      <c r="G140">
        <f>G139+1</f>
        <v>140</v>
      </c>
      <c r="H140">
        <v>26</v>
      </c>
      <c r="I140">
        <v>20210821</v>
      </c>
      <c r="J140" cm="1">
        <f t="array" ref="J140">INDEX(Sheet1!A:X,C139+1,5)</f>
        <v>5850</v>
      </c>
      <c r="K140">
        <v>20260821</v>
      </c>
      <c r="L140">
        <f>L139+1</f>
        <v>140</v>
      </c>
    </row>
    <row r="141" spans="1:12">
      <c r="A141">
        <f>A140+1</f>
        <v>141</v>
      </c>
      <c r="B141">
        <v>26</v>
      </c>
      <c r="C141">
        <f t="shared" si="2"/>
        <v>12</v>
      </c>
      <c r="D141">
        <f>IF(D140=12,1,D140+1)</f>
        <v>9</v>
      </c>
      <c r="G141">
        <f>G140+1</f>
        <v>141</v>
      </c>
      <c r="H141">
        <v>26</v>
      </c>
      <c r="I141">
        <v>20210821</v>
      </c>
      <c r="J141" cm="1">
        <f t="array" ref="J141">INDEX(Sheet1!A:X,C140+1,5)</f>
        <v>5850</v>
      </c>
      <c r="K141">
        <v>20260821</v>
      </c>
      <c r="L141">
        <f>L140+1</f>
        <v>141</v>
      </c>
    </row>
    <row r="142" spans="1:12">
      <c r="A142">
        <f>A141+1</f>
        <v>142</v>
      </c>
      <c r="B142">
        <v>26</v>
      </c>
      <c r="C142">
        <f t="shared" si="2"/>
        <v>12</v>
      </c>
      <c r="D142">
        <f>IF(D141=12,1,D141+1)</f>
        <v>10</v>
      </c>
      <c r="G142">
        <f>G141+1</f>
        <v>142</v>
      </c>
      <c r="H142">
        <v>26</v>
      </c>
      <c r="I142">
        <v>20210821</v>
      </c>
      <c r="J142" cm="1">
        <f t="array" ref="J142">INDEX(Sheet1!A:X,C141+1,5)</f>
        <v>5850</v>
      </c>
      <c r="K142">
        <v>20260821</v>
      </c>
      <c r="L142">
        <f>L141+1</f>
        <v>142</v>
      </c>
    </row>
    <row r="143" spans="1:12">
      <c r="A143">
        <f>A142+1</f>
        <v>143</v>
      </c>
      <c r="B143">
        <v>26</v>
      </c>
      <c r="C143">
        <f t="shared" si="2"/>
        <v>12</v>
      </c>
      <c r="D143">
        <f>IF(D142=12,1,D142+1)</f>
        <v>11</v>
      </c>
      <c r="G143">
        <f>G142+1</f>
        <v>143</v>
      </c>
      <c r="H143">
        <v>26</v>
      </c>
      <c r="I143">
        <v>20210821</v>
      </c>
      <c r="J143" cm="1">
        <f t="array" ref="J143">INDEX(Sheet1!A:X,C142+1,5)</f>
        <v>5850</v>
      </c>
      <c r="K143">
        <v>20260821</v>
      </c>
      <c r="L143">
        <f>L142+1</f>
        <v>143</v>
      </c>
    </row>
    <row r="144" spans="1:12">
      <c r="A144">
        <f>A143+1</f>
        <v>144</v>
      </c>
      <c r="B144">
        <v>26</v>
      </c>
      <c r="C144">
        <f t="shared" si="2"/>
        <v>13</v>
      </c>
      <c r="D144">
        <f>IF(D143=12,1,D143+1)</f>
        <v>12</v>
      </c>
      <c r="G144">
        <f>G143+1</f>
        <v>144</v>
      </c>
      <c r="H144">
        <v>26</v>
      </c>
      <c r="I144">
        <v>20210821</v>
      </c>
      <c r="J144" cm="1">
        <f t="array" ref="J144">INDEX(Sheet1!A:X,C143+1,5)</f>
        <v>5850</v>
      </c>
      <c r="K144">
        <v>20260821</v>
      </c>
      <c r="L144">
        <f>L143+1</f>
        <v>144</v>
      </c>
    </row>
    <row r="145" spans="1:12">
      <c r="A145">
        <f>A144+1</f>
        <v>145</v>
      </c>
      <c r="B145">
        <v>26</v>
      </c>
      <c r="C145">
        <f t="shared" si="2"/>
        <v>13</v>
      </c>
      <c r="D145">
        <f>IF(D144=12,1,D144+1)</f>
        <v>1</v>
      </c>
      <c r="G145">
        <f>G144+1</f>
        <v>145</v>
      </c>
      <c r="H145">
        <v>26</v>
      </c>
      <c r="I145">
        <v>20210821</v>
      </c>
      <c r="J145" cm="1">
        <f t="array" ref="J145">INDEX(Sheet1!A:X,C144+1,5)</f>
        <v>5800</v>
      </c>
      <c r="K145">
        <v>20260821</v>
      </c>
      <c r="L145">
        <f>L144+1</f>
        <v>145</v>
      </c>
    </row>
    <row r="146" spans="1:12">
      <c r="A146">
        <f>A145+1</f>
        <v>146</v>
      </c>
      <c r="B146">
        <v>26</v>
      </c>
      <c r="C146">
        <f t="shared" si="2"/>
        <v>13</v>
      </c>
      <c r="D146">
        <f>IF(D145=12,1,D145+1)</f>
        <v>2</v>
      </c>
      <c r="G146">
        <f>G145+1</f>
        <v>146</v>
      </c>
      <c r="H146">
        <v>26</v>
      </c>
      <c r="I146">
        <v>20210821</v>
      </c>
      <c r="J146" cm="1">
        <f t="array" ref="J146">INDEX(Sheet1!A:X,C145+1,5)</f>
        <v>5800</v>
      </c>
      <c r="K146">
        <v>20260821</v>
      </c>
      <c r="L146">
        <f>L145+1</f>
        <v>146</v>
      </c>
    </row>
    <row r="147" spans="1:12">
      <c r="A147">
        <f>A146+1</f>
        <v>147</v>
      </c>
      <c r="B147">
        <v>26</v>
      </c>
      <c r="C147">
        <f t="shared" si="2"/>
        <v>13</v>
      </c>
      <c r="D147">
        <f>IF(D146=12,1,D146+1)</f>
        <v>3</v>
      </c>
      <c r="G147">
        <f>G146+1</f>
        <v>147</v>
      </c>
      <c r="H147">
        <v>26</v>
      </c>
      <c r="I147">
        <v>20210821</v>
      </c>
      <c r="J147" cm="1">
        <f t="array" ref="J147">INDEX(Sheet1!A:X,C146+1,5)</f>
        <v>5800</v>
      </c>
      <c r="K147">
        <v>20260821</v>
      </c>
      <c r="L147">
        <f>L146+1</f>
        <v>147</v>
      </c>
    </row>
    <row r="148" spans="1:12">
      <c r="A148">
        <f>A147+1</f>
        <v>148</v>
      </c>
      <c r="B148">
        <v>26</v>
      </c>
      <c r="C148">
        <f t="shared" si="2"/>
        <v>13</v>
      </c>
      <c r="D148">
        <f>IF(D147=12,1,D147+1)</f>
        <v>4</v>
      </c>
      <c r="G148">
        <f>G147+1</f>
        <v>148</v>
      </c>
      <c r="H148">
        <v>26</v>
      </c>
      <c r="I148">
        <v>20210821</v>
      </c>
      <c r="J148" cm="1">
        <f t="array" ref="J148">INDEX(Sheet1!A:X,C147+1,5)</f>
        <v>5800</v>
      </c>
      <c r="K148">
        <v>20260821</v>
      </c>
      <c r="L148">
        <f>L147+1</f>
        <v>148</v>
      </c>
    </row>
    <row r="149" spans="1:12">
      <c r="A149">
        <f>A148+1</f>
        <v>149</v>
      </c>
      <c r="B149">
        <v>26</v>
      </c>
      <c r="C149">
        <f t="shared" si="2"/>
        <v>13</v>
      </c>
      <c r="D149">
        <f>IF(D148=12,1,D148+1)</f>
        <v>5</v>
      </c>
      <c r="G149">
        <f>G148+1</f>
        <v>149</v>
      </c>
      <c r="H149">
        <v>26</v>
      </c>
      <c r="I149">
        <v>20210821</v>
      </c>
      <c r="J149" cm="1">
        <f t="array" ref="J149">INDEX(Sheet1!A:X,C148+1,5)</f>
        <v>5800</v>
      </c>
      <c r="K149">
        <v>20260821</v>
      </c>
      <c r="L149">
        <f>L148+1</f>
        <v>149</v>
      </c>
    </row>
    <row r="150" spans="1:12">
      <c r="A150">
        <f>A149+1</f>
        <v>150</v>
      </c>
      <c r="B150">
        <v>26</v>
      </c>
      <c r="C150">
        <f t="shared" si="2"/>
        <v>13</v>
      </c>
      <c r="D150">
        <f>IF(D149=12,1,D149+1)</f>
        <v>6</v>
      </c>
      <c r="G150">
        <f>G149+1</f>
        <v>150</v>
      </c>
      <c r="H150">
        <v>26</v>
      </c>
      <c r="I150">
        <v>20210821</v>
      </c>
      <c r="J150" cm="1">
        <f t="array" ref="J150">INDEX(Sheet1!A:X,C149+1,5)</f>
        <v>5800</v>
      </c>
      <c r="K150">
        <v>20260821</v>
      </c>
      <c r="L150">
        <f>L149+1</f>
        <v>150</v>
      </c>
    </row>
    <row r="151" spans="1:12">
      <c r="A151">
        <f>A150+1</f>
        <v>151</v>
      </c>
      <c r="B151">
        <v>26</v>
      </c>
      <c r="C151">
        <f t="shared" si="2"/>
        <v>13</v>
      </c>
      <c r="D151">
        <f>IF(D150=12,1,D150+1)</f>
        <v>7</v>
      </c>
      <c r="G151">
        <f>G150+1</f>
        <v>151</v>
      </c>
      <c r="H151">
        <v>26</v>
      </c>
      <c r="I151">
        <v>20210821</v>
      </c>
      <c r="J151" cm="1">
        <f t="array" ref="J151">INDEX(Sheet1!A:X,C150+1,5)</f>
        <v>5800</v>
      </c>
      <c r="K151">
        <v>20260821</v>
      </c>
      <c r="L151">
        <f>L150+1</f>
        <v>151</v>
      </c>
    </row>
    <row r="152" spans="1:12">
      <c r="A152">
        <f>A151+1</f>
        <v>152</v>
      </c>
      <c r="B152">
        <v>26</v>
      </c>
      <c r="C152">
        <f t="shared" si="2"/>
        <v>13</v>
      </c>
      <c r="D152">
        <f>IF(D151=12,1,D151+1)</f>
        <v>8</v>
      </c>
      <c r="G152">
        <f>G151+1</f>
        <v>152</v>
      </c>
      <c r="H152">
        <v>26</v>
      </c>
      <c r="I152">
        <v>20210821</v>
      </c>
      <c r="J152" cm="1">
        <f t="array" ref="J152">INDEX(Sheet1!A:X,C151+1,5)</f>
        <v>5800</v>
      </c>
      <c r="K152">
        <v>20260821</v>
      </c>
      <c r="L152">
        <f>L151+1</f>
        <v>152</v>
      </c>
    </row>
    <row r="153" spans="1:12">
      <c r="A153">
        <f>A152+1</f>
        <v>153</v>
      </c>
      <c r="B153">
        <v>26</v>
      </c>
      <c r="C153">
        <f t="shared" si="2"/>
        <v>13</v>
      </c>
      <c r="D153">
        <f>IF(D152=12,1,D152+1)</f>
        <v>9</v>
      </c>
      <c r="G153">
        <f>G152+1</f>
        <v>153</v>
      </c>
      <c r="H153">
        <v>26</v>
      </c>
      <c r="I153">
        <v>20210821</v>
      </c>
      <c r="J153" cm="1">
        <f t="array" ref="J153">INDEX(Sheet1!A:X,C152+1,5)</f>
        <v>5800</v>
      </c>
      <c r="K153">
        <v>20260821</v>
      </c>
      <c r="L153">
        <f>L152+1</f>
        <v>153</v>
      </c>
    </row>
    <row r="154" spans="1:12">
      <c r="A154">
        <f>A153+1</f>
        <v>154</v>
      </c>
      <c r="B154">
        <v>26</v>
      </c>
      <c r="C154">
        <f t="shared" si="2"/>
        <v>13</v>
      </c>
      <c r="D154">
        <f>IF(D153=12,1,D153+1)</f>
        <v>10</v>
      </c>
      <c r="G154">
        <f>G153+1</f>
        <v>154</v>
      </c>
      <c r="H154">
        <v>26</v>
      </c>
      <c r="I154">
        <v>20210821</v>
      </c>
      <c r="J154" cm="1">
        <f t="array" ref="J154">INDEX(Sheet1!A:X,C153+1,5)</f>
        <v>5800</v>
      </c>
      <c r="K154">
        <v>20260821</v>
      </c>
      <c r="L154">
        <f>L153+1</f>
        <v>154</v>
      </c>
    </row>
    <row r="155" spans="1:12">
      <c r="A155">
        <f>A154+1</f>
        <v>155</v>
      </c>
      <c r="B155">
        <v>26</v>
      </c>
      <c r="C155">
        <f t="shared" si="2"/>
        <v>13</v>
      </c>
      <c r="D155">
        <f>IF(D154=12,1,D154+1)</f>
        <v>11</v>
      </c>
      <c r="G155">
        <f>G154+1</f>
        <v>155</v>
      </c>
      <c r="H155">
        <v>26</v>
      </c>
      <c r="I155">
        <v>20210821</v>
      </c>
      <c r="J155" cm="1">
        <f t="array" ref="J155">INDEX(Sheet1!A:X,C154+1,5)</f>
        <v>5800</v>
      </c>
      <c r="K155">
        <v>20260821</v>
      </c>
      <c r="L155">
        <f>L154+1</f>
        <v>155</v>
      </c>
    </row>
    <row r="156" spans="1:12">
      <c r="A156">
        <f>A155+1</f>
        <v>156</v>
      </c>
      <c r="B156">
        <v>26</v>
      </c>
      <c r="C156">
        <f t="shared" si="2"/>
        <v>14</v>
      </c>
      <c r="D156">
        <f>IF(D155=12,1,D155+1)</f>
        <v>12</v>
      </c>
      <c r="G156">
        <f>G155+1</f>
        <v>156</v>
      </c>
      <c r="H156">
        <v>26</v>
      </c>
      <c r="I156">
        <v>20210821</v>
      </c>
      <c r="J156" cm="1">
        <f t="array" ref="J156">INDEX(Sheet1!A:X,C155+1,5)</f>
        <v>5800</v>
      </c>
      <c r="K156">
        <v>20260821</v>
      </c>
      <c r="L156">
        <f>L155+1</f>
        <v>156</v>
      </c>
    </row>
    <row r="157" spans="1:12">
      <c r="A157">
        <f>A156+1</f>
        <v>157</v>
      </c>
      <c r="B157">
        <v>26</v>
      </c>
      <c r="C157">
        <f t="shared" si="2"/>
        <v>14</v>
      </c>
      <c r="D157">
        <f>IF(D156=12,1,D156+1)</f>
        <v>1</v>
      </c>
      <c r="G157">
        <f>G156+1</f>
        <v>157</v>
      </c>
      <c r="H157">
        <v>26</v>
      </c>
      <c r="I157">
        <v>20210821</v>
      </c>
      <c r="J157" cm="1">
        <f t="array" ref="J157">INDEX(Sheet1!A:X,C156+1,5)</f>
        <v>4900</v>
      </c>
      <c r="K157">
        <v>20260821</v>
      </c>
      <c r="L157">
        <f>L156+1</f>
        <v>157</v>
      </c>
    </row>
    <row r="158" spans="1:12">
      <c r="A158">
        <f>A157+1</f>
        <v>158</v>
      </c>
      <c r="B158">
        <v>26</v>
      </c>
      <c r="C158">
        <f t="shared" si="2"/>
        <v>14</v>
      </c>
      <c r="D158">
        <f>IF(D157=12,1,D157+1)</f>
        <v>2</v>
      </c>
      <c r="G158">
        <f>G157+1</f>
        <v>158</v>
      </c>
      <c r="H158">
        <v>26</v>
      </c>
      <c r="I158">
        <v>20210821</v>
      </c>
      <c r="J158" cm="1">
        <f t="array" ref="J158">INDEX(Sheet1!A:X,C157+1,5)</f>
        <v>4900</v>
      </c>
      <c r="K158">
        <v>20260821</v>
      </c>
      <c r="L158">
        <f>L157+1</f>
        <v>158</v>
      </c>
    </row>
    <row r="159" spans="1:12">
      <c r="A159">
        <f>A158+1</f>
        <v>159</v>
      </c>
      <c r="B159">
        <v>26</v>
      </c>
      <c r="C159">
        <f t="shared" si="2"/>
        <v>14</v>
      </c>
      <c r="D159">
        <f>IF(D158=12,1,D158+1)</f>
        <v>3</v>
      </c>
      <c r="G159">
        <f>G158+1</f>
        <v>159</v>
      </c>
      <c r="H159">
        <v>26</v>
      </c>
      <c r="I159">
        <v>20210821</v>
      </c>
      <c r="J159" cm="1">
        <f t="array" ref="J159">INDEX(Sheet1!A:X,C158+1,5)</f>
        <v>4900</v>
      </c>
      <c r="K159">
        <v>20260821</v>
      </c>
      <c r="L159">
        <f>L158+1</f>
        <v>159</v>
      </c>
    </row>
    <row r="160" spans="1:12">
      <c r="A160">
        <f>A159+1</f>
        <v>160</v>
      </c>
      <c r="B160">
        <v>26</v>
      </c>
      <c r="C160">
        <f t="shared" si="2"/>
        <v>14</v>
      </c>
      <c r="D160">
        <f>IF(D159=12,1,D159+1)</f>
        <v>4</v>
      </c>
      <c r="G160">
        <f>G159+1</f>
        <v>160</v>
      </c>
      <c r="H160">
        <v>26</v>
      </c>
      <c r="I160">
        <v>20210821</v>
      </c>
      <c r="J160" cm="1">
        <f t="array" ref="J160">INDEX(Sheet1!A:X,C159+1,5)</f>
        <v>4900</v>
      </c>
      <c r="K160">
        <v>20260821</v>
      </c>
      <c r="L160">
        <f>L159+1</f>
        <v>160</v>
      </c>
    </row>
    <row r="161" spans="1:12">
      <c r="A161">
        <f>A160+1</f>
        <v>161</v>
      </c>
      <c r="B161">
        <v>26</v>
      </c>
      <c r="C161">
        <f t="shared" si="2"/>
        <v>14</v>
      </c>
      <c r="D161">
        <f>IF(D160=12,1,D160+1)</f>
        <v>5</v>
      </c>
      <c r="G161">
        <f>G160+1</f>
        <v>161</v>
      </c>
      <c r="H161">
        <v>26</v>
      </c>
      <c r="I161">
        <v>20210821</v>
      </c>
      <c r="J161" cm="1">
        <f t="array" ref="J161">INDEX(Sheet1!A:X,C160+1,5)</f>
        <v>4900</v>
      </c>
      <c r="K161">
        <v>20260821</v>
      </c>
      <c r="L161">
        <f>L160+1</f>
        <v>161</v>
      </c>
    </row>
    <row r="162" spans="1:12">
      <c r="A162">
        <f>A161+1</f>
        <v>162</v>
      </c>
      <c r="B162">
        <v>26</v>
      </c>
      <c r="C162">
        <f t="shared" si="2"/>
        <v>14</v>
      </c>
      <c r="D162">
        <f>IF(D161=12,1,D161+1)</f>
        <v>6</v>
      </c>
      <c r="G162">
        <f>G161+1</f>
        <v>162</v>
      </c>
      <c r="H162">
        <v>26</v>
      </c>
      <c r="I162">
        <v>20210821</v>
      </c>
      <c r="J162" cm="1">
        <f t="array" ref="J162">INDEX(Sheet1!A:X,C161+1,5)</f>
        <v>4900</v>
      </c>
      <c r="K162">
        <v>20260821</v>
      </c>
      <c r="L162">
        <f>L161+1</f>
        <v>162</v>
      </c>
    </row>
    <row r="163" spans="1:12">
      <c r="A163">
        <f>A162+1</f>
        <v>163</v>
      </c>
      <c r="B163">
        <v>26</v>
      </c>
      <c r="C163">
        <f t="shared" si="2"/>
        <v>14</v>
      </c>
      <c r="D163">
        <f>IF(D162=12,1,D162+1)</f>
        <v>7</v>
      </c>
      <c r="G163">
        <f>G162+1</f>
        <v>163</v>
      </c>
      <c r="H163">
        <v>26</v>
      </c>
      <c r="I163">
        <v>20210821</v>
      </c>
      <c r="J163" cm="1">
        <f t="array" ref="J163">INDEX(Sheet1!A:X,C162+1,5)</f>
        <v>4900</v>
      </c>
      <c r="K163">
        <v>20260821</v>
      </c>
      <c r="L163">
        <f>L162+1</f>
        <v>163</v>
      </c>
    </row>
    <row r="164" spans="1:12">
      <c r="A164">
        <f>A163+1</f>
        <v>164</v>
      </c>
      <c r="B164">
        <v>26</v>
      </c>
      <c r="C164">
        <f t="shared" si="2"/>
        <v>14</v>
      </c>
      <c r="D164">
        <f>IF(D163=12,1,D163+1)</f>
        <v>8</v>
      </c>
      <c r="G164">
        <f>G163+1</f>
        <v>164</v>
      </c>
      <c r="H164">
        <v>26</v>
      </c>
      <c r="I164">
        <v>20210821</v>
      </c>
      <c r="J164" cm="1">
        <f t="array" ref="J164">INDEX(Sheet1!A:X,C163+1,5)</f>
        <v>4900</v>
      </c>
      <c r="K164">
        <v>20260821</v>
      </c>
      <c r="L164">
        <f>L163+1</f>
        <v>164</v>
      </c>
    </row>
    <row r="165" spans="1:12">
      <c r="A165">
        <f>A164+1</f>
        <v>165</v>
      </c>
      <c r="B165">
        <v>26</v>
      </c>
      <c r="C165">
        <f t="shared" si="2"/>
        <v>14</v>
      </c>
      <c r="D165">
        <f>IF(D164=12,1,D164+1)</f>
        <v>9</v>
      </c>
      <c r="G165">
        <f>G164+1</f>
        <v>165</v>
      </c>
      <c r="H165">
        <v>26</v>
      </c>
      <c r="I165">
        <v>20210821</v>
      </c>
      <c r="J165" cm="1">
        <f t="array" ref="J165">INDEX(Sheet1!A:X,C164+1,5)</f>
        <v>4900</v>
      </c>
      <c r="K165">
        <v>20260821</v>
      </c>
      <c r="L165">
        <f>L164+1</f>
        <v>165</v>
      </c>
    </row>
    <row r="166" spans="1:12">
      <c r="A166">
        <f>A165+1</f>
        <v>166</v>
      </c>
      <c r="B166">
        <v>26</v>
      </c>
      <c r="C166">
        <f t="shared" si="2"/>
        <v>14</v>
      </c>
      <c r="D166">
        <f>IF(D165=12,1,D165+1)</f>
        <v>10</v>
      </c>
      <c r="G166">
        <f>G165+1</f>
        <v>166</v>
      </c>
      <c r="H166">
        <v>26</v>
      </c>
      <c r="I166">
        <v>20210821</v>
      </c>
      <c r="J166" cm="1">
        <f t="array" ref="J166">INDEX(Sheet1!A:X,C165+1,5)</f>
        <v>4900</v>
      </c>
      <c r="K166">
        <v>20260821</v>
      </c>
      <c r="L166">
        <f>L165+1</f>
        <v>166</v>
      </c>
    </row>
    <row r="167" spans="1:12">
      <c r="A167">
        <f>A166+1</f>
        <v>167</v>
      </c>
      <c r="B167">
        <v>26</v>
      </c>
      <c r="C167">
        <f t="shared" si="2"/>
        <v>14</v>
      </c>
      <c r="D167">
        <f>IF(D166=12,1,D166+1)</f>
        <v>11</v>
      </c>
      <c r="G167">
        <f>G166+1</f>
        <v>167</v>
      </c>
      <c r="H167">
        <v>26</v>
      </c>
      <c r="I167">
        <v>20210821</v>
      </c>
      <c r="J167" cm="1">
        <f t="array" ref="J167">INDEX(Sheet1!A:X,C166+1,5)</f>
        <v>4900</v>
      </c>
      <c r="K167">
        <v>20260821</v>
      </c>
      <c r="L167">
        <f>L166+1</f>
        <v>167</v>
      </c>
    </row>
    <row r="168" spans="1:12">
      <c r="A168">
        <f>A167+1</f>
        <v>168</v>
      </c>
      <c r="B168">
        <v>26</v>
      </c>
      <c r="C168">
        <f t="shared" si="2"/>
        <v>15</v>
      </c>
      <c r="D168">
        <f>IF(D167=12,1,D167+1)</f>
        <v>12</v>
      </c>
      <c r="G168">
        <f>G167+1</f>
        <v>168</v>
      </c>
      <c r="H168">
        <v>26</v>
      </c>
      <c r="I168">
        <v>20210821</v>
      </c>
      <c r="J168" cm="1">
        <f t="array" ref="J168">INDEX(Sheet1!A:X,C167+1,5)</f>
        <v>4900</v>
      </c>
      <c r="K168">
        <v>20260821</v>
      </c>
      <c r="L168">
        <f>L167+1</f>
        <v>168</v>
      </c>
    </row>
    <row r="169" spans="1:12">
      <c r="A169">
        <f>A168+1</f>
        <v>169</v>
      </c>
      <c r="B169">
        <v>26</v>
      </c>
      <c r="C169">
        <f t="shared" si="2"/>
        <v>15</v>
      </c>
      <c r="D169">
        <f>IF(D168=12,1,D168+1)</f>
        <v>1</v>
      </c>
      <c r="G169">
        <f>G168+1</f>
        <v>169</v>
      </c>
      <c r="H169">
        <v>26</v>
      </c>
      <c r="I169">
        <v>20210821</v>
      </c>
      <c r="J169" cm="1">
        <f t="array" ref="J169">INDEX(Sheet1!A:X,C168+1,5)</f>
        <v>4500</v>
      </c>
      <c r="K169">
        <v>20260821</v>
      </c>
      <c r="L169">
        <f>L168+1</f>
        <v>169</v>
      </c>
    </row>
    <row r="170" spans="1:12">
      <c r="A170">
        <f>A169+1</f>
        <v>170</v>
      </c>
      <c r="B170">
        <v>26</v>
      </c>
      <c r="C170">
        <f t="shared" si="2"/>
        <v>15</v>
      </c>
      <c r="D170">
        <f>IF(D169=12,1,D169+1)</f>
        <v>2</v>
      </c>
      <c r="G170">
        <f>G169+1</f>
        <v>170</v>
      </c>
      <c r="H170">
        <v>26</v>
      </c>
      <c r="I170">
        <v>20210821</v>
      </c>
      <c r="J170" cm="1">
        <f t="array" ref="J170">INDEX(Sheet1!A:X,C169+1,5)</f>
        <v>4500</v>
      </c>
      <c r="K170">
        <v>20260821</v>
      </c>
      <c r="L170">
        <f>L169+1</f>
        <v>170</v>
      </c>
    </row>
    <row r="171" spans="1:12">
      <c r="A171">
        <f>A170+1</f>
        <v>171</v>
      </c>
      <c r="B171">
        <v>26</v>
      </c>
      <c r="C171">
        <f t="shared" si="2"/>
        <v>15</v>
      </c>
      <c r="D171">
        <f>IF(D170=12,1,D170+1)</f>
        <v>3</v>
      </c>
      <c r="G171">
        <f>G170+1</f>
        <v>171</v>
      </c>
      <c r="H171">
        <v>26</v>
      </c>
      <c r="I171">
        <v>20210821</v>
      </c>
      <c r="J171" cm="1">
        <f t="array" ref="J171">INDEX(Sheet1!A:X,C170+1,5)</f>
        <v>4500</v>
      </c>
      <c r="K171">
        <v>20260821</v>
      </c>
      <c r="L171">
        <f>L170+1</f>
        <v>171</v>
      </c>
    </row>
    <row r="172" spans="1:12">
      <c r="A172">
        <f>A171+1</f>
        <v>172</v>
      </c>
      <c r="B172">
        <v>26</v>
      </c>
      <c r="C172">
        <f t="shared" si="2"/>
        <v>15</v>
      </c>
      <c r="D172">
        <f>IF(D171=12,1,D171+1)</f>
        <v>4</v>
      </c>
      <c r="G172">
        <f>G171+1</f>
        <v>172</v>
      </c>
      <c r="H172">
        <v>26</v>
      </c>
      <c r="I172">
        <v>20210821</v>
      </c>
      <c r="J172" cm="1">
        <f t="array" ref="J172">INDEX(Sheet1!A:X,C171+1,5)</f>
        <v>4500</v>
      </c>
      <c r="K172">
        <v>20260821</v>
      </c>
      <c r="L172">
        <f>L171+1</f>
        <v>172</v>
      </c>
    </row>
    <row r="173" spans="1:12">
      <c r="A173">
        <f>A172+1</f>
        <v>173</v>
      </c>
      <c r="B173">
        <v>26</v>
      </c>
      <c r="C173">
        <f t="shared" si="2"/>
        <v>15</v>
      </c>
      <c r="D173">
        <f>IF(D172=12,1,D172+1)</f>
        <v>5</v>
      </c>
      <c r="G173">
        <f>G172+1</f>
        <v>173</v>
      </c>
      <c r="H173">
        <v>26</v>
      </c>
      <c r="I173">
        <v>20210821</v>
      </c>
      <c r="J173" cm="1">
        <f t="array" ref="J173">INDEX(Sheet1!A:X,C172+1,5)</f>
        <v>4500</v>
      </c>
      <c r="K173">
        <v>20260821</v>
      </c>
      <c r="L173">
        <f>L172+1</f>
        <v>173</v>
      </c>
    </row>
    <row r="174" spans="1:12">
      <c r="A174">
        <f>A173+1</f>
        <v>174</v>
      </c>
      <c r="B174">
        <v>26</v>
      </c>
      <c r="C174">
        <f t="shared" si="2"/>
        <v>15</v>
      </c>
      <c r="D174">
        <f>IF(D173=12,1,D173+1)</f>
        <v>6</v>
      </c>
      <c r="G174">
        <f>G173+1</f>
        <v>174</v>
      </c>
      <c r="H174">
        <v>26</v>
      </c>
      <c r="I174">
        <v>20210821</v>
      </c>
      <c r="J174" cm="1">
        <f t="array" ref="J174">INDEX(Sheet1!A:X,C173+1,5)</f>
        <v>4500</v>
      </c>
      <c r="K174">
        <v>20260821</v>
      </c>
      <c r="L174">
        <f>L173+1</f>
        <v>174</v>
      </c>
    </row>
    <row r="175" spans="1:12">
      <c r="A175">
        <f>A174+1</f>
        <v>175</v>
      </c>
      <c r="B175">
        <v>26</v>
      </c>
      <c r="C175">
        <f t="shared" si="2"/>
        <v>15</v>
      </c>
      <c r="D175">
        <f>IF(D174=12,1,D174+1)</f>
        <v>7</v>
      </c>
      <c r="G175">
        <f>G174+1</f>
        <v>175</v>
      </c>
      <c r="H175">
        <v>26</v>
      </c>
      <c r="I175">
        <v>20210821</v>
      </c>
      <c r="J175" cm="1">
        <f t="array" ref="J175">INDEX(Sheet1!A:X,C174+1,5)</f>
        <v>4500</v>
      </c>
      <c r="K175">
        <v>20260821</v>
      </c>
      <c r="L175">
        <f>L174+1</f>
        <v>175</v>
      </c>
    </row>
    <row r="176" spans="1:12">
      <c r="A176">
        <f>A175+1</f>
        <v>176</v>
      </c>
      <c r="B176">
        <v>26</v>
      </c>
      <c r="C176">
        <f t="shared" si="2"/>
        <v>15</v>
      </c>
      <c r="D176">
        <f>IF(D175=12,1,D175+1)</f>
        <v>8</v>
      </c>
      <c r="G176">
        <f>G175+1</f>
        <v>176</v>
      </c>
      <c r="H176">
        <v>26</v>
      </c>
      <c r="I176">
        <v>20210821</v>
      </c>
      <c r="J176" cm="1">
        <f t="array" ref="J176">INDEX(Sheet1!A:X,C175+1,5)</f>
        <v>4500</v>
      </c>
      <c r="K176">
        <v>20260821</v>
      </c>
      <c r="L176">
        <f>L175+1</f>
        <v>176</v>
      </c>
    </row>
    <row r="177" spans="1:12">
      <c r="A177">
        <f>A176+1</f>
        <v>177</v>
      </c>
      <c r="B177">
        <v>26</v>
      </c>
      <c r="C177">
        <f t="shared" si="2"/>
        <v>15</v>
      </c>
      <c r="D177">
        <f>IF(D176=12,1,D176+1)</f>
        <v>9</v>
      </c>
      <c r="G177">
        <f>G176+1</f>
        <v>177</v>
      </c>
      <c r="H177">
        <v>26</v>
      </c>
      <c r="I177">
        <v>20210821</v>
      </c>
      <c r="J177" cm="1">
        <f t="array" ref="J177">INDEX(Sheet1!A:X,C176+1,5)</f>
        <v>4500</v>
      </c>
      <c r="K177">
        <v>20260821</v>
      </c>
      <c r="L177">
        <f>L176+1</f>
        <v>177</v>
      </c>
    </row>
    <row r="178" spans="1:12">
      <c r="A178">
        <f>A177+1</f>
        <v>178</v>
      </c>
      <c r="B178">
        <v>26</v>
      </c>
      <c r="C178">
        <f t="shared" si="2"/>
        <v>15</v>
      </c>
      <c r="D178">
        <f>IF(D177=12,1,D177+1)</f>
        <v>10</v>
      </c>
      <c r="G178">
        <f>G177+1</f>
        <v>178</v>
      </c>
      <c r="H178">
        <v>26</v>
      </c>
      <c r="I178">
        <v>20210821</v>
      </c>
      <c r="J178" cm="1">
        <f t="array" ref="J178">INDEX(Sheet1!A:X,C177+1,5)</f>
        <v>4500</v>
      </c>
      <c r="K178">
        <v>20260821</v>
      </c>
      <c r="L178">
        <f>L177+1</f>
        <v>178</v>
      </c>
    </row>
    <row r="179" spans="1:12">
      <c r="A179">
        <f>A178+1</f>
        <v>179</v>
      </c>
      <c r="B179">
        <v>26</v>
      </c>
      <c r="C179">
        <f t="shared" si="2"/>
        <v>15</v>
      </c>
      <c r="D179">
        <f>IF(D178=12,1,D178+1)</f>
        <v>11</v>
      </c>
      <c r="G179">
        <f>G178+1</f>
        <v>179</v>
      </c>
      <c r="H179">
        <v>26</v>
      </c>
      <c r="I179">
        <v>20210821</v>
      </c>
      <c r="J179" cm="1">
        <f t="array" ref="J179">INDEX(Sheet1!A:X,C178+1,5)</f>
        <v>4500</v>
      </c>
      <c r="K179">
        <v>20260821</v>
      </c>
      <c r="L179">
        <f>L178+1</f>
        <v>179</v>
      </c>
    </row>
    <row r="180" spans="1:12">
      <c r="A180">
        <f>A179+1</f>
        <v>180</v>
      </c>
      <c r="B180">
        <v>26</v>
      </c>
      <c r="C180">
        <f t="shared" si="2"/>
        <v>16</v>
      </c>
      <c r="D180">
        <f>IF(D179=12,1,D179+1)</f>
        <v>12</v>
      </c>
      <c r="G180">
        <f>G179+1</f>
        <v>180</v>
      </c>
      <c r="H180">
        <v>26</v>
      </c>
      <c r="I180">
        <v>20210821</v>
      </c>
      <c r="J180" cm="1">
        <f t="array" ref="J180">INDEX(Sheet1!A:X,C179+1,5)</f>
        <v>4500</v>
      </c>
      <c r="K180">
        <v>20260821</v>
      </c>
      <c r="L180">
        <f>L179+1</f>
        <v>180</v>
      </c>
    </row>
    <row r="181" spans="1:12">
      <c r="A181">
        <f>A180+1</f>
        <v>181</v>
      </c>
      <c r="B181">
        <v>26</v>
      </c>
      <c r="C181">
        <f t="shared" si="2"/>
        <v>16</v>
      </c>
      <c r="D181">
        <f>IF(D180=12,1,D180+1)</f>
        <v>1</v>
      </c>
      <c r="G181">
        <f>G180+1</f>
        <v>181</v>
      </c>
      <c r="H181">
        <v>26</v>
      </c>
      <c r="I181">
        <v>20210821</v>
      </c>
      <c r="J181" cm="1">
        <f t="array" ref="J181">INDEX(Sheet1!A:X,C180+1,5)</f>
        <v>3500</v>
      </c>
      <c r="K181">
        <v>20260821</v>
      </c>
      <c r="L181">
        <f>L180+1</f>
        <v>181</v>
      </c>
    </row>
    <row r="182" spans="1:12">
      <c r="A182">
        <f>A181+1</f>
        <v>182</v>
      </c>
      <c r="B182">
        <v>26</v>
      </c>
      <c r="C182">
        <f t="shared" si="2"/>
        <v>16</v>
      </c>
      <c r="D182">
        <f>IF(D181=12,1,D181+1)</f>
        <v>2</v>
      </c>
      <c r="G182">
        <f>G181+1</f>
        <v>182</v>
      </c>
      <c r="H182">
        <v>26</v>
      </c>
      <c r="I182">
        <v>20210821</v>
      </c>
      <c r="J182" cm="1">
        <f t="array" ref="J182">INDEX(Sheet1!A:X,C181+1,5)</f>
        <v>3500</v>
      </c>
      <c r="K182">
        <v>20260821</v>
      </c>
      <c r="L182">
        <f>L181+1</f>
        <v>182</v>
      </c>
    </row>
    <row r="183" spans="1:12">
      <c r="A183">
        <f>A182+1</f>
        <v>183</v>
      </c>
      <c r="B183">
        <v>26</v>
      </c>
      <c r="C183">
        <f t="shared" si="2"/>
        <v>16</v>
      </c>
      <c r="D183">
        <f>IF(D182=12,1,D182+1)</f>
        <v>3</v>
      </c>
      <c r="G183">
        <f>G182+1</f>
        <v>183</v>
      </c>
      <c r="H183">
        <v>26</v>
      </c>
      <c r="I183">
        <v>20210821</v>
      </c>
      <c r="J183" cm="1">
        <f t="array" ref="J183">INDEX(Sheet1!A:X,C182+1,5)</f>
        <v>3500</v>
      </c>
      <c r="K183">
        <v>20260821</v>
      </c>
      <c r="L183">
        <f>L182+1</f>
        <v>183</v>
      </c>
    </row>
    <row r="184" spans="1:12">
      <c r="A184">
        <f>A183+1</f>
        <v>184</v>
      </c>
      <c r="B184">
        <v>26</v>
      </c>
      <c r="C184">
        <f t="shared" si="2"/>
        <v>16</v>
      </c>
      <c r="D184">
        <f>IF(D183=12,1,D183+1)</f>
        <v>4</v>
      </c>
      <c r="G184">
        <f>G183+1</f>
        <v>184</v>
      </c>
      <c r="H184">
        <v>26</v>
      </c>
      <c r="I184">
        <v>20210821</v>
      </c>
      <c r="J184" cm="1">
        <f t="array" ref="J184">INDEX(Sheet1!A:X,C183+1,5)</f>
        <v>3500</v>
      </c>
      <c r="K184">
        <v>20260821</v>
      </c>
      <c r="L184">
        <f>L183+1</f>
        <v>184</v>
      </c>
    </row>
    <row r="185" spans="1:12">
      <c r="A185">
        <f>A184+1</f>
        <v>185</v>
      </c>
      <c r="B185">
        <v>26</v>
      </c>
      <c r="C185">
        <f t="shared" si="2"/>
        <v>16</v>
      </c>
      <c r="D185">
        <f>IF(D184=12,1,D184+1)</f>
        <v>5</v>
      </c>
      <c r="G185">
        <f>G184+1</f>
        <v>185</v>
      </c>
      <c r="H185">
        <v>26</v>
      </c>
      <c r="I185">
        <v>20210821</v>
      </c>
      <c r="J185" cm="1">
        <f t="array" ref="J185">INDEX(Sheet1!A:X,C184+1,5)</f>
        <v>3500</v>
      </c>
      <c r="K185">
        <v>20260821</v>
      </c>
      <c r="L185">
        <f>L184+1</f>
        <v>185</v>
      </c>
    </row>
    <row r="186" spans="1:12">
      <c r="A186">
        <f>A185+1</f>
        <v>186</v>
      </c>
      <c r="B186">
        <v>26</v>
      </c>
      <c r="C186">
        <f t="shared" si="2"/>
        <v>16</v>
      </c>
      <c r="D186">
        <f>IF(D185=12,1,D185+1)</f>
        <v>6</v>
      </c>
      <c r="G186">
        <f>G185+1</f>
        <v>186</v>
      </c>
      <c r="H186">
        <v>26</v>
      </c>
      <c r="I186">
        <v>20210821</v>
      </c>
      <c r="J186" cm="1">
        <f t="array" ref="J186">INDEX(Sheet1!A:X,C185+1,5)</f>
        <v>3500</v>
      </c>
      <c r="K186">
        <v>20260821</v>
      </c>
      <c r="L186">
        <f>L185+1</f>
        <v>186</v>
      </c>
    </row>
    <row r="187" spans="1:12">
      <c r="A187">
        <f>A186+1</f>
        <v>187</v>
      </c>
      <c r="B187">
        <v>26</v>
      </c>
      <c r="C187">
        <f t="shared" si="2"/>
        <v>16</v>
      </c>
      <c r="D187">
        <f>IF(D186=12,1,D186+1)</f>
        <v>7</v>
      </c>
      <c r="G187">
        <f>G186+1</f>
        <v>187</v>
      </c>
      <c r="H187">
        <v>26</v>
      </c>
      <c r="I187">
        <v>20210821</v>
      </c>
      <c r="J187" cm="1">
        <f t="array" ref="J187">INDEX(Sheet1!A:X,C186+1,5)</f>
        <v>3500</v>
      </c>
      <c r="K187">
        <v>20260821</v>
      </c>
      <c r="L187">
        <f>L186+1</f>
        <v>187</v>
      </c>
    </row>
    <row r="188" spans="1:12">
      <c r="A188">
        <f>A187+1</f>
        <v>188</v>
      </c>
      <c r="B188">
        <v>26</v>
      </c>
      <c r="C188">
        <f t="shared" si="2"/>
        <v>16</v>
      </c>
      <c r="D188">
        <f>IF(D187=12,1,D187+1)</f>
        <v>8</v>
      </c>
      <c r="G188">
        <f>G187+1</f>
        <v>188</v>
      </c>
      <c r="H188">
        <v>26</v>
      </c>
      <c r="I188">
        <v>20210821</v>
      </c>
      <c r="J188" cm="1">
        <f t="array" ref="J188">INDEX(Sheet1!A:X,C187+1,5)</f>
        <v>3500</v>
      </c>
      <c r="K188">
        <v>20260821</v>
      </c>
      <c r="L188">
        <f>L187+1</f>
        <v>188</v>
      </c>
    </row>
    <row r="189" spans="1:12">
      <c r="A189">
        <f>A188+1</f>
        <v>189</v>
      </c>
      <c r="B189">
        <v>26</v>
      </c>
      <c r="C189">
        <f t="shared" si="2"/>
        <v>16</v>
      </c>
      <c r="D189">
        <f>IF(D188=12,1,D188+1)</f>
        <v>9</v>
      </c>
      <c r="G189">
        <f>G188+1</f>
        <v>189</v>
      </c>
      <c r="H189">
        <v>26</v>
      </c>
      <c r="I189">
        <v>20210821</v>
      </c>
      <c r="J189" cm="1">
        <f t="array" ref="J189">INDEX(Sheet1!A:X,C188+1,5)</f>
        <v>3500</v>
      </c>
      <c r="K189">
        <v>20260821</v>
      </c>
      <c r="L189">
        <f>L188+1</f>
        <v>189</v>
      </c>
    </row>
    <row r="190" spans="1:12">
      <c r="A190">
        <f>A189+1</f>
        <v>190</v>
      </c>
      <c r="B190">
        <v>26</v>
      </c>
      <c r="C190">
        <f t="shared" si="2"/>
        <v>16</v>
      </c>
      <c r="D190">
        <f>IF(D189=12,1,D189+1)</f>
        <v>10</v>
      </c>
      <c r="G190">
        <f>G189+1</f>
        <v>190</v>
      </c>
      <c r="H190">
        <v>26</v>
      </c>
      <c r="I190">
        <v>20210821</v>
      </c>
      <c r="J190" cm="1">
        <f t="array" ref="J190">INDEX(Sheet1!A:X,C189+1,5)</f>
        <v>3500</v>
      </c>
      <c r="K190">
        <v>20260821</v>
      </c>
      <c r="L190">
        <f>L189+1</f>
        <v>190</v>
      </c>
    </row>
    <row r="191" spans="1:12">
      <c r="A191">
        <f>A190+1</f>
        <v>191</v>
      </c>
      <c r="B191">
        <v>26</v>
      </c>
      <c r="C191">
        <f t="shared" si="2"/>
        <v>16</v>
      </c>
      <c r="D191">
        <f>IF(D190=12,1,D190+1)</f>
        <v>11</v>
      </c>
      <c r="G191">
        <f>G190+1</f>
        <v>191</v>
      </c>
      <c r="H191">
        <v>26</v>
      </c>
      <c r="I191">
        <v>20210821</v>
      </c>
      <c r="J191" cm="1">
        <f t="array" ref="J191">INDEX(Sheet1!A:X,C190+1,5)</f>
        <v>3500</v>
      </c>
      <c r="K191">
        <v>20260821</v>
      </c>
      <c r="L191">
        <f>L190+1</f>
        <v>191</v>
      </c>
    </row>
    <row r="192" spans="1:12">
      <c r="A192">
        <f>A191+1</f>
        <v>192</v>
      </c>
      <c r="B192">
        <v>26</v>
      </c>
      <c r="C192">
        <f t="shared" si="2"/>
        <v>17</v>
      </c>
      <c r="D192">
        <f>IF(D191=12,1,D191+1)</f>
        <v>12</v>
      </c>
      <c r="G192">
        <f>G191+1</f>
        <v>192</v>
      </c>
      <c r="H192">
        <v>26</v>
      </c>
      <c r="I192">
        <v>20210821</v>
      </c>
      <c r="J192" cm="1">
        <f t="array" ref="J192">INDEX(Sheet1!A:X,C191+1,5)</f>
        <v>3500</v>
      </c>
      <c r="K192">
        <v>20260821</v>
      </c>
      <c r="L192">
        <f>L191+1</f>
        <v>192</v>
      </c>
    </row>
    <row r="193" spans="1:12">
      <c r="A193">
        <f>A192+1</f>
        <v>193</v>
      </c>
      <c r="B193">
        <v>26</v>
      </c>
      <c r="C193">
        <f t="shared" ref="C193:C256" si="3">ROUNDDOWN(ROW()/12,0)+1</f>
        <v>17</v>
      </c>
      <c r="D193">
        <f>IF(D192=12,1,D192+1)</f>
        <v>1</v>
      </c>
      <c r="G193">
        <f>G192+1</f>
        <v>193</v>
      </c>
      <c r="H193">
        <v>26</v>
      </c>
      <c r="I193">
        <v>20210821</v>
      </c>
      <c r="J193" cm="1">
        <f t="array" ref="J193">INDEX(Sheet1!A:X,C192+1,5)</f>
        <v>2500</v>
      </c>
      <c r="K193">
        <v>20260821</v>
      </c>
      <c r="L193">
        <f>L192+1</f>
        <v>193</v>
      </c>
    </row>
    <row r="194" spans="1:12">
      <c r="A194">
        <f>A193+1</f>
        <v>194</v>
      </c>
      <c r="B194">
        <v>26</v>
      </c>
      <c r="C194">
        <f t="shared" si="3"/>
        <v>17</v>
      </c>
      <c r="D194">
        <f>IF(D193=12,1,D193+1)</f>
        <v>2</v>
      </c>
      <c r="G194">
        <f>G193+1</f>
        <v>194</v>
      </c>
      <c r="H194">
        <v>26</v>
      </c>
      <c r="I194">
        <v>20210821</v>
      </c>
      <c r="J194" cm="1">
        <f t="array" ref="J194">INDEX(Sheet1!A:X,C193+1,5)</f>
        <v>2500</v>
      </c>
      <c r="K194">
        <v>20260821</v>
      </c>
      <c r="L194">
        <f>L193+1</f>
        <v>194</v>
      </c>
    </row>
    <row r="195" spans="1:12">
      <c r="A195">
        <f>A194+1</f>
        <v>195</v>
      </c>
      <c r="B195">
        <v>26</v>
      </c>
      <c r="C195">
        <f t="shared" si="3"/>
        <v>17</v>
      </c>
      <c r="D195">
        <f>IF(D194=12,1,D194+1)</f>
        <v>3</v>
      </c>
      <c r="G195">
        <f>G194+1</f>
        <v>195</v>
      </c>
      <c r="H195">
        <v>26</v>
      </c>
      <c r="I195">
        <v>20210821</v>
      </c>
      <c r="J195" cm="1">
        <f t="array" ref="J195">INDEX(Sheet1!A:X,C194+1,5)</f>
        <v>2500</v>
      </c>
      <c r="K195">
        <v>20260821</v>
      </c>
      <c r="L195">
        <f>L194+1</f>
        <v>195</v>
      </c>
    </row>
    <row r="196" spans="1:12">
      <c r="A196">
        <f>A195+1</f>
        <v>196</v>
      </c>
      <c r="B196">
        <v>26</v>
      </c>
      <c r="C196">
        <f t="shared" si="3"/>
        <v>17</v>
      </c>
      <c r="D196">
        <f>IF(D195=12,1,D195+1)</f>
        <v>4</v>
      </c>
      <c r="G196">
        <f>G195+1</f>
        <v>196</v>
      </c>
      <c r="H196">
        <v>26</v>
      </c>
      <c r="I196">
        <v>20210821</v>
      </c>
      <c r="J196" cm="1">
        <f t="array" ref="J196">INDEX(Sheet1!A:X,C195+1,5)</f>
        <v>2500</v>
      </c>
      <c r="K196">
        <v>20260821</v>
      </c>
      <c r="L196">
        <f>L195+1</f>
        <v>196</v>
      </c>
    </row>
    <row r="197" spans="1:12">
      <c r="A197">
        <f>A196+1</f>
        <v>197</v>
      </c>
      <c r="B197">
        <v>26</v>
      </c>
      <c r="C197">
        <f t="shared" si="3"/>
        <v>17</v>
      </c>
      <c r="D197">
        <f>IF(D196=12,1,D196+1)</f>
        <v>5</v>
      </c>
      <c r="G197">
        <f>G196+1</f>
        <v>197</v>
      </c>
      <c r="H197">
        <v>26</v>
      </c>
      <c r="I197">
        <v>20210821</v>
      </c>
      <c r="J197" cm="1">
        <f t="array" ref="J197">INDEX(Sheet1!A:X,C196+1,5)</f>
        <v>2500</v>
      </c>
      <c r="K197">
        <v>20260821</v>
      </c>
      <c r="L197">
        <f>L196+1</f>
        <v>197</v>
      </c>
    </row>
    <row r="198" spans="1:12">
      <c r="A198">
        <f>A197+1</f>
        <v>198</v>
      </c>
      <c r="B198">
        <v>26</v>
      </c>
      <c r="C198">
        <f t="shared" si="3"/>
        <v>17</v>
      </c>
      <c r="D198">
        <f>IF(D197=12,1,D197+1)</f>
        <v>6</v>
      </c>
      <c r="G198">
        <f>G197+1</f>
        <v>198</v>
      </c>
      <c r="H198">
        <v>26</v>
      </c>
      <c r="I198">
        <v>20210821</v>
      </c>
      <c r="J198" cm="1">
        <f t="array" ref="J198">INDEX(Sheet1!A:X,C197+1,5)</f>
        <v>2500</v>
      </c>
      <c r="K198">
        <v>20260821</v>
      </c>
      <c r="L198">
        <f>L197+1</f>
        <v>198</v>
      </c>
    </row>
    <row r="199" spans="1:12">
      <c r="A199">
        <f>A198+1</f>
        <v>199</v>
      </c>
      <c r="B199">
        <v>26</v>
      </c>
      <c r="C199">
        <f t="shared" si="3"/>
        <v>17</v>
      </c>
      <c r="D199">
        <f>IF(D198=12,1,D198+1)</f>
        <v>7</v>
      </c>
      <c r="G199">
        <f>G198+1</f>
        <v>199</v>
      </c>
      <c r="H199">
        <v>26</v>
      </c>
      <c r="I199">
        <v>20210821</v>
      </c>
      <c r="J199" cm="1">
        <f t="array" ref="J199">INDEX(Sheet1!A:X,C198+1,5)</f>
        <v>2500</v>
      </c>
      <c r="K199">
        <v>20260821</v>
      </c>
      <c r="L199">
        <f>L198+1</f>
        <v>199</v>
      </c>
    </row>
    <row r="200" spans="1:12">
      <c r="A200">
        <f>A199+1</f>
        <v>200</v>
      </c>
      <c r="B200">
        <v>26</v>
      </c>
      <c r="C200">
        <f t="shared" si="3"/>
        <v>17</v>
      </c>
      <c r="D200">
        <f>IF(D199=12,1,D199+1)</f>
        <v>8</v>
      </c>
      <c r="G200">
        <f>G199+1</f>
        <v>200</v>
      </c>
      <c r="H200">
        <v>26</v>
      </c>
      <c r="I200">
        <v>20210821</v>
      </c>
      <c r="J200" cm="1">
        <f t="array" ref="J200">INDEX(Sheet1!A:X,C199+1,5)</f>
        <v>2500</v>
      </c>
      <c r="K200">
        <v>20260821</v>
      </c>
      <c r="L200">
        <f>L199+1</f>
        <v>200</v>
      </c>
    </row>
    <row r="201" spans="1:12">
      <c r="A201">
        <f>A200+1</f>
        <v>201</v>
      </c>
      <c r="B201">
        <v>26</v>
      </c>
      <c r="C201">
        <f t="shared" si="3"/>
        <v>17</v>
      </c>
      <c r="D201">
        <f>IF(D200=12,1,D200+1)</f>
        <v>9</v>
      </c>
      <c r="G201">
        <f>G200+1</f>
        <v>201</v>
      </c>
      <c r="H201">
        <v>26</v>
      </c>
      <c r="I201">
        <v>20210821</v>
      </c>
      <c r="J201" cm="1">
        <f t="array" ref="J201">INDEX(Sheet1!A:X,C200+1,5)</f>
        <v>2500</v>
      </c>
      <c r="K201">
        <v>20260821</v>
      </c>
      <c r="L201">
        <f>L200+1</f>
        <v>201</v>
      </c>
    </row>
    <row r="202" spans="1:12">
      <c r="A202">
        <f>A201+1</f>
        <v>202</v>
      </c>
      <c r="B202">
        <v>26</v>
      </c>
      <c r="C202">
        <f t="shared" si="3"/>
        <v>17</v>
      </c>
      <c r="D202">
        <f>IF(D201=12,1,D201+1)</f>
        <v>10</v>
      </c>
      <c r="G202">
        <f>G201+1</f>
        <v>202</v>
      </c>
      <c r="H202">
        <v>26</v>
      </c>
      <c r="I202">
        <v>20210821</v>
      </c>
      <c r="J202" cm="1">
        <f t="array" ref="J202">INDEX(Sheet1!A:X,C201+1,5)</f>
        <v>2500</v>
      </c>
      <c r="K202">
        <v>20260821</v>
      </c>
      <c r="L202">
        <f>L201+1</f>
        <v>202</v>
      </c>
    </row>
    <row r="203" spans="1:12">
      <c r="A203">
        <f>A202+1</f>
        <v>203</v>
      </c>
      <c r="B203">
        <v>26</v>
      </c>
      <c r="C203">
        <f t="shared" si="3"/>
        <v>17</v>
      </c>
      <c r="D203">
        <f>IF(D202=12,1,D202+1)</f>
        <v>11</v>
      </c>
      <c r="G203">
        <f>G202+1</f>
        <v>203</v>
      </c>
      <c r="H203">
        <v>26</v>
      </c>
      <c r="I203">
        <v>20210821</v>
      </c>
      <c r="J203" cm="1">
        <f t="array" ref="J203">INDEX(Sheet1!A:X,C202+1,5)</f>
        <v>2500</v>
      </c>
      <c r="K203">
        <v>20260821</v>
      </c>
      <c r="L203">
        <f>L202+1</f>
        <v>203</v>
      </c>
    </row>
    <row r="204" spans="1:12">
      <c r="A204">
        <f>A203+1</f>
        <v>204</v>
      </c>
      <c r="B204">
        <v>26</v>
      </c>
      <c r="C204">
        <f t="shared" si="3"/>
        <v>18</v>
      </c>
      <c r="D204">
        <f>IF(D203=12,1,D203+1)</f>
        <v>12</v>
      </c>
      <c r="G204">
        <f>G203+1</f>
        <v>204</v>
      </c>
      <c r="H204">
        <v>26</v>
      </c>
      <c r="I204">
        <v>20210821</v>
      </c>
      <c r="J204" cm="1">
        <f t="array" ref="J204">INDEX(Sheet1!A:X,C203+1,5)</f>
        <v>2500</v>
      </c>
      <c r="K204">
        <v>20260821</v>
      </c>
      <c r="L204">
        <f>L203+1</f>
        <v>204</v>
      </c>
    </row>
    <row r="205" spans="1:12">
      <c r="A205">
        <f>A204+1</f>
        <v>205</v>
      </c>
      <c r="B205">
        <v>26</v>
      </c>
      <c r="C205">
        <f t="shared" si="3"/>
        <v>18</v>
      </c>
      <c r="D205">
        <f>IF(D204=12,1,D204+1)</f>
        <v>1</v>
      </c>
      <c r="G205">
        <f>G204+1</f>
        <v>205</v>
      </c>
      <c r="H205">
        <v>26</v>
      </c>
      <c r="I205">
        <v>20210821</v>
      </c>
      <c r="J205" cm="1">
        <f t="array" ref="J205">INDEX(Sheet1!A:X,C204+1,5)</f>
        <v>4500</v>
      </c>
      <c r="K205">
        <v>20260821</v>
      </c>
      <c r="L205">
        <f>L204+1</f>
        <v>205</v>
      </c>
    </row>
    <row r="206" spans="1:12">
      <c r="A206">
        <f>A205+1</f>
        <v>206</v>
      </c>
      <c r="B206">
        <v>26</v>
      </c>
      <c r="C206">
        <f t="shared" si="3"/>
        <v>18</v>
      </c>
      <c r="D206">
        <f>IF(D205=12,1,D205+1)</f>
        <v>2</v>
      </c>
      <c r="G206">
        <f>G205+1</f>
        <v>206</v>
      </c>
      <c r="H206">
        <v>26</v>
      </c>
      <c r="I206">
        <v>20210821</v>
      </c>
      <c r="J206" cm="1">
        <f t="array" ref="J206">INDEX(Sheet1!A:X,C205+1,5)</f>
        <v>4500</v>
      </c>
      <c r="K206">
        <v>20260821</v>
      </c>
      <c r="L206">
        <f>L205+1</f>
        <v>206</v>
      </c>
    </row>
    <row r="207" spans="1:12">
      <c r="A207">
        <f>A206+1</f>
        <v>207</v>
      </c>
      <c r="B207">
        <v>26</v>
      </c>
      <c r="C207">
        <f t="shared" si="3"/>
        <v>18</v>
      </c>
      <c r="D207">
        <f>IF(D206=12,1,D206+1)</f>
        <v>3</v>
      </c>
      <c r="G207">
        <f>G206+1</f>
        <v>207</v>
      </c>
      <c r="H207">
        <v>26</v>
      </c>
      <c r="I207">
        <v>20210821</v>
      </c>
      <c r="J207" cm="1">
        <f t="array" ref="J207">INDEX(Sheet1!A:X,C206+1,5)</f>
        <v>4500</v>
      </c>
      <c r="K207">
        <v>20260821</v>
      </c>
      <c r="L207">
        <f>L206+1</f>
        <v>207</v>
      </c>
    </row>
    <row r="208" spans="1:12">
      <c r="A208">
        <f>A207+1</f>
        <v>208</v>
      </c>
      <c r="B208">
        <v>26</v>
      </c>
      <c r="C208">
        <f t="shared" si="3"/>
        <v>18</v>
      </c>
      <c r="D208">
        <f>IF(D207=12,1,D207+1)</f>
        <v>4</v>
      </c>
      <c r="G208">
        <f>G207+1</f>
        <v>208</v>
      </c>
      <c r="H208">
        <v>26</v>
      </c>
      <c r="I208">
        <v>20210821</v>
      </c>
      <c r="J208" cm="1">
        <f t="array" ref="J208">INDEX(Sheet1!A:X,C207+1,5)</f>
        <v>4500</v>
      </c>
      <c r="K208">
        <v>20260821</v>
      </c>
      <c r="L208">
        <f>L207+1</f>
        <v>208</v>
      </c>
    </row>
    <row r="209" spans="1:12">
      <c r="A209">
        <f>A208+1</f>
        <v>209</v>
      </c>
      <c r="B209">
        <v>26</v>
      </c>
      <c r="C209">
        <f t="shared" si="3"/>
        <v>18</v>
      </c>
      <c r="D209">
        <f>IF(D208=12,1,D208+1)</f>
        <v>5</v>
      </c>
      <c r="G209">
        <f>G208+1</f>
        <v>209</v>
      </c>
      <c r="H209">
        <v>26</v>
      </c>
      <c r="I209">
        <v>20210821</v>
      </c>
      <c r="J209" cm="1">
        <f t="array" ref="J209">INDEX(Sheet1!A:X,C208+1,5)</f>
        <v>4500</v>
      </c>
      <c r="K209">
        <v>20260821</v>
      </c>
      <c r="L209">
        <f>L208+1</f>
        <v>209</v>
      </c>
    </row>
    <row r="210" spans="1:12">
      <c r="A210">
        <f>A209+1</f>
        <v>210</v>
      </c>
      <c r="B210">
        <v>26</v>
      </c>
      <c r="C210">
        <f t="shared" si="3"/>
        <v>18</v>
      </c>
      <c r="D210">
        <f>IF(D209=12,1,D209+1)</f>
        <v>6</v>
      </c>
      <c r="G210">
        <f>G209+1</f>
        <v>210</v>
      </c>
      <c r="H210">
        <v>26</v>
      </c>
      <c r="I210">
        <v>20210821</v>
      </c>
      <c r="J210" cm="1">
        <f t="array" ref="J210">INDEX(Sheet1!A:X,C209+1,5)</f>
        <v>4500</v>
      </c>
      <c r="K210">
        <v>20260821</v>
      </c>
      <c r="L210">
        <f>L209+1</f>
        <v>210</v>
      </c>
    </row>
    <row r="211" spans="1:12">
      <c r="A211">
        <f>A210+1</f>
        <v>211</v>
      </c>
      <c r="B211">
        <v>26</v>
      </c>
      <c r="C211">
        <f t="shared" si="3"/>
        <v>18</v>
      </c>
      <c r="D211">
        <f>IF(D210=12,1,D210+1)</f>
        <v>7</v>
      </c>
      <c r="G211">
        <f>G210+1</f>
        <v>211</v>
      </c>
      <c r="H211">
        <v>26</v>
      </c>
      <c r="I211">
        <v>20210821</v>
      </c>
      <c r="J211" cm="1">
        <f t="array" ref="J211">INDEX(Sheet1!A:X,C210+1,5)</f>
        <v>4500</v>
      </c>
      <c r="K211">
        <v>20260821</v>
      </c>
      <c r="L211">
        <f>L210+1</f>
        <v>211</v>
      </c>
    </row>
    <row r="212" spans="1:12">
      <c r="A212">
        <f>A211+1</f>
        <v>212</v>
      </c>
      <c r="B212">
        <v>26</v>
      </c>
      <c r="C212">
        <f t="shared" si="3"/>
        <v>18</v>
      </c>
      <c r="D212">
        <f>IF(D211=12,1,D211+1)</f>
        <v>8</v>
      </c>
      <c r="G212">
        <f>G211+1</f>
        <v>212</v>
      </c>
      <c r="H212">
        <v>26</v>
      </c>
      <c r="I212">
        <v>20210821</v>
      </c>
      <c r="J212" cm="1">
        <f t="array" ref="J212">INDEX(Sheet1!A:X,C211+1,5)</f>
        <v>4500</v>
      </c>
      <c r="K212">
        <v>20260821</v>
      </c>
      <c r="L212">
        <f>L211+1</f>
        <v>212</v>
      </c>
    </row>
    <row r="213" spans="1:12">
      <c r="A213">
        <f>A212+1</f>
        <v>213</v>
      </c>
      <c r="B213">
        <v>26</v>
      </c>
      <c r="C213">
        <f t="shared" si="3"/>
        <v>18</v>
      </c>
      <c r="D213">
        <f>IF(D212=12,1,D212+1)</f>
        <v>9</v>
      </c>
      <c r="G213">
        <f>G212+1</f>
        <v>213</v>
      </c>
      <c r="H213">
        <v>26</v>
      </c>
      <c r="I213">
        <v>20210821</v>
      </c>
      <c r="J213" cm="1">
        <f t="array" ref="J213">INDEX(Sheet1!A:X,C212+1,5)</f>
        <v>4500</v>
      </c>
      <c r="K213">
        <v>20260821</v>
      </c>
      <c r="L213">
        <f>L212+1</f>
        <v>213</v>
      </c>
    </row>
    <row r="214" spans="1:12">
      <c r="A214">
        <f>A213+1</f>
        <v>214</v>
      </c>
      <c r="B214">
        <v>26</v>
      </c>
      <c r="C214">
        <f t="shared" si="3"/>
        <v>18</v>
      </c>
      <c r="D214">
        <f>IF(D213=12,1,D213+1)</f>
        <v>10</v>
      </c>
      <c r="G214">
        <f>G213+1</f>
        <v>214</v>
      </c>
      <c r="H214">
        <v>26</v>
      </c>
      <c r="I214">
        <v>20210821</v>
      </c>
      <c r="J214" cm="1">
        <f t="array" ref="J214">INDEX(Sheet1!A:X,C213+1,5)</f>
        <v>4500</v>
      </c>
      <c r="K214">
        <v>20260821</v>
      </c>
      <c r="L214">
        <f>L213+1</f>
        <v>214</v>
      </c>
    </row>
    <row r="215" spans="1:12">
      <c r="A215">
        <f>A214+1</f>
        <v>215</v>
      </c>
      <c r="B215">
        <v>26</v>
      </c>
      <c r="C215">
        <f t="shared" si="3"/>
        <v>18</v>
      </c>
      <c r="D215">
        <f>IF(D214=12,1,D214+1)</f>
        <v>11</v>
      </c>
      <c r="G215">
        <f>G214+1</f>
        <v>215</v>
      </c>
      <c r="H215">
        <v>26</v>
      </c>
      <c r="I215">
        <v>20210821</v>
      </c>
      <c r="J215" cm="1">
        <f t="array" ref="J215">INDEX(Sheet1!A:X,C214+1,5)</f>
        <v>4500</v>
      </c>
      <c r="K215">
        <v>20260821</v>
      </c>
      <c r="L215">
        <f>L214+1</f>
        <v>215</v>
      </c>
    </row>
    <row r="216" spans="1:12">
      <c r="A216">
        <f>A215+1</f>
        <v>216</v>
      </c>
      <c r="B216">
        <v>26</v>
      </c>
      <c r="C216">
        <f t="shared" si="3"/>
        <v>19</v>
      </c>
      <c r="D216">
        <f>IF(D215=12,1,D215+1)</f>
        <v>12</v>
      </c>
      <c r="G216">
        <f>G215+1</f>
        <v>216</v>
      </c>
      <c r="H216">
        <v>26</v>
      </c>
      <c r="I216">
        <v>20210821</v>
      </c>
      <c r="J216" cm="1">
        <f t="array" ref="J216">INDEX(Sheet1!A:X,C215+1,5)</f>
        <v>4500</v>
      </c>
      <c r="K216">
        <v>20260821</v>
      </c>
      <c r="L216">
        <f>L215+1</f>
        <v>216</v>
      </c>
    </row>
    <row r="217" spans="1:12">
      <c r="A217">
        <f>A216+1</f>
        <v>217</v>
      </c>
      <c r="B217">
        <v>26</v>
      </c>
      <c r="C217">
        <f t="shared" si="3"/>
        <v>19</v>
      </c>
      <c r="D217">
        <f>IF(D216=12,1,D216+1)</f>
        <v>1</v>
      </c>
      <c r="G217">
        <f>G216+1</f>
        <v>217</v>
      </c>
      <c r="H217">
        <v>26</v>
      </c>
      <c r="I217">
        <v>20210821</v>
      </c>
      <c r="J217" cm="1">
        <f t="array" ref="J217">INDEX(Sheet1!A:X,C216+1,5)</f>
        <v>15000</v>
      </c>
      <c r="K217">
        <v>20260821</v>
      </c>
      <c r="L217">
        <f>L216+1</f>
        <v>217</v>
      </c>
    </row>
    <row r="218" spans="1:12">
      <c r="A218">
        <f>A217+1</f>
        <v>218</v>
      </c>
      <c r="B218">
        <v>26</v>
      </c>
      <c r="C218">
        <f t="shared" si="3"/>
        <v>19</v>
      </c>
      <c r="D218">
        <f>IF(D217=12,1,D217+1)</f>
        <v>2</v>
      </c>
      <c r="G218">
        <f>G217+1</f>
        <v>218</v>
      </c>
      <c r="H218">
        <v>26</v>
      </c>
      <c r="I218">
        <v>20210821</v>
      </c>
      <c r="J218" cm="1">
        <f t="array" ref="J218">INDEX(Sheet1!A:X,C217+1,5)</f>
        <v>15000</v>
      </c>
      <c r="K218">
        <v>20260821</v>
      </c>
      <c r="L218">
        <f>L217+1</f>
        <v>218</v>
      </c>
    </row>
    <row r="219" spans="1:12">
      <c r="A219">
        <f>A218+1</f>
        <v>219</v>
      </c>
      <c r="B219">
        <v>26</v>
      </c>
      <c r="C219">
        <f t="shared" si="3"/>
        <v>19</v>
      </c>
      <c r="D219">
        <f>IF(D218=12,1,D218+1)</f>
        <v>3</v>
      </c>
      <c r="G219">
        <f>G218+1</f>
        <v>219</v>
      </c>
      <c r="H219">
        <v>26</v>
      </c>
      <c r="I219">
        <v>20210821</v>
      </c>
      <c r="J219" cm="1">
        <f t="array" ref="J219">INDEX(Sheet1!A:X,C218+1,5)</f>
        <v>15000</v>
      </c>
      <c r="K219">
        <v>20260821</v>
      </c>
      <c r="L219">
        <f>L218+1</f>
        <v>219</v>
      </c>
    </row>
    <row r="220" spans="1:12">
      <c r="A220">
        <f>A219+1</f>
        <v>220</v>
      </c>
      <c r="B220">
        <v>26</v>
      </c>
      <c r="C220">
        <f t="shared" si="3"/>
        <v>19</v>
      </c>
      <c r="D220">
        <f>IF(D219=12,1,D219+1)</f>
        <v>4</v>
      </c>
      <c r="G220">
        <f>G219+1</f>
        <v>220</v>
      </c>
      <c r="H220">
        <v>26</v>
      </c>
      <c r="I220">
        <v>20210821</v>
      </c>
      <c r="J220" cm="1">
        <f t="array" ref="J220">INDEX(Sheet1!A:X,C219+1,5)</f>
        <v>15000</v>
      </c>
      <c r="K220">
        <v>20260821</v>
      </c>
      <c r="L220">
        <f>L219+1</f>
        <v>220</v>
      </c>
    </row>
    <row r="221" spans="1:12">
      <c r="A221">
        <f>A220+1</f>
        <v>221</v>
      </c>
      <c r="B221">
        <v>26</v>
      </c>
      <c r="C221">
        <f t="shared" si="3"/>
        <v>19</v>
      </c>
      <c r="D221">
        <f>IF(D220=12,1,D220+1)</f>
        <v>5</v>
      </c>
      <c r="G221">
        <f>G220+1</f>
        <v>221</v>
      </c>
      <c r="H221">
        <v>26</v>
      </c>
      <c r="I221">
        <v>20210821</v>
      </c>
      <c r="J221" cm="1">
        <f t="array" ref="J221">INDEX(Sheet1!A:X,C220+1,5)</f>
        <v>15000</v>
      </c>
      <c r="K221">
        <v>20260821</v>
      </c>
      <c r="L221">
        <f>L220+1</f>
        <v>221</v>
      </c>
    </row>
    <row r="222" spans="1:12">
      <c r="A222">
        <f>A221+1</f>
        <v>222</v>
      </c>
      <c r="B222">
        <v>26</v>
      </c>
      <c r="C222">
        <f t="shared" si="3"/>
        <v>19</v>
      </c>
      <c r="D222">
        <f>IF(D221=12,1,D221+1)</f>
        <v>6</v>
      </c>
      <c r="G222">
        <f>G221+1</f>
        <v>222</v>
      </c>
      <c r="H222">
        <v>26</v>
      </c>
      <c r="I222">
        <v>20210821</v>
      </c>
      <c r="J222" cm="1">
        <f t="array" ref="J222">INDEX(Sheet1!A:X,C221+1,5)</f>
        <v>15000</v>
      </c>
      <c r="K222">
        <v>20260821</v>
      </c>
      <c r="L222">
        <f>L221+1</f>
        <v>222</v>
      </c>
    </row>
    <row r="223" spans="1:12">
      <c r="A223">
        <f>A222+1</f>
        <v>223</v>
      </c>
      <c r="B223">
        <v>26</v>
      </c>
      <c r="C223">
        <f t="shared" si="3"/>
        <v>19</v>
      </c>
      <c r="D223">
        <f>IF(D222=12,1,D222+1)</f>
        <v>7</v>
      </c>
      <c r="G223">
        <f>G222+1</f>
        <v>223</v>
      </c>
      <c r="H223">
        <v>26</v>
      </c>
      <c r="I223">
        <v>20210821</v>
      </c>
      <c r="J223" cm="1">
        <f t="array" ref="J223">INDEX(Sheet1!A:X,C222+1,5)</f>
        <v>15000</v>
      </c>
      <c r="K223">
        <v>20260821</v>
      </c>
      <c r="L223">
        <f>L222+1</f>
        <v>223</v>
      </c>
    </row>
    <row r="224" spans="1:12">
      <c r="A224">
        <f>A223+1</f>
        <v>224</v>
      </c>
      <c r="B224">
        <v>26</v>
      </c>
      <c r="C224">
        <f t="shared" si="3"/>
        <v>19</v>
      </c>
      <c r="D224">
        <f>IF(D223=12,1,D223+1)</f>
        <v>8</v>
      </c>
      <c r="G224">
        <f>G223+1</f>
        <v>224</v>
      </c>
      <c r="H224">
        <v>26</v>
      </c>
      <c r="I224">
        <v>20210821</v>
      </c>
      <c r="J224" cm="1">
        <f t="array" ref="J224">INDEX(Sheet1!A:X,C223+1,5)</f>
        <v>15000</v>
      </c>
      <c r="K224">
        <v>20260821</v>
      </c>
      <c r="L224">
        <f>L223+1</f>
        <v>224</v>
      </c>
    </row>
    <row r="225" spans="1:12">
      <c r="A225">
        <f>A224+1</f>
        <v>225</v>
      </c>
      <c r="B225">
        <v>26</v>
      </c>
      <c r="C225">
        <f t="shared" si="3"/>
        <v>19</v>
      </c>
      <c r="D225">
        <f>IF(D224=12,1,D224+1)</f>
        <v>9</v>
      </c>
      <c r="G225">
        <f>G224+1</f>
        <v>225</v>
      </c>
      <c r="H225">
        <v>26</v>
      </c>
      <c r="I225">
        <v>20210821</v>
      </c>
      <c r="J225" cm="1">
        <f t="array" ref="J225">INDEX(Sheet1!A:X,C224+1,5)</f>
        <v>15000</v>
      </c>
      <c r="K225">
        <v>20260821</v>
      </c>
      <c r="L225">
        <f>L224+1</f>
        <v>225</v>
      </c>
    </row>
    <row r="226" spans="1:12">
      <c r="A226">
        <f>A225+1</f>
        <v>226</v>
      </c>
      <c r="B226">
        <v>26</v>
      </c>
      <c r="C226">
        <f t="shared" si="3"/>
        <v>19</v>
      </c>
      <c r="D226">
        <f>IF(D225=12,1,D225+1)</f>
        <v>10</v>
      </c>
      <c r="G226">
        <f>G225+1</f>
        <v>226</v>
      </c>
      <c r="H226">
        <v>26</v>
      </c>
      <c r="I226">
        <v>20210821</v>
      </c>
      <c r="J226" cm="1">
        <f t="array" ref="J226">INDEX(Sheet1!A:X,C225+1,5)</f>
        <v>15000</v>
      </c>
      <c r="K226">
        <v>20260821</v>
      </c>
      <c r="L226">
        <f>L225+1</f>
        <v>226</v>
      </c>
    </row>
    <row r="227" spans="1:12">
      <c r="A227">
        <f>A226+1</f>
        <v>227</v>
      </c>
      <c r="B227">
        <v>26</v>
      </c>
      <c r="C227">
        <f t="shared" si="3"/>
        <v>19</v>
      </c>
      <c r="D227">
        <f>IF(D226=12,1,D226+1)</f>
        <v>11</v>
      </c>
      <c r="G227">
        <f>G226+1</f>
        <v>227</v>
      </c>
      <c r="H227">
        <v>26</v>
      </c>
      <c r="I227">
        <v>20210821</v>
      </c>
      <c r="J227" cm="1">
        <f t="array" ref="J227">INDEX(Sheet1!A:X,C226+1,5)</f>
        <v>15000</v>
      </c>
      <c r="K227">
        <v>20260821</v>
      </c>
      <c r="L227">
        <f>L226+1</f>
        <v>227</v>
      </c>
    </row>
    <row r="228" spans="1:12">
      <c r="A228">
        <f>A227+1</f>
        <v>228</v>
      </c>
      <c r="B228">
        <v>26</v>
      </c>
      <c r="C228">
        <f t="shared" si="3"/>
        <v>20</v>
      </c>
      <c r="D228">
        <f>IF(D227=12,1,D227+1)</f>
        <v>12</v>
      </c>
      <c r="G228">
        <f>G227+1</f>
        <v>228</v>
      </c>
      <c r="H228">
        <v>26</v>
      </c>
      <c r="I228">
        <v>20210821</v>
      </c>
      <c r="J228" cm="1">
        <f t="array" ref="J228">INDEX(Sheet1!A:X,C227+1,5)</f>
        <v>15000</v>
      </c>
      <c r="K228">
        <v>20260821</v>
      </c>
      <c r="L228">
        <f>L227+1</f>
        <v>228</v>
      </c>
    </row>
    <row r="229" spans="1:12">
      <c r="A229">
        <f>A228+1</f>
        <v>229</v>
      </c>
      <c r="B229">
        <v>26</v>
      </c>
      <c r="C229">
        <f t="shared" si="3"/>
        <v>20</v>
      </c>
      <c r="D229">
        <f>IF(D228=12,1,D228+1)</f>
        <v>1</v>
      </c>
      <c r="G229">
        <f>G228+1</f>
        <v>229</v>
      </c>
      <c r="H229">
        <v>26</v>
      </c>
      <c r="I229">
        <v>20210821</v>
      </c>
      <c r="J229" cm="1">
        <f t="array" ref="J229">INDEX(Sheet1!A:X,C228+1,5)</f>
        <v>10000</v>
      </c>
      <c r="K229">
        <v>20260821</v>
      </c>
      <c r="L229">
        <f>L228+1</f>
        <v>229</v>
      </c>
    </row>
    <row r="230" spans="1:12">
      <c r="A230">
        <f>A229+1</f>
        <v>230</v>
      </c>
      <c r="B230">
        <v>26</v>
      </c>
      <c r="C230">
        <f t="shared" si="3"/>
        <v>20</v>
      </c>
      <c r="D230">
        <f>IF(D229=12,1,D229+1)</f>
        <v>2</v>
      </c>
      <c r="G230">
        <f>G229+1</f>
        <v>230</v>
      </c>
      <c r="H230">
        <v>26</v>
      </c>
      <c r="I230">
        <v>20210821</v>
      </c>
      <c r="J230" cm="1">
        <f t="array" ref="J230">INDEX(Sheet1!A:X,C229+1,5)</f>
        <v>10000</v>
      </c>
      <c r="K230">
        <v>20260821</v>
      </c>
      <c r="L230">
        <f>L229+1</f>
        <v>230</v>
      </c>
    </row>
    <row r="231" spans="1:12">
      <c r="A231">
        <f>A230+1</f>
        <v>231</v>
      </c>
      <c r="B231">
        <v>26</v>
      </c>
      <c r="C231">
        <f t="shared" si="3"/>
        <v>20</v>
      </c>
      <c r="D231">
        <f>IF(D230=12,1,D230+1)</f>
        <v>3</v>
      </c>
      <c r="G231">
        <f>G230+1</f>
        <v>231</v>
      </c>
      <c r="H231">
        <v>26</v>
      </c>
      <c r="I231">
        <v>20210821</v>
      </c>
      <c r="J231" cm="1">
        <f t="array" ref="J231">INDEX(Sheet1!A:X,C230+1,5)</f>
        <v>10000</v>
      </c>
      <c r="K231">
        <v>20260821</v>
      </c>
      <c r="L231">
        <f>L230+1</f>
        <v>231</v>
      </c>
    </row>
    <row r="232" spans="1:12">
      <c r="A232">
        <f>A231+1</f>
        <v>232</v>
      </c>
      <c r="B232">
        <v>26</v>
      </c>
      <c r="C232">
        <f t="shared" si="3"/>
        <v>20</v>
      </c>
      <c r="D232">
        <f>IF(D231=12,1,D231+1)</f>
        <v>4</v>
      </c>
      <c r="G232">
        <f>G231+1</f>
        <v>232</v>
      </c>
      <c r="H232">
        <v>26</v>
      </c>
      <c r="I232">
        <v>20210821</v>
      </c>
      <c r="J232" cm="1">
        <f t="array" ref="J232">INDEX(Sheet1!A:X,C231+1,5)</f>
        <v>10000</v>
      </c>
      <c r="K232">
        <v>20260821</v>
      </c>
      <c r="L232">
        <f>L231+1</f>
        <v>232</v>
      </c>
    </row>
    <row r="233" spans="1:12">
      <c r="A233">
        <f>A232+1</f>
        <v>233</v>
      </c>
      <c r="B233">
        <v>26</v>
      </c>
      <c r="C233">
        <f t="shared" si="3"/>
        <v>20</v>
      </c>
      <c r="D233">
        <f>IF(D232=12,1,D232+1)</f>
        <v>5</v>
      </c>
      <c r="G233">
        <f>G232+1</f>
        <v>233</v>
      </c>
      <c r="H233">
        <v>26</v>
      </c>
      <c r="I233">
        <v>20210821</v>
      </c>
      <c r="J233" cm="1">
        <f t="array" ref="J233">INDEX(Sheet1!A:X,C232+1,5)</f>
        <v>10000</v>
      </c>
      <c r="K233">
        <v>20260821</v>
      </c>
      <c r="L233">
        <f>L232+1</f>
        <v>233</v>
      </c>
    </row>
    <row r="234" spans="1:12">
      <c r="A234">
        <f>A233+1</f>
        <v>234</v>
      </c>
      <c r="B234">
        <v>26</v>
      </c>
      <c r="C234">
        <f t="shared" si="3"/>
        <v>20</v>
      </c>
      <c r="D234">
        <f>IF(D233=12,1,D233+1)</f>
        <v>6</v>
      </c>
      <c r="G234">
        <f>G233+1</f>
        <v>234</v>
      </c>
      <c r="H234">
        <v>26</v>
      </c>
      <c r="I234">
        <v>20210821</v>
      </c>
      <c r="J234" cm="1">
        <f t="array" ref="J234">INDEX(Sheet1!A:X,C233+1,5)</f>
        <v>10000</v>
      </c>
      <c r="K234">
        <v>20260821</v>
      </c>
      <c r="L234">
        <f>L233+1</f>
        <v>234</v>
      </c>
    </row>
    <row r="235" spans="1:12">
      <c r="A235">
        <f>A234+1</f>
        <v>235</v>
      </c>
      <c r="B235">
        <v>26</v>
      </c>
      <c r="C235">
        <f t="shared" si="3"/>
        <v>20</v>
      </c>
      <c r="D235">
        <f>IF(D234=12,1,D234+1)</f>
        <v>7</v>
      </c>
      <c r="G235">
        <f>G234+1</f>
        <v>235</v>
      </c>
      <c r="H235">
        <v>26</v>
      </c>
      <c r="I235">
        <v>20210821</v>
      </c>
      <c r="J235" cm="1">
        <f t="array" ref="J235">INDEX(Sheet1!A:X,C234+1,5)</f>
        <v>10000</v>
      </c>
      <c r="K235">
        <v>20260821</v>
      </c>
      <c r="L235">
        <f>L234+1</f>
        <v>235</v>
      </c>
    </row>
    <row r="236" spans="1:12">
      <c r="A236">
        <f>A235+1</f>
        <v>236</v>
      </c>
      <c r="B236">
        <v>26</v>
      </c>
      <c r="C236">
        <f t="shared" si="3"/>
        <v>20</v>
      </c>
      <c r="D236">
        <f>IF(D235=12,1,D235+1)</f>
        <v>8</v>
      </c>
      <c r="G236">
        <f>G235+1</f>
        <v>236</v>
      </c>
      <c r="H236">
        <v>26</v>
      </c>
      <c r="I236">
        <v>20210821</v>
      </c>
      <c r="J236" cm="1">
        <f t="array" ref="J236">INDEX(Sheet1!A:X,C235+1,5)</f>
        <v>10000</v>
      </c>
      <c r="K236">
        <v>20260821</v>
      </c>
      <c r="L236">
        <f>L235+1</f>
        <v>236</v>
      </c>
    </row>
    <row r="237" spans="1:12">
      <c r="A237">
        <f>A236+1</f>
        <v>237</v>
      </c>
      <c r="B237">
        <v>26</v>
      </c>
      <c r="C237">
        <f t="shared" si="3"/>
        <v>20</v>
      </c>
      <c r="D237">
        <f>IF(D236=12,1,D236+1)</f>
        <v>9</v>
      </c>
      <c r="G237">
        <f>G236+1</f>
        <v>237</v>
      </c>
      <c r="H237">
        <v>26</v>
      </c>
      <c r="I237">
        <v>20210821</v>
      </c>
      <c r="J237" cm="1">
        <f t="array" ref="J237">INDEX(Sheet1!A:X,C236+1,5)</f>
        <v>10000</v>
      </c>
      <c r="K237">
        <v>20260821</v>
      </c>
      <c r="L237">
        <f>L236+1</f>
        <v>237</v>
      </c>
    </row>
    <row r="238" spans="1:12">
      <c r="A238">
        <f>A237+1</f>
        <v>238</v>
      </c>
      <c r="B238">
        <v>26</v>
      </c>
      <c r="C238">
        <f t="shared" si="3"/>
        <v>20</v>
      </c>
      <c r="D238">
        <f>IF(D237=12,1,D237+1)</f>
        <v>10</v>
      </c>
      <c r="G238">
        <f>G237+1</f>
        <v>238</v>
      </c>
      <c r="H238">
        <v>26</v>
      </c>
      <c r="I238">
        <v>20210821</v>
      </c>
      <c r="J238" cm="1">
        <f t="array" ref="J238">INDEX(Sheet1!A:X,C237+1,5)</f>
        <v>10000</v>
      </c>
      <c r="K238">
        <v>20260821</v>
      </c>
      <c r="L238">
        <f>L237+1</f>
        <v>238</v>
      </c>
    </row>
    <row r="239" spans="1:12">
      <c r="A239">
        <f>A238+1</f>
        <v>239</v>
      </c>
      <c r="B239">
        <v>26</v>
      </c>
      <c r="C239">
        <f t="shared" si="3"/>
        <v>20</v>
      </c>
      <c r="D239">
        <f>IF(D238=12,1,D238+1)</f>
        <v>11</v>
      </c>
      <c r="G239">
        <f>G238+1</f>
        <v>239</v>
      </c>
      <c r="H239">
        <v>26</v>
      </c>
      <c r="I239">
        <v>20210821</v>
      </c>
      <c r="J239" cm="1">
        <f t="array" ref="J239">INDEX(Sheet1!A:X,C238+1,5)</f>
        <v>10000</v>
      </c>
      <c r="K239">
        <v>20260821</v>
      </c>
      <c r="L239">
        <f>L238+1</f>
        <v>239</v>
      </c>
    </row>
    <row r="240" spans="1:12">
      <c r="A240">
        <f>A239+1</f>
        <v>240</v>
      </c>
      <c r="B240">
        <v>26</v>
      </c>
      <c r="C240">
        <f t="shared" si="3"/>
        <v>21</v>
      </c>
      <c r="D240">
        <f>IF(D239=12,1,D239+1)</f>
        <v>12</v>
      </c>
      <c r="G240">
        <f>G239+1</f>
        <v>240</v>
      </c>
      <c r="H240">
        <v>26</v>
      </c>
      <c r="I240">
        <v>20210821</v>
      </c>
      <c r="J240" cm="1">
        <f t="array" ref="J240">INDEX(Sheet1!A:X,C239+1,5)</f>
        <v>10000</v>
      </c>
      <c r="K240">
        <v>20260821</v>
      </c>
      <c r="L240">
        <f>L239+1</f>
        <v>240</v>
      </c>
    </row>
    <row r="241" spans="1:12">
      <c r="A241">
        <f>A240+1</f>
        <v>241</v>
      </c>
      <c r="B241">
        <v>26</v>
      </c>
      <c r="C241">
        <f t="shared" si="3"/>
        <v>21</v>
      </c>
      <c r="D241">
        <f>IF(D240=12,1,D240+1)</f>
        <v>1</v>
      </c>
      <c r="G241">
        <f>G240+1</f>
        <v>241</v>
      </c>
      <c r="H241">
        <v>26</v>
      </c>
      <c r="I241">
        <v>20210821</v>
      </c>
      <c r="J241" cm="1">
        <f t="array" ref="J241">INDEX(Sheet1!A:X,C240+1,5)</f>
        <v>38500</v>
      </c>
      <c r="K241">
        <v>20260821</v>
      </c>
      <c r="L241">
        <f>L240+1</f>
        <v>241</v>
      </c>
    </row>
    <row r="242" spans="1:12">
      <c r="A242">
        <f>A241+1</f>
        <v>242</v>
      </c>
      <c r="B242">
        <v>26</v>
      </c>
      <c r="C242">
        <f t="shared" si="3"/>
        <v>21</v>
      </c>
      <c r="D242">
        <f>IF(D241=12,1,D241+1)</f>
        <v>2</v>
      </c>
      <c r="G242">
        <f>G241+1</f>
        <v>242</v>
      </c>
      <c r="H242">
        <v>26</v>
      </c>
      <c r="I242">
        <v>20210821</v>
      </c>
      <c r="J242" cm="1">
        <f t="array" ref="J242">INDEX(Sheet1!A:X,C241+1,5)</f>
        <v>38500</v>
      </c>
      <c r="K242">
        <v>20260821</v>
      </c>
      <c r="L242">
        <f>L241+1</f>
        <v>242</v>
      </c>
    </row>
    <row r="243" spans="1:12">
      <c r="A243">
        <f>A242+1</f>
        <v>243</v>
      </c>
      <c r="B243">
        <v>26</v>
      </c>
      <c r="C243">
        <f t="shared" si="3"/>
        <v>21</v>
      </c>
      <c r="D243">
        <f>IF(D242=12,1,D242+1)</f>
        <v>3</v>
      </c>
      <c r="G243">
        <f>G242+1</f>
        <v>243</v>
      </c>
      <c r="H243">
        <v>26</v>
      </c>
      <c r="I243">
        <v>20210821</v>
      </c>
      <c r="J243" cm="1">
        <f t="array" ref="J243">INDEX(Sheet1!A:X,C242+1,5)</f>
        <v>38500</v>
      </c>
      <c r="K243">
        <v>20260821</v>
      </c>
      <c r="L243">
        <f>L242+1</f>
        <v>243</v>
      </c>
    </row>
    <row r="244" spans="1:12">
      <c r="A244">
        <f>A243+1</f>
        <v>244</v>
      </c>
      <c r="B244">
        <v>26</v>
      </c>
      <c r="C244">
        <f t="shared" si="3"/>
        <v>21</v>
      </c>
      <c r="D244">
        <f>IF(D243=12,1,D243+1)</f>
        <v>4</v>
      </c>
      <c r="G244">
        <f>G243+1</f>
        <v>244</v>
      </c>
      <c r="H244">
        <v>26</v>
      </c>
      <c r="I244">
        <v>20210821</v>
      </c>
      <c r="J244" cm="1">
        <f t="array" ref="J244">INDEX(Sheet1!A:X,C243+1,5)</f>
        <v>38500</v>
      </c>
      <c r="K244">
        <v>20260821</v>
      </c>
      <c r="L244">
        <f>L243+1</f>
        <v>244</v>
      </c>
    </row>
    <row r="245" spans="1:12">
      <c r="A245">
        <f>A244+1</f>
        <v>245</v>
      </c>
      <c r="B245">
        <v>26</v>
      </c>
      <c r="C245">
        <f t="shared" si="3"/>
        <v>21</v>
      </c>
      <c r="D245">
        <f>IF(D244=12,1,D244+1)</f>
        <v>5</v>
      </c>
      <c r="G245">
        <f>G244+1</f>
        <v>245</v>
      </c>
      <c r="H245">
        <v>26</v>
      </c>
      <c r="I245">
        <v>20210821</v>
      </c>
      <c r="J245" cm="1">
        <f t="array" ref="J245">INDEX(Sheet1!A:X,C244+1,5)</f>
        <v>38500</v>
      </c>
      <c r="K245">
        <v>20260821</v>
      </c>
      <c r="L245">
        <f>L244+1</f>
        <v>245</v>
      </c>
    </row>
    <row r="246" spans="1:12">
      <c r="A246">
        <f>A245+1</f>
        <v>246</v>
      </c>
      <c r="B246">
        <v>26</v>
      </c>
      <c r="C246">
        <f t="shared" si="3"/>
        <v>21</v>
      </c>
      <c r="D246">
        <f>IF(D245=12,1,D245+1)</f>
        <v>6</v>
      </c>
      <c r="G246">
        <f>G245+1</f>
        <v>246</v>
      </c>
      <c r="H246">
        <v>26</v>
      </c>
      <c r="I246">
        <v>20210821</v>
      </c>
      <c r="J246" cm="1">
        <f t="array" ref="J246">INDEX(Sheet1!A:X,C245+1,5)</f>
        <v>38500</v>
      </c>
      <c r="K246">
        <v>20260821</v>
      </c>
      <c r="L246">
        <f>L245+1</f>
        <v>246</v>
      </c>
    </row>
    <row r="247" spans="1:12">
      <c r="A247">
        <f>A246+1</f>
        <v>247</v>
      </c>
      <c r="B247">
        <v>26</v>
      </c>
      <c r="C247">
        <f t="shared" si="3"/>
        <v>21</v>
      </c>
      <c r="D247">
        <f>IF(D246=12,1,D246+1)</f>
        <v>7</v>
      </c>
      <c r="G247">
        <f>G246+1</f>
        <v>247</v>
      </c>
      <c r="H247">
        <v>26</v>
      </c>
      <c r="I247">
        <v>20210821</v>
      </c>
      <c r="J247" cm="1">
        <f t="array" ref="J247">INDEX(Sheet1!A:X,C246+1,5)</f>
        <v>38500</v>
      </c>
      <c r="K247">
        <v>20260821</v>
      </c>
      <c r="L247">
        <f>L246+1</f>
        <v>247</v>
      </c>
    </row>
    <row r="248" spans="1:12">
      <c r="A248">
        <f>A247+1</f>
        <v>248</v>
      </c>
      <c r="B248">
        <v>26</v>
      </c>
      <c r="C248">
        <f t="shared" si="3"/>
        <v>21</v>
      </c>
      <c r="D248">
        <f>IF(D247=12,1,D247+1)</f>
        <v>8</v>
      </c>
      <c r="G248">
        <f>G247+1</f>
        <v>248</v>
      </c>
      <c r="H248">
        <v>26</v>
      </c>
      <c r="I248">
        <v>20210821</v>
      </c>
      <c r="J248" cm="1">
        <f t="array" ref="J248">INDEX(Sheet1!A:X,C247+1,5)</f>
        <v>38500</v>
      </c>
      <c r="K248">
        <v>20260821</v>
      </c>
      <c r="L248">
        <f>L247+1</f>
        <v>248</v>
      </c>
    </row>
    <row r="249" spans="1:12">
      <c r="A249">
        <f>A248+1</f>
        <v>249</v>
      </c>
      <c r="B249">
        <v>26</v>
      </c>
      <c r="C249">
        <f t="shared" si="3"/>
        <v>21</v>
      </c>
      <c r="D249">
        <f>IF(D248=12,1,D248+1)</f>
        <v>9</v>
      </c>
      <c r="G249">
        <f>G248+1</f>
        <v>249</v>
      </c>
      <c r="H249">
        <v>26</v>
      </c>
      <c r="I249">
        <v>20210821</v>
      </c>
      <c r="J249" cm="1">
        <f t="array" ref="J249">INDEX(Sheet1!A:X,C248+1,5)</f>
        <v>38500</v>
      </c>
      <c r="K249">
        <v>20260821</v>
      </c>
      <c r="L249">
        <f>L248+1</f>
        <v>249</v>
      </c>
    </row>
    <row r="250" spans="1:12">
      <c r="A250">
        <f>A249+1</f>
        <v>250</v>
      </c>
      <c r="B250">
        <v>26</v>
      </c>
      <c r="C250">
        <f t="shared" si="3"/>
        <v>21</v>
      </c>
      <c r="D250">
        <f>IF(D249=12,1,D249+1)</f>
        <v>10</v>
      </c>
      <c r="G250">
        <f>G249+1</f>
        <v>250</v>
      </c>
      <c r="H250">
        <v>26</v>
      </c>
      <c r="I250">
        <v>20210821</v>
      </c>
      <c r="J250" cm="1">
        <f t="array" ref="J250">INDEX(Sheet1!A:X,C249+1,5)</f>
        <v>38500</v>
      </c>
      <c r="K250">
        <v>20260821</v>
      </c>
      <c r="L250">
        <f>L249+1</f>
        <v>250</v>
      </c>
    </row>
    <row r="251" spans="1:12">
      <c r="A251">
        <f>A250+1</f>
        <v>251</v>
      </c>
      <c r="B251">
        <v>26</v>
      </c>
      <c r="C251">
        <f t="shared" si="3"/>
        <v>21</v>
      </c>
      <c r="D251">
        <f>IF(D250=12,1,D250+1)</f>
        <v>11</v>
      </c>
      <c r="G251">
        <f>G250+1</f>
        <v>251</v>
      </c>
      <c r="H251">
        <v>26</v>
      </c>
      <c r="I251">
        <v>20210821</v>
      </c>
      <c r="J251" cm="1">
        <f t="array" ref="J251">INDEX(Sheet1!A:X,C250+1,5)</f>
        <v>38500</v>
      </c>
      <c r="K251">
        <v>20260821</v>
      </c>
      <c r="L251">
        <f>L250+1</f>
        <v>251</v>
      </c>
    </row>
    <row r="252" spans="1:12">
      <c r="A252">
        <f>A251+1</f>
        <v>252</v>
      </c>
      <c r="B252">
        <v>26</v>
      </c>
      <c r="C252">
        <f t="shared" si="3"/>
        <v>22</v>
      </c>
      <c r="D252">
        <f>IF(D251=12,1,D251+1)</f>
        <v>12</v>
      </c>
      <c r="G252">
        <f>G251+1</f>
        <v>252</v>
      </c>
      <c r="H252">
        <v>26</v>
      </c>
      <c r="I252">
        <v>20210821</v>
      </c>
      <c r="J252" cm="1">
        <f t="array" ref="J252">INDEX(Sheet1!A:X,C251+1,5)</f>
        <v>38500</v>
      </c>
      <c r="K252">
        <v>20260821</v>
      </c>
      <c r="L252">
        <f>L251+1</f>
        <v>252</v>
      </c>
    </row>
    <row r="253" spans="1:12">
      <c r="A253">
        <f>A252+1</f>
        <v>253</v>
      </c>
      <c r="B253">
        <v>26</v>
      </c>
      <c r="C253">
        <f t="shared" si="3"/>
        <v>22</v>
      </c>
      <c r="D253">
        <f>IF(D252=12,1,D252+1)</f>
        <v>1</v>
      </c>
      <c r="G253">
        <f>G252+1</f>
        <v>253</v>
      </c>
      <c r="H253">
        <v>26</v>
      </c>
      <c r="I253">
        <v>20210821</v>
      </c>
      <c r="J253" cm="1">
        <f t="array" ref="J253">INDEX(Sheet1!A:X,C252+1,5)</f>
        <v>850</v>
      </c>
      <c r="K253">
        <v>20260821</v>
      </c>
      <c r="L253">
        <f>L252+1</f>
        <v>253</v>
      </c>
    </row>
    <row r="254" spans="1:12">
      <c r="A254">
        <f>A253+1</f>
        <v>254</v>
      </c>
      <c r="B254">
        <v>26</v>
      </c>
      <c r="C254">
        <f t="shared" si="3"/>
        <v>22</v>
      </c>
      <c r="D254">
        <f>IF(D253=12,1,D253+1)</f>
        <v>2</v>
      </c>
      <c r="G254">
        <f>G253+1</f>
        <v>254</v>
      </c>
      <c r="H254">
        <v>26</v>
      </c>
      <c r="I254">
        <v>20210821</v>
      </c>
      <c r="J254" cm="1">
        <f t="array" ref="J254">INDEX(Sheet1!A:X,C253+1,5)</f>
        <v>850</v>
      </c>
      <c r="K254">
        <v>20260821</v>
      </c>
      <c r="L254">
        <f>L253+1</f>
        <v>254</v>
      </c>
    </row>
    <row r="255" spans="1:12">
      <c r="A255">
        <f>A254+1</f>
        <v>255</v>
      </c>
      <c r="B255">
        <v>26</v>
      </c>
      <c r="C255">
        <f t="shared" si="3"/>
        <v>22</v>
      </c>
      <c r="D255">
        <f>IF(D254=12,1,D254+1)</f>
        <v>3</v>
      </c>
      <c r="G255">
        <f>G254+1</f>
        <v>255</v>
      </c>
      <c r="H255">
        <v>26</v>
      </c>
      <c r="I255">
        <v>20210821</v>
      </c>
      <c r="J255" cm="1">
        <f t="array" ref="J255">INDEX(Sheet1!A:X,C254+1,5)</f>
        <v>850</v>
      </c>
      <c r="K255">
        <v>20260821</v>
      </c>
      <c r="L255">
        <f>L254+1</f>
        <v>255</v>
      </c>
    </row>
    <row r="256" spans="1:12">
      <c r="A256">
        <f>A255+1</f>
        <v>256</v>
      </c>
      <c r="B256">
        <v>26</v>
      </c>
      <c r="C256">
        <f t="shared" si="3"/>
        <v>22</v>
      </c>
      <c r="D256">
        <f>IF(D255=12,1,D255+1)</f>
        <v>4</v>
      </c>
      <c r="G256">
        <f>G255+1</f>
        <v>256</v>
      </c>
      <c r="H256">
        <v>26</v>
      </c>
      <c r="I256">
        <v>20210821</v>
      </c>
      <c r="J256" cm="1">
        <f t="array" ref="J256">INDEX(Sheet1!A:X,C255+1,5)</f>
        <v>850</v>
      </c>
      <c r="K256">
        <v>20260821</v>
      </c>
      <c r="L256">
        <f>L255+1</f>
        <v>256</v>
      </c>
    </row>
    <row r="257" spans="1:12">
      <c r="A257">
        <f>A256+1</f>
        <v>257</v>
      </c>
      <c r="B257">
        <v>26</v>
      </c>
      <c r="C257">
        <f t="shared" ref="C257:C320" si="4">ROUNDDOWN(ROW()/12,0)+1</f>
        <v>22</v>
      </c>
      <c r="D257">
        <f>IF(D256=12,1,D256+1)</f>
        <v>5</v>
      </c>
      <c r="G257">
        <f>G256+1</f>
        <v>257</v>
      </c>
      <c r="H257">
        <v>26</v>
      </c>
      <c r="I257">
        <v>20210821</v>
      </c>
      <c r="J257" cm="1">
        <f t="array" ref="J257">INDEX(Sheet1!A:X,C256+1,5)</f>
        <v>850</v>
      </c>
      <c r="K257">
        <v>20260821</v>
      </c>
      <c r="L257">
        <f>L256+1</f>
        <v>257</v>
      </c>
    </row>
    <row r="258" spans="1:12">
      <c r="A258">
        <f>A257+1</f>
        <v>258</v>
      </c>
      <c r="B258">
        <v>26</v>
      </c>
      <c r="C258">
        <f t="shared" si="4"/>
        <v>22</v>
      </c>
      <c r="D258">
        <f>IF(D257=12,1,D257+1)</f>
        <v>6</v>
      </c>
      <c r="G258">
        <f>G257+1</f>
        <v>258</v>
      </c>
      <c r="H258">
        <v>26</v>
      </c>
      <c r="I258">
        <v>20210821</v>
      </c>
      <c r="J258" cm="1">
        <f t="array" ref="J258">INDEX(Sheet1!A:X,C257+1,5)</f>
        <v>850</v>
      </c>
      <c r="K258">
        <v>20260821</v>
      </c>
      <c r="L258">
        <f>L257+1</f>
        <v>258</v>
      </c>
    </row>
    <row r="259" spans="1:12">
      <c r="A259">
        <f>A258+1</f>
        <v>259</v>
      </c>
      <c r="B259">
        <v>26</v>
      </c>
      <c r="C259">
        <f t="shared" si="4"/>
        <v>22</v>
      </c>
      <c r="D259">
        <f>IF(D258=12,1,D258+1)</f>
        <v>7</v>
      </c>
      <c r="G259">
        <f>G258+1</f>
        <v>259</v>
      </c>
      <c r="H259">
        <v>26</v>
      </c>
      <c r="I259">
        <v>20210821</v>
      </c>
      <c r="J259" cm="1">
        <f t="array" ref="J259">INDEX(Sheet1!A:X,C258+1,5)</f>
        <v>850</v>
      </c>
      <c r="K259">
        <v>20260821</v>
      </c>
      <c r="L259">
        <f>L258+1</f>
        <v>259</v>
      </c>
    </row>
    <row r="260" spans="1:12">
      <c r="A260">
        <f>A259+1</f>
        <v>260</v>
      </c>
      <c r="B260">
        <v>26</v>
      </c>
      <c r="C260">
        <f t="shared" si="4"/>
        <v>22</v>
      </c>
      <c r="D260">
        <f>IF(D259=12,1,D259+1)</f>
        <v>8</v>
      </c>
      <c r="G260">
        <f>G259+1</f>
        <v>260</v>
      </c>
      <c r="H260">
        <v>26</v>
      </c>
      <c r="I260">
        <v>20210821</v>
      </c>
      <c r="J260" cm="1">
        <f t="array" ref="J260">INDEX(Sheet1!A:X,C259+1,5)</f>
        <v>850</v>
      </c>
      <c r="K260">
        <v>20260821</v>
      </c>
      <c r="L260">
        <f>L259+1</f>
        <v>260</v>
      </c>
    </row>
    <row r="261" spans="1:12">
      <c r="A261">
        <f>A260+1</f>
        <v>261</v>
      </c>
      <c r="B261">
        <v>26</v>
      </c>
      <c r="C261">
        <f t="shared" si="4"/>
        <v>22</v>
      </c>
      <c r="D261">
        <f>IF(D260=12,1,D260+1)</f>
        <v>9</v>
      </c>
      <c r="G261">
        <f>G260+1</f>
        <v>261</v>
      </c>
      <c r="H261">
        <v>26</v>
      </c>
      <c r="I261">
        <v>20210821</v>
      </c>
      <c r="J261" cm="1">
        <f t="array" ref="J261">INDEX(Sheet1!A:X,C260+1,5)</f>
        <v>850</v>
      </c>
      <c r="K261">
        <v>20260821</v>
      </c>
      <c r="L261">
        <f>L260+1</f>
        <v>261</v>
      </c>
    </row>
    <row r="262" spans="1:12">
      <c r="A262">
        <f>A261+1</f>
        <v>262</v>
      </c>
      <c r="B262">
        <v>26</v>
      </c>
      <c r="C262">
        <f t="shared" si="4"/>
        <v>22</v>
      </c>
      <c r="D262">
        <f>IF(D261=12,1,D261+1)</f>
        <v>10</v>
      </c>
      <c r="G262">
        <f>G261+1</f>
        <v>262</v>
      </c>
      <c r="H262">
        <v>26</v>
      </c>
      <c r="I262">
        <v>20210821</v>
      </c>
      <c r="J262" cm="1">
        <f t="array" ref="J262">INDEX(Sheet1!A:X,C261+1,5)</f>
        <v>850</v>
      </c>
      <c r="K262">
        <v>20260821</v>
      </c>
      <c r="L262">
        <f>L261+1</f>
        <v>262</v>
      </c>
    </row>
    <row r="263" spans="1:12">
      <c r="A263">
        <f>A262+1</f>
        <v>263</v>
      </c>
      <c r="B263">
        <v>26</v>
      </c>
      <c r="C263">
        <f t="shared" si="4"/>
        <v>22</v>
      </c>
      <c r="D263">
        <f>IF(D262=12,1,D262+1)</f>
        <v>11</v>
      </c>
      <c r="G263">
        <f>G262+1</f>
        <v>263</v>
      </c>
      <c r="H263">
        <v>26</v>
      </c>
      <c r="I263">
        <v>20210821</v>
      </c>
      <c r="J263" cm="1">
        <f t="array" ref="J263">INDEX(Sheet1!A:X,C262+1,5)</f>
        <v>850</v>
      </c>
      <c r="K263">
        <v>20260821</v>
      </c>
      <c r="L263">
        <f>L262+1</f>
        <v>263</v>
      </c>
    </row>
    <row r="264" spans="1:12">
      <c r="A264">
        <f>A263+1</f>
        <v>264</v>
      </c>
      <c r="B264">
        <v>26</v>
      </c>
      <c r="C264">
        <f t="shared" si="4"/>
        <v>23</v>
      </c>
      <c r="D264">
        <f>IF(D263=12,1,D263+1)</f>
        <v>12</v>
      </c>
      <c r="G264">
        <f>G263+1</f>
        <v>264</v>
      </c>
      <c r="H264">
        <v>26</v>
      </c>
      <c r="I264">
        <v>20210821</v>
      </c>
      <c r="J264" cm="1">
        <f t="array" ref="J264">INDEX(Sheet1!A:X,C263+1,5)</f>
        <v>850</v>
      </c>
      <c r="K264">
        <v>20260821</v>
      </c>
      <c r="L264">
        <f>L263+1</f>
        <v>264</v>
      </c>
    </row>
    <row r="265" spans="1:12">
      <c r="A265">
        <f>A264+1</f>
        <v>265</v>
      </c>
      <c r="B265">
        <v>26</v>
      </c>
      <c r="C265">
        <f t="shared" si="4"/>
        <v>23</v>
      </c>
      <c r="D265">
        <f>IF(D264=12,1,D264+1)</f>
        <v>1</v>
      </c>
      <c r="G265">
        <f>G264+1</f>
        <v>265</v>
      </c>
      <c r="H265">
        <v>26</v>
      </c>
      <c r="I265">
        <v>20210821</v>
      </c>
      <c r="J265" cm="1">
        <f t="array" ref="J265">INDEX(Sheet1!A:X,C264+1,5)</f>
        <v>790</v>
      </c>
      <c r="K265">
        <v>20260821</v>
      </c>
      <c r="L265">
        <f>L264+1</f>
        <v>265</v>
      </c>
    </row>
    <row r="266" spans="1:12">
      <c r="A266">
        <f>A265+1</f>
        <v>266</v>
      </c>
      <c r="B266">
        <v>26</v>
      </c>
      <c r="C266">
        <f t="shared" si="4"/>
        <v>23</v>
      </c>
      <c r="D266">
        <f>IF(D265=12,1,D265+1)</f>
        <v>2</v>
      </c>
      <c r="G266">
        <f>G265+1</f>
        <v>266</v>
      </c>
      <c r="H266">
        <v>26</v>
      </c>
      <c r="I266">
        <v>20210821</v>
      </c>
      <c r="J266" cm="1">
        <f t="array" ref="J266">INDEX(Sheet1!A:X,C265+1,5)</f>
        <v>790</v>
      </c>
      <c r="K266">
        <v>20260821</v>
      </c>
      <c r="L266">
        <f>L265+1</f>
        <v>266</v>
      </c>
    </row>
    <row r="267" spans="1:12">
      <c r="A267">
        <f>A266+1</f>
        <v>267</v>
      </c>
      <c r="B267">
        <v>26</v>
      </c>
      <c r="C267">
        <f t="shared" si="4"/>
        <v>23</v>
      </c>
      <c r="D267">
        <f>IF(D266=12,1,D266+1)</f>
        <v>3</v>
      </c>
      <c r="G267">
        <f>G266+1</f>
        <v>267</v>
      </c>
      <c r="H267">
        <v>26</v>
      </c>
      <c r="I267">
        <v>20210821</v>
      </c>
      <c r="J267" cm="1">
        <f t="array" ref="J267">INDEX(Sheet1!A:X,C266+1,5)</f>
        <v>790</v>
      </c>
      <c r="K267">
        <v>20260821</v>
      </c>
      <c r="L267">
        <f>L266+1</f>
        <v>267</v>
      </c>
    </row>
    <row r="268" spans="1:12">
      <c r="A268">
        <f>A267+1</f>
        <v>268</v>
      </c>
      <c r="B268">
        <v>26</v>
      </c>
      <c r="C268">
        <f t="shared" si="4"/>
        <v>23</v>
      </c>
      <c r="D268">
        <f>IF(D267=12,1,D267+1)</f>
        <v>4</v>
      </c>
      <c r="G268">
        <f>G267+1</f>
        <v>268</v>
      </c>
      <c r="H268">
        <v>26</v>
      </c>
      <c r="I268">
        <v>20210821</v>
      </c>
      <c r="J268" cm="1">
        <f t="array" ref="J268">INDEX(Sheet1!A:X,C267+1,5)</f>
        <v>790</v>
      </c>
      <c r="K268">
        <v>20260821</v>
      </c>
      <c r="L268">
        <f>L267+1</f>
        <v>268</v>
      </c>
    </row>
    <row r="269" spans="1:12">
      <c r="A269">
        <f>A268+1</f>
        <v>269</v>
      </c>
      <c r="B269">
        <v>26</v>
      </c>
      <c r="C269">
        <f t="shared" si="4"/>
        <v>23</v>
      </c>
      <c r="D269">
        <f>IF(D268=12,1,D268+1)</f>
        <v>5</v>
      </c>
      <c r="G269">
        <f>G268+1</f>
        <v>269</v>
      </c>
      <c r="H269">
        <v>26</v>
      </c>
      <c r="I269">
        <v>20210821</v>
      </c>
      <c r="J269" cm="1">
        <f t="array" ref="J269">INDEX(Sheet1!A:X,C268+1,5)</f>
        <v>790</v>
      </c>
      <c r="K269">
        <v>20260821</v>
      </c>
      <c r="L269">
        <f>L268+1</f>
        <v>269</v>
      </c>
    </row>
    <row r="270" spans="1:12">
      <c r="A270">
        <f>A269+1</f>
        <v>270</v>
      </c>
      <c r="B270">
        <v>26</v>
      </c>
      <c r="C270">
        <f t="shared" si="4"/>
        <v>23</v>
      </c>
      <c r="D270">
        <f>IF(D269=12,1,D269+1)</f>
        <v>6</v>
      </c>
      <c r="G270">
        <f>G269+1</f>
        <v>270</v>
      </c>
      <c r="H270">
        <v>26</v>
      </c>
      <c r="I270">
        <v>20210821</v>
      </c>
      <c r="J270" cm="1">
        <f t="array" ref="J270">INDEX(Sheet1!A:X,C269+1,5)</f>
        <v>790</v>
      </c>
      <c r="K270">
        <v>20260821</v>
      </c>
      <c r="L270">
        <f>L269+1</f>
        <v>270</v>
      </c>
    </row>
    <row r="271" spans="1:12">
      <c r="A271">
        <f>A270+1</f>
        <v>271</v>
      </c>
      <c r="B271">
        <v>26</v>
      </c>
      <c r="C271">
        <f t="shared" si="4"/>
        <v>23</v>
      </c>
      <c r="D271">
        <f>IF(D270=12,1,D270+1)</f>
        <v>7</v>
      </c>
      <c r="G271">
        <f>G270+1</f>
        <v>271</v>
      </c>
      <c r="H271">
        <v>26</v>
      </c>
      <c r="I271">
        <v>20210821</v>
      </c>
      <c r="J271" cm="1">
        <f t="array" ref="J271">INDEX(Sheet1!A:X,C270+1,5)</f>
        <v>790</v>
      </c>
      <c r="K271">
        <v>20260821</v>
      </c>
      <c r="L271">
        <f>L270+1</f>
        <v>271</v>
      </c>
    </row>
    <row r="272" spans="1:12">
      <c r="A272">
        <f>A271+1</f>
        <v>272</v>
      </c>
      <c r="B272">
        <v>26</v>
      </c>
      <c r="C272">
        <f t="shared" si="4"/>
        <v>23</v>
      </c>
      <c r="D272">
        <f>IF(D271=12,1,D271+1)</f>
        <v>8</v>
      </c>
      <c r="G272">
        <f>G271+1</f>
        <v>272</v>
      </c>
      <c r="H272">
        <v>26</v>
      </c>
      <c r="I272">
        <v>20210821</v>
      </c>
      <c r="J272" cm="1">
        <f t="array" ref="J272">INDEX(Sheet1!A:X,C271+1,5)</f>
        <v>790</v>
      </c>
      <c r="K272">
        <v>20260821</v>
      </c>
      <c r="L272">
        <f>L271+1</f>
        <v>272</v>
      </c>
    </row>
    <row r="273" spans="1:12">
      <c r="A273">
        <f>A272+1</f>
        <v>273</v>
      </c>
      <c r="B273">
        <v>26</v>
      </c>
      <c r="C273">
        <f t="shared" si="4"/>
        <v>23</v>
      </c>
      <c r="D273">
        <f>IF(D272=12,1,D272+1)</f>
        <v>9</v>
      </c>
      <c r="G273">
        <f>G272+1</f>
        <v>273</v>
      </c>
      <c r="H273">
        <v>26</v>
      </c>
      <c r="I273">
        <v>20210821</v>
      </c>
      <c r="J273" cm="1">
        <f t="array" ref="J273">INDEX(Sheet1!A:X,C272+1,5)</f>
        <v>790</v>
      </c>
      <c r="K273">
        <v>20260821</v>
      </c>
      <c r="L273">
        <f>L272+1</f>
        <v>273</v>
      </c>
    </row>
    <row r="274" spans="1:12">
      <c r="A274">
        <f>A273+1</f>
        <v>274</v>
      </c>
      <c r="B274">
        <v>26</v>
      </c>
      <c r="C274">
        <f t="shared" si="4"/>
        <v>23</v>
      </c>
      <c r="D274">
        <f>IF(D273=12,1,D273+1)</f>
        <v>10</v>
      </c>
      <c r="G274">
        <f>G273+1</f>
        <v>274</v>
      </c>
      <c r="H274">
        <v>26</v>
      </c>
      <c r="I274">
        <v>20210821</v>
      </c>
      <c r="J274" cm="1">
        <f t="array" ref="J274">INDEX(Sheet1!A:X,C273+1,5)</f>
        <v>790</v>
      </c>
      <c r="K274">
        <v>20260821</v>
      </c>
      <c r="L274">
        <f>L273+1</f>
        <v>274</v>
      </c>
    </row>
    <row r="275" spans="1:12">
      <c r="A275">
        <f>A274+1</f>
        <v>275</v>
      </c>
      <c r="B275">
        <v>26</v>
      </c>
      <c r="C275">
        <f t="shared" si="4"/>
        <v>23</v>
      </c>
      <c r="D275">
        <f>IF(D274=12,1,D274+1)</f>
        <v>11</v>
      </c>
      <c r="G275">
        <f>G274+1</f>
        <v>275</v>
      </c>
      <c r="H275">
        <v>26</v>
      </c>
      <c r="I275">
        <v>20210821</v>
      </c>
      <c r="J275" cm="1">
        <f t="array" ref="J275">INDEX(Sheet1!A:X,C274+1,5)</f>
        <v>790</v>
      </c>
      <c r="K275">
        <v>20260821</v>
      </c>
      <c r="L275">
        <f>L274+1</f>
        <v>275</v>
      </c>
    </row>
    <row r="276" spans="1:12">
      <c r="A276">
        <f>A275+1</f>
        <v>276</v>
      </c>
      <c r="B276">
        <v>26</v>
      </c>
      <c r="C276">
        <f t="shared" si="4"/>
        <v>24</v>
      </c>
      <c r="D276">
        <f>IF(D275=12,1,D275+1)</f>
        <v>12</v>
      </c>
      <c r="G276">
        <f>G275+1</f>
        <v>276</v>
      </c>
      <c r="H276">
        <v>26</v>
      </c>
      <c r="I276">
        <v>20210821</v>
      </c>
      <c r="J276" cm="1">
        <f t="array" ref="J276">INDEX(Sheet1!A:X,C275+1,5)</f>
        <v>790</v>
      </c>
      <c r="K276">
        <v>20260821</v>
      </c>
      <c r="L276">
        <f>L275+1</f>
        <v>276</v>
      </c>
    </row>
    <row r="277" spans="1:12">
      <c r="A277">
        <f>A276+1</f>
        <v>277</v>
      </c>
      <c r="B277">
        <v>26</v>
      </c>
      <c r="C277">
        <f t="shared" si="4"/>
        <v>24</v>
      </c>
      <c r="D277">
        <f>IF(D276=12,1,D276+1)</f>
        <v>1</v>
      </c>
      <c r="G277">
        <f>G276+1</f>
        <v>277</v>
      </c>
      <c r="H277">
        <v>26</v>
      </c>
      <c r="I277">
        <v>20210821</v>
      </c>
      <c r="J277" cm="1">
        <f t="array" ref="J277">INDEX(Sheet1!A:X,C276+1,5)</f>
        <v>790</v>
      </c>
      <c r="K277">
        <v>20260821</v>
      </c>
      <c r="L277">
        <f>L276+1</f>
        <v>277</v>
      </c>
    </row>
    <row r="278" spans="1:12">
      <c r="A278">
        <f>A277+1</f>
        <v>278</v>
      </c>
      <c r="B278">
        <v>26</v>
      </c>
      <c r="C278">
        <f t="shared" si="4"/>
        <v>24</v>
      </c>
      <c r="D278">
        <f>IF(D277=12,1,D277+1)</f>
        <v>2</v>
      </c>
      <c r="G278">
        <f>G277+1</f>
        <v>278</v>
      </c>
      <c r="H278">
        <v>26</v>
      </c>
      <c r="I278">
        <v>20210821</v>
      </c>
      <c r="J278" cm="1">
        <f t="array" ref="J278">INDEX(Sheet1!A:X,C277+1,5)</f>
        <v>790</v>
      </c>
      <c r="K278">
        <v>20260821</v>
      </c>
      <c r="L278">
        <f>L277+1</f>
        <v>278</v>
      </c>
    </row>
    <row r="279" spans="1:12">
      <c r="A279">
        <f>A278+1</f>
        <v>279</v>
      </c>
      <c r="B279">
        <v>26</v>
      </c>
      <c r="C279">
        <f t="shared" si="4"/>
        <v>24</v>
      </c>
      <c r="D279">
        <f>IF(D278=12,1,D278+1)</f>
        <v>3</v>
      </c>
      <c r="G279">
        <f>G278+1</f>
        <v>279</v>
      </c>
      <c r="H279">
        <v>26</v>
      </c>
      <c r="I279">
        <v>20210821</v>
      </c>
      <c r="J279" cm="1">
        <f t="array" ref="J279">INDEX(Sheet1!A:X,C278+1,5)</f>
        <v>790</v>
      </c>
      <c r="K279">
        <v>20260821</v>
      </c>
      <c r="L279">
        <f>L278+1</f>
        <v>279</v>
      </c>
    </row>
    <row r="280" spans="1:12">
      <c r="A280">
        <f>A279+1</f>
        <v>280</v>
      </c>
      <c r="B280">
        <v>26</v>
      </c>
      <c r="C280">
        <f t="shared" si="4"/>
        <v>24</v>
      </c>
      <c r="D280">
        <f>IF(D279=12,1,D279+1)</f>
        <v>4</v>
      </c>
      <c r="G280">
        <f>G279+1</f>
        <v>280</v>
      </c>
      <c r="H280">
        <v>26</v>
      </c>
      <c r="I280">
        <v>20210821</v>
      </c>
      <c r="J280" cm="1">
        <f t="array" ref="J280">INDEX(Sheet1!A:X,C279+1,5)</f>
        <v>790</v>
      </c>
      <c r="K280">
        <v>20260821</v>
      </c>
      <c r="L280">
        <f>L279+1</f>
        <v>280</v>
      </c>
    </row>
    <row r="281" spans="1:12">
      <c r="A281">
        <f>A280+1</f>
        <v>281</v>
      </c>
      <c r="B281">
        <v>26</v>
      </c>
      <c r="C281">
        <f t="shared" si="4"/>
        <v>24</v>
      </c>
      <c r="D281">
        <f>IF(D280=12,1,D280+1)</f>
        <v>5</v>
      </c>
      <c r="G281">
        <f>G280+1</f>
        <v>281</v>
      </c>
      <c r="H281">
        <v>26</v>
      </c>
      <c r="I281">
        <v>20210821</v>
      </c>
      <c r="J281" cm="1">
        <f t="array" ref="J281">INDEX(Sheet1!A:X,C280+1,5)</f>
        <v>790</v>
      </c>
      <c r="K281">
        <v>20260821</v>
      </c>
      <c r="L281">
        <f>L280+1</f>
        <v>281</v>
      </c>
    </row>
    <row r="282" spans="1:12">
      <c r="A282">
        <f>A281+1</f>
        <v>282</v>
      </c>
      <c r="B282">
        <v>26</v>
      </c>
      <c r="C282">
        <f t="shared" si="4"/>
        <v>24</v>
      </c>
      <c r="D282">
        <f>IF(D281=12,1,D281+1)</f>
        <v>6</v>
      </c>
      <c r="G282">
        <f>G281+1</f>
        <v>282</v>
      </c>
      <c r="H282">
        <v>26</v>
      </c>
      <c r="I282">
        <v>20210821</v>
      </c>
      <c r="J282" cm="1">
        <f t="array" ref="J282">INDEX(Sheet1!A:X,C281+1,5)</f>
        <v>790</v>
      </c>
      <c r="K282">
        <v>20260821</v>
      </c>
      <c r="L282">
        <f>L281+1</f>
        <v>282</v>
      </c>
    </row>
    <row r="283" spans="1:12">
      <c r="A283">
        <f>A282+1</f>
        <v>283</v>
      </c>
      <c r="B283">
        <v>26</v>
      </c>
      <c r="C283">
        <f t="shared" si="4"/>
        <v>24</v>
      </c>
      <c r="D283">
        <f>IF(D282=12,1,D282+1)</f>
        <v>7</v>
      </c>
      <c r="G283">
        <f>G282+1</f>
        <v>283</v>
      </c>
      <c r="H283">
        <v>26</v>
      </c>
      <c r="I283">
        <v>20210821</v>
      </c>
      <c r="J283" cm="1">
        <f t="array" ref="J283">INDEX(Sheet1!A:X,C282+1,5)</f>
        <v>790</v>
      </c>
      <c r="K283">
        <v>20260821</v>
      </c>
      <c r="L283">
        <f>L282+1</f>
        <v>283</v>
      </c>
    </row>
    <row r="284" spans="1:12">
      <c r="A284">
        <f>A283+1</f>
        <v>284</v>
      </c>
      <c r="B284">
        <v>26</v>
      </c>
      <c r="C284">
        <f t="shared" si="4"/>
        <v>24</v>
      </c>
      <c r="D284">
        <f>IF(D283=12,1,D283+1)</f>
        <v>8</v>
      </c>
      <c r="G284">
        <f>G283+1</f>
        <v>284</v>
      </c>
      <c r="H284">
        <v>26</v>
      </c>
      <c r="I284">
        <v>20210821</v>
      </c>
      <c r="J284" cm="1">
        <f t="array" ref="J284">INDEX(Sheet1!A:X,C283+1,5)</f>
        <v>790</v>
      </c>
      <c r="K284">
        <v>20260821</v>
      </c>
      <c r="L284">
        <f>L283+1</f>
        <v>284</v>
      </c>
    </row>
    <row r="285" spans="1:12">
      <c r="A285">
        <f>A284+1</f>
        <v>285</v>
      </c>
      <c r="B285">
        <v>26</v>
      </c>
      <c r="C285">
        <f t="shared" si="4"/>
        <v>24</v>
      </c>
      <c r="D285">
        <f>IF(D284=12,1,D284+1)</f>
        <v>9</v>
      </c>
      <c r="G285">
        <f>G284+1</f>
        <v>285</v>
      </c>
      <c r="H285">
        <v>26</v>
      </c>
      <c r="I285">
        <v>20210821</v>
      </c>
      <c r="J285" cm="1">
        <f t="array" ref="J285">INDEX(Sheet1!A:X,C284+1,5)</f>
        <v>790</v>
      </c>
      <c r="K285">
        <v>20260821</v>
      </c>
      <c r="L285">
        <f>L284+1</f>
        <v>285</v>
      </c>
    </row>
    <row r="286" spans="1:12">
      <c r="A286">
        <f>A285+1</f>
        <v>286</v>
      </c>
      <c r="B286">
        <v>26</v>
      </c>
      <c r="C286">
        <f t="shared" si="4"/>
        <v>24</v>
      </c>
      <c r="D286">
        <f>IF(D285=12,1,D285+1)</f>
        <v>10</v>
      </c>
      <c r="G286">
        <f>G285+1</f>
        <v>286</v>
      </c>
      <c r="H286">
        <v>26</v>
      </c>
      <c r="I286">
        <v>20210821</v>
      </c>
      <c r="J286" cm="1">
        <f t="array" ref="J286">INDEX(Sheet1!A:X,C285+1,5)</f>
        <v>790</v>
      </c>
      <c r="K286">
        <v>20260821</v>
      </c>
      <c r="L286">
        <f>L285+1</f>
        <v>286</v>
      </c>
    </row>
    <row r="287" spans="1:12">
      <c r="A287">
        <f>A286+1</f>
        <v>287</v>
      </c>
      <c r="B287">
        <v>26</v>
      </c>
      <c r="C287">
        <f t="shared" si="4"/>
        <v>24</v>
      </c>
      <c r="D287">
        <f>IF(D286=12,1,D286+1)</f>
        <v>11</v>
      </c>
      <c r="G287">
        <f>G286+1</f>
        <v>287</v>
      </c>
      <c r="H287">
        <v>26</v>
      </c>
      <c r="I287">
        <v>20210821</v>
      </c>
      <c r="J287" cm="1">
        <f t="array" ref="J287">INDEX(Sheet1!A:X,C286+1,5)</f>
        <v>790</v>
      </c>
      <c r="K287">
        <v>20260821</v>
      </c>
      <c r="L287">
        <f>L286+1</f>
        <v>287</v>
      </c>
    </row>
    <row r="288" spans="1:12">
      <c r="A288">
        <f>A287+1</f>
        <v>288</v>
      </c>
      <c r="B288">
        <v>26</v>
      </c>
      <c r="C288">
        <f t="shared" si="4"/>
        <v>25</v>
      </c>
      <c r="D288">
        <f>IF(D287=12,1,D287+1)</f>
        <v>12</v>
      </c>
      <c r="G288">
        <f>G287+1</f>
        <v>288</v>
      </c>
      <c r="H288">
        <v>26</v>
      </c>
      <c r="I288">
        <v>20210821</v>
      </c>
      <c r="J288" cm="1">
        <f t="array" ref="J288">INDEX(Sheet1!A:X,C287+1,5)</f>
        <v>790</v>
      </c>
      <c r="K288">
        <v>20260821</v>
      </c>
      <c r="L288">
        <f>L287+1</f>
        <v>288</v>
      </c>
    </row>
    <row r="289" spans="1:12">
      <c r="A289">
        <f>A288+1</f>
        <v>289</v>
      </c>
      <c r="B289">
        <v>26</v>
      </c>
      <c r="C289">
        <f t="shared" si="4"/>
        <v>25</v>
      </c>
      <c r="D289">
        <f>IF(D288=12,1,D288+1)</f>
        <v>1</v>
      </c>
      <c r="G289">
        <f>G288+1</f>
        <v>289</v>
      </c>
      <c r="H289">
        <v>26</v>
      </c>
      <c r="I289">
        <v>20210821</v>
      </c>
      <c r="J289" cm="1">
        <f t="array" ref="J289">INDEX(Sheet1!A:X,C288+1,5)</f>
        <v>750</v>
      </c>
      <c r="K289">
        <v>20260821</v>
      </c>
      <c r="L289">
        <f>L288+1</f>
        <v>289</v>
      </c>
    </row>
    <row r="290" spans="1:12">
      <c r="A290">
        <f>A289+1</f>
        <v>290</v>
      </c>
      <c r="B290">
        <v>26</v>
      </c>
      <c r="C290">
        <f t="shared" si="4"/>
        <v>25</v>
      </c>
      <c r="D290">
        <f>IF(D289=12,1,D289+1)</f>
        <v>2</v>
      </c>
      <c r="G290">
        <f>G289+1</f>
        <v>290</v>
      </c>
      <c r="H290">
        <v>26</v>
      </c>
      <c r="I290">
        <v>20210821</v>
      </c>
      <c r="J290" cm="1">
        <f t="array" ref="J290">INDEX(Sheet1!A:X,C289+1,5)</f>
        <v>750</v>
      </c>
      <c r="K290">
        <v>20260821</v>
      </c>
      <c r="L290">
        <f>L289+1</f>
        <v>290</v>
      </c>
    </row>
    <row r="291" spans="1:12">
      <c r="A291">
        <f>A290+1</f>
        <v>291</v>
      </c>
      <c r="B291">
        <v>26</v>
      </c>
      <c r="C291">
        <f t="shared" si="4"/>
        <v>25</v>
      </c>
      <c r="D291">
        <f>IF(D290=12,1,D290+1)</f>
        <v>3</v>
      </c>
      <c r="G291">
        <f>G290+1</f>
        <v>291</v>
      </c>
      <c r="H291">
        <v>26</v>
      </c>
      <c r="I291">
        <v>20210821</v>
      </c>
      <c r="J291" cm="1">
        <f t="array" ref="J291">INDEX(Sheet1!A:X,C290+1,5)</f>
        <v>750</v>
      </c>
      <c r="K291">
        <v>20260821</v>
      </c>
      <c r="L291">
        <f>L290+1</f>
        <v>291</v>
      </c>
    </row>
    <row r="292" spans="1:12">
      <c r="A292">
        <f>A291+1</f>
        <v>292</v>
      </c>
      <c r="B292">
        <v>26</v>
      </c>
      <c r="C292">
        <f t="shared" si="4"/>
        <v>25</v>
      </c>
      <c r="D292">
        <f>IF(D291=12,1,D291+1)</f>
        <v>4</v>
      </c>
      <c r="G292">
        <f>G291+1</f>
        <v>292</v>
      </c>
      <c r="H292">
        <v>26</v>
      </c>
      <c r="I292">
        <v>20210821</v>
      </c>
      <c r="J292" cm="1">
        <f t="array" ref="J292">INDEX(Sheet1!A:X,C291+1,5)</f>
        <v>750</v>
      </c>
      <c r="K292">
        <v>20260821</v>
      </c>
      <c r="L292">
        <f>L291+1</f>
        <v>292</v>
      </c>
    </row>
    <row r="293" spans="1:12">
      <c r="A293">
        <f>A292+1</f>
        <v>293</v>
      </c>
      <c r="B293">
        <v>26</v>
      </c>
      <c r="C293">
        <f t="shared" si="4"/>
        <v>25</v>
      </c>
      <c r="D293">
        <f>IF(D292=12,1,D292+1)</f>
        <v>5</v>
      </c>
      <c r="G293">
        <f>G292+1</f>
        <v>293</v>
      </c>
      <c r="H293">
        <v>26</v>
      </c>
      <c r="I293">
        <v>20210821</v>
      </c>
      <c r="J293" cm="1">
        <f t="array" ref="J293">INDEX(Sheet1!A:X,C292+1,5)</f>
        <v>750</v>
      </c>
      <c r="K293">
        <v>20260821</v>
      </c>
      <c r="L293">
        <f>L292+1</f>
        <v>293</v>
      </c>
    </row>
    <row r="294" spans="1:12">
      <c r="A294">
        <f>A293+1</f>
        <v>294</v>
      </c>
      <c r="B294">
        <v>26</v>
      </c>
      <c r="C294">
        <f t="shared" si="4"/>
        <v>25</v>
      </c>
      <c r="D294">
        <f>IF(D293=12,1,D293+1)</f>
        <v>6</v>
      </c>
      <c r="G294">
        <f>G293+1</f>
        <v>294</v>
      </c>
      <c r="H294">
        <v>26</v>
      </c>
      <c r="I294">
        <v>20210821</v>
      </c>
      <c r="J294" cm="1">
        <f t="array" ref="J294">INDEX(Sheet1!A:X,C293+1,5)</f>
        <v>750</v>
      </c>
      <c r="K294">
        <v>20260821</v>
      </c>
      <c r="L294">
        <f>L293+1</f>
        <v>294</v>
      </c>
    </row>
    <row r="295" spans="1:12">
      <c r="A295">
        <f>A294+1</f>
        <v>295</v>
      </c>
      <c r="B295">
        <v>26</v>
      </c>
      <c r="C295">
        <f t="shared" si="4"/>
        <v>25</v>
      </c>
      <c r="D295">
        <f>IF(D294=12,1,D294+1)</f>
        <v>7</v>
      </c>
      <c r="G295">
        <f>G294+1</f>
        <v>295</v>
      </c>
      <c r="H295">
        <v>26</v>
      </c>
      <c r="I295">
        <v>20210821</v>
      </c>
      <c r="J295" cm="1">
        <f t="array" ref="J295">INDEX(Sheet1!A:X,C294+1,5)</f>
        <v>750</v>
      </c>
      <c r="K295">
        <v>20260821</v>
      </c>
      <c r="L295">
        <f>L294+1</f>
        <v>295</v>
      </c>
    </row>
    <row r="296" spans="1:12">
      <c r="A296">
        <f>A295+1</f>
        <v>296</v>
      </c>
      <c r="B296">
        <v>26</v>
      </c>
      <c r="C296">
        <f t="shared" si="4"/>
        <v>25</v>
      </c>
      <c r="D296">
        <f>IF(D295=12,1,D295+1)</f>
        <v>8</v>
      </c>
      <c r="G296">
        <f>G295+1</f>
        <v>296</v>
      </c>
      <c r="H296">
        <v>26</v>
      </c>
      <c r="I296">
        <v>20210821</v>
      </c>
      <c r="J296" cm="1">
        <f t="array" ref="J296">INDEX(Sheet1!A:X,C295+1,5)</f>
        <v>750</v>
      </c>
      <c r="K296">
        <v>20260821</v>
      </c>
      <c r="L296">
        <f>L295+1</f>
        <v>296</v>
      </c>
    </row>
    <row r="297" spans="1:12">
      <c r="A297">
        <f>A296+1</f>
        <v>297</v>
      </c>
      <c r="B297">
        <v>26</v>
      </c>
      <c r="C297">
        <f t="shared" si="4"/>
        <v>25</v>
      </c>
      <c r="D297">
        <f>IF(D296=12,1,D296+1)</f>
        <v>9</v>
      </c>
      <c r="G297">
        <f>G296+1</f>
        <v>297</v>
      </c>
      <c r="H297">
        <v>26</v>
      </c>
      <c r="I297">
        <v>20210821</v>
      </c>
      <c r="J297" cm="1">
        <f t="array" ref="J297">INDEX(Sheet1!A:X,C296+1,5)</f>
        <v>750</v>
      </c>
      <c r="K297">
        <v>20260821</v>
      </c>
      <c r="L297">
        <f>L296+1</f>
        <v>297</v>
      </c>
    </row>
    <row r="298" spans="1:12">
      <c r="A298">
        <f>A297+1</f>
        <v>298</v>
      </c>
      <c r="B298">
        <v>26</v>
      </c>
      <c r="C298">
        <f t="shared" si="4"/>
        <v>25</v>
      </c>
      <c r="D298">
        <f>IF(D297=12,1,D297+1)</f>
        <v>10</v>
      </c>
      <c r="G298">
        <f>G297+1</f>
        <v>298</v>
      </c>
      <c r="H298">
        <v>26</v>
      </c>
      <c r="I298">
        <v>20210821</v>
      </c>
      <c r="J298" cm="1">
        <f t="array" ref="J298">INDEX(Sheet1!A:X,C297+1,5)</f>
        <v>750</v>
      </c>
      <c r="K298">
        <v>20260821</v>
      </c>
      <c r="L298">
        <f>L297+1</f>
        <v>298</v>
      </c>
    </row>
    <row r="299" spans="1:12">
      <c r="A299">
        <f>A298+1</f>
        <v>299</v>
      </c>
      <c r="B299">
        <v>26</v>
      </c>
      <c r="C299">
        <f t="shared" si="4"/>
        <v>25</v>
      </c>
      <c r="D299">
        <f>IF(D298=12,1,D298+1)</f>
        <v>11</v>
      </c>
      <c r="G299">
        <f>G298+1</f>
        <v>299</v>
      </c>
      <c r="H299">
        <v>26</v>
      </c>
      <c r="I299">
        <v>20210821</v>
      </c>
      <c r="J299" cm="1">
        <f t="array" ref="J299">INDEX(Sheet1!A:X,C298+1,5)</f>
        <v>750</v>
      </c>
      <c r="K299">
        <v>20260821</v>
      </c>
      <c r="L299">
        <f>L298+1</f>
        <v>299</v>
      </c>
    </row>
    <row r="300" spans="1:12">
      <c r="A300">
        <f>A299+1</f>
        <v>300</v>
      </c>
      <c r="B300">
        <v>26</v>
      </c>
      <c r="C300">
        <f t="shared" si="4"/>
        <v>26</v>
      </c>
      <c r="D300">
        <f>IF(D299=12,1,D299+1)</f>
        <v>12</v>
      </c>
      <c r="G300">
        <f>G299+1</f>
        <v>300</v>
      </c>
      <c r="H300">
        <v>26</v>
      </c>
      <c r="I300">
        <v>20210821</v>
      </c>
      <c r="J300" cm="1">
        <f t="array" ref="J300">INDEX(Sheet1!A:X,C299+1,5)</f>
        <v>750</v>
      </c>
      <c r="K300">
        <v>20260821</v>
      </c>
      <c r="L300">
        <f>L299+1</f>
        <v>300</v>
      </c>
    </row>
    <row r="301" spans="1:12">
      <c r="A301">
        <f>A300+1</f>
        <v>301</v>
      </c>
      <c r="B301">
        <v>26</v>
      </c>
      <c r="C301">
        <f t="shared" si="4"/>
        <v>26</v>
      </c>
      <c r="D301">
        <f>IF(D300=12,1,D300+1)</f>
        <v>1</v>
      </c>
      <c r="G301">
        <f>G300+1</f>
        <v>301</v>
      </c>
      <c r="H301">
        <v>26</v>
      </c>
      <c r="I301">
        <v>20210821</v>
      </c>
      <c r="J301" cm="1">
        <f t="array" ref="J301">INDEX(Sheet1!A:X,C300+1,5)</f>
        <v>750</v>
      </c>
      <c r="K301">
        <v>20260821</v>
      </c>
      <c r="L301">
        <f>L300+1</f>
        <v>301</v>
      </c>
    </row>
    <row r="302" spans="1:12">
      <c r="A302">
        <f>A301+1</f>
        <v>302</v>
      </c>
      <c r="B302">
        <v>26</v>
      </c>
      <c r="C302">
        <f t="shared" si="4"/>
        <v>26</v>
      </c>
      <c r="D302">
        <f>IF(D301=12,1,D301+1)</f>
        <v>2</v>
      </c>
      <c r="G302">
        <f>G301+1</f>
        <v>302</v>
      </c>
      <c r="H302">
        <v>26</v>
      </c>
      <c r="I302">
        <v>20210821</v>
      </c>
      <c r="J302" cm="1">
        <f t="array" ref="J302">INDEX(Sheet1!A:X,C301+1,5)</f>
        <v>750</v>
      </c>
      <c r="K302">
        <v>20260821</v>
      </c>
      <c r="L302">
        <f>L301+1</f>
        <v>302</v>
      </c>
    </row>
    <row r="303" spans="1:12">
      <c r="A303">
        <f>A302+1</f>
        <v>303</v>
      </c>
      <c r="B303">
        <v>26</v>
      </c>
      <c r="C303">
        <f t="shared" si="4"/>
        <v>26</v>
      </c>
      <c r="D303">
        <f>IF(D302=12,1,D302+1)</f>
        <v>3</v>
      </c>
      <c r="G303">
        <f>G302+1</f>
        <v>303</v>
      </c>
      <c r="H303">
        <v>26</v>
      </c>
      <c r="I303">
        <v>20210821</v>
      </c>
      <c r="J303" cm="1">
        <f t="array" ref="J303">INDEX(Sheet1!A:X,C302+1,5)</f>
        <v>750</v>
      </c>
      <c r="K303">
        <v>20260821</v>
      </c>
      <c r="L303">
        <f>L302+1</f>
        <v>303</v>
      </c>
    </row>
    <row r="304" spans="1:12">
      <c r="A304">
        <f>A303+1</f>
        <v>304</v>
      </c>
      <c r="B304">
        <v>26</v>
      </c>
      <c r="C304">
        <f t="shared" si="4"/>
        <v>26</v>
      </c>
      <c r="D304">
        <f>IF(D303=12,1,D303+1)</f>
        <v>4</v>
      </c>
      <c r="G304">
        <f>G303+1</f>
        <v>304</v>
      </c>
      <c r="H304">
        <v>26</v>
      </c>
      <c r="I304">
        <v>20210821</v>
      </c>
      <c r="J304" cm="1">
        <f t="array" ref="J304">INDEX(Sheet1!A:X,C303+1,5)</f>
        <v>750</v>
      </c>
      <c r="K304">
        <v>20260821</v>
      </c>
      <c r="L304">
        <f>L303+1</f>
        <v>304</v>
      </c>
    </row>
    <row r="305" spans="1:12">
      <c r="A305">
        <f>A304+1</f>
        <v>305</v>
      </c>
      <c r="B305">
        <v>26</v>
      </c>
      <c r="C305">
        <f t="shared" si="4"/>
        <v>26</v>
      </c>
      <c r="D305">
        <f>IF(D304=12,1,D304+1)</f>
        <v>5</v>
      </c>
      <c r="G305">
        <f>G304+1</f>
        <v>305</v>
      </c>
      <c r="H305">
        <v>26</v>
      </c>
      <c r="I305">
        <v>20210821</v>
      </c>
      <c r="J305" cm="1">
        <f t="array" ref="J305">INDEX(Sheet1!A:X,C304+1,5)</f>
        <v>750</v>
      </c>
      <c r="K305">
        <v>20260821</v>
      </c>
      <c r="L305">
        <f>L304+1</f>
        <v>305</v>
      </c>
    </row>
    <row r="306" spans="1:12">
      <c r="A306">
        <f>A305+1</f>
        <v>306</v>
      </c>
      <c r="B306">
        <v>26</v>
      </c>
      <c r="C306">
        <f t="shared" si="4"/>
        <v>26</v>
      </c>
      <c r="D306">
        <f>IF(D305=12,1,D305+1)</f>
        <v>6</v>
      </c>
      <c r="G306">
        <f>G305+1</f>
        <v>306</v>
      </c>
      <c r="H306">
        <v>26</v>
      </c>
      <c r="I306">
        <v>20210821</v>
      </c>
      <c r="J306" cm="1">
        <f t="array" ref="J306">INDEX(Sheet1!A:X,C305+1,5)</f>
        <v>750</v>
      </c>
      <c r="K306">
        <v>20260821</v>
      </c>
      <c r="L306">
        <f>L305+1</f>
        <v>306</v>
      </c>
    </row>
    <row r="307" spans="1:12">
      <c r="A307">
        <f>A306+1</f>
        <v>307</v>
      </c>
      <c r="B307">
        <v>26</v>
      </c>
      <c r="C307">
        <f t="shared" si="4"/>
        <v>26</v>
      </c>
      <c r="D307">
        <f>IF(D306=12,1,D306+1)</f>
        <v>7</v>
      </c>
      <c r="G307">
        <f>G306+1</f>
        <v>307</v>
      </c>
      <c r="H307">
        <v>26</v>
      </c>
      <c r="I307">
        <v>20210821</v>
      </c>
      <c r="J307" cm="1">
        <f t="array" ref="J307">INDEX(Sheet1!A:X,C306+1,5)</f>
        <v>750</v>
      </c>
      <c r="K307">
        <v>20260821</v>
      </c>
      <c r="L307">
        <f>L306+1</f>
        <v>307</v>
      </c>
    </row>
    <row r="308" spans="1:12">
      <c r="A308">
        <f>A307+1</f>
        <v>308</v>
      </c>
      <c r="B308">
        <v>26</v>
      </c>
      <c r="C308">
        <f t="shared" si="4"/>
        <v>26</v>
      </c>
      <c r="D308">
        <f>IF(D307=12,1,D307+1)</f>
        <v>8</v>
      </c>
      <c r="G308">
        <f>G307+1</f>
        <v>308</v>
      </c>
      <c r="H308">
        <v>26</v>
      </c>
      <c r="I308">
        <v>20210821</v>
      </c>
      <c r="J308" cm="1">
        <f t="array" ref="J308">INDEX(Sheet1!A:X,C307+1,5)</f>
        <v>750</v>
      </c>
      <c r="K308">
        <v>20260821</v>
      </c>
      <c r="L308">
        <f>L307+1</f>
        <v>308</v>
      </c>
    </row>
    <row r="309" spans="1:12">
      <c r="A309">
        <f>A308+1</f>
        <v>309</v>
      </c>
      <c r="B309">
        <v>26</v>
      </c>
      <c r="C309">
        <f t="shared" si="4"/>
        <v>26</v>
      </c>
      <c r="D309">
        <f>IF(D308=12,1,D308+1)</f>
        <v>9</v>
      </c>
      <c r="G309">
        <f>G308+1</f>
        <v>309</v>
      </c>
      <c r="H309">
        <v>26</v>
      </c>
      <c r="I309">
        <v>20210821</v>
      </c>
      <c r="J309" cm="1">
        <f t="array" ref="J309">INDEX(Sheet1!A:X,C308+1,5)</f>
        <v>750</v>
      </c>
      <c r="K309">
        <v>20260821</v>
      </c>
      <c r="L309">
        <f>L308+1</f>
        <v>309</v>
      </c>
    </row>
    <row r="310" spans="1:12">
      <c r="A310">
        <f>A309+1</f>
        <v>310</v>
      </c>
      <c r="B310">
        <v>26</v>
      </c>
      <c r="C310">
        <f t="shared" si="4"/>
        <v>26</v>
      </c>
      <c r="D310">
        <f>IF(D309=12,1,D309+1)</f>
        <v>10</v>
      </c>
      <c r="G310">
        <f>G309+1</f>
        <v>310</v>
      </c>
      <c r="H310">
        <v>26</v>
      </c>
      <c r="I310">
        <v>20210821</v>
      </c>
      <c r="J310" cm="1">
        <f t="array" ref="J310">INDEX(Sheet1!A:X,C309+1,5)</f>
        <v>750</v>
      </c>
      <c r="K310">
        <v>20260821</v>
      </c>
      <c r="L310">
        <f>L309+1</f>
        <v>310</v>
      </c>
    </row>
    <row r="311" spans="1:12">
      <c r="A311">
        <f>A310+1</f>
        <v>311</v>
      </c>
      <c r="B311">
        <v>26</v>
      </c>
      <c r="C311">
        <f t="shared" si="4"/>
        <v>26</v>
      </c>
      <c r="D311">
        <f>IF(D310=12,1,D310+1)</f>
        <v>11</v>
      </c>
      <c r="G311">
        <f>G310+1</f>
        <v>311</v>
      </c>
      <c r="H311">
        <v>26</v>
      </c>
      <c r="I311">
        <v>20210821</v>
      </c>
      <c r="J311" cm="1">
        <f t="array" ref="J311">INDEX(Sheet1!A:X,C310+1,5)</f>
        <v>750</v>
      </c>
      <c r="K311">
        <v>20260821</v>
      </c>
      <c r="L311">
        <f>L310+1</f>
        <v>311</v>
      </c>
    </row>
    <row r="312" spans="1:12">
      <c r="A312">
        <f>A311+1</f>
        <v>312</v>
      </c>
      <c r="B312">
        <v>26</v>
      </c>
      <c r="C312">
        <f t="shared" si="4"/>
        <v>27</v>
      </c>
      <c r="D312">
        <f>IF(D311=12,1,D311+1)</f>
        <v>12</v>
      </c>
      <c r="G312">
        <f>G311+1</f>
        <v>312</v>
      </c>
      <c r="H312">
        <v>26</v>
      </c>
      <c r="I312">
        <v>20210821</v>
      </c>
      <c r="J312" cm="1">
        <f t="array" ref="J312">INDEX(Sheet1!A:X,C311+1,5)</f>
        <v>750</v>
      </c>
      <c r="K312">
        <v>20260821</v>
      </c>
      <c r="L312">
        <f>L311+1</f>
        <v>312</v>
      </c>
    </row>
    <row r="313" spans="1:12">
      <c r="A313">
        <f>A312+1</f>
        <v>313</v>
      </c>
      <c r="B313">
        <v>26</v>
      </c>
      <c r="C313">
        <f t="shared" si="4"/>
        <v>27</v>
      </c>
      <c r="D313">
        <f>IF(D312=12,1,D312+1)</f>
        <v>1</v>
      </c>
      <c r="G313">
        <f>G312+1</f>
        <v>313</v>
      </c>
      <c r="H313">
        <v>26</v>
      </c>
      <c r="I313">
        <v>20210821</v>
      </c>
      <c r="J313" cm="1">
        <f t="array" ref="J313">INDEX(Sheet1!A:X,C312+1,5)</f>
        <v>600</v>
      </c>
      <c r="K313">
        <v>20260821</v>
      </c>
      <c r="L313">
        <f>L312+1</f>
        <v>313</v>
      </c>
    </row>
    <row r="314" spans="1:12">
      <c r="A314">
        <f>A313+1</f>
        <v>314</v>
      </c>
      <c r="B314">
        <v>26</v>
      </c>
      <c r="C314">
        <f t="shared" si="4"/>
        <v>27</v>
      </c>
      <c r="D314">
        <f>IF(D313=12,1,D313+1)</f>
        <v>2</v>
      </c>
      <c r="G314">
        <f>G313+1</f>
        <v>314</v>
      </c>
      <c r="H314">
        <v>26</v>
      </c>
      <c r="I314">
        <v>20210821</v>
      </c>
      <c r="J314" cm="1">
        <f t="array" ref="J314">INDEX(Sheet1!A:X,C313+1,5)</f>
        <v>600</v>
      </c>
      <c r="K314">
        <v>20260821</v>
      </c>
      <c r="L314">
        <f>L313+1</f>
        <v>314</v>
      </c>
    </row>
    <row r="315" spans="1:12">
      <c r="A315">
        <f>A314+1</f>
        <v>315</v>
      </c>
      <c r="B315">
        <v>26</v>
      </c>
      <c r="C315">
        <f t="shared" si="4"/>
        <v>27</v>
      </c>
      <c r="D315">
        <f>IF(D314=12,1,D314+1)</f>
        <v>3</v>
      </c>
      <c r="G315">
        <f>G314+1</f>
        <v>315</v>
      </c>
      <c r="H315">
        <v>26</v>
      </c>
      <c r="I315">
        <v>20210821</v>
      </c>
      <c r="J315" cm="1">
        <f t="array" ref="J315">INDEX(Sheet1!A:X,C314+1,5)</f>
        <v>600</v>
      </c>
      <c r="K315">
        <v>20260821</v>
      </c>
      <c r="L315">
        <f>L314+1</f>
        <v>315</v>
      </c>
    </row>
    <row r="316" spans="1:12">
      <c r="A316">
        <f>A315+1</f>
        <v>316</v>
      </c>
      <c r="B316">
        <v>26</v>
      </c>
      <c r="C316">
        <f t="shared" si="4"/>
        <v>27</v>
      </c>
      <c r="D316">
        <f>IF(D315=12,1,D315+1)</f>
        <v>4</v>
      </c>
      <c r="G316">
        <f>G315+1</f>
        <v>316</v>
      </c>
      <c r="H316">
        <v>26</v>
      </c>
      <c r="I316">
        <v>20210821</v>
      </c>
      <c r="J316" cm="1">
        <f t="array" ref="J316">INDEX(Sheet1!A:X,C315+1,5)</f>
        <v>600</v>
      </c>
      <c r="K316">
        <v>20260821</v>
      </c>
      <c r="L316">
        <f>L315+1</f>
        <v>316</v>
      </c>
    </row>
    <row r="317" spans="1:12">
      <c r="A317">
        <f>A316+1</f>
        <v>317</v>
      </c>
      <c r="B317">
        <v>26</v>
      </c>
      <c r="C317">
        <f t="shared" si="4"/>
        <v>27</v>
      </c>
      <c r="D317">
        <f>IF(D316=12,1,D316+1)</f>
        <v>5</v>
      </c>
      <c r="G317">
        <f>G316+1</f>
        <v>317</v>
      </c>
      <c r="H317">
        <v>26</v>
      </c>
      <c r="I317">
        <v>20210821</v>
      </c>
      <c r="J317" cm="1">
        <f t="array" ref="J317">INDEX(Sheet1!A:X,C316+1,5)</f>
        <v>600</v>
      </c>
      <c r="K317">
        <v>20260821</v>
      </c>
      <c r="L317">
        <f>L316+1</f>
        <v>317</v>
      </c>
    </row>
    <row r="318" spans="1:12">
      <c r="A318">
        <f>A317+1</f>
        <v>318</v>
      </c>
      <c r="B318">
        <v>26</v>
      </c>
      <c r="C318">
        <f t="shared" si="4"/>
        <v>27</v>
      </c>
      <c r="D318">
        <f>IF(D317=12,1,D317+1)</f>
        <v>6</v>
      </c>
      <c r="G318">
        <f>G317+1</f>
        <v>318</v>
      </c>
      <c r="H318">
        <v>26</v>
      </c>
      <c r="I318">
        <v>20210821</v>
      </c>
      <c r="J318" cm="1">
        <f t="array" ref="J318">INDEX(Sheet1!A:X,C317+1,5)</f>
        <v>600</v>
      </c>
      <c r="K318">
        <v>20260821</v>
      </c>
      <c r="L318">
        <f>L317+1</f>
        <v>318</v>
      </c>
    </row>
    <row r="319" spans="1:12">
      <c r="A319">
        <f>A318+1</f>
        <v>319</v>
      </c>
      <c r="B319">
        <v>26</v>
      </c>
      <c r="C319">
        <f t="shared" si="4"/>
        <v>27</v>
      </c>
      <c r="D319">
        <f>IF(D318=12,1,D318+1)</f>
        <v>7</v>
      </c>
      <c r="G319">
        <f>G318+1</f>
        <v>319</v>
      </c>
      <c r="H319">
        <v>26</v>
      </c>
      <c r="I319">
        <v>20210821</v>
      </c>
      <c r="J319" cm="1">
        <f t="array" ref="J319">INDEX(Sheet1!A:X,C318+1,5)</f>
        <v>600</v>
      </c>
      <c r="K319">
        <v>20260821</v>
      </c>
      <c r="L319">
        <f>L318+1</f>
        <v>319</v>
      </c>
    </row>
    <row r="320" spans="1:12">
      <c r="A320">
        <f>A319+1</f>
        <v>320</v>
      </c>
      <c r="B320">
        <v>26</v>
      </c>
      <c r="C320">
        <f t="shared" si="4"/>
        <v>27</v>
      </c>
      <c r="D320">
        <f>IF(D319=12,1,D319+1)</f>
        <v>8</v>
      </c>
      <c r="G320">
        <f>G319+1</f>
        <v>320</v>
      </c>
      <c r="H320">
        <v>26</v>
      </c>
      <c r="I320">
        <v>20210821</v>
      </c>
      <c r="J320" cm="1">
        <f t="array" ref="J320">INDEX(Sheet1!A:X,C319+1,5)</f>
        <v>600</v>
      </c>
      <c r="K320">
        <v>20260821</v>
      </c>
      <c r="L320">
        <f>L319+1</f>
        <v>320</v>
      </c>
    </row>
    <row r="321" spans="1:12">
      <c r="A321">
        <f>A320+1</f>
        <v>321</v>
      </c>
      <c r="B321">
        <v>26</v>
      </c>
      <c r="C321">
        <f t="shared" ref="C321:C384" si="5">ROUNDDOWN(ROW()/12,0)+1</f>
        <v>27</v>
      </c>
      <c r="D321">
        <f>IF(D320=12,1,D320+1)</f>
        <v>9</v>
      </c>
      <c r="G321">
        <f>G320+1</f>
        <v>321</v>
      </c>
      <c r="H321">
        <v>26</v>
      </c>
      <c r="I321">
        <v>20210821</v>
      </c>
      <c r="J321" cm="1">
        <f t="array" ref="J321">INDEX(Sheet1!A:X,C320+1,5)</f>
        <v>600</v>
      </c>
      <c r="K321">
        <v>20260821</v>
      </c>
      <c r="L321">
        <f>L320+1</f>
        <v>321</v>
      </c>
    </row>
    <row r="322" spans="1:12">
      <c r="A322">
        <f>A321+1</f>
        <v>322</v>
      </c>
      <c r="B322">
        <v>26</v>
      </c>
      <c r="C322">
        <f t="shared" si="5"/>
        <v>27</v>
      </c>
      <c r="D322">
        <f>IF(D321=12,1,D321+1)</f>
        <v>10</v>
      </c>
      <c r="G322">
        <f>G321+1</f>
        <v>322</v>
      </c>
      <c r="H322">
        <v>26</v>
      </c>
      <c r="I322">
        <v>20210821</v>
      </c>
      <c r="J322" cm="1">
        <f t="array" ref="J322">INDEX(Sheet1!A:X,C321+1,5)</f>
        <v>600</v>
      </c>
      <c r="K322">
        <v>20260821</v>
      </c>
      <c r="L322">
        <f>L321+1</f>
        <v>322</v>
      </c>
    </row>
    <row r="323" spans="1:12">
      <c r="A323">
        <f>A322+1</f>
        <v>323</v>
      </c>
      <c r="B323">
        <v>26</v>
      </c>
      <c r="C323">
        <f t="shared" si="5"/>
        <v>27</v>
      </c>
      <c r="D323">
        <f>IF(D322=12,1,D322+1)</f>
        <v>11</v>
      </c>
      <c r="G323">
        <f>G322+1</f>
        <v>323</v>
      </c>
      <c r="H323">
        <v>26</v>
      </c>
      <c r="I323">
        <v>20210821</v>
      </c>
      <c r="J323" cm="1">
        <f t="array" ref="J323">INDEX(Sheet1!A:X,C322+1,5)</f>
        <v>600</v>
      </c>
      <c r="K323">
        <v>20260821</v>
      </c>
      <c r="L323">
        <f>L322+1</f>
        <v>323</v>
      </c>
    </row>
    <row r="324" spans="1:12">
      <c r="A324">
        <f>A323+1</f>
        <v>324</v>
      </c>
      <c r="B324">
        <v>26</v>
      </c>
      <c r="C324">
        <f t="shared" si="5"/>
        <v>28</v>
      </c>
      <c r="D324">
        <f>IF(D323=12,1,D323+1)</f>
        <v>12</v>
      </c>
      <c r="G324">
        <f>G323+1</f>
        <v>324</v>
      </c>
      <c r="H324">
        <v>26</v>
      </c>
      <c r="I324">
        <v>20210821</v>
      </c>
      <c r="J324" cm="1">
        <f t="array" ref="J324">INDEX(Sheet1!A:X,C323+1,5)</f>
        <v>600</v>
      </c>
      <c r="K324">
        <v>20260821</v>
      </c>
      <c r="L324">
        <f>L323+1</f>
        <v>324</v>
      </c>
    </row>
    <row r="325" spans="1:12">
      <c r="A325">
        <f>A324+1</f>
        <v>325</v>
      </c>
      <c r="B325">
        <v>26</v>
      </c>
      <c r="C325">
        <f t="shared" si="5"/>
        <v>28</v>
      </c>
      <c r="D325">
        <f>IF(D324=12,1,D324+1)</f>
        <v>1</v>
      </c>
      <c r="G325">
        <f>G324+1</f>
        <v>325</v>
      </c>
      <c r="H325">
        <v>26</v>
      </c>
      <c r="I325">
        <v>20210821</v>
      </c>
      <c r="J325" cm="1">
        <f t="array" ref="J325">INDEX(Sheet1!A:X,C324+1,5)</f>
        <v>450</v>
      </c>
      <c r="K325">
        <v>20260821</v>
      </c>
      <c r="L325">
        <f>L324+1</f>
        <v>325</v>
      </c>
    </row>
    <row r="326" spans="1:12">
      <c r="A326">
        <f>A325+1</f>
        <v>326</v>
      </c>
      <c r="B326">
        <v>26</v>
      </c>
      <c r="C326">
        <f t="shared" si="5"/>
        <v>28</v>
      </c>
      <c r="D326">
        <f>IF(D325=12,1,D325+1)</f>
        <v>2</v>
      </c>
      <c r="G326">
        <f>G325+1</f>
        <v>326</v>
      </c>
      <c r="H326">
        <v>26</v>
      </c>
      <c r="I326">
        <v>20210821</v>
      </c>
      <c r="J326" cm="1">
        <f t="array" ref="J326">INDEX(Sheet1!A:X,C325+1,5)</f>
        <v>450</v>
      </c>
      <c r="K326">
        <v>20260821</v>
      </c>
      <c r="L326">
        <f>L325+1</f>
        <v>326</v>
      </c>
    </row>
    <row r="327" spans="1:12">
      <c r="A327">
        <f>A326+1</f>
        <v>327</v>
      </c>
      <c r="B327">
        <v>26</v>
      </c>
      <c r="C327">
        <f t="shared" si="5"/>
        <v>28</v>
      </c>
      <c r="D327">
        <f>IF(D326=12,1,D326+1)</f>
        <v>3</v>
      </c>
      <c r="G327">
        <f>G326+1</f>
        <v>327</v>
      </c>
      <c r="H327">
        <v>26</v>
      </c>
      <c r="I327">
        <v>20210821</v>
      </c>
      <c r="J327" cm="1">
        <f t="array" ref="J327">INDEX(Sheet1!A:X,C326+1,5)</f>
        <v>450</v>
      </c>
      <c r="K327">
        <v>20260821</v>
      </c>
      <c r="L327">
        <f>L326+1</f>
        <v>327</v>
      </c>
    </row>
    <row r="328" spans="1:12">
      <c r="A328">
        <f>A327+1</f>
        <v>328</v>
      </c>
      <c r="B328">
        <v>26</v>
      </c>
      <c r="C328">
        <f t="shared" si="5"/>
        <v>28</v>
      </c>
      <c r="D328">
        <f>IF(D327=12,1,D327+1)</f>
        <v>4</v>
      </c>
      <c r="G328">
        <f>G327+1</f>
        <v>328</v>
      </c>
      <c r="H328">
        <v>26</v>
      </c>
      <c r="I328">
        <v>20210821</v>
      </c>
      <c r="J328" cm="1">
        <f t="array" ref="J328">INDEX(Sheet1!A:X,C327+1,5)</f>
        <v>450</v>
      </c>
      <c r="K328">
        <v>20260821</v>
      </c>
      <c r="L328">
        <f>L327+1</f>
        <v>328</v>
      </c>
    </row>
    <row r="329" spans="1:12">
      <c r="A329">
        <f>A328+1</f>
        <v>329</v>
      </c>
      <c r="B329">
        <v>26</v>
      </c>
      <c r="C329">
        <f t="shared" si="5"/>
        <v>28</v>
      </c>
      <c r="D329">
        <f>IF(D328=12,1,D328+1)</f>
        <v>5</v>
      </c>
      <c r="G329">
        <f>G328+1</f>
        <v>329</v>
      </c>
      <c r="H329">
        <v>26</v>
      </c>
      <c r="I329">
        <v>20210821</v>
      </c>
      <c r="J329" cm="1">
        <f t="array" ref="J329">INDEX(Sheet1!A:X,C328+1,5)</f>
        <v>450</v>
      </c>
      <c r="K329">
        <v>20260821</v>
      </c>
      <c r="L329">
        <f>L328+1</f>
        <v>329</v>
      </c>
    </row>
    <row r="330" spans="1:12">
      <c r="A330">
        <f>A329+1</f>
        <v>330</v>
      </c>
      <c r="B330">
        <v>26</v>
      </c>
      <c r="C330">
        <f t="shared" si="5"/>
        <v>28</v>
      </c>
      <c r="D330">
        <f>IF(D329=12,1,D329+1)</f>
        <v>6</v>
      </c>
      <c r="G330">
        <f>G329+1</f>
        <v>330</v>
      </c>
      <c r="H330">
        <v>26</v>
      </c>
      <c r="I330">
        <v>20210821</v>
      </c>
      <c r="J330" cm="1">
        <f t="array" ref="J330">INDEX(Sheet1!A:X,C329+1,5)</f>
        <v>450</v>
      </c>
      <c r="K330">
        <v>20260821</v>
      </c>
      <c r="L330">
        <f>L329+1</f>
        <v>330</v>
      </c>
    </row>
    <row r="331" spans="1:12">
      <c r="A331">
        <f>A330+1</f>
        <v>331</v>
      </c>
      <c r="B331">
        <v>26</v>
      </c>
      <c r="C331">
        <f t="shared" si="5"/>
        <v>28</v>
      </c>
      <c r="D331">
        <f>IF(D330=12,1,D330+1)</f>
        <v>7</v>
      </c>
      <c r="G331">
        <f>G330+1</f>
        <v>331</v>
      </c>
      <c r="H331">
        <v>26</v>
      </c>
      <c r="I331">
        <v>20210821</v>
      </c>
      <c r="J331" cm="1">
        <f t="array" ref="J331">INDEX(Sheet1!A:X,C330+1,5)</f>
        <v>450</v>
      </c>
      <c r="K331">
        <v>20260821</v>
      </c>
      <c r="L331">
        <f>L330+1</f>
        <v>331</v>
      </c>
    </row>
    <row r="332" spans="1:12">
      <c r="A332">
        <f>A331+1</f>
        <v>332</v>
      </c>
      <c r="B332">
        <v>26</v>
      </c>
      <c r="C332">
        <f t="shared" si="5"/>
        <v>28</v>
      </c>
      <c r="D332">
        <f>IF(D331=12,1,D331+1)</f>
        <v>8</v>
      </c>
      <c r="G332">
        <f>G331+1</f>
        <v>332</v>
      </c>
      <c r="H332">
        <v>26</v>
      </c>
      <c r="I332">
        <v>20210821</v>
      </c>
      <c r="J332" cm="1">
        <f t="array" ref="J332">INDEX(Sheet1!A:X,C331+1,5)</f>
        <v>450</v>
      </c>
      <c r="K332">
        <v>20260821</v>
      </c>
      <c r="L332">
        <f>L331+1</f>
        <v>332</v>
      </c>
    </row>
    <row r="333" spans="1:12">
      <c r="A333">
        <f>A332+1</f>
        <v>333</v>
      </c>
      <c r="B333">
        <v>26</v>
      </c>
      <c r="C333">
        <f t="shared" si="5"/>
        <v>28</v>
      </c>
      <c r="D333">
        <f>IF(D332=12,1,D332+1)</f>
        <v>9</v>
      </c>
      <c r="G333">
        <f>G332+1</f>
        <v>333</v>
      </c>
      <c r="H333">
        <v>26</v>
      </c>
      <c r="I333">
        <v>20210821</v>
      </c>
      <c r="J333" cm="1">
        <f t="array" ref="J333">INDEX(Sheet1!A:X,C332+1,5)</f>
        <v>450</v>
      </c>
      <c r="K333">
        <v>20260821</v>
      </c>
      <c r="L333">
        <f>L332+1</f>
        <v>333</v>
      </c>
    </row>
    <row r="334" spans="1:12">
      <c r="A334">
        <f>A333+1</f>
        <v>334</v>
      </c>
      <c r="B334">
        <v>26</v>
      </c>
      <c r="C334">
        <f t="shared" si="5"/>
        <v>28</v>
      </c>
      <c r="D334">
        <f>IF(D333=12,1,D333+1)</f>
        <v>10</v>
      </c>
      <c r="G334">
        <f>G333+1</f>
        <v>334</v>
      </c>
      <c r="H334">
        <v>26</v>
      </c>
      <c r="I334">
        <v>20210821</v>
      </c>
      <c r="J334" cm="1">
        <f t="array" ref="J334">INDEX(Sheet1!A:X,C333+1,5)</f>
        <v>450</v>
      </c>
      <c r="K334">
        <v>20260821</v>
      </c>
      <c r="L334">
        <f>L333+1</f>
        <v>334</v>
      </c>
    </row>
    <row r="335" spans="1:12">
      <c r="A335">
        <f>A334+1</f>
        <v>335</v>
      </c>
      <c r="B335">
        <v>26</v>
      </c>
      <c r="C335">
        <f t="shared" si="5"/>
        <v>28</v>
      </c>
      <c r="D335">
        <f>IF(D334=12,1,D334+1)</f>
        <v>11</v>
      </c>
      <c r="G335">
        <f>G334+1</f>
        <v>335</v>
      </c>
      <c r="H335">
        <v>26</v>
      </c>
      <c r="I335">
        <v>20210821</v>
      </c>
      <c r="J335" cm="1">
        <f t="array" ref="J335">INDEX(Sheet1!A:X,C334+1,5)</f>
        <v>450</v>
      </c>
      <c r="K335">
        <v>20260821</v>
      </c>
      <c r="L335">
        <f>L334+1</f>
        <v>335</v>
      </c>
    </row>
    <row r="336" spans="1:12">
      <c r="A336">
        <f>A335+1</f>
        <v>336</v>
      </c>
      <c r="B336">
        <v>26</v>
      </c>
      <c r="C336">
        <f t="shared" si="5"/>
        <v>29</v>
      </c>
      <c r="D336">
        <f>IF(D335=12,1,D335+1)</f>
        <v>12</v>
      </c>
      <c r="G336">
        <f>G335+1</f>
        <v>336</v>
      </c>
      <c r="H336">
        <v>26</v>
      </c>
      <c r="I336">
        <v>20210821</v>
      </c>
      <c r="J336" cm="1">
        <f t="array" ref="J336">INDEX(Sheet1!A:X,C335+1,5)</f>
        <v>450</v>
      </c>
      <c r="K336">
        <v>20260821</v>
      </c>
      <c r="L336">
        <f>L335+1</f>
        <v>336</v>
      </c>
    </row>
    <row r="337" spans="1:12">
      <c r="A337">
        <f>A336+1</f>
        <v>337</v>
      </c>
      <c r="B337">
        <v>26</v>
      </c>
      <c r="C337">
        <f t="shared" si="5"/>
        <v>29</v>
      </c>
      <c r="D337">
        <f>IF(D336=12,1,D336+1)</f>
        <v>1</v>
      </c>
      <c r="G337">
        <f>G336+1</f>
        <v>337</v>
      </c>
      <c r="H337">
        <v>26</v>
      </c>
      <c r="I337">
        <v>20210821</v>
      </c>
      <c r="J337" cm="1">
        <f t="array" ref="J337">INDEX(Sheet1!A:X,C336+1,5)</f>
        <v>250</v>
      </c>
      <c r="K337">
        <v>20260821</v>
      </c>
      <c r="L337">
        <f>L336+1</f>
        <v>337</v>
      </c>
    </row>
    <row r="338" spans="1:12">
      <c r="A338">
        <f>A337+1</f>
        <v>338</v>
      </c>
      <c r="B338">
        <v>26</v>
      </c>
      <c r="C338">
        <f t="shared" si="5"/>
        <v>29</v>
      </c>
      <c r="D338">
        <f>IF(D337=12,1,D337+1)</f>
        <v>2</v>
      </c>
      <c r="G338">
        <f>G337+1</f>
        <v>338</v>
      </c>
      <c r="H338">
        <v>26</v>
      </c>
      <c r="I338">
        <v>20210821</v>
      </c>
      <c r="J338" cm="1">
        <f t="array" ref="J338">INDEX(Sheet1!A:X,C337+1,5)</f>
        <v>250</v>
      </c>
      <c r="K338">
        <v>20260821</v>
      </c>
      <c r="L338">
        <f>L337+1</f>
        <v>338</v>
      </c>
    </row>
    <row r="339" spans="1:12">
      <c r="A339">
        <f>A338+1</f>
        <v>339</v>
      </c>
      <c r="B339">
        <v>26</v>
      </c>
      <c r="C339">
        <f t="shared" si="5"/>
        <v>29</v>
      </c>
      <c r="D339">
        <f>IF(D338=12,1,D338+1)</f>
        <v>3</v>
      </c>
      <c r="G339">
        <f>G338+1</f>
        <v>339</v>
      </c>
      <c r="H339">
        <v>26</v>
      </c>
      <c r="I339">
        <v>20210821</v>
      </c>
      <c r="J339" cm="1">
        <f t="array" ref="J339">INDEX(Sheet1!A:X,C338+1,5)</f>
        <v>250</v>
      </c>
      <c r="K339">
        <v>20260821</v>
      </c>
      <c r="L339">
        <f>L338+1</f>
        <v>339</v>
      </c>
    </row>
    <row r="340" spans="1:12">
      <c r="A340">
        <f>A339+1</f>
        <v>340</v>
      </c>
      <c r="B340">
        <v>26</v>
      </c>
      <c r="C340">
        <f t="shared" si="5"/>
        <v>29</v>
      </c>
      <c r="D340">
        <f>IF(D339=12,1,D339+1)</f>
        <v>4</v>
      </c>
      <c r="G340">
        <f>G339+1</f>
        <v>340</v>
      </c>
      <c r="H340">
        <v>26</v>
      </c>
      <c r="I340">
        <v>20210821</v>
      </c>
      <c r="J340" cm="1">
        <f t="array" ref="J340">INDEX(Sheet1!A:X,C339+1,5)</f>
        <v>250</v>
      </c>
      <c r="K340">
        <v>20260821</v>
      </c>
      <c r="L340">
        <f>L339+1</f>
        <v>340</v>
      </c>
    </row>
    <row r="341" spans="1:12">
      <c r="A341">
        <f>A340+1</f>
        <v>341</v>
      </c>
      <c r="B341">
        <v>26</v>
      </c>
      <c r="C341">
        <f t="shared" si="5"/>
        <v>29</v>
      </c>
      <c r="D341">
        <f>IF(D340=12,1,D340+1)</f>
        <v>5</v>
      </c>
      <c r="G341">
        <f>G340+1</f>
        <v>341</v>
      </c>
      <c r="H341">
        <v>26</v>
      </c>
      <c r="I341">
        <v>20210821</v>
      </c>
      <c r="J341" cm="1">
        <f t="array" ref="J341">INDEX(Sheet1!A:X,C340+1,5)</f>
        <v>250</v>
      </c>
      <c r="K341">
        <v>20260821</v>
      </c>
      <c r="L341">
        <f>L340+1</f>
        <v>341</v>
      </c>
    </row>
    <row r="342" spans="1:12">
      <c r="A342">
        <f>A341+1</f>
        <v>342</v>
      </c>
      <c r="B342">
        <v>26</v>
      </c>
      <c r="C342">
        <f t="shared" si="5"/>
        <v>29</v>
      </c>
      <c r="D342">
        <f>IF(D341=12,1,D341+1)</f>
        <v>6</v>
      </c>
      <c r="G342">
        <f>G341+1</f>
        <v>342</v>
      </c>
      <c r="H342">
        <v>26</v>
      </c>
      <c r="I342">
        <v>20210821</v>
      </c>
      <c r="J342" cm="1">
        <f t="array" ref="J342">INDEX(Sheet1!A:X,C341+1,5)</f>
        <v>250</v>
      </c>
      <c r="K342">
        <v>20260821</v>
      </c>
      <c r="L342">
        <f>L341+1</f>
        <v>342</v>
      </c>
    </row>
    <row r="343" spans="1:12">
      <c r="A343">
        <f>A342+1</f>
        <v>343</v>
      </c>
      <c r="B343">
        <v>26</v>
      </c>
      <c r="C343">
        <f t="shared" si="5"/>
        <v>29</v>
      </c>
      <c r="D343">
        <f>IF(D342=12,1,D342+1)</f>
        <v>7</v>
      </c>
      <c r="G343">
        <f>G342+1</f>
        <v>343</v>
      </c>
      <c r="H343">
        <v>26</v>
      </c>
      <c r="I343">
        <v>20210821</v>
      </c>
      <c r="J343" cm="1">
        <f t="array" ref="J343">INDEX(Sheet1!A:X,C342+1,5)</f>
        <v>250</v>
      </c>
      <c r="K343">
        <v>20260821</v>
      </c>
      <c r="L343">
        <f>L342+1</f>
        <v>343</v>
      </c>
    </row>
    <row r="344" spans="1:12">
      <c r="A344">
        <f>A343+1</f>
        <v>344</v>
      </c>
      <c r="B344">
        <v>26</v>
      </c>
      <c r="C344">
        <f t="shared" si="5"/>
        <v>29</v>
      </c>
      <c r="D344">
        <f>IF(D343=12,1,D343+1)</f>
        <v>8</v>
      </c>
      <c r="G344">
        <f>G343+1</f>
        <v>344</v>
      </c>
      <c r="H344">
        <v>26</v>
      </c>
      <c r="I344">
        <v>20210821</v>
      </c>
      <c r="J344" cm="1">
        <f t="array" ref="J344">INDEX(Sheet1!A:X,C343+1,5)</f>
        <v>250</v>
      </c>
      <c r="K344">
        <v>20260821</v>
      </c>
      <c r="L344">
        <f>L343+1</f>
        <v>344</v>
      </c>
    </row>
    <row r="345" spans="1:12">
      <c r="A345">
        <f>A344+1</f>
        <v>345</v>
      </c>
      <c r="B345">
        <v>26</v>
      </c>
      <c r="C345">
        <f t="shared" si="5"/>
        <v>29</v>
      </c>
      <c r="D345">
        <f>IF(D344=12,1,D344+1)</f>
        <v>9</v>
      </c>
      <c r="G345">
        <f>G344+1</f>
        <v>345</v>
      </c>
      <c r="H345">
        <v>26</v>
      </c>
      <c r="I345">
        <v>20210821</v>
      </c>
      <c r="J345" cm="1">
        <f t="array" ref="J345">INDEX(Sheet1!A:X,C344+1,5)</f>
        <v>250</v>
      </c>
      <c r="K345">
        <v>20260821</v>
      </c>
      <c r="L345">
        <f>L344+1</f>
        <v>345</v>
      </c>
    </row>
    <row r="346" spans="1:12">
      <c r="A346">
        <f>A345+1</f>
        <v>346</v>
      </c>
      <c r="B346">
        <v>26</v>
      </c>
      <c r="C346">
        <f t="shared" si="5"/>
        <v>29</v>
      </c>
      <c r="D346">
        <f>IF(D345=12,1,D345+1)</f>
        <v>10</v>
      </c>
      <c r="G346">
        <f>G345+1</f>
        <v>346</v>
      </c>
      <c r="H346">
        <v>26</v>
      </c>
      <c r="I346">
        <v>20210821</v>
      </c>
      <c r="J346" cm="1">
        <f t="array" ref="J346">INDEX(Sheet1!A:X,C345+1,5)</f>
        <v>250</v>
      </c>
      <c r="K346">
        <v>20260821</v>
      </c>
      <c r="L346">
        <f>L345+1</f>
        <v>346</v>
      </c>
    </row>
    <row r="347" spans="1:12">
      <c r="A347">
        <f>A346+1</f>
        <v>347</v>
      </c>
      <c r="B347">
        <v>26</v>
      </c>
      <c r="C347">
        <f t="shared" si="5"/>
        <v>29</v>
      </c>
      <c r="D347">
        <f>IF(D346=12,1,D346+1)</f>
        <v>11</v>
      </c>
      <c r="G347">
        <f>G346+1</f>
        <v>347</v>
      </c>
      <c r="H347">
        <v>26</v>
      </c>
      <c r="I347">
        <v>20210821</v>
      </c>
      <c r="J347" cm="1">
        <f t="array" ref="J347">INDEX(Sheet1!A:X,C346+1,5)</f>
        <v>250</v>
      </c>
      <c r="K347">
        <v>20260821</v>
      </c>
      <c r="L347">
        <f>L346+1</f>
        <v>347</v>
      </c>
    </row>
    <row r="348" spans="1:12">
      <c r="A348">
        <f>A347+1</f>
        <v>348</v>
      </c>
      <c r="B348">
        <v>26</v>
      </c>
      <c r="C348">
        <f t="shared" si="5"/>
        <v>30</v>
      </c>
      <c r="D348">
        <f>IF(D347=12,1,D347+1)</f>
        <v>12</v>
      </c>
      <c r="G348">
        <f>G347+1</f>
        <v>348</v>
      </c>
      <c r="H348">
        <v>26</v>
      </c>
      <c r="I348">
        <v>20210821</v>
      </c>
      <c r="J348" cm="1">
        <f t="array" ref="J348">INDEX(Sheet1!A:X,C347+1,5)</f>
        <v>250</v>
      </c>
      <c r="K348">
        <v>20260821</v>
      </c>
      <c r="L348">
        <f>L347+1</f>
        <v>348</v>
      </c>
    </row>
    <row r="349" spans="1:12">
      <c r="A349">
        <f>A348+1</f>
        <v>349</v>
      </c>
      <c r="B349">
        <v>26</v>
      </c>
      <c r="C349">
        <f t="shared" si="5"/>
        <v>30</v>
      </c>
      <c r="D349">
        <f>IF(D348=12,1,D348+1)</f>
        <v>1</v>
      </c>
      <c r="G349">
        <f>G348+1</f>
        <v>349</v>
      </c>
      <c r="H349">
        <v>26</v>
      </c>
      <c r="I349">
        <v>20210821</v>
      </c>
      <c r="J349" cm="1">
        <f t="array" ref="J349">INDEX(Sheet1!A:X,C348+1,5)</f>
        <v>250</v>
      </c>
      <c r="K349">
        <v>20260821</v>
      </c>
      <c r="L349">
        <f>L348+1</f>
        <v>349</v>
      </c>
    </row>
    <row r="350" spans="1:12">
      <c r="A350">
        <f>A349+1</f>
        <v>350</v>
      </c>
      <c r="B350">
        <v>26</v>
      </c>
      <c r="C350">
        <f t="shared" si="5"/>
        <v>30</v>
      </c>
      <c r="D350">
        <f>IF(D349=12,1,D349+1)</f>
        <v>2</v>
      </c>
      <c r="G350">
        <f>G349+1</f>
        <v>350</v>
      </c>
      <c r="H350">
        <v>26</v>
      </c>
      <c r="I350">
        <v>20210821</v>
      </c>
      <c r="J350" cm="1">
        <f t="array" ref="J350">INDEX(Sheet1!A:X,C349+1,5)</f>
        <v>250</v>
      </c>
      <c r="K350">
        <v>20260821</v>
      </c>
      <c r="L350">
        <f>L349+1</f>
        <v>350</v>
      </c>
    </row>
    <row r="351" spans="1:12">
      <c r="A351">
        <f>A350+1</f>
        <v>351</v>
      </c>
      <c r="B351">
        <v>26</v>
      </c>
      <c r="C351">
        <f t="shared" si="5"/>
        <v>30</v>
      </c>
      <c r="D351">
        <f>IF(D350=12,1,D350+1)</f>
        <v>3</v>
      </c>
      <c r="G351">
        <f>G350+1</f>
        <v>351</v>
      </c>
      <c r="H351">
        <v>26</v>
      </c>
      <c r="I351">
        <v>20210821</v>
      </c>
      <c r="J351" cm="1">
        <f t="array" ref="J351">INDEX(Sheet1!A:X,C350+1,5)</f>
        <v>250</v>
      </c>
      <c r="K351">
        <v>20260821</v>
      </c>
      <c r="L351">
        <f>L350+1</f>
        <v>351</v>
      </c>
    </row>
    <row r="352" spans="1:12">
      <c r="A352">
        <f>A351+1</f>
        <v>352</v>
      </c>
      <c r="B352">
        <v>26</v>
      </c>
      <c r="C352">
        <f t="shared" si="5"/>
        <v>30</v>
      </c>
      <c r="D352">
        <f>IF(D351=12,1,D351+1)</f>
        <v>4</v>
      </c>
      <c r="G352">
        <f>G351+1</f>
        <v>352</v>
      </c>
      <c r="H352">
        <v>26</v>
      </c>
      <c r="I352">
        <v>20210821</v>
      </c>
      <c r="J352" cm="1">
        <f t="array" ref="J352">INDEX(Sheet1!A:X,C351+1,5)</f>
        <v>250</v>
      </c>
      <c r="K352">
        <v>20260821</v>
      </c>
      <c r="L352">
        <f>L351+1</f>
        <v>352</v>
      </c>
    </row>
    <row r="353" spans="1:12">
      <c r="A353">
        <f>A352+1</f>
        <v>353</v>
      </c>
      <c r="B353">
        <v>26</v>
      </c>
      <c r="C353">
        <f t="shared" si="5"/>
        <v>30</v>
      </c>
      <c r="D353">
        <f>IF(D352=12,1,D352+1)</f>
        <v>5</v>
      </c>
      <c r="G353">
        <f>G352+1</f>
        <v>353</v>
      </c>
      <c r="H353">
        <v>26</v>
      </c>
      <c r="I353">
        <v>20210821</v>
      </c>
      <c r="J353" cm="1">
        <f t="array" ref="J353">INDEX(Sheet1!A:X,C352+1,5)</f>
        <v>250</v>
      </c>
      <c r="K353">
        <v>20260821</v>
      </c>
      <c r="L353">
        <f>L352+1</f>
        <v>353</v>
      </c>
    </row>
    <row r="354" spans="1:12">
      <c r="A354">
        <f>A353+1</f>
        <v>354</v>
      </c>
      <c r="B354">
        <v>26</v>
      </c>
      <c r="C354">
        <f t="shared" si="5"/>
        <v>30</v>
      </c>
      <c r="D354">
        <f>IF(D353=12,1,D353+1)</f>
        <v>6</v>
      </c>
      <c r="G354">
        <f>G353+1</f>
        <v>354</v>
      </c>
      <c r="H354">
        <v>26</v>
      </c>
      <c r="I354">
        <v>20210821</v>
      </c>
      <c r="J354" cm="1">
        <f t="array" ref="J354">INDEX(Sheet1!A:X,C353+1,5)</f>
        <v>250</v>
      </c>
      <c r="K354">
        <v>20260821</v>
      </c>
      <c r="L354">
        <f>L353+1</f>
        <v>354</v>
      </c>
    </row>
    <row r="355" spans="1:12">
      <c r="A355">
        <f>A354+1</f>
        <v>355</v>
      </c>
      <c r="B355">
        <v>26</v>
      </c>
      <c r="C355">
        <f t="shared" si="5"/>
        <v>30</v>
      </c>
      <c r="D355">
        <f>IF(D354=12,1,D354+1)</f>
        <v>7</v>
      </c>
      <c r="G355">
        <f>G354+1</f>
        <v>355</v>
      </c>
      <c r="H355">
        <v>26</v>
      </c>
      <c r="I355">
        <v>20210821</v>
      </c>
      <c r="J355" cm="1">
        <f t="array" ref="J355">INDEX(Sheet1!A:X,C354+1,5)</f>
        <v>250</v>
      </c>
      <c r="K355">
        <v>20260821</v>
      </c>
      <c r="L355">
        <f>L354+1</f>
        <v>355</v>
      </c>
    </row>
    <row r="356" spans="1:12">
      <c r="A356">
        <f>A355+1</f>
        <v>356</v>
      </c>
      <c r="B356">
        <v>26</v>
      </c>
      <c r="C356">
        <f t="shared" si="5"/>
        <v>30</v>
      </c>
      <c r="D356">
        <f>IF(D355=12,1,D355+1)</f>
        <v>8</v>
      </c>
      <c r="G356">
        <f>G355+1</f>
        <v>356</v>
      </c>
      <c r="H356">
        <v>26</v>
      </c>
      <c r="I356">
        <v>20210821</v>
      </c>
      <c r="J356" cm="1">
        <f t="array" ref="J356">INDEX(Sheet1!A:X,C355+1,5)</f>
        <v>250</v>
      </c>
      <c r="K356">
        <v>20260821</v>
      </c>
      <c r="L356">
        <f>L355+1</f>
        <v>356</v>
      </c>
    </row>
    <row r="357" spans="1:12">
      <c r="A357">
        <f>A356+1</f>
        <v>357</v>
      </c>
      <c r="B357">
        <v>26</v>
      </c>
      <c r="C357">
        <f t="shared" si="5"/>
        <v>30</v>
      </c>
      <c r="D357">
        <f>IF(D356=12,1,D356+1)</f>
        <v>9</v>
      </c>
      <c r="G357">
        <f>G356+1</f>
        <v>357</v>
      </c>
      <c r="H357">
        <v>26</v>
      </c>
      <c r="I357">
        <v>20210821</v>
      </c>
      <c r="J357" cm="1">
        <f t="array" ref="J357">INDEX(Sheet1!A:X,C356+1,5)</f>
        <v>250</v>
      </c>
      <c r="K357">
        <v>20260821</v>
      </c>
      <c r="L357">
        <f>L356+1</f>
        <v>357</v>
      </c>
    </row>
    <row r="358" spans="1:12">
      <c r="A358">
        <f>A357+1</f>
        <v>358</v>
      </c>
      <c r="B358">
        <v>26</v>
      </c>
      <c r="C358">
        <f t="shared" si="5"/>
        <v>30</v>
      </c>
      <c r="D358">
        <f>IF(D357=12,1,D357+1)</f>
        <v>10</v>
      </c>
      <c r="G358">
        <f>G357+1</f>
        <v>358</v>
      </c>
      <c r="H358">
        <v>26</v>
      </c>
      <c r="I358">
        <v>20210821</v>
      </c>
      <c r="J358" cm="1">
        <f t="array" ref="J358">INDEX(Sheet1!A:X,C357+1,5)</f>
        <v>250</v>
      </c>
      <c r="K358">
        <v>20260821</v>
      </c>
      <c r="L358">
        <f>L357+1</f>
        <v>358</v>
      </c>
    </row>
    <row r="359" spans="1:12">
      <c r="A359">
        <f>A358+1</f>
        <v>359</v>
      </c>
      <c r="B359">
        <v>26</v>
      </c>
      <c r="C359">
        <f t="shared" si="5"/>
        <v>30</v>
      </c>
      <c r="D359">
        <f>IF(D358=12,1,D358+1)</f>
        <v>11</v>
      </c>
      <c r="G359">
        <f>G358+1</f>
        <v>359</v>
      </c>
      <c r="H359">
        <v>26</v>
      </c>
      <c r="I359">
        <v>20210821</v>
      </c>
      <c r="J359" cm="1">
        <f t="array" ref="J359">INDEX(Sheet1!A:X,C358+1,5)</f>
        <v>250</v>
      </c>
      <c r="K359">
        <v>20260821</v>
      </c>
      <c r="L359">
        <f>L358+1</f>
        <v>359</v>
      </c>
    </row>
    <row r="360" spans="1:12">
      <c r="A360">
        <f>A359+1</f>
        <v>360</v>
      </c>
      <c r="B360">
        <v>26</v>
      </c>
      <c r="C360">
        <f t="shared" si="5"/>
        <v>31</v>
      </c>
      <c r="D360">
        <f>IF(D359=12,1,D359+1)</f>
        <v>12</v>
      </c>
      <c r="G360">
        <f>G359+1</f>
        <v>360</v>
      </c>
      <c r="H360">
        <v>26</v>
      </c>
      <c r="I360">
        <v>20210821</v>
      </c>
      <c r="J360" cm="1">
        <f t="array" ref="J360">INDEX(Sheet1!A:X,C359+1,5)</f>
        <v>250</v>
      </c>
      <c r="K360">
        <v>20260821</v>
      </c>
      <c r="L360">
        <f>L359+1</f>
        <v>360</v>
      </c>
    </row>
    <row r="361" spans="1:12">
      <c r="A361">
        <f>A360+1</f>
        <v>361</v>
      </c>
      <c r="B361">
        <v>26</v>
      </c>
      <c r="C361">
        <f t="shared" si="5"/>
        <v>31</v>
      </c>
      <c r="D361">
        <f>IF(D360=12,1,D360+1)</f>
        <v>1</v>
      </c>
      <c r="G361">
        <f>G360+1</f>
        <v>361</v>
      </c>
      <c r="H361">
        <v>26</v>
      </c>
      <c r="I361">
        <v>20210821</v>
      </c>
      <c r="J361" cm="1">
        <f t="array" ref="J361">INDEX(Sheet1!A:X,C360+1,5)</f>
        <v>250</v>
      </c>
      <c r="K361">
        <v>20260821</v>
      </c>
      <c r="L361">
        <f>L360+1</f>
        <v>361</v>
      </c>
    </row>
    <row r="362" spans="1:12">
      <c r="A362">
        <f>A361+1</f>
        <v>362</v>
      </c>
      <c r="B362">
        <v>26</v>
      </c>
      <c r="C362">
        <f t="shared" si="5"/>
        <v>31</v>
      </c>
      <c r="D362">
        <f>IF(D361=12,1,D361+1)</f>
        <v>2</v>
      </c>
      <c r="G362">
        <f>G361+1</f>
        <v>362</v>
      </c>
      <c r="H362">
        <v>26</v>
      </c>
      <c r="I362">
        <v>20210821</v>
      </c>
      <c r="J362" cm="1">
        <f t="array" ref="J362">INDEX(Sheet1!A:X,C361+1,5)</f>
        <v>250</v>
      </c>
      <c r="K362">
        <v>20260821</v>
      </c>
      <c r="L362">
        <f>L361+1</f>
        <v>362</v>
      </c>
    </row>
    <row r="363" spans="1:12">
      <c r="A363">
        <f>A362+1</f>
        <v>363</v>
      </c>
      <c r="B363">
        <v>26</v>
      </c>
      <c r="C363">
        <f t="shared" si="5"/>
        <v>31</v>
      </c>
      <c r="D363">
        <f>IF(D362=12,1,D362+1)</f>
        <v>3</v>
      </c>
      <c r="G363">
        <f>G362+1</f>
        <v>363</v>
      </c>
      <c r="H363">
        <v>26</v>
      </c>
      <c r="I363">
        <v>20210821</v>
      </c>
      <c r="J363" cm="1">
        <f t="array" ref="J363">INDEX(Sheet1!A:X,C362+1,5)</f>
        <v>250</v>
      </c>
      <c r="K363">
        <v>20260821</v>
      </c>
      <c r="L363">
        <f>L362+1</f>
        <v>363</v>
      </c>
    </row>
    <row r="364" spans="1:12">
      <c r="A364">
        <f>A363+1</f>
        <v>364</v>
      </c>
      <c r="B364">
        <v>26</v>
      </c>
      <c r="C364">
        <f t="shared" si="5"/>
        <v>31</v>
      </c>
      <c r="D364">
        <f>IF(D363=12,1,D363+1)</f>
        <v>4</v>
      </c>
      <c r="G364">
        <f>G363+1</f>
        <v>364</v>
      </c>
      <c r="H364">
        <v>26</v>
      </c>
      <c r="I364">
        <v>20210821</v>
      </c>
      <c r="J364" cm="1">
        <f t="array" ref="J364">INDEX(Sheet1!A:X,C363+1,5)</f>
        <v>250</v>
      </c>
      <c r="K364">
        <v>20260821</v>
      </c>
      <c r="L364">
        <f>L363+1</f>
        <v>364</v>
      </c>
    </row>
    <row r="365" spans="1:12">
      <c r="A365">
        <f>A364+1</f>
        <v>365</v>
      </c>
      <c r="B365">
        <v>26</v>
      </c>
      <c r="C365">
        <f t="shared" si="5"/>
        <v>31</v>
      </c>
      <c r="D365">
        <f>IF(D364=12,1,D364+1)</f>
        <v>5</v>
      </c>
      <c r="G365">
        <f>G364+1</f>
        <v>365</v>
      </c>
      <c r="H365">
        <v>26</v>
      </c>
      <c r="I365">
        <v>20210821</v>
      </c>
      <c r="J365" cm="1">
        <f t="array" ref="J365">INDEX(Sheet1!A:X,C364+1,5)</f>
        <v>250</v>
      </c>
      <c r="K365">
        <v>20260821</v>
      </c>
      <c r="L365">
        <f>L364+1</f>
        <v>365</v>
      </c>
    </row>
    <row r="366" spans="1:12">
      <c r="A366">
        <f>A365+1</f>
        <v>366</v>
      </c>
      <c r="B366">
        <v>26</v>
      </c>
      <c r="C366">
        <f t="shared" si="5"/>
        <v>31</v>
      </c>
      <c r="D366">
        <f>IF(D365=12,1,D365+1)</f>
        <v>6</v>
      </c>
      <c r="G366">
        <f>G365+1</f>
        <v>366</v>
      </c>
      <c r="H366">
        <v>26</v>
      </c>
      <c r="I366">
        <v>20210821</v>
      </c>
      <c r="J366" cm="1">
        <f t="array" ref="J366">INDEX(Sheet1!A:X,C365+1,5)</f>
        <v>250</v>
      </c>
      <c r="K366">
        <v>20260821</v>
      </c>
      <c r="L366">
        <f>L365+1</f>
        <v>366</v>
      </c>
    </row>
    <row r="367" spans="1:12">
      <c r="A367">
        <f>A366+1</f>
        <v>367</v>
      </c>
      <c r="B367">
        <v>26</v>
      </c>
      <c r="C367">
        <f t="shared" si="5"/>
        <v>31</v>
      </c>
      <c r="D367">
        <f>IF(D366=12,1,D366+1)</f>
        <v>7</v>
      </c>
      <c r="G367">
        <f>G366+1</f>
        <v>367</v>
      </c>
      <c r="H367">
        <v>26</v>
      </c>
      <c r="I367">
        <v>20210821</v>
      </c>
      <c r="J367" cm="1">
        <f t="array" ref="J367">INDEX(Sheet1!A:X,C366+1,5)</f>
        <v>250</v>
      </c>
      <c r="K367">
        <v>20260821</v>
      </c>
      <c r="L367">
        <f>L366+1</f>
        <v>367</v>
      </c>
    </row>
    <row r="368" spans="1:12">
      <c r="A368">
        <f>A367+1</f>
        <v>368</v>
      </c>
      <c r="B368">
        <v>26</v>
      </c>
      <c r="C368">
        <f t="shared" si="5"/>
        <v>31</v>
      </c>
      <c r="D368">
        <f>IF(D367=12,1,D367+1)</f>
        <v>8</v>
      </c>
      <c r="G368">
        <f>G367+1</f>
        <v>368</v>
      </c>
      <c r="H368">
        <v>26</v>
      </c>
      <c r="I368">
        <v>20210821</v>
      </c>
      <c r="J368" cm="1">
        <f t="array" ref="J368">INDEX(Sheet1!A:X,C367+1,5)</f>
        <v>250</v>
      </c>
      <c r="K368">
        <v>20260821</v>
      </c>
      <c r="L368">
        <f>L367+1</f>
        <v>368</v>
      </c>
    </row>
    <row r="369" spans="1:12">
      <c r="A369">
        <f>A368+1</f>
        <v>369</v>
      </c>
      <c r="B369">
        <v>26</v>
      </c>
      <c r="C369">
        <f t="shared" si="5"/>
        <v>31</v>
      </c>
      <c r="D369">
        <f>IF(D368=12,1,D368+1)</f>
        <v>9</v>
      </c>
      <c r="G369">
        <f>G368+1</f>
        <v>369</v>
      </c>
      <c r="H369">
        <v>26</v>
      </c>
      <c r="I369">
        <v>20210821</v>
      </c>
      <c r="J369" cm="1">
        <f t="array" ref="J369">INDEX(Sheet1!A:X,C368+1,5)</f>
        <v>250</v>
      </c>
      <c r="K369">
        <v>20260821</v>
      </c>
      <c r="L369">
        <f>L368+1</f>
        <v>369</v>
      </c>
    </row>
    <row r="370" spans="1:12">
      <c r="A370">
        <f>A369+1</f>
        <v>370</v>
      </c>
      <c r="B370">
        <v>26</v>
      </c>
      <c r="C370">
        <f t="shared" si="5"/>
        <v>31</v>
      </c>
      <c r="D370">
        <f>IF(D369=12,1,D369+1)</f>
        <v>10</v>
      </c>
      <c r="G370">
        <f>G369+1</f>
        <v>370</v>
      </c>
      <c r="H370">
        <v>26</v>
      </c>
      <c r="I370">
        <v>20210821</v>
      </c>
      <c r="J370" cm="1">
        <f t="array" ref="J370">INDEX(Sheet1!A:X,C369+1,5)</f>
        <v>250</v>
      </c>
      <c r="K370">
        <v>20260821</v>
      </c>
      <c r="L370">
        <f>L369+1</f>
        <v>370</v>
      </c>
    </row>
    <row r="371" spans="1:12">
      <c r="A371">
        <f>A370+1</f>
        <v>371</v>
      </c>
      <c r="B371">
        <v>26</v>
      </c>
      <c r="C371">
        <f t="shared" si="5"/>
        <v>31</v>
      </c>
      <c r="D371">
        <f>IF(D370=12,1,D370+1)</f>
        <v>11</v>
      </c>
      <c r="G371">
        <f>G370+1</f>
        <v>371</v>
      </c>
      <c r="H371">
        <v>26</v>
      </c>
      <c r="I371">
        <v>20210821</v>
      </c>
      <c r="J371" cm="1">
        <f t="array" ref="J371">INDEX(Sheet1!A:X,C370+1,5)</f>
        <v>250</v>
      </c>
      <c r="K371">
        <v>20260821</v>
      </c>
      <c r="L371">
        <f>L370+1</f>
        <v>371</v>
      </c>
    </row>
    <row r="372" spans="1:12">
      <c r="A372">
        <f>A371+1</f>
        <v>372</v>
      </c>
      <c r="B372">
        <v>26</v>
      </c>
      <c r="C372">
        <f t="shared" si="5"/>
        <v>32</v>
      </c>
      <c r="D372">
        <f>IF(D371=12,1,D371+1)</f>
        <v>12</v>
      </c>
      <c r="G372">
        <f>G371+1</f>
        <v>372</v>
      </c>
      <c r="H372">
        <v>26</v>
      </c>
      <c r="I372">
        <v>20210821</v>
      </c>
      <c r="J372" cm="1">
        <f t="array" ref="J372">INDEX(Sheet1!A:X,C371+1,5)</f>
        <v>250</v>
      </c>
      <c r="K372">
        <v>20260821</v>
      </c>
      <c r="L372">
        <f>L371+1</f>
        <v>372</v>
      </c>
    </row>
    <row r="373" spans="1:12">
      <c r="A373">
        <f>A372+1</f>
        <v>373</v>
      </c>
      <c r="B373">
        <v>26</v>
      </c>
      <c r="C373">
        <f t="shared" si="5"/>
        <v>32</v>
      </c>
      <c r="D373">
        <f>IF(D372=12,1,D372+1)</f>
        <v>1</v>
      </c>
      <c r="G373">
        <f>G372+1</f>
        <v>373</v>
      </c>
      <c r="H373">
        <v>26</v>
      </c>
      <c r="I373">
        <v>20210821</v>
      </c>
      <c r="J373" cm="1">
        <f t="array" ref="J373">INDEX(Sheet1!A:X,C372+1,5)</f>
        <v>250</v>
      </c>
      <c r="K373">
        <v>20260821</v>
      </c>
      <c r="L373">
        <f>L372+1</f>
        <v>373</v>
      </c>
    </row>
    <row r="374" spans="1:12">
      <c r="A374">
        <f>A373+1</f>
        <v>374</v>
      </c>
      <c r="B374">
        <v>26</v>
      </c>
      <c r="C374">
        <f t="shared" si="5"/>
        <v>32</v>
      </c>
      <c r="D374">
        <f>IF(D373=12,1,D373+1)</f>
        <v>2</v>
      </c>
      <c r="G374">
        <f>G373+1</f>
        <v>374</v>
      </c>
      <c r="H374">
        <v>26</v>
      </c>
      <c r="I374">
        <v>20210821</v>
      </c>
      <c r="J374" cm="1">
        <f t="array" ref="J374">INDEX(Sheet1!A:X,C373+1,5)</f>
        <v>250</v>
      </c>
      <c r="K374">
        <v>20260821</v>
      </c>
      <c r="L374">
        <f>L373+1</f>
        <v>374</v>
      </c>
    </row>
    <row r="375" spans="1:12">
      <c r="A375">
        <f>A374+1</f>
        <v>375</v>
      </c>
      <c r="B375">
        <v>26</v>
      </c>
      <c r="C375">
        <f t="shared" si="5"/>
        <v>32</v>
      </c>
      <c r="D375">
        <f>IF(D374=12,1,D374+1)</f>
        <v>3</v>
      </c>
      <c r="G375">
        <f>G374+1</f>
        <v>375</v>
      </c>
      <c r="H375">
        <v>26</v>
      </c>
      <c r="I375">
        <v>20210821</v>
      </c>
      <c r="J375" cm="1">
        <f t="array" ref="J375">INDEX(Sheet1!A:X,C374+1,5)</f>
        <v>250</v>
      </c>
      <c r="K375">
        <v>20260821</v>
      </c>
      <c r="L375">
        <f>L374+1</f>
        <v>375</v>
      </c>
    </row>
    <row r="376" spans="1:12">
      <c r="A376">
        <f>A375+1</f>
        <v>376</v>
      </c>
      <c r="B376">
        <v>26</v>
      </c>
      <c r="C376">
        <f t="shared" si="5"/>
        <v>32</v>
      </c>
      <c r="D376">
        <f>IF(D375=12,1,D375+1)</f>
        <v>4</v>
      </c>
      <c r="G376">
        <f>G375+1</f>
        <v>376</v>
      </c>
      <c r="H376">
        <v>26</v>
      </c>
      <c r="I376">
        <v>20210821</v>
      </c>
      <c r="J376" cm="1">
        <f t="array" ref="J376">INDEX(Sheet1!A:X,C375+1,5)</f>
        <v>250</v>
      </c>
      <c r="K376">
        <v>20260821</v>
      </c>
      <c r="L376">
        <f>L375+1</f>
        <v>376</v>
      </c>
    </row>
    <row r="377" spans="1:12">
      <c r="A377">
        <f>A376+1</f>
        <v>377</v>
      </c>
      <c r="B377">
        <v>26</v>
      </c>
      <c r="C377">
        <f t="shared" si="5"/>
        <v>32</v>
      </c>
      <c r="D377">
        <f>IF(D376=12,1,D376+1)</f>
        <v>5</v>
      </c>
      <c r="G377">
        <f>G376+1</f>
        <v>377</v>
      </c>
      <c r="H377">
        <v>26</v>
      </c>
      <c r="I377">
        <v>20210821</v>
      </c>
      <c r="J377" cm="1">
        <f t="array" ref="J377">INDEX(Sheet1!A:X,C376+1,5)</f>
        <v>250</v>
      </c>
      <c r="K377">
        <v>20260821</v>
      </c>
      <c r="L377">
        <f>L376+1</f>
        <v>377</v>
      </c>
    </row>
    <row r="378" spans="1:12">
      <c r="A378">
        <f>A377+1</f>
        <v>378</v>
      </c>
      <c r="B378">
        <v>26</v>
      </c>
      <c r="C378">
        <f t="shared" si="5"/>
        <v>32</v>
      </c>
      <c r="D378">
        <f>IF(D377=12,1,D377+1)</f>
        <v>6</v>
      </c>
      <c r="G378">
        <f>G377+1</f>
        <v>378</v>
      </c>
      <c r="H378">
        <v>26</v>
      </c>
      <c r="I378">
        <v>20210821</v>
      </c>
      <c r="J378" cm="1">
        <f t="array" ref="J378">INDEX(Sheet1!A:X,C377+1,5)</f>
        <v>250</v>
      </c>
      <c r="K378">
        <v>20260821</v>
      </c>
      <c r="L378">
        <f>L377+1</f>
        <v>378</v>
      </c>
    </row>
    <row r="379" spans="1:12">
      <c r="A379">
        <f>A378+1</f>
        <v>379</v>
      </c>
      <c r="B379">
        <v>26</v>
      </c>
      <c r="C379">
        <f t="shared" si="5"/>
        <v>32</v>
      </c>
      <c r="D379">
        <f>IF(D378=12,1,D378+1)</f>
        <v>7</v>
      </c>
      <c r="G379">
        <f>G378+1</f>
        <v>379</v>
      </c>
      <c r="H379">
        <v>26</v>
      </c>
      <c r="I379">
        <v>20210821</v>
      </c>
      <c r="J379" cm="1">
        <f t="array" ref="J379">INDEX(Sheet1!A:X,C378+1,5)</f>
        <v>250</v>
      </c>
      <c r="K379">
        <v>20260821</v>
      </c>
      <c r="L379">
        <f>L378+1</f>
        <v>379</v>
      </c>
    </row>
    <row r="380" spans="1:12">
      <c r="A380">
        <f>A379+1</f>
        <v>380</v>
      </c>
      <c r="B380">
        <v>26</v>
      </c>
      <c r="C380">
        <f t="shared" si="5"/>
        <v>32</v>
      </c>
      <c r="D380">
        <f>IF(D379=12,1,D379+1)</f>
        <v>8</v>
      </c>
      <c r="G380">
        <f>G379+1</f>
        <v>380</v>
      </c>
      <c r="H380">
        <v>26</v>
      </c>
      <c r="I380">
        <v>20210821</v>
      </c>
      <c r="J380" cm="1">
        <f t="array" ref="J380">INDEX(Sheet1!A:X,C379+1,5)</f>
        <v>250</v>
      </c>
      <c r="K380">
        <v>20260821</v>
      </c>
      <c r="L380">
        <f>L379+1</f>
        <v>380</v>
      </c>
    </row>
    <row r="381" spans="1:12">
      <c r="A381">
        <f>A380+1</f>
        <v>381</v>
      </c>
      <c r="B381">
        <v>26</v>
      </c>
      <c r="C381">
        <f t="shared" si="5"/>
        <v>32</v>
      </c>
      <c r="D381">
        <f>IF(D380=12,1,D380+1)</f>
        <v>9</v>
      </c>
      <c r="G381">
        <f>G380+1</f>
        <v>381</v>
      </c>
      <c r="H381">
        <v>26</v>
      </c>
      <c r="I381">
        <v>20210821</v>
      </c>
      <c r="J381" cm="1">
        <f t="array" ref="J381">INDEX(Sheet1!A:X,C380+1,5)</f>
        <v>250</v>
      </c>
      <c r="K381">
        <v>20260821</v>
      </c>
      <c r="L381">
        <f>L380+1</f>
        <v>381</v>
      </c>
    </row>
    <row r="382" spans="1:12">
      <c r="A382">
        <f>A381+1</f>
        <v>382</v>
      </c>
      <c r="B382">
        <v>26</v>
      </c>
      <c r="C382">
        <f t="shared" si="5"/>
        <v>32</v>
      </c>
      <c r="D382">
        <f>IF(D381=12,1,D381+1)</f>
        <v>10</v>
      </c>
      <c r="G382">
        <f>G381+1</f>
        <v>382</v>
      </c>
      <c r="H382">
        <v>26</v>
      </c>
      <c r="I382">
        <v>20210821</v>
      </c>
      <c r="J382" cm="1">
        <f t="array" ref="J382">INDEX(Sheet1!A:X,C381+1,5)</f>
        <v>250</v>
      </c>
      <c r="K382">
        <v>20260821</v>
      </c>
      <c r="L382">
        <f>L381+1</f>
        <v>382</v>
      </c>
    </row>
    <row r="383" spans="1:12">
      <c r="A383">
        <f>A382+1</f>
        <v>383</v>
      </c>
      <c r="B383">
        <v>26</v>
      </c>
      <c r="C383">
        <f t="shared" si="5"/>
        <v>32</v>
      </c>
      <c r="D383">
        <f>IF(D382=12,1,D382+1)</f>
        <v>11</v>
      </c>
      <c r="G383">
        <f>G382+1</f>
        <v>383</v>
      </c>
      <c r="H383">
        <v>26</v>
      </c>
      <c r="I383">
        <v>20210821</v>
      </c>
      <c r="J383" cm="1">
        <f t="array" ref="J383">INDEX(Sheet1!A:X,C382+1,5)</f>
        <v>250</v>
      </c>
      <c r="K383">
        <v>20260821</v>
      </c>
      <c r="L383">
        <f>L382+1</f>
        <v>383</v>
      </c>
    </row>
    <row r="384" spans="1:12">
      <c r="A384">
        <f>A383+1</f>
        <v>384</v>
      </c>
      <c r="B384">
        <v>26</v>
      </c>
      <c r="C384">
        <f t="shared" si="5"/>
        <v>33</v>
      </c>
      <c r="D384">
        <f>IF(D383=12,1,D383+1)</f>
        <v>12</v>
      </c>
      <c r="G384">
        <f>G383+1</f>
        <v>384</v>
      </c>
      <c r="H384">
        <v>26</v>
      </c>
      <c r="I384">
        <v>20210821</v>
      </c>
      <c r="J384" cm="1">
        <f t="array" ref="J384">INDEX(Sheet1!A:X,C383+1,5)</f>
        <v>250</v>
      </c>
      <c r="K384">
        <v>20260821</v>
      </c>
      <c r="L384">
        <f>L383+1</f>
        <v>384</v>
      </c>
    </row>
    <row r="385" spans="1:12">
      <c r="A385">
        <f>A384+1</f>
        <v>385</v>
      </c>
      <c r="B385">
        <v>26</v>
      </c>
      <c r="C385">
        <f t="shared" ref="C385:C448" si="6">ROUNDDOWN(ROW()/12,0)+1</f>
        <v>33</v>
      </c>
      <c r="D385">
        <f>IF(D384=12,1,D384+1)</f>
        <v>1</v>
      </c>
      <c r="G385">
        <f>G384+1</f>
        <v>385</v>
      </c>
      <c r="H385">
        <v>26</v>
      </c>
      <c r="I385">
        <v>20210821</v>
      </c>
      <c r="J385" cm="1">
        <f t="array" ref="J385">INDEX(Sheet1!A:X,C384+1,5)</f>
        <v>250</v>
      </c>
      <c r="K385">
        <v>20260821</v>
      </c>
      <c r="L385">
        <f>L384+1</f>
        <v>385</v>
      </c>
    </row>
    <row r="386" spans="1:12">
      <c r="A386">
        <f>A385+1</f>
        <v>386</v>
      </c>
      <c r="B386">
        <v>26</v>
      </c>
      <c r="C386">
        <f t="shared" si="6"/>
        <v>33</v>
      </c>
      <c r="D386">
        <f>IF(D385=12,1,D385+1)</f>
        <v>2</v>
      </c>
      <c r="G386">
        <f>G385+1</f>
        <v>386</v>
      </c>
      <c r="H386">
        <v>26</v>
      </c>
      <c r="I386">
        <v>20210821</v>
      </c>
      <c r="J386" cm="1">
        <f t="array" ref="J386">INDEX(Sheet1!A:X,C385+1,5)</f>
        <v>250</v>
      </c>
      <c r="K386">
        <v>20260821</v>
      </c>
      <c r="L386">
        <f>L385+1</f>
        <v>386</v>
      </c>
    </row>
    <row r="387" spans="1:12">
      <c r="A387">
        <f>A386+1</f>
        <v>387</v>
      </c>
      <c r="B387">
        <v>26</v>
      </c>
      <c r="C387">
        <f t="shared" si="6"/>
        <v>33</v>
      </c>
      <c r="D387">
        <f>IF(D386=12,1,D386+1)</f>
        <v>3</v>
      </c>
      <c r="G387">
        <f>G386+1</f>
        <v>387</v>
      </c>
      <c r="H387">
        <v>26</v>
      </c>
      <c r="I387">
        <v>20210821</v>
      </c>
      <c r="J387" cm="1">
        <f t="array" ref="J387">INDEX(Sheet1!A:X,C386+1,5)</f>
        <v>250</v>
      </c>
      <c r="K387">
        <v>20260821</v>
      </c>
      <c r="L387">
        <f>L386+1</f>
        <v>387</v>
      </c>
    </row>
    <row r="388" spans="1:12">
      <c r="A388">
        <f>A387+1</f>
        <v>388</v>
      </c>
      <c r="B388">
        <v>26</v>
      </c>
      <c r="C388">
        <f t="shared" si="6"/>
        <v>33</v>
      </c>
      <c r="D388">
        <f>IF(D387=12,1,D387+1)</f>
        <v>4</v>
      </c>
      <c r="G388">
        <f>G387+1</f>
        <v>388</v>
      </c>
      <c r="H388">
        <v>26</v>
      </c>
      <c r="I388">
        <v>20210821</v>
      </c>
      <c r="J388" cm="1">
        <f t="array" ref="J388">INDEX(Sheet1!A:X,C387+1,5)</f>
        <v>250</v>
      </c>
      <c r="K388">
        <v>20260821</v>
      </c>
      <c r="L388">
        <f>L387+1</f>
        <v>388</v>
      </c>
    </row>
    <row r="389" spans="1:12">
      <c r="A389">
        <f>A388+1</f>
        <v>389</v>
      </c>
      <c r="B389">
        <v>26</v>
      </c>
      <c r="C389">
        <f t="shared" si="6"/>
        <v>33</v>
      </c>
      <c r="D389">
        <f>IF(D388=12,1,D388+1)</f>
        <v>5</v>
      </c>
      <c r="G389">
        <f>G388+1</f>
        <v>389</v>
      </c>
      <c r="H389">
        <v>26</v>
      </c>
      <c r="I389">
        <v>20210821</v>
      </c>
      <c r="J389" cm="1">
        <f t="array" ref="J389">INDEX(Sheet1!A:X,C388+1,5)</f>
        <v>250</v>
      </c>
      <c r="K389">
        <v>20260821</v>
      </c>
      <c r="L389">
        <f>L388+1</f>
        <v>389</v>
      </c>
    </row>
    <row r="390" spans="1:12">
      <c r="A390">
        <f>A389+1</f>
        <v>390</v>
      </c>
      <c r="B390">
        <v>26</v>
      </c>
      <c r="C390">
        <f t="shared" si="6"/>
        <v>33</v>
      </c>
      <c r="D390">
        <f>IF(D389=12,1,D389+1)</f>
        <v>6</v>
      </c>
      <c r="G390">
        <f>G389+1</f>
        <v>390</v>
      </c>
      <c r="H390">
        <v>26</v>
      </c>
      <c r="I390">
        <v>20210821</v>
      </c>
      <c r="J390" cm="1">
        <f t="array" ref="J390">INDEX(Sheet1!A:X,C389+1,5)</f>
        <v>250</v>
      </c>
      <c r="K390">
        <v>20260821</v>
      </c>
      <c r="L390">
        <f>L389+1</f>
        <v>390</v>
      </c>
    </row>
    <row r="391" spans="1:12">
      <c r="A391">
        <f>A390+1</f>
        <v>391</v>
      </c>
      <c r="B391">
        <v>26</v>
      </c>
      <c r="C391">
        <f t="shared" si="6"/>
        <v>33</v>
      </c>
      <c r="D391">
        <f>IF(D390=12,1,D390+1)</f>
        <v>7</v>
      </c>
      <c r="G391">
        <f>G390+1</f>
        <v>391</v>
      </c>
      <c r="H391">
        <v>26</v>
      </c>
      <c r="I391">
        <v>20210821</v>
      </c>
      <c r="J391" cm="1">
        <f t="array" ref="J391">INDEX(Sheet1!A:X,C390+1,5)</f>
        <v>250</v>
      </c>
      <c r="K391">
        <v>20260821</v>
      </c>
      <c r="L391">
        <f>L390+1</f>
        <v>391</v>
      </c>
    </row>
    <row r="392" spans="1:12">
      <c r="A392">
        <f>A391+1</f>
        <v>392</v>
      </c>
      <c r="B392">
        <v>26</v>
      </c>
      <c r="C392">
        <f t="shared" si="6"/>
        <v>33</v>
      </c>
      <c r="D392">
        <f>IF(D391=12,1,D391+1)</f>
        <v>8</v>
      </c>
      <c r="G392">
        <f>G391+1</f>
        <v>392</v>
      </c>
      <c r="H392">
        <v>26</v>
      </c>
      <c r="I392">
        <v>20210821</v>
      </c>
      <c r="J392" cm="1">
        <f t="array" ref="J392">INDEX(Sheet1!A:X,C391+1,5)</f>
        <v>250</v>
      </c>
      <c r="K392">
        <v>20260821</v>
      </c>
      <c r="L392">
        <f>L391+1</f>
        <v>392</v>
      </c>
    </row>
    <row r="393" spans="1:12">
      <c r="A393">
        <f>A392+1</f>
        <v>393</v>
      </c>
      <c r="B393">
        <v>26</v>
      </c>
      <c r="C393">
        <f t="shared" si="6"/>
        <v>33</v>
      </c>
      <c r="D393">
        <f>IF(D392=12,1,D392+1)</f>
        <v>9</v>
      </c>
      <c r="G393">
        <f>G392+1</f>
        <v>393</v>
      </c>
      <c r="H393">
        <v>26</v>
      </c>
      <c r="I393">
        <v>20210821</v>
      </c>
      <c r="J393" cm="1">
        <f t="array" ref="J393">INDEX(Sheet1!A:X,C392+1,5)</f>
        <v>250</v>
      </c>
      <c r="K393">
        <v>20260821</v>
      </c>
      <c r="L393">
        <f>L392+1</f>
        <v>393</v>
      </c>
    </row>
    <row r="394" spans="1:12">
      <c r="A394">
        <f>A393+1</f>
        <v>394</v>
      </c>
      <c r="B394">
        <v>26</v>
      </c>
      <c r="C394">
        <f t="shared" si="6"/>
        <v>33</v>
      </c>
      <c r="D394">
        <f>IF(D393=12,1,D393+1)</f>
        <v>10</v>
      </c>
      <c r="G394">
        <f>G393+1</f>
        <v>394</v>
      </c>
      <c r="H394">
        <v>26</v>
      </c>
      <c r="I394">
        <v>20210821</v>
      </c>
      <c r="J394" cm="1">
        <f t="array" ref="J394">INDEX(Sheet1!A:X,C393+1,5)</f>
        <v>250</v>
      </c>
      <c r="K394">
        <v>20260821</v>
      </c>
      <c r="L394">
        <f>L393+1</f>
        <v>394</v>
      </c>
    </row>
    <row r="395" spans="1:12">
      <c r="A395">
        <f>A394+1</f>
        <v>395</v>
      </c>
      <c r="B395">
        <v>26</v>
      </c>
      <c r="C395">
        <f t="shared" si="6"/>
        <v>33</v>
      </c>
      <c r="D395">
        <f>IF(D394=12,1,D394+1)</f>
        <v>11</v>
      </c>
      <c r="G395">
        <f>G394+1</f>
        <v>395</v>
      </c>
      <c r="H395">
        <v>26</v>
      </c>
      <c r="I395">
        <v>20210821</v>
      </c>
      <c r="J395" cm="1">
        <f t="array" ref="J395">INDEX(Sheet1!A:X,C394+1,5)</f>
        <v>250</v>
      </c>
      <c r="K395">
        <v>20260821</v>
      </c>
      <c r="L395">
        <f>L394+1</f>
        <v>395</v>
      </c>
    </row>
    <row r="396" spans="1:12">
      <c r="A396">
        <f>A395+1</f>
        <v>396</v>
      </c>
      <c r="B396">
        <v>26</v>
      </c>
      <c r="C396">
        <f t="shared" si="6"/>
        <v>34</v>
      </c>
      <c r="D396">
        <f>IF(D395=12,1,D395+1)</f>
        <v>12</v>
      </c>
      <c r="G396">
        <f>G395+1</f>
        <v>396</v>
      </c>
      <c r="H396">
        <v>26</v>
      </c>
      <c r="I396">
        <v>20210821</v>
      </c>
      <c r="J396" cm="1">
        <f t="array" ref="J396">INDEX(Sheet1!A:X,C395+1,5)</f>
        <v>250</v>
      </c>
      <c r="K396">
        <v>20260821</v>
      </c>
      <c r="L396">
        <f>L395+1</f>
        <v>396</v>
      </c>
    </row>
    <row r="397" spans="1:12">
      <c r="A397">
        <f>A396+1</f>
        <v>397</v>
      </c>
      <c r="B397">
        <v>26</v>
      </c>
      <c r="C397">
        <f t="shared" si="6"/>
        <v>34</v>
      </c>
      <c r="D397">
        <f>IF(D396=12,1,D396+1)</f>
        <v>1</v>
      </c>
      <c r="G397">
        <f>G396+1</f>
        <v>397</v>
      </c>
      <c r="H397">
        <v>26</v>
      </c>
      <c r="I397">
        <v>20210821</v>
      </c>
      <c r="J397" cm="1">
        <f t="array" ref="J397">INDEX(Sheet1!A:X,C396+1,5)</f>
        <v>250</v>
      </c>
      <c r="K397">
        <v>20260821</v>
      </c>
      <c r="L397">
        <f>L396+1</f>
        <v>397</v>
      </c>
    </row>
    <row r="398" spans="1:12">
      <c r="A398">
        <f>A397+1</f>
        <v>398</v>
      </c>
      <c r="B398">
        <v>26</v>
      </c>
      <c r="C398">
        <f t="shared" si="6"/>
        <v>34</v>
      </c>
      <c r="D398">
        <f>IF(D397=12,1,D397+1)</f>
        <v>2</v>
      </c>
      <c r="G398">
        <f>G397+1</f>
        <v>398</v>
      </c>
      <c r="H398">
        <v>26</v>
      </c>
      <c r="I398">
        <v>20210821</v>
      </c>
      <c r="J398" cm="1">
        <f t="array" ref="J398">INDEX(Sheet1!A:X,C397+1,5)</f>
        <v>250</v>
      </c>
      <c r="K398">
        <v>20260821</v>
      </c>
      <c r="L398">
        <f>L397+1</f>
        <v>398</v>
      </c>
    </row>
    <row r="399" spans="1:12">
      <c r="A399">
        <f>A398+1</f>
        <v>399</v>
      </c>
      <c r="B399">
        <v>26</v>
      </c>
      <c r="C399">
        <f t="shared" si="6"/>
        <v>34</v>
      </c>
      <c r="D399">
        <f>IF(D398=12,1,D398+1)</f>
        <v>3</v>
      </c>
      <c r="G399">
        <f>G398+1</f>
        <v>399</v>
      </c>
      <c r="H399">
        <v>26</v>
      </c>
      <c r="I399">
        <v>20210821</v>
      </c>
      <c r="J399" cm="1">
        <f t="array" ref="J399">INDEX(Sheet1!A:X,C398+1,5)</f>
        <v>250</v>
      </c>
      <c r="K399">
        <v>20260821</v>
      </c>
      <c r="L399">
        <f>L398+1</f>
        <v>399</v>
      </c>
    </row>
    <row r="400" spans="1:12">
      <c r="A400">
        <f>A399+1</f>
        <v>400</v>
      </c>
      <c r="B400">
        <v>26</v>
      </c>
      <c r="C400">
        <f t="shared" si="6"/>
        <v>34</v>
      </c>
      <c r="D400">
        <f>IF(D399=12,1,D399+1)</f>
        <v>4</v>
      </c>
      <c r="G400">
        <f>G399+1</f>
        <v>400</v>
      </c>
      <c r="H400">
        <v>26</v>
      </c>
      <c r="I400">
        <v>20210821</v>
      </c>
      <c r="J400" cm="1">
        <f t="array" ref="J400">INDEX(Sheet1!A:X,C399+1,5)</f>
        <v>250</v>
      </c>
      <c r="K400">
        <v>20260821</v>
      </c>
      <c r="L400">
        <f>L399+1</f>
        <v>400</v>
      </c>
    </row>
    <row r="401" spans="1:12">
      <c r="A401">
        <f>A400+1</f>
        <v>401</v>
      </c>
      <c r="B401">
        <v>26</v>
      </c>
      <c r="C401">
        <f t="shared" si="6"/>
        <v>34</v>
      </c>
      <c r="D401">
        <f>IF(D400=12,1,D400+1)</f>
        <v>5</v>
      </c>
      <c r="G401">
        <f>G400+1</f>
        <v>401</v>
      </c>
      <c r="H401">
        <v>26</v>
      </c>
      <c r="I401">
        <v>20210821</v>
      </c>
      <c r="J401" cm="1">
        <f t="array" ref="J401">INDEX(Sheet1!A:X,C400+1,5)</f>
        <v>250</v>
      </c>
      <c r="K401">
        <v>20260821</v>
      </c>
      <c r="L401">
        <f>L400+1</f>
        <v>401</v>
      </c>
    </row>
    <row r="402" spans="1:12">
      <c r="A402">
        <f>A401+1</f>
        <v>402</v>
      </c>
      <c r="B402">
        <v>26</v>
      </c>
      <c r="C402">
        <f t="shared" si="6"/>
        <v>34</v>
      </c>
      <c r="D402">
        <f>IF(D401=12,1,D401+1)</f>
        <v>6</v>
      </c>
      <c r="G402">
        <f>G401+1</f>
        <v>402</v>
      </c>
      <c r="H402">
        <v>26</v>
      </c>
      <c r="I402">
        <v>20210821</v>
      </c>
      <c r="J402" cm="1">
        <f t="array" ref="J402">INDEX(Sheet1!A:X,C401+1,5)</f>
        <v>250</v>
      </c>
      <c r="K402">
        <v>20260821</v>
      </c>
      <c r="L402">
        <f>L401+1</f>
        <v>402</v>
      </c>
    </row>
    <row r="403" spans="1:12">
      <c r="A403">
        <f>A402+1</f>
        <v>403</v>
      </c>
      <c r="B403">
        <v>26</v>
      </c>
      <c r="C403">
        <f t="shared" si="6"/>
        <v>34</v>
      </c>
      <c r="D403">
        <f>IF(D402=12,1,D402+1)</f>
        <v>7</v>
      </c>
      <c r="G403">
        <f>G402+1</f>
        <v>403</v>
      </c>
      <c r="H403">
        <v>26</v>
      </c>
      <c r="I403">
        <v>20210821</v>
      </c>
      <c r="J403" cm="1">
        <f t="array" ref="J403">INDEX(Sheet1!A:X,C402+1,5)</f>
        <v>250</v>
      </c>
      <c r="K403">
        <v>20260821</v>
      </c>
      <c r="L403">
        <f>L402+1</f>
        <v>403</v>
      </c>
    </row>
    <row r="404" spans="1:12">
      <c r="A404">
        <f>A403+1</f>
        <v>404</v>
      </c>
      <c r="B404">
        <v>26</v>
      </c>
      <c r="C404">
        <f t="shared" si="6"/>
        <v>34</v>
      </c>
      <c r="D404">
        <f>IF(D403=12,1,D403+1)</f>
        <v>8</v>
      </c>
      <c r="G404">
        <f>G403+1</f>
        <v>404</v>
      </c>
      <c r="H404">
        <v>26</v>
      </c>
      <c r="I404">
        <v>20210821</v>
      </c>
      <c r="J404" cm="1">
        <f t="array" ref="J404">INDEX(Sheet1!A:X,C403+1,5)</f>
        <v>250</v>
      </c>
      <c r="K404">
        <v>20260821</v>
      </c>
      <c r="L404">
        <f>L403+1</f>
        <v>404</v>
      </c>
    </row>
    <row r="405" spans="1:12">
      <c r="A405">
        <f>A404+1</f>
        <v>405</v>
      </c>
      <c r="B405">
        <v>26</v>
      </c>
      <c r="C405">
        <f t="shared" si="6"/>
        <v>34</v>
      </c>
      <c r="D405">
        <f>IF(D404=12,1,D404+1)</f>
        <v>9</v>
      </c>
      <c r="G405">
        <f>G404+1</f>
        <v>405</v>
      </c>
      <c r="H405">
        <v>26</v>
      </c>
      <c r="I405">
        <v>20210821</v>
      </c>
      <c r="J405" cm="1">
        <f t="array" ref="J405">INDEX(Sheet1!A:X,C404+1,5)</f>
        <v>250</v>
      </c>
      <c r="K405">
        <v>20260821</v>
      </c>
      <c r="L405">
        <f>L404+1</f>
        <v>405</v>
      </c>
    </row>
    <row r="406" spans="1:12">
      <c r="A406">
        <f>A405+1</f>
        <v>406</v>
      </c>
      <c r="B406">
        <v>26</v>
      </c>
      <c r="C406">
        <f t="shared" si="6"/>
        <v>34</v>
      </c>
      <c r="D406">
        <f>IF(D405=12,1,D405+1)</f>
        <v>10</v>
      </c>
      <c r="G406">
        <f>G405+1</f>
        <v>406</v>
      </c>
      <c r="H406">
        <v>26</v>
      </c>
      <c r="I406">
        <v>20210821</v>
      </c>
      <c r="J406" cm="1">
        <f t="array" ref="J406">INDEX(Sheet1!A:X,C405+1,5)</f>
        <v>250</v>
      </c>
      <c r="K406">
        <v>20260821</v>
      </c>
      <c r="L406">
        <f>L405+1</f>
        <v>406</v>
      </c>
    </row>
    <row r="407" spans="1:12">
      <c r="A407">
        <f>A406+1</f>
        <v>407</v>
      </c>
      <c r="B407">
        <v>26</v>
      </c>
      <c r="C407">
        <f t="shared" si="6"/>
        <v>34</v>
      </c>
      <c r="D407">
        <f>IF(D406=12,1,D406+1)</f>
        <v>11</v>
      </c>
      <c r="G407">
        <f>G406+1</f>
        <v>407</v>
      </c>
      <c r="H407">
        <v>26</v>
      </c>
      <c r="I407">
        <v>20210821</v>
      </c>
      <c r="J407" cm="1">
        <f t="array" ref="J407">INDEX(Sheet1!A:X,C406+1,5)</f>
        <v>250</v>
      </c>
      <c r="K407">
        <v>20260821</v>
      </c>
      <c r="L407">
        <f>L406+1</f>
        <v>407</v>
      </c>
    </row>
    <row r="408" spans="1:12">
      <c r="A408">
        <f>A407+1</f>
        <v>408</v>
      </c>
      <c r="B408">
        <v>26</v>
      </c>
      <c r="C408">
        <f t="shared" si="6"/>
        <v>35</v>
      </c>
      <c r="D408">
        <f>IF(D407=12,1,D407+1)</f>
        <v>12</v>
      </c>
      <c r="G408">
        <f>G407+1</f>
        <v>408</v>
      </c>
      <c r="H408">
        <v>26</v>
      </c>
      <c r="I408">
        <v>20210821</v>
      </c>
      <c r="J408" cm="1">
        <f t="array" ref="J408">INDEX(Sheet1!A:X,C407+1,5)</f>
        <v>250</v>
      </c>
      <c r="K408">
        <v>20260821</v>
      </c>
      <c r="L408">
        <f>L407+1</f>
        <v>408</v>
      </c>
    </row>
    <row r="409" spans="1:12">
      <c r="A409">
        <f>A408+1</f>
        <v>409</v>
      </c>
      <c r="B409">
        <v>26</v>
      </c>
      <c r="C409">
        <f t="shared" si="6"/>
        <v>35</v>
      </c>
      <c r="D409">
        <f>IF(D408=12,1,D408+1)</f>
        <v>1</v>
      </c>
      <c r="G409">
        <f>G408+1</f>
        <v>409</v>
      </c>
      <c r="H409">
        <v>26</v>
      </c>
      <c r="I409">
        <v>20210821</v>
      </c>
      <c r="J409" cm="1">
        <f t="array" ref="J409">INDEX(Sheet1!A:X,C408+1,5)</f>
        <v>250</v>
      </c>
      <c r="K409">
        <v>20260821</v>
      </c>
      <c r="L409">
        <f>L408+1</f>
        <v>409</v>
      </c>
    </row>
    <row r="410" spans="1:12">
      <c r="A410">
        <f>A409+1</f>
        <v>410</v>
      </c>
      <c r="B410">
        <v>26</v>
      </c>
      <c r="C410">
        <f t="shared" si="6"/>
        <v>35</v>
      </c>
      <c r="D410">
        <f>IF(D409=12,1,D409+1)</f>
        <v>2</v>
      </c>
      <c r="G410">
        <f>G409+1</f>
        <v>410</v>
      </c>
      <c r="H410">
        <v>26</v>
      </c>
      <c r="I410">
        <v>20210821</v>
      </c>
      <c r="J410" cm="1">
        <f t="array" ref="J410">INDEX(Sheet1!A:X,C409+1,5)</f>
        <v>250</v>
      </c>
      <c r="K410">
        <v>20260821</v>
      </c>
      <c r="L410">
        <f>L409+1</f>
        <v>410</v>
      </c>
    </row>
    <row r="411" spans="1:12">
      <c r="A411">
        <f>A410+1</f>
        <v>411</v>
      </c>
      <c r="B411">
        <v>26</v>
      </c>
      <c r="C411">
        <f t="shared" si="6"/>
        <v>35</v>
      </c>
      <c r="D411">
        <f>IF(D410=12,1,D410+1)</f>
        <v>3</v>
      </c>
      <c r="G411">
        <f>G410+1</f>
        <v>411</v>
      </c>
      <c r="H411">
        <v>26</v>
      </c>
      <c r="I411">
        <v>20210821</v>
      </c>
      <c r="J411" cm="1">
        <f t="array" ref="J411">INDEX(Sheet1!A:X,C410+1,5)</f>
        <v>250</v>
      </c>
      <c r="K411">
        <v>20260821</v>
      </c>
      <c r="L411">
        <f>L410+1</f>
        <v>411</v>
      </c>
    </row>
    <row r="412" spans="1:12">
      <c r="A412">
        <f>A411+1</f>
        <v>412</v>
      </c>
      <c r="B412">
        <v>26</v>
      </c>
      <c r="C412">
        <f t="shared" si="6"/>
        <v>35</v>
      </c>
      <c r="D412">
        <f>IF(D411=12,1,D411+1)</f>
        <v>4</v>
      </c>
      <c r="G412">
        <f>G411+1</f>
        <v>412</v>
      </c>
      <c r="H412">
        <v>26</v>
      </c>
      <c r="I412">
        <v>20210821</v>
      </c>
      <c r="J412" cm="1">
        <f t="array" ref="J412">INDEX(Sheet1!A:X,C411+1,5)</f>
        <v>250</v>
      </c>
      <c r="K412">
        <v>20260821</v>
      </c>
      <c r="L412">
        <f>L411+1</f>
        <v>412</v>
      </c>
    </row>
    <row r="413" spans="1:12">
      <c r="A413">
        <f>A412+1</f>
        <v>413</v>
      </c>
      <c r="B413">
        <v>26</v>
      </c>
      <c r="C413">
        <f t="shared" si="6"/>
        <v>35</v>
      </c>
      <c r="D413">
        <f>IF(D412=12,1,D412+1)</f>
        <v>5</v>
      </c>
      <c r="G413">
        <f>G412+1</f>
        <v>413</v>
      </c>
      <c r="H413">
        <v>26</v>
      </c>
      <c r="I413">
        <v>20210821</v>
      </c>
      <c r="J413" cm="1">
        <f t="array" ref="J413">INDEX(Sheet1!A:X,C412+1,5)</f>
        <v>250</v>
      </c>
      <c r="K413">
        <v>20260821</v>
      </c>
      <c r="L413">
        <f>L412+1</f>
        <v>413</v>
      </c>
    </row>
    <row r="414" spans="1:12">
      <c r="A414">
        <f>A413+1</f>
        <v>414</v>
      </c>
      <c r="B414">
        <v>26</v>
      </c>
      <c r="C414">
        <f t="shared" si="6"/>
        <v>35</v>
      </c>
      <c r="D414">
        <f>IF(D413=12,1,D413+1)</f>
        <v>6</v>
      </c>
      <c r="G414">
        <f>G413+1</f>
        <v>414</v>
      </c>
      <c r="H414">
        <v>26</v>
      </c>
      <c r="I414">
        <v>20210821</v>
      </c>
      <c r="J414" cm="1">
        <f t="array" ref="J414">INDEX(Sheet1!A:X,C413+1,5)</f>
        <v>250</v>
      </c>
      <c r="K414">
        <v>20260821</v>
      </c>
      <c r="L414">
        <f>L413+1</f>
        <v>414</v>
      </c>
    </row>
    <row r="415" spans="1:12">
      <c r="A415">
        <f>A414+1</f>
        <v>415</v>
      </c>
      <c r="B415">
        <v>26</v>
      </c>
      <c r="C415">
        <f t="shared" si="6"/>
        <v>35</v>
      </c>
      <c r="D415">
        <f>IF(D414=12,1,D414+1)</f>
        <v>7</v>
      </c>
      <c r="G415">
        <f>G414+1</f>
        <v>415</v>
      </c>
      <c r="H415">
        <v>26</v>
      </c>
      <c r="I415">
        <v>20210821</v>
      </c>
      <c r="J415" cm="1">
        <f t="array" ref="J415">INDEX(Sheet1!A:X,C414+1,5)</f>
        <v>250</v>
      </c>
      <c r="K415">
        <v>20260821</v>
      </c>
      <c r="L415">
        <f>L414+1</f>
        <v>415</v>
      </c>
    </row>
    <row r="416" spans="1:12">
      <c r="A416">
        <f>A415+1</f>
        <v>416</v>
      </c>
      <c r="B416">
        <v>26</v>
      </c>
      <c r="C416">
        <f t="shared" si="6"/>
        <v>35</v>
      </c>
      <c r="D416">
        <f>IF(D415=12,1,D415+1)</f>
        <v>8</v>
      </c>
      <c r="G416">
        <f>G415+1</f>
        <v>416</v>
      </c>
      <c r="H416">
        <v>26</v>
      </c>
      <c r="I416">
        <v>20210821</v>
      </c>
      <c r="J416" cm="1">
        <f t="array" ref="J416">INDEX(Sheet1!A:X,C415+1,5)</f>
        <v>250</v>
      </c>
      <c r="K416">
        <v>20260821</v>
      </c>
      <c r="L416">
        <f>L415+1</f>
        <v>416</v>
      </c>
    </row>
    <row r="417" spans="1:12">
      <c r="A417">
        <f>A416+1</f>
        <v>417</v>
      </c>
      <c r="B417">
        <v>26</v>
      </c>
      <c r="C417">
        <f t="shared" si="6"/>
        <v>35</v>
      </c>
      <c r="D417">
        <f>IF(D416=12,1,D416+1)</f>
        <v>9</v>
      </c>
      <c r="G417">
        <f>G416+1</f>
        <v>417</v>
      </c>
      <c r="H417">
        <v>26</v>
      </c>
      <c r="I417">
        <v>20210821</v>
      </c>
      <c r="J417" cm="1">
        <f t="array" ref="J417">INDEX(Sheet1!A:X,C416+1,5)</f>
        <v>250</v>
      </c>
      <c r="K417">
        <v>20260821</v>
      </c>
      <c r="L417">
        <f>L416+1</f>
        <v>417</v>
      </c>
    </row>
    <row r="418" spans="1:12">
      <c r="A418">
        <f>A417+1</f>
        <v>418</v>
      </c>
      <c r="B418">
        <v>26</v>
      </c>
      <c r="C418">
        <f t="shared" si="6"/>
        <v>35</v>
      </c>
      <c r="D418">
        <f>IF(D417=12,1,D417+1)</f>
        <v>10</v>
      </c>
      <c r="G418">
        <f>G417+1</f>
        <v>418</v>
      </c>
      <c r="H418">
        <v>26</v>
      </c>
      <c r="I418">
        <v>20210821</v>
      </c>
      <c r="J418" cm="1">
        <f t="array" ref="J418">INDEX(Sheet1!A:X,C417+1,5)</f>
        <v>250</v>
      </c>
      <c r="K418">
        <v>20260821</v>
      </c>
      <c r="L418">
        <f>L417+1</f>
        <v>418</v>
      </c>
    </row>
    <row r="419" spans="1:12">
      <c r="A419">
        <f>A418+1</f>
        <v>419</v>
      </c>
      <c r="B419">
        <v>26</v>
      </c>
      <c r="C419">
        <f t="shared" si="6"/>
        <v>35</v>
      </c>
      <c r="D419">
        <f>IF(D418=12,1,D418+1)</f>
        <v>11</v>
      </c>
      <c r="G419">
        <f>G418+1</f>
        <v>419</v>
      </c>
      <c r="H419">
        <v>26</v>
      </c>
      <c r="I419">
        <v>20210821</v>
      </c>
      <c r="J419" cm="1">
        <f t="array" ref="J419">INDEX(Sheet1!A:X,C418+1,5)</f>
        <v>250</v>
      </c>
      <c r="K419">
        <v>20260821</v>
      </c>
      <c r="L419">
        <f>L418+1</f>
        <v>419</v>
      </c>
    </row>
    <row r="420" spans="1:12">
      <c r="A420">
        <f>A419+1</f>
        <v>420</v>
      </c>
      <c r="B420">
        <v>26</v>
      </c>
      <c r="C420">
        <f t="shared" si="6"/>
        <v>36</v>
      </c>
      <c r="D420">
        <f>IF(D419=12,1,D419+1)</f>
        <v>12</v>
      </c>
      <c r="G420">
        <f>G419+1</f>
        <v>420</v>
      </c>
      <c r="H420">
        <v>26</v>
      </c>
      <c r="I420">
        <v>20210821</v>
      </c>
      <c r="J420" cm="1">
        <f t="array" ref="J420">INDEX(Sheet1!A:X,C419+1,5)</f>
        <v>250</v>
      </c>
      <c r="K420">
        <v>20260821</v>
      </c>
      <c r="L420">
        <f>L419+1</f>
        <v>420</v>
      </c>
    </row>
    <row r="421" spans="1:12">
      <c r="A421">
        <f>A420+1</f>
        <v>421</v>
      </c>
      <c r="B421">
        <v>26</v>
      </c>
      <c r="C421">
        <f t="shared" si="6"/>
        <v>36</v>
      </c>
      <c r="D421">
        <f>IF(D420=12,1,D420+1)</f>
        <v>1</v>
      </c>
      <c r="G421">
        <f>G420+1</f>
        <v>421</v>
      </c>
      <c r="H421">
        <v>26</v>
      </c>
      <c r="I421">
        <v>20210821</v>
      </c>
      <c r="J421" cm="1">
        <f t="array" ref="J421">INDEX(Sheet1!A:X,C420+1,5)</f>
        <v>250</v>
      </c>
      <c r="K421">
        <v>20260821</v>
      </c>
      <c r="L421">
        <f>L420+1</f>
        <v>421</v>
      </c>
    </row>
    <row r="422" spans="1:12">
      <c r="A422">
        <f>A421+1</f>
        <v>422</v>
      </c>
      <c r="B422">
        <v>26</v>
      </c>
      <c r="C422">
        <f t="shared" si="6"/>
        <v>36</v>
      </c>
      <c r="D422">
        <f>IF(D421=12,1,D421+1)</f>
        <v>2</v>
      </c>
      <c r="G422">
        <f>G421+1</f>
        <v>422</v>
      </c>
      <c r="H422">
        <v>26</v>
      </c>
      <c r="I422">
        <v>20210821</v>
      </c>
      <c r="J422" cm="1">
        <f t="array" ref="J422">INDEX(Sheet1!A:X,C421+1,5)</f>
        <v>250</v>
      </c>
      <c r="K422">
        <v>20260821</v>
      </c>
      <c r="L422">
        <f>L421+1</f>
        <v>422</v>
      </c>
    </row>
    <row r="423" spans="1:12">
      <c r="A423">
        <f>A422+1</f>
        <v>423</v>
      </c>
      <c r="B423">
        <v>26</v>
      </c>
      <c r="C423">
        <f t="shared" si="6"/>
        <v>36</v>
      </c>
      <c r="D423">
        <f>IF(D422=12,1,D422+1)</f>
        <v>3</v>
      </c>
      <c r="G423">
        <f>G422+1</f>
        <v>423</v>
      </c>
      <c r="H423">
        <v>26</v>
      </c>
      <c r="I423">
        <v>20210821</v>
      </c>
      <c r="J423" cm="1">
        <f t="array" ref="J423">INDEX(Sheet1!A:X,C422+1,5)</f>
        <v>250</v>
      </c>
      <c r="K423">
        <v>20260821</v>
      </c>
      <c r="L423">
        <f>L422+1</f>
        <v>423</v>
      </c>
    </row>
    <row r="424" spans="1:12">
      <c r="A424">
        <f>A423+1</f>
        <v>424</v>
      </c>
      <c r="B424">
        <v>26</v>
      </c>
      <c r="C424">
        <f t="shared" si="6"/>
        <v>36</v>
      </c>
      <c r="D424">
        <f>IF(D423=12,1,D423+1)</f>
        <v>4</v>
      </c>
      <c r="G424">
        <f>G423+1</f>
        <v>424</v>
      </c>
      <c r="H424">
        <v>26</v>
      </c>
      <c r="I424">
        <v>20210821</v>
      </c>
      <c r="J424" cm="1">
        <f t="array" ref="J424">INDEX(Sheet1!A:X,C423+1,5)</f>
        <v>250</v>
      </c>
      <c r="K424">
        <v>20260821</v>
      </c>
      <c r="L424">
        <f>L423+1</f>
        <v>424</v>
      </c>
    </row>
    <row r="425" spans="1:12">
      <c r="A425">
        <f>A424+1</f>
        <v>425</v>
      </c>
      <c r="B425">
        <v>26</v>
      </c>
      <c r="C425">
        <f t="shared" si="6"/>
        <v>36</v>
      </c>
      <c r="D425">
        <f>IF(D424=12,1,D424+1)</f>
        <v>5</v>
      </c>
      <c r="G425">
        <f>G424+1</f>
        <v>425</v>
      </c>
      <c r="H425">
        <v>26</v>
      </c>
      <c r="I425">
        <v>20210821</v>
      </c>
      <c r="J425" cm="1">
        <f t="array" ref="J425">INDEX(Sheet1!A:X,C424+1,5)</f>
        <v>250</v>
      </c>
      <c r="K425">
        <v>20260821</v>
      </c>
      <c r="L425">
        <f>L424+1</f>
        <v>425</v>
      </c>
    </row>
    <row r="426" spans="1:12">
      <c r="A426">
        <f>A425+1</f>
        <v>426</v>
      </c>
      <c r="B426">
        <v>26</v>
      </c>
      <c r="C426">
        <f t="shared" si="6"/>
        <v>36</v>
      </c>
      <c r="D426">
        <f>IF(D425=12,1,D425+1)</f>
        <v>6</v>
      </c>
      <c r="G426">
        <f>G425+1</f>
        <v>426</v>
      </c>
      <c r="H426">
        <v>26</v>
      </c>
      <c r="I426">
        <v>20210821</v>
      </c>
      <c r="J426" cm="1">
        <f t="array" ref="J426">INDEX(Sheet1!A:X,C425+1,5)</f>
        <v>250</v>
      </c>
      <c r="K426">
        <v>20260821</v>
      </c>
      <c r="L426">
        <f>L425+1</f>
        <v>426</v>
      </c>
    </row>
    <row r="427" spans="1:12">
      <c r="A427">
        <f>A426+1</f>
        <v>427</v>
      </c>
      <c r="B427">
        <v>26</v>
      </c>
      <c r="C427">
        <f t="shared" si="6"/>
        <v>36</v>
      </c>
      <c r="D427">
        <f>IF(D426=12,1,D426+1)</f>
        <v>7</v>
      </c>
      <c r="G427">
        <f>G426+1</f>
        <v>427</v>
      </c>
      <c r="H427">
        <v>26</v>
      </c>
      <c r="I427">
        <v>20210821</v>
      </c>
      <c r="J427" cm="1">
        <f t="array" ref="J427">INDEX(Sheet1!A:X,C426+1,5)</f>
        <v>250</v>
      </c>
      <c r="K427">
        <v>20260821</v>
      </c>
      <c r="L427">
        <f>L426+1</f>
        <v>427</v>
      </c>
    </row>
    <row r="428" spans="1:12">
      <c r="A428">
        <f>A427+1</f>
        <v>428</v>
      </c>
      <c r="B428">
        <v>26</v>
      </c>
      <c r="C428">
        <f t="shared" si="6"/>
        <v>36</v>
      </c>
      <c r="D428">
        <f>IF(D427=12,1,D427+1)</f>
        <v>8</v>
      </c>
      <c r="G428">
        <f>G427+1</f>
        <v>428</v>
      </c>
      <c r="H428">
        <v>26</v>
      </c>
      <c r="I428">
        <v>20210821</v>
      </c>
      <c r="J428" cm="1">
        <f t="array" ref="J428">INDEX(Sheet1!A:X,C427+1,5)</f>
        <v>250</v>
      </c>
      <c r="K428">
        <v>20260821</v>
      </c>
      <c r="L428">
        <f>L427+1</f>
        <v>428</v>
      </c>
    </row>
    <row r="429" spans="1:12">
      <c r="A429">
        <f>A428+1</f>
        <v>429</v>
      </c>
      <c r="B429">
        <v>26</v>
      </c>
      <c r="C429">
        <f t="shared" si="6"/>
        <v>36</v>
      </c>
      <c r="D429">
        <f>IF(D428=12,1,D428+1)</f>
        <v>9</v>
      </c>
      <c r="G429">
        <f>G428+1</f>
        <v>429</v>
      </c>
      <c r="H429">
        <v>26</v>
      </c>
      <c r="I429">
        <v>20210821</v>
      </c>
      <c r="J429" cm="1">
        <f t="array" ref="J429">INDEX(Sheet1!A:X,C428+1,5)</f>
        <v>250</v>
      </c>
      <c r="K429">
        <v>20260821</v>
      </c>
      <c r="L429">
        <f>L428+1</f>
        <v>429</v>
      </c>
    </row>
    <row r="430" spans="1:12">
      <c r="A430">
        <f>A429+1</f>
        <v>430</v>
      </c>
      <c r="B430">
        <v>26</v>
      </c>
      <c r="C430">
        <f t="shared" si="6"/>
        <v>36</v>
      </c>
      <c r="D430">
        <f>IF(D429=12,1,D429+1)</f>
        <v>10</v>
      </c>
      <c r="G430">
        <f>G429+1</f>
        <v>430</v>
      </c>
      <c r="H430">
        <v>26</v>
      </c>
      <c r="I430">
        <v>20210821</v>
      </c>
      <c r="J430" cm="1">
        <f t="array" ref="J430">INDEX(Sheet1!A:X,C429+1,5)</f>
        <v>250</v>
      </c>
      <c r="K430">
        <v>20260821</v>
      </c>
      <c r="L430">
        <f>L429+1</f>
        <v>430</v>
      </c>
    </row>
    <row r="431" spans="1:12">
      <c r="A431">
        <f>A430+1</f>
        <v>431</v>
      </c>
      <c r="B431">
        <v>26</v>
      </c>
      <c r="C431">
        <f t="shared" si="6"/>
        <v>36</v>
      </c>
      <c r="D431">
        <f>IF(D430=12,1,D430+1)</f>
        <v>11</v>
      </c>
      <c r="G431">
        <f>G430+1</f>
        <v>431</v>
      </c>
      <c r="H431">
        <v>26</v>
      </c>
      <c r="I431">
        <v>20210821</v>
      </c>
      <c r="J431" cm="1">
        <f t="array" ref="J431">INDEX(Sheet1!A:X,C430+1,5)</f>
        <v>250</v>
      </c>
      <c r="K431">
        <v>20260821</v>
      </c>
      <c r="L431">
        <f>L430+1</f>
        <v>431</v>
      </c>
    </row>
    <row r="432" spans="1:12">
      <c r="A432">
        <f>A431+1</f>
        <v>432</v>
      </c>
      <c r="B432">
        <v>26</v>
      </c>
      <c r="C432">
        <f t="shared" si="6"/>
        <v>37</v>
      </c>
      <c r="D432">
        <f>IF(D431=12,1,D431+1)</f>
        <v>12</v>
      </c>
      <c r="G432">
        <f>G431+1</f>
        <v>432</v>
      </c>
      <c r="H432">
        <v>26</v>
      </c>
      <c r="I432">
        <v>20210821</v>
      </c>
      <c r="J432" cm="1">
        <f t="array" ref="J432">INDEX(Sheet1!A:X,C431+1,5)</f>
        <v>250</v>
      </c>
      <c r="K432">
        <v>20260821</v>
      </c>
      <c r="L432">
        <f>L431+1</f>
        <v>432</v>
      </c>
    </row>
    <row r="433" spans="1:12">
      <c r="A433">
        <f>A432+1</f>
        <v>433</v>
      </c>
      <c r="B433">
        <v>26</v>
      </c>
      <c r="C433">
        <f t="shared" si="6"/>
        <v>37</v>
      </c>
      <c r="D433">
        <f>IF(D432=12,1,D432+1)</f>
        <v>1</v>
      </c>
      <c r="G433">
        <f>G432+1</f>
        <v>433</v>
      </c>
      <c r="H433">
        <v>26</v>
      </c>
      <c r="I433">
        <v>20210821</v>
      </c>
      <c r="J433" cm="1">
        <f t="array" ref="J433">INDEX(Sheet1!A:X,C432+1,5)</f>
        <v>250</v>
      </c>
      <c r="K433">
        <v>20260821</v>
      </c>
      <c r="L433">
        <f>L432+1</f>
        <v>433</v>
      </c>
    </row>
    <row r="434" spans="1:12">
      <c r="A434">
        <f>A433+1</f>
        <v>434</v>
      </c>
      <c r="B434">
        <v>26</v>
      </c>
      <c r="C434">
        <f t="shared" si="6"/>
        <v>37</v>
      </c>
      <c r="D434">
        <f>IF(D433=12,1,D433+1)</f>
        <v>2</v>
      </c>
      <c r="G434">
        <f>G433+1</f>
        <v>434</v>
      </c>
      <c r="H434">
        <v>26</v>
      </c>
      <c r="I434">
        <v>20210821</v>
      </c>
      <c r="J434" cm="1">
        <f t="array" ref="J434">INDEX(Sheet1!A:X,C433+1,5)</f>
        <v>250</v>
      </c>
      <c r="K434">
        <v>20260821</v>
      </c>
      <c r="L434">
        <f>L433+1</f>
        <v>434</v>
      </c>
    </row>
    <row r="435" spans="1:12">
      <c r="A435">
        <f>A434+1</f>
        <v>435</v>
      </c>
      <c r="B435">
        <v>26</v>
      </c>
      <c r="C435">
        <f t="shared" si="6"/>
        <v>37</v>
      </c>
      <c r="D435">
        <f>IF(D434=12,1,D434+1)</f>
        <v>3</v>
      </c>
      <c r="G435">
        <f>G434+1</f>
        <v>435</v>
      </c>
      <c r="H435">
        <v>26</v>
      </c>
      <c r="I435">
        <v>20210821</v>
      </c>
      <c r="J435" cm="1">
        <f t="array" ref="J435">INDEX(Sheet1!A:X,C434+1,5)</f>
        <v>250</v>
      </c>
      <c r="K435">
        <v>20260821</v>
      </c>
      <c r="L435">
        <f>L434+1</f>
        <v>435</v>
      </c>
    </row>
    <row r="436" spans="1:12">
      <c r="A436">
        <f>A435+1</f>
        <v>436</v>
      </c>
      <c r="B436">
        <v>26</v>
      </c>
      <c r="C436">
        <f t="shared" si="6"/>
        <v>37</v>
      </c>
      <c r="D436">
        <f>IF(D435=12,1,D435+1)</f>
        <v>4</v>
      </c>
      <c r="G436">
        <f>G435+1</f>
        <v>436</v>
      </c>
      <c r="H436">
        <v>26</v>
      </c>
      <c r="I436">
        <v>20210821</v>
      </c>
      <c r="J436" cm="1">
        <f t="array" ref="J436">INDEX(Sheet1!A:X,C435+1,5)</f>
        <v>250</v>
      </c>
      <c r="K436">
        <v>20260821</v>
      </c>
      <c r="L436">
        <f>L435+1</f>
        <v>436</v>
      </c>
    </row>
    <row r="437" spans="1:12">
      <c r="A437">
        <f>A436+1</f>
        <v>437</v>
      </c>
      <c r="B437">
        <v>26</v>
      </c>
      <c r="C437">
        <f t="shared" si="6"/>
        <v>37</v>
      </c>
      <c r="D437">
        <f>IF(D436=12,1,D436+1)</f>
        <v>5</v>
      </c>
      <c r="G437">
        <f>G436+1</f>
        <v>437</v>
      </c>
      <c r="H437">
        <v>26</v>
      </c>
      <c r="I437">
        <v>20210821</v>
      </c>
      <c r="J437" cm="1">
        <f t="array" ref="J437">INDEX(Sheet1!A:X,C436+1,5)</f>
        <v>250</v>
      </c>
      <c r="K437">
        <v>20260821</v>
      </c>
      <c r="L437">
        <f>L436+1</f>
        <v>437</v>
      </c>
    </row>
    <row r="438" spans="1:12">
      <c r="A438">
        <f>A437+1</f>
        <v>438</v>
      </c>
      <c r="B438">
        <v>26</v>
      </c>
      <c r="C438">
        <f t="shared" si="6"/>
        <v>37</v>
      </c>
      <c r="D438">
        <f>IF(D437=12,1,D437+1)</f>
        <v>6</v>
      </c>
      <c r="G438">
        <f>G437+1</f>
        <v>438</v>
      </c>
      <c r="H438">
        <v>26</v>
      </c>
      <c r="I438">
        <v>20210821</v>
      </c>
      <c r="J438" cm="1">
        <f t="array" ref="J438">INDEX(Sheet1!A:X,C437+1,5)</f>
        <v>250</v>
      </c>
      <c r="K438">
        <v>20260821</v>
      </c>
      <c r="L438">
        <f>L437+1</f>
        <v>438</v>
      </c>
    </row>
    <row r="439" spans="1:12">
      <c r="A439">
        <f>A438+1</f>
        <v>439</v>
      </c>
      <c r="B439">
        <v>26</v>
      </c>
      <c r="C439">
        <f t="shared" si="6"/>
        <v>37</v>
      </c>
      <c r="D439">
        <f>IF(D438=12,1,D438+1)</f>
        <v>7</v>
      </c>
      <c r="G439">
        <f>G438+1</f>
        <v>439</v>
      </c>
      <c r="H439">
        <v>26</v>
      </c>
      <c r="I439">
        <v>20210821</v>
      </c>
      <c r="J439" cm="1">
        <f t="array" ref="J439">INDEX(Sheet1!A:X,C438+1,5)</f>
        <v>250</v>
      </c>
      <c r="K439">
        <v>20260821</v>
      </c>
      <c r="L439">
        <f>L438+1</f>
        <v>439</v>
      </c>
    </row>
    <row r="440" spans="1:12">
      <c r="A440">
        <f>A439+1</f>
        <v>440</v>
      </c>
      <c r="B440">
        <v>26</v>
      </c>
      <c r="C440">
        <f t="shared" si="6"/>
        <v>37</v>
      </c>
      <c r="D440">
        <f>IF(D439=12,1,D439+1)</f>
        <v>8</v>
      </c>
      <c r="G440">
        <f>G439+1</f>
        <v>440</v>
      </c>
      <c r="H440">
        <v>26</v>
      </c>
      <c r="I440">
        <v>20210821</v>
      </c>
      <c r="J440" cm="1">
        <f t="array" ref="J440">INDEX(Sheet1!A:X,C439+1,5)</f>
        <v>250</v>
      </c>
      <c r="K440">
        <v>20260821</v>
      </c>
      <c r="L440">
        <f>L439+1</f>
        <v>440</v>
      </c>
    </row>
    <row r="441" spans="1:12">
      <c r="A441">
        <f>A440+1</f>
        <v>441</v>
      </c>
      <c r="B441">
        <v>26</v>
      </c>
      <c r="C441">
        <f t="shared" si="6"/>
        <v>37</v>
      </c>
      <c r="D441">
        <f>IF(D440=12,1,D440+1)</f>
        <v>9</v>
      </c>
      <c r="G441">
        <f>G440+1</f>
        <v>441</v>
      </c>
      <c r="H441">
        <v>26</v>
      </c>
      <c r="I441">
        <v>20210821</v>
      </c>
      <c r="J441" cm="1">
        <f t="array" ref="J441">INDEX(Sheet1!A:X,C440+1,5)</f>
        <v>250</v>
      </c>
      <c r="K441">
        <v>20260821</v>
      </c>
      <c r="L441">
        <f>L440+1</f>
        <v>441</v>
      </c>
    </row>
    <row r="442" spans="1:12">
      <c r="A442">
        <f>A441+1</f>
        <v>442</v>
      </c>
      <c r="B442">
        <v>26</v>
      </c>
      <c r="C442">
        <f t="shared" si="6"/>
        <v>37</v>
      </c>
      <c r="D442">
        <f>IF(D441=12,1,D441+1)</f>
        <v>10</v>
      </c>
      <c r="G442">
        <f>G441+1</f>
        <v>442</v>
      </c>
      <c r="H442">
        <v>26</v>
      </c>
      <c r="I442">
        <v>20210821</v>
      </c>
      <c r="J442" cm="1">
        <f t="array" ref="J442">INDEX(Sheet1!A:X,C441+1,5)</f>
        <v>250</v>
      </c>
      <c r="K442">
        <v>20260821</v>
      </c>
      <c r="L442">
        <f>L441+1</f>
        <v>442</v>
      </c>
    </row>
    <row r="443" spans="1:12">
      <c r="A443">
        <f>A442+1</f>
        <v>443</v>
      </c>
      <c r="B443">
        <v>26</v>
      </c>
      <c r="C443">
        <f t="shared" si="6"/>
        <v>37</v>
      </c>
      <c r="D443">
        <f>IF(D442=12,1,D442+1)</f>
        <v>11</v>
      </c>
      <c r="G443">
        <f>G442+1</f>
        <v>443</v>
      </c>
      <c r="H443">
        <v>26</v>
      </c>
      <c r="I443">
        <v>20210821</v>
      </c>
      <c r="J443" cm="1">
        <f t="array" ref="J443">INDEX(Sheet1!A:X,C442+1,5)</f>
        <v>250</v>
      </c>
      <c r="K443">
        <v>20260821</v>
      </c>
      <c r="L443">
        <f>L442+1</f>
        <v>443</v>
      </c>
    </row>
    <row r="444" spans="1:12">
      <c r="A444">
        <f>A443+1</f>
        <v>444</v>
      </c>
      <c r="B444">
        <v>26</v>
      </c>
      <c r="C444">
        <f t="shared" si="6"/>
        <v>38</v>
      </c>
      <c r="D444">
        <f>IF(D443=12,1,D443+1)</f>
        <v>12</v>
      </c>
      <c r="G444">
        <f>G443+1</f>
        <v>444</v>
      </c>
      <c r="H444">
        <v>26</v>
      </c>
      <c r="I444">
        <v>20210821</v>
      </c>
      <c r="J444" cm="1">
        <f t="array" ref="J444">INDEX(Sheet1!A:X,C443+1,5)</f>
        <v>250</v>
      </c>
      <c r="K444">
        <v>20260821</v>
      </c>
      <c r="L444">
        <f>L443+1</f>
        <v>444</v>
      </c>
    </row>
    <row r="445" spans="1:12">
      <c r="A445">
        <f>A444+1</f>
        <v>445</v>
      </c>
      <c r="B445">
        <v>26</v>
      </c>
      <c r="C445">
        <f t="shared" si="6"/>
        <v>38</v>
      </c>
      <c r="D445">
        <f>IF(D444=12,1,D444+1)</f>
        <v>1</v>
      </c>
      <c r="G445">
        <f>G444+1</f>
        <v>445</v>
      </c>
      <c r="H445">
        <v>26</v>
      </c>
      <c r="I445">
        <v>20210821</v>
      </c>
      <c r="J445" cm="1">
        <f t="array" ref="J445">INDEX(Sheet1!A:X,C444+1,5)</f>
        <v>250</v>
      </c>
      <c r="K445">
        <v>20260821</v>
      </c>
      <c r="L445">
        <f>L444+1</f>
        <v>445</v>
      </c>
    </row>
    <row r="446" spans="1:12">
      <c r="A446">
        <f>A445+1</f>
        <v>446</v>
      </c>
      <c r="B446">
        <v>26</v>
      </c>
      <c r="C446">
        <f t="shared" si="6"/>
        <v>38</v>
      </c>
      <c r="D446">
        <f>IF(D445=12,1,D445+1)</f>
        <v>2</v>
      </c>
      <c r="G446">
        <f>G445+1</f>
        <v>446</v>
      </c>
      <c r="H446">
        <v>26</v>
      </c>
      <c r="I446">
        <v>20210821</v>
      </c>
      <c r="J446" cm="1">
        <f t="array" ref="J446">INDEX(Sheet1!A:X,C445+1,5)</f>
        <v>250</v>
      </c>
      <c r="K446">
        <v>20260821</v>
      </c>
      <c r="L446">
        <f>L445+1</f>
        <v>446</v>
      </c>
    </row>
    <row r="447" spans="1:12">
      <c r="A447">
        <f>A446+1</f>
        <v>447</v>
      </c>
      <c r="B447">
        <v>26</v>
      </c>
      <c r="C447">
        <f t="shared" si="6"/>
        <v>38</v>
      </c>
      <c r="D447">
        <f>IF(D446=12,1,D446+1)</f>
        <v>3</v>
      </c>
      <c r="G447">
        <f>G446+1</f>
        <v>447</v>
      </c>
      <c r="H447">
        <v>26</v>
      </c>
      <c r="I447">
        <v>20210821</v>
      </c>
      <c r="J447" cm="1">
        <f t="array" ref="J447">INDEX(Sheet1!A:X,C446+1,5)</f>
        <v>250</v>
      </c>
      <c r="K447">
        <v>20260821</v>
      </c>
      <c r="L447">
        <f>L446+1</f>
        <v>447</v>
      </c>
    </row>
    <row r="448" spans="1:12">
      <c r="A448">
        <f>A447+1</f>
        <v>448</v>
      </c>
      <c r="B448">
        <v>26</v>
      </c>
      <c r="C448">
        <f t="shared" si="6"/>
        <v>38</v>
      </c>
      <c r="D448">
        <f>IF(D447=12,1,D447+1)</f>
        <v>4</v>
      </c>
      <c r="G448">
        <f>G447+1</f>
        <v>448</v>
      </c>
      <c r="H448">
        <v>26</v>
      </c>
      <c r="I448">
        <v>20210821</v>
      </c>
      <c r="J448" cm="1">
        <f t="array" ref="J448">INDEX(Sheet1!A:X,C447+1,5)</f>
        <v>250</v>
      </c>
      <c r="K448">
        <v>20260821</v>
      </c>
      <c r="L448">
        <f>L447+1</f>
        <v>448</v>
      </c>
    </row>
    <row r="449" spans="1:12">
      <c r="A449">
        <f>A448+1</f>
        <v>449</v>
      </c>
      <c r="B449">
        <v>26</v>
      </c>
      <c r="C449">
        <f t="shared" ref="C449:C512" si="7">ROUNDDOWN(ROW()/12,0)+1</f>
        <v>38</v>
      </c>
      <c r="D449">
        <f>IF(D448=12,1,D448+1)</f>
        <v>5</v>
      </c>
      <c r="G449">
        <f>G448+1</f>
        <v>449</v>
      </c>
      <c r="H449">
        <v>26</v>
      </c>
      <c r="I449">
        <v>20210821</v>
      </c>
      <c r="J449" cm="1">
        <f t="array" ref="J449">INDEX(Sheet1!A:X,C448+1,5)</f>
        <v>250</v>
      </c>
      <c r="K449">
        <v>20260821</v>
      </c>
      <c r="L449">
        <f>L448+1</f>
        <v>449</v>
      </c>
    </row>
    <row r="450" spans="1:12">
      <c r="A450">
        <f>A449+1</f>
        <v>450</v>
      </c>
      <c r="B450">
        <v>26</v>
      </c>
      <c r="C450">
        <f t="shared" si="7"/>
        <v>38</v>
      </c>
      <c r="D450">
        <f>IF(D449=12,1,D449+1)</f>
        <v>6</v>
      </c>
      <c r="G450">
        <f>G449+1</f>
        <v>450</v>
      </c>
      <c r="H450">
        <v>26</v>
      </c>
      <c r="I450">
        <v>20210821</v>
      </c>
      <c r="J450" cm="1">
        <f t="array" ref="J450">INDEX(Sheet1!A:X,C449+1,5)</f>
        <v>250</v>
      </c>
      <c r="K450">
        <v>20260821</v>
      </c>
      <c r="L450">
        <f>L449+1</f>
        <v>450</v>
      </c>
    </row>
    <row r="451" spans="1:12">
      <c r="A451">
        <f>A450+1</f>
        <v>451</v>
      </c>
      <c r="B451">
        <v>26</v>
      </c>
      <c r="C451">
        <f t="shared" si="7"/>
        <v>38</v>
      </c>
      <c r="D451">
        <f>IF(D450=12,1,D450+1)</f>
        <v>7</v>
      </c>
      <c r="G451">
        <f>G450+1</f>
        <v>451</v>
      </c>
      <c r="H451">
        <v>26</v>
      </c>
      <c r="I451">
        <v>20210821</v>
      </c>
      <c r="J451" cm="1">
        <f t="array" ref="J451">INDEX(Sheet1!A:X,C450+1,5)</f>
        <v>250</v>
      </c>
      <c r="K451">
        <v>20260821</v>
      </c>
      <c r="L451">
        <f>L450+1</f>
        <v>451</v>
      </c>
    </row>
    <row r="452" spans="1:12">
      <c r="A452">
        <f>A451+1</f>
        <v>452</v>
      </c>
      <c r="B452">
        <v>26</v>
      </c>
      <c r="C452">
        <f t="shared" si="7"/>
        <v>38</v>
      </c>
      <c r="D452">
        <f>IF(D451=12,1,D451+1)</f>
        <v>8</v>
      </c>
      <c r="G452">
        <f>G451+1</f>
        <v>452</v>
      </c>
      <c r="H452">
        <v>26</v>
      </c>
      <c r="I452">
        <v>20210821</v>
      </c>
      <c r="J452" cm="1">
        <f t="array" ref="J452">INDEX(Sheet1!A:X,C451+1,5)</f>
        <v>250</v>
      </c>
      <c r="K452">
        <v>20260821</v>
      </c>
      <c r="L452">
        <f>L451+1</f>
        <v>452</v>
      </c>
    </row>
    <row r="453" spans="1:12">
      <c r="A453">
        <f>A452+1</f>
        <v>453</v>
      </c>
      <c r="B453">
        <v>26</v>
      </c>
      <c r="C453">
        <f t="shared" si="7"/>
        <v>38</v>
      </c>
      <c r="D453">
        <f>IF(D452=12,1,D452+1)</f>
        <v>9</v>
      </c>
      <c r="G453">
        <f>G452+1</f>
        <v>453</v>
      </c>
      <c r="H453">
        <v>26</v>
      </c>
      <c r="I453">
        <v>20210821</v>
      </c>
      <c r="J453" cm="1">
        <f t="array" ref="J453">INDEX(Sheet1!A:X,C452+1,5)</f>
        <v>250</v>
      </c>
      <c r="K453">
        <v>20260821</v>
      </c>
      <c r="L453">
        <f>L452+1</f>
        <v>453</v>
      </c>
    </row>
    <row r="454" spans="1:12">
      <c r="A454">
        <f>A453+1</f>
        <v>454</v>
      </c>
      <c r="B454">
        <v>26</v>
      </c>
      <c r="C454">
        <f t="shared" si="7"/>
        <v>38</v>
      </c>
      <c r="D454">
        <f>IF(D453=12,1,D453+1)</f>
        <v>10</v>
      </c>
      <c r="G454">
        <f>G453+1</f>
        <v>454</v>
      </c>
      <c r="H454">
        <v>26</v>
      </c>
      <c r="I454">
        <v>20210821</v>
      </c>
      <c r="J454" cm="1">
        <f t="array" ref="J454">INDEX(Sheet1!A:X,C453+1,5)</f>
        <v>250</v>
      </c>
      <c r="K454">
        <v>20260821</v>
      </c>
      <c r="L454">
        <f>L453+1</f>
        <v>454</v>
      </c>
    </row>
    <row r="455" spans="1:12">
      <c r="A455">
        <f>A454+1</f>
        <v>455</v>
      </c>
      <c r="B455">
        <v>26</v>
      </c>
      <c r="C455">
        <f t="shared" si="7"/>
        <v>38</v>
      </c>
      <c r="D455">
        <f>IF(D454=12,1,D454+1)</f>
        <v>11</v>
      </c>
      <c r="G455">
        <f>G454+1</f>
        <v>455</v>
      </c>
      <c r="H455">
        <v>26</v>
      </c>
      <c r="I455">
        <v>20210821</v>
      </c>
      <c r="J455" cm="1">
        <f t="array" ref="J455">INDEX(Sheet1!A:X,C454+1,5)</f>
        <v>250</v>
      </c>
      <c r="K455">
        <v>20260821</v>
      </c>
      <c r="L455">
        <f>L454+1</f>
        <v>455</v>
      </c>
    </row>
    <row r="456" spans="1:12">
      <c r="A456">
        <f>A455+1</f>
        <v>456</v>
      </c>
      <c r="B456">
        <v>26</v>
      </c>
      <c r="C456">
        <f t="shared" si="7"/>
        <v>39</v>
      </c>
      <c r="D456">
        <f>IF(D455=12,1,D455+1)</f>
        <v>12</v>
      </c>
      <c r="G456">
        <f>G455+1</f>
        <v>456</v>
      </c>
      <c r="H456">
        <v>26</v>
      </c>
      <c r="I456">
        <v>20210821</v>
      </c>
      <c r="J456" cm="1">
        <f t="array" ref="J456">INDEX(Sheet1!A:X,C455+1,5)</f>
        <v>250</v>
      </c>
      <c r="K456">
        <v>20260821</v>
      </c>
      <c r="L456">
        <f>L455+1</f>
        <v>456</v>
      </c>
    </row>
    <row r="457" spans="1:12">
      <c r="A457">
        <f>A456+1</f>
        <v>457</v>
      </c>
      <c r="B457">
        <v>26</v>
      </c>
      <c r="C457">
        <f t="shared" si="7"/>
        <v>39</v>
      </c>
      <c r="D457">
        <f>IF(D456=12,1,D456+1)</f>
        <v>1</v>
      </c>
      <c r="G457">
        <f>G456+1</f>
        <v>457</v>
      </c>
      <c r="H457">
        <v>26</v>
      </c>
      <c r="I457">
        <v>20210821</v>
      </c>
      <c r="J457" cm="1">
        <f t="array" ref="J457">INDEX(Sheet1!A:X,C456+1,5)</f>
        <v>250</v>
      </c>
      <c r="K457">
        <v>20260821</v>
      </c>
      <c r="L457">
        <f>L456+1</f>
        <v>457</v>
      </c>
    </row>
    <row r="458" spans="1:12">
      <c r="A458">
        <f>A457+1</f>
        <v>458</v>
      </c>
      <c r="B458">
        <v>26</v>
      </c>
      <c r="C458">
        <f t="shared" si="7"/>
        <v>39</v>
      </c>
      <c r="D458">
        <f>IF(D457=12,1,D457+1)</f>
        <v>2</v>
      </c>
      <c r="G458">
        <f>G457+1</f>
        <v>458</v>
      </c>
      <c r="H458">
        <v>26</v>
      </c>
      <c r="I458">
        <v>20210821</v>
      </c>
      <c r="J458" cm="1">
        <f t="array" ref="J458">INDEX(Sheet1!A:X,C457+1,5)</f>
        <v>250</v>
      </c>
      <c r="K458">
        <v>20260821</v>
      </c>
      <c r="L458">
        <f>L457+1</f>
        <v>458</v>
      </c>
    </row>
    <row r="459" spans="1:12">
      <c r="A459">
        <f>A458+1</f>
        <v>459</v>
      </c>
      <c r="B459">
        <v>26</v>
      </c>
      <c r="C459">
        <f t="shared" si="7"/>
        <v>39</v>
      </c>
      <c r="D459">
        <f>IF(D458=12,1,D458+1)</f>
        <v>3</v>
      </c>
      <c r="G459">
        <f>G458+1</f>
        <v>459</v>
      </c>
      <c r="H459">
        <v>26</v>
      </c>
      <c r="I459">
        <v>20210821</v>
      </c>
      <c r="J459" cm="1">
        <f t="array" ref="J459">INDEX(Sheet1!A:X,C458+1,5)</f>
        <v>250</v>
      </c>
      <c r="K459">
        <v>20260821</v>
      </c>
      <c r="L459">
        <f>L458+1</f>
        <v>459</v>
      </c>
    </row>
    <row r="460" spans="1:12">
      <c r="A460">
        <f>A459+1</f>
        <v>460</v>
      </c>
      <c r="B460">
        <v>26</v>
      </c>
      <c r="C460">
        <f t="shared" si="7"/>
        <v>39</v>
      </c>
      <c r="D460">
        <f>IF(D459=12,1,D459+1)</f>
        <v>4</v>
      </c>
      <c r="G460">
        <f>G459+1</f>
        <v>460</v>
      </c>
      <c r="H460">
        <v>26</v>
      </c>
      <c r="I460">
        <v>20210821</v>
      </c>
      <c r="J460" cm="1">
        <f t="array" ref="J460">INDEX(Sheet1!A:X,C459+1,5)</f>
        <v>250</v>
      </c>
      <c r="K460">
        <v>20260821</v>
      </c>
      <c r="L460">
        <f>L459+1</f>
        <v>460</v>
      </c>
    </row>
    <row r="461" spans="1:12">
      <c r="A461">
        <f>A460+1</f>
        <v>461</v>
      </c>
      <c r="B461">
        <v>26</v>
      </c>
      <c r="C461">
        <f t="shared" si="7"/>
        <v>39</v>
      </c>
      <c r="D461">
        <f>IF(D460=12,1,D460+1)</f>
        <v>5</v>
      </c>
      <c r="G461">
        <f>G460+1</f>
        <v>461</v>
      </c>
      <c r="H461">
        <v>26</v>
      </c>
      <c r="I461">
        <v>20210821</v>
      </c>
      <c r="J461" cm="1">
        <f t="array" ref="J461">INDEX(Sheet1!A:X,C460+1,5)</f>
        <v>250</v>
      </c>
      <c r="K461">
        <v>20260821</v>
      </c>
      <c r="L461">
        <f>L460+1</f>
        <v>461</v>
      </c>
    </row>
    <row r="462" spans="1:12">
      <c r="A462">
        <f>A461+1</f>
        <v>462</v>
      </c>
      <c r="B462">
        <v>26</v>
      </c>
      <c r="C462">
        <f t="shared" si="7"/>
        <v>39</v>
      </c>
      <c r="D462">
        <f>IF(D461=12,1,D461+1)</f>
        <v>6</v>
      </c>
      <c r="G462">
        <f>G461+1</f>
        <v>462</v>
      </c>
      <c r="H462">
        <v>26</v>
      </c>
      <c r="I462">
        <v>20210821</v>
      </c>
      <c r="J462" cm="1">
        <f t="array" ref="J462">INDEX(Sheet1!A:X,C461+1,5)</f>
        <v>250</v>
      </c>
      <c r="K462">
        <v>20260821</v>
      </c>
      <c r="L462">
        <f>L461+1</f>
        <v>462</v>
      </c>
    </row>
    <row r="463" spans="1:12">
      <c r="A463">
        <f>A462+1</f>
        <v>463</v>
      </c>
      <c r="B463">
        <v>26</v>
      </c>
      <c r="C463">
        <f t="shared" si="7"/>
        <v>39</v>
      </c>
      <c r="D463">
        <f>IF(D462=12,1,D462+1)</f>
        <v>7</v>
      </c>
      <c r="G463">
        <f>G462+1</f>
        <v>463</v>
      </c>
      <c r="H463">
        <v>26</v>
      </c>
      <c r="I463">
        <v>20210821</v>
      </c>
      <c r="J463" cm="1">
        <f t="array" ref="J463">INDEX(Sheet1!A:X,C462+1,5)</f>
        <v>250</v>
      </c>
      <c r="K463">
        <v>20260821</v>
      </c>
      <c r="L463">
        <f>L462+1</f>
        <v>463</v>
      </c>
    </row>
    <row r="464" spans="1:12">
      <c r="A464">
        <f>A463+1</f>
        <v>464</v>
      </c>
      <c r="B464">
        <v>26</v>
      </c>
      <c r="C464">
        <f t="shared" si="7"/>
        <v>39</v>
      </c>
      <c r="D464">
        <f>IF(D463=12,1,D463+1)</f>
        <v>8</v>
      </c>
      <c r="G464">
        <f>G463+1</f>
        <v>464</v>
      </c>
      <c r="H464">
        <v>26</v>
      </c>
      <c r="I464">
        <v>20210821</v>
      </c>
      <c r="J464" cm="1">
        <f t="array" ref="J464">INDEX(Sheet1!A:X,C463+1,5)</f>
        <v>250</v>
      </c>
      <c r="K464">
        <v>20260821</v>
      </c>
      <c r="L464">
        <f>L463+1</f>
        <v>464</v>
      </c>
    </row>
    <row r="465" spans="1:12">
      <c r="A465">
        <f>A464+1</f>
        <v>465</v>
      </c>
      <c r="B465">
        <v>26</v>
      </c>
      <c r="C465">
        <f t="shared" si="7"/>
        <v>39</v>
      </c>
      <c r="D465">
        <f>IF(D464=12,1,D464+1)</f>
        <v>9</v>
      </c>
      <c r="G465">
        <f>G464+1</f>
        <v>465</v>
      </c>
      <c r="H465">
        <v>26</v>
      </c>
      <c r="I465">
        <v>20210821</v>
      </c>
      <c r="J465" cm="1">
        <f t="array" ref="J465">INDEX(Sheet1!A:X,C464+1,5)</f>
        <v>250</v>
      </c>
      <c r="K465">
        <v>20260821</v>
      </c>
      <c r="L465">
        <f>L464+1</f>
        <v>465</v>
      </c>
    </row>
    <row r="466" spans="1:12">
      <c r="A466">
        <f>A465+1</f>
        <v>466</v>
      </c>
      <c r="B466">
        <v>26</v>
      </c>
      <c r="C466">
        <f t="shared" si="7"/>
        <v>39</v>
      </c>
      <c r="D466">
        <f>IF(D465=12,1,D465+1)</f>
        <v>10</v>
      </c>
      <c r="G466">
        <f>G465+1</f>
        <v>466</v>
      </c>
      <c r="H466">
        <v>26</v>
      </c>
      <c r="I466">
        <v>20210821</v>
      </c>
      <c r="J466" cm="1">
        <f t="array" ref="J466">INDEX(Sheet1!A:X,C465+1,5)</f>
        <v>250</v>
      </c>
      <c r="K466">
        <v>20260821</v>
      </c>
      <c r="L466">
        <f>L465+1</f>
        <v>466</v>
      </c>
    </row>
    <row r="467" spans="1:12">
      <c r="A467">
        <f>A466+1</f>
        <v>467</v>
      </c>
      <c r="B467">
        <v>26</v>
      </c>
      <c r="C467">
        <f t="shared" si="7"/>
        <v>39</v>
      </c>
      <c r="D467">
        <f>IF(D466=12,1,D466+1)</f>
        <v>11</v>
      </c>
      <c r="G467">
        <f>G466+1</f>
        <v>467</v>
      </c>
      <c r="H467">
        <v>26</v>
      </c>
      <c r="I467">
        <v>20210821</v>
      </c>
      <c r="J467" cm="1">
        <f t="array" ref="J467">INDEX(Sheet1!A:X,C466+1,5)</f>
        <v>250</v>
      </c>
      <c r="K467">
        <v>20260821</v>
      </c>
      <c r="L467">
        <f>L466+1</f>
        <v>467</v>
      </c>
    </row>
    <row r="468" spans="1:12">
      <c r="A468">
        <f>A467+1</f>
        <v>468</v>
      </c>
      <c r="B468">
        <v>26</v>
      </c>
      <c r="C468">
        <f t="shared" si="7"/>
        <v>40</v>
      </c>
      <c r="D468">
        <f>IF(D467=12,1,D467+1)</f>
        <v>12</v>
      </c>
      <c r="G468">
        <f>G467+1</f>
        <v>468</v>
      </c>
      <c r="H468">
        <v>26</v>
      </c>
      <c r="I468">
        <v>20210821</v>
      </c>
      <c r="J468" cm="1">
        <f t="array" ref="J468">INDEX(Sheet1!A:X,C467+1,5)</f>
        <v>250</v>
      </c>
      <c r="K468">
        <v>20260821</v>
      </c>
      <c r="L468">
        <f>L467+1</f>
        <v>468</v>
      </c>
    </row>
    <row r="469" spans="1:12">
      <c r="A469">
        <f>A468+1</f>
        <v>469</v>
      </c>
      <c r="B469">
        <v>26</v>
      </c>
      <c r="C469">
        <f t="shared" si="7"/>
        <v>40</v>
      </c>
      <c r="D469">
        <f>IF(D468=12,1,D468+1)</f>
        <v>1</v>
      </c>
      <c r="G469">
        <f>G468+1</f>
        <v>469</v>
      </c>
      <c r="H469">
        <v>26</v>
      </c>
      <c r="I469">
        <v>20210821</v>
      </c>
      <c r="J469" cm="1">
        <f t="array" ref="J469">INDEX(Sheet1!A:X,C468+1,5)</f>
        <v>250</v>
      </c>
      <c r="K469">
        <v>20260821</v>
      </c>
      <c r="L469">
        <f>L468+1</f>
        <v>469</v>
      </c>
    </row>
    <row r="470" spans="1:12">
      <c r="A470">
        <f>A469+1</f>
        <v>470</v>
      </c>
      <c r="B470">
        <v>26</v>
      </c>
      <c r="C470">
        <f t="shared" si="7"/>
        <v>40</v>
      </c>
      <c r="D470">
        <f>IF(D469=12,1,D469+1)</f>
        <v>2</v>
      </c>
      <c r="G470">
        <f>G469+1</f>
        <v>470</v>
      </c>
      <c r="H470">
        <v>26</v>
      </c>
      <c r="I470">
        <v>20210821</v>
      </c>
      <c r="J470" cm="1">
        <f t="array" ref="J470">INDEX(Sheet1!A:X,C469+1,5)</f>
        <v>250</v>
      </c>
      <c r="K470">
        <v>20260821</v>
      </c>
      <c r="L470">
        <f>L469+1</f>
        <v>470</v>
      </c>
    </row>
    <row r="471" spans="1:12">
      <c r="A471">
        <f>A470+1</f>
        <v>471</v>
      </c>
      <c r="B471">
        <v>26</v>
      </c>
      <c r="C471">
        <f t="shared" si="7"/>
        <v>40</v>
      </c>
      <c r="D471">
        <f>IF(D470=12,1,D470+1)</f>
        <v>3</v>
      </c>
      <c r="G471">
        <f>G470+1</f>
        <v>471</v>
      </c>
      <c r="H471">
        <v>26</v>
      </c>
      <c r="I471">
        <v>20210821</v>
      </c>
      <c r="J471" cm="1">
        <f t="array" ref="J471">INDEX(Sheet1!A:X,C470+1,5)</f>
        <v>250</v>
      </c>
      <c r="K471">
        <v>20260821</v>
      </c>
      <c r="L471">
        <f>L470+1</f>
        <v>471</v>
      </c>
    </row>
    <row r="472" spans="1:12">
      <c r="A472">
        <f>A471+1</f>
        <v>472</v>
      </c>
      <c r="B472">
        <v>26</v>
      </c>
      <c r="C472">
        <f t="shared" si="7"/>
        <v>40</v>
      </c>
      <c r="D472">
        <f>IF(D471=12,1,D471+1)</f>
        <v>4</v>
      </c>
      <c r="G472">
        <f>G471+1</f>
        <v>472</v>
      </c>
      <c r="H472">
        <v>26</v>
      </c>
      <c r="I472">
        <v>20210821</v>
      </c>
      <c r="J472" cm="1">
        <f t="array" ref="J472">INDEX(Sheet1!A:X,C471+1,5)</f>
        <v>250</v>
      </c>
      <c r="K472">
        <v>20260821</v>
      </c>
      <c r="L472">
        <f>L471+1</f>
        <v>472</v>
      </c>
    </row>
    <row r="473" spans="1:12">
      <c r="A473">
        <f>A472+1</f>
        <v>473</v>
      </c>
      <c r="B473">
        <v>26</v>
      </c>
      <c r="C473">
        <f t="shared" si="7"/>
        <v>40</v>
      </c>
      <c r="D473">
        <f>IF(D472=12,1,D472+1)</f>
        <v>5</v>
      </c>
      <c r="G473">
        <f>G472+1</f>
        <v>473</v>
      </c>
      <c r="H473">
        <v>26</v>
      </c>
      <c r="I473">
        <v>20210821</v>
      </c>
      <c r="J473" cm="1">
        <f t="array" ref="J473">INDEX(Sheet1!A:X,C472+1,5)</f>
        <v>250</v>
      </c>
      <c r="K473">
        <v>20260821</v>
      </c>
      <c r="L473">
        <f>L472+1</f>
        <v>473</v>
      </c>
    </row>
    <row r="474" spans="1:12">
      <c r="A474">
        <f>A473+1</f>
        <v>474</v>
      </c>
      <c r="B474">
        <v>26</v>
      </c>
      <c r="C474">
        <f t="shared" si="7"/>
        <v>40</v>
      </c>
      <c r="D474">
        <f>IF(D473=12,1,D473+1)</f>
        <v>6</v>
      </c>
      <c r="G474">
        <f>G473+1</f>
        <v>474</v>
      </c>
      <c r="H474">
        <v>26</v>
      </c>
      <c r="I474">
        <v>20210821</v>
      </c>
      <c r="J474" cm="1">
        <f t="array" ref="J474">INDEX(Sheet1!A:X,C473+1,5)</f>
        <v>250</v>
      </c>
      <c r="K474">
        <v>20260821</v>
      </c>
      <c r="L474">
        <f>L473+1</f>
        <v>474</v>
      </c>
    </row>
    <row r="475" spans="1:12">
      <c r="A475">
        <f>A474+1</f>
        <v>475</v>
      </c>
      <c r="B475">
        <v>26</v>
      </c>
      <c r="C475">
        <f t="shared" si="7"/>
        <v>40</v>
      </c>
      <c r="D475">
        <f>IF(D474=12,1,D474+1)</f>
        <v>7</v>
      </c>
      <c r="G475">
        <f>G474+1</f>
        <v>475</v>
      </c>
      <c r="H475">
        <v>26</v>
      </c>
      <c r="I475">
        <v>20210821</v>
      </c>
      <c r="J475" cm="1">
        <f t="array" ref="J475">INDEX(Sheet1!A:X,C474+1,5)</f>
        <v>250</v>
      </c>
      <c r="K475">
        <v>20260821</v>
      </c>
      <c r="L475">
        <f>L474+1</f>
        <v>475</v>
      </c>
    </row>
    <row r="476" spans="1:12">
      <c r="A476">
        <f>A475+1</f>
        <v>476</v>
      </c>
      <c r="B476">
        <v>26</v>
      </c>
      <c r="C476">
        <f t="shared" si="7"/>
        <v>40</v>
      </c>
      <c r="D476">
        <f>IF(D475=12,1,D475+1)</f>
        <v>8</v>
      </c>
      <c r="G476">
        <f>G475+1</f>
        <v>476</v>
      </c>
      <c r="H476">
        <v>26</v>
      </c>
      <c r="I476">
        <v>20210821</v>
      </c>
      <c r="J476" cm="1">
        <f t="array" ref="J476">INDEX(Sheet1!A:X,C475+1,5)</f>
        <v>250</v>
      </c>
      <c r="K476">
        <v>20260821</v>
      </c>
      <c r="L476">
        <f>L475+1</f>
        <v>476</v>
      </c>
    </row>
    <row r="477" spans="1:12">
      <c r="A477">
        <f>A476+1</f>
        <v>477</v>
      </c>
      <c r="B477">
        <v>26</v>
      </c>
      <c r="C477">
        <f t="shared" si="7"/>
        <v>40</v>
      </c>
      <c r="D477">
        <f>IF(D476=12,1,D476+1)</f>
        <v>9</v>
      </c>
      <c r="G477">
        <f>G476+1</f>
        <v>477</v>
      </c>
      <c r="H477">
        <v>26</v>
      </c>
      <c r="I477">
        <v>20210821</v>
      </c>
      <c r="J477" cm="1">
        <f t="array" ref="J477">INDEX(Sheet1!A:X,C476+1,5)</f>
        <v>250</v>
      </c>
      <c r="K477">
        <v>20260821</v>
      </c>
      <c r="L477">
        <f>L476+1</f>
        <v>477</v>
      </c>
    </row>
    <row r="478" spans="1:12">
      <c r="A478">
        <f>A477+1</f>
        <v>478</v>
      </c>
      <c r="B478">
        <v>26</v>
      </c>
      <c r="C478">
        <f t="shared" si="7"/>
        <v>40</v>
      </c>
      <c r="D478">
        <f>IF(D477=12,1,D477+1)</f>
        <v>10</v>
      </c>
      <c r="G478">
        <f>G477+1</f>
        <v>478</v>
      </c>
      <c r="H478">
        <v>26</v>
      </c>
      <c r="I478">
        <v>20210821</v>
      </c>
      <c r="J478" cm="1">
        <f t="array" ref="J478">INDEX(Sheet1!A:X,C477+1,5)</f>
        <v>250</v>
      </c>
      <c r="K478">
        <v>20260821</v>
      </c>
      <c r="L478">
        <f>L477+1</f>
        <v>478</v>
      </c>
    </row>
    <row r="479" spans="1:12">
      <c r="A479">
        <f>A478+1</f>
        <v>479</v>
      </c>
      <c r="B479">
        <v>26</v>
      </c>
      <c r="C479">
        <f t="shared" si="7"/>
        <v>40</v>
      </c>
      <c r="D479">
        <f>IF(D478=12,1,D478+1)</f>
        <v>11</v>
      </c>
      <c r="G479">
        <f>G478+1</f>
        <v>479</v>
      </c>
      <c r="H479">
        <v>26</v>
      </c>
      <c r="I479">
        <v>20210821</v>
      </c>
      <c r="J479" cm="1">
        <f t="array" ref="J479">INDEX(Sheet1!A:X,C478+1,5)</f>
        <v>250</v>
      </c>
      <c r="K479">
        <v>20260821</v>
      </c>
      <c r="L479">
        <f>L478+1</f>
        <v>479</v>
      </c>
    </row>
    <row r="480" spans="1:12">
      <c r="A480">
        <f>A479+1</f>
        <v>480</v>
      </c>
      <c r="B480">
        <v>26</v>
      </c>
      <c r="C480">
        <f t="shared" si="7"/>
        <v>41</v>
      </c>
      <c r="D480">
        <f>IF(D479=12,1,D479+1)</f>
        <v>12</v>
      </c>
      <c r="G480">
        <f>G479+1</f>
        <v>480</v>
      </c>
      <c r="H480">
        <v>26</v>
      </c>
      <c r="I480">
        <v>20210821</v>
      </c>
      <c r="J480" cm="1">
        <f t="array" ref="J480">INDEX(Sheet1!A:X,C479+1,5)</f>
        <v>250</v>
      </c>
      <c r="K480">
        <v>20260821</v>
      </c>
      <c r="L480">
        <f>L479+1</f>
        <v>480</v>
      </c>
    </row>
    <row r="481" spans="1:12">
      <c r="A481">
        <f>A480+1</f>
        <v>481</v>
      </c>
      <c r="B481">
        <v>26</v>
      </c>
      <c r="C481">
        <f t="shared" si="7"/>
        <v>41</v>
      </c>
      <c r="D481">
        <f>IF(D480=12,1,D480+1)</f>
        <v>1</v>
      </c>
      <c r="G481">
        <f>G480+1</f>
        <v>481</v>
      </c>
      <c r="H481">
        <v>26</v>
      </c>
      <c r="I481">
        <v>20210821</v>
      </c>
      <c r="J481" cm="1">
        <f t="array" ref="J481">INDEX(Sheet1!A:X,C480+1,5)</f>
        <v>250</v>
      </c>
      <c r="K481">
        <v>20260821</v>
      </c>
      <c r="L481">
        <f>L480+1</f>
        <v>481</v>
      </c>
    </row>
    <row r="482" spans="1:12">
      <c r="A482">
        <f>A481+1</f>
        <v>482</v>
      </c>
      <c r="B482">
        <v>26</v>
      </c>
      <c r="C482">
        <f t="shared" si="7"/>
        <v>41</v>
      </c>
      <c r="D482">
        <f>IF(D481=12,1,D481+1)</f>
        <v>2</v>
      </c>
      <c r="G482">
        <f>G481+1</f>
        <v>482</v>
      </c>
      <c r="H482">
        <v>26</v>
      </c>
      <c r="I482">
        <v>20210821</v>
      </c>
      <c r="J482" cm="1">
        <f t="array" ref="J482">INDEX(Sheet1!A:X,C481+1,5)</f>
        <v>250</v>
      </c>
      <c r="K482">
        <v>20260821</v>
      </c>
      <c r="L482">
        <f>L481+1</f>
        <v>482</v>
      </c>
    </row>
    <row r="483" spans="1:12">
      <c r="A483">
        <f>A482+1</f>
        <v>483</v>
      </c>
      <c r="B483">
        <v>26</v>
      </c>
      <c r="C483">
        <f t="shared" si="7"/>
        <v>41</v>
      </c>
      <c r="D483">
        <f>IF(D482=12,1,D482+1)</f>
        <v>3</v>
      </c>
      <c r="G483">
        <f>G482+1</f>
        <v>483</v>
      </c>
      <c r="H483">
        <v>26</v>
      </c>
      <c r="I483">
        <v>20210821</v>
      </c>
      <c r="J483" cm="1">
        <f t="array" ref="J483">INDEX(Sheet1!A:X,C482+1,5)</f>
        <v>250</v>
      </c>
      <c r="K483">
        <v>20260821</v>
      </c>
      <c r="L483">
        <f>L482+1</f>
        <v>483</v>
      </c>
    </row>
    <row r="484" spans="1:12">
      <c r="A484">
        <f>A483+1</f>
        <v>484</v>
      </c>
      <c r="B484">
        <v>26</v>
      </c>
      <c r="C484">
        <f t="shared" si="7"/>
        <v>41</v>
      </c>
      <c r="D484">
        <f>IF(D483=12,1,D483+1)</f>
        <v>4</v>
      </c>
      <c r="G484">
        <f>G483+1</f>
        <v>484</v>
      </c>
      <c r="H484">
        <v>26</v>
      </c>
      <c r="I484">
        <v>20210821</v>
      </c>
      <c r="J484" cm="1">
        <f t="array" ref="J484">INDEX(Sheet1!A:X,C483+1,5)</f>
        <v>250</v>
      </c>
      <c r="K484">
        <v>20260821</v>
      </c>
      <c r="L484">
        <f>L483+1</f>
        <v>484</v>
      </c>
    </row>
    <row r="485" spans="1:12">
      <c r="A485">
        <f>A484+1</f>
        <v>485</v>
      </c>
      <c r="B485">
        <v>26</v>
      </c>
      <c r="C485">
        <f t="shared" si="7"/>
        <v>41</v>
      </c>
      <c r="D485">
        <f>IF(D484=12,1,D484+1)</f>
        <v>5</v>
      </c>
      <c r="G485">
        <f>G484+1</f>
        <v>485</v>
      </c>
      <c r="H485">
        <v>26</v>
      </c>
      <c r="I485">
        <v>20210821</v>
      </c>
      <c r="J485" cm="1">
        <f t="array" ref="J485">INDEX(Sheet1!A:X,C484+1,5)</f>
        <v>250</v>
      </c>
      <c r="K485">
        <v>20260821</v>
      </c>
      <c r="L485">
        <f>L484+1</f>
        <v>485</v>
      </c>
    </row>
    <row r="486" spans="1:12">
      <c r="A486">
        <f>A485+1</f>
        <v>486</v>
      </c>
      <c r="B486">
        <v>26</v>
      </c>
      <c r="C486">
        <f t="shared" si="7"/>
        <v>41</v>
      </c>
      <c r="D486">
        <f>IF(D485=12,1,D485+1)</f>
        <v>6</v>
      </c>
      <c r="G486">
        <f>G485+1</f>
        <v>486</v>
      </c>
      <c r="H486">
        <v>26</v>
      </c>
      <c r="I486">
        <v>20210821</v>
      </c>
      <c r="J486" cm="1">
        <f t="array" ref="J486">INDEX(Sheet1!A:X,C485+1,5)</f>
        <v>250</v>
      </c>
      <c r="K486">
        <v>20260821</v>
      </c>
      <c r="L486">
        <f>L485+1</f>
        <v>486</v>
      </c>
    </row>
    <row r="487" spans="1:12">
      <c r="A487">
        <f>A486+1</f>
        <v>487</v>
      </c>
      <c r="B487">
        <v>26</v>
      </c>
      <c r="C487">
        <f t="shared" si="7"/>
        <v>41</v>
      </c>
      <c r="D487">
        <f>IF(D486=12,1,D486+1)</f>
        <v>7</v>
      </c>
      <c r="G487">
        <f>G486+1</f>
        <v>487</v>
      </c>
      <c r="H487">
        <v>26</v>
      </c>
      <c r="I487">
        <v>20210821</v>
      </c>
      <c r="J487" cm="1">
        <f t="array" ref="J487">INDEX(Sheet1!A:X,C486+1,5)</f>
        <v>250</v>
      </c>
      <c r="K487">
        <v>20260821</v>
      </c>
      <c r="L487">
        <f>L486+1</f>
        <v>487</v>
      </c>
    </row>
    <row r="488" spans="1:12">
      <c r="A488">
        <f>A487+1</f>
        <v>488</v>
      </c>
      <c r="B488">
        <v>26</v>
      </c>
      <c r="C488">
        <f t="shared" si="7"/>
        <v>41</v>
      </c>
      <c r="D488">
        <f>IF(D487=12,1,D487+1)</f>
        <v>8</v>
      </c>
      <c r="G488">
        <f>G487+1</f>
        <v>488</v>
      </c>
      <c r="H488">
        <v>26</v>
      </c>
      <c r="I488">
        <v>20210821</v>
      </c>
      <c r="J488" cm="1">
        <f t="array" ref="J488">INDEX(Sheet1!A:X,C487+1,5)</f>
        <v>250</v>
      </c>
      <c r="K488">
        <v>20260821</v>
      </c>
      <c r="L488">
        <f>L487+1</f>
        <v>488</v>
      </c>
    </row>
    <row r="489" spans="1:12">
      <c r="A489">
        <f>A488+1</f>
        <v>489</v>
      </c>
      <c r="B489">
        <v>26</v>
      </c>
      <c r="C489">
        <f t="shared" si="7"/>
        <v>41</v>
      </c>
      <c r="D489">
        <f>IF(D488=12,1,D488+1)</f>
        <v>9</v>
      </c>
      <c r="G489">
        <f>G488+1</f>
        <v>489</v>
      </c>
      <c r="H489">
        <v>26</v>
      </c>
      <c r="I489">
        <v>20210821</v>
      </c>
      <c r="J489" cm="1">
        <f t="array" ref="J489">INDEX(Sheet1!A:X,C488+1,5)</f>
        <v>250</v>
      </c>
      <c r="K489">
        <v>20260821</v>
      </c>
      <c r="L489">
        <f>L488+1</f>
        <v>489</v>
      </c>
    </row>
    <row r="490" spans="1:12">
      <c r="A490">
        <f>A489+1</f>
        <v>490</v>
      </c>
      <c r="B490">
        <v>26</v>
      </c>
      <c r="C490">
        <f t="shared" si="7"/>
        <v>41</v>
      </c>
      <c r="D490">
        <f>IF(D489=12,1,D489+1)</f>
        <v>10</v>
      </c>
      <c r="G490">
        <f>G489+1</f>
        <v>490</v>
      </c>
      <c r="H490">
        <v>26</v>
      </c>
      <c r="I490">
        <v>20210821</v>
      </c>
      <c r="J490" cm="1">
        <f t="array" ref="J490">INDEX(Sheet1!A:X,C489+1,5)</f>
        <v>250</v>
      </c>
      <c r="K490">
        <v>20260821</v>
      </c>
      <c r="L490">
        <f>L489+1</f>
        <v>490</v>
      </c>
    </row>
    <row r="491" spans="1:12">
      <c r="A491">
        <f>A490+1</f>
        <v>491</v>
      </c>
      <c r="B491">
        <v>26</v>
      </c>
      <c r="C491">
        <f t="shared" si="7"/>
        <v>41</v>
      </c>
      <c r="D491">
        <f>IF(D490=12,1,D490+1)</f>
        <v>11</v>
      </c>
      <c r="G491">
        <f>G490+1</f>
        <v>491</v>
      </c>
      <c r="H491">
        <v>26</v>
      </c>
      <c r="I491">
        <v>20210821</v>
      </c>
      <c r="J491" cm="1">
        <f t="array" ref="J491">INDEX(Sheet1!A:X,C490+1,5)</f>
        <v>250</v>
      </c>
      <c r="K491">
        <v>20260821</v>
      </c>
      <c r="L491">
        <f>L490+1</f>
        <v>491</v>
      </c>
    </row>
    <row r="492" spans="1:12">
      <c r="A492">
        <f>A491+1</f>
        <v>492</v>
      </c>
      <c r="B492">
        <v>26</v>
      </c>
      <c r="C492">
        <f t="shared" si="7"/>
        <v>42</v>
      </c>
      <c r="D492">
        <f>IF(D491=12,1,D491+1)</f>
        <v>12</v>
      </c>
      <c r="G492">
        <f>G491+1</f>
        <v>492</v>
      </c>
      <c r="H492">
        <v>26</v>
      </c>
      <c r="I492">
        <v>20210821</v>
      </c>
      <c r="J492" cm="1">
        <f t="array" ref="J492">INDEX(Sheet1!A:X,C491+1,5)</f>
        <v>250</v>
      </c>
      <c r="K492">
        <v>20260821</v>
      </c>
      <c r="L492">
        <f>L491+1</f>
        <v>492</v>
      </c>
    </row>
    <row r="493" spans="1:12">
      <c r="A493">
        <f>A492+1</f>
        <v>493</v>
      </c>
      <c r="B493">
        <v>26</v>
      </c>
      <c r="C493">
        <f t="shared" si="7"/>
        <v>42</v>
      </c>
      <c r="D493">
        <f>IF(D492=12,1,D492+1)</f>
        <v>1</v>
      </c>
      <c r="G493">
        <f>G492+1</f>
        <v>493</v>
      </c>
      <c r="H493">
        <v>26</v>
      </c>
      <c r="I493">
        <v>20210821</v>
      </c>
      <c r="J493" cm="1">
        <f t="array" ref="J493">INDEX(Sheet1!A:X,C492+1,5)</f>
        <v>250</v>
      </c>
      <c r="K493">
        <v>20260821</v>
      </c>
      <c r="L493">
        <f>L492+1</f>
        <v>493</v>
      </c>
    </row>
    <row r="494" spans="1:12">
      <c r="A494">
        <f>A493+1</f>
        <v>494</v>
      </c>
      <c r="B494">
        <v>26</v>
      </c>
      <c r="C494">
        <f t="shared" si="7"/>
        <v>42</v>
      </c>
      <c r="D494">
        <f>IF(D493=12,1,D493+1)</f>
        <v>2</v>
      </c>
      <c r="G494">
        <f>G493+1</f>
        <v>494</v>
      </c>
      <c r="H494">
        <v>26</v>
      </c>
      <c r="I494">
        <v>20210821</v>
      </c>
      <c r="J494" cm="1">
        <f t="array" ref="J494">INDEX(Sheet1!A:X,C493+1,5)</f>
        <v>250</v>
      </c>
      <c r="K494">
        <v>20260821</v>
      </c>
      <c r="L494">
        <f>L493+1</f>
        <v>494</v>
      </c>
    </row>
    <row r="495" spans="1:12">
      <c r="A495">
        <f>A494+1</f>
        <v>495</v>
      </c>
      <c r="B495">
        <v>26</v>
      </c>
      <c r="C495">
        <f t="shared" si="7"/>
        <v>42</v>
      </c>
      <c r="D495">
        <f>IF(D494=12,1,D494+1)</f>
        <v>3</v>
      </c>
      <c r="G495">
        <f>G494+1</f>
        <v>495</v>
      </c>
      <c r="H495">
        <v>26</v>
      </c>
      <c r="I495">
        <v>20210821</v>
      </c>
      <c r="J495" cm="1">
        <f t="array" ref="J495">INDEX(Sheet1!A:X,C494+1,5)</f>
        <v>250</v>
      </c>
      <c r="K495">
        <v>20260821</v>
      </c>
      <c r="L495">
        <f>L494+1</f>
        <v>495</v>
      </c>
    </row>
    <row r="496" spans="1:12">
      <c r="A496">
        <f>A495+1</f>
        <v>496</v>
      </c>
      <c r="B496">
        <v>26</v>
      </c>
      <c r="C496">
        <f t="shared" si="7"/>
        <v>42</v>
      </c>
      <c r="D496">
        <f>IF(D495=12,1,D495+1)</f>
        <v>4</v>
      </c>
      <c r="G496">
        <f>G495+1</f>
        <v>496</v>
      </c>
      <c r="H496">
        <v>26</v>
      </c>
      <c r="I496">
        <v>20210821</v>
      </c>
      <c r="J496" cm="1">
        <f t="array" ref="J496">INDEX(Sheet1!A:X,C495+1,5)</f>
        <v>250</v>
      </c>
      <c r="K496">
        <v>20260821</v>
      </c>
      <c r="L496">
        <f>L495+1</f>
        <v>496</v>
      </c>
    </row>
    <row r="497" spans="1:12">
      <c r="A497">
        <f>A496+1</f>
        <v>497</v>
      </c>
      <c r="B497">
        <v>26</v>
      </c>
      <c r="C497">
        <f t="shared" si="7"/>
        <v>42</v>
      </c>
      <c r="D497">
        <f>IF(D496=12,1,D496+1)</f>
        <v>5</v>
      </c>
      <c r="G497">
        <f>G496+1</f>
        <v>497</v>
      </c>
      <c r="H497">
        <v>26</v>
      </c>
      <c r="I497">
        <v>20210821</v>
      </c>
      <c r="J497" cm="1">
        <f t="array" ref="J497">INDEX(Sheet1!A:X,C496+1,5)</f>
        <v>250</v>
      </c>
      <c r="K497">
        <v>20260821</v>
      </c>
      <c r="L497">
        <f>L496+1</f>
        <v>497</v>
      </c>
    </row>
    <row r="498" spans="1:12">
      <c r="A498">
        <f>A497+1</f>
        <v>498</v>
      </c>
      <c r="B498">
        <v>26</v>
      </c>
      <c r="C498">
        <f t="shared" si="7"/>
        <v>42</v>
      </c>
      <c r="D498">
        <f>IF(D497=12,1,D497+1)</f>
        <v>6</v>
      </c>
      <c r="G498">
        <f>G497+1</f>
        <v>498</v>
      </c>
      <c r="H498">
        <v>26</v>
      </c>
      <c r="I498">
        <v>20210821</v>
      </c>
      <c r="J498" cm="1">
        <f t="array" ref="J498">INDEX(Sheet1!A:X,C497+1,5)</f>
        <v>250</v>
      </c>
      <c r="K498">
        <v>20260821</v>
      </c>
      <c r="L498">
        <f>L497+1</f>
        <v>498</v>
      </c>
    </row>
    <row r="499" spans="1:12">
      <c r="A499">
        <f>A498+1</f>
        <v>499</v>
      </c>
      <c r="B499">
        <v>26</v>
      </c>
      <c r="C499">
        <f t="shared" si="7"/>
        <v>42</v>
      </c>
      <c r="D499">
        <f>IF(D498=12,1,D498+1)</f>
        <v>7</v>
      </c>
      <c r="G499">
        <f>G498+1</f>
        <v>499</v>
      </c>
      <c r="H499">
        <v>26</v>
      </c>
      <c r="I499">
        <v>20210821</v>
      </c>
      <c r="J499" cm="1">
        <f t="array" ref="J499">INDEX(Sheet1!A:X,C498+1,5)</f>
        <v>250</v>
      </c>
      <c r="K499">
        <v>20260821</v>
      </c>
      <c r="L499">
        <f>L498+1</f>
        <v>499</v>
      </c>
    </row>
    <row r="500" spans="1:12">
      <c r="A500">
        <f>A499+1</f>
        <v>500</v>
      </c>
      <c r="B500">
        <v>26</v>
      </c>
      <c r="C500">
        <f t="shared" si="7"/>
        <v>42</v>
      </c>
      <c r="D500">
        <f>IF(D499=12,1,D499+1)</f>
        <v>8</v>
      </c>
      <c r="G500">
        <f>G499+1</f>
        <v>500</v>
      </c>
      <c r="H500">
        <v>26</v>
      </c>
      <c r="I500">
        <v>20210821</v>
      </c>
      <c r="J500" cm="1">
        <f t="array" ref="J500">INDEX(Sheet1!A:X,C499+1,5)</f>
        <v>250</v>
      </c>
      <c r="K500">
        <v>20260821</v>
      </c>
      <c r="L500">
        <f>L499+1</f>
        <v>500</v>
      </c>
    </row>
    <row r="501" spans="1:12">
      <c r="A501">
        <f>A500+1</f>
        <v>501</v>
      </c>
      <c r="B501">
        <v>26</v>
      </c>
      <c r="C501">
        <f t="shared" si="7"/>
        <v>42</v>
      </c>
      <c r="D501">
        <f>IF(D500=12,1,D500+1)</f>
        <v>9</v>
      </c>
      <c r="G501">
        <f>G500+1</f>
        <v>501</v>
      </c>
      <c r="H501">
        <v>26</v>
      </c>
      <c r="I501">
        <v>20210821</v>
      </c>
      <c r="J501" cm="1">
        <f t="array" ref="J501">INDEX(Sheet1!A:X,C500+1,5)</f>
        <v>250</v>
      </c>
      <c r="K501">
        <v>20260821</v>
      </c>
      <c r="L501">
        <f>L500+1</f>
        <v>501</v>
      </c>
    </row>
    <row r="502" spans="1:12">
      <c r="A502">
        <f>A501+1</f>
        <v>502</v>
      </c>
      <c r="B502">
        <v>26</v>
      </c>
      <c r="C502">
        <f t="shared" si="7"/>
        <v>42</v>
      </c>
      <c r="D502">
        <f>IF(D501=12,1,D501+1)</f>
        <v>10</v>
      </c>
      <c r="G502">
        <f>G501+1</f>
        <v>502</v>
      </c>
      <c r="H502">
        <v>26</v>
      </c>
      <c r="I502">
        <v>20210821</v>
      </c>
      <c r="J502" cm="1">
        <f t="array" ref="J502">INDEX(Sheet1!A:X,C501+1,5)</f>
        <v>250</v>
      </c>
      <c r="K502">
        <v>20260821</v>
      </c>
      <c r="L502">
        <f>L501+1</f>
        <v>502</v>
      </c>
    </row>
    <row r="503" spans="1:12">
      <c r="A503">
        <f>A502+1</f>
        <v>503</v>
      </c>
      <c r="B503">
        <v>26</v>
      </c>
      <c r="C503">
        <f t="shared" si="7"/>
        <v>42</v>
      </c>
      <c r="D503">
        <f>IF(D502=12,1,D502+1)</f>
        <v>11</v>
      </c>
      <c r="G503">
        <f>G502+1</f>
        <v>503</v>
      </c>
      <c r="H503">
        <v>26</v>
      </c>
      <c r="I503">
        <v>20210821</v>
      </c>
      <c r="J503" cm="1">
        <f t="array" ref="J503">INDEX(Sheet1!A:X,C502+1,5)</f>
        <v>250</v>
      </c>
      <c r="K503">
        <v>20260821</v>
      </c>
      <c r="L503">
        <f>L502+1</f>
        <v>503</v>
      </c>
    </row>
    <row r="504" spans="1:12">
      <c r="A504">
        <f>A503+1</f>
        <v>504</v>
      </c>
      <c r="B504">
        <v>26</v>
      </c>
      <c r="C504">
        <f t="shared" si="7"/>
        <v>43</v>
      </c>
      <c r="D504">
        <f>IF(D503=12,1,D503+1)</f>
        <v>12</v>
      </c>
      <c r="G504">
        <f>G503+1</f>
        <v>504</v>
      </c>
      <c r="H504">
        <v>26</v>
      </c>
      <c r="I504">
        <v>20210821</v>
      </c>
      <c r="J504" cm="1">
        <f t="array" ref="J504">INDEX(Sheet1!A:X,C503+1,5)</f>
        <v>250</v>
      </c>
      <c r="K504">
        <v>20260821</v>
      </c>
      <c r="L504">
        <f>L503+1</f>
        <v>504</v>
      </c>
    </row>
    <row r="505" spans="1:12">
      <c r="A505">
        <f>A504+1</f>
        <v>505</v>
      </c>
      <c r="B505">
        <v>26</v>
      </c>
      <c r="C505">
        <f t="shared" si="7"/>
        <v>43</v>
      </c>
      <c r="D505">
        <f>IF(D504=12,1,D504+1)</f>
        <v>1</v>
      </c>
      <c r="G505">
        <f>G504+1</f>
        <v>505</v>
      </c>
      <c r="H505">
        <v>26</v>
      </c>
      <c r="I505">
        <v>20210821</v>
      </c>
      <c r="J505" cm="1">
        <f t="array" ref="J505">INDEX(Sheet1!A:X,C504+1,5)</f>
        <v>250</v>
      </c>
      <c r="K505">
        <v>20260821</v>
      </c>
      <c r="L505">
        <f>L504+1</f>
        <v>505</v>
      </c>
    </row>
    <row r="506" spans="1:12">
      <c r="A506">
        <f>A505+1</f>
        <v>506</v>
      </c>
      <c r="B506">
        <v>26</v>
      </c>
      <c r="C506">
        <f t="shared" si="7"/>
        <v>43</v>
      </c>
      <c r="D506">
        <f>IF(D505=12,1,D505+1)</f>
        <v>2</v>
      </c>
      <c r="G506">
        <f>G505+1</f>
        <v>506</v>
      </c>
      <c r="H506">
        <v>26</v>
      </c>
      <c r="I506">
        <v>20210821</v>
      </c>
      <c r="J506" cm="1">
        <f t="array" ref="J506">INDEX(Sheet1!A:X,C505+1,5)</f>
        <v>250</v>
      </c>
      <c r="K506">
        <v>20260821</v>
      </c>
      <c r="L506">
        <f>L505+1</f>
        <v>506</v>
      </c>
    </row>
    <row r="507" spans="1:12">
      <c r="A507">
        <f>A506+1</f>
        <v>507</v>
      </c>
      <c r="B507">
        <v>26</v>
      </c>
      <c r="C507">
        <f t="shared" si="7"/>
        <v>43</v>
      </c>
      <c r="D507">
        <f>IF(D506=12,1,D506+1)</f>
        <v>3</v>
      </c>
      <c r="G507">
        <f>G506+1</f>
        <v>507</v>
      </c>
      <c r="H507">
        <v>26</v>
      </c>
      <c r="I507">
        <v>20210821</v>
      </c>
      <c r="J507" cm="1">
        <f t="array" ref="J507">INDEX(Sheet1!A:X,C506+1,5)</f>
        <v>250</v>
      </c>
      <c r="K507">
        <v>20260821</v>
      </c>
      <c r="L507">
        <f>L506+1</f>
        <v>507</v>
      </c>
    </row>
    <row r="508" spans="1:12">
      <c r="A508">
        <f>A507+1</f>
        <v>508</v>
      </c>
      <c r="B508">
        <v>26</v>
      </c>
      <c r="C508">
        <f t="shared" si="7"/>
        <v>43</v>
      </c>
      <c r="D508">
        <f>IF(D507=12,1,D507+1)</f>
        <v>4</v>
      </c>
      <c r="G508">
        <f>G507+1</f>
        <v>508</v>
      </c>
      <c r="H508">
        <v>26</v>
      </c>
      <c r="I508">
        <v>20210821</v>
      </c>
      <c r="J508" cm="1">
        <f t="array" ref="J508">INDEX(Sheet1!A:X,C507+1,5)</f>
        <v>250</v>
      </c>
      <c r="K508">
        <v>20260821</v>
      </c>
      <c r="L508">
        <f>L507+1</f>
        <v>508</v>
      </c>
    </row>
    <row r="509" spans="1:12">
      <c r="A509">
        <f>A508+1</f>
        <v>509</v>
      </c>
      <c r="B509">
        <v>26</v>
      </c>
      <c r="C509">
        <f t="shared" si="7"/>
        <v>43</v>
      </c>
      <c r="D509">
        <f>IF(D508=12,1,D508+1)</f>
        <v>5</v>
      </c>
      <c r="G509">
        <f>G508+1</f>
        <v>509</v>
      </c>
      <c r="H509">
        <v>26</v>
      </c>
      <c r="I509">
        <v>20210821</v>
      </c>
      <c r="J509" cm="1">
        <f t="array" ref="J509">INDEX(Sheet1!A:X,C508+1,5)</f>
        <v>250</v>
      </c>
      <c r="K509">
        <v>20260821</v>
      </c>
      <c r="L509">
        <f>L508+1</f>
        <v>509</v>
      </c>
    </row>
    <row r="510" spans="1:12">
      <c r="A510">
        <f>A509+1</f>
        <v>510</v>
      </c>
      <c r="B510">
        <v>26</v>
      </c>
      <c r="C510">
        <f t="shared" si="7"/>
        <v>43</v>
      </c>
      <c r="D510">
        <f>IF(D509=12,1,D509+1)</f>
        <v>6</v>
      </c>
      <c r="G510">
        <f>G509+1</f>
        <v>510</v>
      </c>
      <c r="H510">
        <v>26</v>
      </c>
      <c r="I510">
        <v>20210821</v>
      </c>
      <c r="J510" cm="1">
        <f t="array" ref="J510">INDEX(Sheet1!A:X,C509+1,5)</f>
        <v>250</v>
      </c>
      <c r="K510">
        <v>20260821</v>
      </c>
      <c r="L510">
        <f>L509+1</f>
        <v>510</v>
      </c>
    </row>
    <row r="511" spans="1:12">
      <c r="A511">
        <f>A510+1</f>
        <v>511</v>
      </c>
      <c r="B511">
        <v>26</v>
      </c>
      <c r="C511">
        <f t="shared" si="7"/>
        <v>43</v>
      </c>
      <c r="D511">
        <f>IF(D510=12,1,D510+1)</f>
        <v>7</v>
      </c>
      <c r="G511">
        <f>G510+1</f>
        <v>511</v>
      </c>
      <c r="H511">
        <v>26</v>
      </c>
      <c r="I511">
        <v>20210821</v>
      </c>
      <c r="J511" cm="1">
        <f t="array" ref="J511">INDEX(Sheet1!A:X,C510+1,5)</f>
        <v>250</v>
      </c>
      <c r="K511">
        <v>20260821</v>
      </c>
      <c r="L511">
        <f>L510+1</f>
        <v>511</v>
      </c>
    </row>
    <row r="512" spans="1:12">
      <c r="A512">
        <f>A511+1</f>
        <v>512</v>
      </c>
      <c r="B512">
        <v>26</v>
      </c>
      <c r="C512">
        <f t="shared" si="7"/>
        <v>43</v>
      </c>
      <c r="D512">
        <f>IF(D511=12,1,D511+1)</f>
        <v>8</v>
      </c>
      <c r="G512">
        <f>G511+1</f>
        <v>512</v>
      </c>
      <c r="H512">
        <v>26</v>
      </c>
      <c r="I512">
        <v>20210821</v>
      </c>
      <c r="J512" cm="1">
        <f t="array" ref="J512">INDEX(Sheet1!A:X,C511+1,5)</f>
        <v>250</v>
      </c>
      <c r="K512">
        <v>20260821</v>
      </c>
      <c r="L512">
        <f>L511+1</f>
        <v>512</v>
      </c>
    </row>
    <row r="513" spans="1:12">
      <c r="A513">
        <f>A512+1</f>
        <v>513</v>
      </c>
      <c r="B513">
        <v>26</v>
      </c>
      <c r="C513">
        <f t="shared" ref="C513:C576" si="8">ROUNDDOWN(ROW()/12,0)+1</f>
        <v>43</v>
      </c>
      <c r="D513">
        <f>IF(D512=12,1,D512+1)</f>
        <v>9</v>
      </c>
      <c r="G513">
        <f>G512+1</f>
        <v>513</v>
      </c>
      <c r="H513">
        <v>26</v>
      </c>
      <c r="I513">
        <v>20210821</v>
      </c>
      <c r="J513" cm="1">
        <f t="array" ref="J513">INDEX(Sheet1!A:X,C512+1,5)</f>
        <v>250</v>
      </c>
      <c r="K513">
        <v>20260821</v>
      </c>
      <c r="L513">
        <f>L512+1</f>
        <v>513</v>
      </c>
    </row>
    <row r="514" spans="1:12">
      <c r="A514">
        <f>A513+1</f>
        <v>514</v>
      </c>
      <c r="B514">
        <v>26</v>
      </c>
      <c r="C514">
        <f t="shared" si="8"/>
        <v>43</v>
      </c>
      <c r="D514">
        <f>IF(D513=12,1,D513+1)</f>
        <v>10</v>
      </c>
      <c r="G514">
        <f>G513+1</f>
        <v>514</v>
      </c>
      <c r="H514">
        <v>26</v>
      </c>
      <c r="I514">
        <v>20210821</v>
      </c>
      <c r="J514" cm="1">
        <f t="array" ref="J514">INDEX(Sheet1!A:X,C513+1,5)</f>
        <v>250</v>
      </c>
      <c r="K514">
        <v>20260821</v>
      </c>
      <c r="L514">
        <f>L513+1</f>
        <v>514</v>
      </c>
    </row>
    <row r="515" spans="1:12">
      <c r="A515">
        <f>A514+1</f>
        <v>515</v>
      </c>
      <c r="B515">
        <v>26</v>
      </c>
      <c r="C515">
        <f t="shared" si="8"/>
        <v>43</v>
      </c>
      <c r="D515">
        <f>IF(D514=12,1,D514+1)</f>
        <v>11</v>
      </c>
      <c r="G515">
        <f>G514+1</f>
        <v>515</v>
      </c>
      <c r="H515">
        <v>26</v>
      </c>
      <c r="I515">
        <v>20210821</v>
      </c>
      <c r="J515" cm="1">
        <f t="array" ref="J515">INDEX(Sheet1!A:X,C514+1,5)</f>
        <v>250</v>
      </c>
      <c r="K515">
        <v>20260821</v>
      </c>
      <c r="L515">
        <f>L514+1</f>
        <v>515</v>
      </c>
    </row>
    <row r="516" spans="1:12">
      <c r="A516">
        <f>A515+1</f>
        <v>516</v>
      </c>
      <c r="B516">
        <v>26</v>
      </c>
      <c r="C516">
        <f t="shared" si="8"/>
        <v>44</v>
      </c>
      <c r="D516">
        <f>IF(D515=12,1,D515+1)</f>
        <v>12</v>
      </c>
      <c r="G516">
        <f>G515+1</f>
        <v>516</v>
      </c>
      <c r="H516">
        <v>26</v>
      </c>
      <c r="I516">
        <v>20210821</v>
      </c>
      <c r="J516" cm="1">
        <f t="array" ref="J516">INDEX(Sheet1!A:X,C515+1,5)</f>
        <v>250</v>
      </c>
      <c r="K516">
        <v>20260821</v>
      </c>
      <c r="L516">
        <f>L515+1</f>
        <v>516</v>
      </c>
    </row>
    <row r="517" spans="1:12">
      <c r="A517">
        <f>A516+1</f>
        <v>517</v>
      </c>
      <c r="B517">
        <v>26</v>
      </c>
      <c r="C517">
        <f t="shared" si="8"/>
        <v>44</v>
      </c>
      <c r="D517">
        <f>IF(D516=12,1,D516+1)</f>
        <v>1</v>
      </c>
      <c r="G517">
        <f>G516+1</f>
        <v>517</v>
      </c>
      <c r="H517">
        <v>26</v>
      </c>
      <c r="I517">
        <v>20210821</v>
      </c>
      <c r="J517" cm="1">
        <f t="array" ref="J517">INDEX(Sheet1!A:X,C516+1,5)</f>
        <v>250</v>
      </c>
      <c r="K517">
        <v>20260821</v>
      </c>
      <c r="L517">
        <f>L516+1</f>
        <v>517</v>
      </c>
    </row>
    <row r="518" spans="1:12">
      <c r="A518">
        <f>A517+1</f>
        <v>518</v>
      </c>
      <c r="B518">
        <v>26</v>
      </c>
      <c r="C518">
        <f t="shared" si="8"/>
        <v>44</v>
      </c>
      <c r="D518">
        <f>IF(D517=12,1,D517+1)</f>
        <v>2</v>
      </c>
      <c r="G518">
        <f>G517+1</f>
        <v>518</v>
      </c>
      <c r="H518">
        <v>26</v>
      </c>
      <c r="I518">
        <v>20210821</v>
      </c>
      <c r="J518" cm="1">
        <f t="array" ref="J518">INDEX(Sheet1!A:X,C517+1,5)</f>
        <v>250</v>
      </c>
      <c r="K518">
        <v>20260821</v>
      </c>
      <c r="L518">
        <f>L517+1</f>
        <v>518</v>
      </c>
    </row>
    <row r="519" spans="1:12">
      <c r="A519">
        <f>A518+1</f>
        <v>519</v>
      </c>
      <c r="B519">
        <v>26</v>
      </c>
      <c r="C519">
        <f t="shared" si="8"/>
        <v>44</v>
      </c>
      <c r="D519">
        <f>IF(D518=12,1,D518+1)</f>
        <v>3</v>
      </c>
      <c r="G519">
        <f>G518+1</f>
        <v>519</v>
      </c>
      <c r="H519">
        <v>26</v>
      </c>
      <c r="I519">
        <v>20210821</v>
      </c>
      <c r="J519" cm="1">
        <f t="array" ref="J519">INDEX(Sheet1!A:X,C518+1,5)</f>
        <v>250</v>
      </c>
      <c r="K519">
        <v>20260821</v>
      </c>
      <c r="L519">
        <f>L518+1</f>
        <v>519</v>
      </c>
    </row>
    <row r="520" spans="1:12">
      <c r="A520">
        <f>A519+1</f>
        <v>520</v>
      </c>
      <c r="B520">
        <v>26</v>
      </c>
      <c r="C520">
        <f t="shared" si="8"/>
        <v>44</v>
      </c>
      <c r="D520">
        <f>IF(D519=12,1,D519+1)</f>
        <v>4</v>
      </c>
      <c r="G520">
        <f>G519+1</f>
        <v>520</v>
      </c>
      <c r="H520">
        <v>26</v>
      </c>
      <c r="I520">
        <v>20210821</v>
      </c>
      <c r="J520" cm="1">
        <f t="array" ref="J520">INDEX(Sheet1!A:X,C519+1,5)</f>
        <v>250</v>
      </c>
      <c r="K520">
        <v>20260821</v>
      </c>
      <c r="L520">
        <f>L519+1</f>
        <v>520</v>
      </c>
    </row>
    <row r="521" spans="1:12">
      <c r="A521">
        <f>A520+1</f>
        <v>521</v>
      </c>
      <c r="B521">
        <v>26</v>
      </c>
      <c r="C521">
        <f t="shared" si="8"/>
        <v>44</v>
      </c>
      <c r="D521">
        <f>IF(D520=12,1,D520+1)</f>
        <v>5</v>
      </c>
      <c r="G521">
        <f>G520+1</f>
        <v>521</v>
      </c>
      <c r="H521">
        <v>26</v>
      </c>
      <c r="I521">
        <v>20210821</v>
      </c>
      <c r="J521" cm="1">
        <f t="array" ref="J521">INDEX(Sheet1!A:X,C520+1,5)</f>
        <v>250</v>
      </c>
      <c r="K521">
        <v>20260821</v>
      </c>
      <c r="L521">
        <f>L520+1</f>
        <v>521</v>
      </c>
    </row>
    <row r="522" spans="1:12">
      <c r="A522">
        <f>A521+1</f>
        <v>522</v>
      </c>
      <c r="B522">
        <v>26</v>
      </c>
      <c r="C522">
        <f t="shared" si="8"/>
        <v>44</v>
      </c>
      <c r="D522">
        <f>IF(D521=12,1,D521+1)</f>
        <v>6</v>
      </c>
      <c r="G522">
        <f>G521+1</f>
        <v>522</v>
      </c>
      <c r="H522">
        <v>26</v>
      </c>
      <c r="I522">
        <v>20210821</v>
      </c>
      <c r="J522" cm="1">
        <f t="array" ref="J522">INDEX(Sheet1!A:X,C521+1,5)</f>
        <v>250</v>
      </c>
      <c r="K522">
        <v>20260821</v>
      </c>
      <c r="L522">
        <f>L521+1</f>
        <v>522</v>
      </c>
    </row>
    <row r="523" spans="1:12">
      <c r="A523">
        <f>A522+1</f>
        <v>523</v>
      </c>
      <c r="B523">
        <v>26</v>
      </c>
      <c r="C523">
        <f t="shared" si="8"/>
        <v>44</v>
      </c>
      <c r="D523">
        <f>IF(D522=12,1,D522+1)</f>
        <v>7</v>
      </c>
      <c r="G523">
        <f>G522+1</f>
        <v>523</v>
      </c>
      <c r="H523">
        <v>26</v>
      </c>
      <c r="I523">
        <v>20210821</v>
      </c>
      <c r="J523" cm="1">
        <f t="array" ref="J523">INDEX(Sheet1!A:X,C522+1,5)</f>
        <v>250</v>
      </c>
      <c r="K523">
        <v>20260821</v>
      </c>
      <c r="L523">
        <f>L522+1</f>
        <v>523</v>
      </c>
    </row>
    <row r="524" spans="1:12">
      <c r="A524">
        <f>A523+1</f>
        <v>524</v>
      </c>
      <c r="B524">
        <v>26</v>
      </c>
      <c r="C524">
        <f t="shared" si="8"/>
        <v>44</v>
      </c>
      <c r="D524">
        <f>IF(D523=12,1,D523+1)</f>
        <v>8</v>
      </c>
      <c r="G524">
        <f>G523+1</f>
        <v>524</v>
      </c>
      <c r="H524">
        <v>26</v>
      </c>
      <c r="I524">
        <v>20210821</v>
      </c>
      <c r="J524" cm="1">
        <f t="array" ref="J524">INDEX(Sheet1!A:X,C523+1,5)</f>
        <v>250</v>
      </c>
      <c r="K524">
        <v>20260821</v>
      </c>
      <c r="L524">
        <f>L523+1</f>
        <v>524</v>
      </c>
    </row>
    <row r="525" spans="1:12">
      <c r="A525">
        <f>A524+1</f>
        <v>525</v>
      </c>
      <c r="B525">
        <v>26</v>
      </c>
      <c r="C525">
        <f t="shared" si="8"/>
        <v>44</v>
      </c>
      <c r="D525">
        <f>IF(D524=12,1,D524+1)</f>
        <v>9</v>
      </c>
      <c r="G525">
        <f>G524+1</f>
        <v>525</v>
      </c>
      <c r="H525">
        <v>26</v>
      </c>
      <c r="I525">
        <v>20210821</v>
      </c>
      <c r="J525" cm="1">
        <f t="array" ref="J525">INDEX(Sheet1!A:X,C524+1,5)</f>
        <v>250</v>
      </c>
      <c r="K525">
        <v>20260821</v>
      </c>
      <c r="L525">
        <f>L524+1</f>
        <v>525</v>
      </c>
    </row>
    <row r="526" spans="1:12">
      <c r="A526">
        <f>A525+1</f>
        <v>526</v>
      </c>
      <c r="B526">
        <v>26</v>
      </c>
      <c r="C526">
        <f t="shared" si="8"/>
        <v>44</v>
      </c>
      <c r="D526">
        <f>IF(D525=12,1,D525+1)</f>
        <v>10</v>
      </c>
      <c r="G526">
        <f>G525+1</f>
        <v>526</v>
      </c>
      <c r="H526">
        <v>26</v>
      </c>
      <c r="I526">
        <v>20210821</v>
      </c>
      <c r="J526" cm="1">
        <f t="array" ref="J526">INDEX(Sheet1!A:X,C525+1,5)</f>
        <v>250</v>
      </c>
      <c r="K526">
        <v>20260821</v>
      </c>
      <c r="L526">
        <f>L525+1</f>
        <v>526</v>
      </c>
    </row>
    <row r="527" spans="1:12">
      <c r="A527">
        <f>A526+1</f>
        <v>527</v>
      </c>
      <c r="B527">
        <v>26</v>
      </c>
      <c r="C527">
        <f t="shared" si="8"/>
        <v>44</v>
      </c>
      <c r="D527">
        <f>IF(D526=12,1,D526+1)</f>
        <v>11</v>
      </c>
      <c r="G527">
        <f>G526+1</f>
        <v>527</v>
      </c>
      <c r="H527">
        <v>26</v>
      </c>
      <c r="I527">
        <v>20210821</v>
      </c>
      <c r="J527" cm="1">
        <f t="array" ref="J527">INDEX(Sheet1!A:X,C526+1,5)</f>
        <v>250</v>
      </c>
      <c r="K527">
        <v>20260821</v>
      </c>
      <c r="L527">
        <f>L526+1</f>
        <v>527</v>
      </c>
    </row>
    <row r="528" spans="1:12">
      <c r="A528">
        <f>A527+1</f>
        <v>528</v>
      </c>
      <c r="B528">
        <v>26</v>
      </c>
      <c r="C528">
        <f t="shared" si="8"/>
        <v>45</v>
      </c>
      <c r="D528">
        <f>IF(D527=12,1,D527+1)</f>
        <v>12</v>
      </c>
      <c r="G528">
        <f>G527+1</f>
        <v>528</v>
      </c>
      <c r="H528">
        <v>26</v>
      </c>
      <c r="I528">
        <v>20210821</v>
      </c>
      <c r="J528" cm="1">
        <f t="array" ref="J528">INDEX(Sheet1!A:X,C527+1,5)</f>
        <v>250</v>
      </c>
      <c r="K528">
        <v>20260821</v>
      </c>
      <c r="L528">
        <f>L527+1</f>
        <v>528</v>
      </c>
    </row>
    <row r="529" spans="1:12">
      <c r="A529">
        <f>A528+1</f>
        <v>529</v>
      </c>
      <c r="B529">
        <v>26</v>
      </c>
      <c r="C529">
        <f t="shared" si="8"/>
        <v>45</v>
      </c>
      <c r="D529">
        <f>IF(D528=12,1,D528+1)</f>
        <v>1</v>
      </c>
      <c r="G529">
        <f>G528+1</f>
        <v>529</v>
      </c>
      <c r="H529">
        <v>26</v>
      </c>
      <c r="I529">
        <v>20210821</v>
      </c>
      <c r="J529" cm="1">
        <f t="array" ref="J529">INDEX(Sheet1!A:X,C528+1,5)</f>
        <v>250</v>
      </c>
      <c r="K529">
        <v>20260821</v>
      </c>
      <c r="L529">
        <f>L528+1</f>
        <v>529</v>
      </c>
    </row>
    <row r="530" spans="1:12">
      <c r="A530">
        <f>A529+1</f>
        <v>530</v>
      </c>
      <c r="B530">
        <v>26</v>
      </c>
      <c r="C530">
        <f t="shared" si="8"/>
        <v>45</v>
      </c>
      <c r="D530">
        <f>IF(D529=12,1,D529+1)</f>
        <v>2</v>
      </c>
      <c r="G530">
        <f>G529+1</f>
        <v>530</v>
      </c>
      <c r="H530">
        <v>26</v>
      </c>
      <c r="I530">
        <v>20210821</v>
      </c>
      <c r="J530" cm="1">
        <f t="array" ref="J530">INDEX(Sheet1!A:X,C529+1,5)</f>
        <v>250</v>
      </c>
      <c r="K530">
        <v>20260821</v>
      </c>
      <c r="L530">
        <f>L529+1</f>
        <v>530</v>
      </c>
    </row>
    <row r="531" spans="1:12">
      <c r="A531">
        <f>A530+1</f>
        <v>531</v>
      </c>
      <c r="B531">
        <v>26</v>
      </c>
      <c r="C531">
        <f t="shared" si="8"/>
        <v>45</v>
      </c>
      <c r="D531">
        <f>IF(D530=12,1,D530+1)</f>
        <v>3</v>
      </c>
      <c r="G531">
        <f>G530+1</f>
        <v>531</v>
      </c>
      <c r="H531">
        <v>26</v>
      </c>
      <c r="I531">
        <v>20210821</v>
      </c>
      <c r="J531" cm="1">
        <f t="array" ref="J531">INDEX(Sheet1!A:X,C530+1,5)</f>
        <v>250</v>
      </c>
      <c r="K531">
        <v>20260821</v>
      </c>
      <c r="L531">
        <f>L530+1</f>
        <v>531</v>
      </c>
    </row>
    <row r="532" spans="1:12">
      <c r="A532">
        <f>A531+1</f>
        <v>532</v>
      </c>
      <c r="B532">
        <v>26</v>
      </c>
      <c r="C532">
        <f t="shared" si="8"/>
        <v>45</v>
      </c>
      <c r="D532">
        <f>IF(D531=12,1,D531+1)</f>
        <v>4</v>
      </c>
      <c r="G532">
        <f>G531+1</f>
        <v>532</v>
      </c>
      <c r="H532">
        <v>26</v>
      </c>
      <c r="I532">
        <v>20210821</v>
      </c>
      <c r="J532" cm="1">
        <f t="array" ref="J532">INDEX(Sheet1!A:X,C531+1,5)</f>
        <v>250</v>
      </c>
      <c r="K532">
        <v>20260821</v>
      </c>
      <c r="L532">
        <f>L531+1</f>
        <v>532</v>
      </c>
    </row>
    <row r="533" spans="1:12">
      <c r="A533">
        <f>A532+1</f>
        <v>533</v>
      </c>
      <c r="B533">
        <v>26</v>
      </c>
      <c r="C533">
        <f t="shared" si="8"/>
        <v>45</v>
      </c>
      <c r="D533">
        <f>IF(D532=12,1,D532+1)</f>
        <v>5</v>
      </c>
      <c r="G533">
        <f>G532+1</f>
        <v>533</v>
      </c>
      <c r="H533">
        <v>26</v>
      </c>
      <c r="I533">
        <v>20210821</v>
      </c>
      <c r="J533" cm="1">
        <f t="array" ref="J533">INDEX(Sheet1!A:X,C532+1,5)</f>
        <v>250</v>
      </c>
      <c r="K533">
        <v>20260821</v>
      </c>
      <c r="L533">
        <f>L532+1</f>
        <v>533</v>
      </c>
    </row>
    <row r="534" spans="1:12">
      <c r="A534">
        <f>A533+1</f>
        <v>534</v>
      </c>
      <c r="B534">
        <v>26</v>
      </c>
      <c r="C534">
        <f t="shared" si="8"/>
        <v>45</v>
      </c>
      <c r="D534">
        <f>IF(D533=12,1,D533+1)</f>
        <v>6</v>
      </c>
      <c r="G534">
        <f>G533+1</f>
        <v>534</v>
      </c>
      <c r="H534">
        <v>26</v>
      </c>
      <c r="I534">
        <v>20210821</v>
      </c>
      <c r="J534" cm="1">
        <f t="array" ref="J534">INDEX(Sheet1!A:X,C533+1,5)</f>
        <v>250</v>
      </c>
      <c r="K534">
        <v>20260821</v>
      </c>
      <c r="L534">
        <f>L533+1</f>
        <v>534</v>
      </c>
    </row>
    <row r="535" spans="1:12">
      <c r="A535">
        <f>A534+1</f>
        <v>535</v>
      </c>
      <c r="B535">
        <v>26</v>
      </c>
      <c r="C535">
        <f t="shared" si="8"/>
        <v>45</v>
      </c>
      <c r="D535">
        <f>IF(D534=12,1,D534+1)</f>
        <v>7</v>
      </c>
      <c r="G535">
        <f>G534+1</f>
        <v>535</v>
      </c>
      <c r="H535">
        <v>26</v>
      </c>
      <c r="I535">
        <v>20210821</v>
      </c>
      <c r="J535" cm="1">
        <f t="array" ref="J535">INDEX(Sheet1!A:X,C534+1,5)</f>
        <v>250</v>
      </c>
      <c r="K535">
        <v>20260821</v>
      </c>
      <c r="L535">
        <f>L534+1</f>
        <v>535</v>
      </c>
    </row>
    <row r="536" spans="1:12">
      <c r="A536">
        <f>A535+1</f>
        <v>536</v>
      </c>
      <c r="B536">
        <v>26</v>
      </c>
      <c r="C536">
        <f t="shared" si="8"/>
        <v>45</v>
      </c>
      <c r="D536">
        <f>IF(D535=12,1,D535+1)</f>
        <v>8</v>
      </c>
      <c r="G536">
        <f>G535+1</f>
        <v>536</v>
      </c>
      <c r="H536">
        <v>26</v>
      </c>
      <c r="I536">
        <v>20210821</v>
      </c>
      <c r="J536" cm="1">
        <f t="array" ref="J536">INDEX(Sheet1!A:X,C535+1,5)</f>
        <v>250</v>
      </c>
      <c r="K536">
        <v>20260821</v>
      </c>
      <c r="L536">
        <f>L535+1</f>
        <v>536</v>
      </c>
    </row>
    <row r="537" spans="1:12">
      <c r="A537">
        <f>A536+1</f>
        <v>537</v>
      </c>
      <c r="B537">
        <v>26</v>
      </c>
      <c r="C537">
        <f t="shared" si="8"/>
        <v>45</v>
      </c>
      <c r="D537">
        <f>IF(D536=12,1,D536+1)</f>
        <v>9</v>
      </c>
      <c r="G537">
        <f>G536+1</f>
        <v>537</v>
      </c>
      <c r="H537">
        <v>26</v>
      </c>
      <c r="I537">
        <v>20210821</v>
      </c>
      <c r="J537" cm="1">
        <f t="array" ref="J537">INDEX(Sheet1!A:X,C536+1,5)</f>
        <v>250</v>
      </c>
      <c r="K537">
        <v>20260821</v>
      </c>
      <c r="L537">
        <f>L536+1</f>
        <v>537</v>
      </c>
    </row>
    <row r="538" spans="1:12">
      <c r="A538">
        <f>A537+1</f>
        <v>538</v>
      </c>
      <c r="B538">
        <v>26</v>
      </c>
      <c r="C538">
        <f t="shared" si="8"/>
        <v>45</v>
      </c>
      <c r="D538">
        <f>IF(D537=12,1,D537+1)</f>
        <v>10</v>
      </c>
      <c r="G538">
        <f>G537+1</f>
        <v>538</v>
      </c>
      <c r="H538">
        <v>26</v>
      </c>
      <c r="I538">
        <v>20210821</v>
      </c>
      <c r="J538" cm="1">
        <f t="array" ref="J538">INDEX(Sheet1!A:X,C537+1,5)</f>
        <v>250</v>
      </c>
      <c r="K538">
        <v>20260821</v>
      </c>
      <c r="L538">
        <f>L537+1</f>
        <v>538</v>
      </c>
    </row>
    <row r="539" spans="1:12">
      <c r="A539">
        <f>A538+1</f>
        <v>539</v>
      </c>
      <c r="B539">
        <v>26</v>
      </c>
      <c r="C539">
        <f t="shared" si="8"/>
        <v>45</v>
      </c>
      <c r="D539">
        <f>IF(D538=12,1,D538+1)</f>
        <v>11</v>
      </c>
      <c r="G539">
        <f>G538+1</f>
        <v>539</v>
      </c>
      <c r="H539">
        <v>26</v>
      </c>
      <c r="I539">
        <v>20210821</v>
      </c>
      <c r="J539" cm="1">
        <f t="array" ref="J539">INDEX(Sheet1!A:X,C538+1,5)</f>
        <v>250</v>
      </c>
      <c r="K539">
        <v>20260821</v>
      </c>
      <c r="L539">
        <f>L538+1</f>
        <v>539</v>
      </c>
    </row>
    <row r="540" spans="1:12">
      <c r="A540">
        <f>A539+1</f>
        <v>540</v>
      </c>
      <c r="B540">
        <v>26</v>
      </c>
      <c r="C540">
        <f t="shared" si="8"/>
        <v>46</v>
      </c>
      <c r="D540">
        <f>IF(D539=12,1,D539+1)</f>
        <v>12</v>
      </c>
      <c r="G540">
        <f>G539+1</f>
        <v>540</v>
      </c>
      <c r="H540">
        <v>26</v>
      </c>
      <c r="I540">
        <v>20210821</v>
      </c>
      <c r="J540" cm="1">
        <f t="array" ref="J540">INDEX(Sheet1!A:X,C539+1,5)</f>
        <v>250</v>
      </c>
      <c r="K540">
        <v>20260821</v>
      </c>
      <c r="L540">
        <f>L539+1</f>
        <v>540</v>
      </c>
    </row>
    <row r="541" spans="1:12">
      <c r="A541">
        <f>A540+1</f>
        <v>541</v>
      </c>
      <c r="B541">
        <v>26</v>
      </c>
      <c r="C541">
        <f t="shared" si="8"/>
        <v>46</v>
      </c>
      <c r="D541">
        <f>IF(D540=12,1,D540+1)</f>
        <v>1</v>
      </c>
      <c r="G541">
        <f>G540+1</f>
        <v>541</v>
      </c>
      <c r="H541">
        <v>26</v>
      </c>
      <c r="I541">
        <v>20210821</v>
      </c>
      <c r="J541" cm="1">
        <f t="array" ref="J541">INDEX(Sheet1!A:X,C540+1,5)</f>
        <v>250</v>
      </c>
      <c r="K541">
        <v>20260821</v>
      </c>
      <c r="L541">
        <f>L540+1</f>
        <v>541</v>
      </c>
    </row>
    <row r="542" spans="1:12">
      <c r="A542">
        <f>A541+1</f>
        <v>542</v>
      </c>
      <c r="B542">
        <v>26</v>
      </c>
      <c r="C542">
        <f t="shared" si="8"/>
        <v>46</v>
      </c>
      <c r="D542">
        <f>IF(D541=12,1,D541+1)</f>
        <v>2</v>
      </c>
      <c r="G542">
        <f>G541+1</f>
        <v>542</v>
      </c>
      <c r="H542">
        <v>26</v>
      </c>
      <c r="I542">
        <v>20210821</v>
      </c>
      <c r="J542" cm="1">
        <f t="array" ref="J542">INDEX(Sheet1!A:X,C541+1,5)</f>
        <v>250</v>
      </c>
      <c r="K542">
        <v>20260821</v>
      </c>
      <c r="L542">
        <f>L541+1</f>
        <v>542</v>
      </c>
    </row>
    <row r="543" spans="1:12">
      <c r="A543">
        <f>A542+1</f>
        <v>543</v>
      </c>
      <c r="B543">
        <v>26</v>
      </c>
      <c r="C543">
        <f t="shared" si="8"/>
        <v>46</v>
      </c>
      <c r="D543">
        <f>IF(D542=12,1,D542+1)</f>
        <v>3</v>
      </c>
      <c r="G543">
        <f>G542+1</f>
        <v>543</v>
      </c>
      <c r="H543">
        <v>26</v>
      </c>
      <c r="I543">
        <v>20210821</v>
      </c>
      <c r="J543" cm="1">
        <f t="array" ref="J543">INDEX(Sheet1!A:X,C542+1,5)</f>
        <v>250</v>
      </c>
      <c r="K543">
        <v>20260821</v>
      </c>
      <c r="L543">
        <f>L542+1</f>
        <v>543</v>
      </c>
    </row>
    <row r="544" spans="1:12">
      <c r="A544">
        <f>A543+1</f>
        <v>544</v>
      </c>
      <c r="B544">
        <v>26</v>
      </c>
      <c r="C544">
        <f t="shared" si="8"/>
        <v>46</v>
      </c>
      <c r="D544">
        <f>IF(D543=12,1,D543+1)</f>
        <v>4</v>
      </c>
      <c r="G544">
        <f>G543+1</f>
        <v>544</v>
      </c>
      <c r="H544">
        <v>26</v>
      </c>
      <c r="I544">
        <v>20210821</v>
      </c>
      <c r="J544" cm="1">
        <f t="array" ref="J544">INDEX(Sheet1!A:X,C543+1,5)</f>
        <v>250</v>
      </c>
      <c r="K544">
        <v>20260821</v>
      </c>
      <c r="L544">
        <f>L543+1</f>
        <v>544</v>
      </c>
    </row>
    <row r="545" spans="1:12">
      <c r="A545">
        <f>A544+1</f>
        <v>545</v>
      </c>
      <c r="B545">
        <v>26</v>
      </c>
      <c r="C545">
        <f t="shared" si="8"/>
        <v>46</v>
      </c>
      <c r="D545">
        <f>IF(D544=12,1,D544+1)</f>
        <v>5</v>
      </c>
      <c r="G545">
        <f>G544+1</f>
        <v>545</v>
      </c>
      <c r="H545">
        <v>26</v>
      </c>
      <c r="I545">
        <v>20210821</v>
      </c>
      <c r="J545" cm="1">
        <f t="array" ref="J545">INDEX(Sheet1!A:X,C544+1,5)</f>
        <v>250</v>
      </c>
      <c r="K545">
        <v>20260821</v>
      </c>
      <c r="L545">
        <f>L544+1</f>
        <v>545</v>
      </c>
    </row>
    <row r="546" spans="1:12">
      <c r="A546">
        <f>A545+1</f>
        <v>546</v>
      </c>
      <c r="B546">
        <v>26</v>
      </c>
      <c r="C546">
        <f t="shared" si="8"/>
        <v>46</v>
      </c>
      <c r="D546">
        <f>IF(D545=12,1,D545+1)</f>
        <v>6</v>
      </c>
      <c r="G546">
        <f>G545+1</f>
        <v>546</v>
      </c>
      <c r="H546">
        <v>26</v>
      </c>
      <c r="I546">
        <v>20210821</v>
      </c>
      <c r="J546" cm="1">
        <f t="array" ref="J546">INDEX(Sheet1!A:X,C545+1,5)</f>
        <v>250</v>
      </c>
      <c r="K546">
        <v>20260821</v>
      </c>
      <c r="L546">
        <f>L545+1</f>
        <v>546</v>
      </c>
    </row>
    <row r="547" spans="1:12">
      <c r="A547">
        <f>A546+1</f>
        <v>547</v>
      </c>
      <c r="B547">
        <v>26</v>
      </c>
      <c r="C547">
        <f t="shared" si="8"/>
        <v>46</v>
      </c>
      <c r="D547">
        <f>IF(D546=12,1,D546+1)</f>
        <v>7</v>
      </c>
      <c r="G547">
        <f>G546+1</f>
        <v>547</v>
      </c>
      <c r="H547">
        <v>26</v>
      </c>
      <c r="I547">
        <v>20210821</v>
      </c>
      <c r="J547" cm="1">
        <f t="array" ref="J547">INDEX(Sheet1!A:X,C546+1,5)</f>
        <v>250</v>
      </c>
      <c r="K547">
        <v>20260821</v>
      </c>
      <c r="L547">
        <f>L546+1</f>
        <v>547</v>
      </c>
    </row>
    <row r="548" spans="1:12">
      <c r="A548">
        <f>A547+1</f>
        <v>548</v>
      </c>
      <c r="B548">
        <v>26</v>
      </c>
      <c r="C548">
        <f t="shared" si="8"/>
        <v>46</v>
      </c>
      <c r="D548">
        <f>IF(D547=12,1,D547+1)</f>
        <v>8</v>
      </c>
      <c r="G548">
        <f>G547+1</f>
        <v>548</v>
      </c>
      <c r="H548">
        <v>26</v>
      </c>
      <c r="I548">
        <v>20210821</v>
      </c>
      <c r="J548" cm="1">
        <f t="array" ref="J548">INDEX(Sheet1!A:X,C547+1,5)</f>
        <v>250</v>
      </c>
      <c r="K548">
        <v>20260821</v>
      </c>
      <c r="L548">
        <f>L547+1</f>
        <v>548</v>
      </c>
    </row>
    <row r="549" spans="1:12">
      <c r="A549">
        <f>A548+1</f>
        <v>549</v>
      </c>
      <c r="B549">
        <v>26</v>
      </c>
      <c r="C549">
        <f t="shared" si="8"/>
        <v>46</v>
      </c>
      <c r="D549">
        <f>IF(D548=12,1,D548+1)</f>
        <v>9</v>
      </c>
      <c r="G549">
        <f>G548+1</f>
        <v>549</v>
      </c>
      <c r="H549">
        <v>26</v>
      </c>
      <c r="I549">
        <v>20210821</v>
      </c>
      <c r="J549" cm="1">
        <f t="array" ref="J549">INDEX(Sheet1!A:X,C548+1,5)</f>
        <v>250</v>
      </c>
      <c r="K549">
        <v>20260821</v>
      </c>
      <c r="L549">
        <f>L548+1</f>
        <v>549</v>
      </c>
    </row>
    <row r="550" spans="1:12">
      <c r="A550">
        <f>A549+1</f>
        <v>550</v>
      </c>
      <c r="B550">
        <v>26</v>
      </c>
      <c r="C550">
        <f t="shared" si="8"/>
        <v>46</v>
      </c>
      <c r="D550">
        <f>IF(D549=12,1,D549+1)</f>
        <v>10</v>
      </c>
      <c r="G550">
        <f>G549+1</f>
        <v>550</v>
      </c>
      <c r="H550">
        <v>26</v>
      </c>
      <c r="I550">
        <v>20210821</v>
      </c>
      <c r="J550" cm="1">
        <f t="array" ref="J550">INDEX(Sheet1!A:X,C549+1,5)</f>
        <v>250</v>
      </c>
      <c r="K550">
        <v>20260821</v>
      </c>
      <c r="L550">
        <f>L549+1</f>
        <v>550</v>
      </c>
    </row>
    <row r="551" spans="1:12">
      <c r="A551">
        <f>A550+1</f>
        <v>551</v>
      </c>
      <c r="B551">
        <v>26</v>
      </c>
      <c r="C551">
        <f t="shared" si="8"/>
        <v>46</v>
      </c>
      <c r="D551">
        <f>IF(D550=12,1,D550+1)</f>
        <v>11</v>
      </c>
      <c r="G551">
        <f>G550+1</f>
        <v>551</v>
      </c>
      <c r="H551">
        <v>26</v>
      </c>
      <c r="I551">
        <v>20210821</v>
      </c>
      <c r="J551" cm="1">
        <f t="array" ref="J551">INDEX(Sheet1!A:X,C550+1,5)</f>
        <v>250</v>
      </c>
      <c r="K551">
        <v>20260821</v>
      </c>
      <c r="L551">
        <f>L550+1</f>
        <v>551</v>
      </c>
    </row>
    <row r="552" spans="1:12">
      <c r="A552">
        <f>A551+1</f>
        <v>552</v>
      </c>
      <c r="B552">
        <v>26</v>
      </c>
      <c r="C552">
        <f t="shared" si="8"/>
        <v>47</v>
      </c>
      <c r="D552">
        <f>IF(D551=12,1,D551+1)</f>
        <v>12</v>
      </c>
      <c r="G552">
        <f>G551+1</f>
        <v>552</v>
      </c>
      <c r="H552">
        <v>26</v>
      </c>
      <c r="I552">
        <v>20210821</v>
      </c>
      <c r="J552" cm="1">
        <f t="array" ref="J552">INDEX(Sheet1!A:X,C551+1,5)</f>
        <v>250</v>
      </c>
      <c r="K552">
        <v>20260821</v>
      </c>
      <c r="L552">
        <f>L551+1</f>
        <v>552</v>
      </c>
    </row>
    <row r="553" spans="1:12">
      <c r="A553">
        <f>A552+1</f>
        <v>553</v>
      </c>
      <c r="B553">
        <v>26</v>
      </c>
      <c r="C553">
        <f t="shared" si="8"/>
        <v>47</v>
      </c>
      <c r="D553">
        <f>IF(D552=12,1,D552+1)</f>
        <v>1</v>
      </c>
      <c r="G553">
        <f>G552+1</f>
        <v>553</v>
      </c>
      <c r="H553">
        <v>26</v>
      </c>
      <c r="I553">
        <v>20210821</v>
      </c>
      <c r="J553" cm="1">
        <f t="array" ref="J553">INDEX(Sheet1!A:X,C552+1,5)</f>
        <v>250</v>
      </c>
      <c r="K553">
        <v>20260821</v>
      </c>
      <c r="L553">
        <f>L552+1</f>
        <v>553</v>
      </c>
    </row>
    <row r="554" spans="1:12">
      <c r="A554">
        <f>A553+1</f>
        <v>554</v>
      </c>
      <c r="B554">
        <v>26</v>
      </c>
      <c r="C554">
        <f t="shared" si="8"/>
        <v>47</v>
      </c>
      <c r="D554">
        <f>IF(D553=12,1,D553+1)</f>
        <v>2</v>
      </c>
      <c r="G554">
        <f>G553+1</f>
        <v>554</v>
      </c>
      <c r="H554">
        <v>26</v>
      </c>
      <c r="I554">
        <v>20210821</v>
      </c>
      <c r="J554" cm="1">
        <f t="array" ref="J554">INDEX(Sheet1!A:X,C553+1,5)</f>
        <v>250</v>
      </c>
      <c r="K554">
        <v>20260821</v>
      </c>
      <c r="L554">
        <f>L553+1</f>
        <v>554</v>
      </c>
    </row>
    <row r="555" spans="1:12">
      <c r="A555">
        <f>A554+1</f>
        <v>555</v>
      </c>
      <c r="B555">
        <v>26</v>
      </c>
      <c r="C555">
        <f t="shared" si="8"/>
        <v>47</v>
      </c>
      <c r="D555">
        <f>IF(D554=12,1,D554+1)</f>
        <v>3</v>
      </c>
      <c r="G555">
        <f>G554+1</f>
        <v>555</v>
      </c>
      <c r="H555">
        <v>26</v>
      </c>
      <c r="I555">
        <v>20210821</v>
      </c>
      <c r="J555" cm="1">
        <f t="array" ref="J555">INDEX(Sheet1!A:X,C554+1,5)</f>
        <v>250</v>
      </c>
      <c r="K555">
        <v>20260821</v>
      </c>
      <c r="L555">
        <f>L554+1</f>
        <v>555</v>
      </c>
    </row>
    <row r="556" spans="1:12">
      <c r="A556">
        <f>A555+1</f>
        <v>556</v>
      </c>
      <c r="B556">
        <v>26</v>
      </c>
      <c r="C556">
        <f t="shared" si="8"/>
        <v>47</v>
      </c>
      <c r="D556">
        <f>IF(D555=12,1,D555+1)</f>
        <v>4</v>
      </c>
      <c r="G556">
        <f>G555+1</f>
        <v>556</v>
      </c>
      <c r="H556">
        <v>26</v>
      </c>
      <c r="I556">
        <v>20210821</v>
      </c>
      <c r="J556" cm="1">
        <f t="array" ref="J556">INDEX(Sheet1!A:X,C555+1,5)</f>
        <v>250</v>
      </c>
      <c r="K556">
        <v>20260821</v>
      </c>
      <c r="L556">
        <f>L555+1</f>
        <v>556</v>
      </c>
    </row>
    <row r="557" spans="1:12">
      <c r="A557">
        <f>A556+1</f>
        <v>557</v>
      </c>
      <c r="B557">
        <v>26</v>
      </c>
      <c r="C557">
        <f t="shared" si="8"/>
        <v>47</v>
      </c>
      <c r="D557">
        <f>IF(D556=12,1,D556+1)</f>
        <v>5</v>
      </c>
      <c r="G557">
        <f>G556+1</f>
        <v>557</v>
      </c>
      <c r="H557">
        <v>26</v>
      </c>
      <c r="I557">
        <v>20210821</v>
      </c>
      <c r="J557" cm="1">
        <f t="array" ref="J557">INDEX(Sheet1!A:X,C556+1,5)</f>
        <v>250</v>
      </c>
      <c r="K557">
        <v>20260821</v>
      </c>
      <c r="L557">
        <f>L556+1</f>
        <v>557</v>
      </c>
    </row>
    <row r="558" spans="1:12">
      <c r="A558">
        <f>A557+1</f>
        <v>558</v>
      </c>
      <c r="B558">
        <v>26</v>
      </c>
      <c r="C558">
        <f t="shared" si="8"/>
        <v>47</v>
      </c>
      <c r="D558">
        <f>IF(D557=12,1,D557+1)</f>
        <v>6</v>
      </c>
      <c r="G558">
        <f>G557+1</f>
        <v>558</v>
      </c>
      <c r="H558">
        <v>26</v>
      </c>
      <c r="I558">
        <v>20210821</v>
      </c>
      <c r="J558" cm="1">
        <f t="array" ref="J558">INDEX(Sheet1!A:X,C557+1,5)</f>
        <v>250</v>
      </c>
      <c r="K558">
        <v>20260821</v>
      </c>
      <c r="L558">
        <f>L557+1</f>
        <v>558</v>
      </c>
    </row>
    <row r="559" spans="1:12">
      <c r="A559">
        <f>A558+1</f>
        <v>559</v>
      </c>
      <c r="B559">
        <v>26</v>
      </c>
      <c r="C559">
        <f t="shared" si="8"/>
        <v>47</v>
      </c>
      <c r="D559">
        <f>IF(D558=12,1,D558+1)</f>
        <v>7</v>
      </c>
      <c r="G559">
        <f>G558+1</f>
        <v>559</v>
      </c>
      <c r="H559">
        <v>26</v>
      </c>
      <c r="I559">
        <v>20210821</v>
      </c>
      <c r="J559" cm="1">
        <f t="array" ref="J559">INDEX(Sheet1!A:X,C558+1,5)</f>
        <v>250</v>
      </c>
      <c r="K559">
        <v>20260821</v>
      </c>
      <c r="L559">
        <f>L558+1</f>
        <v>559</v>
      </c>
    </row>
    <row r="560" spans="1:12">
      <c r="A560">
        <f>A559+1</f>
        <v>560</v>
      </c>
      <c r="B560">
        <v>26</v>
      </c>
      <c r="C560">
        <f t="shared" si="8"/>
        <v>47</v>
      </c>
      <c r="D560">
        <f>IF(D559=12,1,D559+1)</f>
        <v>8</v>
      </c>
      <c r="G560">
        <f>G559+1</f>
        <v>560</v>
      </c>
      <c r="H560">
        <v>26</v>
      </c>
      <c r="I560">
        <v>20210821</v>
      </c>
      <c r="J560" cm="1">
        <f t="array" ref="J560">INDEX(Sheet1!A:X,C559+1,5)</f>
        <v>250</v>
      </c>
      <c r="K560">
        <v>20260821</v>
      </c>
      <c r="L560">
        <f>L559+1</f>
        <v>560</v>
      </c>
    </row>
    <row r="561" spans="1:12">
      <c r="A561">
        <f>A560+1</f>
        <v>561</v>
      </c>
      <c r="B561">
        <v>26</v>
      </c>
      <c r="C561">
        <f t="shared" si="8"/>
        <v>47</v>
      </c>
      <c r="D561">
        <f>IF(D560=12,1,D560+1)</f>
        <v>9</v>
      </c>
      <c r="G561">
        <f>G560+1</f>
        <v>561</v>
      </c>
      <c r="H561">
        <v>26</v>
      </c>
      <c r="I561">
        <v>20210821</v>
      </c>
      <c r="J561" cm="1">
        <f t="array" ref="J561">INDEX(Sheet1!A:X,C560+1,5)</f>
        <v>250</v>
      </c>
      <c r="K561">
        <v>20260821</v>
      </c>
      <c r="L561">
        <f>L560+1</f>
        <v>561</v>
      </c>
    </row>
    <row r="562" spans="1:12">
      <c r="A562">
        <f>A561+1</f>
        <v>562</v>
      </c>
      <c r="B562">
        <v>26</v>
      </c>
      <c r="C562">
        <f t="shared" si="8"/>
        <v>47</v>
      </c>
      <c r="D562">
        <f>IF(D561=12,1,D561+1)</f>
        <v>10</v>
      </c>
      <c r="G562">
        <f>G561+1</f>
        <v>562</v>
      </c>
      <c r="H562">
        <v>26</v>
      </c>
      <c r="I562">
        <v>20210821</v>
      </c>
      <c r="J562" cm="1">
        <f t="array" ref="J562">INDEX(Sheet1!A:X,C561+1,5)</f>
        <v>250</v>
      </c>
      <c r="K562">
        <v>20260821</v>
      </c>
      <c r="L562">
        <f>L561+1</f>
        <v>562</v>
      </c>
    </row>
    <row r="563" spans="1:12">
      <c r="A563">
        <f>A562+1</f>
        <v>563</v>
      </c>
      <c r="B563">
        <v>26</v>
      </c>
      <c r="C563">
        <f t="shared" si="8"/>
        <v>47</v>
      </c>
      <c r="D563">
        <f>IF(D562=12,1,D562+1)</f>
        <v>11</v>
      </c>
      <c r="G563">
        <f>G562+1</f>
        <v>563</v>
      </c>
      <c r="H563">
        <v>26</v>
      </c>
      <c r="I563">
        <v>20210821</v>
      </c>
      <c r="J563" cm="1">
        <f t="array" ref="J563">INDEX(Sheet1!A:X,C562+1,5)</f>
        <v>250</v>
      </c>
      <c r="K563">
        <v>20260821</v>
      </c>
      <c r="L563">
        <f>L562+1</f>
        <v>563</v>
      </c>
    </row>
    <row r="564" spans="1:12">
      <c r="A564">
        <f>A563+1</f>
        <v>564</v>
      </c>
      <c r="B564">
        <v>26</v>
      </c>
      <c r="C564">
        <f t="shared" si="8"/>
        <v>48</v>
      </c>
      <c r="D564">
        <f>IF(D563=12,1,D563+1)</f>
        <v>12</v>
      </c>
      <c r="G564">
        <f>G563+1</f>
        <v>564</v>
      </c>
      <c r="H564">
        <v>26</v>
      </c>
      <c r="I564">
        <v>20210821</v>
      </c>
      <c r="J564" cm="1">
        <f t="array" ref="J564">INDEX(Sheet1!A:X,C563+1,5)</f>
        <v>250</v>
      </c>
      <c r="K564">
        <v>20260821</v>
      </c>
      <c r="L564">
        <f>L563+1</f>
        <v>564</v>
      </c>
    </row>
    <row r="565" spans="1:12">
      <c r="A565">
        <f>A564+1</f>
        <v>565</v>
      </c>
      <c r="B565">
        <v>26</v>
      </c>
      <c r="C565">
        <f t="shared" si="8"/>
        <v>48</v>
      </c>
      <c r="D565">
        <f>IF(D564=12,1,D564+1)</f>
        <v>1</v>
      </c>
      <c r="G565">
        <f>G564+1</f>
        <v>565</v>
      </c>
      <c r="H565">
        <v>26</v>
      </c>
      <c r="I565">
        <v>20210821</v>
      </c>
      <c r="J565" cm="1">
        <f t="array" ref="J565">INDEX(Sheet1!A:X,C564+1,5)</f>
        <v>250</v>
      </c>
      <c r="K565">
        <v>20260821</v>
      </c>
      <c r="L565">
        <f>L564+1</f>
        <v>565</v>
      </c>
    </row>
    <row r="566" spans="1:12">
      <c r="A566">
        <f>A565+1</f>
        <v>566</v>
      </c>
      <c r="B566">
        <v>26</v>
      </c>
      <c r="C566">
        <f t="shared" si="8"/>
        <v>48</v>
      </c>
      <c r="D566">
        <f>IF(D565=12,1,D565+1)</f>
        <v>2</v>
      </c>
      <c r="G566">
        <f>G565+1</f>
        <v>566</v>
      </c>
      <c r="H566">
        <v>26</v>
      </c>
      <c r="I566">
        <v>20210821</v>
      </c>
      <c r="J566" cm="1">
        <f t="array" ref="J566">INDEX(Sheet1!A:X,C565+1,5)</f>
        <v>250</v>
      </c>
      <c r="K566">
        <v>20260821</v>
      </c>
      <c r="L566">
        <f>L565+1</f>
        <v>566</v>
      </c>
    </row>
    <row r="567" spans="1:12">
      <c r="A567">
        <f>A566+1</f>
        <v>567</v>
      </c>
      <c r="B567">
        <v>26</v>
      </c>
      <c r="C567">
        <f t="shared" si="8"/>
        <v>48</v>
      </c>
      <c r="D567">
        <f>IF(D566=12,1,D566+1)</f>
        <v>3</v>
      </c>
      <c r="G567">
        <f>G566+1</f>
        <v>567</v>
      </c>
      <c r="H567">
        <v>26</v>
      </c>
      <c r="I567">
        <v>20210821</v>
      </c>
      <c r="J567" cm="1">
        <f t="array" ref="J567">INDEX(Sheet1!A:X,C566+1,5)</f>
        <v>250</v>
      </c>
      <c r="K567">
        <v>20260821</v>
      </c>
      <c r="L567">
        <f>L566+1</f>
        <v>567</v>
      </c>
    </row>
    <row r="568" spans="1:12">
      <c r="A568">
        <f>A567+1</f>
        <v>568</v>
      </c>
      <c r="B568">
        <v>26</v>
      </c>
      <c r="C568">
        <f t="shared" si="8"/>
        <v>48</v>
      </c>
      <c r="D568">
        <f>IF(D567=12,1,D567+1)</f>
        <v>4</v>
      </c>
      <c r="G568">
        <f>G567+1</f>
        <v>568</v>
      </c>
      <c r="H568">
        <v>26</v>
      </c>
      <c r="I568">
        <v>20210821</v>
      </c>
      <c r="J568" cm="1">
        <f t="array" ref="J568">INDEX(Sheet1!A:X,C567+1,5)</f>
        <v>250</v>
      </c>
      <c r="K568">
        <v>20260821</v>
      </c>
      <c r="L568">
        <f>L567+1</f>
        <v>568</v>
      </c>
    </row>
    <row r="569" spans="1:12">
      <c r="A569">
        <f>A568+1</f>
        <v>569</v>
      </c>
      <c r="B569">
        <v>26</v>
      </c>
      <c r="C569">
        <f t="shared" si="8"/>
        <v>48</v>
      </c>
      <c r="D569">
        <f>IF(D568=12,1,D568+1)</f>
        <v>5</v>
      </c>
      <c r="G569">
        <f>G568+1</f>
        <v>569</v>
      </c>
      <c r="H569">
        <v>26</v>
      </c>
      <c r="I569">
        <v>20210821</v>
      </c>
      <c r="J569" cm="1">
        <f t="array" ref="J569">INDEX(Sheet1!A:X,C568+1,5)</f>
        <v>250</v>
      </c>
      <c r="K569">
        <v>20260821</v>
      </c>
      <c r="L569">
        <f>L568+1</f>
        <v>569</v>
      </c>
    </row>
    <row r="570" spans="1:12">
      <c r="A570">
        <f>A569+1</f>
        <v>570</v>
      </c>
      <c r="B570">
        <v>26</v>
      </c>
      <c r="C570">
        <f t="shared" si="8"/>
        <v>48</v>
      </c>
      <c r="D570">
        <f>IF(D569=12,1,D569+1)</f>
        <v>6</v>
      </c>
      <c r="G570">
        <f>G569+1</f>
        <v>570</v>
      </c>
      <c r="H570">
        <v>26</v>
      </c>
      <c r="I570">
        <v>20210821</v>
      </c>
      <c r="J570" cm="1">
        <f t="array" ref="J570">INDEX(Sheet1!A:X,C569+1,5)</f>
        <v>250</v>
      </c>
      <c r="K570">
        <v>20260821</v>
      </c>
      <c r="L570">
        <f>L569+1</f>
        <v>570</v>
      </c>
    </row>
    <row r="571" spans="1:12">
      <c r="A571">
        <f>A570+1</f>
        <v>571</v>
      </c>
      <c r="B571">
        <v>26</v>
      </c>
      <c r="C571">
        <f t="shared" si="8"/>
        <v>48</v>
      </c>
      <c r="D571">
        <f>IF(D570=12,1,D570+1)</f>
        <v>7</v>
      </c>
      <c r="G571">
        <f>G570+1</f>
        <v>571</v>
      </c>
      <c r="H571">
        <v>26</v>
      </c>
      <c r="I571">
        <v>20210821</v>
      </c>
      <c r="J571" cm="1">
        <f t="array" ref="J571">INDEX(Sheet1!A:X,C570+1,5)</f>
        <v>250</v>
      </c>
      <c r="K571">
        <v>20260821</v>
      </c>
      <c r="L571">
        <f>L570+1</f>
        <v>571</v>
      </c>
    </row>
    <row r="572" spans="1:12">
      <c r="A572">
        <f>A571+1</f>
        <v>572</v>
      </c>
      <c r="B572">
        <v>26</v>
      </c>
      <c r="C572">
        <f t="shared" si="8"/>
        <v>48</v>
      </c>
      <c r="D572">
        <f>IF(D571=12,1,D571+1)</f>
        <v>8</v>
      </c>
      <c r="G572">
        <f>G571+1</f>
        <v>572</v>
      </c>
      <c r="H572">
        <v>26</v>
      </c>
      <c r="I572">
        <v>20210821</v>
      </c>
      <c r="J572" cm="1">
        <f t="array" ref="J572">INDEX(Sheet1!A:X,C571+1,5)</f>
        <v>250</v>
      </c>
      <c r="K572">
        <v>20260821</v>
      </c>
      <c r="L572">
        <f>L571+1</f>
        <v>572</v>
      </c>
    </row>
    <row r="573" spans="1:12">
      <c r="A573">
        <f>A572+1</f>
        <v>573</v>
      </c>
      <c r="B573">
        <v>26</v>
      </c>
      <c r="C573">
        <f t="shared" si="8"/>
        <v>48</v>
      </c>
      <c r="D573">
        <f>IF(D572=12,1,D572+1)</f>
        <v>9</v>
      </c>
      <c r="G573">
        <f>G572+1</f>
        <v>573</v>
      </c>
      <c r="H573">
        <v>26</v>
      </c>
      <c r="I573">
        <v>20210821</v>
      </c>
      <c r="J573" cm="1">
        <f t="array" ref="J573">INDEX(Sheet1!A:X,C572+1,5)</f>
        <v>250</v>
      </c>
      <c r="K573">
        <v>20260821</v>
      </c>
      <c r="L573">
        <f>L572+1</f>
        <v>573</v>
      </c>
    </row>
    <row r="574" spans="1:12">
      <c r="A574">
        <f>A573+1</f>
        <v>574</v>
      </c>
      <c r="B574">
        <v>26</v>
      </c>
      <c r="C574">
        <f t="shared" si="8"/>
        <v>48</v>
      </c>
      <c r="D574">
        <f>IF(D573=12,1,D573+1)</f>
        <v>10</v>
      </c>
      <c r="G574">
        <f>G573+1</f>
        <v>574</v>
      </c>
      <c r="H574">
        <v>26</v>
      </c>
      <c r="I574">
        <v>20210821</v>
      </c>
      <c r="J574" cm="1">
        <f t="array" ref="J574">INDEX(Sheet1!A:X,C573+1,5)</f>
        <v>250</v>
      </c>
      <c r="K574">
        <v>20260821</v>
      </c>
      <c r="L574">
        <f>L573+1</f>
        <v>574</v>
      </c>
    </row>
    <row r="575" spans="1:12">
      <c r="A575">
        <f>A574+1</f>
        <v>575</v>
      </c>
      <c r="B575">
        <v>26</v>
      </c>
      <c r="C575">
        <f t="shared" si="8"/>
        <v>48</v>
      </c>
      <c r="D575">
        <f>IF(D574=12,1,D574+1)</f>
        <v>11</v>
      </c>
      <c r="G575">
        <f>G574+1</f>
        <v>575</v>
      </c>
      <c r="H575">
        <v>26</v>
      </c>
      <c r="I575">
        <v>20210821</v>
      </c>
      <c r="J575" cm="1">
        <f t="array" ref="J575">INDEX(Sheet1!A:X,C574+1,5)</f>
        <v>250</v>
      </c>
      <c r="K575">
        <v>20260821</v>
      </c>
      <c r="L575">
        <f>L574+1</f>
        <v>575</v>
      </c>
    </row>
    <row r="576" spans="1:12">
      <c r="A576">
        <f>A575+1</f>
        <v>576</v>
      </c>
      <c r="B576">
        <v>26</v>
      </c>
      <c r="C576">
        <f t="shared" si="8"/>
        <v>49</v>
      </c>
      <c r="D576">
        <f>IF(D575=12,1,D575+1)</f>
        <v>12</v>
      </c>
      <c r="G576">
        <f>G575+1</f>
        <v>576</v>
      </c>
      <c r="H576">
        <v>26</v>
      </c>
      <c r="I576">
        <v>20210821</v>
      </c>
      <c r="J576" cm="1">
        <f t="array" ref="J576">INDEX(Sheet1!A:X,C575+1,5)</f>
        <v>250</v>
      </c>
      <c r="K576">
        <v>20260821</v>
      </c>
      <c r="L576">
        <f>L575+1</f>
        <v>576</v>
      </c>
    </row>
    <row r="577" spans="1:12">
      <c r="A577">
        <f>A576+1</f>
        <v>577</v>
      </c>
      <c r="B577">
        <v>26</v>
      </c>
      <c r="C577">
        <f t="shared" ref="C577:C640" si="9">ROUNDDOWN(ROW()/12,0)+1</f>
        <v>49</v>
      </c>
      <c r="D577">
        <f>IF(D576=12,1,D576+1)</f>
        <v>1</v>
      </c>
      <c r="G577">
        <f>G576+1</f>
        <v>577</v>
      </c>
      <c r="H577">
        <v>26</v>
      </c>
      <c r="I577">
        <v>20210821</v>
      </c>
      <c r="J577" cm="1">
        <f t="array" ref="J577">INDEX(Sheet1!A:X,C576+1,5)</f>
        <v>200</v>
      </c>
      <c r="K577">
        <v>20260821</v>
      </c>
      <c r="L577">
        <f>L576+1</f>
        <v>577</v>
      </c>
    </row>
    <row r="578" spans="1:12">
      <c r="A578">
        <f>A577+1</f>
        <v>578</v>
      </c>
      <c r="B578">
        <v>26</v>
      </c>
      <c r="C578">
        <f t="shared" si="9"/>
        <v>49</v>
      </c>
      <c r="D578">
        <f>IF(D577=12,1,D577+1)</f>
        <v>2</v>
      </c>
      <c r="G578">
        <f>G577+1</f>
        <v>578</v>
      </c>
      <c r="H578">
        <v>26</v>
      </c>
      <c r="I578">
        <v>20210821</v>
      </c>
      <c r="J578" cm="1">
        <f t="array" ref="J578">INDEX(Sheet1!A:X,C577+1,5)</f>
        <v>200</v>
      </c>
      <c r="K578">
        <v>20260821</v>
      </c>
      <c r="L578">
        <f>L577+1</f>
        <v>578</v>
      </c>
    </row>
    <row r="579" spans="1:12">
      <c r="A579">
        <f>A578+1</f>
        <v>579</v>
      </c>
      <c r="B579">
        <v>26</v>
      </c>
      <c r="C579">
        <f t="shared" si="9"/>
        <v>49</v>
      </c>
      <c r="D579">
        <f>IF(D578=12,1,D578+1)</f>
        <v>3</v>
      </c>
      <c r="G579">
        <f>G578+1</f>
        <v>579</v>
      </c>
      <c r="H579">
        <v>26</v>
      </c>
      <c r="I579">
        <v>20210821</v>
      </c>
      <c r="J579" cm="1">
        <f t="array" ref="J579">INDEX(Sheet1!A:X,C578+1,5)</f>
        <v>200</v>
      </c>
      <c r="K579">
        <v>20260821</v>
      </c>
      <c r="L579">
        <f>L578+1</f>
        <v>579</v>
      </c>
    </row>
    <row r="580" spans="1:12">
      <c r="A580">
        <f>A579+1</f>
        <v>580</v>
      </c>
      <c r="B580">
        <v>26</v>
      </c>
      <c r="C580">
        <f t="shared" si="9"/>
        <v>49</v>
      </c>
      <c r="D580">
        <f>IF(D579=12,1,D579+1)</f>
        <v>4</v>
      </c>
      <c r="G580">
        <f>G579+1</f>
        <v>580</v>
      </c>
      <c r="H580">
        <v>26</v>
      </c>
      <c r="I580">
        <v>20210821</v>
      </c>
      <c r="J580" cm="1">
        <f t="array" ref="J580">INDEX(Sheet1!A:X,C579+1,5)</f>
        <v>200</v>
      </c>
      <c r="K580">
        <v>20260821</v>
      </c>
      <c r="L580">
        <f>L579+1</f>
        <v>580</v>
      </c>
    </row>
    <row r="581" spans="1:12">
      <c r="A581">
        <f>A580+1</f>
        <v>581</v>
      </c>
      <c r="B581">
        <v>26</v>
      </c>
      <c r="C581">
        <f t="shared" si="9"/>
        <v>49</v>
      </c>
      <c r="D581">
        <f>IF(D580=12,1,D580+1)</f>
        <v>5</v>
      </c>
      <c r="G581">
        <f>G580+1</f>
        <v>581</v>
      </c>
      <c r="H581">
        <v>26</v>
      </c>
      <c r="I581">
        <v>20210821</v>
      </c>
      <c r="J581" cm="1">
        <f t="array" ref="J581">INDEX(Sheet1!A:X,C580+1,5)</f>
        <v>200</v>
      </c>
      <c r="K581">
        <v>20260821</v>
      </c>
      <c r="L581">
        <f>L580+1</f>
        <v>581</v>
      </c>
    </row>
    <row r="582" spans="1:12">
      <c r="A582">
        <f>A581+1</f>
        <v>582</v>
      </c>
      <c r="B582">
        <v>26</v>
      </c>
      <c r="C582">
        <f t="shared" si="9"/>
        <v>49</v>
      </c>
      <c r="D582">
        <f>IF(D581=12,1,D581+1)</f>
        <v>6</v>
      </c>
      <c r="G582">
        <f>G581+1</f>
        <v>582</v>
      </c>
      <c r="H582">
        <v>26</v>
      </c>
      <c r="I582">
        <v>20210821</v>
      </c>
      <c r="J582" cm="1">
        <f t="array" ref="J582">INDEX(Sheet1!A:X,C581+1,5)</f>
        <v>200</v>
      </c>
      <c r="K582">
        <v>20260821</v>
      </c>
      <c r="L582">
        <f>L581+1</f>
        <v>582</v>
      </c>
    </row>
    <row r="583" spans="1:12">
      <c r="A583">
        <f>A582+1</f>
        <v>583</v>
      </c>
      <c r="B583">
        <v>26</v>
      </c>
      <c r="C583">
        <f t="shared" si="9"/>
        <v>49</v>
      </c>
      <c r="D583">
        <f>IF(D582=12,1,D582+1)</f>
        <v>7</v>
      </c>
      <c r="G583">
        <f>G582+1</f>
        <v>583</v>
      </c>
      <c r="H583">
        <v>26</v>
      </c>
      <c r="I583">
        <v>20210821</v>
      </c>
      <c r="J583" cm="1">
        <f t="array" ref="J583">INDEX(Sheet1!A:X,C582+1,5)</f>
        <v>200</v>
      </c>
      <c r="K583">
        <v>20260821</v>
      </c>
      <c r="L583">
        <f>L582+1</f>
        <v>583</v>
      </c>
    </row>
    <row r="584" spans="1:12">
      <c r="A584">
        <f>A583+1</f>
        <v>584</v>
      </c>
      <c r="B584">
        <v>26</v>
      </c>
      <c r="C584">
        <f t="shared" si="9"/>
        <v>49</v>
      </c>
      <c r="D584">
        <f>IF(D583=12,1,D583+1)</f>
        <v>8</v>
      </c>
      <c r="G584">
        <f>G583+1</f>
        <v>584</v>
      </c>
      <c r="H584">
        <v>26</v>
      </c>
      <c r="I584">
        <v>20210821</v>
      </c>
      <c r="J584" cm="1">
        <f t="array" ref="J584">INDEX(Sheet1!A:X,C583+1,5)</f>
        <v>200</v>
      </c>
      <c r="K584">
        <v>20260821</v>
      </c>
      <c r="L584">
        <f>L583+1</f>
        <v>584</v>
      </c>
    </row>
    <row r="585" spans="1:12">
      <c r="A585">
        <f>A584+1</f>
        <v>585</v>
      </c>
      <c r="B585">
        <v>26</v>
      </c>
      <c r="C585">
        <f t="shared" si="9"/>
        <v>49</v>
      </c>
      <c r="D585">
        <f>IF(D584=12,1,D584+1)</f>
        <v>9</v>
      </c>
      <c r="G585">
        <f>G584+1</f>
        <v>585</v>
      </c>
      <c r="H585">
        <v>26</v>
      </c>
      <c r="I585">
        <v>20210821</v>
      </c>
      <c r="J585" cm="1">
        <f t="array" ref="J585">INDEX(Sheet1!A:X,C584+1,5)</f>
        <v>200</v>
      </c>
      <c r="K585">
        <v>20260821</v>
      </c>
      <c r="L585">
        <f>L584+1</f>
        <v>585</v>
      </c>
    </row>
    <row r="586" spans="1:12">
      <c r="A586">
        <f>A585+1</f>
        <v>586</v>
      </c>
      <c r="B586">
        <v>26</v>
      </c>
      <c r="C586">
        <f t="shared" si="9"/>
        <v>49</v>
      </c>
      <c r="D586">
        <f>IF(D585=12,1,D585+1)</f>
        <v>10</v>
      </c>
      <c r="G586">
        <f>G585+1</f>
        <v>586</v>
      </c>
      <c r="H586">
        <v>26</v>
      </c>
      <c r="I586">
        <v>20210821</v>
      </c>
      <c r="J586" cm="1">
        <f t="array" ref="J586">INDEX(Sheet1!A:X,C585+1,5)</f>
        <v>200</v>
      </c>
      <c r="K586">
        <v>20260821</v>
      </c>
      <c r="L586">
        <f>L585+1</f>
        <v>586</v>
      </c>
    </row>
    <row r="587" spans="1:12">
      <c r="A587">
        <f>A586+1</f>
        <v>587</v>
      </c>
      <c r="B587">
        <v>26</v>
      </c>
      <c r="C587">
        <f t="shared" si="9"/>
        <v>49</v>
      </c>
      <c r="D587">
        <f>IF(D586=12,1,D586+1)</f>
        <v>11</v>
      </c>
      <c r="G587">
        <f>G586+1</f>
        <v>587</v>
      </c>
      <c r="H587">
        <v>26</v>
      </c>
      <c r="I587">
        <v>20210821</v>
      </c>
      <c r="J587" cm="1">
        <f t="array" ref="J587">INDEX(Sheet1!A:X,C586+1,5)</f>
        <v>200</v>
      </c>
      <c r="K587">
        <v>20260821</v>
      </c>
      <c r="L587">
        <f>L586+1</f>
        <v>587</v>
      </c>
    </row>
    <row r="588" spans="1:12">
      <c r="A588">
        <f>A587+1</f>
        <v>588</v>
      </c>
      <c r="B588">
        <v>26</v>
      </c>
      <c r="C588">
        <f t="shared" si="9"/>
        <v>50</v>
      </c>
      <c r="D588">
        <f>IF(D587=12,1,D587+1)</f>
        <v>12</v>
      </c>
      <c r="G588">
        <f>G587+1</f>
        <v>588</v>
      </c>
      <c r="H588">
        <v>26</v>
      </c>
      <c r="I588">
        <v>20210821</v>
      </c>
      <c r="J588" cm="1">
        <f t="array" ref="J588">INDEX(Sheet1!A:X,C587+1,5)</f>
        <v>200</v>
      </c>
      <c r="K588">
        <v>20260821</v>
      </c>
      <c r="L588">
        <f>L587+1</f>
        <v>588</v>
      </c>
    </row>
    <row r="589" spans="1:12">
      <c r="A589">
        <f>A588+1</f>
        <v>589</v>
      </c>
      <c r="B589">
        <v>26</v>
      </c>
      <c r="C589">
        <f t="shared" si="9"/>
        <v>50</v>
      </c>
      <c r="D589">
        <f>IF(D588=12,1,D588+1)</f>
        <v>1</v>
      </c>
      <c r="G589">
        <f>G588+1</f>
        <v>589</v>
      </c>
      <c r="H589">
        <v>26</v>
      </c>
      <c r="I589">
        <v>20210821</v>
      </c>
      <c r="J589" cm="1">
        <f t="array" ref="J589">INDEX(Sheet1!A:X,C588+1,5)</f>
        <v>180</v>
      </c>
      <c r="K589">
        <v>20260821</v>
      </c>
      <c r="L589">
        <f>L588+1</f>
        <v>589</v>
      </c>
    </row>
    <row r="590" spans="1:12">
      <c r="A590">
        <f>A589+1</f>
        <v>590</v>
      </c>
      <c r="B590">
        <v>26</v>
      </c>
      <c r="C590">
        <f t="shared" si="9"/>
        <v>50</v>
      </c>
      <c r="D590">
        <f>IF(D589=12,1,D589+1)</f>
        <v>2</v>
      </c>
      <c r="G590">
        <f>G589+1</f>
        <v>590</v>
      </c>
      <c r="H590">
        <v>26</v>
      </c>
      <c r="I590">
        <v>20210821</v>
      </c>
      <c r="J590" cm="1">
        <f t="array" ref="J590">INDEX(Sheet1!A:X,C589+1,5)</f>
        <v>180</v>
      </c>
      <c r="K590">
        <v>20260821</v>
      </c>
      <c r="L590">
        <f>L589+1</f>
        <v>590</v>
      </c>
    </row>
    <row r="591" spans="1:12">
      <c r="A591">
        <f>A590+1</f>
        <v>591</v>
      </c>
      <c r="B591">
        <v>26</v>
      </c>
      <c r="C591">
        <f t="shared" si="9"/>
        <v>50</v>
      </c>
      <c r="D591">
        <f>IF(D590=12,1,D590+1)</f>
        <v>3</v>
      </c>
      <c r="G591">
        <f>G590+1</f>
        <v>591</v>
      </c>
      <c r="H591">
        <v>26</v>
      </c>
      <c r="I591">
        <v>20210821</v>
      </c>
      <c r="J591" cm="1">
        <f t="array" ref="J591">INDEX(Sheet1!A:X,C590+1,5)</f>
        <v>180</v>
      </c>
      <c r="K591">
        <v>20260821</v>
      </c>
      <c r="L591">
        <f>L590+1</f>
        <v>591</v>
      </c>
    </row>
    <row r="592" spans="1:12">
      <c r="A592">
        <f>A591+1</f>
        <v>592</v>
      </c>
      <c r="B592">
        <v>26</v>
      </c>
      <c r="C592">
        <f t="shared" si="9"/>
        <v>50</v>
      </c>
      <c r="D592">
        <f>IF(D591=12,1,D591+1)</f>
        <v>4</v>
      </c>
      <c r="G592">
        <f>G591+1</f>
        <v>592</v>
      </c>
      <c r="H592">
        <v>26</v>
      </c>
      <c r="I592">
        <v>20210821</v>
      </c>
      <c r="J592" cm="1">
        <f t="array" ref="J592">INDEX(Sheet1!A:X,C591+1,5)</f>
        <v>180</v>
      </c>
      <c r="K592">
        <v>20260821</v>
      </c>
      <c r="L592">
        <f>L591+1</f>
        <v>592</v>
      </c>
    </row>
    <row r="593" spans="1:12">
      <c r="A593">
        <f>A592+1</f>
        <v>593</v>
      </c>
      <c r="B593">
        <v>26</v>
      </c>
      <c r="C593">
        <f t="shared" si="9"/>
        <v>50</v>
      </c>
      <c r="D593">
        <f>IF(D592=12,1,D592+1)</f>
        <v>5</v>
      </c>
      <c r="G593">
        <f>G592+1</f>
        <v>593</v>
      </c>
      <c r="H593">
        <v>26</v>
      </c>
      <c r="I593">
        <v>20210821</v>
      </c>
      <c r="J593" cm="1">
        <f t="array" ref="J593">INDEX(Sheet1!A:X,C592+1,5)</f>
        <v>180</v>
      </c>
      <c r="K593">
        <v>20260821</v>
      </c>
      <c r="L593">
        <f>L592+1</f>
        <v>593</v>
      </c>
    </row>
    <row r="594" spans="1:12">
      <c r="A594">
        <f>A593+1</f>
        <v>594</v>
      </c>
      <c r="B594">
        <v>26</v>
      </c>
      <c r="C594">
        <f t="shared" si="9"/>
        <v>50</v>
      </c>
      <c r="D594">
        <f>IF(D593=12,1,D593+1)</f>
        <v>6</v>
      </c>
      <c r="G594">
        <f>G593+1</f>
        <v>594</v>
      </c>
      <c r="H594">
        <v>26</v>
      </c>
      <c r="I594">
        <v>20210821</v>
      </c>
      <c r="J594" cm="1">
        <f t="array" ref="J594">INDEX(Sheet1!A:X,C593+1,5)</f>
        <v>180</v>
      </c>
      <c r="K594">
        <v>20260821</v>
      </c>
      <c r="L594">
        <f>L593+1</f>
        <v>594</v>
      </c>
    </row>
    <row r="595" spans="1:12">
      <c r="A595">
        <f>A594+1</f>
        <v>595</v>
      </c>
      <c r="B595">
        <v>26</v>
      </c>
      <c r="C595">
        <f t="shared" si="9"/>
        <v>50</v>
      </c>
      <c r="D595">
        <f>IF(D594=12,1,D594+1)</f>
        <v>7</v>
      </c>
      <c r="G595">
        <f>G594+1</f>
        <v>595</v>
      </c>
      <c r="H595">
        <v>26</v>
      </c>
      <c r="I595">
        <v>20210821</v>
      </c>
      <c r="J595" cm="1">
        <f t="array" ref="J595">INDEX(Sheet1!A:X,C594+1,5)</f>
        <v>180</v>
      </c>
      <c r="K595">
        <v>20260821</v>
      </c>
      <c r="L595">
        <f>L594+1</f>
        <v>595</v>
      </c>
    </row>
    <row r="596" spans="1:12">
      <c r="A596">
        <f>A595+1</f>
        <v>596</v>
      </c>
      <c r="B596">
        <v>26</v>
      </c>
      <c r="C596">
        <f t="shared" si="9"/>
        <v>50</v>
      </c>
      <c r="D596">
        <f>IF(D595=12,1,D595+1)</f>
        <v>8</v>
      </c>
      <c r="G596">
        <f>G595+1</f>
        <v>596</v>
      </c>
      <c r="H596">
        <v>26</v>
      </c>
      <c r="I596">
        <v>20210821</v>
      </c>
      <c r="J596" cm="1">
        <f t="array" ref="J596">INDEX(Sheet1!A:X,C595+1,5)</f>
        <v>180</v>
      </c>
      <c r="K596">
        <v>20260821</v>
      </c>
      <c r="L596">
        <f>L595+1</f>
        <v>596</v>
      </c>
    </row>
    <row r="597" spans="1:12">
      <c r="A597">
        <f>A596+1</f>
        <v>597</v>
      </c>
      <c r="B597">
        <v>26</v>
      </c>
      <c r="C597">
        <f t="shared" si="9"/>
        <v>50</v>
      </c>
      <c r="D597">
        <f>IF(D596=12,1,D596+1)</f>
        <v>9</v>
      </c>
      <c r="G597">
        <f>G596+1</f>
        <v>597</v>
      </c>
      <c r="H597">
        <v>26</v>
      </c>
      <c r="I597">
        <v>20210821</v>
      </c>
      <c r="J597" cm="1">
        <f t="array" ref="J597">INDEX(Sheet1!A:X,C596+1,5)</f>
        <v>180</v>
      </c>
      <c r="K597">
        <v>20260821</v>
      </c>
      <c r="L597">
        <f>L596+1</f>
        <v>597</v>
      </c>
    </row>
    <row r="598" spans="1:12">
      <c r="A598">
        <f>A597+1</f>
        <v>598</v>
      </c>
      <c r="B598">
        <v>26</v>
      </c>
      <c r="C598">
        <f t="shared" si="9"/>
        <v>50</v>
      </c>
      <c r="D598">
        <f>IF(D597=12,1,D597+1)</f>
        <v>10</v>
      </c>
      <c r="G598">
        <f>G597+1</f>
        <v>598</v>
      </c>
      <c r="H598">
        <v>26</v>
      </c>
      <c r="I598">
        <v>20210821</v>
      </c>
      <c r="J598" cm="1">
        <f t="array" ref="J598">INDEX(Sheet1!A:X,C597+1,5)</f>
        <v>180</v>
      </c>
      <c r="K598">
        <v>20260821</v>
      </c>
      <c r="L598">
        <f>L597+1</f>
        <v>598</v>
      </c>
    </row>
    <row r="599" spans="1:12">
      <c r="A599">
        <f>A598+1</f>
        <v>599</v>
      </c>
      <c r="B599">
        <v>26</v>
      </c>
      <c r="C599">
        <f t="shared" si="9"/>
        <v>50</v>
      </c>
      <c r="D599">
        <f>IF(D598=12,1,D598+1)</f>
        <v>11</v>
      </c>
      <c r="G599">
        <f>G598+1</f>
        <v>599</v>
      </c>
      <c r="H599">
        <v>26</v>
      </c>
      <c r="I599">
        <v>20210821</v>
      </c>
      <c r="J599" cm="1">
        <f t="array" ref="J599">INDEX(Sheet1!A:X,C598+1,5)</f>
        <v>180</v>
      </c>
      <c r="K599">
        <v>20260821</v>
      </c>
      <c r="L599">
        <f>L598+1</f>
        <v>599</v>
      </c>
    </row>
    <row r="600" spans="1:12">
      <c r="A600">
        <f>A599+1</f>
        <v>600</v>
      </c>
      <c r="B600">
        <v>26</v>
      </c>
      <c r="C600">
        <f t="shared" si="9"/>
        <v>51</v>
      </c>
      <c r="D600">
        <f>IF(D599=12,1,D599+1)</f>
        <v>12</v>
      </c>
      <c r="G600">
        <f>G599+1</f>
        <v>600</v>
      </c>
      <c r="H600">
        <v>26</v>
      </c>
      <c r="I600">
        <v>20210821</v>
      </c>
      <c r="J600" cm="1">
        <f t="array" ref="J600">INDEX(Sheet1!A:X,C599+1,5)</f>
        <v>180</v>
      </c>
      <c r="K600">
        <v>20260821</v>
      </c>
      <c r="L600">
        <f>L599+1</f>
        <v>600</v>
      </c>
    </row>
    <row r="601" spans="1:12">
      <c r="A601">
        <f>A600+1</f>
        <v>601</v>
      </c>
      <c r="B601">
        <v>26</v>
      </c>
      <c r="C601">
        <f t="shared" si="9"/>
        <v>51</v>
      </c>
      <c r="D601">
        <f>IF(D600=12,1,D600+1)</f>
        <v>1</v>
      </c>
      <c r="G601">
        <f>G600+1</f>
        <v>601</v>
      </c>
      <c r="H601">
        <v>26</v>
      </c>
      <c r="I601">
        <v>20210821</v>
      </c>
      <c r="J601" cm="1">
        <f t="array" ref="J601">INDEX(Sheet1!A:X,C600+1,5)</f>
        <v>180</v>
      </c>
      <c r="K601">
        <v>20260821</v>
      </c>
      <c r="L601">
        <f>L600+1</f>
        <v>601</v>
      </c>
    </row>
    <row r="602" spans="1:12">
      <c r="A602">
        <f>A601+1</f>
        <v>602</v>
      </c>
      <c r="B602">
        <v>26</v>
      </c>
      <c r="C602">
        <f t="shared" si="9"/>
        <v>51</v>
      </c>
      <c r="D602">
        <f>IF(D601=12,1,D601+1)</f>
        <v>2</v>
      </c>
      <c r="G602">
        <f>G601+1</f>
        <v>602</v>
      </c>
      <c r="H602">
        <v>26</v>
      </c>
      <c r="I602">
        <v>20210821</v>
      </c>
      <c r="J602" cm="1">
        <f t="array" ref="J602">INDEX(Sheet1!A:X,C601+1,5)</f>
        <v>180</v>
      </c>
      <c r="K602">
        <v>20260821</v>
      </c>
      <c r="L602">
        <f>L601+1</f>
        <v>602</v>
      </c>
    </row>
    <row r="603" spans="1:12">
      <c r="A603">
        <f>A602+1</f>
        <v>603</v>
      </c>
      <c r="B603">
        <v>26</v>
      </c>
      <c r="C603">
        <f t="shared" si="9"/>
        <v>51</v>
      </c>
      <c r="D603">
        <f>IF(D602=12,1,D602+1)</f>
        <v>3</v>
      </c>
      <c r="G603">
        <f>G602+1</f>
        <v>603</v>
      </c>
      <c r="H603">
        <v>26</v>
      </c>
      <c r="I603">
        <v>20210821</v>
      </c>
      <c r="J603" cm="1">
        <f t="array" ref="J603">INDEX(Sheet1!A:X,C602+1,5)</f>
        <v>180</v>
      </c>
      <c r="K603">
        <v>20260821</v>
      </c>
      <c r="L603">
        <f>L602+1</f>
        <v>603</v>
      </c>
    </row>
    <row r="604" spans="1:12">
      <c r="A604">
        <f>A603+1</f>
        <v>604</v>
      </c>
      <c r="B604">
        <v>26</v>
      </c>
      <c r="C604">
        <f t="shared" si="9"/>
        <v>51</v>
      </c>
      <c r="D604">
        <f>IF(D603=12,1,D603+1)</f>
        <v>4</v>
      </c>
      <c r="G604">
        <f>G603+1</f>
        <v>604</v>
      </c>
      <c r="H604">
        <v>26</v>
      </c>
      <c r="I604">
        <v>20210821</v>
      </c>
      <c r="J604" cm="1">
        <f t="array" ref="J604">INDEX(Sheet1!A:X,C603+1,5)</f>
        <v>180</v>
      </c>
      <c r="K604">
        <v>20260821</v>
      </c>
      <c r="L604">
        <f>L603+1</f>
        <v>604</v>
      </c>
    </row>
    <row r="605" spans="1:12">
      <c r="A605">
        <f>A604+1</f>
        <v>605</v>
      </c>
      <c r="B605">
        <v>26</v>
      </c>
      <c r="C605">
        <f t="shared" si="9"/>
        <v>51</v>
      </c>
      <c r="D605">
        <f>IF(D604=12,1,D604+1)</f>
        <v>5</v>
      </c>
      <c r="G605">
        <f>G604+1</f>
        <v>605</v>
      </c>
      <c r="H605">
        <v>26</v>
      </c>
      <c r="I605">
        <v>20210821</v>
      </c>
      <c r="J605" cm="1">
        <f t="array" ref="J605">INDEX(Sheet1!A:X,C604+1,5)</f>
        <v>180</v>
      </c>
      <c r="K605">
        <v>20260821</v>
      </c>
      <c r="L605">
        <f>L604+1</f>
        <v>605</v>
      </c>
    </row>
    <row r="606" spans="1:12">
      <c r="A606">
        <f>A605+1</f>
        <v>606</v>
      </c>
      <c r="B606">
        <v>26</v>
      </c>
      <c r="C606">
        <f t="shared" si="9"/>
        <v>51</v>
      </c>
      <c r="D606">
        <f>IF(D605=12,1,D605+1)</f>
        <v>6</v>
      </c>
      <c r="G606">
        <f>G605+1</f>
        <v>606</v>
      </c>
      <c r="H606">
        <v>26</v>
      </c>
      <c r="I606">
        <v>20210821</v>
      </c>
      <c r="J606" cm="1">
        <f t="array" ref="J606">INDEX(Sheet1!A:X,C605+1,5)</f>
        <v>180</v>
      </c>
      <c r="K606">
        <v>20260821</v>
      </c>
      <c r="L606">
        <f>L605+1</f>
        <v>606</v>
      </c>
    </row>
    <row r="607" spans="1:12">
      <c r="A607">
        <f>A606+1</f>
        <v>607</v>
      </c>
      <c r="B607">
        <v>26</v>
      </c>
      <c r="C607">
        <f t="shared" si="9"/>
        <v>51</v>
      </c>
      <c r="D607">
        <f>IF(D606=12,1,D606+1)</f>
        <v>7</v>
      </c>
      <c r="G607">
        <f>G606+1</f>
        <v>607</v>
      </c>
      <c r="H607">
        <v>26</v>
      </c>
      <c r="I607">
        <v>20210821</v>
      </c>
      <c r="J607" cm="1">
        <f t="array" ref="J607">INDEX(Sheet1!A:X,C606+1,5)</f>
        <v>180</v>
      </c>
      <c r="K607">
        <v>20260821</v>
      </c>
      <c r="L607">
        <f>L606+1</f>
        <v>607</v>
      </c>
    </row>
    <row r="608" spans="1:12">
      <c r="A608">
        <f>A607+1</f>
        <v>608</v>
      </c>
      <c r="B608">
        <v>26</v>
      </c>
      <c r="C608">
        <f t="shared" si="9"/>
        <v>51</v>
      </c>
      <c r="D608">
        <f>IF(D607=12,1,D607+1)</f>
        <v>8</v>
      </c>
      <c r="G608">
        <f>G607+1</f>
        <v>608</v>
      </c>
      <c r="H608">
        <v>26</v>
      </c>
      <c r="I608">
        <v>20210821</v>
      </c>
      <c r="J608" cm="1">
        <f t="array" ref="J608">INDEX(Sheet1!A:X,C607+1,5)</f>
        <v>180</v>
      </c>
      <c r="K608">
        <v>20260821</v>
      </c>
      <c r="L608">
        <f>L607+1</f>
        <v>608</v>
      </c>
    </row>
    <row r="609" spans="1:12">
      <c r="A609">
        <f>A608+1</f>
        <v>609</v>
      </c>
      <c r="B609">
        <v>26</v>
      </c>
      <c r="C609">
        <f t="shared" si="9"/>
        <v>51</v>
      </c>
      <c r="D609">
        <f>IF(D608=12,1,D608+1)</f>
        <v>9</v>
      </c>
      <c r="G609">
        <f>G608+1</f>
        <v>609</v>
      </c>
      <c r="H609">
        <v>26</v>
      </c>
      <c r="I609">
        <v>20210821</v>
      </c>
      <c r="J609" cm="1">
        <f t="array" ref="J609">INDEX(Sheet1!A:X,C608+1,5)</f>
        <v>180</v>
      </c>
      <c r="K609">
        <v>20260821</v>
      </c>
      <c r="L609">
        <f>L608+1</f>
        <v>609</v>
      </c>
    </row>
    <row r="610" spans="1:12">
      <c r="A610">
        <f>A609+1</f>
        <v>610</v>
      </c>
      <c r="B610">
        <v>26</v>
      </c>
      <c r="C610">
        <f t="shared" si="9"/>
        <v>51</v>
      </c>
      <c r="D610">
        <f>IF(D609=12,1,D609+1)</f>
        <v>10</v>
      </c>
      <c r="G610">
        <f>G609+1</f>
        <v>610</v>
      </c>
      <c r="H610">
        <v>26</v>
      </c>
      <c r="I610">
        <v>20210821</v>
      </c>
      <c r="J610" cm="1">
        <f t="array" ref="J610">INDEX(Sheet1!A:X,C609+1,5)</f>
        <v>180</v>
      </c>
      <c r="K610">
        <v>20260821</v>
      </c>
      <c r="L610">
        <f>L609+1</f>
        <v>610</v>
      </c>
    </row>
    <row r="611" spans="1:12">
      <c r="A611">
        <f>A610+1</f>
        <v>611</v>
      </c>
      <c r="B611">
        <v>26</v>
      </c>
      <c r="C611">
        <f t="shared" si="9"/>
        <v>51</v>
      </c>
      <c r="D611">
        <f>IF(D610=12,1,D610+1)</f>
        <v>11</v>
      </c>
      <c r="G611">
        <f>G610+1</f>
        <v>611</v>
      </c>
      <c r="H611">
        <v>26</v>
      </c>
      <c r="I611">
        <v>20210821</v>
      </c>
      <c r="J611" cm="1">
        <f t="array" ref="J611">INDEX(Sheet1!A:X,C610+1,5)</f>
        <v>180</v>
      </c>
      <c r="K611">
        <v>20260821</v>
      </c>
      <c r="L611">
        <f>L610+1</f>
        <v>611</v>
      </c>
    </row>
    <row r="612" spans="1:12">
      <c r="A612">
        <f>A611+1</f>
        <v>612</v>
      </c>
      <c r="B612">
        <v>26</v>
      </c>
      <c r="C612">
        <f t="shared" si="9"/>
        <v>52</v>
      </c>
      <c r="D612">
        <f>IF(D611=12,1,D611+1)</f>
        <v>12</v>
      </c>
      <c r="G612">
        <f>G611+1</f>
        <v>612</v>
      </c>
      <c r="H612">
        <v>26</v>
      </c>
      <c r="I612">
        <v>20210821</v>
      </c>
      <c r="J612" cm="1">
        <f t="array" ref="J612">INDEX(Sheet1!A:X,C611+1,5)</f>
        <v>180</v>
      </c>
      <c r="K612">
        <v>20260821</v>
      </c>
      <c r="L612">
        <f>L611+1</f>
        <v>612</v>
      </c>
    </row>
    <row r="613" spans="1:12">
      <c r="A613">
        <f>A612+1</f>
        <v>613</v>
      </c>
      <c r="B613">
        <v>26</v>
      </c>
      <c r="C613">
        <f t="shared" si="9"/>
        <v>52</v>
      </c>
      <c r="D613">
        <f>IF(D612=12,1,D612+1)</f>
        <v>1</v>
      </c>
      <c r="G613">
        <f>G612+1</f>
        <v>613</v>
      </c>
      <c r="H613">
        <v>26</v>
      </c>
      <c r="I613">
        <v>20210821</v>
      </c>
      <c r="J613" cm="1">
        <f t="array" ref="J613">INDEX(Sheet1!A:X,C612+1,5)</f>
        <v>150</v>
      </c>
      <c r="K613">
        <v>20260821</v>
      </c>
      <c r="L613">
        <f>L612+1</f>
        <v>613</v>
      </c>
    </row>
    <row r="614" spans="1:12">
      <c r="A614">
        <f>A613+1</f>
        <v>614</v>
      </c>
      <c r="B614">
        <v>26</v>
      </c>
      <c r="C614">
        <f t="shared" si="9"/>
        <v>52</v>
      </c>
      <c r="D614">
        <f>IF(D613=12,1,D613+1)</f>
        <v>2</v>
      </c>
      <c r="G614">
        <f>G613+1</f>
        <v>614</v>
      </c>
      <c r="H614">
        <v>26</v>
      </c>
      <c r="I614">
        <v>20210821</v>
      </c>
      <c r="J614" cm="1">
        <f t="array" ref="J614">INDEX(Sheet1!A:X,C613+1,5)</f>
        <v>150</v>
      </c>
      <c r="K614">
        <v>20260821</v>
      </c>
      <c r="L614">
        <f>L613+1</f>
        <v>614</v>
      </c>
    </row>
    <row r="615" spans="1:12">
      <c r="A615">
        <f>A614+1</f>
        <v>615</v>
      </c>
      <c r="B615">
        <v>26</v>
      </c>
      <c r="C615">
        <f t="shared" si="9"/>
        <v>52</v>
      </c>
      <c r="D615">
        <f>IF(D614=12,1,D614+1)</f>
        <v>3</v>
      </c>
      <c r="G615">
        <f>G614+1</f>
        <v>615</v>
      </c>
      <c r="H615">
        <v>26</v>
      </c>
      <c r="I615">
        <v>20210821</v>
      </c>
      <c r="J615" cm="1">
        <f t="array" ref="J615">INDEX(Sheet1!A:X,C614+1,5)</f>
        <v>150</v>
      </c>
      <c r="K615">
        <v>20260821</v>
      </c>
      <c r="L615">
        <f>L614+1</f>
        <v>615</v>
      </c>
    </row>
    <row r="616" spans="1:12">
      <c r="A616">
        <f>A615+1</f>
        <v>616</v>
      </c>
      <c r="B616">
        <v>26</v>
      </c>
      <c r="C616">
        <f t="shared" si="9"/>
        <v>52</v>
      </c>
      <c r="D616">
        <f>IF(D615=12,1,D615+1)</f>
        <v>4</v>
      </c>
      <c r="G616">
        <f>G615+1</f>
        <v>616</v>
      </c>
      <c r="H616">
        <v>26</v>
      </c>
      <c r="I616">
        <v>20210821</v>
      </c>
      <c r="J616" cm="1">
        <f t="array" ref="J616">INDEX(Sheet1!A:X,C615+1,5)</f>
        <v>150</v>
      </c>
      <c r="K616">
        <v>20260821</v>
      </c>
      <c r="L616">
        <f>L615+1</f>
        <v>616</v>
      </c>
    </row>
    <row r="617" spans="1:12">
      <c r="A617">
        <f>A616+1</f>
        <v>617</v>
      </c>
      <c r="B617">
        <v>26</v>
      </c>
      <c r="C617">
        <f t="shared" si="9"/>
        <v>52</v>
      </c>
      <c r="D617">
        <f>IF(D616=12,1,D616+1)</f>
        <v>5</v>
      </c>
      <c r="G617">
        <f>G616+1</f>
        <v>617</v>
      </c>
      <c r="H617">
        <v>26</v>
      </c>
      <c r="I617">
        <v>20210821</v>
      </c>
      <c r="J617" cm="1">
        <f t="array" ref="J617">INDEX(Sheet1!A:X,C616+1,5)</f>
        <v>150</v>
      </c>
      <c r="K617">
        <v>20260821</v>
      </c>
      <c r="L617">
        <f>L616+1</f>
        <v>617</v>
      </c>
    </row>
    <row r="618" spans="1:12">
      <c r="A618">
        <f>A617+1</f>
        <v>618</v>
      </c>
      <c r="B618">
        <v>26</v>
      </c>
      <c r="C618">
        <f t="shared" si="9"/>
        <v>52</v>
      </c>
      <c r="D618">
        <f>IF(D617=12,1,D617+1)</f>
        <v>6</v>
      </c>
      <c r="G618">
        <f>G617+1</f>
        <v>618</v>
      </c>
      <c r="H618">
        <v>26</v>
      </c>
      <c r="I618">
        <v>20210821</v>
      </c>
      <c r="J618" cm="1">
        <f t="array" ref="J618">INDEX(Sheet1!A:X,C617+1,5)</f>
        <v>150</v>
      </c>
      <c r="K618">
        <v>20260821</v>
      </c>
      <c r="L618">
        <f>L617+1</f>
        <v>618</v>
      </c>
    </row>
    <row r="619" spans="1:12">
      <c r="A619">
        <f>A618+1</f>
        <v>619</v>
      </c>
      <c r="B619">
        <v>26</v>
      </c>
      <c r="C619">
        <f t="shared" si="9"/>
        <v>52</v>
      </c>
      <c r="D619">
        <f>IF(D618=12,1,D618+1)</f>
        <v>7</v>
      </c>
      <c r="G619">
        <f>G618+1</f>
        <v>619</v>
      </c>
      <c r="H619">
        <v>26</v>
      </c>
      <c r="I619">
        <v>20210821</v>
      </c>
      <c r="J619" cm="1">
        <f t="array" ref="J619">INDEX(Sheet1!A:X,C618+1,5)</f>
        <v>150</v>
      </c>
      <c r="K619">
        <v>20260821</v>
      </c>
      <c r="L619">
        <f>L618+1</f>
        <v>619</v>
      </c>
    </row>
    <row r="620" spans="1:12">
      <c r="A620">
        <f>A619+1</f>
        <v>620</v>
      </c>
      <c r="B620">
        <v>26</v>
      </c>
      <c r="C620">
        <f t="shared" si="9"/>
        <v>52</v>
      </c>
      <c r="D620">
        <f>IF(D619=12,1,D619+1)</f>
        <v>8</v>
      </c>
      <c r="G620">
        <f>G619+1</f>
        <v>620</v>
      </c>
      <c r="H620">
        <v>26</v>
      </c>
      <c r="I620">
        <v>20210821</v>
      </c>
      <c r="J620" cm="1">
        <f t="array" ref="J620">INDEX(Sheet1!A:X,C619+1,5)</f>
        <v>150</v>
      </c>
      <c r="K620">
        <v>20260821</v>
      </c>
      <c r="L620">
        <f>L619+1</f>
        <v>620</v>
      </c>
    </row>
    <row r="621" spans="1:12">
      <c r="A621">
        <f>A620+1</f>
        <v>621</v>
      </c>
      <c r="B621">
        <v>26</v>
      </c>
      <c r="C621">
        <f t="shared" si="9"/>
        <v>52</v>
      </c>
      <c r="D621">
        <f>IF(D620=12,1,D620+1)</f>
        <v>9</v>
      </c>
      <c r="G621">
        <f>G620+1</f>
        <v>621</v>
      </c>
      <c r="H621">
        <v>26</v>
      </c>
      <c r="I621">
        <v>20210821</v>
      </c>
      <c r="J621" cm="1">
        <f t="array" ref="J621">INDEX(Sheet1!A:X,C620+1,5)</f>
        <v>150</v>
      </c>
      <c r="K621">
        <v>20260821</v>
      </c>
      <c r="L621">
        <f>L620+1</f>
        <v>621</v>
      </c>
    </row>
    <row r="622" spans="1:12">
      <c r="A622">
        <f>A621+1</f>
        <v>622</v>
      </c>
      <c r="B622">
        <v>26</v>
      </c>
      <c r="C622">
        <f t="shared" si="9"/>
        <v>52</v>
      </c>
      <c r="D622">
        <f>IF(D621=12,1,D621+1)</f>
        <v>10</v>
      </c>
      <c r="G622">
        <f>G621+1</f>
        <v>622</v>
      </c>
      <c r="H622">
        <v>26</v>
      </c>
      <c r="I622">
        <v>20210821</v>
      </c>
      <c r="J622" cm="1">
        <f t="array" ref="J622">INDEX(Sheet1!A:X,C621+1,5)</f>
        <v>150</v>
      </c>
      <c r="K622">
        <v>20260821</v>
      </c>
      <c r="L622">
        <f>L621+1</f>
        <v>622</v>
      </c>
    </row>
    <row r="623" spans="1:12">
      <c r="A623">
        <f>A622+1</f>
        <v>623</v>
      </c>
      <c r="B623">
        <v>26</v>
      </c>
      <c r="C623">
        <f t="shared" si="9"/>
        <v>52</v>
      </c>
      <c r="D623">
        <f>IF(D622=12,1,D622+1)</f>
        <v>11</v>
      </c>
      <c r="G623">
        <f>G622+1</f>
        <v>623</v>
      </c>
      <c r="H623">
        <v>26</v>
      </c>
      <c r="I623">
        <v>20210821</v>
      </c>
      <c r="J623" cm="1">
        <f t="array" ref="J623">INDEX(Sheet1!A:X,C622+1,5)</f>
        <v>150</v>
      </c>
      <c r="K623">
        <v>20260821</v>
      </c>
      <c r="L623">
        <f>L622+1</f>
        <v>623</v>
      </c>
    </row>
    <row r="624" spans="1:12">
      <c r="A624">
        <f>A623+1</f>
        <v>624</v>
      </c>
      <c r="B624">
        <v>26</v>
      </c>
      <c r="C624">
        <f t="shared" si="9"/>
        <v>53</v>
      </c>
      <c r="D624">
        <f>IF(D623=12,1,D623+1)</f>
        <v>12</v>
      </c>
      <c r="G624">
        <f>G623+1</f>
        <v>624</v>
      </c>
      <c r="H624">
        <v>26</v>
      </c>
      <c r="I624">
        <v>20210821</v>
      </c>
      <c r="J624" cm="1">
        <f t="array" ref="J624">INDEX(Sheet1!A:X,C623+1,5)</f>
        <v>150</v>
      </c>
      <c r="K624">
        <v>20260821</v>
      </c>
      <c r="L624">
        <f>L623+1</f>
        <v>624</v>
      </c>
    </row>
    <row r="625" spans="1:12">
      <c r="A625">
        <f>A624+1</f>
        <v>625</v>
      </c>
      <c r="B625">
        <v>26</v>
      </c>
      <c r="C625">
        <f t="shared" si="9"/>
        <v>53</v>
      </c>
      <c r="D625">
        <f>IF(D624=12,1,D624+1)</f>
        <v>1</v>
      </c>
      <c r="G625">
        <f>G624+1</f>
        <v>625</v>
      </c>
      <c r="H625">
        <v>26</v>
      </c>
      <c r="I625">
        <v>20210821</v>
      </c>
      <c r="J625" cm="1">
        <f t="array" ref="J625">INDEX(Sheet1!A:X,C624+1,5)</f>
        <v>140</v>
      </c>
      <c r="K625">
        <v>20260821</v>
      </c>
      <c r="L625">
        <f>L624+1</f>
        <v>625</v>
      </c>
    </row>
    <row r="626" spans="1:12">
      <c r="A626">
        <f>A625+1</f>
        <v>626</v>
      </c>
      <c r="B626">
        <v>26</v>
      </c>
      <c r="C626">
        <f t="shared" si="9"/>
        <v>53</v>
      </c>
      <c r="D626">
        <f>IF(D625=12,1,D625+1)</f>
        <v>2</v>
      </c>
      <c r="G626">
        <f>G625+1</f>
        <v>626</v>
      </c>
      <c r="H626">
        <v>26</v>
      </c>
      <c r="I626">
        <v>20210821</v>
      </c>
      <c r="J626" cm="1">
        <f t="array" ref="J626">INDEX(Sheet1!A:X,C625+1,5)</f>
        <v>140</v>
      </c>
      <c r="K626">
        <v>20260821</v>
      </c>
      <c r="L626">
        <f>L625+1</f>
        <v>626</v>
      </c>
    </row>
    <row r="627" spans="1:12">
      <c r="A627">
        <f>A626+1</f>
        <v>627</v>
      </c>
      <c r="B627">
        <v>26</v>
      </c>
      <c r="C627">
        <f t="shared" si="9"/>
        <v>53</v>
      </c>
      <c r="D627">
        <f>IF(D626=12,1,D626+1)</f>
        <v>3</v>
      </c>
      <c r="G627">
        <f>G626+1</f>
        <v>627</v>
      </c>
      <c r="H627">
        <v>26</v>
      </c>
      <c r="I627">
        <v>20210821</v>
      </c>
      <c r="J627" cm="1">
        <f t="array" ref="J627">INDEX(Sheet1!A:X,C626+1,5)</f>
        <v>140</v>
      </c>
      <c r="K627">
        <v>20260821</v>
      </c>
      <c r="L627">
        <f>L626+1</f>
        <v>627</v>
      </c>
    </row>
    <row r="628" spans="1:12">
      <c r="A628">
        <f>A627+1</f>
        <v>628</v>
      </c>
      <c r="B628">
        <v>26</v>
      </c>
      <c r="C628">
        <f t="shared" si="9"/>
        <v>53</v>
      </c>
      <c r="D628">
        <f>IF(D627=12,1,D627+1)</f>
        <v>4</v>
      </c>
      <c r="G628">
        <f>G627+1</f>
        <v>628</v>
      </c>
      <c r="H628">
        <v>26</v>
      </c>
      <c r="I628">
        <v>20210821</v>
      </c>
      <c r="J628" cm="1">
        <f t="array" ref="J628">INDEX(Sheet1!A:X,C627+1,5)</f>
        <v>140</v>
      </c>
      <c r="K628">
        <v>20260821</v>
      </c>
      <c r="L628">
        <f>L627+1</f>
        <v>628</v>
      </c>
    </row>
    <row r="629" spans="1:12">
      <c r="A629">
        <f>A628+1</f>
        <v>629</v>
      </c>
      <c r="B629">
        <v>26</v>
      </c>
      <c r="C629">
        <f t="shared" si="9"/>
        <v>53</v>
      </c>
      <c r="D629">
        <f>IF(D628=12,1,D628+1)</f>
        <v>5</v>
      </c>
      <c r="G629">
        <f>G628+1</f>
        <v>629</v>
      </c>
      <c r="H629">
        <v>26</v>
      </c>
      <c r="I629">
        <v>20210821</v>
      </c>
      <c r="J629" cm="1">
        <f t="array" ref="J629">INDEX(Sheet1!A:X,C628+1,5)</f>
        <v>140</v>
      </c>
      <c r="K629">
        <v>20260821</v>
      </c>
      <c r="L629">
        <f>L628+1</f>
        <v>629</v>
      </c>
    </row>
    <row r="630" spans="1:12">
      <c r="A630">
        <f>A629+1</f>
        <v>630</v>
      </c>
      <c r="B630">
        <v>26</v>
      </c>
      <c r="C630">
        <f t="shared" si="9"/>
        <v>53</v>
      </c>
      <c r="D630">
        <f>IF(D629=12,1,D629+1)</f>
        <v>6</v>
      </c>
      <c r="G630">
        <f>G629+1</f>
        <v>630</v>
      </c>
      <c r="H630">
        <v>26</v>
      </c>
      <c r="I630">
        <v>20210821</v>
      </c>
      <c r="J630" cm="1">
        <f t="array" ref="J630">INDEX(Sheet1!A:X,C629+1,5)</f>
        <v>140</v>
      </c>
      <c r="K630">
        <v>20260821</v>
      </c>
      <c r="L630">
        <f>L629+1</f>
        <v>630</v>
      </c>
    </row>
    <row r="631" spans="1:12">
      <c r="A631">
        <f>A630+1</f>
        <v>631</v>
      </c>
      <c r="B631">
        <v>26</v>
      </c>
      <c r="C631">
        <f t="shared" si="9"/>
        <v>53</v>
      </c>
      <c r="D631">
        <f>IF(D630=12,1,D630+1)</f>
        <v>7</v>
      </c>
      <c r="G631">
        <f>G630+1</f>
        <v>631</v>
      </c>
      <c r="H631">
        <v>26</v>
      </c>
      <c r="I631">
        <v>20210821</v>
      </c>
      <c r="J631" cm="1">
        <f t="array" ref="J631">INDEX(Sheet1!A:X,C630+1,5)</f>
        <v>140</v>
      </c>
      <c r="K631">
        <v>20260821</v>
      </c>
      <c r="L631">
        <f>L630+1</f>
        <v>631</v>
      </c>
    </row>
    <row r="632" spans="1:12">
      <c r="A632">
        <f>A631+1</f>
        <v>632</v>
      </c>
      <c r="B632">
        <v>26</v>
      </c>
      <c r="C632">
        <f t="shared" si="9"/>
        <v>53</v>
      </c>
      <c r="D632">
        <f>IF(D631=12,1,D631+1)</f>
        <v>8</v>
      </c>
      <c r="G632">
        <f>G631+1</f>
        <v>632</v>
      </c>
      <c r="H632">
        <v>26</v>
      </c>
      <c r="I632">
        <v>20210821</v>
      </c>
      <c r="J632" cm="1">
        <f t="array" ref="J632">INDEX(Sheet1!A:X,C631+1,5)</f>
        <v>140</v>
      </c>
      <c r="K632">
        <v>20260821</v>
      </c>
      <c r="L632">
        <f>L631+1</f>
        <v>632</v>
      </c>
    </row>
    <row r="633" spans="1:12">
      <c r="A633">
        <f>A632+1</f>
        <v>633</v>
      </c>
      <c r="B633">
        <v>26</v>
      </c>
      <c r="C633">
        <f t="shared" si="9"/>
        <v>53</v>
      </c>
      <c r="D633">
        <f>IF(D632=12,1,D632+1)</f>
        <v>9</v>
      </c>
      <c r="G633">
        <f>G632+1</f>
        <v>633</v>
      </c>
      <c r="H633">
        <v>26</v>
      </c>
      <c r="I633">
        <v>20210821</v>
      </c>
      <c r="J633" cm="1">
        <f t="array" ref="J633">INDEX(Sheet1!A:X,C632+1,5)</f>
        <v>140</v>
      </c>
      <c r="K633">
        <v>20260821</v>
      </c>
      <c r="L633">
        <f>L632+1</f>
        <v>633</v>
      </c>
    </row>
    <row r="634" spans="1:12">
      <c r="A634">
        <f>A633+1</f>
        <v>634</v>
      </c>
      <c r="B634">
        <v>26</v>
      </c>
      <c r="C634">
        <f t="shared" si="9"/>
        <v>53</v>
      </c>
      <c r="D634">
        <f>IF(D633=12,1,D633+1)</f>
        <v>10</v>
      </c>
      <c r="G634">
        <f>G633+1</f>
        <v>634</v>
      </c>
      <c r="H634">
        <v>26</v>
      </c>
      <c r="I634">
        <v>20210821</v>
      </c>
      <c r="J634" cm="1">
        <f t="array" ref="J634">INDEX(Sheet1!A:X,C633+1,5)</f>
        <v>140</v>
      </c>
      <c r="K634">
        <v>20260821</v>
      </c>
      <c r="L634">
        <f>L633+1</f>
        <v>634</v>
      </c>
    </row>
    <row r="635" spans="1:12">
      <c r="A635">
        <f>A634+1</f>
        <v>635</v>
      </c>
      <c r="B635">
        <v>26</v>
      </c>
      <c r="C635">
        <f t="shared" si="9"/>
        <v>53</v>
      </c>
      <c r="D635">
        <f>IF(D634=12,1,D634+1)</f>
        <v>11</v>
      </c>
      <c r="G635">
        <f>G634+1</f>
        <v>635</v>
      </c>
      <c r="H635">
        <v>26</v>
      </c>
      <c r="I635">
        <v>20210821</v>
      </c>
      <c r="J635" cm="1">
        <f t="array" ref="J635">INDEX(Sheet1!A:X,C634+1,5)</f>
        <v>140</v>
      </c>
      <c r="K635">
        <v>20260821</v>
      </c>
      <c r="L635">
        <f>L634+1</f>
        <v>635</v>
      </c>
    </row>
    <row r="636" spans="1:12">
      <c r="A636">
        <f>A635+1</f>
        <v>636</v>
      </c>
      <c r="B636">
        <v>26</v>
      </c>
      <c r="C636">
        <f t="shared" si="9"/>
        <v>54</v>
      </c>
      <c r="D636">
        <f>IF(D635=12,1,D635+1)</f>
        <v>12</v>
      </c>
      <c r="G636">
        <f>G635+1</f>
        <v>636</v>
      </c>
      <c r="H636">
        <v>26</v>
      </c>
      <c r="I636">
        <v>20210821</v>
      </c>
      <c r="J636" cm="1">
        <f t="array" ref="J636">INDEX(Sheet1!A:X,C635+1,5)</f>
        <v>140</v>
      </c>
      <c r="K636">
        <v>20260821</v>
      </c>
      <c r="L636">
        <f>L635+1</f>
        <v>636</v>
      </c>
    </row>
    <row r="637" spans="1:12">
      <c r="A637">
        <f>A636+1</f>
        <v>637</v>
      </c>
      <c r="B637">
        <v>26</v>
      </c>
      <c r="C637">
        <f t="shared" si="9"/>
        <v>54</v>
      </c>
      <c r="D637">
        <f>IF(D636=12,1,D636+1)</f>
        <v>1</v>
      </c>
      <c r="G637">
        <f>G636+1</f>
        <v>637</v>
      </c>
      <c r="H637">
        <v>26</v>
      </c>
      <c r="I637">
        <v>20210821</v>
      </c>
      <c r="J637" cm="1">
        <f t="array" ref="J637">INDEX(Sheet1!A:X,C636+1,5)</f>
        <v>100</v>
      </c>
      <c r="K637">
        <v>20260821</v>
      </c>
      <c r="L637">
        <f>L636+1</f>
        <v>637</v>
      </c>
    </row>
    <row r="638" spans="1:12">
      <c r="A638">
        <f>A637+1</f>
        <v>638</v>
      </c>
      <c r="B638">
        <v>26</v>
      </c>
      <c r="C638">
        <f t="shared" si="9"/>
        <v>54</v>
      </c>
      <c r="D638">
        <f>IF(D637=12,1,D637+1)</f>
        <v>2</v>
      </c>
      <c r="G638">
        <f>G637+1</f>
        <v>638</v>
      </c>
      <c r="H638">
        <v>26</v>
      </c>
      <c r="I638">
        <v>20210821</v>
      </c>
      <c r="J638" cm="1">
        <f t="array" ref="J638">INDEX(Sheet1!A:X,C637+1,5)</f>
        <v>100</v>
      </c>
      <c r="K638">
        <v>20260821</v>
      </c>
      <c r="L638">
        <f>L637+1</f>
        <v>638</v>
      </c>
    </row>
    <row r="639" spans="1:12">
      <c r="A639">
        <f>A638+1</f>
        <v>639</v>
      </c>
      <c r="B639">
        <v>26</v>
      </c>
      <c r="C639">
        <f t="shared" si="9"/>
        <v>54</v>
      </c>
      <c r="D639">
        <f>IF(D638=12,1,D638+1)</f>
        <v>3</v>
      </c>
      <c r="G639">
        <f>G638+1</f>
        <v>639</v>
      </c>
      <c r="H639">
        <v>26</v>
      </c>
      <c r="I639">
        <v>20210821</v>
      </c>
      <c r="J639" cm="1">
        <f t="array" ref="J639">INDEX(Sheet1!A:X,C638+1,5)</f>
        <v>100</v>
      </c>
      <c r="K639">
        <v>20260821</v>
      </c>
      <c r="L639">
        <f>L638+1</f>
        <v>639</v>
      </c>
    </row>
    <row r="640" spans="1:12">
      <c r="A640">
        <f>A639+1</f>
        <v>640</v>
      </c>
      <c r="B640">
        <v>26</v>
      </c>
      <c r="C640">
        <f t="shared" si="9"/>
        <v>54</v>
      </c>
      <c r="D640">
        <f>IF(D639=12,1,D639+1)</f>
        <v>4</v>
      </c>
      <c r="G640">
        <f>G639+1</f>
        <v>640</v>
      </c>
      <c r="H640">
        <v>26</v>
      </c>
      <c r="I640">
        <v>20210821</v>
      </c>
      <c r="J640" cm="1">
        <f t="array" ref="J640">INDEX(Sheet1!A:X,C639+1,5)</f>
        <v>100</v>
      </c>
      <c r="K640">
        <v>20260821</v>
      </c>
      <c r="L640">
        <f>L639+1</f>
        <v>640</v>
      </c>
    </row>
    <row r="641" spans="1:12">
      <c r="A641">
        <f>A640+1</f>
        <v>641</v>
      </c>
      <c r="B641">
        <v>26</v>
      </c>
      <c r="C641">
        <f t="shared" ref="C641:C704" si="10">ROUNDDOWN(ROW()/12,0)+1</f>
        <v>54</v>
      </c>
      <c r="D641">
        <f>IF(D640=12,1,D640+1)</f>
        <v>5</v>
      </c>
      <c r="G641">
        <f>G640+1</f>
        <v>641</v>
      </c>
      <c r="H641">
        <v>26</v>
      </c>
      <c r="I641">
        <v>20210821</v>
      </c>
      <c r="J641" cm="1">
        <f t="array" ref="J641">INDEX(Sheet1!A:X,C640+1,5)</f>
        <v>100</v>
      </c>
      <c r="K641">
        <v>20260821</v>
      </c>
      <c r="L641">
        <f>L640+1</f>
        <v>641</v>
      </c>
    </row>
    <row r="642" spans="1:12">
      <c r="A642">
        <f>A641+1</f>
        <v>642</v>
      </c>
      <c r="B642">
        <v>26</v>
      </c>
      <c r="C642">
        <f t="shared" si="10"/>
        <v>54</v>
      </c>
      <c r="D642">
        <f>IF(D641=12,1,D641+1)</f>
        <v>6</v>
      </c>
      <c r="G642">
        <f>G641+1</f>
        <v>642</v>
      </c>
      <c r="H642">
        <v>26</v>
      </c>
      <c r="I642">
        <v>20210821</v>
      </c>
      <c r="J642" cm="1">
        <f t="array" ref="J642">INDEX(Sheet1!A:X,C641+1,5)</f>
        <v>100</v>
      </c>
      <c r="K642">
        <v>20260821</v>
      </c>
      <c r="L642">
        <f>L641+1</f>
        <v>642</v>
      </c>
    </row>
    <row r="643" spans="1:12">
      <c r="A643">
        <f>A642+1</f>
        <v>643</v>
      </c>
      <c r="B643">
        <v>26</v>
      </c>
      <c r="C643">
        <f t="shared" si="10"/>
        <v>54</v>
      </c>
      <c r="D643">
        <f>IF(D642=12,1,D642+1)</f>
        <v>7</v>
      </c>
      <c r="G643">
        <f>G642+1</f>
        <v>643</v>
      </c>
      <c r="H643">
        <v>26</v>
      </c>
      <c r="I643">
        <v>20210821</v>
      </c>
      <c r="J643" cm="1">
        <f t="array" ref="J643">INDEX(Sheet1!A:X,C642+1,5)</f>
        <v>100</v>
      </c>
      <c r="K643">
        <v>20260821</v>
      </c>
      <c r="L643">
        <f>L642+1</f>
        <v>643</v>
      </c>
    </row>
    <row r="644" spans="1:12">
      <c r="A644">
        <f>A643+1</f>
        <v>644</v>
      </c>
      <c r="B644">
        <v>26</v>
      </c>
      <c r="C644">
        <f t="shared" si="10"/>
        <v>54</v>
      </c>
      <c r="D644">
        <f>IF(D643=12,1,D643+1)</f>
        <v>8</v>
      </c>
      <c r="G644">
        <f>G643+1</f>
        <v>644</v>
      </c>
      <c r="H644">
        <v>26</v>
      </c>
      <c r="I644">
        <v>20210821</v>
      </c>
      <c r="J644" cm="1">
        <f t="array" ref="J644">INDEX(Sheet1!A:X,C643+1,5)</f>
        <v>100</v>
      </c>
      <c r="K644">
        <v>20260821</v>
      </c>
      <c r="L644">
        <f>L643+1</f>
        <v>644</v>
      </c>
    </row>
    <row r="645" spans="1:12">
      <c r="A645">
        <f>A644+1</f>
        <v>645</v>
      </c>
      <c r="B645">
        <v>26</v>
      </c>
      <c r="C645">
        <f t="shared" si="10"/>
        <v>54</v>
      </c>
      <c r="D645">
        <f>IF(D644=12,1,D644+1)</f>
        <v>9</v>
      </c>
      <c r="G645">
        <f>G644+1</f>
        <v>645</v>
      </c>
      <c r="H645">
        <v>26</v>
      </c>
      <c r="I645">
        <v>20210821</v>
      </c>
      <c r="J645" cm="1">
        <f t="array" ref="J645">INDEX(Sheet1!A:X,C644+1,5)</f>
        <v>100</v>
      </c>
      <c r="K645">
        <v>20260821</v>
      </c>
      <c r="L645">
        <f>L644+1</f>
        <v>645</v>
      </c>
    </row>
    <row r="646" spans="1:12">
      <c r="A646">
        <f>A645+1</f>
        <v>646</v>
      </c>
      <c r="B646">
        <v>26</v>
      </c>
      <c r="C646">
        <f t="shared" si="10"/>
        <v>54</v>
      </c>
      <c r="D646">
        <f>IF(D645=12,1,D645+1)</f>
        <v>10</v>
      </c>
      <c r="G646">
        <f>G645+1</f>
        <v>646</v>
      </c>
      <c r="H646">
        <v>26</v>
      </c>
      <c r="I646">
        <v>20210821</v>
      </c>
      <c r="J646" cm="1">
        <f t="array" ref="J646">INDEX(Sheet1!A:X,C645+1,5)</f>
        <v>100</v>
      </c>
      <c r="K646">
        <v>20260821</v>
      </c>
      <c r="L646">
        <f>L645+1</f>
        <v>646</v>
      </c>
    </row>
    <row r="647" spans="1:12">
      <c r="A647">
        <f>A646+1</f>
        <v>647</v>
      </c>
      <c r="B647">
        <v>26</v>
      </c>
      <c r="C647">
        <f t="shared" si="10"/>
        <v>54</v>
      </c>
      <c r="D647">
        <f>IF(D646=12,1,D646+1)</f>
        <v>11</v>
      </c>
      <c r="G647">
        <f>G646+1</f>
        <v>647</v>
      </c>
      <c r="H647">
        <v>26</v>
      </c>
      <c r="I647">
        <v>20210821</v>
      </c>
      <c r="J647" cm="1">
        <f t="array" ref="J647">INDEX(Sheet1!A:X,C646+1,5)</f>
        <v>100</v>
      </c>
      <c r="K647">
        <v>20260821</v>
      </c>
      <c r="L647">
        <f>L646+1</f>
        <v>647</v>
      </c>
    </row>
    <row r="648" spans="1:12">
      <c r="A648">
        <f>A647+1</f>
        <v>648</v>
      </c>
      <c r="B648">
        <v>26</v>
      </c>
      <c r="C648">
        <f t="shared" si="10"/>
        <v>55</v>
      </c>
      <c r="D648">
        <f>IF(D647=12,1,D647+1)</f>
        <v>12</v>
      </c>
      <c r="G648">
        <f>G647+1</f>
        <v>648</v>
      </c>
      <c r="H648">
        <v>26</v>
      </c>
      <c r="I648">
        <v>20210821</v>
      </c>
      <c r="J648" cm="1">
        <f t="array" ref="J648">INDEX(Sheet1!A:X,C647+1,5)</f>
        <v>100</v>
      </c>
      <c r="K648">
        <v>20260821</v>
      </c>
      <c r="L648">
        <f>L647+1</f>
        <v>648</v>
      </c>
    </row>
    <row r="649" spans="1:12">
      <c r="A649">
        <f>A648+1</f>
        <v>649</v>
      </c>
      <c r="B649">
        <v>26</v>
      </c>
      <c r="C649">
        <f t="shared" si="10"/>
        <v>55</v>
      </c>
      <c r="D649">
        <f>IF(D648=12,1,D648+1)</f>
        <v>1</v>
      </c>
      <c r="G649">
        <f>G648+1</f>
        <v>649</v>
      </c>
      <c r="H649">
        <v>26</v>
      </c>
      <c r="I649">
        <v>20210821</v>
      </c>
      <c r="J649" cm="1">
        <f t="array" ref="J649">INDEX(Sheet1!A:X,C648+1,5)</f>
        <v>80</v>
      </c>
      <c r="K649">
        <v>20260821</v>
      </c>
      <c r="L649">
        <f>L648+1</f>
        <v>649</v>
      </c>
    </row>
    <row r="650" spans="1:12">
      <c r="A650">
        <f>A649+1</f>
        <v>650</v>
      </c>
      <c r="B650">
        <v>26</v>
      </c>
      <c r="C650">
        <f t="shared" si="10"/>
        <v>55</v>
      </c>
      <c r="D650">
        <f>IF(D649=12,1,D649+1)</f>
        <v>2</v>
      </c>
      <c r="G650">
        <f>G649+1</f>
        <v>650</v>
      </c>
      <c r="H650">
        <v>26</v>
      </c>
      <c r="I650">
        <v>20210821</v>
      </c>
      <c r="J650" cm="1">
        <f t="array" ref="J650">INDEX(Sheet1!A:X,C649+1,5)</f>
        <v>80</v>
      </c>
      <c r="K650">
        <v>20260821</v>
      </c>
      <c r="L650">
        <f>L649+1</f>
        <v>650</v>
      </c>
    </row>
    <row r="651" spans="1:12">
      <c r="A651">
        <f>A650+1</f>
        <v>651</v>
      </c>
      <c r="B651">
        <v>26</v>
      </c>
      <c r="C651">
        <f t="shared" si="10"/>
        <v>55</v>
      </c>
      <c r="D651">
        <f>IF(D650=12,1,D650+1)</f>
        <v>3</v>
      </c>
      <c r="G651">
        <f>G650+1</f>
        <v>651</v>
      </c>
      <c r="H651">
        <v>26</v>
      </c>
      <c r="I651">
        <v>20210821</v>
      </c>
      <c r="J651" cm="1">
        <f t="array" ref="J651">INDEX(Sheet1!A:X,C650+1,5)</f>
        <v>80</v>
      </c>
      <c r="K651">
        <v>20260821</v>
      </c>
      <c r="L651">
        <f>L650+1</f>
        <v>651</v>
      </c>
    </row>
    <row r="652" spans="1:12">
      <c r="A652">
        <f>A651+1</f>
        <v>652</v>
      </c>
      <c r="B652">
        <v>26</v>
      </c>
      <c r="C652">
        <f t="shared" si="10"/>
        <v>55</v>
      </c>
      <c r="D652">
        <f>IF(D651=12,1,D651+1)</f>
        <v>4</v>
      </c>
      <c r="G652">
        <f>G651+1</f>
        <v>652</v>
      </c>
      <c r="H652">
        <v>26</v>
      </c>
      <c r="I652">
        <v>20210821</v>
      </c>
      <c r="J652" cm="1">
        <f t="array" ref="J652">INDEX(Sheet1!A:X,C651+1,5)</f>
        <v>80</v>
      </c>
      <c r="K652">
        <v>20260821</v>
      </c>
      <c r="L652">
        <f>L651+1</f>
        <v>652</v>
      </c>
    </row>
    <row r="653" spans="1:12">
      <c r="A653">
        <f>A652+1</f>
        <v>653</v>
      </c>
      <c r="B653">
        <v>26</v>
      </c>
      <c r="C653">
        <f t="shared" si="10"/>
        <v>55</v>
      </c>
      <c r="D653">
        <f>IF(D652=12,1,D652+1)</f>
        <v>5</v>
      </c>
      <c r="G653">
        <f>G652+1</f>
        <v>653</v>
      </c>
      <c r="H653">
        <v>26</v>
      </c>
      <c r="I653">
        <v>20210821</v>
      </c>
      <c r="J653" cm="1">
        <f t="array" ref="J653">INDEX(Sheet1!A:X,C652+1,5)</f>
        <v>80</v>
      </c>
      <c r="K653">
        <v>20260821</v>
      </c>
      <c r="L653">
        <f>L652+1</f>
        <v>653</v>
      </c>
    </row>
    <row r="654" spans="1:12">
      <c r="A654">
        <f>A653+1</f>
        <v>654</v>
      </c>
      <c r="B654">
        <v>26</v>
      </c>
      <c r="C654">
        <f t="shared" si="10"/>
        <v>55</v>
      </c>
      <c r="D654">
        <f>IF(D653=12,1,D653+1)</f>
        <v>6</v>
      </c>
      <c r="G654">
        <f>G653+1</f>
        <v>654</v>
      </c>
      <c r="H654">
        <v>26</v>
      </c>
      <c r="I654">
        <v>20210821</v>
      </c>
      <c r="J654" cm="1">
        <f t="array" ref="J654">INDEX(Sheet1!A:X,C653+1,5)</f>
        <v>80</v>
      </c>
      <c r="K654">
        <v>20260821</v>
      </c>
      <c r="L654">
        <f>L653+1</f>
        <v>654</v>
      </c>
    </row>
    <row r="655" spans="1:12">
      <c r="A655">
        <f>A654+1</f>
        <v>655</v>
      </c>
      <c r="B655">
        <v>26</v>
      </c>
      <c r="C655">
        <f t="shared" si="10"/>
        <v>55</v>
      </c>
      <c r="D655">
        <f>IF(D654=12,1,D654+1)</f>
        <v>7</v>
      </c>
      <c r="G655">
        <f>G654+1</f>
        <v>655</v>
      </c>
      <c r="H655">
        <v>26</v>
      </c>
      <c r="I655">
        <v>20210821</v>
      </c>
      <c r="J655" cm="1">
        <f t="array" ref="J655">INDEX(Sheet1!A:X,C654+1,5)</f>
        <v>80</v>
      </c>
      <c r="K655">
        <v>20260821</v>
      </c>
      <c r="L655">
        <f>L654+1</f>
        <v>655</v>
      </c>
    </row>
    <row r="656" spans="1:12">
      <c r="A656">
        <f>A655+1</f>
        <v>656</v>
      </c>
      <c r="B656">
        <v>26</v>
      </c>
      <c r="C656">
        <f t="shared" si="10"/>
        <v>55</v>
      </c>
      <c r="D656">
        <f>IF(D655=12,1,D655+1)</f>
        <v>8</v>
      </c>
      <c r="G656">
        <f>G655+1</f>
        <v>656</v>
      </c>
      <c r="H656">
        <v>26</v>
      </c>
      <c r="I656">
        <v>20210821</v>
      </c>
      <c r="J656" cm="1">
        <f t="array" ref="J656">INDEX(Sheet1!A:X,C655+1,5)</f>
        <v>80</v>
      </c>
      <c r="K656">
        <v>20260821</v>
      </c>
      <c r="L656">
        <f>L655+1</f>
        <v>656</v>
      </c>
    </row>
    <row r="657" spans="1:12">
      <c r="A657">
        <f>A656+1</f>
        <v>657</v>
      </c>
      <c r="B657">
        <v>26</v>
      </c>
      <c r="C657">
        <f t="shared" si="10"/>
        <v>55</v>
      </c>
      <c r="D657">
        <f>IF(D656=12,1,D656+1)</f>
        <v>9</v>
      </c>
      <c r="G657">
        <f>G656+1</f>
        <v>657</v>
      </c>
      <c r="H657">
        <v>26</v>
      </c>
      <c r="I657">
        <v>20210821</v>
      </c>
      <c r="J657" cm="1">
        <f t="array" ref="J657">INDEX(Sheet1!A:X,C656+1,5)</f>
        <v>80</v>
      </c>
      <c r="K657">
        <v>20260821</v>
      </c>
      <c r="L657">
        <f>L656+1</f>
        <v>657</v>
      </c>
    </row>
    <row r="658" spans="1:12">
      <c r="A658">
        <f>A657+1</f>
        <v>658</v>
      </c>
      <c r="B658">
        <v>26</v>
      </c>
      <c r="C658">
        <f t="shared" si="10"/>
        <v>55</v>
      </c>
      <c r="D658">
        <f>IF(D657=12,1,D657+1)</f>
        <v>10</v>
      </c>
      <c r="G658">
        <f>G657+1</f>
        <v>658</v>
      </c>
      <c r="H658">
        <v>26</v>
      </c>
      <c r="I658">
        <v>20210821</v>
      </c>
      <c r="J658" cm="1">
        <f t="array" ref="J658">INDEX(Sheet1!A:X,C657+1,5)</f>
        <v>80</v>
      </c>
      <c r="K658">
        <v>20260821</v>
      </c>
      <c r="L658">
        <f>L657+1</f>
        <v>658</v>
      </c>
    </row>
    <row r="659" spans="1:12">
      <c r="A659">
        <f>A658+1</f>
        <v>659</v>
      </c>
      <c r="B659">
        <v>26</v>
      </c>
      <c r="C659">
        <f t="shared" si="10"/>
        <v>55</v>
      </c>
      <c r="D659">
        <f>IF(D658=12,1,D658+1)</f>
        <v>11</v>
      </c>
      <c r="G659">
        <f>G658+1</f>
        <v>659</v>
      </c>
      <c r="H659">
        <v>26</v>
      </c>
      <c r="I659">
        <v>20210821</v>
      </c>
      <c r="J659" cm="1">
        <f t="array" ref="J659">INDEX(Sheet1!A:X,C658+1,5)</f>
        <v>80</v>
      </c>
      <c r="K659">
        <v>20260821</v>
      </c>
      <c r="L659">
        <f>L658+1</f>
        <v>659</v>
      </c>
    </row>
    <row r="660" spans="1:12">
      <c r="A660">
        <f>A659+1</f>
        <v>660</v>
      </c>
      <c r="B660">
        <v>26</v>
      </c>
      <c r="C660">
        <f t="shared" si="10"/>
        <v>56</v>
      </c>
      <c r="D660">
        <f>IF(D659=12,1,D659+1)</f>
        <v>12</v>
      </c>
      <c r="G660">
        <f>G659+1</f>
        <v>660</v>
      </c>
      <c r="H660">
        <v>26</v>
      </c>
      <c r="I660">
        <v>20210821</v>
      </c>
      <c r="J660" cm="1">
        <f t="array" ref="J660">INDEX(Sheet1!A:X,C659+1,5)</f>
        <v>80</v>
      </c>
      <c r="K660">
        <v>20260821</v>
      </c>
      <c r="L660">
        <f>L659+1</f>
        <v>660</v>
      </c>
    </row>
    <row r="661" spans="1:12">
      <c r="A661">
        <f>A660+1</f>
        <v>661</v>
      </c>
      <c r="B661">
        <v>26</v>
      </c>
      <c r="C661">
        <f t="shared" si="10"/>
        <v>56</v>
      </c>
      <c r="D661">
        <f>IF(D660=12,1,D660+1)</f>
        <v>1</v>
      </c>
      <c r="G661">
        <f>G660+1</f>
        <v>661</v>
      </c>
      <c r="H661">
        <v>26</v>
      </c>
      <c r="I661">
        <v>20210821</v>
      </c>
      <c r="J661" cm="1">
        <f t="array" ref="J661">INDEX(Sheet1!A:X,C660+1,5)</f>
        <v>70</v>
      </c>
      <c r="K661">
        <v>20260821</v>
      </c>
      <c r="L661">
        <f>L660+1</f>
        <v>661</v>
      </c>
    </row>
    <row r="662" spans="1:12">
      <c r="A662">
        <f>A661+1</f>
        <v>662</v>
      </c>
      <c r="B662">
        <v>26</v>
      </c>
      <c r="C662">
        <f t="shared" si="10"/>
        <v>56</v>
      </c>
      <c r="D662">
        <f>IF(D661=12,1,D661+1)</f>
        <v>2</v>
      </c>
      <c r="G662">
        <f>G661+1</f>
        <v>662</v>
      </c>
      <c r="H662">
        <v>26</v>
      </c>
      <c r="I662">
        <v>20210821</v>
      </c>
      <c r="J662" cm="1">
        <f t="array" ref="J662">INDEX(Sheet1!A:X,C661+1,5)</f>
        <v>70</v>
      </c>
      <c r="K662">
        <v>20260821</v>
      </c>
      <c r="L662">
        <f>L661+1</f>
        <v>662</v>
      </c>
    </row>
    <row r="663" spans="1:12">
      <c r="A663">
        <f>A662+1</f>
        <v>663</v>
      </c>
      <c r="B663">
        <v>26</v>
      </c>
      <c r="C663">
        <f t="shared" si="10"/>
        <v>56</v>
      </c>
      <c r="D663">
        <f>IF(D662=12,1,D662+1)</f>
        <v>3</v>
      </c>
      <c r="G663">
        <f>G662+1</f>
        <v>663</v>
      </c>
      <c r="H663">
        <v>26</v>
      </c>
      <c r="I663">
        <v>20210821</v>
      </c>
      <c r="J663" cm="1">
        <f t="array" ref="J663">INDEX(Sheet1!A:X,C662+1,5)</f>
        <v>70</v>
      </c>
      <c r="K663">
        <v>20260821</v>
      </c>
      <c r="L663">
        <f>L662+1</f>
        <v>663</v>
      </c>
    </row>
    <row r="664" spans="1:12">
      <c r="A664">
        <f>A663+1</f>
        <v>664</v>
      </c>
      <c r="B664">
        <v>26</v>
      </c>
      <c r="C664">
        <f t="shared" si="10"/>
        <v>56</v>
      </c>
      <c r="D664">
        <f>IF(D663=12,1,D663+1)</f>
        <v>4</v>
      </c>
      <c r="G664">
        <f>G663+1</f>
        <v>664</v>
      </c>
      <c r="H664">
        <v>26</v>
      </c>
      <c r="I664">
        <v>20210821</v>
      </c>
      <c r="J664" cm="1">
        <f t="array" ref="J664">INDEX(Sheet1!A:X,C663+1,5)</f>
        <v>70</v>
      </c>
      <c r="K664">
        <v>20260821</v>
      </c>
      <c r="L664">
        <f>L663+1</f>
        <v>664</v>
      </c>
    </row>
    <row r="665" spans="1:12">
      <c r="A665">
        <f>A664+1</f>
        <v>665</v>
      </c>
      <c r="B665">
        <v>26</v>
      </c>
      <c r="C665">
        <f t="shared" si="10"/>
        <v>56</v>
      </c>
      <c r="D665">
        <f>IF(D664=12,1,D664+1)</f>
        <v>5</v>
      </c>
      <c r="G665">
        <f>G664+1</f>
        <v>665</v>
      </c>
      <c r="H665">
        <v>26</v>
      </c>
      <c r="I665">
        <v>20210821</v>
      </c>
      <c r="J665" cm="1">
        <f t="array" ref="J665">INDEX(Sheet1!A:X,C664+1,5)</f>
        <v>70</v>
      </c>
      <c r="K665">
        <v>20260821</v>
      </c>
      <c r="L665">
        <f>L664+1</f>
        <v>665</v>
      </c>
    </row>
    <row r="666" spans="1:12">
      <c r="A666">
        <f>A665+1</f>
        <v>666</v>
      </c>
      <c r="B666">
        <v>26</v>
      </c>
      <c r="C666">
        <f t="shared" si="10"/>
        <v>56</v>
      </c>
      <c r="D666">
        <f>IF(D665=12,1,D665+1)</f>
        <v>6</v>
      </c>
      <c r="G666">
        <f>G665+1</f>
        <v>666</v>
      </c>
      <c r="H666">
        <v>26</v>
      </c>
      <c r="I666">
        <v>20210821</v>
      </c>
      <c r="J666" cm="1">
        <f t="array" ref="J666">INDEX(Sheet1!A:X,C665+1,5)</f>
        <v>70</v>
      </c>
      <c r="K666">
        <v>20260821</v>
      </c>
      <c r="L666">
        <f>L665+1</f>
        <v>666</v>
      </c>
    </row>
    <row r="667" spans="1:12">
      <c r="A667">
        <f>A666+1</f>
        <v>667</v>
      </c>
      <c r="B667">
        <v>26</v>
      </c>
      <c r="C667">
        <f t="shared" si="10"/>
        <v>56</v>
      </c>
      <c r="D667">
        <f>IF(D666=12,1,D666+1)</f>
        <v>7</v>
      </c>
      <c r="G667">
        <f>G666+1</f>
        <v>667</v>
      </c>
      <c r="H667">
        <v>26</v>
      </c>
      <c r="I667">
        <v>20210821</v>
      </c>
      <c r="J667" cm="1">
        <f t="array" ref="J667">INDEX(Sheet1!A:X,C666+1,5)</f>
        <v>70</v>
      </c>
      <c r="K667">
        <v>20260821</v>
      </c>
      <c r="L667">
        <f>L666+1</f>
        <v>667</v>
      </c>
    </row>
    <row r="668" spans="1:12">
      <c r="A668">
        <f>A667+1</f>
        <v>668</v>
      </c>
      <c r="B668">
        <v>26</v>
      </c>
      <c r="C668">
        <f t="shared" si="10"/>
        <v>56</v>
      </c>
      <c r="D668">
        <f>IF(D667=12,1,D667+1)</f>
        <v>8</v>
      </c>
      <c r="G668">
        <f>G667+1</f>
        <v>668</v>
      </c>
      <c r="H668">
        <v>26</v>
      </c>
      <c r="I668">
        <v>20210821</v>
      </c>
      <c r="J668" cm="1">
        <f t="array" ref="J668">INDEX(Sheet1!A:X,C667+1,5)</f>
        <v>70</v>
      </c>
      <c r="K668">
        <v>20260821</v>
      </c>
      <c r="L668">
        <f>L667+1</f>
        <v>668</v>
      </c>
    </row>
    <row r="669" spans="1:12">
      <c r="A669">
        <f>A668+1</f>
        <v>669</v>
      </c>
      <c r="B669">
        <v>26</v>
      </c>
      <c r="C669">
        <f t="shared" si="10"/>
        <v>56</v>
      </c>
      <c r="D669">
        <f>IF(D668=12,1,D668+1)</f>
        <v>9</v>
      </c>
      <c r="G669">
        <f>G668+1</f>
        <v>669</v>
      </c>
      <c r="H669">
        <v>26</v>
      </c>
      <c r="I669">
        <v>20210821</v>
      </c>
      <c r="J669" cm="1">
        <f t="array" ref="J669">INDEX(Sheet1!A:X,C668+1,5)</f>
        <v>70</v>
      </c>
      <c r="K669">
        <v>20260821</v>
      </c>
      <c r="L669">
        <f>L668+1</f>
        <v>669</v>
      </c>
    </row>
    <row r="670" spans="1:12">
      <c r="A670">
        <f>A669+1</f>
        <v>670</v>
      </c>
      <c r="B670">
        <v>26</v>
      </c>
      <c r="C670">
        <f t="shared" si="10"/>
        <v>56</v>
      </c>
      <c r="D670">
        <f>IF(D669=12,1,D669+1)</f>
        <v>10</v>
      </c>
      <c r="G670">
        <f>G669+1</f>
        <v>670</v>
      </c>
      <c r="H670">
        <v>26</v>
      </c>
      <c r="I670">
        <v>20210821</v>
      </c>
      <c r="J670" cm="1">
        <f t="array" ref="J670">INDEX(Sheet1!A:X,C669+1,5)</f>
        <v>70</v>
      </c>
      <c r="K670">
        <v>20260821</v>
      </c>
      <c r="L670">
        <f>L669+1</f>
        <v>670</v>
      </c>
    </row>
    <row r="671" spans="1:12">
      <c r="A671">
        <f>A670+1</f>
        <v>671</v>
      </c>
      <c r="B671">
        <v>26</v>
      </c>
      <c r="C671">
        <f t="shared" si="10"/>
        <v>56</v>
      </c>
      <c r="D671">
        <f>IF(D670=12,1,D670+1)</f>
        <v>11</v>
      </c>
      <c r="G671">
        <f>G670+1</f>
        <v>671</v>
      </c>
      <c r="H671">
        <v>26</v>
      </c>
      <c r="I671">
        <v>20210821</v>
      </c>
      <c r="J671" cm="1">
        <f t="array" ref="J671">INDEX(Sheet1!A:X,C670+1,5)</f>
        <v>70</v>
      </c>
      <c r="K671">
        <v>20260821</v>
      </c>
      <c r="L671">
        <f>L670+1</f>
        <v>671</v>
      </c>
    </row>
    <row r="672" spans="1:12">
      <c r="A672">
        <f>A671+1</f>
        <v>672</v>
      </c>
      <c r="B672">
        <v>26</v>
      </c>
      <c r="C672">
        <f t="shared" si="10"/>
        <v>57</v>
      </c>
      <c r="D672">
        <f>IF(D671=12,1,D671+1)</f>
        <v>12</v>
      </c>
      <c r="G672">
        <f>G671+1</f>
        <v>672</v>
      </c>
      <c r="H672">
        <v>26</v>
      </c>
      <c r="I672">
        <v>20210821</v>
      </c>
      <c r="J672" cm="1">
        <f t="array" ref="J672">INDEX(Sheet1!A:X,C671+1,5)</f>
        <v>70</v>
      </c>
      <c r="K672">
        <v>20260821</v>
      </c>
      <c r="L672">
        <f>L671+1</f>
        <v>672</v>
      </c>
    </row>
    <row r="673" spans="1:12">
      <c r="A673">
        <f>A672+1</f>
        <v>673</v>
      </c>
      <c r="B673">
        <v>26</v>
      </c>
      <c r="C673">
        <f t="shared" si="10"/>
        <v>57</v>
      </c>
      <c r="D673">
        <f>IF(D672=12,1,D672+1)</f>
        <v>1</v>
      </c>
      <c r="G673">
        <f>G672+1</f>
        <v>673</v>
      </c>
      <c r="H673">
        <v>26</v>
      </c>
      <c r="I673">
        <v>20210821</v>
      </c>
      <c r="J673" cm="1">
        <f t="array" ref="J673">INDEX(Sheet1!A:X,C672+1,5)</f>
        <v>0</v>
      </c>
      <c r="K673">
        <v>20260821</v>
      </c>
      <c r="L673">
        <f>L672+1</f>
        <v>673</v>
      </c>
    </row>
    <row r="674" spans="1:12">
      <c r="A674">
        <f>A673+1</f>
        <v>674</v>
      </c>
      <c r="B674">
        <v>26</v>
      </c>
      <c r="C674">
        <f t="shared" si="10"/>
        <v>57</v>
      </c>
      <c r="D674">
        <f>IF(D673=12,1,D673+1)</f>
        <v>2</v>
      </c>
      <c r="G674">
        <f>G673+1</f>
        <v>674</v>
      </c>
      <c r="H674">
        <v>26</v>
      </c>
      <c r="I674">
        <v>20210821</v>
      </c>
      <c r="J674" cm="1">
        <f t="array" ref="J674">INDEX(Sheet1!A:X,C673+1,5)</f>
        <v>0</v>
      </c>
      <c r="K674">
        <v>20260821</v>
      </c>
      <c r="L674">
        <f>L673+1</f>
        <v>674</v>
      </c>
    </row>
    <row r="675" spans="1:12">
      <c r="A675">
        <f>A674+1</f>
        <v>675</v>
      </c>
      <c r="B675">
        <v>26</v>
      </c>
      <c r="C675">
        <f t="shared" si="10"/>
        <v>57</v>
      </c>
      <c r="D675">
        <f>IF(D674=12,1,D674+1)</f>
        <v>3</v>
      </c>
      <c r="G675">
        <f>G674+1</f>
        <v>675</v>
      </c>
      <c r="H675">
        <v>26</v>
      </c>
      <c r="I675">
        <v>20210821</v>
      </c>
      <c r="J675" cm="1">
        <f t="array" ref="J675">INDEX(Sheet1!A:X,C674+1,5)</f>
        <v>0</v>
      </c>
      <c r="K675">
        <v>20260821</v>
      </c>
      <c r="L675">
        <f>L674+1</f>
        <v>675</v>
      </c>
    </row>
    <row r="676" spans="1:12">
      <c r="A676">
        <f>A675+1</f>
        <v>676</v>
      </c>
      <c r="B676">
        <v>26</v>
      </c>
      <c r="C676">
        <f t="shared" si="10"/>
        <v>57</v>
      </c>
      <c r="D676">
        <f>IF(D675=12,1,D675+1)</f>
        <v>4</v>
      </c>
      <c r="G676">
        <f>G675+1</f>
        <v>676</v>
      </c>
      <c r="H676">
        <v>26</v>
      </c>
      <c r="I676">
        <v>20210821</v>
      </c>
      <c r="J676" cm="1">
        <f t="array" ref="J676">INDEX(Sheet1!A:X,C675+1,5)</f>
        <v>0</v>
      </c>
      <c r="K676">
        <v>20260821</v>
      </c>
      <c r="L676">
        <f>L675+1</f>
        <v>676</v>
      </c>
    </row>
    <row r="677" spans="1:12">
      <c r="A677">
        <f>A676+1</f>
        <v>677</v>
      </c>
      <c r="B677">
        <v>26</v>
      </c>
      <c r="C677">
        <f t="shared" si="10"/>
        <v>57</v>
      </c>
      <c r="D677">
        <f>IF(D676=12,1,D676+1)</f>
        <v>5</v>
      </c>
      <c r="G677">
        <f>G676+1</f>
        <v>677</v>
      </c>
      <c r="H677">
        <v>26</v>
      </c>
      <c r="I677">
        <v>20210821</v>
      </c>
      <c r="J677" cm="1">
        <f t="array" ref="J677">INDEX(Sheet1!A:X,C676+1,5)</f>
        <v>0</v>
      </c>
      <c r="K677">
        <v>20260821</v>
      </c>
      <c r="L677">
        <f>L676+1</f>
        <v>677</v>
      </c>
    </row>
    <row r="678" spans="1:12">
      <c r="A678">
        <f>A677+1</f>
        <v>678</v>
      </c>
      <c r="B678">
        <v>26</v>
      </c>
      <c r="C678">
        <f t="shared" si="10"/>
        <v>57</v>
      </c>
      <c r="D678">
        <f>IF(D677=12,1,D677+1)</f>
        <v>6</v>
      </c>
      <c r="G678">
        <f>G677+1</f>
        <v>678</v>
      </c>
      <c r="H678">
        <v>26</v>
      </c>
      <c r="I678">
        <v>20210821</v>
      </c>
      <c r="J678" cm="1">
        <f t="array" ref="J678">INDEX(Sheet1!A:X,C677+1,5)</f>
        <v>0</v>
      </c>
      <c r="K678">
        <v>20260821</v>
      </c>
      <c r="L678">
        <f>L677+1</f>
        <v>678</v>
      </c>
    </row>
    <row r="679" spans="1:12">
      <c r="A679">
        <f>A678+1</f>
        <v>679</v>
      </c>
      <c r="B679">
        <v>26</v>
      </c>
      <c r="C679">
        <f t="shared" si="10"/>
        <v>57</v>
      </c>
      <c r="D679">
        <f>IF(D678=12,1,D678+1)</f>
        <v>7</v>
      </c>
      <c r="G679">
        <f>G678+1</f>
        <v>679</v>
      </c>
      <c r="H679">
        <v>26</v>
      </c>
      <c r="I679">
        <v>20210821</v>
      </c>
      <c r="J679" cm="1">
        <f t="array" ref="J679">INDEX(Sheet1!A:X,C678+1,5)</f>
        <v>0</v>
      </c>
      <c r="K679">
        <v>20260821</v>
      </c>
      <c r="L679">
        <f>L678+1</f>
        <v>679</v>
      </c>
    </row>
    <row r="680" spans="1:12">
      <c r="A680">
        <f>A679+1</f>
        <v>680</v>
      </c>
      <c r="B680">
        <v>26</v>
      </c>
      <c r="C680">
        <f t="shared" si="10"/>
        <v>57</v>
      </c>
      <c r="D680">
        <f>IF(D679=12,1,D679+1)</f>
        <v>8</v>
      </c>
      <c r="G680">
        <f>G679+1</f>
        <v>680</v>
      </c>
      <c r="H680">
        <v>26</v>
      </c>
      <c r="I680">
        <v>20210821</v>
      </c>
      <c r="J680" cm="1">
        <f t="array" ref="J680">INDEX(Sheet1!A:X,C679+1,5)</f>
        <v>0</v>
      </c>
      <c r="K680">
        <v>20260821</v>
      </c>
      <c r="L680">
        <f>L679+1</f>
        <v>680</v>
      </c>
    </row>
    <row r="681" spans="1:12">
      <c r="A681">
        <f>A680+1</f>
        <v>681</v>
      </c>
      <c r="B681">
        <v>26</v>
      </c>
      <c r="C681">
        <f t="shared" si="10"/>
        <v>57</v>
      </c>
      <c r="D681">
        <f>IF(D680=12,1,D680+1)</f>
        <v>9</v>
      </c>
      <c r="G681">
        <f>G680+1</f>
        <v>681</v>
      </c>
      <c r="H681">
        <v>26</v>
      </c>
      <c r="I681">
        <v>20210821</v>
      </c>
      <c r="J681" cm="1">
        <f t="array" ref="J681">INDEX(Sheet1!A:X,C680+1,5)</f>
        <v>0</v>
      </c>
      <c r="K681">
        <v>20260821</v>
      </c>
      <c r="L681">
        <f>L680+1</f>
        <v>681</v>
      </c>
    </row>
    <row r="682" spans="1:12">
      <c r="A682">
        <f>A681+1</f>
        <v>682</v>
      </c>
      <c r="B682">
        <v>26</v>
      </c>
      <c r="C682">
        <f t="shared" si="10"/>
        <v>57</v>
      </c>
      <c r="D682">
        <f>IF(D681=12,1,D681+1)</f>
        <v>10</v>
      </c>
      <c r="G682">
        <f>G681+1</f>
        <v>682</v>
      </c>
      <c r="H682">
        <v>26</v>
      </c>
      <c r="I682">
        <v>20210821</v>
      </c>
      <c r="J682" cm="1">
        <f t="array" ref="J682">INDEX(Sheet1!A:X,C681+1,5)</f>
        <v>0</v>
      </c>
      <c r="K682">
        <v>20260821</v>
      </c>
      <c r="L682">
        <f>L681+1</f>
        <v>682</v>
      </c>
    </row>
    <row r="683" spans="1:12">
      <c r="A683">
        <f>A682+1</f>
        <v>683</v>
      </c>
      <c r="B683">
        <v>26</v>
      </c>
      <c r="C683">
        <f t="shared" si="10"/>
        <v>57</v>
      </c>
      <c r="D683">
        <f>IF(D682=12,1,D682+1)</f>
        <v>11</v>
      </c>
      <c r="G683">
        <f>G682+1</f>
        <v>683</v>
      </c>
      <c r="H683">
        <v>26</v>
      </c>
      <c r="I683">
        <v>20210821</v>
      </c>
      <c r="J683" cm="1">
        <f t="array" ref="J683">INDEX(Sheet1!A:X,C682+1,5)</f>
        <v>0</v>
      </c>
      <c r="K683">
        <v>20260821</v>
      </c>
      <c r="L683">
        <f>L682+1</f>
        <v>683</v>
      </c>
    </row>
    <row r="684" spans="1:12">
      <c r="A684">
        <f>A683+1</f>
        <v>684</v>
      </c>
      <c r="B684">
        <v>26</v>
      </c>
      <c r="C684">
        <f t="shared" si="10"/>
        <v>58</v>
      </c>
      <c r="D684">
        <f>IF(D683=12,1,D683+1)</f>
        <v>12</v>
      </c>
      <c r="G684">
        <f>G683+1</f>
        <v>684</v>
      </c>
      <c r="H684">
        <v>26</v>
      </c>
      <c r="I684">
        <v>20210821</v>
      </c>
      <c r="J684" cm="1">
        <f t="array" ref="J684">INDEX(Sheet1!A:X,C683+1,5)</f>
        <v>0</v>
      </c>
      <c r="K684">
        <v>20260821</v>
      </c>
      <c r="L684">
        <f>L683+1</f>
        <v>684</v>
      </c>
    </row>
    <row r="685" spans="1:12">
      <c r="A685">
        <f>A684+1</f>
        <v>685</v>
      </c>
      <c r="B685">
        <v>26</v>
      </c>
      <c r="C685">
        <f t="shared" si="10"/>
        <v>58</v>
      </c>
      <c r="D685">
        <f>IF(D684=12,1,D684+1)</f>
        <v>1</v>
      </c>
      <c r="G685">
        <f>G684+1</f>
        <v>685</v>
      </c>
      <c r="H685">
        <v>26</v>
      </c>
      <c r="I685">
        <v>20210821</v>
      </c>
      <c r="J685" cm="1">
        <f t="array" ref="J685">INDEX(Sheet1!A:X,C684+1,5)</f>
        <v>0</v>
      </c>
      <c r="K685">
        <v>20260821</v>
      </c>
      <c r="L685">
        <f>L684+1</f>
        <v>685</v>
      </c>
    </row>
    <row r="686" spans="1:12">
      <c r="A686">
        <f>A685+1</f>
        <v>686</v>
      </c>
      <c r="B686">
        <v>26</v>
      </c>
      <c r="C686">
        <f t="shared" si="10"/>
        <v>58</v>
      </c>
      <c r="D686">
        <f>IF(D685=12,1,D685+1)</f>
        <v>2</v>
      </c>
      <c r="G686">
        <f>G685+1</f>
        <v>686</v>
      </c>
      <c r="H686">
        <v>26</v>
      </c>
      <c r="I686">
        <v>20210821</v>
      </c>
      <c r="J686" cm="1">
        <f t="array" ref="J686">INDEX(Sheet1!A:X,C685+1,5)</f>
        <v>0</v>
      </c>
      <c r="K686">
        <v>20260821</v>
      </c>
      <c r="L686">
        <f>L685+1</f>
        <v>686</v>
      </c>
    </row>
    <row r="687" spans="1:12">
      <c r="A687">
        <f>A686+1</f>
        <v>687</v>
      </c>
      <c r="B687">
        <v>26</v>
      </c>
      <c r="C687">
        <f t="shared" si="10"/>
        <v>58</v>
      </c>
      <c r="D687">
        <f>IF(D686=12,1,D686+1)</f>
        <v>3</v>
      </c>
      <c r="G687">
        <f>G686+1</f>
        <v>687</v>
      </c>
      <c r="H687">
        <v>26</v>
      </c>
      <c r="I687">
        <v>20210821</v>
      </c>
      <c r="J687" cm="1">
        <f t="array" ref="J687">INDEX(Sheet1!A:X,C686+1,5)</f>
        <v>0</v>
      </c>
      <c r="K687">
        <v>20260821</v>
      </c>
      <c r="L687">
        <f>L686+1</f>
        <v>687</v>
      </c>
    </row>
    <row r="688" spans="1:12">
      <c r="A688">
        <f>A687+1</f>
        <v>688</v>
      </c>
      <c r="B688">
        <v>26</v>
      </c>
      <c r="C688">
        <f t="shared" si="10"/>
        <v>58</v>
      </c>
      <c r="D688">
        <f>IF(D687=12,1,D687+1)</f>
        <v>4</v>
      </c>
      <c r="G688">
        <f>G687+1</f>
        <v>688</v>
      </c>
      <c r="H688">
        <v>26</v>
      </c>
      <c r="I688">
        <v>20210821</v>
      </c>
      <c r="J688" cm="1">
        <f t="array" ref="J688">INDEX(Sheet1!A:X,C687+1,5)</f>
        <v>0</v>
      </c>
      <c r="K688">
        <v>20260821</v>
      </c>
      <c r="L688">
        <f>L687+1</f>
        <v>688</v>
      </c>
    </row>
    <row r="689" spans="1:12">
      <c r="A689">
        <f>A688+1</f>
        <v>689</v>
      </c>
      <c r="B689">
        <v>26</v>
      </c>
      <c r="C689">
        <f t="shared" si="10"/>
        <v>58</v>
      </c>
      <c r="D689">
        <f>IF(D688=12,1,D688+1)</f>
        <v>5</v>
      </c>
      <c r="G689">
        <f>G688+1</f>
        <v>689</v>
      </c>
      <c r="H689">
        <v>26</v>
      </c>
      <c r="I689">
        <v>20210821</v>
      </c>
      <c r="J689" cm="1">
        <f t="array" ref="J689">INDEX(Sheet1!A:X,C688+1,5)</f>
        <v>0</v>
      </c>
      <c r="K689">
        <v>20260821</v>
      </c>
      <c r="L689">
        <f>L688+1</f>
        <v>689</v>
      </c>
    </row>
    <row r="690" spans="1:12">
      <c r="A690">
        <f>A689+1</f>
        <v>690</v>
      </c>
      <c r="B690">
        <v>26</v>
      </c>
      <c r="C690">
        <f t="shared" si="10"/>
        <v>58</v>
      </c>
      <c r="D690">
        <f>IF(D689=12,1,D689+1)</f>
        <v>6</v>
      </c>
      <c r="G690">
        <f>G689+1</f>
        <v>690</v>
      </c>
      <c r="H690">
        <v>26</v>
      </c>
      <c r="I690">
        <v>20210821</v>
      </c>
      <c r="J690" cm="1">
        <f t="array" ref="J690">INDEX(Sheet1!A:X,C689+1,5)</f>
        <v>0</v>
      </c>
      <c r="K690">
        <v>20260821</v>
      </c>
      <c r="L690">
        <f>L689+1</f>
        <v>690</v>
      </c>
    </row>
    <row r="691" spans="1:12">
      <c r="A691">
        <f>A690+1</f>
        <v>691</v>
      </c>
      <c r="B691">
        <v>26</v>
      </c>
      <c r="C691">
        <f t="shared" si="10"/>
        <v>58</v>
      </c>
      <c r="D691">
        <f>IF(D690=12,1,D690+1)</f>
        <v>7</v>
      </c>
      <c r="G691">
        <f>G690+1</f>
        <v>691</v>
      </c>
      <c r="H691">
        <v>26</v>
      </c>
      <c r="I691">
        <v>20210821</v>
      </c>
      <c r="J691" cm="1">
        <f t="array" ref="J691">INDEX(Sheet1!A:X,C690+1,5)</f>
        <v>0</v>
      </c>
      <c r="K691">
        <v>20260821</v>
      </c>
      <c r="L691">
        <f>L690+1</f>
        <v>691</v>
      </c>
    </row>
    <row r="692" spans="1:12">
      <c r="A692">
        <f>A691+1</f>
        <v>692</v>
      </c>
      <c r="B692">
        <v>26</v>
      </c>
      <c r="C692">
        <f t="shared" si="10"/>
        <v>58</v>
      </c>
      <c r="D692">
        <f>IF(D691=12,1,D691+1)</f>
        <v>8</v>
      </c>
      <c r="G692">
        <f>G691+1</f>
        <v>692</v>
      </c>
      <c r="H692">
        <v>26</v>
      </c>
      <c r="I692">
        <v>20210821</v>
      </c>
      <c r="J692" cm="1">
        <f t="array" ref="J692">INDEX(Sheet1!A:X,C691+1,5)</f>
        <v>0</v>
      </c>
      <c r="K692">
        <v>20260821</v>
      </c>
      <c r="L692">
        <f>L691+1</f>
        <v>692</v>
      </c>
    </row>
    <row r="693" spans="1:12">
      <c r="A693">
        <f>A692+1</f>
        <v>693</v>
      </c>
      <c r="B693">
        <v>26</v>
      </c>
      <c r="C693">
        <f t="shared" si="10"/>
        <v>58</v>
      </c>
      <c r="D693">
        <f>IF(D692=12,1,D692+1)</f>
        <v>9</v>
      </c>
      <c r="G693">
        <f>G692+1</f>
        <v>693</v>
      </c>
      <c r="H693">
        <v>26</v>
      </c>
      <c r="I693">
        <v>20210821</v>
      </c>
      <c r="J693" cm="1">
        <f t="array" ref="J693">INDEX(Sheet1!A:X,C692+1,5)</f>
        <v>0</v>
      </c>
      <c r="K693">
        <v>20260821</v>
      </c>
      <c r="L693">
        <f>L692+1</f>
        <v>693</v>
      </c>
    </row>
    <row r="694" spans="1:12">
      <c r="A694">
        <f>A693+1</f>
        <v>694</v>
      </c>
      <c r="B694">
        <v>26</v>
      </c>
      <c r="C694">
        <f t="shared" si="10"/>
        <v>58</v>
      </c>
      <c r="D694">
        <f>IF(D693=12,1,D693+1)</f>
        <v>10</v>
      </c>
      <c r="G694">
        <f>G693+1</f>
        <v>694</v>
      </c>
      <c r="H694">
        <v>26</v>
      </c>
      <c r="I694">
        <v>20210821</v>
      </c>
      <c r="J694" cm="1">
        <f t="array" ref="J694">INDEX(Sheet1!A:X,C693+1,5)</f>
        <v>0</v>
      </c>
      <c r="K694">
        <v>20260821</v>
      </c>
      <c r="L694">
        <f>L693+1</f>
        <v>694</v>
      </c>
    </row>
    <row r="695" spans="1:12">
      <c r="A695">
        <f>A694+1</f>
        <v>695</v>
      </c>
      <c r="B695">
        <v>26</v>
      </c>
      <c r="C695">
        <f t="shared" si="10"/>
        <v>58</v>
      </c>
      <c r="D695">
        <f>IF(D694=12,1,D694+1)</f>
        <v>11</v>
      </c>
      <c r="G695">
        <f>G694+1</f>
        <v>695</v>
      </c>
      <c r="H695">
        <v>26</v>
      </c>
      <c r="I695">
        <v>20210821</v>
      </c>
      <c r="J695" cm="1">
        <f t="array" ref="J695">INDEX(Sheet1!A:X,C694+1,5)</f>
        <v>0</v>
      </c>
      <c r="K695">
        <v>20260821</v>
      </c>
      <c r="L695">
        <f>L694+1</f>
        <v>695</v>
      </c>
    </row>
    <row r="696" spans="1:12">
      <c r="A696">
        <f>A695+1</f>
        <v>696</v>
      </c>
      <c r="B696">
        <v>26</v>
      </c>
      <c r="C696">
        <f t="shared" si="10"/>
        <v>59</v>
      </c>
      <c r="D696">
        <f>IF(D695=12,1,D695+1)</f>
        <v>12</v>
      </c>
      <c r="G696">
        <f>G695+1</f>
        <v>696</v>
      </c>
      <c r="H696">
        <v>26</v>
      </c>
      <c r="I696">
        <v>20210821</v>
      </c>
      <c r="J696" cm="1">
        <f t="array" ref="J696">INDEX(Sheet1!A:X,C695+1,5)</f>
        <v>0</v>
      </c>
      <c r="K696">
        <v>20260821</v>
      </c>
      <c r="L696">
        <f>L695+1</f>
        <v>696</v>
      </c>
    </row>
    <row r="697" spans="1:12">
      <c r="A697">
        <f>A696+1</f>
        <v>697</v>
      </c>
      <c r="B697">
        <v>26</v>
      </c>
      <c r="C697">
        <f t="shared" si="10"/>
        <v>59</v>
      </c>
      <c r="D697">
        <f>IF(D696=12,1,D696+1)</f>
        <v>1</v>
      </c>
      <c r="G697">
        <f>G696+1</f>
        <v>697</v>
      </c>
      <c r="H697">
        <v>26</v>
      </c>
      <c r="I697">
        <v>20210821</v>
      </c>
      <c r="J697" cm="1">
        <f t="array" ref="J697">INDEX(Sheet1!A:X,C696+1,5)</f>
        <v>4500</v>
      </c>
      <c r="K697">
        <v>20260821</v>
      </c>
      <c r="L697">
        <f>L696+1</f>
        <v>697</v>
      </c>
    </row>
    <row r="698" spans="1:12">
      <c r="A698">
        <f>A697+1</f>
        <v>698</v>
      </c>
      <c r="B698">
        <v>26</v>
      </c>
      <c r="C698">
        <f t="shared" si="10"/>
        <v>59</v>
      </c>
      <c r="D698">
        <f>IF(D697=12,1,D697+1)</f>
        <v>2</v>
      </c>
      <c r="G698">
        <f>G697+1</f>
        <v>698</v>
      </c>
      <c r="H698">
        <v>26</v>
      </c>
      <c r="I698">
        <v>20210821</v>
      </c>
      <c r="J698" cm="1">
        <f t="array" ref="J698">INDEX(Sheet1!A:X,C697+1,5)</f>
        <v>4500</v>
      </c>
      <c r="K698">
        <v>20260821</v>
      </c>
      <c r="L698">
        <f>L697+1</f>
        <v>698</v>
      </c>
    </row>
    <row r="699" spans="1:12">
      <c r="A699">
        <f>A698+1</f>
        <v>699</v>
      </c>
      <c r="B699">
        <v>26</v>
      </c>
      <c r="C699">
        <f t="shared" si="10"/>
        <v>59</v>
      </c>
      <c r="D699">
        <f>IF(D698=12,1,D698+1)</f>
        <v>3</v>
      </c>
      <c r="G699">
        <f>G698+1</f>
        <v>699</v>
      </c>
      <c r="H699">
        <v>26</v>
      </c>
      <c r="I699">
        <v>20210821</v>
      </c>
      <c r="J699" cm="1">
        <f t="array" ref="J699">INDEX(Sheet1!A:X,C698+1,5)</f>
        <v>4500</v>
      </c>
      <c r="K699">
        <v>20260821</v>
      </c>
      <c r="L699">
        <f>L698+1</f>
        <v>699</v>
      </c>
    </row>
    <row r="700" spans="1:12">
      <c r="A700">
        <f>A699+1</f>
        <v>700</v>
      </c>
      <c r="B700">
        <v>26</v>
      </c>
      <c r="C700">
        <f t="shared" si="10"/>
        <v>59</v>
      </c>
      <c r="D700">
        <f>IF(D699=12,1,D699+1)</f>
        <v>4</v>
      </c>
      <c r="G700">
        <f>G699+1</f>
        <v>700</v>
      </c>
      <c r="H700">
        <v>26</v>
      </c>
      <c r="I700">
        <v>20210821</v>
      </c>
      <c r="J700" cm="1">
        <f t="array" ref="J700">INDEX(Sheet1!A:X,C699+1,5)</f>
        <v>4500</v>
      </c>
      <c r="K700">
        <v>20260821</v>
      </c>
      <c r="L700">
        <f>L699+1</f>
        <v>700</v>
      </c>
    </row>
    <row r="701" spans="1:12">
      <c r="A701">
        <f>A700+1</f>
        <v>701</v>
      </c>
      <c r="B701">
        <v>26</v>
      </c>
      <c r="C701">
        <f t="shared" si="10"/>
        <v>59</v>
      </c>
      <c r="D701">
        <f>IF(D700=12,1,D700+1)</f>
        <v>5</v>
      </c>
      <c r="G701">
        <f>G700+1</f>
        <v>701</v>
      </c>
      <c r="H701">
        <v>26</v>
      </c>
      <c r="I701">
        <v>20210821</v>
      </c>
      <c r="J701" cm="1">
        <f t="array" ref="J701">INDEX(Sheet1!A:X,C700+1,5)</f>
        <v>4500</v>
      </c>
      <c r="K701">
        <v>20260821</v>
      </c>
      <c r="L701">
        <f>L700+1</f>
        <v>701</v>
      </c>
    </row>
    <row r="702" spans="1:12">
      <c r="A702">
        <f>A701+1</f>
        <v>702</v>
      </c>
      <c r="B702">
        <v>26</v>
      </c>
      <c r="C702">
        <f t="shared" si="10"/>
        <v>59</v>
      </c>
      <c r="D702">
        <f>IF(D701=12,1,D701+1)</f>
        <v>6</v>
      </c>
      <c r="G702">
        <f>G701+1</f>
        <v>702</v>
      </c>
      <c r="H702">
        <v>26</v>
      </c>
      <c r="I702">
        <v>20210821</v>
      </c>
      <c r="J702" cm="1">
        <f t="array" ref="J702">INDEX(Sheet1!A:X,C701+1,5)</f>
        <v>4500</v>
      </c>
      <c r="K702">
        <v>20260821</v>
      </c>
      <c r="L702">
        <f>L701+1</f>
        <v>702</v>
      </c>
    </row>
    <row r="703" spans="1:12">
      <c r="A703">
        <f>A702+1</f>
        <v>703</v>
      </c>
      <c r="B703">
        <v>26</v>
      </c>
      <c r="C703">
        <f t="shared" si="10"/>
        <v>59</v>
      </c>
      <c r="D703">
        <f>IF(D702=12,1,D702+1)</f>
        <v>7</v>
      </c>
      <c r="G703">
        <f>G702+1</f>
        <v>703</v>
      </c>
      <c r="H703">
        <v>26</v>
      </c>
      <c r="I703">
        <v>20210821</v>
      </c>
      <c r="J703" cm="1">
        <f t="array" ref="J703">INDEX(Sheet1!A:X,C702+1,5)</f>
        <v>4500</v>
      </c>
      <c r="K703">
        <v>20260821</v>
      </c>
      <c r="L703">
        <f>L702+1</f>
        <v>703</v>
      </c>
    </row>
    <row r="704" spans="1:12">
      <c r="A704">
        <f>A703+1</f>
        <v>704</v>
      </c>
      <c r="B704">
        <v>26</v>
      </c>
      <c r="C704">
        <f t="shared" si="10"/>
        <v>59</v>
      </c>
      <c r="D704">
        <f>IF(D703=12,1,D703+1)</f>
        <v>8</v>
      </c>
      <c r="G704">
        <f>G703+1</f>
        <v>704</v>
      </c>
      <c r="H704">
        <v>26</v>
      </c>
      <c r="I704">
        <v>20210821</v>
      </c>
      <c r="J704" cm="1">
        <f t="array" ref="J704">INDEX(Sheet1!A:X,C703+1,5)</f>
        <v>4500</v>
      </c>
      <c r="K704">
        <v>20260821</v>
      </c>
      <c r="L704">
        <f>L703+1</f>
        <v>704</v>
      </c>
    </row>
    <row r="705" spans="1:12">
      <c r="A705">
        <f>A704+1</f>
        <v>705</v>
      </c>
      <c r="B705">
        <v>26</v>
      </c>
      <c r="C705">
        <f t="shared" ref="C705:C768" si="11">ROUNDDOWN(ROW()/12,0)+1</f>
        <v>59</v>
      </c>
      <c r="D705">
        <f>IF(D704=12,1,D704+1)</f>
        <v>9</v>
      </c>
      <c r="G705">
        <f>G704+1</f>
        <v>705</v>
      </c>
      <c r="H705">
        <v>26</v>
      </c>
      <c r="I705">
        <v>20210821</v>
      </c>
      <c r="J705" cm="1">
        <f t="array" ref="J705">INDEX(Sheet1!A:X,C704+1,5)</f>
        <v>4500</v>
      </c>
      <c r="K705">
        <v>20260821</v>
      </c>
      <c r="L705">
        <f>L704+1</f>
        <v>705</v>
      </c>
    </row>
    <row r="706" spans="1:12">
      <c r="A706">
        <f>A705+1</f>
        <v>706</v>
      </c>
      <c r="B706">
        <v>26</v>
      </c>
      <c r="C706">
        <f t="shared" si="11"/>
        <v>59</v>
      </c>
      <c r="D706">
        <f>IF(D705=12,1,D705+1)</f>
        <v>10</v>
      </c>
      <c r="G706">
        <f>G705+1</f>
        <v>706</v>
      </c>
      <c r="H706">
        <v>26</v>
      </c>
      <c r="I706">
        <v>20210821</v>
      </c>
      <c r="J706" cm="1">
        <f t="array" ref="J706">INDEX(Sheet1!A:X,C705+1,5)</f>
        <v>4500</v>
      </c>
      <c r="K706">
        <v>20260821</v>
      </c>
      <c r="L706">
        <f>L705+1</f>
        <v>706</v>
      </c>
    </row>
    <row r="707" spans="1:12">
      <c r="A707">
        <f>A706+1</f>
        <v>707</v>
      </c>
      <c r="B707">
        <v>26</v>
      </c>
      <c r="C707">
        <f t="shared" si="11"/>
        <v>59</v>
      </c>
      <c r="D707">
        <f>IF(D706=12,1,D706+1)</f>
        <v>11</v>
      </c>
      <c r="G707">
        <f>G706+1</f>
        <v>707</v>
      </c>
      <c r="H707">
        <v>26</v>
      </c>
      <c r="I707">
        <v>20210821</v>
      </c>
      <c r="J707" cm="1">
        <f t="array" ref="J707">INDEX(Sheet1!A:X,C706+1,5)</f>
        <v>4500</v>
      </c>
      <c r="K707">
        <v>20260821</v>
      </c>
      <c r="L707">
        <f>L706+1</f>
        <v>707</v>
      </c>
    </row>
    <row r="708" spans="1:12">
      <c r="A708">
        <f>A707+1</f>
        <v>708</v>
      </c>
      <c r="B708">
        <v>26</v>
      </c>
      <c r="C708">
        <f t="shared" si="11"/>
        <v>60</v>
      </c>
      <c r="D708">
        <f>IF(D707=12,1,D707+1)</f>
        <v>12</v>
      </c>
      <c r="G708">
        <f>G707+1</f>
        <v>708</v>
      </c>
      <c r="H708">
        <v>26</v>
      </c>
      <c r="I708">
        <v>20210821</v>
      </c>
      <c r="J708" cm="1">
        <f t="array" ref="J708">INDEX(Sheet1!A:X,C707+1,5)</f>
        <v>4500</v>
      </c>
      <c r="K708">
        <v>20260821</v>
      </c>
      <c r="L708">
        <f>L707+1</f>
        <v>708</v>
      </c>
    </row>
    <row r="709" spans="1:12">
      <c r="A709">
        <f>A708+1</f>
        <v>709</v>
      </c>
      <c r="B709">
        <v>26</v>
      </c>
      <c r="C709">
        <f t="shared" si="11"/>
        <v>60</v>
      </c>
      <c r="D709">
        <f>IF(D708=12,1,D708+1)</f>
        <v>1</v>
      </c>
      <c r="G709">
        <f>G708+1</f>
        <v>709</v>
      </c>
      <c r="H709">
        <v>26</v>
      </c>
      <c r="I709">
        <v>20210821</v>
      </c>
      <c r="J709" cm="1">
        <f t="array" ref="J709">INDEX(Sheet1!A:X,C708+1,5)</f>
        <v>2800</v>
      </c>
      <c r="K709">
        <v>20260821</v>
      </c>
      <c r="L709">
        <f>L708+1</f>
        <v>709</v>
      </c>
    </row>
    <row r="710" spans="1:12">
      <c r="A710">
        <f>A709+1</f>
        <v>710</v>
      </c>
      <c r="B710">
        <v>26</v>
      </c>
      <c r="C710">
        <f t="shared" si="11"/>
        <v>60</v>
      </c>
      <c r="D710">
        <f>IF(D709=12,1,D709+1)</f>
        <v>2</v>
      </c>
      <c r="G710">
        <f>G709+1</f>
        <v>710</v>
      </c>
      <c r="H710">
        <v>26</v>
      </c>
      <c r="I710">
        <v>20210821</v>
      </c>
      <c r="J710" cm="1">
        <f t="array" ref="J710">INDEX(Sheet1!A:X,C709+1,5)</f>
        <v>2800</v>
      </c>
      <c r="K710">
        <v>20260821</v>
      </c>
      <c r="L710">
        <f>L709+1</f>
        <v>710</v>
      </c>
    </row>
    <row r="711" spans="1:12">
      <c r="A711">
        <f>A710+1</f>
        <v>711</v>
      </c>
      <c r="B711">
        <v>26</v>
      </c>
      <c r="C711">
        <f t="shared" si="11"/>
        <v>60</v>
      </c>
      <c r="D711">
        <f>IF(D710=12,1,D710+1)</f>
        <v>3</v>
      </c>
      <c r="G711">
        <f>G710+1</f>
        <v>711</v>
      </c>
      <c r="H711">
        <v>26</v>
      </c>
      <c r="I711">
        <v>20210821</v>
      </c>
      <c r="J711" cm="1">
        <f t="array" ref="J711">INDEX(Sheet1!A:X,C710+1,5)</f>
        <v>2800</v>
      </c>
      <c r="K711">
        <v>20260821</v>
      </c>
      <c r="L711">
        <f>L710+1</f>
        <v>711</v>
      </c>
    </row>
    <row r="712" spans="1:12">
      <c r="A712">
        <f>A711+1</f>
        <v>712</v>
      </c>
      <c r="B712">
        <v>26</v>
      </c>
      <c r="C712">
        <f t="shared" si="11"/>
        <v>60</v>
      </c>
      <c r="D712">
        <f>IF(D711=12,1,D711+1)</f>
        <v>4</v>
      </c>
      <c r="G712">
        <f>G711+1</f>
        <v>712</v>
      </c>
      <c r="H712">
        <v>26</v>
      </c>
      <c r="I712">
        <v>20210821</v>
      </c>
      <c r="J712" cm="1">
        <f t="array" ref="J712">INDEX(Sheet1!A:X,C711+1,5)</f>
        <v>2800</v>
      </c>
      <c r="K712">
        <v>20260821</v>
      </c>
      <c r="L712">
        <f>L711+1</f>
        <v>712</v>
      </c>
    </row>
    <row r="713" spans="1:12">
      <c r="A713">
        <f>A712+1</f>
        <v>713</v>
      </c>
      <c r="B713">
        <v>26</v>
      </c>
      <c r="C713">
        <f t="shared" si="11"/>
        <v>60</v>
      </c>
      <c r="D713">
        <f>IF(D712=12,1,D712+1)</f>
        <v>5</v>
      </c>
      <c r="G713">
        <f>G712+1</f>
        <v>713</v>
      </c>
      <c r="H713">
        <v>26</v>
      </c>
      <c r="I713">
        <v>20210821</v>
      </c>
      <c r="J713" cm="1">
        <f t="array" ref="J713">INDEX(Sheet1!A:X,C712+1,5)</f>
        <v>2800</v>
      </c>
      <c r="K713">
        <v>20260821</v>
      </c>
      <c r="L713">
        <f>L712+1</f>
        <v>713</v>
      </c>
    </row>
    <row r="714" spans="1:12">
      <c r="A714">
        <f>A713+1</f>
        <v>714</v>
      </c>
      <c r="B714">
        <v>26</v>
      </c>
      <c r="C714">
        <f t="shared" si="11"/>
        <v>60</v>
      </c>
      <c r="D714">
        <f>IF(D713=12,1,D713+1)</f>
        <v>6</v>
      </c>
      <c r="G714">
        <f>G713+1</f>
        <v>714</v>
      </c>
      <c r="H714">
        <v>26</v>
      </c>
      <c r="I714">
        <v>20210821</v>
      </c>
      <c r="J714" cm="1">
        <f t="array" ref="J714">INDEX(Sheet1!A:X,C713+1,5)</f>
        <v>2800</v>
      </c>
      <c r="K714">
        <v>20260821</v>
      </c>
      <c r="L714">
        <f>L713+1</f>
        <v>714</v>
      </c>
    </row>
    <row r="715" spans="1:12">
      <c r="A715">
        <f>A714+1</f>
        <v>715</v>
      </c>
      <c r="B715">
        <v>26</v>
      </c>
      <c r="C715">
        <f t="shared" si="11"/>
        <v>60</v>
      </c>
      <c r="D715">
        <f>IF(D714=12,1,D714+1)</f>
        <v>7</v>
      </c>
      <c r="G715">
        <f>G714+1</f>
        <v>715</v>
      </c>
      <c r="H715">
        <v>26</v>
      </c>
      <c r="I715">
        <v>20210821</v>
      </c>
      <c r="J715" cm="1">
        <f t="array" ref="J715">INDEX(Sheet1!A:X,C714+1,5)</f>
        <v>2800</v>
      </c>
      <c r="K715">
        <v>20260821</v>
      </c>
      <c r="L715">
        <f>L714+1</f>
        <v>715</v>
      </c>
    </row>
    <row r="716" spans="1:12">
      <c r="A716">
        <f>A715+1</f>
        <v>716</v>
      </c>
      <c r="B716">
        <v>26</v>
      </c>
      <c r="C716">
        <f t="shared" si="11"/>
        <v>60</v>
      </c>
      <c r="D716">
        <f>IF(D715=12,1,D715+1)</f>
        <v>8</v>
      </c>
      <c r="G716">
        <f>G715+1</f>
        <v>716</v>
      </c>
      <c r="H716">
        <v>26</v>
      </c>
      <c r="I716">
        <v>20210821</v>
      </c>
      <c r="J716" cm="1">
        <f t="array" ref="J716">INDEX(Sheet1!A:X,C715+1,5)</f>
        <v>2800</v>
      </c>
      <c r="K716">
        <v>20260821</v>
      </c>
      <c r="L716">
        <f>L715+1</f>
        <v>716</v>
      </c>
    </row>
    <row r="717" spans="1:12">
      <c r="A717">
        <f>A716+1</f>
        <v>717</v>
      </c>
      <c r="B717">
        <v>26</v>
      </c>
      <c r="C717">
        <f t="shared" si="11"/>
        <v>60</v>
      </c>
      <c r="D717">
        <f>IF(D716=12,1,D716+1)</f>
        <v>9</v>
      </c>
      <c r="G717">
        <f>G716+1</f>
        <v>717</v>
      </c>
      <c r="H717">
        <v>26</v>
      </c>
      <c r="I717">
        <v>20210821</v>
      </c>
      <c r="J717" cm="1">
        <f t="array" ref="J717">INDEX(Sheet1!A:X,C716+1,5)</f>
        <v>2800</v>
      </c>
      <c r="K717">
        <v>20260821</v>
      </c>
      <c r="L717">
        <f>L716+1</f>
        <v>717</v>
      </c>
    </row>
    <row r="718" spans="1:12">
      <c r="A718">
        <f>A717+1</f>
        <v>718</v>
      </c>
      <c r="B718">
        <v>26</v>
      </c>
      <c r="C718">
        <f t="shared" si="11"/>
        <v>60</v>
      </c>
      <c r="D718">
        <f>IF(D717=12,1,D717+1)</f>
        <v>10</v>
      </c>
      <c r="G718">
        <f>G717+1</f>
        <v>718</v>
      </c>
      <c r="H718">
        <v>26</v>
      </c>
      <c r="I718">
        <v>20210821</v>
      </c>
      <c r="J718" cm="1">
        <f t="array" ref="J718">INDEX(Sheet1!A:X,C717+1,5)</f>
        <v>2800</v>
      </c>
      <c r="K718">
        <v>20260821</v>
      </c>
      <c r="L718">
        <f>L717+1</f>
        <v>718</v>
      </c>
    </row>
    <row r="719" spans="1:12">
      <c r="A719">
        <f>A718+1</f>
        <v>719</v>
      </c>
      <c r="B719">
        <v>26</v>
      </c>
      <c r="C719">
        <f t="shared" si="11"/>
        <v>60</v>
      </c>
      <c r="D719">
        <f>IF(D718=12,1,D718+1)</f>
        <v>11</v>
      </c>
      <c r="G719">
        <f>G718+1</f>
        <v>719</v>
      </c>
      <c r="H719">
        <v>26</v>
      </c>
      <c r="I719">
        <v>20210821</v>
      </c>
      <c r="J719" cm="1">
        <f t="array" ref="J719">INDEX(Sheet1!A:X,C718+1,5)</f>
        <v>2800</v>
      </c>
      <c r="K719">
        <v>20260821</v>
      </c>
      <c r="L719">
        <f>L718+1</f>
        <v>719</v>
      </c>
    </row>
    <row r="720" spans="1:12">
      <c r="A720">
        <f>A719+1</f>
        <v>720</v>
      </c>
      <c r="B720">
        <v>26</v>
      </c>
      <c r="C720">
        <f t="shared" si="11"/>
        <v>61</v>
      </c>
      <c r="D720">
        <f>IF(D719=12,1,D719+1)</f>
        <v>12</v>
      </c>
      <c r="G720">
        <f>G719+1</f>
        <v>720</v>
      </c>
      <c r="H720">
        <v>26</v>
      </c>
      <c r="I720">
        <v>20210821</v>
      </c>
      <c r="J720" cm="1">
        <f t="array" ref="J720">INDEX(Sheet1!A:X,C719+1,5)</f>
        <v>2800</v>
      </c>
      <c r="K720">
        <v>20260821</v>
      </c>
      <c r="L720">
        <f>L719+1</f>
        <v>720</v>
      </c>
    </row>
    <row r="721" spans="1:12">
      <c r="A721">
        <f>A720+1</f>
        <v>721</v>
      </c>
      <c r="B721">
        <v>26</v>
      </c>
      <c r="C721">
        <f t="shared" si="11"/>
        <v>61</v>
      </c>
      <c r="D721">
        <f>IF(D720=12,1,D720+1)</f>
        <v>1</v>
      </c>
      <c r="G721">
        <f>G720+1</f>
        <v>721</v>
      </c>
      <c r="H721">
        <v>26</v>
      </c>
      <c r="I721">
        <v>20210821</v>
      </c>
      <c r="J721" cm="1">
        <f t="array" ref="J721">INDEX(Sheet1!A:X,C720+1,5)</f>
        <v>2800</v>
      </c>
      <c r="K721">
        <v>20260821</v>
      </c>
      <c r="L721">
        <f>L720+1</f>
        <v>721</v>
      </c>
    </row>
    <row r="722" spans="1:12">
      <c r="A722">
        <f>A721+1</f>
        <v>722</v>
      </c>
      <c r="B722">
        <v>26</v>
      </c>
      <c r="C722">
        <f t="shared" si="11"/>
        <v>61</v>
      </c>
      <c r="D722">
        <f>IF(D721=12,1,D721+1)</f>
        <v>2</v>
      </c>
      <c r="G722">
        <f>G721+1</f>
        <v>722</v>
      </c>
      <c r="H722">
        <v>26</v>
      </c>
      <c r="I722">
        <v>20210821</v>
      </c>
      <c r="J722" cm="1">
        <f t="array" ref="J722">INDEX(Sheet1!A:X,C721+1,5)</f>
        <v>2800</v>
      </c>
      <c r="K722">
        <v>20260821</v>
      </c>
      <c r="L722">
        <f>L721+1</f>
        <v>722</v>
      </c>
    </row>
    <row r="723" spans="1:12">
      <c r="A723">
        <f>A722+1</f>
        <v>723</v>
      </c>
      <c r="B723">
        <v>26</v>
      </c>
      <c r="C723">
        <f t="shared" si="11"/>
        <v>61</v>
      </c>
      <c r="D723">
        <f>IF(D722=12,1,D722+1)</f>
        <v>3</v>
      </c>
      <c r="G723">
        <f>G722+1</f>
        <v>723</v>
      </c>
      <c r="H723">
        <v>26</v>
      </c>
      <c r="I723">
        <v>20210821</v>
      </c>
      <c r="J723" cm="1">
        <f t="array" ref="J723">INDEX(Sheet1!A:X,C722+1,5)</f>
        <v>2800</v>
      </c>
      <c r="K723">
        <v>20260821</v>
      </c>
      <c r="L723">
        <f>L722+1</f>
        <v>723</v>
      </c>
    </row>
    <row r="724" spans="1:12">
      <c r="A724">
        <f>A723+1</f>
        <v>724</v>
      </c>
      <c r="B724">
        <v>26</v>
      </c>
      <c r="C724">
        <f t="shared" si="11"/>
        <v>61</v>
      </c>
      <c r="D724">
        <f>IF(D723=12,1,D723+1)</f>
        <v>4</v>
      </c>
      <c r="G724">
        <f>G723+1</f>
        <v>724</v>
      </c>
      <c r="H724">
        <v>26</v>
      </c>
      <c r="I724">
        <v>20210821</v>
      </c>
      <c r="J724" cm="1">
        <f t="array" ref="J724">INDEX(Sheet1!A:X,C723+1,5)</f>
        <v>2800</v>
      </c>
      <c r="K724">
        <v>20260821</v>
      </c>
      <c r="L724">
        <f>L723+1</f>
        <v>724</v>
      </c>
    </row>
    <row r="725" spans="1:12">
      <c r="A725">
        <f>A724+1</f>
        <v>725</v>
      </c>
      <c r="B725">
        <v>26</v>
      </c>
      <c r="C725">
        <f t="shared" si="11"/>
        <v>61</v>
      </c>
      <c r="D725">
        <f>IF(D724=12,1,D724+1)</f>
        <v>5</v>
      </c>
      <c r="G725">
        <f>G724+1</f>
        <v>725</v>
      </c>
      <c r="H725">
        <v>26</v>
      </c>
      <c r="I725">
        <v>20210821</v>
      </c>
      <c r="J725" cm="1">
        <f t="array" ref="J725">INDEX(Sheet1!A:X,C724+1,5)</f>
        <v>2800</v>
      </c>
      <c r="K725">
        <v>20260821</v>
      </c>
      <c r="L725">
        <f>L724+1</f>
        <v>725</v>
      </c>
    </row>
    <row r="726" spans="1:12">
      <c r="A726">
        <f>A725+1</f>
        <v>726</v>
      </c>
      <c r="B726">
        <v>26</v>
      </c>
      <c r="C726">
        <f t="shared" si="11"/>
        <v>61</v>
      </c>
      <c r="D726">
        <f>IF(D725=12,1,D725+1)</f>
        <v>6</v>
      </c>
      <c r="G726">
        <f>G725+1</f>
        <v>726</v>
      </c>
      <c r="H726">
        <v>26</v>
      </c>
      <c r="I726">
        <v>20210821</v>
      </c>
      <c r="J726" cm="1">
        <f t="array" ref="J726">INDEX(Sheet1!A:X,C725+1,5)</f>
        <v>2800</v>
      </c>
      <c r="K726">
        <v>20260821</v>
      </c>
      <c r="L726">
        <f>L725+1</f>
        <v>726</v>
      </c>
    </row>
    <row r="727" spans="1:12">
      <c r="A727">
        <f>A726+1</f>
        <v>727</v>
      </c>
      <c r="B727">
        <v>26</v>
      </c>
      <c r="C727">
        <f t="shared" si="11"/>
        <v>61</v>
      </c>
      <c r="D727">
        <f>IF(D726=12,1,D726+1)</f>
        <v>7</v>
      </c>
      <c r="G727">
        <f>G726+1</f>
        <v>727</v>
      </c>
      <c r="H727">
        <v>26</v>
      </c>
      <c r="I727">
        <v>20210821</v>
      </c>
      <c r="J727" cm="1">
        <f t="array" ref="J727">INDEX(Sheet1!A:X,C726+1,5)</f>
        <v>2800</v>
      </c>
      <c r="K727">
        <v>20260821</v>
      </c>
      <c r="L727">
        <f>L726+1</f>
        <v>727</v>
      </c>
    </row>
    <row r="728" spans="1:12">
      <c r="A728">
        <f>A727+1</f>
        <v>728</v>
      </c>
      <c r="B728">
        <v>26</v>
      </c>
      <c r="C728">
        <f t="shared" si="11"/>
        <v>61</v>
      </c>
      <c r="D728">
        <f>IF(D727=12,1,D727+1)</f>
        <v>8</v>
      </c>
      <c r="G728">
        <f>G727+1</f>
        <v>728</v>
      </c>
      <c r="H728">
        <v>26</v>
      </c>
      <c r="I728">
        <v>20210821</v>
      </c>
      <c r="J728" cm="1">
        <f t="array" ref="J728">INDEX(Sheet1!A:X,C727+1,5)</f>
        <v>2800</v>
      </c>
      <c r="K728">
        <v>20260821</v>
      </c>
      <c r="L728">
        <f>L727+1</f>
        <v>728</v>
      </c>
    </row>
    <row r="729" spans="1:12">
      <c r="A729">
        <f>A728+1</f>
        <v>729</v>
      </c>
      <c r="B729">
        <v>26</v>
      </c>
      <c r="C729">
        <f t="shared" si="11"/>
        <v>61</v>
      </c>
      <c r="D729">
        <f>IF(D728=12,1,D728+1)</f>
        <v>9</v>
      </c>
      <c r="G729">
        <f>G728+1</f>
        <v>729</v>
      </c>
      <c r="H729">
        <v>26</v>
      </c>
      <c r="I729">
        <v>20210821</v>
      </c>
      <c r="J729" cm="1">
        <f t="array" ref="J729">INDEX(Sheet1!A:X,C728+1,5)</f>
        <v>2800</v>
      </c>
      <c r="K729">
        <v>20260821</v>
      </c>
      <c r="L729">
        <f>L728+1</f>
        <v>729</v>
      </c>
    </row>
    <row r="730" spans="1:12">
      <c r="A730">
        <f>A729+1</f>
        <v>730</v>
      </c>
      <c r="B730">
        <v>26</v>
      </c>
      <c r="C730">
        <f t="shared" si="11"/>
        <v>61</v>
      </c>
      <c r="D730">
        <f>IF(D729=12,1,D729+1)</f>
        <v>10</v>
      </c>
      <c r="G730">
        <f>G729+1</f>
        <v>730</v>
      </c>
      <c r="H730">
        <v>26</v>
      </c>
      <c r="I730">
        <v>20210821</v>
      </c>
      <c r="J730" cm="1">
        <f t="array" ref="J730">INDEX(Sheet1!A:X,C729+1,5)</f>
        <v>2800</v>
      </c>
      <c r="K730">
        <v>20260821</v>
      </c>
      <c r="L730">
        <f>L729+1</f>
        <v>730</v>
      </c>
    </row>
    <row r="731" spans="1:12">
      <c r="A731">
        <f>A730+1</f>
        <v>731</v>
      </c>
      <c r="B731">
        <v>26</v>
      </c>
      <c r="C731">
        <f t="shared" si="11"/>
        <v>61</v>
      </c>
      <c r="D731">
        <f>IF(D730=12,1,D730+1)</f>
        <v>11</v>
      </c>
      <c r="G731">
        <f>G730+1</f>
        <v>731</v>
      </c>
      <c r="H731">
        <v>26</v>
      </c>
      <c r="I731">
        <v>20210821</v>
      </c>
      <c r="J731" cm="1">
        <f t="array" ref="J731">INDEX(Sheet1!A:X,C730+1,5)</f>
        <v>2800</v>
      </c>
      <c r="K731">
        <v>20260821</v>
      </c>
      <c r="L731">
        <f>L730+1</f>
        <v>731</v>
      </c>
    </row>
    <row r="732" spans="1:12">
      <c r="A732">
        <f>A731+1</f>
        <v>732</v>
      </c>
      <c r="B732">
        <v>26</v>
      </c>
      <c r="C732">
        <f t="shared" si="11"/>
        <v>62</v>
      </c>
      <c r="D732">
        <f>IF(D731=12,1,D731+1)</f>
        <v>12</v>
      </c>
      <c r="G732">
        <f>G731+1</f>
        <v>732</v>
      </c>
      <c r="H732">
        <v>26</v>
      </c>
      <c r="I732">
        <v>20210821</v>
      </c>
      <c r="J732" cm="1">
        <f t="array" ref="J732">INDEX(Sheet1!A:X,C731+1,5)</f>
        <v>2800</v>
      </c>
      <c r="K732">
        <v>20260821</v>
      </c>
      <c r="L732">
        <f>L731+1</f>
        <v>732</v>
      </c>
    </row>
    <row r="733" spans="1:12">
      <c r="A733">
        <f>A732+1</f>
        <v>733</v>
      </c>
      <c r="B733">
        <v>26</v>
      </c>
      <c r="C733">
        <f t="shared" si="11"/>
        <v>62</v>
      </c>
      <c r="D733">
        <f>IF(D732=12,1,D732+1)</f>
        <v>1</v>
      </c>
      <c r="G733">
        <f>G732+1</f>
        <v>733</v>
      </c>
      <c r="H733">
        <v>26</v>
      </c>
      <c r="I733">
        <v>20210821</v>
      </c>
      <c r="J733" cm="1">
        <f t="array" ref="J733">INDEX(Sheet1!A:X,C732+1,5)</f>
        <v>2600</v>
      </c>
      <c r="K733">
        <v>20260821</v>
      </c>
      <c r="L733">
        <f>L732+1</f>
        <v>733</v>
      </c>
    </row>
    <row r="734" spans="1:12">
      <c r="A734">
        <f>A733+1</f>
        <v>734</v>
      </c>
      <c r="B734">
        <v>26</v>
      </c>
      <c r="C734">
        <f t="shared" si="11"/>
        <v>62</v>
      </c>
      <c r="D734">
        <f>IF(D733=12,1,D733+1)</f>
        <v>2</v>
      </c>
      <c r="G734">
        <f>G733+1</f>
        <v>734</v>
      </c>
      <c r="H734">
        <v>26</v>
      </c>
      <c r="I734">
        <v>20210821</v>
      </c>
      <c r="J734" cm="1">
        <f t="array" ref="J734">INDEX(Sheet1!A:X,C733+1,5)</f>
        <v>2600</v>
      </c>
      <c r="K734">
        <v>20260821</v>
      </c>
      <c r="L734">
        <f>L733+1</f>
        <v>734</v>
      </c>
    </row>
    <row r="735" spans="1:12">
      <c r="A735">
        <f>A734+1</f>
        <v>735</v>
      </c>
      <c r="B735">
        <v>26</v>
      </c>
      <c r="C735">
        <f t="shared" si="11"/>
        <v>62</v>
      </c>
      <c r="D735">
        <f>IF(D734=12,1,D734+1)</f>
        <v>3</v>
      </c>
      <c r="G735">
        <f>G734+1</f>
        <v>735</v>
      </c>
      <c r="H735">
        <v>26</v>
      </c>
      <c r="I735">
        <v>20210821</v>
      </c>
      <c r="J735" cm="1">
        <f t="array" ref="J735">INDEX(Sheet1!A:X,C734+1,5)</f>
        <v>2600</v>
      </c>
      <c r="K735">
        <v>20260821</v>
      </c>
      <c r="L735">
        <f>L734+1</f>
        <v>735</v>
      </c>
    </row>
    <row r="736" spans="1:12">
      <c r="A736">
        <f>A735+1</f>
        <v>736</v>
      </c>
      <c r="B736">
        <v>26</v>
      </c>
      <c r="C736">
        <f t="shared" si="11"/>
        <v>62</v>
      </c>
      <c r="D736">
        <f>IF(D735=12,1,D735+1)</f>
        <v>4</v>
      </c>
      <c r="G736">
        <f>G735+1</f>
        <v>736</v>
      </c>
      <c r="H736">
        <v>26</v>
      </c>
      <c r="I736">
        <v>20210821</v>
      </c>
      <c r="J736" cm="1">
        <f t="array" ref="J736">INDEX(Sheet1!A:X,C735+1,5)</f>
        <v>2600</v>
      </c>
      <c r="K736">
        <v>20260821</v>
      </c>
      <c r="L736">
        <f>L735+1</f>
        <v>736</v>
      </c>
    </row>
    <row r="737" spans="1:12">
      <c r="A737">
        <f>A736+1</f>
        <v>737</v>
      </c>
      <c r="B737">
        <v>26</v>
      </c>
      <c r="C737">
        <f t="shared" si="11"/>
        <v>62</v>
      </c>
      <c r="D737">
        <f>IF(D736=12,1,D736+1)</f>
        <v>5</v>
      </c>
      <c r="G737">
        <f>G736+1</f>
        <v>737</v>
      </c>
      <c r="H737">
        <v>26</v>
      </c>
      <c r="I737">
        <v>20210821</v>
      </c>
      <c r="J737" cm="1">
        <f t="array" ref="J737">INDEX(Sheet1!A:X,C736+1,5)</f>
        <v>2600</v>
      </c>
      <c r="K737">
        <v>20260821</v>
      </c>
      <c r="L737">
        <f>L736+1</f>
        <v>737</v>
      </c>
    </row>
    <row r="738" spans="1:12">
      <c r="A738">
        <f>A737+1</f>
        <v>738</v>
      </c>
      <c r="B738">
        <v>26</v>
      </c>
      <c r="C738">
        <f t="shared" si="11"/>
        <v>62</v>
      </c>
      <c r="D738">
        <f>IF(D737=12,1,D737+1)</f>
        <v>6</v>
      </c>
      <c r="G738">
        <f>G737+1</f>
        <v>738</v>
      </c>
      <c r="H738">
        <v>26</v>
      </c>
      <c r="I738">
        <v>20210821</v>
      </c>
      <c r="J738" cm="1">
        <f t="array" ref="J738">INDEX(Sheet1!A:X,C737+1,5)</f>
        <v>2600</v>
      </c>
      <c r="K738">
        <v>20260821</v>
      </c>
      <c r="L738">
        <f>L737+1</f>
        <v>738</v>
      </c>
    </row>
    <row r="739" spans="1:12">
      <c r="A739">
        <f>A738+1</f>
        <v>739</v>
      </c>
      <c r="B739">
        <v>26</v>
      </c>
      <c r="C739">
        <f t="shared" si="11"/>
        <v>62</v>
      </c>
      <c r="D739">
        <f>IF(D738=12,1,D738+1)</f>
        <v>7</v>
      </c>
      <c r="G739">
        <f>G738+1</f>
        <v>739</v>
      </c>
      <c r="H739">
        <v>26</v>
      </c>
      <c r="I739">
        <v>20210821</v>
      </c>
      <c r="J739" cm="1">
        <f t="array" ref="J739">INDEX(Sheet1!A:X,C738+1,5)</f>
        <v>2600</v>
      </c>
      <c r="K739">
        <v>20260821</v>
      </c>
      <c r="L739">
        <f>L738+1</f>
        <v>739</v>
      </c>
    </row>
    <row r="740" spans="1:12">
      <c r="A740">
        <f>A739+1</f>
        <v>740</v>
      </c>
      <c r="B740">
        <v>26</v>
      </c>
      <c r="C740">
        <f t="shared" si="11"/>
        <v>62</v>
      </c>
      <c r="D740">
        <f>IF(D739=12,1,D739+1)</f>
        <v>8</v>
      </c>
      <c r="G740">
        <f>G739+1</f>
        <v>740</v>
      </c>
      <c r="H740">
        <v>26</v>
      </c>
      <c r="I740">
        <v>20210821</v>
      </c>
      <c r="J740" cm="1">
        <f t="array" ref="J740">INDEX(Sheet1!A:X,C739+1,5)</f>
        <v>2600</v>
      </c>
      <c r="K740">
        <v>20260821</v>
      </c>
      <c r="L740">
        <f>L739+1</f>
        <v>740</v>
      </c>
    </row>
    <row r="741" spans="1:12">
      <c r="A741">
        <f>A740+1</f>
        <v>741</v>
      </c>
      <c r="B741">
        <v>26</v>
      </c>
      <c r="C741">
        <f t="shared" si="11"/>
        <v>62</v>
      </c>
      <c r="D741">
        <f>IF(D740=12,1,D740+1)</f>
        <v>9</v>
      </c>
      <c r="G741">
        <f>G740+1</f>
        <v>741</v>
      </c>
      <c r="H741">
        <v>26</v>
      </c>
      <c r="I741">
        <v>20210821</v>
      </c>
      <c r="J741" cm="1">
        <f t="array" ref="J741">INDEX(Sheet1!A:X,C740+1,5)</f>
        <v>2600</v>
      </c>
      <c r="K741">
        <v>20260821</v>
      </c>
      <c r="L741">
        <f>L740+1</f>
        <v>741</v>
      </c>
    </row>
    <row r="742" spans="1:12">
      <c r="A742">
        <f>A741+1</f>
        <v>742</v>
      </c>
      <c r="B742">
        <v>26</v>
      </c>
      <c r="C742">
        <f t="shared" si="11"/>
        <v>62</v>
      </c>
      <c r="D742">
        <f>IF(D741=12,1,D741+1)</f>
        <v>10</v>
      </c>
      <c r="G742">
        <f>G741+1</f>
        <v>742</v>
      </c>
      <c r="H742">
        <v>26</v>
      </c>
      <c r="I742">
        <v>20210821</v>
      </c>
      <c r="J742" cm="1">
        <f t="array" ref="J742">INDEX(Sheet1!A:X,C741+1,5)</f>
        <v>2600</v>
      </c>
      <c r="K742">
        <v>20260821</v>
      </c>
      <c r="L742">
        <f>L741+1</f>
        <v>742</v>
      </c>
    </row>
    <row r="743" spans="1:12">
      <c r="A743">
        <f>A742+1</f>
        <v>743</v>
      </c>
      <c r="B743">
        <v>26</v>
      </c>
      <c r="C743">
        <f t="shared" si="11"/>
        <v>62</v>
      </c>
      <c r="D743">
        <f>IF(D742=12,1,D742+1)</f>
        <v>11</v>
      </c>
      <c r="G743">
        <f>G742+1</f>
        <v>743</v>
      </c>
      <c r="H743">
        <v>26</v>
      </c>
      <c r="I743">
        <v>20210821</v>
      </c>
      <c r="J743" cm="1">
        <f t="array" ref="J743">INDEX(Sheet1!A:X,C742+1,5)</f>
        <v>2600</v>
      </c>
      <c r="K743">
        <v>20260821</v>
      </c>
      <c r="L743">
        <f>L742+1</f>
        <v>743</v>
      </c>
    </row>
    <row r="744" spans="1:12">
      <c r="A744">
        <f>A743+1</f>
        <v>744</v>
      </c>
      <c r="B744">
        <v>26</v>
      </c>
      <c r="C744">
        <f t="shared" si="11"/>
        <v>63</v>
      </c>
      <c r="D744">
        <f>IF(D743=12,1,D743+1)</f>
        <v>12</v>
      </c>
      <c r="G744">
        <f>G743+1</f>
        <v>744</v>
      </c>
      <c r="H744">
        <v>26</v>
      </c>
      <c r="I744">
        <v>20210821</v>
      </c>
      <c r="J744" cm="1">
        <f t="array" ref="J744">INDEX(Sheet1!A:X,C743+1,5)</f>
        <v>2600</v>
      </c>
      <c r="K744">
        <v>20260821</v>
      </c>
      <c r="L744">
        <f>L743+1</f>
        <v>744</v>
      </c>
    </row>
    <row r="745" spans="1:12">
      <c r="A745">
        <f>A744+1</f>
        <v>745</v>
      </c>
      <c r="B745">
        <v>26</v>
      </c>
      <c r="C745">
        <f t="shared" si="11"/>
        <v>63</v>
      </c>
      <c r="D745">
        <f>IF(D744=12,1,D744+1)</f>
        <v>1</v>
      </c>
      <c r="G745">
        <f>G744+1</f>
        <v>745</v>
      </c>
      <c r="H745">
        <v>26</v>
      </c>
      <c r="I745">
        <v>20210821</v>
      </c>
      <c r="J745" cm="1">
        <f t="array" ref="J745">INDEX(Sheet1!A:X,C744+1,5)</f>
        <v>2500</v>
      </c>
      <c r="K745">
        <v>20260821</v>
      </c>
      <c r="L745">
        <f>L744+1</f>
        <v>745</v>
      </c>
    </row>
    <row r="746" spans="1:12">
      <c r="A746">
        <f>A745+1</f>
        <v>746</v>
      </c>
      <c r="B746">
        <v>26</v>
      </c>
      <c r="C746">
        <f t="shared" si="11"/>
        <v>63</v>
      </c>
      <c r="D746">
        <f>IF(D745=12,1,D745+1)</f>
        <v>2</v>
      </c>
      <c r="G746">
        <f>G745+1</f>
        <v>746</v>
      </c>
      <c r="H746">
        <v>26</v>
      </c>
      <c r="I746">
        <v>20210821</v>
      </c>
      <c r="J746" cm="1">
        <f t="array" ref="J746">INDEX(Sheet1!A:X,C745+1,5)</f>
        <v>2500</v>
      </c>
      <c r="K746">
        <v>20260821</v>
      </c>
      <c r="L746">
        <f>L745+1</f>
        <v>746</v>
      </c>
    </row>
    <row r="747" spans="1:12">
      <c r="A747">
        <f>A746+1</f>
        <v>747</v>
      </c>
      <c r="B747">
        <v>26</v>
      </c>
      <c r="C747">
        <f t="shared" si="11"/>
        <v>63</v>
      </c>
      <c r="D747">
        <f>IF(D746=12,1,D746+1)</f>
        <v>3</v>
      </c>
      <c r="G747">
        <f>G746+1</f>
        <v>747</v>
      </c>
      <c r="H747">
        <v>26</v>
      </c>
      <c r="I747">
        <v>20210821</v>
      </c>
      <c r="J747" cm="1">
        <f t="array" ref="J747">INDEX(Sheet1!A:X,C746+1,5)</f>
        <v>2500</v>
      </c>
      <c r="K747">
        <v>20260821</v>
      </c>
      <c r="L747">
        <f>L746+1</f>
        <v>747</v>
      </c>
    </row>
    <row r="748" spans="1:12">
      <c r="A748">
        <f>A747+1</f>
        <v>748</v>
      </c>
      <c r="B748">
        <v>26</v>
      </c>
      <c r="C748">
        <f t="shared" si="11"/>
        <v>63</v>
      </c>
      <c r="D748">
        <f>IF(D747=12,1,D747+1)</f>
        <v>4</v>
      </c>
      <c r="G748">
        <f>G747+1</f>
        <v>748</v>
      </c>
      <c r="H748">
        <v>26</v>
      </c>
      <c r="I748">
        <v>20210821</v>
      </c>
      <c r="J748" cm="1">
        <f t="array" ref="J748">INDEX(Sheet1!A:X,C747+1,5)</f>
        <v>2500</v>
      </c>
      <c r="K748">
        <v>20260821</v>
      </c>
      <c r="L748">
        <f>L747+1</f>
        <v>748</v>
      </c>
    </row>
    <row r="749" spans="1:12">
      <c r="A749">
        <f>A748+1</f>
        <v>749</v>
      </c>
      <c r="B749">
        <v>26</v>
      </c>
      <c r="C749">
        <f t="shared" si="11"/>
        <v>63</v>
      </c>
      <c r="D749">
        <f>IF(D748=12,1,D748+1)</f>
        <v>5</v>
      </c>
      <c r="G749">
        <f>G748+1</f>
        <v>749</v>
      </c>
      <c r="H749">
        <v>26</v>
      </c>
      <c r="I749">
        <v>20210821</v>
      </c>
      <c r="J749" cm="1">
        <f t="array" ref="J749">INDEX(Sheet1!A:X,C748+1,5)</f>
        <v>2500</v>
      </c>
      <c r="K749">
        <v>20260821</v>
      </c>
      <c r="L749">
        <f>L748+1</f>
        <v>749</v>
      </c>
    </row>
    <row r="750" spans="1:12">
      <c r="A750">
        <f>A749+1</f>
        <v>750</v>
      </c>
      <c r="B750">
        <v>26</v>
      </c>
      <c r="C750">
        <f t="shared" si="11"/>
        <v>63</v>
      </c>
      <c r="D750">
        <f>IF(D749=12,1,D749+1)</f>
        <v>6</v>
      </c>
      <c r="G750">
        <f>G749+1</f>
        <v>750</v>
      </c>
      <c r="H750">
        <v>26</v>
      </c>
      <c r="I750">
        <v>20210821</v>
      </c>
      <c r="J750" cm="1">
        <f t="array" ref="J750">INDEX(Sheet1!A:X,C749+1,5)</f>
        <v>2500</v>
      </c>
      <c r="K750">
        <v>20260821</v>
      </c>
      <c r="L750">
        <f>L749+1</f>
        <v>750</v>
      </c>
    </row>
    <row r="751" spans="1:12">
      <c r="A751">
        <f>A750+1</f>
        <v>751</v>
      </c>
      <c r="B751">
        <v>26</v>
      </c>
      <c r="C751">
        <f t="shared" si="11"/>
        <v>63</v>
      </c>
      <c r="D751">
        <f>IF(D750=12,1,D750+1)</f>
        <v>7</v>
      </c>
      <c r="G751">
        <f>G750+1</f>
        <v>751</v>
      </c>
      <c r="H751">
        <v>26</v>
      </c>
      <c r="I751">
        <v>20210821</v>
      </c>
      <c r="J751" cm="1">
        <f t="array" ref="J751">INDEX(Sheet1!A:X,C750+1,5)</f>
        <v>2500</v>
      </c>
      <c r="K751">
        <v>20260821</v>
      </c>
      <c r="L751">
        <f>L750+1</f>
        <v>751</v>
      </c>
    </row>
    <row r="752" spans="1:12">
      <c r="A752">
        <f>A751+1</f>
        <v>752</v>
      </c>
      <c r="B752">
        <v>26</v>
      </c>
      <c r="C752">
        <f t="shared" si="11"/>
        <v>63</v>
      </c>
      <c r="D752">
        <f>IF(D751=12,1,D751+1)</f>
        <v>8</v>
      </c>
      <c r="G752">
        <f>G751+1</f>
        <v>752</v>
      </c>
      <c r="H752">
        <v>26</v>
      </c>
      <c r="I752">
        <v>20210821</v>
      </c>
      <c r="J752" cm="1">
        <f t="array" ref="J752">INDEX(Sheet1!A:X,C751+1,5)</f>
        <v>2500</v>
      </c>
      <c r="K752">
        <v>20260821</v>
      </c>
      <c r="L752">
        <f>L751+1</f>
        <v>752</v>
      </c>
    </row>
    <row r="753" spans="1:12">
      <c r="A753">
        <f>A752+1</f>
        <v>753</v>
      </c>
      <c r="B753">
        <v>26</v>
      </c>
      <c r="C753">
        <f t="shared" si="11"/>
        <v>63</v>
      </c>
      <c r="D753">
        <f>IF(D752=12,1,D752+1)</f>
        <v>9</v>
      </c>
      <c r="G753">
        <f>G752+1</f>
        <v>753</v>
      </c>
      <c r="H753">
        <v>26</v>
      </c>
      <c r="I753">
        <v>20210821</v>
      </c>
      <c r="J753" cm="1">
        <f t="array" ref="J753">INDEX(Sheet1!A:X,C752+1,5)</f>
        <v>2500</v>
      </c>
      <c r="K753">
        <v>20260821</v>
      </c>
      <c r="L753">
        <f>L752+1</f>
        <v>753</v>
      </c>
    </row>
    <row r="754" spans="1:12">
      <c r="A754">
        <f>A753+1</f>
        <v>754</v>
      </c>
      <c r="B754">
        <v>26</v>
      </c>
      <c r="C754">
        <f t="shared" si="11"/>
        <v>63</v>
      </c>
      <c r="D754">
        <f>IF(D753=12,1,D753+1)</f>
        <v>10</v>
      </c>
      <c r="G754">
        <f>G753+1</f>
        <v>754</v>
      </c>
      <c r="H754">
        <v>26</v>
      </c>
      <c r="I754">
        <v>20210821</v>
      </c>
      <c r="J754" cm="1">
        <f t="array" ref="J754">INDEX(Sheet1!A:X,C753+1,5)</f>
        <v>2500</v>
      </c>
      <c r="K754">
        <v>20260821</v>
      </c>
      <c r="L754">
        <f>L753+1</f>
        <v>754</v>
      </c>
    </row>
    <row r="755" spans="1:12">
      <c r="A755">
        <f>A754+1</f>
        <v>755</v>
      </c>
      <c r="B755">
        <v>26</v>
      </c>
      <c r="C755">
        <f t="shared" si="11"/>
        <v>63</v>
      </c>
      <c r="D755">
        <f>IF(D754=12,1,D754+1)</f>
        <v>11</v>
      </c>
      <c r="G755">
        <f>G754+1</f>
        <v>755</v>
      </c>
      <c r="H755">
        <v>26</v>
      </c>
      <c r="I755">
        <v>20210821</v>
      </c>
      <c r="J755" cm="1">
        <f t="array" ref="J755">INDEX(Sheet1!A:X,C754+1,5)</f>
        <v>2500</v>
      </c>
      <c r="K755">
        <v>20260821</v>
      </c>
      <c r="L755">
        <f>L754+1</f>
        <v>755</v>
      </c>
    </row>
    <row r="756" spans="1:12">
      <c r="A756">
        <f>A755+1</f>
        <v>756</v>
      </c>
      <c r="B756">
        <v>26</v>
      </c>
      <c r="C756">
        <f t="shared" si="11"/>
        <v>64</v>
      </c>
      <c r="D756">
        <f>IF(D755=12,1,D755+1)</f>
        <v>12</v>
      </c>
      <c r="G756">
        <f>G755+1</f>
        <v>756</v>
      </c>
      <c r="H756">
        <v>26</v>
      </c>
      <c r="I756">
        <v>20210821</v>
      </c>
      <c r="J756" cm="1">
        <f t="array" ref="J756">INDEX(Sheet1!A:X,C755+1,5)</f>
        <v>2500</v>
      </c>
      <c r="K756">
        <v>20260821</v>
      </c>
      <c r="L756">
        <f>L755+1</f>
        <v>756</v>
      </c>
    </row>
    <row r="757" spans="1:12">
      <c r="A757">
        <f>A756+1</f>
        <v>757</v>
      </c>
      <c r="B757">
        <v>26</v>
      </c>
      <c r="C757">
        <f t="shared" si="11"/>
        <v>64</v>
      </c>
      <c r="D757">
        <f>IF(D756=12,1,D756+1)</f>
        <v>1</v>
      </c>
      <c r="G757">
        <f>G756+1</f>
        <v>757</v>
      </c>
      <c r="H757">
        <v>26</v>
      </c>
      <c r="I757">
        <v>20210821</v>
      </c>
      <c r="J757" cm="1">
        <f t="array" ref="J757">INDEX(Sheet1!A:X,C756+1,5)</f>
        <v>2300</v>
      </c>
      <c r="K757">
        <v>20260821</v>
      </c>
      <c r="L757">
        <f>L756+1</f>
        <v>757</v>
      </c>
    </row>
    <row r="758" spans="1:12">
      <c r="A758">
        <f>A757+1</f>
        <v>758</v>
      </c>
      <c r="B758">
        <v>26</v>
      </c>
      <c r="C758">
        <f t="shared" si="11"/>
        <v>64</v>
      </c>
      <c r="D758">
        <f>IF(D757=12,1,D757+1)</f>
        <v>2</v>
      </c>
      <c r="G758">
        <f>G757+1</f>
        <v>758</v>
      </c>
      <c r="H758">
        <v>26</v>
      </c>
      <c r="I758">
        <v>20210821</v>
      </c>
      <c r="J758" cm="1">
        <f t="array" ref="J758">INDEX(Sheet1!A:X,C757+1,5)</f>
        <v>2300</v>
      </c>
      <c r="K758">
        <v>20260821</v>
      </c>
      <c r="L758">
        <f>L757+1</f>
        <v>758</v>
      </c>
    </row>
    <row r="759" spans="1:12">
      <c r="A759">
        <f>A758+1</f>
        <v>759</v>
      </c>
      <c r="B759">
        <v>26</v>
      </c>
      <c r="C759">
        <f t="shared" si="11"/>
        <v>64</v>
      </c>
      <c r="D759">
        <f>IF(D758=12,1,D758+1)</f>
        <v>3</v>
      </c>
      <c r="G759">
        <f>G758+1</f>
        <v>759</v>
      </c>
      <c r="H759">
        <v>26</v>
      </c>
      <c r="I759">
        <v>20210821</v>
      </c>
      <c r="J759" cm="1">
        <f t="array" ref="J759">INDEX(Sheet1!A:X,C758+1,5)</f>
        <v>2300</v>
      </c>
      <c r="K759">
        <v>20260821</v>
      </c>
      <c r="L759">
        <f>L758+1</f>
        <v>759</v>
      </c>
    </row>
    <row r="760" spans="1:12">
      <c r="A760">
        <f>A759+1</f>
        <v>760</v>
      </c>
      <c r="B760">
        <v>26</v>
      </c>
      <c r="C760">
        <f t="shared" si="11"/>
        <v>64</v>
      </c>
      <c r="D760">
        <f>IF(D759=12,1,D759+1)</f>
        <v>4</v>
      </c>
      <c r="G760">
        <f>G759+1</f>
        <v>760</v>
      </c>
      <c r="H760">
        <v>26</v>
      </c>
      <c r="I760">
        <v>20210821</v>
      </c>
      <c r="J760" cm="1">
        <f t="array" ref="J760">INDEX(Sheet1!A:X,C759+1,5)</f>
        <v>2300</v>
      </c>
      <c r="K760">
        <v>20260821</v>
      </c>
      <c r="L760">
        <f>L759+1</f>
        <v>760</v>
      </c>
    </row>
    <row r="761" spans="1:12">
      <c r="A761">
        <f>A760+1</f>
        <v>761</v>
      </c>
      <c r="B761">
        <v>26</v>
      </c>
      <c r="C761">
        <f t="shared" si="11"/>
        <v>64</v>
      </c>
      <c r="D761">
        <f>IF(D760=12,1,D760+1)</f>
        <v>5</v>
      </c>
      <c r="G761">
        <f>G760+1</f>
        <v>761</v>
      </c>
      <c r="H761">
        <v>26</v>
      </c>
      <c r="I761">
        <v>20210821</v>
      </c>
      <c r="J761" cm="1">
        <f t="array" ref="J761">INDEX(Sheet1!A:X,C760+1,5)</f>
        <v>2300</v>
      </c>
      <c r="K761">
        <v>20260821</v>
      </c>
      <c r="L761">
        <f>L760+1</f>
        <v>761</v>
      </c>
    </row>
    <row r="762" spans="1:12">
      <c r="A762">
        <f>A761+1</f>
        <v>762</v>
      </c>
      <c r="B762">
        <v>26</v>
      </c>
      <c r="C762">
        <f t="shared" si="11"/>
        <v>64</v>
      </c>
      <c r="D762">
        <f>IF(D761=12,1,D761+1)</f>
        <v>6</v>
      </c>
      <c r="G762">
        <f>G761+1</f>
        <v>762</v>
      </c>
      <c r="H762">
        <v>26</v>
      </c>
      <c r="I762">
        <v>20210821</v>
      </c>
      <c r="J762" cm="1">
        <f t="array" ref="J762">INDEX(Sheet1!A:X,C761+1,5)</f>
        <v>2300</v>
      </c>
      <c r="K762">
        <v>20260821</v>
      </c>
      <c r="L762">
        <f>L761+1</f>
        <v>762</v>
      </c>
    </row>
    <row r="763" spans="1:12">
      <c r="A763">
        <f>A762+1</f>
        <v>763</v>
      </c>
      <c r="B763">
        <v>26</v>
      </c>
      <c r="C763">
        <f t="shared" si="11"/>
        <v>64</v>
      </c>
      <c r="D763">
        <f>IF(D762=12,1,D762+1)</f>
        <v>7</v>
      </c>
      <c r="G763">
        <f>G762+1</f>
        <v>763</v>
      </c>
      <c r="H763">
        <v>26</v>
      </c>
      <c r="I763">
        <v>20210821</v>
      </c>
      <c r="J763" cm="1">
        <f t="array" ref="J763">INDEX(Sheet1!A:X,C762+1,5)</f>
        <v>2300</v>
      </c>
      <c r="K763">
        <v>20260821</v>
      </c>
      <c r="L763">
        <f>L762+1</f>
        <v>763</v>
      </c>
    </row>
    <row r="764" spans="1:12">
      <c r="A764">
        <f>A763+1</f>
        <v>764</v>
      </c>
      <c r="B764">
        <v>26</v>
      </c>
      <c r="C764">
        <f t="shared" si="11"/>
        <v>64</v>
      </c>
      <c r="D764">
        <f>IF(D763=12,1,D763+1)</f>
        <v>8</v>
      </c>
      <c r="G764">
        <f>G763+1</f>
        <v>764</v>
      </c>
      <c r="H764">
        <v>26</v>
      </c>
      <c r="I764">
        <v>20210821</v>
      </c>
      <c r="J764" cm="1">
        <f t="array" ref="J764">INDEX(Sheet1!A:X,C763+1,5)</f>
        <v>2300</v>
      </c>
      <c r="K764">
        <v>20260821</v>
      </c>
      <c r="L764">
        <f>L763+1</f>
        <v>764</v>
      </c>
    </row>
    <row r="765" spans="1:12">
      <c r="A765">
        <f>A764+1</f>
        <v>765</v>
      </c>
      <c r="B765">
        <v>26</v>
      </c>
      <c r="C765">
        <f t="shared" si="11"/>
        <v>64</v>
      </c>
      <c r="D765">
        <f>IF(D764=12,1,D764+1)</f>
        <v>9</v>
      </c>
      <c r="G765">
        <f>G764+1</f>
        <v>765</v>
      </c>
      <c r="H765">
        <v>26</v>
      </c>
      <c r="I765">
        <v>20210821</v>
      </c>
      <c r="J765" cm="1">
        <f t="array" ref="J765">INDEX(Sheet1!A:X,C764+1,5)</f>
        <v>2300</v>
      </c>
      <c r="K765">
        <v>20260821</v>
      </c>
      <c r="L765">
        <f>L764+1</f>
        <v>765</v>
      </c>
    </row>
    <row r="766" spans="1:12">
      <c r="A766">
        <f>A765+1</f>
        <v>766</v>
      </c>
      <c r="B766">
        <v>26</v>
      </c>
      <c r="C766">
        <f t="shared" si="11"/>
        <v>64</v>
      </c>
      <c r="D766">
        <f>IF(D765=12,1,D765+1)</f>
        <v>10</v>
      </c>
      <c r="G766">
        <f>G765+1</f>
        <v>766</v>
      </c>
      <c r="H766">
        <v>26</v>
      </c>
      <c r="I766">
        <v>20210821</v>
      </c>
      <c r="J766" cm="1">
        <f t="array" ref="J766">INDEX(Sheet1!A:X,C765+1,5)</f>
        <v>2300</v>
      </c>
      <c r="K766">
        <v>20260821</v>
      </c>
      <c r="L766">
        <f>L765+1</f>
        <v>766</v>
      </c>
    </row>
    <row r="767" spans="1:12">
      <c r="A767">
        <f>A766+1</f>
        <v>767</v>
      </c>
      <c r="B767">
        <v>26</v>
      </c>
      <c r="C767">
        <f t="shared" si="11"/>
        <v>64</v>
      </c>
      <c r="D767">
        <f>IF(D766=12,1,D766+1)</f>
        <v>11</v>
      </c>
      <c r="G767">
        <f>G766+1</f>
        <v>767</v>
      </c>
      <c r="H767">
        <v>26</v>
      </c>
      <c r="I767">
        <v>20210821</v>
      </c>
      <c r="J767" cm="1">
        <f t="array" ref="J767">INDEX(Sheet1!A:X,C766+1,5)</f>
        <v>2300</v>
      </c>
      <c r="K767">
        <v>20260821</v>
      </c>
      <c r="L767">
        <f>L766+1</f>
        <v>767</v>
      </c>
    </row>
    <row r="768" spans="1:12">
      <c r="A768">
        <f>A767+1</f>
        <v>768</v>
      </c>
      <c r="B768">
        <v>26</v>
      </c>
      <c r="C768">
        <f t="shared" si="11"/>
        <v>65</v>
      </c>
      <c r="D768">
        <f>IF(D767=12,1,D767+1)</f>
        <v>12</v>
      </c>
      <c r="G768">
        <f>G767+1</f>
        <v>768</v>
      </c>
      <c r="H768">
        <v>26</v>
      </c>
      <c r="I768">
        <v>20210821</v>
      </c>
      <c r="J768" cm="1">
        <f t="array" ref="J768">INDEX(Sheet1!A:X,C767+1,5)</f>
        <v>2300</v>
      </c>
      <c r="K768">
        <v>20260821</v>
      </c>
      <c r="L768">
        <f>L767+1</f>
        <v>768</v>
      </c>
    </row>
    <row r="769" spans="1:12">
      <c r="A769">
        <f>A768+1</f>
        <v>769</v>
      </c>
      <c r="B769">
        <v>26</v>
      </c>
      <c r="C769">
        <f t="shared" ref="C769:C832" si="12">ROUNDDOWN(ROW()/12,0)+1</f>
        <v>65</v>
      </c>
      <c r="D769">
        <f>IF(D768=12,1,D768+1)</f>
        <v>1</v>
      </c>
      <c r="G769">
        <f>G768+1</f>
        <v>769</v>
      </c>
      <c r="H769">
        <v>26</v>
      </c>
      <c r="I769">
        <v>20210821</v>
      </c>
      <c r="J769" cm="1">
        <f t="array" ref="J769">INDEX(Sheet1!A:X,C768+1,5)</f>
        <v>2000</v>
      </c>
      <c r="K769">
        <v>20260821</v>
      </c>
      <c r="L769">
        <f>L768+1</f>
        <v>769</v>
      </c>
    </row>
    <row r="770" spans="1:12">
      <c r="A770">
        <f>A769+1</f>
        <v>770</v>
      </c>
      <c r="B770">
        <v>26</v>
      </c>
      <c r="C770">
        <f t="shared" si="12"/>
        <v>65</v>
      </c>
      <c r="D770">
        <f>IF(D769=12,1,D769+1)</f>
        <v>2</v>
      </c>
      <c r="G770">
        <f>G769+1</f>
        <v>770</v>
      </c>
      <c r="H770">
        <v>26</v>
      </c>
      <c r="I770">
        <v>20210821</v>
      </c>
      <c r="J770" cm="1">
        <f t="array" ref="J770">INDEX(Sheet1!A:X,C769+1,5)</f>
        <v>2000</v>
      </c>
      <c r="K770">
        <v>20260821</v>
      </c>
      <c r="L770">
        <f>L769+1</f>
        <v>770</v>
      </c>
    </row>
    <row r="771" spans="1:12">
      <c r="A771">
        <f>A770+1</f>
        <v>771</v>
      </c>
      <c r="B771">
        <v>26</v>
      </c>
      <c r="C771">
        <f t="shared" si="12"/>
        <v>65</v>
      </c>
      <c r="D771">
        <f>IF(D770=12,1,D770+1)</f>
        <v>3</v>
      </c>
      <c r="G771">
        <f>G770+1</f>
        <v>771</v>
      </c>
      <c r="H771">
        <v>26</v>
      </c>
      <c r="I771">
        <v>20210821</v>
      </c>
      <c r="J771" cm="1">
        <f t="array" ref="J771">INDEX(Sheet1!A:X,C770+1,5)</f>
        <v>2000</v>
      </c>
      <c r="K771">
        <v>20260821</v>
      </c>
      <c r="L771">
        <f>L770+1</f>
        <v>771</v>
      </c>
    </row>
    <row r="772" spans="1:12">
      <c r="A772">
        <f>A771+1</f>
        <v>772</v>
      </c>
      <c r="B772">
        <v>26</v>
      </c>
      <c r="C772">
        <f t="shared" si="12"/>
        <v>65</v>
      </c>
      <c r="D772">
        <f>IF(D771=12,1,D771+1)</f>
        <v>4</v>
      </c>
      <c r="G772">
        <f>G771+1</f>
        <v>772</v>
      </c>
      <c r="H772">
        <v>26</v>
      </c>
      <c r="I772">
        <v>20210821</v>
      </c>
      <c r="J772" cm="1">
        <f t="array" ref="J772">INDEX(Sheet1!A:X,C771+1,5)</f>
        <v>2000</v>
      </c>
      <c r="K772">
        <v>20260821</v>
      </c>
      <c r="L772">
        <f>L771+1</f>
        <v>772</v>
      </c>
    </row>
    <row r="773" spans="1:12">
      <c r="A773">
        <f>A772+1</f>
        <v>773</v>
      </c>
      <c r="B773">
        <v>26</v>
      </c>
      <c r="C773">
        <f t="shared" si="12"/>
        <v>65</v>
      </c>
      <c r="D773">
        <f>IF(D772=12,1,D772+1)</f>
        <v>5</v>
      </c>
      <c r="G773">
        <f>G772+1</f>
        <v>773</v>
      </c>
      <c r="H773">
        <v>26</v>
      </c>
      <c r="I773">
        <v>20210821</v>
      </c>
      <c r="J773" cm="1">
        <f t="array" ref="J773">INDEX(Sheet1!A:X,C772+1,5)</f>
        <v>2000</v>
      </c>
      <c r="K773">
        <v>20260821</v>
      </c>
      <c r="L773">
        <f>L772+1</f>
        <v>773</v>
      </c>
    </row>
    <row r="774" spans="1:12">
      <c r="A774">
        <f>A773+1</f>
        <v>774</v>
      </c>
      <c r="B774">
        <v>26</v>
      </c>
      <c r="C774">
        <f t="shared" si="12"/>
        <v>65</v>
      </c>
      <c r="D774">
        <f>IF(D773=12,1,D773+1)</f>
        <v>6</v>
      </c>
      <c r="G774">
        <f>G773+1</f>
        <v>774</v>
      </c>
      <c r="H774">
        <v>26</v>
      </c>
      <c r="I774">
        <v>20210821</v>
      </c>
      <c r="J774" cm="1">
        <f t="array" ref="J774">INDEX(Sheet1!A:X,C773+1,5)</f>
        <v>2000</v>
      </c>
      <c r="K774">
        <v>20260821</v>
      </c>
      <c r="L774">
        <f>L773+1</f>
        <v>774</v>
      </c>
    </row>
    <row r="775" spans="1:12">
      <c r="A775">
        <f>A774+1</f>
        <v>775</v>
      </c>
      <c r="B775">
        <v>26</v>
      </c>
      <c r="C775">
        <f t="shared" si="12"/>
        <v>65</v>
      </c>
      <c r="D775">
        <f>IF(D774=12,1,D774+1)</f>
        <v>7</v>
      </c>
      <c r="G775">
        <f>G774+1</f>
        <v>775</v>
      </c>
      <c r="H775">
        <v>26</v>
      </c>
      <c r="I775">
        <v>20210821</v>
      </c>
      <c r="J775" cm="1">
        <f t="array" ref="J775">INDEX(Sheet1!A:X,C774+1,5)</f>
        <v>2000</v>
      </c>
      <c r="K775">
        <v>20260821</v>
      </c>
      <c r="L775">
        <f>L774+1</f>
        <v>775</v>
      </c>
    </row>
    <row r="776" spans="1:12">
      <c r="A776">
        <f>A775+1</f>
        <v>776</v>
      </c>
      <c r="B776">
        <v>26</v>
      </c>
      <c r="C776">
        <f t="shared" si="12"/>
        <v>65</v>
      </c>
      <c r="D776">
        <f>IF(D775=12,1,D775+1)</f>
        <v>8</v>
      </c>
      <c r="G776">
        <f>G775+1</f>
        <v>776</v>
      </c>
      <c r="H776">
        <v>26</v>
      </c>
      <c r="I776">
        <v>20210821</v>
      </c>
      <c r="J776" cm="1">
        <f t="array" ref="J776">INDEX(Sheet1!A:X,C775+1,5)</f>
        <v>2000</v>
      </c>
      <c r="K776">
        <v>20260821</v>
      </c>
      <c r="L776">
        <f>L775+1</f>
        <v>776</v>
      </c>
    </row>
    <row r="777" spans="1:12">
      <c r="A777">
        <f>A776+1</f>
        <v>777</v>
      </c>
      <c r="B777">
        <v>26</v>
      </c>
      <c r="C777">
        <f t="shared" si="12"/>
        <v>65</v>
      </c>
      <c r="D777">
        <f>IF(D776=12,1,D776+1)</f>
        <v>9</v>
      </c>
      <c r="G777">
        <f>G776+1</f>
        <v>777</v>
      </c>
      <c r="H777">
        <v>26</v>
      </c>
      <c r="I777">
        <v>20210821</v>
      </c>
      <c r="J777" cm="1">
        <f t="array" ref="J777">INDEX(Sheet1!A:X,C776+1,5)</f>
        <v>2000</v>
      </c>
      <c r="K777">
        <v>20260821</v>
      </c>
      <c r="L777">
        <f>L776+1</f>
        <v>777</v>
      </c>
    </row>
    <row r="778" spans="1:12">
      <c r="A778">
        <f>A777+1</f>
        <v>778</v>
      </c>
      <c r="B778">
        <v>26</v>
      </c>
      <c r="C778">
        <f t="shared" si="12"/>
        <v>65</v>
      </c>
      <c r="D778">
        <f>IF(D777=12,1,D777+1)</f>
        <v>10</v>
      </c>
      <c r="G778">
        <f>G777+1</f>
        <v>778</v>
      </c>
      <c r="H778">
        <v>26</v>
      </c>
      <c r="I778">
        <v>20210821</v>
      </c>
      <c r="J778" cm="1">
        <f t="array" ref="J778">INDEX(Sheet1!A:X,C777+1,5)</f>
        <v>2000</v>
      </c>
      <c r="K778">
        <v>20260821</v>
      </c>
      <c r="L778">
        <f>L777+1</f>
        <v>778</v>
      </c>
    </row>
    <row r="779" spans="1:12">
      <c r="A779">
        <f>A778+1</f>
        <v>779</v>
      </c>
      <c r="B779">
        <v>26</v>
      </c>
      <c r="C779">
        <f t="shared" si="12"/>
        <v>65</v>
      </c>
      <c r="D779">
        <f>IF(D778=12,1,D778+1)</f>
        <v>11</v>
      </c>
      <c r="G779">
        <f>G778+1</f>
        <v>779</v>
      </c>
      <c r="H779">
        <v>26</v>
      </c>
      <c r="I779">
        <v>20210821</v>
      </c>
      <c r="J779" cm="1">
        <f t="array" ref="J779">INDEX(Sheet1!A:X,C778+1,5)</f>
        <v>2000</v>
      </c>
      <c r="K779">
        <v>20260821</v>
      </c>
      <c r="L779">
        <f>L778+1</f>
        <v>779</v>
      </c>
    </row>
    <row r="780" spans="1:12">
      <c r="A780">
        <f>A779+1</f>
        <v>780</v>
      </c>
      <c r="B780">
        <v>26</v>
      </c>
      <c r="C780">
        <f t="shared" si="12"/>
        <v>66</v>
      </c>
      <c r="D780">
        <f>IF(D779=12,1,D779+1)</f>
        <v>12</v>
      </c>
      <c r="G780">
        <f>G779+1</f>
        <v>780</v>
      </c>
      <c r="H780">
        <v>26</v>
      </c>
      <c r="I780">
        <v>20210821</v>
      </c>
      <c r="J780" cm="1">
        <f t="array" ref="J780">INDEX(Sheet1!A:X,C779+1,5)</f>
        <v>2000</v>
      </c>
      <c r="K780">
        <v>20260821</v>
      </c>
      <c r="L780">
        <f>L779+1</f>
        <v>780</v>
      </c>
    </row>
    <row r="781" spans="1:12">
      <c r="A781">
        <f>A780+1</f>
        <v>781</v>
      </c>
      <c r="B781">
        <v>26</v>
      </c>
      <c r="C781">
        <f t="shared" si="12"/>
        <v>66</v>
      </c>
      <c r="D781">
        <f>IF(D780=12,1,D780+1)</f>
        <v>1</v>
      </c>
      <c r="G781">
        <f>G780+1</f>
        <v>781</v>
      </c>
      <c r="H781">
        <v>26</v>
      </c>
      <c r="I781">
        <v>20210821</v>
      </c>
      <c r="J781" cm="1">
        <f t="array" ref="J781">INDEX(Sheet1!A:X,C780+1,5)</f>
        <v>1800</v>
      </c>
      <c r="K781">
        <v>20260821</v>
      </c>
      <c r="L781">
        <f>L780+1</f>
        <v>781</v>
      </c>
    </row>
    <row r="782" spans="1:12">
      <c r="A782">
        <f>A781+1</f>
        <v>782</v>
      </c>
      <c r="B782">
        <v>26</v>
      </c>
      <c r="C782">
        <f t="shared" si="12"/>
        <v>66</v>
      </c>
      <c r="D782">
        <f>IF(D781=12,1,D781+1)</f>
        <v>2</v>
      </c>
      <c r="G782">
        <f>G781+1</f>
        <v>782</v>
      </c>
      <c r="H782">
        <v>26</v>
      </c>
      <c r="I782">
        <v>20210821</v>
      </c>
      <c r="J782" cm="1">
        <f t="array" ref="J782">INDEX(Sheet1!A:X,C781+1,5)</f>
        <v>1800</v>
      </c>
      <c r="K782">
        <v>20260821</v>
      </c>
      <c r="L782">
        <f>L781+1</f>
        <v>782</v>
      </c>
    </row>
    <row r="783" spans="1:12">
      <c r="A783">
        <f>A782+1</f>
        <v>783</v>
      </c>
      <c r="B783">
        <v>26</v>
      </c>
      <c r="C783">
        <f t="shared" si="12"/>
        <v>66</v>
      </c>
      <c r="D783">
        <f>IF(D782=12,1,D782+1)</f>
        <v>3</v>
      </c>
      <c r="G783">
        <f>G782+1</f>
        <v>783</v>
      </c>
      <c r="H783">
        <v>26</v>
      </c>
      <c r="I783">
        <v>20210821</v>
      </c>
      <c r="J783" cm="1">
        <f t="array" ref="J783">INDEX(Sheet1!A:X,C782+1,5)</f>
        <v>1800</v>
      </c>
      <c r="K783">
        <v>20260821</v>
      </c>
      <c r="L783">
        <f>L782+1</f>
        <v>783</v>
      </c>
    </row>
    <row r="784" spans="1:12">
      <c r="A784">
        <f>A783+1</f>
        <v>784</v>
      </c>
      <c r="B784">
        <v>26</v>
      </c>
      <c r="C784">
        <f t="shared" si="12"/>
        <v>66</v>
      </c>
      <c r="D784">
        <f>IF(D783=12,1,D783+1)</f>
        <v>4</v>
      </c>
      <c r="G784">
        <f>G783+1</f>
        <v>784</v>
      </c>
      <c r="H784">
        <v>26</v>
      </c>
      <c r="I784">
        <v>20210821</v>
      </c>
      <c r="J784" cm="1">
        <f t="array" ref="J784">INDEX(Sheet1!A:X,C783+1,5)</f>
        <v>1800</v>
      </c>
      <c r="K784">
        <v>20260821</v>
      </c>
      <c r="L784">
        <f>L783+1</f>
        <v>784</v>
      </c>
    </row>
    <row r="785" spans="1:12">
      <c r="A785">
        <f>A784+1</f>
        <v>785</v>
      </c>
      <c r="B785">
        <v>26</v>
      </c>
      <c r="C785">
        <f t="shared" si="12"/>
        <v>66</v>
      </c>
      <c r="D785">
        <f>IF(D784=12,1,D784+1)</f>
        <v>5</v>
      </c>
      <c r="G785">
        <f>G784+1</f>
        <v>785</v>
      </c>
      <c r="H785">
        <v>26</v>
      </c>
      <c r="I785">
        <v>20210821</v>
      </c>
      <c r="J785" cm="1">
        <f t="array" ref="J785">INDEX(Sheet1!A:X,C784+1,5)</f>
        <v>1800</v>
      </c>
      <c r="K785">
        <v>20260821</v>
      </c>
      <c r="L785">
        <f>L784+1</f>
        <v>785</v>
      </c>
    </row>
    <row r="786" spans="1:12">
      <c r="A786">
        <f>A785+1</f>
        <v>786</v>
      </c>
      <c r="B786">
        <v>26</v>
      </c>
      <c r="C786">
        <f t="shared" si="12"/>
        <v>66</v>
      </c>
      <c r="D786">
        <f>IF(D785=12,1,D785+1)</f>
        <v>6</v>
      </c>
      <c r="G786">
        <f>G785+1</f>
        <v>786</v>
      </c>
      <c r="H786">
        <v>26</v>
      </c>
      <c r="I786">
        <v>20210821</v>
      </c>
      <c r="J786" cm="1">
        <f t="array" ref="J786">INDEX(Sheet1!A:X,C785+1,5)</f>
        <v>1800</v>
      </c>
      <c r="K786">
        <v>20260821</v>
      </c>
      <c r="L786">
        <f>L785+1</f>
        <v>786</v>
      </c>
    </row>
    <row r="787" spans="1:12">
      <c r="A787">
        <f>A786+1</f>
        <v>787</v>
      </c>
      <c r="B787">
        <v>26</v>
      </c>
      <c r="C787">
        <f t="shared" si="12"/>
        <v>66</v>
      </c>
      <c r="D787">
        <f>IF(D786=12,1,D786+1)</f>
        <v>7</v>
      </c>
      <c r="G787">
        <f>G786+1</f>
        <v>787</v>
      </c>
      <c r="H787">
        <v>26</v>
      </c>
      <c r="I787">
        <v>20210821</v>
      </c>
      <c r="J787" cm="1">
        <f t="array" ref="J787">INDEX(Sheet1!A:X,C786+1,5)</f>
        <v>1800</v>
      </c>
      <c r="K787">
        <v>20260821</v>
      </c>
      <c r="L787">
        <f>L786+1</f>
        <v>787</v>
      </c>
    </row>
    <row r="788" spans="1:12">
      <c r="A788">
        <f>A787+1</f>
        <v>788</v>
      </c>
      <c r="B788">
        <v>26</v>
      </c>
      <c r="C788">
        <f t="shared" si="12"/>
        <v>66</v>
      </c>
      <c r="D788">
        <f>IF(D787=12,1,D787+1)</f>
        <v>8</v>
      </c>
      <c r="G788">
        <f>G787+1</f>
        <v>788</v>
      </c>
      <c r="H788">
        <v>26</v>
      </c>
      <c r="I788">
        <v>20210821</v>
      </c>
      <c r="J788" cm="1">
        <f t="array" ref="J788">INDEX(Sheet1!A:X,C787+1,5)</f>
        <v>1800</v>
      </c>
      <c r="K788">
        <v>20260821</v>
      </c>
      <c r="L788">
        <f>L787+1</f>
        <v>788</v>
      </c>
    </row>
    <row r="789" spans="1:12">
      <c r="A789">
        <f>A788+1</f>
        <v>789</v>
      </c>
      <c r="B789">
        <v>26</v>
      </c>
      <c r="C789">
        <f t="shared" si="12"/>
        <v>66</v>
      </c>
      <c r="D789">
        <f>IF(D788=12,1,D788+1)</f>
        <v>9</v>
      </c>
      <c r="G789">
        <f>G788+1</f>
        <v>789</v>
      </c>
      <c r="H789">
        <v>26</v>
      </c>
      <c r="I789">
        <v>20210821</v>
      </c>
      <c r="J789" cm="1">
        <f t="array" ref="J789">INDEX(Sheet1!A:X,C788+1,5)</f>
        <v>1800</v>
      </c>
      <c r="K789">
        <v>20260821</v>
      </c>
      <c r="L789">
        <f>L788+1</f>
        <v>789</v>
      </c>
    </row>
    <row r="790" spans="1:12">
      <c r="A790">
        <f>A789+1</f>
        <v>790</v>
      </c>
      <c r="B790">
        <v>26</v>
      </c>
      <c r="C790">
        <f t="shared" si="12"/>
        <v>66</v>
      </c>
      <c r="D790">
        <f>IF(D789=12,1,D789+1)</f>
        <v>10</v>
      </c>
      <c r="G790">
        <f>G789+1</f>
        <v>790</v>
      </c>
      <c r="H790">
        <v>26</v>
      </c>
      <c r="I790">
        <v>20210821</v>
      </c>
      <c r="J790" cm="1">
        <f t="array" ref="J790">INDEX(Sheet1!A:X,C789+1,5)</f>
        <v>1800</v>
      </c>
      <c r="K790">
        <v>20260821</v>
      </c>
      <c r="L790">
        <f>L789+1</f>
        <v>790</v>
      </c>
    </row>
    <row r="791" spans="1:12">
      <c r="A791">
        <f>A790+1</f>
        <v>791</v>
      </c>
      <c r="B791">
        <v>26</v>
      </c>
      <c r="C791">
        <f t="shared" si="12"/>
        <v>66</v>
      </c>
      <c r="D791">
        <f>IF(D790=12,1,D790+1)</f>
        <v>11</v>
      </c>
      <c r="G791">
        <f>G790+1</f>
        <v>791</v>
      </c>
      <c r="H791">
        <v>26</v>
      </c>
      <c r="I791">
        <v>20210821</v>
      </c>
      <c r="J791" cm="1">
        <f t="array" ref="J791">INDEX(Sheet1!A:X,C790+1,5)</f>
        <v>1800</v>
      </c>
      <c r="K791">
        <v>20260821</v>
      </c>
      <c r="L791">
        <f>L790+1</f>
        <v>791</v>
      </c>
    </row>
    <row r="792" spans="1:12">
      <c r="A792">
        <f>A791+1</f>
        <v>792</v>
      </c>
      <c r="B792">
        <v>26</v>
      </c>
      <c r="C792">
        <f t="shared" si="12"/>
        <v>67</v>
      </c>
      <c r="D792">
        <f>IF(D791=12,1,D791+1)</f>
        <v>12</v>
      </c>
      <c r="G792">
        <f>G791+1</f>
        <v>792</v>
      </c>
      <c r="H792">
        <v>26</v>
      </c>
      <c r="I792">
        <v>20210821</v>
      </c>
      <c r="J792" cm="1">
        <f t="array" ref="J792">INDEX(Sheet1!A:X,C791+1,5)</f>
        <v>1800</v>
      </c>
      <c r="K792">
        <v>20260821</v>
      </c>
      <c r="L792">
        <f>L791+1</f>
        <v>792</v>
      </c>
    </row>
    <row r="793" spans="1:12">
      <c r="A793">
        <f>A792+1</f>
        <v>793</v>
      </c>
      <c r="B793">
        <v>26</v>
      </c>
      <c r="C793">
        <f t="shared" si="12"/>
        <v>67</v>
      </c>
      <c r="D793">
        <f>IF(D792=12,1,D792+1)</f>
        <v>1</v>
      </c>
      <c r="G793">
        <f>G792+1</f>
        <v>793</v>
      </c>
      <c r="H793">
        <v>26</v>
      </c>
      <c r="I793">
        <v>20210821</v>
      </c>
      <c r="J793" cm="1">
        <f t="array" ref="J793">INDEX(Sheet1!A:X,C792+1,5)</f>
        <v>1700</v>
      </c>
      <c r="K793">
        <v>20260821</v>
      </c>
      <c r="L793">
        <f>L792+1</f>
        <v>793</v>
      </c>
    </row>
    <row r="794" spans="1:12">
      <c r="A794">
        <f>A793+1</f>
        <v>794</v>
      </c>
      <c r="B794">
        <v>26</v>
      </c>
      <c r="C794">
        <f t="shared" si="12"/>
        <v>67</v>
      </c>
      <c r="D794">
        <f>IF(D793=12,1,D793+1)</f>
        <v>2</v>
      </c>
      <c r="G794">
        <f>G793+1</f>
        <v>794</v>
      </c>
      <c r="H794">
        <v>26</v>
      </c>
      <c r="I794">
        <v>20210821</v>
      </c>
      <c r="J794" cm="1">
        <f t="array" ref="J794">INDEX(Sheet1!A:X,C793+1,5)</f>
        <v>1700</v>
      </c>
      <c r="K794">
        <v>20260821</v>
      </c>
      <c r="L794">
        <f>L793+1</f>
        <v>794</v>
      </c>
    </row>
    <row r="795" spans="1:12">
      <c r="A795">
        <f>A794+1</f>
        <v>795</v>
      </c>
      <c r="B795">
        <v>26</v>
      </c>
      <c r="C795">
        <f t="shared" si="12"/>
        <v>67</v>
      </c>
      <c r="D795">
        <f>IF(D794=12,1,D794+1)</f>
        <v>3</v>
      </c>
      <c r="G795">
        <f>G794+1</f>
        <v>795</v>
      </c>
      <c r="H795">
        <v>26</v>
      </c>
      <c r="I795">
        <v>20210821</v>
      </c>
      <c r="J795" cm="1">
        <f t="array" ref="J795">INDEX(Sheet1!A:X,C794+1,5)</f>
        <v>1700</v>
      </c>
      <c r="K795">
        <v>20260821</v>
      </c>
      <c r="L795">
        <f>L794+1</f>
        <v>795</v>
      </c>
    </row>
    <row r="796" spans="1:12">
      <c r="A796">
        <f>A795+1</f>
        <v>796</v>
      </c>
      <c r="B796">
        <v>26</v>
      </c>
      <c r="C796">
        <f t="shared" si="12"/>
        <v>67</v>
      </c>
      <c r="D796">
        <f>IF(D795=12,1,D795+1)</f>
        <v>4</v>
      </c>
      <c r="G796">
        <f>G795+1</f>
        <v>796</v>
      </c>
      <c r="H796">
        <v>26</v>
      </c>
      <c r="I796">
        <v>20210821</v>
      </c>
      <c r="J796" cm="1">
        <f t="array" ref="J796">INDEX(Sheet1!A:X,C795+1,5)</f>
        <v>1700</v>
      </c>
      <c r="K796">
        <v>20260821</v>
      </c>
      <c r="L796">
        <f>L795+1</f>
        <v>796</v>
      </c>
    </row>
    <row r="797" spans="1:12">
      <c r="A797">
        <f>A796+1</f>
        <v>797</v>
      </c>
      <c r="B797">
        <v>26</v>
      </c>
      <c r="C797">
        <f t="shared" si="12"/>
        <v>67</v>
      </c>
      <c r="D797">
        <f>IF(D796=12,1,D796+1)</f>
        <v>5</v>
      </c>
      <c r="G797">
        <f>G796+1</f>
        <v>797</v>
      </c>
      <c r="H797">
        <v>26</v>
      </c>
      <c r="I797">
        <v>20210821</v>
      </c>
      <c r="J797" cm="1">
        <f t="array" ref="J797">INDEX(Sheet1!A:X,C796+1,5)</f>
        <v>1700</v>
      </c>
      <c r="K797">
        <v>20260821</v>
      </c>
      <c r="L797">
        <f>L796+1</f>
        <v>797</v>
      </c>
    </row>
    <row r="798" spans="1:12">
      <c r="A798">
        <f>A797+1</f>
        <v>798</v>
      </c>
      <c r="B798">
        <v>26</v>
      </c>
      <c r="C798">
        <f t="shared" si="12"/>
        <v>67</v>
      </c>
      <c r="D798">
        <f>IF(D797=12,1,D797+1)</f>
        <v>6</v>
      </c>
      <c r="G798">
        <f>G797+1</f>
        <v>798</v>
      </c>
      <c r="H798">
        <v>26</v>
      </c>
      <c r="I798">
        <v>20210821</v>
      </c>
      <c r="J798" cm="1">
        <f t="array" ref="J798">INDEX(Sheet1!A:X,C797+1,5)</f>
        <v>1700</v>
      </c>
      <c r="K798">
        <v>20260821</v>
      </c>
      <c r="L798">
        <f>L797+1</f>
        <v>798</v>
      </c>
    </row>
    <row r="799" spans="1:12">
      <c r="A799">
        <f>A798+1</f>
        <v>799</v>
      </c>
      <c r="B799">
        <v>26</v>
      </c>
      <c r="C799">
        <f t="shared" si="12"/>
        <v>67</v>
      </c>
      <c r="D799">
        <f>IF(D798=12,1,D798+1)</f>
        <v>7</v>
      </c>
      <c r="G799">
        <f>G798+1</f>
        <v>799</v>
      </c>
      <c r="H799">
        <v>26</v>
      </c>
      <c r="I799">
        <v>20210821</v>
      </c>
      <c r="J799" cm="1">
        <f t="array" ref="J799">INDEX(Sheet1!A:X,C798+1,5)</f>
        <v>1700</v>
      </c>
      <c r="K799">
        <v>20260821</v>
      </c>
      <c r="L799">
        <f>L798+1</f>
        <v>799</v>
      </c>
    </row>
    <row r="800" spans="1:12">
      <c r="A800">
        <f>A799+1</f>
        <v>800</v>
      </c>
      <c r="B800">
        <v>26</v>
      </c>
      <c r="C800">
        <f t="shared" si="12"/>
        <v>67</v>
      </c>
      <c r="D800">
        <f>IF(D799=12,1,D799+1)</f>
        <v>8</v>
      </c>
      <c r="G800">
        <f>G799+1</f>
        <v>800</v>
      </c>
      <c r="H800">
        <v>26</v>
      </c>
      <c r="I800">
        <v>20210821</v>
      </c>
      <c r="J800" cm="1">
        <f t="array" ref="J800">INDEX(Sheet1!A:X,C799+1,5)</f>
        <v>1700</v>
      </c>
      <c r="K800">
        <v>20260821</v>
      </c>
      <c r="L800">
        <f>L799+1</f>
        <v>800</v>
      </c>
    </row>
    <row r="801" spans="1:12">
      <c r="A801">
        <f>A800+1</f>
        <v>801</v>
      </c>
      <c r="B801">
        <v>26</v>
      </c>
      <c r="C801">
        <f t="shared" si="12"/>
        <v>67</v>
      </c>
      <c r="D801">
        <f>IF(D800=12,1,D800+1)</f>
        <v>9</v>
      </c>
      <c r="G801">
        <f>G800+1</f>
        <v>801</v>
      </c>
      <c r="H801">
        <v>26</v>
      </c>
      <c r="I801">
        <v>20210821</v>
      </c>
      <c r="J801" cm="1">
        <f t="array" ref="J801">INDEX(Sheet1!A:X,C800+1,5)</f>
        <v>1700</v>
      </c>
      <c r="K801">
        <v>20260821</v>
      </c>
      <c r="L801">
        <f>L800+1</f>
        <v>801</v>
      </c>
    </row>
    <row r="802" spans="1:12">
      <c r="A802">
        <f>A801+1</f>
        <v>802</v>
      </c>
      <c r="B802">
        <v>26</v>
      </c>
      <c r="C802">
        <f t="shared" si="12"/>
        <v>67</v>
      </c>
      <c r="D802">
        <f>IF(D801=12,1,D801+1)</f>
        <v>10</v>
      </c>
      <c r="G802">
        <f>G801+1</f>
        <v>802</v>
      </c>
      <c r="H802">
        <v>26</v>
      </c>
      <c r="I802">
        <v>20210821</v>
      </c>
      <c r="J802" cm="1">
        <f t="array" ref="J802">INDEX(Sheet1!A:X,C801+1,5)</f>
        <v>1700</v>
      </c>
      <c r="K802">
        <v>20260821</v>
      </c>
      <c r="L802">
        <f>L801+1</f>
        <v>802</v>
      </c>
    </row>
    <row r="803" spans="1:12">
      <c r="A803">
        <f>A802+1</f>
        <v>803</v>
      </c>
      <c r="B803">
        <v>26</v>
      </c>
      <c r="C803">
        <f t="shared" si="12"/>
        <v>67</v>
      </c>
      <c r="D803">
        <f>IF(D802=12,1,D802+1)</f>
        <v>11</v>
      </c>
      <c r="G803">
        <f>G802+1</f>
        <v>803</v>
      </c>
      <c r="H803">
        <v>26</v>
      </c>
      <c r="I803">
        <v>20210821</v>
      </c>
      <c r="J803" cm="1">
        <f t="array" ref="J803">INDEX(Sheet1!A:X,C802+1,5)</f>
        <v>1700</v>
      </c>
      <c r="K803">
        <v>20260821</v>
      </c>
      <c r="L803">
        <f>L802+1</f>
        <v>803</v>
      </c>
    </row>
    <row r="804" spans="1:12">
      <c r="A804">
        <f>A803+1</f>
        <v>804</v>
      </c>
      <c r="B804">
        <v>26</v>
      </c>
      <c r="C804">
        <f t="shared" si="12"/>
        <v>68</v>
      </c>
      <c r="D804">
        <f>IF(D803=12,1,D803+1)</f>
        <v>12</v>
      </c>
      <c r="G804">
        <f>G803+1</f>
        <v>804</v>
      </c>
      <c r="H804">
        <v>26</v>
      </c>
      <c r="I804">
        <v>20210821</v>
      </c>
      <c r="J804" cm="1">
        <f t="array" ref="J804">INDEX(Sheet1!A:X,C803+1,5)</f>
        <v>1700</v>
      </c>
      <c r="K804">
        <v>20260821</v>
      </c>
      <c r="L804">
        <f>L803+1</f>
        <v>804</v>
      </c>
    </row>
    <row r="805" spans="1:12">
      <c r="A805">
        <f>A804+1</f>
        <v>805</v>
      </c>
      <c r="B805">
        <v>26</v>
      </c>
      <c r="C805">
        <f t="shared" si="12"/>
        <v>68</v>
      </c>
      <c r="D805">
        <f>IF(D804=12,1,D804+1)</f>
        <v>1</v>
      </c>
      <c r="G805">
        <f>G804+1</f>
        <v>805</v>
      </c>
      <c r="H805">
        <v>26</v>
      </c>
      <c r="I805">
        <v>20210821</v>
      </c>
      <c r="J805" cm="1">
        <f t="array" ref="J805">INDEX(Sheet1!A:X,C804+1,5)</f>
        <v>1580</v>
      </c>
      <c r="K805">
        <v>20260821</v>
      </c>
      <c r="L805">
        <f>L804+1</f>
        <v>805</v>
      </c>
    </row>
    <row r="806" spans="1:12">
      <c r="A806">
        <f>A805+1</f>
        <v>806</v>
      </c>
      <c r="B806">
        <v>26</v>
      </c>
      <c r="C806">
        <f t="shared" si="12"/>
        <v>68</v>
      </c>
      <c r="D806">
        <f>IF(D805=12,1,D805+1)</f>
        <v>2</v>
      </c>
      <c r="G806">
        <f>G805+1</f>
        <v>806</v>
      </c>
      <c r="H806">
        <v>26</v>
      </c>
      <c r="I806">
        <v>20210821</v>
      </c>
      <c r="J806" cm="1">
        <f t="array" ref="J806">INDEX(Sheet1!A:X,C805+1,5)</f>
        <v>1580</v>
      </c>
      <c r="K806">
        <v>20260821</v>
      </c>
      <c r="L806">
        <f>L805+1</f>
        <v>806</v>
      </c>
    </row>
    <row r="807" spans="1:12">
      <c r="A807">
        <f>A806+1</f>
        <v>807</v>
      </c>
      <c r="B807">
        <v>26</v>
      </c>
      <c r="C807">
        <f t="shared" si="12"/>
        <v>68</v>
      </c>
      <c r="D807">
        <f>IF(D806=12,1,D806+1)</f>
        <v>3</v>
      </c>
      <c r="G807">
        <f>G806+1</f>
        <v>807</v>
      </c>
      <c r="H807">
        <v>26</v>
      </c>
      <c r="I807">
        <v>20210821</v>
      </c>
      <c r="J807" cm="1">
        <f t="array" ref="J807">INDEX(Sheet1!A:X,C806+1,5)</f>
        <v>1580</v>
      </c>
      <c r="K807">
        <v>20260821</v>
      </c>
      <c r="L807">
        <f>L806+1</f>
        <v>807</v>
      </c>
    </row>
    <row r="808" spans="1:12">
      <c r="A808">
        <f>A807+1</f>
        <v>808</v>
      </c>
      <c r="B808">
        <v>26</v>
      </c>
      <c r="C808">
        <f t="shared" si="12"/>
        <v>68</v>
      </c>
      <c r="D808">
        <f>IF(D807=12,1,D807+1)</f>
        <v>4</v>
      </c>
      <c r="G808">
        <f>G807+1</f>
        <v>808</v>
      </c>
      <c r="H808">
        <v>26</v>
      </c>
      <c r="I808">
        <v>20210821</v>
      </c>
      <c r="J808" cm="1">
        <f t="array" ref="J808">INDEX(Sheet1!A:X,C807+1,5)</f>
        <v>1580</v>
      </c>
      <c r="K808">
        <v>20260821</v>
      </c>
      <c r="L808">
        <f>L807+1</f>
        <v>808</v>
      </c>
    </row>
    <row r="809" spans="1:12">
      <c r="A809">
        <f>A808+1</f>
        <v>809</v>
      </c>
      <c r="B809">
        <v>26</v>
      </c>
      <c r="C809">
        <f t="shared" si="12"/>
        <v>68</v>
      </c>
      <c r="D809">
        <f>IF(D808=12,1,D808+1)</f>
        <v>5</v>
      </c>
      <c r="G809">
        <f>G808+1</f>
        <v>809</v>
      </c>
      <c r="H809">
        <v>26</v>
      </c>
      <c r="I809">
        <v>20210821</v>
      </c>
      <c r="J809" cm="1">
        <f t="array" ref="J809">INDEX(Sheet1!A:X,C808+1,5)</f>
        <v>1580</v>
      </c>
      <c r="K809">
        <v>20260821</v>
      </c>
      <c r="L809">
        <f>L808+1</f>
        <v>809</v>
      </c>
    </row>
    <row r="810" spans="1:12">
      <c r="A810">
        <f>A809+1</f>
        <v>810</v>
      </c>
      <c r="B810">
        <v>26</v>
      </c>
      <c r="C810">
        <f t="shared" si="12"/>
        <v>68</v>
      </c>
      <c r="D810">
        <f>IF(D809=12,1,D809+1)</f>
        <v>6</v>
      </c>
      <c r="G810">
        <f>G809+1</f>
        <v>810</v>
      </c>
      <c r="H810">
        <v>26</v>
      </c>
      <c r="I810">
        <v>20210821</v>
      </c>
      <c r="J810" cm="1">
        <f t="array" ref="J810">INDEX(Sheet1!A:X,C809+1,5)</f>
        <v>1580</v>
      </c>
      <c r="K810">
        <v>20260821</v>
      </c>
      <c r="L810">
        <f>L809+1</f>
        <v>810</v>
      </c>
    </row>
    <row r="811" spans="1:12">
      <c r="A811">
        <f>A810+1</f>
        <v>811</v>
      </c>
      <c r="B811">
        <v>26</v>
      </c>
      <c r="C811">
        <f t="shared" si="12"/>
        <v>68</v>
      </c>
      <c r="D811">
        <f>IF(D810=12,1,D810+1)</f>
        <v>7</v>
      </c>
      <c r="G811">
        <f>G810+1</f>
        <v>811</v>
      </c>
      <c r="H811">
        <v>26</v>
      </c>
      <c r="I811">
        <v>20210821</v>
      </c>
      <c r="J811" cm="1">
        <f t="array" ref="J811">INDEX(Sheet1!A:X,C810+1,5)</f>
        <v>1580</v>
      </c>
      <c r="K811">
        <v>20260821</v>
      </c>
      <c r="L811">
        <f>L810+1</f>
        <v>811</v>
      </c>
    </row>
    <row r="812" spans="1:12">
      <c r="A812">
        <f>A811+1</f>
        <v>812</v>
      </c>
      <c r="B812">
        <v>26</v>
      </c>
      <c r="C812">
        <f t="shared" si="12"/>
        <v>68</v>
      </c>
      <c r="D812">
        <f>IF(D811=12,1,D811+1)</f>
        <v>8</v>
      </c>
      <c r="G812">
        <f>G811+1</f>
        <v>812</v>
      </c>
      <c r="H812">
        <v>26</v>
      </c>
      <c r="I812">
        <v>20210821</v>
      </c>
      <c r="J812" cm="1">
        <f t="array" ref="J812">INDEX(Sheet1!A:X,C811+1,5)</f>
        <v>1580</v>
      </c>
      <c r="K812">
        <v>20260821</v>
      </c>
      <c r="L812">
        <f>L811+1</f>
        <v>812</v>
      </c>
    </row>
    <row r="813" spans="1:12">
      <c r="A813">
        <f>A812+1</f>
        <v>813</v>
      </c>
      <c r="B813">
        <v>26</v>
      </c>
      <c r="C813">
        <f t="shared" si="12"/>
        <v>68</v>
      </c>
      <c r="D813">
        <f>IF(D812=12,1,D812+1)</f>
        <v>9</v>
      </c>
      <c r="G813">
        <f>G812+1</f>
        <v>813</v>
      </c>
      <c r="H813">
        <v>26</v>
      </c>
      <c r="I813">
        <v>20210821</v>
      </c>
      <c r="J813" cm="1">
        <f t="array" ref="J813">INDEX(Sheet1!A:X,C812+1,5)</f>
        <v>1580</v>
      </c>
      <c r="K813">
        <v>20260821</v>
      </c>
      <c r="L813">
        <f>L812+1</f>
        <v>813</v>
      </c>
    </row>
    <row r="814" spans="1:12">
      <c r="A814">
        <f>A813+1</f>
        <v>814</v>
      </c>
      <c r="B814">
        <v>26</v>
      </c>
      <c r="C814">
        <f t="shared" si="12"/>
        <v>68</v>
      </c>
      <c r="D814">
        <f>IF(D813=12,1,D813+1)</f>
        <v>10</v>
      </c>
      <c r="G814">
        <f>G813+1</f>
        <v>814</v>
      </c>
      <c r="H814">
        <v>26</v>
      </c>
      <c r="I814">
        <v>20210821</v>
      </c>
      <c r="J814" cm="1">
        <f t="array" ref="J814">INDEX(Sheet1!A:X,C813+1,5)</f>
        <v>1580</v>
      </c>
      <c r="K814">
        <v>20260821</v>
      </c>
      <c r="L814">
        <f>L813+1</f>
        <v>814</v>
      </c>
    </row>
    <row r="815" spans="1:12">
      <c r="A815">
        <f>A814+1</f>
        <v>815</v>
      </c>
      <c r="B815">
        <v>26</v>
      </c>
      <c r="C815">
        <f t="shared" si="12"/>
        <v>68</v>
      </c>
      <c r="D815">
        <f>IF(D814=12,1,D814+1)</f>
        <v>11</v>
      </c>
      <c r="G815">
        <f>G814+1</f>
        <v>815</v>
      </c>
      <c r="H815">
        <v>26</v>
      </c>
      <c r="I815">
        <v>20210821</v>
      </c>
      <c r="J815" cm="1">
        <f t="array" ref="J815">INDEX(Sheet1!A:X,C814+1,5)</f>
        <v>1580</v>
      </c>
      <c r="K815">
        <v>20260821</v>
      </c>
      <c r="L815">
        <f>L814+1</f>
        <v>815</v>
      </c>
    </row>
    <row r="816" spans="1:12">
      <c r="A816">
        <f>A815+1</f>
        <v>816</v>
      </c>
      <c r="B816">
        <v>26</v>
      </c>
      <c r="C816">
        <f t="shared" si="12"/>
        <v>69</v>
      </c>
      <c r="D816">
        <f>IF(D815=12,1,D815+1)</f>
        <v>12</v>
      </c>
      <c r="G816">
        <f>G815+1</f>
        <v>816</v>
      </c>
      <c r="H816">
        <v>26</v>
      </c>
      <c r="I816">
        <v>20210821</v>
      </c>
      <c r="J816" cm="1">
        <f t="array" ref="J816">INDEX(Sheet1!A:X,C815+1,5)</f>
        <v>1580</v>
      </c>
      <c r="K816">
        <v>20260821</v>
      </c>
      <c r="L816">
        <f>L815+1</f>
        <v>816</v>
      </c>
    </row>
    <row r="817" spans="1:12">
      <c r="A817">
        <f>A816+1</f>
        <v>817</v>
      </c>
      <c r="B817">
        <v>26</v>
      </c>
      <c r="C817">
        <f t="shared" si="12"/>
        <v>69</v>
      </c>
      <c r="D817">
        <f>IF(D816=12,1,D816+1)</f>
        <v>1</v>
      </c>
      <c r="G817">
        <f>G816+1</f>
        <v>817</v>
      </c>
      <c r="H817">
        <v>26</v>
      </c>
      <c r="I817">
        <v>20210821</v>
      </c>
      <c r="J817" cm="1">
        <f t="array" ref="J817">INDEX(Sheet1!A:X,C816+1,5)</f>
        <v>1580</v>
      </c>
      <c r="K817">
        <v>20260821</v>
      </c>
      <c r="L817">
        <f>L816+1</f>
        <v>817</v>
      </c>
    </row>
    <row r="818" spans="1:12">
      <c r="A818">
        <f>A817+1</f>
        <v>818</v>
      </c>
      <c r="B818">
        <v>26</v>
      </c>
      <c r="C818">
        <f t="shared" si="12"/>
        <v>69</v>
      </c>
      <c r="D818">
        <f>IF(D817=12,1,D817+1)</f>
        <v>2</v>
      </c>
      <c r="G818">
        <f>G817+1</f>
        <v>818</v>
      </c>
      <c r="H818">
        <v>26</v>
      </c>
      <c r="I818">
        <v>20210821</v>
      </c>
      <c r="J818" cm="1">
        <f t="array" ref="J818">INDEX(Sheet1!A:X,C817+1,5)</f>
        <v>1580</v>
      </c>
      <c r="K818">
        <v>20260821</v>
      </c>
      <c r="L818">
        <f>L817+1</f>
        <v>818</v>
      </c>
    </row>
    <row r="819" spans="1:12">
      <c r="A819">
        <f>A818+1</f>
        <v>819</v>
      </c>
      <c r="B819">
        <v>26</v>
      </c>
      <c r="C819">
        <f t="shared" si="12"/>
        <v>69</v>
      </c>
      <c r="D819">
        <f>IF(D818=12,1,D818+1)</f>
        <v>3</v>
      </c>
      <c r="G819">
        <f>G818+1</f>
        <v>819</v>
      </c>
      <c r="H819">
        <v>26</v>
      </c>
      <c r="I819">
        <v>20210821</v>
      </c>
      <c r="J819" cm="1">
        <f t="array" ref="J819">INDEX(Sheet1!A:X,C818+1,5)</f>
        <v>1580</v>
      </c>
      <c r="K819">
        <v>20260821</v>
      </c>
      <c r="L819">
        <f>L818+1</f>
        <v>819</v>
      </c>
    </row>
    <row r="820" spans="1:12">
      <c r="A820">
        <f>A819+1</f>
        <v>820</v>
      </c>
      <c r="B820">
        <v>26</v>
      </c>
      <c r="C820">
        <f t="shared" si="12"/>
        <v>69</v>
      </c>
      <c r="D820">
        <f>IF(D819=12,1,D819+1)</f>
        <v>4</v>
      </c>
      <c r="G820">
        <f>G819+1</f>
        <v>820</v>
      </c>
      <c r="H820">
        <v>26</v>
      </c>
      <c r="I820">
        <v>20210821</v>
      </c>
      <c r="J820" cm="1">
        <f t="array" ref="J820">INDEX(Sheet1!A:X,C819+1,5)</f>
        <v>1580</v>
      </c>
      <c r="K820">
        <v>20260821</v>
      </c>
      <c r="L820">
        <f>L819+1</f>
        <v>820</v>
      </c>
    </row>
    <row r="821" spans="1:12">
      <c r="A821">
        <f>A820+1</f>
        <v>821</v>
      </c>
      <c r="B821">
        <v>26</v>
      </c>
      <c r="C821">
        <f t="shared" si="12"/>
        <v>69</v>
      </c>
      <c r="D821">
        <f>IF(D820=12,1,D820+1)</f>
        <v>5</v>
      </c>
      <c r="G821">
        <f>G820+1</f>
        <v>821</v>
      </c>
      <c r="H821">
        <v>26</v>
      </c>
      <c r="I821">
        <v>20210821</v>
      </c>
      <c r="J821" cm="1">
        <f t="array" ref="J821">INDEX(Sheet1!A:X,C820+1,5)</f>
        <v>1580</v>
      </c>
      <c r="K821">
        <v>20260821</v>
      </c>
      <c r="L821">
        <f>L820+1</f>
        <v>821</v>
      </c>
    </row>
    <row r="822" spans="1:12">
      <c r="A822">
        <f>A821+1</f>
        <v>822</v>
      </c>
      <c r="B822">
        <v>26</v>
      </c>
      <c r="C822">
        <f t="shared" si="12"/>
        <v>69</v>
      </c>
      <c r="D822">
        <f>IF(D821=12,1,D821+1)</f>
        <v>6</v>
      </c>
      <c r="G822">
        <f>G821+1</f>
        <v>822</v>
      </c>
      <c r="H822">
        <v>26</v>
      </c>
      <c r="I822">
        <v>20210821</v>
      </c>
      <c r="J822" cm="1">
        <f t="array" ref="J822">INDEX(Sheet1!A:X,C821+1,5)</f>
        <v>1580</v>
      </c>
      <c r="K822">
        <v>20260821</v>
      </c>
      <c r="L822">
        <f>L821+1</f>
        <v>822</v>
      </c>
    </row>
    <row r="823" spans="1:12">
      <c r="A823">
        <f>A822+1</f>
        <v>823</v>
      </c>
      <c r="B823">
        <v>26</v>
      </c>
      <c r="C823">
        <f t="shared" si="12"/>
        <v>69</v>
      </c>
      <c r="D823">
        <f>IF(D822=12,1,D822+1)</f>
        <v>7</v>
      </c>
      <c r="G823">
        <f>G822+1</f>
        <v>823</v>
      </c>
      <c r="H823">
        <v>26</v>
      </c>
      <c r="I823">
        <v>20210821</v>
      </c>
      <c r="J823" cm="1">
        <f t="array" ref="J823">INDEX(Sheet1!A:X,C822+1,5)</f>
        <v>1580</v>
      </c>
      <c r="K823">
        <v>20260821</v>
      </c>
      <c r="L823">
        <f>L822+1</f>
        <v>823</v>
      </c>
    </row>
    <row r="824" spans="1:12">
      <c r="A824">
        <f>A823+1</f>
        <v>824</v>
      </c>
      <c r="B824">
        <v>26</v>
      </c>
      <c r="C824">
        <f t="shared" si="12"/>
        <v>69</v>
      </c>
      <c r="D824">
        <f>IF(D823=12,1,D823+1)</f>
        <v>8</v>
      </c>
      <c r="G824">
        <f>G823+1</f>
        <v>824</v>
      </c>
      <c r="H824">
        <v>26</v>
      </c>
      <c r="I824">
        <v>20210821</v>
      </c>
      <c r="J824" cm="1">
        <f t="array" ref="J824">INDEX(Sheet1!A:X,C823+1,5)</f>
        <v>1580</v>
      </c>
      <c r="K824">
        <v>20260821</v>
      </c>
      <c r="L824">
        <f>L823+1</f>
        <v>824</v>
      </c>
    </row>
    <row r="825" spans="1:12">
      <c r="A825">
        <f>A824+1</f>
        <v>825</v>
      </c>
      <c r="B825">
        <v>26</v>
      </c>
      <c r="C825">
        <f t="shared" si="12"/>
        <v>69</v>
      </c>
      <c r="D825">
        <f>IF(D824=12,1,D824+1)</f>
        <v>9</v>
      </c>
      <c r="G825">
        <f>G824+1</f>
        <v>825</v>
      </c>
      <c r="H825">
        <v>26</v>
      </c>
      <c r="I825">
        <v>20210821</v>
      </c>
      <c r="J825" cm="1">
        <f t="array" ref="J825">INDEX(Sheet1!A:X,C824+1,5)</f>
        <v>1580</v>
      </c>
      <c r="K825">
        <v>20260821</v>
      </c>
      <c r="L825">
        <f>L824+1</f>
        <v>825</v>
      </c>
    </row>
    <row r="826" spans="1:12">
      <c r="A826">
        <f>A825+1</f>
        <v>826</v>
      </c>
      <c r="B826">
        <v>26</v>
      </c>
      <c r="C826">
        <f t="shared" si="12"/>
        <v>69</v>
      </c>
      <c r="D826">
        <f>IF(D825=12,1,D825+1)</f>
        <v>10</v>
      </c>
      <c r="G826">
        <f>G825+1</f>
        <v>826</v>
      </c>
      <c r="H826">
        <v>26</v>
      </c>
      <c r="I826">
        <v>20210821</v>
      </c>
      <c r="J826" cm="1">
        <f t="array" ref="J826">INDEX(Sheet1!A:X,C825+1,5)</f>
        <v>1580</v>
      </c>
      <c r="K826">
        <v>20260821</v>
      </c>
      <c r="L826">
        <f>L825+1</f>
        <v>826</v>
      </c>
    </row>
    <row r="827" spans="1:12">
      <c r="A827">
        <f>A826+1</f>
        <v>827</v>
      </c>
      <c r="B827">
        <v>26</v>
      </c>
      <c r="C827">
        <f t="shared" si="12"/>
        <v>69</v>
      </c>
      <c r="D827">
        <f>IF(D826=12,1,D826+1)</f>
        <v>11</v>
      </c>
      <c r="G827">
        <f>G826+1</f>
        <v>827</v>
      </c>
      <c r="H827">
        <v>26</v>
      </c>
      <c r="I827">
        <v>20210821</v>
      </c>
      <c r="J827" cm="1">
        <f t="array" ref="J827">INDEX(Sheet1!A:X,C826+1,5)</f>
        <v>1580</v>
      </c>
      <c r="K827">
        <v>20260821</v>
      </c>
      <c r="L827">
        <f>L826+1</f>
        <v>827</v>
      </c>
    </row>
    <row r="828" spans="1:12">
      <c r="A828">
        <f>A827+1</f>
        <v>828</v>
      </c>
      <c r="B828">
        <v>26</v>
      </c>
      <c r="C828">
        <f t="shared" si="12"/>
        <v>70</v>
      </c>
      <c r="D828">
        <f>IF(D827=12,1,D827+1)</f>
        <v>12</v>
      </c>
      <c r="G828">
        <f>G827+1</f>
        <v>828</v>
      </c>
      <c r="H828">
        <v>26</v>
      </c>
      <c r="I828">
        <v>20210821</v>
      </c>
      <c r="J828" cm="1">
        <f t="array" ref="J828">INDEX(Sheet1!A:X,C827+1,5)</f>
        <v>1580</v>
      </c>
      <c r="K828">
        <v>20260821</v>
      </c>
      <c r="L828">
        <f>L827+1</f>
        <v>828</v>
      </c>
    </row>
    <row r="829" spans="1:12">
      <c r="A829">
        <f>A828+1</f>
        <v>829</v>
      </c>
      <c r="B829">
        <v>26</v>
      </c>
      <c r="C829">
        <f t="shared" si="12"/>
        <v>70</v>
      </c>
      <c r="D829">
        <f>IF(D828=12,1,D828+1)</f>
        <v>1</v>
      </c>
      <c r="G829">
        <f>G828+1</f>
        <v>829</v>
      </c>
      <c r="H829">
        <v>26</v>
      </c>
      <c r="I829">
        <v>20210821</v>
      </c>
      <c r="J829" cm="1">
        <f t="array" ref="J829">INDEX(Sheet1!A:X,C828+1,5)</f>
        <v>1500</v>
      </c>
      <c r="K829">
        <v>20260821</v>
      </c>
      <c r="L829">
        <f>L828+1</f>
        <v>829</v>
      </c>
    </row>
    <row r="830" spans="1:12">
      <c r="A830">
        <f>A829+1</f>
        <v>830</v>
      </c>
      <c r="B830">
        <v>26</v>
      </c>
      <c r="C830">
        <f t="shared" si="12"/>
        <v>70</v>
      </c>
      <c r="D830">
        <f>IF(D829=12,1,D829+1)</f>
        <v>2</v>
      </c>
      <c r="G830">
        <f>G829+1</f>
        <v>830</v>
      </c>
      <c r="H830">
        <v>26</v>
      </c>
      <c r="I830">
        <v>20210821</v>
      </c>
      <c r="J830" cm="1">
        <f t="array" ref="J830">INDEX(Sheet1!A:X,C829+1,5)</f>
        <v>1500</v>
      </c>
      <c r="K830">
        <v>20260821</v>
      </c>
      <c r="L830">
        <f>L829+1</f>
        <v>830</v>
      </c>
    </row>
    <row r="831" spans="1:12">
      <c r="A831">
        <f>A830+1</f>
        <v>831</v>
      </c>
      <c r="B831">
        <v>26</v>
      </c>
      <c r="C831">
        <f t="shared" si="12"/>
        <v>70</v>
      </c>
      <c r="D831">
        <f>IF(D830=12,1,D830+1)</f>
        <v>3</v>
      </c>
      <c r="G831">
        <f>G830+1</f>
        <v>831</v>
      </c>
      <c r="H831">
        <v>26</v>
      </c>
      <c r="I831">
        <v>20210821</v>
      </c>
      <c r="J831" cm="1">
        <f t="array" ref="J831">INDEX(Sheet1!A:X,C830+1,5)</f>
        <v>1500</v>
      </c>
      <c r="K831">
        <v>20260821</v>
      </c>
      <c r="L831">
        <f>L830+1</f>
        <v>831</v>
      </c>
    </row>
    <row r="832" spans="1:12">
      <c r="A832">
        <f>A831+1</f>
        <v>832</v>
      </c>
      <c r="B832">
        <v>26</v>
      </c>
      <c r="C832">
        <f t="shared" si="12"/>
        <v>70</v>
      </c>
      <c r="D832">
        <f>IF(D831=12,1,D831+1)</f>
        <v>4</v>
      </c>
      <c r="G832">
        <f>G831+1</f>
        <v>832</v>
      </c>
      <c r="H832">
        <v>26</v>
      </c>
      <c r="I832">
        <v>20210821</v>
      </c>
      <c r="J832" cm="1">
        <f t="array" ref="J832">INDEX(Sheet1!A:X,C831+1,5)</f>
        <v>1500</v>
      </c>
      <c r="K832">
        <v>20260821</v>
      </c>
      <c r="L832">
        <f>L831+1</f>
        <v>832</v>
      </c>
    </row>
    <row r="833" spans="1:12">
      <c r="A833">
        <f>A832+1</f>
        <v>833</v>
      </c>
      <c r="B833">
        <v>26</v>
      </c>
      <c r="C833">
        <f t="shared" ref="C833:C896" si="13">ROUNDDOWN(ROW()/12,0)+1</f>
        <v>70</v>
      </c>
      <c r="D833">
        <f>IF(D832=12,1,D832+1)</f>
        <v>5</v>
      </c>
      <c r="G833">
        <f>G832+1</f>
        <v>833</v>
      </c>
      <c r="H833">
        <v>26</v>
      </c>
      <c r="I833">
        <v>20210821</v>
      </c>
      <c r="J833" cm="1">
        <f t="array" ref="J833">INDEX(Sheet1!A:X,C832+1,5)</f>
        <v>1500</v>
      </c>
      <c r="K833">
        <v>20260821</v>
      </c>
      <c r="L833">
        <f>L832+1</f>
        <v>833</v>
      </c>
    </row>
    <row r="834" spans="1:12">
      <c r="A834">
        <f>A833+1</f>
        <v>834</v>
      </c>
      <c r="B834">
        <v>26</v>
      </c>
      <c r="C834">
        <f t="shared" si="13"/>
        <v>70</v>
      </c>
      <c r="D834">
        <f>IF(D833=12,1,D833+1)</f>
        <v>6</v>
      </c>
      <c r="G834">
        <f>G833+1</f>
        <v>834</v>
      </c>
      <c r="H834">
        <v>26</v>
      </c>
      <c r="I834">
        <v>20210821</v>
      </c>
      <c r="J834" cm="1">
        <f t="array" ref="J834">INDEX(Sheet1!A:X,C833+1,5)</f>
        <v>1500</v>
      </c>
      <c r="K834">
        <v>20260821</v>
      </c>
      <c r="L834">
        <f>L833+1</f>
        <v>834</v>
      </c>
    </row>
    <row r="835" spans="1:12">
      <c r="A835">
        <f>A834+1</f>
        <v>835</v>
      </c>
      <c r="B835">
        <v>26</v>
      </c>
      <c r="C835">
        <f t="shared" si="13"/>
        <v>70</v>
      </c>
      <c r="D835">
        <f>IF(D834=12,1,D834+1)</f>
        <v>7</v>
      </c>
      <c r="G835">
        <f>G834+1</f>
        <v>835</v>
      </c>
      <c r="H835">
        <v>26</v>
      </c>
      <c r="I835">
        <v>20210821</v>
      </c>
      <c r="J835" cm="1">
        <f t="array" ref="J835">INDEX(Sheet1!A:X,C834+1,5)</f>
        <v>1500</v>
      </c>
      <c r="K835">
        <v>20260821</v>
      </c>
      <c r="L835">
        <f>L834+1</f>
        <v>835</v>
      </c>
    </row>
    <row r="836" spans="1:12">
      <c r="A836">
        <f>A835+1</f>
        <v>836</v>
      </c>
      <c r="B836">
        <v>26</v>
      </c>
      <c r="C836">
        <f t="shared" si="13"/>
        <v>70</v>
      </c>
      <c r="D836">
        <f>IF(D835=12,1,D835+1)</f>
        <v>8</v>
      </c>
      <c r="G836">
        <f>G835+1</f>
        <v>836</v>
      </c>
      <c r="H836">
        <v>26</v>
      </c>
      <c r="I836">
        <v>20210821</v>
      </c>
      <c r="J836" cm="1">
        <f t="array" ref="J836">INDEX(Sheet1!A:X,C835+1,5)</f>
        <v>1500</v>
      </c>
      <c r="K836">
        <v>20260821</v>
      </c>
      <c r="L836">
        <f>L835+1</f>
        <v>836</v>
      </c>
    </row>
    <row r="837" spans="1:12">
      <c r="A837">
        <f>A836+1</f>
        <v>837</v>
      </c>
      <c r="B837">
        <v>26</v>
      </c>
      <c r="C837">
        <f t="shared" si="13"/>
        <v>70</v>
      </c>
      <c r="D837">
        <f>IF(D836=12,1,D836+1)</f>
        <v>9</v>
      </c>
      <c r="G837">
        <f>G836+1</f>
        <v>837</v>
      </c>
      <c r="H837">
        <v>26</v>
      </c>
      <c r="I837">
        <v>20210821</v>
      </c>
      <c r="J837" cm="1">
        <f t="array" ref="J837">INDEX(Sheet1!A:X,C836+1,5)</f>
        <v>1500</v>
      </c>
      <c r="K837">
        <v>20260821</v>
      </c>
      <c r="L837">
        <f>L836+1</f>
        <v>837</v>
      </c>
    </row>
    <row r="838" spans="1:12">
      <c r="A838">
        <f>A837+1</f>
        <v>838</v>
      </c>
      <c r="B838">
        <v>26</v>
      </c>
      <c r="C838">
        <f t="shared" si="13"/>
        <v>70</v>
      </c>
      <c r="D838">
        <f>IF(D837=12,1,D837+1)</f>
        <v>10</v>
      </c>
      <c r="G838">
        <f>G837+1</f>
        <v>838</v>
      </c>
      <c r="H838">
        <v>26</v>
      </c>
      <c r="I838">
        <v>20210821</v>
      </c>
      <c r="J838" cm="1">
        <f t="array" ref="J838">INDEX(Sheet1!A:X,C837+1,5)</f>
        <v>1500</v>
      </c>
      <c r="K838">
        <v>20260821</v>
      </c>
      <c r="L838">
        <f>L837+1</f>
        <v>838</v>
      </c>
    </row>
    <row r="839" spans="1:12">
      <c r="A839">
        <f>A838+1</f>
        <v>839</v>
      </c>
      <c r="B839">
        <v>26</v>
      </c>
      <c r="C839">
        <f t="shared" si="13"/>
        <v>70</v>
      </c>
      <c r="D839">
        <f>IF(D838=12,1,D838+1)</f>
        <v>11</v>
      </c>
      <c r="G839">
        <f>G838+1</f>
        <v>839</v>
      </c>
      <c r="H839">
        <v>26</v>
      </c>
      <c r="I839">
        <v>20210821</v>
      </c>
      <c r="J839" cm="1">
        <f t="array" ref="J839">INDEX(Sheet1!A:X,C838+1,5)</f>
        <v>1500</v>
      </c>
      <c r="K839">
        <v>20260821</v>
      </c>
      <c r="L839">
        <f>L838+1</f>
        <v>839</v>
      </c>
    </row>
    <row r="840" spans="1:12">
      <c r="A840">
        <f>A839+1</f>
        <v>840</v>
      </c>
      <c r="B840">
        <v>26</v>
      </c>
      <c r="C840">
        <f t="shared" si="13"/>
        <v>71</v>
      </c>
      <c r="D840">
        <f>IF(D839=12,1,D839+1)</f>
        <v>12</v>
      </c>
      <c r="G840">
        <f>G839+1</f>
        <v>840</v>
      </c>
      <c r="H840">
        <v>26</v>
      </c>
      <c r="I840">
        <v>20210821</v>
      </c>
      <c r="J840" cm="1">
        <f t="array" ref="J840">INDEX(Sheet1!A:X,C839+1,5)</f>
        <v>1500</v>
      </c>
      <c r="K840">
        <v>20260821</v>
      </c>
      <c r="L840">
        <f>L839+1</f>
        <v>840</v>
      </c>
    </row>
    <row r="841" spans="1:12">
      <c r="A841">
        <f>A840+1</f>
        <v>841</v>
      </c>
      <c r="B841">
        <v>26</v>
      </c>
      <c r="C841">
        <f t="shared" si="13"/>
        <v>71</v>
      </c>
      <c r="D841">
        <f>IF(D840=12,1,D840+1)</f>
        <v>1</v>
      </c>
      <c r="G841">
        <f>G840+1</f>
        <v>841</v>
      </c>
      <c r="H841">
        <v>26</v>
      </c>
      <c r="I841">
        <v>20210821</v>
      </c>
      <c r="J841" cm="1">
        <f t="array" ref="J841">INDEX(Sheet1!A:X,C840+1,5)</f>
        <v>1300</v>
      </c>
      <c r="K841">
        <v>20260821</v>
      </c>
      <c r="L841">
        <f>L840+1</f>
        <v>841</v>
      </c>
    </row>
    <row r="842" spans="1:12">
      <c r="A842">
        <f>A841+1</f>
        <v>842</v>
      </c>
      <c r="B842">
        <v>26</v>
      </c>
      <c r="C842">
        <f t="shared" si="13"/>
        <v>71</v>
      </c>
      <c r="D842">
        <f>IF(D841=12,1,D841+1)</f>
        <v>2</v>
      </c>
      <c r="G842">
        <f>G841+1</f>
        <v>842</v>
      </c>
      <c r="H842">
        <v>26</v>
      </c>
      <c r="I842">
        <v>20210821</v>
      </c>
      <c r="J842" cm="1">
        <f t="array" ref="J842">INDEX(Sheet1!A:X,C841+1,5)</f>
        <v>1300</v>
      </c>
      <c r="K842">
        <v>20260821</v>
      </c>
      <c r="L842">
        <f>L841+1</f>
        <v>842</v>
      </c>
    </row>
    <row r="843" spans="1:12">
      <c r="A843">
        <f>A842+1</f>
        <v>843</v>
      </c>
      <c r="B843">
        <v>26</v>
      </c>
      <c r="C843">
        <f t="shared" si="13"/>
        <v>71</v>
      </c>
      <c r="D843">
        <f>IF(D842=12,1,D842+1)</f>
        <v>3</v>
      </c>
      <c r="G843">
        <f>G842+1</f>
        <v>843</v>
      </c>
      <c r="H843">
        <v>26</v>
      </c>
      <c r="I843">
        <v>20210821</v>
      </c>
      <c r="J843" cm="1">
        <f t="array" ref="J843">INDEX(Sheet1!A:X,C842+1,5)</f>
        <v>1300</v>
      </c>
      <c r="K843">
        <v>20260821</v>
      </c>
      <c r="L843">
        <f>L842+1</f>
        <v>843</v>
      </c>
    </row>
    <row r="844" spans="1:12">
      <c r="A844">
        <f>A843+1</f>
        <v>844</v>
      </c>
      <c r="B844">
        <v>26</v>
      </c>
      <c r="C844">
        <f t="shared" si="13"/>
        <v>71</v>
      </c>
      <c r="D844">
        <f>IF(D843=12,1,D843+1)</f>
        <v>4</v>
      </c>
      <c r="G844">
        <f>G843+1</f>
        <v>844</v>
      </c>
      <c r="H844">
        <v>26</v>
      </c>
      <c r="I844">
        <v>20210821</v>
      </c>
      <c r="J844" cm="1">
        <f t="array" ref="J844">INDEX(Sheet1!A:X,C843+1,5)</f>
        <v>1300</v>
      </c>
      <c r="K844">
        <v>20260821</v>
      </c>
      <c r="L844">
        <f>L843+1</f>
        <v>844</v>
      </c>
    </row>
    <row r="845" spans="1:12">
      <c r="A845">
        <f>A844+1</f>
        <v>845</v>
      </c>
      <c r="B845">
        <v>26</v>
      </c>
      <c r="C845">
        <f t="shared" si="13"/>
        <v>71</v>
      </c>
      <c r="D845">
        <f>IF(D844=12,1,D844+1)</f>
        <v>5</v>
      </c>
      <c r="G845">
        <f>G844+1</f>
        <v>845</v>
      </c>
      <c r="H845">
        <v>26</v>
      </c>
      <c r="I845">
        <v>20210821</v>
      </c>
      <c r="J845" cm="1">
        <f t="array" ref="J845">INDEX(Sheet1!A:X,C844+1,5)</f>
        <v>1300</v>
      </c>
      <c r="K845">
        <v>20260821</v>
      </c>
      <c r="L845">
        <f>L844+1</f>
        <v>845</v>
      </c>
    </row>
    <row r="846" spans="1:12">
      <c r="A846">
        <f>A845+1</f>
        <v>846</v>
      </c>
      <c r="B846">
        <v>26</v>
      </c>
      <c r="C846">
        <f t="shared" si="13"/>
        <v>71</v>
      </c>
      <c r="D846">
        <f>IF(D845=12,1,D845+1)</f>
        <v>6</v>
      </c>
      <c r="G846">
        <f>G845+1</f>
        <v>846</v>
      </c>
      <c r="H846">
        <v>26</v>
      </c>
      <c r="I846">
        <v>20210821</v>
      </c>
      <c r="J846" cm="1">
        <f t="array" ref="J846">INDEX(Sheet1!A:X,C845+1,5)</f>
        <v>1300</v>
      </c>
      <c r="K846">
        <v>20260821</v>
      </c>
      <c r="L846">
        <f>L845+1</f>
        <v>846</v>
      </c>
    </row>
    <row r="847" spans="1:12">
      <c r="A847">
        <f>A846+1</f>
        <v>847</v>
      </c>
      <c r="B847">
        <v>26</v>
      </c>
      <c r="C847">
        <f t="shared" si="13"/>
        <v>71</v>
      </c>
      <c r="D847">
        <f>IF(D846=12,1,D846+1)</f>
        <v>7</v>
      </c>
      <c r="G847">
        <f>G846+1</f>
        <v>847</v>
      </c>
      <c r="H847">
        <v>26</v>
      </c>
      <c r="I847">
        <v>20210821</v>
      </c>
      <c r="J847" cm="1">
        <f t="array" ref="J847">INDEX(Sheet1!A:X,C846+1,5)</f>
        <v>1300</v>
      </c>
      <c r="K847">
        <v>20260821</v>
      </c>
      <c r="L847">
        <f>L846+1</f>
        <v>847</v>
      </c>
    </row>
    <row r="848" spans="1:12">
      <c r="A848">
        <f>A847+1</f>
        <v>848</v>
      </c>
      <c r="B848">
        <v>26</v>
      </c>
      <c r="C848">
        <f t="shared" si="13"/>
        <v>71</v>
      </c>
      <c r="D848">
        <f>IF(D847=12,1,D847+1)</f>
        <v>8</v>
      </c>
      <c r="G848">
        <f>G847+1</f>
        <v>848</v>
      </c>
      <c r="H848">
        <v>26</v>
      </c>
      <c r="I848">
        <v>20210821</v>
      </c>
      <c r="J848" cm="1">
        <f t="array" ref="J848">INDEX(Sheet1!A:X,C847+1,5)</f>
        <v>1300</v>
      </c>
      <c r="K848">
        <v>20260821</v>
      </c>
      <c r="L848">
        <f>L847+1</f>
        <v>848</v>
      </c>
    </row>
    <row r="849" spans="1:12">
      <c r="A849">
        <f>A848+1</f>
        <v>849</v>
      </c>
      <c r="B849">
        <v>26</v>
      </c>
      <c r="C849">
        <f t="shared" si="13"/>
        <v>71</v>
      </c>
      <c r="D849">
        <f>IF(D848=12,1,D848+1)</f>
        <v>9</v>
      </c>
      <c r="G849">
        <f>G848+1</f>
        <v>849</v>
      </c>
      <c r="H849">
        <v>26</v>
      </c>
      <c r="I849">
        <v>20210821</v>
      </c>
      <c r="J849" cm="1">
        <f t="array" ref="J849">INDEX(Sheet1!A:X,C848+1,5)</f>
        <v>1300</v>
      </c>
      <c r="K849">
        <v>20260821</v>
      </c>
      <c r="L849">
        <f>L848+1</f>
        <v>849</v>
      </c>
    </row>
    <row r="850" spans="1:12">
      <c r="A850">
        <f>A849+1</f>
        <v>850</v>
      </c>
      <c r="B850">
        <v>26</v>
      </c>
      <c r="C850">
        <f t="shared" si="13"/>
        <v>71</v>
      </c>
      <c r="D850">
        <f>IF(D849=12,1,D849+1)</f>
        <v>10</v>
      </c>
      <c r="G850">
        <f>G849+1</f>
        <v>850</v>
      </c>
      <c r="H850">
        <v>26</v>
      </c>
      <c r="I850">
        <v>20210821</v>
      </c>
      <c r="J850" cm="1">
        <f t="array" ref="J850">INDEX(Sheet1!A:X,C849+1,5)</f>
        <v>1300</v>
      </c>
      <c r="K850">
        <v>20260821</v>
      </c>
      <c r="L850">
        <f>L849+1</f>
        <v>850</v>
      </c>
    </row>
    <row r="851" spans="1:12">
      <c r="A851">
        <f>A850+1</f>
        <v>851</v>
      </c>
      <c r="B851">
        <v>26</v>
      </c>
      <c r="C851">
        <f t="shared" si="13"/>
        <v>71</v>
      </c>
      <c r="D851">
        <f>IF(D850=12,1,D850+1)</f>
        <v>11</v>
      </c>
      <c r="G851">
        <f>G850+1</f>
        <v>851</v>
      </c>
      <c r="H851">
        <v>26</v>
      </c>
      <c r="I851">
        <v>20210821</v>
      </c>
      <c r="J851" cm="1">
        <f t="array" ref="J851">INDEX(Sheet1!A:X,C850+1,5)</f>
        <v>1300</v>
      </c>
      <c r="K851">
        <v>20260821</v>
      </c>
      <c r="L851">
        <f>L850+1</f>
        <v>851</v>
      </c>
    </row>
    <row r="852" spans="1:12">
      <c r="A852">
        <f>A851+1</f>
        <v>852</v>
      </c>
      <c r="B852">
        <v>26</v>
      </c>
      <c r="C852">
        <f t="shared" si="13"/>
        <v>72</v>
      </c>
      <c r="D852">
        <f>IF(D851=12,1,D851+1)</f>
        <v>12</v>
      </c>
      <c r="G852">
        <f>G851+1</f>
        <v>852</v>
      </c>
      <c r="H852">
        <v>26</v>
      </c>
      <c r="I852">
        <v>20210821</v>
      </c>
      <c r="J852" cm="1">
        <f t="array" ref="J852">INDEX(Sheet1!A:X,C851+1,5)</f>
        <v>1300</v>
      </c>
      <c r="K852">
        <v>20260821</v>
      </c>
      <c r="L852">
        <f>L851+1</f>
        <v>852</v>
      </c>
    </row>
    <row r="853" spans="1:12">
      <c r="A853">
        <f>A852+1</f>
        <v>853</v>
      </c>
      <c r="B853">
        <v>26</v>
      </c>
      <c r="C853">
        <f t="shared" si="13"/>
        <v>72</v>
      </c>
      <c r="D853">
        <f>IF(D852=12,1,D852+1)</f>
        <v>1</v>
      </c>
      <c r="G853">
        <f>G852+1</f>
        <v>853</v>
      </c>
      <c r="H853">
        <v>26</v>
      </c>
      <c r="I853">
        <v>20210821</v>
      </c>
      <c r="J853" cm="1">
        <f t="array" ref="J853">INDEX(Sheet1!A:X,C852+1,5)</f>
        <v>1250</v>
      </c>
      <c r="K853">
        <v>20260821</v>
      </c>
      <c r="L853">
        <f>L852+1</f>
        <v>853</v>
      </c>
    </row>
    <row r="854" spans="1:12">
      <c r="A854">
        <f>A853+1</f>
        <v>854</v>
      </c>
      <c r="B854">
        <v>26</v>
      </c>
      <c r="C854">
        <f t="shared" si="13"/>
        <v>72</v>
      </c>
      <c r="D854">
        <f>IF(D853=12,1,D853+1)</f>
        <v>2</v>
      </c>
      <c r="G854">
        <f>G853+1</f>
        <v>854</v>
      </c>
      <c r="H854">
        <v>26</v>
      </c>
      <c r="I854">
        <v>20210821</v>
      </c>
      <c r="J854" cm="1">
        <f t="array" ref="J854">INDEX(Sheet1!A:X,C853+1,5)</f>
        <v>1250</v>
      </c>
      <c r="K854">
        <v>20260821</v>
      </c>
      <c r="L854">
        <f>L853+1</f>
        <v>854</v>
      </c>
    </row>
    <row r="855" spans="1:12">
      <c r="A855">
        <f>A854+1</f>
        <v>855</v>
      </c>
      <c r="B855">
        <v>26</v>
      </c>
      <c r="C855">
        <f t="shared" si="13"/>
        <v>72</v>
      </c>
      <c r="D855">
        <f>IF(D854=12,1,D854+1)</f>
        <v>3</v>
      </c>
      <c r="G855">
        <f>G854+1</f>
        <v>855</v>
      </c>
      <c r="H855">
        <v>26</v>
      </c>
      <c r="I855">
        <v>20210821</v>
      </c>
      <c r="J855" cm="1">
        <f t="array" ref="J855">INDEX(Sheet1!A:X,C854+1,5)</f>
        <v>1250</v>
      </c>
      <c r="K855">
        <v>20260821</v>
      </c>
      <c r="L855">
        <f>L854+1</f>
        <v>855</v>
      </c>
    </row>
    <row r="856" spans="1:12">
      <c r="A856">
        <f>A855+1</f>
        <v>856</v>
      </c>
      <c r="B856">
        <v>26</v>
      </c>
      <c r="C856">
        <f t="shared" si="13"/>
        <v>72</v>
      </c>
      <c r="D856">
        <f>IF(D855=12,1,D855+1)</f>
        <v>4</v>
      </c>
      <c r="G856">
        <f>G855+1</f>
        <v>856</v>
      </c>
      <c r="H856">
        <v>26</v>
      </c>
      <c r="I856">
        <v>20210821</v>
      </c>
      <c r="J856" cm="1">
        <f t="array" ref="J856">INDEX(Sheet1!A:X,C855+1,5)</f>
        <v>1250</v>
      </c>
      <c r="K856">
        <v>20260821</v>
      </c>
      <c r="L856">
        <f>L855+1</f>
        <v>856</v>
      </c>
    </row>
    <row r="857" spans="1:12">
      <c r="A857">
        <f>A856+1</f>
        <v>857</v>
      </c>
      <c r="B857">
        <v>26</v>
      </c>
      <c r="C857">
        <f t="shared" si="13"/>
        <v>72</v>
      </c>
      <c r="D857">
        <f>IF(D856=12,1,D856+1)</f>
        <v>5</v>
      </c>
      <c r="G857">
        <f>G856+1</f>
        <v>857</v>
      </c>
      <c r="H857">
        <v>26</v>
      </c>
      <c r="I857">
        <v>20210821</v>
      </c>
      <c r="J857" cm="1">
        <f t="array" ref="J857">INDEX(Sheet1!A:X,C856+1,5)</f>
        <v>1250</v>
      </c>
      <c r="K857">
        <v>20260821</v>
      </c>
      <c r="L857">
        <f>L856+1</f>
        <v>857</v>
      </c>
    </row>
    <row r="858" spans="1:12">
      <c r="A858">
        <f>A857+1</f>
        <v>858</v>
      </c>
      <c r="B858">
        <v>26</v>
      </c>
      <c r="C858">
        <f t="shared" si="13"/>
        <v>72</v>
      </c>
      <c r="D858">
        <f>IF(D857=12,1,D857+1)</f>
        <v>6</v>
      </c>
      <c r="G858">
        <f>G857+1</f>
        <v>858</v>
      </c>
      <c r="H858">
        <v>26</v>
      </c>
      <c r="I858">
        <v>20210821</v>
      </c>
      <c r="J858" cm="1">
        <f t="array" ref="J858">INDEX(Sheet1!A:X,C857+1,5)</f>
        <v>1250</v>
      </c>
      <c r="K858">
        <v>20260821</v>
      </c>
      <c r="L858">
        <f>L857+1</f>
        <v>858</v>
      </c>
    </row>
    <row r="859" spans="1:12">
      <c r="A859">
        <f>A858+1</f>
        <v>859</v>
      </c>
      <c r="B859">
        <v>26</v>
      </c>
      <c r="C859">
        <f t="shared" si="13"/>
        <v>72</v>
      </c>
      <c r="D859">
        <f>IF(D858=12,1,D858+1)</f>
        <v>7</v>
      </c>
      <c r="G859">
        <f>G858+1</f>
        <v>859</v>
      </c>
      <c r="H859">
        <v>26</v>
      </c>
      <c r="I859">
        <v>20210821</v>
      </c>
      <c r="J859" cm="1">
        <f t="array" ref="J859">INDEX(Sheet1!A:X,C858+1,5)</f>
        <v>1250</v>
      </c>
      <c r="K859">
        <v>20260821</v>
      </c>
      <c r="L859">
        <f>L858+1</f>
        <v>859</v>
      </c>
    </row>
    <row r="860" spans="1:12">
      <c r="A860">
        <f>A859+1</f>
        <v>860</v>
      </c>
      <c r="B860">
        <v>26</v>
      </c>
      <c r="C860">
        <f t="shared" si="13"/>
        <v>72</v>
      </c>
      <c r="D860">
        <f>IF(D859=12,1,D859+1)</f>
        <v>8</v>
      </c>
      <c r="G860">
        <f>G859+1</f>
        <v>860</v>
      </c>
      <c r="H860">
        <v>26</v>
      </c>
      <c r="I860">
        <v>20210821</v>
      </c>
      <c r="J860" cm="1">
        <f t="array" ref="J860">INDEX(Sheet1!A:X,C859+1,5)</f>
        <v>1250</v>
      </c>
      <c r="K860">
        <v>20260821</v>
      </c>
      <c r="L860">
        <f>L859+1</f>
        <v>860</v>
      </c>
    </row>
    <row r="861" spans="1:12">
      <c r="A861">
        <f>A860+1</f>
        <v>861</v>
      </c>
      <c r="B861">
        <v>26</v>
      </c>
      <c r="C861">
        <f t="shared" si="13"/>
        <v>72</v>
      </c>
      <c r="D861">
        <f>IF(D860=12,1,D860+1)</f>
        <v>9</v>
      </c>
      <c r="G861">
        <f>G860+1</f>
        <v>861</v>
      </c>
      <c r="H861">
        <v>26</v>
      </c>
      <c r="I861">
        <v>20210821</v>
      </c>
      <c r="J861" cm="1">
        <f t="array" ref="J861">INDEX(Sheet1!A:X,C860+1,5)</f>
        <v>1250</v>
      </c>
      <c r="K861">
        <v>20260821</v>
      </c>
      <c r="L861">
        <f>L860+1</f>
        <v>861</v>
      </c>
    </row>
    <row r="862" spans="1:12">
      <c r="A862">
        <f>A861+1</f>
        <v>862</v>
      </c>
      <c r="B862">
        <v>26</v>
      </c>
      <c r="C862">
        <f t="shared" si="13"/>
        <v>72</v>
      </c>
      <c r="D862">
        <f>IF(D861=12,1,D861+1)</f>
        <v>10</v>
      </c>
      <c r="G862">
        <f>G861+1</f>
        <v>862</v>
      </c>
      <c r="H862">
        <v>26</v>
      </c>
      <c r="I862">
        <v>20210821</v>
      </c>
      <c r="J862" cm="1">
        <f t="array" ref="J862">INDEX(Sheet1!A:X,C861+1,5)</f>
        <v>1250</v>
      </c>
      <c r="K862">
        <v>20260821</v>
      </c>
      <c r="L862">
        <f>L861+1</f>
        <v>862</v>
      </c>
    </row>
    <row r="863" spans="1:12">
      <c r="A863">
        <f>A862+1</f>
        <v>863</v>
      </c>
      <c r="B863">
        <v>26</v>
      </c>
      <c r="C863">
        <f t="shared" si="13"/>
        <v>72</v>
      </c>
      <c r="D863">
        <f>IF(D862=12,1,D862+1)</f>
        <v>11</v>
      </c>
      <c r="G863">
        <f>G862+1</f>
        <v>863</v>
      </c>
      <c r="H863">
        <v>26</v>
      </c>
      <c r="I863">
        <v>20210821</v>
      </c>
      <c r="J863" cm="1">
        <f t="array" ref="J863">INDEX(Sheet1!A:X,C862+1,5)</f>
        <v>1250</v>
      </c>
      <c r="K863">
        <v>20260821</v>
      </c>
      <c r="L863">
        <f>L862+1</f>
        <v>863</v>
      </c>
    </row>
    <row r="864" spans="1:12">
      <c r="A864">
        <f>A863+1</f>
        <v>864</v>
      </c>
      <c r="B864">
        <v>26</v>
      </c>
      <c r="C864">
        <f t="shared" si="13"/>
        <v>73</v>
      </c>
      <c r="D864">
        <f>IF(D863=12,1,D863+1)</f>
        <v>12</v>
      </c>
      <c r="G864">
        <f>G863+1</f>
        <v>864</v>
      </c>
      <c r="H864">
        <v>26</v>
      </c>
      <c r="I864">
        <v>20210821</v>
      </c>
      <c r="J864" cm="1">
        <f t="array" ref="J864">INDEX(Sheet1!A:X,C863+1,5)</f>
        <v>1250</v>
      </c>
      <c r="K864">
        <v>20260821</v>
      </c>
      <c r="L864">
        <f>L863+1</f>
        <v>864</v>
      </c>
    </row>
    <row r="865" spans="1:12">
      <c r="A865">
        <f>A864+1</f>
        <v>865</v>
      </c>
      <c r="B865">
        <v>26</v>
      </c>
      <c r="C865">
        <f t="shared" si="13"/>
        <v>73</v>
      </c>
      <c r="D865">
        <f>IF(D864=12,1,D864+1)</f>
        <v>1</v>
      </c>
      <c r="G865">
        <f>G864+1</f>
        <v>865</v>
      </c>
      <c r="H865">
        <v>26</v>
      </c>
      <c r="I865">
        <v>20210821</v>
      </c>
      <c r="J865" cm="1">
        <f t="array" ref="J865">INDEX(Sheet1!A:X,C864+1,5)</f>
        <v>1130</v>
      </c>
      <c r="K865">
        <v>20260821</v>
      </c>
      <c r="L865">
        <f>L864+1</f>
        <v>865</v>
      </c>
    </row>
    <row r="866" spans="1:12">
      <c r="A866">
        <f>A865+1</f>
        <v>866</v>
      </c>
      <c r="B866">
        <v>26</v>
      </c>
      <c r="C866">
        <f t="shared" si="13"/>
        <v>73</v>
      </c>
      <c r="D866">
        <f>IF(D865=12,1,D865+1)</f>
        <v>2</v>
      </c>
      <c r="G866">
        <f>G865+1</f>
        <v>866</v>
      </c>
      <c r="H866">
        <v>26</v>
      </c>
      <c r="I866">
        <v>20210821</v>
      </c>
      <c r="J866" cm="1">
        <f t="array" ref="J866">INDEX(Sheet1!A:X,C865+1,5)</f>
        <v>1130</v>
      </c>
      <c r="K866">
        <v>20260821</v>
      </c>
      <c r="L866">
        <f>L865+1</f>
        <v>866</v>
      </c>
    </row>
    <row r="867" spans="1:12">
      <c r="A867">
        <f>A866+1</f>
        <v>867</v>
      </c>
      <c r="B867">
        <v>26</v>
      </c>
      <c r="C867">
        <f t="shared" si="13"/>
        <v>73</v>
      </c>
      <c r="D867">
        <f>IF(D866=12,1,D866+1)</f>
        <v>3</v>
      </c>
      <c r="G867">
        <f>G866+1</f>
        <v>867</v>
      </c>
      <c r="H867">
        <v>26</v>
      </c>
      <c r="I867">
        <v>20210821</v>
      </c>
      <c r="J867" cm="1">
        <f t="array" ref="J867">INDEX(Sheet1!A:X,C866+1,5)</f>
        <v>1130</v>
      </c>
      <c r="K867">
        <v>20260821</v>
      </c>
      <c r="L867">
        <f>L866+1</f>
        <v>867</v>
      </c>
    </row>
    <row r="868" spans="1:12">
      <c r="A868">
        <f>A867+1</f>
        <v>868</v>
      </c>
      <c r="B868">
        <v>26</v>
      </c>
      <c r="C868">
        <f t="shared" si="13"/>
        <v>73</v>
      </c>
      <c r="D868">
        <f>IF(D867=12,1,D867+1)</f>
        <v>4</v>
      </c>
      <c r="G868">
        <f>G867+1</f>
        <v>868</v>
      </c>
      <c r="H868">
        <v>26</v>
      </c>
      <c r="I868">
        <v>20210821</v>
      </c>
      <c r="J868" cm="1">
        <f t="array" ref="J868">INDEX(Sheet1!A:X,C867+1,5)</f>
        <v>1130</v>
      </c>
      <c r="K868">
        <v>20260821</v>
      </c>
      <c r="L868">
        <f>L867+1</f>
        <v>868</v>
      </c>
    </row>
    <row r="869" spans="1:12">
      <c r="A869">
        <f>A868+1</f>
        <v>869</v>
      </c>
      <c r="B869">
        <v>26</v>
      </c>
      <c r="C869">
        <f t="shared" si="13"/>
        <v>73</v>
      </c>
      <c r="D869">
        <f>IF(D868=12,1,D868+1)</f>
        <v>5</v>
      </c>
      <c r="G869">
        <f>G868+1</f>
        <v>869</v>
      </c>
      <c r="H869">
        <v>26</v>
      </c>
      <c r="I869">
        <v>20210821</v>
      </c>
      <c r="J869" cm="1">
        <f t="array" ref="J869">INDEX(Sheet1!A:X,C868+1,5)</f>
        <v>1130</v>
      </c>
      <c r="K869">
        <v>20260821</v>
      </c>
      <c r="L869">
        <f>L868+1</f>
        <v>869</v>
      </c>
    </row>
    <row r="870" spans="1:12">
      <c r="A870">
        <f>A869+1</f>
        <v>870</v>
      </c>
      <c r="B870">
        <v>26</v>
      </c>
      <c r="C870">
        <f t="shared" si="13"/>
        <v>73</v>
      </c>
      <c r="D870">
        <f>IF(D869=12,1,D869+1)</f>
        <v>6</v>
      </c>
      <c r="G870">
        <f>G869+1</f>
        <v>870</v>
      </c>
      <c r="H870">
        <v>26</v>
      </c>
      <c r="I870">
        <v>20210821</v>
      </c>
      <c r="J870" cm="1">
        <f t="array" ref="J870">INDEX(Sheet1!A:X,C869+1,5)</f>
        <v>1130</v>
      </c>
      <c r="K870">
        <v>20260821</v>
      </c>
      <c r="L870">
        <f>L869+1</f>
        <v>870</v>
      </c>
    </row>
    <row r="871" spans="1:12">
      <c r="A871">
        <f>A870+1</f>
        <v>871</v>
      </c>
      <c r="B871">
        <v>26</v>
      </c>
      <c r="C871">
        <f t="shared" si="13"/>
        <v>73</v>
      </c>
      <c r="D871">
        <f>IF(D870=12,1,D870+1)</f>
        <v>7</v>
      </c>
      <c r="G871">
        <f>G870+1</f>
        <v>871</v>
      </c>
      <c r="H871">
        <v>26</v>
      </c>
      <c r="I871">
        <v>20210821</v>
      </c>
      <c r="J871" cm="1">
        <f t="array" ref="J871">INDEX(Sheet1!A:X,C870+1,5)</f>
        <v>1130</v>
      </c>
      <c r="K871">
        <v>20260821</v>
      </c>
      <c r="L871">
        <f>L870+1</f>
        <v>871</v>
      </c>
    </row>
    <row r="872" spans="1:12">
      <c r="A872">
        <f>A871+1</f>
        <v>872</v>
      </c>
      <c r="B872">
        <v>26</v>
      </c>
      <c r="C872">
        <f t="shared" si="13"/>
        <v>73</v>
      </c>
      <c r="D872">
        <f>IF(D871=12,1,D871+1)</f>
        <v>8</v>
      </c>
      <c r="G872">
        <f>G871+1</f>
        <v>872</v>
      </c>
      <c r="H872">
        <v>26</v>
      </c>
      <c r="I872">
        <v>20210821</v>
      </c>
      <c r="J872" cm="1">
        <f t="array" ref="J872">INDEX(Sheet1!A:X,C871+1,5)</f>
        <v>1130</v>
      </c>
      <c r="K872">
        <v>20260821</v>
      </c>
      <c r="L872">
        <f>L871+1</f>
        <v>872</v>
      </c>
    </row>
    <row r="873" spans="1:12">
      <c r="A873">
        <f>A872+1</f>
        <v>873</v>
      </c>
      <c r="B873">
        <v>26</v>
      </c>
      <c r="C873">
        <f t="shared" si="13"/>
        <v>73</v>
      </c>
      <c r="D873">
        <f>IF(D872=12,1,D872+1)</f>
        <v>9</v>
      </c>
      <c r="G873">
        <f>G872+1</f>
        <v>873</v>
      </c>
      <c r="H873">
        <v>26</v>
      </c>
      <c r="I873">
        <v>20210821</v>
      </c>
      <c r="J873" cm="1">
        <f t="array" ref="J873">INDEX(Sheet1!A:X,C872+1,5)</f>
        <v>1130</v>
      </c>
      <c r="K873">
        <v>20260821</v>
      </c>
      <c r="L873">
        <f>L872+1</f>
        <v>873</v>
      </c>
    </row>
    <row r="874" spans="1:12">
      <c r="A874">
        <f>A873+1</f>
        <v>874</v>
      </c>
      <c r="B874">
        <v>26</v>
      </c>
      <c r="C874">
        <f t="shared" si="13"/>
        <v>73</v>
      </c>
      <c r="D874">
        <f>IF(D873=12,1,D873+1)</f>
        <v>10</v>
      </c>
      <c r="G874">
        <f>G873+1</f>
        <v>874</v>
      </c>
      <c r="H874">
        <v>26</v>
      </c>
      <c r="I874">
        <v>20210821</v>
      </c>
      <c r="J874" cm="1">
        <f t="array" ref="J874">INDEX(Sheet1!A:X,C873+1,5)</f>
        <v>1130</v>
      </c>
      <c r="K874">
        <v>20260821</v>
      </c>
      <c r="L874">
        <f>L873+1</f>
        <v>874</v>
      </c>
    </row>
    <row r="875" spans="1:12">
      <c r="A875">
        <f>A874+1</f>
        <v>875</v>
      </c>
      <c r="B875">
        <v>26</v>
      </c>
      <c r="C875">
        <f t="shared" si="13"/>
        <v>73</v>
      </c>
      <c r="D875">
        <f>IF(D874=12,1,D874+1)</f>
        <v>11</v>
      </c>
      <c r="G875">
        <f>G874+1</f>
        <v>875</v>
      </c>
      <c r="H875">
        <v>26</v>
      </c>
      <c r="I875">
        <v>20210821</v>
      </c>
      <c r="J875" cm="1">
        <f t="array" ref="J875">INDEX(Sheet1!A:X,C874+1,5)</f>
        <v>1130</v>
      </c>
      <c r="K875">
        <v>20260821</v>
      </c>
      <c r="L875">
        <f>L874+1</f>
        <v>875</v>
      </c>
    </row>
    <row r="876" spans="1:12">
      <c r="A876">
        <f>A875+1</f>
        <v>876</v>
      </c>
      <c r="B876">
        <v>26</v>
      </c>
      <c r="C876">
        <f t="shared" si="13"/>
        <v>74</v>
      </c>
      <c r="D876">
        <f>IF(D875=12,1,D875+1)</f>
        <v>12</v>
      </c>
      <c r="G876">
        <f>G875+1</f>
        <v>876</v>
      </c>
      <c r="H876">
        <v>26</v>
      </c>
      <c r="I876">
        <v>20210821</v>
      </c>
      <c r="J876" cm="1">
        <f t="array" ref="J876">INDEX(Sheet1!A:X,C875+1,5)</f>
        <v>1130</v>
      </c>
      <c r="K876">
        <v>20260821</v>
      </c>
      <c r="L876">
        <f>L875+1</f>
        <v>876</v>
      </c>
    </row>
    <row r="877" spans="1:12">
      <c r="A877">
        <f>A876+1</f>
        <v>877</v>
      </c>
      <c r="B877">
        <v>26</v>
      </c>
      <c r="C877">
        <f t="shared" si="13"/>
        <v>74</v>
      </c>
      <c r="D877">
        <f>IF(D876=12,1,D876+1)</f>
        <v>1</v>
      </c>
      <c r="G877">
        <f>G876+1</f>
        <v>877</v>
      </c>
      <c r="H877">
        <v>26</v>
      </c>
      <c r="I877">
        <v>20210821</v>
      </c>
      <c r="J877" cm="1">
        <f t="array" ref="J877">INDEX(Sheet1!A:X,C876+1,5)</f>
        <v>1130</v>
      </c>
      <c r="K877">
        <v>20260821</v>
      </c>
      <c r="L877">
        <f>L876+1</f>
        <v>877</v>
      </c>
    </row>
    <row r="878" spans="1:12">
      <c r="A878">
        <f>A877+1</f>
        <v>878</v>
      </c>
      <c r="B878">
        <v>26</v>
      </c>
      <c r="C878">
        <f t="shared" si="13"/>
        <v>74</v>
      </c>
      <c r="D878">
        <f>IF(D877=12,1,D877+1)</f>
        <v>2</v>
      </c>
      <c r="G878">
        <f>G877+1</f>
        <v>878</v>
      </c>
      <c r="H878">
        <v>26</v>
      </c>
      <c r="I878">
        <v>20210821</v>
      </c>
      <c r="J878" cm="1">
        <f t="array" ref="J878">INDEX(Sheet1!A:X,C877+1,5)</f>
        <v>1130</v>
      </c>
      <c r="K878">
        <v>20260821</v>
      </c>
      <c r="L878">
        <f>L877+1</f>
        <v>878</v>
      </c>
    </row>
    <row r="879" spans="1:12">
      <c r="A879">
        <f>A878+1</f>
        <v>879</v>
      </c>
      <c r="B879">
        <v>26</v>
      </c>
      <c r="C879">
        <f t="shared" si="13"/>
        <v>74</v>
      </c>
      <c r="D879">
        <f>IF(D878=12,1,D878+1)</f>
        <v>3</v>
      </c>
      <c r="G879">
        <f>G878+1</f>
        <v>879</v>
      </c>
      <c r="H879">
        <v>26</v>
      </c>
      <c r="I879">
        <v>20210821</v>
      </c>
      <c r="J879" cm="1">
        <f t="array" ref="J879">INDEX(Sheet1!A:X,C878+1,5)</f>
        <v>1130</v>
      </c>
      <c r="K879">
        <v>20260821</v>
      </c>
      <c r="L879">
        <f>L878+1</f>
        <v>879</v>
      </c>
    </row>
    <row r="880" spans="1:12">
      <c r="A880">
        <f>A879+1</f>
        <v>880</v>
      </c>
      <c r="B880">
        <v>26</v>
      </c>
      <c r="C880">
        <f t="shared" si="13"/>
        <v>74</v>
      </c>
      <c r="D880">
        <f>IF(D879=12,1,D879+1)</f>
        <v>4</v>
      </c>
      <c r="G880">
        <f>G879+1</f>
        <v>880</v>
      </c>
      <c r="H880">
        <v>26</v>
      </c>
      <c r="I880">
        <v>20210821</v>
      </c>
      <c r="J880" cm="1">
        <f t="array" ref="J880">INDEX(Sheet1!A:X,C879+1,5)</f>
        <v>1130</v>
      </c>
      <c r="K880">
        <v>20260821</v>
      </c>
      <c r="L880">
        <f>L879+1</f>
        <v>880</v>
      </c>
    </row>
    <row r="881" spans="1:12">
      <c r="A881">
        <f>A880+1</f>
        <v>881</v>
      </c>
      <c r="B881">
        <v>26</v>
      </c>
      <c r="C881">
        <f t="shared" si="13"/>
        <v>74</v>
      </c>
      <c r="D881">
        <f>IF(D880=12,1,D880+1)</f>
        <v>5</v>
      </c>
      <c r="G881">
        <f>G880+1</f>
        <v>881</v>
      </c>
      <c r="H881">
        <v>26</v>
      </c>
      <c r="I881">
        <v>20210821</v>
      </c>
      <c r="J881" cm="1">
        <f t="array" ref="J881">INDEX(Sheet1!A:X,C880+1,5)</f>
        <v>1130</v>
      </c>
      <c r="K881">
        <v>20260821</v>
      </c>
      <c r="L881">
        <f>L880+1</f>
        <v>881</v>
      </c>
    </row>
    <row r="882" spans="1:12">
      <c r="A882">
        <f>A881+1</f>
        <v>882</v>
      </c>
      <c r="B882">
        <v>26</v>
      </c>
      <c r="C882">
        <f t="shared" si="13"/>
        <v>74</v>
      </c>
      <c r="D882">
        <f>IF(D881=12,1,D881+1)</f>
        <v>6</v>
      </c>
      <c r="G882">
        <f>G881+1</f>
        <v>882</v>
      </c>
      <c r="H882">
        <v>26</v>
      </c>
      <c r="I882">
        <v>20210821</v>
      </c>
      <c r="J882" cm="1">
        <f t="array" ref="J882">INDEX(Sheet1!A:X,C881+1,5)</f>
        <v>1130</v>
      </c>
      <c r="K882">
        <v>20260821</v>
      </c>
      <c r="L882">
        <f>L881+1</f>
        <v>882</v>
      </c>
    </row>
    <row r="883" spans="1:12">
      <c r="A883">
        <f>A882+1</f>
        <v>883</v>
      </c>
      <c r="B883">
        <v>26</v>
      </c>
      <c r="C883">
        <f t="shared" si="13"/>
        <v>74</v>
      </c>
      <c r="D883">
        <f>IF(D882=12,1,D882+1)</f>
        <v>7</v>
      </c>
      <c r="G883">
        <f>G882+1</f>
        <v>883</v>
      </c>
      <c r="H883">
        <v>26</v>
      </c>
      <c r="I883">
        <v>20210821</v>
      </c>
      <c r="J883" cm="1">
        <f t="array" ref="J883">INDEX(Sheet1!A:X,C882+1,5)</f>
        <v>1130</v>
      </c>
      <c r="K883">
        <v>20260821</v>
      </c>
      <c r="L883">
        <f>L882+1</f>
        <v>883</v>
      </c>
    </row>
    <row r="884" spans="1:12">
      <c r="A884">
        <f>A883+1</f>
        <v>884</v>
      </c>
      <c r="B884">
        <v>26</v>
      </c>
      <c r="C884">
        <f t="shared" si="13"/>
        <v>74</v>
      </c>
      <c r="D884">
        <f>IF(D883=12,1,D883+1)</f>
        <v>8</v>
      </c>
      <c r="G884">
        <f>G883+1</f>
        <v>884</v>
      </c>
      <c r="H884">
        <v>26</v>
      </c>
      <c r="I884">
        <v>20210821</v>
      </c>
      <c r="J884" cm="1">
        <f t="array" ref="J884">INDEX(Sheet1!A:X,C883+1,5)</f>
        <v>1130</v>
      </c>
      <c r="K884">
        <v>20260821</v>
      </c>
      <c r="L884">
        <f>L883+1</f>
        <v>884</v>
      </c>
    </row>
    <row r="885" spans="1:12">
      <c r="A885">
        <f>A884+1</f>
        <v>885</v>
      </c>
      <c r="B885">
        <v>26</v>
      </c>
      <c r="C885">
        <f t="shared" si="13"/>
        <v>74</v>
      </c>
      <c r="D885">
        <f>IF(D884=12,1,D884+1)</f>
        <v>9</v>
      </c>
      <c r="G885">
        <f>G884+1</f>
        <v>885</v>
      </c>
      <c r="H885">
        <v>26</v>
      </c>
      <c r="I885">
        <v>20210821</v>
      </c>
      <c r="J885" cm="1">
        <f t="array" ref="J885">INDEX(Sheet1!A:X,C884+1,5)</f>
        <v>1130</v>
      </c>
      <c r="K885">
        <v>20260821</v>
      </c>
      <c r="L885">
        <f>L884+1</f>
        <v>885</v>
      </c>
    </row>
    <row r="886" spans="1:12">
      <c r="A886">
        <f>A885+1</f>
        <v>886</v>
      </c>
      <c r="B886">
        <v>26</v>
      </c>
      <c r="C886">
        <f t="shared" si="13"/>
        <v>74</v>
      </c>
      <c r="D886">
        <f>IF(D885=12,1,D885+1)</f>
        <v>10</v>
      </c>
      <c r="G886">
        <f>G885+1</f>
        <v>886</v>
      </c>
      <c r="H886">
        <v>26</v>
      </c>
      <c r="I886">
        <v>20210821</v>
      </c>
      <c r="J886" cm="1">
        <f t="array" ref="J886">INDEX(Sheet1!A:X,C885+1,5)</f>
        <v>1130</v>
      </c>
      <c r="K886">
        <v>20260821</v>
      </c>
      <c r="L886">
        <f>L885+1</f>
        <v>886</v>
      </c>
    </row>
    <row r="887" spans="1:12">
      <c r="A887">
        <f>A886+1</f>
        <v>887</v>
      </c>
      <c r="B887">
        <v>26</v>
      </c>
      <c r="C887">
        <f t="shared" si="13"/>
        <v>74</v>
      </c>
      <c r="D887">
        <f>IF(D886=12,1,D886+1)</f>
        <v>11</v>
      </c>
      <c r="G887">
        <f>G886+1</f>
        <v>887</v>
      </c>
      <c r="H887">
        <v>26</v>
      </c>
      <c r="I887">
        <v>20210821</v>
      </c>
      <c r="J887" cm="1">
        <f t="array" ref="J887">INDEX(Sheet1!A:X,C886+1,5)</f>
        <v>1130</v>
      </c>
      <c r="K887">
        <v>20260821</v>
      </c>
      <c r="L887">
        <f>L886+1</f>
        <v>887</v>
      </c>
    </row>
    <row r="888" spans="1:12">
      <c r="A888">
        <f>A887+1</f>
        <v>888</v>
      </c>
      <c r="B888">
        <v>26</v>
      </c>
      <c r="C888">
        <f t="shared" si="13"/>
        <v>75</v>
      </c>
      <c r="D888">
        <f>IF(D887=12,1,D887+1)</f>
        <v>12</v>
      </c>
      <c r="G888">
        <f>G887+1</f>
        <v>888</v>
      </c>
      <c r="H888">
        <v>26</v>
      </c>
      <c r="I888">
        <v>20210821</v>
      </c>
      <c r="J888" cm="1">
        <f t="array" ref="J888">INDEX(Sheet1!A:X,C887+1,5)</f>
        <v>1130</v>
      </c>
      <c r="K888">
        <v>20260821</v>
      </c>
      <c r="L888">
        <f>L887+1</f>
        <v>888</v>
      </c>
    </row>
    <row r="889" spans="1:12">
      <c r="A889">
        <f>A888+1</f>
        <v>889</v>
      </c>
      <c r="B889">
        <v>26</v>
      </c>
      <c r="C889">
        <f t="shared" si="13"/>
        <v>75</v>
      </c>
      <c r="D889">
        <f>IF(D888=12,1,D888+1)</f>
        <v>1</v>
      </c>
      <c r="G889">
        <f>G888+1</f>
        <v>889</v>
      </c>
      <c r="H889">
        <v>26</v>
      </c>
      <c r="I889">
        <v>20210821</v>
      </c>
      <c r="J889" cm="1">
        <f t="array" ref="J889">INDEX(Sheet1!A:X,C888+1,5)</f>
        <v>1130</v>
      </c>
      <c r="K889">
        <v>20260821</v>
      </c>
      <c r="L889">
        <f>L888+1</f>
        <v>889</v>
      </c>
    </row>
    <row r="890" spans="1:12">
      <c r="A890">
        <f>A889+1</f>
        <v>890</v>
      </c>
      <c r="B890">
        <v>26</v>
      </c>
      <c r="C890">
        <f t="shared" si="13"/>
        <v>75</v>
      </c>
      <c r="D890">
        <f>IF(D889=12,1,D889+1)</f>
        <v>2</v>
      </c>
      <c r="G890">
        <f>G889+1</f>
        <v>890</v>
      </c>
      <c r="H890">
        <v>26</v>
      </c>
      <c r="I890">
        <v>20210821</v>
      </c>
      <c r="J890" cm="1">
        <f t="array" ref="J890">INDEX(Sheet1!A:X,C889+1,5)</f>
        <v>1130</v>
      </c>
      <c r="K890">
        <v>20260821</v>
      </c>
      <c r="L890">
        <f>L889+1</f>
        <v>890</v>
      </c>
    </row>
    <row r="891" spans="1:12">
      <c r="A891">
        <f>A890+1</f>
        <v>891</v>
      </c>
      <c r="B891">
        <v>26</v>
      </c>
      <c r="C891">
        <f t="shared" si="13"/>
        <v>75</v>
      </c>
      <c r="D891">
        <f>IF(D890=12,1,D890+1)</f>
        <v>3</v>
      </c>
      <c r="G891">
        <f>G890+1</f>
        <v>891</v>
      </c>
      <c r="H891">
        <v>26</v>
      </c>
      <c r="I891">
        <v>20210821</v>
      </c>
      <c r="J891" cm="1">
        <f t="array" ref="J891">INDEX(Sheet1!A:X,C890+1,5)</f>
        <v>1130</v>
      </c>
      <c r="K891">
        <v>20260821</v>
      </c>
      <c r="L891">
        <f>L890+1</f>
        <v>891</v>
      </c>
    </row>
    <row r="892" spans="1:12">
      <c r="A892">
        <f>A891+1</f>
        <v>892</v>
      </c>
      <c r="B892">
        <v>26</v>
      </c>
      <c r="C892">
        <f t="shared" si="13"/>
        <v>75</v>
      </c>
      <c r="D892">
        <f>IF(D891=12,1,D891+1)</f>
        <v>4</v>
      </c>
      <c r="G892">
        <f>G891+1</f>
        <v>892</v>
      </c>
      <c r="H892">
        <v>26</v>
      </c>
      <c r="I892">
        <v>20210821</v>
      </c>
      <c r="J892" cm="1">
        <f t="array" ref="J892">INDEX(Sheet1!A:X,C891+1,5)</f>
        <v>1130</v>
      </c>
      <c r="K892">
        <v>20260821</v>
      </c>
      <c r="L892">
        <f>L891+1</f>
        <v>892</v>
      </c>
    </row>
    <row r="893" spans="1:12">
      <c r="A893">
        <f>A892+1</f>
        <v>893</v>
      </c>
      <c r="B893">
        <v>26</v>
      </c>
      <c r="C893">
        <f t="shared" si="13"/>
        <v>75</v>
      </c>
      <c r="D893">
        <f>IF(D892=12,1,D892+1)</f>
        <v>5</v>
      </c>
      <c r="G893">
        <f>G892+1</f>
        <v>893</v>
      </c>
      <c r="H893">
        <v>26</v>
      </c>
      <c r="I893">
        <v>20210821</v>
      </c>
      <c r="J893" cm="1">
        <f t="array" ref="J893">INDEX(Sheet1!A:X,C892+1,5)</f>
        <v>1130</v>
      </c>
      <c r="K893">
        <v>20260821</v>
      </c>
      <c r="L893">
        <f>L892+1</f>
        <v>893</v>
      </c>
    </row>
    <row r="894" spans="1:12">
      <c r="A894">
        <f>A893+1</f>
        <v>894</v>
      </c>
      <c r="B894">
        <v>26</v>
      </c>
      <c r="C894">
        <f t="shared" si="13"/>
        <v>75</v>
      </c>
      <c r="D894">
        <f>IF(D893=12,1,D893+1)</f>
        <v>6</v>
      </c>
      <c r="G894">
        <f>G893+1</f>
        <v>894</v>
      </c>
      <c r="H894">
        <v>26</v>
      </c>
      <c r="I894">
        <v>20210821</v>
      </c>
      <c r="J894" cm="1">
        <f t="array" ref="J894">INDEX(Sheet1!A:X,C893+1,5)</f>
        <v>1130</v>
      </c>
      <c r="K894">
        <v>20260821</v>
      </c>
      <c r="L894">
        <f>L893+1</f>
        <v>894</v>
      </c>
    </row>
    <row r="895" spans="1:12">
      <c r="A895">
        <f>A894+1</f>
        <v>895</v>
      </c>
      <c r="B895">
        <v>26</v>
      </c>
      <c r="C895">
        <f t="shared" si="13"/>
        <v>75</v>
      </c>
      <c r="D895">
        <f>IF(D894=12,1,D894+1)</f>
        <v>7</v>
      </c>
      <c r="G895">
        <f>G894+1</f>
        <v>895</v>
      </c>
      <c r="H895">
        <v>26</v>
      </c>
      <c r="I895">
        <v>20210821</v>
      </c>
      <c r="J895" cm="1">
        <f t="array" ref="J895">INDEX(Sheet1!A:X,C894+1,5)</f>
        <v>1130</v>
      </c>
      <c r="K895">
        <v>20260821</v>
      </c>
      <c r="L895">
        <f>L894+1</f>
        <v>895</v>
      </c>
    </row>
    <row r="896" spans="1:12">
      <c r="A896">
        <f>A895+1</f>
        <v>896</v>
      </c>
      <c r="B896">
        <v>26</v>
      </c>
      <c r="C896">
        <f t="shared" si="13"/>
        <v>75</v>
      </c>
      <c r="D896">
        <f>IF(D895=12,1,D895+1)</f>
        <v>8</v>
      </c>
      <c r="G896">
        <f>G895+1</f>
        <v>896</v>
      </c>
      <c r="H896">
        <v>26</v>
      </c>
      <c r="I896">
        <v>20210821</v>
      </c>
      <c r="J896" cm="1">
        <f t="array" ref="J896">INDEX(Sheet1!A:X,C895+1,5)</f>
        <v>1130</v>
      </c>
      <c r="K896">
        <v>20260821</v>
      </c>
      <c r="L896">
        <f>L895+1</f>
        <v>896</v>
      </c>
    </row>
    <row r="897" spans="1:12">
      <c r="A897">
        <f>A896+1</f>
        <v>897</v>
      </c>
      <c r="B897">
        <v>26</v>
      </c>
      <c r="C897">
        <f t="shared" ref="C897:C960" si="14">ROUNDDOWN(ROW()/12,0)+1</f>
        <v>75</v>
      </c>
      <c r="D897">
        <f>IF(D896=12,1,D896+1)</f>
        <v>9</v>
      </c>
      <c r="G897">
        <f>G896+1</f>
        <v>897</v>
      </c>
      <c r="H897">
        <v>26</v>
      </c>
      <c r="I897">
        <v>20210821</v>
      </c>
      <c r="J897" cm="1">
        <f t="array" ref="J897">INDEX(Sheet1!A:X,C896+1,5)</f>
        <v>1130</v>
      </c>
      <c r="K897">
        <v>20260821</v>
      </c>
      <c r="L897">
        <f>L896+1</f>
        <v>897</v>
      </c>
    </row>
    <row r="898" spans="1:12">
      <c r="A898">
        <f>A897+1</f>
        <v>898</v>
      </c>
      <c r="B898">
        <v>26</v>
      </c>
      <c r="C898">
        <f t="shared" si="14"/>
        <v>75</v>
      </c>
      <c r="D898">
        <f>IF(D897=12,1,D897+1)</f>
        <v>10</v>
      </c>
      <c r="G898">
        <f>G897+1</f>
        <v>898</v>
      </c>
      <c r="H898">
        <v>26</v>
      </c>
      <c r="I898">
        <v>20210821</v>
      </c>
      <c r="J898" cm="1">
        <f t="array" ref="J898">INDEX(Sheet1!A:X,C897+1,5)</f>
        <v>1130</v>
      </c>
      <c r="K898">
        <v>20260821</v>
      </c>
      <c r="L898">
        <f>L897+1</f>
        <v>898</v>
      </c>
    </row>
    <row r="899" spans="1:12">
      <c r="A899">
        <f>A898+1</f>
        <v>899</v>
      </c>
      <c r="B899">
        <v>26</v>
      </c>
      <c r="C899">
        <f t="shared" si="14"/>
        <v>75</v>
      </c>
      <c r="D899">
        <f>IF(D898=12,1,D898+1)</f>
        <v>11</v>
      </c>
      <c r="G899">
        <f>G898+1</f>
        <v>899</v>
      </c>
      <c r="H899">
        <v>26</v>
      </c>
      <c r="I899">
        <v>20210821</v>
      </c>
      <c r="J899" cm="1">
        <f t="array" ref="J899">INDEX(Sheet1!A:X,C898+1,5)</f>
        <v>1130</v>
      </c>
      <c r="K899">
        <v>20260821</v>
      </c>
      <c r="L899">
        <f>L898+1</f>
        <v>899</v>
      </c>
    </row>
    <row r="900" spans="1:12">
      <c r="A900">
        <f>A899+1</f>
        <v>900</v>
      </c>
      <c r="B900">
        <v>26</v>
      </c>
      <c r="C900">
        <f t="shared" si="14"/>
        <v>76</v>
      </c>
      <c r="D900">
        <f>IF(D899=12,1,D899+1)</f>
        <v>12</v>
      </c>
      <c r="G900">
        <f>G899+1</f>
        <v>900</v>
      </c>
      <c r="H900">
        <v>26</v>
      </c>
      <c r="I900">
        <v>20210821</v>
      </c>
      <c r="J900" cm="1">
        <f t="array" ref="J900">INDEX(Sheet1!A:X,C899+1,5)</f>
        <v>1130</v>
      </c>
      <c r="K900">
        <v>20260821</v>
      </c>
      <c r="L900">
        <f>L899+1</f>
        <v>900</v>
      </c>
    </row>
    <row r="901" spans="1:12">
      <c r="A901">
        <f>A900+1</f>
        <v>901</v>
      </c>
      <c r="B901">
        <v>26</v>
      </c>
      <c r="C901">
        <f t="shared" si="14"/>
        <v>76</v>
      </c>
      <c r="D901">
        <f>IF(D900=12,1,D900+1)</f>
        <v>1</v>
      </c>
      <c r="G901">
        <f>G900+1</f>
        <v>901</v>
      </c>
      <c r="H901">
        <v>26</v>
      </c>
      <c r="I901">
        <v>20210821</v>
      </c>
      <c r="J901" cm="1">
        <f t="array" ref="J901">INDEX(Sheet1!A:X,C900+1,5)</f>
        <v>1130</v>
      </c>
      <c r="K901">
        <v>20260821</v>
      </c>
      <c r="L901">
        <f>L900+1</f>
        <v>901</v>
      </c>
    </row>
    <row r="902" spans="1:12">
      <c r="A902">
        <f>A901+1</f>
        <v>902</v>
      </c>
      <c r="B902">
        <v>26</v>
      </c>
      <c r="C902">
        <f t="shared" si="14"/>
        <v>76</v>
      </c>
      <c r="D902">
        <f>IF(D901=12,1,D901+1)</f>
        <v>2</v>
      </c>
      <c r="G902">
        <f>G901+1</f>
        <v>902</v>
      </c>
      <c r="H902">
        <v>26</v>
      </c>
      <c r="I902">
        <v>20210821</v>
      </c>
      <c r="J902" cm="1">
        <f t="array" ref="J902">INDEX(Sheet1!A:X,C901+1,5)</f>
        <v>1130</v>
      </c>
      <c r="K902">
        <v>20260821</v>
      </c>
      <c r="L902">
        <f>L901+1</f>
        <v>902</v>
      </c>
    </row>
    <row r="903" spans="1:12">
      <c r="A903">
        <f>A902+1</f>
        <v>903</v>
      </c>
      <c r="B903">
        <v>26</v>
      </c>
      <c r="C903">
        <f t="shared" si="14"/>
        <v>76</v>
      </c>
      <c r="D903">
        <f>IF(D902=12,1,D902+1)</f>
        <v>3</v>
      </c>
      <c r="G903">
        <f>G902+1</f>
        <v>903</v>
      </c>
      <c r="H903">
        <v>26</v>
      </c>
      <c r="I903">
        <v>20210821</v>
      </c>
      <c r="J903" cm="1">
        <f t="array" ref="J903">INDEX(Sheet1!A:X,C902+1,5)</f>
        <v>1130</v>
      </c>
      <c r="K903">
        <v>20260821</v>
      </c>
      <c r="L903">
        <f>L902+1</f>
        <v>903</v>
      </c>
    </row>
    <row r="904" spans="1:12">
      <c r="A904">
        <f>A903+1</f>
        <v>904</v>
      </c>
      <c r="B904">
        <v>26</v>
      </c>
      <c r="C904">
        <f t="shared" si="14"/>
        <v>76</v>
      </c>
      <c r="D904">
        <f>IF(D903=12,1,D903+1)</f>
        <v>4</v>
      </c>
      <c r="G904">
        <f>G903+1</f>
        <v>904</v>
      </c>
      <c r="H904">
        <v>26</v>
      </c>
      <c r="I904">
        <v>20210821</v>
      </c>
      <c r="J904" cm="1">
        <f t="array" ref="J904">INDEX(Sheet1!A:X,C903+1,5)</f>
        <v>1130</v>
      </c>
      <c r="K904">
        <v>20260821</v>
      </c>
      <c r="L904">
        <f>L903+1</f>
        <v>904</v>
      </c>
    </row>
    <row r="905" spans="1:12">
      <c r="A905">
        <f>A904+1</f>
        <v>905</v>
      </c>
      <c r="B905">
        <v>26</v>
      </c>
      <c r="C905">
        <f t="shared" si="14"/>
        <v>76</v>
      </c>
      <c r="D905">
        <f>IF(D904=12,1,D904+1)</f>
        <v>5</v>
      </c>
      <c r="G905">
        <f>G904+1</f>
        <v>905</v>
      </c>
      <c r="H905">
        <v>26</v>
      </c>
      <c r="I905">
        <v>20210821</v>
      </c>
      <c r="J905" cm="1">
        <f t="array" ref="J905">INDEX(Sheet1!A:X,C904+1,5)</f>
        <v>1130</v>
      </c>
      <c r="K905">
        <v>20260821</v>
      </c>
      <c r="L905">
        <f>L904+1</f>
        <v>905</v>
      </c>
    </row>
    <row r="906" spans="1:12">
      <c r="A906">
        <f>A905+1</f>
        <v>906</v>
      </c>
      <c r="B906">
        <v>26</v>
      </c>
      <c r="C906">
        <f t="shared" si="14"/>
        <v>76</v>
      </c>
      <c r="D906">
        <f>IF(D905=12,1,D905+1)</f>
        <v>6</v>
      </c>
      <c r="G906">
        <f>G905+1</f>
        <v>906</v>
      </c>
      <c r="H906">
        <v>26</v>
      </c>
      <c r="I906">
        <v>20210821</v>
      </c>
      <c r="J906" cm="1">
        <f t="array" ref="J906">INDEX(Sheet1!A:X,C905+1,5)</f>
        <v>1130</v>
      </c>
      <c r="K906">
        <v>20260821</v>
      </c>
      <c r="L906">
        <f>L905+1</f>
        <v>906</v>
      </c>
    </row>
    <row r="907" spans="1:12">
      <c r="A907">
        <f>A906+1</f>
        <v>907</v>
      </c>
      <c r="B907">
        <v>26</v>
      </c>
      <c r="C907">
        <f t="shared" si="14"/>
        <v>76</v>
      </c>
      <c r="D907">
        <f>IF(D906=12,1,D906+1)</f>
        <v>7</v>
      </c>
      <c r="G907">
        <f>G906+1</f>
        <v>907</v>
      </c>
      <c r="H907">
        <v>26</v>
      </c>
      <c r="I907">
        <v>20210821</v>
      </c>
      <c r="J907" cm="1">
        <f t="array" ref="J907">INDEX(Sheet1!A:X,C906+1,5)</f>
        <v>1130</v>
      </c>
      <c r="K907">
        <v>20260821</v>
      </c>
      <c r="L907">
        <f>L906+1</f>
        <v>907</v>
      </c>
    </row>
    <row r="908" spans="1:12">
      <c r="A908">
        <f>A907+1</f>
        <v>908</v>
      </c>
      <c r="B908">
        <v>26</v>
      </c>
      <c r="C908">
        <f t="shared" si="14"/>
        <v>76</v>
      </c>
      <c r="D908">
        <f>IF(D907=12,1,D907+1)</f>
        <v>8</v>
      </c>
      <c r="G908">
        <f>G907+1</f>
        <v>908</v>
      </c>
      <c r="H908">
        <v>26</v>
      </c>
      <c r="I908">
        <v>20210821</v>
      </c>
      <c r="J908" cm="1">
        <f t="array" ref="J908">INDEX(Sheet1!A:X,C907+1,5)</f>
        <v>1130</v>
      </c>
      <c r="K908">
        <v>20260821</v>
      </c>
      <c r="L908">
        <f>L907+1</f>
        <v>908</v>
      </c>
    </row>
    <row r="909" spans="1:12">
      <c r="A909">
        <f>A908+1</f>
        <v>909</v>
      </c>
      <c r="B909">
        <v>26</v>
      </c>
      <c r="C909">
        <f t="shared" si="14"/>
        <v>76</v>
      </c>
      <c r="D909">
        <f>IF(D908=12,1,D908+1)</f>
        <v>9</v>
      </c>
      <c r="G909">
        <f>G908+1</f>
        <v>909</v>
      </c>
      <c r="H909">
        <v>26</v>
      </c>
      <c r="I909">
        <v>20210821</v>
      </c>
      <c r="J909" cm="1">
        <f t="array" ref="J909">INDEX(Sheet1!A:X,C908+1,5)</f>
        <v>1130</v>
      </c>
      <c r="K909">
        <v>20260821</v>
      </c>
      <c r="L909">
        <f>L908+1</f>
        <v>909</v>
      </c>
    </row>
    <row r="910" spans="1:12">
      <c r="A910">
        <f>A909+1</f>
        <v>910</v>
      </c>
      <c r="B910">
        <v>26</v>
      </c>
      <c r="C910">
        <f t="shared" si="14"/>
        <v>76</v>
      </c>
      <c r="D910">
        <f>IF(D909=12,1,D909+1)</f>
        <v>10</v>
      </c>
      <c r="G910">
        <f>G909+1</f>
        <v>910</v>
      </c>
      <c r="H910">
        <v>26</v>
      </c>
      <c r="I910">
        <v>20210821</v>
      </c>
      <c r="J910" cm="1">
        <f t="array" ref="J910">INDEX(Sheet1!A:X,C909+1,5)</f>
        <v>1130</v>
      </c>
      <c r="K910">
        <v>20260821</v>
      </c>
      <c r="L910">
        <f>L909+1</f>
        <v>910</v>
      </c>
    </row>
    <row r="911" spans="1:12">
      <c r="A911">
        <f>A910+1</f>
        <v>911</v>
      </c>
      <c r="B911">
        <v>26</v>
      </c>
      <c r="C911">
        <f t="shared" si="14"/>
        <v>76</v>
      </c>
      <c r="D911">
        <f>IF(D910=12,1,D910+1)</f>
        <v>11</v>
      </c>
      <c r="G911">
        <f>G910+1</f>
        <v>911</v>
      </c>
      <c r="H911">
        <v>26</v>
      </c>
      <c r="I911">
        <v>20210821</v>
      </c>
      <c r="J911" cm="1">
        <f t="array" ref="J911">INDEX(Sheet1!A:X,C910+1,5)</f>
        <v>1130</v>
      </c>
      <c r="K911">
        <v>20260821</v>
      </c>
      <c r="L911">
        <f>L910+1</f>
        <v>911</v>
      </c>
    </row>
    <row r="912" spans="1:12">
      <c r="A912">
        <f>A911+1</f>
        <v>912</v>
      </c>
      <c r="B912">
        <v>26</v>
      </c>
      <c r="C912">
        <f t="shared" si="14"/>
        <v>77</v>
      </c>
      <c r="D912">
        <f>IF(D911=12,1,D911+1)</f>
        <v>12</v>
      </c>
      <c r="G912">
        <f>G911+1</f>
        <v>912</v>
      </c>
      <c r="H912">
        <v>26</v>
      </c>
      <c r="I912">
        <v>20210821</v>
      </c>
      <c r="J912" cm="1">
        <f t="array" ref="J912">INDEX(Sheet1!A:X,C911+1,5)</f>
        <v>1130</v>
      </c>
      <c r="K912">
        <v>20260821</v>
      </c>
      <c r="L912">
        <f>L911+1</f>
        <v>912</v>
      </c>
    </row>
    <row r="913" spans="1:12">
      <c r="A913">
        <f>A912+1</f>
        <v>913</v>
      </c>
      <c r="B913">
        <v>26</v>
      </c>
      <c r="C913">
        <f t="shared" si="14"/>
        <v>77</v>
      </c>
      <c r="D913">
        <f>IF(D912=12,1,D912+1)</f>
        <v>1</v>
      </c>
      <c r="G913">
        <f>G912+1</f>
        <v>913</v>
      </c>
      <c r="H913">
        <v>26</v>
      </c>
      <c r="I913">
        <v>20210821</v>
      </c>
      <c r="J913" cm="1">
        <f t="array" ref="J913">INDEX(Sheet1!A:X,C912+1,5)</f>
        <v>1130</v>
      </c>
      <c r="K913">
        <v>20260821</v>
      </c>
      <c r="L913">
        <f>L912+1</f>
        <v>913</v>
      </c>
    </row>
    <row r="914" spans="1:12">
      <c r="A914">
        <f>A913+1</f>
        <v>914</v>
      </c>
      <c r="B914">
        <v>26</v>
      </c>
      <c r="C914">
        <f t="shared" si="14"/>
        <v>77</v>
      </c>
      <c r="D914">
        <f>IF(D913=12,1,D913+1)</f>
        <v>2</v>
      </c>
      <c r="G914">
        <f>G913+1</f>
        <v>914</v>
      </c>
      <c r="H914">
        <v>26</v>
      </c>
      <c r="I914">
        <v>20210821</v>
      </c>
      <c r="J914" cm="1">
        <f t="array" ref="J914">INDEX(Sheet1!A:X,C913+1,5)</f>
        <v>1130</v>
      </c>
      <c r="K914">
        <v>20260821</v>
      </c>
      <c r="L914">
        <f>L913+1</f>
        <v>914</v>
      </c>
    </row>
    <row r="915" spans="1:12">
      <c r="A915">
        <f>A914+1</f>
        <v>915</v>
      </c>
      <c r="B915">
        <v>26</v>
      </c>
      <c r="C915">
        <f t="shared" si="14"/>
        <v>77</v>
      </c>
      <c r="D915">
        <f>IF(D914=12,1,D914+1)</f>
        <v>3</v>
      </c>
      <c r="G915">
        <f>G914+1</f>
        <v>915</v>
      </c>
      <c r="H915">
        <v>26</v>
      </c>
      <c r="I915">
        <v>20210821</v>
      </c>
      <c r="J915" cm="1">
        <f t="array" ref="J915">INDEX(Sheet1!A:X,C914+1,5)</f>
        <v>1130</v>
      </c>
      <c r="K915">
        <v>20260821</v>
      </c>
      <c r="L915">
        <f>L914+1</f>
        <v>915</v>
      </c>
    </row>
    <row r="916" spans="1:12">
      <c r="A916">
        <f>A915+1</f>
        <v>916</v>
      </c>
      <c r="B916">
        <v>26</v>
      </c>
      <c r="C916">
        <f t="shared" si="14"/>
        <v>77</v>
      </c>
      <c r="D916">
        <f>IF(D915=12,1,D915+1)</f>
        <v>4</v>
      </c>
      <c r="G916">
        <f>G915+1</f>
        <v>916</v>
      </c>
      <c r="H916">
        <v>26</v>
      </c>
      <c r="I916">
        <v>20210821</v>
      </c>
      <c r="J916" cm="1">
        <f t="array" ref="J916">INDEX(Sheet1!A:X,C915+1,5)</f>
        <v>1130</v>
      </c>
      <c r="K916">
        <v>20260821</v>
      </c>
      <c r="L916">
        <f>L915+1</f>
        <v>916</v>
      </c>
    </row>
    <row r="917" spans="1:12">
      <c r="A917">
        <f>A916+1</f>
        <v>917</v>
      </c>
      <c r="B917">
        <v>26</v>
      </c>
      <c r="C917">
        <f t="shared" si="14"/>
        <v>77</v>
      </c>
      <c r="D917">
        <f>IF(D916=12,1,D916+1)</f>
        <v>5</v>
      </c>
      <c r="G917">
        <f>G916+1</f>
        <v>917</v>
      </c>
      <c r="H917">
        <v>26</v>
      </c>
      <c r="I917">
        <v>20210821</v>
      </c>
      <c r="J917" cm="1">
        <f t="array" ref="J917">INDEX(Sheet1!A:X,C916+1,5)</f>
        <v>1130</v>
      </c>
      <c r="K917">
        <v>20260821</v>
      </c>
      <c r="L917">
        <f>L916+1</f>
        <v>917</v>
      </c>
    </row>
    <row r="918" spans="1:12">
      <c r="A918">
        <f>A917+1</f>
        <v>918</v>
      </c>
      <c r="B918">
        <v>26</v>
      </c>
      <c r="C918">
        <f t="shared" si="14"/>
        <v>77</v>
      </c>
      <c r="D918">
        <f>IF(D917=12,1,D917+1)</f>
        <v>6</v>
      </c>
      <c r="G918">
        <f>G917+1</f>
        <v>918</v>
      </c>
      <c r="H918">
        <v>26</v>
      </c>
      <c r="I918">
        <v>20210821</v>
      </c>
      <c r="J918" cm="1">
        <f t="array" ref="J918">INDEX(Sheet1!A:X,C917+1,5)</f>
        <v>1130</v>
      </c>
      <c r="K918">
        <v>20260821</v>
      </c>
      <c r="L918">
        <f>L917+1</f>
        <v>918</v>
      </c>
    </row>
    <row r="919" spans="1:12">
      <c r="A919">
        <f>A918+1</f>
        <v>919</v>
      </c>
      <c r="B919">
        <v>26</v>
      </c>
      <c r="C919">
        <f t="shared" si="14"/>
        <v>77</v>
      </c>
      <c r="D919">
        <f>IF(D918=12,1,D918+1)</f>
        <v>7</v>
      </c>
      <c r="G919">
        <f>G918+1</f>
        <v>919</v>
      </c>
      <c r="H919">
        <v>26</v>
      </c>
      <c r="I919">
        <v>20210821</v>
      </c>
      <c r="J919" cm="1">
        <f t="array" ref="J919">INDEX(Sheet1!A:X,C918+1,5)</f>
        <v>1130</v>
      </c>
      <c r="K919">
        <v>20260821</v>
      </c>
      <c r="L919">
        <f>L918+1</f>
        <v>919</v>
      </c>
    </row>
    <row r="920" spans="1:12">
      <c r="A920">
        <f>A919+1</f>
        <v>920</v>
      </c>
      <c r="B920">
        <v>26</v>
      </c>
      <c r="C920">
        <f t="shared" si="14"/>
        <v>77</v>
      </c>
      <c r="D920">
        <f>IF(D919=12,1,D919+1)</f>
        <v>8</v>
      </c>
      <c r="G920">
        <f>G919+1</f>
        <v>920</v>
      </c>
      <c r="H920">
        <v>26</v>
      </c>
      <c r="I920">
        <v>20210821</v>
      </c>
      <c r="J920" cm="1">
        <f t="array" ref="J920">INDEX(Sheet1!A:X,C919+1,5)</f>
        <v>1130</v>
      </c>
      <c r="K920">
        <v>20260821</v>
      </c>
      <c r="L920">
        <f>L919+1</f>
        <v>920</v>
      </c>
    </row>
    <row r="921" spans="1:12">
      <c r="A921">
        <f>A920+1</f>
        <v>921</v>
      </c>
      <c r="B921">
        <v>26</v>
      </c>
      <c r="C921">
        <f t="shared" si="14"/>
        <v>77</v>
      </c>
      <c r="D921">
        <f>IF(D920=12,1,D920+1)</f>
        <v>9</v>
      </c>
      <c r="G921">
        <f>G920+1</f>
        <v>921</v>
      </c>
      <c r="H921">
        <v>26</v>
      </c>
      <c r="I921">
        <v>20210821</v>
      </c>
      <c r="J921" cm="1">
        <f t="array" ref="J921">INDEX(Sheet1!A:X,C920+1,5)</f>
        <v>1130</v>
      </c>
      <c r="K921">
        <v>20260821</v>
      </c>
      <c r="L921">
        <f>L920+1</f>
        <v>921</v>
      </c>
    </row>
    <row r="922" spans="1:12">
      <c r="A922">
        <f>A921+1</f>
        <v>922</v>
      </c>
      <c r="B922">
        <v>26</v>
      </c>
      <c r="C922">
        <f t="shared" si="14"/>
        <v>77</v>
      </c>
      <c r="D922">
        <f>IF(D921=12,1,D921+1)</f>
        <v>10</v>
      </c>
      <c r="G922">
        <f>G921+1</f>
        <v>922</v>
      </c>
      <c r="H922">
        <v>26</v>
      </c>
      <c r="I922">
        <v>20210821</v>
      </c>
      <c r="J922" cm="1">
        <f t="array" ref="J922">INDEX(Sheet1!A:X,C921+1,5)</f>
        <v>1130</v>
      </c>
      <c r="K922">
        <v>20260821</v>
      </c>
      <c r="L922">
        <f>L921+1</f>
        <v>922</v>
      </c>
    </row>
    <row r="923" spans="1:12">
      <c r="A923">
        <f>A922+1</f>
        <v>923</v>
      </c>
      <c r="B923">
        <v>26</v>
      </c>
      <c r="C923">
        <f t="shared" si="14"/>
        <v>77</v>
      </c>
      <c r="D923">
        <f>IF(D922=12,1,D922+1)</f>
        <v>11</v>
      </c>
      <c r="G923">
        <f>G922+1</f>
        <v>923</v>
      </c>
      <c r="H923">
        <v>26</v>
      </c>
      <c r="I923">
        <v>20210821</v>
      </c>
      <c r="J923" cm="1">
        <f t="array" ref="J923">INDEX(Sheet1!A:X,C922+1,5)</f>
        <v>1130</v>
      </c>
      <c r="K923">
        <v>20260821</v>
      </c>
      <c r="L923">
        <f>L922+1</f>
        <v>923</v>
      </c>
    </row>
    <row r="924" spans="1:12">
      <c r="A924">
        <f>A923+1</f>
        <v>924</v>
      </c>
      <c r="B924">
        <v>26</v>
      </c>
      <c r="C924">
        <f t="shared" si="14"/>
        <v>78</v>
      </c>
      <c r="D924">
        <f>IF(D923=12,1,D923+1)</f>
        <v>12</v>
      </c>
      <c r="G924">
        <f>G923+1</f>
        <v>924</v>
      </c>
      <c r="H924">
        <v>26</v>
      </c>
      <c r="I924">
        <v>20210821</v>
      </c>
      <c r="J924" cm="1">
        <f t="array" ref="J924">INDEX(Sheet1!A:X,C923+1,5)</f>
        <v>1130</v>
      </c>
      <c r="K924">
        <v>20260821</v>
      </c>
      <c r="L924">
        <f>L923+1</f>
        <v>924</v>
      </c>
    </row>
    <row r="925" spans="1:12">
      <c r="A925">
        <f>A924+1</f>
        <v>925</v>
      </c>
      <c r="B925">
        <v>26</v>
      </c>
      <c r="C925">
        <f t="shared" si="14"/>
        <v>78</v>
      </c>
      <c r="D925">
        <f>IF(D924=12,1,D924+1)</f>
        <v>1</v>
      </c>
      <c r="G925">
        <f>G924+1</f>
        <v>925</v>
      </c>
      <c r="H925">
        <v>26</v>
      </c>
      <c r="I925">
        <v>20210821</v>
      </c>
      <c r="J925" cm="1">
        <f t="array" ref="J925">INDEX(Sheet1!A:X,C924+1,5)</f>
        <v>1100</v>
      </c>
      <c r="K925">
        <v>20260821</v>
      </c>
      <c r="L925">
        <f>L924+1</f>
        <v>925</v>
      </c>
    </row>
    <row r="926" spans="1:12">
      <c r="A926">
        <f>A925+1</f>
        <v>926</v>
      </c>
      <c r="B926">
        <v>26</v>
      </c>
      <c r="C926">
        <f t="shared" si="14"/>
        <v>78</v>
      </c>
      <c r="D926">
        <f>IF(D925=12,1,D925+1)</f>
        <v>2</v>
      </c>
      <c r="G926">
        <f>G925+1</f>
        <v>926</v>
      </c>
      <c r="H926">
        <v>26</v>
      </c>
      <c r="I926">
        <v>20210821</v>
      </c>
      <c r="J926" cm="1">
        <f t="array" ref="J926">INDEX(Sheet1!A:X,C925+1,5)</f>
        <v>1100</v>
      </c>
      <c r="K926">
        <v>20260821</v>
      </c>
      <c r="L926">
        <f>L925+1</f>
        <v>926</v>
      </c>
    </row>
    <row r="927" spans="1:12">
      <c r="A927">
        <f>A926+1</f>
        <v>927</v>
      </c>
      <c r="B927">
        <v>26</v>
      </c>
      <c r="C927">
        <f t="shared" si="14"/>
        <v>78</v>
      </c>
      <c r="D927">
        <f>IF(D926=12,1,D926+1)</f>
        <v>3</v>
      </c>
      <c r="G927">
        <f>G926+1</f>
        <v>927</v>
      </c>
      <c r="H927">
        <v>26</v>
      </c>
      <c r="I927">
        <v>20210821</v>
      </c>
      <c r="J927" cm="1">
        <f t="array" ref="J927">INDEX(Sheet1!A:X,C926+1,5)</f>
        <v>1100</v>
      </c>
      <c r="K927">
        <v>20260821</v>
      </c>
      <c r="L927">
        <f>L926+1</f>
        <v>927</v>
      </c>
    </row>
    <row r="928" spans="1:12">
      <c r="A928">
        <f>A927+1</f>
        <v>928</v>
      </c>
      <c r="B928">
        <v>26</v>
      </c>
      <c r="C928">
        <f t="shared" si="14"/>
        <v>78</v>
      </c>
      <c r="D928">
        <f>IF(D927=12,1,D927+1)</f>
        <v>4</v>
      </c>
      <c r="G928">
        <f>G927+1</f>
        <v>928</v>
      </c>
      <c r="H928">
        <v>26</v>
      </c>
      <c r="I928">
        <v>20210821</v>
      </c>
      <c r="J928" cm="1">
        <f t="array" ref="J928">INDEX(Sheet1!A:X,C927+1,5)</f>
        <v>1100</v>
      </c>
      <c r="K928">
        <v>20260821</v>
      </c>
      <c r="L928">
        <f>L927+1</f>
        <v>928</v>
      </c>
    </row>
    <row r="929" spans="1:12">
      <c r="A929">
        <f>A928+1</f>
        <v>929</v>
      </c>
      <c r="B929">
        <v>26</v>
      </c>
      <c r="C929">
        <f t="shared" si="14"/>
        <v>78</v>
      </c>
      <c r="D929">
        <f>IF(D928=12,1,D928+1)</f>
        <v>5</v>
      </c>
      <c r="G929">
        <f>G928+1</f>
        <v>929</v>
      </c>
      <c r="H929">
        <v>26</v>
      </c>
      <c r="I929">
        <v>20210821</v>
      </c>
      <c r="J929" cm="1">
        <f t="array" ref="J929">INDEX(Sheet1!A:X,C928+1,5)</f>
        <v>1100</v>
      </c>
      <c r="K929">
        <v>20260821</v>
      </c>
      <c r="L929">
        <f>L928+1</f>
        <v>929</v>
      </c>
    </row>
    <row r="930" spans="1:12">
      <c r="A930">
        <f>A929+1</f>
        <v>930</v>
      </c>
      <c r="B930">
        <v>26</v>
      </c>
      <c r="C930">
        <f t="shared" si="14"/>
        <v>78</v>
      </c>
      <c r="D930">
        <f>IF(D929=12,1,D929+1)</f>
        <v>6</v>
      </c>
      <c r="G930">
        <f>G929+1</f>
        <v>930</v>
      </c>
      <c r="H930">
        <v>26</v>
      </c>
      <c r="I930">
        <v>20210821</v>
      </c>
      <c r="J930" cm="1">
        <f t="array" ref="J930">INDEX(Sheet1!A:X,C929+1,5)</f>
        <v>1100</v>
      </c>
      <c r="K930">
        <v>20260821</v>
      </c>
      <c r="L930">
        <f>L929+1</f>
        <v>930</v>
      </c>
    </row>
    <row r="931" spans="1:12">
      <c r="A931">
        <f>A930+1</f>
        <v>931</v>
      </c>
      <c r="B931">
        <v>26</v>
      </c>
      <c r="C931">
        <f t="shared" si="14"/>
        <v>78</v>
      </c>
      <c r="D931">
        <f>IF(D930=12,1,D930+1)</f>
        <v>7</v>
      </c>
      <c r="G931">
        <f>G930+1</f>
        <v>931</v>
      </c>
      <c r="H931">
        <v>26</v>
      </c>
      <c r="I931">
        <v>20210821</v>
      </c>
      <c r="J931" cm="1">
        <f t="array" ref="J931">INDEX(Sheet1!A:X,C930+1,5)</f>
        <v>1100</v>
      </c>
      <c r="K931">
        <v>20260821</v>
      </c>
      <c r="L931">
        <f>L930+1</f>
        <v>931</v>
      </c>
    </row>
    <row r="932" spans="1:12">
      <c r="A932">
        <f>A931+1</f>
        <v>932</v>
      </c>
      <c r="B932">
        <v>26</v>
      </c>
      <c r="C932">
        <f t="shared" si="14"/>
        <v>78</v>
      </c>
      <c r="D932">
        <f>IF(D931=12,1,D931+1)</f>
        <v>8</v>
      </c>
      <c r="G932">
        <f>G931+1</f>
        <v>932</v>
      </c>
      <c r="H932">
        <v>26</v>
      </c>
      <c r="I932">
        <v>20210821</v>
      </c>
      <c r="J932" cm="1">
        <f t="array" ref="J932">INDEX(Sheet1!A:X,C931+1,5)</f>
        <v>1100</v>
      </c>
      <c r="K932">
        <v>20260821</v>
      </c>
      <c r="L932">
        <f>L931+1</f>
        <v>932</v>
      </c>
    </row>
    <row r="933" spans="1:12">
      <c r="A933">
        <f>A932+1</f>
        <v>933</v>
      </c>
      <c r="B933">
        <v>26</v>
      </c>
      <c r="C933">
        <f t="shared" si="14"/>
        <v>78</v>
      </c>
      <c r="D933">
        <f>IF(D932=12,1,D932+1)</f>
        <v>9</v>
      </c>
      <c r="G933">
        <f>G932+1</f>
        <v>933</v>
      </c>
      <c r="H933">
        <v>26</v>
      </c>
      <c r="I933">
        <v>20210821</v>
      </c>
      <c r="J933" cm="1">
        <f t="array" ref="J933">INDEX(Sheet1!A:X,C932+1,5)</f>
        <v>1100</v>
      </c>
      <c r="K933">
        <v>20260821</v>
      </c>
      <c r="L933">
        <f>L932+1</f>
        <v>933</v>
      </c>
    </row>
    <row r="934" spans="1:12">
      <c r="A934">
        <f>A933+1</f>
        <v>934</v>
      </c>
      <c r="B934">
        <v>26</v>
      </c>
      <c r="C934">
        <f t="shared" si="14"/>
        <v>78</v>
      </c>
      <c r="D934">
        <f>IF(D933=12,1,D933+1)</f>
        <v>10</v>
      </c>
      <c r="G934">
        <f>G933+1</f>
        <v>934</v>
      </c>
      <c r="H934">
        <v>26</v>
      </c>
      <c r="I934">
        <v>20210821</v>
      </c>
      <c r="J934" cm="1">
        <f t="array" ref="J934">INDEX(Sheet1!A:X,C933+1,5)</f>
        <v>1100</v>
      </c>
      <c r="K934">
        <v>20260821</v>
      </c>
      <c r="L934">
        <f>L933+1</f>
        <v>934</v>
      </c>
    </row>
    <row r="935" spans="1:12">
      <c r="A935">
        <f>A934+1</f>
        <v>935</v>
      </c>
      <c r="B935">
        <v>26</v>
      </c>
      <c r="C935">
        <f t="shared" si="14"/>
        <v>78</v>
      </c>
      <c r="D935">
        <f>IF(D934=12,1,D934+1)</f>
        <v>11</v>
      </c>
      <c r="G935">
        <f>G934+1</f>
        <v>935</v>
      </c>
      <c r="H935">
        <v>26</v>
      </c>
      <c r="I935">
        <v>20210821</v>
      </c>
      <c r="J935" cm="1">
        <f t="array" ref="J935">INDEX(Sheet1!A:X,C934+1,5)</f>
        <v>1100</v>
      </c>
      <c r="K935">
        <v>20260821</v>
      </c>
      <c r="L935">
        <f>L934+1</f>
        <v>935</v>
      </c>
    </row>
    <row r="936" spans="1:12">
      <c r="A936">
        <f>A935+1</f>
        <v>936</v>
      </c>
      <c r="B936">
        <v>26</v>
      </c>
      <c r="C936">
        <f t="shared" si="14"/>
        <v>79</v>
      </c>
      <c r="D936">
        <f>IF(D935=12,1,D935+1)</f>
        <v>12</v>
      </c>
      <c r="G936">
        <f>G935+1</f>
        <v>936</v>
      </c>
      <c r="H936">
        <v>26</v>
      </c>
      <c r="I936">
        <v>20210821</v>
      </c>
      <c r="J936" cm="1">
        <f t="array" ref="J936">INDEX(Sheet1!A:X,C935+1,5)</f>
        <v>1100</v>
      </c>
      <c r="K936">
        <v>20260821</v>
      </c>
      <c r="L936">
        <f>L935+1</f>
        <v>936</v>
      </c>
    </row>
    <row r="937" spans="1:12">
      <c r="A937">
        <f>A936+1</f>
        <v>937</v>
      </c>
      <c r="B937">
        <v>26</v>
      </c>
      <c r="C937">
        <f t="shared" si="14"/>
        <v>79</v>
      </c>
      <c r="D937">
        <f>IF(D936=12,1,D936+1)</f>
        <v>1</v>
      </c>
      <c r="G937">
        <f>G936+1</f>
        <v>937</v>
      </c>
      <c r="H937">
        <v>26</v>
      </c>
      <c r="I937">
        <v>20210821</v>
      </c>
      <c r="J937" cm="1">
        <f t="array" ref="J937">INDEX(Sheet1!A:X,C936+1,5)</f>
        <v>1100</v>
      </c>
      <c r="K937">
        <v>20260821</v>
      </c>
      <c r="L937">
        <f>L936+1</f>
        <v>937</v>
      </c>
    </row>
    <row r="938" spans="1:12">
      <c r="A938">
        <f>A937+1</f>
        <v>938</v>
      </c>
      <c r="B938">
        <v>26</v>
      </c>
      <c r="C938">
        <f t="shared" si="14"/>
        <v>79</v>
      </c>
      <c r="D938">
        <f>IF(D937=12,1,D937+1)</f>
        <v>2</v>
      </c>
      <c r="G938">
        <f>G937+1</f>
        <v>938</v>
      </c>
      <c r="H938">
        <v>26</v>
      </c>
      <c r="I938">
        <v>20210821</v>
      </c>
      <c r="J938" cm="1">
        <f t="array" ref="J938">INDEX(Sheet1!A:X,C937+1,5)</f>
        <v>1100</v>
      </c>
      <c r="K938">
        <v>20260821</v>
      </c>
      <c r="L938">
        <f>L937+1</f>
        <v>938</v>
      </c>
    </row>
    <row r="939" spans="1:12">
      <c r="A939">
        <f>A938+1</f>
        <v>939</v>
      </c>
      <c r="B939">
        <v>26</v>
      </c>
      <c r="C939">
        <f t="shared" si="14"/>
        <v>79</v>
      </c>
      <c r="D939">
        <f>IF(D938=12,1,D938+1)</f>
        <v>3</v>
      </c>
      <c r="G939">
        <f>G938+1</f>
        <v>939</v>
      </c>
      <c r="H939">
        <v>26</v>
      </c>
      <c r="I939">
        <v>20210821</v>
      </c>
      <c r="J939" cm="1">
        <f t="array" ref="J939">INDEX(Sheet1!A:X,C938+1,5)</f>
        <v>1100</v>
      </c>
      <c r="K939">
        <v>20260821</v>
      </c>
      <c r="L939">
        <f>L938+1</f>
        <v>939</v>
      </c>
    </row>
    <row r="940" spans="1:12">
      <c r="A940">
        <f>A939+1</f>
        <v>940</v>
      </c>
      <c r="B940">
        <v>26</v>
      </c>
      <c r="C940">
        <f t="shared" si="14"/>
        <v>79</v>
      </c>
      <c r="D940">
        <f>IF(D939=12,1,D939+1)</f>
        <v>4</v>
      </c>
      <c r="G940">
        <f>G939+1</f>
        <v>940</v>
      </c>
      <c r="H940">
        <v>26</v>
      </c>
      <c r="I940">
        <v>20210821</v>
      </c>
      <c r="J940" cm="1">
        <f t="array" ref="J940">INDEX(Sheet1!A:X,C939+1,5)</f>
        <v>1100</v>
      </c>
      <c r="K940">
        <v>20260821</v>
      </c>
      <c r="L940">
        <f>L939+1</f>
        <v>940</v>
      </c>
    </row>
    <row r="941" spans="1:12">
      <c r="A941">
        <f>A940+1</f>
        <v>941</v>
      </c>
      <c r="B941">
        <v>26</v>
      </c>
      <c r="C941">
        <f t="shared" si="14"/>
        <v>79</v>
      </c>
      <c r="D941">
        <f>IF(D940=12,1,D940+1)</f>
        <v>5</v>
      </c>
      <c r="G941">
        <f>G940+1</f>
        <v>941</v>
      </c>
      <c r="H941">
        <v>26</v>
      </c>
      <c r="I941">
        <v>20210821</v>
      </c>
      <c r="J941" cm="1">
        <f t="array" ref="J941">INDEX(Sheet1!A:X,C940+1,5)</f>
        <v>1100</v>
      </c>
      <c r="K941">
        <v>20260821</v>
      </c>
      <c r="L941">
        <f>L940+1</f>
        <v>941</v>
      </c>
    </row>
    <row r="942" spans="1:12">
      <c r="A942">
        <f>A941+1</f>
        <v>942</v>
      </c>
      <c r="B942">
        <v>26</v>
      </c>
      <c r="C942">
        <f t="shared" si="14"/>
        <v>79</v>
      </c>
      <c r="D942">
        <f>IF(D941=12,1,D941+1)</f>
        <v>6</v>
      </c>
      <c r="G942">
        <f>G941+1</f>
        <v>942</v>
      </c>
      <c r="H942">
        <v>26</v>
      </c>
      <c r="I942">
        <v>20210821</v>
      </c>
      <c r="J942" cm="1">
        <f t="array" ref="J942">INDEX(Sheet1!A:X,C941+1,5)</f>
        <v>1100</v>
      </c>
      <c r="K942">
        <v>20260821</v>
      </c>
      <c r="L942">
        <f>L941+1</f>
        <v>942</v>
      </c>
    </row>
    <row r="943" spans="1:12">
      <c r="A943">
        <f>A942+1</f>
        <v>943</v>
      </c>
      <c r="B943">
        <v>26</v>
      </c>
      <c r="C943">
        <f t="shared" si="14"/>
        <v>79</v>
      </c>
      <c r="D943">
        <f>IF(D942=12,1,D942+1)</f>
        <v>7</v>
      </c>
      <c r="G943">
        <f>G942+1</f>
        <v>943</v>
      </c>
      <c r="H943">
        <v>26</v>
      </c>
      <c r="I943">
        <v>20210821</v>
      </c>
      <c r="J943" cm="1">
        <f t="array" ref="J943">INDEX(Sheet1!A:X,C942+1,5)</f>
        <v>1100</v>
      </c>
      <c r="K943">
        <v>20260821</v>
      </c>
      <c r="L943">
        <f>L942+1</f>
        <v>943</v>
      </c>
    </row>
    <row r="944" spans="1:12">
      <c r="A944">
        <f>A943+1</f>
        <v>944</v>
      </c>
      <c r="B944">
        <v>26</v>
      </c>
      <c r="C944">
        <f t="shared" si="14"/>
        <v>79</v>
      </c>
      <c r="D944">
        <f>IF(D943=12,1,D943+1)</f>
        <v>8</v>
      </c>
      <c r="G944">
        <f>G943+1</f>
        <v>944</v>
      </c>
      <c r="H944">
        <v>26</v>
      </c>
      <c r="I944">
        <v>20210821</v>
      </c>
      <c r="J944" cm="1">
        <f t="array" ref="J944">INDEX(Sheet1!A:X,C943+1,5)</f>
        <v>1100</v>
      </c>
      <c r="K944">
        <v>20260821</v>
      </c>
      <c r="L944">
        <f>L943+1</f>
        <v>944</v>
      </c>
    </row>
    <row r="945" spans="1:12">
      <c r="A945">
        <f>A944+1</f>
        <v>945</v>
      </c>
      <c r="B945">
        <v>26</v>
      </c>
      <c r="C945">
        <f t="shared" si="14"/>
        <v>79</v>
      </c>
      <c r="D945">
        <f>IF(D944=12,1,D944+1)</f>
        <v>9</v>
      </c>
      <c r="G945">
        <f>G944+1</f>
        <v>945</v>
      </c>
      <c r="H945">
        <v>26</v>
      </c>
      <c r="I945">
        <v>20210821</v>
      </c>
      <c r="J945" cm="1">
        <f t="array" ref="J945">INDEX(Sheet1!A:X,C944+1,5)</f>
        <v>1100</v>
      </c>
      <c r="K945">
        <v>20260821</v>
      </c>
      <c r="L945">
        <f>L944+1</f>
        <v>945</v>
      </c>
    </row>
    <row r="946" spans="1:12">
      <c r="A946">
        <f>A945+1</f>
        <v>946</v>
      </c>
      <c r="B946">
        <v>26</v>
      </c>
      <c r="C946">
        <f t="shared" si="14"/>
        <v>79</v>
      </c>
      <c r="D946">
        <f>IF(D945=12,1,D945+1)</f>
        <v>10</v>
      </c>
      <c r="G946">
        <f>G945+1</f>
        <v>946</v>
      </c>
      <c r="H946">
        <v>26</v>
      </c>
      <c r="I946">
        <v>20210821</v>
      </c>
      <c r="J946" cm="1">
        <f t="array" ref="J946">INDEX(Sheet1!A:X,C945+1,5)</f>
        <v>1100</v>
      </c>
      <c r="K946">
        <v>20260821</v>
      </c>
      <c r="L946">
        <f>L945+1</f>
        <v>946</v>
      </c>
    </row>
    <row r="947" spans="1:12">
      <c r="A947">
        <f>A946+1</f>
        <v>947</v>
      </c>
      <c r="B947">
        <v>26</v>
      </c>
      <c r="C947">
        <f t="shared" si="14"/>
        <v>79</v>
      </c>
      <c r="D947">
        <f>IF(D946=12,1,D946+1)</f>
        <v>11</v>
      </c>
      <c r="G947">
        <f>G946+1</f>
        <v>947</v>
      </c>
      <c r="H947">
        <v>26</v>
      </c>
      <c r="I947">
        <v>20210821</v>
      </c>
      <c r="J947" cm="1">
        <f t="array" ref="J947">INDEX(Sheet1!A:X,C946+1,5)</f>
        <v>1100</v>
      </c>
      <c r="K947">
        <v>20260821</v>
      </c>
      <c r="L947">
        <f>L946+1</f>
        <v>947</v>
      </c>
    </row>
    <row r="948" spans="1:12">
      <c r="A948">
        <f>A947+1</f>
        <v>948</v>
      </c>
      <c r="B948">
        <v>26</v>
      </c>
      <c r="C948">
        <f t="shared" si="14"/>
        <v>80</v>
      </c>
      <c r="D948">
        <f>IF(D947=12,1,D947+1)</f>
        <v>12</v>
      </c>
      <c r="G948">
        <f>G947+1</f>
        <v>948</v>
      </c>
      <c r="H948">
        <v>26</v>
      </c>
      <c r="I948">
        <v>20210821</v>
      </c>
      <c r="J948" cm="1">
        <f t="array" ref="J948">INDEX(Sheet1!A:X,C947+1,5)</f>
        <v>1100</v>
      </c>
      <c r="K948">
        <v>20260821</v>
      </c>
      <c r="L948">
        <f>L947+1</f>
        <v>948</v>
      </c>
    </row>
    <row r="949" spans="1:12">
      <c r="A949">
        <f>A948+1</f>
        <v>949</v>
      </c>
      <c r="B949">
        <v>26</v>
      </c>
      <c r="C949">
        <f t="shared" si="14"/>
        <v>80</v>
      </c>
      <c r="D949">
        <f>IF(D948=12,1,D948+1)</f>
        <v>1</v>
      </c>
      <c r="G949">
        <f>G948+1</f>
        <v>949</v>
      </c>
      <c r="H949">
        <v>26</v>
      </c>
      <c r="I949">
        <v>20210821</v>
      </c>
      <c r="J949" cm="1">
        <f t="array" ref="J949">INDEX(Sheet1!A:X,C948+1,5)</f>
        <v>1050</v>
      </c>
      <c r="K949">
        <v>20260821</v>
      </c>
      <c r="L949">
        <f>L948+1</f>
        <v>949</v>
      </c>
    </row>
    <row r="950" spans="1:12">
      <c r="A950">
        <f>A949+1</f>
        <v>950</v>
      </c>
      <c r="B950">
        <v>26</v>
      </c>
      <c r="C950">
        <f t="shared" si="14"/>
        <v>80</v>
      </c>
      <c r="D950">
        <f>IF(D949=12,1,D949+1)</f>
        <v>2</v>
      </c>
      <c r="G950">
        <f>G949+1</f>
        <v>950</v>
      </c>
      <c r="H950">
        <v>26</v>
      </c>
      <c r="I950">
        <v>20210821</v>
      </c>
      <c r="J950" cm="1">
        <f t="array" ref="J950">INDEX(Sheet1!A:X,C949+1,5)</f>
        <v>1050</v>
      </c>
      <c r="K950">
        <v>20260821</v>
      </c>
      <c r="L950">
        <f>L949+1</f>
        <v>950</v>
      </c>
    </row>
    <row r="951" spans="1:12">
      <c r="A951">
        <f>A950+1</f>
        <v>951</v>
      </c>
      <c r="B951">
        <v>26</v>
      </c>
      <c r="C951">
        <f t="shared" si="14"/>
        <v>80</v>
      </c>
      <c r="D951">
        <f>IF(D950=12,1,D950+1)</f>
        <v>3</v>
      </c>
      <c r="G951">
        <f>G950+1</f>
        <v>951</v>
      </c>
      <c r="H951">
        <v>26</v>
      </c>
      <c r="I951">
        <v>20210821</v>
      </c>
      <c r="J951" cm="1">
        <f t="array" ref="J951">INDEX(Sheet1!A:X,C950+1,5)</f>
        <v>1050</v>
      </c>
      <c r="K951">
        <v>20260821</v>
      </c>
      <c r="L951">
        <f>L950+1</f>
        <v>951</v>
      </c>
    </row>
    <row r="952" spans="1:12">
      <c r="A952">
        <f>A951+1</f>
        <v>952</v>
      </c>
      <c r="B952">
        <v>26</v>
      </c>
      <c r="C952">
        <f t="shared" si="14"/>
        <v>80</v>
      </c>
      <c r="D952">
        <f>IF(D951=12,1,D951+1)</f>
        <v>4</v>
      </c>
      <c r="G952">
        <f>G951+1</f>
        <v>952</v>
      </c>
      <c r="H952">
        <v>26</v>
      </c>
      <c r="I952">
        <v>20210821</v>
      </c>
      <c r="J952" cm="1">
        <f t="array" ref="J952">INDEX(Sheet1!A:X,C951+1,5)</f>
        <v>1050</v>
      </c>
      <c r="K952">
        <v>20260821</v>
      </c>
      <c r="L952">
        <f>L951+1</f>
        <v>952</v>
      </c>
    </row>
    <row r="953" spans="1:12">
      <c r="A953">
        <f>A952+1</f>
        <v>953</v>
      </c>
      <c r="B953">
        <v>26</v>
      </c>
      <c r="C953">
        <f t="shared" si="14"/>
        <v>80</v>
      </c>
      <c r="D953">
        <f>IF(D952=12,1,D952+1)</f>
        <v>5</v>
      </c>
      <c r="G953">
        <f>G952+1</f>
        <v>953</v>
      </c>
      <c r="H953">
        <v>26</v>
      </c>
      <c r="I953">
        <v>20210821</v>
      </c>
      <c r="J953" cm="1">
        <f t="array" ref="J953">INDEX(Sheet1!A:X,C952+1,5)</f>
        <v>1050</v>
      </c>
      <c r="K953">
        <v>20260821</v>
      </c>
      <c r="L953">
        <f>L952+1</f>
        <v>953</v>
      </c>
    </row>
    <row r="954" spans="1:12">
      <c r="A954">
        <f>A953+1</f>
        <v>954</v>
      </c>
      <c r="B954">
        <v>26</v>
      </c>
      <c r="C954">
        <f t="shared" si="14"/>
        <v>80</v>
      </c>
      <c r="D954">
        <f>IF(D953=12,1,D953+1)</f>
        <v>6</v>
      </c>
      <c r="G954">
        <f>G953+1</f>
        <v>954</v>
      </c>
      <c r="H954">
        <v>26</v>
      </c>
      <c r="I954">
        <v>20210821</v>
      </c>
      <c r="J954" cm="1">
        <f t="array" ref="J954">INDEX(Sheet1!A:X,C953+1,5)</f>
        <v>1050</v>
      </c>
      <c r="K954">
        <v>20260821</v>
      </c>
      <c r="L954">
        <f>L953+1</f>
        <v>954</v>
      </c>
    </row>
    <row r="955" spans="1:12">
      <c r="A955">
        <f>A954+1</f>
        <v>955</v>
      </c>
      <c r="B955">
        <v>26</v>
      </c>
      <c r="C955">
        <f t="shared" si="14"/>
        <v>80</v>
      </c>
      <c r="D955">
        <f>IF(D954=12,1,D954+1)</f>
        <v>7</v>
      </c>
      <c r="G955">
        <f>G954+1</f>
        <v>955</v>
      </c>
      <c r="H955">
        <v>26</v>
      </c>
      <c r="I955">
        <v>20210821</v>
      </c>
      <c r="J955" cm="1">
        <f t="array" ref="J955">INDEX(Sheet1!A:X,C954+1,5)</f>
        <v>1050</v>
      </c>
      <c r="K955">
        <v>20260821</v>
      </c>
      <c r="L955">
        <f>L954+1</f>
        <v>955</v>
      </c>
    </row>
    <row r="956" spans="1:12">
      <c r="A956">
        <f>A955+1</f>
        <v>956</v>
      </c>
      <c r="B956">
        <v>26</v>
      </c>
      <c r="C956">
        <f t="shared" si="14"/>
        <v>80</v>
      </c>
      <c r="D956">
        <f>IF(D955=12,1,D955+1)</f>
        <v>8</v>
      </c>
      <c r="G956">
        <f>G955+1</f>
        <v>956</v>
      </c>
      <c r="H956">
        <v>26</v>
      </c>
      <c r="I956">
        <v>20210821</v>
      </c>
      <c r="J956" cm="1">
        <f t="array" ref="J956">INDEX(Sheet1!A:X,C955+1,5)</f>
        <v>1050</v>
      </c>
      <c r="K956">
        <v>20260821</v>
      </c>
      <c r="L956">
        <f>L955+1</f>
        <v>956</v>
      </c>
    </row>
    <row r="957" spans="1:12">
      <c r="A957">
        <f>A956+1</f>
        <v>957</v>
      </c>
      <c r="B957">
        <v>26</v>
      </c>
      <c r="C957">
        <f t="shared" si="14"/>
        <v>80</v>
      </c>
      <c r="D957">
        <f>IF(D956=12,1,D956+1)</f>
        <v>9</v>
      </c>
      <c r="G957">
        <f>G956+1</f>
        <v>957</v>
      </c>
      <c r="H957">
        <v>26</v>
      </c>
      <c r="I957">
        <v>20210821</v>
      </c>
      <c r="J957" cm="1">
        <f t="array" ref="J957">INDEX(Sheet1!A:X,C956+1,5)</f>
        <v>1050</v>
      </c>
      <c r="K957">
        <v>20260821</v>
      </c>
      <c r="L957">
        <f>L956+1</f>
        <v>957</v>
      </c>
    </row>
    <row r="958" spans="1:12">
      <c r="A958">
        <f>A957+1</f>
        <v>958</v>
      </c>
      <c r="B958">
        <v>26</v>
      </c>
      <c r="C958">
        <f t="shared" si="14"/>
        <v>80</v>
      </c>
      <c r="D958">
        <f>IF(D957=12,1,D957+1)</f>
        <v>10</v>
      </c>
      <c r="G958">
        <f>G957+1</f>
        <v>958</v>
      </c>
      <c r="H958">
        <v>26</v>
      </c>
      <c r="I958">
        <v>20210821</v>
      </c>
      <c r="J958" cm="1">
        <f t="array" ref="J958">INDEX(Sheet1!A:X,C957+1,5)</f>
        <v>1050</v>
      </c>
      <c r="K958">
        <v>20260821</v>
      </c>
      <c r="L958">
        <f>L957+1</f>
        <v>958</v>
      </c>
    </row>
    <row r="959" spans="1:12">
      <c r="A959">
        <f>A958+1</f>
        <v>959</v>
      </c>
      <c r="B959">
        <v>26</v>
      </c>
      <c r="C959">
        <f t="shared" si="14"/>
        <v>80</v>
      </c>
      <c r="D959">
        <f>IF(D958=12,1,D958+1)</f>
        <v>11</v>
      </c>
      <c r="G959">
        <f>G958+1</f>
        <v>959</v>
      </c>
      <c r="H959">
        <v>26</v>
      </c>
      <c r="I959">
        <v>20210821</v>
      </c>
      <c r="J959" cm="1">
        <f t="array" ref="J959">INDEX(Sheet1!A:X,C958+1,5)</f>
        <v>1050</v>
      </c>
      <c r="K959">
        <v>20260821</v>
      </c>
      <c r="L959">
        <f>L958+1</f>
        <v>959</v>
      </c>
    </row>
    <row r="960" spans="1:12">
      <c r="A960">
        <f>A959+1</f>
        <v>960</v>
      </c>
      <c r="B960">
        <v>26</v>
      </c>
      <c r="C960">
        <f t="shared" si="14"/>
        <v>81</v>
      </c>
      <c r="D960">
        <f>IF(D959=12,1,D959+1)</f>
        <v>12</v>
      </c>
      <c r="G960">
        <f>G959+1</f>
        <v>960</v>
      </c>
      <c r="H960">
        <v>26</v>
      </c>
      <c r="I960">
        <v>20210821</v>
      </c>
      <c r="J960" cm="1">
        <f t="array" ref="J960">INDEX(Sheet1!A:X,C959+1,5)</f>
        <v>1050</v>
      </c>
      <c r="K960">
        <v>20260821</v>
      </c>
      <c r="L960">
        <f>L959+1</f>
        <v>960</v>
      </c>
    </row>
    <row r="961" spans="1:12">
      <c r="A961">
        <f>A960+1</f>
        <v>961</v>
      </c>
      <c r="B961">
        <v>26</v>
      </c>
      <c r="C961">
        <f t="shared" ref="C961:C1024" si="15">ROUNDDOWN(ROW()/12,0)+1</f>
        <v>81</v>
      </c>
      <c r="D961">
        <f>IF(D960=12,1,D960+1)</f>
        <v>1</v>
      </c>
      <c r="G961">
        <f>G960+1</f>
        <v>961</v>
      </c>
      <c r="H961">
        <v>26</v>
      </c>
      <c r="I961">
        <v>20210821</v>
      </c>
      <c r="J961" cm="1">
        <f t="array" ref="J961">INDEX(Sheet1!A:X,C960+1,5)</f>
        <v>1000</v>
      </c>
      <c r="K961">
        <v>20260821</v>
      </c>
      <c r="L961">
        <f>L960+1</f>
        <v>961</v>
      </c>
    </row>
    <row r="962" spans="1:12">
      <c r="A962">
        <f>A961+1</f>
        <v>962</v>
      </c>
      <c r="B962">
        <v>26</v>
      </c>
      <c r="C962">
        <f t="shared" si="15"/>
        <v>81</v>
      </c>
      <c r="D962">
        <f>IF(D961=12,1,D961+1)</f>
        <v>2</v>
      </c>
      <c r="G962">
        <f>G961+1</f>
        <v>962</v>
      </c>
      <c r="H962">
        <v>26</v>
      </c>
      <c r="I962">
        <v>20210821</v>
      </c>
      <c r="J962" cm="1">
        <f t="array" ref="J962">INDEX(Sheet1!A:X,C961+1,5)</f>
        <v>1000</v>
      </c>
      <c r="K962">
        <v>20260821</v>
      </c>
      <c r="L962">
        <f>L961+1</f>
        <v>962</v>
      </c>
    </row>
    <row r="963" spans="1:12">
      <c r="A963">
        <f>A962+1</f>
        <v>963</v>
      </c>
      <c r="B963">
        <v>26</v>
      </c>
      <c r="C963">
        <f t="shared" si="15"/>
        <v>81</v>
      </c>
      <c r="D963">
        <f>IF(D962=12,1,D962+1)</f>
        <v>3</v>
      </c>
      <c r="G963">
        <f>G962+1</f>
        <v>963</v>
      </c>
      <c r="H963">
        <v>26</v>
      </c>
      <c r="I963">
        <v>20210821</v>
      </c>
      <c r="J963" cm="1">
        <f t="array" ref="J963">INDEX(Sheet1!A:X,C962+1,5)</f>
        <v>1000</v>
      </c>
      <c r="K963">
        <v>20260821</v>
      </c>
      <c r="L963">
        <f>L962+1</f>
        <v>963</v>
      </c>
    </row>
    <row r="964" spans="1:12">
      <c r="A964">
        <f>A963+1</f>
        <v>964</v>
      </c>
      <c r="B964">
        <v>26</v>
      </c>
      <c r="C964">
        <f t="shared" si="15"/>
        <v>81</v>
      </c>
      <c r="D964">
        <f>IF(D963=12,1,D963+1)</f>
        <v>4</v>
      </c>
      <c r="G964">
        <f>G963+1</f>
        <v>964</v>
      </c>
      <c r="H964">
        <v>26</v>
      </c>
      <c r="I964">
        <v>20210821</v>
      </c>
      <c r="J964" cm="1">
        <f t="array" ref="J964">INDEX(Sheet1!A:X,C963+1,5)</f>
        <v>1000</v>
      </c>
      <c r="K964">
        <v>20260821</v>
      </c>
      <c r="L964">
        <f>L963+1</f>
        <v>964</v>
      </c>
    </row>
    <row r="965" spans="1:12">
      <c r="A965">
        <f>A964+1</f>
        <v>965</v>
      </c>
      <c r="B965">
        <v>26</v>
      </c>
      <c r="C965">
        <f t="shared" si="15"/>
        <v>81</v>
      </c>
      <c r="D965">
        <f>IF(D964=12,1,D964+1)</f>
        <v>5</v>
      </c>
      <c r="G965">
        <f>G964+1</f>
        <v>965</v>
      </c>
      <c r="H965">
        <v>26</v>
      </c>
      <c r="I965">
        <v>20210821</v>
      </c>
      <c r="J965" cm="1">
        <f t="array" ref="J965">INDEX(Sheet1!A:X,C964+1,5)</f>
        <v>1000</v>
      </c>
      <c r="K965">
        <v>20260821</v>
      </c>
      <c r="L965">
        <f>L964+1</f>
        <v>965</v>
      </c>
    </row>
    <row r="966" spans="1:12">
      <c r="A966">
        <f>A965+1</f>
        <v>966</v>
      </c>
      <c r="B966">
        <v>26</v>
      </c>
      <c r="C966">
        <f t="shared" si="15"/>
        <v>81</v>
      </c>
      <c r="D966">
        <f>IF(D965=12,1,D965+1)</f>
        <v>6</v>
      </c>
      <c r="G966">
        <f>G965+1</f>
        <v>966</v>
      </c>
      <c r="H966">
        <v>26</v>
      </c>
      <c r="I966">
        <v>20210821</v>
      </c>
      <c r="J966" cm="1">
        <f t="array" ref="J966">INDEX(Sheet1!A:X,C965+1,5)</f>
        <v>1000</v>
      </c>
      <c r="K966">
        <v>20260821</v>
      </c>
      <c r="L966">
        <f>L965+1</f>
        <v>966</v>
      </c>
    </row>
    <row r="967" spans="1:12">
      <c r="A967">
        <f>A966+1</f>
        <v>967</v>
      </c>
      <c r="B967">
        <v>26</v>
      </c>
      <c r="C967">
        <f t="shared" si="15"/>
        <v>81</v>
      </c>
      <c r="D967">
        <f>IF(D966=12,1,D966+1)</f>
        <v>7</v>
      </c>
      <c r="G967">
        <f>G966+1</f>
        <v>967</v>
      </c>
      <c r="H967">
        <v>26</v>
      </c>
      <c r="I967">
        <v>20210821</v>
      </c>
      <c r="J967" cm="1">
        <f t="array" ref="J967">INDEX(Sheet1!A:X,C966+1,5)</f>
        <v>1000</v>
      </c>
      <c r="K967">
        <v>20260821</v>
      </c>
      <c r="L967">
        <f>L966+1</f>
        <v>967</v>
      </c>
    </row>
    <row r="968" spans="1:12">
      <c r="A968">
        <f>A967+1</f>
        <v>968</v>
      </c>
      <c r="B968">
        <v>26</v>
      </c>
      <c r="C968">
        <f t="shared" si="15"/>
        <v>81</v>
      </c>
      <c r="D968">
        <f>IF(D967=12,1,D967+1)</f>
        <v>8</v>
      </c>
      <c r="G968">
        <f>G967+1</f>
        <v>968</v>
      </c>
      <c r="H968">
        <v>26</v>
      </c>
      <c r="I968">
        <v>20210821</v>
      </c>
      <c r="J968" cm="1">
        <f t="array" ref="J968">INDEX(Sheet1!A:X,C967+1,5)</f>
        <v>1000</v>
      </c>
      <c r="K968">
        <v>20260821</v>
      </c>
      <c r="L968">
        <f>L967+1</f>
        <v>968</v>
      </c>
    </row>
    <row r="969" spans="1:12">
      <c r="A969">
        <f>A968+1</f>
        <v>969</v>
      </c>
      <c r="B969">
        <v>26</v>
      </c>
      <c r="C969">
        <f t="shared" si="15"/>
        <v>81</v>
      </c>
      <c r="D969">
        <f>IF(D968=12,1,D968+1)</f>
        <v>9</v>
      </c>
      <c r="G969">
        <f>G968+1</f>
        <v>969</v>
      </c>
      <c r="H969">
        <v>26</v>
      </c>
      <c r="I969">
        <v>20210821</v>
      </c>
      <c r="J969" cm="1">
        <f t="array" ref="J969">INDEX(Sheet1!A:X,C968+1,5)</f>
        <v>1000</v>
      </c>
      <c r="K969">
        <v>20260821</v>
      </c>
      <c r="L969">
        <f>L968+1</f>
        <v>969</v>
      </c>
    </row>
    <row r="970" spans="1:12">
      <c r="A970">
        <f>A969+1</f>
        <v>970</v>
      </c>
      <c r="B970">
        <v>26</v>
      </c>
      <c r="C970">
        <f t="shared" si="15"/>
        <v>81</v>
      </c>
      <c r="D970">
        <f>IF(D969=12,1,D969+1)</f>
        <v>10</v>
      </c>
      <c r="G970">
        <f>G969+1</f>
        <v>970</v>
      </c>
      <c r="H970">
        <v>26</v>
      </c>
      <c r="I970">
        <v>20210821</v>
      </c>
      <c r="J970" cm="1">
        <f t="array" ref="J970">INDEX(Sheet1!A:X,C969+1,5)</f>
        <v>1000</v>
      </c>
      <c r="K970">
        <v>20260821</v>
      </c>
      <c r="L970">
        <f>L969+1</f>
        <v>970</v>
      </c>
    </row>
    <row r="971" spans="1:12">
      <c r="A971">
        <f>A970+1</f>
        <v>971</v>
      </c>
      <c r="B971">
        <v>26</v>
      </c>
      <c r="C971">
        <f t="shared" si="15"/>
        <v>81</v>
      </c>
      <c r="D971">
        <f>IF(D970=12,1,D970+1)</f>
        <v>11</v>
      </c>
      <c r="G971">
        <f>G970+1</f>
        <v>971</v>
      </c>
      <c r="H971">
        <v>26</v>
      </c>
      <c r="I971">
        <v>20210821</v>
      </c>
      <c r="J971" cm="1">
        <f t="array" ref="J971">INDEX(Sheet1!A:X,C970+1,5)</f>
        <v>1000</v>
      </c>
      <c r="K971">
        <v>20260821</v>
      </c>
      <c r="L971">
        <f>L970+1</f>
        <v>971</v>
      </c>
    </row>
    <row r="972" spans="1:12">
      <c r="A972">
        <f>A971+1</f>
        <v>972</v>
      </c>
      <c r="B972">
        <v>26</v>
      </c>
      <c r="C972">
        <f t="shared" si="15"/>
        <v>82</v>
      </c>
      <c r="D972">
        <f>IF(D971=12,1,D971+1)</f>
        <v>12</v>
      </c>
      <c r="G972">
        <f>G971+1</f>
        <v>972</v>
      </c>
      <c r="H972">
        <v>26</v>
      </c>
      <c r="I972">
        <v>20210821</v>
      </c>
      <c r="J972" cm="1">
        <f t="array" ref="J972">INDEX(Sheet1!A:X,C971+1,5)</f>
        <v>1000</v>
      </c>
      <c r="K972">
        <v>20260821</v>
      </c>
      <c r="L972">
        <f>L971+1</f>
        <v>972</v>
      </c>
    </row>
    <row r="973" spans="1:12">
      <c r="A973">
        <f>A972+1</f>
        <v>973</v>
      </c>
      <c r="B973">
        <v>26</v>
      </c>
      <c r="C973">
        <f t="shared" si="15"/>
        <v>82</v>
      </c>
      <c r="D973">
        <f>IF(D972=12,1,D972+1)</f>
        <v>1</v>
      </c>
      <c r="G973">
        <f>G972+1</f>
        <v>973</v>
      </c>
      <c r="H973">
        <v>26</v>
      </c>
      <c r="I973">
        <v>20210821</v>
      </c>
      <c r="J973" cm="1">
        <f t="array" ref="J973">INDEX(Sheet1!A:X,C972+1,5)</f>
        <v>850</v>
      </c>
      <c r="K973">
        <v>20260821</v>
      </c>
      <c r="L973">
        <f>L972+1</f>
        <v>973</v>
      </c>
    </row>
    <row r="974" spans="1:12">
      <c r="A974">
        <f>A973+1</f>
        <v>974</v>
      </c>
      <c r="B974">
        <v>26</v>
      </c>
      <c r="C974">
        <f t="shared" si="15"/>
        <v>82</v>
      </c>
      <c r="D974">
        <f>IF(D973=12,1,D973+1)</f>
        <v>2</v>
      </c>
      <c r="G974">
        <f>G973+1</f>
        <v>974</v>
      </c>
      <c r="H974">
        <v>26</v>
      </c>
      <c r="I974">
        <v>20210821</v>
      </c>
      <c r="J974" cm="1">
        <f t="array" ref="J974">INDEX(Sheet1!A:X,C973+1,5)</f>
        <v>850</v>
      </c>
      <c r="K974">
        <v>20260821</v>
      </c>
      <c r="L974">
        <f>L973+1</f>
        <v>974</v>
      </c>
    </row>
    <row r="975" spans="1:12">
      <c r="A975">
        <f>A974+1</f>
        <v>975</v>
      </c>
      <c r="B975">
        <v>26</v>
      </c>
      <c r="C975">
        <f t="shared" si="15"/>
        <v>82</v>
      </c>
      <c r="D975">
        <f>IF(D974=12,1,D974+1)</f>
        <v>3</v>
      </c>
      <c r="G975">
        <f>G974+1</f>
        <v>975</v>
      </c>
      <c r="H975">
        <v>26</v>
      </c>
      <c r="I975">
        <v>20210821</v>
      </c>
      <c r="J975" cm="1">
        <f t="array" ref="J975">INDEX(Sheet1!A:X,C974+1,5)</f>
        <v>850</v>
      </c>
      <c r="K975">
        <v>20260821</v>
      </c>
      <c r="L975">
        <f>L974+1</f>
        <v>975</v>
      </c>
    </row>
    <row r="976" spans="1:12">
      <c r="A976">
        <f>A975+1</f>
        <v>976</v>
      </c>
      <c r="B976">
        <v>26</v>
      </c>
      <c r="C976">
        <f t="shared" si="15"/>
        <v>82</v>
      </c>
      <c r="D976">
        <f>IF(D975=12,1,D975+1)</f>
        <v>4</v>
      </c>
      <c r="G976">
        <f>G975+1</f>
        <v>976</v>
      </c>
      <c r="H976">
        <v>26</v>
      </c>
      <c r="I976">
        <v>20210821</v>
      </c>
      <c r="J976" cm="1">
        <f t="array" ref="J976">INDEX(Sheet1!A:X,C975+1,5)</f>
        <v>850</v>
      </c>
      <c r="K976">
        <v>20260821</v>
      </c>
      <c r="L976">
        <f>L975+1</f>
        <v>976</v>
      </c>
    </row>
    <row r="977" spans="1:12">
      <c r="A977">
        <f>A976+1</f>
        <v>977</v>
      </c>
      <c r="B977">
        <v>26</v>
      </c>
      <c r="C977">
        <f t="shared" si="15"/>
        <v>82</v>
      </c>
      <c r="D977">
        <f>IF(D976=12,1,D976+1)</f>
        <v>5</v>
      </c>
      <c r="G977">
        <f>G976+1</f>
        <v>977</v>
      </c>
      <c r="H977">
        <v>26</v>
      </c>
      <c r="I977">
        <v>20210821</v>
      </c>
      <c r="J977" cm="1">
        <f t="array" ref="J977">INDEX(Sheet1!A:X,C976+1,5)</f>
        <v>850</v>
      </c>
      <c r="K977">
        <v>20260821</v>
      </c>
      <c r="L977">
        <f>L976+1</f>
        <v>977</v>
      </c>
    </row>
    <row r="978" spans="1:12">
      <c r="A978">
        <f>A977+1</f>
        <v>978</v>
      </c>
      <c r="B978">
        <v>26</v>
      </c>
      <c r="C978">
        <f t="shared" si="15"/>
        <v>82</v>
      </c>
      <c r="D978">
        <f>IF(D977=12,1,D977+1)</f>
        <v>6</v>
      </c>
      <c r="G978">
        <f>G977+1</f>
        <v>978</v>
      </c>
      <c r="H978">
        <v>26</v>
      </c>
      <c r="I978">
        <v>20210821</v>
      </c>
      <c r="J978" cm="1">
        <f t="array" ref="J978">INDEX(Sheet1!A:X,C977+1,5)</f>
        <v>850</v>
      </c>
      <c r="K978">
        <v>20260821</v>
      </c>
      <c r="L978">
        <f>L977+1</f>
        <v>978</v>
      </c>
    </row>
    <row r="979" spans="1:12">
      <c r="A979">
        <f>A978+1</f>
        <v>979</v>
      </c>
      <c r="B979">
        <v>26</v>
      </c>
      <c r="C979">
        <f t="shared" si="15"/>
        <v>82</v>
      </c>
      <c r="D979">
        <f>IF(D978=12,1,D978+1)</f>
        <v>7</v>
      </c>
      <c r="G979">
        <f>G978+1</f>
        <v>979</v>
      </c>
      <c r="H979">
        <v>26</v>
      </c>
      <c r="I979">
        <v>20210821</v>
      </c>
      <c r="J979" cm="1">
        <f t="array" ref="J979">INDEX(Sheet1!A:X,C978+1,5)</f>
        <v>850</v>
      </c>
      <c r="K979">
        <v>20260821</v>
      </c>
      <c r="L979">
        <f>L978+1</f>
        <v>979</v>
      </c>
    </row>
    <row r="980" spans="1:12">
      <c r="A980">
        <f>A979+1</f>
        <v>980</v>
      </c>
      <c r="B980">
        <v>26</v>
      </c>
      <c r="C980">
        <f t="shared" si="15"/>
        <v>82</v>
      </c>
      <c r="D980">
        <f>IF(D979=12,1,D979+1)</f>
        <v>8</v>
      </c>
      <c r="G980">
        <f>G979+1</f>
        <v>980</v>
      </c>
      <c r="H980">
        <v>26</v>
      </c>
      <c r="I980">
        <v>20210821</v>
      </c>
      <c r="J980" cm="1">
        <f t="array" ref="J980">INDEX(Sheet1!A:X,C979+1,5)</f>
        <v>850</v>
      </c>
      <c r="K980">
        <v>20260821</v>
      </c>
      <c r="L980">
        <f>L979+1</f>
        <v>980</v>
      </c>
    </row>
    <row r="981" spans="1:12">
      <c r="A981">
        <f>A980+1</f>
        <v>981</v>
      </c>
      <c r="B981">
        <v>26</v>
      </c>
      <c r="C981">
        <f t="shared" si="15"/>
        <v>82</v>
      </c>
      <c r="D981">
        <f>IF(D980=12,1,D980+1)</f>
        <v>9</v>
      </c>
      <c r="G981">
        <f>G980+1</f>
        <v>981</v>
      </c>
      <c r="H981">
        <v>26</v>
      </c>
      <c r="I981">
        <v>20210821</v>
      </c>
      <c r="J981" cm="1">
        <f t="array" ref="J981">INDEX(Sheet1!A:X,C980+1,5)</f>
        <v>850</v>
      </c>
      <c r="K981">
        <v>20260821</v>
      </c>
      <c r="L981">
        <f>L980+1</f>
        <v>981</v>
      </c>
    </row>
    <row r="982" spans="1:12">
      <c r="A982">
        <f>A981+1</f>
        <v>982</v>
      </c>
      <c r="B982">
        <v>26</v>
      </c>
      <c r="C982">
        <f t="shared" si="15"/>
        <v>82</v>
      </c>
      <c r="D982">
        <f>IF(D981=12,1,D981+1)</f>
        <v>10</v>
      </c>
      <c r="G982">
        <f>G981+1</f>
        <v>982</v>
      </c>
      <c r="H982">
        <v>26</v>
      </c>
      <c r="I982">
        <v>20210821</v>
      </c>
      <c r="J982" cm="1">
        <f t="array" ref="J982">INDEX(Sheet1!A:X,C981+1,5)</f>
        <v>850</v>
      </c>
      <c r="K982">
        <v>20260821</v>
      </c>
      <c r="L982">
        <f>L981+1</f>
        <v>982</v>
      </c>
    </row>
    <row r="983" spans="1:12">
      <c r="A983">
        <f>A982+1</f>
        <v>983</v>
      </c>
      <c r="B983">
        <v>26</v>
      </c>
      <c r="C983">
        <f t="shared" si="15"/>
        <v>82</v>
      </c>
      <c r="D983">
        <f>IF(D982=12,1,D982+1)</f>
        <v>11</v>
      </c>
      <c r="G983">
        <f>G982+1</f>
        <v>983</v>
      </c>
      <c r="H983">
        <v>26</v>
      </c>
      <c r="I983">
        <v>20210821</v>
      </c>
      <c r="J983" cm="1">
        <f t="array" ref="J983">INDEX(Sheet1!A:X,C982+1,5)</f>
        <v>850</v>
      </c>
      <c r="K983">
        <v>20260821</v>
      </c>
      <c r="L983">
        <f>L982+1</f>
        <v>983</v>
      </c>
    </row>
    <row r="984" spans="1:12">
      <c r="A984">
        <f>A983+1</f>
        <v>984</v>
      </c>
      <c r="B984">
        <v>26</v>
      </c>
      <c r="C984">
        <f t="shared" si="15"/>
        <v>83</v>
      </c>
      <c r="D984">
        <f>IF(D983=12,1,D983+1)</f>
        <v>12</v>
      </c>
      <c r="G984">
        <f>G983+1</f>
        <v>984</v>
      </c>
      <c r="H984">
        <v>26</v>
      </c>
      <c r="I984">
        <v>20210821</v>
      </c>
      <c r="J984" cm="1">
        <f t="array" ref="J984">INDEX(Sheet1!A:X,C983+1,5)</f>
        <v>850</v>
      </c>
      <c r="K984">
        <v>20260821</v>
      </c>
      <c r="L984">
        <f>L983+1</f>
        <v>984</v>
      </c>
    </row>
    <row r="985" spans="1:12">
      <c r="A985">
        <f>A984+1</f>
        <v>985</v>
      </c>
      <c r="B985">
        <v>26</v>
      </c>
      <c r="C985">
        <f t="shared" si="15"/>
        <v>83</v>
      </c>
      <c r="D985">
        <f>IF(D984=12,1,D984+1)</f>
        <v>1</v>
      </c>
      <c r="G985">
        <f>G984+1</f>
        <v>985</v>
      </c>
      <c r="H985">
        <v>26</v>
      </c>
      <c r="I985">
        <v>20210821</v>
      </c>
      <c r="J985" cm="1">
        <f t="array" ref="J985">INDEX(Sheet1!A:X,C984+1,5)</f>
        <v>820</v>
      </c>
      <c r="K985">
        <v>20260821</v>
      </c>
      <c r="L985">
        <f>L984+1</f>
        <v>985</v>
      </c>
    </row>
    <row r="986" spans="1:12">
      <c r="A986">
        <f>A985+1</f>
        <v>986</v>
      </c>
      <c r="B986">
        <v>26</v>
      </c>
      <c r="C986">
        <f t="shared" si="15"/>
        <v>83</v>
      </c>
      <c r="D986">
        <f>IF(D985=12,1,D985+1)</f>
        <v>2</v>
      </c>
      <c r="G986">
        <f>G985+1</f>
        <v>986</v>
      </c>
      <c r="H986">
        <v>26</v>
      </c>
      <c r="I986">
        <v>20210821</v>
      </c>
      <c r="J986" cm="1">
        <f t="array" ref="J986">INDEX(Sheet1!A:X,C985+1,5)</f>
        <v>820</v>
      </c>
      <c r="K986">
        <v>20260821</v>
      </c>
      <c r="L986">
        <f>L985+1</f>
        <v>986</v>
      </c>
    </row>
    <row r="987" spans="1:12">
      <c r="A987">
        <f>A986+1</f>
        <v>987</v>
      </c>
      <c r="B987">
        <v>26</v>
      </c>
      <c r="C987">
        <f t="shared" si="15"/>
        <v>83</v>
      </c>
      <c r="D987">
        <f>IF(D986=12,1,D986+1)</f>
        <v>3</v>
      </c>
      <c r="G987">
        <f>G986+1</f>
        <v>987</v>
      </c>
      <c r="H987">
        <v>26</v>
      </c>
      <c r="I987">
        <v>20210821</v>
      </c>
      <c r="J987" cm="1">
        <f t="array" ref="J987">INDEX(Sheet1!A:X,C986+1,5)</f>
        <v>820</v>
      </c>
      <c r="K987">
        <v>20260821</v>
      </c>
      <c r="L987">
        <f>L986+1</f>
        <v>987</v>
      </c>
    </row>
    <row r="988" spans="1:12">
      <c r="A988">
        <f>A987+1</f>
        <v>988</v>
      </c>
      <c r="B988">
        <v>26</v>
      </c>
      <c r="C988">
        <f t="shared" si="15"/>
        <v>83</v>
      </c>
      <c r="D988">
        <f>IF(D987=12,1,D987+1)</f>
        <v>4</v>
      </c>
      <c r="G988">
        <f>G987+1</f>
        <v>988</v>
      </c>
      <c r="H988">
        <v>26</v>
      </c>
      <c r="I988">
        <v>20210821</v>
      </c>
      <c r="J988" cm="1">
        <f t="array" ref="J988">INDEX(Sheet1!A:X,C987+1,5)</f>
        <v>820</v>
      </c>
      <c r="K988">
        <v>20260821</v>
      </c>
      <c r="L988">
        <f>L987+1</f>
        <v>988</v>
      </c>
    </row>
    <row r="989" spans="1:12">
      <c r="A989">
        <f>A988+1</f>
        <v>989</v>
      </c>
      <c r="B989">
        <v>26</v>
      </c>
      <c r="C989">
        <f t="shared" si="15"/>
        <v>83</v>
      </c>
      <c r="D989">
        <f>IF(D988=12,1,D988+1)</f>
        <v>5</v>
      </c>
      <c r="G989">
        <f>G988+1</f>
        <v>989</v>
      </c>
      <c r="H989">
        <v>26</v>
      </c>
      <c r="I989">
        <v>20210821</v>
      </c>
      <c r="J989" cm="1">
        <f t="array" ref="J989">INDEX(Sheet1!A:X,C988+1,5)</f>
        <v>820</v>
      </c>
      <c r="K989">
        <v>20260821</v>
      </c>
      <c r="L989">
        <f>L988+1</f>
        <v>989</v>
      </c>
    </row>
    <row r="990" spans="1:12">
      <c r="A990">
        <f>A989+1</f>
        <v>990</v>
      </c>
      <c r="B990">
        <v>26</v>
      </c>
      <c r="C990">
        <f t="shared" si="15"/>
        <v>83</v>
      </c>
      <c r="D990">
        <f>IF(D989=12,1,D989+1)</f>
        <v>6</v>
      </c>
      <c r="G990">
        <f>G989+1</f>
        <v>990</v>
      </c>
      <c r="H990">
        <v>26</v>
      </c>
      <c r="I990">
        <v>20210821</v>
      </c>
      <c r="J990" cm="1">
        <f t="array" ref="J990">INDEX(Sheet1!A:X,C989+1,5)</f>
        <v>820</v>
      </c>
      <c r="K990">
        <v>20260821</v>
      </c>
      <c r="L990">
        <f>L989+1</f>
        <v>990</v>
      </c>
    </row>
    <row r="991" spans="1:12">
      <c r="A991">
        <f>A990+1</f>
        <v>991</v>
      </c>
      <c r="B991">
        <v>26</v>
      </c>
      <c r="C991">
        <f t="shared" si="15"/>
        <v>83</v>
      </c>
      <c r="D991">
        <f>IF(D990=12,1,D990+1)</f>
        <v>7</v>
      </c>
      <c r="G991">
        <f>G990+1</f>
        <v>991</v>
      </c>
      <c r="H991">
        <v>26</v>
      </c>
      <c r="I991">
        <v>20210821</v>
      </c>
      <c r="J991" cm="1">
        <f t="array" ref="J991">INDEX(Sheet1!A:X,C990+1,5)</f>
        <v>820</v>
      </c>
      <c r="K991">
        <v>20260821</v>
      </c>
      <c r="L991">
        <f>L990+1</f>
        <v>991</v>
      </c>
    </row>
    <row r="992" spans="1:12">
      <c r="A992">
        <f>A991+1</f>
        <v>992</v>
      </c>
      <c r="B992">
        <v>26</v>
      </c>
      <c r="C992">
        <f t="shared" si="15"/>
        <v>83</v>
      </c>
      <c r="D992">
        <f>IF(D991=12,1,D991+1)</f>
        <v>8</v>
      </c>
      <c r="G992">
        <f>G991+1</f>
        <v>992</v>
      </c>
      <c r="H992">
        <v>26</v>
      </c>
      <c r="I992">
        <v>20210821</v>
      </c>
      <c r="J992" cm="1">
        <f t="array" ref="J992">INDEX(Sheet1!A:X,C991+1,5)</f>
        <v>820</v>
      </c>
      <c r="K992">
        <v>20260821</v>
      </c>
      <c r="L992">
        <f>L991+1</f>
        <v>992</v>
      </c>
    </row>
    <row r="993" spans="1:12">
      <c r="A993">
        <f>A992+1</f>
        <v>993</v>
      </c>
      <c r="B993">
        <v>26</v>
      </c>
      <c r="C993">
        <f t="shared" si="15"/>
        <v>83</v>
      </c>
      <c r="D993">
        <f>IF(D992=12,1,D992+1)</f>
        <v>9</v>
      </c>
      <c r="G993">
        <f>G992+1</f>
        <v>993</v>
      </c>
      <c r="H993">
        <v>26</v>
      </c>
      <c r="I993">
        <v>20210821</v>
      </c>
      <c r="J993" cm="1">
        <f t="array" ref="J993">INDEX(Sheet1!A:X,C992+1,5)</f>
        <v>820</v>
      </c>
      <c r="K993">
        <v>20260821</v>
      </c>
      <c r="L993">
        <f>L992+1</f>
        <v>993</v>
      </c>
    </row>
    <row r="994" spans="1:12">
      <c r="A994">
        <f>A993+1</f>
        <v>994</v>
      </c>
      <c r="B994">
        <v>26</v>
      </c>
      <c r="C994">
        <f t="shared" si="15"/>
        <v>83</v>
      </c>
      <c r="D994">
        <f>IF(D993=12,1,D993+1)</f>
        <v>10</v>
      </c>
      <c r="G994">
        <f>G993+1</f>
        <v>994</v>
      </c>
      <c r="H994">
        <v>26</v>
      </c>
      <c r="I994">
        <v>20210821</v>
      </c>
      <c r="J994" cm="1">
        <f t="array" ref="J994">INDEX(Sheet1!A:X,C993+1,5)</f>
        <v>820</v>
      </c>
      <c r="K994">
        <v>20260821</v>
      </c>
      <c r="L994">
        <f>L993+1</f>
        <v>994</v>
      </c>
    </row>
    <row r="995" spans="1:12">
      <c r="A995">
        <f>A994+1</f>
        <v>995</v>
      </c>
      <c r="B995">
        <v>26</v>
      </c>
      <c r="C995">
        <f t="shared" si="15"/>
        <v>83</v>
      </c>
      <c r="D995">
        <f>IF(D994=12,1,D994+1)</f>
        <v>11</v>
      </c>
      <c r="G995">
        <f>G994+1</f>
        <v>995</v>
      </c>
      <c r="H995">
        <v>26</v>
      </c>
      <c r="I995">
        <v>20210821</v>
      </c>
      <c r="J995" cm="1">
        <f t="array" ref="J995">INDEX(Sheet1!A:X,C994+1,5)</f>
        <v>820</v>
      </c>
      <c r="K995">
        <v>20260821</v>
      </c>
      <c r="L995">
        <f>L994+1</f>
        <v>995</v>
      </c>
    </row>
    <row r="996" spans="1:12">
      <c r="A996">
        <f>A995+1</f>
        <v>996</v>
      </c>
      <c r="B996">
        <v>26</v>
      </c>
      <c r="C996">
        <f t="shared" si="15"/>
        <v>84</v>
      </c>
      <c r="D996">
        <f>IF(D995=12,1,D995+1)</f>
        <v>12</v>
      </c>
      <c r="G996">
        <f>G995+1</f>
        <v>996</v>
      </c>
      <c r="H996">
        <v>26</v>
      </c>
      <c r="I996">
        <v>20210821</v>
      </c>
      <c r="J996" cm="1">
        <f t="array" ref="J996">INDEX(Sheet1!A:X,C995+1,5)</f>
        <v>820</v>
      </c>
      <c r="K996">
        <v>20260821</v>
      </c>
      <c r="L996">
        <f>L995+1</f>
        <v>996</v>
      </c>
    </row>
    <row r="997" spans="1:12">
      <c r="A997">
        <f>A996+1</f>
        <v>997</v>
      </c>
      <c r="B997">
        <v>26</v>
      </c>
      <c r="C997">
        <f t="shared" si="15"/>
        <v>84</v>
      </c>
      <c r="D997">
        <f>IF(D996=12,1,D996+1)</f>
        <v>1</v>
      </c>
      <c r="G997">
        <f>G996+1</f>
        <v>997</v>
      </c>
      <c r="H997">
        <v>26</v>
      </c>
      <c r="I997">
        <v>20210821</v>
      </c>
      <c r="J997" cm="1">
        <f t="array" ref="J997">INDEX(Sheet1!A:X,C996+1,5)</f>
        <v>820</v>
      </c>
      <c r="K997">
        <v>20260821</v>
      </c>
      <c r="L997">
        <f>L996+1</f>
        <v>997</v>
      </c>
    </row>
    <row r="998" spans="1:12">
      <c r="A998">
        <f>A997+1</f>
        <v>998</v>
      </c>
      <c r="B998">
        <v>26</v>
      </c>
      <c r="C998">
        <f t="shared" si="15"/>
        <v>84</v>
      </c>
      <c r="D998">
        <f>IF(D997=12,1,D997+1)</f>
        <v>2</v>
      </c>
      <c r="G998">
        <f>G997+1</f>
        <v>998</v>
      </c>
      <c r="H998">
        <v>26</v>
      </c>
      <c r="I998">
        <v>20210821</v>
      </c>
      <c r="J998" cm="1">
        <f t="array" ref="J998">INDEX(Sheet1!A:X,C997+1,5)</f>
        <v>820</v>
      </c>
      <c r="K998">
        <v>20260821</v>
      </c>
      <c r="L998">
        <f>L997+1</f>
        <v>998</v>
      </c>
    </row>
    <row r="999" spans="1:12">
      <c r="A999">
        <f>A998+1</f>
        <v>999</v>
      </c>
      <c r="B999">
        <v>26</v>
      </c>
      <c r="C999">
        <f t="shared" si="15"/>
        <v>84</v>
      </c>
      <c r="D999">
        <f>IF(D998=12,1,D998+1)</f>
        <v>3</v>
      </c>
      <c r="G999">
        <f>G998+1</f>
        <v>999</v>
      </c>
      <c r="H999">
        <v>26</v>
      </c>
      <c r="I999">
        <v>20210821</v>
      </c>
      <c r="J999" cm="1">
        <f t="array" ref="J999">INDEX(Sheet1!A:X,C998+1,5)</f>
        <v>820</v>
      </c>
      <c r="K999">
        <v>20260821</v>
      </c>
      <c r="L999">
        <f>L998+1</f>
        <v>999</v>
      </c>
    </row>
    <row r="1000" spans="1:12">
      <c r="A1000">
        <f>A999+1</f>
        <v>1000</v>
      </c>
      <c r="B1000">
        <v>26</v>
      </c>
      <c r="C1000">
        <f t="shared" si="15"/>
        <v>84</v>
      </c>
      <c r="D1000">
        <f>IF(D999=12,1,D999+1)</f>
        <v>4</v>
      </c>
      <c r="G1000">
        <f>G999+1</f>
        <v>1000</v>
      </c>
      <c r="H1000">
        <v>26</v>
      </c>
      <c r="I1000">
        <v>20210821</v>
      </c>
      <c r="J1000" cm="1">
        <f t="array" ref="J1000">INDEX(Sheet1!A:X,C999+1,5)</f>
        <v>820</v>
      </c>
      <c r="K1000">
        <v>20260821</v>
      </c>
      <c r="L1000">
        <f>L999+1</f>
        <v>1000</v>
      </c>
    </row>
    <row r="1001" spans="1:12">
      <c r="A1001">
        <f>A1000+1</f>
        <v>1001</v>
      </c>
      <c r="B1001">
        <v>26</v>
      </c>
      <c r="C1001">
        <f t="shared" si="15"/>
        <v>84</v>
      </c>
      <c r="D1001">
        <f>IF(D1000=12,1,D1000+1)</f>
        <v>5</v>
      </c>
      <c r="G1001">
        <f>G1000+1</f>
        <v>1001</v>
      </c>
      <c r="H1001">
        <v>26</v>
      </c>
      <c r="I1001">
        <v>20210821</v>
      </c>
      <c r="J1001" cm="1">
        <f t="array" ref="J1001">INDEX(Sheet1!A:X,C1000+1,5)</f>
        <v>820</v>
      </c>
      <c r="K1001">
        <v>20260821</v>
      </c>
      <c r="L1001">
        <f>L1000+1</f>
        <v>1001</v>
      </c>
    </row>
    <row r="1002" spans="1:12">
      <c r="A1002">
        <f>A1001+1</f>
        <v>1002</v>
      </c>
      <c r="B1002">
        <v>26</v>
      </c>
      <c r="C1002">
        <f t="shared" si="15"/>
        <v>84</v>
      </c>
      <c r="D1002">
        <f>IF(D1001=12,1,D1001+1)</f>
        <v>6</v>
      </c>
      <c r="G1002">
        <f>G1001+1</f>
        <v>1002</v>
      </c>
      <c r="H1002">
        <v>26</v>
      </c>
      <c r="I1002">
        <v>20210821</v>
      </c>
      <c r="J1002" cm="1">
        <f t="array" ref="J1002">INDEX(Sheet1!A:X,C1001+1,5)</f>
        <v>820</v>
      </c>
      <c r="K1002">
        <v>20260821</v>
      </c>
      <c r="L1002">
        <f>L1001+1</f>
        <v>1002</v>
      </c>
    </row>
    <row r="1003" spans="1:12">
      <c r="A1003">
        <f>A1002+1</f>
        <v>1003</v>
      </c>
      <c r="B1003">
        <v>26</v>
      </c>
      <c r="C1003">
        <f t="shared" si="15"/>
        <v>84</v>
      </c>
      <c r="D1003">
        <f>IF(D1002=12,1,D1002+1)</f>
        <v>7</v>
      </c>
      <c r="G1003">
        <f>G1002+1</f>
        <v>1003</v>
      </c>
      <c r="H1003">
        <v>26</v>
      </c>
      <c r="I1003">
        <v>20210821</v>
      </c>
      <c r="J1003" cm="1">
        <f t="array" ref="J1003">INDEX(Sheet1!A:X,C1002+1,5)</f>
        <v>820</v>
      </c>
      <c r="K1003">
        <v>20260821</v>
      </c>
      <c r="L1003">
        <f>L1002+1</f>
        <v>1003</v>
      </c>
    </row>
    <row r="1004" spans="1:12">
      <c r="A1004">
        <f>A1003+1</f>
        <v>1004</v>
      </c>
      <c r="B1004">
        <v>26</v>
      </c>
      <c r="C1004">
        <f t="shared" si="15"/>
        <v>84</v>
      </c>
      <c r="D1004">
        <f>IF(D1003=12,1,D1003+1)</f>
        <v>8</v>
      </c>
      <c r="G1004">
        <f>G1003+1</f>
        <v>1004</v>
      </c>
      <c r="H1004">
        <v>26</v>
      </c>
      <c r="I1004">
        <v>20210821</v>
      </c>
      <c r="J1004" cm="1">
        <f t="array" ref="J1004">INDEX(Sheet1!A:X,C1003+1,5)</f>
        <v>820</v>
      </c>
      <c r="K1004">
        <v>20260821</v>
      </c>
      <c r="L1004">
        <f>L1003+1</f>
        <v>1004</v>
      </c>
    </row>
    <row r="1005" spans="1:12">
      <c r="A1005">
        <f>A1004+1</f>
        <v>1005</v>
      </c>
      <c r="B1005">
        <v>26</v>
      </c>
      <c r="C1005">
        <f t="shared" si="15"/>
        <v>84</v>
      </c>
      <c r="D1005">
        <f>IF(D1004=12,1,D1004+1)</f>
        <v>9</v>
      </c>
      <c r="G1005">
        <f>G1004+1</f>
        <v>1005</v>
      </c>
      <c r="H1005">
        <v>26</v>
      </c>
      <c r="I1005">
        <v>20210821</v>
      </c>
      <c r="J1005" cm="1">
        <f t="array" ref="J1005">INDEX(Sheet1!A:X,C1004+1,5)</f>
        <v>820</v>
      </c>
      <c r="K1005">
        <v>20260821</v>
      </c>
      <c r="L1005">
        <f>L1004+1</f>
        <v>1005</v>
      </c>
    </row>
    <row r="1006" spans="1:12">
      <c r="A1006">
        <f>A1005+1</f>
        <v>1006</v>
      </c>
      <c r="B1006">
        <v>26</v>
      </c>
      <c r="C1006">
        <f t="shared" si="15"/>
        <v>84</v>
      </c>
      <c r="D1006">
        <f>IF(D1005=12,1,D1005+1)</f>
        <v>10</v>
      </c>
      <c r="G1006">
        <f>G1005+1</f>
        <v>1006</v>
      </c>
      <c r="H1006">
        <v>26</v>
      </c>
      <c r="I1006">
        <v>20210821</v>
      </c>
      <c r="J1006" cm="1">
        <f t="array" ref="J1006">INDEX(Sheet1!A:X,C1005+1,5)</f>
        <v>820</v>
      </c>
      <c r="K1006">
        <v>20260821</v>
      </c>
      <c r="L1006">
        <f>L1005+1</f>
        <v>1006</v>
      </c>
    </row>
    <row r="1007" spans="1:12">
      <c r="A1007">
        <f>A1006+1</f>
        <v>1007</v>
      </c>
      <c r="B1007">
        <v>26</v>
      </c>
      <c r="C1007">
        <f t="shared" si="15"/>
        <v>84</v>
      </c>
      <c r="D1007">
        <f>IF(D1006=12,1,D1006+1)</f>
        <v>11</v>
      </c>
      <c r="G1007">
        <f>G1006+1</f>
        <v>1007</v>
      </c>
      <c r="H1007">
        <v>26</v>
      </c>
      <c r="I1007">
        <v>20210821</v>
      </c>
      <c r="J1007" cm="1">
        <f t="array" ref="J1007">INDEX(Sheet1!A:X,C1006+1,5)</f>
        <v>820</v>
      </c>
      <c r="K1007">
        <v>20260821</v>
      </c>
      <c r="L1007">
        <f>L1006+1</f>
        <v>1007</v>
      </c>
    </row>
    <row r="1008" spans="1:12">
      <c r="A1008">
        <f>A1007+1</f>
        <v>1008</v>
      </c>
      <c r="B1008">
        <v>26</v>
      </c>
      <c r="C1008">
        <f t="shared" si="15"/>
        <v>85</v>
      </c>
      <c r="D1008">
        <f>IF(D1007=12,1,D1007+1)</f>
        <v>12</v>
      </c>
      <c r="G1008">
        <f>G1007+1</f>
        <v>1008</v>
      </c>
      <c r="H1008">
        <v>26</v>
      </c>
      <c r="I1008">
        <v>20210821</v>
      </c>
      <c r="J1008" cm="1">
        <f t="array" ref="J1008">INDEX(Sheet1!A:X,C1007+1,5)</f>
        <v>820</v>
      </c>
      <c r="K1008">
        <v>20260821</v>
      </c>
      <c r="L1008">
        <f>L1007+1</f>
        <v>1008</v>
      </c>
    </row>
    <row r="1009" spans="1:12">
      <c r="A1009">
        <f>A1008+1</f>
        <v>1009</v>
      </c>
      <c r="B1009">
        <v>26</v>
      </c>
      <c r="C1009">
        <f t="shared" si="15"/>
        <v>85</v>
      </c>
      <c r="D1009">
        <f>IF(D1008=12,1,D1008+1)</f>
        <v>1</v>
      </c>
      <c r="G1009">
        <f>G1008+1</f>
        <v>1009</v>
      </c>
      <c r="H1009">
        <v>26</v>
      </c>
      <c r="I1009">
        <v>20210821</v>
      </c>
      <c r="J1009" cm="1">
        <f t="array" ref="J1009">INDEX(Sheet1!A:X,C1008+1,5)</f>
        <v>800</v>
      </c>
      <c r="K1009">
        <v>20260821</v>
      </c>
      <c r="L1009">
        <f>L1008+1</f>
        <v>1009</v>
      </c>
    </row>
    <row r="1010" spans="1:12">
      <c r="A1010">
        <f>A1009+1</f>
        <v>1010</v>
      </c>
      <c r="B1010">
        <v>26</v>
      </c>
      <c r="C1010">
        <f t="shared" si="15"/>
        <v>85</v>
      </c>
      <c r="D1010">
        <f>IF(D1009=12,1,D1009+1)</f>
        <v>2</v>
      </c>
      <c r="G1010">
        <f>G1009+1</f>
        <v>1010</v>
      </c>
      <c r="H1010">
        <v>26</v>
      </c>
      <c r="I1010">
        <v>20210821</v>
      </c>
      <c r="J1010" cm="1">
        <f t="array" ref="J1010">INDEX(Sheet1!A:X,C1009+1,5)</f>
        <v>800</v>
      </c>
      <c r="K1010">
        <v>20260821</v>
      </c>
      <c r="L1010">
        <f>L1009+1</f>
        <v>1010</v>
      </c>
    </row>
    <row r="1011" spans="1:12">
      <c r="A1011">
        <f>A1010+1</f>
        <v>1011</v>
      </c>
      <c r="B1011">
        <v>26</v>
      </c>
      <c r="C1011">
        <f t="shared" si="15"/>
        <v>85</v>
      </c>
      <c r="D1011">
        <f>IF(D1010=12,1,D1010+1)</f>
        <v>3</v>
      </c>
      <c r="G1011">
        <f>G1010+1</f>
        <v>1011</v>
      </c>
      <c r="H1011">
        <v>26</v>
      </c>
      <c r="I1011">
        <v>20210821</v>
      </c>
      <c r="J1011" cm="1">
        <f t="array" ref="J1011">INDEX(Sheet1!A:X,C1010+1,5)</f>
        <v>800</v>
      </c>
      <c r="K1011">
        <v>20260821</v>
      </c>
      <c r="L1011">
        <f>L1010+1</f>
        <v>1011</v>
      </c>
    </row>
    <row r="1012" spans="1:12">
      <c r="A1012">
        <f>A1011+1</f>
        <v>1012</v>
      </c>
      <c r="B1012">
        <v>26</v>
      </c>
      <c r="C1012">
        <f t="shared" si="15"/>
        <v>85</v>
      </c>
      <c r="D1012">
        <f>IF(D1011=12,1,D1011+1)</f>
        <v>4</v>
      </c>
      <c r="G1012">
        <f>G1011+1</f>
        <v>1012</v>
      </c>
      <c r="H1012">
        <v>26</v>
      </c>
      <c r="I1012">
        <v>20210821</v>
      </c>
      <c r="J1012" cm="1">
        <f t="array" ref="J1012">INDEX(Sheet1!A:X,C1011+1,5)</f>
        <v>800</v>
      </c>
      <c r="K1012">
        <v>20260821</v>
      </c>
      <c r="L1012">
        <f>L1011+1</f>
        <v>1012</v>
      </c>
    </row>
    <row r="1013" spans="1:12">
      <c r="A1013">
        <f>A1012+1</f>
        <v>1013</v>
      </c>
      <c r="B1013">
        <v>26</v>
      </c>
      <c r="C1013">
        <f t="shared" si="15"/>
        <v>85</v>
      </c>
      <c r="D1013">
        <f>IF(D1012=12,1,D1012+1)</f>
        <v>5</v>
      </c>
      <c r="G1013">
        <f>G1012+1</f>
        <v>1013</v>
      </c>
      <c r="H1013">
        <v>26</v>
      </c>
      <c r="I1013">
        <v>20210821</v>
      </c>
      <c r="J1013" cm="1">
        <f t="array" ref="J1013">INDEX(Sheet1!A:X,C1012+1,5)</f>
        <v>800</v>
      </c>
      <c r="K1013">
        <v>20260821</v>
      </c>
      <c r="L1013">
        <f>L1012+1</f>
        <v>1013</v>
      </c>
    </row>
    <row r="1014" spans="1:12">
      <c r="A1014">
        <f>A1013+1</f>
        <v>1014</v>
      </c>
      <c r="B1014">
        <v>26</v>
      </c>
      <c r="C1014">
        <f t="shared" si="15"/>
        <v>85</v>
      </c>
      <c r="D1014">
        <f>IF(D1013=12,1,D1013+1)</f>
        <v>6</v>
      </c>
      <c r="G1014">
        <f>G1013+1</f>
        <v>1014</v>
      </c>
      <c r="H1014">
        <v>26</v>
      </c>
      <c r="I1014">
        <v>20210821</v>
      </c>
      <c r="J1014" cm="1">
        <f t="array" ref="J1014">INDEX(Sheet1!A:X,C1013+1,5)</f>
        <v>800</v>
      </c>
      <c r="K1014">
        <v>20260821</v>
      </c>
      <c r="L1014">
        <f>L1013+1</f>
        <v>1014</v>
      </c>
    </row>
    <row r="1015" spans="1:12">
      <c r="A1015">
        <f>A1014+1</f>
        <v>1015</v>
      </c>
      <c r="B1015">
        <v>26</v>
      </c>
      <c r="C1015">
        <f t="shared" si="15"/>
        <v>85</v>
      </c>
      <c r="D1015">
        <f>IF(D1014=12,1,D1014+1)</f>
        <v>7</v>
      </c>
      <c r="G1015">
        <f>G1014+1</f>
        <v>1015</v>
      </c>
      <c r="H1015">
        <v>26</v>
      </c>
      <c r="I1015">
        <v>20210821</v>
      </c>
      <c r="J1015" cm="1">
        <f t="array" ref="J1015">INDEX(Sheet1!A:X,C1014+1,5)</f>
        <v>800</v>
      </c>
      <c r="K1015">
        <v>20260821</v>
      </c>
      <c r="L1015">
        <f>L1014+1</f>
        <v>1015</v>
      </c>
    </row>
    <row r="1016" spans="1:12">
      <c r="A1016">
        <f>A1015+1</f>
        <v>1016</v>
      </c>
      <c r="B1016">
        <v>26</v>
      </c>
      <c r="C1016">
        <f t="shared" si="15"/>
        <v>85</v>
      </c>
      <c r="D1016">
        <f>IF(D1015=12,1,D1015+1)</f>
        <v>8</v>
      </c>
      <c r="G1016">
        <f>G1015+1</f>
        <v>1016</v>
      </c>
      <c r="H1016">
        <v>26</v>
      </c>
      <c r="I1016">
        <v>20210821</v>
      </c>
      <c r="J1016" cm="1">
        <f t="array" ref="J1016">INDEX(Sheet1!A:X,C1015+1,5)</f>
        <v>800</v>
      </c>
      <c r="K1016">
        <v>20260821</v>
      </c>
      <c r="L1016">
        <f>L1015+1</f>
        <v>1016</v>
      </c>
    </row>
    <row r="1017" spans="1:12">
      <c r="A1017">
        <f>A1016+1</f>
        <v>1017</v>
      </c>
      <c r="B1017">
        <v>26</v>
      </c>
      <c r="C1017">
        <f t="shared" si="15"/>
        <v>85</v>
      </c>
      <c r="D1017">
        <f>IF(D1016=12,1,D1016+1)</f>
        <v>9</v>
      </c>
      <c r="G1017">
        <f>G1016+1</f>
        <v>1017</v>
      </c>
      <c r="H1017">
        <v>26</v>
      </c>
      <c r="I1017">
        <v>20210821</v>
      </c>
      <c r="J1017" cm="1">
        <f t="array" ref="J1017">INDEX(Sheet1!A:X,C1016+1,5)</f>
        <v>800</v>
      </c>
      <c r="K1017">
        <v>20260821</v>
      </c>
      <c r="L1017">
        <f>L1016+1</f>
        <v>1017</v>
      </c>
    </row>
    <row r="1018" spans="1:12">
      <c r="A1018">
        <f>A1017+1</f>
        <v>1018</v>
      </c>
      <c r="B1018">
        <v>26</v>
      </c>
      <c r="C1018">
        <f t="shared" si="15"/>
        <v>85</v>
      </c>
      <c r="D1018">
        <f>IF(D1017=12,1,D1017+1)</f>
        <v>10</v>
      </c>
      <c r="G1018">
        <f>G1017+1</f>
        <v>1018</v>
      </c>
      <c r="H1018">
        <v>26</v>
      </c>
      <c r="I1018">
        <v>20210821</v>
      </c>
      <c r="J1018" cm="1">
        <f t="array" ref="J1018">INDEX(Sheet1!A:X,C1017+1,5)</f>
        <v>800</v>
      </c>
      <c r="K1018">
        <v>20260821</v>
      </c>
      <c r="L1018">
        <f>L1017+1</f>
        <v>1018</v>
      </c>
    </row>
    <row r="1019" spans="1:12">
      <c r="A1019">
        <f>A1018+1</f>
        <v>1019</v>
      </c>
      <c r="B1019">
        <v>26</v>
      </c>
      <c r="C1019">
        <f t="shared" si="15"/>
        <v>85</v>
      </c>
      <c r="D1019">
        <f>IF(D1018=12,1,D1018+1)</f>
        <v>11</v>
      </c>
      <c r="G1019">
        <f>G1018+1</f>
        <v>1019</v>
      </c>
      <c r="H1019">
        <v>26</v>
      </c>
      <c r="I1019">
        <v>20210821</v>
      </c>
      <c r="J1019" cm="1">
        <f t="array" ref="J1019">INDEX(Sheet1!A:X,C1018+1,5)</f>
        <v>800</v>
      </c>
      <c r="K1019">
        <v>20260821</v>
      </c>
      <c r="L1019">
        <f>L1018+1</f>
        <v>1019</v>
      </c>
    </row>
    <row r="1020" spans="1:12">
      <c r="A1020">
        <f>A1019+1</f>
        <v>1020</v>
      </c>
      <c r="B1020">
        <v>26</v>
      </c>
      <c r="C1020">
        <f t="shared" si="15"/>
        <v>86</v>
      </c>
      <c r="D1020">
        <f>IF(D1019=12,1,D1019+1)</f>
        <v>12</v>
      </c>
      <c r="G1020">
        <f>G1019+1</f>
        <v>1020</v>
      </c>
      <c r="H1020">
        <v>26</v>
      </c>
      <c r="I1020">
        <v>20210821</v>
      </c>
      <c r="J1020" cm="1">
        <f t="array" ref="J1020">INDEX(Sheet1!A:X,C1019+1,5)</f>
        <v>800</v>
      </c>
      <c r="K1020">
        <v>20260821</v>
      </c>
      <c r="L1020">
        <f>L1019+1</f>
        <v>1020</v>
      </c>
    </row>
    <row r="1021" spans="1:12">
      <c r="A1021">
        <f>A1020+1</f>
        <v>1021</v>
      </c>
      <c r="B1021">
        <v>26</v>
      </c>
      <c r="C1021">
        <f t="shared" si="15"/>
        <v>86</v>
      </c>
      <c r="D1021">
        <f>IF(D1020=12,1,D1020+1)</f>
        <v>1</v>
      </c>
      <c r="G1021">
        <f>G1020+1</f>
        <v>1021</v>
      </c>
      <c r="H1021">
        <v>26</v>
      </c>
      <c r="I1021">
        <v>20210821</v>
      </c>
      <c r="J1021" cm="1">
        <f t="array" ref="J1021">INDEX(Sheet1!A:X,C1020+1,5)</f>
        <v>800</v>
      </c>
      <c r="K1021">
        <v>20260821</v>
      </c>
      <c r="L1021">
        <f>L1020+1</f>
        <v>1021</v>
      </c>
    </row>
    <row r="1022" spans="1:12">
      <c r="A1022">
        <f>A1021+1</f>
        <v>1022</v>
      </c>
      <c r="B1022">
        <v>26</v>
      </c>
      <c r="C1022">
        <f t="shared" si="15"/>
        <v>86</v>
      </c>
      <c r="D1022">
        <f>IF(D1021=12,1,D1021+1)</f>
        <v>2</v>
      </c>
      <c r="G1022">
        <f>G1021+1</f>
        <v>1022</v>
      </c>
      <c r="H1022">
        <v>26</v>
      </c>
      <c r="I1022">
        <v>20210821</v>
      </c>
      <c r="J1022" cm="1">
        <f t="array" ref="J1022">INDEX(Sheet1!A:X,C1021+1,5)</f>
        <v>800</v>
      </c>
      <c r="K1022">
        <v>20260821</v>
      </c>
      <c r="L1022">
        <f>L1021+1</f>
        <v>1022</v>
      </c>
    </row>
    <row r="1023" spans="1:12">
      <c r="A1023">
        <f>A1022+1</f>
        <v>1023</v>
      </c>
      <c r="B1023">
        <v>26</v>
      </c>
      <c r="C1023">
        <f t="shared" si="15"/>
        <v>86</v>
      </c>
      <c r="D1023">
        <f>IF(D1022=12,1,D1022+1)</f>
        <v>3</v>
      </c>
      <c r="G1023">
        <f>G1022+1</f>
        <v>1023</v>
      </c>
      <c r="H1023">
        <v>26</v>
      </c>
      <c r="I1023">
        <v>20210821</v>
      </c>
      <c r="J1023" cm="1">
        <f t="array" ref="J1023">INDEX(Sheet1!A:X,C1022+1,5)</f>
        <v>800</v>
      </c>
      <c r="K1023">
        <v>20260821</v>
      </c>
      <c r="L1023">
        <f>L1022+1</f>
        <v>1023</v>
      </c>
    </row>
    <row r="1024" spans="1:12">
      <c r="A1024">
        <f>A1023+1</f>
        <v>1024</v>
      </c>
      <c r="B1024">
        <v>26</v>
      </c>
      <c r="C1024">
        <f t="shared" si="15"/>
        <v>86</v>
      </c>
      <c r="D1024">
        <f>IF(D1023=12,1,D1023+1)</f>
        <v>4</v>
      </c>
      <c r="G1024">
        <f>G1023+1</f>
        <v>1024</v>
      </c>
      <c r="H1024">
        <v>26</v>
      </c>
      <c r="I1024">
        <v>20210821</v>
      </c>
      <c r="J1024" cm="1">
        <f t="array" ref="J1024">INDEX(Sheet1!A:X,C1023+1,5)</f>
        <v>800</v>
      </c>
      <c r="K1024">
        <v>20260821</v>
      </c>
      <c r="L1024">
        <f>L1023+1</f>
        <v>1024</v>
      </c>
    </row>
    <row r="1025" spans="1:12">
      <c r="A1025">
        <f>A1024+1</f>
        <v>1025</v>
      </c>
      <c r="B1025">
        <v>26</v>
      </c>
      <c r="C1025">
        <f t="shared" ref="C1025:C1088" si="16">ROUNDDOWN(ROW()/12,0)+1</f>
        <v>86</v>
      </c>
      <c r="D1025">
        <f>IF(D1024=12,1,D1024+1)</f>
        <v>5</v>
      </c>
      <c r="G1025">
        <f>G1024+1</f>
        <v>1025</v>
      </c>
      <c r="H1025">
        <v>26</v>
      </c>
      <c r="I1025">
        <v>20210821</v>
      </c>
      <c r="J1025" cm="1">
        <f t="array" ref="J1025">INDEX(Sheet1!A:X,C1024+1,5)</f>
        <v>800</v>
      </c>
      <c r="K1025">
        <v>20260821</v>
      </c>
      <c r="L1025">
        <f>L1024+1</f>
        <v>1025</v>
      </c>
    </row>
    <row r="1026" spans="1:12">
      <c r="A1026">
        <f>A1025+1</f>
        <v>1026</v>
      </c>
      <c r="B1026">
        <v>26</v>
      </c>
      <c r="C1026">
        <f t="shared" si="16"/>
        <v>86</v>
      </c>
      <c r="D1026">
        <f>IF(D1025=12,1,D1025+1)</f>
        <v>6</v>
      </c>
      <c r="G1026">
        <f>G1025+1</f>
        <v>1026</v>
      </c>
      <c r="H1026">
        <v>26</v>
      </c>
      <c r="I1026">
        <v>20210821</v>
      </c>
      <c r="J1026" cm="1">
        <f t="array" ref="J1026">INDEX(Sheet1!A:X,C1025+1,5)</f>
        <v>800</v>
      </c>
      <c r="K1026">
        <v>20260821</v>
      </c>
      <c r="L1026">
        <f>L1025+1</f>
        <v>1026</v>
      </c>
    </row>
    <row r="1027" spans="1:12">
      <c r="A1027">
        <f>A1026+1</f>
        <v>1027</v>
      </c>
      <c r="B1027">
        <v>26</v>
      </c>
      <c r="C1027">
        <f t="shared" si="16"/>
        <v>86</v>
      </c>
      <c r="D1027">
        <f>IF(D1026=12,1,D1026+1)</f>
        <v>7</v>
      </c>
      <c r="G1027">
        <f>G1026+1</f>
        <v>1027</v>
      </c>
      <c r="H1027">
        <v>26</v>
      </c>
      <c r="I1027">
        <v>20210821</v>
      </c>
      <c r="J1027" cm="1">
        <f t="array" ref="J1027">INDEX(Sheet1!A:X,C1026+1,5)</f>
        <v>800</v>
      </c>
      <c r="K1027">
        <v>20260821</v>
      </c>
      <c r="L1027">
        <f>L1026+1</f>
        <v>1027</v>
      </c>
    </row>
    <row r="1028" spans="1:12">
      <c r="A1028">
        <f>A1027+1</f>
        <v>1028</v>
      </c>
      <c r="B1028">
        <v>26</v>
      </c>
      <c r="C1028">
        <f t="shared" si="16"/>
        <v>86</v>
      </c>
      <c r="D1028">
        <f>IF(D1027=12,1,D1027+1)</f>
        <v>8</v>
      </c>
      <c r="G1028">
        <f>G1027+1</f>
        <v>1028</v>
      </c>
      <c r="H1028">
        <v>26</v>
      </c>
      <c r="I1028">
        <v>20210821</v>
      </c>
      <c r="J1028" cm="1">
        <f t="array" ref="J1028">INDEX(Sheet1!A:X,C1027+1,5)</f>
        <v>800</v>
      </c>
      <c r="K1028">
        <v>20260821</v>
      </c>
      <c r="L1028">
        <f>L1027+1</f>
        <v>1028</v>
      </c>
    </row>
    <row r="1029" spans="1:12">
      <c r="A1029">
        <f>A1028+1</f>
        <v>1029</v>
      </c>
      <c r="B1029">
        <v>26</v>
      </c>
      <c r="C1029">
        <f t="shared" si="16"/>
        <v>86</v>
      </c>
      <c r="D1029">
        <f>IF(D1028=12,1,D1028+1)</f>
        <v>9</v>
      </c>
      <c r="G1029">
        <f>G1028+1</f>
        <v>1029</v>
      </c>
      <c r="H1029">
        <v>26</v>
      </c>
      <c r="I1029">
        <v>20210821</v>
      </c>
      <c r="J1029" cm="1">
        <f t="array" ref="J1029">INDEX(Sheet1!A:X,C1028+1,5)</f>
        <v>800</v>
      </c>
      <c r="K1029">
        <v>20260821</v>
      </c>
      <c r="L1029">
        <f>L1028+1</f>
        <v>1029</v>
      </c>
    </row>
    <row r="1030" spans="1:12">
      <c r="A1030">
        <f>A1029+1</f>
        <v>1030</v>
      </c>
      <c r="B1030">
        <v>26</v>
      </c>
      <c r="C1030">
        <f t="shared" si="16"/>
        <v>86</v>
      </c>
      <c r="D1030">
        <f>IF(D1029=12,1,D1029+1)</f>
        <v>10</v>
      </c>
      <c r="G1030">
        <f>G1029+1</f>
        <v>1030</v>
      </c>
      <c r="H1030">
        <v>26</v>
      </c>
      <c r="I1030">
        <v>20210821</v>
      </c>
      <c r="J1030" cm="1">
        <f t="array" ref="J1030">INDEX(Sheet1!A:X,C1029+1,5)</f>
        <v>800</v>
      </c>
      <c r="K1030">
        <v>20260821</v>
      </c>
      <c r="L1030">
        <f>L1029+1</f>
        <v>1030</v>
      </c>
    </row>
    <row r="1031" spans="1:12">
      <c r="A1031">
        <f>A1030+1</f>
        <v>1031</v>
      </c>
      <c r="B1031">
        <v>26</v>
      </c>
      <c r="C1031">
        <f t="shared" si="16"/>
        <v>86</v>
      </c>
      <c r="D1031">
        <f>IF(D1030=12,1,D1030+1)</f>
        <v>11</v>
      </c>
      <c r="G1031">
        <f>G1030+1</f>
        <v>1031</v>
      </c>
      <c r="H1031">
        <v>26</v>
      </c>
      <c r="I1031">
        <v>20210821</v>
      </c>
      <c r="J1031" cm="1">
        <f t="array" ref="J1031">INDEX(Sheet1!A:X,C1030+1,5)</f>
        <v>800</v>
      </c>
      <c r="K1031">
        <v>20260821</v>
      </c>
      <c r="L1031">
        <f>L1030+1</f>
        <v>1031</v>
      </c>
    </row>
    <row r="1032" spans="1:12">
      <c r="A1032">
        <f>A1031+1</f>
        <v>1032</v>
      </c>
      <c r="B1032">
        <v>26</v>
      </c>
      <c r="C1032">
        <f t="shared" si="16"/>
        <v>87</v>
      </c>
      <c r="D1032">
        <f>IF(D1031=12,1,D1031+1)</f>
        <v>12</v>
      </c>
      <c r="G1032">
        <f>G1031+1</f>
        <v>1032</v>
      </c>
      <c r="H1032">
        <v>26</v>
      </c>
      <c r="I1032">
        <v>20210821</v>
      </c>
      <c r="J1032" cm="1">
        <f t="array" ref="J1032">INDEX(Sheet1!A:X,C1031+1,5)</f>
        <v>800</v>
      </c>
      <c r="K1032">
        <v>20260821</v>
      </c>
      <c r="L1032">
        <f>L1031+1</f>
        <v>1032</v>
      </c>
    </row>
    <row r="1033" spans="1:12">
      <c r="A1033">
        <f>A1032+1</f>
        <v>1033</v>
      </c>
      <c r="B1033">
        <v>26</v>
      </c>
      <c r="C1033">
        <f t="shared" si="16"/>
        <v>87</v>
      </c>
      <c r="D1033">
        <f>IF(D1032=12,1,D1032+1)</f>
        <v>1</v>
      </c>
      <c r="G1033">
        <f>G1032+1</f>
        <v>1033</v>
      </c>
      <c r="H1033">
        <v>26</v>
      </c>
      <c r="I1033">
        <v>20210821</v>
      </c>
      <c r="J1033" cm="1">
        <f t="array" ref="J1033">INDEX(Sheet1!A:X,C1032+1,5)</f>
        <v>750</v>
      </c>
      <c r="K1033">
        <v>20260821</v>
      </c>
      <c r="L1033">
        <f>L1032+1</f>
        <v>1033</v>
      </c>
    </row>
    <row r="1034" spans="1:12">
      <c r="A1034">
        <f>A1033+1</f>
        <v>1034</v>
      </c>
      <c r="B1034">
        <v>26</v>
      </c>
      <c r="C1034">
        <f t="shared" si="16"/>
        <v>87</v>
      </c>
      <c r="D1034">
        <f>IF(D1033=12,1,D1033+1)</f>
        <v>2</v>
      </c>
      <c r="G1034">
        <f>G1033+1</f>
        <v>1034</v>
      </c>
      <c r="H1034">
        <v>26</v>
      </c>
      <c r="I1034">
        <v>20210821</v>
      </c>
      <c r="J1034" cm="1">
        <f t="array" ref="J1034">INDEX(Sheet1!A:X,C1033+1,5)</f>
        <v>750</v>
      </c>
      <c r="K1034">
        <v>20260821</v>
      </c>
      <c r="L1034">
        <f>L1033+1</f>
        <v>1034</v>
      </c>
    </row>
    <row r="1035" spans="1:12">
      <c r="A1035">
        <f>A1034+1</f>
        <v>1035</v>
      </c>
      <c r="B1035">
        <v>26</v>
      </c>
      <c r="C1035">
        <f t="shared" si="16"/>
        <v>87</v>
      </c>
      <c r="D1035">
        <f>IF(D1034=12,1,D1034+1)</f>
        <v>3</v>
      </c>
      <c r="G1035">
        <f>G1034+1</f>
        <v>1035</v>
      </c>
      <c r="H1035">
        <v>26</v>
      </c>
      <c r="I1035">
        <v>20210821</v>
      </c>
      <c r="J1035" cm="1">
        <f t="array" ref="J1035">INDEX(Sheet1!A:X,C1034+1,5)</f>
        <v>750</v>
      </c>
      <c r="K1035">
        <v>20260821</v>
      </c>
      <c r="L1035">
        <f>L1034+1</f>
        <v>1035</v>
      </c>
    </row>
    <row r="1036" spans="1:12">
      <c r="A1036">
        <f>A1035+1</f>
        <v>1036</v>
      </c>
      <c r="B1036">
        <v>26</v>
      </c>
      <c r="C1036">
        <f t="shared" si="16"/>
        <v>87</v>
      </c>
      <c r="D1036">
        <f>IF(D1035=12,1,D1035+1)</f>
        <v>4</v>
      </c>
      <c r="G1036">
        <f>G1035+1</f>
        <v>1036</v>
      </c>
      <c r="H1036">
        <v>26</v>
      </c>
      <c r="I1036">
        <v>20210821</v>
      </c>
      <c r="J1036" cm="1">
        <f t="array" ref="J1036">INDEX(Sheet1!A:X,C1035+1,5)</f>
        <v>750</v>
      </c>
      <c r="K1036">
        <v>20260821</v>
      </c>
      <c r="L1036">
        <f>L1035+1</f>
        <v>1036</v>
      </c>
    </row>
    <row r="1037" spans="1:12">
      <c r="A1037">
        <f>A1036+1</f>
        <v>1037</v>
      </c>
      <c r="B1037">
        <v>26</v>
      </c>
      <c r="C1037">
        <f t="shared" si="16"/>
        <v>87</v>
      </c>
      <c r="D1037">
        <f>IF(D1036=12,1,D1036+1)</f>
        <v>5</v>
      </c>
      <c r="G1037">
        <f>G1036+1</f>
        <v>1037</v>
      </c>
      <c r="H1037">
        <v>26</v>
      </c>
      <c r="I1037">
        <v>20210821</v>
      </c>
      <c r="J1037" cm="1">
        <f t="array" ref="J1037">INDEX(Sheet1!A:X,C1036+1,5)</f>
        <v>750</v>
      </c>
      <c r="K1037">
        <v>20260821</v>
      </c>
      <c r="L1037">
        <f>L1036+1</f>
        <v>1037</v>
      </c>
    </row>
    <row r="1038" spans="1:12">
      <c r="A1038">
        <f>A1037+1</f>
        <v>1038</v>
      </c>
      <c r="B1038">
        <v>26</v>
      </c>
      <c r="C1038">
        <f t="shared" si="16"/>
        <v>87</v>
      </c>
      <c r="D1038">
        <f>IF(D1037=12,1,D1037+1)</f>
        <v>6</v>
      </c>
      <c r="G1038">
        <f>G1037+1</f>
        <v>1038</v>
      </c>
      <c r="H1038">
        <v>26</v>
      </c>
      <c r="I1038">
        <v>20210821</v>
      </c>
      <c r="J1038" cm="1">
        <f t="array" ref="J1038">INDEX(Sheet1!A:X,C1037+1,5)</f>
        <v>750</v>
      </c>
      <c r="K1038">
        <v>20260821</v>
      </c>
      <c r="L1038">
        <f>L1037+1</f>
        <v>1038</v>
      </c>
    </row>
    <row r="1039" spans="1:12">
      <c r="A1039">
        <f>A1038+1</f>
        <v>1039</v>
      </c>
      <c r="B1039">
        <v>26</v>
      </c>
      <c r="C1039">
        <f t="shared" si="16"/>
        <v>87</v>
      </c>
      <c r="D1039">
        <f>IF(D1038=12,1,D1038+1)</f>
        <v>7</v>
      </c>
      <c r="G1039">
        <f>G1038+1</f>
        <v>1039</v>
      </c>
      <c r="H1039">
        <v>26</v>
      </c>
      <c r="I1039">
        <v>20210821</v>
      </c>
      <c r="J1039" cm="1">
        <f t="array" ref="J1039">INDEX(Sheet1!A:X,C1038+1,5)</f>
        <v>750</v>
      </c>
      <c r="K1039">
        <v>20260821</v>
      </c>
      <c r="L1039">
        <f>L1038+1</f>
        <v>1039</v>
      </c>
    </row>
    <row r="1040" spans="1:12">
      <c r="A1040">
        <f>A1039+1</f>
        <v>1040</v>
      </c>
      <c r="B1040">
        <v>26</v>
      </c>
      <c r="C1040">
        <f t="shared" si="16"/>
        <v>87</v>
      </c>
      <c r="D1040">
        <f>IF(D1039=12,1,D1039+1)</f>
        <v>8</v>
      </c>
      <c r="G1040">
        <f>G1039+1</f>
        <v>1040</v>
      </c>
      <c r="H1040">
        <v>26</v>
      </c>
      <c r="I1040">
        <v>20210821</v>
      </c>
      <c r="J1040" cm="1">
        <f t="array" ref="J1040">INDEX(Sheet1!A:X,C1039+1,5)</f>
        <v>750</v>
      </c>
      <c r="K1040">
        <v>20260821</v>
      </c>
      <c r="L1040">
        <f>L1039+1</f>
        <v>1040</v>
      </c>
    </row>
    <row r="1041" spans="1:12">
      <c r="A1041">
        <f>A1040+1</f>
        <v>1041</v>
      </c>
      <c r="B1041">
        <v>26</v>
      </c>
      <c r="C1041">
        <f t="shared" si="16"/>
        <v>87</v>
      </c>
      <c r="D1041">
        <f>IF(D1040=12,1,D1040+1)</f>
        <v>9</v>
      </c>
      <c r="G1041">
        <f>G1040+1</f>
        <v>1041</v>
      </c>
      <c r="H1041">
        <v>26</v>
      </c>
      <c r="I1041">
        <v>20210821</v>
      </c>
      <c r="J1041" cm="1">
        <f t="array" ref="J1041">INDEX(Sheet1!A:X,C1040+1,5)</f>
        <v>750</v>
      </c>
      <c r="K1041">
        <v>20260821</v>
      </c>
      <c r="L1041">
        <f>L1040+1</f>
        <v>1041</v>
      </c>
    </row>
    <row r="1042" spans="1:12">
      <c r="A1042">
        <f>A1041+1</f>
        <v>1042</v>
      </c>
      <c r="B1042">
        <v>26</v>
      </c>
      <c r="C1042">
        <f t="shared" si="16"/>
        <v>87</v>
      </c>
      <c r="D1042">
        <f>IF(D1041=12,1,D1041+1)</f>
        <v>10</v>
      </c>
      <c r="G1042">
        <f>G1041+1</f>
        <v>1042</v>
      </c>
      <c r="H1042">
        <v>26</v>
      </c>
      <c r="I1042">
        <v>20210821</v>
      </c>
      <c r="J1042" cm="1">
        <f t="array" ref="J1042">INDEX(Sheet1!A:X,C1041+1,5)</f>
        <v>750</v>
      </c>
      <c r="K1042">
        <v>20260821</v>
      </c>
      <c r="L1042">
        <f>L1041+1</f>
        <v>1042</v>
      </c>
    </row>
    <row r="1043" spans="1:12">
      <c r="A1043">
        <f>A1042+1</f>
        <v>1043</v>
      </c>
      <c r="B1043">
        <v>26</v>
      </c>
      <c r="C1043">
        <f t="shared" si="16"/>
        <v>87</v>
      </c>
      <c r="D1043">
        <f>IF(D1042=12,1,D1042+1)</f>
        <v>11</v>
      </c>
      <c r="G1043">
        <f>G1042+1</f>
        <v>1043</v>
      </c>
      <c r="H1043">
        <v>26</v>
      </c>
      <c r="I1043">
        <v>20210821</v>
      </c>
      <c r="J1043" cm="1">
        <f t="array" ref="J1043">INDEX(Sheet1!A:X,C1042+1,5)</f>
        <v>750</v>
      </c>
      <c r="K1043">
        <v>20260821</v>
      </c>
      <c r="L1043">
        <f>L1042+1</f>
        <v>1043</v>
      </c>
    </row>
    <row r="1044" spans="1:12">
      <c r="A1044">
        <f>A1043+1</f>
        <v>1044</v>
      </c>
      <c r="B1044">
        <v>26</v>
      </c>
      <c r="C1044">
        <f t="shared" si="16"/>
        <v>88</v>
      </c>
      <c r="D1044">
        <f>IF(D1043=12,1,D1043+1)</f>
        <v>12</v>
      </c>
      <c r="G1044">
        <f>G1043+1</f>
        <v>1044</v>
      </c>
      <c r="H1044">
        <v>26</v>
      </c>
      <c r="I1044">
        <v>20210821</v>
      </c>
      <c r="J1044" cm="1">
        <f t="array" ref="J1044">INDEX(Sheet1!A:X,C1043+1,5)</f>
        <v>750</v>
      </c>
      <c r="K1044">
        <v>20260821</v>
      </c>
      <c r="L1044">
        <f>L1043+1</f>
        <v>1044</v>
      </c>
    </row>
    <row r="1045" spans="1:12">
      <c r="A1045">
        <f>A1044+1</f>
        <v>1045</v>
      </c>
      <c r="B1045">
        <v>26</v>
      </c>
      <c r="C1045">
        <f t="shared" si="16"/>
        <v>88</v>
      </c>
      <c r="D1045">
        <f>IF(D1044=12,1,D1044+1)</f>
        <v>1</v>
      </c>
      <c r="G1045">
        <f>G1044+1</f>
        <v>1045</v>
      </c>
      <c r="H1045">
        <v>26</v>
      </c>
      <c r="I1045">
        <v>20210821</v>
      </c>
      <c r="J1045" cm="1">
        <f t="array" ref="J1045">INDEX(Sheet1!A:X,C1044+1,5)</f>
        <v>750</v>
      </c>
      <c r="K1045">
        <v>20260821</v>
      </c>
      <c r="L1045">
        <f>L1044+1</f>
        <v>1045</v>
      </c>
    </row>
    <row r="1046" spans="1:12">
      <c r="A1046">
        <f>A1045+1</f>
        <v>1046</v>
      </c>
      <c r="B1046">
        <v>26</v>
      </c>
      <c r="C1046">
        <f t="shared" si="16"/>
        <v>88</v>
      </c>
      <c r="D1046">
        <f>IF(D1045=12,1,D1045+1)</f>
        <v>2</v>
      </c>
      <c r="G1046">
        <f>G1045+1</f>
        <v>1046</v>
      </c>
      <c r="H1046">
        <v>26</v>
      </c>
      <c r="I1046">
        <v>20210821</v>
      </c>
      <c r="J1046" cm="1">
        <f t="array" ref="J1046">INDEX(Sheet1!A:X,C1045+1,5)</f>
        <v>750</v>
      </c>
      <c r="K1046">
        <v>20260821</v>
      </c>
      <c r="L1046">
        <f>L1045+1</f>
        <v>1046</v>
      </c>
    </row>
    <row r="1047" spans="1:12">
      <c r="A1047">
        <f>A1046+1</f>
        <v>1047</v>
      </c>
      <c r="B1047">
        <v>26</v>
      </c>
      <c r="C1047">
        <f t="shared" si="16"/>
        <v>88</v>
      </c>
      <c r="D1047">
        <f>IF(D1046=12,1,D1046+1)</f>
        <v>3</v>
      </c>
      <c r="G1047">
        <f>G1046+1</f>
        <v>1047</v>
      </c>
      <c r="H1047">
        <v>26</v>
      </c>
      <c r="I1047">
        <v>20210821</v>
      </c>
      <c r="J1047" cm="1">
        <f t="array" ref="J1047">INDEX(Sheet1!A:X,C1046+1,5)</f>
        <v>750</v>
      </c>
      <c r="K1047">
        <v>20260821</v>
      </c>
      <c r="L1047">
        <f>L1046+1</f>
        <v>1047</v>
      </c>
    </row>
    <row r="1048" spans="1:12">
      <c r="A1048">
        <f>A1047+1</f>
        <v>1048</v>
      </c>
      <c r="B1048">
        <v>26</v>
      </c>
      <c r="C1048">
        <f t="shared" si="16"/>
        <v>88</v>
      </c>
      <c r="D1048">
        <f>IF(D1047=12,1,D1047+1)</f>
        <v>4</v>
      </c>
      <c r="G1048">
        <f>G1047+1</f>
        <v>1048</v>
      </c>
      <c r="H1048">
        <v>26</v>
      </c>
      <c r="I1048">
        <v>20210821</v>
      </c>
      <c r="J1048" cm="1">
        <f t="array" ref="J1048">INDEX(Sheet1!A:X,C1047+1,5)</f>
        <v>750</v>
      </c>
      <c r="K1048">
        <v>20260821</v>
      </c>
      <c r="L1048">
        <f>L1047+1</f>
        <v>1048</v>
      </c>
    </row>
    <row r="1049" spans="1:12">
      <c r="A1049">
        <f>A1048+1</f>
        <v>1049</v>
      </c>
      <c r="B1049">
        <v>26</v>
      </c>
      <c r="C1049">
        <f t="shared" si="16"/>
        <v>88</v>
      </c>
      <c r="D1049">
        <f>IF(D1048=12,1,D1048+1)</f>
        <v>5</v>
      </c>
      <c r="G1049">
        <f>G1048+1</f>
        <v>1049</v>
      </c>
      <c r="H1049">
        <v>26</v>
      </c>
      <c r="I1049">
        <v>20210821</v>
      </c>
      <c r="J1049" cm="1">
        <f t="array" ref="J1049">INDEX(Sheet1!A:X,C1048+1,5)</f>
        <v>750</v>
      </c>
      <c r="K1049">
        <v>20260821</v>
      </c>
      <c r="L1049">
        <f>L1048+1</f>
        <v>1049</v>
      </c>
    </row>
    <row r="1050" spans="1:12">
      <c r="A1050">
        <f>A1049+1</f>
        <v>1050</v>
      </c>
      <c r="B1050">
        <v>26</v>
      </c>
      <c r="C1050">
        <f t="shared" si="16"/>
        <v>88</v>
      </c>
      <c r="D1050">
        <f>IF(D1049=12,1,D1049+1)</f>
        <v>6</v>
      </c>
      <c r="G1050">
        <f>G1049+1</f>
        <v>1050</v>
      </c>
      <c r="H1050">
        <v>26</v>
      </c>
      <c r="I1050">
        <v>20210821</v>
      </c>
      <c r="J1050" cm="1">
        <f t="array" ref="J1050">INDEX(Sheet1!A:X,C1049+1,5)</f>
        <v>750</v>
      </c>
      <c r="K1050">
        <v>20260821</v>
      </c>
      <c r="L1050">
        <f>L1049+1</f>
        <v>1050</v>
      </c>
    </row>
    <row r="1051" spans="1:12">
      <c r="A1051">
        <f>A1050+1</f>
        <v>1051</v>
      </c>
      <c r="B1051">
        <v>26</v>
      </c>
      <c r="C1051">
        <f t="shared" si="16"/>
        <v>88</v>
      </c>
      <c r="D1051">
        <f>IF(D1050=12,1,D1050+1)</f>
        <v>7</v>
      </c>
      <c r="G1051">
        <f>G1050+1</f>
        <v>1051</v>
      </c>
      <c r="H1051">
        <v>26</v>
      </c>
      <c r="I1051">
        <v>20210821</v>
      </c>
      <c r="J1051" cm="1">
        <f t="array" ref="J1051">INDEX(Sheet1!A:X,C1050+1,5)</f>
        <v>750</v>
      </c>
      <c r="K1051">
        <v>20260821</v>
      </c>
      <c r="L1051">
        <f>L1050+1</f>
        <v>1051</v>
      </c>
    </row>
    <row r="1052" spans="1:12">
      <c r="A1052">
        <f>A1051+1</f>
        <v>1052</v>
      </c>
      <c r="B1052">
        <v>26</v>
      </c>
      <c r="C1052">
        <f t="shared" si="16"/>
        <v>88</v>
      </c>
      <c r="D1052">
        <f>IF(D1051=12,1,D1051+1)</f>
        <v>8</v>
      </c>
      <c r="G1052">
        <f>G1051+1</f>
        <v>1052</v>
      </c>
      <c r="H1052">
        <v>26</v>
      </c>
      <c r="I1052">
        <v>20210821</v>
      </c>
      <c r="J1052" cm="1">
        <f t="array" ref="J1052">INDEX(Sheet1!A:X,C1051+1,5)</f>
        <v>750</v>
      </c>
      <c r="K1052">
        <v>20260821</v>
      </c>
      <c r="L1052">
        <f>L1051+1</f>
        <v>1052</v>
      </c>
    </row>
    <row r="1053" spans="1:12">
      <c r="A1053">
        <f>A1052+1</f>
        <v>1053</v>
      </c>
      <c r="B1053">
        <v>26</v>
      </c>
      <c r="C1053">
        <f t="shared" si="16"/>
        <v>88</v>
      </c>
      <c r="D1053">
        <f>IF(D1052=12,1,D1052+1)</f>
        <v>9</v>
      </c>
      <c r="G1053">
        <f>G1052+1</f>
        <v>1053</v>
      </c>
      <c r="H1053">
        <v>26</v>
      </c>
      <c r="I1053">
        <v>20210821</v>
      </c>
      <c r="J1053" cm="1">
        <f t="array" ref="J1053">INDEX(Sheet1!A:X,C1052+1,5)</f>
        <v>750</v>
      </c>
      <c r="K1053">
        <v>20260821</v>
      </c>
      <c r="L1053">
        <f>L1052+1</f>
        <v>1053</v>
      </c>
    </row>
    <row r="1054" spans="1:12">
      <c r="A1054">
        <f>A1053+1</f>
        <v>1054</v>
      </c>
      <c r="B1054">
        <v>26</v>
      </c>
      <c r="C1054">
        <f t="shared" si="16"/>
        <v>88</v>
      </c>
      <c r="D1054">
        <f>IF(D1053=12,1,D1053+1)</f>
        <v>10</v>
      </c>
      <c r="G1054">
        <f>G1053+1</f>
        <v>1054</v>
      </c>
      <c r="H1054">
        <v>26</v>
      </c>
      <c r="I1054">
        <v>20210821</v>
      </c>
      <c r="J1054" cm="1">
        <f t="array" ref="J1054">INDEX(Sheet1!A:X,C1053+1,5)</f>
        <v>750</v>
      </c>
      <c r="K1054">
        <v>20260821</v>
      </c>
      <c r="L1054">
        <f>L1053+1</f>
        <v>1054</v>
      </c>
    </row>
    <row r="1055" spans="1:12">
      <c r="A1055">
        <f>A1054+1</f>
        <v>1055</v>
      </c>
      <c r="B1055">
        <v>26</v>
      </c>
      <c r="C1055">
        <f t="shared" si="16"/>
        <v>88</v>
      </c>
      <c r="D1055">
        <f>IF(D1054=12,1,D1054+1)</f>
        <v>11</v>
      </c>
      <c r="G1055">
        <f>G1054+1</f>
        <v>1055</v>
      </c>
      <c r="H1055">
        <v>26</v>
      </c>
      <c r="I1055">
        <v>20210821</v>
      </c>
      <c r="J1055" cm="1">
        <f t="array" ref="J1055">INDEX(Sheet1!A:X,C1054+1,5)</f>
        <v>750</v>
      </c>
      <c r="K1055">
        <v>20260821</v>
      </c>
      <c r="L1055">
        <f>L1054+1</f>
        <v>1055</v>
      </c>
    </row>
    <row r="1056" spans="1:12">
      <c r="A1056">
        <f>A1055+1</f>
        <v>1056</v>
      </c>
      <c r="B1056">
        <v>26</v>
      </c>
      <c r="C1056">
        <f t="shared" si="16"/>
        <v>89</v>
      </c>
      <c r="D1056">
        <f>IF(D1055=12,1,D1055+1)</f>
        <v>12</v>
      </c>
      <c r="G1056">
        <f>G1055+1</f>
        <v>1056</v>
      </c>
      <c r="H1056">
        <v>26</v>
      </c>
      <c r="I1056">
        <v>20210821</v>
      </c>
      <c r="J1056" cm="1">
        <f t="array" ref="J1056">INDEX(Sheet1!A:X,C1055+1,5)</f>
        <v>750</v>
      </c>
      <c r="K1056">
        <v>20260821</v>
      </c>
      <c r="L1056">
        <f>L1055+1</f>
        <v>1056</v>
      </c>
    </row>
    <row r="1057" spans="1:12">
      <c r="A1057">
        <f>A1056+1</f>
        <v>1057</v>
      </c>
      <c r="B1057">
        <v>26</v>
      </c>
      <c r="C1057">
        <f t="shared" si="16"/>
        <v>89</v>
      </c>
      <c r="D1057">
        <f>IF(D1056=12,1,D1056+1)</f>
        <v>1</v>
      </c>
      <c r="G1057">
        <f>G1056+1</f>
        <v>1057</v>
      </c>
      <c r="H1057">
        <v>26</v>
      </c>
      <c r="I1057">
        <v>20210821</v>
      </c>
      <c r="J1057" cm="1">
        <f t="array" ref="J1057">INDEX(Sheet1!A:X,C1056+1,5)</f>
        <v>690</v>
      </c>
      <c r="K1057">
        <v>20260821</v>
      </c>
      <c r="L1057">
        <f>L1056+1</f>
        <v>1057</v>
      </c>
    </row>
    <row r="1058" spans="1:12">
      <c r="A1058">
        <f>A1057+1</f>
        <v>1058</v>
      </c>
      <c r="B1058">
        <v>26</v>
      </c>
      <c r="C1058">
        <f t="shared" si="16"/>
        <v>89</v>
      </c>
      <c r="D1058">
        <f>IF(D1057=12,1,D1057+1)</f>
        <v>2</v>
      </c>
      <c r="G1058">
        <f>G1057+1</f>
        <v>1058</v>
      </c>
      <c r="H1058">
        <v>26</v>
      </c>
      <c r="I1058">
        <v>20210821</v>
      </c>
      <c r="J1058" cm="1">
        <f t="array" ref="J1058">INDEX(Sheet1!A:X,C1057+1,5)</f>
        <v>690</v>
      </c>
      <c r="K1058">
        <v>20260821</v>
      </c>
      <c r="L1058">
        <f>L1057+1</f>
        <v>1058</v>
      </c>
    </row>
    <row r="1059" spans="1:12">
      <c r="A1059">
        <f>A1058+1</f>
        <v>1059</v>
      </c>
      <c r="B1059">
        <v>26</v>
      </c>
      <c r="C1059">
        <f t="shared" si="16"/>
        <v>89</v>
      </c>
      <c r="D1059">
        <f>IF(D1058=12,1,D1058+1)</f>
        <v>3</v>
      </c>
      <c r="G1059">
        <f>G1058+1</f>
        <v>1059</v>
      </c>
      <c r="H1059">
        <v>26</v>
      </c>
      <c r="I1059">
        <v>20210821</v>
      </c>
      <c r="J1059" cm="1">
        <f t="array" ref="J1059">INDEX(Sheet1!A:X,C1058+1,5)</f>
        <v>690</v>
      </c>
      <c r="K1059">
        <v>20260821</v>
      </c>
      <c r="L1059">
        <f>L1058+1</f>
        <v>1059</v>
      </c>
    </row>
    <row r="1060" spans="1:12">
      <c r="A1060">
        <f>A1059+1</f>
        <v>1060</v>
      </c>
      <c r="B1060">
        <v>26</v>
      </c>
      <c r="C1060">
        <f t="shared" si="16"/>
        <v>89</v>
      </c>
      <c r="D1060">
        <f>IF(D1059=12,1,D1059+1)</f>
        <v>4</v>
      </c>
      <c r="G1060">
        <f>G1059+1</f>
        <v>1060</v>
      </c>
      <c r="H1060">
        <v>26</v>
      </c>
      <c r="I1060">
        <v>20210821</v>
      </c>
      <c r="J1060" cm="1">
        <f t="array" ref="J1060">INDEX(Sheet1!A:X,C1059+1,5)</f>
        <v>690</v>
      </c>
      <c r="K1060">
        <v>20260821</v>
      </c>
      <c r="L1060">
        <f>L1059+1</f>
        <v>1060</v>
      </c>
    </row>
    <row r="1061" spans="1:12">
      <c r="A1061">
        <f>A1060+1</f>
        <v>1061</v>
      </c>
      <c r="B1061">
        <v>26</v>
      </c>
      <c r="C1061">
        <f t="shared" si="16"/>
        <v>89</v>
      </c>
      <c r="D1061">
        <f>IF(D1060=12,1,D1060+1)</f>
        <v>5</v>
      </c>
      <c r="G1061">
        <f>G1060+1</f>
        <v>1061</v>
      </c>
      <c r="H1061">
        <v>26</v>
      </c>
      <c r="I1061">
        <v>20210821</v>
      </c>
      <c r="J1061" cm="1">
        <f t="array" ref="J1061">INDEX(Sheet1!A:X,C1060+1,5)</f>
        <v>690</v>
      </c>
      <c r="K1061">
        <v>20260821</v>
      </c>
      <c r="L1061">
        <f>L1060+1</f>
        <v>1061</v>
      </c>
    </row>
    <row r="1062" spans="1:12">
      <c r="A1062">
        <f>A1061+1</f>
        <v>1062</v>
      </c>
      <c r="B1062">
        <v>26</v>
      </c>
      <c r="C1062">
        <f t="shared" si="16"/>
        <v>89</v>
      </c>
      <c r="D1062">
        <f>IF(D1061=12,1,D1061+1)</f>
        <v>6</v>
      </c>
      <c r="G1062">
        <f>G1061+1</f>
        <v>1062</v>
      </c>
      <c r="H1062">
        <v>26</v>
      </c>
      <c r="I1062">
        <v>20210821</v>
      </c>
      <c r="J1062" cm="1">
        <f t="array" ref="J1062">INDEX(Sheet1!A:X,C1061+1,5)</f>
        <v>690</v>
      </c>
      <c r="K1062">
        <v>20260821</v>
      </c>
      <c r="L1062">
        <f>L1061+1</f>
        <v>1062</v>
      </c>
    </row>
    <row r="1063" spans="1:12">
      <c r="A1063">
        <f>A1062+1</f>
        <v>1063</v>
      </c>
      <c r="B1063">
        <v>26</v>
      </c>
      <c r="C1063">
        <f t="shared" si="16"/>
        <v>89</v>
      </c>
      <c r="D1063">
        <f>IF(D1062=12,1,D1062+1)</f>
        <v>7</v>
      </c>
      <c r="G1063">
        <f>G1062+1</f>
        <v>1063</v>
      </c>
      <c r="H1063">
        <v>26</v>
      </c>
      <c r="I1063">
        <v>20210821</v>
      </c>
      <c r="J1063" cm="1">
        <f t="array" ref="J1063">INDEX(Sheet1!A:X,C1062+1,5)</f>
        <v>690</v>
      </c>
      <c r="K1063">
        <v>20260821</v>
      </c>
      <c r="L1063">
        <f>L1062+1</f>
        <v>1063</v>
      </c>
    </row>
    <row r="1064" spans="1:12">
      <c r="A1064">
        <f>A1063+1</f>
        <v>1064</v>
      </c>
      <c r="B1064">
        <v>26</v>
      </c>
      <c r="C1064">
        <f t="shared" si="16"/>
        <v>89</v>
      </c>
      <c r="D1064">
        <f>IF(D1063=12,1,D1063+1)</f>
        <v>8</v>
      </c>
      <c r="G1064">
        <f>G1063+1</f>
        <v>1064</v>
      </c>
      <c r="H1064">
        <v>26</v>
      </c>
      <c r="I1064">
        <v>20210821</v>
      </c>
      <c r="J1064" cm="1">
        <f t="array" ref="J1064">INDEX(Sheet1!A:X,C1063+1,5)</f>
        <v>690</v>
      </c>
      <c r="K1064">
        <v>20260821</v>
      </c>
      <c r="L1064">
        <f>L1063+1</f>
        <v>1064</v>
      </c>
    </row>
    <row r="1065" spans="1:12">
      <c r="A1065">
        <f>A1064+1</f>
        <v>1065</v>
      </c>
      <c r="B1065">
        <v>26</v>
      </c>
      <c r="C1065">
        <f t="shared" si="16"/>
        <v>89</v>
      </c>
      <c r="D1065">
        <f>IF(D1064=12,1,D1064+1)</f>
        <v>9</v>
      </c>
      <c r="G1065">
        <f>G1064+1</f>
        <v>1065</v>
      </c>
      <c r="H1065">
        <v>26</v>
      </c>
      <c r="I1065">
        <v>20210821</v>
      </c>
      <c r="J1065" cm="1">
        <f t="array" ref="J1065">INDEX(Sheet1!A:X,C1064+1,5)</f>
        <v>690</v>
      </c>
      <c r="K1065">
        <v>20260821</v>
      </c>
      <c r="L1065">
        <f>L1064+1</f>
        <v>1065</v>
      </c>
    </row>
    <row r="1066" spans="1:12">
      <c r="A1066">
        <f>A1065+1</f>
        <v>1066</v>
      </c>
      <c r="B1066">
        <v>26</v>
      </c>
      <c r="C1066">
        <f t="shared" si="16"/>
        <v>89</v>
      </c>
      <c r="D1066">
        <f>IF(D1065=12,1,D1065+1)</f>
        <v>10</v>
      </c>
      <c r="G1066">
        <f>G1065+1</f>
        <v>1066</v>
      </c>
      <c r="H1066">
        <v>26</v>
      </c>
      <c r="I1066">
        <v>20210821</v>
      </c>
      <c r="J1066" cm="1">
        <f t="array" ref="J1066">INDEX(Sheet1!A:X,C1065+1,5)</f>
        <v>690</v>
      </c>
      <c r="K1066">
        <v>20260821</v>
      </c>
      <c r="L1066">
        <f>L1065+1</f>
        <v>1066</v>
      </c>
    </row>
    <row r="1067" spans="1:12">
      <c r="A1067">
        <f>A1066+1</f>
        <v>1067</v>
      </c>
      <c r="B1067">
        <v>26</v>
      </c>
      <c r="C1067">
        <f t="shared" si="16"/>
        <v>89</v>
      </c>
      <c r="D1067">
        <f>IF(D1066=12,1,D1066+1)</f>
        <v>11</v>
      </c>
      <c r="G1067">
        <f>G1066+1</f>
        <v>1067</v>
      </c>
      <c r="H1067">
        <v>26</v>
      </c>
      <c r="I1067">
        <v>20210821</v>
      </c>
      <c r="J1067" cm="1">
        <f t="array" ref="J1067">INDEX(Sheet1!A:X,C1066+1,5)</f>
        <v>690</v>
      </c>
      <c r="K1067">
        <v>20260821</v>
      </c>
      <c r="L1067">
        <f>L1066+1</f>
        <v>1067</v>
      </c>
    </row>
    <row r="1068" spans="1:12">
      <c r="A1068">
        <f>A1067+1</f>
        <v>1068</v>
      </c>
      <c r="B1068">
        <v>26</v>
      </c>
      <c r="C1068">
        <f t="shared" si="16"/>
        <v>90</v>
      </c>
      <c r="D1068">
        <f>IF(D1067=12,1,D1067+1)</f>
        <v>12</v>
      </c>
      <c r="G1068">
        <f>G1067+1</f>
        <v>1068</v>
      </c>
      <c r="H1068">
        <v>26</v>
      </c>
      <c r="I1068">
        <v>20210821</v>
      </c>
      <c r="J1068" cm="1">
        <f t="array" ref="J1068">INDEX(Sheet1!A:X,C1067+1,5)</f>
        <v>690</v>
      </c>
      <c r="K1068">
        <v>20260821</v>
      </c>
      <c r="L1068">
        <f>L1067+1</f>
        <v>1068</v>
      </c>
    </row>
    <row r="1069" spans="1:12">
      <c r="A1069">
        <f>A1068+1</f>
        <v>1069</v>
      </c>
      <c r="B1069">
        <v>26</v>
      </c>
      <c r="C1069">
        <f t="shared" si="16"/>
        <v>90</v>
      </c>
      <c r="D1069">
        <f>IF(D1068=12,1,D1068+1)</f>
        <v>1</v>
      </c>
      <c r="G1069">
        <f>G1068+1</f>
        <v>1069</v>
      </c>
      <c r="H1069">
        <v>26</v>
      </c>
      <c r="I1069">
        <v>20210821</v>
      </c>
      <c r="J1069" cm="1">
        <f t="array" ref="J1069">INDEX(Sheet1!A:X,C1068+1,5)</f>
        <v>650</v>
      </c>
      <c r="K1069">
        <v>20260821</v>
      </c>
      <c r="L1069">
        <f>L1068+1</f>
        <v>1069</v>
      </c>
    </row>
    <row r="1070" spans="1:12">
      <c r="A1070">
        <f>A1069+1</f>
        <v>1070</v>
      </c>
      <c r="B1070">
        <v>26</v>
      </c>
      <c r="C1070">
        <f t="shared" si="16"/>
        <v>90</v>
      </c>
      <c r="D1070">
        <f>IF(D1069=12,1,D1069+1)</f>
        <v>2</v>
      </c>
      <c r="G1070">
        <f>G1069+1</f>
        <v>1070</v>
      </c>
      <c r="H1070">
        <v>26</v>
      </c>
      <c r="I1070">
        <v>20210821</v>
      </c>
      <c r="J1070" cm="1">
        <f t="array" ref="J1070">INDEX(Sheet1!A:X,C1069+1,5)</f>
        <v>650</v>
      </c>
      <c r="K1070">
        <v>20260821</v>
      </c>
      <c r="L1070">
        <f>L1069+1</f>
        <v>1070</v>
      </c>
    </row>
    <row r="1071" spans="1:12">
      <c r="A1071">
        <f>A1070+1</f>
        <v>1071</v>
      </c>
      <c r="B1071">
        <v>26</v>
      </c>
      <c r="C1071">
        <f t="shared" si="16"/>
        <v>90</v>
      </c>
      <c r="D1071">
        <f>IF(D1070=12,1,D1070+1)</f>
        <v>3</v>
      </c>
      <c r="G1071">
        <f>G1070+1</f>
        <v>1071</v>
      </c>
      <c r="H1071">
        <v>26</v>
      </c>
      <c r="I1071">
        <v>20210821</v>
      </c>
      <c r="J1071" cm="1">
        <f t="array" ref="J1071">INDEX(Sheet1!A:X,C1070+1,5)</f>
        <v>650</v>
      </c>
      <c r="K1071">
        <v>20260821</v>
      </c>
      <c r="L1071">
        <f>L1070+1</f>
        <v>1071</v>
      </c>
    </row>
    <row r="1072" spans="1:12">
      <c r="A1072">
        <f>A1071+1</f>
        <v>1072</v>
      </c>
      <c r="B1072">
        <v>26</v>
      </c>
      <c r="C1072">
        <f t="shared" si="16"/>
        <v>90</v>
      </c>
      <c r="D1072">
        <f>IF(D1071=12,1,D1071+1)</f>
        <v>4</v>
      </c>
      <c r="G1072">
        <f>G1071+1</f>
        <v>1072</v>
      </c>
      <c r="H1072">
        <v>26</v>
      </c>
      <c r="I1072">
        <v>20210821</v>
      </c>
      <c r="J1072" cm="1">
        <f t="array" ref="J1072">INDEX(Sheet1!A:X,C1071+1,5)</f>
        <v>650</v>
      </c>
      <c r="K1072">
        <v>20260821</v>
      </c>
      <c r="L1072">
        <f>L1071+1</f>
        <v>1072</v>
      </c>
    </row>
    <row r="1073" spans="1:12">
      <c r="A1073">
        <f>A1072+1</f>
        <v>1073</v>
      </c>
      <c r="B1073">
        <v>26</v>
      </c>
      <c r="C1073">
        <f t="shared" si="16"/>
        <v>90</v>
      </c>
      <c r="D1073">
        <f>IF(D1072=12,1,D1072+1)</f>
        <v>5</v>
      </c>
      <c r="G1073">
        <f>G1072+1</f>
        <v>1073</v>
      </c>
      <c r="H1073">
        <v>26</v>
      </c>
      <c r="I1073">
        <v>20210821</v>
      </c>
      <c r="J1073" cm="1">
        <f t="array" ref="J1073">INDEX(Sheet1!A:X,C1072+1,5)</f>
        <v>650</v>
      </c>
      <c r="K1073">
        <v>20260821</v>
      </c>
      <c r="L1073">
        <f>L1072+1</f>
        <v>1073</v>
      </c>
    </row>
    <row r="1074" spans="1:12">
      <c r="A1074">
        <f>A1073+1</f>
        <v>1074</v>
      </c>
      <c r="B1074">
        <v>26</v>
      </c>
      <c r="C1074">
        <f t="shared" si="16"/>
        <v>90</v>
      </c>
      <c r="D1074">
        <f>IF(D1073=12,1,D1073+1)</f>
        <v>6</v>
      </c>
      <c r="G1074">
        <f>G1073+1</f>
        <v>1074</v>
      </c>
      <c r="H1074">
        <v>26</v>
      </c>
      <c r="I1074">
        <v>20210821</v>
      </c>
      <c r="J1074" cm="1">
        <f t="array" ref="J1074">INDEX(Sheet1!A:X,C1073+1,5)</f>
        <v>650</v>
      </c>
      <c r="K1074">
        <v>20260821</v>
      </c>
      <c r="L1074">
        <f>L1073+1</f>
        <v>1074</v>
      </c>
    </row>
    <row r="1075" spans="1:12">
      <c r="A1075">
        <f>A1074+1</f>
        <v>1075</v>
      </c>
      <c r="B1075">
        <v>26</v>
      </c>
      <c r="C1075">
        <f t="shared" si="16"/>
        <v>90</v>
      </c>
      <c r="D1075">
        <f>IF(D1074=12,1,D1074+1)</f>
        <v>7</v>
      </c>
      <c r="G1075">
        <f>G1074+1</f>
        <v>1075</v>
      </c>
      <c r="H1075">
        <v>26</v>
      </c>
      <c r="I1075">
        <v>20210821</v>
      </c>
      <c r="J1075" cm="1">
        <f t="array" ref="J1075">INDEX(Sheet1!A:X,C1074+1,5)</f>
        <v>650</v>
      </c>
      <c r="K1075">
        <v>20260821</v>
      </c>
      <c r="L1075">
        <f>L1074+1</f>
        <v>1075</v>
      </c>
    </row>
    <row r="1076" spans="1:12">
      <c r="A1076">
        <f>A1075+1</f>
        <v>1076</v>
      </c>
      <c r="B1076">
        <v>26</v>
      </c>
      <c r="C1076">
        <f t="shared" si="16"/>
        <v>90</v>
      </c>
      <c r="D1076">
        <f>IF(D1075=12,1,D1075+1)</f>
        <v>8</v>
      </c>
      <c r="G1076">
        <f>G1075+1</f>
        <v>1076</v>
      </c>
      <c r="H1076">
        <v>26</v>
      </c>
      <c r="I1076">
        <v>20210821</v>
      </c>
      <c r="J1076" cm="1">
        <f t="array" ref="J1076">INDEX(Sheet1!A:X,C1075+1,5)</f>
        <v>650</v>
      </c>
      <c r="K1076">
        <v>20260821</v>
      </c>
      <c r="L1076">
        <f>L1075+1</f>
        <v>1076</v>
      </c>
    </row>
    <row r="1077" spans="1:12">
      <c r="A1077">
        <f>A1076+1</f>
        <v>1077</v>
      </c>
      <c r="B1077">
        <v>26</v>
      </c>
      <c r="C1077">
        <f t="shared" si="16"/>
        <v>90</v>
      </c>
      <c r="D1077">
        <f>IF(D1076=12,1,D1076+1)</f>
        <v>9</v>
      </c>
      <c r="G1077">
        <f>G1076+1</f>
        <v>1077</v>
      </c>
      <c r="H1077">
        <v>26</v>
      </c>
      <c r="I1077">
        <v>20210821</v>
      </c>
      <c r="J1077" cm="1">
        <f t="array" ref="J1077">INDEX(Sheet1!A:X,C1076+1,5)</f>
        <v>650</v>
      </c>
      <c r="K1077">
        <v>20260821</v>
      </c>
      <c r="L1077">
        <f>L1076+1</f>
        <v>1077</v>
      </c>
    </row>
    <row r="1078" spans="1:12">
      <c r="A1078">
        <f>A1077+1</f>
        <v>1078</v>
      </c>
      <c r="B1078">
        <v>26</v>
      </c>
      <c r="C1078">
        <f t="shared" si="16"/>
        <v>90</v>
      </c>
      <c r="D1078">
        <f>IF(D1077=12,1,D1077+1)</f>
        <v>10</v>
      </c>
      <c r="G1078">
        <f>G1077+1</f>
        <v>1078</v>
      </c>
      <c r="H1078">
        <v>26</v>
      </c>
      <c r="I1078">
        <v>20210821</v>
      </c>
      <c r="J1078" cm="1">
        <f t="array" ref="J1078">INDEX(Sheet1!A:X,C1077+1,5)</f>
        <v>650</v>
      </c>
      <c r="K1078">
        <v>20260821</v>
      </c>
      <c r="L1078">
        <f>L1077+1</f>
        <v>1078</v>
      </c>
    </row>
    <row r="1079" spans="1:12">
      <c r="A1079">
        <f>A1078+1</f>
        <v>1079</v>
      </c>
      <c r="B1079">
        <v>26</v>
      </c>
      <c r="C1079">
        <f t="shared" si="16"/>
        <v>90</v>
      </c>
      <c r="D1079">
        <f>IF(D1078=12,1,D1078+1)</f>
        <v>11</v>
      </c>
      <c r="G1079">
        <f>G1078+1</f>
        <v>1079</v>
      </c>
      <c r="H1079">
        <v>26</v>
      </c>
      <c r="I1079">
        <v>20210821</v>
      </c>
      <c r="J1079" cm="1">
        <f t="array" ref="J1079">INDEX(Sheet1!A:X,C1078+1,5)</f>
        <v>650</v>
      </c>
      <c r="K1079">
        <v>20260821</v>
      </c>
      <c r="L1079">
        <f>L1078+1</f>
        <v>1079</v>
      </c>
    </row>
    <row r="1080" spans="1:12">
      <c r="A1080">
        <f>A1079+1</f>
        <v>1080</v>
      </c>
      <c r="B1080">
        <v>26</v>
      </c>
      <c r="C1080">
        <f t="shared" si="16"/>
        <v>91</v>
      </c>
      <c r="D1080">
        <f>IF(D1079=12,1,D1079+1)</f>
        <v>12</v>
      </c>
      <c r="G1080">
        <f>G1079+1</f>
        <v>1080</v>
      </c>
      <c r="H1080">
        <v>26</v>
      </c>
      <c r="I1080">
        <v>20210821</v>
      </c>
      <c r="J1080" cm="1">
        <f t="array" ref="J1080">INDEX(Sheet1!A:X,C1079+1,5)</f>
        <v>650</v>
      </c>
      <c r="K1080">
        <v>20260821</v>
      </c>
      <c r="L1080">
        <f>L1079+1</f>
        <v>1080</v>
      </c>
    </row>
    <row r="1081" spans="1:12">
      <c r="A1081">
        <f>A1080+1</f>
        <v>1081</v>
      </c>
      <c r="B1081">
        <v>26</v>
      </c>
      <c r="C1081">
        <f t="shared" si="16"/>
        <v>91</v>
      </c>
      <c r="D1081">
        <f>IF(D1080=12,1,D1080+1)</f>
        <v>1</v>
      </c>
      <c r="G1081">
        <f>G1080+1</f>
        <v>1081</v>
      </c>
      <c r="H1081">
        <v>26</v>
      </c>
      <c r="I1081">
        <v>20210821</v>
      </c>
      <c r="J1081" cm="1">
        <f t="array" ref="J1081">INDEX(Sheet1!A:X,C1080+1,5)</f>
        <v>580</v>
      </c>
      <c r="K1081">
        <v>20260821</v>
      </c>
      <c r="L1081">
        <f>L1080+1</f>
        <v>1081</v>
      </c>
    </row>
    <row r="1082" spans="1:12">
      <c r="A1082">
        <f>A1081+1</f>
        <v>1082</v>
      </c>
      <c r="B1082">
        <v>26</v>
      </c>
      <c r="C1082">
        <f t="shared" si="16"/>
        <v>91</v>
      </c>
      <c r="D1082">
        <f>IF(D1081=12,1,D1081+1)</f>
        <v>2</v>
      </c>
      <c r="G1082">
        <f>G1081+1</f>
        <v>1082</v>
      </c>
      <c r="H1082">
        <v>26</v>
      </c>
      <c r="I1082">
        <v>20210821</v>
      </c>
      <c r="J1082" cm="1">
        <f t="array" ref="J1082">INDEX(Sheet1!A:X,C1081+1,5)</f>
        <v>580</v>
      </c>
      <c r="K1082">
        <v>20260821</v>
      </c>
      <c r="L1082">
        <f>L1081+1</f>
        <v>1082</v>
      </c>
    </row>
    <row r="1083" spans="1:12">
      <c r="A1083">
        <f>A1082+1</f>
        <v>1083</v>
      </c>
      <c r="B1083">
        <v>26</v>
      </c>
      <c r="C1083">
        <f t="shared" si="16"/>
        <v>91</v>
      </c>
      <c r="D1083">
        <f>IF(D1082=12,1,D1082+1)</f>
        <v>3</v>
      </c>
      <c r="G1083">
        <f>G1082+1</f>
        <v>1083</v>
      </c>
      <c r="H1083">
        <v>26</v>
      </c>
      <c r="I1083">
        <v>20210821</v>
      </c>
      <c r="J1083" cm="1">
        <f t="array" ref="J1083">INDEX(Sheet1!A:X,C1082+1,5)</f>
        <v>580</v>
      </c>
      <c r="K1083">
        <v>20260821</v>
      </c>
      <c r="L1083">
        <f>L1082+1</f>
        <v>1083</v>
      </c>
    </row>
    <row r="1084" spans="1:12">
      <c r="A1084">
        <f>A1083+1</f>
        <v>1084</v>
      </c>
      <c r="B1084">
        <v>26</v>
      </c>
      <c r="C1084">
        <f t="shared" si="16"/>
        <v>91</v>
      </c>
      <c r="D1084">
        <f>IF(D1083=12,1,D1083+1)</f>
        <v>4</v>
      </c>
      <c r="G1084">
        <f>G1083+1</f>
        <v>1084</v>
      </c>
      <c r="H1084">
        <v>26</v>
      </c>
      <c r="I1084">
        <v>20210821</v>
      </c>
      <c r="J1084" cm="1">
        <f t="array" ref="J1084">INDEX(Sheet1!A:X,C1083+1,5)</f>
        <v>580</v>
      </c>
      <c r="K1084">
        <v>20260821</v>
      </c>
      <c r="L1084">
        <f>L1083+1</f>
        <v>1084</v>
      </c>
    </row>
    <row r="1085" spans="1:12">
      <c r="A1085">
        <f>A1084+1</f>
        <v>1085</v>
      </c>
      <c r="B1085">
        <v>26</v>
      </c>
      <c r="C1085">
        <f t="shared" si="16"/>
        <v>91</v>
      </c>
      <c r="D1085">
        <f>IF(D1084=12,1,D1084+1)</f>
        <v>5</v>
      </c>
      <c r="G1085">
        <f>G1084+1</f>
        <v>1085</v>
      </c>
      <c r="H1085">
        <v>26</v>
      </c>
      <c r="I1085">
        <v>20210821</v>
      </c>
      <c r="J1085" cm="1">
        <f t="array" ref="J1085">INDEX(Sheet1!A:X,C1084+1,5)</f>
        <v>580</v>
      </c>
      <c r="K1085">
        <v>20260821</v>
      </c>
      <c r="L1085">
        <f>L1084+1</f>
        <v>1085</v>
      </c>
    </row>
    <row r="1086" spans="1:12">
      <c r="A1086">
        <f>A1085+1</f>
        <v>1086</v>
      </c>
      <c r="B1086">
        <v>26</v>
      </c>
      <c r="C1086">
        <f t="shared" si="16"/>
        <v>91</v>
      </c>
      <c r="D1086">
        <f>IF(D1085=12,1,D1085+1)</f>
        <v>6</v>
      </c>
      <c r="G1086">
        <f>G1085+1</f>
        <v>1086</v>
      </c>
      <c r="H1086">
        <v>26</v>
      </c>
      <c r="I1086">
        <v>20210821</v>
      </c>
      <c r="J1086" cm="1">
        <f t="array" ref="J1086">INDEX(Sheet1!A:X,C1085+1,5)</f>
        <v>580</v>
      </c>
      <c r="K1086">
        <v>20260821</v>
      </c>
      <c r="L1086">
        <f>L1085+1</f>
        <v>1086</v>
      </c>
    </row>
    <row r="1087" spans="1:12">
      <c r="A1087">
        <f>A1086+1</f>
        <v>1087</v>
      </c>
      <c r="B1087">
        <v>26</v>
      </c>
      <c r="C1087">
        <f t="shared" si="16"/>
        <v>91</v>
      </c>
      <c r="D1087">
        <f>IF(D1086=12,1,D1086+1)</f>
        <v>7</v>
      </c>
      <c r="G1087">
        <f>G1086+1</f>
        <v>1087</v>
      </c>
      <c r="H1087">
        <v>26</v>
      </c>
      <c r="I1087">
        <v>20210821</v>
      </c>
      <c r="J1087" cm="1">
        <f t="array" ref="J1087">INDEX(Sheet1!A:X,C1086+1,5)</f>
        <v>580</v>
      </c>
      <c r="K1087">
        <v>20260821</v>
      </c>
      <c r="L1087">
        <f>L1086+1</f>
        <v>1087</v>
      </c>
    </row>
    <row r="1088" spans="1:12">
      <c r="A1088">
        <f>A1087+1</f>
        <v>1088</v>
      </c>
      <c r="B1088">
        <v>26</v>
      </c>
      <c r="C1088">
        <f t="shared" si="16"/>
        <v>91</v>
      </c>
      <c r="D1088">
        <f>IF(D1087=12,1,D1087+1)</f>
        <v>8</v>
      </c>
      <c r="G1088">
        <f>G1087+1</f>
        <v>1088</v>
      </c>
      <c r="H1088">
        <v>26</v>
      </c>
      <c r="I1088">
        <v>20210821</v>
      </c>
      <c r="J1088" cm="1">
        <f t="array" ref="J1088">INDEX(Sheet1!A:X,C1087+1,5)</f>
        <v>580</v>
      </c>
      <c r="K1088">
        <v>20260821</v>
      </c>
      <c r="L1088">
        <f>L1087+1</f>
        <v>1088</v>
      </c>
    </row>
    <row r="1089" spans="1:12">
      <c r="A1089">
        <f>A1088+1</f>
        <v>1089</v>
      </c>
      <c r="B1089">
        <v>26</v>
      </c>
      <c r="C1089">
        <f t="shared" ref="C1089:C1152" si="17">ROUNDDOWN(ROW()/12,0)+1</f>
        <v>91</v>
      </c>
      <c r="D1089">
        <f>IF(D1088=12,1,D1088+1)</f>
        <v>9</v>
      </c>
      <c r="G1089">
        <f>G1088+1</f>
        <v>1089</v>
      </c>
      <c r="H1089">
        <v>26</v>
      </c>
      <c r="I1089">
        <v>20210821</v>
      </c>
      <c r="J1089" cm="1">
        <f t="array" ref="J1089">INDEX(Sheet1!A:X,C1088+1,5)</f>
        <v>580</v>
      </c>
      <c r="K1089">
        <v>20260821</v>
      </c>
      <c r="L1089">
        <f>L1088+1</f>
        <v>1089</v>
      </c>
    </row>
    <row r="1090" spans="1:12">
      <c r="A1090">
        <f>A1089+1</f>
        <v>1090</v>
      </c>
      <c r="B1090">
        <v>26</v>
      </c>
      <c r="C1090">
        <f t="shared" si="17"/>
        <v>91</v>
      </c>
      <c r="D1090">
        <f>IF(D1089=12,1,D1089+1)</f>
        <v>10</v>
      </c>
      <c r="G1090">
        <f>G1089+1</f>
        <v>1090</v>
      </c>
      <c r="H1090">
        <v>26</v>
      </c>
      <c r="I1090">
        <v>20210821</v>
      </c>
      <c r="J1090" cm="1">
        <f t="array" ref="J1090">INDEX(Sheet1!A:X,C1089+1,5)</f>
        <v>580</v>
      </c>
      <c r="K1090">
        <v>20260821</v>
      </c>
      <c r="L1090">
        <f>L1089+1</f>
        <v>1090</v>
      </c>
    </row>
    <row r="1091" spans="1:12">
      <c r="A1091">
        <f>A1090+1</f>
        <v>1091</v>
      </c>
      <c r="B1091">
        <v>26</v>
      </c>
      <c r="C1091">
        <f t="shared" si="17"/>
        <v>91</v>
      </c>
      <c r="D1091">
        <f>IF(D1090=12,1,D1090+1)</f>
        <v>11</v>
      </c>
      <c r="G1091">
        <f>G1090+1</f>
        <v>1091</v>
      </c>
      <c r="H1091">
        <v>26</v>
      </c>
      <c r="I1091">
        <v>20210821</v>
      </c>
      <c r="J1091" cm="1">
        <f t="array" ref="J1091">INDEX(Sheet1!A:X,C1090+1,5)</f>
        <v>580</v>
      </c>
      <c r="K1091">
        <v>20260821</v>
      </c>
      <c r="L1091">
        <f>L1090+1</f>
        <v>1091</v>
      </c>
    </row>
    <row r="1092" spans="1:12">
      <c r="A1092">
        <f>A1091+1</f>
        <v>1092</v>
      </c>
      <c r="B1092">
        <v>26</v>
      </c>
      <c r="C1092">
        <f t="shared" si="17"/>
        <v>92</v>
      </c>
      <c r="D1092">
        <f>IF(D1091=12,1,D1091+1)</f>
        <v>12</v>
      </c>
      <c r="G1092">
        <f>G1091+1</f>
        <v>1092</v>
      </c>
      <c r="H1092">
        <v>26</v>
      </c>
      <c r="I1092">
        <v>20210821</v>
      </c>
      <c r="J1092" cm="1">
        <f t="array" ref="J1092">INDEX(Sheet1!A:X,C1091+1,5)</f>
        <v>580</v>
      </c>
      <c r="K1092">
        <v>20260821</v>
      </c>
      <c r="L1092">
        <f>L1091+1</f>
        <v>1092</v>
      </c>
    </row>
    <row r="1093" spans="1:12">
      <c r="A1093">
        <f>A1092+1</f>
        <v>1093</v>
      </c>
      <c r="B1093">
        <v>26</v>
      </c>
      <c r="C1093">
        <f t="shared" si="17"/>
        <v>92</v>
      </c>
      <c r="D1093">
        <f>IF(D1092=12,1,D1092+1)</f>
        <v>1</v>
      </c>
      <c r="G1093">
        <f>G1092+1</f>
        <v>1093</v>
      </c>
      <c r="H1093">
        <v>26</v>
      </c>
      <c r="I1093">
        <v>20210821</v>
      </c>
      <c r="J1093" cm="1">
        <f t="array" ref="J1093">INDEX(Sheet1!A:X,C1092+1,5)</f>
        <v>550</v>
      </c>
      <c r="K1093">
        <v>20260821</v>
      </c>
      <c r="L1093">
        <f>L1092+1</f>
        <v>1093</v>
      </c>
    </row>
    <row r="1094" spans="1:12">
      <c r="A1094">
        <f>A1093+1</f>
        <v>1094</v>
      </c>
      <c r="B1094">
        <v>26</v>
      </c>
      <c r="C1094">
        <f t="shared" si="17"/>
        <v>92</v>
      </c>
      <c r="D1094">
        <f>IF(D1093=12,1,D1093+1)</f>
        <v>2</v>
      </c>
      <c r="G1094">
        <f>G1093+1</f>
        <v>1094</v>
      </c>
      <c r="H1094">
        <v>26</v>
      </c>
      <c r="I1094">
        <v>20210821</v>
      </c>
      <c r="J1094" cm="1">
        <f t="array" ref="J1094">INDEX(Sheet1!A:X,C1093+1,5)</f>
        <v>550</v>
      </c>
      <c r="K1094">
        <v>20260821</v>
      </c>
      <c r="L1094">
        <f>L1093+1</f>
        <v>1094</v>
      </c>
    </row>
    <row r="1095" spans="1:12">
      <c r="A1095">
        <f>A1094+1</f>
        <v>1095</v>
      </c>
      <c r="B1095">
        <v>26</v>
      </c>
      <c r="C1095">
        <f t="shared" si="17"/>
        <v>92</v>
      </c>
      <c r="D1095">
        <f>IF(D1094=12,1,D1094+1)</f>
        <v>3</v>
      </c>
      <c r="G1095">
        <f>G1094+1</f>
        <v>1095</v>
      </c>
      <c r="H1095">
        <v>26</v>
      </c>
      <c r="I1095">
        <v>20210821</v>
      </c>
      <c r="J1095" cm="1">
        <f t="array" ref="J1095">INDEX(Sheet1!A:X,C1094+1,5)</f>
        <v>550</v>
      </c>
      <c r="K1095">
        <v>20260821</v>
      </c>
      <c r="L1095">
        <f>L1094+1</f>
        <v>1095</v>
      </c>
    </row>
    <row r="1096" spans="1:12">
      <c r="A1096">
        <f>A1095+1</f>
        <v>1096</v>
      </c>
      <c r="B1096">
        <v>26</v>
      </c>
      <c r="C1096">
        <f t="shared" si="17"/>
        <v>92</v>
      </c>
      <c r="D1096">
        <f>IF(D1095=12,1,D1095+1)</f>
        <v>4</v>
      </c>
      <c r="G1096">
        <f>G1095+1</f>
        <v>1096</v>
      </c>
      <c r="H1096">
        <v>26</v>
      </c>
      <c r="I1096">
        <v>20210821</v>
      </c>
      <c r="J1096" cm="1">
        <f t="array" ref="J1096">INDEX(Sheet1!A:X,C1095+1,5)</f>
        <v>550</v>
      </c>
      <c r="K1096">
        <v>20260821</v>
      </c>
      <c r="L1096">
        <f>L1095+1</f>
        <v>1096</v>
      </c>
    </row>
    <row r="1097" spans="1:12">
      <c r="A1097">
        <f>A1096+1</f>
        <v>1097</v>
      </c>
      <c r="B1097">
        <v>26</v>
      </c>
      <c r="C1097">
        <f t="shared" si="17"/>
        <v>92</v>
      </c>
      <c r="D1097">
        <f>IF(D1096=12,1,D1096+1)</f>
        <v>5</v>
      </c>
      <c r="G1097">
        <f>G1096+1</f>
        <v>1097</v>
      </c>
      <c r="H1097">
        <v>26</v>
      </c>
      <c r="I1097">
        <v>20210821</v>
      </c>
      <c r="J1097" cm="1">
        <f t="array" ref="J1097">INDEX(Sheet1!A:X,C1096+1,5)</f>
        <v>550</v>
      </c>
      <c r="K1097">
        <v>20260821</v>
      </c>
      <c r="L1097">
        <f>L1096+1</f>
        <v>1097</v>
      </c>
    </row>
    <row r="1098" spans="1:12">
      <c r="A1098">
        <f>A1097+1</f>
        <v>1098</v>
      </c>
      <c r="B1098">
        <v>26</v>
      </c>
      <c r="C1098">
        <f t="shared" si="17"/>
        <v>92</v>
      </c>
      <c r="D1098">
        <f>IF(D1097=12,1,D1097+1)</f>
        <v>6</v>
      </c>
      <c r="G1098">
        <f>G1097+1</f>
        <v>1098</v>
      </c>
      <c r="H1098">
        <v>26</v>
      </c>
      <c r="I1098">
        <v>20210821</v>
      </c>
      <c r="J1098" cm="1">
        <f t="array" ref="J1098">INDEX(Sheet1!A:X,C1097+1,5)</f>
        <v>550</v>
      </c>
      <c r="K1098">
        <v>20260821</v>
      </c>
      <c r="L1098">
        <f>L1097+1</f>
        <v>1098</v>
      </c>
    </row>
    <row r="1099" spans="1:12">
      <c r="A1099">
        <f>A1098+1</f>
        <v>1099</v>
      </c>
      <c r="B1099">
        <v>26</v>
      </c>
      <c r="C1099">
        <f t="shared" si="17"/>
        <v>92</v>
      </c>
      <c r="D1099">
        <f>IF(D1098=12,1,D1098+1)</f>
        <v>7</v>
      </c>
      <c r="G1099">
        <f>G1098+1</f>
        <v>1099</v>
      </c>
      <c r="H1099">
        <v>26</v>
      </c>
      <c r="I1099">
        <v>20210821</v>
      </c>
      <c r="J1099" cm="1">
        <f t="array" ref="J1099">INDEX(Sheet1!A:X,C1098+1,5)</f>
        <v>550</v>
      </c>
      <c r="K1099">
        <v>20260821</v>
      </c>
      <c r="L1099">
        <f>L1098+1</f>
        <v>1099</v>
      </c>
    </row>
    <row r="1100" spans="1:12">
      <c r="A1100">
        <f>A1099+1</f>
        <v>1100</v>
      </c>
      <c r="B1100">
        <v>26</v>
      </c>
      <c r="C1100">
        <f t="shared" si="17"/>
        <v>92</v>
      </c>
      <c r="D1100">
        <f>IF(D1099=12,1,D1099+1)</f>
        <v>8</v>
      </c>
      <c r="G1100">
        <f>G1099+1</f>
        <v>1100</v>
      </c>
      <c r="H1100">
        <v>26</v>
      </c>
      <c r="I1100">
        <v>20210821</v>
      </c>
      <c r="J1100" cm="1">
        <f t="array" ref="J1100">INDEX(Sheet1!A:X,C1099+1,5)</f>
        <v>550</v>
      </c>
      <c r="K1100">
        <v>20260821</v>
      </c>
      <c r="L1100">
        <f>L1099+1</f>
        <v>1100</v>
      </c>
    </row>
    <row r="1101" spans="1:12">
      <c r="A1101">
        <f>A1100+1</f>
        <v>1101</v>
      </c>
      <c r="B1101">
        <v>26</v>
      </c>
      <c r="C1101">
        <f t="shared" si="17"/>
        <v>92</v>
      </c>
      <c r="D1101">
        <f>IF(D1100=12,1,D1100+1)</f>
        <v>9</v>
      </c>
      <c r="G1101">
        <f>G1100+1</f>
        <v>1101</v>
      </c>
      <c r="H1101">
        <v>26</v>
      </c>
      <c r="I1101">
        <v>20210821</v>
      </c>
      <c r="J1101" cm="1">
        <f t="array" ref="J1101">INDEX(Sheet1!A:X,C1100+1,5)</f>
        <v>550</v>
      </c>
      <c r="K1101">
        <v>20260821</v>
      </c>
      <c r="L1101">
        <f>L1100+1</f>
        <v>1101</v>
      </c>
    </row>
    <row r="1102" spans="1:12">
      <c r="A1102">
        <f>A1101+1</f>
        <v>1102</v>
      </c>
      <c r="B1102">
        <v>26</v>
      </c>
      <c r="C1102">
        <f t="shared" si="17"/>
        <v>92</v>
      </c>
      <c r="D1102">
        <f>IF(D1101=12,1,D1101+1)</f>
        <v>10</v>
      </c>
      <c r="G1102">
        <f>G1101+1</f>
        <v>1102</v>
      </c>
      <c r="H1102">
        <v>26</v>
      </c>
      <c r="I1102">
        <v>20210821</v>
      </c>
      <c r="J1102" cm="1">
        <f t="array" ref="J1102">INDEX(Sheet1!A:X,C1101+1,5)</f>
        <v>550</v>
      </c>
      <c r="K1102">
        <v>20260821</v>
      </c>
      <c r="L1102">
        <f>L1101+1</f>
        <v>1102</v>
      </c>
    </row>
    <row r="1103" spans="1:12">
      <c r="A1103">
        <f>A1102+1</f>
        <v>1103</v>
      </c>
      <c r="B1103">
        <v>26</v>
      </c>
      <c r="C1103">
        <f t="shared" si="17"/>
        <v>92</v>
      </c>
      <c r="D1103">
        <f>IF(D1102=12,1,D1102+1)</f>
        <v>11</v>
      </c>
      <c r="G1103">
        <f>G1102+1</f>
        <v>1103</v>
      </c>
      <c r="H1103">
        <v>26</v>
      </c>
      <c r="I1103">
        <v>20210821</v>
      </c>
      <c r="J1103" cm="1">
        <f t="array" ref="J1103">INDEX(Sheet1!A:X,C1102+1,5)</f>
        <v>550</v>
      </c>
      <c r="K1103">
        <v>20260821</v>
      </c>
      <c r="L1103">
        <f>L1102+1</f>
        <v>1103</v>
      </c>
    </row>
    <row r="1104" spans="1:12">
      <c r="A1104">
        <f>A1103+1</f>
        <v>1104</v>
      </c>
      <c r="B1104">
        <v>26</v>
      </c>
      <c r="C1104">
        <f t="shared" si="17"/>
        <v>93</v>
      </c>
      <c r="D1104">
        <f>IF(D1103=12,1,D1103+1)</f>
        <v>12</v>
      </c>
      <c r="G1104">
        <f>G1103+1</f>
        <v>1104</v>
      </c>
      <c r="H1104">
        <v>26</v>
      </c>
      <c r="I1104">
        <v>20210821</v>
      </c>
      <c r="J1104" cm="1">
        <f t="array" ref="J1104">INDEX(Sheet1!A:X,C1103+1,5)</f>
        <v>550</v>
      </c>
      <c r="K1104">
        <v>20260821</v>
      </c>
      <c r="L1104">
        <f>L1103+1</f>
        <v>1104</v>
      </c>
    </row>
    <row r="1105" spans="1:12">
      <c r="A1105">
        <f>A1104+1</f>
        <v>1105</v>
      </c>
      <c r="B1105">
        <v>26</v>
      </c>
      <c r="C1105">
        <f t="shared" si="17"/>
        <v>93</v>
      </c>
      <c r="D1105">
        <f>IF(D1104=12,1,D1104+1)</f>
        <v>1</v>
      </c>
      <c r="G1105">
        <f>G1104+1</f>
        <v>1105</v>
      </c>
      <c r="H1105">
        <v>26</v>
      </c>
      <c r="I1105">
        <v>20210821</v>
      </c>
      <c r="J1105" cm="1">
        <f t="array" ref="J1105">INDEX(Sheet1!A:X,C1104+1,5)</f>
        <v>550</v>
      </c>
      <c r="K1105">
        <v>20260821</v>
      </c>
      <c r="L1105">
        <f>L1104+1</f>
        <v>1105</v>
      </c>
    </row>
    <row r="1106" spans="1:12">
      <c r="A1106">
        <f>A1105+1</f>
        <v>1106</v>
      </c>
      <c r="B1106">
        <v>26</v>
      </c>
      <c r="C1106">
        <f t="shared" si="17"/>
        <v>93</v>
      </c>
      <c r="D1106">
        <f>IF(D1105=12,1,D1105+1)</f>
        <v>2</v>
      </c>
      <c r="G1106">
        <f>G1105+1</f>
        <v>1106</v>
      </c>
      <c r="H1106">
        <v>26</v>
      </c>
      <c r="I1106">
        <v>20210821</v>
      </c>
      <c r="J1106" cm="1">
        <f t="array" ref="J1106">INDEX(Sheet1!A:X,C1105+1,5)</f>
        <v>550</v>
      </c>
      <c r="K1106">
        <v>20260821</v>
      </c>
      <c r="L1106">
        <f>L1105+1</f>
        <v>1106</v>
      </c>
    </row>
    <row r="1107" spans="1:12">
      <c r="A1107">
        <f>A1106+1</f>
        <v>1107</v>
      </c>
      <c r="B1107">
        <v>26</v>
      </c>
      <c r="C1107">
        <f t="shared" si="17"/>
        <v>93</v>
      </c>
      <c r="D1107">
        <f>IF(D1106=12,1,D1106+1)</f>
        <v>3</v>
      </c>
      <c r="G1107">
        <f>G1106+1</f>
        <v>1107</v>
      </c>
      <c r="H1107">
        <v>26</v>
      </c>
      <c r="I1107">
        <v>20210821</v>
      </c>
      <c r="J1107" cm="1">
        <f t="array" ref="J1107">INDEX(Sheet1!A:X,C1106+1,5)</f>
        <v>550</v>
      </c>
      <c r="K1107">
        <v>20260821</v>
      </c>
      <c r="L1107">
        <f>L1106+1</f>
        <v>1107</v>
      </c>
    </row>
    <row r="1108" spans="1:12">
      <c r="A1108">
        <f>A1107+1</f>
        <v>1108</v>
      </c>
      <c r="B1108">
        <v>26</v>
      </c>
      <c r="C1108">
        <f t="shared" si="17"/>
        <v>93</v>
      </c>
      <c r="D1108">
        <f>IF(D1107=12,1,D1107+1)</f>
        <v>4</v>
      </c>
      <c r="G1108">
        <f>G1107+1</f>
        <v>1108</v>
      </c>
      <c r="H1108">
        <v>26</v>
      </c>
      <c r="I1108">
        <v>20210821</v>
      </c>
      <c r="J1108" cm="1">
        <f t="array" ref="J1108">INDEX(Sheet1!A:X,C1107+1,5)</f>
        <v>550</v>
      </c>
      <c r="K1108">
        <v>20260821</v>
      </c>
      <c r="L1108">
        <f>L1107+1</f>
        <v>1108</v>
      </c>
    </row>
    <row r="1109" spans="1:12">
      <c r="A1109">
        <f>A1108+1</f>
        <v>1109</v>
      </c>
      <c r="B1109">
        <v>26</v>
      </c>
      <c r="C1109">
        <f t="shared" si="17"/>
        <v>93</v>
      </c>
      <c r="D1109">
        <f>IF(D1108=12,1,D1108+1)</f>
        <v>5</v>
      </c>
      <c r="G1109">
        <f>G1108+1</f>
        <v>1109</v>
      </c>
      <c r="H1109">
        <v>26</v>
      </c>
      <c r="I1109">
        <v>20210821</v>
      </c>
      <c r="J1109" cm="1">
        <f t="array" ref="J1109">INDEX(Sheet1!A:X,C1108+1,5)</f>
        <v>550</v>
      </c>
      <c r="K1109">
        <v>20260821</v>
      </c>
      <c r="L1109">
        <f>L1108+1</f>
        <v>1109</v>
      </c>
    </row>
    <row r="1110" spans="1:12">
      <c r="A1110">
        <f>A1109+1</f>
        <v>1110</v>
      </c>
      <c r="B1110">
        <v>26</v>
      </c>
      <c r="C1110">
        <f t="shared" si="17"/>
        <v>93</v>
      </c>
      <c r="D1110">
        <f>IF(D1109=12,1,D1109+1)</f>
        <v>6</v>
      </c>
      <c r="G1110">
        <f>G1109+1</f>
        <v>1110</v>
      </c>
      <c r="H1110">
        <v>26</v>
      </c>
      <c r="I1110">
        <v>20210821</v>
      </c>
      <c r="J1110" cm="1">
        <f t="array" ref="J1110">INDEX(Sheet1!A:X,C1109+1,5)</f>
        <v>550</v>
      </c>
      <c r="K1110">
        <v>20260821</v>
      </c>
      <c r="L1110">
        <f>L1109+1</f>
        <v>1110</v>
      </c>
    </row>
    <row r="1111" spans="1:12">
      <c r="A1111">
        <f>A1110+1</f>
        <v>1111</v>
      </c>
      <c r="B1111">
        <v>26</v>
      </c>
      <c r="C1111">
        <f t="shared" si="17"/>
        <v>93</v>
      </c>
      <c r="D1111">
        <f>IF(D1110=12,1,D1110+1)</f>
        <v>7</v>
      </c>
      <c r="G1111">
        <f>G1110+1</f>
        <v>1111</v>
      </c>
      <c r="H1111">
        <v>26</v>
      </c>
      <c r="I1111">
        <v>20210821</v>
      </c>
      <c r="J1111" cm="1">
        <f t="array" ref="J1111">INDEX(Sheet1!A:X,C1110+1,5)</f>
        <v>550</v>
      </c>
      <c r="K1111">
        <v>20260821</v>
      </c>
      <c r="L1111">
        <f>L1110+1</f>
        <v>1111</v>
      </c>
    </row>
    <row r="1112" spans="1:12">
      <c r="A1112">
        <f>A1111+1</f>
        <v>1112</v>
      </c>
      <c r="B1112">
        <v>26</v>
      </c>
      <c r="C1112">
        <f t="shared" si="17"/>
        <v>93</v>
      </c>
      <c r="D1112">
        <f>IF(D1111=12,1,D1111+1)</f>
        <v>8</v>
      </c>
      <c r="G1112">
        <f>G1111+1</f>
        <v>1112</v>
      </c>
      <c r="H1112">
        <v>26</v>
      </c>
      <c r="I1112">
        <v>20210821</v>
      </c>
      <c r="J1112" cm="1">
        <f t="array" ref="J1112">INDEX(Sheet1!A:X,C1111+1,5)</f>
        <v>550</v>
      </c>
      <c r="K1112">
        <v>20260821</v>
      </c>
      <c r="L1112">
        <f>L1111+1</f>
        <v>1112</v>
      </c>
    </row>
    <row r="1113" spans="1:12">
      <c r="A1113">
        <f>A1112+1</f>
        <v>1113</v>
      </c>
      <c r="B1113">
        <v>26</v>
      </c>
      <c r="C1113">
        <f t="shared" si="17"/>
        <v>93</v>
      </c>
      <c r="D1113">
        <f>IF(D1112=12,1,D1112+1)</f>
        <v>9</v>
      </c>
      <c r="G1113">
        <f>G1112+1</f>
        <v>1113</v>
      </c>
      <c r="H1113">
        <v>26</v>
      </c>
      <c r="I1113">
        <v>20210821</v>
      </c>
      <c r="J1113" cm="1">
        <f t="array" ref="J1113">INDEX(Sheet1!A:X,C1112+1,5)</f>
        <v>550</v>
      </c>
      <c r="K1113">
        <v>20260821</v>
      </c>
      <c r="L1113">
        <f>L1112+1</f>
        <v>1113</v>
      </c>
    </row>
    <row r="1114" spans="1:12">
      <c r="A1114">
        <f>A1113+1</f>
        <v>1114</v>
      </c>
      <c r="B1114">
        <v>26</v>
      </c>
      <c r="C1114">
        <f t="shared" si="17"/>
        <v>93</v>
      </c>
      <c r="D1114">
        <f>IF(D1113=12,1,D1113+1)</f>
        <v>10</v>
      </c>
      <c r="G1114">
        <f>G1113+1</f>
        <v>1114</v>
      </c>
      <c r="H1114">
        <v>26</v>
      </c>
      <c r="I1114">
        <v>20210821</v>
      </c>
      <c r="J1114" cm="1">
        <f t="array" ref="J1114">INDEX(Sheet1!A:X,C1113+1,5)</f>
        <v>550</v>
      </c>
      <c r="K1114">
        <v>20260821</v>
      </c>
      <c r="L1114">
        <f>L1113+1</f>
        <v>1114</v>
      </c>
    </row>
    <row r="1115" spans="1:12">
      <c r="A1115">
        <f>A1114+1</f>
        <v>1115</v>
      </c>
      <c r="B1115">
        <v>26</v>
      </c>
      <c r="C1115">
        <f t="shared" si="17"/>
        <v>93</v>
      </c>
      <c r="D1115">
        <f>IF(D1114=12,1,D1114+1)</f>
        <v>11</v>
      </c>
      <c r="G1115">
        <f>G1114+1</f>
        <v>1115</v>
      </c>
      <c r="H1115">
        <v>26</v>
      </c>
      <c r="I1115">
        <v>20210821</v>
      </c>
      <c r="J1115" cm="1">
        <f t="array" ref="J1115">INDEX(Sheet1!A:X,C1114+1,5)</f>
        <v>550</v>
      </c>
      <c r="K1115">
        <v>20260821</v>
      </c>
      <c r="L1115">
        <f>L1114+1</f>
        <v>1115</v>
      </c>
    </row>
    <row r="1116" spans="1:12">
      <c r="A1116">
        <f>A1115+1</f>
        <v>1116</v>
      </c>
      <c r="B1116">
        <v>26</v>
      </c>
      <c r="C1116">
        <f t="shared" si="17"/>
        <v>94</v>
      </c>
      <c r="D1116">
        <f>IF(D1115=12,1,D1115+1)</f>
        <v>12</v>
      </c>
      <c r="G1116">
        <f>G1115+1</f>
        <v>1116</v>
      </c>
      <c r="H1116">
        <v>26</v>
      </c>
      <c r="I1116">
        <v>20210821</v>
      </c>
      <c r="J1116" cm="1">
        <f t="array" ref="J1116">INDEX(Sheet1!A:X,C1115+1,5)</f>
        <v>550</v>
      </c>
      <c r="K1116">
        <v>20260821</v>
      </c>
      <c r="L1116">
        <f>L1115+1</f>
        <v>1116</v>
      </c>
    </row>
    <row r="1117" spans="1:12">
      <c r="A1117">
        <f>A1116+1</f>
        <v>1117</v>
      </c>
      <c r="B1117">
        <v>26</v>
      </c>
      <c r="C1117">
        <f t="shared" si="17"/>
        <v>94</v>
      </c>
      <c r="D1117">
        <f>IF(D1116=12,1,D1116+1)</f>
        <v>1</v>
      </c>
      <c r="G1117">
        <f>G1116+1</f>
        <v>1117</v>
      </c>
      <c r="H1117">
        <v>26</v>
      </c>
      <c r="I1117">
        <v>20210821</v>
      </c>
      <c r="J1117" cm="1">
        <f t="array" ref="J1117">INDEX(Sheet1!A:X,C1116+1,5)</f>
        <v>530</v>
      </c>
      <c r="K1117">
        <v>20260821</v>
      </c>
      <c r="L1117">
        <f>L1116+1</f>
        <v>1117</v>
      </c>
    </row>
    <row r="1118" spans="1:12">
      <c r="A1118">
        <f>A1117+1</f>
        <v>1118</v>
      </c>
      <c r="B1118">
        <v>26</v>
      </c>
      <c r="C1118">
        <f t="shared" si="17"/>
        <v>94</v>
      </c>
      <c r="D1118">
        <f>IF(D1117=12,1,D1117+1)</f>
        <v>2</v>
      </c>
      <c r="G1118">
        <f>G1117+1</f>
        <v>1118</v>
      </c>
      <c r="H1118">
        <v>26</v>
      </c>
      <c r="I1118">
        <v>20210821</v>
      </c>
      <c r="J1118" cm="1">
        <f t="array" ref="J1118">INDEX(Sheet1!A:X,C1117+1,5)</f>
        <v>530</v>
      </c>
      <c r="K1118">
        <v>20260821</v>
      </c>
      <c r="L1118">
        <f>L1117+1</f>
        <v>1118</v>
      </c>
    </row>
    <row r="1119" spans="1:12">
      <c r="A1119">
        <f>A1118+1</f>
        <v>1119</v>
      </c>
      <c r="B1119">
        <v>26</v>
      </c>
      <c r="C1119">
        <f t="shared" si="17"/>
        <v>94</v>
      </c>
      <c r="D1119">
        <f>IF(D1118=12,1,D1118+1)</f>
        <v>3</v>
      </c>
      <c r="G1119">
        <f>G1118+1</f>
        <v>1119</v>
      </c>
      <c r="H1119">
        <v>26</v>
      </c>
      <c r="I1119">
        <v>20210821</v>
      </c>
      <c r="J1119" cm="1">
        <f t="array" ref="J1119">INDEX(Sheet1!A:X,C1118+1,5)</f>
        <v>530</v>
      </c>
      <c r="K1119">
        <v>20260821</v>
      </c>
      <c r="L1119">
        <f>L1118+1</f>
        <v>1119</v>
      </c>
    </row>
    <row r="1120" spans="1:12">
      <c r="A1120">
        <f>A1119+1</f>
        <v>1120</v>
      </c>
      <c r="B1120">
        <v>26</v>
      </c>
      <c r="C1120">
        <f t="shared" si="17"/>
        <v>94</v>
      </c>
      <c r="D1120">
        <f>IF(D1119=12,1,D1119+1)</f>
        <v>4</v>
      </c>
      <c r="G1120">
        <f>G1119+1</f>
        <v>1120</v>
      </c>
      <c r="H1120">
        <v>26</v>
      </c>
      <c r="I1120">
        <v>20210821</v>
      </c>
      <c r="J1120" cm="1">
        <f t="array" ref="J1120">INDEX(Sheet1!A:X,C1119+1,5)</f>
        <v>530</v>
      </c>
      <c r="K1120">
        <v>20260821</v>
      </c>
      <c r="L1120">
        <f>L1119+1</f>
        <v>1120</v>
      </c>
    </row>
    <row r="1121" spans="1:12">
      <c r="A1121">
        <f>A1120+1</f>
        <v>1121</v>
      </c>
      <c r="B1121">
        <v>26</v>
      </c>
      <c r="C1121">
        <f t="shared" si="17"/>
        <v>94</v>
      </c>
      <c r="D1121">
        <f>IF(D1120=12,1,D1120+1)</f>
        <v>5</v>
      </c>
      <c r="G1121">
        <f>G1120+1</f>
        <v>1121</v>
      </c>
      <c r="H1121">
        <v>26</v>
      </c>
      <c r="I1121">
        <v>20210821</v>
      </c>
      <c r="J1121" cm="1">
        <f t="array" ref="J1121">INDEX(Sheet1!A:X,C1120+1,5)</f>
        <v>530</v>
      </c>
      <c r="K1121">
        <v>20260821</v>
      </c>
      <c r="L1121">
        <f>L1120+1</f>
        <v>1121</v>
      </c>
    </row>
    <row r="1122" spans="1:12">
      <c r="A1122">
        <f>A1121+1</f>
        <v>1122</v>
      </c>
      <c r="B1122">
        <v>26</v>
      </c>
      <c r="C1122">
        <f t="shared" si="17"/>
        <v>94</v>
      </c>
      <c r="D1122">
        <f>IF(D1121=12,1,D1121+1)</f>
        <v>6</v>
      </c>
      <c r="G1122">
        <f>G1121+1</f>
        <v>1122</v>
      </c>
      <c r="H1122">
        <v>26</v>
      </c>
      <c r="I1122">
        <v>20210821</v>
      </c>
      <c r="J1122" cm="1">
        <f t="array" ref="J1122">INDEX(Sheet1!A:X,C1121+1,5)</f>
        <v>530</v>
      </c>
      <c r="K1122">
        <v>20260821</v>
      </c>
      <c r="L1122">
        <f>L1121+1</f>
        <v>1122</v>
      </c>
    </row>
    <row r="1123" spans="1:12">
      <c r="A1123">
        <f>A1122+1</f>
        <v>1123</v>
      </c>
      <c r="B1123">
        <v>26</v>
      </c>
      <c r="C1123">
        <f t="shared" si="17"/>
        <v>94</v>
      </c>
      <c r="D1123">
        <f>IF(D1122=12,1,D1122+1)</f>
        <v>7</v>
      </c>
      <c r="G1123">
        <f>G1122+1</f>
        <v>1123</v>
      </c>
      <c r="H1123">
        <v>26</v>
      </c>
      <c r="I1123">
        <v>20210821</v>
      </c>
      <c r="J1123" cm="1">
        <f t="array" ref="J1123">INDEX(Sheet1!A:X,C1122+1,5)</f>
        <v>530</v>
      </c>
      <c r="K1123">
        <v>20260821</v>
      </c>
      <c r="L1123">
        <f>L1122+1</f>
        <v>1123</v>
      </c>
    </row>
    <row r="1124" spans="1:12">
      <c r="A1124">
        <f>A1123+1</f>
        <v>1124</v>
      </c>
      <c r="B1124">
        <v>26</v>
      </c>
      <c r="C1124">
        <f t="shared" si="17"/>
        <v>94</v>
      </c>
      <c r="D1124">
        <f>IF(D1123=12,1,D1123+1)</f>
        <v>8</v>
      </c>
      <c r="G1124">
        <f>G1123+1</f>
        <v>1124</v>
      </c>
      <c r="H1124">
        <v>26</v>
      </c>
      <c r="I1124">
        <v>20210821</v>
      </c>
      <c r="J1124" cm="1">
        <f t="array" ref="J1124">INDEX(Sheet1!A:X,C1123+1,5)</f>
        <v>530</v>
      </c>
      <c r="K1124">
        <v>20260821</v>
      </c>
      <c r="L1124">
        <f>L1123+1</f>
        <v>1124</v>
      </c>
    </row>
    <row r="1125" spans="1:12">
      <c r="A1125">
        <f>A1124+1</f>
        <v>1125</v>
      </c>
      <c r="B1125">
        <v>26</v>
      </c>
      <c r="C1125">
        <f t="shared" si="17"/>
        <v>94</v>
      </c>
      <c r="D1125">
        <f>IF(D1124=12,1,D1124+1)</f>
        <v>9</v>
      </c>
      <c r="G1125">
        <f>G1124+1</f>
        <v>1125</v>
      </c>
      <c r="H1125">
        <v>26</v>
      </c>
      <c r="I1125">
        <v>20210821</v>
      </c>
      <c r="J1125" cm="1">
        <f t="array" ref="J1125">INDEX(Sheet1!A:X,C1124+1,5)</f>
        <v>530</v>
      </c>
      <c r="K1125">
        <v>20260821</v>
      </c>
      <c r="L1125">
        <f>L1124+1</f>
        <v>1125</v>
      </c>
    </row>
    <row r="1126" spans="1:12">
      <c r="A1126">
        <f>A1125+1</f>
        <v>1126</v>
      </c>
      <c r="B1126">
        <v>26</v>
      </c>
      <c r="C1126">
        <f t="shared" si="17"/>
        <v>94</v>
      </c>
      <c r="D1126">
        <f>IF(D1125=12,1,D1125+1)</f>
        <v>10</v>
      </c>
      <c r="G1126">
        <f>G1125+1</f>
        <v>1126</v>
      </c>
      <c r="H1126">
        <v>26</v>
      </c>
      <c r="I1126">
        <v>20210821</v>
      </c>
      <c r="J1126" cm="1">
        <f t="array" ref="J1126">INDEX(Sheet1!A:X,C1125+1,5)</f>
        <v>530</v>
      </c>
      <c r="K1126">
        <v>20260821</v>
      </c>
      <c r="L1126">
        <f>L1125+1</f>
        <v>1126</v>
      </c>
    </row>
    <row r="1127" spans="1:12">
      <c r="A1127">
        <f>A1126+1</f>
        <v>1127</v>
      </c>
      <c r="B1127">
        <v>26</v>
      </c>
      <c r="C1127">
        <f t="shared" si="17"/>
        <v>94</v>
      </c>
      <c r="D1127">
        <f>IF(D1126=12,1,D1126+1)</f>
        <v>11</v>
      </c>
      <c r="G1127">
        <f>G1126+1</f>
        <v>1127</v>
      </c>
      <c r="H1127">
        <v>26</v>
      </c>
      <c r="I1127">
        <v>20210821</v>
      </c>
      <c r="J1127" cm="1">
        <f t="array" ref="J1127">INDEX(Sheet1!A:X,C1126+1,5)</f>
        <v>530</v>
      </c>
      <c r="K1127">
        <v>20260821</v>
      </c>
      <c r="L1127">
        <f>L1126+1</f>
        <v>1127</v>
      </c>
    </row>
    <row r="1128" spans="1:12">
      <c r="A1128">
        <f>A1127+1</f>
        <v>1128</v>
      </c>
      <c r="B1128">
        <v>26</v>
      </c>
      <c r="C1128">
        <f t="shared" si="17"/>
        <v>95</v>
      </c>
      <c r="D1128">
        <f>IF(D1127=12,1,D1127+1)</f>
        <v>12</v>
      </c>
      <c r="G1128">
        <f>G1127+1</f>
        <v>1128</v>
      </c>
      <c r="H1128">
        <v>26</v>
      </c>
      <c r="I1128">
        <v>20210821</v>
      </c>
      <c r="J1128" cm="1">
        <f t="array" ref="J1128">INDEX(Sheet1!A:X,C1127+1,5)</f>
        <v>530</v>
      </c>
      <c r="K1128">
        <v>20260821</v>
      </c>
      <c r="L1128">
        <f>L1127+1</f>
        <v>1128</v>
      </c>
    </row>
    <row r="1129" spans="1:12">
      <c r="A1129">
        <f>A1128+1</f>
        <v>1129</v>
      </c>
      <c r="B1129">
        <v>26</v>
      </c>
      <c r="C1129">
        <f t="shared" si="17"/>
        <v>95</v>
      </c>
      <c r="D1129">
        <f>IF(D1128=12,1,D1128+1)</f>
        <v>1</v>
      </c>
      <c r="G1129">
        <f>G1128+1</f>
        <v>1129</v>
      </c>
      <c r="H1129">
        <v>26</v>
      </c>
      <c r="I1129">
        <v>20210821</v>
      </c>
      <c r="J1129" cm="1">
        <f t="array" ref="J1129">INDEX(Sheet1!A:X,C1128+1,5)</f>
        <v>450</v>
      </c>
      <c r="K1129">
        <v>20260821</v>
      </c>
      <c r="L1129">
        <f>L1128+1</f>
        <v>1129</v>
      </c>
    </row>
    <row r="1130" spans="1:12">
      <c r="A1130">
        <f>A1129+1</f>
        <v>1130</v>
      </c>
      <c r="B1130">
        <v>26</v>
      </c>
      <c r="C1130">
        <f t="shared" si="17"/>
        <v>95</v>
      </c>
      <c r="D1130">
        <f>IF(D1129=12,1,D1129+1)</f>
        <v>2</v>
      </c>
      <c r="G1130">
        <f>G1129+1</f>
        <v>1130</v>
      </c>
      <c r="H1130">
        <v>26</v>
      </c>
      <c r="I1130">
        <v>20210821</v>
      </c>
      <c r="J1130" cm="1">
        <f t="array" ref="J1130">INDEX(Sheet1!A:X,C1129+1,5)</f>
        <v>450</v>
      </c>
      <c r="K1130">
        <v>20260821</v>
      </c>
      <c r="L1130">
        <f>L1129+1</f>
        <v>1130</v>
      </c>
    </row>
    <row r="1131" spans="1:12">
      <c r="A1131">
        <f>A1130+1</f>
        <v>1131</v>
      </c>
      <c r="B1131">
        <v>26</v>
      </c>
      <c r="C1131">
        <f t="shared" si="17"/>
        <v>95</v>
      </c>
      <c r="D1131">
        <f>IF(D1130=12,1,D1130+1)</f>
        <v>3</v>
      </c>
      <c r="G1131">
        <f>G1130+1</f>
        <v>1131</v>
      </c>
      <c r="H1131">
        <v>26</v>
      </c>
      <c r="I1131">
        <v>20210821</v>
      </c>
      <c r="J1131" cm="1">
        <f t="array" ref="J1131">INDEX(Sheet1!A:X,C1130+1,5)</f>
        <v>450</v>
      </c>
      <c r="K1131">
        <v>20260821</v>
      </c>
      <c r="L1131">
        <f>L1130+1</f>
        <v>1131</v>
      </c>
    </row>
    <row r="1132" spans="1:12">
      <c r="A1132">
        <f>A1131+1</f>
        <v>1132</v>
      </c>
      <c r="B1132">
        <v>26</v>
      </c>
      <c r="C1132">
        <f t="shared" si="17"/>
        <v>95</v>
      </c>
      <c r="D1132">
        <f>IF(D1131=12,1,D1131+1)</f>
        <v>4</v>
      </c>
      <c r="G1132">
        <f>G1131+1</f>
        <v>1132</v>
      </c>
      <c r="H1132">
        <v>26</v>
      </c>
      <c r="I1132">
        <v>20210821</v>
      </c>
      <c r="J1132" cm="1">
        <f t="array" ref="J1132">INDEX(Sheet1!A:X,C1131+1,5)</f>
        <v>450</v>
      </c>
      <c r="K1132">
        <v>20260821</v>
      </c>
      <c r="L1132">
        <f>L1131+1</f>
        <v>1132</v>
      </c>
    </row>
    <row r="1133" spans="1:12">
      <c r="A1133">
        <f>A1132+1</f>
        <v>1133</v>
      </c>
      <c r="B1133">
        <v>26</v>
      </c>
      <c r="C1133">
        <f t="shared" si="17"/>
        <v>95</v>
      </c>
      <c r="D1133">
        <f>IF(D1132=12,1,D1132+1)</f>
        <v>5</v>
      </c>
      <c r="G1133">
        <f>G1132+1</f>
        <v>1133</v>
      </c>
      <c r="H1133">
        <v>26</v>
      </c>
      <c r="I1133">
        <v>20210821</v>
      </c>
      <c r="J1133" cm="1">
        <f t="array" ref="J1133">INDEX(Sheet1!A:X,C1132+1,5)</f>
        <v>450</v>
      </c>
      <c r="K1133">
        <v>20260821</v>
      </c>
      <c r="L1133">
        <f>L1132+1</f>
        <v>1133</v>
      </c>
    </row>
    <row r="1134" spans="1:12">
      <c r="A1134">
        <f>A1133+1</f>
        <v>1134</v>
      </c>
      <c r="B1134">
        <v>26</v>
      </c>
      <c r="C1134">
        <f t="shared" si="17"/>
        <v>95</v>
      </c>
      <c r="D1134">
        <f>IF(D1133=12,1,D1133+1)</f>
        <v>6</v>
      </c>
      <c r="G1134">
        <f>G1133+1</f>
        <v>1134</v>
      </c>
      <c r="H1134">
        <v>26</v>
      </c>
      <c r="I1134">
        <v>20210821</v>
      </c>
      <c r="J1134" cm="1">
        <f t="array" ref="J1134">INDEX(Sheet1!A:X,C1133+1,5)</f>
        <v>450</v>
      </c>
      <c r="K1134">
        <v>20260821</v>
      </c>
      <c r="L1134">
        <f>L1133+1</f>
        <v>1134</v>
      </c>
    </row>
    <row r="1135" spans="1:12">
      <c r="A1135">
        <f>A1134+1</f>
        <v>1135</v>
      </c>
      <c r="B1135">
        <v>26</v>
      </c>
      <c r="C1135">
        <f t="shared" si="17"/>
        <v>95</v>
      </c>
      <c r="D1135">
        <f>IF(D1134=12,1,D1134+1)</f>
        <v>7</v>
      </c>
      <c r="G1135">
        <f>G1134+1</f>
        <v>1135</v>
      </c>
      <c r="H1135">
        <v>26</v>
      </c>
      <c r="I1135">
        <v>20210821</v>
      </c>
      <c r="J1135" cm="1">
        <f t="array" ref="J1135">INDEX(Sheet1!A:X,C1134+1,5)</f>
        <v>450</v>
      </c>
      <c r="K1135">
        <v>20260821</v>
      </c>
      <c r="L1135">
        <f>L1134+1</f>
        <v>1135</v>
      </c>
    </row>
    <row r="1136" spans="1:12">
      <c r="A1136">
        <f>A1135+1</f>
        <v>1136</v>
      </c>
      <c r="B1136">
        <v>26</v>
      </c>
      <c r="C1136">
        <f t="shared" si="17"/>
        <v>95</v>
      </c>
      <c r="D1136">
        <f>IF(D1135=12,1,D1135+1)</f>
        <v>8</v>
      </c>
      <c r="G1136">
        <f>G1135+1</f>
        <v>1136</v>
      </c>
      <c r="H1136">
        <v>26</v>
      </c>
      <c r="I1136">
        <v>20210821</v>
      </c>
      <c r="J1136" cm="1">
        <f t="array" ref="J1136">INDEX(Sheet1!A:X,C1135+1,5)</f>
        <v>450</v>
      </c>
      <c r="K1136">
        <v>20260821</v>
      </c>
      <c r="L1136">
        <f>L1135+1</f>
        <v>1136</v>
      </c>
    </row>
    <row r="1137" spans="1:12">
      <c r="A1137">
        <f>A1136+1</f>
        <v>1137</v>
      </c>
      <c r="B1137">
        <v>26</v>
      </c>
      <c r="C1137">
        <f t="shared" si="17"/>
        <v>95</v>
      </c>
      <c r="D1137">
        <f>IF(D1136=12,1,D1136+1)</f>
        <v>9</v>
      </c>
      <c r="G1137">
        <f>G1136+1</f>
        <v>1137</v>
      </c>
      <c r="H1137">
        <v>26</v>
      </c>
      <c r="I1137">
        <v>20210821</v>
      </c>
      <c r="J1137" cm="1">
        <f t="array" ref="J1137">INDEX(Sheet1!A:X,C1136+1,5)</f>
        <v>450</v>
      </c>
      <c r="K1137">
        <v>20260821</v>
      </c>
      <c r="L1137">
        <f>L1136+1</f>
        <v>1137</v>
      </c>
    </row>
    <row r="1138" spans="1:12">
      <c r="A1138">
        <f>A1137+1</f>
        <v>1138</v>
      </c>
      <c r="B1138">
        <v>26</v>
      </c>
      <c r="C1138">
        <f t="shared" si="17"/>
        <v>95</v>
      </c>
      <c r="D1138">
        <f>IF(D1137=12,1,D1137+1)</f>
        <v>10</v>
      </c>
      <c r="G1138">
        <f>G1137+1</f>
        <v>1138</v>
      </c>
      <c r="H1138">
        <v>26</v>
      </c>
      <c r="I1138">
        <v>20210821</v>
      </c>
      <c r="J1138" cm="1">
        <f t="array" ref="J1138">INDEX(Sheet1!A:X,C1137+1,5)</f>
        <v>450</v>
      </c>
      <c r="K1138">
        <v>20260821</v>
      </c>
      <c r="L1138">
        <f>L1137+1</f>
        <v>1138</v>
      </c>
    </row>
    <row r="1139" spans="1:12">
      <c r="A1139">
        <f>A1138+1</f>
        <v>1139</v>
      </c>
      <c r="B1139">
        <v>26</v>
      </c>
      <c r="C1139">
        <f t="shared" si="17"/>
        <v>95</v>
      </c>
      <c r="D1139">
        <f>IF(D1138=12,1,D1138+1)</f>
        <v>11</v>
      </c>
      <c r="G1139">
        <f>G1138+1</f>
        <v>1139</v>
      </c>
      <c r="H1139">
        <v>26</v>
      </c>
      <c r="I1139">
        <v>20210821</v>
      </c>
      <c r="J1139" cm="1">
        <f t="array" ref="J1139">INDEX(Sheet1!A:X,C1138+1,5)</f>
        <v>450</v>
      </c>
      <c r="K1139">
        <v>20260821</v>
      </c>
      <c r="L1139">
        <f>L1138+1</f>
        <v>1139</v>
      </c>
    </row>
    <row r="1140" spans="1:12">
      <c r="A1140">
        <f>A1139+1</f>
        <v>1140</v>
      </c>
      <c r="B1140">
        <v>26</v>
      </c>
      <c r="C1140">
        <f t="shared" si="17"/>
        <v>96</v>
      </c>
      <c r="D1140">
        <f>IF(D1139=12,1,D1139+1)</f>
        <v>12</v>
      </c>
      <c r="G1140">
        <f>G1139+1</f>
        <v>1140</v>
      </c>
      <c r="H1140">
        <v>26</v>
      </c>
      <c r="I1140">
        <v>20210821</v>
      </c>
      <c r="J1140" cm="1">
        <f t="array" ref="J1140">INDEX(Sheet1!A:X,C1139+1,5)</f>
        <v>450</v>
      </c>
      <c r="K1140">
        <v>20260821</v>
      </c>
      <c r="L1140">
        <f>L1139+1</f>
        <v>1140</v>
      </c>
    </row>
    <row r="1141" spans="1:12">
      <c r="A1141">
        <f>A1140+1</f>
        <v>1141</v>
      </c>
      <c r="B1141">
        <v>26</v>
      </c>
      <c r="C1141">
        <f t="shared" si="17"/>
        <v>96</v>
      </c>
      <c r="D1141">
        <f>IF(D1140=12,1,D1140+1)</f>
        <v>1</v>
      </c>
      <c r="G1141">
        <f>G1140+1</f>
        <v>1141</v>
      </c>
      <c r="H1141">
        <v>26</v>
      </c>
      <c r="I1141">
        <v>20210821</v>
      </c>
      <c r="J1141" cm="1">
        <f t="array" ref="J1141">INDEX(Sheet1!A:X,C1140+1,5)</f>
        <v>450</v>
      </c>
      <c r="K1141">
        <v>20260821</v>
      </c>
      <c r="L1141">
        <f>L1140+1</f>
        <v>1141</v>
      </c>
    </row>
    <row r="1142" spans="1:12">
      <c r="A1142">
        <f>A1141+1</f>
        <v>1142</v>
      </c>
      <c r="B1142">
        <v>26</v>
      </c>
      <c r="C1142">
        <f t="shared" si="17"/>
        <v>96</v>
      </c>
      <c r="D1142">
        <f>IF(D1141=12,1,D1141+1)</f>
        <v>2</v>
      </c>
      <c r="G1142">
        <f>G1141+1</f>
        <v>1142</v>
      </c>
      <c r="H1142">
        <v>26</v>
      </c>
      <c r="I1142">
        <v>20210821</v>
      </c>
      <c r="J1142" cm="1">
        <f t="array" ref="J1142">INDEX(Sheet1!A:X,C1141+1,5)</f>
        <v>450</v>
      </c>
      <c r="K1142">
        <v>20260821</v>
      </c>
      <c r="L1142">
        <f>L1141+1</f>
        <v>1142</v>
      </c>
    </row>
    <row r="1143" spans="1:12">
      <c r="A1143">
        <f>A1142+1</f>
        <v>1143</v>
      </c>
      <c r="B1143">
        <v>26</v>
      </c>
      <c r="C1143">
        <f t="shared" si="17"/>
        <v>96</v>
      </c>
      <c r="D1143">
        <f>IF(D1142=12,1,D1142+1)</f>
        <v>3</v>
      </c>
      <c r="G1143">
        <f>G1142+1</f>
        <v>1143</v>
      </c>
      <c r="H1143">
        <v>26</v>
      </c>
      <c r="I1143">
        <v>20210821</v>
      </c>
      <c r="J1143" cm="1">
        <f t="array" ref="J1143">INDEX(Sheet1!A:X,C1142+1,5)</f>
        <v>450</v>
      </c>
      <c r="K1143">
        <v>20260821</v>
      </c>
      <c r="L1143">
        <f>L1142+1</f>
        <v>1143</v>
      </c>
    </row>
    <row r="1144" spans="1:12">
      <c r="A1144">
        <f>A1143+1</f>
        <v>1144</v>
      </c>
      <c r="B1144">
        <v>26</v>
      </c>
      <c r="C1144">
        <f t="shared" si="17"/>
        <v>96</v>
      </c>
      <c r="D1144">
        <f>IF(D1143=12,1,D1143+1)</f>
        <v>4</v>
      </c>
      <c r="G1144">
        <f>G1143+1</f>
        <v>1144</v>
      </c>
      <c r="H1144">
        <v>26</v>
      </c>
      <c r="I1144">
        <v>20210821</v>
      </c>
      <c r="J1144" cm="1">
        <f t="array" ref="J1144">INDEX(Sheet1!A:X,C1143+1,5)</f>
        <v>450</v>
      </c>
      <c r="K1144">
        <v>20260821</v>
      </c>
      <c r="L1144">
        <f>L1143+1</f>
        <v>1144</v>
      </c>
    </row>
    <row r="1145" spans="1:12">
      <c r="A1145">
        <f>A1144+1</f>
        <v>1145</v>
      </c>
      <c r="B1145">
        <v>26</v>
      </c>
      <c r="C1145">
        <f t="shared" si="17"/>
        <v>96</v>
      </c>
      <c r="D1145">
        <f>IF(D1144=12,1,D1144+1)</f>
        <v>5</v>
      </c>
      <c r="G1145">
        <f>G1144+1</f>
        <v>1145</v>
      </c>
      <c r="H1145">
        <v>26</v>
      </c>
      <c r="I1145">
        <v>20210821</v>
      </c>
      <c r="J1145" cm="1">
        <f t="array" ref="J1145">INDEX(Sheet1!A:X,C1144+1,5)</f>
        <v>450</v>
      </c>
      <c r="K1145">
        <v>20260821</v>
      </c>
      <c r="L1145">
        <f>L1144+1</f>
        <v>1145</v>
      </c>
    </row>
    <row r="1146" spans="1:12">
      <c r="A1146">
        <f>A1145+1</f>
        <v>1146</v>
      </c>
      <c r="B1146">
        <v>26</v>
      </c>
      <c r="C1146">
        <f t="shared" si="17"/>
        <v>96</v>
      </c>
      <c r="D1146">
        <f>IF(D1145=12,1,D1145+1)</f>
        <v>6</v>
      </c>
      <c r="G1146">
        <f>G1145+1</f>
        <v>1146</v>
      </c>
      <c r="H1146">
        <v>26</v>
      </c>
      <c r="I1146">
        <v>20210821</v>
      </c>
      <c r="J1146" cm="1">
        <f t="array" ref="J1146">INDEX(Sheet1!A:X,C1145+1,5)</f>
        <v>450</v>
      </c>
      <c r="K1146">
        <v>20260821</v>
      </c>
      <c r="L1146">
        <f>L1145+1</f>
        <v>1146</v>
      </c>
    </row>
    <row r="1147" spans="1:12">
      <c r="A1147">
        <f>A1146+1</f>
        <v>1147</v>
      </c>
      <c r="B1147">
        <v>26</v>
      </c>
      <c r="C1147">
        <f t="shared" si="17"/>
        <v>96</v>
      </c>
      <c r="D1147">
        <f>IF(D1146=12,1,D1146+1)</f>
        <v>7</v>
      </c>
      <c r="G1147">
        <f>G1146+1</f>
        <v>1147</v>
      </c>
      <c r="H1147">
        <v>26</v>
      </c>
      <c r="I1147">
        <v>20210821</v>
      </c>
      <c r="J1147" cm="1">
        <f t="array" ref="J1147">INDEX(Sheet1!A:X,C1146+1,5)</f>
        <v>450</v>
      </c>
      <c r="K1147">
        <v>20260821</v>
      </c>
      <c r="L1147">
        <f>L1146+1</f>
        <v>1147</v>
      </c>
    </row>
    <row r="1148" spans="1:12">
      <c r="A1148">
        <f>A1147+1</f>
        <v>1148</v>
      </c>
      <c r="B1148">
        <v>26</v>
      </c>
      <c r="C1148">
        <f t="shared" si="17"/>
        <v>96</v>
      </c>
      <c r="D1148">
        <f>IF(D1147=12,1,D1147+1)</f>
        <v>8</v>
      </c>
      <c r="G1148">
        <f>G1147+1</f>
        <v>1148</v>
      </c>
      <c r="H1148">
        <v>26</v>
      </c>
      <c r="I1148">
        <v>20210821</v>
      </c>
      <c r="J1148" cm="1">
        <f t="array" ref="J1148">INDEX(Sheet1!A:X,C1147+1,5)</f>
        <v>450</v>
      </c>
      <c r="K1148">
        <v>20260821</v>
      </c>
      <c r="L1148">
        <f>L1147+1</f>
        <v>1148</v>
      </c>
    </row>
    <row r="1149" spans="1:12">
      <c r="A1149">
        <f>A1148+1</f>
        <v>1149</v>
      </c>
      <c r="B1149">
        <v>26</v>
      </c>
      <c r="C1149">
        <f t="shared" si="17"/>
        <v>96</v>
      </c>
      <c r="D1149">
        <f>IF(D1148=12,1,D1148+1)</f>
        <v>9</v>
      </c>
      <c r="G1149">
        <f>G1148+1</f>
        <v>1149</v>
      </c>
      <c r="H1149">
        <v>26</v>
      </c>
      <c r="I1149">
        <v>20210821</v>
      </c>
      <c r="J1149" cm="1">
        <f t="array" ref="J1149">INDEX(Sheet1!A:X,C1148+1,5)</f>
        <v>450</v>
      </c>
      <c r="K1149">
        <v>20260821</v>
      </c>
      <c r="L1149">
        <f>L1148+1</f>
        <v>1149</v>
      </c>
    </row>
    <row r="1150" spans="1:12">
      <c r="A1150">
        <f>A1149+1</f>
        <v>1150</v>
      </c>
      <c r="B1150">
        <v>26</v>
      </c>
      <c r="C1150">
        <f t="shared" si="17"/>
        <v>96</v>
      </c>
      <c r="D1150">
        <f>IF(D1149=12,1,D1149+1)</f>
        <v>10</v>
      </c>
      <c r="G1150">
        <f>G1149+1</f>
        <v>1150</v>
      </c>
      <c r="H1150">
        <v>26</v>
      </c>
      <c r="I1150">
        <v>20210821</v>
      </c>
      <c r="J1150" cm="1">
        <f t="array" ref="J1150">INDEX(Sheet1!A:X,C1149+1,5)</f>
        <v>450</v>
      </c>
      <c r="K1150">
        <v>20260821</v>
      </c>
      <c r="L1150">
        <f>L1149+1</f>
        <v>1150</v>
      </c>
    </row>
    <row r="1151" spans="1:12">
      <c r="A1151">
        <f>A1150+1</f>
        <v>1151</v>
      </c>
      <c r="B1151">
        <v>26</v>
      </c>
      <c r="C1151">
        <f t="shared" si="17"/>
        <v>96</v>
      </c>
      <c r="D1151">
        <f>IF(D1150=12,1,D1150+1)</f>
        <v>11</v>
      </c>
      <c r="G1151">
        <f>G1150+1</f>
        <v>1151</v>
      </c>
      <c r="H1151">
        <v>26</v>
      </c>
      <c r="I1151">
        <v>20210821</v>
      </c>
      <c r="J1151" cm="1">
        <f t="array" ref="J1151">INDEX(Sheet1!A:X,C1150+1,5)</f>
        <v>450</v>
      </c>
      <c r="K1151">
        <v>20260821</v>
      </c>
      <c r="L1151">
        <f>L1150+1</f>
        <v>1151</v>
      </c>
    </row>
    <row r="1152" spans="1:12">
      <c r="A1152">
        <f>A1151+1</f>
        <v>1152</v>
      </c>
      <c r="B1152">
        <v>26</v>
      </c>
      <c r="C1152">
        <f t="shared" si="17"/>
        <v>97</v>
      </c>
      <c r="D1152">
        <f>IF(D1151=12,1,D1151+1)</f>
        <v>12</v>
      </c>
      <c r="G1152">
        <f>G1151+1</f>
        <v>1152</v>
      </c>
      <c r="H1152">
        <v>26</v>
      </c>
      <c r="I1152">
        <v>20210821</v>
      </c>
      <c r="J1152" cm="1">
        <f t="array" ref="J1152">INDEX(Sheet1!A:X,C1151+1,5)</f>
        <v>450</v>
      </c>
      <c r="K1152">
        <v>20260821</v>
      </c>
      <c r="L1152">
        <f>L1151+1</f>
        <v>1152</v>
      </c>
    </row>
    <row r="1153" spans="1:12">
      <c r="A1153">
        <f>A1152+1</f>
        <v>1153</v>
      </c>
      <c r="B1153">
        <v>26</v>
      </c>
      <c r="C1153">
        <f t="shared" ref="C1153:C1216" si="18">ROUNDDOWN(ROW()/12,0)+1</f>
        <v>97</v>
      </c>
      <c r="D1153">
        <f>IF(D1152=12,1,D1152+1)</f>
        <v>1</v>
      </c>
      <c r="G1153">
        <f>G1152+1</f>
        <v>1153</v>
      </c>
      <c r="H1153">
        <v>26</v>
      </c>
      <c r="I1153">
        <v>20210821</v>
      </c>
      <c r="J1153" cm="1">
        <f t="array" ref="J1153">INDEX(Sheet1!A:X,C1152+1,5)</f>
        <v>450</v>
      </c>
      <c r="K1153">
        <v>20260821</v>
      </c>
      <c r="L1153">
        <f>L1152+1</f>
        <v>1153</v>
      </c>
    </row>
    <row r="1154" spans="1:12">
      <c r="A1154">
        <f>A1153+1</f>
        <v>1154</v>
      </c>
      <c r="B1154">
        <v>26</v>
      </c>
      <c r="C1154">
        <f t="shared" si="18"/>
        <v>97</v>
      </c>
      <c r="D1154">
        <f>IF(D1153=12,1,D1153+1)</f>
        <v>2</v>
      </c>
      <c r="G1154">
        <f>G1153+1</f>
        <v>1154</v>
      </c>
      <c r="H1154">
        <v>26</v>
      </c>
      <c r="I1154">
        <v>20210821</v>
      </c>
      <c r="J1154" cm="1">
        <f t="array" ref="J1154">INDEX(Sheet1!A:X,C1153+1,5)</f>
        <v>450</v>
      </c>
      <c r="K1154">
        <v>20260821</v>
      </c>
      <c r="L1154">
        <f>L1153+1</f>
        <v>1154</v>
      </c>
    </row>
    <row r="1155" spans="1:12">
      <c r="A1155">
        <f>A1154+1</f>
        <v>1155</v>
      </c>
      <c r="B1155">
        <v>26</v>
      </c>
      <c r="C1155">
        <f t="shared" si="18"/>
        <v>97</v>
      </c>
      <c r="D1155">
        <f>IF(D1154=12,1,D1154+1)</f>
        <v>3</v>
      </c>
      <c r="G1155">
        <f>G1154+1</f>
        <v>1155</v>
      </c>
      <c r="H1155">
        <v>26</v>
      </c>
      <c r="I1155">
        <v>20210821</v>
      </c>
      <c r="J1155" cm="1">
        <f t="array" ref="J1155">INDEX(Sheet1!A:X,C1154+1,5)</f>
        <v>450</v>
      </c>
      <c r="K1155">
        <v>20260821</v>
      </c>
      <c r="L1155">
        <f>L1154+1</f>
        <v>1155</v>
      </c>
    </row>
    <row r="1156" spans="1:12">
      <c r="A1156">
        <f>A1155+1</f>
        <v>1156</v>
      </c>
      <c r="B1156">
        <v>26</v>
      </c>
      <c r="C1156">
        <f t="shared" si="18"/>
        <v>97</v>
      </c>
      <c r="D1156">
        <f>IF(D1155=12,1,D1155+1)</f>
        <v>4</v>
      </c>
      <c r="G1156">
        <f>G1155+1</f>
        <v>1156</v>
      </c>
      <c r="H1156">
        <v>26</v>
      </c>
      <c r="I1156">
        <v>20210821</v>
      </c>
      <c r="J1156" cm="1">
        <f t="array" ref="J1156">INDEX(Sheet1!A:X,C1155+1,5)</f>
        <v>450</v>
      </c>
      <c r="K1156">
        <v>20260821</v>
      </c>
      <c r="L1156">
        <f>L1155+1</f>
        <v>1156</v>
      </c>
    </row>
    <row r="1157" spans="1:12">
      <c r="A1157">
        <f>A1156+1</f>
        <v>1157</v>
      </c>
      <c r="B1157">
        <v>26</v>
      </c>
      <c r="C1157">
        <f t="shared" si="18"/>
        <v>97</v>
      </c>
      <c r="D1157">
        <f>IF(D1156=12,1,D1156+1)</f>
        <v>5</v>
      </c>
      <c r="G1157">
        <f>G1156+1</f>
        <v>1157</v>
      </c>
      <c r="H1157">
        <v>26</v>
      </c>
      <c r="I1157">
        <v>20210821</v>
      </c>
      <c r="J1157" cm="1">
        <f t="array" ref="J1157">INDEX(Sheet1!A:X,C1156+1,5)</f>
        <v>450</v>
      </c>
      <c r="K1157">
        <v>20260821</v>
      </c>
      <c r="L1157">
        <f>L1156+1</f>
        <v>1157</v>
      </c>
    </row>
    <row r="1158" spans="1:12">
      <c r="A1158">
        <f>A1157+1</f>
        <v>1158</v>
      </c>
      <c r="B1158">
        <v>26</v>
      </c>
      <c r="C1158">
        <f t="shared" si="18"/>
        <v>97</v>
      </c>
      <c r="D1158">
        <f>IF(D1157=12,1,D1157+1)</f>
        <v>6</v>
      </c>
      <c r="G1158">
        <f>G1157+1</f>
        <v>1158</v>
      </c>
      <c r="H1158">
        <v>26</v>
      </c>
      <c r="I1158">
        <v>20210821</v>
      </c>
      <c r="J1158" cm="1">
        <f t="array" ref="J1158">INDEX(Sheet1!A:X,C1157+1,5)</f>
        <v>450</v>
      </c>
      <c r="K1158">
        <v>20260821</v>
      </c>
      <c r="L1158">
        <f>L1157+1</f>
        <v>1158</v>
      </c>
    </row>
    <row r="1159" spans="1:12">
      <c r="A1159">
        <f>A1158+1</f>
        <v>1159</v>
      </c>
      <c r="B1159">
        <v>26</v>
      </c>
      <c r="C1159">
        <f t="shared" si="18"/>
        <v>97</v>
      </c>
      <c r="D1159">
        <f>IF(D1158=12,1,D1158+1)</f>
        <v>7</v>
      </c>
      <c r="G1159">
        <f>G1158+1</f>
        <v>1159</v>
      </c>
      <c r="H1159">
        <v>26</v>
      </c>
      <c r="I1159">
        <v>20210821</v>
      </c>
      <c r="J1159" cm="1">
        <f t="array" ref="J1159">INDEX(Sheet1!A:X,C1158+1,5)</f>
        <v>450</v>
      </c>
      <c r="K1159">
        <v>20260821</v>
      </c>
      <c r="L1159">
        <f>L1158+1</f>
        <v>1159</v>
      </c>
    </row>
    <row r="1160" spans="1:12">
      <c r="A1160">
        <f>A1159+1</f>
        <v>1160</v>
      </c>
      <c r="B1160">
        <v>26</v>
      </c>
      <c r="C1160">
        <f t="shared" si="18"/>
        <v>97</v>
      </c>
      <c r="D1160">
        <f>IF(D1159=12,1,D1159+1)</f>
        <v>8</v>
      </c>
      <c r="G1160">
        <f>G1159+1</f>
        <v>1160</v>
      </c>
      <c r="H1160">
        <v>26</v>
      </c>
      <c r="I1160">
        <v>20210821</v>
      </c>
      <c r="J1160" cm="1">
        <f t="array" ref="J1160">INDEX(Sheet1!A:X,C1159+1,5)</f>
        <v>450</v>
      </c>
      <c r="K1160">
        <v>20260821</v>
      </c>
      <c r="L1160">
        <f>L1159+1</f>
        <v>1160</v>
      </c>
    </row>
    <row r="1161" spans="1:12">
      <c r="A1161">
        <f>A1160+1</f>
        <v>1161</v>
      </c>
      <c r="B1161">
        <v>26</v>
      </c>
      <c r="C1161">
        <f t="shared" si="18"/>
        <v>97</v>
      </c>
      <c r="D1161">
        <f>IF(D1160=12,1,D1160+1)</f>
        <v>9</v>
      </c>
      <c r="G1161">
        <f>G1160+1</f>
        <v>1161</v>
      </c>
      <c r="H1161">
        <v>26</v>
      </c>
      <c r="I1161">
        <v>20210821</v>
      </c>
      <c r="J1161" cm="1">
        <f t="array" ref="J1161">INDEX(Sheet1!A:X,C1160+1,5)</f>
        <v>450</v>
      </c>
      <c r="K1161">
        <v>20260821</v>
      </c>
      <c r="L1161">
        <f>L1160+1</f>
        <v>1161</v>
      </c>
    </row>
    <row r="1162" spans="1:12">
      <c r="A1162">
        <f>A1161+1</f>
        <v>1162</v>
      </c>
      <c r="B1162">
        <v>26</v>
      </c>
      <c r="C1162">
        <f t="shared" si="18"/>
        <v>97</v>
      </c>
      <c r="D1162">
        <f>IF(D1161=12,1,D1161+1)</f>
        <v>10</v>
      </c>
      <c r="G1162">
        <f>G1161+1</f>
        <v>1162</v>
      </c>
      <c r="H1162">
        <v>26</v>
      </c>
      <c r="I1162">
        <v>20210821</v>
      </c>
      <c r="J1162" cm="1">
        <f t="array" ref="J1162">INDEX(Sheet1!A:X,C1161+1,5)</f>
        <v>450</v>
      </c>
      <c r="K1162">
        <v>20260821</v>
      </c>
      <c r="L1162">
        <f>L1161+1</f>
        <v>1162</v>
      </c>
    </row>
    <row r="1163" spans="1:12">
      <c r="A1163">
        <f>A1162+1</f>
        <v>1163</v>
      </c>
      <c r="B1163">
        <v>26</v>
      </c>
      <c r="C1163">
        <f t="shared" si="18"/>
        <v>97</v>
      </c>
      <c r="D1163">
        <f>IF(D1162=12,1,D1162+1)</f>
        <v>11</v>
      </c>
      <c r="G1163">
        <f>G1162+1</f>
        <v>1163</v>
      </c>
      <c r="H1163">
        <v>26</v>
      </c>
      <c r="I1163">
        <v>20210821</v>
      </c>
      <c r="J1163" cm="1">
        <f t="array" ref="J1163">INDEX(Sheet1!A:X,C1162+1,5)</f>
        <v>450</v>
      </c>
      <c r="K1163">
        <v>20260821</v>
      </c>
      <c r="L1163">
        <f>L1162+1</f>
        <v>1163</v>
      </c>
    </row>
    <row r="1164" spans="1:12">
      <c r="A1164">
        <f>A1163+1</f>
        <v>1164</v>
      </c>
      <c r="B1164">
        <v>26</v>
      </c>
      <c r="C1164">
        <f t="shared" si="18"/>
        <v>98</v>
      </c>
      <c r="D1164">
        <f>IF(D1163=12,1,D1163+1)</f>
        <v>12</v>
      </c>
      <c r="G1164">
        <f>G1163+1</f>
        <v>1164</v>
      </c>
      <c r="H1164">
        <v>26</v>
      </c>
      <c r="I1164">
        <v>20210821</v>
      </c>
      <c r="J1164" cm="1">
        <f t="array" ref="J1164">INDEX(Sheet1!A:X,C1163+1,5)</f>
        <v>450</v>
      </c>
      <c r="K1164">
        <v>20260821</v>
      </c>
      <c r="L1164">
        <f>L1163+1</f>
        <v>1164</v>
      </c>
    </row>
    <row r="1165" spans="1:12">
      <c r="A1165">
        <f>A1164+1</f>
        <v>1165</v>
      </c>
      <c r="B1165">
        <v>26</v>
      </c>
      <c r="C1165">
        <f t="shared" si="18"/>
        <v>98</v>
      </c>
      <c r="D1165">
        <f>IF(D1164=12,1,D1164+1)</f>
        <v>1</v>
      </c>
      <c r="G1165">
        <f>G1164+1</f>
        <v>1165</v>
      </c>
      <c r="H1165">
        <v>26</v>
      </c>
      <c r="I1165">
        <v>20210821</v>
      </c>
      <c r="J1165" cm="1">
        <f t="array" ref="J1165">INDEX(Sheet1!A:X,C1164+1,5)</f>
        <v>450</v>
      </c>
      <c r="K1165">
        <v>20260821</v>
      </c>
      <c r="L1165">
        <f>L1164+1</f>
        <v>1165</v>
      </c>
    </row>
    <row r="1166" spans="1:12">
      <c r="A1166">
        <f>A1165+1</f>
        <v>1166</v>
      </c>
      <c r="B1166">
        <v>26</v>
      </c>
      <c r="C1166">
        <f t="shared" si="18"/>
        <v>98</v>
      </c>
      <c r="D1166">
        <f>IF(D1165=12,1,D1165+1)</f>
        <v>2</v>
      </c>
      <c r="G1166">
        <f>G1165+1</f>
        <v>1166</v>
      </c>
      <c r="H1166">
        <v>26</v>
      </c>
      <c r="I1166">
        <v>20210821</v>
      </c>
      <c r="J1166" cm="1">
        <f t="array" ref="J1166">INDEX(Sheet1!A:X,C1165+1,5)</f>
        <v>450</v>
      </c>
      <c r="K1166">
        <v>20260821</v>
      </c>
      <c r="L1166">
        <f>L1165+1</f>
        <v>1166</v>
      </c>
    </row>
    <row r="1167" spans="1:12">
      <c r="A1167">
        <f>A1166+1</f>
        <v>1167</v>
      </c>
      <c r="B1167">
        <v>26</v>
      </c>
      <c r="C1167">
        <f t="shared" si="18"/>
        <v>98</v>
      </c>
      <c r="D1167">
        <f>IF(D1166=12,1,D1166+1)</f>
        <v>3</v>
      </c>
      <c r="G1167">
        <f>G1166+1</f>
        <v>1167</v>
      </c>
      <c r="H1167">
        <v>26</v>
      </c>
      <c r="I1167">
        <v>20210821</v>
      </c>
      <c r="J1167" cm="1">
        <f t="array" ref="J1167">INDEX(Sheet1!A:X,C1166+1,5)</f>
        <v>450</v>
      </c>
      <c r="K1167">
        <v>20260821</v>
      </c>
      <c r="L1167">
        <f>L1166+1</f>
        <v>1167</v>
      </c>
    </row>
    <row r="1168" spans="1:12">
      <c r="A1168">
        <f>A1167+1</f>
        <v>1168</v>
      </c>
      <c r="B1168">
        <v>26</v>
      </c>
      <c r="C1168">
        <f t="shared" si="18"/>
        <v>98</v>
      </c>
      <c r="D1168">
        <f>IF(D1167=12,1,D1167+1)</f>
        <v>4</v>
      </c>
      <c r="G1168">
        <f>G1167+1</f>
        <v>1168</v>
      </c>
      <c r="H1168">
        <v>26</v>
      </c>
      <c r="I1168">
        <v>20210821</v>
      </c>
      <c r="J1168" cm="1">
        <f t="array" ref="J1168">INDEX(Sheet1!A:X,C1167+1,5)</f>
        <v>450</v>
      </c>
      <c r="K1168">
        <v>20260821</v>
      </c>
      <c r="L1168">
        <f>L1167+1</f>
        <v>1168</v>
      </c>
    </row>
    <row r="1169" spans="1:12">
      <c r="A1169">
        <f>A1168+1</f>
        <v>1169</v>
      </c>
      <c r="B1169">
        <v>26</v>
      </c>
      <c r="C1169">
        <f t="shared" si="18"/>
        <v>98</v>
      </c>
      <c r="D1169">
        <f>IF(D1168=12,1,D1168+1)</f>
        <v>5</v>
      </c>
      <c r="G1169">
        <f>G1168+1</f>
        <v>1169</v>
      </c>
      <c r="H1169">
        <v>26</v>
      </c>
      <c r="I1169">
        <v>20210821</v>
      </c>
      <c r="J1169" cm="1">
        <f t="array" ref="J1169">INDEX(Sheet1!A:X,C1168+1,5)</f>
        <v>450</v>
      </c>
      <c r="K1169">
        <v>20260821</v>
      </c>
      <c r="L1169">
        <f>L1168+1</f>
        <v>1169</v>
      </c>
    </row>
    <row r="1170" spans="1:12">
      <c r="A1170">
        <f>A1169+1</f>
        <v>1170</v>
      </c>
      <c r="B1170">
        <v>26</v>
      </c>
      <c r="C1170">
        <f t="shared" si="18"/>
        <v>98</v>
      </c>
      <c r="D1170">
        <f>IF(D1169=12,1,D1169+1)</f>
        <v>6</v>
      </c>
      <c r="G1170">
        <f>G1169+1</f>
        <v>1170</v>
      </c>
      <c r="H1170">
        <v>26</v>
      </c>
      <c r="I1170">
        <v>20210821</v>
      </c>
      <c r="J1170" cm="1">
        <f t="array" ref="J1170">INDEX(Sheet1!A:X,C1169+1,5)</f>
        <v>450</v>
      </c>
      <c r="K1170">
        <v>20260821</v>
      </c>
      <c r="L1170">
        <f>L1169+1</f>
        <v>1170</v>
      </c>
    </row>
    <row r="1171" spans="1:12">
      <c r="A1171">
        <f>A1170+1</f>
        <v>1171</v>
      </c>
      <c r="B1171">
        <v>26</v>
      </c>
      <c r="C1171">
        <f t="shared" si="18"/>
        <v>98</v>
      </c>
      <c r="D1171">
        <f>IF(D1170=12,1,D1170+1)</f>
        <v>7</v>
      </c>
      <c r="G1171">
        <f>G1170+1</f>
        <v>1171</v>
      </c>
      <c r="H1171">
        <v>26</v>
      </c>
      <c r="I1171">
        <v>20210821</v>
      </c>
      <c r="J1171" cm="1">
        <f t="array" ref="J1171">INDEX(Sheet1!A:X,C1170+1,5)</f>
        <v>450</v>
      </c>
      <c r="K1171">
        <v>20260821</v>
      </c>
      <c r="L1171">
        <f>L1170+1</f>
        <v>1171</v>
      </c>
    </row>
    <row r="1172" spans="1:12">
      <c r="A1172">
        <f>A1171+1</f>
        <v>1172</v>
      </c>
      <c r="B1172">
        <v>26</v>
      </c>
      <c r="C1172">
        <f t="shared" si="18"/>
        <v>98</v>
      </c>
      <c r="D1172">
        <f>IF(D1171=12,1,D1171+1)</f>
        <v>8</v>
      </c>
      <c r="G1172">
        <f>G1171+1</f>
        <v>1172</v>
      </c>
      <c r="H1172">
        <v>26</v>
      </c>
      <c r="I1172">
        <v>20210821</v>
      </c>
      <c r="J1172" cm="1">
        <f t="array" ref="J1172">INDEX(Sheet1!A:X,C1171+1,5)</f>
        <v>450</v>
      </c>
      <c r="K1172">
        <v>20260821</v>
      </c>
      <c r="L1172">
        <f>L1171+1</f>
        <v>1172</v>
      </c>
    </row>
    <row r="1173" spans="1:12">
      <c r="A1173">
        <f>A1172+1</f>
        <v>1173</v>
      </c>
      <c r="B1173">
        <v>26</v>
      </c>
      <c r="C1173">
        <f t="shared" si="18"/>
        <v>98</v>
      </c>
      <c r="D1173">
        <f>IF(D1172=12,1,D1172+1)</f>
        <v>9</v>
      </c>
      <c r="G1173">
        <f>G1172+1</f>
        <v>1173</v>
      </c>
      <c r="H1173">
        <v>26</v>
      </c>
      <c r="I1173">
        <v>20210821</v>
      </c>
      <c r="J1173" cm="1">
        <f t="array" ref="J1173">INDEX(Sheet1!A:X,C1172+1,5)</f>
        <v>450</v>
      </c>
      <c r="K1173">
        <v>20260821</v>
      </c>
      <c r="L1173">
        <f>L1172+1</f>
        <v>1173</v>
      </c>
    </row>
    <row r="1174" spans="1:12">
      <c r="A1174">
        <f>A1173+1</f>
        <v>1174</v>
      </c>
      <c r="B1174">
        <v>26</v>
      </c>
      <c r="C1174">
        <f t="shared" si="18"/>
        <v>98</v>
      </c>
      <c r="D1174">
        <f>IF(D1173=12,1,D1173+1)</f>
        <v>10</v>
      </c>
      <c r="G1174">
        <f>G1173+1</f>
        <v>1174</v>
      </c>
      <c r="H1174">
        <v>26</v>
      </c>
      <c r="I1174">
        <v>20210821</v>
      </c>
      <c r="J1174" cm="1">
        <f t="array" ref="J1174">INDEX(Sheet1!A:X,C1173+1,5)</f>
        <v>450</v>
      </c>
      <c r="K1174">
        <v>20260821</v>
      </c>
      <c r="L1174">
        <f>L1173+1</f>
        <v>1174</v>
      </c>
    </row>
    <row r="1175" spans="1:12">
      <c r="A1175">
        <f>A1174+1</f>
        <v>1175</v>
      </c>
      <c r="B1175">
        <v>26</v>
      </c>
      <c r="C1175">
        <f t="shared" si="18"/>
        <v>98</v>
      </c>
      <c r="D1175">
        <f>IF(D1174=12,1,D1174+1)</f>
        <v>11</v>
      </c>
      <c r="G1175">
        <f>G1174+1</f>
        <v>1175</v>
      </c>
      <c r="H1175">
        <v>26</v>
      </c>
      <c r="I1175">
        <v>20210821</v>
      </c>
      <c r="J1175" cm="1">
        <f t="array" ref="J1175">INDEX(Sheet1!A:X,C1174+1,5)</f>
        <v>450</v>
      </c>
      <c r="K1175">
        <v>20260821</v>
      </c>
      <c r="L1175">
        <f>L1174+1</f>
        <v>1175</v>
      </c>
    </row>
    <row r="1176" spans="1:12">
      <c r="A1176">
        <f>A1175+1</f>
        <v>1176</v>
      </c>
      <c r="B1176">
        <v>26</v>
      </c>
      <c r="C1176">
        <f t="shared" si="18"/>
        <v>99</v>
      </c>
      <c r="D1176">
        <f>IF(D1175=12,1,D1175+1)</f>
        <v>12</v>
      </c>
      <c r="G1176">
        <f>G1175+1</f>
        <v>1176</v>
      </c>
      <c r="H1176">
        <v>26</v>
      </c>
      <c r="I1176">
        <v>20210821</v>
      </c>
      <c r="J1176" cm="1">
        <f t="array" ref="J1176">INDEX(Sheet1!A:X,C1175+1,5)</f>
        <v>450</v>
      </c>
      <c r="K1176">
        <v>20260821</v>
      </c>
      <c r="L1176">
        <f>L1175+1</f>
        <v>1176</v>
      </c>
    </row>
    <row r="1177" spans="1:12">
      <c r="A1177">
        <f>A1176+1</f>
        <v>1177</v>
      </c>
      <c r="B1177">
        <v>26</v>
      </c>
      <c r="C1177">
        <f t="shared" si="18"/>
        <v>99</v>
      </c>
      <c r="D1177">
        <f>IF(D1176=12,1,D1176+1)</f>
        <v>1</v>
      </c>
      <c r="G1177">
        <f>G1176+1</f>
        <v>1177</v>
      </c>
      <c r="H1177">
        <v>26</v>
      </c>
      <c r="I1177">
        <v>20210821</v>
      </c>
      <c r="J1177" cm="1">
        <f t="array" ref="J1177">INDEX(Sheet1!A:X,C1176+1,5)</f>
        <v>399</v>
      </c>
      <c r="K1177">
        <v>20260821</v>
      </c>
      <c r="L1177">
        <f>L1176+1</f>
        <v>1177</v>
      </c>
    </row>
    <row r="1178" spans="1:12">
      <c r="A1178">
        <f>A1177+1</f>
        <v>1178</v>
      </c>
      <c r="B1178">
        <v>26</v>
      </c>
      <c r="C1178">
        <f t="shared" si="18"/>
        <v>99</v>
      </c>
      <c r="D1178">
        <f>IF(D1177=12,1,D1177+1)</f>
        <v>2</v>
      </c>
      <c r="G1178">
        <f>G1177+1</f>
        <v>1178</v>
      </c>
      <c r="H1178">
        <v>26</v>
      </c>
      <c r="I1178">
        <v>20210821</v>
      </c>
      <c r="J1178" cm="1">
        <f t="array" ref="J1178">INDEX(Sheet1!A:X,C1177+1,5)</f>
        <v>399</v>
      </c>
      <c r="K1178">
        <v>20260821</v>
      </c>
      <c r="L1178">
        <f>L1177+1</f>
        <v>1178</v>
      </c>
    </row>
    <row r="1179" spans="1:12">
      <c r="A1179">
        <f>A1178+1</f>
        <v>1179</v>
      </c>
      <c r="B1179">
        <v>26</v>
      </c>
      <c r="C1179">
        <f t="shared" si="18"/>
        <v>99</v>
      </c>
      <c r="D1179">
        <f>IF(D1178=12,1,D1178+1)</f>
        <v>3</v>
      </c>
      <c r="G1179">
        <f>G1178+1</f>
        <v>1179</v>
      </c>
      <c r="H1179">
        <v>26</v>
      </c>
      <c r="I1179">
        <v>20210821</v>
      </c>
      <c r="J1179" cm="1">
        <f t="array" ref="J1179">INDEX(Sheet1!A:X,C1178+1,5)</f>
        <v>399</v>
      </c>
      <c r="K1179">
        <v>20260821</v>
      </c>
      <c r="L1179">
        <f>L1178+1</f>
        <v>1179</v>
      </c>
    </row>
    <row r="1180" spans="1:12">
      <c r="A1180">
        <f>A1179+1</f>
        <v>1180</v>
      </c>
      <c r="B1180">
        <v>26</v>
      </c>
      <c r="C1180">
        <f t="shared" si="18"/>
        <v>99</v>
      </c>
      <c r="D1180">
        <f>IF(D1179=12,1,D1179+1)</f>
        <v>4</v>
      </c>
      <c r="G1180">
        <f>G1179+1</f>
        <v>1180</v>
      </c>
      <c r="H1180">
        <v>26</v>
      </c>
      <c r="I1180">
        <v>20210821</v>
      </c>
      <c r="J1180" cm="1">
        <f t="array" ref="J1180">INDEX(Sheet1!A:X,C1179+1,5)</f>
        <v>399</v>
      </c>
      <c r="K1180">
        <v>20260821</v>
      </c>
      <c r="L1180">
        <f>L1179+1</f>
        <v>1180</v>
      </c>
    </row>
    <row r="1181" spans="1:12">
      <c r="A1181">
        <f>A1180+1</f>
        <v>1181</v>
      </c>
      <c r="B1181">
        <v>26</v>
      </c>
      <c r="C1181">
        <f t="shared" si="18"/>
        <v>99</v>
      </c>
      <c r="D1181">
        <f>IF(D1180=12,1,D1180+1)</f>
        <v>5</v>
      </c>
      <c r="G1181">
        <f>G1180+1</f>
        <v>1181</v>
      </c>
      <c r="H1181">
        <v>26</v>
      </c>
      <c r="I1181">
        <v>20210821</v>
      </c>
      <c r="J1181" cm="1">
        <f t="array" ref="J1181">INDEX(Sheet1!A:X,C1180+1,5)</f>
        <v>399</v>
      </c>
      <c r="K1181">
        <v>20260821</v>
      </c>
      <c r="L1181">
        <f>L1180+1</f>
        <v>1181</v>
      </c>
    </row>
    <row r="1182" spans="1:12">
      <c r="A1182">
        <f>A1181+1</f>
        <v>1182</v>
      </c>
      <c r="B1182">
        <v>26</v>
      </c>
      <c r="C1182">
        <f t="shared" si="18"/>
        <v>99</v>
      </c>
      <c r="D1182">
        <f>IF(D1181=12,1,D1181+1)</f>
        <v>6</v>
      </c>
      <c r="G1182">
        <f>G1181+1</f>
        <v>1182</v>
      </c>
      <c r="H1182">
        <v>26</v>
      </c>
      <c r="I1182">
        <v>20210821</v>
      </c>
      <c r="J1182" cm="1">
        <f t="array" ref="J1182">INDEX(Sheet1!A:X,C1181+1,5)</f>
        <v>399</v>
      </c>
      <c r="K1182">
        <v>20260821</v>
      </c>
      <c r="L1182">
        <f>L1181+1</f>
        <v>1182</v>
      </c>
    </row>
    <row r="1183" spans="1:12">
      <c r="A1183">
        <f>A1182+1</f>
        <v>1183</v>
      </c>
      <c r="B1183">
        <v>26</v>
      </c>
      <c r="C1183">
        <f t="shared" si="18"/>
        <v>99</v>
      </c>
      <c r="D1183">
        <f>IF(D1182=12,1,D1182+1)</f>
        <v>7</v>
      </c>
      <c r="G1183">
        <f>G1182+1</f>
        <v>1183</v>
      </c>
      <c r="H1183">
        <v>26</v>
      </c>
      <c r="I1183">
        <v>20210821</v>
      </c>
      <c r="J1183" cm="1">
        <f t="array" ref="J1183">INDEX(Sheet1!A:X,C1182+1,5)</f>
        <v>399</v>
      </c>
      <c r="K1183">
        <v>20260821</v>
      </c>
      <c r="L1183">
        <f>L1182+1</f>
        <v>1183</v>
      </c>
    </row>
    <row r="1184" spans="1:12">
      <c r="A1184">
        <f>A1183+1</f>
        <v>1184</v>
      </c>
      <c r="B1184">
        <v>26</v>
      </c>
      <c r="C1184">
        <f t="shared" si="18"/>
        <v>99</v>
      </c>
      <c r="D1184">
        <f>IF(D1183=12,1,D1183+1)</f>
        <v>8</v>
      </c>
      <c r="G1184">
        <f>G1183+1</f>
        <v>1184</v>
      </c>
      <c r="H1184">
        <v>26</v>
      </c>
      <c r="I1184">
        <v>20210821</v>
      </c>
      <c r="J1184" cm="1">
        <f t="array" ref="J1184">INDEX(Sheet1!A:X,C1183+1,5)</f>
        <v>399</v>
      </c>
      <c r="K1184">
        <v>20260821</v>
      </c>
      <c r="L1184">
        <f>L1183+1</f>
        <v>1184</v>
      </c>
    </row>
    <row r="1185" spans="1:12">
      <c r="A1185">
        <f>A1184+1</f>
        <v>1185</v>
      </c>
      <c r="B1185">
        <v>26</v>
      </c>
      <c r="C1185">
        <f t="shared" si="18"/>
        <v>99</v>
      </c>
      <c r="D1185">
        <f>IF(D1184=12,1,D1184+1)</f>
        <v>9</v>
      </c>
      <c r="G1185">
        <f>G1184+1</f>
        <v>1185</v>
      </c>
      <c r="H1185">
        <v>26</v>
      </c>
      <c r="I1185">
        <v>20210821</v>
      </c>
      <c r="J1185" cm="1">
        <f t="array" ref="J1185">INDEX(Sheet1!A:X,C1184+1,5)</f>
        <v>399</v>
      </c>
      <c r="K1185">
        <v>20260821</v>
      </c>
      <c r="L1185">
        <f>L1184+1</f>
        <v>1185</v>
      </c>
    </row>
    <row r="1186" spans="1:12">
      <c r="A1186">
        <f>A1185+1</f>
        <v>1186</v>
      </c>
      <c r="B1186">
        <v>26</v>
      </c>
      <c r="C1186">
        <f t="shared" si="18"/>
        <v>99</v>
      </c>
      <c r="D1186">
        <f>IF(D1185=12,1,D1185+1)</f>
        <v>10</v>
      </c>
      <c r="G1186">
        <f>G1185+1</f>
        <v>1186</v>
      </c>
      <c r="H1186">
        <v>26</v>
      </c>
      <c r="I1186">
        <v>20210821</v>
      </c>
      <c r="J1186" cm="1">
        <f t="array" ref="J1186">INDEX(Sheet1!A:X,C1185+1,5)</f>
        <v>399</v>
      </c>
      <c r="K1186">
        <v>20260821</v>
      </c>
      <c r="L1186">
        <f>L1185+1</f>
        <v>1186</v>
      </c>
    </row>
    <row r="1187" spans="1:12">
      <c r="A1187">
        <f>A1186+1</f>
        <v>1187</v>
      </c>
      <c r="B1187">
        <v>26</v>
      </c>
      <c r="C1187">
        <f t="shared" si="18"/>
        <v>99</v>
      </c>
      <c r="D1187">
        <f>IF(D1186=12,1,D1186+1)</f>
        <v>11</v>
      </c>
      <c r="G1187">
        <f>G1186+1</f>
        <v>1187</v>
      </c>
      <c r="H1187">
        <v>26</v>
      </c>
      <c r="I1187">
        <v>20210821</v>
      </c>
      <c r="J1187" cm="1">
        <f t="array" ref="J1187">INDEX(Sheet1!A:X,C1186+1,5)</f>
        <v>399</v>
      </c>
      <c r="K1187">
        <v>20260821</v>
      </c>
      <c r="L1187">
        <f>L1186+1</f>
        <v>1187</v>
      </c>
    </row>
    <row r="1188" spans="1:12">
      <c r="A1188">
        <f>A1187+1</f>
        <v>1188</v>
      </c>
      <c r="B1188">
        <v>26</v>
      </c>
      <c r="C1188">
        <f t="shared" si="18"/>
        <v>100</v>
      </c>
      <c r="D1188">
        <f>IF(D1187=12,1,D1187+1)</f>
        <v>12</v>
      </c>
      <c r="G1188">
        <f>G1187+1</f>
        <v>1188</v>
      </c>
      <c r="H1188">
        <v>26</v>
      </c>
      <c r="I1188">
        <v>20210821</v>
      </c>
      <c r="J1188" cm="1">
        <f t="array" ref="J1188">INDEX(Sheet1!A:X,C1187+1,5)</f>
        <v>399</v>
      </c>
      <c r="K1188">
        <v>20260821</v>
      </c>
      <c r="L1188">
        <f>L1187+1</f>
        <v>1188</v>
      </c>
    </row>
    <row r="1189" spans="1:12">
      <c r="A1189">
        <f>A1188+1</f>
        <v>1189</v>
      </c>
      <c r="B1189">
        <v>26</v>
      </c>
      <c r="C1189">
        <f t="shared" si="18"/>
        <v>100</v>
      </c>
      <c r="D1189">
        <f>IF(D1188=12,1,D1188+1)</f>
        <v>1</v>
      </c>
      <c r="G1189">
        <f>G1188+1</f>
        <v>1189</v>
      </c>
      <c r="H1189">
        <v>26</v>
      </c>
      <c r="I1189">
        <v>20210821</v>
      </c>
      <c r="J1189" cm="1">
        <f t="array" ref="J1189">INDEX(Sheet1!A:X,C1188+1,5)</f>
        <v>380</v>
      </c>
      <c r="K1189">
        <v>20260821</v>
      </c>
      <c r="L1189">
        <f>L1188+1</f>
        <v>1189</v>
      </c>
    </row>
    <row r="1190" spans="1:12">
      <c r="A1190">
        <f>A1189+1</f>
        <v>1190</v>
      </c>
      <c r="B1190">
        <v>26</v>
      </c>
      <c r="C1190">
        <f t="shared" si="18"/>
        <v>100</v>
      </c>
      <c r="D1190">
        <f>IF(D1189=12,1,D1189+1)</f>
        <v>2</v>
      </c>
      <c r="G1190">
        <f>G1189+1</f>
        <v>1190</v>
      </c>
      <c r="H1190">
        <v>26</v>
      </c>
      <c r="I1190">
        <v>20210821</v>
      </c>
      <c r="J1190" cm="1">
        <f t="array" ref="J1190">INDEX(Sheet1!A:X,C1189+1,5)</f>
        <v>380</v>
      </c>
      <c r="K1190">
        <v>20260821</v>
      </c>
      <c r="L1190">
        <f>L1189+1</f>
        <v>1190</v>
      </c>
    </row>
    <row r="1191" spans="1:12">
      <c r="A1191">
        <f>A1190+1</f>
        <v>1191</v>
      </c>
      <c r="B1191">
        <v>26</v>
      </c>
      <c r="C1191">
        <f t="shared" si="18"/>
        <v>100</v>
      </c>
      <c r="D1191">
        <f>IF(D1190=12,1,D1190+1)</f>
        <v>3</v>
      </c>
      <c r="G1191">
        <f>G1190+1</f>
        <v>1191</v>
      </c>
      <c r="H1191">
        <v>26</v>
      </c>
      <c r="I1191">
        <v>20210821</v>
      </c>
      <c r="J1191" cm="1">
        <f t="array" ref="J1191">INDEX(Sheet1!A:X,C1190+1,5)</f>
        <v>380</v>
      </c>
      <c r="K1191">
        <v>20260821</v>
      </c>
      <c r="L1191">
        <f>L1190+1</f>
        <v>1191</v>
      </c>
    </row>
    <row r="1192" spans="1:12">
      <c r="A1192">
        <f>A1191+1</f>
        <v>1192</v>
      </c>
      <c r="B1192">
        <v>26</v>
      </c>
      <c r="C1192">
        <f t="shared" si="18"/>
        <v>100</v>
      </c>
      <c r="D1192">
        <f>IF(D1191=12,1,D1191+1)</f>
        <v>4</v>
      </c>
      <c r="G1192">
        <f>G1191+1</f>
        <v>1192</v>
      </c>
      <c r="H1192">
        <v>26</v>
      </c>
      <c r="I1192">
        <v>20210821</v>
      </c>
      <c r="J1192" cm="1">
        <f t="array" ref="J1192">INDEX(Sheet1!A:X,C1191+1,5)</f>
        <v>380</v>
      </c>
      <c r="K1192">
        <v>20260821</v>
      </c>
      <c r="L1192">
        <f>L1191+1</f>
        <v>1192</v>
      </c>
    </row>
    <row r="1193" spans="1:12">
      <c r="A1193">
        <f>A1192+1</f>
        <v>1193</v>
      </c>
      <c r="B1193">
        <v>26</v>
      </c>
      <c r="C1193">
        <f t="shared" si="18"/>
        <v>100</v>
      </c>
      <c r="D1193">
        <f>IF(D1192=12,1,D1192+1)</f>
        <v>5</v>
      </c>
      <c r="G1193">
        <f>G1192+1</f>
        <v>1193</v>
      </c>
      <c r="H1193">
        <v>26</v>
      </c>
      <c r="I1193">
        <v>20210821</v>
      </c>
      <c r="J1193" cm="1">
        <f t="array" ref="J1193">INDEX(Sheet1!A:X,C1192+1,5)</f>
        <v>380</v>
      </c>
      <c r="K1193">
        <v>20260821</v>
      </c>
      <c r="L1193">
        <f>L1192+1</f>
        <v>1193</v>
      </c>
    </row>
    <row r="1194" spans="1:12">
      <c r="A1194">
        <f>A1193+1</f>
        <v>1194</v>
      </c>
      <c r="B1194">
        <v>26</v>
      </c>
      <c r="C1194">
        <f t="shared" si="18"/>
        <v>100</v>
      </c>
      <c r="D1194">
        <f>IF(D1193=12,1,D1193+1)</f>
        <v>6</v>
      </c>
      <c r="G1194">
        <f>G1193+1</f>
        <v>1194</v>
      </c>
      <c r="H1194">
        <v>26</v>
      </c>
      <c r="I1194">
        <v>20210821</v>
      </c>
      <c r="J1194" cm="1">
        <f t="array" ref="J1194">INDEX(Sheet1!A:X,C1193+1,5)</f>
        <v>380</v>
      </c>
      <c r="K1194">
        <v>20260821</v>
      </c>
      <c r="L1194">
        <f>L1193+1</f>
        <v>1194</v>
      </c>
    </row>
    <row r="1195" spans="1:12">
      <c r="A1195">
        <f>A1194+1</f>
        <v>1195</v>
      </c>
      <c r="B1195">
        <v>26</v>
      </c>
      <c r="C1195">
        <f t="shared" si="18"/>
        <v>100</v>
      </c>
      <c r="D1195">
        <f>IF(D1194=12,1,D1194+1)</f>
        <v>7</v>
      </c>
      <c r="G1195">
        <f>G1194+1</f>
        <v>1195</v>
      </c>
      <c r="H1195">
        <v>26</v>
      </c>
      <c r="I1195">
        <v>20210821</v>
      </c>
      <c r="J1195" cm="1">
        <f t="array" ref="J1195">INDEX(Sheet1!A:X,C1194+1,5)</f>
        <v>380</v>
      </c>
      <c r="K1195">
        <v>20260821</v>
      </c>
      <c r="L1195">
        <f>L1194+1</f>
        <v>1195</v>
      </c>
    </row>
    <row r="1196" spans="1:12">
      <c r="A1196">
        <f>A1195+1</f>
        <v>1196</v>
      </c>
      <c r="B1196">
        <v>26</v>
      </c>
      <c r="C1196">
        <f t="shared" si="18"/>
        <v>100</v>
      </c>
      <c r="D1196">
        <f>IF(D1195=12,1,D1195+1)</f>
        <v>8</v>
      </c>
      <c r="G1196">
        <f>G1195+1</f>
        <v>1196</v>
      </c>
      <c r="H1196">
        <v>26</v>
      </c>
      <c r="I1196">
        <v>20210821</v>
      </c>
      <c r="J1196" cm="1">
        <f t="array" ref="J1196">INDEX(Sheet1!A:X,C1195+1,5)</f>
        <v>380</v>
      </c>
      <c r="K1196">
        <v>20260821</v>
      </c>
      <c r="L1196">
        <f>L1195+1</f>
        <v>1196</v>
      </c>
    </row>
    <row r="1197" spans="1:12">
      <c r="A1197">
        <f>A1196+1</f>
        <v>1197</v>
      </c>
      <c r="B1197">
        <v>26</v>
      </c>
      <c r="C1197">
        <f t="shared" si="18"/>
        <v>100</v>
      </c>
      <c r="D1197">
        <f>IF(D1196=12,1,D1196+1)</f>
        <v>9</v>
      </c>
      <c r="G1197">
        <f>G1196+1</f>
        <v>1197</v>
      </c>
      <c r="H1197">
        <v>26</v>
      </c>
      <c r="I1197">
        <v>20210821</v>
      </c>
      <c r="J1197" cm="1">
        <f t="array" ref="J1197">INDEX(Sheet1!A:X,C1196+1,5)</f>
        <v>380</v>
      </c>
      <c r="K1197">
        <v>20260821</v>
      </c>
      <c r="L1197">
        <f>L1196+1</f>
        <v>1197</v>
      </c>
    </row>
    <row r="1198" spans="1:12">
      <c r="A1198">
        <f>A1197+1</f>
        <v>1198</v>
      </c>
      <c r="B1198">
        <v>26</v>
      </c>
      <c r="C1198">
        <f t="shared" si="18"/>
        <v>100</v>
      </c>
      <c r="D1198">
        <f>IF(D1197=12,1,D1197+1)</f>
        <v>10</v>
      </c>
      <c r="G1198">
        <f>G1197+1</f>
        <v>1198</v>
      </c>
      <c r="H1198">
        <v>26</v>
      </c>
      <c r="I1198">
        <v>20210821</v>
      </c>
      <c r="J1198" cm="1">
        <f t="array" ref="J1198">INDEX(Sheet1!A:X,C1197+1,5)</f>
        <v>380</v>
      </c>
      <c r="K1198">
        <v>20260821</v>
      </c>
      <c r="L1198">
        <f>L1197+1</f>
        <v>1198</v>
      </c>
    </row>
    <row r="1199" spans="1:12">
      <c r="A1199">
        <f>A1198+1</f>
        <v>1199</v>
      </c>
      <c r="B1199">
        <v>26</v>
      </c>
      <c r="C1199">
        <f t="shared" si="18"/>
        <v>100</v>
      </c>
      <c r="D1199">
        <f>IF(D1198=12,1,D1198+1)</f>
        <v>11</v>
      </c>
      <c r="G1199">
        <f>G1198+1</f>
        <v>1199</v>
      </c>
      <c r="H1199">
        <v>26</v>
      </c>
      <c r="I1199">
        <v>20210821</v>
      </c>
      <c r="J1199" cm="1">
        <f t="array" ref="J1199">INDEX(Sheet1!A:X,C1198+1,5)</f>
        <v>380</v>
      </c>
      <c r="K1199">
        <v>20260821</v>
      </c>
      <c r="L1199">
        <f>L1198+1</f>
        <v>1199</v>
      </c>
    </row>
    <row r="1200" spans="1:12">
      <c r="A1200">
        <f>A1199+1</f>
        <v>1200</v>
      </c>
      <c r="B1200">
        <v>26</v>
      </c>
      <c r="C1200">
        <f t="shared" si="18"/>
        <v>101</v>
      </c>
      <c r="D1200">
        <f>IF(D1199=12,1,D1199+1)</f>
        <v>12</v>
      </c>
      <c r="G1200">
        <f>G1199+1</f>
        <v>1200</v>
      </c>
      <c r="H1200">
        <v>26</v>
      </c>
      <c r="I1200">
        <v>20210821</v>
      </c>
      <c r="J1200" cm="1">
        <f t="array" ref="J1200">INDEX(Sheet1!A:X,C1199+1,5)</f>
        <v>380</v>
      </c>
      <c r="K1200">
        <v>20260821</v>
      </c>
      <c r="L1200">
        <f>L1199+1</f>
        <v>1200</v>
      </c>
    </row>
    <row r="1201" spans="1:12">
      <c r="A1201">
        <f>A1200+1</f>
        <v>1201</v>
      </c>
      <c r="B1201">
        <v>26</v>
      </c>
      <c r="C1201">
        <f t="shared" si="18"/>
        <v>101</v>
      </c>
      <c r="D1201">
        <f>IF(D1200=12,1,D1200+1)</f>
        <v>1</v>
      </c>
      <c r="G1201">
        <f>G1200+1</f>
        <v>1201</v>
      </c>
      <c r="H1201">
        <v>26</v>
      </c>
      <c r="I1201">
        <v>20210821</v>
      </c>
      <c r="J1201" cm="1">
        <f t="array" ref="J1201">INDEX(Sheet1!A:X,C1200+1,5)</f>
        <v>380</v>
      </c>
      <c r="K1201">
        <v>20260821</v>
      </c>
      <c r="L1201">
        <f>L1200+1</f>
        <v>1201</v>
      </c>
    </row>
    <row r="1202" spans="1:12">
      <c r="A1202">
        <f>A1201+1</f>
        <v>1202</v>
      </c>
      <c r="B1202">
        <v>26</v>
      </c>
      <c r="C1202">
        <f t="shared" si="18"/>
        <v>101</v>
      </c>
      <c r="D1202">
        <f>IF(D1201=12,1,D1201+1)</f>
        <v>2</v>
      </c>
      <c r="G1202">
        <f>G1201+1</f>
        <v>1202</v>
      </c>
      <c r="H1202">
        <v>26</v>
      </c>
      <c r="I1202">
        <v>20210821</v>
      </c>
      <c r="J1202" cm="1">
        <f t="array" ref="J1202">INDEX(Sheet1!A:X,C1201+1,5)</f>
        <v>380</v>
      </c>
      <c r="K1202">
        <v>20260821</v>
      </c>
      <c r="L1202">
        <f>L1201+1</f>
        <v>1202</v>
      </c>
    </row>
    <row r="1203" spans="1:12">
      <c r="A1203">
        <f>A1202+1</f>
        <v>1203</v>
      </c>
      <c r="B1203">
        <v>26</v>
      </c>
      <c r="C1203">
        <f t="shared" si="18"/>
        <v>101</v>
      </c>
      <c r="D1203">
        <f>IF(D1202=12,1,D1202+1)</f>
        <v>3</v>
      </c>
      <c r="G1203">
        <f>G1202+1</f>
        <v>1203</v>
      </c>
      <c r="H1203">
        <v>26</v>
      </c>
      <c r="I1203">
        <v>20210821</v>
      </c>
      <c r="J1203" cm="1">
        <f t="array" ref="J1203">INDEX(Sheet1!A:X,C1202+1,5)</f>
        <v>380</v>
      </c>
      <c r="K1203">
        <v>20260821</v>
      </c>
      <c r="L1203">
        <f>L1202+1</f>
        <v>1203</v>
      </c>
    </row>
    <row r="1204" spans="1:12">
      <c r="A1204">
        <f>A1203+1</f>
        <v>1204</v>
      </c>
      <c r="B1204">
        <v>26</v>
      </c>
      <c r="C1204">
        <f t="shared" si="18"/>
        <v>101</v>
      </c>
      <c r="D1204">
        <f>IF(D1203=12,1,D1203+1)</f>
        <v>4</v>
      </c>
      <c r="G1204">
        <f>G1203+1</f>
        <v>1204</v>
      </c>
      <c r="H1204">
        <v>26</v>
      </c>
      <c r="I1204">
        <v>20210821</v>
      </c>
      <c r="J1204" cm="1">
        <f t="array" ref="J1204">INDEX(Sheet1!A:X,C1203+1,5)</f>
        <v>380</v>
      </c>
      <c r="K1204">
        <v>20260821</v>
      </c>
      <c r="L1204">
        <f>L1203+1</f>
        <v>1204</v>
      </c>
    </row>
    <row r="1205" spans="1:12">
      <c r="A1205">
        <f>A1204+1</f>
        <v>1205</v>
      </c>
      <c r="B1205">
        <v>26</v>
      </c>
      <c r="C1205">
        <f t="shared" si="18"/>
        <v>101</v>
      </c>
      <c r="D1205">
        <f>IF(D1204=12,1,D1204+1)</f>
        <v>5</v>
      </c>
      <c r="G1205">
        <f>G1204+1</f>
        <v>1205</v>
      </c>
      <c r="H1205">
        <v>26</v>
      </c>
      <c r="I1205">
        <v>20210821</v>
      </c>
      <c r="J1205" cm="1">
        <f t="array" ref="J1205">INDEX(Sheet1!A:X,C1204+1,5)</f>
        <v>380</v>
      </c>
      <c r="K1205">
        <v>20260821</v>
      </c>
      <c r="L1205">
        <f>L1204+1</f>
        <v>1205</v>
      </c>
    </row>
    <row r="1206" spans="1:12">
      <c r="A1206">
        <f>A1205+1</f>
        <v>1206</v>
      </c>
      <c r="B1206">
        <v>26</v>
      </c>
      <c r="C1206">
        <f t="shared" si="18"/>
        <v>101</v>
      </c>
      <c r="D1206">
        <f>IF(D1205=12,1,D1205+1)</f>
        <v>6</v>
      </c>
      <c r="G1206">
        <f>G1205+1</f>
        <v>1206</v>
      </c>
      <c r="H1206">
        <v>26</v>
      </c>
      <c r="I1206">
        <v>20210821</v>
      </c>
      <c r="J1206" cm="1">
        <f t="array" ref="J1206">INDEX(Sheet1!A:X,C1205+1,5)</f>
        <v>380</v>
      </c>
      <c r="K1206">
        <v>20260821</v>
      </c>
      <c r="L1206">
        <f>L1205+1</f>
        <v>1206</v>
      </c>
    </row>
    <row r="1207" spans="1:12">
      <c r="A1207">
        <f>A1206+1</f>
        <v>1207</v>
      </c>
      <c r="B1207">
        <v>26</v>
      </c>
      <c r="C1207">
        <f t="shared" si="18"/>
        <v>101</v>
      </c>
      <c r="D1207">
        <f>IF(D1206=12,1,D1206+1)</f>
        <v>7</v>
      </c>
      <c r="G1207">
        <f>G1206+1</f>
        <v>1207</v>
      </c>
      <c r="H1207">
        <v>26</v>
      </c>
      <c r="I1207">
        <v>20210821</v>
      </c>
      <c r="J1207" cm="1">
        <f t="array" ref="J1207">INDEX(Sheet1!A:X,C1206+1,5)</f>
        <v>380</v>
      </c>
      <c r="K1207">
        <v>20260821</v>
      </c>
      <c r="L1207">
        <f>L1206+1</f>
        <v>1207</v>
      </c>
    </row>
    <row r="1208" spans="1:12">
      <c r="A1208">
        <f>A1207+1</f>
        <v>1208</v>
      </c>
      <c r="B1208">
        <v>26</v>
      </c>
      <c r="C1208">
        <f t="shared" si="18"/>
        <v>101</v>
      </c>
      <c r="D1208">
        <f>IF(D1207=12,1,D1207+1)</f>
        <v>8</v>
      </c>
      <c r="G1208">
        <f>G1207+1</f>
        <v>1208</v>
      </c>
      <c r="H1208">
        <v>26</v>
      </c>
      <c r="I1208">
        <v>20210821</v>
      </c>
      <c r="J1208" cm="1">
        <f t="array" ref="J1208">INDEX(Sheet1!A:X,C1207+1,5)</f>
        <v>380</v>
      </c>
      <c r="K1208">
        <v>20260821</v>
      </c>
      <c r="L1208">
        <f>L1207+1</f>
        <v>1208</v>
      </c>
    </row>
    <row r="1209" spans="1:12">
      <c r="A1209">
        <f>A1208+1</f>
        <v>1209</v>
      </c>
      <c r="B1209">
        <v>26</v>
      </c>
      <c r="C1209">
        <f t="shared" si="18"/>
        <v>101</v>
      </c>
      <c r="D1209">
        <f>IF(D1208=12,1,D1208+1)</f>
        <v>9</v>
      </c>
      <c r="G1209">
        <f>G1208+1</f>
        <v>1209</v>
      </c>
      <c r="H1209">
        <v>26</v>
      </c>
      <c r="I1209">
        <v>20210821</v>
      </c>
      <c r="J1209" cm="1">
        <f t="array" ref="J1209">INDEX(Sheet1!A:X,C1208+1,5)</f>
        <v>380</v>
      </c>
      <c r="K1209">
        <v>20260821</v>
      </c>
      <c r="L1209">
        <f>L1208+1</f>
        <v>1209</v>
      </c>
    </row>
    <row r="1210" spans="1:12">
      <c r="A1210">
        <f>A1209+1</f>
        <v>1210</v>
      </c>
      <c r="B1210">
        <v>26</v>
      </c>
      <c r="C1210">
        <f t="shared" si="18"/>
        <v>101</v>
      </c>
      <c r="D1210">
        <f>IF(D1209=12,1,D1209+1)</f>
        <v>10</v>
      </c>
      <c r="G1210">
        <f>G1209+1</f>
        <v>1210</v>
      </c>
      <c r="H1210">
        <v>26</v>
      </c>
      <c r="I1210">
        <v>20210821</v>
      </c>
      <c r="J1210" cm="1">
        <f t="array" ref="J1210">INDEX(Sheet1!A:X,C1209+1,5)</f>
        <v>380</v>
      </c>
      <c r="K1210">
        <v>20260821</v>
      </c>
      <c r="L1210">
        <f>L1209+1</f>
        <v>1210</v>
      </c>
    </row>
    <row r="1211" spans="1:12">
      <c r="A1211">
        <f>A1210+1</f>
        <v>1211</v>
      </c>
      <c r="B1211">
        <v>26</v>
      </c>
      <c r="C1211">
        <f t="shared" si="18"/>
        <v>101</v>
      </c>
      <c r="D1211">
        <f>IF(D1210=12,1,D1210+1)</f>
        <v>11</v>
      </c>
      <c r="G1211">
        <f>G1210+1</f>
        <v>1211</v>
      </c>
      <c r="H1211">
        <v>26</v>
      </c>
      <c r="I1211">
        <v>20210821</v>
      </c>
      <c r="J1211" cm="1">
        <f t="array" ref="J1211">INDEX(Sheet1!A:X,C1210+1,5)</f>
        <v>380</v>
      </c>
      <c r="K1211">
        <v>20260821</v>
      </c>
      <c r="L1211">
        <f>L1210+1</f>
        <v>1211</v>
      </c>
    </row>
    <row r="1212" spans="1:12">
      <c r="A1212">
        <f>A1211+1</f>
        <v>1212</v>
      </c>
      <c r="B1212">
        <v>26</v>
      </c>
      <c r="C1212">
        <f t="shared" si="18"/>
        <v>102</v>
      </c>
      <c r="D1212">
        <f>IF(D1211=12,1,D1211+1)</f>
        <v>12</v>
      </c>
      <c r="G1212">
        <f>G1211+1</f>
        <v>1212</v>
      </c>
      <c r="H1212">
        <v>26</v>
      </c>
      <c r="I1212">
        <v>20210821</v>
      </c>
      <c r="J1212" cm="1">
        <f t="array" ref="J1212">INDEX(Sheet1!A:X,C1211+1,5)</f>
        <v>380</v>
      </c>
      <c r="K1212">
        <v>20260821</v>
      </c>
      <c r="L1212">
        <f>L1211+1</f>
        <v>1212</v>
      </c>
    </row>
    <row r="1213" spans="1:12">
      <c r="A1213">
        <f>A1212+1</f>
        <v>1213</v>
      </c>
      <c r="B1213">
        <v>26</v>
      </c>
      <c r="C1213">
        <f t="shared" si="18"/>
        <v>102</v>
      </c>
      <c r="D1213">
        <f>IF(D1212=12,1,D1212+1)</f>
        <v>1</v>
      </c>
      <c r="G1213">
        <f>G1212+1</f>
        <v>1213</v>
      </c>
      <c r="H1213">
        <v>26</v>
      </c>
      <c r="I1213">
        <v>20210821</v>
      </c>
      <c r="J1213" cm="1">
        <f t="array" ref="J1213">INDEX(Sheet1!A:X,C1212+1,5)</f>
        <v>380</v>
      </c>
      <c r="K1213">
        <v>20260821</v>
      </c>
      <c r="L1213">
        <f>L1212+1</f>
        <v>1213</v>
      </c>
    </row>
    <row r="1214" spans="1:12">
      <c r="A1214">
        <f>A1213+1</f>
        <v>1214</v>
      </c>
      <c r="B1214">
        <v>26</v>
      </c>
      <c r="C1214">
        <f t="shared" si="18"/>
        <v>102</v>
      </c>
      <c r="D1214">
        <f>IF(D1213=12,1,D1213+1)</f>
        <v>2</v>
      </c>
      <c r="G1214">
        <f>G1213+1</f>
        <v>1214</v>
      </c>
      <c r="H1214">
        <v>26</v>
      </c>
      <c r="I1214">
        <v>20210821</v>
      </c>
      <c r="J1214" cm="1">
        <f t="array" ref="J1214">INDEX(Sheet1!A:X,C1213+1,5)</f>
        <v>380</v>
      </c>
      <c r="K1214">
        <v>20260821</v>
      </c>
      <c r="L1214">
        <f>L1213+1</f>
        <v>1214</v>
      </c>
    </row>
    <row r="1215" spans="1:12">
      <c r="A1215">
        <f>A1214+1</f>
        <v>1215</v>
      </c>
      <c r="B1215">
        <v>26</v>
      </c>
      <c r="C1215">
        <f t="shared" si="18"/>
        <v>102</v>
      </c>
      <c r="D1215">
        <f>IF(D1214=12,1,D1214+1)</f>
        <v>3</v>
      </c>
      <c r="G1215">
        <f>G1214+1</f>
        <v>1215</v>
      </c>
      <c r="H1215">
        <v>26</v>
      </c>
      <c r="I1215">
        <v>20210821</v>
      </c>
      <c r="J1215" cm="1">
        <f t="array" ref="J1215">INDEX(Sheet1!A:X,C1214+1,5)</f>
        <v>380</v>
      </c>
      <c r="K1215">
        <v>20260821</v>
      </c>
      <c r="L1215">
        <f>L1214+1</f>
        <v>1215</v>
      </c>
    </row>
    <row r="1216" spans="1:12">
      <c r="A1216">
        <f>A1215+1</f>
        <v>1216</v>
      </c>
      <c r="B1216">
        <v>26</v>
      </c>
      <c r="C1216">
        <f t="shared" si="18"/>
        <v>102</v>
      </c>
      <c r="D1216">
        <f>IF(D1215=12,1,D1215+1)</f>
        <v>4</v>
      </c>
      <c r="G1216">
        <f>G1215+1</f>
        <v>1216</v>
      </c>
      <c r="H1216">
        <v>26</v>
      </c>
      <c r="I1216">
        <v>20210821</v>
      </c>
      <c r="J1216" cm="1">
        <f t="array" ref="J1216">INDEX(Sheet1!A:X,C1215+1,5)</f>
        <v>380</v>
      </c>
      <c r="K1216">
        <v>20260821</v>
      </c>
      <c r="L1216">
        <f>L1215+1</f>
        <v>1216</v>
      </c>
    </row>
    <row r="1217" spans="1:12">
      <c r="A1217">
        <f>A1216+1</f>
        <v>1217</v>
      </c>
      <c r="B1217">
        <v>26</v>
      </c>
      <c r="C1217">
        <f t="shared" ref="C1217:C1280" si="19">ROUNDDOWN(ROW()/12,0)+1</f>
        <v>102</v>
      </c>
      <c r="D1217">
        <f>IF(D1216=12,1,D1216+1)</f>
        <v>5</v>
      </c>
      <c r="G1217">
        <f>G1216+1</f>
        <v>1217</v>
      </c>
      <c r="H1217">
        <v>26</v>
      </c>
      <c r="I1217">
        <v>20210821</v>
      </c>
      <c r="J1217" cm="1">
        <f t="array" ref="J1217">INDEX(Sheet1!A:X,C1216+1,5)</f>
        <v>380</v>
      </c>
      <c r="K1217">
        <v>20260821</v>
      </c>
      <c r="L1217">
        <f>L1216+1</f>
        <v>1217</v>
      </c>
    </row>
    <row r="1218" spans="1:12">
      <c r="A1218">
        <f>A1217+1</f>
        <v>1218</v>
      </c>
      <c r="B1218">
        <v>26</v>
      </c>
      <c r="C1218">
        <f t="shared" si="19"/>
        <v>102</v>
      </c>
      <c r="D1218">
        <f>IF(D1217=12,1,D1217+1)</f>
        <v>6</v>
      </c>
      <c r="G1218">
        <f>G1217+1</f>
        <v>1218</v>
      </c>
      <c r="H1218">
        <v>26</v>
      </c>
      <c r="I1218">
        <v>20210821</v>
      </c>
      <c r="J1218" cm="1">
        <f t="array" ref="J1218">INDEX(Sheet1!A:X,C1217+1,5)</f>
        <v>380</v>
      </c>
      <c r="K1218">
        <v>20260821</v>
      </c>
      <c r="L1218">
        <f>L1217+1</f>
        <v>1218</v>
      </c>
    </row>
    <row r="1219" spans="1:12">
      <c r="A1219">
        <f>A1218+1</f>
        <v>1219</v>
      </c>
      <c r="B1219">
        <v>26</v>
      </c>
      <c r="C1219">
        <f t="shared" si="19"/>
        <v>102</v>
      </c>
      <c r="D1219">
        <f>IF(D1218=12,1,D1218+1)</f>
        <v>7</v>
      </c>
      <c r="G1219">
        <f>G1218+1</f>
        <v>1219</v>
      </c>
      <c r="H1219">
        <v>26</v>
      </c>
      <c r="I1219">
        <v>20210821</v>
      </c>
      <c r="J1219" cm="1">
        <f t="array" ref="J1219">INDEX(Sheet1!A:X,C1218+1,5)</f>
        <v>380</v>
      </c>
      <c r="K1219">
        <v>20260821</v>
      </c>
      <c r="L1219">
        <f>L1218+1</f>
        <v>1219</v>
      </c>
    </row>
    <row r="1220" spans="1:12">
      <c r="A1220">
        <f>A1219+1</f>
        <v>1220</v>
      </c>
      <c r="B1220">
        <v>26</v>
      </c>
      <c r="C1220">
        <f t="shared" si="19"/>
        <v>102</v>
      </c>
      <c r="D1220">
        <f>IF(D1219=12,1,D1219+1)</f>
        <v>8</v>
      </c>
      <c r="G1220">
        <f>G1219+1</f>
        <v>1220</v>
      </c>
      <c r="H1220">
        <v>26</v>
      </c>
      <c r="I1220">
        <v>20210821</v>
      </c>
      <c r="J1220" cm="1">
        <f t="array" ref="J1220">INDEX(Sheet1!A:X,C1219+1,5)</f>
        <v>380</v>
      </c>
      <c r="K1220">
        <v>20260821</v>
      </c>
      <c r="L1220">
        <f>L1219+1</f>
        <v>1220</v>
      </c>
    </row>
    <row r="1221" spans="1:12">
      <c r="A1221">
        <f>A1220+1</f>
        <v>1221</v>
      </c>
      <c r="B1221">
        <v>26</v>
      </c>
      <c r="C1221">
        <f t="shared" si="19"/>
        <v>102</v>
      </c>
      <c r="D1221">
        <f>IF(D1220=12,1,D1220+1)</f>
        <v>9</v>
      </c>
      <c r="G1221">
        <f>G1220+1</f>
        <v>1221</v>
      </c>
      <c r="H1221">
        <v>26</v>
      </c>
      <c r="I1221">
        <v>20210821</v>
      </c>
      <c r="J1221" cm="1">
        <f t="array" ref="J1221">INDEX(Sheet1!A:X,C1220+1,5)</f>
        <v>380</v>
      </c>
      <c r="K1221">
        <v>20260821</v>
      </c>
      <c r="L1221">
        <f>L1220+1</f>
        <v>1221</v>
      </c>
    </row>
    <row r="1222" spans="1:12">
      <c r="A1222">
        <f>A1221+1</f>
        <v>1222</v>
      </c>
      <c r="B1222">
        <v>26</v>
      </c>
      <c r="C1222">
        <f t="shared" si="19"/>
        <v>102</v>
      </c>
      <c r="D1222">
        <f>IF(D1221=12,1,D1221+1)</f>
        <v>10</v>
      </c>
      <c r="G1222">
        <f>G1221+1</f>
        <v>1222</v>
      </c>
      <c r="H1222">
        <v>26</v>
      </c>
      <c r="I1222">
        <v>20210821</v>
      </c>
      <c r="J1222" cm="1">
        <f t="array" ref="J1222">INDEX(Sheet1!A:X,C1221+1,5)</f>
        <v>380</v>
      </c>
      <c r="K1222">
        <v>20260821</v>
      </c>
      <c r="L1222">
        <f>L1221+1</f>
        <v>1222</v>
      </c>
    </row>
    <row r="1223" spans="1:12">
      <c r="A1223">
        <f>A1222+1</f>
        <v>1223</v>
      </c>
      <c r="B1223">
        <v>26</v>
      </c>
      <c r="C1223">
        <f t="shared" si="19"/>
        <v>102</v>
      </c>
      <c r="D1223">
        <f>IF(D1222=12,1,D1222+1)</f>
        <v>11</v>
      </c>
      <c r="G1223">
        <f>G1222+1</f>
        <v>1223</v>
      </c>
      <c r="H1223">
        <v>26</v>
      </c>
      <c r="I1223">
        <v>20210821</v>
      </c>
      <c r="J1223" cm="1">
        <f t="array" ref="J1223">INDEX(Sheet1!A:X,C1222+1,5)</f>
        <v>380</v>
      </c>
      <c r="K1223">
        <v>20260821</v>
      </c>
      <c r="L1223">
        <f>L1222+1</f>
        <v>1223</v>
      </c>
    </row>
    <row r="1224" spans="1:12">
      <c r="A1224">
        <f>A1223+1</f>
        <v>1224</v>
      </c>
      <c r="B1224">
        <v>26</v>
      </c>
      <c r="C1224">
        <f t="shared" si="19"/>
        <v>103</v>
      </c>
      <c r="D1224">
        <f>IF(D1223=12,1,D1223+1)</f>
        <v>12</v>
      </c>
      <c r="G1224">
        <f>G1223+1</f>
        <v>1224</v>
      </c>
      <c r="H1224">
        <v>26</v>
      </c>
      <c r="I1224">
        <v>20210821</v>
      </c>
      <c r="J1224" cm="1">
        <f t="array" ref="J1224">INDEX(Sheet1!A:X,C1223+1,5)</f>
        <v>380</v>
      </c>
      <c r="K1224">
        <v>20260821</v>
      </c>
      <c r="L1224">
        <f>L1223+1</f>
        <v>1224</v>
      </c>
    </row>
    <row r="1225" spans="1:12">
      <c r="A1225">
        <f>A1224+1</f>
        <v>1225</v>
      </c>
      <c r="B1225">
        <v>26</v>
      </c>
      <c r="C1225">
        <f t="shared" si="19"/>
        <v>103</v>
      </c>
      <c r="D1225">
        <f>IF(D1224=12,1,D1224+1)</f>
        <v>1</v>
      </c>
      <c r="G1225">
        <f>G1224+1</f>
        <v>1225</v>
      </c>
      <c r="H1225">
        <v>26</v>
      </c>
      <c r="I1225">
        <v>20210821</v>
      </c>
      <c r="J1225" cm="1">
        <f t="array" ref="J1225">INDEX(Sheet1!A:X,C1224+1,5)</f>
        <v>350</v>
      </c>
      <c r="K1225">
        <v>20260821</v>
      </c>
      <c r="L1225">
        <f>L1224+1</f>
        <v>1225</v>
      </c>
    </row>
    <row r="1226" spans="1:12">
      <c r="A1226">
        <f>A1225+1</f>
        <v>1226</v>
      </c>
      <c r="B1226">
        <v>26</v>
      </c>
      <c r="C1226">
        <f t="shared" si="19"/>
        <v>103</v>
      </c>
      <c r="D1226">
        <f>IF(D1225=12,1,D1225+1)</f>
        <v>2</v>
      </c>
      <c r="G1226">
        <f>G1225+1</f>
        <v>1226</v>
      </c>
      <c r="H1226">
        <v>26</v>
      </c>
      <c r="I1226">
        <v>20210821</v>
      </c>
      <c r="J1226" cm="1">
        <f t="array" ref="J1226">INDEX(Sheet1!A:X,C1225+1,5)</f>
        <v>350</v>
      </c>
      <c r="K1226">
        <v>20260821</v>
      </c>
      <c r="L1226">
        <f>L1225+1</f>
        <v>1226</v>
      </c>
    </row>
    <row r="1227" spans="1:12">
      <c r="A1227">
        <f>A1226+1</f>
        <v>1227</v>
      </c>
      <c r="B1227">
        <v>26</v>
      </c>
      <c r="C1227">
        <f t="shared" si="19"/>
        <v>103</v>
      </c>
      <c r="D1227">
        <f>IF(D1226=12,1,D1226+1)</f>
        <v>3</v>
      </c>
      <c r="G1227">
        <f>G1226+1</f>
        <v>1227</v>
      </c>
      <c r="H1227">
        <v>26</v>
      </c>
      <c r="I1227">
        <v>20210821</v>
      </c>
      <c r="J1227" cm="1">
        <f t="array" ref="J1227">INDEX(Sheet1!A:X,C1226+1,5)</f>
        <v>350</v>
      </c>
      <c r="K1227">
        <v>20260821</v>
      </c>
      <c r="L1227">
        <f>L1226+1</f>
        <v>1227</v>
      </c>
    </row>
    <row r="1228" spans="1:12">
      <c r="A1228">
        <f>A1227+1</f>
        <v>1228</v>
      </c>
      <c r="B1228">
        <v>26</v>
      </c>
      <c r="C1228">
        <f t="shared" si="19"/>
        <v>103</v>
      </c>
      <c r="D1228">
        <f>IF(D1227=12,1,D1227+1)</f>
        <v>4</v>
      </c>
      <c r="G1228">
        <f>G1227+1</f>
        <v>1228</v>
      </c>
      <c r="H1228">
        <v>26</v>
      </c>
      <c r="I1228">
        <v>20210821</v>
      </c>
      <c r="J1228" cm="1">
        <f t="array" ref="J1228">INDEX(Sheet1!A:X,C1227+1,5)</f>
        <v>350</v>
      </c>
      <c r="K1228">
        <v>20260821</v>
      </c>
      <c r="L1228">
        <f>L1227+1</f>
        <v>1228</v>
      </c>
    </row>
    <row r="1229" spans="1:12">
      <c r="A1229">
        <f>A1228+1</f>
        <v>1229</v>
      </c>
      <c r="B1229">
        <v>26</v>
      </c>
      <c r="C1229">
        <f t="shared" si="19"/>
        <v>103</v>
      </c>
      <c r="D1229">
        <f>IF(D1228=12,1,D1228+1)</f>
        <v>5</v>
      </c>
      <c r="G1229">
        <f>G1228+1</f>
        <v>1229</v>
      </c>
      <c r="H1229">
        <v>26</v>
      </c>
      <c r="I1229">
        <v>20210821</v>
      </c>
      <c r="J1229" cm="1">
        <f t="array" ref="J1229">INDEX(Sheet1!A:X,C1228+1,5)</f>
        <v>350</v>
      </c>
      <c r="K1229">
        <v>20260821</v>
      </c>
      <c r="L1229">
        <f>L1228+1</f>
        <v>1229</v>
      </c>
    </row>
    <row r="1230" spans="1:12">
      <c r="A1230">
        <f>A1229+1</f>
        <v>1230</v>
      </c>
      <c r="B1230">
        <v>26</v>
      </c>
      <c r="C1230">
        <f t="shared" si="19"/>
        <v>103</v>
      </c>
      <c r="D1230">
        <f>IF(D1229=12,1,D1229+1)</f>
        <v>6</v>
      </c>
      <c r="G1230">
        <f>G1229+1</f>
        <v>1230</v>
      </c>
      <c r="H1230">
        <v>26</v>
      </c>
      <c r="I1230">
        <v>20210821</v>
      </c>
      <c r="J1230" cm="1">
        <f t="array" ref="J1230">INDEX(Sheet1!A:X,C1229+1,5)</f>
        <v>350</v>
      </c>
      <c r="K1230">
        <v>20260821</v>
      </c>
      <c r="L1230">
        <f>L1229+1</f>
        <v>1230</v>
      </c>
    </row>
    <row r="1231" spans="1:12">
      <c r="A1231">
        <f>A1230+1</f>
        <v>1231</v>
      </c>
      <c r="B1231">
        <v>26</v>
      </c>
      <c r="C1231">
        <f t="shared" si="19"/>
        <v>103</v>
      </c>
      <c r="D1231">
        <f>IF(D1230=12,1,D1230+1)</f>
        <v>7</v>
      </c>
      <c r="G1231">
        <f>G1230+1</f>
        <v>1231</v>
      </c>
      <c r="H1231">
        <v>26</v>
      </c>
      <c r="I1231">
        <v>20210821</v>
      </c>
      <c r="J1231" cm="1">
        <f t="array" ref="J1231">INDEX(Sheet1!A:X,C1230+1,5)</f>
        <v>350</v>
      </c>
      <c r="K1231">
        <v>20260821</v>
      </c>
      <c r="L1231">
        <f>L1230+1</f>
        <v>1231</v>
      </c>
    </row>
    <row r="1232" spans="1:12">
      <c r="A1232">
        <f>A1231+1</f>
        <v>1232</v>
      </c>
      <c r="B1232">
        <v>26</v>
      </c>
      <c r="C1232">
        <f t="shared" si="19"/>
        <v>103</v>
      </c>
      <c r="D1232">
        <f>IF(D1231=12,1,D1231+1)</f>
        <v>8</v>
      </c>
      <c r="G1232">
        <f>G1231+1</f>
        <v>1232</v>
      </c>
      <c r="H1232">
        <v>26</v>
      </c>
      <c r="I1232">
        <v>20210821</v>
      </c>
      <c r="J1232" cm="1">
        <f t="array" ref="J1232">INDEX(Sheet1!A:X,C1231+1,5)</f>
        <v>350</v>
      </c>
      <c r="K1232">
        <v>20260821</v>
      </c>
      <c r="L1232">
        <f>L1231+1</f>
        <v>1232</v>
      </c>
    </row>
    <row r="1233" spans="1:12">
      <c r="A1233">
        <f>A1232+1</f>
        <v>1233</v>
      </c>
      <c r="B1233">
        <v>26</v>
      </c>
      <c r="C1233">
        <f t="shared" si="19"/>
        <v>103</v>
      </c>
      <c r="D1233">
        <f>IF(D1232=12,1,D1232+1)</f>
        <v>9</v>
      </c>
      <c r="G1233">
        <f>G1232+1</f>
        <v>1233</v>
      </c>
      <c r="H1233">
        <v>26</v>
      </c>
      <c r="I1233">
        <v>20210821</v>
      </c>
      <c r="J1233" cm="1">
        <f t="array" ref="J1233">INDEX(Sheet1!A:X,C1232+1,5)</f>
        <v>350</v>
      </c>
      <c r="K1233">
        <v>20260821</v>
      </c>
      <c r="L1233">
        <f>L1232+1</f>
        <v>1233</v>
      </c>
    </row>
    <row r="1234" spans="1:12">
      <c r="A1234">
        <f>A1233+1</f>
        <v>1234</v>
      </c>
      <c r="B1234">
        <v>26</v>
      </c>
      <c r="C1234">
        <f t="shared" si="19"/>
        <v>103</v>
      </c>
      <c r="D1234">
        <f>IF(D1233=12,1,D1233+1)</f>
        <v>10</v>
      </c>
      <c r="G1234">
        <f>G1233+1</f>
        <v>1234</v>
      </c>
      <c r="H1234">
        <v>26</v>
      </c>
      <c r="I1234">
        <v>20210821</v>
      </c>
      <c r="J1234" cm="1">
        <f t="array" ref="J1234">INDEX(Sheet1!A:X,C1233+1,5)</f>
        <v>350</v>
      </c>
      <c r="K1234">
        <v>20260821</v>
      </c>
      <c r="L1234">
        <f>L1233+1</f>
        <v>1234</v>
      </c>
    </row>
    <row r="1235" spans="1:12">
      <c r="A1235">
        <f>A1234+1</f>
        <v>1235</v>
      </c>
      <c r="B1235">
        <v>26</v>
      </c>
      <c r="C1235">
        <f t="shared" si="19"/>
        <v>103</v>
      </c>
      <c r="D1235">
        <f>IF(D1234=12,1,D1234+1)</f>
        <v>11</v>
      </c>
      <c r="G1235">
        <f>G1234+1</f>
        <v>1235</v>
      </c>
      <c r="H1235">
        <v>26</v>
      </c>
      <c r="I1235">
        <v>20210821</v>
      </c>
      <c r="J1235" cm="1">
        <f t="array" ref="J1235">INDEX(Sheet1!A:X,C1234+1,5)</f>
        <v>350</v>
      </c>
      <c r="K1235">
        <v>20260821</v>
      </c>
      <c r="L1235">
        <f>L1234+1</f>
        <v>1235</v>
      </c>
    </row>
    <row r="1236" spans="1:12">
      <c r="A1236">
        <f>A1235+1</f>
        <v>1236</v>
      </c>
      <c r="B1236">
        <v>26</v>
      </c>
      <c r="C1236">
        <f t="shared" si="19"/>
        <v>104</v>
      </c>
      <c r="D1236">
        <f>IF(D1235=12,1,D1235+1)</f>
        <v>12</v>
      </c>
      <c r="G1236">
        <f>G1235+1</f>
        <v>1236</v>
      </c>
      <c r="H1236">
        <v>26</v>
      </c>
      <c r="I1236">
        <v>20210821</v>
      </c>
      <c r="J1236" cm="1">
        <f t="array" ref="J1236">INDEX(Sheet1!A:X,C1235+1,5)</f>
        <v>350</v>
      </c>
      <c r="K1236">
        <v>20260821</v>
      </c>
      <c r="L1236">
        <f>L1235+1</f>
        <v>1236</v>
      </c>
    </row>
    <row r="1237" spans="1:12">
      <c r="A1237">
        <f>A1236+1</f>
        <v>1237</v>
      </c>
      <c r="B1237">
        <v>26</v>
      </c>
      <c r="C1237">
        <f t="shared" si="19"/>
        <v>104</v>
      </c>
      <c r="D1237">
        <f>IF(D1236=12,1,D1236+1)</f>
        <v>1</v>
      </c>
      <c r="G1237">
        <f>G1236+1</f>
        <v>1237</v>
      </c>
      <c r="H1237">
        <v>26</v>
      </c>
      <c r="I1237">
        <v>20210821</v>
      </c>
      <c r="J1237" cm="1">
        <f t="array" ref="J1237">INDEX(Sheet1!A:X,C1236+1,5)</f>
        <v>350</v>
      </c>
      <c r="K1237">
        <v>20260821</v>
      </c>
      <c r="L1237">
        <f>L1236+1</f>
        <v>1237</v>
      </c>
    </row>
    <row r="1238" spans="1:12">
      <c r="A1238">
        <f>A1237+1</f>
        <v>1238</v>
      </c>
      <c r="B1238">
        <v>26</v>
      </c>
      <c r="C1238">
        <f t="shared" si="19"/>
        <v>104</v>
      </c>
      <c r="D1238">
        <f>IF(D1237=12,1,D1237+1)</f>
        <v>2</v>
      </c>
      <c r="G1238">
        <f>G1237+1</f>
        <v>1238</v>
      </c>
      <c r="H1238">
        <v>26</v>
      </c>
      <c r="I1238">
        <v>20210821</v>
      </c>
      <c r="J1238" cm="1">
        <f t="array" ref="J1238">INDEX(Sheet1!A:X,C1237+1,5)</f>
        <v>350</v>
      </c>
      <c r="K1238">
        <v>20260821</v>
      </c>
      <c r="L1238">
        <f>L1237+1</f>
        <v>1238</v>
      </c>
    </row>
    <row r="1239" spans="1:12">
      <c r="A1239">
        <f>A1238+1</f>
        <v>1239</v>
      </c>
      <c r="B1239">
        <v>26</v>
      </c>
      <c r="C1239">
        <f t="shared" si="19"/>
        <v>104</v>
      </c>
      <c r="D1239">
        <f>IF(D1238=12,1,D1238+1)</f>
        <v>3</v>
      </c>
      <c r="G1239">
        <f>G1238+1</f>
        <v>1239</v>
      </c>
      <c r="H1239">
        <v>26</v>
      </c>
      <c r="I1239">
        <v>20210821</v>
      </c>
      <c r="J1239" cm="1">
        <f t="array" ref="J1239">INDEX(Sheet1!A:X,C1238+1,5)</f>
        <v>350</v>
      </c>
      <c r="K1239">
        <v>20260821</v>
      </c>
      <c r="L1239">
        <f>L1238+1</f>
        <v>1239</v>
      </c>
    </row>
    <row r="1240" spans="1:12">
      <c r="A1240">
        <f>A1239+1</f>
        <v>1240</v>
      </c>
      <c r="B1240">
        <v>26</v>
      </c>
      <c r="C1240">
        <f t="shared" si="19"/>
        <v>104</v>
      </c>
      <c r="D1240">
        <f>IF(D1239=12,1,D1239+1)</f>
        <v>4</v>
      </c>
      <c r="G1240">
        <f>G1239+1</f>
        <v>1240</v>
      </c>
      <c r="H1240">
        <v>26</v>
      </c>
      <c r="I1240">
        <v>20210821</v>
      </c>
      <c r="J1240" cm="1">
        <f t="array" ref="J1240">INDEX(Sheet1!A:X,C1239+1,5)</f>
        <v>350</v>
      </c>
      <c r="K1240">
        <v>20260821</v>
      </c>
      <c r="L1240">
        <f>L1239+1</f>
        <v>1240</v>
      </c>
    </row>
    <row r="1241" spans="1:12">
      <c r="A1241">
        <f>A1240+1</f>
        <v>1241</v>
      </c>
      <c r="B1241">
        <v>26</v>
      </c>
      <c r="C1241">
        <f t="shared" si="19"/>
        <v>104</v>
      </c>
      <c r="D1241">
        <f>IF(D1240=12,1,D1240+1)</f>
        <v>5</v>
      </c>
      <c r="G1241">
        <f>G1240+1</f>
        <v>1241</v>
      </c>
      <c r="H1241">
        <v>26</v>
      </c>
      <c r="I1241">
        <v>20210821</v>
      </c>
      <c r="J1241" cm="1">
        <f t="array" ref="J1241">INDEX(Sheet1!A:X,C1240+1,5)</f>
        <v>350</v>
      </c>
      <c r="K1241">
        <v>20260821</v>
      </c>
      <c r="L1241">
        <f>L1240+1</f>
        <v>1241</v>
      </c>
    </row>
    <row r="1242" spans="1:12">
      <c r="A1242">
        <f>A1241+1</f>
        <v>1242</v>
      </c>
      <c r="B1242">
        <v>26</v>
      </c>
      <c r="C1242">
        <f t="shared" si="19"/>
        <v>104</v>
      </c>
      <c r="D1242">
        <f>IF(D1241=12,1,D1241+1)</f>
        <v>6</v>
      </c>
      <c r="G1242">
        <f>G1241+1</f>
        <v>1242</v>
      </c>
      <c r="H1242">
        <v>26</v>
      </c>
      <c r="I1242">
        <v>20210821</v>
      </c>
      <c r="J1242" cm="1">
        <f t="array" ref="J1242">INDEX(Sheet1!A:X,C1241+1,5)</f>
        <v>350</v>
      </c>
      <c r="K1242">
        <v>20260821</v>
      </c>
      <c r="L1242">
        <f>L1241+1</f>
        <v>1242</v>
      </c>
    </row>
    <row r="1243" spans="1:12">
      <c r="A1243">
        <f>A1242+1</f>
        <v>1243</v>
      </c>
      <c r="B1243">
        <v>26</v>
      </c>
      <c r="C1243">
        <f t="shared" si="19"/>
        <v>104</v>
      </c>
      <c r="D1243">
        <f>IF(D1242=12,1,D1242+1)</f>
        <v>7</v>
      </c>
      <c r="G1243">
        <f>G1242+1</f>
        <v>1243</v>
      </c>
      <c r="H1243">
        <v>26</v>
      </c>
      <c r="I1243">
        <v>20210821</v>
      </c>
      <c r="J1243" cm="1">
        <f t="array" ref="J1243">INDEX(Sheet1!A:X,C1242+1,5)</f>
        <v>350</v>
      </c>
      <c r="K1243">
        <v>20260821</v>
      </c>
      <c r="L1243">
        <f>L1242+1</f>
        <v>1243</v>
      </c>
    </row>
    <row r="1244" spans="1:12">
      <c r="A1244">
        <f>A1243+1</f>
        <v>1244</v>
      </c>
      <c r="B1244">
        <v>26</v>
      </c>
      <c r="C1244">
        <f t="shared" si="19"/>
        <v>104</v>
      </c>
      <c r="D1244">
        <f>IF(D1243=12,1,D1243+1)</f>
        <v>8</v>
      </c>
      <c r="G1244">
        <f>G1243+1</f>
        <v>1244</v>
      </c>
      <c r="H1244">
        <v>26</v>
      </c>
      <c r="I1244">
        <v>20210821</v>
      </c>
      <c r="J1244" cm="1">
        <f t="array" ref="J1244">INDEX(Sheet1!A:X,C1243+1,5)</f>
        <v>350</v>
      </c>
      <c r="K1244">
        <v>20260821</v>
      </c>
      <c r="L1244">
        <f>L1243+1</f>
        <v>1244</v>
      </c>
    </row>
    <row r="1245" spans="1:12">
      <c r="A1245">
        <f>A1244+1</f>
        <v>1245</v>
      </c>
      <c r="B1245">
        <v>26</v>
      </c>
      <c r="C1245">
        <f t="shared" si="19"/>
        <v>104</v>
      </c>
      <c r="D1245">
        <f>IF(D1244=12,1,D1244+1)</f>
        <v>9</v>
      </c>
      <c r="G1245">
        <f>G1244+1</f>
        <v>1245</v>
      </c>
      <c r="H1245">
        <v>26</v>
      </c>
      <c r="I1245">
        <v>20210821</v>
      </c>
      <c r="J1245" cm="1">
        <f t="array" ref="J1245">INDEX(Sheet1!A:X,C1244+1,5)</f>
        <v>350</v>
      </c>
      <c r="K1245">
        <v>20260821</v>
      </c>
      <c r="L1245">
        <f>L1244+1</f>
        <v>1245</v>
      </c>
    </row>
    <row r="1246" spans="1:12">
      <c r="A1246">
        <f>A1245+1</f>
        <v>1246</v>
      </c>
      <c r="B1246">
        <v>26</v>
      </c>
      <c r="C1246">
        <f t="shared" si="19"/>
        <v>104</v>
      </c>
      <c r="D1246">
        <f>IF(D1245=12,1,D1245+1)</f>
        <v>10</v>
      </c>
      <c r="G1246">
        <f>G1245+1</f>
        <v>1246</v>
      </c>
      <c r="H1246">
        <v>26</v>
      </c>
      <c r="I1246">
        <v>20210821</v>
      </c>
      <c r="J1246" cm="1">
        <f t="array" ref="J1246">INDEX(Sheet1!A:X,C1245+1,5)</f>
        <v>350</v>
      </c>
      <c r="K1246">
        <v>20260821</v>
      </c>
      <c r="L1246">
        <f>L1245+1</f>
        <v>1246</v>
      </c>
    </row>
    <row r="1247" spans="1:12">
      <c r="A1247">
        <f>A1246+1</f>
        <v>1247</v>
      </c>
      <c r="B1247">
        <v>26</v>
      </c>
      <c r="C1247">
        <f t="shared" si="19"/>
        <v>104</v>
      </c>
      <c r="D1247">
        <f>IF(D1246=12,1,D1246+1)</f>
        <v>11</v>
      </c>
      <c r="G1247">
        <f>G1246+1</f>
        <v>1247</v>
      </c>
      <c r="H1247">
        <v>26</v>
      </c>
      <c r="I1247">
        <v>20210821</v>
      </c>
      <c r="J1247" cm="1">
        <f t="array" ref="J1247">INDEX(Sheet1!A:X,C1246+1,5)</f>
        <v>350</v>
      </c>
      <c r="K1247">
        <v>20260821</v>
      </c>
      <c r="L1247">
        <f>L1246+1</f>
        <v>1247</v>
      </c>
    </row>
    <row r="1248" spans="1:12">
      <c r="A1248">
        <f>A1247+1</f>
        <v>1248</v>
      </c>
      <c r="B1248">
        <v>26</v>
      </c>
      <c r="C1248">
        <f t="shared" si="19"/>
        <v>105</v>
      </c>
      <c r="D1248">
        <f>IF(D1247=12,1,D1247+1)</f>
        <v>12</v>
      </c>
      <c r="G1248">
        <f>G1247+1</f>
        <v>1248</v>
      </c>
      <c r="H1248">
        <v>26</v>
      </c>
      <c r="I1248">
        <v>20210821</v>
      </c>
      <c r="J1248" cm="1">
        <f t="array" ref="J1248">INDEX(Sheet1!A:X,C1247+1,5)</f>
        <v>350</v>
      </c>
      <c r="K1248">
        <v>20260821</v>
      </c>
      <c r="L1248">
        <f>L1247+1</f>
        <v>1248</v>
      </c>
    </row>
    <row r="1249" spans="1:12">
      <c r="A1249">
        <f>A1248+1</f>
        <v>1249</v>
      </c>
      <c r="B1249">
        <v>26</v>
      </c>
      <c r="C1249">
        <f t="shared" si="19"/>
        <v>105</v>
      </c>
      <c r="D1249">
        <f>IF(D1248=12,1,D1248+1)</f>
        <v>1</v>
      </c>
      <c r="G1249">
        <f>G1248+1</f>
        <v>1249</v>
      </c>
      <c r="H1249">
        <v>26</v>
      </c>
      <c r="I1249">
        <v>20210821</v>
      </c>
      <c r="J1249" cm="1">
        <f t="array" ref="J1249">INDEX(Sheet1!A:X,C1248+1,5)</f>
        <v>300</v>
      </c>
      <c r="K1249">
        <v>20260821</v>
      </c>
      <c r="L1249">
        <f>L1248+1</f>
        <v>1249</v>
      </c>
    </row>
    <row r="1250" spans="1:12">
      <c r="A1250">
        <f>A1249+1</f>
        <v>1250</v>
      </c>
      <c r="B1250">
        <v>26</v>
      </c>
      <c r="C1250">
        <f t="shared" si="19"/>
        <v>105</v>
      </c>
      <c r="D1250">
        <f>IF(D1249=12,1,D1249+1)</f>
        <v>2</v>
      </c>
      <c r="G1250">
        <f>G1249+1</f>
        <v>1250</v>
      </c>
      <c r="H1250">
        <v>26</v>
      </c>
      <c r="I1250">
        <v>20210821</v>
      </c>
      <c r="J1250" cm="1">
        <f t="array" ref="J1250">INDEX(Sheet1!A:X,C1249+1,5)</f>
        <v>300</v>
      </c>
      <c r="K1250">
        <v>20260821</v>
      </c>
      <c r="L1250">
        <f>L1249+1</f>
        <v>1250</v>
      </c>
    </row>
    <row r="1251" spans="1:12">
      <c r="A1251">
        <f>A1250+1</f>
        <v>1251</v>
      </c>
      <c r="B1251">
        <v>26</v>
      </c>
      <c r="C1251">
        <f t="shared" si="19"/>
        <v>105</v>
      </c>
      <c r="D1251">
        <f>IF(D1250=12,1,D1250+1)</f>
        <v>3</v>
      </c>
      <c r="G1251">
        <f>G1250+1</f>
        <v>1251</v>
      </c>
      <c r="H1251">
        <v>26</v>
      </c>
      <c r="I1251">
        <v>20210821</v>
      </c>
      <c r="J1251" cm="1">
        <f t="array" ref="J1251">INDEX(Sheet1!A:X,C1250+1,5)</f>
        <v>300</v>
      </c>
      <c r="K1251">
        <v>20260821</v>
      </c>
      <c r="L1251">
        <f>L1250+1</f>
        <v>1251</v>
      </c>
    </row>
    <row r="1252" spans="1:12">
      <c r="A1252">
        <f>A1251+1</f>
        <v>1252</v>
      </c>
      <c r="B1252">
        <v>26</v>
      </c>
      <c r="C1252">
        <f t="shared" si="19"/>
        <v>105</v>
      </c>
      <c r="D1252">
        <f>IF(D1251=12,1,D1251+1)</f>
        <v>4</v>
      </c>
      <c r="G1252">
        <f>G1251+1</f>
        <v>1252</v>
      </c>
      <c r="H1252">
        <v>26</v>
      </c>
      <c r="I1252">
        <v>20210821</v>
      </c>
      <c r="J1252" cm="1">
        <f t="array" ref="J1252">INDEX(Sheet1!A:X,C1251+1,5)</f>
        <v>300</v>
      </c>
      <c r="K1252">
        <v>20260821</v>
      </c>
      <c r="L1252">
        <f>L1251+1</f>
        <v>1252</v>
      </c>
    </row>
    <row r="1253" spans="1:12">
      <c r="A1253">
        <f>A1252+1</f>
        <v>1253</v>
      </c>
      <c r="B1253">
        <v>26</v>
      </c>
      <c r="C1253">
        <f t="shared" si="19"/>
        <v>105</v>
      </c>
      <c r="D1253">
        <f>IF(D1252=12,1,D1252+1)</f>
        <v>5</v>
      </c>
      <c r="G1253">
        <f>G1252+1</f>
        <v>1253</v>
      </c>
      <c r="H1253">
        <v>26</v>
      </c>
      <c r="I1253">
        <v>20210821</v>
      </c>
      <c r="J1253" cm="1">
        <f t="array" ref="J1253">INDEX(Sheet1!A:X,C1252+1,5)</f>
        <v>300</v>
      </c>
      <c r="K1253">
        <v>20260821</v>
      </c>
      <c r="L1253">
        <f>L1252+1</f>
        <v>1253</v>
      </c>
    </row>
    <row r="1254" spans="1:12">
      <c r="A1254">
        <f>A1253+1</f>
        <v>1254</v>
      </c>
      <c r="B1254">
        <v>26</v>
      </c>
      <c r="C1254">
        <f t="shared" si="19"/>
        <v>105</v>
      </c>
      <c r="D1254">
        <f>IF(D1253=12,1,D1253+1)</f>
        <v>6</v>
      </c>
      <c r="G1254">
        <f>G1253+1</f>
        <v>1254</v>
      </c>
      <c r="H1254">
        <v>26</v>
      </c>
      <c r="I1254">
        <v>20210821</v>
      </c>
      <c r="J1254" cm="1">
        <f t="array" ref="J1254">INDEX(Sheet1!A:X,C1253+1,5)</f>
        <v>300</v>
      </c>
      <c r="K1254">
        <v>20260821</v>
      </c>
      <c r="L1254">
        <f>L1253+1</f>
        <v>1254</v>
      </c>
    </row>
    <row r="1255" spans="1:12">
      <c r="A1255">
        <f>A1254+1</f>
        <v>1255</v>
      </c>
      <c r="B1255">
        <v>26</v>
      </c>
      <c r="C1255">
        <f t="shared" si="19"/>
        <v>105</v>
      </c>
      <c r="D1255">
        <f>IF(D1254=12,1,D1254+1)</f>
        <v>7</v>
      </c>
      <c r="G1255">
        <f>G1254+1</f>
        <v>1255</v>
      </c>
      <c r="H1255">
        <v>26</v>
      </c>
      <c r="I1255">
        <v>20210821</v>
      </c>
      <c r="J1255" cm="1">
        <f t="array" ref="J1255">INDEX(Sheet1!A:X,C1254+1,5)</f>
        <v>300</v>
      </c>
      <c r="K1255">
        <v>20260821</v>
      </c>
      <c r="L1255">
        <f>L1254+1</f>
        <v>1255</v>
      </c>
    </row>
    <row r="1256" spans="1:12">
      <c r="A1256">
        <f>A1255+1</f>
        <v>1256</v>
      </c>
      <c r="B1256">
        <v>26</v>
      </c>
      <c r="C1256">
        <f t="shared" si="19"/>
        <v>105</v>
      </c>
      <c r="D1256">
        <f>IF(D1255=12,1,D1255+1)</f>
        <v>8</v>
      </c>
      <c r="G1256">
        <f>G1255+1</f>
        <v>1256</v>
      </c>
      <c r="H1256">
        <v>26</v>
      </c>
      <c r="I1256">
        <v>20210821</v>
      </c>
      <c r="J1256" cm="1">
        <f t="array" ref="J1256">INDEX(Sheet1!A:X,C1255+1,5)</f>
        <v>300</v>
      </c>
      <c r="K1256">
        <v>20260821</v>
      </c>
      <c r="L1256">
        <f>L1255+1</f>
        <v>1256</v>
      </c>
    </row>
    <row r="1257" spans="1:12">
      <c r="A1257">
        <f>A1256+1</f>
        <v>1257</v>
      </c>
      <c r="B1257">
        <v>26</v>
      </c>
      <c r="C1257">
        <f t="shared" si="19"/>
        <v>105</v>
      </c>
      <c r="D1257">
        <f>IF(D1256=12,1,D1256+1)</f>
        <v>9</v>
      </c>
      <c r="G1257">
        <f>G1256+1</f>
        <v>1257</v>
      </c>
      <c r="H1257">
        <v>26</v>
      </c>
      <c r="I1257">
        <v>20210821</v>
      </c>
      <c r="J1257" cm="1">
        <f t="array" ref="J1257">INDEX(Sheet1!A:X,C1256+1,5)</f>
        <v>300</v>
      </c>
      <c r="K1257">
        <v>20260821</v>
      </c>
      <c r="L1257">
        <f>L1256+1</f>
        <v>1257</v>
      </c>
    </row>
    <row r="1258" spans="1:12">
      <c r="A1258">
        <f>A1257+1</f>
        <v>1258</v>
      </c>
      <c r="B1258">
        <v>26</v>
      </c>
      <c r="C1258">
        <f t="shared" si="19"/>
        <v>105</v>
      </c>
      <c r="D1258">
        <f>IF(D1257=12,1,D1257+1)</f>
        <v>10</v>
      </c>
      <c r="G1258">
        <f>G1257+1</f>
        <v>1258</v>
      </c>
      <c r="H1258">
        <v>26</v>
      </c>
      <c r="I1258">
        <v>20210821</v>
      </c>
      <c r="J1258" cm="1">
        <f t="array" ref="J1258">INDEX(Sheet1!A:X,C1257+1,5)</f>
        <v>300</v>
      </c>
      <c r="K1258">
        <v>20260821</v>
      </c>
      <c r="L1258">
        <f>L1257+1</f>
        <v>1258</v>
      </c>
    </row>
    <row r="1259" spans="1:12">
      <c r="A1259">
        <f>A1258+1</f>
        <v>1259</v>
      </c>
      <c r="B1259">
        <v>26</v>
      </c>
      <c r="C1259">
        <f t="shared" si="19"/>
        <v>105</v>
      </c>
      <c r="D1259">
        <f>IF(D1258=12,1,D1258+1)</f>
        <v>11</v>
      </c>
      <c r="G1259">
        <f>G1258+1</f>
        <v>1259</v>
      </c>
      <c r="H1259">
        <v>26</v>
      </c>
      <c r="I1259">
        <v>20210821</v>
      </c>
      <c r="J1259" cm="1">
        <f t="array" ref="J1259">INDEX(Sheet1!A:X,C1258+1,5)</f>
        <v>300</v>
      </c>
      <c r="K1259">
        <v>20260821</v>
      </c>
      <c r="L1259">
        <f>L1258+1</f>
        <v>1259</v>
      </c>
    </row>
    <row r="1260" spans="1:12">
      <c r="A1260">
        <f>A1259+1</f>
        <v>1260</v>
      </c>
      <c r="B1260">
        <v>26</v>
      </c>
      <c r="C1260">
        <f t="shared" si="19"/>
        <v>106</v>
      </c>
      <c r="D1260">
        <f>IF(D1259=12,1,D1259+1)</f>
        <v>12</v>
      </c>
      <c r="G1260">
        <f>G1259+1</f>
        <v>1260</v>
      </c>
      <c r="H1260">
        <v>26</v>
      </c>
      <c r="I1260">
        <v>20210821</v>
      </c>
      <c r="J1260" cm="1">
        <f t="array" ref="J1260">INDEX(Sheet1!A:X,C1259+1,5)</f>
        <v>300</v>
      </c>
      <c r="K1260">
        <v>20260821</v>
      </c>
      <c r="L1260">
        <f>L1259+1</f>
        <v>1260</v>
      </c>
    </row>
    <row r="1261" spans="1:12">
      <c r="A1261">
        <f>A1260+1</f>
        <v>1261</v>
      </c>
      <c r="B1261">
        <v>26</v>
      </c>
      <c r="C1261">
        <f t="shared" si="19"/>
        <v>106</v>
      </c>
      <c r="D1261">
        <f>IF(D1260=12,1,D1260+1)</f>
        <v>1</v>
      </c>
      <c r="G1261">
        <f>G1260+1</f>
        <v>1261</v>
      </c>
      <c r="H1261">
        <v>26</v>
      </c>
      <c r="I1261">
        <v>20210821</v>
      </c>
      <c r="J1261" cm="1">
        <f t="array" ref="J1261">INDEX(Sheet1!A:X,C1260+1,5)</f>
        <v>300</v>
      </c>
      <c r="K1261">
        <v>20260821</v>
      </c>
      <c r="L1261">
        <f>L1260+1</f>
        <v>1261</v>
      </c>
    </row>
    <row r="1262" spans="1:12">
      <c r="A1262">
        <f>A1261+1</f>
        <v>1262</v>
      </c>
      <c r="B1262">
        <v>26</v>
      </c>
      <c r="C1262">
        <f t="shared" si="19"/>
        <v>106</v>
      </c>
      <c r="D1262">
        <f>IF(D1261=12,1,D1261+1)</f>
        <v>2</v>
      </c>
      <c r="G1262">
        <f>G1261+1</f>
        <v>1262</v>
      </c>
      <c r="H1262">
        <v>26</v>
      </c>
      <c r="I1262">
        <v>20210821</v>
      </c>
      <c r="J1262" cm="1">
        <f t="array" ref="J1262">INDEX(Sheet1!A:X,C1261+1,5)</f>
        <v>300</v>
      </c>
      <c r="K1262">
        <v>20260821</v>
      </c>
      <c r="L1262">
        <f>L1261+1</f>
        <v>1262</v>
      </c>
    </row>
    <row r="1263" spans="1:12">
      <c r="A1263">
        <f>A1262+1</f>
        <v>1263</v>
      </c>
      <c r="B1263">
        <v>26</v>
      </c>
      <c r="C1263">
        <f t="shared" si="19"/>
        <v>106</v>
      </c>
      <c r="D1263">
        <f>IF(D1262=12,1,D1262+1)</f>
        <v>3</v>
      </c>
      <c r="G1263">
        <f>G1262+1</f>
        <v>1263</v>
      </c>
      <c r="H1263">
        <v>26</v>
      </c>
      <c r="I1263">
        <v>20210821</v>
      </c>
      <c r="J1263" cm="1">
        <f t="array" ref="J1263">INDEX(Sheet1!A:X,C1262+1,5)</f>
        <v>300</v>
      </c>
      <c r="K1263">
        <v>20260821</v>
      </c>
      <c r="L1263">
        <f>L1262+1</f>
        <v>1263</v>
      </c>
    </row>
    <row r="1264" spans="1:12">
      <c r="A1264">
        <f>A1263+1</f>
        <v>1264</v>
      </c>
      <c r="B1264">
        <v>26</v>
      </c>
      <c r="C1264">
        <f t="shared" si="19"/>
        <v>106</v>
      </c>
      <c r="D1264">
        <f>IF(D1263=12,1,D1263+1)</f>
        <v>4</v>
      </c>
      <c r="G1264">
        <f>G1263+1</f>
        <v>1264</v>
      </c>
      <c r="H1264">
        <v>26</v>
      </c>
      <c r="I1264">
        <v>20210821</v>
      </c>
      <c r="J1264" cm="1">
        <f t="array" ref="J1264">INDEX(Sheet1!A:X,C1263+1,5)</f>
        <v>300</v>
      </c>
      <c r="K1264">
        <v>20260821</v>
      </c>
      <c r="L1264">
        <f>L1263+1</f>
        <v>1264</v>
      </c>
    </row>
    <row r="1265" spans="1:12">
      <c r="A1265">
        <f>A1264+1</f>
        <v>1265</v>
      </c>
      <c r="B1265">
        <v>26</v>
      </c>
      <c r="C1265">
        <f t="shared" si="19"/>
        <v>106</v>
      </c>
      <c r="D1265">
        <f>IF(D1264=12,1,D1264+1)</f>
        <v>5</v>
      </c>
      <c r="G1265">
        <f>G1264+1</f>
        <v>1265</v>
      </c>
      <c r="H1265">
        <v>26</v>
      </c>
      <c r="I1265">
        <v>20210821</v>
      </c>
      <c r="J1265" cm="1">
        <f t="array" ref="J1265">INDEX(Sheet1!A:X,C1264+1,5)</f>
        <v>300</v>
      </c>
      <c r="K1265">
        <v>20260821</v>
      </c>
      <c r="L1265">
        <f>L1264+1</f>
        <v>1265</v>
      </c>
    </row>
    <row r="1266" spans="1:12">
      <c r="A1266">
        <f>A1265+1</f>
        <v>1266</v>
      </c>
      <c r="B1266">
        <v>26</v>
      </c>
      <c r="C1266">
        <f t="shared" si="19"/>
        <v>106</v>
      </c>
      <c r="D1266">
        <f>IF(D1265=12,1,D1265+1)</f>
        <v>6</v>
      </c>
      <c r="G1266">
        <f>G1265+1</f>
        <v>1266</v>
      </c>
      <c r="H1266">
        <v>26</v>
      </c>
      <c r="I1266">
        <v>20210821</v>
      </c>
      <c r="J1266" cm="1">
        <f t="array" ref="J1266">INDEX(Sheet1!A:X,C1265+1,5)</f>
        <v>300</v>
      </c>
      <c r="K1266">
        <v>20260821</v>
      </c>
      <c r="L1266">
        <f>L1265+1</f>
        <v>1266</v>
      </c>
    </row>
    <row r="1267" spans="1:12">
      <c r="A1267">
        <f>A1266+1</f>
        <v>1267</v>
      </c>
      <c r="B1267">
        <v>26</v>
      </c>
      <c r="C1267">
        <f t="shared" si="19"/>
        <v>106</v>
      </c>
      <c r="D1267">
        <f>IF(D1266=12,1,D1266+1)</f>
        <v>7</v>
      </c>
      <c r="G1267">
        <f>G1266+1</f>
        <v>1267</v>
      </c>
      <c r="H1267">
        <v>26</v>
      </c>
      <c r="I1267">
        <v>20210821</v>
      </c>
      <c r="J1267" cm="1">
        <f t="array" ref="J1267">INDEX(Sheet1!A:X,C1266+1,5)</f>
        <v>300</v>
      </c>
      <c r="K1267">
        <v>20260821</v>
      </c>
      <c r="L1267">
        <f>L1266+1</f>
        <v>1267</v>
      </c>
    </row>
    <row r="1268" spans="1:12">
      <c r="A1268">
        <f>A1267+1</f>
        <v>1268</v>
      </c>
      <c r="B1268">
        <v>26</v>
      </c>
      <c r="C1268">
        <f t="shared" si="19"/>
        <v>106</v>
      </c>
      <c r="D1268">
        <f>IF(D1267=12,1,D1267+1)</f>
        <v>8</v>
      </c>
      <c r="G1268">
        <f>G1267+1</f>
        <v>1268</v>
      </c>
      <c r="H1268">
        <v>26</v>
      </c>
      <c r="I1268">
        <v>20210821</v>
      </c>
      <c r="J1268" cm="1">
        <f t="array" ref="J1268">INDEX(Sheet1!A:X,C1267+1,5)</f>
        <v>300</v>
      </c>
      <c r="K1268">
        <v>20260821</v>
      </c>
      <c r="L1268">
        <f>L1267+1</f>
        <v>1268</v>
      </c>
    </row>
    <row r="1269" spans="1:12">
      <c r="A1269">
        <f>A1268+1</f>
        <v>1269</v>
      </c>
      <c r="B1269">
        <v>26</v>
      </c>
      <c r="C1269">
        <f t="shared" si="19"/>
        <v>106</v>
      </c>
      <c r="D1269">
        <f>IF(D1268=12,1,D1268+1)</f>
        <v>9</v>
      </c>
      <c r="G1269">
        <f>G1268+1</f>
        <v>1269</v>
      </c>
      <c r="H1269">
        <v>26</v>
      </c>
      <c r="I1269">
        <v>20210821</v>
      </c>
      <c r="J1269" cm="1">
        <f t="array" ref="J1269">INDEX(Sheet1!A:X,C1268+1,5)</f>
        <v>300</v>
      </c>
      <c r="K1269">
        <v>20260821</v>
      </c>
      <c r="L1269">
        <f>L1268+1</f>
        <v>1269</v>
      </c>
    </row>
    <row r="1270" spans="1:12">
      <c r="A1270">
        <f>A1269+1</f>
        <v>1270</v>
      </c>
      <c r="B1270">
        <v>26</v>
      </c>
      <c r="C1270">
        <f t="shared" si="19"/>
        <v>106</v>
      </c>
      <c r="D1270">
        <f>IF(D1269=12,1,D1269+1)</f>
        <v>10</v>
      </c>
      <c r="G1270">
        <f>G1269+1</f>
        <v>1270</v>
      </c>
      <c r="H1270">
        <v>26</v>
      </c>
      <c r="I1270">
        <v>20210821</v>
      </c>
      <c r="J1270" cm="1">
        <f t="array" ref="J1270">INDEX(Sheet1!A:X,C1269+1,5)</f>
        <v>300</v>
      </c>
      <c r="K1270">
        <v>20260821</v>
      </c>
      <c r="L1270">
        <f>L1269+1</f>
        <v>1270</v>
      </c>
    </row>
    <row r="1271" spans="1:12">
      <c r="A1271">
        <f>A1270+1</f>
        <v>1271</v>
      </c>
      <c r="B1271">
        <v>26</v>
      </c>
      <c r="C1271">
        <f t="shared" si="19"/>
        <v>106</v>
      </c>
      <c r="D1271">
        <f>IF(D1270=12,1,D1270+1)</f>
        <v>11</v>
      </c>
      <c r="G1271">
        <f>G1270+1</f>
        <v>1271</v>
      </c>
      <c r="H1271">
        <v>26</v>
      </c>
      <c r="I1271">
        <v>20210821</v>
      </c>
      <c r="J1271" cm="1">
        <f t="array" ref="J1271">INDEX(Sheet1!A:X,C1270+1,5)</f>
        <v>300</v>
      </c>
      <c r="K1271">
        <v>20260821</v>
      </c>
      <c r="L1271">
        <f>L1270+1</f>
        <v>1271</v>
      </c>
    </row>
    <row r="1272" spans="1:12">
      <c r="A1272">
        <f>A1271+1</f>
        <v>1272</v>
      </c>
      <c r="B1272">
        <v>26</v>
      </c>
      <c r="C1272">
        <f t="shared" si="19"/>
        <v>107</v>
      </c>
      <c r="D1272">
        <f>IF(D1271=12,1,D1271+1)</f>
        <v>12</v>
      </c>
      <c r="G1272">
        <f>G1271+1</f>
        <v>1272</v>
      </c>
      <c r="H1272">
        <v>26</v>
      </c>
      <c r="I1272">
        <v>20210821</v>
      </c>
      <c r="J1272" cm="1">
        <f t="array" ref="J1272">INDEX(Sheet1!A:X,C1271+1,5)</f>
        <v>300</v>
      </c>
      <c r="K1272">
        <v>20260821</v>
      </c>
      <c r="L1272">
        <f>L1271+1</f>
        <v>1272</v>
      </c>
    </row>
    <row r="1273" spans="1:12">
      <c r="A1273">
        <f>A1272+1</f>
        <v>1273</v>
      </c>
      <c r="B1273">
        <v>26</v>
      </c>
      <c r="C1273">
        <f t="shared" si="19"/>
        <v>107</v>
      </c>
      <c r="D1273">
        <f>IF(D1272=12,1,D1272+1)</f>
        <v>1</v>
      </c>
      <c r="G1273">
        <f>G1272+1</f>
        <v>1273</v>
      </c>
      <c r="H1273">
        <v>26</v>
      </c>
      <c r="I1273">
        <v>20210821</v>
      </c>
      <c r="J1273" cm="1">
        <f t="array" ref="J1273">INDEX(Sheet1!A:X,C1272+1,5)</f>
        <v>288.89999999999998</v>
      </c>
      <c r="K1273">
        <v>20260821</v>
      </c>
      <c r="L1273">
        <f>L1272+1</f>
        <v>1273</v>
      </c>
    </row>
    <row r="1274" spans="1:12">
      <c r="A1274">
        <f>A1273+1</f>
        <v>1274</v>
      </c>
      <c r="B1274">
        <v>26</v>
      </c>
      <c r="C1274">
        <f t="shared" si="19"/>
        <v>107</v>
      </c>
      <c r="D1274">
        <f>IF(D1273=12,1,D1273+1)</f>
        <v>2</v>
      </c>
      <c r="G1274">
        <f>G1273+1</f>
        <v>1274</v>
      </c>
      <c r="H1274">
        <v>26</v>
      </c>
      <c r="I1274">
        <v>20210821</v>
      </c>
      <c r="J1274" cm="1">
        <f t="array" ref="J1274">INDEX(Sheet1!A:X,C1273+1,5)</f>
        <v>288.89999999999998</v>
      </c>
      <c r="K1274">
        <v>20260821</v>
      </c>
      <c r="L1274">
        <f>L1273+1</f>
        <v>1274</v>
      </c>
    </row>
    <row r="1275" spans="1:12">
      <c r="A1275">
        <f>A1274+1</f>
        <v>1275</v>
      </c>
      <c r="B1275">
        <v>26</v>
      </c>
      <c r="C1275">
        <f t="shared" si="19"/>
        <v>107</v>
      </c>
      <c r="D1275">
        <f>IF(D1274=12,1,D1274+1)</f>
        <v>3</v>
      </c>
      <c r="G1275">
        <f>G1274+1</f>
        <v>1275</v>
      </c>
      <c r="H1275">
        <v>26</v>
      </c>
      <c r="I1275">
        <v>20210821</v>
      </c>
      <c r="J1275" cm="1">
        <f t="array" ref="J1275">INDEX(Sheet1!A:X,C1274+1,5)</f>
        <v>288.89999999999998</v>
      </c>
      <c r="K1275">
        <v>20260821</v>
      </c>
      <c r="L1275">
        <f>L1274+1</f>
        <v>1275</v>
      </c>
    </row>
    <row r="1276" spans="1:12">
      <c r="A1276">
        <f>A1275+1</f>
        <v>1276</v>
      </c>
      <c r="B1276">
        <v>26</v>
      </c>
      <c r="C1276">
        <f t="shared" si="19"/>
        <v>107</v>
      </c>
      <c r="D1276">
        <f>IF(D1275=12,1,D1275+1)</f>
        <v>4</v>
      </c>
      <c r="G1276">
        <f>G1275+1</f>
        <v>1276</v>
      </c>
      <c r="H1276">
        <v>26</v>
      </c>
      <c r="I1276">
        <v>20210821</v>
      </c>
      <c r="J1276" cm="1">
        <f t="array" ref="J1276">INDEX(Sheet1!A:X,C1275+1,5)</f>
        <v>288.89999999999998</v>
      </c>
      <c r="K1276">
        <v>20260821</v>
      </c>
      <c r="L1276">
        <f>L1275+1</f>
        <v>1276</v>
      </c>
    </row>
    <row r="1277" spans="1:12">
      <c r="A1277">
        <f>A1276+1</f>
        <v>1277</v>
      </c>
      <c r="B1277">
        <v>26</v>
      </c>
      <c r="C1277">
        <f t="shared" si="19"/>
        <v>107</v>
      </c>
      <c r="D1277">
        <f>IF(D1276=12,1,D1276+1)</f>
        <v>5</v>
      </c>
      <c r="G1277">
        <f>G1276+1</f>
        <v>1277</v>
      </c>
      <c r="H1277">
        <v>26</v>
      </c>
      <c r="I1277">
        <v>20210821</v>
      </c>
      <c r="J1277" cm="1">
        <f t="array" ref="J1277">INDEX(Sheet1!A:X,C1276+1,5)</f>
        <v>288.89999999999998</v>
      </c>
      <c r="K1277">
        <v>20260821</v>
      </c>
      <c r="L1277">
        <f>L1276+1</f>
        <v>1277</v>
      </c>
    </row>
    <row r="1278" spans="1:12">
      <c r="A1278">
        <f>A1277+1</f>
        <v>1278</v>
      </c>
      <c r="B1278">
        <v>26</v>
      </c>
      <c r="C1278">
        <f t="shared" si="19"/>
        <v>107</v>
      </c>
      <c r="D1278">
        <f>IF(D1277=12,1,D1277+1)</f>
        <v>6</v>
      </c>
      <c r="G1278">
        <f>G1277+1</f>
        <v>1278</v>
      </c>
      <c r="H1278">
        <v>26</v>
      </c>
      <c r="I1278">
        <v>20210821</v>
      </c>
      <c r="J1278" cm="1">
        <f t="array" ref="J1278">INDEX(Sheet1!A:X,C1277+1,5)</f>
        <v>288.89999999999998</v>
      </c>
      <c r="K1278">
        <v>20260821</v>
      </c>
      <c r="L1278">
        <f>L1277+1</f>
        <v>1278</v>
      </c>
    </row>
    <row r="1279" spans="1:12">
      <c r="A1279">
        <f>A1278+1</f>
        <v>1279</v>
      </c>
      <c r="B1279">
        <v>26</v>
      </c>
      <c r="C1279">
        <f t="shared" si="19"/>
        <v>107</v>
      </c>
      <c r="D1279">
        <f>IF(D1278=12,1,D1278+1)</f>
        <v>7</v>
      </c>
      <c r="G1279">
        <f>G1278+1</f>
        <v>1279</v>
      </c>
      <c r="H1279">
        <v>26</v>
      </c>
      <c r="I1279">
        <v>20210821</v>
      </c>
      <c r="J1279" cm="1">
        <f t="array" ref="J1279">INDEX(Sheet1!A:X,C1278+1,5)</f>
        <v>288.89999999999998</v>
      </c>
      <c r="K1279">
        <v>20260821</v>
      </c>
      <c r="L1279">
        <f>L1278+1</f>
        <v>1279</v>
      </c>
    </row>
    <row r="1280" spans="1:12">
      <c r="A1280">
        <f>A1279+1</f>
        <v>1280</v>
      </c>
      <c r="B1280">
        <v>26</v>
      </c>
      <c r="C1280">
        <f t="shared" si="19"/>
        <v>107</v>
      </c>
      <c r="D1280">
        <f>IF(D1279=12,1,D1279+1)</f>
        <v>8</v>
      </c>
      <c r="G1280">
        <f>G1279+1</f>
        <v>1280</v>
      </c>
      <c r="H1280">
        <v>26</v>
      </c>
      <c r="I1280">
        <v>20210821</v>
      </c>
      <c r="J1280" cm="1">
        <f t="array" ref="J1280">INDEX(Sheet1!A:X,C1279+1,5)</f>
        <v>288.89999999999998</v>
      </c>
      <c r="K1280">
        <v>20260821</v>
      </c>
      <c r="L1280">
        <f>L1279+1</f>
        <v>1280</v>
      </c>
    </row>
    <row r="1281" spans="1:12">
      <c r="A1281">
        <f>A1280+1</f>
        <v>1281</v>
      </c>
      <c r="B1281">
        <v>26</v>
      </c>
      <c r="C1281">
        <f t="shared" ref="C1281:C1344" si="20">ROUNDDOWN(ROW()/12,0)+1</f>
        <v>107</v>
      </c>
      <c r="D1281">
        <f>IF(D1280=12,1,D1280+1)</f>
        <v>9</v>
      </c>
      <c r="G1281">
        <f>G1280+1</f>
        <v>1281</v>
      </c>
      <c r="H1281">
        <v>26</v>
      </c>
      <c r="I1281">
        <v>20210821</v>
      </c>
      <c r="J1281" cm="1">
        <f t="array" ref="J1281">INDEX(Sheet1!A:X,C1280+1,5)</f>
        <v>288.89999999999998</v>
      </c>
      <c r="K1281">
        <v>20260821</v>
      </c>
      <c r="L1281">
        <f>L1280+1</f>
        <v>1281</v>
      </c>
    </row>
    <row r="1282" spans="1:12">
      <c r="A1282">
        <f>A1281+1</f>
        <v>1282</v>
      </c>
      <c r="B1282">
        <v>26</v>
      </c>
      <c r="C1282">
        <f t="shared" si="20"/>
        <v>107</v>
      </c>
      <c r="D1282">
        <f>IF(D1281=12,1,D1281+1)</f>
        <v>10</v>
      </c>
      <c r="G1282">
        <f>G1281+1</f>
        <v>1282</v>
      </c>
      <c r="H1282">
        <v>26</v>
      </c>
      <c r="I1282">
        <v>20210821</v>
      </c>
      <c r="J1282" cm="1">
        <f t="array" ref="J1282">INDEX(Sheet1!A:X,C1281+1,5)</f>
        <v>288.89999999999998</v>
      </c>
      <c r="K1282">
        <v>20260821</v>
      </c>
      <c r="L1282">
        <f>L1281+1</f>
        <v>1282</v>
      </c>
    </row>
    <row r="1283" spans="1:12">
      <c r="A1283">
        <f>A1282+1</f>
        <v>1283</v>
      </c>
      <c r="B1283">
        <v>26</v>
      </c>
      <c r="C1283">
        <f t="shared" si="20"/>
        <v>107</v>
      </c>
      <c r="D1283">
        <f>IF(D1282=12,1,D1282+1)</f>
        <v>11</v>
      </c>
      <c r="G1283">
        <f>G1282+1</f>
        <v>1283</v>
      </c>
      <c r="H1283">
        <v>26</v>
      </c>
      <c r="I1283">
        <v>20210821</v>
      </c>
      <c r="J1283" cm="1">
        <f t="array" ref="J1283">INDEX(Sheet1!A:X,C1282+1,5)</f>
        <v>288.89999999999998</v>
      </c>
      <c r="K1283">
        <v>20260821</v>
      </c>
      <c r="L1283">
        <f>L1282+1</f>
        <v>1283</v>
      </c>
    </row>
    <row r="1284" spans="1:12">
      <c r="A1284">
        <f>A1283+1</f>
        <v>1284</v>
      </c>
      <c r="B1284">
        <v>26</v>
      </c>
      <c r="C1284">
        <f t="shared" si="20"/>
        <v>108</v>
      </c>
      <c r="D1284">
        <f>IF(D1283=12,1,D1283+1)</f>
        <v>12</v>
      </c>
      <c r="G1284">
        <f>G1283+1</f>
        <v>1284</v>
      </c>
      <c r="H1284">
        <v>26</v>
      </c>
      <c r="I1284">
        <v>20210821</v>
      </c>
      <c r="J1284" cm="1">
        <f t="array" ref="J1284">INDEX(Sheet1!A:X,C1283+1,5)</f>
        <v>288.89999999999998</v>
      </c>
      <c r="K1284">
        <v>20260821</v>
      </c>
      <c r="L1284">
        <f>L1283+1</f>
        <v>1284</v>
      </c>
    </row>
    <row r="1285" spans="1:12">
      <c r="A1285">
        <f>A1284+1</f>
        <v>1285</v>
      </c>
      <c r="B1285">
        <v>26</v>
      </c>
      <c r="C1285">
        <f t="shared" si="20"/>
        <v>108</v>
      </c>
      <c r="D1285">
        <f>IF(D1284=12,1,D1284+1)</f>
        <v>1</v>
      </c>
      <c r="G1285">
        <f>G1284+1</f>
        <v>1285</v>
      </c>
      <c r="H1285">
        <v>26</v>
      </c>
      <c r="I1285">
        <v>20210821</v>
      </c>
      <c r="J1285" cm="1">
        <f t="array" ref="J1285">INDEX(Sheet1!A:X,C1284+1,5)</f>
        <v>250</v>
      </c>
      <c r="K1285">
        <v>20260821</v>
      </c>
      <c r="L1285">
        <f>L1284+1</f>
        <v>1285</v>
      </c>
    </row>
    <row r="1286" spans="1:12">
      <c r="A1286">
        <f>A1285+1</f>
        <v>1286</v>
      </c>
      <c r="B1286">
        <v>26</v>
      </c>
      <c r="C1286">
        <f t="shared" si="20"/>
        <v>108</v>
      </c>
      <c r="D1286">
        <f>IF(D1285=12,1,D1285+1)</f>
        <v>2</v>
      </c>
      <c r="G1286">
        <f>G1285+1</f>
        <v>1286</v>
      </c>
      <c r="H1286">
        <v>26</v>
      </c>
      <c r="I1286">
        <v>20210821</v>
      </c>
      <c r="J1286" cm="1">
        <f t="array" ref="J1286">INDEX(Sheet1!A:X,C1285+1,5)</f>
        <v>250</v>
      </c>
      <c r="K1286">
        <v>20260821</v>
      </c>
      <c r="L1286">
        <f>L1285+1</f>
        <v>1286</v>
      </c>
    </row>
    <row r="1287" spans="1:12">
      <c r="A1287">
        <f>A1286+1</f>
        <v>1287</v>
      </c>
      <c r="B1287">
        <v>26</v>
      </c>
      <c r="C1287">
        <f t="shared" si="20"/>
        <v>108</v>
      </c>
      <c r="D1287">
        <f>IF(D1286=12,1,D1286+1)</f>
        <v>3</v>
      </c>
      <c r="G1287">
        <f>G1286+1</f>
        <v>1287</v>
      </c>
      <c r="H1287">
        <v>26</v>
      </c>
      <c r="I1287">
        <v>20210821</v>
      </c>
      <c r="J1287" cm="1">
        <f t="array" ref="J1287">INDEX(Sheet1!A:X,C1286+1,5)</f>
        <v>250</v>
      </c>
      <c r="K1287">
        <v>20260821</v>
      </c>
      <c r="L1287">
        <f>L1286+1</f>
        <v>1287</v>
      </c>
    </row>
    <row r="1288" spans="1:12">
      <c r="A1288">
        <f>A1287+1</f>
        <v>1288</v>
      </c>
      <c r="B1288">
        <v>26</v>
      </c>
      <c r="C1288">
        <f t="shared" si="20"/>
        <v>108</v>
      </c>
      <c r="D1288">
        <f>IF(D1287=12,1,D1287+1)</f>
        <v>4</v>
      </c>
      <c r="G1288">
        <f>G1287+1</f>
        <v>1288</v>
      </c>
      <c r="H1288">
        <v>26</v>
      </c>
      <c r="I1288">
        <v>20210821</v>
      </c>
      <c r="J1288" cm="1">
        <f t="array" ref="J1288">INDEX(Sheet1!A:X,C1287+1,5)</f>
        <v>250</v>
      </c>
      <c r="K1288">
        <v>20260821</v>
      </c>
      <c r="L1288">
        <f>L1287+1</f>
        <v>1288</v>
      </c>
    </row>
    <row r="1289" spans="1:12">
      <c r="A1289">
        <f>A1288+1</f>
        <v>1289</v>
      </c>
      <c r="B1289">
        <v>26</v>
      </c>
      <c r="C1289">
        <f t="shared" si="20"/>
        <v>108</v>
      </c>
      <c r="D1289">
        <f>IF(D1288=12,1,D1288+1)</f>
        <v>5</v>
      </c>
      <c r="G1289">
        <f>G1288+1</f>
        <v>1289</v>
      </c>
      <c r="H1289">
        <v>26</v>
      </c>
      <c r="I1289">
        <v>20210821</v>
      </c>
      <c r="J1289" cm="1">
        <f t="array" ref="J1289">INDEX(Sheet1!A:X,C1288+1,5)</f>
        <v>250</v>
      </c>
      <c r="K1289">
        <v>20260821</v>
      </c>
      <c r="L1289">
        <f>L1288+1</f>
        <v>1289</v>
      </c>
    </row>
    <row r="1290" spans="1:12">
      <c r="A1290">
        <f>A1289+1</f>
        <v>1290</v>
      </c>
      <c r="B1290">
        <v>26</v>
      </c>
      <c r="C1290">
        <f t="shared" si="20"/>
        <v>108</v>
      </c>
      <c r="D1290">
        <f>IF(D1289=12,1,D1289+1)</f>
        <v>6</v>
      </c>
      <c r="G1290">
        <f>G1289+1</f>
        <v>1290</v>
      </c>
      <c r="H1290">
        <v>26</v>
      </c>
      <c r="I1290">
        <v>20210821</v>
      </c>
      <c r="J1290" cm="1">
        <f t="array" ref="J1290">INDEX(Sheet1!A:X,C1289+1,5)</f>
        <v>250</v>
      </c>
      <c r="K1290">
        <v>20260821</v>
      </c>
      <c r="L1290">
        <f>L1289+1</f>
        <v>1290</v>
      </c>
    </row>
    <row r="1291" spans="1:12">
      <c r="A1291">
        <f>A1290+1</f>
        <v>1291</v>
      </c>
      <c r="B1291">
        <v>26</v>
      </c>
      <c r="C1291">
        <f t="shared" si="20"/>
        <v>108</v>
      </c>
      <c r="D1291">
        <f>IF(D1290=12,1,D1290+1)</f>
        <v>7</v>
      </c>
      <c r="G1291">
        <f>G1290+1</f>
        <v>1291</v>
      </c>
      <c r="H1291">
        <v>26</v>
      </c>
      <c r="I1291">
        <v>20210821</v>
      </c>
      <c r="J1291" cm="1">
        <f t="array" ref="J1291">INDEX(Sheet1!A:X,C1290+1,5)</f>
        <v>250</v>
      </c>
      <c r="K1291">
        <v>20260821</v>
      </c>
      <c r="L1291">
        <f>L1290+1</f>
        <v>1291</v>
      </c>
    </row>
    <row r="1292" spans="1:12">
      <c r="A1292">
        <f>A1291+1</f>
        <v>1292</v>
      </c>
      <c r="B1292">
        <v>26</v>
      </c>
      <c r="C1292">
        <f t="shared" si="20"/>
        <v>108</v>
      </c>
      <c r="D1292">
        <f>IF(D1291=12,1,D1291+1)</f>
        <v>8</v>
      </c>
      <c r="G1292">
        <f>G1291+1</f>
        <v>1292</v>
      </c>
      <c r="H1292">
        <v>26</v>
      </c>
      <c r="I1292">
        <v>20210821</v>
      </c>
      <c r="J1292" cm="1">
        <f t="array" ref="J1292">INDEX(Sheet1!A:X,C1291+1,5)</f>
        <v>250</v>
      </c>
      <c r="K1292">
        <v>20260821</v>
      </c>
      <c r="L1292">
        <f>L1291+1</f>
        <v>1292</v>
      </c>
    </row>
    <row r="1293" spans="1:12">
      <c r="A1293">
        <f>A1292+1</f>
        <v>1293</v>
      </c>
      <c r="B1293">
        <v>26</v>
      </c>
      <c r="C1293">
        <f t="shared" si="20"/>
        <v>108</v>
      </c>
      <c r="D1293">
        <f>IF(D1292=12,1,D1292+1)</f>
        <v>9</v>
      </c>
      <c r="G1293">
        <f>G1292+1</f>
        <v>1293</v>
      </c>
      <c r="H1293">
        <v>26</v>
      </c>
      <c r="I1293">
        <v>20210821</v>
      </c>
      <c r="J1293" cm="1">
        <f t="array" ref="J1293">INDEX(Sheet1!A:X,C1292+1,5)</f>
        <v>250</v>
      </c>
      <c r="K1293">
        <v>20260821</v>
      </c>
      <c r="L1293">
        <f>L1292+1</f>
        <v>1293</v>
      </c>
    </row>
    <row r="1294" spans="1:12">
      <c r="A1294">
        <f>A1293+1</f>
        <v>1294</v>
      </c>
      <c r="B1294">
        <v>26</v>
      </c>
      <c r="C1294">
        <f t="shared" si="20"/>
        <v>108</v>
      </c>
      <c r="D1294">
        <f>IF(D1293=12,1,D1293+1)</f>
        <v>10</v>
      </c>
      <c r="G1294">
        <f>G1293+1</f>
        <v>1294</v>
      </c>
      <c r="H1294">
        <v>26</v>
      </c>
      <c r="I1294">
        <v>20210821</v>
      </c>
      <c r="J1294" cm="1">
        <f t="array" ref="J1294">INDEX(Sheet1!A:X,C1293+1,5)</f>
        <v>250</v>
      </c>
      <c r="K1294">
        <v>20260821</v>
      </c>
      <c r="L1294">
        <f>L1293+1</f>
        <v>1294</v>
      </c>
    </row>
    <row r="1295" spans="1:12">
      <c r="A1295">
        <f>A1294+1</f>
        <v>1295</v>
      </c>
      <c r="B1295">
        <v>26</v>
      </c>
      <c r="C1295">
        <f t="shared" si="20"/>
        <v>108</v>
      </c>
      <c r="D1295">
        <f>IF(D1294=12,1,D1294+1)</f>
        <v>11</v>
      </c>
      <c r="G1295">
        <f>G1294+1</f>
        <v>1295</v>
      </c>
      <c r="H1295">
        <v>26</v>
      </c>
      <c r="I1295">
        <v>20210821</v>
      </c>
      <c r="J1295" cm="1">
        <f t="array" ref="J1295">INDEX(Sheet1!A:X,C1294+1,5)</f>
        <v>250</v>
      </c>
      <c r="K1295">
        <v>20260821</v>
      </c>
      <c r="L1295">
        <f>L1294+1</f>
        <v>1295</v>
      </c>
    </row>
    <row r="1296" spans="1:12">
      <c r="A1296">
        <f>A1295+1</f>
        <v>1296</v>
      </c>
      <c r="B1296">
        <v>26</v>
      </c>
      <c r="C1296">
        <f t="shared" si="20"/>
        <v>109</v>
      </c>
      <c r="D1296">
        <f>IF(D1295=12,1,D1295+1)</f>
        <v>12</v>
      </c>
      <c r="G1296">
        <f>G1295+1</f>
        <v>1296</v>
      </c>
      <c r="H1296">
        <v>26</v>
      </c>
      <c r="I1296">
        <v>20210821</v>
      </c>
      <c r="J1296" cm="1">
        <f t="array" ref="J1296">INDEX(Sheet1!A:X,C1295+1,5)</f>
        <v>250</v>
      </c>
      <c r="K1296">
        <v>20260821</v>
      </c>
      <c r="L1296">
        <f>L1295+1</f>
        <v>1296</v>
      </c>
    </row>
    <row r="1297" spans="1:12">
      <c r="A1297">
        <f>A1296+1</f>
        <v>1297</v>
      </c>
      <c r="B1297">
        <v>26</v>
      </c>
      <c r="C1297">
        <f t="shared" si="20"/>
        <v>109</v>
      </c>
      <c r="D1297">
        <f>IF(D1296=12,1,D1296+1)</f>
        <v>1</v>
      </c>
      <c r="G1297">
        <f>G1296+1</f>
        <v>1297</v>
      </c>
      <c r="H1297">
        <v>26</v>
      </c>
      <c r="I1297">
        <v>20210821</v>
      </c>
      <c r="J1297" cm="1">
        <f t="array" ref="J1297">INDEX(Sheet1!A:X,C1296+1,5)</f>
        <v>250</v>
      </c>
      <c r="K1297">
        <v>20260821</v>
      </c>
      <c r="L1297">
        <f>L1296+1</f>
        <v>1297</v>
      </c>
    </row>
    <row r="1298" spans="1:12">
      <c r="A1298">
        <f>A1297+1</f>
        <v>1298</v>
      </c>
      <c r="B1298">
        <v>26</v>
      </c>
      <c r="C1298">
        <f t="shared" si="20"/>
        <v>109</v>
      </c>
      <c r="D1298">
        <f>IF(D1297=12,1,D1297+1)</f>
        <v>2</v>
      </c>
      <c r="G1298">
        <f>G1297+1</f>
        <v>1298</v>
      </c>
      <c r="H1298">
        <v>26</v>
      </c>
      <c r="I1298">
        <v>20210821</v>
      </c>
      <c r="J1298" cm="1">
        <f t="array" ref="J1298">INDEX(Sheet1!A:X,C1297+1,5)</f>
        <v>250</v>
      </c>
      <c r="K1298">
        <v>20260821</v>
      </c>
      <c r="L1298">
        <f>L1297+1</f>
        <v>1298</v>
      </c>
    </row>
    <row r="1299" spans="1:12">
      <c r="A1299">
        <f>A1298+1</f>
        <v>1299</v>
      </c>
      <c r="B1299">
        <v>26</v>
      </c>
      <c r="C1299">
        <f t="shared" si="20"/>
        <v>109</v>
      </c>
      <c r="D1299">
        <f>IF(D1298=12,1,D1298+1)</f>
        <v>3</v>
      </c>
      <c r="G1299">
        <f>G1298+1</f>
        <v>1299</v>
      </c>
      <c r="H1299">
        <v>26</v>
      </c>
      <c r="I1299">
        <v>20210821</v>
      </c>
      <c r="J1299" cm="1">
        <f t="array" ref="J1299">INDEX(Sheet1!A:X,C1298+1,5)</f>
        <v>250</v>
      </c>
      <c r="K1299">
        <v>20260821</v>
      </c>
      <c r="L1299">
        <f>L1298+1</f>
        <v>1299</v>
      </c>
    </row>
    <row r="1300" spans="1:12">
      <c r="A1300">
        <f>A1299+1</f>
        <v>1300</v>
      </c>
      <c r="B1300">
        <v>26</v>
      </c>
      <c r="C1300">
        <f t="shared" si="20"/>
        <v>109</v>
      </c>
      <c r="D1300">
        <f>IF(D1299=12,1,D1299+1)</f>
        <v>4</v>
      </c>
      <c r="G1300">
        <f>G1299+1</f>
        <v>1300</v>
      </c>
      <c r="H1300">
        <v>26</v>
      </c>
      <c r="I1300">
        <v>20210821</v>
      </c>
      <c r="J1300" cm="1">
        <f t="array" ref="J1300">INDEX(Sheet1!A:X,C1299+1,5)</f>
        <v>250</v>
      </c>
      <c r="K1300">
        <v>20260821</v>
      </c>
      <c r="L1300">
        <f>L1299+1</f>
        <v>1300</v>
      </c>
    </row>
    <row r="1301" spans="1:12">
      <c r="A1301">
        <f>A1300+1</f>
        <v>1301</v>
      </c>
      <c r="B1301">
        <v>26</v>
      </c>
      <c r="C1301">
        <f t="shared" si="20"/>
        <v>109</v>
      </c>
      <c r="D1301">
        <f>IF(D1300=12,1,D1300+1)</f>
        <v>5</v>
      </c>
      <c r="G1301">
        <f>G1300+1</f>
        <v>1301</v>
      </c>
      <c r="H1301">
        <v>26</v>
      </c>
      <c r="I1301">
        <v>20210821</v>
      </c>
      <c r="J1301" cm="1">
        <f t="array" ref="J1301">INDEX(Sheet1!A:X,C1300+1,5)</f>
        <v>250</v>
      </c>
      <c r="K1301">
        <v>20260821</v>
      </c>
      <c r="L1301">
        <f>L1300+1</f>
        <v>1301</v>
      </c>
    </row>
    <row r="1302" spans="1:12">
      <c r="A1302">
        <f>A1301+1</f>
        <v>1302</v>
      </c>
      <c r="B1302">
        <v>26</v>
      </c>
      <c r="C1302">
        <f t="shared" si="20"/>
        <v>109</v>
      </c>
      <c r="D1302">
        <f>IF(D1301=12,1,D1301+1)</f>
        <v>6</v>
      </c>
      <c r="G1302">
        <f>G1301+1</f>
        <v>1302</v>
      </c>
      <c r="H1302">
        <v>26</v>
      </c>
      <c r="I1302">
        <v>20210821</v>
      </c>
      <c r="J1302" cm="1">
        <f t="array" ref="J1302">INDEX(Sheet1!A:X,C1301+1,5)</f>
        <v>250</v>
      </c>
      <c r="K1302">
        <v>20260821</v>
      </c>
      <c r="L1302">
        <f>L1301+1</f>
        <v>1302</v>
      </c>
    </row>
    <row r="1303" spans="1:12">
      <c r="A1303">
        <f>A1302+1</f>
        <v>1303</v>
      </c>
      <c r="B1303">
        <v>26</v>
      </c>
      <c r="C1303">
        <f t="shared" si="20"/>
        <v>109</v>
      </c>
      <c r="D1303">
        <f>IF(D1302=12,1,D1302+1)</f>
        <v>7</v>
      </c>
      <c r="G1303">
        <f>G1302+1</f>
        <v>1303</v>
      </c>
      <c r="H1303">
        <v>26</v>
      </c>
      <c r="I1303">
        <v>20210821</v>
      </c>
      <c r="J1303" cm="1">
        <f t="array" ref="J1303">INDEX(Sheet1!A:X,C1302+1,5)</f>
        <v>250</v>
      </c>
      <c r="K1303">
        <v>20260821</v>
      </c>
      <c r="L1303">
        <f>L1302+1</f>
        <v>1303</v>
      </c>
    </row>
    <row r="1304" spans="1:12">
      <c r="A1304">
        <f>A1303+1</f>
        <v>1304</v>
      </c>
      <c r="B1304">
        <v>26</v>
      </c>
      <c r="C1304">
        <f t="shared" si="20"/>
        <v>109</v>
      </c>
      <c r="D1304">
        <f>IF(D1303=12,1,D1303+1)</f>
        <v>8</v>
      </c>
      <c r="G1304">
        <f>G1303+1</f>
        <v>1304</v>
      </c>
      <c r="H1304">
        <v>26</v>
      </c>
      <c r="I1304">
        <v>20210821</v>
      </c>
      <c r="J1304" cm="1">
        <f t="array" ref="J1304">INDEX(Sheet1!A:X,C1303+1,5)</f>
        <v>250</v>
      </c>
      <c r="K1304">
        <v>20260821</v>
      </c>
      <c r="L1304">
        <f>L1303+1</f>
        <v>1304</v>
      </c>
    </row>
    <row r="1305" spans="1:12">
      <c r="A1305">
        <f>A1304+1</f>
        <v>1305</v>
      </c>
      <c r="B1305">
        <v>26</v>
      </c>
      <c r="C1305">
        <f t="shared" si="20"/>
        <v>109</v>
      </c>
      <c r="D1305">
        <f>IF(D1304=12,1,D1304+1)</f>
        <v>9</v>
      </c>
      <c r="G1305">
        <f>G1304+1</f>
        <v>1305</v>
      </c>
      <c r="H1305">
        <v>26</v>
      </c>
      <c r="I1305">
        <v>20210821</v>
      </c>
      <c r="J1305" cm="1">
        <f t="array" ref="J1305">INDEX(Sheet1!A:X,C1304+1,5)</f>
        <v>250</v>
      </c>
      <c r="K1305">
        <v>20260821</v>
      </c>
      <c r="L1305">
        <f>L1304+1</f>
        <v>1305</v>
      </c>
    </row>
    <row r="1306" spans="1:12">
      <c r="A1306">
        <f>A1305+1</f>
        <v>1306</v>
      </c>
      <c r="B1306">
        <v>26</v>
      </c>
      <c r="C1306">
        <f t="shared" si="20"/>
        <v>109</v>
      </c>
      <c r="D1306">
        <f>IF(D1305=12,1,D1305+1)</f>
        <v>10</v>
      </c>
      <c r="G1306">
        <f>G1305+1</f>
        <v>1306</v>
      </c>
      <c r="H1306">
        <v>26</v>
      </c>
      <c r="I1306">
        <v>20210821</v>
      </c>
      <c r="J1306" cm="1">
        <f t="array" ref="J1306">INDEX(Sheet1!A:X,C1305+1,5)</f>
        <v>250</v>
      </c>
      <c r="K1306">
        <v>20260821</v>
      </c>
      <c r="L1306">
        <f>L1305+1</f>
        <v>1306</v>
      </c>
    </row>
    <row r="1307" spans="1:12">
      <c r="A1307">
        <f>A1306+1</f>
        <v>1307</v>
      </c>
      <c r="B1307">
        <v>26</v>
      </c>
      <c r="C1307">
        <f t="shared" si="20"/>
        <v>109</v>
      </c>
      <c r="D1307">
        <f>IF(D1306=12,1,D1306+1)</f>
        <v>11</v>
      </c>
      <c r="G1307">
        <f>G1306+1</f>
        <v>1307</v>
      </c>
      <c r="H1307">
        <v>26</v>
      </c>
      <c r="I1307">
        <v>20210821</v>
      </c>
      <c r="J1307" cm="1">
        <f t="array" ref="J1307">INDEX(Sheet1!A:X,C1306+1,5)</f>
        <v>250</v>
      </c>
      <c r="K1307">
        <v>20260821</v>
      </c>
      <c r="L1307">
        <f>L1306+1</f>
        <v>1307</v>
      </c>
    </row>
    <row r="1308" spans="1:12">
      <c r="A1308">
        <f>A1307+1</f>
        <v>1308</v>
      </c>
      <c r="B1308">
        <v>26</v>
      </c>
      <c r="C1308">
        <f t="shared" si="20"/>
        <v>110</v>
      </c>
      <c r="D1308">
        <f>IF(D1307=12,1,D1307+1)</f>
        <v>12</v>
      </c>
      <c r="G1308">
        <f>G1307+1</f>
        <v>1308</v>
      </c>
      <c r="H1308">
        <v>26</v>
      </c>
      <c r="I1308">
        <v>20210821</v>
      </c>
      <c r="J1308" cm="1">
        <f t="array" ref="J1308">INDEX(Sheet1!A:X,C1307+1,5)</f>
        <v>250</v>
      </c>
      <c r="K1308">
        <v>20260821</v>
      </c>
      <c r="L1308">
        <f>L1307+1</f>
        <v>1308</v>
      </c>
    </row>
    <row r="1309" spans="1:12">
      <c r="A1309">
        <f>A1308+1</f>
        <v>1309</v>
      </c>
      <c r="B1309">
        <v>26</v>
      </c>
      <c r="C1309">
        <f t="shared" si="20"/>
        <v>110</v>
      </c>
      <c r="D1309">
        <f>IF(D1308=12,1,D1308+1)</f>
        <v>1</v>
      </c>
      <c r="G1309">
        <f>G1308+1</f>
        <v>1309</v>
      </c>
      <c r="H1309">
        <v>26</v>
      </c>
      <c r="I1309">
        <v>20210821</v>
      </c>
      <c r="J1309" cm="1">
        <f t="array" ref="J1309">INDEX(Sheet1!A:X,C1308+1,5)</f>
        <v>220</v>
      </c>
      <c r="K1309">
        <v>20260821</v>
      </c>
      <c r="L1309">
        <f>L1308+1</f>
        <v>1309</v>
      </c>
    </row>
    <row r="1310" spans="1:12">
      <c r="A1310">
        <f>A1309+1</f>
        <v>1310</v>
      </c>
      <c r="B1310">
        <v>26</v>
      </c>
      <c r="C1310">
        <f t="shared" si="20"/>
        <v>110</v>
      </c>
      <c r="D1310">
        <f>IF(D1309=12,1,D1309+1)</f>
        <v>2</v>
      </c>
      <c r="G1310">
        <f>G1309+1</f>
        <v>1310</v>
      </c>
      <c r="H1310">
        <v>26</v>
      </c>
      <c r="I1310">
        <v>20210821</v>
      </c>
      <c r="J1310" cm="1">
        <f t="array" ref="J1310">INDEX(Sheet1!A:X,C1309+1,5)</f>
        <v>220</v>
      </c>
      <c r="K1310">
        <v>20260821</v>
      </c>
      <c r="L1310">
        <f>L1309+1</f>
        <v>1310</v>
      </c>
    </row>
    <row r="1311" spans="1:12">
      <c r="A1311">
        <f>A1310+1</f>
        <v>1311</v>
      </c>
      <c r="B1311">
        <v>26</v>
      </c>
      <c r="C1311">
        <f t="shared" si="20"/>
        <v>110</v>
      </c>
      <c r="D1311">
        <f>IF(D1310=12,1,D1310+1)</f>
        <v>3</v>
      </c>
      <c r="G1311">
        <f>G1310+1</f>
        <v>1311</v>
      </c>
      <c r="H1311">
        <v>26</v>
      </c>
      <c r="I1311">
        <v>20210821</v>
      </c>
      <c r="J1311" cm="1">
        <f t="array" ref="J1311">INDEX(Sheet1!A:X,C1310+1,5)</f>
        <v>220</v>
      </c>
      <c r="K1311">
        <v>20260821</v>
      </c>
      <c r="L1311">
        <f>L1310+1</f>
        <v>1311</v>
      </c>
    </row>
    <row r="1312" spans="1:12">
      <c r="A1312">
        <f>A1311+1</f>
        <v>1312</v>
      </c>
      <c r="B1312">
        <v>26</v>
      </c>
      <c r="C1312">
        <f t="shared" si="20"/>
        <v>110</v>
      </c>
      <c r="D1312">
        <f>IF(D1311=12,1,D1311+1)</f>
        <v>4</v>
      </c>
      <c r="G1312">
        <f>G1311+1</f>
        <v>1312</v>
      </c>
      <c r="H1312">
        <v>26</v>
      </c>
      <c r="I1312" s="109">
        <v>20210821</v>
      </c>
      <c r="J1312" cm="1">
        <f t="array" ref="J1312">INDEX(Sheet1!A:X,C1311+1,5)</f>
        <v>220</v>
      </c>
      <c r="K1312">
        <v>20260821</v>
      </c>
      <c r="L1312">
        <f>L1311+1</f>
        <v>1312</v>
      </c>
    </row>
    <row r="1313" spans="1:12">
      <c r="A1313">
        <f>A1312+1</f>
        <v>1313</v>
      </c>
      <c r="B1313">
        <v>26</v>
      </c>
      <c r="C1313">
        <f t="shared" si="20"/>
        <v>110</v>
      </c>
      <c r="D1313">
        <f>IF(D1312=12,1,D1312+1)</f>
        <v>5</v>
      </c>
      <c r="G1313">
        <f>G1312+1</f>
        <v>1313</v>
      </c>
      <c r="H1313">
        <v>26</v>
      </c>
      <c r="I1313" s="110">
        <v>20210821</v>
      </c>
      <c r="J1313" cm="1">
        <f t="array" ref="J1313">INDEX(Sheet1!A:X,C1312+1,5)</f>
        <v>220</v>
      </c>
      <c r="K1313">
        <v>20260821</v>
      </c>
      <c r="L1313">
        <f>L1312+1</f>
        <v>1313</v>
      </c>
    </row>
    <row r="1314" spans="1:12">
      <c r="A1314">
        <f>A1313+1</f>
        <v>1314</v>
      </c>
      <c r="B1314">
        <v>26</v>
      </c>
      <c r="C1314">
        <f t="shared" si="20"/>
        <v>110</v>
      </c>
      <c r="D1314">
        <f>IF(D1313=12,1,D1313+1)</f>
        <v>6</v>
      </c>
      <c r="G1314">
        <f>G1313+1</f>
        <v>1314</v>
      </c>
      <c r="H1314">
        <v>26</v>
      </c>
      <c r="I1314">
        <v>20210821</v>
      </c>
      <c r="J1314" cm="1">
        <f t="array" ref="J1314">INDEX(Sheet1!A:X,C1313+1,5)</f>
        <v>220</v>
      </c>
      <c r="K1314">
        <v>20260821</v>
      </c>
      <c r="L1314">
        <f>L1313+1</f>
        <v>1314</v>
      </c>
    </row>
    <row r="1315" spans="1:12">
      <c r="A1315">
        <f>A1314+1</f>
        <v>1315</v>
      </c>
      <c r="B1315">
        <v>26</v>
      </c>
      <c r="C1315">
        <f t="shared" si="20"/>
        <v>110</v>
      </c>
      <c r="D1315">
        <f>IF(D1314=12,1,D1314+1)</f>
        <v>7</v>
      </c>
      <c r="G1315">
        <f>G1314+1</f>
        <v>1315</v>
      </c>
      <c r="H1315">
        <v>26</v>
      </c>
      <c r="I1315">
        <v>20210821</v>
      </c>
      <c r="J1315" cm="1">
        <f t="array" ref="J1315">INDEX(Sheet1!A:X,C1314+1,5)</f>
        <v>220</v>
      </c>
      <c r="K1315">
        <v>20260821</v>
      </c>
      <c r="L1315">
        <f>L1314+1</f>
        <v>1315</v>
      </c>
    </row>
    <row r="1316" spans="1:12">
      <c r="A1316">
        <f>A1315+1</f>
        <v>1316</v>
      </c>
      <c r="B1316">
        <v>26</v>
      </c>
      <c r="C1316">
        <f t="shared" si="20"/>
        <v>110</v>
      </c>
      <c r="D1316">
        <f>IF(D1315=12,1,D1315+1)</f>
        <v>8</v>
      </c>
      <c r="G1316">
        <f>G1315+1</f>
        <v>1316</v>
      </c>
      <c r="H1316">
        <v>26</v>
      </c>
      <c r="I1316">
        <v>20210821</v>
      </c>
      <c r="J1316" cm="1">
        <f t="array" ref="J1316">INDEX(Sheet1!A:X,C1315+1,5)</f>
        <v>220</v>
      </c>
      <c r="K1316">
        <v>20260821</v>
      </c>
      <c r="L1316">
        <f>L1315+1</f>
        <v>1316</v>
      </c>
    </row>
    <row r="1317" spans="1:12">
      <c r="A1317">
        <f>A1316+1</f>
        <v>1317</v>
      </c>
      <c r="B1317">
        <v>26</v>
      </c>
      <c r="C1317">
        <f t="shared" si="20"/>
        <v>110</v>
      </c>
      <c r="D1317">
        <f>IF(D1316=12,1,D1316+1)</f>
        <v>9</v>
      </c>
      <c r="G1317">
        <f>G1316+1</f>
        <v>1317</v>
      </c>
      <c r="H1317">
        <v>26</v>
      </c>
      <c r="I1317">
        <v>20210821</v>
      </c>
      <c r="J1317" cm="1">
        <f t="array" ref="J1317">INDEX(Sheet1!A:X,C1316+1,5)</f>
        <v>220</v>
      </c>
      <c r="K1317">
        <v>20260821</v>
      </c>
      <c r="L1317">
        <f>L1316+1</f>
        <v>1317</v>
      </c>
    </row>
    <row r="1318" spans="1:12">
      <c r="A1318">
        <f>A1317+1</f>
        <v>1318</v>
      </c>
      <c r="B1318">
        <v>26</v>
      </c>
      <c r="C1318">
        <f t="shared" si="20"/>
        <v>110</v>
      </c>
      <c r="D1318">
        <f>IF(D1317=12,1,D1317+1)</f>
        <v>10</v>
      </c>
      <c r="G1318">
        <f>G1317+1</f>
        <v>1318</v>
      </c>
      <c r="H1318">
        <v>26</v>
      </c>
      <c r="I1318">
        <v>20210821</v>
      </c>
      <c r="J1318" cm="1">
        <f t="array" ref="J1318">INDEX(Sheet1!A:X,C1317+1,5)</f>
        <v>220</v>
      </c>
      <c r="K1318">
        <v>20260821</v>
      </c>
      <c r="L1318">
        <f>L1317+1</f>
        <v>1318</v>
      </c>
    </row>
    <row r="1319" spans="1:12">
      <c r="A1319">
        <f>A1318+1</f>
        <v>1319</v>
      </c>
      <c r="B1319">
        <v>26</v>
      </c>
      <c r="C1319">
        <f t="shared" si="20"/>
        <v>110</v>
      </c>
      <c r="D1319">
        <f>IF(D1318=12,1,D1318+1)</f>
        <v>11</v>
      </c>
      <c r="G1319">
        <f>G1318+1</f>
        <v>1319</v>
      </c>
      <c r="H1319">
        <v>26</v>
      </c>
      <c r="I1319">
        <v>20210821</v>
      </c>
      <c r="J1319" cm="1">
        <f t="array" ref="J1319">INDEX(Sheet1!A:X,C1318+1,5)</f>
        <v>220</v>
      </c>
      <c r="K1319">
        <v>20260821</v>
      </c>
      <c r="L1319">
        <f>L1318+1</f>
        <v>1319</v>
      </c>
    </row>
    <row r="1320" spans="1:12">
      <c r="A1320">
        <f>A1319+1</f>
        <v>1320</v>
      </c>
      <c r="B1320">
        <v>26</v>
      </c>
      <c r="C1320">
        <f t="shared" si="20"/>
        <v>111</v>
      </c>
      <c r="D1320">
        <f>IF(D1319=12,1,D1319+1)</f>
        <v>12</v>
      </c>
      <c r="G1320">
        <f>G1319+1</f>
        <v>1320</v>
      </c>
      <c r="H1320">
        <v>26</v>
      </c>
      <c r="I1320">
        <v>20210821</v>
      </c>
      <c r="J1320" cm="1">
        <f t="array" ref="J1320">INDEX(Sheet1!A:X,C1319+1,5)</f>
        <v>220</v>
      </c>
      <c r="K1320">
        <v>20260821</v>
      </c>
      <c r="L1320">
        <f>L1319+1</f>
        <v>1320</v>
      </c>
    </row>
    <row r="1321" spans="1:12">
      <c r="A1321">
        <f>A1320+1</f>
        <v>1321</v>
      </c>
      <c r="B1321">
        <v>26</v>
      </c>
      <c r="C1321">
        <f t="shared" si="20"/>
        <v>111</v>
      </c>
      <c r="D1321">
        <f>IF(D1320=12,1,D1320+1)</f>
        <v>1</v>
      </c>
      <c r="G1321">
        <f>G1320+1</f>
        <v>1321</v>
      </c>
      <c r="H1321">
        <v>26</v>
      </c>
      <c r="I1321">
        <v>20210821</v>
      </c>
      <c r="J1321" cm="1">
        <f t="array" ref="J1321">INDEX(Sheet1!A:X,C1320+1,5)</f>
        <v>220</v>
      </c>
      <c r="K1321">
        <v>20260821</v>
      </c>
      <c r="L1321">
        <f>L1320+1</f>
        <v>1321</v>
      </c>
    </row>
    <row r="1322" spans="1:12">
      <c r="A1322">
        <f>A1321+1</f>
        <v>1322</v>
      </c>
      <c r="B1322">
        <v>26</v>
      </c>
      <c r="C1322">
        <f t="shared" si="20"/>
        <v>111</v>
      </c>
      <c r="D1322">
        <f>IF(D1321=12,1,D1321+1)</f>
        <v>2</v>
      </c>
      <c r="G1322">
        <f>G1321+1</f>
        <v>1322</v>
      </c>
      <c r="H1322">
        <v>26</v>
      </c>
      <c r="I1322">
        <v>20210821</v>
      </c>
      <c r="J1322" cm="1">
        <f t="array" ref="J1322">INDEX(Sheet1!A:X,C1321+1,5)</f>
        <v>220</v>
      </c>
      <c r="K1322">
        <v>20260821</v>
      </c>
      <c r="L1322">
        <f>L1321+1</f>
        <v>1322</v>
      </c>
    </row>
    <row r="1323" spans="1:12">
      <c r="A1323">
        <f>A1322+1</f>
        <v>1323</v>
      </c>
      <c r="B1323">
        <v>26</v>
      </c>
      <c r="C1323">
        <f t="shared" si="20"/>
        <v>111</v>
      </c>
      <c r="D1323">
        <f>IF(D1322=12,1,D1322+1)</f>
        <v>3</v>
      </c>
      <c r="G1323">
        <f>G1322+1</f>
        <v>1323</v>
      </c>
      <c r="H1323">
        <v>26</v>
      </c>
      <c r="I1323">
        <v>20210821</v>
      </c>
      <c r="J1323" cm="1">
        <f t="array" ref="J1323">INDEX(Sheet1!A:X,C1322+1,5)</f>
        <v>220</v>
      </c>
      <c r="K1323">
        <v>20260821</v>
      </c>
      <c r="L1323">
        <f>L1322+1</f>
        <v>1323</v>
      </c>
    </row>
    <row r="1324" spans="1:12">
      <c r="A1324">
        <f>A1323+1</f>
        <v>1324</v>
      </c>
      <c r="B1324">
        <v>26</v>
      </c>
      <c r="C1324">
        <f t="shared" si="20"/>
        <v>111</v>
      </c>
      <c r="D1324">
        <f>IF(D1323=12,1,D1323+1)</f>
        <v>4</v>
      </c>
      <c r="G1324">
        <f>G1323+1</f>
        <v>1324</v>
      </c>
      <c r="H1324">
        <v>26</v>
      </c>
      <c r="I1324">
        <v>20210821</v>
      </c>
      <c r="J1324" cm="1">
        <f t="array" ref="J1324">INDEX(Sheet1!A:X,C1323+1,5)</f>
        <v>220</v>
      </c>
      <c r="K1324">
        <v>20260821</v>
      </c>
      <c r="L1324">
        <f>L1323+1</f>
        <v>1324</v>
      </c>
    </row>
    <row r="1325" spans="1:12">
      <c r="A1325">
        <f>A1324+1</f>
        <v>1325</v>
      </c>
      <c r="B1325">
        <v>26</v>
      </c>
      <c r="C1325">
        <f t="shared" si="20"/>
        <v>111</v>
      </c>
      <c r="D1325">
        <f>IF(D1324=12,1,D1324+1)</f>
        <v>5</v>
      </c>
      <c r="G1325">
        <f>G1324+1</f>
        <v>1325</v>
      </c>
      <c r="H1325">
        <v>26</v>
      </c>
      <c r="I1325">
        <v>20210821</v>
      </c>
      <c r="J1325" cm="1">
        <f t="array" ref="J1325">INDEX(Sheet1!A:X,C1324+1,5)</f>
        <v>220</v>
      </c>
      <c r="K1325">
        <v>20260821</v>
      </c>
      <c r="L1325">
        <f>L1324+1</f>
        <v>1325</v>
      </c>
    </row>
    <row r="1326" spans="1:12">
      <c r="A1326">
        <f>A1325+1</f>
        <v>1326</v>
      </c>
      <c r="B1326">
        <v>26</v>
      </c>
      <c r="C1326">
        <f t="shared" si="20"/>
        <v>111</v>
      </c>
      <c r="D1326">
        <f>IF(D1325=12,1,D1325+1)</f>
        <v>6</v>
      </c>
      <c r="G1326">
        <f>G1325+1</f>
        <v>1326</v>
      </c>
      <c r="H1326">
        <v>26</v>
      </c>
      <c r="I1326">
        <v>20210821</v>
      </c>
      <c r="J1326" cm="1">
        <f t="array" ref="J1326">INDEX(Sheet1!A:X,C1325+1,5)</f>
        <v>220</v>
      </c>
      <c r="K1326">
        <v>20260821</v>
      </c>
      <c r="L1326">
        <f>L1325+1</f>
        <v>1326</v>
      </c>
    </row>
    <row r="1327" spans="1:12">
      <c r="A1327">
        <f>A1326+1</f>
        <v>1327</v>
      </c>
      <c r="B1327">
        <v>26</v>
      </c>
      <c r="C1327">
        <f t="shared" si="20"/>
        <v>111</v>
      </c>
      <c r="D1327">
        <f>IF(D1326=12,1,D1326+1)</f>
        <v>7</v>
      </c>
      <c r="G1327">
        <f>G1326+1</f>
        <v>1327</v>
      </c>
      <c r="H1327">
        <v>26</v>
      </c>
      <c r="I1327">
        <v>20210821</v>
      </c>
      <c r="J1327" cm="1">
        <f t="array" ref="J1327">INDEX(Sheet1!A:X,C1326+1,5)</f>
        <v>220</v>
      </c>
      <c r="K1327">
        <v>20260821</v>
      </c>
      <c r="L1327">
        <f>L1326+1</f>
        <v>1327</v>
      </c>
    </row>
    <row r="1328" spans="1:12">
      <c r="A1328">
        <f>A1327+1</f>
        <v>1328</v>
      </c>
      <c r="B1328">
        <v>26</v>
      </c>
      <c r="C1328">
        <f t="shared" si="20"/>
        <v>111</v>
      </c>
      <c r="D1328">
        <f>IF(D1327=12,1,D1327+1)</f>
        <v>8</v>
      </c>
      <c r="G1328">
        <f>G1327+1</f>
        <v>1328</v>
      </c>
      <c r="H1328">
        <v>26</v>
      </c>
      <c r="I1328">
        <v>20210821</v>
      </c>
      <c r="J1328" cm="1">
        <f t="array" ref="J1328">INDEX(Sheet1!A:X,C1327+1,5)</f>
        <v>220</v>
      </c>
      <c r="K1328">
        <v>20260821</v>
      </c>
      <c r="L1328">
        <f>L1327+1</f>
        <v>1328</v>
      </c>
    </row>
    <row r="1329" spans="1:12">
      <c r="A1329">
        <f>A1328+1</f>
        <v>1329</v>
      </c>
      <c r="B1329">
        <v>26</v>
      </c>
      <c r="C1329">
        <f t="shared" si="20"/>
        <v>111</v>
      </c>
      <c r="D1329">
        <f>IF(D1328=12,1,D1328+1)</f>
        <v>9</v>
      </c>
      <c r="G1329">
        <f>G1328+1</f>
        <v>1329</v>
      </c>
      <c r="H1329">
        <v>26</v>
      </c>
      <c r="I1329">
        <v>20210821</v>
      </c>
      <c r="J1329" cm="1">
        <f t="array" ref="J1329">INDEX(Sheet1!A:X,C1328+1,5)</f>
        <v>220</v>
      </c>
      <c r="K1329">
        <v>20260821</v>
      </c>
      <c r="L1329">
        <f>L1328+1</f>
        <v>1329</v>
      </c>
    </row>
    <row r="1330" spans="1:12">
      <c r="A1330">
        <f>A1329+1</f>
        <v>1330</v>
      </c>
      <c r="B1330">
        <v>26</v>
      </c>
      <c r="C1330">
        <f t="shared" si="20"/>
        <v>111</v>
      </c>
      <c r="D1330">
        <f>IF(D1329=12,1,D1329+1)</f>
        <v>10</v>
      </c>
      <c r="G1330">
        <f>G1329+1</f>
        <v>1330</v>
      </c>
      <c r="H1330">
        <v>26</v>
      </c>
      <c r="I1330">
        <v>20210821</v>
      </c>
      <c r="J1330" cm="1">
        <f t="array" ref="J1330">INDEX(Sheet1!A:X,C1329+1,5)</f>
        <v>220</v>
      </c>
      <c r="K1330">
        <v>20260821</v>
      </c>
      <c r="L1330">
        <f>L1329+1</f>
        <v>1330</v>
      </c>
    </row>
    <row r="1331" spans="1:12">
      <c r="A1331">
        <f>A1330+1</f>
        <v>1331</v>
      </c>
      <c r="B1331">
        <v>26</v>
      </c>
      <c r="C1331">
        <f t="shared" si="20"/>
        <v>111</v>
      </c>
      <c r="D1331">
        <f>IF(D1330=12,1,D1330+1)</f>
        <v>11</v>
      </c>
      <c r="G1331">
        <f>G1330+1</f>
        <v>1331</v>
      </c>
      <c r="H1331">
        <v>26</v>
      </c>
      <c r="I1331">
        <v>20210821</v>
      </c>
      <c r="J1331" cm="1">
        <f t="array" ref="J1331">INDEX(Sheet1!A:X,C1330+1,5)</f>
        <v>220</v>
      </c>
      <c r="K1331">
        <v>20260821</v>
      </c>
      <c r="L1331">
        <f>L1330+1</f>
        <v>1331</v>
      </c>
    </row>
    <row r="1332" spans="1:12">
      <c r="A1332">
        <f>A1331+1</f>
        <v>1332</v>
      </c>
      <c r="B1332">
        <v>26</v>
      </c>
      <c r="C1332">
        <f t="shared" si="20"/>
        <v>112</v>
      </c>
      <c r="D1332">
        <f>IF(D1331=12,1,D1331+1)</f>
        <v>12</v>
      </c>
      <c r="G1332">
        <f>G1331+1</f>
        <v>1332</v>
      </c>
      <c r="H1332">
        <v>26</v>
      </c>
      <c r="I1332">
        <v>20210821</v>
      </c>
      <c r="J1332" cm="1">
        <f t="array" ref="J1332">INDEX(Sheet1!A:X,C1331+1,5)</f>
        <v>220</v>
      </c>
      <c r="K1332">
        <v>20260821</v>
      </c>
      <c r="L1332">
        <f>L1331+1</f>
        <v>1332</v>
      </c>
    </row>
    <row r="1333" spans="1:12">
      <c r="A1333">
        <f>A1332+1</f>
        <v>1333</v>
      </c>
      <c r="B1333">
        <v>26</v>
      </c>
      <c r="C1333">
        <f t="shared" si="20"/>
        <v>112</v>
      </c>
      <c r="D1333">
        <f>IF(D1332=12,1,D1332+1)</f>
        <v>1</v>
      </c>
      <c r="G1333">
        <f>G1332+1</f>
        <v>1333</v>
      </c>
      <c r="H1333">
        <v>26</v>
      </c>
      <c r="I1333">
        <v>20210821</v>
      </c>
      <c r="J1333" cm="1">
        <f t="array" ref="J1333">INDEX(Sheet1!A:X,C1332+1,5)</f>
        <v>200</v>
      </c>
      <c r="K1333">
        <v>20260821</v>
      </c>
      <c r="L1333">
        <f>L1332+1</f>
        <v>1333</v>
      </c>
    </row>
    <row r="1334" spans="1:12">
      <c r="A1334">
        <f>A1333+1</f>
        <v>1334</v>
      </c>
      <c r="B1334">
        <v>26</v>
      </c>
      <c r="C1334">
        <f t="shared" si="20"/>
        <v>112</v>
      </c>
      <c r="D1334">
        <f>IF(D1333=12,1,D1333+1)</f>
        <v>2</v>
      </c>
      <c r="G1334">
        <f>G1333+1</f>
        <v>1334</v>
      </c>
      <c r="H1334">
        <v>26</v>
      </c>
      <c r="I1334">
        <v>20210821</v>
      </c>
      <c r="J1334" cm="1">
        <f t="array" ref="J1334">INDEX(Sheet1!A:X,C1333+1,5)</f>
        <v>200</v>
      </c>
      <c r="K1334">
        <v>20260821</v>
      </c>
      <c r="L1334">
        <f>L1333+1</f>
        <v>1334</v>
      </c>
    </row>
    <row r="1335" spans="1:12">
      <c r="A1335">
        <f>A1334+1</f>
        <v>1335</v>
      </c>
      <c r="B1335">
        <v>26</v>
      </c>
      <c r="C1335">
        <f t="shared" si="20"/>
        <v>112</v>
      </c>
      <c r="D1335">
        <f>IF(D1334=12,1,D1334+1)</f>
        <v>3</v>
      </c>
      <c r="G1335">
        <f>G1334+1</f>
        <v>1335</v>
      </c>
      <c r="H1335">
        <v>26</v>
      </c>
      <c r="I1335">
        <v>20210821</v>
      </c>
      <c r="J1335" cm="1">
        <f t="array" ref="J1335">INDEX(Sheet1!A:X,C1334+1,5)</f>
        <v>200</v>
      </c>
      <c r="K1335">
        <v>20260821</v>
      </c>
      <c r="L1335">
        <f>L1334+1</f>
        <v>1335</v>
      </c>
    </row>
    <row r="1336" spans="1:12">
      <c r="A1336">
        <f>A1335+1</f>
        <v>1336</v>
      </c>
      <c r="B1336">
        <v>26</v>
      </c>
      <c r="C1336">
        <f t="shared" si="20"/>
        <v>112</v>
      </c>
      <c r="D1336">
        <f>IF(D1335=12,1,D1335+1)</f>
        <v>4</v>
      </c>
      <c r="G1336">
        <f>G1335+1</f>
        <v>1336</v>
      </c>
      <c r="H1336">
        <v>26</v>
      </c>
      <c r="I1336">
        <v>20210821</v>
      </c>
      <c r="J1336" cm="1">
        <f t="array" ref="J1336">INDEX(Sheet1!A:X,C1335+1,5)</f>
        <v>200</v>
      </c>
      <c r="K1336">
        <v>20260821</v>
      </c>
      <c r="L1336">
        <f>L1335+1</f>
        <v>1336</v>
      </c>
    </row>
    <row r="1337" spans="1:12">
      <c r="A1337">
        <f>A1336+1</f>
        <v>1337</v>
      </c>
      <c r="B1337">
        <v>26</v>
      </c>
      <c r="C1337">
        <f t="shared" si="20"/>
        <v>112</v>
      </c>
      <c r="D1337">
        <f>IF(D1336=12,1,D1336+1)</f>
        <v>5</v>
      </c>
      <c r="G1337">
        <f>G1336+1</f>
        <v>1337</v>
      </c>
      <c r="H1337">
        <v>26</v>
      </c>
      <c r="I1337">
        <v>20210821</v>
      </c>
      <c r="J1337" cm="1">
        <f t="array" ref="J1337">INDEX(Sheet1!A:X,C1336+1,5)</f>
        <v>200</v>
      </c>
      <c r="K1337">
        <v>20260821</v>
      </c>
      <c r="L1337">
        <f>L1336+1</f>
        <v>1337</v>
      </c>
    </row>
    <row r="1338" spans="1:12">
      <c r="A1338">
        <f>A1337+1</f>
        <v>1338</v>
      </c>
      <c r="B1338">
        <v>26</v>
      </c>
      <c r="C1338">
        <f t="shared" si="20"/>
        <v>112</v>
      </c>
      <c r="D1338">
        <f>IF(D1337=12,1,D1337+1)</f>
        <v>6</v>
      </c>
      <c r="G1338">
        <f>G1337+1</f>
        <v>1338</v>
      </c>
      <c r="H1338">
        <v>26</v>
      </c>
      <c r="I1338">
        <v>20210821</v>
      </c>
      <c r="J1338" cm="1">
        <f t="array" ref="J1338">INDEX(Sheet1!A:X,C1337+1,5)</f>
        <v>200</v>
      </c>
      <c r="K1338">
        <v>20260821</v>
      </c>
      <c r="L1338">
        <f>L1337+1</f>
        <v>1338</v>
      </c>
    </row>
    <row r="1339" spans="1:12">
      <c r="A1339">
        <f>A1338+1</f>
        <v>1339</v>
      </c>
      <c r="B1339">
        <v>26</v>
      </c>
      <c r="C1339">
        <f t="shared" si="20"/>
        <v>112</v>
      </c>
      <c r="D1339">
        <f>IF(D1338=12,1,D1338+1)</f>
        <v>7</v>
      </c>
      <c r="G1339">
        <f>G1338+1</f>
        <v>1339</v>
      </c>
      <c r="H1339">
        <v>26</v>
      </c>
      <c r="I1339">
        <v>20210821</v>
      </c>
      <c r="J1339" cm="1">
        <f t="array" ref="J1339">INDEX(Sheet1!A:X,C1338+1,5)</f>
        <v>200</v>
      </c>
      <c r="K1339">
        <v>20260821</v>
      </c>
      <c r="L1339">
        <f>L1338+1</f>
        <v>1339</v>
      </c>
    </row>
    <row r="1340" spans="1:12">
      <c r="A1340">
        <f>A1339+1</f>
        <v>1340</v>
      </c>
      <c r="B1340">
        <v>26</v>
      </c>
      <c r="C1340">
        <f t="shared" si="20"/>
        <v>112</v>
      </c>
      <c r="D1340">
        <f>IF(D1339=12,1,D1339+1)</f>
        <v>8</v>
      </c>
      <c r="G1340">
        <f>G1339+1</f>
        <v>1340</v>
      </c>
      <c r="H1340">
        <v>26</v>
      </c>
      <c r="I1340">
        <v>20210821</v>
      </c>
      <c r="J1340" cm="1">
        <f t="array" ref="J1340">INDEX(Sheet1!A:X,C1339+1,5)</f>
        <v>200</v>
      </c>
      <c r="K1340">
        <v>20260821</v>
      </c>
      <c r="L1340">
        <f>L1339+1</f>
        <v>1340</v>
      </c>
    </row>
    <row r="1341" spans="1:12">
      <c r="A1341">
        <f>A1340+1</f>
        <v>1341</v>
      </c>
      <c r="B1341">
        <v>26</v>
      </c>
      <c r="C1341">
        <f t="shared" si="20"/>
        <v>112</v>
      </c>
      <c r="D1341">
        <f>IF(D1340=12,1,D1340+1)</f>
        <v>9</v>
      </c>
      <c r="G1341">
        <f>G1340+1</f>
        <v>1341</v>
      </c>
      <c r="H1341">
        <v>26</v>
      </c>
      <c r="I1341">
        <v>20210821</v>
      </c>
      <c r="J1341" cm="1">
        <f t="array" ref="J1341">INDEX(Sheet1!A:X,C1340+1,5)</f>
        <v>200</v>
      </c>
      <c r="K1341">
        <v>20260821</v>
      </c>
      <c r="L1341">
        <f>L1340+1</f>
        <v>1341</v>
      </c>
    </row>
    <row r="1342" spans="1:12">
      <c r="A1342">
        <f>A1341+1</f>
        <v>1342</v>
      </c>
      <c r="B1342">
        <v>26</v>
      </c>
      <c r="C1342">
        <f t="shared" si="20"/>
        <v>112</v>
      </c>
      <c r="D1342">
        <f>IF(D1341=12,1,D1341+1)</f>
        <v>10</v>
      </c>
      <c r="G1342">
        <f>G1341+1</f>
        <v>1342</v>
      </c>
      <c r="H1342">
        <v>26</v>
      </c>
      <c r="I1342">
        <v>20210821</v>
      </c>
      <c r="J1342" cm="1">
        <f t="array" ref="J1342">INDEX(Sheet1!A:X,C1341+1,5)</f>
        <v>200</v>
      </c>
      <c r="K1342">
        <v>20260821</v>
      </c>
      <c r="L1342">
        <f>L1341+1</f>
        <v>1342</v>
      </c>
    </row>
    <row r="1343" spans="1:12">
      <c r="A1343">
        <f>A1342+1</f>
        <v>1343</v>
      </c>
      <c r="B1343">
        <v>26</v>
      </c>
      <c r="C1343">
        <f t="shared" si="20"/>
        <v>112</v>
      </c>
      <c r="D1343">
        <f>IF(D1342=12,1,D1342+1)</f>
        <v>11</v>
      </c>
      <c r="G1343">
        <f>G1342+1</f>
        <v>1343</v>
      </c>
      <c r="H1343">
        <v>26</v>
      </c>
      <c r="I1343">
        <v>20210821</v>
      </c>
      <c r="J1343" cm="1">
        <f t="array" ref="J1343">INDEX(Sheet1!A:X,C1342+1,5)</f>
        <v>200</v>
      </c>
      <c r="K1343">
        <v>20260821</v>
      </c>
      <c r="L1343">
        <f>L1342+1</f>
        <v>1343</v>
      </c>
    </row>
    <row r="1344" spans="1:12">
      <c r="A1344">
        <f>A1343+1</f>
        <v>1344</v>
      </c>
      <c r="B1344">
        <v>26</v>
      </c>
      <c r="C1344">
        <f t="shared" si="20"/>
        <v>113</v>
      </c>
      <c r="D1344">
        <f>IF(D1343=12,1,D1343+1)</f>
        <v>12</v>
      </c>
      <c r="G1344">
        <f>G1343+1</f>
        <v>1344</v>
      </c>
      <c r="H1344">
        <v>26</v>
      </c>
      <c r="I1344">
        <v>20210821</v>
      </c>
      <c r="J1344" cm="1">
        <f t="array" ref="J1344">INDEX(Sheet1!A:X,C1343+1,5)</f>
        <v>200</v>
      </c>
      <c r="K1344">
        <v>20260821</v>
      </c>
      <c r="L1344">
        <f>L1343+1</f>
        <v>1344</v>
      </c>
    </row>
    <row r="1345" spans="1:12">
      <c r="A1345">
        <f>A1344+1</f>
        <v>1345</v>
      </c>
      <c r="B1345">
        <v>26</v>
      </c>
      <c r="C1345">
        <f t="shared" ref="C1345:C1408" si="21">ROUNDDOWN(ROW()/12,0)+1</f>
        <v>113</v>
      </c>
      <c r="D1345">
        <f>IF(D1344=12,1,D1344+1)</f>
        <v>1</v>
      </c>
      <c r="G1345">
        <f>G1344+1</f>
        <v>1345</v>
      </c>
      <c r="H1345">
        <v>26</v>
      </c>
      <c r="I1345">
        <v>20210821</v>
      </c>
      <c r="J1345" cm="1">
        <f t="array" ref="J1345">INDEX(Sheet1!A:X,C1344+1,5)</f>
        <v>180</v>
      </c>
      <c r="K1345">
        <v>20260821</v>
      </c>
      <c r="L1345">
        <f>L1344+1</f>
        <v>1345</v>
      </c>
    </row>
    <row r="1346" spans="1:12">
      <c r="A1346">
        <f>A1345+1</f>
        <v>1346</v>
      </c>
      <c r="B1346">
        <v>26</v>
      </c>
      <c r="C1346">
        <f t="shared" si="21"/>
        <v>113</v>
      </c>
      <c r="D1346">
        <f>IF(D1345=12,1,D1345+1)</f>
        <v>2</v>
      </c>
      <c r="G1346">
        <f>G1345+1</f>
        <v>1346</v>
      </c>
      <c r="H1346">
        <v>26</v>
      </c>
      <c r="I1346">
        <v>20210821</v>
      </c>
      <c r="J1346" cm="1">
        <f t="array" ref="J1346">INDEX(Sheet1!A:X,C1345+1,5)</f>
        <v>180</v>
      </c>
      <c r="K1346">
        <v>20260821</v>
      </c>
      <c r="L1346">
        <f>L1345+1</f>
        <v>1346</v>
      </c>
    </row>
    <row r="1347" spans="1:12">
      <c r="A1347">
        <f>A1346+1</f>
        <v>1347</v>
      </c>
      <c r="B1347">
        <v>26</v>
      </c>
      <c r="C1347">
        <f t="shared" si="21"/>
        <v>113</v>
      </c>
      <c r="D1347">
        <f>IF(D1346=12,1,D1346+1)</f>
        <v>3</v>
      </c>
      <c r="G1347">
        <f>G1346+1</f>
        <v>1347</v>
      </c>
      <c r="H1347">
        <v>26</v>
      </c>
      <c r="I1347">
        <v>20210821</v>
      </c>
      <c r="J1347" cm="1">
        <f t="array" ref="J1347">INDEX(Sheet1!A:X,C1346+1,5)</f>
        <v>180</v>
      </c>
      <c r="K1347">
        <v>20260821</v>
      </c>
      <c r="L1347">
        <f>L1346+1</f>
        <v>1347</v>
      </c>
    </row>
    <row r="1348" spans="1:12">
      <c r="A1348">
        <f>A1347+1</f>
        <v>1348</v>
      </c>
      <c r="B1348">
        <v>26</v>
      </c>
      <c r="C1348">
        <f t="shared" si="21"/>
        <v>113</v>
      </c>
      <c r="D1348">
        <f>IF(D1347=12,1,D1347+1)</f>
        <v>4</v>
      </c>
      <c r="G1348">
        <f>G1347+1</f>
        <v>1348</v>
      </c>
      <c r="H1348">
        <v>26</v>
      </c>
      <c r="I1348">
        <v>20210821</v>
      </c>
      <c r="J1348" cm="1">
        <f t="array" ref="J1348">INDEX(Sheet1!A:X,C1347+1,5)</f>
        <v>180</v>
      </c>
      <c r="K1348">
        <v>20260821</v>
      </c>
      <c r="L1348">
        <f>L1347+1</f>
        <v>1348</v>
      </c>
    </row>
    <row r="1349" spans="1:12">
      <c r="A1349">
        <f>A1348+1</f>
        <v>1349</v>
      </c>
      <c r="B1349">
        <v>26</v>
      </c>
      <c r="C1349">
        <f t="shared" si="21"/>
        <v>113</v>
      </c>
      <c r="D1349">
        <f>IF(D1348=12,1,D1348+1)</f>
        <v>5</v>
      </c>
      <c r="G1349">
        <f>G1348+1</f>
        <v>1349</v>
      </c>
      <c r="H1349">
        <v>26</v>
      </c>
      <c r="I1349">
        <v>20210821</v>
      </c>
      <c r="J1349" cm="1">
        <f t="array" ref="J1349">INDEX(Sheet1!A:X,C1348+1,5)</f>
        <v>180</v>
      </c>
      <c r="K1349">
        <v>20260821</v>
      </c>
      <c r="L1349">
        <f>L1348+1</f>
        <v>1349</v>
      </c>
    </row>
    <row r="1350" spans="1:12">
      <c r="A1350">
        <f>A1349+1</f>
        <v>1350</v>
      </c>
      <c r="B1350">
        <v>26</v>
      </c>
      <c r="C1350">
        <f t="shared" si="21"/>
        <v>113</v>
      </c>
      <c r="D1350">
        <f>IF(D1349=12,1,D1349+1)</f>
        <v>6</v>
      </c>
      <c r="G1350">
        <f>G1349+1</f>
        <v>1350</v>
      </c>
      <c r="H1350">
        <v>26</v>
      </c>
      <c r="I1350">
        <v>20210821</v>
      </c>
      <c r="J1350" cm="1">
        <f t="array" ref="J1350">INDEX(Sheet1!A:X,C1349+1,5)</f>
        <v>180</v>
      </c>
      <c r="K1350">
        <v>20260821</v>
      </c>
      <c r="L1350">
        <f>L1349+1</f>
        <v>1350</v>
      </c>
    </row>
    <row r="1351" spans="1:12">
      <c r="A1351">
        <f>A1350+1</f>
        <v>1351</v>
      </c>
      <c r="B1351">
        <v>26</v>
      </c>
      <c r="C1351">
        <f t="shared" si="21"/>
        <v>113</v>
      </c>
      <c r="D1351">
        <f>IF(D1350=12,1,D1350+1)</f>
        <v>7</v>
      </c>
      <c r="G1351">
        <f>G1350+1</f>
        <v>1351</v>
      </c>
      <c r="H1351">
        <v>26</v>
      </c>
      <c r="I1351">
        <v>20210821</v>
      </c>
      <c r="J1351" cm="1">
        <f t="array" ref="J1351">INDEX(Sheet1!A:X,C1350+1,5)</f>
        <v>180</v>
      </c>
      <c r="K1351">
        <v>20260821</v>
      </c>
      <c r="L1351">
        <f>L1350+1</f>
        <v>1351</v>
      </c>
    </row>
    <row r="1352" spans="1:12">
      <c r="A1352">
        <f>A1351+1</f>
        <v>1352</v>
      </c>
      <c r="B1352">
        <v>26</v>
      </c>
      <c r="C1352">
        <f t="shared" si="21"/>
        <v>113</v>
      </c>
      <c r="D1352">
        <f>IF(D1351=12,1,D1351+1)</f>
        <v>8</v>
      </c>
      <c r="G1352">
        <f>G1351+1</f>
        <v>1352</v>
      </c>
      <c r="H1352">
        <v>26</v>
      </c>
      <c r="I1352">
        <v>20210821</v>
      </c>
      <c r="J1352" cm="1">
        <f t="array" ref="J1352">INDEX(Sheet1!A:X,C1351+1,5)</f>
        <v>180</v>
      </c>
      <c r="K1352">
        <v>20260821</v>
      </c>
      <c r="L1352">
        <f>L1351+1</f>
        <v>1352</v>
      </c>
    </row>
    <row r="1353" spans="1:12">
      <c r="A1353">
        <f>A1352+1</f>
        <v>1353</v>
      </c>
      <c r="B1353">
        <v>26</v>
      </c>
      <c r="C1353">
        <f t="shared" si="21"/>
        <v>113</v>
      </c>
      <c r="D1353">
        <f>IF(D1352=12,1,D1352+1)</f>
        <v>9</v>
      </c>
      <c r="G1353">
        <f>G1352+1</f>
        <v>1353</v>
      </c>
      <c r="H1353">
        <v>26</v>
      </c>
      <c r="I1353">
        <v>20210821</v>
      </c>
      <c r="J1353" cm="1">
        <f t="array" ref="J1353">INDEX(Sheet1!A:X,C1352+1,5)</f>
        <v>180</v>
      </c>
      <c r="K1353">
        <v>20260821</v>
      </c>
      <c r="L1353">
        <f>L1352+1</f>
        <v>1353</v>
      </c>
    </row>
    <row r="1354" spans="1:12">
      <c r="A1354">
        <f>A1353+1</f>
        <v>1354</v>
      </c>
      <c r="B1354">
        <v>26</v>
      </c>
      <c r="C1354">
        <f t="shared" si="21"/>
        <v>113</v>
      </c>
      <c r="D1354">
        <f>IF(D1353=12,1,D1353+1)</f>
        <v>10</v>
      </c>
      <c r="G1354">
        <f>G1353+1</f>
        <v>1354</v>
      </c>
      <c r="H1354">
        <v>26</v>
      </c>
      <c r="I1354">
        <v>20210821</v>
      </c>
      <c r="J1354" cm="1">
        <f t="array" ref="J1354">INDEX(Sheet1!A:X,C1353+1,5)</f>
        <v>180</v>
      </c>
      <c r="K1354">
        <v>20260821</v>
      </c>
      <c r="L1354">
        <f>L1353+1</f>
        <v>1354</v>
      </c>
    </row>
    <row r="1355" spans="1:12">
      <c r="A1355">
        <f>A1354+1</f>
        <v>1355</v>
      </c>
      <c r="B1355">
        <v>26</v>
      </c>
      <c r="C1355">
        <f t="shared" si="21"/>
        <v>113</v>
      </c>
      <c r="D1355">
        <f>IF(D1354=12,1,D1354+1)</f>
        <v>11</v>
      </c>
      <c r="G1355">
        <f>G1354+1</f>
        <v>1355</v>
      </c>
      <c r="H1355">
        <v>26</v>
      </c>
      <c r="I1355">
        <v>20210821</v>
      </c>
      <c r="J1355" cm="1">
        <f t="array" ref="J1355">INDEX(Sheet1!A:X,C1354+1,5)</f>
        <v>180</v>
      </c>
      <c r="K1355">
        <v>20260821</v>
      </c>
      <c r="L1355">
        <f>L1354+1</f>
        <v>1355</v>
      </c>
    </row>
    <row r="1356" spans="1:12">
      <c r="A1356">
        <f>A1355+1</f>
        <v>1356</v>
      </c>
      <c r="B1356">
        <v>26</v>
      </c>
      <c r="C1356">
        <f t="shared" si="21"/>
        <v>114</v>
      </c>
      <c r="D1356">
        <f>IF(D1355=12,1,D1355+1)</f>
        <v>12</v>
      </c>
      <c r="G1356">
        <f>G1355+1</f>
        <v>1356</v>
      </c>
      <c r="H1356">
        <v>26</v>
      </c>
      <c r="I1356">
        <v>20210821</v>
      </c>
      <c r="J1356" cm="1">
        <f t="array" ref="J1356">INDEX(Sheet1!A:X,C1355+1,5)</f>
        <v>180</v>
      </c>
      <c r="K1356">
        <v>20260821</v>
      </c>
      <c r="L1356">
        <f>L1355+1</f>
        <v>1356</v>
      </c>
    </row>
    <row r="1357" spans="1:12">
      <c r="A1357">
        <f>A1356+1</f>
        <v>1357</v>
      </c>
      <c r="B1357">
        <v>26</v>
      </c>
      <c r="C1357">
        <f t="shared" si="21"/>
        <v>114</v>
      </c>
      <c r="D1357">
        <f>IF(D1356=12,1,D1356+1)</f>
        <v>1</v>
      </c>
      <c r="G1357">
        <f>G1356+1</f>
        <v>1357</v>
      </c>
      <c r="H1357">
        <v>26</v>
      </c>
      <c r="I1357">
        <v>20210821</v>
      </c>
      <c r="J1357" cm="1">
        <f t="array" ref="J1357">INDEX(Sheet1!A:X,C1356+1,5)</f>
        <v>180</v>
      </c>
      <c r="K1357">
        <v>20260821</v>
      </c>
      <c r="L1357">
        <f>L1356+1</f>
        <v>1357</v>
      </c>
    </row>
    <row r="1358" spans="1:12">
      <c r="A1358">
        <f>A1357+1</f>
        <v>1358</v>
      </c>
      <c r="B1358">
        <v>26</v>
      </c>
      <c r="C1358">
        <f t="shared" si="21"/>
        <v>114</v>
      </c>
      <c r="D1358">
        <f>IF(D1357=12,1,D1357+1)</f>
        <v>2</v>
      </c>
      <c r="G1358">
        <f>G1357+1</f>
        <v>1358</v>
      </c>
      <c r="H1358">
        <v>26</v>
      </c>
      <c r="I1358">
        <v>20210821</v>
      </c>
      <c r="J1358" cm="1">
        <f t="array" ref="J1358">INDEX(Sheet1!A:X,C1357+1,5)</f>
        <v>180</v>
      </c>
      <c r="K1358">
        <v>20260821</v>
      </c>
      <c r="L1358">
        <f>L1357+1</f>
        <v>1358</v>
      </c>
    </row>
    <row r="1359" spans="1:12">
      <c r="A1359">
        <f>A1358+1</f>
        <v>1359</v>
      </c>
      <c r="B1359">
        <v>26</v>
      </c>
      <c r="C1359">
        <f t="shared" si="21"/>
        <v>114</v>
      </c>
      <c r="D1359">
        <f>IF(D1358=12,1,D1358+1)</f>
        <v>3</v>
      </c>
      <c r="G1359">
        <f>G1358+1</f>
        <v>1359</v>
      </c>
      <c r="H1359">
        <v>26</v>
      </c>
      <c r="I1359">
        <v>20210821</v>
      </c>
      <c r="J1359" cm="1">
        <f t="array" ref="J1359">INDEX(Sheet1!A:X,C1358+1,5)</f>
        <v>180</v>
      </c>
      <c r="K1359">
        <v>20260821</v>
      </c>
      <c r="L1359">
        <f>L1358+1</f>
        <v>1359</v>
      </c>
    </row>
    <row r="1360" spans="1:12">
      <c r="A1360">
        <f>A1359+1</f>
        <v>1360</v>
      </c>
      <c r="B1360">
        <v>26</v>
      </c>
      <c r="C1360">
        <f t="shared" si="21"/>
        <v>114</v>
      </c>
      <c r="D1360">
        <f>IF(D1359=12,1,D1359+1)</f>
        <v>4</v>
      </c>
      <c r="G1360">
        <f>G1359+1</f>
        <v>1360</v>
      </c>
      <c r="H1360">
        <v>26</v>
      </c>
      <c r="I1360">
        <v>20210821</v>
      </c>
      <c r="J1360" cm="1">
        <f t="array" ref="J1360">INDEX(Sheet1!A:X,C1359+1,5)</f>
        <v>180</v>
      </c>
      <c r="K1360">
        <v>20260821</v>
      </c>
      <c r="L1360">
        <f>L1359+1</f>
        <v>1360</v>
      </c>
    </row>
    <row r="1361" spans="1:12">
      <c r="A1361">
        <f>A1360+1</f>
        <v>1361</v>
      </c>
      <c r="B1361">
        <v>26</v>
      </c>
      <c r="C1361">
        <f t="shared" si="21"/>
        <v>114</v>
      </c>
      <c r="D1361">
        <f>IF(D1360=12,1,D1360+1)</f>
        <v>5</v>
      </c>
      <c r="G1361">
        <f>G1360+1</f>
        <v>1361</v>
      </c>
      <c r="H1361">
        <v>26</v>
      </c>
      <c r="I1361">
        <v>20210821</v>
      </c>
      <c r="J1361" cm="1">
        <f t="array" ref="J1361">INDEX(Sheet1!A:X,C1360+1,5)</f>
        <v>180</v>
      </c>
      <c r="K1361">
        <v>20260821</v>
      </c>
      <c r="L1361">
        <f>L1360+1</f>
        <v>1361</v>
      </c>
    </row>
    <row r="1362" spans="1:12">
      <c r="A1362">
        <f>A1361+1</f>
        <v>1362</v>
      </c>
      <c r="B1362">
        <v>26</v>
      </c>
      <c r="C1362">
        <f t="shared" si="21"/>
        <v>114</v>
      </c>
      <c r="D1362">
        <f>IF(D1361=12,1,D1361+1)</f>
        <v>6</v>
      </c>
      <c r="G1362">
        <f>G1361+1</f>
        <v>1362</v>
      </c>
      <c r="H1362">
        <v>26</v>
      </c>
      <c r="I1362">
        <v>20210821</v>
      </c>
      <c r="J1362" cm="1">
        <f t="array" ref="J1362">INDEX(Sheet1!A:X,C1361+1,5)</f>
        <v>180</v>
      </c>
      <c r="K1362">
        <v>20260821</v>
      </c>
      <c r="L1362">
        <f>L1361+1</f>
        <v>1362</v>
      </c>
    </row>
    <row r="1363" spans="1:12">
      <c r="A1363">
        <f>A1362+1</f>
        <v>1363</v>
      </c>
      <c r="B1363">
        <v>26</v>
      </c>
      <c r="C1363">
        <f t="shared" si="21"/>
        <v>114</v>
      </c>
      <c r="D1363">
        <f>IF(D1362=12,1,D1362+1)</f>
        <v>7</v>
      </c>
      <c r="G1363">
        <f>G1362+1</f>
        <v>1363</v>
      </c>
      <c r="H1363">
        <v>26</v>
      </c>
      <c r="I1363">
        <v>20210821</v>
      </c>
      <c r="J1363" cm="1">
        <f t="array" ref="J1363">INDEX(Sheet1!A:X,C1362+1,5)</f>
        <v>180</v>
      </c>
      <c r="K1363">
        <v>20260821</v>
      </c>
      <c r="L1363">
        <f>L1362+1</f>
        <v>1363</v>
      </c>
    </row>
    <row r="1364" spans="1:12">
      <c r="A1364">
        <f>A1363+1</f>
        <v>1364</v>
      </c>
      <c r="B1364">
        <v>26</v>
      </c>
      <c r="C1364">
        <f t="shared" si="21"/>
        <v>114</v>
      </c>
      <c r="D1364">
        <f>IF(D1363=12,1,D1363+1)</f>
        <v>8</v>
      </c>
      <c r="G1364">
        <f>G1363+1</f>
        <v>1364</v>
      </c>
      <c r="H1364">
        <v>26</v>
      </c>
      <c r="I1364">
        <v>20210821</v>
      </c>
      <c r="J1364" cm="1">
        <f t="array" ref="J1364">INDEX(Sheet1!A:X,C1363+1,5)</f>
        <v>180</v>
      </c>
      <c r="K1364">
        <v>20260821</v>
      </c>
      <c r="L1364">
        <f>L1363+1</f>
        <v>1364</v>
      </c>
    </row>
    <row r="1365" spans="1:12">
      <c r="A1365">
        <f>A1364+1</f>
        <v>1365</v>
      </c>
      <c r="B1365">
        <v>26</v>
      </c>
      <c r="C1365">
        <f t="shared" si="21"/>
        <v>114</v>
      </c>
      <c r="D1365">
        <f>IF(D1364=12,1,D1364+1)</f>
        <v>9</v>
      </c>
      <c r="G1365">
        <f>G1364+1</f>
        <v>1365</v>
      </c>
      <c r="H1365">
        <v>26</v>
      </c>
      <c r="I1365">
        <v>20210821</v>
      </c>
      <c r="J1365" cm="1">
        <f t="array" ref="J1365">INDEX(Sheet1!A:X,C1364+1,5)</f>
        <v>180</v>
      </c>
      <c r="K1365">
        <v>20260821</v>
      </c>
      <c r="L1365">
        <f>L1364+1</f>
        <v>1365</v>
      </c>
    </row>
    <row r="1366" spans="1:12">
      <c r="A1366">
        <f>A1365+1</f>
        <v>1366</v>
      </c>
      <c r="B1366">
        <v>26</v>
      </c>
      <c r="C1366">
        <f t="shared" si="21"/>
        <v>114</v>
      </c>
      <c r="D1366">
        <f>IF(D1365=12,1,D1365+1)</f>
        <v>10</v>
      </c>
      <c r="G1366">
        <f>G1365+1</f>
        <v>1366</v>
      </c>
      <c r="H1366">
        <v>26</v>
      </c>
      <c r="I1366">
        <v>20210821</v>
      </c>
      <c r="J1366" cm="1">
        <f t="array" ref="J1366">INDEX(Sheet1!A:X,C1365+1,5)</f>
        <v>180</v>
      </c>
      <c r="K1366">
        <v>20260821</v>
      </c>
      <c r="L1366">
        <f>L1365+1</f>
        <v>1366</v>
      </c>
    </row>
    <row r="1367" spans="1:12">
      <c r="A1367">
        <f>A1366+1</f>
        <v>1367</v>
      </c>
      <c r="B1367">
        <v>26</v>
      </c>
      <c r="C1367">
        <f t="shared" si="21"/>
        <v>114</v>
      </c>
      <c r="D1367">
        <f>IF(D1366=12,1,D1366+1)</f>
        <v>11</v>
      </c>
      <c r="G1367">
        <f>G1366+1</f>
        <v>1367</v>
      </c>
      <c r="H1367">
        <v>26</v>
      </c>
      <c r="I1367">
        <v>20210821</v>
      </c>
      <c r="J1367" cm="1">
        <f t="array" ref="J1367">INDEX(Sheet1!A:X,C1366+1,5)</f>
        <v>180</v>
      </c>
      <c r="K1367">
        <v>20260821</v>
      </c>
      <c r="L1367">
        <f>L1366+1</f>
        <v>1367</v>
      </c>
    </row>
    <row r="1368" spans="1:12">
      <c r="A1368">
        <f>A1367+1</f>
        <v>1368</v>
      </c>
      <c r="B1368">
        <v>26</v>
      </c>
      <c r="C1368">
        <f t="shared" si="21"/>
        <v>115</v>
      </c>
      <c r="D1368">
        <f>IF(D1367=12,1,D1367+1)</f>
        <v>12</v>
      </c>
      <c r="G1368">
        <f>G1367+1</f>
        <v>1368</v>
      </c>
      <c r="H1368">
        <v>26</v>
      </c>
      <c r="I1368">
        <v>20210821</v>
      </c>
      <c r="J1368" cm="1">
        <f t="array" ref="J1368">INDEX(Sheet1!A:X,C1367+1,5)</f>
        <v>180</v>
      </c>
      <c r="K1368">
        <v>20260821</v>
      </c>
      <c r="L1368">
        <f>L1367+1</f>
        <v>1368</v>
      </c>
    </row>
    <row r="1369" spans="1:12">
      <c r="A1369">
        <f>A1368+1</f>
        <v>1369</v>
      </c>
      <c r="B1369">
        <v>26</v>
      </c>
      <c r="C1369">
        <f t="shared" si="21"/>
        <v>115</v>
      </c>
      <c r="D1369">
        <f>IF(D1368=12,1,D1368+1)</f>
        <v>1</v>
      </c>
      <c r="G1369">
        <f>G1368+1</f>
        <v>1369</v>
      </c>
      <c r="H1369">
        <v>26</v>
      </c>
      <c r="I1369">
        <v>20210821</v>
      </c>
      <c r="J1369" cm="1">
        <f t="array" ref="J1369">INDEX(Sheet1!A:X,C1368+1,5)</f>
        <v>180</v>
      </c>
      <c r="K1369">
        <v>20260821</v>
      </c>
      <c r="L1369">
        <f>L1368+1</f>
        <v>1369</v>
      </c>
    </row>
    <row r="1370" spans="1:12">
      <c r="A1370">
        <f>A1369+1</f>
        <v>1370</v>
      </c>
      <c r="B1370">
        <v>26</v>
      </c>
      <c r="C1370">
        <f t="shared" si="21"/>
        <v>115</v>
      </c>
      <c r="D1370">
        <f>IF(D1369=12,1,D1369+1)</f>
        <v>2</v>
      </c>
      <c r="G1370">
        <f>G1369+1</f>
        <v>1370</v>
      </c>
      <c r="H1370">
        <v>26</v>
      </c>
      <c r="I1370">
        <v>20210821</v>
      </c>
      <c r="J1370" cm="1">
        <f t="array" ref="J1370">INDEX(Sheet1!A:X,C1369+1,5)</f>
        <v>180</v>
      </c>
      <c r="K1370">
        <v>20260821</v>
      </c>
      <c r="L1370">
        <f>L1369+1</f>
        <v>1370</v>
      </c>
    </row>
    <row r="1371" spans="1:12">
      <c r="A1371">
        <f>A1370+1</f>
        <v>1371</v>
      </c>
      <c r="B1371">
        <v>26</v>
      </c>
      <c r="C1371">
        <f t="shared" si="21"/>
        <v>115</v>
      </c>
      <c r="D1371">
        <f>IF(D1370=12,1,D1370+1)</f>
        <v>3</v>
      </c>
      <c r="G1371">
        <f>G1370+1</f>
        <v>1371</v>
      </c>
      <c r="H1371">
        <v>26</v>
      </c>
      <c r="I1371">
        <v>20210821</v>
      </c>
      <c r="J1371" cm="1">
        <f t="array" ref="J1371">INDEX(Sheet1!A:X,C1370+1,5)</f>
        <v>180</v>
      </c>
      <c r="K1371">
        <v>20260821</v>
      </c>
      <c r="L1371">
        <f>L1370+1</f>
        <v>1371</v>
      </c>
    </row>
    <row r="1372" spans="1:12">
      <c r="A1372">
        <f>A1371+1</f>
        <v>1372</v>
      </c>
      <c r="B1372">
        <v>26</v>
      </c>
      <c r="C1372">
        <f t="shared" si="21"/>
        <v>115</v>
      </c>
      <c r="D1372">
        <f>IF(D1371=12,1,D1371+1)</f>
        <v>4</v>
      </c>
      <c r="G1372">
        <f>G1371+1</f>
        <v>1372</v>
      </c>
      <c r="H1372">
        <v>26</v>
      </c>
      <c r="I1372">
        <v>20210821</v>
      </c>
      <c r="J1372" cm="1">
        <f t="array" ref="J1372">INDEX(Sheet1!A:X,C1371+1,5)</f>
        <v>180</v>
      </c>
      <c r="K1372">
        <v>20260821</v>
      </c>
      <c r="L1372">
        <f>L1371+1</f>
        <v>1372</v>
      </c>
    </row>
    <row r="1373" spans="1:12">
      <c r="A1373">
        <f>A1372+1</f>
        <v>1373</v>
      </c>
      <c r="B1373">
        <v>26</v>
      </c>
      <c r="C1373">
        <f t="shared" si="21"/>
        <v>115</v>
      </c>
      <c r="D1373">
        <f>IF(D1372=12,1,D1372+1)</f>
        <v>5</v>
      </c>
      <c r="G1373">
        <f>G1372+1</f>
        <v>1373</v>
      </c>
      <c r="H1373">
        <v>26</v>
      </c>
      <c r="I1373">
        <v>20210821</v>
      </c>
      <c r="J1373" cm="1">
        <f t="array" ref="J1373">INDEX(Sheet1!A:X,C1372+1,5)</f>
        <v>180</v>
      </c>
      <c r="K1373">
        <v>20260821</v>
      </c>
      <c r="L1373">
        <f>L1372+1</f>
        <v>1373</v>
      </c>
    </row>
    <row r="1374" spans="1:12">
      <c r="A1374">
        <f>A1373+1</f>
        <v>1374</v>
      </c>
      <c r="B1374">
        <v>26</v>
      </c>
      <c r="C1374">
        <f t="shared" si="21"/>
        <v>115</v>
      </c>
      <c r="D1374">
        <f>IF(D1373=12,1,D1373+1)</f>
        <v>6</v>
      </c>
      <c r="G1374">
        <f>G1373+1</f>
        <v>1374</v>
      </c>
      <c r="H1374">
        <v>26</v>
      </c>
      <c r="I1374">
        <v>20210821</v>
      </c>
      <c r="J1374" cm="1">
        <f t="array" ref="J1374">INDEX(Sheet1!A:X,C1373+1,5)</f>
        <v>180</v>
      </c>
      <c r="K1374">
        <v>20260821</v>
      </c>
      <c r="L1374">
        <f>L1373+1</f>
        <v>1374</v>
      </c>
    </row>
    <row r="1375" spans="1:12">
      <c r="A1375">
        <f>A1374+1</f>
        <v>1375</v>
      </c>
      <c r="B1375">
        <v>26</v>
      </c>
      <c r="C1375">
        <f t="shared" si="21"/>
        <v>115</v>
      </c>
      <c r="D1375">
        <f>IF(D1374=12,1,D1374+1)</f>
        <v>7</v>
      </c>
      <c r="G1375">
        <f>G1374+1</f>
        <v>1375</v>
      </c>
      <c r="H1375">
        <v>26</v>
      </c>
      <c r="I1375">
        <v>20210821</v>
      </c>
      <c r="J1375" cm="1">
        <f t="array" ref="J1375">INDEX(Sheet1!A:X,C1374+1,5)</f>
        <v>180</v>
      </c>
      <c r="K1375">
        <v>20260821</v>
      </c>
      <c r="L1375">
        <f>L1374+1</f>
        <v>1375</v>
      </c>
    </row>
    <row r="1376" spans="1:12">
      <c r="A1376">
        <f>A1375+1</f>
        <v>1376</v>
      </c>
      <c r="B1376">
        <v>26</v>
      </c>
      <c r="C1376">
        <f t="shared" si="21"/>
        <v>115</v>
      </c>
      <c r="D1376">
        <f>IF(D1375=12,1,D1375+1)</f>
        <v>8</v>
      </c>
      <c r="G1376">
        <f>G1375+1</f>
        <v>1376</v>
      </c>
      <c r="H1376">
        <v>26</v>
      </c>
      <c r="I1376">
        <v>20210821</v>
      </c>
      <c r="J1376" cm="1">
        <f t="array" ref="J1376">INDEX(Sheet1!A:X,C1375+1,5)</f>
        <v>180</v>
      </c>
      <c r="K1376">
        <v>20260821</v>
      </c>
      <c r="L1376">
        <f>L1375+1</f>
        <v>1376</v>
      </c>
    </row>
    <row r="1377" spans="1:12">
      <c r="A1377">
        <f>A1376+1</f>
        <v>1377</v>
      </c>
      <c r="B1377">
        <v>26</v>
      </c>
      <c r="C1377">
        <f t="shared" si="21"/>
        <v>115</v>
      </c>
      <c r="D1377">
        <f>IF(D1376=12,1,D1376+1)</f>
        <v>9</v>
      </c>
      <c r="G1377">
        <f>G1376+1</f>
        <v>1377</v>
      </c>
      <c r="H1377">
        <v>26</v>
      </c>
      <c r="I1377">
        <v>20210821</v>
      </c>
      <c r="J1377" cm="1">
        <f t="array" ref="J1377">INDEX(Sheet1!A:X,C1376+1,5)</f>
        <v>180</v>
      </c>
      <c r="K1377">
        <v>20260821</v>
      </c>
      <c r="L1377">
        <f>L1376+1</f>
        <v>1377</v>
      </c>
    </row>
    <row r="1378" spans="1:12">
      <c r="A1378">
        <f>A1377+1</f>
        <v>1378</v>
      </c>
      <c r="B1378">
        <v>26</v>
      </c>
      <c r="C1378">
        <f t="shared" si="21"/>
        <v>115</v>
      </c>
      <c r="D1378">
        <f>IF(D1377=12,1,D1377+1)</f>
        <v>10</v>
      </c>
      <c r="G1378">
        <f>G1377+1</f>
        <v>1378</v>
      </c>
      <c r="H1378">
        <v>26</v>
      </c>
      <c r="I1378">
        <v>20210821</v>
      </c>
      <c r="J1378" cm="1">
        <f t="array" ref="J1378">INDEX(Sheet1!A:X,C1377+1,5)</f>
        <v>180</v>
      </c>
      <c r="K1378">
        <v>20260821</v>
      </c>
      <c r="L1378">
        <f>L1377+1</f>
        <v>1378</v>
      </c>
    </row>
    <row r="1379" spans="1:12">
      <c r="A1379">
        <f>A1378+1</f>
        <v>1379</v>
      </c>
      <c r="B1379">
        <v>26</v>
      </c>
      <c r="C1379">
        <f t="shared" si="21"/>
        <v>115</v>
      </c>
      <c r="D1379">
        <f>IF(D1378=12,1,D1378+1)</f>
        <v>11</v>
      </c>
      <c r="G1379">
        <f>G1378+1</f>
        <v>1379</v>
      </c>
      <c r="H1379">
        <v>26</v>
      </c>
      <c r="I1379">
        <v>20210821</v>
      </c>
      <c r="J1379" cm="1">
        <f t="array" ref="J1379">INDEX(Sheet1!A:X,C1378+1,5)</f>
        <v>180</v>
      </c>
      <c r="K1379">
        <v>20260821</v>
      </c>
      <c r="L1379">
        <f>L1378+1</f>
        <v>1379</v>
      </c>
    </row>
    <row r="1380" spans="1:12">
      <c r="A1380">
        <f>A1379+1</f>
        <v>1380</v>
      </c>
      <c r="B1380">
        <v>26</v>
      </c>
      <c r="C1380">
        <f t="shared" si="21"/>
        <v>116</v>
      </c>
      <c r="D1380">
        <f>IF(D1379=12,1,D1379+1)</f>
        <v>12</v>
      </c>
      <c r="G1380">
        <f>G1379+1</f>
        <v>1380</v>
      </c>
      <c r="H1380">
        <v>26</v>
      </c>
      <c r="I1380">
        <v>20210821</v>
      </c>
      <c r="J1380" cm="1">
        <f t="array" ref="J1380">INDEX(Sheet1!A:X,C1379+1,5)</f>
        <v>180</v>
      </c>
      <c r="K1380">
        <v>20260821</v>
      </c>
      <c r="L1380">
        <f>L1379+1</f>
        <v>1380</v>
      </c>
    </row>
    <row r="1381" spans="1:12">
      <c r="A1381">
        <f>A1380+1</f>
        <v>1381</v>
      </c>
      <c r="B1381">
        <v>26</v>
      </c>
      <c r="C1381">
        <f t="shared" si="21"/>
        <v>116</v>
      </c>
      <c r="D1381">
        <f>IF(D1380=12,1,D1380+1)</f>
        <v>1</v>
      </c>
      <c r="G1381">
        <f>G1380+1</f>
        <v>1381</v>
      </c>
      <c r="H1381">
        <v>26</v>
      </c>
      <c r="I1381">
        <v>20210821</v>
      </c>
      <c r="J1381" cm="1">
        <f t="array" ref="J1381">INDEX(Sheet1!A:X,C1380+1,5)</f>
        <v>180</v>
      </c>
      <c r="K1381">
        <v>20260821</v>
      </c>
      <c r="L1381">
        <f>L1380+1</f>
        <v>1381</v>
      </c>
    </row>
    <row r="1382" spans="1:12">
      <c r="A1382">
        <f>A1381+1</f>
        <v>1382</v>
      </c>
      <c r="B1382">
        <v>26</v>
      </c>
      <c r="C1382">
        <f t="shared" si="21"/>
        <v>116</v>
      </c>
      <c r="D1382">
        <f>IF(D1381=12,1,D1381+1)</f>
        <v>2</v>
      </c>
      <c r="G1382">
        <f>G1381+1</f>
        <v>1382</v>
      </c>
      <c r="H1382">
        <v>26</v>
      </c>
      <c r="I1382">
        <v>20210821</v>
      </c>
      <c r="J1382" cm="1">
        <f t="array" ref="J1382">INDEX(Sheet1!A:X,C1381+1,5)</f>
        <v>180</v>
      </c>
      <c r="K1382">
        <v>20260821</v>
      </c>
      <c r="L1382">
        <f>L1381+1</f>
        <v>1382</v>
      </c>
    </row>
    <row r="1383" spans="1:12">
      <c r="A1383">
        <f>A1382+1</f>
        <v>1383</v>
      </c>
      <c r="B1383">
        <v>26</v>
      </c>
      <c r="C1383">
        <f t="shared" si="21"/>
        <v>116</v>
      </c>
      <c r="D1383">
        <f>IF(D1382=12,1,D1382+1)</f>
        <v>3</v>
      </c>
      <c r="G1383">
        <f>G1382+1</f>
        <v>1383</v>
      </c>
      <c r="H1383">
        <v>26</v>
      </c>
      <c r="I1383">
        <v>20210821</v>
      </c>
      <c r="J1383" cm="1">
        <f t="array" ref="J1383">INDEX(Sheet1!A:X,C1382+1,5)</f>
        <v>180</v>
      </c>
      <c r="K1383">
        <v>20260821</v>
      </c>
      <c r="L1383">
        <f>L1382+1</f>
        <v>1383</v>
      </c>
    </row>
    <row r="1384" spans="1:12">
      <c r="A1384">
        <f>A1383+1</f>
        <v>1384</v>
      </c>
      <c r="B1384">
        <v>26</v>
      </c>
      <c r="C1384">
        <f t="shared" si="21"/>
        <v>116</v>
      </c>
      <c r="D1384">
        <f>IF(D1383=12,1,D1383+1)</f>
        <v>4</v>
      </c>
      <c r="G1384">
        <f>G1383+1</f>
        <v>1384</v>
      </c>
      <c r="H1384">
        <v>26</v>
      </c>
      <c r="I1384">
        <v>20210821</v>
      </c>
      <c r="J1384" cm="1">
        <f t="array" ref="J1384">INDEX(Sheet1!A:X,C1383+1,5)</f>
        <v>180</v>
      </c>
      <c r="K1384">
        <v>20260821</v>
      </c>
      <c r="L1384">
        <f>L1383+1</f>
        <v>1384</v>
      </c>
    </row>
    <row r="1385" spans="1:12">
      <c r="A1385">
        <f>A1384+1</f>
        <v>1385</v>
      </c>
      <c r="B1385">
        <v>26</v>
      </c>
      <c r="C1385">
        <f t="shared" si="21"/>
        <v>116</v>
      </c>
      <c r="D1385">
        <f>IF(D1384=12,1,D1384+1)</f>
        <v>5</v>
      </c>
      <c r="G1385">
        <f>G1384+1</f>
        <v>1385</v>
      </c>
      <c r="H1385">
        <v>26</v>
      </c>
      <c r="I1385">
        <v>20210821</v>
      </c>
      <c r="J1385" cm="1">
        <f t="array" ref="J1385">INDEX(Sheet1!A:X,C1384+1,5)</f>
        <v>180</v>
      </c>
      <c r="K1385">
        <v>20260821</v>
      </c>
      <c r="L1385">
        <f>L1384+1</f>
        <v>1385</v>
      </c>
    </row>
    <row r="1386" spans="1:12">
      <c r="A1386">
        <f>A1385+1</f>
        <v>1386</v>
      </c>
      <c r="B1386">
        <v>26</v>
      </c>
      <c r="C1386">
        <f t="shared" si="21"/>
        <v>116</v>
      </c>
      <c r="D1386">
        <f>IF(D1385=12,1,D1385+1)</f>
        <v>6</v>
      </c>
      <c r="G1386">
        <f>G1385+1</f>
        <v>1386</v>
      </c>
      <c r="H1386">
        <v>26</v>
      </c>
      <c r="I1386">
        <v>20210821</v>
      </c>
      <c r="J1386" cm="1">
        <f t="array" ref="J1386">INDEX(Sheet1!A:X,C1385+1,5)</f>
        <v>180</v>
      </c>
      <c r="K1386">
        <v>20260821</v>
      </c>
      <c r="L1386">
        <f>L1385+1</f>
        <v>1386</v>
      </c>
    </row>
    <row r="1387" spans="1:12">
      <c r="A1387">
        <f>A1386+1</f>
        <v>1387</v>
      </c>
      <c r="B1387">
        <v>26</v>
      </c>
      <c r="C1387">
        <f t="shared" si="21"/>
        <v>116</v>
      </c>
      <c r="D1387">
        <f>IF(D1386=12,1,D1386+1)</f>
        <v>7</v>
      </c>
      <c r="G1387">
        <f>G1386+1</f>
        <v>1387</v>
      </c>
      <c r="H1387">
        <v>26</v>
      </c>
      <c r="I1387">
        <v>20210821</v>
      </c>
      <c r="J1387" cm="1">
        <f t="array" ref="J1387">INDEX(Sheet1!A:X,C1386+1,5)</f>
        <v>180</v>
      </c>
      <c r="K1387">
        <v>20260821</v>
      </c>
      <c r="L1387">
        <f>L1386+1</f>
        <v>1387</v>
      </c>
    </row>
    <row r="1388" spans="1:12">
      <c r="A1388">
        <f>A1387+1</f>
        <v>1388</v>
      </c>
      <c r="B1388">
        <v>26</v>
      </c>
      <c r="C1388">
        <f t="shared" si="21"/>
        <v>116</v>
      </c>
      <c r="D1388">
        <f>IF(D1387=12,1,D1387+1)</f>
        <v>8</v>
      </c>
      <c r="G1388">
        <f>G1387+1</f>
        <v>1388</v>
      </c>
      <c r="H1388">
        <v>26</v>
      </c>
      <c r="I1388">
        <v>20210821</v>
      </c>
      <c r="J1388" cm="1">
        <f t="array" ref="J1388">INDEX(Sheet1!A:X,C1387+1,5)</f>
        <v>180</v>
      </c>
      <c r="K1388">
        <v>20260821</v>
      </c>
      <c r="L1388">
        <f>L1387+1</f>
        <v>1388</v>
      </c>
    </row>
    <row r="1389" spans="1:12">
      <c r="A1389">
        <f>A1388+1</f>
        <v>1389</v>
      </c>
      <c r="B1389">
        <v>26</v>
      </c>
      <c r="C1389">
        <f t="shared" si="21"/>
        <v>116</v>
      </c>
      <c r="D1389">
        <f>IF(D1388=12,1,D1388+1)</f>
        <v>9</v>
      </c>
      <c r="G1389">
        <f>G1388+1</f>
        <v>1389</v>
      </c>
      <c r="H1389">
        <v>26</v>
      </c>
      <c r="I1389">
        <v>20210821</v>
      </c>
      <c r="J1389" cm="1">
        <f t="array" ref="J1389">INDEX(Sheet1!A:X,C1388+1,5)</f>
        <v>180</v>
      </c>
      <c r="K1389">
        <v>20260821</v>
      </c>
      <c r="L1389">
        <f>L1388+1</f>
        <v>1389</v>
      </c>
    </row>
    <row r="1390" spans="1:12">
      <c r="A1390">
        <f>A1389+1</f>
        <v>1390</v>
      </c>
      <c r="B1390">
        <v>26</v>
      </c>
      <c r="C1390">
        <f t="shared" si="21"/>
        <v>116</v>
      </c>
      <c r="D1390">
        <f>IF(D1389=12,1,D1389+1)</f>
        <v>10</v>
      </c>
      <c r="G1390">
        <f>G1389+1</f>
        <v>1390</v>
      </c>
      <c r="H1390">
        <v>26</v>
      </c>
      <c r="I1390">
        <v>20210821</v>
      </c>
      <c r="J1390" cm="1">
        <f t="array" ref="J1390">INDEX(Sheet1!A:X,C1389+1,5)</f>
        <v>180</v>
      </c>
      <c r="K1390">
        <v>20260821</v>
      </c>
      <c r="L1390">
        <f>L1389+1</f>
        <v>1390</v>
      </c>
    </row>
    <row r="1391" spans="1:12">
      <c r="A1391">
        <f>A1390+1</f>
        <v>1391</v>
      </c>
      <c r="B1391">
        <v>26</v>
      </c>
      <c r="C1391">
        <f t="shared" si="21"/>
        <v>116</v>
      </c>
      <c r="D1391">
        <f>IF(D1390=12,1,D1390+1)</f>
        <v>11</v>
      </c>
      <c r="G1391">
        <f>G1390+1</f>
        <v>1391</v>
      </c>
      <c r="H1391">
        <v>26</v>
      </c>
      <c r="I1391">
        <v>20210821</v>
      </c>
      <c r="J1391" cm="1">
        <f t="array" ref="J1391">INDEX(Sheet1!A:X,C1390+1,5)</f>
        <v>180</v>
      </c>
      <c r="K1391">
        <v>20260821</v>
      </c>
      <c r="L1391">
        <f>L1390+1</f>
        <v>1391</v>
      </c>
    </row>
    <row r="1392" spans="1:12">
      <c r="A1392">
        <f>A1391+1</f>
        <v>1392</v>
      </c>
      <c r="B1392">
        <v>26</v>
      </c>
      <c r="C1392">
        <f t="shared" si="21"/>
        <v>117</v>
      </c>
      <c r="D1392">
        <f>IF(D1391=12,1,D1391+1)</f>
        <v>12</v>
      </c>
      <c r="G1392">
        <f>G1391+1</f>
        <v>1392</v>
      </c>
      <c r="H1392">
        <v>26</v>
      </c>
      <c r="I1392">
        <v>20210821</v>
      </c>
      <c r="J1392" cm="1">
        <f t="array" ref="J1392">INDEX(Sheet1!A:X,C1391+1,5)</f>
        <v>180</v>
      </c>
      <c r="K1392">
        <v>20260821</v>
      </c>
      <c r="L1392">
        <f>L1391+1</f>
        <v>1392</v>
      </c>
    </row>
    <row r="1393" spans="1:12">
      <c r="A1393">
        <f>A1392+1</f>
        <v>1393</v>
      </c>
      <c r="B1393">
        <v>26</v>
      </c>
      <c r="C1393">
        <f t="shared" si="21"/>
        <v>117</v>
      </c>
      <c r="D1393">
        <f>IF(D1392=12,1,D1392+1)</f>
        <v>1</v>
      </c>
      <c r="G1393">
        <f>G1392+1</f>
        <v>1393</v>
      </c>
      <c r="H1393">
        <v>26</v>
      </c>
      <c r="I1393">
        <v>20210821</v>
      </c>
      <c r="J1393" cm="1">
        <f t="array" ref="J1393">INDEX(Sheet1!A:X,C1392+1,5)</f>
        <v>150</v>
      </c>
      <c r="K1393">
        <v>20260821</v>
      </c>
      <c r="L1393">
        <f>L1392+1</f>
        <v>1393</v>
      </c>
    </row>
    <row r="1394" spans="1:12">
      <c r="A1394">
        <f>A1393+1</f>
        <v>1394</v>
      </c>
      <c r="B1394">
        <v>26</v>
      </c>
      <c r="C1394">
        <f t="shared" si="21"/>
        <v>117</v>
      </c>
      <c r="D1394">
        <f>IF(D1393=12,1,D1393+1)</f>
        <v>2</v>
      </c>
      <c r="G1394">
        <f>G1393+1</f>
        <v>1394</v>
      </c>
      <c r="H1394">
        <v>26</v>
      </c>
      <c r="I1394">
        <v>20210821</v>
      </c>
      <c r="J1394" cm="1">
        <f t="array" ref="J1394">INDEX(Sheet1!A:X,C1393+1,5)</f>
        <v>150</v>
      </c>
      <c r="K1394">
        <v>20260821</v>
      </c>
      <c r="L1394">
        <f>L1393+1</f>
        <v>1394</v>
      </c>
    </row>
    <row r="1395" spans="1:12">
      <c r="A1395">
        <f>A1394+1</f>
        <v>1395</v>
      </c>
      <c r="B1395">
        <v>26</v>
      </c>
      <c r="C1395">
        <f t="shared" si="21"/>
        <v>117</v>
      </c>
      <c r="D1395">
        <f>IF(D1394=12,1,D1394+1)</f>
        <v>3</v>
      </c>
      <c r="G1395">
        <f>G1394+1</f>
        <v>1395</v>
      </c>
      <c r="H1395">
        <v>26</v>
      </c>
      <c r="I1395">
        <v>20210821</v>
      </c>
      <c r="J1395" cm="1">
        <f t="array" ref="J1395">INDEX(Sheet1!A:X,C1394+1,5)</f>
        <v>150</v>
      </c>
      <c r="K1395">
        <v>20260821</v>
      </c>
      <c r="L1395">
        <f>L1394+1</f>
        <v>1395</v>
      </c>
    </row>
    <row r="1396" spans="1:12">
      <c r="A1396">
        <f>A1395+1</f>
        <v>1396</v>
      </c>
      <c r="B1396">
        <v>26</v>
      </c>
      <c r="C1396">
        <f t="shared" si="21"/>
        <v>117</v>
      </c>
      <c r="D1396">
        <f>IF(D1395=12,1,D1395+1)</f>
        <v>4</v>
      </c>
      <c r="G1396">
        <f>G1395+1</f>
        <v>1396</v>
      </c>
      <c r="H1396">
        <v>26</v>
      </c>
      <c r="I1396">
        <v>20210821</v>
      </c>
      <c r="J1396" cm="1">
        <f t="array" ref="J1396">INDEX(Sheet1!A:X,C1395+1,5)</f>
        <v>150</v>
      </c>
      <c r="K1396">
        <v>20260821</v>
      </c>
      <c r="L1396">
        <f>L1395+1</f>
        <v>1396</v>
      </c>
    </row>
    <row r="1397" spans="1:12">
      <c r="A1397">
        <f>A1396+1</f>
        <v>1397</v>
      </c>
      <c r="B1397">
        <v>26</v>
      </c>
      <c r="C1397">
        <f t="shared" si="21"/>
        <v>117</v>
      </c>
      <c r="D1397">
        <f>IF(D1396=12,1,D1396+1)</f>
        <v>5</v>
      </c>
      <c r="G1397">
        <f>G1396+1</f>
        <v>1397</v>
      </c>
      <c r="H1397">
        <v>26</v>
      </c>
      <c r="I1397">
        <v>20210821</v>
      </c>
      <c r="J1397" cm="1">
        <f t="array" ref="J1397">INDEX(Sheet1!A:X,C1396+1,5)</f>
        <v>150</v>
      </c>
      <c r="K1397">
        <v>20260821</v>
      </c>
      <c r="L1397">
        <f>L1396+1</f>
        <v>1397</v>
      </c>
    </row>
    <row r="1398" spans="1:12">
      <c r="A1398">
        <f>A1397+1</f>
        <v>1398</v>
      </c>
      <c r="B1398">
        <v>26</v>
      </c>
      <c r="C1398">
        <f t="shared" si="21"/>
        <v>117</v>
      </c>
      <c r="D1398">
        <f>IF(D1397=12,1,D1397+1)</f>
        <v>6</v>
      </c>
      <c r="G1398">
        <f>G1397+1</f>
        <v>1398</v>
      </c>
      <c r="H1398">
        <v>26</v>
      </c>
      <c r="I1398">
        <v>20210821</v>
      </c>
      <c r="J1398" cm="1">
        <f t="array" ref="J1398">INDEX(Sheet1!A:X,C1397+1,5)</f>
        <v>150</v>
      </c>
      <c r="K1398">
        <v>20260821</v>
      </c>
      <c r="L1398">
        <f>L1397+1</f>
        <v>1398</v>
      </c>
    </row>
    <row r="1399" spans="1:12">
      <c r="A1399">
        <f>A1398+1</f>
        <v>1399</v>
      </c>
      <c r="B1399">
        <v>26</v>
      </c>
      <c r="C1399">
        <f t="shared" si="21"/>
        <v>117</v>
      </c>
      <c r="D1399">
        <f>IF(D1398=12,1,D1398+1)</f>
        <v>7</v>
      </c>
      <c r="G1399">
        <f>G1398+1</f>
        <v>1399</v>
      </c>
      <c r="H1399">
        <v>26</v>
      </c>
      <c r="I1399">
        <v>20210821</v>
      </c>
      <c r="J1399" cm="1">
        <f t="array" ref="J1399">INDEX(Sheet1!A:X,C1398+1,5)</f>
        <v>150</v>
      </c>
      <c r="K1399">
        <v>20260821</v>
      </c>
      <c r="L1399">
        <f>L1398+1</f>
        <v>1399</v>
      </c>
    </row>
    <row r="1400" spans="1:12">
      <c r="A1400">
        <f>A1399+1</f>
        <v>1400</v>
      </c>
      <c r="B1400">
        <v>26</v>
      </c>
      <c r="C1400">
        <f t="shared" si="21"/>
        <v>117</v>
      </c>
      <c r="D1400">
        <f>IF(D1399=12,1,D1399+1)</f>
        <v>8</v>
      </c>
      <c r="G1400">
        <f>G1399+1</f>
        <v>1400</v>
      </c>
      <c r="H1400">
        <v>26</v>
      </c>
      <c r="I1400">
        <v>20210821</v>
      </c>
      <c r="J1400" cm="1">
        <f t="array" ref="J1400">INDEX(Sheet1!A:X,C1399+1,5)</f>
        <v>150</v>
      </c>
      <c r="K1400">
        <v>20260821</v>
      </c>
      <c r="L1400">
        <f>L1399+1</f>
        <v>1400</v>
      </c>
    </row>
    <row r="1401" spans="1:12">
      <c r="A1401">
        <f>A1400+1</f>
        <v>1401</v>
      </c>
      <c r="B1401">
        <v>26</v>
      </c>
      <c r="C1401">
        <f t="shared" si="21"/>
        <v>117</v>
      </c>
      <c r="D1401">
        <f>IF(D1400=12,1,D1400+1)</f>
        <v>9</v>
      </c>
      <c r="G1401">
        <f>G1400+1</f>
        <v>1401</v>
      </c>
      <c r="H1401">
        <v>26</v>
      </c>
      <c r="I1401">
        <v>20210821</v>
      </c>
      <c r="J1401" cm="1">
        <f t="array" ref="J1401">INDEX(Sheet1!A:X,C1400+1,5)</f>
        <v>150</v>
      </c>
      <c r="K1401">
        <v>20260821</v>
      </c>
      <c r="L1401">
        <f>L1400+1</f>
        <v>1401</v>
      </c>
    </row>
    <row r="1402" spans="1:12">
      <c r="A1402">
        <f>A1401+1</f>
        <v>1402</v>
      </c>
      <c r="B1402">
        <v>26</v>
      </c>
      <c r="C1402">
        <f t="shared" si="21"/>
        <v>117</v>
      </c>
      <c r="D1402">
        <f>IF(D1401=12,1,D1401+1)</f>
        <v>10</v>
      </c>
      <c r="G1402">
        <f>G1401+1</f>
        <v>1402</v>
      </c>
      <c r="H1402">
        <v>26</v>
      </c>
      <c r="I1402">
        <v>20210821</v>
      </c>
      <c r="J1402" cm="1">
        <f t="array" ref="J1402">INDEX(Sheet1!A:X,C1401+1,5)</f>
        <v>150</v>
      </c>
      <c r="K1402">
        <v>20260821</v>
      </c>
      <c r="L1402">
        <f>L1401+1</f>
        <v>1402</v>
      </c>
    </row>
    <row r="1403" spans="1:12">
      <c r="A1403">
        <f>A1402+1</f>
        <v>1403</v>
      </c>
      <c r="B1403">
        <v>26</v>
      </c>
      <c r="C1403">
        <f t="shared" si="21"/>
        <v>117</v>
      </c>
      <c r="D1403">
        <f>IF(D1402=12,1,D1402+1)</f>
        <v>11</v>
      </c>
      <c r="G1403">
        <f>G1402+1</f>
        <v>1403</v>
      </c>
      <c r="H1403">
        <v>26</v>
      </c>
      <c r="I1403">
        <v>20210821</v>
      </c>
      <c r="J1403" cm="1">
        <f t="array" ref="J1403">INDEX(Sheet1!A:X,C1402+1,5)</f>
        <v>150</v>
      </c>
      <c r="K1403">
        <v>20260821</v>
      </c>
      <c r="L1403">
        <f>L1402+1</f>
        <v>1403</v>
      </c>
    </row>
    <row r="1404" spans="1:12">
      <c r="A1404">
        <f>A1403+1</f>
        <v>1404</v>
      </c>
      <c r="B1404">
        <v>26</v>
      </c>
      <c r="C1404">
        <f t="shared" si="21"/>
        <v>118</v>
      </c>
      <c r="D1404">
        <f>IF(D1403=12,1,D1403+1)</f>
        <v>12</v>
      </c>
      <c r="G1404">
        <f>G1403+1</f>
        <v>1404</v>
      </c>
      <c r="H1404">
        <v>26</v>
      </c>
      <c r="I1404">
        <v>20210821</v>
      </c>
      <c r="J1404" cm="1">
        <f t="array" ref="J1404">INDEX(Sheet1!A:X,C1403+1,5)</f>
        <v>150</v>
      </c>
      <c r="K1404">
        <v>20260821</v>
      </c>
      <c r="L1404">
        <f>L1403+1</f>
        <v>1404</v>
      </c>
    </row>
    <row r="1405" spans="1:12">
      <c r="A1405">
        <f>A1404+1</f>
        <v>1405</v>
      </c>
      <c r="B1405">
        <v>26</v>
      </c>
      <c r="C1405">
        <f t="shared" si="21"/>
        <v>118</v>
      </c>
      <c r="D1405">
        <f>IF(D1404=12,1,D1404+1)</f>
        <v>1</v>
      </c>
      <c r="G1405">
        <f>G1404+1</f>
        <v>1405</v>
      </c>
      <c r="H1405">
        <v>26</v>
      </c>
      <c r="I1405">
        <v>20210821</v>
      </c>
      <c r="J1405" cm="1">
        <f t="array" ref="J1405">INDEX(Sheet1!A:X,C1404+1,5)</f>
        <v>150</v>
      </c>
      <c r="K1405">
        <v>20260821</v>
      </c>
      <c r="L1405">
        <f>L1404+1</f>
        <v>1405</v>
      </c>
    </row>
    <row r="1406" spans="1:12">
      <c r="A1406">
        <f>A1405+1</f>
        <v>1406</v>
      </c>
      <c r="B1406">
        <v>26</v>
      </c>
      <c r="C1406">
        <f t="shared" si="21"/>
        <v>118</v>
      </c>
      <c r="D1406">
        <f>IF(D1405=12,1,D1405+1)</f>
        <v>2</v>
      </c>
      <c r="G1406">
        <f>G1405+1</f>
        <v>1406</v>
      </c>
      <c r="H1406">
        <v>26</v>
      </c>
      <c r="I1406">
        <v>20210821</v>
      </c>
      <c r="J1406" cm="1">
        <f t="array" ref="J1406">INDEX(Sheet1!A:X,C1405+1,5)</f>
        <v>150</v>
      </c>
      <c r="K1406">
        <v>20260821</v>
      </c>
      <c r="L1406">
        <f>L1405+1</f>
        <v>1406</v>
      </c>
    </row>
    <row r="1407" spans="1:12">
      <c r="A1407">
        <f>A1406+1</f>
        <v>1407</v>
      </c>
      <c r="B1407">
        <v>26</v>
      </c>
      <c r="C1407">
        <f t="shared" si="21"/>
        <v>118</v>
      </c>
      <c r="D1407">
        <f>IF(D1406=12,1,D1406+1)</f>
        <v>3</v>
      </c>
      <c r="G1407">
        <f>G1406+1</f>
        <v>1407</v>
      </c>
      <c r="H1407">
        <v>26</v>
      </c>
      <c r="I1407">
        <v>20210821</v>
      </c>
      <c r="J1407" cm="1">
        <f t="array" ref="J1407">INDEX(Sheet1!A:X,C1406+1,5)</f>
        <v>150</v>
      </c>
      <c r="K1407">
        <v>20260821</v>
      </c>
      <c r="L1407">
        <f>L1406+1</f>
        <v>1407</v>
      </c>
    </row>
    <row r="1408" spans="1:12">
      <c r="A1408">
        <f>A1407+1</f>
        <v>1408</v>
      </c>
      <c r="B1408">
        <v>26</v>
      </c>
      <c r="C1408">
        <f t="shared" si="21"/>
        <v>118</v>
      </c>
      <c r="D1408">
        <f>IF(D1407=12,1,D1407+1)</f>
        <v>4</v>
      </c>
      <c r="G1408">
        <f>G1407+1</f>
        <v>1408</v>
      </c>
      <c r="H1408">
        <v>26</v>
      </c>
      <c r="I1408">
        <v>20210821</v>
      </c>
      <c r="J1408" cm="1">
        <f t="array" ref="J1408">INDEX(Sheet1!A:X,C1407+1,5)</f>
        <v>150</v>
      </c>
      <c r="K1408">
        <v>20260821</v>
      </c>
      <c r="L1408">
        <f>L1407+1</f>
        <v>1408</v>
      </c>
    </row>
    <row r="1409" spans="1:12">
      <c r="A1409">
        <f>A1408+1</f>
        <v>1409</v>
      </c>
      <c r="B1409">
        <v>26</v>
      </c>
      <c r="C1409">
        <f t="shared" ref="C1409:C1472" si="22">ROUNDDOWN(ROW()/12,0)+1</f>
        <v>118</v>
      </c>
      <c r="D1409">
        <f>IF(D1408=12,1,D1408+1)</f>
        <v>5</v>
      </c>
      <c r="G1409">
        <f>G1408+1</f>
        <v>1409</v>
      </c>
      <c r="H1409">
        <v>26</v>
      </c>
      <c r="I1409">
        <v>20210821</v>
      </c>
      <c r="J1409" cm="1">
        <f t="array" ref="J1409">INDEX(Sheet1!A:X,C1408+1,5)</f>
        <v>150</v>
      </c>
      <c r="K1409">
        <v>20260821</v>
      </c>
      <c r="L1409">
        <f>L1408+1</f>
        <v>1409</v>
      </c>
    </row>
    <row r="1410" spans="1:12">
      <c r="A1410">
        <f>A1409+1</f>
        <v>1410</v>
      </c>
      <c r="B1410">
        <v>26</v>
      </c>
      <c r="C1410">
        <f t="shared" si="22"/>
        <v>118</v>
      </c>
      <c r="D1410">
        <f>IF(D1409=12,1,D1409+1)</f>
        <v>6</v>
      </c>
      <c r="G1410">
        <f>G1409+1</f>
        <v>1410</v>
      </c>
      <c r="H1410">
        <v>26</v>
      </c>
      <c r="I1410">
        <v>20210821</v>
      </c>
      <c r="J1410" cm="1">
        <f t="array" ref="J1410">INDEX(Sheet1!A:X,C1409+1,5)</f>
        <v>150</v>
      </c>
      <c r="K1410">
        <v>20260821</v>
      </c>
      <c r="L1410">
        <f>L1409+1</f>
        <v>1410</v>
      </c>
    </row>
    <row r="1411" spans="1:12">
      <c r="A1411">
        <f>A1410+1</f>
        <v>1411</v>
      </c>
      <c r="B1411">
        <v>26</v>
      </c>
      <c r="C1411">
        <f t="shared" si="22"/>
        <v>118</v>
      </c>
      <c r="D1411">
        <f>IF(D1410=12,1,D1410+1)</f>
        <v>7</v>
      </c>
      <c r="G1411">
        <f>G1410+1</f>
        <v>1411</v>
      </c>
      <c r="H1411">
        <v>26</v>
      </c>
      <c r="I1411">
        <v>20210821</v>
      </c>
      <c r="J1411" cm="1">
        <f t="array" ref="J1411">INDEX(Sheet1!A:X,C1410+1,5)</f>
        <v>150</v>
      </c>
      <c r="K1411">
        <v>20260821</v>
      </c>
      <c r="L1411">
        <f>L1410+1</f>
        <v>1411</v>
      </c>
    </row>
    <row r="1412" spans="1:12">
      <c r="A1412">
        <f>A1411+1</f>
        <v>1412</v>
      </c>
      <c r="B1412">
        <v>26</v>
      </c>
      <c r="C1412">
        <f t="shared" si="22"/>
        <v>118</v>
      </c>
      <c r="D1412">
        <f>IF(D1411=12,1,D1411+1)</f>
        <v>8</v>
      </c>
      <c r="G1412">
        <f>G1411+1</f>
        <v>1412</v>
      </c>
      <c r="H1412">
        <v>26</v>
      </c>
      <c r="I1412">
        <v>20210821</v>
      </c>
      <c r="J1412" cm="1">
        <f t="array" ref="J1412">INDEX(Sheet1!A:X,C1411+1,5)</f>
        <v>150</v>
      </c>
      <c r="K1412">
        <v>20260821</v>
      </c>
      <c r="L1412">
        <f>L1411+1</f>
        <v>1412</v>
      </c>
    </row>
    <row r="1413" spans="1:12">
      <c r="A1413">
        <f>A1412+1</f>
        <v>1413</v>
      </c>
      <c r="B1413">
        <v>26</v>
      </c>
      <c r="C1413">
        <f t="shared" si="22"/>
        <v>118</v>
      </c>
      <c r="D1413">
        <f>IF(D1412=12,1,D1412+1)</f>
        <v>9</v>
      </c>
      <c r="G1413">
        <f>G1412+1</f>
        <v>1413</v>
      </c>
      <c r="H1413">
        <v>26</v>
      </c>
      <c r="I1413">
        <v>20210821</v>
      </c>
      <c r="J1413" cm="1">
        <f t="array" ref="J1413">INDEX(Sheet1!A:X,C1412+1,5)</f>
        <v>150</v>
      </c>
      <c r="K1413">
        <v>20260821</v>
      </c>
      <c r="L1413">
        <f>L1412+1</f>
        <v>1413</v>
      </c>
    </row>
    <row r="1414" spans="1:12">
      <c r="A1414">
        <f>A1413+1</f>
        <v>1414</v>
      </c>
      <c r="B1414">
        <v>26</v>
      </c>
      <c r="C1414">
        <f t="shared" si="22"/>
        <v>118</v>
      </c>
      <c r="D1414">
        <f>IF(D1413=12,1,D1413+1)</f>
        <v>10</v>
      </c>
      <c r="G1414">
        <f>G1413+1</f>
        <v>1414</v>
      </c>
      <c r="H1414">
        <v>26</v>
      </c>
      <c r="I1414">
        <v>20210821</v>
      </c>
      <c r="J1414" cm="1">
        <f t="array" ref="J1414">INDEX(Sheet1!A:X,C1413+1,5)</f>
        <v>150</v>
      </c>
      <c r="K1414">
        <v>20260821</v>
      </c>
      <c r="L1414">
        <f>L1413+1</f>
        <v>1414</v>
      </c>
    </row>
    <row r="1415" spans="1:12">
      <c r="A1415">
        <f>A1414+1</f>
        <v>1415</v>
      </c>
      <c r="B1415">
        <v>26</v>
      </c>
      <c r="C1415">
        <f t="shared" si="22"/>
        <v>118</v>
      </c>
      <c r="D1415">
        <f>IF(D1414=12,1,D1414+1)</f>
        <v>11</v>
      </c>
      <c r="G1415">
        <f>G1414+1</f>
        <v>1415</v>
      </c>
      <c r="H1415">
        <v>26</v>
      </c>
      <c r="I1415">
        <v>20210821</v>
      </c>
      <c r="J1415" cm="1">
        <f t="array" ref="J1415">INDEX(Sheet1!A:X,C1414+1,5)</f>
        <v>150</v>
      </c>
      <c r="K1415">
        <v>20260821</v>
      </c>
      <c r="L1415">
        <f>L1414+1</f>
        <v>1415</v>
      </c>
    </row>
    <row r="1416" spans="1:12">
      <c r="A1416">
        <f>A1415+1</f>
        <v>1416</v>
      </c>
      <c r="B1416">
        <v>26</v>
      </c>
      <c r="C1416">
        <f t="shared" si="22"/>
        <v>119</v>
      </c>
      <c r="D1416">
        <f>IF(D1415=12,1,D1415+1)</f>
        <v>12</v>
      </c>
      <c r="G1416">
        <f>G1415+1</f>
        <v>1416</v>
      </c>
      <c r="H1416">
        <v>26</v>
      </c>
      <c r="I1416">
        <v>20210821</v>
      </c>
      <c r="J1416" cm="1">
        <f t="array" ref="J1416">INDEX(Sheet1!A:X,C1415+1,5)</f>
        <v>150</v>
      </c>
      <c r="K1416">
        <v>20260821</v>
      </c>
      <c r="L1416">
        <f>L1415+1</f>
        <v>1416</v>
      </c>
    </row>
    <row r="1417" spans="1:12">
      <c r="A1417">
        <f>A1416+1</f>
        <v>1417</v>
      </c>
      <c r="B1417">
        <v>26</v>
      </c>
      <c r="C1417">
        <f t="shared" si="22"/>
        <v>119</v>
      </c>
      <c r="D1417">
        <f>IF(D1416=12,1,D1416+1)</f>
        <v>1</v>
      </c>
      <c r="G1417">
        <f>G1416+1</f>
        <v>1417</v>
      </c>
      <c r="H1417">
        <v>26</v>
      </c>
      <c r="I1417">
        <v>20210821</v>
      </c>
      <c r="J1417" cm="1">
        <f t="array" ref="J1417">INDEX(Sheet1!A:X,C1416+1,5)</f>
        <v>150</v>
      </c>
      <c r="K1417">
        <v>20260821</v>
      </c>
      <c r="L1417">
        <f>L1416+1</f>
        <v>1417</v>
      </c>
    </row>
    <row r="1418" spans="1:12">
      <c r="A1418">
        <f>A1417+1</f>
        <v>1418</v>
      </c>
      <c r="B1418">
        <v>26</v>
      </c>
      <c r="C1418">
        <f t="shared" si="22"/>
        <v>119</v>
      </c>
      <c r="D1418">
        <f>IF(D1417=12,1,D1417+1)</f>
        <v>2</v>
      </c>
      <c r="G1418">
        <f>G1417+1</f>
        <v>1418</v>
      </c>
      <c r="H1418">
        <v>26</v>
      </c>
      <c r="I1418">
        <v>20210821</v>
      </c>
      <c r="J1418" cm="1">
        <f t="array" ref="J1418">INDEX(Sheet1!A:X,C1417+1,5)</f>
        <v>150</v>
      </c>
      <c r="K1418">
        <v>20260821</v>
      </c>
      <c r="L1418">
        <f>L1417+1</f>
        <v>1418</v>
      </c>
    </row>
    <row r="1419" spans="1:12">
      <c r="A1419">
        <f>A1418+1</f>
        <v>1419</v>
      </c>
      <c r="B1419">
        <v>26</v>
      </c>
      <c r="C1419">
        <f t="shared" si="22"/>
        <v>119</v>
      </c>
      <c r="D1419">
        <f>IF(D1418=12,1,D1418+1)</f>
        <v>3</v>
      </c>
      <c r="G1419">
        <f>G1418+1</f>
        <v>1419</v>
      </c>
      <c r="H1419">
        <v>26</v>
      </c>
      <c r="I1419">
        <v>20210821</v>
      </c>
      <c r="J1419" cm="1">
        <f t="array" ref="J1419">INDEX(Sheet1!A:X,C1418+1,5)</f>
        <v>150</v>
      </c>
      <c r="K1419">
        <v>20260821</v>
      </c>
      <c r="L1419">
        <f>L1418+1</f>
        <v>1419</v>
      </c>
    </row>
    <row r="1420" spans="1:12">
      <c r="A1420">
        <f>A1419+1</f>
        <v>1420</v>
      </c>
      <c r="B1420">
        <v>26</v>
      </c>
      <c r="C1420">
        <f t="shared" si="22"/>
        <v>119</v>
      </c>
      <c r="D1420">
        <f>IF(D1419=12,1,D1419+1)</f>
        <v>4</v>
      </c>
      <c r="G1420">
        <f>G1419+1</f>
        <v>1420</v>
      </c>
      <c r="H1420">
        <v>26</v>
      </c>
      <c r="I1420">
        <v>20210821</v>
      </c>
      <c r="J1420" cm="1">
        <f t="array" ref="J1420">INDEX(Sheet1!A:X,C1419+1,5)</f>
        <v>150</v>
      </c>
      <c r="K1420">
        <v>20260821</v>
      </c>
      <c r="L1420">
        <f>L1419+1</f>
        <v>1420</v>
      </c>
    </row>
    <row r="1421" spans="1:12">
      <c r="A1421">
        <f>A1420+1</f>
        <v>1421</v>
      </c>
      <c r="B1421">
        <v>26</v>
      </c>
      <c r="C1421">
        <f t="shared" si="22"/>
        <v>119</v>
      </c>
      <c r="D1421">
        <f>IF(D1420=12,1,D1420+1)</f>
        <v>5</v>
      </c>
      <c r="G1421">
        <f>G1420+1</f>
        <v>1421</v>
      </c>
      <c r="H1421">
        <v>26</v>
      </c>
      <c r="I1421">
        <v>20210821</v>
      </c>
      <c r="J1421" cm="1">
        <f t="array" ref="J1421">INDEX(Sheet1!A:X,C1420+1,5)</f>
        <v>150</v>
      </c>
      <c r="K1421">
        <v>20260821</v>
      </c>
      <c r="L1421">
        <f>L1420+1</f>
        <v>1421</v>
      </c>
    </row>
    <row r="1422" spans="1:12">
      <c r="A1422">
        <f>A1421+1</f>
        <v>1422</v>
      </c>
      <c r="B1422">
        <v>26</v>
      </c>
      <c r="C1422">
        <f t="shared" si="22"/>
        <v>119</v>
      </c>
      <c r="D1422">
        <f>IF(D1421=12,1,D1421+1)</f>
        <v>6</v>
      </c>
      <c r="G1422">
        <f>G1421+1</f>
        <v>1422</v>
      </c>
      <c r="H1422">
        <v>26</v>
      </c>
      <c r="I1422">
        <v>20210821</v>
      </c>
      <c r="J1422" cm="1">
        <f t="array" ref="J1422">INDEX(Sheet1!A:X,C1421+1,5)</f>
        <v>150</v>
      </c>
      <c r="K1422">
        <v>20260821</v>
      </c>
      <c r="L1422">
        <f>L1421+1</f>
        <v>1422</v>
      </c>
    </row>
    <row r="1423" spans="1:12">
      <c r="A1423">
        <f>A1422+1</f>
        <v>1423</v>
      </c>
      <c r="B1423">
        <v>26</v>
      </c>
      <c r="C1423">
        <f t="shared" si="22"/>
        <v>119</v>
      </c>
      <c r="D1423">
        <f>IF(D1422=12,1,D1422+1)</f>
        <v>7</v>
      </c>
      <c r="G1423">
        <f>G1422+1</f>
        <v>1423</v>
      </c>
      <c r="H1423">
        <v>26</v>
      </c>
      <c r="I1423">
        <v>20210821</v>
      </c>
      <c r="J1423" cm="1">
        <f t="array" ref="J1423">INDEX(Sheet1!A:X,C1422+1,5)</f>
        <v>150</v>
      </c>
      <c r="K1423">
        <v>20260821</v>
      </c>
      <c r="L1423">
        <f>L1422+1</f>
        <v>1423</v>
      </c>
    </row>
    <row r="1424" spans="1:12">
      <c r="A1424">
        <f>A1423+1</f>
        <v>1424</v>
      </c>
      <c r="B1424">
        <v>26</v>
      </c>
      <c r="C1424">
        <f t="shared" si="22"/>
        <v>119</v>
      </c>
      <c r="D1424">
        <f>IF(D1423=12,1,D1423+1)</f>
        <v>8</v>
      </c>
      <c r="G1424">
        <f>G1423+1</f>
        <v>1424</v>
      </c>
      <c r="H1424">
        <v>26</v>
      </c>
      <c r="I1424">
        <v>20210821</v>
      </c>
      <c r="J1424" cm="1">
        <f t="array" ref="J1424">INDEX(Sheet1!A:X,C1423+1,5)</f>
        <v>150</v>
      </c>
      <c r="K1424">
        <v>20260821</v>
      </c>
      <c r="L1424">
        <f>L1423+1</f>
        <v>1424</v>
      </c>
    </row>
    <row r="1425" spans="1:12">
      <c r="A1425">
        <f>A1424+1</f>
        <v>1425</v>
      </c>
      <c r="B1425">
        <v>26</v>
      </c>
      <c r="C1425">
        <f t="shared" si="22"/>
        <v>119</v>
      </c>
      <c r="D1425">
        <f>IF(D1424=12,1,D1424+1)</f>
        <v>9</v>
      </c>
      <c r="G1425">
        <f>G1424+1</f>
        <v>1425</v>
      </c>
      <c r="H1425">
        <v>26</v>
      </c>
      <c r="I1425">
        <v>20210821</v>
      </c>
      <c r="J1425" cm="1">
        <f t="array" ref="J1425">INDEX(Sheet1!A:X,C1424+1,5)</f>
        <v>150</v>
      </c>
      <c r="K1425">
        <v>20260821</v>
      </c>
      <c r="L1425">
        <f>L1424+1</f>
        <v>1425</v>
      </c>
    </row>
    <row r="1426" spans="1:12">
      <c r="A1426">
        <f>A1425+1</f>
        <v>1426</v>
      </c>
      <c r="B1426">
        <v>26</v>
      </c>
      <c r="C1426">
        <f t="shared" si="22"/>
        <v>119</v>
      </c>
      <c r="D1426">
        <f>IF(D1425=12,1,D1425+1)</f>
        <v>10</v>
      </c>
      <c r="G1426">
        <f>G1425+1</f>
        <v>1426</v>
      </c>
      <c r="H1426">
        <v>26</v>
      </c>
      <c r="I1426">
        <v>20210821</v>
      </c>
      <c r="J1426" cm="1">
        <f t="array" ref="J1426">INDEX(Sheet1!A:X,C1425+1,5)</f>
        <v>150</v>
      </c>
      <c r="K1426">
        <v>20260821</v>
      </c>
      <c r="L1426">
        <f>L1425+1</f>
        <v>1426</v>
      </c>
    </row>
    <row r="1427" spans="1:12">
      <c r="A1427">
        <f>A1426+1</f>
        <v>1427</v>
      </c>
      <c r="B1427">
        <v>26</v>
      </c>
      <c r="C1427">
        <f t="shared" si="22"/>
        <v>119</v>
      </c>
      <c r="D1427">
        <f>IF(D1426=12,1,D1426+1)</f>
        <v>11</v>
      </c>
      <c r="G1427">
        <f>G1426+1</f>
        <v>1427</v>
      </c>
      <c r="H1427">
        <v>26</v>
      </c>
      <c r="I1427">
        <v>20210821</v>
      </c>
      <c r="J1427" cm="1">
        <f t="array" ref="J1427">INDEX(Sheet1!A:X,C1426+1,5)</f>
        <v>150</v>
      </c>
      <c r="K1427">
        <v>20260821</v>
      </c>
      <c r="L1427">
        <f>L1426+1</f>
        <v>1427</v>
      </c>
    </row>
    <row r="1428" spans="1:12">
      <c r="A1428">
        <f>A1427+1</f>
        <v>1428</v>
      </c>
      <c r="B1428">
        <v>26</v>
      </c>
      <c r="C1428">
        <f t="shared" si="22"/>
        <v>120</v>
      </c>
      <c r="D1428">
        <f>IF(D1427=12,1,D1427+1)</f>
        <v>12</v>
      </c>
      <c r="G1428">
        <f>G1427+1</f>
        <v>1428</v>
      </c>
      <c r="H1428">
        <v>26</v>
      </c>
      <c r="I1428">
        <v>20210821</v>
      </c>
      <c r="J1428" cm="1">
        <f t="array" ref="J1428">INDEX(Sheet1!A:X,C1427+1,5)</f>
        <v>150</v>
      </c>
      <c r="K1428">
        <v>20260821</v>
      </c>
      <c r="L1428">
        <f>L1427+1</f>
        <v>1428</v>
      </c>
    </row>
    <row r="1429" spans="1:12">
      <c r="A1429">
        <f>A1428+1</f>
        <v>1429</v>
      </c>
      <c r="B1429">
        <v>26</v>
      </c>
      <c r="C1429">
        <f t="shared" si="22"/>
        <v>120</v>
      </c>
      <c r="D1429">
        <f>IF(D1428=12,1,D1428+1)</f>
        <v>1</v>
      </c>
      <c r="G1429">
        <f>G1428+1</f>
        <v>1429</v>
      </c>
      <c r="H1429">
        <v>26</v>
      </c>
      <c r="I1429">
        <v>20210821</v>
      </c>
      <c r="J1429" cm="1">
        <f t="array" ref="J1429">INDEX(Sheet1!A:X,C1428+1,5)</f>
        <v>150</v>
      </c>
      <c r="K1429">
        <v>20260821</v>
      </c>
      <c r="L1429">
        <f>L1428+1</f>
        <v>1429</v>
      </c>
    </row>
    <row r="1430" spans="1:12">
      <c r="A1430">
        <f>A1429+1</f>
        <v>1430</v>
      </c>
      <c r="B1430">
        <v>26</v>
      </c>
      <c r="C1430">
        <f t="shared" si="22"/>
        <v>120</v>
      </c>
      <c r="D1430">
        <f>IF(D1429=12,1,D1429+1)</f>
        <v>2</v>
      </c>
      <c r="G1430">
        <f>G1429+1</f>
        <v>1430</v>
      </c>
      <c r="H1430">
        <v>26</v>
      </c>
      <c r="I1430">
        <v>20210821</v>
      </c>
      <c r="J1430" cm="1">
        <f t="array" ref="J1430">INDEX(Sheet1!A:X,C1429+1,5)</f>
        <v>150</v>
      </c>
      <c r="K1430">
        <v>20260821</v>
      </c>
      <c r="L1430">
        <f>L1429+1</f>
        <v>1430</v>
      </c>
    </row>
    <row r="1431" spans="1:12">
      <c r="A1431">
        <f>A1430+1</f>
        <v>1431</v>
      </c>
      <c r="B1431">
        <v>26</v>
      </c>
      <c r="C1431">
        <f t="shared" si="22"/>
        <v>120</v>
      </c>
      <c r="D1431">
        <f>IF(D1430=12,1,D1430+1)</f>
        <v>3</v>
      </c>
      <c r="G1431">
        <f>G1430+1</f>
        <v>1431</v>
      </c>
      <c r="H1431">
        <v>26</v>
      </c>
      <c r="I1431">
        <v>20210821</v>
      </c>
      <c r="J1431" cm="1">
        <f t="array" ref="J1431">INDEX(Sheet1!A:X,C1430+1,5)</f>
        <v>150</v>
      </c>
      <c r="K1431">
        <v>20260821</v>
      </c>
      <c r="L1431">
        <f>L1430+1</f>
        <v>1431</v>
      </c>
    </row>
    <row r="1432" spans="1:12">
      <c r="A1432">
        <f>A1431+1</f>
        <v>1432</v>
      </c>
      <c r="B1432">
        <v>26</v>
      </c>
      <c r="C1432">
        <f t="shared" si="22"/>
        <v>120</v>
      </c>
      <c r="D1432">
        <f>IF(D1431=12,1,D1431+1)</f>
        <v>4</v>
      </c>
      <c r="G1432">
        <f>G1431+1</f>
        <v>1432</v>
      </c>
      <c r="H1432">
        <v>26</v>
      </c>
      <c r="I1432">
        <v>20210821</v>
      </c>
      <c r="J1432" cm="1">
        <f t="array" ref="J1432">INDEX(Sheet1!A:X,C1431+1,5)</f>
        <v>150</v>
      </c>
      <c r="K1432">
        <v>20260821</v>
      </c>
      <c r="L1432">
        <f>L1431+1</f>
        <v>1432</v>
      </c>
    </row>
    <row r="1433" spans="1:12">
      <c r="A1433">
        <f>A1432+1</f>
        <v>1433</v>
      </c>
      <c r="B1433">
        <v>26</v>
      </c>
      <c r="C1433">
        <f t="shared" si="22"/>
        <v>120</v>
      </c>
      <c r="D1433">
        <f>IF(D1432=12,1,D1432+1)</f>
        <v>5</v>
      </c>
      <c r="G1433">
        <f>G1432+1</f>
        <v>1433</v>
      </c>
      <c r="H1433">
        <v>26</v>
      </c>
      <c r="I1433">
        <v>20210821</v>
      </c>
      <c r="J1433" cm="1">
        <f t="array" ref="J1433">INDEX(Sheet1!A:X,C1432+1,5)</f>
        <v>150</v>
      </c>
      <c r="K1433">
        <v>20260821</v>
      </c>
      <c r="L1433">
        <f>L1432+1</f>
        <v>1433</v>
      </c>
    </row>
    <row r="1434" spans="1:12">
      <c r="A1434">
        <f>A1433+1</f>
        <v>1434</v>
      </c>
      <c r="B1434">
        <v>26</v>
      </c>
      <c r="C1434">
        <f t="shared" si="22"/>
        <v>120</v>
      </c>
      <c r="D1434">
        <f>IF(D1433=12,1,D1433+1)</f>
        <v>6</v>
      </c>
      <c r="G1434">
        <f>G1433+1</f>
        <v>1434</v>
      </c>
      <c r="H1434">
        <v>26</v>
      </c>
      <c r="I1434">
        <v>20210821</v>
      </c>
      <c r="J1434" cm="1">
        <f t="array" ref="J1434">INDEX(Sheet1!A:X,C1433+1,5)</f>
        <v>150</v>
      </c>
      <c r="K1434">
        <v>20260821</v>
      </c>
      <c r="L1434">
        <f>L1433+1</f>
        <v>1434</v>
      </c>
    </row>
    <row r="1435" spans="1:12">
      <c r="A1435">
        <f>A1434+1</f>
        <v>1435</v>
      </c>
      <c r="B1435">
        <v>26</v>
      </c>
      <c r="C1435">
        <f t="shared" si="22"/>
        <v>120</v>
      </c>
      <c r="D1435">
        <f>IF(D1434=12,1,D1434+1)</f>
        <v>7</v>
      </c>
      <c r="G1435">
        <f>G1434+1</f>
        <v>1435</v>
      </c>
      <c r="H1435">
        <v>26</v>
      </c>
      <c r="I1435">
        <v>20210821</v>
      </c>
      <c r="J1435" cm="1">
        <f t="array" ref="J1435">INDEX(Sheet1!A:X,C1434+1,5)</f>
        <v>150</v>
      </c>
      <c r="K1435">
        <v>20260821</v>
      </c>
      <c r="L1435">
        <f>L1434+1</f>
        <v>1435</v>
      </c>
    </row>
    <row r="1436" spans="1:12">
      <c r="A1436">
        <f>A1435+1</f>
        <v>1436</v>
      </c>
      <c r="B1436">
        <v>26</v>
      </c>
      <c r="C1436">
        <f t="shared" si="22"/>
        <v>120</v>
      </c>
      <c r="D1436">
        <f>IF(D1435=12,1,D1435+1)</f>
        <v>8</v>
      </c>
      <c r="G1436">
        <f>G1435+1</f>
        <v>1436</v>
      </c>
      <c r="H1436">
        <v>26</v>
      </c>
      <c r="I1436">
        <v>20210821</v>
      </c>
      <c r="J1436" cm="1">
        <f t="array" ref="J1436">INDEX(Sheet1!A:X,C1435+1,5)</f>
        <v>150</v>
      </c>
      <c r="K1436">
        <v>20260821</v>
      </c>
      <c r="L1436">
        <f>L1435+1</f>
        <v>1436</v>
      </c>
    </row>
    <row r="1437" spans="1:12">
      <c r="A1437">
        <f>A1436+1</f>
        <v>1437</v>
      </c>
      <c r="B1437">
        <v>26</v>
      </c>
      <c r="C1437">
        <f t="shared" si="22"/>
        <v>120</v>
      </c>
      <c r="D1437">
        <f>IF(D1436=12,1,D1436+1)</f>
        <v>9</v>
      </c>
      <c r="G1437">
        <f>G1436+1</f>
        <v>1437</v>
      </c>
      <c r="H1437">
        <v>26</v>
      </c>
      <c r="I1437">
        <v>20210821</v>
      </c>
      <c r="J1437" cm="1">
        <f t="array" ref="J1437">INDEX(Sheet1!A:X,C1436+1,5)</f>
        <v>150</v>
      </c>
      <c r="K1437">
        <v>20260821</v>
      </c>
      <c r="L1437">
        <f>L1436+1</f>
        <v>1437</v>
      </c>
    </row>
    <row r="1438" spans="1:12">
      <c r="A1438">
        <f>A1437+1</f>
        <v>1438</v>
      </c>
      <c r="B1438">
        <v>26</v>
      </c>
      <c r="C1438">
        <f t="shared" si="22"/>
        <v>120</v>
      </c>
      <c r="D1438">
        <f>IF(D1437=12,1,D1437+1)</f>
        <v>10</v>
      </c>
      <c r="G1438">
        <f>G1437+1</f>
        <v>1438</v>
      </c>
      <c r="H1438">
        <v>26</v>
      </c>
      <c r="I1438">
        <v>20210821</v>
      </c>
      <c r="J1438" cm="1">
        <f t="array" ref="J1438">INDEX(Sheet1!A:X,C1437+1,5)</f>
        <v>150</v>
      </c>
      <c r="K1438">
        <v>20260821</v>
      </c>
      <c r="L1438">
        <f>L1437+1</f>
        <v>1438</v>
      </c>
    </row>
    <row r="1439" spans="1:12">
      <c r="A1439">
        <f>A1438+1</f>
        <v>1439</v>
      </c>
      <c r="B1439">
        <v>26</v>
      </c>
      <c r="C1439">
        <f t="shared" si="22"/>
        <v>120</v>
      </c>
      <c r="D1439">
        <f>IF(D1438=12,1,D1438+1)</f>
        <v>11</v>
      </c>
      <c r="G1439">
        <f>G1438+1</f>
        <v>1439</v>
      </c>
      <c r="H1439">
        <v>26</v>
      </c>
      <c r="I1439">
        <v>20210821</v>
      </c>
      <c r="J1439" cm="1">
        <f t="array" ref="J1439">INDEX(Sheet1!A:X,C1438+1,5)</f>
        <v>150</v>
      </c>
      <c r="K1439">
        <v>20260821</v>
      </c>
      <c r="L1439">
        <f>L1438+1</f>
        <v>1439</v>
      </c>
    </row>
    <row r="1440" spans="1:12">
      <c r="A1440">
        <f>A1439+1</f>
        <v>1440</v>
      </c>
      <c r="B1440">
        <v>26</v>
      </c>
      <c r="C1440">
        <f t="shared" si="22"/>
        <v>121</v>
      </c>
      <c r="D1440">
        <f>IF(D1439=12,1,D1439+1)</f>
        <v>12</v>
      </c>
      <c r="G1440">
        <f>G1439+1</f>
        <v>1440</v>
      </c>
      <c r="H1440">
        <v>26</v>
      </c>
      <c r="I1440">
        <v>20210821</v>
      </c>
      <c r="J1440" cm="1">
        <f t="array" ref="J1440">INDEX(Sheet1!A:X,C1439+1,5)</f>
        <v>150</v>
      </c>
      <c r="K1440">
        <v>20260821</v>
      </c>
      <c r="L1440">
        <f>L1439+1</f>
        <v>1440</v>
      </c>
    </row>
    <row r="1441" spans="1:12">
      <c r="A1441">
        <f>A1440+1</f>
        <v>1441</v>
      </c>
      <c r="B1441">
        <v>26</v>
      </c>
      <c r="C1441">
        <f t="shared" si="22"/>
        <v>121</v>
      </c>
      <c r="D1441">
        <f>IF(D1440=12,1,D1440+1)</f>
        <v>1</v>
      </c>
      <c r="G1441">
        <f>G1440+1</f>
        <v>1441</v>
      </c>
      <c r="H1441">
        <v>26</v>
      </c>
      <c r="I1441">
        <v>20210821</v>
      </c>
      <c r="J1441" cm="1">
        <f t="array" ref="J1441">INDEX(Sheet1!A:X,C1440+1,5)</f>
        <v>150</v>
      </c>
      <c r="K1441">
        <v>20260821</v>
      </c>
      <c r="L1441">
        <f>L1440+1</f>
        <v>1441</v>
      </c>
    </row>
    <row r="1442" spans="1:12">
      <c r="A1442">
        <f>A1441+1</f>
        <v>1442</v>
      </c>
      <c r="B1442">
        <v>26</v>
      </c>
      <c r="C1442">
        <f t="shared" si="22"/>
        <v>121</v>
      </c>
      <c r="D1442">
        <f>IF(D1441=12,1,D1441+1)</f>
        <v>2</v>
      </c>
      <c r="G1442">
        <f>G1441+1</f>
        <v>1442</v>
      </c>
      <c r="H1442">
        <v>26</v>
      </c>
      <c r="I1442">
        <v>20210821</v>
      </c>
      <c r="J1442" cm="1">
        <f t="array" ref="J1442">INDEX(Sheet1!A:X,C1441+1,5)</f>
        <v>150</v>
      </c>
      <c r="K1442">
        <v>20260821</v>
      </c>
      <c r="L1442">
        <f>L1441+1</f>
        <v>1442</v>
      </c>
    </row>
    <row r="1443" spans="1:12">
      <c r="A1443">
        <f>A1442+1</f>
        <v>1443</v>
      </c>
      <c r="B1443">
        <v>26</v>
      </c>
      <c r="C1443">
        <f t="shared" si="22"/>
        <v>121</v>
      </c>
      <c r="D1443">
        <f>IF(D1442=12,1,D1442+1)</f>
        <v>3</v>
      </c>
      <c r="G1443">
        <f>G1442+1</f>
        <v>1443</v>
      </c>
      <c r="H1443">
        <v>26</v>
      </c>
      <c r="I1443">
        <v>20210821</v>
      </c>
      <c r="J1443" cm="1">
        <f t="array" ref="J1443">INDEX(Sheet1!A:X,C1442+1,5)</f>
        <v>150</v>
      </c>
      <c r="K1443">
        <v>20260821</v>
      </c>
      <c r="L1443">
        <f>L1442+1</f>
        <v>1443</v>
      </c>
    </row>
    <row r="1444" spans="1:12">
      <c r="A1444">
        <f>A1443+1</f>
        <v>1444</v>
      </c>
      <c r="B1444">
        <v>26</v>
      </c>
      <c r="C1444">
        <f t="shared" si="22"/>
        <v>121</v>
      </c>
      <c r="D1444">
        <f>IF(D1443=12,1,D1443+1)</f>
        <v>4</v>
      </c>
      <c r="G1444">
        <f>G1443+1</f>
        <v>1444</v>
      </c>
      <c r="H1444">
        <v>26</v>
      </c>
      <c r="I1444">
        <v>20210821</v>
      </c>
      <c r="J1444" cm="1">
        <f t="array" ref="J1444">INDEX(Sheet1!A:X,C1443+1,5)</f>
        <v>150</v>
      </c>
      <c r="K1444">
        <v>20260821</v>
      </c>
      <c r="L1444">
        <f>L1443+1</f>
        <v>1444</v>
      </c>
    </row>
    <row r="1445" spans="1:12">
      <c r="A1445">
        <f>A1444+1</f>
        <v>1445</v>
      </c>
      <c r="B1445">
        <v>26</v>
      </c>
      <c r="C1445">
        <f t="shared" si="22"/>
        <v>121</v>
      </c>
      <c r="D1445">
        <f>IF(D1444=12,1,D1444+1)</f>
        <v>5</v>
      </c>
      <c r="G1445">
        <f>G1444+1</f>
        <v>1445</v>
      </c>
      <c r="H1445">
        <v>26</v>
      </c>
      <c r="I1445">
        <v>20210821</v>
      </c>
      <c r="J1445" cm="1">
        <f t="array" ref="J1445">INDEX(Sheet1!A:X,C1444+1,5)</f>
        <v>150</v>
      </c>
      <c r="K1445">
        <v>20260821</v>
      </c>
      <c r="L1445">
        <f>L1444+1</f>
        <v>1445</v>
      </c>
    </row>
    <row r="1446" spans="1:12">
      <c r="A1446">
        <f>A1445+1</f>
        <v>1446</v>
      </c>
      <c r="B1446">
        <v>26</v>
      </c>
      <c r="C1446">
        <f t="shared" si="22"/>
        <v>121</v>
      </c>
      <c r="D1446">
        <f>IF(D1445=12,1,D1445+1)</f>
        <v>6</v>
      </c>
      <c r="G1446">
        <f>G1445+1</f>
        <v>1446</v>
      </c>
      <c r="H1446">
        <v>26</v>
      </c>
      <c r="I1446">
        <v>20210821</v>
      </c>
      <c r="J1446" cm="1">
        <f t="array" ref="J1446">INDEX(Sheet1!A:X,C1445+1,5)</f>
        <v>150</v>
      </c>
      <c r="K1446">
        <v>20260821</v>
      </c>
      <c r="L1446">
        <f>L1445+1</f>
        <v>1446</v>
      </c>
    </row>
    <row r="1447" spans="1:12">
      <c r="A1447">
        <f>A1446+1</f>
        <v>1447</v>
      </c>
      <c r="B1447">
        <v>26</v>
      </c>
      <c r="C1447">
        <f t="shared" si="22"/>
        <v>121</v>
      </c>
      <c r="D1447">
        <f>IF(D1446=12,1,D1446+1)</f>
        <v>7</v>
      </c>
      <c r="G1447">
        <f>G1446+1</f>
        <v>1447</v>
      </c>
      <c r="H1447">
        <v>26</v>
      </c>
      <c r="I1447">
        <v>20210821</v>
      </c>
      <c r="J1447" cm="1">
        <f t="array" ref="J1447">INDEX(Sheet1!A:X,C1446+1,5)</f>
        <v>150</v>
      </c>
      <c r="K1447">
        <v>20260821</v>
      </c>
      <c r="L1447">
        <f>L1446+1</f>
        <v>1447</v>
      </c>
    </row>
    <row r="1448" spans="1:12">
      <c r="A1448">
        <f>A1447+1</f>
        <v>1448</v>
      </c>
      <c r="B1448">
        <v>26</v>
      </c>
      <c r="C1448">
        <f t="shared" si="22"/>
        <v>121</v>
      </c>
      <c r="D1448">
        <f>IF(D1447=12,1,D1447+1)</f>
        <v>8</v>
      </c>
      <c r="G1448">
        <f>G1447+1</f>
        <v>1448</v>
      </c>
      <c r="H1448">
        <v>26</v>
      </c>
      <c r="I1448">
        <v>20210821</v>
      </c>
      <c r="J1448" cm="1">
        <f t="array" ref="J1448">INDEX(Sheet1!A:X,C1447+1,5)</f>
        <v>150</v>
      </c>
      <c r="K1448">
        <v>20260821</v>
      </c>
      <c r="L1448">
        <f>L1447+1</f>
        <v>1448</v>
      </c>
    </row>
    <row r="1449" spans="1:12">
      <c r="A1449">
        <f>A1448+1</f>
        <v>1449</v>
      </c>
      <c r="B1449">
        <v>26</v>
      </c>
      <c r="C1449">
        <f t="shared" si="22"/>
        <v>121</v>
      </c>
      <c r="D1449">
        <f>IF(D1448=12,1,D1448+1)</f>
        <v>9</v>
      </c>
      <c r="G1449">
        <f>G1448+1</f>
        <v>1449</v>
      </c>
      <c r="H1449">
        <v>26</v>
      </c>
      <c r="I1449">
        <v>20210821</v>
      </c>
      <c r="J1449" cm="1">
        <f t="array" ref="J1449">INDEX(Sheet1!A:X,C1448+1,5)</f>
        <v>150</v>
      </c>
      <c r="K1449">
        <v>20260821</v>
      </c>
      <c r="L1449">
        <f>L1448+1</f>
        <v>1449</v>
      </c>
    </row>
    <row r="1450" spans="1:12">
      <c r="A1450">
        <f>A1449+1</f>
        <v>1450</v>
      </c>
      <c r="B1450">
        <v>26</v>
      </c>
      <c r="C1450">
        <f t="shared" si="22"/>
        <v>121</v>
      </c>
      <c r="D1450">
        <f>IF(D1449=12,1,D1449+1)</f>
        <v>10</v>
      </c>
      <c r="G1450">
        <f>G1449+1</f>
        <v>1450</v>
      </c>
      <c r="H1450">
        <v>26</v>
      </c>
      <c r="I1450">
        <v>20210821</v>
      </c>
      <c r="J1450" cm="1">
        <f t="array" ref="J1450">INDEX(Sheet1!A:X,C1449+1,5)</f>
        <v>150</v>
      </c>
      <c r="K1450">
        <v>20260821</v>
      </c>
      <c r="L1450">
        <f>L1449+1</f>
        <v>1450</v>
      </c>
    </row>
    <row r="1451" spans="1:12">
      <c r="A1451">
        <f>A1450+1</f>
        <v>1451</v>
      </c>
      <c r="B1451">
        <v>26</v>
      </c>
      <c r="C1451">
        <f t="shared" si="22"/>
        <v>121</v>
      </c>
      <c r="D1451">
        <f>IF(D1450=12,1,D1450+1)</f>
        <v>11</v>
      </c>
      <c r="G1451">
        <f>G1450+1</f>
        <v>1451</v>
      </c>
      <c r="H1451">
        <v>26</v>
      </c>
      <c r="I1451">
        <v>20210821</v>
      </c>
      <c r="J1451" cm="1">
        <f t="array" ref="J1451">INDEX(Sheet1!A:X,C1450+1,5)</f>
        <v>150</v>
      </c>
      <c r="K1451">
        <v>20260821</v>
      </c>
      <c r="L1451">
        <f>L1450+1</f>
        <v>1451</v>
      </c>
    </row>
    <row r="1452" spans="1:12">
      <c r="A1452">
        <f>A1451+1</f>
        <v>1452</v>
      </c>
      <c r="B1452">
        <v>26</v>
      </c>
      <c r="C1452">
        <f t="shared" si="22"/>
        <v>122</v>
      </c>
      <c r="D1452">
        <f>IF(D1451=12,1,D1451+1)</f>
        <v>12</v>
      </c>
      <c r="G1452">
        <f>G1451+1</f>
        <v>1452</v>
      </c>
      <c r="H1452">
        <v>26</v>
      </c>
      <c r="I1452">
        <v>20210821</v>
      </c>
      <c r="J1452" cm="1">
        <f t="array" ref="J1452">INDEX(Sheet1!A:X,C1451+1,5)</f>
        <v>150</v>
      </c>
      <c r="K1452">
        <v>20260821</v>
      </c>
      <c r="L1452">
        <f>L1451+1</f>
        <v>1452</v>
      </c>
    </row>
    <row r="1453" spans="1:12">
      <c r="A1453">
        <f>A1452+1</f>
        <v>1453</v>
      </c>
      <c r="B1453">
        <v>26</v>
      </c>
      <c r="C1453">
        <f t="shared" si="22"/>
        <v>122</v>
      </c>
      <c r="D1453">
        <f>IF(D1452=12,1,D1452+1)</f>
        <v>1</v>
      </c>
      <c r="G1453">
        <f>G1452+1</f>
        <v>1453</v>
      </c>
      <c r="H1453">
        <v>26</v>
      </c>
      <c r="I1453">
        <v>20210821</v>
      </c>
      <c r="J1453" cm="1">
        <f t="array" ref="J1453">INDEX(Sheet1!A:X,C1452+1,5)</f>
        <v>150</v>
      </c>
      <c r="K1453">
        <v>20260821</v>
      </c>
      <c r="L1453">
        <f>L1452+1</f>
        <v>1453</v>
      </c>
    </row>
    <row r="1454" spans="1:12">
      <c r="A1454">
        <f>A1453+1</f>
        <v>1454</v>
      </c>
      <c r="B1454">
        <v>26</v>
      </c>
      <c r="C1454">
        <f t="shared" si="22"/>
        <v>122</v>
      </c>
      <c r="D1454">
        <f>IF(D1453=12,1,D1453+1)</f>
        <v>2</v>
      </c>
      <c r="G1454">
        <f>G1453+1</f>
        <v>1454</v>
      </c>
      <c r="H1454">
        <v>26</v>
      </c>
      <c r="I1454">
        <v>20210821</v>
      </c>
      <c r="J1454" cm="1">
        <f t="array" ref="J1454">INDEX(Sheet1!A:X,C1453+1,5)</f>
        <v>150</v>
      </c>
      <c r="K1454">
        <v>20260821</v>
      </c>
      <c r="L1454">
        <f>L1453+1</f>
        <v>1454</v>
      </c>
    </row>
    <row r="1455" spans="1:12">
      <c r="A1455">
        <f>A1454+1</f>
        <v>1455</v>
      </c>
      <c r="B1455">
        <v>26</v>
      </c>
      <c r="C1455">
        <f t="shared" si="22"/>
        <v>122</v>
      </c>
      <c r="D1455">
        <f>IF(D1454=12,1,D1454+1)</f>
        <v>3</v>
      </c>
      <c r="G1455">
        <f>G1454+1</f>
        <v>1455</v>
      </c>
      <c r="H1455">
        <v>26</v>
      </c>
      <c r="I1455">
        <v>20210821</v>
      </c>
      <c r="J1455" cm="1">
        <f t="array" ref="J1455">INDEX(Sheet1!A:X,C1454+1,5)</f>
        <v>150</v>
      </c>
      <c r="K1455">
        <v>20260821</v>
      </c>
      <c r="L1455">
        <f>L1454+1</f>
        <v>1455</v>
      </c>
    </row>
    <row r="1456" spans="1:12">
      <c r="A1456">
        <f>A1455+1</f>
        <v>1456</v>
      </c>
      <c r="B1456">
        <v>26</v>
      </c>
      <c r="C1456">
        <f t="shared" si="22"/>
        <v>122</v>
      </c>
      <c r="D1456">
        <f>IF(D1455=12,1,D1455+1)</f>
        <v>4</v>
      </c>
      <c r="G1456">
        <f>G1455+1</f>
        <v>1456</v>
      </c>
      <c r="H1456">
        <v>26</v>
      </c>
      <c r="I1456">
        <v>20210821</v>
      </c>
      <c r="J1456" cm="1">
        <f t="array" ref="J1456">INDEX(Sheet1!A:X,C1455+1,5)</f>
        <v>150</v>
      </c>
      <c r="K1456">
        <v>20260821</v>
      </c>
      <c r="L1456">
        <f>L1455+1</f>
        <v>1456</v>
      </c>
    </row>
    <row r="1457" spans="1:12">
      <c r="A1457">
        <f>A1456+1</f>
        <v>1457</v>
      </c>
      <c r="B1457">
        <v>26</v>
      </c>
      <c r="C1457">
        <f t="shared" si="22"/>
        <v>122</v>
      </c>
      <c r="D1457">
        <f>IF(D1456=12,1,D1456+1)</f>
        <v>5</v>
      </c>
      <c r="G1457">
        <f>G1456+1</f>
        <v>1457</v>
      </c>
      <c r="H1457">
        <v>26</v>
      </c>
      <c r="I1457">
        <v>20210821</v>
      </c>
      <c r="J1457" cm="1">
        <f t="array" ref="J1457">INDEX(Sheet1!A:X,C1456+1,5)</f>
        <v>150</v>
      </c>
      <c r="K1457">
        <v>20260821</v>
      </c>
      <c r="L1457">
        <f>L1456+1</f>
        <v>1457</v>
      </c>
    </row>
    <row r="1458" spans="1:12">
      <c r="A1458">
        <f>A1457+1</f>
        <v>1458</v>
      </c>
      <c r="B1458">
        <v>26</v>
      </c>
      <c r="C1458">
        <f t="shared" si="22"/>
        <v>122</v>
      </c>
      <c r="D1458">
        <f>IF(D1457=12,1,D1457+1)</f>
        <v>6</v>
      </c>
      <c r="G1458">
        <f>G1457+1</f>
        <v>1458</v>
      </c>
      <c r="H1458">
        <v>26</v>
      </c>
      <c r="I1458">
        <v>20210821</v>
      </c>
      <c r="J1458" cm="1">
        <f t="array" ref="J1458">INDEX(Sheet1!A:X,C1457+1,5)</f>
        <v>150</v>
      </c>
      <c r="K1458">
        <v>20260821</v>
      </c>
      <c r="L1458">
        <f>L1457+1</f>
        <v>1458</v>
      </c>
    </row>
    <row r="1459" spans="1:12">
      <c r="A1459">
        <f>A1458+1</f>
        <v>1459</v>
      </c>
      <c r="B1459">
        <v>26</v>
      </c>
      <c r="C1459">
        <f t="shared" si="22"/>
        <v>122</v>
      </c>
      <c r="D1459">
        <f>IF(D1458=12,1,D1458+1)</f>
        <v>7</v>
      </c>
      <c r="G1459">
        <f>G1458+1</f>
        <v>1459</v>
      </c>
      <c r="H1459">
        <v>26</v>
      </c>
      <c r="I1459">
        <v>20210821</v>
      </c>
      <c r="J1459" cm="1">
        <f t="array" ref="J1459">INDEX(Sheet1!A:X,C1458+1,5)</f>
        <v>150</v>
      </c>
      <c r="K1459">
        <v>20260821</v>
      </c>
      <c r="L1459">
        <f>L1458+1</f>
        <v>1459</v>
      </c>
    </row>
    <row r="1460" spans="1:12">
      <c r="A1460">
        <f>A1459+1</f>
        <v>1460</v>
      </c>
      <c r="B1460">
        <v>26</v>
      </c>
      <c r="C1460">
        <f t="shared" si="22"/>
        <v>122</v>
      </c>
      <c r="D1460">
        <f>IF(D1459=12,1,D1459+1)</f>
        <v>8</v>
      </c>
      <c r="G1460">
        <f>G1459+1</f>
        <v>1460</v>
      </c>
      <c r="H1460">
        <v>26</v>
      </c>
      <c r="I1460">
        <v>20210821</v>
      </c>
      <c r="J1460" cm="1">
        <f t="array" ref="J1460">INDEX(Sheet1!A:X,C1459+1,5)</f>
        <v>150</v>
      </c>
      <c r="K1460">
        <v>20260821</v>
      </c>
      <c r="L1460">
        <f>L1459+1</f>
        <v>1460</v>
      </c>
    </row>
    <row r="1461" spans="1:12">
      <c r="A1461">
        <f>A1460+1</f>
        <v>1461</v>
      </c>
      <c r="B1461">
        <v>26</v>
      </c>
      <c r="C1461">
        <f t="shared" si="22"/>
        <v>122</v>
      </c>
      <c r="D1461">
        <f>IF(D1460=12,1,D1460+1)</f>
        <v>9</v>
      </c>
      <c r="G1461">
        <f>G1460+1</f>
        <v>1461</v>
      </c>
      <c r="H1461">
        <v>26</v>
      </c>
      <c r="I1461">
        <v>20210821</v>
      </c>
      <c r="J1461" cm="1">
        <f t="array" ref="J1461">INDEX(Sheet1!A:X,C1460+1,5)</f>
        <v>150</v>
      </c>
      <c r="K1461">
        <v>20260821</v>
      </c>
      <c r="L1461">
        <f>L1460+1</f>
        <v>1461</v>
      </c>
    </row>
    <row r="1462" spans="1:12">
      <c r="A1462">
        <f>A1461+1</f>
        <v>1462</v>
      </c>
      <c r="B1462">
        <v>26</v>
      </c>
      <c r="C1462">
        <f t="shared" si="22"/>
        <v>122</v>
      </c>
      <c r="D1462">
        <f>IF(D1461=12,1,D1461+1)</f>
        <v>10</v>
      </c>
      <c r="G1462">
        <f>G1461+1</f>
        <v>1462</v>
      </c>
      <c r="H1462">
        <v>26</v>
      </c>
      <c r="I1462">
        <v>20210821</v>
      </c>
      <c r="J1462" cm="1">
        <f t="array" ref="J1462">INDEX(Sheet1!A:X,C1461+1,5)</f>
        <v>150</v>
      </c>
      <c r="K1462">
        <v>20260821</v>
      </c>
      <c r="L1462">
        <f>L1461+1</f>
        <v>1462</v>
      </c>
    </row>
    <row r="1463" spans="1:12">
      <c r="A1463">
        <f>A1462+1</f>
        <v>1463</v>
      </c>
      <c r="B1463">
        <v>26</v>
      </c>
      <c r="C1463">
        <f t="shared" si="22"/>
        <v>122</v>
      </c>
      <c r="D1463">
        <f>IF(D1462=12,1,D1462+1)</f>
        <v>11</v>
      </c>
      <c r="G1463">
        <f>G1462+1</f>
        <v>1463</v>
      </c>
      <c r="H1463">
        <v>26</v>
      </c>
      <c r="I1463">
        <v>20210821</v>
      </c>
      <c r="J1463" cm="1">
        <f t="array" ref="J1463">INDEX(Sheet1!A:X,C1462+1,5)</f>
        <v>150</v>
      </c>
      <c r="K1463">
        <v>20260821</v>
      </c>
      <c r="L1463">
        <f>L1462+1</f>
        <v>1463</v>
      </c>
    </row>
    <row r="1464" spans="1:12">
      <c r="A1464">
        <f>A1463+1</f>
        <v>1464</v>
      </c>
      <c r="B1464">
        <v>26</v>
      </c>
      <c r="C1464">
        <f t="shared" si="22"/>
        <v>123</v>
      </c>
      <c r="D1464">
        <f>IF(D1463=12,1,D1463+1)</f>
        <v>12</v>
      </c>
      <c r="G1464">
        <f>G1463+1</f>
        <v>1464</v>
      </c>
      <c r="H1464">
        <v>26</v>
      </c>
      <c r="I1464">
        <v>20210821</v>
      </c>
      <c r="J1464" cm="1">
        <f t="array" ref="J1464">INDEX(Sheet1!A:X,C1463+1,5)</f>
        <v>150</v>
      </c>
      <c r="K1464">
        <v>20260821</v>
      </c>
      <c r="L1464">
        <f>L1463+1</f>
        <v>1464</v>
      </c>
    </row>
    <row r="1465" spans="1:12">
      <c r="A1465">
        <f>A1464+1</f>
        <v>1465</v>
      </c>
      <c r="B1465">
        <v>26</v>
      </c>
      <c r="C1465">
        <f t="shared" si="22"/>
        <v>123</v>
      </c>
      <c r="D1465">
        <f>IF(D1464=12,1,D1464+1)</f>
        <v>1</v>
      </c>
      <c r="G1465">
        <f>G1464+1</f>
        <v>1465</v>
      </c>
      <c r="H1465">
        <v>26</v>
      </c>
      <c r="I1465">
        <v>20210821</v>
      </c>
      <c r="J1465" cm="1">
        <f t="array" ref="J1465">INDEX(Sheet1!A:X,C1464+1,5)</f>
        <v>150</v>
      </c>
      <c r="K1465">
        <v>20260821</v>
      </c>
      <c r="L1465">
        <f>L1464+1</f>
        <v>1465</v>
      </c>
    </row>
    <row r="1466" spans="1:12">
      <c r="A1466">
        <f>A1465+1</f>
        <v>1466</v>
      </c>
      <c r="B1466">
        <v>26</v>
      </c>
      <c r="C1466">
        <f t="shared" si="22"/>
        <v>123</v>
      </c>
      <c r="D1466">
        <f>IF(D1465=12,1,D1465+1)</f>
        <v>2</v>
      </c>
      <c r="G1466">
        <f>G1465+1</f>
        <v>1466</v>
      </c>
      <c r="H1466">
        <v>26</v>
      </c>
      <c r="I1466">
        <v>20210821</v>
      </c>
      <c r="J1466" cm="1">
        <f t="array" ref="J1466">INDEX(Sheet1!A:X,C1465+1,5)</f>
        <v>150</v>
      </c>
      <c r="K1466">
        <v>20260821</v>
      </c>
      <c r="L1466">
        <f>L1465+1</f>
        <v>1466</v>
      </c>
    </row>
    <row r="1467" spans="1:12">
      <c r="A1467">
        <f>A1466+1</f>
        <v>1467</v>
      </c>
      <c r="B1467">
        <v>26</v>
      </c>
      <c r="C1467">
        <f t="shared" si="22"/>
        <v>123</v>
      </c>
      <c r="D1467">
        <f>IF(D1466=12,1,D1466+1)</f>
        <v>3</v>
      </c>
      <c r="G1467">
        <f>G1466+1</f>
        <v>1467</v>
      </c>
      <c r="H1467">
        <v>26</v>
      </c>
      <c r="I1467">
        <v>20210821</v>
      </c>
      <c r="J1467" cm="1">
        <f t="array" ref="J1467">INDEX(Sheet1!A:X,C1466+1,5)</f>
        <v>150</v>
      </c>
      <c r="K1467">
        <v>20260821</v>
      </c>
      <c r="L1467">
        <f>L1466+1</f>
        <v>1467</v>
      </c>
    </row>
    <row r="1468" spans="1:12">
      <c r="A1468">
        <f>A1467+1</f>
        <v>1468</v>
      </c>
      <c r="B1468">
        <v>26</v>
      </c>
      <c r="C1468">
        <f t="shared" si="22"/>
        <v>123</v>
      </c>
      <c r="D1468">
        <f>IF(D1467=12,1,D1467+1)</f>
        <v>4</v>
      </c>
      <c r="G1468">
        <f>G1467+1</f>
        <v>1468</v>
      </c>
      <c r="H1468">
        <v>26</v>
      </c>
      <c r="I1468">
        <v>20210821</v>
      </c>
      <c r="J1468" cm="1">
        <f t="array" ref="J1468">INDEX(Sheet1!A:X,C1467+1,5)</f>
        <v>150</v>
      </c>
      <c r="K1468">
        <v>20260821</v>
      </c>
      <c r="L1468">
        <f>L1467+1</f>
        <v>1468</v>
      </c>
    </row>
    <row r="1469" spans="1:12">
      <c r="A1469">
        <f>A1468+1</f>
        <v>1469</v>
      </c>
      <c r="B1469">
        <v>26</v>
      </c>
      <c r="C1469">
        <f t="shared" si="22"/>
        <v>123</v>
      </c>
      <c r="D1469">
        <f>IF(D1468=12,1,D1468+1)</f>
        <v>5</v>
      </c>
      <c r="G1469">
        <f>G1468+1</f>
        <v>1469</v>
      </c>
      <c r="H1469">
        <v>26</v>
      </c>
      <c r="I1469">
        <v>20210821</v>
      </c>
      <c r="J1469" cm="1">
        <f t="array" ref="J1469">INDEX(Sheet1!A:X,C1468+1,5)</f>
        <v>150</v>
      </c>
      <c r="K1469">
        <v>20260821</v>
      </c>
      <c r="L1469">
        <f>L1468+1</f>
        <v>1469</v>
      </c>
    </row>
    <row r="1470" spans="1:12">
      <c r="A1470">
        <f>A1469+1</f>
        <v>1470</v>
      </c>
      <c r="B1470">
        <v>26</v>
      </c>
      <c r="C1470">
        <f t="shared" si="22"/>
        <v>123</v>
      </c>
      <c r="D1470">
        <f>IF(D1469=12,1,D1469+1)</f>
        <v>6</v>
      </c>
      <c r="G1470">
        <f>G1469+1</f>
        <v>1470</v>
      </c>
      <c r="H1470">
        <v>26</v>
      </c>
      <c r="I1470">
        <v>20210821</v>
      </c>
      <c r="J1470" cm="1">
        <f t="array" ref="J1470">INDEX(Sheet1!A:X,C1469+1,5)</f>
        <v>150</v>
      </c>
      <c r="K1470">
        <v>20260821</v>
      </c>
      <c r="L1470">
        <f>L1469+1</f>
        <v>1470</v>
      </c>
    </row>
    <row r="1471" spans="1:12">
      <c r="A1471">
        <f>A1470+1</f>
        <v>1471</v>
      </c>
      <c r="B1471">
        <v>26</v>
      </c>
      <c r="C1471">
        <f t="shared" si="22"/>
        <v>123</v>
      </c>
      <c r="D1471">
        <f>IF(D1470=12,1,D1470+1)</f>
        <v>7</v>
      </c>
      <c r="G1471">
        <f>G1470+1</f>
        <v>1471</v>
      </c>
      <c r="H1471">
        <v>26</v>
      </c>
      <c r="I1471">
        <v>20210821</v>
      </c>
      <c r="J1471" cm="1">
        <f t="array" ref="J1471">INDEX(Sheet1!A:X,C1470+1,5)</f>
        <v>150</v>
      </c>
      <c r="K1471">
        <v>20260821</v>
      </c>
      <c r="L1471">
        <f>L1470+1</f>
        <v>1471</v>
      </c>
    </row>
    <row r="1472" spans="1:12">
      <c r="A1472">
        <f>A1471+1</f>
        <v>1472</v>
      </c>
      <c r="B1472">
        <v>26</v>
      </c>
      <c r="C1472">
        <f t="shared" si="22"/>
        <v>123</v>
      </c>
      <c r="D1472">
        <f>IF(D1471=12,1,D1471+1)</f>
        <v>8</v>
      </c>
      <c r="G1472">
        <f>G1471+1</f>
        <v>1472</v>
      </c>
      <c r="H1472">
        <v>26</v>
      </c>
      <c r="I1472">
        <v>20210821</v>
      </c>
      <c r="J1472" cm="1">
        <f t="array" ref="J1472">INDEX(Sheet1!A:X,C1471+1,5)</f>
        <v>150</v>
      </c>
      <c r="K1472">
        <v>20260821</v>
      </c>
      <c r="L1472">
        <f>L1471+1</f>
        <v>1472</v>
      </c>
    </row>
    <row r="1473" spans="1:12">
      <c r="A1473">
        <f>A1472+1</f>
        <v>1473</v>
      </c>
      <c r="B1473">
        <v>26</v>
      </c>
      <c r="C1473">
        <f t="shared" ref="C1473:C1536" si="23">ROUNDDOWN(ROW()/12,0)+1</f>
        <v>123</v>
      </c>
      <c r="D1473">
        <f>IF(D1472=12,1,D1472+1)</f>
        <v>9</v>
      </c>
      <c r="G1473">
        <f>G1472+1</f>
        <v>1473</v>
      </c>
      <c r="H1473">
        <v>26</v>
      </c>
      <c r="I1473">
        <v>20210821</v>
      </c>
      <c r="J1473" cm="1">
        <f t="array" ref="J1473">INDEX(Sheet1!A:X,C1472+1,5)</f>
        <v>150</v>
      </c>
      <c r="K1473">
        <v>20260821</v>
      </c>
      <c r="L1473">
        <f>L1472+1</f>
        <v>1473</v>
      </c>
    </row>
    <row r="1474" spans="1:12">
      <c r="A1474">
        <f>A1473+1</f>
        <v>1474</v>
      </c>
      <c r="B1474">
        <v>26</v>
      </c>
      <c r="C1474">
        <f t="shared" si="23"/>
        <v>123</v>
      </c>
      <c r="D1474">
        <f>IF(D1473=12,1,D1473+1)</f>
        <v>10</v>
      </c>
      <c r="G1474">
        <f>G1473+1</f>
        <v>1474</v>
      </c>
      <c r="H1474">
        <v>26</v>
      </c>
      <c r="I1474">
        <v>20210821</v>
      </c>
      <c r="J1474" cm="1">
        <f t="array" ref="J1474">INDEX(Sheet1!A:X,C1473+1,5)</f>
        <v>150</v>
      </c>
      <c r="K1474">
        <v>20260821</v>
      </c>
      <c r="L1474">
        <f>L1473+1</f>
        <v>1474</v>
      </c>
    </row>
    <row r="1475" spans="1:12">
      <c r="A1475">
        <f>A1474+1</f>
        <v>1475</v>
      </c>
      <c r="B1475">
        <v>26</v>
      </c>
      <c r="C1475">
        <f t="shared" si="23"/>
        <v>123</v>
      </c>
      <c r="D1475">
        <f>IF(D1474=12,1,D1474+1)</f>
        <v>11</v>
      </c>
      <c r="G1475">
        <f>G1474+1</f>
        <v>1475</v>
      </c>
      <c r="H1475">
        <v>26</v>
      </c>
      <c r="I1475">
        <v>20210821</v>
      </c>
      <c r="J1475" cm="1">
        <f t="array" ref="J1475">INDEX(Sheet1!A:X,C1474+1,5)</f>
        <v>150</v>
      </c>
      <c r="K1475">
        <v>20260821</v>
      </c>
      <c r="L1475">
        <f>L1474+1</f>
        <v>1475</v>
      </c>
    </row>
    <row r="1476" spans="1:12">
      <c r="A1476">
        <f>A1475+1</f>
        <v>1476</v>
      </c>
      <c r="B1476">
        <v>26</v>
      </c>
      <c r="C1476">
        <f t="shared" si="23"/>
        <v>124</v>
      </c>
      <c r="D1476">
        <f>IF(D1475=12,1,D1475+1)</f>
        <v>12</v>
      </c>
      <c r="G1476">
        <f>G1475+1</f>
        <v>1476</v>
      </c>
      <c r="H1476">
        <v>26</v>
      </c>
      <c r="I1476">
        <v>20210821</v>
      </c>
      <c r="J1476" cm="1">
        <f t="array" ref="J1476">INDEX(Sheet1!A:X,C1475+1,5)</f>
        <v>150</v>
      </c>
      <c r="K1476">
        <v>20260821</v>
      </c>
      <c r="L1476">
        <f>L1475+1</f>
        <v>1476</v>
      </c>
    </row>
    <row r="1477" spans="1:12">
      <c r="A1477">
        <f>A1476+1</f>
        <v>1477</v>
      </c>
      <c r="B1477">
        <v>26</v>
      </c>
      <c r="C1477">
        <f t="shared" si="23"/>
        <v>124</v>
      </c>
      <c r="D1477">
        <f>IF(D1476=12,1,D1476+1)</f>
        <v>1</v>
      </c>
      <c r="G1477">
        <f>G1476+1</f>
        <v>1477</v>
      </c>
      <c r="H1477">
        <v>26</v>
      </c>
      <c r="I1477">
        <v>20210821</v>
      </c>
      <c r="J1477" cm="1">
        <f t="array" ref="J1477">INDEX(Sheet1!A:X,C1476+1,5)</f>
        <v>150</v>
      </c>
      <c r="K1477">
        <v>20260821</v>
      </c>
      <c r="L1477">
        <f>L1476+1</f>
        <v>1477</v>
      </c>
    </row>
    <row r="1478" spans="1:12">
      <c r="A1478">
        <f>A1477+1</f>
        <v>1478</v>
      </c>
      <c r="B1478">
        <v>26</v>
      </c>
      <c r="C1478">
        <f t="shared" si="23"/>
        <v>124</v>
      </c>
      <c r="D1478">
        <f>IF(D1477=12,1,D1477+1)</f>
        <v>2</v>
      </c>
      <c r="G1478">
        <f>G1477+1</f>
        <v>1478</v>
      </c>
      <c r="H1478">
        <v>26</v>
      </c>
      <c r="I1478">
        <v>20210821</v>
      </c>
      <c r="J1478" cm="1">
        <f t="array" ref="J1478">INDEX(Sheet1!A:X,C1477+1,5)</f>
        <v>150</v>
      </c>
      <c r="K1478">
        <v>20260821</v>
      </c>
      <c r="L1478">
        <f>L1477+1</f>
        <v>1478</v>
      </c>
    </row>
    <row r="1479" spans="1:12">
      <c r="A1479">
        <f>A1478+1</f>
        <v>1479</v>
      </c>
      <c r="B1479">
        <v>26</v>
      </c>
      <c r="C1479">
        <f t="shared" si="23"/>
        <v>124</v>
      </c>
      <c r="D1479">
        <f>IF(D1478=12,1,D1478+1)</f>
        <v>3</v>
      </c>
      <c r="G1479">
        <f>G1478+1</f>
        <v>1479</v>
      </c>
      <c r="H1479">
        <v>26</v>
      </c>
      <c r="I1479">
        <v>20210821</v>
      </c>
      <c r="J1479" cm="1">
        <f t="array" ref="J1479">INDEX(Sheet1!A:X,C1478+1,5)</f>
        <v>150</v>
      </c>
      <c r="K1479">
        <v>20260821</v>
      </c>
      <c r="L1479">
        <f>L1478+1</f>
        <v>1479</v>
      </c>
    </row>
    <row r="1480" spans="1:12">
      <c r="A1480">
        <f>A1479+1</f>
        <v>1480</v>
      </c>
      <c r="B1480">
        <v>26</v>
      </c>
      <c r="C1480">
        <f t="shared" si="23"/>
        <v>124</v>
      </c>
      <c r="D1480">
        <f>IF(D1479=12,1,D1479+1)</f>
        <v>4</v>
      </c>
      <c r="G1480">
        <f>G1479+1</f>
        <v>1480</v>
      </c>
      <c r="H1480">
        <v>26</v>
      </c>
      <c r="I1480">
        <v>20210821</v>
      </c>
      <c r="J1480" cm="1">
        <f t="array" ref="J1480">INDEX(Sheet1!A:X,C1479+1,5)</f>
        <v>150</v>
      </c>
      <c r="K1480">
        <v>20260821</v>
      </c>
      <c r="L1480">
        <f>L1479+1</f>
        <v>1480</v>
      </c>
    </row>
    <row r="1481" spans="1:12">
      <c r="A1481">
        <f>A1480+1</f>
        <v>1481</v>
      </c>
      <c r="B1481">
        <v>26</v>
      </c>
      <c r="C1481">
        <f t="shared" si="23"/>
        <v>124</v>
      </c>
      <c r="D1481">
        <f>IF(D1480=12,1,D1480+1)</f>
        <v>5</v>
      </c>
      <c r="G1481">
        <f>G1480+1</f>
        <v>1481</v>
      </c>
      <c r="H1481">
        <v>26</v>
      </c>
      <c r="I1481">
        <v>20210821</v>
      </c>
      <c r="J1481" cm="1">
        <f t="array" ref="J1481">INDEX(Sheet1!A:X,C1480+1,5)</f>
        <v>150</v>
      </c>
      <c r="K1481">
        <v>20260821</v>
      </c>
      <c r="L1481">
        <f>L1480+1</f>
        <v>1481</v>
      </c>
    </row>
    <row r="1482" spans="1:12">
      <c r="A1482">
        <f>A1481+1</f>
        <v>1482</v>
      </c>
      <c r="B1482">
        <v>26</v>
      </c>
      <c r="C1482">
        <f t="shared" si="23"/>
        <v>124</v>
      </c>
      <c r="D1482">
        <f>IF(D1481=12,1,D1481+1)</f>
        <v>6</v>
      </c>
      <c r="G1482">
        <f>G1481+1</f>
        <v>1482</v>
      </c>
      <c r="H1482">
        <v>26</v>
      </c>
      <c r="I1482">
        <v>20210821</v>
      </c>
      <c r="J1482" cm="1">
        <f t="array" ref="J1482">INDEX(Sheet1!A:X,C1481+1,5)</f>
        <v>150</v>
      </c>
      <c r="K1482">
        <v>20260821</v>
      </c>
      <c r="L1482">
        <f>L1481+1</f>
        <v>1482</v>
      </c>
    </row>
    <row r="1483" spans="1:12">
      <c r="A1483">
        <f>A1482+1</f>
        <v>1483</v>
      </c>
      <c r="B1483">
        <v>26</v>
      </c>
      <c r="C1483">
        <f t="shared" si="23"/>
        <v>124</v>
      </c>
      <c r="D1483">
        <f>IF(D1482=12,1,D1482+1)</f>
        <v>7</v>
      </c>
      <c r="G1483">
        <f>G1482+1</f>
        <v>1483</v>
      </c>
      <c r="H1483">
        <v>26</v>
      </c>
      <c r="I1483">
        <v>20210821</v>
      </c>
      <c r="J1483" cm="1">
        <f t="array" ref="J1483">INDEX(Sheet1!A:X,C1482+1,5)</f>
        <v>150</v>
      </c>
      <c r="K1483">
        <v>20260821</v>
      </c>
      <c r="L1483">
        <f>L1482+1</f>
        <v>1483</v>
      </c>
    </row>
    <row r="1484" spans="1:12">
      <c r="A1484">
        <f>A1483+1</f>
        <v>1484</v>
      </c>
      <c r="B1484">
        <v>26</v>
      </c>
      <c r="C1484">
        <f t="shared" si="23"/>
        <v>124</v>
      </c>
      <c r="D1484">
        <f>IF(D1483=12,1,D1483+1)</f>
        <v>8</v>
      </c>
      <c r="G1484">
        <f>G1483+1</f>
        <v>1484</v>
      </c>
      <c r="H1484">
        <v>26</v>
      </c>
      <c r="I1484">
        <v>20210821</v>
      </c>
      <c r="J1484" cm="1">
        <f t="array" ref="J1484">INDEX(Sheet1!A:X,C1483+1,5)</f>
        <v>150</v>
      </c>
      <c r="K1484">
        <v>20260821</v>
      </c>
      <c r="L1484">
        <f>L1483+1</f>
        <v>1484</v>
      </c>
    </row>
    <row r="1485" spans="1:12">
      <c r="A1485">
        <f>A1484+1</f>
        <v>1485</v>
      </c>
      <c r="B1485">
        <v>26</v>
      </c>
      <c r="C1485">
        <f t="shared" si="23"/>
        <v>124</v>
      </c>
      <c r="D1485">
        <f>IF(D1484=12,1,D1484+1)</f>
        <v>9</v>
      </c>
      <c r="G1485">
        <f>G1484+1</f>
        <v>1485</v>
      </c>
      <c r="H1485">
        <v>26</v>
      </c>
      <c r="I1485">
        <v>20210821</v>
      </c>
      <c r="J1485" cm="1">
        <f t="array" ref="J1485">INDEX(Sheet1!A:X,C1484+1,5)</f>
        <v>150</v>
      </c>
      <c r="K1485">
        <v>20260821</v>
      </c>
      <c r="L1485">
        <f>L1484+1</f>
        <v>1485</v>
      </c>
    </row>
    <row r="1486" spans="1:12">
      <c r="A1486">
        <f>A1485+1</f>
        <v>1486</v>
      </c>
      <c r="B1486">
        <v>26</v>
      </c>
      <c r="C1486">
        <f t="shared" si="23"/>
        <v>124</v>
      </c>
      <c r="D1486">
        <f>IF(D1485=12,1,D1485+1)</f>
        <v>10</v>
      </c>
      <c r="G1486">
        <f>G1485+1</f>
        <v>1486</v>
      </c>
      <c r="H1486">
        <v>26</v>
      </c>
      <c r="I1486">
        <v>20210821</v>
      </c>
      <c r="J1486" cm="1">
        <f t="array" ref="J1486">INDEX(Sheet1!A:X,C1485+1,5)</f>
        <v>150</v>
      </c>
      <c r="K1486">
        <v>20260821</v>
      </c>
      <c r="L1486">
        <f>L1485+1</f>
        <v>1486</v>
      </c>
    </row>
    <row r="1487" spans="1:12">
      <c r="A1487">
        <f>A1486+1</f>
        <v>1487</v>
      </c>
      <c r="B1487">
        <v>26</v>
      </c>
      <c r="C1487">
        <f t="shared" si="23"/>
        <v>124</v>
      </c>
      <c r="D1487">
        <f>IF(D1486=12,1,D1486+1)</f>
        <v>11</v>
      </c>
      <c r="G1487">
        <f>G1486+1</f>
        <v>1487</v>
      </c>
      <c r="H1487">
        <v>26</v>
      </c>
      <c r="I1487">
        <v>20210821</v>
      </c>
      <c r="J1487" cm="1">
        <f t="array" ref="J1487">INDEX(Sheet1!A:X,C1486+1,5)</f>
        <v>150</v>
      </c>
      <c r="K1487">
        <v>20260821</v>
      </c>
      <c r="L1487">
        <f>L1486+1</f>
        <v>1487</v>
      </c>
    </row>
    <row r="1488" spans="1:12">
      <c r="A1488">
        <f>A1487+1</f>
        <v>1488</v>
      </c>
      <c r="B1488">
        <v>26</v>
      </c>
      <c r="C1488">
        <f t="shared" si="23"/>
        <v>125</v>
      </c>
      <c r="D1488">
        <f>IF(D1487=12,1,D1487+1)</f>
        <v>12</v>
      </c>
      <c r="G1488">
        <f>G1487+1</f>
        <v>1488</v>
      </c>
      <c r="H1488">
        <v>26</v>
      </c>
      <c r="I1488">
        <v>20210821</v>
      </c>
      <c r="J1488" cm="1">
        <f t="array" ref="J1488">INDEX(Sheet1!A:X,C1487+1,5)</f>
        <v>150</v>
      </c>
      <c r="K1488">
        <v>20260821</v>
      </c>
      <c r="L1488">
        <f>L1487+1</f>
        <v>1488</v>
      </c>
    </row>
    <row r="1489" spans="1:12">
      <c r="A1489">
        <f>A1488+1</f>
        <v>1489</v>
      </c>
      <c r="B1489">
        <v>26</v>
      </c>
      <c r="C1489">
        <f t="shared" si="23"/>
        <v>125</v>
      </c>
      <c r="D1489">
        <f>IF(D1488=12,1,D1488+1)</f>
        <v>1</v>
      </c>
      <c r="G1489">
        <f>G1488+1</f>
        <v>1489</v>
      </c>
      <c r="H1489">
        <v>26</v>
      </c>
      <c r="I1489">
        <v>20210821</v>
      </c>
      <c r="J1489" cm="1">
        <f t="array" ref="J1489">INDEX(Sheet1!A:X,C1488+1,5)</f>
        <v>150</v>
      </c>
      <c r="K1489">
        <v>20260821</v>
      </c>
      <c r="L1489">
        <f>L1488+1</f>
        <v>1489</v>
      </c>
    </row>
    <row r="1490" spans="1:12">
      <c r="A1490">
        <f>A1489+1</f>
        <v>1490</v>
      </c>
      <c r="B1490">
        <v>26</v>
      </c>
      <c r="C1490">
        <f t="shared" si="23"/>
        <v>125</v>
      </c>
      <c r="D1490">
        <f>IF(D1489=12,1,D1489+1)</f>
        <v>2</v>
      </c>
      <c r="G1490">
        <f>G1489+1</f>
        <v>1490</v>
      </c>
      <c r="H1490">
        <v>26</v>
      </c>
      <c r="I1490">
        <v>20210821</v>
      </c>
      <c r="J1490" cm="1">
        <f t="array" ref="J1490">INDEX(Sheet1!A:X,C1489+1,5)</f>
        <v>150</v>
      </c>
      <c r="K1490">
        <v>20260821</v>
      </c>
      <c r="L1490">
        <f>L1489+1</f>
        <v>1490</v>
      </c>
    </row>
    <row r="1491" spans="1:12">
      <c r="A1491">
        <f>A1490+1</f>
        <v>1491</v>
      </c>
      <c r="B1491">
        <v>26</v>
      </c>
      <c r="C1491">
        <f t="shared" si="23"/>
        <v>125</v>
      </c>
      <c r="D1491">
        <f>IF(D1490=12,1,D1490+1)</f>
        <v>3</v>
      </c>
      <c r="G1491">
        <f>G1490+1</f>
        <v>1491</v>
      </c>
      <c r="H1491">
        <v>26</v>
      </c>
      <c r="I1491">
        <v>20210821</v>
      </c>
      <c r="J1491" cm="1">
        <f t="array" ref="J1491">INDEX(Sheet1!A:X,C1490+1,5)</f>
        <v>150</v>
      </c>
      <c r="K1491">
        <v>20260821</v>
      </c>
      <c r="L1491">
        <f>L1490+1</f>
        <v>1491</v>
      </c>
    </row>
    <row r="1492" spans="1:12">
      <c r="A1492">
        <f>A1491+1</f>
        <v>1492</v>
      </c>
      <c r="B1492">
        <v>26</v>
      </c>
      <c r="C1492">
        <f t="shared" si="23"/>
        <v>125</v>
      </c>
      <c r="D1492">
        <f>IF(D1491=12,1,D1491+1)</f>
        <v>4</v>
      </c>
      <c r="G1492">
        <f>G1491+1</f>
        <v>1492</v>
      </c>
      <c r="H1492">
        <v>26</v>
      </c>
      <c r="I1492">
        <v>20210821</v>
      </c>
      <c r="J1492" cm="1">
        <f t="array" ref="J1492">INDEX(Sheet1!A:X,C1491+1,5)</f>
        <v>150</v>
      </c>
      <c r="K1492">
        <v>20260821</v>
      </c>
      <c r="L1492">
        <f>L1491+1</f>
        <v>1492</v>
      </c>
    </row>
    <row r="1493" spans="1:12">
      <c r="A1493">
        <f>A1492+1</f>
        <v>1493</v>
      </c>
      <c r="B1493">
        <v>26</v>
      </c>
      <c r="C1493">
        <f t="shared" si="23"/>
        <v>125</v>
      </c>
      <c r="D1493">
        <f>IF(D1492=12,1,D1492+1)</f>
        <v>5</v>
      </c>
      <c r="G1493">
        <f>G1492+1</f>
        <v>1493</v>
      </c>
      <c r="H1493">
        <v>26</v>
      </c>
      <c r="I1493">
        <v>20210821</v>
      </c>
      <c r="J1493" cm="1">
        <f t="array" ref="J1493">INDEX(Sheet1!A:X,C1492+1,5)</f>
        <v>150</v>
      </c>
      <c r="K1493">
        <v>20260821</v>
      </c>
      <c r="L1493">
        <f>L1492+1</f>
        <v>1493</v>
      </c>
    </row>
    <row r="1494" spans="1:12">
      <c r="A1494">
        <f>A1493+1</f>
        <v>1494</v>
      </c>
      <c r="B1494">
        <v>26</v>
      </c>
      <c r="C1494">
        <f t="shared" si="23"/>
        <v>125</v>
      </c>
      <c r="D1494">
        <f>IF(D1493=12,1,D1493+1)</f>
        <v>6</v>
      </c>
      <c r="G1494">
        <f>G1493+1</f>
        <v>1494</v>
      </c>
      <c r="H1494">
        <v>26</v>
      </c>
      <c r="I1494">
        <v>20210821</v>
      </c>
      <c r="J1494" cm="1">
        <f t="array" ref="J1494">INDEX(Sheet1!A:X,C1493+1,5)</f>
        <v>150</v>
      </c>
      <c r="K1494">
        <v>20260821</v>
      </c>
      <c r="L1494">
        <f>L1493+1</f>
        <v>1494</v>
      </c>
    </row>
    <row r="1495" spans="1:12">
      <c r="A1495">
        <f>A1494+1</f>
        <v>1495</v>
      </c>
      <c r="B1495">
        <v>26</v>
      </c>
      <c r="C1495">
        <f t="shared" si="23"/>
        <v>125</v>
      </c>
      <c r="D1495">
        <f>IF(D1494=12,1,D1494+1)</f>
        <v>7</v>
      </c>
      <c r="G1495">
        <f>G1494+1</f>
        <v>1495</v>
      </c>
      <c r="H1495">
        <v>26</v>
      </c>
      <c r="I1495">
        <v>20210821</v>
      </c>
      <c r="J1495" cm="1">
        <f t="array" ref="J1495">INDEX(Sheet1!A:X,C1494+1,5)</f>
        <v>150</v>
      </c>
      <c r="K1495">
        <v>20260821</v>
      </c>
      <c r="L1495">
        <f>L1494+1</f>
        <v>1495</v>
      </c>
    </row>
    <row r="1496" spans="1:12">
      <c r="A1496">
        <f>A1495+1</f>
        <v>1496</v>
      </c>
      <c r="B1496">
        <v>26</v>
      </c>
      <c r="C1496">
        <f t="shared" si="23"/>
        <v>125</v>
      </c>
      <c r="D1496">
        <f>IF(D1495=12,1,D1495+1)</f>
        <v>8</v>
      </c>
      <c r="G1496">
        <f>G1495+1</f>
        <v>1496</v>
      </c>
      <c r="H1496">
        <v>26</v>
      </c>
      <c r="I1496">
        <v>20210821</v>
      </c>
      <c r="J1496" cm="1">
        <f t="array" ref="J1496">INDEX(Sheet1!A:X,C1495+1,5)</f>
        <v>150</v>
      </c>
      <c r="K1496">
        <v>20260821</v>
      </c>
      <c r="L1496">
        <f>L1495+1</f>
        <v>1496</v>
      </c>
    </row>
    <row r="1497" spans="1:12">
      <c r="A1497">
        <f>A1496+1</f>
        <v>1497</v>
      </c>
      <c r="B1497">
        <v>26</v>
      </c>
      <c r="C1497">
        <f t="shared" si="23"/>
        <v>125</v>
      </c>
      <c r="D1497">
        <f>IF(D1496=12,1,D1496+1)</f>
        <v>9</v>
      </c>
      <c r="G1497">
        <f>G1496+1</f>
        <v>1497</v>
      </c>
      <c r="H1497">
        <v>26</v>
      </c>
      <c r="I1497">
        <v>20210821</v>
      </c>
      <c r="J1497" cm="1">
        <f t="array" ref="J1497">INDEX(Sheet1!A:X,C1496+1,5)</f>
        <v>150</v>
      </c>
      <c r="K1497">
        <v>20260821</v>
      </c>
      <c r="L1497">
        <f>L1496+1</f>
        <v>1497</v>
      </c>
    </row>
    <row r="1498" spans="1:12">
      <c r="A1498">
        <f>A1497+1</f>
        <v>1498</v>
      </c>
      <c r="B1498">
        <v>26</v>
      </c>
      <c r="C1498">
        <f t="shared" si="23"/>
        <v>125</v>
      </c>
      <c r="D1498">
        <f>IF(D1497=12,1,D1497+1)</f>
        <v>10</v>
      </c>
      <c r="G1498">
        <f>G1497+1</f>
        <v>1498</v>
      </c>
      <c r="H1498">
        <v>26</v>
      </c>
      <c r="I1498">
        <v>20210821</v>
      </c>
      <c r="J1498" cm="1">
        <f t="array" ref="J1498">INDEX(Sheet1!A:X,C1497+1,5)</f>
        <v>150</v>
      </c>
      <c r="K1498">
        <v>20260821</v>
      </c>
      <c r="L1498">
        <f>L1497+1</f>
        <v>1498</v>
      </c>
    </row>
    <row r="1499" spans="1:12">
      <c r="A1499">
        <f>A1498+1</f>
        <v>1499</v>
      </c>
      <c r="B1499">
        <v>26</v>
      </c>
      <c r="C1499">
        <f t="shared" si="23"/>
        <v>125</v>
      </c>
      <c r="D1499">
        <f>IF(D1498=12,1,D1498+1)</f>
        <v>11</v>
      </c>
      <c r="G1499">
        <f>G1498+1</f>
        <v>1499</v>
      </c>
      <c r="H1499">
        <v>26</v>
      </c>
      <c r="I1499">
        <v>20210821</v>
      </c>
      <c r="J1499" cm="1">
        <f t="array" ref="J1499">INDEX(Sheet1!A:X,C1498+1,5)</f>
        <v>150</v>
      </c>
      <c r="K1499">
        <v>20260821</v>
      </c>
      <c r="L1499">
        <f>L1498+1</f>
        <v>1499</v>
      </c>
    </row>
    <row r="1500" spans="1:12">
      <c r="A1500">
        <f>A1499+1</f>
        <v>1500</v>
      </c>
      <c r="B1500">
        <v>26</v>
      </c>
      <c r="C1500">
        <f t="shared" si="23"/>
        <v>126</v>
      </c>
      <c r="D1500">
        <f>IF(D1499=12,1,D1499+1)</f>
        <v>12</v>
      </c>
      <c r="G1500">
        <f>G1499+1</f>
        <v>1500</v>
      </c>
      <c r="H1500">
        <v>26</v>
      </c>
      <c r="I1500">
        <v>20210821</v>
      </c>
      <c r="J1500" cm="1">
        <f t="array" ref="J1500">INDEX(Sheet1!A:X,C1499+1,5)</f>
        <v>150</v>
      </c>
      <c r="K1500">
        <v>20260821</v>
      </c>
      <c r="L1500">
        <f>L1499+1</f>
        <v>1500</v>
      </c>
    </row>
    <row r="1501" spans="1:12">
      <c r="A1501">
        <f>A1500+1</f>
        <v>1501</v>
      </c>
      <c r="B1501">
        <v>26</v>
      </c>
      <c r="C1501">
        <f t="shared" si="23"/>
        <v>126</v>
      </c>
      <c r="D1501">
        <f>IF(D1500=12,1,D1500+1)</f>
        <v>1</v>
      </c>
      <c r="G1501">
        <f>G1500+1</f>
        <v>1501</v>
      </c>
      <c r="H1501">
        <v>26</v>
      </c>
      <c r="I1501">
        <v>20210821</v>
      </c>
      <c r="J1501" cm="1">
        <f t="array" ref="J1501">INDEX(Sheet1!A:X,C1500+1,5)</f>
        <v>150</v>
      </c>
      <c r="K1501">
        <v>20260821</v>
      </c>
      <c r="L1501">
        <f>L1500+1</f>
        <v>1501</v>
      </c>
    </row>
    <row r="1502" spans="1:12">
      <c r="A1502">
        <f>A1501+1</f>
        <v>1502</v>
      </c>
      <c r="B1502">
        <v>26</v>
      </c>
      <c r="C1502">
        <f t="shared" si="23"/>
        <v>126</v>
      </c>
      <c r="D1502">
        <f>IF(D1501=12,1,D1501+1)</f>
        <v>2</v>
      </c>
      <c r="G1502">
        <f>G1501+1</f>
        <v>1502</v>
      </c>
      <c r="H1502">
        <v>26</v>
      </c>
      <c r="I1502">
        <v>20210821</v>
      </c>
      <c r="J1502" cm="1">
        <f t="array" ref="J1502">INDEX(Sheet1!A:X,C1501+1,5)</f>
        <v>150</v>
      </c>
      <c r="K1502">
        <v>20260821</v>
      </c>
      <c r="L1502">
        <f>L1501+1</f>
        <v>1502</v>
      </c>
    </row>
    <row r="1503" spans="1:12">
      <c r="A1503">
        <f>A1502+1</f>
        <v>1503</v>
      </c>
      <c r="B1503">
        <v>26</v>
      </c>
      <c r="C1503">
        <f t="shared" si="23"/>
        <v>126</v>
      </c>
      <c r="D1503">
        <f>IF(D1502=12,1,D1502+1)</f>
        <v>3</v>
      </c>
      <c r="G1503">
        <f>G1502+1</f>
        <v>1503</v>
      </c>
      <c r="H1503">
        <v>26</v>
      </c>
      <c r="I1503">
        <v>20210821</v>
      </c>
      <c r="J1503" cm="1">
        <f t="array" ref="J1503">INDEX(Sheet1!A:X,C1502+1,5)</f>
        <v>150</v>
      </c>
      <c r="K1503">
        <v>20260821</v>
      </c>
      <c r="L1503">
        <f>L1502+1</f>
        <v>1503</v>
      </c>
    </row>
    <row r="1504" spans="1:12">
      <c r="A1504">
        <f>A1503+1</f>
        <v>1504</v>
      </c>
      <c r="B1504">
        <v>26</v>
      </c>
      <c r="C1504">
        <f t="shared" si="23"/>
        <v>126</v>
      </c>
      <c r="D1504">
        <f>IF(D1503=12,1,D1503+1)</f>
        <v>4</v>
      </c>
      <c r="G1504">
        <f>G1503+1</f>
        <v>1504</v>
      </c>
      <c r="H1504">
        <v>26</v>
      </c>
      <c r="I1504">
        <v>20210821</v>
      </c>
      <c r="J1504" cm="1">
        <f t="array" ref="J1504">INDEX(Sheet1!A:X,C1503+1,5)</f>
        <v>150</v>
      </c>
      <c r="K1504">
        <v>20260821</v>
      </c>
      <c r="L1504">
        <f>L1503+1</f>
        <v>1504</v>
      </c>
    </row>
    <row r="1505" spans="1:12">
      <c r="A1505">
        <f>A1504+1</f>
        <v>1505</v>
      </c>
      <c r="B1505">
        <v>26</v>
      </c>
      <c r="C1505">
        <f t="shared" si="23"/>
        <v>126</v>
      </c>
      <c r="D1505">
        <f>IF(D1504=12,1,D1504+1)</f>
        <v>5</v>
      </c>
      <c r="G1505">
        <f>G1504+1</f>
        <v>1505</v>
      </c>
      <c r="H1505">
        <v>26</v>
      </c>
      <c r="I1505">
        <v>20210821</v>
      </c>
      <c r="J1505" cm="1">
        <f t="array" ref="J1505">INDEX(Sheet1!A:X,C1504+1,5)</f>
        <v>150</v>
      </c>
      <c r="K1505">
        <v>20260821</v>
      </c>
      <c r="L1505">
        <f>L1504+1</f>
        <v>1505</v>
      </c>
    </row>
    <row r="1506" spans="1:12">
      <c r="A1506">
        <f>A1505+1</f>
        <v>1506</v>
      </c>
      <c r="B1506">
        <v>26</v>
      </c>
      <c r="C1506">
        <f t="shared" si="23"/>
        <v>126</v>
      </c>
      <c r="D1506">
        <f>IF(D1505=12,1,D1505+1)</f>
        <v>6</v>
      </c>
      <c r="G1506">
        <f>G1505+1</f>
        <v>1506</v>
      </c>
      <c r="H1506">
        <v>26</v>
      </c>
      <c r="I1506">
        <v>20210821</v>
      </c>
      <c r="J1506" cm="1">
        <f t="array" ref="J1506">INDEX(Sheet1!A:X,C1505+1,5)</f>
        <v>150</v>
      </c>
      <c r="K1506">
        <v>20260821</v>
      </c>
      <c r="L1506">
        <f>L1505+1</f>
        <v>1506</v>
      </c>
    </row>
    <row r="1507" spans="1:12">
      <c r="A1507">
        <f>A1506+1</f>
        <v>1507</v>
      </c>
      <c r="B1507">
        <v>26</v>
      </c>
      <c r="C1507">
        <f t="shared" si="23"/>
        <v>126</v>
      </c>
      <c r="D1507">
        <f>IF(D1506=12,1,D1506+1)</f>
        <v>7</v>
      </c>
      <c r="G1507">
        <f>G1506+1</f>
        <v>1507</v>
      </c>
      <c r="H1507">
        <v>26</v>
      </c>
      <c r="I1507">
        <v>20210821</v>
      </c>
      <c r="J1507" cm="1">
        <f t="array" ref="J1507">INDEX(Sheet1!A:X,C1506+1,5)</f>
        <v>150</v>
      </c>
      <c r="K1507">
        <v>20260821</v>
      </c>
      <c r="L1507">
        <f>L1506+1</f>
        <v>1507</v>
      </c>
    </row>
    <row r="1508" spans="1:12">
      <c r="A1508">
        <f>A1507+1</f>
        <v>1508</v>
      </c>
      <c r="B1508">
        <v>26</v>
      </c>
      <c r="C1508">
        <f t="shared" si="23"/>
        <v>126</v>
      </c>
      <c r="D1508">
        <f>IF(D1507=12,1,D1507+1)</f>
        <v>8</v>
      </c>
      <c r="G1508">
        <f>G1507+1</f>
        <v>1508</v>
      </c>
      <c r="H1508">
        <v>26</v>
      </c>
      <c r="I1508">
        <v>20210821</v>
      </c>
      <c r="J1508" cm="1">
        <f t="array" ref="J1508">INDEX(Sheet1!A:X,C1507+1,5)</f>
        <v>150</v>
      </c>
      <c r="K1508">
        <v>20260821</v>
      </c>
      <c r="L1508">
        <f>L1507+1</f>
        <v>1508</v>
      </c>
    </row>
    <row r="1509" spans="1:12">
      <c r="A1509">
        <f>A1508+1</f>
        <v>1509</v>
      </c>
      <c r="B1509">
        <v>26</v>
      </c>
      <c r="C1509">
        <f t="shared" si="23"/>
        <v>126</v>
      </c>
      <c r="D1509">
        <f>IF(D1508=12,1,D1508+1)</f>
        <v>9</v>
      </c>
      <c r="G1509">
        <f>G1508+1</f>
        <v>1509</v>
      </c>
      <c r="H1509">
        <v>26</v>
      </c>
      <c r="I1509">
        <v>20210821</v>
      </c>
      <c r="J1509" cm="1">
        <f t="array" ref="J1509">INDEX(Sheet1!A:X,C1508+1,5)</f>
        <v>150</v>
      </c>
      <c r="K1509">
        <v>20260821</v>
      </c>
      <c r="L1509">
        <f>L1508+1</f>
        <v>1509</v>
      </c>
    </row>
    <row r="1510" spans="1:12">
      <c r="A1510">
        <f>A1509+1</f>
        <v>1510</v>
      </c>
      <c r="B1510">
        <v>26</v>
      </c>
      <c r="C1510">
        <f t="shared" si="23"/>
        <v>126</v>
      </c>
      <c r="D1510">
        <f>IF(D1509=12,1,D1509+1)</f>
        <v>10</v>
      </c>
      <c r="G1510">
        <f>G1509+1</f>
        <v>1510</v>
      </c>
      <c r="H1510">
        <v>26</v>
      </c>
      <c r="I1510">
        <v>20210821</v>
      </c>
      <c r="J1510" cm="1">
        <f t="array" ref="J1510">INDEX(Sheet1!A:X,C1509+1,5)</f>
        <v>150</v>
      </c>
      <c r="K1510">
        <v>20260821</v>
      </c>
      <c r="L1510">
        <f>L1509+1</f>
        <v>1510</v>
      </c>
    </row>
    <row r="1511" spans="1:12">
      <c r="A1511">
        <f>A1510+1</f>
        <v>1511</v>
      </c>
      <c r="B1511">
        <v>26</v>
      </c>
      <c r="C1511">
        <f t="shared" si="23"/>
        <v>126</v>
      </c>
      <c r="D1511">
        <f>IF(D1510=12,1,D1510+1)</f>
        <v>11</v>
      </c>
      <c r="G1511">
        <f>G1510+1</f>
        <v>1511</v>
      </c>
      <c r="H1511">
        <v>26</v>
      </c>
      <c r="I1511">
        <v>20210821</v>
      </c>
      <c r="J1511" cm="1">
        <f t="array" ref="J1511">INDEX(Sheet1!A:X,C1510+1,5)</f>
        <v>150</v>
      </c>
      <c r="K1511">
        <v>20260821</v>
      </c>
      <c r="L1511">
        <f>L1510+1</f>
        <v>1511</v>
      </c>
    </row>
    <row r="1512" spans="1:12">
      <c r="A1512">
        <f>A1511+1</f>
        <v>1512</v>
      </c>
      <c r="B1512">
        <v>26</v>
      </c>
      <c r="C1512">
        <f t="shared" si="23"/>
        <v>127</v>
      </c>
      <c r="D1512">
        <f>IF(D1511=12,1,D1511+1)</f>
        <v>12</v>
      </c>
      <c r="G1512">
        <f>G1511+1</f>
        <v>1512</v>
      </c>
      <c r="H1512">
        <v>26</v>
      </c>
      <c r="I1512">
        <v>20210821</v>
      </c>
      <c r="J1512" cm="1">
        <f t="array" ref="J1512">INDEX(Sheet1!A:X,C1511+1,5)</f>
        <v>150</v>
      </c>
      <c r="K1512">
        <v>20260821</v>
      </c>
      <c r="L1512">
        <f>L1511+1</f>
        <v>1512</v>
      </c>
    </row>
    <row r="1513" spans="1:12">
      <c r="A1513">
        <f>A1512+1</f>
        <v>1513</v>
      </c>
      <c r="B1513">
        <v>26</v>
      </c>
      <c r="C1513">
        <f t="shared" si="23"/>
        <v>127</v>
      </c>
      <c r="D1513">
        <f>IF(D1512=12,1,D1512+1)</f>
        <v>1</v>
      </c>
      <c r="G1513">
        <f>G1512+1</f>
        <v>1513</v>
      </c>
      <c r="H1513">
        <v>26</v>
      </c>
      <c r="I1513">
        <v>20210821</v>
      </c>
      <c r="J1513" cm="1">
        <f t="array" ref="J1513">INDEX(Sheet1!A:X,C1512+1,5)</f>
        <v>144</v>
      </c>
      <c r="K1513">
        <v>20260821</v>
      </c>
      <c r="L1513">
        <f>L1512+1</f>
        <v>1513</v>
      </c>
    </row>
    <row r="1514" spans="1:12">
      <c r="A1514">
        <f>A1513+1</f>
        <v>1514</v>
      </c>
      <c r="B1514">
        <v>26</v>
      </c>
      <c r="C1514">
        <f t="shared" si="23"/>
        <v>127</v>
      </c>
      <c r="D1514">
        <f>IF(D1513=12,1,D1513+1)</f>
        <v>2</v>
      </c>
      <c r="G1514">
        <f>G1513+1</f>
        <v>1514</v>
      </c>
      <c r="H1514">
        <v>26</v>
      </c>
      <c r="I1514">
        <v>20210821</v>
      </c>
      <c r="J1514" cm="1">
        <f t="array" ref="J1514">INDEX(Sheet1!A:X,C1513+1,5)</f>
        <v>144</v>
      </c>
      <c r="K1514">
        <v>20260821</v>
      </c>
      <c r="L1514">
        <f>L1513+1</f>
        <v>1514</v>
      </c>
    </row>
    <row r="1515" spans="1:12">
      <c r="A1515">
        <f>A1514+1</f>
        <v>1515</v>
      </c>
      <c r="B1515">
        <v>26</v>
      </c>
      <c r="C1515">
        <f t="shared" si="23"/>
        <v>127</v>
      </c>
      <c r="D1515">
        <f>IF(D1514=12,1,D1514+1)</f>
        <v>3</v>
      </c>
      <c r="G1515">
        <f>G1514+1</f>
        <v>1515</v>
      </c>
      <c r="H1515">
        <v>26</v>
      </c>
      <c r="I1515">
        <v>20210821</v>
      </c>
      <c r="J1515" cm="1">
        <f t="array" ref="J1515">INDEX(Sheet1!A:X,C1514+1,5)</f>
        <v>144</v>
      </c>
      <c r="K1515">
        <v>20260821</v>
      </c>
      <c r="L1515">
        <f>L1514+1</f>
        <v>1515</v>
      </c>
    </row>
    <row r="1516" spans="1:12">
      <c r="A1516">
        <f>A1515+1</f>
        <v>1516</v>
      </c>
      <c r="B1516">
        <v>26</v>
      </c>
      <c r="C1516">
        <f t="shared" si="23"/>
        <v>127</v>
      </c>
      <c r="D1516">
        <f>IF(D1515=12,1,D1515+1)</f>
        <v>4</v>
      </c>
      <c r="G1516">
        <f>G1515+1</f>
        <v>1516</v>
      </c>
      <c r="H1516">
        <v>26</v>
      </c>
      <c r="I1516">
        <v>20210821</v>
      </c>
      <c r="J1516" cm="1">
        <f t="array" ref="J1516">INDEX(Sheet1!A:X,C1515+1,5)</f>
        <v>144</v>
      </c>
      <c r="K1516">
        <v>20260821</v>
      </c>
      <c r="L1516">
        <f>L1515+1</f>
        <v>1516</v>
      </c>
    </row>
    <row r="1517" spans="1:12">
      <c r="A1517">
        <f>A1516+1</f>
        <v>1517</v>
      </c>
      <c r="B1517">
        <v>26</v>
      </c>
      <c r="C1517">
        <f t="shared" si="23"/>
        <v>127</v>
      </c>
      <c r="D1517">
        <f>IF(D1516=12,1,D1516+1)</f>
        <v>5</v>
      </c>
      <c r="G1517">
        <f>G1516+1</f>
        <v>1517</v>
      </c>
      <c r="H1517">
        <v>26</v>
      </c>
      <c r="I1517">
        <v>20210821</v>
      </c>
      <c r="J1517" cm="1">
        <f t="array" ref="J1517">INDEX(Sheet1!A:X,C1516+1,5)</f>
        <v>144</v>
      </c>
      <c r="K1517">
        <v>20260821</v>
      </c>
      <c r="L1517">
        <f>L1516+1</f>
        <v>1517</v>
      </c>
    </row>
    <row r="1518" spans="1:12">
      <c r="A1518">
        <f>A1517+1</f>
        <v>1518</v>
      </c>
      <c r="B1518">
        <v>26</v>
      </c>
      <c r="C1518">
        <f t="shared" si="23"/>
        <v>127</v>
      </c>
      <c r="D1518">
        <f>IF(D1517=12,1,D1517+1)</f>
        <v>6</v>
      </c>
      <c r="G1518">
        <f>G1517+1</f>
        <v>1518</v>
      </c>
      <c r="H1518">
        <v>26</v>
      </c>
      <c r="I1518">
        <v>20210821</v>
      </c>
      <c r="J1518" cm="1">
        <f t="array" ref="J1518">INDEX(Sheet1!A:X,C1517+1,5)</f>
        <v>144</v>
      </c>
      <c r="K1518">
        <v>20260821</v>
      </c>
      <c r="L1518">
        <f>L1517+1</f>
        <v>1518</v>
      </c>
    </row>
    <row r="1519" spans="1:12">
      <c r="A1519">
        <f>A1518+1</f>
        <v>1519</v>
      </c>
      <c r="B1519">
        <v>26</v>
      </c>
      <c r="C1519">
        <f t="shared" si="23"/>
        <v>127</v>
      </c>
      <c r="D1519">
        <f>IF(D1518=12,1,D1518+1)</f>
        <v>7</v>
      </c>
      <c r="G1519">
        <f>G1518+1</f>
        <v>1519</v>
      </c>
      <c r="H1519">
        <v>26</v>
      </c>
      <c r="I1519">
        <v>20210821</v>
      </c>
      <c r="J1519" cm="1">
        <f t="array" ref="J1519">INDEX(Sheet1!A:X,C1518+1,5)</f>
        <v>144</v>
      </c>
      <c r="K1519">
        <v>20260821</v>
      </c>
      <c r="L1519">
        <f>L1518+1</f>
        <v>1519</v>
      </c>
    </row>
    <row r="1520" spans="1:12">
      <c r="A1520">
        <f>A1519+1</f>
        <v>1520</v>
      </c>
      <c r="B1520">
        <v>26</v>
      </c>
      <c r="C1520">
        <f t="shared" si="23"/>
        <v>127</v>
      </c>
      <c r="D1520">
        <f>IF(D1519=12,1,D1519+1)</f>
        <v>8</v>
      </c>
      <c r="G1520">
        <f>G1519+1</f>
        <v>1520</v>
      </c>
      <c r="H1520">
        <v>26</v>
      </c>
      <c r="I1520">
        <v>20210821</v>
      </c>
      <c r="J1520" cm="1">
        <f t="array" ref="J1520">INDEX(Sheet1!A:X,C1519+1,5)</f>
        <v>144</v>
      </c>
      <c r="K1520">
        <v>20260821</v>
      </c>
      <c r="L1520">
        <f>L1519+1</f>
        <v>1520</v>
      </c>
    </row>
    <row r="1521" spans="1:12">
      <c r="A1521">
        <f>A1520+1</f>
        <v>1521</v>
      </c>
      <c r="B1521">
        <v>26</v>
      </c>
      <c r="C1521">
        <f t="shared" si="23"/>
        <v>127</v>
      </c>
      <c r="D1521">
        <f>IF(D1520=12,1,D1520+1)</f>
        <v>9</v>
      </c>
      <c r="G1521">
        <f>G1520+1</f>
        <v>1521</v>
      </c>
      <c r="H1521">
        <v>26</v>
      </c>
      <c r="I1521">
        <v>20210821</v>
      </c>
      <c r="J1521" cm="1">
        <f t="array" ref="J1521">INDEX(Sheet1!A:X,C1520+1,5)</f>
        <v>144</v>
      </c>
      <c r="K1521">
        <v>20260821</v>
      </c>
      <c r="L1521">
        <f>L1520+1</f>
        <v>1521</v>
      </c>
    </row>
    <row r="1522" spans="1:12">
      <c r="A1522">
        <f>A1521+1</f>
        <v>1522</v>
      </c>
      <c r="B1522">
        <v>26</v>
      </c>
      <c r="C1522">
        <f t="shared" si="23"/>
        <v>127</v>
      </c>
      <c r="D1522">
        <f>IF(D1521=12,1,D1521+1)</f>
        <v>10</v>
      </c>
      <c r="G1522">
        <f>G1521+1</f>
        <v>1522</v>
      </c>
      <c r="H1522">
        <v>26</v>
      </c>
      <c r="I1522">
        <v>20210821</v>
      </c>
      <c r="J1522" cm="1">
        <f t="array" ref="J1522">INDEX(Sheet1!A:X,C1521+1,5)</f>
        <v>144</v>
      </c>
      <c r="K1522">
        <v>20260821</v>
      </c>
      <c r="L1522">
        <f>L1521+1</f>
        <v>1522</v>
      </c>
    </row>
    <row r="1523" spans="1:12">
      <c r="A1523">
        <f>A1522+1</f>
        <v>1523</v>
      </c>
      <c r="B1523">
        <v>26</v>
      </c>
      <c r="C1523">
        <f t="shared" si="23"/>
        <v>127</v>
      </c>
      <c r="D1523">
        <f>IF(D1522=12,1,D1522+1)</f>
        <v>11</v>
      </c>
      <c r="G1523">
        <f>G1522+1</f>
        <v>1523</v>
      </c>
      <c r="H1523">
        <v>26</v>
      </c>
      <c r="I1523">
        <v>20210821</v>
      </c>
      <c r="J1523" cm="1">
        <f t="array" ref="J1523">INDEX(Sheet1!A:X,C1522+1,5)</f>
        <v>144</v>
      </c>
      <c r="K1523">
        <v>20260821</v>
      </c>
      <c r="L1523">
        <f>L1522+1</f>
        <v>1523</v>
      </c>
    </row>
    <row r="1524" spans="1:12">
      <c r="A1524">
        <f>A1523+1</f>
        <v>1524</v>
      </c>
      <c r="B1524">
        <v>26</v>
      </c>
      <c r="C1524">
        <f t="shared" si="23"/>
        <v>128</v>
      </c>
      <c r="D1524">
        <f>IF(D1523=12,1,D1523+1)</f>
        <v>12</v>
      </c>
      <c r="G1524">
        <f>G1523+1</f>
        <v>1524</v>
      </c>
      <c r="H1524">
        <v>26</v>
      </c>
      <c r="I1524">
        <v>20210821</v>
      </c>
      <c r="J1524" cm="1">
        <f t="array" ref="J1524">INDEX(Sheet1!A:X,C1523+1,5)</f>
        <v>144</v>
      </c>
      <c r="K1524">
        <v>20260821</v>
      </c>
      <c r="L1524">
        <f>L1523+1</f>
        <v>1524</v>
      </c>
    </row>
    <row r="1525" spans="1:12">
      <c r="A1525">
        <f>A1524+1</f>
        <v>1525</v>
      </c>
      <c r="B1525">
        <v>26</v>
      </c>
      <c r="C1525">
        <f t="shared" si="23"/>
        <v>128</v>
      </c>
      <c r="D1525">
        <f>IF(D1524=12,1,D1524+1)</f>
        <v>1</v>
      </c>
      <c r="G1525">
        <f>G1524+1</f>
        <v>1525</v>
      </c>
      <c r="H1525">
        <v>26</v>
      </c>
      <c r="I1525">
        <v>20210821</v>
      </c>
      <c r="J1525" cm="1">
        <f t="array" ref="J1525">INDEX(Sheet1!A:X,C1524+1,5)</f>
        <v>140</v>
      </c>
      <c r="K1525">
        <v>20260821</v>
      </c>
      <c r="L1525">
        <f>L1524+1</f>
        <v>1525</v>
      </c>
    </row>
    <row r="1526" spans="1:12">
      <c r="A1526">
        <f>A1525+1</f>
        <v>1526</v>
      </c>
      <c r="B1526">
        <v>26</v>
      </c>
      <c r="C1526">
        <f t="shared" si="23"/>
        <v>128</v>
      </c>
      <c r="D1526">
        <f>IF(D1525=12,1,D1525+1)</f>
        <v>2</v>
      </c>
      <c r="G1526">
        <f>G1525+1</f>
        <v>1526</v>
      </c>
      <c r="H1526">
        <v>26</v>
      </c>
      <c r="I1526">
        <v>20210821</v>
      </c>
      <c r="J1526" cm="1">
        <f t="array" ref="J1526">INDEX(Sheet1!A:X,C1525+1,5)</f>
        <v>140</v>
      </c>
      <c r="K1526">
        <v>20260821</v>
      </c>
      <c r="L1526">
        <f>L1525+1</f>
        <v>1526</v>
      </c>
    </row>
    <row r="1527" spans="1:12">
      <c r="A1527">
        <f>A1526+1</f>
        <v>1527</v>
      </c>
      <c r="B1527">
        <v>26</v>
      </c>
      <c r="C1527">
        <f t="shared" si="23"/>
        <v>128</v>
      </c>
      <c r="D1527">
        <f>IF(D1526=12,1,D1526+1)</f>
        <v>3</v>
      </c>
      <c r="G1527">
        <f>G1526+1</f>
        <v>1527</v>
      </c>
      <c r="H1527">
        <v>26</v>
      </c>
      <c r="I1527">
        <v>20210821</v>
      </c>
      <c r="J1527" cm="1">
        <f t="array" ref="J1527">INDEX(Sheet1!A:X,C1526+1,5)</f>
        <v>140</v>
      </c>
      <c r="K1527">
        <v>20260821</v>
      </c>
      <c r="L1527">
        <f>L1526+1</f>
        <v>1527</v>
      </c>
    </row>
    <row r="1528" spans="1:12">
      <c r="A1528">
        <f>A1527+1</f>
        <v>1528</v>
      </c>
      <c r="B1528">
        <v>26</v>
      </c>
      <c r="C1528">
        <f t="shared" si="23"/>
        <v>128</v>
      </c>
      <c r="D1528">
        <f>IF(D1527=12,1,D1527+1)</f>
        <v>4</v>
      </c>
      <c r="G1528">
        <f>G1527+1</f>
        <v>1528</v>
      </c>
      <c r="H1528">
        <v>26</v>
      </c>
      <c r="I1528">
        <v>20210821</v>
      </c>
      <c r="J1528" cm="1">
        <f t="array" ref="J1528">INDEX(Sheet1!A:X,C1527+1,5)</f>
        <v>140</v>
      </c>
      <c r="K1528">
        <v>20260821</v>
      </c>
      <c r="L1528">
        <f>L1527+1</f>
        <v>1528</v>
      </c>
    </row>
    <row r="1529" spans="1:12">
      <c r="A1529">
        <f>A1528+1</f>
        <v>1529</v>
      </c>
      <c r="B1529">
        <v>26</v>
      </c>
      <c r="C1529">
        <f t="shared" si="23"/>
        <v>128</v>
      </c>
      <c r="D1529">
        <f>IF(D1528=12,1,D1528+1)</f>
        <v>5</v>
      </c>
      <c r="G1529">
        <f>G1528+1</f>
        <v>1529</v>
      </c>
      <c r="H1529">
        <v>26</v>
      </c>
      <c r="I1529">
        <v>20210821</v>
      </c>
      <c r="J1529" cm="1">
        <f t="array" ref="J1529">INDEX(Sheet1!A:X,C1528+1,5)</f>
        <v>140</v>
      </c>
      <c r="K1529">
        <v>20260821</v>
      </c>
      <c r="L1529">
        <f>L1528+1</f>
        <v>1529</v>
      </c>
    </row>
    <row r="1530" spans="1:12">
      <c r="A1530">
        <f>A1529+1</f>
        <v>1530</v>
      </c>
      <c r="B1530">
        <v>26</v>
      </c>
      <c r="C1530">
        <f t="shared" si="23"/>
        <v>128</v>
      </c>
      <c r="D1530">
        <f>IF(D1529=12,1,D1529+1)</f>
        <v>6</v>
      </c>
      <c r="G1530">
        <f>G1529+1</f>
        <v>1530</v>
      </c>
      <c r="H1530">
        <v>26</v>
      </c>
      <c r="I1530">
        <v>20210821</v>
      </c>
      <c r="J1530" cm="1">
        <f t="array" ref="J1530">INDEX(Sheet1!A:X,C1529+1,5)</f>
        <v>140</v>
      </c>
      <c r="K1530">
        <v>20260821</v>
      </c>
      <c r="L1530">
        <f>L1529+1</f>
        <v>1530</v>
      </c>
    </row>
    <row r="1531" spans="1:12">
      <c r="A1531">
        <f>A1530+1</f>
        <v>1531</v>
      </c>
      <c r="B1531">
        <v>26</v>
      </c>
      <c r="C1531">
        <f t="shared" si="23"/>
        <v>128</v>
      </c>
      <c r="D1531">
        <f>IF(D1530=12,1,D1530+1)</f>
        <v>7</v>
      </c>
      <c r="G1531">
        <f>G1530+1</f>
        <v>1531</v>
      </c>
      <c r="H1531">
        <v>26</v>
      </c>
      <c r="I1531">
        <v>20210821</v>
      </c>
      <c r="J1531" cm="1">
        <f t="array" ref="J1531">INDEX(Sheet1!A:X,C1530+1,5)</f>
        <v>140</v>
      </c>
      <c r="K1531">
        <v>20260821</v>
      </c>
      <c r="L1531">
        <f>L1530+1</f>
        <v>1531</v>
      </c>
    </row>
    <row r="1532" spans="1:12">
      <c r="A1532">
        <f>A1531+1</f>
        <v>1532</v>
      </c>
      <c r="B1532">
        <v>26</v>
      </c>
      <c r="C1532">
        <f t="shared" si="23"/>
        <v>128</v>
      </c>
      <c r="D1532">
        <f>IF(D1531=12,1,D1531+1)</f>
        <v>8</v>
      </c>
      <c r="G1532">
        <f>G1531+1</f>
        <v>1532</v>
      </c>
      <c r="H1532">
        <v>26</v>
      </c>
      <c r="I1532">
        <v>20210821</v>
      </c>
      <c r="J1532" cm="1">
        <f t="array" ref="J1532">INDEX(Sheet1!A:X,C1531+1,5)</f>
        <v>140</v>
      </c>
      <c r="K1532">
        <v>20260821</v>
      </c>
      <c r="L1532">
        <f>L1531+1</f>
        <v>1532</v>
      </c>
    </row>
    <row r="1533" spans="1:12">
      <c r="A1533">
        <f>A1532+1</f>
        <v>1533</v>
      </c>
      <c r="B1533">
        <v>26</v>
      </c>
      <c r="C1533">
        <f t="shared" si="23"/>
        <v>128</v>
      </c>
      <c r="D1533">
        <f>IF(D1532=12,1,D1532+1)</f>
        <v>9</v>
      </c>
      <c r="G1533">
        <f>G1532+1</f>
        <v>1533</v>
      </c>
      <c r="H1533">
        <v>26</v>
      </c>
      <c r="I1533">
        <v>20210821</v>
      </c>
      <c r="J1533" cm="1">
        <f t="array" ref="J1533">INDEX(Sheet1!A:X,C1532+1,5)</f>
        <v>140</v>
      </c>
      <c r="K1533">
        <v>20260821</v>
      </c>
      <c r="L1533">
        <f>L1532+1</f>
        <v>1533</v>
      </c>
    </row>
    <row r="1534" spans="1:12">
      <c r="A1534">
        <f>A1533+1</f>
        <v>1534</v>
      </c>
      <c r="B1534">
        <v>26</v>
      </c>
      <c r="C1534">
        <f t="shared" si="23"/>
        <v>128</v>
      </c>
      <c r="D1534">
        <f>IF(D1533=12,1,D1533+1)</f>
        <v>10</v>
      </c>
      <c r="G1534">
        <f>G1533+1</f>
        <v>1534</v>
      </c>
      <c r="H1534">
        <v>26</v>
      </c>
      <c r="I1534">
        <v>20210821</v>
      </c>
      <c r="J1534" cm="1">
        <f t="array" ref="J1534">INDEX(Sheet1!A:X,C1533+1,5)</f>
        <v>140</v>
      </c>
      <c r="K1534">
        <v>20260821</v>
      </c>
      <c r="L1534">
        <f>L1533+1</f>
        <v>1534</v>
      </c>
    </row>
    <row r="1535" spans="1:12">
      <c r="A1535">
        <f>A1534+1</f>
        <v>1535</v>
      </c>
      <c r="B1535">
        <v>26</v>
      </c>
      <c r="C1535">
        <f t="shared" si="23"/>
        <v>128</v>
      </c>
      <c r="D1535">
        <f>IF(D1534=12,1,D1534+1)</f>
        <v>11</v>
      </c>
      <c r="G1535">
        <f>G1534+1</f>
        <v>1535</v>
      </c>
      <c r="H1535">
        <v>26</v>
      </c>
      <c r="I1535">
        <v>20210821</v>
      </c>
      <c r="J1535" cm="1">
        <f t="array" ref="J1535">INDEX(Sheet1!A:X,C1534+1,5)</f>
        <v>140</v>
      </c>
      <c r="K1535">
        <v>20260821</v>
      </c>
      <c r="L1535">
        <f>L1534+1</f>
        <v>1535</v>
      </c>
    </row>
    <row r="1536" spans="1:12">
      <c r="A1536">
        <f>A1535+1</f>
        <v>1536</v>
      </c>
      <c r="B1536">
        <v>26</v>
      </c>
      <c r="C1536">
        <f t="shared" si="23"/>
        <v>129</v>
      </c>
      <c r="D1536">
        <f>IF(D1535=12,1,D1535+1)</f>
        <v>12</v>
      </c>
      <c r="G1536">
        <f>G1535+1</f>
        <v>1536</v>
      </c>
      <c r="H1536">
        <v>26</v>
      </c>
      <c r="I1536">
        <v>20210821</v>
      </c>
      <c r="J1536" cm="1">
        <f t="array" ref="J1536">INDEX(Sheet1!A:X,C1535+1,5)</f>
        <v>140</v>
      </c>
      <c r="K1536">
        <v>20260821</v>
      </c>
      <c r="L1536">
        <f>L1535+1</f>
        <v>1536</v>
      </c>
    </row>
    <row r="1537" spans="1:12">
      <c r="A1537">
        <f>A1536+1</f>
        <v>1537</v>
      </c>
      <c r="B1537">
        <v>26</v>
      </c>
      <c r="C1537">
        <f t="shared" ref="C1537:C1600" si="24">ROUNDDOWN(ROW()/12,0)+1</f>
        <v>129</v>
      </c>
      <c r="D1537">
        <f>IF(D1536=12,1,D1536+1)</f>
        <v>1</v>
      </c>
      <c r="G1537">
        <f>G1536+1</f>
        <v>1537</v>
      </c>
      <c r="H1537">
        <v>26</v>
      </c>
      <c r="I1537">
        <v>20210821</v>
      </c>
      <c r="J1537" cm="1">
        <f t="array" ref="J1537">INDEX(Sheet1!A:X,C1536+1,5)</f>
        <v>120</v>
      </c>
      <c r="K1537">
        <v>20260821</v>
      </c>
      <c r="L1537">
        <f>L1536+1</f>
        <v>1537</v>
      </c>
    </row>
    <row r="1538" spans="1:12">
      <c r="A1538">
        <f>A1537+1</f>
        <v>1538</v>
      </c>
      <c r="B1538">
        <v>26</v>
      </c>
      <c r="C1538">
        <f t="shared" si="24"/>
        <v>129</v>
      </c>
      <c r="D1538">
        <f>IF(D1537=12,1,D1537+1)</f>
        <v>2</v>
      </c>
      <c r="G1538">
        <f>G1537+1</f>
        <v>1538</v>
      </c>
      <c r="H1538">
        <v>26</v>
      </c>
      <c r="I1538">
        <v>20210821</v>
      </c>
      <c r="J1538" cm="1">
        <f t="array" ref="J1538">INDEX(Sheet1!A:X,C1537+1,5)</f>
        <v>120</v>
      </c>
      <c r="K1538">
        <v>20260821</v>
      </c>
      <c r="L1538">
        <f>L1537+1</f>
        <v>1538</v>
      </c>
    </row>
    <row r="1539" spans="1:12">
      <c r="A1539">
        <f>A1538+1</f>
        <v>1539</v>
      </c>
      <c r="B1539">
        <v>26</v>
      </c>
      <c r="C1539">
        <f t="shared" si="24"/>
        <v>129</v>
      </c>
      <c r="D1539">
        <f>IF(D1538=12,1,D1538+1)</f>
        <v>3</v>
      </c>
      <c r="G1539">
        <f>G1538+1</f>
        <v>1539</v>
      </c>
      <c r="H1539">
        <v>26</v>
      </c>
      <c r="I1539">
        <v>20210821</v>
      </c>
      <c r="J1539" cm="1">
        <f t="array" ref="J1539">INDEX(Sheet1!A:X,C1538+1,5)</f>
        <v>120</v>
      </c>
      <c r="K1539">
        <v>20260821</v>
      </c>
      <c r="L1539">
        <f>L1538+1</f>
        <v>1539</v>
      </c>
    </row>
    <row r="1540" spans="1:12">
      <c r="A1540">
        <f>A1539+1</f>
        <v>1540</v>
      </c>
      <c r="B1540">
        <v>26</v>
      </c>
      <c r="C1540">
        <f t="shared" si="24"/>
        <v>129</v>
      </c>
      <c r="D1540">
        <f>IF(D1539=12,1,D1539+1)</f>
        <v>4</v>
      </c>
      <c r="G1540">
        <f>G1539+1</f>
        <v>1540</v>
      </c>
      <c r="H1540">
        <v>26</v>
      </c>
      <c r="I1540">
        <v>20210821</v>
      </c>
      <c r="J1540" cm="1">
        <f t="array" ref="J1540">INDEX(Sheet1!A:X,C1539+1,5)</f>
        <v>120</v>
      </c>
      <c r="K1540">
        <v>20260821</v>
      </c>
      <c r="L1540">
        <f>L1539+1</f>
        <v>1540</v>
      </c>
    </row>
    <row r="1541" spans="1:12">
      <c r="A1541">
        <f>A1540+1</f>
        <v>1541</v>
      </c>
      <c r="B1541">
        <v>26</v>
      </c>
      <c r="C1541">
        <f t="shared" si="24"/>
        <v>129</v>
      </c>
      <c r="D1541">
        <f>IF(D1540=12,1,D1540+1)</f>
        <v>5</v>
      </c>
      <c r="G1541">
        <f>G1540+1</f>
        <v>1541</v>
      </c>
      <c r="H1541">
        <v>26</v>
      </c>
      <c r="I1541">
        <v>20210821</v>
      </c>
      <c r="J1541" cm="1">
        <f t="array" ref="J1541">INDEX(Sheet1!A:X,C1540+1,5)</f>
        <v>120</v>
      </c>
      <c r="K1541">
        <v>20260821</v>
      </c>
      <c r="L1541">
        <f>L1540+1</f>
        <v>1541</v>
      </c>
    </row>
    <row r="1542" spans="1:12">
      <c r="A1542">
        <f>A1541+1</f>
        <v>1542</v>
      </c>
      <c r="B1542">
        <v>26</v>
      </c>
      <c r="C1542">
        <f t="shared" si="24"/>
        <v>129</v>
      </c>
      <c r="D1542">
        <f>IF(D1541=12,1,D1541+1)</f>
        <v>6</v>
      </c>
      <c r="G1542">
        <f>G1541+1</f>
        <v>1542</v>
      </c>
      <c r="H1542">
        <v>26</v>
      </c>
      <c r="I1542">
        <v>20210821</v>
      </c>
      <c r="J1542" cm="1">
        <f t="array" ref="J1542">INDEX(Sheet1!A:X,C1541+1,5)</f>
        <v>120</v>
      </c>
      <c r="K1542">
        <v>20260821</v>
      </c>
      <c r="L1542">
        <f>L1541+1</f>
        <v>1542</v>
      </c>
    </row>
    <row r="1543" spans="1:12">
      <c r="A1543">
        <f>A1542+1</f>
        <v>1543</v>
      </c>
      <c r="B1543">
        <v>26</v>
      </c>
      <c r="C1543">
        <f t="shared" si="24"/>
        <v>129</v>
      </c>
      <c r="D1543">
        <f>IF(D1542=12,1,D1542+1)</f>
        <v>7</v>
      </c>
      <c r="G1543">
        <f>G1542+1</f>
        <v>1543</v>
      </c>
      <c r="H1543">
        <v>26</v>
      </c>
      <c r="I1543">
        <v>20210821</v>
      </c>
      <c r="J1543" cm="1">
        <f t="array" ref="J1543">INDEX(Sheet1!A:X,C1542+1,5)</f>
        <v>120</v>
      </c>
      <c r="K1543">
        <v>20260821</v>
      </c>
      <c r="L1543">
        <f>L1542+1</f>
        <v>1543</v>
      </c>
    </row>
    <row r="1544" spans="1:12">
      <c r="A1544">
        <f>A1543+1</f>
        <v>1544</v>
      </c>
      <c r="B1544">
        <v>26</v>
      </c>
      <c r="C1544">
        <f t="shared" si="24"/>
        <v>129</v>
      </c>
      <c r="D1544">
        <f>IF(D1543=12,1,D1543+1)</f>
        <v>8</v>
      </c>
      <c r="G1544">
        <f>G1543+1</f>
        <v>1544</v>
      </c>
      <c r="H1544">
        <v>26</v>
      </c>
      <c r="I1544">
        <v>20210821</v>
      </c>
      <c r="J1544" cm="1">
        <f t="array" ref="J1544">INDEX(Sheet1!A:X,C1543+1,5)</f>
        <v>120</v>
      </c>
      <c r="K1544">
        <v>20260821</v>
      </c>
      <c r="L1544">
        <f>L1543+1</f>
        <v>1544</v>
      </c>
    </row>
    <row r="1545" spans="1:12">
      <c r="A1545">
        <f>A1544+1</f>
        <v>1545</v>
      </c>
      <c r="B1545">
        <v>26</v>
      </c>
      <c r="C1545">
        <f t="shared" si="24"/>
        <v>129</v>
      </c>
      <c r="D1545">
        <f>IF(D1544=12,1,D1544+1)</f>
        <v>9</v>
      </c>
      <c r="G1545">
        <f>G1544+1</f>
        <v>1545</v>
      </c>
      <c r="H1545">
        <v>26</v>
      </c>
      <c r="I1545">
        <v>20210821</v>
      </c>
      <c r="J1545" cm="1">
        <f t="array" ref="J1545">INDEX(Sheet1!A:X,C1544+1,5)</f>
        <v>120</v>
      </c>
      <c r="K1545">
        <v>20260821</v>
      </c>
      <c r="L1545">
        <f>L1544+1</f>
        <v>1545</v>
      </c>
    </row>
    <row r="1546" spans="1:12">
      <c r="A1546">
        <f>A1545+1</f>
        <v>1546</v>
      </c>
      <c r="B1546">
        <v>26</v>
      </c>
      <c r="C1546">
        <f t="shared" si="24"/>
        <v>129</v>
      </c>
      <c r="D1546">
        <f>IF(D1545=12,1,D1545+1)</f>
        <v>10</v>
      </c>
      <c r="G1546">
        <f>G1545+1</f>
        <v>1546</v>
      </c>
      <c r="H1546">
        <v>26</v>
      </c>
      <c r="I1546">
        <v>20210821</v>
      </c>
      <c r="J1546" cm="1">
        <f t="array" ref="J1546">INDEX(Sheet1!A:X,C1545+1,5)</f>
        <v>120</v>
      </c>
      <c r="K1546">
        <v>20260821</v>
      </c>
      <c r="L1546">
        <f>L1545+1</f>
        <v>1546</v>
      </c>
    </row>
    <row r="1547" spans="1:12">
      <c r="A1547">
        <f>A1546+1</f>
        <v>1547</v>
      </c>
      <c r="B1547">
        <v>26</v>
      </c>
      <c r="C1547">
        <f t="shared" si="24"/>
        <v>129</v>
      </c>
      <c r="D1547">
        <f>IF(D1546=12,1,D1546+1)</f>
        <v>11</v>
      </c>
      <c r="G1547">
        <f>G1546+1</f>
        <v>1547</v>
      </c>
      <c r="H1547">
        <v>26</v>
      </c>
      <c r="I1547">
        <v>20210821</v>
      </c>
      <c r="J1547" cm="1">
        <f t="array" ref="J1547">INDEX(Sheet1!A:X,C1546+1,5)</f>
        <v>120</v>
      </c>
      <c r="K1547">
        <v>20260821</v>
      </c>
      <c r="L1547">
        <f>L1546+1</f>
        <v>1547</v>
      </c>
    </row>
    <row r="1548" spans="1:12">
      <c r="A1548">
        <f>A1547+1</f>
        <v>1548</v>
      </c>
      <c r="B1548">
        <v>26</v>
      </c>
      <c r="C1548">
        <f t="shared" si="24"/>
        <v>130</v>
      </c>
      <c r="D1548">
        <f>IF(D1547=12,1,D1547+1)</f>
        <v>12</v>
      </c>
      <c r="G1548">
        <f>G1547+1</f>
        <v>1548</v>
      </c>
      <c r="H1548">
        <v>26</v>
      </c>
      <c r="I1548">
        <v>20210821</v>
      </c>
      <c r="J1548" cm="1">
        <f t="array" ref="J1548">INDEX(Sheet1!A:X,C1547+1,5)</f>
        <v>120</v>
      </c>
      <c r="K1548">
        <v>20260821</v>
      </c>
      <c r="L1548">
        <f>L1547+1</f>
        <v>1548</v>
      </c>
    </row>
    <row r="1549" spans="1:12">
      <c r="A1549">
        <f>A1548+1</f>
        <v>1549</v>
      </c>
      <c r="B1549">
        <v>26</v>
      </c>
      <c r="C1549">
        <f t="shared" si="24"/>
        <v>130</v>
      </c>
      <c r="D1549">
        <f>IF(D1548=12,1,D1548+1)</f>
        <v>1</v>
      </c>
      <c r="G1549">
        <f>G1548+1</f>
        <v>1549</v>
      </c>
      <c r="H1549">
        <v>26</v>
      </c>
      <c r="I1549">
        <v>20210821</v>
      </c>
      <c r="J1549" cm="1">
        <f t="array" ref="J1549">INDEX(Sheet1!A:X,C1548+1,5)</f>
        <v>120</v>
      </c>
      <c r="K1549">
        <v>20260821</v>
      </c>
      <c r="L1549">
        <f>L1548+1</f>
        <v>1549</v>
      </c>
    </row>
    <row r="1550" spans="1:12">
      <c r="A1550">
        <f>A1549+1</f>
        <v>1550</v>
      </c>
      <c r="B1550">
        <v>26</v>
      </c>
      <c r="C1550">
        <f t="shared" si="24"/>
        <v>130</v>
      </c>
      <c r="D1550">
        <f>IF(D1549=12,1,D1549+1)</f>
        <v>2</v>
      </c>
      <c r="G1550">
        <f>G1549+1</f>
        <v>1550</v>
      </c>
      <c r="H1550">
        <v>26</v>
      </c>
      <c r="I1550">
        <v>20210821</v>
      </c>
      <c r="J1550" cm="1">
        <f t="array" ref="J1550">INDEX(Sheet1!A:X,C1549+1,5)</f>
        <v>120</v>
      </c>
      <c r="K1550">
        <v>20260821</v>
      </c>
      <c r="L1550">
        <f>L1549+1</f>
        <v>1550</v>
      </c>
    </row>
    <row r="1551" spans="1:12">
      <c r="A1551">
        <f>A1550+1</f>
        <v>1551</v>
      </c>
      <c r="B1551">
        <v>26</v>
      </c>
      <c r="C1551">
        <f t="shared" si="24"/>
        <v>130</v>
      </c>
      <c r="D1551">
        <f>IF(D1550=12,1,D1550+1)</f>
        <v>3</v>
      </c>
      <c r="G1551">
        <f>G1550+1</f>
        <v>1551</v>
      </c>
      <c r="H1551">
        <v>26</v>
      </c>
      <c r="I1551">
        <v>20210821</v>
      </c>
      <c r="J1551" cm="1">
        <f t="array" ref="J1551">INDEX(Sheet1!A:X,C1550+1,5)</f>
        <v>120</v>
      </c>
      <c r="K1551">
        <v>20260821</v>
      </c>
      <c r="L1551">
        <f>L1550+1</f>
        <v>1551</v>
      </c>
    </row>
    <row r="1552" spans="1:12">
      <c r="A1552">
        <f>A1551+1</f>
        <v>1552</v>
      </c>
      <c r="B1552">
        <v>26</v>
      </c>
      <c r="C1552">
        <f t="shared" si="24"/>
        <v>130</v>
      </c>
      <c r="D1552">
        <f>IF(D1551=12,1,D1551+1)</f>
        <v>4</v>
      </c>
      <c r="G1552">
        <f>G1551+1</f>
        <v>1552</v>
      </c>
      <c r="H1552">
        <v>26</v>
      </c>
      <c r="I1552">
        <v>20210821</v>
      </c>
      <c r="J1552" cm="1">
        <f t="array" ref="J1552">INDEX(Sheet1!A:X,C1551+1,5)</f>
        <v>120</v>
      </c>
      <c r="K1552">
        <v>20260821</v>
      </c>
      <c r="L1552">
        <f>L1551+1</f>
        <v>1552</v>
      </c>
    </row>
    <row r="1553" spans="1:12">
      <c r="A1553">
        <f>A1552+1</f>
        <v>1553</v>
      </c>
      <c r="B1553">
        <v>26</v>
      </c>
      <c r="C1553">
        <f t="shared" si="24"/>
        <v>130</v>
      </c>
      <c r="D1553">
        <f>IF(D1552=12,1,D1552+1)</f>
        <v>5</v>
      </c>
      <c r="G1553">
        <f>G1552+1</f>
        <v>1553</v>
      </c>
      <c r="H1553">
        <v>26</v>
      </c>
      <c r="I1553">
        <v>20210821</v>
      </c>
      <c r="J1553" cm="1">
        <f t="array" ref="J1553">INDEX(Sheet1!A:X,C1552+1,5)</f>
        <v>120</v>
      </c>
      <c r="K1553">
        <v>20260821</v>
      </c>
      <c r="L1553">
        <f>L1552+1</f>
        <v>1553</v>
      </c>
    </row>
    <row r="1554" spans="1:12">
      <c r="A1554">
        <f>A1553+1</f>
        <v>1554</v>
      </c>
      <c r="B1554">
        <v>26</v>
      </c>
      <c r="C1554">
        <f t="shared" si="24"/>
        <v>130</v>
      </c>
      <c r="D1554">
        <f>IF(D1553=12,1,D1553+1)</f>
        <v>6</v>
      </c>
      <c r="G1554">
        <f>G1553+1</f>
        <v>1554</v>
      </c>
      <c r="H1554">
        <v>26</v>
      </c>
      <c r="I1554">
        <v>20210821</v>
      </c>
      <c r="J1554" cm="1">
        <f t="array" ref="J1554">INDEX(Sheet1!A:X,C1553+1,5)</f>
        <v>120</v>
      </c>
      <c r="K1554">
        <v>20260821</v>
      </c>
      <c r="L1554">
        <f>L1553+1</f>
        <v>1554</v>
      </c>
    </row>
    <row r="1555" spans="1:12">
      <c r="A1555">
        <f>A1554+1</f>
        <v>1555</v>
      </c>
      <c r="B1555">
        <v>26</v>
      </c>
      <c r="C1555">
        <f t="shared" si="24"/>
        <v>130</v>
      </c>
      <c r="D1555">
        <f>IF(D1554=12,1,D1554+1)</f>
        <v>7</v>
      </c>
      <c r="G1555">
        <f>G1554+1</f>
        <v>1555</v>
      </c>
      <c r="H1555">
        <v>26</v>
      </c>
      <c r="I1555">
        <v>20210821</v>
      </c>
      <c r="J1555" cm="1">
        <f t="array" ref="J1555">INDEX(Sheet1!A:X,C1554+1,5)</f>
        <v>120</v>
      </c>
      <c r="K1555">
        <v>20260821</v>
      </c>
      <c r="L1555">
        <f>L1554+1</f>
        <v>1555</v>
      </c>
    </row>
    <row r="1556" spans="1:12">
      <c r="A1556">
        <f>A1555+1</f>
        <v>1556</v>
      </c>
      <c r="B1556">
        <v>26</v>
      </c>
      <c r="C1556">
        <f t="shared" si="24"/>
        <v>130</v>
      </c>
      <c r="D1556">
        <f>IF(D1555=12,1,D1555+1)</f>
        <v>8</v>
      </c>
      <c r="G1556">
        <f>G1555+1</f>
        <v>1556</v>
      </c>
      <c r="H1556">
        <v>26</v>
      </c>
      <c r="I1556">
        <v>20210821</v>
      </c>
      <c r="J1556" cm="1">
        <f t="array" ref="J1556">INDEX(Sheet1!A:X,C1555+1,5)</f>
        <v>120</v>
      </c>
      <c r="K1556">
        <v>20260821</v>
      </c>
      <c r="L1556">
        <f>L1555+1</f>
        <v>1556</v>
      </c>
    </row>
    <row r="1557" spans="1:12">
      <c r="A1557">
        <f>A1556+1</f>
        <v>1557</v>
      </c>
      <c r="B1557">
        <v>26</v>
      </c>
      <c r="C1557">
        <f t="shared" si="24"/>
        <v>130</v>
      </c>
      <c r="D1557">
        <f>IF(D1556=12,1,D1556+1)</f>
        <v>9</v>
      </c>
      <c r="G1557">
        <f>G1556+1</f>
        <v>1557</v>
      </c>
      <c r="H1557">
        <v>26</v>
      </c>
      <c r="I1557">
        <v>20210821</v>
      </c>
      <c r="J1557" cm="1">
        <f t="array" ref="J1557">INDEX(Sheet1!A:X,C1556+1,5)</f>
        <v>120</v>
      </c>
      <c r="K1557">
        <v>20260821</v>
      </c>
      <c r="L1557">
        <f>L1556+1</f>
        <v>1557</v>
      </c>
    </row>
    <row r="1558" spans="1:12">
      <c r="A1558">
        <f>A1557+1</f>
        <v>1558</v>
      </c>
      <c r="B1558">
        <v>26</v>
      </c>
      <c r="C1558">
        <f t="shared" si="24"/>
        <v>130</v>
      </c>
      <c r="D1558">
        <f>IF(D1557=12,1,D1557+1)</f>
        <v>10</v>
      </c>
      <c r="G1558">
        <f>G1557+1</f>
        <v>1558</v>
      </c>
      <c r="H1558">
        <v>26</v>
      </c>
      <c r="I1558">
        <v>20210821</v>
      </c>
      <c r="J1558" cm="1">
        <f t="array" ref="J1558">INDEX(Sheet1!A:X,C1557+1,5)</f>
        <v>120</v>
      </c>
      <c r="K1558">
        <v>20260821</v>
      </c>
      <c r="L1558">
        <f>L1557+1</f>
        <v>1558</v>
      </c>
    </row>
    <row r="1559" spans="1:12">
      <c r="A1559">
        <f>A1558+1</f>
        <v>1559</v>
      </c>
      <c r="B1559">
        <v>26</v>
      </c>
      <c r="C1559">
        <f t="shared" si="24"/>
        <v>130</v>
      </c>
      <c r="D1559">
        <f>IF(D1558=12,1,D1558+1)</f>
        <v>11</v>
      </c>
      <c r="G1559">
        <f>G1558+1</f>
        <v>1559</v>
      </c>
      <c r="H1559">
        <v>26</v>
      </c>
      <c r="I1559">
        <v>20210821</v>
      </c>
      <c r="J1559" cm="1">
        <f t="array" ref="J1559">INDEX(Sheet1!A:X,C1558+1,5)</f>
        <v>120</v>
      </c>
      <c r="K1559">
        <v>20260821</v>
      </c>
      <c r="L1559">
        <f>L1558+1</f>
        <v>1559</v>
      </c>
    </row>
    <row r="1560" spans="1:12">
      <c r="A1560">
        <f>A1559+1</f>
        <v>1560</v>
      </c>
      <c r="B1560">
        <v>26</v>
      </c>
      <c r="C1560">
        <f t="shared" si="24"/>
        <v>131</v>
      </c>
      <c r="D1560">
        <f>IF(D1559=12,1,D1559+1)</f>
        <v>12</v>
      </c>
      <c r="G1560">
        <f>G1559+1</f>
        <v>1560</v>
      </c>
      <c r="H1560">
        <v>26</v>
      </c>
      <c r="I1560">
        <v>20210821</v>
      </c>
      <c r="J1560" cm="1">
        <f t="array" ref="J1560">INDEX(Sheet1!A:X,C1559+1,5)</f>
        <v>120</v>
      </c>
      <c r="K1560">
        <v>20260821</v>
      </c>
      <c r="L1560">
        <f>L1559+1</f>
        <v>1560</v>
      </c>
    </row>
    <row r="1561" spans="1:12">
      <c r="A1561">
        <f>A1560+1</f>
        <v>1561</v>
      </c>
      <c r="B1561">
        <v>26</v>
      </c>
      <c r="C1561">
        <f t="shared" si="24"/>
        <v>131</v>
      </c>
      <c r="D1561">
        <f>IF(D1560=12,1,D1560+1)</f>
        <v>1</v>
      </c>
      <c r="G1561">
        <f>G1560+1</f>
        <v>1561</v>
      </c>
      <c r="H1561">
        <v>26</v>
      </c>
      <c r="I1561">
        <v>20210821</v>
      </c>
      <c r="J1561" cm="1">
        <f t="array" ref="J1561">INDEX(Sheet1!A:X,C1560+1,5)</f>
        <v>120</v>
      </c>
      <c r="K1561">
        <v>20260821</v>
      </c>
      <c r="L1561">
        <f>L1560+1</f>
        <v>1561</v>
      </c>
    </row>
    <row r="1562" spans="1:12">
      <c r="A1562">
        <f>A1561+1</f>
        <v>1562</v>
      </c>
      <c r="B1562">
        <v>26</v>
      </c>
      <c r="C1562">
        <f t="shared" si="24"/>
        <v>131</v>
      </c>
      <c r="D1562">
        <f>IF(D1561=12,1,D1561+1)</f>
        <v>2</v>
      </c>
      <c r="G1562">
        <f>G1561+1</f>
        <v>1562</v>
      </c>
      <c r="H1562">
        <v>26</v>
      </c>
      <c r="I1562">
        <v>20210821</v>
      </c>
      <c r="J1562" cm="1">
        <f t="array" ref="J1562">INDEX(Sheet1!A:X,C1561+1,5)</f>
        <v>120</v>
      </c>
      <c r="K1562">
        <v>20260821</v>
      </c>
      <c r="L1562">
        <f>L1561+1</f>
        <v>1562</v>
      </c>
    </row>
    <row r="1563" spans="1:12">
      <c r="A1563">
        <f>A1562+1</f>
        <v>1563</v>
      </c>
      <c r="B1563">
        <v>26</v>
      </c>
      <c r="C1563">
        <f t="shared" si="24"/>
        <v>131</v>
      </c>
      <c r="D1563">
        <f>IF(D1562=12,1,D1562+1)</f>
        <v>3</v>
      </c>
      <c r="G1563">
        <f>G1562+1</f>
        <v>1563</v>
      </c>
      <c r="H1563">
        <v>26</v>
      </c>
      <c r="I1563">
        <v>20210821</v>
      </c>
      <c r="J1563" cm="1">
        <f t="array" ref="J1563">INDEX(Sheet1!A:X,C1562+1,5)</f>
        <v>120</v>
      </c>
      <c r="K1563">
        <v>20260821</v>
      </c>
      <c r="L1563">
        <f>L1562+1</f>
        <v>1563</v>
      </c>
    </row>
    <row r="1564" spans="1:12">
      <c r="A1564">
        <f>A1563+1</f>
        <v>1564</v>
      </c>
      <c r="B1564">
        <v>26</v>
      </c>
      <c r="C1564">
        <f t="shared" si="24"/>
        <v>131</v>
      </c>
      <c r="D1564">
        <f>IF(D1563=12,1,D1563+1)</f>
        <v>4</v>
      </c>
      <c r="G1564">
        <f>G1563+1</f>
        <v>1564</v>
      </c>
      <c r="H1564">
        <v>26</v>
      </c>
      <c r="I1564">
        <v>20210821</v>
      </c>
      <c r="J1564" cm="1">
        <f t="array" ref="J1564">INDEX(Sheet1!A:X,C1563+1,5)</f>
        <v>120</v>
      </c>
      <c r="K1564">
        <v>20260821</v>
      </c>
      <c r="L1564">
        <f>L1563+1</f>
        <v>1564</v>
      </c>
    </row>
    <row r="1565" spans="1:12">
      <c r="A1565">
        <f>A1564+1</f>
        <v>1565</v>
      </c>
      <c r="B1565">
        <v>26</v>
      </c>
      <c r="C1565">
        <f t="shared" si="24"/>
        <v>131</v>
      </c>
      <c r="D1565">
        <f>IF(D1564=12,1,D1564+1)</f>
        <v>5</v>
      </c>
      <c r="G1565">
        <f>G1564+1</f>
        <v>1565</v>
      </c>
      <c r="H1565">
        <v>26</v>
      </c>
      <c r="I1565">
        <v>20210821</v>
      </c>
      <c r="J1565" cm="1">
        <f t="array" ref="J1565">INDEX(Sheet1!A:X,C1564+1,5)</f>
        <v>120</v>
      </c>
      <c r="K1565">
        <v>20260821</v>
      </c>
      <c r="L1565">
        <f>L1564+1</f>
        <v>1565</v>
      </c>
    </row>
    <row r="1566" spans="1:12">
      <c r="A1566">
        <f>A1565+1</f>
        <v>1566</v>
      </c>
      <c r="B1566">
        <v>26</v>
      </c>
      <c r="C1566">
        <f t="shared" si="24"/>
        <v>131</v>
      </c>
      <c r="D1566">
        <f>IF(D1565=12,1,D1565+1)</f>
        <v>6</v>
      </c>
      <c r="G1566">
        <f>G1565+1</f>
        <v>1566</v>
      </c>
      <c r="H1566">
        <v>26</v>
      </c>
      <c r="I1566">
        <v>20210821</v>
      </c>
      <c r="J1566" cm="1">
        <f t="array" ref="J1566">INDEX(Sheet1!A:X,C1565+1,5)</f>
        <v>120</v>
      </c>
      <c r="K1566">
        <v>20260821</v>
      </c>
      <c r="L1566">
        <f>L1565+1</f>
        <v>1566</v>
      </c>
    </row>
    <row r="1567" spans="1:12">
      <c r="A1567">
        <f>A1566+1</f>
        <v>1567</v>
      </c>
      <c r="B1567">
        <v>26</v>
      </c>
      <c r="C1567">
        <f t="shared" si="24"/>
        <v>131</v>
      </c>
      <c r="D1567">
        <f>IF(D1566=12,1,D1566+1)</f>
        <v>7</v>
      </c>
      <c r="G1567">
        <f>G1566+1</f>
        <v>1567</v>
      </c>
      <c r="H1567">
        <v>26</v>
      </c>
      <c r="I1567">
        <v>20210821</v>
      </c>
      <c r="J1567" cm="1">
        <f t="array" ref="J1567">INDEX(Sheet1!A:X,C1566+1,5)</f>
        <v>120</v>
      </c>
      <c r="K1567">
        <v>20260821</v>
      </c>
      <c r="L1567">
        <f>L1566+1</f>
        <v>1567</v>
      </c>
    </row>
    <row r="1568" spans="1:12">
      <c r="A1568">
        <f>A1567+1</f>
        <v>1568</v>
      </c>
      <c r="B1568">
        <v>26</v>
      </c>
      <c r="C1568">
        <f t="shared" si="24"/>
        <v>131</v>
      </c>
      <c r="D1568">
        <f>IF(D1567=12,1,D1567+1)</f>
        <v>8</v>
      </c>
      <c r="G1568">
        <f>G1567+1</f>
        <v>1568</v>
      </c>
      <c r="H1568">
        <v>26</v>
      </c>
      <c r="I1568">
        <v>20210821</v>
      </c>
      <c r="J1568" cm="1">
        <f t="array" ref="J1568">INDEX(Sheet1!A:X,C1567+1,5)</f>
        <v>120</v>
      </c>
      <c r="K1568">
        <v>20260821</v>
      </c>
      <c r="L1568">
        <f>L1567+1</f>
        <v>1568</v>
      </c>
    </row>
    <row r="1569" spans="1:12">
      <c r="A1569">
        <f>A1568+1</f>
        <v>1569</v>
      </c>
      <c r="B1569">
        <v>26</v>
      </c>
      <c r="C1569">
        <f t="shared" si="24"/>
        <v>131</v>
      </c>
      <c r="D1569">
        <f>IF(D1568=12,1,D1568+1)</f>
        <v>9</v>
      </c>
      <c r="G1569">
        <f>G1568+1</f>
        <v>1569</v>
      </c>
      <c r="H1569">
        <v>26</v>
      </c>
      <c r="I1569">
        <v>20210821</v>
      </c>
      <c r="J1569" cm="1">
        <f t="array" ref="J1569">INDEX(Sheet1!A:X,C1568+1,5)</f>
        <v>120</v>
      </c>
      <c r="K1569">
        <v>20260821</v>
      </c>
      <c r="L1569">
        <f>L1568+1</f>
        <v>1569</v>
      </c>
    </row>
    <row r="1570" spans="1:12">
      <c r="A1570">
        <f>A1569+1</f>
        <v>1570</v>
      </c>
      <c r="B1570">
        <v>26</v>
      </c>
      <c r="C1570">
        <f t="shared" si="24"/>
        <v>131</v>
      </c>
      <c r="D1570">
        <f>IF(D1569=12,1,D1569+1)</f>
        <v>10</v>
      </c>
      <c r="G1570">
        <f>G1569+1</f>
        <v>1570</v>
      </c>
      <c r="H1570">
        <v>26</v>
      </c>
      <c r="I1570">
        <v>20210821</v>
      </c>
      <c r="J1570" cm="1">
        <f t="array" ref="J1570">INDEX(Sheet1!A:X,C1569+1,5)</f>
        <v>120</v>
      </c>
      <c r="K1570">
        <v>20260821</v>
      </c>
      <c r="L1570">
        <f>L1569+1</f>
        <v>1570</v>
      </c>
    </row>
    <row r="1571" spans="1:12">
      <c r="A1571">
        <f>A1570+1</f>
        <v>1571</v>
      </c>
      <c r="B1571">
        <v>26</v>
      </c>
      <c r="C1571">
        <f t="shared" si="24"/>
        <v>131</v>
      </c>
      <c r="D1571">
        <f>IF(D1570=12,1,D1570+1)</f>
        <v>11</v>
      </c>
      <c r="G1571">
        <f>G1570+1</f>
        <v>1571</v>
      </c>
      <c r="H1571">
        <v>26</v>
      </c>
      <c r="I1571">
        <v>20210821</v>
      </c>
      <c r="J1571" cm="1">
        <f t="array" ref="J1571">INDEX(Sheet1!A:X,C1570+1,5)</f>
        <v>120</v>
      </c>
      <c r="K1571">
        <v>20260821</v>
      </c>
      <c r="L1571">
        <f>L1570+1</f>
        <v>1571</v>
      </c>
    </row>
    <row r="1572" spans="1:12">
      <c r="A1572">
        <f>A1571+1</f>
        <v>1572</v>
      </c>
      <c r="B1572">
        <v>26</v>
      </c>
      <c r="C1572">
        <f t="shared" si="24"/>
        <v>132</v>
      </c>
      <c r="D1572">
        <f>IF(D1571=12,1,D1571+1)</f>
        <v>12</v>
      </c>
      <c r="G1572">
        <f>G1571+1</f>
        <v>1572</v>
      </c>
      <c r="H1572">
        <v>26</v>
      </c>
      <c r="I1572">
        <v>20210821</v>
      </c>
      <c r="J1572" cm="1">
        <f t="array" ref="J1572">INDEX(Sheet1!A:X,C1571+1,5)</f>
        <v>120</v>
      </c>
      <c r="K1572">
        <v>20260821</v>
      </c>
      <c r="L1572">
        <f>L1571+1</f>
        <v>1572</v>
      </c>
    </row>
    <row r="1573" spans="1:12">
      <c r="A1573">
        <f>A1572+1</f>
        <v>1573</v>
      </c>
      <c r="B1573">
        <v>26</v>
      </c>
      <c r="C1573">
        <f t="shared" si="24"/>
        <v>132</v>
      </c>
      <c r="D1573">
        <f>IF(D1572=12,1,D1572+1)</f>
        <v>1</v>
      </c>
      <c r="G1573">
        <f>G1572+1</f>
        <v>1573</v>
      </c>
      <c r="H1573">
        <v>26</v>
      </c>
      <c r="I1573">
        <v>20210821</v>
      </c>
      <c r="J1573" cm="1">
        <f t="array" ref="J1573">INDEX(Sheet1!A:X,C1572+1,5)</f>
        <v>120</v>
      </c>
      <c r="K1573">
        <v>20260821</v>
      </c>
      <c r="L1573">
        <f>L1572+1</f>
        <v>1573</v>
      </c>
    </row>
    <row r="1574" spans="1:12">
      <c r="A1574">
        <f>A1573+1</f>
        <v>1574</v>
      </c>
      <c r="B1574">
        <v>26</v>
      </c>
      <c r="C1574">
        <f t="shared" si="24"/>
        <v>132</v>
      </c>
      <c r="D1574">
        <f>IF(D1573=12,1,D1573+1)</f>
        <v>2</v>
      </c>
      <c r="G1574">
        <f>G1573+1</f>
        <v>1574</v>
      </c>
      <c r="H1574">
        <v>26</v>
      </c>
      <c r="I1574">
        <v>20210821</v>
      </c>
      <c r="J1574" cm="1">
        <f t="array" ref="J1574">INDEX(Sheet1!A:X,C1573+1,5)</f>
        <v>120</v>
      </c>
      <c r="K1574">
        <v>20260821</v>
      </c>
      <c r="L1574">
        <f>L1573+1</f>
        <v>1574</v>
      </c>
    </row>
    <row r="1575" spans="1:12">
      <c r="A1575">
        <f>A1574+1</f>
        <v>1575</v>
      </c>
      <c r="B1575">
        <v>26</v>
      </c>
      <c r="C1575">
        <f t="shared" si="24"/>
        <v>132</v>
      </c>
      <c r="D1575">
        <f>IF(D1574=12,1,D1574+1)</f>
        <v>3</v>
      </c>
      <c r="G1575">
        <f>G1574+1</f>
        <v>1575</v>
      </c>
      <c r="H1575">
        <v>26</v>
      </c>
      <c r="I1575">
        <v>20210821</v>
      </c>
      <c r="J1575" cm="1">
        <f t="array" ref="J1575">INDEX(Sheet1!A:X,C1574+1,5)</f>
        <v>120</v>
      </c>
      <c r="K1575">
        <v>20260821</v>
      </c>
      <c r="L1575">
        <f>L1574+1</f>
        <v>1575</v>
      </c>
    </row>
    <row r="1576" spans="1:12">
      <c r="A1576">
        <f>A1575+1</f>
        <v>1576</v>
      </c>
      <c r="B1576">
        <v>26</v>
      </c>
      <c r="C1576">
        <f t="shared" si="24"/>
        <v>132</v>
      </c>
      <c r="D1576">
        <f>IF(D1575=12,1,D1575+1)</f>
        <v>4</v>
      </c>
      <c r="G1576">
        <f>G1575+1</f>
        <v>1576</v>
      </c>
      <c r="H1576">
        <v>26</v>
      </c>
      <c r="I1576">
        <v>20210821</v>
      </c>
      <c r="J1576" cm="1">
        <f t="array" ref="J1576">INDEX(Sheet1!A:X,C1575+1,5)</f>
        <v>120</v>
      </c>
      <c r="K1576">
        <v>20260821</v>
      </c>
      <c r="L1576">
        <f>L1575+1</f>
        <v>1576</v>
      </c>
    </row>
    <row r="1577" spans="1:12">
      <c r="A1577">
        <f>A1576+1</f>
        <v>1577</v>
      </c>
      <c r="B1577">
        <v>26</v>
      </c>
      <c r="C1577">
        <f t="shared" si="24"/>
        <v>132</v>
      </c>
      <c r="D1577">
        <f>IF(D1576=12,1,D1576+1)</f>
        <v>5</v>
      </c>
      <c r="G1577">
        <f>G1576+1</f>
        <v>1577</v>
      </c>
      <c r="H1577">
        <v>26</v>
      </c>
      <c r="I1577">
        <v>20210821</v>
      </c>
      <c r="J1577" cm="1">
        <f t="array" ref="J1577">INDEX(Sheet1!A:X,C1576+1,5)</f>
        <v>120</v>
      </c>
      <c r="K1577">
        <v>20260821</v>
      </c>
      <c r="L1577">
        <f>L1576+1</f>
        <v>1577</v>
      </c>
    </row>
    <row r="1578" spans="1:12">
      <c r="A1578">
        <f>A1577+1</f>
        <v>1578</v>
      </c>
      <c r="B1578">
        <v>26</v>
      </c>
      <c r="C1578">
        <f t="shared" si="24"/>
        <v>132</v>
      </c>
      <c r="D1578">
        <f>IF(D1577=12,1,D1577+1)</f>
        <v>6</v>
      </c>
      <c r="G1578">
        <f>G1577+1</f>
        <v>1578</v>
      </c>
      <c r="H1578">
        <v>26</v>
      </c>
      <c r="I1578">
        <v>20210821</v>
      </c>
      <c r="J1578" cm="1">
        <f t="array" ref="J1578">INDEX(Sheet1!A:X,C1577+1,5)</f>
        <v>120</v>
      </c>
      <c r="K1578">
        <v>20260821</v>
      </c>
      <c r="L1578">
        <f>L1577+1</f>
        <v>1578</v>
      </c>
    </row>
    <row r="1579" spans="1:12">
      <c r="A1579">
        <f>A1578+1</f>
        <v>1579</v>
      </c>
      <c r="B1579">
        <v>26</v>
      </c>
      <c r="C1579">
        <f t="shared" si="24"/>
        <v>132</v>
      </c>
      <c r="D1579">
        <f>IF(D1578=12,1,D1578+1)</f>
        <v>7</v>
      </c>
      <c r="G1579">
        <f>G1578+1</f>
        <v>1579</v>
      </c>
      <c r="H1579">
        <v>26</v>
      </c>
      <c r="I1579">
        <v>20210821</v>
      </c>
      <c r="J1579" cm="1">
        <f t="array" ref="J1579">INDEX(Sheet1!A:X,C1578+1,5)</f>
        <v>120</v>
      </c>
      <c r="K1579">
        <v>20260821</v>
      </c>
      <c r="L1579">
        <f>L1578+1</f>
        <v>1579</v>
      </c>
    </row>
    <row r="1580" spans="1:12">
      <c r="A1580">
        <f>A1579+1</f>
        <v>1580</v>
      </c>
      <c r="B1580">
        <v>26</v>
      </c>
      <c r="C1580">
        <f t="shared" si="24"/>
        <v>132</v>
      </c>
      <c r="D1580">
        <f>IF(D1579=12,1,D1579+1)</f>
        <v>8</v>
      </c>
      <c r="G1580">
        <f>G1579+1</f>
        <v>1580</v>
      </c>
      <c r="H1580">
        <v>26</v>
      </c>
      <c r="I1580">
        <v>20210821</v>
      </c>
      <c r="J1580" cm="1">
        <f t="array" ref="J1580">INDEX(Sheet1!A:X,C1579+1,5)</f>
        <v>120</v>
      </c>
      <c r="K1580">
        <v>20260821</v>
      </c>
      <c r="L1580">
        <f>L1579+1</f>
        <v>1580</v>
      </c>
    </row>
    <row r="1581" spans="1:12">
      <c r="A1581">
        <f>A1580+1</f>
        <v>1581</v>
      </c>
      <c r="B1581">
        <v>26</v>
      </c>
      <c r="C1581">
        <f t="shared" si="24"/>
        <v>132</v>
      </c>
      <c r="D1581">
        <f>IF(D1580=12,1,D1580+1)</f>
        <v>9</v>
      </c>
      <c r="G1581">
        <f>G1580+1</f>
        <v>1581</v>
      </c>
      <c r="H1581">
        <v>26</v>
      </c>
      <c r="I1581">
        <v>20210821</v>
      </c>
      <c r="J1581" cm="1">
        <f t="array" ref="J1581">INDEX(Sheet1!A:X,C1580+1,5)</f>
        <v>120</v>
      </c>
      <c r="K1581">
        <v>20260821</v>
      </c>
      <c r="L1581">
        <f>L1580+1</f>
        <v>1581</v>
      </c>
    </row>
    <row r="1582" spans="1:12">
      <c r="A1582">
        <f>A1581+1</f>
        <v>1582</v>
      </c>
      <c r="B1582">
        <v>26</v>
      </c>
      <c r="C1582">
        <f t="shared" si="24"/>
        <v>132</v>
      </c>
      <c r="D1582">
        <f>IF(D1581=12,1,D1581+1)</f>
        <v>10</v>
      </c>
      <c r="G1582">
        <f>G1581+1</f>
        <v>1582</v>
      </c>
      <c r="H1582">
        <v>26</v>
      </c>
      <c r="I1582">
        <v>20210821</v>
      </c>
      <c r="J1582" cm="1">
        <f t="array" ref="J1582">INDEX(Sheet1!A:X,C1581+1,5)</f>
        <v>120</v>
      </c>
      <c r="K1582">
        <v>20260821</v>
      </c>
      <c r="L1582">
        <f>L1581+1</f>
        <v>1582</v>
      </c>
    </row>
    <row r="1583" spans="1:12">
      <c r="A1583">
        <f>A1582+1</f>
        <v>1583</v>
      </c>
      <c r="B1583">
        <v>26</v>
      </c>
      <c r="C1583">
        <f t="shared" si="24"/>
        <v>132</v>
      </c>
      <c r="D1583">
        <f>IF(D1582=12,1,D1582+1)</f>
        <v>11</v>
      </c>
      <c r="G1583">
        <f>G1582+1</f>
        <v>1583</v>
      </c>
      <c r="H1583">
        <v>26</v>
      </c>
      <c r="I1583">
        <v>20210821</v>
      </c>
      <c r="J1583" cm="1">
        <f t="array" ref="J1583">INDEX(Sheet1!A:X,C1582+1,5)</f>
        <v>120</v>
      </c>
      <c r="K1583">
        <v>20260821</v>
      </c>
      <c r="L1583">
        <f>L1582+1</f>
        <v>1583</v>
      </c>
    </row>
    <row r="1584" spans="1:12">
      <c r="A1584">
        <f>A1583+1</f>
        <v>1584</v>
      </c>
      <c r="B1584">
        <v>26</v>
      </c>
      <c r="C1584">
        <f t="shared" si="24"/>
        <v>133</v>
      </c>
      <c r="D1584">
        <f>IF(D1583=12,1,D1583+1)</f>
        <v>12</v>
      </c>
      <c r="G1584">
        <f>G1583+1</f>
        <v>1584</v>
      </c>
      <c r="H1584">
        <v>26</v>
      </c>
      <c r="I1584">
        <v>20210821</v>
      </c>
      <c r="J1584" cm="1">
        <f t="array" ref="J1584">INDEX(Sheet1!A:X,C1583+1,5)</f>
        <v>120</v>
      </c>
      <c r="K1584">
        <v>20260821</v>
      </c>
      <c r="L1584">
        <f>L1583+1</f>
        <v>1584</v>
      </c>
    </row>
    <row r="1585" spans="1:12">
      <c r="A1585">
        <f>A1584+1</f>
        <v>1585</v>
      </c>
      <c r="B1585">
        <v>26</v>
      </c>
      <c r="C1585">
        <f t="shared" si="24"/>
        <v>133</v>
      </c>
      <c r="D1585">
        <f>IF(D1584=12,1,D1584+1)</f>
        <v>1</v>
      </c>
      <c r="G1585">
        <f>G1584+1</f>
        <v>1585</v>
      </c>
      <c r="H1585">
        <v>26</v>
      </c>
      <c r="I1585">
        <v>20210821</v>
      </c>
      <c r="J1585" cm="1">
        <f t="array" ref="J1585">INDEX(Sheet1!A:X,C1584+1,5)</f>
        <v>120</v>
      </c>
      <c r="K1585">
        <v>20260821</v>
      </c>
      <c r="L1585">
        <f>L1584+1</f>
        <v>1585</v>
      </c>
    </row>
    <row r="1586" spans="1:12">
      <c r="A1586">
        <f>A1585+1</f>
        <v>1586</v>
      </c>
      <c r="B1586">
        <v>26</v>
      </c>
      <c r="C1586">
        <f t="shared" si="24"/>
        <v>133</v>
      </c>
      <c r="D1586">
        <f>IF(D1585=12,1,D1585+1)</f>
        <v>2</v>
      </c>
      <c r="G1586">
        <f>G1585+1</f>
        <v>1586</v>
      </c>
      <c r="H1586">
        <v>26</v>
      </c>
      <c r="I1586">
        <v>20210821</v>
      </c>
      <c r="J1586" cm="1">
        <f t="array" ref="J1586">INDEX(Sheet1!A:X,C1585+1,5)</f>
        <v>120</v>
      </c>
      <c r="K1586">
        <v>20260821</v>
      </c>
      <c r="L1586">
        <f>L1585+1</f>
        <v>1586</v>
      </c>
    </row>
    <row r="1587" spans="1:12">
      <c r="A1587">
        <f>A1586+1</f>
        <v>1587</v>
      </c>
      <c r="B1587">
        <v>26</v>
      </c>
      <c r="C1587">
        <f t="shared" si="24"/>
        <v>133</v>
      </c>
      <c r="D1587">
        <f>IF(D1586=12,1,D1586+1)</f>
        <v>3</v>
      </c>
      <c r="G1587">
        <f>G1586+1</f>
        <v>1587</v>
      </c>
      <c r="H1587">
        <v>26</v>
      </c>
      <c r="I1587">
        <v>20210821</v>
      </c>
      <c r="J1587" cm="1">
        <f t="array" ref="J1587">INDEX(Sheet1!A:X,C1586+1,5)</f>
        <v>120</v>
      </c>
      <c r="K1587">
        <v>20260821</v>
      </c>
      <c r="L1587">
        <f>L1586+1</f>
        <v>1587</v>
      </c>
    </row>
    <row r="1588" spans="1:12">
      <c r="A1588">
        <f>A1587+1</f>
        <v>1588</v>
      </c>
      <c r="B1588">
        <v>26</v>
      </c>
      <c r="C1588">
        <f t="shared" si="24"/>
        <v>133</v>
      </c>
      <c r="D1588">
        <f>IF(D1587=12,1,D1587+1)</f>
        <v>4</v>
      </c>
      <c r="G1588">
        <f>G1587+1</f>
        <v>1588</v>
      </c>
      <c r="H1588">
        <v>26</v>
      </c>
      <c r="I1588">
        <v>20210821</v>
      </c>
      <c r="J1588" cm="1">
        <f t="array" ref="J1588">INDEX(Sheet1!A:X,C1587+1,5)</f>
        <v>120</v>
      </c>
      <c r="K1588">
        <v>20260821</v>
      </c>
      <c r="L1588">
        <f>L1587+1</f>
        <v>1588</v>
      </c>
    </row>
    <row r="1589" spans="1:12">
      <c r="A1589">
        <f>A1588+1</f>
        <v>1589</v>
      </c>
      <c r="B1589">
        <v>26</v>
      </c>
      <c r="C1589">
        <f t="shared" si="24"/>
        <v>133</v>
      </c>
      <c r="D1589">
        <f>IF(D1588=12,1,D1588+1)</f>
        <v>5</v>
      </c>
      <c r="G1589">
        <f>G1588+1</f>
        <v>1589</v>
      </c>
      <c r="H1589">
        <v>26</v>
      </c>
      <c r="I1589">
        <v>20210821</v>
      </c>
      <c r="J1589" cm="1">
        <f t="array" ref="J1589">INDEX(Sheet1!A:X,C1588+1,5)</f>
        <v>120</v>
      </c>
      <c r="K1589">
        <v>20260821</v>
      </c>
      <c r="L1589">
        <f>L1588+1</f>
        <v>1589</v>
      </c>
    </row>
    <row r="1590" spans="1:12">
      <c r="A1590">
        <f>A1589+1</f>
        <v>1590</v>
      </c>
      <c r="B1590">
        <v>26</v>
      </c>
      <c r="C1590">
        <f t="shared" si="24"/>
        <v>133</v>
      </c>
      <c r="D1590">
        <f>IF(D1589=12,1,D1589+1)</f>
        <v>6</v>
      </c>
      <c r="G1590">
        <f>G1589+1</f>
        <v>1590</v>
      </c>
      <c r="H1590">
        <v>26</v>
      </c>
      <c r="I1590">
        <v>20210821</v>
      </c>
      <c r="J1590" cm="1">
        <f t="array" ref="J1590">INDEX(Sheet1!A:X,C1589+1,5)</f>
        <v>120</v>
      </c>
      <c r="K1590">
        <v>20260821</v>
      </c>
      <c r="L1590">
        <f>L1589+1</f>
        <v>1590</v>
      </c>
    </row>
    <row r="1591" spans="1:12">
      <c r="A1591">
        <f>A1590+1</f>
        <v>1591</v>
      </c>
      <c r="B1591">
        <v>26</v>
      </c>
      <c r="C1591">
        <f t="shared" si="24"/>
        <v>133</v>
      </c>
      <c r="D1591">
        <f>IF(D1590=12,1,D1590+1)</f>
        <v>7</v>
      </c>
      <c r="G1591">
        <f>G1590+1</f>
        <v>1591</v>
      </c>
      <c r="H1591">
        <v>26</v>
      </c>
      <c r="I1591">
        <v>20210821</v>
      </c>
      <c r="J1591" cm="1">
        <f t="array" ref="J1591">INDEX(Sheet1!A:X,C1590+1,5)</f>
        <v>120</v>
      </c>
      <c r="K1591">
        <v>20260821</v>
      </c>
      <c r="L1591">
        <f>L1590+1</f>
        <v>1591</v>
      </c>
    </row>
    <row r="1592" spans="1:12">
      <c r="A1592">
        <f>A1591+1</f>
        <v>1592</v>
      </c>
      <c r="B1592">
        <v>26</v>
      </c>
      <c r="C1592">
        <f t="shared" si="24"/>
        <v>133</v>
      </c>
      <c r="D1592">
        <f>IF(D1591=12,1,D1591+1)</f>
        <v>8</v>
      </c>
      <c r="G1592">
        <f>G1591+1</f>
        <v>1592</v>
      </c>
      <c r="H1592">
        <v>26</v>
      </c>
      <c r="I1592">
        <v>20210821</v>
      </c>
      <c r="J1592" cm="1">
        <f t="array" ref="J1592">INDEX(Sheet1!A:X,C1591+1,5)</f>
        <v>120</v>
      </c>
      <c r="K1592">
        <v>20260821</v>
      </c>
      <c r="L1592">
        <f>L1591+1</f>
        <v>1592</v>
      </c>
    </row>
    <row r="1593" spans="1:12">
      <c r="A1593">
        <f>A1592+1</f>
        <v>1593</v>
      </c>
      <c r="B1593">
        <v>26</v>
      </c>
      <c r="C1593">
        <f t="shared" si="24"/>
        <v>133</v>
      </c>
      <c r="D1593">
        <f>IF(D1592=12,1,D1592+1)</f>
        <v>9</v>
      </c>
      <c r="G1593">
        <f>G1592+1</f>
        <v>1593</v>
      </c>
      <c r="H1593">
        <v>26</v>
      </c>
      <c r="I1593">
        <v>20210821</v>
      </c>
      <c r="J1593" cm="1">
        <f t="array" ref="J1593">INDEX(Sheet1!A:X,C1592+1,5)</f>
        <v>120</v>
      </c>
      <c r="K1593">
        <v>20260821</v>
      </c>
      <c r="L1593">
        <f>L1592+1</f>
        <v>1593</v>
      </c>
    </row>
    <row r="1594" spans="1:12">
      <c r="A1594">
        <f>A1593+1</f>
        <v>1594</v>
      </c>
      <c r="B1594">
        <v>26</v>
      </c>
      <c r="C1594">
        <f t="shared" si="24"/>
        <v>133</v>
      </c>
      <c r="D1594">
        <f>IF(D1593=12,1,D1593+1)</f>
        <v>10</v>
      </c>
      <c r="G1594">
        <f>G1593+1</f>
        <v>1594</v>
      </c>
      <c r="H1594">
        <v>26</v>
      </c>
      <c r="I1594">
        <v>20210821</v>
      </c>
      <c r="J1594" cm="1">
        <f t="array" ref="J1594">INDEX(Sheet1!A:X,C1593+1,5)</f>
        <v>120</v>
      </c>
      <c r="K1594">
        <v>20260821</v>
      </c>
      <c r="L1594">
        <f>L1593+1</f>
        <v>1594</v>
      </c>
    </row>
    <row r="1595" spans="1:12">
      <c r="A1595">
        <f>A1594+1</f>
        <v>1595</v>
      </c>
      <c r="B1595">
        <v>26</v>
      </c>
      <c r="C1595">
        <f t="shared" si="24"/>
        <v>133</v>
      </c>
      <c r="D1595">
        <f>IF(D1594=12,1,D1594+1)</f>
        <v>11</v>
      </c>
      <c r="G1595">
        <f>G1594+1</f>
        <v>1595</v>
      </c>
      <c r="H1595">
        <v>26</v>
      </c>
      <c r="I1595">
        <v>20210821</v>
      </c>
      <c r="J1595" cm="1">
        <f t="array" ref="J1595">INDEX(Sheet1!A:X,C1594+1,5)</f>
        <v>120</v>
      </c>
      <c r="K1595">
        <v>20260821</v>
      </c>
      <c r="L1595">
        <f>L1594+1</f>
        <v>1595</v>
      </c>
    </row>
    <row r="1596" spans="1:12">
      <c r="A1596">
        <f>A1595+1</f>
        <v>1596</v>
      </c>
      <c r="B1596">
        <v>26</v>
      </c>
      <c r="C1596">
        <f t="shared" si="24"/>
        <v>134</v>
      </c>
      <c r="D1596">
        <f>IF(D1595=12,1,D1595+1)</f>
        <v>12</v>
      </c>
      <c r="G1596">
        <f>G1595+1</f>
        <v>1596</v>
      </c>
      <c r="H1596">
        <v>26</v>
      </c>
      <c r="I1596">
        <v>20210821</v>
      </c>
      <c r="J1596" cm="1">
        <f t="array" ref="J1596">INDEX(Sheet1!A:X,C1595+1,5)</f>
        <v>120</v>
      </c>
      <c r="K1596">
        <v>20260821</v>
      </c>
      <c r="L1596">
        <f>L1595+1</f>
        <v>1596</v>
      </c>
    </row>
    <row r="1597" spans="1:12">
      <c r="A1597">
        <f>A1596+1</f>
        <v>1597</v>
      </c>
      <c r="B1597">
        <v>26</v>
      </c>
      <c r="C1597">
        <f t="shared" si="24"/>
        <v>134</v>
      </c>
      <c r="D1597">
        <f>IF(D1596=12,1,D1596+1)</f>
        <v>1</v>
      </c>
      <c r="G1597">
        <f>G1596+1</f>
        <v>1597</v>
      </c>
      <c r="H1597">
        <v>26</v>
      </c>
      <c r="I1597">
        <v>20210821</v>
      </c>
      <c r="J1597" cm="1">
        <f t="array" ref="J1597">INDEX(Sheet1!A:X,C1596+1,5)</f>
        <v>110</v>
      </c>
      <c r="K1597">
        <v>20260821</v>
      </c>
      <c r="L1597">
        <f>L1596+1</f>
        <v>1597</v>
      </c>
    </row>
    <row r="1598" spans="1:12">
      <c r="A1598">
        <f>A1597+1</f>
        <v>1598</v>
      </c>
      <c r="B1598">
        <v>26</v>
      </c>
      <c r="C1598">
        <f t="shared" si="24"/>
        <v>134</v>
      </c>
      <c r="D1598">
        <f>IF(D1597=12,1,D1597+1)</f>
        <v>2</v>
      </c>
      <c r="G1598">
        <f>G1597+1</f>
        <v>1598</v>
      </c>
      <c r="H1598">
        <v>26</v>
      </c>
      <c r="I1598">
        <v>20210821</v>
      </c>
      <c r="J1598" cm="1">
        <f t="array" ref="J1598">INDEX(Sheet1!A:X,C1597+1,5)</f>
        <v>110</v>
      </c>
      <c r="K1598">
        <v>20260821</v>
      </c>
      <c r="L1598">
        <f>L1597+1</f>
        <v>1598</v>
      </c>
    </row>
    <row r="1599" spans="1:12">
      <c r="A1599">
        <f>A1598+1</f>
        <v>1599</v>
      </c>
      <c r="B1599">
        <v>26</v>
      </c>
      <c r="C1599">
        <f t="shared" si="24"/>
        <v>134</v>
      </c>
      <c r="D1599">
        <f>IF(D1598=12,1,D1598+1)</f>
        <v>3</v>
      </c>
      <c r="G1599">
        <f>G1598+1</f>
        <v>1599</v>
      </c>
      <c r="H1599">
        <v>26</v>
      </c>
      <c r="I1599">
        <v>20210821</v>
      </c>
      <c r="J1599" cm="1">
        <f t="array" ref="J1599">INDEX(Sheet1!A:X,C1598+1,5)</f>
        <v>110</v>
      </c>
      <c r="K1599">
        <v>20260821</v>
      </c>
      <c r="L1599">
        <f>L1598+1</f>
        <v>1599</v>
      </c>
    </row>
    <row r="1600" spans="1:12">
      <c r="A1600">
        <f>A1599+1</f>
        <v>1600</v>
      </c>
      <c r="B1600">
        <v>26</v>
      </c>
      <c r="C1600">
        <f t="shared" si="24"/>
        <v>134</v>
      </c>
      <c r="D1600">
        <f>IF(D1599=12,1,D1599+1)</f>
        <v>4</v>
      </c>
      <c r="G1600">
        <f>G1599+1</f>
        <v>1600</v>
      </c>
      <c r="H1600">
        <v>26</v>
      </c>
      <c r="I1600">
        <v>20210821</v>
      </c>
      <c r="J1600" cm="1">
        <f t="array" ref="J1600">INDEX(Sheet1!A:X,C1599+1,5)</f>
        <v>110</v>
      </c>
      <c r="K1600">
        <v>20260821</v>
      </c>
      <c r="L1600">
        <f>L1599+1</f>
        <v>1600</v>
      </c>
    </row>
    <row r="1601" spans="1:12">
      <c r="A1601">
        <f>A1600+1</f>
        <v>1601</v>
      </c>
      <c r="B1601">
        <v>26</v>
      </c>
      <c r="C1601">
        <f t="shared" ref="C1601:C1664" si="25">ROUNDDOWN(ROW()/12,0)+1</f>
        <v>134</v>
      </c>
      <c r="D1601">
        <f>IF(D1600=12,1,D1600+1)</f>
        <v>5</v>
      </c>
      <c r="G1601">
        <f>G1600+1</f>
        <v>1601</v>
      </c>
      <c r="H1601">
        <v>26</v>
      </c>
      <c r="I1601">
        <v>20210821</v>
      </c>
      <c r="J1601" cm="1">
        <f t="array" ref="J1601">INDEX(Sheet1!A:X,C1600+1,5)</f>
        <v>110</v>
      </c>
      <c r="K1601">
        <v>20260821</v>
      </c>
      <c r="L1601">
        <f>L1600+1</f>
        <v>1601</v>
      </c>
    </row>
    <row r="1602" spans="1:12">
      <c r="A1602">
        <f>A1601+1</f>
        <v>1602</v>
      </c>
      <c r="B1602">
        <v>26</v>
      </c>
      <c r="C1602">
        <f t="shared" si="25"/>
        <v>134</v>
      </c>
      <c r="D1602">
        <f>IF(D1601=12,1,D1601+1)</f>
        <v>6</v>
      </c>
      <c r="G1602">
        <f>G1601+1</f>
        <v>1602</v>
      </c>
      <c r="H1602">
        <v>26</v>
      </c>
      <c r="I1602">
        <v>20210821</v>
      </c>
      <c r="J1602" cm="1">
        <f t="array" ref="J1602">INDEX(Sheet1!A:X,C1601+1,5)</f>
        <v>110</v>
      </c>
      <c r="K1602">
        <v>20260821</v>
      </c>
      <c r="L1602">
        <f>L1601+1</f>
        <v>1602</v>
      </c>
    </row>
    <row r="1603" spans="1:12">
      <c r="A1603">
        <f>A1602+1</f>
        <v>1603</v>
      </c>
      <c r="B1603">
        <v>26</v>
      </c>
      <c r="C1603">
        <f t="shared" si="25"/>
        <v>134</v>
      </c>
      <c r="D1603">
        <f>IF(D1602=12,1,D1602+1)</f>
        <v>7</v>
      </c>
      <c r="G1603">
        <f>G1602+1</f>
        <v>1603</v>
      </c>
      <c r="H1603">
        <v>26</v>
      </c>
      <c r="I1603">
        <v>20210821</v>
      </c>
      <c r="J1603" cm="1">
        <f t="array" ref="J1603">INDEX(Sheet1!A:X,C1602+1,5)</f>
        <v>110</v>
      </c>
      <c r="K1603">
        <v>20260821</v>
      </c>
      <c r="L1603">
        <f>L1602+1</f>
        <v>1603</v>
      </c>
    </row>
    <row r="1604" spans="1:12">
      <c r="A1604">
        <f>A1603+1</f>
        <v>1604</v>
      </c>
      <c r="B1604">
        <v>26</v>
      </c>
      <c r="C1604">
        <f t="shared" si="25"/>
        <v>134</v>
      </c>
      <c r="D1604">
        <f>IF(D1603=12,1,D1603+1)</f>
        <v>8</v>
      </c>
      <c r="G1604">
        <f>G1603+1</f>
        <v>1604</v>
      </c>
      <c r="H1604">
        <v>26</v>
      </c>
      <c r="I1604">
        <v>20210821</v>
      </c>
      <c r="J1604" cm="1">
        <f t="array" ref="J1604">INDEX(Sheet1!A:X,C1603+1,5)</f>
        <v>110</v>
      </c>
      <c r="K1604">
        <v>20260821</v>
      </c>
      <c r="L1604">
        <f>L1603+1</f>
        <v>1604</v>
      </c>
    </row>
    <row r="1605" spans="1:12">
      <c r="A1605">
        <f>A1604+1</f>
        <v>1605</v>
      </c>
      <c r="B1605">
        <v>26</v>
      </c>
      <c r="C1605">
        <f t="shared" si="25"/>
        <v>134</v>
      </c>
      <c r="D1605">
        <f>IF(D1604=12,1,D1604+1)</f>
        <v>9</v>
      </c>
      <c r="G1605">
        <f>G1604+1</f>
        <v>1605</v>
      </c>
      <c r="H1605">
        <v>26</v>
      </c>
      <c r="I1605">
        <v>20210821</v>
      </c>
      <c r="J1605" cm="1">
        <f t="array" ref="J1605">INDEX(Sheet1!A:X,C1604+1,5)</f>
        <v>110</v>
      </c>
      <c r="K1605">
        <v>20260821</v>
      </c>
      <c r="L1605">
        <f>L1604+1</f>
        <v>1605</v>
      </c>
    </row>
    <row r="1606" spans="1:12">
      <c r="A1606">
        <f>A1605+1</f>
        <v>1606</v>
      </c>
      <c r="B1606">
        <v>26</v>
      </c>
      <c r="C1606">
        <f t="shared" si="25"/>
        <v>134</v>
      </c>
      <c r="D1606">
        <f>IF(D1605=12,1,D1605+1)</f>
        <v>10</v>
      </c>
      <c r="G1606">
        <f>G1605+1</f>
        <v>1606</v>
      </c>
      <c r="H1606">
        <v>26</v>
      </c>
      <c r="I1606">
        <v>20210821</v>
      </c>
      <c r="J1606" cm="1">
        <f t="array" ref="J1606">INDEX(Sheet1!A:X,C1605+1,5)</f>
        <v>110</v>
      </c>
      <c r="K1606">
        <v>20260821</v>
      </c>
      <c r="L1606">
        <f>L1605+1</f>
        <v>1606</v>
      </c>
    </row>
    <row r="1607" spans="1:12">
      <c r="A1607">
        <f>A1606+1</f>
        <v>1607</v>
      </c>
      <c r="B1607">
        <v>26</v>
      </c>
      <c r="C1607">
        <f t="shared" si="25"/>
        <v>134</v>
      </c>
      <c r="D1607">
        <f>IF(D1606=12,1,D1606+1)</f>
        <v>11</v>
      </c>
      <c r="G1607">
        <f>G1606+1</f>
        <v>1607</v>
      </c>
      <c r="H1607">
        <v>26</v>
      </c>
      <c r="I1607">
        <v>20210821</v>
      </c>
      <c r="J1607" cm="1">
        <f t="array" ref="J1607">INDEX(Sheet1!A:X,C1606+1,5)</f>
        <v>110</v>
      </c>
      <c r="K1607">
        <v>20260821</v>
      </c>
      <c r="L1607">
        <f>L1606+1</f>
        <v>1607</v>
      </c>
    </row>
    <row r="1608" spans="1:12">
      <c r="A1608">
        <f>A1607+1</f>
        <v>1608</v>
      </c>
      <c r="B1608">
        <v>26</v>
      </c>
      <c r="C1608">
        <f t="shared" si="25"/>
        <v>135</v>
      </c>
      <c r="D1608">
        <f>IF(D1607=12,1,D1607+1)</f>
        <v>12</v>
      </c>
      <c r="G1608">
        <f>G1607+1</f>
        <v>1608</v>
      </c>
      <c r="H1608">
        <v>26</v>
      </c>
      <c r="I1608">
        <v>20210821</v>
      </c>
      <c r="J1608" cm="1">
        <f t="array" ref="J1608">INDEX(Sheet1!A:X,C1607+1,5)</f>
        <v>110</v>
      </c>
      <c r="K1608">
        <v>20260821</v>
      </c>
      <c r="L1608">
        <f>L1607+1</f>
        <v>1608</v>
      </c>
    </row>
    <row r="1609" spans="1:12">
      <c r="A1609">
        <f>A1608+1</f>
        <v>1609</v>
      </c>
      <c r="B1609">
        <v>26</v>
      </c>
      <c r="C1609">
        <f t="shared" si="25"/>
        <v>135</v>
      </c>
      <c r="D1609">
        <f>IF(D1608=12,1,D1608+1)</f>
        <v>1</v>
      </c>
      <c r="G1609">
        <f>G1608+1</f>
        <v>1609</v>
      </c>
      <c r="H1609">
        <v>26</v>
      </c>
      <c r="I1609">
        <v>20210821</v>
      </c>
      <c r="J1609" cm="1">
        <f t="array" ref="J1609">INDEX(Sheet1!A:X,C1608+1,5)</f>
        <v>110</v>
      </c>
      <c r="K1609">
        <v>20260821</v>
      </c>
      <c r="L1609">
        <f>L1608+1</f>
        <v>1609</v>
      </c>
    </row>
    <row r="1610" spans="1:12">
      <c r="A1610">
        <f>A1609+1</f>
        <v>1610</v>
      </c>
      <c r="B1610">
        <v>26</v>
      </c>
      <c r="C1610">
        <f t="shared" si="25"/>
        <v>135</v>
      </c>
      <c r="D1610">
        <f>IF(D1609=12,1,D1609+1)</f>
        <v>2</v>
      </c>
      <c r="G1610">
        <f>G1609+1</f>
        <v>1610</v>
      </c>
      <c r="H1610">
        <v>26</v>
      </c>
      <c r="I1610">
        <v>20210821</v>
      </c>
      <c r="J1610" cm="1">
        <f t="array" ref="J1610">INDEX(Sheet1!A:X,C1609+1,5)</f>
        <v>110</v>
      </c>
      <c r="K1610">
        <v>20260821</v>
      </c>
      <c r="L1610">
        <f>L1609+1</f>
        <v>1610</v>
      </c>
    </row>
    <row r="1611" spans="1:12">
      <c r="A1611">
        <f>A1610+1</f>
        <v>1611</v>
      </c>
      <c r="B1611">
        <v>26</v>
      </c>
      <c r="C1611">
        <f t="shared" si="25"/>
        <v>135</v>
      </c>
      <c r="D1611">
        <f>IF(D1610=12,1,D1610+1)</f>
        <v>3</v>
      </c>
      <c r="G1611">
        <f>G1610+1</f>
        <v>1611</v>
      </c>
      <c r="H1611">
        <v>26</v>
      </c>
      <c r="I1611">
        <v>20210821</v>
      </c>
      <c r="J1611" cm="1">
        <f t="array" ref="J1611">INDEX(Sheet1!A:X,C1610+1,5)</f>
        <v>110</v>
      </c>
      <c r="K1611">
        <v>20260821</v>
      </c>
      <c r="L1611">
        <f>L1610+1</f>
        <v>1611</v>
      </c>
    </row>
    <row r="1612" spans="1:12">
      <c r="A1612">
        <f>A1611+1</f>
        <v>1612</v>
      </c>
      <c r="B1612">
        <v>26</v>
      </c>
      <c r="C1612">
        <f t="shared" si="25"/>
        <v>135</v>
      </c>
      <c r="D1612">
        <f>IF(D1611=12,1,D1611+1)</f>
        <v>4</v>
      </c>
      <c r="G1612">
        <f>G1611+1</f>
        <v>1612</v>
      </c>
      <c r="H1612">
        <v>26</v>
      </c>
      <c r="I1612">
        <v>20210821</v>
      </c>
      <c r="J1612" cm="1">
        <f t="array" ref="J1612">INDEX(Sheet1!A:X,C1611+1,5)</f>
        <v>110</v>
      </c>
      <c r="K1612">
        <v>20260821</v>
      </c>
      <c r="L1612">
        <f>L1611+1</f>
        <v>1612</v>
      </c>
    </row>
    <row r="1613" spans="1:12">
      <c r="A1613">
        <f>A1612+1</f>
        <v>1613</v>
      </c>
      <c r="B1613">
        <v>26</v>
      </c>
      <c r="C1613">
        <f t="shared" si="25"/>
        <v>135</v>
      </c>
      <c r="D1613">
        <f>IF(D1612=12,1,D1612+1)</f>
        <v>5</v>
      </c>
      <c r="G1613">
        <f>G1612+1</f>
        <v>1613</v>
      </c>
      <c r="H1613">
        <v>26</v>
      </c>
      <c r="I1613">
        <v>20210821</v>
      </c>
      <c r="J1613" cm="1">
        <f t="array" ref="J1613">INDEX(Sheet1!A:X,C1612+1,5)</f>
        <v>110</v>
      </c>
      <c r="K1613">
        <v>20260821</v>
      </c>
      <c r="L1613">
        <f>L1612+1</f>
        <v>1613</v>
      </c>
    </row>
    <row r="1614" spans="1:12">
      <c r="A1614">
        <f>A1613+1</f>
        <v>1614</v>
      </c>
      <c r="B1614">
        <v>26</v>
      </c>
      <c r="C1614">
        <f t="shared" si="25"/>
        <v>135</v>
      </c>
      <c r="D1614">
        <f>IF(D1613=12,1,D1613+1)</f>
        <v>6</v>
      </c>
      <c r="G1614">
        <f>G1613+1</f>
        <v>1614</v>
      </c>
      <c r="H1614">
        <v>26</v>
      </c>
      <c r="I1614">
        <v>20210821</v>
      </c>
      <c r="J1614" cm="1">
        <f t="array" ref="J1614">INDEX(Sheet1!A:X,C1613+1,5)</f>
        <v>110</v>
      </c>
      <c r="K1614">
        <v>20260821</v>
      </c>
      <c r="L1614">
        <f>L1613+1</f>
        <v>1614</v>
      </c>
    </row>
    <row r="1615" spans="1:12">
      <c r="A1615">
        <f>A1614+1</f>
        <v>1615</v>
      </c>
      <c r="B1615">
        <v>26</v>
      </c>
      <c r="C1615">
        <f t="shared" si="25"/>
        <v>135</v>
      </c>
      <c r="D1615">
        <f>IF(D1614=12,1,D1614+1)</f>
        <v>7</v>
      </c>
      <c r="G1615">
        <f>G1614+1</f>
        <v>1615</v>
      </c>
      <c r="H1615">
        <v>26</v>
      </c>
      <c r="I1615">
        <v>20210821</v>
      </c>
      <c r="J1615" cm="1">
        <f t="array" ref="J1615">INDEX(Sheet1!A:X,C1614+1,5)</f>
        <v>110</v>
      </c>
      <c r="K1615">
        <v>20260821</v>
      </c>
      <c r="L1615">
        <f>L1614+1</f>
        <v>1615</v>
      </c>
    </row>
    <row r="1616" spans="1:12">
      <c r="A1616">
        <f>A1615+1</f>
        <v>1616</v>
      </c>
      <c r="B1616">
        <v>26</v>
      </c>
      <c r="C1616">
        <f t="shared" si="25"/>
        <v>135</v>
      </c>
      <c r="D1616">
        <f>IF(D1615=12,1,D1615+1)</f>
        <v>8</v>
      </c>
      <c r="G1616">
        <f>G1615+1</f>
        <v>1616</v>
      </c>
      <c r="H1616">
        <v>26</v>
      </c>
      <c r="I1616">
        <v>20210821</v>
      </c>
      <c r="J1616" cm="1">
        <f t="array" ref="J1616">INDEX(Sheet1!A:X,C1615+1,5)</f>
        <v>110</v>
      </c>
      <c r="K1616">
        <v>20260821</v>
      </c>
      <c r="L1616">
        <f>L1615+1</f>
        <v>1616</v>
      </c>
    </row>
    <row r="1617" spans="1:12">
      <c r="A1617">
        <f>A1616+1</f>
        <v>1617</v>
      </c>
      <c r="B1617">
        <v>26</v>
      </c>
      <c r="C1617">
        <f t="shared" si="25"/>
        <v>135</v>
      </c>
      <c r="D1617">
        <f>IF(D1616=12,1,D1616+1)</f>
        <v>9</v>
      </c>
      <c r="G1617">
        <f>G1616+1</f>
        <v>1617</v>
      </c>
      <c r="H1617">
        <v>26</v>
      </c>
      <c r="I1617">
        <v>20210821</v>
      </c>
      <c r="J1617" cm="1">
        <f t="array" ref="J1617">INDEX(Sheet1!A:X,C1616+1,5)</f>
        <v>110</v>
      </c>
      <c r="K1617">
        <v>20260821</v>
      </c>
      <c r="L1617">
        <f>L1616+1</f>
        <v>1617</v>
      </c>
    </row>
    <row r="1618" spans="1:12">
      <c r="A1618">
        <f>A1617+1</f>
        <v>1618</v>
      </c>
      <c r="B1618">
        <v>26</v>
      </c>
      <c r="C1618">
        <f t="shared" si="25"/>
        <v>135</v>
      </c>
      <c r="D1618">
        <f>IF(D1617=12,1,D1617+1)</f>
        <v>10</v>
      </c>
      <c r="G1618">
        <f>G1617+1</f>
        <v>1618</v>
      </c>
      <c r="H1618">
        <v>26</v>
      </c>
      <c r="I1618">
        <v>20210821</v>
      </c>
      <c r="J1618" cm="1">
        <f t="array" ref="J1618">INDEX(Sheet1!A:X,C1617+1,5)</f>
        <v>110</v>
      </c>
      <c r="K1618">
        <v>20260821</v>
      </c>
      <c r="L1618">
        <f>L1617+1</f>
        <v>1618</v>
      </c>
    </row>
    <row r="1619" spans="1:12">
      <c r="A1619">
        <f>A1618+1</f>
        <v>1619</v>
      </c>
      <c r="B1619">
        <v>26</v>
      </c>
      <c r="C1619">
        <f t="shared" si="25"/>
        <v>135</v>
      </c>
      <c r="D1619">
        <f>IF(D1618=12,1,D1618+1)</f>
        <v>11</v>
      </c>
      <c r="G1619">
        <f>G1618+1</f>
        <v>1619</v>
      </c>
      <c r="H1619">
        <v>26</v>
      </c>
      <c r="I1619">
        <v>20210821</v>
      </c>
      <c r="J1619" cm="1">
        <f t="array" ref="J1619">INDEX(Sheet1!A:X,C1618+1,5)</f>
        <v>110</v>
      </c>
      <c r="K1619">
        <v>20260821</v>
      </c>
      <c r="L1619">
        <f>L1618+1</f>
        <v>1619</v>
      </c>
    </row>
    <row r="1620" spans="1:12">
      <c r="A1620">
        <f>A1619+1</f>
        <v>1620</v>
      </c>
      <c r="B1620">
        <v>26</v>
      </c>
      <c r="C1620">
        <f t="shared" si="25"/>
        <v>136</v>
      </c>
      <c r="D1620">
        <f>IF(D1619=12,1,D1619+1)</f>
        <v>12</v>
      </c>
      <c r="G1620">
        <f>G1619+1</f>
        <v>1620</v>
      </c>
      <c r="H1620">
        <v>26</v>
      </c>
      <c r="I1620">
        <v>20210821</v>
      </c>
      <c r="J1620" cm="1">
        <f t="array" ref="J1620">INDEX(Sheet1!A:X,C1619+1,5)</f>
        <v>110</v>
      </c>
      <c r="K1620">
        <v>20260821</v>
      </c>
      <c r="L1620">
        <f>L1619+1</f>
        <v>1620</v>
      </c>
    </row>
    <row r="1621" spans="1:12">
      <c r="A1621">
        <f>A1620+1</f>
        <v>1621</v>
      </c>
      <c r="B1621">
        <v>26</v>
      </c>
      <c r="C1621">
        <f t="shared" si="25"/>
        <v>136</v>
      </c>
      <c r="D1621">
        <f>IF(D1620=12,1,D1620+1)</f>
        <v>1</v>
      </c>
      <c r="G1621">
        <f>G1620+1</f>
        <v>1621</v>
      </c>
      <c r="H1621">
        <v>26</v>
      </c>
      <c r="I1621">
        <v>20210821</v>
      </c>
      <c r="J1621" cm="1">
        <f t="array" ref="J1621">INDEX(Sheet1!A:X,C1620+1,5)</f>
        <v>105</v>
      </c>
      <c r="K1621">
        <v>20260821</v>
      </c>
      <c r="L1621">
        <f>L1620+1</f>
        <v>1621</v>
      </c>
    </row>
    <row r="1622" spans="1:12">
      <c r="A1622">
        <f>A1621+1</f>
        <v>1622</v>
      </c>
      <c r="B1622">
        <v>26</v>
      </c>
      <c r="C1622">
        <f t="shared" si="25"/>
        <v>136</v>
      </c>
      <c r="D1622">
        <f>IF(D1621=12,1,D1621+1)</f>
        <v>2</v>
      </c>
      <c r="G1622">
        <f>G1621+1</f>
        <v>1622</v>
      </c>
      <c r="H1622">
        <v>26</v>
      </c>
      <c r="I1622">
        <v>20210821</v>
      </c>
      <c r="J1622" cm="1">
        <f t="array" ref="J1622">INDEX(Sheet1!A:X,C1621+1,5)</f>
        <v>105</v>
      </c>
      <c r="K1622">
        <v>20260821</v>
      </c>
      <c r="L1622">
        <f>L1621+1</f>
        <v>1622</v>
      </c>
    </row>
    <row r="1623" spans="1:12">
      <c r="A1623">
        <f>A1622+1</f>
        <v>1623</v>
      </c>
      <c r="B1623">
        <v>26</v>
      </c>
      <c r="C1623">
        <f t="shared" si="25"/>
        <v>136</v>
      </c>
      <c r="D1623">
        <f>IF(D1622=12,1,D1622+1)</f>
        <v>3</v>
      </c>
      <c r="G1623">
        <f>G1622+1</f>
        <v>1623</v>
      </c>
      <c r="H1623">
        <v>26</v>
      </c>
      <c r="I1623">
        <v>20210821</v>
      </c>
      <c r="J1623" cm="1">
        <f t="array" ref="J1623">INDEX(Sheet1!A:X,C1622+1,5)</f>
        <v>105</v>
      </c>
      <c r="K1623">
        <v>20260821</v>
      </c>
      <c r="L1623">
        <f>L1622+1</f>
        <v>1623</v>
      </c>
    </row>
    <row r="1624" spans="1:12">
      <c r="A1624">
        <f>A1623+1</f>
        <v>1624</v>
      </c>
      <c r="B1624">
        <v>26</v>
      </c>
      <c r="C1624">
        <f t="shared" si="25"/>
        <v>136</v>
      </c>
      <c r="D1624">
        <f>IF(D1623=12,1,D1623+1)</f>
        <v>4</v>
      </c>
      <c r="G1624">
        <f>G1623+1</f>
        <v>1624</v>
      </c>
      <c r="H1624">
        <v>26</v>
      </c>
      <c r="I1624">
        <v>20210821</v>
      </c>
      <c r="J1624" cm="1">
        <f t="array" ref="J1624">INDEX(Sheet1!A:X,C1623+1,5)</f>
        <v>105</v>
      </c>
      <c r="K1624">
        <v>20260821</v>
      </c>
      <c r="L1624">
        <f>L1623+1</f>
        <v>1624</v>
      </c>
    </row>
    <row r="1625" spans="1:12">
      <c r="A1625">
        <f>A1624+1</f>
        <v>1625</v>
      </c>
      <c r="B1625">
        <v>26</v>
      </c>
      <c r="C1625">
        <f t="shared" si="25"/>
        <v>136</v>
      </c>
      <c r="D1625">
        <f>IF(D1624=12,1,D1624+1)</f>
        <v>5</v>
      </c>
      <c r="G1625">
        <f>G1624+1</f>
        <v>1625</v>
      </c>
      <c r="H1625">
        <v>26</v>
      </c>
      <c r="I1625">
        <v>20210821</v>
      </c>
      <c r="J1625" cm="1">
        <f t="array" ref="J1625">INDEX(Sheet1!A:X,C1624+1,5)</f>
        <v>105</v>
      </c>
      <c r="K1625">
        <v>20260821</v>
      </c>
      <c r="L1625">
        <f>L1624+1</f>
        <v>1625</v>
      </c>
    </row>
    <row r="1626" spans="1:12">
      <c r="A1626">
        <f>A1625+1</f>
        <v>1626</v>
      </c>
      <c r="B1626">
        <v>26</v>
      </c>
      <c r="C1626">
        <f t="shared" si="25"/>
        <v>136</v>
      </c>
      <c r="D1626">
        <f>IF(D1625=12,1,D1625+1)</f>
        <v>6</v>
      </c>
      <c r="G1626">
        <f>G1625+1</f>
        <v>1626</v>
      </c>
      <c r="H1626">
        <v>26</v>
      </c>
      <c r="I1626">
        <v>20210821</v>
      </c>
      <c r="J1626" cm="1">
        <f t="array" ref="J1626">INDEX(Sheet1!A:X,C1625+1,5)</f>
        <v>105</v>
      </c>
      <c r="K1626">
        <v>20260821</v>
      </c>
      <c r="L1626">
        <f>L1625+1</f>
        <v>1626</v>
      </c>
    </row>
    <row r="1627" spans="1:12">
      <c r="A1627">
        <f>A1626+1</f>
        <v>1627</v>
      </c>
      <c r="B1627">
        <v>26</v>
      </c>
      <c r="C1627">
        <f t="shared" si="25"/>
        <v>136</v>
      </c>
      <c r="D1627">
        <f>IF(D1626=12,1,D1626+1)</f>
        <v>7</v>
      </c>
      <c r="G1627">
        <f>G1626+1</f>
        <v>1627</v>
      </c>
      <c r="H1627">
        <v>26</v>
      </c>
      <c r="I1627">
        <v>20210821</v>
      </c>
      <c r="J1627" cm="1">
        <f t="array" ref="J1627">INDEX(Sheet1!A:X,C1626+1,5)</f>
        <v>105</v>
      </c>
      <c r="K1627">
        <v>20260821</v>
      </c>
      <c r="L1627">
        <f>L1626+1</f>
        <v>1627</v>
      </c>
    </row>
    <row r="1628" spans="1:12">
      <c r="A1628">
        <f>A1627+1</f>
        <v>1628</v>
      </c>
      <c r="B1628">
        <v>26</v>
      </c>
      <c r="C1628">
        <f t="shared" si="25"/>
        <v>136</v>
      </c>
      <c r="D1628">
        <f>IF(D1627=12,1,D1627+1)</f>
        <v>8</v>
      </c>
      <c r="G1628">
        <f>G1627+1</f>
        <v>1628</v>
      </c>
      <c r="H1628">
        <v>26</v>
      </c>
      <c r="I1628">
        <v>20210821</v>
      </c>
      <c r="J1628" cm="1">
        <f t="array" ref="J1628">INDEX(Sheet1!A:X,C1627+1,5)</f>
        <v>105</v>
      </c>
      <c r="K1628">
        <v>20260821</v>
      </c>
      <c r="L1628">
        <f>L1627+1</f>
        <v>1628</v>
      </c>
    </row>
    <row r="1629" spans="1:12">
      <c r="A1629">
        <f>A1628+1</f>
        <v>1629</v>
      </c>
      <c r="B1629">
        <v>26</v>
      </c>
      <c r="C1629">
        <f t="shared" si="25"/>
        <v>136</v>
      </c>
      <c r="D1629">
        <f>IF(D1628=12,1,D1628+1)</f>
        <v>9</v>
      </c>
      <c r="G1629">
        <f>G1628+1</f>
        <v>1629</v>
      </c>
      <c r="H1629">
        <v>26</v>
      </c>
      <c r="I1629">
        <v>20210821</v>
      </c>
      <c r="J1629" cm="1">
        <f t="array" ref="J1629">INDEX(Sheet1!A:X,C1628+1,5)</f>
        <v>105</v>
      </c>
      <c r="K1629">
        <v>20260821</v>
      </c>
      <c r="L1629">
        <f>L1628+1</f>
        <v>1629</v>
      </c>
    </row>
    <row r="1630" spans="1:12">
      <c r="A1630">
        <f>A1629+1</f>
        <v>1630</v>
      </c>
      <c r="B1630">
        <v>26</v>
      </c>
      <c r="C1630">
        <f t="shared" si="25"/>
        <v>136</v>
      </c>
      <c r="D1630">
        <f>IF(D1629=12,1,D1629+1)</f>
        <v>10</v>
      </c>
      <c r="G1630">
        <f>G1629+1</f>
        <v>1630</v>
      </c>
      <c r="H1630">
        <v>26</v>
      </c>
      <c r="I1630">
        <v>20210821</v>
      </c>
      <c r="J1630" cm="1">
        <f t="array" ref="J1630">INDEX(Sheet1!A:X,C1629+1,5)</f>
        <v>105</v>
      </c>
      <c r="K1630">
        <v>20260821</v>
      </c>
      <c r="L1630">
        <f>L1629+1</f>
        <v>1630</v>
      </c>
    </row>
    <row r="1631" spans="1:12">
      <c r="A1631">
        <f>A1630+1</f>
        <v>1631</v>
      </c>
      <c r="B1631">
        <v>26</v>
      </c>
      <c r="C1631">
        <f t="shared" si="25"/>
        <v>136</v>
      </c>
      <c r="D1631">
        <f>IF(D1630=12,1,D1630+1)</f>
        <v>11</v>
      </c>
      <c r="G1631">
        <f>G1630+1</f>
        <v>1631</v>
      </c>
      <c r="H1631">
        <v>26</v>
      </c>
      <c r="I1631">
        <v>20210821</v>
      </c>
      <c r="J1631" cm="1">
        <f t="array" ref="J1631">INDEX(Sheet1!A:X,C1630+1,5)</f>
        <v>105</v>
      </c>
      <c r="K1631">
        <v>20260821</v>
      </c>
      <c r="L1631">
        <f>L1630+1</f>
        <v>1631</v>
      </c>
    </row>
    <row r="1632" spans="1:12">
      <c r="A1632">
        <f>A1631+1</f>
        <v>1632</v>
      </c>
      <c r="B1632">
        <v>26</v>
      </c>
      <c r="C1632">
        <f t="shared" si="25"/>
        <v>137</v>
      </c>
      <c r="D1632">
        <f>IF(D1631=12,1,D1631+1)</f>
        <v>12</v>
      </c>
      <c r="G1632">
        <f>G1631+1</f>
        <v>1632</v>
      </c>
      <c r="H1632">
        <v>26</v>
      </c>
      <c r="I1632">
        <v>20210821</v>
      </c>
      <c r="J1632" cm="1">
        <f t="array" ref="J1632">INDEX(Sheet1!A:X,C1631+1,5)</f>
        <v>105</v>
      </c>
      <c r="K1632">
        <v>20260821</v>
      </c>
      <c r="L1632">
        <f>L1631+1</f>
        <v>1632</v>
      </c>
    </row>
    <row r="1633" spans="1:12">
      <c r="A1633">
        <f>A1632+1</f>
        <v>1633</v>
      </c>
      <c r="B1633">
        <v>26</v>
      </c>
      <c r="C1633">
        <f t="shared" si="25"/>
        <v>137</v>
      </c>
      <c r="D1633">
        <f>IF(D1632=12,1,D1632+1)</f>
        <v>1</v>
      </c>
      <c r="G1633">
        <f>G1632+1</f>
        <v>1633</v>
      </c>
      <c r="H1633">
        <v>26</v>
      </c>
      <c r="I1633">
        <v>20210821</v>
      </c>
      <c r="J1633" cm="1">
        <f t="array" ref="J1633">INDEX(Sheet1!A:X,C1632+1,5)</f>
        <v>105</v>
      </c>
      <c r="K1633">
        <v>20260821</v>
      </c>
      <c r="L1633">
        <f>L1632+1</f>
        <v>1633</v>
      </c>
    </row>
    <row r="1634" spans="1:12">
      <c r="A1634">
        <f>A1633+1</f>
        <v>1634</v>
      </c>
      <c r="B1634">
        <v>26</v>
      </c>
      <c r="C1634">
        <f t="shared" si="25"/>
        <v>137</v>
      </c>
      <c r="D1634">
        <f>IF(D1633=12,1,D1633+1)</f>
        <v>2</v>
      </c>
      <c r="G1634">
        <f>G1633+1</f>
        <v>1634</v>
      </c>
      <c r="H1634">
        <v>26</v>
      </c>
      <c r="I1634">
        <v>20210821</v>
      </c>
      <c r="J1634" cm="1">
        <f t="array" ref="J1634">INDEX(Sheet1!A:X,C1633+1,5)</f>
        <v>105</v>
      </c>
      <c r="K1634">
        <v>20260821</v>
      </c>
      <c r="L1634">
        <f>L1633+1</f>
        <v>1634</v>
      </c>
    </row>
    <row r="1635" spans="1:12">
      <c r="A1635">
        <f>A1634+1</f>
        <v>1635</v>
      </c>
      <c r="B1635">
        <v>26</v>
      </c>
      <c r="C1635">
        <f t="shared" si="25"/>
        <v>137</v>
      </c>
      <c r="D1635">
        <f>IF(D1634=12,1,D1634+1)</f>
        <v>3</v>
      </c>
      <c r="G1635">
        <f>G1634+1</f>
        <v>1635</v>
      </c>
      <c r="H1635">
        <v>26</v>
      </c>
      <c r="I1635">
        <v>20210821</v>
      </c>
      <c r="J1635" cm="1">
        <f t="array" ref="J1635">INDEX(Sheet1!A:X,C1634+1,5)</f>
        <v>105</v>
      </c>
      <c r="K1635">
        <v>20260821</v>
      </c>
      <c r="L1635">
        <f>L1634+1</f>
        <v>1635</v>
      </c>
    </row>
    <row r="1636" spans="1:12">
      <c r="A1636">
        <f>A1635+1</f>
        <v>1636</v>
      </c>
      <c r="B1636">
        <v>26</v>
      </c>
      <c r="C1636">
        <f t="shared" si="25"/>
        <v>137</v>
      </c>
      <c r="D1636">
        <f>IF(D1635=12,1,D1635+1)</f>
        <v>4</v>
      </c>
      <c r="G1636">
        <f>G1635+1</f>
        <v>1636</v>
      </c>
      <c r="H1636">
        <v>26</v>
      </c>
      <c r="I1636">
        <v>20210821</v>
      </c>
      <c r="J1636" cm="1">
        <f t="array" ref="J1636">INDEX(Sheet1!A:X,C1635+1,5)</f>
        <v>105</v>
      </c>
      <c r="K1636">
        <v>20260821</v>
      </c>
      <c r="L1636">
        <f>L1635+1</f>
        <v>1636</v>
      </c>
    </row>
    <row r="1637" spans="1:12">
      <c r="A1637">
        <f>A1636+1</f>
        <v>1637</v>
      </c>
      <c r="B1637">
        <v>26</v>
      </c>
      <c r="C1637">
        <f t="shared" si="25"/>
        <v>137</v>
      </c>
      <c r="D1637">
        <f>IF(D1636=12,1,D1636+1)</f>
        <v>5</v>
      </c>
      <c r="G1637">
        <f>G1636+1</f>
        <v>1637</v>
      </c>
      <c r="H1637">
        <v>26</v>
      </c>
      <c r="I1637">
        <v>20210821</v>
      </c>
      <c r="J1637" cm="1">
        <f t="array" ref="J1637">INDEX(Sheet1!A:X,C1636+1,5)</f>
        <v>105</v>
      </c>
      <c r="K1637">
        <v>20260821</v>
      </c>
      <c r="L1637">
        <f>L1636+1</f>
        <v>1637</v>
      </c>
    </row>
    <row r="1638" spans="1:12">
      <c r="A1638">
        <f>A1637+1</f>
        <v>1638</v>
      </c>
      <c r="B1638">
        <v>26</v>
      </c>
      <c r="C1638">
        <f t="shared" si="25"/>
        <v>137</v>
      </c>
      <c r="D1638">
        <f>IF(D1637=12,1,D1637+1)</f>
        <v>6</v>
      </c>
      <c r="G1638">
        <f>G1637+1</f>
        <v>1638</v>
      </c>
      <c r="H1638">
        <v>26</v>
      </c>
      <c r="I1638">
        <v>20210821</v>
      </c>
      <c r="J1638" cm="1">
        <f t="array" ref="J1638">INDEX(Sheet1!A:X,C1637+1,5)</f>
        <v>105</v>
      </c>
      <c r="K1638">
        <v>20260821</v>
      </c>
      <c r="L1638">
        <f>L1637+1</f>
        <v>1638</v>
      </c>
    </row>
    <row r="1639" spans="1:12">
      <c r="A1639">
        <f>A1638+1</f>
        <v>1639</v>
      </c>
      <c r="B1639">
        <v>26</v>
      </c>
      <c r="C1639">
        <f t="shared" si="25"/>
        <v>137</v>
      </c>
      <c r="D1639">
        <f>IF(D1638=12,1,D1638+1)</f>
        <v>7</v>
      </c>
      <c r="G1639">
        <f>G1638+1</f>
        <v>1639</v>
      </c>
      <c r="H1639">
        <v>26</v>
      </c>
      <c r="I1639">
        <v>20210821</v>
      </c>
      <c r="J1639" cm="1">
        <f t="array" ref="J1639">INDEX(Sheet1!A:X,C1638+1,5)</f>
        <v>105</v>
      </c>
      <c r="K1639">
        <v>20260821</v>
      </c>
      <c r="L1639">
        <f>L1638+1</f>
        <v>1639</v>
      </c>
    </row>
    <row r="1640" spans="1:12">
      <c r="A1640">
        <f>A1639+1</f>
        <v>1640</v>
      </c>
      <c r="B1640">
        <v>26</v>
      </c>
      <c r="C1640">
        <f t="shared" si="25"/>
        <v>137</v>
      </c>
      <c r="D1640">
        <f>IF(D1639=12,1,D1639+1)</f>
        <v>8</v>
      </c>
      <c r="G1640">
        <f>G1639+1</f>
        <v>1640</v>
      </c>
      <c r="H1640">
        <v>26</v>
      </c>
      <c r="I1640">
        <v>20210821</v>
      </c>
      <c r="J1640" cm="1">
        <f t="array" ref="J1640">INDEX(Sheet1!A:X,C1639+1,5)</f>
        <v>105</v>
      </c>
      <c r="K1640">
        <v>20260821</v>
      </c>
      <c r="L1640">
        <f>L1639+1</f>
        <v>1640</v>
      </c>
    </row>
    <row r="1641" spans="1:12">
      <c r="A1641">
        <f>A1640+1</f>
        <v>1641</v>
      </c>
      <c r="B1641">
        <v>26</v>
      </c>
      <c r="C1641">
        <f t="shared" si="25"/>
        <v>137</v>
      </c>
      <c r="D1641">
        <f>IF(D1640=12,1,D1640+1)</f>
        <v>9</v>
      </c>
      <c r="G1641">
        <f>G1640+1</f>
        <v>1641</v>
      </c>
      <c r="H1641">
        <v>26</v>
      </c>
      <c r="I1641">
        <v>20210821</v>
      </c>
      <c r="J1641" cm="1">
        <f t="array" ref="J1641">INDEX(Sheet1!A:X,C1640+1,5)</f>
        <v>105</v>
      </c>
      <c r="K1641">
        <v>20260821</v>
      </c>
      <c r="L1641">
        <f>L1640+1</f>
        <v>1641</v>
      </c>
    </row>
    <row r="1642" spans="1:12">
      <c r="A1642">
        <f>A1641+1</f>
        <v>1642</v>
      </c>
      <c r="B1642">
        <v>26</v>
      </c>
      <c r="C1642">
        <f t="shared" si="25"/>
        <v>137</v>
      </c>
      <c r="D1642">
        <f>IF(D1641=12,1,D1641+1)</f>
        <v>10</v>
      </c>
      <c r="G1642">
        <f>G1641+1</f>
        <v>1642</v>
      </c>
      <c r="H1642">
        <v>26</v>
      </c>
      <c r="I1642">
        <v>20210821</v>
      </c>
      <c r="J1642" cm="1">
        <f t="array" ref="J1642">INDEX(Sheet1!A:X,C1641+1,5)</f>
        <v>105</v>
      </c>
      <c r="K1642">
        <v>20260821</v>
      </c>
      <c r="L1642">
        <f>L1641+1</f>
        <v>1642</v>
      </c>
    </row>
    <row r="1643" spans="1:12">
      <c r="A1643">
        <f>A1642+1</f>
        <v>1643</v>
      </c>
      <c r="B1643">
        <v>26</v>
      </c>
      <c r="C1643">
        <f t="shared" si="25"/>
        <v>137</v>
      </c>
      <c r="D1643">
        <f>IF(D1642=12,1,D1642+1)</f>
        <v>11</v>
      </c>
      <c r="G1643">
        <f>G1642+1</f>
        <v>1643</v>
      </c>
      <c r="H1643">
        <v>26</v>
      </c>
      <c r="I1643">
        <v>20210821</v>
      </c>
      <c r="J1643" cm="1">
        <f t="array" ref="J1643">INDEX(Sheet1!A:X,C1642+1,5)</f>
        <v>105</v>
      </c>
      <c r="K1643">
        <v>20260821</v>
      </c>
      <c r="L1643">
        <f>L1642+1</f>
        <v>1643</v>
      </c>
    </row>
    <row r="1644" spans="1:12">
      <c r="A1644">
        <f>A1643+1</f>
        <v>1644</v>
      </c>
      <c r="B1644">
        <v>26</v>
      </c>
      <c r="C1644">
        <f t="shared" si="25"/>
        <v>138</v>
      </c>
      <c r="D1644">
        <f>IF(D1643=12,1,D1643+1)</f>
        <v>12</v>
      </c>
      <c r="G1644">
        <f>G1643+1</f>
        <v>1644</v>
      </c>
      <c r="H1644">
        <v>26</v>
      </c>
      <c r="I1644">
        <v>20210821</v>
      </c>
      <c r="J1644" cm="1">
        <f t="array" ref="J1644">INDEX(Sheet1!A:X,C1643+1,5)</f>
        <v>105</v>
      </c>
      <c r="K1644">
        <v>20260821</v>
      </c>
      <c r="L1644">
        <f>L1643+1</f>
        <v>1644</v>
      </c>
    </row>
    <row r="1645" spans="1:12">
      <c r="A1645">
        <f>A1644+1</f>
        <v>1645</v>
      </c>
      <c r="B1645">
        <v>26</v>
      </c>
      <c r="C1645">
        <f t="shared" si="25"/>
        <v>138</v>
      </c>
      <c r="D1645">
        <f>IF(D1644=12,1,D1644+1)</f>
        <v>1</v>
      </c>
      <c r="G1645">
        <f>G1644+1</f>
        <v>1645</v>
      </c>
      <c r="H1645">
        <v>26</v>
      </c>
      <c r="I1645">
        <v>20210821</v>
      </c>
      <c r="J1645" cm="1">
        <f t="array" ref="J1645">INDEX(Sheet1!A:X,C1644+1,5)</f>
        <v>100</v>
      </c>
      <c r="K1645">
        <v>20260821</v>
      </c>
      <c r="L1645">
        <f>L1644+1</f>
        <v>1645</v>
      </c>
    </row>
    <row r="1646" spans="1:12">
      <c r="A1646">
        <f>A1645+1</f>
        <v>1646</v>
      </c>
      <c r="B1646">
        <v>26</v>
      </c>
      <c r="C1646">
        <f t="shared" si="25"/>
        <v>138</v>
      </c>
      <c r="D1646">
        <f>IF(D1645=12,1,D1645+1)</f>
        <v>2</v>
      </c>
      <c r="G1646">
        <f>G1645+1</f>
        <v>1646</v>
      </c>
      <c r="H1646">
        <v>26</v>
      </c>
      <c r="I1646">
        <v>20210821</v>
      </c>
      <c r="J1646" cm="1">
        <f t="array" ref="J1646">INDEX(Sheet1!A:X,C1645+1,5)</f>
        <v>100</v>
      </c>
      <c r="K1646">
        <v>20260821</v>
      </c>
      <c r="L1646">
        <f>L1645+1</f>
        <v>1646</v>
      </c>
    </row>
    <row r="1647" spans="1:12">
      <c r="A1647">
        <f>A1646+1</f>
        <v>1647</v>
      </c>
      <c r="B1647">
        <v>26</v>
      </c>
      <c r="C1647">
        <f t="shared" si="25"/>
        <v>138</v>
      </c>
      <c r="D1647">
        <f>IF(D1646=12,1,D1646+1)</f>
        <v>3</v>
      </c>
      <c r="G1647">
        <f>G1646+1</f>
        <v>1647</v>
      </c>
      <c r="H1647">
        <v>26</v>
      </c>
      <c r="I1647">
        <v>20210821</v>
      </c>
      <c r="J1647" cm="1">
        <f t="array" ref="J1647">INDEX(Sheet1!A:X,C1646+1,5)</f>
        <v>100</v>
      </c>
      <c r="K1647">
        <v>20260821</v>
      </c>
      <c r="L1647">
        <f>L1646+1</f>
        <v>1647</v>
      </c>
    </row>
    <row r="1648" spans="1:12">
      <c r="A1648">
        <f>A1647+1</f>
        <v>1648</v>
      </c>
      <c r="B1648">
        <v>26</v>
      </c>
      <c r="C1648">
        <f t="shared" si="25"/>
        <v>138</v>
      </c>
      <c r="D1648">
        <f>IF(D1647=12,1,D1647+1)</f>
        <v>4</v>
      </c>
      <c r="G1648">
        <f>G1647+1</f>
        <v>1648</v>
      </c>
      <c r="H1648">
        <v>26</v>
      </c>
      <c r="I1648">
        <v>20210821</v>
      </c>
      <c r="J1648" cm="1">
        <f t="array" ref="J1648">INDEX(Sheet1!A:X,C1647+1,5)</f>
        <v>100</v>
      </c>
      <c r="K1648">
        <v>20260821</v>
      </c>
      <c r="L1648">
        <f>L1647+1</f>
        <v>1648</v>
      </c>
    </row>
    <row r="1649" spans="1:12">
      <c r="A1649">
        <f>A1648+1</f>
        <v>1649</v>
      </c>
      <c r="B1649">
        <v>26</v>
      </c>
      <c r="C1649">
        <f t="shared" si="25"/>
        <v>138</v>
      </c>
      <c r="D1649">
        <f>IF(D1648=12,1,D1648+1)</f>
        <v>5</v>
      </c>
      <c r="G1649">
        <f>G1648+1</f>
        <v>1649</v>
      </c>
      <c r="H1649">
        <v>26</v>
      </c>
      <c r="I1649">
        <v>20210821</v>
      </c>
      <c r="J1649" cm="1">
        <f t="array" ref="J1649">INDEX(Sheet1!A:X,C1648+1,5)</f>
        <v>100</v>
      </c>
      <c r="K1649">
        <v>20260821</v>
      </c>
      <c r="L1649">
        <f>L1648+1</f>
        <v>1649</v>
      </c>
    </row>
    <row r="1650" spans="1:12">
      <c r="A1650">
        <f>A1649+1</f>
        <v>1650</v>
      </c>
      <c r="B1650">
        <v>26</v>
      </c>
      <c r="C1650">
        <f t="shared" si="25"/>
        <v>138</v>
      </c>
      <c r="D1650">
        <f>IF(D1649=12,1,D1649+1)</f>
        <v>6</v>
      </c>
      <c r="G1650">
        <f>G1649+1</f>
        <v>1650</v>
      </c>
      <c r="H1650">
        <v>26</v>
      </c>
      <c r="I1650">
        <v>20210821</v>
      </c>
      <c r="J1650" cm="1">
        <f t="array" ref="J1650">INDEX(Sheet1!A:X,C1649+1,5)</f>
        <v>100</v>
      </c>
      <c r="K1650">
        <v>20260821</v>
      </c>
      <c r="L1650">
        <f>L1649+1</f>
        <v>1650</v>
      </c>
    </row>
    <row r="1651" spans="1:12">
      <c r="A1651">
        <f>A1650+1</f>
        <v>1651</v>
      </c>
      <c r="B1651">
        <v>26</v>
      </c>
      <c r="C1651">
        <f t="shared" si="25"/>
        <v>138</v>
      </c>
      <c r="D1651">
        <f>IF(D1650=12,1,D1650+1)</f>
        <v>7</v>
      </c>
      <c r="G1651">
        <f>G1650+1</f>
        <v>1651</v>
      </c>
      <c r="H1651">
        <v>26</v>
      </c>
      <c r="I1651">
        <v>20210821</v>
      </c>
      <c r="J1651" cm="1">
        <f t="array" ref="J1651">INDEX(Sheet1!A:X,C1650+1,5)</f>
        <v>100</v>
      </c>
      <c r="K1651">
        <v>20260821</v>
      </c>
      <c r="L1651">
        <f>L1650+1</f>
        <v>1651</v>
      </c>
    </row>
    <row r="1652" spans="1:12">
      <c r="A1652">
        <f>A1651+1</f>
        <v>1652</v>
      </c>
      <c r="B1652">
        <v>26</v>
      </c>
      <c r="C1652">
        <f t="shared" si="25"/>
        <v>138</v>
      </c>
      <c r="D1652">
        <f>IF(D1651=12,1,D1651+1)</f>
        <v>8</v>
      </c>
      <c r="G1652">
        <f>G1651+1</f>
        <v>1652</v>
      </c>
      <c r="H1652">
        <v>26</v>
      </c>
      <c r="I1652">
        <v>20210821</v>
      </c>
      <c r="J1652" cm="1">
        <f t="array" ref="J1652">INDEX(Sheet1!A:X,C1651+1,5)</f>
        <v>100</v>
      </c>
      <c r="K1652">
        <v>20260821</v>
      </c>
      <c r="L1652">
        <f>L1651+1</f>
        <v>1652</v>
      </c>
    </row>
    <row r="1653" spans="1:12">
      <c r="A1653">
        <f>A1652+1</f>
        <v>1653</v>
      </c>
      <c r="B1653">
        <v>26</v>
      </c>
      <c r="C1653">
        <f t="shared" si="25"/>
        <v>138</v>
      </c>
      <c r="D1653">
        <f>IF(D1652=12,1,D1652+1)</f>
        <v>9</v>
      </c>
      <c r="G1653">
        <f>G1652+1</f>
        <v>1653</v>
      </c>
      <c r="H1653">
        <v>26</v>
      </c>
      <c r="I1653">
        <v>20210821</v>
      </c>
      <c r="J1653" cm="1">
        <f t="array" ref="J1653">INDEX(Sheet1!A:X,C1652+1,5)</f>
        <v>100</v>
      </c>
      <c r="K1653">
        <v>20260821</v>
      </c>
      <c r="L1653">
        <f>L1652+1</f>
        <v>1653</v>
      </c>
    </row>
    <row r="1654" spans="1:12">
      <c r="A1654">
        <f>A1653+1</f>
        <v>1654</v>
      </c>
      <c r="B1654">
        <v>26</v>
      </c>
      <c r="C1654">
        <f t="shared" si="25"/>
        <v>138</v>
      </c>
      <c r="D1654">
        <f>IF(D1653=12,1,D1653+1)</f>
        <v>10</v>
      </c>
      <c r="G1654">
        <f>G1653+1</f>
        <v>1654</v>
      </c>
      <c r="H1654">
        <v>26</v>
      </c>
      <c r="I1654">
        <v>20210821</v>
      </c>
      <c r="J1654" cm="1">
        <f t="array" ref="J1654">INDEX(Sheet1!A:X,C1653+1,5)</f>
        <v>100</v>
      </c>
      <c r="K1654">
        <v>20260821</v>
      </c>
      <c r="L1654">
        <f>L1653+1</f>
        <v>1654</v>
      </c>
    </row>
    <row r="1655" spans="1:12">
      <c r="A1655">
        <f>A1654+1</f>
        <v>1655</v>
      </c>
      <c r="B1655">
        <v>26</v>
      </c>
      <c r="C1655">
        <f t="shared" si="25"/>
        <v>138</v>
      </c>
      <c r="D1655">
        <f>IF(D1654=12,1,D1654+1)</f>
        <v>11</v>
      </c>
      <c r="G1655">
        <f>G1654+1</f>
        <v>1655</v>
      </c>
      <c r="H1655">
        <v>26</v>
      </c>
      <c r="I1655">
        <v>20210821</v>
      </c>
      <c r="J1655" cm="1">
        <f t="array" ref="J1655">INDEX(Sheet1!A:X,C1654+1,5)</f>
        <v>100</v>
      </c>
      <c r="K1655">
        <v>20260821</v>
      </c>
      <c r="L1655">
        <f>L1654+1</f>
        <v>1655</v>
      </c>
    </row>
    <row r="1656" spans="1:12">
      <c r="A1656">
        <f>A1655+1</f>
        <v>1656</v>
      </c>
      <c r="B1656">
        <v>26</v>
      </c>
      <c r="C1656">
        <f t="shared" si="25"/>
        <v>139</v>
      </c>
      <c r="D1656">
        <f>IF(D1655=12,1,D1655+1)</f>
        <v>12</v>
      </c>
      <c r="G1656">
        <f>G1655+1</f>
        <v>1656</v>
      </c>
      <c r="H1656">
        <v>26</v>
      </c>
      <c r="I1656">
        <v>20210821</v>
      </c>
      <c r="J1656" cm="1">
        <f t="array" ref="J1656">INDEX(Sheet1!A:X,C1655+1,5)</f>
        <v>100</v>
      </c>
      <c r="K1656">
        <v>20260821</v>
      </c>
      <c r="L1656">
        <f>L1655+1</f>
        <v>1656</v>
      </c>
    </row>
    <row r="1657" spans="1:12">
      <c r="A1657">
        <f>A1656+1</f>
        <v>1657</v>
      </c>
      <c r="B1657">
        <v>26</v>
      </c>
      <c r="C1657">
        <f t="shared" si="25"/>
        <v>139</v>
      </c>
      <c r="D1657">
        <f>IF(D1656=12,1,D1656+1)</f>
        <v>1</v>
      </c>
      <c r="G1657">
        <f>G1656+1</f>
        <v>1657</v>
      </c>
      <c r="H1657">
        <v>26</v>
      </c>
      <c r="I1657">
        <v>20210821</v>
      </c>
      <c r="J1657" cm="1">
        <f t="array" ref="J1657">INDEX(Sheet1!A:X,C1656+1,5)</f>
        <v>100</v>
      </c>
      <c r="K1657">
        <v>20260821</v>
      </c>
      <c r="L1657">
        <f>L1656+1</f>
        <v>1657</v>
      </c>
    </row>
    <row r="1658" spans="1:12">
      <c r="A1658">
        <f>A1657+1</f>
        <v>1658</v>
      </c>
      <c r="B1658">
        <v>26</v>
      </c>
      <c r="C1658">
        <f t="shared" si="25"/>
        <v>139</v>
      </c>
      <c r="D1658">
        <f>IF(D1657=12,1,D1657+1)</f>
        <v>2</v>
      </c>
      <c r="G1658">
        <f>G1657+1</f>
        <v>1658</v>
      </c>
      <c r="H1658">
        <v>26</v>
      </c>
      <c r="I1658">
        <v>20210821</v>
      </c>
      <c r="J1658" cm="1">
        <f t="array" ref="J1658">INDEX(Sheet1!A:X,C1657+1,5)</f>
        <v>100</v>
      </c>
      <c r="K1658">
        <v>20260821</v>
      </c>
      <c r="L1658">
        <f>L1657+1</f>
        <v>1658</v>
      </c>
    </row>
    <row r="1659" spans="1:12">
      <c r="A1659">
        <f>A1658+1</f>
        <v>1659</v>
      </c>
      <c r="B1659">
        <v>26</v>
      </c>
      <c r="C1659">
        <f t="shared" si="25"/>
        <v>139</v>
      </c>
      <c r="D1659">
        <f>IF(D1658=12,1,D1658+1)</f>
        <v>3</v>
      </c>
      <c r="G1659">
        <f>G1658+1</f>
        <v>1659</v>
      </c>
      <c r="H1659">
        <v>26</v>
      </c>
      <c r="I1659">
        <v>20210821</v>
      </c>
      <c r="J1659" cm="1">
        <f t="array" ref="J1659">INDEX(Sheet1!A:X,C1658+1,5)</f>
        <v>100</v>
      </c>
      <c r="K1659">
        <v>20260821</v>
      </c>
      <c r="L1659">
        <f>L1658+1</f>
        <v>1659</v>
      </c>
    </row>
    <row r="1660" spans="1:12">
      <c r="A1660">
        <f>A1659+1</f>
        <v>1660</v>
      </c>
      <c r="B1660">
        <v>26</v>
      </c>
      <c r="C1660">
        <f t="shared" si="25"/>
        <v>139</v>
      </c>
      <c r="D1660">
        <f>IF(D1659=12,1,D1659+1)</f>
        <v>4</v>
      </c>
      <c r="G1660">
        <f>G1659+1</f>
        <v>1660</v>
      </c>
      <c r="H1660">
        <v>26</v>
      </c>
      <c r="I1660">
        <v>20210821</v>
      </c>
      <c r="J1660" cm="1">
        <f t="array" ref="J1660">INDEX(Sheet1!A:X,C1659+1,5)</f>
        <v>100</v>
      </c>
      <c r="K1660">
        <v>20260821</v>
      </c>
      <c r="L1660">
        <f>L1659+1</f>
        <v>1660</v>
      </c>
    </row>
    <row r="1661" spans="1:12">
      <c r="A1661">
        <f>A1660+1</f>
        <v>1661</v>
      </c>
      <c r="B1661">
        <v>26</v>
      </c>
      <c r="C1661">
        <f t="shared" si="25"/>
        <v>139</v>
      </c>
      <c r="D1661">
        <f>IF(D1660=12,1,D1660+1)</f>
        <v>5</v>
      </c>
      <c r="G1661">
        <f>G1660+1</f>
        <v>1661</v>
      </c>
      <c r="H1661">
        <v>26</v>
      </c>
      <c r="I1661">
        <v>20210821</v>
      </c>
      <c r="J1661" cm="1">
        <f t="array" ref="J1661">INDEX(Sheet1!A:X,C1660+1,5)</f>
        <v>100</v>
      </c>
      <c r="K1661">
        <v>20260821</v>
      </c>
      <c r="L1661">
        <f>L1660+1</f>
        <v>1661</v>
      </c>
    </row>
    <row r="1662" spans="1:12">
      <c r="A1662">
        <f>A1661+1</f>
        <v>1662</v>
      </c>
      <c r="B1662">
        <v>26</v>
      </c>
      <c r="C1662">
        <f t="shared" si="25"/>
        <v>139</v>
      </c>
      <c r="D1662">
        <f>IF(D1661=12,1,D1661+1)</f>
        <v>6</v>
      </c>
      <c r="G1662">
        <f>G1661+1</f>
        <v>1662</v>
      </c>
      <c r="H1662">
        <v>26</v>
      </c>
      <c r="I1662">
        <v>20210821</v>
      </c>
      <c r="J1662" cm="1">
        <f t="array" ref="J1662">INDEX(Sheet1!A:X,C1661+1,5)</f>
        <v>100</v>
      </c>
      <c r="K1662">
        <v>20260821</v>
      </c>
      <c r="L1662">
        <f>L1661+1</f>
        <v>1662</v>
      </c>
    </row>
    <row r="1663" spans="1:12">
      <c r="A1663">
        <f>A1662+1</f>
        <v>1663</v>
      </c>
      <c r="B1663">
        <v>26</v>
      </c>
      <c r="C1663">
        <f t="shared" si="25"/>
        <v>139</v>
      </c>
      <c r="D1663">
        <f>IF(D1662=12,1,D1662+1)</f>
        <v>7</v>
      </c>
      <c r="G1663">
        <f>G1662+1</f>
        <v>1663</v>
      </c>
      <c r="H1663">
        <v>26</v>
      </c>
      <c r="I1663">
        <v>20210821</v>
      </c>
      <c r="J1663" cm="1">
        <f t="array" ref="J1663">INDEX(Sheet1!A:X,C1662+1,5)</f>
        <v>100</v>
      </c>
      <c r="K1663">
        <v>20260821</v>
      </c>
      <c r="L1663">
        <f>L1662+1</f>
        <v>1663</v>
      </c>
    </row>
    <row r="1664" spans="1:12">
      <c r="A1664">
        <f>A1663+1</f>
        <v>1664</v>
      </c>
      <c r="B1664">
        <v>26</v>
      </c>
      <c r="C1664">
        <f t="shared" si="25"/>
        <v>139</v>
      </c>
      <c r="D1664">
        <f>IF(D1663=12,1,D1663+1)</f>
        <v>8</v>
      </c>
      <c r="G1664">
        <f>G1663+1</f>
        <v>1664</v>
      </c>
      <c r="H1664">
        <v>26</v>
      </c>
      <c r="I1664">
        <v>20210821</v>
      </c>
      <c r="J1664" cm="1">
        <f t="array" ref="J1664">INDEX(Sheet1!A:X,C1663+1,5)</f>
        <v>100</v>
      </c>
      <c r="K1664">
        <v>20260821</v>
      </c>
      <c r="L1664">
        <f>L1663+1</f>
        <v>1664</v>
      </c>
    </row>
    <row r="1665" spans="1:12">
      <c r="A1665">
        <f>A1664+1</f>
        <v>1665</v>
      </c>
      <c r="B1665">
        <v>26</v>
      </c>
      <c r="C1665">
        <f t="shared" ref="C1665:C1728" si="26">ROUNDDOWN(ROW()/12,0)+1</f>
        <v>139</v>
      </c>
      <c r="D1665">
        <f>IF(D1664=12,1,D1664+1)</f>
        <v>9</v>
      </c>
      <c r="G1665">
        <f>G1664+1</f>
        <v>1665</v>
      </c>
      <c r="H1665">
        <v>26</v>
      </c>
      <c r="I1665">
        <v>20210821</v>
      </c>
      <c r="J1665" cm="1">
        <f t="array" ref="J1665">INDEX(Sheet1!A:X,C1664+1,5)</f>
        <v>100</v>
      </c>
      <c r="K1665">
        <v>20260821</v>
      </c>
      <c r="L1665">
        <f>L1664+1</f>
        <v>1665</v>
      </c>
    </row>
    <row r="1666" spans="1:12">
      <c r="A1666">
        <f>A1665+1</f>
        <v>1666</v>
      </c>
      <c r="B1666">
        <v>26</v>
      </c>
      <c r="C1666">
        <f t="shared" si="26"/>
        <v>139</v>
      </c>
      <c r="D1666">
        <f>IF(D1665=12,1,D1665+1)</f>
        <v>10</v>
      </c>
      <c r="G1666">
        <f>G1665+1</f>
        <v>1666</v>
      </c>
      <c r="H1666">
        <v>26</v>
      </c>
      <c r="I1666">
        <v>20210821</v>
      </c>
      <c r="J1666" cm="1">
        <f t="array" ref="J1666">INDEX(Sheet1!A:X,C1665+1,5)</f>
        <v>100</v>
      </c>
      <c r="K1666">
        <v>20260821</v>
      </c>
      <c r="L1666">
        <f>L1665+1</f>
        <v>1666</v>
      </c>
    </row>
    <row r="1667" spans="1:12">
      <c r="A1667">
        <f>A1666+1</f>
        <v>1667</v>
      </c>
      <c r="B1667">
        <v>26</v>
      </c>
      <c r="C1667">
        <f t="shared" si="26"/>
        <v>139</v>
      </c>
      <c r="D1667">
        <f>IF(D1666=12,1,D1666+1)</f>
        <v>11</v>
      </c>
      <c r="G1667">
        <f>G1666+1</f>
        <v>1667</v>
      </c>
      <c r="H1667">
        <v>26</v>
      </c>
      <c r="I1667">
        <v>20210821</v>
      </c>
      <c r="J1667" cm="1">
        <f t="array" ref="J1667">INDEX(Sheet1!A:X,C1666+1,5)</f>
        <v>100</v>
      </c>
      <c r="K1667">
        <v>20260821</v>
      </c>
      <c r="L1667">
        <f>L1666+1</f>
        <v>1667</v>
      </c>
    </row>
    <row r="1668" spans="1:12">
      <c r="A1668">
        <f>A1667+1</f>
        <v>1668</v>
      </c>
      <c r="B1668">
        <v>26</v>
      </c>
      <c r="C1668">
        <f t="shared" si="26"/>
        <v>140</v>
      </c>
      <c r="D1668">
        <f>IF(D1667=12,1,D1667+1)</f>
        <v>12</v>
      </c>
      <c r="G1668">
        <f>G1667+1</f>
        <v>1668</v>
      </c>
      <c r="H1668">
        <v>26</v>
      </c>
      <c r="I1668">
        <v>20210821</v>
      </c>
      <c r="J1668" cm="1">
        <f t="array" ref="J1668">INDEX(Sheet1!A:X,C1667+1,5)</f>
        <v>100</v>
      </c>
      <c r="K1668">
        <v>20260821</v>
      </c>
      <c r="L1668">
        <f>L1667+1</f>
        <v>1668</v>
      </c>
    </row>
    <row r="1669" spans="1:12">
      <c r="A1669">
        <f>A1668+1</f>
        <v>1669</v>
      </c>
      <c r="B1669">
        <v>26</v>
      </c>
      <c r="C1669">
        <f t="shared" si="26"/>
        <v>140</v>
      </c>
      <c r="D1669">
        <f>IF(D1668=12,1,D1668+1)</f>
        <v>1</v>
      </c>
      <c r="G1669">
        <f>G1668+1</f>
        <v>1669</v>
      </c>
      <c r="H1669">
        <v>26</v>
      </c>
      <c r="I1669">
        <v>20210821</v>
      </c>
      <c r="J1669" cm="1">
        <f t="array" ref="J1669">INDEX(Sheet1!A:X,C1668+1,5)</f>
        <v>100</v>
      </c>
      <c r="K1669">
        <v>20260821</v>
      </c>
      <c r="L1669">
        <f>L1668+1</f>
        <v>1669</v>
      </c>
    </row>
    <row r="1670" spans="1:12">
      <c r="A1670">
        <f>A1669+1</f>
        <v>1670</v>
      </c>
      <c r="B1670">
        <v>26</v>
      </c>
      <c r="C1670">
        <f t="shared" si="26"/>
        <v>140</v>
      </c>
      <c r="D1670">
        <f>IF(D1669=12,1,D1669+1)</f>
        <v>2</v>
      </c>
      <c r="G1670">
        <f>G1669+1</f>
        <v>1670</v>
      </c>
      <c r="H1670">
        <v>26</v>
      </c>
      <c r="I1670">
        <v>20210821</v>
      </c>
      <c r="J1670" cm="1">
        <f t="array" ref="J1670">INDEX(Sheet1!A:X,C1669+1,5)</f>
        <v>100</v>
      </c>
      <c r="K1670">
        <v>20260821</v>
      </c>
      <c r="L1670">
        <f>L1669+1</f>
        <v>1670</v>
      </c>
    </row>
    <row r="1671" spans="1:12">
      <c r="A1671">
        <f>A1670+1</f>
        <v>1671</v>
      </c>
      <c r="B1671">
        <v>26</v>
      </c>
      <c r="C1671">
        <f t="shared" si="26"/>
        <v>140</v>
      </c>
      <c r="D1671">
        <f>IF(D1670=12,1,D1670+1)</f>
        <v>3</v>
      </c>
      <c r="G1671">
        <f>G1670+1</f>
        <v>1671</v>
      </c>
      <c r="H1671">
        <v>26</v>
      </c>
      <c r="I1671">
        <v>20210821</v>
      </c>
      <c r="J1671" cm="1">
        <f t="array" ref="J1671">INDEX(Sheet1!A:X,C1670+1,5)</f>
        <v>100</v>
      </c>
      <c r="K1671">
        <v>20260821</v>
      </c>
      <c r="L1671">
        <f>L1670+1</f>
        <v>1671</v>
      </c>
    </row>
    <row r="1672" spans="1:12">
      <c r="A1672">
        <f>A1671+1</f>
        <v>1672</v>
      </c>
      <c r="B1672">
        <v>26</v>
      </c>
      <c r="C1672">
        <f t="shared" si="26"/>
        <v>140</v>
      </c>
      <c r="D1672">
        <f>IF(D1671=12,1,D1671+1)</f>
        <v>4</v>
      </c>
      <c r="G1672">
        <f>G1671+1</f>
        <v>1672</v>
      </c>
      <c r="H1672">
        <v>26</v>
      </c>
      <c r="I1672">
        <v>20210821</v>
      </c>
      <c r="J1672" cm="1">
        <f t="array" ref="J1672">INDEX(Sheet1!A:X,C1671+1,5)</f>
        <v>100</v>
      </c>
      <c r="K1672">
        <v>20260821</v>
      </c>
      <c r="L1672">
        <f>L1671+1</f>
        <v>1672</v>
      </c>
    </row>
    <row r="1673" spans="1:12">
      <c r="A1673">
        <f>A1672+1</f>
        <v>1673</v>
      </c>
      <c r="B1673">
        <v>26</v>
      </c>
      <c r="C1673">
        <f t="shared" si="26"/>
        <v>140</v>
      </c>
      <c r="D1673">
        <f>IF(D1672=12,1,D1672+1)</f>
        <v>5</v>
      </c>
      <c r="G1673">
        <f>G1672+1</f>
        <v>1673</v>
      </c>
      <c r="H1673">
        <v>26</v>
      </c>
      <c r="I1673">
        <v>20210821</v>
      </c>
      <c r="J1673" cm="1">
        <f t="array" ref="J1673">INDEX(Sheet1!A:X,C1672+1,5)</f>
        <v>100</v>
      </c>
      <c r="K1673">
        <v>20260821</v>
      </c>
      <c r="L1673">
        <f>L1672+1</f>
        <v>1673</v>
      </c>
    </row>
    <row r="1674" spans="1:12">
      <c r="A1674">
        <f>A1673+1</f>
        <v>1674</v>
      </c>
      <c r="B1674">
        <v>26</v>
      </c>
      <c r="C1674">
        <f t="shared" si="26"/>
        <v>140</v>
      </c>
      <c r="D1674">
        <f>IF(D1673=12,1,D1673+1)</f>
        <v>6</v>
      </c>
      <c r="G1674">
        <f>G1673+1</f>
        <v>1674</v>
      </c>
      <c r="H1674">
        <v>26</v>
      </c>
      <c r="I1674">
        <v>20210821</v>
      </c>
      <c r="J1674" cm="1">
        <f t="array" ref="J1674">INDEX(Sheet1!A:X,C1673+1,5)</f>
        <v>100</v>
      </c>
      <c r="K1674">
        <v>20260821</v>
      </c>
      <c r="L1674">
        <f>L1673+1</f>
        <v>1674</v>
      </c>
    </row>
    <row r="1675" spans="1:12">
      <c r="A1675">
        <f>A1674+1</f>
        <v>1675</v>
      </c>
      <c r="B1675">
        <v>26</v>
      </c>
      <c r="C1675">
        <f t="shared" si="26"/>
        <v>140</v>
      </c>
      <c r="D1675">
        <f>IF(D1674=12,1,D1674+1)</f>
        <v>7</v>
      </c>
      <c r="G1675">
        <f>G1674+1</f>
        <v>1675</v>
      </c>
      <c r="H1675">
        <v>26</v>
      </c>
      <c r="I1675">
        <v>20210821</v>
      </c>
      <c r="J1675" cm="1">
        <f t="array" ref="J1675">INDEX(Sheet1!A:X,C1674+1,5)</f>
        <v>100</v>
      </c>
      <c r="K1675">
        <v>20260821</v>
      </c>
      <c r="L1675">
        <f>L1674+1</f>
        <v>1675</v>
      </c>
    </row>
    <row r="1676" spans="1:12">
      <c r="A1676">
        <f>A1675+1</f>
        <v>1676</v>
      </c>
      <c r="B1676">
        <v>26</v>
      </c>
      <c r="C1676">
        <f t="shared" si="26"/>
        <v>140</v>
      </c>
      <c r="D1676">
        <f>IF(D1675=12,1,D1675+1)</f>
        <v>8</v>
      </c>
      <c r="G1676">
        <f>G1675+1</f>
        <v>1676</v>
      </c>
      <c r="H1676">
        <v>26</v>
      </c>
      <c r="I1676">
        <v>20210821</v>
      </c>
      <c r="J1676" cm="1">
        <f t="array" ref="J1676">INDEX(Sheet1!A:X,C1675+1,5)</f>
        <v>100</v>
      </c>
      <c r="K1676">
        <v>20260821</v>
      </c>
      <c r="L1676">
        <f>L1675+1</f>
        <v>1676</v>
      </c>
    </row>
    <row r="1677" spans="1:12">
      <c r="A1677">
        <f>A1676+1</f>
        <v>1677</v>
      </c>
      <c r="B1677">
        <v>26</v>
      </c>
      <c r="C1677">
        <f t="shared" si="26"/>
        <v>140</v>
      </c>
      <c r="D1677">
        <f>IF(D1676=12,1,D1676+1)</f>
        <v>9</v>
      </c>
      <c r="G1677">
        <f>G1676+1</f>
        <v>1677</v>
      </c>
      <c r="H1677">
        <v>26</v>
      </c>
      <c r="I1677">
        <v>20210821</v>
      </c>
      <c r="J1677" cm="1">
        <f t="array" ref="J1677">INDEX(Sheet1!A:X,C1676+1,5)</f>
        <v>100</v>
      </c>
      <c r="K1677">
        <v>20260821</v>
      </c>
      <c r="L1677">
        <f>L1676+1</f>
        <v>1677</v>
      </c>
    </row>
    <row r="1678" spans="1:12">
      <c r="A1678">
        <f>A1677+1</f>
        <v>1678</v>
      </c>
      <c r="B1678">
        <v>26</v>
      </c>
      <c r="C1678">
        <f t="shared" si="26"/>
        <v>140</v>
      </c>
      <c r="D1678">
        <f>IF(D1677=12,1,D1677+1)</f>
        <v>10</v>
      </c>
      <c r="G1678">
        <f>G1677+1</f>
        <v>1678</v>
      </c>
      <c r="H1678">
        <v>26</v>
      </c>
      <c r="I1678">
        <v>20210821</v>
      </c>
      <c r="J1678" cm="1">
        <f t="array" ref="J1678">INDEX(Sheet1!A:X,C1677+1,5)</f>
        <v>100</v>
      </c>
      <c r="K1678">
        <v>20260821</v>
      </c>
      <c r="L1678">
        <f>L1677+1</f>
        <v>1678</v>
      </c>
    </row>
    <row r="1679" spans="1:12">
      <c r="A1679">
        <f>A1678+1</f>
        <v>1679</v>
      </c>
      <c r="B1679">
        <v>26</v>
      </c>
      <c r="C1679">
        <f t="shared" si="26"/>
        <v>140</v>
      </c>
      <c r="D1679">
        <f>IF(D1678=12,1,D1678+1)</f>
        <v>11</v>
      </c>
      <c r="G1679">
        <f>G1678+1</f>
        <v>1679</v>
      </c>
      <c r="H1679">
        <v>26</v>
      </c>
      <c r="I1679">
        <v>20210821</v>
      </c>
      <c r="J1679" cm="1">
        <f t="array" ref="J1679">INDEX(Sheet1!A:X,C1678+1,5)</f>
        <v>100</v>
      </c>
      <c r="K1679">
        <v>20260821</v>
      </c>
      <c r="L1679">
        <f>L1678+1</f>
        <v>1679</v>
      </c>
    </row>
    <row r="1680" spans="1:12">
      <c r="A1680">
        <f>A1679+1</f>
        <v>1680</v>
      </c>
      <c r="B1680">
        <v>26</v>
      </c>
      <c r="C1680">
        <f t="shared" si="26"/>
        <v>141</v>
      </c>
      <c r="D1680">
        <f>IF(D1679=12,1,D1679+1)</f>
        <v>12</v>
      </c>
      <c r="G1680">
        <f>G1679+1</f>
        <v>1680</v>
      </c>
      <c r="H1680">
        <v>26</v>
      </c>
      <c r="I1680">
        <v>20210821</v>
      </c>
      <c r="J1680" cm="1">
        <f t="array" ref="J1680">INDEX(Sheet1!A:X,C1679+1,5)</f>
        <v>100</v>
      </c>
      <c r="K1680">
        <v>20260821</v>
      </c>
      <c r="L1680">
        <f>L1679+1</f>
        <v>1680</v>
      </c>
    </row>
    <row r="1681" spans="1:12">
      <c r="A1681">
        <f>A1680+1</f>
        <v>1681</v>
      </c>
      <c r="B1681">
        <v>26</v>
      </c>
      <c r="C1681">
        <f t="shared" si="26"/>
        <v>141</v>
      </c>
      <c r="D1681">
        <f>IF(D1680=12,1,D1680+1)</f>
        <v>1</v>
      </c>
      <c r="G1681">
        <f>G1680+1</f>
        <v>1681</v>
      </c>
      <c r="H1681">
        <v>26</v>
      </c>
      <c r="I1681">
        <v>20210821</v>
      </c>
      <c r="J1681" cm="1">
        <f t="array" ref="J1681">INDEX(Sheet1!A:X,C1680+1,5)</f>
        <v>90</v>
      </c>
      <c r="K1681">
        <v>20260821</v>
      </c>
      <c r="L1681">
        <f>L1680+1</f>
        <v>1681</v>
      </c>
    </row>
    <row r="1682" spans="1:12">
      <c r="A1682">
        <f>A1681+1</f>
        <v>1682</v>
      </c>
      <c r="B1682">
        <v>26</v>
      </c>
      <c r="C1682">
        <f t="shared" si="26"/>
        <v>141</v>
      </c>
      <c r="D1682">
        <f>IF(D1681=12,1,D1681+1)</f>
        <v>2</v>
      </c>
      <c r="G1682">
        <f>G1681+1</f>
        <v>1682</v>
      </c>
      <c r="H1682">
        <v>26</v>
      </c>
      <c r="I1682">
        <v>20210821</v>
      </c>
      <c r="J1682" cm="1">
        <f t="array" ref="J1682">INDEX(Sheet1!A:X,C1681+1,5)</f>
        <v>90</v>
      </c>
      <c r="K1682">
        <v>20260821</v>
      </c>
      <c r="L1682">
        <f>L1681+1</f>
        <v>1682</v>
      </c>
    </row>
    <row r="1683" spans="1:12">
      <c r="A1683">
        <f>A1682+1</f>
        <v>1683</v>
      </c>
      <c r="B1683">
        <v>26</v>
      </c>
      <c r="C1683">
        <f t="shared" si="26"/>
        <v>141</v>
      </c>
      <c r="D1683">
        <f>IF(D1682=12,1,D1682+1)</f>
        <v>3</v>
      </c>
      <c r="G1683">
        <f>G1682+1</f>
        <v>1683</v>
      </c>
      <c r="H1683">
        <v>26</v>
      </c>
      <c r="I1683">
        <v>20210821</v>
      </c>
      <c r="J1683" cm="1">
        <f t="array" ref="J1683">INDEX(Sheet1!A:X,C1682+1,5)</f>
        <v>90</v>
      </c>
      <c r="K1683">
        <v>20260821</v>
      </c>
      <c r="L1683">
        <f>L1682+1</f>
        <v>1683</v>
      </c>
    </row>
    <row r="1684" spans="1:12">
      <c r="A1684">
        <f>A1683+1</f>
        <v>1684</v>
      </c>
      <c r="B1684">
        <v>26</v>
      </c>
      <c r="C1684">
        <f t="shared" si="26"/>
        <v>141</v>
      </c>
      <c r="D1684">
        <f>IF(D1683=12,1,D1683+1)</f>
        <v>4</v>
      </c>
      <c r="G1684">
        <f>G1683+1</f>
        <v>1684</v>
      </c>
      <c r="H1684">
        <v>26</v>
      </c>
      <c r="I1684">
        <v>20210821</v>
      </c>
      <c r="J1684" cm="1">
        <f t="array" ref="J1684">INDEX(Sheet1!A:X,C1683+1,5)</f>
        <v>90</v>
      </c>
      <c r="K1684">
        <v>20260821</v>
      </c>
      <c r="L1684">
        <f>L1683+1</f>
        <v>1684</v>
      </c>
    </row>
    <row r="1685" spans="1:12">
      <c r="A1685">
        <f>A1684+1</f>
        <v>1685</v>
      </c>
      <c r="B1685">
        <v>26</v>
      </c>
      <c r="C1685">
        <f t="shared" si="26"/>
        <v>141</v>
      </c>
      <c r="D1685">
        <f>IF(D1684=12,1,D1684+1)</f>
        <v>5</v>
      </c>
      <c r="G1685">
        <f>G1684+1</f>
        <v>1685</v>
      </c>
      <c r="H1685">
        <v>26</v>
      </c>
      <c r="I1685">
        <v>20210821</v>
      </c>
      <c r="J1685" cm="1">
        <f t="array" ref="J1685">INDEX(Sheet1!A:X,C1684+1,5)</f>
        <v>90</v>
      </c>
      <c r="K1685">
        <v>20260821</v>
      </c>
      <c r="L1685">
        <f>L1684+1</f>
        <v>1685</v>
      </c>
    </row>
    <row r="1686" spans="1:12">
      <c r="A1686">
        <f>A1685+1</f>
        <v>1686</v>
      </c>
      <c r="B1686">
        <v>26</v>
      </c>
      <c r="C1686">
        <f t="shared" si="26"/>
        <v>141</v>
      </c>
      <c r="D1686">
        <f>IF(D1685=12,1,D1685+1)</f>
        <v>6</v>
      </c>
      <c r="G1686">
        <f>G1685+1</f>
        <v>1686</v>
      </c>
      <c r="H1686">
        <v>26</v>
      </c>
      <c r="I1686">
        <v>20210821</v>
      </c>
      <c r="J1686" cm="1">
        <f t="array" ref="J1686">INDEX(Sheet1!A:X,C1685+1,5)</f>
        <v>90</v>
      </c>
      <c r="K1686">
        <v>20260821</v>
      </c>
      <c r="L1686">
        <f>L1685+1</f>
        <v>1686</v>
      </c>
    </row>
    <row r="1687" spans="1:12">
      <c r="A1687">
        <f>A1686+1</f>
        <v>1687</v>
      </c>
      <c r="B1687">
        <v>26</v>
      </c>
      <c r="C1687">
        <f t="shared" si="26"/>
        <v>141</v>
      </c>
      <c r="D1687">
        <f>IF(D1686=12,1,D1686+1)</f>
        <v>7</v>
      </c>
      <c r="G1687">
        <f>G1686+1</f>
        <v>1687</v>
      </c>
      <c r="H1687">
        <v>26</v>
      </c>
      <c r="I1687">
        <v>20210821</v>
      </c>
      <c r="J1687" cm="1">
        <f t="array" ref="J1687">INDEX(Sheet1!A:X,C1686+1,5)</f>
        <v>90</v>
      </c>
      <c r="K1687">
        <v>20260821</v>
      </c>
      <c r="L1687">
        <f>L1686+1</f>
        <v>1687</v>
      </c>
    </row>
    <row r="1688" spans="1:12">
      <c r="A1688">
        <f>A1687+1</f>
        <v>1688</v>
      </c>
      <c r="B1688">
        <v>26</v>
      </c>
      <c r="C1688">
        <f t="shared" si="26"/>
        <v>141</v>
      </c>
      <c r="D1688">
        <f>IF(D1687=12,1,D1687+1)</f>
        <v>8</v>
      </c>
      <c r="G1688">
        <f>G1687+1</f>
        <v>1688</v>
      </c>
      <c r="H1688">
        <v>26</v>
      </c>
      <c r="I1688">
        <v>20210821</v>
      </c>
      <c r="J1688" cm="1">
        <f t="array" ref="J1688">INDEX(Sheet1!A:X,C1687+1,5)</f>
        <v>90</v>
      </c>
      <c r="K1688">
        <v>20260821</v>
      </c>
      <c r="L1688">
        <f>L1687+1</f>
        <v>1688</v>
      </c>
    </row>
    <row r="1689" spans="1:12">
      <c r="A1689">
        <f>A1688+1</f>
        <v>1689</v>
      </c>
      <c r="B1689">
        <v>26</v>
      </c>
      <c r="C1689">
        <f t="shared" si="26"/>
        <v>141</v>
      </c>
      <c r="D1689">
        <f>IF(D1688=12,1,D1688+1)</f>
        <v>9</v>
      </c>
      <c r="G1689">
        <f>G1688+1</f>
        <v>1689</v>
      </c>
      <c r="H1689">
        <v>26</v>
      </c>
      <c r="I1689">
        <v>20210821</v>
      </c>
      <c r="J1689" cm="1">
        <f t="array" ref="J1689">INDEX(Sheet1!A:X,C1688+1,5)</f>
        <v>90</v>
      </c>
      <c r="K1689">
        <v>20260821</v>
      </c>
      <c r="L1689">
        <f>L1688+1</f>
        <v>1689</v>
      </c>
    </row>
    <row r="1690" spans="1:12">
      <c r="A1690">
        <f>A1689+1</f>
        <v>1690</v>
      </c>
      <c r="B1690">
        <v>26</v>
      </c>
      <c r="C1690">
        <f t="shared" si="26"/>
        <v>141</v>
      </c>
      <c r="D1690">
        <f>IF(D1689=12,1,D1689+1)</f>
        <v>10</v>
      </c>
      <c r="G1690">
        <f>G1689+1</f>
        <v>1690</v>
      </c>
      <c r="H1690">
        <v>26</v>
      </c>
      <c r="I1690">
        <v>20210821</v>
      </c>
      <c r="J1690" cm="1">
        <f t="array" ref="J1690">INDEX(Sheet1!A:X,C1689+1,5)</f>
        <v>90</v>
      </c>
      <c r="K1690">
        <v>20260821</v>
      </c>
      <c r="L1690">
        <f>L1689+1</f>
        <v>1690</v>
      </c>
    </row>
    <row r="1691" spans="1:12">
      <c r="A1691">
        <f>A1690+1</f>
        <v>1691</v>
      </c>
      <c r="B1691">
        <v>26</v>
      </c>
      <c r="C1691">
        <f t="shared" si="26"/>
        <v>141</v>
      </c>
      <c r="D1691">
        <f>IF(D1690=12,1,D1690+1)</f>
        <v>11</v>
      </c>
      <c r="G1691">
        <f>G1690+1</f>
        <v>1691</v>
      </c>
      <c r="H1691">
        <v>26</v>
      </c>
      <c r="I1691">
        <v>20210821</v>
      </c>
      <c r="J1691" cm="1">
        <f t="array" ref="J1691">INDEX(Sheet1!A:X,C1690+1,5)</f>
        <v>90</v>
      </c>
      <c r="K1691">
        <v>20260821</v>
      </c>
      <c r="L1691">
        <f>L1690+1</f>
        <v>1691</v>
      </c>
    </row>
    <row r="1692" spans="1:12">
      <c r="A1692">
        <f>A1691+1</f>
        <v>1692</v>
      </c>
      <c r="B1692">
        <v>26</v>
      </c>
      <c r="C1692">
        <f t="shared" si="26"/>
        <v>142</v>
      </c>
      <c r="D1692">
        <f>IF(D1691=12,1,D1691+1)</f>
        <v>12</v>
      </c>
      <c r="G1692">
        <f>G1691+1</f>
        <v>1692</v>
      </c>
      <c r="H1692">
        <v>26</v>
      </c>
      <c r="I1692">
        <v>20210821</v>
      </c>
      <c r="J1692" cm="1">
        <f t="array" ref="J1692">INDEX(Sheet1!A:X,C1691+1,5)</f>
        <v>90</v>
      </c>
      <c r="K1692">
        <v>20260821</v>
      </c>
      <c r="L1692">
        <f>L1691+1</f>
        <v>1692</v>
      </c>
    </row>
    <row r="1693" spans="1:12">
      <c r="A1693">
        <f>A1692+1</f>
        <v>1693</v>
      </c>
      <c r="B1693">
        <v>26</v>
      </c>
      <c r="C1693">
        <f t="shared" si="26"/>
        <v>142</v>
      </c>
      <c r="D1693">
        <f>IF(D1692=12,1,D1692+1)</f>
        <v>1</v>
      </c>
      <c r="G1693">
        <f>G1692+1</f>
        <v>1693</v>
      </c>
      <c r="H1693">
        <v>26</v>
      </c>
      <c r="I1693">
        <v>20210821</v>
      </c>
      <c r="J1693" cm="1">
        <f t="array" ref="J1693">INDEX(Sheet1!A:X,C1692+1,5)</f>
        <v>90</v>
      </c>
      <c r="K1693">
        <v>20260821</v>
      </c>
      <c r="L1693">
        <f>L1692+1</f>
        <v>1693</v>
      </c>
    </row>
    <row r="1694" spans="1:12">
      <c r="A1694">
        <f>A1693+1</f>
        <v>1694</v>
      </c>
      <c r="B1694">
        <v>26</v>
      </c>
      <c r="C1694">
        <f t="shared" si="26"/>
        <v>142</v>
      </c>
      <c r="D1694">
        <f>IF(D1693=12,1,D1693+1)</f>
        <v>2</v>
      </c>
      <c r="G1694">
        <f>G1693+1</f>
        <v>1694</v>
      </c>
      <c r="H1694">
        <v>26</v>
      </c>
      <c r="I1694">
        <v>20210821</v>
      </c>
      <c r="J1694" cm="1">
        <f t="array" ref="J1694">INDEX(Sheet1!A:X,C1693+1,5)</f>
        <v>90</v>
      </c>
      <c r="K1694">
        <v>20260821</v>
      </c>
      <c r="L1694">
        <f>L1693+1</f>
        <v>1694</v>
      </c>
    </row>
    <row r="1695" spans="1:12">
      <c r="A1695">
        <f>A1694+1</f>
        <v>1695</v>
      </c>
      <c r="B1695">
        <v>26</v>
      </c>
      <c r="C1695">
        <f t="shared" si="26"/>
        <v>142</v>
      </c>
      <c r="D1695">
        <f>IF(D1694=12,1,D1694+1)</f>
        <v>3</v>
      </c>
      <c r="G1695">
        <f>G1694+1</f>
        <v>1695</v>
      </c>
      <c r="H1695">
        <v>26</v>
      </c>
      <c r="I1695">
        <v>20210821</v>
      </c>
      <c r="J1695" cm="1">
        <f t="array" ref="J1695">INDEX(Sheet1!A:X,C1694+1,5)</f>
        <v>90</v>
      </c>
      <c r="K1695">
        <v>20260821</v>
      </c>
      <c r="L1695">
        <f>L1694+1</f>
        <v>1695</v>
      </c>
    </row>
    <row r="1696" spans="1:12">
      <c r="A1696">
        <f>A1695+1</f>
        <v>1696</v>
      </c>
      <c r="B1696">
        <v>26</v>
      </c>
      <c r="C1696">
        <f t="shared" si="26"/>
        <v>142</v>
      </c>
      <c r="D1696">
        <f>IF(D1695=12,1,D1695+1)</f>
        <v>4</v>
      </c>
      <c r="G1696">
        <f>G1695+1</f>
        <v>1696</v>
      </c>
      <c r="H1696">
        <v>26</v>
      </c>
      <c r="I1696">
        <v>20210821</v>
      </c>
      <c r="J1696" cm="1">
        <f t="array" ref="J1696">INDEX(Sheet1!A:X,C1695+1,5)</f>
        <v>90</v>
      </c>
      <c r="K1696">
        <v>20260821</v>
      </c>
      <c r="L1696">
        <f>L1695+1</f>
        <v>1696</v>
      </c>
    </row>
    <row r="1697" spans="1:12">
      <c r="A1697">
        <f>A1696+1</f>
        <v>1697</v>
      </c>
      <c r="B1697">
        <v>26</v>
      </c>
      <c r="C1697">
        <f t="shared" si="26"/>
        <v>142</v>
      </c>
      <c r="D1697">
        <f>IF(D1696=12,1,D1696+1)</f>
        <v>5</v>
      </c>
      <c r="G1697">
        <f>G1696+1</f>
        <v>1697</v>
      </c>
      <c r="H1697">
        <v>26</v>
      </c>
      <c r="I1697">
        <v>20210821</v>
      </c>
      <c r="J1697" cm="1">
        <f t="array" ref="J1697">INDEX(Sheet1!A:X,C1696+1,5)</f>
        <v>90</v>
      </c>
      <c r="K1697">
        <v>20260821</v>
      </c>
      <c r="L1697">
        <f>L1696+1</f>
        <v>1697</v>
      </c>
    </row>
    <row r="1698" spans="1:12">
      <c r="A1698">
        <f>A1697+1</f>
        <v>1698</v>
      </c>
      <c r="B1698">
        <v>26</v>
      </c>
      <c r="C1698">
        <f t="shared" si="26"/>
        <v>142</v>
      </c>
      <c r="D1698">
        <f>IF(D1697=12,1,D1697+1)</f>
        <v>6</v>
      </c>
      <c r="G1698">
        <f>G1697+1</f>
        <v>1698</v>
      </c>
      <c r="H1698">
        <v>26</v>
      </c>
      <c r="I1698">
        <v>20210821</v>
      </c>
      <c r="J1698" cm="1">
        <f t="array" ref="J1698">INDEX(Sheet1!A:X,C1697+1,5)</f>
        <v>90</v>
      </c>
      <c r="K1698">
        <v>20260821</v>
      </c>
      <c r="L1698">
        <f>L1697+1</f>
        <v>1698</v>
      </c>
    </row>
    <row r="1699" spans="1:12">
      <c r="A1699">
        <f>A1698+1</f>
        <v>1699</v>
      </c>
      <c r="B1699">
        <v>26</v>
      </c>
      <c r="C1699">
        <f t="shared" si="26"/>
        <v>142</v>
      </c>
      <c r="D1699">
        <f>IF(D1698=12,1,D1698+1)</f>
        <v>7</v>
      </c>
      <c r="G1699">
        <f>G1698+1</f>
        <v>1699</v>
      </c>
      <c r="H1699">
        <v>26</v>
      </c>
      <c r="I1699">
        <v>20210821</v>
      </c>
      <c r="J1699" cm="1">
        <f t="array" ref="J1699">INDEX(Sheet1!A:X,C1698+1,5)</f>
        <v>90</v>
      </c>
      <c r="K1699">
        <v>20260821</v>
      </c>
      <c r="L1699">
        <f>L1698+1</f>
        <v>1699</v>
      </c>
    </row>
    <row r="1700" spans="1:12">
      <c r="A1700">
        <f>A1699+1</f>
        <v>1700</v>
      </c>
      <c r="B1700">
        <v>26</v>
      </c>
      <c r="C1700">
        <f t="shared" si="26"/>
        <v>142</v>
      </c>
      <c r="D1700">
        <f>IF(D1699=12,1,D1699+1)</f>
        <v>8</v>
      </c>
      <c r="G1700">
        <f>G1699+1</f>
        <v>1700</v>
      </c>
      <c r="H1700">
        <v>26</v>
      </c>
      <c r="I1700">
        <v>20210821</v>
      </c>
      <c r="J1700" cm="1">
        <f t="array" ref="J1700">INDEX(Sheet1!A:X,C1699+1,5)</f>
        <v>90</v>
      </c>
      <c r="K1700">
        <v>20260821</v>
      </c>
      <c r="L1700">
        <f>L1699+1</f>
        <v>1700</v>
      </c>
    </row>
    <row r="1701" spans="1:12">
      <c r="A1701">
        <f>A1700+1</f>
        <v>1701</v>
      </c>
      <c r="B1701">
        <v>26</v>
      </c>
      <c r="C1701">
        <f t="shared" si="26"/>
        <v>142</v>
      </c>
      <c r="D1701">
        <f>IF(D1700=12,1,D1700+1)</f>
        <v>9</v>
      </c>
      <c r="G1701">
        <f>G1700+1</f>
        <v>1701</v>
      </c>
      <c r="H1701">
        <v>26</v>
      </c>
      <c r="I1701">
        <v>20210821</v>
      </c>
      <c r="J1701" cm="1">
        <f t="array" ref="J1701">INDEX(Sheet1!A:X,C1700+1,5)</f>
        <v>90</v>
      </c>
      <c r="K1701">
        <v>20260821</v>
      </c>
      <c r="L1701">
        <f>L1700+1</f>
        <v>1701</v>
      </c>
    </row>
    <row r="1702" spans="1:12">
      <c r="A1702">
        <f>A1701+1</f>
        <v>1702</v>
      </c>
      <c r="B1702">
        <v>26</v>
      </c>
      <c r="C1702">
        <f t="shared" si="26"/>
        <v>142</v>
      </c>
      <c r="D1702">
        <f>IF(D1701=12,1,D1701+1)</f>
        <v>10</v>
      </c>
      <c r="G1702">
        <f>G1701+1</f>
        <v>1702</v>
      </c>
      <c r="H1702">
        <v>26</v>
      </c>
      <c r="I1702">
        <v>20210821</v>
      </c>
      <c r="J1702" cm="1">
        <f t="array" ref="J1702">INDEX(Sheet1!A:X,C1701+1,5)</f>
        <v>90</v>
      </c>
      <c r="K1702">
        <v>20260821</v>
      </c>
      <c r="L1702">
        <f>L1701+1</f>
        <v>1702</v>
      </c>
    </row>
    <row r="1703" spans="1:12">
      <c r="A1703">
        <f>A1702+1</f>
        <v>1703</v>
      </c>
      <c r="B1703">
        <v>26</v>
      </c>
      <c r="C1703">
        <f t="shared" si="26"/>
        <v>142</v>
      </c>
      <c r="D1703">
        <f>IF(D1702=12,1,D1702+1)</f>
        <v>11</v>
      </c>
      <c r="G1703">
        <f>G1702+1</f>
        <v>1703</v>
      </c>
      <c r="H1703">
        <v>26</v>
      </c>
      <c r="I1703">
        <v>20210821</v>
      </c>
      <c r="J1703" cm="1">
        <f t="array" ref="J1703">INDEX(Sheet1!A:X,C1702+1,5)</f>
        <v>90</v>
      </c>
      <c r="K1703">
        <v>20260821</v>
      </c>
      <c r="L1703">
        <f>L1702+1</f>
        <v>1703</v>
      </c>
    </row>
    <row r="1704" spans="1:12">
      <c r="A1704">
        <f>A1703+1</f>
        <v>1704</v>
      </c>
      <c r="B1704">
        <v>26</v>
      </c>
      <c r="C1704">
        <f t="shared" si="26"/>
        <v>143</v>
      </c>
      <c r="D1704">
        <f>IF(D1703=12,1,D1703+1)</f>
        <v>12</v>
      </c>
      <c r="G1704">
        <f>G1703+1</f>
        <v>1704</v>
      </c>
      <c r="H1704">
        <v>26</v>
      </c>
      <c r="I1704">
        <v>20210821</v>
      </c>
      <c r="J1704" cm="1">
        <f t="array" ref="J1704">INDEX(Sheet1!A:X,C1703+1,5)</f>
        <v>90</v>
      </c>
      <c r="K1704">
        <v>20260821</v>
      </c>
      <c r="L1704">
        <f>L1703+1</f>
        <v>1704</v>
      </c>
    </row>
    <row r="1705" spans="1:12">
      <c r="A1705">
        <f>A1704+1</f>
        <v>1705</v>
      </c>
      <c r="B1705">
        <v>26</v>
      </c>
      <c r="C1705">
        <f t="shared" si="26"/>
        <v>143</v>
      </c>
      <c r="D1705">
        <f>IF(D1704=12,1,D1704+1)</f>
        <v>1</v>
      </c>
      <c r="G1705">
        <f>G1704+1</f>
        <v>1705</v>
      </c>
      <c r="H1705">
        <v>26</v>
      </c>
      <c r="I1705">
        <v>20210821</v>
      </c>
      <c r="J1705" cm="1">
        <f t="array" ref="J1705">INDEX(Sheet1!A:X,C1704+1,5)</f>
        <v>90</v>
      </c>
      <c r="K1705">
        <v>20260821</v>
      </c>
      <c r="L1705">
        <f>L1704+1</f>
        <v>1705</v>
      </c>
    </row>
    <row r="1706" spans="1:12">
      <c r="A1706">
        <f>A1705+1</f>
        <v>1706</v>
      </c>
      <c r="B1706">
        <v>26</v>
      </c>
      <c r="C1706">
        <f t="shared" si="26"/>
        <v>143</v>
      </c>
      <c r="D1706">
        <f>IF(D1705=12,1,D1705+1)</f>
        <v>2</v>
      </c>
      <c r="G1706">
        <f>G1705+1</f>
        <v>1706</v>
      </c>
      <c r="H1706">
        <v>26</v>
      </c>
      <c r="I1706">
        <v>20210821</v>
      </c>
      <c r="J1706" cm="1">
        <f t="array" ref="J1706">INDEX(Sheet1!A:X,C1705+1,5)</f>
        <v>90</v>
      </c>
      <c r="K1706">
        <v>20260821</v>
      </c>
      <c r="L1706">
        <f>L1705+1</f>
        <v>1706</v>
      </c>
    </row>
    <row r="1707" spans="1:12">
      <c r="A1707">
        <f>A1706+1</f>
        <v>1707</v>
      </c>
      <c r="B1707">
        <v>26</v>
      </c>
      <c r="C1707">
        <f t="shared" si="26"/>
        <v>143</v>
      </c>
      <c r="D1707">
        <f>IF(D1706=12,1,D1706+1)</f>
        <v>3</v>
      </c>
      <c r="G1707">
        <f>G1706+1</f>
        <v>1707</v>
      </c>
      <c r="H1707">
        <v>26</v>
      </c>
      <c r="I1707">
        <v>20210821</v>
      </c>
      <c r="J1707" cm="1">
        <f t="array" ref="J1707">INDEX(Sheet1!A:X,C1706+1,5)</f>
        <v>90</v>
      </c>
      <c r="K1707">
        <v>20260821</v>
      </c>
      <c r="L1707">
        <f>L1706+1</f>
        <v>1707</v>
      </c>
    </row>
    <row r="1708" spans="1:12">
      <c r="A1708">
        <f>A1707+1</f>
        <v>1708</v>
      </c>
      <c r="B1708">
        <v>26</v>
      </c>
      <c r="C1708">
        <f t="shared" si="26"/>
        <v>143</v>
      </c>
      <c r="D1708">
        <f>IF(D1707=12,1,D1707+1)</f>
        <v>4</v>
      </c>
      <c r="G1708">
        <f>G1707+1</f>
        <v>1708</v>
      </c>
      <c r="H1708">
        <v>26</v>
      </c>
      <c r="I1708">
        <v>20210821</v>
      </c>
      <c r="J1708" cm="1">
        <f t="array" ref="J1708">INDEX(Sheet1!A:X,C1707+1,5)</f>
        <v>90</v>
      </c>
      <c r="K1708">
        <v>20260821</v>
      </c>
      <c r="L1708">
        <f>L1707+1</f>
        <v>1708</v>
      </c>
    </row>
    <row r="1709" spans="1:12">
      <c r="A1709">
        <f>A1708+1</f>
        <v>1709</v>
      </c>
      <c r="B1709">
        <v>26</v>
      </c>
      <c r="C1709">
        <f t="shared" si="26"/>
        <v>143</v>
      </c>
      <c r="D1709">
        <f>IF(D1708=12,1,D1708+1)</f>
        <v>5</v>
      </c>
      <c r="G1709">
        <f>G1708+1</f>
        <v>1709</v>
      </c>
      <c r="H1709">
        <v>26</v>
      </c>
      <c r="I1709">
        <v>20210821</v>
      </c>
      <c r="J1709" cm="1">
        <f t="array" ref="J1709">INDEX(Sheet1!A:X,C1708+1,5)</f>
        <v>90</v>
      </c>
      <c r="K1709">
        <v>20260821</v>
      </c>
      <c r="L1709">
        <f>L1708+1</f>
        <v>1709</v>
      </c>
    </row>
    <row r="1710" spans="1:12">
      <c r="A1710">
        <f>A1709+1</f>
        <v>1710</v>
      </c>
      <c r="B1710">
        <v>26</v>
      </c>
      <c r="C1710">
        <f t="shared" si="26"/>
        <v>143</v>
      </c>
      <c r="D1710">
        <f>IF(D1709=12,1,D1709+1)</f>
        <v>6</v>
      </c>
      <c r="G1710">
        <f>G1709+1</f>
        <v>1710</v>
      </c>
      <c r="H1710">
        <v>26</v>
      </c>
      <c r="I1710">
        <v>20210821</v>
      </c>
      <c r="J1710" cm="1">
        <f t="array" ref="J1710">INDEX(Sheet1!A:X,C1709+1,5)</f>
        <v>90</v>
      </c>
      <c r="K1710">
        <v>20260821</v>
      </c>
      <c r="L1710">
        <f>L1709+1</f>
        <v>1710</v>
      </c>
    </row>
    <row r="1711" spans="1:12">
      <c r="A1711">
        <f>A1710+1</f>
        <v>1711</v>
      </c>
      <c r="B1711">
        <v>26</v>
      </c>
      <c r="C1711">
        <f t="shared" si="26"/>
        <v>143</v>
      </c>
      <c r="D1711">
        <f>IF(D1710=12,1,D1710+1)</f>
        <v>7</v>
      </c>
      <c r="G1711">
        <f>G1710+1</f>
        <v>1711</v>
      </c>
      <c r="H1711">
        <v>26</v>
      </c>
      <c r="I1711">
        <v>20210821</v>
      </c>
      <c r="J1711" cm="1">
        <f t="array" ref="J1711">INDEX(Sheet1!A:X,C1710+1,5)</f>
        <v>90</v>
      </c>
      <c r="K1711">
        <v>20260821</v>
      </c>
      <c r="L1711">
        <f>L1710+1</f>
        <v>1711</v>
      </c>
    </row>
    <row r="1712" spans="1:12">
      <c r="A1712">
        <f>A1711+1</f>
        <v>1712</v>
      </c>
      <c r="B1712">
        <v>26</v>
      </c>
      <c r="C1712">
        <f t="shared" si="26"/>
        <v>143</v>
      </c>
      <c r="D1712">
        <f>IF(D1711=12,1,D1711+1)</f>
        <v>8</v>
      </c>
      <c r="G1712">
        <f>G1711+1</f>
        <v>1712</v>
      </c>
      <c r="H1712">
        <v>26</v>
      </c>
      <c r="I1712">
        <v>20210821</v>
      </c>
      <c r="J1712" cm="1">
        <f t="array" ref="J1712">INDEX(Sheet1!A:X,C1711+1,5)</f>
        <v>90</v>
      </c>
      <c r="K1712">
        <v>20260821</v>
      </c>
      <c r="L1712">
        <f>L1711+1</f>
        <v>1712</v>
      </c>
    </row>
    <row r="1713" spans="1:12">
      <c r="A1713">
        <f>A1712+1</f>
        <v>1713</v>
      </c>
      <c r="B1713">
        <v>26</v>
      </c>
      <c r="C1713">
        <f t="shared" si="26"/>
        <v>143</v>
      </c>
      <c r="D1713">
        <f>IF(D1712=12,1,D1712+1)</f>
        <v>9</v>
      </c>
      <c r="G1713">
        <f>G1712+1</f>
        <v>1713</v>
      </c>
      <c r="H1713">
        <v>26</v>
      </c>
      <c r="I1713">
        <v>20210821</v>
      </c>
      <c r="J1713" cm="1">
        <f t="array" ref="J1713">INDEX(Sheet1!A:X,C1712+1,5)</f>
        <v>90</v>
      </c>
      <c r="K1713">
        <v>20260821</v>
      </c>
      <c r="L1713">
        <f>L1712+1</f>
        <v>1713</v>
      </c>
    </row>
    <row r="1714" spans="1:12">
      <c r="A1714">
        <f>A1713+1</f>
        <v>1714</v>
      </c>
      <c r="B1714">
        <v>26</v>
      </c>
      <c r="C1714">
        <f t="shared" si="26"/>
        <v>143</v>
      </c>
      <c r="D1714">
        <f>IF(D1713=12,1,D1713+1)</f>
        <v>10</v>
      </c>
      <c r="G1714">
        <f>G1713+1</f>
        <v>1714</v>
      </c>
      <c r="H1714">
        <v>26</v>
      </c>
      <c r="I1714">
        <v>20210821</v>
      </c>
      <c r="J1714" cm="1">
        <f t="array" ref="J1714">INDEX(Sheet1!A:X,C1713+1,5)</f>
        <v>90</v>
      </c>
      <c r="K1714">
        <v>20260821</v>
      </c>
      <c r="L1714">
        <f>L1713+1</f>
        <v>1714</v>
      </c>
    </row>
    <row r="1715" spans="1:12">
      <c r="A1715">
        <f>A1714+1</f>
        <v>1715</v>
      </c>
      <c r="B1715">
        <v>26</v>
      </c>
      <c r="C1715">
        <f t="shared" si="26"/>
        <v>143</v>
      </c>
      <c r="D1715">
        <f>IF(D1714=12,1,D1714+1)</f>
        <v>11</v>
      </c>
      <c r="G1715">
        <f>G1714+1</f>
        <v>1715</v>
      </c>
      <c r="H1715">
        <v>26</v>
      </c>
      <c r="I1715">
        <v>20210821</v>
      </c>
      <c r="J1715" cm="1">
        <f t="array" ref="J1715">INDEX(Sheet1!A:X,C1714+1,5)</f>
        <v>90</v>
      </c>
      <c r="K1715">
        <v>20260821</v>
      </c>
      <c r="L1715">
        <f>L1714+1</f>
        <v>1715</v>
      </c>
    </row>
    <row r="1716" spans="1:12">
      <c r="A1716">
        <f>A1715+1</f>
        <v>1716</v>
      </c>
      <c r="B1716">
        <v>26</v>
      </c>
      <c r="C1716">
        <f t="shared" si="26"/>
        <v>144</v>
      </c>
      <c r="D1716">
        <f>IF(D1715=12,1,D1715+1)</f>
        <v>12</v>
      </c>
      <c r="G1716">
        <f>G1715+1</f>
        <v>1716</v>
      </c>
      <c r="H1716">
        <v>26</v>
      </c>
      <c r="I1716">
        <v>20210821</v>
      </c>
      <c r="J1716" cm="1">
        <f t="array" ref="J1716">INDEX(Sheet1!A:X,C1715+1,5)</f>
        <v>90</v>
      </c>
      <c r="K1716">
        <v>20260821</v>
      </c>
      <c r="L1716">
        <f>L1715+1</f>
        <v>1716</v>
      </c>
    </row>
    <row r="1717" spans="1:12">
      <c r="A1717">
        <f>A1716+1</f>
        <v>1717</v>
      </c>
      <c r="B1717">
        <v>26</v>
      </c>
      <c r="C1717">
        <f t="shared" si="26"/>
        <v>144</v>
      </c>
      <c r="D1717">
        <f>IF(D1716=12,1,D1716+1)</f>
        <v>1</v>
      </c>
      <c r="G1717">
        <f>G1716+1</f>
        <v>1717</v>
      </c>
      <c r="H1717">
        <v>26</v>
      </c>
      <c r="I1717">
        <v>20210821</v>
      </c>
      <c r="J1717" cm="1">
        <f t="array" ref="J1717">INDEX(Sheet1!A:X,C1716+1,5)</f>
        <v>90</v>
      </c>
      <c r="K1717">
        <v>20260821</v>
      </c>
      <c r="L1717">
        <f>L1716+1</f>
        <v>1717</v>
      </c>
    </row>
    <row r="1718" spans="1:12">
      <c r="A1718">
        <f>A1717+1</f>
        <v>1718</v>
      </c>
      <c r="B1718">
        <v>26</v>
      </c>
      <c r="C1718">
        <f t="shared" si="26"/>
        <v>144</v>
      </c>
      <c r="D1718">
        <f>IF(D1717=12,1,D1717+1)</f>
        <v>2</v>
      </c>
      <c r="G1718">
        <f>G1717+1</f>
        <v>1718</v>
      </c>
      <c r="H1718">
        <v>26</v>
      </c>
      <c r="I1718">
        <v>20210821</v>
      </c>
      <c r="J1718" cm="1">
        <f t="array" ref="J1718">INDEX(Sheet1!A:X,C1717+1,5)</f>
        <v>90</v>
      </c>
      <c r="K1718">
        <v>20260821</v>
      </c>
      <c r="L1718">
        <f>L1717+1</f>
        <v>1718</v>
      </c>
    </row>
    <row r="1719" spans="1:12">
      <c r="A1719">
        <f>A1718+1</f>
        <v>1719</v>
      </c>
      <c r="B1719">
        <v>26</v>
      </c>
      <c r="C1719">
        <f t="shared" si="26"/>
        <v>144</v>
      </c>
      <c r="D1719">
        <f>IF(D1718=12,1,D1718+1)</f>
        <v>3</v>
      </c>
      <c r="G1719">
        <f>G1718+1</f>
        <v>1719</v>
      </c>
      <c r="H1719">
        <v>26</v>
      </c>
      <c r="I1719">
        <v>20210821</v>
      </c>
      <c r="J1719" cm="1">
        <f t="array" ref="J1719">INDEX(Sheet1!A:X,C1718+1,5)</f>
        <v>90</v>
      </c>
      <c r="K1719">
        <v>20260821</v>
      </c>
      <c r="L1719">
        <f>L1718+1</f>
        <v>1719</v>
      </c>
    </row>
    <row r="1720" spans="1:12">
      <c r="A1720">
        <f>A1719+1</f>
        <v>1720</v>
      </c>
      <c r="B1720">
        <v>26</v>
      </c>
      <c r="C1720">
        <f t="shared" si="26"/>
        <v>144</v>
      </c>
      <c r="D1720">
        <f>IF(D1719=12,1,D1719+1)</f>
        <v>4</v>
      </c>
      <c r="G1720">
        <f>G1719+1</f>
        <v>1720</v>
      </c>
      <c r="H1720">
        <v>26</v>
      </c>
      <c r="I1720">
        <v>20210821</v>
      </c>
      <c r="J1720" cm="1">
        <f t="array" ref="J1720">INDEX(Sheet1!A:X,C1719+1,5)</f>
        <v>90</v>
      </c>
      <c r="K1720">
        <v>20260821</v>
      </c>
      <c r="L1720">
        <f>L1719+1</f>
        <v>1720</v>
      </c>
    </row>
    <row r="1721" spans="1:12">
      <c r="A1721">
        <f>A1720+1</f>
        <v>1721</v>
      </c>
      <c r="B1721">
        <v>26</v>
      </c>
      <c r="C1721">
        <f t="shared" si="26"/>
        <v>144</v>
      </c>
      <c r="D1721">
        <f>IF(D1720=12,1,D1720+1)</f>
        <v>5</v>
      </c>
      <c r="G1721">
        <f>G1720+1</f>
        <v>1721</v>
      </c>
      <c r="H1721">
        <v>26</v>
      </c>
      <c r="I1721">
        <v>20210821</v>
      </c>
      <c r="J1721" cm="1">
        <f t="array" ref="J1721">INDEX(Sheet1!A:X,C1720+1,5)</f>
        <v>90</v>
      </c>
      <c r="K1721">
        <v>20260821</v>
      </c>
      <c r="L1721">
        <f>L1720+1</f>
        <v>1721</v>
      </c>
    </row>
    <row r="1722" spans="1:12">
      <c r="A1722">
        <f>A1721+1</f>
        <v>1722</v>
      </c>
      <c r="B1722">
        <v>26</v>
      </c>
      <c r="C1722">
        <f t="shared" si="26"/>
        <v>144</v>
      </c>
      <c r="D1722">
        <f>IF(D1721=12,1,D1721+1)</f>
        <v>6</v>
      </c>
      <c r="G1722">
        <f>G1721+1</f>
        <v>1722</v>
      </c>
      <c r="H1722">
        <v>26</v>
      </c>
      <c r="I1722">
        <v>20210821</v>
      </c>
      <c r="J1722" cm="1">
        <f t="array" ref="J1722">INDEX(Sheet1!A:X,C1721+1,5)</f>
        <v>90</v>
      </c>
      <c r="K1722">
        <v>20260821</v>
      </c>
      <c r="L1722">
        <f>L1721+1</f>
        <v>1722</v>
      </c>
    </row>
    <row r="1723" spans="1:12">
      <c r="A1723">
        <f>A1722+1</f>
        <v>1723</v>
      </c>
      <c r="B1723">
        <v>26</v>
      </c>
      <c r="C1723">
        <f t="shared" si="26"/>
        <v>144</v>
      </c>
      <c r="D1723">
        <f>IF(D1722=12,1,D1722+1)</f>
        <v>7</v>
      </c>
      <c r="G1723">
        <f>G1722+1</f>
        <v>1723</v>
      </c>
      <c r="H1723">
        <v>26</v>
      </c>
      <c r="I1723">
        <v>20210821</v>
      </c>
      <c r="J1723" cm="1">
        <f t="array" ref="J1723">INDEX(Sheet1!A:X,C1722+1,5)</f>
        <v>90</v>
      </c>
      <c r="K1723">
        <v>20260821</v>
      </c>
      <c r="L1723">
        <f>L1722+1</f>
        <v>1723</v>
      </c>
    </row>
    <row r="1724" spans="1:12">
      <c r="A1724">
        <f>A1723+1</f>
        <v>1724</v>
      </c>
      <c r="B1724">
        <v>26</v>
      </c>
      <c r="C1724">
        <f t="shared" si="26"/>
        <v>144</v>
      </c>
      <c r="D1724">
        <f>IF(D1723=12,1,D1723+1)</f>
        <v>8</v>
      </c>
      <c r="G1724">
        <f>G1723+1</f>
        <v>1724</v>
      </c>
      <c r="H1724">
        <v>26</v>
      </c>
      <c r="I1724">
        <v>20210821</v>
      </c>
      <c r="J1724" cm="1">
        <f t="array" ref="J1724">INDEX(Sheet1!A:X,C1723+1,5)</f>
        <v>90</v>
      </c>
      <c r="K1724">
        <v>20260821</v>
      </c>
      <c r="L1724">
        <f>L1723+1</f>
        <v>1724</v>
      </c>
    </row>
    <row r="1725" spans="1:12">
      <c r="A1725">
        <f>A1724+1</f>
        <v>1725</v>
      </c>
      <c r="B1725">
        <v>26</v>
      </c>
      <c r="C1725">
        <f t="shared" si="26"/>
        <v>144</v>
      </c>
      <c r="D1725">
        <f>IF(D1724=12,1,D1724+1)</f>
        <v>9</v>
      </c>
      <c r="G1725">
        <f>G1724+1</f>
        <v>1725</v>
      </c>
      <c r="H1725">
        <v>26</v>
      </c>
      <c r="I1725">
        <v>20210821</v>
      </c>
      <c r="J1725" cm="1">
        <f t="array" ref="J1725">INDEX(Sheet1!A:X,C1724+1,5)</f>
        <v>90</v>
      </c>
      <c r="K1725">
        <v>20260821</v>
      </c>
      <c r="L1725">
        <f>L1724+1</f>
        <v>1725</v>
      </c>
    </row>
    <row r="1726" spans="1:12">
      <c r="A1726">
        <f>A1725+1</f>
        <v>1726</v>
      </c>
      <c r="B1726">
        <v>26</v>
      </c>
      <c r="C1726">
        <f t="shared" si="26"/>
        <v>144</v>
      </c>
      <c r="D1726">
        <f>IF(D1725=12,1,D1725+1)</f>
        <v>10</v>
      </c>
      <c r="G1726">
        <f>G1725+1</f>
        <v>1726</v>
      </c>
      <c r="H1726">
        <v>26</v>
      </c>
      <c r="I1726">
        <v>20210821</v>
      </c>
      <c r="J1726" cm="1">
        <f t="array" ref="J1726">INDEX(Sheet1!A:X,C1725+1,5)</f>
        <v>90</v>
      </c>
      <c r="K1726">
        <v>20260821</v>
      </c>
      <c r="L1726">
        <f>L1725+1</f>
        <v>1726</v>
      </c>
    </row>
    <row r="1727" spans="1:12">
      <c r="A1727">
        <f>A1726+1</f>
        <v>1727</v>
      </c>
      <c r="B1727">
        <v>26</v>
      </c>
      <c r="C1727">
        <f t="shared" si="26"/>
        <v>144</v>
      </c>
      <c r="D1727">
        <f>IF(D1726=12,1,D1726+1)</f>
        <v>11</v>
      </c>
      <c r="G1727">
        <f>G1726+1</f>
        <v>1727</v>
      </c>
      <c r="H1727">
        <v>26</v>
      </c>
      <c r="I1727">
        <v>20210821</v>
      </c>
      <c r="J1727" cm="1">
        <f t="array" ref="J1727">INDEX(Sheet1!A:X,C1726+1,5)</f>
        <v>90</v>
      </c>
      <c r="K1727">
        <v>20260821</v>
      </c>
      <c r="L1727">
        <f>L1726+1</f>
        <v>1727</v>
      </c>
    </row>
    <row r="1728" spans="1:12">
      <c r="A1728">
        <f>A1727+1</f>
        <v>1728</v>
      </c>
      <c r="B1728">
        <v>26</v>
      </c>
      <c r="C1728">
        <f t="shared" si="26"/>
        <v>145</v>
      </c>
      <c r="D1728">
        <f>IF(D1727=12,1,D1727+1)</f>
        <v>12</v>
      </c>
      <c r="G1728">
        <f>G1727+1</f>
        <v>1728</v>
      </c>
      <c r="H1728">
        <v>26</v>
      </c>
      <c r="I1728">
        <v>20210821</v>
      </c>
      <c r="J1728" cm="1">
        <f t="array" ref="J1728">INDEX(Sheet1!A:X,C1727+1,5)</f>
        <v>90</v>
      </c>
      <c r="K1728">
        <v>20260821</v>
      </c>
      <c r="L1728">
        <f>L1727+1</f>
        <v>1728</v>
      </c>
    </row>
    <row r="1729" spans="1:12">
      <c r="A1729">
        <f>A1728+1</f>
        <v>1729</v>
      </c>
      <c r="B1729">
        <v>26</v>
      </c>
      <c r="C1729">
        <f t="shared" ref="C1729:C1792" si="27">ROUNDDOWN(ROW()/12,0)+1</f>
        <v>145</v>
      </c>
      <c r="D1729">
        <f>IF(D1728=12,1,D1728+1)</f>
        <v>1</v>
      </c>
      <c r="G1729">
        <f>G1728+1</f>
        <v>1729</v>
      </c>
      <c r="H1729">
        <v>26</v>
      </c>
      <c r="I1729">
        <v>20210821</v>
      </c>
      <c r="J1729" cm="1">
        <f t="array" ref="J1729">INDEX(Sheet1!A:X,C1728+1,5)</f>
        <v>85</v>
      </c>
      <c r="K1729">
        <v>20260821</v>
      </c>
      <c r="L1729">
        <f>L1728+1</f>
        <v>1729</v>
      </c>
    </row>
    <row r="1730" spans="1:12">
      <c r="A1730">
        <f>A1729+1</f>
        <v>1730</v>
      </c>
      <c r="B1730">
        <v>26</v>
      </c>
      <c r="C1730">
        <f t="shared" si="27"/>
        <v>145</v>
      </c>
      <c r="D1730">
        <f>IF(D1729=12,1,D1729+1)</f>
        <v>2</v>
      </c>
      <c r="G1730">
        <f>G1729+1</f>
        <v>1730</v>
      </c>
      <c r="H1730">
        <v>26</v>
      </c>
      <c r="I1730">
        <v>20210821</v>
      </c>
      <c r="J1730" cm="1">
        <f t="array" ref="J1730">INDEX(Sheet1!A:X,C1729+1,5)</f>
        <v>85</v>
      </c>
      <c r="K1730">
        <v>20260821</v>
      </c>
      <c r="L1730">
        <f>L1729+1</f>
        <v>1730</v>
      </c>
    </row>
    <row r="1731" spans="1:12">
      <c r="A1731">
        <f>A1730+1</f>
        <v>1731</v>
      </c>
      <c r="B1731">
        <v>26</v>
      </c>
      <c r="C1731">
        <f t="shared" si="27"/>
        <v>145</v>
      </c>
      <c r="D1731">
        <f>IF(D1730=12,1,D1730+1)</f>
        <v>3</v>
      </c>
      <c r="G1731">
        <f>G1730+1</f>
        <v>1731</v>
      </c>
      <c r="H1731">
        <v>26</v>
      </c>
      <c r="I1731">
        <v>20210821</v>
      </c>
      <c r="J1731" cm="1">
        <f t="array" ref="J1731">INDEX(Sheet1!A:X,C1730+1,5)</f>
        <v>85</v>
      </c>
      <c r="K1731">
        <v>20260821</v>
      </c>
      <c r="L1731">
        <f>L1730+1</f>
        <v>1731</v>
      </c>
    </row>
    <row r="1732" spans="1:12">
      <c r="A1732">
        <f>A1731+1</f>
        <v>1732</v>
      </c>
      <c r="B1732">
        <v>26</v>
      </c>
      <c r="C1732">
        <f t="shared" si="27"/>
        <v>145</v>
      </c>
      <c r="D1732">
        <f>IF(D1731=12,1,D1731+1)</f>
        <v>4</v>
      </c>
      <c r="G1732">
        <f>G1731+1</f>
        <v>1732</v>
      </c>
      <c r="H1732">
        <v>26</v>
      </c>
      <c r="I1732">
        <v>20210821</v>
      </c>
      <c r="J1732" cm="1">
        <f t="array" ref="J1732">INDEX(Sheet1!A:X,C1731+1,5)</f>
        <v>85</v>
      </c>
      <c r="K1732">
        <v>20260821</v>
      </c>
      <c r="L1732">
        <f>L1731+1</f>
        <v>1732</v>
      </c>
    </row>
    <row r="1733" spans="1:12">
      <c r="A1733">
        <f>A1732+1</f>
        <v>1733</v>
      </c>
      <c r="B1733">
        <v>26</v>
      </c>
      <c r="C1733">
        <f t="shared" si="27"/>
        <v>145</v>
      </c>
      <c r="D1733">
        <f>IF(D1732=12,1,D1732+1)</f>
        <v>5</v>
      </c>
      <c r="G1733">
        <f>G1732+1</f>
        <v>1733</v>
      </c>
      <c r="H1733">
        <v>26</v>
      </c>
      <c r="I1733">
        <v>20210821</v>
      </c>
      <c r="J1733" cm="1">
        <f t="array" ref="J1733">INDEX(Sheet1!A:X,C1732+1,5)</f>
        <v>85</v>
      </c>
      <c r="K1733">
        <v>20260821</v>
      </c>
      <c r="L1733">
        <f>L1732+1</f>
        <v>1733</v>
      </c>
    </row>
    <row r="1734" spans="1:12">
      <c r="A1734">
        <f>A1733+1</f>
        <v>1734</v>
      </c>
      <c r="B1734">
        <v>26</v>
      </c>
      <c r="C1734">
        <f t="shared" si="27"/>
        <v>145</v>
      </c>
      <c r="D1734">
        <f>IF(D1733=12,1,D1733+1)</f>
        <v>6</v>
      </c>
      <c r="G1734">
        <f>G1733+1</f>
        <v>1734</v>
      </c>
      <c r="H1734">
        <v>26</v>
      </c>
      <c r="I1734">
        <v>20210821</v>
      </c>
      <c r="J1734" cm="1">
        <f t="array" ref="J1734">INDEX(Sheet1!A:X,C1733+1,5)</f>
        <v>85</v>
      </c>
      <c r="K1734">
        <v>20260821</v>
      </c>
      <c r="L1734">
        <f>L1733+1</f>
        <v>1734</v>
      </c>
    </row>
    <row r="1735" spans="1:12">
      <c r="A1735">
        <f>A1734+1</f>
        <v>1735</v>
      </c>
      <c r="B1735">
        <v>26</v>
      </c>
      <c r="C1735">
        <f t="shared" si="27"/>
        <v>145</v>
      </c>
      <c r="D1735">
        <f>IF(D1734=12,1,D1734+1)</f>
        <v>7</v>
      </c>
      <c r="G1735">
        <f>G1734+1</f>
        <v>1735</v>
      </c>
      <c r="H1735">
        <v>26</v>
      </c>
      <c r="I1735">
        <v>20210821</v>
      </c>
      <c r="J1735" cm="1">
        <f t="array" ref="J1735">INDEX(Sheet1!A:X,C1734+1,5)</f>
        <v>85</v>
      </c>
      <c r="K1735">
        <v>20260821</v>
      </c>
      <c r="L1735">
        <f>L1734+1</f>
        <v>1735</v>
      </c>
    </row>
    <row r="1736" spans="1:12">
      <c r="A1736">
        <f>A1735+1</f>
        <v>1736</v>
      </c>
      <c r="B1736">
        <v>26</v>
      </c>
      <c r="C1736">
        <f t="shared" si="27"/>
        <v>145</v>
      </c>
      <c r="D1736">
        <f>IF(D1735=12,1,D1735+1)</f>
        <v>8</v>
      </c>
      <c r="G1736">
        <f>G1735+1</f>
        <v>1736</v>
      </c>
      <c r="H1736">
        <v>26</v>
      </c>
      <c r="I1736">
        <v>20210821</v>
      </c>
      <c r="J1736" cm="1">
        <f t="array" ref="J1736">INDEX(Sheet1!A:X,C1735+1,5)</f>
        <v>85</v>
      </c>
      <c r="K1736">
        <v>20260821</v>
      </c>
      <c r="L1736">
        <f>L1735+1</f>
        <v>1736</v>
      </c>
    </row>
    <row r="1737" spans="1:12">
      <c r="A1737">
        <f>A1736+1</f>
        <v>1737</v>
      </c>
      <c r="B1737">
        <v>26</v>
      </c>
      <c r="C1737">
        <f t="shared" si="27"/>
        <v>145</v>
      </c>
      <c r="D1737">
        <f>IF(D1736=12,1,D1736+1)</f>
        <v>9</v>
      </c>
      <c r="G1737">
        <f>G1736+1</f>
        <v>1737</v>
      </c>
      <c r="H1737">
        <v>26</v>
      </c>
      <c r="I1737">
        <v>20210821</v>
      </c>
      <c r="J1737" cm="1">
        <f t="array" ref="J1737">INDEX(Sheet1!A:X,C1736+1,5)</f>
        <v>85</v>
      </c>
      <c r="K1737">
        <v>20260821</v>
      </c>
      <c r="L1737">
        <f>L1736+1</f>
        <v>1737</v>
      </c>
    </row>
    <row r="1738" spans="1:12">
      <c r="A1738">
        <f>A1737+1</f>
        <v>1738</v>
      </c>
      <c r="B1738">
        <v>26</v>
      </c>
      <c r="C1738">
        <f t="shared" si="27"/>
        <v>145</v>
      </c>
      <c r="D1738">
        <f>IF(D1737=12,1,D1737+1)</f>
        <v>10</v>
      </c>
      <c r="G1738">
        <f>G1737+1</f>
        <v>1738</v>
      </c>
      <c r="H1738">
        <v>26</v>
      </c>
      <c r="I1738">
        <v>20210821</v>
      </c>
      <c r="J1738" cm="1">
        <f t="array" ref="J1738">INDEX(Sheet1!A:X,C1737+1,5)</f>
        <v>85</v>
      </c>
      <c r="K1738">
        <v>20260821</v>
      </c>
      <c r="L1738">
        <f>L1737+1</f>
        <v>1738</v>
      </c>
    </row>
    <row r="1739" spans="1:12">
      <c r="A1739">
        <f>A1738+1</f>
        <v>1739</v>
      </c>
      <c r="B1739">
        <v>26</v>
      </c>
      <c r="C1739">
        <f t="shared" si="27"/>
        <v>145</v>
      </c>
      <c r="D1739">
        <f>IF(D1738=12,1,D1738+1)</f>
        <v>11</v>
      </c>
      <c r="G1739">
        <f>G1738+1</f>
        <v>1739</v>
      </c>
      <c r="H1739">
        <v>26</v>
      </c>
      <c r="I1739">
        <v>20210821</v>
      </c>
      <c r="J1739" cm="1">
        <f t="array" ref="J1739">INDEX(Sheet1!A:X,C1738+1,5)</f>
        <v>85</v>
      </c>
      <c r="K1739">
        <v>20260821</v>
      </c>
      <c r="L1739">
        <f>L1738+1</f>
        <v>1739</v>
      </c>
    </row>
    <row r="1740" spans="1:12">
      <c r="A1740">
        <f>A1739+1</f>
        <v>1740</v>
      </c>
      <c r="B1740">
        <v>26</v>
      </c>
      <c r="C1740">
        <f t="shared" si="27"/>
        <v>146</v>
      </c>
      <c r="D1740">
        <f>IF(D1739=12,1,D1739+1)</f>
        <v>12</v>
      </c>
      <c r="G1740">
        <f>G1739+1</f>
        <v>1740</v>
      </c>
      <c r="H1740">
        <v>26</v>
      </c>
      <c r="I1740">
        <v>20210821</v>
      </c>
      <c r="J1740" cm="1">
        <f t="array" ref="J1740">INDEX(Sheet1!A:X,C1739+1,5)</f>
        <v>85</v>
      </c>
      <c r="K1740">
        <v>20260821</v>
      </c>
      <c r="L1740">
        <f>L1739+1</f>
        <v>1740</v>
      </c>
    </row>
    <row r="1741" spans="1:12">
      <c r="A1741">
        <f>A1740+1</f>
        <v>1741</v>
      </c>
      <c r="B1741">
        <v>26</v>
      </c>
      <c r="C1741">
        <f t="shared" si="27"/>
        <v>146</v>
      </c>
      <c r="D1741">
        <f>IF(D1740=12,1,D1740+1)</f>
        <v>1</v>
      </c>
      <c r="G1741">
        <f>G1740+1</f>
        <v>1741</v>
      </c>
      <c r="H1741">
        <v>26</v>
      </c>
      <c r="I1741">
        <v>20210821</v>
      </c>
      <c r="J1741" cm="1">
        <f t="array" ref="J1741">INDEX(Sheet1!A:X,C1740+1,5)</f>
        <v>80</v>
      </c>
      <c r="K1741">
        <v>20260821</v>
      </c>
      <c r="L1741">
        <f>L1740+1</f>
        <v>1741</v>
      </c>
    </row>
    <row r="1742" spans="1:12">
      <c r="A1742">
        <f>A1741+1</f>
        <v>1742</v>
      </c>
      <c r="B1742">
        <v>26</v>
      </c>
      <c r="C1742">
        <f t="shared" si="27"/>
        <v>146</v>
      </c>
      <c r="D1742">
        <f>IF(D1741=12,1,D1741+1)</f>
        <v>2</v>
      </c>
      <c r="G1742">
        <f>G1741+1</f>
        <v>1742</v>
      </c>
      <c r="H1742">
        <v>26</v>
      </c>
      <c r="I1742">
        <v>20210821</v>
      </c>
      <c r="J1742" cm="1">
        <f t="array" ref="J1742">INDEX(Sheet1!A:X,C1741+1,5)</f>
        <v>80</v>
      </c>
      <c r="K1742">
        <v>20260821</v>
      </c>
      <c r="L1742">
        <f>L1741+1</f>
        <v>1742</v>
      </c>
    </row>
    <row r="1743" spans="1:12">
      <c r="A1743">
        <f>A1742+1</f>
        <v>1743</v>
      </c>
      <c r="B1743">
        <v>26</v>
      </c>
      <c r="C1743">
        <f t="shared" si="27"/>
        <v>146</v>
      </c>
      <c r="D1743">
        <f>IF(D1742=12,1,D1742+1)</f>
        <v>3</v>
      </c>
      <c r="G1743">
        <f>G1742+1</f>
        <v>1743</v>
      </c>
      <c r="H1743">
        <v>26</v>
      </c>
      <c r="I1743">
        <v>20210821</v>
      </c>
      <c r="J1743" cm="1">
        <f t="array" ref="J1743">INDEX(Sheet1!A:X,C1742+1,5)</f>
        <v>80</v>
      </c>
      <c r="K1743">
        <v>20260821</v>
      </c>
      <c r="L1743">
        <f>L1742+1</f>
        <v>1743</v>
      </c>
    </row>
    <row r="1744" spans="1:12">
      <c r="A1744">
        <f>A1743+1</f>
        <v>1744</v>
      </c>
      <c r="B1744">
        <v>26</v>
      </c>
      <c r="C1744">
        <f t="shared" si="27"/>
        <v>146</v>
      </c>
      <c r="D1744">
        <f>IF(D1743=12,1,D1743+1)</f>
        <v>4</v>
      </c>
      <c r="G1744">
        <f>G1743+1</f>
        <v>1744</v>
      </c>
      <c r="H1744">
        <v>26</v>
      </c>
      <c r="I1744">
        <v>20210821</v>
      </c>
      <c r="J1744" cm="1">
        <f t="array" ref="J1744">INDEX(Sheet1!A:X,C1743+1,5)</f>
        <v>80</v>
      </c>
      <c r="K1744">
        <v>20260821</v>
      </c>
      <c r="L1744">
        <f>L1743+1</f>
        <v>1744</v>
      </c>
    </row>
    <row r="1745" spans="1:12">
      <c r="A1745">
        <f>A1744+1</f>
        <v>1745</v>
      </c>
      <c r="B1745">
        <v>26</v>
      </c>
      <c r="C1745">
        <f t="shared" si="27"/>
        <v>146</v>
      </c>
      <c r="D1745">
        <f>IF(D1744=12,1,D1744+1)</f>
        <v>5</v>
      </c>
      <c r="G1745">
        <f>G1744+1</f>
        <v>1745</v>
      </c>
      <c r="H1745">
        <v>26</v>
      </c>
      <c r="I1745">
        <v>20210821</v>
      </c>
      <c r="J1745" cm="1">
        <f t="array" ref="J1745">INDEX(Sheet1!A:X,C1744+1,5)</f>
        <v>80</v>
      </c>
      <c r="K1745">
        <v>20260821</v>
      </c>
      <c r="L1745">
        <f>L1744+1</f>
        <v>1745</v>
      </c>
    </row>
    <row r="1746" spans="1:12">
      <c r="A1746">
        <f>A1745+1</f>
        <v>1746</v>
      </c>
      <c r="B1746">
        <v>26</v>
      </c>
      <c r="C1746">
        <f t="shared" si="27"/>
        <v>146</v>
      </c>
      <c r="D1746">
        <f>IF(D1745=12,1,D1745+1)</f>
        <v>6</v>
      </c>
      <c r="G1746">
        <f>G1745+1</f>
        <v>1746</v>
      </c>
      <c r="H1746">
        <v>26</v>
      </c>
      <c r="I1746">
        <v>20210821</v>
      </c>
      <c r="J1746" cm="1">
        <f t="array" ref="J1746">INDEX(Sheet1!A:X,C1745+1,5)</f>
        <v>80</v>
      </c>
      <c r="K1746">
        <v>20260821</v>
      </c>
      <c r="L1746">
        <f>L1745+1</f>
        <v>1746</v>
      </c>
    </row>
    <row r="1747" spans="1:12">
      <c r="A1747">
        <f>A1746+1</f>
        <v>1747</v>
      </c>
      <c r="B1747">
        <v>26</v>
      </c>
      <c r="C1747">
        <f t="shared" si="27"/>
        <v>146</v>
      </c>
      <c r="D1747">
        <f>IF(D1746=12,1,D1746+1)</f>
        <v>7</v>
      </c>
      <c r="G1747">
        <f>G1746+1</f>
        <v>1747</v>
      </c>
      <c r="H1747">
        <v>26</v>
      </c>
      <c r="I1747">
        <v>20210821</v>
      </c>
      <c r="J1747" cm="1">
        <f t="array" ref="J1747">INDEX(Sheet1!A:X,C1746+1,5)</f>
        <v>80</v>
      </c>
      <c r="K1747">
        <v>20260821</v>
      </c>
      <c r="L1747">
        <f>L1746+1</f>
        <v>1747</v>
      </c>
    </row>
    <row r="1748" spans="1:12">
      <c r="A1748">
        <f>A1747+1</f>
        <v>1748</v>
      </c>
      <c r="B1748">
        <v>26</v>
      </c>
      <c r="C1748">
        <f t="shared" si="27"/>
        <v>146</v>
      </c>
      <c r="D1748">
        <f>IF(D1747=12,1,D1747+1)</f>
        <v>8</v>
      </c>
      <c r="G1748">
        <f>G1747+1</f>
        <v>1748</v>
      </c>
      <c r="H1748">
        <v>26</v>
      </c>
      <c r="I1748">
        <v>20210821</v>
      </c>
      <c r="J1748" cm="1">
        <f t="array" ref="J1748">INDEX(Sheet1!A:X,C1747+1,5)</f>
        <v>80</v>
      </c>
      <c r="K1748">
        <v>20260821</v>
      </c>
      <c r="L1748">
        <f>L1747+1</f>
        <v>1748</v>
      </c>
    </row>
    <row r="1749" spans="1:12">
      <c r="A1749">
        <f>A1748+1</f>
        <v>1749</v>
      </c>
      <c r="B1749">
        <v>26</v>
      </c>
      <c r="C1749">
        <f t="shared" si="27"/>
        <v>146</v>
      </c>
      <c r="D1749">
        <f>IF(D1748=12,1,D1748+1)</f>
        <v>9</v>
      </c>
      <c r="G1749">
        <f>G1748+1</f>
        <v>1749</v>
      </c>
      <c r="H1749">
        <v>26</v>
      </c>
      <c r="I1749">
        <v>20210821</v>
      </c>
      <c r="J1749" cm="1">
        <f t="array" ref="J1749">INDEX(Sheet1!A:X,C1748+1,5)</f>
        <v>80</v>
      </c>
      <c r="K1749">
        <v>20260821</v>
      </c>
      <c r="L1749">
        <f>L1748+1</f>
        <v>1749</v>
      </c>
    </row>
    <row r="1750" spans="1:12">
      <c r="A1750">
        <f>A1749+1</f>
        <v>1750</v>
      </c>
      <c r="B1750">
        <v>26</v>
      </c>
      <c r="C1750">
        <f t="shared" si="27"/>
        <v>146</v>
      </c>
      <c r="D1750">
        <f>IF(D1749=12,1,D1749+1)</f>
        <v>10</v>
      </c>
      <c r="G1750">
        <f>G1749+1</f>
        <v>1750</v>
      </c>
      <c r="H1750">
        <v>26</v>
      </c>
      <c r="I1750">
        <v>20210821</v>
      </c>
      <c r="J1750" cm="1">
        <f t="array" ref="J1750">INDEX(Sheet1!A:X,C1749+1,5)</f>
        <v>80</v>
      </c>
      <c r="K1750">
        <v>20260821</v>
      </c>
      <c r="L1750">
        <f>L1749+1</f>
        <v>1750</v>
      </c>
    </row>
    <row r="1751" spans="1:12">
      <c r="A1751">
        <f>A1750+1</f>
        <v>1751</v>
      </c>
      <c r="B1751">
        <v>26</v>
      </c>
      <c r="C1751">
        <f t="shared" si="27"/>
        <v>146</v>
      </c>
      <c r="D1751">
        <f>IF(D1750=12,1,D1750+1)</f>
        <v>11</v>
      </c>
      <c r="G1751">
        <f>G1750+1</f>
        <v>1751</v>
      </c>
      <c r="H1751">
        <v>26</v>
      </c>
      <c r="I1751">
        <v>20210821</v>
      </c>
      <c r="J1751" cm="1">
        <f t="array" ref="J1751">INDEX(Sheet1!A:X,C1750+1,5)</f>
        <v>80</v>
      </c>
      <c r="K1751">
        <v>20260821</v>
      </c>
      <c r="L1751">
        <f>L1750+1</f>
        <v>1751</v>
      </c>
    </row>
    <row r="1752" spans="1:12">
      <c r="A1752">
        <f>A1751+1</f>
        <v>1752</v>
      </c>
      <c r="B1752">
        <v>26</v>
      </c>
      <c r="C1752">
        <f t="shared" si="27"/>
        <v>147</v>
      </c>
      <c r="D1752">
        <f>IF(D1751=12,1,D1751+1)</f>
        <v>12</v>
      </c>
      <c r="G1752">
        <f>G1751+1</f>
        <v>1752</v>
      </c>
      <c r="H1752">
        <v>26</v>
      </c>
      <c r="I1752">
        <v>20210821</v>
      </c>
      <c r="J1752" cm="1">
        <f t="array" ref="J1752">INDEX(Sheet1!A:X,C1751+1,5)</f>
        <v>80</v>
      </c>
      <c r="K1752">
        <v>20260821</v>
      </c>
      <c r="L1752">
        <f>L1751+1</f>
        <v>1752</v>
      </c>
    </row>
    <row r="1753" spans="1:12">
      <c r="A1753">
        <f>A1752+1</f>
        <v>1753</v>
      </c>
      <c r="B1753">
        <v>26</v>
      </c>
      <c r="C1753">
        <f t="shared" si="27"/>
        <v>147</v>
      </c>
      <c r="D1753">
        <f>IF(D1752=12,1,D1752+1)</f>
        <v>1</v>
      </c>
      <c r="G1753">
        <f>G1752+1</f>
        <v>1753</v>
      </c>
      <c r="H1753">
        <v>26</v>
      </c>
      <c r="I1753">
        <v>20210821</v>
      </c>
      <c r="J1753" cm="1">
        <f t="array" ref="J1753">INDEX(Sheet1!A:X,C1752+1,5)</f>
        <v>80</v>
      </c>
      <c r="K1753">
        <v>20260821</v>
      </c>
      <c r="L1753">
        <f>L1752+1</f>
        <v>1753</v>
      </c>
    </row>
    <row r="1754" spans="1:12">
      <c r="A1754">
        <f>A1753+1</f>
        <v>1754</v>
      </c>
      <c r="B1754">
        <v>26</v>
      </c>
      <c r="C1754">
        <f t="shared" si="27"/>
        <v>147</v>
      </c>
      <c r="D1754">
        <f>IF(D1753=12,1,D1753+1)</f>
        <v>2</v>
      </c>
      <c r="G1754">
        <f>G1753+1</f>
        <v>1754</v>
      </c>
      <c r="H1754">
        <v>26</v>
      </c>
      <c r="I1754">
        <v>20210821</v>
      </c>
      <c r="J1754" cm="1">
        <f t="array" ref="J1754">INDEX(Sheet1!A:X,C1753+1,5)</f>
        <v>80</v>
      </c>
      <c r="K1754">
        <v>20260821</v>
      </c>
      <c r="L1754">
        <f>L1753+1</f>
        <v>1754</v>
      </c>
    </row>
    <row r="1755" spans="1:12">
      <c r="A1755">
        <f>A1754+1</f>
        <v>1755</v>
      </c>
      <c r="B1755">
        <v>26</v>
      </c>
      <c r="C1755">
        <f t="shared" si="27"/>
        <v>147</v>
      </c>
      <c r="D1755">
        <f>IF(D1754=12,1,D1754+1)</f>
        <v>3</v>
      </c>
      <c r="G1755">
        <f>G1754+1</f>
        <v>1755</v>
      </c>
      <c r="H1755">
        <v>26</v>
      </c>
      <c r="I1755">
        <v>20210821</v>
      </c>
      <c r="J1755" cm="1">
        <f t="array" ref="J1755">INDEX(Sheet1!A:X,C1754+1,5)</f>
        <v>80</v>
      </c>
      <c r="K1755">
        <v>20260821</v>
      </c>
      <c r="L1755">
        <f>L1754+1</f>
        <v>1755</v>
      </c>
    </row>
    <row r="1756" spans="1:12">
      <c r="A1756">
        <f>A1755+1</f>
        <v>1756</v>
      </c>
      <c r="B1756">
        <v>26</v>
      </c>
      <c r="C1756">
        <f t="shared" si="27"/>
        <v>147</v>
      </c>
      <c r="D1756">
        <f>IF(D1755=12,1,D1755+1)</f>
        <v>4</v>
      </c>
      <c r="G1756">
        <f>G1755+1</f>
        <v>1756</v>
      </c>
      <c r="H1756">
        <v>26</v>
      </c>
      <c r="I1756">
        <v>20210821</v>
      </c>
      <c r="J1756" cm="1">
        <f t="array" ref="J1756">INDEX(Sheet1!A:X,C1755+1,5)</f>
        <v>80</v>
      </c>
      <c r="K1756">
        <v>20260821</v>
      </c>
      <c r="L1756">
        <f>L1755+1</f>
        <v>1756</v>
      </c>
    </row>
    <row r="1757" spans="1:12">
      <c r="A1757">
        <f>A1756+1</f>
        <v>1757</v>
      </c>
      <c r="B1757">
        <v>26</v>
      </c>
      <c r="C1757">
        <f t="shared" si="27"/>
        <v>147</v>
      </c>
      <c r="D1757">
        <f>IF(D1756=12,1,D1756+1)</f>
        <v>5</v>
      </c>
      <c r="G1757">
        <f>G1756+1</f>
        <v>1757</v>
      </c>
      <c r="H1757">
        <v>26</v>
      </c>
      <c r="I1757">
        <v>20210821</v>
      </c>
      <c r="J1757" cm="1">
        <f t="array" ref="J1757">INDEX(Sheet1!A:X,C1756+1,5)</f>
        <v>80</v>
      </c>
      <c r="K1757">
        <v>20260821</v>
      </c>
      <c r="L1757">
        <f>L1756+1</f>
        <v>1757</v>
      </c>
    </row>
    <row r="1758" spans="1:12">
      <c r="A1758">
        <f>A1757+1</f>
        <v>1758</v>
      </c>
      <c r="B1758">
        <v>26</v>
      </c>
      <c r="C1758">
        <f t="shared" si="27"/>
        <v>147</v>
      </c>
      <c r="D1758">
        <f>IF(D1757=12,1,D1757+1)</f>
        <v>6</v>
      </c>
      <c r="G1758">
        <f>G1757+1</f>
        <v>1758</v>
      </c>
      <c r="H1758">
        <v>26</v>
      </c>
      <c r="I1758">
        <v>20210821</v>
      </c>
      <c r="J1758" cm="1">
        <f t="array" ref="J1758">INDEX(Sheet1!A:X,C1757+1,5)</f>
        <v>80</v>
      </c>
      <c r="K1758">
        <v>20260821</v>
      </c>
      <c r="L1758">
        <f>L1757+1</f>
        <v>1758</v>
      </c>
    </row>
    <row r="1759" spans="1:12">
      <c r="A1759">
        <f>A1758+1</f>
        <v>1759</v>
      </c>
      <c r="B1759">
        <v>26</v>
      </c>
      <c r="C1759">
        <f t="shared" si="27"/>
        <v>147</v>
      </c>
      <c r="D1759">
        <f>IF(D1758=12,1,D1758+1)</f>
        <v>7</v>
      </c>
      <c r="G1759">
        <f>G1758+1</f>
        <v>1759</v>
      </c>
      <c r="H1759">
        <v>26</v>
      </c>
      <c r="I1759">
        <v>20210821</v>
      </c>
      <c r="J1759" cm="1">
        <f t="array" ref="J1759">INDEX(Sheet1!A:X,C1758+1,5)</f>
        <v>80</v>
      </c>
      <c r="K1759">
        <v>20260821</v>
      </c>
      <c r="L1759">
        <f>L1758+1</f>
        <v>1759</v>
      </c>
    </row>
    <row r="1760" spans="1:12">
      <c r="A1760">
        <f>A1759+1</f>
        <v>1760</v>
      </c>
      <c r="B1760">
        <v>26</v>
      </c>
      <c r="C1760">
        <f t="shared" si="27"/>
        <v>147</v>
      </c>
      <c r="D1760">
        <f>IF(D1759=12,1,D1759+1)</f>
        <v>8</v>
      </c>
      <c r="G1760">
        <f>G1759+1</f>
        <v>1760</v>
      </c>
      <c r="H1760">
        <v>26</v>
      </c>
      <c r="I1760">
        <v>20210821</v>
      </c>
      <c r="J1760" cm="1">
        <f t="array" ref="J1760">INDEX(Sheet1!A:X,C1759+1,5)</f>
        <v>80</v>
      </c>
      <c r="K1760">
        <v>20260821</v>
      </c>
      <c r="L1760">
        <f>L1759+1</f>
        <v>1760</v>
      </c>
    </row>
    <row r="1761" spans="1:12">
      <c r="A1761">
        <f>A1760+1</f>
        <v>1761</v>
      </c>
      <c r="B1761">
        <v>26</v>
      </c>
      <c r="C1761">
        <f t="shared" si="27"/>
        <v>147</v>
      </c>
      <c r="D1761">
        <f>IF(D1760=12,1,D1760+1)</f>
        <v>9</v>
      </c>
      <c r="G1761">
        <f>G1760+1</f>
        <v>1761</v>
      </c>
      <c r="H1761">
        <v>26</v>
      </c>
      <c r="I1761">
        <v>20210821</v>
      </c>
      <c r="J1761" cm="1">
        <f t="array" ref="J1761">INDEX(Sheet1!A:X,C1760+1,5)</f>
        <v>80</v>
      </c>
      <c r="K1761">
        <v>20260821</v>
      </c>
      <c r="L1761">
        <f>L1760+1</f>
        <v>1761</v>
      </c>
    </row>
    <row r="1762" spans="1:12">
      <c r="A1762">
        <f>A1761+1</f>
        <v>1762</v>
      </c>
      <c r="B1762">
        <v>26</v>
      </c>
      <c r="C1762">
        <f t="shared" si="27"/>
        <v>147</v>
      </c>
      <c r="D1762">
        <f>IF(D1761=12,1,D1761+1)</f>
        <v>10</v>
      </c>
      <c r="G1762">
        <f>G1761+1</f>
        <v>1762</v>
      </c>
      <c r="H1762">
        <v>26</v>
      </c>
      <c r="I1762">
        <v>20210821</v>
      </c>
      <c r="J1762" cm="1">
        <f t="array" ref="J1762">INDEX(Sheet1!A:X,C1761+1,5)</f>
        <v>80</v>
      </c>
      <c r="K1762">
        <v>20260821</v>
      </c>
      <c r="L1762">
        <f>L1761+1</f>
        <v>1762</v>
      </c>
    </row>
    <row r="1763" spans="1:12">
      <c r="A1763">
        <f>A1762+1</f>
        <v>1763</v>
      </c>
      <c r="B1763">
        <v>26</v>
      </c>
      <c r="C1763">
        <f t="shared" si="27"/>
        <v>147</v>
      </c>
      <c r="D1763">
        <f>IF(D1762=12,1,D1762+1)</f>
        <v>11</v>
      </c>
      <c r="G1763">
        <f>G1762+1</f>
        <v>1763</v>
      </c>
      <c r="H1763">
        <v>26</v>
      </c>
      <c r="I1763">
        <v>20210821</v>
      </c>
      <c r="J1763" cm="1">
        <f t="array" ref="J1763">INDEX(Sheet1!A:X,C1762+1,5)</f>
        <v>80</v>
      </c>
      <c r="K1763">
        <v>20260821</v>
      </c>
      <c r="L1763">
        <f>L1762+1</f>
        <v>1763</v>
      </c>
    </row>
    <row r="1764" spans="1:12">
      <c r="A1764">
        <f>A1763+1</f>
        <v>1764</v>
      </c>
      <c r="B1764">
        <v>26</v>
      </c>
      <c r="C1764">
        <f t="shared" si="27"/>
        <v>148</v>
      </c>
      <c r="D1764">
        <f>IF(D1763=12,1,D1763+1)</f>
        <v>12</v>
      </c>
      <c r="G1764">
        <f>G1763+1</f>
        <v>1764</v>
      </c>
      <c r="H1764">
        <v>26</v>
      </c>
      <c r="I1764">
        <v>20210821</v>
      </c>
      <c r="J1764" cm="1">
        <f t="array" ref="J1764">INDEX(Sheet1!A:X,C1763+1,5)</f>
        <v>80</v>
      </c>
      <c r="K1764">
        <v>20260821</v>
      </c>
      <c r="L1764">
        <f>L1763+1</f>
        <v>1764</v>
      </c>
    </row>
    <row r="1765" spans="1:12">
      <c r="A1765">
        <f>A1764+1</f>
        <v>1765</v>
      </c>
      <c r="B1765">
        <v>26</v>
      </c>
      <c r="C1765">
        <f t="shared" si="27"/>
        <v>148</v>
      </c>
      <c r="D1765">
        <f>IF(D1764=12,1,D1764+1)</f>
        <v>1</v>
      </c>
      <c r="G1765">
        <f>G1764+1</f>
        <v>1765</v>
      </c>
      <c r="H1765">
        <v>26</v>
      </c>
      <c r="I1765">
        <v>20210821</v>
      </c>
      <c r="J1765" cm="1">
        <f t="array" ref="J1765">INDEX(Sheet1!A:X,C1764+1,5)</f>
        <v>80</v>
      </c>
      <c r="K1765">
        <v>20260821</v>
      </c>
      <c r="L1765">
        <f>L1764+1</f>
        <v>1765</v>
      </c>
    </row>
    <row r="1766" spans="1:12">
      <c r="A1766">
        <f>A1765+1</f>
        <v>1766</v>
      </c>
      <c r="B1766">
        <v>26</v>
      </c>
      <c r="C1766">
        <f t="shared" si="27"/>
        <v>148</v>
      </c>
      <c r="D1766">
        <f>IF(D1765=12,1,D1765+1)</f>
        <v>2</v>
      </c>
      <c r="G1766">
        <f>G1765+1</f>
        <v>1766</v>
      </c>
      <c r="H1766">
        <v>26</v>
      </c>
      <c r="I1766">
        <v>20210821</v>
      </c>
      <c r="J1766" cm="1">
        <f t="array" ref="J1766">INDEX(Sheet1!A:X,C1765+1,5)</f>
        <v>80</v>
      </c>
      <c r="K1766">
        <v>20260821</v>
      </c>
      <c r="L1766">
        <f>L1765+1</f>
        <v>1766</v>
      </c>
    </row>
    <row r="1767" spans="1:12">
      <c r="A1767">
        <f>A1766+1</f>
        <v>1767</v>
      </c>
      <c r="B1767">
        <v>26</v>
      </c>
      <c r="C1767">
        <f t="shared" si="27"/>
        <v>148</v>
      </c>
      <c r="D1767">
        <f>IF(D1766=12,1,D1766+1)</f>
        <v>3</v>
      </c>
      <c r="G1767">
        <f>G1766+1</f>
        <v>1767</v>
      </c>
      <c r="H1767">
        <v>26</v>
      </c>
      <c r="I1767">
        <v>20210821</v>
      </c>
      <c r="J1767" cm="1">
        <f t="array" ref="J1767">INDEX(Sheet1!A:X,C1766+1,5)</f>
        <v>80</v>
      </c>
      <c r="K1767">
        <v>20260821</v>
      </c>
      <c r="L1767">
        <f>L1766+1</f>
        <v>1767</v>
      </c>
    </row>
    <row r="1768" spans="1:12">
      <c r="A1768">
        <f>A1767+1</f>
        <v>1768</v>
      </c>
      <c r="B1768">
        <v>26</v>
      </c>
      <c r="C1768">
        <f t="shared" si="27"/>
        <v>148</v>
      </c>
      <c r="D1768">
        <f>IF(D1767=12,1,D1767+1)</f>
        <v>4</v>
      </c>
      <c r="G1768">
        <f>G1767+1</f>
        <v>1768</v>
      </c>
      <c r="H1768">
        <v>26</v>
      </c>
      <c r="I1768">
        <v>20210821</v>
      </c>
      <c r="J1768" cm="1">
        <f t="array" ref="J1768">INDEX(Sheet1!A:X,C1767+1,5)</f>
        <v>80</v>
      </c>
      <c r="K1768">
        <v>20260821</v>
      </c>
      <c r="L1768">
        <f>L1767+1</f>
        <v>1768</v>
      </c>
    </row>
    <row r="1769" spans="1:12">
      <c r="A1769">
        <f>A1768+1</f>
        <v>1769</v>
      </c>
      <c r="B1769">
        <v>26</v>
      </c>
      <c r="C1769">
        <f t="shared" si="27"/>
        <v>148</v>
      </c>
      <c r="D1769">
        <f>IF(D1768=12,1,D1768+1)</f>
        <v>5</v>
      </c>
      <c r="G1769">
        <f>G1768+1</f>
        <v>1769</v>
      </c>
      <c r="H1769">
        <v>26</v>
      </c>
      <c r="I1769">
        <v>20210821</v>
      </c>
      <c r="J1769" cm="1">
        <f t="array" ref="J1769">INDEX(Sheet1!A:X,C1768+1,5)</f>
        <v>80</v>
      </c>
      <c r="K1769">
        <v>20260821</v>
      </c>
      <c r="L1769">
        <f>L1768+1</f>
        <v>1769</v>
      </c>
    </row>
    <row r="1770" spans="1:12">
      <c r="A1770">
        <f>A1769+1</f>
        <v>1770</v>
      </c>
      <c r="B1770">
        <v>26</v>
      </c>
      <c r="C1770">
        <f t="shared" si="27"/>
        <v>148</v>
      </c>
      <c r="D1770">
        <f>IF(D1769=12,1,D1769+1)</f>
        <v>6</v>
      </c>
      <c r="G1770">
        <f>G1769+1</f>
        <v>1770</v>
      </c>
      <c r="H1770">
        <v>26</v>
      </c>
      <c r="I1770">
        <v>20210821</v>
      </c>
      <c r="J1770" cm="1">
        <f t="array" ref="J1770">INDEX(Sheet1!A:X,C1769+1,5)</f>
        <v>80</v>
      </c>
      <c r="K1770">
        <v>20260821</v>
      </c>
      <c r="L1770">
        <f>L1769+1</f>
        <v>1770</v>
      </c>
    </row>
    <row r="1771" spans="1:12">
      <c r="A1771">
        <f>A1770+1</f>
        <v>1771</v>
      </c>
      <c r="B1771">
        <v>26</v>
      </c>
      <c r="C1771">
        <f t="shared" si="27"/>
        <v>148</v>
      </c>
      <c r="D1771">
        <f>IF(D1770=12,1,D1770+1)</f>
        <v>7</v>
      </c>
      <c r="G1771">
        <f>G1770+1</f>
        <v>1771</v>
      </c>
      <c r="H1771">
        <v>26</v>
      </c>
      <c r="I1771">
        <v>20210821</v>
      </c>
      <c r="J1771" cm="1">
        <f t="array" ref="J1771">INDEX(Sheet1!A:X,C1770+1,5)</f>
        <v>80</v>
      </c>
      <c r="K1771">
        <v>20260821</v>
      </c>
      <c r="L1771">
        <f>L1770+1</f>
        <v>1771</v>
      </c>
    </row>
    <row r="1772" spans="1:12">
      <c r="A1772">
        <f>A1771+1</f>
        <v>1772</v>
      </c>
      <c r="B1772">
        <v>26</v>
      </c>
      <c r="C1772">
        <f t="shared" si="27"/>
        <v>148</v>
      </c>
      <c r="D1772">
        <f>IF(D1771=12,1,D1771+1)</f>
        <v>8</v>
      </c>
      <c r="G1772">
        <f>G1771+1</f>
        <v>1772</v>
      </c>
      <c r="H1772">
        <v>26</v>
      </c>
      <c r="I1772">
        <v>20210821</v>
      </c>
      <c r="J1772" cm="1">
        <f t="array" ref="J1772">INDEX(Sheet1!A:X,C1771+1,5)</f>
        <v>80</v>
      </c>
      <c r="K1772">
        <v>20260821</v>
      </c>
      <c r="L1772">
        <f>L1771+1</f>
        <v>1772</v>
      </c>
    </row>
    <row r="1773" spans="1:12">
      <c r="A1773">
        <f>A1772+1</f>
        <v>1773</v>
      </c>
      <c r="B1773">
        <v>26</v>
      </c>
      <c r="C1773">
        <f t="shared" si="27"/>
        <v>148</v>
      </c>
      <c r="D1773">
        <f>IF(D1772=12,1,D1772+1)</f>
        <v>9</v>
      </c>
      <c r="G1773">
        <f>G1772+1</f>
        <v>1773</v>
      </c>
      <c r="H1773">
        <v>26</v>
      </c>
      <c r="I1773">
        <v>20210821</v>
      </c>
      <c r="J1773" cm="1">
        <f t="array" ref="J1773">INDEX(Sheet1!A:X,C1772+1,5)</f>
        <v>80</v>
      </c>
      <c r="K1773">
        <v>20260821</v>
      </c>
      <c r="L1773">
        <f>L1772+1</f>
        <v>1773</v>
      </c>
    </row>
    <row r="1774" spans="1:12">
      <c r="A1774">
        <f>A1773+1</f>
        <v>1774</v>
      </c>
      <c r="B1774">
        <v>26</v>
      </c>
      <c r="C1774">
        <f t="shared" si="27"/>
        <v>148</v>
      </c>
      <c r="D1774">
        <f>IF(D1773=12,1,D1773+1)</f>
        <v>10</v>
      </c>
      <c r="G1774">
        <f>G1773+1</f>
        <v>1774</v>
      </c>
      <c r="H1774">
        <v>26</v>
      </c>
      <c r="I1774">
        <v>20210821</v>
      </c>
      <c r="J1774" cm="1">
        <f t="array" ref="J1774">INDEX(Sheet1!A:X,C1773+1,5)</f>
        <v>80</v>
      </c>
      <c r="K1774">
        <v>20260821</v>
      </c>
      <c r="L1774">
        <f>L1773+1</f>
        <v>1774</v>
      </c>
    </row>
    <row r="1775" spans="1:12">
      <c r="A1775">
        <f>A1774+1</f>
        <v>1775</v>
      </c>
      <c r="B1775">
        <v>26</v>
      </c>
      <c r="C1775">
        <f t="shared" si="27"/>
        <v>148</v>
      </c>
      <c r="D1775">
        <f>IF(D1774=12,1,D1774+1)</f>
        <v>11</v>
      </c>
      <c r="G1775">
        <f>G1774+1</f>
        <v>1775</v>
      </c>
      <c r="H1775">
        <v>26</v>
      </c>
      <c r="I1775">
        <v>20210821</v>
      </c>
      <c r="J1775" cm="1">
        <f t="array" ref="J1775">INDEX(Sheet1!A:X,C1774+1,5)</f>
        <v>80</v>
      </c>
      <c r="K1775">
        <v>20260821</v>
      </c>
      <c r="L1775">
        <f>L1774+1</f>
        <v>1775</v>
      </c>
    </row>
    <row r="1776" spans="1:12">
      <c r="A1776">
        <f>A1775+1</f>
        <v>1776</v>
      </c>
      <c r="B1776">
        <v>26</v>
      </c>
      <c r="C1776">
        <f t="shared" si="27"/>
        <v>149</v>
      </c>
      <c r="D1776">
        <f>IF(D1775=12,1,D1775+1)</f>
        <v>12</v>
      </c>
      <c r="G1776">
        <f>G1775+1</f>
        <v>1776</v>
      </c>
      <c r="H1776">
        <v>26</v>
      </c>
      <c r="I1776">
        <v>20210821</v>
      </c>
      <c r="J1776" cm="1">
        <f t="array" ref="J1776">INDEX(Sheet1!A:X,C1775+1,5)</f>
        <v>80</v>
      </c>
      <c r="K1776">
        <v>20260821</v>
      </c>
      <c r="L1776">
        <f>L1775+1</f>
        <v>1776</v>
      </c>
    </row>
    <row r="1777" spans="1:12">
      <c r="A1777">
        <f>A1776+1</f>
        <v>1777</v>
      </c>
      <c r="B1777">
        <v>26</v>
      </c>
      <c r="C1777">
        <f t="shared" si="27"/>
        <v>149</v>
      </c>
      <c r="D1777">
        <f>IF(D1776=12,1,D1776+1)</f>
        <v>1</v>
      </c>
      <c r="G1777">
        <f>G1776+1</f>
        <v>1777</v>
      </c>
      <c r="H1777">
        <v>26</v>
      </c>
      <c r="I1777">
        <v>20210821</v>
      </c>
      <c r="J1777" cm="1">
        <f t="array" ref="J1777">INDEX(Sheet1!A:X,C1776+1,5)</f>
        <v>80</v>
      </c>
      <c r="K1777">
        <v>20260821</v>
      </c>
      <c r="L1777">
        <f>L1776+1</f>
        <v>1777</v>
      </c>
    </row>
    <row r="1778" spans="1:12">
      <c r="A1778">
        <f>A1777+1</f>
        <v>1778</v>
      </c>
      <c r="B1778">
        <v>26</v>
      </c>
      <c r="C1778">
        <f t="shared" si="27"/>
        <v>149</v>
      </c>
      <c r="D1778">
        <f>IF(D1777=12,1,D1777+1)</f>
        <v>2</v>
      </c>
      <c r="G1778">
        <f>G1777+1</f>
        <v>1778</v>
      </c>
      <c r="H1778">
        <v>26</v>
      </c>
      <c r="I1778">
        <v>20210821</v>
      </c>
      <c r="J1778" cm="1">
        <f t="array" ref="J1778">INDEX(Sheet1!A:X,C1777+1,5)</f>
        <v>80</v>
      </c>
      <c r="K1778">
        <v>20260821</v>
      </c>
      <c r="L1778">
        <f>L1777+1</f>
        <v>1778</v>
      </c>
    </row>
    <row r="1779" spans="1:12">
      <c r="A1779">
        <f>A1778+1</f>
        <v>1779</v>
      </c>
      <c r="B1779">
        <v>26</v>
      </c>
      <c r="C1779">
        <f t="shared" si="27"/>
        <v>149</v>
      </c>
      <c r="D1779">
        <f>IF(D1778=12,1,D1778+1)</f>
        <v>3</v>
      </c>
      <c r="G1779">
        <f>G1778+1</f>
        <v>1779</v>
      </c>
      <c r="H1779">
        <v>26</v>
      </c>
      <c r="I1779">
        <v>20210821</v>
      </c>
      <c r="J1779" cm="1">
        <f t="array" ref="J1779">INDEX(Sheet1!A:X,C1778+1,5)</f>
        <v>80</v>
      </c>
      <c r="K1779">
        <v>20260821</v>
      </c>
      <c r="L1779">
        <f>L1778+1</f>
        <v>1779</v>
      </c>
    </row>
    <row r="1780" spans="1:12">
      <c r="A1780">
        <f>A1779+1</f>
        <v>1780</v>
      </c>
      <c r="B1780">
        <v>26</v>
      </c>
      <c r="C1780">
        <f t="shared" si="27"/>
        <v>149</v>
      </c>
      <c r="D1780">
        <f>IF(D1779=12,1,D1779+1)</f>
        <v>4</v>
      </c>
      <c r="G1780">
        <f>G1779+1</f>
        <v>1780</v>
      </c>
      <c r="H1780">
        <v>26</v>
      </c>
      <c r="I1780">
        <v>20210821</v>
      </c>
      <c r="J1780" cm="1">
        <f t="array" ref="J1780">INDEX(Sheet1!A:X,C1779+1,5)</f>
        <v>80</v>
      </c>
      <c r="K1780">
        <v>20260821</v>
      </c>
      <c r="L1780">
        <f>L1779+1</f>
        <v>1780</v>
      </c>
    </row>
    <row r="1781" spans="1:12">
      <c r="A1781">
        <f>A1780+1</f>
        <v>1781</v>
      </c>
      <c r="B1781">
        <v>26</v>
      </c>
      <c r="C1781">
        <f t="shared" si="27"/>
        <v>149</v>
      </c>
      <c r="D1781">
        <f>IF(D1780=12,1,D1780+1)</f>
        <v>5</v>
      </c>
      <c r="G1781">
        <f>G1780+1</f>
        <v>1781</v>
      </c>
      <c r="H1781">
        <v>26</v>
      </c>
      <c r="I1781">
        <v>20210821</v>
      </c>
      <c r="J1781" cm="1">
        <f t="array" ref="J1781">INDEX(Sheet1!A:X,C1780+1,5)</f>
        <v>80</v>
      </c>
      <c r="K1781">
        <v>20260821</v>
      </c>
      <c r="L1781">
        <f>L1780+1</f>
        <v>1781</v>
      </c>
    </row>
    <row r="1782" spans="1:12">
      <c r="A1782">
        <f>A1781+1</f>
        <v>1782</v>
      </c>
      <c r="B1782">
        <v>26</v>
      </c>
      <c r="C1782">
        <f t="shared" si="27"/>
        <v>149</v>
      </c>
      <c r="D1782">
        <f>IF(D1781=12,1,D1781+1)</f>
        <v>6</v>
      </c>
      <c r="G1782">
        <f>G1781+1</f>
        <v>1782</v>
      </c>
      <c r="H1782">
        <v>26</v>
      </c>
      <c r="I1782">
        <v>20210821</v>
      </c>
      <c r="J1782" cm="1">
        <f t="array" ref="J1782">INDEX(Sheet1!A:X,C1781+1,5)</f>
        <v>80</v>
      </c>
      <c r="K1782">
        <v>20260821</v>
      </c>
      <c r="L1782">
        <f>L1781+1</f>
        <v>1782</v>
      </c>
    </row>
    <row r="1783" spans="1:12">
      <c r="A1783">
        <f>A1782+1</f>
        <v>1783</v>
      </c>
      <c r="B1783">
        <v>26</v>
      </c>
      <c r="C1783">
        <f t="shared" si="27"/>
        <v>149</v>
      </c>
      <c r="D1783">
        <f>IF(D1782=12,1,D1782+1)</f>
        <v>7</v>
      </c>
      <c r="G1783">
        <f>G1782+1</f>
        <v>1783</v>
      </c>
      <c r="H1783">
        <v>26</v>
      </c>
      <c r="I1783">
        <v>20210821</v>
      </c>
      <c r="J1783" cm="1">
        <f t="array" ref="J1783">INDEX(Sheet1!A:X,C1782+1,5)</f>
        <v>80</v>
      </c>
      <c r="K1783">
        <v>20260821</v>
      </c>
      <c r="L1783">
        <f>L1782+1</f>
        <v>1783</v>
      </c>
    </row>
    <row r="1784" spans="1:12">
      <c r="A1784">
        <f>A1783+1</f>
        <v>1784</v>
      </c>
      <c r="B1784">
        <v>26</v>
      </c>
      <c r="C1784">
        <f t="shared" si="27"/>
        <v>149</v>
      </c>
      <c r="D1784">
        <f>IF(D1783=12,1,D1783+1)</f>
        <v>8</v>
      </c>
      <c r="G1784">
        <f>G1783+1</f>
        <v>1784</v>
      </c>
      <c r="H1784">
        <v>26</v>
      </c>
      <c r="I1784">
        <v>20210821</v>
      </c>
      <c r="J1784" cm="1">
        <f t="array" ref="J1784">INDEX(Sheet1!A:X,C1783+1,5)</f>
        <v>80</v>
      </c>
      <c r="K1784">
        <v>20260821</v>
      </c>
      <c r="L1784">
        <f>L1783+1</f>
        <v>1784</v>
      </c>
    </row>
    <row r="1785" spans="1:12">
      <c r="A1785">
        <f>A1784+1</f>
        <v>1785</v>
      </c>
      <c r="B1785">
        <v>26</v>
      </c>
      <c r="C1785">
        <f t="shared" si="27"/>
        <v>149</v>
      </c>
      <c r="D1785">
        <f>IF(D1784=12,1,D1784+1)</f>
        <v>9</v>
      </c>
      <c r="G1785">
        <f>G1784+1</f>
        <v>1785</v>
      </c>
      <c r="H1785">
        <v>26</v>
      </c>
      <c r="I1785">
        <v>20210821</v>
      </c>
      <c r="J1785" cm="1">
        <f t="array" ref="J1785">INDEX(Sheet1!A:X,C1784+1,5)</f>
        <v>80</v>
      </c>
      <c r="K1785">
        <v>20260821</v>
      </c>
      <c r="L1785">
        <f>L1784+1</f>
        <v>1785</v>
      </c>
    </row>
    <row r="1786" spans="1:12">
      <c r="A1786">
        <f>A1785+1</f>
        <v>1786</v>
      </c>
      <c r="B1786">
        <v>26</v>
      </c>
      <c r="C1786">
        <f t="shared" si="27"/>
        <v>149</v>
      </c>
      <c r="D1786">
        <f>IF(D1785=12,1,D1785+1)</f>
        <v>10</v>
      </c>
      <c r="G1786">
        <f>G1785+1</f>
        <v>1786</v>
      </c>
      <c r="H1786">
        <v>26</v>
      </c>
      <c r="I1786">
        <v>20210821</v>
      </c>
      <c r="J1786" cm="1">
        <f t="array" ref="J1786">INDEX(Sheet1!A:X,C1785+1,5)</f>
        <v>80</v>
      </c>
      <c r="K1786">
        <v>20260821</v>
      </c>
      <c r="L1786">
        <f>L1785+1</f>
        <v>1786</v>
      </c>
    </row>
    <row r="1787" spans="1:12">
      <c r="A1787">
        <f>A1786+1</f>
        <v>1787</v>
      </c>
      <c r="B1787">
        <v>26</v>
      </c>
      <c r="C1787">
        <f t="shared" si="27"/>
        <v>149</v>
      </c>
      <c r="D1787">
        <f>IF(D1786=12,1,D1786+1)</f>
        <v>11</v>
      </c>
      <c r="G1787">
        <f>G1786+1</f>
        <v>1787</v>
      </c>
      <c r="H1787">
        <v>26</v>
      </c>
      <c r="I1787">
        <v>20210821</v>
      </c>
      <c r="J1787" cm="1">
        <f t="array" ref="J1787">INDEX(Sheet1!A:X,C1786+1,5)</f>
        <v>80</v>
      </c>
      <c r="K1787">
        <v>20260821</v>
      </c>
      <c r="L1787">
        <f>L1786+1</f>
        <v>1787</v>
      </c>
    </row>
    <row r="1788" spans="1:12">
      <c r="A1788">
        <f>A1787+1</f>
        <v>1788</v>
      </c>
      <c r="B1788">
        <v>26</v>
      </c>
      <c r="C1788">
        <f t="shared" si="27"/>
        <v>150</v>
      </c>
      <c r="D1788">
        <f>IF(D1787=12,1,D1787+1)</f>
        <v>12</v>
      </c>
      <c r="G1788">
        <f>G1787+1</f>
        <v>1788</v>
      </c>
      <c r="H1788">
        <v>26</v>
      </c>
      <c r="I1788">
        <v>20210821</v>
      </c>
      <c r="J1788" cm="1">
        <f t="array" ref="J1788">INDEX(Sheet1!A:X,C1787+1,5)</f>
        <v>80</v>
      </c>
      <c r="K1788">
        <v>20260821</v>
      </c>
      <c r="L1788">
        <f>L1787+1</f>
        <v>1788</v>
      </c>
    </row>
    <row r="1789" spans="1:12">
      <c r="A1789">
        <f>A1788+1</f>
        <v>1789</v>
      </c>
      <c r="B1789">
        <v>26</v>
      </c>
      <c r="C1789">
        <f t="shared" si="27"/>
        <v>150</v>
      </c>
      <c r="D1789">
        <f>IF(D1788=12,1,D1788+1)</f>
        <v>1</v>
      </c>
      <c r="G1789">
        <f>G1788+1</f>
        <v>1789</v>
      </c>
      <c r="H1789">
        <v>26</v>
      </c>
      <c r="I1789">
        <v>20210821</v>
      </c>
      <c r="J1789" cm="1">
        <f t="array" ref="J1789">INDEX(Sheet1!A:X,C1788+1,5)</f>
        <v>78</v>
      </c>
      <c r="K1789">
        <v>20260821</v>
      </c>
      <c r="L1789">
        <f>L1788+1</f>
        <v>1789</v>
      </c>
    </row>
    <row r="1790" spans="1:12">
      <c r="A1790">
        <f>A1789+1</f>
        <v>1790</v>
      </c>
      <c r="B1790">
        <v>26</v>
      </c>
      <c r="C1790">
        <f t="shared" si="27"/>
        <v>150</v>
      </c>
      <c r="D1790">
        <f>IF(D1789=12,1,D1789+1)</f>
        <v>2</v>
      </c>
      <c r="G1790">
        <f>G1789+1</f>
        <v>1790</v>
      </c>
      <c r="H1790">
        <v>26</v>
      </c>
      <c r="I1790">
        <v>20210821</v>
      </c>
      <c r="J1790" cm="1">
        <f t="array" ref="J1790">INDEX(Sheet1!A:X,C1789+1,5)</f>
        <v>78</v>
      </c>
      <c r="K1790">
        <v>20260821</v>
      </c>
      <c r="L1790">
        <f>L1789+1</f>
        <v>1790</v>
      </c>
    </row>
    <row r="1791" spans="1:12">
      <c r="A1791">
        <f>A1790+1</f>
        <v>1791</v>
      </c>
      <c r="B1791">
        <v>26</v>
      </c>
      <c r="C1791">
        <f t="shared" si="27"/>
        <v>150</v>
      </c>
      <c r="D1791">
        <f>IF(D1790=12,1,D1790+1)</f>
        <v>3</v>
      </c>
      <c r="G1791">
        <f>G1790+1</f>
        <v>1791</v>
      </c>
      <c r="H1791">
        <v>26</v>
      </c>
      <c r="I1791">
        <v>20210821</v>
      </c>
      <c r="J1791" cm="1">
        <f t="array" ref="J1791">INDEX(Sheet1!A:X,C1790+1,5)</f>
        <v>78</v>
      </c>
      <c r="K1791">
        <v>20260821</v>
      </c>
      <c r="L1791">
        <f>L1790+1</f>
        <v>1791</v>
      </c>
    </row>
    <row r="1792" spans="1:12">
      <c r="A1792">
        <f>A1791+1</f>
        <v>1792</v>
      </c>
      <c r="B1792">
        <v>26</v>
      </c>
      <c r="C1792">
        <f t="shared" si="27"/>
        <v>150</v>
      </c>
      <c r="D1792">
        <f>IF(D1791=12,1,D1791+1)</f>
        <v>4</v>
      </c>
      <c r="G1792">
        <f>G1791+1</f>
        <v>1792</v>
      </c>
      <c r="H1792">
        <v>26</v>
      </c>
      <c r="I1792">
        <v>20210821</v>
      </c>
      <c r="J1792" cm="1">
        <f t="array" ref="J1792">INDEX(Sheet1!A:X,C1791+1,5)</f>
        <v>78</v>
      </c>
      <c r="K1792">
        <v>20260821</v>
      </c>
      <c r="L1792">
        <f>L1791+1</f>
        <v>1792</v>
      </c>
    </row>
    <row r="1793" spans="1:12">
      <c r="A1793">
        <f>A1792+1</f>
        <v>1793</v>
      </c>
      <c r="B1793">
        <v>26</v>
      </c>
      <c r="C1793">
        <f t="shared" ref="C1793:C1856" si="28">ROUNDDOWN(ROW()/12,0)+1</f>
        <v>150</v>
      </c>
      <c r="D1793">
        <f>IF(D1792=12,1,D1792+1)</f>
        <v>5</v>
      </c>
      <c r="G1793">
        <f>G1792+1</f>
        <v>1793</v>
      </c>
      <c r="H1793">
        <v>26</v>
      </c>
      <c r="I1793">
        <v>20210821</v>
      </c>
      <c r="J1793" cm="1">
        <f t="array" ref="J1793">INDEX(Sheet1!A:X,C1792+1,5)</f>
        <v>78</v>
      </c>
      <c r="K1793">
        <v>20260821</v>
      </c>
      <c r="L1793">
        <f>L1792+1</f>
        <v>1793</v>
      </c>
    </row>
    <row r="1794" spans="1:12">
      <c r="A1794">
        <f>A1793+1</f>
        <v>1794</v>
      </c>
      <c r="B1794">
        <v>26</v>
      </c>
      <c r="C1794">
        <f t="shared" si="28"/>
        <v>150</v>
      </c>
      <c r="D1794">
        <f>IF(D1793=12,1,D1793+1)</f>
        <v>6</v>
      </c>
      <c r="G1794">
        <f>G1793+1</f>
        <v>1794</v>
      </c>
      <c r="H1794">
        <v>26</v>
      </c>
      <c r="I1794">
        <v>20210821</v>
      </c>
      <c r="J1794" cm="1">
        <f t="array" ref="J1794">INDEX(Sheet1!A:X,C1793+1,5)</f>
        <v>78</v>
      </c>
      <c r="K1794">
        <v>20260821</v>
      </c>
      <c r="L1794">
        <f>L1793+1</f>
        <v>1794</v>
      </c>
    </row>
    <row r="1795" spans="1:12">
      <c r="A1795">
        <f>A1794+1</f>
        <v>1795</v>
      </c>
      <c r="B1795">
        <v>26</v>
      </c>
      <c r="C1795">
        <f t="shared" si="28"/>
        <v>150</v>
      </c>
      <c r="D1795">
        <f>IF(D1794=12,1,D1794+1)</f>
        <v>7</v>
      </c>
      <c r="G1795">
        <f>G1794+1</f>
        <v>1795</v>
      </c>
      <c r="H1795">
        <v>26</v>
      </c>
      <c r="I1795">
        <v>20210821</v>
      </c>
      <c r="J1795" cm="1">
        <f t="array" ref="J1795">INDEX(Sheet1!A:X,C1794+1,5)</f>
        <v>78</v>
      </c>
      <c r="K1795">
        <v>20260821</v>
      </c>
      <c r="L1795">
        <f>L1794+1</f>
        <v>1795</v>
      </c>
    </row>
    <row r="1796" spans="1:12">
      <c r="A1796">
        <f>A1795+1</f>
        <v>1796</v>
      </c>
      <c r="B1796">
        <v>26</v>
      </c>
      <c r="C1796">
        <f t="shared" si="28"/>
        <v>150</v>
      </c>
      <c r="D1796">
        <f>IF(D1795=12,1,D1795+1)</f>
        <v>8</v>
      </c>
      <c r="G1796">
        <f>G1795+1</f>
        <v>1796</v>
      </c>
      <c r="H1796">
        <v>26</v>
      </c>
      <c r="I1796">
        <v>20210821</v>
      </c>
      <c r="J1796" cm="1">
        <f t="array" ref="J1796">INDEX(Sheet1!A:X,C1795+1,5)</f>
        <v>78</v>
      </c>
      <c r="K1796">
        <v>20260821</v>
      </c>
      <c r="L1796">
        <f>L1795+1</f>
        <v>1796</v>
      </c>
    </row>
    <row r="1797" spans="1:12">
      <c r="A1797">
        <f>A1796+1</f>
        <v>1797</v>
      </c>
      <c r="B1797">
        <v>26</v>
      </c>
      <c r="C1797">
        <f t="shared" si="28"/>
        <v>150</v>
      </c>
      <c r="D1797">
        <f>IF(D1796=12,1,D1796+1)</f>
        <v>9</v>
      </c>
      <c r="G1797">
        <f>G1796+1</f>
        <v>1797</v>
      </c>
      <c r="H1797">
        <v>26</v>
      </c>
      <c r="I1797">
        <v>20210821</v>
      </c>
      <c r="J1797" cm="1">
        <f t="array" ref="J1797">INDEX(Sheet1!A:X,C1796+1,5)</f>
        <v>78</v>
      </c>
      <c r="K1797">
        <v>20260821</v>
      </c>
      <c r="L1797">
        <f>L1796+1</f>
        <v>1797</v>
      </c>
    </row>
    <row r="1798" spans="1:12">
      <c r="A1798">
        <f>A1797+1</f>
        <v>1798</v>
      </c>
      <c r="B1798">
        <v>26</v>
      </c>
      <c r="C1798">
        <f t="shared" si="28"/>
        <v>150</v>
      </c>
      <c r="D1798">
        <f>IF(D1797=12,1,D1797+1)</f>
        <v>10</v>
      </c>
      <c r="G1798">
        <f>G1797+1</f>
        <v>1798</v>
      </c>
      <c r="H1798">
        <v>26</v>
      </c>
      <c r="I1798">
        <v>20210821</v>
      </c>
      <c r="J1798" cm="1">
        <f t="array" ref="J1798">INDEX(Sheet1!A:X,C1797+1,5)</f>
        <v>78</v>
      </c>
      <c r="K1798">
        <v>20260821</v>
      </c>
      <c r="L1798">
        <f>L1797+1</f>
        <v>1798</v>
      </c>
    </row>
    <row r="1799" spans="1:12">
      <c r="A1799">
        <f>A1798+1</f>
        <v>1799</v>
      </c>
      <c r="B1799">
        <v>26</v>
      </c>
      <c r="C1799">
        <f t="shared" si="28"/>
        <v>150</v>
      </c>
      <c r="D1799">
        <f>IF(D1798=12,1,D1798+1)</f>
        <v>11</v>
      </c>
      <c r="G1799">
        <f>G1798+1</f>
        <v>1799</v>
      </c>
      <c r="H1799">
        <v>26</v>
      </c>
      <c r="I1799">
        <v>20210821</v>
      </c>
      <c r="J1799" cm="1">
        <f t="array" ref="J1799">INDEX(Sheet1!A:X,C1798+1,5)</f>
        <v>78</v>
      </c>
      <c r="K1799">
        <v>20260821</v>
      </c>
      <c r="L1799">
        <f>L1798+1</f>
        <v>1799</v>
      </c>
    </row>
    <row r="1800" spans="1:12">
      <c r="A1800">
        <f>A1799+1</f>
        <v>1800</v>
      </c>
      <c r="B1800">
        <v>26</v>
      </c>
      <c r="C1800">
        <f t="shared" si="28"/>
        <v>151</v>
      </c>
      <c r="D1800">
        <f>IF(D1799=12,1,D1799+1)</f>
        <v>12</v>
      </c>
      <c r="G1800">
        <f>G1799+1</f>
        <v>1800</v>
      </c>
      <c r="H1800">
        <v>26</v>
      </c>
      <c r="I1800">
        <v>20210821</v>
      </c>
      <c r="J1800" cm="1">
        <f t="array" ref="J1800">INDEX(Sheet1!A:X,C1799+1,5)</f>
        <v>78</v>
      </c>
      <c r="K1800">
        <v>20260821</v>
      </c>
      <c r="L1800">
        <f>L1799+1</f>
        <v>1800</v>
      </c>
    </row>
    <row r="1801" spans="1:12">
      <c r="A1801">
        <f>A1800+1</f>
        <v>1801</v>
      </c>
      <c r="B1801">
        <v>26</v>
      </c>
      <c r="C1801">
        <f t="shared" si="28"/>
        <v>151</v>
      </c>
      <c r="D1801">
        <f>IF(D1800=12,1,D1800+1)</f>
        <v>1</v>
      </c>
      <c r="G1801">
        <f>G1800+1</f>
        <v>1801</v>
      </c>
      <c r="H1801">
        <v>26</v>
      </c>
      <c r="I1801">
        <v>20210821</v>
      </c>
      <c r="J1801" cm="1">
        <f t="array" ref="J1801">INDEX(Sheet1!A:X,C1800+1,5)</f>
        <v>78</v>
      </c>
      <c r="K1801">
        <v>20260821</v>
      </c>
      <c r="L1801">
        <f>L1800+1</f>
        <v>1801</v>
      </c>
    </row>
    <row r="1802" spans="1:12">
      <c r="A1802">
        <f>A1801+1</f>
        <v>1802</v>
      </c>
      <c r="B1802">
        <v>26</v>
      </c>
      <c r="C1802">
        <f t="shared" si="28"/>
        <v>151</v>
      </c>
      <c r="D1802">
        <f>IF(D1801=12,1,D1801+1)</f>
        <v>2</v>
      </c>
      <c r="G1802">
        <f>G1801+1</f>
        <v>1802</v>
      </c>
      <c r="H1802">
        <v>26</v>
      </c>
      <c r="I1802">
        <v>20210821</v>
      </c>
      <c r="J1802" cm="1">
        <f t="array" ref="J1802">INDEX(Sheet1!A:X,C1801+1,5)</f>
        <v>78</v>
      </c>
      <c r="K1802">
        <v>20260821</v>
      </c>
      <c r="L1802">
        <f>L1801+1</f>
        <v>1802</v>
      </c>
    </row>
    <row r="1803" spans="1:12">
      <c r="A1803">
        <f>A1802+1</f>
        <v>1803</v>
      </c>
      <c r="B1803">
        <v>26</v>
      </c>
      <c r="C1803">
        <f t="shared" si="28"/>
        <v>151</v>
      </c>
      <c r="D1803">
        <f>IF(D1802=12,1,D1802+1)</f>
        <v>3</v>
      </c>
      <c r="G1803">
        <f>G1802+1</f>
        <v>1803</v>
      </c>
      <c r="H1803">
        <v>26</v>
      </c>
      <c r="I1803">
        <v>20210821</v>
      </c>
      <c r="J1803" cm="1">
        <f t="array" ref="J1803">INDEX(Sheet1!A:X,C1802+1,5)</f>
        <v>78</v>
      </c>
      <c r="K1803">
        <v>20260821</v>
      </c>
      <c r="L1803">
        <f>L1802+1</f>
        <v>1803</v>
      </c>
    </row>
    <row r="1804" spans="1:12">
      <c r="A1804">
        <f>A1803+1</f>
        <v>1804</v>
      </c>
      <c r="B1804">
        <v>26</v>
      </c>
      <c r="C1804">
        <f t="shared" si="28"/>
        <v>151</v>
      </c>
      <c r="D1804">
        <f>IF(D1803=12,1,D1803+1)</f>
        <v>4</v>
      </c>
      <c r="G1804">
        <f>G1803+1</f>
        <v>1804</v>
      </c>
      <c r="H1804">
        <v>26</v>
      </c>
      <c r="I1804">
        <v>20210821</v>
      </c>
      <c r="J1804" cm="1">
        <f t="array" ref="J1804">INDEX(Sheet1!A:X,C1803+1,5)</f>
        <v>78</v>
      </c>
      <c r="K1804">
        <v>20260821</v>
      </c>
      <c r="L1804">
        <f>L1803+1</f>
        <v>1804</v>
      </c>
    </row>
    <row r="1805" spans="1:12">
      <c r="A1805">
        <f>A1804+1</f>
        <v>1805</v>
      </c>
      <c r="B1805">
        <v>26</v>
      </c>
      <c r="C1805">
        <f t="shared" si="28"/>
        <v>151</v>
      </c>
      <c r="D1805">
        <f>IF(D1804=12,1,D1804+1)</f>
        <v>5</v>
      </c>
      <c r="G1805">
        <f>G1804+1</f>
        <v>1805</v>
      </c>
      <c r="H1805">
        <v>26</v>
      </c>
      <c r="I1805">
        <v>20210821</v>
      </c>
      <c r="J1805" cm="1">
        <f t="array" ref="J1805">INDEX(Sheet1!A:X,C1804+1,5)</f>
        <v>78</v>
      </c>
      <c r="K1805">
        <v>20260821</v>
      </c>
      <c r="L1805">
        <f>L1804+1</f>
        <v>1805</v>
      </c>
    </row>
    <row r="1806" spans="1:12">
      <c r="A1806">
        <f>A1805+1</f>
        <v>1806</v>
      </c>
      <c r="B1806">
        <v>26</v>
      </c>
      <c r="C1806">
        <f t="shared" si="28"/>
        <v>151</v>
      </c>
      <c r="D1806">
        <f>IF(D1805=12,1,D1805+1)</f>
        <v>6</v>
      </c>
      <c r="G1806">
        <f>G1805+1</f>
        <v>1806</v>
      </c>
      <c r="H1806">
        <v>26</v>
      </c>
      <c r="I1806">
        <v>20210821</v>
      </c>
      <c r="J1806" cm="1">
        <f t="array" ref="J1806">INDEX(Sheet1!A:X,C1805+1,5)</f>
        <v>78</v>
      </c>
      <c r="K1806">
        <v>20260821</v>
      </c>
      <c r="L1806">
        <f>L1805+1</f>
        <v>1806</v>
      </c>
    </row>
    <row r="1807" spans="1:12">
      <c r="A1807">
        <f>A1806+1</f>
        <v>1807</v>
      </c>
      <c r="B1807">
        <v>26</v>
      </c>
      <c r="C1807">
        <f t="shared" si="28"/>
        <v>151</v>
      </c>
      <c r="D1807">
        <f>IF(D1806=12,1,D1806+1)</f>
        <v>7</v>
      </c>
      <c r="G1807">
        <f>G1806+1</f>
        <v>1807</v>
      </c>
      <c r="H1807">
        <v>26</v>
      </c>
      <c r="I1807">
        <v>20210821</v>
      </c>
      <c r="J1807" cm="1">
        <f t="array" ref="J1807">INDEX(Sheet1!A:X,C1806+1,5)</f>
        <v>78</v>
      </c>
      <c r="K1807">
        <v>20260821</v>
      </c>
      <c r="L1807">
        <f>L1806+1</f>
        <v>1807</v>
      </c>
    </row>
    <row r="1808" spans="1:12">
      <c r="A1808">
        <f>A1807+1</f>
        <v>1808</v>
      </c>
      <c r="B1808">
        <v>26</v>
      </c>
      <c r="C1808">
        <f t="shared" si="28"/>
        <v>151</v>
      </c>
      <c r="D1808">
        <f>IF(D1807=12,1,D1807+1)</f>
        <v>8</v>
      </c>
      <c r="G1808">
        <f>G1807+1</f>
        <v>1808</v>
      </c>
      <c r="H1808">
        <v>26</v>
      </c>
      <c r="I1808">
        <v>20210821</v>
      </c>
      <c r="J1808" cm="1">
        <f t="array" ref="J1808">INDEX(Sheet1!A:X,C1807+1,5)</f>
        <v>78</v>
      </c>
      <c r="K1808">
        <v>20260821</v>
      </c>
      <c r="L1808">
        <f>L1807+1</f>
        <v>1808</v>
      </c>
    </row>
    <row r="1809" spans="1:12">
      <c r="A1809">
        <f>A1808+1</f>
        <v>1809</v>
      </c>
      <c r="B1809">
        <v>26</v>
      </c>
      <c r="C1809">
        <f t="shared" si="28"/>
        <v>151</v>
      </c>
      <c r="D1809">
        <f>IF(D1808=12,1,D1808+1)</f>
        <v>9</v>
      </c>
      <c r="G1809">
        <f>G1808+1</f>
        <v>1809</v>
      </c>
      <c r="H1809">
        <v>26</v>
      </c>
      <c r="I1809">
        <v>20210821</v>
      </c>
      <c r="J1809" cm="1">
        <f t="array" ref="J1809">INDEX(Sheet1!A:X,C1808+1,5)</f>
        <v>78</v>
      </c>
      <c r="K1809">
        <v>20260821</v>
      </c>
      <c r="L1809">
        <f>L1808+1</f>
        <v>1809</v>
      </c>
    </row>
    <row r="1810" spans="1:12">
      <c r="A1810">
        <f>A1809+1</f>
        <v>1810</v>
      </c>
      <c r="B1810">
        <v>26</v>
      </c>
      <c r="C1810">
        <f t="shared" si="28"/>
        <v>151</v>
      </c>
      <c r="D1810">
        <f>IF(D1809=12,1,D1809+1)</f>
        <v>10</v>
      </c>
      <c r="G1810">
        <f>G1809+1</f>
        <v>1810</v>
      </c>
      <c r="H1810">
        <v>26</v>
      </c>
      <c r="I1810">
        <v>20210821</v>
      </c>
      <c r="J1810" cm="1">
        <f t="array" ref="J1810">INDEX(Sheet1!A:X,C1809+1,5)</f>
        <v>78</v>
      </c>
      <c r="K1810">
        <v>20260821</v>
      </c>
      <c r="L1810">
        <f>L1809+1</f>
        <v>1810</v>
      </c>
    </row>
    <row r="1811" spans="1:12">
      <c r="A1811">
        <f>A1810+1</f>
        <v>1811</v>
      </c>
      <c r="B1811">
        <v>26</v>
      </c>
      <c r="C1811">
        <f t="shared" si="28"/>
        <v>151</v>
      </c>
      <c r="D1811">
        <f>IF(D1810=12,1,D1810+1)</f>
        <v>11</v>
      </c>
      <c r="G1811">
        <f>G1810+1</f>
        <v>1811</v>
      </c>
      <c r="H1811">
        <v>26</v>
      </c>
      <c r="I1811">
        <v>20210821</v>
      </c>
      <c r="J1811" cm="1">
        <f t="array" ref="J1811">INDEX(Sheet1!A:X,C1810+1,5)</f>
        <v>78</v>
      </c>
      <c r="K1811">
        <v>20260821</v>
      </c>
      <c r="L1811">
        <f>L1810+1</f>
        <v>1811</v>
      </c>
    </row>
    <row r="1812" spans="1:12">
      <c r="A1812">
        <f>A1811+1</f>
        <v>1812</v>
      </c>
      <c r="B1812">
        <v>26</v>
      </c>
      <c r="C1812">
        <f t="shared" si="28"/>
        <v>152</v>
      </c>
      <c r="D1812">
        <f>IF(D1811=12,1,D1811+1)</f>
        <v>12</v>
      </c>
      <c r="G1812">
        <f>G1811+1</f>
        <v>1812</v>
      </c>
      <c r="H1812">
        <v>26</v>
      </c>
      <c r="I1812">
        <v>20210821</v>
      </c>
      <c r="J1812" cm="1">
        <f t="array" ref="J1812">INDEX(Sheet1!A:X,C1811+1,5)</f>
        <v>78</v>
      </c>
      <c r="K1812">
        <v>20260821</v>
      </c>
      <c r="L1812">
        <f>L1811+1</f>
        <v>1812</v>
      </c>
    </row>
    <row r="1813" spans="1:12">
      <c r="A1813">
        <f>A1812+1</f>
        <v>1813</v>
      </c>
      <c r="B1813">
        <v>26</v>
      </c>
      <c r="C1813">
        <f t="shared" si="28"/>
        <v>152</v>
      </c>
      <c r="D1813">
        <f>IF(D1812=12,1,D1812+1)</f>
        <v>1</v>
      </c>
      <c r="G1813">
        <f>G1812+1</f>
        <v>1813</v>
      </c>
      <c r="H1813">
        <v>26</v>
      </c>
      <c r="I1813">
        <v>20210821</v>
      </c>
      <c r="J1813" cm="1">
        <f t="array" ref="J1813">INDEX(Sheet1!A:X,C1812+1,5)</f>
        <v>78</v>
      </c>
      <c r="K1813">
        <v>20260821</v>
      </c>
      <c r="L1813">
        <f>L1812+1</f>
        <v>1813</v>
      </c>
    </row>
    <row r="1814" spans="1:12">
      <c r="A1814">
        <f>A1813+1</f>
        <v>1814</v>
      </c>
      <c r="B1814">
        <v>26</v>
      </c>
      <c r="C1814">
        <f t="shared" si="28"/>
        <v>152</v>
      </c>
      <c r="D1814">
        <f>IF(D1813=12,1,D1813+1)</f>
        <v>2</v>
      </c>
      <c r="G1814">
        <f>G1813+1</f>
        <v>1814</v>
      </c>
      <c r="H1814">
        <v>26</v>
      </c>
      <c r="I1814">
        <v>20210821</v>
      </c>
      <c r="J1814" cm="1">
        <f t="array" ref="J1814">INDEX(Sheet1!A:X,C1813+1,5)</f>
        <v>78</v>
      </c>
      <c r="K1814">
        <v>20260821</v>
      </c>
      <c r="L1814">
        <f>L1813+1</f>
        <v>1814</v>
      </c>
    </row>
    <row r="1815" spans="1:12">
      <c r="A1815">
        <f>A1814+1</f>
        <v>1815</v>
      </c>
      <c r="B1815">
        <v>26</v>
      </c>
      <c r="C1815">
        <f t="shared" si="28"/>
        <v>152</v>
      </c>
      <c r="D1815">
        <f>IF(D1814=12,1,D1814+1)</f>
        <v>3</v>
      </c>
      <c r="G1815">
        <f>G1814+1</f>
        <v>1815</v>
      </c>
      <c r="H1815">
        <v>26</v>
      </c>
      <c r="I1815">
        <v>20210821</v>
      </c>
      <c r="J1815" cm="1">
        <f t="array" ref="J1815">INDEX(Sheet1!A:X,C1814+1,5)</f>
        <v>78</v>
      </c>
      <c r="K1815">
        <v>20260821</v>
      </c>
      <c r="L1815">
        <f>L1814+1</f>
        <v>1815</v>
      </c>
    </row>
    <row r="1816" spans="1:12">
      <c r="A1816">
        <f>A1815+1</f>
        <v>1816</v>
      </c>
      <c r="B1816">
        <v>26</v>
      </c>
      <c r="C1816">
        <f t="shared" si="28"/>
        <v>152</v>
      </c>
      <c r="D1816">
        <f>IF(D1815=12,1,D1815+1)</f>
        <v>4</v>
      </c>
      <c r="G1816">
        <f>G1815+1</f>
        <v>1816</v>
      </c>
      <c r="H1816">
        <v>26</v>
      </c>
      <c r="I1816">
        <v>20210821</v>
      </c>
      <c r="J1816" cm="1">
        <f t="array" ref="J1816">INDEX(Sheet1!A:X,C1815+1,5)</f>
        <v>78</v>
      </c>
      <c r="K1816">
        <v>20260821</v>
      </c>
      <c r="L1816">
        <f>L1815+1</f>
        <v>1816</v>
      </c>
    </row>
    <row r="1817" spans="1:12">
      <c r="A1817">
        <f>A1816+1</f>
        <v>1817</v>
      </c>
      <c r="B1817">
        <v>26</v>
      </c>
      <c r="C1817">
        <f t="shared" si="28"/>
        <v>152</v>
      </c>
      <c r="D1817">
        <f>IF(D1816=12,1,D1816+1)</f>
        <v>5</v>
      </c>
      <c r="G1817">
        <f>G1816+1</f>
        <v>1817</v>
      </c>
      <c r="H1817">
        <v>26</v>
      </c>
      <c r="I1817">
        <v>20210821</v>
      </c>
      <c r="J1817" cm="1">
        <f t="array" ref="J1817">INDEX(Sheet1!A:X,C1816+1,5)</f>
        <v>78</v>
      </c>
      <c r="K1817">
        <v>20260821</v>
      </c>
      <c r="L1817">
        <f>L1816+1</f>
        <v>1817</v>
      </c>
    </row>
    <row r="1818" spans="1:12">
      <c r="A1818">
        <f>A1817+1</f>
        <v>1818</v>
      </c>
      <c r="B1818">
        <v>26</v>
      </c>
      <c r="C1818">
        <f t="shared" si="28"/>
        <v>152</v>
      </c>
      <c r="D1818">
        <f>IF(D1817=12,1,D1817+1)</f>
        <v>6</v>
      </c>
      <c r="G1818">
        <f>G1817+1</f>
        <v>1818</v>
      </c>
      <c r="H1818">
        <v>26</v>
      </c>
      <c r="I1818">
        <v>20210821</v>
      </c>
      <c r="J1818" cm="1">
        <f t="array" ref="J1818">INDEX(Sheet1!A:X,C1817+1,5)</f>
        <v>78</v>
      </c>
      <c r="K1818">
        <v>20260821</v>
      </c>
      <c r="L1818">
        <f>L1817+1</f>
        <v>1818</v>
      </c>
    </row>
    <row r="1819" spans="1:12">
      <c r="A1819">
        <f>A1818+1</f>
        <v>1819</v>
      </c>
      <c r="B1819">
        <v>26</v>
      </c>
      <c r="C1819">
        <f t="shared" si="28"/>
        <v>152</v>
      </c>
      <c r="D1819">
        <f>IF(D1818=12,1,D1818+1)</f>
        <v>7</v>
      </c>
      <c r="G1819">
        <f>G1818+1</f>
        <v>1819</v>
      </c>
      <c r="H1819">
        <v>26</v>
      </c>
      <c r="I1819">
        <v>20210821</v>
      </c>
      <c r="J1819" cm="1">
        <f t="array" ref="J1819">INDEX(Sheet1!A:X,C1818+1,5)</f>
        <v>78</v>
      </c>
      <c r="K1819">
        <v>20260821</v>
      </c>
      <c r="L1819">
        <f>L1818+1</f>
        <v>1819</v>
      </c>
    </row>
    <row r="1820" spans="1:12">
      <c r="A1820">
        <f>A1819+1</f>
        <v>1820</v>
      </c>
      <c r="B1820">
        <v>26</v>
      </c>
      <c r="C1820">
        <f t="shared" si="28"/>
        <v>152</v>
      </c>
      <c r="D1820">
        <f>IF(D1819=12,1,D1819+1)</f>
        <v>8</v>
      </c>
      <c r="G1820">
        <f>G1819+1</f>
        <v>1820</v>
      </c>
      <c r="H1820">
        <v>26</v>
      </c>
      <c r="I1820">
        <v>20210821</v>
      </c>
      <c r="J1820" cm="1">
        <f t="array" ref="J1820">INDEX(Sheet1!A:X,C1819+1,5)</f>
        <v>78</v>
      </c>
      <c r="K1820">
        <v>20260821</v>
      </c>
      <c r="L1820">
        <f>L1819+1</f>
        <v>1820</v>
      </c>
    </row>
    <row r="1821" spans="1:12">
      <c r="A1821">
        <f>A1820+1</f>
        <v>1821</v>
      </c>
      <c r="B1821">
        <v>26</v>
      </c>
      <c r="C1821">
        <f t="shared" si="28"/>
        <v>152</v>
      </c>
      <c r="D1821">
        <f>IF(D1820=12,1,D1820+1)</f>
        <v>9</v>
      </c>
      <c r="G1821">
        <f>G1820+1</f>
        <v>1821</v>
      </c>
      <c r="H1821">
        <v>26</v>
      </c>
      <c r="I1821">
        <v>20210821</v>
      </c>
      <c r="J1821" cm="1">
        <f t="array" ref="J1821">INDEX(Sheet1!A:X,C1820+1,5)</f>
        <v>78</v>
      </c>
      <c r="K1821">
        <v>20260821</v>
      </c>
      <c r="L1821">
        <f>L1820+1</f>
        <v>1821</v>
      </c>
    </row>
    <row r="1822" spans="1:12">
      <c r="A1822">
        <f>A1821+1</f>
        <v>1822</v>
      </c>
      <c r="B1822">
        <v>26</v>
      </c>
      <c r="C1822">
        <f t="shared" si="28"/>
        <v>152</v>
      </c>
      <c r="D1822">
        <f>IF(D1821=12,1,D1821+1)</f>
        <v>10</v>
      </c>
      <c r="G1822">
        <f>G1821+1</f>
        <v>1822</v>
      </c>
      <c r="H1822">
        <v>26</v>
      </c>
      <c r="I1822">
        <v>20210821</v>
      </c>
      <c r="J1822" cm="1">
        <f t="array" ref="J1822">INDEX(Sheet1!A:X,C1821+1,5)</f>
        <v>78</v>
      </c>
      <c r="K1822">
        <v>20260821</v>
      </c>
      <c r="L1822">
        <f>L1821+1</f>
        <v>1822</v>
      </c>
    </row>
    <row r="1823" spans="1:12">
      <c r="A1823">
        <f>A1822+1</f>
        <v>1823</v>
      </c>
      <c r="B1823">
        <v>26</v>
      </c>
      <c r="C1823">
        <f t="shared" si="28"/>
        <v>152</v>
      </c>
      <c r="D1823">
        <f>IF(D1822=12,1,D1822+1)</f>
        <v>11</v>
      </c>
      <c r="G1823">
        <f>G1822+1</f>
        <v>1823</v>
      </c>
      <c r="H1823">
        <v>26</v>
      </c>
      <c r="I1823">
        <v>20210821</v>
      </c>
      <c r="J1823" cm="1">
        <f t="array" ref="J1823">INDEX(Sheet1!A:X,C1822+1,5)</f>
        <v>78</v>
      </c>
      <c r="K1823">
        <v>20260821</v>
      </c>
      <c r="L1823">
        <f>L1822+1</f>
        <v>1823</v>
      </c>
    </row>
    <row r="1824" spans="1:12">
      <c r="A1824">
        <f>A1823+1</f>
        <v>1824</v>
      </c>
      <c r="B1824">
        <v>26</v>
      </c>
      <c r="C1824">
        <f t="shared" si="28"/>
        <v>153</v>
      </c>
      <c r="D1824">
        <f>IF(D1823=12,1,D1823+1)</f>
        <v>12</v>
      </c>
      <c r="G1824">
        <f>G1823+1</f>
        <v>1824</v>
      </c>
      <c r="H1824">
        <v>26</v>
      </c>
      <c r="I1824">
        <v>20210821</v>
      </c>
      <c r="J1824" cm="1">
        <f t="array" ref="J1824">INDEX(Sheet1!A:X,C1823+1,5)</f>
        <v>78</v>
      </c>
      <c r="K1824">
        <v>20260821</v>
      </c>
      <c r="L1824">
        <f>L1823+1</f>
        <v>1824</v>
      </c>
    </row>
    <row r="1825" spans="1:12">
      <c r="A1825">
        <f>A1824+1</f>
        <v>1825</v>
      </c>
      <c r="B1825">
        <v>26</v>
      </c>
      <c r="C1825">
        <f t="shared" si="28"/>
        <v>153</v>
      </c>
      <c r="D1825">
        <f>IF(D1824=12,1,D1824+1)</f>
        <v>1</v>
      </c>
      <c r="G1825">
        <f>G1824+1</f>
        <v>1825</v>
      </c>
      <c r="H1825">
        <v>26</v>
      </c>
      <c r="I1825">
        <v>20210821</v>
      </c>
      <c r="J1825" cm="1">
        <f t="array" ref="J1825">INDEX(Sheet1!A:X,C1824+1,5)</f>
        <v>78</v>
      </c>
      <c r="K1825">
        <v>20260821</v>
      </c>
      <c r="L1825">
        <f>L1824+1</f>
        <v>1825</v>
      </c>
    </row>
    <row r="1826" spans="1:12">
      <c r="A1826">
        <f>A1825+1</f>
        <v>1826</v>
      </c>
      <c r="B1826">
        <v>26</v>
      </c>
      <c r="C1826">
        <f t="shared" si="28"/>
        <v>153</v>
      </c>
      <c r="D1826">
        <f>IF(D1825=12,1,D1825+1)</f>
        <v>2</v>
      </c>
      <c r="G1826">
        <f>G1825+1</f>
        <v>1826</v>
      </c>
      <c r="H1826">
        <v>26</v>
      </c>
      <c r="I1826">
        <v>20210821</v>
      </c>
      <c r="J1826" cm="1">
        <f t="array" ref="J1826">INDEX(Sheet1!A:X,C1825+1,5)</f>
        <v>78</v>
      </c>
      <c r="K1826">
        <v>20260821</v>
      </c>
      <c r="L1826">
        <f>L1825+1</f>
        <v>1826</v>
      </c>
    </row>
    <row r="1827" spans="1:12">
      <c r="A1827">
        <f>A1826+1</f>
        <v>1827</v>
      </c>
      <c r="B1827">
        <v>26</v>
      </c>
      <c r="C1827">
        <f t="shared" si="28"/>
        <v>153</v>
      </c>
      <c r="D1827">
        <f>IF(D1826=12,1,D1826+1)</f>
        <v>3</v>
      </c>
      <c r="G1827">
        <f>G1826+1</f>
        <v>1827</v>
      </c>
      <c r="H1827">
        <v>26</v>
      </c>
      <c r="I1827">
        <v>20210821</v>
      </c>
      <c r="J1827" cm="1">
        <f t="array" ref="J1827">INDEX(Sheet1!A:X,C1826+1,5)</f>
        <v>78</v>
      </c>
      <c r="K1827">
        <v>20260821</v>
      </c>
      <c r="L1827">
        <f>L1826+1</f>
        <v>1827</v>
      </c>
    </row>
    <row r="1828" spans="1:12">
      <c r="A1828">
        <f>A1827+1</f>
        <v>1828</v>
      </c>
      <c r="B1828">
        <v>26</v>
      </c>
      <c r="C1828">
        <f t="shared" si="28"/>
        <v>153</v>
      </c>
      <c r="D1828">
        <f>IF(D1827=12,1,D1827+1)</f>
        <v>4</v>
      </c>
      <c r="G1828">
        <f>G1827+1</f>
        <v>1828</v>
      </c>
      <c r="H1828">
        <v>26</v>
      </c>
      <c r="I1828">
        <v>20210821</v>
      </c>
      <c r="J1828" cm="1">
        <f t="array" ref="J1828">INDEX(Sheet1!A:X,C1827+1,5)</f>
        <v>78</v>
      </c>
      <c r="K1828">
        <v>20260821</v>
      </c>
      <c r="L1828">
        <f>L1827+1</f>
        <v>1828</v>
      </c>
    </row>
    <row r="1829" spans="1:12">
      <c r="A1829">
        <f>A1828+1</f>
        <v>1829</v>
      </c>
      <c r="B1829">
        <v>26</v>
      </c>
      <c r="C1829">
        <f t="shared" si="28"/>
        <v>153</v>
      </c>
      <c r="D1829">
        <f>IF(D1828=12,1,D1828+1)</f>
        <v>5</v>
      </c>
      <c r="G1829">
        <f>G1828+1</f>
        <v>1829</v>
      </c>
      <c r="H1829">
        <v>26</v>
      </c>
      <c r="I1829">
        <v>20210821</v>
      </c>
      <c r="J1829" cm="1">
        <f t="array" ref="J1829">INDEX(Sheet1!A:X,C1828+1,5)</f>
        <v>78</v>
      </c>
      <c r="K1829">
        <v>20260821</v>
      </c>
      <c r="L1829">
        <f>L1828+1</f>
        <v>1829</v>
      </c>
    </row>
    <row r="1830" spans="1:12">
      <c r="A1830">
        <f>A1829+1</f>
        <v>1830</v>
      </c>
      <c r="B1830">
        <v>26</v>
      </c>
      <c r="C1830">
        <f t="shared" si="28"/>
        <v>153</v>
      </c>
      <c r="D1830">
        <f>IF(D1829=12,1,D1829+1)</f>
        <v>6</v>
      </c>
      <c r="G1830">
        <f>G1829+1</f>
        <v>1830</v>
      </c>
      <c r="H1830">
        <v>26</v>
      </c>
      <c r="I1830">
        <v>20210821</v>
      </c>
      <c r="J1830" cm="1">
        <f t="array" ref="J1830">INDEX(Sheet1!A:X,C1829+1,5)</f>
        <v>78</v>
      </c>
      <c r="K1830">
        <v>20260821</v>
      </c>
      <c r="L1830">
        <f>L1829+1</f>
        <v>1830</v>
      </c>
    </row>
    <row r="1831" spans="1:12">
      <c r="A1831">
        <f>A1830+1</f>
        <v>1831</v>
      </c>
      <c r="B1831">
        <v>26</v>
      </c>
      <c r="C1831">
        <f t="shared" si="28"/>
        <v>153</v>
      </c>
      <c r="D1831">
        <f>IF(D1830=12,1,D1830+1)</f>
        <v>7</v>
      </c>
      <c r="G1831">
        <f>G1830+1</f>
        <v>1831</v>
      </c>
      <c r="H1831">
        <v>26</v>
      </c>
      <c r="I1831">
        <v>20210821</v>
      </c>
      <c r="J1831" cm="1">
        <f t="array" ref="J1831">INDEX(Sheet1!A:X,C1830+1,5)</f>
        <v>78</v>
      </c>
      <c r="K1831">
        <v>20260821</v>
      </c>
      <c r="L1831">
        <f>L1830+1</f>
        <v>1831</v>
      </c>
    </row>
    <row r="1832" spans="1:12">
      <c r="A1832">
        <f>A1831+1</f>
        <v>1832</v>
      </c>
      <c r="B1832">
        <v>26</v>
      </c>
      <c r="C1832">
        <f t="shared" si="28"/>
        <v>153</v>
      </c>
      <c r="D1832">
        <f>IF(D1831=12,1,D1831+1)</f>
        <v>8</v>
      </c>
      <c r="G1832">
        <f>G1831+1</f>
        <v>1832</v>
      </c>
      <c r="H1832">
        <v>26</v>
      </c>
      <c r="I1832">
        <v>20210821</v>
      </c>
      <c r="J1832" cm="1">
        <f t="array" ref="J1832">INDEX(Sheet1!A:X,C1831+1,5)</f>
        <v>78</v>
      </c>
      <c r="K1832">
        <v>20260821</v>
      </c>
      <c r="L1832">
        <f>L1831+1</f>
        <v>1832</v>
      </c>
    </row>
    <row r="1833" spans="1:12">
      <c r="A1833">
        <f>A1832+1</f>
        <v>1833</v>
      </c>
      <c r="B1833">
        <v>26</v>
      </c>
      <c r="C1833">
        <f t="shared" si="28"/>
        <v>153</v>
      </c>
      <c r="D1833">
        <f>IF(D1832=12,1,D1832+1)</f>
        <v>9</v>
      </c>
      <c r="G1833">
        <f>G1832+1</f>
        <v>1833</v>
      </c>
      <c r="H1833">
        <v>26</v>
      </c>
      <c r="I1833">
        <v>20210821</v>
      </c>
      <c r="J1833" cm="1">
        <f t="array" ref="J1833">INDEX(Sheet1!A:X,C1832+1,5)</f>
        <v>78</v>
      </c>
      <c r="K1833">
        <v>20260821</v>
      </c>
      <c r="L1833">
        <f>L1832+1</f>
        <v>1833</v>
      </c>
    </row>
    <row r="1834" spans="1:12">
      <c r="A1834">
        <f>A1833+1</f>
        <v>1834</v>
      </c>
      <c r="B1834">
        <v>26</v>
      </c>
      <c r="C1834">
        <f t="shared" si="28"/>
        <v>153</v>
      </c>
      <c r="D1834">
        <f>IF(D1833=12,1,D1833+1)</f>
        <v>10</v>
      </c>
      <c r="G1834">
        <f>G1833+1</f>
        <v>1834</v>
      </c>
      <c r="H1834">
        <v>26</v>
      </c>
      <c r="I1834">
        <v>20210821</v>
      </c>
      <c r="J1834" cm="1">
        <f t="array" ref="J1834">INDEX(Sheet1!A:X,C1833+1,5)</f>
        <v>78</v>
      </c>
      <c r="K1834">
        <v>20260821</v>
      </c>
      <c r="L1834">
        <f>L1833+1</f>
        <v>1834</v>
      </c>
    </row>
    <row r="1835" spans="1:12">
      <c r="A1835">
        <f>A1834+1</f>
        <v>1835</v>
      </c>
      <c r="B1835">
        <v>26</v>
      </c>
      <c r="C1835">
        <f t="shared" si="28"/>
        <v>153</v>
      </c>
      <c r="D1835">
        <f>IF(D1834=12,1,D1834+1)</f>
        <v>11</v>
      </c>
      <c r="G1835">
        <f>G1834+1</f>
        <v>1835</v>
      </c>
      <c r="H1835">
        <v>26</v>
      </c>
      <c r="I1835">
        <v>20210821</v>
      </c>
      <c r="J1835" cm="1">
        <f t="array" ref="J1835">INDEX(Sheet1!A:X,C1834+1,5)</f>
        <v>78</v>
      </c>
      <c r="K1835">
        <v>20260821</v>
      </c>
      <c r="L1835">
        <f>L1834+1</f>
        <v>1835</v>
      </c>
    </row>
    <row r="1836" spans="1:12">
      <c r="A1836">
        <f>A1835+1</f>
        <v>1836</v>
      </c>
      <c r="B1836">
        <v>26</v>
      </c>
      <c r="C1836">
        <f t="shared" si="28"/>
        <v>154</v>
      </c>
      <c r="D1836">
        <f>IF(D1835=12,1,D1835+1)</f>
        <v>12</v>
      </c>
      <c r="G1836">
        <f>G1835+1</f>
        <v>1836</v>
      </c>
      <c r="H1836">
        <v>26</v>
      </c>
      <c r="I1836">
        <v>20210821</v>
      </c>
      <c r="J1836" cm="1">
        <f t="array" ref="J1836">INDEX(Sheet1!A:X,C1835+1,5)</f>
        <v>78</v>
      </c>
      <c r="K1836">
        <v>20260821</v>
      </c>
      <c r="L1836">
        <f>L1835+1</f>
        <v>1836</v>
      </c>
    </row>
    <row r="1837" spans="1:12">
      <c r="A1837">
        <f>A1836+1</f>
        <v>1837</v>
      </c>
      <c r="B1837">
        <v>26</v>
      </c>
      <c r="C1837">
        <f t="shared" si="28"/>
        <v>154</v>
      </c>
      <c r="D1837">
        <f>IF(D1836=12,1,D1836+1)</f>
        <v>1</v>
      </c>
      <c r="G1837">
        <f>G1836+1</f>
        <v>1837</v>
      </c>
      <c r="H1837">
        <v>26</v>
      </c>
      <c r="I1837">
        <v>20210821</v>
      </c>
      <c r="J1837" cm="1">
        <f t="array" ref="J1837">INDEX(Sheet1!A:X,C1836+1,5)</f>
        <v>78</v>
      </c>
      <c r="K1837">
        <v>20260821</v>
      </c>
      <c r="L1837">
        <f>L1836+1</f>
        <v>1837</v>
      </c>
    </row>
    <row r="1838" spans="1:12">
      <c r="A1838">
        <f>A1837+1</f>
        <v>1838</v>
      </c>
      <c r="B1838">
        <v>26</v>
      </c>
      <c r="C1838">
        <f t="shared" si="28"/>
        <v>154</v>
      </c>
      <c r="D1838">
        <f>IF(D1837=12,1,D1837+1)</f>
        <v>2</v>
      </c>
      <c r="G1838">
        <f>G1837+1</f>
        <v>1838</v>
      </c>
      <c r="H1838">
        <v>26</v>
      </c>
      <c r="I1838">
        <v>20210821</v>
      </c>
      <c r="J1838" cm="1">
        <f t="array" ref="J1838">INDEX(Sheet1!A:X,C1837+1,5)</f>
        <v>78</v>
      </c>
      <c r="K1838">
        <v>20260821</v>
      </c>
      <c r="L1838">
        <f>L1837+1</f>
        <v>1838</v>
      </c>
    </row>
    <row r="1839" spans="1:12">
      <c r="A1839">
        <f>A1838+1</f>
        <v>1839</v>
      </c>
      <c r="B1839">
        <v>26</v>
      </c>
      <c r="C1839">
        <f t="shared" si="28"/>
        <v>154</v>
      </c>
      <c r="D1839">
        <f>IF(D1838=12,1,D1838+1)</f>
        <v>3</v>
      </c>
      <c r="G1839">
        <f>G1838+1</f>
        <v>1839</v>
      </c>
      <c r="H1839">
        <v>26</v>
      </c>
      <c r="I1839">
        <v>20210821</v>
      </c>
      <c r="J1839" cm="1">
        <f t="array" ref="J1839">INDEX(Sheet1!A:X,C1838+1,5)</f>
        <v>78</v>
      </c>
      <c r="K1839">
        <v>20260821</v>
      </c>
      <c r="L1839">
        <f>L1838+1</f>
        <v>1839</v>
      </c>
    </row>
    <row r="1840" spans="1:12">
      <c r="A1840">
        <f>A1839+1</f>
        <v>1840</v>
      </c>
      <c r="B1840">
        <v>26</v>
      </c>
      <c r="C1840">
        <f t="shared" si="28"/>
        <v>154</v>
      </c>
      <c r="D1840">
        <f>IF(D1839=12,1,D1839+1)</f>
        <v>4</v>
      </c>
      <c r="G1840">
        <f>G1839+1</f>
        <v>1840</v>
      </c>
      <c r="H1840">
        <v>26</v>
      </c>
      <c r="I1840">
        <v>20210821</v>
      </c>
      <c r="J1840" cm="1">
        <f t="array" ref="J1840">INDEX(Sheet1!A:X,C1839+1,5)</f>
        <v>78</v>
      </c>
      <c r="K1840">
        <v>20260821</v>
      </c>
      <c r="L1840">
        <f>L1839+1</f>
        <v>1840</v>
      </c>
    </row>
    <row r="1841" spans="1:12">
      <c r="A1841">
        <f>A1840+1</f>
        <v>1841</v>
      </c>
      <c r="B1841">
        <v>26</v>
      </c>
      <c r="C1841">
        <f t="shared" si="28"/>
        <v>154</v>
      </c>
      <c r="D1841">
        <f>IF(D1840=12,1,D1840+1)</f>
        <v>5</v>
      </c>
      <c r="G1841">
        <f>G1840+1</f>
        <v>1841</v>
      </c>
      <c r="H1841">
        <v>26</v>
      </c>
      <c r="I1841">
        <v>20210821</v>
      </c>
      <c r="J1841" cm="1">
        <f t="array" ref="J1841">INDEX(Sheet1!A:X,C1840+1,5)</f>
        <v>78</v>
      </c>
      <c r="K1841">
        <v>20260821</v>
      </c>
      <c r="L1841">
        <f>L1840+1</f>
        <v>1841</v>
      </c>
    </row>
    <row r="1842" spans="1:12">
      <c r="A1842">
        <f>A1841+1</f>
        <v>1842</v>
      </c>
      <c r="B1842">
        <v>26</v>
      </c>
      <c r="C1842">
        <f t="shared" si="28"/>
        <v>154</v>
      </c>
      <c r="D1842">
        <f>IF(D1841=12,1,D1841+1)</f>
        <v>6</v>
      </c>
      <c r="G1842">
        <f>G1841+1</f>
        <v>1842</v>
      </c>
      <c r="H1842">
        <v>26</v>
      </c>
      <c r="I1842">
        <v>20210821</v>
      </c>
      <c r="J1842" cm="1">
        <f t="array" ref="J1842">INDEX(Sheet1!A:X,C1841+1,5)</f>
        <v>78</v>
      </c>
      <c r="K1842">
        <v>20260821</v>
      </c>
      <c r="L1842">
        <f>L1841+1</f>
        <v>1842</v>
      </c>
    </row>
    <row r="1843" spans="1:12">
      <c r="A1843">
        <f>A1842+1</f>
        <v>1843</v>
      </c>
      <c r="B1843">
        <v>26</v>
      </c>
      <c r="C1843">
        <f t="shared" si="28"/>
        <v>154</v>
      </c>
      <c r="D1843">
        <f>IF(D1842=12,1,D1842+1)</f>
        <v>7</v>
      </c>
      <c r="G1843">
        <f>G1842+1</f>
        <v>1843</v>
      </c>
      <c r="H1843">
        <v>26</v>
      </c>
      <c r="I1843">
        <v>20210821</v>
      </c>
      <c r="J1843" cm="1">
        <f t="array" ref="J1843">INDEX(Sheet1!A:X,C1842+1,5)</f>
        <v>78</v>
      </c>
      <c r="K1843">
        <v>20260821</v>
      </c>
      <c r="L1843">
        <f>L1842+1</f>
        <v>1843</v>
      </c>
    </row>
    <row r="1844" spans="1:12">
      <c r="A1844">
        <f>A1843+1</f>
        <v>1844</v>
      </c>
      <c r="B1844">
        <v>26</v>
      </c>
      <c r="C1844">
        <f t="shared" si="28"/>
        <v>154</v>
      </c>
      <c r="D1844">
        <f>IF(D1843=12,1,D1843+1)</f>
        <v>8</v>
      </c>
      <c r="G1844">
        <f>G1843+1</f>
        <v>1844</v>
      </c>
      <c r="H1844">
        <v>26</v>
      </c>
      <c r="I1844">
        <v>20210821</v>
      </c>
      <c r="J1844" cm="1">
        <f t="array" ref="J1844">INDEX(Sheet1!A:X,C1843+1,5)</f>
        <v>78</v>
      </c>
      <c r="K1844">
        <v>20260821</v>
      </c>
      <c r="L1844">
        <f>L1843+1</f>
        <v>1844</v>
      </c>
    </row>
    <row r="1845" spans="1:12">
      <c r="A1845">
        <f>A1844+1</f>
        <v>1845</v>
      </c>
      <c r="B1845">
        <v>26</v>
      </c>
      <c r="C1845">
        <f t="shared" si="28"/>
        <v>154</v>
      </c>
      <c r="D1845">
        <f>IF(D1844=12,1,D1844+1)</f>
        <v>9</v>
      </c>
      <c r="G1845">
        <f>G1844+1</f>
        <v>1845</v>
      </c>
      <c r="H1845">
        <v>26</v>
      </c>
      <c r="I1845">
        <v>20210821</v>
      </c>
      <c r="J1845" cm="1">
        <f t="array" ref="J1845">INDEX(Sheet1!A:X,C1844+1,5)</f>
        <v>78</v>
      </c>
      <c r="K1845">
        <v>20260821</v>
      </c>
      <c r="L1845">
        <f>L1844+1</f>
        <v>1845</v>
      </c>
    </row>
    <row r="1846" spans="1:12">
      <c r="A1846">
        <f>A1845+1</f>
        <v>1846</v>
      </c>
      <c r="B1846">
        <v>26</v>
      </c>
      <c r="C1846">
        <f t="shared" si="28"/>
        <v>154</v>
      </c>
      <c r="D1846">
        <f>IF(D1845=12,1,D1845+1)</f>
        <v>10</v>
      </c>
      <c r="G1846">
        <f>G1845+1</f>
        <v>1846</v>
      </c>
      <c r="H1846">
        <v>26</v>
      </c>
      <c r="I1846">
        <v>20210821</v>
      </c>
      <c r="J1846" cm="1">
        <f t="array" ref="J1846">INDEX(Sheet1!A:X,C1845+1,5)</f>
        <v>78</v>
      </c>
      <c r="K1846">
        <v>20260821</v>
      </c>
      <c r="L1846">
        <f>L1845+1</f>
        <v>1846</v>
      </c>
    </row>
    <row r="1847" spans="1:12">
      <c r="A1847">
        <f>A1846+1</f>
        <v>1847</v>
      </c>
      <c r="B1847">
        <v>26</v>
      </c>
      <c r="C1847">
        <f t="shared" si="28"/>
        <v>154</v>
      </c>
      <c r="D1847">
        <f>IF(D1846=12,1,D1846+1)</f>
        <v>11</v>
      </c>
      <c r="G1847">
        <f>G1846+1</f>
        <v>1847</v>
      </c>
      <c r="H1847">
        <v>26</v>
      </c>
      <c r="I1847">
        <v>20210821</v>
      </c>
      <c r="J1847" cm="1">
        <f t="array" ref="J1847">INDEX(Sheet1!A:X,C1846+1,5)</f>
        <v>78</v>
      </c>
      <c r="K1847">
        <v>20260821</v>
      </c>
      <c r="L1847">
        <f>L1846+1</f>
        <v>1847</v>
      </c>
    </row>
    <row r="1848" spans="1:12">
      <c r="A1848">
        <f>A1847+1</f>
        <v>1848</v>
      </c>
      <c r="B1848">
        <v>26</v>
      </c>
      <c r="C1848">
        <f t="shared" si="28"/>
        <v>155</v>
      </c>
      <c r="D1848">
        <f>IF(D1847=12,1,D1847+1)</f>
        <v>12</v>
      </c>
      <c r="G1848">
        <f>G1847+1</f>
        <v>1848</v>
      </c>
      <c r="H1848">
        <v>26</v>
      </c>
      <c r="I1848">
        <v>20210821</v>
      </c>
      <c r="J1848" cm="1">
        <f t="array" ref="J1848">INDEX(Sheet1!A:X,C1847+1,5)</f>
        <v>78</v>
      </c>
      <c r="K1848">
        <v>20260821</v>
      </c>
      <c r="L1848">
        <f>L1847+1</f>
        <v>1848</v>
      </c>
    </row>
    <row r="1849" spans="1:12">
      <c r="A1849">
        <f>A1848+1</f>
        <v>1849</v>
      </c>
      <c r="B1849">
        <v>26</v>
      </c>
      <c r="C1849">
        <f t="shared" si="28"/>
        <v>155</v>
      </c>
      <c r="D1849">
        <f>IF(D1848=12,1,D1848+1)</f>
        <v>1</v>
      </c>
      <c r="G1849">
        <f>G1848+1</f>
        <v>1849</v>
      </c>
      <c r="H1849">
        <v>26</v>
      </c>
      <c r="I1849">
        <v>20210821</v>
      </c>
      <c r="J1849" cm="1">
        <f t="array" ref="J1849">INDEX(Sheet1!A:X,C1848+1,5)</f>
        <v>75</v>
      </c>
      <c r="K1849">
        <v>20260821</v>
      </c>
      <c r="L1849">
        <f>L1848+1</f>
        <v>1849</v>
      </c>
    </row>
    <row r="1850" spans="1:12">
      <c r="A1850">
        <f>A1849+1</f>
        <v>1850</v>
      </c>
      <c r="B1850">
        <v>26</v>
      </c>
      <c r="C1850">
        <f t="shared" si="28"/>
        <v>155</v>
      </c>
      <c r="D1850">
        <f>IF(D1849=12,1,D1849+1)</f>
        <v>2</v>
      </c>
      <c r="G1850">
        <f>G1849+1</f>
        <v>1850</v>
      </c>
      <c r="H1850">
        <v>26</v>
      </c>
      <c r="I1850">
        <v>20210821</v>
      </c>
      <c r="J1850" cm="1">
        <f t="array" ref="J1850">INDEX(Sheet1!A:X,C1849+1,5)</f>
        <v>75</v>
      </c>
      <c r="K1850">
        <v>20260821</v>
      </c>
      <c r="L1850">
        <f>L1849+1</f>
        <v>1850</v>
      </c>
    </row>
    <row r="1851" spans="1:12">
      <c r="A1851">
        <f>A1850+1</f>
        <v>1851</v>
      </c>
      <c r="B1851">
        <v>26</v>
      </c>
      <c r="C1851">
        <f t="shared" si="28"/>
        <v>155</v>
      </c>
      <c r="D1851">
        <f>IF(D1850=12,1,D1850+1)</f>
        <v>3</v>
      </c>
      <c r="G1851">
        <f>G1850+1</f>
        <v>1851</v>
      </c>
      <c r="H1851">
        <v>26</v>
      </c>
      <c r="I1851">
        <v>20210821</v>
      </c>
      <c r="J1851" cm="1">
        <f t="array" ref="J1851">INDEX(Sheet1!A:X,C1850+1,5)</f>
        <v>75</v>
      </c>
      <c r="K1851">
        <v>20260821</v>
      </c>
      <c r="L1851">
        <f>L1850+1</f>
        <v>1851</v>
      </c>
    </row>
    <row r="1852" spans="1:12">
      <c r="A1852">
        <f>A1851+1</f>
        <v>1852</v>
      </c>
      <c r="B1852">
        <v>26</v>
      </c>
      <c r="C1852">
        <f t="shared" si="28"/>
        <v>155</v>
      </c>
      <c r="D1852">
        <f>IF(D1851=12,1,D1851+1)</f>
        <v>4</v>
      </c>
      <c r="G1852">
        <f>G1851+1</f>
        <v>1852</v>
      </c>
      <c r="H1852">
        <v>26</v>
      </c>
      <c r="I1852">
        <v>20210821</v>
      </c>
      <c r="J1852" cm="1">
        <f t="array" ref="J1852">INDEX(Sheet1!A:X,C1851+1,5)</f>
        <v>75</v>
      </c>
      <c r="K1852">
        <v>20260821</v>
      </c>
      <c r="L1852">
        <f>L1851+1</f>
        <v>1852</v>
      </c>
    </row>
    <row r="1853" spans="1:12">
      <c r="A1853">
        <f>A1852+1</f>
        <v>1853</v>
      </c>
      <c r="B1853">
        <v>26</v>
      </c>
      <c r="C1853">
        <f t="shared" si="28"/>
        <v>155</v>
      </c>
      <c r="D1853">
        <f>IF(D1852=12,1,D1852+1)</f>
        <v>5</v>
      </c>
      <c r="G1853">
        <f>G1852+1</f>
        <v>1853</v>
      </c>
      <c r="H1853">
        <v>26</v>
      </c>
      <c r="I1853">
        <v>20210821</v>
      </c>
      <c r="J1853" cm="1">
        <f t="array" ref="J1853">INDEX(Sheet1!A:X,C1852+1,5)</f>
        <v>75</v>
      </c>
      <c r="K1853">
        <v>20260821</v>
      </c>
      <c r="L1853">
        <f>L1852+1</f>
        <v>1853</v>
      </c>
    </row>
    <row r="1854" spans="1:12">
      <c r="A1854">
        <f>A1853+1</f>
        <v>1854</v>
      </c>
      <c r="B1854">
        <v>26</v>
      </c>
      <c r="C1854">
        <f t="shared" si="28"/>
        <v>155</v>
      </c>
      <c r="D1854">
        <f>IF(D1853=12,1,D1853+1)</f>
        <v>6</v>
      </c>
      <c r="G1854">
        <f>G1853+1</f>
        <v>1854</v>
      </c>
      <c r="H1854">
        <v>26</v>
      </c>
      <c r="I1854">
        <v>20210821</v>
      </c>
      <c r="J1854" cm="1">
        <f t="array" ref="J1854">INDEX(Sheet1!A:X,C1853+1,5)</f>
        <v>75</v>
      </c>
      <c r="K1854">
        <v>20260821</v>
      </c>
      <c r="L1854">
        <f>L1853+1</f>
        <v>1854</v>
      </c>
    </row>
    <row r="1855" spans="1:12">
      <c r="A1855">
        <f>A1854+1</f>
        <v>1855</v>
      </c>
      <c r="B1855">
        <v>26</v>
      </c>
      <c r="C1855">
        <f t="shared" si="28"/>
        <v>155</v>
      </c>
      <c r="D1855">
        <f>IF(D1854=12,1,D1854+1)</f>
        <v>7</v>
      </c>
      <c r="G1855">
        <f>G1854+1</f>
        <v>1855</v>
      </c>
      <c r="H1855">
        <v>26</v>
      </c>
      <c r="I1855">
        <v>20210821</v>
      </c>
      <c r="J1855" cm="1">
        <f t="array" ref="J1855">INDEX(Sheet1!A:X,C1854+1,5)</f>
        <v>75</v>
      </c>
      <c r="K1855">
        <v>20260821</v>
      </c>
      <c r="L1855">
        <f>L1854+1</f>
        <v>1855</v>
      </c>
    </row>
    <row r="1856" spans="1:12">
      <c r="A1856">
        <f>A1855+1</f>
        <v>1856</v>
      </c>
      <c r="B1856">
        <v>26</v>
      </c>
      <c r="C1856">
        <f t="shared" si="28"/>
        <v>155</v>
      </c>
      <c r="D1856">
        <f>IF(D1855=12,1,D1855+1)</f>
        <v>8</v>
      </c>
      <c r="G1856">
        <f>G1855+1</f>
        <v>1856</v>
      </c>
      <c r="H1856">
        <v>26</v>
      </c>
      <c r="I1856">
        <v>20210821</v>
      </c>
      <c r="J1856" cm="1">
        <f t="array" ref="J1856">INDEX(Sheet1!A:X,C1855+1,5)</f>
        <v>75</v>
      </c>
      <c r="K1856">
        <v>20260821</v>
      </c>
      <c r="L1856">
        <f>L1855+1</f>
        <v>1856</v>
      </c>
    </row>
    <row r="1857" spans="1:12">
      <c r="A1857">
        <f>A1856+1</f>
        <v>1857</v>
      </c>
      <c r="B1857">
        <v>26</v>
      </c>
      <c r="C1857">
        <f t="shared" ref="C1857:C1920" si="29">ROUNDDOWN(ROW()/12,0)+1</f>
        <v>155</v>
      </c>
      <c r="D1857">
        <f>IF(D1856=12,1,D1856+1)</f>
        <v>9</v>
      </c>
      <c r="G1857">
        <f>G1856+1</f>
        <v>1857</v>
      </c>
      <c r="H1857">
        <v>26</v>
      </c>
      <c r="I1857">
        <v>20210821</v>
      </c>
      <c r="J1857" cm="1">
        <f t="array" ref="J1857">INDEX(Sheet1!A:X,C1856+1,5)</f>
        <v>75</v>
      </c>
      <c r="K1857">
        <v>20260821</v>
      </c>
      <c r="L1857">
        <f>L1856+1</f>
        <v>1857</v>
      </c>
    </row>
    <row r="1858" spans="1:12">
      <c r="A1858">
        <f>A1857+1</f>
        <v>1858</v>
      </c>
      <c r="B1858">
        <v>26</v>
      </c>
      <c r="C1858">
        <f t="shared" si="29"/>
        <v>155</v>
      </c>
      <c r="D1858">
        <f>IF(D1857=12,1,D1857+1)</f>
        <v>10</v>
      </c>
      <c r="G1858">
        <f>G1857+1</f>
        <v>1858</v>
      </c>
      <c r="H1858">
        <v>26</v>
      </c>
      <c r="I1858">
        <v>20210821</v>
      </c>
      <c r="J1858" cm="1">
        <f t="array" ref="J1858">INDEX(Sheet1!A:X,C1857+1,5)</f>
        <v>75</v>
      </c>
      <c r="K1858">
        <v>20260821</v>
      </c>
      <c r="L1858">
        <f>L1857+1</f>
        <v>1858</v>
      </c>
    </row>
    <row r="1859" spans="1:12">
      <c r="A1859">
        <f>A1858+1</f>
        <v>1859</v>
      </c>
      <c r="B1859">
        <v>26</v>
      </c>
      <c r="C1859">
        <f t="shared" si="29"/>
        <v>155</v>
      </c>
      <c r="D1859">
        <f>IF(D1858=12,1,D1858+1)</f>
        <v>11</v>
      </c>
      <c r="G1859">
        <f>G1858+1</f>
        <v>1859</v>
      </c>
      <c r="H1859">
        <v>26</v>
      </c>
      <c r="I1859">
        <v>20210821</v>
      </c>
      <c r="J1859" cm="1">
        <f t="array" ref="J1859">INDEX(Sheet1!A:X,C1858+1,5)</f>
        <v>75</v>
      </c>
      <c r="K1859">
        <v>20260821</v>
      </c>
      <c r="L1859">
        <f>L1858+1</f>
        <v>1859</v>
      </c>
    </row>
    <row r="1860" spans="1:12">
      <c r="A1860">
        <f>A1859+1</f>
        <v>1860</v>
      </c>
      <c r="B1860">
        <v>26</v>
      </c>
      <c r="C1860">
        <f t="shared" si="29"/>
        <v>156</v>
      </c>
      <c r="D1860">
        <f>IF(D1859=12,1,D1859+1)</f>
        <v>12</v>
      </c>
      <c r="G1860">
        <f>G1859+1</f>
        <v>1860</v>
      </c>
      <c r="H1860">
        <v>26</v>
      </c>
      <c r="I1860">
        <v>20210821</v>
      </c>
      <c r="J1860" cm="1">
        <f t="array" ref="J1860">INDEX(Sheet1!A:X,C1859+1,5)</f>
        <v>75</v>
      </c>
      <c r="K1860">
        <v>20260821</v>
      </c>
      <c r="L1860">
        <f>L1859+1</f>
        <v>1860</v>
      </c>
    </row>
    <row r="1861" spans="1:12">
      <c r="A1861">
        <f>A1860+1</f>
        <v>1861</v>
      </c>
      <c r="B1861">
        <v>26</v>
      </c>
      <c r="C1861">
        <f t="shared" si="29"/>
        <v>156</v>
      </c>
      <c r="D1861">
        <f>IF(D1860=12,1,D1860+1)</f>
        <v>1</v>
      </c>
      <c r="G1861">
        <f>G1860+1</f>
        <v>1861</v>
      </c>
      <c r="H1861">
        <v>26</v>
      </c>
      <c r="I1861">
        <v>20210821</v>
      </c>
      <c r="J1861" cm="1">
        <f t="array" ref="J1861">INDEX(Sheet1!A:X,C1860+1,5)</f>
        <v>70</v>
      </c>
      <c r="K1861">
        <v>20260821</v>
      </c>
      <c r="L1861">
        <f>L1860+1</f>
        <v>1861</v>
      </c>
    </row>
    <row r="1862" spans="1:12">
      <c r="A1862">
        <f>A1861+1</f>
        <v>1862</v>
      </c>
      <c r="B1862">
        <v>26</v>
      </c>
      <c r="C1862">
        <f t="shared" si="29"/>
        <v>156</v>
      </c>
      <c r="D1862">
        <f>IF(D1861=12,1,D1861+1)</f>
        <v>2</v>
      </c>
      <c r="G1862">
        <f>G1861+1</f>
        <v>1862</v>
      </c>
      <c r="H1862">
        <v>26</v>
      </c>
      <c r="I1862">
        <v>20210821</v>
      </c>
      <c r="J1862" cm="1">
        <f t="array" ref="J1862">INDEX(Sheet1!A:X,C1861+1,5)</f>
        <v>70</v>
      </c>
      <c r="K1862">
        <v>20260821</v>
      </c>
      <c r="L1862">
        <f>L1861+1</f>
        <v>1862</v>
      </c>
    </row>
    <row r="1863" spans="1:12">
      <c r="A1863">
        <f>A1862+1</f>
        <v>1863</v>
      </c>
      <c r="B1863">
        <v>26</v>
      </c>
      <c r="C1863">
        <f t="shared" si="29"/>
        <v>156</v>
      </c>
      <c r="D1863">
        <f>IF(D1862=12,1,D1862+1)</f>
        <v>3</v>
      </c>
      <c r="G1863">
        <f>G1862+1</f>
        <v>1863</v>
      </c>
      <c r="H1863">
        <v>26</v>
      </c>
      <c r="I1863">
        <v>20210821</v>
      </c>
      <c r="J1863" cm="1">
        <f t="array" ref="J1863">INDEX(Sheet1!A:X,C1862+1,5)</f>
        <v>70</v>
      </c>
      <c r="K1863">
        <v>20260821</v>
      </c>
      <c r="L1863">
        <f>L1862+1</f>
        <v>1863</v>
      </c>
    </row>
    <row r="1864" spans="1:12">
      <c r="A1864">
        <f>A1863+1</f>
        <v>1864</v>
      </c>
      <c r="B1864">
        <v>26</v>
      </c>
      <c r="C1864">
        <f t="shared" si="29"/>
        <v>156</v>
      </c>
      <c r="D1864">
        <f>IF(D1863=12,1,D1863+1)</f>
        <v>4</v>
      </c>
      <c r="G1864">
        <f>G1863+1</f>
        <v>1864</v>
      </c>
      <c r="H1864">
        <v>26</v>
      </c>
      <c r="I1864">
        <v>20210821</v>
      </c>
      <c r="J1864" cm="1">
        <f t="array" ref="J1864">INDEX(Sheet1!A:X,C1863+1,5)</f>
        <v>70</v>
      </c>
      <c r="K1864">
        <v>20260821</v>
      </c>
      <c r="L1864">
        <f>L1863+1</f>
        <v>1864</v>
      </c>
    </row>
    <row r="1865" spans="1:12">
      <c r="A1865">
        <f>A1864+1</f>
        <v>1865</v>
      </c>
      <c r="B1865">
        <v>26</v>
      </c>
      <c r="C1865">
        <f t="shared" si="29"/>
        <v>156</v>
      </c>
      <c r="D1865">
        <f>IF(D1864=12,1,D1864+1)</f>
        <v>5</v>
      </c>
      <c r="G1865">
        <f>G1864+1</f>
        <v>1865</v>
      </c>
      <c r="H1865">
        <v>26</v>
      </c>
      <c r="I1865">
        <v>20210821</v>
      </c>
      <c r="J1865" cm="1">
        <f t="array" ref="J1865">INDEX(Sheet1!A:X,C1864+1,5)</f>
        <v>70</v>
      </c>
      <c r="K1865">
        <v>20260821</v>
      </c>
      <c r="L1865">
        <f>L1864+1</f>
        <v>1865</v>
      </c>
    </row>
    <row r="1866" spans="1:12">
      <c r="A1866">
        <f>A1865+1</f>
        <v>1866</v>
      </c>
      <c r="B1866">
        <v>26</v>
      </c>
      <c r="C1866">
        <f t="shared" si="29"/>
        <v>156</v>
      </c>
      <c r="D1866">
        <f>IF(D1865=12,1,D1865+1)</f>
        <v>6</v>
      </c>
      <c r="G1866">
        <f>G1865+1</f>
        <v>1866</v>
      </c>
      <c r="H1866">
        <v>26</v>
      </c>
      <c r="I1866">
        <v>20210821</v>
      </c>
      <c r="J1866" cm="1">
        <f t="array" ref="J1866">INDEX(Sheet1!A:X,C1865+1,5)</f>
        <v>70</v>
      </c>
      <c r="K1866">
        <v>20260821</v>
      </c>
      <c r="L1866">
        <f>L1865+1</f>
        <v>1866</v>
      </c>
    </row>
    <row r="1867" spans="1:12">
      <c r="A1867">
        <f>A1866+1</f>
        <v>1867</v>
      </c>
      <c r="B1867">
        <v>26</v>
      </c>
      <c r="C1867">
        <f t="shared" si="29"/>
        <v>156</v>
      </c>
      <c r="D1867">
        <f>IF(D1866=12,1,D1866+1)</f>
        <v>7</v>
      </c>
      <c r="G1867">
        <f>G1866+1</f>
        <v>1867</v>
      </c>
      <c r="H1867">
        <v>26</v>
      </c>
      <c r="I1867">
        <v>20210821</v>
      </c>
      <c r="J1867" cm="1">
        <f t="array" ref="J1867">INDEX(Sheet1!A:X,C1866+1,5)</f>
        <v>70</v>
      </c>
      <c r="K1867">
        <v>20260821</v>
      </c>
      <c r="L1867">
        <f>L1866+1</f>
        <v>1867</v>
      </c>
    </row>
    <row r="1868" spans="1:12">
      <c r="A1868">
        <f>A1867+1</f>
        <v>1868</v>
      </c>
      <c r="B1868">
        <v>26</v>
      </c>
      <c r="C1868">
        <f t="shared" si="29"/>
        <v>156</v>
      </c>
      <c r="D1868">
        <f>IF(D1867=12,1,D1867+1)</f>
        <v>8</v>
      </c>
      <c r="G1868">
        <f>G1867+1</f>
        <v>1868</v>
      </c>
      <c r="H1868">
        <v>26</v>
      </c>
      <c r="I1868">
        <v>20210821</v>
      </c>
      <c r="J1868" cm="1">
        <f t="array" ref="J1868">INDEX(Sheet1!A:X,C1867+1,5)</f>
        <v>70</v>
      </c>
      <c r="K1868">
        <v>20260821</v>
      </c>
      <c r="L1868">
        <f>L1867+1</f>
        <v>1868</v>
      </c>
    </row>
    <row r="1869" spans="1:12">
      <c r="A1869">
        <f>A1868+1</f>
        <v>1869</v>
      </c>
      <c r="B1869">
        <v>26</v>
      </c>
      <c r="C1869">
        <f t="shared" si="29"/>
        <v>156</v>
      </c>
      <c r="D1869">
        <f>IF(D1868=12,1,D1868+1)</f>
        <v>9</v>
      </c>
      <c r="G1869">
        <f>G1868+1</f>
        <v>1869</v>
      </c>
      <c r="H1869">
        <v>26</v>
      </c>
      <c r="I1869">
        <v>20210821</v>
      </c>
      <c r="J1869" cm="1">
        <f t="array" ref="J1869">INDEX(Sheet1!A:X,C1868+1,5)</f>
        <v>70</v>
      </c>
      <c r="K1869">
        <v>20260821</v>
      </c>
      <c r="L1869">
        <f>L1868+1</f>
        <v>1869</v>
      </c>
    </row>
    <row r="1870" spans="1:12">
      <c r="A1870">
        <f>A1869+1</f>
        <v>1870</v>
      </c>
      <c r="B1870">
        <v>26</v>
      </c>
      <c r="C1870">
        <f t="shared" si="29"/>
        <v>156</v>
      </c>
      <c r="D1870">
        <f>IF(D1869=12,1,D1869+1)</f>
        <v>10</v>
      </c>
      <c r="G1870">
        <f>G1869+1</f>
        <v>1870</v>
      </c>
      <c r="H1870">
        <v>26</v>
      </c>
      <c r="I1870">
        <v>20210821</v>
      </c>
      <c r="J1870" cm="1">
        <f t="array" ref="J1870">INDEX(Sheet1!A:X,C1869+1,5)</f>
        <v>70</v>
      </c>
      <c r="K1870">
        <v>20260821</v>
      </c>
      <c r="L1870">
        <f>L1869+1</f>
        <v>1870</v>
      </c>
    </row>
    <row r="1871" spans="1:12">
      <c r="A1871">
        <f>A1870+1</f>
        <v>1871</v>
      </c>
      <c r="B1871">
        <v>26</v>
      </c>
      <c r="C1871">
        <f t="shared" si="29"/>
        <v>156</v>
      </c>
      <c r="D1871">
        <f>IF(D1870=12,1,D1870+1)</f>
        <v>11</v>
      </c>
      <c r="G1871">
        <f>G1870+1</f>
        <v>1871</v>
      </c>
      <c r="H1871">
        <v>26</v>
      </c>
      <c r="I1871">
        <v>20210821</v>
      </c>
      <c r="J1871" cm="1">
        <f t="array" ref="J1871">INDEX(Sheet1!A:X,C1870+1,5)</f>
        <v>70</v>
      </c>
      <c r="K1871">
        <v>20260821</v>
      </c>
      <c r="L1871">
        <f>L1870+1</f>
        <v>1871</v>
      </c>
    </row>
    <row r="1872" spans="1:12">
      <c r="A1872">
        <f>A1871+1</f>
        <v>1872</v>
      </c>
      <c r="B1872">
        <v>26</v>
      </c>
      <c r="C1872">
        <f t="shared" si="29"/>
        <v>157</v>
      </c>
      <c r="D1872">
        <f>IF(D1871=12,1,D1871+1)</f>
        <v>12</v>
      </c>
      <c r="G1872">
        <f>G1871+1</f>
        <v>1872</v>
      </c>
      <c r="H1872">
        <v>26</v>
      </c>
      <c r="I1872">
        <v>20210821</v>
      </c>
      <c r="J1872" cm="1">
        <f t="array" ref="J1872">INDEX(Sheet1!A:X,C1871+1,5)</f>
        <v>70</v>
      </c>
      <c r="K1872">
        <v>20260821</v>
      </c>
      <c r="L1872">
        <f>L1871+1</f>
        <v>1872</v>
      </c>
    </row>
    <row r="1873" spans="1:12">
      <c r="A1873">
        <f>A1872+1</f>
        <v>1873</v>
      </c>
      <c r="B1873">
        <v>26</v>
      </c>
      <c r="C1873">
        <f t="shared" si="29"/>
        <v>157</v>
      </c>
      <c r="D1873">
        <f>IF(D1872=12,1,D1872+1)</f>
        <v>1</v>
      </c>
      <c r="G1873">
        <f>G1872+1</f>
        <v>1873</v>
      </c>
      <c r="H1873">
        <v>26</v>
      </c>
      <c r="I1873">
        <v>20210821</v>
      </c>
      <c r="J1873" cm="1">
        <f t="array" ref="J1873">INDEX(Sheet1!A:X,C1872+1,5)</f>
        <v>70</v>
      </c>
      <c r="K1873">
        <v>20260821</v>
      </c>
      <c r="L1873">
        <f>L1872+1</f>
        <v>1873</v>
      </c>
    </row>
    <row r="1874" spans="1:12">
      <c r="A1874">
        <f>A1873+1</f>
        <v>1874</v>
      </c>
      <c r="B1874">
        <v>26</v>
      </c>
      <c r="C1874">
        <f t="shared" si="29"/>
        <v>157</v>
      </c>
      <c r="D1874">
        <f>IF(D1873=12,1,D1873+1)</f>
        <v>2</v>
      </c>
      <c r="G1874">
        <f>G1873+1</f>
        <v>1874</v>
      </c>
      <c r="H1874">
        <v>26</v>
      </c>
      <c r="I1874">
        <v>20210821</v>
      </c>
      <c r="J1874" cm="1">
        <f t="array" ref="J1874">INDEX(Sheet1!A:X,C1873+1,5)</f>
        <v>70</v>
      </c>
      <c r="K1874">
        <v>20260821</v>
      </c>
      <c r="L1874">
        <f>L1873+1</f>
        <v>1874</v>
      </c>
    </row>
    <row r="1875" spans="1:12">
      <c r="A1875">
        <f>A1874+1</f>
        <v>1875</v>
      </c>
      <c r="B1875">
        <v>26</v>
      </c>
      <c r="C1875">
        <f t="shared" si="29"/>
        <v>157</v>
      </c>
      <c r="D1875">
        <f>IF(D1874=12,1,D1874+1)</f>
        <v>3</v>
      </c>
      <c r="G1875">
        <f>G1874+1</f>
        <v>1875</v>
      </c>
      <c r="H1875">
        <v>26</v>
      </c>
      <c r="I1875">
        <v>20210821</v>
      </c>
      <c r="J1875" cm="1">
        <f t="array" ref="J1875">INDEX(Sheet1!A:X,C1874+1,5)</f>
        <v>70</v>
      </c>
      <c r="K1875">
        <v>20260821</v>
      </c>
      <c r="L1875">
        <f>L1874+1</f>
        <v>1875</v>
      </c>
    </row>
    <row r="1876" spans="1:12">
      <c r="A1876">
        <f>A1875+1</f>
        <v>1876</v>
      </c>
      <c r="B1876">
        <v>26</v>
      </c>
      <c r="C1876">
        <f t="shared" si="29"/>
        <v>157</v>
      </c>
      <c r="D1876">
        <f>IF(D1875=12,1,D1875+1)</f>
        <v>4</v>
      </c>
      <c r="G1876">
        <f>G1875+1</f>
        <v>1876</v>
      </c>
      <c r="H1876">
        <v>26</v>
      </c>
      <c r="I1876">
        <v>20210821</v>
      </c>
      <c r="J1876" cm="1">
        <f t="array" ref="J1876">INDEX(Sheet1!A:X,C1875+1,5)</f>
        <v>70</v>
      </c>
      <c r="K1876">
        <v>20260821</v>
      </c>
      <c r="L1876">
        <f>L1875+1</f>
        <v>1876</v>
      </c>
    </row>
    <row r="1877" spans="1:12">
      <c r="A1877">
        <f>A1876+1</f>
        <v>1877</v>
      </c>
      <c r="B1877">
        <v>26</v>
      </c>
      <c r="C1877">
        <f t="shared" si="29"/>
        <v>157</v>
      </c>
      <c r="D1877">
        <f>IF(D1876=12,1,D1876+1)</f>
        <v>5</v>
      </c>
      <c r="G1877">
        <f>G1876+1</f>
        <v>1877</v>
      </c>
      <c r="H1877">
        <v>26</v>
      </c>
      <c r="I1877">
        <v>20210821</v>
      </c>
      <c r="J1877" cm="1">
        <f t="array" ref="J1877">INDEX(Sheet1!A:X,C1876+1,5)</f>
        <v>70</v>
      </c>
      <c r="K1877">
        <v>20260821</v>
      </c>
      <c r="L1877">
        <f>L1876+1</f>
        <v>1877</v>
      </c>
    </row>
    <row r="1878" spans="1:12">
      <c r="A1878">
        <f>A1877+1</f>
        <v>1878</v>
      </c>
      <c r="B1878">
        <v>26</v>
      </c>
      <c r="C1878">
        <f t="shared" si="29"/>
        <v>157</v>
      </c>
      <c r="D1878">
        <f>IF(D1877=12,1,D1877+1)</f>
        <v>6</v>
      </c>
      <c r="G1878">
        <f>G1877+1</f>
        <v>1878</v>
      </c>
      <c r="H1878">
        <v>26</v>
      </c>
      <c r="I1878">
        <v>20210821</v>
      </c>
      <c r="J1878" cm="1">
        <f t="array" ref="J1878">INDEX(Sheet1!A:X,C1877+1,5)</f>
        <v>70</v>
      </c>
      <c r="K1878">
        <v>20260821</v>
      </c>
      <c r="L1878">
        <f>L1877+1</f>
        <v>1878</v>
      </c>
    </row>
    <row r="1879" spans="1:12">
      <c r="A1879">
        <f>A1878+1</f>
        <v>1879</v>
      </c>
      <c r="B1879">
        <v>26</v>
      </c>
      <c r="C1879">
        <f t="shared" si="29"/>
        <v>157</v>
      </c>
      <c r="D1879">
        <f>IF(D1878=12,1,D1878+1)</f>
        <v>7</v>
      </c>
      <c r="G1879">
        <f>G1878+1</f>
        <v>1879</v>
      </c>
      <c r="H1879">
        <v>26</v>
      </c>
      <c r="I1879">
        <v>20210821</v>
      </c>
      <c r="J1879" cm="1">
        <f t="array" ref="J1879">INDEX(Sheet1!A:X,C1878+1,5)</f>
        <v>70</v>
      </c>
      <c r="K1879">
        <v>20260821</v>
      </c>
      <c r="L1879">
        <f>L1878+1</f>
        <v>1879</v>
      </c>
    </row>
    <row r="1880" spans="1:12">
      <c r="A1880">
        <f>A1879+1</f>
        <v>1880</v>
      </c>
      <c r="B1880">
        <v>26</v>
      </c>
      <c r="C1880">
        <f t="shared" si="29"/>
        <v>157</v>
      </c>
      <c r="D1880">
        <f>IF(D1879=12,1,D1879+1)</f>
        <v>8</v>
      </c>
      <c r="G1880">
        <f>G1879+1</f>
        <v>1880</v>
      </c>
      <c r="H1880">
        <v>26</v>
      </c>
      <c r="I1880">
        <v>20210821</v>
      </c>
      <c r="J1880" cm="1">
        <f t="array" ref="J1880">INDEX(Sheet1!A:X,C1879+1,5)</f>
        <v>70</v>
      </c>
      <c r="K1880">
        <v>20260821</v>
      </c>
      <c r="L1880">
        <f>L1879+1</f>
        <v>1880</v>
      </c>
    </row>
    <row r="1881" spans="1:12">
      <c r="A1881">
        <f>A1880+1</f>
        <v>1881</v>
      </c>
      <c r="B1881">
        <v>26</v>
      </c>
      <c r="C1881">
        <f t="shared" si="29"/>
        <v>157</v>
      </c>
      <c r="D1881">
        <f>IF(D1880=12,1,D1880+1)</f>
        <v>9</v>
      </c>
      <c r="G1881">
        <f>G1880+1</f>
        <v>1881</v>
      </c>
      <c r="H1881">
        <v>26</v>
      </c>
      <c r="I1881">
        <v>20210821</v>
      </c>
      <c r="J1881" cm="1">
        <f t="array" ref="J1881">INDEX(Sheet1!A:X,C1880+1,5)</f>
        <v>70</v>
      </c>
      <c r="K1881">
        <v>20260821</v>
      </c>
      <c r="L1881">
        <f>L1880+1</f>
        <v>1881</v>
      </c>
    </row>
    <row r="1882" spans="1:12">
      <c r="A1882">
        <f>A1881+1</f>
        <v>1882</v>
      </c>
      <c r="B1882">
        <v>26</v>
      </c>
      <c r="C1882">
        <f t="shared" si="29"/>
        <v>157</v>
      </c>
      <c r="D1882">
        <f>IF(D1881=12,1,D1881+1)</f>
        <v>10</v>
      </c>
      <c r="G1882">
        <f>G1881+1</f>
        <v>1882</v>
      </c>
      <c r="H1882">
        <v>26</v>
      </c>
      <c r="I1882">
        <v>20210821</v>
      </c>
      <c r="J1882" cm="1">
        <f t="array" ref="J1882">INDEX(Sheet1!A:X,C1881+1,5)</f>
        <v>70</v>
      </c>
      <c r="K1882">
        <v>20260821</v>
      </c>
      <c r="L1882">
        <f>L1881+1</f>
        <v>1882</v>
      </c>
    </row>
    <row r="1883" spans="1:12">
      <c r="A1883">
        <f>A1882+1</f>
        <v>1883</v>
      </c>
      <c r="B1883">
        <v>26</v>
      </c>
      <c r="C1883">
        <f t="shared" si="29"/>
        <v>157</v>
      </c>
      <c r="D1883">
        <f>IF(D1882=12,1,D1882+1)</f>
        <v>11</v>
      </c>
      <c r="G1883">
        <f>G1882+1</f>
        <v>1883</v>
      </c>
      <c r="H1883">
        <v>26</v>
      </c>
      <c r="I1883">
        <v>20210821</v>
      </c>
      <c r="J1883" cm="1">
        <f t="array" ref="J1883">INDEX(Sheet1!A:X,C1882+1,5)</f>
        <v>70</v>
      </c>
      <c r="K1883">
        <v>20260821</v>
      </c>
      <c r="L1883">
        <f>L1882+1</f>
        <v>1883</v>
      </c>
    </row>
    <row r="1884" spans="1:12">
      <c r="A1884">
        <f>A1883+1</f>
        <v>1884</v>
      </c>
      <c r="B1884">
        <v>26</v>
      </c>
      <c r="C1884">
        <f t="shared" si="29"/>
        <v>158</v>
      </c>
      <c r="D1884">
        <f>IF(D1883=12,1,D1883+1)</f>
        <v>12</v>
      </c>
      <c r="G1884">
        <f>G1883+1</f>
        <v>1884</v>
      </c>
      <c r="H1884">
        <v>26</v>
      </c>
      <c r="I1884">
        <v>20210821</v>
      </c>
      <c r="J1884" cm="1">
        <f t="array" ref="J1884">INDEX(Sheet1!A:X,C1883+1,5)</f>
        <v>70</v>
      </c>
      <c r="K1884">
        <v>20260821</v>
      </c>
      <c r="L1884">
        <f>L1883+1</f>
        <v>1884</v>
      </c>
    </row>
    <row r="1885" spans="1:12">
      <c r="A1885">
        <f>A1884+1</f>
        <v>1885</v>
      </c>
      <c r="B1885">
        <v>26</v>
      </c>
      <c r="C1885">
        <f t="shared" si="29"/>
        <v>158</v>
      </c>
      <c r="D1885">
        <f>IF(D1884=12,1,D1884+1)</f>
        <v>1</v>
      </c>
      <c r="G1885">
        <f>G1884+1</f>
        <v>1885</v>
      </c>
      <c r="H1885">
        <v>26</v>
      </c>
      <c r="I1885">
        <v>20210821</v>
      </c>
      <c r="J1885" cm="1">
        <f t="array" ref="J1885">INDEX(Sheet1!A:X,C1884+1,5)</f>
        <v>60</v>
      </c>
      <c r="K1885">
        <v>20260821</v>
      </c>
      <c r="L1885">
        <f>L1884+1</f>
        <v>1885</v>
      </c>
    </row>
    <row r="1886" spans="1:12">
      <c r="A1886">
        <f>A1885+1</f>
        <v>1886</v>
      </c>
      <c r="B1886">
        <v>26</v>
      </c>
      <c r="C1886">
        <f t="shared" si="29"/>
        <v>158</v>
      </c>
      <c r="D1886">
        <f>IF(D1885=12,1,D1885+1)</f>
        <v>2</v>
      </c>
      <c r="G1886">
        <f>G1885+1</f>
        <v>1886</v>
      </c>
      <c r="H1886">
        <v>26</v>
      </c>
      <c r="I1886">
        <v>20210821</v>
      </c>
      <c r="J1886" cm="1">
        <f t="array" ref="J1886">INDEX(Sheet1!A:X,C1885+1,5)</f>
        <v>60</v>
      </c>
      <c r="K1886">
        <v>20260821</v>
      </c>
      <c r="L1886">
        <f>L1885+1</f>
        <v>1886</v>
      </c>
    </row>
    <row r="1887" spans="1:12">
      <c r="A1887">
        <f>A1886+1</f>
        <v>1887</v>
      </c>
      <c r="B1887">
        <v>26</v>
      </c>
      <c r="C1887">
        <f t="shared" si="29"/>
        <v>158</v>
      </c>
      <c r="D1887">
        <f>IF(D1886=12,1,D1886+1)</f>
        <v>3</v>
      </c>
      <c r="G1887">
        <f>G1886+1</f>
        <v>1887</v>
      </c>
      <c r="H1887">
        <v>26</v>
      </c>
      <c r="I1887">
        <v>20210821</v>
      </c>
      <c r="J1887" cm="1">
        <f t="array" ref="J1887">INDEX(Sheet1!A:X,C1886+1,5)</f>
        <v>60</v>
      </c>
      <c r="K1887">
        <v>20260821</v>
      </c>
      <c r="L1887">
        <f>L1886+1</f>
        <v>1887</v>
      </c>
    </row>
    <row r="1888" spans="1:12">
      <c r="A1888">
        <f>A1887+1</f>
        <v>1888</v>
      </c>
      <c r="B1888">
        <v>26</v>
      </c>
      <c r="C1888">
        <f t="shared" si="29"/>
        <v>158</v>
      </c>
      <c r="D1888">
        <f>IF(D1887=12,1,D1887+1)</f>
        <v>4</v>
      </c>
      <c r="G1888">
        <f>G1887+1</f>
        <v>1888</v>
      </c>
      <c r="H1888">
        <v>26</v>
      </c>
      <c r="I1888">
        <v>20210821</v>
      </c>
      <c r="J1888" cm="1">
        <f t="array" ref="J1888">INDEX(Sheet1!A:X,C1887+1,5)</f>
        <v>60</v>
      </c>
      <c r="K1888">
        <v>20260821</v>
      </c>
      <c r="L1888">
        <f>L1887+1</f>
        <v>1888</v>
      </c>
    </row>
    <row r="1889" spans="1:12">
      <c r="A1889">
        <f>A1888+1</f>
        <v>1889</v>
      </c>
      <c r="B1889">
        <v>26</v>
      </c>
      <c r="C1889">
        <f t="shared" si="29"/>
        <v>158</v>
      </c>
      <c r="D1889">
        <f>IF(D1888=12,1,D1888+1)</f>
        <v>5</v>
      </c>
      <c r="G1889">
        <f>G1888+1</f>
        <v>1889</v>
      </c>
      <c r="H1889">
        <v>26</v>
      </c>
      <c r="I1889">
        <v>20210821</v>
      </c>
      <c r="J1889" cm="1">
        <f t="array" ref="J1889">INDEX(Sheet1!A:X,C1888+1,5)</f>
        <v>60</v>
      </c>
      <c r="K1889">
        <v>20260821</v>
      </c>
      <c r="L1889">
        <f>L1888+1</f>
        <v>1889</v>
      </c>
    </row>
    <row r="1890" spans="1:12">
      <c r="A1890">
        <f>A1889+1</f>
        <v>1890</v>
      </c>
      <c r="B1890">
        <v>26</v>
      </c>
      <c r="C1890">
        <f t="shared" si="29"/>
        <v>158</v>
      </c>
      <c r="D1890">
        <f>IF(D1889=12,1,D1889+1)</f>
        <v>6</v>
      </c>
      <c r="G1890">
        <f>G1889+1</f>
        <v>1890</v>
      </c>
      <c r="H1890">
        <v>26</v>
      </c>
      <c r="I1890">
        <v>20210821</v>
      </c>
      <c r="J1890" cm="1">
        <f t="array" ref="J1890">INDEX(Sheet1!A:X,C1889+1,5)</f>
        <v>60</v>
      </c>
      <c r="K1890">
        <v>20260821</v>
      </c>
      <c r="L1890">
        <f>L1889+1</f>
        <v>1890</v>
      </c>
    </row>
    <row r="1891" spans="1:12">
      <c r="A1891">
        <f>A1890+1</f>
        <v>1891</v>
      </c>
      <c r="B1891">
        <v>26</v>
      </c>
      <c r="C1891">
        <f t="shared" si="29"/>
        <v>158</v>
      </c>
      <c r="D1891">
        <f>IF(D1890=12,1,D1890+1)</f>
        <v>7</v>
      </c>
      <c r="G1891">
        <f>G1890+1</f>
        <v>1891</v>
      </c>
      <c r="H1891">
        <v>26</v>
      </c>
      <c r="I1891">
        <v>20210821</v>
      </c>
      <c r="J1891" cm="1">
        <f t="array" ref="J1891">INDEX(Sheet1!A:X,C1890+1,5)</f>
        <v>60</v>
      </c>
      <c r="K1891">
        <v>20260821</v>
      </c>
      <c r="L1891">
        <f>L1890+1</f>
        <v>1891</v>
      </c>
    </row>
    <row r="1892" spans="1:12">
      <c r="A1892">
        <f>A1891+1</f>
        <v>1892</v>
      </c>
      <c r="B1892">
        <v>26</v>
      </c>
      <c r="C1892">
        <f t="shared" si="29"/>
        <v>158</v>
      </c>
      <c r="D1892">
        <f>IF(D1891=12,1,D1891+1)</f>
        <v>8</v>
      </c>
      <c r="G1892">
        <f>G1891+1</f>
        <v>1892</v>
      </c>
      <c r="H1892">
        <v>26</v>
      </c>
      <c r="I1892">
        <v>20210821</v>
      </c>
      <c r="J1892" cm="1">
        <f t="array" ref="J1892">INDEX(Sheet1!A:X,C1891+1,5)</f>
        <v>60</v>
      </c>
      <c r="K1892">
        <v>20260821</v>
      </c>
      <c r="L1892">
        <f>L1891+1</f>
        <v>1892</v>
      </c>
    </row>
    <row r="1893" spans="1:12">
      <c r="A1893">
        <f>A1892+1</f>
        <v>1893</v>
      </c>
      <c r="B1893">
        <v>26</v>
      </c>
      <c r="C1893">
        <f t="shared" si="29"/>
        <v>158</v>
      </c>
      <c r="D1893">
        <f>IF(D1892=12,1,D1892+1)</f>
        <v>9</v>
      </c>
      <c r="G1893">
        <f>G1892+1</f>
        <v>1893</v>
      </c>
      <c r="H1893">
        <v>26</v>
      </c>
      <c r="I1893">
        <v>20210821</v>
      </c>
      <c r="J1893" cm="1">
        <f t="array" ref="J1893">INDEX(Sheet1!A:X,C1892+1,5)</f>
        <v>60</v>
      </c>
      <c r="K1893">
        <v>20260821</v>
      </c>
      <c r="L1893">
        <f>L1892+1</f>
        <v>1893</v>
      </c>
    </row>
    <row r="1894" spans="1:12">
      <c r="A1894">
        <f>A1893+1</f>
        <v>1894</v>
      </c>
      <c r="B1894">
        <v>26</v>
      </c>
      <c r="C1894">
        <f t="shared" si="29"/>
        <v>158</v>
      </c>
      <c r="D1894">
        <f>IF(D1893=12,1,D1893+1)</f>
        <v>10</v>
      </c>
      <c r="G1894">
        <f>G1893+1</f>
        <v>1894</v>
      </c>
      <c r="H1894">
        <v>26</v>
      </c>
      <c r="I1894">
        <v>20210821</v>
      </c>
      <c r="J1894" cm="1">
        <f t="array" ref="J1894">INDEX(Sheet1!A:X,C1893+1,5)</f>
        <v>60</v>
      </c>
      <c r="K1894">
        <v>20260821</v>
      </c>
      <c r="L1894">
        <f>L1893+1</f>
        <v>1894</v>
      </c>
    </row>
    <row r="1895" spans="1:12">
      <c r="A1895">
        <f>A1894+1</f>
        <v>1895</v>
      </c>
      <c r="B1895">
        <v>26</v>
      </c>
      <c r="C1895">
        <f t="shared" si="29"/>
        <v>158</v>
      </c>
      <c r="D1895">
        <f>IF(D1894=12,1,D1894+1)</f>
        <v>11</v>
      </c>
      <c r="G1895">
        <f>G1894+1</f>
        <v>1895</v>
      </c>
      <c r="H1895">
        <v>26</v>
      </c>
      <c r="I1895">
        <v>20210821</v>
      </c>
      <c r="J1895" cm="1">
        <f t="array" ref="J1895">INDEX(Sheet1!A:X,C1894+1,5)</f>
        <v>60</v>
      </c>
      <c r="K1895">
        <v>20260821</v>
      </c>
      <c r="L1895">
        <f>L1894+1</f>
        <v>1895</v>
      </c>
    </row>
    <row r="1896" spans="1:12">
      <c r="A1896">
        <f>A1895+1</f>
        <v>1896</v>
      </c>
      <c r="B1896">
        <v>26</v>
      </c>
      <c r="C1896">
        <f t="shared" si="29"/>
        <v>159</v>
      </c>
      <c r="D1896">
        <f>IF(D1895=12,1,D1895+1)</f>
        <v>12</v>
      </c>
      <c r="G1896">
        <f>G1895+1</f>
        <v>1896</v>
      </c>
      <c r="H1896">
        <v>26</v>
      </c>
      <c r="I1896">
        <v>20210821</v>
      </c>
      <c r="J1896" cm="1">
        <f t="array" ref="J1896">INDEX(Sheet1!A:X,C1895+1,5)</f>
        <v>60</v>
      </c>
      <c r="K1896">
        <v>20260821</v>
      </c>
      <c r="L1896">
        <f>L1895+1</f>
        <v>1896</v>
      </c>
    </row>
    <row r="1897" spans="1:12">
      <c r="A1897">
        <f>A1896+1</f>
        <v>1897</v>
      </c>
      <c r="B1897">
        <v>26</v>
      </c>
      <c r="C1897">
        <f t="shared" si="29"/>
        <v>159</v>
      </c>
      <c r="D1897">
        <f>IF(D1896=12,1,D1896+1)</f>
        <v>1</v>
      </c>
      <c r="G1897">
        <f>G1896+1</f>
        <v>1897</v>
      </c>
      <c r="H1897">
        <v>26</v>
      </c>
      <c r="I1897">
        <v>20210821</v>
      </c>
      <c r="J1897" cm="1">
        <f t="array" ref="J1897">INDEX(Sheet1!A:X,C1896+1,5)</f>
        <v>35</v>
      </c>
      <c r="K1897">
        <v>20260821</v>
      </c>
      <c r="L1897">
        <f>L1896+1</f>
        <v>1897</v>
      </c>
    </row>
    <row r="1898" spans="1:12">
      <c r="A1898">
        <f>A1897+1</f>
        <v>1898</v>
      </c>
      <c r="B1898">
        <v>26</v>
      </c>
      <c r="C1898">
        <f t="shared" si="29"/>
        <v>159</v>
      </c>
      <c r="D1898">
        <f>IF(D1897=12,1,D1897+1)</f>
        <v>2</v>
      </c>
      <c r="G1898">
        <f>G1897+1</f>
        <v>1898</v>
      </c>
      <c r="H1898">
        <v>26</v>
      </c>
      <c r="I1898">
        <v>20210821</v>
      </c>
      <c r="J1898" cm="1">
        <f t="array" ref="J1898">INDEX(Sheet1!A:X,C1897+1,5)</f>
        <v>35</v>
      </c>
      <c r="K1898">
        <v>20260821</v>
      </c>
      <c r="L1898">
        <f>L1897+1</f>
        <v>1898</v>
      </c>
    </row>
    <row r="1899" spans="1:12">
      <c r="A1899">
        <f>A1898+1</f>
        <v>1899</v>
      </c>
      <c r="B1899">
        <v>26</v>
      </c>
      <c r="C1899">
        <f t="shared" si="29"/>
        <v>159</v>
      </c>
      <c r="D1899">
        <f>IF(D1898=12,1,D1898+1)</f>
        <v>3</v>
      </c>
      <c r="G1899">
        <f>G1898+1</f>
        <v>1899</v>
      </c>
      <c r="H1899">
        <v>26</v>
      </c>
      <c r="I1899">
        <v>20210821</v>
      </c>
      <c r="J1899" cm="1">
        <f t="array" ref="J1899">INDEX(Sheet1!A:X,C1898+1,5)</f>
        <v>35</v>
      </c>
      <c r="K1899">
        <v>20260821</v>
      </c>
      <c r="L1899">
        <f>L1898+1</f>
        <v>1899</v>
      </c>
    </row>
    <row r="1900" spans="1:12">
      <c r="A1900">
        <f>A1899+1</f>
        <v>1900</v>
      </c>
      <c r="B1900">
        <v>26</v>
      </c>
      <c r="C1900">
        <f t="shared" si="29"/>
        <v>159</v>
      </c>
      <c r="D1900">
        <f>IF(D1899=12,1,D1899+1)</f>
        <v>4</v>
      </c>
      <c r="G1900">
        <f>G1899+1</f>
        <v>1900</v>
      </c>
      <c r="H1900">
        <v>26</v>
      </c>
      <c r="I1900">
        <v>20210821</v>
      </c>
      <c r="J1900" cm="1">
        <f t="array" ref="J1900">INDEX(Sheet1!A:X,C1899+1,5)</f>
        <v>35</v>
      </c>
      <c r="K1900">
        <v>20260821</v>
      </c>
      <c r="L1900">
        <f>L1899+1</f>
        <v>1900</v>
      </c>
    </row>
    <row r="1901" spans="1:12">
      <c r="A1901">
        <f>A1900+1</f>
        <v>1901</v>
      </c>
      <c r="B1901">
        <v>26</v>
      </c>
      <c r="C1901">
        <f t="shared" si="29"/>
        <v>159</v>
      </c>
      <c r="D1901">
        <f>IF(D1900=12,1,D1900+1)</f>
        <v>5</v>
      </c>
      <c r="G1901">
        <f>G1900+1</f>
        <v>1901</v>
      </c>
      <c r="H1901">
        <v>26</v>
      </c>
      <c r="I1901">
        <v>20210821</v>
      </c>
      <c r="J1901" cm="1">
        <f t="array" ref="J1901">INDEX(Sheet1!A:X,C1900+1,5)</f>
        <v>35</v>
      </c>
      <c r="K1901">
        <v>20260821</v>
      </c>
      <c r="L1901">
        <f>L1900+1</f>
        <v>1901</v>
      </c>
    </row>
    <row r="1902" spans="1:12">
      <c r="A1902">
        <f>A1901+1</f>
        <v>1902</v>
      </c>
      <c r="B1902">
        <v>26</v>
      </c>
      <c r="C1902">
        <f t="shared" si="29"/>
        <v>159</v>
      </c>
      <c r="D1902">
        <f>IF(D1901=12,1,D1901+1)</f>
        <v>6</v>
      </c>
      <c r="G1902">
        <f>G1901+1</f>
        <v>1902</v>
      </c>
      <c r="H1902">
        <v>26</v>
      </c>
      <c r="I1902">
        <v>20210821</v>
      </c>
      <c r="J1902" cm="1">
        <f t="array" ref="J1902">INDEX(Sheet1!A:X,C1901+1,5)</f>
        <v>35</v>
      </c>
      <c r="K1902">
        <v>20260821</v>
      </c>
      <c r="L1902">
        <f>L1901+1</f>
        <v>1902</v>
      </c>
    </row>
    <row r="1903" spans="1:12">
      <c r="A1903">
        <f>A1902+1</f>
        <v>1903</v>
      </c>
      <c r="B1903">
        <v>26</v>
      </c>
      <c r="C1903">
        <f t="shared" si="29"/>
        <v>159</v>
      </c>
      <c r="D1903">
        <f>IF(D1902=12,1,D1902+1)</f>
        <v>7</v>
      </c>
      <c r="G1903">
        <f>G1902+1</f>
        <v>1903</v>
      </c>
      <c r="H1903">
        <v>26</v>
      </c>
      <c r="I1903">
        <v>20210821</v>
      </c>
      <c r="J1903" cm="1">
        <f t="array" ref="J1903">INDEX(Sheet1!A:X,C1902+1,5)</f>
        <v>35</v>
      </c>
      <c r="K1903">
        <v>20260821</v>
      </c>
      <c r="L1903">
        <f>L1902+1</f>
        <v>1903</v>
      </c>
    </row>
    <row r="1904" spans="1:12">
      <c r="A1904">
        <f>A1903+1</f>
        <v>1904</v>
      </c>
      <c r="B1904">
        <v>26</v>
      </c>
      <c r="C1904">
        <f t="shared" si="29"/>
        <v>159</v>
      </c>
      <c r="D1904">
        <f>IF(D1903=12,1,D1903+1)</f>
        <v>8</v>
      </c>
      <c r="G1904">
        <f>G1903+1</f>
        <v>1904</v>
      </c>
      <c r="H1904">
        <v>26</v>
      </c>
      <c r="I1904">
        <v>20210821</v>
      </c>
      <c r="J1904" cm="1">
        <f t="array" ref="J1904">INDEX(Sheet1!A:X,C1903+1,5)</f>
        <v>35</v>
      </c>
      <c r="K1904">
        <v>20260821</v>
      </c>
      <c r="L1904">
        <f>L1903+1</f>
        <v>1904</v>
      </c>
    </row>
    <row r="1905" spans="1:12">
      <c r="A1905">
        <f>A1904+1</f>
        <v>1905</v>
      </c>
      <c r="B1905">
        <v>26</v>
      </c>
      <c r="C1905">
        <f t="shared" si="29"/>
        <v>159</v>
      </c>
      <c r="D1905">
        <f>IF(D1904=12,1,D1904+1)</f>
        <v>9</v>
      </c>
      <c r="G1905">
        <f>G1904+1</f>
        <v>1905</v>
      </c>
      <c r="H1905">
        <v>26</v>
      </c>
      <c r="I1905">
        <v>20210821</v>
      </c>
      <c r="J1905" cm="1">
        <f t="array" ref="J1905">INDEX(Sheet1!A:X,C1904+1,5)</f>
        <v>35</v>
      </c>
      <c r="K1905">
        <v>20260821</v>
      </c>
      <c r="L1905">
        <f>L1904+1</f>
        <v>1905</v>
      </c>
    </row>
    <row r="1906" spans="1:12">
      <c r="A1906">
        <f>A1905+1</f>
        <v>1906</v>
      </c>
      <c r="B1906">
        <v>26</v>
      </c>
      <c r="C1906">
        <f t="shared" si="29"/>
        <v>159</v>
      </c>
      <c r="D1906">
        <f>IF(D1905=12,1,D1905+1)</f>
        <v>10</v>
      </c>
      <c r="G1906">
        <f>G1905+1</f>
        <v>1906</v>
      </c>
      <c r="H1906">
        <v>26</v>
      </c>
      <c r="I1906">
        <v>20210821</v>
      </c>
      <c r="J1906" cm="1">
        <f t="array" ref="J1906">INDEX(Sheet1!A:X,C1905+1,5)</f>
        <v>35</v>
      </c>
      <c r="K1906">
        <v>20260821</v>
      </c>
      <c r="L1906">
        <f>L1905+1</f>
        <v>1906</v>
      </c>
    </row>
    <row r="1907" spans="1:12">
      <c r="A1907">
        <f>A1906+1</f>
        <v>1907</v>
      </c>
      <c r="B1907">
        <v>26</v>
      </c>
      <c r="C1907">
        <f t="shared" si="29"/>
        <v>159</v>
      </c>
      <c r="D1907">
        <f>IF(D1906=12,1,D1906+1)</f>
        <v>11</v>
      </c>
      <c r="G1907">
        <f>G1906+1</f>
        <v>1907</v>
      </c>
      <c r="H1907">
        <v>26</v>
      </c>
      <c r="I1907">
        <v>20210821</v>
      </c>
      <c r="J1907" cm="1">
        <f t="array" ref="J1907">INDEX(Sheet1!A:X,C1906+1,5)</f>
        <v>35</v>
      </c>
      <c r="K1907">
        <v>20260821</v>
      </c>
      <c r="L1907">
        <f>L1906+1</f>
        <v>1907</v>
      </c>
    </row>
    <row r="1908" spans="1:12">
      <c r="A1908">
        <f>A1907+1</f>
        <v>1908</v>
      </c>
      <c r="B1908">
        <v>26</v>
      </c>
      <c r="C1908">
        <f t="shared" si="29"/>
        <v>160</v>
      </c>
      <c r="D1908">
        <f>IF(D1907=12,1,D1907+1)</f>
        <v>12</v>
      </c>
      <c r="G1908">
        <f>G1907+1</f>
        <v>1908</v>
      </c>
      <c r="H1908">
        <v>26</v>
      </c>
      <c r="I1908">
        <v>20210821</v>
      </c>
      <c r="J1908" cm="1">
        <f t="array" ref="J1908">INDEX(Sheet1!A:X,C1907+1,5)</f>
        <v>35</v>
      </c>
      <c r="K1908">
        <v>20260821</v>
      </c>
      <c r="L1908">
        <f>L1907+1</f>
        <v>1908</v>
      </c>
    </row>
    <row r="1909" spans="1:12">
      <c r="A1909">
        <f>A1908+1</f>
        <v>1909</v>
      </c>
      <c r="B1909">
        <v>26</v>
      </c>
      <c r="C1909">
        <f t="shared" si="29"/>
        <v>160</v>
      </c>
      <c r="D1909">
        <f>IF(D1908=12,1,D1908+1)</f>
        <v>1</v>
      </c>
      <c r="G1909">
        <f>G1908+1</f>
        <v>1909</v>
      </c>
      <c r="H1909">
        <v>26</v>
      </c>
      <c r="I1909">
        <v>20210821</v>
      </c>
      <c r="J1909" cm="1">
        <f t="array" ref="J1909">INDEX(Sheet1!A:X,C1908+1,5)</f>
        <v>35</v>
      </c>
      <c r="K1909">
        <v>20260821</v>
      </c>
      <c r="L1909">
        <f>L1908+1</f>
        <v>1909</v>
      </c>
    </row>
    <row r="1910" spans="1:12">
      <c r="A1910">
        <f>A1909+1</f>
        <v>1910</v>
      </c>
      <c r="B1910">
        <v>26</v>
      </c>
      <c r="C1910">
        <f t="shared" si="29"/>
        <v>160</v>
      </c>
      <c r="D1910">
        <f>IF(D1909=12,1,D1909+1)</f>
        <v>2</v>
      </c>
      <c r="G1910">
        <f>G1909+1</f>
        <v>1910</v>
      </c>
      <c r="H1910">
        <v>26</v>
      </c>
      <c r="I1910">
        <v>20210821</v>
      </c>
      <c r="J1910" cm="1">
        <f t="array" ref="J1910">INDEX(Sheet1!A:X,C1909+1,5)</f>
        <v>35</v>
      </c>
      <c r="K1910">
        <v>20260821</v>
      </c>
      <c r="L1910">
        <f>L1909+1</f>
        <v>1910</v>
      </c>
    </row>
    <row r="1911" spans="1:12">
      <c r="A1911">
        <f>A1910+1</f>
        <v>1911</v>
      </c>
      <c r="B1911">
        <v>26</v>
      </c>
      <c r="C1911">
        <f t="shared" si="29"/>
        <v>160</v>
      </c>
      <c r="D1911">
        <f>IF(D1910=12,1,D1910+1)</f>
        <v>3</v>
      </c>
      <c r="G1911">
        <f>G1910+1</f>
        <v>1911</v>
      </c>
      <c r="H1911">
        <v>26</v>
      </c>
      <c r="I1911">
        <v>20210821</v>
      </c>
      <c r="J1911" cm="1">
        <f t="array" ref="J1911">INDEX(Sheet1!A:X,C1910+1,5)</f>
        <v>35</v>
      </c>
      <c r="K1911">
        <v>20260821</v>
      </c>
      <c r="L1911">
        <f>L1910+1</f>
        <v>1911</v>
      </c>
    </row>
    <row r="1912" spans="1:12">
      <c r="A1912">
        <f>A1911+1</f>
        <v>1912</v>
      </c>
      <c r="B1912">
        <v>26</v>
      </c>
      <c r="C1912">
        <f t="shared" si="29"/>
        <v>160</v>
      </c>
      <c r="D1912">
        <f>IF(D1911=12,1,D1911+1)</f>
        <v>4</v>
      </c>
      <c r="G1912">
        <f>G1911+1</f>
        <v>1912</v>
      </c>
      <c r="H1912">
        <v>26</v>
      </c>
      <c r="I1912">
        <v>20210821</v>
      </c>
      <c r="J1912" cm="1">
        <f t="array" ref="J1912">INDEX(Sheet1!A:X,C1911+1,5)</f>
        <v>35</v>
      </c>
      <c r="K1912">
        <v>20260821</v>
      </c>
      <c r="L1912">
        <f>L1911+1</f>
        <v>1912</v>
      </c>
    </row>
    <row r="1913" spans="1:12">
      <c r="A1913">
        <f>A1912+1</f>
        <v>1913</v>
      </c>
      <c r="B1913">
        <v>26</v>
      </c>
      <c r="C1913">
        <f t="shared" si="29"/>
        <v>160</v>
      </c>
      <c r="D1913">
        <f>IF(D1912=12,1,D1912+1)</f>
        <v>5</v>
      </c>
      <c r="G1913">
        <f>G1912+1</f>
        <v>1913</v>
      </c>
      <c r="H1913">
        <v>26</v>
      </c>
      <c r="I1913">
        <v>20210821</v>
      </c>
      <c r="J1913" cm="1">
        <f t="array" ref="J1913">INDEX(Sheet1!A:X,C1912+1,5)</f>
        <v>35</v>
      </c>
      <c r="K1913">
        <v>20260821</v>
      </c>
      <c r="L1913">
        <f>L1912+1</f>
        <v>1913</v>
      </c>
    </row>
    <row r="1914" spans="1:12">
      <c r="A1914">
        <f>A1913+1</f>
        <v>1914</v>
      </c>
      <c r="B1914">
        <v>26</v>
      </c>
      <c r="C1914">
        <f t="shared" si="29"/>
        <v>160</v>
      </c>
      <c r="D1914">
        <f>IF(D1913=12,1,D1913+1)</f>
        <v>6</v>
      </c>
      <c r="G1914">
        <f>G1913+1</f>
        <v>1914</v>
      </c>
      <c r="H1914">
        <v>26</v>
      </c>
      <c r="I1914">
        <v>20210821</v>
      </c>
      <c r="J1914" cm="1">
        <f t="array" ref="J1914">INDEX(Sheet1!A:X,C1913+1,5)</f>
        <v>35</v>
      </c>
      <c r="K1914">
        <v>20260821</v>
      </c>
      <c r="L1914">
        <f>L1913+1</f>
        <v>1914</v>
      </c>
    </row>
    <row r="1915" spans="1:12">
      <c r="A1915">
        <f>A1914+1</f>
        <v>1915</v>
      </c>
      <c r="B1915">
        <v>26</v>
      </c>
      <c r="C1915">
        <f t="shared" si="29"/>
        <v>160</v>
      </c>
      <c r="D1915">
        <f>IF(D1914=12,1,D1914+1)</f>
        <v>7</v>
      </c>
      <c r="G1915">
        <f>G1914+1</f>
        <v>1915</v>
      </c>
      <c r="H1915">
        <v>26</v>
      </c>
      <c r="I1915">
        <v>20210821</v>
      </c>
      <c r="J1915" cm="1">
        <f t="array" ref="J1915">INDEX(Sheet1!A:X,C1914+1,5)</f>
        <v>35</v>
      </c>
      <c r="K1915">
        <v>20260821</v>
      </c>
      <c r="L1915">
        <f>L1914+1</f>
        <v>1915</v>
      </c>
    </row>
    <row r="1916" spans="1:12">
      <c r="A1916">
        <f>A1915+1</f>
        <v>1916</v>
      </c>
      <c r="B1916">
        <v>26</v>
      </c>
      <c r="C1916">
        <f t="shared" si="29"/>
        <v>160</v>
      </c>
      <c r="D1916">
        <f>IF(D1915=12,1,D1915+1)</f>
        <v>8</v>
      </c>
      <c r="G1916">
        <f>G1915+1</f>
        <v>1916</v>
      </c>
      <c r="H1916">
        <v>26</v>
      </c>
      <c r="I1916">
        <v>20210821</v>
      </c>
      <c r="J1916" cm="1">
        <f t="array" ref="J1916">INDEX(Sheet1!A:X,C1915+1,5)</f>
        <v>35</v>
      </c>
      <c r="K1916">
        <v>20260821</v>
      </c>
      <c r="L1916">
        <f>L1915+1</f>
        <v>1916</v>
      </c>
    </row>
    <row r="1917" spans="1:12">
      <c r="A1917">
        <f>A1916+1</f>
        <v>1917</v>
      </c>
      <c r="B1917">
        <v>26</v>
      </c>
      <c r="C1917">
        <f t="shared" si="29"/>
        <v>160</v>
      </c>
      <c r="D1917">
        <f>IF(D1916=12,1,D1916+1)</f>
        <v>9</v>
      </c>
      <c r="G1917">
        <f>G1916+1</f>
        <v>1917</v>
      </c>
      <c r="H1917">
        <v>26</v>
      </c>
      <c r="I1917">
        <v>20210821</v>
      </c>
      <c r="J1917" cm="1">
        <f t="array" ref="J1917">INDEX(Sheet1!A:X,C1916+1,5)</f>
        <v>35</v>
      </c>
      <c r="K1917">
        <v>20260821</v>
      </c>
      <c r="L1917">
        <f>L1916+1</f>
        <v>1917</v>
      </c>
    </row>
    <row r="1918" spans="1:12">
      <c r="A1918">
        <f>A1917+1</f>
        <v>1918</v>
      </c>
      <c r="B1918">
        <v>26</v>
      </c>
      <c r="C1918">
        <f t="shared" si="29"/>
        <v>160</v>
      </c>
      <c r="D1918">
        <f>IF(D1917=12,1,D1917+1)</f>
        <v>10</v>
      </c>
      <c r="G1918">
        <f>G1917+1</f>
        <v>1918</v>
      </c>
      <c r="H1918">
        <v>26</v>
      </c>
      <c r="I1918">
        <v>20210821</v>
      </c>
      <c r="J1918" cm="1">
        <f t="array" ref="J1918">INDEX(Sheet1!A:X,C1917+1,5)</f>
        <v>35</v>
      </c>
      <c r="K1918">
        <v>20260821</v>
      </c>
      <c r="L1918">
        <f>L1917+1</f>
        <v>1918</v>
      </c>
    </row>
    <row r="1919" spans="1:12">
      <c r="A1919">
        <f>A1918+1</f>
        <v>1919</v>
      </c>
      <c r="B1919">
        <v>26</v>
      </c>
      <c r="C1919">
        <f t="shared" si="29"/>
        <v>160</v>
      </c>
      <c r="D1919">
        <f>IF(D1918=12,1,D1918+1)</f>
        <v>11</v>
      </c>
      <c r="G1919">
        <f>G1918+1</f>
        <v>1919</v>
      </c>
      <c r="H1919">
        <v>26</v>
      </c>
      <c r="I1919">
        <v>20210821</v>
      </c>
      <c r="J1919" cm="1">
        <f t="array" ref="J1919">INDEX(Sheet1!A:X,C1918+1,5)</f>
        <v>35</v>
      </c>
      <c r="K1919">
        <v>20260821</v>
      </c>
      <c r="L1919">
        <f>L1918+1</f>
        <v>1919</v>
      </c>
    </row>
    <row r="1920" spans="1:12">
      <c r="A1920">
        <f>A1919+1</f>
        <v>1920</v>
      </c>
      <c r="B1920">
        <v>26</v>
      </c>
      <c r="C1920">
        <f t="shared" si="29"/>
        <v>161</v>
      </c>
      <c r="D1920">
        <f>IF(D1919=12,1,D1919+1)</f>
        <v>12</v>
      </c>
      <c r="G1920">
        <f>G1919+1</f>
        <v>1920</v>
      </c>
      <c r="H1920">
        <v>26</v>
      </c>
      <c r="I1920">
        <v>20210821</v>
      </c>
      <c r="J1920" cm="1">
        <f t="array" ref="J1920">INDEX(Sheet1!A:X,C1919+1,5)</f>
        <v>35</v>
      </c>
      <c r="K1920">
        <v>20260821</v>
      </c>
      <c r="L1920">
        <f>L1919+1</f>
        <v>1920</v>
      </c>
    </row>
    <row r="1921" spans="1:12">
      <c r="A1921">
        <f>A1920+1</f>
        <v>1921</v>
      </c>
      <c r="B1921">
        <v>26</v>
      </c>
      <c r="C1921">
        <f t="shared" ref="C1921:C1984" si="30">ROUNDDOWN(ROW()/12,0)+1</f>
        <v>161</v>
      </c>
      <c r="D1921">
        <f>IF(D1920=12,1,D1920+1)</f>
        <v>1</v>
      </c>
      <c r="G1921">
        <f>G1920+1</f>
        <v>1921</v>
      </c>
      <c r="H1921">
        <v>26</v>
      </c>
      <c r="I1921">
        <v>20210821</v>
      </c>
      <c r="J1921" cm="1">
        <f t="array" ref="J1921">INDEX(Sheet1!A:X,C1920+1,5)</f>
        <v>35</v>
      </c>
      <c r="K1921">
        <v>20260821</v>
      </c>
      <c r="L1921">
        <f>L1920+1</f>
        <v>1921</v>
      </c>
    </row>
    <row r="1922" spans="1:12">
      <c r="A1922">
        <f>A1921+1</f>
        <v>1922</v>
      </c>
      <c r="B1922">
        <v>26</v>
      </c>
      <c r="C1922">
        <f t="shared" si="30"/>
        <v>161</v>
      </c>
      <c r="D1922">
        <f>IF(D1921=12,1,D1921+1)</f>
        <v>2</v>
      </c>
      <c r="G1922">
        <f>G1921+1</f>
        <v>1922</v>
      </c>
      <c r="H1922">
        <v>26</v>
      </c>
      <c r="I1922">
        <v>20210821</v>
      </c>
      <c r="J1922" cm="1">
        <f t="array" ref="J1922">INDEX(Sheet1!A:X,C1921+1,5)</f>
        <v>35</v>
      </c>
      <c r="K1922">
        <v>20260821</v>
      </c>
      <c r="L1922">
        <f>L1921+1</f>
        <v>1922</v>
      </c>
    </row>
    <row r="1923" spans="1:12">
      <c r="A1923">
        <f>A1922+1</f>
        <v>1923</v>
      </c>
      <c r="B1923">
        <v>26</v>
      </c>
      <c r="C1923">
        <f t="shared" si="30"/>
        <v>161</v>
      </c>
      <c r="D1923">
        <f>IF(D1922=12,1,D1922+1)</f>
        <v>3</v>
      </c>
      <c r="G1923">
        <f>G1922+1</f>
        <v>1923</v>
      </c>
      <c r="H1923">
        <v>26</v>
      </c>
      <c r="I1923">
        <v>20210821</v>
      </c>
      <c r="J1923" cm="1">
        <f t="array" ref="J1923">INDEX(Sheet1!A:X,C1922+1,5)</f>
        <v>35</v>
      </c>
      <c r="K1923">
        <v>20260821</v>
      </c>
      <c r="L1923">
        <f>L1922+1</f>
        <v>1923</v>
      </c>
    </row>
    <row r="1924" spans="1:12">
      <c r="A1924">
        <f>A1923+1</f>
        <v>1924</v>
      </c>
      <c r="B1924">
        <v>26</v>
      </c>
      <c r="C1924">
        <f t="shared" si="30"/>
        <v>161</v>
      </c>
      <c r="D1924">
        <f>IF(D1923=12,1,D1923+1)</f>
        <v>4</v>
      </c>
      <c r="G1924">
        <f>G1923+1</f>
        <v>1924</v>
      </c>
      <c r="H1924">
        <v>26</v>
      </c>
      <c r="I1924">
        <v>20210821</v>
      </c>
      <c r="J1924" cm="1">
        <f t="array" ref="J1924">INDEX(Sheet1!A:X,C1923+1,5)</f>
        <v>35</v>
      </c>
      <c r="K1924">
        <v>20260821</v>
      </c>
      <c r="L1924">
        <f>L1923+1</f>
        <v>1924</v>
      </c>
    </row>
    <row r="1925" spans="1:12">
      <c r="A1925">
        <f>A1924+1</f>
        <v>1925</v>
      </c>
      <c r="B1925">
        <v>26</v>
      </c>
      <c r="C1925">
        <f t="shared" si="30"/>
        <v>161</v>
      </c>
      <c r="D1925">
        <f>IF(D1924=12,1,D1924+1)</f>
        <v>5</v>
      </c>
      <c r="G1925">
        <f>G1924+1</f>
        <v>1925</v>
      </c>
      <c r="H1925">
        <v>26</v>
      </c>
      <c r="I1925">
        <v>20210821</v>
      </c>
      <c r="J1925" cm="1">
        <f t="array" ref="J1925">INDEX(Sheet1!A:X,C1924+1,5)</f>
        <v>35</v>
      </c>
      <c r="K1925">
        <v>20260821</v>
      </c>
      <c r="L1925">
        <f>L1924+1</f>
        <v>1925</v>
      </c>
    </row>
    <row r="1926" spans="1:12">
      <c r="A1926">
        <f>A1925+1</f>
        <v>1926</v>
      </c>
      <c r="B1926">
        <v>26</v>
      </c>
      <c r="C1926">
        <f t="shared" si="30"/>
        <v>161</v>
      </c>
      <c r="D1926">
        <f>IF(D1925=12,1,D1925+1)</f>
        <v>6</v>
      </c>
      <c r="G1926">
        <f>G1925+1</f>
        <v>1926</v>
      </c>
      <c r="H1926">
        <v>26</v>
      </c>
      <c r="I1926">
        <v>20210821</v>
      </c>
      <c r="J1926" cm="1">
        <f t="array" ref="J1926">INDEX(Sheet1!A:X,C1925+1,5)</f>
        <v>35</v>
      </c>
      <c r="K1926">
        <v>20260821</v>
      </c>
      <c r="L1926">
        <f>L1925+1</f>
        <v>1926</v>
      </c>
    </row>
    <row r="1927" spans="1:12">
      <c r="A1927">
        <f>A1926+1</f>
        <v>1927</v>
      </c>
      <c r="B1927">
        <v>26</v>
      </c>
      <c r="C1927">
        <f t="shared" si="30"/>
        <v>161</v>
      </c>
      <c r="D1927">
        <f>IF(D1926=12,1,D1926+1)</f>
        <v>7</v>
      </c>
      <c r="G1927">
        <f>G1926+1</f>
        <v>1927</v>
      </c>
      <c r="H1927">
        <v>26</v>
      </c>
      <c r="I1927">
        <v>20210821</v>
      </c>
      <c r="J1927" cm="1">
        <f t="array" ref="J1927">INDEX(Sheet1!A:X,C1926+1,5)</f>
        <v>35</v>
      </c>
      <c r="K1927">
        <v>20260821</v>
      </c>
      <c r="L1927">
        <f>L1926+1</f>
        <v>1927</v>
      </c>
    </row>
    <row r="1928" spans="1:12">
      <c r="A1928">
        <f>A1927+1</f>
        <v>1928</v>
      </c>
      <c r="B1928">
        <v>26</v>
      </c>
      <c r="C1928">
        <f t="shared" si="30"/>
        <v>161</v>
      </c>
      <c r="D1928">
        <f>IF(D1927=12,1,D1927+1)</f>
        <v>8</v>
      </c>
      <c r="G1928">
        <f>G1927+1</f>
        <v>1928</v>
      </c>
      <c r="H1928">
        <v>26</v>
      </c>
      <c r="I1928">
        <v>20210821</v>
      </c>
      <c r="J1928" cm="1">
        <f t="array" ref="J1928">INDEX(Sheet1!A:X,C1927+1,5)</f>
        <v>35</v>
      </c>
      <c r="K1928">
        <v>20260821</v>
      </c>
      <c r="L1928">
        <f>L1927+1</f>
        <v>1928</v>
      </c>
    </row>
    <row r="1929" spans="1:12">
      <c r="A1929">
        <f>A1928+1</f>
        <v>1929</v>
      </c>
      <c r="B1929">
        <v>26</v>
      </c>
      <c r="C1929">
        <f t="shared" si="30"/>
        <v>161</v>
      </c>
      <c r="D1929">
        <f>IF(D1928=12,1,D1928+1)</f>
        <v>9</v>
      </c>
      <c r="G1929">
        <f>G1928+1</f>
        <v>1929</v>
      </c>
      <c r="H1929">
        <v>26</v>
      </c>
      <c r="I1929">
        <v>20210821</v>
      </c>
      <c r="J1929" cm="1">
        <f t="array" ref="J1929">INDEX(Sheet1!A:X,C1928+1,5)</f>
        <v>35</v>
      </c>
      <c r="K1929">
        <v>20260821</v>
      </c>
      <c r="L1929">
        <f>L1928+1</f>
        <v>1929</v>
      </c>
    </row>
    <row r="1930" spans="1:12">
      <c r="A1930">
        <f>A1929+1</f>
        <v>1930</v>
      </c>
      <c r="B1930">
        <v>26</v>
      </c>
      <c r="C1930">
        <f t="shared" si="30"/>
        <v>161</v>
      </c>
      <c r="D1930">
        <f>IF(D1929=12,1,D1929+1)</f>
        <v>10</v>
      </c>
      <c r="G1930">
        <f>G1929+1</f>
        <v>1930</v>
      </c>
      <c r="H1930">
        <v>26</v>
      </c>
      <c r="I1930">
        <v>20210821</v>
      </c>
      <c r="J1930" cm="1">
        <f t="array" ref="J1930">INDEX(Sheet1!A:X,C1929+1,5)</f>
        <v>35</v>
      </c>
      <c r="K1930">
        <v>20260821</v>
      </c>
      <c r="L1930">
        <f>L1929+1</f>
        <v>1930</v>
      </c>
    </row>
    <row r="1931" spans="1:12">
      <c r="A1931">
        <f>A1930+1</f>
        <v>1931</v>
      </c>
      <c r="B1931">
        <v>26</v>
      </c>
      <c r="C1931">
        <f t="shared" si="30"/>
        <v>161</v>
      </c>
      <c r="D1931">
        <f>IF(D1930=12,1,D1930+1)</f>
        <v>11</v>
      </c>
      <c r="G1931">
        <f>G1930+1</f>
        <v>1931</v>
      </c>
      <c r="H1931">
        <v>26</v>
      </c>
      <c r="I1931">
        <v>20210821</v>
      </c>
      <c r="J1931" cm="1">
        <f t="array" ref="J1931">INDEX(Sheet1!A:X,C1930+1,5)</f>
        <v>35</v>
      </c>
      <c r="K1931">
        <v>20260821</v>
      </c>
      <c r="L1931">
        <f>L1930+1</f>
        <v>1931</v>
      </c>
    </row>
    <row r="1932" spans="1:12">
      <c r="A1932">
        <f>A1931+1</f>
        <v>1932</v>
      </c>
      <c r="B1932">
        <v>26</v>
      </c>
      <c r="C1932">
        <f t="shared" si="30"/>
        <v>162</v>
      </c>
      <c r="D1932">
        <f>IF(D1931=12,1,D1931+1)</f>
        <v>12</v>
      </c>
      <c r="G1932">
        <f>G1931+1</f>
        <v>1932</v>
      </c>
      <c r="H1932">
        <v>26</v>
      </c>
      <c r="I1932">
        <v>20210821</v>
      </c>
      <c r="J1932" cm="1">
        <f t="array" ref="J1932">INDEX(Sheet1!A:X,C1931+1,5)</f>
        <v>35</v>
      </c>
      <c r="K1932">
        <v>20260821</v>
      </c>
      <c r="L1932">
        <f>L1931+1</f>
        <v>1932</v>
      </c>
    </row>
    <row r="1933" spans="1:12">
      <c r="A1933">
        <f>A1932+1</f>
        <v>1933</v>
      </c>
      <c r="B1933">
        <v>26</v>
      </c>
      <c r="C1933">
        <f t="shared" si="30"/>
        <v>162</v>
      </c>
      <c r="D1933">
        <f>IF(D1932=12,1,D1932+1)</f>
        <v>1</v>
      </c>
      <c r="G1933">
        <f>G1932+1</f>
        <v>1933</v>
      </c>
      <c r="H1933">
        <v>26</v>
      </c>
      <c r="I1933">
        <v>20210821</v>
      </c>
      <c r="J1933" cm="1">
        <f t="array" ref="J1933">INDEX(Sheet1!A:X,C1932+1,5)</f>
        <v>10</v>
      </c>
      <c r="K1933">
        <v>20260821</v>
      </c>
      <c r="L1933">
        <f>L1932+1</f>
        <v>1933</v>
      </c>
    </row>
    <row r="1934" spans="1:12">
      <c r="A1934">
        <f>A1933+1</f>
        <v>1934</v>
      </c>
      <c r="B1934">
        <v>26</v>
      </c>
      <c r="C1934">
        <f t="shared" si="30"/>
        <v>162</v>
      </c>
      <c r="D1934">
        <f>IF(D1933=12,1,D1933+1)</f>
        <v>2</v>
      </c>
      <c r="G1934">
        <f>G1933+1</f>
        <v>1934</v>
      </c>
      <c r="H1934">
        <v>26</v>
      </c>
      <c r="I1934">
        <v>20210821</v>
      </c>
      <c r="J1934" cm="1">
        <f t="array" ref="J1934">INDEX(Sheet1!A:X,C1933+1,5)</f>
        <v>10</v>
      </c>
      <c r="K1934">
        <v>20260821</v>
      </c>
      <c r="L1934">
        <f>L1933+1</f>
        <v>1934</v>
      </c>
    </row>
    <row r="1935" spans="1:12">
      <c r="A1935">
        <f>A1934+1</f>
        <v>1935</v>
      </c>
      <c r="B1935">
        <v>26</v>
      </c>
      <c r="C1935">
        <f t="shared" si="30"/>
        <v>162</v>
      </c>
      <c r="D1935">
        <f>IF(D1934=12,1,D1934+1)</f>
        <v>3</v>
      </c>
      <c r="G1935">
        <f>G1934+1</f>
        <v>1935</v>
      </c>
      <c r="H1935">
        <v>26</v>
      </c>
      <c r="I1935">
        <v>20210821</v>
      </c>
      <c r="J1935" cm="1">
        <f t="array" ref="J1935">INDEX(Sheet1!A:X,C1934+1,5)</f>
        <v>10</v>
      </c>
      <c r="K1935">
        <v>20260821</v>
      </c>
      <c r="L1935">
        <f>L1934+1</f>
        <v>1935</v>
      </c>
    </row>
    <row r="1936" spans="1:12">
      <c r="A1936">
        <f>A1935+1</f>
        <v>1936</v>
      </c>
      <c r="B1936">
        <v>26</v>
      </c>
      <c r="C1936">
        <f t="shared" si="30"/>
        <v>162</v>
      </c>
      <c r="D1936">
        <f>IF(D1935=12,1,D1935+1)</f>
        <v>4</v>
      </c>
      <c r="G1936">
        <f>G1935+1</f>
        <v>1936</v>
      </c>
      <c r="H1936">
        <v>26</v>
      </c>
      <c r="I1936">
        <v>20210821</v>
      </c>
      <c r="J1936" cm="1">
        <f t="array" ref="J1936">INDEX(Sheet1!A:X,C1935+1,5)</f>
        <v>10</v>
      </c>
      <c r="K1936">
        <v>20260821</v>
      </c>
      <c r="L1936">
        <f>L1935+1</f>
        <v>1936</v>
      </c>
    </row>
    <row r="1937" spans="1:12">
      <c r="A1937">
        <f>A1936+1</f>
        <v>1937</v>
      </c>
      <c r="B1937">
        <v>26</v>
      </c>
      <c r="C1937">
        <f t="shared" si="30"/>
        <v>162</v>
      </c>
      <c r="D1937">
        <f>IF(D1936=12,1,D1936+1)</f>
        <v>5</v>
      </c>
      <c r="G1937">
        <f>G1936+1</f>
        <v>1937</v>
      </c>
      <c r="H1937">
        <v>26</v>
      </c>
      <c r="I1937">
        <v>20210821</v>
      </c>
      <c r="J1937" cm="1">
        <f t="array" ref="J1937">INDEX(Sheet1!A:X,C1936+1,5)</f>
        <v>10</v>
      </c>
      <c r="K1937">
        <v>20260821</v>
      </c>
      <c r="L1937">
        <f>L1936+1</f>
        <v>1937</v>
      </c>
    </row>
    <row r="1938" spans="1:12">
      <c r="A1938">
        <f>A1937+1</f>
        <v>1938</v>
      </c>
      <c r="B1938">
        <v>26</v>
      </c>
      <c r="C1938">
        <f t="shared" si="30"/>
        <v>162</v>
      </c>
      <c r="D1938">
        <f>IF(D1937=12,1,D1937+1)</f>
        <v>6</v>
      </c>
      <c r="G1938">
        <f>G1937+1</f>
        <v>1938</v>
      </c>
      <c r="H1938">
        <v>26</v>
      </c>
      <c r="I1938">
        <v>20210821</v>
      </c>
      <c r="J1938" cm="1">
        <f t="array" ref="J1938">INDEX(Sheet1!A:X,C1937+1,5)</f>
        <v>10</v>
      </c>
      <c r="K1938">
        <v>20260821</v>
      </c>
      <c r="L1938">
        <f>L1937+1</f>
        <v>1938</v>
      </c>
    </row>
    <row r="1939" spans="1:12">
      <c r="A1939">
        <f>A1938+1</f>
        <v>1939</v>
      </c>
      <c r="B1939">
        <v>26</v>
      </c>
      <c r="C1939">
        <f t="shared" si="30"/>
        <v>162</v>
      </c>
      <c r="D1939">
        <f>IF(D1938=12,1,D1938+1)</f>
        <v>7</v>
      </c>
      <c r="G1939">
        <f>G1938+1</f>
        <v>1939</v>
      </c>
      <c r="H1939">
        <v>26</v>
      </c>
      <c r="I1939">
        <v>20210821</v>
      </c>
      <c r="J1939" cm="1">
        <f t="array" ref="J1939">INDEX(Sheet1!A:X,C1938+1,5)</f>
        <v>10</v>
      </c>
      <c r="K1939">
        <v>20260821</v>
      </c>
      <c r="L1939">
        <f>L1938+1</f>
        <v>1939</v>
      </c>
    </row>
    <row r="1940" spans="1:12">
      <c r="A1940">
        <f>A1939+1</f>
        <v>1940</v>
      </c>
      <c r="B1940">
        <v>26</v>
      </c>
      <c r="C1940">
        <f t="shared" si="30"/>
        <v>162</v>
      </c>
      <c r="D1940">
        <f>IF(D1939=12,1,D1939+1)</f>
        <v>8</v>
      </c>
      <c r="G1940">
        <f>G1939+1</f>
        <v>1940</v>
      </c>
      <c r="H1940">
        <v>26</v>
      </c>
      <c r="I1940">
        <v>20210821</v>
      </c>
      <c r="J1940" cm="1">
        <f t="array" ref="J1940">INDEX(Sheet1!A:X,C1939+1,5)</f>
        <v>10</v>
      </c>
      <c r="K1940">
        <v>20260821</v>
      </c>
      <c r="L1940">
        <f>L1939+1</f>
        <v>1940</v>
      </c>
    </row>
    <row r="1941" spans="1:12">
      <c r="A1941">
        <f>A1940+1</f>
        <v>1941</v>
      </c>
      <c r="B1941">
        <v>26</v>
      </c>
      <c r="C1941">
        <f t="shared" si="30"/>
        <v>162</v>
      </c>
      <c r="D1941">
        <f>IF(D1940=12,1,D1940+1)</f>
        <v>9</v>
      </c>
      <c r="G1941">
        <f>G1940+1</f>
        <v>1941</v>
      </c>
      <c r="H1941">
        <v>26</v>
      </c>
      <c r="I1941">
        <v>20210821</v>
      </c>
      <c r="J1941" cm="1">
        <f t="array" ref="J1941">INDEX(Sheet1!A:X,C1940+1,5)</f>
        <v>10</v>
      </c>
      <c r="K1941">
        <v>20260821</v>
      </c>
      <c r="L1941">
        <f>L1940+1</f>
        <v>1941</v>
      </c>
    </row>
    <row r="1942" spans="1:12">
      <c r="A1942">
        <f>A1941+1</f>
        <v>1942</v>
      </c>
      <c r="B1942">
        <v>26</v>
      </c>
      <c r="C1942">
        <f t="shared" si="30"/>
        <v>162</v>
      </c>
      <c r="D1942">
        <f>IF(D1941=12,1,D1941+1)</f>
        <v>10</v>
      </c>
      <c r="G1942">
        <f>G1941+1</f>
        <v>1942</v>
      </c>
      <c r="H1942">
        <v>26</v>
      </c>
      <c r="I1942">
        <v>20210821</v>
      </c>
      <c r="J1942" cm="1">
        <f t="array" ref="J1942">INDEX(Sheet1!A:X,C1941+1,5)</f>
        <v>10</v>
      </c>
      <c r="K1942">
        <v>20260821</v>
      </c>
      <c r="L1942">
        <f>L1941+1</f>
        <v>1942</v>
      </c>
    </row>
    <row r="1943" spans="1:12">
      <c r="A1943">
        <f>A1942+1</f>
        <v>1943</v>
      </c>
      <c r="B1943">
        <v>26</v>
      </c>
      <c r="C1943">
        <f t="shared" si="30"/>
        <v>162</v>
      </c>
      <c r="D1943">
        <f>IF(D1942=12,1,D1942+1)</f>
        <v>11</v>
      </c>
      <c r="G1943">
        <f>G1942+1</f>
        <v>1943</v>
      </c>
      <c r="H1943">
        <v>26</v>
      </c>
      <c r="I1943">
        <v>20210821</v>
      </c>
      <c r="J1943" cm="1">
        <f t="array" ref="J1943">INDEX(Sheet1!A:X,C1942+1,5)</f>
        <v>10</v>
      </c>
      <c r="K1943">
        <v>20260821</v>
      </c>
      <c r="L1943">
        <f>L1942+1</f>
        <v>1943</v>
      </c>
    </row>
    <row r="1944" spans="1:12">
      <c r="A1944">
        <f>A1943+1</f>
        <v>1944</v>
      </c>
      <c r="B1944">
        <v>26</v>
      </c>
      <c r="C1944">
        <f t="shared" si="30"/>
        <v>163</v>
      </c>
      <c r="D1944">
        <f>IF(D1943=12,1,D1943+1)</f>
        <v>12</v>
      </c>
      <c r="G1944">
        <f>G1943+1</f>
        <v>1944</v>
      </c>
      <c r="H1944">
        <v>26</v>
      </c>
      <c r="I1944">
        <v>20210821</v>
      </c>
      <c r="J1944" cm="1">
        <f t="array" ref="J1944">INDEX(Sheet1!A:X,C1943+1,5)</f>
        <v>10</v>
      </c>
      <c r="K1944">
        <v>20260821</v>
      </c>
      <c r="L1944">
        <f>L1943+1</f>
        <v>1944</v>
      </c>
    </row>
    <row r="1945" spans="1:12">
      <c r="A1945">
        <f>A1944+1</f>
        <v>1945</v>
      </c>
      <c r="B1945">
        <v>26</v>
      </c>
      <c r="C1945">
        <f t="shared" si="30"/>
        <v>163</v>
      </c>
      <c r="D1945">
        <f>IF(D1944=12,1,D1944+1)</f>
        <v>1</v>
      </c>
      <c r="G1945">
        <f>G1944+1</f>
        <v>1945</v>
      </c>
      <c r="H1945">
        <v>26</v>
      </c>
      <c r="I1945">
        <v>20210821</v>
      </c>
      <c r="J1945" cm="1">
        <f t="array" ref="J1945">INDEX(Sheet1!A:X,C1944+1,5)</f>
        <v>0</v>
      </c>
      <c r="K1945">
        <v>20260821</v>
      </c>
      <c r="L1945">
        <f>L1944+1</f>
        <v>1945</v>
      </c>
    </row>
    <row r="1946" spans="1:12">
      <c r="A1946">
        <f>A1945+1</f>
        <v>1946</v>
      </c>
      <c r="B1946">
        <v>26</v>
      </c>
      <c r="C1946">
        <f t="shared" si="30"/>
        <v>163</v>
      </c>
      <c r="D1946">
        <f>IF(D1945=12,1,D1945+1)</f>
        <v>2</v>
      </c>
      <c r="G1946">
        <f>G1945+1</f>
        <v>1946</v>
      </c>
      <c r="H1946">
        <v>26</v>
      </c>
      <c r="I1946">
        <v>20210821</v>
      </c>
      <c r="J1946" cm="1">
        <f t="array" ref="J1946">INDEX(Sheet1!A:X,C1945+1,5)</f>
        <v>0</v>
      </c>
      <c r="K1946">
        <v>20260821</v>
      </c>
      <c r="L1946">
        <f>L1945+1</f>
        <v>1946</v>
      </c>
    </row>
    <row r="1947" spans="1:12">
      <c r="A1947">
        <f>A1946+1</f>
        <v>1947</v>
      </c>
      <c r="B1947">
        <v>26</v>
      </c>
      <c r="C1947">
        <f t="shared" si="30"/>
        <v>163</v>
      </c>
      <c r="D1947">
        <f>IF(D1946=12,1,D1946+1)</f>
        <v>3</v>
      </c>
      <c r="G1947">
        <f>G1946+1</f>
        <v>1947</v>
      </c>
      <c r="H1947">
        <v>26</v>
      </c>
      <c r="I1947">
        <v>20210821</v>
      </c>
      <c r="J1947" cm="1">
        <f t="array" ref="J1947">INDEX(Sheet1!A:X,C1946+1,5)</f>
        <v>0</v>
      </c>
      <c r="K1947">
        <v>20260821</v>
      </c>
      <c r="L1947">
        <f>L1946+1</f>
        <v>1947</v>
      </c>
    </row>
    <row r="1948" spans="1:12">
      <c r="A1948">
        <f>A1947+1</f>
        <v>1948</v>
      </c>
      <c r="B1948">
        <v>26</v>
      </c>
      <c r="C1948">
        <f t="shared" si="30"/>
        <v>163</v>
      </c>
      <c r="D1948">
        <f>IF(D1947=12,1,D1947+1)</f>
        <v>4</v>
      </c>
      <c r="G1948">
        <f>G1947+1</f>
        <v>1948</v>
      </c>
      <c r="H1948">
        <v>26</v>
      </c>
      <c r="I1948">
        <v>20210821</v>
      </c>
      <c r="J1948" cm="1">
        <f t="array" ref="J1948">INDEX(Sheet1!A:X,C1947+1,5)</f>
        <v>0</v>
      </c>
      <c r="K1948">
        <v>20260821</v>
      </c>
      <c r="L1948">
        <f>L1947+1</f>
        <v>1948</v>
      </c>
    </row>
    <row r="1949" spans="1:12">
      <c r="A1949">
        <f>A1948+1</f>
        <v>1949</v>
      </c>
      <c r="B1949">
        <v>26</v>
      </c>
      <c r="C1949">
        <f t="shared" si="30"/>
        <v>163</v>
      </c>
      <c r="D1949">
        <f>IF(D1948=12,1,D1948+1)</f>
        <v>5</v>
      </c>
      <c r="G1949">
        <f>G1948+1</f>
        <v>1949</v>
      </c>
      <c r="H1949">
        <v>26</v>
      </c>
      <c r="I1949">
        <v>20210821</v>
      </c>
      <c r="J1949" cm="1">
        <f t="array" ref="J1949">INDEX(Sheet1!A:X,C1948+1,5)</f>
        <v>0</v>
      </c>
      <c r="K1949">
        <v>20260821</v>
      </c>
      <c r="L1949">
        <f>L1948+1</f>
        <v>1949</v>
      </c>
    </row>
    <row r="1950" spans="1:12">
      <c r="A1950">
        <f>A1949+1</f>
        <v>1950</v>
      </c>
      <c r="B1950">
        <v>26</v>
      </c>
      <c r="C1950">
        <f t="shared" si="30"/>
        <v>163</v>
      </c>
      <c r="D1950">
        <f>IF(D1949=12,1,D1949+1)</f>
        <v>6</v>
      </c>
      <c r="G1950">
        <f>G1949+1</f>
        <v>1950</v>
      </c>
      <c r="H1950">
        <v>26</v>
      </c>
      <c r="I1950">
        <v>20210821</v>
      </c>
      <c r="J1950" cm="1">
        <f t="array" ref="J1950">INDEX(Sheet1!A:X,C1949+1,5)</f>
        <v>0</v>
      </c>
      <c r="K1950">
        <v>20260821</v>
      </c>
      <c r="L1950">
        <f>L1949+1</f>
        <v>1950</v>
      </c>
    </row>
    <row r="1951" spans="1:12">
      <c r="A1951">
        <f>A1950+1</f>
        <v>1951</v>
      </c>
      <c r="B1951">
        <v>26</v>
      </c>
      <c r="C1951">
        <f t="shared" si="30"/>
        <v>163</v>
      </c>
      <c r="D1951">
        <f>IF(D1950=12,1,D1950+1)</f>
        <v>7</v>
      </c>
      <c r="G1951">
        <f>G1950+1</f>
        <v>1951</v>
      </c>
      <c r="H1951">
        <v>26</v>
      </c>
      <c r="I1951">
        <v>20210821</v>
      </c>
      <c r="J1951" cm="1">
        <f t="array" ref="J1951">INDEX(Sheet1!A:X,C1950+1,5)</f>
        <v>0</v>
      </c>
      <c r="K1951">
        <v>20260821</v>
      </c>
      <c r="L1951">
        <f>L1950+1</f>
        <v>1951</v>
      </c>
    </row>
    <row r="1952" spans="1:12">
      <c r="A1952">
        <f>A1951+1</f>
        <v>1952</v>
      </c>
      <c r="B1952">
        <v>26</v>
      </c>
      <c r="C1952">
        <f t="shared" si="30"/>
        <v>163</v>
      </c>
      <c r="D1952">
        <f>IF(D1951=12,1,D1951+1)</f>
        <v>8</v>
      </c>
      <c r="G1952">
        <f>G1951+1</f>
        <v>1952</v>
      </c>
      <c r="H1952">
        <v>26</v>
      </c>
      <c r="I1952">
        <v>20210821</v>
      </c>
      <c r="J1952" cm="1">
        <f t="array" ref="J1952">INDEX(Sheet1!A:X,C1951+1,5)</f>
        <v>0</v>
      </c>
      <c r="K1952">
        <v>20260821</v>
      </c>
      <c r="L1952">
        <f>L1951+1</f>
        <v>1952</v>
      </c>
    </row>
    <row r="1953" spans="1:12">
      <c r="A1953">
        <f>A1952+1</f>
        <v>1953</v>
      </c>
      <c r="B1953">
        <v>26</v>
      </c>
      <c r="C1953">
        <f t="shared" si="30"/>
        <v>163</v>
      </c>
      <c r="D1953">
        <f>IF(D1952=12,1,D1952+1)</f>
        <v>9</v>
      </c>
      <c r="G1953">
        <f>G1952+1</f>
        <v>1953</v>
      </c>
      <c r="H1953">
        <v>26</v>
      </c>
      <c r="I1953">
        <v>20210821</v>
      </c>
      <c r="J1953" cm="1">
        <f t="array" ref="J1953">INDEX(Sheet1!A:X,C1952+1,5)</f>
        <v>0</v>
      </c>
      <c r="K1953">
        <v>20260821</v>
      </c>
      <c r="L1953">
        <f>L1952+1</f>
        <v>1953</v>
      </c>
    </row>
    <row r="1954" spans="1:12">
      <c r="A1954">
        <f>A1953+1</f>
        <v>1954</v>
      </c>
      <c r="B1954">
        <v>26</v>
      </c>
      <c r="C1954">
        <f t="shared" si="30"/>
        <v>163</v>
      </c>
      <c r="D1954">
        <f>IF(D1953=12,1,D1953+1)</f>
        <v>10</v>
      </c>
      <c r="G1954">
        <f>G1953+1</f>
        <v>1954</v>
      </c>
      <c r="H1954">
        <v>26</v>
      </c>
      <c r="I1954">
        <v>20210821</v>
      </c>
      <c r="J1954" cm="1">
        <f t="array" ref="J1954">INDEX(Sheet1!A:X,C1953+1,5)</f>
        <v>0</v>
      </c>
      <c r="K1954">
        <v>20260821</v>
      </c>
      <c r="L1954">
        <f>L1953+1</f>
        <v>1954</v>
      </c>
    </row>
    <row r="1955" spans="1:12">
      <c r="A1955">
        <f>A1954+1</f>
        <v>1955</v>
      </c>
      <c r="B1955">
        <v>26</v>
      </c>
      <c r="C1955">
        <f t="shared" si="30"/>
        <v>163</v>
      </c>
      <c r="D1955">
        <f>IF(D1954=12,1,D1954+1)</f>
        <v>11</v>
      </c>
      <c r="G1955">
        <f>G1954+1</f>
        <v>1955</v>
      </c>
      <c r="H1955">
        <v>26</v>
      </c>
      <c r="I1955">
        <v>20210821</v>
      </c>
      <c r="J1955" cm="1">
        <f t="array" ref="J1955">INDEX(Sheet1!A:X,C1954+1,5)</f>
        <v>0</v>
      </c>
      <c r="K1955">
        <v>20260821</v>
      </c>
      <c r="L1955">
        <f>L1954+1</f>
        <v>1955</v>
      </c>
    </row>
    <row r="1956" spans="1:12">
      <c r="A1956">
        <f>A1955+1</f>
        <v>1956</v>
      </c>
      <c r="B1956">
        <v>26</v>
      </c>
      <c r="C1956">
        <f t="shared" si="30"/>
        <v>164</v>
      </c>
      <c r="D1956">
        <f>IF(D1955=12,1,D1955+1)</f>
        <v>12</v>
      </c>
      <c r="G1956">
        <f>G1955+1</f>
        <v>1956</v>
      </c>
      <c r="H1956">
        <v>26</v>
      </c>
      <c r="I1956">
        <v>20210821</v>
      </c>
      <c r="J1956" cm="1">
        <f t="array" ref="J1956">INDEX(Sheet1!A:X,C1955+1,5)</f>
        <v>0</v>
      </c>
      <c r="K1956">
        <v>20260821</v>
      </c>
      <c r="L1956">
        <f>L1955+1</f>
        <v>1956</v>
      </c>
    </row>
    <row r="1957" spans="1:12">
      <c r="A1957">
        <f>A1956+1</f>
        <v>1957</v>
      </c>
      <c r="B1957">
        <v>26</v>
      </c>
      <c r="C1957">
        <f t="shared" si="30"/>
        <v>164</v>
      </c>
      <c r="D1957">
        <f>IF(D1956=12,1,D1956+1)</f>
        <v>1</v>
      </c>
      <c r="G1957">
        <f>G1956+1</f>
        <v>1957</v>
      </c>
      <c r="H1957">
        <v>26</v>
      </c>
      <c r="I1957">
        <v>20210821</v>
      </c>
      <c r="J1957" cm="1">
        <f t="array" ref="J1957">INDEX(Sheet1!A:X,C1956+1,5)</f>
        <v>0</v>
      </c>
      <c r="K1957">
        <v>20260821</v>
      </c>
      <c r="L1957">
        <f>L1956+1</f>
        <v>1957</v>
      </c>
    </row>
    <row r="1958" spans="1:12">
      <c r="A1958">
        <f>A1957+1</f>
        <v>1958</v>
      </c>
      <c r="B1958">
        <v>26</v>
      </c>
      <c r="C1958">
        <f t="shared" si="30"/>
        <v>164</v>
      </c>
      <c r="D1958">
        <f>IF(D1957=12,1,D1957+1)</f>
        <v>2</v>
      </c>
      <c r="G1958">
        <f>G1957+1</f>
        <v>1958</v>
      </c>
      <c r="H1958">
        <v>26</v>
      </c>
      <c r="I1958">
        <v>20210821</v>
      </c>
      <c r="J1958" cm="1">
        <f t="array" ref="J1958">INDEX(Sheet1!A:X,C1957+1,5)</f>
        <v>0</v>
      </c>
      <c r="K1958">
        <v>20260821</v>
      </c>
      <c r="L1958">
        <f>L1957+1</f>
        <v>1958</v>
      </c>
    </row>
    <row r="1959" spans="1:12">
      <c r="A1959">
        <f>A1958+1</f>
        <v>1959</v>
      </c>
      <c r="B1959">
        <v>26</v>
      </c>
      <c r="C1959">
        <f t="shared" si="30"/>
        <v>164</v>
      </c>
      <c r="D1959">
        <f>IF(D1958=12,1,D1958+1)</f>
        <v>3</v>
      </c>
      <c r="G1959">
        <f>G1958+1</f>
        <v>1959</v>
      </c>
      <c r="H1959">
        <v>26</v>
      </c>
      <c r="I1959">
        <v>20210821</v>
      </c>
      <c r="J1959" cm="1">
        <f t="array" ref="J1959">INDEX(Sheet1!A:X,C1958+1,5)</f>
        <v>0</v>
      </c>
      <c r="K1959">
        <v>20260821</v>
      </c>
      <c r="L1959">
        <f>L1958+1</f>
        <v>1959</v>
      </c>
    </row>
    <row r="1960" spans="1:12">
      <c r="A1960">
        <f>A1959+1</f>
        <v>1960</v>
      </c>
      <c r="B1960">
        <v>26</v>
      </c>
      <c r="C1960">
        <f t="shared" si="30"/>
        <v>164</v>
      </c>
      <c r="D1960">
        <f>IF(D1959=12,1,D1959+1)</f>
        <v>4</v>
      </c>
      <c r="G1960">
        <f>G1959+1</f>
        <v>1960</v>
      </c>
      <c r="H1960">
        <v>26</v>
      </c>
      <c r="I1960">
        <v>20210821</v>
      </c>
      <c r="J1960" cm="1">
        <f t="array" ref="J1960">INDEX(Sheet1!A:X,C1959+1,5)</f>
        <v>0</v>
      </c>
      <c r="K1960">
        <v>20260821</v>
      </c>
      <c r="L1960">
        <f>L1959+1</f>
        <v>1960</v>
      </c>
    </row>
    <row r="1961" spans="1:12">
      <c r="A1961">
        <f>A1960+1</f>
        <v>1961</v>
      </c>
      <c r="B1961">
        <v>26</v>
      </c>
      <c r="C1961">
        <f t="shared" si="30"/>
        <v>164</v>
      </c>
      <c r="D1961">
        <f>IF(D1960=12,1,D1960+1)</f>
        <v>5</v>
      </c>
      <c r="G1961">
        <f>G1960+1</f>
        <v>1961</v>
      </c>
      <c r="H1961">
        <v>26</v>
      </c>
      <c r="I1961">
        <v>20210821</v>
      </c>
      <c r="J1961" cm="1">
        <f t="array" ref="J1961">INDEX(Sheet1!A:X,C1960+1,5)</f>
        <v>0</v>
      </c>
      <c r="K1961">
        <v>20260821</v>
      </c>
      <c r="L1961">
        <f>L1960+1</f>
        <v>1961</v>
      </c>
    </row>
    <row r="1962" spans="1:12">
      <c r="A1962">
        <f>A1961+1</f>
        <v>1962</v>
      </c>
      <c r="B1962">
        <v>26</v>
      </c>
      <c r="C1962">
        <f t="shared" si="30"/>
        <v>164</v>
      </c>
      <c r="D1962">
        <f>IF(D1961=12,1,D1961+1)</f>
        <v>6</v>
      </c>
      <c r="G1962">
        <f>G1961+1</f>
        <v>1962</v>
      </c>
      <c r="H1962">
        <v>26</v>
      </c>
      <c r="I1962">
        <v>20210821</v>
      </c>
      <c r="J1962" cm="1">
        <f t="array" ref="J1962">INDEX(Sheet1!A:X,C1961+1,5)</f>
        <v>0</v>
      </c>
      <c r="K1962">
        <v>20260821</v>
      </c>
      <c r="L1962">
        <f>L1961+1</f>
        <v>1962</v>
      </c>
    </row>
    <row r="1963" spans="1:12">
      <c r="A1963">
        <f>A1962+1</f>
        <v>1963</v>
      </c>
      <c r="B1963">
        <v>26</v>
      </c>
      <c r="C1963">
        <f t="shared" si="30"/>
        <v>164</v>
      </c>
      <c r="D1963">
        <f>IF(D1962=12,1,D1962+1)</f>
        <v>7</v>
      </c>
      <c r="G1963">
        <f>G1962+1</f>
        <v>1963</v>
      </c>
      <c r="H1963">
        <v>26</v>
      </c>
      <c r="I1963">
        <v>20210821</v>
      </c>
      <c r="J1963" cm="1">
        <f t="array" ref="J1963">INDEX(Sheet1!A:X,C1962+1,5)</f>
        <v>0</v>
      </c>
      <c r="K1963">
        <v>20260821</v>
      </c>
      <c r="L1963">
        <f>L1962+1</f>
        <v>1963</v>
      </c>
    </row>
    <row r="1964" spans="1:12">
      <c r="A1964">
        <f>A1963+1</f>
        <v>1964</v>
      </c>
      <c r="B1964">
        <v>26</v>
      </c>
      <c r="C1964">
        <f t="shared" si="30"/>
        <v>164</v>
      </c>
      <c r="D1964">
        <f>IF(D1963=12,1,D1963+1)</f>
        <v>8</v>
      </c>
      <c r="G1964">
        <f>G1963+1</f>
        <v>1964</v>
      </c>
      <c r="H1964">
        <v>26</v>
      </c>
      <c r="I1964">
        <v>20210821</v>
      </c>
      <c r="J1964" cm="1">
        <f t="array" ref="J1964">INDEX(Sheet1!A:X,C1963+1,5)</f>
        <v>0</v>
      </c>
      <c r="K1964">
        <v>20260821</v>
      </c>
      <c r="L1964">
        <f>L1963+1</f>
        <v>1964</v>
      </c>
    </row>
    <row r="1965" spans="1:12">
      <c r="A1965">
        <f>A1964+1</f>
        <v>1965</v>
      </c>
      <c r="B1965">
        <v>26</v>
      </c>
      <c r="C1965">
        <f t="shared" si="30"/>
        <v>164</v>
      </c>
      <c r="D1965">
        <f>IF(D1964=12,1,D1964+1)</f>
        <v>9</v>
      </c>
      <c r="G1965">
        <f>G1964+1</f>
        <v>1965</v>
      </c>
      <c r="H1965">
        <v>26</v>
      </c>
      <c r="I1965">
        <v>20210821</v>
      </c>
      <c r="J1965" cm="1">
        <f t="array" ref="J1965">INDEX(Sheet1!A:X,C1964+1,5)</f>
        <v>0</v>
      </c>
      <c r="K1965">
        <v>20260821</v>
      </c>
      <c r="L1965">
        <f>L1964+1</f>
        <v>1965</v>
      </c>
    </row>
    <row r="1966" spans="1:12">
      <c r="A1966">
        <f>A1965+1</f>
        <v>1966</v>
      </c>
      <c r="B1966">
        <v>26</v>
      </c>
      <c r="C1966">
        <f t="shared" si="30"/>
        <v>164</v>
      </c>
      <c r="D1966">
        <f>IF(D1965=12,1,D1965+1)</f>
        <v>10</v>
      </c>
      <c r="G1966">
        <f>G1965+1</f>
        <v>1966</v>
      </c>
      <c r="H1966">
        <v>26</v>
      </c>
      <c r="I1966">
        <v>20210821</v>
      </c>
      <c r="J1966" cm="1">
        <f t="array" ref="J1966">INDEX(Sheet1!A:X,C1965+1,5)</f>
        <v>0</v>
      </c>
      <c r="K1966">
        <v>20260821</v>
      </c>
      <c r="L1966">
        <f>L1965+1</f>
        <v>1966</v>
      </c>
    </row>
    <row r="1967" spans="1:12">
      <c r="A1967">
        <f>A1966+1</f>
        <v>1967</v>
      </c>
      <c r="B1967">
        <v>26</v>
      </c>
      <c r="C1967">
        <f t="shared" si="30"/>
        <v>164</v>
      </c>
      <c r="D1967">
        <f>IF(D1966=12,1,D1966+1)</f>
        <v>11</v>
      </c>
      <c r="G1967">
        <f>G1966+1</f>
        <v>1967</v>
      </c>
      <c r="H1967">
        <v>26</v>
      </c>
      <c r="I1967">
        <v>20210821</v>
      </c>
      <c r="J1967" cm="1">
        <f t="array" ref="J1967">INDEX(Sheet1!A:X,C1966+1,5)</f>
        <v>0</v>
      </c>
      <c r="K1967">
        <v>20260821</v>
      </c>
      <c r="L1967">
        <f>L1966+1</f>
        <v>1967</v>
      </c>
    </row>
    <row r="1968" spans="1:12">
      <c r="A1968">
        <f>A1967+1</f>
        <v>1968</v>
      </c>
      <c r="B1968">
        <v>26</v>
      </c>
      <c r="C1968">
        <f t="shared" si="30"/>
        <v>165</v>
      </c>
      <c r="D1968">
        <f>IF(D1967=12,1,D1967+1)</f>
        <v>12</v>
      </c>
      <c r="G1968">
        <f>G1967+1</f>
        <v>1968</v>
      </c>
      <c r="H1968">
        <v>26</v>
      </c>
      <c r="I1968">
        <v>20210821</v>
      </c>
      <c r="J1968" cm="1">
        <f t="array" ref="J1968">INDEX(Sheet1!A:X,C1967+1,5)</f>
        <v>0</v>
      </c>
      <c r="K1968">
        <v>20260821</v>
      </c>
      <c r="L1968">
        <f>L1967+1</f>
        <v>1968</v>
      </c>
    </row>
    <row r="1969" spans="1:12">
      <c r="A1969">
        <f>A1968+1</f>
        <v>1969</v>
      </c>
      <c r="B1969">
        <v>26</v>
      </c>
      <c r="C1969">
        <f t="shared" si="30"/>
        <v>165</v>
      </c>
      <c r="D1969">
        <f>IF(D1968=12,1,D1968+1)</f>
        <v>1</v>
      </c>
      <c r="G1969">
        <f>G1968+1</f>
        <v>1969</v>
      </c>
      <c r="H1969">
        <v>26</v>
      </c>
      <c r="I1969">
        <v>20210821</v>
      </c>
      <c r="J1969" cm="1">
        <f t="array" ref="J1969">INDEX(Sheet1!A:X,C1968+1,5)</f>
        <v>60000</v>
      </c>
      <c r="K1969">
        <v>20260821</v>
      </c>
      <c r="L1969">
        <f>L1968+1</f>
        <v>1969</v>
      </c>
    </row>
    <row r="1970" spans="1:12">
      <c r="A1970">
        <f>A1969+1</f>
        <v>1970</v>
      </c>
      <c r="B1970">
        <v>26</v>
      </c>
      <c r="C1970">
        <f t="shared" si="30"/>
        <v>165</v>
      </c>
      <c r="D1970">
        <f>IF(D1969=12,1,D1969+1)</f>
        <v>2</v>
      </c>
      <c r="G1970">
        <f>G1969+1</f>
        <v>1970</v>
      </c>
      <c r="H1970">
        <v>26</v>
      </c>
      <c r="I1970">
        <v>20210821</v>
      </c>
      <c r="J1970" cm="1">
        <f t="array" ref="J1970">INDEX(Sheet1!A:X,C1969+1,5)</f>
        <v>60000</v>
      </c>
      <c r="K1970">
        <v>20260821</v>
      </c>
      <c r="L1970">
        <f>L1969+1</f>
        <v>1970</v>
      </c>
    </row>
    <row r="1971" spans="1:12">
      <c r="A1971">
        <f>A1970+1</f>
        <v>1971</v>
      </c>
      <c r="B1971">
        <v>26</v>
      </c>
      <c r="C1971">
        <f t="shared" si="30"/>
        <v>165</v>
      </c>
      <c r="D1971">
        <f>IF(D1970=12,1,D1970+1)</f>
        <v>3</v>
      </c>
      <c r="G1971">
        <f>G1970+1</f>
        <v>1971</v>
      </c>
      <c r="H1971">
        <v>26</v>
      </c>
      <c r="I1971">
        <v>20210821</v>
      </c>
      <c r="J1971" cm="1">
        <f t="array" ref="J1971">INDEX(Sheet1!A:X,C1970+1,5)</f>
        <v>60000</v>
      </c>
      <c r="K1971">
        <v>20260821</v>
      </c>
      <c r="L1971">
        <f>L1970+1</f>
        <v>1971</v>
      </c>
    </row>
    <row r="1972" spans="1:12">
      <c r="A1972">
        <f>A1971+1</f>
        <v>1972</v>
      </c>
      <c r="B1972">
        <v>26</v>
      </c>
      <c r="C1972">
        <f t="shared" si="30"/>
        <v>165</v>
      </c>
      <c r="D1972">
        <f>IF(D1971=12,1,D1971+1)</f>
        <v>4</v>
      </c>
      <c r="G1972">
        <f>G1971+1</f>
        <v>1972</v>
      </c>
      <c r="H1972">
        <v>26</v>
      </c>
      <c r="I1972">
        <v>20210821</v>
      </c>
      <c r="J1972" cm="1">
        <f t="array" ref="J1972">INDEX(Sheet1!A:X,C1971+1,5)</f>
        <v>60000</v>
      </c>
      <c r="K1972">
        <v>20260821</v>
      </c>
      <c r="L1972">
        <f>L1971+1</f>
        <v>1972</v>
      </c>
    </row>
    <row r="1973" spans="1:12">
      <c r="A1973">
        <f>A1972+1</f>
        <v>1973</v>
      </c>
      <c r="B1973">
        <v>26</v>
      </c>
      <c r="C1973">
        <f t="shared" si="30"/>
        <v>165</v>
      </c>
      <c r="D1973">
        <f>IF(D1972=12,1,D1972+1)</f>
        <v>5</v>
      </c>
      <c r="G1973">
        <f>G1972+1</f>
        <v>1973</v>
      </c>
      <c r="H1973">
        <v>26</v>
      </c>
      <c r="I1973">
        <v>20210821</v>
      </c>
      <c r="J1973" cm="1">
        <f t="array" ref="J1973">INDEX(Sheet1!A:X,C1972+1,5)</f>
        <v>60000</v>
      </c>
      <c r="K1973">
        <v>20260821</v>
      </c>
      <c r="L1973">
        <f>L1972+1</f>
        <v>1973</v>
      </c>
    </row>
    <row r="1974" spans="1:12">
      <c r="A1974">
        <f>A1973+1</f>
        <v>1974</v>
      </c>
      <c r="B1974">
        <v>26</v>
      </c>
      <c r="C1974">
        <f t="shared" si="30"/>
        <v>165</v>
      </c>
      <c r="D1974">
        <f>IF(D1973=12,1,D1973+1)</f>
        <v>6</v>
      </c>
      <c r="G1974">
        <f>G1973+1</f>
        <v>1974</v>
      </c>
      <c r="H1974">
        <v>26</v>
      </c>
      <c r="I1974">
        <v>20210821</v>
      </c>
      <c r="J1974" cm="1">
        <f t="array" ref="J1974">INDEX(Sheet1!A:X,C1973+1,5)</f>
        <v>60000</v>
      </c>
      <c r="K1974">
        <v>20260821</v>
      </c>
      <c r="L1974">
        <f>L1973+1</f>
        <v>1974</v>
      </c>
    </row>
    <row r="1975" spans="1:12">
      <c r="A1975">
        <f>A1974+1</f>
        <v>1975</v>
      </c>
      <c r="B1975">
        <v>26</v>
      </c>
      <c r="C1975">
        <f t="shared" si="30"/>
        <v>165</v>
      </c>
      <c r="D1975">
        <f>IF(D1974=12,1,D1974+1)</f>
        <v>7</v>
      </c>
      <c r="G1975">
        <f>G1974+1</f>
        <v>1975</v>
      </c>
      <c r="H1975">
        <v>26</v>
      </c>
      <c r="I1975">
        <v>20210821</v>
      </c>
      <c r="J1975" cm="1">
        <f t="array" ref="J1975">INDEX(Sheet1!A:X,C1974+1,5)</f>
        <v>60000</v>
      </c>
      <c r="K1975">
        <v>20260821</v>
      </c>
      <c r="L1975">
        <f>L1974+1</f>
        <v>1975</v>
      </c>
    </row>
    <row r="1976" spans="1:12">
      <c r="A1976">
        <f>A1975+1</f>
        <v>1976</v>
      </c>
      <c r="B1976">
        <v>26</v>
      </c>
      <c r="C1976">
        <f t="shared" si="30"/>
        <v>165</v>
      </c>
      <c r="D1976">
        <f>IF(D1975=12,1,D1975+1)</f>
        <v>8</v>
      </c>
      <c r="G1976">
        <f>G1975+1</f>
        <v>1976</v>
      </c>
      <c r="H1976">
        <v>26</v>
      </c>
      <c r="I1976">
        <v>20210821</v>
      </c>
      <c r="J1976" cm="1">
        <f t="array" ref="J1976">INDEX(Sheet1!A:X,C1975+1,5)</f>
        <v>60000</v>
      </c>
      <c r="K1976">
        <v>20260821</v>
      </c>
      <c r="L1976">
        <f>L1975+1</f>
        <v>1976</v>
      </c>
    </row>
    <row r="1977" spans="1:12">
      <c r="A1977">
        <f>A1976+1</f>
        <v>1977</v>
      </c>
      <c r="B1977">
        <v>26</v>
      </c>
      <c r="C1977">
        <f t="shared" si="30"/>
        <v>165</v>
      </c>
      <c r="D1977">
        <f>IF(D1976=12,1,D1976+1)</f>
        <v>9</v>
      </c>
      <c r="G1977">
        <f>G1976+1</f>
        <v>1977</v>
      </c>
      <c r="H1977">
        <v>26</v>
      </c>
      <c r="I1977">
        <v>20210821</v>
      </c>
      <c r="J1977" cm="1">
        <f t="array" ref="J1977">INDEX(Sheet1!A:X,C1976+1,5)</f>
        <v>60000</v>
      </c>
      <c r="K1977">
        <v>20260821</v>
      </c>
      <c r="L1977">
        <f>L1976+1</f>
        <v>1977</v>
      </c>
    </row>
    <row r="1978" spans="1:12">
      <c r="A1978">
        <f>A1977+1</f>
        <v>1978</v>
      </c>
      <c r="B1978">
        <v>26</v>
      </c>
      <c r="C1978">
        <f t="shared" si="30"/>
        <v>165</v>
      </c>
      <c r="D1978">
        <f>IF(D1977=12,1,D1977+1)</f>
        <v>10</v>
      </c>
      <c r="G1978">
        <f>G1977+1</f>
        <v>1978</v>
      </c>
      <c r="H1978">
        <v>26</v>
      </c>
      <c r="I1978">
        <v>20210821</v>
      </c>
      <c r="J1978" cm="1">
        <f t="array" ref="J1978">INDEX(Sheet1!A:X,C1977+1,5)</f>
        <v>60000</v>
      </c>
      <c r="K1978">
        <v>20260821</v>
      </c>
      <c r="L1978">
        <f>L1977+1</f>
        <v>1978</v>
      </c>
    </row>
    <row r="1979" spans="1:12">
      <c r="A1979">
        <f>A1978+1</f>
        <v>1979</v>
      </c>
      <c r="B1979">
        <v>26</v>
      </c>
      <c r="C1979">
        <f t="shared" si="30"/>
        <v>165</v>
      </c>
      <c r="D1979">
        <f>IF(D1978=12,1,D1978+1)</f>
        <v>11</v>
      </c>
      <c r="G1979">
        <f>G1978+1</f>
        <v>1979</v>
      </c>
      <c r="H1979">
        <v>26</v>
      </c>
      <c r="I1979">
        <v>20210821</v>
      </c>
      <c r="J1979" cm="1">
        <f t="array" ref="J1979">INDEX(Sheet1!A:X,C1978+1,5)</f>
        <v>60000</v>
      </c>
      <c r="K1979">
        <v>20260821</v>
      </c>
      <c r="L1979">
        <f>L1978+1</f>
        <v>1979</v>
      </c>
    </row>
    <row r="1980" spans="1:12">
      <c r="A1980">
        <f>A1979+1</f>
        <v>1980</v>
      </c>
      <c r="B1980">
        <v>26</v>
      </c>
      <c r="C1980">
        <f t="shared" si="30"/>
        <v>166</v>
      </c>
      <c r="D1980">
        <f>IF(D1979=12,1,D1979+1)</f>
        <v>12</v>
      </c>
      <c r="G1980">
        <f>G1979+1</f>
        <v>1980</v>
      </c>
      <c r="H1980">
        <v>26</v>
      </c>
      <c r="I1980">
        <v>20210821</v>
      </c>
      <c r="J1980" cm="1">
        <f t="array" ref="J1980">INDEX(Sheet1!A:X,C1979+1,5)</f>
        <v>60000</v>
      </c>
      <c r="K1980">
        <v>20260821</v>
      </c>
      <c r="L1980">
        <f>L1979+1</f>
        <v>1980</v>
      </c>
    </row>
    <row r="1981" spans="1:12">
      <c r="A1981">
        <f>A1980+1</f>
        <v>1981</v>
      </c>
      <c r="B1981">
        <v>26</v>
      </c>
      <c r="C1981">
        <f t="shared" si="30"/>
        <v>166</v>
      </c>
      <c r="D1981">
        <f>IF(D1980=12,1,D1980+1)</f>
        <v>1</v>
      </c>
      <c r="G1981">
        <f>G1980+1</f>
        <v>1981</v>
      </c>
      <c r="H1981">
        <v>26</v>
      </c>
      <c r="I1981">
        <v>20210821</v>
      </c>
      <c r="J1981" cm="1">
        <f t="array" ref="J1981">INDEX(Sheet1!A:X,C1980+1,5)</f>
        <v>8900</v>
      </c>
      <c r="K1981">
        <v>20260821</v>
      </c>
      <c r="L1981">
        <f>L1980+1</f>
        <v>1981</v>
      </c>
    </row>
    <row r="1982" spans="1:12">
      <c r="A1982">
        <f>A1981+1</f>
        <v>1982</v>
      </c>
      <c r="B1982">
        <v>26</v>
      </c>
      <c r="C1982">
        <f t="shared" si="30"/>
        <v>166</v>
      </c>
      <c r="D1982">
        <f>IF(D1981=12,1,D1981+1)</f>
        <v>2</v>
      </c>
      <c r="G1982">
        <f>G1981+1</f>
        <v>1982</v>
      </c>
      <c r="H1982">
        <v>26</v>
      </c>
      <c r="I1982">
        <v>20210821</v>
      </c>
      <c r="J1982" cm="1">
        <f t="array" ref="J1982">INDEX(Sheet1!A:X,C1981+1,5)</f>
        <v>8900</v>
      </c>
      <c r="K1982">
        <v>20260821</v>
      </c>
      <c r="L1982">
        <f>L1981+1</f>
        <v>1982</v>
      </c>
    </row>
    <row r="1983" spans="1:12">
      <c r="A1983">
        <f>A1982+1</f>
        <v>1983</v>
      </c>
      <c r="B1983">
        <v>26</v>
      </c>
      <c r="C1983">
        <f t="shared" si="30"/>
        <v>166</v>
      </c>
      <c r="D1983">
        <f>IF(D1982=12,1,D1982+1)</f>
        <v>3</v>
      </c>
      <c r="G1983">
        <f>G1982+1</f>
        <v>1983</v>
      </c>
      <c r="H1983">
        <v>26</v>
      </c>
      <c r="I1983">
        <v>20210821</v>
      </c>
      <c r="J1983" cm="1">
        <f t="array" ref="J1983">INDEX(Sheet1!A:X,C1982+1,5)</f>
        <v>8900</v>
      </c>
      <c r="K1983">
        <v>20260821</v>
      </c>
      <c r="L1983">
        <f>L1982+1</f>
        <v>1983</v>
      </c>
    </row>
    <row r="1984" spans="1:12">
      <c r="A1984">
        <f>A1983+1</f>
        <v>1984</v>
      </c>
      <c r="B1984">
        <v>26</v>
      </c>
      <c r="C1984">
        <f t="shared" si="30"/>
        <v>166</v>
      </c>
      <c r="D1984">
        <f>IF(D1983=12,1,D1983+1)</f>
        <v>4</v>
      </c>
      <c r="G1984">
        <f>G1983+1</f>
        <v>1984</v>
      </c>
      <c r="H1984">
        <v>26</v>
      </c>
      <c r="I1984">
        <v>20210821</v>
      </c>
      <c r="J1984" cm="1">
        <f t="array" ref="J1984">INDEX(Sheet1!A:X,C1983+1,5)</f>
        <v>8900</v>
      </c>
      <c r="K1984">
        <v>20260821</v>
      </c>
      <c r="L1984">
        <f>L1983+1</f>
        <v>1984</v>
      </c>
    </row>
    <row r="1985" spans="1:12">
      <c r="A1985">
        <f>A1984+1</f>
        <v>1985</v>
      </c>
      <c r="B1985">
        <v>26</v>
      </c>
      <c r="C1985">
        <f t="shared" ref="C1985:C2048" si="31">ROUNDDOWN(ROW()/12,0)+1</f>
        <v>166</v>
      </c>
      <c r="D1985">
        <f>IF(D1984=12,1,D1984+1)</f>
        <v>5</v>
      </c>
      <c r="G1985">
        <f>G1984+1</f>
        <v>1985</v>
      </c>
      <c r="H1985">
        <v>26</v>
      </c>
      <c r="I1985">
        <v>20210821</v>
      </c>
      <c r="J1985" cm="1">
        <f t="array" ref="J1985">INDEX(Sheet1!A:X,C1984+1,5)</f>
        <v>8900</v>
      </c>
      <c r="K1985">
        <v>20260821</v>
      </c>
      <c r="L1985">
        <f>L1984+1</f>
        <v>1985</v>
      </c>
    </row>
    <row r="1986" spans="1:12">
      <c r="A1986">
        <f>A1985+1</f>
        <v>1986</v>
      </c>
      <c r="B1986">
        <v>26</v>
      </c>
      <c r="C1986">
        <f t="shared" si="31"/>
        <v>166</v>
      </c>
      <c r="D1986">
        <f>IF(D1985=12,1,D1985+1)</f>
        <v>6</v>
      </c>
      <c r="G1986">
        <f>G1985+1</f>
        <v>1986</v>
      </c>
      <c r="H1986">
        <v>26</v>
      </c>
      <c r="I1986">
        <v>20210821</v>
      </c>
      <c r="J1986" cm="1">
        <f t="array" ref="J1986">INDEX(Sheet1!A:X,C1985+1,5)</f>
        <v>8900</v>
      </c>
      <c r="K1986">
        <v>20260821</v>
      </c>
      <c r="L1986">
        <f>L1985+1</f>
        <v>1986</v>
      </c>
    </row>
    <row r="1987" spans="1:12">
      <c r="A1987">
        <f>A1986+1</f>
        <v>1987</v>
      </c>
      <c r="B1987">
        <v>26</v>
      </c>
      <c r="C1987">
        <f t="shared" si="31"/>
        <v>166</v>
      </c>
      <c r="D1987">
        <f>IF(D1986=12,1,D1986+1)</f>
        <v>7</v>
      </c>
      <c r="G1987">
        <f>G1986+1</f>
        <v>1987</v>
      </c>
      <c r="H1987">
        <v>26</v>
      </c>
      <c r="I1987">
        <v>20210821</v>
      </c>
      <c r="J1987" cm="1">
        <f t="array" ref="J1987">INDEX(Sheet1!A:X,C1986+1,5)</f>
        <v>8900</v>
      </c>
      <c r="K1987">
        <v>20260821</v>
      </c>
      <c r="L1987">
        <f>L1986+1</f>
        <v>1987</v>
      </c>
    </row>
    <row r="1988" spans="1:12">
      <c r="A1988">
        <f>A1987+1</f>
        <v>1988</v>
      </c>
      <c r="B1988">
        <v>26</v>
      </c>
      <c r="C1988">
        <f t="shared" si="31"/>
        <v>166</v>
      </c>
      <c r="D1988">
        <f>IF(D1987=12,1,D1987+1)</f>
        <v>8</v>
      </c>
      <c r="G1988">
        <f>G1987+1</f>
        <v>1988</v>
      </c>
      <c r="H1988">
        <v>26</v>
      </c>
      <c r="I1988">
        <v>20210821</v>
      </c>
      <c r="J1988" cm="1">
        <f t="array" ref="J1988">INDEX(Sheet1!A:X,C1987+1,5)</f>
        <v>8900</v>
      </c>
      <c r="K1988">
        <v>20260821</v>
      </c>
      <c r="L1988">
        <f>L1987+1</f>
        <v>1988</v>
      </c>
    </row>
    <row r="1989" spans="1:12">
      <c r="A1989">
        <f>A1988+1</f>
        <v>1989</v>
      </c>
      <c r="B1989">
        <v>26</v>
      </c>
      <c r="C1989">
        <f t="shared" si="31"/>
        <v>166</v>
      </c>
      <c r="D1989">
        <f>IF(D1988=12,1,D1988+1)</f>
        <v>9</v>
      </c>
      <c r="G1989">
        <f>G1988+1</f>
        <v>1989</v>
      </c>
      <c r="H1989">
        <v>26</v>
      </c>
      <c r="I1989">
        <v>20210821</v>
      </c>
      <c r="J1989" cm="1">
        <f t="array" ref="J1989">INDEX(Sheet1!A:X,C1988+1,5)</f>
        <v>8900</v>
      </c>
      <c r="K1989">
        <v>20260821</v>
      </c>
      <c r="L1989">
        <f>L1988+1</f>
        <v>1989</v>
      </c>
    </row>
    <row r="1990" spans="1:12">
      <c r="A1990">
        <f>A1989+1</f>
        <v>1990</v>
      </c>
      <c r="B1990">
        <v>26</v>
      </c>
      <c r="C1990">
        <f t="shared" si="31"/>
        <v>166</v>
      </c>
      <c r="D1990">
        <f>IF(D1989=12,1,D1989+1)</f>
        <v>10</v>
      </c>
      <c r="G1990">
        <f>G1989+1</f>
        <v>1990</v>
      </c>
      <c r="H1990">
        <v>26</v>
      </c>
      <c r="I1990">
        <v>20210821</v>
      </c>
      <c r="J1990" cm="1">
        <f t="array" ref="J1990">INDEX(Sheet1!A:X,C1989+1,5)</f>
        <v>8900</v>
      </c>
      <c r="K1990">
        <v>20260821</v>
      </c>
      <c r="L1990">
        <f>L1989+1</f>
        <v>1990</v>
      </c>
    </row>
    <row r="1991" spans="1:12">
      <c r="A1991">
        <f>A1990+1</f>
        <v>1991</v>
      </c>
      <c r="B1991">
        <v>26</v>
      </c>
      <c r="C1991">
        <f t="shared" si="31"/>
        <v>166</v>
      </c>
      <c r="D1991">
        <f>IF(D1990=12,1,D1990+1)</f>
        <v>11</v>
      </c>
      <c r="G1991">
        <f>G1990+1</f>
        <v>1991</v>
      </c>
      <c r="H1991">
        <v>26</v>
      </c>
      <c r="I1991">
        <v>20210821</v>
      </c>
      <c r="J1991" cm="1">
        <f t="array" ref="J1991">INDEX(Sheet1!A:X,C1990+1,5)</f>
        <v>8900</v>
      </c>
      <c r="K1991">
        <v>20260821</v>
      </c>
      <c r="L1991">
        <f>L1990+1</f>
        <v>1991</v>
      </c>
    </row>
    <row r="1992" spans="1:12">
      <c r="A1992">
        <f>A1991+1</f>
        <v>1992</v>
      </c>
      <c r="B1992">
        <v>26</v>
      </c>
      <c r="C1992">
        <f t="shared" si="31"/>
        <v>167</v>
      </c>
      <c r="D1992">
        <f>IF(D1991=12,1,D1991+1)</f>
        <v>12</v>
      </c>
      <c r="G1992">
        <f>G1991+1</f>
        <v>1992</v>
      </c>
      <c r="H1992">
        <v>26</v>
      </c>
      <c r="I1992">
        <v>20210821</v>
      </c>
      <c r="J1992" cm="1">
        <f t="array" ref="J1992">INDEX(Sheet1!A:X,C1991+1,5)</f>
        <v>8900</v>
      </c>
      <c r="K1992">
        <v>20260821</v>
      </c>
      <c r="L1992">
        <f>L1991+1</f>
        <v>1992</v>
      </c>
    </row>
    <row r="1993" spans="1:12">
      <c r="A1993">
        <f>A1992+1</f>
        <v>1993</v>
      </c>
      <c r="B1993">
        <v>26</v>
      </c>
      <c r="C1993">
        <f t="shared" si="31"/>
        <v>167</v>
      </c>
      <c r="D1993">
        <f>IF(D1992=12,1,D1992+1)</f>
        <v>1</v>
      </c>
      <c r="G1993">
        <f>G1992+1</f>
        <v>1993</v>
      </c>
      <c r="H1993">
        <v>26</v>
      </c>
      <c r="I1993">
        <v>20210821</v>
      </c>
      <c r="J1993" cm="1">
        <f t="array" ref="J1993">INDEX(Sheet1!A:X,C1992+1,5)</f>
        <v>6900</v>
      </c>
      <c r="K1993">
        <v>20260821</v>
      </c>
      <c r="L1993">
        <f>L1992+1</f>
        <v>1993</v>
      </c>
    </row>
    <row r="1994" spans="1:12">
      <c r="A1994">
        <f>A1993+1</f>
        <v>1994</v>
      </c>
      <c r="B1994">
        <v>26</v>
      </c>
      <c r="C1994">
        <f t="shared" si="31"/>
        <v>167</v>
      </c>
      <c r="D1994">
        <f>IF(D1993=12,1,D1993+1)</f>
        <v>2</v>
      </c>
      <c r="G1994">
        <f>G1993+1</f>
        <v>1994</v>
      </c>
      <c r="H1994">
        <v>26</v>
      </c>
      <c r="I1994">
        <v>20210821</v>
      </c>
      <c r="J1994" cm="1">
        <f t="array" ref="J1994">INDEX(Sheet1!A:X,C1993+1,5)</f>
        <v>6900</v>
      </c>
      <c r="K1994">
        <v>20260821</v>
      </c>
      <c r="L1994">
        <f>L1993+1</f>
        <v>1994</v>
      </c>
    </row>
    <row r="1995" spans="1:12">
      <c r="A1995">
        <f>A1994+1</f>
        <v>1995</v>
      </c>
      <c r="B1995">
        <v>26</v>
      </c>
      <c r="C1995">
        <f t="shared" si="31"/>
        <v>167</v>
      </c>
      <c r="D1995">
        <f>IF(D1994=12,1,D1994+1)</f>
        <v>3</v>
      </c>
      <c r="G1995">
        <f>G1994+1</f>
        <v>1995</v>
      </c>
      <c r="H1995">
        <v>26</v>
      </c>
      <c r="I1995">
        <v>20210821</v>
      </c>
      <c r="J1995" cm="1">
        <f t="array" ref="J1995">INDEX(Sheet1!A:X,C1994+1,5)</f>
        <v>6900</v>
      </c>
      <c r="K1995">
        <v>20260821</v>
      </c>
      <c r="L1995">
        <f>L1994+1</f>
        <v>1995</v>
      </c>
    </row>
    <row r="1996" spans="1:12">
      <c r="A1996">
        <f>A1995+1</f>
        <v>1996</v>
      </c>
      <c r="B1996">
        <v>26</v>
      </c>
      <c r="C1996">
        <f t="shared" si="31"/>
        <v>167</v>
      </c>
      <c r="D1996">
        <f>IF(D1995=12,1,D1995+1)</f>
        <v>4</v>
      </c>
      <c r="G1996">
        <f>G1995+1</f>
        <v>1996</v>
      </c>
      <c r="H1996">
        <v>26</v>
      </c>
      <c r="I1996">
        <v>20210821</v>
      </c>
      <c r="J1996" cm="1">
        <f t="array" ref="J1996">INDEX(Sheet1!A:X,C1995+1,5)</f>
        <v>6900</v>
      </c>
      <c r="K1996">
        <v>20260821</v>
      </c>
      <c r="L1996">
        <f>L1995+1</f>
        <v>1996</v>
      </c>
    </row>
    <row r="1997" spans="1:12">
      <c r="A1997">
        <f>A1996+1</f>
        <v>1997</v>
      </c>
      <c r="B1997">
        <v>26</v>
      </c>
      <c r="C1997">
        <f t="shared" si="31"/>
        <v>167</v>
      </c>
      <c r="D1997">
        <f>IF(D1996=12,1,D1996+1)</f>
        <v>5</v>
      </c>
      <c r="G1997">
        <f>G1996+1</f>
        <v>1997</v>
      </c>
      <c r="H1997">
        <v>26</v>
      </c>
      <c r="I1997">
        <v>20210821</v>
      </c>
      <c r="J1997" cm="1">
        <f t="array" ref="J1997">INDEX(Sheet1!A:X,C1996+1,5)</f>
        <v>6900</v>
      </c>
      <c r="K1997">
        <v>20260821</v>
      </c>
      <c r="L1997">
        <f>L1996+1</f>
        <v>1997</v>
      </c>
    </row>
    <row r="1998" spans="1:12">
      <c r="A1998">
        <f>A1997+1</f>
        <v>1998</v>
      </c>
      <c r="B1998">
        <v>26</v>
      </c>
      <c r="C1998">
        <f t="shared" si="31"/>
        <v>167</v>
      </c>
      <c r="D1998">
        <f>IF(D1997=12,1,D1997+1)</f>
        <v>6</v>
      </c>
      <c r="G1998">
        <f>G1997+1</f>
        <v>1998</v>
      </c>
      <c r="H1998">
        <v>26</v>
      </c>
      <c r="I1998">
        <v>20210821</v>
      </c>
      <c r="J1998" cm="1">
        <f t="array" ref="J1998">INDEX(Sheet1!A:X,C1997+1,5)</f>
        <v>6900</v>
      </c>
      <c r="K1998">
        <v>20260821</v>
      </c>
      <c r="L1998">
        <f>L1997+1</f>
        <v>1998</v>
      </c>
    </row>
    <row r="1999" spans="1:12">
      <c r="A1999">
        <f>A1998+1</f>
        <v>1999</v>
      </c>
      <c r="B1999">
        <v>26</v>
      </c>
      <c r="C1999">
        <f t="shared" si="31"/>
        <v>167</v>
      </c>
      <c r="D1999">
        <f>IF(D1998=12,1,D1998+1)</f>
        <v>7</v>
      </c>
      <c r="G1999">
        <f>G1998+1</f>
        <v>1999</v>
      </c>
      <c r="H1999">
        <v>26</v>
      </c>
      <c r="I1999">
        <v>20210821</v>
      </c>
      <c r="J1999" cm="1">
        <f t="array" ref="J1999">INDEX(Sheet1!A:X,C1998+1,5)</f>
        <v>6900</v>
      </c>
      <c r="K1999">
        <v>20260821</v>
      </c>
      <c r="L1999">
        <f>L1998+1</f>
        <v>1999</v>
      </c>
    </row>
    <row r="2000" spans="1:12">
      <c r="A2000">
        <f>A1999+1</f>
        <v>2000</v>
      </c>
      <c r="B2000">
        <v>26</v>
      </c>
      <c r="C2000">
        <f t="shared" si="31"/>
        <v>167</v>
      </c>
      <c r="D2000">
        <f>IF(D1999=12,1,D1999+1)</f>
        <v>8</v>
      </c>
      <c r="G2000">
        <f>G1999+1</f>
        <v>2000</v>
      </c>
      <c r="H2000">
        <v>26</v>
      </c>
      <c r="I2000">
        <v>20210821</v>
      </c>
      <c r="J2000" cm="1">
        <f t="array" ref="J2000">INDEX(Sheet1!A:X,C1999+1,5)</f>
        <v>6900</v>
      </c>
      <c r="K2000">
        <v>20260821</v>
      </c>
      <c r="L2000">
        <f>L1999+1</f>
        <v>2000</v>
      </c>
    </row>
    <row r="2001" spans="1:12">
      <c r="A2001">
        <f>A2000+1</f>
        <v>2001</v>
      </c>
      <c r="B2001">
        <v>26</v>
      </c>
      <c r="C2001">
        <f t="shared" si="31"/>
        <v>167</v>
      </c>
      <c r="D2001">
        <f>IF(D2000=12,1,D2000+1)</f>
        <v>9</v>
      </c>
      <c r="G2001">
        <f>G2000+1</f>
        <v>2001</v>
      </c>
      <c r="H2001">
        <v>26</v>
      </c>
      <c r="I2001">
        <v>20210821</v>
      </c>
      <c r="J2001" cm="1">
        <f t="array" ref="J2001">INDEX(Sheet1!A:X,C2000+1,5)</f>
        <v>6900</v>
      </c>
      <c r="K2001">
        <v>20260821</v>
      </c>
      <c r="L2001">
        <f>L2000+1</f>
        <v>2001</v>
      </c>
    </row>
    <row r="2002" spans="1:12">
      <c r="A2002">
        <f>A2001+1</f>
        <v>2002</v>
      </c>
      <c r="B2002">
        <v>26</v>
      </c>
      <c r="C2002">
        <f t="shared" si="31"/>
        <v>167</v>
      </c>
      <c r="D2002">
        <f>IF(D2001=12,1,D2001+1)</f>
        <v>10</v>
      </c>
      <c r="G2002">
        <f>G2001+1</f>
        <v>2002</v>
      </c>
      <c r="H2002">
        <v>26</v>
      </c>
      <c r="I2002">
        <v>20210821</v>
      </c>
      <c r="J2002" cm="1">
        <f t="array" ref="J2002">INDEX(Sheet1!A:X,C2001+1,5)</f>
        <v>6900</v>
      </c>
      <c r="K2002">
        <v>20260821</v>
      </c>
      <c r="L2002">
        <f>L2001+1</f>
        <v>2002</v>
      </c>
    </row>
    <row r="2003" spans="1:12">
      <c r="A2003">
        <f>A2002+1</f>
        <v>2003</v>
      </c>
      <c r="B2003">
        <v>26</v>
      </c>
      <c r="C2003">
        <f t="shared" si="31"/>
        <v>167</v>
      </c>
      <c r="D2003">
        <f>IF(D2002=12,1,D2002+1)</f>
        <v>11</v>
      </c>
      <c r="G2003">
        <f>G2002+1</f>
        <v>2003</v>
      </c>
      <c r="H2003">
        <v>26</v>
      </c>
      <c r="I2003">
        <v>20210821</v>
      </c>
      <c r="J2003" cm="1">
        <f t="array" ref="J2003">INDEX(Sheet1!A:X,C2002+1,5)</f>
        <v>6900</v>
      </c>
      <c r="K2003">
        <v>20260821</v>
      </c>
      <c r="L2003">
        <f>L2002+1</f>
        <v>2003</v>
      </c>
    </row>
    <row r="2004" spans="1:12">
      <c r="A2004">
        <f>A2003+1</f>
        <v>2004</v>
      </c>
      <c r="B2004">
        <v>26</v>
      </c>
      <c r="C2004">
        <f t="shared" si="31"/>
        <v>168</v>
      </c>
      <c r="D2004">
        <f>IF(D2003=12,1,D2003+1)</f>
        <v>12</v>
      </c>
      <c r="G2004">
        <f>G2003+1</f>
        <v>2004</v>
      </c>
      <c r="H2004">
        <v>26</v>
      </c>
      <c r="I2004">
        <v>20210821</v>
      </c>
      <c r="J2004" cm="1">
        <f t="array" ref="J2004">INDEX(Sheet1!A:X,C2003+1,5)</f>
        <v>6900</v>
      </c>
      <c r="K2004">
        <v>20260821</v>
      </c>
      <c r="L2004">
        <f>L2003+1</f>
        <v>2004</v>
      </c>
    </row>
    <row r="2005" spans="1:12">
      <c r="A2005">
        <f>A2004+1</f>
        <v>2005</v>
      </c>
      <c r="B2005">
        <v>26</v>
      </c>
      <c r="C2005">
        <f t="shared" si="31"/>
        <v>168</v>
      </c>
      <c r="D2005">
        <f>IF(D2004=12,1,D2004+1)</f>
        <v>1</v>
      </c>
      <c r="G2005">
        <f>G2004+1</f>
        <v>2005</v>
      </c>
      <c r="H2005">
        <v>26</v>
      </c>
      <c r="I2005">
        <v>20210821</v>
      </c>
      <c r="J2005" cm="1">
        <f t="array" ref="J2005">INDEX(Sheet1!A:X,C2004+1,5)</f>
        <v>6500</v>
      </c>
      <c r="K2005">
        <v>20260821</v>
      </c>
      <c r="L2005">
        <f>L2004+1</f>
        <v>2005</v>
      </c>
    </row>
    <row r="2006" spans="1:12">
      <c r="A2006">
        <f>A2005+1</f>
        <v>2006</v>
      </c>
      <c r="B2006">
        <v>26</v>
      </c>
      <c r="C2006">
        <f t="shared" si="31"/>
        <v>168</v>
      </c>
      <c r="D2006">
        <f>IF(D2005=12,1,D2005+1)</f>
        <v>2</v>
      </c>
      <c r="G2006">
        <f>G2005+1</f>
        <v>2006</v>
      </c>
      <c r="H2006">
        <v>26</v>
      </c>
      <c r="I2006">
        <v>20210821</v>
      </c>
      <c r="J2006" cm="1">
        <f t="array" ref="J2006">INDEX(Sheet1!A:X,C2005+1,5)</f>
        <v>6500</v>
      </c>
      <c r="K2006">
        <v>20260821</v>
      </c>
      <c r="L2006">
        <f>L2005+1</f>
        <v>2006</v>
      </c>
    </row>
    <row r="2007" spans="1:12">
      <c r="A2007">
        <f>A2006+1</f>
        <v>2007</v>
      </c>
      <c r="B2007">
        <v>26</v>
      </c>
      <c r="C2007">
        <f t="shared" si="31"/>
        <v>168</v>
      </c>
      <c r="D2007">
        <f>IF(D2006=12,1,D2006+1)</f>
        <v>3</v>
      </c>
      <c r="G2007">
        <f>G2006+1</f>
        <v>2007</v>
      </c>
      <c r="H2007">
        <v>26</v>
      </c>
      <c r="I2007">
        <v>20210821</v>
      </c>
      <c r="J2007" cm="1">
        <f t="array" ref="J2007">INDEX(Sheet1!A:X,C2006+1,5)</f>
        <v>6500</v>
      </c>
      <c r="K2007">
        <v>20260821</v>
      </c>
      <c r="L2007">
        <f>L2006+1</f>
        <v>2007</v>
      </c>
    </row>
    <row r="2008" spans="1:12">
      <c r="A2008">
        <f>A2007+1</f>
        <v>2008</v>
      </c>
      <c r="B2008">
        <v>26</v>
      </c>
      <c r="C2008">
        <f t="shared" si="31"/>
        <v>168</v>
      </c>
      <c r="D2008">
        <f>IF(D2007=12,1,D2007+1)</f>
        <v>4</v>
      </c>
      <c r="G2008">
        <f>G2007+1</f>
        <v>2008</v>
      </c>
      <c r="H2008">
        <v>26</v>
      </c>
      <c r="I2008">
        <v>20210821</v>
      </c>
      <c r="J2008" cm="1">
        <f t="array" ref="J2008">INDEX(Sheet1!A:X,C2007+1,5)</f>
        <v>6500</v>
      </c>
      <c r="K2008">
        <v>20260821</v>
      </c>
      <c r="L2008">
        <f>L2007+1</f>
        <v>2008</v>
      </c>
    </row>
    <row r="2009" spans="1:12">
      <c r="A2009">
        <f>A2008+1</f>
        <v>2009</v>
      </c>
      <c r="B2009">
        <v>26</v>
      </c>
      <c r="C2009">
        <f t="shared" si="31"/>
        <v>168</v>
      </c>
      <c r="D2009">
        <f>IF(D2008=12,1,D2008+1)</f>
        <v>5</v>
      </c>
      <c r="G2009">
        <f>G2008+1</f>
        <v>2009</v>
      </c>
      <c r="H2009">
        <v>26</v>
      </c>
      <c r="I2009">
        <v>20210821</v>
      </c>
      <c r="J2009" cm="1">
        <f t="array" ref="J2009">INDEX(Sheet1!A:X,C2008+1,5)</f>
        <v>6500</v>
      </c>
      <c r="K2009">
        <v>20260821</v>
      </c>
      <c r="L2009">
        <f>L2008+1</f>
        <v>2009</v>
      </c>
    </row>
    <row r="2010" spans="1:12">
      <c r="A2010">
        <f>A2009+1</f>
        <v>2010</v>
      </c>
      <c r="B2010">
        <v>26</v>
      </c>
      <c r="C2010">
        <f t="shared" si="31"/>
        <v>168</v>
      </c>
      <c r="D2010">
        <f>IF(D2009=12,1,D2009+1)</f>
        <v>6</v>
      </c>
      <c r="G2010">
        <f>G2009+1</f>
        <v>2010</v>
      </c>
      <c r="H2010">
        <v>26</v>
      </c>
      <c r="I2010">
        <v>20210821</v>
      </c>
      <c r="J2010" cm="1">
        <f t="array" ref="J2010">INDEX(Sheet1!A:X,C2009+1,5)</f>
        <v>6500</v>
      </c>
      <c r="K2010">
        <v>20260821</v>
      </c>
      <c r="L2010">
        <f>L2009+1</f>
        <v>2010</v>
      </c>
    </row>
    <row r="2011" spans="1:12">
      <c r="A2011">
        <f>A2010+1</f>
        <v>2011</v>
      </c>
      <c r="B2011">
        <v>26</v>
      </c>
      <c r="C2011">
        <f t="shared" si="31"/>
        <v>168</v>
      </c>
      <c r="D2011">
        <f>IF(D2010=12,1,D2010+1)</f>
        <v>7</v>
      </c>
      <c r="G2011">
        <f>G2010+1</f>
        <v>2011</v>
      </c>
      <c r="H2011">
        <v>26</v>
      </c>
      <c r="I2011">
        <v>20210821</v>
      </c>
      <c r="J2011" cm="1">
        <f t="array" ref="J2011">INDEX(Sheet1!A:X,C2010+1,5)</f>
        <v>6500</v>
      </c>
      <c r="K2011">
        <v>20260821</v>
      </c>
      <c r="L2011">
        <f>L2010+1</f>
        <v>2011</v>
      </c>
    </row>
    <row r="2012" spans="1:12">
      <c r="A2012">
        <f>A2011+1</f>
        <v>2012</v>
      </c>
      <c r="B2012">
        <v>26</v>
      </c>
      <c r="C2012">
        <f t="shared" si="31"/>
        <v>168</v>
      </c>
      <c r="D2012">
        <f>IF(D2011=12,1,D2011+1)</f>
        <v>8</v>
      </c>
      <c r="G2012">
        <f>G2011+1</f>
        <v>2012</v>
      </c>
      <c r="H2012">
        <v>26</v>
      </c>
      <c r="I2012">
        <v>20210821</v>
      </c>
      <c r="J2012" cm="1">
        <f t="array" ref="J2012">INDEX(Sheet1!A:X,C2011+1,5)</f>
        <v>6500</v>
      </c>
      <c r="K2012">
        <v>20260821</v>
      </c>
      <c r="L2012">
        <f>L2011+1</f>
        <v>2012</v>
      </c>
    </row>
    <row r="2013" spans="1:12">
      <c r="A2013">
        <f>A2012+1</f>
        <v>2013</v>
      </c>
      <c r="B2013">
        <v>26</v>
      </c>
      <c r="C2013">
        <f t="shared" si="31"/>
        <v>168</v>
      </c>
      <c r="D2013">
        <f>IF(D2012=12,1,D2012+1)</f>
        <v>9</v>
      </c>
      <c r="G2013">
        <f>G2012+1</f>
        <v>2013</v>
      </c>
      <c r="H2013">
        <v>26</v>
      </c>
      <c r="I2013">
        <v>20210821</v>
      </c>
      <c r="J2013" cm="1">
        <f t="array" ref="J2013">INDEX(Sheet1!A:X,C2012+1,5)</f>
        <v>6500</v>
      </c>
      <c r="K2013">
        <v>20260821</v>
      </c>
      <c r="L2013">
        <f>L2012+1</f>
        <v>2013</v>
      </c>
    </row>
    <row r="2014" spans="1:12">
      <c r="A2014">
        <f>A2013+1</f>
        <v>2014</v>
      </c>
      <c r="B2014">
        <v>26</v>
      </c>
      <c r="C2014">
        <f t="shared" si="31"/>
        <v>168</v>
      </c>
      <c r="D2014">
        <f>IF(D2013=12,1,D2013+1)</f>
        <v>10</v>
      </c>
      <c r="G2014">
        <f>G2013+1</f>
        <v>2014</v>
      </c>
      <c r="H2014">
        <v>26</v>
      </c>
      <c r="I2014">
        <v>20210821</v>
      </c>
      <c r="J2014" cm="1">
        <f t="array" ref="J2014">INDEX(Sheet1!A:X,C2013+1,5)</f>
        <v>6500</v>
      </c>
      <c r="K2014">
        <v>20260821</v>
      </c>
      <c r="L2014">
        <f>L2013+1</f>
        <v>2014</v>
      </c>
    </row>
    <row r="2015" spans="1:12">
      <c r="A2015">
        <f>A2014+1</f>
        <v>2015</v>
      </c>
      <c r="B2015">
        <v>26</v>
      </c>
      <c r="C2015">
        <f t="shared" si="31"/>
        <v>168</v>
      </c>
      <c r="D2015">
        <f>IF(D2014=12,1,D2014+1)</f>
        <v>11</v>
      </c>
      <c r="G2015">
        <f>G2014+1</f>
        <v>2015</v>
      </c>
      <c r="H2015">
        <v>26</v>
      </c>
      <c r="I2015">
        <v>20210821</v>
      </c>
      <c r="J2015" cm="1">
        <f t="array" ref="J2015">INDEX(Sheet1!A:X,C2014+1,5)</f>
        <v>6500</v>
      </c>
      <c r="K2015">
        <v>20260821</v>
      </c>
      <c r="L2015">
        <f>L2014+1</f>
        <v>2015</v>
      </c>
    </row>
    <row r="2016" spans="1:12">
      <c r="A2016">
        <f>A2015+1</f>
        <v>2016</v>
      </c>
      <c r="B2016">
        <v>26</v>
      </c>
      <c r="C2016">
        <f t="shared" si="31"/>
        <v>169</v>
      </c>
      <c r="D2016">
        <f>IF(D2015=12,1,D2015+1)</f>
        <v>12</v>
      </c>
      <c r="G2016">
        <f>G2015+1</f>
        <v>2016</v>
      </c>
      <c r="H2016">
        <v>26</v>
      </c>
      <c r="I2016">
        <v>20210821</v>
      </c>
      <c r="J2016" cm="1">
        <f t="array" ref="J2016">INDEX(Sheet1!A:X,C2015+1,5)</f>
        <v>6500</v>
      </c>
      <c r="K2016">
        <v>20260821</v>
      </c>
      <c r="L2016">
        <f>L2015+1</f>
        <v>2016</v>
      </c>
    </row>
    <row r="2017" spans="1:12">
      <c r="A2017">
        <f>A2016+1</f>
        <v>2017</v>
      </c>
      <c r="B2017">
        <v>26</v>
      </c>
      <c r="C2017">
        <f t="shared" si="31"/>
        <v>169</v>
      </c>
      <c r="D2017">
        <f>IF(D2016=12,1,D2016+1)</f>
        <v>1</v>
      </c>
      <c r="G2017">
        <f>G2016+1</f>
        <v>2017</v>
      </c>
      <c r="H2017">
        <v>26</v>
      </c>
      <c r="I2017">
        <v>20210821</v>
      </c>
      <c r="J2017" cm="1">
        <f t="array" ref="J2017">INDEX(Sheet1!A:X,C2016+1,5)</f>
        <v>6500</v>
      </c>
      <c r="K2017">
        <v>20260821</v>
      </c>
      <c r="L2017">
        <f>L2016+1</f>
        <v>2017</v>
      </c>
    </row>
    <row r="2018" spans="1:12">
      <c r="A2018">
        <f>A2017+1</f>
        <v>2018</v>
      </c>
      <c r="B2018">
        <v>26</v>
      </c>
      <c r="C2018">
        <f t="shared" si="31"/>
        <v>169</v>
      </c>
      <c r="D2018">
        <f>IF(D2017=12,1,D2017+1)</f>
        <v>2</v>
      </c>
      <c r="G2018">
        <f>G2017+1</f>
        <v>2018</v>
      </c>
      <c r="H2018">
        <v>26</v>
      </c>
      <c r="I2018">
        <v>20210821</v>
      </c>
      <c r="J2018" cm="1">
        <f t="array" ref="J2018">INDEX(Sheet1!A:X,C2017+1,5)</f>
        <v>6500</v>
      </c>
      <c r="K2018">
        <v>20260821</v>
      </c>
      <c r="L2018">
        <f>L2017+1</f>
        <v>2018</v>
      </c>
    </row>
    <row r="2019" spans="1:12">
      <c r="A2019">
        <f>A2018+1</f>
        <v>2019</v>
      </c>
      <c r="B2019">
        <v>26</v>
      </c>
      <c r="C2019">
        <f t="shared" si="31"/>
        <v>169</v>
      </c>
      <c r="D2019">
        <f>IF(D2018=12,1,D2018+1)</f>
        <v>3</v>
      </c>
      <c r="G2019">
        <f>G2018+1</f>
        <v>2019</v>
      </c>
      <c r="H2019">
        <v>26</v>
      </c>
      <c r="I2019">
        <v>20210821</v>
      </c>
      <c r="J2019" cm="1">
        <f t="array" ref="J2019">INDEX(Sheet1!A:X,C2018+1,5)</f>
        <v>6500</v>
      </c>
      <c r="K2019">
        <v>20260821</v>
      </c>
      <c r="L2019">
        <f>L2018+1</f>
        <v>2019</v>
      </c>
    </row>
    <row r="2020" spans="1:12">
      <c r="A2020">
        <f>A2019+1</f>
        <v>2020</v>
      </c>
      <c r="B2020">
        <v>26</v>
      </c>
      <c r="C2020">
        <f t="shared" si="31"/>
        <v>169</v>
      </c>
      <c r="D2020">
        <f>IF(D2019=12,1,D2019+1)</f>
        <v>4</v>
      </c>
      <c r="G2020">
        <f>G2019+1</f>
        <v>2020</v>
      </c>
      <c r="H2020">
        <v>26</v>
      </c>
      <c r="I2020">
        <v>20210821</v>
      </c>
      <c r="J2020" cm="1">
        <f t="array" ref="J2020">INDEX(Sheet1!A:X,C2019+1,5)</f>
        <v>6500</v>
      </c>
      <c r="K2020">
        <v>20260821</v>
      </c>
      <c r="L2020">
        <f>L2019+1</f>
        <v>2020</v>
      </c>
    </row>
    <row r="2021" spans="1:12">
      <c r="A2021">
        <f>A2020+1</f>
        <v>2021</v>
      </c>
      <c r="B2021">
        <v>26</v>
      </c>
      <c r="C2021">
        <f t="shared" si="31"/>
        <v>169</v>
      </c>
      <c r="D2021">
        <f>IF(D2020=12,1,D2020+1)</f>
        <v>5</v>
      </c>
      <c r="G2021">
        <f>G2020+1</f>
        <v>2021</v>
      </c>
      <c r="H2021">
        <v>26</v>
      </c>
      <c r="I2021">
        <v>20210821</v>
      </c>
      <c r="J2021" cm="1">
        <f t="array" ref="J2021">INDEX(Sheet1!A:X,C2020+1,5)</f>
        <v>6500</v>
      </c>
      <c r="K2021">
        <v>20260821</v>
      </c>
      <c r="L2021">
        <f>L2020+1</f>
        <v>2021</v>
      </c>
    </row>
    <row r="2022" spans="1:12">
      <c r="A2022">
        <f>A2021+1</f>
        <v>2022</v>
      </c>
      <c r="B2022">
        <v>26</v>
      </c>
      <c r="C2022">
        <f t="shared" si="31"/>
        <v>169</v>
      </c>
      <c r="D2022">
        <f>IF(D2021=12,1,D2021+1)</f>
        <v>6</v>
      </c>
      <c r="G2022">
        <f>G2021+1</f>
        <v>2022</v>
      </c>
      <c r="H2022">
        <v>26</v>
      </c>
      <c r="I2022">
        <v>20210821</v>
      </c>
      <c r="J2022" cm="1">
        <f t="array" ref="J2022">INDEX(Sheet1!A:X,C2021+1,5)</f>
        <v>6500</v>
      </c>
      <c r="K2022">
        <v>20260821</v>
      </c>
      <c r="L2022">
        <f>L2021+1</f>
        <v>2022</v>
      </c>
    </row>
    <row r="2023" spans="1:12">
      <c r="A2023">
        <f>A2022+1</f>
        <v>2023</v>
      </c>
      <c r="B2023">
        <v>26</v>
      </c>
      <c r="C2023">
        <f t="shared" si="31"/>
        <v>169</v>
      </c>
      <c r="D2023">
        <f>IF(D2022=12,1,D2022+1)</f>
        <v>7</v>
      </c>
      <c r="G2023">
        <f>G2022+1</f>
        <v>2023</v>
      </c>
      <c r="H2023">
        <v>26</v>
      </c>
      <c r="I2023">
        <v>20210821</v>
      </c>
      <c r="J2023" cm="1">
        <f t="array" ref="J2023">INDEX(Sheet1!A:X,C2022+1,5)</f>
        <v>6500</v>
      </c>
      <c r="K2023">
        <v>20260821</v>
      </c>
      <c r="L2023">
        <f>L2022+1</f>
        <v>2023</v>
      </c>
    </row>
    <row r="2024" spans="1:12">
      <c r="A2024">
        <f>A2023+1</f>
        <v>2024</v>
      </c>
      <c r="B2024">
        <v>26</v>
      </c>
      <c r="C2024">
        <f t="shared" si="31"/>
        <v>169</v>
      </c>
      <c r="D2024">
        <f>IF(D2023=12,1,D2023+1)</f>
        <v>8</v>
      </c>
      <c r="G2024">
        <f>G2023+1</f>
        <v>2024</v>
      </c>
      <c r="H2024">
        <v>26</v>
      </c>
      <c r="I2024">
        <v>20210821</v>
      </c>
      <c r="J2024" cm="1">
        <f t="array" ref="J2024">INDEX(Sheet1!A:X,C2023+1,5)</f>
        <v>6500</v>
      </c>
      <c r="K2024">
        <v>20260821</v>
      </c>
      <c r="L2024">
        <f>L2023+1</f>
        <v>2024</v>
      </c>
    </row>
    <row r="2025" spans="1:12">
      <c r="A2025">
        <f>A2024+1</f>
        <v>2025</v>
      </c>
      <c r="B2025">
        <v>26</v>
      </c>
      <c r="C2025">
        <f t="shared" si="31"/>
        <v>169</v>
      </c>
      <c r="D2025">
        <f>IF(D2024=12,1,D2024+1)</f>
        <v>9</v>
      </c>
      <c r="G2025">
        <f>G2024+1</f>
        <v>2025</v>
      </c>
      <c r="H2025">
        <v>26</v>
      </c>
      <c r="I2025">
        <v>20210821</v>
      </c>
      <c r="J2025" cm="1">
        <f t="array" ref="J2025">INDEX(Sheet1!A:X,C2024+1,5)</f>
        <v>6500</v>
      </c>
      <c r="K2025">
        <v>20260821</v>
      </c>
      <c r="L2025">
        <f>L2024+1</f>
        <v>2025</v>
      </c>
    </row>
    <row r="2026" spans="1:12">
      <c r="A2026">
        <f>A2025+1</f>
        <v>2026</v>
      </c>
      <c r="B2026">
        <v>26</v>
      </c>
      <c r="C2026">
        <f t="shared" si="31"/>
        <v>169</v>
      </c>
      <c r="D2026">
        <f>IF(D2025=12,1,D2025+1)</f>
        <v>10</v>
      </c>
      <c r="G2026">
        <f>G2025+1</f>
        <v>2026</v>
      </c>
      <c r="H2026">
        <v>26</v>
      </c>
      <c r="I2026">
        <v>20210821</v>
      </c>
      <c r="J2026" cm="1">
        <f t="array" ref="J2026">INDEX(Sheet1!A:X,C2025+1,5)</f>
        <v>6500</v>
      </c>
      <c r="K2026">
        <v>20260821</v>
      </c>
      <c r="L2026">
        <f>L2025+1</f>
        <v>2026</v>
      </c>
    </row>
    <row r="2027" spans="1:12">
      <c r="A2027">
        <f>A2026+1</f>
        <v>2027</v>
      </c>
      <c r="B2027">
        <v>26</v>
      </c>
      <c r="C2027">
        <f t="shared" si="31"/>
        <v>169</v>
      </c>
      <c r="D2027">
        <f>IF(D2026=12,1,D2026+1)</f>
        <v>11</v>
      </c>
      <c r="G2027">
        <f>G2026+1</f>
        <v>2027</v>
      </c>
      <c r="H2027">
        <v>26</v>
      </c>
      <c r="I2027">
        <v>20210821</v>
      </c>
      <c r="J2027" cm="1">
        <f t="array" ref="J2027">INDEX(Sheet1!A:X,C2026+1,5)</f>
        <v>6500</v>
      </c>
      <c r="K2027">
        <v>20260821</v>
      </c>
      <c r="L2027">
        <f>L2026+1</f>
        <v>2027</v>
      </c>
    </row>
    <row r="2028" spans="1:12">
      <c r="A2028">
        <f>A2027+1</f>
        <v>2028</v>
      </c>
      <c r="B2028">
        <v>26</v>
      </c>
      <c r="C2028">
        <f t="shared" si="31"/>
        <v>170</v>
      </c>
      <c r="D2028">
        <f>IF(D2027=12,1,D2027+1)</f>
        <v>12</v>
      </c>
      <c r="G2028">
        <f>G2027+1</f>
        <v>2028</v>
      </c>
      <c r="H2028">
        <v>26</v>
      </c>
      <c r="I2028">
        <v>20210821</v>
      </c>
      <c r="J2028" cm="1">
        <f t="array" ref="J2028">INDEX(Sheet1!A:X,C2027+1,5)</f>
        <v>6500</v>
      </c>
      <c r="K2028">
        <v>20260821</v>
      </c>
      <c r="L2028">
        <f>L2027+1</f>
        <v>2028</v>
      </c>
    </row>
    <row r="2029" spans="1:12">
      <c r="A2029">
        <f>A2028+1</f>
        <v>2029</v>
      </c>
      <c r="B2029">
        <v>26</v>
      </c>
      <c r="C2029">
        <f t="shared" si="31"/>
        <v>170</v>
      </c>
      <c r="D2029">
        <f>IF(D2028=12,1,D2028+1)</f>
        <v>1</v>
      </c>
      <c r="G2029">
        <f>G2028+1</f>
        <v>2029</v>
      </c>
      <c r="H2029">
        <v>26</v>
      </c>
      <c r="I2029">
        <v>20210821</v>
      </c>
      <c r="J2029" cm="1">
        <f t="array" ref="J2029">INDEX(Sheet1!A:X,C2028+1,5)</f>
        <v>5500</v>
      </c>
      <c r="K2029">
        <v>20260821</v>
      </c>
      <c r="L2029">
        <f>L2028+1</f>
        <v>2029</v>
      </c>
    </row>
    <row r="2030" spans="1:12">
      <c r="A2030">
        <f>A2029+1</f>
        <v>2030</v>
      </c>
      <c r="B2030">
        <v>26</v>
      </c>
      <c r="C2030">
        <f t="shared" si="31"/>
        <v>170</v>
      </c>
      <c r="D2030">
        <f>IF(D2029=12,1,D2029+1)</f>
        <v>2</v>
      </c>
      <c r="G2030">
        <f>G2029+1</f>
        <v>2030</v>
      </c>
      <c r="H2030">
        <v>26</v>
      </c>
      <c r="I2030">
        <v>20210821</v>
      </c>
      <c r="J2030" cm="1">
        <f t="array" ref="J2030">INDEX(Sheet1!A:X,C2029+1,5)</f>
        <v>5500</v>
      </c>
      <c r="K2030">
        <v>20260821</v>
      </c>
      <c r="L2030">
        <f>L2029+1</f>
        <v>2030</v>
      </c>
    </row>
    <row r="2031" spans="1:12">
      <c r="A2031">
        <f>A2030+1</f>
        <v>2031</v>
      </c>
      <c r="B2031">
        <v>26</v>
      </c>
      <c r="C2031">
        <f t="shared" si="31"/>
        <v>170</v>
      </c>
      <c r="D2031">
        <f>IF(D2030=12,1,D2030+1)</f>
        <v>3</v>
      </c>
      <c r="G2031">
        <f>G2030+1</f>
        <v>2031</v>
      </c>
      <c r="H2031">
        <v>26</v>
      </c>
      <c r="I2031">
        <v>20210821</v>
      </c>
      <c r="J2031" cm="1">
        <f t="array" ref="J2031">INDEX(Sheet1!A:X,C2030+1,5)</f>
        <v>5500</v>
      </c>
      <c r="K2031">
        <v>20260821</v>
      </c>
      <c r="L2031">
        <f>L2030+1</f>
        <v>2031</v>
      </c>
    </row>
    <row r="2032" spans="1:12">
      <c r="A2032">
        <f>A2031+1</f>
        <v>2032</v>
      </c>
      <c r="B2032">
        <v>26</v>
      </c>
      <c r="C2032">
        <f t="shared" si="31"/>
        <v>170</v>
      </c>
      <c r="D2032">
        <f>IF(D2031=12,1,D2031+1)</f>
        <v>4</v>
      </c>
      <c r="G2032">
        <f>G2031+1</f>
        <v>2032</v>
      </c>
      <c r="H2032">
        <v>26</v>
      </c>
      <c r="I2032">
        <v>20210821</v>
      </c>
      <c r="J2032" cm="1">
        <f t="array" ref="J2032">INDEX(Sheet1!A:X,C2031+1,5)</f>
        <v>5500</v>
      </c>
      <c r="K2032">
        <v>20260821</v>
      </c>
      <c r="L2032">
        <f>L2031+1</f>
        <v>2032</v>
      </c>
    </row>
    <row r="2033" spans="1:12">
      <c r="A2033">
        <f>A2032+1</f>
        <v>2033</v>
      </c>
      <c r="B2033">
        <v>26</v>
      </c>
      <c r="C2033">
        <f t="shared" si="31"/>
        <v>170</v>
      </c>
      <c r="D2033">
        <f>IF(D2032=12,1,D2032+1)</f>
        <v>5</v>
      </c>
      <c r="G2033">
        <f>G2032+1</f>
        <v>2033</v>
      </c>
      <c r="H2033">
        <v>26</v>
      </c>
      <c r="I2033">
        <v>20210821</v>
      </c>
      <c r="J2033" cm="1">
        <f t="array" ref="J2033">INDEX(Sheet1!A:X,C2032+1,5)</f>
        <v>5500</v>
      </c>
      <c r="K2033">
        <v>20260821</v>
      </c>
      <c r="L2033">
        <f>L2032+1</f>
        <v>2033</v>
      </c>
    </row>
    <row r="2034" spans="1:12">
      <c r="A2034">
        <f>A2033+1</f>
        <v>2034</v>
      </c>
      <c r="B2034">
        <v>26</v>
      </c>
      <c r="C2034">
        <f t="shared" si="31"/>
        <v>170</v>
      </c>
      <c r="D2034">
        <f>IF(D2033=12,1,D2033+1)</f>
        <v>6</v>
      </c>
      <c r="G2034">
        <f>G2033+1</f>
        <v>2034</v>
      </c>
      <c r="H2034">
        <v>26</v>
      </c>
      <c r="I2034">
        <v>20210821</v>
      </c>
      <c r="J2034" cm="1">
        <f t="array" ref="J2034">INDEX(Sheet1!A:X,C2033+1,5)</f>
        <v>5500</v>
      </c>
      <c r="K2034">
        <v>20260821</v>
      </c>
      <c r="L2034">
        <f>L2033+1</f>
        <v>2034</v>
      </c>
    </row>
    <row r="2035" spans="1:12">
      <c r="A2035">
        <f>A2034+1</f>
        <v>2035</v>
      </c>
      <c r="B2035">
        <v>26</v>
      </c>
      <c r="C2035">
        <f t="shared" si="31"/>
        <v>170</v>
      </c>
      <c r="D2035">
        <f>IF(D2034=12,1,D2034+1)</f>
        <v>7</v>
      </c>
      <c r="G2035">
        <f>G2034+1</f>
        <v>2035</v>
      </c>
      <c r="H2035">
        <v>26</v>
      </c>
      <c r="I2035">
        <v>20210821</v>
      </c>
      <c r="J2035" cm="1">
        <f t="array" ref="J2035">INDEX(Sheet1!A:X,C2034+1,5)</f>
        <v>5500</v>
      </c>
      <c r="K2035">
        <v>20260821</v>
      </c>
      <c r="L2035">
        <f>L2034+1</f>
        <v>2035</v>
      </c>
    </row>
    <row r="2036" spans="1:12">
      <c r="A2036">
        <f>A2035+1</f>
        <v>2036</v>
      </c>
      <c r="B2036">
        <v>26</v>
      </c>
      <c r="C2036">
        <f t="shared" si="31"/>
        <v>170</v>
      </c>
      <c r="D2036">
        <f>IF(D2035=12,1,D2035+1)</f>
        <v>8</v>
      </c>
      <c r="G2036">
        <f>G2035+1</f>
        <v>2036</v>
      </c>
      <c r="H2036">
        <v>26</v>
      </c>
      <c r="I2036">
        <v>20210821</v>
      </c>
      <c r="J2036" cm="1">
        <f t="array" ref="J2036">INDEX(Sheet1!A:X,C2035+1,5)</f>
        <v>5500</v>
      </c>
      <c r="K2036">
        <v>20260821</v>
      </c>
      <c r="L2036">
        <f>L2035+1</f>
        <v>2036</v>
      </c>
    </row>
    <row r="2037" spans="1:12">
      <c r="A2037">
        <f>A2036+1</f>
        <v>2037</v>
      </c>
      <c r="B2037">
        <v>26</v>
      </c>
      <c r="C2037">
        <f t="shared" si="31"/>
        <v>170</v>
      </c>
      <c r="D2037">
        <f>IF(D2036=12,1,D2036+1)</f>
        <v>9</v>
      </c>
      <c r="G2037">
        <f>G2036+1</f>
        <v>2037</v>
      </c>
      <c r="H2037">
        <v>26</v>
      </c>
      <c r="I2037">
        <v>20210821</v>
      </c>
      <c r="J2037" cm="1">
        <f t="array" ref="J2037">INDEX(Sheet1!A:X,C2036+1,5)</f>
        <v>5500</v>
      </c>
      <c r="K2037">
        <v>20260821</v>
      </c>
      <c r="L2037">
        <f>L2036+1</f>
        <v>2037</v>
      </c>
    </row>
    <row r="2038" spans="1:12">
      <c r="A2038">
        <f>A2037+1</f>
        <v>2038</v>
      </c>
      <c r="B2038">
        <v>26</v>
      </c>
      <c r="C2038">
        <f t="shared" si="31"/>
        <v>170</v>
      </c>
      <c r="D2038">
        <f>IF(D2037=12,1,D2037+1)</f>
        <v>10</v>
      </c>
      <c r="G2038">
        <f>G2037+1</f>
        <v>2038</v>
      </c>
      <c r="H2038">
        <v>26</v>
      </c>
      <c r="I2038">
        <v>20210821</v>
      </c>
      <c r="J2038" cm="1">
        <f t="array" ref="J2038">INDEX(Sheet1!A:X,C2037+1,5)</f>
        <v>5500</v>
      </c>
      <c r="K2038">
        <v>20260821</v>
      </c>
      <c r="L2038">
        <f>L2037+1</f>
        <v>2038</v>
      </c>
    </row>
    <row r="2039" spans="1:12">
      <c r="A2039">
        <f>A2038+1</f>
        <v>2039</v>
      </c>
      <c r="B2039">
        <v>26</v>
      </c>
      <c r="C2039">
        <f t="shared" si="31"/>
        <v>170</v>
      </c>
      <c r="D2039">
        <f>IF(D2038=12,1,D2038+1)</f>
        <v>11</v>
      </c>
      <c r="G2039">
        <f>G2038+1</f>
        <v>2039</v>
      </c>
      <c r="H2039">
        <v>26</v>
      </c>
      <c r="I2039">
        <v>20210821</v>
      </c>
      <c r="J2039" cm="1">
        <f t="array" ref="J2039">INDEX(Sheet1!A:X,C2038+1,5)</f>
        <v>5500</v>
      </c>
      <c r="K2039">
        <v>20260821</v>
      </c>
      <c r="L2039">
        <f>L2038+1</f>
        <v>2039</v>
      </c>
    </row>
    <row r="2040" spans="1:12">
      <c r="A2040">
        <f>A2039+1</f>
        <v>2040</v>
      </c>
      <c r="B2040">
        <v>26</v>
      </c>
      <c r="C2040">
        <f t="shared" si="31"/>
        <v>171</v>
      </c>
      <c r="D2040">
        <f>IF(D2039=12,1,D2039+1)</f>
        <v>12</v>
      </c>
      <c r="G2040">
        <f>G2039+1</f>
        <v>2040</v>
      </c>
      <c r="H2040">
        <v>26</v>
      </c>
      <c r="I2040">
        <v>20210821</v>
      </c>
      <c r="J2040" cm="1">
        <f t="array" ref="J2040">INDEX(Sheet1!A:X,C2039+1,5)</f>
        <v>5500</v>
      </c>
      <c r="K2040">
        <v>20260821</v>
      </c>
      <c r="L2040">
        <f>L2039+1</f>
        <v>2040</v>
      </c>
    </row>
    <row r="2041" spans="1:12">
      <c r="A2041">
        <f>A2040+1</f>
        <v>2041</v>
      </c>
      <c r="B2041">
        <v>26</v>
      </c>
      <c r="C2041">
        <f t="shared" si="31"/>
        <v>171</v>
      </c>
      <c r="D2041">
        <f>IF(D2040=12,1,D2040+1)</f>
        <v>1</v>
      </c>
      <c r="G2041">
        <f>G2040+1</f>
        <v>2041</v>
      </c>
      <c r="H2041">
        <v>26</v>
      </c>
      <c r="I2041">
        <v>20210821</v>
      </c>
      <c r="J2041" cm="1">
        <f t="array" ref="J2041">INDEX(Sheet1!A:X,C2040+1,5)</f>
        <v>4500</v>
      </c>
      <c r="K2041">
        <v>20260821</v>
      </c>
      <c r="L2041">
        <f>L2040+1</f>
        <v>2041</v>
      </c>
    </row>
    <row r="2042" spans="1:12">
      <c r="A2042">
        <f>A2041+1</f>
        <v>2042</v>
      </c>
      <c r="B2042">
        <v>26</v>
      </c>
      <c r="C2042">
        <f t="shared" si="31"/>
        <v>171</v>
      </c>
      <c r="D2042">
        <f>IF(D2041=12,1,D2041+1)</f>
        <v>2</v>
      </c>
      <c r="G2042">
        <f>G2041+1</f>
        <v>2042</v>
      </c>
      <c r="H2042">
        <v>26</v>
      </c>
      <c r="I2042">
        <v>20210821</v>
      </c>
      <c r="J2042" cm="1">
        <f t="array" ref="J2042">INDEX(Sheet1!A:X,C2041+1,5)</f>
        <v>4500</v>
      </c>
      <c r="K2042">
        <v>20260821</v>
      </c>
      <c r="L2042">
        <f>L2041+1</f>
        <v>2042</v>
      </c>
    </row>
    <row r="2043" spans="1:12">
      <c r="A2043">
        <f>A2042+1</f>
        <v>2043</v>
      </c>
      <c r="B2043">
        <v>26</v>
      </c>
      <c r="C2043">
        <f t="shared" si="31"/>
        <v>171</v>
      </c>
      <c r="D2043">
        <f>IF(D2042=12,1,D2042+1)</f>
        <v>3</v>
      </c>
      <c r="G2043">
        <f>G2042+1</f>
        <v>2043</v>
      </c>
      <c r="H2043">
        <v>26</v>
      </c>
      <c r="I2043">
        <v>20210821</v>
      </c>
      <c r="J2043" cm="1">
        <f t="array" ref="J2043">INDEX(Sheet1!A:X,C2042+1,5)</f>
        <v>4500</v>
      </c>
      <c r="K2043">
        <v>20260821</v>
      </c>
      <c r="L2043">
        <f>L2042+1</f>
        <v>2043</v>
      </c>
    </row>
    <row r="2044" spans="1:12">
      <c r="A2044">
        <f>A2043+1</f>
        <v>2044</v>
      </c>
      <c r="B2044">
        <v>26</v>
      </c>
      <c r="C2044">
        <f t="shared" si="31"/>
        <v>171</v>
      </c>
      <c r="D2044">
        <f>IF(D2043=12,1,D2043+1)</f>
        <v>4</v>
      </c>
      <c r="G2044">
        <f>G2043+1</f>
        <v>2044</v>
      </c>
      <c r="H2044">
        <v>26</v>
      </c>
      <c r="I2044">
        <v>20210821</v>
      </c>
      <c r="J2044" cm="1">
        <f t="array" ref="J2044">INDEX(Sheet1!A:X,C2043+1,5)</f>
        <v>4500</v>
      </c>
      <c r="K2044">
        <v>20260821</v>
      </c>
      <c r="L2044">
        <f>L2043+1</f>
        <v>2044</v>
      </c>
    </row>
    <row r="2045" spans="1:12">
      <c r="A2045">
        <f>A2044+1</f>
        <v>2045</v>
      </c>
      <c r="B2045">
        <v>26</v>
      </c>
      <c r="C2045">
        <f t="shared" si="31"/>
        <v>171</v>
      </c>
      <c r="D2045">
        <f>IF(D2044=12,1,D2044+1)</f>
        <v>5</v>
      </c>
      <c r="G2045">
        <f>G2044+1</f>
        <v>2045</v>
      </c>
      <c r="H2045">
        <v>26</v>
      </c>
      <c r="I2045">
        <v>20210821</v>
      </c>
      <c r="J2045" cm="1">
        <f t="array" ref="J2045">INDEX(Sheet1!A:X,C2044+1,5)</f>
        <v>4500</v>
      </c>
      <c r="K2045">
        <v>20260821</v>
      </c>
      <c r="L2045">
        <f>L2044+1</f>
        <v>2045</v>
      </c>
    </row>
    <row r="2046" spans="1:12">
      <c r="A2046">
        <f>A2045+1</f>
        <v>2046</v>
      </c>
      <c r="B2046">
        <v>26</v>
      </c>
      <c r="C2046">
        <f t="shared" si="31"/>
        <v>171</v>
      </c>
      <c r="D2046">
        <f>IF(D2045=12,1,D2045+1)</f>
        <v>6</v>
      </c>
      <c r="G2046">
        <f>G2045+1</f>
        <v>2046</v>
      </c>
      <c r="H2046">
        <v>26</v>
      </c>
      <c r="I2046">
        <v>20210821</v>
      </c>
      <c r="J2046" cm="1">
        <f t="array" ref="J2046">INDEX(Sheet1!A:X,C2045+1,5)</f>
        <v>4500</v>
      </c>
      <c r="K2046">
        <v>20260821</v>
      </c>
      <c r="L2046">
        <f>L2045+1</f>
        <v>2046</v>
      </c>
    </row>
    <row r="2047" spans="1:12">
      <c r="A2047">
        <f>A2046+1</f>
        <v>2047</v>
      </c>
      <c r="B2047">
        <v>26</v>
      </c>
      <c r="C2047">
        <f t="shared" si="31"/>
        <v>171</v>
      </c>
      <c r="D2047">
        <f>IF(D2046=12,1,D2046+1)</f>
        <v>7</v>
      </c>
      <c r="G2047">
        <f>G2046+1</f>
        <v>2047</v>
      </c>
      <c r="H2047">
        <v>26</v>
      </c>
      <c r="I2047">
        <v>20210821</v>
      </c>
      <c r="J2047" cm="1">
        <f t="array" ref="J2047">INDEX(Sheet1!A:X,C2046+1,5)</f>
        <v>4500</v>
      </c>
      <c r="K2047">
        <v>20260821</v>
      </c>
      <c r="L2047">
        <f>L2046+1</f>
        <v>2047</v>
      </c>
    </row>
    <row r="2048" spans="1:12">
      <c r="A2048">
        <f>A2047+1</f>
        <v>2048</v>
      </c>
      <c r="B2048">
        <v>26</v>
      </c>
      <c r="C2048">
        <f t="shared" si="31"/>
        <v>171</v>
      </c>
      <c r="D2048">
        <f>IF(D2047=12,1,D2047+1)</f>
        <v>8</v>
      </c>
      <c r="G2048">
        <f>G2047+1</f>
        <v>2048</v>
      </c>
      <c r="H2048">
        <v>26</v>
      </c>
      <c r="I2048">
        <v>20210821</v>
      </c>
      <c r="J2048" cm="1">
        <f t="array" ref="J2048">INDEX(Sheet1!A:X,C2047+1,5)</f>
        <v>4500</v>
      </c>
      <c r="K2048">
        <v>20260821</v>
      </c>
      <c r="L2048">
        <f>L2047+1</f>
        <v>2048</v>
      </c>
    </row>
    <row r="2049" spans="1:12">
      <c r="A2049">
        <f>A2048+1</f>
        <v>2049</v>
      </c>
      <c r="B2049">
        <v>26</v>
      </c>
      <c r="C2049">
        <f t="shared" ref="C2049:C2112" si="32">ROUNDDOWN(ROW()/12,0)+1</f>
        <v>171</v>
      </c>
      <c r="D2049">
        <f>IF(D2048=12,1,D2048+1)</f>
        <v>9</v>
      </c>
      <c r="G2049">
        <f>G2048+1</f>
        <v>2049</v>
      </c>
      <c r="H2049">
        <v>26</v>
      </c>
      <c r="I2049">
        <v>20210821</v>
      </c>
      <c r="J2049" cm="1">
        <f t="array" ref="J2049">INDEX(Sheet1!A:X,C2048+1,5)</f>
        <v>4500</v>
      </c>
      <c r="K2049">
        <v>20260821</v>
      </c>
      <c r="L2049">
        <f>L2048+1</f>
        <v>2049</v>
      </c>
    </row>
    <row r="2050" spans="1:12">
      <c r="A2050">
        <f>A2049+1</f>
        <v>2050</v>
      </c>
      <c r="B2050">
        <v>26</v>
      </c>
      <c r="C2050">
        <f t="shared" si="32"/>
        <v>171</v>
      </c>
      <c r="D2050">
        <f>IF(D2049=12,1,D2049+1)</f>
        <v>10</v>
      </c>
      <c r="G2050">
        <f>G2049+1</f>
        <v>2050</v>
      </c>
      <c r="H2050">
        <v>26</v>
      </c>
      <c r="I2050">
        <v>20210821</v>
      </c>
      <c r="J2050" cm="1">
        <f t="array" ref="J2050">INDEX(Sheet1!A:X,C2049+1,5)</f>
        <v>4500</v>
      </c>
      <c r="K2050">
        <v>20260821</v>
      </c>
      <c r="L2050">
        <f>L2049+1</f>
        <v>2050</v>
      </c>
    </row>
    <row r="2051" spans="1:12">
      <c r="A2051">
        <f>A2050+1</f>
        <v>2051</v>
      </c>
      <c r="B2051">
        <v>26</v>
      </c>
      <c r="C2051">
        <f t="shared" si="32"/>
        <v>171</v>
      </c>
      <c r="D2051">
        <f>IF(D2050=12,1,D2050+1)</f>
        <v>11</v>
      </c>
      <c r="G2051">
        <f>G2050+1</f>
        <v>2051</v>
      </c>
      <c r="H2051">
        <v>26</v>
      </c>
      <c r="I2051">
        <v>20210821</v>
      </c>
      <c r="J2051" cm="1">
        <f t="array" ref="J2051">INDEX(Sheet1!A:X,C2050+1,5)</f>
        <v>4500</v>
      </c>
      <c r="K2051">
        <v>20260821</v>
      </c>
      <c r="L2051">
        <f>L2050+1</f>
        <v>2051</v>
      </c>
    </row>
    <row r="2052" spans="1:12">
      <c r="A2052">
        <f>A2051+1</f>
        <v>2052</v>
      </c>
      <c r="B2052">
        <v>26</v>
      </c>
      <c r="C2052">
        <f t="shared" si="32"/>
        <v>172</v>
      </c>
      <c r="D2052">
        <f>IF(D2051=12,1,D2051+1)</f>
        <v>12</v>
      </c>
      <c r="G2052">
        <f>G2051+1</f>
        <v>2052</v>
      </c>
      <c r="H2052">
        <v>26</v>
      </c>
      <c r="I2052">
        <v>20210821</v>
      </c>
      <c r="J2052" cm="1">
        <f t="array" ref="J2052">INDEX(Sheet1!A:X,C2051+1,5)</f>
        <v>4500</v>
      </c>
      <c r="K2052">
        <v>20260821</v>
      </c>
      <c r="L2052">
        <f>L2051+1</f>
        <v>2052</v>
      </c>
    </row>
    <row r="2053" spans="1:12">
      <c r="A2053">
        <f>A2052+1</f>
        <v>2053</v>
      </c>
      <c r="B2053">
        <v>26</v>
      </c>
      <c r="C2053">
        <f t="shared" si="32"/>
        <v>172</v>
      </c>
      <c r="D2053">
        <f>IF(D2052=12,1,D2052+1)</f>
        <v>1</v>
      </c>
      <c r="G2053">
        <f>G2052+1</f>
        <v>2053</v>
      </c>
      <c r="H2053">
        <v>26</v>
      </c>
      <c r="I2053">
        <v>20210821</v>
      </c>
      <c r="J2053" cm="1">
        <f t="array" ref="J2053">INDEX(Sheet1!A:X,C2052+1,5)</f>
        <v>4500</v>
      </c>
      <c r="K2053">
        <v>20260821</v>
      </c>
      <c r="L2053">
        <f>L2052+1</f>
        <v>2053</v>
      </c>
    </row>
    <row r="2054" spans="1:12">
      <c r="A2054">
        <f>A2053+1</f>
        <v>2054</v>
      </c>
      <c r="B2054">
        <v>26</v>
      </c>
      <c r="C2054">
        <f t="shared" si="32"/>
        <v>172</v>
      </c>
      <c r="D2054">
        <f>IF(D2053=12,1,D2053+1)</f>
        <v>2</v>
      </c>
      <c r="G2054">
        <f>G2053+1</f>
        <v>2054</v>
      </c>
      <c r="H2054">
        <v>26</v>
      </c>
      <c r="I2054">
        <v>20210821</v>
      </c>
      <c r="J2054" cm="1">
        <f t="array" ref="J2054">INDEX(Sheet1!A:X,C2053+1,5)</f>
        <v>4500</v>
      </c>
      <c r="K2054">
        <v>20260821</v>
      </c>
      <c r="L2054">
        <f>L2053+1</f>
        <v>2054</v>
      </c>
    </row>
    <row r="2055" spans="1:12">
      <c r="A2055">
        <f>A2054+1</f>
        <v>2055</v>
      </c>
      <c r="B2055">
        <v>26</v>
      </c>
      <c r="C2055">
        <f t="shared" si="32"/>
        <v>172</v>
      </c>
      <c r="D2055">
        <f>IF(D2054=12,1,D2054+1)</f>
        <v>3</v>
      </c>
      <c r="G2055">
        <f>G2054+1</f>
        <v>2055</v>
      </c>
      <c r="H2055">
        <v>26</v>
      </c>
      <c r="I2055">
        <v>20210821</v>
      </c>
      <c r="J2055" cm="1">
        <f t="array" ref="J2055">INDEX(Sheet1!A:X,C2054+1,5)</f>
        <v>4500</v>
      </c>
      <c r="K2055">
        <v>20260821</v>
      </c>
      <c r="L2055">
        <f>L2054+1</f>
        <v>2055</v>
      </c>
    </row>
    <row r="2056" spans="1:12">
      <c r="A2056">
        <f>A2055+1</f>
        <v>2056</v>
      </c>
      <c r="B2056">
        <v>26</v>
      </c>
      <c r="C2056">
        <f t="shared" si="32"/>
        <v>172</v>
      </c>
      <c r="D2056">
        <f>IF(D2055=12,1,D2055+1)</f>
        <v>4</v>
      </c>
      <c r="G2056">
        <f>G2055+1</f>
        <v>2056</v>
      </c>
      <c r="H2056">
        <v>26</v>
      </c>
      <c r="I2056">
        <v>20210821</v>
      </c>
      <c r="J2056" cm="1">
        <f t="array" ref="J2056">INDEX(Sheet1!A:X,C2055+1,5)</f>
        <v>4500</v>
      </c>
      <c r="K2056">
        <v>20260821</v>
      </c>
      <c r="L2056">
        <f>L2055+1</f>
        <v>2056</v>
      </c>
    </row>
    <row r="2057" spans="1:12">
      <c r="A2057">
        <f>A2056+1</f>
        <v>2057</v>
      </c>
      <c r="B2057">
        <v>26</v>
      </c>
      <c r="C2057">
        <f t="shared" si="32"/>
        <v>172</v>
      </c>
      <c r="D2057">
        <f>IF(D2056=12,1,D2056+1)</f>
        <v>5</v>
      </c>
      <c r="G2057">
        <f>G2056+1</f>
        <v>2057</v>
      </c>
      <c r="H2057">
        <v>26</v>
      </c>
      <c r="I2057">
        <v>20210821</v>
      </c>
      <c r="J2057" cm="1">
        <f t="array" ref="J2057">INDEX(Sheet1!A:X,C2056+1,5)</f>
        <v>4500</v>
      </c>
      <c r="K2057">
        <v>20260821</v>
      </c>
      <c r="L2057">
        <f>L2056+1</f>
        <v>2057</v>
      </c>
    </row>
    <row r="2058" spans="1:12">
      <c r="A2058">
        <f>A2057+1</f>
        <v>2058</v>
      </c>
      <c r="B2058">
        <v>26</v>
      </c>
      <c r="C2058">
        <f t="shared" si="32"/>
        <v>172</v>
      </c>
      <c r="D2058">
        <f>IF(D2057=12,1,D2057+1)</f>
        <v>6</v>
      </c>
      <c r="G2058">
        <f>G2057+1</f>
        <v>2058</v>
      </c>
      <c r="H2058">
        <v>26</v>
      </c>
      <c r="I2058">
        <v>20210821</v>
      </c>
      <c r="J2058" cm="1">
        <f t="array" ref="J2058">INDEX(Sheet1!A:X,C2057+1,5)</f>
        <v>4500</v>
      </c>
      <c r="K2058">
        <v>20260821</v>
      </c>
      <c r="L2058">
        <f>L2057+1</f>
        <v>2058</v>
      </c>
    </row>
    <row r="2059" spans="1:12">
      <c r="A2059">
        <f>A2058+1</f>
        <v>2059</v>
      </c>
      <c r="B2059">
        <v>26</v>
      </c>
      <c r="C2059">
        <f t="shared" si="32"/>
        <v>172</v>
      </c>
      <c r="D2059">
        <f>IF(D2058=12,1,D2058+1)</f>
        <v>7</v>
      </c>
      <c r="G2059">
        <f>G2058+1</f>
        <v>2059</v>
      </c>
      <c r="H2059">
        <v>26</v>
      </c>
      <c r="I2059">
        <v>20210821</v>
      </c>
      <c r="J2059" cm="1">
        <f t="array" ref="J2059">INDEX(Sheet1!A:X,C2058+1,5)</f>
        <v>4500</v>
      </c>
      <c r="K2059">
        <v>20260821</v>
      </c>
      <c r="L2059">
        <f>L2058+1</f>
        <v>2059</v>
      </c>
    </row>
    <row r="2060" spans="1:12">
      <c r="A2060">
        <f>A2059+1</f>
        <v>2060</v>
      </c>
      <c r="B2060">
        <v>26</v>
      </c>
      <c r="C2060">
        <f t="shared" si="32"/>
        <v>172</v>
      </c>
      <c r="D2060">
        <f>IF(D2059=12,1,D2059+1)</f>
        <v>8</v>
      </c>
      <c r="G2060">
        <f>G2059+1</f>
        <v>2060</v>
      </c>
      <c r="H2060">
        <v>26</v>
      </c>
      <c r="I2060">
        <v>20210821</v>
      </c>
      <c r="J2060" cm="1">
        <f t="array" ref="J2060">INDEX(Sheet1!A:X,C2059+1,5)</f>
        <v>4500</v>
      </c>
      <c r="K2060">
        <v>20260821</v>
      </c>
      <c r="L2060">
        <f>L2059+1</f>
        <v>2060</v>
      </c>
    </row>
    <row r="2061" spans="1:12">
      <c r="A2061">
        <f>A2060+1</f>
        <v>2061</v>
      </c>
      <c r="B2061">
        <v>26</v>
      </c>
      <c r="C2061">
        <f t="shared" si="32"/>
        <v>172</v>
      </c>
      <c r="D2061">
        <f>IF(D2060=12,1,D2060+1)</f>
        <v>9</v>
      </c>
      <c r="G2061">
        <f>G2060+1</f>
        <v>2061</v>
      </c>
      <c r="H2061">
        <v>26</v>
      </c>
      <c r="I2061">
        <v>20210821</v>
      </c>
      <c r="J2061" cm="1">
        <f t="array" ref="J2061">INDEX(Sheet1!A:X,C2060+1,5)</f>
        <v>4500</v>
      </c>
      <c r="K2061">
        <v>20260821</v>
      </c>
      <c r="L2061">
        <f>L2060+1</f>
        <v>2061</v>
      </c>
    </row>
    <row r="2062" spans="1:12">
      <c r="A2062">
        <f>A2061+1</f>
        <v>2062</v>
      </c>
      <c r="B2062">
        <v>26</v>
      </c>
      <c r="C2062">
        <f t="shared" si="32"/>
        <v>172</v>
      </c>
      <c r="D2062">
        <f>IF(D2061=12,1,D2061+1)</f>
        <v>10</v>
      </c>
      <c r="G2062">
        <f>G2061+1</f>
        <v>2062</v>
      </c>
      <c r="H2062">
        <v>26</v>
      </c>
      <c r="I2062">
        <v>20210821</v>
      </c>
      <c r="J2062" cm="1">
        <f t="array" ref="J2062">INDEX(Sheet1!A:X,C2061+1,5)</f>
        <v>4500</v>
      </c>
      <c r="K2062">
        <v>20260821</v>
      </c>
      <c r="L2062">
        <f>L2061+1</f>
        <v>2062</v>
      </c>
    </row>
    <row r="2063" spans="1:12">
      <c r="A2063">
        <f>A2062+1</f>
        <v>2063</v>
      </c>
      <c r="B2063">
        <v>26</v>
      </c>
      <c r="C2063">
        <f t="shared" si="32"/>
        <v>172</v>
      </c>
      <c r="D2063">
        <f>IF(D2062=12,1,D2062+1)</f>
        <v>11</v>
      </c>
      <c r="G2063">
        <f>G2062+1</f>
        <v>2063</v>
      </c>
      <c r="H2063">
        <v>26</v>
      </c>
      <c r="I2063">
        <v>20210821</v>
      </c>
      <c r="J2063" cm="1">
        <f t="array" ref="J2063">INDEX(Sheet1!A:X,C2062+1,5)</f>
        <v>4500</v>
      </c>
      <c r="K2063">
        <v>20260821</v>
      </c>
      <c r="L2063">
        <f>L2062+1</f>
        <v>2063</v>
      </c>
    </row>
    <row r="2064" spans="1:12">
      <c r="A2064">
        <f>A2063+1</f>
        <v>2064</v>
      </c>
      <c r="B2064">
        <v>26</v>
      </c>
      <c r="C2064">
        <f t="shared" si="32"/>
        <v>173</v>
      </c>
      <c r="D2064">
        <f>IF(D2063=12,1,D2063+1)</f>
        <v>12</v>
      </c>
      <c r="G2064">
        <f>G2063+1</f>
        <v>2064</v>
      </c>
      <c r="H2064">
        <v>26</v>
      </c>
      <c r="I2064">
        <v>20210821</v>
      </c>
      <c r="J2064" cm="1">
        <f t="array" ref="J2064">INDEX(Sheet1!A:X,C2063+1,5)</f>
        <v>4500</v>
      </c>
      <c r="K2064">
        <v>20260821</v>
      </c>
      <c r="L2064">
        <f>L2063+1</f>
        <v>2064</v>
      </c>
    </row>
    <row r="2065" spans="1:12">
      <c r="A2065">
        <f>A2064+1</f>
        <v>2065</v>
      </c>
      <c r="B2065">
        <v>26</v>
      </c>
      <c r="C2065">
        <f t="shared" si="32"/>
        <v>173</v>
      </c>
      <c r="D2065">
        <f>IF(D2064=12,1,D2064+1)</f>
        <v>1</v>
      </c>
      <c r="G2065">
        <f>G2064+1</f>
        <v>2065</v>
      </c>
      <c r="H2065">
        <v>26</v>
      </c>
      <c r="I2065">
        <v>20210821</v>
      </c>
      <c r="J2065" cm="1">
        <f t="array" ref="J2065">INDEX(Sheet1!A:X,C2064+1,5)</f>
        <v>4490</v>
      </c>
      <c r="K2065">
        <v>20260821</v>
      </c>
      <c r="L2065">
        <f>L2064+1</f>
        <v>2065</v>
      </c>
    </row>
    <row r="2066" spans="1:12">
      <c r="A2066">
        <f>A2065+1</f>
        <v>2066</v>
      </c>
      <c r="B2066">
        <v>26</v>
      </c>
      <c r="C2066">
        <f t="shared" si="32"/>
        <v>173</v>
      </c>
      <c r="D2066">
        <f>IF(D2065=12,1,D2065+1)</f>
        <v>2</v>
      </c>
      <c r="G2066">
        <f>G2065+1</f>
        <v>2066</v>
      </c>
      <c r="H2066">
        <v>26</v>
      </c>
      <c r="I2066">
        <v>20210821</v>
      </c>
      <c r="J2066" cm="1">
        <f t="array" ref="J2066">INDEX(Sheet1!A:X,C2065+1,5)</f>
        <v>4490</v>
      </c>
      <c r="K2066">
        <v>20260821</v>
      </c>
      <c r="L2066">
        <f>L2065+1</f>
        <v>2066</v>
      </c>
    </row>
    <row r="2067" spans="1:12">
      <c r="A2067">
        <f>A2066+1</f>
        <v>2067</v>
      </c>
      <c r="B2067">
        <v>26</v>
      </c>
      <c r="C2067">
        <f t="shared" si="32"/>
        <v>173</v>
      </c>
      <c r="D2067">
        <f>IF(D2066=12,1,D2066+1)</f>
        <v>3</v>
      </c>
      <c r="G2067">
        <f>G2066+1</f>
        <v>2067</v>
      </c>
      <c r="H2067">
        <v>26</v>
      </c>
      <c r="I2067">
        <v>20210821</v>
      </c>
      <c r="J2067" cm="1">
        <f t="array" ref="J2067">INDEX(Sheet1!A:X,C2066+1,5)</f>
        <v>4490</v>
      </c>
      <c r="K2067">
        <v>20260821</v>
      </c>
      <c r="L2067">
        <f>L2066+1</f>
        <v>2067</v>
      </c>
    </row>
    <row r="2068" spans="1:12">
      <c r="A2068">
        <f>A2067+1</f>
        <v>2068</v>
      </c>
      <c r="B2068">
        <v>26</v>
      </c>
      <c r="C2068">
        <f t="shared" si="32"/>
        <v>173</v>
      </c>
      <c r="D2068">
        <f>IF(D2067=12,1,D2067+1)</f>
        <v>4</v>
      </c>
      <c r="G2068">
        <f>G2067+1</f>
        <v>2068</v>
      </c>
      <c r="H2068">
        <v>26</v>
      </c>
      <c r="I2068">
        <v>20210821</v>
      </c>
      <c r="J2068" cm="1">
        <f t="array" ref="J2068">INDEX(Sheet1!A:X,C2067+1,5)</f>
        <v>4490</v>
      </c>
      <c r="K2068">
        <v>20260821</v>
      </c>
      <c r="L2068">
        <f>L2067+1</f>
        <v>2068</v>
      </c>
    </row>
    <row r="2069" spans="1:12">
      <c r="A2069">
        <f>A2068+1</f>
        <v>2069</v>
      </c>
      <c r="B2069">
        <v>26</v>
      </c>
      <c r="C2069">
        <f t="shared" si="32"/>
        <v>173</v>
      </c>
      <c r="D2069">
        <f>IF(D2068=12,1,D2068+1)</f>
        <v>5</v>
      </c>
      <c r="G2069">
        <f>G2068+1</f>
        <v>2069</v>
      </c>
      <c r="H2069">
        <v>26</v>
      </c>
      <c r="I2069">
        <v>20210821</v>
      </c>
      <c r="J2069" cm="1">
        <f t="array" ref="J2069">INDEX(Sheet1!A:X,C2068+1,5)</f>
        <v>4490</v>
      </c>
      <c r="K2069">
        <v>20260821</v>
      </c>
      <c r="L2069">
        <f>L2068+1</f>
        <v>2069</v>
      </c>
    </row>
    <row r="2070" spans="1:12">
      <c r="A2070">
        <f>A2069+1</f>
        <v>2070</v>
      </c>
      <c r="B2070">
        <v>26</v>
      </c>
      <c r="C2070">
        <f t="shared" si="32"/>
        <v>173</v>
      </c>
      <c r="D2070">
        <f>IF(D2069=12,1,D2069+1)</f>
        <v>6</v>
      </c>
      <c r="G2070">
        <f>G2069+1</f>
        <v>2070</v>
      </c>
      <c r="H2070">
        <v>26</v>
      </c>
      <c r="I2070">
        <v>20210821</v>
      </c>
      <c r="J2070" cm="1">
        <f t="array" ref="J2070">INDEX(Sheet1!A:X,C2069+1,5)</f>
        <v>4490</v>
      </c>
      <c r="K2070">
        <v>20260821</v>
      </c>
      <c r="L2070">
        <f>L2069+1</f>
        <v>2070</v>
      </c>
    </row>
    <row r="2071" spans="1:12">
      <c r="A2071">
        <f>A2070+1</f>
        <v>2071</v>
      </c>
      <c r="B2071">
        <v>26</v>
      </c>
      <c r="C2071">
        <f t="shared" si="32"/>
        <v>173</v>
      </c>
      <c r="D2071">
        <f>IF(D2070=12,1,D2070+1)</f>
        <v>7</v>
      </c>
      <c r="G2071">
        <f>G2070+1</f>
        <v>2071</v>
      </c>
      <c r="H2071">
        <v>26</v>
      </c>
      <c r="I2071">
        <v>20210821</v>
      </c>
      <c r="J2071" cm="1">
        <f t="array" ref="J2071">INDEX(Sheet1!A:X,C2070+1,5)</f>
        <v>4490</v>
      </c>
      <c r="K2071">
        <v>20260821</v>
      </c>
      <c r="L2071">
        <f>L2070+1</f>
        <v>2071</v>
      </c>
    </row>
    <row r="2072" spans="1:12">
      <c r="A2072">
        <f>A2071+1</f>
        <v>2072</v>
      </c>
      <c r="B2072">
        <v>26</v>
      </c>
      <c r="C2072">
        <f t="shared" si="32"/>
        <v>173</v>
      </c>
      <c r="D2072">
        <f>IF(D2071=12,1,D2071+1)</f>
        <v>8</v>
      </c>
      <c r="G2072">
        <f>G2071+1</f>
        <v>2072</v>
      </c>
      <c r="H2072">
        <v>26</v>
      </c>
      <c r="I2072">
        <v>20210821</v>
      </c>
      <c r="J2072" cm="1">
        <f t="array" ref="J2072">INDEX(Sheet1!A:X,C2071+1,5)</f>
        <v>4490</v>
      </c>
      <c r="K2072">
        <v>20260821</v>
      </c>
      <c r="L2072">
        <f>L2071+1</f>
        <v>2072</v>
      </c>
    </row>
    <row r="2073" spans="1:12">
      <c r="A2073">
        <f>A2072+1</f>
        <v>2073</v>
      </c>
      <c r="B2073">
        <v>26</v>
      </c>
      <c r="C2073">
        <f t="shared" si="32"/>
        <v>173</v>
      </c>
      <c r="D2073">
        <f>IF(D2072=12,1,D2072+1)</f>
        <v>9</v>
      </c>
      <c r="G2073">
        <f>G2072+1</f>
        <v>2073</v>
      </c>
      <c r="H2073">
        <v>26</v>
      </c>
      <c r="I2073">
        <v>20210821</v>
      </c>
      <c r="J2073" cm="1">
        <f t="array" ref="J2073">INDEX(Sheet1!A:X,C2072+1,5)</f>
        <v>4490</v>
      </c>
      <c r="K2073">
        <v>20260821</v>
      </c>
      <c r="L2073">
        <f>L2072+1</f>
        <v>2073</v>
      </c>
    </row>
    <row r="2074" spans="1:12">
      <c r="A2074">
        <f>A2073+1</f>
        <v>2074</v>
      </c>
      <c r="B2074">
        <v>26</v>
      </c>
      <c r="C2074">
        <f t="shared" si="32"/>
        <v>173</v>
      </c>
      <c r="D2074">
        <f>IF(D2073=12,1,D2073+1)</f>
        <v>10</v>
      </c>
      <c r="G2074">
        <f>G2073+1</f>
        <v>2074</v>
      </c>
      <c r="H2074">
        <v>26</v>
      </c>
      <c r="I2074">
        <v>20210821</v>
      </c>
      <c r="J2074" cm="1">
        <f t="array" ref="J2074">INDEX(Sheet1!A:X,C2073+1,5)</f>
        <v>4490</v>
      </c>
      <c r="K2074">
        <v>20260821</v>
      </c>
      <c r="L2074">
        <f>L2073+1</f>
        <v>2074</v>
      </c>
    </row>
    <row r="2075" spans="1:12">
      <c r="A2075">
        <f>A2074+1</f>
        <v>2075</v>
      </c>
      <c r="B2075">
        <v>26</v>
      </c>
      <c r="C2075">
        <f t="shared" si="32"/>
        <v>173</v>
      </c>
      <c r="D2075">
        <f>IF(D2074=12,1,D2074+1)</f>
        <v>11</v>
      </c>
      <c r="G2075">
        <f>G2074+1</f>
        <v>2075</v>
      </c>
      <c r="H2075">
        <v>26</v>
      </c>
      <c r="I2075">
        <v>20210821</v>
      </c>
      <c r="J2075" cm="1">
        <f t="array" ref="J2075">INDEX(Sheet1!A:X,C2074+1,5)</f>
        <v>4490</v>
      </c>
      <c r="K2075">
        <v>20260821</v>
      </c>
      <c r="L2075">
        <f>L2074+1</f>
        <v>2075</v>
      </c>
    </row>
    <row r="2076" spans="1:12">
      <c r="A2076">
        <f>A2075+1</f>
        <v>2076</v>
      </c>
      <c r="B2076">
        <v>26</v>
      </c>
      <c r="C2076">
        <f t="shared" si="32"/>
        <v>174</v>
      </c>
      <c r="D2076">
        <f>IF(D2075=12,1,D2075+1)</f>
        <v>12</v>
      </c>
      <c r="G2076">
        <f>G2075+1</f>
        <v>2076</v>
      </c>
      <c r="H2076">
        <v>26</v>
      </c>
      <c r="I2076">
        <v>20210821</v>
      </c>
      <c r="J2076" cm="1">
        <f t="array" ref="J2076">INDEX(Sheet1!A:X,C2075+1,5)</f>
        <v>4490</v>
      </c>
      <c r="K2076">
        <v>20260821</v>
      </c>
      <c r="L2076">
        <f>L2075+1</f>
        <v>2076</v>
      </c>
    </row>
    <row r="2077" spans="1:12">
      <c r="A2077">
        <f>A2076+1</f>
        <v>2077</v>
      </c>
      <c r="B2077">
        <v>26</v>
      </c>
      <c r="C2077">
        <f t="shared" si="32"/>
        <v>174</v>
      </c>
      <c r="D2077">
        <f>IF(D2076=12,1,D2076+1)</f>
        <v>1</v>
      </c>
      <c r="G2077">
        <f>G2076+1</f>
        <v>2077</v>
      </c>
      <c r="H2077">
        <v>26</v>
      </c>
      <c r="I2077">
        <v>20210821</v>
      </c>
      <c r="J2077" cm="1">
        <f t="array" ref="J2077">INDEX(Sheet1!A:X,C2076+1,5)</f>
        <v>4200</v>
      </c>
      <c r="K2077">
        <v>20260821</v>
      </c>
      <c r="L2077">
        <f>L2076+1</f>
        <v>2077</v>
      </c>
    </row>
    <row r="2078" spans="1:12">
      <c r="A2078">
        <f>A2077+1</f>
        <v>2078</v>
      </c>
      <c r="B2078">
        <v>26</v>
      </c>
      <c r="C2078">
        <f t="shared" si="32"/>
        <v>174</v>
      </c>
      <c r="D2078">
        <f>IF(D2077=12,1,D2077+1)</f>
        <v>2</v>
      </c>
      <c r="G2078">
        <f>G2077+1</f>
        <v>2078</v>
      </c>
      <c r="H2078">
        <v>26</v>
      </c>
      <c r="I2078">
        <v>20210821</v>
      </c>
      <c r="J2078" cm="1">
        <f t="array" ref="J2078">INDEX(Sheet1!A:X,C2077+1,5)</f>
        <v>4200</v>
      </c>
      <c r="K2078">
        <v>20260821</v>
      </c>
      <c r="L2078">
        <f>L2077+1</f>
        <v>2078</v>
      </c>
    </row>
    <row r="2079" spans="1:12">
      <c r="A2079">
        <f>A2078+1</f>
        <v>2079</v>
      </c>
      <c r="B2079">
        <v>26</v>
      </c>
      <c r="C2079">
        <f t="shared" si="32"/>
        <v>174</v>
      </c>
      <c r="D2079">
        <f>IF(D2078=12,1,D2078+1)</f>
        <v>3</v>
      </c>
      <c r="G2079">
        <f>G2078+1</f>
        <v>2079</v>
      </c>
      <c r="H2079">
        <v>26</v>
      </c>
      <c r="I2079">
        <v>20210821</v>
      </c>
      <c r="J2079" cm="1">
        <f t="array" ref="J2079">INDEX(Sheet1!A:X,C2078+1,5)</f>
        <v>4200</v>
      </c>
      <c r="K2079">
        <v>20260821</v>
      </c>
      <c r="L2079">
        <f>L2078+1</f>
        <v>2079</v>
      </c>
    </row>
    <row r="2080" spans="1:12">
      <c r="A2080">
        <f>A2079+1</f>
        <v>2080</v>
      </c>
      <c r="B2080">
        <v>26</v>
      </c>
      <c r="C2080">
        <f t="shared" si="32"/>
        <v>174</v>
      </c>
      <c r="D2080">
        <f>IF(D2079=12,1,D2079+1)</f>
        <v>4</v>
      </c>
      <c r="G2080">
        <f>G2079+1</f>
        <v>2080</v>
      </c>
      <c r="H2080">
        <v>26</v>
      </c>
      <c r="I2080">
        <v>20210821</v>
      </c>
      <c r="J2080" cm="1">
        <f t="array" ref="J2080">INDEX(Sheet1!A:X,C2079+1,5)</f>
        <v>4200</v>
      </c>
      <c r="K2080">
        <v>20260821</v>
      </c>
      <c r="L2080">
        <f>L2079+1</f>
        <v>2080</v>
      </c>
    </row>
    <row r="2081" spans="1:12">
      <c r="A2081">
        <f>A2080+1</f>
        <v>2081</v>
      </c>
      <c r="B2081">
        <v>26</v>
      </c>
      <c r="C2081">
        <f t="shared" si="32"/>
        <v>174</v>
      </c>
      <c r="D2081">
        <f>IF(D2080=12,1,D2080+1)</f>
        <v>5</v>
      </c>
      <c r="G2081">
        <f>G2080+1</f>
        <v>2081</v>
      </c>
      <c r="H2081">
        <v>26</v>
      </c>
      <c r="I2081">
        <v>20210821</v>
      </c>
      <c r="J2081" cm="1">
        <f t="array" ref="J2081">INDEX(Sheet1!A:X,C2080+1,5)</f>
        <v>4200</v>
      </c>
      <c r="K2081">
        <v>20260821</v>
      </c>
      <c r="L2081">
        <f>L2080+1</f>
        <v>2081</v>
      </c>
    </row>
    <row r="2082" spans="1:12">
      <c r="A2082">
        <f>A2081+1</f>
        <v>2082</v>
      </c>
      <c r="B2082">
        <v>26</v>
      </c>
      <c r="C2082">
        <f t="shared" si="32"/>
        <v>174</v>
      </c>
      <c r="D2082">
        <f>IF(D2081=12,1,D2081+1)</f>
        <v>6</v>
      </c>
      <c r="G2082">
        <f>G2081+1</f>
        <v>2082</v>
      </c>
      <c r="H2082">
        <v>26</v>
      </c>
      <c r="I2082">
        <v>20210821</v>
      </c>
      <c r="J2082" cm="1">
        <f t="array" ref="J2082">INDEX(Sheet1!A:X,C2081+1,5)</f>
        <v>4200</v>
      </c>
      <c r="K2082">
        <v>20260821</v>
      </c>
      <c r="L2082">
        <f>L2081+1</f>
        <v>2082</v>
      </c>
    </row>
    <row r="2083" spans="1:12">
      <c r="A2083">
        <f>A2082+1</f>
        <v>2083</v>
      </c>
      <c r="B2083">
        <v>26</v>
      </c>
      <c r="C2083">
        <f t="shared" si="32"/>
        <v>174</v>
      </c>
      <c r="D2083">
        <f>IF(D2082=12,1,D2082+1)</f>
        <v>7</v>
      </c>
      <c r="G2083">
        <f>G2082+1</f>
        <v>2083</v>
      </c>
      <c r="H2083">
        <v>26</v>
      </c>
      <c r="I2083">
        <v>20210821</v>
      </c>
      <c r="J2083" cm="1">
        <f t="array" ref="J2083">INDEX(Sheet1!A:X,C2082+1,5)</f>
        <v>4200</v>
      </c>
      <c r="K2083">
        <v>20260821</v>
      </c>
      <c r="L2083">
        <f>L2082+1</f>
        <v>2083</v>
      </c>
    </row>
    <row r="2084" spans="1:12">
      <c r="A2084">
        <f>A2083+1</f>
        <v>2084</v>
      </c>
      <c r="B2084">
        <v>26</v>
      </c>
      <c r="C2084">
        <f t="shared" si="32"/>
        <v>174</v>
      </c>
      <c r="D2084">
        <f>IF(D2083=12,1,D2083+1)</f>
        <v>8</v>
      </c>
      <c r="G2084">
        <f>G2083+1</f>
        <v>2084</v>
      </c>
      <c r="H2084">
        <v>26</v>
      </c>
      <c r="I2084">
        <v>20210821</v>
      </c>
      <c r="J2084" cm="1">
        <f t="array" ref="J2084">INDEX(Sheet1!A:X,C2083+1,5)</f>
        <v>4200</v>
      </c>
      <c r="K2084">
        <v>20260821</v>
      </c>
      <c r="L2084">
        <f>L2083+1</f>
        <v>2084</v>
      </c>
    </row>
    <row r="2085" spans="1:12">
      <c r="A2085">
        <f>A2084+1</f>
        <v>2085</v>
      </c>
      <c r="B2085">
        <v>26</v>
      </c>
      <c r="C2085">
        <f t="shared" si="32"/>
        <v>174</v>
      </c>
      <c r="D2085">
        <f>IF(D2084=12,1,D2084+1)</f>
        <v>9</v>
      </c>
      <c r="G2085">
        <f>G2084+1</f>
        <v>2085</v>
      </c>
      <c r="H2085">
        <v>26</v>
      </c>
      <c r="I2085">
        <v>20210821</v>
      </c>
      <c r="J2085" cm="1">
        <f t="array" ref="J2085">INDEX(Sheet1!A:X,C2084+1,5)</f>
        <v>4200</v>
      </c>
      <c r="K2085">
        <v>20260821</v>
      </c>
      <c r="L2085">
        <f>L2084+1</f>
        <v>2085</v>
      </c>
    </row>
    <row r="2086" spans="1:12">
      <c r="A2086">
        <f>A2085+1</f>
        <v>2086</v>
      </c>
      <c r="B2086">
        <v>26</v>
      </c>
      <c r="C2086">
        <f t="shared" si="32"/>
        <v>174</v>
      </c>
      <c r="D2086">
        <f>IF(D2085=12,1,D2085+1)</f>
        <v>10</v>
      </c>
      <c r="G2086">
        <f>G2085+1</f>
        <v>2086</v>
      </c>
      <c r="H2086">
        <v>26</v>
      </c>
      <c r="I2086">
        <v>20210821</v>
      </c>
      <c r="J2086" cm="1">
        <f t="array" ref="J2086">INDEX(Sheet1!A:X,C2085+1,5)</f>
        <v>4200</v>
      </c>
      <c r="K2086">
        <v>20260821</v>
      </c>
      <c r="L2086">
        <f>L2085+1</f>
        <v>2086</v>
      </c>
    </row>
    <row r="2087" spans="1:12">
      <c r="A2087">
        <f>A2086+1</f>
        <v>2087</v>
      </c>
      <c r="B2087">
        <v>26</v>
      </c>
      <c r="C2087">
        <f t="shared" si="32"/>
        <v>174</v>
      </c>
      <c r="D2087">
        <f>IF(D2086=12,1,D2086+1)</f>
        <v>11</v>
      </c>
      <c r="G2087">
        <f>G2086+1</f>
        <v>2087</v>
      </c>
      <c r="H2087">
        <v>26</v>
      </c>
      <c r="I2087">
        <v>20210821</v>
      </c>
      <c r="J2087" cm="1">
        <f t="array" ref="J2087">INDEX(Sheet1!A:X,C2086+1,5)</f>
        <v>4200</v>
      </c>
      <c r="K2087">
        <v>20260821</v>
      </c>
      <c r="L2087">
        <f>L2086+1</f>
        <v>2087</v>
      </c>
    </row>
    <row r="2088" spans="1:12">
      <c r="A2088">
        <f>A2087+1</f>
        <v>2088</v>
      </c>
      <c r="B2088">
        <v>26</v>
      </c>
      <c r="C2088">
        <f t="shared" si="32"/>
        <v>175</v>
      </c>
      <c r="D2088">
        <f>IF(D2087=12,1,D2087+1)</f>
        <v>12</v>
      </c>
      <c r="G2088">
        <f>G2087+1</f>
        <v>2088</v>
      </c>
      <c r="H2088">
        <v>26</v>
      </c>
      <c r="I2088">
        <v>20210821</v>
      </c>
      <c r="J2088" cm="1">
        <f t="array" ref="J2088">INDEX(Sheet1!A:X,C2087+1,5)</f>
        <v>4200</v>
      </c>
      <c r="K2088">
        <v>20260821</v>
      </c>
      <c r="L2088">
        <f>L2087+1</f>
        <v>2088</v>
      </c>
    </row>
    <row r="2089" spans="1:12">
      <c r="A2089">
        <f>A2088+1</f>
        <v>2089</v>
      </c>
      <c r="B2089">
        <v>26</v>
      </c>
      <c r="C2089">
        <f t="shared" si="32"/>
        <v>175</v>
      </c>
      <c r="D2089">
        <f>IF(D2088=12,1,D2088+1)</f>
        <v>1</v>
      </c>
      <c r="G2089">
        <f>G2088+1</f>
        <v>2089</v>
      </c>
      <c r="H2089">
        <v>26</v>
      </c>
      <c r="I2089">
        <v>20210821</v>
      </c>
      <c r="J2089" cm="1">
        <f t="array" ref="J2089">INDEX(Sheet1!A:X,C2088+1,5)</f>
        <v>3780</v>
      </c>
      <c r="K2089">
        <v>20260821</v>
      </c>
      <c r="L2089">
        <f>L2088+1</f>
        <v>2089</v>
      </c>
    </row>
    <row r="2090" spans="1:12">
      <c r="A2090">
        <f>A2089+1</f>
        <v>2090</v>
      </c>
      <c r="B2090">
        <v>26</v>
      </c>
      <c r="C2090">
        <f t="shared" si="32"/>
        <v>175</v>
      </c>
      <c r="D2090">
        <f>IF(D2089=12,1,D2089+1)</f>
        <v>2</v>
      </c>
      <c r="G2090">
        <f>G2089+1</f>
        <v>2090</v>
      </c>
      <c r="H2090">
        <v>26</v>
      </c>
      <c r="I2090">
        <v>20210821</v>
      </c>
      <c r="J2090" cm="1">
        <f t="array" ref="J2090">INDEX(Sheet1!A:X,C2089+1,5)</f>
        <v>3780</v>
      </c>
      <c r="K2090">
        <v>20260821</v>
      </c>
      <c r="L2090">
        <f>L2089+1</f>
        <v>2090</v>
      </c>
    </row>
    <row r="2091" spans="1:12">
      <c r="A2091">
        <f>A2090+1</f>
        <v>2091</v>
      </c>
      <c r="B2091">
        <v>26</v>
      </c>
      <c r="C2091">
        <f t="shared" si="32"/>
        <v>175</v>
      </c>
      <c r="D2091">
        <f>IF(D2090=12,1,D2090+1)</f>
        <v>3</v>
      </c>
      <c r="G2091">
        <f>G2090+1</f>
        <v>2091</v>
      </c>
      <c r="H2091">
        <v>26</v>
      </c>
      <c r="I2091">
        <v>20210821</v>
      </c>
      <c r="J2091" cm="1">
        <f t="array" ref="J2091">INDEX(Sheet1!A:X,C2090+1,5)</f>
        <v>3780</v>
      </c>
      <c r="K2091">
        <v>20260821</v>
      </c>
      <c r="L2091">
        <f>L2090+1</f>
        <v>2091</v>
      </c>
    </row>
    <row r="2092" spans="1:12">
      <c r="A2092">
        <f>A2091+1</f>
        <v>2092</v>
      </c>
      <c r="B2092">
        <v>26</v>
      </c>
      <c r="C2092">
        <f t="shared" si="32"/>
        <v>175</v>
      </c>
      <c r="D2092">
        <f>IF(D2091=12,1,D2091+1)</f>
        <v>4</v>
      </c>
      <c r="G2092">
        <f>G2091+1</f>
        <v>2092</v>
      </c>
      <c r="H2092">
        <v>26</v>
      </c>
      <c r="I2092">
        <v>20210821</v>
      </c>
      <c r="J2092" cm="1">
        <f t="array" ref="J2092">INDEX(Sheet1!A:X,C2091+1,5)</f>
        <v>3780</v>
      </c>
      <c r="K2092">
        <v>20260821</v>
      </c>
      <c r="L2092">
        <f>L2091+1</f>
        <v>2092</v>
      </c>
    </row>
    <row r="2093" spans="1:12">
      <c r="A2093">
        <f>A2092+1</f>
        <v>2093</v>
      </c>
      <c r="B2093">
        <v>26</v>
      </c>
      <c r="C2093">
        <f t="shared" si="32"/>
        <v>175</v>
      </c>
      <c r="D2093">
        <f>IF(D2092=12,1,D2092+1)</f>
        <v>5</v>
      </c>
      <c r="G2093">
        <f>G2092+1</f>
        <v>2093</v>
      </c>
      <c r="H2093">
        <v>26</v>
      </c>
      <c r="I2093">
        <v>20210821</v>
      </c>
      <c r="J2093" cm="1">
        <f t="array" ref="J2093">INDEX(Sheet1!A:X,C2092+1,5)</f>
        <v>3780</v>
      </c>
      <c r="K2093">
        <v>20260821</v>
      </c>
      <c r="L2093">
        <f>L2092+1</f>
        <v>2093</v>
      </c>
    </row>
    <row r="2094" spans="1:12">
      <c r="A2094">
        <f>A2093+1</f>
        <v>2094</v>
      </c>
      <c r="B2094">
        <v>26</v>
      </c>
      <c r="C2094">
        <f t="shared" si="32"/>
        <v>175</v>
      </c>
      <c r="D2094">
        <f>IF(D2093=12,1,D2093+1)</f>
        <v>6</v>
      </c>
      <c r="G2094">
        <f>G2093+1</f>
        <v>2094</v>
      </c>
      <c r="H2094">
        <v>26</v>
      </c>
      <c r="I2094">
        <v>20210821</v>
      </c>
      <c r="J2094" cm="1">
        <f t="array" ref="J2094">INDEX(Sheet1!A:X,C2093+1,5)</f>
        <v>3780</v>
      </c>
      <c r="K2094">
        <v>20260821</v>
      </c>
      <c r="L2094">
        <f>L2093+1</f>
        <v>2094</v>
      </c>
    </row>
    <row r="2095" spans="1:12">
      <c r="A2095">
        <f>A2094+1</f>
        <v>2095</v>
      </c>
      <c r="B2095">
        <v>26</v>
      </c>
      <c r="C2095">
        <f t="shared" si="32"/>
        <v>175</v>
      </c>
      <c r="D2095">
        <f>IF(D2094=12,1,D2094+1)</f>
        <v>7</v>
      </c>
      <c r="G2095">
        <f>G2094+1</f>
        <v>2095</v>
      </c>
      <c r="H2095">
        <v>26</v>
      </c>
      <c r="I2095">
        <v>20210821</v>
      </c>
      <c r="J2095" cm="1">
        <f t="array" ref="J2095">INDEX(Sheet1!A:X,C2094+1,5)</f>
        <v>3780</v>
      </c>
      <c r="K2095">
        <v>20260821</v>
      </c>
      <c r="L2095">
        <f>L2094+1</f>
        <v>2095</v>
      </c>
    </row>
    <row r="2096" spans="1:12">
      <c r="A2096">
        <f>A2095+1</f>
        <v>2096</v>
      </c>
      <c r="B2096">
        <v>26</v>
      </c>
      <c r="C2096">
        <f t="shared" si="32"/>
        <v>175</v>
      </c>
      <c r="D2096">
        <f>IF(D2095=12,1,D2095+1)</f>
        <v>8</v>
      </c>
      <c r="G2096">
        <f>G2095+1</f>
        <v>2096</v>
      </c>
      <c r="H2096">
        <v>26</v>
      </c>
      <c r="I2096">
        <v>20210821</v>
      </c>
      <c r="J2096" cm="1">
        <f t="array" ref="J2096">INDEX(Sheet1!A:X,C2095+1,5)</f>
        <v>3780</v>
      </c>
      <c r="K2096">
        <v>20260821</v>
      </c>
      <c r="L2096">
        <f>L2095+1</f>
        <v>2096</v>
      </c>
    </row>
    <row r="2097" spans="1:12">
      <c r="A2097">
        <f>A2096+1</f>
        <v>2097</v>
      </c>
      <c r="B2097">
        <v>26</v>
      </c>
      <c r="C2097">
        <f t="shared" si="32"/>
        <v>175</v>
      </c>
      <c r="D2097">
        <f>IF(D2096=12,1,D2096+1)</f>
        <v>9</v>
      </c>
      <c r="G2097">
        <f>G2096+1</f>
        <v>2097</v>
      </c>
      <c r="H2097">
        <v>26</v>
      </c>
      <c r="I2097">
        <v>20210821</v>
      </c>
      <c r="J2097" cm="1">
        <f t="array" ref="J2097">INDEX(Sheet1!A:X,C2096+1,5)</f>
        <v>3780</v>
      </c>
      <c r="K2097">
        <v>20260821</v>
      </c>
      <c r="L2097">
        <f>L2096+1</f>
        <v>2097</v>
      </c>
    </row>
    <row r="2098" spans="1:12">
      <c r="A2098">
        <f>A2097+1</f>
        <v>2098</v>
      </c>
      <c r="B2098">
        <v>26</v>
      </c>
      <c r="C2098">
        <f t="shared" si="32"/>
        <v>175</v>
      </c>
      <c r="D2098">
        <f>IF(D2097=12,1,D2097+1)</f>
        <v>10</v>
      </c>
      <c r="G2098">
        <f>G2097+1</f>
        <v>2098</v>
      </c>
      <c r="H2098">
        <v>26</v>
      </c>
      <c r="I2098">
        <v>20210821</v>
      </c>
      <c r="J2098" cm="1">
        <f t="array" ref="J2098">INDEX(Sheet1!A:X,C2097+1,5)</f>
        <v>3780</v>
      </c>
      <c r="K2098">
        <v>20260821</v>
      </c>
      <c r="L2098">
        <f>L2097+1</f>
        <v>2098</v>
      </c>
    </row>
    <row r="2099" spans="1:12">
      <c r="A2099">
        <f>A2098+1</f>
        <v>2099</v>
      </c>
      <c r="B2099">
        <v>26</v>
      </c>
      <c r="C2099">
        <f t="shared" si="32"/>
        <v>175</v>
      </c>
      <c r="D2099">
        <f>IF(D2098=12,1,D2098+1)</f>
        <v>11</v>
      </c>
      <c r="G2099">
        <f>G2098+1</f>
        <v>2099</v>
      </c>
      <c r="H2099">
        <v>26</v>
      </c>
      <c r="I2099">
        <v>20210821</v>
      </c>
      <c r="J2099" cm="1">
        <f t="array" ref="J2099">INDEX(Sheet1!A:X,C2098+1,5)</f>
        <v>3780</v>
      </c>
      <c r="K2099">
        <v>20260821</v>
      </c>
      <c r="L2099">
        <f>L2098+1</f>
        <v>2099</v>
      </c>
    </row>
    <row r="2100" spans="1:12">
      <c r="A2100">
        <f>A2099+1</f>
        <v>2100</v>
      </c>
      <c r="B2100">
        <v>26</v>
      </c>
      <c r="C2100">
        <f t="shared" si="32"/>
        <v>176</v>
      </c>
      <c r="D2100">
        <f>IF(D2099=12,1,D2099+1)</f>
        <v>12</v>
      </c>
      <c r="G2100">
        <f>G2099+1</f>
        <v>2100</v>
      </c>
      <c r="H2100">
        <v>26</v>
      </c>
      <c r="I2100">
        <v>20210821</v>
      </c>
      <c r="J2100" cm="1">
        <f t="array" ref="J2100">INDEX(Sheet1!A:X,C2099+1,5)</f>
        <v>3780</v>
      </c>
      <c r="K2100">
        <v>20260821</v>
      </c>
      <c r="L2100">
        <f>L2099+1</f>
        <v>2100</v>
      </c>
    </row>
    <row r="2101" spans="1:12">
      <c r="A2101">
        <f>A2100+1</f>
        <v>2101</v>
      </c>
      <c r="B2101">
        <v>26</v>
      </c>
      <c r="C2101">
        <f t="shared" si="32"/>
        <v>176</v>
      </c>
      <c r="D2101">
        <f>IF(D2100=12,1,D2100+1)</f>
        <v>1</v>
      </c>
      <c r="G2101">
        <f>G2100+1</f>
        <v>2101</v>
      </c>
      <c r="H2101">
        <v>26</v>
      </c>
      <c r="I2101">
        <v>20210821</v>
      </c>
      <c r="J2101" cm="1">
        <f t="array" ref="J2101">INDEX(Sheet1!A:X,C2100+1,5)</f>
        <v>3780</v>
      </c>
      <c r="K2101">
        <v>20260821</v>
      </c>
      <c r="L2101">
        <f>L2100+1</f>
        <v>2101</v>
      </c>
    </row>
    <row r="2102" spans="1:12">
      <c r="A2102">
        <f>A2101+1</f>
        <v>2102</v>
      </c>
      <c r="B2102">
        <v>26</v>
      </c>
      <c r="C2102">
        <f t="shared" si="32"/>
        <v>176</v>
      </c>
      <c r="D2102">
        <f>IF(D2101=12,1,D2101+1)</f>
        <v>2</v>
      </c>
      <c r="G2102">
        <f>G2101+1</f>
        <v>2102</v>
      </c>
      <c r="H2102">
        <v>26</v>
      </c>
      <c r="I2102">
        <v>20210821</v>
      </c>
      <c r="J2102" cm="1">
        <f t="array" ref="J2102">INDEX(Sheet1!A:X,C2101+1,5)</f>
        <v>3780</v>
      </c>
      <c r="K2102">
        <v>20260821</v>
      </c>
      <c r="L2102">
        <f>L2101+1</f>
        <v>2102</v>
      </c>
    </row>
    <row r="2103" spans="1:12">
      <c r="A2103">
        <f>A2102+1</f>
        <v>2103</v>
      </c>
      <c r="B2103">
        <v>26</v>
      </c>
      <c r="C2103">
        <f t="shared" si="32"/>
        <v>176</v>
      </c>
      <c r="D2103">
        <f>IF(D2102=12,1,D2102+1)</f>
        <v>3</v>
      </c>
      <c r="G2103">
        <f>G2102+1</f>
        <v>2103</v>
      </c>
      <c r="H2103">
        <v>26</v>
      </c>
      <c r="I2103">
        <v>20210821</v>
      </c>
      <c r="J2103" cm="1">
        <f t="array" ref="J2103">INDEX(Sheet1!A:X,C2102+1,5)</f>
        <v>3780</v>
      </c>
      <c r="K2103">
        <v>20260821</v>
      </c>
      <c r="L2103">
        <f>L2102+1</f>
        <v>2103</v>
      </c>
    </row>
    <row r="2104" spans="1:12">
      <c r="A2104">
        <f>A2103+1</f>
        <v>2104</v>
      </c>
      <c r="B2104">
        <v>26</v>
      </c>
      <c r="C2104">
        <f t="shared" si="32"/>
        <v>176</v>
      </c>
      <c r="D2104">
        <f>IF(D2103=12,1,D2103+1)</f>
        <v>4</v>
      </c>
      <c r="G2104">
        <f>G2103+1</f>
        <v>2104</v>
      </c>
      <c r="H2104">
        <v>26</v>
      </c>
      <c r="I2104">
        <v>20210821</v>
      </c>
      <c r="J2104" cm="1">
        <f t="array" ref="J2104">INDEX(Sheet1!A:X,C2103+1,5)</f>
        <v>3780</v>
      </c>
      <c r="K2104">
        <v>20260821</v>
      </c>
      <c r="L2104">
        <f>L2103+1</f>
        <v>2104</v>
      </c>
    </row>
    <row r="2105" spans="1:12">
      <c r="A2105">
        <f>A2104+1</f>
        <v>2105</v>
      </c>
      <c r="B2105">
        <v>26</v>
      </c>
      <c r="C2105">
        <f t="shared" si="32"/>
        <v>176</v>
      </c>
      <c r="D2105">
        <f>IF(D2104=12,1,D2104+1)</f>
        <v>5</v>
      </c>
      <c r="G2105">
        <f>G2104+1</f>
        <v>2105</v>
      </c>
      <c r="H2105">
        <v>26</v>
      </c>
      <c r="I2105">
        <v>20210821</v>
      </c>
      <c r="J2105" cm="1">
        <f t="array" ref="J2105">INDEX(Sheet1!A:X,C2104+1,5)</f>
        <v>3780</v>
      </c>
      <c r="K2105">
        <v>20260821</v>
      </c>
      <c r="L2105">
        <f>L2104+1</f>
        <v>2105</v>
      </c>
    </row>
    <row r="2106" spans="1:12">
      <c r="A2106">
        <f>A2105+1</f>
        <v>2106</v>
      </c>
      <c r="B2106">
        <v>26</v>
      </c>
      <c r="C2106">
        <f t="shared" si="32"/>
        <v>176</v>
      </c>
      <c r="D2106">
        <f>IF(D2105=12,1,D2105+1)</f>
        <v>6</v>
      </c>
      <c r="G2106">
        <f>G2105+1</f>
        <v>2106</v>
      </c>
      <c r="H2106">
        <v>26</v>
      </c>
      <c r="I2106">
        <v>20210821</v>
      </c>
      <c r="J2106" cm="1">
        <f t="array" ref="J2106">INDEX(Sheet1!A:X,C2105+1,5)</f>
        <v>3780</v>
      </c>
      <c r="K2106">
        <v>20260821</v>
      </c>
      <c r="L2106">
        <f>L2105+1</f>
        <v>2106</v>
      </c>
    </row>
    <row r="2107" spans="1:12">
      <c r="A2107">
        <f>A2106+1</f>
        <v>2107</v>
      </c>
      <c r="B2107">
        <v>26</v>
      </c>
      <c r="C2107">
        <f t="shared" si="32"/>
        <v>176</v>
      </c>
      <c r="D2107">
        <f>IF(D2106=12,1,D2106+1)</f>
        <v>7</v>
      </c>
      <c r="G2107">
        <f>G2106+1</f>
        <v>2107</v>
      </c>
      <c r="H2107">
        <v>26</v>
      </c>
      <c r="I2107">
        <v>20210821</v>
      </c>
      <c r="J2107" cm="1">
        <f t="array" ref="J2107">INDEX(Sheet1!A:X,C2106+1,5)</f>
        <v>3780</v>
      </c>
      <c r="K2107">
        <v>20260821</v>
      </c>
      <c r="L2107">
        <f>L2106+1</f>
        <v>2107</v>
      </c>
    </row>
    <row r="2108" spans="1:12">
      <c r="A2108">
        <f>A2107+1</f>
        <v>2108</v>
      </c>
      <c r="B2108">
        <v>26</v>
      </c>
      <c r="C2108">
        <f t="shared" si="32"/>
        <v>176</v>
      </c>
      <c r="D2108">
        <f>IF(D2107=12,1,D2107+1)</f>
        <v>8</v>
      </c>
      <c r="G2108">
        <f>G2107+1</f>
        <v>2108</v>
      </c>
      <c r="H2108">
        <v>26</v>
      </c>
      <c r="I2108">
        <v>20210821</v>
      </c>
      <c r="J2108" cm="1">
        <f t="array" ref="J2108">INDEX(Sheet1!A:X,C2107+1,5)</f>
        <v>3780</v>
      </c>
      <c r="K2108">
        <v>20260821</v>
      </c>
      <c r="L2108">
        <f>L2107+1</f>
        <v>2108</v>
      </c>
    </row>
    <row r="2109" spans="1:12">
      <c r="A2109">
        <f>A2108+1</f>
        <v>2109</v>
      </c>
      <c r="B2109">
        <v>26</v>
      </c>
      <c r="C2109">
        <f t="shared" si="32"/>
        <v>176</v>
      </c>
      <c r="D2109">
        <f>IF(D2108=12,1,D2108+1)</f>
        <v>9</v>
      </c>
      <c r="G2109">
        <f>G2108+1</f>
        <v>2109</v>
      </c>
      <c r="H2109">
        <v>26</v>
      </c>
      <c r="I2109">
        <v>20210821</v>
      </c>
      <c r="J2109" cm="1">
        <f t="array" ref="J2109">INDEX(Sheet1!A:X,C2108+1,5)</f>
        <v>3780</v>
      </c>
      <c r="K2109">
        <v>20260821</v>
      </c>
      <c r="L2109">
        <f>L2108+1</f>
        <v>2109</v>
      </c>
    </row>
    <row r="2110" spans="1:12">
      <c r="A2110">
        <f>A2109+1</f>
        <v>2110</v>
      </c>
      <c r="B2110">
        <v>26</v>
      </c>
      <c r="C2110">
        <f t="shared" si="32"/>
        <v>176</v>
      </c>
      <c r="D2110">
        <f>IF(D2109=12,1,D2109+1)</f>
        <v>10</v>
      </c>
      <c r="G2110">
        <f>G2109+1</f>
        <v>2110</v>
      </c>
      <c r="H2110">
        <v>26</v>
      </c>
      <c r="I2110">
        <v>20210821</v>
      </c>
      <c r="J2110" cm="1">
        <f t="array" ref="J2110">INDEX(Sheet1!A:X,C2109+1,5)</f>
        <v>3780</v>
      </c>
      <c r="K2110">
        <v>20260821</v>
      </c>
      <c r="L2110">
        <f>L2109+1</f>
        <v>2110</v>
      </c>
    </row>
    <row r="2111" spans="1:12">
      <c r="A2111">
        <f>A2110+1</f>
        <v>2111</v>
      </c>
      <c r="B2111">
        <v>26</v>
      </c>
      <c r="C2111">
        <f t="shared" si="32"/>
        <v>176</v>
      </c>
      <c r="D2111">
        <f>IF(D2110=12,1,D2110+1)</f>
        <v>11</v>
      </c>
      <c r="G2111">
        <f>G2110+1</f>
        <v>2111</v>
      </c>
      <c r="H2111">
        <v>26</v>
      </c>
      <c r="I2111">
        <v>20210821</v>
      </c>
      <c r="J2111" cm="1">
        <f t="array" ref="J2111">INDEX(Sheet1!A:X,C2110+1,5)</f>
        <v>3780</v>
      </c>
      <c r="K2111">
        <v>20260821</v>
      </c>
      <c r="L2111">
        <f>L2110+1</f>
        <v>2111</v>
      </c>
    </row>
    <row r="2112" spans="1:12">
      <c r="A2112">
        <f>A2111+1</f>
        <v>2112</v>
      </c>
      <c r="B2112">
        <v>26</v>
      </c>
      <c r="C2112">
        <f t="shared" si="32"/>
        <v>177</v>
      </c>
      <c r="D2112">
        <f>IF(D2111=12,1,D2111+1)</f>
        <v>12</v>
      </c>
      <c r="G2112">
        <f>G2111+1</f>
        <v>2112</v>
      </c>
      <c r="H2112">
        <v>26</v>
      </c>
      <c r="I2112">
        <v>20210821</v>
      </c>
      <c r="J2112" cm="1">
        <f t="array" ref="J2112">INDEX(Sheet1!A:X,C2111+1,5)</f>
        <v>3780</v>
      </c>
      <c r="K2112">
        <v>20260821</v>
      </c>
      <c r="L2112">
        <f>L2111+1</f>
        <v>2112</v>
      </c>
    </row>
    <row r="2113" spans="1:12">
      <c r="A2113">
        <f>A2112+1</f>
        <v>2113</v>
      </c>
      <c r="B2113">
        <v>26</v>
      </c>
      <c r="C2113">
        <f t="shared" ref="C2113:C2176" si="33">ROUNDDOWN(ROW()/12,0)+1</f>
        <v>177</v>
      </c>
      <c r="D2113">
        <f>IF(D2112=12,1,D2112+1)</f>
        <v>1</v>
      </c>
      <c r="G2113">
        <f>G2112+1</f>
        <v>2113</v>
      </c>
      <c r="H2113">
        <v>26</v>
      </c>
      <c r="I2113">
        <v>20210821</v>
      </c>
      <c r="J2113" cm="1">
        <f t="array" ref="J2113">INDEX(Sheet1!A:X,C2112+1,5)</f>
        <v>3650</v>
      </c>
      <c r="K2113">
        <v>20260821</v>
      </c>
      <c r="L2113">
        <f>L2112+1</f>
        <v>2113</v>
      </c>
    </row>
    <row r="2114" spans="1:12">
      <c r="A2114">
        <f>A2113+1</f>
        <v>2114</v>
      </c>
      <c r="B2114">
        <v>26</v>
      </c>
      <c r="C2114">
        <f t="shared" si="33"/>
        <v>177</v>
      </c>
      <c r="D2114">
        <f>IF(D2113=12,1,D2113+1)</f>
        <v>2</v>
      </c>
      <c r="G2114">
        <f>G2113+1</f>
        <v>2114</v>
      </c>
      <c r="H2114">
        <v>26</v>
      </c>
      <c r="I2114">
        <v>20210821</v>
      </c>
      <c r="J2114" cm="1">
        <f t="array" ref="J2114">INDEX(Sheet1!A:X,C2113+1,5)</f>
        <v>3650</v>
      </c>
      <c r="K2114">
        <v>20260821</v>
      </c>
      <c r="L2114">
        <f>L2113+1</f>
        <v>2114</v>
      </c>
    </row>
    <row r="2115" spans="1:12">
      <c r="A2115">
        <f>A2114+1</f>
        <v>2115</v>
      </c>
      <c r="B2115">
        <v>26</v>
      </c>
      <c r="C2115">
        <f t="shared" si="33"/>
        <v>177</v>
      </c>
      <c r="D2115">
        <f>IF(D2114=12,1,D2114+1)</f>
        <v>3</v>
      </c>
      <c r="G2115">
        <f>G2114+1</f>
        <v>2115</v>
      </c>
      <c r="H2115">
        <v>26</v>
      </c>
      <c r="I2115">
        <v>20210821</v>
      </c>
      <c r="J2115" cm="1">
        <f t="array" ref="J2115">INDEX(Sheet1!A:X,C2114+1,5)</f>
        <v>3650</v>
      </c>
      <c r="K2115">
        <v>20260821</v>
      </c>
      <c r="L2115">
        <f>L2114+1</f>
        <v>2115</v>
      </c>
    </row>
    <row r="2116" spans="1:12">
      <c r="A2116">
        <f>A2115+1</f>
        <v>2116</v>
      </c>
      <c r="B2116">
        <v>26</v>
      </c>
      <c r="C2116">
        <f t="shared" si="33"/>
        <v>177</v>
      </c>
      <c r="D2116">
        <f>IF(D2115=12,1,D2115+1)</f>
        <v>4</v>
      </c>
      <c r="G2116">
        <f>G2115+1</f>
        <v>2116</v>
      </c>
      <c r="H2116">
        <v>26</v>
      </c>
      <c r="I2116">
        <v>20210821</v>
      </c>
      <c r="J2116" cm="1">
        <f t="array" ref="J2116">INDEX(Sheet1!A:X,C2115+1,5)</f>
        <v>3650</v>
      </c>
      <c r="K2116">
        <v>20260821</v>
      </c>
      <c r="L2116">
        <f>L2115+1</f>
        <v>2116</v>
      </c>
    </row>
    <row r="2117" spans="1:12">
      <c r="A2117">
        <f>A2116+1</f>
        <v>2117</v>
      </c>
      <c r="B2117">
        <v>26</v>
      </c>
      <c r="C2117">
        <f t="shared" si="33"/>
        <v>177</v>
      </c>
      <c r="D2117">
        <f>IF(D2116=12,1,D2116+1)</f>
        <v>5</v>
      </c>
      <c r="G2117">
        <f>G2116+1</f>
        <v>2117</v>
      </c>
      <c r="H2117">
        <v>26</v>
      </c>
      <c r="I2117">
        <v>20210821</v>
      </c>
      <c r="J2117" cm="1">
        <f t="array" ref="J2117">INDEX(Sheet1!A:X,C2116+1,5)</f>
        <v>3650</v>
      </c>
      <c r="K2117">
        <v>20260821</v>
      </c>
      <c r="L2117">
        <f>L2116+1</f>
        <v>2117</v>
      </c>
    </row>
    <row r="2118" spans="1:12">
      <c r="A2118">
        <f>A2117+1</f>
        <v>2118</v>
      </c>
      <c r="B2118">
        <v>26</v>
      </c>
      <c r="C2118">
        <f t="shared" si="33"/>
        <v>177</v>
      </c>
      <c r="D2118">
        <f>IF(D2117=12,1,D2117+1)</f>
        <v>6</v>
      </c>
      <c r="G2118">
        <f>G2117+1</f>
        <v>2118</v>
      </c>
      <c r="H2118">
        <v>26</v>
      </c>
      <c r="I2118">
        <v>20210821</v>
      </c>
      <c r="J2118" cm="1">
        <f t="array" ref="J2118">INDEX(Sheet1!A:X,C2117+1,5)</f>
        <v>3650</v>
      </c>
      <c r="K2118">
        <v>20260821</v>
      </c>
      <c r="L2118">
        <f>L2117+1</f>
        <v>2118</v>
      </c>
    </row>
    <row r="2119" spans="1:12">
      <c r="A2119">
        <f>A2118+1</f>
        <v>2119</v>
      </c>
      <c r="B2119">
        <v>26</v>
      </c>
      <c r="C2119">
        <f t="shared" si="33"/>
        <v>177</v>
      </c>
      <c r="D2119">
        <f>IF(D2118=12,1,D2118+1)</f>
        <v>7</v>
      </c>
      <c r="G2119">
        <f>G2118+1</f>
        <v>2119</v>
      </c>
      <c r="H2119">
        <v>26</v>
      </c>
      <c r="I2119">
        <v>20210821</v>
      </c>
      <c r="J2119" cm="1">
        <f t="array" ref="J2119">INDEX(Sheet1!A:X,C2118+1,5)</f>
        <v>3650</v>
      </c>
      <c r="K2119">
        <v>20260821</v>
      </c>
      <c r="L2119">
        <f>L2118+1</f>
        <v>2119</v>
      </c>
    </row>
    <row r="2120" spans="1:12">
      <c r="A2120">
        <f>A2119+1</f>
        <v>2120</v>
      </c>
      <c r="B2120">
        <v>26</v>
      </c>
      <c r="C2120">
        <f t="shared" si="33"/>
        <v>177</v>
      </c>
      <c r="D2120">
        <f>IF(D2119=12,1,D2119+1)</f>
        <v>8</v>
      </c>
      <c r="G2120">
        <f>G2119+1</f>
        <v>2120</v>
      </c>
      <c r="H2120">
        <v>26</v>
      </c>
      <c r="I2120">
        <v>20210821</v>
      </c>
      <c r="J2120" cm="1">
        <f t="array" ref="J2120">INDEX(Sheet1!A:X,C2119+1,5)</f>
        <v>3650</v>
      </c>
      <c r="K2120">
        <v>20260821</v>
      </c>
      <c r="L2120">
        <f>L2119+1</f>
        <v>2120</v>
      </c>
    </row>
    <row r="2121" spans="1:12">
      <c r="A2121">
        <f>A2120+1</f>
        <v>2121</v>
      </c>
      <c r="B2121">
        <v>26</v>
      </c>
      <c r="C2121">
        <f t="shared" si="33"/>
        <v>177</v>
      </c>
      <c r="D2121">
        <f>IF(D2120=12,1,D2120+1)</f>
        <v>9</v>
      </c>
      <c r="G2121">
        <f>G2120+1</f>
        <v>2121</v>
      </c>
      <c r="H2121">
        <v>26</v>
      </c>
      <c r="I2121">
        <v>20210821</v>
      </c>
      <c r="J2121" cm="1">
        <f t="array" ref="J2121">INDEX(Sheet1!A:X,C2120+1,5)</f>
        <v>3650</v>
      </c>
      <c r="K2121">
        <v>20260821</v>
      </c>
      <c r="L2121">
        <f>L2120+1</f>
        <v>2121</v>
      </c>
    </row>
    <row r="2122" spans="1:12">
      <c r="A2122">
        <f>A2121+1</f>
        <v>2122</v>
      </c>
      <c r="B2122">
        <v>26</v>
      </c>
      <c r="C2122">
        <f t="shared" si="33"/>
        <v>177</v>
      </c>
      <c r="D2122">
        <f>IF(D2121=12,1,D2121+1)</f>
        <v>10</v>
      </c>
      <c r="G2122">
        <f>G2121+1</f>
        <v>2122</v>
      </c>
      <c r="H2122">
        <v>26</v>
      </c>
      <c r="I2122">
        <v>20210821</v>
      </c>
      <c r="J2122" cm="1">
        <f t="array" ref="J2122">INDEX(Sheet1!A:X,C2121+1,5)</f>
        <v>3650</v>
      </c>
      <c r="K2122">
        <v>20260821</v>
      </c>
      <c r="L2122">
        <f>L2121+1</f>
        <v>2122</v>
      </c>
    </row>
    <row r="2123" spans="1:12">
      <c r="A2123">
        <f>A2122+1</f>
        <v>2123</v>
      </c>
      <c r="B2123">
        <v>26</v>
      </c>
      <c r="C2123">
        <f t="shared" si="33"/>
        <v>177</v>
      </c>
      <c r="D2123">
        <f>IF(D2122=12,1,D2122+1)</f>
        <v>11</v>
      </c>
      <c r="G2123">
        <f>G2122+1</f>
        <v>2123</v>
      </c>
      <c r="H2123">
        <v>26</v>
      </c>
      <c r="I2123">
        <v>20210821</v>
      </c>
      <c r="J2123" cm="1">
        <f t="array" ref="J2123">INDEX(Sheet1!A:X,C2122+1,5)</f>
        <v>3650</v>
      </c>
      <c r="K2123">
        <v>20260821</v>
      </c>
      <c r="L2123">
        <f>L2122+1</f>
        <v>2123</v>
      </c>
    </row>
    <row r="2124" spans="1:12">
      <c r="A2124">
        <f>A2123+1</f>
        <v>2124</v>
      </c>
      <c r="B2124">
        <v>26</v>
      </c>
      <c r="C2124">
        <f t="shared" si="33"/>
        <v>178</v>
      </c>
      <c r="D2124">
        <f>IF(D2123=12,1,D2123+1)</f>
        <v>12</v>
      </c>
      <c r="G2124">
        <f>G2123+1</f>
        <v>2124</v>
      </c>
      <c r="H2124">
        <v>26</v>
      </c>
      <c r="I2124">
        <v>20210821</v>
      </c>
      <c r="J2124" cm="1">
        <f t="array" ref="J2124">INDEX(Sheet1!A:X,C2123+1,5)</f>
        <v>3650</v>
      </c>
      <c r="K2124">
        <v>20260821</v>
      </c>
      <c r="L2124">
        <f>L2123+1</f>
        <v>2124</v>
      </c>
    </row>
    <row r="2125" spans="1:12">
      <c r="A2125">
        <f>A2124+1</f>
        <v>2125</v>
      </c>
      <c r="B2125">
        <v>26</v>
      </c>
      <c r="C2125">
        <f t="shared" si="33"/>
        <v>178</v>
      </c>
      <c r="D2125">
        <f>IF(D2124=12,1,D2124+1)</f>
        <v>1</v>
      </c>
      <c r="G2125">
        <f>G2124+1</f>
        <v>2125</v>
      </c>
      <c r="H2125">
        <v>26</v>
      </c>
      <c r="I2125">
        <v>20210821</v>
      </c>
      <c r="J2125" cm="1">
        <f t="array" ref="J2125">INDEX(Sheet1!A:X,C2124+1,5)</f>
        <v>3500</v>
      </c>
      <c r="K2125">
        <v>20260821</v>
      </c>
      <c r="L2125">
        <f>L2124+1</f>
        <v>2125</v>
      </c>
    </row>
    <row r="2126" spans="1:12">
      <c r="A2126">
        <f>A2125+1</f>
        <v>2126</v>
      </c>
      <c r="B2126">
        <v>26</v>
      </c>
      <c r="C2126">
        <f t="shared" si="33"/>
        <v>178</v>
      </c>
      <c r="D2126">
        <f>IF(D2125=12,1,D2125+1)</f>
        <v>2</v>
      </c>
      <c r="G2126">
        <f>G2125+1</f>
        <v>2126</v>
      </c>
      <c r="H2126">
        <v>26</v>
      </c>
      <c r="I2126">
        <v>20210821</v>
      </c>
      <c r="J2126" cm="1">
        <f t="array" ref="J2126">INDEX(Sheet1!A:X,C2125+1,5)</f>
        <v>3500</v>
      </c>
      <c r="K2126">
        <v>20260821</v>
      </c>
      <c r="L2126">
        <f>L2125+1</f>
        <v>2126</v>
      </c>
    </row>
    <row r="2127" spans="1:12">
      <c r="A2127">
        <f>A2126+1</f>
        <v>2127</v>
      </c>
      <c r="B2127">
        <v>26</v>
      </c>
      <c r="C2127">
        <f t="shared" si="33"/>
        <v>178</v>
      </c>
      <c r="D2127">
        <f>IF(D2126=12,1,D2126+1)</f>
        <v>3</v>
      </c>
      <c r="G2127">
        <f>G2126+1</f>
        <v>2127</v>
      </c>
      <c r="H2127">
        <v>26</v>
      </c>
      <c r="I2127">
        <v>20210821</v>
      </c>
      <c r="J2127" cm="1">
        <f t="array" ref="J2127">INDEX(Sheet1!A:X,C2126+1,5)</f>
        <v>3500</v>
      </c>
      <c r="K2127">
        <v>20260821</v>
      </c>
      <c r="L2127">
        <f>L2126+1</f>
        <v>2127</v>
      </c>
    </row>
    <row r="2128" spans="1:12">
      <c r="A2128">
        <f>A2127+1</f>
        <v>2128</v>
      </c>
      <c r="B2128">
        <v>26</v>
      </c>
      <c r="C2128">
        <f t="shared" si="33"/>
        <v>178</v>
      </c>
      <c r="D2128">
        <f>IF(D2127=12,1,D2127+1)</f>
        <v>4</v>
      </c>
      <c r="G2128">
        <f>G2127+1</f>
        <v>2128</v>
      </c>
      <c r="H2128">
        <v>26</v>
      </c>
      <c r="I2128">
        <v>20210821</v>
      </c>
      <c r="J2128" cm="1">
        <f t="array" ref="J2128">INDEX(Sheet1!A:X,C2127+1,5)</f>
        <v>3500</v>
      </c>
      <c r="K2128">
        <v>20260821</v>
      </c>
      <c r="L2128">
        <f>L2127+1</f>
        <v>2128</v>
      </c>
    </row>
    <row r="2129" spans="1:12">
      <c r="A2129">
        <f>A2128+1</f>
        <v>2129</v>
      </c>
      <c r="B2129">
        <v>26</v>
      </c>
      <c r="C2129">
        <f t="shared" si="33"/>
        <v>178</v>
      </c>
      <c r="D2129">
        <f>IF(D2128=12,1,D2128+1)</f>
        <v>5</v>
      </c>
      <c r="G2129">
        <f>G2128+1</f>
        <v>2129</v>
      </c>
      <c r="H2129">
        <v>26</v>
      </c>
      <c r="I2129">
        <v>20210821</v>
      </c>
      <c r="J2129" cm="1">
        <f t="array" ref="J2129">INDEX(Sheet1!A:X,C2128+1,5)</f>
        <v>3500</v>
      </c>
      <c r="K2129">
        <v>20260821</v>
      </c>
      <c r="L2129">
        <f>L2128+1</f>
        <v>2129</v>
      </c>
    </row>
    <row r="2130" spans="1:12">
      <c r="A2130">
        <f>A2129+1</f>
        <v>2130</v>
      </c>
      <c r="B2130">
        <v>26</v>
      </c>
      <c r="C2130">
        <f t="shared" si="33"/>
        <v>178</v>
      </c>
      <c r="D2130">
        <f>IF(D2129=12,1,D2129+1)</f>
        <v>6</v>
      </c>
      <c r="G2130">
        <f>G2129+1</f>
        <v>2130</v>
      </c>
      <c r="H2130">
        <v>26</v>
      </c>
      <c r="I2130">
        <v>20210821</v>
      </c>
      <c r="J2130" cm="1">
        <f t="array" ref="J2130">INDEX(Sheet1!A:X,C2129+1,5)</f>
        <v>3500</v>
      </c>
      <c r="K2130">
        <v>20260821</v>
      </c>
      <c r="L2130">
        <f>L2129+1</f>
        <v>2130</v>
      </c>
    </row>
    <row r="2131" spans="1:12">
      <c r="A2131">
        <f>A2130+1</f>
        <v>2131</v>
      </c>
      <c r="B2131">
        <v>26</v>
      </c>
      <c r="C2131">
        <f t="shared" si="33"/>
        <v>178</v>
      </c>
      <c r="D2131">
        <f>IF(D2130=12,1,D2130+1)</f>
        <v>7</v>
      </c>
      <c r="G2131">
        <f>G2130+1</f>
        <v>2131</v>
      </c>
      <c r="H2131">
        <v>26</v>
      </c>
      <c r="I2131">
        <v>20210821</v>
      </c>
      <c r="J2131" cm="1">
        <f t="array" ref="J2131">INDEX(Sheet1!A:X,C2130+1,5)</f>
        <v>3500</v>
      </c>
      <c r="K2131">
        <v>20260821</v>
      </c>
      <c r="L2131">
        <f>L2130+1</f>
        <v>2131</v>
      </c>
    </row>
    <row r="2132" spans="1:12">
      <c r="A2132">
        <f>A2131+1</f>
        <v>2132</v>
      </c>
      <c r="B2132">
        <v>26</v>
      </c>
      <c r="C2132">
        <f t="shared" si="33"/>
        <v>178</v>
      </c>
      <c r="D2132">
        <f>IF(D2131=12,1,D2131+1)</f>
        <v>8</v>
      </c>
      <c r="G2132">
        <f>G2131+1</f>
        <v>2132</v>
      </c>
      <c r="H2132">
        <v>26</v>
      </c>
      <c r="I2132">
        <v>20210821</v>
      </c>
      <c r="J2132" cm="1">
        <f t="array" ref="J2132">INDEX(Sheet1!A:X,C2131+1,5)</f>
        <v>3500</v>
      </c>
      <c r="K2132">
        <v>20260821</v>
      </c>
      <c r="L2132">
        <f>L2131+1</f>
        <v>2132</v>
      </c>
    </row>
    <row r="2133" spans="1:12">
      <c r="A2133">
        <f>A2132+1</f>
        <v>2133</v>
      </c>
      <c r="B2133">
        <v>26</v>
      </c>
      <c r="C2133">
        <f t="shared" si="33"/>
        <v>178</v>
      </c>
      <c r="D2133">
        <f>IF(D2132=12,1,D2132+1)</f>
        <v>9</v>
      </c>
      <c r="G2133">
        <f>G2132+1</f>
        <v>2133</v>
      </c>
      <c r="H2133">
        <v>26</v>
      </c>
      <c r="I2133">
        <v>20210821</v>
      </c>
      <c r="J2133" cm="1">
        <f t="array" ref="J2133">INDEX(Sheet1!A:X,C2132+1,5)</f>
        <v>3500</v>
      </c>
      <c r="K2133">
        <v>20260821</v>
      </c>
      <c r="L2133">
        <f>L2132+1</f>
        <v>2133</v>
      </c>
    </row>
    <row r="2134" spans="1:12">
      <c r="A2134">
        <f>A2133+1</f>
        <v>2134</v>
      </c>
      <c r="B2134">
        <v>26</v>
      </c>
      <c r="C2134">
        <f t="shared" si="33"/>
        <v>178</v>
      </c>
      <c r="D2134">
        <f>IF(D2133=12,1,D2133+1)</f>
        <v>10</v>
      </c>
      <c r="G2134">
        <f>G2133+1</f>
        <v>2134</v>
      </c>
      <c r="H2134">
        <v>26</v>
      </c>
      <c r="I2134">
        <v>20210821</v>
      </c>
      <c r="J2134" cm="1">
        <f t="array" ref="J2134">INDEX(Sheet1!A:X,C2133+1,5)</f>
        <v>3500</v>
      </c>
      <c r="K2134">
        <v>20260821</v>
      </c>
      <c r="L2134">
        <f>L2133+1</f>
        <v>2134</v>
      </c>
    </row>
    <row r="2135" spans="1:12">
      <c r="A2135">
        <f>A2134+1</f>
        <v>2135</v>
      </c>
      <c r="B2135">
        <v>26</v>
      </c>
      <c r="C2135">
        <f t="shared" si="33"/>
        <v>178</v>
      </c>
      <c r="D2135">
        <f>IF(D2134=12,1,D2134+1)</f>
        <v>11</v>
      </c>
      <c r="G2135">
        <f>G2134+1</f>
        <v>2135</v>
      </c>
      <c r="H2135">
        <v>26</v>
      </c>
      <c r="I2135">
        <v>20210821</v>
      </c>
      <c r="J2135" cm="1">
        <f t="array" ref="J2135">INDEX(Sheet1!A:X,C2134+1,5)</f>
        <v>3500</v>
      </c>
      <c r="K2135">
        <v>20260821</v>
      </c>
      <c r="L2135">
        <f>L2134+1</f>
        <v>2135</v>
      </c>
    </row>
    <row r="2136" spans="1:12">
      <c r="A2136">
        <f>A2135+1</f>
        <v>2136</v>
      </c>
      <c r="B2136">
        <v>26</v>
      </c>
      <c r="C2136">
        <f t="shared" si="33"/>
        <v>179</v>
      </c>
      <c r="D2136">
        <f>IF(D2135=12,1,D2135+1)</f>
        <v>12</v>
      </c>
      <c r="G2136">
        <f>G2135+1</f>
        <v>2136</v>
      </c>
      <c r="H2136">
        <v>26</v>
      </c>
      <c r="I2136">
        <v>20210821</v>
      </c>
      <c r="J2136" cm="1">
        <f t="array" ref="J2136">INDEX(Sheet1!A:X,C2135+1,5)</f>
        <v>3500</v>
      </c>
      <c r="K2136">
        <v>20260821</v>
      </c>
      <c r="L2136">
        <f>L2135+1</f>
        <v>2136</v>
      </c>
    </row>
    <row r="2137" spans="1:12">
      <c r="A2137">
        <f>A2136+1</f>
        <v>2137</v>
      </c>
      <c r="B2137">
        <v>26</v>
      </c>
      <c r="C2137">
        <f t="shared" si="33"/>
        <v>179</v>
      </c>
      <c r="D2137">
        <f>IF(D2136=12,1,D2136+1)</f>
        <v>1</v>
      </c>
      <c r="G2137">
        <f>G2136+1</f>
        <v>2137</v>
      </c>
      <c r="H2137">
        <v>26</v>
      </c>
      <c r="I2137">
        <v>20210821</v>
      </c>
      <c r="J2137" cm="1">
        <f t="array" ref="J2137">INDEX(Sheet1!A:X,C2136+1,5)</f>
        <v>3500</v>
      </c>
      <c r="K2137">
        <v>20260821</v>
      </c>
      <c r="L2137">
        <f>L2136+1</f>
        <v>2137</v>
      </c>
    </row>
    <row r="2138" spans="1:12">
      <c r="A2138">
        <f>A2137+1</f>
        <v>2138</v>
      </c>
      <c r="B2138">
        <v>26</v>
      </c>
      <c r="C2138">
        <f t="shared" si="33"/>
        <v>179</v>
      </c>
      <c r="D2138">
        <f>IF(D2137=12,1,D2137+1)</f>
        <v>2</v>
      </c>
      <c r="G2138">
        <f>G2137+1</f>
        <v>2138</v>
      </c>
      <c r="H2138">
        <v>26</v>
      </c>
      <c r="I2138">
        <v>20210821</v>
      </c>
      <c r="J2138" cm="1">
        <f t="array" ref="J2138">INDEX(Sheet1!A:X,C2137+1,5)</f>
        <v>3500</v>
      </c>
      <c r="K2138">
        <v>20260821</v>
      </c>
      <c r="L2138">
        <f>L2137+1</f>
        <v>2138</v>
      </c>
    </row>
    <row r="2139" spans="1:12">
      <c r="A2139">
        <f>A2138+1</f>
        <v>2139</v>
      </c>
      <c r="B2139">
        <v>26</v>
      </c>
      <c r="C2139">
        <f t="shared" si="33"/>
        <v>179</v>
      </c>
      <c r="D2139">
        <f>IF(D2138=12,1,D2138+1)</f>
        <v>3</v>
      </c>
      <c r="G2139">
        <f>G2138+1</f>
        <v>2139</v>
      </c>
      <c r="H2139">
        <v>26</v>
      </c>
      <c r="I2139">
        <v>20210821</v>
      </c>
      <c r="J2139" cm="1">
        <f t="array" ref="J2139">INDEX(Sheet1!A:X,C2138+1,5)</f>
        <v>3500</v>
      </c>
      <c r="K2139">
        <v>20260821</v>
      </c>
      <c r="L2139">
        <f>L2138+1</f>
        <v>2139</v>
      </c>
    </row>
    <row r="2140" spans="1:12">
      <c r="A2140">
        <f>A2139+1</f>
        <v>2140</v>
      </c>
      <c r="B2140">
        <v>26</v>
      </c>
      <c r="C2140">
        <f t="shared" si="33"/>
        <v>179</v>
      </c>
      <c r="D2140">
        <f>IF(D2139=12,1,D2139+1)</f>
        <v>4</v>
      </c>
      <c r="G2140">
        <f>G2139+1</f>
        <v>2140</v>
      </c>
      <c r="H2140">
        <v>26</v>
      </c>
      <c r="I2140">
        <v>20210821</v>
      </c>
      <c r="J2140" cm="1">
        <f t="array" ref="J2140">INDEX(Sheet1!A:X,C2139+1,5)</f>
        <v>3500</v>
      </c>
      <c r="K2140">
        <v>20260821</v>
      </c>
      <c r="L2140">
        <f>L2139+1</f>
        <v>2140</v>
      </c>
    </row>
    <row r="2141" spans="1:12">
      <c r="A2141">
        <f>A2140+1</f>
        <v>2141</v>
      </c>
      <c r="B2141">
        <v>26</v>
      </c>
      <c r="C2141">
        <f t="shared" si="33"/>
        <v>179</v>
      </c>
      <c r="D2141">
        <f>IF(D2140=12,1,D2140+1)</f>
        <v>5</v>
      </c>
      <c r="G2141">
        <f>G2140+1</f>
        <v>2141</v>
      </c>
      <c r="H2141">
        <v>26</v>
      </c>
      <c r="I2141">
        <v>20210821</v>
      </c>
      <c r="J2141" cm="1">
        <f t="array" ref="J2141">INDEX(Sheet1!A:X,C2140+1,5)</f>
        <v>3500</v>
      </c>
      <c r="K2141">
        <v>20260821</v>
      </c>
      <c r="L2141">
        <f>L2140+1</f>
        <v>2141</v>
      </c>
    </row>
    <row r="2142" spans="1:12">
      <c r="A2142">
        <f>A2141+1</f>
        <v>2142</v>
      </c>
      <c r="B2142">
        <v>26</v>
      </c>
      <c r="C2142">
        <f t="shared" si="33"/>
        <v>179</v>
      </c>
      <c r="D2142">
        <f>IF(D2141=12,1,D2141+1)</f>
        <v>6</v>
      </c>
      <c r="G2142">
        <f>G2141+1</f>
        <v>2142</v>
      </c>
      <c r="H2142">
        <v>26</v>
      </c>
      <c r="I2142">
        <v>20210821</v>
      </c>
      <c r="J2142" cm="1">
        <f t="array" ref="J2142">INDEX(Sheet1!A:X,C2141+1,5)</f>
        <v>3500</v>
      </c>
      <c r="K2142">
        <v>20260821</v>
      </c>
      <c r="L2142">
        <f>L2141+1</f>
        <v>2142</v>
      </c>
    </row>
    <row r="2143" spans="1:12">
      <c r="A2143">
        <f>A2142+1</f>
        <v>2143</v>
      </c>
      <c r="B2143">
        <v>26</v>
      </c>
      <c r="C2143">
        <f t="shared" si="33"/>
        <v>179</v>
      </c>
      <c r="D2143">
        <f>IF(D2142=12,1,D2142+1)</f>
        <v>7</v>
      </c>
      <c r="G2143">
        <f>G2142+1</f>
        <v>2143</v>
      </c>
      <c r="H2143">
        <v>26</v>
      </c>
      <c r="I2143">
        <v>20210821</v>
      </c>
      <c r="J2143" cm="1">
        <f t="array" ref="J2143">INDEX(Sheet1!A:X,C2142+1,5)</f>
        <v>3500</v>
      </c>
      <c r="K2143">
        <v>20260821</v>
      </c>
      <c r="L2143">
        <f>L2142+1</f>
        <v>2143</v>
      </c>
    </row>
    <row r="2144" spans="1:12">
      <c r="A2144">
        <f>A2143+1</f>
        <v>2144</v>
      </c>
      <c r="B2144">
        <v>26</v>
      </c>
      <c r="C2144">
        <f t="shared" si="33"/>
        <v>179</v>
      </c>
      <c r="D2144">
        <f>IF(D2143=12,1,D2143+1)</f>
        <v>8</v>
      </c>
      <c r="G2144">
        <f>G2143+1</f>
        <v>2144</v>
      </c>
      <c r="H2144">
        <v>26</v>
      </c>
      <c r="I2144">
        <v>20210821</v>
      </c>
      <c r="J2144" cm="1">
        <f t="array" ref="J2144">INDEX(Sheet1!A:X,C2143+1,5)</f>
        <v>3500</v>
      </c>
      <c r="K2144">
        <v>20260821</v>
      </c>
      <c r="L2144">
        <f>L2143+1</f>
        <v>2144</v>
      </c>
    </row>
    <row r="2145" spans="1:12">
      <c r="A2145">
        <f>A2144+1</f>
        <v>2145</v>
      </c>
      <c r="B2145">
        <v>26</v>
      </c>
      <c r="C2145">
        <f t="shared" si="33"/>
        <v>179</v>
      </c>
      <c r="D2145">
        <f>IF(D2144=12,1,D2144+1)</f>
        <v>9</v>
      </c>
      <c r="G2145">
        <f>G2144+1</f>
        <v>2145</v>
      </c>
      <c r="H2145">
        <v>26</v>
      </c>
      <c r="I2145">
        <v>20210821</v>
      </c>
      <c r="J2145" cm="1">
        <f t="array" ref="J2145">INDEX(Sheet1!A:X,C2144+1,5)</f>
        <v>3500</v>
      </c>
      <c r="K2145">
        <v>20260821</v>
      </c>
      <c r="L2145">
        <f>L2144+1</f>
        <v>2145</v>
      </c>
    </row>
    <row r="2146" spans="1:12">
      <c r="A2146">
        <f>A2145+1</f>
        <v>2146</v>
      </c>
      <c r="B2146">
        <v>26</v>
      </c>
      <c r="C2146">
        <f t="shared" si="33"/>
        <v>179</v>
      </c>
      <c r="D2146">
        <f>IF(D2145=12,1,D2145+1)</f>
        <v>10</v>
      </c>
      <c r="G2146">
        <f>G2145+1</f>
        <v>2146</v>
      </c>
      <c r="H2146">
        <v>26</v>
      </c>
      <c r="I2146">
        <v>20210821</v>
      </c>
      <c r="J2146" cm="1">
        <f t="array" ref="J2146">INDEX(Sheet1!A:X,C2145+1,5)</f>
        <v>3500</v>
      </c>
      <c r="K2146">
        <v>20260821</v>
      </c>
      <c r="L2146">
        <f>L2145+1</f>
        <v>2146</v>
      </c>
    </row>
    <row r="2147" spans="1:12">
      <c r="A2147">
        <f>A2146+1</f>
        <v>2147</v>
      </c>
      <c r="B2147">
        <v>26</v>
      </c>
      <c r="C2147">
        <f t="shared" si="33"/>
        <v>179</v>
      </c>
      <c r="D2147">
        <f>IF(D2146=12,1,D2146+1)</f>
        <v>11</v>
      </c>
      <c r="G2147">
        <f>G2146+1</f>
        <v>2147</v>
      </c>
      <c r="H2147">
        <v>26</v>
      </c>
      <c r="I2147">
        <v>20210821</v>
      </c>
      <c r="J2147" cm="1">
        <f t="array" ref="J2147">INDEX(Sheet1!A:X,C2146+1,5)</f>
        <v>3500</v>
      </c>
      <c r="K2147">
        <v>20260821</v>
      </c>
      <c r="L2147">
        <f>L2146+1</f>
        <v>2147</v>
      </c>
    </row>
    <row r="2148" spans="1:12">
      <c r="A2148">
        <f>A2147+1</f>
        <v>2148</v>
      </c>
      <c r="B2148">
        <v>26</v>
      </c>
      <c r="C2148">
        <f t="shared" si="33"/>
        <v>180</v>
      </c>
      <c r="D2148">
        <f>IF(D2147=12,1,D2147+1)</f>
        <v>12</v>
      </c>
      <c r="G2148">
        <f>G2147+1</f>
        <v>2148</v>
      </c>
      <c r="H2148">
        <v>26</v>
      </c>
      <c r="I2148">
        <v>20210821</v>
      </c>
      <c r="J2148" cm="1">
        <f t="array" ref="J2148">INDEX(Sheet1!A:X,C2147+1,5)</f>
        <v>3500</v>
      </c>
      <c r="K2148">
        <v>20260821</v>
      </c>
      <c r="L2148">
        <f>L2147+1</f>
        <v>2148</v>
      </c>
    </row>
    <row r="2149" spans="1:12">
      <c r="A2149">
        <f>A2148+1</f>
        <v>2149</v>
      </c>
      <c r="B2149">
        <v>26</v>
      </c>
      <c r="C2149">
        <f t="shared" si="33"/>
        <v>180</v>
      </c>
      <c r="D2149">
        <f>IF(D2148=12,1,D2148+1)</f>
        <v>1</v>
      </c>
      <c r="G2149">
        <f>G2148+1</f>
        <v>2149</v>
      </c>
      <c r="H2149">
        <v>26</v>
      </c>
      <c r="I2149">
        <v>20210821</v>
      </c>
      <c r="J2149" cm="1">
        <f t="array" ref="J2149">INDEX(Sheet1!A:X,C2148+1,5)</f>
        <v>3400</v>
      </c>
      <c r="K2149">
        <v>20260821</v>
      </c>
      <c r="L2149">
        <f>L2148+1</f>
        <v>2149</v>
      </c>
    </row>
    <row r="2150" spans="1:12">
      <c r="A2150">
        <f>A2149+1</f>
        <v>2150</v>
      </c>
      <c r="B2150">
        <v>26</v>
      </c>
      <c r="C2150">
        <f t="shared" si="33"/>
        <v>180</v>
      </c>
      <c r="D2150">
        <f>IF(D2149=12,1,D2149+1)</f>
        <v>2</v>
      </c>
      <c r="G2150">
        <f>G2149+1</f>
        <v>2150</v>
      </c>
      <c r="H2150">
        <v>26</v>
      </c>
      <c r="I2150">
        <v>20210821</v>
      </c>
      <c r="J2150" cm="1">
        <f t="array" ref="J2150">INDEX(Sheet1!A:X,C2149+1,5)</f>
        <v>3400</v>
      </c>
      <c r="K2150">
        <v>20260821</v>
      </c>
      <c r="L2150">
        <f>L2149+1</f>
        <v>2150</v>
      </c>
    </row>
    <row r="2151" spans="1:12">
      <c r="A2151">
        <f>A2150+1</f>
        <v>2151</v>
      </c>
      <c r="B2151">
        <v>26</v>
      </c>
      <c r="C2151">
        <f t="shared" si="33"/>
        <v>180</v>
      </c>
      <c r="D2151">
        <f>IF(D2150=12,1,D2150+1)</f>
        <v>3</v>
      </c>
      <c r="G2151">
        <f>G2150+1</f>
        <v>2151</v>
      </c>
      <c r="H2151">
        <v>26</v>
      </c>
      <c r="I2151">
        <v>20210821</v>
      </c>
      <c r="J2151" cm="1">
        <f t="array" ref="J2151">INDEX(Sheet1!A:X,C2150+1,5)</f>
        <v>3400</v>
      </c>
      <c r="K2151">
        <v>20260821</v>
      </c>
      <c r="L2151">
        <f>L2150+1</f>
        <v>2151</v>
      </c>
    </row>
    <row r="2152" spans="1:12">
      <c r="A2152">
        <f>A2151+1</f>
        <v>2152</v>
      </c>
      <c r="B2152">
        <v>26</v>
      </c>
      <c r="C2152">
        <f t="shared" si="33"/>
        <v>180</v>
      </c>
      <c r="D2152">
        <f>IF(D2151=12,1,D2151+1)</f>
        <v>4</v>
      </c>
      <c r="G2152">
        <f>G2151+1</f>
        <v>2152</v>
      </c>
      <c r="H2152">
        <v>26</v>
      </c>
      <c r="I2152">
        <v>20210821</v>
      </c>
      <c r="J2152" cm="1">
        <f t="array" ref="J2152">INDEX(Sheet1!A:X,C2151+1,5)</f>
        <v>3400</v>
      </c>
      <c r="K2152">
        <v>20260821</v>
      </c>
      <c r="L2152">
        <f>L2151+1</f>
        <v>2152</v>
      </c>
    </row>
    <row r="2153" spans="1:12">
      <c r="A2153">
        <f>A2152+1</f>
        <v>2153</v>
      </c>
      <c r="B2153">
        <v>26</v>
      </c>
      <c r="C2153">
        <f t="shared" si="33"/>
        <v>180</v>
      </c>
      <c r="D2153">
        <f>IF(D2152=12,1,D2152+1)</f>
        <v>5</v>
      </c>
      <c r="G2153">
        <f>G2152+1</f>
        <v>2153</v>
      </c>
      <c r="H2153">
        <v>26</v>
      </c>
      <c r="I2153">
        <v>20210821</v>
      </c>
      <c r="J2153" cm="1">
        <f t="array" ref="J2153">INDEX(Sheet1!A:X,C2152+1,5)</f>
        <v>3400</v>
      </c>
      <c r="K2153">
        <v>20260821</v>
      </c>
      <c r="L2153">
        <f>L2152+1</f>
        <v>2153</v>
      </c>
    </row>
    <row r="2154" spans="1:12">
      <c r="A2154">
        <f>A2153+1</f>
        <v>2154</v>
      </c>
      <c r="B2154">
        <v>26</v>
      </c>
      <c r="C2154">
        <f t="shared" si="33"/>
        <v>180</v>
      </c>
      <c r="D2154">
        <f>IF(D2153=12,1,D2153+1)</f>
        <v>6</v>
      </c>
      <c r="G2154">
        <f>G2153+1</f>
        <v>2154</v>
      </c>
      <c r="H2154">
        <v>26</v>
      </c>
      <c r="I2154">
        <v>20210821</v>
      </c>
      <c r="J2154" cm="1">
        <f t="array" ref="J2154">INDEX(Sheet1!A:X,C2153+1,5)</f>
        <v>3400</v>
      </c>
      <c r="K2154">
        <v>20260821</v>
      </c>
      <c r="L2154">
        <f>L2153+1</f>
        <v>2154</v>
      </c>
    </row>
    <row r="2155" spans="1:12">
      <c r="A2155">
        <f>A2154+1</f>
        <v>2155</v>
      </c>
      <c r="B2155">
        <v>26</v>
      </c>
      <c r="C2155">
        <f t="shared" si="33"/>
        <v>180</v>
      </c>
      <c r="D2155">
        <f>IF(D2154=12,1,D2154+1)</f>
        <v>7</v>
      </c>
      <c r="G2155">
        <f>G2154+1</f>
        <v>2155</v>
      </c>
      <c r="H2155">
        <v>26</v>
      </c>
      <c r="I2155">
        <v>20210821</v>
      </c>
      <c r="J2155" cm="1">
        <f t="array" ref="J2155">INDEX(Sheet1!A:X,C2154+1,5)</f>
        <v>3400</v>
      </c>
      <c r="K2155">
        <v>20260821</v>
      </c>
      <c r="L2155">
        <f>L2154+1</f>
        <v>2155</v>
      </c>
    </row>
    <row r="2156" spans="1:12">
      <c r="A2156">
        <f>A2155+1</f>
        <v>2156</v>
      </c>
      <c r="B2156">
        <v>26</v>
      </c>
      <c r="C2156">
        <f t="shared" si="33"/>
        <v>180</v>
      </c>
      <c r="D2156">
        <f>IF(D2155=12,1,D2155+1)</f>
        <v>8</v>
      </c>
      <c r="G2156">
        <f>G2155+1</f>
        <v>2156</v>
      </c>
      <c r="H2156">
        <v>26</v>
      </c>
      <c r="I2156">
        <v>20210821</v>
      </c>
      <c r="J2156" cm="1">
        <f t="array" ref="J2156">INDEX(Sheet1!A:X,C2155+1,5)</f>
        <v>3400</v>
      </c>
      <c r="K2156">
        <v>20260821</v>
      </c>
      <c r="L2156">
        <f>L2155+1</f>
        <v>2156</v>
      </c>
    </row>
    <row r="2157" spans="1:12">
      <c r="A2157">
        <f>A2156+1</f>
        <v>2157</v>
      </c>
      <c r="B2157">
        <v>26</v>
      </c>
      <c r="C2157">
        <f t="shared" si="33"/>
        <v>180</v>
      </c>
      <c r="D2157">
        <f>IF(D2156=12,1,D2156+1)</f>
        <v>9</v>
      </c>
      <c r="G2157">
        <f>G2156+1</f>
        <v>2157</v>
      </c>
      <c r="H2157">
        <v>26</v>
      </c>
      <c r="I2157">
        <v>20210821</v>
      </c>
      <c r="J2157" cm="1">
        <f t="array" ref="J2157">INDEX(Sheet1!A:X,C2156+1,5)</f>
        <v>3400</v>
      </c>
      <c r="K2157">
        <v>20260821</v>
      </c>
      <c r="L2157">
        <f>L2156+1</f>
        <v>2157</v>
      </c>
    </row>
    <row r="2158" spans="1:12">
      <c r="A2158">
        <f>A2157+1</f>
        <v>2158</v>
      </c>
      <c r="B2158">
        <v>26</v>
      </c>
      <c r="C2158">
        <f t="shared" si="33"/>
        <v>180</v>
      </c>
      <c r="D2158">
        <f>IF(D2157=12,1,D2157+1)</f>
        <v>10</v>
      </c>
      <c r="G2158">
        <f>G2157+1</f>
        <v>2158</v>
      </c>
      <c r="H2158">
        <v>26</v>
      </c>
      <c r="I2158">
        <v>20210821</v>
      </c>
      <c r="J2158" cm="1">
        <f t="array" ref="J2158">INDEX(Sheet1!A:X,C2157+1,5)</f>
        <v>3400</v>
      </c>
      <c r="K2158">
        <v>20260821</v>
      </c>
      <c r="L2158">
        <f>L2157+1</f>
        <v>2158</v>
      </c>
    </row>
    <row r="2159" spans="1:12">
      <c r="A2159">
        <f>A2158+1</f>
        <v>2159</v>
      </c>
      <c r="B2159">
        <v>26</v>
      </c>
      <c r="C2159">
        <f t="shared" si="33"/>
        <v>180</v>
      </c>
      <c r="D2159">
        <f>IF(D2158=12,1,D2158+1)</f>
        <v>11</v>
      </c>
      <c r="G2159">
        <f>G2158+1</f>
        <v>2159</v>
      </c>
      <c r="H2159">
        <v>26</v>
      </c>
      <c r="I2159">
        <v>20210821</v>
      </c>
      <c r="J2159" cm="1">
        <f t="array" ref="J2159">INDEX(Sheet1!A:X,C2158+1,5)</f>
        <v>3400</v>
      </c>
      <c r="K2159">
        <v>20260821</v>
      </c>
      <c r="L2159">
        <f>L2158+1</f>
        <v>2159</v>
      </c>
    </row>
    <row r="2160" spans="1:12">
      <c r="A2160">
        <f>A2159+1</f>
        <v>2160</v>
      </c>
      <c r="B2160">
        <v>26</v>
      </c>
      <c r="C2160">
        <f t="shared" si="33"/>
        <v>181</v>
      </c>
      <c r="D2160">
        <f>IF(D2159=12,1,D2159+1)</f>
        <v>12</v>
      </c>
      <c r="G2160">
        <f>G2159+1</f>
        <v>2160</v>
      </c>
      <c r="H2160">
        <v>26</v>
      </c>
      <c r="I2160">
        <v>20210821</v>
      </c>
      <c r="J2160" cm="1">
        <f t="array" ref="J2160">INDEX(Sheet1!A:X,C2159+1,5)</f>
        <v>3400</v>
      </c>
      <c r="K2160">
        <v>20260821</v>
      </c>
      <c r="L2160">
        <f>L2159+1</f>
        <v>2160</v>
      </c>
    </row>
    <row r="2161" spans="1:12">
      <c r="A2161">
        <f>A2160+1</f>
        <v>2161</v>
      </c>
      <c r="B2161">
        <v>26</v>
      </c>
      <c r="C2161">
        <f t="shared" si="33"/>
        <v>181</v>
      </c>
      <c r="D2161">
        <f>IF(D2160=12,1,D2160+1)</f>
        <v>1</v>
      </c>
      <c r="G2161">
        <f>G2160+1</f>
        <v>2161</v>
      </c>
      <c r="H2161">
        <v>26</v>
      </c>
      <c r="I2161">
        <v>20210821</v>
      </c>
      <c r="J2161" cm="1">
        <f t="array" ref="J2161">INDEX(Sheet1!A:X,C2160+1,5)</f>
        <v>3400</v>
      </c>
      <c r="K2161">
        <v>20260821</v>
      </c>
      <c r="L2161">
        <f>L2160+1</f>
        <v>2161</v>
      </c>
    </row>
    <row r="2162" spans="1:12">
      <c r="A2162">
        <f>A2161+1</f>
        <v>2162</v>
      </c>
      <c r="B2162">
        <v>26</v>
      </c>
      <c r="C2162">
        <f t="shared" si="33"/>
        <v>181</v>
      </c>
      <c r="D2162">
        <f>IF(D2161=12,1,D2161+1)</f>
        <v>2</v>
      </c>
      <c r="G2162">
        <f>G2161+1</f>
        <v>2162</v>
      </c>
      <c r="H2162">
        <v>26</v>
      </c>
      <c r="I2162">
        <v>20210821</v>
      </c>
      <c r="J2162" cm="1">
        <f t="array" ref="J2162">INDEX(Sheet1!A:X,C2161+1,5)</f>
        <v>3400</v>
      </c>
      <c r="K2162">
        <v>20260821</v>
      </c>
      <c r="L2162">
        <f>L2161+1</f>
        <v>2162</v>
      </c>
    </row>
    <row r="2163" spans="1:12">
      <c r="A2163">
        <f>A2162+1</f>
        <v>2163</v>
      </c>
      <c r="B2163">
        <v>26</v>
      </c>
      <c r="C2163">
        <f t="shared" si="33"/>
        <v>181</v>
      </c>
      <c r="D2163">
        <f>IF(D2162=12,1,D2162+1)</f>
        <v>3</v>
      </c>
      <c r="G2163">
        <f>G2162+1</f>
        <v>2163</v>
      </c>
      <c r="H2163">
        <v>26</v>
      </c>
      <c r="I2163">
        <v>20210821</v>
      </c>
      <c r="J2163" cm="1">
        <f t="array" ref="J2163">INDEX(Sheet1!A:X,C2162+1,5)</f>
        <v>3400</v>
      </c>
      <c r="K2163">
        <v>20260821</v>
      </c>
      <c r="L2163">
        <f>L2162+1</f>
        <v>2163</v>
      </c>
    </row>
    <row r="2164" spans="1:12">
      <c r="A2164">
        <f>A2163+1</f>
        <v>2164</v>
      </c>
      <c r="B2164">
        <v>26</v>
      </c>
      <c r="C2164">
        <f t="shared" si="33"/>
        <v>181</v>
      </c>
      <c r="D2164">
        <f>IF(D2163=12,1,D2163+1)</f>
        <v>4</v>
      </c>
      <c r="G2164">
        <f>G2163+1</f>
        <v>2164</v>
      </c>
      <c r="H2164">
        <v>26</v>
      </c>
      <c r="I2164">
        <v>20210821</v>
      </c>
      <c r="J2164" cm="1">
        <f t="array" ref="J2164">INDEX(Sheet1!A:X,C2163+1,5)</f>
        <v>3400</v>
      </c>
      <c r="K2164">
        <v>20260821</v>
      </c>
      <c r="L2164">
        <f>L2163+1</f>
        <v>2164</v>
      </c>
    </row>
    <row r="2165" spans="1:12">
      <c r="A2165">
        <f>A2164+1</f>
        <v>2165</v>
      </c>
      <c r="B2165">
        <v>26</v>
      </c>
      <c r="C2165">
        <f t="shared" si="33"/>
        <v>181</v>
      </c>
      <c r="D2165">
        <f>IF(D2164=12,1,D2164+1)</f>
        <v>5</v>
      </c>
      <c r="G2165">
        <f>G2164+1</f>
        <v>2165</v>
      </c>
      <c r="H2165">
        <v>26</v>
      </c>
      <c r="I2165">
        <v>20210821</v>
      </c>
      <c r="J2165" cm="1">
        <f t="array" ref="J2165">INDEX(Sheet1!A:X,C2164+1,5)</f>
        <v>3400</v>
      </c>
      <c r="K2165">
        <v>20260821</v>
      </c>
      <c r="L2165">
        <f>L2164+1</f>
        <v>2165</v>
      </c>
    </row>
    <row r="2166" spans="1:12">
      <c r="A2166">
        <f>A2165+1</f>
        <v>2166</v>
      </c>
      <c r="B2166">
        <v>26</v>
      </c>
      <c r="C2166">
        <f t="shared" si="33"/>
        <v>181</v>
      </c>
      <c r="D2166">
        <f>IF(D2165=12,1,D2165+1)</f>
        <v>6</v>
      </c>
      <c r="G2166">
        <f>G2165+1</f>
        <v>2166</v>
      </c>
      <c r="H2166">
        <v>26</v>
      </c>
      <c r="I2166">
        <v>20210821</v>
      </c>
      <c r="J2166" cm="1">
        <f t="array" ref="J2166">INDEX(Sheet1!A:X,C2165+1,5)</f>
        <v>3400</v>
      </c>
      <c r="K2166">
        <v>20260821</v>
      </c>
      <c r="L2166">
        <f>L2165+1</f>
        <v>2166</v>
      </c>
    </row>
    <row r="2167" spans="1:12">
      <c r="A2167">
        <f>A2166+1</f>
        <v>2167</v>
      </c>
      <c r="B2167">
        <v>26</v>
      </c>
      <c r="C2167">
        <f t="shared" si="33"/>
        <v>181</v>
      </c>
      <c r="D2167">
        <f>IF(D2166=12,1,D2166+1)</f>
        <v>7</v>
      </c>
      <c r="G2167">
        <f>G2166+1</f>
        <v>2167</v>
      </c>
      <c r="H2167">
        <v>26</v>
      </c>
      <c r="I2167">
        <v>20210821</v>
      </c>
      <c r="J2167" cm="1">
        <f t="array" ref="J2167">INDEX(Sheet1!A:X,C2166+1,5)</f>
        <v>3400</v>
      </c>
      <c r="K2167">
        <v>20260821</v>
      </c>
      <c r="L2167">
        <f>L2166+1</f>
        <v>2167</v>
      </c>
    </row>
    <row r="2168" spans="1:12">
      <c r="A2168">
        <f>A2167+1</f>
        <v>2168</v>
      </c>
      <c r="B2168">
        <v>26</v>
      </c>
      <c r="C2168">
        <f t="shared" si="33"/>
        <v>181</v>
      </c>
      <c r="D2168">
        <f>IF(D2167=12,1,D2167+1)</f>
        <v>8</v>
      </c>
      <c r="G2168">
        <f>G2167+1</f>
        <v>2168</v>
      </c>
      <c r="H2168">
        <v>26</v>
      </c>
      <c r="I2168">
        <v>20210821</v>
      </c>
      <c r="J2168" cm="1">
        <f t="array" ref="J2168">INDEX(Sheet1!A:X,C2167+1,5)</f>
        <v>3400</v>
      </c>
      <c r="K2168">
        <v>20260821</v>
      </c>
      <c r="L2168">
        <f>L2167+1</f>
        <v>2168</v>
      </c>
    </row>
    <row r="2169" spans="1:12">
      <c r="A2169">
        <f>A2168+1</f>
        <v>2169</v>
      </c>
      <c r="B2169">
        <v>26</v>
      </c>
      <c r="C2169">
        <f t="shared" si="33"/>
        <v>181</v>
      </c>
      <c r="D2169">
        <f>IF(D2168=12,1,D2168+1)</f>
        <v>9</v>
      </c>
      <c r="G2169">
        <f>G2168+1</f>
        <v>2169</v>
      </c>
      <c r="H2169">
        <v>26</v>
      </c>
      <c r="I2169">
        <v>20210821</v>
      </c>
      <c r="J2169" cm="1">
        <f t="array" ref="J2169">INDEX(Sheet1!A:X,C2168+1,5)</f>
        <v>3400</v>
      </c>
      <c r="K2169">
        <v>20260821</v>
      </c>
      <c r="L2169">
        <f>L2168+1</f>
        <v>2169</v>
      </c>
    </row>
    <row r="2170" spans="1:12">
      <c r="A2170">
        <f>A2169+1</f>
        <v>2170</v>
      </c>
      <c r="B2170">
        <v>26</v>
      </c>
      <c r="C2170">
        <f t="shared" si="33"/>
        <v>181</v>
      </c>
      <c r="D2170">
        <f>IF(D2169=12,1,D2169+1)</f>
        <v>10</v>
      </c>
      <c r="G2170">
        <f>G2169+1</f>
        <v>2170</v>
      </c>
      <c r="H2170">
        <v>26</v>
      </c>
      <c r="I2170">
        <v>20210821</v>
      </c>
      <c r="J2170" cm="1">
        <f t="array" ref="J2170">INDEX(Sheet1!A:X,C2169+1,5)</f>
        <v>3400</v>
      </c>
      <c r="K2170">
        <v>20260821</v>
      </c>
      <c r="L2170">
        <f>L2169+1</f>
        <v>2170</v>
      </c>
    </row>
    <row r="2171" spans="1:12">
      <c r="A2171">
        <f>A2170+1</f>
        <v>2171</v>
      </c>
      <c r="B2171">
        <v>26</v>
      </c>
      <c r="C2171">
        <f t="shared" si="33"/>
        <v>181</v>
      </c>
      <c r="D2171">
        <f>IF(D2170=12,1,D2170+1)</f>
        <v>11</v>
      </c>
      <c r="G2171">
        <f>G2170+1</f>
        <v>2171</v>
      </c>
      <c r="H2171">
        <v>26</v>
      </c>
      <c r="I2171">
        <v>20210821</v>
      </c>
      <c r="J2171" cm="1">
        <f t="array" ref="J2171">INDEX(Sheet1!A:X,C2170+1,5)</f>
        <v>3400</v>
      </c>
      <c r="K2171">
        <v>20260821</v>
      </c>
      <c r="L2171">
        <f>L2170+1</f>
        <v>2171</v>
      </c>
    </row>
    <row r="2172" spans="1:12">
      <c r="A2172">
        <f>A2171+1</f>
        <v>2172</v>
      </c>
      <c r="B2172">
        <v>26</v>
      </c>
      <c r="C2172">
        <f t="shared" si="33"/>
        <v>182</v>
      </c>
      <c r="D2172">
        <f>IF(D2171=12,1,D2171+1)</f>
        <v>12</v>
      </c>
      <c r="G2172">
        <f>G2171+1</f>
        <v>2172</v>
      </c>
      <c r="H2172">
        <v>26</v>
      </c>
      <c r="I2172">
        <v>20210821</v>
      </c>
      <c r="J2172" cm="1">
        <f t="array" ref="J2172">INDEX(Sheet1!A:X,C2171+1,5)</f>
        <v>3400</v>
      </c>
      <c r="K2172">
        <v>20260821</v>
      </c>
      <c r="L2172">
        <f>L2171+1</f>
        <v>2172</v>
      </c>
    </row>
    <row r="2173" spans="1:12">
      <c r="A2173">
        <f>A2172+1</f>
        <v>2173</v>
      </c>
      <c r="B2173">
        <v>26</v>
      </c>
      <c r="C2173">
        <f t="shared" si="33"/>
        <v>182</v>
      </c>
      <c r="D2173">
        <f>IF(D2172=12,1,D2172+1)</f>
        <v>1</v>
      </c>
      <c r="G2173">
        <f>G2172+1</f>
        <v>2173</v>
      </c>
      <c r="H2173">
        <v>26</v>
      </c>
      <c r="I2173">
        <v>20210821</v>
      </c>
      <c r="J2173" cm="1">
        <f t="array" ref="J2173">INDEX(Sheet1!A:X,C2172+1,5)</f>
        <v>2800</v>
      </c>
      <c r="K2173">
        <v>20260821</v>
      </c>
      <c r="L2173">
        <f>L2172+1</f>
        <v>2173</v>
      </c>
    </row>
    <row r="2174" spans="1:12">
      <c r="A2174">
        <f>A2173+1</f>
        <v>2174</v>
      </c>
      <c r="B2174">
        <v>26</v>
      </c>
      <c r="C2174">
        <f t="shared" si="33"/>
        <v>182</v>
      </c>
      <c r="D2174">
        <f>IF(D2173=12,1,D2173+1)</f>
        <v>2</v>
      </c>
      <c r="G2174">
        <f>G2173+1</f>
        <v>2174</v>
      </c>
      <c r="H2174">
        <v>26</v>
      </c>
      <c r="I2174">
        <v>20210821</v>
      </c>
      <c r="J2174" cm="1">
        <f t="array" ref="J2174">INDEX(Sheet1!A:X,C2173+1,5)</f>
        <v>2800</v>
      </c>
      <c r="K2174">
        <v>20260821</v>
      </c>
      <c r="L2174">
        <f>L2173+1</f>
        <v>2174</v>
      </c>
    </row>
    <row r="2175" spans="1:12">
      <c r="A2175">
        <f>A2174+1</f>
        <v>2175</v>
      </c>
      <c r="B2175">
        <v>26</v>
      </c>
      <c r="C2175">
        <f t="shared" si="33"/>
        <v>182</v>
      </c>
      <c r="D2175">
        <f>IF(D2174=12,1,D2174+1)</f>
        <v>3</v>
      </c>
      <c r="G2175">
        <f>G2174+1</f>
        <v>2175</v>
      </c>
      <c r="H2175">
        <v>26</v>
      </c>
      <c r="I2175">
        <v>20210821</v>
      </c>
      <c r="J2175" cm="1">
        <f t="array" ref="J2175">INDEX(Sheet1!A:X,C2174+1,5)</f>
        <v>2800</v>
      </c>
      <c r="K2175">
        <v>20260821</v>
      </c>
      <c r="L2175">
        <f>L2174+1</f>
        <v>2175</v>
      </c>
    </row>
    <row r="2176" spans="1:12">
      <c r="A2176">
        <f>A2175+1</f>
        <v>2176</v>
      </c>
      <c r="B2176">
        <v>26</v>
      </c>
      <c r="C2176">
        <f t="shared" si="33"/>
        <v>182</v>
      </c>
      <c r="D2176">
        <f>IF(D2175=12,1,D2175+1)</f>
        <v>4</v>
      </c>
      <c r="G2176">
        <f>G2175+1</f>
        <v>2176</v>
      </c>
      <c r="H2176">
        <v>26</v>
      </c>
      <c r="I2176">
        <v>20210821</v>
      </c>
      <c r="J2176" cm="1">
        <f t="array" ref="J2176">INDEX(Sheet1!A:X,C2175+1,5)</f>
        <v>2800</v>
      </c>
      <c r="K2176">
        <v>20260821</v>
      </c>
      <c r="L2176">
        <f>L2175+1</f>
        <v>2176</v>
      </c>
    </row>
    <row r="2177" spans="1:12">
      <c r="A2177">
        <f>A2176+1</f>
        <v>2177</v>
      </c>
      <c r="B2177">
        <v>26</v>
      </c>
      <c r="C2177">
        <f t="shared" ref="C2177:C2240" si="34">ROUNDDOWN(ROW()/12,0)+1</f>
        <v>182</v>
      </c>
      <c r="D2177">
        <f>IF(D2176=12,1,D2176+1)</f>
        <v>5</v>
      </c>
      <c r="G2177">
        <f>G2176+1</f>
        <v>2177</v>
      </c>
      <c r="H2177">
        <v>26</v>
      </c>
      <c r="I2177">
        <v>20210821</v>
      </c>
      <c r="J2177" cm="1">
        <f t="array" ref="J2177">INDEX(Sheet1!A:X,C2176+1,5)</f>
        <v>2800</v>
      </c>
      <c r="K2177">
        <v>20260821</v>
      </c>
      <c r="L2177">
        <f>L2176+1</f>
        <v>2177</v>
      </c>
    </row>
    <row r="2178" spans="1:12">
      <c r="A2178">
        <f>A2177+1</f>
        <v>2178</v>
      </c>
      <c r="B2178">
        <v>26</v>
      </c>
      <c r="C2178">
        <f t="shared" si="34"/>
        <v>182</v>
      </c>
      <c r="D2178">
        <f>IF(D2177=12,1,D2177+1)</f>
        <v>6</v>
      </c>
      <c r="G2178">
        <f>G2177+1</f>
        <v>2178</v>
      </c>
      <c r="H2178">
        <v>26</v>
      </c>
      <c r="I2178">
        <v>20210821</v>
      </c>
      <c r="J2178" cm="1">
        <f t="array" ref="J2178">INDEX(Sheet1!A:X,C2177+1,5)</f>
        <v>2800</v>
      </c>
      <c r="K2178">
        <v>20260821</v>
      </c>
      <c r="L2178">
        <f>L2177+1</f>
        <v>2178</v>
      </c>
    </row>
    <row r="2179" spans="1:12">
      <c r="A2179">
        <f>A2178+1</f>
        <v>2179</v>
      </c>
      <c r="B2179">
        <v>26</v>
      </c>
      <c r="C2179">
        <f t="shared" si="34"/>
        <v>182</v>
      </c>
      <c r="D2179">
        <f>IF(D2178=12,1,D2178+1)</f>
        <v>7</v>
      </c>
      <c r="G2179">
        <f>G2178+1</f>
        <v>2179</v>
      </c>
      <c r="H2179">
        <v>26</v>
      </c>
      <c r="I2179">
        <v>20210821</v>
      </c>
      <c r="J2179" cm="1">
        <f t="array" ref="J2179">INDEX(Sheet1!A:X,C2178+1,5)</f>
        <v>2800</v>
      </c>
      <c r="K2179">
        <v>20260821</v>
      </c>
      <c r="L2179">
        <f>L2178+1</f>
        <v>2179</v>
      </c>
    </row>
    <row r="2180" spans="1:12">
      <c r="A2180">
        <f>A2179+1</f>
        <v>2180</v>
      </c>
      <c r="B2180">
        <v>26</v>
      </c>
      <c r="C2180">
        <f t="shared" si="34"/>
        <v>182</v>
      </c>
      <c r="D2180">
        <f>IF(D2179=12,1,D2179+1)</f>
        <v>8</v>
      </c>
      <c r="G2180">
        <f>G2179+1</f>
        <v>2180</v>
      </c>
      <c r="H2180">
        <v>26</v>
      </c>
      <c r="I2180">
        <v>20210821</v>
      </c>
      <c r="J2180" cm="1">
        <f t="array" ref="J2180">INDEX(Sheet1!A:X,C2179+1,5)</f>
        <v>2800</v>
      </c>
      <c r="K2180">
        <v>20260821</v>
      </c>
      <c r="L2180">
        <f>L2179+1</f>
        <v>2180</v>
      </c>
    </row>
    <row r="2181" spans="1:12">
      <c r="A2181">
        <f>A2180+1</f>
        <v>2181</v>
      </c>
      <c r="B2181">
        <v>26</v>
      </c>
      <c r="C2181">
        <f t="shared" si="34"/>
        <v>182</v>
      </c>
      <c r="D2181">
        <f>IF(D2180=12,1,D2180+1)</f>
        <v>9</v>
      </c>
      <c r="G2181">
        <f>G2180+1</f>
        <v>2181</v>
      </c>
      <c r="H2181">
        <v>26</v>
      </c>
      <c r="I2181">
        <v>20210821</v>
      </c>
      <c r="J2181" cm="1">
        <f t="array" ref="J2181">INDEX(Sheet1!A:X,C2180+1,5)</f>
        <v>2800</v>
      </c>
      <c r="K2181">
        <v>20260821</v>
      </c>
      <c r="L2181">
        <f>L2180+1</f>
        <v>2181</v>
      </c>
    </row>
    <row r="2182" spans="1:12">
      <c r="A2182">
        <f>A2181+1</f>
        <v>2182</v>
      </c>
      <c r="B2182">
        <v>26</v>
      </c>
      <c r="C2182">
        <f t="shared" si="34"/>
        <v>182</v>
      </c>
      <c r="D2182">
        <f>IF(D2181=12,1,D2181+1)</f>
        <v>10</v>
      </c>
      <c r="G2182">
        <f>G2181+1</f>
        <v>2182</v>
      </c>
      <c r="H2182">
        <v>26</v>
      </c>
      <c r="I2182">
        <v>20210821</v>
      </c>
      <c r="J2182" cm="1">
        <f t="array" ref="J2182">INDEX(Sheet1!A:X,C2181+1,5)</f>
        <v>2800</v>
      </c>
      <c r="K2182">
        <v>20260821</v>
      </c>
      <c r="L2182">
        <f>L2181+1</f>
        <v>2182</v>
      </c>
    </row>
    <row r="2183" spans="1:12">
      <c r="A2183">
        <f>A2182+1</f>
        <v>2183</v>
      </c>
      <c r="B2183">
        <v>26</v>
      </c>
      <c r="C2183">
        <f t="shared" si="34"/>
        <v>182</v>
      </c>
      <c r="D2183">
        <f>IF(D2182=12,1,D2182+1)</f>
        <v>11</v>
      </c>
      <c r="G2183">
        <f>G2182+1</f>
        <v>2183</v>
      </c>
      <c r="H2183">
        <v>26</v>
      </c>
      <c r="I2183">
        <v>20210821</v>
      </c>
      <c r="J2183" cm="1">
        <f t="array" ref="J2183">INDEX(Sheet1!A:X,C2182+1,5)</f>
        <v>2800</v>
      </c>
      <c r="K2183">
        <v>20260821</v>
      </c>
      <c r="L2183">
        <f>L2182+1</f>
        <v>2183</v>
      </c>
    </row>
    <row r="2184" spans="1:12">
      <c r="A2184">
        <f>A2183+1</f>
        <v>2184</v>
      </c>
      <c r="B2184">
        <v>26</v>
      </c>
      <c r="C2184">
        <f t="shared" si="34"/>
        <v>183</v>
      </c>
      <c r="D2184">
        <f>IF(D2183=12,1,D2183+1)</f>
        <v>12</v>
      </c>
      <c r="G2184">
        <f>G2183+1</f>
        <v>2184</v>
      </c>
      <c r="H2184">
        <v>26</v>
      </c>
      <c r="I2184">
        <v>20210821</v>
      </c>
      <c r="J2184" cm="1">
        <f t="array" ref="J2184">INDEX(Sheet1!A:X,C2183+1,5)</f>
        <v>2800</v>
      </c>
      <c r="K2184">
        <v>20260821</v>
      </c>
      <c r="L2184">
        <f>L2183+1</f>
        <v>2184</v>
      </c>
    </row>
    <row r="2185" spans="1:12">
      <c r="A2185">
        <f>A2184+1</f>
        <v>2185</v>
      </c>
      <c r="B2185">
        <v>26</v>
      </c>
      <c r="C2185">
        <f t="shared" si="34"/>
        <v>183</v>
      </c>
      <c r="D2185">
        <f>IF(D2184=12,1,D2184+1)</f>
        <v>1</v>
      </c>
      <c r="G2185">
        <f>G2184+1</f>
        <v>2185</v>
      </c>
      <c r="H2185">
        <v>26</v>
      </c>
      <c r="I2185">
        <v>20210821</v>
      </c>
      <c r="J2185" cm="1">
        <f t="array" ref="J2185">INDEX(Sheet1!A:X,C2184+1,5)</f>
        <v>2800</v>
      </c>
      <c r="K2185">
        <v>20260821</v>
      </c>
      <c r="L2185">
        <f>L2184+1</f>
        <v>2185</v>
      </c>
    </row>
    <row r="2186" spans="1:12">
      <c r="A2186">
        <f>A2185+1</f>
        <v>2186</v>
      </c>
      <c r="B2186">
        <v>26</v>
      </c>
      <c r="C2186">
        <f t="shared" si="34"/>
        <v>183</v>
      </c>
      <c r="D2186">
        <f>IF(D2185=12,1,D2185+1)</f>
        <v>2</v>
      </c>
      <c r="G2186">
        <f>G2185+1</f>
        <v>2186</v>
      </c>
      <c r="H2186">
        <v>26</v>
      </c>
      <c r="I2186">
        <v>20210821</v>
      </c>
      <c r="J2186" cm="1">
        <f t="array" ref="J2186">INDEX(Sheet1!A:X,C2185+1,5)</f>
        <v>2800</v>
      </c>
      <c r="K2186">
        <v>20260821</v>
      </c>
      <c r="L2186">
        <f>L2185+1</f>
        <v>2186</v>
      </c>
    </row>
    <row r="2187" spans="1:12">
      <c r="A2187">
        <f>A2186+1</f>
        <v>2187</v>
      </c>
      <c r="B2187">
        <v>26</v>
      </c>
      <c r="C2187">
        <f t="shared" si="34"/>
        <v>183</v>
      </c>
      <c r="D2187">
        <f>IF(D2186=12,1,D2186+1)</f>
        <v>3</v>
      </c>
      <c r="G2187">
        <f>G2186+1</f>
        <v>2187</v>
      </c>
      <c r="H2187">
        <v>26</v>
      </c>
      <c r="I2187">
        <v>20210821</v>
      </c>
      <c r="J2187" cm="1">
        <f t="array" ref="J2187">INDEX(Sheet1!A:X,C2186+1,5)</f>
        <v>2800</v>
      </c>
      <c r="K2187">
        <v>20260821</v>
      </c>
      <c r="L2187">
        <f>L2186+1</f>
        <v>2187</v>
      </c>
    </row>
    <row r="2188" spans="1:12">
      <c r="A2188">
        <f>A2187+1</f>
        <v>2188</v>
      </c>
      <c r="B2188">
        <v>26</v>
      </c>
      <c r="C2188">
        <f t="shared" si="34"/>
        <v>183</v>
      </c>
      <c r="D2188">
        <f>IF(D2187=12,1,D2187+1)</f>
        <v>4</v>
      </c>
      <c r="G2188">
        <f>G2187+1</f>
        <v>2188</v>
      </c>
      <c r="H2188">
        <v>26</v>
      </c>
      <c r="I2188">
        <v>20210821</v>
      </c>
      <c r="J2188" cm="1">
        <f t="array" ref="J2188">INDEX(Sheet1!A:X,C2187+1,5)</f>
        <v>2800</v>
      </c>
      <c r="K2188">
        <v>20260821</v>
      </c>
      <c r="L2188">
        <f>L2187+1</f>
        <v>2188</v>
      </c>
    </row>
    <row r="2189" spans="1:12">
      <c r="A2189">
        <f>A2188+1</f>
        <v>2189</v>
      </c>
      <c r="B2189">
        <v>26</v>
      </c>
      <c r="C2189">
        <f t="shared" si="34"/>
        <v>183</v>
      </c>
      <c r="D2189">
        <f>IF(D2188=12,1,D2188+1)</f>
        <v>5</v>
      </c>
      <c r="G2189">
        <f>G2188+1</f>
        <v>2189</v>
      </c>
      <c r="H2189">
        <v>26</v>
      </c>
      <c r="I2189">
        <v>20210821</v>
      </c>
      <c r="J2189" cm="1">
        <f t="array" ref="J2189">INDEX(Sheet1!A:X,C2188+1,5)</f>
        <v>2800</v>
      </c>
      <c r="K2189">
        <v>20260821</v>
      </c>
      <c r="L2189">
        <f>L2188+1</f>
        <v>2189</v>
      </c>
    </row>
    <row r="2190" spans="1:12">
      <c r="A2190">
        <f>A2189+1</f>
        <v>2190</v>
      </c>
      <c r="B2190">
        <v>26</v>
      </c>
      <c r="C2190">
        <f t="shared" si="34"/>
        <v>183</v>
      </c>
      <c r="D2190">
        <f>IF(D2189=12,1,D2189+1)</f>
        <v>6</v>
      </c>
      <c r="G2190">
        <f>G2189+1</f>
        <v>2190</v>
      </c>
      <c r="H2190">
        <v>26</v>
      </c>
      <c r="I2190">
        <v>20210821</v>
      </c>
      <c r="J2190" cm="1">
        <f t="array" ref="J2190">INDEX(Sheet1!A:X,C2189+1,5)</f>
        <v>2800</v>
      </c>
      <c r="K2190">
        <v>20260821</v>
      </c>
      <c r="L2190">
        <f>L2189+1</f>
        <v>2190</v>
      </c>
    </row>
    <row r="2191" spans="1:12">
      <c r="A2191">
        <f>A2190+1</f>
        <v>2191</v>
      </c>
      <c r="B2191">
        <v>26</v>
      </c>
      <c r="C2191">
        <f t="shared" si="34"/>
        <v>183</v>
      </c>
      <c r="D2191">
        <f>IF(D2190=12,1,D2190+1)</f>
        <v>7</v>
      </c>
      <c r="G2191">
        <f>G2190+1</f>
        <v>2191</v>
      </c>
      <c r="H2191">
        <v>26</v>
      </c>
      <c r="I2191">
        <v>20210821</v>
      </c>
      <c r="J2191" cm="1">
        <f t="array" ref="J2191">INDEX(Sheet1!A:X,C2190+1,5)</f>
        <v>2800</v>
      </c>
      <c r="K2191">
        <v>20260821</v>
      </c>
      <c r="L2191">
        <f>L2190+1</f>
        <v>2191</v>
      </c>
    </row>
    <row r="2192" spans="1:12">
      <c r="A2192">
        <f>A2191+1</f>
        <v>2192</v>
      </c>
      <c r="B2192">
        <v>26</v>
      </c>
      <c r="C2192">
        <f t="shared" si="34"/>
        <v>183</v>
      </c>
      <c r="D2192">
        <f>IF(D2191=12,1,D2191+1)</f>
        <v>8</v>
      </c>
      <c r="G2192">
        <f>G2191+1</f>
        <v>2192</v>
      </c>
      <c r="H2192">
        <v>26</v>
      </c>
      <c r="I2192">
        <v>20210821</v>
      </c>
      <c r="J2192" cm="1">
        <f t="array" ref="J2192">INDEX(Sheet1!A:X,C2191+1,5)</f>
        <v>2800</v>
      </c>
      <c r="K2192">
        <v>20260821</v>
      </c>
      <c r="L2192">
        <f>L2191+1</f>
        <v>2192</v>
      </c>
    </row>
    <row r="2193" spans="1:12">
      <c r="A2193">
        <f>A2192+1</f>
        <v>2193</v>
      </c>
      <c r="B2193">
        <v>26</v>
      </c>
      <c r="C2193">
        <f t="shared" si="34"/>
        <v>183</v>
      </c>
      <c r="D2193">
        <f>IF(D2192=12,1,D2192+1)</f>
        <v>9</v>
      </c>
      <c r="G2193">
        <f>G2192+1</f>
        <v>2193</v>
      </c>
      <c r="H2193">
        <v>26</v>
      </c>
      <c r="I2193">
        <v>20210821</v>
      </c>
      <c r="J2193" cm="1">
        <f t="array" ref="J2193">INDEX(Sheet1!A:X,C2192+1,5)</f>
        <v>2800</v>
      </c>
      <c r="K2193">
        <v>20260821</v>
      </c>
      <c r="L2193">
        <f>L2192+1</f>
        <v>2193</v>
      </c>
    </row>
    <row r="2194" spans="1:12">
      <c r="A2194">
        <f>A2193+1</f>
        <v>2194</v>
      </c>
      <c r="B2194">
        <v>26</v>
      </c>
      <c r="C2194">
        <f t="shared" si="34"/>
        <v>183</v>
      </c>
      <c r="D2194">
        <f>IF(D2193=12,1,D2193+1)</f>
        <v>10</v>
      </c>
      <c r="G2194">
        <f>G2193+1</f>
        <v>2194</v>
      </c>
      <c r="H2194">
        <v>26</v>
      </c>
      <c r="I2194">
        <v>20210821</v>
      </c>
      <c r="J2194" cm="1">
        <f t="array" ref="J2194">INDEX(Sheet1!A:X,C2193+1,5)</f>
        <v>2800</v>
      </c>
      <c r="K2194">
        <v>20260821</v>
      </c>
      <c r="L2194">
        <f>L2193+1</f>
        <v>2194</v>
      </c>
    </row>
    <row r="2195" spans="1:12">
      <c r="A2195">
        <f>A2194+1</f>
        <v>2195</v>
      </c>
      <c r="B2195">
        <v>26</v>
      </c>
      <c r="C2195">
        <f t="shared" si="34"/>
        <v>183</v>
      </c>
      <c r="D2195">
        <f>IF(D2194=12,1,D2194+1)</f>
        <v>11</v>
      </c>
      <c r="G2195">
        <f>G2194+1</f>
        <v>2195</v>
      </c>
      <c r="H2195">
        <v>26</v>
      </c>
      <c r="I2195">
        <v>20210821</v>
      </c>
      <c r="J2195" cm="1">
        <f t="array" ref="J2195">INDEX(Sheet1!A:X,C2194+1,5)</f>
        <v>2800</v>
      </c>
      <c r="K2195">
        <v>20260821</v>
      </c>
      <c r="L2195">
        <f>L2194+1</f>
        <v>2195</v>
      </c>
    </row>
    <row r="2196" spans="1:12">
      <c r="A2196">
        <f>A2195+1</f>
        <v>2196</v>
      </c>
      <c r="B2196">
        <v>26</v>
      </c>
      <c r="C2196">
        <f t="shared" si="34"/>
        <v>184</v>
      </c>
      <c r="D2196">
        <f>IF(D2195=12,1,D2195+1)</f>
        <v>12</v>
      </c>
      <c r="G2196">
        <f>G2195+1</f>
        <v>2196</v>
      </c>
      <c r="H2196">
        <v>26</v>
      </c>
      <c r="I2196">
        <v>20210821</v>
      </c>
      <c r="J2196" cm="1">
        <f t="array" ref="J2196">INDEX(Sheet1!A:X,C2195+1,5)</f>
        <v>2800</v>
      </c>
      <c r="K2196">
        <v>20260821</v>
      </c>
      <c r="L2196">
        <f>L2195+1</f>
        <v>2196</v>
      </c>
    </row>
    <row r="2197" spans="1:12">
      <c r="A2197">
        <f>A2196+1</f>
        <v>2197</v>
      </c>
      <c r="B2197">
        <v>26</v>
      </c>
      <c r="C2197">
        <f t="shared" si="34"/>
        <v>184</v>
      </c>
      <c r="D2197">
        <f>IF(D2196=12,1,D2196+1)</f>
        <v>1</v>
      </c>
      <c r="G2197">
        <f>G2196+1</f>
        <v>2197</v>
      </c>
      <c r="H2197">
        <v>26</v>
      </c>
      <c r="I2197">
        <v>20210821</v>
      </c>
      <c r="J2197" cm="1">
        <f t="array" ref="J2197">INDEX(Sheet1!A:X,C2196+1,5)</f>
        <v>2500</v>
      </c>
      <c r="K2197">
        <v>20260821</v>
      </c>
      <c r="L2197">
        <f>L2196+1</f>
        <v>2197</v>
      </c>
    </row>
    <row r="2198" spans="1:12">
      <c r="A2198">
        <f>A2197+1</f>
        <v>2198</v>
      </c>
      <c r="B2198">
        <v>26</v>
      </c>
      <c r="C2198">
        <f t="shared" si="34"/>
        <v>184</v>
      </c>
      <c r="D2198">
        <f>IF(D2197=12,1,D2197+1)</f>
        <v>2</v>
      </c>
      <c r="G2198">
        <f>G2197+1</f>
        <v>2198</v>
      </c>
      <c r="H2198">
        <v>26</v>
      </c>
      <c r="I2198">
        <v>20210821</v>
      </c>
      <c r="J2198" cm="1">
        <f t="array" ref="J2198">INDEX(Sheet1!A:X,C2197+1,5)</f>
        <v>2500</v>
      </c>
      <c r="K2198">
        <v>20260821</v>
      </c>
      <c r="L2198">
        <f>L2197+1</f>
        <v>2198</v>
      </c>
    </row>
    <row r="2199" spans="1:12">
      <c r="A2199">
        <f>A2198+1</f>
        <v>2199</v>
      </c>
      <c r="B2199">
        <v>26</v>
      </c>
      <c r="C2199">
        <f t="shared" si="34"/>
        <v>184</v>
      </c>
      <c r="D2199">
        <f>IF(D2198=12,1,D2198+1)</f>
        <v>3</v>
      </c>
      <c r="G2199">
        <f>G2198+1</f>
        <v>2199</v>
      </c>
      <c r="H2199">
        <v>26</v>
      </c>
      <c r="I2199">
        <v>20210821</v>
      </c>
      <c r="J2199" cm="1">
        <f t="array" ref="J2199">INDEX(Sheet1!A:X,C2198+1,5)</f>
        <v>2500</v>
      </c>
      <c r="K2199">
        <v>20260821</v>
      </c>
      <c r="L2199">
        <f>L2198+1</f>
        <v>2199</v>
      </c>
    </row>
    <row r="2200" spans="1:12">
      <c r="A2200">
        <f>A2199+1</f>
        <v>2200</v>
      </c>
      <c r="B2200">
        <v>26</v>
      </c>
      <c r="C2200">
        <f t="shared" si="34"/>
        <v>184</v>
      </c>
      <c r="D2200">
        <f>IF(D2199=12,1,D2199+1)</f>
        <v>4</v>
      </c>
      <c r="G2200">
        <f>G2199+1</f>
        <v>2200</v>
      </c>
      <c r="H2200">
        <v>26</v>
      </c>
      <c r="I2200">
        <v>20210821</v>
      </c>
      <c r="J2200" cm="1">
        <f t="array" ref="J2200">INDEX(Sheet1!A:X,C2199+1,5)</f>
        <v>2500</v>
      </c>
      <c r="K2200">
        <v>20260821</v>
      </c>
      <c r="L2200">
        <f>L2199+1</f>
        <v>2200</v>
      </c>
    </row>
    <row r="2201" spans="1:12">
      <c r="A2201">
        <f>A2200+1</f>
        <v>2201</v>
      </c>
      <c r="B2201">
        <v>26</v>
      </c>
      <c r="C2201">
        <f t="shared" si="34"/>
        <v>184</v>
      </c>
      <c r="D2201">
        <f>IF(D2200=12,1,D2200+1)</f>
        <v>5</v>
      </c>
      <c r="G2201">
        <f>G2200+1</f>
        <v>2201</v>
      </c>
      <c r="H2201">
        <v>26</v>
      </c>
      <c r="I2201">
        <v>20210821</v>
      </c>
      <c r="J2201" cm="1">
        <f t="array" ref="J2201">INDEX(Sheet1!A:X,C2200+1,5)</f>
        <v>2500</v>
      </c>
      <c r="K2201">
        <v>20260821</v>
      </c>
      <c r="L2201">
        <f>L2200+1</f>
        <v>2201</v>
      </c>
    </row>
    <row r="2202" spans="1:12">
      <c r="A2202">
        <f>A2201+1</f>
        <v>2202</v>
      </c>
      <c r="B2202">
        <v>26</v>
      </c>
      <c r="C2202">
        <f t="shared" si="34"/>
        <v>184</v>
      </c>
      <c r="D2202">
        <f>IF(D2201=12,1,D2201+1)</f>
        <v>6</v>
      </c>
      <c r="G2202">
        <f>G2201+1</f>
        <v>2202</v>
      </c>
      <c r="H2202">
        <v>26</v>
      </c>
      <c r="I2202">
        <v>20210821</v>
      </c>
      <c r="J2202" cm="1">
        <f t="array" ref="J2202">INDEX(Sheet1!A:X,C2201+1,5)</f>
        <v>2500</v>
      </c>
      <c r="K2202">
        <v>20260821</v>
      </c>
      <c r="L2202">
        <f>L2201+1</f>
        <v>2202</v>
      </c>
    </row>
    <row r="2203" spans="1:12">
      <c r="A2203">
        <f>A2202+1</f>
        <v>2203</v>
      </c>
      <c r="B2203">
        <v>26</v>
      </c>
      <c r="C2203">
        <f t="shared" si="34"/>
        <v>184</v>
      </c>
      <c r="D2203">
        <f>IF(D2202=12,1,D2202+1)</f>
        <v>7</v>
      </c>
      <c r="G2203">
        <f>G2202+1</f>
        <v>2203</v>
      </c>
      <c r="H2203">
        <v>26</v>
      </c>
      <c r="I2203">
        <v>20210821</v>
      </c>
      <c r="J2203" cm="1">
        <f t="array" ref="J2203">INDEX(Sheet1!A:X,C2202+1,5)</f>
        <v>2500</v>
      </c>
      <c r="K2203">
        <v>20260821</v>
      </c>
      <c r="L2203">
        <f>L2202+1</f>
        <v>2203</v>
      </c>
    </row>
    <row r="2204" spans="1:12">
      <c r="A2204">
        <f>A2203+1</f>
        <v>2204</v>
      </c>
      <c r="B2204">
        <v>26</v>
      </c>
      <c r="C2204">
        <f t="shared" si="34"/>
        <v>184</v>
      </c>
      <c r="D2204">
        <f>IF(D2203=12,1,D2203+1)</f>
        <v>8</v>
      </c>
      <c r="G2204">
        <f>G2203+1</f>
        <v>2204</v>
      </c>
      <c r="H2204">
        <v>26</v>
      </c>
      <c r="I2204">
        <v>20210821</v>
      </c>
      <c r="J2204" cm="1">
        <f t="array" ref="J2204">INDEX(Sheet1!A:X,C2203+1,5)</f>
        <v>2500</v>
      </c>
      <c r="K2204">
        <v>20260821</v>
      </c>
      <c r="L2204">
        <f>L2203+1</f>
        <v>2204</v>
      </c>
    </row>
    <row r="2205" spans="1:12">
      <c r="A2205">
        <f>A2204+1</f>
        <v>2205</v>
      </c>
      <c r="B2205">
        <v>26</v>
      </c>
      <c r="C2205">
        <f t="shared" si="34"/>
        <v>184</v>
      </c>
      <c r="D2205">
        <f>IF(D2204=12,1,D2204+1)</f>
        <v>9</v>
      </c>
      <c r="G2205">
        <f>G2204+1</f>
        <v>2205</v>
      </c>
      <c r="H2205">
        <v>26</v>
      </c>
      <c r="I2205">
        <v>20210821</v>
      </c>
      <c r="J2205" cm="1">
        <f t="array" ref="J2205">INDEX(Sheet1!A:X,C2204+1,5)</f>
        <v>2500</v>
      </c>
      <c r="K2205">
        <v>20260821</v>
      </c>
      <c r="L2205">
        <f>L2204+1</f>
        <v>2205</v>
      </c>
    </row>
    <row r="2206" spans="1:12">
      <c r="A2206">
        <f>A2205+1</f>
        <v>2206</v>
      </c>
      <c r="B2206">
        <v>26</v>
      </c>
      <c r="C2206">
        <f t="shared" si="34"/>
        <v>184</v>
      </c>
      <c r="D2206">
        <f>IF(D2205=12,1,D2205+1)</f>
        <v>10</v>
      </c>
      <c r="G2206">
        <f>G2205+1</f>
        <v>2206</v>
      </c>
      <c r="H2206">
        <v>26</v>
      </c>
      <c r="I2206">
        <v>20210821</v>
      </c>
      <c r="J2206" cm="1">
        <f t="array" ref="J2206">INDEX(Sheet1!A:X,C2205+1,5)</f>
        <v>2500</v>
      </c>
      <c r="K2206">
        <v>20260821</v>
      </c>
      <c r="L2206">
        <f>L2205+1</f>
        <v>2206</v>
      </c>
    </row>
    <row r="2207" spans="1:12">
      <c r="A2207">
        <f>A2206+1</f>
        <v>2207</v>
      </c>
      <c r="B2207">
        <v>26</v>
      </c>
      <c r="C2207">
        <f t="shared" si="34"/>
        <v>184</v>
      </c>
      <c r="D2207">
        <f>IF(D2206=12,1,D2206+1)</f>
        <v>11</v>
      </c>
      <c r="G2207">
        <f>G2206+1</f>
        <v>2207</v>
      </c>
      <c r="H2207">
        <v>26</v>
      </c>
      <c r="I2207">
        <v>20210821</v>
      </c>
      <c r="J2207" cm="1">
        <f t="array" ref="J2207">INDEX(Sheet1!A:X,C2206+1,5)</f>
        <v>2500</v>
      </c>
      <c r="K2207">
        <v>20260821</v>
      </c>
      <c r="L2207">
        <f>L2206+1</f>
        <v>2207</v>
      </c>
    </row>
    <row r="2208" spans="1:12">
      <c r="A2208">
        <f>A2207+1</f>
        <v>2208</v>
      </c>
      <c r="B2208">
        <v>26</v>
      </c>
      <c r="C2208">
        <f t="shared" si="34"/>
        <v>185</v>
      </c>
      <c r="D2208">
        <f>IF(D2207=12,1,D2207+1)</f>
        <v>12</v>
      </c>
      <c r="G2208">
        <f>G2207+1</f>
        <v>2208</v>
      </c>
      <c r="H2208">
        <v>26</v>
      </c>
      <c r="I2208">
        <v>20210821</v>
      </c>
      <c r="J2208" cm="1">
        <f t="array" ref="J2208">INDEX(Sheet1!A:X,C2207+1,5)</f>
        <v>2500</v>
      </c>
      <c r="K2208">
        <v>20260821</v>
      </c>
      <c r="L2208">
        <f>L2207+1</f>
        <v>2208</v>
      </c>
    </row>
    <row r="2209" spans="1:12">
      <c r="A2209">
        <f>A2208+1</f>
        <v>2209</v>
      </c>
      <c r="B2209">
        <v>26</v>
      </c>
      <c r="C2209">
        <f t="shared" si="34"/>
        <v>185</v>
      </c>
      <c r="D2209">
        <f>IF(D2208=12,1,D2208+1)</f>
        <v>1</v>
      </c>
      <c r="G2209">
        <f>G2208+1</f>
        <v>2209</v>
      </c>
      <c r="H2209">
        <v>26</v>
      </c>
      <c r="I2209">
        <v>20210821</v>
      </c>
      <c r="J2209" cm="1">
        <f t="array" ref="J2209">INDEX(Sheet1!A:X,C2208+1,5)</f>
        <v>2500</v>
      </c>
      <c r="K2209">
        <v>20260821</v>
      </c>
      <c r="L2209">
        <f>L2208+1</f>
        <v>2209</v>
      </c>
    </row>
    <row r="2210" spans="1:12">
      <c r="A2210">
        <f>A2209+1</f>
        <v>2210</v>
      </c>
      <c r="B2210">
        <v>26</v>
      </c>
      <c r="C2210">
        <f t="shared" si="34"/>
        <v>185</v>
      </c>
      <c r="D2210">
        <f>IF(D2209=12,1,D2209+1)</f>
        <v>2</v>
      </c>
      <c r="G2210">
        <f>G2209+1</f>
        <v>2210</v>
      </c>
      <c r="H2210">
        <v>26</v>
      </c>
      <c r="I2210">
        <v>20210821</v>
      </c>
      <c r="J2210" cm="1">
        <f t="array" ref="J2210">INDEX(Sheet1!A:X,C2209+1,5)</f>
        <v>2500</v>
      </c>
      <c r="K2210">
        <v>20260821</v>
      </c>
      <c r="L2210">
        <f>L2209+1</f>
        <v>2210</v>
      </c>
    </row>
    <row r="2211" spans="1:12">
      <c r="A2211">
        <f>A2210+1</f>
        <v>2211</v>
      </c>
      <c r="B2211">
        <v>26</v>
      </c>
      <c r="C2211">
        <f t="shared" si="34"/>
        <v>185</v>
      </c>
      <c r="D2211">
        <f>IF(D2210=12,1,D2210+1)</f>
        <v>3</v>
      </c>
      <c r="G2211">
        <f>G2210+1</f>
        <v>2211</v>
      </c>
      <c r="H2211">
        <v>26</v>
      </c>
      <c r="I2211">
        <v>20210821</v>
      </c>
      <c r="J2211" cm="1">
        <f t="array" ref="J2211">INDEX(Sheet1!A:X,C2210+1,5)</f>
        <v>2500</v>
      </c>
      <c r="K2211">
        <v>20260821</v>
      </c>
      <c r="L2211">
        <f>L2210+1</f>
        <v>2211</v>
      </c>
    </row>
    <row r="2212" spans="1:12">
      <c r="A2212">
        <f>A2211+1</f>
        <v>2212</v>
      </c>
      <c r="B2212">
        <v>26</v>
      </c>
      <c r="C2212">
        <f t="shared" si="34"/>
        <v>185</v>
      </c>
      <c r="D2212">
        <f>IF(D2211=12,1,D2211+1)</f>
        <v>4</v>
      </c>
      <c r="G2212">
        <f>G2211+1</f>
        <v>2212</v>
      </c>
      <c r="H2212">
        <v>26</v>
      </c>
      <c r="I2212">
        <v>20210821</v>
      </c>
      <c r="J2212" cm="1">
        <f t="array" ref="J2212">INDEX(Sheet1!A:X,C2211+1,5)</f>
        <v>2500</v>
      </c>
      <c r="K2212">
        <v>20260821</v>
      </c>
      <c r="L2212">
        <f>L2211+1</f>
        <v>2212</v>
      </c>
    </row>
    <row r="2213" spans="1:12">
      <c r="A2213">
        <f>A2212+1</f>
        <v>2213</v>
      </c>
      <c r="B2213">
        <v>26</v>
      </c>
      <c r="C2213">
        <f t="shared" si="34"/>
        <v>185</v>
      </c>
      <c r="D2213">
        <f>IF(D2212=12,1,D2212+1)</f>
        <v>5</v>
      </c>
      <c r="G2213">
        <f>G2212+1</f>
        <v>2213</v>
      </c>
      <c r="H2213">
        <v>26</v>
      </c>
      <c r="I2213">
        <v>20210821</v>
      </c>
      <c r="J2213" cm="1">
        <f t="array" ref="J2213">INDEX(Sheet1!A:X,C2212+1,5)</f>
        <v>2500</v>
      </c>
      <c r="K2213">
        <v>20260821</v>
      </c>
      <c r="L2213">
        <f>L2212+1</f>
        <v>2213</v>
      </c>
    </row>
    <row r="2214" spans="1:12">
      <c r="A2214">
        <f>A2213+1</f>
        <v>2214</v>
      </c>
      <c r="B2214">
        <v>26</v>
      </c>
      <c r="C2214">
        <f t="shared" si="34"/>
        <v>185</v>
      </c>
      <c r="D2214">
        <f>IF(D2213=12,1,D2213+1)</f>
        <v>6</v>
      </c>
      <c r="G2214">
        <f>G2213+1</f>
        <v>2214</v>
      </c>
      <c r="H2214">
        <v>26</v>
      </c>
      <c r="I2214">
        <v>20210821</v>
      </c>
      <c r="J2214" cm="1">
        <f t="array" ref="J2214">INDEX(Sheet1!A:X,C2213+1,5)</f>
        <v>2500</v>
      </c>
      <c r="K2214">
        <v>20260821</v>
      </c>
      <c r="L2214">
        <f>L2213+1</f>
        <v>2214</v>
      </c>
    </row>
    <row r="2215" spans="1:12">
      <c r="A2215">
        <f>A2214+1</f>
        <v>2215</v>
      </c>
      <c r="B2215">
        <v>26</v>
      </c>
      <c r="C2215">
        <f t="shared" si="34"/>
        <v>185</v>
      </c>
      <c r="D2215">
        <f>IF(D2214=12,1,D2214+1)</f>
        <v>7</v>
      </c>
      <c r="G2215">
        <f>G2214+1</f>
        <v>2215</v>
      </c>
      <c r="H2215">
        <v>26</v>
      </c>
      <c r="I2215">
        <v>20210821</v>
      </c>
      <c r="J2215" cm="1">
        <f t="array" ref="J2215">INDEX(Sheet1!A:X,C2214+1,5)</f>
        <v>2500</v>
      </c>
      <c r="K2215">
        <v>20260821</v>
      </c>
      <c r="L2215">
        <f>L2214+1</f>
        <v>2215</v>
      </c>
    </row>
    <row r="2216" spans="1:12">
      <c r="A2216">
        <f>A2215+1</f>
        <v>2216</v>
      </c>
      <c r="B2216">
        <v>26</v>
      </c>
      <c r="C2216">
        <f t="shared" si="34"/>
        <v>185</v>
      </c>
      <c r="D2216">
        <f>IF(D2215=12,1,D2215+1)</f>
        <v>8</v>
      </c>
      <c r="G2216">
        <f>G2215+1</f>
        <v>2216</v>
      </c>
      <c r="H2216">
        <v>26</v>
      </c>
      <c r="I2216">
        <v>20210821</v>
      </c>
      <c r="J2216" cm="1">
        <f t="array" ref="J2216">INDEX(Sheet1!A:X,C2215+1,5)</f>
        <v>2500</v>
      </c>
      <c r="K2216">
        <v>20260821</v>
      </c>
      <c r="L2216">
        <f>L2215+1</f>
        <v>2216</v>
      </c>
    </row>
    <row r="2217" spans="1:12">
      <c r="A2217">
        <f>A2216+1</f>
        <v>2217</v>
      </c>
      <c r="B2217">
        <v>26</v>
      </c>
      <c r="C2217">
        <f t="shared" si="34"/>
        <v>185</v>
      </c>
      <c r="D2217">
        <f>IF(D2216=12,1,D2216+1)</f>
        <v>9</v>
      </c>
      <c r="G2217">
        <f>G2216+1</f>
        <v>2217</v>
      </c>
      <c r="H2217">
        <v>26</v>
      </c>
      <c r="I2217">
        <v>20210821</v>
      </c>
      <c r="J2217" cm="1">
        <f t="array" ref="J2217">INDEX(Sheet1!A:X,C2216+1,5)</f>
        <v>2500</v>
      </c>
      <c r="K2217">
        <v>20260821</v>
      </c>
      <c r="L2217">
        <f>L2216+1</f>
        <v>2217</v>
      </c>
    </row>
    <row r="2218" spans="1:12">
      <c r="A2218">
        <f>A2217+1</f>
        <v>2218</v>
      </c>
      <c r="B2218">
        <v>26</v>
      </c>
      <c r="C2218">
        <f t="shared" si="34"/>
        <v>185</v>
      </c>
      <c r="D2218">
        <f>IF(D2217=12,1,D2217+1)</f>
        <v>10</v>
      </c>
      <c r="G2218">
        <f>G2217+1</f>
        <v>2218</v>
      </c>
      <c r="H2218">
        <v>26</v>
      </c>
      <c r="I2218">
        <v>20210821</v>
      </c>
      <c r="J2218" cm="1">
        <f t="array" ref="J2218">INDEX(Sheet1!A:X,C2217+1,5)</f>
        <v>2500</v>
      </c>
      <c r="K2218">
        <v>20260821</v>
      </c>
      <c r="L2218">
        <f>L2217+1</f>
        <v>2218</v>
      </c>
    </row>
    <row r="2219" spans="1:12">
      <c r="A2219">
        <f>A2218+1</f>
        <v>2219</v>
      </c>
      <c r="B2219">
        <v>26</v>
      </c>
      <c r="C2219">
        <f t="shared" si="34"/>
        <v>185</v>
      </c>
      <c r="D2219">
        <f>IF(D2218=12,1,D2218+1)</f>
        <v>11</v>
      </c>
      <c r="G2219">
        <f>G2218+1</f>
        <v>2219</v>
      </c>
      <c r="H2219">
        <v>26</v>
      </c>
      <c r="I2219">
        <v>20210821</v>
      </c>
      <c r="J2219" cm="1">
        <f t="array" ref="J2219">INDEX(Sheet1!A:X,C2218+1,5)</f>
        <v>2500</v>
      </c>
      <c r="K2219">
        <v>20260821</v>
      </c>
      <c r="L2219">
        <f>L2218+1</f>
        <v>2219</v>
      </c>
    </row>
    <row r="2220" spans="1:12">
      <c r="A2220">
        <f>A2219+1</f>
        <v>2220</v>
      </c>
      <c r="B2220">
        <v>26</v>
      </c>
      <c r="C2220">
        <f t="shared" si="34"/>
        <v>186</v>
      </c>
      <c r="D2220">
        <f>IF(D2219=12,1,D2219+1)</f>
        <v>12</v>
      </c>
      <c r="G2220">
        <f>G2219+1</f>
        <v>2220</v>
      </c>
      <c r="H2220">
        <v>26</v>
      </c>
      <c r="I2220">
        <v>20210821</v>
      </c>
      <c r="J2220" cm="1">
        <f t="array" ref="J2220">INDEX(Sheet1!A:X,C2219+1,5)</f>
        <v>2500</v>
      </c>
      <c r="K2220">
        <v>20260821</v>
      </c>
      <c r="L2220">
        <f>L2219+1</f>
        <v>2220</v>
      </c>
    </row>
    <row r="2221" spans="1:12">
      <c r="A2221">
        <f>A2220+1</f>
        <v>2221</v>
      </c>
      <c r="B2221">
        <v>26</v>
      </c>
      <c r="C2221">
        <f t="shared" si="34"/>
        <v>186</v>
      </c>
      <c r="D2221">
        <f>IF(D2220=12,1,D2220+1)</f>
        <v>1</v>
      </c>
      <c r="G2221">
        <f>G2220+1</f>
        <v>2221</v>
      </c>
      <c r="H2221">
        <v>26</v>
      </c>
      <c r="I2221">
        <v>20210821</v>
      </c>
      <c r="J2221" cm="1">
        <f t="array" ref="J2221">INDEX(Sheet1!A:X,C2220+1,5)</f>
        <v>2500</v>
      </c>
      <c r="K2221">
        <v>20260821</v>
      </c>
      <c r="L2221">
        <f>L2220+1</f>
        <v>2221</v>
      </c>
    </row>
    <row r="2222" spans="1:12">
      <c r="A2222">
        <f>A2221+1</f>
        <v>2222</v>
      </c>
      <c r="B2222">
        <v>26</v>
      </c>
      <c r="C2222">
        <f t="shared" si="34"/>
        <v>186</v>
      </c>
      <c r="D2222">
        <f>IF(D2221=12,1,D2221+1)</f>
        <v>2</v>
      </c>
      <c r="G2222">
        <f>G2221+1</f>
        <v>2222</v>
      </c>
      <c r="H2222">
        <v>26</v>
      </c>
      <c r="I2222">
        <v>20210821</v>
      </c>
      <c r="J2222" cm="1">
        <f t="array" ref="J2222">INDEX(Sheet1!A:X,C2221+1,5)</f>
        <v>2500</v>
      </c>
      <c r="K2222">
        <v>20260821</v>
      </c>
      <c r="L2222">
        <f>L2221+1</f>
        <v>2222</v>
      </c>
    </row>
    <row r="2223" spans="1:12">
      <c r="A2223">
        <f>A2222+1</f>
        <v>2223</v>
      </c>
      <c r="B2223">
        <v>26</v>
      </c>
      <c r="C2223">
        <f t="shared" si="34"/>
        <v>186</v>
      </c>
      <c r="D2223">
        <f>IF(D2222=12,1,D2222+1)</f>
        <v>3</v>
      </c>
      <c r="G2223">
        <f>G2222+1</f>
        <v>2223</v>
      </c>
      <c r="H2223">
        <v>26</v>
      </c>
      <c r="I2223">
        <v>20210821</v>
      </c>
      <c r="J2223" cm="1">
        <f t="array" ref="J2223">INDEX(Sheet1!A:X,C2222+1,5)</f>
        <v>2500</v>
      </c>
      <c r="K2223">
        <v>20260821</v>
      </c>
      <c r="L2223">
        <f>L2222+1</f>
        <v>2223</v>
      </c>
    </row>
    <row r="2224" spans="1:12">
      <c r="A2224">
        <f>A2223+1</f>
        <v>2224</v>
      </c>
      <c r="B2224">
        <v>26</v>
      </c>
      <c r="C2224">
        <f t="shared" si="34"/>
        <v>186</v>
      </c>
      <c r="D2224">
        <f>IF(D2223=12,1,D2223+1)</f>
        <v>4</v>
      </c>
      <c r="G2224">
        <f>G2223+1</f>
        <v>2224</v>
      </c>
      <c r="H2224">
        <v>26</v>
      </c>
      <c r="I2224">
        <v>20210821</v>
      </c>
      <c r="J2224" cm="1">
        <f t="array" ref="J2224">INDEX(Sheet1!A:X,C2223+1,5)</f>
        <v>2500</v>
      </c>
      <c r="K2224">
        <v>20260821</v>
      </c>
      <c r="L2224">
        <f>L2223+1</f>
        <v>2224</v>
      </c>
    </row>
    <row r="2225" spans="1:12">
      <c r="A2225">
        <f>A2224+1</f>
        <v>2225</v>
      </c>
      <c r="B2225">
        <v>26</v>
      </c>
      <c r="C2225">
        <f t="shared" si="34"/>
        <v>186</v>
      </c>
      <c r="D2225">
        <f>IF(D2224=12,1,D2224+1)</f>
        <v>5</v>
      </c>
      <c r="G2225">
        <f>G2224+1</f>
        <v>2225</v>
      </c>
      <c r="H2225">
        <v>26</v>
      </c>
      <c r="I2225">
        <v>20210821</v>
      </c>
      <c r="J2225" cm="1">
        <f t="array" ref="J2225">INDEX(Sheet1!A:X,C2224+1,5)</f>
        <v>2500</v>
      </c>
      <c r="K2225">
        <v>20260821</v>
      </c>
      <c r="L2225">
        <f>L2224+1</f>
        <v>2225</v>
      </c>
    </row>
    <row r="2226" spans="1:12">
      <c r="A2226">
        <f>A2225+1</f>
        <v>2226</v>
      </c>
      <c r="B2226">
        <v>26</v>
      </c>
      <c r="C2226">
        <f t="shared" si="34"/>
        <v>186</v>
      </c>
      <c r="D2226">
        <f>IF(D2225=12,1,D2225+1)</f>
        <v>6</v>
      </c>
      <c r="G2226">
        <f>G2225+1</f>
        <v>2226</v>
      </c>
      <c r="H2226">
        <v>26</v>
      </c>
      <c r="I2226">
        <v>20210821</v>
      </c>
      <c r="J2226" cm="1">
        <f t="array" ref="J2226">INDEX(Sheet1!A:X,C2225+1,5)</f>
        <v>2500</v>
      </c>
      <c r="K2226">
        <v>20260821</v>
      </c>
      <c r="L2226">
        <f>L2225+1</f>
        <v>2226</v>
      </c>
    </row>
    <row r="2227" spans="1:12">
      <c r="A2227">
        <f>A2226+1</f>
        <v>2227</v>
      </c>
      <c r="B2227">
        <v>26</v>
      </c>
      <c r="C2227">
        <f t="shared" si="34"/>
        <v>186</v>
      </c>
      <c r="D2227">
        <f>IF(D2226=12,1,D2226+1)</f>
        <v>7</v>
      </c>
      <c r="G2227">
        <f>G2226+1</f>
        <v>2227</v>
      </c>
      <c r="H2227">
        <v>26</v>
      </c>
      <c r="I2227">
        <v>20210821</v>
      </c>
      <c r="J2227" cm="1">
        <f t="array" ref="J2227">INDEX(Sheet1!A:X,C2226+1,5)</f>
        <v>2500</v>
      </c>
      <c r="K2227">
        <v>20260821</v>
      </c>
      <c r="L2227">
        <f>L2226+1</f>
        <v>2227</v>
      </c>
    </row>
    <row r="2228" spans="1:12">
      <c r="A2228">
        <f>A2227+1</f>
        <v>2228</v>
      </c>
      <c r="B2228">
        <v>26</v>
      </c>
      <c r="C2228">
        <f t="shared" si="34"/>
        <v>186</v>
      </c>
      <c r="D2228">
        <f>IF(D2227=12,1,D2227+1)</f>
        <v>8</v>
      </c>
      <c r="G2228">
        <f>G2227+1</f>
        <v>2228</v>
      </c>
      <c r="H2228">
        <v>26</v>
      </c>
      <c r="I2228">
        <v>20210821</v>
      </c>
      <c r="J2228" cm="1">
        <f t="array" ref="J2228">INDEX(Sheet1!A:X,C2227+1,5)</f>
        <v>2500</v>
      </c>
      <c r="K2228">
        <v>20260821</v>
      </c>
      <c r="L2228">
        <f>L2227+1</f>
        <v>2228</v>
      </c>
    </row>
    <row r="2229" spans="1:12">
      <c r="A2229">
        <f>A2228+1</f>
        <v>2229</v>
      </c>
      <c r="B2229">
        <v>26</v>
      </c>
      <c r="C2229">
        <f t="shared" si="34"/>
        <v>186</v>
      </c>
      <c r="D2229">
        <f>IF(D2228=12,1,D2228+1)</f>
        <v>9</v>
      </c>
      <c r="G2229">
        <f>G2228+1</f>
        <v>2229</v>
      </c>
      <c r="H2229">
        <v>26</v>
      </c>
      <c r="I2229">
        <v>20210821</v>
      </c>
      <c r="J2229" cm="1">
        <f t="array" ref="J2229">INDEX(Sheet1!A:X,C2228+1,5)</f>
        <v>2500</v>
      </c>
      <c r="K2229">
        <v>20260821</v>
      </c>
      <c r="L2229">
        <f>L2228+1</f>
        <v>2229</v>
      </c>
    </row>
    <row r="2230" spans="1:12">
      <c r="A2230">
        <f>A2229+1</f>
        <v>2230</v>
      </c>
      <c r="B2230">
        <v>26</v>
      </c>
      <c r="C2230">
        <f t="shared" si="34"/>
        <v>186</v>
      </c>
      <c r="D2230">
        <f>IF(D2229=12,1,D2229+1)</f>
        <v>10</v>
      </c>
      <c r="G2230">
        <f>G2229+1</f>
        <v>2230</v>
      </c>
      <c r="H2230">
        <v>26</v>
      </c>
      <c r="I2230">
        <v>20210821</v>
      </c>
      <c r="J2230" cm="1">
        <f t="array" ref="J2230">INDEX(Sheet1!A:X,C2229+1,5)</f>
        <v>2500</v>
      </c>
      <c r="K2230">
        <v>20260821</v>
      </c>
      <c r="L2230">
        <f>L2229+1</f>
        <v>2230</v>
      </c>
    </row>
    <row r="2231" spans="1:12">
      <c r="A2231">
        <f>A2230+1</f>
        <v>2231</v>
      </c>
      <c r="B2231">
        <v>26</v>
      </c>
      <c r="C2231">
        <f t="shared" si="34"/>
        <v>186</v>
      </c>
      <c r="D2231">
        <f>IF(D2230=12,1,D2230+1)</f>
        <v>11</v>
      </c>
      <c r="G2231">
        <f>G2230+1</f>
        <v>2231</v>
      </c>
      <c r="H2231">
        <v>26</v>
      </c>
      <c r="I2231">
        <v>20210821</v>
      </c>
      <c r="J2231" cm="1">
        <f t="array" ref="J2231">INDEX(Sheet1!A:X,C2230+1,5)</f>
        <v>2500</v>
      </c>
      <c r="K2231">
        <v>20260821</v>
      </c>
      <c r="L2231">
        <f>L2230+1</f>
        <v>2231</v>
      </c>
    </row>
    <row r="2232" spans="1:12">
      <c r="A2232">
        <f>A2231+1</f>
        <v>2232</v>
      </c>
      <c r="B2232">
        <v>26</v>
      </c>
      <c r="C2232">
        <f t="shared" si="34"/>
        <v>187</v>
      </c>
      <c r="D2232">
        <f>IF(D2231=12,1,D2231+1)</f>
        <v>12</v>
      </c>
      <c r="G2232">
        <f>G2231+1</f>
        <v>2232</v>
      </c>
      <c r="H2232">
        <v>26</v>
      </c>
      <c r="I2232">
        <v>20210821</v>
      </c>
      <c r="J2232" cm="1">
        <f t="array" ref="J2232">INDEX(Sheet1!A:X,C2231+1,5)</f>
        <v>2500</v>
      </c>
      <c r="K2232">
        <v>20260821</v>
      </c>
      <c r="L2232">
        <f>L2231+1</f>
        <v>2232</v>
      </c>
    </row>
    <row r="2233" spans="1:12">
      <c r="A2233">
        <f>A2232+1</f>
        <v>2233</v>
      </c>
      <c r="B2233">
        <v>26</v>
      </c>
      <c r="C2233">
        <f t="shared" si="34"/>
        <v>187</v>
      </c>
      <c r="D2233">
        <f>IF(D2232=12,1,D2232+1)</f>
        <v>1</v>
      </c>
      <c r="G2233">
        <f>G2232+1</f>
        <v>2233</v>
      </c>
      <c r="H2233">
        <v>26</v>
      </c>
      <c r="I2233">
        <v>20210821</v>
      </c>
      <c r="J2233" cm="1">
        <f t="array" ref="J2233">INDEX(Sheet1!A:X,C2232+1,5)</f>
        <v>2500</v>
      </c>
      <c r="K2233">
        <v>20260821</v>
      </c>
      <c r="L2233">
        <f>L2232+1</f>
        <v>2233</v>
      </c>
    </row>
    <row r="2234" spans="1:12">
      <c r="A2234">
        <f>A2233+1</f>
        <v>2234</v>
      </c>
      <c r="B2234">
        <v>26</v>
      </c>
      <c r="C2234">
        <f t="shared" si="34"/>
        <v>187</v>
      </c>
      <c r="D2234">
        <f>IF(D2233=12,1,D2233+1)</f>
        <v>2</v>
      </c>
      <c r="G2234">
        <f>G2233+1</f>
        <v>2234</v>
      </c>
      <c r="H2234">
        <v>26</v>
      </c>
      <c r="I2234">
        <v>20210821</v>
      </c>
      <c r="J2234" cm="1">
        <f t="array" ref="J2234">INDEX(Sheet1!A:X,C2233+1,5)</f>
        <v>2500</v>
      </c>
      <c r="K2234">
        <v>20260821</v>
      </c>
      <c r="L2234">
        <f>L2233+1</f>
        <v>2234</v>
      </c>
    </row>
    <row r="2235" spans="1:12">
      <c r="A2235">
        <f>A2234+1</f>
        <v>2235</v>
      </c>
      <c r="B2235">
        <v>26</v>
      </c>
      <c r="C2235">
        <f t="shared" si="34"/>
        <v>187</v>
      </c>
      <c r="D2235">
        <f>IF(D2234=12,1,D2234+1)</f>
        <v>3</v>
      </c>
      <c r="G2235">
        <f>G2234+1</f>
        <v>2235</v>
      </c>
      <c r="H2235">
        <v>26</v>
      </c>
      <c r="I2235">
        <v>20210821</v>
      </c>
      <c r="J2235" cm="1">
        <f t="array" ref="J2235">INDEX(Sheet1!A:X,C2234+1,5)</f>
        <v>2500</v>
      </c>
      <c r="K2235">
        <v>20260821</v>
      </c>
      <c r="L2235">
        <f>L2234+1</f>
        <v>2235</v>
      </c>
    </row>
    <row r="2236" spans="1:12">
      <c r="A2236">
        <f>A2235+1</f>
        <v>2236</v>
      </c>
      <c r="B2236">
        <v>26</v>
      </c>
      <c r="C2236">
        <f t="shared" si="34"/>
        <v>187</v>
      </c>
      <c r="D2236">
        <f>IF(D2235=12,1,D2235+1)</f>
        <v>4</v>
      </c>
      <c r="G2236">
        <f>G2235+1</f>
        <v>2236</v>
      </c>
      <c r="H2236">
        <v>26</v>
      </c>
      <c r="I2236">
        <v>20210821</v>
      </c>
      <c r="J2236" cm="1">
        <f t="array" ref="J2236">INDEX(Sheet1!A:X,C2235+1,5)</f>
        <v>2500</v>
      </c>
      <c r="K2236">
        <v>20260821</v>
      </c>
      <c r="L2236">
        <f>L2235+1</f>
        <v>2236</v>
      </c>
    </row>
    <row r="2237" spans="1:12">
      <c r="A2237">
        <f>A2236+1</f>
        <v>2237</v>
      </c>
      <c r="B2237">
        <v>26</v>
      </c>
      <c r="C2237">
        <f t="shared" si="34"/>
        <v>187</v>
      </c>
      <c r="D2237">
        <f>IF(D2236=12,1,D2236+1)</f>
        <v>5</v>
      </c>
      <c r="G2237">
        <f>G2236+1</f>
        <v>2237</v>
      </c>
      <c r="H2237">
        <v>26</v>
      </c>
      <c r="I2237">
        <v>20210821</v>
      </c>
      <c r="J2237" cm="1">
        <f t="array" ref="J2237">INDEX(Sheet1!A:X,C2236+1,5)</f>
        <v>2500</v>
      </c>
      <c r="K2237">
        <v>20260821</v>
      </c>
      <c r="L2237">
        <f>L2236+1</f>
        <v>2237</v>
      </c>
    </row>
    <row r="2238" spans="1:12">
      <c r="A2238">
        <f>A2237+1</f>
        <v>2238</v>
      </c>
      <c r="B2238">
        <v>26</v>
      </c>
      <c r="C2238">
        <f t="shared" si="34"/>
        <v>187</v>
      </c>
      <c r="D2238">
        <f>IF(D2237=12,1,D2237+1)</f>
        <v>6</v>
      </c>
      <c r="G2238">
        <f>G2237+1</f>
        <v>2238</v>
      </c>
      <c r="H2238">
        <v>26</v>
      </c>
      <c r="I2238">
        <v>20210821</v>
      </c>
      <c r="J2238" cm="1">
        <f t="array" ref="J2238">INDEX(Sheet1!A:X,C2237+1,5)</f>
        <v>2500</v>
      </c>
      <c r="K2238">
        <v>20260821</v>
      </c>
      <c r="L2238">
        <f>L2237+1</f>
        <v>2238</v>
      </c>
    </row>
    <row r="2239" spans="1:12">
      <c r="A2239">
        <f>A2238+1</f>
        <v>2239</v>
      </c>
      <c r="B2239">
        <v>26</v>
      </c>
      <c r="C2239">
        <f t="shared" si="34"/>
        <v>187</v>
      </c>
      <c r="D2239">
        <f>IF(D2238=12,1,D2238+1)</f>
        <v>7</v>
      </c>
      <c r="G2239">
        <f>G2238+1</f>
        <v>2239</v>
      </c>
      <c r="H2239">
        <v>26</v>
      </c>
      <c r="I2239">
        <v>20210821</v>
      </c>
      <c r="J2239" cm="1">
        <f t="array" ref="J2239">INDEX(Sheet1!A:X,C2238+1,5)</f>
        <v>2500</v>
      </c>
      <c r="K2239">
        <v>20260821</v>
      </c>
      <c r="L2239">
        <f>L2238+1</f>
        <v>2239</v>
      </c>
    </row>
    <row r="2240" spans="1:12">
      <c r="A2240">
        <f>A2239+1</f>
        <v>2240</v>
      </c>
      <c r="B2240">
        <v>26</v>
      </c>
      <c r="C2240">
        <f t="shared" si="34"/>
        <v>187</v>
      </c>
      <c r="D2240">
        <f>IF(D2239=12,1,D2239+1)</f>
        <v>8</v>
      </c>
      <c r="G2240">
        <f>G2239+1</f>
        <v>2240</v>
      </c>
      <c r="H2240">
        <v>26</v>
      </c>
      <c r="I2240">
        <v>20210821</v>
      </c>
      <c r="J2240" cm="1">
        <f t="array" ref="J2240">INDEX(Sheet1!A:X,C2239+1,5)</f>
        <v>2500</v>
      </c>
      <c r="K2240">
        <v>20260821</v>
      </c>
      <c r="L2240">
        <f>L2239+1</f>
        <v>2240</v>
      </c>
    </row>
    <row r="2241" spans="1:12">
      <c r="A2241">
        <f>A2240+1</f>
        <v>2241</v>
      </c>
      <c r="B2241">
        <v>26</v>
      </c>
      <c r="C2241">
        <f t="shared" ref="C2241:C2304" si="35">ROUNDDOWN(ROW()/12,0)+1</f>
        <v>187</v>
      </c>
      <c r="D2241">
        <f>IF(D2240=12,1,D2240+1)</f>
        <v>9</v>
      </c>
      <c r="G2241">
        <f>G2240+1</f>
        <v>2241</v>
      </c>
      <c r="H2241">
        <v>26</v>
      </c>
      <c r="I2241">
        <v>20210821</v>
      </c>
      <c r="J2241" cm="1">
        <f t="array" ref="J2241">INDEX(Sheet1!A:X,C2240+1,5)</f>
        <v>2500</v>
      </c>
      <c r="K2241">
        <v>20260821</v>
      </c>
      <c r="L2241">
        <f>L2240+1</f>
        <v>2241</v>
      </c>
    </row>
    <row r="2242" spans="1:12">
      <c r="A2242">
        <f>A2241+1</f>
        <v>2242</v>
      </c>
      <c r="B2242">
        <v>26</v>
      </c>
      <c r="C2242">
        <f t="shared" si="35"/>
        <v>187</v>
      </c>
      <c r="D2242">
        <f>IF(D2241=12,1,D2241+1)</f>
        <v>10</v>
      </c>
      <c r="G2242">
        <f>G2241+1</f>
        <v>2242</v>
      </c>
      <c r="H2242">
        <v>26</v>
      </c>
      <c r="I2242">
        <v>20210821</v>
      </c>
      <c r="J2242" cm="1">
        <f t="array" ref="J2242">INDEX(Sheet1!A:X,C2241+1,5)</f>
        <v>2500</v>
      </c>
      <c r="K2242">
        <v>20260821</v>
      </c>
      <c r="L2242">
        <f>L2241+1</f>
        <v>2242</v>
      </c>
    </row>
    <row r="2243" spans="1:12">
      <c r="A2243">
        <f>A2242+1</f>
        <v>2243</v>
      </c>
      <c r="B2243">
        <v>26</v>
      </c>
      <c r="C2243">
        <f t="shared" si="35"/>
        <v>187</v>
      </c>
      <c r="D2243">
        <f>IF(D2242=12,1,D2242+1)</f>
        <v>11</v>
      </c>
      <c r="G2243">
        <f>G2242+1</f>
        <v>2243</v>
      </c>
      <c r="H2243">
        <v>26</v>
      </c>
      <c r="I2243">
        <v>20210821</v>
      </c>
      <c r="J2243" cm="1">
        <f t="array" ref="J2243">INDEX(Sheet1!A:X,C2242+1,5)</f>
        <v>2500</v>
      </c>
      <c r="K2243">
        <v>20260821</v>
      </c>
      <c r="L2243">
        <f>L2242+1</f>
        <v>2243</v>
      </c>
    </row>
    <row r="2244" spans="1:12">
      <c r="A2244">
        <f>A2243+1</f>
        <v>2244</v>
      </c>
      <c r="B2244">
        <v>26</v>
      </c>
      <c r="C2244">
        <f t="shared" si="35"/>
        <v>188</v>
      </c>
      <c r="D2244">
        <f>IF(D2243=12,1,D2243+1)</f>
        <v>12</v>
      </c>
      <c r="G2244">
        <f>G2243+1</f>
        <v>2244</v>
      </c>
      <c r="H2244">
        <v>26</v>
      </c>
      <c r="I2244">
        <v>20210821</v>
      </c>
      <c r="J2244" cm="1">
        <f t="array" ref="J2244">INDEX(Sheet1!A:X,C2243+1,5)</f>
        <v>2500</v>
      </c>
      <c r="K2244">
        <v>20260821</v>
      </c>
      <c r="L2244">
        <f>L2243+1</f>
        <v>2244</v>
      </c>
    </row>
    <row r="2245" spans="1:12">
      <c r="A2245">
        <f>A2244+1</f>
        <v>2245</v>
      </c>
      <c r="B2245">
        <v>26</v>
      </c>
      <c r="C2245">
        <f t="shared" si="35"/>
        <v>188</v>
      </c>
      <c r="D2245">
        <f>IF(D2244=12,1,D2244+1)</f>
        <v>1</v>
      </c>
      <c r="G2245">
        <f>G2244+1</f>
        <v>2245</v>
      </c>
      <c r="H2245">
        <v>26</v>
      </c>
      <c r="I2245">
        <v>20210821</v>
      </c>
      <c r="J2245" cm="1">
        <f t="array" ref="J2245">INDEX(Sheet1!A:X,C2244+1,5)</f>
        <v>2500</v>
      </c>
      <c r="K2245">
        <v>20260821</v>
      </c>
      <c r="L2245">
        <f>L2244+1</f>
        <v>2245</v>
      </c>
    </row>
    <row r="2246" spans="1:12">
      <c r="A2246">
        <f>A2245+1</f>
        <v>2246</v>
      </c>
      <c r="B2246">
        <v>26</v>
      </c>
      <c r="C2246">
        <f t="shared" si="35"/>
        <v>188</v>
      </c>
      <c r="D2246">
        <f>IF(D2245=12,1,D2245+1)</f>
        <v>2</v>
      </c>
      <c r="G2246">
        <f>G2245+1</f>
        <v>2246</v>
      </c>
      <c r="H2246">
        <v>26</v>
      </c>
      <c r="I2246">
        <v>20210821</v>
      </c>
      <c r="J2246" cm="1">
        <f t="array" ref="J2246">INDEX(Sheet1!A:X,C2245+1,5)</f>
        <v>2500</v>
      </c>
      <c r="K2246">
        <v>20260821</v>
      </c>
      <c r="L2246">
        <f>L2245+1</f>
        <v>2246</v>
      </c>
    </row>
    <row r="2247" spans="1:12">
      <c r="A2247">
        <f>A2246+1</f>
        <v>2247</v>
      </c>
      <c r="B2247">
        <v>26</v>
      </c>
      <c r="C2247">
        <f t="shared" si="35"/>
        <v>188</v>
      </c>
      <c r="D2247">
        <f>IF(D2246=12,1,D2246+1)</f>
        <v>3</v>
      </c>
      <c r="G2247">
        <f>G2246+1</f>
        <v>2247</v>
      </c>
      <c r="H2247">
        <v>26</v>
      </c>
      <c r="I2247">
        <v>20210821</v>
      </c>
      <c r="J2247" cm="1">
        <f t="array" ref="J2247">INDEX(Sheet1!A:X,C2246+1,5)</f>
        <v>2500</v>
      </c>
      <c r="K2247">
        <v>20260821</v>
      </c>
      <c r="L2247">
        <f>L2246+1</f>
        <v>2247</v>
      </c>
    </row>
    <row r="2248" spans="1:12">
      <c r="A2248">
        <f>A2247+1</f>
        <v>2248</v>
      </c>
      <c r="B2248">
        <v>26</v>
      </c>
      <c r="C2248">
        <f t="shared" si="35"/>
        <v>188</v>
      </c>
      <c r="D2248">
        <f>IF(D2247=12,1,D2247+1)</f>
        <v>4</v>
      </c>
      <c r="G2248">
        <f>G2247+1</f>
        <v>2248</v>
      </c>
      <c r="H2248">
        <v>26</v>
      </c>
      <c r="I2248">
        <v>20210821</v>
      </c>
      <c r="J2248" cm="1">
        <f t="array" ref="J2248">INDEX(Sheet1!A:X,C2247+1,5)</f>
        <v>2500</v>
      </c>
      <c r="K2248">
        <v>20260821</v>
      </c>
      <c r="L2248">
        <f>L2247+1</f>
        <v>2248</v>
      </c>
    </row>
    <row r="2249" spans="1:12">
      <c r="A2249">
        <f>A2248+1</f>
        <v>2249</v>
      </c>
      <c r="B2249">
        <v>26</v>
      </c>
      <c r="C2249">
        <f t="shared" si="35"/>
        <v>188</v>
      </c>
      <c r="D2249">
        <f>IF(D2248=12,1,D2248+1)</f>
        <v>5</v>
      </c>
      <c r="G2249">
        <f>G2248+1</f>
        <v>2249</v>
      </c>
      <c r="H2249">
        <v>26</v>
      </c>
      <c r="I2249">
        <v>20210821</v>
      </c>
      <c r="J2249" cm="1">
        <f t="array" ref="J2249">INDEX(Sheet1!A:X,C2248+1,5)</f>
        <v>2500</v>
      </c>
      <c r="K2249">
        <v>20260821</v>
      </c>
      <c r="L2249">
        <f>L2248+1</f>
        <v>2249</v>
      </c>
    </row>
    <row r="2250" spans="1:12">
      <c r="A2250">
        <f>A2249+1</f>
        <v>2250</v>
      </c>
      <c r="B2250">
        <v>26</v>
      </c>
      <c r="C2250">
        <f t="shared" si="35"/>
        <v>188</v>
      </c>
      <c r="D2250">
        <f>IF(D2249=12,1,D2249+1)</f>
        <v>6</v>
      </c>
      <c r="G2250">
        <f>G2249+1</f>
        <v>2250</v>
      </c>
      <c r="H2250">
        <v>26</v>
      </c>
      <c r="I2250">
        <v>20210821</v>
      </c>
      <c r="J2250" cm="1">
        <f t="array" ref="J2250">INDEX(Sheet1!A:X,C2249+1,5)</f>
        <v>2500</v>
      </c>
      <c r="K2250">
        <v>20260821</v>
      </c>
      <c r="L2250">
        <f>L2249+1</f>
        <v>2250</v>
      </c>
    </row>
    <row r="2251" spans="1:12">
      <c r="A2251">
        <f>A2250+1</f>
        <v>2251</v>
      </c>
      <c r="B2251">
        <v>26</v>
      </c>
      <c r="C2251">
        <f t="shared" si="35"/>
        <v>188</v>
      </c>
      <c r="D2251">
        <f>IF(D2250=12,1,D2250+1)</f>
        <v>7</v>
      </c>
      <c r="G2251">
        <f>G2250+1</f>
        <v>2251</v>
      </c>
      <c r="H2251">
        <v>26</v>
      </c>
      <c r="I2251">
        <v>20210821</v>
      </c>
      <c r="J2251" cm="1">
        <f t="array" ref="J2251">INDEX(Sheet1!A:X,C2250+1,5)</f>
        <v>2500</v>
      </c>
      <c r="K2251">
        <v>20260821</v>
      </c>
      <c r="L2251">
        <f>L2250+1</f>
        <v>2251</v>
      </c>
    </row>
    <row r="2252" spans="1:12">
      <c r="A2252">
        <f>A2251+1</f>
        <v>2252</v>
      </c>
      <c r="B2252">
        <v>26</v>
      </c>
      <c r="C2252">
        <f t="shared" si="35"/>
        <v>188</v>
      </c>
      <c r="D2252">
        <f>IF(D2251=12,1,D2251+1)</f>
        <v>8</v>
      </c>
      <c r="G2252">
        <f>G2251+1</f>
        <v>2252</v>
      </c>
      <c r="H2252">
        <v>26</v>
      </c>
      <c r="I2252">
        <v>20210821</v>
      </c>
      <c r="J2252" cm="1">
        <f t="array" ref="J2252">INDEX(Sheet1!A:X,C2251+1,5)</f>
        <v>2500</v>
      </c>
      <c r="K2252">
        <v>20260821</v>
      </c>
      <c r="L2252">
        <f>L2251+1</f>
        <v>2252</v>
      </c>
    </row>
    <row r="2253" spans="1:12">
      <c r="A2253">
        <f>A2252+1</f>
        <v>2253</v>
      </c>
      <c r="B2253">
        <v>26</v>
      </c>
      <c r="C2253">
        <f t="shared" si="35"/>
        <v>188</v>
      </c>
      <c r="D2253">
        <f>IF(D2252=12,1,D2252+1)</f>
        <v>9</v>
      </c>
      <c r="G2253">
        <f>G2252+1</f>
        <v>2253</v>
      </c>
      <c r="H2253">
        <v>26</v>
      </c>
      <c r="I2253">
        <v>20210821</v>
      </c>
      <c r="J2253" cm="1">
        <f t="array" ref="J2253">INDEX(Sheet1!A:X,C2252+1,5)</f>
        <v>2500</v>
      </c>
      <c r="K2253">
        <v>20260821</v>
      </c>
      <c r="L2253">
        <f>L2252+1</f>
        <v>2253</v>
      </c>
    </row>
    <row r="2254" spans="1:12">
      <c r="A2254">
        <f>A2253+1</f>
        <v>2254</v>
      </c>
      <c r="B2254">
        <v>26</v>
      </c>
      <c r="C2254">
        <f t="shared" si="35"/>
        <v>188</v>
      </c>
      <c r="D2254">
        <f>IF(D2253=12,1,D2253+1)</f>
        <v>10</v>
      </c>
      <c r="G2254">
        <f>G2253+1</f>
        <v>2254</v>
      </c>
      <c r="H2254">
        <v>26</v>
      </c>
      <c r="I2254">
        <v>20210821</v>
      </c>
      <c r="J2254" cm="1">
        <f t="array" ref="J2254">INDEX(Sheet1!A:X,C2253+1,5)</f>
        <v>2500</v>
      </c>
      <c r="K2254">
        <v>20260821</v>
      </c>
      <c r="L2254">
        <f>L2253+1</f>
        <v>2254</v>
      </c>
    </row>
    <row r="2255" spans="1:12">
      <c r="A2255">
        <f>A2254+1</f>
        <v>2255</v>
      </c>
      <c r="B2255">
        <v>26</v>
      </c>
      <c r="C2255">
        <f t="shared" si="35"/>
        <v>188</v>
      </c>
      <c r="D2255">
        <f>IF(D2254=12,1,D2254+1)</f>
        <v>11</v>
      </c>
      <c r="G2255">
        <f>G2254+1</f>
        <v>2255</v>
      </c>
      <c r="H2255">
        <v>26</v>
      </c>
      <c r="I2255">
        <v>20210821</v>
      </c>
      <c r="J2255" cm="1">
        <f t="array" ref="J2255">INDEX(Sheet1!A:X,C2254+1,5)</f>
        <v>2500</v>
      </c>
      <c r="K2255">
        <v>20260821</v>
      </c>
      <c r="L2255">
        <f>L2254+1</f>
        <v>2255</v>
      </c>
    </row>
    <row r="2256" spans="1:12">
      <c r="A2256">
        <f>A2255+1</f>
        <v>2256</v>
      </c>
      <c r="B2256">
        <v>26</v>
      </c>
      <c r="C2256">
        <f t="shared" si="35"/>
        <v>189</v>
      </c>
      <c r="D2256">
        <f>IF(D2255=12,1,D2255+1)</f>
        <v>12</v>
      </c>
      <c r="G2256">
        <f>G2255+1</f>
        <v>2256</v>
      </c>
      <c r="H2256">
        <v>26</v>
      </c>
      <c r="I2256">
        <v>20210821</v>
      </c>
      <c r="J2256" cm="1">
        <f t="array" ref="J2256">INDEX(Sheet1!A:X,C2255+1,5)</f>
        <v>2500</v>
      </c>
      <c r="K2256">
        <v>20260821</v>
      </c>
      <c r="L2256">
        <f>L2255+1</f>
        <v>2256</v>
      </c>
    </row>
    <row r="2257" spans="1:12">
      <c r="A2257">
        <f>A2256+1</f>
        <v>2257</v>
      </c>
      <c r="B2257">
        <v>26</v>
      </c>
      <c r="C2257">
        <f t="shared" si="35"/>
        <v>189</v>
      </c>
      <c r="D2257">
        <f>IF(D2256=12,1,D2256+1)</f>
        <v>1</v>
      </c>
      <c r="G2257">
        <f>G2256+1</f>
        <v>2257</v>
      </c>
      <c r="H2257">
        <v>26</v>
      </c>
      <c r="I2257">
        <v>20210821</v>
      </c>
      <c r="J2257" cm="1">
        <f t="array" ref="J2257">INDEX(Sheet1!A:X,C2256+1,5)</f>
        <v>2500</v>
      </c>
      <c r="K2257">
        <v>20260821</v>
      </c>
      <c r="L2257">
        <f>L2256+1</f>
        <v>2257</v>
      </c>
    </row>
    <row r="2258" spans="1:12">
      <c r="A2258">
        <f>A2257+1</f>
        <v>2258</v>
      </c>
      <c r="B2258">
        <v>26</v>
      </c>
      <c r="C2258">
        <f t="shared" si="35"/>
        <v>189</v>
      </c>
      <c r="D2258">
        <f>IF(D2257=12,1,D2257+1)</f>
        <v>2</v>
      </c>
      <c r="G2258">
        <f>G2257+1</f>
        <v>2258</v>
      </c>
      <c r="H2258">
        <v>26</v>
      </c>
      <c r="I2258">
        <v>20210821</v>
      </c>
      <c r="J2258" cm="1">
        <f t="array" ref="J2258">INDEX(Sheet1!A:X,C2257+1,5)</f>
        <v>2500</v>
      </c>
      <c r="K2258">
        <v>20260821</v>
      </c>
      <c r="L2258">
        <f>L2257+1</f>
        <v>2258</v>
      </c>
    </row>
    <row r="2259" spans="1:12">
      <c r="A2259">
        <f>A2258+1</f>
        <v>2259</v>
      </c>
      <c r="B2259">
        <v>26</v>
      </c>
      <c r="C2259">
        <f t="shared" si="35"/>
        <v>189</v>
      </c>
      <c r="D2259">
        <f>IF(D2258=12,1,D2258+1)</f>
        <v>3</v>
      </c>
      <c r="G2259">
        <f>G2258+1</f>
        <v>2259</v>
      </c>
      <c r="H2259">
        <v>26</v>
      </c>
      <c r="I2259">
        <v>20210821</v>
      </c>
      <c r="J2259" cm="1">
        <f t="array" ref="J2259">INDEX(Sheet1!A:X,C2258+1,5)</f>
        <v>2500</v>
      </c>
      <c r="K2259">
        <v>20260821</v>
      </c>
      <c r="L2259">
        <f>L2258+1</f>
        <v>2259</v>
      </c>
    </row>
    <row r="2260" spans="1:12">
      <c r="A2260">
        <f>A2259+1</f>
        <v>2260</v>
      </c>
      <c r="B2260">
        <v>26</v>
      </c>
      <c r="C2260">
        <f t="shared" si="35"/>
        <v>189</v>
      </c>
      <c r="D2260">
        <f>IF(D2259=12,1,D2259+1)</f>
        <v>4</v>
      </c>
      <c r="G2260">
        <f>G2259+1</f>
        <v>2260</v>
      </c>
      <c r="H2260">
        <v>26</v>
      </c>
      <c r="I2260">
        <v>20210821</v>
      </c>
      <c r="J2260" cm="1">
        <f t="array" ref="J2260">INDEX(Sheet1!A:X,C2259+1,5)</f>
        <v>2500</v>
      </c>
      <c r="K2260">
        <v>20260821</v>
      </c>
      <c r="L2260">
        <f>L2259+1</f>
        <v>2260</v>
      </c>
    </row>
    <row r="2261" spans="1:12">
      <c r="A2261">
        <f>A2260+1</f>
        <v>2261</v>
      </c>
      <c r="B2261">
        <v>26</v>
      </c>
      <c r="C2261">
        <f t="shared" si="35"/>
        <v>189</v>
      </c>
      <c r="D2261">
        <f>IF(D2260=12,1,D2260+1)</f>
        <v>5</v>
      </c>
      <c r="G2261">
        <f>G2260+1</f>
        <v>2261</v>
      </c>
      <c r="H2261">
        <v>26</v>
      </c>
      <c r="I2261">
        <v>20210821</v>
      </c>
      <c r="J2261" cm="1">
        <f t="array" ref="J2261">INDEX(Sheet1!A:X,C2260+1,5)</f>
        <v>2500</v>
      </c>
      <c r="K2261">
        <v>20260821</v>
      </c>
      <c r="L2261">
        <f>L2260+1</f>
        <v>2261</v>
      </c>
    </row>
    <row r="2262" spans="1:12">
      <c r="A2262">
        <f>A2261+1</f>
        <v>2262</v>
      </c>
      <c r="B2262">
        <v>26</v>
      </c>
      <c r="C2262">
        <f t="shared" si="35"/>
        <v>189</v>
      </c>
      <c r="D2262">
        <f>IF(D2261=12,1,D2261+1)</f>
        <v>6</v>
      </c>
      <c r="G2262">
        <f>G2261+1</f>
        <v>2262</v>
      </c>
      <c r="H2262">
        <v>26</v>
      </c>
      <c r="I2262">
        <v>20210821</v>
      </c>
      <c r="J2262" cm="1">
        <f t="array" ref="J2262">INDEX(Sheet1!A:X,C2261+1,5)</f>
        <v>2500</v>
      </c>
      <c r="K2262">
        <v>20260821</v>
      </c>
      <c r="L2262">
        <f>L2261+1</f>
        <v>2262</v>
      </c>
    </row>
    <row r="2263" spans="1:12">
      <c r="A2263">
        <f>A2262+1</f>
        <v>2263</v>
      </c>
      <c r="B2263">
        <v>26</v>
      </c>
      <c r="C2263">
        <f t="shared" si="35"/>
        <v>189</v>
      </c>
      <c r="D2263">
        <f>IF(D2262=12,1,D2262+1)</f>
        <v>7</v>
      </c>
      <c r="G2263">
        <f>G2262+1</f>
        <v>2263</v>
      </c>
      <c r="H2263">
        <v>26</v>
      </c>
      <c r="I2263">
        <v>20210821</v>
      </c>
      <c r="J2263" cm="1">
        <f t="array" ref="J2263">INDEX(Sheet1!A:X,C2262+1,5)</f>
        <v>2500</v>
      </c>
      <c r="K2263">
        <v>20260821</v>
      </c>
      <c r="L2263">
        <f>L2262+1</f>
        <v>2263</v>
      </c>
    </row>
    <row r="2264" spans="1:12">
      <c r="A2264">
        <f>A2263+1</f>
        <v>2264</v>
      </c>
      <c r="B2264">
        <v>26</v>
      </c>
      <c r="C2264">
        <f t="shared" si="35"/>
        <v>189</v>
      </c>
      <c r="D2264">
        <f>IF(D2263=12,1,D2263+1)</f>
        <v>8</v>
      </c>
      <c r="G2264">
        <f>G2263+1</f>
        <v>2264</v>
      </c>
      <c r="H2264">
        <v>26</v>
      </c>
      <c r="I2264">
        <v>20210821</v>
      </c>
      <c r="J2264" cm="1">
        <f t="array" ref="J2264">INDEX(Sheet1!A:X,C2263+1,5)</f>
        <v>2500</v>
      </c>
      <c r="K2264">
        <v>20260821</v>
      </c>
      <c r="L2264">
        <f>L2263+1</f>
        <v>2264</v>
      </c>
    </row>
    <row r="2265" spans="1:12">
      <c r="A2265">
        <f>A2264+1</f>
        <v>2265</v>
      </c>
      <c r="B2265">
        <v>26</v>
      </c>
      <c r="C2265">
        <f t="shared" si="35"/>
        <v>189</v>
      </c>
      <c r="D2265">
        <f>IF(D2264=12,1,D2264+1)</f>
        <v>9</v>
      </c>
      <c r="G2265">
        <f>G2264+1</f>
        <v>2265</v>
      </c>
      <c r="H2265">
        <v>26</v>
      </c>
      <c r="I2265">
        <v>20210821</v>
      </c>
      <c r="J2265" cm="1">
        <f t="array" ref="J2265">INDEX(Sheet1!A:X,C2264+1,5)</f>
        <v>2500</v>
      </c>
      <c r="K2265">
        <v>20260821</v>
      </c>
      <c r="L2265">
        <f>L2264+1</f>
        <v>2265</v>
      </c>
    </row>
    <row r="2266" spans="1:12">
      <c r="A2266">
        <f>A2265+1</f>
        <v>2266</v>
      </c>
      <c r="B2266">
        <v>26</v>
      </c>
      <c r="C2266">
        <f t="shared" si="35"/>
        <v>189</v>
      </c>
      <c r="D2266">
        <f>IF(D2265=12,1,D2265+1)</f>
        <v>10</v>
      </c>
      <c r="G2266">
        <f>G2265+1</f>
        <v>2266</v>
      </c>
      <c r="H2266">
        <v>26</v>
      </c>
      <c r="I2266">
        <v>20210821</v>
      </c>
      <c r="J2266" cm="1">
        <f t="array" ref="J2266">INDEX(Sheet1!A:X,C2265+1,5)</f>
        <v>2500</v>
      </c>
      <c r="K2266">
        <v>20260821</v>
      </c>
      <c r="L2266">
        <f>L2265+1</f>
        <v>2266</v>
      </c>
    </row>
    <row r="2267" spans="1:12">
      <c r="A2267">
        <f>A2266+1</f>
        <v>2267</v>
      </c>
      <c r="B2267">
        <v>26</v>
      </c>
      <c r="C2267">
        <f t="shared" si="35"/>
        <v>189</v>
      </c>
      <c r="D2267">
        <f>IF(D2266=12,1,D2266+1)</f>
        <v>11</v>
      </c>
      <c r="G2267">
        <f>G2266+1</f>
        <v>2267</v>
      </c>
      <c r="H2267">
        <v>26</v>
      </c>
      <c r="I2267">
        <v>20210821</v>
      </c>
      <c r="J2267" cm="1">
        <f t="array" ref="J2267">INDEX(Sheet1!A:X,C2266+1,5)</f>
        <v>2500</v>
      </c>
      <c r="K2267">
        <v>20260821</v>
      </c>
      <c r="L2267">
        <f>L2266+1</f>
        <v>2267</v>
      </c>
    </row>
    <row r="2268" spans="1:12">
      <c r="A2268">
        <f>A2267+1</f>
        <v>2268</v>
      </c>
      <c r="B2268">
        <v>26</v>
      </c>
      <c r="C2268">
        <f t="shared" si="35"/>
        <v>190</v>
      </c>
      <c r="D2268">
        <f>IF(D2267=12,1,D2267+1)</f>
        <v>12</v>
      </c>
      <c r="G2268">
        <f>G2267+1</f>
        <v>2268</v>
      </c>
      <c r="H2268">
        <v>26</v>
      </c>
      <c r="I2268">
        <v>20210821</v>
      </c>
      <c r="J2268" cm="1">
        <f t="array" ref="J2268">INDEX(Sheet1!A:X,C2267+1,5)</f>
        <v>2500</v>
      </c>
      <c r="K2268">
        <v>20260821</v>
      </c>
      <c r="L2268">
        <f>L2267+1</f>
        <v>2268</v>
      </c>
    </row>
    <row r="2269" spans="1:12">
      <c r="A2269">
        <f>A2268+1</f>
        <v>2269</v>
      </c>
      <c r="B2269">
        <v>26</v>
      </c>
      <c r="C2269">
        <f t="shared" si="35"/>
        <v>190</v>
      </c>
      <c r="D2269">
        <f>IF(D2268=12,1,D2268+1)</f>
        <v>1</v>
      </c>
      <c r="G2269">
        <f>G2268+1</f>
        <v>2269</v>
      </c>
      <c r="H2269">
        <v>26</v>
      </c>
      <c r="I2269">
        <v>20210821</v>
      </c>
      <c r="J2269" cm="1">
        <f t="array" ref="J2269">INDEX(Sheet1!A:X,C2268+1,5)</f>
        <v>2500</v>
      </c>
      <c r="K2269">
        <v>20260821</v>
      </c>
      <c r="L2269">
        <f>L2268+1</f>
        <v>2269</v>
      </c>
    </row>
    <row r="2270" spans="1:12">
      <c r="A2270">
        <f>A2269+1</f>
        <v>2270</v>
      </c>
      <c r="B2270">
        <v>26</v>
      </c>
      <c r="C2270">
        <f t="shared" si="35"/>
        <v>190</v>
      </c>
      <c r="D2270">
        <f>IF(D2269=12,1,D2269+1)</f>
        <v>2</v>
      </c>
      <c r="G2270">
        <f>G2269+1</f>
        <v>2270</v>
      </c>
      <c r="H2270">
        <v>26</v>
      </c>
      <c r="I2270">
        <v>20210821</v>
      </c>
      <c r="J2270" cm="1">
        <f t="array" ref="J2270">INDEX(Sheet1!A:X,C2269+1,5)</f>
        <v>2500</v>
      </c>
      <c r="K2270">
        <v>20260821</v>
      </c>
      <c r="L2270">
        <f>L2269+1</f>
        <v>2270</v>
      </c>
    </row>
    <row r="2271" spans="1:12">
      <c r="A2271">
        <f>A2270+1</f>
        <v>2271</v>
      </c>
      <c r="B2271">
        <v>26</v>
      </c>
      <c r="C2271">
        <f t="shared" si="35"/>
        <v>190</v>
      </c>
      <c r="D2271">
        <f>IF(D2270=12,1,D2270+1)</f>
        <v>3</v>
      </c>
      <c r="G2271">
        <f>G2270+1</f>
        <v>2271</v>
      </c>
      <c r="H2271">
        <v>26</v>
      </c>
      <c r="I2271">
        <v>20210821</v>
      </c>
      <c r="J2271" cm="1">
        <f t="array" ref="J2271">INDEX(Sheet1!A:X,C2270+1,5)</f>
        <v>2500</v>
      </c>
      <c r="K2271">
        <v>20260821</v>
      </c>
      <c r="L2271">
        <f>L2270+1</f>
        <v>2271</v>
      </c>
    </row>
    <row r="2272" spans="1:12">
      <c r="A2272">
        <f>A2271+1</f>
        <v>2272</v>
      </c>
      <c r="B2272">
        <v>26</v>
      </c>
      <c r="C2272">
        <f t="shared" si="35"/>
        <v>190</v>
      </c>
      <c r="D2272">
        <f>IF(D2271=12,1,D2271+1)</f>
        <v>4</v>
      </c>
      <c r="G2272">
        <f>G2271+1</f>
        <v>2272</v>
      </c>
      <c r="H2272">
        <v>26</v>
      </c>
      <c r="I2272">
        <v>20210821</v>
      </c>
      <c r="J2272" cm="1">
        <f t="array" ref="J2272">INDEX(Sheet1!A:X,C2271+1,5)</f>
        <v>2500</v>
      </c>
      <c r="K2272">
        <v>20260821</v>
      </c>
      <c r="L2272">
        <f>L2271+1</f>
        <v>2272</v>
      </c>
    </row>
    <row r="2273" spans="1:12">
      <c r="A2273">
        <f>A2272+1</f>
        <v>2273</v>
      </c>
      <c r="B2273">
        <v>26</v>
      </c>
      <c r="C2273">
        <f t="shared" si="35"/>
        <v>190</v>
      </c>
      <c r="D2273">
        <f>IF(D2272=12,1,D2272+1)</f>
        <v>5</v>
      </c>
      <c r="G2273">
        <f>G2272+1</f>
        <v>2273</v>
      </c>
      <c r="H2273">
        <v>26</v>
      </c>
      <c r="I2273">
        <v>20210821</v>
      </c>
      <c r="J2273" cm="1">
        <f t="array" ref="J2273">INDEX(Sheet1!A:X,C2272+1,5)</f>
        <v>2500</v>
      </c>
      <c r="K2273">
        <v>20260821</v>
      </c>
      <c r="L2273">
        <f>L2272+1</f>
        <v>2273</v>
      </c>
    </row>
    <row r="2274" spans="1:12">
      <c r="A2274">
        <f>A2273+1</f>
        <v>2274</v>
      </c>
      <c r="B2274">
        <v>26</v>
      </c>
      <c r="C2274">
        <f t="shared" si="35"/>
        <v>190</v>
      </c>
      <c r="D2274">
        <f>IF(D2273=12,1,D2273+1)</f>
        <v>6</v>
      </c>
      <c r="G2274">
        <f>G2273+1</f>
        <v>2274</v>
      </c>
      <c r="H2274">
        <v>26</v>
      </c>
      <c r="I2274">
        <v>20210821</v>
      </c>
      <c r="J2274" cm="1">
        <f t="array" ref="J2274">INDEX(Sheet1!A:X,C2273+1,5)</f>
        <v>2500</v>
      </c>
      <c r="K2274">
        <v>20260821</v>
      </c>
      <c r="L2274">
        <f>L2273+1</f>
        <v>2274</v>
      </c>
    </row>
    <row r="2275" spans="1:12">
      <c r="A2275">
        <f>A2274+1</f>
        <v>2275</v>
      </c>
      <c r="B2275">
        <v>26</v>
      </c>
      <c r="C2275">
        <f t="shared" si="35"/>
        <v>190</v>
      </c>
      <c r="D2275">
        <f>IF(D2274=12,1,D2274+1)</f>
        <v>7</v>
      </c>
      <c r="G2275">
        <f>G2274+1</f>
        <v>2275</v>
      </c>
      <c r="H2275">
        <v>26</v>
      </c>
      <c r="I2275">
        <v>20210821</v>
      </c>
      <c r="J2275" cm="1">
        <f t="array" ref="J2275">INDEX(Sheet1!A:X,C2274+1,5)</f>
        <v>2500</v>
      </c>
      <c r="K2275">
        <v>20260821</v>
      </c>
      <c r="L2275">
        <f>L2274+1</f>
        <v>2275</v>
      </c>
    </row>
    <row r="2276" spans="1:12">
      <c r="A2276">
        <f>A2275+1</f>
        <v>2276</v>
      </c>
      <c r="B2276">
        <v>26</v>
      </c>
      <c r="C2276">
        <f t="shared" si="35"/>
        <v>190</v>
      </c>
      <c r="D2276">
        <f>IF(D2275=12,1,D2275+1)</f>
        <v>8</v>
      </c>
      <c r="G2276">
        <f>G2275+1</f>
        <v>2276</v>
      </c>
      <c r="H2276">
        <v>26</v>
      </c>
      <c r="I2276">
        <v>20210821</v>
      </c>
      <c r="J2276" cm="1">
        <f t="array" ref="J2276">INDEX(Sheet1!A:X,C2275+1,5)</f>
        <v>2500</v>
      </c>
      <c r="K2276">
        <v>20260821</v>
      </c>
      <c r="L2276">
        <f>L2275+1</f>
        <v>2276</v>
      </c>
    </row>
    <row r="2277" spans="1:12">
      <c r="A2277">
        <f>A2276+1</f>
        <v>2277</v>
      </c>
      <c r="B2277">
        <v>26</v>
      </c>
      <c r="C2277">
        <f t="shared" si="35"/>
        <v>190</v>
      </c>
      <c r="D2277">
        <f>IF(D2276=12,1,D2276+1)</f>
        <v>9</v>
      </c>
      <c r="G2277">
        <f>G2276+1</f>
        <v>2277</v>
      </c>
      <c r="H2277">
        <v>26</v>
      </c>
      <c r="I2277">
        <v>20210821</v>
      </c>
      <c r="J2277" cm="1">
        <f t="array" ref="J2277">INDEX(Sheet1!A:X,C2276+1,5)</f>
        <v>2500</v>
      </c>
      <c r="K2277">
        <v>20260821</v>
      </c>
      <c r="L2277">
        <f>L2276+1</f>
        <v>2277</v>
      </c>
    </row>
    <row r="2278" spans="1:12">
      <c r="A2278">
        <f>A2277+1</f>
        <v>2278</v>
      </c>
      <c r="B2278">
        <v>26</v>
      </c>
      <c r="C2278">
        <f t="shared" si="35"/>
        <v>190</v>
      </c>
      <c r="D2278">
        <f>IF(D2277=12,1,D2277+1)</f>
        <v>10</v>
      </c>
      <c r="G2278">
        <f>G2277+1</f>
        <v>2278</v>
      </c>
      <c r="H2278">
        <v>26</v>
      </c>
      <c r="I2278">
        <v>20210821</v>
      </c>
      <c r="J2278" cm="1">
        <f t="array" ref="J2278">INDEX(Sheet1!A:X,C2277+1,5)</f>
        <v>2500</v>
      </c>
      <c r="K2278">
        <v>20260821</v>
      </c>
      <c r="L2278">
        <f>L2277+1</f>
        <v>2278</v>
      </c>
    </row>
    <row r="2279" spans="1:12">
      <c r="A2279">
        <f>A2278+1</f>
        <v>2279</v>
      </c>
      <c r="B2279">
        <v>26</v>
      </c>
      <c r="C2279">
        <f t="shared" si="35"/>
        <v>190</v>
      </c>
      <c r="D2279">
        <f>IF(D2278=12,1,D2278+1)</f>
        <v>11</v>
      </c>
      <c r="G2279">
        <f>G2278+1</f>
        <v>2279</v>
      </c>
      <c r="H2279">
        <v>26</v>
      </c>
      <c r="I2279">
        <v>20210821</v>
      </c>
      <c r="J2279" cm="1">
        <f t="array" ref="J2279">INDEX(Sheet1!A:X,C2278+1,5)</f>
        <v>2500</v>
      </c>
      <c r="K2279">
        <v>20260821</v>
      </c>
      <c r="L2279">
        <f>L2278+1</f>
        <v>2279</v>
      </c>
    </row>
    <row r="2280" spans="1:12">
      <c r="A2280">
        <f>A2279+1</f>
        <v>2280</v>
      </c>
      <c r="B2280">
        <v>26</v>
      </c>
      <c r="C2280">
        <f t="shared" si="35"/>
        <v>191</v>
      </c>
      <c r="D2280">
        <f>IF(D2279=12,1,D2279+1)</f>
        <v>12</v>
      </c>
      <c r="G2280">
        <f>G2279+1</f>
        <v>2280</v>
      </c>
      <c r="H2280">
        <v>26</v>
      </c>
      <c r="I2280">
        <v>20210821</v>
      </c>
      <c r="J2280" cm="1">
        <f t="array" ref="J2280">INDEX(Sheet1!A:X,C2279+1,5)</f>
        <v>2500</v>
      </c>
      <c r="K2280">
        <v>20260821</v>
      </c>
      <c r="L2280">
        <f>L2279+1</f>
        <v>2280</v>
      </c>
    </row>
    <row r="2281" spans="1:12">
      <c r="A2281">
        <f>A2280+1</f>
        <v>2281</v>
      </c>
      <c r="B2281">
        <v>26</v>
      </c>
      <c r="C2281">
        <f t="shared" si="35"/>
        <v>191</v>
      </c>
      <c r="D2281">
        <f>IF(D2280=12,1,D2280+1)</f>
        <v>1</v>
      </c>
      <c r="G2281">
        <f>G2280+1</f>
        <v>2281</v>
      </c>
      <c r="H2281">
        <v>26</v>
      </c>
      <c r="I2281">
        <v>20210821</v>
      </c>
      <c r="J2281" cm="1">
        <f t="array" ref="J2281">INDEX(Sheet1!A:X,C2280+1,5)</f>
        <v>2300</v>
      </c>
      <c r="K2281">
        <v>20260821</v>
      </c>
      <c r="L2281">
        <f>L2280+1</f>
        <v>2281</v>
      </c>
    </row>
    <row r="2282" spans="1:12">
      <c r="A2282">
        <f>A2281+1</f>
        <v>2282</v>
      </c>
      <c r="B2282">
        <v>26</v>
      </c>
      <c r="C2282">
        <f t="shared" si="35"/>
        <v>191</v>
      </c>
      <c r="D2282">
        <f>IF(D2281=12,1,D2281+1)</f>
        <v>2</v>
      </c>
      <c r="G2282">
        <f>G2281+1</f>
        <v>2282</v>
      </c>
      <c r="H2282">
        <v>26</v>
      </c>
      <c r="I2282">
        <v>20210821</v>
      </c>
      <c r="J2282" cm="1">
        <f t="array" ref="J2282">INDEX(Sheet1!A:X,C2281+1,5)</f>
        <v>2300</v>
      </c>
      <c r="K2282">
        <v>20260821</v>
      </c>
      <c r="L2282">
        <f>L2281+1</f>
        <v>2282</v>
      </c>
    </row>
    <row r="2283" spans="1:12">
      <c r="A2283">
        <f>A2282+1</f>
        <v>2283</v>
      </c>
      <c r="B2283">
        <v>26</v>
      </c>
      <c r="C2283">
        <f t="shared" si="35"/>
        <v>191</v>
      </c>
      <c r="D2283">
        <f>IF(D2282=12,1,D2282+1)</f>
        <v>3</v>
      </c>
      <c r="G2283">
        <f>G2282+1</f>
        <v>2283</v>
      </c>
      <c r="H2283">
        <v>26</v>
      </c>
      <c r="I2283">
        <v>20210821</v>
      </c>
      <c r="J2283" cm="1">
        <f t="array" ref="J2283">INDEX(Sheet1!A:X,C2282+1,5)</f>
        <v>2300</v>
      </c>
      <c r="K2283">
        <v>20260821</v>
      </c>
      <c r="L2283">
        <f>L2282+1</f>
        <v>2283</v>
      </c>
    </row>
    <row r="2284" spans="1:12">
      <c r="A2284">
        <f>A2283+1</f>
        <v>2284</v>
      </c>
      <c r="B2284">
        <v>26</v>
      </c>
      <c r="C2284">
        <f t="shared" si="35"/>
        <v>191</v>
      </c>
      <c r="D2284">
        <f>IF(D2283=12,1,D2283+1)</f>
        <v>4</v>
      </c>
      <c r="G2284">
        <f>G2283+1</f>
        <v>2284</v>
      </c>
      <c r="H2284">
        <v>26</v>
      </c>
      <c r="I2284">
        <v>20210821</v>
      </c>
      <c r="J2284" cm="1">
        <f t="array" ref="J2284">INDEX(Sheet1!A:X,C2283+1,5)</f>
        <v>2300</v>
      </c>
      <c r="K2284">
        <v>20260821</v>
      </c>
      <c r="L2284">
        <f>L2283+1</f>
        <v>2284</v>
      </c>
    </row>
    <row r="2285" spans="1:12">
      <c r="A2285">
        <f>A2284+1</f>
        <v>2285</v>
      </c>
      <c r="B2285">
        <v>26</v>
      </c>
      <c r="C2285">
        <f t="shared" si="35"/>
        <v>191</v>
      </c>
      <c r="D2285">
        <f>IF(D2284=12,1,D2284+1)</f>
        <v>5</v>
      </c>
      <c r="G2285">
        <f>G2284+1</f>
        <v>2285</v>
      </c>
      <c r="H2285">
        <v>26</v>
      </c>
      <c r="I2285">
        <v>20210821</v>
      </c>
      <c r="J2285" cm="1">
        <f t="array" ref="J2285">INDEX(Sheet1!A:X,C2284+1,5)</f>
        <v>2300</v>
      </c>
      <c r="K2285">
        <v>20260821</v>
      </c>
      <c r="L2285">
        <f>L2284+1</f>
        <v>2285</v>
      </c>
    </row>
    <row r="2286" spans="1:12">
      <c r="A2286">
        <f>A2285+1</f>
        <v>2286</v>
      </c>
      <c r="B2286">
        <v>26</v>
      </c>
      <c r="C2286">
        <f t="shared" si="35"/>
        <v>191</v>
      </c>
      <c r="D2286">
        <f>IF(D2285=12,1,D2285+1)</f>
        <v>6</v>
      </c>
      <c r="G2286">
        <f>G2285+1</f>
        <v>2286</v>
      </c>
      <c r="H2286">
        <v>26</v>
      </c>
      <c r="I2286">
        <v>20210821</v>
      </c>
      <c r="J2286" cm="1">
        <f t="array" ref="J2286">INDEX(Sheet1!A:X,C2285+1,5)</f>
        <v>2300</v>
      </c>
      <c r="K2286">
        <v>20260821</v>
      </c>
      <c r="L2286">
        <f>L2285+1</f>
        <v>2286</v>
      </c>
    </row>
    <row r="2287" spans="1:12">
      <c r="A2287">
        <f>A2286+1</f>
        <v>2287</v>
      </c>
      <c r="B2287">
        <v>26</v>
      </c>
      <c r="C2287">
        <f t="shared" si="35"/>
        <v>191</v>
      </c>
      <c r="D2287">
        <f>IF(D2286=12,1,D2286+1)</f>
        <v>7</v>
      </c>
      <c r="G2287">
        <f>G2286+1</f>
        <v>2287</v>
      </c>
      <c r="H2287">
        <v>26</v>
      </c>
      <c r="I2287">
        <v>20210821</v>
      </c>
      <c r="J2287" cm="1">
        <f t="array" ref="J2287">INDEX(Sheet1!A:X,C2286+1,5)</f>
        <v>2300</v>
      </c>
      <c r="K2287">
        <v>20260821</v>
      </c>
      <c r="L2287">
        <f>L2286+1</f>
        <v>2287</v>
      </c>
    </row>
    <row r="2288" spans="1:12">
      <c r="A2288">
        <f>A2287+1</f>
        <v>2288</v>
      </c>
      <c r="B2288">
        <v>26</v>
      </c>
      <c r="C2288">
        <f t="shared" si="35"/>
        <v>191</v>
      </c>
      <c r="D2288">
        <f>IF(D2287=12,1,D2287+1)</f>
        <v>8</v>
      </c>
      <c r="G2288">
        <f>G2287+1</f>
        <v>2288</v>
      </c>
      <c r="H2288">
        <v>26</v>
      </c>
      <c r="I2288">
        <v>20210821</v>
      </c>
      <c r="J2288" cm="1">
        <f t="array" ref="J2288">INDEX(Sheet1!A:X,C2287+1,5)</f>
        <v>2300</v>
      </c>
      <c r="K2288">
        <v>20260821</v>
      </c>
      <c r="L2288">
        <f>L2287+1</f>
        <v>2288</v>
      </c>
    </row>
    <row r="2289" spans="1:12">
      <c r="A2289">
        <f>A2288+1</f>
        <v>2289</v>
      </c>
      <c r="B2289">
        <v>26</v>
      </c>
      <c r="C2289">
        <f t="shared" si="35"/>
        <v>191</v>
      </c>
      <c r="D2289">
        <f>IF(D2288=12,1,D2288+1)</f>
        <v>9</v>
      </c>
      <c r="G2289">
        <f>G2288+1</f>
        <v>2289</v>
      </c>
      <c r="H2289">
        <v>26</v>
      </c>
      <c r="I2289">
        <v>20210821</v>
      </c>
      <c r="J2289" cm="1">
        <f t="array" ref="J2289">INDEX(Sheet1!A:X,C2288+1,5)</f>
        <v>2300</v>
      </c>
      <c r="K2289">
        <v>20260821</v>
      </c>
      <c r="L2289">
        <f>L2288+1</f>
        <v>2289</v>
      </c>
    </row>
    <row r="2290" spans="1:12">
      <c r="A2290">
        <f>A2289+1</f>
        <v>2290</v>
      </c>
      <c r="B2290">
        <v>26</v>
      </c>
      <c r="C2290">
        <f t="shared" si="35"/>
        <v>191</v>
      </c>
      <c r="D2290">
        <f>IF(D2289=12,1,D2289+1)</f>
        <v>10</v>
      </c>
      <c r="G2290">
        <f>G2289+1</f>
        <v>2290</v>
      </c>
      <c r="H2290">
        <v>26</v>
      </c>
      <c r="I2290">
        <v>20210821</v>
      </c>
      <c r="J2290" cm="1">
        <f t="array" ref="J2290">INDEX(Sheet1!A:X,C2289+1,5)</f>
        <v>2300</v>
      </c>
      <c r="K2290">
        <v>20260821</v>
      </c>
      <c r="L2290">
        <f>L2289+1</f>
        <v>2290</v>
      </c>
    </row>
    <row r="2291" spans="1:12">
      <c r="A2291">
        <f>A2290+1</f>
        <v>2291</v>
      </c>
      <c r="B2291">
        <v>26</v>
      </c>
      <c r="C2291">
        <f t="shared" si="35"/>
        <v>191</v>
      </c>
      <c r="D2291">
        <f>IF(D2290=12,1,D2290+1)</f>
        <v>11</v>
      </c>
      <c r="G2291">
        <f>G2290+1</f>
        <v>2291</v>
      </c>
      <c r="H2291">
        <v>26</v>
      </c>
      <c r="I2291">
        <v>20210821</v>
      </c>
      <c r="J2291" cm="1">
        <f t="array" ref="J2291">INDEX(Sheet1!A:X,C2290+1,5)</f>
        <v>2300</v>
      </c>
      <c r="K2291">
        <v>20260821</v>
      </c>
      <c r="L2291">
        <f>L2290+1</f>
        <v>2291</v>
      </c>
    </row>
    <row r="2292" spans="1:12">
      <c r="A2292">
        <f>A2291+1</f>
        <v>2292</v>
      </c>
      <c r="B2292">
        <v>26</v>
      </c>
      <c r="C2292">
        <f t="shared" si="35"/>
        <v>192</v>
      </c>
      <c r="D2292">
        <f>IF(D2291=12,1,D2291+1)</f>
        <v>12</v>
      </c>
      <c r="G2292">
        <f>G2291+1</f>
        <v>2292</v>
      </c>
      <c r="H2292">
        <v>26</v>
      </c>
      <c r="I2292">
        <v>20210821</v>
      </c>
      <c r="J2292" cm="1">
        <f t="array" ref="J2292">INDEX(Sheet1!A:X,C2291+1,5)</f>
        <v>2300</v>
      </c>
      <c r="K2292">
        <v>20260821</v>
      </c>
      <c r="L2292">
        <f>L2291+1</f>
        <v>2292</v>
      </c>
    </row>
    <row r="2293" spans="1:12">
      <c r="A2293">
        <f>A2292+1</f>
        <v>2293</v>
      </c>
      <c r="B2293">
        <v>26</v>
      </c>
      <c r="C2293">
        <f t="shared" si="35"/>
        <v>192</v>
      </c>
      <c r="D2293">
        <f>IF(D2292=12,1,D2292+1)</f>
        <v>1</v>
      </c>
      <c r="G2293">
        <f>G2292+1</f>
        <v>2293</v>
      </c>
      <c r="H2293">
        <v>26</v>
      </c>
      <c r="I2293">
        <v>20210821</v>
      </c>
      <c r="J2293" cm="1">
        <f t="array" ref="J2293">INDEX(Sheet1!A:X,C2292+1,5)</f>
        <v>2200</v>
      </c>
      <c r="K2293">
        <v>20260821</v>
      </c>
      <c r="L2293">
        <f>L2292+1</f>
        <v>2293</v>
      </c>
    </row>
    <row r="2294" spans="1:12">
      <c r="A2294">
        <f>A2293+1</f>
        <v>2294</v>
      </c>
      <c r="B2294">
        <v>26</v>
      </c>
      <c r="C2294">
        <f t="shared" si="35"/>
        <v>192</v>
      </c>
      <c r="D2294">
        <f>IF(D2293=12,1,D2293+1)</f>
        <v>2</v>
      </c>
      <c r="G2294">
        <f>G2293+1</f>
        <v>2294</v>
      </c>
      <c r="H2294">
        <v>26</v>
      </c>
      <c r="I2294">
        <v>20210821</v>
      </c>
      <c r="J2294" cm="1">
        <f t="array" ref="J2294">INDEX(Sheet1!A:X,C2293+1,5)</f>
        <v>2200</v>
      </c>
      <c r="K2294">
        <v>20260821</v>
      </c>
      <c r="L2294">
        <f>L2293+1</f>
        <v>2294</v>
      </c>
    </row>
    <row r="2295" spans="1:12">
      <c r="A2295">
        <f>A2294+1</f>
        <v>2295</v>
      </c>
      <c r="B2295">
        <v>26</v>
      </c>
      <c r="C2295">
        <f t="shared" si="35"/>
        <v>192</v>
      </c>
      <c r="D2295">
        <f>IF(D2294=12,1,D2294+1)</f>
        <v>3</v>
      </c>
      <c r="G2295">
        <f>G2294+1</f>
        <v>2295</v>
      </c>
      <c r="H2295">
        <v>26</v>
      </c>
      <c r="I2295">
        <v>20210821</v>
      </c>
      <c r="J2295" cm="1">
        <f t="array" ref="J2295">INDEX(Sheet1!A:X,C2294+1,5)</f>
        <v>2200</v>
      </c>
      <c r="K2295">
        <v>20260821</v>
      </c>
      <c r="L2295">
        <f>L2294+1</f>
        <v>2295</v>
      </c>
    </row>
    <row r="2296" spans="1:12">
      <c r="A2296">
        <f>A2295+1</f>
        <v>2296</v>
      </c>
      <c r="B2296">
        <v>26</v>
      </c>
      <c r="C2296">
        <f t="shared" si="35"/>
        <v>192</v>
      </c>
      <c r="D2296">
        <f>IF(D2295=12,1,D2295+1)</f>
        <v>4</v>
      </c>
      <c r="G2296">
        <f>G2295+1</f>
        <v>2296</v>
      </c>
      <c r="H2296">
        <v>26</v>
      </c>
      <c r="I2296">
        <v>20210821</v>
      </c>
      <c r="J2296" cm="1">
        <f t="array" ref="J2296">INDEX(Sheet1!A:X,C2295+1,5)</f>
        <v>2200</v>
      </c>
      <c r="K2296">
        <v>20260821</v>
      </c>
      <c r="L2296">
        <f>L2295+1</f>
        <v>2296</v>
      </c>
    </row>
    <row r="2297" spans="1:12">
      <c r="A2297">
        <f>A2296+1</f>
        <v>2297</v>
      </c>
      <c r="B2297">
        <v>26</v>
      </c>
      <c r="C2297">
        <f t="shared" si="35"/>
        <v>192</v>
      </c>
      <c r="D2297">
        <f>IF(D2296=12,1,D2296+1)</f>
        <v>5</v>
      </c>
      <c r="G2297">
        <f>G2296+1</f>
        <v>2297</v>
      </c>
      <c r="H2297">
        <v>26</v>
      </c>
      <c r="I2297">
        <v>20210821</v>
      </c>
      <c r="J2297" cm="1">
        <f t="array" ref="J2297">INDEX(Sheet1!A:X,C2296+1,5)</f>
        <v>2200</v>
      </c>
      <c r="K2297">
        <v>20260821</v>
      </c>
      <c r="L2297">
        <f>L2296+1</f>
        <v>2297</v>
      </c>
    </row>
    <row r="2298" spans="1:12">
      <c r="A2298">
        <f>A2297+1</f>
        <v>2298</v>
      </c>
      <c r="B2298">
        <v>26</v>
      </c>
      <c r="C2298">
        <f t="shared" si="35"/>
        <v>192</v>
      </c>
      <c r="D2298">
        <f>IF(D2297=12,1,D2297+1)</f>
        <v>6</v>
      </c>
      <c r="G2298">
        <f>G2297+1</f>
        <v>2298</v>
      </c>
      <c r="H2298">
        <v>26</v>
      </c>
      <c r="I2298">
        <v>20210821</v>
      </c>
      <c r="J2298" cm="1">
        <f t="array" ref="J2298">INDEX(Sheet1!A:X,C2297+1,5)</f>
        <v>2200</v>
      </c>
      <c r="K2298">
        <v>20260821</v>
      </c>
      <c r="L2298">
        <f>L2297+1</f>
        <v>2298</v>
      </c>
    </row>
    <row r="2299" spans="1:12">
      <c r="A2299">
        <f>A2298+1</f>
        <v>2299</v>
      </c>
      <c r="B2299">
        <v>26</v>
      </c>
      <c r="C2299">
        <f t="shared" si="35"/>
        <v>192</v>
      </c>
      <c r="D2299">
        <f>IF(D2298=12,1,D2298+1)</f>
        <v>7</v>
      </c>
      <c r="G2299">
        <f>G2298+1</f>
        <v>2299</v>
      </c>
      <c r="H2299">
        <v>26</v>
      </c>
      <c r="I2299">
        <v>20210821</v>
      </c>
      <c r="J2299" cm="1">
        <f t="array" ref="J2299">INDEX(Sheet1!A:X,C2298+1,5)</f>
        <v>2200</v>
      </c>
      <c r="K2299">
        <v>20260821</v>
      </c>
      <c r="L2299">
        <f>L2298+1</f>
        <v>2299</v>
      </c>
    </row>
    <row r="2300" spans="1:12">
      <c r="A2300">
        <f>A2299+1</f>
        <v>2300</v>
      </c>
      <c r="B2300">
        <v>26</v>
      </c>
      <c r="C2300">
        <f t="shared" si="35"/>
        <v>192</v>
      </c>
      <c r="D2300">
        <f>IF(D2299=12,1,D2299+1)</f>
        <v>8</v>
      </c>
      <c r="G2300">
        <f>G2299+1</f>
        <v>2300</v>
      </c>
      <c r="H2300">
        <v>26</v>
      </c>
      <c r="I2300">
        <v>20210821</v>
      </c>
      <c r="J2300" cm="1">
        <f t="array" ref="J2300">INDEX(Sheet1!A:X,C2299+1,5)</f>
        <v>2200</v>
      </c>
      <c r="K2300">
        <v>20260821</v>
      </c>
      <c r="L2300">
        <f>L2299+1</f>
        <v>2300</v>
      </c>
    </row>
    <row r="2301" spans="1:12">
      <c r="A2301">
        <f>A2300+1</f>
        <v>2301</v>
      </c>
      <c r="B2301">
        <v>26</v>
      </c>
      <c r="C2301">
        <f t="shared" si="35"/>
        <v>192</v>
      </c>
      <c r="D2301">
        <f>IF(D2300=12,1,D2300+1)</f>
        <v>9</v>
      </c>
      <c r="G2301">
        <f>G2300+1</f>
        <v>2301</v>
      </c>
      <c r="H2301">
        <v>26</v>
      </c>
      <c r="I2301">
        <v>20210821</v>
      </c>
      <c r="J2301" cm="1">
        <f t="array" ref="J2301">INDEX(Sheet1!A:X,C2300+1,5)</f>
        <v>2200</v>
      </c>
      <c r="K2301">
        <v>20260821</v>
      </c>
      <c r="L2301">
        <f>L2300+1</f>
        <v>2301</v>
      </c>
    </row>
    <row r="2302" spans="1:12">
      <c r="A2302">
        <f>A2301+1</f>
        <v>2302</v>
      </c>
      <c r="B2302">
        <v>26</v>
      </c>
      <c r="C2302">
        <f t="shared" si="35"/>
        <v>192</v>
      </c>
      <c r="D2302">
        <f>IF(D2301=12,1,D2301+1)</f>
        <v>10</v>
      </c>
      <c r="G2302">
        <f>G2301+1</f>
        <v>2302</v>
      </c>
      <c r="H2302">
        <v>26</v>
      </c>
      <c r="I2302">
        <v>20210821</v>
      </c>
      <c r="J2302" cm="1">
        <f t="array" ref="J2302">INDEX(Sheet1!A:X,C2301+1,5)</f>
        <v>2200</v>
      </c>
      <c r="K2302">
        <v>20260821</v>
      </c>
      <c r="L2302">
        <f>L2301+1</f>
        <v>2302</v>
      </c>
    </row>
    <row r="2303" spans="1:12">
      <c r="A2303">
        <f>A2302+1</f>
        <v>2303</v>
      </c>
      <c r="B2303">
        <v>26</v>
      </c>
      <c r="C2303">
        <f t="shared" si="35"/>
        <v>192</v>
      </c>
      <c r="D2303">
        <f>IF(D2302=12,1,D2302+1)</f>
        <v>11</v>
      </c>
      <c r="G2303">
        <f>G2302+1</f>
        <v>2303</v>
      </c>
      <c r="H2303">
        <v>26</v>
      </c>
      <c r="I2303">
        <v>20210821</v>
      </c>
      <c r="J2303" cm="1">
        <f t="array" ref="J2303">INDEX(Sheet1!A:X,C2302+1,5)</f>
        <v>2200</v>
      </c>
      <c r="K2303">
        <v>20260821</v>
      </c>
      <c r="L2303">
        <f>L2302+1</f>
        <v>2303</v>
      </c>
    </row>
    <row r="2304" spans="1:12">
      <c r="A2304">
        <f>A2303+1</f>
        <v>2304</v>
      </c>
      <c r="B2304">
        <v>26</v>
      </c>
      <c r="C2304">
        <f t="shared" si="35"/>
        <v>193</v>
      </c>
      <c r="D2304">
        <f>IF(D2303=12,1,D2303+1)</f>
        <v>12</v>
      </c>
      <c r="G2304">
        <f>G2303+1</f>
        <v>2304</v>
      </c>
      <c r="H2304">
        <v>26</v>
      </c>
      <c r="I2304">
        <v>20210821</v>
      </c>
      <c r="J2304" cm="1">
        <f t="array" ref="J2304">INDEX(Sheet1!A:X,C2303+1,5)</f>
        <v>2200</v>
      </c>
      <c r="K2304">
        <v>20260821</v>
      </c>
      <c r="L2304">
        <f>L2303+1</f>
        <v>2304</v>
      </c>
    </row>
    <row r="2305" spans="1:12">
      <c r="A2305">
        <f>A2304+1</f>
        <v>2305</v>
      </c>
      <c r="B2305">
        <v>26</v>
      </c>
      <c r="C2305">
        <f t="shared" ref="C2305:C2368" si="36">ROUNDDOWN(ROW()/12,0)+1</f>
        <v>193</v>
      </c>
      <c r="D2305">
        <f>IF(D2304=12,1,D2304+1)</f>
        <v>1</v>
      </c>
      <c r="G2305">
        <f>G2304+1</f>
        <v>2305</v>
      </c>
      <c r="H2305">
        <v>26</v>
      </c>
      <c r="I2305">
        <v>20210821</v>
      </c>
      <c r="J2305" cm="1">
        <f t="array" ref="J2305">INDEX(Sheet1!A:X,C2304+1,5)</f>
        <v>2200</v>
      </c>
      <c r="K2305">
        <v>20260821</v>
      </c>
      <c r="L2305">
        <f>L2304+1</f>
        <v>2305</v>
      </c>
    </row>
    <row r="2306" spans="1:12">
      <c r="A2306">
        <f>A2305+1</f>
        <v>2306</v>
      </c>
      <c r="B2306">
        <v>26</v>
      </c>
      <c r="C2306">
        <f t="shared" si="36"/>
        <v>193</v>
      </c>
      <c r="D2306">
        <f>IF(D2305=12,1,D2305+1)</f>
        <v>2</v>
      </c>
      <c r="G2306">
        <f>G2305+1</f>
        <v>2306</v>
      </c>
      <c r="H2306">
        <v>26</v>
      </c>
      <c r="I2306">
        <v>20210821</v>
      </c>
      <c r="J2306" cm="1">
        <f t="array" ref="J2306">INDEX(Sheet1!A:X,C2305+1,5)</f>
        <v>2200</v>
      </c>
      <c r="K2306">
        <v>20260821</v>
      </c>
      <c r="L2306">
        <f>L2305+1</f>
        <v>2306</v>
      </c>
    </row>
    <row r="2307" spans="1:12">
      <c r="A2307">
        <f>A2306+1</f>
        <v>2307</v>
      </c>
      <c r="B2307">
        <v>26</v>
      </c>
      <c r="C2307">
        <f t="shared" si="36"/>
        <v>193</v>
      </c>
      <c r="D2307">
        <f>IF(D2306=12,1,D2306+1)</f>
        <v>3</v>
      </c>
      <c r="G2307">
        <f>G2306+1</f>
        <v>2307</v>
      </c>
      <c r="H2307">
        <v>26</v>
      </c>
      <c r="I2307">
        <v>20210821</v>
      </c>
      <c r="J2307" cm="1">
        <f t="array" ref="J2307">INDEX(Sheet1!A:X,C2306+1,5)</f>
        <v>2200</v>
      </c>
      <c r="K2307">
        <v>20260821</v>
      </c>
      <c r="L2307">
        <f>L2306+1</f>
        <v>2307</v>
      </c>
    </row>
    <row r="2308" spans="1:12">
      <c r="A2308">
        <f>A2307+1</f>
        <v>2308</v>
      </c>
      <c r="B2308">
        <v>26</v>
      </c>
      <c r="C2308">
        <f t="shared" si="36"/>
        <v>193</v>
      </c>
      <c r="D2308">
        <f>IF(D2307=12,1,D2307+1)</f>
        <v>4</v>
      </c>
      <c r="G2308">
        <f>G2307+1</f>
        <v>2308</v>
      </c>
      <c r="H2308">
        <v>26</v>
      </c>
      <c r="I2308">
        <v>20210821</v>
      </c>
      <c r="J2308" cm="1">
        <f t="array" ref="J2308">INDEX(Sheet1!A:X,C2307+1,5)</f>
        <v>2200</v>
      </c>
      <c r="K2308">
        <v>20260821</v>
      </c>
      <c r="L2308">
        <f>L2307+1</f>
        <v>2308</v>
      </c>
    </row>
    <row r="2309" spans="1:12">
      <c r="A2309">
        <f>A2308+1</f>
        <v>2309</v>
      </c>
      <c r="B2309">
        <v>26</v>
      </c>
      <c r="C2309">
        <f t="shared" si="36"/>
        <v>193</v>
      </c>
      <c r="D2309">
        <f>IF(D2308=12,1,D2308+1)</f>
        <v>5</v>
      </c>
      <c r="G2309">
        <f>G2308+1</f>
        <v>2309</v>
      </c>
      <c r="H2309">
        <v>26</v>
      </c>
      <c r="I2309">
        <v>20210821</v>
      </c>
      <c r="J2309" cm="1">
        <f t="array" ref="J2309">INDEX(Sheet1!A:X,C2308+1,5)</f>
        <v>2200</v>
      </c>
      <c r="K2309">
        <v>20260821</v>
      </c>
      <c r="L2309">
        <f>L2308+1</f>
        <v>2309</v>
      </c>
    </row>
    <row r="2310" spans="1:12">
      <c r="A2310">
        <f>A2309+1</f>
        <v>2310</v>
      </c>
      <c r="B2310">
        <v>26</v>
      </c>
      <c r="C2310">
        <f t="shared" si="36"/>
        <v>193</v>
      </c>
      <c r="D2310">
        <f>IF(D2309=12,1,D2309+1)</f>
        <v>6</v>
      </c>
      <c r="G2310">
        <f>G2309+1</f>
        <v>2310</v>
      </c>
      <c r="H2310">
        <v>26</v>
      </c>
      <c r="I2310">
        <v>20210821</v>
      </c>
      <c r="J2310" cm="1">
        <f t="array" ref="J2310">INDEX(Sheet1!A:X,C2309+1,5)</f>
        <v>2200</v>
      </c>
      <c r="K2310">
        <v>20260821</v>
      </c>
      <c r="L2310">
        <f>L2309+1</f>
        <v>2310</v>
      </c>
    </row>
    <row r="2311" spans="1:12">
      <c r="A2311">
        <f>A2310+1</f>
        <v>2311</v>
      </c>
      <c r="B2311">
        <v>26</v>
      </c>
      <c r="C2311">
        <f t="shared" si="36"/>
        <v>193</v>
      </c>
      <c r="D2311">
        <f>IF(D2310=12,1,D2310+1)</f>
        <v>7</v>
      </c>
      <c r="G2311">
        <f>G2310+1</f>
        <v>2311</v>
      </c>
      <c r="H2311">
        <v>26</v>
      </c>
      <c r="I2311">
        <v>20210821</v>
      </c>
      <c r="J2311" cm="1">
        <f t="array" ref="J2311">INDEX(Sheet1!A:X,C2310+1,5)</f>
        <v>2200</v>
      </c>
      <c r="K2311">
        <v>20260821</v>
      </c>
      <c r="L2311">
        <f>L2310+1</f>
        <v>2311</v>
      </c>
    </row>
    <row r="2312" spans="1:12">
      <c r="A2312">
        <f>A2311+1</f>
        <v>2312</v>
      </c>
      <c r="B2312">
        <v>26</v>
      </c>
      <c r="C2312">
        <f t="shared" si="36"/>
        <v>193</v>
      </c>
      <c r="D2312">
        <f>IF(D2311=12,1,D2311+1)</f>
        <v>8</v>
      </c>
      <c r="G2312">
        <f>G2311+1</f>
        <v>2312</v>
      </c>
      <c r="H2312">
        <v>26</v>
      </c>
      <c r="I2312">
        <v>20210821</v>
      </c>
      <c r="J2312" cm="1">
        <f t="array" ref="J2312">INDEX(Sheet1!A:X,C2311+1,5)</f>
        <v>2200</v>
      </c>
      <c r="K2312">
        <v>20260821</v>
      </c>
      <c r="L2312">
        <f>L2311+1</f>
        <v>2312</v>
      </c>
    </row>
    <row r="2313" spans="1:12">
      <c r="A2313">
        <f>A2312+1</f>
        <v>2313</v>
      </c>
      <c r="B2313">
        <v>26</v>
      </c>
      <c r="C2313">
        <f t="shared" si="36"/>
        <v>193</v>
      </c>
      <c r="D2313">
        <f>IF(D2312=12,1,D2312+1)</f>
        <v>9</v>
      </c>
      <c r="G2313">
        <f>G2312+1</f>
        <v>2313</v>
      </c>
      <c r="H2313">
        <v>26</v>
      </c>
      <c r="I2313">
        <v>20210821</v>
      </c>
      <c r="J2313" cm="1">
        <f t="array" ref="J2313">INDEX(Sheet1!A:X,C2312+1,5)</f>
        <v>2200</v>
      </c>
      <c r="K2313">
        <v>20260821</v>
      </c>
      <c r="L2313">
        <f>L2312+1</f>
        <v>2313</v>
      </c>
    </row>
    <row r="2314" spans="1:12">
      <c r="A2314">
        <f>A2313+1</f>
        <v>2314</v>
      </c>
      <c r="B2314">
        <v>26</v>
      </c>
      <c r="C2314">
        <f t="shared" si="36"/>
        <v>193</v>
      </c>
      <c r="D2314">
        <f>IF(D2313=12,1,D2313+1)</f>
        <v>10</v>
      </c>
      <c r="G2314">
        <f>G2313+1</f>
        <v>2314</v>
      </c>
      <c r="H2314">
        <v>26</v>
      </c>
      <c r="I2314">
        <v>20210821</v>
      </c>
      <c r="J2314" cm="1">
        <f t="array" ref="J2314">INDEX(Sheet1!A:X,C2313+1,5)</f>
        <v>2200</v>
      </c>
      <c r="K2314">
        <v>20260821</v>
      </c>
      <c r="L2314">
        <f>L2313+1</f>
        <v>2314</v>
      </c>
    </row>
    <row r="2315" spans="1:12">
      <c r="A2315">
        <f>A2314+1</f>
        <v>2315</v>
      </c>
      <c r="B2315">
        <v>26</v>
      </c>
      <c r="C2315">
        <f t="shared" si="36"/>
        <v>193</v>
      </c>
      <c r="D2315">
        <f>IF(D2314=12,1,D2314+1)</f>
        <v>11</v>
      </c>
      <c r="G2315">
        <f>G2314+1</f>
        <v>2315</v>
      </c>
      <c r="H2315">
        <v>26</v>
      </c>
      <c r="I2315">
        <v>20210821</v>
      </c>
      <c r="J2315" cm="1">
        <f t="array" ref="J2315">INDEX(Sheet1!A:X,C2314+1,5)</f>
        <v>2200</v>
      </c>
      <c r="K2315">
        <v>20260821</v>
      </c>
      <c r="L2315">
        <f>L2314+1</f>
        <v>2315</v>
      </c>
    </row>
    <row r="2316" spans="1:12">
      <c r="A2316">
        <f>A2315+1</f>
        <v>2316</v>
      </c>
      <c r="B2316">
        <v>26</v>
      </c>
      <c r="C2316">
        <f t="shared" si="36"/>
        <v>194</v>
      </c>
      <c r="D2316">
        <f>IF(D2315=12,1,D2315+1)</f>
        <v>12</v>
      </c>
      <c r="G2316">
        <f>G2315+1</f>
        <v>2316</v>
      </c>
      <c r="H2316">
        <v>26</v>
      </c>
      <c r="I2316">
        <v>20210821</v>
      </c>
      <c r="J2316" cm="1">
        <f t="array" ref="J2316">INDEX(Sheet1!A:X,C2315+1,5)</f>
        <v>2200</v>
      </c>
      <c r="K2316">
        <v>20260821</v>
      </c>
      <c r="L2316">
        <f>L2315+1</f>
        <v>2316</v>
      </c>
    </row>
    <row r="2317" spans="1:12">
      <c r="A2317">
        <f>A2316+1</f>
        <v>2317</v>
      </c>
      <c r="B2317">
        <v>26</v>
      </c>
      <c r="C2317">
        <f t="shared" si="36"/>
        <v>194</v>
      </c>
      <c r="D2317">
        <f>IF(D2316=12,1,D2316+1)</f>
        <v>1</v>
      </c>
      <c r="G2317">
        <f>G2316+1</f>
        <v>2317</v>
      </c>
      <c r="H2317">
        <v>26</v>
      </c>
      <c r="I2317">
        <v>20210821</v>
      </c>
      <c r="J2317" cm="1">
        <f t="array" ref="J2317">INDEX(Sheet1!A:X,C2316+1,5)</f>
        <v>2200</v>
      </c>
      <c r="K2317">
        <v>20260821</v>
      </c>
      <c r="L2317">
        <f>L2316+1</f>
        <v>2317</v>
      </c>
    </row>
    <row r="2318" spans="1:12">
      <c r="A2318">
        <f>A2317+1</f>
        <v>2318</v>
      </c>
      <c r="B2318">
        <v>26</v>
      </c>
      <c r="C2318">
        <f t="shared" si="36"/>
        <v>194</v>
      </c>
      <c r="D2318">
        <f>IF(D2317=12,1,D2317+1)</f>
        <v>2</v>
      </c>
      <c r="G2318">
        <f>G2317+1</f>
        <v>2318</v>
      </c>
      <c r="H2318">
        <v>26</v>
      </c>
      <c r="I2318">
        <v>20210821</v>
      </c>
      <c r="J2318" cm="1">
        <f t="array" ref="J2318">INDEX(Sheet1!A:X,C2317+1,5)</f>
        <v>2200</v>
      </c>
      <c r="K2318">
        <v>20260821</v>
      </c>
      <c r="L2318">
        <f>L2317+1</f>
        <v>2318</v>
      </c>
    </row>
    <row r="2319" spans="1:12">
      <c r="A2319">
        <f>A2318+1</f>
        <v>2319</v>
      </c>
      <c r="B2319">
        <v>26</v>
      </c>
      <c r="C2319">
        <f t="shared" si="36"/>
        <v>194</v>
      </c>
      <c r="D2319">
        <f>IF(D2318=12,1,D2318+1)</f>
        <v>3</v>
      </c>
      <c r="G2319">
        <f>G2318+1</f>
        <v>2319</v>
      </c>
      <c r="H2319">
        <v>26</v>
      </c>
      <c r="I2319">
        <v>20210821</v>
      </c>
      <c r="J2319" cm="1">
        <f t="array" ref="J2319">INDEX(Sheet1!A:X,C2318+1,5)</f>
        <v>2200</v>
      </c>
      <c r="K2319">
        <v>20260821</v>
      </c>
      <c r="L2319">
        <f>L2318+1</f>
        <v>2319</v>
      </c>
    </row>
    <row r="2320" spans="1:12">
      <c r="A2320">
        <f>A2319+1</f>
        <v>2320</v>
      </c>
      <c r="B2320">
        <v>26</v>
      </c>
      <c r="C2320">
        <f t="shared" si="36"/>
        <v>194</v>
      </c>
      <c r="D2320">
        <f>IF(D2319=12,1,D2319+1)</f>
        <v>4</v>
      </c>
      <c r="G2320">
        <f>G2319+1</f>
        <v>2320</v>
      </c>
      <c r="H2320">
        <v>26</v>
      </c>
      <c r="I2320">
        <v>20210821</v>
      </c>
      <c r="J2320" cm="1">
        <f t="array" ref="J2320">INDEX(Sheet1!A:X,C2319+1,5)</f>
        <v>2200</v>
      </c>
      <c r="K2320">
        <v>20260821</v>
      </c>
      <c r="L2320">
        <f>L2319+1</f>
        <v>2320</v>
      </c>
    </row>
    <row r="2321" spans="1:12">
      <c r="A2321">
        <f>A2320+1</f>
        <v>2321</v>
      </c>
      <c r="B2321">
        <v>26</v>
      </c>
      <c r="C2321">
        <f t="shared" si="36"/>
        <v>194</v>
      </c>
      <c r="D2321">
        <f>IF(D2320=12,1,D2320+1)</f>
        <v>5</v>
      </c>
      <c r="G2321">
        <f>G2320+1</f>
        <v>2321</v>
      </c>
      <c r="H2321">
        <v>26</v>
      </c>
      <c r="I2321">
        <v>20210821</v>
      </c>
      <c r="J2321" cm="1">
        <f t="array" ref="J2321">INDEX(Sheet1!A:X,C2320+1,5)</f>
        <v>2200</v>
      </c>
      <c r="K2321">
        <v>20260821</v>
      </c>
      <c r="L2321">
        <f>L2320+1</f>
        <v>2321</v>
      </c>
    </row>
    <row r="2322" spans="1:12">
      <c r="A2322">
        <f>A2321+1</f>
        <v>2322</v>
      </c>
      <c r="B2322">
        <v>26</v>
      </c>
      <c r="C2322">
        <f t="shared" si="36"/>
        <v>194</v>
      </c>
      <c r="D2322">
        <f>IF(D2321=12,1,D2321+1)</f>
        <v>6</v>
      </c>
      <c r="G2322">
        <f>G2321+1</f>
        <v>2322</v>
      </c>
      <c r="H2322">
        <v>26</v>
      </c>
      <c r="I2322">
        <v>20210821</v>
      </c>
      <c r="J2322" cm="1">
        <f t="array" ref="J2322">INDEX(Sheet1!A:X,C2321+1,5)</f>
        <v>2200</v>
      </c>
      <c r="K2322">
        <v>20260821</v>
      </c>
      <c r="L2322">
        <f>L2321+1</f>
        <v>2322</v>
      </c>
    </row>
    <row r="2323" spans="1:12">
      <c r="A2323">
        <f>A2322+1</f>
        <v>2323</v>
      </c>
      <c r="B2323">
        <v>26</v>
      </c>
      <c r="C2323">
        <f t="shared" si="36"/>
        <v>194</v>
      </c>
      <c r="D2323">
        <f>IF(D2322=12,1,D2322+1)</f>
        <v>7</v>
      </c>
      <c r="G2323">
        <f>G2322+1</f>
        <v>2323</v>
      </c>
      <c r="H2323">
        <v>26</v>
      </c>
      <c r="I2323">
        <v>20210821</v>
      </c>
      <c r="J2323" cm="1">
        <f t="array" ref="J2323">INDEX(Sheet1!A:X,C2322+1,5)</f>
        <v>2200</v>
      </c>
      <c r="K2323">
        <v>20260821</v>
      </c>
      <c r="L2323">
        <f>L2322+1</f>
        <v>2323</v>
      </c>
    </row>
    <row r="2324" spans="1:12">
      <c r="A2324">
        <f>A2323+1</f>
        <v>2324</v>
      </c>
      <c r="B2324">
        <v>26</v>
      </c>
      <c r="C2324">
        <f t="shared" si="36"/>
        <v>194</v>
      </c>
      <c r="D2324">
        <f>IF(D2323=12,1,D2323+1)</f>
        <v>8</v>
      </c>
      <c r="G2324">
        <f>G2323+1</f>
        <v>2324</v>
      </c>
      <c r="H2324">
        <v>26</v>
      </c>
      <c r="I2324">
        <v>20210821</v>
      </c>
      <c r="J2324" cm="1">
        <f t="array" ref="J2324">INDEX(Sheet1!A:X,C2323+1,5)</f>
        <v>2200</v>
      </c>
      <c r="K2324">
        <v>20260821</v>
      </c>
      <c r="L2324">
        <f>L2323+1</f>
        <v>2324</v>
      </c>
    </row>
    <row r="2325" spans="1:12">
      <c r="A2325">
        <f>A2324+1</f>
        <v>2325</v>
      </c>
      <c r="B2325">
        <v>26</v>
      </c>
      <c r="C2325">
        <f t="shared" si="36"/>
        <v>194</v>
      </c>
      <c r="D2325">
        <f>IF(D2324=12,1,D2324+1)</f>
        <v>9</v>
      </c>
      <c r="G2325">
        <f>G2324+1</f>
        <v>2325</v>
      </c>
      <c r="H2325">
        <v>26</v>
      </c>
      <c r="I2325">
        <v>20210821</v>
      </c>
      <c r="J2325" cm="1">
        <f t="array" ref="J2325">INDEX(Sheet1!A:X,C2324+1,5)</f>
        <v>2200</v>
      </c>
      <c r="K2325">
        <v>20260821</v>
      </c>
      <c r="L2325">
        <f>L2324+1</f>
        <v>2325</v>
      </c>
    </row>
    <row r="2326" spans="1:12">
      <c r="A2326">
        <f>A2325+1</f>
        <v>2326</v>
      </c>
      <c r="B2326">
        <v>26</v>
      </c>
      <c r="C2326">
        <f t="shared" si="36"/>
        <v>194</v>
      </c>
      <c r="D2326">
        <f>IF(D2325=12,1,D2325+1)</f>
        <v>10</v>
      </c>
      <c r="G2326">
        <f>G2325+1</f>
        <v>2326</v>
      </c>
      <c r="H2326">
        <v>26</v>
      </c>
      <c r="I2326">
        <v>20210821</v>
      </c>
      <c r="J2326" cm="1">
        <f t="array" ref="J2326">INDEX(Sheet1!A:X,C2325+1,5)</f>
        <v>2200</v>
      </c>
      <c r="K2326">
        <v>20260821</v>
      </c>
      <c r="L2326">
        <f>L2325+1</f>
        <v>2326</v>
      </c>
    </row>
    <row r="2327" spans="1:12">
      <c r="A2327">
        <f>A2326+1</f>
        <v>2327</v>
      </c>
      <c r="B2327">
        <v>26</v>
      </c>
      <c r="C2327">
        <f t="shared" si="36"/>
        <v>194</v>
      </c>
      <c r="D2327">
        <f>IF(D2326=12,1,D2326+1)</f>
        <v>11</v>
      </c>
      <c r="G2327">
        <f>G2326+1</f>
        <v>2327</v>
      </c>
      <c r="H2327">
        <v>26</v>
      </c>
      <c r="I2327">
        <v>20210821</v>
      </c>
      <c r="J2327" cm="1">
        <f t="array" ref="J2327">INDEX(Sheet1!A:X,C2326+1,5)</f>
        <v>2200</v>
      </c>
      <c r="K2327">
        <v>20260821</v>
      </c>
      <c r="L2327">
        <f>L2326+1</f>
        <v>2327</v>
      </c>
    </row>
    <row r="2328" spans="1:12">
      <c r="A2328">
        <f>A2327+1</f>
        <v>2328</v>
      </c>
      <c r="B2328">
        <v>26</v>
      </c>
      <c r="C2328">
        <f t="shared" si="36"/>
        <v>195</v>
      </c>
      <c r="D2328">
        <f>IF(D2327=12,1,D2327+1)</f>
        <v>12</v>
      </c>
      <c r="G2328">
        <f>G2327+1</f>
        <v>2328</v>
      </c>
      <c r="H2328">
        <v>26</v>
      </c>
      <c r="I2328">
        <v>20210821</v>
      </c>
      <c r="J2328" cm="1">
        <f t="array" ref="J2328">INDEX(Sheet1!A:X,C2327+1,5)</f>
        <v>2200</v>
      </c>
      <c r="K2328">
        <v>20260821</v>
      </c>
      <c r="L2328">
        <f>L2327+1</f>
        <v>2328</v>
      </c>
    </row>
    <row r="2329" spans="1:12">
      <c r="A2329">
        <f>A2328+1</f>
        <v>2329</v>
      </c>
      <c r="B2329">
        <v>26</v>
      </c>
      <c r="C2329">
        <f t="shared" si="36"/>
        <v>195</v>
      </c>
      <c r="D2329">
        <f>IF(D2328=12,1,D2328+1)</f>
        <v>1</v>
      </c>
      <c r="G2329">
        <f>G2328+1</f>
        <v>2329</v>
      </c>
      <c r="H2329">
        <v>26</v>
      </c>
      <c r="I2329">
        <v>20210821</v>
      </c>
      <c r="J2329" cm="1">
        <f t="array" ref="J2329">INDEX(Sheet1!A:X,C2328+1,5)</f>
        <v>2200</v>
      </c>
      <c r="K2329">
        <v>20260821</v>
      </c>
      <c r="L2329">
        <f>L2328+1</f>
        <v>2329</v>
      </c>
    </row>
    <row r="2330" spans="1:12">
      <c r="A2330">
        <f>A2329+1</f>
        <v>2330</v>
      </c>
      <c r="B2330">
        <v>26</v>
      </c>
      <c r="C2330">
        <f t="shared" si="36"/>
        <v>195</v>
      </c>
      <c r="D2330">
        <f>IF(D2329=12,1,D2329+1)</f>
        <v>2</v>
      </c>
      <c r="G2330">
        <f>G2329+1</f>
        <v>2330</v>
      </c>
      <c r="H2330">
        <v>26</v>
      </c>
      <c r="I2330">
        <v>20210821</v>
      </c>
      <c r="J2330" cm="1">
        <f t="array" ref="J2330">INDEX(Sheet1!A:X,C2329+1,5)</f>
        <v>2200</v>
      </c>
      <c r="K2330">
        <v>20260821</v>
      </c>
      <c r="L2330">
        <f>L2329+1</f>
        <v>2330</v>
      </c>
    </row>
    <row r="2331" spans="1:12">
      <c r="A2331">
        <f>A2330+1</f>
        <v>2331</v>
      </c>
      <c r="B2331">
        <v>26</v>
      </c>
      <c r="C2331">
        <f t="shared" si="36"/>
        <v>195</v>
      </c>
      <c r="D2331">
        <f>IF(D2330=12,1,D2330+1)</f>
        <v>3</v>
      </c>
      <c r="G2331">
        <f>G2330+1</f>
        <v>2331</v>
      </c>
      <c r="H2331">
        <v>26</v>
      </c>
      <c r="I2331">
        <v>20210821</v>
      </c>
      <c r="J2331" cm="1">
        <f t="array" ref="J2331">INDEX(Sheet1!A:X,C2330+1,5)</f>
        <v>2200</v>
      </c>
      <c r="K2331">
        <v>20260821</v>
      </c>
      <c r="L2331">
        <f>L2330+1</f>
        <v>2331</v>
      </c>
    </row>
    <row r="2332" spans="1:12">
      <c r="A2332">
        <f>A2331+1</f>
        <v>2332</v>
      </c>
      <c r="B2332">
        <v>26</v>
      </c>
      <c r="C2332">
        <f t="shared" si="36"/>
        <v>195</v>
      </c>
      <c r="D2332">
        <f>IF(D2331=12,1,D2331+1)</f>
        <v>4</v>
      </c>
      <c r="G2332">
        <f>G2331+1</f>
        <v>2332</v>
      </c>
      <c r="H2332">
        <v>26</v>
      </c>
      <c r="I2332">
        <v>20210821</v>
      </c>
      <c r="J2332" cm="1">
        <f t="array" ref="J2332">INDEX(Sheet1!A:X,C2331+1,5)</f>
        <v>2200</v>
      </c>
      <c r="K2332">
        <v>20260821</v>
      </c>
      <c r="L2332">
        <f>L2331+1</f>
        <v>2332</v>
      </c>
    </row>
    <row r="2333" spans="1:12">
      <c r="A2333">
        <f>A2332+1</f>
        <v>2333</v>
      </c>
      <c r="B2333">
        <v>26</v>
      </c>
      <c r="C2333">
        <f t="shared" si="36"/>
        <v>195</v>
      </c>
      <c r="D2333">
        <f>IF(D2332=12,1,D2332+1)</f>
        <v>5</v>
      </c>
      <c r="G2333">
        <f>G2332+1</f>
        <v>2333</v>
      </c>
      <c r="H2333">
        <v>26</v>
      </c>
      <c r="I2333">
        <v>20210821</v>
      </c>
      <c r="J2333" cm="1">
        <f t="array" ref="J2333">INDEX(Sheet1!A:X,C2332+1,5)</f>
        <v>2200</v>
      </c>
      <c r="K2333">
        <v>20260821</v>
      </c>
      <c r="L2333">
        <f>L2332+1</f>
        <v>2333</v>
      </c>
    </row>
    <row r="2334" spans="1:12">
      <c r="A2334">
        <f>A2333+1</f>
        <v>2334</v>
      </c>
      <c r="B2334">
        <v>26</v>
      </c>
      <c r="C2334">
        <f t="shared" si="36"/>
        <v>195</v>
      </c>
      <c r="D2334">
        <f>IF(D2333=12,1,D2333+1)</f>
        <v>6</v>
      </c>
      <c r="G2334">
        <f>G2333+1</f>
        <v>2334</v>
      </c>
      <c r="H2334">
        <v>26</v>
      </c>
      <c r="I2334">
        <v>20210821</v>
      </c>
      <c r="J2334" cm="1">
        <f t="array" ref="J2334">INDEX(Sheet1!A:X,C2333+1,5)</f>
        <v>2200</v>
      </c>
      <c r="K2334">
        <v>20260821</v>
      </c>
      <c r="L2334">
        <f>L2333+1</f>
        <v>2334</v>
      </c>
    </row>
    <row r="2335" spans="1:12">
      <c r="A2335">
        <f>A2334+1</f>
        <v>2335</v>
      </c>
      <c r="B2335">
        <v>26</v>
      </c>
      <c r="C2335">
        <f t="shared" si="36"/>
        <v>195</v>
      </c>
      <c r="D2335">
        <f>IF(D2334=12,1,D2334+1)</f>
        <v>7</v>
      </c>
      <c r="G2335">
        <f>G2334+1</f>
        <v>2335</v>
      </c>
      <c r="H2335">
        <v>26</v>
      </c>
      <c r="I2335">
        <v>20210821</v>
      </c>
      <c r="J2335" cm="1">
        <f t="array" ref="J2335">INDEX(Sheet1!A:X,C2334+1,5)</f>
        <v>2200</v>
      </c>
      <c r="K2335">
        <v>20260821</v>
      </c>
      <c r="L2335">
        <f>L2334+1</f>
        <v>2335</v>
      </c>
    </row>
    <row r="2336" spans="1:12">
      <c r="A2336">
        <f>A2335+1</f>
        <v>2336</v>
      </c>
      <c r="B2336">
        <v>26</v>
      </c>
      <c r="C2336">
        <f t="shared" si="36"/>
        <v>195</v>
      </c>
      <c r="D2336">
        <f>IF(D2335=12,1,D2335+1)</f>
        <v>8</v>
      </c>
      <c r="G2336">
        <f>G2335+1</f>
        <v>2336</v>
      </c>
      <c r="H2336">
        <v>26</v>
      </c>
      <c r="I2336">
        <v>20210821</v>
      </c>
      <c r="J2336" cm="1">
        <f t="array" ref="J2336">INDEX(Sheet1!A:X,C2335+1,5)</f>
        <v>2200</v>
      </c>
      <c r="K2336">
        <v>20260821</v>
      </c>
      <c r="L2336">
        <f>L2335+1</f>
        <v>2336</v>
      </c>
    </row>
    <row r="2337" spans="1:12">
      <c r="A2337">
        <f>A2336+1</f>
        <v>2337</v>
      </c>
      <c r="B2337">
        <v>26</v>
      </c>
      <c r="C2337">
        <f t="shared" si="36"/>
        <v>195</v>
      </c>
      <c r="D2337">
        <f>IF(D2336=12,1,D2336+1)</f>
        <v>9</v>
      </c>
      <c r="G2337">
        <f>G2336+1</f>
        <v>2337</v>
      </c>
      <c r="H2337">
        <v>26</v>
      </c>
      <c r="I2337">
        <v>20210821</v>
      </c>
      <c r="J2337" cm="1">
        <f t="array" ref="J2337">INDEX(Sheet1!A:X,C2336+1,5)</f>
        <v>2200</v>
      </c>
      <c r="K2337">
        <v>20260821</v>
      </c>
      <c r="L2337">
        <f>L2336+1</f>
        <v>2337</v>
      </c>
    </row>
    <row r="2338" spans="1:12">
      <c r="A2338">
        <f>A2337+1</f>
        <v>2338</v>
      </c>
      <c r="B2338">
        <v>26</v>
      </c>
      <c r="C2338">
        <f t="shared" si="36"/>
        <v>195</v>
      </c>
      <c r="D2338">
        <f>IF(D2337=12,1,D2337+1)</f>
        <v>10</v>
      </c>
      <c r="G2338">
        <f>G2337+1</f>
        <v>2338</v>
      </c>
      <c r="H2338">
        <v>26</v>
      </c>
      <c r="I2338">
        <v>20210821</v>
      </c>
      <c r="J2338" cm="1">
        <f t="array" ref="J2338">INDEX(Sheet1!A:X,C2337+1,5)</f>
        <v>2200</v>
      </c>
      <c r="K2338">
        <v>20260821</v>
      </c>
      <c r="L2338">
        <f>L2337+1</f>
        <v>2338</v>
      </c>
    </row>
    <row r="2339" spans="1:12">
      <c r="A2339">
        <f>A2338+1</f>
        <v>2339</v>
      </c>
      <c r="B2339">
        <v>26</v>
      </c>
      <c r="C2339">
        <f t="shared" si="36"/>
        <v>195</v>
      </c>
      <c r="D2339">
        <f>IF(D2338=12,1,D2338+1)</f>
        <v>11</v>
      </c>
      <c r="G2339">
        <f>G2338+1</f>
        <v>2339</v>
      </c>
      <c r="H2339">
        <v>26</v>
      </c>
      <c r="I2339">
        <v>20210821</v>
      </c>
      <c r="J2339" cm="1">
        <f t="array" ref="J2339">INDEX(Sheet1!A:X,C2338+1,5)</f>
        <v>2200</v>
      </c>
      <c r="K2339">
        <v>20260821</v>
      </c>
      <c r="L2339">
        <f>L2338+1</f>
        <v>2339</v>
      </c>
    </row>
    <row r="2340" spans="1:12">
      <c r="A2340">
        <f>A2339+1</f>
        <v>2340</v>
      </c>
      <c r="B2340">
        <v>26</v>
      </c>
      <c r="C2340">
        <f t="shared" si="36"/>
        <v>196</v>
      </c>
      <c r="D2340">
        <f>IF(D2339=12,1,D2339+1)</f>
        <v>12</v>
      </c>
      <c r="G2340">
        <f>G2339+1</f>
        <v>2340</v>
      </c>
      <c r="H2340">
        <v>26</v>
      </c>
      <c r="I2340">
        <v>20210821</v>
      </c>
      <c r="J2340" cm="1">
        <f t="array" ref="J2340">INDEX(Sheet1!A:X,C2339+1,5)</f>
        <v>2200</v>
      </c>
      <c r="K2340">
        <v>20260821</v>
      </c>
      <c r="L2340">
        <f>L2339+1</f>
        <v>2340</v>
      </c>
    </row>
    <row r="2341" spans="1:12">
      <c r="A2341">
        <f>A2340+1</f>
        <v>2341</v>
      </c>
      <c r="B2341">
        <v>26</v>
      </c>
      <c r="C2341">
        <f t="shared" si="36"/>
        <v>196</v>
      </c>
      <c r="D2341">
        <f>IF(D2340=12,1,D2340+1)</f>
        <v>1</v>
      </c>
      <c r="G2341">
        <f>G2340+1</f>
        <v>2341</v>
      </c>
      <c r="H2341">
        <v>26</v>
      </c>
      <c r="I2341">
        <v>20210821</v>
      </c>
      <c r="J2341" cm="1">
        <f t="array" ref="J2341">INDEX(Sheet1!A:X,C2340+1,5)</f>
        <v>2200</v>
      </c>
      <c r="K2341">
        <v>20260821</v>
      </c>
      <c r="L2341">
        <f>L2340+1</f>
        <v>2341</v>
      </c>
    </row>
    <row r="2342" spans="1:12">
      <c r="A2342">
        <f>A2341+1</f>
        <v>2342</v>
      </c>
      <c r="B2342">
        <v>26</v>
      </c>
      <c r="C2342">
        <f t="shared" si="36"/>
        <v>196</v>
      </c>
      <c r="D2342">
        <f>IF(D2341=12,1,D2341+1)</f>
        <v>2</v>
      </c>
      <c r="G2342">
        <f>G2341+1</f>
        <v>2342</v>
      </c>
      <c r="H2342">
        <v>26</v>
      </c>
      <c r="I2342">
        <v>20210821</v>
      </c>
      <c r="J2342" cm="1">
        <f t="array" ref="J2342">INDEX(Sheet1!A:X,C2341+1,5)</f>
        <v>2200</v>
      </c>
      <c r="K2342">
        <v>20260821</v>
      </c>
      <c r="L2342">
        <f>L2341+1</f>
        <v>2342</v>
      </c>
    </row>
    <row r="2343" spans="1:12">
      <c r="A2343">
        <f>A2342+1</f>
        <v>2343</v>
      </c>
      <c r="B2343">
        <v>26</v>
      </c>
      <c r="C2343">
        <f t="shared" si="36"/>
        <v>196</v>
      </c>
      <c r="D2343">
        <f>IF(D2342=12,1,D2342+1)</f>
        <v>3</v>
      </c>
      <c r="G2343">
        <f>G2342+1</f>
        <v>2343</v>
      </c>
      <c r="H2343">
        <v>26</v>
      </c>
      <c r="I2343">
        <v>20210821</v>
      </c>
      <c r="J2343" cm="1">
        <f t="array" ref="J2343">INDEX(Sheet1!A:X,C2342+1,5)</f>
        <v>2200</v>
      </c>
      <c r="K2343">
        <v>20260821</v>
      </c>
      <c r="L2343">
        <f>L2342+1</f>
        <v>2343</v>
      </c>
    </row>
    <row r="2344" spans="1:12">
      <c r="A2344">
        <f>A2343+1</f>
        <v>2344</v>
      </c>
      <c r="B2344">
        <v>26</v>
      </c>
      <c r="C2344">
        <f t="shared" si="36"/>
        <v>196</v>
      </c>
      <c r="D2344">
        <f>IF(D2343=12,1,D2343+1)</f>
        <v>4</v>
      </c>
      <c r="G2344">
        <f>G2343+1</f>
        <v>2344</v>
      </c>
      <c r="H2344">
        <v>26</v>
      </c>
      <c r="I2344">
        <v>20210821</v>
      </c>
      <c r="J2344" cm="1">
        <f t="array" ref="J2344">INDEX(Sheet1!A:X,C2343+1,5)</f>
        <v>2200</v>
      </c>
      <c r="K2344">
        <v>20260821</v>
      </c>
      <c r="L2344">
        <f>L2343+1</f>
        <v>2344</v>
      </c>
    </row>
    <row r="2345" spans="1:12">
      <c r="A2345">
        <f>A2344+1</f>
        <v>2345</v>
      </c>
      <c r="B2345">
        <v>26</v>
      </c>
      <c r="C2345">
        <f t="shared" si="36"/>
        <v>196</v>
      </c>
      <c r="D2345">
        <f>IF(D2344=12,1,D2344+1)</f>
        <v>5</v>
      </c>
      <c r="G2345">
        <f>G2344+1</f>
        <v>2345</v>
      </c>
      <c r="H2345">
        <v>26</v>
      </c>
      <c r="I2345">
        <v>20210821</v>
      </c>
      <c r="J2345" cm="1">
        <f t="array" ref="J2345">INDEX(Sheet1!A:X,C2344+1,5)</f>
        <v>2200</v>
      </c>
      <c r="K2345">
        <v>20260821</v>
      </c>
      <c r="L2345">
        <f>L2344+1</f>
        <v>2345</v>
      </c>
    </row>
    <row r="2346" spans="1:12">
      <c r="A2346">
        <f>A2345+1</f>
        <v>2346</v>
      </c>
      <c r="B2346">
        <v>26</v>
      </c>
      <c r="C2346">
        <f t="shared" si="36"/>
        <v>196</v>
      </c>
      <c r="D2346">
        <f>IF(D2345=12,1,D2345+1)</f>
        <v>6</v>
      </c>
      <c r="G2346">
        <f>G2345+1</f>
        <v>2346</v>
      </c>
      <c r="H2346">
        <v>26</v>
      </c>
      <c r="I2346">
        <v>20210821</v>
      </c>
      <c r="J2346" cm="1">
        <f t="array" ref="J2346">INDEX(Sheet1!A:X,C2345+1,5)</f>
        <v>2200</v>
      </c>
      <c r="K2346">
        <v>20260821</v>
      </c>
      <c r="L2346">
        <f>L2345+1</f>
        <v>2346</v>
      </c>
    </row>
    <row r="2347" spans="1:12">
      <c r="A2347">
        <f>A2346+1</f>
        <v>2347</v>
      </c>
      <c r="B2347">
        <v>26</v>
      </c>
      <c r="C2347">
        <f t="shared" si="36"/>
        <v>196</v>
      </c>
      <c r="D2347">
        <f>IF(D2346=12,1,D2346+1)</f>
        <v>7</v>
      </c>
      <c r="G2347">
        <f>G2346+1</f>
        <v>2347</v>
      </c>
      <c r="H2347">
        <v>26</v>
      </c>
      <c r="I2347">
        <v>20210821</v>
      </c>
      <c r="J2347" cm="1">
        <f t="array" ref="J2347">INDEX(Sheet1!A:X,C2346+1,5)</f>
        <v>2200</v>
      </c>
      <c r="K2347">
        <v>20260821</v>
      </c>
      <c r="L2347">
        <f>L2346+1</f>
        <v>2347</v>
      </c>
    </row>
    <row r="2348" spans="1:12">
      <c r="A2348">
        <f>A2347+1</f>
        <v>2348</v>
      </c>
      <c r="B2348">
        <v>26</v>
      </c>
      <c r="C2348">
        <f t="shared" si="36"/>
        <v>196</v>
      </c>
      <c r="D2348">
        <f>IF(D2347=12,1,D2347+1)</f>
        <v>8</v>
      </c>
      <c r="G2348">
        <f>G2347+1</f>
        <v>2348</v>
      </c>
      <c r="H2348">
        <v>26</v>
      </c>
      <c r="I2348">
        <v>20210821</v>
      </c>
      <c r="J2348" cm="1">
        <f t="array" ref="J2348">INDEX(Sheet1!A:X,C2347+1,5)</f>
        <v>2200</v>
      </c>
      <c r="K2348">
        <v>20260821</v>
      </c>
      <c r="L2348">
        <f>L2347+1</f>
        <v>2348</v>
      </c>
    </row>
    <row r="2349" spans="1:12">
      <c r="A2349">
        <f>A2348+1</f>
        <v>2349</v>
      </c>
      <c r="B2349">
        <v>26</v>
      </c>
      <c r="C2349">
        <f t="shared" si="36"/>
        <v>196</v>
      </c>
      <c r="D2349">
        <f>IF(D2348=12,1,D2348+1)</f>
        <v>9</v>
      </c>
      <c r="G2349">
        <f>G2348+1</f>
        <v>2349</v>
      </c>
      <c r="H2349">
        <v>26</v>
      </c>
      <c r="I2349">
        <v>20210821</v>
      </c>
      <c r="J2349" cm="1">
        <f t="array" ref="J2349">INDEX(Sheet1!A:X,C2348+1,5)</f>
        <v>2200</v>
      </c>
      <c r="K2349">
        <v>20260821</v>
      </c>
      <c r="L2349">
        <f>L2348+1</f>
        <v>2349</v>
      </c>
    </row>
    <row r="2350" spans="1:12">
      <c r="A2350">
        <f>A2349+1</f>
        <v>2350</v>
      </c>
      <c r="B2350">
        <v>26</v>
      </c>
      <c r="C2350">
        <f t="shared" si="36"/>
        <v>196</v>
      </c>
      <c r="D2350">
        <f>IF(D2349=12,1,D2349+1)</f>
        <v>10</v>
      </c>
      <c r="G2350">
        <f>G2349+1</f>
        <v>2350</v>
      </c>
      <c r="H2350">
        <v>26</v>
      </c>
      <c r="I2350">
        <v>20210821</v>
      </c>
      <c r="J2350" cm="1">
        <f t="array" ref="J2350">INDEX(Sheet1!A:X,C2349+1,5)</f>
        <v>2200</v>
      </c>
      <c r="K2350">
        <v>20260821</v>
      </c>
      <c r="L2350">
        <f>L2349+1</f>
        <v>2350</v>
      </c>
    </row>
    <row r="2351" spans="1:12">
      <c r="A2351">
        <f>A2350+1</f>
        <v>2351</v>
      </c>
      <c r="B2351">
        <v>26</v>
      </c>
      <c r="C2351">
        <f t="shared" si="36"/>
        <v>196</v>
      </c>
      <c r="D2351">
        <f>IF(D2350=12,1,D2350+1)</f>
        <v>11</v>
      </c>
      <c r="G2351">
        <f>G2350+1</f>
        <v>2351</v>
      </c>
      <c r="H2351">
        <v>26</v>
      </c>
      <c r="I2351">
        <v>20210821</v>
      </c>
      <c r="J2351" cm="1">
        <f t="array" ref="J2351">INDEX(Sheet1!A:X,C2350+1,5)</f>
        <v>2200</v>
      </c>
      <c r="K2351">
        <v>20260821</v>
      </c>
      <c r="L2351">
        <f>L2350+1</f>
        <v>2351</v>
      </c>
    </row>
    <row r="2352" spans="1:12">
      <c r="A2352">
        <f>A2351+1</f>
        <v>2352</v>
      </c>
      <c r="B2352">
        <v>26</v>
      </c>
      <c r="C2352">
        <f t="shared" si="36"/>
        <v>197</v>
      </c>
      <c r="D2352">
        <f>IF(D2351=12,1,D2351+1)</f>
        <v>12</v>
      </c>
      <c r="G2352">
        <f>G2351+1</f>
        <v>2352</v>
      </c>
      <c r="H2352">
        <v>26</v>
      </c>
      <c r="I2352">
        <v>20210821</v>
      </c>
      <c r="J2352" cm="1">
        <f t="array" ref="J2352">INDEX(Sheet1!A:X,C2351+1,5)</f>
        <v>2200</v>
      </c>
      <c r="K2352">
        <v>20260821</v>
      </c>
      <c r="L2352">
        <f>L2351+1</f>
        <v>2352</v>
      </c>
    </row>
    <row r="2353" spans="1:12">
      <c r="A2353">
        <f>A2352+1</f>
        <v>2353</v>
      </c>
      <c r="B2353">
        <v>26</v>
      </c>
      <c r="C2353">
        <f t="shared" si="36"/>
        <v>197</v>
      </c>
      <c r="D2353">
        <f>IF(D2352=12,1,D2352+1)</f>
        <v>1</v>
      </c>
      <c r="G2353">
        <f>G2352+1</f>
        <v>2353</v>
      </c>
      <c r="H2353">
        <v>26</v>
      </c>
      <c r="I2353">
        <v>20210821</v>
      </c>
      <c r="J2353" cm="1">
        <f t="array" ref="J2353">INDEX(Sheet1!A:X,C2352+1,5)</f>
        <v>2100</v>
      </c>
      <c r="K2353">
        <v>20260821</v>
      </c>
      <c r="L2353">
        <f>L2352+1</f>
        <v>2353</v>
      </c>
    </row>
    <row r="2354" spans="1:12">
      <c r="A2354">
        <f>A2353+1</f>
        <v>2354</v>
      </c>
      <c r="B2354">
        <v>26</v>
      </c>
      <c r="C2354">
        <f t="shared" si="36"/>
        <v>197</v>
      </c>
      <c r="D2354">
        <f>IF(D2353=12,1,D2353+1)</f>
        <v>2</v>
      </c>
      <c r="G2354">
        <f>G2353+1</f>
        <v>2354</v>
      </c>
      <c r="H2354">
        <v>26</v>
      </c>
      <c r="I2354">
        <v>20210821</v>
      </c>
      <c r="J2354" cm="1">
        <f t="array" ref="J2354">INDEX(Sheet1!A:X,C2353+1,5)</f>
        <v>2100</v>
      </c>
      <c r="K2354">
        <v>20260821</v>
      </c>
      <c r="L2354">
        <f>L2353+1</f>
        <v>2354</v>
      </c>
    </row>
    <row r="2355" spans="1:12">
      <c r="A2355">
        <f>A2354+1</f>
        <v>2355</v>
      </c>
      <c r="B2355">
        <v>26</v>
      </c>
      <c r="C2355">
        <f t="shared" si="36"/>
        <v>197</v>
      </c>
      <c r="D2355">
        <f>IF(D2354=12,1,D2354+1)</f>
        <v>3</v>
      </c>
      <c r="G2355">
        <f>G2354+1</f>
        <v>2355</v>
      </c>
      <c r="H2355">
        <v>26</v>
      </c>
      <c r="I2355">
        <v>20210821</v>
      </c>
      <c r="J2355" cm="1">
        <f t="array" ref="J2355">INDEX(Sheet1!A:X,C2354+1,5)</f>
        <v>2100</v>
      </c>
      <c r="K2355">
        <v>20260821</v>
      </c>
      <c r="L2355">
        <f>L2354+1</f>
        <v>2355</v>
      </c>
    </row>
    <row r="2356" spans="1:12">
      <c r="A2356">
        <f>A2355+1</f>
        <v>2356</v>
      </c>
      <c r="B2356">
        <v>26</v>
      </c>
      <c r="C2356">
        <f t="shared" si="36"/>
        <v>197</v>
      </c>
      <c r="D2356">
        <f>IF(D2355=12,1,D2355+1)</f>
        <v>4</v>
      </c>
      <c r="G2356">
        <f>G2355+1</f>
        <v>2356</v>
      </c>
      <c r="H2356">
        <v>26</v>
      </c>
      <c r="I2356">
        <v>20210821</v>
      </c>
      <c r="J2356" cm="1">
        <f t="array" ref="J2356">INDEX(Sheet1!A:X,C2355+1,5)</f>
        <v>2100</v>
      </c>
      <c r="K2356">
        <v>20260821</v>
      </c>
      <c r="L2356">
        <f>L2355+1</f>
        <v>2356</v>
      </c>
    </row>
    <row r="2357" spans="1:12">
      <c r="A2357">
        <f>A2356+1</f>
        <v>2357</v>
      </c>
      <c r="B2357">
        <v>26</v>
      </c>
      <c r="C2357">
        <f t="shared" si="36"/>
        <v>197</v>
      </c>
      <c r="D2357">
        <f>IF(D2356=12,1,D2356+1)</f>
        <v>5</v>
      </c>
      <c r="G2357">
        <f>G2356+1</f>
        <v>2357</v>
      </c>
      <c r="H2357">
        <v>26</v>
      </c>
      <c r="I2357">
        <v>20210821</v>
      </c>
      <c r="J2357" cm="1">
        <f t="array" ref="J2357">INDEX(Sheet1!A:X,C2356+1,5)</f>
        <v>2100</v>
      </c>
      <c r="K2357">
        <v>20260821</v>
      </c>
      <c r="L2357">
        <f>L2356+1</f>
        <v>2357</v>
      </c>
    </row>
    <row r="2358" spans="1:12">
      <c r="A2358">
        <f>A2357+1</f>
        <v>2358</v>
      </c>
      <c r="B2358">
        <v>26</v>
      </c>
      <c r="C2358">
        <f t="shared" si="36"/>
        <v>197</v>
      </c>
      <c r="D2358">
        <f>IF(D2357=12,1,D2357+1)</f>
        <v>6</v>
      </c>
      <c r="G2358">
        <f>G2357+1</f>
        <v>2358</v>
      </c>
      <c r="H2358">
        <v>26</v>
      </c>
      <c r="I2358">
        <v>20210821</v>
      </c>
      <c r="J2358" cm="1">
        <f t="array" ref="J2358">INDEX(Sheet1!A:X,C2357+1,5)</f>
        <v>2100</v>
      </c>
      <c r="K2358">
        <v>20260821</v>
      </c>
      <c r="L2358">
        <f>L2357+1</f>
        <v>2358</v>
      </c>
    </row>
    <row r="2359" spans="1:12">
      <c r="A2359">
        <f>A2358+1</f>
        <v>2359</v>
      </c>
      <c r="B2359">
        <v>26</v>
      </c>
      <c r="C2359">
        <f t="shared" si="36"/>
        <v>197</v>
      </c>
      <c r="D2359">
        <f>IF(D2358=12,1,D2358+1)</f>
        <v>7</v>
      </c>
      <c r="G2359">
        <f>G2358+1</f>
        <v>2359</v>
      </c>
      <c r="H2359">
        <v>26</v>
      </c>
      <c r="I2359">
        <v>20210821</v>
      </c>
      <c r="J2359" cm="1">
        <f t="array" ref="J2359">INDEX(Sheet1!A:X,C2358+1,5)</f>
        <v>2100</v>
      </c>
      <c r="K2359">
        <v>20260821</v>
      </c>
      <c r="L2359">
        <f>L2358+1</f>
        <v>2359</v>
      </c>
    </row>
    <row r="2360" spans="1:12">
      <c r="A2360">
        <f>A2359+1</f>
        <v>2360</v>
      </c>
      <c r="B2360">
        <v>26</v>
      </c>
      <c r="C2360">
        <f t="shared" si="36"/>
        <v>197</v>
      </c>
      <c r="D2360">
        <f>IF(D2359=12,1,D2359+1)</f>
        <v>8</v>
      </c>
      <c r="G2360">
        <f>G2359+1</f>
        <v>2360</v>
      </c>
      <c r="H2360">
        <v>26</v>
      </c>
      <c r="I2360">
        <v>20210821</v>
      </c>
      <c r="J2360" cm="1">
        <f t="array" ref="J2360">INDEX(Sheet1!A:X,C2359+1,5)</f>
        <v>2100</v>
      </c>
      <c r="K2360">
        <v>20260821</v>
      </c>
      <c r="L2360">
        <f>L2359+1</f>
        <v>2360</v>
      </c>
    </row>
    <row r="2361" spans="1:12">
      <c r="A2361">
        <f>A2360+1</f>
        <v>2361</v>
      </c>
      <c r="B2361">
        <v>26</v>
      </c>
      <c r="C2361">
        <f t="shared" si="36"/>
        <v>197</v>
      </c>
      <c r="D2361">
        <f>IF(D2360=12,1,D2360+1)</f>
        <v>9</v>
      </c>
      <c r="G2361">
        <f>G2360+1</f>
        <v>2361</v>
      </c>
      <c r="H2361">
        <v>26</v>
      </c>
      <c r="I2361">
        <v>20210821</v>
      </c>
      <c r="J2361" cm="1">
        <f t="array" ref="J2361">INDEX(Sheet1!A:X,C2360+1,5)</f>
        <v>2100</v>
      </c>
      <c r="K2361">
        <v>20260821</v>
      </c>
      <c r="L2361">
        <f>L2360+1</f>
        <v>2361</v>
      </c>
    </row>
    <row r="2362" spans="1:12">
      <c r="A2362">
        <f>A2361+1</f>
        <v>2362</v>
      </c>
      <c r="B2362">
        <v>26</v>
      </c>
      <c r="C2362">
        <f t="shared" si="36"/>
        <v>197</v>
      </c>
      <c r="D2362">
        <f>IF(D2361=12,1,D2361+1)</f>
        <v>10</v>
      </c>
      <c r="G2362">
        <f>G2361+1</f>
        <v>2362</v>
      </c>
      <c r="H2362">
        <v>26</v>
      </c>
      <c r="I2362">
        <v>20210821</v>
      </c>
      <c r="J2362" cm="1">
        <f t="array" ref="J2362">INDEX(Sheet1!A:X,C2361+1,5)</f>
        <v>2100</v>
      </c>
      <c r="K2362">
        <v>20260821</v>
      </c>
      <c r="L2362">
        <f>L2361+1</f>
        <v>2362</v>
      </c>
    </row>
    <row r="2363" spans="1:12">
      <c r="A2363">
        <f>A2362+1</f>
        <v>2363</v>
      </c>
      <c r="B2363">
        <v>26</v>
      </c>
      <c r="C2363">
        <f t="shared" si="36"/>
        <v>197</v>
      </c>
      <c r="D2363">
        <f>IF(D2362=12,1,D2362+1)</f>
        <v>11</v>
      </c>
      <c r="G2363">
        <f>G2362+1</f>
        <v>2363</v>
      </c>
      <c r="H2363">
        <v>26</v>
      </c>
      <c r="I2363">
        <v>20210821</v>
      </c>
      <c r="J2363" cm="1">
        <f t="array" ref="J2363">INDEX(Sheet1!A:X,C2362+1,5)</f>
        <v>2100</v>
      </c>
      <c r="K2363">
        <v>20260821</v>
      </c>
      <c r="L2363">
        <f>L2362+1</f>
        <v>2363</v>
      </c>
    </row>
    <row r="2364" spans="1:12">
      <c r="A2364">
        <f>A2363+1</f>
        <v>2364</v>
      </c>
      <c r="B2364">
        <v>26</v>
      </c>
      <c r="C2364">
        <f t="shared" si="36"/>
        <v>198</v>
      </c>
      <c r="D2364">
        <f>IF(D2363=12,1,D2363+1)</f>
        <v>12</v>
      </c>
      <c r="G2364">
        <f>G2363+1</f>
        <v>2364</v>
      </c>
      <c r="H2364">
        <v>26</v>
      </c>
      <c r="I2364">
        <v>20210821</v>
      </c>
      <c r="J2364" cm="1">
        <f t="array" ref="J2364">INDEX(Sheet1!A:X,C2363+1,5)</f>
        <v>2100</v>
      </c>
      <c r="K2364">
        <v>20260821</v>
      </c>
      <c r="L2364">
        <f>L2363+1</f>
        <v>2364</v>
      </c>
    </row>
    <row r="2365" spans="1:12">
      <c r="A2365">
        <f>A2364+1</f>
        <v>2365</v>
      </c>
      <c r="B2365">
        <v>26</v>
      </c>
      <c r="C2365">
        <f t="shared" si="36"/>
        <v>198</v>
      </c>
      <c r="D2365">
        <f>IF(D2364=12,1,D2364+1)</f>
        <v>1</v>
      </c>
      <c r="G2365">
        <f>G2364+1</f>
        <v>2365</v>
      </c>
      <c r="H2365">
        <v>26</v>
      </c>
      <c r="I2365">
        <v>20210821</v>
      </c>
      <c r="J2365" cm="1">
        <f t="array" ref="J2365">INDEX(Sheet1!A:X,C2364+1,5)</f>
        <v>2000</v>
      </c>
      <c r="K2365">
        <v>20260821</v>
      </c>
      <c r="L2365">
        <f>L2364+1</f>
        <v>2365</v>
      </c>
    </row>
    <row r="2366" spans="1:12">
      <c r="A2366">
        <f>A2365+1</f>
        <v>2366</v>
      </c>
      <c r="B2366">
        <v>26</v>
      </c>
      <c r="C2366">
        <f t="shared" si="36"/>
        <v>198</v>
      </c>
      <c r="D2366">
        <f>IF(D2365=12,1,D2365+1)</f>
        <v>2</v>
      </c>
      <c r="G2366">
        <f>G2365+1</f>
        <v>2366</v>
      </c>
      <c r="H2366">
        <v>26</v>
      </c>
      <c r="I2366">
        <v>20210821</v>
      </c>
      <c r="J2366" cm="1">
        <f t="array" ref="J2366">INDEX(Sheet1!A:X,C2365+1,5)</f>
        <v>2000</v>
      </c>
      <c r="K2366">
        <v>20260821</v>
      </c>
      <c r="L2366">
        <f>L2365+1</f>
        <v>2366</v>
      </c>
    </row>
    <row r="2367" spans="1:12">
      <c r="A2367">
        <f>A2366+1</f>
        <v>2367</v>
      </c>
      <c r="B2367">
        <v>26</v>
      </c>
      <c r="C2367">
        <f t="shared" si="36"/>
        <v>198</v>
      </c>
      <c r="D2367">
        <f>IF(D2366=12,1,D2366+1)</f>
        <v>3</v>
      </c>
      <c r="G2367">
        <f>G2366+1</f>
        <v>2367</v>
      </c>
      <c r="H2367">
        <v>26</v>
      </c>
      <c r="I2367">
        <v>20210821</v>
      </c>
      <c r="J2367" cm="1">
        <f t="array" ref="J2367">INDEX(Sheet1!A:X,C2366+1,5)</f>
        <v>2000</v>
      </c>
      <c r="K2367">
        <v>20260821</v>
      </c>
      <c r="L2367">
        <f>L2366+1</f>
        <v>2367</v>
      </c>
    </row>
    <row r="2368" spans="1:12">
      <c r="A2368">
        <f>A2367+1</f>
        <v>2368</v>
      </c>
      <c r="B2368">
        <v>26</v>
      </c>
      <c r="C2368">
        <f t="shared" si="36"/>
        <v>198</v>
      </c>
      <c r="D2368">
        <f>IF(D2367=12,1,D2367+1)</f>
        <v>4</v>
      </c>
      <c r="G2368">
        <f>G2367+1</f>
        <v>2368</v>
      </c>
      <c r="H2368">
        <v>26</v>
      </c>
      <c r="I2368">
        <v>20210821</v>
      </c>
      <c r="J2368" cm="1">
        <f t="array" ref="J2368">INDEX(Sheet1!A:X,C2367+1,5)</f>
        <v>2000</v>
      </c>
      <c r="K2368">
        <v>20260821</v>
      </c>
      <c r="L2368">
        <f>L2367+1</f>
        <v>2368</v>
      </c>
    </row>
    <row r="2369" spans="1:12">
      <c r="A2369">
        <f>A2368+1</f>
        <v>2369</v>
      </c>
      <c r="B2369">
        <v>26</v>
      </c>
      <c r="C2369">
        <f t="shared" ref="C2369:C2432" si="37">ROUNDDOWN(ROW()/12,0)+1</f>
        <v>198</v>
      </c>
      <c r="D2369">
        <f>IF(D2368=12,1,D2368+1)</f>
        <v>5</v>
      </c>
      <c r="G2369">
        <f>G2368+1</f>
        <v>2369</v>
      </c>
      <c r="H2369">
        <v>26</v>
      </c>
      <c r="I2369">
        <v>20210821</v>
      </c>
      <c r="J2369" cm="1">
        <f t="array" ref="J2369">INDEX(Sheet1!A:X,C2368+1,5)</f>
        <v>2000</v>
      </c>
      <c r="K2369">
        <v>20260821</v>
      </c>
      <c r="L2369">
        <f>L2368+1</f>
        <v>2369</v>
      </c>
    </row>
    <row r="2370" spans="1:12">
      <c r="A2370">
        <f>A2369+1</f>
        <v>2370</v>
      </c>
      <c r="B2370">
        <v>26</v>
      </c>
      <c r="C2370">
        <f t="shared" si="37"/>
        <v>198</v>
      </c>
      <c r="D2370">
        <f>IF(D2369=12,1,D2369+1)</f>
        <v>6</v>
      </c>
      <c r="G2370">
        <f>G2369+1</f>
        <v>2370</v>
      </c>
      <c r="H2370">
        <v>26</v>
      </c>
      <c r="I2370">
        <v>20210821</v>
      </c>
      <c r="J2370" cm="1">
        <f t="array" ref="J2370">INDEX(Sheet1!A:X,C2369+1,5)</f>
        <v>2000</v>
      </c>
      <c r="K2370">
        <v>20260821</v>
      </c>
      <c r="L2370">
        <f>L2369+1</f>
        <v>2370</v>
      </c>
    </row>
    <row r="2371" spans="1:12">
      <c r="A2371">
        <f>A2370+1</f>
        <v>2371</v>
      </c>
      <c r="B2371">
        <v>26</v>
      </c>
      <c r="C2371">
        <f t="shared" si="37"/>
        <v>198</v>
      </c>
      <c r="D2371">
        <f>IF(D2370=12,1,D2370+1)</f>
        <v>7</v>
      </c>
      <c r="G2371">
        <f>G2370+1</f>
        <v>2371</v>
      </c>
      <c r="H2371">
        <v>26</v>
      </c>
      <c r="I2371">
        <v>20210821</v>
      </c>
      <c r="J2371" cm="1">
        <f t="array" ref="J2371">INDEX(Sheet1!A:X,C2370+1,5)</f>
        <v>2000</v>
      </c>
      <c r="K2371">
        <v>20260821</v>
      </c>
      <c r="L2371">
        <f>L2370+1</f>
        <v>2371</v>
      </c>
    </row>
    <row r="2372" spans="1:12">
      <c r="A2372">
        <f>A2371+1</f>
        <v>2372</v>
      </c>
      <c r="B2372">
        <v>26</v>
      </c>
      <c r="C2372">
        <f t="shared" si="37"/>
        <v>198</v>
      </c>
      <c r="D2372">
        <f>IF(D2371=12,1,D2371+1)</f>
        <v>8</v>
      </c>
      <c r="G2372">
        <f>G2371+1</f>
        <v>2372</v>
      </c>
      <c r="H2372">
        <v>26</v>
      </c>
      <c r="I2372">
        <v>20210821</v>
      </c>
      <c r="J2372" cm="1">
        <f t="array" ref="J2372">INDEX(Sheet1!A:X,C2371+1,5)</f>
        <v>2000</v>
      </c>
      <c r="K2372">
        <v>20260821</v>
      </c>
      <c r="L2372">
        <f>L2371+1</f>
        <v>2372</v>
      </c>
    </row>
    <row r="2373" spans="1:12">
      <c r="A2373">
        <f>A2372+1</f>
        <v>2373</v>
      </c>
      <c r="B2373">
        <v>26</v>
      </c>
      <c r="C2373">
        <f t="shared" si="37"/>
        <v>198</v>
      </c>
      <c r="D2373">
        <f>IF(D2372=12,1,D2372+1)</f>
        <v>9</v>
      </c>
      <c r="G2373">
        <f>G2372+1</f>
        <v>2373</v>
      </c>
      <c r="H2373">
        <v>26</v>
      </c>
      <c r="I2373">
        <v>20210821</v>
      </c>
      <c r="J2373" cm="1">
        <f t="array" ref="J2373">INDEX(Sheet1!A:X,C2372+1,5)</f>
        <v>2000</v>
      </c>
      <c r="K2373">
        <v>20260821</v>
      </c>
      <c r="L2373">
        <f>L2372+1</f>
        <v>2373</v>
      </c>
    </row>
    <row r="2374" spans="1:12">
      <c r="A2374">
        <f>A2373+1</f>
        <v>2374</v>
      </c>
      <c r="B2374">
        <v>26</v>
      </c>
      <c r="C2374">
        <f t="shared" si="37"/>
        <v>198</v>
      </c>
      <c r="D2374">
        <f>IF(D2373=12,1,D2373+1)</f>
        <v>10</v>
      </c>
      <c r="G2374">
        <f>G2373+1</f>
        <v>2374</v>
      </c>
      <c r="H2374">
        <v>26</v>
      </c>
      <c r="I2374">
        <v>20210821</v>
      </c>
      <c r="J2374" cm="1">
        <f t="array" ref="J2374">INDEX(Sheet1!A:X,C2373+1,5)</f>
        <v>2000</v>
      </c>
      <c r="K2374">
        <v>20260821</v>
      </c>
      <c r="L2374">
        <f>L2373+1</f>
        <v>2374</v>
      </c>
    </row>
    <row r="2375" spans="1:12">
      <c r="A2375">
        <f>A2374+1</f>
        <v>2375</v>
      </c>
      <c r="B2375">
        <v>26</v>
      </c>
      <c r="C2375">
        <f t="shared" si="37"/>
        <v>198</v>
      </c>
      <c r="D2375">
        <f>IF(D2374=12,1,D2374+1)</f>
        <v>11</v>
      </c>
      <c r="G2375">
        <f>G2374+1</f>
        <v>2375</v>
      </c>
      <c r="H2375">
        <v>26</v>
      </c>
      <c r="I2375">
        <v>20210821</v>
      </c>
      <c r="J2375" cm="1">
        <f t="array" ref="J2375">INDEX(Sheet1!A:X,C2374+1,5)</f>
        <v>2000</v>
      </c>
      <c r="K2375">
        <v>20260821</v>
      </c>
      <c r="L2375">
        <f>L2374+1</f>
        <v>2375</v>
      </c>
    </row>
    <row r="2376" spans="1:12">
      <c r="A2376">
        <f>A2375+1</f>
        <v>2376</v>
      </c>
      <c r="B2376">
        <v>26</v>
      </c>
      <c r="C2376">
        <f t="shared" si="37"/>
        <v>199</v>
      </c>
      <c r="D2376">
        <f>IF(D2375=12,1,D2375+1)</f>
        <v>12</v>
      </c>
      <c r="G2376">
        <f>G2375+1</f>
        <v>2376</v>
      </c>
      <c r="H2376">
        <v>26</v>
      </c>
      <c r="I2376">
        <v>20210821</v>
      </c>
      <c r="J2376" cm="1">
        <f t="array" ref="J2376">INDEX(Sheet1!A:X,C2375+1,5)</f>
        <v>2000</v>
      </c>
      <c r="K2376">
        <v>20260821</v>
      </c>
      <c r="L2376">
        <f>L2375+1</f>
        <v>2376</v>
      </c>
    </row>
    <row r="2377" spans="1:12">
      <c r="A2377">
        <f>A2376+1</f>
        <v>2377</v>
      </c>
      <c r="B2377">
        <v>26</v>
      </c>
      <c r="C2377">
        <f t="shared" si="37"/>
        <v>199</v>
      </c>
      <c r="D2377">
        <f>IF(D2376=12,1,D2376+1)</f>
        <v>1</v>
      </c>
      <c r="G2377">
        <f>G2376+1</f>
        <v>2377</v>
      </c>
      <c r="H2377">
        <v>26</v>
      </c>
      <c r="I2377">
        <v>20210821</v>
      </c>
      <c r="J2377" cm="1">
        <f t="array" ref="J2377">INDEX(Sheet1!A:X,C2376+1,5)</f>
        <v>2000</v>
      </c>
      <c r="K2377">
        <v>20260821</v>
      </c>
      <c r="L2377">
        <f>L2376+1</f>
        <v>2377</v>
      </c>
    </row>
    <row r="2378" spans="1:12">
      <c r="A2378">
        <f>A2377+1</f>
        <v>2378</v>
      </c>
      <c r="B2378">
        <v>26</v>
      </c>
      <c r="C2378">
        <f t="shared" si="37"/>
        <v>199</v>
      </c>
      <c r="D2378">
        <f>IF(D2377=12,1,D2377+1)</f>
        <v>2</v>
      </c>
      <c r="G2378">
        <f>G2377+1</f>
        <v>2378</v>
      </c>
      <c r="H2378">
        <v>26</v>
      </c>
      <c r="I2378">
        <v>20210821</v>
      </c>
      <c r="J2378" cm="1">
        <f t="array" ref="J2378">INDEX(Sheet1!A:X,C2377+1,5)</f>
        <v>2000</v>
      </c>
      <c r="K2378">
        <v>20260821</v>
      </c>
      <c r="L2378">
        <f>L2377+1</f>
        <v>2378</v>
      </c>
    </row>
    <row r="2379" spans="1:12">
      <c r="A2379">
        <f>A2378+1</f>
        <v>2379</v>
      </c>
      <c r="B2379">
        <v>26</v>
      </c>
      <c r="C2379">
        <f t="shared" si="37"/>
        <v>199</v>
      </c>
      <c r="D2379">
        <f>IF(D2378=12,1,D2378+1)</f>
        <v>3</v>
      </c>
      <c r="G2379">
        <f>G2378+1</f>
        <v>2379</v>
      </c>
      <c r="H2379">
        <v>26</v>
      </c>
      <c r="I2379">
        <v>20210821</v>
      </c>
      <c r="J2379" cm="1">
        <f t="array" ref="J2379">INDEX(Sheet1!A:X,C2378+1,5)</f>
        <v>2000</v>
      </c>
      <c r="K2379">
        <v>20260821</v>
      </c>
      <c r="L2379">
        <f>L2378+1</f>
        <v>2379</v>
      </c>
    </row>
    <row r="2380" spans="1:12">
      <c r="A2380">
        <f>A2379+1</f>
        <v>2380</v>
      </c>
      <c r="B2380">
        <v>26</v>
      </c>
      <c r="C2380">
        <f t="shared" si="37"/>
        <v>199</v>
      </c>
      <c r="D2380">
        <f>IF(D2379=12,1,D2379+1)</f>
        <v>4</v>
      </c>
      <c r="G2380">
        <f>G2379+1</f>
        <v>2380</v>
      </c>
      <c r="H2380">
        <v>26</v>
      </c>
      <c r="I2380">
        <v>20210821</v>
      </c>
      <c r="J2380" cm="1">
        <f t="array" ref="J2380">INDEX(Sheet1!A:X,C2379+1,5)</f>
        <v>2000</v>
      </c>
      <c r="K2380">
        <v>20260821</v>
      </c>
      <c r="L2380">
        <f>L2379+1</f>
        <v>2380</v>
      </c>
    </row>
    <row r="2381" spans="1:12">
      <c r="A2381">
        <f>A2380+1</f>
        <v>2381</v>
      </c>
      <c r="B2381">
        <v>26</v>
      </c>
      <c r="C2381">
        <f t="shared" si="37"/>
        <v>199</v>
      </c>
      <c r="D2381">
        <f>IF(D2380=12,1,D2380+1)</f>
        <v>5</v>
      </c>
      <c r="G2381">
        <f>G2380+1</f>
        <v>2381</v>
      </c>
      <c r="H2381">
        <v>26</v>
      </c>
      <c r="I2381">
        <v>20210821</v>
      </c>
      <c r="J2381" cm="1">
        <f t="array" ref="J2381">INDEX(Sheet1!A:X,C2380+1,5)</f>
        <v>2000</v>
      </c>
      <c r="K2381">
        <v>20260821</v>
      </c>
      <c r="L2381">
        <f>L2380+1</f>
        <v>2381</v>
      </c>
    </row>
    <row r="2382" spans="1:12">
      <c r="A2382">
        <f>A2381+1</f>
        <v>2382</v>
      </c>
      <c r="B2382">
        <v>26</v>
      </c>
      <c r="C2382">
        <f t="shared" si="37"/>
        <v>199</v>
      </c>
      <c r="D2382">
        <f>IF(D2381=12,1,D2381+1)</f>
        <v>6</v>
      </c>
      <c r="G2382">
        <f>G2381+1</f>
        <v>2382</v>
      </c>
      <c r="H2382">
        <v>26</v>
      </c>
      <c r="I2382">
        <v>20210821</v>
      </c>
      <c r="J2382" cm="1">
        <f t="array" ref="J2382">INDEX(Sheet1!A:X,C2381+1,5)</f>
        <v>2000</v>
      </c>
      <c r="K2382">
        <v>20260821</v>
      </c>
      <c r="L2382">
        <f>L2381+1</f>
        <v>2382</v>
      </c>
    </row>
    <row r="2383" spans="1:12">
      <c r="A2383">
        <f>A2382+1</f>
        <v>2383</v>
      </c>
      <c r="B2383">
        <v>26</v>
      </c>
      <c r="C2383">
        <f t="shared" si="37"/>
        <v>199</v>
      </c>
      <c r="D2383">
        <f>IF(D2382=12,1,D2382+1)</f>
        <v>7</v>
      </c>
      <c r="G2383">
        <f>G2382+1</f>
        <v>2383</v>
      </c>
      <c r="H2383">
        <v>26</v>
      </c>
      <c r="I2383">
        <v>20210821</v>
      </c>
      <c r="J2383" cm="1">
        <f t="array" ref="J2383">INDEX(Sheet1!A:X,C2382+1,5)</f>
        <v>2000</v>
      </c>
      <c r="K2383">
        <v>20260821</v>
      </c>
      <c r="L2383">
        <f>L2382+1</f>
        <v>2383</v>
      </c>
    </row>
    <row r="2384" spans="1:12">
      <c r="A2384">
        <f>A2383+1</f>
        <v>2384</v>
      </c>
      <c r="B2384">
        <v>26</v>
      </c>
      <c r="C2384">
        <f t="shared" si="37"/>
        <v>199</v>
      </c>
      <c r="D2384">
        <f>IF(D2383=12,1,D2383+1)</f>
        <v>8</v>
      </c>
      <c r="G2384">
        <f>G2383+1</f>
        <v>2384</v>
      </c>
      <c r="H2384">
        <v>26</v>
      </c>
      <c r="I2384">
        <v>20210821</v>
      </c>
      <c r="J2384" cm="1">
        <f t="array" ref="J2384">INDEX(Sheet1!A:X,C2383+1,5)</f>
        <v>2000</v>
      </c>
      <c r="K2384">
        <v>20260821</v>
      </c>
      <c r="L2384">
        <f>L2383+1</f>
        <v>2384</v>
      </c>
    </row>
    <row r="2385" spans="1:12">
      <c r="A2385">
        <f>A2384+1</f>
        <v>2385</v>
      </c>
      <c r="B2385">
        <v>26</v>
      </c>
      <c r="C2385">
        <f t="shared" si="37"/>
        <v>199</v>
      </c>
      <c r="D2385">
        <f>IF(D2384=12,1,D2384+1)</f>
        <v>9</v>
      </c>
      <c r="G2385">
        <f>G2384+1</f>
        <v>2385</v>
      </c>
      <c r="H2385">
        <v>26</v>
      </c>
      <c r="I2385">
        <v>20210821</v>
      </c>
      <c r="J2385" cm="1">
        <f t="array" ref="J2385">INDEX(Sheet1!A:X,C2384+1,5)</f>
        <v>2000</v>
      </c>
      <c r="K2385">
        <v>20260821</v>
      </c>
      <c r="L2385">
        <f>L2384+1</f>
        <v>2385</v>
      </c>
    </row>
    <row r="2386" spans="1:12">
      <c r="A2386">
        <f>A2385+1</f>
        <v>2386</v>
      </c>
      <c r="B2386">
        <v>26</v>
      </c>
      <c r="C2386">
        <f t="shared" si="37"/>
        <v>199</v>
      </c>
      <c r="D2386">
        <f>IF(D2385=12,1,D2385+1)</f>
        <v>10</v>
      </c>
      <c r="G2386">
        <f>G2385+1</f>
        <v>2386</v>
      </c>
      <c r="H2386">
        <v>26</v>
      </c>
      <c r="I2386">
        <v>20210821</v>
      </c>
      <c r="J2386" cm="1">
        <f t="array" ref="J2386">INDEX(Sheet1!A:X,C2385+1,5)</f>
        <v>2000</v>
      </c>
      <c r="K2386">
        <v>20260821</v>
      </c>
      <c r="L2386">
        <f>L2385+1</f>
        <v>2386</v>
      </c>
    </row>
    <row r="2387" spans="1:12">
      <c r="A2387">
        <f>A2386+1</f>
        <v>2387</v>
      </c>
      <c r="B2387">
        <v>26</v>
      </c>
      <c r="C2387">
        <f t="shared" si="37"/>
        <v>199</v>
      </c>
      <c r="D2387">
        <f>IF(D2386=12,1,D2386+1)</f>
        <v>11</v>
      </c>
      <c r="G2387">
        <f>G2386+1</f>
        <v>2387</v>
      </c>
      <c r="H2387">
        <v>26</v>
      </c>
      <c r="I2387">
        <v>20210821</v>
      </c>
      <c r="J2387" cm="1">
        <f t="array" ref="J2387">INDEX(Sheet1!A:X,C2386+1,5)</f>
        <v>2000</v>
      </c>
      <c r="K2387">
        <v>20260821</v>
      </c>
      <c r="L2387">
        <f>L2386+1</f>
        <v>2387</v>
      </c>
    </row>
    <row r="2388" spans="1:12">
      <c r="A2388">
        <f>A2387+1</f>
        <v>2388</v>
      </c>
      <c r="B2388">
        <v>26</v>
      </c>
      <c r="C2388">
        <f t="shared" si="37"/>
        <v>200</v>
      </c>
      <c r="D2388">
        <f>IF(D2387=12,1,D2387+1)</f>
        <v>12</v>
      </c>
      <c r="G2388">
        <f>G2387+1</f>
        <v>2388</v>
      </c>
      <c r="H2388">
        <v>26</v>
      </c>
      <c r="I2388">
        <v>20210821</v>
      </c>
      <c r="J2388" cm="1">
        <f t="array" ref="J2388">INDEX(Sheet1!A:X,C2387+1,5)</f>
        <v>2000</v>
      </c>
      <c r="K2388">
        <v>20260821</v>
      </c>
      <c r="L2388">
        <f>L2387+1</f>
        <v>2388</v>
      </c>
    </row>
    <row r="2389" spans="1:12">
      <c r="A2389">
        <f>A2388+1</f>
        <v>2389</v>
      </c>
      <c r="B2389">
        <v>26</v>
      </c>
      <c r="C2389">
        <f t="shared" si="37"/>
        <v>200</v>
      </c>
      <c r="D2389">
        <f>IF(D2388=12,1,D2388+1)</f>
        <v>1</v>
      </c>
      <c r="G2389">
        <f>G2388+1</f>
        <v>2389</v>
      </c>
      <c r="H2389">
        <v>26</v>
      </c>
      <c r="I2389">
        <v>20210821</v>
      </c>
      <c r="J2389" cm="1">
        <f t="array" ref="J2389">INDEX(Sheet1!A:X,C2388+1,5)</f>
        <v>2000</v>
      </c>
      <c r="K2389">
        <v>20260821</v>
      </c>
      <c r="L2389">
        <f>L2388+1</f>
        <v>2389</v>
      </c>
    </row>
    <row r="2390" spans="1:12">
      <c r="A2390">
        <f>A2389+1</f>
        <v>2390</v>
      </c>
      <c r="B2390">
        <v>26</v>
      </c>
      <c r="C2390">
        <f t="shared" si="37"/>
        <v>200</v>
      </c>
      <c r="D2390">
        <f>IF(D2389=12,1,D2389+1)</f>
        <v>2</v>
      </c>
      <c r="G2390">
        <f>G2389+1</f>
        <v>2390</v>
      </c>
      <c r="H2390">
        <v>26</v>
      </c>
      <c r="I2390">
        <v>20210821</v>
      </c>
      <c r="J2390" cm="1">
        <f t="array" ref="J2390">INDEX(Sheet1!A:X,C2389+1,5)</f>
        <v>2000</v>
      </c>
      <c r="K2390">
        <v>20260821</v>
      </c>
      <c r="L2390">
        <f>L2389+1</f>
        <v>2390</v>
      </c>
    </row>
    <row r="2391" spans="1:12">
      <c r="A2391">
        <f>A2390+1</f>
        <v>2391</v>
      </c>
      <c r="B2391">
        <v>26</v>
      </c>
      <c r="C2391">
        <f t="shared" si="37"/>
        <v>200</v>
      </c>
      <c r="D2391">
        <f>IF(D2390=12,1,D2390+1)</f>
        <v>3</v>
      </c>
      <c r="G2391">
        <f>G2390+1</f>
        <v>2391</v>
      </c>
      <c r="H2391">
        <v>26</v>
      </c>
      <c r="I2391">
        <v>20210821</v>
      </c>
      <c r="J2391" cm="1">
        <f t="array" ref="J2391">INDEX(Sheet1!A:X,C2390+1,5)</f>
        <v>2000</v>
      </c>
      <c r="K2391">
        <v>20260821</v>
      </c>
      <c r="L2391">
        <f>L2390+1</f>
        <v>2391</v>
      </c>
    </row>
    <row r="2392" spans="1:12">
      <c r="A2392">
        <f>A2391+1</f>
        <v>2392</v>
      </c>
      <c r="B2392">
        <v>26</v>
      </c>
      <c r="C2392">
        <f t="shared" si="37"/>
        <v>200</v>
      </c>
      <c r="D2392">
        <f>IF(D2391=12,1,D2391+1)</f>
        <v>4</v>
      </c>
      <c r="G2392">
        <f>G2391+1</f>
        <v>2392</v>
      </c>
      <c r="H2392">
        <v>26</v>
      </c>
      <c r="I2392">
        <v>20210821</v>
      </c>
      <c r="J2392" cm="1">
        <f t="array" ref="J2392">INDEX(Sheet1!A:X,C2391+1,5)</f>
        <v>2000</v>
      </c>
      <c r="K2392">
        <v>20260821</v>
      </c>
      <c r="L2392">
        <f>L2391+1</f>
        <v>2392</v>
      </c>
    </row>
    <row r="2393" spans="1:12">
      <c r="A2393">
        <f>A2392+1</f>
        <v>2393</v>
      </c>
      <c r="B2393">
        <v>26</v>
      </c>
      <c r="C2393">
        <f t="shared" si="37"/>
        <v>200</v>
      </c>
      <c r="D2393">
        <f>IF(D2392=12,1,D2392+1)</f>
        <v>5</v>
      </c>
      <c r="G2393">
        <f>G2392+1</f>
        <v>2393</v>
      </c>
      <c r="H2393">
        <v>26</v>
      </c>
      <c r="I2393">
        <v>20210821</v>
      </c>
      <c r="J2393" cm="1">
        <f t="array" ref="J2393">INDEX(Sheet1!A:X,C2392+1,5)</f>
        <v>2000</v>
      </c>
      <c r="K2393">
        <v>20260821</v>
      </c>
      <c r="L2393">
        <f>L2392+1</f>
        <v>2393</v>
      </c>
    </row>
    <row r="2394" spans="1:12">
      <c r="A2394">
        <f>A2393+1</f>
        <v>2394</v>
      </c>
      <c r="B2394">
        <v>26</v>
      </c>
      <c r="C2394">
        <f t="shared" si="37"/>
        <v>200</v>
      </c>
      <c r="D2394">
        <f>IF(D2393=12,1,D2393+1)</f>
        <v>6</v>
      </c>
      <c r="G2394">
        <f>G2393+1</f>
        <v>2394</v>
      </c>
      <c r="H2394">
        <v>26</v>
      </c>
      <c r="I2394">
        <v>20210821</v>
      </c>
      <c r="J2394" cm="1">
        <f t="array" ref="J2394">INDEX(Sheet1!A:X,C2393+1,5)</f>
        <v>2000</v>
      </c>
      <c r="K2394">
        <v>20260821</v>
      </c>
      <c r="L2394">
        <f>L2393+1</f>
        <v>2394</v>
      </c>
    </row>
    <row r="2395" spans="1:12">
      <c r="A2395">
        <f>A2394+1</f>
        <v>2395</v>
      </c>
      <c r="B2395">
        <v>26</v>
      </c>
      <c r="C2395">
        <f t="shared" si="37"/>
        <v>200</v>
      </c>
      <c r="D2395">
        <f>IF(D2394=12,1,D2394+1)</f>
        <v>7</v>
      </c>
      <c r="G2395">
        <f>G2394+1</f>
        <v>2395</v>
      </c>
      <c r="H2395">
        <v>26</v>
      </c>
      <c r="I2395">
        <v>20210821</v>
      </c>
      <c r="J2395" cm="1">
        <f t="array" ref="J2395">INDEX(Sheet1!A:X,C2394+1,5)</f>
        <v>2000</v>
      </c>
      <c r="K2395">
        <v>20260821</v>
      </c>
      <c r="L2395">
        <f>L2394+1</f>
        <v>2395</v>
      </c>
    </row>
    <row r="2396" spans="1:12">
      <c r="A2396">
        <f>A2395+1</f>
        <v>2396</v>
      </c>
      <c r="B2396">
        <v>26</v>
      </c>
      <c r="C2396">
        <f t="shared" si="37"/>
        <v>200</v>
      </c>
      <c r="D2396">
        <f>IF(D2395=12,1,D2395+1)</f>
        <v>8</v>
      </c>
      <c r="G2396">
        <f>G2395+1</f>
        <v>2396</v>
      </c>
      <c r="H2396">
        <v>26</v>
      </c>
      <c r="I2396">
        <v>20210821</v>
      </c>
      <c r="J2396" cm="1">
        <f t="array" ref="J2396">INDEX(Sheet1!A:X,C2395+1,5)</f>
        <v>2000</v>
      </c>
      <c r="K2396">
        <v>20260821</v>
      </c>
      <c r="L2396">
        <f>L2395+1</f>
        <v>2396</v>
      </c>
    </row>
    <row r="2397" spans="1:12">
      <c r="A2397">
        <f>A2396+1</f>
        <v>2397</v>
      </c>
      <c r="B2397">
        <v>26</v>
      </c>
      <c r="C2397">
        <f t="shared" si="37"/>
        <v>200</v>
      </c>
      <c r="D2397">
        <f>IF(D2396=12,1,D2396+1)</f>
        <v>9</v>
      </c>
      <c r="G2397">
        <f>G2396+1</f>
        <v>2397</v>
      </c>
      <c r="H2397">
        <v>26</v>
      </c>
      <c r="I2397">
        <v>20210821</v>
      </c>
      <c r="J2397" cm="1">
        <f t="array" ref="J2397">INDEX(Sheet1!A:X,C2396+1,5)</f>
        <v>2000</v>
      </c>
      <c r="K2397">
        <v>20260821</v>
      </c>
      <c r="L2397">
        <f>L2396+1</f>
        <v>2397</v>
      </c>
    </row>
    <row r="2398" spans="1:12">
      <c r="A2398">
        <f>A2397+1</f>
        <v>2398</v>
      </c>
      <c r="B2398">
        <v>26</v>
      </c>
      <c r="C2398">
        <f t="shared" si="37"/>
        <v>200</v>
      </c>
      <c r="D2398">
        <f>IF(D2397=12,1,D2397+1)</f>
        <v>10</v>
      </c>
      <c r="G2398">
        <f>G2397+1</f>
        <v>2398</v>
      </c>
      <c r="H2398">
        <v>26</v>
      </c>
      <c r="I2398">
        <v>20210821</v>
      </c>
      <c r="J2398" cm="1">
        <f t="array" ref="J2398">INDEX(Sheet1!A:X,C2397+1,5)</f>
        <v>2000</v>
      </c>
      <c r="K2398">
        <v>20260821</v>
      </c>
      <c r="L2398">
        <f>L2397+1</f>
        <v>2398</v>
      </c>
    </row>
    <row r="2399" spans="1:12">
      <c r="A2399">
        <f>A2398+1</f>
        <v>2399</v>
      </c>
      <c r="B2399">
        <v>26</v>
      </c>
      <c r="C2399">
        <f t="shared" si="37"/>
        <v>200</v>
      </c>
      <c r="D2399">
        <f>IF(D2398=12,1,D2398+1)</f>
        <v>11</v>
      </c>
      <c r="G2399">
        <f>G2398+1</f>
        <v>2399</v>
      </c>
      <c r="H2399">
        <v>26</v>
      </c>
      <c r="I2399">
        <v>20210821</v>
      </c>
      <c r="J2399" cm="1">
        <f t="array" ref="J2399">INDEX(Sheet1!A:X,C2398+1,5)</f>
        <v>2000</v>
      </c>
      <c r="K2399">
        <v>20260821</v>
      </c>
      <c r="L2399">
        <f>L2398+1</f>
        <v>2399</v>
      </c>
    </row>
    <row r="2400" spans="1:12">
      <c r="A2400">
        <f>A2399+1</f>
        <v>2400</v>
      </c>
      <c r="B2400">
        <v>26</v>
      </c>
      <c r="C2400">
        <f t="shared" si="37"/>
        <v>201</v>
      </c>
      <c r="D2400">
        <f>IF(D2399=12,1,D2399+1)</f>
        <v>12</v>
      </c>
      <c r="G2400">
        <f>G2399+1</f>
        <v>2400</v>
      </c>
      <c r="H2400">
        <v>26</v>
      </c>
      <c r="I2400">
        <v>20210821</v>
      </c>
      <c r="J2400" cm="1">
        <f t="array" ref="J2400">INDEX(Sheet1!A:X,C2399+1,5)</f>
        <v>2000</v>
      </c>
      <c r="K2400">
        <v>20260821</v>
      </c>
      <c r="L2400">
        <f>L2399+1</f>
        <v>2400</v>
      </c>
    </row>
    <row r="2401" spans="1:12">
      <c r="A2401">
        <f>A2400+1</f>
        <v>2401</v>
      </c>
      <c r="B2401">
        <v>26</v>
      </c>
      <c r="C2401">
        <f t="shared" si="37"/>
        <v>201</v>
      </c>
      <c r="D2401">
        <f>IF(D2400=12,1,D2400+1)</f>
        <v>1</v>
      </c>
      <c r="G2401">
        <f>G2400+1</f>
        <v>2401</v>
      </c>
      <c r="H2401">
        <v>26</v>
      </c>
      <c r="I2401">
        <v>20210821</v>
      </c>
      <c r="J2401" cm="1">
        <f t="array" ref="J2401">INDEX(Sheet1!A:X,C2400+1,5)</f>
        <v>1800</v>
      </c>
      <c r="K2401">
        <v>20260821</v>
      </c>
      <c r="L2401">
        <f>L2400+1</f>
        <v>2401</v>
      </c>
    </row>
    <row r="2402" spans="1:12">
      <c r="A2402">
        <f>A2401+1</f>
        <v>2402</v>
      </c>
      <c r="B2402">
        <v>26</v>
      </c>
      <c r="C2402">
        <f t="shared" si="37"/>
        <v>201</v>
      </c>
      <c r="D2402">
        <f>IF(D2401=12,1,D2401+1)</f>
        <v>2</v>
      </c>
      <c r="G2402">
        <f>G2401+1</f>
        <v>2402</v>
      </c>
      <c r="H2402">
        <v>26</v>
      </c>
      <c r="I2402">
        <v>20210821</v>
      </c>
      <c r="J2402" cm="1">
        <f t="array" ref="J2402">INDEX(Sheet1!A:X,C2401+1,5)</f>
        <v>1800</v>
      </c>
      <c r="K2402">
        <v>20260821</v>
      </c>
      <c r="L2402">
        <f>L2401+1</f>
        <v>2402</v>
      </c>
    </row>
    <row r="2403" spans="1:12">
      <c r="A2403">
        <f>A2402+1</f>
        <v>2403</v>
      </c>
      <c r="B2403">
        <v>26</v>
      </c>
      <c r="C2403">
        <f t="shared" si="37"/>
        <v>201</v>
      </c>
      <c r="D2403">
        <f>IF(D2402=12,1,D2402+1)</f>
        <v>3</v>
      </c>
      <c r="G2403">
        <f>G2402+1</f>
        <v>2403</v>
      </c>
      <c r="H2403">
        <v>26</v>
      </c>
      <c r="I2403">
        <v>20210821</v>
      </c>
      <c r="J2403" cm="1">
        <f t="array" ref="J2403">INDEX(Sheet1!A:X,C2402+1,5)</f>
        <v>1800</v>
      </c>
      <c r="K2403">
        <v>20260821</v>
      </c>
      <c r="L2403">
        <f>L2402+1</f>
        <v>2403</v>
      </c>
    </row>
    <row r="2404" spans="1:12">
      <c r="A2404">
        <f>A2403+1</f>
        <v>2404</v>
      </c>
      <c r="B2404">
        <v>26</v>
      </c>
      <c r="C2404">
        <f t="shared" si="37"/>
        <v>201</v>
      </c>
      <c r="D2404">
        <f>IF(D2403=12,1,D2403+1)</f>
        <v>4</v>
      </c>
      <c r="G2404">
        <f>G2403+1</f>
        <v>2404</v>
      </c>
      <c r="H2404">
        <v>26</v>
      </c>
      <c r="I2404">
        <v>20210821</v>
      </c>
      <c r="J2404" cm="1">
        <f t="array" ref="J2404">INDEX(Sheet1!A:X,C2403+1,5)</f>
        <v>1800</v>
      </c>
      <c r="K2404">
        <v>20260821</v>
      </c>
      <c r="L2404">
        <f>L2403+1</f>
        <v>2404</v>
      </c>
    </row>
    <row r="2405" spans="1:12">
      <c r="A2405">
        <f>A2404+1</f>
        <v>2405</v>
      </c>
      <c r="B2405">
        <v>26</v>
      </c>
      <c r="C2405">
        <f t="shared" si="37"/>
        <v>201</v>
      </c>
      <c r="D2405">
        <f>IF(D2404=12,1,D2404+1)</f>
        <v>5</v>
      </c>
      <c r="G2405">
        <f>G2404+1</f>
        <v>2405</v>
      </c>
      <c r="H2405">
        <v>26</v>
      </c>
      <c r="I2405">
        <v>20210821</v>
      </c>
      <c r="J2405" cm="1">
        <f t="array" ref="J2405">INDEX(Sheet1!A:X,C2404+1,5)</f>
        <v>1800</v>
      </c>
      <c r="K2405">
        <v>20260821</v>
      </c>
      <c r="L2405">
        <f>L2404+1</f>
        <v>2405</v>
      </c>
    </row>
    <row r="2406" spans="1:12">
      <c r="A2406">
        <f>A2405+1</f>
        <v>2406</v>
      </c>
      <c r="B2406">
        <v>26</v>
      </c>
      <c r="C2406">
        <f t="shared" si="37"/>
        <v>201</v>
      </c>
      <c r="D2406">
        <f>IF(D2405=12,1,D2405+1)</f>
        <v>6</v>
      </c>
      <c r="G2406">
        <f>G2405+1</f>
        <v>2406</v>
      </c>
      <c r="H2406">
        <v>26</v>
      </c>
      <c r="I2406">
        <v>20210821</v>
      </c>
      <c r="J2406" cm="1">
        <f t="array" ref="J2406">INDEX(Sheet1!A:X,C2405+1,5)</f>
        <v>1800</v>
      </c>
      <c r="K2406">
        <v>20260821</v>
      </c>
      <c r="L2406">
        <f>L2405+1</f>
        <v>2406</v>
      </c>
    </row>
    <row r="2407" spans="1:12">
      <c r="A2407">
        <f>A2406+1</f>
        <v>2407</v>
      </c>
      <c r="B2407">
        <v>26</v>
      </c>
      <c r="C2407">
        <f t="shared" si="37"/>
        <v>201</v>
      </c>
      <c r="D2407">
        <f>IF(D2406=12,1,D2406+1)</f>
        <v>7</v>
      </c>
      <c r="G2407">
        <f>G2406+1</f>
        <v>2407</v>
      </c>
      <c r="H2407">
        <v>26</v>
      </c>
      <c r="I2407">
        <v>20210821</v>
      </c>
      <c r="J2407" cm="1">
        <f t="array" ref="J2407">INDEX(Sheet1!A:X,C2406+1,5)</f>
        <v>1800</v>
      </c>
      <c r="K2407">
        <v>20260821</v>
      </c>
      <c r="L2407">
        <f>L2406+1</f>
        <v>2407</v>
      </c>
    </row>
    <row r="2408" spans="1:12">
      <c r="A2408">
        <f>A2407+1</f>
        <v>2408</v>
      </c>
      <c r="B2408">
        <v>26</v>
      </c>
      <c r="C2408">
        <f t="shared" si="37"/>
        <v>201</v>
      </c>
      <c r="D2408">
        <f>IF(D2407=12,1,D2407+1)</f>
        <v>8</v>
      </c>
      <c r="G2408">
        <f>G2407+1</f>
        <v>2408</v>
      </c>
      <c r="H2408">
        <v>26</v>
      </c>
      <c r="I2408">
        <v>20210821</v>
      </c>
      <c r="J2408" cm="1">
        <f t="array" ref="J2408">INDEX(Sheet1!A:X,C2407+1,5)</f>
        <v>1800</v>
      </c>
      <c r="K2408">
        <v>20260821</v>
      </c>
      <c r="L2408">
        <f>L2407+1</f>
        <v>2408</v>
      </c>
    </row>
    <row r="2409" spans="1:12">
      <c r="A2409">
        <f>A2408+1</f>
        <v>2409</v>
      </c>
      <c r="B2409">
        <v>26</v>
      </c>
      <c r="C2409">
        <f t="shared" si="37"/>
        <v>201</v>
      </c>
      <c r="D2409">
        <f>IF(D2408=12,1,D2408+1)</f>
        <v>9</v>
      </c>
      <c r="G2409">
        <f>G2408+1</f>
        <v>2409</v>
      </c>
      <c r="H2409">
        <v>26</v>
      </c>
      <c r="I2409">
        <v>20210821</v>
      </c>
      <c r="J2409" cm="1">
        <f t="array" ref="J2409">INDEX(Sheet1!A:X,C2408+1,5)</f>
        <v>1800</v>
      </c>
      <c r="K2409">
        <v>20260821</v>
      </c>
      <c r="L2409">
        <f>L2408+1</f>
        <v>2409</v>
      </c>
    </row>
    <row r="2410" spans="1:12">
      <c r="A2410">
        <f>A2409+1</f>
        <v>2410</v>
      </c>
      <c r="B2410">
        <v>26</v>
      </c>
      <c r="C2410">
        <f t="shared" si="37"/>
        <v>201</v>
      </c>
      <c r="D2410">
        <f>IF(D2409=12,1,D2409+1)</f>
        <v>10</v>
      </c>
      <c r="G2410">
        <f>G2409+1</f>
        <v>2410</v>
      </c>
      <c r="H2410">
        <v>26</v>
      </c>
      <c r="I2410">
        <v>20210821</v>
      </c>
      <c r="J2410" cm="1">
        <f t="array" ref="J2410">INDEX(Sheet1!A:X,C2409+1,5)</f>
        <v>1800</v>
      </c>
      <c r="K2410">
        <v>20260821</v>
      </c>
      <c r="L2410">
        <f>L2409+1</f>
        <v>2410</v>
      </c>
    </row>
    <row r="2411" spans="1:12">
      <c r="A2411">
        <f>A2410+1</f>
        <v>2411</v>
      </c>
      <c r="B2411">
        <v>26</v>
      </c>
      <c r="C2411">
        <f t="shared" si="37"/>
        <v>201</v>
      </c>
      <c r="D2411">
        <f>IF(D2410=12,1,D2410+1)</f>
        <v>11</v>
      </c>
      <c r="G2411">
        <f>G2410+1</f>
        <v>2411</v>
      </c>
      <c r="H2411">
        <v>26</v>
      </c>
      <c r="I2411">
        <v>20210821</v>
      </c>
      <c r="J2411" cm="1">
        <f t="array" ref="J2411">INDEX(Sheet1!A:X,C2410+1,5)</f>
        <v>1800</v>
      </c>
      <c r="K2411">
        <v>20260821</v>
      </c>
      <c r="L2411">
        <f>L2410+1</f>
        <v>2411</v>
      </c>
    </row>
    <row r="2412" spans="1:12">
      <c r="A2412">
        <f>A2411+1</f>
        <v>2412</v>
      </c>
      <c r="B2412">
        <v>26</v>
      </c>
      <c r="C2412">
        <f t="shared" si="37"/>
        <v>202</v>
      </c>
      <c r="D2412">
        <f>IF(D2411=12,1,D2411+1)</f>
        <v>12</v>
      </c>
      <c r="G2412">
        <f>G2411+1</f>
        <v>2412</v>
      </c>
      <c r="H2412">
        <v>26</v>
      </c>
      <c r="I2412">
        <v>20210821</v>
      </c>
      <c r="J2412" cm="1">
        <f t="array" ref="J2412">INDEX(Sheet1!A:X,C2411+1,5)</f>
        <v>1800</v>
      </c>
      <c r="K2412">
        <v>20260821</v>
      </c>
      <c r="L2412">
        <f>L2411+1</f>
        <v>2412</v>
      </c>
    </row>
    <row r="2413" spans="1:12">
      <c r="A2413">
        <f>A2412+1</f>
        <v>2413</v>
      </c>
      <c r="B2413">
        <v>26</v>
      </c>
      <c r="C2413">
        <f t="shared" si="37"/>
        <v>202</v>
      </c>
      <c r="D2413">
        <f>IF(D2412=12,1,D2412+1)</f>
        <v>1</v>
      </c>
      <c r="G2413">
        <f>G2412+1</f>
        <v>2413</v>
      </c>
      <c r="H2413">
        <v>26</v>
      </c>
      <c r="I2413">
        <v>20210821</v>
      </c>
      <c r="J2413" cm="1">
        <f t="array" ref="J2413">INDEX(Sheet1!A:X,C2412+1,5)</f>
        <v>1725</v>
      </c>
      <c r="K2413">
        <v>20260821</v>
      </c>
      <c r="L2413">
        <f>L2412+1</f>
        <v>2413</v>
      </c>
    </row>
    <row r="2414" spans="1:12">
      <c r="A2414">
        <f>A2413+1</f>
        <v>2414</v>
      </c>
      <c r="B2414">
        <v>26</v>
      </c>
      <c r="C2414">
        <f t="shared" si="37"/>
        <v>202</v>
      </c>
      <c r="D2414">
        <f>IF(D2413=12,1,D2413+1)</f>
        <v>2</v>
      </c>
      <c r="G2414">
        <f>G2413+1</f>
        <v>2414</v>
      </c>
      <c r="H2414">
        <v>26</v>
      </c>
      <c r="I2414">
        <v>20210821</v>
      </c>
      <c r="J2414" cm="1">
        <f t="array" ref="J2414">INDEX(Sheet1!A:X,C2413+1,5)</f>
        <v>1725</v>
      </c>
      <c r="K2414">
        <v>20260821</v>
      </c>
      <c r="L2414">
        <f>L2413+1</f>
        <v>2414</v>
      </c>
    </row>
    <row r="2415" spans="1:12">
      <c r="A2415">
        <f>A2414+1</f>
        <v>2415</v>
      </c>
      <c r="B2415">
        <v>26</v>
      </c>
      <c r="C2415">
        <f t="shared" si="37"/>
        <v>202</v>
      </c>
      <c r="D2415">
        <f>IF(D2414=12,1,D2414+1)</f>
        <v>3</v>
      </c>
      <c r="G2415">
        <f>G2414+1</f>
        <v>2415</v>
      </c>
      <c r="H2415">
        <v>26</v>
      </c>
      <c r="I2415">
        <v>20210821</v>
      </c>
      <c r="J2415" cm="1">
        <f t="array" ref="J2415">INDEX(Sheet1!A:X,C2414+1,5)</f>
        <v>1725</v>
      </c>
      <c r="K2415">
        <v>20260821</v>
      </c>
      <c r="L2415">
        <f>L2414+1</f>
        <v>2415</v>
      </c>
    </row>
    <row r="2416" spans="1:12">
      <c r="A2416">
        <f>A2415+1</f>
        <v>2416</v>
      </c>
      <c r="B2416">
        <v>26</v>
      </c>
      <c r="C2416">
        <f t="shared" si="37"/>
        <v>202</v>
      </c>
      <c r="D2416">
        <f>IF(D2415=12,1,D2415+1)</f>
        <v>4</v>
      </c>
      <c r="G2416">
        <f>G2415+1</f>
        <v>2416</v>
      </c>
      <c r="H2416">
        <v>26</v>
      </c>
      <c r="I2416">
        <v>20210821</v>
      </c>
      <c r="J2416" cm="1">
        <f t="array" ref="J2416">INDEX(Sheet1!A:X,C2415+1,5)</f>
        <v>1725</v>
      </c>
      <c r="K2416">
        <v>20260821</v>
      </c>
      <c r="L2416">
        <f>L2415+1</f>
        <v>2416</v>
      </c>
    </row>
    <row r="2417" spans="1:12">
      <c r="A2417">
        <f>A2416+1</f>
        <v>2417</v>
      </c>
      <c r="B2417">
        <v>26</v>
      </c>
      <c r="C2417">
        <f t="shared" si="37"/>
        <v>202</v>
      </c>
      <c r="D2417">
        <f>IF(D2416=12,1,D2416+1)</f>
        <v>5</v>
      </c>
      <c r="G2417">
        <f>G2416+1</f>
        <v>2417</v>
      </c>
      <c r="H2417">
        <v>26</v>
      </c>
      <c r="I2417">
        <v>20210821</v>
      </c>
      <c r="J2417" cm="1">
        <f t="array" ref="J2417">INDEX(Sheet1!A:X,C2416+1,5)</f>
        <v>1725</v>
      </c>
      <c r="K2417">
        <v>20260821</v>
      </c>
      <c r="L2417">
        <f>L2416+1</f>
        <v>2417</v>
      </c>
    </row>
    <row r="2418" spans="1:12">
      <c r="A2418">
        <f>A2417+1</f>
        <v>2418</v>
      </c>
      <c r="B2418">
        <v>26</v>
      </c>
      <c r="C2418">
        <f t="shared" si="37"/>
        <v>202</v>
      </c>
      <c r="D2418">
        <f>IF(D2417=12,1,D2417+1)</f>
        <v>6</v>
      </c>
      <c r="G2418">
        <f>G2417+1</f>
        <v>2418</v>
      </c>
      <c r="H2418">
        <v>26</v>
      </c>
      <c r="I2418">
        <v>20210821</v>
      </c>
      <c r="J2418" cm="1">
        <f t="array" ref="J2418">INDEX(Sheet1!A:X,C2417+1,5)</f>
        <v>1725</v>
      </c>
      <c r="K2418">
        <v>20260821</v>
      </c>
      <c r="L2418">
        <f>L2417+1</f>
        <v>2418</v>
      </c>
    </row>
    <row r="2419" spans="1:12">
      <c r="A2419">
        <f>A2418+1</f>
        <v>2419</v>
      </c>
      <c r="B2419">
        <v>26</v>
      </c>
      <c r="C2419">
        <f t="shared" si="37"/>
        <v>202</v>
      </c>
      <c r="D2419">
        <f>IF(D2418=12,1,D2418+1)</f>
        <v>7</v>
      </c>
      <c r="G2419">
        <f>G2418+1</f>
        <v>2419</v>
      </c>
      <c r="H2419">
        <v>26</v>
      </c>
      <c r="I2419">
        <v>20210821</v>
      </c>
      <c r="J2419" cm="1">
        <f t="array" ref="J2419">INDEX(Sheet1!A:X,C2418+1,5)</f>
        <v>1725</v>
      </c>
      <c r="K2419">
        <v>20260821</v>
      </c>
      <c r="L2419">
        <f>L2418+1</f>
        <v>2419</v>
      </c>
    </row>
    <row r="2420" spans="1:12">
      <c r="A2420">
        <f>A2419+1</f>
        <v>2420</v>
      </c>
      <c r="B2420">
        <v>26</v>
      </c>
      <c r="C2420">
        <f t="shared" si="37"/>
        <v>202</v>
      </c>
      <c r="D2420">
        <f>IF(D2419=12,1,D2419+1)</f>
        <v>8</v>
      </c>
      <c r="G2420">
        <f>G2419+1</f>
        <v>2420</v>
      </c>
      <c r="H2420">
        <v>26</v>
      </c>
      <c r="I2420">
        <v>20210821</v>
      </c>
      <c r="J2420" cm="1">
        <f t="array" ref="J2420">INDEX(Sheet1!A:X,C2419+1,5)</f>
        <v>1725</v>
      </c>
      <c r="K2420">
        <v>20260821</v>
      </c>
      <c r="L2420">
        <f>L2419+1</f>
        <v>2420</v>
      </c>
    </row>
    <row r="2421" spans="1:12">
      <c r="A2421">
        <f>A2420+1</f>
        <v>2421</v>
      </c>
      <c r="B2421">
        <v>26</v>
      </c>
      <c r="C2421">
        <f t="shared" si="37"/>
        <v>202</v>
      </c>
      <c r="D2421">
        <f>IF(D2420=12,1,D2420+1)</f>
        <v>9</v>
      </c>
      <c r="G2421">
        <f>G2420+1</f>
        <v>2421</v>
      </c>
      <c r="H2421">
        <v>26</v>
      </c>
      <c r="I2421">
        <v>20210821</v>
      </c>
      <c r="J2421" cm="1">
        <f t="array" ref="J2421">INDEX(Sheet1!A:X,C2420+1,5)</f>
        <v>1725</v>
      </c>
      <c r="K2421">
        <v>20260821</v>
      </c>
      <c r="L2421">
        <f>L2420+1</f>
        <v>2421</v>
      </c>
    </row>
    <row r="2422" spans="1:12">
      <c r="A2422">
        <f>A2421+1</f>
        <v>2422</v>
      </c>
      <c r="B2422">
        <v>26</v>
      </c>
      <c r="C2422">
        <f t="shared" si="37"/>
        <v>202</v>
      </c>
      <c r="D2422">
        <f>IF(D2421=12,1,D2421+1)</f>
        <v>10</v>
      </c>
      <c r="G2422">
        <f>G2421+1</f>
        <v>2422</v>
      </c>
      <c r="H2422">
        <v>26</v>
      </c>
      <c r="I2422">
        <v>20210821</v>
      </c>
      <c r="J2422" cm="1">
        <f t="array" ref="J2422">INDEX(Sheet1!A:X,C2421+1,5)</f>
        <v>1725</v>
      </c>
      <c r="K2422">
        <v>20260821</v>
      </c>
      <c r="L2422">
        <f>L2421+1</f>
        <v>2422</v>
      </c>
    </row>
    <row r="2423" spans="1:12">
      <c r="A2423">
        <f>A2422+1</f>
        <v>2423</v>
      </c>
      <c r="B2423">
        <v>26</v>
      </c>
      <c r="C2423">
        <f t="shared" si="37"/>
        <v>202</v>
      </c>
      <c r="D2423">
        <f>IF(D2422=12,1,D2422+1)</f>
        <v>11</v>
      </c>
      <c r="G2423">
        <f>G2422+1</f>
        <v>2423</v>
      </c>
      <c r="H2423">
        <v>26</v>
      </c>
      <c r="I2423">
        <v>20210821</v>
      </c>
      <c r="J2423" cm="1">
        <f t="array" ref="J2423">INDEX(Sheet1!A:X,C2422+1,5)</f>
        <v>1725</v>
      </c>
      <c r="K2423">
        <v>20260821</v>
      </c>
      <c r="L2423">
        <f>L2422+1</f>
        <v>2423</v>
      </c>
    </row>
    <row r="2424" spans="1:12">
      <c r="A2424">
        <f>A2423+1</f>
        <v>2424</v>
      </c>
      <c r="B2424">
        <v>26</v>
      </c>
      <c r="C2424">
        <f t="shared" si="37"/>
        <v>203</v>
      </c>
      <c r="D2424">
        <f>IF(D2423=12,1,D2423+1)</f>
        <v>12</v>
      </c>
      <c r="G2424">
        <f>G2423+1</f>
        <v>2424</v>
      </c>
      <c r="H2424">
        <v>26</v>
      </c>
      <c r="I2424">
        <v>20210821</v>
      </c>
      <c r="J2424" cm="1">
        <f t="array" ref="J2424">INDEX(Sheet1!A:X,C2423+1,5)</f>
        <v>1725</v>
      </c>
      <c r="K2424">
        <v>20260821</v>
      </c>
      <c r="L2424">
        <f>L2423+1</f>
        <v>2424</v>
      </c>
    </row>
    <row r="2425" spans="1:12">
      <c r="A2425">
        <f>A2424+1</f>
        <v>2425</v>
      </c>
      <c r="B2425">
        <v>26</v>
      </c>
      <c r="C2425">
        <f t="shared" si="37"/>
        <v>203</v>
      </c>
      <c r="D2425">
        <f>IF(D2424=12,1,D2424+1)</f>
        <v>1</v>
      </c>
      <c r="G2425">
        <f>G2424+1</f>
        <v>2425</v>
      </c>
      <c r="H2425">
        <v>26</v>
      </c>
      <c r="I2425">
        <v>20210821</v>
      </c>
      <c r="J2425" cm="1">
        <f t="array" ref="J2425">INDEX(Sheet1!A:X,C2424+1,5)</f>
        <v>1725</v>
      </c>
      <c r="K2425">
        <v>20260821</v>
      </c>
      <c r="L2425">
        <f>L2424+1</f>
        <v>2425</v>
      </c>
    </row>
    <row r="2426" spans="1:12">
      <c r="A2426">
        <f>A2425+1</f>
        <v>2426</v>
      </c>
      <c r="B2426">
        <v>26</v>
      </c>
      <c r="C2426">
        <f t="shared" si="37"/>
        <v>203</v>
      </c>
      <c r="D2426">
        <f>IF(D2425=12,1,D2425+1)</f>
        <v>2</v>
      </c>
      <c r="G2426">
        <f>G2425+1</f>
        <v>2426</v>
      </c>
      <c r="H2426">
        <v>26</v>
      </c>
      <c r="I2426">
        <v>20210821</v>
      </c>
      <c r="J2426" cm="1">
        <f t="array" ref="J2426">INDEX(Sheet1!A:X,C2425+1,5)</f>
        <v>1725</v>
      </c>
      <c r="K2426">
        <v>20260821</v>
      </c>
      <c r="L2426">
        <f>L2425+1</f>
        <v>2426</v>
      </c>
    </row>
    <row r="2427" spans="1:12">
      <c r="A2427">
        <f>A2426+1</f>
        <v>2427</v>
      </c>
      <c r="B2427">
        <v>26</v>
      </c>
      <c r="C2427">
        <f t="shared" si="37"/>
        <v>203</v>
      </c>
      <c r="D2427">
        <f>IF(D2426=12,1,D2426+1)</f>
        <v>3</v>
      </c>
      <c r="G2427">
        <f>G2426+1</f>
        <v>2427</v>
      </c>
      <c r="H2427">
        <v>26</v>
      </c>
      <c r="I2427">
        <v>20210821</v>
      </c>
      <c r="J2427" cm="1">
        <f t="array" ref="J2427">INDEX(Sheet1!A:X,C2426+1,5)</f>
        <v>1725</v>
      </c>
      <c r="K2427">
        <v>20260821</v>
      </c>
      <c r="L2427">
        <f>L2426+1</f>
        <v>2427</v>
      </c>
    </row>
    <row r="2428" spans="1:12">
      <c r="A2428">
        <f>A2427+1</f>
        <v>2428</v>
      </c>
      <c r="B2428">
        <v>26</v>
      </c>
      <c r="C2428">
        <f t="shared" si="37"/>
        <v>203</v>
      </c>
      <c r="D2428">
        <f>IF(D2427=12,1,D2427+1)</f>
        <v>4</v>
      </c>
      <c r="G2428">
        <f>G2427+1</f>
        <v>2428</v>
      </c>
      <c r="H2428">
        <v>26</v>
      </c>
      <c r="I2428">
        <v>20210821</v>
      </c>
      <c r="J2428" cm="1">
        <f t="array" ref="J2428">INDEX(Sheet1!A:X,C2427+1,5)</f>
        <v>1725</v>
      </c>
      <c r="K2428">
        <v>20260821</v>
      </c>
      <c r="L2428">
        <f>L2427+1</f>
        <v>2428</v>
      </c>
    </row>
    <row r="2429" spans="1:12">
      <c r="A2429">
        <f>A2428+1</f>
        <v>2429</v>
      </c>
      <c r="B2429">
        <v>26</v>
      </c>
      <c r="C2429">
        <f t="shared" si="37"/>
        <v>203</v>
      </c>
      <c r="D2429">
        <f>IF(D2428=12,1,D2428+1)</f>
        <v>5</v>
      </c>
      <c r="G2429">
        <f>G2428+1</f>
        <v>2429</v>
      </c>
      <c r="H2429">
        <v>26</v>
      </c>
      <c r="I2429">
        <v>20210821</v>
      </c>
      <c r="J2429" cm="1">
        <f t="array" ref="J2429">INDEX(Sheet1!A:X,C2428+1,5)</f>
        <v>1725</v>
      </c>
      <c r="K2429">
        <v>20260821</v>
      </c>
      <c r="L2429">
        <f>L2428+1</f>
        <v>2429</v>
      </c>
    </row>
    <row r="2430" spans="1:12">
      <c r="A2430">
        <f>A2429+1</f>
        <v>2430</v>
      </c>
      <c r="B2430">
        <v>26</v>
      </c>
      <c r="C2430">
        <f t="shared" si="37"/>
        <v>203</v>
      </c>
      <c r="D2430">
        <f>IF(D2429=12,1,D2429+1)</f>
        <v>6</v>
      </c>
      <c r="G2430">
        <f>G2429+1</f>
        <v>2430</v>
      </c>
      <c r="H2430">
        <v>26</v>
      </c>
      <c r="I2430">
        <v>20210821</v>
      </c>
      <c r="J2430" cm="1">
        <f t="array" ref="J2430">INDEX(Sheet1!A:X,C2429+1,5)</f>
        <v>1725</v>
      </c>
      <c r="K2430">
        <v>20260821</v>
      </c>
      <c r="L2430">
        <f>L2429+1</f>
        <v>2430</v>
      </c>
    </row>
    <row r="2431" spans="1:12">
      <c r="A2431">
        <f>A2430+1</f>
        <v>2431</v>
      </c>
      <c r="B2431">
        <v>26</v>
      </c>
      <c r="C2431">
        <f t="shared" si="37"/>
        <v>203</v>
      </c>
      <c r="D2431">
        <f>IF(D2430=12,1,D2430+1)</f>
        <v>7</v>
      </c>
      <c r="G2431">
        <f>G2430+1</f>
        <v>2431</v>
      </c>
      <c r="H2431">
        <v>26</v>
      </c>
      <c r="I2431">
        <v>20210821</v>
      </c>
      <c r="J2431" cm="1">
        <f t="array" ref="J2431">INDEX(Sheet1!A:X,C2430+1,5)</f>
        <v>1725</v>
      </c>
      <c r="K2431">
        <v>20260821</v>
      </c>
      <c r="L2431">
        <f>L2430+1</f>
        <v>2431</v>
      </c>
    </row>
    <row r="2432" spans="1:12">
      <c r="A2432">
        <f>A2431+1</f>
        <v>2432</v>
      </c>
      <c r="B2432">
        <v>26</v>
      </c>
      <c r="C2432">
        <f t="shared" si="37"/>
        <v>203</v>
      </c>
      <c r="D2432">
        <f>IF(D2431=12,1,D2431+1)</f>
        <v>8</v>
      </c>
      <c r="G2432">
        <f>G2431+1</f>
        <v>2432</v>
      </c>
      <c r="H2432">
        <v>26</v>
      </c>
      <c r="I2432">
        <v>20210821</v>
      </c>
      <c r="J2432" cm="1">
        <f t="array" ref="J2432">INDEX(Sheet1!A:X,C2431+1,5)</f>
        <v>1725</v>
      </c>
      <c r="K2432">
        <v>20260821</v>
      </c>
      <c r="L2432">
        <f>L2431+1</f>
        <v>2432</v>
      </c>
    </row>
    <row r="2433" spans="1:12">
      <c r="A2433">
        <f>A2432+1</f>
        <v>2433</v>
      </c>
      <c r="B2433">
        <v>26</v>
      </c>
      <c r="C2433">
        <f t="shared" ref="C2433:C2496" si="38">ROUNDDOWN(ROW()/12,0)+1</f>
        <v>203</v>
      </c>
      <c r="D2433">
        <f>IF(D2432=12,1,D2432+1)</f>
        <v>9</v>
      </c>
      <c r="G2433">
        <f>G2432+1</f>
        <v>2433</v>
      </c>
      <c r="H2433">
        <v>26</v>
      </c>
      <c r="I2433">
        <v>20210821</v>
      </c>
      <c r="J2433" cm="1">
        <f t="array" ref="J2433">INDEX(Sheet1!A:X,C2432+1,5)</f>
        <v>1725</v>
      </c>
      <c r="K2433">
        <v>20260821</v>
      </c>
      <c r="L2433">
        <f>L2432+1</f>
        <v>2433</v>
      </c>
    </row>
    <row r="2434" spans="1:12">
      <c r="A2434">
        <f>A2433+1</f>
        <v>2434</v>
      </c>
      <c r="B2434">
        <v>26</v>
      </c>
      <c r="C2434">
        <f t="shared" si="38"/>
        <v>203</v>
      </c>
      <c r="D2434">
        <f>IF(D2433=12,1,D2433+1)</f>
        <v>10</v>
      </c>
      <c r="G2434">
        <f>G2433+1</f>
        <v>2434</v>
      </c>
      <c r="H2434">
        <v>26</v>
      </c>
      <c r="I2434">
        <v>20210821</v>
      </c>
      <c r="J2434" cm="1">
        <f t="array" ref="J2434">INDEX(Sheet1!A:X,C2433+1,5)</f>
        <v>1725</v>
      </c>
      <c r="K2434">
        <v>20260821</v>
      </c>
      <c r="L2434">
        <f>L2433+1</f>
        <v>2434</v>
      </c>
    </row>
    <row r="2435" spans="1:12">
      <c r="A2435">
        <f>A2434+1</f>
        <v>2435</v>
      </c>
      <c r="B2435">
        <v>26</v>
      </c>
      <c r="C2435">
        <f t="shared" si="38"/>
        <v>203</v>
      </c>
      <c r="D2435">
        <f>IF(D2434=12,1,D2434+1)</f>
        <v>11</v>
      </c>
      <c r="G2435">
        <f>G2434+1</f>
        <v>2435</v>
      </c>
      <c r="H2435">
        <v>26</v>
      </c>
      <c r="I2435">
        <v>20210821</v>
      </c>
      <c r="J2435" cm="1">
        <f t="array" ref="J2435">INDEX(Sheet1!A:X,C2434+1,5)</f>
        <v>1725</v>
      </c>
      <c r="K2435">
        <v>20260821</v>
      </c>
      <c r="L2435">
        <f>L2434+1</f>
        <v>2435</v>
      </c>
    </row>
    <row r="2436" spans="1:12">
      <c r="A2436">
        <f>A2435+1</f>
        <v>2436</v>
      </c>
      <c r="B2436">
        <v>26</v>
      </c>
      <c r="C2436">
        <f t="shared" si="38"/>
        <v>204</v>
      </c>
      <c r="D2436">
        <f>IF(D2435=12,1,D2435+1)</f>
        <v>12</v>
      </c>
      <c r="G2436">
        <f>G2435+1</f>
        <v>2436</v>
      </c>
      <c r="H2436">
        <v>26</v>
      </c>
      <c r="I2436">
        <v>20210821</v>
      </c>
      <c r="J2436" cm="1">
        <f t="array" ref="J2436">INDEX(Sheet1!A:X,C2435+1,5)</f>
        <v>1725</v>
      </c>
      <c r="K2436">
        <v>20260821</v>
      </c>
      <c r="L2436">
        <f>L2435+1</f>
        <v>2436</v>
      </c>
    </row>
    <row r="2437" spans="1:12">
      <c r="A2437">
        <f>A2436+1</f>
        <v>2437</v>
      </c>
      <c r="B2437">
        <v>26</v>
      </c>
      <c r="C2437">
        <f t="shared" si="38"/>
        <v>204</v>
      </c>
      <c r="D2437">
        <f>IF(D2436=12,1,D2436+1)</f>
        <v>1</v>
      </c>
      <c r="G2437">
        <f>G2436+1</f>
        <v>2437</v>
      </c>
      <c r="H2437">
        <v>26</v>
      </c>
      <c r="I2437">
        <v>20210821</v>
      </c>
      <c r="J2437" cm="1">
        <f t="array" ref="J2437">INDEX(Sheet1!A:X,C2436+1,5)</f>
        <v>1575</v>
      </c>
      <c r="K2437">
        <v>20260821</v>
      </c>
      <c r="L2437">
        <f>L2436+1</f>
        <v>2437</v>
      </c>
    </row>
    <row r="2438" spans="1:12">
      <c r="A2438">
        <f>A2437+1</f>
        <v>2438</v>
      </c>
      <c r="B2438">
        <v>26</v>
      </c>
      <c r="C2438">
        <f t="shared" si="38"/>
        <v>204</v>
      </c>
      <c r="D2438">
        <f>IF(D2437=12,1,D2437+1)</f>
        <v>2</v>
      </c>
      <c r="G2438">
        <f>G2437+1</f>
        <v>2438</v>
      </c>
      <c r="H2438">
        <v>26</v>
      </c>
      <c r="I2438">
        <v>20210821</v>
      </c>
      <c r="J2438" cm="1">
        <f t="array" ref="J2438">INDEX(Sheet1!A:X,C2437+1,5)</f>
        <v>1575</v>
      </c>
      <c r="K2438">
        <v>20260821</v>
      </c>
      <c r="L2438">
        <f>L2437+1</f>
        <v>2438</v>
      </c>
    </row>
    <row r="2439" spans="1:12">
      <c r="A2439">
        <f>A2438+1</f>
        <v>2439</v>
      </c>
      <c r="B2439">
        <v>26</v>
      </c>
      <c r="C2439">
        <f t="shared" si="38"/>
        <v>204</v>
      </c>
      <c r="D2439">
        <f>IF(D2438=12,1,D2438+1)</f>
        <v>3</v>
      </c>
      <c r="G2439">
        <f>G2438+1</f>
        <v>2439</v>
      </c>
      <c r="H2439">
        <v>26</v>
      </c>
      <c r="I2439">
        <v>20210821</v>
      </c>
      <c r="J2439" cm="1">
        <f t="array" ref="J2439">INDEX(Sheet1!A:X,C2438+1,5)</f>
        <v>1575</v>
      </c>
      <c r="K2439">
        <v>20260821</v>
      </c>
      <c r="L2439">
        <f>L2438+1</f>
        <v>2439</v>
      </c>
    </row>
    <row r="2440" spans="1:12">
      <c r="A2440">
        <f>A2439+1</f>
        <v>2440</v>
      </c>
      <c r="B2440">
        <v>26</v>
      </c>
      <c r="C2440">
        <f t="shared" si="38"/>
        <v>204</v>
      </c>
      <c r="D2440">
        <f>IF(D2439=12,1,D2439+1)</f>
        <v>4</v>
      </c>
      <c r="G2440">
        <f>G2439+1</f>
        <v>2440</v>
      </c>
      <c r="H2440">
        <v>26</v>
      </c>
      <c r="I2440">
        <v>20210821</v>
      </c>
      <c r="J2440" cm="1">
        <f t="array" ref="J2440">INDEX(Sheet1!A:X,C2439+1,5)</f>
        <v>1575</v>
      </c>
      <c r="K2440">
        <v>20260821</v>
      </c>
      <c r="L2440">
        <f>L2439+1</f>
        <v>2440</v>
      </c>
    </row>
    <row r="2441" spans="1:12">
      <c r="A2441">
        <f>A2440+1</f>
        <v>2441</v>
      </c>
      <c r="B2441">
        <v>26</v>
      </c>
      <c r="C2441">
        <f t="shared" si="38"/>
        <v>204</v>
      </c>
      <c r="D2441">
        <f>IF(D2440=12,1,D2440+1)</f>
        <v>5</v>
      </c>
      <c r="G2441">
        <f>G2440+1</f>
        <v>2441</v>
      </c>
      <c r="H2441">
        <v>26</v>
      </c>
      <c r="I2441">
        <v>20210821</v>
      </c>
      <c r="J2441" cm="1">
        <f t="array" ref="J2441">INDEX(Sheet1!A:X,C2440+1,5)</f>
        <v>1575</v>
      </c>
      <c r="K2441">
        <v>20260821</v>
      </c>
      <c r="L2441">
        <f>L2440+1</f>
        <v>2441</v>
      </c>
    </row>
    <row r="2442" spans="1:12">
      <c r="A2442">
        <f>A2441+1</f>
        <v>2442</v>
      </c>
      <c r="B2442">
        <v>26</v>
      </c>
      <c r="C2442">
        <f t="shared" si="38"/>
        <v>204</v>
      </c>
      <c r="D2442">
        <f>IF(D2441=12,1,D2441+1)</f>
        <v>6</v>
      </c>
      <c r="G2442">
        <f>G2441+1</f>
        <v>2442</v>
      </c>
      <c r="H2442">
        <v>26</v>
      </c>
      <c r="I2442">
        <v>20210821</v>
      </c>
      <c r="J2442" cm="1">
        <f t="array" ref="J2442">INDEX(Sheet1!A:X,C2441+1,5)</f>
        <v>1575</v>
      </c>
      <c r="K2442">
        <v>20260821</v>
      </c>
      <c r="L2442">
        <f>L2441+1</f>
        <v>2442</v>
      </c>
    </row>
    <row r="2443" spans="1:12">
      <c r="A2443">
        <f>A2442+1</f>
        <v>2443</v>
      </c>
      <c r="B2443">
        <v>26</v>
      </c>
      <c r="C2443">
        <f t="shared" si="38"/>
        <v>204</v>
      </c>
      <c r="D2443">
        <f>IF(D2442=12,1,D2442+1)</f>
        <v>7</v>
      </c>
      <c r="G2443">
        <f>G2442+1</f>
        <v>2443</v>
      </c>
      <c r="H2443">
        <v>26</v>
      </c>
      <c r="I2443">
        <v>20210821</v>
      </c>
      <c r="J2443" cm="1">
        <f t="array" ref="J2443">INDEX(Sheet1!A:X,C2442+1,5)</f>
        <v>1575</v>
      </c>
      <c r="K2443">
        <v>20260821</v>
      </c>
      <c r="L2443">
        <f>L2442+1</f>
        <v>2443</v>
      </c>
    </row>
    <row r="2444" spans="1:12">
      <c r="A2444">
        <f>A2443+1</f>
        <v>2444</v>
      </c>
      <c r="B2444">
        <v>26</v>
      </c>
      <c r="C2444">
        <f t="shared" si="38"/>
        <v>204</v>
      </c>
      <c r="D2444">
        <f>IF(D2443=12,1,D2443+1)</f>
        <v>8</v>
      </c>
      <c r="G2444">
        <f>G2443+1</f>
        <v>2444</v>
      </c>
      <c r="H2444">
        <v>26</v>
      </c>
      <c r="I2444">
        <v>20210821</v>
      </c>
      <c r="J2444" cm="1">
        <f t="array" ref="J2444">INDEX(Sheet1!A:X,C2443+1,5)</f>
        <v>1575</v>
      </c>
      <c r="K2444">
        <v>20260821</v>
      </c>
      <c r="L2444">
        <f>L2443+1</f>
        <v>2444</v>
      </c>
    </row>
    <row r="2445" spans="1:12">
      <c r="A2445">
        <f>A2444+1</f>
        <v>2445</v>
      </c>
      <c r="B2445">
        <v>26</v>
      </c>
      <c r="C2445">
        <f t="shared" si="38"/>
        <v>204</v>
      </c>
      <c r="D2445">
        <f>IF(D2444=12,1,D2444+1)</f>
        <v>9</v>
      </c>
      <c r="G2445">
        <f>G2444+1</f>
        <v>2445</v>
      </c>
      <c r="H2445">
        <v>26</v>
      </c>
      <c r="I2445">
        <v>20210821</v>
      </c>
      <c r="J2445" cm="1">
        <f t="array" ref="J2445">INDEX(Sheet1!A:X,C2444+1,5)</f>
        <v>1575</v>
      </c>
      <c r="K2445">
        <v>20260821</v>
      </c>
      <c r="L2445">
        <f>L2444+1</f>
        <v>2445</v>
      </c>
    </row>
    <row r="2446" spans="1:12">
      <c r="A2446">
        <f>A2445+1</f>
        <v>2446</v>
      </c>
      <c r="B2446">
        <v>26</v>
      </c>
      <c r="C2446">
        <f t="shared" si="38"/>
        <v>204</v>
      </c>
      <c r="D2446">
        <f>IF(D2445=12,1,D2445+1)</f>
        <v>10</v>
      </c>
      <c r="G2446">
        <f>G2445+1</f>
        <v>2446</v>
      </c>
      <c r="H2446">
        <v>26</v>
      </c>
      <c r="I2446">
        <v>20210821</v>
      </c>
      <c r="J2446" cm="1">
        <f t="array" ref="J2446">INDEX(Sheet1!A:X,C2445+1,5)</f>
        <v>1575</v>
      </c>
      <c r="K2446">
        <v>20260821</v>
      </c>
      <c r="L2446">
        <f>L2445+1</f>
        <v>2446</v>
      </c>
    </row>
    <row r="2447" spans="1:12">
      <c r="A2447">
        <f>A2446+1</f>
        <v>2447</v>
      </c>
      <c r="B2447">
        <v>26</v>
      </c>
      <c r="C2447">
        <f t="shared" si="38"/>
        <v>204</v>
      </c>
      <c r="D2447">
        <f>IF(D2446=12,1,D2446+1)</f>
        <v>11</v>
      </c>
      <c r="G2447">
        <f>G2446+1</f>
        <v>2447</v>
      </c>
      <c r="H2447">
        <v>26</v>
      </c>
      <c r="I2447">
        <v>20210821</v>
      </c>
      <c r="J2447" cm="1">
        <f t="array" ref="J2447">INDEX(Sheet1!A:X,C2446+1,5)</f>
        <v>1575</v>
      </c>
      <c r="K2447">
        <v>20260821</v>
      </c>
      <c r="L2447">
        <f>L2446+1</f>
        <v>2447</v>
      </c>
    </row>
    <row r="2448" spans="1:12">
      <c r="A2448">
        <f>A2447+1</f>
        <v>2448</v>
      </c>
      <c r="B2448">
        <v>26</v>
      </c>
      <c r="C2448">
        <f t="shared" si="38"/>
        <v>205</v>
      </c>
      <c r="D2448">
        <f>IF(D2447=12,1,D2447+1)</f>
        <v>12</v>
      </c>
      <c r="G2448">
        <f>G2447+1</f>
        <v>2448</v>
      </c>
      <c r="H2448">
        <v>26</v>
      </c>
      <c r="I2448">
        <v>20210821</v>
      </c>
      <c r="J2448" cm="1">
        <f t="array" ref="J2448">INDEX(Sheet1!A:X,C2447+1,5)</f>
        <v>1575</v>
      </c>
      <c r="K2448">
        <v>20260821</v>
      </c>
      <c r="L2448">
        <f>L2447+1</f>
        <v>2448</v>
      </c>
    </row>
    <row r="2449" spans="1:12">
      <c r="A2449">
        <f>A2448+1</f>
        <v>2449</v>
      </c>
      <c r="B2449">
        <v>26</v>
      </c>
      <c r="C2449">
        <f t="shared" si="38"/>
        <v>205</v>
      </c>
      <c r="D2449">
        <f>IF(D2448=12,1,D2448+1)</f>
        <v>1</v>
      </c>
      <c r="G2449">
        <f>G2448+1</f>
        <v>2449</v>
      </c>
      <c r="H2449">
        <v>26</v>
      </c>
      <c r="I2449">
        <v>20210821</v>
      </c>
      <c r="J2449" cm="1">
        <f t="array" ref="J2449">INDEX(Sheet1!A:X,C2448+1,5)</f>
        <v>1575</v>
      </c>
      <c r="K2449">
        <v>20260821</v>
      </c>
      <c r="L2449">
        <f>L2448+1</f>
        <v>2449</v>
      </c>
    </row>
    <row r="2450" spans="1:12">
      <c r="A2450">
        <f>A2449+1</f>
        <v>2450</v>
      </c>
      <c r="B2450">
        <v>26</v>
      </c>
      <c r="C2450">
        <f t="shared" si="38"/>
        <v>205</v>
      </c>
      <c r="D2450">
        <f>IF(D2449=12,1,D2449+1)</f>
        <v>2</v>
      </c>
      <c r="G2450">
        <f>G2449+1</f>
        <v>2450</v>
      </c>
      <c r="H2450">
        <v>26</v>
      </c>
      <c r="I2450">
        <v>20210821</v>
      </c>
      <c r="J2450" cm="1">
        <f t="array" ref="J2450">INDEX(Sheet1!A:X,C2449+1,5)</f>
        <v>1575</v>
      </c>
      <c r="K2450">
        <v>20260821</v>
      </c>
      <c r="L2450">
        <f>L2449+1</f>
        <v>2450</v>
      </c>
    </row>
    <row r="2451" spans="1:12">
      <c r="A2451">
        <f>A2450+1</f>
        <v>2451</v>
      </c>
      <c r="B2451">
        <v>26</v>
      </c>
      <c r="C2451">
        <f t="shared" si="38"/>
        <v>205</v>
      </c>
      <c r="D2451">
        <f>IF(D2450=12,1,D2450+1)</f>
        <v>3</v>
      </c>
      <c r="G2451">
        <f>G2450+1</f>
        <v>2451</v>
      </c>
      <c r="H2451">
        <v>26</v>
      </c>
      <c r="I2451">
        <v>20210821</v>
      </c>
      <c r="J2451" cm="1">
        <f t="array" ref="J2451">INDEX(Sheet1!A:X,C2450+1,5)</f>
        <v>1575</v>
      </c>
      <c r="K2451">
        <v>20260821</v>
      </c>
      <c r="L2451">
        <f>L2450+1</f>
        <v>2451</v>
      </c>
    </row>
    <row r="2452" spans="1:12">
      <c r="A2452">
        <f>A2451+1</f>
        <v>2452</v>
      </c>
      <c r="B2452">
        <v>26</v>
      </c>
      <c r="C2452">
        <f t="shared" si="38"/>
        <v>205</v>
      </c>
      <c r="D2452">
        <f>IF(D2451=12,1,D2451+1)</f>
        <v>4</v>
      </c>
      <c r="G2452">
        <f>G2451+1</f>
        <v>2452</v>
      </c>
      <c r="H2452">
        <v>26</v>
      </c>
      <c r="I2452">
        <v>20210821</v>
      </c>
      <c r="J2452" cm="1">
        <f t="array" ref="J2452">INDEX(Sheet1!A:X,C2451+1,5)</f>
        <v>1575</v>
      </c>
      <c r="K2452">
        <v>20260821</v>
      </c>
      <c r="L2452">
        <f>L2451+1</f>
        <v>2452</v>
      </c>
    </row>
    <row r="2453" spans="1:12">
      <c r="A2453">
        <f>A2452+1</f>
        <v>2453</v>
      </c>
      <c r="B2453">
        <v>26</v>
      </c>
      <c r="C2453">
        <f t="shared" si="38"/>
        <v>205</v>
      </c>
      <c r="D2453">
        <f>IF(D2452=12,1,D2452+1)</f>
        <v>5</v>
      </c>
      <c r="G2453">
        <f>G2452+1</f>
        <v>2453</v>
      </c>
      <c r="H2453">
        <v>26</v>
      </c>
      <c r="I2453">
        <v>20210821</v>
      </c>
      <c r="J2453" cm="1">
        <f t="array" ref="J2453">INDEX(Sheet1!A:X,C2452+1,5)</f>
        <v>1575</v>
      </c>
      <c r="K2453">
        <v>20260821</v>
      </c>
      <c r="L2453">
        <f>L2452+1</f>
        <v>2453</v>
      </c>
    </row>
    <row r="2454" spans="1:12">
      <c r="A2454">
        <f>A2453+1</f>
        <v>2454</v>
      </c>
      <c r="B2454">
        <v>26</v>
      </c>
      <c r="C2454">
        <f t="shared" si="38"/>
        <v>205</v>
      </c>
      <c r="D2454">
        <f>IF(D2453=12,1,D2453+1)</f>
        <v>6</v>
      </c>
      <c r="G2454">
        <f>G2453+1</f>
        <v>2454</v>
      </c>
      <c r="H2454">
        <v>26</v>
      </c>
      <c r="I2454">
        <v>20210821</v>
      </c>
      <c r="J2454" cm="1">
        <f t="array" ref="J2454">INDEX(Sheet1!A:X,C2453+1,5)</f>
        <v>1575</v>
      </c>
      <c r="K2454">
        <v>20260821</v>
      </c>
      <c r="L2454">
        <f>L2453+1</f>
        <v>2454</v>
      </c>
    </row>
    <row r="2455" spans="1:12">
      <c r="A2455">
        <f>A2454+1</f>
        <v>2455</v>
      </c>
      <c r="B2455">
        <v>26</v>
      </c>
      <c r="C2455">
        <f t="shared" si="38"/>
        <v>205</v>
      </c>
      <c r="D2455">
        <f>IF(D2454=12,1,D2454+1)</f>
        <v>7</v>
      </c>
      <c r="G2455">
        <f>G2454+1</f>
        <v>2455</v>
      </c>
      <c r="H2455">
        <v>26</v>
      </c>
      <c r="I2455">
        <v>20210821</v>
      </c>
      <c r="J2455" cm="1">
        <f t="array" ref="J2455">INDEX(Sheet1!A:X,C2454+1,5)</f>
        <v>1575</v>
      </c>
      <c r="K2455">
        <v>20260821</v>
      </c>
      <c r="L2455">
        <f>L2454+1</f>
        <v>2455</v>
      </c>
    </row>
    <row r="2456" spans="1:12">
      <c r="A2456">
        <f>A2455+1</f>
        <v>2456</v>
      </c>
      <c r="B2456">
        <v>26</v>
      </c>
      <c r="C2456">
        <f t="shared" si="38"/>
        <v>205</v>
      </c>
      <c r="D2456">
        <f>IF(D2455=12,1,D2455+1)</f>
        <v>8</v>
      </c>
      <c r="G2456">
        <f>G2455+1</f>
        <v>2456</v>
      </c>
      <c r="H2456">
        <v>26</v>
      </c>
      <c r="I2456">
        <v>20210821</v>
      </c>
      <c r="J2456" cm="1">
        <f t="array" ref="J2456">INDEX(Sheet1!A:X,C2455+1,5)</f>
        <v>1575</v>
      </c>
      <c r="K2456">
        <v>20260821</v>
      </c>
      <c r="L2456">
        <f>L2455+1</f>
        <v>2456</v>
      </c>
    </row>
    <row r="2457" spans="1:12">
      <c r="A2457">
        <f>A2456+1</f>
        <v>2457</v>
      </c>
      <c r="B2457">
        <v>26</v>
      </c>
      <c r="C2457">
        <f t="shared" si="38"/>
        <v>205</v>
      </c>
      <c r="D2457">
        <f>IF(D2456=12,1,D2456+1)</f>
        <v>9</v>
      </c>
      <c r="G2457">
        <f>G2456+1</f>
        <v>2457</v>
      </c>
      <c r="H2457">
        <v>26</v>
      </c>
      <c r="I2457">
        <v>20210821</v>
      </c>
      <c r="J2457" cm="1">
        <f t="array" ref="J2457">INDEX(Sheet1!A:X,C2456+1,5)</f>
        <v>1575</v>
      </c>
      <c r="K2457">
        <v>20260821</v>
      </c>
      <c r="L2457">
        <f>L2456+1</f>
        <v>2457</v>
      </c>
    </row>
    <row r="2458" spans="1:12">
      <c r="A2458">
        <f>A2457+1</f>
        <v>2458</v>
      </c>
      <c r="B2458">
        <v>26</v>
      </c>
      <c r="C2458">
        <f t="shared" si="38"/>
        <v>205</v>
      </c>
      <c r="D2458">
        <f>IF(D2457=12,1,D2457+1)</f>
        <v>10</v>
      </c>
      <c r="G2458">
        <f>G2457+1</f>
        <v>2458</v>
      </c>
      <c r="H2458">
        <v>26</v>
      </c>
      <c r="I2458">
        <v>20210821</v>
      </c>
      <c r="J2458" cm="1">
        <f t="array" ref="J2458">INDEX(Sheet1!A:X,C2457+1,5)</f>
        <v>1575</v>
      </c>
      <c r="K2458">
        <v>20260821</v>
      </c>
      <c r="L2458">
        <f>L2457+1</f>
        <v>2458</v>
      </c>
    </row>
    <row r="2459" spans="1:12">
      <c r="A2459">
        <f>A2458+1</f>
        <v>2459</v>
      </c>
      <c r="B2459">
        <v>26</v>
      </c>
      <c r="C2459">
        <f t="shared" si="38"/>
        <v>205</v>
      </c>
      <c r="D2459">
        <f>IF(D2458=12,1,D2458+1)</f>
        <v>11</v>
      </c>
      <c r="G2459">
        <f>G2458+1</f>
        <v>2459</v>
      </c>
      <c r="H2459">
        <v>26</v>
      </c>
      <c r="I2459">
        <v>20210821</v>
      </c>
      <c r="J2459" cm="1">
        <f t="array" ref="J2459">INDEX(Sheet1!A:X,C2458+1,5)</f>
        <v>1575</v>
      </c>
      <c r="K2459">
        <v>20260821</v>
      </c>
      <c r="L2459">
        <f>L2458+1</f>
        <v>2459</v>
      </c>
    </row>
    <row r="2460" spans="1:12">
      <c r="A2460">
        <f>A2459+1</f>
        <v>2460</v>
      </c>
      <c r="B2460">
        <v>26</v>
      </c>
      <c r="C2460">
        <f t="shared" si="38"/>
        <v>206</v>
      </c>
      <c r="D2460">
        <f>IF(D2459=12,1,D2459+1)</f>
        <v>12</v>
      </c>
      <c r="G2460">
        <f>G2459+1</f>
        <v>2460</v>
      </c>
      <c r="H2460">
        <v>26</v>
      </c>
      <c r="I2460">
        <v>20210821</v>
      </c>
      <c r="J2460" cm="1">
        <f t="array" ref="J2460">INDEX(Sheet1!A:X,C2459+1,5)</f>
        <v>1575</v>
      </c>
      <c r="K2460">
        <v>20260821</v>
      </c>
      <c r="L2460">
        <f>L2459+1</f>
        <v>2460</v>
      </c>
    </row>
    <row r="2461" spans="1:12">
      <c r="A2461">
        <f>A2460+1</f>
        <v>2461</v>
      </c>
      <c r="B2461">
        <v>26</v>
      </c>
      <c r="C2461">
        <f t="shared" si="38"/>
        <v>206</v>
      </c>
      <c r="D2461">
        <f>IF(D2460=12,1,D2460+1)</f>
        <v>1</v>
      </c>
      <c r="G2461">
        <f>G2460+1</f>
        <v>2461</v>
      </c>
      <c r="H2461">
        <v>26</v>
      </c>
      <c r="I2461">
        <v>20210821</v>
      </c>
      <c r="J2461" cm="1">
        <f t="array" ref="J2461">INDEX(Sheet1!A:X,C2460+1,5)</f>
        <v>1575</v>
      </c>
      <c r="K2461">
        <v>20260821</v>
      </c>
      <c r="L2461">
        <f>L2460+1</f>
        <v>2461</v>
      </c>
    </row>
    <row r="2462" spans="1:12">
      <c r="A2462">
        <f>A2461+1</f>
        <v>2462</v>
      </c>
      <c r="B2462">
        <v>26</v>
      </c>
      <c r="C2462">
        <f t="shared" si="38"/>
        <v>206</v>
      </c>
      <c r="D2462">
        <f>IF(D2461=12,1,D2461+1)</f>
        <v>2</v>
      </c>
      <c r="G2462">
        <f>G2461+1</f>
        <v>2462</v>
      </c>
      <c r="H2462">
        <v>26</v>
      </c>
      <c r="I2462">
        <v>20210821</v>
      </c>
      <c r="J2462" cm="1">
        <f t="array" ref="J2462">INDEX(Sheet1!A:X,C2461+1,5)</f>
        <v>1575</v>
      </c>
      <c r="K2462">
        <v>20260821</v>
      </c>
      <c r="L2462">
        <f>L2461+1</f>
        <v>2462</v>
      </c>
    </row>
    <row r="2463" spans="1:12">
      <c r="A2463">
        <f>A2462+1</f>
        <v>2463</v>
      </c>
      <c r="B2463">
        <v>26</v>
      </c>
      <c r="C2463">
        <f t="shared" si="38"/>
        <v>206</v>
      </c>
      <c r="D2463">
        <f>IF(D2462=12,1,D2462+1)</f>
        <v>3</v>
      </c>
      <c r="G2463">
        <f>G2462+1</f>
        <v>2463</v>
      </c>
      <c r="H2463">
        <v>26</v>
      </c>
      <c r="I2463">
        <v>20210821</v>
      </c>
      <c r="J2463" cm="1">
        <f t="array" ref="J2463">INDEX(Sheet1!A:X,C2462+1,5)</f>
        <v>1575</v>
      </c>
      <c r="K2463">
        <v>20260821</v>
      </c>
      <c r="L2463">
        <f>L2462+1</f>
        <v>2463</v>
      </c>
    </row>
    <row r="2464" spans="1:12">
      <c r="A2464">
        <f>A2463+1</f>
        <v>2464</v>
      </c>
      <c r="B2464">
        <v>26</v>
      </c>
      <c r="C2464">
        <f t="shared" si="38"/>
        <v>206</v>
      </c>
      <c r="D2464">
        <f>IF(D2463=12,1,D2463+1)</f>
        <v>4</v>
      </c>
      <c r="G2464">
        <f>G2463+1</f>
        <v>2464</v>
      </c>
      <c r="H2464">
        <v>26</v>
      </c>
      <c r="I2464">
        <v>20210821</v>
      </c>
      <c r="J2464" cm="1">
        <f t="array" ref="J2464">INDEX(Sheet1!A:X,C2463+1,5)</f>
        <v>1575</v>
      </c>
      <c r="K2464">
        <v>20260821</v>
      </c>
      <c r="L2464">
        <f>L2463+1</f>
        <v>2464</v>
      </c>
    </row>
    <row r="2465" spans="1:12">
      <c r="A2465">
        <f>A2464+1</f>
        <v>2465</v>
      </c>
      <c r="B2465">
        <v>26</v>
      </c>
      <c r="C2465">
        <f t="shared" si="38"/>
        <v>206</v>
      </c>
      <c r="D2465">
        <f>IF(D2464=12,1,D2464+1)</f>
        <v>5</v>
      </c>
      <c r="G2465">
        <f>G2464+1</f>
        <v>2465</v>
      </c>
      <c r="H2465">
        <v>26</v>
      </c>
      <c r="I2465">
        <v>20210821</v>
      </c>
      <c r="J2465" cm="1">
        <f t="array" ref="J2465">INDEX(Sheet1!A:X,C2464+1,5)</f>
        <v>1575</v>
      </c>
      <c r="K2465">
        <v>20260821</v>
      </c>
      <c r="L2465">
        <f>L2464+1</f>
        <v>2465</v>
      </c>
    </row>
    <row r="2466" spans="1:12">
      <c r="A2466">
        <f>A2465+1</f>
        <v>2466</v>
      </c>
      <c r="B2466">
        <v>26</v>
      </c>
      <c r="C2466">
        <f t="shared" si="38"/>
        <v>206</v>
      </c>
      <c r="D2466">
        <f>IF(D2465=12,1,D2465+1)</f>
        <v>6</v>
      </c>
      <c r="G2466">
        <f>G2465+1</f>
        <v>2466</v>
      </c>
      <c r="H2466">
        <v>26</v>
      </c>
      <c r="I2466">
        <v>20210821</v>
      </c>
      <c r="J2466" cm="1">
        <f t="array" ref="J2466">INDEX(Sheet1!A:X,C2465+1,5)</f>
        <v>1575</v>
      </c>
      <c r="K2466">
        <v>20260821</v>
      </c>
      <c r="L2466">
        <f>L2465+1</f>
        <v>2466</v>
      </c>
    </row>
    <row r="2467" spans="1:12">
      <c r="A2467">
        <f>A2466+1</f>
        <v>2467</v>
      </c>
      <c r="B2467">
        <v>26</v>
      </c>
      <c r="C2467">
        <f t="shared" si="38"/>
        <v>206</v>
      </c>
      <c r="D2467">
        <f>IF(D2466=12,1,D2466+1)</f>
        <v>7</v>
      </c>
      <c r="G2467">
        <f>G2466+1</f>
        <v>2467</v>
      </c>
      <c r="H2467">
        <v>26</v>
      </c>
      <c r="I2467">
        <v>20210821</v>
      </c>
      <c r="J2467" cm="1">
        <f t="array" ref="J2467">INDEX(Sheet1!A:X,C2466+1,5)</f>
        <v>1575</v>
      </c>
      <c r="K2467">
        <v>20260821</v>
      </c>
      <c r="L2467">
        <f>L2466+1</f>
        <v>2467</v>
      </c>
    </row>
    <row r="2468" spans="1:12">
      <c r="A2468">
        <f>A2467+1</f>
        <v>2468</v>
      </c>
      <c r="B2468">
        <v>26</v>
      </c>
      <c r="C2468">
        <f t="shared" si="38"/>
        <v>206</v>
      </c>
      <c r="D2468">
        <f>IF(D2467=12,1,D2467+1)</f>
        <v>8</v>
      </c>
      <c r="G2468">
        <f>G2467+1</f>
        <v>2468</v>
      </c>
      <c r="H2468">
        <v>26</v>
      </c>
      <c r="I2468">
        <v>20210821</v>
      </c>
      <c r="J2468" cm="1">
        <f t="array" ref="J2468">INDEX(Sheet1!A:X,C2467+1,5)</f>
        <v>1575</v>
      </c>
      <c r="K2468">
        <v>20260821</v>
      </c>
      <c r="L2468">
        <f>L2467+1</f>
        <v>2468</v>
      </c>
    </row>
    <row r="2469" spans="1:12">
      <c r="A2469">
        <f>A2468+1</f>
        <v>2469</v>
      </c>
      <c r="B2469">
        <v>26</v>
      </c>
      <c r="C2469">
        <f t="shared" si="38"/>
        <v>206</v>
      </c>
      <c r="D2469">
        <f>IF(D2468=12,1,D2468+1)</f>
        <v>9</v>
      </c>
      <c r="G2469">
        <f>G2468+1</f>
        <v>2469</v>
      </c>
      <c r="H2469">
        <v>26</v>
      </c>
      <c r="I2469">
        <v>20210821</v>
      </c>
      <c r="J2469" cm="1">
        <f t="array" ref="J2469">INDEX(Sheet1!A:X,C2468+1,5)</f>
        <v>1575</v>
      </c>
      <c r="K2469">
        <v>20260821</v>
      </c>
      <c r="L2469">
        <f>L2468+1</f>
        <v>2469</v>
      </c>
    </row>
    <row r="2470" spans="1:12">
      <c r="A2470">
        <f>A2469+1</f>
        <v>2470</v>
      </c>
      <c r="B2470">
        <v>26</v>
      </c>
      <c r="C2470">
        <f t="shared" si="38"/>
        <v>206</v>
      </c>
      <c r="D2470">
        <f>IF(D2469=12,1,D2469+1)</f>
        <v>10</v>
      </c>
      <c r="G2470">
        <f>G2469+1</f>
        <v>2470</v>
      </c>
      <c r="H2470">
        <v>26</v>
      </c>
      <c r="I2470">
        <v>20210821</v>
      </c>
      <c r="J2470" cm="1">
        <f t="array" ref="J2470">INDEX(Sheet1!A:X,C2469+1,5)</f>
        <v>1575</v>
      </c>
      <c r="K2470">
        <v>20260821</v>
      </c>
      <c r="L2470">
        <f>L2469+1</f>
        <v>2470</v>
      </c>
    </row>
    <row r="2471" spans="1:12">
      <c r="A2471">
        <f>A2470+1</f>
        <v>2471</v>
      </c>
      <c r="B2471">
        <v>26</v>
      </c>
      <c r="C2471">
        <f t="shared" si="38"/>
        <v>206</v>
      </c>
      <c r="D2471">
        <f>IF(D2470=12,1,D2470+1)</f>
        <v>11</v>
      </c>
      <c r="G2471">
        <f>G2470+1</f>
        <v>2471</v>
      </c>
      <c r="H2471">
        <v>26</v>
      </c>
      <c r="I2471">
        <v>20210821</v>
      </c>
      <c r="J2471" cm="1">
        <f t="array" ref="J2471">INDEX(Sheet1!A:X,C2470+1,5)</f>
        <v>1575</v>
      </c>
      <c r="K2471">
        <v>20260821</v>
      </c>
      <c r="L2471">
        <f>L2470+1</f>
        <v>2471</v>
      </c>
    </row>
    <row r="2472" spans="1:12">
      <c r="A2472">
        <f>A2471+1</f>
        <v>2472</v>
      </c>
      <c r="B2472">
        <v>26</v>
      </c>
      <c r="C2472">
        <f t="shared" si="38"/>
        <v>207</v>
      </c>
      <c r="D2472">
        <f>IF(D2471=12,1,D2471+1)</f>
        <v>12</v>
      </c>
      <c r="G2472">
        <f>G2471+1</f>
        <v>2472</v>
      </c>
      <c r="H2472">
        <v>26</v>
      </c>
      <c r="I2472">
        <v>20210821</v>
      </c>
      <c r="J2472" cm="1">
        <f t="array" ref="J2472">INDEX(Sheet1!A:X,C2471+1,5)</f>
        <v>1575</v>
      </c>
      <c r="K2472">
        <v>20260821</v>
      </c>
      <c r="L2472">
        <f>L2471+1</f>
        <v>2472</v>
      </c>
    </row>
    <row r="2473" spans="1:12">
      <c r="A2473">
        <f>A2472+1</f>
        <v>2473</v>
      </c>
      <c r="B2473">
        <v>26</v>
      </c>
      <c r="C2473">
        <f t="shared" si="38"/>
        <v>207</v>
      </c>
      <c r="D2473">
        <f>IF(D2472=12,1,D2472+1)</f>
        <v>1</v>
      </c>
      <c r="G2473">
        <f>G2472+1</f>
        <v>2473</v>
      </c>
      <c r="H2473">
        <v>26</v>
      </c>
      <c r="I2473">
        <v>20210821</v>
      </c>
      <c r="J2473" cm="1">
        <f t="array" ref="J2473">INDEX(Sheet1!A:X,C2472+1,5)</f>
        <v>1575</v>
      </c>
      <c r="K2473">
        <v>20260821</v>
      </c>
      <c r="L2473">
        <f>L2472+1</f>
        <v>2473</v>
      </c>
    </row>
    <row r="2474" spans="1:12">
      <c r="A2474">
        <f>A2473+1</f>
        <v>2474</v>
      </c>
      <c r="B2474">
        <v>26</v>
      </c>
      <c r="C2474">
        <f t="shared" si="38"/>
        <v>207</v>
      </c>
      <c r="D2474">
        <f>IF(D2473=12,1,D2473+1)</f>
        <v>2</v>
      </c>
      <c r="G2474">
        <f>G2473+1</f>
        <v>2474</v>
      </c>
      <c r="H2474">
        <v>26</v>
      </c>
      <c r="I2474">
        <v>20210821</v>
      </c>
      <c r="J2474" cm="1">
        <f t="array" ref="J2474">INDEX(Sheet1!A:X,C2473+1,5)</f>
        <v>1575</v>
      </c>
      <c r="K2474">
        <v>20260821</v>
      </c>
      <c r="L2474">
        <f>L2473+1</f>
        <v>2474</v>
      </c>
    </row>
    <row r="2475" spans="1:12">
      <c r="A2475">
        <f>A2474+1</f>
        <v>2475</v>
      </c>
      <c r="B2475">
        <v>26</v>
      </c>
      <c r="C2475">
        <f t="shared" si="38"/>
        <v>207</v>
      </c>
      <c r="D2475">
        <f>IF(D2474=12,1,D2474+1)</f>
        <v>3</v>
      </c>
      <c r="G2475">
        <f>G2474+1</f>
        <v>2475</v>
      </c>
      <c r="H2475">
        <v>26</v>
      </c>
      <c r="I2475">
        <v>20210821</v>
      </c>
      <c r="J2475" cm="1">
        <f t="array" ref="J2475">INDEX(Sheet1!A:X,C2474+1,5)</f>
        <v>1575</v>
      </c>
      <c r="K2475">
        <v>20260821</v>
      </c>
      <c r="L2475">
        <f>L2474+1</f>
        <v>2475</v>
      </c>
    </row>
    <row r="2476" spans="1:12">
      <c r="A2476">
        <f>A2475+1</f>
        <v>2476</v>
      </c>
      <c r="B2476">
        <v>26</v>
      </c>
      <c r="C2476">
        <f t="shared" si="38"/>
        <v>207</v>
      </c>
      <c r="D2476">
        <f>IF(D2475=12,1,D2475+1)</f>
        <v>4</v>
      </c>
      <c r="G2476">
        <f>G2475+1</f>
        <v>2476</v>
      </c>
      <c r="H2476">
        <v>26</v>
      </c>
      <c r="I2476">
        <v>20210821</v>
      </c>
      <c r="J2476" cm="1">
        <f t="array" ref="J2476">INDEX(Sheet1!A:X,C2475+1,5)</f>
        <v>1575</v>
      </c>
      <c r="K2476">
        <v>20260821</v>
      </c>
      <c r="L2476">
        <f>L2475+1</f>
        <v>2476</v>
      </c>
    </row>
    <row r="2477" spans="1:12">
      <c r="A2477">
        <f>A2476+1</f>
        <v>2477</v>
      </c>
      <c r="B2477">
        <v>26</v>
      </c>
      <c r="C2477">
        <f t="shared" si="38"/>
        <v>207</v>
      </c>
      <c r="D2477">
        <f>IF(D2476=12,1,D2476+1)</f>
        <v>5</v>
      </c>
      <c r="G2477">
        <f>G2476+1</f>
        <v>2477</v>
      </c>
      <c r="H2477">
        <v>26</v>
      </c>
      <c r="I2477">
        <v>20210821</v>
      </c>
      <c r="J2477" cm="1">
        <f t="array" ref="J2477">INDEX(Sheet1!A:X,C2476+1,5)</f>
        <v>1575</v>
      </c>
      <c r="K2477">
        <v>20260821</v>
      </c>
      <c r="L2477">
        <f>L2476+1</f>
        <v>2477</v>
      </c>
    </row>
    <row r="2478" spans="1:12">
      <c r="A2478">
        <f>A2477+1</f>
        <v>2478</v>
      </c>
      <c r="B2478">
        <v>26</v>
      </c>
      <c r="C2478">
        <f t="shared" si="38"/>
        <v>207</v>
      </c>
      <c r="D2478">
        <f>IF(D2477=12,1,D2477+1)</f>
        <v>6</v>
      </c>
      <c r="G2478">
        <f>G2477+1</f>
        <v>2478</v>
      </c>
      <c r="H2478">
        <v>26</v>
      </c>
      <c r="I2478">
        <v>20210821</v>
      </c>
      <c r="J2478" cm="1">
        <f t="array" ref="J2478">INDEX(Sheet1!A:X,C2477+1,5)</f>
        <v>1575</v>
      </c>
      <c r="K2478">
        <v>20260821</v>
      </c>
      <c r="L2478">
        <f>L2477+1</f>
        <v>2478</v>
      </c>
    </row>
    <row r="2479" spans="1:12">
      <c r="A2479">
        <f>A2478+1</f>
        <v>2479</v>
      </c>
      <c r="B2479">
        <v>26</v>
      </c>
      <c r="C2479">
        <f t="shared" si="38"/>
        <v>207</v>
      </c>
      <c r="D2479">
        <f>IF(D2478=12,1,D2478+1)</f>
        <v>7</v>
      </c>
      <c r="G2479">
        <f>G2478+1</f>
        <v>2479</v>
      </c>
      <c r="H2479">
        <v>26</v>
      </c>
      <c r="I2479">
        <v>20210821</v>
      </c>
      <c r="J2479" cm="1">
        <f t="array" ref="J2479">INDEX(Sheet1!A:X,C2478+1,5)</f>
        <v>1575</v>
      </c>
      <c r="K2479">
        <v>20260821</v>
      </c>
      <c r="L2479">
        <f>L2478+1</f>
        <v>2479</v>
      </c>
    </row>
    <row r="2480" spans="1:12">
      <c r="A2480">
        <f>A2479+1</f>
        <v>2480</v>
      </c>
      <c r="B2480">
        <v>26</v>
      </c>
      <c r="C2480">
        <f t="shared" si="38"/>
        <v>207</v>
      </c>
      <c r="D2480">
        <f>IF(D2479=12,1,D2479+1)</f>
        <v>8</v>
      </c>
      <c r="G2480">
        <f>G2479+1</f>
        <v>2480</v>
      </c>
      <c r="H2480">
        <v>26</v>
      </c>
      <c r="I2480">
        <v>20210821</v>
      </c>
      <c r="J2480" cm="1">
        <f t="array" ref="J2480">INDEX(Sheet1!A:X,C2479+1,5)</f>
        <v>1575</v>
      </c>
      <c r="K2480">
        <v>20260821</v>
      </c>
      <c r="L2480">
        <f>L2479+1</f>
        <v>2480</v>
      </c>
    </row>
    <row r="2481" spans="1:12">
      <c r="A2481">
        <f>A2480+1</f>
        <v>2481</v>
      </c>
      <c r="B2481">
        <v>26</v>
      </c>
      <c r="C2481">
        <f t="shared" si="38"/>
        <v>207</v>
      </c>
      <c r="D2481">
        <f>IF(D2480=12,1,D2480+1)</f>
        <v>9</v>
      </c>
      <c r="G2481">
        <f>G2480+1</f>
        <v>2481</v>
      </c>
      <c r="H2481">
        <v>26</v>
      </c>
      <c r="I2481">
        <v>20210821</v>
      </c>
      <c r="J2481" cm="1">
        <f t="array" ref="J2481">INDEX(Sheet1!A:X,C2480+1,5)</f>
        <v>1575</v>
      </c>
      <c r="K2481">
        <v>20260821</v>
      </c>
      <c r="L2481">
        <f>L2480+1</f>
        <v>2481</v>
      </c>
    </row>
    <row r="2482" spans="1:12">
      <c r="A2482">
        <f>A2481+1</f>
        <v>2482</v>
      </c>
      <c r="B2482">
        <v>26</v>
      </c>
      <c r="C2482">
        <f t="shared" si="38"/>
        <v>207</v>
      </c>
      <c r="D2482">
        <f>IF(D2481=12,1,D2481+1)</f>
        <v>10</v>
      </c>
      <c r="G2482">
        <f>G2481+1</f>
        <v>2482</v>
      </c>
      <c r="H2482">
        <v>26</v>
      </c>
      <c r="I2482">
        <v>20210821</v>
      </c>
      <c r="J2482" cm="1">
        <f t="array" ref="J2482">INDEX(Sheet1!A:X,C2481+1,5)</f>
        <v>1575</v>
      </c>
      <c r="K2482">
        <v>20260821</v>
      </c>
      <c r="L2482">
        <f>L2481+1</f>
        <v>2482</v>
      </c>
    </row>
    <row r="2483" spans="1:12">
      <c r="A2483">
        <f>A2482+1</f>
        <v>2483</v>
      </c>
      <c r="B2483">
        <v>26</v>
      </c>
      <c r="C2483">
        <f t="shared" si="38"/>
        <v>207</v>
      </c>
      <c r="D2483">
        <f>IF(D2482=12,1,D2482+1)</f>
        <v>11</v>
      </c>
      <c r="G2483">
        <f>G2482+1</f>
        <v>2483</v>
      </c>
      <c r="H2483">
        <v>26</v>
      </c>
      <c r="I2483">
        <v>20210821</v>
      </c>
      <c r="J2483" cm="1">
        <f t="array" ref="J2483">INDEX(Sheet1!A:X,C2482+1,5)</f>
        <v>1575</v>
      </c>
      <c r="K2483">
        <v>20260821</v>
      </c>
      <c r="L2483">
        <f>L2482+1</f>
        <v>2483</v>
      </c>
    </row>
    <row r="2484" spans="1:12">
      <c r="A2484">
        <f>A2483+1</f>
        <v>2484</v>
      </c>
      <c r="B2484">
        <v>26</v>
      </c>
      <c r="C2484">
        <f t="shared" si="38"/>
        <v>208</v>
      </c>
      <c r="D2484">
        <f>IF(D2483=12,1,D2483+1)</f>
        <v>12</v>
      </c>
      <c r="G2484">
        <f>G2483+1</f>
        <v>2484</v>
      </c>
      <c r="H2484">
        <v>26</v>
      </c>
      <c r="I2484">
        <v>20210821</v>
      </c>
      <c r="J2484" cm="1">
        <f t="array" ref="J2484">INDEX(Sheet1!A:X,C2483+1,5)</f>
        <v>1575</v>
      </c>
      <c r="K2484">
        <v>20260821</v>
      </c>
      <c r="L2484">
        <f>L2483+1</f>
        <v>2484</v>
      </c>
    </row>
    <row r="2485" spans="1:12">
      <c r="A2485">
        <f>A2484+1</f>
        <v>2485</v>
      </c>
      <c r="B2485">
        <v>26</v>
      </c>
      <c r="C2485">
        <f t="shared" si="38"/>
        <v>208</v>
      </c>
      <c r="D2485">
        <f>IF(D2484=12,1,D2484+1)</f>
        <v>1</v>
      </c>
      <c r="G2485">
        <f>G2484+1</f>
        <v>2485</v>
      </c>
      <c r="H2485">
        <v>26</v>
      </c>
      <c r="I2485">
        <v>20210821</v>
      </c>
      <c r="J2485" cm="1">
        <f t="array" ref="J2485">INDEX(Sheet1!A:X,C2484+1,5)</f>
        <v>1575</v>
      </c>
      <c r="K2485">
        <v>20260821</v>
      </c>
      <c r="L2485">
        <f>L2484+1</f>
        <v>2485</v>
      </c>
    </row>
    <row r="2486" spans="1:12">
      <c r="A2486">
        <f>A2485+1</f>
        <v>2486</v>
      </c>
      <c r="B2486">
        <v>26</v>
      </c>
      <c r="C2486">
        <f t="shared" si="38"/>
        <v>208</v>
      </c>
      <c r="D2486">
        <f>IF(D2485=12,1,D2485+1)</f>
        <v>2</v>
      </c>
      <c r="G2486">
        <f>G2485+1</f>
        <v>2486</v>
      </c>
      <c r="H2486">
        <v>26</v>
      </c>
      <c r="I2486">
        <v>20210821</v>
      </c>
      <c r="J2486" cm="1">
        <f t="array" ref="J2486">INDEX(Sheet1!A:X,C2485+1,5)</f>
        <v>1575</v>
      </c>
      <c r="K2486">
        <v>20260821</v>
      </c>
      <c r="L2486">
        <f>L2485+1</f>
        <v>2486</v>
      </c>
    </row>
    <row r="2487" spans="1:12">
      <c r="A2487">
        <f>A2486+1</f>
        <v>2487</v>
      </c>
      <c r="B2487">
        <v>26</v>
      </c>
      <c r="C2487">
        <f t="shared" si="38"/>
        <v>208</v>
      </c>
      <c r="D2487">
        <f>IF(D2486=12,1,D2486+1)</f>
        <v>3</v>
      </c>
      <c r="G2487">
        <f>G2486+1</f>
        <v>2487</v>
      </c>
      <c r="H2487">
        <v>26</v>
      </c>
      <c r="I2487">
        <v>20210821</v>
      </c>
      <c r="J2487" cm="1">
        <f t="array" ref="J2487">INDEX(Sheet1!A:X,C2486+1,5)</f>
        <v>1575</v>
      </c>
      <c r="K2487">
        <v>20260821</v>
      </c>
      <c r="L2487">
        <f>L2486+1</f>
        <v>2487</v>
      </c>
    </row>
    <row r="2488" spans="1:12">
      <c r="A2488">
        <f>A2487+1</f>
        <v>2488</v>
      </c>
      <c r="B2488">
        <v>26</v>
      </c>
      <c r="C2488">
        <f t="shared" si="38"/>
        <v>208</v>
      </c>
      <c r="D2488">
        <f>IF(D2487=12,1,D2487+1)</f>
        <v>4</v>
      </c>
      <c r="G2488">
        <f>G2487+1</f>
        <v>2488</v>
      </c>
      <c r="H2488">
        <v>26</v>
      </c>
      <c r="I2488">
        <v>20210821</v>
      </c>
      <c r="J2488" cm="1">
        <f t="array" ref="J2488">INDEX(Sheet1!A:X,C2487+1,5)</f>
        <v>1575</v>
      </c>
      <c r="K2488">
        <v>20260821</v>
      </c>
      <c r="L2488">
        <f>L2487+1</f>
        <v>2488</v>
      </c>
    </row>
    <row r="2489" spans="1:12">
      <c r="A2489">
        <f>A2488+1</f>
        <v>2489</v>
      </c>
      <c r="B2489">
        <v>26</v>
      </c>
      <c r="C2489">
        <f t="shared" si="38"/>
        <v>208</v>
      </c>
      <c r="D2489">
        <f>IF(D2488=12,1,D2488+1)</f>
        <v>5</v>
      </c>
      <c r="G2489">
        <f>G2488+1</f>
        <v>2489</v>
      </c>
      <c r="H2489">
        <v>26</v>
      </c>
      <c r="I2489">
        <v>20210821</v>
      </c>
      <c r="J2489" cm="1">
        <f t="array" ref="J2489">INDEX(Sheet1!A:X,C2488+1,5)</f>
        <v>1575</v>
      </c>
      <c r="K2489">
        <v>20260821</v>
      </c>
      <c r="L2489">
        <f>L2488+1</f>
        <v>2489</v>
      </c>
    </row>
    <row r="2490" spans="1:12">
      <c r="A2490">
        <f>A2489+1</f>
        <v>2490</v>
      </c>
      <c r="B2490">
        <v>26</v>
      </c>
      <c r="C2490">
        <f t="shared" si="38"/>
        <v>208</v>
      </c>
      <c r="D2490">
        <f>IF(D2489=12,1,D2489+1)</f>
        <v>6</v>
      </c>
      <c r="G2490">
        <f>G2489+1</f>
        <v>2490</v>
      </c>
      <c r="H2490">
        <v>26</v>
      </c>
      <c r="I2490">
        <v>20210821</v>
      </c>
      <c r="J2490" cm="1">
        <f t="array" ref="J2490">INDEX(Sheet1!A:X,C2489+1,5)</f>
        <v>1575</v>
      </c>
      <c r="K2490">
        <v>20260821</v>
      </c>
      <c r="L2490">
        <f>L2489+1</f>
        <v>2490</v>
      </c>
    </row>
    <row r="2491" spans="1:12">
      <c r="A2491">
        <f>A2490+1</f>
        <v>2491</v>
      </c>
      <c r="B2491">
        <v>26</v>
      </c>
      <c r="C2491">
        <f t="shared" si="38"/>
        <v>208</v>
      </c>
      <c r="D2491">
        <f>IF(D2490=12,1,D2490+1)</f>
        <v>7</v>
      </c>
      <c r="G2491">
        <f>G2490+1</f>
        <v>2491</v>
      </c>
      <c r="H2491">
        <v>26</v>
      </c>
      <c r="I2491">
        <v>20210821</v>
      </c>
      <c r="J2491" cm="1">
        <f t="array" ref="J2491">INDEX(Sheet1!A:X,C2490+1,5)</f>
        <v>1575</v>
      </c>
      <c r="K2491">
        <v>20260821</v>
      </c>
      <c r="L2491">
        <f>L2490+1</f>
        <v>2491</v>
      </c>
    </row>
    <row r="2492" spans="1:12">
      <c r="A2492">
        <f>A2491+1</f>
        <v>2492</v>
      </c>
      <c r="B2492">
        <v>26</v>
      </c>
      <c r="C2492">
        <f t="shared" si="38"/>
        <v>208</v>
      </c>
      <c r="D2492">
        <f>IF(D2491=12,1,D2491+1)</f>
        <v>8</v>
      </c>
      <c r="G2492">
        <f>G2491+1</f>
        <v>2492</v>
      </c>
      <c r="H2492">
        <v>26</v>
      </c>
      <c r="I2492">
        <v>20210821</v>
      </c>
      <c r="J2492" cm="1">
        <f t="array" ref="J2492">INDEX(Sheet1!A:X,C2491+1,5)</f>
        <v>1575</v>
      </c>
      <c r="K2492">
        <v>20260821</v>
      </c>
      <c r="L2492">
        <f>L2491+1</f>
        <v>2492</v>
      </c>
    </row>
    <row r="2493" spans="1:12">
      <c r="A2493">
        <f>A2492+1</f>
        <v>2493</v>
      </c>
      <c r="B2493">
        <v>26</v>
      </c>
      <c r="C2493">
        <f t="shared" si="38"/>
        <v>208</v>
      </c>
      <c r="D2493">
        <f>IF(D2492=12,1,D2492+1)</f>
        <v>9</v>
      </c>
      <c r="G2493">
        <f>G2492+1</f>
        <v>2493</v>
      </c>
      <c r="H2493">
        <v>26</v>
      </c>
      <c r="I2493">
        <v>20210821</v>
      </c>
      <c r="J2493" cm="1">
        <f t="array" ref="J2493">INDEX(Sheet1!A:X,C2492+1,5)</f>
        <v>1575</v>
      </c>
      <c r="K2493">
        <v>20260821</v>
      </c>
      <c r="L2493">
        <f>L2492+1</f>
        <v>2493</v>
      </c>
    </row>
    <row r="2494" spans="1:12">
      <c r="A2494">
        <f>A2493+1</f>
        <v>2494</v>
      </c>
      <c r="B2494">
        <v>26</v>
      </c>
      <c r="C2494">
        <f t="shared" si="38"/>
        <v>208</v>
      </c>
      <c r="D2494">
        <f>IF(D2493=12,1,D2493+1)</f>
        <v>10</v>
      </c>
      <c r="G2494">
        <f>G2493+1</f>
        <v>2494</v>
      </c>
      <c r="H2494">
        <v>26</v>
      </c>
      <c r="I2494">
        <v>20210821</v>
      </c>
      <c r="J2494" cm="1">
        <f t="array" ref="J2494">INDEX(Sheet1!A:X,C2493+1,5)</f>
        <v>1575</v>
      </c>
      <c r="K2494">
        <v>20260821</v>
      </c>
      <c r="L2494">
        <f>L2493+1</f>
        <v>2494</v>
      </c>
    </row>
    <row r="2495" spans="1:12">
      <c r="A2495">
        <f>A2494+1</f>
        <v>2495</v>
      </c>
      <c r="B2495">
        <v>26</v>
      </c>
      <c r="C2495">
        <f t="shared" si="38"/>
        <v>208</v>
      </c>
      <c r="D2495">
        <f>IF(D2494=12,1,D2494+1)</f>
        <v>11</v>
      </c>
      <c r="G2495">
        <f>G2494+1</f>
        <v>2495</v>
      </c>
      <c r="H2495">
        <v>26</v>
      </c>
      <c r="I2495">
        <v>20210821</v>
      </c>
      <c r="J2495" cm="1">
        <f t="array" ref="J2495">INDEX(Sheet1!A:X,C2494+1,5)</f>
        <v>1575</v>
      </c>
      <c r="K2495">
        <v>20260821</v>
      </c>
      <c r="L2495">
        <f>L2494+1</f>
        <v>2495</v>
      </c>
    </row>
    <row r="2496" spans="1:12">
      <c r="A2496">
        <f>A2495+1</f>
        <v>2496</v>
      </c>
      <c r="B2496">
        <v>26</v>
      </c>
      <c r="C2496">
        <f t="shared" si="38"/>
        <v>209</v>
      </c>
      <c r="D2496">
        <f>IF(D2495=12,1,D2495+1)</f>
        <v>12</v>
      </c>
      <c r="G2496">
        <f>G2495+1</f>
        <v>2496</v>
      </c>
      <c r="H2496">
        <v>26</v>
      </c>
      <c r="I2496">
        <v>20210821</v>
      </c>
      <c r="J2496" cm="1">
        <f t="array" ref="J2496">INDEX(Sheet1!A:X,C2495+1,5)</f>
        <v>1575</v>
      </c>
      <c r="K2496">
        <v>20260821</v>
      </c>
      <c r="L2496">
        <f>L2495+1</f>
        <v>2496</v>
      </c>
    </row>
    <row r="2497" spans="1:12">
      <c r="A2497">
        <f>A2496+1</f>
        <v>2497</v>
      </c>
      <c r="B2497">
        <v>26</v>
      </c>
      <c r="C2497">
        <f t="shared" ref="C2497:C2560" si="39">ROUNDDOWN(ROW()/12,0)+1</f>
        <v>209</v>
      </c>
      <c r="D2497">
        <f>IF(D2496=12,1,D2496+1)</f>
        <v>1</v>
      </c>
      <c r="G2497">
        <f>G2496+1</f>
        <v>2497</v>
      </c>
      <c r="H2497">
        <v>26</v>
      </c>
      <c r="I2497">
        <v>20210821</v>
      </c>
      <c r="J2497" cm="1">
        <f t="array" ref="J2497">INDEX(Sheet1!A:X,C2496+1,5)</f>
        <v>1575</v>
      </c>
      <c r="K2497">
        <v>20260821</v>
      </c>
      <c r="L2497">
        <f>L2496+1</f>
        <v>2497</v>
      </c>
    </row>
    <row r="2498" spans="1:12">
      <c r="A2498">
        <f>A2497+1</f>
        <v>2498</v>
      </c>
      <c r="B2498">
        <v>26</v>
      </c>
      <c r="C2498">
        <f t="shared" si="39"/>
        <v>209</v>
      </c>
      <c r="D2498">
        <f>IF(D2497=12,1,D2497+1)</f>
        <v>2</v>
      </c>
      <c r="G2498">
        <f>G2497+1</f>
        <v>2498</v>
      </c>
      <c r="H2498">
        <v>26</v>
      </c>
      <c r="I2498">
        <v>20210821</v>
      </c>
      <c r="J2498" cm="1">
        <f t="array" ref="J2498">INDEX(Sheet1!A:X,C2497+1,5)</f>
        <v>1575</v>
      </c>
      <c r="K2498">
        <v>20260821</v>
      </c>
      <c r="L2498">
        <f>L2497+1</f>
        <v>2498</v>
      </c>
    </row>
    <row r="2499" spans="1:12">
      <c r="A2499">
        <f>A2498+1</f>
        <v>2499</v>
      </c>
      <c r="B2499">
        <v>26</v>
      </c>
      <c r="C2499">
        <f t="shared" si="39"/>
        <v>209</v>
      </c>
      <c r="D2499">
        <f>IF(D2498=12,1,D2498+1)</f>
        <v>3</v>
      </c>
      <c r="G2499">
        <f>G2498+1</f>
        <v>2499</v>
      </c>
      <c r="H2499">
        <v>26</v>
      </c>
      <c r="I2499">
        <v>20210821</v>
      </c>
      <c r="J2499" cm="1">
        <f t="array" ref="J2499">INDEX(Sheet1!A:X,C2498+1,5)</f>
        <v>1575</v>
      </c>
      <c r="K2499">
        <v>20260821</v>
      </c>
      <c r="L2499">
        <f>L2498+1</f>
        <v>2499</v>
      </c>
    </row>
    <row r="2500" spans="1:12">
      <c r="A2500">
        <f>A2499+1</f>
        <v>2500</v>
      </c>
      <c r="B2500">
        <v>26</v>
      </c>
      <c r="C2500">
        <f t="shared" si="39"/>
        <v>209</v>
      </c>
      <c r="D2500">
        <f>IF(D2499=12,1,D2499+1)</f>
        <v>4</v>
      </c>
      <c r="G2500">
        <f>G2499+1</f>
        <v>2500</v>
      </c>
      <c r="H2500">
        <v>26</v>
      </c>
      <c r="I2500">
        <v>20210821</v>
      </c>
      <c r="J2500" cm="1">
        <f t="array" ref="J2500">INDEX(Sheet1!A:X,C2499+1,5)</f>
        <v>1575</v>
      </c>
      <c r="K2500">
        <v>20260821</v>
      </c>
      <c r="L2500">
        <f>L2499+1</f>
        <v>2500</v>
      </c>
    </row>
    <row r="2501" spans="1:12">
      <c r="A2501">
        <f>A2500+1</f>
        <v>2501</v>
      </c>
      <c r="B2501">
        <v>26</v>
      </c>
      <c r="C2501">
        <f t="shared" si="39"/>
        <v>209</v>
      </c>
      <c r="D2501">
        <f>IF(D2500=12,1,D2500+1)</f>
        <v>5</v>
      </c>
      <c r="G2501">
        <f>G2500+1</f>
        <v>2501</v>
      </c>
      <c r="H2501">
        <v>26</v>
      </c>
      <c r="I2501">
        <v>20210821</v>
      </c>
      <c r="J2501" cm="1">
        <f t="array" ref="J2501">INDEX(Sheet1!A:X,C2500+1,5)</f>
        <v>1575</v>
      </c>
      <c r="K2501">
        <v>20260821</v>
      </c>
      <c r="L2501">
        <f>L2500+1</f>
        <v>2501</v>
      </c>
    </row>
    <row r="2502" spans="1:12">
      <c r="A2502">
        <f>A2501+1</f>
        <v>2502</v>
      </c>
      <c r="B2502">
        <v>26</v>
      </c>
      <c r="C2502">
        <f t="shared" si="39"/>
        <v>209</v>
      </c>
      <c r="D2502">
        <f>IF(D2501=12,1,D2501+1)</f>
        <v>6</v>
      </c>
      <c r="G2502">
        <f>G2501+1</f>
        <v>2502</v>
      </c>
      <c r="H2502">
        <v>26</v>
      </c>
      <c r="I2502">
        <v>20210821</v>
      </c>
      <c r="J2502" cm="1">
        <f t="array" ref="J2502">INDEX(Sheet1!A:X,C2501+1,5)</f>
        <v>1575</v>
      </c>
      <c r="K2502">
        <v>20260821</v>
      </c>
      <c r="L2502">
        <f>L2501+1</f>
        <v>2502</v>
      </c>
    </row>
    <row r="2503" spans="1:12">
      <c r="A2503">
        <f>A2502+1</f>
        <v>2503</v>
      </c>
      <c r="B2503">
        <v>26</v>
      </c>
      <c r="C2503">
        <f t="shared" si="39"/>
        <v>209</v>
      </c>
      <c r="D2503">
        <f>IF(D2502=12,1,D2502+1)</f>
        <v>7</v>
      </c>
      <c r="G2503">
        <f>G2502+1</f>
        <v>2503</v>
      </c>
      <c r="H2503">
        <v>26</v>
      </c>
      <c r="I2503">
        <v>20210821</v>
      </c>
      <c r="J2503" cm="1">
        <f t="array" ref="J2503">INDEX(Sheet1!A:X,C2502+1,5)</f>
        <v>1575</v>
      </c>
      <c r="K2503">
        <v>20260821</v>
      </c>
      <c r="L2503">
        <f>L2502+1</f>
        <v>2503</v>
      </c>
    </row>
    <row r="2504" spans="1:12">
      <c r="A2504">
        <f>A2503+1</f>
        <v>2504</v>
      </c>
      <c r="B2504">
        <v>26</v>
      </c>
      <c r="C2504">
        <f t="shared" si="39"/>
        <v>209</v>
      </c>
      <c r="D2504">
        <f>IF(D2503=12,1,D2503+1)</f>
        <v>8</v>
      </c>
      <c r="G2504">
        <f>G2503+1</f>
        <v>2504</v>
      </c>
      <c r="H2504">
        <v>26</v>
      </c>
      <c r="I2504">
        <v>20210821</v>
      </c>
      <c r="J2504" cm="1">
        <f t="array" ref="J2504">INDEX(Sheet1!A:X,C2503+1,5)</f>
        <v>1575</v>
      </c>
      <c r="K2504">
        <v>20260821</v>
      </c>
      <c r="L2504">
        <f>L2503+1</f>
        <v>2504</v>
      </c>
    </row>
    <row r="2505" spans="1:12">
      <c r="A2505">
        <f>A2504+1</f>
        <v>2505</v>
      </c>
      <c r="B2505">
        <v>26</v>
      </c>
      <c r="C2505">
        <f t="shared" si="39"/>
        <v>209</v>
      </c>
      <c r="D2505">
        <f>IF(D2504=12,1,D2504+1)</f>
        <v>9</v>
      </c>
      <c r="G2505">
        <f>G2504+1</f>
        <v>2505</v>
      </c>
      <c r="H2505">
        <v>26</v>
      </c>
      <c r="I2505">
        <v>20210821</v>
      </c>
      <c r="J2505" cm="1">
        <f t="array" ref="J2505">INDEX(Sheet1!A:X,C2504+1,5)</f>
        <v>1575</v>
      </c>
      <c r="K2505">
        <v>20260821</v>
      </c>
      <c r="L2505">
        <f>L2504+1</f>
        <v>2505</v>
      </c>
    </row>
    <row r="2506" spans="1:12">
      <c r="A2506">
        <f>A2505+1</f>
        <v>2506</v>
      </c>
      <c r="B2506">
        <v>26</v>
      </c>
      <c r="C2506">
        <f t="shared" si="39"/>
        <v>209</v>
      </c>
      <c r="D2506">
        <f>IF(D2505=12,1,D2505+1)</f>
        <v>10</v>
      </c>
      <c r="G2506">
        <f>G2505+1</f>
        <v>2506</v>
      </c>
      <c r="H2506">
        <v>26</v>
      </c>
      <c r="I2506">
        <v>20210821</v>
      </c>
      <c r="J2506" cm="1">
        <f t="array" ref="J2506">INDEX(Sheet1!A:X,C2505+1,5)</f>
        <v>1575</v>
      </c>
      <c r="K2506">
        <v>20260821</v>
      </c>
      <c r="L2506">
        <f>L2505+1</f>
        <v>2506</v>
      </c>
    </row>
    <row r="2507" spans="1:12">
      <c r="A2507">
        <f>A2506+1</f>
        <v>2507</v>
      </c>
      <c r="B2507">
        <v>26</v>
      </c>
      <c r="C2507">
        <f t="shared" si="39"/>
        <v>209</v>
      </c>
      <c r="D2507">
        <f>IF(D2506=12,1,D2506+1)</f>
        <v>11</v>
      </c>
      <c r="G2507">
        <f>G2506+1</f>
        <v>2507</v>
      </c>
      <c r="H2507">
        <v>26</v>
      </c>
      <c r="I2507">
        <v>20210821</v>
      </c>
      <c r="J2507" cm="1">
        <f t="array" ref="J2507">INDEX(Sheet1!A:X,C2506+1,5)</f>
        <v>1575</v>
      </c>
      <c r="K2507">
        <v>20260821</v>
      </c>
      <c r="L2507">
        <f>L2506+1</f>
        <v>2507</v>
      </c>
    </row>
    <row r="2508" spans="1:12">
      <c r="A2508">
        <f>A2507+1</f>
        <v>2508</v>
      </c>
      <c r="B2508">
        <v>26</v>
      </c>
      <c r="C2508">
        <f t="shared" si="39"/>
        <v>210</v>
      </c>
      <c r="D2508">
        <f>IF(D2507=12,1,D2507+1)</f>
        <v>12</v>
      </c>
      <c r="G2508">
        <f>G2507+1</f>
        <v>2508</v>
      </c>
      <c r="H2508">
        <v>26</v>
      </c>
      <c r="I2508">
        <v>20210821</v>
      </c>
      <c r="J2508" cm="1">
        <f t="array" ref="J2508">INDEX(Sheet1!A:X,C2507+1,5)</f>
        <v>1575</v>
      </c>
      <c r="K2508">
        <v>20260821</v>
      </c>
      <c r="L2508">
        <f>L2507+1</f>
        <v>2508</v>
      </c>
    </row>
    <row r="2509" spans="1:12">
      <c r="A2509">
        <f>A2508+1</f>
        <v>2509</v>
      </c>
      <c r="B2509">
        <v>26</v>
      </c>
      <c r="C2509">
        <f t="shared" si="39"/>
        <v>210</v>
      </c>
      <c r="D2509">
        <f>IF(D2508=12,1,D2508+1)</f>
        <v>1</v>
      </c>
      <c r="G2509">
        <f>G2508+1</f>
        <v>2509</v>
      </c>
      <c r="H2509">
        <v>26</v>
      </c>
      <c r="I2509">
        <v>20210821</v>
      </c>
      <c r="J2509" cm="1">
        <f t="array" ref="J2509">INDEX(Sheet1!A:X,C2508+1,5)</f>
        <v>1575</v>
      </c>
      <c r="K2509">
        <v>20260821</v>
      </c>
      <c r="L2509">
        <f>L2508+1</f>
        <v>2509</v>
      </c>
    </row>
    <row r="2510" spans="1:12">
      <c r="A2510">
        <f>A2509+1</f>
        <v>2510</v>
      </c>
      <c r="B2510">
        <v>26</v>
      </c>
      <c r="C2510">
        <f t="shared" si="39"/>
        <v>210</v>
      </c>
      <c r="D2510">
        <f>IF(D2509=12,1,D2509+1)</f>
        <v>2</v>
      </c>
      <c r="G2510">
        <f>G2509+1</f>
        <v>2510</v>
      </c>
      <c r="H2510">
        <v>26</v>
      </c>
      <c r="I2510">
        <v>20210821</v>
      </c>
      <c r="J2510" cm="1">
        <f t="array" ref="J2510">INDEX(Sheet1!A:X,C2509+1,5)</f>
        <v>1575</v>
      </c>
      <c r="K2510">
        <v>20260821</v>
      </c>
      <c r="L2510">
        <f>L2509+1</f>
        <v>2510</v>
      </c>
    </row>
    <row r="2511" spans="1:12">
      <c r="A2511">
        <f>A2510+1</f>
        <v>2511</v>
      </c>
      <c r="B2511">
        <v>26</v>
      </c>
      <c r="C2511">
        <f t="shared" si="39"/>
        <v>210</v>
      </c>
      <c r="D2511">
        <f>IF(D2510=12,1,D2510+1)</f>
        <v>3</v>
      </c>
      <c r="G2511">
        <f>G2510+1</f>
        <v>2511</v>
      </c>
      <c r="H2511">
        <v>26</v>
      </c>
      <c r="I2511">
        <v>20210821</v>
      </c>
      <c r="J2511" cm="1">
        <f t="array" ref="J2511">INDEX(Sheet1!A:X,C2510+1,5)</f>
        <v>1575</v>
      </c>
      <c r="K2511">
        <v>20260821</v>
      </c>
      <c r="L2511">
        <f>L2510+1</f>
        <v>2511</v>
      </c>
    </row>
    <row r="2512" spans="1:12">
      <c r="A2512">
        <f>A2511+1</f>
        <v>2512</v>
      </c>
      <c r="B2512">
        <v>26</v>
      </c>
      <c r="C2512">
        <f t="shared" si="39"/>
        <v>210</v>
      </c>
      <c r="D2512">
        <f>IF(D2511=12,1,D2511+1)</f>
        <v>4</v>
      </c>
      <c r="G2512">
        <f>G2511+1</f>
        <v>2512</v>
      </c>
      <c r="H2512">
        <v>26</v>
      </c>
      <c r="I2512">
        <v>20210821</v>
      </c>
      <c r="J2512" cm="1">
        <f t="array" ref="J2512">INDEX(Sheet1!A:X,C2511+1,5)</f>
        <v>1575</v>
      </c>
      <c r="K2512">
        <v>20260821</v>
      </c>
      <c r="L2512">
        <f>L2511+1</f>
        <v>2512</v>
      </c>
    </row>
    <row r="2513" spans="1:12">
      <c r="A2513">
        <f>A2512+1</f>
        <v>2513</v>
      </c>
      <c r="B2513">
        <v>26</v>
      </c>
      <c r="C2513">
        <f t="shared" si="39"/>
        <v>210</v>
      </c>
      <c r="D2513">
        <f>IF(D2512=12,1,D2512+1)</f>
        <v>5</v>
      </c>
      <c r="G2513">
        <f>G2512+1</f>
        <v>2513</v>
      </c>
      <c r="H2513">
        <v>26</v>
      </c>
      <c r="I2513">
        <v>20210821</v>
      </c>
      <c r="J2513" cm="1">
        <f t="array" ref="J2513">INDEX(Sheet1!A:X,C2512+1,5)</f>
        <v>1575</v>
      </c>
      <c r="K2513">
        <v>20260821</v>
      </c>
      <c r="L2513">
        <f>L2512+1</f>
        <v>2513</v>
      </c>
    </row>
    <row r="2514" spans="1:12">
      <c r="A2514">
        <f>A2513+1</f>
        <v>2514</v>
      </c>
      <c r="B2514">
        <v>26</v>
      </c>
      <c r="C2514">
        <f t="shared" si="39"/>
        <v>210</v>
      </c>
      <c r="D2514">
        <f>IF(D2513=12,1,D2513+1)</f>
        <v>6</v>
      </c>
      <c r="G2514">
        <f>G2513+1</f>
        <v>2514</v>
      </c>
      <c r="H2514">
        <v>26</v>
      </c>
      <c r="I2514">
        <v>20210821</v>
      </c>
      <c r="J2514" cm="1">
        <f t="array" ref="J2514">INDEX(Sheet1!A:X,C2513+1,5)</f>
        <v>1575</v>
      </c>
      <c r="K2514">
        <v>20260821</v>
      </c>
      <c r="L2514">
        <f>L2513+1</f>
        <v>2514</v>
      </c>
    </row>
    <row r="2515" spans="1:12">
      <c r="A2515">
        <f>A2514+1</f>
        <v>2515</v>
      </c>
      <c r="B2515">
        <v>26</v>
      </c>
      <c r="C2515">
        <f t="shared" si="39"/>
        <v>210</v>
      </c>
      <c r="D2515">
        <f>IF(D2514=12,1,D2514+1)</f>
        <v>7</v>
      </c>
      <c r="G2515">
        <f>G2514+1</f>
        <v>2515</v>
      </c>
      <c r="H2515">
        <v>26</v>
      </c>
      <c r="I2515">
        <v>20210821</v>
      </c>
      <c r="J2515" cm="1">
        <f t="array" ref="J2515">INDEX(Sheet1!A:X,C2514+1,5)</f>
        <v>1575</v>
      </c>
      <c r="K2515">
        <v>20260821</v>
      </c>
      <c r="L2515">
        <f>L2514+1</f>
        <v>2515</v>
      </c>
    </row>
    <row r="2516" spans="1:12">
      <c r="A2516">
        <f>A2515+1</f>
        <v>2516</v>
      </c>
      <c r="B2516">
        <v>26</v>
      </c>
      <c r="C2516">
        <f t="shared" si="39"/>
        <v>210</v>
      </c>
      <c r="D2516">
        <f>IF(D2515=12,1,D2515+1)</f>
        <v>8</v>
      </c>
      <c r="G2516">
        <f>G2515+1</f>
        <v>2516</v>
      </c>
      <c r="H2516">
        <v>26</v>
      </c>
      <c r="I2516">
        <v>20210821</v>
      </c>
      <c r="J2516" cm="1">
        <f t="array" ref="J2516">INDEX(Sheet1!A:X,C2515+1,5)</f>
        <v>1575</v>
      </c>
      <c r="K2516">
        <v>20260821</v>
      </c>
      <c r="L2516">
        <f>L2515+1</f>
        <v>2516</v>
      </c>
    </row>
    <row r="2517" spans="1:12">
      <c r="A2517">
        <f>A2516+1</f>
        <v>2517</v>
      </c>
      <c r="B2517">
        <v>26</v>
      </c>
      <c r="C2517">
        <f t="shared" si="39"/>
        <v>210</v>
      </c>
      <c r="D2517">
        <f>IF(D2516=12,1,D2516+1)</f>
        <v>9</v>
      </c>
      <c r="G2517">
        <f>G2516+1</f>
        <v>2517</v>
      </c>
      <c r="H2517">
        <v>26</v>
      </c>
      <c r="I2517">
        <v>20210821</v>
      </c>
      <c r="J2517" cm="1">
        <f t="array" ref="J2517">INDEX(Sheet1!A:X,C2516+1,5)</f>
        <v>1575</v>
      </c>
      <c r="K2517">
        <v>20260821</v>
      </c>
      <c r="L2517">
        <f>L2516+1</f>
        <v>2517</v>
      </c>
    </row>
    <row r="2518" spans="1:12">
      <c r="A2518">
        <f>A2517+1</f>
        <v>2518</v>
      </c>
      <c r="B2518">
        <v>26</v>
      </c>
      <c r="C2518">
        <f t="shared" si="39"/>
        <v>210</v>
      </c>
      <c r="D2518">
        <f>IF(D2517=12,1,D2517+1)</f>
        <v>10</v>
      </c>
      <c r="G2518">
        <f>G2517+1</f>
        <v>2518</v>
      </c>
      <c r="H2518">
        <v>26</v>
      </c>
      <c r="I2518">
        <v>20210821</v>
      </c>
      <c r="J2518" cm="1">
        <f t="array" ref="J2518">INDEX(Sheet1!A:X,C2517+1,5)</f>
        <v>1575</v>
      </c>
      <c r="K2518">
        <v>20260821</v>
      </c>
      <c r="L2518">
        <f>L2517+1</f>
        <v>2518</v>
      </c>
    </row>
    <row r="2519" spans="1:12">
      <c r="A2519">
        <f>A2518+1</f>
        <v>2519</v>
      </c>
      <c r="B2519">
        <v>26</v>
      </c>
      <c r="C2519">
        <f t="shared" si="39"/>
        <v>210</v>
      </c>
      <c r="D2519">
        <f>IF(D2518=12,1,D2518+1)</f>
        <v>11</v>
      </c>
      <c r="G2519">
        <f>G2518+1</f>
        <v>2519</v>
      </c>
      <c r="H2519">
        <v>26</v>
      </c>
      <c r="I2519">
        <v>20210821</v>
      </c>
      <c r="J2519" cm="1">
        <f t="array" ref="J2519">INDEX(Sheet1!A:X,C2518+1,5)</f>
        <v>1575</v>
      </c>
      <c r="K2519">
        <v>20260821</v>
      </c>
      <c r="L2519">
        <f>L2518+1</f>
        <v>2519</v>
      </c>
    </row>
    <row r="2520" spans="1:12">
      <c r="A2520">
        <f>A2519+1</f>
        <v>2520</v>
      </c>
      <c r="B2520">
        <v>26</v>
      </c>
      <c r="C2520">
        <f t="shared" si="39"/>
        <v>211</v>
      </c>
      <c r="D2520">
        <f>IF(D2519=12,1,D2519+1)</f>
        <v>12</v>
      </c>
      <c r="G2520">
        <f>G2519+1</f>
        <v>2520</v>
      </c>
      <c r="H2520">
        <v>26</v>
      </c>
      <c r="I2520">
        <v>20210821</v>
      </c>
      <c r="J2520" cm="1">
        <f t="array" ref="J2520">INDEX(Sheet1!A:X,C2519+1,5)</f>
        <v>1575</v>
      </c>
      <c r="K2520">
        <v>20260821</v>
      </c>
      <c r="L2520">
        <f>L2519+1</f>
        <v>2520</v>
      </c>
    </row>
    <row r="2521" spans="1:12">
      <c r="A2521">
        <f>A2520+1</f>
        <v>2521</v>
      </c>
      <c r="B2521">
        <v>26</v>
      </c>
      <c r="C2521">
        <f t="shared" si="39"/>
        <v>211</v>
      </c>
      <c r="D2521">
        <f>IF(D2520=12,1,D2520+1)</f>
        <v>1</v>
      </c>
      <c r="G2521">
        <f>G2520+1</f>
        <v>2521</v>
      </c>
      <c r="H2521">
        <v>26</v>
      </c>
      <c r="I2521">
        <v>20210821</v>
      </c>
      <c r="J2521" cm="1">
        <f t="array" ref="J2521">INDEX(Sheet1!A:X,C2520+1,5)</f>
        <v>1575</v>
      </c>
      <c r="K2521">
        <v>20260821</v>
      </c>
      <c r="L2521">
        <f>L2520+1</f>
        <v>2521</v>
      </c>
    </row>
    <row r="2522" spans="1:12">
      <c r="A2522">
        <f>A2521+1</f>
        <v>2522</v>
      </c>
      <c r="B2522">
        <v>26</v>
      </c>
      <c r="C2522">
        <f t="shared" si="39"/>
        <v>211</v>
      </c>
      <c r="D2522">
        <f>IF(D2521=12,1,D2521+1)</f>
        <v>2</v>
      </c>
      <c r="G2522">
        <f>G2521+1</f>
        <v>2522</v>
      </c>
      <c r="H2522">
        <v>26</v>
      </c>
      <c r="I2522">
        <v>20210821</v>
      </c>
      <c r="J2522" cm="1">
        <f t="array" ref="J2522">INDEX(Sheet1!A:X,C2521+1,5)</f>
        <v>1575</v>
      </c>
      <c r="K2522">
        <v>20260821</v>
      </c>
      <c r="L2522">
        <f>L2521+1</f>
        <v>2522</v>
      </c>
    </row>
    <row r="2523" spans="1:12">
      <c r="A2523">
        <f>A2522+1</f>
        <v>2523</v>
      </c>
      <c r="B2523">
        <v>26</v>
      </c>
      <c r="C2523">
        <f t="shared" si="39"/>
        <v>211</v>
      </c>
      <c r="D2523">
        <f>IF(D2522=12,1,D2522+1)</f>
        <v>3</v>
      </c>
      <c r="G2523">
        <f>G2522+1</f>
        <v>2523</v>
      </c>
      <c r="H2523">
        <v>26</v>
      </c>
      <c r="I2523">
        <v>20210821</v>
      </c>
      <c r="J2523" cm="1">
        <f t="array" ref="J2523">INDEX(Sheet1!A:X,C2522+1,5)</f>
        <v>1575</v>
      </c>
      <c r="K2523">
        <v>20260821</v>
      </c>
      <c r="L2523">
        <f>L2522+1</f>
        <v>2523</v>
      </c>
    </row>
    <row r="2524" spans="1:12">
      <c r="A2524">
        <f>A2523+1</f>
        <v>2524</v>
      </c>
      <c r="B2524">
        <v>26</v>
      </c>
      <c r="C2524">
        <f t="shared" si="39"/>
        <v>211</v>
      </c>
      <c r="D2524">
        <f>IF(D2523=12,1,D2523+1)</f>
        <v>4</v>
      </c>
      <c r="G2524">
        <f>G2523+1</f>
        <v>2524</v>
      </c>
      <c r="H2524">
        <v>26</v>
      </c>
      <c r="I2524">
        <v>20210821</v>
      </c>
      <c r="J2524" cm="1">
        <f t="array" ref="J2524">INDEX(Sheet1!A:X,C2523+1,5)</f>
        <v>1575</v>
      </c>
      <c r="K2524">
        <v>20260821</v>
      </c>
      <c r="L2524">
        <f>L2523+1</f>
        <v>2524</v>
      </c>
    </row>
    <row r="2525" spans="1:12">
      <c r="A2525">
        <f>A2524+1</f>
        <v>2525</v>
      </c>
      <c r="B2525">
        <v>26</v>
      </c>
      <c r="C2525">
        <f t="shared" si="39"/>
        <v>211</v>
      </c>
      <c r="D2525">
        <f>IF(D2524=12,1,D2524+1)</f>
        <v>5</v>
      </c>
      <c r="G2525">
        <f>G2524+1</f>
        <v>2525</v>
      </c>
      <c r="H2525">
        <v>26</v>
      </c>
      <c r="I2525">
        <v>20210821</v>
      </c>
      <c r="J2525" cm="1">
        <f t="array" ref="J2525">INDEX(Sheet1!A:X,C2524+1,5)</f>
        <v>1575</v>
      </c>
      <c r="K2525">
        <v>20260821</v>
      </c>
      <c r="L2525">
        <f>L2524+1</f>
        <v>2525</v>
      </c>
    </row>
    <row r="2526" spans="1:12">
      <c r="A2526">
        <f>A2525+1</f>
        <v>2526</v>
      </c>
      <c r="B2526">
        <v>26</v>
      </c>
      <c r="C2526">
        <f t="shared" si="39"/>
        <v>211</v>
      </c>
      <c r="D2526">
        <f>IF(D2525=12,1,D2525+1)</f>
        <v>6</v>
      </c>
      <c r="G2526">
        <f>G2525+1</f>
        <v>2526</v>
      </c>
      <c r="H2526">
        <v>26</v>
      </c>
      <c r="I2526">
        <v>20210821</v>
      </c>
      <c r="J2526" cm="1">
        <f t="array" ref="J2526">INDEX(Sheet1!A:X,C2525+1,5)</f>
        <v>1575</v>
      </c>
      <c r="K2526">
        <v>20260821</v>
      </c>
      <c r="L2526">
        <f>L2525+1</f>
        <v>2526</v>
      </c>
    </row>
    <row r="2527" spans="1:12">
      <c r="A2527">
        <f>A2526+1</f>
        <v>2527</v>
      </c>
      <c r="B2527">
        <v>26</v>
      </c>
      <c r="C2527">
        <f t="shared" si="39"/>
        <v>211</v>
      </c>
      <c r="D2527">
        <f>IF(D2526=12,1,D2526+1)</f>
        <v>7</v>
      </c>
      <c r="G2527">
        <f>G2526+1</f>
        <v>2527</v>
      </c>
      <c r="H2527">
        <v>26</v>
      </c>
      <c r="I2527">
        <v>20210821</v>
      </c>
      <c r="J2527" cm="1">
        <f t="array" ref="J2527">INDEX(Sheet1!A:X,C2526+1,5)</f>
        <v>1575</v>
      </c>
      <c r="K2527">
        <v>20260821</v>
      </c>
      <c r="L2527">
        <f>L2526+1</f>
        <v>2527</v>
      </c>
    </row>
    <row r="2528" spans="1:12">
      <c r="A2528">
        <f>A2527+1</f>
        <v>2528</v>
      </c>
      <c r="B2528">
        <v>26</v>
      </c>
      <c r="C2528">
        <f t="shared" si="39"/>
        <v>211</v>
      </c>
      <c r="D2528">
        <f>IF(D2527=12,1,D2527+1)</f>
        <v>8</v>
      </c>
      <c r="G2528">
        <f>G2527+1</f>
        <v>2528</v>
      </c>
      <c r="H2528">
        <v>26</v>
      </c>
      <c r="I2528">
        <v>20210821</v>
      </c>
      <c r="J2528" cm="1">
        <f t="array" ref="J2528">INDEX(Sheet1!A:X,C2527+1,5)</f>
        <v>1575</v>
      </c>
      <c r="K2528">
        <v>20260821</v>
      </c>
      <c r="L2528">
        <f>L2527+1</f>
        <v>2528</v>
      </c>
    </row>
    <row r="2529" spans="1:12">
      <c r="A2529">
        <f>A2528+1</f>
        <v>2529</v>
      </c>
      <c r="B2529">
        <v>26</v>
      </c>
      <c r="C2529">
        <f t="shared" si="39"/>
        <v>211</v>
      </c>
      <c r="D2529">
        <f>IF(D2528=12,1,D2528+1)</f>
        <v>9</v>
      </c>
      <c r="G2529">
        <f>G2528+1</f>
        <v>2529</v>
      </c>
      <c r="H2529">
        <v>26</v>
      </c>
      <c r="I2529">
        <v>20210821</v>
      </c>
      <c r="J2529" cm="1">
        <f t="array" ref="J2529">INDEX(Sheet1!A:X,C2528+1,5)</f>
        <v>1575</v>
      </c>
      <c r="K2529">
        <v>20260821</v>
      </c>
      <c r="L2529">
        <f>L2528+1</f>
        <v>2529</v>
      </c>
    </row>
    <row r="2530" spans="1:12">
      <c r="A2530">
        <f>A2529+1</f>
        <v>2530</v>
      </c>
      <c r="B2530">
        <v>26</v>
      </c>
      <c r="C2530">
        <f t="shared" si="39"/>
        <v>211</v>
      </c>
      <c r="D2530">
        <f>IF(D2529=12,1,D2529+1)</f>
        <v>10</v>
      </c>
      <c r="G2530">
        <f>G2529+1</f>
        <v>2530</v>
      </c>
      <c r="H2530">
        <v>26</v>
      </c>
      <c r="I2530">
        <v>20210821</v>
      </c>
      <c r="J2530" cm="1">
        <f t="array" ref="J2530">INDEX(Sheet1!A:X,C2529+1,5)</f>
        <v>1575</v>
      </c>
      <c r="K2530">
        <v>20260821</v>
      </c>
      <c r="L2530">
        <f>L2529+1</f>
        <v>2530</v>
      </c>
    </row>
    <row r="2531" spans="1:12">
      <c r="A2531">
        <f>A2530+1</f>
        <v>2531</v>
      </c>
      <c r="B2531">
        <v>26</v>
      </c>
      <c r="C2531">
        <f t="shared" si="39"/>
        <v>211</v>
      </c>
      <c r="D2531">
        <f>IF(D2530=12,1,D2530+1)</f>
        <v>11</v>
      </c>
      <c r="G2531">
        <f>G2530+1</f>
        <v>2531</v>
      </c>
      <c r="H2531">
        <v>26</v>
      </c>
      <c r="I2531">
        <v>20210821</v>
      </c>
      <c r="J2531" cm="1">
        <f t="array" ref="J2531">INDEX(Sheet1!A:X,C2530+1,5)</f>
        <v>1575</v>
      </c>
      <c r="K2531">
        <v>20260821</v>
      </c>
      <c r="L2531">
        <f>L2530+1</f>
        <v>2531</v>
      </c>
    </row>
    <row r="2532" spans="1:12">
      <c r="A2532">
        <f>A2531+1</f>
        <v>2532</v>
      </c>
      <c r="B2532">
        <v>26</v>
      </c>
      <c r="C2532">
        <f t="shared" si="39"/>
        <v>212</v>
      </c>
      <c r="D2532">
        <f>IF(D2531=12,1,D2531+1)</f>
        <v>12</v>
      </c>
      <c r="G2532">
        <f>G2531+1</f>
        <v>2532</v>
      </c>
      <c r="H2532">
        <v>26</v>
      </c>
      <c r="I2532">
        <v>20210821</v>
      </c>
      <c r="J2532" cm="1">
        <f t="array" ref="J2532">INDEX(Sheet1!A:X,C2531+1,5)</f>
        <v>1575</v>
      </c>
      <c r="K2532">
        <v>20260821</v>
      </c>
      <c r="L2532">
        <f>L2531+1</f>
        <v>2532</v>
      </c>
    </row>
    <row r="2533" spans="1:12">
      <c r="A2533">
        <f>A2532+1</f>
        <v>2533</v>
      </c>
      <c r="B2533">
        <v>26</v>
      </c>
      <c r="C2533">
        <f t="shared" si="39"/>
        <v>212</v>
      </c>
      <c r="D2533">
        <f>IF(D2532=12,1,D2532+1)</f>
        <v>1</v>
      </c>
      <c r="G2533">
        <f>G2532+1</f>
        <v>2533</v>
      </c>
      <c r="H2533">
        <v>26</v>
      </c>
      <c r="I2533">
        <v>20210821</v>
      </c>
      <c r="J2533" cm="1">
        <f t="array" ref="J2533">INDEX(Sheet1!A:X,C2532+1,5)</f>
        <v>1575</v>
      </c>
      <c r="K2533">
        <v>20260821</v>
      </c>
      <c r="L2533">
        <f>L2532+1</f>
        <v>2533</v>
      </c>
    </row>
    <row r="2534" spans="1:12">
      <c r="A2534">
        <f>A2533+1</f>
        <v>2534</v>
      </c>
      <c r="B2534">
        <v>26</v>
      </c>
      <c r="C2534">
        <f t="shared" si="39"/>
        <v>212</v>
      </c>
      <c r="D2534">
        <f>IF(D2533=12,1,D2533+1)</f>
        <v>2</v>
      </c>
      <c r="G2534">
        <f>G2533+1</f>
        <v>2534</v>
      </c>
      <c r="H2534">
        <v>26</v>
      </c>
      <c r="I2534">
        <v>20210821</v>
      </c>
      <c r="J2534" cm="1">
        <f t="array" ref="J2534">INDEX(Sheet1!A:X,C2533+1,5)</f>
        <v>1575</v>
      </c>
      <c r="K2534">
        <v>20260821</v>
      </c>
      <c r="L2534">
        <f>L2533+1</f>
        <v>2534</v>
      </c>
    </row>
    <row r="2535" spans="1:12">
      <c r="A2535">
        <f>A2534+1</f>
        <v>2535</v>
      </c>
      <c r="B2535">
        <v>26</v>
      </c>
      <c r="C2535">
        <f t="shared" si="39"/>
        <v>212</v>
      </c>
      <c r="D2535">
        <f>IF(D2534=12,1,D2534+1)</f>
        <v>3</v>
      </c>
      <c r="G2535">
        <f>G2534+1</f>
        <v>2535</v>
      </c>
      <c r="H2535">
        <v>26</v>
      </c>
      <c r="I2535">
        <v>20210821</v>
      </c>
      <c r="J2535" cm="1">
        <f t="array" ref="J2535">INDEX(Sheet1!A:X,C2534+1,5)</f>
        <v>1575</v>
      </c>
      <c r="K2535">
        <v>20260821</v>
      </c>
      <c r="L2535">
        <f>L2534+1</f>
        <v>2535</v>
      </c>
    </row>
    <row r="2536" spans="1:12">
      <c r="A2536">
        <f>A2535+1</f>
        <v>2536</v>
      </c>
      <c r="B2536">
        <v>26</v>
      </c>
      <c r="C2536">
        <f t="shared" si="39"/>
        <v>212</v>
      </c>
      <c r="D2536">
        <f>IF(D2535=12,1,D2535+1)</f>
        <v>4</v>
      </c>
      <c r="G2536">
        <f>G2535+1</f>
        <v>2536</v>
      </c>
      <c r="H2536">
        <v>26</v>
      </c>
      <c r="I2536">
        <v>20210821</v>
      </c>
      <c r="J2536" cm="1">
        <f t="array" ref="J2536">INDEX(Sheet1!A:X,C2535+1,5)</f>
        <v>1575</v>
      </c>
      <c r="K2536">
        <v>20260821</v>
      </c>
      <c r="L2536">
        <f>L2535+1</f>
        <v>2536</v>
      </c>
    </row>
    <row r="2537" spans="1:12">
      <c r="A2537">
        <f>A2536+1</f>
        <v>2537</v>
      </c>
      <c r="B2537">
        <v>26</v>
      </c>
      <c r="C2537">
        <f t="shared" si="39"/>
        <v>212</v>
      </c>
      <c r="D2537">
        <f>IF(D2536=12,1,D2536+1)</f>
        <v>5</v>
      </c>
      <c r="G2537">
        <f>G2536+1</f>
        <v>2537</v>
      </c>
      <c r="H2537">
        <v>26</v>
      </c>
      <c r="I2537">
        <v>20210821</v>
      </c>
      <c r="J2537" cm="1">
        <f t="array" ref="J2537">INDEX(Sheet1!A:X,C2536+1,5)</f>
        <v>1575</v>
      </c>
      <c r="K2537">
        <v>20260821</v>
      </c>
      <c r="L2537">
        <f>L2536+1</f>
        <v>2537</v>
      </c>
    </row>
    <row r="2538" spans="1:12">
      <c r="A2538">
        <f>A2537+1</f>
        <v>2538</v>
      </c>
      <c r="B2538">
        <v>26</v>
      </c>
      <c r="C2538">
        <f t="shared" si="39"/>
        <v>212</v>
      </c>
      <c r="D2538">
        <f>IF(D2537=12,1,D2537+1)</f>
        <v>6</v>
      </c>
      <c r="G2538">
        <f>G2537+1</f>
        <v>2538</v>
      </c>
      <c r="H2538">
        <v>26</v>
      </c>
      <c r="I2538">
        <v>20210821</v>
      </c>
      <c r="J2538" cm="1">
        <f t="array" ref="J2538">INDEX(Sheet1!A:X,C2537+1,5)</f>
        <v>1575</v>
      </c>
      <c r="K2538">
        <v>20260821</v>
      </c>
      <c r="L2538">
        <f>L2537+1</f>
        <v>2538</v>
      </c>
    </row>
    <row r="2539" spans="1:12">
      <c r="A2539">
        <f>A2538+1</f>
        <v>2539</v>
      </c>
      <c r="B2539">
        <v>26</v>
      </c>
      <c r="C2539">
        <f t="shared" si="39"/>
        <v>212</v>
      </c>
      <c r="D2539">
        <f>IF(D2538=12,1,D2538+1)</f>
        <v>7</v>
      </c>
      <c r="G2539">
        <f>G2538+1</f>
        <v>2539</v>
      </c>
      <c r="H2539">
        <v>26</v>
      </c>
      <c r="I2539">
        <v>20210821</v>
      </c>
      <c r="J2539" cm="1">
        <f t="array" ref="J2539">INDEX(Sheet1!A:X,C2538+1,5)</f>
        <v>1575</v>
      </c>
      <c r="K2539">
        <v>20260821</v>
      </c>
      <c r="L2539">
        <f>L2538+1</f>
        <v>2539</v>
      </c>
    </row>
    <row r="2540" spans="1:12">
      <c r="A2540">
        <f>A2539+1</f>
        <v>2540</v>
      </c>
      <c r="B2540">
        <v>26</v>
      </c>
      <c r="C2540">
        <f t="shared" si="39"/>
        <v>212</v>
      </c>
      <c r="D2540">
        <f>IF(D2539=12,1,D2539+1)</f>
        <v>8</v>
      </c>
      <c r="G2540">
        <f>G2539+1</f>
        <v>2540</v>
      </c>
      <c r="H2540">
        <v>26</v>
      </c>
      <c r="I2540">
        <v>20210821</v>
      </c>
      <c r="J2540" cm="1">
        <f t="array" ref="J2540">INDEX(Sheet1!A:X,C2539+1,5)</f>
        <v>1575</v>
      </c>
      <c r="K2540">
        <v>20260821</v>
      </c>
      <c r="L2540">
        <f>L2539+1</f>
        <v>2540</v>
      </c>
    </row>
    <row r="2541" spans="1:12">
      <c r="A2541">
        <f>A2540+1</f>
        <v>2541</v>
      </c>
      <c r="B2541">
        <v>26</v>
      </c>
      <c r="C2541">
        <f t="shared" si="39"/>
        <v>212</v>
      </c>
      <c r="D2541">
        <f>IF(D2540=12,1,D2540+1)</f>
        <v>9</v>
      </c>
      <c r="G2541">
        <f>G2540+1</f>
        <v>2541</v>
      </c>
      <c r="H2541">
        <v>26</v>
      </c>
      <c r="I2541">
        <v>20210821</v>
      </c>
      <c r="J2541" cm="1">
        <f t="array" ref="J2541">INDEX(Sheet1!A:X,C2540+1,5)</f>
        <v>1575</v>
      </c>
      <c r="K2541">
        <v>20260821</v>
      </c>
      <c r="L2541">
        <f>L2540+1</f>
        <v>2541</v>
      </c>
    </row>
    <row r="2542" spans="1:12">
      <c r="A2542">
        <f>A2541+1</f>
        <v>2542</v>
      </c>
      <c r="B2542">
        <v>26</v>
      </c>
      <c r="C2542">
        <f t="shared" si="39"/>
        <v>212</v>
      </c>
      <c r="D2542">
        <f>IF(D2541=12,1,D2541+1)</f>
        <v>10</v>
      </c>
      <c r="G2542">
        <f>G2541+1</f>
        <v>2542</v>
      </c>
      <c r="H2542">
        <v>26</v>
      </c>
      <c r="I2542">
        <v>20210821</v>
      </c>
      <c r="J2542" cm="1">
        <f t="array" ref="J2542">INDEX(Sheet1!A:X,C2541+1,5)</f>
        <v>1575</v>
      </c>
      <c r="K2542">
        <v>20260821</v>
      </c>
      <c r="L2542">
        <f>L2541+1</f>
        <v>2542</v>
      </c>
    </row>
    <row r="2543" spans="1:12">
      <c r="A2543">
        <f>A2542+1</f>
        <v>2543</v>
      </c>
      <c r="B2543">
        <v>26</v>
      </c>
      <c r="C2543">
        <f t="shared" si="39"/>
        <v>212</v>
      </c>
      <c r="D2543">
        <f>IF(D2542=12,1,D2542+1)</f>
        <v>11</v>
      </c>
      <c r="G2543">
        <f>G2542+1</f>
        <v>2543</v>
      </c>
      <c r="H2543">
        <v>26</v>
      </c>
      <c r="I2543">
        <v>20210821</v>
      </c>
      <c r="J2543" cm="1">
        <f t="array" ref="J2543">INDEX(Sheet1!A:X,C2542+1,5)</f>
        <v>1575</v>
      </c>
      <c r="K2543">
        <v>20260821</v>
      </c>
      <c r="L2543">
        <f>L2542+1</f>
        <v>2543</v>
      </c>
    </row>
    <row r="2544" spans="1:12">
      <c r="A2544">
        <f>A2543+1</f>
        <v>2544</v>
      </c>
      <c r="B2544">
        <v>26</v>
      </c>
      <c r="C2544">
        <f t="shared" si="39"/>
        <v>213</v>
      </c>
      <c r="D2544">
        <f>IF(D2543=12,1,D2543+1)</f>
        <v>12</v>
      </c>
      <c r="G2544">
        <f>G2543+1</f>
        <v>2544</v>
      </c>
      <c r="H2544">
        <v>26</v>
      </c>
      <c r="I2544">
        <v>20210821</v>
      </c>
      <c r="J2544" cm="1">
        <f t="array" ref="J2544">INDEX(Sheet1!A:X,C2543+1,5)</f>
        <v>1575</v>
      </c>
      <c r="K2544">
        <v>20260821</v>
      </c>
      <c r="L2544">
        <f>L2543+1</f>
        <v>2544</v>
      </c>
    </row>
    <row r="2545" spans="1:12">
      <c r="A2545">
        <f>A2544+1</f>
        <v>2545</v>
      </c>
      <c r="B2545">
        <v>26</v>
      </c>
      <c r="C2545">
        <f t="shared" si="39"/>
        <v>213</v>
      </c>
      <c r="D2545">
        <f>IF(D2544=12,1,D2544+1)</f>
        <v>1</v>
      </c>
      <c r="G2545">
        <f>G2544+1</f>
        <v>2545</v>
      </c>
      <c r="H2545">
        <v>26</v>
      </c>
      <c r="I2545">
        <v>20210821</v>
      </c>
      <c r="J2545" cm="1">
        <f t="array" ref="J2545">INDEX(Sheet1!A:X,C2544+1,5)</f>
        <v>1575</v>
      </c>
      <c r="K2545">
        <v>20260821</v>
      </c>
      <c r="L2545">
        <f>L2544+1</f>
        <v>2545</v>
      </c>
    </row>
    <row r="2546" spans="1:12">
      <c r="A2546">
        <f>A2545+1</f>
        <v>2546</v>
      </c>
      <c r="B2546">
        <v>26</v>
      </c>
      <c r="C2546">
        <f t="shared" si="39"/>
        <v>213</v>
      </c>
      <c r="D2546">
        <f>IF(D2545=12,1,D2545+1)</f>
        <v>2</v>
      </c>
      <c r="G2546">
        <f>G2545+1</f>
        <v>2546</v>
      </c>
      <c r="H2546">
        <v>26</v>
      </c>
      <c r="I2546">
        <v>20210821</v>
      </c>
      <c r="J2546" cm="1">
        <f t="array" ref="J2546">INDEX(Sheet1!A:X,C2545+1,5)</f>
        <v>1575</v>
      </c>
      <c r="K2546">
        <v>20260821</v>
      </c>
      <c r="L2546">
        <f>L2545+1</f>
        <v>2546</v>
      </c>
    </row>
    <row r="2547" spans="1:12">
      <c r="A2547">
        <f>A2546+1</f>
        <v>2547</v>
      </c>
      <c r="B2547">
        <v>26</v>
      </c>
      <c r="C2547">
        <f t="shared" si="39"/>
        <v>213</v>
      </c>
      <c r="D2547">
        <f>IF(D2546=12,1,D2546+1)</f>
        <v>3</v>
      </c>
      <c r="G2547">
        <f>G2546+1</f>
        <v>2547</v>
      </c>
      <c r="H2547">
        <v>26</v>
      </c>
      <c r="I2547">
        <v>20210821</v>
      </c>
      <c r="J2547" cm="1">
        <f t="array" ref="J2547">INDEX(Sheet1!A:X,C2546+1,5)</f>
        <v>1575</v>
      </c>
      <c r="K2547">
        <v>20260821</v>
      </c>
      <c r="L2547">
        <f>L2546+1</f>
        <v>2547</v>
      </c>
    </row>
    <row r="2548" spans="1:12">
      <c r="A2548">
        <f>A2547+1</f>
        <v>2548</v>
      </c>
      <c r="B2548">
        <v>26</v>
      </c>
      <c r="C2548">
        <f t="shared" si="39"/>
        <v>213</v>
      </c>
      <c r="D2548">
        <f>IF(D2547=12,1,D2547+1)</f>
        <v>4</v>
      </c>
      <c r="G2548">
        <f>G2547+1</f>
        <v>2548</v>
      </c>
      <c r="H2548">
        <v>26</v>
      </c>
      <c r="I2548">
        <v>20210821</v>
      </c>
      <c r="J2548" cm="1">
        <f t="array" ref="J2548">INDEX(Sheet1!A:X,C2547+1,5)</f>
        <v>1575</v>
      </c>
      <c r="K2548">
        <v>20260821</v>
      </c>
      <c r="L2548">
        <f>L2547+1</f>
        <v>2548</v>
      </c>
    </row>
    <row r="2549" spans="1:12">
      <c r="A2549">
        <f>A2548+1</f>
        <v>2549</v>
      </c>
      <c r="B2549">
        <v>26</v>
      </c>
      <c r="C2549">
        <f t="shared" si="39"/>
        <v>213</v>
      </c>
      <c r="D2549">
        <f>IF(D2548=12,1,D2548+1)</f>
        <v>5</v>
      </c>
      <c r="G2549">
        <f>G2548+1</f>
        <v>2549</v>
      </c>
      <c r="H2549">
        <v>26</v>
      </c>
      <c r="I2549">
        <v>20210821</v>
      </c>
      <c r="J2549" cm="1">
        <f t="array" ref="J2549">INDEX(Sheet1!A:X,C2548+1,5)</f>
        <v>1575</v>
      </c>
      <c r="K2549">
        <v>20260821</v>
      </c>
      <c r="L2549">
        <f>L2548+1</f>
        <v>2549</v>
      </c>
    </row>
    <row r="2550" spans="1:12">
      <c r="A2550">
        <f>A2549+1</f>
        <v>2550</v>
      </c>
      <c r="B2550">
        <v>26</v>
      </c>
      <c r="C2550">
        <f t="shared" si="39"/>
        <v>213</v>
      </c>
      <c r="D2550">
        <f>IF(D2549=12,1,D2549+1)</f>
        <v>6</v>
      </c>
      <c r="G2550">
        <f>G2549+1</f>
        <v>2550</v>
      </c>
      <c r="H2550">
        <v>26</v>
      </c>
      <c r="I2550">
        <v>20210821</v>
      </c>
      <c r="J2550" cm="1">
        <f t="array" ref="J2550">INDEX(Sheet1!A:X,C2549+1,5)</f>
        <v>1575</v>
      </c>
      <c r="K2550">
        <v>20260821</v>
      </c>
      <c r="L2550">
        <f>L2549+1</f>
        <v>2550</v>
      </c>
    </row>
    <row r="2551" spans="1:12">
      <c r="A2551">
        <f>A2550+1</f>
        <v>2551</v>
      </c>
      <c r="B2551">
        <v>26</v>
      </c>
      <c r="C2551">
        <f t="shared" si="39"/>
        <v>213</v>
      </c>
      <c r="D2551">
        <f>IF(D2550=12,1,D2550+1)</f>
        <v>7</v>
      </c>
      <c r="G2551">
        <f>G2550+1</f>
        <v>2551</v>
      </c>
      <c r="H2551">
        <v>26</v>
      </c>
      <c r="I2551">
        <v>20210821</v>
      </c>
      <c r="J2551" cm="1">
        <f t="array" ref="J2551">INDEX(Sheet1!A:X,C2550+1,5)</f>
        <v>1575</v>
      </c>
      <c r="K2551">
        <v>20260821</v>
      </c>
      <c r="L2551">
        <f>L2550+1</f>
        <v>2551</v>
      </c>
    </row>
    <row r="2552" spans="1:12">
      <c r="A2552">
        <f>A2551+1</f>
        <v>2552</v>
      </c>
      <c r="B2552">
        <v>26</v>
      </c>
      <c r="C2552">
        <f t="shared" si="39"/>
        <v>213</v>
      </c>
      <c r="D2552">
        <f>IF(D2551=12,1,D2551+1)</f>
        <v>8</v>
      </c>
      <c r="G2552">
        <f>G2551+1</f>
        <v>2552</v>
      </c>
      <c r="H2552">
        <v>26</v>
      </c>
      <c r="I2552">
        <v>20210821</v>
      </c>
      <c r="J2552" cm="1">
        <f t="array" ref="J2552">INDEX(Sheet1!A:X,C2551+1,5)</f>
        <v>1575</v>
      </c>
      <c r="K2552">
        <v>20260821</v>
      </c>
      <c r="L2552">
        <f>L2551+1</f>
        <v>2552</v>
      </c>
    </row>
    <row r="2553" spans="1:12">
      <c r="A2553">
        <f>A2552+1</f>
        <v>2553</v>
      </c>
      <c r="B2553">
        <v>26</v>
      </c>
      <c r="C2553">
        <f t="shared" si="39"/>
        <v>213</v>
      </c>
      <c r="D2553">
        <f>IF(D2552=12,1,D2552+1)</f>
        <v>9</v>
      </c>
      <c r="G2553">
        <f>G2552+1</f>
        <v>2553</v>
      </c>
      <c r="H2553">
        <v>26</v>
      </c>
      <c r="I2553">
        <v>20210821</v>
      </c>
      <c r="J2553" cm="1">
        <f t="array" ref="J2553">INDEX(Sheet1!A:X,C2552+1,5)</f>
        <v>1575</v>
      </c>
      <c r="K2553">
        <v>20260821</v>
      </c>
      <c r="L2553">
        <f>L2552+1</f>
        <v>2553</v>
      </c>
    </row>
    <row r="2554" spans="1:12">
      <c r="A2554">
        <f>A2553+1</f>
        <v>2554</v>
      </c>
      <c r="B2554">
        <v>26</v>
      </c>
      <c r="C2554">
        <f t="shared" si="39"/>
        <v>213</v>
      </c>
      <c r="D2554">
        <f>IF(D2553=12,1,D2553+1)</f>
        <v>10</v>
      </c>
      <c r="G2554">
        <f>G2553+1</f>
        <v>2554</v>
      </c>
      <c r="H2554">
        <v>26</v>
      </c>
      <c r="I2554">
        <v>20210821</v>
      </c>
      <c r="J2554" cm="1">
        <f t="array" ref="J2554">INDEX(Sheet1!A:X,C2553+1,5)</f>
        <v>1575</v>
      </c>
      <c r="K2554">
        <v>20260821</v>
      </c>
      <c r="L2554">
        <f>L2553+1</f>
        <v>2554</v>
      </c>
    </row>
    <row r="2555" spans="1:12">
      <c r="A2555">
        <f>A2554+1</f>
        <v>2555</v>
      </c>
      <c r="B2555">
        <v>26</v>
      </c>
      <c r="C2555">
        <f t="shared" si="39"/>
        <v>213</v>
      </c>
      <c r="D2555">
        <f>IF(D2554=12,1,D2554+1)</f>
        <v>11</v>
      </c>
      <c r="G2555">
        <f>G2554+1</f>
        <v>2555</v>
      </c>
      <c r="H2555">
        <v>26</v>
      </c>
      <c r="I2555">
        <v>20210821</v>
      </c>
      <c r="J2555" cm="1">
        <f t="array" ref="J2555">INDEX(Sheet1!A:X,C2554+1,5)</f>
        <v>1575</v>
      </c>
      <c r="K2555">
        <v>20260821</v>
      </c>
      <c r="L2555">
        <f>L2554+1</f>
        <v>2555</v>
      </c>
    </row>
    <row r="2556" spans="1:12">
      <c r="A2556">
        <f>A2555+1</f>
        <v>2556</v>
      </c>
      <c r="B2556">
        <v>26</v>
      </c>
      <c r="C2556">
        <f t="shared" si="39"/>
        <v>214</v>
      </c>
      <c r="D2556">
        <f>IF(D2555=12,1,D2555+1)</f>
        <v>12</v>
      </c>
      <c r="G2556">
        <f>G2555+1</f>
        <v>2556</v>
      </c>
      <c r="H2556">
        <v>26</v>
      </c>
      <c r="I2556">
        <v>20210821</v>
      </c>
      <c r="J2556" cm="1">
        <f t="array" ref="J2556">INDEX(Sheet1!A:X,C2555+1,5)</f>
        <v>1575</v>
      </c>
      <c r="K2556">
        <v>20260821</v>
      </c>
      <c r="L2556">
        <f>L2555+1</f>
        <v>2556</v>
      </c>
    </row>
    <row r="2557" spans="1:12">
      <c r="A2557">
        <f>A2556+1</f>
        <v>2557</v>
      </c>
      <c r="B2557">
        <v>26</v>
      </c>
      <c r="C2557">
        <f t="shared" si="39"/>
        <v>214</v>
      </c>
      <c r="D2557">
        <f>IF(D2556=12,1,D2556+1)</f>
        <v>1</v>
      </c>
      <c r="G2557">
        <f>G2556+1</f>
        <v>2557</v>
      </c>
      <c r="H2557">
        <v>26</v>
      </c>
      <c r="I2557">
        <v>20210821</v>
      </c>
      <c r="J2557" cm="1">
        <f t="array" ref="J2557">INDEX(Sheet1!A:X,C2556+1,5)</f>
        <v>1575</v>
      </c>
      <c r="K2557">
        <v>20260821</v>
      </c>
      <c r="L2557">
        <f>L2556+1</f>
        <v>2557</v>
      </c>
    </row>
    <row r="2558" spans="1:12">
      <c r="A2558">
        <f>A2557+1</f>
        <v>2558</v>
      </c>
      <c r="B2558">
        <v>26</v>
      </c>
      <c r="C2558">
        <f t="shared" si="39"/>
        <v>214</v>
      </c>
      <c r="D2558">
        <f>IF(D2557=12,1,D2557+1)</f>
        <v>2</v>
      </c>
      <c r="G2558">
        <f>G2557+1</f>
        <v>2558</v>
      </c>
      <c r="H2558">
        <v>26</v>
      </c>
      <c r="I2558">
        <v>20210821</v>
      </c>
      <c r="J2558" cm="1">
        <f t="array" ref="J2558">INDEX(Sheet1!A:X,C2557+1,5)</f>
        <v>1575</v>
      </c>
      <c r="K2558">
        <v>20260821</v>
      </c>
      <c r="L2558">
        <f>L2557+1</f>
        <v>2558</v>
      </c>
    </row>
    <row r="2559" spans="1:12">
      <c r="A2559">
        <f>A2558+1</f>
        <v>2559</v>
      </c>
      <c r="B2559">
        <v>26</v>
      </c>
      <c r="C2559">
        <f t="shared" si="39"/>
        <v>214</v>
      </c>
      <c r="D2559">
        <f>IF(D2558=12,1,D2558+1)</f>
        <v>3</v>
      </c>
      <c r="G2559">
        <f>G2558+1</f>
        <v>2559</v>
      </c>
      <c r="H2559">
        <v>26</v>
      </c>
      <c r="I2559">
        <v>20210821</v>
      </c>
      <c r="J2559" cm="1">
        <f t="array" ref="J2559">INDEX(Sheet1!A:X,C2558+1,5)</f>
        <v>1575</v>
      </c>
      <c r="K2559">
        <v>20260821</v>
      </c>
      <c r="L2559">
        <f>L2558+1</f>
        <v>2559</v>
      </c>
    </row>
    <row r="2560" spans="1:12">
      <c r="A2560">
        <f>A2559+1</f>
        <v>2560</v>
      </c>
      <c r="B2560">
        <v>26</v>
      </c>
      <c r="C2560">
        <f t="shared" si="39"/>
        <v>214</v>
      </c>
      <c r="D2560">
        <f>IF(D2559=12,1,D2559+1)</f>
        <v>4</v>
      </c>
      <c r="G2560">
        <f>G2559+1</f>
        <v>2560</v>
      </c>
      <c r="H2560">
        <v>26</v>
      </c>
      <c r="I2560">
        <v>20210821</v>
      </c>
      <c r="J2560" cm="1">
        <f t="array" ref="J2560">INDEX(Sheet1!A:X,C2559+1,5)</f>
        <v>1575</v>
      </c>
      <c r="K2560">
        <v>20260821</v>
      </c>
      <c r="L2560">
        <f>L2559+1</f>
        <v>2560</v>
      </c>
    </row>
    <row r="2561" spans="1:12">
      <c r="A2561">
        <f>A2560+1</f>
        <v>2561</v>
      </c>
      <c r="B2561">
        <v>26</v>
      </c>
      <c r="C2561">
        <f t="shared" ref="C2561:C2624" si="40">ROUNDDOWN(ROW()/12,0)+1</f>
        <v>214</v>
      </c>
      <c r="D2561">
        <f>IF(D2560=12,1,D2560+1)</f>
        <v>5</v>
      </c>
      <c r="G2561">
        <f>G2560+1</f>
        <v>2561</v>
      </c>
      <c r="H2561">
        <v>26</v>
      </c>
      <c r="I2561">
        <v>20210821</v>
      </c>
      <c r="J2561" cm="1">
        <f t="array" ref="J2561">INDEX(Sheet1!A:X,C2560+1,5)</f>
        <v>1575</v>
      </c>
      <c r="K2561">
        <v>20260821</v>
      </c>
      <c r="L2561">
        <f>L2560+1</f>
        <v>2561</v>
      </c>
    </row>
    <row r="2562" spans="1:12">
      <c r="A2562">
        <f>A2561+1</f>
        <v>2562</v>
      </c>
      <c r="B2562">
        <v>26</v>
      </c>
      <c r="C2562">
        <f t="shared" si="40"/>
        <v>214</v>
      </c>
      <c r="D2562">
        <f>IF(D2561=12,1,D2561+1)</f>
        <v>6</v>
      </c>
      <c r="G2562">
        <f>G2561+1</f>
        <v>2562</v>
      </c>
      <c r="H2562">
        <v>26</v>
      </c>
      <c r="I2562">
        <v>20210821</v>
      </c>
      <c r="J2562" cm="1">
        <f t="array" ref="J2562">INDEX(Sheet1!A:X,C2561+1,5)</f>
        <v>1575</v>
      </c>
      <c r="K2562">
        <v>20260821</v>
      </c>
      <c r="L2562">
        <f>L2561+1</f>
        <v>2562</v>
      </c>
    </row>
    <row r="2563" spans="1:12">
      <c r="A2563">
        <f>A2562+1</f>
        <v>2563</v>
      </c>
      <c r="B2563">
        <v>26</v>
      </c>
      <c r="C2563">
        <f t="shared" si="40"/>
        <v>214</v>
      </c>
      <c r="D2563">
        <f>IF(D2562=12,1,D2562+1)</f>
        <v>7</v>
      </c>
      <c r="G2563">
        <f>G2562+1</f>
        <v>2563</v>
      </c>
      <c r="H2563">
        <v>26</v>
      </c>
      <c r="I2563">
        <v>20210821</v>
      </c>
      <c r="J2563" cm="1">
        <f t="array" ref="J2563">INDEX(Sheet1!A:X,C2562+1,5)</f>
        <v>1575</v>
      </c>
      <c r="K2563">
        <v>20260821</v>
      </c>
      <c r="L2563">
        <f>L2562+1</f>
        <v>2563</v>
      </c>
    </row>
    <row r="2564" spans="1:12">
      <c r="A2564">
        <f>A2563+1</f>
        <v>2564</v>
      </c>
      <c r="B2564">
        <v>26</v>
      </c>
      <c r="C2564">
        <f t="shared" si="40"/>
        <v>214</v>
      </c>
      <c r="D2564">
        <f>IF(D2563=12,1,D2563+1)</f>
        <v>8</v>
      </c>
      <c r="G2564">
        <f>G2563+1</f>
        <v>2564</v>
      </c>
      <c r="H2564">
        <v>26</v>
      </c>
      <c r="I2564">
        <v>20210821</v>
      </c>
      <c r="J2564" cm="1">
        <f t="array" ref="J2564">INDEX(Sheet1!A:X,C2563+1,5)</f>
        <v>1575</v>
      </c>
      <c r="K2564">
        <v>20260821</v>
      </c>
      <c r="L2564">
        <f>L2563+1</f>
        <v>2564</v>
      </c>
    </row>
    <row r="2565" spans="1:12">
      <c r="A2565">
        <f>A2564+1</f>
        <v>2565</v>
      </c>
      <c r="B2565">
        <v>26</v>
      </c>
      <c r="C2565">
        <f t="shared" si="40"/>
        <v>214</v>
      </c>
      <c r="D2565">
        <f>IF(D2564=12,1,D2564+1)</f>
        <v>9</v>
      </c>
      <c r="G2565">
        <f>G2564+1</f>
        <v>2565</v>
      </c>
      <c r="H2565">
        <v>26</v>
      </c>
      <c r="I2565">
        <v>20210821</v>
      </c>
      <c r="J2565" cm="1">
        <f t="array" ref="J2565">INDEX(Sheet1!A:X,C2564+1,5)</f>
        <v>1575</v>
      </c>
      <c r="K2565">
        <v>20260821</v>
      </c>
      <c r="L2565">
        <f>L2564+1</f>
        <v>2565</v>
      </c>
    </row>
    <row r="2566" spans="1:12">
      <c r="A2566">
        <f>A2565+1</f>
        <v>2566</v>
      </c>
      <c r="B2566">
        <v>26</v>
      </c>
      <c r="C2566">
        <f t="shared" si="40"/>
        <v>214</v>
      </c>
      <c r="D2566">
        <f>IF(D2565=12,1,D2565+1)</f>
        <v>10</v>
      </c>
      <c r="G2566">
        <f>G2565+1</f>
        <v>2566</v>
      </c>
      <c r="H2566">
        <v>26</v>
      </c>
      <c r="I2566">
        <v>20210821</v>
      </c>
      <c r="J2566" cm="1">
        <f t="array" ref="J2566">INDEX(Sheet1!A:X,C2565+1,5)</f>
        <v>1575</v>
      </c>
      <c r="K2566">
        <v>20260821</v>
      </c>
      <c r="L2566">
        <f>L2565+1</f>
        <v>2566</v>
      </c>
    </row>
    <row r="2567" spans="1:12">
      <c r="A2567">
        <f>A2566+1</f>
        <v>2567</v>
      </c>
      <c r="B2567">
        <v>26</v>
      </c>
      <c r="C2567">
        <f t="shared" si="40"/>
        <v>214</v>
      </c>
      <c r="D2567">
        <f>IF(D2566=12,1,D2566+1)</f>
        <v>11</v>
      </c>
      <c r="G2567">
        <f>G2566+1</f>
        <v>2567</v>
      </c>
      <c r="H2567">
        <v>26</v>
      </c>
      <c r="I2567">
        <v>20210821</v>
      </c>
      <c r="J2567" cm="1">
        <f t="array" ref="J2567">INDEX(Sheet1!A:X,C2566+1,5)</f>
        <v>1575</v>
      </c>
      <c r="K2567">
        <v>20260821</v>
      </c>
      <c r="L2567">
        <f>L2566+1</f>
        <v>2567</v>
      </c>
    </row>
    <row r="2568" spans="1:12">
      <c r="A2568">
        <f>A2567+1</f>
        <v>2568</v>
      </c>
      <c r="B2568">
        <v>26</v>
      </c>
      <c r="C2568">
        <f t="shared" si="40"/>
        <v>215</v>
      </c>
      <c r="D2568">
        <f>IF(D2567=12,1,D2567+1)</f>
        <v>12</v>
      </c>
      <c r="G2568">
        <f>G2567+1</f>
        <v>2568</v>
      </c>
      <c r="H2568">
        <v>26</v>
      </c>
      <c r="I2568">
        <v>20210821</v>
      </c>
      <c r="J2568" cm="1">
        <f t="array" ref="J2568">INDEX(Sheet1!A:X,C2567+1,5)</f>
        <v>1575</v>
      </c>
      <c r="K2568">
        <v>20260821</v>
      </c>
      <c r="L2568">
        <f>L2567+1</f>
        <v>2568</v>
      </c>
    </row>
    <row r="2569" spans="1:12">
      <c r="A2569">
        <f>A2568+1</f>
        <v>2569</v>
      </c>
      <c r="B2569">
        <v>26</v>
      </c>
      <c r="C2569">
        <f t="shared" si="40"/>
        <v>215</v>
      </c>
      <c r="D2569">
        <f>IF(D2568=12,1,D2568+1)</f>
        <v>1</v>
      </c>
      <c r="G2569">
        <f>G2568+1</f>
        <v>2569</v>
      </c>
      <c r="H2569">
        <v>26</v>
      </c>
      <c r="I2569">
        <v>20210821</v>
      </c>
      <c r="J2569" cm="1">
        <f t="array" ref="J2569">INDEX(Sheet1!A:X,C2568+1,5)</f>
        <v>1575</v>
      </c>
      <c r="K2569">
        <v>20260821</v>
      </c>
      <c r="L2569">
        <f>L2568+1</f>
        <v>2569</v>
      </c>
    </row>
    <row r="2570" spans="1:12">
      <c r="A2570">
        <f>A2569+1</f>
        <v>2570</v>
      </c>
      <c r="B2570">
        <v>26</v>
      </c>
      <c r="C2570">
        <f t="shared" si="40"/>
        <v>215</v>
      </c>
      <c r="D2570">
        <f>IF(D2569=12,1,D2569+1)</f>
        <v>2</v>
      </c>
      <c r="G2570">
        <f>G2569+1</f>
        <v>2570</v>
      </c>
      <c r="H2570">
        <v>26</v>
      </c>
      <c r="I2570">
        <v>20210821</v>
      </c>
      <c r="J2570" cm="1">
        <f t="array" ref="J2570">INDEX(Sheet1!A:X,C2569+1,5)</f>
        <v>1575</v>
      </c>
      <c r="K2570">
        <v>20260821</v>
      </c>
      <c r="L2570">
        <f>L2569+1</f>
        <v>2570</v>
      </c>
    </row>
    <row r="2571" spans="1:12">
      <c r="A2571">
        <f>A2570+1</f>
        <v>2571</v>
      </c>
      <c r="B2571">
        <v>26</v>
      </c>
      <c r="C2571">
        <f t="shared" si="40"/>
        <v>215</v>
      </c>
      <c r="D2571">
        <f>IF(D2570=12,1,D2570+1)</f>
        <v>3</v>
      </c>
      <c r="G2571">
        <f>G2570+1</f>
        <v>2571</v>
      </c>
      <c r="H2571">
        <v>26</v>
      </c>
      <c r="I2571">
        <v>20210821</v>
      </c>
      <c r="J2571" cm="1">
        <f t="array" ref="J2571">INDEX(Sheet1!A:X,C2570+1,5)</f>
        <v>1575</v>
      </c>
      <c r="K2571">
        <v>20260821</v>
      </c>
      <c r="L2571">
        <f>L2570+1</f>
        <v>2571</v>
      </c>
    </row>
    <row r="2572" spans="1:12">
      <c r="A2572">
        <f>A2571+1</f>
        <v>2572</v>
      </c>
      <c r="B2572">
        <v>26</v>
      </c>
      <c r="C2572">
        <f t="shared" si="40"/>
        <v>215</v>
      </c>
      <c r="D2572">
        <f>IF(D2571=12,1,D2571+1)</f>
        <v>4</v>
      </c>
      <c r="G2572">
        <f>G2571+1</f>
        <v>2572</v>
      </c>
      <c r="H2572">
        <v>26</v>
      </c>
      <c r="I2572">
        <v>20210821</v>
      </c>
      <c r="J2572" cm="1">
        <f t="array" ref="J2572">INDEX(Sheet1!A:X,C2571+1,5)</f>
        <v>1575</v>
      </c>
      <c r="K2572">
        <v>20260821</v>
      </c>
      <c r="L2572">
        <f>L2571+1</f>
        <v>2572</v>
      </c>
    </row>
    <row r="2573" spans="1:12">
      <c r="A2573">
        <f>A2572+1</f>
        <v>2573</v>
      </c>
      <c r="B2573">
        <v>26</v>
      </c>
      <c r="C2573">
        <f t="shared" si="40"/>
        <v>215</v>
      </c>
      <c r="D2573">
        <f>IF(D2572=12,1,D2572+1)</f>
        <v>5</v>
      </c>
      <c r="G2573">
        <f>G2572+1</f>
        <v>2573</v>
      </c>
      <c r="H2573">
        <v>26</v>
      </c>
      <c r="I2573">
        <v>20210821</v>
      </c>
      <c r="J2573" cm="1">
        <f t="array" ref="J2573">INDEX(Sheet1!A:X,C2572+1,5)</f>
        <v>1575</v>
      </c>
      <c r="K2573">
        <v>20260821</v>
      </c>
      <c r="L2573">
        <f>L2572+1</f>
        <v>2573</v>
      </c>
    </row>
    <row r="2574" spans="1:12">
      <c r="A2574">
        <f>A2573+1</f>
        <v>2574</v>
      </c>
      <c r="B2574">
        <v>26</v>
      </c>
      <c r="C2574">
        <f t="shared" si="40"/>
        <v>215</v>
      </c>
      <c r="D2574">
        <f>IF(D2573=12,1,D2573+1)</f>
        <v>6</v>
      </c>
      <c r="G2574">
        <f>G2573+1</f>
        <v>2574</v>
      </c>
      <c r="H2574">
        <v>26</v>
      </c>
      <c r="I2574">
        <v>20210821</v>
      </c>
      <c r="J2574" cm="1">
        <f t="array" ref="J2574">INDEX(Sheet1!A:X,C2573+1,5)</f>
        <v>1575</v>
      </c>
      <c r="K2574">
        <v>20260821</v>
      </c>
      <c r="L2574">
        <f>L2573+1</f>
        <v>2574</v>
      </c>
    </row>
    <row r="2575" spans="1:12">
      <c r="A2575">
        <f>A2574+1</f>
        <v>2575</v>
      </c>
      <c r="B2575">
        <v>26</v>
      </c>
      <c r="C2575">
        <f t="shared" si="40"/>
        <v>215</v>
      </c>
      <c r="D2575">
        <f>IF(D2574=12,1,D2574+1)</f>
        <v>7</v>
      </c>
      <c r="G2575">
        <f>G2574+1</f>
        <v>2575</v>
      </c>
      <c r="H2575">
        <v>26</v>
      </c>
      <c r="I2575">
        <v>20210821</v>
      </c>
      <c r="J2575" cm="1">
        <f t="array" ref="J2575">INDEX(Sheet1!A:X,C2574+1,5)</f>
        <v>1575</v>
      </c>
      <c r="K2575">
        <v>20260821</v>
      </c>
      <c r="L2575">
        <f>L2574+1</f>
        <v>2575</v>
      </c>
    </row>
    <row r="2576" spans="1:12">
      <c r="A2576">
        <f>A2575+1</f>
        <v>2576</v>
      </c>
      <c r="B2576">
        <v>26</v>
      </c>
      <c r="C2576">
        <f t="shared" si="40"/>
        <v>215</v>
      </c>
      <c r="D2576">
        <f>IF(D2575=12,1,D2575+1)</f>
        <v>8</v>
      </c>
      <c r="G2576">
        <f>G2575+1</f>
        <v>2576</v>
      </c>
      <c r="H2576">
        <v>26</v>
      </c>
      <c r="I2576">
        <v>20210821</v>
      </c>
      <c r="J2576" cm="1">
        <f t="array" ref="J2576">INDEX(Sheet1!A:X,C2575+1,5)</f>
        <v>1575</v>
      </c>
      <c r="K2576">
        <v>20260821</v>
      </c>
      <c r="L2576">
        <f>L2575+1</f>
        <v>2576</v>
      </c>
    </row>
    <row r="2577" spans="1:12">
      <c r="A2577">
        <f>A2576+1</f>
        <v>2577</v>
      </c>
      <c r="B2577">
        <v>26</v>
      </c>
      <c r="C2577">
        <f t="shared" si="40"/>
        <v>215</v>
      </c>
      <c r="D2577">
        <f>IF(D2576=12,1,D2576+1)</f>
        <v>9</v>
      </c>
      <c r="G2577">
        <f>G2576+1</f>
        <v>2577</v>
      </c>
      <c r="H2577">
        <v>26</v>
      </c>
      <c r="I2577">
        <v>20210821</v>
      </c>
      <c r="J2577" cm="1">
        <f t="array" ref="J2577">INDEX(Sheet1!A:X,C2576+1,5)</f>
        <v>1575</v>
      </c>
      <c r="K2577">
        <v>20260821</v>
      </c>
      <c r="L2577">
        <f>L2576+1</f>
        <v>2577</v>
      </c>
    </row>
    <row r="2578" spans="1:12">
      <c r="A2578">
        <f>A2577+1</f>
        <v>2578</v>
      </c>
      <c r="B2578">
        <v>26</v>
      </c>
      <c r="C2578">
        <f t="shared" si="40"/>
        <v>215</v>
      </c>
      <c r="D2578">
        <f>IF(D2577=12,1,D2577+1)</f>
        <v>10</v>
      </c>
      <c r="G2578">
        <f>G2577+1</f>
        <v>2578</v>
      </c>
      <c r="H2578">
        <v>26</v>
      </c>
      <c r="I2578">
        <v>20210821</v>
      </c>
      <c r="J2578" cm="1">
        <f t="array" ref="J2578">INDEX(Sheet1!A:X,C2577+1,5)</f>
        <v>1575</v>
      </c>
      <c r="K2578">
        <v>20260821</v>
      </c>
      <c r="L2578">
        <f>L2577+1</f>
        <v>2578</v>
      </c>
    </row>
    <row r="2579" spans="1:12">
      <c r="A2579">
        <f>A2578+1</f>
        <v>2579</v>
      </c>
      <c r="B2579">
        <v>26</v>
      </c>
      <c r="C2579">
        <f t="shared" si="40"/>
        <v>215</v>
      </c>
      <c r="D2579">
        <f>IF(D2578=12,1,D2578+1)</f>
        <v>11</v>
      </c>
      <c r="G2579">
        <f>G2578+1</f>
        <v>2579</v>
      </c>
      <c r="H2579">
        <v>26</v>
      </c>
      <c r="I2579">
        <v>20210821</v>
      </c>
      <c r="J2579" cm="1">
        <f t="array" ref="J2579">INDEX(Sheet1!A:X,C2578+1,5)</f>
        <v>1575</v>
      </c>
      <c r="K2579">
        <v>20260821</v>
      </c>
      <c r="L2579">
        <f>L2578+1</f>
        <v>2579</v>
      </c>
    </row>
    <row r="2580" spans="1:12">
      <c r="A2580">
        <f>A2579+1</f>
        <v>2580</v>
      </c>
      <c r="B2580">
        <v>26</v>
      </c>
      <c r="C2580">
        <f t="shared" si="40"/>
        <v>216</v>
      </c>
      <c r="D2580">
        <f>IF(D2579=12,1,D2579+1)</f>
        <v>12</v>
      </c>
      <c r="G2580">
        <f>G2579+1</f>
        <v>2580</v>
      </c>
      <c r="H2580">
        <v>26</v>
      </c>
      <c r="I2580">
        <v>20210821</v>
      </c>
      <c r="J2580" cm="1">
        <f t="array" ref="J2580">INDEX(Sheet1!A:X,C2579+1,5)</f>
        <v>1575</v>
      </c>
      <c r="K2580">
        <v>20260821</v>
      </c>
      <c r="L2580">
        <f>L2579+1</f>
        <v>2580</v>
      </c>
    </row>
    <row r="2581" spans="1:12">
      <c r="A2581">
        <f>A2580+1</f>
        <v>2581</v>
      </c>
      <c r="B2581">
        <v>26</v>
      </c>
      <c r="C2581">
        <f t="shared" si="40"/>
        <v>216</v>
      </c>
      <c r="D2581">
        <f>IF(D2580=12,1,D2580+1)</f>
        <v>1</v>
      </c>
      <c r="G2581">
        <f>G2580+1</f>
        <v>2581</v>
      </c>
      <c r="H2581">
        <v>26</v>
      </c>
      <c r="I2581">
        <v>20210821</v>
      </c>
      <c r="J2581" cm="1">
        <f t="array" ref="J2581">INDEX(Sheet1!A:X,C2580+1,5)</f>
        <v>1575</v>
      </c>
      <c r="K2581">
        <v>20260821</v>
      </c>
      <c r="L2581">
        <f>L2580+1</f>
        <v>2581</v>
      </c>
    </row>
    <row r="2582" spans="1:12">
      <c r="A2582">
        <f>A2581+1</f>
        <v>2582</v>
      </c>
      <c r="B2582">
        <v>26</v>
      </c>
      <c r="C2582">
        <f t="shared" si="40"/>
        <v>216</v>
      </c>
      <c r="D2582">
        <f>IF(D2581=12,1,D2581+1)</f>
        <v>2</v>
      </c>
      <c r="G2582">
        <f>G2581+1</f>
        <v>2582</v>
      </c>
      <c r="H2582">
        <v>26</v>
      </c>
      <c r="I2582">
        <v>20210821</v>
      </c>
      <c r="J2582" cm="1">
        <f t="array" ref="J2582">INDEX(Sheet1!A:X,C2581+1,5)</f>
        <v>1575</v>
      </c>
      <c r="K2582">
        <v>20260821</v>
      </c>
      <c r="L2582">
        <f>L2581+1</f>
        <v>2582</v>
      </c>
    </row>
    <row r="2583" spans="1:12">
      <c r="A2583">
        <f>A2582+1</f>
        <v>2583</v>
      </c>
      <c r="B2583">
        <v>26</v>
      </c>
      <c r="C2583">
        <f t="shared" si="40"/>
        <v>216</v>
      </c>
      <c r="D2583">
        <f>IF(D2582=12,1,D2582+1)</f>
        <v>3</v>
      </c>
      <c r="G2583">
        <f>G2582+1</f>
        <v>2583</v>
      </c>
      <c r="H2583">
        <v>26</v>
      </c>
      <c r="I2583">
        <v>20210821</v>
      </c>
      <c r="J2583" cm="1">
        <f t="array" ref="J2583">INDEX(Sheet1!A:X,C2582+1,5)</f>
        <v>1575</v>
      </c>
      <c r="K2583">
        <v>20260821</v>
      </c>
      <c r="L2583">
        <f>L2582+1</f>
        <v>2583</v>
      </c>
    </row>
    <row r="2584" spans="1:12">
      <c r="A2584">
        <f>A2583+1</f>
        <v>2584</v>
      </c>
      <c r="B2584">
        <v>26</v>
      </c>
      <c r="C2584">
        <f t="shared" si="40"/>
        <v>216</v>
      </c>
      <c r="D2584">
        <f>IF(D2583=12,1,D2583+1)</f>
        <v>4</v>
      </c>
      <c r="G2584">
        <f>G2583+1</f>
        <v>2584</v>
      </c>
      <c r="H2584">
        <v>26</v>
      </c>
      <c r="I2584">
        <v>20210821</v>
      </c>
      <c r="J2584" cm="1">
        <f t="array" ref="J2584">INDEX(Sheet1!A:X,C2583+1,5)</f>
        <v>1575</v>
      </c>
      <c r="K2584">
        <v>20260821</v>
      </c>
      <c r="L2584">
        <f>L2583+1</f>
        <v>2584</v>
      </c>
    </row>
    <row r="2585" spans="1:12">
      <c r="A2585">
        <f>A2584+1</f>
        <v>2585</v>
      </c>
      <c r="B2585">
        <v>26</v>
      </c>
      <c r="C2585">
        <f t="shared" si="40"/>
        <v>216</v>
      </c>
      <c r="D2585">
        <f>IF(D2584=12,1,D2584+1)</f>
        <v>5</v>
      </c>
      <c r="G2585">
        <f>G2584+1</f>
        <v>2585</v>
      </c>
      <c r="H2585">
        <v>26</v>
      </c>
      <c r="I2585">
        <v>20210821</v>
      </c>
      <c r="J2585" cm="1">
        <f t="array" ref="J2585">INDEX(Sheet1!A:X,C2584+1,5)</f>
        <v>1575</v>
      </c>
      <c r="K2585">
        <v>20260821</v>
      </c>
      <c r="L2585">
        <f>L2584+1</f>
        <v>2585</v>
      </c>
    </row>
    <row r="2586" spans="1:12">
      <c r="A2586">
        <f>A2585+1</f>
        <v>2586</v>
      </c>
      <c r="B2586">
        <v>26</v>
      </c>
      <c r="C2586">
        <f t="shared" si="40"/>
        <v>216</v>
      </c>
      <c r="D2586">
        <f>IF(D2585=12,1,D2585+1)</f>
        <v>6</v>
      </c>
      <c r="G2586">
        <f>G2585+1</f>
        <v>2586</v>
      </c>
      <c r="H2586">
        <v>26</v>
      </c>
      <c r="I2586">
        <v>20210821</v>
      </c>
      <c r="J2586" cm="1">
        <f t="array" ref="J2586">INDEX(Sheet1!A:X,C2585+1,5)</f>
        <v>1575</v>
      </c>
      <c r="K2586">
        <v>20260821</v>
      </c>
      <c r="L2586">
        <f>L2585+1</f>
        <v>2586</v>
      </c>
    </row>
    <row r="2587" spans="1:12">
      <c r="A2587">
        <f>A2586+1</f>
        <v>2587</v>
      </c>
      <c r="B2587">
        <v>26</v>
      </c>
      <c r="C2587">
        <f t="shared" si="40"/>
        <v>216</v>
      </c>
      <c r="D2587">
        <f>IF(D2586=12,1,D2586+1)</f>
        <v>7</v>
      </c>
      <c r="G2587">
        <f>G2586+1</f>
        <v>2587</v>
      </c>
      <c r="H2587">
        <v>26</v>
      </c>
      <c r="I2587">
        <v>20210821</v>
      </c>
      <c r="J2587" cm="1">
        <f t="array" ref="J2587">INDEX(Sheet1!A:X,C2586+1,5)</f>
        <v>1575</v>
      </c>
      <c r="K2587">
        <v>20260821</v>
      </c>
      <c r="L2587">
        <f>L2586+1</f>
        <v>2587</v>
      </c>
    </row>
    <row r="2588" spans="1:12">
      <c r="A2588">
        <f>A2587+1</f>
        <v>2588</v>
      </c>
      <c r="B2588">
        <v>26</v>
      </c>
      <c r="C2588">
        <f t="shared" si="40"/>
        <v>216</v>
      </c>
      <c r="D2588">
        <f>IF(D2587=12,1,D2587+1)</f>
        <v>8</v>
      </c>
      <c r="G2588">
        <f>G2587+1</f>
        <v>2588</v>
      </c>
      <c r="H2588">
        <v>26</v>
      </c>
      <c r="I2588">
        <v>20210821</v>
      </c>
      <c r="J2588" cm="1">
        <f t="array" ref="J2588">INDEX(Sheet1!A:X,C2587+1,5)</f>
        <v>1575</v>
      </c>
      <c r="K2588">
        <v>20260821</v>
      </c>
      <c r="L2588">
        <f>L2587+1</f>
        <v>2588</v>
      </c>
    </row>
    <row r="2589" spans="1:12">
      <c r="A2589">
        <f>A2588+1</f>
        <v>2589</v>
      </c>
      <c r="B2589">
        <v>26</v>
      </c>
      <c r="C2589">
        <f t="shared" si="40"/>
        <v>216</v>
      </c>
      <c r="D2589">
        <f>IF(D2588=12,1,D2588+1)</f>
        <v>9</v>
      </c>
      <c r="G2589">
        <f>G2588+1</f>
        <v>2589</v>
      </c>
      <c r="H2589">
        <v>26</v>
      </c>
      <c r="I2589">
        <v>20210821</v>
      </c>
      <c r="J2589" cm="1">
        <f t="array" ref="J2589">INDEX(Sheet1!A:X,C2588+1,5)</f>
        <v>1575</v>
      </c>
      <c r="K2589">
        <v>20260821</v>
      </c>
      <c r="L2589">
        <f>L2588+1</f>
        <v>2589</v>
      </c>
    </row>
    <row r="2590" spans="1:12">
      <c r="A2590">
        <f>A2589+1</f>
        <v>2590</v>
      </c>
      <c r="B2590">
        <v>26</v>
      </c>
      <c r="C2590">
        <f t="shared" si="40"/>
        <v>216</v>
      </c>
      <c r="D2590">
        <f>IF(D2589=12,1,D2589+1)</f>
        <v>10</v>
      </c>
      <c r="G2590">
        <f>G2589+1</f>
        <v>2590</v>
      </c>
      <c r="H2590">
        <v>26</v>
      </c>
      <c r="I2590">
        <v>20210821</v>
      </c>
      <c r="J2590" cm="1">
        <f t="array" ref="J2590">INDEX(Sheet1!A:X,C2589+1,5)</f>
        <v>1575</v>
      </c>
      <c r="K2590">
        <v>20260821</v>
      </c>
      <c r="L2590">
        <f>L2589+1</f>
        <v>2590</v>
      </c>
    </row>
    <row r="2591" spans="1:12">
      <c r="A2591">
        <f>A2590+1</f>
        <v>2591</v>
      </c>
      <c r="B2591">
        <v>26</v>
      </c>
      <c r="C2591">
        <f t="shared" si="40"/>
        <v>216</v>
      </c>
      <c r="D2591">
        <f>IF(D2590=12,1,D2590+1)</f>
        <v>11</v>
      </c>
      <c r="G2591">
        <f>G2590+1</f>
        <v>2591</v>
      </c>
      <c r="H2591">
        <v>26</v>
      </c>
      <c r="I2591">
        <v>20210821</v>
      </c>
      <c r="J2591" cm="1">
        <f t="array" ref="J2591">INDEX(Sheet1!A:X,C2590+1,5)</f>
        <v>1575</v>
      </c>
      <c r="K2591">
        <v>20260821</v>
      </c>
      <c r="L2591">
        <f>L2590+1</f>
        <v>2591</v>
      </c>
    </row>
    <row r="2592" spans="1:12">
      <c r="A2592">
        <f>A2591+1</f>
        <v>2592</v>
      </c>
      <c r="B2592">
        <v>26</v>
      </c>
      <c r="C2592">
        <f t="shared" si="40"/>
        <v>217</v>
      </c>
      <c r="D2592">
        <f>IF(D2591=12,1,D2591+1)</f>
        <v>12</v>
      </c>
      <c r="G2592">
        <f>G2591+1</f>
        <v>2592</v>
      </c>
      <c r="H2592">
        <v>26</v>
      </c>
      <c r="I2592">
        <v>20210821</v>
      </c>
      <c r="J2592" cm="1">
        <f t="array" ref="J2592">INDEX(Sheet1!A:X,C2591+1,5)</f>
        <v>1575</v>
      </c>
      <c r="K2592">
        <v>20260821</v>
      </c>
      <c r="L2592">
        <f>L2591+1</f>
        <v>2592</v>
      </c>
    </row>
    <row r="2593" spans="1:12">
      <c r="A2593">
        <f>A2592+1</f>
        <v>2593</v>
      </c>
      <c r="B2593">
        <v>26</v>
      </c>
      <c r="C2593">
        <f t="shared" si="40"/>
        <v>217</v>
      </c>
      <c r="D2593">
        <f>IF(D2592=12,1,D2592+1)</f>
        <v>1</v>
      </c>
      <c r="G2593">
        <f>G2592+1</f>
        <v>2593</v>
      </c>
      <c r="H2593">
        <v>26</v>
      </c>
      <c r="I2593">
        <v>20210821</v>
      </c>
      <c r="J2593" cm="1">
        <f t="array" ref="J2593">INDEX(Sheet1!A:X,C2592+1,5)</f>
        <v>1575</v>
      </c>
      <c r="K2593">
        <v>20260821</v>
      </c>
      <c r="L2593">
        <f>L2592+1</f>
        <v>2593</v>
      </c>
    </row>
    <row r="2594" spans="1:12">
      <c r="A2594">
        <f>A2593+1</f>
        <v>2594</v>
      </c>
      <c r="B2594">
        <v>26</v>
      </c>
      <c r="C2594">
        <f t="shared" si="40"/>
        <v>217</v>
      </c>
      <c r="D2594">
        <f>IF(D2593=12,1,D2593+1)</f>
        <v>2</v>
      </c>
      <c r="G2594">
        <f>G2593+1</f>
        <v>2594</v>
      </c>
      <c r="H2594">
        <v>26</v>
      </c>
      <c r="I2594">
        <v>20210821</v>
      </c>
      <c r="J2594" cm="1">
        <f t="array" ref="J2594">INDEX(Sheet1!A:X,C2593+1,5)</f>
        <v>1575</v>
      </c>
      <c r="K2594">
        <v>20260821</v>
      </c>
      <c r="L2594">
        <f>L2593+1</f>
        <v>2594</v>
      </c>
    </row>
    <row r="2595" spans="1:12">
      <c r="A2595">
        <f>A2594+1</f>
        <v>2595</v>
      </c>
      <c r="B2595">
        <v>26</v>
      </c>
      <c r="C2595">
        <f t="shared" si="40"/>
        <v>217</v>
      </c>
      <c r="D2595">
        <f>IF(D2594=12,1,D2594+1)</f>
        <v>3</v>
      </c>
      <c r="G2595">
        <f>G2594+1</f>
        <v>2595</v>
      </c>
      <c r="H2595">
        <v>26</v>
      </c>
      <c r="I2595">
        <v>20210821</v>
      </c>
      <c r="J2595" cm="1">
        <f t="array" ref="J2595">INDEX(Sheet1!A:X,C2594+1,5)</f>
        <v>1575</v>
      </c>
      <c r="K2595">
        <v>20260821</v>
      </c>
      <c r="L2595">
        <f>L2594+1</f>
        <v>2595</v>
      </c>
    </row>
    <row r="2596" spans="1:12">
      <c r="A2596">
        <f>A2595+1</f>
        <v>2596</v>
      </c>
      <c r="B2596">
        <v>26</v>
      </c>
      <c r="C2596">
        <f t="shared" si="40"/>
        <v>217</v>
      </c>
      <c r="D2596">
        <f>IF(D2595=12,1,D2595+1)</f>
        <v>4</v>
      </c>
      <c r="G2596">
        <f>G2595+1</f>
        <v>2596</v>
      </c>
      <c r="H2596">
        <v>26</v>
      </c>
      <c r="I2596">
        <v>20210821</v>
      </c>
      <c r="J2596" cm="1">
        <f t="array" ref="J2596">INDEX(Sheet1!A:X,C2595+1,5)</f>
        <v>1575</v>
      </c>
      <c r="K2596">
        <v>20260821</v>
      </c>
      <c r="L2596">
        <f>L2595+1</f>
        <v>2596</v>
      </c>
    </row>
    <row r="2597" spans="1:12">
      <c r="A2597">
        <f>A2596+1</f>
        <v>2597</v>
      </c>
      <c r="B2597">
        <v>26</v>
      </c>
      <c r="C2597">
        <f t="shared" si="40"/>
        <v>217</v>
      </c>
      <c r="D2597">
        <f>IF(D2596=12,1,D2596+1)</f>
        <v>5</v>
      </c>
      <c r="G2597">
        <f>G2596+1</f>
        <v>2597</v>
      </c>
      <c r="H2597">
        <v>26</v>
      </c>
      <c r="I2597">
        <v>20210821</v>
      </c>
      <c r="J2597" cm="1">
        <f t="array" ref="J2597">INDEX(Sheet1!A:X,C2596+1,5)</f>
        <v>1575</v>
      </c>
      <c r="K2597">
        <v>20260821</v>
      </c>
      <c r="L2597">
        <f>L2596+1</f>
        <v>2597</v>
      </c>
    </row>
    <row r="2598" spans="1:12">
      <c r="A2598">
        <f>A2597+1</f>
        <v>2598</v>
      </c>
      <c r="B2598">
        <v>26</v>
      </c>
      <c r="C2598">
        <f t="shared" si="40"/>
        <v>217</v>
      </c>
      <c r="D2598">
        <f>IF(D2597=12,1,D2597+1)</f>
        <v>6</v>
      </c>
      <c r="G2598">
        <f>G2597+1</f>
        <v>2598</v>
      </c>
      <c r="H2598">
        <v>26</v>
      </c>
      <c r="I2598">
        <v>20210821</v>
      </c>
      <c r="J2598" cm="1">
        <f t="array" ref="J2598">INDEX(Sheet1!A:X,C2597+1,5)</f>
        <v>1575</v>
      </c>
      <c r="K2598">
        <v>20260821</v>
      </c>
      <c r="L2598">
        <f>L2597+1</f>
        <v>2598</v>
      </c>
    </row>
    <row r="2599" spans="1:12">
      <c r="A2599">
        <f>A2598+1</f>
        <v>2599</v>
      </c>
      <c r="B2599">
        <v>26</v>
      </c>
      <c r="C2599">
        <f t="shared" si="40"/>
        <v>217</v>
      </c>
      <c r="D2599">
        <f>IF(D2598=12,1,D2598+1)</f>
        <v>7</v>
      </c>
      <c r="G2599">
        <f>G2598+1</f>
        <v>2599</v>
      </c>
      <c r="H2599">
        <v>26</v>
      </c>
      <c r="I2599">
        <v>20210821</v>
      </c>
      <c r="J2599" cm="1">
        <f t="array" ref="J2599">INDEX(Sheet1!A:X,C2598+1,5)</f>
        <v>1575</v>
      </c>
      <c r="K2599">
        <v>20260821</v>
      </c>
      <c r="L2599">
        <f>L2598+1</f>
        <v>2599</v>
      </c>
    </row>
    <row r="2600" spans="1:12">
      <c r="A2600">
        <f>A2599+1</f>
        <v>2600</v>
      </c>
      <c r="B2600">
        <v>26</v>
      </c>
      <c r="C2600">
        <f t="shared" si="40"/>
        <v>217</v>
      </c>
      <c r="D2600">
        <f>IF(D2599=12,1,D2599+1)</f>
        <v>8</v>
      </c>
      <c r="G2600">
        <f>G2599+1</f>
        <v>2600</v>
      </c>
      <c r="H2600">
        <v>26</v>
      </c>
      <c r="I2600">
        <v>20210821</v>
      </c>
      <c r="J2600" cm="1">
        <f t="array" ref="J2600">INDEX(Sheet1!A:X,C2599+1,5)</f>
        <v>1575</v>
      </c>
      <c r="K2600">
        <v>20260821</v>
      </c>
      <c r="L2600">
        <f>L2599+1</f>
        <v>2600</v>
      </c>
    </row>
    <row r="2601" spans="1:12">
      <c r="A2601">
        <f>A2600+1</f>
        <v>2601</v>
      </c>
      <c r="B2601">
        <v>26</v>
      </c>
      <c r="C2601">
        <f t="shared" si="40"/>
        <v>217</v>
      </c>
      <c r="D2601">
        <f>IF(D2600=12,1,D2600+1)</f>
        <v>9</v>
      </c>
      <c r="G2601">
        <f>G2600+1</f>
        <v>2601</v>
      </c>
      <c r="H2601">
        <v>26</v>
      </c>
      <c r="I2601">
        <v>20210821</v>
      </c>
      <c r="J2601" cm="1">
        <f t="array" ref="J2601">INDEX(Sheet1!A:X,C2600+1,5)</f>
        <v>1575</v>
      </c>
      <c r="K2601">
        <v>20260821</v>
      </c>
      <c r="L2601">
        <f>L2600+1</f>
        <v>2601</v>
      </c>
    </row>
    <row r="2602" spans="1:12">
      <c r="A2602">
        <f>A2601+1</f>
        <v>2602</v>
      </c>
      <c r="B2602">
        <v>26</v>
      </c>
      <c r="C2602">
        <f t="shared" si="40"/>
        <v>217</v>
      </c>
      <c r="D2602">
        <f>IF(D2601=12,1,D2601+1)</f>
        <v>10</v>
      </c>
      <c r="G2602">
        <f>G2601+1</f>
        <v>2602</v>
      </c>
      <c r="H2602">
        <v>26</v>
      </c>
      <c r="I2602">
        <v>20210821</v>
      </c>
      <c r="J2602" cm="1">
        <f t="array" ref="J2602">INDEX(Sheet1!A:X,C2601+1,5)</f>
        <v>1575</v>
      </c>
      <c r="K2602">
        <v>20260821</v>
      </c>
      <c r="L2602">
        <f>L2601+1</f>
        <v>2602</v>
      </c>
    </row>
    <row r="2603" spans="1:12">
      <c r="A2603">
        <f>A2602+1</f>
        <v>2603</v>
      </c>
      <c r="B2603">
        <v>26</v>
      </c>
      <c r="C2603">
        <f t="shared" si="40"/>
        <v>217</v>
      </c>
      <c r="D2603">
        <f>IF(D2602=12,1,D2602+1)</f>
        <v>11</v>
      </c>
      <c r="G2603">
        <f>G2602+1</f>
        <v>2603</v>
      </c>
      <c r="H2603">
        <v>26</v>
      </c>
      <c r="I2603">
        <v>20210821</v>
      </c>
      <c r="J2603" cm="1">
        <f t="array" ref="J2603">INDEX(Sheet1!A:X,C2602+1,5)</f>
        <v>1575</v>
      </c>
      <c r="K2603">
        <v>20260821</v>
      </c>
      <c r="L2603">
        <f>L2602+1</f>
        <v>2603</v>
      </c>
    </row>
    <row r="2604" spans="1:12">
      <c r="A2604">
        <f>A2603+1</f>
        <v>2604</v>
      </c>
      <c r="B2604">
        <v>26</v>
      </c>
      <c r="C2604">
        <f t="shared" si="40"/>
        <v>218</v>
      </c>
      <c r="D2604">
        <f>IF(D2603=12,1,D2603+1)</f>
        <v>12</v>
      </c>
      <c r="G2604">
        <f>G2603+1</f>
        <v>2604</v>
      </c>
      <c r="H2604">
        <v>26</v>
      </c>
      <c r="I2604">
        <v>20210821</v>
      </c>
      <c r="J2604" cm="1">
        <f t="array" ref="J2604">INDEX(Sheet1!A:X,C2603+1,5)</f>
        <v>1575</v>
      </c>
      <c r="K2604">
        <v>20260821</v>
      </c>
      <c r="L2604">
        <f>L2603+1</f>
        <v>2604</v>
      </c>
    </row>
    <row r="2605" spans="1:12">
      <c r="A2605">
        <f>A2604+1</f>
        <v>2605</v>
      </c>
      <c r="B2605">
        <v>26</v>
      </c>
      <c r="C2605">
        <f t="shared" si="40"/>
        <v>218</v>
      </c>
      <c r="D2605">
        <f>IF(D2604=12,1,D2604+1)</f>
        <v>1</v>
      </c>
      <c r="G2605">
        <f>G2604+1</f>
        <v>2605</v>
      </c>
      <c r="H2605">
        <v>26</v>
      </c>
      <c r="I2605">
        <v>20210821</v>
      </c>
      <c r="J2605" cm="1">
        <f t="array" ref="J2605">INDEX(Sheet1!A:X,C2604+1,5)</f>
        <v>1350</v>
      </c>
      <c r="K2605">
        <v>20260821</v>
      </c>
      <c r="L2605">
        <f>L2604+1</f>
        <v>2605</v>
      </c>
    </row>
    <row r="2606" spans="1:12">
      <c r="A2606">
        <f>A2605+1</f>
        <v>2606</v>
      </c>
      <c r="B2606">
        <v>26</v>
      </c>
      <c r="C2606">
        <f t="shared" si="40"/>
        <v>218</v>
      </c>
      <c r="D2606">
        <f>IF(D2605=12,1,D2605+1)</f>
        <v>2</v>
      </c>
      <c r="G2606">
        <f>G2605+1</f>
        <v>2606</v>
      </c>
      <c r="H2606">
        <v>26</v>
      </c>
      <c r="I2606">
        <v>20210821</v>
      </c>
      <c r="J2606" cm="1">
        <f t="array" ref="J2606">INDEX(Sheet1!A:X,C2605+1,5)</f>
        <v>1350</v>
      </c>
      <c r="K2606">
        <v>20260821</v>
      </c>
      <c r="L2606">
        <f>L2605+1</f>
        <v>2606</v>
      </c>
    </row>
    <row r="2607" spans="1:12">
      <c r="A2607">
        <f>A2606+1</f>
        <v>2607</v>
      </c>
      <c r="B2607">
        <v>26</v>
      </c>
      <c r="C2607">
        <f t="shared" si="40"/>
        <v>218</v>
      </c>
      <c r="D2607">
        <f>IF(D2606=12,1,D2606+1)</f>
        <v>3</v>
      </c>
      <c r="G2607">
        <f>G2606+1</f>
        <v>2607</v>
      </c>
      <c r="H2607">
        <v>26</v>
      </c>
      <c r="I2607">
        <v>20210821</v>
      </c>
      <c r="J2607" cm="1">
        <f t="array" ref="J2607">INDEX(Sheet1!A:X,C2606+1,5)</f>
        <v>1350</v>
      </c>
      <c r="K2607">
        <v>20260821</v>
      </c>
      <c r="L2607">
        <f>L2606+1</f>
        <v>2607</v>
      </c>
    </row>
    <row r="2608" spans="1:12">
      <c r="A2608">
        <f>A2607+1</f>
        <v>2608</v>
      </c>
      <c r="B2608">
        <v>26</v>
      </c>
      <c r="C2608">
        <f t="shared" si="40"/>
        <v>218</v>
      </c>
      <c r="D2608">
        <f>IF(D2607=12,1,D2607+1)</f>
        <v>4</v>
      </c>
      <c r="G2608">
        <f>G2607+1</f>
        <v>2608</v>
      </c>
      <c r="H2608">
        <v>26</v>
      </c>
      <c r="I2608">
        <v>20210821</v>
      </c>
      <c r="J2608" cm="1">
        <f t="array" ref="J2608">INDEX(Sheet1!A:X,C2607+1,5)</f>
        <v>1350</v>
      </c>
      <c r="K2608">
        <v>20260821</v>
      </c>
      <c r="L2608">
        <f>L2607+1</f>
        <v>2608</v>
      </c>
    </row>
    <row r="2609" spans="1:12">
      <c r="A2609">
        <f>A2608+1</f>
        <v>2609</v>
      </c>
      <c r="B2609">
        <v>26</v>
      </c>
      <c r="C2609">
        <f t="shared" si="40"/>
        <v>218</v>
      </c>
      <c r="D2609">
        <f>IF(D2608=12,1,D2608+1)</f>
        <v>5</v>
      </c>
      <c r="G2609">
        <f>G2608+1</f>
        <v>2609</v>
      </c>
      <c r="H2609">
        <v>26</v>
      </c>
      <c r="I2609">
        <v>20210821</v>
      </c>
      <c r="J2609" cm="1">
        <f t="array" ref="J2609">INDEX(Sheet1!A:X,C2608+1,5)</f>
        <v>1350</v>
      </c>
      <c r="K2609">
        <v>20260821</v>
      </c>
      <c r="L2609">
        <f>L2608+1</f>
        <v>2609</v>
      </c>
    </row>
    <row r="2610" spans="1:12">
      <c r="A2610">
        <f>A2609+1</f>
        <v>2610</v>
      </c>
      <c r="B2610">
        <v>26</v>
      </c>
      <c r="C2610">
        <f t="shared" si="40"/>
        <v>218</v>
      </c>
      <c r="D2610">
        <f>IF(D2609=12,1,D2609+1)</f>
        <v>6</v>
      </c>
      <c r="G2610">
        <f>G2609+1</f>
        <v>2610</v>
      </c>
      <c r="H2610">
        <v>26</v>
      </c>
      <c r="I2610">
        <v>20210821</v>
      </c>
      <c r="J2610" cm="1">
        <f t="array" ref="J2610">INDEX(Sheet1!A:X,C2609+1,5)</f>
        <v>1350</v>
      </c>
      <c r="K2610">
        <v>20260821</v>
      </c>
      <c r="L2610">
        <f>L2609+1</f>
        <v>2610</v>
      </c>
    </row>
    <row r="2611" spans="1:12">
      <c r="A2611">
        <f>A2610+1</f>
        <v>2611</v>
      </c>
      <c r="B2611">
        <v>26</v>
      </c>
      <c r="C2611">
        <f t="shared" si="40"/>
        <v>218</v>
      </c>
      <c r="D2611">
        <f>IF(D2610=12,1,D2610+1)</f>
        <v>7</v>
      </c>
      <c r="G2611">
        <f>G2610+1</f>
        <v>2611</v>
      </c>
      <c r="H2611">
        <v>26</v>
      </c>
      <c r="I2611">
        <v>20210821</v>
      </c>
      <c r="J2611" cm="1">
        <f t="array" ref="J2611">INDEX(Sheet1!A:X,C2610+1,5)</f>
        <v>1350</v>
      </c>
      <c r="K2611">
        <v>20260821</v>
      </c>
      <c r="L2611">
        <f>L2610+1</f>
        <v>2611</v>
      </c>
    </row>
    <row r="2612" spans="1:12">
      <c r="A2612">
        <f>A2611+1</f>
        <v>2612</v>
      </c>
      <c r="B2612">
        <v>26</v>
      </c>
      <c r="C2612">
        <f t="shared" si="40"/>
        <v>218</v>
      </c>
      <c r="D2612">
        <f>IF(D2611=12,1,D2611+1)</f>
        <v>8</v>
      </c>
      <c r="G2612">
        <f>G2611+1</f>
        <v>2612</v>
      </c>
      <c r="H2612">
        <v>26</v>
      </c>
      <c r="I2612">
        <v>20210821</v>
      </c>
      <c r="J2612" cm="1">
        <f t="array" ref="J2612">INDEX(Sheet1!A:X,C2611+1,5)</f>
        <v>1350</v>
      </c>
      <c r="K2612">
        <v>20260821</v>
      </c>
      <c r="L2612">
        <f>L2611+1</f>
        <v>2612</v>
      </c>
    </row>
    <row r="2613" spans="1:12">
      <c r="A2613">
        <f>A2612+1</f>
        <v>2613</v>
      </c>
      <c r="B2613">
        <v>26</v>
      </c>
      <c r="C2613">
        <f t="shared" si="40"/>
        <v>218</v>
      </c>
      <c r="D2613">
        <f>IF(D2612=12,1,D2612+1)</f>
        <v>9</v>
      </c>
      <c r="G2613">
        <f>G2612+1</f>
        <v>2613</v>
      </c>
      <c r="H2613">
        <v>26</v>
      </c>
      <c r="I2613">
        <v>20210821</v>
      </c>
      <c r="J2613" cm="1">
        <f t="array" ref="J2613">INDEX(Sheet1!A:X,C2612+1,5)</f>
        <v>1350</v>
      </c>
      <c r="K2613">
        <v>20260821</v>
      </c>
      <c r="L2613">
        <f>L2612+1</f>
        <v>2613</v>
      </c>
    </row>
    <row r="2614" spans="1:12">
      <c r="A2614">
        <f>A2613+1</f>
        <v>2614</v>
      </c>
      <c r="B2614">
        <v>26</v>
      </c>
      <c r="C2614">
        <f t="shared" si="40"/>
        <v>218</v>
      </c>
      <c r="D2614">
        <f>IF(D2613=12,1,D2613+1)</f>
        <v>10</v>
      </c>
      <c r="G2614">
        <f>G2613+1</f>
        <v>2614</v>
      </c>
      <c r="H2614">
        <v>26</v>
      </c>
      <c r="I2614">
        <v>20210821</v>
      </c>
      <c r="J2614" cm="1">
        <f t="array" ref="J2614">INDEX(Sheet1!A:X,C2613+1,5)</f>
        <v>1350</v>
      </c>
      <c r="K2614">
        <v>20260821</v>
      </c>
      <c r="L2614">
        <f>L2613+1</f>
        <v>2614</v>
      </c>
    </row>
    <row r="2615" spans="1:12">
      <c r="A2615">
        <f>A2614+1</f>
        <v>2615</v>
      </c>
      <c r="B2615">
        <v>26</v>
      </c>
      <c r="C2615">
        <f t="shared" si="40"/>
        <v>218</v>
      </c>
      <c r="D2615">
        <f>IF(D2614=12,1,D2614+1)</f>
        <v>11</v>
      </c>
      <c r="G2615">
        <f>G2614+1</f>
        <v>2615</v>
      </c>
      <c r="H2615">
        <v>26</v>
      </c>
      <c r="I2615">
        <v>20210821</v>
      </c>
      <c r="J2615" cm="1">
        <f t="array" ref="J2615">INDEX(Sheet1!A:X,C2614+1,5)</f>
        <v>1350</v>
      </c>
      <c r="K2615">
        <v>20260821</v>
      </c>
      <c r="L2615">
        <f>L2614+1</f>
        <v>2615</v>
      </c>
    </row>
    <row r="2616" spans="1:12">
      <c r="A2616">
        <f>A2615+1</f>
        <v>2616</v>
      </c>
      <c r="B2616">
        <v>26</v>
      </c>
      <c r="C2616">
        <f t="shared" si="40"/>
        <v>219</v>
      </c>
      <c r="D2616">
        <f>IF(D2615=12,1,D2615+1)</f>
        <v>12</v>
      </c>
      <c r="G2616">
        <f>G2615+1</f>
        <v>2616</v>
      </c>
      <c r="H2616">
        <v>26</v>
      </c>
      <c r="I2616">
        <v>20210821</v>
      </c>
      <c r="J2616" cm="1">
        <f t="array" ref="J2616">INDEX(Sheet1!A:X,C2615+1,5)</f>
        <v>1350</v>
      </c>
      <c r="K2616">
        <v>20260821</v>
      </c>
      <c r="L2616">
        <f>L2615+1</f>
        <v>2616</v>
      </c>
    </row>
    <row r="2617" spans="1:12">
      <c r="A2617">
        <f>A2616+1</f>
        <v>2617</v>
      </c>
      <c r="B2617">
        <v>26</v>
      </c>
      <c r="C2617">
        <f t="shared" si="40"/>
        <v>219</v>
      </c>
      <c r="D2617">
        <f>IF(D2616=12,1,D2616+1)</f>
        <v>1</v>
      </c>
      <c r="G2617">
        <f>G2616+1</f>
        <v>2617</v>
      </c>
      <c r="H2617">
        <v>26</v>
      </c>
      <c r="I2617">
        <v>20210821</v>
      </c>
      <c r="J2617" cm="1">
        <f t="array" ref="J2617">INDEX(Sheet1!A:X,C2616+1,5)</f>
        <v>1350</v>
      </c>
      <c r="K2617">
        <v>20260821</v>
      </c>
      <c r="L2617">
        <f>L2616+1</f>
        <v>2617</v>
      </c>
    </row>
    <row r="2618" spans="1:12">
      <c r="A2618">
        <f>A2617+1</f>
        <v>2618</v>
      </c>
      <c r="B2618">
        <v>26</v>
      </c>
      <c r="C2618">
        <f t="shared" si="40"/>
        <v>219</v>
      </c>
      <c r="D2618">
        <f>IF(D2617=12,1,D2617+1)</f>
        <v>2</v>
      </c>
      <c r="G2618">
        <f>G2617+1</f>
        <v>2618</v>
      </c>
      <c r="H2618">
        <v>26</v>
      </c>
      <c r="I2618">
        <v>20210821</v>
      </c>
      <c r="J2618" cm="1">
        <f t="array" ref="J2618">INDEX(Sheet1!A:X,C2617+1,5)</f>
        <v>1350</v>
      </c>
      <c r="K2618">
        <v>20260821</v>
      </c>
      <c r="L2618">
        <f>L2617+1</f>
        <v>2618</v>
      </c>
    </row>
    <row r="2619" spans="1:12">
      <c r="A2619">
        <f>A2618+1</f>
        <v>2619</v>
      </c>
      <c r="B2619">
        <v>26</v>
      </c>
      <c r="C2619">
        <f t="shared" si="40"/>
        <v>219</v>
      </c>
      <c r="D2619">
        <f>IF(D2618=12,1,D2618+1)</f>
        <v>3</v>
      </c>
      <c r="G2619">
        <f>G2618+1</f>
        <v>2619</v>
      </c>
      <c r="H2619">
        <v>26</v>
      </c>
      <c r="I2619">
        <v>20210821</v>
      </c>
      <c r="J2619" cm="1">
        <f t="array" ref="J2619">INDEX(Sheet1!A:X,C2618+1,5)</f>
        <v>1350</v>
      </c>
      <c r="K2619">
        <v>20260821</v>
      </c>
      <c r="L2619">
        <f>L2618+1</f>
        <v>2619</v>
      </c>
    </row>
    <row r="2620" spans="1:12">
      <c r="A2620">
        <f>A2619+1</f>
        <v>2620</v>
      </c>
      <c r="B2620">
        <v>26</v>
      </c>
      <c r="C2620">
        <f t="shared" si="40"/>
        <v>219</v>
      </c>
      <c r="D2620">
        <f>IF(D2619=12,1,D2619+1)</f>
        <v>4</v>
      </c>
      <c r="G2620">
        <f>G2619+1</f>
        <v>2620</v>
      </c>
      <c r="H2620">
        <v>26</v>
      </c>
      <c r="I2620">
        <v>20210821</v>
      </c>
      <c r="J2620" cm="1">
        <f t="array" ref="J2620">INDEX(Sheet1!A:X,C2619+1,5)</f>
        <v>1350</v>
      </c>
      <c r="K2620">
        <v>20260821</v>
      </c>
      <c r="L2620">
        <f>L2619+1</f>
        <v>2620</v>
      </c>
    </row>
    <row r="2621" spans="1:12">
      <c r="A2621">
        <f>A2620+1</f>
        <v>2621</v>
      </c>
      <c r="B2621">
        <v>26</v>
      </c>
      <c r="C2621">
        <f t="shared" si="40"/>
        <v>219</v>
      </c>
      <c r="D2621">
        <f>IF(D2620=12,1,D2620+1)</f>
        <v>5</v>
      </c>
      <c r="G2621">
        <f>G2620+1</f>
        <v>2621</v>
      </c>
      <c r="H2621">
        <v>26</v>
      </c>
      <c r="I2621">
        <v>20210821</v>
      </c>
      <c r="J2621" cm="1">
        <f t="array" ref="J2621">INDEX(Sheet1!A:X,C2620+1,5)</f>
        <v>1350</v>
      </c>
      <c r="K2621">
        <v>20260821</v>
      </c>
      <c r="L2621">
        <f>L2620+1</f>
        <v>2621</v>
      </c>
    </row>
    <row r="2622" spans="1:12">
      <c r="A2622">
        <f>A2621+1</f>
        <v>2622</v>
      </c>
      <c r="B2622">
        <v>26</v>
      </c>
      <c r="C2622">
        <f t="shared" si="40"/>
        <v>219</v>
      </c>
      <c r="D2622">
        <f>IF(D2621=12,1,D2621+1)</f>
        <v>6</v>
      </c>
      <c r="G2622">
        <f>G2621+1</f>
        <v>2622</v>
      </c>
      <c r="H2622">
        <v>26</v>
      </c>
      <c r="I2622">
        <v>20210821</v>
      </c>
      <c r="J2622" cm="1">
        <f t="array" ref="J2622">INDEX(Sheet1!A:X,C2621+1,5)</f>
        <v>1350</v>
      </c>
      <c r="K2622">
        <v>20260821</v>
      </c>
      <c r="L2622">
        <f>L2621+1</f>
        <v>2622</v>
      </c>
    </row>
    <row r="2623" spans="1:12">
      <c r="A2623">
        <f>A2622+1</f>
        <v>2623</v>
      </c>
      <c r="B2623">
        <v>26</v>
      </c>
      <c r="C2623">
        <f t="shared" si="40"/>
        <v>219</v>
      </c>
      <c r="D2623">
        <f>IF(D2622=12,1,D2622+1)</f>
        <v>7</v>
      </c>
      <c r="G2623">
        <f>G2622+1</f>
        <v>2623</v>
      </c>
      <c r="H2623">
        <v>26</v>
      </c>
      <c r="I2623">
        <v>20210821</v>
      </c>
      <c r="J2623" cm="1">
        <f t="array" ref="J2623">INDEX(Sheet1!A:X,C2622+1,5)</f>
        <v>1350</v>
      </c>
      <c r="K2623">
        <v>20260821</v>
      </c>
      <c r="L2623">
        <f>L2622+1</f>
        <v>2623</v>
      </c>
    </row>
    <row r="2624" spans="1:12">
      <c r="A2624">
        <f>A2623+1</f>
        <v>2624</v>
      </c>
      <c r="B2624">
        <v>26</v>
      </c>
      <c r="C2624">
        <f t="shared" si="40"/>
        <v>219</v>
      </c>
      <c r="D2624">
        <f>IF(D2623=12,1,D2623+1)</f>
        <v>8</v>
      </c>
      <c r="G2624">
        <f>G2623+1</f>
        <v>2624</v>
      </c>
      <c r="H2624">
        <v>26</v>
      </c>
      <c r="I2624">
        <v>20210821</v>
      </c>
      <c r="J2624" cm="1">
        <f t="array" ref="J2624">INDEX(Sheet1!A:X,C2623+1,5)</f>
        <v>1350</v>
      </c>
      <c r="K2624">
        <v>20260821</v>
      </c>
      <c r="L2624">
        <f>L2623+1</f>
        <v>2624</v>
      </c>
    </row>
    <row r="2625" spans="1:12">
      <c r="A2625">
        <f>A2624+1</f>
        <v>2625</v>
      </c>
      <c r="B2625">
        <v>26</v>
      </c>
      <c r="C2625">
        <f t="shared" ref="C2625:C2688" si="41">ROUNDDOWN(ROW()/12,0)+1</f>
        <v>219</v>
      </c>
      <c r="D2625">
        <f>IF(D2624=12,1,D2624+1)</f>
        <v>9</v>
      </c>
      <c r="G2625">
        <f>G2624+1</f>
        <v>2625</v>
      </c>
      <c r="H2625">
        <v>26</v>
      </c>
      <c r="I2625">
        <v>20210821</v>
      </c>
      <c r="J2625" cm="1">
        <f t="array" ref="J2625">INDEX(Sheet1!A:X,C2624+1,5)</f>
        <v>1350</v>
      </c>
      <c r="K2625">
        <v>20260821</v>
      </c>
      <c r="L2625">
        <f>L2624+1</f>
        <v>2625</v>
      </c>
    </row>
    <row r="2626" spans="1:12">
      <c r="A2626">
        <f>A2625+1</f>
        <v>2626</v>
      </c>
      <c r="B2626">
        <v>26</v>
      </c>
      <c r="C2626">
        <f t="shared" si="41"/>
        <v>219</v>
      </c>
      <c r="D2626">
        <f>IF(D2625=12,1,D2625+1)</f>
        <v>10</v>
      </c>
      <c r="G2626">
        <f>G2625+1</f>
        <v>2626</v>
      </c>
      <c r="H2626">
        <v>26</v>
      </c>
      <c r="I2626">
        <v>20210821</v>
      </c>
      <c r="J2626" cm="1">
        <f t="array" ref="J2626">INDEX(Sheet1!A:X,C2625+1,5)</f>
        <v>1350</v>
      </c>
      <c r="K2626">
        <v>20260821</v>
      </c>
      <c r="L2626">
        <f>L2625+1</f>
        <v>2626</v>
      </c>
    </row>
    <row r="2627" spans="1:12">
      <c r="A2627">
        <f>A2626+1</f>
        <v>2627</v>
      </c>
      <c r="B2627">
        <v>26</v>
      </c>
      <c r="C2627">
        <f t="shared" si="41"/>
        <v>219</v>
      </c>
      <c r="D2627">
        <f>IF(D2626=12,1,D2626+1)</f>
        <v>11</v>
      </c>
      <c r="G2627">
        <f>G2626+1</f>
        <v>2627</v>
      </c>
      <c r="H2627">
        <v>26</v>
      </c>
      <c r="I2627">
        <v>20210821</v>
      </c>
      <c r="J2627" cm="1">
        <f t="array" ref="J2627">INDEX(Sheet1!A:X,C2626+1,5)</f>
        <v>1350</v>
      </c>
      <c r="K2627">
        <v>20260821</v>
      </c>
      <c r="L2627">
        <f>L2626+1</f>
        <v>2627</v>
      </c>
    </row>
    <row r="2628" spans="1:12">
      <c r="A2628">
        <f>A2627+1</f>
        <v>2628</v>
      </c>
      <c r="B2628">
        <v>26</v>
      </c>
      <c r="C2628">
        <f t="shared" si="41"/>
        <v>220</v>
      </c>
      <c r="D2628">
        <f>IF(D2627=12,1,D2627+1)</f>
        <v>12</v>
      </c>
      <c r="G2628">
        <f>G2627+1</f>
        <v>2628</v>
      </c>
      <c r="H2628">
        <v>26</v>
      </c>
      <c r="I2628">
        <v>20210821</v>
      </c>
      <c r="J2628" cm="1">
        <f t="array" ref="J2628">INDEX(Sheet1!A:X,C2627+1,5)</f>
        <v>1350</v>
      </c>
      <c r="K2628">
        <v>20260821</v>
      </c>
      <c r="L2628">
        <f>L2627+1</f>
        <v>2628</v>
      </c>
    </row>
    <row r="2629" spans="1:12">
      <c r="A2629">
        <f>A2628+1</f>
        <v>2629</v>
      </c>
      <c r="B2629">
        <v>26</v>
      </c>
      <c r="C2629">
        <f t="shared" si="41"/>
        <v>220</v>
      </c>
      <c r="D2629">
        <f>IF(D2628=12,1,D2628+1)</f>
        <v>1</v>
      </c>
      <c r="G2629">
        <f>G2628+1</f>
        <v>2629</v>
      </c>
      <c r="H2629">
        <v>26</v>
      </c>
      <c r="I2629">
        <v>20210821</v>
      </c>
      <c r="J2629" cm="1">
        <f t="array" ref="J2629">INDEX(Sheet1!A:X,C2628+1,5)</f>
        <v>1300</v>
      </c>
      <c r="K2629">
        <v>20260821</v>
      </c>
      <c r="L2629">
        <f>L2628+1</f>
        <v>2629</v>
      </c>
    </row>
    <row r="2630" spans="1:12">
      <c r="A2630">
        <f>A2629+1</f>
        <v>2630</v>
      </c>
      <c r="B2630">
        <v>26</v>
      </c>
      <c r="C2630">
        <f t="shared" si="41"/>
        <v>220</v>
      </c>
      <c r="D2630">
        <f>IF(D2629=12,1,D2629+1)</f>
        <v>2</v>
      </c>
      <c r="G2630">
        <f>G2629+1</f>
        <v>2630</v>
      </c>
      <c r="H2630">
        <v>26</v>
      </c>
      <c r="I2630">
        <v>20210821</v>
      </c>
      <c r="J2630" cm="1">
        <f t="array" ref="J2630">INDEX(Sheet1!A:X,C2629+1,5)</f>
        <v>1300</v>
      </c>
      <c r="K2630">
        <v>20260821</v>
      </c>
      <c r="L2630">
        <f>L2629+1</f>
        <v>2630</v>
      </c>
    </row>
    <row r="2631" spans="1:12">
      <c r="A2631">
        <f>A2630+1</f>
        <v>2631</v>
      </c>
      <c r="B2631">
        <v>26</v>
      </c>
      <c r="C2631">
        <f t="shared" si="41"/>
        <v>220</v>
      </c>
      <c r="D2631">
        <f>IF(D2630=12,1,D2630+1)</f>
        <v>3</v>
      </c>
      <c r="G2631">
        <f>G2630+1</f>
        <v>2631</v>
      </c>
      <c r="H2631">
        <v>26</v>
      </c>
      <c r="I2631">
        <v>20210821</v>
      </c>
      <c r="J2631" cm="1">
        <f t="array" ref="J2631">INDEX(Sheet1!A:X,C2630+1,5)</f>
        <v>1300</v>
      </c>
      <c r="K2631">
        <v>20260821</v>
      </c>
      <c r="L2631">
        <f>L2630+1</f>
        <v>2631</v>
      </c>
    </row>
    <row r="2632" spans="1:12">
      <c r="A2632">
        <f>A2631+1</f>
        <v>2632</v>
      </c>
      <c r="B2632">
        <v>26</v>
      </c>
      <c r="C2632">
        <f t="shared" si="41"/>
        <v>220</v>
      </c>
      <c r="D2632">
        <f>IF(D2631=12,1,D2631+1)</f>
        <v>4</v>
      </c>
      <c r="G2632">
        <f>G2631+1</f>
        <v>2632</v>
      </c>
      <c r="H2632">
        <v>26</v>
      </c>
      <c r="I2632">
        <v>20210821</v>
      </c>
      <c r="J2632" cm="1">
        <f t="array" ref="J2632">INDEX(Sheet1!A:X,C2631+1,5)</f>
        <v>1300</v>
      </c>
      <c r="K2632">
        <v>20260821</v>
      </c>
      <c r="L2632">
        <f>L2631+1</f>
        <v>2632</v>
      </c>
    </row>
    <row r="2633" spans="1:12">
      <c r="A2633">
        <f>A2632+1</f>
        <v>2633</v>
      </c>
      <c r="B2633">
        <v>26</v>
      </c>
      <c r="C2633">
        <f t="shared" si="41"/>
        <v>220</v>
      </c>
      <c r="D2633">
        <f>IF(D2632=12,1,D2632+1)</f>
        <v>5</v>
      </c>
      <c r="G2633">
        <f>G2632+1</f>
        <v>2633</v>
      </c>
      <c r="H2633">
        <v>26</v>
      </c>
      <c r="I2633">
        <v>20210821</v>
      </c>
      <c r="J2633" cm="1">
        <f t="array" ref="J2633">INDEX(Sheet1!A:X,C2632+1,5)</f>
        <v>1300</v>
      </c>
      <c r="K2633">
        <v>20260821</v>
      </c>
      <c r="L2633">
        <f>L2632+1</f>
        <v>2633</v>
      </c>
    </row>
    <row r="2634" spans="1:12">
      <c r="A2634">
        <f>A2633+1</f>
        <v>2634</v>
      </c>
      <c r="B2634">
        <v>26</v>
      </c>
      <c r="C2634">
        <f t="shared" si="41"/>
        <v>220</v>
      </c>
      <c r="D2634">
        <f>IF(D2633=12,1,D2633+1)</f>
        <v>6</v>
      </c>
      <c r="G2634">
        <f>G2633+1</f>
        <v>2634</v>
      </c>
      <c r="H2634">
        <v>26</v>
      </c>
      <c r="I2634">
        <v>20210821</v>
      </c>
      <c r="J2634" cm="1">
        <f t="array" ref="J2634">INDEX(Sheet1!A:X,C2633+1,5)</f>
        <v>1300</v>
      </c>
      <c r="K2634">
        <v>20260821</v>
      </c>
      <c r="L2634">
        <f>L2633+1</f>
        <v>2634</v>
      </c>
    </row>
    <row r="2635" spans="1:12">
      <c r="A2635">
        <f>A2634+1</f>
        <v>2635</v>
      </c>
      <c r="B2635">
        <v>26</v>
      </c>
      <c r="C2635">
        <f t="shared" si="41"/>
        <v>220</v>
      </c>
      <c r="D2635">
        <f>IF(D2634=12,1,D2634+1)</f>
        <v>7</v>
      </c>
      <c r="G2635">
        <f>G2634+1</f>
        <v>2635</v>
      </c>
      <c r="H2635">
        <v>26</v>
      </c>
      <c r="I2635">
        <v>20210821</v>
      </c>
      <c r="J2635" cm="1">
        <f t="array" ref="J2635">INDEX(Sheet1!A:X,C2634+1,5)</f>
        <v>1300</v>
      </c>
      <c r="K2635">
        <v>20260821</v>
      </c>
      <c r="L2635">
        <f>L2634+1</f>
        <v>2635</v>
      </c>
    </row>
    <row r="2636" spans="1:12">
      <c r="A2636">
        <f>A2635+1</f>
        <v>2636</v>
      </c>
      <c r="B2636">
        <v>26</v>
      </c>
      <c r="C2636">
        <f t="shared" si="41"/>
        <v>220</v>
      </c>
      <c r="D2636">
        <f>IF(D2635=12,1,D2635+1)</f>
        <v>8</v>
      </c>
      <c r="G2636">
        <f>G2635+1</f>
        <v>2636</v>
      </c>
      <c r="H2636">
        <v>26</v>
      </c>
      <c r="I2636">
        <v>20210821</v>
      </c>
      <c r="J2636" cm="1">
        <f t="array" ref="J2636">INDEX(Sheet1!A:X,C2635+1,5)</f>
        <v>1300</v>
      </c>
      <c r="K2636">
        <v>20260821</v>
      </c>
      <c r="L2636">
        <f>L2635+1</f>
        <v>2636</v>
      </c>
    </row>
    <row r="2637" spans="1:12">
      <c r="A2637">
        <f>A2636+1</f>
        <v>2637</v>
      </c>
      <c r="B2637">
        <v>26</v>
      </c>
      <c r="C2637">
        <f t="shared" si="41"/>
        <v>220</v>
      </c>
      <c r="D2637">
        <f>IF(D2636=12,1,D2636+1)</f>
        <v>9</v>
      </c>
      <c r="G2637">
        <f>G2636+1</f>
        <v>2637</v>
      </c>
      <c r="H2637">
        <v>26</v>
      </c>
      <c r="I2637">
        <v>20210821</v>
      </c>
      <c r="J2637" cm="1">
        <f t="array" ref="J2637">INDEX(Sheet1!A:X,C2636+1,5)</f>
        <v>1300</v>
      </c>
      <c r="K2637">
        <v>20260821</v>
      </c>
      <c r="L2637">
        <f>L2636+1</f>
        <v>2637</v>
      </c>
    </row>
    <row r="2638" spans="1:12">
      <c r="A2638">
        <f>A2637+1</f>
        <v>2638</v>
      </c>
      <c r="B2638">
        <v>26</v>
      </c>
      <c r="C2638">
        <f t="shared" si="41"/>
        <v>220</v>
      </c>
      <c r="D2638">
        <f>IF(D2637=12,1,D2637+1)</f>
        <v>10</v>
      </c>
      <c r="G2638">
        <f>G2637+1</f>
        <v>2638</v>
      </c>
      <c r="H2638">
        <v>26</v>
      </c>
      <c r="I2638">
        <v>20210821</v>
      </c>
      <c r="J2638" cm="1">
        <f t="array" ref="J2638">INDEX(Sheet1!A:X,C2637+1,5)</f>
        <v>1300</v>
      </c>
      <c r="K2638">
        <v>20260821</v>
      </c>
      <c r="L2638">
        <f>L2637+1</f>
        <v>2638</v>
      </c>
    </row>
    <row r="2639" spans="1:12">
      <c r="A2639">
        <f>A2638+1</f>
        <v>2639</v>
      </c>
      <c r="B2639">
        <v>26</v>
      </c>
      <c r="C2639">
        <f t="shared" si="41"/>
        <v>220</v>
      </c>
      <c r="D2639">
        <f>IF(D2638=12,1,D2638+1)</f>
        <v>11</v>
      </c>
      <c r="G2639">
        <f>G2638+1</f>
        <v>2639</v>
      </c>
      <c r="H2639">
        <v>26</v>
      </c>
      <c r="I2639">
        <v>20210821</v>
      </c>
      <c r="J2639" cm="1">
        <f t="array" ref="J2639">INDEX(Sheet1!A:X,C2638+1,5)</f>
        <v>1300</v>
      </c>
      <c r="K2639">
        <v>20260821</v>
      </c>
      <c r="L2639">
        <f>L2638+1</f>
        <v>2639</v>
      </c>
    </row>
    <row r="2640" spans="1:12">
      <c r="A2640">
        <f>A2639+1</f>
        <v>2640</v>
      </c>
      <c r="B2640">
        <v>26</v>
      </c>
      <c r="C2640">
        <f t="shared" si="41"/>
        <v>221</v>
      </c>
      <c r="D2640">
        <f>IF(D2639=12,1,D2639+1)</f>
        <v>12</v>
      </c>
      <c r="G2640">
        <f>G2639+1</f>
        <v>2640</v>
      </c>
      <c r="H2640">
        <v>26</v>
      </c>
      <c r="I2640">
        <v>20210821</v>
      </c>
      <c r="J2640" cm="1">
        <f t="array" ref="J2640">INDEX(Sheet1!A:X,C2639+1,5)</f>
        <v>1300</v>
      </c>
      <c r="K2640">
        <v>20260821</v>
      </c>
      <c r="L2640">
        <f>L2639+1</f>
        <v>2640</v>
      </c>
    </row>
    <row r="2641" spans="1:12">
      <c r="A2641">
        <f>A2640+1</f>
        <v>2641</v>
      </c>
      <c r="B2641">
        <v>26</v>
      </c>
      <c r="C2641">
        <f t="shared" si="41"/>
        <v>221</v>
      </c>
      <c r="D2641">
        <f>IF(D2640=12,1,D2640+1)</f>
        <v>1</v>
      </c>
      <c r="G2641">
        <f>G2640+1</f>
        <v>2641</v>
      </c>
      <c r="H2641">
        <v>26</v>
      </c>
      <c r="I2641">
        <v>20210821</v>
      </c>
      <c r="J2641" cm="1">
        <f t="array" ref="J2641">INDEX(Sheet1!A:X,C2640+1,5)</f>
        <v>1284</v>
      </c>
      <c r="K2641">
        <v>20260821</v>
      </c>
      <c r="L2641">
        <f>L2640+1</f>
        <v>2641</v>
      </c>
    </row>
    <row r="2642" spans="1:12">
      <c r="A2642">
        <f>A2641+1</f>
        <v>2642</v>
      </c>
      <c r="B2642">
        <v>26</v>
      </c>
      <c r="C2642">
        <f t="shared" si="41"/>
        <v>221</v>
      </c>
      <c r="D2642">
        <f>IF(D2641=12,1,D2641+1)</f>
        <v>2</v>
      </c>
      <c r="G2642">
        <f>G2641+1</f>
        <v>2642</v>
      </c>
      <c r="H2642">
        <v>26</v>
      </c>
      <c r="I2642">
        <v>20210821</v>
      </c>
      <c r="J2642" cm="1">
        <f t="array" ref="J2642">INDEX(Sheet1!A:X,C2641+1,5)</f>
        <v>1284</v>
      </c>
      <c r="K2642">
        <v>20260821</v>
      </c>
      <c r="L2642">
        <f>L2641+1</f>
        <v>2642</v>
      </c>
    </row>
    <row r="2643" spans="1:12">
      <c r="A2643">
        <f>A2642+1</f>
        <v>2643</v>
      </c>
      <c r="B2643">
        <v>26</v>
      </c>
      <c r="C2643">
        <f t="shared" si="41"/>
        <v>221</v>
      </c>
      <c r="D2643">
        <f>IF(D2642=12,1,D2642+1)</f>
        <v>3</v>
      </c>
      <c r="G2643">
        <f>G2642+1</f>
        <v>2643</v>
      </c>
      <c r="H2643">
        <v>26</v>
      </c>
      <c r="I2643">
        <v>20210821</v>
      </c>
      <c r="J2643" cm="1">
        <f t="array" ref="J2643">INDEX(Sheet1!A:X,C2642+1,5)</f>
        <v>1284</v>
      </c>
      <c r="K2643">
        <v>20260821</v>
      </c>
      <c r="L2643">
        <f>L2642+1</f>
        <v>2643</v>
      </c>
    </row>
    <row r="2644" spans="1:12">
      <c r="A2644">
        <f>A2643+1</f>
        <v>2644</v>
      </c>
      <c r="B2644">
        <v>26</v>
      </c>
      <c r="C2644">
        <f t="shared" si="41"/>
        <v>221</v>
      </c>
      <c r="D2644">
        <f>IF(D2643=12,1,D2643+1)</f>
        <v>4</v>
      </c>
      <c r="G2644">
        <f>G2643+1</f>
        <v>2644</v>
      </c>
      <c r="H2644">
        <v>26</v>
      </c>
      <c r="I2644">
        <v>20210821</v>
      </c>
      <c r="J2644" cm="1">
        <f t="array" ref="J2644">INDEX(Sheet1!A:X,C2643+1,5)</f>
        <v>1284</v>
      </c>
      <c r="K2644">
        <v>20260821</v>
      </c>
      <c r="L2644">
        <f>L2643+1</f>
        <v>2644</v>
      </c>
    </row>
    <row r="2645" spans="1:12">
      <c r="A2645">
        <f>A2644+1</f>
        <v>2645</v>
      </c>
      <c r="B2645">
        <v>26</v>
      </c>
      <c r="C2645">
        <f t="shared" si="41"/>
        <v>221</v>
      </c>
      <c r="D2645">
        <f>IF(D2644=12,1,D2644+1)</f>
        <v>5</v>
      </c>
      <c r="G2645">
        <f>G2644+1</f>
        <v>2645</v>
      </c>
      <c r="H2645">
        <v>26</v>
      </c>
      <c r="I2645">
        <v>20210821</v>
      </c>
      <c r="J2645" cm="1">
        <f t="array" ref="J2645">INDEX(Sheet1!A:X,C2644+1,5)</f>
        <v>1284</v>
      </c>
      <c r="K2645">
        <v>20260821</v>
      </c>
      <c r="L2645">
        <f>L2644+1</f>
        <v>2645</v>
      </c>
    </row>
    <row r="2646" spans="1:12">
      <c r="A2646">
        <f>A2645+1</f>
        <v>2646</v>
      </c>
      <c r="B2646">
        <v>26</v>
      </c>
      <c r="C2646">
        <f t="shared" si="41"/>
        <v>221</v>
      </c>
      <c r="D2646">
        <f>IF(D2645=12,1,D2645+1)</f>
        <v>6</v>
      </c>
      <c r="G2646">
        <f>G2645+1</f>
        <v>2646</v>
      </c>
      <c r="H2646">
        <v>26</v>
      </c>
      <c r="I2646">
        <v>20210821</v>
      </c>
      <c r="J2646" cm="1">
        <f t="array" ref="J2646">INDEX(Sheet1!A:X,C2645+1,5)</f>
        <v>1284</v>
      </c>
      <c r="K2646">
        <v>20260821</v>
      </c>
      <c r="L2646">
        <f>L2645+1</f>
        <v>2646</v>
      </c>
    </row>
    <row r="2647" spans="1:12">
      <c r="A2647">
        <f>A2646+1</f>
        <v>2647</v>
      </c>
      <c r="B2647">
        <v>26</v>
      </c>
      <c r="C2647">
        <f t="shared" si="41"/>
        <v>221</v>
      </c>
      <c r="D2647">
        <f>IF(D2646=12,1,D2646+1)</f>
        <v>7</v>
      </c>
      <c r="G2647">
        <f>G2646+1</f>
        <v>2647</v>
      </c>
      <c r="H2647">
        <v>26</v>
      </c>
      <c r="I2647">
        <v>20210821</v>
      </c>
      <c r="J2647" cm="1">
        <f t="array" ref="J2647">INDEX(Sheet1!A:X,C2646+1,5)</f>
        <v>1284</v>
      </c>
      <c r="K2647">
        <v>20260821</v>
      </c>
      <c r="L2647">
        <f>L2646+1</f>
        <v>2647</v>
      </c>
    </row>
    <row r="2648" spans="1:12">
      <c r="A2648">
        <f>A2647+1</f>
        <v>2648</v>
      </c>
      <c r="B2648">
        <v>26</v>
      </c>
      <c r="C2648">
        <f t="shared" si="41"/>
        <v>221</v>
      </c>
      <c r="D2648">
        <f>IF(D2647=12,1,D2647+1)</f>
        <v>8</v>
      </c>
      <c r="G2648">
        <f>G2647+1</f>
        <v>2648</v>
      </c>
      <c r="H2648">
        <v>26</v>
      </c>
      <c r="I2648">
        <v>20210821</v>
      </c>
      <c r="J2648" cm="1">
        <f t="array" ref="J2648">INDEX(Sheet1!A:X,C2647+1,5)</f>
        <v>1284</v>
      </c>
      <c r="K2648">
        <v>20260821</v>
      </c>
      <c r="L2648">
        <f>L2647+1</f>
        <v>2648</v>
      </c>
    </row>
    <row r="2649" spans="1:12">
      <c r="A2649">
        <f>A2648+1</f>
        <v>2649</v>
      </c>
      <c r="B2649">
        <v>26</v>
      </c>
      <c r="C2649">
        <f t="shared" si="41"/>
        <v>221</v>
      </c>
      <c r="D2649">
        <f>IF(D2648=12,1,D2648+1)</f>
        <v>9</v>
      </c>
      <c r="G2649">
        <f>G2648+1</f>
        <v>2649</v>
      </c>
      <c r="H2649">
        <v>26</v>
      </c>
      <c r="I2649">
        <v>20210821</v>
      </c>
      <c r="J2649" cm="1">
        <f t="array" ref="J2649">INDEX(Sheet1!A:X,C2648+1,5)</f>
        <v>1284</v>
      </c>
      <c r="K2649">
        <v>20260821</v>
      </c>
      <c r="L2649">
        <f>L2648+1</f>
        <v>2649</v>
      </c>
    </row>
    <row r="2650" spans="1:12">
      <c r="A2650">
        <f>A2649+1</f>
        <v>2650</v>
      </c>
      <c r="B2650">
        <v>26</v>
      </c>
      <c r="C2650">
        <f t="shared" si="41"/>
        <v>221</v>
      </c>
      <c r="D2650">
        <f>IF(D2649=12,1,D2649+1)</f>
        <v>10</v>
      </c>
      <c r="G2650">
        <f>G2649+1</f>
        <v>2650</v>
      </c>
      <c r="H2650">
        <v>26</v>
      </c>
      <c r="I2650">
        <v>20210821</v>
      </c>
      <c r="J2650" cm="1">
        <f t="array" ref="J2650">INDEX(Sheet1!A:X,C2649+1,5)</f>
        <v>1284</v>
      </c>
      <c r="K2650">
        <v>20260821</v>
      </c>
      <c r="L2650">
        <f>L2649+1</f>
        <v>2650</v>
      </c>
    </row>
    <row r="2651" spans="1:12">
      <c r="A2651">
        <f>A2650+1</f>
        <v>2651</v>
      </c>
      <c r="B2651">
        <v>26</v>
      </c>
      <c r="C2651">
        <f t="shared" si="41"/>
        <v>221</v>
      </c>
      <c r="D2651">
        <f>IF(D2650=12,1,D2650+1)</f>
        <v>11</v>
      </c>
      <c r="G2651">
        <f>G2650+1</f>
        <v>2651</v>
      </c>
      <c r="H2651">
        <v>26</v>
      </c>
      <c r="I2651">
        <v>20210821</v>
      </c>
      <c r="J2651" cm="1">
        <f t="array" ref="J2651">INDEX(Sheet1!A:X,C2650+1,5)</f>
        <v>1284</v>
      </c>
      <c r="K2651">
        <v>20260821</v>
      </c>
      <c r="L2651">
        <f>L2650+1</f>
        <v>2651</v>
      </c>
    </row>
    <row r="2652" spans="1:12">
      <c r="A2652">
        <f>A2651+1</f>
        <v>2652</v>
      </c>
      <c r="B2652">
        <v>26</v>
      </c>
      <c r="C2652">
        <f t="shared" si="41"/>
        <v>222</v>
      </c>
      <c r="D2652">
        <f>IF(D2651=12,1,D2651+1)</f>
        <v>12</v>
      </c>
      <c r="G2652">
        <f>G2651+1</f>
        <v>2652</v>
      </c>
      <c r="H2652">
        <v>26</v>
      </c>
      <c r="I2652">
        <v>20210821</v>
      </c>
      <c r="J2652" cm="1">
        <f t="array" ref="J2652">INDEX(Sheet1!A:X,C2651+1,5)</f>
        <v>1284</v>
      </c>
      <c r="K2652">
        <v>20260821</v>
      </c>
      <c r="L2652">
        <f>L2651+1</f>
        <v>2652</v>
      </c>
    </row>
    <row r="2653" spans="1:12">
      <c r="A2653">
        <f>A2652+1</f>
        <v>2653</v>
      </c>
      <c r="B2653">
        <v>26</v>
      </c>
      <c r="C2653">
        <f t="shared" si="41"/>
        <v>222</v>
      </c>
      <c r="D2653">
        <f>IF(D2652=12,1,D2652+1)</f>
        <v>1</v>
      </c>
      <c r="G2653">
        <f>G2652+1</f>
        <v>2653</v>
      </c>
      <c r="H2653">
        <v>26</v>
      </c>
      <c r="I2653">
        <v>20210821</v>
      </c>
      <c r="J2653" cm="1">
        <f t="array" ref="J2653">INDEX(Sheet1!A:X,C2652+1,5)</f>
        <v>1000</v>
      </c>
      <c r="K2653">
        <v>20260821</v>
      </c>
      <c r="L2653">
        <f>L2652+1</f>
        <v>2653</v>
      </c>
    </row>
    <row r="2654" spans="1:12">
      <c r="A2654">
        <f>A2653+1</f>
        <v>2654</v>
      </c>
      <c r="B2654">
        <v>26</v>
      </c>
      <c r="C2654">
        <f t="shared" si="41"/>
        <v>222</v>
      </c>
      <c r="D2654">
        <f>IF(D2653=12,1,D2653+1)</f>
        <v>2</v>
      </c>
      <c r="G2654">
        <f>G2653+1</f>
        <v>2654</v>
      </c>
      <c r="H2654">
        <v>26</v>
      </c>
      <c r="I2654">
        <v>20210821</v>
      </c>
      <c r="J2654" cm="1">
        <f t="array" ref="J2654">INDEX(Sheet1!A:X,C2653+1,5)</f>
        <v>1000</v>
      </c>
      <c r="K2654">
        <v>20260821</v>
      </c>
      <c r="L2654">
        <f>L2653+1</f>
        <v>2654</v>
      </c>
    </row>
    <row r="2655" spans="1:12">
      <c r="A2655">
        <f>A2654+1</f>
        <v>2655</v>
      </c>
      <c r="B2655">
        <v>26</v>
      </c>
      <c r="C2655">
        <f t="shared" si="41"/>
        <v>222</v>
      </c>
      <c r="D2655">
        <f>IF(D2654=12,1,D2654+1)</f>
        <v>3</v>
      </c>
      <c r="G2655">
        <f>G2654+1</f>
        <v>2655</v>
      </c>
      <c r="H2655">
        <v>26</v>
      </c>
      <c r="I2655">
        <v>20210821</v>
      </c>
      <c r="J2655" cm="1">
        <f t="array" ref="J2655">INDEX(Sheet1!A:X,C2654+1,5)</f>
        <v>1000</v>
      </c>
      <c r="K2655">
        <v>20260821</v>
      </c>
      <c r="L2655">
        <f>L2654+1</f>
        <v>2655</v>
      </c>
    </row>
    <row r="2656" spans="1:12">
      <c r="A2656">
        <f>A2655+1</f>
        <v>2656</v>
      </c>
      <c r="B2656">
        <v>26</v>
      </c>
      <c r="C2656">
        <f t="shared" si="41"/>
        <v>222</v>
      </c>
      <c r="D2656">
        <f>IF(D2655=12,1,D2655+1)</f>
        <v>4</v>
      </c>
      <c r="G2656">
        <f>G2655+1</f>
        <v>2656</v>
      </c>
      <c r="H2656">
        <v>26</v>
      </c>
      <c r="I2656">
        <v>20210821</v>
      </c>
      <c r="J2656" cm="1">
        <f t="array" ref="J2656">INDEX(Sheet1!A:X,C2655+1,5)</f>
        <v>1000</v>
      </c>
      <c r="K2656">
        <v>20260821</v>
      </c>
      <c r="L2656">
        <f>L2655+1</f>
        <v>2656</v>
      </c>
    </row>
    <row r="2657" spans="1:12">
      <c r="A2657">
        <f>A2656+1</f>
        <v>2657</v>
      </c>
      <c r="B2657">
        <v>26</v>
      </c>
      <c r="C2657">
        <f t="shared" si="41"/>
        <v>222</v>
      </c>
      <c r="D2657">
        <f>IF(D2656=12,1,D2656+1)</f>
        <v>5</v>
      </c>
      <c r="G2657">
        <f>G2656+1</f>
        <v>2657</v>
      </c>
      <c r="H2657">
        <v>26</v>
      </c>
      <c r="I2657">
        <v>20210821</v>
      </c>
      <c r="J2657" cm="1">
        <f t="array" ref="J2657">INDEX(Sheet1!A:X,C2656+1,5)</f>
        <v>1000</v>
      </c>
      <c r="K2657">
        <v>20260821</v>
      </c>
      <c r="L2657">
        <f>L2656+1</f>
        <v>2657</v>
      </c>
    </row>
    <row r="2658" spans="1:12">
      <c r="A2658">
        <f>A2657+1</f>
        <v>2658</v>
      </c>
      <c r="B2658">
        <v>26</v>
      </c>
      <c r="C2658">
        <f t="shared" si="41"/>
        <v>222</v>
      </c>
      <c r="D2658">
        <f>IF(D2657=12,1,D2657+1)</f>
        <v>6</v>
      </c>
      <c r="G2658">
        <f>G2657+1</f>
        <v>2658</v>
      </c>
      <c r="H2658">
        <v>26</v>
      </c>
      <c r="I2658">
        <v>20210821</v>
      </c>
      <c r="J2658" cm="1">
        <f t="array" ref="J2658">INDEX(Sheet1!A:X,C2657+1,5)</f>
        <v>1000</v>
      </c>
      <c r="K2658">
        <v>20260821</v>
      </c>
      <c r="L2658">
        <f>L2657+1</f>
        <v>2658</v>
      </c>
    </row>
    <row r="2659" spans="1:12">
      <c r="A2659">
        <f>A2658+1</f>
        <v>2659</v>
      </c>
      <c r="B2659">
        <v>26</v>
      </c>
      <c r="C2659">
        <f t="shared" si="41"/>
        <v>222</v>
      </c>
      <c r="D2659">
        <f>IF(D2658=12,1,D2658+1)</f>
        <v>7</v>
      </c>
      <c r="G2659">
        <f>G2658+1</f>
        <v>2659</v>
      </c>
      <c r="H2659">
        <v>26</v>
      </c>
      <c r="I2659">
        <v>20210821</v>
      </c>
      <c r="J2659" cm="1">
        <f t="array" ref="J2659">INDEX(Sheet1!A:X,C2658+1,5)</f>
        <v>1000</v>
      </c>
      <c r="K2659">
        <v>20260821</v>
      </c>
      <c r="L2659">
        <f>L2658+1</f>
        <v>2659</v>
      </c>
    </row>
    <row r="2660" spans="1:12">
      <c r="A2660">
        <f>A2659+1</f>
        <v>2660</v>
      </c>
      <c r="B2660">
        <v>26</v>
      </c>
      <c r="C2660">
        <f t="shared" si="41"/>
        <v>222</v>
      </c>
      <c r="D2660">
        <f>IF(D2659=12,1,D2659+1)</f>
        <v>8</v>
      </c>
      <c r="G2660">
        <f>G2659+1</f>
        <v>2660</v>
      </c>
      <c r="H2660">
        <v>26</v>
      </c>
      <c r="I2660">
        <v>20210821</v>
      </c>
      <c r="J2660" cm="1">
        <f t="array" ref="J2660">INDEX(Sheet1!A:X,C2659+1,5)</f>
        <v>1000</v>
      </c>
      <c r="K2660">
        <v>20260821</v>
      </c>
      <c r="L2660">
        <f>L2659+1</f>
        <v>2660</v>
      </c>
    </row>
    <row r="2661" spans="1:12">
      <c r="A2661">
        <f>A2660+1</f>
        <v>2661</v>
      </c>
      <c r="B2661">
        <v>26</v>
      </c>
      <c r="C2661">
        <f t="shared" si="41"/>
        <v>222</v>
      </c>
      <c r="D2661">
        <f>IF(D2660=12,1,D2660+1)</f>
        <v>9</v>
      </c>
      <c r="G2661">
        <f>G2660+1</f>
        <v>2661</v>
      </c>
      <c r="H2661">
        <v>26</v>
      </c>
      <c r="I2661">
        <v>20210821</v>
      </c>
      <c r="J2661" cm="1">
        <f t="array" ref="J2661">INDEX(Sheet1!A:X,C2660+1,5)</f>
        <v>1000</v>
      </c>
      <c r="K2661">
        <v>20260821</v>
      </c>
      <c r="L2661">
        <f>L2660+1</f>
        <v>2661</v>
      </c>
    </row>
    <row r="2662" spans="1:12">
      <c r="A2662">
        <f>A2661+1</f>
        <v>2662</v>
      </c>
      <c r="B2662">
        <v>26</v>
      </c>
      <c r="C2662">
        <f t="shared" si="41"/>
        <v>222</v>
      </c>
      <c r="D2662">
        <f>IF(D2661=12,1,D2661+1)</f>
        <v>10</v>
      </c>
      <c r="G2662">
        <f>G2661+1</f>
        <v>2662</v>
      </c>
      <c r="H2662">
        <v>26</v>
      </c>
      <c r="I2662">
        <v>20210821</v>
      </c>
      <c r="J2662" cm="1">
        <f t="array" ref="J2662">INDEX(Sheet1!A:X,C2661+1,5)</f>
        <v>1000</v>
      </c>
      <c r="K2662">
        <v>20260821</v>
      </c>
      <c r="L2662">
        <f>L2661+1</f>
        <v>2662</v>
      </c>
    </row>
    <row r="2663" spans="1:12">
      <c r="A2663">
        <f>A2662+1</f>
        <v>2663</v>
      </c>
      <c r="B2663">
        <v>26</v>
      </c>
      <c r="C2663">
        <f t="shared" si="41"/>
        <v>222</v>
      </c>
      <c r="D2663">
        <f>IF(D2662=12,1,D2662+1)</f>
        <v>11</v>
      </c>
      <c r="G2663">
        <f>G2662+1</f>
        <v>2663</v>
      </c>
      <c r="H2663">
        <v>26</v>
      </c>
      <c r="I2663">
        <v>20210821</v>
      </c>
      <c r="J2663" cm="1">
        <f t="array" ref="J2663">INDEX(Sheet1!A:X,C2662+1,5)</f>
        <v>1000</v>
      </c>
      <c r="K2663">
        <v>20260821</v>
      </c>
      <c r="L2663">
        <f>L2662+1</f>
        <v>2663</v>
      </c>
    </row>
    <row r="2664" spans="1:12">
      <c r="A2664">
        <f>A2663+1</f>
        <v>2664</v>
      </c>
      <c r="B2664">
        <v>26</v>
      </c>
      <c r="C2664">
        <f t="shared" si="41"/>
        <v>223</v>
      </c>
      <c r="D2664">
        <f>IF(D2663=12,1,D2663+1)</f>
        <v>12</v>
      </c>
      <c r="G2664">
        <f>G2663+1</f>
        <v>2664</v>
      </c>
      <c r="H2664">
        <v>26</v>
      </c>
      <c r="I2664">
        <v>20210821</v>
      </c>
      <c r="J2664" cm="1">
        <f t="array" ref="J2664">INDEX(Sheet1!A:X,C2663+1,5)</f>
        <v>1000</v>
      </c>
      <c r="K2664">
        <v>20260821</v>
      </c>
      <c r="L2664">
        <f>L2663+1</f>
        <v>2664</v>
      </c>
    </row>
    <row r="2665" spans="1:12">
      <c r="A2665">
        <f>A2664+1</f>
        <v>2665</v>
      </c>
      <c r="B2665">
        <v>26</v>
      </c>
      <c r="C2665">
        <f t="shared" si="41"/>
        <v>223</v>
      </c>
      <c r="D2665">
        <f>IF(D2664=12,1,D2664+1)</f>
        <v>1</v>
      </c>
      <c r="G2665">
        <f>G2664+1</f>
        <v>2665</v>
      </c>
      <c r="H2665">
        <v>26</v>
      </c>
      <c r="I2665">
        <v>20210821</v>
      </c>
      <c r="J2665" cm="1">
        <f t="array" ref="J2665">INDEX(Sheet1!A:X,C2664+1,5)</f>
        <v>1000</v>
      </c>
      <c r="K2665">
        <v>20260821</v>
      </c>
      <c r="L2665">
        <f>L2664+1</f>
        <v>2665</v>
      </c>
    </row>
    <row r="2666" spans="1:12">
      <c r="A2666">
        <f>A2665+1</f>
        <v>2666</v>
      </c>
      <c r="B2666">
        <v>26</v>
      </c>
      <c r="C2666">
        <f t="shared" si="41"/>
        <v>223</v>
      </c>
      <c r="D2666">
        <f>IF(D2665=12,1,D2665+1)</f>
        <v>2</v>
      </c>
      <c r="G2666">
        <f>G2665+1</f>
        <v>2666</v>
      </c>
      <c r="H2666">
        <v>26</v>
      </c>
      <c r="I2666">
        <v>20210821</v>
      </c>
      <c r="J2666" cm="1">
        <f t="array" ref="J2666">INDEX(Sheet1!A:X,C2665+1,5)</f>
        <v>1000</v>
      </c>
      <c r="K2666">
        <v>20260821</v>
      </c>
      <c r="L2666">
        <f>L2665+1</f>
        <v>2666</v>
      </c>
    </row>
    <row r="2667" spans="1:12">
      <c r="A2667">
        <f>A2666+1</f>
        <v>2667</v>
      </c>
      <c r="B2667">
        <v>26</v>
      </c>
      <c r="C2667">
        <f t="shared" si="41"/>
        <v>223</v>
      </c>
      <c r="D2667">
        <f>IF(D2666=12,1,D2666+1)</f>
        <v>3</v>
      </c>
      <c r="G2667">
        <f>G2666+1</f>
        <v>2667</v>
      </c>
      <c r="H2667">
        <v>26</v>
      </c>
      <c r="I2667">
        <v>20210821</v>
      </c>
      <c r="J2667" cm="1">
        <f t="array" ref="J2667">INDEX(Sheet1!A:X,C2666+1,5)</f>
        <v>1000</v>
      </c>
      <c r="K2667">
        <v>20260821</v>
      </c>
      <c r="L2667">
        <f>L2666+1</f>
        <v>2667</v>
      </c>
    </row>
    <row r="2668" spans="1:12">
      <c r="A2668">
        <f>A2667+1</f>
        <v>2668</v>
      </c>
      <c r="B2668">
        <v>26</v>
      </c>
      <c r="C2668">
        <f t="shared" si="41"/>
        <v>223</v>
      </c>
      <c r="D2668">
        <f>IF(D2667=12,1,D2667+1)</f>
        <v>4</v>
      </c>
      <c r="G2668">
        <f>G2667+1</f>
        <v>2668</v>
      </c>
      <c r="H2668">
        <v>26</v>
      </c>
      <c r="I2668">
        <v>20210821</v>
      </c>
      <c r="J2668" cm="1">
        <f t="array" ref="J2668">INDEX(Sheet1!A:X,C2667+1,5)</f>
        <v>1000</v>
      </c>
      <c r="K2668">
        <v>20260821</v>
      </c>
      <c r="L2668">
        <f>L2667+1</f>
        <v>2668</v>
      </c>
    </row>
    <row r="2669" spans="1:12">
      <c r="A2669">
        <f>A2668+1</f>
        <v>2669</v>
      </c>
      <c r="B2669">
        <v>26</v>
      </c>
      <c r="C2669">
        <f t="shared" si="41"/>
        <v>223</v>
      </c>
      <c r="D2669">
        <f>IF(D2668=12,1,D2668+1)</f>
        <v>5</v>
      </c>
      <c r="G2669">
        <f>G2668+1</f>
        <v>2669</v>
      </c>
      <c r="H2669">
        <v>26</v>
      </c>
      <c r="I2669">
        <v>20210821</v>
      </c>
      <c r="J2669" cm="1">
        <f t="array" ref="J2669">INDEX(Sheet1!A:X,C2668+1,5)</f>
        <v>1000</v>
      </c>
      <c r="K2669">
        <v>20260821</v>
      </c>
      <c r="L2669">
        <f>L2668+1</f>
        <v>2669</v>
      </c>
    </row>
    <row r="2670" spans="1:12">
      <c r="A2670">
        <f>A2669+1</f>
        <v>2670</v>
      </c>
      <c r="B2670">
        <v>26</v>
      </c>
      <c r="C2670">
        <f t="shared" si="41"/>
        <v>223</v>
      </c>
      <c r="D2670">
        <f>IF(D2669=12,1,D2669+1)</f>
        <v>6</v>
      </c>
      <c r="G2670">
        <f>G2669+1</f>
        <v>2670</v>
      </c>
      <c r="H2670">
        <v>26</v>
      </c>
      <c r="I2670">
        <v>20210821</v>
      </c>
      <c r="J2670" cm="1">
        <f t="array" ref="J2670">INDEX(Sheet1!A:X,C2669+1,5)</f>
        <v>1000</v>
      </c>
      <c r="K2670">
        <v>20260821</v>
      </c>
      <c r="L2670">
        <f>L2669+1</f>
        <v>2670</v>
      </c>
    </row>
    <row r="2671" spans="1:12">
      <c r="A2671">
        <f>A2670+1</f>
        <v>2671</v>
      </c>
      <c r="B2671">
        <v>26</v>
      </c>
      <c r="C2671">
        <f t="shared" si="41"/>
        <v>223</v>
      </c>
      <c r="D2671">
        <f>IF(D2670=12,1,D2670+1)</f>
        <v>7</v>
      </c>
      <c r="G2671">
        <f>G2670+1</f>
        <v>2671</v>
      </c>
      <c r="H2671">
        <v>26</v>
      </c>
      <c r="I2671">
        <v>20210821</v>
      </c>
      <c r="J2671" cm="1">
        <f t="array" ref="J2671">INDEX(Sheet1!A:X,C2670+1,5)</f>
        <v>1000</v>
      </c>
      <c r="K2671">
        <v>20260821</v>
      </c>
      <c r="L2671">
        <f>L2670+1</f>
        <v>2671</v>
      </c>
    </row>
    <row r="2672" spans="1:12">
      <c r="A2672">
        <f>A2671+1</f>
        <v>2672</v>
      </c>
      <c r="B2672">
        <v>26</v>
      </c>
      <c r="C2672">
        <f t="shared" si="41"/>
        <v>223</v>
      </c>
      <c r="D2672">
        <f>IF(D2671=12,1,D2671+1)</f>
        <v>8</v>
      </c>
      <c r="G2672">
        <f>G2671+1</f>
        <v>2672</v>
      </c>
      <c r="H2672">
        <v>26</v>
      </c>
      <c r="I2672">
        <v>20210821</v>
      </c>
      <c r="J2672" cm="1">
        <f t="array" ref="J2672">INDEX(Sheet1!A:X,C2671+1,5)</f>
        <v>1000</v>
      </c>
      <c r="K2672">
        <v>20260821</v>
      </c>
      <c r="L2672">
        <f>L2671+1</f>
        <v>2672</v>
      </c>
    </row>
    <row r="2673" spans="1:12">
      <c r="A2673">
        <f>A2672+1</f>
        <v>2673</v>
      </c>
      <c r="B2673">
        <v>26</v>
      </c>
      <c r="C2673">
        <f t="shared" si="41"/>
        <v>223</v>
      </c>
      <c r="D2673">
        <f>IF(D2672=12,1,D2672+1)</f>
        <v>9</v>
      </c>
      <c r="G2673">
        <f>G2672+1</f>
        <v>2673</v>
      </c>
      <c r="H2673">
        <v>26</v>
      </c>
      <c r="I2673">
        <v>20210821</v>
      </c>
      <c r="J2673" cm="1">
        <f t="array" ref="J2673">INDEX(Sheet1!A:X,C2672+1,5)</f>
        <v>1000</v>
      </c>
      <c r="K2673">
        <v>20260821</v>
      </c>
      <c r="L2673">
        <f>L2672+1</f>
        <v>2673</v>
      </c>
    </row>
    <row r="2674" spans="1:12">
      <c r="A2674">
        <f>A2673+1</f>
        <v>2674</v>
      </c>
      <c r="B2674">
        <v>26</v>
      </c>
      <c r="C2674">
        <f t="shared" si="41"/>
        <v>223</v>
      </c>
      <c r="D2674">
        <f>IF(D2673=12,1,D2673+1)</f>
        <v>10</v>
      </c>
      <c r="G2674">
        <f>G2673+1</f>
        <v>2674</v>
      </c>
      <c r="H2674">
        <v>26</v>
      </c>
      <c r="I2674">
        <v>20210821</v>
      </c>
      <c r="J2674" cm="1">
        <f t="array" ref="J2674">INDEX(Sheet1!A:X,C2673+1,5)</f>
        <v>1000</v>
      </c>
      <c r="K2674">
        <v>20260821</v>
      </c>
      <c r="L2674">
        <f>L2673+1</f>
        <v>2674</v>
      </c>
    </row>
    <row r="2675" spans="1:12">
      <c r="A2675">
        <f>A2674+1</f>
        <v>2675</v>
      </c>
      <c r="B2675">
        <v>26</v>
      </c>
      <c r="C2675">
        <f t="shared" si="41"/>
        <v>223</v>
      </c>
      <c r="D2675">
        <f>IF(D2674=12,1,D2674+1)</f>
        <v>11</v>
      </c>
      <c r="G2675">
        <f>G2674+1</f>
        <v>2675</v>
      </c>
      <c r="H2675">
        <v>26</v>
      </c>
      <c r="I2675">
        <v>20210821</v>
      </c>
      <c r="J2675" cm="1">
        <f t="array" ref="J2675">INDEX(Sheet1!A:X,C2674+1,5)</f>
        <v>1000</v>
      </c>
      <c r="K2675">
        <v>20260821</v>
      </c>
      <c r="L2675">
        <f>L2674+1</f>
        <v>2675</v>
      </c>
    </row>
    <row r="2676" spans="1:12">
      <c r="A2676">
        <f>A2675+1</f>
        <v>2676</v>
      </c>
      <c r="B2676">
        <v>26</v>
      </c>
      <c r="C2676">
        <f t="shared" si="41"/>
        <v>224</v>
      </c>
      <c r="D2676">
        <f>IF(D2675=12,1,D2675+1)</f>
        <v>12</v>
      </c>
      <c r="G2676">
        <f>G2675+1</f>
        <v>2676</v>
      </c>
      <c r="H2676">
        <v>26</v>
      </c>
      <c r="I2676">
        <v>20210821</v>
      </c>
      <c r="J2676" cm="1">
        <f t="array" ref="J2676">INDEX(Sheet1!A:X,C2675+1,5)</f>
        <v>1000</v>
      </c>
      <c r="K2676">
        <v>20260821</v>
      </c>
      <c r="L2676">
        <f>L2675+1</f>
        <v>2676</v>
      </c>
    </row>
    <row r="2677" spans="1:12">
      <c r="A2677">
        <f>A2676+1</f>
        <v>2677</v>
      </c>
      <c r="B2677">
        <v>26</v>
      </c>
      <c r="C2677">
        <f t="shared" si="41"/>
        <v>224</v>
      </c>
      <c r="D2677">
        <f>IF(D2676=12,1,D2676+1)</f>
        <v>1</v>
      </c>
      <c r="G2677">
        <f>G2676+1</f>
        <v>2677</v>
      </c>
      <c r="H2677">
        <v>26</v>
      </c>
      <c r="I2677">
        <v>20210821</v>
      </c>
      <c r="J2677" cm="1">
        <f t="array" ref="J2677">INDEX(Sheet1!A:X,C2676+1,5)</f>
        <v>950</v>
      </c>
      <c r="K2677">
        <v>20260821</v>
      </c>
      <c r="L2677">
        <f>L2676+1</f>
        <v>2677</v>
      </c>
    </row>
    <row r="2678" spans="1:12">
      <c r="A2678">
        <f>A2677+1</f>
        <v>2678</v>
      </c>
      <c r="B2678">
        <v>26</v>
      </c>
      <c r="C2678">
        <f t="shared" si="41"/>
        <v>224</v>
      </c>
      <c r="D2678">
        <f>IF(D2677=12,1,D2677+1)</f>
        <v>2</v>
      </c>
      <c r="G2678">
        <f>G2677+1</f>
        <v>2678</v>
      </c>
      <c r="H2678">
        <v>26</v>
      </c>
      <c r="I2678">
        <v>20210821</v>
      </c>
      <c r="J2678" cm="1">
        <f t="array" ref="J2678">INDEX(Sheet1!A:X,C2677+1,5)</f>
        <v>950</v>
      </c>
      <c r="K2678">
        <v>20260821</v>
      </c>
      <c r="L2678">
        <f>L2677+1</f>
        <v>2678</v>
      </c>
    </row>
    <row r="2679" spans="1:12">
      <c r="A2679">
        <f>A2678+1</f>
        <v>2679</v>
      </c>
      <c r="B2679">
        <v>26</v>
      </c>
      <c r="C2679">
        <f t="shared" si="41"/>
        <v>224</v>
      </c>
      <c r="D2679">
        <f>IF(D2678=12,1,D2678+1)</f>
        <v>3</v>
      </c>
      <c r="G2679">
        <f>G2678+1</f>
        <v>2679</v>
      </c>
      <c r="H2679">
        <v>26</v>
      </c>
      <c r="I2679">
        <v>20210821</v>
      </c>
      <c r="J2679" cm="1">
        <f t="array" ref="J2679">INDEX(Sheet1!A:X,C2678+1,5)</f>
        <v>950</v>
      </c>
      <c r="K2679">
        <v>20260821</v>
      </c>
      <c r="L2679">
        <f>L2678+1</f>
        <v>2679</v>
      </c>
    </row>
    <row r="2680" spans="1:12">
      <c r="A2680">
        <f>A2679+1</f>
        <v>2680</v>
      </c>
      <c r="B2680">
        <v>26</v>
      </c>
      <c r="C2680">
        <f t="shared" si="41"/>
        <v>224</v>
      </c>
      <c r="D2680">
        <f>IF(D2679=12,1,D2679+1)</f>
        <v>4</v>
      </c>
      <c r="G2680">
        <f>G2679+1</f>
        <v>2680</v>
      </c>
      <c r="H2680">
        <v>26</v>
      </c>
      <c r="I2680">
        <v>20210821</v>
      </c>
      <c r="J2680" cm="1">
        <f t="array" ref="J2680">INDEX(Sheet1!A:X,C2679+1,5)</f>
        <v>950</v>
      </c>
      <c r="K2680">
        <v>20260821</v>
      </c>
      <c r="L2680">
        <f>L2679+1</f>
        <v>2680</v>
      </c>
    </row>
    <row r="2681" spans="1:12">
      <c r="A2681">
        <f>A2680+1</f>
        <v>2681</v>
      </c>
      <c r="B2681">
        <v>26</v>
      </c>
      <c r="C2681">
        <f t="shared" si="41"/>
        <v>224</v>
      </c>
      <c r="D2681">
        <f>IF(D2680=12,1,D2680+1)</f>
        <v>5</v>
      </c>
      <c r="G2681">
        <f>G2680+1</f>
        <v>2681</v>
      </c>
      <c r="H2681">
        <v>26</v>
      </c>
      <c r="I2681">
        <v>20210821</v>
      </c>
      <c r="J2681" cm="1">
        <f t="array" ref="J2681">INDEX(Sheet1!A:X,C2680+1,5)</f>
        <v>950</v>
      </c>
      <c r="K2681">
        <v>20260821</v>
      </c>
      <c r="L2681">
        <f>L2680+1</f>
        <v>2681</v>
      </c>
    </row>
    <row r="2682" spans="1:12">
      <c r="A2682">
        <f>A2681+1</f>
        <v>2682</v>
      </c>
      <c r="B2682">
        <v>26</v>
      </c>
      <c r="C2682">
        <f t="shared" si="41"/>
        <v>224</v>
      </c>
      <c r="D2682">
        <f>IF(D2681=12,1,D2681+1)</f>
        <v>6</v>
      </c>
      <c r="G2682">
        <f>G2681+1</f>
        <v>2682</v>
      </c>
      <c r="H2682">
        <v>26</v>
      </c>
      <c r="I2682">
        <v>20210821</v>
      </c>
      <c r="J2682" cm="1">
        <f t="array" ref="J2682">INDEX(Sheet1!A:X,C2681+1,5)</f>
        <v>950</v>
      </c>
      <c r="K2682">
        <v>20260821</v>
      </c>
      <c r="L2682">
        <f>L2681+1</f>
        <v>2682</v>
      </c>
    </row>
    <row r="2683" spans="1:12">
      <c r="A2683">
        <f>A2682+1</f>
        <v>2683</v>
      </c>
      <c r="B2683">
        <v>26</v>
      </c>
      <c r="C2683">
        <f t="shared" si="41"/>
        <v>224</v>
      </c>
      <c r="D2683">
        <f>IF(D2682=12,1,D2682+1)</f>
        <v>7</v>
      </c>
      <c r="G2683">
        <f>G2682+1</f>
        <v>2683</v>
      </c>
      <c r="H2683">
        <v>26</v>
      </c>
      <c r="I2683">
        <v>20210821</v>
      </c>
      <c r="J2683" cm="1">
        <f t="array" ref="J2683">INDEX(Sheet1!A:X,C2682+1,5)</f>
        <v>950</v>
      </c>
      <c r="K2683">
        <v>20260821</v>
      </c>
      <c r="L2683">
        <f>L2682+1</f>
        <v>2683</v>
      </c>
    </row>
    <row r="2684" spans="1:12">
      <c r="A2684">
        <f>A2683+1</f>
        <v>2684</v>
      </c>
      <c r="B2684">
        <v>26</v>
      </c>
      <c r="C2684">
        <f t="shared" si="41"/>
        <v>224</v>
      </c>
      <c r="D2684">
        <f>IF(D2683=12,1,D2683+1)</f>
        <v>8</v>
      </c>
      <c r="G2684">
        <f>G2683+1</f>
        <v>2684</v>
      </c>
      <c r="H2684">
        <v>26</v>
      </c>
      <c r="I2684">
        <v>20210821</v>
      </c>
      <c r="J2684" cm="1">
        <f t="array" ref="J2684">INDEX(Sheet1!A:X,C2683+1,5)</f>
        <v>950</v>
      </c>
      <c r="K2684">
        <v>20260821</v>
      </c>
      <c r="L2684">
        <f>L2683+1</f>
        <v>2684</v>
      </c>
    </row>
    <row r="2685" spans="1:12">
      <c r="A2685">
        <f>A2684+1</f>
        <v>2685</v>
      </c>
      <c r="B2685">
        <v>26</v>
      </c>
      <c r="C2685">
        <f t="shared" si="41"/>
        <v>224</v>
      </c>
      <c r="D2685">
        <f>IF(D2684=12,1,D2684+1)</f>
        <v>9</v>
      </c>
      <c r="G2685">
        <f>G2684+1</f>
        <v>2685</v>
      </c>
      <c r="H2685">
        <v>26</v>
      </c>
      <c r="I2685">
        <v>20210821</v>
      </c>
      <c r="J2685" cm="1">
        <f t="array" ref="J2685">INDEX(Sheet1!A:X,C2684+1,5)</f>
        <v>950</v>
      </c>
      <c r="K2685">
        <v>20260821</v>
      </c>
      <c r="L2685">
        <f>L2684+1</f>
        <v>2685</v>
      </c>
    </row>
    <row r="2686" spans="1:12">
      <c r="A2686">
        <f>A2685+1</f>
        <v>2686</v>
      </c>
      <c r="B2686">
        <v>26</v>
      </c>
      <c r="C2686">
        <f t="shared" si="41"/>
        <v>224</v>
      </c>
      <c r="D2686">
        <f>IF(D2685=12,1,D2685+1)</f>
        <v>10</v>
      </c>
      <c r="G2686">
        <f>G2685+1</f>
        <v>2686</v>
      </c>
      <c r="H2686">
        <v>26</v>
      </c>
      <c r="I2686">
        <v>20210821</v>
      </c>
      <c r="J2686" cm="1">
        <f t="array" ref="J2686">INDEX(Sheet1!A:X,C2685+1,5)</f>
        <v>950</v>
      </c>
      <c r="K2686">
        <v>20260821</v>
      </c>
      <c r="L2686">
        <f>L2685+1</f>
        <v>2686</v>
      </c>
    </row>
    <row r="2687" spans="1:12">
      <c r="A2687">
        <f>A2686+1</f>
        <v>2687</v>
      </c>
      <c r="B2687">
        <v>26</v>
      </c>
      <c r="C2687">
        <f t="shared" si="41"/>
        <v>224</v>
      </c>
      <c r="D2687">
        <f>IF(D2686=12,1,D2686+1)</f>
        <v>11</v>
      </c>
      <c r="G2687">
        <f>G2686+1</f>
        <v>2687</v>
      </c>
      <c r="H2687">
        <v>26</v>
      </c>
      <c r="I2687">
        <v>20210821</v>
      </c>
      <c r="J2687" cm="1">
        <f t="array" ref="J2687">INDEX(Sheet1!A:X,C2686+1,5)</f>
        <v>950</v>
      </c>
      <c r="K2687">
        <v>20260821</v>
      </c>
      <c r="L2687">
        <f>L2686+1</f>
        <v>2687</v>
      </c>
    </row>
    <row r="2688" spans="1:12">
      <c r="A2688">
        <f>A2687+1</f>
        <v>2688</v>
      </c>
      <c r="B2688">
        <v>26</v>
      </c>
      <c r="C2688">
        <f t="shared" si="41"/>
        <v>225</v>
      </c>
      <c r="D2688">
        <f>IF(D2687=12,1,D2687+1)</f>
        <v>12</v>
      </c>
      <c r="G2688">
        <f>G2687+1</f>
        <v>2688</v>
      </c>
      <c r="H2688">
        <v>26</v>
      </c>
      <c r="I2688">
        <v>20210821</v>
      </c>
      <c r="J2688" cm="1">
        <f t="array" ref="J2688">INDEX(Sheet1!A:X,C2687+1,5)</f>
        <v>950</v>
      </c>
      <c r="K2688">
        <v>20260821</v>
      </c>
      <c r="L2688">
        <f>L2687+1</f>
        <v>2688</v>
      </c>
    </row>
    <row r="2689" spans="1:12">
      <c r="A2689">
        <f>A2688+1</f>
        <v>2689</v>
      </c>
      <c r="B2689">
        <v>26</v>
      </c>
      <c r="C2689">
        <f t="shared" ref="C2689:C2752" si="42">ROUNDDOWN(ROW()/12,0)+1</f>
        <v>225</v>
      </c>
      <c r="D2689">
        <f>IF(D2688=12,1,D2688+1)</f>
        <v>1</v>
      </c>
      <c r="G2689">
        <f>G2688+1</f>
        <v>2689</v>
      </c>
      <c r="H2689">
        <v>26</v>
      </c>
      <c r="I2689">
        <v>20210821</v>
      </c>
      <c r="J2689" cm="1">
        <f t="array" ref="J2689">INDEX(Sheet1!A:X,C2688+1,5)</f>
        <v>850</v>
      </c>
      <c r="K2689">
        <v>20260821</v>
      </c>
      <c r="L2689">
        <f>L2688+1</f>
        <v>2689</v>
      </c>
    </row>
    <row r="2690" spans="1:12">
      <c r="A2690">
        <f>A2689+1</f>
        <v>2690</v>
      </c>
      <c r="B2690">
        <v>26</v>
      </c>
      <c r="C2690">
        <f t="shared" si="42"/>
        <v>225</v>
      </c>
      <c r="D2690">
        <f>IF(D2689=12,1,D2689+1)</f>
        <v>2</v>
      </c>
      <c r="G2690">
        <f>G2689+1</f>
        <v>2690</v>
      </c>
      <c r="H2690">
        <v>26</v>
      </c>
      <c r="I2690">
        <v>20210821</v>
      </c>
      <c r="J2690" cm="1">
        <f t="array" ref="J2690">INDEX(Sheet1!A:X,C2689+1,5)</f>
        <v>850</v>
      </c>
      <c r="K2690">
        <v>20260821</v>
      </c>
      <c r="L2690">
        <f>L2689+1</f>
        <v>2690</v>
      </c>
    </row>
    <row r="2691" spans="1:12">
      <c r="A2691">
        <f>A2690+1</f>
        <v>2691</v>
      </c>
      <c r="B2691">
        <v>26</v>
      </c>
      <c r="C2691">
        <f t="shared" si="42"/>
        <v>225</v>
      </c>
      <c r="D2691">
        <f>IF(D2690=12,1,D2690+1)</f>
        <v>3</v>
      </c>
      <c r="G2691">
        <f>G2690+1</f>
        <v>2691</v>
      </c>
      <c r="H2691">
        <v>26</v>
      </c>
      <c r="I2691">
        <v>20210821</v>
      </c>
      <c r="J2691" cm="1">
        <f t="array" ref="J2691">INDEX(Sheet1!A:X,C2690+1,5)</f>
        <v>850</v>
      </c>
      <c r="K2691">
        <v>20260821</v>
      </c>
      <c r="L2691">
        <f>L2690+1</f>
        <v>2691</v>
      </c>
    </row>
    <row r="2692" spans="1:12">
      <c r="A2692">
        <f>A2691+1</f>
        <v>2692</v>
      </c>
      <c r="B2692">
        <v>26</v>
      </c>
      <c r="C2692">
        <f t="shared" si="42"/>
        <v>225</v>
      </c>
      <c r="D2692">
        <f>IF(D2691=12,1,D2691+1)</f>
        <v>4</v>
      </c>
      <c r="G2692">
        <f>G2691+1</f>
        <v>2692</v>
      </c>
      <c r="H2692">
        <v>26</v>
      </c>
      <c r="I2692">
        <v>20210821</v>
      </c>
      <c r="J2692" cm="1">
        <f t="array" ref="J2692">INDEX(Sheet1!A:X,C2691+1,5)</f>
        <v>850</v>
      </c>
      <c r="K2692">
        <v>20260821</v>
      </c>
      <c r="L2692">
        <f>L2691+1</f>
        <v>2692</v>
      </c>
    </row>
    <row r="2693" spans="1:12">
      <c r="A2693">
        <f>A2692+1</f>
        <v>2693</v>
      </c>
      <c r="B2693">
        <v>26</v>
      </c>
      <c r="C2693">
        <f t="shared" si="42"/>
        <v>225</v>
      </c>
      <c r="D2693">
        <f>IF(D2692=12,1,D2692+1)</f>
        <v>5</v>
      </c>
      <c r="G2693">
        <f>G2692+1</f>
        <v>2693</v>
      </c>
      <c r="H2693">
        <v>26</v>
      </c>
      <c r="I2693">
        <v>20210821</v>
      </c>
      <c r="J2693" cm="1">
        <f t="array" ref="J2693">INDEX(Sheet1!A:X,C2692+1,5)</f>
        <v>850</v>
      </c>
      <c r="K2693">
        <v>20260821</v>
      </c>
      <c r="L2693">
        <f>L2692+1</f>
        <v>2693</v>
      </c>
    </row>
    <row r="2694" spans="1:12">
      <c r="A2694">
        <f>A2693+1</f>
        <v>2694</v>
      </c>
      <c r="B2694">
        <v>26</v>
      </c>
      <c r="C2694">
        <f t="shared" si="42"/>
        <v>225</v>
      </c>
      <c r="D2694">
        <f>IF(D2693=12,1,D2693+1)</f>
        <v>6</v>
      </c>
      <c r="G2694">
        <f>G2693+1</f>
        <v>2694</v>
      </c>
      <c r="H2694">
        <v>26</v>
      </c>
      <c r="I2694">
        <v>20210821</v>
      </c>
      <c r="J2694" cm="1">
        <f t="array" ref="J2694">INDEX(Sheet1!A:X,C2693+1,5)</f>
        <v>850</v>
      </c>
      <c r="K2694">
        <v>20260821</v>
      </c>
      <c r="L2694">
        <f>L2693+1</f>
        <v>2694</v>
      </c>
    </row>
    <row r="2695" spans="1:12">
      <c r="A2695">
        <f>A2694+1</f>
        <v>2695</v>
      </c>
      <c r="B2695">
        <v>26</v>
      </c>
      <c r="C2695">
        <f t="shared" si="42"/>
        <v>225</v>
      </c>
      <c r="D2695">
        <f>IF(D2694=12,1,D2694+1)</f>
        <v>7</v>
      </c>
      <c r="G2695">
        <f>G2694+1</f>
        <v>2695</v>
      </c>
      <c r="H2695">
        <v>26</v>
      </c>
      <c r="I2695">
        <v>20210821</v>
      </c>
      <c r="J2695" cm="1">
        <f t="array" ref="J2695">INDEX(Sheet1!A:X,C2694+1,5)</f>
        <v>850</v>
      </c>
      <c r="K2695">
        <v>20260821</v>
      </c>
      <c r="L2695">
        <f>L2694+1</f>
        <v>2695</v>
      </c>
    </row>
    <row r="2696" spans="1:12">
      <c r="A2696">
        <f>A2695+1</f>
        <v>2696</v>
      </c>
      <c r="B2696">
        <v>26</v>
      </c>
      <c r="C2696">
        <f t="shared" si="42"/>
        <v>225</v>
      </c>
      <c r="D2696">
        <f>IF(D2695=12,1,D2695+1)</f>
        <v>8</v>
      </c>
      <c r="G2696">
        <f>G2695+1</f>
        <v>2696</v>
      </c>
      <c r="H2696">
        <v>26</v>
      </c>
      <c r="I2696">
        <v>20210821</v>
      </c>
      <c r="J2696" cm="1">
        <f t="array" ref="J2696">INDEX(Sheet1!A:X,C2695+1,5)</f>
        <v>850</v>
      </c>
      <c r="K2696">
        <v>20260821</v>
      </c>
      <c r="L2696">
        <f>L2695+1</f>
        <v>2696</v>
      </c>
    </row>
    <row r="2697" spans="1:12">
      <c r="A2697">
        <f>A2696+1</f>
        <v>2697</v>
      </c>
      <c r="B2697">
        <v>26</v>
      </c>
      <c r="C2697">
        <f t="shared" si="42"/>
        <v>225</v>
      </c>
      <c r="D2697">
        <f>IF(D2696=12,1,D2696+1)</f>
        <v>9</v>
      </c>
      <c r="G2697">
        <f>G2696+1</f>
        <v>2697</v>
      </c>
      <c r="H2697">
        <v>26</v>
      </c>
      <c r="I2697">
        <v>20210821</v>
      </c>
      <c r="J2697" cm="1">
        <f t="array" ref="J2697">INDEX(Sheet1!A:X,C2696+1,5)</f>
        <v>850</v>
      </c>
      <c r="K2697">
        <v>20260821</v>
      </c>
      <c r="L2697">
        <f>L2696+1</f>
        <v>2697</v>
      </c>
    </row>
    <row r="2698" spans="1:12">
      <c r="A2698">
        <f>A2697+1</f>
        <v>2698</v>
      </c>
      <c r="B2698">
        <v>26</v>
      </c>
      <c r="C2698">
        <f t="shared" si="42"/>
        <v>225</v>
      </c>
      <c r="D2698">
        <f>IF(D2697=12,1,D2697+1)</f>
        <v>10</v>
      </c>
      <c r="G2698">
        <f>G2697+1</f>
        <v>2698</v>
      </c>
      <c r="H2698">
        <v>26</v>
      </c>
      <c r="I2698">
        <v>20210821</v>
      </c>
      <c r="J2698" cm="1">
        <f t="array" ref="J2698">INDEX(Sheet1!A:X,C2697+1,5)</f>
        <v>850</v>
      </c>
      <c r="K2698">
        <v>20260821</v>
      </c>
      <c r="L2698">
        <f>L2697+1</f>
        <v>2698</v>
      </c>
    </row>
    <row r="2699" spans="1:12">
      <c r="A2699">
        <f>A2698+1</f>
        <v>2699</v>
      </c>
      <c r="B2699">
        <v>26</v>
      </c>
      <c r="C2699">
        <f t="shared" si="42"/>
        <v>225</v>
      </c>
      <c r="D2699">
        <f>IF(D2698=12,1,D2698+1)</f>
        <v>11</v>
      </c>
      <c r="G2699">
        <f>G2698+1</f>
        <v>2699</v>
      </c>
      <c r="H2699">
        <v>26</v>
      </c>
      <c r="I2699">
        <v>20210821</v>
      </c>
      <c r="J2699" cm="1">
        <f t="array" ref="J2699">INDEX(Sheet1!A:X,C2698+1,5)</f>
        <v>850</v>
      </c>
      <c r="K2699">
        <v>20260821</v>
      </c>
      <c r="L2699">
        <f>L2698+1</f>
        <v>2699</v>
      </c>
    </row>
    <row r="2700" spans="1:12">
      <c r="A2700">
        <f>A2699+1</f>
        <v>2700</v>
      </c>
      <c r="B2700">
        <v>26</v>
      </c>
      <c r="C2700">
        <f t="shared" si="42"/>
        <v>226</v>
      </c>
      <c r="D2700">
        <f>IF(D2699=12,1,D2699+1)</f>
        <v>12</v>
      </c>
      <c r="G2700">
        <f>G2699+1</f>
        <v>2700</v>
      </c>
      <c r="H2700">
        <v>26</v>
      </c>
      <c r="I2700">
        <v>20210821</v>
      </c>
      <c r="J2700" cm="1">
        <f t="array" ref="J2700">INDEX(Sheet1!A:X,C2699+1,5)</f>
        <v>850</v>
      </c>
      <c r="K2700">
        <v>20260821</v>
      </c>
      <c r="L2700">
        <f>L2699+1</f>
        <v>2700</v>
      </c>
    </row>
    <row r="2701" spans="1:12">
      <c r="A2701">
        <f>A2700+1</f>
        <v>2701</v>
      </c>
      <c r="B2701">
        <v>26</v>
      </c>
      <c r="C2701">
        <f t="shared" si="42"/>
        <v>226</v>
      </c>
      <c r="D2701">
        <f>IF(D2700=12,1,D2700+1)</f>
        <v>1</v>
      </c>
      <c r="G2701">
        <f>G2700+1</f>
        <v>2701</v>
      </c>
      <c r="H2701">
        <v>26</v>
      </c>
      <c r="I2701">
        <v>20210821</v>
      </c>
      <c r="J2701" cm="1">
        <f t="array" ref="J2701">INDEX(Sheet1!A:X,C2700+1,5)</f>
        <v>850</v>
      </c>
      <c r="K2701">
        <v>20260821</v>
      </c>
      <c r="L2701">
        <f>L2700+1</f>
        <v>2701</v>
      </c>
    </row>
    <row r="2702" spans="1:12">
      <c r="A2702">
        <f>A2701+1</f>
        <v>2702</v>
      </c>
      <c r="B2702">
        <v>26</v>
      </c>
      <c r="C2702">
        <f t="shared" si="42"/>
        <v>226</v>
      </c>
      <c r="D2702">
        <f>IF(D2701=12,1,D2701+1)</f>
        <v>2</v>
      </c>
      <c r="G2702">
        <f>G2701+1</f>
        <v>2702</v>
      </c>
      <c r="H2702">
        <v>26</v>
      </c>
      <c r="I2702">
        <v>20210821</v>
      </c>
      <c r="J2702" cm="1">
        <f t="array" ref="J2702">INDEX(Sheet1!A:X,C2701+1,5)</f>
        <v>850</v>
      </c>
      <c r="K2702">
        <v>20260821</v>
      </c>
      <c r="L2702">
        <f>L2701+1</f>
        <v>2702</v>
      </c>
    </row>
    <row r="2703" spans="1:12">
      <c r="A2703">
        <f>A2702+1</f>
        <v>2703</v>
      </c>
      <c r="B2703">
        <v>26</v>
      </c>
      <c r="C2703">
        <f t="shared" si="42"/>
        <v>226</v>
      </c>
      <c r="D2703">
        <f>IF(D2702=12,1,D2702+1)</f>
        <v>3</v>
      </c>
      <c r="G2703">
        <f>G2702+1</f>
        <v>2703</v>
      </c>
      <c r="H2703">
        <v>26</v>
      </c>
      <c r="I2703">
        <v>20210821</v>
      </c>
      <c r="J2703" cm="1">
        <f t="array" ref="J2703">INDEX(Sheet1!A:X,C2702+1,5)</f>
        <v>850</v>
      </c>
      <c r="K2703">
        <v>20260821</v>
      </c>
      <c r="L2703">
        <f>L2702+1</f>
        <v>2703</v>
      </c>
    </row>
    <row r="2704" spans="1:12">
      <c r="A2704">
        <f>A2703+1</f>
        <v>2704</v>
      </c>
      <c r="B2704">
        <v>26</v>
      </c>
      <c r="C2704">
        <f t="shared" si="42"/>
        <v>226</v>
      </c>
      <c r="D2704">
        <f>IF(D2703=12,1,D2703+1)</f>
        <v>4</v>
      </c>
      <c r="G2704">
        <f>G2703+1</f>
        <v>2704</v>
      </c>
      <c r="H2704">
        <v>26</v>
      </c>
      <c r="I2704">
        <v>20210821</v>
      </c>
      <c r="J2704" cm="1">
        <f t="array" ref="J2704">INDEX(Sheet1!A:X,C2703+1,5)</f>
        <v>850</v>
      </c>
      <c r="K2704">
        <v>20260821</v>
      </c>
      <c r="L2704">
        <f>L2703+1</f>
        <v>2704</v>
      </c>
    </row>
    <row r="2705" spans="1:12">
      <c r="A2705">
        <f>A2704+1</f>
        <v>2705</v>
      </c>
      <c r="B2705">
        <v>26</v>
      </c>
      <c r="C2705">
        <f t="shared" si="42"/>
        <v>226</v>
      </c>
      <c r="D2705">
        <f>IF(D2704=12,1,D2704+1)</f>
        <v>5</v>
      </c>
      <c r="G2705">
        <f>G2704+1</f>
        <v>2705</v>
      </c>
      <c r="H2705">
        <v>26</v>
      </c>
      <c r="I2705">
        <v>20210821</v>
      </c>
      <c r="J2705" cm="1">
        <f t="array" ref="J2705">INDEX(Sheet1!A:X,C2704+1,5)</f>
        <v>850</v>
      </c>
      <c r="K2705">
        <v>20260821</v>
      </c>
      <c r="L2705">
        <f>L2704+1</f>
        <v>2705</v>
      </c>
    </row>
    <row r="2706" spans="1:12">
      <c r="A2706">
        <f>A2705+1</f>
        <v>2706</v>
      </c>
      <c r="B2706">
        <v>26</v>
      </c>
      <c r="C2706">
        <f t="shared" si="42"/>
        <v>226</v>
      </c>
      <c r="D2706">
        <f>IF(D2705=12,1,D2705+1)</f>
        <v>6</v>
      </c>
      <c r="G2706">
        <f>G2705+1</f>
        <v>2706</v>
      </c>
      <c r="H2706">
        <v>26</v>
      </c>
      <c r="I2706">
        <v>20210821</v>
      </c>
      <c r="J2706" cm="1">
        <f t="array" ref="J2706">INDEX(Sheet1!A:X,C2705+1,5)</f>
        <v>850</v>
      </c>
      <c r="K2706">
        <v>20260821</v>
      </c>
      <c r="L2706">
        <f>L2705+1</f>
        <v>2706</v>
      </c>
    </row>
    <row r="2707" spans="1:12">
      <c r="A2707">
        <f>A2706+1</f>
        <v>2707</v>
      </c>
      <c r="B2707">
        <v>26</v>
      </c>
      <c r="C2707">
        <f t="shared" si="42"/>
        <v>226</v>
      </c>
      <c r="D2707">
        <f>IF(D2706=12,1,D2706+1)</f>
        <v>7</v>
      </c>
      <c r="G2707">
        <f>G2706+1</f>
        <v>2707</v>
      </c>
      <c r="H2707">
        <v>26</v>
      </c>
      <c r="I2707">
        <v>20210821</v>
      </c>
      <c r="J2707" cm="1">
        <f t="array" ref="J2707">INDEX(Sheet1!A:X,C2706+1,5)</f>
        <v>850</v>
      </c>
      <c r="K2707">
        <v>20260821</v>
      </c>
      <c r="L2707">
        <f>L2706+1</f>
        <v>2707</v>
      </c>
    </row>
    <row r="2708" spans="1:12">
      <c r="A2708">
        <f>A2707+1</f>
        <v>2708</v>
      </c>
      <c r="B2708">
        <v>26</v>
      </c>
      <c r="C2708">
        <f t="shared" si="42"/>
        <v>226</v>
      </c>
      <c r="D2708">
        <f>IF(D2707=12,1,D2707+1)</f>
        <v>8</v>
      </c>
      <c r="G2708">
        <f>G2707+1</f>
        <v>2708</v>
      </c>
      <c r="H2708">
        <v>26</v>
      </c>
      <c r="I2708">
        <v>20210821</v>
      </c>
      <c r="J2708" cm="1">
        <f t="array" ref="J2708">INDEX(Sheet1!A:X,C2707+1,5)</f>
        <v>850</v>
      </c>
      <c r="K2708">
        <v>20260821</v>
      </c>
      <c r="L2708">
        <f>L2707+1</f>
        <v>2708</v>
      </c>
    </row>
    <row r="2709" spans="1:12">
      <c r="A2709">
        <f>A2708+1</f>
        <v>2709</v>
      </c>
      <c r="B2709">
        <v>26</v>
      </c>
      <c r="C2709">
        <f t="shared" si="42"/>
        <v>226</v>
      </c>
      <c r="D2709">
        <f>IF(D2708=12,1,D2708+1)</f>
        <v>9</v>
      </c>
      <c r="G2709">
        <f>G2708+1</f>
        <v>2709</v>
      </c>
      <c r="H2709">
        <v>26</v>
      </c>
      <c r="I2709">
        <v>20210821</v>
      </c>
      <c r="J2709" cm="1">
        <f t="array" ref="J2709">INDEX(Sheet1!A:X,C2708+1,5)</f>
        <v>850</v>
      </c>
      <c r="K2709">
        <v>20260821</v>
      </c>
      <c r="L2709">
        <f>L2708+1</f>
        <v>2709</v>
      </c>
    </row>
    <row r="2710" spans="1:12">
      <c r="A2710">
        <f>A2709+1</f>
        <v>2710</v>
      </c>
      <c r="B2710">
        <v>26</v>
      </c>
      <c r="C2710">
        <f t="shared" si="42"/>
        <v>226</v>
      </c>
      <c r="D2710">
        <f>IF(D2709=12,1,D2709+1)</f>
        <v>10</v>
      </c>
      <c r="G2710">
        <f>G2709+1</f>
        <v>2710</v>
      </c>
      <c r="H2710">
        <v>26</v>
      </c>
      <c r="I2710">
        <v>20210821</v>
      </c>
      <c r="J2710" cm="1">
        <f t="array" ref="J2710">INDEX(Sheet1!A:X,C2709+1,5)</f>
        <v>850</v>
      </c>
      <c r="K2710">
        <v>20260821</v>
      </c>
      <c r="L2710">
        <f>L2709+1</f>
        <v>2710</v>
      </c>
    </row>
    <row r="2711" spans="1:12">
      <c r="A2711">
        <f>A2710+1</f>
        <v>2711</v>
      </c>
      <c r="B2711">
        <v>26</v>
      </c>
      <c r="C2711">
        <f t="shared" si="42"/>
        <v>226</v>
      </c>
      <c r="D2711">
        <f>IF(D2710=12,1,D2710+1)</f>
        <v>11</v>
      </c>
      <c r="G2711">
        <f>G2710+1</f>
        <v>2711</v>
      </c>
      <c r="H2711">
        <v>26</v>
      </c>
      <c r="I2711">
        <v>20210821</v>
      </c>
      <c r="J2711" cm="1">
        <f t="array" ref="J2711">INDEX(Sheet1!A:X,C2710+1,5)</f>
        <v>850</v>
      </c>
      <c r="K2711">
        <v>20260821</v>
      </c>
      <c r="L2711">
        <f>L2710+1</f>
        <v>2711</v>
      </c>
    </row>
    <row r="2712" spans="1:12">
      <c r="A2712">
        <f>A2711+1</f>
        <v>2712</v>
      </c>
      <c r="B2712">
        <v>26</v>
      </c>
      <c r="C2712">
        <f t="shared" si="42"/>
        <v>227</v>
      </c>
      <c r="D2712">
        <f>IF(D2711=12,1,D2711+1)</f>
        <v>12</v>
      </c>
      <c r="G2712">
        <f>G2711+1</f>
        <v>2712</v>
      </c>
      <c r="H2712">
        <v>26</v>
      </c>
      <c r="I2712">
        <v>20210821</v>
      </c>
      <c r="J2712" cm="1">
        <f t="array" ref="J2712">INDEX(Sheet1!A:X,C2711+1,5)</f>
        <v>850</v>
      </c>
      <c r="K2712">
        <v>20260821</v>
      </c>
      <c r="L2712">
        <f>L2711+1</f>
        <v>2712</v>
      </c>
    </row>
    <row r="2713" spans="1:12">
      <c r="A2713">
        <f>A2712+1</f>
        <v>2713</v>
      </c>
      <c r="B2713">
        <v>26</v>
      </c>
      <c r="C2713">
        <f t="shared" si="42"/>
        <v>227</v>
      </c>
      <c r="D2713">
        <f>IF(D2712=12,1,D2712+1)</f>
        <v>1</v>
      </c>
      <c r="G2713">
        <f>G2712+1</f>
        <v>2713</v>
      </c>
      <c r="H2713">
        <v>26</v>
      </c>
      <c r="I2713">
        <v>20210821</v>
      </c>
      <c r="J2713" cm="1">
        <f t="array" ref="J2713">INDEX(Sheet1!A:X,C2712+1,5)</f>
        <v>800</v>
      </c>
      <c r="K2713">
        <v>20260821</v>
      </c>
      <c r="L2713">
        <f>L2712+1</f>
        <v>2713</v>
      </c>
    </row>
    <row r="2714" spans="1:12">
      <c r="A2714">
        <f>A2713+1</f>
        <v>2714</v>
      </c>
      <c r="B2714">
        <v>26</v>
      </c>
      <c r="C2714">
        <f t="shared" si="42"/>
        <v>227</v>
      </c>
      <c r="D2714">
        <f>IF(D2713=12,1,D2713+1)</f>
        <v>2</v>
      </c>
      <c r="G2714">
        <f>G2713+1</f>
        <v>2714</v>
      </c>
      <c r="H2714">
        <v>26</v>
      </c>
      <c r="I2714">
        <v>20210821</v>
      </c>
      <c r="J2714" cm="1">
        <f t="array" ref="J2714">INDEX(Sheet1!A:X,C2713+1,5)</f>
        <v>800</v>
      </c>
      <c r="K2714">
        <v>20260821</v>
      </c>
      <c r="L2714">
        <f>L2713+1</f>
        <v>2714</v>
      </c>
    </row>
    <row r="2715" spans="1:12">
      <c r="A2715">
        <f>A2714+1</f>
        <v>2715</v>
      </c>
      <c r="B2715">
        <v>26</v>
      </c>
      <c r="C2715">
        <f t="shared" si="42"/>
        <v>227</v>
      </c>
      <c r="D2715">
        <f>IF(D2714=12,1,D2714+1)</f>
        <v>3</v>
      </c>
      <c r="G2715">
        <f>G2714+1</f>
        <v>2715</v>
      </c>
      <c r="H2715">
        <v>26</v>
      </c>
      <c r="I2715">
        <v>20210821</v>
      </c>
      <c r="J2715" cm="1">
        <f t="array" ref="J2715">INDEX(Sheet1!A:X,C2714+1,5)</f>
        <v>800</v>
      </c>
      <c r="K2715">
        <v>20260821</v>
      </c>
      <c r="L2715">
        <f>L2714+1</f>
        <v>2715</v>
      </c>
    </row>
    <row r="2716" spans="1:12">
      <c r="A2716">
        <f>A2715+1</f>
        <v>2716</v>
      </c>
      <c r="B2716">
        <v>26</v>
      </c>
      <c r="C2716">
        <f t="shared" si="42"/>
        <v>227</v>
      </c>
      <c r="D2716">
        <f>IF(D2715=12,1,D2715+1)</f>
        <v>4</v>
      </c>
      <c r="G2716">
        <f>G2715+1</f>
        <v>2716</v>
      </c>
      <c r="H2716">
        <v>26</v>
      </c>
      <c r="I2716">
        <v>20210821</v>
      </c>
      <c r="J2716" cm="1">
        <f t="array" ref="J2716">INDEX(Sheet1!A:X,C2715+1,5)</f>
        <v>800</v>
      </c>
      <c r="K2716">
        <v>20260821</v>
      </c>
      <c r="L2716">
        <f>L2715+1</f>
        <v>2716</v>
      </c>
    </row>
    <row r="2717" spans="1:12">
      <c r="A2717">
        <f>A2716+1</f>
        <v>2717</v>
      </c>
      <c r="B2717">
        <v>26</v>
      </c>
      <c r="C2717">
        <f t="shared" si="42"/>
        <v>227</v>
      </c>
      <c r="D2717">
        <f>IF(D2716=12,1,D2716+1)</f>
        <v>5</v>
      </c>
      <c r="G2717">
        <f>G2716+1</f>
        <v>2717</v>
      </c>
      <c r="H2717">
        <v>26</v>
      </c>
      <c r="I2717">
        <v>20210821</v>
      </c>
      <c r="J2717" cm="1">
        <f t="array" ref="J2717">INDEX(Sheet1!A:X,C2716+1,5)</f>
        <v>800</v>
      </c>
      <c r="K2717">
        <v>20260821</v>
      </c>
      <c r="L2717">
        <f>L2716+1</f>
        <v>2717</v>
      </c>
    </row>
    <row r="2718" spans="1:12">
      <c r="A2718">
        <f>A2717+1</f>
        <v>2718</v>
      </c>
      <c r="B2718">
        <v>26</v>
      </c>
      <c r="C2718">
        <f t="shared" si="42"/>
        <v>227</v>
      </c>
      <c r="D2718">
        <f>IF(D2717=12,1,D2717+1)</f>
        <v>6</v>
      </c>
      <c r="G2718">
        <f>G2717+1</f>
        <v>2718</v>
      </c>
      <c r="H2718">
        <v>26</v>
      </c>
      <c r="I2718">
        <v>20210821</v>
      </c>
      <c r="J2718" cm="1">
        <f t="array" ref="J2718">INDEX(Sheet1!A:X,C2717+1,5)</f>
        <v>800</v>
      </c>
      <c r="K2718">
        <v>20260821</v>
      </c>
      <c r="L2718">
        <f>L2717+1</f>
        <v>2718</v>
      </c>
    </row>
    <row r="2719" spans="1:12">
      <c r="A2719">
        <f>A2718+1</f>
        <v>2719</v>
      </c>
      <c r="B2719">
        <v>26</v>
      </c>
      <c r="C2719">
        <f t="shared" si="42"/>
        <v>227</v>
      </c>
      <c r="D2719">
        <f>IF(D2718=12,1,D2718+1)</f>
        <v>7</v>
      </c>
      <c r="G2719">
        <f>G2718+1</f>
        <v>2719</v>
      </c>
      <c r="H2719">
        <v>26</v>
      </c>
      <c r="I2719">
        <v>20210821</v>
      </c>
      <c r="J2719" cm="1">
        <f t="array" ref="J2719">INDEX(Sheet1!A:X,C2718+1,5)</f>
        <v>800</v>
      </c>
      <c r="K2719">
        <v>20260821</v>
      </c>
      <c r="L2719">
        <f>L2718+1</f>
        <v>2719</v>
      </c>
    </row>
    <row r="2720" spans="1:12">
      <c r="A2720">
        <f>A2719+1</f>
        <v>2720</v>
      </c>
      <c r="B2720">
        <v>26</v>
      </c>
      <c r="C2720">
        <f t="shared" si="42"/>
        <v>227</v>
      </c>
      <c r="D2720">
        <f>IF(D2719=12,1,D2719+1)</f>
        <v>8</v>
      </c>
      <c r="G2720">
        <f>G2719+1</f>
        <v>2720</v>
      </c>
      <c r="H2720">
        <v>26</v>
      </c>
      <c r="I2720">
        <v>20210821</v>
      </c>
      <c r="J2720" cm="1">
        <f t="array" ref="J2720">INDEX(Sheet1!A:X,C2719+1,5)</f>
        <v>800</v>
      </c>
      <c r="K2720">
        <v>20260821</v>
      </c>
      <c r="L2720">
        <f>L2719+1</f>
        <v>2720</v>
      </c>
    </row>
    <row r="2721" spans="1:12">
      <c r="A2721">
        <f>A2720+1</f>
        <v>2721</v>
      </c>
      <c r="B2721">
        <v>26</v>
      </c>
      <c r="C2721">
        <f t="shared" si="42"/>
        <v>227</v>
      </c>
      <c r="D2721">
        <f>IF(D2720=12,1,D2720+1)</f>
        <v>9</v>
      </c>
      <c r="G2721">
        <f>G2720+1</f>
        <v>2721</v>
      </c>
      <c r="H2721">
        <v>26</v>
      </c>
      <c r="I2721">
        <v>20210821</v>
      </c>
      <c r="J2721" cm="1">
        <f t="array" ref="J2721">INDEX(Sheet1!A:X,C2720+1,5)</f>
        <v>800</v>
      </c>
      <c r="K2721">
        <v>20260821</v>
      </c>
      <c r="L2721">
        <f>L2720+1</f>
        <v>2721</v>
      </c>
    </row>
    <row r="2722" spans="1:12">
      <c r="A2722">
        <f>A2721+1</f>
        <v>2722</v>
      </c>
      <c r="B2722">
        <v>26</v>
      </c>
      <c r="C2722">
        <f t="shared" si="42"/>
        <v>227</v>
      </c>
      <c r="D2722">
        <f>IF(D2721=12,1,D2721+1)</f>
        <v>10</v>
      </c>
      <c r="G2722">
        <f>G2721+1</f>
        <v>2722</v>
      </c>
      <c r="H2722">
        <v>26</v>
      </c>
      <c r="I2722">
        <v>20210821</v>
      </c>
      <c r="J2722" cm="1">
        <f t="array" ref="J2722">INDEX(Sheet1!A:X,C2721+1,5)</f>
        <v>800</v>
      </c>
      <c r="K2722">
        <v>20260821</v>
      </c>
      <c r="L2722">
        <f>L2721+1</f>
        <v>2722</v>
      </c>
    </row>
    <row r="2723" spans="1:12">
      <c r="A2723">
        <f>A2722+1</f>
        <v>2723</v>
      </c>
      <c r="B2723">
        <v>26</v>
      </c>
      <c r="C2723">
        <f t="shared" si="42"/>
        <v>227</v>
      </c>
      <c r="D2723">
        <f>IF(D2722=12,1,D2722+1)</f>
        <v>11</v>
      </c>
      <c r="G2723">
        <f>G2722+1</f>
        <v>2723</v>
      </c>
      <c r="H2723">
        <v>26</v>
      </c>
      <c r="I2723">
        <v>20210821</v>
      </c>
      <c r="J2723" cm="1">
        <f t="array" ref="J2723">INDEX(Sheet1!A:X,C2722+1,5)</f>
        <v>800</v>
      </c>
      <c r="K2723">
        <v>20260821</v>
      </c>
      <c r="L2723">
        <f>L2722+1</f>
        <v>2723</v>
      </c>
    </row>
    <row r="2724" spans="1:12">
      <c r="A2724">
        <f>A2723+1</f>
        <v>2724</v>
      </c>
      <c r="B2724">
        <v>26</v>
      </c>
      <c r="C2724">
        <f t="shared" si="42"/>
        <v>228</v>
      </c>
      <c r="D2724">
        <f>IF(D2723=12,1,D2723+1)</f>
        <v>12</v>
      </c>
      <c r="G2724">
        <f>G2723+1</f>
        <v>2724</v>
      </c>
      <c r="H2724">
        <v>26</v>
      </c>
      <c r="I2724">
        <v>20210821</v>
      </c>
      <c r="J2724" cm="1">
        <f t="array" ref="J2724">INDEX(Sheet1!A:X,C2723+1,5)</f>
        <v>800</v>
      </c>
      <c r="K2724">
        <v>20260821</v>
      </c>
      <c r="L2724">
        <f>L2723+1</f>
        <v>2724</v>
      </c>
    </row>
    <row r="2725" spans="1:12">
      <c r="A2725">
        <f>A2724+1</f>
        <v>2725</v>
      </c>
      <c r="B2725">
        <v>26</v>
      </c>
      <c r="C2725">
        <f t="shared" si="42"/>
        <v>228</v>
      </c>
      <c r="D2725">
        <f>IF(D2724=12,1,D2724+1)</f>
        <v>1</v>
      </c>
      <c r="G2725">
        <f>G2724+1</f>
        <v>2725</v>
      </c>
      <c r="H2725">
        <v>26</v>
      </c>
      <c r="I2725">
        <v>20210821</v>
      </c>
      <c r="J2725" cm="1">
        <f t="array" ref="J2725">INDEX(Sheet1!A:X,C2724+1,5)</f>
        <v>800</v>
      </c>
      <c r="K2725">
        <v>20260821</v>
      </c>
      <c r="L2725">
        <f>L2724+1</f>
        <v>2725</v>
      </c>
    </row>
    <row r="2726" spans="1:12">
      <c r="A2726">
        <f>A2725+1</f>
        <v>2726</v>
      </c>
      <c r="B2726">
        <v>26</v>
      </c>
      <c r="C2726">
        <f t="shared" si="42"/>
        <v>228</v>
      </c>
      <c r="D2726">
        <f>IF(D2725=12,1,D2725+1)</f>
        <v>2</v>
      </c>
      <c r="G2726">
        <f>G2725+1</f>
        <v>2726</v>
      </c>
      <c r="H2726">
        <v>26</v>
      </c>
      <c r="I2726">
        <v>20210821</v>
      </c>
      <c r="J2726" cm="1">
        <f t="array" ref="J2726">INDEX(Sheet1!A:X,C2725+1,5)</f>
        <v>800</v>
      </c>
      <c r="K2726">
        <v>20260821</v>
      </c>
      <c r="L2726">
        <f>L2725+1</f>
        <v>2726</v>
      </c>
    </row>
    <row r="2727" spans="1:12">
      <c r="A2727">
        <f>A2726+1</f>
        <v>2727</v>
      </c>
      <c r="B2727">
        <v>26</v>
      </c>
      <c r="C2727">
        <f t="shared" si="42"/>
        <v>228</v>
      </c>
      <c r="D2727">
        <f>IF(D2726=12,1,D2726+1)</f>
        <v>3</v>
      </c>
      <c r="G2727">
        <f>G2726+1</f>
        <v>2727</v>
      </c>
      <c r="H2727">
        <v>26</v>
      </c>
      <c r="I2727">
        <v>20210821</v>
      </c>
      <c r="J2727" cm="1">
        <f t="array" ref="J2727">INDEX(Sheet1!A:X,C2726+1,5)</f>
        <v>800</v>
      </c>
      <c r="K2727">
        <v>20260821</v>
      </c>
      <c r="L2727">
        <f>L2726+1</f>
        <v>2727</v>
      </c>
    </row>
    <row r="2728" spans="1:12">
      <c r="A2728">
        <f>A2727+1</f>
        <v>2728</v>
      </c>
      <c r="B2728">
        <v>26</v>
      </c>
      <c r="C2728">
        <f t="shared" si="42"/>
        <v>228</v>
      </c>
      <c r="D2728">
        <f>IF(D2727=12,1,D2727+1)</f>
        <v>4</v>
      </c>
      <c r="G2728">
        <f>G2727+1</f>
        <v>2728</v>
      </c>
      <c r="H2728">
        <v>26</v>
      </c>
      <c r="I2728">
        <v>20210821</v>
      </c>
      <c r="J2728" cm="1">
        <f t="array" ref="J2728">INDEX(Sheet1!A:X,C2727+1,5)</f>
        <v>800</v>
      </c>
      <c r="K2728">
        <v>20260821</v>
      </c>
      <c r="L2728">
        <f>L2727+1</f>
        <v>2728</v>
      </c>
    </row>
    <row r="2729" spans="1:12">
      <c r="A2729">
        <f>A2728+1</f>
        <v>2729</v>
      </c>
      <c r="B2729">
        <v>26</v>
      </c>
      <c r="C2729">
        <f t="shared" si="42"/>
        <v>228</v>
      </c>
      <c r="D2729">
        <f>IF(D2728=12,1,D2728+1)</f>
        <v>5</v>
      </c>
      <c r="G2729">
        <f>G2728+1</f>
        <v>2729</v>
      </c>
      <c r="H2729">
        <v>26</v>
      </c>
      <c r="I2729">
        <v>20210821</v>
      </c>
      <c r="J2729" cm="1">
        <f t="array" ref="J2729">INDEX(Sheet1!A:X,C2728+1,5)</f>
        <v>800</v>
      </c>
      <c r="K2729">
        <v>20260821</v>
      </c>
      <c r="L2729">
        <f>L2728+1</f>
        <v>2729</v>
      </c>
    </row>
    <row r="2730" spans="1:12">
      <c r="A2730">
        <f>A2729+1</f>
        <v>2730</v>
      </c>
      <c r="B2730">
        <v>26</v>
      </c>
      <c r="C2730">
        <f t="shared" si="42"/>
        <v>228</v>
      </c>
      <c r="D2730">
        <f>IF(D2729=12,1,D2729+1)</f>
        <v>6</v>
      </c>
      <c r="G2730">
        <f>G2729+1</f>
        <v>2730</v>
      </c>
      <c r="H2730">
        <v>26</v>
      </c>
      <c r="I2730">
        <v>20210821</v>
      </c>
      <c r="J2730" cm="1">
        <f t="array" ref="J2730">INDEX(Sheet1!A:X,C2729+1,5)</f>
        <v>800</v>
      </c>
      <c r="K2730">
        <v>20260821</v>
      </c>
      <c r="L2730">
        <f>L2729+1</f>
        <v>2730</v>
      </c>
    </row>
    <row r="2731" spans="1:12">
      <c r="A2731">
        <f>A2730+1</f>
        <v>2731</v>
      </c>
      <c r="B2731">
        <v>26</v>
      </c>
      <c r="C2731">
        <f t="shared" si="42"/>
        <v>228</v>
      </c>
      <c r="D2731">
        <f>IF(D2730=12,1,D2730+1)</f>
        <v>7</v>
      </c>
      <c r="G2731">
        <f>G2730+1</f>
        <v>2731</v>
      </c>
      <c r="H2731">
        <v>26</v>
      </c>
      <c r="I2731">
        <v>20210821</v>
      </c>
      <c r="J2731" cm="1">
        <f t="array" ref="J2731">INDEX(Sheet1!A:X,C2730+1,5)</f>
        <v>800</v>
      </c>
      <c r="K2731">
        <v>20260821</v>
      </c>
      <c r="L2731">
        <f>L2730+1</f>
        <v>2731</v>
      </c>
    </row>
    <row r="2732" spans="1:12">
      <c r="A2732">
        <f>A2731+1</f>
        <v>2732</v>
      </c>
      <c r="B2732">
        <v>26</v>
      </c>
      <c r="C2732">
        <f t="shared" si="42"/>
        <v>228</v>
      </c>
      <c r="D2732">
        <f>IF(D2731=12,1,D2731+1)</f>
        <v>8</v>
      </c>
      <c r="G2732">
        <f>G2731+1</f>
        <v>2732</v>
      </c>
      <c r="H2732">
        <v>26</v>
      </c>
      <c r="I2732">
        <v>20210821</v>
      </c>
      <c r="J2732" cm="1">
        <f t="array" ref="J2732">INDEX(Sheet1!A:X,C2731+1,5)</f>
        <v>800</v>
      </c>
      <c r="K2732">
        <v>20260821</v>
      </c>
      <c r="L2732">
        <f>L2731+1</f>
        <v>2732</v>
      </c>
    </row>
    <row r="2733" spans="1:12">
      <c r="A2733">
        <f>A2732+1</f>
        <v>2733</v>
      </c>
      <c r="B2733">
        <v>26</v>
      </c>
      <c r="C2733">
        <f t="shared" si="42"/>
        <v>228</v>
      </c>
      <c r="D2733">
        <f>IF(D2732=12,1,D2732+1)</f>
        <v>9</v>
      </c>
      <c r="G2733">
        <f>G2732+1</f>
        <v>2733</v>
      </c>
      <c r="H2733">
        <v>26</v>
      </c>
      <c r="I2733">
        <v>20210821</v>
      </c>
      <c r="J2733" cm="1">
        <f t="array" ref="J2733">INDEX(Sheet1!A:X,C2732+1,5)</f>
        <v>800</v>
      </c>
      <c r="K2733">
        <v>20260821</v>
      </c>
      <c r="L2733">
        <f>L2732+1</f>
        <v>2733</v>
      </c>
    </row>
    <row r="2734" spans="1:12">
      <c r="A2734">
        <f>A2733+1</f>
        <v>2734</v>
      </c>
      <c r="B2734">
        <v>26</v>
      </c>
      <c r="C2734">
        <f t="shared" si="42"/>
        <v>228</v>
      </c>
      <c r="D2734">
        <f>IF(D2733=12,1,D2733+1)</f>
        <v>10</v>
      </c>
      <c r="G2734">
        <f>G2733+1</f>
        <v>2734</v>
      </c>
      <c r="H2734">
        <v>26</v>
      </c>
      <c r="I2734">
        <v>20210821</v>
      </c>
      <c r="J2734" cm="1">
        <f t="array" ref="J2734">INDEX(Sheet1!A:X,C2733+1,5)</f>
        <v>800</v>
      </c>
      <c r="K2734">
        <v>20260821</v>
      </c>
      <c r="L2734">
        <f>L2733+1</f>
        <v>2734</v>
      </c>
    </row>
    <row r="2735" spans="1:12">
      <c r="A2735">
        <f>A2734+1</f>
        <v>2735</v>
      </c>
      <c r="B2735">
        <v>26</v>
      </c>
      <c r="C2735">
        <f t="shared" si="42"/>
        <v>228</v>
      </c>
      <c r="D2735">
        <f>IF(D2734=12,1,D2734+1)</f>
        <v>11</v>
      </c>
      <c r="G2735">
        <f>G2734+1</f>
        <v>2735</v>
      </c>
      <c r="H2735">
        <v>26</v>
      </c>
      <c r="I2735">
        <v>20210821</v>
      </c>
      <c r="J2735" cm="1">
        <f t="array" ref="J2735">INDEX(Sheet1!A:X,C2734+1,5)</f>
        <v>800</v>
      </c>
      <c r="K2735">
        <v>20260821</v>
      </c>
      <c r="L2735">
        <f>L2734+1</f>
        <v>2735</v>
      </c>
    </row>
    <row r="2736" spans="1:12">
      <c r="A2736">
        <f>A2735+1</f>
        <v>2736</v>
      </c>
      <c r="B2736">
        <v>26</v>
      </c>
      <c r="C2736">
        <f t="shared" si="42"/>
        <v>229</v>
      </c>
      <c r="D2736">
        <f>IF(D2735=12,1,D2735+1)</f>
        <v>12</v>
      </c>
      <c r="G2736">
        <f>G2735+1</f>
        <v>2736</v>
      </c>
      <c r="H2736">
        <v>26</v>
      </c>
      <c r="I2736">
        <v>20210821</v>
      </c>
      <c r="J2736" cm="1">
        <f t="array" ref="J2736">INDEX(Sheet1!A:X,C2735+1,5)</f>
        <v>800</v>
      </c>
      <c r="K2736">
        <v>20260821</v>
      </c>
      <c r="L2736">
        <f>L2735+1</f>
        <v>2736</v>
      </c>
    </row>
    <row r="2737" spans="1:12">
      <c r="A2737">
        <f>A2736+1</f>
        <v>2737</v>
      </c>
      <c r="B2737">
        <v>26</v>
      </c>
      <c r="C2737">
        <f t="shared" si="42"/>
        <v>229</v>
      </c>
      <c r="D2737">
        <f>IF(D2736=12,1,D2736+1)</f>
        <v>1</v>
      </c>
      <c r="G2737">
        <f>G2736+1</f>
        <v>2737</v>
      </c>
      <c r="H2737">
        <v>26</v>
      </c>
      <c r="I2737">
        <v>20210821</v>
      </c>
      <c r="J2737" cm="1">
        <f t="array" ref="J2737">INDEX(Sheet1!A:X,C2736+1,5)</f>
        <v>790</v>
      </c>
      <c r="K2737">
        <v>20260821</v>
      </c>
      <c r="L2737">
        <f>L2736+1</f>
        <v>2737</v>
      </c>
    </row>
    <row r="2738" spans="1:12">
      <c r="A2738">
        <f>A2737+1</f>
        <v>2738</v>
      </c>
      <c r="B2738">
        <v>26</v>
      </c>
      <c r="C2738">
        <f t="shared" si="42"/>
        <v>229</v>
      </c>
      <c r="D2738">
        <f>IF(D2737=12,1,D2737+1)</f>
        <v>2</v>
      </c>
      <c r="G2738">
        <f>G2737+1</f>
        <v>2738</v>
      </c>
      <c r="H2738">
        <v>26</v>
      </c>
      <c r="I2738">
        <v>20210821</v>
      </c>
      <c r="J2738" cm="1">
        <f t="array" ref="J2738">INDEX(Sheet1!A:X,C2737+1,5)</f>
        <v>790</v>
      </c>
      <c r="K2738">
        <v>20260821</v>
      </c>
      <c r="L2738">
        <f>L2737+1</f>
        <v>2738</v>
      </c>
    </row>
    <row r="2739" spans="1:12">
      <c r="A2739">
        <f>A2738+1</f>
        <v>2739</v>
      </c>
      <c r="B2739">
        <v>26</v>
      </c>
      <c r="C2739">
        <f t="shared" si="42"/>
        <v>229</v>
      </c>
      <c r="D2739">
        <f>IF(D2738=12,1,D2738+1)</f>
        <v>3</v>
      </c>
      <c r="G2739">
        <f>G2738+1</f>
        <v>2739</v>
      </c>
      <c r="H2739">
        <v>26</v>
      </c>
      <c r="I2739">
        <v>20210821</v>
      </c>
      <c r="J2739" cm="1">
        <f t="array" ref="J2739">INDEX(Sheet1!A:X,C2738+1,5)</f>
        <v>790</v>
      </c>
      <c r="K2739">
        <v>20260821</v>
      </c>
      <c r="L2739">
        <f>L2738+1</f>
        <v>2739</v>
      </c>
    </row>
    <row r="2740" spans="1:12">
      <c r="A2740">
        <f>A2739+1</f>
        <v>2740</v>
      </c>
      <c r="B2740">
        <v>26</v>
      </c>
      <c r="C2740">
        <f t="shared" si="42"/>
        <v>229</v>
      </c>
      <c r="D2740">
        <f>IF(D2739=12,1,D2739+1)</f>
        <v>4</v>
      </c>
      <c r="G2740">
        <f>G2739+1</f>
        <v>2740</v>
      </c>
      <c r="H2740">
        <v>26</v>
      </c>
      <c r="I2740">
        <v>20210821</v>
      </c>
      <c r="J2740" cm="1">
        <f t="array" ref="J2740">INDEX(Sheet1!A:X,C2739+1,5)</f>
        <v>790</v>
      </c>
      <c r="K2740">
        <v>20260821</v>
      </c>
      <c r="L2740">
        <f>L2739+1</f>
        <v>2740</v>
      </c>
    </row>
    <row r="2741" spans="1:12">
      <c r="A2741">
        <f>A2740+1</f>
        <v>2741</v>
      </c>
      <c r="B2741">
        <v>26</v>
      </c>
      <c r="C2741">
        <f t="shared" si="42"/>
        <v>229</v>
      </c>
      <c r="D2741">
        <f>IF(D2740=12,1,D2740+1)</f>
        <v>5</v>
      </c>
      <c r="G2741">
        <f>G2740+1</f>
        <v>2741</v>
      </c>
      <c r="H2741">
        <v>26</v>
      </c>
      <c r="I2741">
        <v>20210821</v>
      </c>
      <c r="J2741" cm="1">
        <f t="array" ref="J2741">INDEX(Sheet1!A:X,C2740+1,5)</f>
        <v>790</v>
      </c>
      <c r="K2741">
        <v>20260821</v>
      </c>
      <c r="L2741">
        <f>L2740+1</f>
        <v>2741</v>
      </c>
    </row>
    <row r="2742" spans="1:12">
      <c r="A2742">
        <f>A2741+1</f>
        <v>2742</v>
      </c>
      <c r="B2742">
        <v>26</v>
      </c>
      <c r="C2742">
        <f t="shared" si="42"/>
        <v>229</v>
      </c>
      <c r="D2742">
        <f>IF(D2741=12,1,D2741+1)</f>
        <v>6</v>
      </c>
      <c r="G2742">
        <f>G2741+1</f>
        <v>2742</v>
      </c>
      <c r="H2742">
        <v>26</v>
      </c>
      <c r="I2742">
        <v>20210821</v>
      </c>
      <c r="J2742" cm="1">
        <f t="array" ref="J2742">INDEX(Sheet1!A:X,C2741+1,5)</f>
        <v>790</v>
      </c>
      <c r="K2742">
        <v>20260821</v>
      </c>
      <c r="L2742">
        <f>L2741+1</f>
        <v>2742</v>
      </c>
    </row>
    <row r="2743" spans="1:12">
      <c r="A2743">
        <f>A2742+1</f>
        <v>2743</v>
      </c>
      <c r="B2743">
        <v>26</v>
      </c>
      <c r="C2743">
        <f t="shared" si="42"/>
        <v>229</v>
      </c>
      <c r="D2743">
        <f>IF(D2742=12,1,D2742+1)</f>
        <v>7</v>
      </c>
      <c r="G2743">
        <f>G2742+1</f>
        <v>2743</v>
      </c>
      <c r="H2743">
        <v>26</v>
      </c>
      <c r="I2743">
        <v>20210821</v>
      </c>
      <c r="J2743" cm="1">
        <f t="array" ref="J2743">INDEX(Sheet1!A:X,C2742+1,5)</f>
        <v>790</v>
      </c>
      <c r="K2743">
        <v>20260821</v>
      </c>
      <c r="L2743">
        <f>L2742+1</f>
        <v>2743</v>
      </c>
    </row>
    <row r="2744" spans="1:12">
      <c r="A2744">
        <f>A2743+1</f>
        <v>2744</v>
      </c>
      <c r="B2744">
        <v>26</v>
      </c>
      <c r="C2744">
        <f t="shared" si="42"/>
        <v>229</v>
      </c>
      <c r="D2744">
        <f>IF(D2743=12,1,D2743+1)</f>
        <v>8</v>
      </c>
      <c r="G2744">
        <f>G2743+1</f>
        <v>2744</v>
      </c>
      <c r="H2744">
        <v>26</v>
      </c>
      <c r="I2744">
        <v>20210821</v>
      </c>
      <c r="J2744" cm="1">
        <f t="array" ref="J2744">INDEX(Sheet1!A:X,C2743+1,5)</f>
        <v>790</v>
      </c>
      <c r="K2744">
        <v>20260821</v>
      </c>
      <c r="L2744">
        <f>L2743+1</f>
        <v>2744</v>
      </c>
    </row>
    <row r="2745" spans="1:12">
      <c r="A2745">
        <f>A2744+1</f>
        <v>2745</v>
      </c>
      <c r="B2745">
        <v>26</v>
      </c>
      <c r="C2745">
        <f t="shared" si="42"/>
        <v>229</v>
      </c>
      <c r="D2745">
        <f>IF(D2744=12,1,D2744+1)</f>
        <v>9</v>
      </c>
      <c r="G2745">
        <f>G2744+1</f>
        <v>2745</v>
      </c>
      <c r="H2745">
        <v>26</v>
      </c>
      <c r="I2745">
        <v>20210821</v>
      </c>
      <c r="J2745" cm="1">
        <f t="array" ref="J2745">INDEX(Sheet1!A:X,C2744+1,5)</f>
        <v>790</v>
      </c>
      <c r="K2745">
        <v>20260821</v>
      </c>
      <c r="L2745">
        <f>L2744+1</f>
        <v>2745</v>
      </c>
    </row>
    <row r="2746" spans="1:12">
      <c r="A2746">
        <f>A2745+1</f>
        <v>2746</v>
      </c>
      <c r="B2746">
        <v>26</v>
      </c>
      <c r="C2746">
        <f t="shared" si="42"/>
        <v>229</v>
      </c>
      <c r="D2746">
        <f>IF(D2745=12,1,D2745+1)</f>
        <v>10</v>
      </c>
      <c r="G2746">
        <f>G2745+1</f>
        <v>2746</v>
      </c>
      <c r="H2746">
        <v>26</v>
      </c>
      <c r="I2746">
        <v>20210821</v>
      </c>
      <c r="J2746" cm="1">
        <f t="array" ref="J2746">INDEX(Sheet1!A:X,C2745+1,5)</f>
        <v>790</v>
      </c>
      <c r="K2746">
        <v>20260821</v>
      </c>
      <c r="L2746">
        <f>L2745+1</f>
        <v>2746</v>
      </c>
    </row>
    <row r="2747" spans="1:12">
      <c r="A2747">
        <f>A2746+1</f>
        <v>2747</v>
      </c>
      <c r="B2747">
        <v>26</v>
      </c>
      <c r="C2747">
        <f t="shared" si="42"/>
        <v>229</v>
      </c>
      <c r="D2747">
        <f>IF(D2746=12,1,D2746+1)</f>
        <v>11</v>
      </c>
      <c r="G2747">
        <f>G2746+1</f>
        <v>2747</v>
      </c>
      <c r="H2747">
        <v>26</v>
      </c>
      <c r="I2747">
        <v>20210821</v>
      </c>
      <c r="J2747" cm="1">
        <f t="array" ref="J2747">INDEX(Sheet1!A:X,C2746+1,5)</f>
        <v>790</v>
      </c>
      <c r="K2747">
        <v>20260821</v>
      </c>
      <c r="L2747">
        <f>L2746+1</f>
        <v>2747</v>
      </c>
    </row>
    <row r="2748" spans="1:12">
      <c r="A2748">
        <f>A2747+1</f>
        <v>2748</v>
      </c>
      <c r="B2748">
        <v>26</v>
      </c>
      <c r="C2748">
        <f t="shared" si="42"/>
        <v>230</v>
      </c>
      <c r="D2748">
        <f>IF(D2747=12,1,D2747+1)</f>
        <v>12</v>
      </c>
      <c r="G2748">
        <f>G2747+1</f>
        <v>2748</v>
      </c>
      <c r="H2748">
        <v>26</v>
      </c>
      <c r="I2748">
        <v>20210821</v>
      </c>
      <c r="J2748" cm="1">
        <f t="array" ref="J2748">INDEX(Sheet1!A:X,C2747+1,5)</f>
        <v>790</v>
      </c>
      <c r="K2748">
        <v>20260821</v>
      </c>
      <c r="L2748">
        <f>L2747+1</f>
        <v>2748</v>
      </c>
    </row>
    <row r="2749" spans="1:12">
      <c r="A2749">
        <f>A2748+1</f>
        <v>2749</v>
      </c>
      <c r="B2749">
        <v>26</v>
      </c>
      <c r="C2749">
        <f t="shared" si="42"/>
        <v>230</v>
      </c>
      <c r="D2749">
        <f>IF(D2748=12,1,D2748+1)</f>
        <v>1</v>
      </c>
      <c r="G2749">
        <f>G2748+1</f>
        <v>2749</v>
      </c>
      <c r="H2749">
        <v>26</v>
      </c>
      <c r="I2749">
        <v>20210821</v>
      </c>
      <c r="J2749" cm="1">
        <f t="array" ref="J2749">INDEX(Sheet1!A:X,C2748+1,5)</f>
        <v>750</v>
      </c>
      <c r="K2749">
        <v>20260821</v>
      </c>
      <c r="L2749">
        <f>L2748+1</f>
        <v>2749</v>
      </c>
    </row>
    <row r="2750" spans="1:12">
      <c r="A2750">
        <f>A2749+1</f>
        <v>2750</v>
      </c>
      <c r="B2750">
        <v>26</v>
      </c>
      <c r="C2750">
        <f t="shared" si="42"/>
        <v>230</v>
      </c>
      <c r="D2750">
        <f>IF(D2749=12,1,D2749+1)</f>
        <v>2</v>
      </c>
      <c r="G2750">
        <f>G2749+1</f>
        <v>2750</v>
      </c>
      <c r="H2750">
        <v>26</v>
      </c>
      <c r="I2750">
        <v>20210821</v>
      </c>
      <c r="J2750" cm="1">
        <f t="array" ref="J2750">INDEX(Sheet1!A:X,C2749+1,5)</f>
        <v>750</v>
      </c>
      <c r="K2750">
        <v>20260821</v>
      </c>
      <c r="L2750">
        <f>L2749+1</f>
        <v>2750</v>
      </c>
    </row>
    <row r="2751" spans="1:12">
      <c r="A2751">
        <f>A2750+1</f>
        <v>2751</v>
      </c>
      <c r="B2751">
        <v>26</v>
      </c>
      <c r="C2751">
        <f t="shared" si="42"/>
        <v>230</v>
      </c>
      <c r="D2751">
        <f>IF(D2750=12,1,D2750+1)</f>
        <v>3</v>
      </c>
      <c r="G2751">
        <f>G2750+1</f>
        <v>2751</v>
      </c>
      <c r="H2751">
        <v>26</v>
      </c>
      <c r="I2751">
        <v>20210821</v>
      </c>
      <c r="J2751" cm="1">
        <f t="array" ref="J2751">INDEX(Sheet1!A:X,C2750+1,5)</f>
        <v>750</v>
      </c>
      <c r="K2751">
        <v>20260821</v>
      </c>
      <c r="L2751">
        <f>L2750+1</f>
        <v>2751</v>
      </c>
    </row>
    <row r="2752" spans="1:12">
      <c r="A2752">
        <f>A2751+1</f>
        <v>2752</v>
      </c>
      <c r="B2752">
        <v>26</v>
      </c>
      <c r="C2752">
        <f t="shared" si="42"/>
        <v>230</v>
      </c>
      <c r="D2752">
        <f>IF(D2751=12,1,D2751+1)</f>
        <v>4</v>
      </c>
      <c r="G2752">
        <f>G2751+1</f>
        <v>2752</v>
      </c>
      <c r="H2752">
        <v>26</v>
      </c>
      <c r="I2752">
        <v>20210821</v>
      </c>
      <c r="J2752" cm="1">
        <f t="array" ref="J2752">INDEX(Sheet1!A:X,C2751+1,5)</f>
        <v>750</v>
      </c>
      <c r="K2752">
        <v>20260821</v>
      </c>
      <c r="L2752">
        <f>L2751+1</f>
        <v>2752</v>
      </c>
    </row>
    <row r="2753" spans="1:12">
      <c r="A2753">
        <f>A2752+1</f>
        <v>2753</v>
      </c>
      <c r="B2753">
        <v>26</v>
      </c>
      <c r="C2753">
        <f t="shared" ref="C2753:C2816" si="43">ROUNDDOWN(ROW()/12,0)+1</f>
        <v>230</v>
      </c>
      <c r="D2753">
        <f>IF(D2752=12,1,D2752+1)</f>
        <v>5</v>
      </c>
      <c r="G2753">
        <f>G2752+1</f>
        <v>2753</v>
      </c>
      <c r="H2753">
        <v>26</v>
      </c>
      <c r="I2753">
        <v>20210821</v>
      </c>
      <c r="J2753" cm="1">
        <f t="array" ref="J2753">INDEX(Sheet1!A:X,C2752+1,5)</f>
        <v>750</v>
      </c>
      <c r="K2753">
        <v>20260821</v>
      </c>
      <c r="L2753">
        <f>L2752+1</f>
        <v>2753</v>
      </c>
    </row>
    <row r="2754" spans="1:12">
      <c r="A2754">
        <f>A2753+1</f>
        <v>2754</v>
      </c>
      <c r="B2754">
        <v>26</v>
      </c>
      <c r="C2754">
        <f t="shared" si="43"/>
        <v>230</v>
      </c>
      <c r="D2754">
        <f>IF(D2753=12,1,D2753+1)</f>
        <v>6</v>
      </c>
      <c r="G2754">
        <f>G2753+1</f>
        <v>2754</v>
      </c>
      <c r="H2754">
        <v>26</v>
      </c>
      <c r="I2754">
        <v>20210821</v>
      </c>
      <c r="J2754" cm="1">
        <f t="array" ref="J2754">INDEX(Sheet1!A:X,C2753+1,5)</f>
        <v>750</v>
      </c>
      <c r="K2754">
        <v>20260821</v>
      </c>
      <c r="L2754">
        <f>L2753+1</f>
        <v>2754</v>
      </c>
    </row>
    <row r="2755" spans="1:12">
      <c r="A2755">
        <f>A2754+1</f>
        <v>2755</v>
      </c>
      <c r="B2755">
        <v>26</v>
      </c>
      <c r="C2755">
        <f t="shared" si="43"/>
        <v>230</v>
      </c>
      <c r="D2755">
        <f>IF(D2754=12,1,D2754+1)</f>
        <v>7</v>
      </c>
      <c r="G2755">
        <f>G2754+1</f>
        <v>2755</v>
      </c>
      <c r="H2755">
        <v>26</v>
      </c>
      <c r="I2755">
        <v>20210821</v>
      </c>
      <c r="J2755" cm="1">
        <f t="array" ref="J2755">INDEX(Sheet1!A:X,C2754+1,5)</f>
        <v>750</v>
      </c>
      <c r="K2755">
        <v>20260821</v>
      </c>
      <c r="L2755">
        <f>L2754+1</f>
        <v>2755</v>
      </c>
    </row>
    <row r="2756" spans="1:12">
      <c r="A2756">
        <f>A2755+1</f>
        <v>2756</v>
      </c>
      <c r="B2756">
        <v>26</v>
      </c>
      <c r="C2756">
        <f t="shared" si="43"/>
        <v>230</v>
      </c>
      <c r="D2756">
        <f>IF(D2755=12,1,D2755+1)</f>
        <v>8</v>
      </c>
      <c r="G2756">
        <f>G2755+1</f>
        <v>2756</v>
      </c>
      <c r="H2756">
        <v>26</v>
      </c>
      <c r="I2756">
        <v>20210821</v>
      </c>
      <c r="J2756" cm="1">
        <f t="array" ref="J2756">INDEX(Sheet1!A:X,C2755+1,5)</f>
        <v>750</v>
      </c>
      <c r="K2756">
        <v>20260821</v>
      </c>
      <c r="L2756">
        <f>L2755+1</f>
        <v>2756</v>
      </c>
    </row>
    <row r="2757" spans="1:12">
      <c r="A2757">
        <f>A2756+1</f>
        <v>2757</v>
      </c>
      <c r="B2757">
        <v>26</v>
      </c>
      <c r="C2757">
        <f t="shared" si="43"/>
        <v>230</v>
      </c>
      <c r="D2757">
        <f>IF(D2756=12,1,D2756+1)</f>
        <v>9</v>
      </c>
      <c r="G2757">
        <f>G2756+1</f>
        <v>2757</v>
      </c>
      <c r="H2757">
        <v>26</v>
      </c>
      <c r="I2757">
        <v>20210821</v>
      </c>
      <c r="J2757" cm="1">
        <f t="array" ref="J2757">INDEX(Sheet1!A:X,C2756+1,5)</f>
        <v>750</v>
      </c>
      <c r="K2757">
        <v>20260821</v>
      </c>
      <c r="L2757">
        <f>L2756+1</f>
        <v>2757</v>
      </c>
    </row>
    <row r="2758" spans="1:12">
      <c r="A2758">
        <f>A2757+1</f>
        <v>2758</v>
      </c>
      <c r="B2758">
        <v>26</v>
      </c>
      <c r="C2758">
        <f t="shared" si="43"/>
        <v>230</v>
      </c>
      <c r="D2758">
        <f>IF(D2757=12,1,D2757+1)</f>
        <v>10</v>
      </c>
      <c r="G2758">
        <f>G2757+1</f>
        <v>2758</v>
      </c>
      <c r="H2758">
        <v>26</v>
      </c>
      <c r="I2758">
        <v>20210821</v>
      </c>
      <c r="J2758" cm="1">
        <f t="array" ref="J2758">INDEX(Sheet1!A:X,C2757+1,5)</f>
        <v>750</v>
      </c>
      <c r="K2758">
        <v>20260821</v>
      </c>
      <c r="L2758">
        <f>L2757+1</f>
        <v>2758</v>
      </c>
    </row>
    <row r="2759" spans="1:12">
      <c r="A2759">
        <f>A2758+1</f>
        <v>2759</v>
      </c>
      <c r="B2759">
        <v>26</v>
      </c>
      <c r="C2759">
        <f t="shared" si="43"/>
        <v>230</v>
      </c>
      <c r="D2759">
        <f>IF(D2758=12,1,D2758+1)</f>
        <v>11</v>
      </c>
      <c r="G2759">
        <f>G2758+1</f>
        <v>2759</v>
      </c>
      <c r="H2759">
        <v>26</v>
      </c>
      <c r="I2759">
        <v>20210821</v>
      </c>
      <c r="J2759" cm="1">
        <f t="array" ref="J2759">INDEX(Sheet1!A:X,C2758+1,5)</f>
        <v>750</v>
      </c>
      <c r="K2759">
        <v>20260821</v>
      </c>
      <c r="L2759">
        <f>L2758+1</f>
        <v>2759</v>
      </c>
    </row>
    <row r="2760" spans="1:12">
      <c r="A2760">
        <f>A2759+1</f>
        <v>2760</v>
      </c>
      <c r="B2760">
        <v>26</v>
      </c>
      <c r="C2760">
        <f t="shared" si="43"/>
        <v>231</v>
      </c>
      <c r="D2760">
        <f>IF(D2759=12,1,D2759+1)</f>
        <v>12</v>
      </c>
      <c r="G2760">
        <f>G2759+1</f>
        <v>2760</v>
      </c>
      <c r="H2760">
        <v>26</v>
      </c>
      <c r="I2760">
        <v>20210821</v>
      </c>
      <c r="J2760" cm="1">
        <f t="array" ref="J2760">INDEX(Sheet1!A:X,C2759+1,5)</f>
        <v>750</v>
      </c>
      <c r="K2760">
        <v>20260821</v>
      </c>
      <c r="L2760">
        <f>L2759+1</f>
        <v>2760</v>
      </c>
    </row>
    <row r="2761" spans="1:12">
      <c r="A2761">
        <f>A2760+1</f>
        <v>2761</v>
      </c>
      <c r="B2761">
        <v>26</v>
      </c>
      <c r="C2761">
        <f t="shared" si="43"/>
        <v>231</v>
      </c>
      <c r="D2761">
        <f>IF(D2760=12,1,D2760+1)</f>
        <v>1</v>
      </c>
      <c r="G2761">
        <f>G2760+1</f>
        <v>2761</v>
      </c>
      <c r="H2761">
        <v>26</v>
      </c>
      <c r="I2761">
        <v>20210821</v>
      </c>
      <c r="J2761" cm="1">
        <f t="array" ref="J2761">INDEX(Sheet1!A:X,C2760+1,5)</f>
        <v>700</v>
      </c>
      <c r="K2761">
        <v>20260821</v>
      </c>
      <c r="L2761">
        <f>L2760+1</f>
        <v>2761</v>
      </c>
    </row>
    <row r="2762" spans="1:12">
      <c r="A2762">
        <f>A2761+1</f>
        <v>2762</v>
      </c>
      <c r="B2762">
        <v>26</v>
      </c>
      <c r="C2762">
        <f t="shared" si="43"/>
        <v>231</v>
      </c>
      <c r="D2762">
        <f>IF(D2761=12,1,D2761+1)</f>
        <v>2</v>
      </c>
      <c r="G2762">
        <f>G2761+1</f>
        <v>2762</v>
      </c>
      <c r="H2762">
        <v>26</v>
      </c>
      <c r="I2762">
        <v>20210821</v>
      </c>
      <c r="J2762" cm="1">
        <f t="array" ref="J2762">INDEX(Sheet1!A:X,C2761+1,5)</f>
        <v>700</v>
      </c>
      <c r="K2762">
        <v>20260821</v>
      </c>
      <c r="L2762">
        <f>L2761+1</f>
        <v>2762</v>
      </c>
    </row>
    <row r="2763" spans="1:12">
      <c r="A2763">
        <f>A2762+1</f>
        <v>2763</v>
      </c>
      <c r="B2763">
        <v>26</v>
      </c>
      <c r="C2763">
        <f t="shared" si="43"/>
        <v>231</v>
      </c>
      <c r="D2763">
        <f>IF(D2762=12,1,D2762+1)</f>
        <v>3</v>
      </c>
      <c r="G2763">
        <f>G2762+1</f>
        <v>2763</v>
      </c>
      <c r="H2763">
        <v>26</v>
      </c>
      <c r="I2763">
        <v>20210821</v>
      </c>
      <c r="J2763" cm="1">
        <f t="array" ref="J2763">INDEX(Sheet1!A:X,C2762+1,5)</f>
        <v>700</v>
      </c>
      <c r="K2763">
        <v>20260821</v>
      </c>
      <c r="L2763">
        <f>L2762+1</f>
        <v>2763</v>
      </c>
    </row>
    <row r="2764" spans="1:12">
      <c r="A2764">
        <f>A2763+1</f>
        <v>2764</v>
      </c>
      <c r="B2764">
        <v>26</v>
      </c>
      <c r="C2764">
        <f t="shared" si="43"/>
        <v>231</v>
      </c>
      <c r="D2764">
        <f>IF(D2763=12,1,D2763+1)</f>
        <v>4</v>
      </c>
      <c r="G2764">
        <f>G2763+1</f>
        <v>2764</v>
      </c>
      <c r="H2764">
        <v>26</v>
      </c>
      <c r="I2764">
        <v>20210821</v>
      </c>
      <c r="J2764" cm="1">
        <f t="array" ref="J2764">INDEX(Sheet1!A:X,C2763+1,5)</f>
        <v>700</v>
      </c>
      <c r="K2764">
        <v>20260821</v>
      </c>
      <c r="L2764">
        <f>L2763+1</f>
        <v>2764</v>
      </c>
    </row>
    <row r="2765" spans="1:12">
      <c r="A2765">
        <f>A2764+1</f>
        <v>2765</v>
      </c>
      <c r="B2765">
        <v>26</v>
      </c>
      <c r="C2765">
        <f t="shared" si="43"/>
        <v>231</v>
      </c>
      <c r="D2765">
        <f>IF(D2764=12,1,D2764+1)</f>
        <v>5</v>
      </c>
      <c r="G2765">
        <f>G2764+1</f>
        <v>2765</v>
      </c>
      <c r="H2765">
        <v>26</v>
      </c>
      <c r="I2765">
        <v>20210821</v>
      </c>
      <c r="J2765" cm="1">
        <f t="array" ref="J2765">INDEX(Sheet1!A:X,C2764+1,5)</f>
        <v>700</v>
      </c>
      <c r="K2765">
        <v>20260821</v>
      </c>
      <c r="L2765">
        <f>L2764+1</f>
        <v>2765</v>
      </c>
    </row>
    <row r="2766" spans="1:12">
      <c r="A2766">
        <f>A2765+1</f>
        <v>2766</v>
      </c>
      <c r="B2766">
        <v>26</v>
      </c>
      <c r="C2766">
        <f t="shared" si="43"/>
        <v>231</v>
      </c>
      <c r="D2766">
        <f>IF(D2765=12,1,D2765+1)</f>
        <v>6</v>
      </c>
      <c r="G2766">
        <f>G2765+1</f>
        <v>2766</v>
      </c>
      <c r="H2766">
        <v>26</v>
      </c>
      <c r="I2766">
        <v>20210821</v>
      </c>
      <c r="J2766" cm="1">
        <f t="array" ref="J2766">INDEX(Sheet1!A:X,C2765+1,5)</f>
        <v>700</v>
      </c>
      <c r="K2766">
        <v>20260821</v>
      </c>
      <c r="L2766">
        <f>L2765+1</f>
        <v>2766</v>
      </c>
    </row>
    <row r="2767" spans="1:12">
      <c r="A2767">
        <f>A2766+1</f>
        <v>2767</v>
      </c>
      <c r="B2767">
        <v>26</v>
      </c>
      <c r="C2767">
        <f t="shared" si="43"/>
        <v>231</v>
      </c>
      <c r="D2767">
        <f>IF(D2766=12,1,D2766+1)</f>
        <v>7</v>
      </c>
      <c r="G2767">
        <f>G2766+1</f>
        <v>2767</v>
      </c>
      <c r="H2767">
        <v>26</v>
      </c>
      <c r="I2767">
        <v>20210821</v>
      </c>
      <c r="J2767" cm="1">
        <f t="array" ref="J2767">INDEX(Sheet1!A:X,C2766+1,5)</f>
        <v>700</v>
      </c>
      <c r="K2767">
        <v>20260821</v>
      </c>
      <c r="L2767">
        <f>L2766+1</f>
        <v>2767</v>
      </c>
    </row>
    <row r="2768" spans="1:12">
      <c r="A2768">
        <f>A2767+1</f>
        <v>2768</v>
      </c>
      <c r="B2768">
        <v>26</v>
      </c>
      <c r="C2768">
        <f t="shared" si="43"/>
        <v>231</v>
      </c>
      <c r="D2768">
        <f>IF(D2767=12,1,D2767+1)</f>
        <v>8</v>
      </c>
      <c r="G2768">
        <f>G2767+1</f>
        <v>2768</v>
      </c>
      <c r="H2768">
        <v>26</v>
      </c>
      <c r="I2768">
        <v>20210821</v>
      </c>
      <c r="J2768" cm="1">
        <f t="array" ref="J2768">INDEX(Sheet1!A:X,C2767+1,5)</f>
        <v>700</v>
      </c>
      <c r="K2768">
        <v>20260821</v>
      </c>
      <c r="L2768">
        <f>L2767+1</f>
        <v>2768</v>
      </c>
    </row>
    <row r="2769" spans="1:12">
      <c r="A2769">
        <f>A2768+1</f>
        <v>2769</v>
      </c>
      <c r="B2769">
        <v>26</v>
      </c>
      <c r="C2769">
        <f t="shared" si="43"/>
        <v>231</v>
      </c>
      <c r="D2769">
        <f>IF(D2768=12,1,D2768+1)</f>
        <v>9</v>
      </c>
      <c r="G2769">
        <f>G2768+1</f>
        <v>2769</v>
      </c>
      <c r="H2769">
        <v>26</v>
      </c>
      <c r="I2769">
        <v>20210821</v>
      </c>
      <c r="J2769" cm="1">
        <f t="array" ref="J2769">INDEX(Sheet1!A:X,C2768+1,5)</f>
        <v>700</v>
      </c>
      <c r="K2769">
        <v>20260821</v>
      </c>
      <c r="L2769">
        <f>L2768+1</f>
        <v>2769</v>
      </c>
    </row>
    <row r="2770" spans="1:12">
      <c r="A2770">
        <f>A2769+1</f>
        <v>2770</v>
      </c>
      <c r="B2770">
        <v>26</v>
      </c>
      <c r="C2770">
        <f t="shared" si="43"/>
        <v>231</v>
      </c>
      <c r="D2770">
        <f>IF(D2769=12,1,D2769+1)</f>
        <v>10</v>
      </c>
      <c r="G2770">
        <f>G2769+1</f>
        <v>2770</v>
      </c>
      <c r="H2770">
        <v>26</v>
      </c>
      <c r="I2770">
        <v>20210821</v>
      </c>
      <c r="J2770" cm="1">
        <f t="array" ref="J2770">INDEX(Sheet1!A:X,C2769+1,5)</f>
        <v>700</v>
      </c>
      <c r="K2770">
        <v>20260821</v>
      </c>
      <c r="L2770">
        <f>L2769+1</f>
        <v>2770</v>
      </c>
    </row>
    <row r="2771" spans="1:12">
      <c r="A2771">
        <f>A2770+1</f>
        <v>2771</v>
      </c>
      <c r="B2771">
        <v>26</v>
      </c>
      <c r="C2771">
        <f t="shared" si="43"/>
        <v>231</v>
      </c>
      <c r="D2771">
        <f>IF(D2770=12,1,D2770+1)</f>
        <v>11</v>
      </c>
      <c r="G2771">
        <f>G2770+1</f>
        <v>2771</v>
      </c>
      <c r="H2771">
        <v>26</v>
      </c>
      <c r="I2771">
        <v>20210821</v>
      </c>
      <c r="J2771" cm="1">
        <f t="array" ref="J2771">INDEX(Sheet1!A:X,C2770+1,5)</f>
        <v>700</v>
      </c>
      <c r="K2771">
        <v>20260821</v>
      </c>
      <c r="L2771">
        <f>L2770+1</f>
        <v>2771</v>
      </c>
    </row>
    <row r="2772" spans="1:12">
      <c r="A2772">
        <f>A2771+1</f>
        <v>2772</v>
      </c>
      <c r="B2772">
        <v>26</v>
      </c>
      <c r="C2772">
        <f t="shared" si="43"/>
        <v>232</v>
      </c>
      <c r="D2772">
        <f>IF(D2771=12,1,D2771+1)</f>
        <v>12</v>
      </c>
      <c r="G2772">
        <f>G2771+1</f>
        <v>2772</v>
      </c>
      <c r="H2772">
        <v>26</v>
      </c>
      <c r="I2772">
        <v>20210821</v>
      </c>
      <c r="J2772" cm="1">
        <f t="array" ref="J2772">INDEX(Sheet1!A:X,C2771+1,5)</f>
        <v>700</v>
      </c>
      <c r="K2772">
        <v>20260821</v>
      </c>
      <c r="L2772">
        <f>L2771+1</f>
        <v>2772</v>
      </c>
    </row>
    <row r="2773" spans="1:12">
      <c r="A2773">
        <f>A2772+1</f>
        <v>2773</v>
      </c>
      <c r="B2773">
        <v>26</v>
      </c>
      <c r="C2773">
        <f t="shared" si="43"/>
        <v>232</v>
      </c>
      <c r="D2773">
        <f>IF(D2772=12,1,D2772+1)</f>
        <v>1</v>
      </c>
      <c r="G2773">
        <f>G2772+1</f>
        <v>2773</v>
      </c>
      <c r="H2773">
        <v>26</v>
      </c>
      <c r="I2773">
        <v>20210821</v>
      </c>
      <c r="J2773" cm="1">
        <f t="array" ref="J2773">INDEX(Sheet1!A:X,C2772+1,5)</f>
        <v>700</v>
      </c>
      <c r="K2773">
        <v>20260821</v>
      </c>
      <c r="L2773">
        <f>L2772+1</f>
        <v>2773</v>
      </c>
    </row>
    <row r="2774" spans="1:12">
      <c r="A2774">
        <f>A2773+1</f>
        <v>2774</v>
      </c>
      <c r="B2774">
        <v>26</v>
      </c>
      <c r="C2774">
        <f t="shared" si="43"/>
        <v>232</v>
      </c>
      <c r="D2774">
        <f>IF(D2773=12,1,D2773+1)</f>
        <v>2</v>
      </c>
      <c r="G2774">
        <f>G2773+1</f>
        <v>2774</v>
      </c>
      <c r="H2774">
        <v>26</v>
      </c>
      <c r="I2774">
        <v>20210821</v>
      </c>
      <c r="J2774" cm="1">
        <f t="array" ref="J2774">INDEX(Sheet1!A:X,C2773+1,5)</f>
        <v>700</v>
      </c>
      <c r="K2774">
        <v>20260821</v>
      </c>
      <c r="L2774">
        <f>L2773+1</f>
        <v>2774</v>
      </c>
    </row>
    <row r="2775" spans="1:12">
      <c r="A2775">
        <f>A2774+1</f>
        <v>2775</v>
      </c>
      <c r="B2775">
        <v>26</v>
      </c>
      <c r="C2775">
        <f t="shared" si="43"/>
        <v>232</v>
      </c>
      <c r="D2775">
        <f>IF(D2774=12,1,D2774+1)</f>
        <v>3</v>
      </c>
      <c r="G2775">
        <f>G2774+1</f>
        <v>2775</v>
      </c>
      <c r="H2775">
        <v>26</v>
      </c>
      <c r="I2775">
        <v>20210821</v>
      </c>
      <c r="J2775" cm="1">
        <f t="array" ref="J2775">INDEX(Sheet1!A:X,C2774+1,5)</f>
        <v>700</v>
      </c>
      <c r="K2775">
        <v>20260821</v>
      </c>
      <c r="L2775">
        <f>L2774+1</f>
        <v>2775</v>
      </c>
    </row>
    <row r="2776" spans="1:12">
      <c r="A2776">
        <f>A2775+1</f>
        <v>2776</v>
      </c>
      <c r="B2776">
        <v>26</v>
      </c>
      <c r="C2776">
        <f t="shared" si="43"/>
        <v>232</v>
      </c>
      <c r="D2776">
        <f>IF(D2775=12,1,D2775+1)</f>
        <v>4</v>
      </c>
      <c r="G2776">
        <f>G2775+1</f>
        <v>2776</v>
      </c>
      <c r="H2776">
        <v>26</v>
      </c>
      <c r="I2776">
        <v>20210821</v>
      </c>
      <c r="J2776" cm="1">
        <f t="array" ref="J2776">INDEX(Sheet1!A:X,C2775+1,5)</f>
        <v>700</v>
      </c>
      <c r="K2776">
        <v>20260821</v>
      </c>
      <c r="L2776">
        <f>L2775+1</f>
        <v>2776</v>
      </c>
    </row>
    <row r="2777" spans="1:12">
      <c r="A2777">
        <f>A2776+1</f>
        <v>2777</v>
      </c>
      <c r="B2777">
        <v>26</v>
      </c>
      <c r="C2777">
        <f t="shared" si="43"/>
        <v>232</v>
      </c>
      <c r="D2777">
        <f>IF(D2776=12,1,D2776+1)</f>
        <v>5</v>
      </c>
      <c r="G2777">
        <f>G2776+1</f>
        <v>2777</v>
      </c>
      <c r="H2777">
        <v>26</v>
      </c>
      <c r="I2777">
        <v>20210821</v>
      </c>
      <c r="J2777" cm="1">
        <f t="array" ref="J2777">INDEX(Sheet1!A:X,C2776+1,5)</f>
        <v>700</v>
      </c>
      <c r="K2777">
        <v>20260821</v>
      </c>
      <c r="L2777">
        <f>L2776+1</f>
        <v>2777</v>
      </c>
    </row>
    <row r="2778" spans="1:12">
      <c r="A2778">
        <f>A2777+1</f>
        <v>2778</v>
      </c>
      <c r="B2778">
        <v>26</v>
      </c>
      <c r="C2778">
        <f t="shared" si="43"/>
        <v>232</v>
      </c>
      <c r="D2778">
        <f>IF(D2777=12,1,D2777+1)</f>
        <v>6</v>
      </c>
      <c r="G2778">
        <f>G2777+1</f>
        <v>2778</v>
      </c>
      <c r="H2778">
        <v>26</v>
      </c>
      <c r="I2778">
        <v>20210821</v>
      </c>
      <c r="J2778" cm="1">
        <f t="array" ref="J2778">INDEX(Sheet1!A:X,C2777+1,5)</f>
        <v>700</v>
      </c>
      <c r="K2778">
        <v>20260821</v>
      </c>
      <c r="L2778">
        <f>L2777+1</f>
        <v>2778</v>
      </c>
    </row>
    <row r="2779" spans="1:12">
      <c r="A2779">
        <f>A2778+1</f>
        <v>2779</v>
      </c>
      <c r="B2779">
        <v>26</v>
      </c>
      <c r="C2779">
        <f t="shared" si="43"/>
        <v>232</v>
      </c>
      <c r="D2779">
        <f>IF(D2778=12,1,D2778+1)</f>
        <v>7</v>
      </c>
      <c r="G2779">
        <f>G2778+1</f>
        <v>2779</v>
      </c>
      <c r="H2779">
        <v>26</v>
      </c>
      <c r="I2779">
        <v>20210821</v>
      </c>
      <c r="J2779" cm="1">
        <f t="array" ref="J2779">INDEX(Sheet1!A:X,C2778+1,5)</f>
        <v>700</v>
      </c>
      <c r="K2779">
        <v>20260821</v>
      </c>
      <c r="L2779">
        <f>L2778+1</f>
        <v>2779</v>
      </c>
    </row>
    <row r="2780" spans="1:12">
      <c r="A2780">
        <f>A2779+1</f>
        <v>2780</v>
      </c>
      <c r="B2780">
        <v>26</v>
      </c>
      <c r="C2780">
        <f t="shared" si="43"/>
        <v>232</v>
      </c>
      <c r="D2780">
        <f>IF(D2779=12,1,D2779+1)</f>
        <v>8</v>
      </c>
      <c r="G2780">
        <f>G2779+1</f>
        <v>2780</v>
      </c>
      <c r="H2780">
        <v>26</v>
      </c>
      <c r="I2780">
        <v>20210821</v>
      </c>
      <c r="J2780" cm="1">
        <f t="array" ref="J2780">INDEX(Sheet1!A:X,C2779+1,5)</f>
        <v>700</v>
      </c>
      <c r="K2780">
        <v>20260821</v>
      </c>
      <c r="L2780">
        <f>L2779+1</f>
        <v>2780</v>
      </c>
    </row>
    <row r="2781" spans="1:12">
      <c r="A2781">
        <f>A2780+1</f>
        <v>2781</v>
      </c>
      <c r="B2781">
        <v>26</v>
      </c>
      <c r="C2781">
        <f t="shared" si="43"/>
        <v>232</v>
      </c>
      <c r="D2781">
        <f>IF(D2780=12,1,D2780+1)</f>
        <v>9</v>
      </c>
      <c r="G2781">
        <f>G2780+1</f>
        <v>2781</v>
      </c>
      <c r="H2781">
        <v>26</v>
      </c>
      <c r="I2781">
        <v>20210821</v>
      </c>
      <c r="J2781" cm="1">
        <f t="array" ref="J2781">INDEX(Sheet1!A:X,C2780+1,5)</f>
        <v>700</v>
      </c>
      <c r="K2781">
        <v>20260821</v>
      </c>
      <c r="L2781">
        <f>L2780+1</f>
        <v>2781</v>
      </c>
    </row>
    <row r="2782" spans="1:12">
      <c r="A2782">
        <f>A2781+1</f>
        <v>2782</v>
      </c>
      <c r="B2782">
        <v>26</v>
      </c>
      <c r="C2782">
        <f t="shared" si="43"/>
        <v>232</v>
      </c>
      <c r="D2782">
        <f>IF(D2781=12,1,D2781+1)</f>
        <v>10</v>
      </c>
      <c r="G2782">
        <f>G2781+1</f>
        <v>2782</v>
      </c>
      <c r="H2782">
        <v>26</v>
      </c>
      <c r="I2782">
        <v>20210821</v>
      </c>
      <c r="J2782" cm="1">
        <f t="array" ref="J2782">INDEX(Sheet1!A:X,C2781+1,5)</f>
        <v>700</v>
      </c>
      <c r="K2782">
        <v>20260821</v>
      </c>
      <c r="L2782">
        <f>L2781+1</f>
        <v>2782</v>
      </c>
    </row>
    <row r="2783" spans="1:12">
      <c r="A2783">
        <f>A2782+1</f>
        <v>2783</v>
      </c>
      <c r="B2783">
        <v>26</v>
      </c>
      <c r="C2783">
        <f t="shared" si="43"/>
        <v>232</v>
      </c>
      <c r="D2783">
        <f>IF(D2782=12,1,D2782+1)</f>
        <v>11</v>
      </c>
      <c r="G2783">
        <f>G2782+1</f>
        <v>2783</v>
      </c>
      <c r="H2783">
        <v>26</v>
      </c>
      <c r="I2783">
        <v>20210821</v>
      </c>
      <c r="J2783" cm="1">
        <f t="array" ref="J2783">INDEX(Sheet1!A:X,C2782+1,5)</f>
        <v>700</v>
      </c>
      <c r="K2783">
        <v>20260821</v>
      </c>
      <c r="L2783">
        <f>L2782+1</f>
        <v>2783</v>
      </c>
    </row>
    <row r="2784" spans="1:12">
      <c r="A2784">
        <f>A2783+1</f>
        <v>2784</v>
      </c>
      <c r="B2784">
        <v>26</v>
      </c>
      <c r="C2784">
        <f t="shared" si="43"/>
        <v>233</v>
      </c>
      <c r="D2784">
        <f>IF(D2783=12,1,D2783+1)</f>
        <v>12</v>
      </c>
      <c r="G2784">
        <f>G2783+1</f>
        <v>2784</v>
      </c>
      <c r="H2784">
        <v>26</v>
      </c>
      <c r="I2784">
        <v>20210821</v>
      </c>
      <c r="J2784" cm="1">
        <f t="array" ref="J2784">INDEX(Sheet1!A:X,C2783+1,5)</f>
        <v>700</v>
      </c>
      <c r="K2784">
        <v>20260821</v>
      </c>
      <c r="L2784">
        <f>L2783+1</f>
        <v>2784</v>
      </c>
    </row>
    <row r="2785" spans="1:12">
      <c r="A2785">
        <f>A2784+1</f>
        <v>2785</v>
      </c>
      <c r="B2785">
        <v>26</v>
      </c>
      <c r="C2785">
        <f t="shared" si="43"/>
        <v>233</v>
      </c>
      <c r="D2785">
        <f>IF(D2784=12,1,D2784+1)</f>
        <v>1</v>
      </c>
      <c r="G2785">
        <f>G2784+1</f>
        <v>2785</v>
      </c>
      <c r="H2785">
        <v>26</v>
      </c>
      <c r="I2785">
        <v>20210821</v>
      </c>
      <c r="J2785" cm="1">
        <f t="array" ref="J2785">INDEX(Sheet1!A:X,C2784+1,5)</f>
        <v>700</v>
      </c>
      <c r="K2785">
        <v>20260821</v>
      </c>
      <c r="L2785">
        <f>L2784+1</f>
        <v>2785</v>
      </c>
    </row>
    <row r="2786" spans="1:12">
      <c r="A2786">
        <f>A2785+1</f>
        <v>2786</v>
      </c>
      <c r="B2786">
        <v>26</v>
      </c>
      <c r="C2786">
        <f t="shared" si="43"/>
        <v>233</v>
      </c>
      <c r="D2786">
        <f>IF(D2785=12,1,D2785+1)</f>
        <v>2</v>
      </c>
      <c r="G2786">
        <f>G2785+1</f>
        <v>2786</v>
      </c>
      <c r="H2786">
        <v>26</v>
      </c>
      <c r="I2786">
        <v>20210821</v>
      </c>
      <c r="J2786" cm="1">
        <f t="array" ref="J2786">INDEX(Sheet1!A:X,C2785+1,5)</f>
        <v>700</v>
      </c>
      <c r="K2786">
        <v>20260821</v>
      </c>
      <c r="L2786">
        <f>L2785+1</f>
        <v>2786</v>
      </c>
    </row>
    <row r="2787" spans="1:12">
      <c r="A2787">
        <f>A2786+1</f>
        <v>2787</v>
      </c>
      <c r="B2787">
        <v>26</v>
      </c>
      <c r="C2787">
        <f t="shared" si="43"/>
        <v>233</v>
      </c>
      <c r="D2787">
        <f>IF(D2786=12,1,D2786+1)</f>
        <v>3</v>
      </c>
      <c r="G2787">
        <f>G2786+1</f>
        <v>2787</v>
      </c>
      <c r="H2787">
        <v>26</v>
      </c>
      <c r="I2787">
        <v>20210821</v>
      </c>
      <c r="J2787" cm="1">
        <f t="array" ref="J2787">INDEX(Sheet1!A:X,C2786+1,5)</f>
        <v>700</v>
      </c>
      <c r="K2787">
        <v>20260821</v>
      </c>
      <c r="L2787">
        <f>L2786+1</f>
        <v>2787</v>
      </c>
    </row>
    <row r="2788" spans="1:12">
      <c r="A2788">
        <f>A2787+1</f>
        <v>2788</v>
      </c>
      <c r="B2788">
        <v>26</v>
      </c>
      <c r="C2788">
        <f t="shared" si="43"/>
        <v>233</v>
      </c>
      <c r="D2788">
        <f>IF(D2787=12,1,D2787+1)</f>
        <v>4</v>
      </c>
      <c r="G2788">
        <f>G2787+1</f>
        <v>2788</v>
      </c>
      <c r="H2788">
        <v>26</v>
      </c>
      <c r="I2788">
        <v>20210821</v>
      </c>
      <c r="J2788" cm="1">
        <f t="array" ref="J2788">INDEX(Sheet1!A:X,C2787+1,5)</f>
        <v>700</v>
      </c>
      <c r="K2788">
        <v>20260821</v>
      </c>
      <c r="L2788">
        <f>L2787+1</f>
        <v>2788</v>
      </c>
    </row>
    <row r="2789" spans="1:12">
      <c r="A2789">
        <f>A2788+1</f>
        <v>2789</v>
      </c>
      <c r="B2789">
        <v>26</v>
      </c>
      <c r="C2789">
        <f t="shared" si="43"/>
        <v>233</v>
      </c>
      <c r="D2789">
        <f>IF(D2788=12,1,D2788+1)</f>
        <v>5</v>
      </c>
      <c r="G2789">
        <f>G2788+1</f>
        <v>2789</v>
      </c>
      <c r="H2789">
        <v>26</v>
      </c>
      <c r="I2789">
        <v>20210821</v>
      </c>
      <c r="J2789" cm="1">
        <f t="array" ref="J2789">INDEX(Sheet1!A:X,C2788+1,5)</f>
        <v>700</v>
      </c>
      <c r="K2789">
        <v>20260821</v>
      </c>
      <c r="L2789">
        <f>L2788+1</f>
        <v>2789</v>
      </c>
    </row>
    <row r="2790" spans="1:12">
      <c r="A2790">
        <f>A2789+1</f>
        <v>2790</v>
      </c>
      <c r="B2790">
        <v>26</v>
      </c>
      <c r="C2790">
        <f t="shared" si="43"/>
        <v>233</v>
      </c>
      <c r="D2790">
        <f>IF(D2789=12,1,D2789+1)</f>
        <v>6</v>
      </c>
      <c r="G2790">
        <f>G2789+1</f>
        <v>2790</v>
      </c>
      <c r="H2790">
        <v>26</v>
      </c>
      <c r="I2790">
        <v>20210821</v>
      </c>
      <c r="J2790" cm="1">
        <f t="array" ref="J2790">INDEX(Sheet1!A:X,C2789+1,5)</f>
        <v>700</v>
      </c>
      <c r="K2790">
        <v>20260821</v>
      </c>
      <c r="L2790">
        <f>L2789+1</f>
        <v>2790</v>
      </c>
    </row>
    <row r="2791" spans="1:12">
      <c r="A2791">
        <f>A2790+1</f>
        <v>2791</v>
      </c>
      <c r="B2791">
        <v>26</v>
      </c>
      <c r="C2791">
        <f t="shared" si="43"/>
        <v>233</v>
      </c>
      <c r="D2791">
        <f>IF(D2790=12,1,D2790+1)</f>
        <v>7</v>
      </c>
      <c r="G2791">
        <f>G2790+1</f>
        <v>2791</v>
      </c>
      <c r="H2791">
        <v>26</v>
      </c>
      <c r="I2791">
        <v>20210821</v>
      </c>
      <c r="J2791" cm="1">
        <f t="array" ref="J2791">INDEX(Sheet1!A:X,C2790+1,5)</f>
        <v>700</v>
      </c>
      <c r="K2791">
        <v>20260821</v>
      </c>
      <c r="L2791">
        <f>L2790+1</f>
        <v>2791</v>
      </c>
    </row>
    <row r="2792" spans="1:12">
      <c r="A2792">
        <f>A2791+1</f>
        <v>2792</v>
      </c>
      <c r="B2792">
        <v>26</v>
      </c>
      <c r="C2792">
        <f t="shared" si="43"/>
        <v>233</v>
      </c>
      <c r="D2792">
        <f>IF(D2791=12,1,D2791+1)</f>
        <v>8</v>
      </c>
      <c r="G2792">
        <f>G2791+1</f>
        <v>2792</v>
      </c>
      <c r="H2792">
        <v>26</v>
      </c>
      <c r="I2792">
        <v>20210821</v>
      </c>
      <c r="J2792" cm="1">
        <f t="array" ref="J2792">INDEX(Sheet1!A:X,C2791+1,5)</f>
        <v>700</v>
      </c>
      <c r="K2792">
        <v>20260821</v>
      </c>
      <c r="L2792">
        <f>L2791+1</f>
        <v>2792</v>
      </c>
    </row>
    <row r="2793" spans="1:12">
      <c r="A2793">
        <f>A2792+1</f>
        <v>2793</v>
      </c>
      <c r="B2793">
        <v>26</v>
      </c>
      <c r="C2793">
        <f t="shared" si="43"/>
        <v>233</v>
      </c>
      <c r="D2793">
        <f>IF(D2792=12,1,D2792+1)</f>
        <v>9</v>
      </c>
      <c r="G2793">
        <f>G2792+1</f>
        <v>2793</v>
      </c>
      <c r="H2793">
        <v>26</v>
      </c>
      <c r="I2793">
        <v>20210821</v>
      </c>
      <c r="J2793" cm="1">
        <f t="array" ref="J2793">INDEX(Sheet1!A:X,C2792+1,5)</f>
        <v>700</v>
      </c>
      <c r="K2793">
        <v>20260821</v>
      </c>
      <c r="L2793">
        <f>L2792+1</f>
        <v>2793</v>
      </c>
    </row>
    <row r="2794" spans="1:12">
      <c r="A2794">
        <f>A2793+1</f>
        <v>2794</v>
      </c>
      <c r="B2794">
        <v>26</v>
      </c>
      <c r="C2794">
        <f t="shared" si="43"/>
        <v>233</v>
      </c>
      <c r="D2794">
        <f>IF(D2793=12,1,D2793+1)</f>
        <v>10</v>
      </c>
      <c r="G2794">
        <f>G2793+1</f>
        <v>2794</v>
      </c>
      <c r="H2794">
        <v>26</v>
      </c>
      <c r="I2794">
        <v>20210821</v>
      </c>
      <c r="J2794" cm="1">
        <f t="array" ref="J2794">INDEX(Sheet1!A:X,C2793+1,5)</f>
        <v>700</v>
      </c>
      <c r="K2794">
        <v>20260821</v>
      </c>
      <c r="L2794">
        <f>L2793+1</f>
        <v>2794</v>
      </c>
    </row>
    <row r="2795" spans="1:12">
      <c r="A2795">
        <f>A2794+1</f>
        <v>2795</v>
      </c>
      <c r="B2795">
        <v>26</v>
      </c>
      <c r="C2795">
        <f t="shared" si="43"/>
        <v>233</v>
      </c>
      <c r="D2795">
        <f>IF(D2794=12,1,D2794+1)</f>
        <v>11</v>
      </c>
      <c r="G2795">
        <f>G2794+1</f>
        <v>2795</v>
      </c>
      <c r="H2795">
        <v>26</v>
      </c>
      <c r="I2795">
        <v>20210821</v>
      </c>
      <c r="J2795" cm="1">
        <f t="array" ref="J2795">INDEX(Sheet1!A:X,C2794+1,5)</f>
        <v>700</v>
      </c>
      <c r="K2795">
        <v>20260821</v>
      </c>
      <c r="L2795">
        <f>L2794+1</f>
        <v>2795</v>
      </c>
    </row>
    <row r="2796" spans="1:12">
      <c r="A2796">
        <f>A2795+1</f>
        <v>2796</v>
      </c>
      <c r="B2796">
        <v>26</v>
      </c>
      <c r="C2796">
        <f t="shared" si="43"/>
        <v>234</v>
      </c>
      <c r="D2796">
        <f>IF(D2795=12,1,D2795+1)</f>
        <v>12</v>
      </c>
      <c r="G2796">
        <f>G2795+1</f>
        <v>2796</v>
      </c>
      <c r="H2796">
        <v>26</v>
      </c>
      <c r="I2796">
        <v>20210821</v>
      </c>
      <c r="J2796" cm="1">
        <f t="array" ref="J2796">INDEX(Sheet1!A:X,C2795+1,5)</f>
        <v>700</v>
      </c>
      <c r="K2796">
        <v>20260821</v>
      </c>
      <c r="L2796">
        <f>L2795+1</f>
        <v>2796</v>
      </c>
    </row>
    <row r="2797" spans="1:12">
      <c r="A2797">
        <f>A2796+1</f>
        <v>2797</v>
      </c>
      <c r="B2797">
        <v>26</v>
      </c>
      <c r="C2797">
        <f t="shared" si="43"/>
        <v>234</v>
      </c>
      <c r="D2797">
        <f>IF(D2796=12,1,D2796+1)</f>
        <v>1</v>
      </c>
      <c r="G2797">
        <f>G2796+1</f>
        <v>2797</v>
      </c>
      <c r="H2797">
        <v>26</v>
      </c>
      <c r="I2797">
        <v>20210821</v>
      </c>
      <c r="J2797" cm="1">
        <f t="array" ref="J2797">INDEX(Sheet1!A:X,C2796+1,5)</f>
        <v>650</v>
      </c>
      <c r="K2797">
        <v>20260821</v>
      </c>
      <c r="L2797">
        <f>L2796+1</f>
        <v>2797</v>
      </c>
    </row>
    <row r="2798" spans="1:12">
      <c r="A2798">
        <f>A2797+1</f>
        <v>2798</v>
      </c>
      <c r="B2798">
        <v>26</v>
      </c>
      <c r="C2798">
        <f t="shared" si="43"/>
        <v>234</v>
      </c>
      <c r="D2798">
        <f>IF(D2797=12,1,D2797+1)</f>
        <v>2</v>
      </c>
      <c r="G2798">
        <f>G2797+1</f>
        <v>2798</v>
      </c>
      <c r="H2798">
        <v>26</v>
      </c>
      <c r="I2798">
        <v>20210821</v>
      </c>
      <c r="J2798" cm="1">
        <f t="array" ref="J2798">INDEX(Sheet1!A:X,C2797+1,5)</f>
        <v>650</v>
      </c>
      <c r="K2798">
        <v>20260821</v>
      </c>
      <c r="L2798">
        <f>L2797+1</f>
        <v>2798</v>
      </c>
    </row>
    <row r="2799" spans="1:12">
      <c r="A2799">
        <f>A2798+1</f>
        <v>2799</v>
      </c>
      <c r="B2799">
        <v>26</v>
      </c>
      <c r="C2799">
        <f t="shared" si="43"/>
        <v>234</v>
      </c>
      <c r="D2799">
        <f>IF(D2798=12,1,D2798+1)</f>
        <v>3</v>
      </c>
      <c r="G2799">
        <f>G2798+1</f>
        <v>2799</v>
      </c>
      <c r="H2799">
        <v>26</v>
      </c>
      <c r="I2799">
        <v>20210821</v>
      </c>
      <c r="J2799" cm="1">
        <f t="array" ref="J2799">INDEX(Sheet1!A:X,C2798+1,5)</f>
        <v>650</v>
      </c>
      <c r="K2799">
        <v>20260821</v>
      </c>
      <c r="L2799">
        <f>L2798+1</f>
        <v>2799</v>
      </c>
    </row>
    <row r="2800" spans="1:12">
      <c r="A2800">
        <f>A2799+1</f>
        <v>2800</v>
      </c>
      <c r="B2800">
        <v>26</v>
      </c>
      <c r="C2800">
        <f t="shared" si="43"/>
        <v>234</v>
      </c>
      <c r="D2800">
        <f>IF(D2799=12,1,D2799+1)</f>
        <v>4</v>
      </c>
      <c r="G2800">
        <f>G2799+1</f>
        <v>2800</v>
      </c>
      <c r="H2800">
        <v>26</v>
      </c>
      <c r="I2800">
        <v>20210821</v>
      </c>
      <c r="J2800" cm="1">
        <f t="array" ref="J2800">INDEX(Sheet1!A:X,C2799+1,5)</f>
        <v>650</v>
      </c>
      <c r="K2800">
        <v>20260821</v>
      </c>
      <c r="L2800">
        <f>L2799+1</f>
        <v>2800</v>
      </c>
    </row>
    <row r="2801" spans="1:12">
      <c r="A2801">
        <f>A2800+1</f>
        <v>2801</v>
      </c>
      <c r="B2801">
        <v>26</v>
      </c>
      <c r="C2801">
        <f t="shared" si="43"/>
        <v>234</v>
      </c>
      <c r="D2801">
        <f>IF(D2800=12,1,D2800+1)</f>
        <v>5</v>
      </c>
      <c r="G2801">
        <f>G2800+1</f>
        <v>2801</v>
      </c>
      <c r="H2801">
        <v>26</v>
      </c>
      <c r="I2801">
        <v>20210821</v>
      </c>
      <c r="J2801" cm="1">
        <f t="array" ref="J2801">INDEX(Sheet1!A:X,C2800+1,5)</f>
        <v>650</v>
      </c>
      <c r="K2801">
        <v>20260821</v>
      </c>
      <c r="L2801">
        <f>L2800+1</f>
        <v>2801</v>
      </c>
    </row>
    <row r="2802" spans="1:12">
      <c r="A2802">
        <f>A2801+1</f>
        <v>2802</v>
      </c>
      <c r="B2802">
        <v>26</v>
      </c>
      <c r="C2802">
        <f t="shared" si="43"/>
        <v>234</v>
      </c>
      <c r="D2802">
        <f>IF(D2801=12,1,D2801+1)</f>
        <v>6</v>
      </c>
      <c r="G2802">
        <f>G2801+1</f>
        <v>2802</v>
      </c>
      <c r="H2802">
        <v>26</v>
      </c>
      <c r="I2802">
        <v>20210821</v>
      </c>
      <c r="J2802" cm="1">
        <f t="array" ref="J2802">INDEX(Sheet1!A:X,C2801+1,5)</f>
        <v>650</v>
      </c>
      <c r="K2802">
        <v>20260821</v>
      </c>
      <c r="L2802">
        <f>L2801+1</f>
        <v>2802</v>
      </c>
    </row>
    <row r="2803" spans="1:12">
      <c r="A2803">
        <f>A2802+1</f>
        <v>2803</v>
      </c>
      <c r="B2803">
        <v>26</v>
      </c>
      <c r="C2803">
        <f t="shared" si="43"/>
        <v>234</v>
      </c>
      <c r="D2803">
        <f>IF(D2802=12,1,D2802+1)</f>
        <v>7</v>
      </c>
      <c r="G2803">
        <f>G2802+1</f>
        <v>2803</v>
      </c>
      <c r="H2803">
        <v>26</v>
      </c>
      <c r="I2803">
        <v>20210821</v>
      </c>
      <c r="J2803" cm="1">
        <f t="array" ref="J2803">INDEX(Sheet1!A:X,C2802+1,5)</f>
        <v>650</v>
      </c>
      <c r="K2803">
        <v>20260821</v>
      </c>
      <c r="L2803">
        <f>L2802+1</f>
        <v>2803</v>
      </c>
    </row>
    <row r="2804" spans="1:12">
      <c r="A2804">
        <f>A2803+1</f>
        <v>2804</v>
      </c>
      <c r="B2804">
        <v>26</v>
      </c>
      <c r="C2804">
        <f t="shared" si="43"/>
        <v>234</v>
      </c>
      <c r="D2804">
        <f>IF(D2803=12,1,D2803+1)</f>
        <v>8</v>
      </c>
      <c r="G2804">
        <f>G2803+1</f>
        <v>2804</v>
      </c>
      <c r="H2804">
        <v>26</v>
      </c>
      <c r="I2804">
        <v>20210821</v>
      </c>
      <c r="J2804" cm="1">
        <f t="array" ref="J2804">INDEX(Sheet1!A:X,C2803+1,5)</f>
        <v>650</v>
      </c>
      <c r="K2804">
        <v>20260821</v>
      </c>
      <c r="L2804">
        <f>L2803+1</f>
        <v>2804</v>
      </c>
    </row>
    <row r="2805" spans="1:12">
      <c r="A2805">
        <f>A2804+1</f>
        <v>2805</v>
      </c>
      <c r="B2805">
        <v>26</v>
      </c>
      <c r="C2805">
        <f t="shared" si="43"/>
        <v>234</v>
      </c>
      <c r="D2805">
        <f>IF(D2804=12,1,D2804+1)</f>
        <v>9</v>
      </c>
      <c r="G2805">
        <f>G2804+1</f>
        <v>2805</v>
      </c>
      <c r="H2805">
        <v>26</v>
      </c>
      <c r="I2805">
        <v>20210821</v>
      </c>
      <c r="J2805" cm="1">
        <f t="array" ref="J2805">INDEX(Sheet1!A:X,C2804+1,5)</f>
        <v>650</v>
      </c>
      <c r="K2805">
        <v>20260821</v>
      </c>
      <c r="L2805">
        <f>L2804+1</f>
        <v>2805</v>
      </c>
    </row>
    <row r="2806" spans="1:12">
      <c r="A2806">
        <f>A2805+1</f>
        <v>2806</v>
      </c>
      <c r="B2806">
        <v>26</v>
      </c>
      <c r="C2806">
        <f t="shared" si="43"/>
        <v>234</v>
      </c>
      <c r="D2806">
        <f>IF(D2805=12,1,D2805+1)</f>
        <v>10</v>
      </c>
      <c r="G2806">
        <f>G2805+1</f>
        <v>2806</v>
      </c>
      <c r="H2806">
        <v>26</v>
      </c>
      <c r="I2806">
        <v>20210821</v>
      </c>
      <c r="J2806" cm="1">
        <f t="array" ref="J2806">INDEX(Sheet1!A:X,C2805+1,5)</f>
        <v>650</v>
      </c>
      <c r="K2806">
        <v>20260821</v>
      </c>
      <c r="L2806">
        <f>L2805+1</f>
        <v>2806</v>
      </c>
    </row>
    <row r="2807" spans="1:12">
      <c r="A2807">
        <f>A2806+1</f>
        <v>2807</v>
      </c>
      <c r="B2807">
        <v>26</v>
      </c>
      <c r="C2807">
        <f t="shared" si="43"/>
        <v>234</v>
      </c>
      <c r="D2807">
        <f>IF(D2806=12,1,D2806+1)</f>
        <v>11</v>
      </c>
      <c r="G2807">
        <f>G2806+1</f>
        <v>2807</v>
      </c>
      <c r="H2807">
        <v>26</v>
      </c>
      <c r="I2807">
        <v>20210821</v>
      </c>
      <c r="J2807" cm="1">
        <f t="array" ref="J2807">INDEX(Sheet1!A:X,C2806+1,5)</f>
        <v>650</v>
      </c>
      <c r="K2807">
        <v>20260821</v>
      </c>
      <c r="L2807">
        <f>L2806+1</f>
        <v>2807</v>
      </c>
    </row>
    <row r="2808" spans="1:12">
      <c r="A2808">
        <f>A2807+1</f>
        <v>2808</v>
      </c>
      <c r="B2808">
        <v>26</v>
      </c>
      <c r="C2808">
        <f t="shared" si="43"/>
        <v>235</v>
      </c>
      <c r="D2808">
        <f>IF(D2807=12,1,D2807+1)</f>
        <v>12</v>
      </c>
      <c r="G2808">
        <f>G2807+1</f>
        <v>2808</v>
      </c>
      <c r="H2808">
        <v>26</v>
      </c>
      <c r="I2808">
        <v>20210821</v>
      </c>
      <c r="J2808" cm="1">
        <f t="array" ref="J2808">INDEX(Sheet1!A:X,C2807+1,5)</f>
        <v>650</v>
      </c>
      <c r="K2808">
        <v>20260821</v>
      </c>
      <c r="L2808">
        <f>L2807+1</f>
        <v>2808</v>
      </c>
    </row>
    <row r="2809" spans="1:12">
      <c r="A2809">
        <f>A2808+1</f>
        <v>2809</v>
      </c>
      <c r="B2809">
        <v>26</v>
      </c>
      <c r="C2809">
        <f t="shared" si="43"/>
        <v>235</v>
      </c>
      <c r="D2809">
        <f>IF(D2808=12,1,D2808+1)</f>
        <v>1</v>
      </c>
      <c r="G2809">
        <f>G2808+1</f>
        <v>2809</v>
      </c>
      <c r="H2809">
        <v>26</v>
      </c>
      <c r="I2809">
        <v>20210821</v>
      </c>
      <c r="J2809" cm="1">
        <f t="array" ref="J2809">INDEX(Sheet1!A:X,C2808+1,5)</f>
        <v>600</v>
      </c>
      <c r="K2809">
        <v>20260821</v>
      </c>
      <c r="L2809">
        <f>L2808+1</f>
        <v>2809</v>
      </c>
    </row>
    <row r="2810" spans="1:12">
      <c r="A2810">
        <f>A2809+1</f>
        <v>2810</v>
      </c>
      <c r="B2810">
        <v>26</v>
      </c>
      <c r="C2810">
        <f t="shared" si="43"/>
        <v>235</v>
      </c>
      <c r="D2810">
        <f>IF(D2809=12,1,D2809+1)</f>
        <v>2</v>
      </c>
      <c r="G2810">
        <f>G2809+1</f>
        <v>2810</v>
      </c>
      <c r="H2810">
        <v>26</v>
      </c>
      <c r="I2810">
        <v>20210821</v>
      </c>
      <c r="J2810" cm="1">
        <f t="array" ref="J2810">INDEX(Sheet1!A:X,C2809+1,5)</f>
        <v>600</v>
      </c>
      <c r="K2810">
        <v>20260821</v>
      </c>
      <c r="L2810">
        <f>L2809+1</f>
        <v>2810</v>
      </c>
    </row>
    <row r="2811" spans="1:12">
      <c r="A2811">
        <f>A2810+1</f>
        <v>2811</v>
      </c>
      <c r="B2811">
        <v>26</v>
      </c>
      <c r="C2811">
        <f t="shared" si="43"/>
        <v>235</v>
      </c>
      <c r="D2811">
        <f>IF(D2810=12,1,D2810+1)</f>
        <v>3</v>
      </c>
      <c r="G2811">
        <f>G2810+1</f>
        <v>2811</v>
      </c>
      <c r="H2811">
        <v>26</v>
      </c>
      <c r="I2811">
        <v>20210821</v>
      </c>
      <c r="J2811" cm="1">
        <f t="array" ref="J2811">INDEX(Sheet1!A:X,C2810+1,5)</f>
        <v>600</v>
      </c>
      <c r="K2811">
        <v>20260821</v>
      </c>
      <c r="L2811">
        <f>L2810+1</f>
        <v>2811</v>
      </c>
    </row>
    <row r="2812" spans="1:12">
      <c r="A2812">
        <f>A2811+1</f>
        <v>2812</v>
      </c>
      <c r="B2812">
        <v>26</v>
      </c>
      <c r="C2812">
        <f t="shared" si="43"/>
        <v>235</v>
      </c>
      <c r="D2812">
        <f>IF(D2811=12,1,D2811+1)</f>
        <v>4</v>
      </c>
      <c r="G2812">
        <f>G2811+1</f>
        <v>2812</v>
      </c>
      <c r="H2812">
        <v>26</v>
      </c>
      <c r="I2812">
        <v>20210821</v>
      </c>
      <c r="J2812" cm="1">
        <f t="array" ref="J2812">INDEX(Sheet1!A:X,C2811+1,5)</f>
        <v>600</v>
      </c>
      <c r="K2812">
        <v>20260821</v>
      </c>
      <c r="L2812">
        <f>L2811+1</f>
        <v>2812</v>
      </c>
    </row>
    <row r="2813" spans="1:12">
      <c r="A2813">
        <f>A2812+1</f>
        <v>2813</v>
      </c>
      <c r="B2813">
        <v>26</v>
      </c>
      <c r="C2813">
        <f t="shared" si="43"/>
        <v>235</v>
      </c>
      <c r="D2813">
        <f>IF(D2812=12,1,D2812+1)</f>
        <v>5</v>
      </c>
      <c r="G2813">
        <f>G2812+1</f>
        <v>2813</v>
      </c>
      <c r="H2813">
        <v>26</v>
      </c>
      <c r="I2813">
        <v>20210821</v>
      </c>
      <c r="J2813" cm="1">
        <f t="array" ref="J2813">INDEX(Sheet1!A:X,C2812+1,5)</f>
        <v>600</v>
      </c>
      <c r="K2813">
        <v>20260821</v>
      </c>
      <c r="L2813">
        <f>L2812+1</f>
        <v>2813</v>
      </c>
    </row>
    <row r="2814" spans="1:12">
      <c r="A2814">
        <f>A2813+1</f>
        <v>2814</v>
      </c>
      <c r="B2814">
        <v>26</v>
      </c>
      <c r="C2814">
        <f t="shared" si="43"/>
        <v>235</v>
      </c>
      <c r="D2814">
        <f>IF(D2813=12,1,D2813+1)</f>
        <v>6</v>
      </c>
      <c r="G2814">
        <f>G2813+1</f>
        <v>2814</v>
      </c>
      <c r="H2814">
        <v>26</v>
      </c>
      <c r="I2814">
        <v>20210821</v>
      </c>
      <c r="J2814" cm="1">
        <f t="array" ref="J2814">INDEX(Sheet1!A:X,C2813+1,5)</f>
        <v>600</v>
      </c>
      <c r="K2814">
        <v>20260821</v>
      </c>
      <c r="L2814">
        <f>L2813+1</f>
        <v>2814</v>
      </c>
    </row>
    <row r="2815" spans="1:12">
      <c r="A2815">
        <f>A2814+1</f>
        <v>2815</v>
      </c>
      <c r="B2815">
        <v>26</v>
      </c>
      <c r="C2815">
        <f t="shared" si="43"/>
        <v>235</v>
      </c>
      <c r="D2815">
        <f>IF(D2814=12,1,D2814+1)</f>
        <v>7</v>
      </c>
      <c r="G2815">
        <f>G2814+1</f>
        <v>2815</v>
      </c>
      <c r="H2815">
        <v>26</v>
      </c>
      <c r="I2815">
        <v>20210821</v>
      </c>
      <c r="J2815" cm="1">
        <f t="array" ref="J2815">INDEX(Sheet1!A:X,C2814+1,5)</f>
        <v>600</v>
      </c>
      <c r="K2815">
        <v>20260821</v>
      </c>
      <c r="L2815">
        <f>L2814+1</f>
        <v>2815</v>
      </c>
    </row>
    <row r="2816" spans="1:12">
      <c r="A2816">
        <f>A2815+1</f>
        <v>2816</v>
      </c>
      <c r="B2816">
        <v>26</v>
      </c>
      <c r="C2816">
        <f t="shared" si="43"/>
        <v>235</v>
      </c>
      <c r="D2816">
        <f>IF(D2815=12,1,D2815+1)</f>
        <v>8</v>
      </c>
      <c r="G2816">
        <f>G2815+1</f>
        <v>2816</v>
      </c>
      <c r="H2816">
        <v>26</v>
      </c>
      <c r="I2816">
        <v>20210821</v>
      </c>
      <c r="J2816" cm="1">
        <f t="array" ref="J2816">INDEX(Sheet1!A:X,C2815+1,5)</f>
        <v>600</v>
      </c>
      <c r="K2816">
        <v>20260821</v>
      </c>
      <c r="L2816">
        <f>L2815+1</f>
        <v>2816</v>
      </c>
    </row>
    <row r="2817" spans="1:12">
      <c r="A2817">
        <f>A2816+1</f>
        <v>2817</v>
      </c>
      <c r="B2817">
        <v>26</v>
      </c>
      <c r="C2817">
        <f t="shared" ref="C2817:C2880" si="44">ROUNDDOWN(ROW()/12,0)+1</f>
        <v>235</v>
      </c>
      <c r="D2817">
        <f>IF(D2816=12,1,D2816+1)</f>
        <v>9</v>
      </c>
      <c r="G2817">
        <f>G2816+1</f>
        <v>2817</v>
      </c>
      <c r="H2817">
        <v>26</v>
      </c>
      <c r="I2817">
        <v>20210821</v>
      </c>
      <c r="J2817" cm="1">
        <f t="array" ref="J2817">INDEX(Sheet1!A:X,C2816+1,5)</f>
        <v>600</v>
      </c>
      <c r="K2817">
        <v>20260821</v>
      </c>
      <c r="L2817">
        <f>L2816+1</f>
        <v>2817</v>
      </c>
    </row>
    <row r="2818" spans="1:12">
      <c r="A2818">
        <f>A2817+1</f>
        <v>2818</v>
      </c>
      <c r="B2818">
        <v>26</v>
      </c>
      <c r="C2818">
        <f t="shared" si="44"/>
        <v>235</v>
      </c>
      <c r="D2818">
        <f>IF(D2817=12,1,D2817+1)</f>
        <v>10</v>
      </c>
      <c r="G2818">
        <f>G2817+1</f>
        <v>2818</v>
      </c>
      <c r="H2818">
        <v>26</v>
      </c>
      <c r="I2818">
        <v>20210821</v>
      </c>
      <c r="J2818" cm="1">
        <f t="array" ref="J2818">INDEX(Sheet1!A:X,C2817+1,5)</f>
        <v>600</v>
      </c>
      <c r="K2818">
        <v>20260821</v>
      </c>
      <c r="L2818">
        <f>L2817+1</f>
        <v>2818</v>
      </c>
    </row>
    <row r="2819" spans="1:12">
      <c r="A2819">
        <f>A2818+1</f>
        <v>2819</v>
      </c>
      <c r="B2819">
        <v>26</v>
      </c>
      <c r="C2819">
        <f t="shared" si="44"/>
        <v>235</v>
      </c>
      <c r="D2819">
        <f>IF(D2818=12,1,D2818+1)</f>
        <v>11</v>
      </c>
      <c r="G2819">
        <f>G2818+1</f>
        <v>2819</v>
      </c>
      <c r="H2819">
        <v>26</v>
      </c>
      <c r="I2819">
        <v>20210821</v>
      </c>
      <c r="J2819" cm="1">
        <f t="array" ref="J2819">INDEX(Sheet1!A:X,C2818+1,5)</f>
        <v>600</v>
      </c>
      <c r="K2819">
        <v>20260821</v>
      </c>
      <c r="L2819">
        <f>L2818+1</f>
        <v>2819</v>
      </c>
    </row>
    <row r="2820" spans="1:12">
      <c r="A2820">
        <f>A2819+1</f>
        <v>2820</v>
      </c>
      <c r="B2820">
        <v>26</v>
      </c>
      <c r="C2820">
        <f t="shared" si="44"/>
        <v>236</v>
      </c>
      <c r="D2820">
        <f>IF(D2819=12,1,D2819+1)</f>
        <v>12</v>
      </c>
      <c r="G2820">
        <f>G2819+1</f>
        <v>2820</v>
      </c>
      <c r="H2820">
        <v>26</v>
      </c>
      <c r="I2820">
        <v>20210821</v>
      </c>
      <c r="J2820" cm="1">
        <f t="array" ref="J2820">INDEX(Sheet1!A:X,C2819+1,5)</f>
        <v>600</v>
      </c>
      <c r="K2820">
        <v>20260821</v>
      </c>
      <c r="L2820">
        <f>L2819+1</f>
        <v>2820</v>
      </c>
    </row>
    <row r="2821" spans="1:12">
      <c r="A2821">
        <f>A2820+1</f>
        <v>2821</v>
      </c>
      <c r="B2821">
        <v>26</v>
      </c>
      <c r="C2821">
        <f t="shared" si="44"/>
        <v>236</v>
      </c>
      <c r="D2821">
        <f>IF(D2820=12,1,D2820+1)</f>
        <v>1</v>
      </c>
      <c r="G2821">
        <f>G2820+1</f>
        <v>2821</v>
      </c>
      <c r="H2821">
        <v>26</v>
      </c>
      <c r="I2821">
        <v>20210821</v>
      </c>
      <c r="J2821" cm="1">
        <f t="array" ref="J2821">INDEX(Sheet1!A:X,C2820+1,5)</f>
        <v>590</v>
      </c>
      <c r="K2821">
        <v>20260821</v>
      </c>
      <c r="L2821">
        <f>L2820+1</f>
        <v>2821</v>
      </c>
    </row>
    <row r="2822" spans="1:12">
      <c r="A2822">
        <f>A2821+1</f>
        <v>2822</v>
      </c>
      <c r="B2822">
        <v>26</v>
      </c>
      <c r="C2822">
        <f t="shared" si="44"/>
        <v>236</v>
      </c>
      <c r="D2822">
        <f>IF(D2821=12,1,D2821+1)</f>
        <v>2</v>
      </c>
      <c r="G2822">
        <f>G2821+1</f>
        <v>2822</v>
      </c>
      <c r="H2822">
        <v>26</v>
      </c>
      <c r="I2822">
        <v>20210821</v>
      </c>
      <c r="J2822" cm="1">
        <f t="array" ref="J2822">INDEX(Sheet1!A:X,C2821+1,5)</f>
        <v>590</v>
      </c>
      <c r="K2822">
        <v>20260821</v>
      </c>
      <c r="L2822">
        <f>L2821+1</f>
        <v>2822</v>
      </c>
    </row>
    <row r="2823" spans="1:12">
      <c r="A2823">
        <f>A2822+1</f>
        <v>2823</v>
      </c>
      <c r="B2823">
        <v>26</v>
      </c>
      <c r="C2823">
        <f t="shared" si="44"/>
        <v>236</v>
      </c>
      <c r="D2823">
        <f>IF(D2822=12,1,D2822+1)</f>
        <v>3</v>
      </c>
      <c r="G2823">
        <f>G2822+1</f>
        <v>2823</v>
      </c>
      <c r="H2823">
        <v>26</v>
      </c>
      <c r="I2823">
        <v>20210821</v>
      </c>
      <c r="J2823" cm="1">
        <f t="array" ref="J2823">INDEX(Sheet1!A:X,C2822+1,5)</f>
        <v>590</v>
      </c>
      <c r="K2823">
        <v>20260821</v>
      </c>
      <c r="L2823">
        <f>L2822+1</f>
        <v>2823</v>
      </c>
    </row>
    <row r="2824" spans="1:12">
      <c r="A2824">
        <f>A2823+1</f>
        <v>2824</v>
      </c>
      <c r="B2824">
        <v>26</v>
      </c>
      <c r="C2824">
        <f t="shared" si="44"/>
        <v>236</v>
      </c>
      <c r="D2824">
        <f>IF(D2823=12,1,D2823+1)</f>
        <v>4</v>
      </c>
      <c r="G2824">
        <f>G2823+1</f>
        <v>2824</v>
      </c>
      <c r="H2824">
        <v>26</v>
      </c>
      <c r="I2824">
        <v>20210821</v>
      </c>
      <c r="J2824" cm="1">
        <f t="array" ref="J2824">INDEX(Sheet1!A:X,C2823+1,5)</f>
        <v>590</v>
      </c>
      <c r="K2824">
        <v>20260821</v>
      </c>
      <c r="L2824">
        <f>L2823+1</f>
        <v>2824</v>
      </c>
    </row>
    <row r="2825" spans="1:12">
      <c r="A2825">
        <f>A2824+1</f>
        <v>2825</v>
      </c>
      <c r="B2825">
        <v>26</v>
      </c>
      <c r="C2825">
        <f t="shared" si="44"/>
        <v>236</v>
      </c>
      <c r="D2825">
        <f>IF(D2824=12,1,D2824+1)</f>
        <v>5</v>
      </c>
      <c r="G2825">
        <f>G2824+1</f>
        <v>2825</v>
      </c>
      <c r="H2825">
        <v>26</v>
      </c>
      <c r="I2825">
        <v>20210821</v>
      </c>
      <c r="J2825" cm="1">
        <f t="array" ref="J2825">INDEX(Sheet1!A:X,C2824+1,5)</f>
        <v>590</v>
      </c>
      <c r="K2825">
        <v>20260821</v>
      </c>
      <c r="L2825">
        <f>L2824+1</f>
        <v>2825</v>
      </c>
    </row>
    <row r="2826" spans="1:12">
      <c r="A2826">
        <f>A2825+1</f>
        <v>2826</v>
      </c>
      <c r="B2826">
        <v>26</v>
      </c>
      <c r="C2826">
        <f t="shared" si="44"/>
        <v>236</v>
      </c>
      <c r="D2826">
        <f>IF(D2825=12,1,D2825+1)</f>
        <v>6</v>
      </c>
      <c r="G2826">
        <f>G2825+1</f>
        <v>2826</v>
      </c>
      <c r="H2826">
        <v>26</v>
      </c>
      <c r="I2826">
        <v>20210821</v>
      </c>
      <c r="J2826" cm="1">
        <f t="array" ref="J2826">INDEX(Sheet1!A:X,C2825+1,5)</f>
        <v>590</v>
      </c>
      <c r="K2826">
        <v>20260821</v>
      </c>
      <c r="L2826">
        <f>L2825+1</f>
        <v>2826</v>
      </c>
    </row>
    <row r="2827" spans="1:12">
      <c r="A2827">
        <f>A2826+1</f>
        <v>2827</v>
      </c>
      <c r="B2827">
        <v>26</v>
      </c>
      <c r="C2827">
        <f t="shared" si="44"/>
        <v>236</v>
      </c>
      <c r="D2827">
        <f>IF(D2826=12,1,D2826+1)</f>
        <v>7</v>
      </c>
      <c r="G2827">
        <f>G2826+1</f>
        <v>2827</v>
      </c>
      <c r="H2827">
        <v>26</v>
      </c>
      <c r="I2827">
        <v>20210821</v>
      </c>
      <c r="J2827" cm="1">
        <f t="array" ref="J2827">INDEX(Sheet1!A:X,C2826+1,5)</f>
        <v>590</v>
      </c>
      <c r="K2827">
        <v>20260821</v>
      </c>
      <c r="L2827">
        <f>L2826+1</f>
        <v>2827</v>
      </c>
    </row>
    <row r="2828" spans="1:12">
      <c r="A2828">
        <f>A2827+1</f>
        <v>2828</v>
      </c>
      <c r="B2828">
        <v>26</v>
      </c>
      <c r="C2828">
        <f t="shared" si="44"/>
        <v>236</v>
      </c>
      <c r="D2828">
        <f>IF(D2827=12,1,D2827+1)</f>
        <v>8</v>
      </c>
      <c r="G2828">
        <f>G2827+1</f>
        <v>2828</v>
      </c>
      <c r="H2828">
        <v>26</v>
      </c>
      <c r="I2828">
        <v>20210821</v>
      </c>
      <c r="J2828" cm="1">
        <f t="array" ref="J2828">INDEX(Sheet1!A:X,C2827+1,5)</f>
        <v>590</v>
      </c>
      <c r="K2828">
        <v>20260821</v>
      </c>
      <c r="L2828">
        <f>L2827+1</f>
        <v>2828</v>
      </c>
    </row>
    <row r="2829" spans="1:12">
      <c r="A2829">
        <f>A2828+1</f>
        <v>2829</v>
      </c>
      <c r="B2829">
        <v>26</v>
      </c>
      <c r="C2829">
        <f t="shared" si="44"/>
        <v>236</v>
      </c>
      <c r="D2829">
        <f>IF(D2828=12,1,D2828+1)</f>
        <v>9</v>
      </c>
      <c r="G2829">
        <f>G2828+1</f>
        <v>2829</v>
      </c>
      <c r="H2829">
        <v>26</v>
      </c>
      <c r="I2829">
        <v>20210821</v>
      </c>
      <c r="J2829" cm="1">
        <f t="array" ref="J2829">INDEX(Sheet1!A:X,C2828+1,5)</f>
        <v>590</v>
      </c>
      <c r="K2829">
        <v>20260821</v>
      </c>
      <c r="L2829">
        <f>L2828+1</f>
        <v>2829</v>
      </c>
    </row>
    <row r="2830" spans="1:12">
      <c r="A2830">
        <f>A2829+1</f>
        <v>2830</v>
      </c>
      <c r="B2830">
        <v>26</v>
      </c>
      <c r="C2830">
        <f t="shared" si="44"/>
        <v>236</v>
      </c>
      <c r="D2830">
        <f>IF(D2829=12,1,D2829+1)</f>
        <v>10</v>
      </c>
      <c r="G2830">
        <f>G2829+1</f>
        <v>2830</v>
      </c>
      <c r="H2830">
        <v>26</v>
      </c>
      <c r="I2830">
        <v>20210821</v>
      </c>
      <c r="J2830" cm="1">
        <f t="array" ref="J2830">INDEX(Sheet1!A:X,C2829+1,5)</f>
        <v>590</v>
      </c>
      <c r="K2830">
        <v>20260821</v>
      </c>
      <c r="L2830">
        <f>L2829+1</f>
        <v>2830</v>
      </c>
    </row>
    <row r="2831" spans="1:12">
      <c r="A2831">
        <f>A2830+1</f>
        <v>2831</v>
      </c>
      <c r="B2831">
        <v>26</v>
      </c>
      <c r="C2831">
        <f t="shared" si="44"/>
        <v>236</v>
      </c>
      <c r="D2831">
        <f>IF(D2830=12,1,D2830+1)</f>
        <v>11</v>
      </c>
      <c r="G2831">
        <f>G2830+1</f>
        <v>2831</v>
      </c>
      <c r="H2831">
        <v>26</v>
      </c>
      <c r="I2831">
        <v>20210821</v>
      </c>
      <c r="J2831" cm="1">
        <f t="array" ref="J2831">INDEX(Sheet1!A:X,C2830+1,5)</f>
        <v>590</v>
      </c>
      <c r="K2831">
        <v>20260821</v>
      </c>
      <c r="L2831">
        <f>L2830+1</f>
        <v>2831</v>
      </c>
    </row>
    <row r="2832" spans="1:12">
      <c r="A2832">
        <f>A2831+1</f>
        <v>2832</v>
      </c>
      <c r="B2832">
        <v>26</v>
      </c>
      <c r="C2832">
        <f t="shared" si="44"/>
        <v>237</v>
      </c>
      <c r="D2832">
        <f>IF(D2831=12,1,D2831+1)</f>
        <v>12</v>
      </c>
      <c r="G2832">
        <f>G2831+1</f>
        <v>2832</v>
      </c>
      <c r="H2832">
        <v>26</v>
      </c>
      <c r="I2832">
        <v>20210821</v>
      </c>
      <c r="J2832" cm="1">
        <f t="array" ref="J2832">INDEX(Sheet1!A:X,C2831+1,5)</f>
        <v>590</v>
      </c>
      <c r="K2832">
        <v>20260821</v>
      </c>
      <c r="L2832">
        <f>L2831+1</f>
        <v>2832</v>
      </c>
    </row>
    <row r="2833" spans="1:12">
      <c r="A2833">
        <f>A2832+1</f>
        <v>2833</v>
      </c>
      <c r="B2833">
        <v>26</v>
      </c>
      <c r="C2833">
        <f t="shared" si="44"/>
        <v>237</v>
      </c>
      <c r="D2833">
        <f>IF(D2832=12,1,D2832+1)</f>
        <v>1</v>
      </c>
      <c r="G2833">
        <f>G2832+1</f>
        <v>2833</v>
      </c>
      <c r="H2833">
        <v>26</v>
      </c>
      <c r="I2833">
        <v>20210821</v>
      </c>
      <c r="J2833" cm="1">
        <f t="array" ref="J2833">INDEX(Sheet1!A:X,C2832+1,5)</f>
        <v>550</v>
      </c>
      <c r="K2833">
        <v>20260821</v>
      </c>
      <c r="L2833">
        <f>L2832+1</f>
        <v>2833</v>
      </c>
    </row>
    <row r="2834" spans="1:12">
      <c r="A2834">
        <f>A2833+1</f>
        <v>2834</v>
      </c>
      <c r="B2834">
        <v>26</v>
      </c>
      <c r="C2834">
        <f t="shared" si="44"/>
        <v>237</v>
      </c>
      <c r="D2834">
        <f>IF(D2833=12,1,D2833+1)</f>
        <v>2</v>
      </c>
      <c r="G2834">
        <f>G2833+1</f>
        <v>2834</v>
      </c>
      <c r="H2834">
        <v>26</v>
      </c>
      <c r="I2834">
        <v>20210821</v>
      </c>
      <c r="J2834" cm="1">
        <f t="array" ref="J2834">INDEX(Sheet1!A:X,C2833+1,5)</f>
        <v>550</v>
      </c>
      <c r="K2834">
        <v>20260821</v>
      </c>
      <c r="L2834">
        <f>L2833+1</f>
        <v>2834</v>
      </c>
    </row>
    <row r="2835" spans="1:12">
      <c r="A2835">
        <f>A2834+1</f>
        <v>2835</v>
      </c>
      <c r="B2835">
        <v>26</v>
      </c>
      <c r="C2835">
        <f t="shared" si="44"/>
        <v>237</v>
      </c>
      <c r="D2835">
        <f>IF(D2834=12,1,D2834+1)</f>
        <v>3</v>
      </c>
      <c r="G2835">
        <f>G2834+1</f>
        <v>2835</v>
      </c>
      <c r="H2835">
        <v>26</v>
      </c>
      <c r="I2835">
        <v>20210821</v>
      </c>
      <c r="J2835" cm="1">
        <f t="array" ref="J2835">INDEX(Sheet1!A:X,C2834+1,5)</f>
        <v>550</v>
      </c>
      <c r="K2835">
        <v>20260821</v>
      </c>
      <c r="L2835">
        <f>L2834+1</f>
        <v>2835</v>
      </c>
    </row>
    <row r="2836" spans="1:12">
      <c r="A2836">
        <f>A2835+1</f>
        <v>2836</v>
      </c>
      <c r="B2836">
        <v>26</v>
      </c>
      <c r="C2836">
        <f t="shared" si="44"/>
        <v>237</v>
      </c>
      <c r="D2836">
        <f>IF(D2835=12,1,D2835+1)</f>
        <v>4</v>
      </c>
      <c r="G2836">
        <f>G2835+1</f>
        <v>2836</v>
      </c>
      <c r="H2836">
        <v>26</v>
      </c>
      <c r="I2836">
        <v>20210821</v>
      </c>
      <c r="J2836" cm="1">
        <f t="array" ref="J2836">INDEX(Sheet1!A:X,C2835+1,5)</f>
        <v>550</v>
      </c>
      <c r="K2836">
        <v>20260821</v>
      </c>
      <c r="L2836">
        <f>L2835+1</f>
        <v>2836</v>
      </c>
    </row>
    <row r="2837" spans="1:12">
      <c r="A2837">
        <f>A2836+1</f>
        <v>2837</v>
      </c>
      <c r="B2837">
        <v>26</v>
      </c>
      <c r="C2837">
        <f t="shared" si="44"/>
        <v>237</v>
      </c>
      <c r="D2837">
        <f>IF(D2836=12,1,D2836+1)</f>
        <v>5</v>
      </c>
      <c r="G2837">
        <f>G2836+1</f>
        <v>2837</v>
      </c>
      <c r="H2837">
        <v>26</v>
      </c>
      <c r="I2837">
        <v>20210821</v>
      </c>
      <c r="J2837" cm="1">
        <f t="array" ref="J2837">INDEX(Sheet1!A:X,C2836+1,5)</f>
        <v>550</v>
      </c>
      <c r="K2837">
        <v>20260821</v>
      </c>
      <c r="L2837">
        <f>L2836+1</f>
        <v>2837</v>
      </c>
    </row>
    <row r="2838" spans="1:12">
      <c r="A2838">
        <f>A2837+1</f>
        <v>2838</v>
      </c>
      <c r="B2838">
        <v>26</v>
      </c>
      <c r="C2838">
        <f t="shared" si="44"/>
        <v>237</v>
      </c>
      <c r="D2838">
        <f>IF(D2837=12,1,D2837+1)</f>
        <v>6</v>
      </c>
      <c r="G2838">
        <f>G2837+1</f>
        <v>2838</v>
      </c>
      <c r="H2838">
        <v>26</v>
      </c>
      <c r="I2838">
        <v>20210821</v>
      </c>
      <c r="J2838" cm="1">
        <f t="array" ref="J2838">INDEX(Sheet1!A:X,C2837+1,5)</f>
        <v>550</v>
      </c>
      <c r="K2838">
        <v>20260821</v>
      </c>
      <c r="L2838">
        <f>L2837+1</f>
        <v>2838</v>
      </c>
    </row>
    <row r="2839" spans="1:12">
      <c r="A2839">
        <f>A2838+1</f>
        <v>2839</v>
      </c>
      <c r="B2839">
        <v>26</v>
      </c>
      <c r="C2839">
        <f t="shared" si="44"/>
        <v>237</v>
      </c>
      <c r="D2839">
        <f>IF(D2838=12,1,D2838+1)</f>
        <v>7</v>
      </c>
      <c r="G2839">
        <f>G2838+1</f>
        <v>2839</v>
      </c>
      <c r="H2839">
        <v>26</v>
      </c>
      <c r="I2839">
        <v>20210821</v>
      </c>
      <c r="J2839" cm="1">
        <f t="array" ref="J2839">INDEX(Sheet1!A:X,C2838+1,5)</f>
        <v>550</v>
      </c>
      <c r="K2839">
        <v>20260821</v>
      </c>
      <c r="L2839">
        <f>L2838+1</f>
        <v>2839</v>
      </c>
    </row>
    <row r="2840" spans="1:12">
      <c r="A2840">
        <f>A2839+1</f>
        <v>2840</v>
      </c>
      <c r="B2840">
        <v>26</v>
      </c>
      <c r="C2840">
        <f t="shared" si="44"/>
        <v>237</v>
      </c>
      <c r="D2840">
        <f>IF(D2839=12,1,D2839+1)</f>
        <v>8</v>
      </c>
      <c r="G2840">
        <f>G2839+1</f>
        <v>2840</v>
      </c>
      <c r="H2840">
        <v>26</v>
      </c>
      <c r="I2840">
        <v>20210821</v>
      </c>
      <c r="J2840" cm="1">
        <f t="array" ref="J2840">INDEX(Sheet1!A:X,C2839+1,5)</f>
        <v>550</v>
      </c>
      <c r="K2840">
        <v>20260821</v>
      </c>
      <c r="L2840">
        <f>L2839+1</f>
        <v>2840</v>
      </c>
    </row>
    <row r="2841" spans="1:12">
      <c r="A2841">
        <f>A2840+1</f>
        <v>2841</v>
      </c>
      <c r="B2841">
        <v>26</v>
      </c>
      <c r="C2841">
        <f t="shared" si="44"/>
        <v>237</v>
      </c>
      <c r="D2841">
        <f>IF(D2840=12,1,D2840+1)</f>
        <v>9</v>
      </c>
      <c r="G2841">
        <f>G2840+1</f>
        <v>2841</v>
      </c>
      <c r="H2841">
        <v>26</v>
      </c>
      <c r="I2841">
        <v>20210821</v>
      </c>
      <c r="J2841" cm="1">
        <f t="array" ref="J2841">INDEX(Sheet1!A:X,C2840+1,5)</f>
        <v>550</v>
      </c>
      <c r="K2841">
        <v>20260821</v>
      </c>
      <c r="L2841">
        <f>L2840+1</f>
        <v>2841</v>
      </c>
    </row>
    <row r="2842" spans="1:12">
      <c r="A2842">
        <f>A2841+1</f>
        <v>2842</v>
      </c>
      <c r="B2842">
        <v>26</v>
      </c>
      <c r="C2842">
        <f t="shared" si="44"/>
        <v>237</v>
      </c>
      <c r="D2842">
        <f>IF(D2841=12,1,D2841+1)</f>
        <v>10</v>
      </c>
      <c r="G2842">
        <f>G2841+1</f>
        <v>2842</v>
      </c>
      <c r="H2842">
        <v>26</v>
      </c>
      <c r="I2842">
        <v>20210821</v>
      </c>
      <c r="J2842" cm="1">
        <f t="array" ref="J2842">INDEX(Sheet1!A:X,C2841+1,5)</f>
        <v>550</v>
      </c>
      <c r="K2842">
        <v>20260821</v>
      </c>
      <c r="L2842">
        <f>L2841+1</f>
        <v>2842</v>
      </c>
    </row>
    <row r="2843" spans="1:12">
      <c r="A2843">
        <f>A2842+1</f>
        <v>2843</v>
      </c>
      <c r="B2843">
        <v>26</v>
      </c>
      <c r="C2843">
        <f t="shared" si="44"/>
        <v>237</v>
      </c>
      <c r="D2843">
        <f>IF(D2842=12,1,D2842+1)</f>
        <v>11</v>
      </c>
      <c r="G2843">
        <f>G2842+1</f>
        <v>2843</v>
      </c>
      <c r="H2843">
        <v>26</v>
      </c>
      <c r="I2843">
        <v>20210821</v>
      </c>
      <c r="J2843" cm="1">
        <f t="array" ref="J2843">INDEX(Sheet1!A:X,C2842+1,5)</f>
        <v>550</v>
      </c>
      <c r="K2843">
        <v>20260821</v>
      </c>
      <c r="L2843">
        <f>L2842+1</f>
        <v>2843</v>
      </c>
    </row>
    <row r="2844" spans="1:12">
      <c r="A2844">
        <f>A2843+1</f>
        <v>2844</v>
      </c>
      <c r="B2844">
        <v>26</v>
      </c>
      <c r="C2844">
        <f t="shared" si="44"/>
        <v>238</v>
      </c>
      <c r="D2844">
        <f>IF(D2843=12,1,D2843+1)</f>
        <v>12</v>
      </c>
      <c r="G2844">
        <f>G2843+1</f>
        <v>2844</v>
      </c>
      <c r="H2844">
        <v>26</v>
      </c>
      <c r="I2844">
        <v>20210821</v>
      </c>
      <c r="J2844" cm="1">
        <f t="array" ref="J2844">INDEX(Sheet1!A:X,C2843+1,5)</f>
        <v>550</v>
      </c>
      <c r="K2844">
        <v>20260821</v>
      </c>
      <c r="L2844">
        <f>L2843+1</f>
        <v>2844</v>
      </c>
    </row>
    <row r="2845" spans="1:12">
      <c r="A2845">
        <f>A2844+1</f>
        <v>2845</v>
      </c>
      <c r="B2845">
        <v>26</v>
      </c>
      <c r="C2845">
        <f t="shared" si="44"/>
        <v>238</v>
      </c>
      <c r="D2845">
        <f>IF(D2844=12,1,D2844+1)</f>
        <v>1</v>
      </c>
      <c r="G2845">
        <f>G2844+1</f>
        <v>2845</v>
      </c>
      <c r="H2845">
        <v>26</v>
      </c>
      <c r="I2845">
        <v>20210821</v>
      </c>
      <c r="J2845" cm="1">
        <f t="array" ref="J2845">INDEX(Sheet1!A:X,C2844+1,5)</f>
        <v>500</v>
      </c>
      <c r="K2845">
        <v>20260821</v>
      </c>
      <c r="L2845">
        <f>L2844+1</f>
        <v>2845</v>
      </c>
    </row>
    <row r="2846" spans="1:12">
      <c r="A2846">
        <f>A2845+1</f>
        <v>2846</v>
      </c>
      <c r="B2846">
        <v>26</v>
      </c>
      <c r="C2846">
        <f t="shared" si="44"/>
        <v>238</v>
      </c>
      <c r="D2846">
        <f>IF(D2845=12,1,D2845+1)</f>
        <v>2</v>
      </c>
      <c r="G2846">
        <f>G2845+1</f>
        <v>2846</v>
      </c>
      <c r="H2846">
        <v>26</v>
      </c>
      <c r="I2846">
        <v>20210821</v>
      </c>
      <c r="J2846" cm="1">
        <f t="array" ref="J2846">INDEX(Sheet1!A:X,C2845+1,5)</f>
        <v>500</v>
      </c>
      <c r="K2846">
        <v>20260821</v>
      </c>
      <c r="L2846">
        <f>L2845+1</f>
        <v>2846</v>
      </c>
    </row>
    <row r="2847" spans="1:12">
      <c r="A2847">
        <f>A2846+1</f>
        <v>2847</v>
      </c>
      <c r="B2847">
        <v>26</v>
      </c>
      <c r="C2847">
        <f t="shared" si="44"/>
        <v>238</v>
      </c>
      <c r="D2847">
        <f>IF(D2846=12,1,D2846+1)</f>
        <v>3</v>
      </c>
      <c r="G2847">
        <f>G2846+1</f>
        <v>2847</v>
      </c>
      <c r="H2847">
        <v>26</v>
      </c>
      <c r="I2847">
        <v>20210821</v>
      </c>
      <c r="J2847" cm="1">
        <f t="array" ref="J2847">INDEX(Sheet1!A:X,C2846+1,5)</f>
        <v>500</v>
      </c>
      <c r="K2847">
        <v>20260821</v>
      </c>
      <c r="L2847">
        <f>L2846+1</f>
        <v>2847</v>
      </c>
    </row>
    <row r="2848" spans="1:12">
      <c r="A2848">
        <f>A2847+1</f>
        <v>2848</v>
      </c>
      <c r="B2848">
        <v>26</v>
      </c>
      <c r="C2848">
        <f t="shared" si="44"/>
        <v>238</v>
      </c>
      <c r="D2848">
        <f>IF(D2847=12,1,D2847+1)</f>
        <v>4</v>
      </c>
      <c r="G2848">
        <f>G2847+1</f>
        <v>2848</v>
      </c>
      <c r="H2848">
        <v>26</v>
      </c>
      <c r="I2848">
        <v>20210821</v>
      </c>
      <c r="J2848" cm="1">
        <f t="array" ref="J2848">INDEX(Sheet1!A:X,C2847+1,5)</f>
        <v>500</v>
      </c>
      <c r="K2848">
        <v>20260821</v>
      </c>
      <c r="L2848">
        <f>L2847+1</f>
        <v>2848</v>
      </c>
    </row>
    <row r="2849" spans="1:12">
      <c r="A2849">
        <f>A2848+1</f>
        <v>2849</v>
      </c>
      <c r="B2849">
        <v>26</v>
      </c>
      <c r="C2849">
        <f t="shared" si="44"/>
        <v>238</v>
      </c>
      <c r="D2849">
        <f>IF(D2848=12,1,D2848+1)</f>
        <v>5</v>
      </c>
      <c r="G2849">
        <f>G2848+1</f>
        <v>2849</v>
      </c>
      <c r="H2849">
        <v>26</v>
      </c>
      <c r="I2849">
        <v>20210821</v>
      </c>
      <c r="J2849" cm="1">
        <f t="array" ref="J2849">INDEX(Sheet1!A:X,C2848+1,5)</f>
        <v>500</v>
      </c>
      <c r="K2849">
        <v>20260821</v>
      </c>
      <c r="L2849">
        <f>L2848+1</f>
        <v>2849</v>
      </c>
    </row>
    <row r="2850" spans="1:12">
      <c r="A2850">
        <f>A2849+1</f>
        <v>2850</v>
      </c>
      <c r="B2850">
        <v>26</v>
      </c>
      <c r="C2850">
        <f t="shared" si="44"/>
        <v>238</v>
      </c>
      <c r="D2850">
        <f>IF(D2849=12,1,D2849+1)</f>
        <v>6</v>
      </c>
      <c r="G2850">
        <f>G2849+1</f>
        <v>2850</v>
      </c>
      <c r="H2850">
        <v>26</v>
      </c>
      <c r="I2850">
        <v>20210821</v>
      </c>
      <c r="J2850" cm="1">
        <f t="array" ref="J2850">INDEX(Sheet1!A:X,C2849+1,5)</f>
        <v>500</v>
      </c>
      <c r="K2850">
        <v>20260821</v>
      </c>
      <c r="L2850">
        <f>L2849+1</f>
        <v>2850</v>
      </c>
    </row>
    <row r="2851" spans="1:12">
      <c r="A2851">
        <f>A2850+1</f>
        <v>2851</v>
      </c>
      <c r="B2851">
        <v>26</v>
      </c>
      <c r="C2851">
        <f t="shared" si="44"/>
        <v>238</v>
      </c>
      <c r="D2851">
        <f>IF(D2850=12,1,D2850+1)</f>
        <v>7</v>
      </c>
      <c r="G2851">
        <f>G2850+1</f>
        <v>2851</v>
      </c>
      <c r="H2851">
        <v>26</v>
      </c>
      <c r="I2851">
        <v>20210821</v>
      </c>
      <c r="J2851" cm="1">
        <f t="array" ref="J2851">INDEX(Sheet1!A:X,C2850+1,5)</f>
        <v>500</v>
      </c>
      <c r="K2851">
        <v>20260821</v>
      </c>
      <c r="L2851">
        <f>L2850+1</f>
        <v>2851</v>
      </c>
    </row>
    <row r="2852" spans="1:12">
      <c r="A2852">
        <f>A2851+1</f>
        <v>2852</v>
      </c>
      <c r="B2852">
        <v>26</v>
      </c>
      <c r="C2852">
        <f t="shared" si="44"/>
        <v>238</v>
      </c>
      <c r="D2852">
        <f>IF(D2851=12,1,D2851+1)</f>
        <v>8</v>
      </c>
      <c r="G2852">
        <f>G2851+1</f>
        <v>2852</v>
      </c>
      <c r="H2852">
        <v>26</v>
      </c>
      <c r="I2852">
        <v>20210821</v>
      </c>
      <c r="J2852" cm="1">
        <f t="array" ref="J2852">INDEX(Sheet1!A:X,C2851+1,5)</f>
        <v>500</v>
      </c>
      <c r="K2852">
        <v>20260821</v>
      </c>
      <c r="L2852">
        <f>L2851+1</f>
        <v>2852</v>
      </c>
    </row>
    <row r="2853" spans="1:12">
      <c r="A2853">
        <f>A2852+1</f>
        <v>2853</v>
      </c>
      <c r="B2853">
        <v>26</v>
      </c>
      <c r="C2853">
        <f t="shared" si="44"/>
        <v>238</v>
      </c>
      <c r="D2853">
        <f>IF(D2852=12,1,D2852+1)</f>
        <v>9</v>
      </c>
      <c r="G2853">
        <f>G2852+1</f>
        <v>2853</v>
      </c>
      <c r="H2853">
        <v>26</v>
      </c>
      <c r="I2853">
        <v>20210821</v>
      </c>
      <c r="J2853" cm="1">
        <f t="array" ref="J2853">INDEX(Sheet1!A:X,C2852+1,5)</f>
        <v>500</v>
      </c>
      <c r="K2853">
        <v>20260821</v>
      </c>
      <c r="L2853">
        <f>L2852+1</f>
        <v>2853</v>
      </c>
    </row>
    <row r="2854" spans="1:12">
      <c r="A2854">
        <f>A2853+1</f>
        <v>2854</v>
      </c>
      <c r="B2854">
        <v>26</v>
      </c>
      <c r="C2854">
        <f t="shared" si="44"/>
        <v>238</v>
      </c>
      <c r="D2854">
        <f>IF(D2853=12,1,D2853+1)</f>
        <v>10</v>
      </c>
      <c r="G2854">
        <f>G2853+1</f>
        <v>2854</v>
      </c>
      <c r="H2854">
        <v>26</v>
      </c>
      <c r="I2854">
        <v>20210821</v>
      </c>
      <c r="J2854" cm="1">
        <f t="array" ref="J2854">INDEX(Sheet1!A:X,C2853+1,5)</f>
        <v>500</v>
      </c>
      <c r="K2854">
        <v>20260821</v>
      </c>
      <c r="L2854">
        <f>L2853+1</f>
        <v>2854</v>
      </c>
    </row>
    <row r="2855" spans="1:12">
      <c r="A2855">
        <f>A2854+1</f>
        <v>2855</v>
      </c>
      <c r="B2855">
        <v>26</v>
      </c>
      <c r="C2855">
        <f t="shared" si="44"/>
        <v>238</v>
      </c>
      <c r="D2855">
        <f>IF(D2854=12,1,D2854+1)</f>
        <v>11</v>
      </c>
      <c r="G2855">
        <f>G2854+1</f>
        <v>2855</v>
      </c>
      <c r="H2855">
        <v>26</v>
      </c>
      <c r="I2855">
        <v>20210821</v>
      </c>
      <c r="J2855" cm="1">
        <f t="array" ref="J2855">INDEX(Sheet1!A:X,C2854+1,5)</f>
        <v>500</v>
      </c>
      <c r="K2855">
        <v>20260821</v>
      </c>
      <c r="L2855">
        <f>L2854+1</f>
        <v>2855</v>
      </c>
    </row>
    <row r="2856" spans="1:12">
      <c r="A2856">
        <f>A2855+1</f>
        <v>2856</v>
      </c>
      <c r="B2856">
        <v>26</v>
      </c>
      <c r="C2856">
        <f t="shared" si="44"/>
        <v>239</v>
      </c>
      <c r="D2856">
        <f>IF(D2855=12,1,D2855+1)</f>
        <v>12</v>
      </c>
      <c r="G2856">
        <f>G2855+1</f>
        <v>2856</v>
      </c>
      <c r="H2856">
        <v>26</v>
      </c>
      <c r="I2856">
        <v>20210821</v>
      </c>
      <c r="J2856" cm="1">
        <f t="array" ref="J2856">INDEX(Sheet1!A:X,C2855+1,5)</f>
        <v>500</v>
      </c>
      <c r="K2856">
        <v>20260821</v>
      </c>
      <c r="L2856">
        <f>L2855+1</f>
        <v>2856</v>
      </c>
    </row>
    <row r="2857" spans="1:12">
      <c r="A2857">
        <f>A2856+1</f>
        <v>2857</v>
      </c>
      <c r="B2857">
        <v>26</v>
      </c>
      <c r="C2857">
        <f t="shared" si="44"/>
        <v>239</v>
      </c>
      <c r="D2857">
        <f>IF(D2856=12,1,D2856+1)</f>
        <v>1</v>
      </c>
      <c r="G2857">
        <f>G2856+1</f>
        <v>2857</v>
      </c>
      <c r="H2857">
        <v>26</v>
      </c>
      <c r="I2857">
        <v>20210821</v>
      </c>
      <c r="J2857" cm="1">
        <f t="array" ref="J2857">INDEX(Sheet1!A:X,C2856+1,5)</f>
        <v>500</v>
      </c>
      <c r="K2857">
        <v>20260821</v>
      </c>
      <c r="L2857">
        <f>L2856+1</f>
        <v>2857</v>
      </c>
    </row>
    <row r="2858" spans="1:12">
      <c r="A2858">
        <f>A2857+1</f>
        <v>2858</v>
      </c>
      <c r="B2858">
        <v>26</v>
      </c>
      <c r="C2858">
        <f t="shared" si="44"/>
        <v>239</v>
      </c>
      <c r="D2858">
        <f>IF(D2857=12,1,D2857+1)</f>
        <v>2</v>
      </c>
      <c r="G2858">
        <f>G2857+1</f>
        <v>2858</v>
      </c>
      <c r="H2858">
        <v>26</v>
      </c>
      <c r="I2858">
        <v>20210821</v>
      </c>
      <c r="J2858" cm="1">
        <f t="array" ref="J2858">INDEX(Sheet1!A:X,C2857+1,5)</f>
        <v>500</v>
      </c>
      <c r="K2858">
        <v>20260821</v>
      </c>
      <c r="L2858">
        <f>L2857+1</f>
        <v>2858</v>
      </c>
    </row>
    <row r="2859" spans="1:12">
      <c r="A2859">
        <f>A2858+1</f>
        <v>2859</v>
      </c>
      <c r="B2859">
        <v>26</v>
      </c>
      <c r="C2859">
        <f t="shared" si="44"/>
        <v>239</v>
      </c>
      <c r="D2859">
        <f>IF(D2858=12,1,D2858+1)</f>
        <v>3</v>
      </c>
      <c r="G2859">
        <f>G2858+1</f>
        <v>2859</v>
      </c>
      <c r="H2859">
        <v>26</v>
      </c>
      <c r="I2859">
        <v>20210821</v>
      </c>
      <c r="J2859" cm="1">
        <f t="array" ref="J2859">INDEX(Sheet1!A:X,C2858+1,5)</f>
        <v>500</v>
      </c>
      <c r="K2859">
        <v>20260821</v>
      </c>
      <c r="L2859">
        <f>L2858+1</f>
        <v>2859</v>
      </c>
    </row>
    <row r="2860" spans="1:12">
      <c r="A2860">
        <f>A2859+1</f>
        <v>2860</v>
      </c>
      <c r="B2860">
        <v>26</v>
      </c>
      <c r="C2860">
        <f t="shared" si="44"/>
        <v>239</v>
      </c>
      <c r="D2860">
        <f>IF(D2859=12,1,D2859+1)</f>
        <v>4</v>
      </c>
      <c r="G2860">
        <f>G2859+1</f>
        <v>2860</v>
      </c>
      <c r="H2860">
        <v>26</v>
      </c>
      <c r="I2860">
        <v>20210821</v>
      </c>
      <c r="J2860" cm="1">
        <f t="array" ref="J2860">INDEX(Sheet1!A:X,C2859+1,5)</f>
        <v>500</v>
      </c>
      <c r="K2860">
        <v>20260821</v>
      </c>
      <c r="L2860">
        <f>L2859+1</f>
        <v>2860</v>
      </c>
    </row>
    <row r="2861" spans="1:12">
      <c r="A2861">
        <f>A2860+1</f>
        <v>2861</v>
      </c>
      <c r="B2861">
        <v>26</v>
      </c>
      <c r="C2861">
        <f t="shared" si="44"/>
        <v>239</v>
      </c>
      <c r="D2861">
        <f>IF(D2860=12,1,D2860+1)</f>
        <v>5</v>
      </c>
      <c r="G2861">
        <f>G2860+1</f>
        <v>2861</v>
      </c>
      <c r="H2861">
        <v>26</v>
      </c>
      <c r="I2861">
        <v>20210821</v>
      </c>
      <c r="J2861" cm="1">
        <f t="array" ref="J2861">INDEX(Sheet1!A:X,C2860+1,5)</f>
        <v>500</v>
      </c>
      <c r="K2861">
        <v>20260821</v>
      </c>
      <c r="L2861">
        <f>L2860+1</f>
        <v>2861</v>
      </c>
    </row>
    <row r="2862" spans="1:12">
      <c r="A2862">
        <f>A2861+1</f>
        <v>2862</v>
      </c>
      <c r="B2862">
        <v>26</v>
      </c>
      <c r="C2862">
        <f t="shared" si="44"/>
        <v>239</v>
      </c>
      <c r="D2862">
        <f>IF(D2861=12,1,D2861+1)</f>
        <v>6</v>
      </c>
      <c r="G2862">
        <f>G2861+1</f>
        <v>2862</v>
      </c>
      <c r="H2862">
        <v>26</v>
      </c>
      <c r="I2862">
        <v>20210821</v>
      </c>
      <c r="J2862" cm="1">
        <f t="array" ref="J2862">INDEX(Sheet1!A:X,C2861+1,5)</f>
        <v>500</v>
      </c>
      <c r="K2862">
        <v>20260821</v>
      </c>
      <c r="L2862">
        <f>L2861+1</f>
        <v>2862</v>
      </c>
    </row>
    <row r="2863" spans="1:12">
      <c r="A2863">
        <f>A2862+1</f>
        <v>2863</v>
      </c>
      <c r="B2863">
        <v>26</v>
      </c>
      <c r="C2863">
        <f t="shared" si="44"/>
        <v>239</v>
      </c>
      <c r="D2863">
        <f>IF(D2862=12,1,D2862+1)</f>
        <v>7</v>
      </c>
      <c r="G2863">
        <f>G2862+1</f>
        <v>2863</v>
      </c>
      <c r="H2863">
        <v>26</v>
      </c>
      <c r="I2863">
        <v>20210821</v>
      </c>
      <c r="J2863" cm="1">
        <f t="array" ref="J2863">INDEX(Sheet1!A:X,C2862+1,5)</f>
        <v>500</v>
      </c>
      <c r="K2863">
        <v>20260821</v>
      </c>
      <c r="L2863">
        <f>L2862+1</f>
        <v>2863</v>
      </c>
    </row>
    <row r="2864" spans="1:12">
      <c r="A2864">
        <f>A2863+1</f>
        <v>2864</v>
      </c>
      <c r="B2864">
        <v>26</v>
      </c>
      <c r="C2864">
        <f t="shared" si="44"/>
        <v>239</v>
      </c>
      <c r="D2864">
        <f>IF(D2863=12,1,D2863+1)</f>
        <v>8</v>
      </c>
      <c r="G2864">
        <f>G2863+1</f>
        <v>2864</v>
      </c>
      <c r="H2864">
        <v>26</v>
      </c>
      <c r="I2864">
        <v>20210821</v>
      </c>
      <c r="J2864" cm="1">
        <f t="array" ref="J2864">INDEX(Sheet1!A:X,C2863+1,5)</f>
        <v>500</v>
      </c>
      <c r="K2864">
        <v>20260821</v>
      </c>
      <c r="L2864">
        <f>L2863+1</f>
        <v>2864</v>
      </c>
    </row>
    <row r="2865" spans="1:12">
      <c r="A2865">
        <f>A2864+1</f>
        <v>2865</v>
      </c>
      <c r="B2865">
        <v>26</v>
      </c>
      <c r="C2865">
        <f t="shared" si="44"/>
        <v>239</v>
      </c>
      <c r="D2865">
        <f>IF(D2864=12,1,D2864+1)</f>
        <v>9</v>
      </c>
      <c r="G2865">
        <f>G2864+1</f>
        <v>2865</v>
      </c>
      <c r="H2865">
        <v>26</v>
      </c>
      <c r="I2865">
        <v>20210821</v>
      </c>
      <c r="J2865" cm="1">
        <f t="array" ref="J2865">INDEX(Sheet1!A:X,C2864+1,5)</f>
        <v>500</v>
      </c>
      <c r="K2865">
        <v>20260821</v>
      </c>
      <c r="L2865">
        <f>L2864+1</f>
        <v>2865</v>
      </c>
    </row>
    <row r="2866" spans="1:12">
      <c r="A2866">
        <f>A2865+1</f>
        <v>2866</v>
      </c>
      <c r="B2866">
        <v>26</v>
      </c>
      <c r="C2866">
        <f t="shared" si="44"/>
        <v>239</v>
      </c>
      <c r="D2866">
        <f>IF(D2865=12,1,D2865+1)</f>
        <v>10</v>
      </c>
      <c r="G2866">
        <f>G2865+1</f>
        <v>2866</v>
      </c>
      <c r="H2866">
        <v>26</v>
      </c>
      <c r="I2866">
        <v>20210821</v>
      </c>
      <c r="J2866" cm="1">
        <f t="array" ref="J2866">INDEX(Sheet1!A:X,C2865+1,5)</f>
        <v>500</v>
      </c>
      <c r="K2866">
        <v>20260821</v>
      </c>
      <c r="L2866">
        <f>L2865+1</f>
        <v>2866</v>
      </c>
    </row>
    <row r="2867" spans="1:12">
      <c r="A2867">
        <f>A2866+1</f>
        <v>2867</v>
      </c>
      <c r="B2867">
        <v>26</v>
      </c>
      <c r="C2867">
        <f t="shared" si="44"/>
        <v>239</v>
      </c>
      <c r="D2867">
        <f>IF(D2866=12,1,D2866+1)</f>
        <v>11</v>
      </c>
      <c r="G2867">
        <f>G2866+1</f>
        <v>2867</v>
      </c>
      <c r="H2867">
        <v>26</v>
      </c>
      <c r="I2867">
        <v>20210821</v>
      </c>
      <c r="J2867" cm="1">
        <f t="array" ref="J2867">INDEX(Sheet1!A:X,C2866+1,5)</f>
        <v>500</v>
      </c>
      <c r="K2867">
        <v>20260821</v>
      </c>
      <c r="L2867">
        <f>L2866+1</f>
        <v>2867</v>
      </c>
    </row>
    <row r="2868" spans="1:12">
      <c r="A2868">
        <f>A2867+1</f>
        <v>2868</v>
      </c>
      <c r="B2868">
        <v>26</v>
      </c>
      <c r="C2868">
        <f t="shared" si="44"/>
        <v>240</v>
      </c>
      <c r="D2868">
        <f>IF(D2867=12,1,D2867+1)</f>
        <v>12</v>
      </c>
      <c r="G2868">
        <f>G2867+1</f>
        <v>2868</v>
      </c>
      <c r="H2868">
        <v>26</v>
      </c>
      <c r="I2868">
        <v>20210821</v>
      </c>
      <c r="J2868" cm="1">
        <f t="array" ref="J2868">INDEX(Sheet1!A:X,C2867+1,5)</f>
        <v>500</v>
      </c>
      <c r="K2868">
        <v>20260821</v>
      </c>
      <c r="L2868">
        <f>L2867+1</f>
        <v>2868</v>
      </c>
    </row>
    <row r="2869" spans="1:12">
      <c r="A2869">
        <f>A2868+1</f>
        <v>2869</v>
      </c>
      <c r="B2869">
        <v>26</v>
      </c>
      <c r="C2869">
        <f t="shared" si="44"/>
        <v>240</v>
      </c>
      <c r="D2869">
        <f>IF(D2868=12,1,D2868+1)</f>
        <v>1</v>
      </c>
      <c r="G2869">
        <f>G2868+1</f>
        <v>2869</v>
      </c>
      <c r="H2869">
        <v>26</v>
      </c>
      <c r="I2869">
        <v>20210821</v>
      </c>
      <c r="J2869" cm="1">
        <f t="array" ref="J2869">INDEX(Sheet1!A:X,C2868+1,5)</f>
        <v>500</v>
      </c>
      <c r="K2869">
        <v>20260821</v>
      </c>
      <c r="L2869">
        <f>L2868+1</f>
        <v>2869</v>
      </c>
    </row>
    <row r="2870" spans="1:12">
      <c r="A2870">
        <f>A2869+1</f>
        <v>2870</v>
      </c>
      <c r="B2870">
        <v>26</v>
      </c>
      <c r="C2870">
        <f t="shared" si="44"/>
        <v>240</v>
      </c>
      <c r="D2870">
        <f>IF(D2869=12,1,D2869+1)</f>
        <v>2</v>
      </c>
      <c r="G2870">
        <f>G2869+1</f>
        <v>2870</v>
      </c>
      <c r="H2870">
        <v>26</v>
      </c>
      <c r="I2870">
        <v>20210821</v>
      </c>
      <c r="J2870" cm="1">
        <f t="array" ref="J2870">INDEX(Sheet1!A:X,C2869+1,5)</f>
        <v>500</v>
      </c>
      <c r="K2870">
        <v>20260821</v>
      </c>
      <c r="L2870">
        <f>L2869+1</f>
        <v>2870</v>
      </c>
    </row>
    <row r="2871" spans="1:12">
      <c r="A2871">
        <f>A2870+1</f>
        <v>2871</v>
      </c>
      <c r="B2871">
        <v>26</v>
      </c>
      <c r="C2871">
        <f t="shared" si="44"/>
        <v>240</v>
      </c>
      <c r="D2871">
        <f>IF(D2870=12,1,D2870+1)</f>
        <v>3</v>
      </c>
      <c r="G2871">
        <f>G2870+1</f>
        <v>2871</v>
      </c>
      <c r="H2871">
        <v>26</v>
      </c>
      <c r="I2871">
        <v>20210821</v>
      </c>
      <c r="J2871" cm="1">
        <f t="array" ref="J2871">INDEX(Sheet1!A:X,C2870+1,5)</f>
        <v>500</v>
      </c>
      <c r="K2871">
        <v>20260821</v>
      </c>
      <c r="L2871">
        <f>L2870+1</f>
        <v>2871</v>
      </c>
    </row>
    <row r="2872" spans="1:12">
      <c r="A2872">
        <f>A2871+1</f>
        <v>2872</v>
      </c>
      <c r="B2872">
        <v>26</v>
      </c>
      <c r="C2872">
        <f t="shared" si="44"/>
        <v>240</v>
      </c>
      <c r="D2872">
        <f>IF(D2871=12,1,D2871+1)</f>
        <v>4</v>
      </c>
      <c r="G2872">
        <f>G2871+1</f>
        <v>2872</v>
      </c>
      <c r="H2872">
        <v>26</v>
      </c>
      <c r="I2872">
        <v>20210821</v>
      </c>
      <c r="J2872" cm="1">
        <f t="array" ref="J2872">INDEX(Sheet1!A:X,C2871+1,5)</f>
        <v>500</v>
      </c>
      <c r="K2872">
        <v>20260821</v>
      </c>
      <c r="L2872">
        <f>L2871+1</f>
        <v>2872</v>
      </c>
    </row>
    <row r="2873" spans="1:12">
      <c r="A2873">
        <f>A2872+1</f>
        <v>2873</v>
      </c>
      <c r="B2873">
        <v>26</v>
      </c>
      <c r="C2873">
        <f t="shared" si="44"/>
        <v>240</v>
      </c>
      <c r="D2873">
        <f>IF(D2872=12,1,D2872+1)</f>
        <v>5</v>
      </c>
      <c r="G2873">
        <f>G2872+1</f>
        <v>2873</v>
      </c>
      <c r="H2873">
        <v>26</v>
      </c>
      <c r="I2873">
        <v>20210821</v>
      </c>
      <c r="J2873" cm="1">
        <f t="array" ref="J2873">INDEX(Sheet1!A:X,C2872+1,5)</f>
        <v>500</v>
      </c>
      <c r="K2873">
        <v>20260821</v>
      </c>
      <c r="L2873">
        <f>L2872+1</f>
        <v>2873</v>
      </c>
    </row>
    <row r="2874" spans="1:12">
      <c r="A2874">
        <f>A2873+1</f>
        <v>2874</v>
      </c>
      <c r="B2874">
        <v>26</v>
      </c>
      <c r="C2874">
        <f t="shared" si="44"/>
        <v>240</v>
      </c>
      <c r="D2874">
        <f>IF(D2873=12,1,D2873+1)</f>
        <v>6</v>
      </c>
      <c r="G2874">
        <f>G2873+1</f>
        <v>2874</v>
      </c>
      <c r="H2874">
        <v>26</v>
      </c>
      <c r="I2874">
        <v>20210821</v>
      </c>
      <c r="J2874" cm="1">
        <f t="array" ref="J2874">INDEX(Sheet1!A:X,C2873+1,5)</f>
        <v>500</v>
      </c>
      <c r="K2874">
        <v>20260821</v>
      </c>
      <c r="L2874">
        <f>L2873+1</f>
        <v>2874</v>
      </c>
    </row>
    <row r="2875" spans="1:12">
      <c r="A2875">
        <f>A2874+1</f>
        <v>2875</v>
      </c>
      <c r="B2875">
        <v>26</v>
      </c>
      <c r="C2875">
        <f t="shared" si="44"/>
        <v>240</v>
      </c>
      <c r="D2875">
        <f>IF(D2874=12,1,D2874+1)</f>
        <v>7</v>
      </c>
      <c r="G2875">
        <f>G2874+1</f>
        <v>2875</v>
      </c>
      <c r="H2875">
        <v>26</v>
      </c>
      <c r="I2875">
        <v>20210821</v>
      </c>
      <c r="J2875" cm="1">
        <f t="array" ref="J2875">INDEX(Sheet1!A:X,C2874+1,5)</f>
        <v>500</v>
      </c>
      <c r="K2875">
        <v>20260821</v>
      </c>
      <c r="L2875">
        <f>L2874+1</f>
        <v>2875</v>
      </c>
    </row>
    <row r="2876" spans="1:12">
      <c r="A2876">
        <f>A2875+1</f>
        <v>2876</v>
      </c>
      <c r="B2876">
        <v>26</v>
      </c>
      <c r="C2876">
        <f t="shared" si="44"/>
        <v>240</v>
      </c>
      <c r="D2876">
        <f>IF(D2875=12,1,D2875+1)</f>
        <v>8</v>
      </c>
      <c r="G2876">
        <f>G2875+1</f>
        <v>2876</v>
      </c>
      <c r="H2876">
        <v>26</v>
      </c>
      <c r="I2876">
        <v>20210821</v>
      </c>
      <c r="J2876" cm="1">
        <f t="array" ref="J2876">INDEX(Sheet1!A:X,C2875+1,5)</f>
        <v>500</v>
      </c>
      <c r="K2876">
        <v>20260821</v>
      </c>
      <c r="L2876">
        <f>L2875+1</f>
        <v>2876</v>
      </c>
    </row>
    <row r="2877" spans="1:12">
      <c r="A2877">
        <f>A2876+1</f>
        <v>2877</v>
      </c>
      <c r="B2877">
        <v>26</v>
      </c>
      <c r="C2877">
        <f t="shared" si="44"/>
        <v>240</v>
      </c>
      <c r="D2877">
        <f>IF(D2876=12,1,D2876+1)</f>
        <v>9</v>
      </c>
      <c r="G2877">
        <f>G2876+1</f>
        <v>2877</v>
      </c>
      <c r="H2877">
        <v>26</v>
      </c>
      <c r="I2877">
        <v>20210821</v>
      </c>
      <c r="J2877" cm="1">
        <f t="array" ref="J2877">INDEX(Sheet1!A:X,C2876+1,5)</f>
        <v>500</v>
      </c>
      <c r="K2877">
        <v>20260821</v>
      </c>
      <c r="L2877">
        <f>L2876+1</f>
        <v>2877</v>
      </c>
    </row>
    <row r="2878" spans="1:12">
      <c r="A2878">
        <f>A2877+1</f>
        <v>2878</v>
      </c>
      <c r="B2878">
        <v>26</v>
      </c>
      <c r="C2878">
        <f t="shared" si="44"/>
        <v>240</v>
      </c>
      <c r="D2878">
        <f>IF(D2877=12,1,D2877+1)</f>
        <v>10</v>
      </c>
      <c r="G2878">
        <f>G2877+1</f>
        <v>2878</v>
      </c>
      <c r="H2878">
        <v>26</v>
      </c>
      <c r="I2878">
        <v>20210821</v>
      </c>
      <c r="J2878" cm="1">
        <f t="array" ref="J2878">INDEX(Sheet1!A:X,C2877+1,5)</f>
        <v>500</v>
      </c>
      <c r="K2878">
        <v>20260821</v>
      </c>
      <c r="L2878">
        <f>L2877+1</f>
        <v>2878</v>
      </c>
    </row>
    <row r="2879" spans="1:12">
      <c r="A2879">
        <f>A2878+1</f>
        <v>2879</v>
      </c>
      <c r="B2879">
        <v>26</v>
      </c>
      <c r="C2879">
        <f t="shared" si="44"/>
        <v>240</v>
      </c>
      <c r="D2879">
        <f>IF(D2878=12,1,D2878+1)</f>
        <v>11</v>
      </c>
      <c r="G2879">
        <f>G2878+1</f>
        <v>2879</v>
      </c>
      <c r="H2879">
        <v>26</v>
      </c>
      <c r="I2879">
        <v>20210821</v>
      </c>
      <c r="J2879" cm="1">
        <f t="array" ref="J2879">INDEX(Sheet1!A:X,C2878+1,5)</f>
        <v>500</v>
      </c>
      <c r="K2879">
        <v>20260821</v>
      </c>
      <c r="L2879">
        <f>L2878+1</f>
        <v>2879</v>
      </c>
    </row>
    <row r="2880" spans="1:12">
      <c r="A2880">
        <f>A2879+1</f>
        <v>2880</v>
      </c>
      <c r="B2880">
        <v>26</v>
      </c>
      <c r="C2880">
        <f t="shared" si="44"/>
        <v>241</v>
      </c>
      <c r="D2880">
        <f>IF(D2879=12,1,D2879+1)</f>
        <v>12</v>
      </c>
      <c r="G2880">
        <f>G2879+1</f>
        <v>2880</v>
      </c>
      <c r="H2880">
        <v>26</v>
      </c>
      <c r="I2880">
        <v>20210821</v>
      </c>
      <c r="J2880" cm="1">
        <f t="array" ref="J2880">INDEX(Sheet1!A:X,C2879+1,5)</f>
        <v>500</v>
      </c>
      <c r="K2880">
        <v>20260821</v>
      </c>
      <c r="L2880">
        <f>L2879+1</f>
        <v>2880</v>
      </c>
    </row>
    <row r="2881" spans="1:12">
      <c r="A2881">
        <f>A2880+1</f>
        <v>2881</v>
      </c>
      <c r="B2881">
        <v>26</v>
      </c>
      <c r="C2881">
        <f t="shared" ref="C2881:C2944" si="45">ROUNDDOWN(ROW()/12,0)+1</f>
        <v>241</v>
      </c>
      <c r="D2881">
        <f>IF(D2880=12,1,D2880+1)</f>
        <v>1</v>
      </c>
      <c r="G2881">
        <f>G2880+1</f>
        <v>2881</v>
      </c>
      <c r="H2881">
        <v>26</v>
      </c>
      <c r="I2881">
        <v>20210821</v>
      </c>
      <c r="J2881" cm="1">
        <f t="array" ref="J2881">INDEX(Sheet1!A:X,C2880+1,5)</f>
        <v>300</v>
      </c>
      <c r="K2881">
        <v>20260821</v>
      </c>
      <c r="L2881">
        <f>L2880+1</f>
        <v>2881</v>
      </c>
    </row>
    <row r="2882" spans="1:12">
      <c r="A2882">
        <f>A2881+1</f>
        <v>2882</v>
      </c>
      <c r="B2882">
        <v>26</v>
      </c>
      <c r="C2882">
        <f t="shared" si="45"/>
        <v>241</v>
      </c>
      <c r="D2882">
        <f>IF(D2881=12,1,D2881+1)</f>
        <v>2</v>
      </c>
      <c r="G2882">
        <f>G2881+1</f>
        <v>2882</v>
      </c>
      <c r="H2882">
        <v>26</v>
      </c>
      <c r="I2882">
        <v>20210821</v>
      </c>
      <c r="J2882" cm="1">
        <f t="array" ref="J2882">INDEX(Sheet1!A:X,C2881+1,5)</f>
        <v>300</v>
      </c>
      <c r="K2882">
        <v>20260821</v>
      </c>
      <c r="L2882">
        <f>L2881+1</f>
        <v>2882</v>
      </c>
    </row>
    <row r="2883" spans="1:12">
      <c r="A2883">
        <f>A2882+1</f>
        <v>2883</v>
      </c>
      <c r="B2883">
        <v>26</v>
      </c>
      <c r="C2883">
        <f t="shared" si="45"/>
        <v>241</v>
      </c>
      <c r="D2883">
        <f>IF(D2882=12,1,D2882+1)</f>
        <v>3</v>
      </c>
      <c r="G2883">
        <f>G2882+1</f>
        <v>2883</v>
      </c>
      <c r="H2883">
        <v>26</v>
      </c>
      <c r="I2883">
        <v>20210821</v>
      </c>
      <c r="J2883" cm="1">
        <f t="array" ref="J2883">INDEX(Sheet1!A:X,C2882+1,5)</f>
        <v>300</v>
      </c>
      <c r="K2883">
        <v>20260821</v>
      </c>
      <c r="L2883">
        <f>L2882+1</f>
        <v>2883</v>
      </c>
    </row>
    <row r="2884" spans="1:12">
      <c r="A2884">
        <f>A2883+1</f>
        <v>2884</v>
      </c>
      <c r="B2884">
        <v>26</v>
      </c>
      <c r="C2884">
        <f t="shared" si="45"/>
        <v>241</v>
      </c>
      <c r="D2884">
        <f>IF(D2883=12,1,D2883+1)</f>
        <v>4</v>
      </c>
      <c r="G2884">
        <f>G2883+1</f>
        <v>2884</v>
      </c>
      <c r="H2884">
        <v>26</v>
      </c>
      <c r="I2884">
        <v>20210821</v>
      </c>
      <c r="J2884" cm="1">
        <f t="array" ref="J2884">INDEX(Sheet1!A:X,C2883+1,5)</f>
        <v>300</v>
      </c>
      <c r="K2884">
        <v>20260821</v>
      </c>
      <c r="L2884">
        <f>L2883+1</f>
        <v>2884</v>
      </c>
    </row>
    <row r="2885" spans="1:12">
      <c r="A2885">
        <f>A2884+1</f>
        <v>2885</v>
      </c>
      <c r="B2885">
        <v>26</v>
      </c>
      <c r="C2885">
        <f t="shared" si="45"/>
        <v>241</v>
      </c>
      <c r="D2885">
        <f>IF(D2884=12,1,D2884+1)</f>
        <v>5</v>
      </c>
      <c r="G2885">
        <f>G2884+1</f>
        <v>2885</v>
      </c>
      <c r="H2885">
        <v>26</v>
      </c>
      <c r="I2885">
        <v>20210821</v>
      </c>
      <c r="J2885" cm="1">
        <f t="array" ref="J2885">INDEX(Sheet1!A:X,C2884+1,5)</f>
        <v>300</v>
      </c>
      <c r="K2885">
        <v>20260821</v>
      </c>
      <c r="L2885">
        <f>L2884+1</f>
        <v>2885</v>
      </c>
    </row>
    <row r="2886" spans="1:12">
      <c r="A2886">
        <f>A2885+1</f>
        <v>2886</v>
      </c>
      <c r="B2886">
        <v>26</v>
      </c>
      <c r="C2886">
        <f t="shared" si="45"/>
        <v>241</v>
      </c>
      <c r="D2886">
        <f>IF(D2885=12,1,D2885+1)</f>
        <v>6</v>
      </c>
      <c r="G2886">
        <f>G2885+1</f>
        <v>2886</v>
      </c>
      <c r="H2886">
        <v>26</v>
      </c>
      <c r="I2886">
        <v>20210821</v>
      </c>
      <c r="J2886" cm="1">
        <f t="array" ref="J2886">INDEX(Sheet1!A:X,C2885+1,5)</f>
        <v>300</v>
      </c>
      <c r="K2886">
        <v>20260821</v>
      </c>
      <c r="L2886">
        <f>L2885+1</f>
        <v>2886</v>
      </c>
    </row>
    <row r="2887" spans="1:12">
      <c r="A2887">
        <f>A2886+1</f>
        <v>2887</v>
      </c>
      <c r="B2887">
        <v>26</v>
      </c>
      <c r="C2887">
        <f t="shared" si="45"/>
        <v>241</v>
      </c>
      <c r="D2887">
        <f>IF(D2886=12,1,D2886+1)</f>
        <v>7</v>
      </c>
      <c r="G2887">
        <f>G2886+1</f>
        <v>2887</v>
      </c>
      <c r="H2887">
        <v>26</v>
      </c>
      <c r="I2887">
        <v>20210821</v>
      </c>
      <c r="J2887" cm="1">
        <f t="array" ref="J2887">INDEX(Sheet1!A:X,C2886+1,5)</f>
        <v>300</v>
      </c>
      <c r="K2887">
        <v>20260821</v>
      </c>
      <c r="L2887">
        <f>L2886+1</f>
        <v>2887</v>
      </c>
    </row>
    <row r="2888" spans="1:12">
      <c r="A2888">
        <f>A2887+1</f>
        <v>2888</v>
      </c>
      <c r="B2888">
        <v>26</v>
      </c>
      <c r="C2888">
        <f t="shared" si="45"/>
        <v>241</v>
      </c>
      <c r="D2888">
        <f>IF(D2887=12,1,D2887+1)</f>
        <v>8</v>
      </c>
      <c r="G2888">
        <f>G2887+1</f>
        <v>2888</v>
      </c>
      <c r="H2888">
        <v>26</v>
      </c>
      <c r="I2888">
        <v>20210821</v>
      </c>
      <c r="J2888" cm="1">
        <f t="array" ref="J2888">INDEX(Sheet1!A:X,C2887+1,5)</f>
        <v>300</v>
      </c>
      <c r="K2888">
        <v>20260821</v>
      </c>
      <c r="L2888">
        <f>L2887+1</f>
        <v>2888</v>
      </c>
    </row>
    <row r="2889" spans="1:12">
      <c r="A2889">
        <f>A2888+1</f>
        <v>2889</v>
      </c>
      <c r="B2889">
        <v>26</v>
      </c>
      <c r="C2889">
        <f t="shared" si="45"/>
        <v>241</v>
      </c>
      <c r="D2889">
        <f>IF(D2888=12,1,D2888+1)</f>
        <v>9</v>
      </c>
      <c r="G2889">
        <f>G2888+1</f>
        <v>2889</v>
      </c>
      <c r="H2889">
        <v>26</v>
      </c>
      <c r="I2889">
        <v>20210821</v>
      </c>
      <c r="J2889" cm="1">
        <f t="array" ref="J2889">INDEX(Sheet1!A:X,C2888+1,5)</f>
        <v>300</v>
      </c>
      <c r="K2889">
        <v>20260821</v>
      </c>
      <c r="L2889">
        <f>L2888+1</f>
        <v>2889</v>
      </c>
    </row>
    <row r="2890" spans="1:12">
      <c r="A2890">
        <f>A2889+1</f>
        <v>2890</v>
      </c>
      <c r="B2890">
        <v>26</v>
      </c>
      <c r="C2890">
        <f t="shared" si="45"/>
        <v>241</v>
      </c>
      <c r="D2890">
        <f>IF(D2889=12,1,D2889+1)</f>
        <v>10</v>
      </c>
      <c r="G2890">
        <f>G2889+1</f>
        <v>2890</v>
      </c>
      <c r="H2890">
        <v>26</v>
      </c>
      <c r="I2890">
        <v>20210821</v>
      </c>
      <c r="J2890" cm="1">
        <f t="array" ref="J2890">INDEX(Sheet1!A:X,C2889+1,5)</f>
        <v>300</v>
      </c>
      <c r="K2890">
        <v>20260821</v>
      </c>
      <c r="L2890">
        <f>L2889+1</f>
        <v>2890</v>
      </c>
    </row>
    <row r="2891" spans="1:12">
      <c r="A2891">
        <f>A2890+1</f>
        <v>2891</v>
      </c>
      <c r="B2891">
        <v>26</v>
      </c>
      <c r="C2891">
        <f t="shared" si="45"/>
        <v>241</v>
      </c>
      <c r="D2891">
        <f>IF(D2890=12,1,D2890+1)</f>
        <v>11</v>
      </c>
      <c r="G2891">
        <f>G2890+1</f>
        <v>2891</v>
      </c>
      <c r="H2891">
        <v>26</v>
      </c>
      <c r="I2891">
        <v>20210821</v>
      </c>
      <c r="J2891" cm="1">
        <f t="array" ref="J2891">INDEX(Sheet1!A:X,C2890+1,5)</f>
        <v>300</v>
      </c>
      <c r="K2891">
        <v>20260821</v>
      </c>
      <c r="L2891">
        <f>L2890+1</f>
        <v>2891</v>
      </c>
    </row>
    <row r="2892" spans="1:12">
      <c r="A2892">
        <f>A2891+1</f>
        <v>2892</v>
      </c>
      <c r="B2892">
        <v>26</v>
      </c>
      <c r="C2892">
        <f t="shared" si="45"/>
        <v>242</v>
      </c>
      <c r="D2892">
        <f>IF(D2891=12,1,D2891+1)</f>
        <v>12</v>
      </c>
      <c r="G2892">
        <f>G2891+1</f>
        <v>2892</v>
      </c>
      <c r="H2892">
        <v>26</v>
      </c>
      <c r="I2892">
        <v>20210821</v>
      </c>
      <c r="J2892" cm="1">
        <f t="array" ref="J2892">INDEX(Sheet1!A:X,C2891+1,5)</f>
        <v>300</v>
      </c>
      <c r="K2892">
        <v>20260821</v>
      </c>
      <c r="L2892">
        <f>L2891+1</f>
        <v>2892</v>
      </c>
    </row>
    <row r="2893" spans="1:12">
      <c r="A2893">
        <f>A2892+1</f>
        <v>2893</v>
      </c>
      <c r="B2893">
        <v>26</v>
      </c>
      <c r="C2893">
        <f t="shared" si="45"/>
        <v>242</v>
      </c>
      <c r="D2893">
        <f>IF(D2892=12,1,D2892+1)</f>
        <v>1</v>
      </c>
      <c r="G2893">
        <f>G2892+1</f>
        <v>2893</v>
      </c>
      <c r="H2893">
        <v>26</v>
      </c>
      <c r="I2893">
        <v>20210821</v>
      </c>
      <c r="J2893" cm="1">
        <f t="array" ref="J2893">INDEX(Sheet1!A:X,C2892+1,5)</f>
        <v>250</v>
      </c>
      <c r="K2893">
        <v>20260821</v>
      </c>
      <c r="L2893">
        <f>L2892+1</f>
        <v>2893</v>
      </c>
    </row>
    <row r="2894" spans="1:12">
      <c r="A2894">
        <f>A2893+1</f>
        <v>2894</v>
      </c>
      <c r="B2894">
        <v>26</v>
      </c>
      <c r="C2894">
        <f t="shared" si="45"/>
        <v>242</v>
      </c>
      <c r="D2894">
        <f>IF(D2893=12,1,D2893+1)</f>
        <v>2</v>
      </c>
      <c r="G2894">
        <f>G2893+1</f>
        <v>2894</v>
      </c>
      <c r="H2894">
        <v>26</v>
      </c>
      <c r="I2894">
        <v>20210821</v>
      </c>
      <c r="J2894" cm="1">
        <f t="array" ref="J2894">INDEX(Sheet1!A:X,C2893+1,5)</f>
        <v>250</v>
      </c>
      <c r="K2894">
        <v>20260821</v>
      </c>
      <c r="L2894">
        <f>L2893+1</f>
        <v>2894</v>
      </c>
    </row>
    <row r="2895" spans="1:12">
      <c r="A2895">
        <f>A2894+1</f>
        <v>2895</v>
      </c>
      <c r="B2895">
        <v>26</v>
      </c>
      <c r="C2895">
        <f t="shared" si="45"/>
        <v>242</v>
      </c>
      <c r="D2895">
        <f>IF(D2894=12,1,D2894+1)</f>
        <v>3</v>
      </c>
      <c r="G2895">
        <f>G2894+1</f>
        <v>2895</v>
      </c>
      <c r="H2895">
        <v>26</v>
      </c>
      <c r="I2895">
        <v>20210821</v>
      </c>
      <c r="J2895" cm="1">
        <f t="array" ref="J2895">INDEX(Sheet1!A:X,C2894+1,5)</f>
        <v>250</v>
      </c>
      <c r="K2895">
        <v>20260821</v>
      </c>
      <c r="L2895">
        <f>L2894+1</f>
        <v>2895</v>
      </c>
    </row>
    <row r="2896" spans="1:12">
      <c r="A2896">
        <f>A2895+1</f>
        <v>2896</v>
      </c>
      <c r="B2896">
        <v>26</v>
      </c>
      <c r="C2896">
        <f t="shared" si="45"/>
        <v>242</v>
      </c>
      <c r="D2896">
        <f>IF(D2895=12,1,D2895+1)</f>
        <v>4</v>
      </c>
      <c r="G2896">
        <f>G2895+1</f>
        <v>2896</v>
      </c>
      <c r="H2896">
        <v>26</v>
      </c>
      <c r="I2896">
        <v>20210821</v>
      </c>
      <c r="J2896" cm="1">
        <f t="array" ref="J2896">INDEX(Sheet1!A:X,C2895+1,5)</f>
        <v>250</v>
      </c>
      <c r="K2896">
        <v>20260821</v>
      </c>
      <c r="L2896">
        <f>L2895+1</f>
        <v>2896</v>
      </c>
    </row>
    <row r="2897" spans="1:12">
      <c r="A2897">
        <f>A2896+1</f>
        <v>2897</v>
      </c>
      <c r="B2897">
        <v>26</v>
      </c>
      <c r="C2897">
        <f t="shared" si="45"/>
        <v>242</v>
      </c>
      <c r="D2897">
        <f>IF(D2896=12,1,D2896+1)</f>
        <v>5</v>
      </c>
      <c r="G2897">
        <f>G2896+1</f>
        <v>2897</v>
      </c>
      <c r="H2897">
        <v>26</v>
      </c>
      <c r="I2897">
        <v>20210821</v>
      </c>
      <c r="J2897" cm="1">
        <f t="array" ref="J2897">INDEX(Sheet1!A:X,C2896+1,5)</f>
        <v>250</v>
      </c>
      <c r="K2897">
        <v>20260821</v>
      </c>
      <c r="L2897">
        <f>L2896+1</f>
        <v>2897</v>
      </c>
    </row>
    <row r="2898" spans="1:12">
      <c r="A2898">
        <f>A2897+1</f>
        <v>2898</v>
      </c>
      <c r="B2898">
        <v>26</v>
      </c>
      <c r="C2898">
        <f t="shared" si="45"/>
        <v>242</v>
      </c>
      <c r="D2898">
        <f>IF(D2897=12,1,D2897+1)</f>
        <v>6</v>
      </c>
      <c r="G2898">
        <f>G2897+1</f>
        <v>2898</v>
      </c>
      <c r="H2898">
        <v>26</v>
      </c>
      <c r="I2898">
        <v>20210821</v>
      </c>
      <c r="J2898" cm="1">
        <f t="array" ref="J2898">INDEX(Sheet1!A:X,C2897+1,5)</f>
        <v>250</v>
      </c>
      <c r="K2898">
        <v>20260821</v>
      </c>
      <c r="L2898">
        <f>L2897+1</f>
        <v>2898</v>
      </c>
    </row>
    <row r="2899" spans="1:12">
      <c r="A2899">
        <f>A2898+1</f>
        <v>2899</v>
      </c>
      <c r="B2899">
        <v>26</v>
      </c>
      <c r="C2899">
        <f t="shared" si="45"/>
        <v>242</v>
      </c>
      <c r="D2899">
        <f>IF(D2898=12,1,D2898+1)</f>
        <v>7</v>
      </c>
      <c r="G2899">
        <f>G2898+1</f>
        <v>2899</v>
      </c>
      <c r="H2899">
        <v>26</v>
      </c>
      <c r="I2899">
        <v>20210821</v>
      </c>
      <c r="J2899" cm="1">
        <f t="array" ref="J2899">INDEX(Sheet1!A:X,C2898+1,5)</f>
        <v>250</v>
      </c>
      <c r="K2899">
        <v>20260821</v>
      </c>
      <c r="L2899">
        <f>L2898+1</f>
        <v>2899</v>
      </c>
    </row>
    <row r="2900" spans="1:12">
      <c r="A2900">
        <f>A2899+1</f>
        <v>2900</v>
      </c>
      <c r="B2900">
        <v>26</v>
      </c>
      <c r="C2900">
        <f t="shared" si="45"/>
        <v>242</v>
      </c>
      <c r="D2900">
        <f>IF(D2899=12,1,D2899+1)</f>
        <v>8</v>
      </c>
      <c r="G2900">
        <f>G2899+1</f>
        <v>2900</v>
      </c>
      <c r="H2900">
        <v>26</v>
      </c>
      <c r="I2900">
        <v>20210821</v>
      </c>
      <c r="J2900" cm="1">
        <f t="array" ref="J2900">INDEX(Sheet1!A:X,C2899+1,5)</f>
        <v>250</v>
      </c>
      <c r="K2900">
        <v>20260821</v>
      </c>
      <c r="L2900">
        <f>L2899+1</f>
        <v>2900</v>
      </c>
    </row>
    <row r="2901" spans="1:12">
      <c r="A2901">
        <f>A2900+1</f>
        <v>2901</v>
      </c>
      <c r="B2901">
        <v>26</v>
      </c>
      <c r="C2901">
        <f t="shared" si="45"/>
        <v>242</v>
      </c>
      <c r="D2901">
        <f>IF(D2900=12,1,D2900+1)</f>
        <v>9</v>
      </c>
      <c r="G2901">
        <f>G2900+1</f>
        <v>2901</v>
      </c>
      <c r="H2901">
        <v>26</v>
      </c>
      <c r="I2901">
        <v>20210821</v>
      </c>
      <c r="J2901" cm="1">
        <f t="array" ref="J2901">INDEX(Sheet1!A:X,C2900+1,5)</f>
        <v>250</v>
      </c>
      <c r="K2901">
        <v>20260821</v>
      </c>
      <c r="L2901">
        <f>L2900+1</f>
        <v>2901</v>
      </c>
    </row>
    <row r="2902" spans="1:12">
      <c r="A2902">
        <f>A2901+1</f>
        <v>2902</v>
      </c>
      <c r="B2902">
        <v>26</v>
      </c>
      <c r="C2902">
        <f t="shared" si="45"/>
        <v>242</v>
      </c>
      <c r="D2902">
        <f>IF(D2901=12,1,D2901+1)</f>
        <v>10</v>
      </c>
      <c r="G2902">
        <f>G2901+1</f>
        <v>2902</v>
      </c>
      <c r="H2902">
        <v>26</v>
      </c>
      <c r="I2902">
        <v>20210821</v>
      </c>
      <c r="J2902" cm="1">
        <f t="array" ref="J2902">INDEX(Sheet1!A:X,C2901+1,5)</f>
        <v>250</v>
      </c>
      <c r="K2902">
        <v>20260821</v>
      </c>
      <c r="L2902">
        <f>L2901+1</f>
        <v>2902</v>
      </c>
    </row>
    <row r="2903" spans="1:12">
      <c r="A2903">
        <f>A2902+1</f>
        <v>2903</v>
      </c>
      <c r="B2903">
        <v>26</v>
      </c>
      <c r="C2903">
        <f t="shared" si="45"/>
        <v>242</v>
      </c>
      <c r="D2903">
        <f>IF(D2902=12,1,D2902+1)</f>
        <v>11</v>
      </c>
      <c r="G2903">
        <f>G2902+1</f>
        <v>2903</v>
      </c>
      <c r="H2903">
        <v>26</v>
      </c>
      <c r="I2903">
        <v>20210821</v>
      </c>
      <c r="J2903" cm="1">
        <f t="array" ref="J2903">INDEX(Sheet1!A:X,C2902+1,5)</f>
        <v>250</v>
      </c>
      <c r="K2903">
        <v>20260821</v>
      </c>
      <c r="L2903">
        <f>L2902+1</f>
        <v>2903</v>
      </c>
    </row>
    <row r="2904" spans="1:12">
      <c r="A2904">
        <f>A2903+1</f>
        <v>2904</v>
      </c>
      <c r="B2904">
        <v>26</v>
      </c>
      <c r="C2904">
        <f t="shared" si="45"/>
        <v>243</v>
      </c>
      <c r="D2904">
        <f>IF(D2903=12,1,D2903+1)</f>
        <v>12</v>
      </c>
      <c r="G2904">
        <f>G2903+1</f>
        <v>2904</v>
      </c>
      <c r="H2904">
        <v>26</v>
      </c>
      <c r="I2904">
        <v>20210821</v>
      </c>
      <c r="J2904" cm="1">
        <f t="array" ref="J2904">INDEX(Sheet1!A:X,C2903+1,5)</f>
        <v>250</v>
      </c>
      <c r="K2904">
        <v>20260821</v>
      </c>
      <c r="L2904">
        <f>L2903+1</f>
        <v>2904</v>
      </c>
    </row>
    <row r="2905" spans="1:12">
      <c r="A2905">
        <f>A2904+1</f>
        <v>2905</v>
      </c>
      <c r="B2905">
        <v>26</v>
      </c>
      <c r="C2905">
        <f t="shared" si="45"/>
        <v>243</v>
      </c>
      <c r="D2905">
        <f>IF(D2904=12,1,D2904+1)</f>
        <v>1</v>
      </c>
      <c r="G2905">
        <f>G2904+1</f>
        <v>2905</v>
      </c>
      <c r="H2905">
        <v>26</v>
      </c>
      <c r="I2905">
        <v>20210821</v>
      </c>
      <c r="J2905" cm="1">
        <f t="array" ref="J2905">INDEX(Sheet1!A:X,C2904+1,5)</f>
        <v>250</v>
      </c>
      <c r="K2905">
        <v>20260821</v>
      </c>
      <c r="L2905">
        <f>L2904+1</f>
        <v>2905</v>
      </c>
    </row>
    <row r="2906" spans="1:12">
      <c r="A2906">
        <f>A2905+1</f>
        <v>2906</v>
      </c>
      <c r="B2906">
        <v>26</v>
      </c>
      <c r="C2906">
        <f t="shared" si="45"/>
        <v>243</v>
      </c>
      <c r="D2906">
        <f>IF(D2905=12,1,D2905+1)</f>
        <v>2</v>
      </c>
      <c r="G2906">
        <f>G2905+1</f>
        <v>2906</v>
      </c>
      <c r="H2906">
        <v>26</v>
      </c>
      <c r="I2906">
        <v>20210821</v>
      </c>
      <c r="J2906" cm="1">
        <f t="array" ref="J2906">INDEX(Sheet1!A:X,C2905+1,5)</f>
        <v>250</v>
      </c>
      <c r="K2906">
        <v>20260821</v>
      </c>
      <c r="L2906">
        <f>L2905+1</f>
        <v>2906</v>
      </c>
    </row>
    <row r="2907" spans="1:12">
      <c r="A2907">
        <f>A2906+1</f>
        <v>2907</v>
      </c>
      <c r="B2907">
        <v>26</v>
      </c>
      <c r="C2907">
        <f t="shared" si="45"/>
        <v>243</v>
      </c>
      <c r="D2907">
        <f>IF(D2906=12,1,D2906+1)</f>
        <v>3</v>
      </c>
      <c r="G2907">
        <f>G2906+1</f>
        <v>2907</v>
      </c>
      <c r="H2907">
        <v>26</v>
      </c>
      <c r="I2907">
        <v>20210821</v>
      </c>
      <c r="J2907" cm="1">
        <f t="array" ref="J2907">INDEX(Sheet1!A:X,C2906+1,5)</f>
        <v>250</v>
      </c>
      <c r="K2907">
        <v>20260821</v>
      </c>
      <c r="L2907">
        <f>L2906+1</f>
        <v>2907</v>
      </c>
    </row>
    <row r="2908" spans="1:12">
      <c r="A2908">
        <f>A2907+1</f>
        <v>2908</v>
      </c>
      <c r="B2908">
        <v>26</v>
      </c>
      <c r="C2908">
        <f t="shared" si="45"/>
        <v>243</v>
      </c>
      <c r="D2908">
        <f>IF(D2907=12,1,D2907+1)</f>
        <v>4</v>
      </c>
      <c r="G2908">
        <f>G2907+1</f>
        <v>2908</v>
      </c>
      <c r="H2908">
        <v>26</v>
      </c>
      <c r="I2908">
        <v>20210821</v>
      </c>
      <c r="J2908" cm="1">
        <f t="array" ref="J2908">INDEX(Sheet1!A:X,C2907+1,5)</f>
        <v>250</v>
      </c>
      <c r="K2908">
        <v>20260821</v>
      </c>
      <c r="L2908">
        <f>L2907+1</f>
        <v>2908</v>
      </c>
    </row>
    <row r="2909" spans="1:12">
      <c r="A2909">
        <f>A2908+1</f>
        <v>2909</v>
      </c>
      <c r="B2909">
        <v>26</v>
      </c>
      <c r="C2909">
        <f t="shared" si="45"/>
        <v>243</v>
      </c>
      <c r="D2909">
        <f>IF(D2908=12,1,D2908+1)</f>
        <v>5</v>
      </c>
      <c r="G2909">
        <f>G2908+1</f>
        <v>2909</v>
      </c>
      <c r="H2909">
        <v>26</v>
      </c>
      <c r="I2909">
        <v>20210821</v>
      </c>
      <c r="J2909" cm="1">
        <f t="array" ref="J2909">INDEX(Sheet1!A:X,C2908+1,5)</f>
        <v>250</v>
      </c>
      <c r="K2909">
        <v>20260821</v>
      </c>
      <c r="L2909">
        <f>L2908+1</f>
        <v>2909</v>
      </c>
    </row>
    <row r="2910" spans="1:12">
      <c r="A2910">
        <f>A2909+1</f>
        <v>2910</v>
      </c>
      <c r="B2910">
        <v>26</v>
      </c>
      <c r="C2910">
        <f t="shared" si="45"/>
        <v>243</v>
      </c>
      <c r="D2910">
        <f>IF(D2909=12,1,D2909+1)</f>
        <v>6</v>
      </c>
      <c r="G2910">
        <f>G2909+1</f>
        <v>2910</v>
      </c>
      <c r="H2910">
        <v>26</v>
      </c>
      <c r="I2910">
        <v>20210821</v>
      </c>
      <c r="J2910" cm="1">
        <f t="array" ref="J2910">INDEX(Sheet1!A:X,C2909+1,5)</f>
        <v>250</v>
      </c>
      <c r="K2910">
        <v>20260821</v>
      </c>
      <c r="L2910">
        <f>L2909+1</f>
        <v>2910</v>
      </c>
    </row>
    <row r="2911" spans="1:12">
      <c r="A2911">
        <f>A2910+1</f>
        <v>2911</v>
      </c>
      <c r="B2911">
        <v>26</v>
      </c>
      <c r="C2911">
        <f t="shared" si="45"/>
        <v>243</v>
      </c>
      <c r="D2911">
        <f>IF(D2910=12,1,D2910+1)</f>
        <v>7</v>
      </c>
      <c r="G2911">
        <f>G2910+1</f>
        <v>2911</v>
      </c>
      <c r="H2911">
        <v>26</v>
      </c>
      <c r="I2911">
        <v>20210821</v>
      </c>
      <c r="J2911" cm="1">
        <f t="array" ref="J2911">INDEX(Sheet1!A:X,C2910+1,5)</f>
        <v>250</v>
      </c>
      <c r="K2911">
        <v>20260821</v>
      </c>
      <c r="L2911">
        <f>L2910+1</f>
        <v>2911</v>
      </c>
    </row>
    <row r="2912" spans="1:12">
      <c r="A2912">
        <f>A2911+1</f>
        <v>2912</v>
      </c>
      <c r="B2912">
        <v>26</v>
      </c>
      <c r="C2912">
        <f t="shared" si="45"/>
        <v>243</v>
      </c>
      <c r="D2912">
        <f>IF(D2911=12,1,D2911+1)</f>
        <v>8</v>
      </c>
      <c r="G2912">
        <f>G2911+1</f>
        <v>2912</v>
      </c>
      <c r="H2912">
        <v>26</v>
      </c>
      <c r="I2912">
        <v>20210821</v>
      </c>
      <c r="J2912" cm="1">
        <f t="array" ref="J2912">INDEX(Sheet1!A:X,C2911+1,5)</f>
        <v>250</v>
      </c>
      <c r="K2912">
        <v>20260821</v>
      </c>
      <c r="L2912">
        <f>L2911+1</f>
        <v>2912</v>
      </c>
    </row>
    <row r="2913" spans="1:12">
      <c r="A2913">
        <f>A2912+1</f>
        <v>2913</v>
      </c>
      <c r="B2913">
        <v>26</v>
      </c>
      <c r="C2913">
        <f t="shared" si="45"/>
        <v>243</v>
      </c>
      <c r="D2913">
        <f>IF(D2912=12,1,D2912+1)</f>
        <v>9</v>
      </c>
      <c r="G2913">
        <f>G2912+1</f>
        <v>2913</v>
      </c>
      <c r="H2913">
        <v>26</v>
      </c>
      <c r="I2913">
        <v>20210821</v>
      </c>
      <c r="J2913" cm="1">
        <f t="array" ref="J2913">INDEX(Sheet1!A:X,C2912+1,5)</f>
        <v>250</v>
      </c>
      <c r="K2913">
        <v>20260821</v>
      </c>
      <c r="L2913">
        <f>L2912+1</f>
        <v>2913</v>
      </c>
    </row>
    <row r="2914" spans="1:12">
      <c r="A2914">
        <f>A2913+1</f>
        <v>2914</v>
      </c>
      <c r="B2914">
        <v>26</v>
      </c>
      <c r="C2914">
        <f t="shared" si="45"/>
        <v>243</v>
      </c>
      <c r="D2914">
        <f>IF(D2913=12,1,D2913+1)</f>
        <v>10</v>
      </c>
      <c r="G2914">
        <f>G2913+1</f>
        <v>2914</v>
      </c>
      <c r="H2914">
        <v>26</v>
      </c>
      <c r="I2914">
        <v>20210821</v>
      </c>
      <c r="J2914" cm="1">
        <f t="array" ref="J2914">INDEX(Sheet1!A:X,C2913+1,5)</f>
        <v>250</v>
      </c>
      <c r="K2914">
        <v>20260821</v>
      </c>
      <c r="L2914">
        <f>L2913+1</f>
        <v>2914</v>
      </c>
    </row>
    <row r="2915" spans="1:12">
      <c r="A2915">
        <f>A2914+1</f>
        <v>2915</v>
      </c>
      <c r="B2915">
        <v>26</v>
      </c>
      <c r="C2915">
        <f t="shared" si="45"/>
        <v>243</v>
      </c>
      <c r="D2915">
        <f>IF(D2914=12,1,D2914+1)</f>
        <v>11</v>
      </c>
      <c r="G2915">
        <f>G2914+1</f>
        <v>2915</v>
      </c>
      <c r="H2915">
        <v>26</v>
      </c>
      <c r="I2915">
        <v>20210821</v>
      </c>
      <c r="J2915" cm="1">
        <f t="array" ref="J2915">INDEX(Sheet1!A:X,C2914+1,5)</f>
        <v>250</v>
      </c>
      <c r="K2915">
        <v>20260821</v>
      </c>
      <c r="L2915">
        <f>L2914+1</f>
        <v>2915</v>
      </c>
    </row>
    <row r="2916" spans="1:12">
      <c r="A2916">
        <f>A2915+1</f>
        <v>2916</v>
      </c>
      <c r="B2916">
        <v>26</v>
      </c>
      <c r="C2916">
        <f t="shared" si="45"/>
        <v>244</v>
      </c>
      <c r="D2916">
        <f>IF(D2915=12,1,D2915+1)</f>
        <v>12</v>
      </c>
      <c r="G2916">
        <f>G2915+1</f>
        <v>2916</v>
      </c>
      <c r="H2916">
        <v>26</v>
      </c>
      <c r="I2916">
        <v>20210821</v>
      </c>
      <c r="J2916" cm="1">
        <f t="array" ref="J2916">INDEX(Sheet1!A:X,C2915+1,5)</f>
        <v>250</v>
      </c>
      <c r="K2916">
        <v>20260821</v>
      </c>
      <c r="L2916">
        <f>L2915+1</f>
        <v>2916</v>
      </c>
    </row>
    <row r="2917" spans="1:12">
      <c r="A2917">
        <f>A2916+1</f>
        <v>2917</v>
      </c>
      <c r="B2917">
        <v>26</v>
      </c>
      <c r="C2917">
        <f t="shared" si="45"/>
        <v>244</v>
      </c>
      <c r="D2917">
        <f>IF(D2916=12,1,D2916+1)</f>
        <v>1</v>
      </c>
      <c r="G2917">
        <f>G2916+1</f>
        <v>2917</v>
      </c>
      <c r="H2917">
        <v>26</v>
      </c>
      <c r="I2917">
        <v>20210821</v>
      </c>
      <c r="J2917" cm="1">
        <f t="array" ref="J2917">INDEX(Sheet1!A:X,C2916+1,5)</f>
        <v>250</v>
      </c>
      <c r="K2917">
        <v>20260821</v>
      </c>
      <c r="L2917">
        <f>L2916+1</f>
        <v>2917</v>
      </c>
    </row>
    <row r="2918" spans="1:12">
      <c r="A2918">
        <f>A2917+1</f>
        <v>2918</v>
      </c>
      <c r="B2918">
        <v>26</v>
      </c>
      <c r="C2918">
        <f t="shared" si="45"/>
        <v>244</v>
      </c>
      <c r="D2918">
        <f>IF(D2917=12,1,D2917+1)</f>
        <v>2</v>
      </c>
      <c r="G2918">
        <f>G2917+1</f>
        <v>2918</v>
      </c>
      <c r="H2918">
        <v>26</v>
      </c>
      <c r="I2918">
        <v>20210821</v>
      </c>
      <c r="J2918" cm="1">
        <f t="array" ref="J2918">INDEX(Sheet1!A:X,C2917+1,5)</f>
        <v>250</v>
      </c>
      <c r="K2918">
        <v>20260821</v>
      </c>
      <c r="L2918">
        <f>L2917+1</f>
        <v>2918</v>
      </c>
    </row>
    <row r="2919" spans="1:12">
      <c r="A2919">
        <f>A2918+1</f>
        <v>2919</v>
      </c>
      <c r="B2919">
        <v>26</v>
      </c>
      <c r="C2919">
        <f t="shared" si="45"/>
        <v>244</v>
      </c>
      <c r="D2919">
        <f>IF(D2918=12,1,D2918+1)</f>
        <v>3</v>
      </c>
      <c r="G2919">
        <f>G2918+1</f>
        <v>2919</v>
      </c>
      <c r="H2919">
        <v>26</v>
      </c>
      <c r="I2919">
        <v>20210821</v>
      </c>
      <c r="J2919" cm="1">
        <f t="array" ref="J2919">INDEX(Sheet1!A:X,C2918+1,5)</f>
        <v>250</v>
      </c>
      <c r="K2919">
        <v>20260821</v>
      </c>
      <c r="L2919">
        <f>L2918+1</f>
        <v>2919</v>
      </c>
    </row>
    <row r="2920" spans="1:12">
      <c r="A2920">
        <f>A2919+1</f>
        <v>2920</v>
      </c>
      <c r="B2920">
        <v>26</v>
      </c>
      <c r="C2920">
        <f t="shared" si="45"/>
        <v>244</v>
      </c>
      <c r="D2920">
        <f>IF(D2919=12,1,D2919+1)</f>
        <v>4</v>
      </c>
      <c r="G2920">
        <f>G2919+1</f>
        <v>2920</v>
      </c>
      <c r="H2920">
        <v>26</v>
      </c>
      <c r="I2920">
        <v>20210821</v>
      </c>
      <c r="J2920" cm="1">
        <f t="array" ref="J2920">INDEX(Sheet1!A:X,C2919+1,5)</f>
        <v>250</v>
      </c>
      <c r="K2920">
        <v>20260821</v>
      </c>
      <c r="L2920">
        <f>L2919+1</f>
        <v>2920</v>
      </c>
    </row>
    <row r="2921" spans="1:12">
      <c r="A2921">
        <f>A2920+1</f>
        <v>2921</v>
      </c>
      <c r="B2921">
        <v>26</v>
      </c>
      <c r="C2921">
        <f t="shared" si="45"/>
        <v>244</v>
      </c>
      <c r="D2921">
        <f>IF(D2920=12,1,D2920+1)</f>
        <v>5</v>
      </c>
      <c r="G2921">
        <f>G2920+1</f>
        <v>2921</v>
      </c>
      <c r="H2921">
        <v>26</v>
      </c>
      <c r="I2921">
        <v>20210821</v>
      </c>
      <c r="J2921" cm="1">
        <f t="array" ref="J2921">INDEX(Sheet1!A:X,C2920+1,5)</f>
        <v>250</v>
      </c>
      <c r="K2921">
        <v>20260821</v>
      </c>
      <c r="L2921">
        <f>L2920+1</f>
        <v>2921</v>
      </c>
    </row>
    <row r="2922" spans="1:12">
      <c r="A2922">
        <f>A2921+1</f>
        <v>2922</v>
      </c>
      <c r="B2922">
        <v>26</v>
      </c>
      <c r="C2922">
        <f t="shared" si="45"/>
        <v>244</v>
      </c>
      <c r="D2922">
        <f>IF(D2921=12,1,D2921+1)</f>
        <v>6</v>
      </c>
      <c r="G2922">
        <f>G2921+1</f>
        <v>2922</v>
      </c>
      <c r="H2922">
        <v>26</v>
      </c>
      <c r="I2922">
        <v>20210821</v>
      </c>
      <c r="J2922" cm="1">
        <f t="array" ref="J2922">INDEX(Sheet1!A:X,C2921+1,5)</f>
        <v>250</v>
      </c>
      <c r="K2922">
        <v>20260821</v>
      </c>
      <c r="L2922">
        <f>L2921+1</f>
        <v>2922</v>
      </c>
    </row>
    <row r="2923" spans="1:12">
      <c r="A2923">
        <f>A2922+1</f>
        <v>2923</v>
      </c>
      <c r="B2923">
        <v>26</v>
      </c>
      <c r="C2923">
        <f t="shared" si="45"/>
        <v>244</v>
      </c>
      <c r="D2923">
        <f>IF(D2922=12,1,D2922+1)</f>
        <v>7</v>
      </c>
      <c r="G2923">
        <f>G2922+1</f>
        <v>2923</v>
      </c>
      <c r="H2923">
        <v>26</v>
      </c>
      <c r="I2923">
        <v>20210821</v>
      </c>
      <c r="J2923" cm="1">
        <f t="array" ref="J2923">INDEX(Sheet1!A:X,C2922+1,5)</f>
        <v>250</v>
      </c>
      <c r="K2923">
        <v>20260821</v>
      </c>
      <c r="L2923">
        <f>L2922+1</f>
        <v>2923</v>
      </c>
    </row>
    <row r="2924" spans="1:12">
      <c r="A2924">
        <f>A2923+1</f>
        <v>2924</v>
      </c>
      <c r="B2924">
        <v>26</v>
      </c>
      <c r="C2924">
        <f t="shared" si="45"/>
        <v>244</v>
      </c>
      <c r="D2924">
        <f>IF(D2923=12,1,D2923+1)</f>
        <v>8</v>
      </c>
      <c r="G2924">
        <f>G2923+1</f>
        <v>2924</v>
      </c>
      <c r="H2924">
        <v>26</v>
      </c>
      <c r="I2924">
        <v>20210821</v>
      </c>
      <c r="J2924" cm="1">
        <f t="array" ref="J2924">INDEX(Sheet1!A:X,C2923+1,5)</f>
        <v>250</v>
      </c>
      <c r="K2924">
        <v>20260821</v>
      </c>
      <c r="L2924">
        <f>L2923+1</f>
        <v>2924</v>
      </c>
    </row>
    <row r="2925" spans="1:12">
      <c r="A2925">
        <f>A2924+1</f>
        <v>2925</v>
      </c>
      <c r="B2925">
        <v>26</v>
      </c>
      <c r="C2925">
        <f t="shared" si="45"/>
        <v>244</v>
      </c>
      <c r="D2925">
        <f>IF(D2924=12,1,D2924+1)</f>
        <v>9</v>
      </c>
      <c r="G2925">
        <f>G2924+1</f>
        <v>2925</v>
      </c>
      <c r="H2925">
        <v>26</v>
      </c>
      <c r="I2925">
        <v>20210821</v>
      </c>
      <c r="J2925" cm="1">
        <f t="array" ref="J2925">INDEX(Sheet1!A:X,C2924+1,5)</f>
        <v>250</v>
      </c>
      <c r="K2925">
        <v>20260821</v>
      </c>
      <c r="L2925">
        <f>L2924+1</f>
        <v>2925</v>
      </c>
    </row>
    <row r="2926" spans="1:12">
      <c r="A2926">
        <f>A2925+1</f>
        <v>2926</v>
      </c>
      <c r="B2926">
        <v>26</v>
      </c>
      <c r="C2926">
        <f t="shared" si="45"/>
        <v>244</v>
      </c>
      <c r="D2926">
        <f>IF(D2925=12,1,D2925+1)</f>
        <v>10</v>
      </c>
      <c r="G2926">
        <f>G2925+1</f>
        <v>2926</v>
      </c>
      <c r="H2926">
        <v>26</v>
      </c>
      <c r="I2926">
        <v>20210821</v>
      </c>
      <c r="J2926" cm="1">
        <f t="array" ref="J2926">INDEX(Sheet1!A:X,C2925+1,5)</f>
        <v>250</v>
      </c>
      <c r="K2926">
        <v>20260821</v>
      </c>
      <c r="L2926">
        <f>L2925+1</f>
        <v>2926</v>
      </c>
    </row>
    <row r="2927" spans="1:12">
      <c r="A2927">
        <f>A2926+1</f>
        <v>2927</v>
      </c>
      <c r="B2927">
        <v>26</v>
      </c>
      <c r="C2927">
        <f t="shared" si="45"/>
        <v>244</v>
      </c>
      <c r="D2927">
        <f>IF(D2926=12,1,D2926+1)</f>
        <v>11</v>
      </c>
      <c r="G2927">
        <f>G2926+1</f>
        <v>2927</v>
      </c>
      <c r="H2927">
        <v>26</v>
      </c>
      <c r="I2927">
        <v>20210821</v>
      </c>
      <c r="J2927" cm="1">
        <f t="array" ref="J2927">INDEX(Sheet1!A:X,C2926+1,5)</f>
        <v>250</v>
      </c>
      <c r="K2927">
        <v>20260821</v>
      </c>
      <c r="L2927">
        <f>L2926+1</f>
        <v>2927</v>
      </c>
    </row>
    <row r="2928" spans="1:12">
      <c r="A2928">
        <f>A2927+1</f>
        <v>2928</v>
      </c>
      <c r="B2928">
        <v>26</v>
      </c>
      <c r="C2928">
        <f t="shared" si="45"/>
        <v>245</v>
      </c>
      <c r="D2928">
        <f>IF(D2927=12,1,D2927+1)</f>
        <v>12</v>
      </c>
      <c r="G2928">
        <f>G2927+1</f>
        <v>2928</v>
      </c>
      <c r="H2928">
        <v>26</v>
      </c>
      <c r="I2928">
        <v>20210821</v>
      </c>
      <c r="J2928" cm="1">
        <f t="array" ref="J2928">INDEX(Sheet1!A:X,C2927+1,5)</f>
        <v>250</v>
      </c>
      <c r="K2928">
        <v>20260821</v>
      </c>
      <c r="L2928">
        <f>L2927+1</f>
        <v>2928</v>
      </c>
    </row>
    <row r="2929" spans="1:12">
      <c r="A2929">
        <f>A2928+1</f>
        <v>2929</v>
      </c>
      <c r="B2929">
        <v>26</v>
      </c>
      <c r="C2929">
        <f t="shared" si="45"/>
        <v>245</v>
      </c>
      <c r="D2929">
        <f>IF(D2928=12,1,D2928+1)</f>
        <v>1</v>
      </c>
      <c r="G2929">
        <f>G2928+1</f>
        <v>2929</v>
      </c>
      <c r="H2929">
        <v>26</v>
      </c>
      <c r="I2929">
        <v>20210821</v>
      </c>
      <c r="J2929" cm="1">
        <f t="array" ref="J2929">INDEX(Sheet1!A:X,C2928+1,5)</f>
        <v>250</v>
      </c>
      <c r="K2929">
        <v>20260821</v>
      </c>
      <c r="L2929">
        <f>L2928+1</f>
        <v>2929</v>
      </c>
    </row>
    <row r="2930" spans="1:12">
      <c r="A2930">
        <f>A2929+1</f>
        <v>2930</v>
      </c>
      <c r="B2930">
        <v>26</v>
      </c>
      <c r="C2930">
        <f t="shared" si="45"/>
        <v>245</v>
      </c>
      <c r="D2930">
        <f>IF(D2929=12,1,D2929+1)</f>
        <v>2</v>
      </c>
      <c r="G2930">
        <f>G2929+1</f>
        <v>2930</v>
      </c>
      <c r="H2930">
        <v>26</v>
      </c>
      <c r="I2930">
        <v>20210821</v>
      </c>
      <c r="J2930" cm="1">
        <f t="array" ref="J2930">INDEX(Sheet1!A:X,C2929+1,5)</f>
        <v>250</v>
      </c>
      <c r="K2930">
        <v>20260821</v>
      </c>
      <c r="L2930">
        <f>L2929+1</f>
        <v>2930</v>
      </c>
    </row>
    <row r="2931" spans="1:12">
      <c r="A2931">
        <f>A2930+1</f>
        <v>2931</v>
      </c>
      <c r="B2931">
        <v>26</v>
      </c>
      <c r="C2931">
        <f t="shared" si="45"/>
        <v>245</v>
      </c>
      <c r="D2931">
        <f>IF(D2930=12,1,D2930+1)</f>
        <v>3</v>
      </c>
      <c r="G2931">
        <f>G2930+1</f>
        <v>2931</v>
      </c>
      <c r="H2931">
        <v>26</v>
      </c>
      <c r="I2931">
        <v>20210821</v>
      </c>
      <c r="J2931" cm="1">
        <f t="array" ref="J2931">INDEX(Sheet1!A:X,C2930+1,5)</f>
        <v>250</v>
      </c>
      <c r="K2931">
        <v>20260821</v>
      </c>
      <c r="L2931">
        <f>L2930+1</f>
        <v>2931</v>
      </c>
    </row>
    <row r="2932" spans="1:12">
      <c r="A2932">
        <f>A2931+1</f>
        <v>2932</v>
      </c>
      <c r="B2932">
        <v>26</v>
      </c>
      <c r="C2932">
        <f t="shared" si="45"/>
        <v>245</v>
      </c>
      <c r="D2932">
        <f>IF(D2931=12,1,D2931+1)</f>
        <v>4</v>
      </c>
      <c r="G2932">
        <f>G2931+1</f>
        <v>2932</v>
      </c>
      <c r="H2932">
        <v>26</v>
      </c>
      <c r="I2932">
        <v>20210821</v>
      </c>
      <c r="J2932" cm="1">
        <f t="array" ref="J2932">INDEX(Sheet1!A:X,C2931+1,5)</f>
        <v>250</v>
      </c>
      <c r="K2932">
        <v>20260821</v>
      </c>
      <c r="L2932">
        <f>L2931+1</f>
        <v>2932</v>
      </c>
    </row>
    <row r="2933" spans="1:12">
      <c r="A2933">
        <f>A2932+1</f>
        <v>2933</v>
      </c>
      <c r="B2933">
        <v>26</v>
      </c>
      <c r="C2933">
        <f t="shared" si="45"/>
        <v>245</v>
      </c>
      <c r="D2933">
        <f>IF(D2932=12,1,D2932+1)</f>
        <v>5</v>
      </c>
      <c r="G2933">
        <f>G2932+1</f>
        <v>2933</v>
      </c>
      <c r="H2933">
        <v>26</v>
      </c>
      <c r="I2933">
        <v>20210821</v>
      </c>
      <c r="J2933" cm="1">
        <f t="array" ref="J2933">INDEX(Sheet1!A:X,C2932+1,5)</f>
        <v>250</v>
      </c>
      <c r="K2933">
        <v>20260821</v>
      </c>
      <c r="L2933">
        <f>L2932+1</f>
        <v>2933</v>
      </c>
    </row>
    <row r="2934" spans="1:12">
      <c r="A2934">
        <f>A2933+1</f>
        <v>2934</v>
      </c>
      <c r="B2934">
        <v>26</v>
      </c>
      <c r="C2934">
        <f t="shared" si="45"/>
        <v>245</v>
      </c>
      <c r="D2934">
        <f>IF(D2933=12,1,D2933+1)</f>
        <v>6</v>
      </c>
      <c r="G2934">
        <f>G2933+1</f>
        <v>2934</v>
      </c>
      <c r="H2934">
        <v>26</v>
      </c>
      <c r="I2934">
        <v>20210821</v>
      </c>
      <c r="J2934" cm="1">
        <f t="array" ref="J2934">INDEX(Sheet1!A:X,C2933+1,5)</f>
        <v>250</v>
      </c>
      <c r="K2934">
        <v>20260821</v>
      </c>
      <c r="L2934">
        <f>L2933+1</f>
        <v>2934</v>
      </c>
    </row>
    <row r="2935" spans="1:12">
      <c r="A2935">
        <f>A2934+1</f>
        <v>2935</v>
      </c>
      <c r="B2935">
        <v>26</v>
      </c>
      <c r="C2935">
        <f t="shared" si="45"/>
        <v>245</v>
      </c>
      <c r="D2935">
        <f>IF(D2934=12,1,D2934+1)</f>
        <v>7</v>
      </c>
      <c r="G2935">
        <f>G2934+1</f>
        <v>2935</v>
      </c>
      <c r="H2935">
        <v>26</v>
      </c>
      <c r="I2935">
        <v>20210821</v>
      </c>
      <c r="J2935" cm="1">
        <f t="array" ref="J2935">INDEX(Sheet1!A:X,C2934+1,5)</f>
        <v>250</v>
      </c>
      <c r="K2935">
        <v>20260821</v>
      </c>
      <c r="L2935">
        <f>L2934+1</f>
        <v>2935</v>
      </c>
    </row>
    <row r="2936" spans="1:12">
      <c r="A2936">
        <f>A2935+1</f>
        <v>2936</v>
      </c>
      <c r="B2936">
        <v>26</v>
      </c>
      <c r="C2936">
        <f t="shared" si="45"/>
        <v>245</v>
      </c>
      <c r="D2936">
        <f>IF(D2935=12,1,D2935+1)</f>
        <v>8</v>
      </c>
      <c r="G2936">
        <f>G2935+1</f>
        <v>2936</v>
      </c>
      <c r="H2936">
        <v>26</v>
      </c>
      <c r="I2936">
        <v>20210821</v>
      </c>
      <c r="J2936" cm="1">
        <f t="array" ref="J2936">INDEX(Sheet1!A:X,C2935+1,5)</f>
        <v>250</v>
      </c>
      <c r="K2936">
        <v>20260821</v>
      </c>
      <c r="L2936">
        <f>L2935+1</f>
        <v>2936</v>
      </c>
    </row>
    <row r="2937" spans="1:12">
      <c r="A2937">
        <f>A2936+1</f>
        <v>2937</v>
      </c>
      <c r="B2937">
        <v>26</v>
      </c>
      <c r="C2937">
        <f t="shared" si="45"/>
        <v>245</v>
      </c>
      <c r="D2937">
        <f>IF(D2936=12,1,D2936+1)</f>
        <v>9</v>
      </c>
      <c r="G2937">
        <f>G2936+1</f>
        <v>2937</v>
      </c>
      <c r="H2937">
        <v>26</v>
      </c>
      <c r="I2937">
        <v>20210821</v>
      </c>
      <c r="J2937" cm="1">
        <f t="array" ref="J2937">INDEX(Sheet1!A:X,C2936+1,5)</f>
        <v>250</v>
      </c>
      <c r="K2937">
        <v>20260821</v>
      </c>
      <c r="L2937">
        <f>L2936+1</f>
        <v>2937</v>
      </c>
    </row>
    <row r="2938" spans="1:12">
      <c r="A2938">
        <f>A2937+1</f>
        <v>2938</v>
      </c>
      <c r="B2938">
        <v>26</v>
      </c>
      <c r="C2938">
        <f t="shared" si="45"/>
        <v>245</v>
      </c>
      <c r="D2938">
        <f>IF(D2937=12,1,D2937+1)</f>
        <v>10</v>
      </c>
      <c r="G2938">
        <f>G2937+1</f>
        <v>2938</v>
      </c>
      <c r="H2938">
        <v>26</v>
      </c>
      <c r="I2938">
        <v>20210821</v>
      </c>
      <c r="J2938" cm="1">
        <f t="array" ref="J2938">INDEX(Sheet1!A:X,C2937+1,5)</f>
        <v>250</v>
      </c>
      <c r="K2938">
        <v>20260821</v>
      </c>
      <c r="L2938">
        <f>L2937+1</f>
        <v>2938</v>
      </c>
    </row>
    <row r="2939" spans="1:12">
      <c r="A2939">
        <f>A2938+1</f>
        <v>2939</v>
      </c>
      <c r="B2939">
        <v>26</v>
      </c>
      <c r="C2939">
        <f t="shared" si="45"/>
        <v>245</v>
      </c>
      <c r="D2939">
        <f>IF(D2938=12,1,D2938+1)</f>
        <v>11</v>
      </c>
      <c r="G2939">
        <f>G2938+1</f>
        <v>2939</v>
      </c>
      <c r="H2939">
        <v>26</v>
      </c>
      <c r="I2939">
        <v>20210821</v>
      </c>
      <c r="J2939" cm="1">
        <f t="array" ref="J2939">INDEX(Sheet1!A:X,C2938+1,5)</f>
        <v>250</v>
      </c>
      <c r="K2939">
        <v>20260821</v>
      </c>
      <c r="L2939">
        <f>L2938+1</f>
        <v>2939</v>
      </c>
    </row>
    <row r="2940" spans="1:12">
      <c r="A2940">
        <f>A2939+1</f>
        <v>2940</v>
      </c>
      <c r="B2940">
        <v>26</v>
      </c>
      <c r="C2940">
        <f t="shared" si="45"/>
        <v>246</v>
      </c>
      <c r="D2940">
        <f>IF(D2939=12,1,D2939+1)</f>
        <v>12</v>
      </c>
      <c r="G2940">
        <f>G2939+1</f>
        <v>2940</v>
      </c>
      <c r="H2940">
        <v>26</v>
      </c>
      <c r="I2940">
        <v>20210821</v>
      </c>
      <c r="J2940" cm="1">
        <f t="array" ref="J2940">INDEX(Sheet1!A:X,C2939+1,5)</f>
        <v>250</v>
      </c>
      <c r="K2940">
        <v>20260821</v>
      </c>
      <c r="L2940">
        <f>L2939+1</f>
        <v>2940</v>
      </c>
    </row>
    <row r="2941" spans="1:12">
      <c r="A2941">
        <f>A2940+1</f>
        <v>2941</v>
      </c>
      <c r="B2941">
        <v>26</v>
      </c>
      <c r="C2941">
        <f t="shared" si="45"/>
        <v>246</v>
      </c>
      <c r="D2941">
        <f>IF(D2940=12,1,D2940+1)</f>
        <v>1</v>
      </c>
      <c r="G2941">
        <f>G2940+1</f>
        <v>2941</v>
      </c>
      <c r="H2941">
        <v>26</v>
      </c>
      <c r="I2941">
        <v>20210821</v>
      </c>
      <c r="J2941" cm="1">
        <f t="array" ref="J2941">INDEX(Sheet1!A:X,C2940+1,5)</f>
        <v>250</v>
      </c>
      <c r="K2941">
        <v>20260821</v>
      </c>
      <c r="L2941">
        <f>L2940+1</f>
        <v>2941</v>
      </c>
    </row>
    <row r="2942" spans="1:12">
      <c r="A2942">
        <f>A2941+1</f>
        <v>2942</v>
      </c>
      <c r="B2942">
        <v>26</v>
      </c>
      <c r="C2942">
        <f t="shared" si="45"/>
        <v>246</v>
      </c>
      <c r="D2942">
        <f>IF(D2941=12,1,D2941+1)</f>
        <v>2</v>
      </c>
      <c r="G2942">
        <f>G2941+1</f>
        <v>2942</v>
      </c>
      <c r="H2942">
        <v>26</v>
      </c>
      <c r="I2942">
        <v>20210821</v>
      </c>
      <c r="J2942" cm="1">
        <f t="array" ref="J2942">INDEX(Sheet1!A:X,C2941+1,5)</f>
        <v>250</v>
      </c>
      <c r="K2942">
        <v>20260821</v>
      </c>
      <c r="L2942">
        <f>L2941+1</f>
        <v>2942</v>
      </c>
    </row>
    <row r="2943" spans="1:12">
      <c r="A2943">
        <f>A2942+1</f>
        <v>2943</v>
      </c>
      <c r="B2943">
        <v>26</v>
      </c>
      <c r="C2943">
        <f t="shared" si="45"/>
        <v>246</v>
      </c>
      <c r="D2943">
        <f>IF(D2942=12,1,D2942+1)</f>
        <v>3</v>
      </c>
      <c r="G2943">
        <f>G2942+1</f>
        <v>2943</v>
      </c>
      <c r="H2943">
        <v>26</v>
      </c>
      <c r="I2943">
        <v>20210821</v>
      </c>
      <c r="J2943" cm="1">
        <f t="array" ref="J2943">INDEX(Sheet1!A:X,C2942+1,5)</f>
        <v>250</v>
      </c>
      <c r="K2943">
        <v>20260821</v>
      </c>
      <c r="L2943">
        <f>L2942+1</f>
        <v>2943</v>
      </c>
    </row>
    <row r="2944" spans="1:12">
      <c r="A2944">
        <f>A2943+1</f>
        <v>2944</v>
      </c>
      <c r="B2944">
        <v>26</v>
      </c>
      <c r="C2944">
        <f t="shared" si="45"/>
        <v>246</v>
      </c>
      <c r="D2944">
        <f>IF(D2943=12,1,D2943+1)</f>
        <v>4</v>
      </c>
      <c r="G2944">
        <f>G2943+1</f>
        <v>2944</v>
      </c>
      <c r="H2944">
        <v>26</v>
      </c>
      <c r="I2944">
        <v>20210821</v>
      </c>
      <c r="J2944" cm="1">
        <f t="array" ref="J2944">INDEX(Sheet1!A:X,C2943+1,5)</f>
        <v>250</v>
      </c>
      <c r="K2944">
        <v>20260821</v>
      </c>
      <c r="L2944">
        <f>L2943+1</f>
        <v>2944</v>
      </c>
    </row>
    <row r="2945" spans="1:12">
      <c r="A2945">
        <f>A2944+1</f>
        <v>2945</v>
      </c>
      <c r="B2945">
        <v>26</v>
      </c>
      <c r="C2945">
        <f t="shared" ref="C2945:C3008" si="46">ROUNDDOWN(ROW()/12,0)+1</f>
        <v>246</v>
      </c>
      <c r="D2945">
        <f>IF(D2944=12,1,D2944+1)</f>
        <v>5</v>
      </c>
      <c r="G2945">
        <f>G2944+1</f>
        <v>2945</v>
      </c>
      <c r="H2945">
        <v>26</v>
      </c>
      <c r="I2945">
        <v>20210821</v>
      </c>
      <c r="J2945" cm="1">
        <f t="array" ref="J2945">INDEX(Sheet1!A:X,C2944+1,5)</f>
        <v>250</v>
      </c>
      <c r="K2945">
        <v>20260821</v>
      </c>
      <c r="L2945">
        <f>L2944+1</f>
        <v>2945</v>
      </c>
    </row>
    <row r="2946" spans="1:12">
      <c r="A2946">
        <f>A2945+1</f>
        <v>2946</v>
      </c>
      <c r="B2946">
        <v>26</v>
      </c>
      <c r="C2946">
        <f t="shared" si="46"/>
        <v>246</v>
      </c>
      <c r="D2946">
        <f>IF(D2945=12,1,D2945+1)</f>
        <v>6</v>
      </c>
      <c r="G2946">
        <f>G2945+1</f>
        <v>2946</v>
      </c>
      <c r="H2946">
        <v>26</v>
      </c>
      <c r="I2946">
        <v>20210821</v>
      </c>
      <c r="J2946" cm="1">
        <f t="array" ref="J2946">INDEX(Sheet1!A:X,C2945+1,5)</f>
        <v>250</v>
      </c>
      <c r="K2946">
        <v>20260821</v>
      </c>
      <c r="L2946">
        <f>L2945+1</f>
        <v>2946</v>
      </c>
    </row>
    <row r="2947" spans="1:12">
      <c r="A2947">
        <f>A2946+1</f>
        <v>2947</v>
      </c>
      <c r="B2947">
        <v>26</v>
      </c>
      <c r="C2947">
        <f t="shared" si="46"/>
        <v>246</v>
      </c>
      <c r="D2947">
        <f>IF(D2946=12,1,D2946+1)</f>
        <v>7</v>
      </c>
      <c r="G2947">
        <f>G2946+1</f>
        <v>2947</v>
      </c>
      <c r="H2947">
        <v>26</v>
      </c>
      <c r="I2947">
        <v>20210821</v>
      </c>
      <c r="J2947" cm="1">
        <f t="array" ref="J2947">INDEX(Sheet1!A:X,C2946+1,5)</f>
        <v>250</v>
      </c>
      <c r="K2947">
        <v>20260821</v>
      </c>
      <c r="L2947">
        <f>L2946+1</f>
        <v>2947</v>
      </c>
    </row>
    <row r="2948" spans="1:12">
      <c r="A2948">
        <f>A2947+1</f>
        <v>2948</v>
      </c>
      <c r="B2948">
        <v>26</v>
      </c>
      <c r="C2948">
        <f t="shared" si="46"/>
        <v>246</v>
      </c>
      <c r="D2948">
        <f>IF(D2947=12,1,D2947+1)</f>
        <v>8</v>
      </c>
      <c r="G2948">
        <f>G2947+1</f>
        <v>2948</v>
      </c>
      <c r="H2948">
        <v>26</v>
      </c>
      <c r="I2948">
        <v>20210821</v>
      </c>
      <c r="J2948" cm="1">
        <f t="array" ref="J2948">INDEX(Sheet1!A:X,C2947+1,5)</f>
        <v>250</v>
      </c>
      <c r="K2948">
        <v>20260821</v>
      </c>
      <c r="L2948">
        <f>L2947+1</f>
        <v>2948</v>
      </c>
    </row>
    <row r="2949" spans="1:12">
      <c r="A2949">
        <f>A2948+1</f>
        <v>2949</v>
      </c>
      <c r="B2949">
        <v>26</v>
      </c>
      <c r="C2949">
        <f t="shared" si="46"/>
        <v>246</v>
      </c>
      <c r="D2949">
        <f>IF(D2948=12,1,D2948+1)</f>
        <v>9</v>
      </c>
      <c r="G2949">
        <f>G2948+1</f>
        <v>2949</v>
      </c>
      <c r="H2949">
        <v>26</v>
      </c>
      <c r="I2949">
        <v>20210821</v>
      </c>
      <c r="J2949" cm="1">
        <f t="array" ref="J2949">INDEX(Sheet1!A:X,C2948+1,5)</f>
        <v>250</v>
      </c>
      <c r="K2949">
        <v>20260821</v>
      </c>
      <c r="L2949">
        <f>L2948+1</f>
        <v>2949</v>
      </c>
    </row>
    <row r="2950" spans="1:12">
      <c r="A2950">
        <f>A2949+1</f>
        <v>2950</v>
      </c>
      <c r="B2950">
        <v>26</v>
      </c>
      <c r="C2950">
        <f t="shared" si="46"/>
        <v>246</v>
      </c>
      <c r="D2950">
        <f>IF(D2949=12,1,D2949+1)</f>
        <v>10</v>
      </c>
      <c r="G2950">
        <f>G2949+1</f>
        <v>2950</v>
      </c>
      <c r="H2950">
        <v>26</v>
      </c>
      <c r="I2950">
        <v>20210821</v>
      </c>
      <c r="J2950" cm="1">
        <f t="array" ref="J2950">INDEX(Sheet1!A:X,C2949+1,5)</f>
        <v>250</v>
      </c>
      <c r="K2950">
        <v>20260821</v>
      </c>
      <c r="L2950">
        <f>L2949+1</f>
        <v>2950</v>
      </c>
    </row>
    <row r="2951" spans="1:12">
      <c r="A2951">
        <f>A2950+1</f>
        <v>2951</v>
      </c>
      <c r="B2951">
        <v>26</v>
      </c>
      <c r="C2951">
        <f t="shared" si="46"/>
        <v>246</v>
      </c>
      <c r="D2951">
        <f>IF(D2950=12,1,D2950+1)</f>
        <v>11</v>
      </c>
      <c r="G2951">
        <f>G2950+1</f>
        <v>2951</v>
      </c>
      <c r="H2951">
        <v>26</v>
      </c>
      <c r="I2951">
        <v>20210821</v>
      </c>
      <c r="J2951" cm="1">
        <f t="array" ref="J2951">INDEX(Sheet1!A:X,C2950+1,5)</f>
        <v>250</v>
      </c>
      <c r="K2951">
        <v>20260821</v>
      </c>
      <c r="L2951">
        <f>L2950+1</f>
        <v>2951</v>
      </c>
    </row>
    <row r="2952" spans="1:12">
      <c r="A2952">
        <f>A2951+1</f>
        <v>2952</v>
      </c>
      <c r="B2952">
        <v>26</v>
      </c>
      <c r="C2952">
        <f t="shared" si="46"/>
        <v>247</v>
      </c>
      <c r="D2952">
        <f>IF(D2951=12,1,D2951+1)</f>
        <v>12</v>
      </c>
      <c r="G2952">
        <f>G2951+1</f>
        <v>2952</v>
      </c>
      <c r="H2952">
        <v>26</v>
      </c>
      <c r="I2952">
        <v>20210821</v>
      </c>
      <c r="J2952" cm="1">
        <f t="array" ref="J2952">INDEX(Sheet1!A:X,C2951+1,5)</f>
        <v>250</v>
      </c>
      <c r="K2952">
        <v>20260821</v>
      </c>
      <c r="L2952">
        <f>L2951+1</f>
        <v>2952</v>
      </c>
    </row>
    <row r="2953" spans="1:12">
      <c r="A2953">
        <f>A2952+1</f>
        <v>2953</v>
      </c>
      <c r="B2953">
        <v>26</v>
      </c>
      <c r="C2953">
        <f t="shared" si="46"/>
        <v>247</v>
      </c>
      <c r="D2953">
        <f>IF(D2952=12,1,D2952+1)</f>
        <v>1</v>
      </c>
      <c r="G2953">
        <f>G2952+1</f>
        <v>2953</v>
      </c>
      <c r="H2953">
        <v>26</v>
      </c>
      <c r="I2953">
        <v>20210821</v>
      </c>
      <c r="J2953" cm="1">
        <f t="array" ref="J2953">INDEX(Sheet1!A:X,C2952+1,5)</f>
        <v>250</v>
      </c>
      <c r="K2953">
        <v>20260821</v>
      </c>
      <c r="L2953">
        <f>L2952+1</f>
        <v>2953</v>
      </c>
    </row>
    <row r="2954" spans="1:12">
      <c r="A2954">
        <f>A2953+1</f>
        <v>2954</v>
      </c>
      <c r="B2954">
        <v>26</v>
      </c>
      <c r="C2954">
        <f t="shared" si="46"/>
        <v>247</v>
      </c>
      <c r="D2954">
        <f>IF(D2953=12,1,D2953+1)</f>
        <v>2</v>
      </c>
      <c r="G2954">
        <f>G2953+1</f>
        <v>2954</v>
      </c>
      <c r="H2954">
        <v>26</v>
      </c>
      <c r="I2954">
        <v>20210821</v>
      </c>
      <c r="J2954" cm="1">
        <f t="array" ref="J2954">INDEX(Sheet1!A:X,C2953+1,5)</f>
        <v>250</v>
      </c>
      <c r="K2954">
        <v>20260821</v>
      </c>
      <c r="L2954">
        <f>L2953+1</f>
        <v>2954</v>
      </c>
    </row>
    <row r="2955" spans="1:12">
      <c r="A2955">
        <f>A2954+1</f>
        <v>2955</v>
      </c>
      <c r="B2955">
        <v>26</v>
      </c>
      <c r="C2955">
        <f t="shared" si="46"/>
        <v>247</v>
      </c>
      <c r="D2955">
        <f>IF(D2954=12,1,D2954+1)</f>
        <v>3</v>
      </c>
      <c r="G2955">
        <f>G2954+1</f>
        <v>2955</v>
      </c>
      <c r="H2955">
        <v>26</v>
      </c>
      <c r="I2955">
        <v>20210821</v>
      </c>
      <c r="J2955" cm="1">
        <f t="array" ref="J2955">INDEX(Sheet1!A:X,C2954+1,5)</f>
        <v>250</v>
      </c>
      <c r="K2955">
        <v>20260821</v>
      </c>
      <c r="L2955">
        <f>L2954+1</f>
        <v>2955</v>
      </c>
    </row>
    <row r="2956" spans="1:12">
      <c r="A2956">
        <f>A2955+1</f>
        <v>2956</v>
      </c>
      <c r="B2956">
        <v>26</v>
      </c>
      <c r="C2956">
        <f t="shared" si="46"/>
        <v>247</v>
      </c>
      <c r="D2956">
        <f>IF(D2955=12,1,D2955+1)</f>
        <v>4</v>
      </c>
      <c r="G2956">
        <f>G2955+1</f>
        <v>2956</v>
      </c>
      <c r="H2956">
        <v>26</v>
      </c>
      <c r="I2956">
        <v>20210821</v>
      </c>
      <c r="J2956" cm="1">
        <f t="array" ref="J2956">INDEX(Sheet1!A:X,C2955+1,5)</f>
        <v>250</v>
      </c>
      <c r="K2956">
        <v>20260821</v>
      </c>
      <c r="L2956">
        <f>L2955+1</f>
        <v>2956</v>
      </c>
    </row>
    <row r="2957" spans="1:12">
      <c r="A2957">
        <f>A2956+1</f>
        <v>2957</v>
      </c>
      <c r="B2957">
        <v>26</v>
      </c>
      <c r="C2957">
        <f t="shared" si="46"/>
        <v>247</v>
      </c>
      <c r="D2957">
        <f>IF(D2956=12,1,D2956+1)</f>
        <v>5</v>
      </c>
      <c r="G2957">
        <f>G2956+1</f>
        <v>2957</v>
      </c>
      <c r="H2957">
        <v>26</v>
      </c>
      <c r="I2957">
        <v>20210821</v>
      </c>
      <c r="J2957" cm="1">
        <f t="array" ref="J2957">INDEX(Sheet1!A:X,C2956+1,5)</f>
        <v>250</v>
      </c>
      <c r="K2957">
        <v>20260821</v>
      </c>
      <c r="L2957">
        <f>L2956+1</f>
        <v>2957</v>
      </c>
    </row>
    <row r="2958" spans="1:12">
      <c r="A2958">
        <f>A2957+1</f>
        <v>2958</v>
      </c>
      <c r="B2958">
        <v>26</v>
      </c>
      <c r="C2958">
        <f t="shared" si="46"/>
        <v>247</v>
      </c>
      <c r="D2958">
        <f>IF(D2957=12,1,D2957+1)</f>
        <v>6</v>
      </c>
      <c r="G2958">
        <f>G2957+1</f>
        <v>2958</v>
      </c>
      <c r="H2958">
        <v>26</v>
      </c>
      <c r="I2958">
        <v>20210821</v>
      </c>
      <c r="J2958" cm="1">
        <f t="array" ref="J2958">INDEX(Sheet1!A:X,C2957+1,5)</f>
        <v>250</v>
      </c>
      <c r="K2958">
        <v>20260821</v>
      </c>
      <c r="L2958">
        <f>L2957+1</f>
        <v>2958</v>
      </c>
    </row>
    <row r="2959" spans="1:12">
      <c r="A2959">
        <f>A2958+1</f>
        <v>2959</v>
      </c>
      <c r="B2959">
        <v>26</v>
      </c>
      <c r="C2959">
        <f t="shared" si="46"/>
        <v>247</v>
      </c>
      <c r="D2959">
        <f>IF(D2958=12,1,D2958+1)</f>
        <v>7</v>
      </c>
      <c r="G2959">
        <f>G2958+1</f>
        <v>2959</v>
      </c>
      <c r="H2959">
        <v>26</v>
      </c>
      <c r="I2959">
        <v>20210821</v>
      </c>
      <c r="J2959" cm="1">
        <f t="array" ref="J2959">INDEX(Sheet1!A:X,C2958+1,5)</f>
        <v>250</v>
      </c>
      <c r="K2959">
        <v>20260821</v>
      </c>
      <c r="L2959">
        <f>L2958+1</f>
        <v>2959</v>
      </c>
    </row>
    <row r="2960" spans="1:12">
      <c r="A2960">
        <f>A2959+1</f>
        <v>2960</v>
      </c>
      <c r="B2960">
        <v>26</v>
      </c>
      <c r="C2960">
        <f t="shared" si="46"/>
        <v>247</v>
      </c>
      <c r="D2960">
        <f>IF(D2959=12,1,D2959+1)</f>
        <v>8</v>
      </c>
      <c r="G2960">
        <f>G2959+1</f>
        <v>2960</v>
      </c>
      <c r="H2960">
        <v>26</v>
      </c>
      <c r="I2960">
        <v>20210821</v>
      </c>
      <c r="J2960" cm="1">
        <f t="array" ref="J2960">INDEX(Sheet1!A:X,C2959+1,5)</f>
        <v>250</v>
      </c>
      <c r="K2960">
        <v>20260821</v>
      </c>
      <c r="L2960">
        <f>L2959+1</f>
        <v>2960</v>
      </c>
    </row>
    <row r="2961" spans="1:12">
      <c r="A2961">
        <f>A2960+1</f>
        <v>2961</v>
      </c>
      <c r="B2961">
        <v>26</v>
      </c>
      <c r="C2961">
        <f t="shared" si="46"/>
        <v>247</v>
      </c>
      <c r="D2961">
        <f>IF(D2960=12,1,D2960+1)</f>
        <v>9</v>
      </c>
      <c r="G2961">
        <f>G2960+1</f>
        <v>2961</v>
      </c>
      <c r="H2961">
        <v>26</v>
      </c>
      <c r="I2961">
        <v>20210821</v>
      </c>
      <c r="J2961" cm="1">
        <f t="array" ref="J2961">INDEX(Sheet1!A:X,C2960+1,5)</f>
        <v>250</v>
      </c>
      <c r="K2961">
        <v>20260821</v>
      </c>
      <c r="L2961">
        <f>L2960+1</f>
        <v>2961</v>
      </c>
    </row>
    <row r="2962" spans="1:12">
      <c r="A2962">
        <f>A2961+1</f>
        <v>2962</v>
      </c>
      <c r="B2962">
        <v>26</v>
      </c>
      <c r="C2962">
        <f t="shared" si="46"/>
        <v>247</v>
      </c>
      <c r="D2962">
        <f>IF(D2961=12,1,D2961+1)</f>
        <v>10</v>
      </c>
      <c r="G2962">
        <f>G2961+1</f>
        <v>2962</v>
      </c>
      <c r="H2962">
        <v>26</v>
      </c>
      <c r="I2962">
        <v>20210821</v>
      </c>
      <c r="J2962" cm="1">
        <f t="array" ref="J2962">INDEX(Sheet1!A:X,C2961+1,5)</f>
        <v>250</v>
      </c>
      <c r="K2962">
        <v>20260821</v>
      </c>
      <c r="L2962">
        <f>L2961+1</f>
        <v>2962</v>
      </c>
    </row>
    <row r="2963" spans="1:12">
      <c r="A2963">
        <f>A2962+1</f>
        <v>2963</v>
      </c>
      <c r="B2963">
        <v>26</v>
      </c>
      <c r="C2963">
        <f t="shared" si="46"/>
        <v>247</v>
      </c>
      <c r="D2963">
        <f>IF(D2962=12,1,D2962+1)</f>
        <v>11</v>
      </c>
      <c r="G2963">
        <f>G2962+1</f>
        <v>2963</v>
      </c>
      <c r="H2963">
        <v>26</v>
      </c>
      <c r="I2963">
        <v>20210821</v>
      </c>
      <c r="J2963" cm="1">
        <f t="array" ref="J2963">INDEX(Sheet1!A:X,C2962+1,5)</f>
        <v>250</v>
      </c>
      <c r="K2963">
        <v>20260821</v>
      </c>
      <c r="L2963">
        <f>L2962+1</f>
        <v>2963</v>
      </c>
    </row>
    <row r="2964" spans="1:12">
      <c r="A2964">
        <f>A2963+1</f>
        <v>2964</v>
      </c>
      <c r="B2964">
        <v>26</v>
      </c>
      <c r="C2964">
        <f t="shared" si="46"/>
        <v>248</v>
      </c>
      <c r="D2964">
        <f>IF(D2963=12,1,D2963+1)</f>
        <v>12</v>
      </c>
      <c r="G2964">
        <f>G2963+1</f>
        <v>2964</v>
      </c>
      <c r="H2964">
        <v>26</v>
      </c>
      <c r="I2964">
        <v>20210821</v>
      </c>
      <c r="J2964" cm="1">
        <f t="array" ref="J2964">INDEX(Sheet1!A:X,C2963+1,5)</f>
        <v>250</v>
      </c>
      <c r="K2964">
        <v>20260821</v>
      </c>
      <c r="L2964">
        <f>L2963+1</f>
        <v>2964</v>
      </c>
    </row>
    <row r="2965" spans="1:12">
      <c r="A2965">
        <f>A2964+1</f>
        <v>2965</v>
      </c>
      <c r="B2965">
        <v>26</v>
      </c>
      <c r="C2965">
        <f t="shared" si="46"/>
        <v>248</v>
      </c>
      <c r="D2965">
        <f>IF(D2964=12,1,D2964+1)</f>
        <v>1</v>
      </c>
      <c r="G2965">
        <f>G2964+1</f>
        <v>2965</v>
      </c>
      <c r="H2965">
        <v>26</v>
      </c>
      <c r="I2965">
        <v>20210821</v>
      </c>
      <c r="J2965" cm="1">
        <f t="array" ref="J2965">INDEX(Sheet1!A:X,C2964+1,5)</f>
        <v>220</v>
      </c>
      <c r="K2965">
        <v>20260821</v>
      </c>
      <c r="L2965">
        <f>L2964+1</f>
        <v>2965</v>
      </c>
    </row>
    <row r="2966" spans="1:12">
      <c r="A2966">
        <f>A2965+1</f>
        <v>2966</v>
      </c>
      <c r="B2966">
        <v>26</v>
      </c>
      <c r="C2966">
        <f t="shared" si="46"/>
        <v>248</v>
      </c>
      <c r="D2966">
        <f>IF(D2965=12,1,D2965+1)</f>
        <v>2</v>
      </c>
      <c r="G2966">
        <f>G2965+1</f>
        <v>2966</v>
      </c>
      <c r="H2966">
        <v>26</v>
      </c>
      <c r="I2966">
        <v>20210821</v>
      </c>
      <c r="J2966" cm="1">
        <f t="array" ref="J2966">INDEX(Sheet1!A:X,C2965+1,5)</f>
        <v>220</v>
      </c>
      <c r="K2966">
        <v>20260821</v>
      </c>
      <c r="L2966">
        <f>L2965+1</f>
        <v>2966</v>
      </c>
    </row>
    <row r="2967" spans="1:12">
      <c r="A2967">
        <f>A2966+1</f>
        <v>2967</v>
      </c>
      <c r="B2967">
        <v>26</v>
      </c>
      <c r="C2967">
        <f t="shared" si="46"/>
        <v>248</v>
      </c>
      <c r="D2967">
        <f>IF(D2966=12,1,D2966+1)</f>
        <v>3</v>
      </c>
      <c r="G2967">
        <f>G2966+1</f>
        <v>2967</v>
      </c>
      <c r="H2967">
        <v>26</v>
      </c>
      <c r="I2967">
        <v>20210821</v>
      </c>
      <c r="J2967" cm="1">
        <f t="array" ref="J2967">INDEX(Sheet1!A:X,C2966+1,5)</f>
        <v>220</v>
      </c>
      <c r="K2967">
        <v>20260821</v>
      </c>
      <c r="L2967">
        <f>L2966+1</f>
        <v>2967</v>
      </c>
    </row>
    <row r="2968" spans="1:12">
      <c r="A2968">
        <f>A2967+1</f>
        <v>2968</v>
      </c>
      <c r="B2968">
        <v>26</v>
      </c>
      <c r="C2968">
        <f t="shared" si="46"/>
        <v>248</v>
      </c>
      <c r="D2968">
        <f>IF(D2967=12,1,D2967+1)</f>
        <v>4</v>
      </c>
      <c r="G2968">
        <f>G2967+1</f>
        <v>2968</v>
      </c>
      <c r="H2968">
        <v>26</v>
      </c>
      <c r="I2968">
        <v>20210821</v>
      </c>
      <c r="J2968" cm="1">
        <f t="array" ref="J2968">INDEX(Sheet1!A:X,C2967+1,5)</f>
        <v>220</v>
      </c>
      <c r="K2968">
        <v>20260821</v>
      </c>
      <c r="L2968">
        <f>L2967+1</f>
        <v>2968</v>
      </c>
    </row>
    <row r="2969" spans="1:12">
      <c r="A2969">
        <f>A2968+1</f>
        <v>2969</v>
      </c>
      <c r="B2969">
        <v>26</v>
      </c>
      <c r="C2969">
        <f t="shared" si="46"/>
        <v>248</v>
      </c>
      <c r="D2969">
        <f>IF(D2968=12,1,D2968+1)</f>
        <v>5</v>
      </c>
      <c r="G2969">
        <f>G2968+1</f>
        <v>2969</v>
      </c>
      <c r="H2969">
        <v>26</v>
      </c>
      <c r="I2969">
        <v>20210821</v>
      </c>
      <c r="J2969" cm="1">
        <f t="array" ref="J2969">INDEX(Sheet1!A:X,C2968+1,5)</f>
        <v>220</v>
      </c>
      <c r="K2969">
        <v>20260821</v>
      </c>
      <c r="L2969">
        <f>L2968+1</f>
        <v>2969</v>
      </c>
    </row>
    <row r="2970" spans="1:12">
      <c r="A2970">
        <f>A2969+1</f>
        <v>2970</v>
      </c>
      <c r="B2970">
        <v>26</v>
      </c>
      <c r="C2970">
        <f t="shared" si="46"/>
        <v>248</v>
      </c>
      <c r="D2970">
        <f>IF(D2969=12,1,D2969+1)</f>
        <v>6</v>
      </c>
      <c r="G2970">
        <f>G2969+1</f>
        <v>2970</v>
      </c>
      <c r="H2970">
        <v>26</v>
      </c>
      <c r="I2970">
        <v>20210821</v>
      </c>
      <c r="J2970" cm="1">
        <f t="array" ref="J2970">INDEX(Sheet1!A:X,C2969+1,5)</f>
        <v>220</v>
      </c>
      <c r="K2970">
        <v>20260821</v>
      </c>
      <c r="L2970">
        <f>L2969+1</f>
        <v>2970</v>
      </c>
    </row>
    <row r="2971" spans="1:12">
      <c r="A2971">
        <f>A2970+1</f>
        <v>2971</v>
      </c>
      <c r="B2971">
        <v>26</v>
      </c>
      <c r="C2971">
        <f t="shared" si="46"/>
        <v>248</v>
      </c>
      <c r="D2971">
        <f>IF(D2970=12,1,D2970+1)</f>
        <v>7</v>
      </c>
      <c r="G2971">
        <f>G2970+1</f>
        <v>2971</v>
      </c>
      <c r="H2971">
        <v>26</v>
      </c>
      <c r="I2971">
        <v>20210821</v>
      </c>
      <c r="J2971" cm="1">
        <f t="array" ref="J2971">INDEX(Sheet1!A:X,C2970+1,5)</f>
        <v>220</v>
      </c>
      <c r="K2971">
        <v>20260821</v>
      </c>
      <c r="L2971">
        <f>L2970+1</f>
        <v>2971</v>
      </c>
    </row>
    <row r="2972" spans="1:12">
      <c r="A2972">
        <f>A2971+1</f>
        <v>2972</v>
      </c>
      <c r="B2972">
        <v>26</v>
      </c>
      <c r="C2972">
        <f t="shared" si="46"/>
        <v>248</v>
      </c>
      <c r="D2972">
        <f>IF(D2971=12,1,D2971+1)</f>
        <v>8</v>
      </c>
      <c r="G2972">
        <f>G2971+1</f>
        <v>2972</v>
      </c>
      <c r="H2972">
        <v>26</v>
      </c>
      <c r="I2972">
        <v>20210821</v>
      </c>
      <c r="J2972" cm="1">
        <f t="array" ref="J2972">INDEX(Sheet1!A:X,C2971+1,5)</f>
        <v>220</v>
      </c>
      <c r="K2972">
        <v>20260821</v>
      </c>
      <c r="L2972">
        <f>L2971+1</f>
        <v>2972</v>
      </c>
    </row>
    <row r="2973" spans="1:12">
      <c r="A2973">
        <f>A2972+1</f>
        <v>2973</v>
      </c>
      <c r="B2973">
        <v>26</v>
      </c>
      <c r="C2973">
        <f t="shared" si="46"/>
        <v>248</v>
      </c>
      <c r="D2973">
        <f>IF(D2972=12,1,D2972+1)</f>
        <v>9</v>
      </c>
      <c r="G2973">
        <f>G2972+1</f>
        <v>2973</v>
      </c>
      <c r="H2973">
        <v>26</v>
      </c>
      <c r="I2973">
        <v>20210821</v>
      </c>
      <c r="J2973" cm="1">
        <f t="array" ref="J2973">INDEX(Sheet1!A:X,C2972+1,5)</f>
        <v>220</v>
      </c>
      <c r="K2973">
        <v>20260821</v>
      </c>
      <c r="L2973">
        <f>L2972+1</f>
        <v>2973</v>
      </c>
    </row>
    <row r="2974" spans="1:12">
      <c r="A2974">
        <f>A2973+1</f>
        <v>2974</v>
      </c>
      <c r="B2974">
        <v>26</v>
      </c>
      <c r="C2974">
        <f t="shared" si="46"/>
        <v>248</v>
      </c>
      <c r="D2974">
        <f>IF(D2973=12,1,D2973+1)</f>
        <v>10</v>
      </c>
      <c r="G2974">
        <f>G2973+1</f>
        <v>2974</v>
      </c>
      <c r="H2974">
        <v>26</v>
      </c>
      <c r="I2974">
        <v>20210821</v>
      </c>
      <c r="J2974" cm="1">
        <f t="array" ref="J2974">INDEX(Sheet1!A:X,C2973+1,5)</f>
        <v>220</v>
      </c>
      <c r="K2974">
        <v>20260821</v>
      </c>
      <c r="L2974">
        <f>L2973+1</f>
        <v>2974</v>
      </c>
    </row>
    <row r="2975" spans="1:12">
      <c r="A2975">
        <f>A2974+1</f>
        <v>2975</v>
      </c>
      <c r="B2975">
        <v>26</v>
      </c>
      <c r="C2975">
        <f t="shared" si="46"/>
        <v>248</v>
      </c>
      <c r="D2975">
        <f>IF(D2974=12,1,D2974+1)</f>
        <v>11</v>
      </c>
      <c r="G2975">
        <f>G2974+1</f>
        <v>2975</v>
      </c>
      <c r="H2975">
        <v>26</v>
      </c>
      <c r="I2975">
        <v>20210821</v>
      </c>
      <c r="J2975" cm="1">
        <f t="array" ref="J2975">INDEX(Sheet1!A:X,C2974+1,5)</f>
        <v>220</v>
      </c>
      <c r="K2975">
        <v>20260821</v>
      </c>
      <c r="L2975">
        <f>L2974+1</f>
        <v>2975</v>
      </c>
    </row>
    <row r="2976" spans="1:12">
      <c r="A2976">
        <f>A2975+1</f>
        <v>2976</v>
      </c>
      <c r="B2976">
        <v>26</v>
      </c>
      <c r="C2976">
        <f t="shared" si="46"/>
        <v>249</v>
      </c>
      <c r="D2976">
        <f>IF(D2975=12,1,D2975+1)</f>
        <v>12</v>
      </c>
      <c r="G2976">
        <f>G2975+1</f>
        <v>2976</v>
      </c>
      <c r="H2976">
        <v>26</v>
      </c>
      <c r="I2976">
        <v>20210821</v>
      </c>
      <c r="J2976" cm="1">
        <f t="array" ref="J2976">INDEX(Sheet1!A:X,C2975+1,5)</f>
        <v>220</v>
      </c>
      <c r="K2976">
        <v>20260821</v>
      </c>
      <c r="L2976">
        <f>L2975+1</f>
        <v>2976</v>
      </c>
    </row>
    <row r="2977" spans="1:12">
      <c r="A2977">
        <f>A2976+1</f>
        <v>2977</v>
      </c>
      <c r="B2977">
        <v>26</v>
      </c>
      <c r="C2977">
        <f t="shared" si="46"/>
        <v>249</v>
      </c>
      <c r="D2977">
        <f>IF(D2976=12,1,D2976+1)</f>
        <v>1</v>
      </c>
      <c r="G2977">
        <f>G2976+1</f>
        <v>2977</v>
      </c>
      <c r="H2977">
        <v>26</v>
      </c>
      <c r="I2977">
        <v>20210821</v>
      </c>
      <c r="J2977" cm="1">
        <f t="array" ref="J2977">INDEX(Sheet1!A:X,C2976+1,5)</f>
        <v>220</v>
      </c>
      <c r="K2977">
        <v>20260821</v>
      </c>
      <c r="L2977">
        <f>L2976+1</f>
        <v>2977</v>
      </c>
    </row>
    <row r="2978" spans="1:12">
      <c r="A2978">
        <f>A2977+1</f>
        <v>2978</v>
      </c>
      <c r="B2978">
        <v>26</v>
      </c>
      <c r="C2978">
        <f t="shared" si="46"/>
        <v>249</v>
      </c>
      <c r="D2978">
        <f>IF(D2977=12,1,D2977+1)</f>
        <v>2</v>
      </c>
      <c r="G2978">
        <f>G2977+1</f>
        <v>2978</v>
      </c>
      <c r="H2978">
        <v>26</v>
      </c>
      <c r="I2978">
        <v>20210821</v>
      </c>
      <c r="J2978" cm="1">
        <f t="array" ref="J2978">INDEX(Sheet1!A:X,C2977+1,5)</f>
        <v>220</v>
      </c>
      <c r="K2978">
        <v>20260821</v>
      </c>
      <c r="L2978">
        <f>L2977+1</f>
        <v>2978</v>
      </c>
    </row>
    <row r="2979" spans="1:12">
      <c r="A2979">
        <f>A2978+1</f>
        <v>2979</v>
      </c>
      <c r="B2979">
        <v>26</v>
      </c>
      <c r="C2979">
        <f t="shared" si="46"/>
        <v>249</v>
      </c>
      <c r="D2979">
        <f>IF(D2978=12,1,D2978+1)</f>
        <v>3</v>
      </c>
      <c r="G2979">
        <f>G2978+1</f>
        <v>2979</v>
      </c>
      <c r="H2979">
        <v>26</v>
      </c>
      <c r="I2979">
        <v>20210821</v>
      </c>
      <c r="J2979" cm="1">
        <f t="array" ref="J2979">INDEX(Sheet1!A:X,C2978+1,5)</f>
        <v>220</v>
      </c>
      <c r="K2979">
        <v>20260821</v>
      </c>
      <c r="L2979">
        <f>L2978+1</f>
        <v>2979</v>
      </c>
    </row>
    <row r="2980" spans="1:12">
      <c r="A2980">
        <f>A2979+1</f>
        <v>2980</v>
      </c>
      <c r="B2980">
        <v>26</v>
      </c>
      <c r="C2980">
        <f t="shared" si="46"/>
        <v>249</v>
      </c>
      <c r="D2980">
        <f>IF(D2979=12,1,D2979+1)</f>
        <v>4</v>
      </c>
      <c r="G2980">
        <f>G2979+1</f>
        <v>2980</v>
      </c>
      <c r="H2980">
        <v>26</v>
      </c>
      <c r="I2980">
        <v>20210821</v>
      </c>
      <c r="J2980" cm="1">
        <f t="array" ref="J2980">INDEX(Sheet1!A:X,C2979+1,5)</f>
        <v>220</v>
      </c>
      <c r="K2980">
        <v>20260821</v>
      </c>
      <c r="L2980">
        <f>L2979+1</f>
        <v>2980</v>
      </c>
    </row>
    <row r="2981" spans="1:12">
      <c r="A2981">
        <f>A2980+1</f>
        <v>2981</v>
      </c>
      <c r="B2981">
        <v>26</v>
      </c>
      <c r="C2981">
        <f t="shared" si="46"/>
        <v>249</v>
      </c>
      <c r="D2981">
        <f>IF(D2980=12,1,D2980+1)</f>
        <v>5</v>
      </c>
      <c r="G2981">
        <f>G2980+1</f>
        <v>2981</v>
      </c>
      <c r="H2981">
        <v>26</v>
      </c>
      <c r="I2981">
        <v>20210821</v>
      </c>
      <c r="J2981" cm="1">
        <f t="array" ref="J2981">INDEX(Sheet1!A:X,C2980+1,5)</f>
        <v>220</v>
      </c>
      <c r="K2981">
        <v>20260821</v>
      </c>
      <c r="L2981">
        <f>L2980+1</f>
        <v>2981</v>
      </c>
    </row>
    <row r="2982" spans="1:12">
      <c r="A2982">
        <f>A2981+1</f>
        <v>2982</v>
      </c>
      <c r="B2982">
        <v>26</v>
      </c>
      <c r="C2982">
        <f t="shared" si="46"/>
        <v>249</v>
      </c>
      <c r="D2982">
        <f>IF(D2981=12,1,D2981+1)</f>
        <v>6</v>
      </c>
      <c r="G2982">
        <f>G2981+1</f>
        <v>2982</v>
      </c>
      <c r="H2982">
        <v>26</v>
      </c>
      <c r="I2982">
        <v>20210821</v>
      </c>
      <c r="J2982" cm="1">
        <f t="array" ref="J2982">INDEX(Sheet1!A:X,C2981+1,5)</f>
        <v>220</v>
      </c>
      <c r="K2982">
        <v>20260821</v>
      </c>
      <c r="L2982">
        <f>L2981+1</f>
        <v>2982</v>
      </c>
    </row>
    <row r="2983" spans="1:12">
      <c r="A2983">
        <f>A2982+1</f>
        <v>2983</v>
      </c>
      <c r="B2983">
        <v>26</v>
      </c>
      <c r="C2983">
        <f t="shared" si="46"/>
        <v>249</v>
      </c>
      <c r="D2983">
        <f>IF(D2982=12,1,D2982+1)</f>
        <v>7</v>
      </c>
      <c r="G2983">
        <f>G2982+1</f>
        <v>2983</v>
      </c>
      <c r="H2983">
        <v>26</v>
      </c>
      <c r="I2983">
        <v>20210821</v>
      </c>
      <c r="J2983" cm="1">
        <f t="array" ref="J2983">INDEX(Sheet1!A:X,C2982+1,5)</f>
        <v>220</v>
      </c>
      <c r="K2983">
        <v>20260821</v>
      </c>
      <c r="L2983">
        <f>L2982+1</f>
        <v>2983</v>
      </c>
    </row>
    <row r="2984" spans="1:12">
      <c r="A2984">
        <f>A2983+1</f>
        <v>2984</v>
      </c>
      <c r="B2984">
        <v>26</v>
      </c>
      <c r="C2984">
        <f t="shared" si="46"/>
        <v>249</v>
      </c>
      <c r="D2984">
        <f>IF(D2983=12,1,D2983+1)</f>
        <v>8</v>
      </c>
      <c r="G2984">
        <f>G2983+1</f>
        <v>2984</v>
      </c>
      <c r="H2984">
        <v>26</v>
      </c>
      <c r="I2984">
        <v>20210821</v>
      </c>
      <c r="J2984" cm="1">
        <f t="array" ref="J2984">INDEX(Sheet1!A:X,C2983+1,5)</f>
        <v>220</v>
      </c>
      <c r="K2984">
        <v>20260821</v>
      </c>
      <c r="L2984">
        <f>L2983+1</f>
        <v>2984</v>
      </c>
    </row>
    <row r="2985" spans="1:12">
      <c r="A2985">
        <f>A2984+1</f>
        <v>2985</v>
      </c>
      <c r="B2985">
        <v>26</v>
      </c>
      <c r="C2985">
        <f t="shared" si="46"/>
        <v>249</v>
      </c>
      <c r="D2985">
        <f>IF(D2984=12,1,D2984+1)</f>
        <v>9</v>
      </c>
      <c r="G2985">
        <f>G2984+1</f>
        <v>2985</v>
      </c>
      <c r="H2985">
        <v>26</v>
      </c>
      <c r="I2985">
        <v>20210821</v>
      </c>
      <c r="J2985" cm="1">
        <f t="array" ref="J2985">INDEX(Sheet1!A:X,C2984+1,5)</f>
        <v>220</v>
      </c>
      <c r="K2985">
        <v>20260821</v>
      </c>
      <c r="L2985">
        <f>L2984+1</f>
        <v>2985</v>
      </c>
    </row>
    <row r="2986" spans="1:12">
      <c r="A2986">
        <f>A2985+1</f>
        <v>2986</v>
      </c>
      <c r="B2986">
        <v>26</v>
      </c>
      <c r="C2986">
        <f t="shared" si="46"/>
        <v>249</v>
      </c>
      <c r="D2986">
        <f>IF(D2985=12,1,D2985+1)</f>
        <v>10</v>
      </c>
      <c r="G2986">
        <f>G2985+1</f>
        <v>2986</v>
      </c>
      <c r="H2986">
        <v>26</v>
      </c>
      <c r="I2986">
        <v>20210821</v>
      </c>
      <c r="J2986" cm="1">
        <f t="array" ref="J2986">INDEX(Sheet1!A:X,C2985+1,5)</f>
        <v>220</v>
      </c>
      <c r="K2986">
        <v>20260821</v>
      </c>
      <c r="L2986">
        <f>L2985+1</f>
        <v>2986</v>
      </c>
    </row>
    <row r="2987" spans="1:12">
      <c r="A2987">
        <f>A2986+1</f>
        <v>2987</v>
      </c>
      <c r="B2987">
        <v>26</v>
      </c>
      <c r="C2987">
        <f t="shared" si="46"/>
        <v>249</v>
      </c>
      <c r="D2987">
        <f>IF(D2986=12,1,D2986+1)</f>
        <v>11</v>
      </c>
      <c r="G2987">
        <f>G2986+1</f>
        <v>2987</v>
      </c>
      <c r="H2987">
        <v>26</v>
      </c>
      <c r="I2987">
        <v>20210821</v>
      </c>
      <c r="J2987" cm="1">
        <f t="array" ref="J2987">INDEX(Sheet1!A:X,C2986+1,5)</f>
        <v>220</v>
      </c>
      <c r="K2987">
        <v>20260821</v>
      </c>
      <c r="L2987">
        <f>L2986+1</f>
        <v>2987</v>
      </c>
    </row>
    <row r="2988" spans="1:12">
      <c r="A2988">
        <f>A2987+1</f>
        <v>2988</v>
      </c>
      <c r="B2988">
        <v>26</v>
      </c>
      <c r="C2988">
        <f t="shared" si="46"/>
        <v>250</v>
      </c>
      <c r="D2988">
        <f>IF(D2987=12,1,D2987+1)</f>
        <v>12</v>
      </c>
      <c r="G2988">
        <f>G2987+1</f>
        <v>2988</v>
      </c>
      <c r="H2988">
        <v>26</v>
      </c>
      <c r="I2988">
        <v>20210821</v>
      </c>
      <c r="J2988" cm="1">
        <f t="array" ref="J2988">INDEX(Sheet1!A:X,C2987+1,5)</f>
        <v>220</v>
      </c>
      <c r="K2988">
        <v>20260821</v>
      </c>
      <c r="L2988">
        <f>L2987+1</f>
        <v>2988</v>
      </c>
    </row>
    <row r="2989" spans="1:12">
      <c r="A2989">
        <f>A2988+1</f>
        <v>2989</v>
      </c>
      <c r="B2989">
        <v>26</v>
      </c>
      <c r="C2989">
        <f t="shared" si="46"/>
        <v>250</v>
      </c>
      <c r="D2989">
        <f>IF(D2988=12,1,D2988+1)</f>
        <v>1</v>
      </c>
      <c r="G2989">
        <f>G2988+1</f>
        <v>2989</v>
      </c>
      <c r="H2989">
        <v>26</v>
      </c>
      <c r="I2989">
        <v>20210821</v>
      </c>
      <c r="J2989" cm="1">
        <f t="array" ref="J2989">INDEX(Sheet1!A:X,C2988+1,5)</f>
        <v>200</v>
      </c>
      <c r="K2989">
        <v>20260821</v>
      </c>
      <c r="L2989">
        <f>L2988+1</f>
        <v>2989</v>
      </c>
    </row>
    <row r="2990" spans="1:12">
      <c r="A2990">
        <f>A2989+1</f>
        <v>2990</v>
      </c>
      <c r="B2990">
        <v>26</v>
      </c>
      <c r="C2990">
        <f t="shared" si="46"/>
        <v>250</v>
      </c>
      <c r="D2990">
        <f>IF(D2989=12,1,D2989+1)</f>
        <v>2</v>
      </c>
      <c r="G2990">
        <f>G2989+1</f>
        <v>2990</v>
      </c>
      <c r="H2990">
        <v>26</v>
      </c>
      <c r="I2990">
        <v>20210821</v>
      </c>
      <c r="J2990" cm="1">
        <f t="array" ref="J2990">INDEX(Sheet1!A:X,C2989+1,5)</f>
        <v>200</v>
      </c>
      <c r="K2990">
        <v>20260821</v>
      </c>
      <c r="L2990">
        <f>L2989+1</f>
        <v>2990</v>
      </c>
    </row>
    <row r="2991" spans="1:12">
      <c r="A2991">
        <f>A2990+1</f>
        <v>2991</v>
      </c>
      <c r="B2991">
        <v>26</v>
      </c>
      <c r="C2991">
        <f t="shared" si="46"/>
        <v>250</v>
      </c>
      <c r="D2991">
        <f>IF(D2990=12,1,D2990+1)</f>
        <v>3</v>
      </c>
      <c r="G2991">
        <f>G2990+1</f>
        <v>2991</v>
      </c>
      <c r="H2991">
        <v>26</v>
      </c>
      <c r="I2991">
        <v>20210821</v>
      </c>
      <c r="J2991" cm="1">
        <f t="array" ref="J2991">INDEX(Sheet1!A:X,C2990+1,5)</f>
        <v>200</v>
      </c>
      <c r="K2991">
        <v>20260821</v>
      </c>
      <c r="L2991">
        <f>L2990+1</f>
        <v>2991</v>
      </c>
    </row>
    <row r="2992" spans="1:12">
      <c r="A2992">
        <f>A2991+1</f>
        <v>2992</v>
      </c>
      <c r="B2992">
        <v>26</v>
      </c>
      <c r="C2992">
        <f t="shared" si="46"/>
        <v>250</v>
      </c>
      <c r="D2992">
        <f>IF(D2991=12,1,D2991+1)</f>
        <v>4</v>
      </c>
      <c r="G2992">
        <f>G2991+1</f>
        <v>2992</v>
      </c>
      <c r="H2992">
        <v>26</v>
      </c>
      <c r="I2992">
        <v>20210821</v>
      </c>
      <c r="J2992" cm="1">
        <f t="array" ref="J2992">INDEX(Sheet1!A:X,C2991+1,5)</f>
        <v>200</v>
      </c>
      <c r="K2992">
        <v>20260821</v>
      </c>
      <c r="L2992">
        <f>L2991+1</f>
        <v>2992</v>
      </c>
    </row>
    <row r="2993" spans="1:12">
      <c r="A2993">
        <f>A2992+1</f>
        <v>2993</v>
      </c>
      <c r="B2993">
        <v>26</v>
      </c>
      <c r="C2993">
        <f t="shared" si="46"/>
        <v>250</v>
      </c>
      <c r="D2993">
        <f>IF(D2992=12,1,D2992+1)</f>
        <v>5</v>
      </c>
      <c r="G2993">
        <f>G2992+1</f>
        <v>2993</v>
      </c>
      <c r="H2993">
        <v>26</v>
      </c>
      <c r="I2993">
        <v>20210821</v>
      </c>
      <c r="J2993" cm="1">
        <f t="array" ref="J2993">INDEX(Sheet1!A:X,C2992+1,5)</f>
        <v>200</v>
      </c>
      <c r="K2993">
        <v>20260821</v>
      </c>
      <c r="L2993">
        <f>L2992+1</f>
        <v>2993</v>
      </c>
    </row>
    <row r="2994" spans="1:12">
      <c r="A2994">
        <f>A2993+1</f>
        <v>2994</v>
      </c>
      <c r="B2994">
        <v>26</v>
      </c>
      <c r="C2994">
        <f t="shared" si="46"/>
        <v>250</v>
      </c>
      <c r="D2994">
        <f>IF(D2993=12,1,D2993+1)</f>
        <v>6</v>
      </c>
      <c r="G2994">
        <f>G2993+1</f>
        <v>2994</v>
      </c>
      <c r="H2994">
        <v>26</v>
      </c>
      <c r="I2994">
        <v>20210821</v>
      </c>
      <c r="J2994" cm="1">
        <f t="array" ref="J2994">INDEX(Sheet1!A:X,C2993+1,5)</f>
        <v>200</v>
      </c>
      <c r="K2994">
        <v>20260821</v>
      </c>
      <c r="L2994">
        <f>L2993+1</f>
        <v>2994</v>
      </c>
    </row>
    <row r="2995" spans="1:12">
      <c r="A2995">
        <f>A2994+1</f>
        <v>2995</v>
      </c>
      <c r="B2995">
        <v>26</v>
      </c>
      <c r="C2995">
        <f t="shared" si="46"/>
        <v>250</v>
      </c>
      <c r="D2995">
        <f>IF(D2994=12,1,D2994+1)</f>
        <v>7</v>
      </c>
      <c r="G2995">
        <f>G2994+1</f>
        <v>2995</v>
      </c>
      <c r="H2995">
        <v>26</v>
      </c>
      <c r="I2995">
        <v>20210821</v>
      </c>
      <c r="J2995" cm="1">
        <f t="array" ref="J2995">INDEX(Sheet1!A:X,C2994+1,5)</f>
        <v>200</v>
      </c>
      <c r="K2995">
        <v>20260821</v>
      </c>
      <c r="L2995">
        <f>L2994+1</f>
        <v>2995</v>
      </c>
    </row>
    <row r="2996" spans="1:12">
      <c r="A2996">
        <f>A2995+1</f>
        <v>2996</v>
      </c>
      <c r="B2996">
        <v>26</v>
      </c>
      <c r="C2996">
        <f t="shared" si="46"/>
        <v>250</v>
      </c>
      <c r="D2996">
        <f>IF(D2995=12,1,D2995+1)</f>
        <v>8</v>
      </c>
      <c r="G2996">
        <f>G2995+1</f>
        <v>2996</v>
      </c>
      <c r="H2996">
        <v>26</v>
      </c>
      <c r="I2996">
        <v>20210821</v>
      </c>
      <c r="J2996" cm="1">
        <f t="array" ref="J2996">INDEX(Sheet1!A:X,C2995+1,5)</f>
        <v>200</v>
      </c>
      <c r="K2996">
        <v>20260821</v>
      </c>
      <c r="L2996">
        <f>L2995+1</f>
        <v>2996</v>
      </c>
    </row>
    <row r="2997" spans="1:12">
      <c r="A2997">
        <f>A2996+1</f>
        <v>2997</v>
      </c>
      <c r="B2997">
        <v>26</v>
      </c>
      <c r="C2997">
        <f t="shared" si="46"/>
        <v>250</v>
      </c>
      <c r="D2997">
        <f>IF(D2996=12,1,D2996+1)</f>
        <v>9</v>
      </c>
      <c r="G2997">
        <f>G2996+1</f>
        <v>2997</v>
      </c>
      <c r="H2997">
        <v>26</v>
      </c>
      <c r="I2997">
        <v>20210821</v>
      </c>
      <c r="J2997" cm="1">
        <f t="array" ref="J2997">INDEX(Sheet1!A:X,C2996+1,5)</f>
        <v>200</v>
      </c>
      <c r="K2997">
        <v>20260821</v>
      </c>
      <c r="L2997">
        <f>L2996+1</f>
        <v>2997</v>
      </c>
    </row>
    <row r="2998" spans="1:12">
      <c r="A2998">
        <f>A2997+1</f>
        <v>2998</v>
      </c>
      <c r="B2998">
        <v>26</v>
      </c>
      <c r="C2998">
        <f t="shared" si="46"/>
        <v>250</v>
      </c>
      <c r="D2998">
        <f>IF(D2997=12,1,D2997+1)</f>
        <v>10</v>
      </c>
      <c r="G2998">
        <f>G2997+1</f>
        <v>2998</v>
      </c>
      <c r="H2998">
        <v>26</v>
      </c>
      <c r="I2998">
        <v>20210821</v>
      </c>
      <c r="J2998" cm="1">
        <f t="array" ref="J2998">INDEX(Sheet1!A:X,C2997+1,5)</f>
        <v>200</v>
      </c>
      <c r="K2998">
        <v>20260821</v>
      </c>
      <c r="L2998">
        <f>L2997+1</f>
        <v>2998</v>
      </c>
    </row>
    <row r="2999" spans="1:12">
      <c r="A2999">
        <f>A2998+1</f>
        <v>2999</v>
      </c>
      <c r="B2999">
        <v>26</v>
      </c>
      <c r="C2999">
        <f t="shared" si="46"/>
        <v>250</v>
      </c>
      <c r="D2999">
        <f>IF(D2998=12,1,D2998+1)</f>
        <v>11</v>
      </c>
      <c r="G2999">
        <f>G2998+1</f>
        <v>2999</v>
      </c>
      <c r="H2999">
        <v>26</v>
      </c>
      <c r="I2999">
        <v>20210821</v>
      </c>
      <c r="J2999" cm="1">
        <f t="array" ref="J2999">INDEX(Sheet1!A:X,C2998+1,5)</f>
        <v>200</v>
      </c>
      <c r="K2999">
        <v>20260821</v>
      </c>
      <c r="L2999">
        <f>L2998+1</f>
        <v>2999</v>
      </c>
    </row>
    <row r="3000" spans="1:12">
      <c r="A3000">
        <f>A2999+1</f>
        <v>3000</v>
      </c>
      <c r="B3000">
        <v>26</v>
      </c>
      <c r="C3000">
        <f t="shared" si="46"/>
        <v>251</v>
      </c>
      <c r="D3000">
        <f>IF(D2999=12,1,D2999+1)</f>
        <v>12</v>
      </c>
      <c r="G3000">
        <f>G2999+1</f>
        <v>3000</v>
      </c>
      <c r="H3000">
        <v>26</v>
      </c>
      <c r="I3000">
        <v>20210821</v>
      </c>
      <c r="J3000" cm="1">
        <f t="array" ref="J3000">INDEX(Sheet1!A:X,C2999+1,5)</f>
        <v>200</v>
      </c>
      <c r="K3000">
        <v>20260821</v>
      </c>
      <c r="L3000">
        <f>L2999+1</f>
        <v>3000</v>
      </c>
    </row>
    <row r="3001" spans="1:12">
      <c r="A3001">
        <f>A3000+1</f>
        <v>3001</v>
      </c>
      <c r="B3001">
        <v>26</v>
      </c>
      <c r="C3001">
        <f t="shared" si="46"/>
        <v>251</v>
      </c>
      <c r="D3001">
        <f>IF(D3000=12,1,D3000+1)</f>
        <v>1</v>
      </c>
      <c r="G3001">
        <f>G3000+1</f>
        <v>3001</v>
      </c>
      <c r="H3001">
        <v>26</v>
      </c>
      <c r="I3001">
        <v>20210821</v>
      </c>
      <c r="J3001" cm="1">
        <f t="array" ref="J3001">INDEX(Sheet1!A:X,C3000+1,5)</f>
        <v>175</v>
      </c>
      <c r="K3001">
        <v>20260821</v>
      </c>
      <c r="L3001">
        <f>L3000+1</f>
        <v>3001</v>
      </c>
    </row>
    <row r="3002" spans="1:12">
      <c r="A3002">
        <f>A3001+1</f>
        <v>3002</v>
      </c>
      <c r="B3002">
        <v>26</v>
      </c>
      <c r="C3002">
        <f t="shared" si="46"/>
        <v>251</v>
      </c>
      <c r="D3002">
        <f>IF(D3001=12,1,D3001+1)</f>
        <v>2</v>
      </c>
      <c r="G3002">
        <f>G3001+1</f>
        <v>3002</v>
      </c>
      <c r="H3002">
        <v>26</v>
      </c>
      <c r="I3002">
        <v>20210821</v>
      </c>
      <c r="J3002" cm="1">
        <f t="array" ref="J3002">INDEX(Sheet1!A:X,C3001+1,5)</f>
        <v>175</v>
      </c>
      <c r="K3002">
        <v>20260821</v>
      </c>
      <c r="L3002">
        <f>L3001+1</f>
        <v>3002</v>
      </c>
    </row>
    <row r="3003" spans="1:12">
      <c r="A3003">
        <f>A3002+1</f>
        <v>3003</v>
      </c>
      <c r="B3003">
        <v>26</v>
      </c>
      <c r="C3003">
        <f t="shared" si="46"/>
        <v>251</v>
      </c>
      <c r="D3003">
        <f>IF(D3002=12,1,D3002+1)</f>
        <v>3</v>
      </c>
      <c r="G3003">
        <f>G3002+1</f>
        <v>3003</v>
      </c>
      <c r="H3003">
        <v>26</v>
      </c>
      <c r="I3003">
        <v>20210821</v>
      </c>
      <c r="J3003" cm="1">
        <f t="array" ref="J3003">INDEX(Sheet1!A:X,C3002+1,5)</f>
        <v>175</v>
      </c>
      <c r="K3003">
        <v>20260821</v>
      </c>
      <c r="L3003">
        <f>L3002+1</f>
        <v>3003</v>
      </c>
    </row>
    <row r="3004" spans="1:12">
      <c r="A3004">
        <f>A3003+1</f>
        <v>3004</v>
      </c>
      <c r="B3004">
        <v>26</v>
      </c>
      <c r="C3004">
        <f t="shared" si="46"/>
        <v>251</v>
      </c>
      <c r="D3004">
        <f>IF(D3003=12,1,D3003+1)</f>
        <v>4</v>
      </c>
      <c r="G3004">
        <f>G3003+1</f>
        <v>3004</v>
      </c>
      <c r="H3004">
        <v>26</v>
      </c>
      <c r="I3004">
        <v>20210821</v>
      </c>
      <c r="J3004" cm="1">
        <f t="array" ref="J3004">INDEX(Sheet1!A:X,C3003+1,5)</f>
        <v>175</v>
      </c>
      <c r="K3004">
        <v>20260821</v>
      </c>
      <c r="L3004">
        <f>L3003+1</f>
        <v>3004</v>
      </c>
    </row>
    <row r="3005" spans="1:12">
      <c r="A3005">
        <f>A3004+1</f>
        <v>3005</v>
      </c>
      <c r="B3005">
        <v>26</v>
      </c>
      <c r="C3005">
        <f t="shared" si="46"/>
        <v>251</v>
      </c>
      <c r="D3005">
        <f>IF(D3004=12,1,D3004+1)</f>
        <v>5</v>
      </c>
      <c r="G3005">
        <f>G3004+1</f>
        <v>3005</v>
      </c>
      <c r="H3005">
        <v>26</v>
      </c>
      <c r="I3005">
        <v>20210821</v>
      </c>
      <c r="J3005" cm="1">
        <f t="array" ref="J3005">INDEX(Sheet1!A:X,C3004+1,5)</f>
        <v>175</v>
      </c>
      <c r="K3005">
        <v>20260821</v>
      </c>
      <c r="L3005">
        <f>L3004+1</f>
        <v>3005</v>
      </c>
    </row>
    <row r="3006" spans="1:12">
      <c r="A3006">
        <f>A3005+1</f>
        <v>3006</v>
      </c>
      <c r="B3006">
        <v>26</v>
      </c>
      <c r="C3006">
        <f t="shared" si="46"/>
        <v>251</v>
      </c>
      <c r="D3006">
        <f>IF(D3005=12,1,D3005+1)</f>
        <v>6</v>
      </c>
      <c r="G3006">
        <f>G3005+1</f>
        <v>3006</v>
      </c>
      <c r="H3006">
        <v>26</v>
      </c>
      <c r="I3006">
        <v>20210821</v>
      </c>
      <c r="J3006" cm="1">
        <f t="array" ref="J3006">INDEX(Sheet1!A:X,C3005+1,5)</f>
        <v>175</v>
      </c>
      <c r="K3006">
        <v>20260821</v>
      </c>
      <c r="L3006">
        <f>L3005+1</f>
        <v>3006</v>
      </c>
    </row>
    <row r="3007" spans="1:12">
      <c r="A3007">
        <f>A3006+1</f>
        <v>3007</v>
      </c>
      <c r="B3007">
        <v>26</v>
      </c>
      <c r="C3007">
        <f t="shared" si="46"/>
        <v>251</v>
      </c>
      <c r="D3007">
        <f>IF(D3006=12,1,D3006+1)</f>
        <v>7</v>
      </c>
      <c r="G3007">
        <f>G3006+1</f>
        <v>3007</v>
      </c>
      <c r="H3007">
        <v>26</v>
      </c>
      <c r="I3007">
        <v>20210821</v>
      </c>
      <c r="J3007" cm="1">
        <f t="array" ref="J3007">INDEX(Sheet1!A:X,C3006+1,5)</f>
        <v>175</v>
      </c>
      <c r="K3007">
        <v>20260821</v>
      </c>
      <c r="L3007">
        <f>L3006+1</f>
        <v>3007</v>
      </c>
    </row>
    <row r="3008" spans="1:12">
      <c r="A3008">
        <f>A3007+1</f>
        <v>3008</v>
      </c>
      <c r="B3008">
        <v>26</v>
      </c>
      <c r="C3008">
        <f t="shared" si="46"/>
        <v>251</v>
      </c>
      <c r="D3008">
        <f>IF(D3007=12,1,D3007+1)</f>
        <v>8</v>
      </c>
      <c r="G3008">
        <f>G3007+1</f>
        <v>3008</v>
      </c>
      <c r="H3008">
        <v>26</v>
      </c>
      <c r="I3008">
        <v>20210821</v>
      </c>
      <c r="J3008" cm="1">
        <f t="array" ref="J3008">INDEX(Sheet1!A:X,C3007+1,5)</f>
        <v>175</v>
      </c>
      <c r="K3008">
        <v>20260821</v>
      </c>
      <c r="L3008">
        <f>L3007+1</f>
        <v>3008</v>
      </c>
    </row>
    <row r="3009" spans="1:12">
      <c r="A3009">
        <f>A3008+1</f>
        <v>3009</v>
      </c>
      <c r="B3009">
        <v>26</v>
      </c>
      <c r="C3009">
        <f t="shared" ref="C3009:C3072" si="47">ROUNDDOWN(ROW()/12,0)+1</f>
        <v>251</v>
      </c>
      <c r="D3009">
        <f>IF(D3008=12,1,D3008+1)</f>
        <v>9</v>
      </c>
      <c r="G3009">
        <f>G3008+1</f>
        <v>3009</v>
      </c>
      <c r="H3009">
        <v>26</v>
      </c>
      <c r="I3009">
        <v>20210821</v>
      </c>
      <c r="J3009" cm="1">
        <f t="array" ref="J3009">INDEX(Sheet1!A:X,C3008+1,5)</f>
        <v>175</v>
      </c>
      <c r="K3009">
        <v>20260821</v>
      </c>
      <c r="L3009">
        <f>L3008+1</f>
        <v>3009</v>
      </c>
    </row>
    <row r="3010" spans="1:12">
      <c r="A3010">
        <f>A3009+1</f>
        <v>3010</v>
      </c>
      <c r="B3010">
        <v>26</v>
      </c>
      <c r="C3010">
        <f t="shared" si="47"/>
        <v>251</v>
      </c>
      <c r="D3010">
        <f>IF(D3009=12,1,D3009+1)</f>
        <v>10</v>
      </c>
      <c r="G3010">
        <f>G3009+1</f>
        <v>3010</v>
      </c>
      <c r="H3010">
        <v>26</v>
      </c>
      <c r="I3010">
        <v>20210821</v>
      </c>
      <c r="J3010" cm="1">
        <f t="array" ref="J3010">INDEX(Sheet1!A:X,C3009+1,5)</f>
        <v>175</v>
      </c>
      <c r="K3010">
        <v>20260821</v>
      </c>
      <c r="L3010">
        <f>L3009+1</f>
        <v>3010</v>
      </c>
    </row>
    <row r="3011" spans="1:12">
      <c r="A3011">
        <f>A3010+1</f>
        <v>3011</v>
      </c>
      <c r="B3011">
        <v>26</v>
      </c>
      <c r="C3011">
        <f t="shared" si="47"/>
        <v>251</v>
      </c>
      <c r="D3011">
        <f>IF(D3010=12,1,D3010+1)</f>
        <v>11</v>
      </c>
      <c r="G3011">
        <f>G3010+1</f>
        <v>3011</v>
      </c>
      <c r="H3011">
        <v>26</v>
      </c>
      <c r="I3011">
        <v>20210821</v>
      </c>
      <c r="J3011" cm="1">
        <f t="array" ref="J3011">INDEX(Sheet1!A:X,C3010+1,5)</f>
        <v>175</v>
      </c>
      <c r="K3011">
        <v>20260821</v>
      </c>
      <c r="L3011">
        <f>L3010+1</f>
        <v>3011</v>
      </c>
    </row>
    <row r="3012" spans="1:12">
      <c r="A3012">
        <f>A3011+1</f>
        <v>3012</v>
      </c>
      <c r="B3012">
        <v>26</v>
      </c>
      <c r="C3012">
        <f t="shared" si="47"/>
        <v>252</v>
      </c>
      <c r="D3012">
        <f>IF(D3011=12,1,D3011+1)</f>
        <v>12</v>
      </c>
      <c r="G3012">
        <f>G3011+1</f>
        <v>3012</v>
      </c>
      <c r="H3012">
        <v>26</v>
      </c>
      <c r="I3012">
        <v>20210821</v>
      </c>
      <c r="J3012" cm="1">
        <f t="array" ref="J3012">INDEX(Sheet1!A:X,C3011+1,5)</f>
        <v>175</v>
      </c>
      <c r="K3012">
        <v>20260821</v>
      </c>
      <c r="L3012">
        <f>L3011+1</f>
        <v>3012</v>
      </c>
    </row>
    <row r="3013" spans="1:12">
      <c r="A3013">
        <f>A3012+1</f>
        <v>3013</v>
      </c>
      <c r="B3013">
        <v>26</v>
      </c>
      <c r="C3013">
        <f t="shared" si="47"/>
        <v>252</v>
      </c>
      <c r="D3013">
        <f>IF(D3012=12,1,D3012+1)</f>
        <v>1</v>
      </c>
      <c r="G3013">
        <f>G3012+1</f>
        <v>3013</v>
      </c>
      <c r="H3013">
        <v>26</v>
      </c>
      <c r="I3013">
        <v>20210821</v>
      </c>
      <c r="J3013" cm="1">
        <f t="array" ref="J3013">INDEX(Sheet1!A:X,C3012+1,5)</f>
        <v>160</v>
      </c>
      <c r="K3013">
        <v>20260821</v>
      </c>
      <c r="L3013">
        <f>L3012+1</f>
        <v>3013</v>
      </c>
    </row>
    <row r="3014" spans="1:12">
      <c r="A3014">
        <f>A3013+1</f>
        <v>3014</v>
      </c>
      <c r="B3014">
        <v>26</v>
      </c>
      <c r="C3014">
        <f t="shared" si="47"/>
        <v>252</v>
      </c>
      <c r="D3014">
        <f>IF(D3013=12,1,D3013+1)</f>
        <v>2</v>
      </c>
      <c r="G3014">
        <f>G3013+1</f>
        <v>3014</v>
      </c>
      <c r="H3014">
        <v>26</v>
      </c>
      <c r="I3014">
        <v>20210821</v>
      </c>
      <c r="J3014" cm="1">
        <f t="array" ref="J3014">INDEX(Sheet1!A:X,C3013+1,5)</f>
        <v>160</v>
      </c>
      <c r="K3014">
        <v>20260821</v>
      </c>
      <c r="L3014">
        <f>L3013+1</f>
        <v>3014</v>
      </c>
    </row>
    <row r="3015" spans="1:12">
      <c r="A3015">
        <f>A3014+1</f>
        <v>3015</v>
      </c>
      <c r="B3015">
        <v>26</v>
      </c>
      <c r="C3015">
        <f t="shared" si="47"/>
        <v>252</v>
      </c>
      <c r="D3015">
        <f>IF(D3014=12,1,D3014+1)</f>
        <v>3</v>
      </c>
      <c r="G3015">
        <f>G3014+1</f>
        <v>3015</v>
      </c>
      <c r="H3015">
        <v>26</v>
      </c>
      <c r="I3015">
        <v>20210821</v>
      </c>
      <c r="J3015" cm="1">
        <f t="array" ref="J3015">INDEX(Sheet1!A:X,C3014+1,5)</f>
        <v>160</v>
      </c>
      <c r="K3015">
        <v>20260821</v>
      </c>
      <c r="L3015">
        <f>L3014+1</f>
        <v>3015</v>
      </c>
    </row>
    <row r="3016" spans="1:12">
      <c r="A3016">
        <f>A3015+1</f>
        <v>3016</v>
      </c>
      <c r="B3016">
        <v>26</v>
      </c>
      <c r="C3016">
        <f t="shared" si="47"/>
        <v>252</v>
      </c>
      <c r="D3016">
        <f>IF(D3015=12,1,D3015+1)</f>
        <v>4</v>
      </c>
      <c r="G3016">
        <f>G3015+1</f>
        <v>3016</v>
      </c>
      <c r="H3016">
        <v>26</v>
      </c>
      <c r="I3016">
        <v>20210821</v>
      </c>
      <c r="J3016" cm="1">
        <f t="array" ref="J3016">INDEX(Sheet1!A:X,C3015+1,5)</f>
        <v>160</v>
      </c>
      <c r="K3016">
        <v>20260821</v>
      </c>
      <c r="L3016">
        <f>L3015+1</f>
        <v>3016</v>
      </c>
    </row>
    <row r="3017" spans="1:12">
      <c r="A3017">
        <f>A3016+1</f>
        <v>3017</v>
      </c>
      <c r="B3017">
        <v>26</v>
      </c>
      <c r="C3017">
        <f t="shared" si="47"/>
        <v>252</v>
      </c>
      <c r="D3017">
        <f>IF(D3016=12,1,D3016+1)</f>
        <v>5</v>
      </c>
      <c r="G3017">
        <f>G3016+1</f>
        <v>3017</v>
      </c>
      <c r="H3017">
        <v>26</v>
      </c>
      <c r="I3017">
        <v>20210821</v>
      </c>
      <c r="J3017" cm="1">
        <f t="array" ref="J3017">INDEX(Sheet1!A:X,C3016+1,5)</f>
        <v>160</v>
      </c>
      <c r="K3017">
        <v>20260821</v>
      </c>
      <c r="L3017">
        <f>L3016+1</f>
        <v>3017</v>
      </c>
    </row>
    <row r="3018" spans="1:12">
      <c r="A3018">
        <f>A3017+1</f>
        <v>3018</v>
      </c>
      <c r="B3018">
        <v>26</v>
      </c>
      <c r="C3018">
        <f t="shared" si="47"/>
        <v>252</v>
      </c>
      <c r="D3018">
        <f>IF(D3017=12,1,D3017+1)</f>
        <v>6</v>
      </c>
      <c r="G3018">
        <f>G3017+1</f>
        <v>3018</v>
      </c>
      <c r="H3018">
        <v>26</v>
      </c>
      <c r="I3018">
        <v>20210821</v>
      </c>
      <c r="J3018" cm="1">
        <f t="array" ref="J3018">INDEX(Sheet1!A:X,C3017+1,5)</f>
        <v>160</v>
      </c>
      <c r="K3018">
        <v>20260821</v>
      </c>
      <c r="L3018">
        <f>L3017+1</f>
        <v>3018</v>
      </c>
    </row>
    <row r="3019" spans="1:12">
      <c r="A3019">
        <f>A3018+1</f>
        <v>3019</v>
      </c>
      <c r="B3019">
        <v>26</v>
      </c>
      <c r="C3019">
        <f t="shared" si="47"/>
        <v>252</v>
      </c>
      <c r="D3019">
        <f>IF(D3018=12,1,D3018+1)</f>
        <v>7</v>
      </c>
      <c r="G3019">
        <f>G3018+1</f>
        <v>3019</v>
      </c>
      <c r="H3019">
        <v>26</v>
      </c>
      <c r="I3019">
        <v>20210821</v>
      </c>
      <c r="J3019" cm="1">
        <f t="array" ref="J3019">INDEX(Sheet1!A:X,C3018+1,5)</f>
        <v>160</v>
      </c>
      <c r="K3019">
        <v>20260821</v>
      </c>
      <c r="L3019">
        <f>L3018+1</f>
        <v>3019</v>
      </c>
    </row>
    <row r="3020" spans="1:12">
      <c r="A3020">
        <f>A3019+1</f>
        <v>3020</v>
      </c>
      <c r="B3020">
        <v>26</v>
      </c>
      <c r="C3020">
        <f t="shared" si="47"/>
        <v>252</v>
      </c>
      <c r="D3020">
        <f>IF(D3019=12,1,D3019+1)</f>
        <v>8</v>
      </c>
      <c r="G3020">
        <f>G3019+1</f>
        <v>3020</v>
      </c>
      <c r="H3020">
        <v>26</v>
      </c>
      <c r="I3020">
        <v>20210821</v>
      </c>
      <c r="J3020" cm="1">
        <f t="array" ref="J3020">INDEX(Sheet1!A:X,C3019+1,5)</f>
        <v>160</v>
      </c>
      <c r="K3020">
        <v>20260821</v>
      </c>
      <c r="L3020">
        <f>L3019+1</f>
        <v>3020</v>
      </c>
    </row>
    <row r="3021" spans="1:12">
      <c r="A3021">
        <f>A3020+1</f>
        <v>3021</v>
      </c>
      <c r="B3021">
        <v>26</v>
      </c>
      <c r="C3021">
        <f t="shared" si="47"/>
        <v>252</v>
      </c>
      <c r="D3021">
        <f>IF(D3020=12,1,D3020+1)</f>
        <v>9</v>
      </c>
      <c r="G3021">
        <f>G3020+1</f>
        <v>3021</v>
      </c>
      <c r="H3021">
        <v>26</v>
      </c>
      <c r="I3021">
        <v>20210821</v>
      </c>
      <c r="J3021" cm="1">
        <f t="array" ref="J3021">INDEX(Sheet1!A:X,C3020+1,5)</f>
        <v>160</v>
      </c>
      <c r="K3021">
        <v>20260821</v>
      </c>
      <c r="L3021">
        <f>L3020+1</f>
        <v>3021</v>
      </c>
    </row>
    <row r="3022" spans="1:12">
      <c r="A3022">
        <f>A3021+1</f>
        <v>3022</v>
      </c>
      <c r="B3022">
        <v>26</v>
      </c>
      <c r="C3022">
        <f t="shared" si="47"/>
        <v>252</v>
      </c>
      <c r="D3022">
        <f>IF(D3021=12,1,D3021+1)</f>
        <v>10</v>
      </c>
      <c r="G3022">
        <f>G3021+1</f>
        <v>3022</v>
      </c>
      <c r="H3022">
        <v>26</v>
      </c>
      <c r="I3022">
        <v>20210821</v>
      </c>
      <c r="J3022" cm="1">
        <f t="array" ref="J3022">INDEX(Sheet1!A:X,C3021+1,5)</f>
        <v>160</v>
      </c>
      <c r="K3022">
        <v>20260821</v>
      </c>
      <c r="L3022">
        <f>L3021+1</f>
        <v>3022</v>
      </c>
    </row>
    <row r="3023" spans="1:12">
      <c r="A3023">
        <f>A3022+1</f>
        <v>3023</v>
      </c>
      <c r="B3023">
        <v>26</v>
      </c>
      <c r="C3023">
        <f t="shared" si="47"/>
        <v>252</v>
      </c>
      <c r="D3023">
        <f>IF(D3022=12,1,D3022+1)</f>
        <v>11</v>
      </c>
      <c r="G3023">
        <f>G3022+1</f>
        <v>3023</v>
      </c>
      <c r="H3023">
        <v>26</v>
      </c>
      <c r="I3023">
        <v>20210821</v>
      </c>
      <c r="J3023" cm="1">
        <f t="array" ref="J3023">INDEX(Sheet1!A:X,C3022+1,5)</f>
        <v>160</v>
      </c>
      <c r="K3023">
        <v>20260821</v>
      </c>
      <c r="L3023">
        <f>L3022+1</f>
        <v>3023</v>
      </c>
    </row>
    <row r="3024" spans="1:12">
      <c r="A3024">
        <f>A3023+1</f>
        <v>3024</v>
      </c>
      <c r="B3024">
        <v>26</v>
      </c>
      <c r="C3024">
        <f t="shared" si="47"/>
        <v>253</v>
      </c>
      <c r="D3024">
        <f>IF(D3023=12,1,D3023+1)</f>
        <v>12</v>
      </c>
      <c r="G3024">
        <f>G3023+1</f>
        <v>3024</v>
      </c>
      <c r="H3024">
        <v>26</v>
      </c>
      <c r="I3024">
        <v>20210821</v>
      </c>
      <c r="J3024" cm="1">
        <f t="array" ref="J3024">INDEX(Sheet1!A:X,C3023+1,5)</f>
        <v>160</v>
      </c>
      <c r="K3024">
        <v>20260821</v>
      </c>
      <c r="L3024">
        <f>L3023+1</f>
        <v>3024</v>
      </c>
    </row>
    <row r="3025" spans="1:12">
      <c r="A3025">
        <f>A3024+1</f>
        <v>3025</v>
      </c>
      <c r="B3025">
        <v>26</v>
      </c>
      <c r="C3025">
        <f t="shared" si="47"/>
        <v>253</v>
      </c>
      <c r="D3025">
        <f>IF(D3024=12,1,D3024+1)</f>
        <v>1</v>
      </c>
      <c r="G3025">
        <f>G3024+1</f>
        <v>3025</v>
      </c>
      <c r="H3025">
        <v>26</v>
      </c>
      <c r="I3025">
        <v>20210821</v>
      </c>
      <c r="J3025" cm="1">
        <f t="array" ref="J3025">INDEX(Sheet1!A:X,C3024+1,5)</f>
        <v>160</v>
      </c>
      <c r="K3025">
        <v>20260821</v>
      </c>
      <c r="L3025">
        <f>L3024+1</f>
        <v>3025</v>
      </c>
    </row>
    <row r="3026" spans="1:12">
      <c r="A3026">
        <f>A3025+1</f>
        <v>3026</v>
      </c>
      <c r="B3026">
        <v>26</v>
      </c>
      <c r="C3026">
        <f t="shared" si="47"/>
        <v>253</v>
      </c>
      <c r="D3026">
        <f>IF(D3025=12,1,D3025+1)</f>
        <v>2</v>
      </c>
      <c r="G3026">
        <f>G3025+1</f>
        <v>3026</v>
      </c>
      <c r="H3026">
        <v>26</v>
      </c>
      <c r="I3026">
        <v>20210821</v>
      </c>
      <c r="J3026" cm="1">
        <f t="array" ref="J3026">INDEX(Sheet1!A:X,C3025+1,5)</f>
        <v>160</v>
      </c>
      <c r="K3026">
        <v>20260821</v>
      </c>
      <c r="L3026">
        <f>L3025+1</f>
        <v>3026</v>
      </c>
    </row>
    <row r="3027" spans="1:12">
      <c r="A3027">
        <f>A3026+1</f>
        <v>3027</v>
      </c>
      <c r="B3027">
        <v>26</v>
      </c>
      <c r="C3027">
        <f t="shared" si="47"/>
        <v>253</v>
      </c>
      <c r="D3027">
        <f>IF(D3026=12,1,D3026+1)</f>
        <v>3</v>
      </c>
      <c r="G3027">
        <f>G3026+1</f>
        <v>3027</v>
      </c>
      <c r="H3027">
        <v>26</v>
      </c>
      <c r="I3027">
        <v>20210821</v>
      </c>
      <c r="J3027" cm="1">
        <f t="array" ref="J3027">INDEX(Sheet1!A:X,C3026+1,5)</f>
        <v>160</v>
      </c>
      <c r="K3027">
        <v>20260821</v>
      </c>
      <c r="L3027">
        <f>L3026+1</f>
        <v>3027</v>
      </c>
    </row>
    <row r="3028" spans="1:12">
      <c r="A3028">
        <f>A3027+1</f>
        <v>3028</v>
      </c>
      <c r="B3028">
        <v>26</v>
      </c>
      <c r="C3028">
        <f t="shared" si="47"/>
        <v>253</v>
      </c>
      <c r="D3028">
        <f>IF(D3027=12,1,D3027+1)</f>
        <v>4</v>
      </c>
      <c r="G3028">
        <f>G3027+1</f>
        <v>3028</v>
      </c>
      <c r="H3028">
        <v>26</v>
      </c>
      <c r="I3028">
        <v>20210821</v>
      </c>
      <c r="J3028" cm="1">
        <f t="array" ref="J3028">INDEX(Sheet1!A:X,C3027+1,5)</f>
        <v>160</v>
      </c>
      <c r="K3028">
        <v>20260821</v>
      </c>
      <c r="L3028">
        <f>L3027+1</f>
        <v>3028</v>
      </c>
    </row>
    <row r="3029" spans="1:12">
      <c r="A3029">
        <f>A3028+1</f>
        <v>3029</v>
      </c>
      <c r="B3029">
        <v>26</v>
      </c>
      <c r="C3029">
        <f t="shared" si="47"/>
        <v>253</v>
      </c>
      <c r="D3029">
        <f>IF(D3028=12,1,D3028+1)</f>
        <v>5</v>
      </c>
      <c r="G3029">
        <f>G3028+1</f>
        <v>3029</v>
      </c>
      <c r="H3029">
        <v>26</v>
      </c>
      <c r="I3029">
        <v>20210821</v>
      </c>
      <c r="J3029" cm="1">
        <f t="array" ref="J3029">INDEX(Sheet1!A:X,C3028+1,5)</f>
        <v>160</v>
      </c>
      <c r="K3029">
        <v>20260821</v>
      </c>
      <c r="L3029">
        <f>L3028+1</f>
        <v>3029</v>
      </c>
    </row>
    <row r="3030" spans="1:12">
      <c r="A3030">
        <f>A3029+1</f>
        <v>3030</v>
      </c>
      <c r="B3030">
        <v>26</v>
      </c>
      <c r="C3030">
        <f t="shared" si="47"/>
        <v>253</v>
      </c>
      <c r="D3030">
        <f>IF(D3029=12,1,D3029+1)</f>
        <v>6</v>
      </c>
      <c r="G3030">
        <f>G3029+1</f>
        <v>3030</v>
      </c>
      <c r="H3030">
        <v>26</v>
      </c>
      <c r="I3030">
        <v>20210821</v>
      </c>
      <c r="J3030" cm="1">
        <f t="array" ref="J3030">INDEX(Sheet1!A:X,C3029+1,5)</f>
        <v>160</v>
      </c>
      <c r="K3030">
        <v>20260821</v>
      </c>
      <c r="L3030">
        <f>L3029+1</f>
        <v>3030</v>
      </c>
    </row>
    <row r="3031" spans="1:12">
      <c r="A3031">
        <f>A3030+1</f>
        <v>3031</v>
      </c>
      <c r="B3031">
        <v>26</v>
      </c>
      <c r="C3031">
        <f t="shared" si="47"/>
        <v>253</v>
      </c>
      <c r="D3031">
        <f>IF(D3030=12,1,D3030+1)</f>
        <v>7</v>
      </c>
      <c r="G3031">
        <f>G3030+1</f>
        <v>3031</v>
      </c>
      <c r="H3031">
        <v>26</v>
      </c>
      <c r="I3031">
        <v>20210821</v>
      </c>
      <c r="J3031" cm="1">
        <f t="array" ref="J3031">INDEX(Sheet1!A:X,C3030+1,5)</f>
        <v>160</v>
      </c>
      <c r="K3031">
        <v>20260821</v>
      </c>
      <c r="L3031">
        <f>L3030+1</f>
        <v>3031</v>
      </c>
    </row>
    <row r="3032" spans="1:12">
      <c r="A3032">
        <f>A3031+1</f>
        <v>3032</v>
      </c>
      <c r="B3032">
        <v>26</v>
      </c>
      <c r="C3032">
        <f t="shared" si="47"/>
        <v>253</v>
      </c>
      <c r="D3032">
        <f>IF(D3031=12,1,D3031+1)</f>
        <v>8</v>
      </c>
      <c r="G3032">
        <f>G3031+1</f>
        <v>3032</v>
      </c>
      <c r="H3032">
        <v>26</v>
      </c>
      <c r="I3032">
        <v>20210821</v>
      </c>
      <c r="J3032" cm="1">
        <f t="array" ref="J3032">INDEX(Sheet1!A:X,C3031+1,5)</f>
        <v>160</v>
      </c>
      <c r="K3032">
        <v>20260821</v>
      </c>
      <c r="L3032">
        <f>L3031+1</f>
        <v>3032</v>
      </c>
    </row>
    <row r="3033" spans="1:12">
      <c r="A3033">
        <f>A3032+1</f>
        <v>3033</v>
      </c>
      <c r="B3033">
        <v>26</v>
      </c>
      <c r="C3033">
        <f t="shared" si="47"/>
        <v>253</v>
      </c>
      <c r="D3033">
        <f>IF(D3032=12,1,D3032+1)</f>
        <v>9</v>
      </c>
      <c r="G3033">
        <f>G3032+1</f>
        <v>3033</v>
      </c>
      <c r="H3033">
        <v>26</v>
      </c>
      <c r="I3033">
        <v>20210821</v>
      </c>
      <c r="J3033" cm="1">
        <f t="array" ref="J3033">INDEX(Sheet1!A:X,C3032+1,5)</f>
        <v>160</v>
      </c>
      <c r="K3033">
        <v>20260821</v>
      </c>
      <c r="L3033">
        <f>L3032+1</f>
        <v>3033</v>
      </c>
    </row>
    <row r="3034" spans="1:12">
      <c r="A3034">
        <f>A3033+1</f>
        <v>3034</v>
      </c>
      <c r="B3034">
        <v>26</v>
      </c>
      <c r="C3034">
        <f t="shared" si="47"/>
        <v>253</v>
      </c>
      <c r="D3034">
        <f>IF(D3033=12,1,D3033+1)</f>
        <v>10</v>
      </c>
      <c r="G3034">
        <f>G3033+1</f>
        <v>3034</v>
      </c>
      <c r="H3034">
        <v>26</v>
      </c>
      <c r="I3034">
        <v>20210821</v>
      </c>
      <c r="J3034" cm="1">
        <f t="array" ref="J3034">INDEX(Sheet1!A:X,C3033+1,5)</f>
        <v>160</v>
      </c>
      <c r="K3034">
        <v>20260821</v>
      </c>
      <c r="L3034">
        <f>L3033+1</f>
        <v>3034</v>
      </c>
    </row>
    <row r="3035" spans="1:12">
      <c r="A3035">
        <f>A3034+1</f>
        <v>3035</v>
      </c>
      <c r="B3035">
        <v>26</v>
      </c>
      <c r="C3035">
        <f t="shared" si="47"/>
        <v>253</v>
      </c>
      <c r="D3035">
        <f>IF(D3034=12,1,D3034+1)</f>
        <v>11</v>
      </c>
      <c r="G3035">
        <f>G3034+1</f>
        <v>3035</v>
      </c>
      <c r="H3035">
        <v>26</v>
      </c>
      <c r="I3035">
        <v>20210821</v>
      </c>
      <c r="J3035" cm="1">
        <f t="array" ref="J3035">INDEX(Sheet1!A:X,C3034+1,5)</f>
        <v>160</v>
      </c>
      <c r="K3035">
        <v>20260821</v>
      </c>
      <c r="L3035">
        <f>L3034+1</f>
        <v>3035</v>
      </c>
    </row>
    <row r="3036" spans="1:12">
      <c r="A3036">
        <f>A3035+1</f>
        <v>3036</v>
      </c>
      <c r="B3036">
        <v>26</v>
      </c>
      <c r="C3036">
        <f t="shared" si="47"/>
        <v>254</v>
      </c>
      <c r="D3036">
        <f>IF(D3035=12,1,D3035+1)</f>
        <v>12</v>
      </c>
      <c r="G3036">
        <f>G3035+1</f>
        <v>3036</v>
      </c>
      <c r="H3036">
        <v>26</v>
      </c>
      <c r="I3036">
        <v>20210821</v>
      </c>
      <c r="J3036" cm="1">
        <f t="array" ref="J3036">INDEX(Sheet1!A:X,C3035+1,5)</f>
        <v>160</v>
      </c>
      <c r="K3036">
        <v>20260821</v>
      </c>
      <c r="L3036">
        <f>L3035+1</f>
        <v>3036</v>
      </c>
    </row>
    <row r="3037" spans="1:12">
      <c r="A3037">
        <f>A3036+1</f>
        <v>3037</v>
      </c>
      <c r="B3037">
        <v>26</v>
      </c>
      <c r="C3037">
        <f t="shared" si="47"/>
        <v>254</v>
      </c>
      <c r="D3037">
        <f>IF(D3036=12,1,D3036+1)</f>
        <v>1</v>
      </c>
      <c r="G3037">
        <f>G3036+1</f>
        <v>3037</v>
      </c>
      <c r="H3037">
        <v>26</v>
      </c>
      <c r="I3037">
        <v>20210821</v>
      </c>
      <c r="J3037" cm="1">
        <f t="array" ref="J3037">INDEX(Sheet1!A:X,C3036+1,5)</f>
        <v>115</v>
      </c>
      <c r="K3037">
        <v>20260821</v>
      </c>
      <c r="L3037">
        <f>L3036+1</f>
        <v>3037</v>
      </c>
    </row>
    <row r="3038" spans="1:12">
      <c r="A3038">
        <f>A3037+1</f>
        <v>3038</v>
      </c>
      <c r="B3038">
        <v>26</v>
      </c>
      <c r="C3038">
        <f t="shared" si="47"/>
        <v>254</v>
      </c>
      <c r="D3038">
        <f>IF(D3037=12,1,D3037+1)</f>
        <v>2</v>
      </c>
      <c r="G3038">
        <f>G3037+1</f>
        <v>3038</v>
      </c>
      <c r="H3038">
        <v>26</v>
      </c>
      <c r="I3038">
        <v>20210821</v>
      </c>
      <c r="J3038" cm="1">
        <f t="array" ref="J3038">INDEX(Sheet1!A:X,C3037+1,5)</f>
        <v>115</v>
      </c>
      <c r="K3038">
        <v>20260821</v>
      </c>
      <c r="L3038">
        <f>L3037+1</f>
        <v>3038</v>
      </c>
    </row>
    <row r="3039" spans="1:12">
      <c r="A3039">
        <f>A3038+1</f>
        <v>3039</v>
      </c>
      <c r="B3039">
        <v>26</v>
      </c>
      <c r="C3039">
        <f t="shared" si="47"/>
        <v>254</v>
      </c>
      <c r="D3039">
        <f>IF(D3038=12,1,D3038+1)</f>
        <v>3</v>
      </c>
      <c r="G3039">
        <f>G3038+1</f>
        <v>3039</v>
      </c>
      <c r="H3039">
        <v>26</v>
      </c>
      <c r="I3039">
        <v>20210821</v>
      </c>
      <c r="J3039" cm="1">
        <f t="array" ref="J3039">INDEX(Sheet1!A:X,C3038+1,5)</f>
        <v>115</v>
      </c>
      <c r="K3039">
        <v>20260821</v>
      </c>
      <c r="L3039">
        <f>L3038+1</f>
        <v>3039</v>
      </c>
    </row>
    <row r="3040" spans="1:12">
      <c r="A3040">
        <f>A3039+1</f>
        <v>3040</v>
      </c>
      <c r="B3040">
        <v>26</v>
      </c>
      <c r="C3040">
        <f t="shared" si="47"/>
        <v>254</v>
      </c>
      <c r="D3040">
        <f>IF(D3039=12,1,D3039+1)</f>
        <v>4</v>
      </c>
      <c r="G3040">
        <f>G3039+1</f>
        <v>3040</v>
      </c>
      <c r="H3040">
        <v>26</v>
      </c>
      <c r="I3040">
        <v>20210821</v>
      </c>
      <c r="J3040" cm="1">
        <f t="array" ref="J3040">INDEX(Sheet1!A:X,C3039+1,5)</f>
        <v>115</v>
      </c>
      <c r="K3040">
        <v>20260821</v>
      </c>
      <c r="L3040">
        <f>L3039+1</f>
        <v>3040</v>
      </c>
    </row>
    <row r="3041" spans="1:12">
      <c r="A3041">
        <f>A3040+1</f>
        <v>3041</v>
      </c>
      <c r="B3041">
        <v>26</v>
      </c>
      <c r="C3041">
        <f t="shared" si="47"/>
        <v>254</v>
      </c>
      <c r="D3041">
        <f>IF(D3040=12,1,D3040+1)</f>
        <v>5</v>
      </c>
      <c r="G3041">
        <f>G3040+1</f>
        <v>3041</v>
      </c>
      <c r="H3041">
        <v>26</v>
      </c>
      <c r="I3041">
        <v>20210821</v>
      </c>
      <c r="J3041" cm="1">
        <f t="array" ref="J3041">INDEX(Sheet1!A:X,C3040+1,5)</f>
        <v>115</v>
      </c>
      <c r="K3041">
        <v>20260821</v>
      </c>
      <c r="L3041">
        <f>L3040+1</f>
        <v>3041</v>
      </c>
    </row>
    <row r="3042" spans="1:12">
      <c r="A3042">
        <f>A3041+1</f>
        <v>3042</v>
      </c>
      <c r="B3042">
        <v>26</v>
      </c>
      <c r="C3042">
        <f t="shared" si="47"/>
        <v>254</v>
      </c>
      <c r="D3042">
        <f>IF(D3041=12,1,D3041+1)</f>
        <v>6</v>
      </c>
      <c r="G3042">
        <f>G3041+1</f>
        <v>3042</v>
      </c>
      <c r="H3042">
        <v>26</v>
      </c>
      <c r="I3042">
        <v>20210821</v>
      </c>
      <c r="J3042" cm="1">
        <f t="array" ref="J3042">INDEX(Sheet1!A:X,C3041+1,5)</f>
        <v>115</v>
      </c>
      <c r="K3042">
        <v>20260821</v>
      </c>
      <c r="L3042">
        <f>L3041+1</f>
        <v>3042</v>
      </c>
    </row>
    <row r="3043" spans="1:12">
      <c r="A3043">
        <f>A3042+1</f>
        <v>3043</v>
      </c>
      <c r="B3043">
        <v>26</v>
      </c>
      <c r="C3043">
        <f t="shared" si="47"/>
        <v>254</v>
      </c>
      <c r="D3043">
        <f>IF(D3042=12,1,D3042+1)</f>
        <v>7</v>
      </c>
      <c r="G3043">
        <f>G3042+1</f>
        <v>3043</v>
      </c>
      <c r="H3043">
        <v>26</v>
      </c>
      <c r="I3043">
        <v>20210821</v>
      </c>
      <c r="J3043" cm="1">
        <f t="array" ref="J3043">INDEX(Sheet1!A:X,C3042+1,5)</f>
        <v>115</v>
      </c>
      <c r="K3043">
        <v>20260821</v>
      </c>
      <c r="L3043">
        <f>L3042+1</f>
        <v>3043</v>
      </c>
    </row>
    <row r="3044" spans="1:12">
      <c r="A3044">
        <f>A3043+1</f>
        <v>3044</v>
      </c>
      <c r="B3044">
        <v>26</v>
      </c>
      <c r="C3044">
        <f t="shared" si="47"/>
        <v>254</v>
      </c>
      <c r="D3044">
        <f>IF(D3043=12,1,D3043+1)</f>
        <v>8</v>
      </c>
      <c r="G3044">
        <f>G3043+1</f>
        <v>3044</v>
      </c>
      <c r="H3044">
        <v>26</v>
      </c>
      <c r="I3044">
        <v>20210821</v>
      </c>
      <c r="J3044" cm="1">
        <f t="array" ref="J3044">INDEX(Sheet1!A:X,C3043+1,5)</f>
        <v>115</v>
      </c>
      <c r="K3044">
        <v>20260821</v>
      </c>
      <c r="L3044">
        <f>L3043+1</f>
        <v>3044</v>
      </c>
    </row>
    <row r="3045" spans="1:12">
      <c r="A3045">
        <f>A3044+1</f>
        <v>3045</v>
      </c>
      <c r="B3045">
        <v>26</v>
      </c>
      <c r="C3045">
        <f t="shared" si="47"/>
        <v>254</v>
      </c>
      <c r="D3045">
        <f>IF(D3044=12,1,D3044+1)</f>
        <v>9</v>
      </c>
      <c r="G3045">
        <f>G3044+1</f>
        <v>3045</v>
      </c>
      <c r="H3045">
        <v>26</v>
      </c>
      <c r="I3045">
        <v>20210821</v>
      </c>
      <c r="J3045" cm="1">
        <f t="array" ref="J3045">INDEX(Sheet1!A:X,C3044+1,5)</f>
        <v>115</v>
      </c>
      <c r="K3045">
        <v>20260821</v>
      </c>
      <c r="L3045">
        <f>L3044+1</f>
        <v>3045</v>
      </c>
    </row>
    <row r="3046" spans="1:12">
      <c r="A3046">
        <f>A3045+1</f>
        <v>3046</v>
      </c>
      <c r="B3046">
        <v>26</v>
      </c>
      <c r="C3046">
        <f t="shared" si="47"/>
        <v>254</v>
      </c>
      <c r="D3046">
        <f>IF(D3045=12,1,D3045+1)</f>
        <v>10</v>
      </c>
      <c r="G3046">
        <f>G3045+1</f>
        <v>3046</v>
      </c>
      <c r="H3046">
        <v>26</v>
      </c>
      <c r="I3046">
        <v>20210821</v>
      </c>
      <c r="J3046" cm="1">
        <f t="array" ref="J3046">INDEX(Sheet1!A:X,C3045+1,5)</f>
        <v>115</v>
      </c>
      <c r="K3046">
        <v>20260821</v>
      </c>
      <c r="L3046">
        <f>L3045+1</f>
        <v>3046</v>
      </c>
    </row>
    <row r="3047" spans="1:12">
      <c r="A3047">
        <f>A3046+1</f>
        <v>3047</v>
      </c>
      <c r="B3047">
        <v>26</v>
      </c>
      <c r="C3047">
        <f t="shared" si="47"/>
        <v>254</v>
      </c>
      <c r="D3047">
        <f>IF(D3046=12,1,D3046+1)</f>
        <v>11</v>
      </c>
      <c r="G3047">
        <f>G3046+1</f>
        <v>3047</v>
      </c>
      <c r="H3047">
        <v>26</v>
      </c>
      <c r="I3047">
        <v>20210821</v>
      </c>
      <c r="J3047" cm="1">
        <f t="array" ref="J3047">INDEX(Sheet1!A:X,C3046+1,5)</f>
        <v>115</v>
      </c>
      <c r="K3047">
        <v>20260821</v>
      </c>
      <c r="L3047">
        <f>L3046+1</f>
        <v>3047</v>
      </c>
    </row>
    <row r="3048" spans="1:12">
      <c r="A3048">
        <f>A3047+1</f>
        <v>3048</v>
      </c>
      <c r="B3048">
        <v>26</v>
      </c>
      <c r="C3048">
        <f t="shared" si="47"/>
        <v>255</v>
      </c>
      <c r="D3048">
        <f>IF(D3047=12,1,D3047+1)</f>
        <v>12</v>
      </c>
      <c r="G3048">
        <f>G3047+1</f>
        <v>3048</v>
      </c>
      <c r="H3048">
        <v>26</v>
      </c>
      <c r="I3048">
        <v>20210821</v>
      </c>
      <c r="J3048" cm="1">
        <f t="array" ref="J3048">INDEX(Sheet1!A:X,C3047+1,5)</f>
        <v>115</v>
      </c>
      <c r="K3048">
        <v>20260821</v>
      </c>
      <c r="L3048">
        <f>L3047+1</f>
        <v>3048</v>
      </c>
    </row>
    <row r="3049" spans="1:12">
      <c r="A3049">
        <f>A3048+1</f>
        <v>3049</v>
      </c>
      <c r="B3049">
        <v>26</v>
      </c>
      <c r="C3049">
        <f t="shared" si="47"/>
        <v>255</v>
      </c>
      <c r="D3049">
        <f>IF(D3048=12,1,D3048+1)</f>
        <v>1</v>
      </c>
      <c r="G3049">
        <f>G3048+1</f>
        <v>3049</v>
      </c>
      <c r="H3049">
        <v>26</v>
      </c>
      <c r="I3049">
        <v>20210821</v>
      </c>
      <c r="J3049" cm="1">
        <f t="array" ref="J3049">INDEX(Sheet1!A:X,C3048+1,5)</f>
        <v>115</v>
      </c>
      <c r="K3049">
        <v>20260821</v>
      </c>
      <c r="L3049">
        <f>L3048+1</f>
        <v>3049</v>
      </c>
    </row>
    <row r="3050" spans="1:12">
      <c r="A3050">
        <f>A3049+1</f>
        <v>3050</v>
      </c>
      <c r="B3050">
        <v>26</v>
      </c>
      <c r="C3050">
        <f t="shared" si="47"/>
        <v>255</v>
      </c>
      <c r="D3050">
        <f>IF(D3049=12,1,D3049+1)</f>
        <v>2</v>
      </c>
      <c r="G3050">
        <f>G3049+1</f>
        <v>3050</v>
      </c>
      <c r="H3050">
        <v>26</v>
      </c>
      <c r="I3050">
        <v>20210821</v>
      </c>
      <c r="J3050" cm="1">
        <f t="array" ref="J3050">INDEX(Sheet1!A:X,C3049+1,5)</f>
        <v>115</v>
      </c>
      <c r="K3050">
        <v>20260821</v>
      </c>
      <c r="L3050">
        <f>L3049+1</f>
        <v>3050</v>
      </c>
    </row>
    <row r="3051" spans="1:12">
      <c r="A3051">
        <f>A3050+1</f>
        <v>3051</v>
      </c>
      <c r="B3051">
        <v>26</v>
      </c>
      <c r="C3051">
        <f t="shared" si="47"/>
        <v>255</v>
      </c>
      <c r="D3051">
        <f>IF(D3050=12,1,D3050+1)</f>
        <v>3</v>
      </c>
      <c r="G3051">
        <f>G3050+1</f>
        <v>3051</v>
      </c>
      <c r="H3051">
        <v>26</v>
      </c>
      <c r="I3051">
        <v>20210821</v>
      </c>
      <c r="J3051" cm="1">
        <f t="array" ref="J3051">INDEX(Sheet1!A:X,C3050+1,5)</f>
        <v>115</v>
      </c>
      <c r="K3051">
        <v>20260821</v>
      </c>
      <c r="L3051">
        <f>L3050+1</f>
        <v>3051</v>
      </c>
    </row>
    <row r="3052" spans="1:12">
      <c r="A3052">
        <f>A3051+1</f>
        <v>3052</v>
      </c>
      <c r="B3052">
        <v>26</v>
      </c>
      <c r="C3052">
        <f t="shared" si="47"/>
        <v>255</v>
      </c>
      <c r="D3052">
        <f>IF(D3051=12,1,D3051+1)</f>
        <v>4</v>
      </c>
      <c r="G3052">
        <f>G3051+1</f>
        <v>3052</v>
      </c>
      <c r="H3052">
        <v>26</v>
      </c>
      <c r="I3052">
        <v>20210821</v>
      </c>
      <c r="J3052" cm="1">
        <f t="array" ref="J3052">INDEX(Sheet1!A:X,C3051+1,5)</f>
        <v>115</v>
      </c>
      <c r="K3052">
        <v>20260821</v>
      </c>
      <c r="L3052">
        <f>L3051+1</f>
        <v>3052</v>
      </c>
    </row>
    <row r="3053" spans="1:12">
      <c r="A3053">
        <f>A3052+1</f>
        <v>3053</v>
      </c>
      <c r="B3053">
        <v>26</v>
      </c>
      <c r="C3053">
        <f t="shared" si="47"/>
        <v>255</v>
      </c>
      <c r="D3053">
        <f>IF(D3052=12,1,D3052+1)</f>
        <v>5</v>
      </c>
      <c r="G3053">
        <f>G3052+1</f>
        <v>3053</v>
      </c>
      <c r="H3053">
        <v>26</v>
      </c>
      <c r="I3053">
        <v>20210821</v>
      </c>
      <c r="J3053" cm="1">
        <f t="array" ref="J3053">INDEX(Sheet1!A:X,C3052+1,5)</f>
        <v>115</v>
      </c>
      <c r="K3053">
        <v>20260821</v>
      </c>
      <c r="L3053">
        <f>L3052+1</f>
        <v>3053</v>
      </c>
    </row>
    <row r="3054" spans="1:12">
      <c r="A3054">
        <f>A3053+1</f>
        <v>3054</v>
      </c>
      <c r="B3054">
        <v>26</v>
      </c>
      <c r="C3054">
        <f t="shared" si="47"/>
        <v>255</v>
      </c>
      <c r="D3054">
        <f>IF(D3053=12,1,D3053+1)</f>
        <v>6</v>
      </c>
      <c r="G3054">
        <f>G3053+1</f>
        <v>3054</v>
      </c>
      <c r="H3054">
        <v>26</v>
      </c>
      <c r="I3054">
        <v>20210821</v>
      </c>
      <c r="J3054" cm="1">
        <f t="array" ref="J3054">INDEX(Sheet1!A:X,C3053+1,5)</f>
        <v>115</v>
      </c>
      <c r="K3054">
        <v>20260821</v>
      </c>
      <c r="L3054">
        <f>L3053+1</f>
        <v>3054</v>
      </c>
    </row>
    <row r="3055" spans="1:12">
      <c r="A3055">
        <f>A3054+1</f>
        <v>3055</v>
      </c>
      <c r="B3055">
        <v>26</v>
      </c>
      <c r="C3055">
        <f t="shared" si="47"/>
        <v>255</v>
      </c>
      <c r="D3055">
        <f>IF(D3054=12,1,D3054+1)</f>
        <v>7</v>
      </c>
      <c r="G3055">
        <f>G3054+1</f>
        <v>3055</v>
      </c>
      <c r="H3055">
        <v>26</v>
      </c>
      <c r="I3055">
        <v>20210821</v>
      </c>
      <c r="J3055" cm="1">
        <f t="array" ref="J3055">INDEX(Sheet1!A:X,C3054+1,5)</f>
        <v>115</v>
      </c>
      <c r="K3055">
        <v>20260821</v>
      </c>
      <c r="L3055">
        <f>L3054+1</f>
        <v>3055</v>
      </c>
    </row>
    <row r="3056" spans="1:12">
      <c r="A3056">
        <f>A3055+1</f>
        <v>3056</v>
      </c>
      <c r="B3056">
        <v>26</v>
      </c>
      <c r="C3056">
        <f t="shared" si="47"/>
        <v>255</v>
      </c>
      <c r="D3056">
        <f>IF(D3055=12,1,D3055+1)</f>
        <v>8</v>
      </c>
      <c r="G3056">
        <f>G3055+1</f>
        <v>3056</v>
      </c>
      <c r="H3056">
        <v>26</v>
      </c>
      <c r="I3056">
        <v>20210821</v>
      </c>
      <c r="J3056" cm="1">
        <f t="array" ref="J3056">INDEX(Sheet1!A:X,C3055+1,5)</f>
        <v>115</v>
      </c>
      <c r="K3056">
        <v>20260821</v>
      </c>
      <c r="L3056">
        <f>L3055+1</f>
        <v>3056</v>
      </c>
    </row>
    <row r="3057" spans="1:12">
      <c r="A3057">
        <f>A3056+1</f>
        <v>3057</v>
      </c>
      <c r="B3057">
        <v>26</v>
      </c>
      <c r="C3057">
        <f t="shared" si="47"/>
        <v>255</v>
      </c>
      <c r="D3057">
        <f>IF(D3056=12,1,D3056+1)</f>
        <v>9</v>
      </c>
      <c r="G3057">
        <f>G3056+1</f>
        <v>3057</v>
      </c>
      <c r="H3057">
        <v>26</v>
      </c>
      <c r="I3057">
        <v>20210821</v>
      </c>
      <c r="J3057" cm="1">
        <f t="array" ref="J3057">INDEX(Sheet1!A:X,C3056+1,5)</f>
        <v>115</v>
      </c>
      <c r="K3057">
        <v>20260821</v>
      </c>
      <c r="L3057">
        <f>L3056+1</f>
        <v>3057</v>
      </c>
    </row>
    <row r="3058" spans="1:12">
      <c r="A3058">
        <f>A3057+1</f>
        <v>3058</v>
      </c>
      <c r="B3058">
        <v>26</v>
      </c>
      <c r="C3058">
        <f t="shared" si="47"/>
        <v>255</v>
      </c>
      <c r="D3058">
        <f>IF(D3057=12,1,D3057+1)</f>
        <v>10</v>
      </c>
      <c r="G3058">
        <f>G3057+1</f>
        <v>3058</v>
      </c>
      <c r="H3058">
        <v>26</v>
      </c>
      <c r="I3058">
        <v>20210821</v>
      </c>
      <c r="J3058" cm="1">
        <f t="array" ref="J3058">INDEX(Sheet1!A:X,C3057+1,5)</f>
        <v>115</v>
      </c>
      <c r="K3058">
        <v>20260821</v>
      </c>
      <c r="L3058">
        <f>L3057+1</f>
        <v>3058</v>
      </c>
    </row>
    <row r="3059" spans="1:12">
      <c r="A3059">
        <f>A3058+1</f>
        <v>3059</v>
      </c>
      <c r="B3059">
        <v>26</v>
      </c>
      <c r="C3059">
        <f t="shared" si="47"/>
        <v>255</v>
      </c>
      <c r="D3059">
        <f>IF(D3058=12,1,D3058+1)</f>
        <v>11</v>
      </c>
      <c r="G3059">
        <f>G3058+1</f>
        <v>3059</v>
      </c>
      <c r="H3059">
        <v>26</v>
      </c>
      <c r="I3059">
        <v>20210821</v>
      </c>
      <c r="J3059" cm="1">
        <f t="array" ref="J3059">INDEX(Sheet1!A:X,C3058+1,5)</f>
        <v>115</v>
      </c>
      <c r="K3059">
        <v>20260821</v>
      </c>
      <c r="L3059">
        <f>L3058+1</f>
        <v>3059</v>
      </c>
    </row>
    <row r="3060" spans="1:12">
      <c r="A3060">
        <f>A3059+1</f>
        <v>3060</v>
      </c>
      <c r="B3060">
        <v>26</v>
      </c>
      <c r="C3060">
        <f t="shared" si="47"/>
        <v>256</v>
      </c>
      <c r="D3060">
        <f>IF(D3059=12,1,D3059+1)</f>
        <v>12</v>
      </c>
      <c r="G3060">
        <f>G3059+1</f>
        <v>3060</v>
      </c>
      <c r="H3060">
        <v>26</v>
      </c>
      <c r="I3060">
        <v>20210821</v>
      </c>
      <c r="J3060" cm="1">
        <f t="array" ref="J3060">INDEX(Sheet1!A:X,C3059+1,5)</f>
        <v>115</v>
      </c>
      <c r="K3060">
        <v>20260821</v>
      </c>
      <c r="L3060">
        <f>L3059+1</f>
        <v>3060</v>
      </c>
    </row>
    <row r="3061" spans="1:12">
      <c r="A3061">
        <f>A3060+1</f>
        <v>3061</v>
      </c>
      <c r="B3061">
        <v>26</v>
      </c>
      <c r="C3061">
        <f t="shared" si="47"/>
        <v>256</v>
      </c>
      <c r="D3061">
        <f>IF(D3060=12,1,D3060+1)</f>
        <v>1</v>
      </c>
      <c r="G3061">
        <f>G3060+1</f>
        <v>3061</v>
      </c>
      <c r="H3061">
        <v>26</v>
      </c>
      <c r="I3061">
        <v>20210821</v>
      </c>
      <c r="J3061" cm="1">
        <f t="array" ref="J3061">INDEX(Sheet1!A:X,C3060+1,5)</f>
        <v>115</v>
      </c>
      <c r="K3061">
        <v>20260821</v>
      </c>
      <c r="L3061">
        <f>L3060+1</f>
        <v>3061</v>
      </c>
    </row>
    <row r="3062" spans="1:12">
      <c r="A3062">
        <f>A3061+1</f>
        <v>3062</v>
      </c>
      <c r="B3062">
        <v>26</v>
      </c>
      <c r="C3062">
        <f t="shared" si="47"/>
        <v>256</v>
      </c>
      <c r="D3062">
        <f>IF(D3061=12,1,D3061+1)</f>
        <v>2</v>
      </c>
      <c r="G3062">
        <f>G3061+1</f>
        <v>3062</v>
      </c>
      <c r="H3062">
        <v>26</v>
      </c>
      <c r="I3062">
        <v>20210821</v>
      </c>
      <c r="J3062" cm="1">
        <f t="array" ref="J3062">INDEX(Sheet1!A:X,C3061+1,5)</f>
        <v>115</v>
      </c>
      <c r="K3062">
        <v>20260821</v>
      </c>
      <c r="L3062">
        <f>L3061+1</f>
        <v>3062</v>
      </c>
    </row>
    <row r="3063" spans="1:12">
      <c r="A3063">
        <f>A3062+1</f>
        <v>3063</v>
      </c>
      <c r="B3063">
        <v>26</v>
      </c>
      <c r="C3063">
        <f t="shared" si="47"/>
        <v>256</v>
      </c>
      <c r="D3063">
        <f>IF(D3062=12,1,D3062+1)</f>
        <v>3</v>
      </c>
      <c r="G3063">
        <f>G3062+1</f>
        <v>3063</v>
      </c>
      <c r="H3063">
        <v>26</v>
      </c>
      <c r="I3063">
        <v>20210821</v>
      </c>
      <c r="J3063" cm="1">
        <f t="array" ref="J3063">INDEX(Sheet1!A:X,C3062+1,5)</f>
        <v>115</v>
      </c>
      <c r="K3063">
        <v>20260821</v>
      </c>
      <c r="L3063">
        <f>L3062+1</f>
        <v>3063</v>
      </c>
    </row>
    <row r="3064" spans="1:12">
      <c r="A3064">
        <f>A3063+1</f>
        <v>3064</v>
      </c>
      <c r="B3064">
        <v>26</v>
      </c>
      <c r="C3064">
        <f t="shared" si="47"/>
        <v>256</v>
      </c>
      <c r="D3064">
        <f>IF(D3063=12,1,D3063+1)</f>
        <v>4</v>
      </c>
      <c r="G3064">
        <f>G3063+1</f>
        <v>3064</v>
      </c>
      <c r="H3064">
        <v>26</v>
      </c>
      <c r="I3064">
        <v>20210821</v>
      </c>
      <c r="J3064" cm="1">
        <f t="array" ref="J3064">INDEX(Sheet1!A:X,C3063+1,5)</f>
        <v>115</v>
      </c>
      <c r="K3064">
        <v>20260821</v>
      </c>
      <c r="L3064">
        <f>L3063+1</f>
        <v>3064</v>
      </c>
    </row>
    <row r="3065" spans="1:12">
      <c r="A3065">
        <f>A3064+1</f>
        <v>3065</v>
      </c>
      <c r="B3065">
        <v>26</v>
      </c>
      <c r="C3065">
        <f t="shared" si="47"/>
        <v>256</v>
      </c>
      <c r="D3065">
        <f>IF(D3064=12,1,D3064+1)</f>
        <v>5</v>
      </c>
      <c r="G3065">
        <f>G3064+1</f>
        <v>3065</v>
      </c>
      <c r="H3065">
        <v>26</v>
      </c>
      <c r="I3065">
        <v>20210821</v>
      </c>
      <c r="J3065" cm="1">
        <f t="array" ref="J3065">INDEX(Sheet1!A:X,C3064+1,5)</f>
        <v>115</v>
      </c>
      <c r="K3065">
        <v>20260821</v>
      </c>
      <c r="L3065">
        <f>L3064+1</f>
        <v>3065</v>
      </c>
    </row>
    <row r="3066" spans="1:12">
      <c r="A3066">
        <f>A3065+1</f>
        <v>3066</v>
      </c>
      <c r="B3066">
        <v>26</v>
      </c>
      <c r="C3066">
        <f t="shared" si="47"/>
        <v>256</v>
      </c>
      <c r="D3066">
        <f>IF(D3065=12,1,D3065+1)</f>
        <v>6</v>
      </c>
      <c r="G3066">
        <f>G3065+1</f>
        <v>3066</v>
      </c>
      <c r="H3066">
        <v>26</v>
      </c>
      <c r="I3066">
        <v>20210821</v>
      </c>
      <c r="J3066" cm="1">
        <f t="array" ref="J3066">INDEX(Sheet1!A:X,C3065+1,5)</f>
        <v>115</v>
      </c>
      <c r="K3066">
        <v>20260821</v>
      </c>
      <c r="L3066">
        <f>L3065+1</f>
        <v>3066</v>
      </c>
    </row>
    <row r="3067" spans="1:12">
      <c r="A3067">
        <f>A3066+1</f>
        <v>3067</v>
      </c>
      <c r="B3067">
        <v>26</v>
      </c>
      <c r="C3067">
        <f t="shared" si="47"/>
        <v>256</v>
      </c>
      <c r="D3067">
        <f>IF(D3066=12,1,D3066+1)</f>
        <v>7</v>
      </c>
      <c r="G3067">
        <f>G3066+1</f>
        <v>3067</v>
      </c>
      <c r="H3067">
        <v>26</v>
      </c>
      <c r="I3067">
        <v>20210821</v>
      </c>
      <c r="J3067" cm="1">
        <f t="array" ref="J3067">INDEX(Sheet1!A:X,C3066+1,5)</f>
        <v>115</v>
      </c>
      <c r="K3067">
        <v>20260821</v>
      </c>
      <c r="L3067">
        <f>L3066+1</f>
        <v>3067</v>
      </c>
    </row>
    <row r="3068" spans="1:12">
      <c r="A3068">
        <f>A3067+1</f>
        <v>3068</v>
      </c>
      <c r="B3068">
        <v>26</v>
      </c>
      <c r="C3068">
        <f t="shared" si="47"/>
        <v>256</v>
      </c>
      <c r="D3068">
        <f>IF(D3067=12,1,D3067+1)</f>
        <v>8</v>
      </c>
      <c r="G3068">
        <f>G3067+1</f>
        <v>3068</v>
      </c>
      <c r="H3068">
        <v>26</v>
      </c>
      <c r="I3068">
        <v>20210821</v>
      </c>
      <c r="J3068" cm="1">
        <f t="array" ref="J3068">INDEX(Sheet1!A:X,C3067+1,5)</f>
        <v>115</v>
      </c>
      <c r="K3068">
        <v>20260821</v>
      </c>
      <c r="L3068">
        <f>L3067+1</f>
        <v>3068</v>
      </c>
    </row>
    <row r="3069" spans="1:12">
      <c r="A3069">
        <f>A3068+1</f>
        <v>3069</v>
      </c>
      <c r="B3069">
        <v>26</v>
      </c>
      <c r="C3069">
        <f t="shared" si="47"/>
        <v>256</v>
      </c>
      <c r="D3069">
        <f>IF(D3068=12,1,D3068+1)</f>
        <v>9</v>
      </c>
      <c r="G3069">
        <f>G3068+1</f>
        <v>3069</v>
      </c>
      <c r="H3069">
        <v>26</v>
      </c>
      <c r="I3069">
        <v>20210821</v>
      </c>
      <c r="J3069" cm="1">
        <f t="array" ref="J3069">INDEX(Sheet1!A:X,C3068+1,5)</f>
        <v>115</v>
      </c>
      <c r="K3069">
        <v>20260821</v>
      </c>
      <c r="L3069">
        <f>L3068+1</f>
        <v>3069</v>
      </c>
    </row>
    <row r="3070" spans="1:12">
      <c r="A3070">
        <f>A3069+1</f>
        <v>3070</v>
      </c>
      <c r="B3070">
        <v>26</v>
      </c>
      <c r="C3070">
        <f t="shared" si="47"/>
        <v>256</v>
      </c>
      <c r="D3070">
        <f>IF(D3069=12,1,D3069+1)</f>
        <v>10</v>
      </c>
      <c r="G3070">
        <f>G3069+1</f>
        <v>3070</v>
      </c>
      <c r="H3070">
        <v>26</v>
      </c>
      <c r="I3070">
        <v>20210821</v>
      </c>
      <c r="J3070" cm="1">
        <f t="array" ref="J3070">INDEX(Sheet1!A:X,C3069+1,5)</f>
        <v>115</v>
      </c>
      <c r="K3070">
        <v>20260821</v>
      </c>
      <c r="L3070">
        <f>L3069+1</f>
        <v>3070</v>
      </c>
    </row>
    <row r="3071" spans="1:12">
      <c r="A3071">
        <f>A3070+1</f>
        <v>3071</v>
      </c>
      <c r="B3071">
        <v>26</v>
      </c>
      <c r="C3071">
        <f t="shared" si="47"/>
        <v>256</v>
      </c>
      <c r="D3071">
        <f>IF(D3070=12,1,D3070+1)</f>
        <v>11</v>
      </c>
      <c r="G3071">
        <f>G3070+1</f>
        <v>3071</v>
      </c>
      <c r="H3071">
        <v>26</v>
      </c>
      <c r="I3071">
        <v>20210821</v>
      </c>
      <c r="J3071" cm="1">
        <f t="array" ref="J3071">INDEX(Sheet1!A:X,C3070+1,5)</f>
        <v>115</v>
      </c>
      <c r="K3071">
        <v>20260821</v>
      </c>
      <c r="L3071">
        <f>L3070+1</f>
        <v>3071</v>
      </c>
    </row>
    <row r="3072" spans="1:12">
      <c r="A3072">
        <f>A3071+1</f>
        <v>3072</v>
      </c>
      <c r="B3072">
        <v>26</v>
      </c>
      <c r="C3072">
        <f t="shared" si="47"/>
        <v>257</v>
      </c>
      <c r="D3072">
        <f>IF(D3071=12,1,D3071+1)</f>
        <v>12</v>
      </c>
      <c r="G3072">
        <f>G3071+1</f>
        <v>3072</v>
      </c>
      <c r="H3072">
        <v>26</v>
      </c>
      <c r="I3072">
        <v>20210821</v>
      </c>
      <c r="J3072" cm="1">
        <f t="array" ref="J3072">INDEX(Sheet1!A:X,C3071+1,5)</f>
        <v>115</v>
      </c>
      <c r="K3072">
        <v>20260821</v>
      </c>
      <c r="L3072">
        <f>L3071+1</f>
        <v>3072</v>
      </c>
    </row>
    <row r="3073" spans="1:12">
      <c r="A3073">
        <f>A3072+1</f>
        <v>3073</v>
      </c>
      <c r="B3073">
        <v>26</v>
      </c>
      <c r="C3073">
        <f t="shared" ref="C3073:C3136" si="48">ROUNDDOWN(ROW()/12,0)+1</f>
        <v>257</v>
      </c>
      <c r="D3073">
        <f>IF(D3072=12,1,D3072+1)</f>
        <v>1</v>
      </c>
      <c r="G3073">
        <f>G3072+1</f>
        <v>3073</v>
      </c>
      <c r="H3073">
        <v>26</v>
      </c>
      <c r="I3073">
        <v>20210821</v>
      </c>
      <c r="J3073" cm="1">
        <f t="array" ref="J3073">INDEX(Sheet1!A:X,C3072+1,5)</f>
        <v>115</v>
      </c>
      <c r="K3073">
        <v>20260821</v>
      </c>
      <c r="L3073">
        <f>L3072+1</f>
        <v>3073</v>
      </c>
    </row>
    <row r="3074" spans="1:12">
      <c r="A3074">
        <f>A3073+1</f>
        <v>3074</v>
      </c>
      <c r="B3074">
        <v>26</v>
      </c>
      <c r="C3074">
        <f t="shared" si="48"/>
        <v>257</v>
      </c>
      <c r="D3074">
        <f>IF(D3073=12,1,D3073+1)</f>
        <v>2</v>
      </c>
      <c r="G3074">
        <f>G3073+1</f>
        <v>3074</v>
      </c>
      <c r="H3074">
        <v>26</v>
      </c>
      <c r="I3074">
        <v>20210821</v>
      </c>
      <c r="J3074" cm="1">
        <f t="array" ref="J3074">INDEX(Sheet1!A:X,C3073+1,5)</f>
        <v>115</v>
      </c>
      <c r="K3074">
        <v>20260821</v>
      </c>
      <c r="L3074">
        <f>L3073+1</f>
        <v>3074</v>
      </c>
    </row>
    <row r="3075" spans="1:12">
      <c r="A3075">
        <f>A3074+1</f>
        <v>3075</v>
      </c>
      <c r="B3075">
        <v>26</v>
      </c>
      <c r="C3075">
        <f t="shared" si="48"/>
        <v>257</v>
      </c>
      <c r="D3075">
        <f>IF(D3074=12,1,D3074+1)</f>
        <v>3</v>
      </c>
      <c r="G3075">
        <f>G3074+1</f>
        <v>3075</v>
      </c>
      <c r="H3075">
        <v>26</v>
      </c>
      <c r="I3075">
        <v>20210821</v>
      </c>
      <c r="J3075" cm="1">
        <f t="array" ref="J3075">INDEX(Sheet1!A:X,C3074+1,5)</f>
        <v>115</v>
      </c>
      <c r="K3075">
        <v>20260821</v>
      </c>
      <c r="L3075">
        <f>L3074+1</f>
        <v>3075</v>
      </c>
    </row>
    <row r="3076" spans="1:12">
      <c r="A3076">
        <f>A3075+1</f>
        <v>3076</v>
      </c>
      <c r="B3076">
        <v>26</v>
      </c>
      <c r="C3076">
        <f t="shared" si="48"/>
        <v>257</v>
      </c>
      <c r="D3076">
        <f>IF(D3075=12,1,D3075+1)</f>
        <v>4</v>
      </c>
      <c r="G3076">
        <f>G3075+1</f>
        <v>3076</v>
      </c>
      <c r="H3076">
        <v>26</v>
      </c>
      <c r="I3076">
        <v>20210821</v>
      </c>
      <c r="J3076" cm="1">
        <f t="array" ref="J3076">INDEX(Sheet1!A:X,C3075+1,5)</f>
        <v>115</v>
      </c>
      <c r="K3076">
        <v>20260821</v>
      </c>
      <c r="L3076">
        <f>L3075+1</f>
        <v>3076</v>
      </c>
    </row>
    <row r="3077" spans="1:12">
      <c r="A3077">
        <f>A3076+1</f>
        <v>3077</v>
      </c>
      <c r="B3077">
        <v>26</v>
      </c>
      <c r="C3077">
        <f t="shared" si="48"/>
        <v>257</v>
      </c>
      <c r="D3077">
        <f>IF(D3076=12,1,D3076+1)</f>
        <v>5</v>
      </c>
      <c r="G3077">
        <f>G3076+1</f>
        <v>3077</v>
      </c>
      <c r="H3077">
        <v>26</v>
      </c>
      <c r="I3077">
        <v>20210821</v>
      </c>
      <c r="J3077" cm="1">
        <f t="array" ref="J3077">INDEX(Sheet1!A:X,C3076+1,5)</f>
        <v>115</v>
      </c>
      <c r="K3077">
        <v>20260821</v>
      </c>
      <c r="L3077">
        <f>L3076+1</f>
        <v>3077</v>
      </c>
    </row>
    <row r="3078" spans="1:12">
      <c r="A3078">
        <f>A3077+1</f>
        <v>3078</v>
      </c>
      <c r="B3078">
        <v>26</v>
      </c>
      <c r="C3078">
        <f t="shared" si="48"/>
        <v>257</v>
      </c>
      <c r="D3078">
        <f>IF(D3077=12,1,D3077+1)</f>
        <v>6</v>
      </c>
      <c r="G3078">
        <f>G3077+1</f>
        <v>3078</v>
      </c>
      <c r="H3078">
        <v>26</v>
      </c>
      <c r="I3078">
        <v>20210821</v>
      </c>
      <c r="J3078" cm="1">
        <f t="array" ref="J3078">INDEX(Sheet1!A:X,C3077+1,5)</f>
        <v>115</v>
      </c>
      <c r="K3078">
        <v>20260821</v>
      </c>
      <c r="L3078">
        <f>L3077+1</f>
        <v>3078</v>
      </c>
    </row>
    <row r="3079" spans="1:12">
      <c r="A3079">
        <f>A3078+1</f>
        <v>3079</v>
      </c>
      <c r="B3079">
        <v>26</v>
      </c>
      <c r="C3079">
        <f t="shared" si="48"/>
        <v>257</v>
      </c>
      <c r="D3079">
        <f>IF(D3078=12,1,D3078+1)</f>
        <v>7</v>
      </c>
      <c r="G3079">
        <f>G3078+1</f>
        <v>3079</v>
      </c>
      <c r="H3079">
        <v>26</v>
      </c>
      <c r="I3079">
        <v>20210821</v>
      </c>
      <c r="J3079" cm="1">
        <f t="array" ref="J3079">INDEX(Sheet1!A:X,C3078+1,5)</f>
        <v>115</v>
      </c>
      <c r="K3079">
        <v>20260821</v>
      </c>
      <c r="L3079">
        <f>L3078+1</f>
        <v>3079</v>
      </c>
    </row>
    <row r="3080" spans="1:12">
      <c r="A3080">
        <f>A3079+1</f>
        <v>3080</v>
      </c>
      <c r="B3080">
        <v>26</v>
      </c>
      <c r="C3080">
        <f t="shared" si="48"/>
        <v>257</v>
      </c>
      <c r="D3080">
        <f>IF(D3079=12,1,D3079+1)</f>
        <v>8</v>
      </c>
      <c r="G3080">
        <f>G3079+1</f>
        <v>3080</v>
      </c>
      <c r="H3080">
        <v>26</v>
      </c>
      <c r="I3080">
        <v>20210821</v>
      </c>
      <c r="J3080" cm="1">
        <f t="array" ref="J3080">INDEX(Sheet1!A:X,C3079+1,5)</f>
        <v>115</v>
      </c>
      <c r="K3080">
        <v>20260821</v>
      </c>
      <c r="L3080">
        <f>L3079+1</f>
        <v>3080</v>
      </c>
    </row>
    <row r="3081" spans="1:12">
      <c r="A3081">
        <f>A3080+1</f>
        <v>3081</v>
      </c>
      <c r="B3081">
        <v>26</v>
      </c>
      <c r="C3081">
        <f t="shared" si="48"/>
        <v>257</v>
      </c>
      <c r="D3081">
        <f>IF(D3080=12,1,D3080+1)</f>
        <v>9</v>
      </c>
      <c r="G3081">
        <f>G3080+1</f>
        <v>3081</v>
      </c>
      <c r="H3081">
        <v>26</v>
      </c>
      <c r="I3081">
        <v>20210821</v>
      </c>
      <c r="J3081" cm="1">
        <f t="array" ref="J3081">INDEX(Sheet1!A:X,C3080+1,5)</f>
        <v>115</v>
      </c>
      <c r="K3081">
        <v>20260821</v>
      </c>
      <c r="L3081">
        <f>L3080+1</f>
        <v>3081</v>
      </c>
    </row>
    <row r="3082" spans="1:12">
      <c r="A3082">
        <f>A3081+1</f>
        <v>3082</v>
      </c>
      <c r="B3082">
        <v>26</v>
      </c>
      <c r="C3082">
        <f t="shared" si="48"/>
        <v>257</v>
      </c>
      <c r="D3082">
        <f>IF(D3081=12,1,D3081+1)</f>
        <v>10</v>
      </c>
      <c r="G3082">
        <f>G3081+1</f>
        <v>3082</v>
      </c>
      <c r="H3082">
        <v>26</v>
      </c>
      <c r="I3082">
        <v>20210821</v>
      </c>
      <c r="J3082" cm="1">
        <f t="array" ref="J3082">INDEX(Sheet1!A:X,C3081+1,5)</f>
        <v>115</v>
      </c>
      <c r="K3082">
        <v>20260821</v>
      </c>
      <c r="L3082">
        <f>L3081+1</f>
        <v>3082</v>
      </c>
    </row>
    <row r="3083" spans="1:12">
      <c r="A3083">
        <f>A3082+1</f>
        <v>3083</v>
      </c>
      <c r="B3083">
        <v>26</v>
      </c>
      <c r="C3083">
        <f t="shared" si="48"/>
        <v>257</v>
      </c>
      <c r="D3083">
        <f>IF(D3082=12,1,D3082+1)</f>
        <v>11</v>
      </c>
      <c r="G3083">
        <f>G3082+1</f>
        <v>3083</v>
      </c>
      <c r="H3083">
        <v>26</v>
      </c>
      <c r="I3083">
        <v>20210821</v>
      </c>
      <c r="J3083" cm="1">
        <f t="array" ref="J3083">INDEX(Sheet1!A:X,C3082+1,5)</f>
        <v>115</v>
      </c>
      <c r="K3083">
        <v>20260821</v>
      </c>
      <c r="L3083">
        <f>L3082+1</f>
        <v>3083</v>
      </c>
    </row>
    <row r="3084" spans="1:12">
      <c r="A3084">
        <f>A3083+1</f>
        <v>3084</v>
      </c>
      <c r="B3084">
        <v>26</v>
      </c>
      <c r="C3084">
        <f t="shared" si="48"/>
        <v>258</v>
      </c>
      <c r="D3084">
        <f>IF(D3083=12,1,D3083+1)</f>
        <v>12</v>
      </c>
      <c r="G3084">
        <f>G3083+1</f>
        <v>3084</v>
      </c>
      <c r="H3084">
        <v>26</v>
      </c>
      <c r="I3084">
        <v>20210821</v>
      </c>
      <c r="J3084" cm="1">
        <f t="array" ref="J3084">INDEX(Sheet1!A:X,C3083+1,5)</f>
        <v>115</v>
      </c>
      <c r="K3084">
        <v>20260821</v>
      </c>
      <c r="L3084">
        <f>L3083+1</f>
        <v>3084</v>
      </c>
    </row>
    <row r="3085" spans="1:12">
      <c r="A3085">
        <f>A3084+1</f>
        <v>3085</v>
      </c>
      <c r="B3085">
        <v>26</v>
      </c>
      <c r="C3085">
        <f t="shared" si="48"/>
        <v>258</v>
      </c>
      <c r="D3085">
        <f>IF(D3084=12,1,D3084+1)</f>
        <v>1</v>
      </c>
      <c r="G3085">
        <f>G3084+1</f>
        <v>3085</v>
      </c>
      <c r="H3085">
        <v>26</v>
      </c>
      <c r="I3085">
        <v>20210821</v>
      </c>
      <c r="J3085" cm="1">
        <f t="array" ref="J3085">INDEX(Sheet1!A:X,C3084+1,5)</f>
        <v>115</v>
      </c>
      <c r="K3085">
        <v>20260821</v>
      </c>
      <c r="L3085">
        <f>L3084+1</f>
        <v>3085</v>
      </c>
    </row>
    <row r="3086" spans="1:12">
      <c r="A3086">
        <f>A3085+1</f>
        <v>3086</v>
      </c>
      <c r="B3086">
        <v>26</v>
      </c>
      <c r="C3086">
        <f t="shared" si="48"/>
        <v>258</v>
      </c>
      <c r="D3086">
        <f>IF(D3085=12,1,D3085+1)</f>
        <v>2</v>
      </c>
      <c r="G3086">
        <f>G3085+1</f>
        <v>3086</v>
      </c>
      <c r="H3086">
        <v>26</v>
      </c>
      <c r="I3086">
        <v>20210821</v>
      </c>
      <c r="J3086" cm="1">
        <f t="array" ref="J3086">INDEX(Sheet1!A:X,C3085+1,5)</f>
        <v>115</v>
      </c>
      <c r="K3086">
        <v>20260821</v>
      </c>
      <c r="L3086">
        <f>L3085+1</f>
        <v>3086</v>
      </c>
    </row>
    <row r="3087" spans="1:12">
      <c r="A3087">
        <f>A3086+1</f>
        <v>3087</v>
      </c>
      <c r="B3087">
        <v>26</v>
      </c>
      <c r="C3087">
        <f t="shared" si="48"/>
        <v>258</v>
      </c>
      <c r="D3087">
        <f>IF(D3086=12,1,D3086+1)</f>
        <v>3</v>
      </c>
      <c r="G3087">
        <f>G3086+1</f>
        <v>3087</v>
      </c>
      <c r="H3087">
        <v>26</v>
      </c>
      <c r="I3087">
        <v>20210821</v>
      </c>
      <c r="J3087" cm="1">
        <f t="array" ref="J3087">INDEX(Sheet1!A:X,C3086+1,5)</f>
        <v>115</v>
      </c>
      <c r="K3087">
        <v>20260821</v>
      </c>
      <c r="L3087">
        <f>L3086+1</f>
        <v>3087</v>
      </c>
    </row>
    <row r="3088" spans="1:12">
      <c r="A3088">
        <f>A3087+1</f>
        <v>3088</v>
      </c>
      <c r="B3088">
        <v>26</v>
      </c>
      <c r="C3088">
        <f t="shared" si="48"/>
        <v>258</v>
      </c>
      <c r="D3088">
        <f>IF(D3087=12,1,D3087+1)</f>
        <v>4</v>
      </c>
      <c r="G3088">
        <f>G3087+1</f>
        <v>3088</v>
      </c>
      <c r="H3088">
        <v>26</v>
      </c>
      <c r="I3088">
        <v>20210821</v>
      </c>
      <c r="J3088" cm="1">
        <f t="array" ref="J3088">INDEX(Sheet1!A:X,C3087+1,5)</f>
        <v>115</v>
      </c>
      <c r="K3088">
        <v>20260821</v>
      </c>
      <c r="L3088">
        <f>L3087+1</f>
        <v>3088</v>
      </c>
    </row>
    <row r="3089" spans="1:12">
      <c r="A3089">
        <f>A3088+1</f>
        <v>3089</v>
      </c>
      <c r="B3089">
        <v>26</v>
      </c>
      <c r="C3089">
        <f t="shared" si="48"/>
        <v>258</v>
      </c>
      <c r="D3089">
        <f>IF(D3088=12,1,D3088+1)</f>
        <v>5</v>
      </c>
      <c r="G3089">
        <f>G3088+1</f>
        <v>3089</v>
      </c>
      <c r="H3089">
        <v>26</v>
      </c>
      <c r="I3089">
        <v>20210821</v>
      </c>
      <c r="J3089" cm="1">
        <f t="array" ref="J3089">INDEX(Sheet1!A:X,C3088+1,5)</f>
        <v>115</v>
      </c>
      <c r="K3089">
        <v>20260821</v>
      </c>
      <c r="L3089">
        <f>L3088+1</f>
        <v>3089</v>
      </c>
    </row>
    <row r="3090" spans="1:12">
      <c r="A3090">
        <f>A3089+1</f>
        <v>3090</v>
      </c>
      <c r="B3090">
        <v>26</v>
      </c>
      <c r="C3090">
        <f t="shared" si="48"/>
        <v>258</v>
      </c>
      <c r="D3090">
        <f>IF(D3089=12,1,D3089+1)</f>
        <v>6</v>
      </c>
      <c r="G3090">
        <f>G3089+1</f>
        <v>3090</v>
      </c>
      <c r="H3090">
        <v>26</v>
      </c>
      <c r="I3090">
        <v>20210821</v>
      </c>
      <c r="J3090" cm="1">
        <f t="array" ref="J3090">INDEX(Sheet1!A:X,C3089+1,5)</f>
        <v>115</v>
      </c>
      <c r="K3090">
        <v>20260821</v>
      </c>
      <c r="L3090">
        <f>L3089+1</f>
        <v>3090</v>
      </c>
    </row>
    <row r="3091" spans="1:12">
      <c r="A3091">
        <f>A3090+1</f>
        <v>3091</v>
      </c>
      <c r="B3091">
        <v>26</v>
      </c>
      <c r="C3091">
        <f t="shared" si="48"/>
        <v>258</v>
      </c>
      <c r="D3091">
        <f>IF(D3090=12,1,D3090+1)</f>
        <v>7</v>
      </c>
      <c r="G3091">
        <f>G3090+1</f>
        <v>3091</v>
      </c>
      <c r="H3091">
        <v>26</v>
      </c>
      <c r="I3091">
        <v>20210821</v>
      </c>
      <c r="J3091" cm="1">
        <f t="array" ref="J3091">INDEX(Sheet1!A:X,C3090+1,5)</f>
        <v>115</v>
      </c>
      <c r="K3091">
        <v>20260821</v>
      </c>
      <c r="L3091">
        <f>L3090+1</f>
        <v>3091</v>
      </c>
    </row>
    <row r="3092" spans="1:12">
      <c r="A3092">
        <f>A3091+1</f>
        <v>3092</v>
      </c>
      <c r="B3092">
        <v>26</v>
      </c>
      <c r="C3092">
        <f t="shared" si="48"/>
        <v>258</v>
      </c>
      <c r="D3092">
        <f>IF(D3091=12,1,D3091+1)</f>
        <v>8</v>
      </c>
      <c r="G3092">
        <f>G3091+1</f>
        <v>3092</v>
      </c>
      <c r="H3092">
        <v>26</v>
      </c>
      <c r="I3092">
        <v>20210821</v>
      </c>
      <c r="J3092" cm="1">
        <f t="array" ref="J3092">INDEX(Sheet1!A:X,C3091+1,5)</f>
        <v>115</v>
      </c>
      <c r="K3092">
        <v>20260821</v>
      </c>
      <c r="L3092">
        <f>L3091+1</f>
        <v>3092</v>
      </c>
    </row>
    <row r="3093" spans="1:12">
      <c r="A3093">
        <f>A3092+1</f>
        <v>3093</v>
      </c>
      <c r="B3093">
        <v>26</v>
      </c>
      <c r="C3093">
        <f t="shared" si="48"/>
        <v>258</v>
      </c>
      <c r="D3093">
        <f>IF(D3092=12,1,D3092+1)</f>
        <v>9</v>
      </c>
      <c r="G3093">
        <f>G3092+1</f>
        <v>3093</v>
      </c>
      <c r="H3093">
        <v>26</v>
      </c>
      <c r="I3093">
        <v>20210821</v>
      </c>
      <c r="J3093" cm="1">
        <f t="array" ref="J3093">INDEX(Sheet1!A:X,C3092+1,5)</f>
        <v>115</v>
      </c>
      <c r="K3093">
        <v>20260821</v>
      </c>
      <c r="L3093">
        <f>L3092+1</f>
        <v>3093</v>
      </c>
    </row>
    <row r="3094" spans="1:12">
      <c r="A3094">
        <f>A3093+1</f>
        <v>3094</v>
      </c>
      <c r="B3094">
        <v>26</v>
      </c>
      <c r="C3094">
        <f t="shared" si="48"/>
        <v>258</v>
      </c>
      <c r="D3094">
        <f>IF(D3093=12,1,D3093+1)</f>
        <v>10</v>
      </c>
      <c r="G3094">
        <f>G3093+1</f>
        <v>3094</v>
      </c>
      <c r="H3094">
        <v>26</v>
      </c>
      <c r="I3094">
        <v>20210821</v>
      </c>
      <c r="J3094" cm="1">
        <f t="array" ref="J3094">INDEX(Sheet1!A:X,C3093+1,5)</f>
        <v>115</v>
      </c>
      <c r="K3094">
        <v>20260821</v>
      </c>
      <c r="L3094">
        <f>L3093+1</f>
        <v>3094</v>
      </c>
    </row>
    <row r="3095" spans="1:12">
      <c r="A3095">
        <f>A3094+1</f>
        <v>3095</v>
      </c>
      <c r="B3095">
        <v>26</v>
      </c>
      <c r="C3095">
        <f t="shared" si="48"/>
        <v>258</v>
      </c>
      <c r="D3095">
        <f>IF(D3094=12,1,D3094+1)</f>
        <v>11</v>
      </c>
      <c r="G3095">
        <f>G3094+1</f>
        <v>3095</v>
      </c>
      <c r="H3095">
        <v>26</v>
      </c>
      <c r="I3095">
        <v>20210821</v>
      </c>
      <c r="J3095" cm="1">
        <f t="array" ref="J3095">INDEX(Sheet1!A:X,C3094+1,5)</f>
        <v>115</v>
      </c>
      <c r="K3095">
        <v>20260821</v>
      </c>
      <c r="L3095">
        <f>L3094+1</f>
        <v>3095</v>
      </c>
    </row>
    <row r="3096" spans="1:12">
      <c r="A3096">
        <f>A3095+1</f>
        <v>3096</v>
      </c>
      <c r="B3096">
        <v>26</v>
      </c>
      <c r="C3096">
        <f t="shared" si="48"/>
        <v>259</v>
      </c>
      <c r="D3096">
        <f>IF(D3095=12,1,D3095+1)</f>
        <v>12</v>
      </c>
      <c r="G3096">
        <f>G3095+1</f>
        <v>3096</v>
      </c>
      <c r="H3096">
        <v>26</v>
      </c>
      <c r="I3096">
        <v>20210821</v>
      </c>
      <c r="J3096" cm="1">
        <f t="array" ref="J3096">INDEX(Sheet1!A:X,C3095+1,5)</f>
        <v>115</v>
      </c>
      <c r="K3096">
        <v>20260821</v>
      </c>
      <c r="L3096">
        <f>L3095+1</f>
        <v>3096</v>
      </c>
    </row>
    <row r="3097" spans="1:12">
      <c r="A3097">
        <f>A3096+1</f>
        <v>3097</v>
      </c>
      <c r="B3097">
        <v>26</v>
      </c>
      <c r="C3097">
        <f t="shared" si="48"/>
        <v>259</v>
      </c>
      <c r="D3097">
        <f>IF(D3096=12,1,D3096+1)</f>
        <v>1</v>
      </c>
      <c r="G3097">
        <f>G3096+1</f>
        <v>3097</v>
      </c>
      <c r="H3097">
        <v>26</v>
      </c>
      <c r="I3097">
        <v>20210821</v>
      </c>
      <c r="J3097" cm="1">
        <f t="array" ref="J3097">INDEX(Sheet1!A:X,C3096+1,5)</f>
        <v>115</v>
      </c>
      <c r="K3097">
        <v>20260821</v>
      </c>
      <c r="L3097">
        <f>L3096+1</f>
        <v>3097</v>
      </c>
    </row>
    <row r="3098" spans="1:12">
      <c r="A3098">
        <f>A3097+1</f>
        <v>3098</v>
      </c>
      <c r="B3098">
        <v>26</v>
      </c>
      <c r="C3098">
        <f t="shared" si="48"/>
        <v>259</v>
      </c>
      <c r="D3098">
        <f>IF(D3097=12,1,D3097+1)</f>
        <v>2</v>
      </c>
      <c r="G3098">
        <f>G3097+1</f>
        <v>3098</v>
      </c>
      <c r="H3098">
        <v>26</v>
      </c>
      <c r="I3098">
        <v>20210821</v>
      </c>
      <c r="J3098" cm="1">
        <f t="array" ref="J3098">INDEX(Sheet1!A:X,C3097+1,5)</f>
        <v>115</v>
      </c>
      <c r="K3098">
        <v>20260821</v>
      </c>
      <c r="L3098">
        <f>L3097+1</f>
        <v>3098</v>
      </c>
    </row>
    <row r="3099" spans="1:12">
      <c r="A3099">
        <f>A3098+1</f>
        <v>3099</v>
      </c>
      <c r="B3099">
        <v>26</v>
      </c>
      <c r="C3099">
        <f t="shared" si="48"/>
        <v>259</v>
      </c>
      <c r="D3099">
        <f>IF(D3098=12,1,D3098+1)</f>
        <v>3</v>
      </c>
      <c r="G3099">
        <f>G3098+1</f>
        <v>3099</v>
      </c>
      <c r="H3099">
        <v>26</v>
      </c>
      <c r="I3099">
        <v>20210821</v>
      </c>
      <c r="J3099" cm="1">
        <f t="array" ref="J3099">INDEX(Sheet1!A:X,C3098+1,5)</f>
        <v>115</v>
      </c>
      <c r="K3099">
        <v>20260821</v>
      </c>
      <c r="L3099">
        <f>L3098+1</f>
        <v>3099</v>
      </c>
    </row>
    <row r="3100" spans="1:12">
      <c r="A3100">
        <f>A3099+1</f>
        <v>3100</v>
      </c>
      <c r="B3100">
        <v>26</v>
      </c>
      <c r="C3100">
        <f t="shared" si="48"/>
        <v>259</v>
      </c>
      <c r="D3100">
        <f>IF(D3099=12,1,D3099+1)</f>
        <v>4</v>
      </c>
      <c r="G3100">
        <f>G3099+1</f>
        <v>3100</v>
      </c>
      <c r="H3100">
        <v>26</v>
      </c>
      <c r="I3100">
        <v>20210821</v>
      </c>
      <c r="J3100" cm="1">
        <f t="array" ref="J3100">INDEX(Sheet1!A:X,C3099+1,5)</f>
        <v>115</v>
      </c>
      <c r="K3100">
        <v>20260821</v>
      </c>
      <c r="L3100">
        <f>L3099+1</f>
        <v>3100</v>
      </c>
    </row>
    <row r="3101" spans="1:12">
      <c r="A3101">
        <f>A3100+1</f>
        <v>3101</v>
      </c>
      <c r="B3101">
        <v>26</v>
      </c>
      <c r="C3101">
        <f t="shared" si="48"/>
        <v>259</v>
      </c>
      <c r="D3101">
        <f>IF(D3100=12,1,D3100+1)</f>
        <v>5</v>
      </c>
      <c r="G3101">
        <f>G3100+1</f>
        <v>3101</v>
      </c>
      <c r="H3101">
        <v>26</v>
      </c>
      <c r="I3101">
        <v>20210821</v>
      </c>
      <c r="J3101" cm="1">
        <f t="array" ref="J3101">INDEX(Sheet1!A:X,C3100+1,5)</f>
        <v>115</v>
      </c>
      <c r="K3101">
        <v>20260821</v>
      </c>
      <c r="L3101">
        <f>L3100+1</f>
        <v>3101</v>
      </c>
    </row>
    <row r="3102" spans="1:12">
      <c r="A3102">
        <f>A3101+1</f>
        <v>3102</v>
      </c>
      <c r="B3102">
        <v>26</v>
      </c>
      <c r="C3102">
        <f t="shared" si="48"/>
        <v>259</v>
      </c>
      <c r="D3102">
        <f>IF(D3101=12,1,D3101+1)</f>
        <v>6</v>
      </c>
      <c r="G3102">
        <f>G3101+1</f>
        <v>3102</v>
      </c>
      <c r="H3102">
        <v>26</v>
      </c>
      <c r="I3102">
        <v>20210821</v>
      </c>
      <c r="J3102" cm="1">
        <f t="array" ref="J3102">INDEX(Sheet1!A:X,C3101+1,5)</f>
        <v>115</v>
      </c>
      <c r="K3102">
        <v>20260821</v>
      </c>
      <c r="L3102">
        <f>L3101+1</f>
        <v>3102</v>
      </c>
    </row>
    <row r="3103" spans="1:12">
      <c r="A3103">
        <f>A3102+1</f>
        <v>3103</v>
      </c>
      <c r="B3103">
        <v>26</v>
      </c>
      <c r="C3103">
        <f t="shared" si="48"/>
        <v>259</v>
      </c>
      <c r="D3103">
        <f>IF(D3102=12,1,D3102+1)</f>
        <v>7</v>
      </c>
      <c r="G3103">
        <f>G3102+1</f>
        <v>3103</v>
      </c>
      <c r="H3103">
        <v>26</v>
      </c>
      <c r="I3103">
        <v>20210821</v>
      </c>
      <c r="J3103" cm="1">
        <f t="array" ref="J3103">INDEX(Sheet1!A:X,C3102+1,5)</f>
        <v>115</v>
      </c>
      <c r="K3103">
        <v>20260821</v>
      </c>
      <c r="L3103">
        <f>L3102+1</f>
        <v>3103</v>
      </c>
    </row>
    <row r="3104" spans="1:12">
      <c r="A3104">
        <f>A3103+1</f>
        <v>3104</v>
      </c>
      <c r="B3104">
        <v>26</v>
      </c>
      <c r="C3104">
        <f t="shared" si="48"/>
        <v>259</v>
      </c>
      <c r="D3104">
        <f>IF(D3103=12,1,D3103+1)</f>
        <v>8</v>
      </c>
      <c r="G3104">
        <f>G3103+1</f>
        <v>3104</v>
      </c>
      <c r="H3104">
        <v>26</v>
      </c>
      <c r="I3104">
        <v>20210821</v>
      </c>
      <c r="J3104" cm="1">
        <f t="array" ref="J3104">INDEX(Sheet1!A:X,C3103+1,5)</f>
        <v>115</v>
      </c>
      <c r="K3104">
        <v>20260821</v>
      </c>
      <c r="L3104">
        <f>L3103+1</f>
        <v>3104</v>
      </c>
    </row>
    <row r="3105" spans="1:12">
      <c r="A3105">
        <f>A3104+1</f>
        <v>3105</v>
      </c>
      <c r="B3105">
        <v>26</v>
      </c>
      <c r="C3105">
        <f t="shared" si="48"/>
        <v>259</v>
      </c>
      <c r="D3105">
        <f>IF(D3104=12,1,D3104+1)</f>
        <v>9</v>
      </c>
      <c r="G3105">
        <f>G3104+1</f>
        <v>3105</v>
      </c>
      <c r="H3105">
        <v>26</v>
      </c>
      <c r="I3105">
        <v>20210821</v>
      </c>
      <c r="J3105" cm="1">
        <f t="array" ref="J3105">INDEX(Sheet1!A:X,C3104+1,5)</f>
        <v>115</v>
      </c>
      <c r="K3105">
        <v>20260821</v>
      </c>
      <c r="L3105">
        <f>L3104+1</f>
        <v>3105</v>
      </c>
    </row>
    <row r="3106" spans="1:12">
      <c r="A3106">
        <f>A3105+1</f>
        <v>3106</v>
      </c>
      <c r="B3106">
        <v>26</v>
      </c>
      <c r="C3106">
        <f t="shared" si="48"/>
        <v>259</v>
      </c>
      <c r="D3106">
        <f>IF(D3105=12,1,D3105+1)</f>
        <v>10</v>
      </c>
      <c r="G3106">
        <f>G3105+1</f>
        <v>3106</v>
      </c>
      <c r="H3106">
        <v>26</v>
      </c>
      <c r="I3106">
        <v>20210821</v>
      </c>
      <c r="J3106" cm="1">
        <f t="array" ref="J3106">INDEX(Sheet1!A:X,C3105+1,5)</f>
        <v>115</v>
      </c>
      <c r="K3106">
        <v>20260821</v>
      </c>
      <c r="L3106">
        <f>L3105+1</f>
        <v>3106</v>
      </c>
    </row>
    <row r="3107" spans="1:12">
      <c r="A3107">
        <f>A3106+1</f>
        <v>3107</v>
      </c>
      <c r="B3107">
        <v>26</v>
      </c>
      <c r="C3107">
        <f t="shared" si="48"/>
        <v>259</v>
      </c>
      <c r="D3107">
        <f>IF(D3106=12,1,D3106+1)</f>
        <v>11</v>
      </c>
      <c r="G3107">
        <f>G3106+1</f>
        <v>3107</v>
      </c>
      <c r="H3107">
        <v>26</v>
      </c>
      <c r="I3107">
        <v>20210821</v>
      </c>
      <c r="J3107" cm="1">
        <f t="array" ref="J3107">INDEX(Sheet1!A:X,C3106+1,5)</f>
        <v>115</v>
      </c>
      <c r="K3107">
        <v>20260821</v>
      </c>
      <c r="L3107">
        <f>L3106+1</f>
        <v>3107</v>
      </c>
    </row>
    <row r="3108" spans="1:12">
      <c r="A3108">
        <f>A3107+1</f>
        <v>3108</v>
      </c>
      <c r="B3108">
        <v>26</v>
      </c>
      <c r="C3108">
        <f t="shared" si="48"/>
        <v>260</v>
      </c>
      <c r="D3108">
        <f>IF(D3107=12,1,D3107+1)</f>
        <v>12</v>
      </c>
      <c r="G3108">
        <f>G3107+1</f>
        <v>3108</v>
      </c>
      <c r="H3108">
        <v>26</v>
      </c>
      <c r="I3108">
        <v>20210821</v>
      </c>
      <c r="J3108" cm="1">
        <f t="array" ref="J3108">INDEX(Sheet1!A:X,C3107+1,5)</f>
        <v>115</v>
      </c>
      <c r="K3108">
        <v>20260821</v>
      </c>
      <c r="L3108">
        <f>L3107+1</f>
        <v>3108</v>
      </c>
    </row>
    <row r="3109" spans="1:12">
      <c r="A3109">
        <f>A3108+1</f>
        <v>3109</v>
      </c>
      <c r="B3109">
        <v>26</v>
      </c>
      <c r="C3109">
        <f t="shared" si="48"/>
        <v>260</v>
      </c>
      <c r="D3109">
        <f>IF(D3108=12,1,D3108+1)</f>
        <v>1</v>
      </c>
      <c r="G3109">
        <f>G3108+1</f>
        <v>3109</v>
      </c>
      <c r="H3109">
        <v>26</v>
      </c>
      <c r="I3109">
        <v>20210821</v>
      </c>
      <c r="J3109" cm="1">
        <f t="array" ref="J3109">INDEX(Sheet1!A:X,C3108+1,5)</f>
        <v>115</v>
      </c>
      <c r="K3109">
        <v>20260821</v>
      </c>
      <c r="L3109">
        <f>L3108+1</f>
        <v>3109</v>
      </c>
    </row>
    <row r="3110" spans="1:12">
      <c r="A3110">
        <f>A3109+1</f>
        <v>3110</v>
      </c>
      <c r="B3110">
        <v>26</v>
      </c>
      <c r="C3110">
        <f t="shared" si="48"/>
        <v>260</v>
      </c>
      <c r="D3110">
        <f>IF(D3109=12,1,D3109+1)</f>
        <v>2</v>
      </c>
      <c r="G3110">
        <f>G3109+1</f>
        <v>3110</v>
      </c>
      <c r="H3110">
        <v>26</v>
      </c>
      <c r="I3110">
        <v>20210821</v>
      </c>
      <c r="J3110" cm="1">
        <f t="array" ref="J3110">INDEX(Sheet1!A:X,C3109+1,5)</f>
        <v>115</v>
      </c>
      <c r="K3110">
        <v>20260821</v>
      </c>
      <c r="L3110">
        <f>L3109+1</f>
        <v>3110</v>
      </c>
    </row>
    <row r="3111" spans="1:12">
      <c r="A3111">
        <f>A3110+1</f>
        <v>3111</v>
      </c>
      <c r="B3111">
        <v>26</v>
      </c>
      <c r="C3111">
        <f t="shared" si="48"/>
        <v>260</v>
      </c>
      <c r="D3111">
        <f>IF(D3110=12,1,D3110+1)</f>
        <v>3</v>
      </c>
      <c r="G3111">
        <f>G3110+1</f>
        <v>3111</v>
      </c>
      <c r="H3111">
        <v>26</v>
      </c>
      <c r="I3111">
        <v>20210821</v>
      </c>
      <c r="J3111" cm="1">
        <f t="array" ref="J3111">INDEX(Sheet1!A:X,C3110+1,5)</f>
        <v>115</v>
      </c>
      <c r="K3111">
        <v>20260821</v>
      </c>
      <c r="L3111">
        <f>L3110+1</f>
        <v>3111</v>
      </c>
    </row>
    <row r="3112" spans="1:12">
      <c r="A3112">
        <f>A3111+1</f>
        <v>3112</v>
      </c>
      <c r="B3112">
        <v>26</v>
      </c>
      <c r="C3112">
        <f t="shared" si="48"/>
        <v>260</v>
      </c>
      <c r="D3112">
        <f>IF(D3111=12,1,D3111+1)</f>
        <v>4</v>
      </c>
      <c r="G3112">
        <f>G3111+1</f>
        <v>3112</v>
      </c>
      <c r="H3112">
        <v>26</v>
      </c>
      <c r="I3112">
        <v>20210821</v>
      </c>
      <c r="J3112" cm="1">
        <f t="array" ref="J3112">INDEX(Sheet1!A:X,C3111+1,5)</f>
        <v>115</v>
      </c>
      <c r="K3112">
        <v>20260821</v>
      </c>
      <c r="L3112">
        <f>L3111+1</f>
        <v>3112</v>
      </c>
    </row>
    <row r="3113" spans="1:12">
      <c r="A3113">
        <f>A3112+1</f>
        <v>3113</v>
      </c>
      <c r="B3113">
        <v>26</v>
      </c>
      <c r="C3113">
        <f t="shared" si="48"/>
        <v>260</v>
      </c>
      <c r="D3113">
        <f>IF(D3112=12,1,D3112+1)</f>
        <v>5</v>
      </c>
      <c r="G3113">
        <f>G3112+1</f>
        <v>3113</v>
      </c>
      <c r="H3113">
        <v>26</v>
      </c>
      <c r="I3113">
        <v>20210821</v>
      </c>
      <c r="J3113" cm="1">
        <f t="array" ref="J3113">INDEX(Sheet1!A:X,C3112+1,5)</f>
        <v>115</v>
      </c>
      <c r="K3113">
        <v>20260821</v>
      </c>
      <c r="L3113">
        <f>L3112+1</f>
        <v>3113</v>
      </c>
    </row>
    <row r="3114" spans="1:12">
      <c r="A3114">
        <f>A3113+1</f>
        <v>3114</v>
      </c>
      <c r="B3114">
        <v>26</v>
      </c>
      <c r="C3114">
        <f t="shared" si="48"/>
        <v>260</v>
      </c>
      <c r="D3114">
        <f>IF(D3113=12,1,D3113+1)</f>
        <v>6</v>
      </c>
      <c r="G3114">
        <f>G3113+1</f>
        <v>3114</v>
      </c>
      <c r="H3114">
        <v>26</v>
      </c>
      <c r="I3114">
        <v>20210821</v>
      </c>
      <c r="J3114" cm="1">
        <f t="array" ref="J3114">INDEX(Sheet1!A:X,C3113+1,5)</f>
        <v>115</v>
      </c>
      <c r="K3114">
        <v>20260821</v>
      </c>
      <c r="L3114">
        <f>L3113+1</f>
        <v>3114</v>
      </c>
    </row>
    <row r="3115" spans="1:12">
      <c r="A3115">
        <f>A3114+1</f>
        <v>3115</v>
      </c>
      <c r="B3115">
        <v>26</v>
      </c>
      <c r="C3115">
        <f t="shared" si="48"/>
        <v>260</v>
      </c>
      <c r="D3115">
        <f>IF(D3114=12,1,D3114+1)</f>
        <v>7</v>
      </c>
      <c r="G3115">
        <f>G3114+1</f>
        <v>3115</v>
      </c>
      <c r="H3115">
        <v>26</v>
      </c>
      <c r="I3115">
        <v>20210821</v>
      </c>
      <c r="J3115" cm="1">
        <f t="array" ref="J3115">INDEX(Sheet1!A:X,C3114+1,5)</f>
        <v>115</v>
      </c>
      <c r="K3115">
        <v>20260821</v>
      </c>
      <c r="L3115">
        <f>L3114+1</f>
        <v>3115</v>
      </c>
    </row>
    <row r="3116" spans="1:12">
      <c r="A3116">
        <f>A3115+1</f>
        <v>3116</v>
      </c>
      <c r="B3116">
        <v>26</v>
      </c>
      <c r="C3116">
        <f t="shared" si="48"/>
        <v>260</v>
      </c>
      <c r="D3116">
        <f>IF(D3115=12,1,D3115+1)</f>
        <v>8</v>
      </c>
      <c r="G3116">
        <f>G3115+1</f>
        <v>3116</v>
      </c>
      <c r="H3116">
        <v>26</v>
      </c>
      <c r="I3116">
        <v>20210821</v>
      </c>
      <c r="J3116" cm="1">
        <f t="array" ref="J3116">INDEX(Sheet1!A:X,C3115+1,5)</f>
        <v>115</v>
      </c>
      <c r="K3116">
        <v>20260821</v>
      </c>
      <c r="L3116">
        <f>L3115+1</f>
        <v>3116</v>
      </c>
    </row>
    <row r="3117" spans="1:12">
      <c r="A3117">
        <f>A3116+1</f>
        <v>3117</v>
      </c>
      <c r="B3117">
        <v>26</v>
      </c>
      <c r="C3117">
        <f t="shared" si="48"/>
        <v>260</v>
      </c>
      <c r="D3117">
        <f>IF(D3116=12,1,D3116+1)</f>
        <v>9</v>
      </c>
      <c r="G3117">
        <f>G3116+1</f>
        <v>3117</v>
      </c>
      <c r="H3117">
        <v>26</v>
      </c>
      <c r="I3117">
        <v>20210821</v>
      </c>
      <c r="J3117" cm="1">
        <f t="array" ref="J3117">INDEX(Sheet1!A:X,C3116+1,5)</f>
        <v>115</v>
      </c>
      <c r="K3117">
        <v>20260821</v>
      </c>
      <c r="L3117">
        <f>L3116+1</f>
        <v>3117</v>
      </c>
    </row>
    <row r="3118" spans="1:12">
      <c r="A3118">
        <f>A3117+1</f>
        <v>3118</v>
      </c>
      <c r="B3118">
        <v>26</v>
      </c>
      <c r="C3118">
        <f t="shared" si="48"/>
        <v>260</v>
      </c>
      <c r="D3118">
        <f>IF(D3117=12,1,D3117+1)</f>
        <v>10</v>
      </c>
      <c r="G3118">
        <f>G3117+1</f>
        <v>3118</v>
      </c>
      <c r="H3118">
        <v>26</v>
      </c>
      <c r="I3118">
        <v>20210821</v>
      </c>
      <c r="J3118" cm="1">
        <f t="array" ref="J3118">INDEX(Sheet1!A:X,C3117+1,5)</f>
        <v>115</v>
      </c>
      <c r="K3118">
        <v>20260821</v>
      </c>
      <c r="L3118">
        <f>L3117+1</f>
        <v>3118</v>
      </c>
    </row>
    <row r="3119" spans="1:12">
      <c r="A3119">
        <f>A3118+1</f>
        <v>3119</v>
      </c>
      <c r="B3119">
        <v>26</v>
      </c>
      <c r="C3119">
        <f t="shared" si="48"/>
        <v>260</v>
      </c>
      <c r="D3119">
        <f>IF(D3118=12,1,D3118+1)</f>
        <v>11</v>
      </c>
      <c r="G3119">
        <f>G3118+1</f>
        <v>3119</v>
      </c>
      <c r="H3119">
        <v>26</v>
      </c>
      <c r="I3119">
        <v>20210821</v>
      </c>
      <c r="J3119" cm="1">
        <f t="array" ref="J3119">INDEX(Sheet1!A:X,C3118+1,5)</f>
        <v>115</v>
      </c>
      <c r="K3119">
        <v>20260821</v>
      </c>
      <c r="L3119">
        <f>L3118+1</f>
        <v>3119</v>
      </c>
    </row>
    <row r="3120" spans="1:12">
      <c r="A3120">
        <f>A3119+1</f>
        <v>3120</v>
      </c>
      <c r="B3120">
        <v>26</v>
      </c>
      <c r="C3120">
        <f t="shared" si="48"/>
        <v>261</v>
      </c>
      <c r="D3120">
        <f>IF(D3119=12,1,D3119+1)</f>
        <v>12</v>
      </c>
      <c r="G3120">
        <f>G3119+1</f>
        <v>3120</v>
      </c>
      <c r="H3120">
        <v>26</v>
      </c>
      <c r="I3120">
        <v>20210821</v>
      </c>
      <c r="J3120" cm="1">
        <f t="array" ref="J3120">INDEX(Sheet1!A:X,C3119+1,5)</f>
        <v>115</v>
      </c>
      <c r="K3120">
        <v>20260821</v>
      </c>
      <c r="L3120">
        <f>L3119+1</f>
        <v>3120</v>
      </c>
    </row>
    <row r="3121" spans="1:12">
      <c r="A3121">
        <f>A3120+1</f>
        <v>3121</v>
      </c>
      <c r="B3121">
        <v>26</v>
      </c>
      <c r="C3121">
        <f t="shared" si="48"/>
        <v>261</v>
      </c>
      <c r="D3121">
        <f>IF(D3120=12,1,D3120+1)</f>
        <v>1</v>
      </c>
      <c r="G3121">
        <f>G3120+1</f>
        <v>3121</v>
      </c>
      <c r="H3121">
        <v>26</v>
      </c>
      <c r="I3121">
        <v>20210821</v>
      </c>
      <c r="J3121" cm="1">
        <f t="array" ref="J3121">INDEX(Sheet1!A:X,C3120+1,5)</f>
        <v>115</v>
      </c>
      <c r="K3121">
        <v>20260821</v>
      </c>
      <c r="L3121">
        <f>L3120+1</f>
        <v>3121</v>
      </c>
    </row>
    <row r="3122" spans="1:12">
      <c r="A3122">
        <f>A3121+1</f>
        <v>3122</v>
      </c>
      <c r="B3122">
        <v>26</v>
      </c>
      <c r="C3122">
        <f t="shared" si="48"/>
        <v>261</v>
      </c>
      <c r="D3122">
        <f>IF(D3121=12,1,D3121+1)</f>
        <v>2</v>
      </c>
      <c r="G3122">
        <f>G3121+1</f>
        <v>3122</v>
      </c>
      <c r="H3122">
        <v>26</v>
      </c>
      <c r="I3122">
        <v>20210821</v>
      </c>
      <c r="J3122" cm="1">
        <f t="array" ref="J3122">INDEX(Sheet1!A:X,C3121+1,5)</f>
        <v>115</v>
      </c>
      <c r="K3122">
        <v>20260821</v>
      </c>
      <c r="L3122">
        <f>L3121+1</f>
        <v>3122</v>
      </c>
    </row>
    <row r="3123" spans="1:12">
      <c r="A3123">
        <f>A3122+1</f>
        <v>3123</v>
      </c>
      <c r="B3123">
        <v>26</v>
      </c>
      <c r="C3123">
        <f t="shared" si="48"/>
        <v>261</v>
      </c>
      <c r="D3123">
        <f>IF(D3122=12,1,D3122+1)</f>
        <v>3</v>
      </c>
      <c r="G3123">
        <f>G3122+1</f>
        <v>3123</v>
      </c>
      <c r="H3123">
        <v>26</v>
      </c>
      <c r="I3123">
        <v>20210821</v>
      </c>
      <c r="J3123" cm="1">
        <f t="array" ref="J3123">INDEX(Sheet1!A:X,C3122+1,5)</f>
        <v>115</v>
      </c>
      <c r="K3123">
        <v>20260821</v>
      </c>
      <c r="L3123">
        <f>L3122+1</f>
        <v>3123</v>
      </c>
    </row>
    <row r="3124" spans="1:12">
      <c r="A3124">
        <f>A3123+1</f>
        <v>3124</v>
      </c>
      <c r="B3124">
        <v>26</v>
      </c>
      <c r="C3124">
        <f t="shared" si="48"/>
        <v>261</v>
      </c>
      <c r="D3124">
        <f>IF(D3123=12,1,D3123+1)</f>
        <v>4</v>
      </c>
      <c r="G3124">
        <f>G3123+1</f>
        <v>3124</v>
      </c>
      <c r="H3124">
        <v>26</v>
      </c>
      <c r="I3124">
        <v>20210821</v>
      </c>
      <c r="J3124" cm="1">
        <f t="array" ref="J3124">INDEX(Sheet1!A:X,C3123+1,5)</f>
        <v>115</v>
      </c>
      <c r="K3124">
        <v>20260821</v>
      </c>
      <c r="L3124">
        <f>L3123+1</f>
        <v>3124</v>
      </c>
    </row>
    <row r="3125" spans="1:12">
      <c r="A3125">
        <f>A3124+1</f>
        <v>3125</v>
      </c>
      <c r="B3125">
        <v>26</v>
      </c>
      <c r="C3125">
        <f t="shared" si="48"/>
        <v>261</v>
      </c>
      <c r="D3125">
        <f>IF(D3124=12,1,D3124+1)</f>
        <v>5</v>
      </c>
      <c r="G3125">
        <f>G3124+1</f>
        <v>3125</v>
      </c>
      <c r="H3125">
        <v>26</v>
      </c>
      <c r="I3125">
        <v>20210821</v>
      </c>
      <c r="J3125" cm="1">
        <f t="array" ref="J3125">INDEX(Sheet1!A:X,C3124+1,5)</f>
        <v>115</v>
      </c>
      <c r="K3125">
        <v>20260821</v>
      </c>
      <c r="L3125">
        <f>L3124+1</f>
        <v>3125</v>
      </c>
    </row>
    <row r="3126" spans="1:12">
      <c r="A3126">
        <f>A3125+1</f>
        <v>3126</v>
      </c>
      <c r="B3126">
        <v>26</v>
      </c>
      <c r="C3126">
        <f t="shared" si="48"/>
        <v>261</v>
      </c>
      <c r="D3126">
        <f>IF(D3125=12,1,D3125+1)</f>
        <v>6</v>
      </c>
      <c r="G3126">
        <f>G3125+1</f>
        <v>3126</v>
      </c>
      <c r="H3126">
        <v>26</v>
      </c>
      <c r="I3126">
        <v>20210821</v>
      </c>
      <c r="J3126" cm="1">
        <f t="array" ref="J3126">INDEX(Sheet1!A:X,C3125+1,5)</f>
        <v>115</v>
      </c>
      <c r="K3126">
        <v>20260821</v>
      </c>
      <c r="L3126">
        <f>L3125+1</f>
        <v>3126</v>
      </c>
    </row>
    <row r="3127" spans="1:12">
      <c r="A3127">
        <f>A3126+1</f>
        <v>3127</v>
      </c>
      <c r="B3127">
        <v>26</v>
      </c>
      <c r="C3127">
        <f t="shared" si="48"/>
        <v>261</v>
      </c>
      <c r="D3127">
        <f>IF(D3126=12,1,D3126+1)</f>
        <v>7</v>
      </c>
      <c r="G3127">
        <f>G3126+1</f>
        <v>3127</v>
      </c>
      <c r="H3127">
        <v>26</v>
      </c>
      <c r="I3127">
        <v>20210821</v>
      </c>
      <c r="J3127" cm="1">
        <f t="array" ref="J3127">INDEX(Sheet1!A:X,C3126+1,5)</f>
        <v>115</v>
      </c>
      <c r="K3127">
        <v>20260821</v>
      </c>
      <c r="L3127">
        <f>L3126+1</f>
        <v>3127</v>
      </c>
    </row>
    <row r="3128" spans="1:12">
      <c r="A3128">
        <f>A3127+1</f>
        <v>3128</v>
      </c>
      <c r="B3128">
        <v>26</v>
      </c>
      <c r="C3128">
        <f t="shared" si="48"/>
        <v>261</v>
      </c>
      <c r="D3128">
        <f>IF(D3127=12,1,D3127+1)</f>
        <v>8</v>
      </c>
      <c r="G3128">
        <f>G3127+1</f>
        <v>3128</v>
      </c>
      <c r="H3128">
        <v>26</v>
      </c>
      <c r="I3128">
        <v>20210821</v>
      </c>
      <c r="J3128" cm="1">
        <f t="array" ref="J3128">INDEX(Sheet1!A:X,C3127+1,5)</f>
        <v>115</v>
      </c>
      <c r="K3128">
        <v>20260821</v>
      </c>
      <c r="L3128">
        <f>L3127+1</f>
        <v>3128</v>
      </c>
    </row>
    <row r="3129" spans="1:12">
      <c r="A3129">
        <f>A3128+1</f>
        <v>3129</v>
      </c>
      <c r="B3129">
        <v>26</v>
      </c>
      <c r="C3129">
        <f t="shared" si="48"/>
        <v>261</v>
      </c>
      <c r="D3129">
        <f>IF(D3128=12,1,D3128+1)</f>
        <v>9</v>
      </c>
      <c r="G3129">
        <f>G3128+1</f>
        <v>3129</v>
      </c>
      <c r="H3129">
        <v>26</v>
      </c>
      <c r="I3129">
        <v>20210821</v>
      </c>
      <c r="J3129" cm="1">
        <f t="array" ref="J3129">INDEX(Sheet1!A:X,C3128+1,5)</f>
        <v>115</v>
      </c>
      <c r="K3129">
        <v>20260821</v>
      </c>
      <c r="L3129">
        <f>L3128+1</f>
        <v>3129</v>
      </c>
    </row>
    <row r="3130" spans="1:12">
      <c r="A3130">
        <f>A3129+1</f>
        <v>3130</v>
      </c>
      <c r="B3130">
        <v>26</v>
      </c>
      <c r="C3130">
        <f t="shared" si="48"/>
        <v>261</v>
      </c>
      <c r="D3130">
        <f>IF(D3129=12,1,D3129+1)</f>
        <v>10</v>
      </c>
      <c r="G3130">
        <f>G3129+1</f>
        <v>3130</v>
      </c>
      <c r="H3130">
        <v>26</v>
      </c>
      <c r="I3130">
        <v>20210821</v>
      </c>
      <c r="J3130" cm="1">
        <f t="array" ref="J3130">INDEX(Sheet1!A:X,C3129+1,5)</f>
        <v>115</v>
      </c>
      <c r="K3130">
        <v>20260821</v>
      </c>
      <c r="L3130">
        <f>L3129+1</f>
        <v>3130</v>
      </c>
    </row>
    <row r="3131" spans="1:12">
      <c r="A3131">
        <f>A3130+1</f>
        <v>3131</v>
      </c>
      <c r="B3131">
        <v>26</v>
      </c>
      <c r="C3131">
        <f t="shared" si="48"/>
        <v>261</v>
      </c>
      <c r="D3131">
        <f>IF(D3130=12,1,D3130+1)</f>
        <v>11</v>
      </c>
      <c r="G3131">
        <f>G3130+1</f>
        <v>3131</v>
      </c>
      <c r="H3131">
        <v>26</v>
      </c>
      <c r="I3131">
        <v>20210821</v>
      </c>
      <c r="J3131" cm="1">
        <f t="array" ref="J3131">INDEX(Sheet1!A:X,C3130+1,5)</f>
        <v>115</v>
      </c>
      <c r="K3131">
        <v>20260821</v>
      </c>
      <c r="L3131">
        <f>L3130+1</f>
        <v>3131</v>
      </c>
    </row>
    <row r="3132" spans="1:12">
      <c r="A3132">
        <f>A3131+1</f>
        <v>3132</v>
      </c>
      <c r="B3132">
        <v>26</v>
      </c>
      <c r="C3132">
        <f t="shared" si="48"/>
        <v>262</v>
      </c>
      <c r="D3132">
        <f>IF(D3131=12,1,D3131+1)</f>
        <v>12</v>
      </c>
      <c r="G3132">
        <f>G3131+1</f>
        <v>3132</v>
      </c>
      <c r="H3132">
        <v>26</v>
      </c>
      <c r="I3132">
        <v>20210821</v>
      </c>
      <c r="J3132" cm="1">
        <f t="array" ref="J3132">INDEX(Sheet1!A:X,C3131+1,5)</f>
        <v>115</v>
      </c>
      <c r="K3132">
        <v>20260821</v>
      </c>
      <c r="L3132">
        <f>L3131+1</f>
        <v>3132</v>
      </c>
    </row>
    <row r="3133" spans="1:12">
      <c r="A3133">
        <f>A3132+1</f>
        <v>3133</v>
      </c>
      <c r="B3133">
        <v>26</v>
      </c>
      <c r="C3133">
        <f t="shared" si="48"/>
        <v>262</v>
      </c>
      <c r="D3133">
        <f>IF(D3132=12,1,D3132+1)</f>
        <v>1</v>
      </c>
      <c r="G3133">
        <f>G3132+1</f>
        <v>3133</v>
      </c>
      <c r="H3133">
        <v>26</v>
      </c>
      <c r="I3133">
        <v>20210821</v>
      </c>
      <c r="J3133" cm="1">
        <f t="array" ref="J3133">INDEX(Sheet1!A:X,C3132+1,5)</f>
        <v>110</v>
      </c>
      <c r="K3133">
        <v>20260821</v>
      </c>
      <c r="L3133">
        <f>L3132+1</f>
        <v>3133</v>
      </c>
    </row>
    <row r="3134" spans="1:12">
      <c r="A3134">
        <f>A3133+1</f>
        <v>3134</v>
      </c>
      <c r="B3134">
        <v>26</v>
      </c>
      <c r="C3134">
        <f t="shared" si="48"/>
        <v>262</v>
      </c>
      <c r="D3134">
        <f>IF(D3133=12,1,D3133+1)</f>
        <v>2</v>
      </c>
      <c r="G3134">
        <f>G3133+1</f>
        <v>3134</v>
      </c>
      <c r="H3134">
        <v>26</v>
      </c>
      <c r="I3134">
        <v>20210821</v>
      </c>
      <c r="J3134" cm="1">
        <f t="array" ref="J3134">INDEX(Sheet1!A:X,C3133+1,5)</f>
        <v>110</v>
      </c>
      <c r="K3134">
        <v>20260821</v>
      </c>
      <c r="L3134">
        <f>L3133+1</f>
        <v>3134</v>
      </c>
    </row>
    <row r="3135" spans="1:12">
      <c r="A3135">
        <f>A3134+1</f>
        <v>3135</v>
      </c>
      <c r="B3135">
        <v>26</v>
      </c>
      <c r="C3135">
        <f t="shared" si="48"/>
        <v>262</v>
      </c>
      <c r="D3135">
        <f>IF(D3134=12,1,D3134+1)</f>
        <v>3</v>
      </c>
      <c r="G3135">
        <f>G3134+1</f>
        <v>3135</v>
      </c>
      <c r="H3135">
        <v>26</v>
      </c>
      <c r="I3135">
        <v>20210821</v>
      </c>
      <c r="J3135" cm="1">
        <f t="array" ref="J3135">INDEX(Sheet1!A:X,C3134+1,5)</f>
        <v>110</v>
      </c>
      <c r="K3135">
        <v>20260821</v>
      </c>
      <c r="L3135">
        <f>L3134+1</f>
        <v>3135</v>
      </c>
    </row>
    <row r="3136" spans="1:12">
      <c r="A3136">
        <f>A3135+1</f>
        <v>3136</v>
      </c>
      <c r="B3136">
        <v>26</v>
      </c>
      <c r="C3136">
        <f t="shared" si="48"/>
        <v>262</v>
      </c>
      <c r="D3136">
        <f>IF(D3135=12,1,D3135+1)</f>
        <v>4</v>
      </c>
      <c r="G3136">
        <f>G3135+1</f>
        <v>3136</v>
      </c>
      <c r="H3136">
        <v>26</v>
      </c>
      <c r="I3136">
        <v>20210821</v>
      </c>
      <c r="J3136" cm="1">
        <f t="array" ref="J3136">INDEX(Sheet1!A:X,C3135+1,5)</f>
        <v>110</v>
      </c>
      <c r="K3136">
        <v>20260821</v>
      </c>
      <c r="L3136">
        <f>L3135+1</f>
        <v>3136</v>
      </c>
    </row>
    <row r="3137" spans="1:12">
      <c r="A3137">
        <f>A3136+1</f>
        <v>3137</v>
      </c>
      <c r="B3137">
        <v>26</v>
      </c>
      <c r="C3137">
        <f t="shared" ref="C3137:C3200" si="49">ROUNDDOWN(ROW()/12,0)+1</f>
        <v>262</v>
      </c>
      <c r="D3137">
        <f>IF(D3136=12,1,D3136+1)</f>
        <v>5</v>
      </c>
      <c r="G3137">
        <f>G3136+1</f>
        <v>3137</v>
      </c>
      <c r="H3137">
        <v>26</v>
      </c>
      <c r="I3137">
        <v>20210821</v>
      </c>
      <c r="J3137" cm="1">
        <f t="array" ref="J3137">INDEX(Sheet1!A:X,C3136+1,5)</f>
        <v>110</v>
      </c>
      <c r="K3137">
        <v>20260821</v>
      </c>
      <c r="L3137">
        <f>L3136+1</f>
        <v>3137</v>
      </c>
    </row>
    <row r="3138" spans="1:12">
      <c r="A3138">
        <f>A3137+1</f>
        <v>3138</v>
      </c>
      <c r="B3138">
        <v>26</v>
      </c>
      <c r="C3138">
        <f t="shared" si="49"/>
        <v>262</v>
      </c>
      <c r="D3138">
        <f>IF(D3137=12,1,D3137+1)</f>
        <v>6</v>
      </c>
      <c r="G3138">
        <f>G3137+1</f>
        <v>3138</v>
      </c>
      <c r="H3138">
        <v>26</v>
      </c>
      <c r="I3138">
        <v>20210821</v>
      </c>
      <c r="J3138" cm="1">
        <f t="array" ref="J3138">INDEX(Sheet1!A:X,C3137+1,5)</f>
        <v>110</v>
      </c>
      <c r="K3138">
        <v>20260821</v>
      </c>
      <c r="L3138">
        <f>L3137+1</f>
        <v>3138</v>
      </c>
    </row>
    <row r="3139" spans="1:12">
      <c r="A3139">
        <f>A3138+1</f>
        <v>3139</v>
      </c>
      <c r="B3139">
        <v>26</v>
      </c>
      <c r="C3139">
        <f t="shared" si="49"/>
        <v>262</v>
      </c>
      <c r="D3139">
        <f>IF(D3138=12,1,D3138+1)</f>
        <v>7</v>
      </c>
      <c r="G3139">
        <f>G3138+1</f>
        <v>3139</v>
      </c>
      <c r="H3139">
        <v>26</v>
      </c>
      <c r="I3139">
        <v>20210821</v>
      </c>
      <c r="J3139" cm="1">
        <f t="array" ref="J3139">INDEX(Sheet1!A:X,C3138+1,5)</f>
        <v>110</v>
      </c>
      <c r="K3139">
        <v>20260821</v>
      </c>
      <c r="L3139">
        <f>L3138+1</f>
        <v>3139</v>
      </c>
    </row>
    <row r="3140" spans="1:12">
      <c r="A3140">
        <f>A3139+1</f>
        <v>3140</v>
      </c>
      <c r="B3140">
        <v>26</v>
      </c>
      <c r="C3140">
        <f t="shared" si="49"/>
        <v>262</v>
      </c>
      <c r="D3140">
        <f>IF(D3139=12,1,D3139+1)</f>
        <v>8</v>
      </c>
      <c r="G3140">
        <f>G3139+1</f>
        <v>3140</v>
      </c>
      <c r="H3140">
        <v>26</v>
      </c>
      <c r="I3140">
        <v>20210821</v>
      </c>
      <c r="J3140" cm="1">
        <f t="array" ref="J3140">INDEX(Sheet1!A:X,C3139+1,5)</f>
        <v>110</v>
      </c>
      <c r="K3140">
        <v>20260821</v>
      </c>
      <c r="L3140">
        <f>L3139+1</f>
        <v>3140</v>
      </c>
    </row>
    <row r="3141" spans="1:12">
      <c r="A3141">
        <f>A3140+1</f>
        <v>3141</v>
      </c>
      <c r="B3141">
        <v>26</v>
      </c>
      <c r="C3141">
        <f t="shared" si="49"/>
        <v>262</v>
      </c>
      <c r="D3141">
        <f>IF(D3140=12,1,D3140+1)</f>
        <v>9</v>
      </c>
      <c r="G3141">
        <f>G3140+1</f>
        <v>3141</v>
      </c>
      <c r="H3141">
        <v>26</v>
      </c>
      <c r="I3141">
        <v>20210821</v>
      </c>
      <c r="J3141" cm="1">
        <f t="array" ref="J3141">INDEX(Sheet1!A:X,C3140+1,5)</f>
        <v>110</v>
      </c>
      <c r="K3141">
        <v>20260821</v>
      </c>
      <c r="L3141">
        <f>L3140+1</f>
        <v>3141</v>
      </c>
    </row>
    <row r="3142" spans="1:12">
      <c r="A3142">
        <f>A3141+1</f>
        <v>3142</v>
      </c>
      <c r="B3142">
        <v>26</v>
      </c>
      <c r="C3142">
        <f t="shared" si="49"/>
        <v>262</v>
      </c>
      <c r="D3142">
        <f>IF(D3141=12,1,D3141+1)</f>
        <v>10</v>
      </c>
      <c r="G3142">
        <f>G3141+1</f>
        <v>3142</v>
      </c>
      <c r="H3142">
        <v>26</v>
      </c>
      <c r="I3142">
        <v>20210821</v>
      </c>
      <c r="J3142" cm="1">
        <f t="array" ref="J3142">INDEX(Sheet1!A:X,C3141+1,5)</f>
        <v>110</v>
      </c>
      <c r="K3142">
        <v>20260821</v>
      </c>
      <c r="L3142">
        <f>L3141+1</f>
        <v>3142</v>
      </c>
    </row>
    <row r="3143" spans="1:12">
      <c r="A3143">
        <f>A3142+1</f>
        <v>3143</v>
      </c>
      <c r="B3143">
        <v>26</v>
      </c>
      <c r="C3143">
        <f t="shared" si="49"/>
        <v>262</v>
      </c>
      <c r="D3143">
        <f>IF(D3142=12,1,D3142+1)</f>
        <v>11</v>
      </c>
      <c r="G3143">
        <f>G3142+1</f>
        <v>3143</v>
      </c>
      <c r="H3143">
        <v>26</v>
      </c>
      <c r="I3143">
        <v>20210821</v>
      </c>
      <c r="J3143" cm="1">
        <f t="array" ref="J3143">INDEX(Sheet1!A:X,C3142+1,5)</f>
        <v>110</v>
      </c>
      <c r="K3143">
        <v>20260821</v>
      </c>
      <c r="L3143">
        <f>L3142+1</f>
        <v>3143</v>
      </c>
    </row>
    <row r="3144" spans="1:12">
      <c r="A3144">
        <f>A3143+1</f>
        <v>3144</v>
      </c>
      <c r="B3144">
        <v>26</v>
      </c>
      <c r="C3144">
        <f t="shared" si="49"/>
        <v>263</v>
      </c>
      <c r="D3144">
        <f>IF(D3143=12,1,D3143+1)</f>
        <v>12</v>
      </c>
      <c r="G3144">
        <f>G3143+1</f>
        <v>3144</v>
      </c>
      <c r="H3144">
        <v>26</v>
      </c>
      <c r="I3144">
        <v>20210821</v>
      </c>
      <c r="J3144" cm="1">
        <f t="array" ref="J3144">INDEX(Sheet1!A:X,C3143+1,5)</f>
        <v>110</v>
      </c>
      <c r="K3144">
        <v>20260821</v>
      </c>
      <c r="L3144">
        <f>L3143+1</f>
        <v>3144</v>
      </c>
    </row>
    <row r="3145" spans="1:12">
      <c r="A3145">
        <f>A3144+1</f>
        <v>3145</v>
      </c>
      <c r="B3145">
        <v>26</v>
      </c>
      <c r="C3145">
        <f t="shared" si="49"/>
        <v>263</v>
      </c>
      <c r="D3145">
        <f>IF(D3144=12,1,D3144+1)</f>
        <v>1</v>
      </c>
      <c r="G3145">
        <f>G3144+1</f>
        <v>3145</v>
      </c>
      <c r="H3145">
        <v>26</v>
      </c>
      <c r="I3145">
        <v>20210821</v>
      </c>
      <c r="J3145" cm="1">
        <f t="array" ref="J3145">INDEX(Sheet1!A:X,C3144+1,5)</f>
        <v>110</v>
      </c>
      <c r="K3145">
        <v>20260821</v>
      </c>
      <c r="L3145">
        <f>L3144+1</f>
        <v>3145</v>
      </c>
    </row>
    <row r="3146" spans="1:12">
      <c r="A3146">
        <f>A3145+1</f>
        <v>3146</v>
      </c>
      <c r="B3146">
        <v>26</v>
      </c>
      <c r="C3146">
        <f t="shared" si="49"/>
        <v>263</v>
      </c>
      <c r="D3146">
        <f>IF(D3145=12,1,D3145+1)</f>
        <v>2</v>
      </c>
      <c r="G3146">
        <f>G3145+1</f>
        <v>3146</v>
      </c>
      <c r="H3146">
        <v>26</v>
      </c>
      <c r="I3146">
        <v>20210821</v>
      </c>
      <c r="J3146" cm="1">
        <f t="array" ref="J3146">INDEX(Sheet1!A:X,C3145+1,5)</f>
        <v>110</v>
      </c>
      <c r="K3146">
        <v>20260821</v>
      </c>
      <c r="L3146">
        <f>L3145+1</f>
        <v>3146</v>
      </c>
    </row>
    <row r="3147" spans="1:12">
      <c r="A3147">
        <f>A3146+1</f>
        <v>3147</v>
      </c>
      <c r="B3147">
        <v>26</v>
      </c>
      <c r="C3147">
        <f t="shared" si="49"/>
        <v>263</v>
      </c>
      <c r="D3147">
        <f>IF(D3146=12,1,D3146+1)</f>
        <v>3</v>
      </c>
      <c r="G3147">
        <f>G3146+1</f>
        <v>3147</v>
      </c>
      <c r="H3147">
        <v>26</v>
      </c>
      <c r="I3147">
        <v>20210821</v>
      </c>
      <c r="J3147" cm="1">
        <f t="array" ref="J3147">INDEX(Sheet1!A:X,C3146+1,5)</f>
        <v>110</v>
      </c>
      <c r="K3147">
        <v>20260821</v>
      </c>
      <c r="L3147">
        <f>L3146+1</f>
        <v>3147</v>
      </c>
    </row>
    <row r="3148" spans="1:12">
      <c r="A3148">
        <f>A3147+1</f>
        <v>3148</v>
      </c>
      <c r="B3148">
        <v>26</v>
      </c>
      <c r="C3148">
        <f t="shared" si="49"/>
        <v>263</v>
      </c>
      <c r="D3148">
        <f>IF(D3147=12,1,D3147+1)</f>
        <v>4</v>
      </c>
      <c r="G3148">
        <f>G3147+1</f>
        <v>3148</v>
      </c>
      <c r="H3148">
        <v>26</v>
      </c>
      <c r="I3148">
        <v>20210821</v>
      </c>
      <c r="J3148" cm="1">
        <f t="array" ref="J3148">INDEX(Sheet1!A:X,C3147+1,5)</f>
        <v>110</v>
      </c>
      <c r="K3148">
        <v>20260821</v>
      </c>
      <c r="L3148">
        <f>L3147+1</f>
        <v>3148</v>
      </c>
    </row>
    <row r="3149" spans="1:12">
      <c r="A3149">
        <f>A3148+1</f>
        <v>3149</v>
      </c>
      <c r="B3149">
        <v>26</v>
      </c>
      <c r="C3149">
        <f t="shared" si="49"/>
        <v>263</v>
      </c>
      <c r="D3149">
        <f>IF(D3148=12,1,D3148+1)</f>
        <v>5</v>
      </c>
      <c r="G3149">
        <f>G3148+1</f>
        <v>3149</v>
      </c>
      <c r="H3149">
        <v>26</v>
      </c>
      <c r="I3149">
        <v>20210821</v>
      </c>
      <c r="J3149" cm="1">
        <f t="array" ref="J3149">INDEX(Sheet1!A:X,C3148+1,5)</f>
        <v>110</v>
      </c>
      <c r="K3149">
        <v>20260821</v>
      </c>
      <c r="L3149">
        <f>L3148+1</f>
        <v>3149</v>
      </c>
    </row>
    <row r="3150" spans="1:12">
      <c r="A3150">
        <f>A3149+1</f>
        <v>3150</v>
      </c>
      <c r="B3150">
        <v>26</v>
      </c>
      <c r="C3150">
        <f t="shared" si="49"/>
        <v>263</v>
      </c>
      <c r="D3150">
        <f>IF(D3149=12,1,D3149+1)</f>
        <v>6</v>
      </c>
      <c r="G3150">
        <f>G3149+1</f>
        <v>3150</v>
      </c>
      <c r="H3150">
        <v>26</v>
      </c>
      <c r="I3150">
        <v>20210821</v>
      </c>
      <c r="J3150" cm="1">
        <f t="array" ref="J3150">INDEX(Sheet1!A:X,C3149+1,5)</f>
        <v>110</v>
      </c>
      <c r="K3150">
        <v>20260821</v>
      </c>
      <c r="L3150">
        <f>L3149+1</f>
        <v>3150</v>
      </c>
    </row>
    <row r="3151" spans="1:12">
      <c r="A3151">
        <f>A3150+1</f>
        <v>3151</v>
      </c>
      <c r="B3151">
        <v>26</v>
      </c>
      <c r="C3151">
        <f t="shared" si="49"/>
        <v>263</v>
      </c>
      <c r="D3151">
        <f>IF(D3150=12,1,D3150+1)</f>
        <v>7</v>
      </c>
      <c r="G3151">
        <f>G3150+1</f>
        <v>3151</v>
      </c>
      <c r="H3151">
        <v>26</v>
      </c>
      <c r="I3151">
        <v>20210821</v>
      </c>
      <c r="J3151" cm="1">
        <f t="array" ref="J3151">INDEX(Sheet1!A:X,C3150+1,5)</f>
        <v>110</v>
      </c>
      <c r="K3151">
        <v>20260821</v>
      </c>
      <c r="L3151">
        <f>L3150+1</f>
        <v>3151</v>
      </c>
    </row>
    <row r="3152" spans="1:12">
      <c r="A3152">
        <f>A3151+1</f>
        <v>3152</v>
      </c>
      <c r="B3152">
        <v>26</v>
      </c>
      <c r="C3152">
        <f t="shared" si="49"/>
        <v>263</v>
      </c>
      <c r="D3152">
        <f>IF(D3151=12,1,D3151+1)</f>
        <v>8</v>
      </c>
      <c r="G3152">
        <f>G3151+1</f>
        <v>3152</v>
      </c>
      <c r="H3152">
        <v>26</v>
      </c>
      <c r="I3152">
        <v>20210821</v>
      </c>
      <c r="J3152" cm="1">
        <f t="array" ref="J3152">INDEX(Sheet1!A:X,C3151+1,5)</f>
        <v>110</v>
      </c>
      <c r="K3152">
        <v>20260821</v>
      </c>
      <c r="L3152">
        <f>L3151+1</f>
        <v>3152</v>
      </c>
    </row>
    <row r="3153" spans="1:12">
      <c r="A3153">
        <f>A3152+1</f>
        <v>3153</v>
      </c>
      <c r="B3153">
        <v>26</v>
      </c>
      <c r="C3153">
        <f t="shared" si="49"/>
        <v>263</v>
      </c>
      <c r="D3153">
        <f>IF(D3152=12,1,D3152+1)</f>
        <v>9</v>
      </c>
      <c r="G3153">
        <f>G3152+1</f>
        <v>3153</v>
      </c>
      <c r="H3153">
        <v>26</v>
      </c>
      <c r="I3153">
        <v>20210821</v>
      </c>
      <c r="J3153" cm="1">
        <f t="array" ref="J3153">INDEX(Sheet1!A:X,C3152+1,5)</f>
        <v>110</v>
      </c>
      <c r="K3153">
        <v>20260821</v>
      </c>
      <c r="L3153">
        <f>L3152+1</f>
        <v>3153</v>
      </c>
    </row>
    <row r="3154" spans="1:12">
      <c r="A3154">
        <f>A3153+1</f>
        <v>3154</v>
      </c>
      <c r="B3154">
        <v>26</v>
      </c>
      <c r="C3154">
        <f t="shared" si="49"/>
        <v>263</v>
      </c>
      <c r="D3154">
        <f>IF(D3153=12,1,D3153+1)</f>
        <v>10</v>
      </c>
      <c r="G3154">
        <f>G3153+1</f>
        <v>3154</v>
      </c>
      <c r="H3154">
        <v>26</v>
      </c>
      <c r="I3154">
        <v>20210821</v>
      </c>
      <c r="J3154" cm="1">
        <f t="array" ref="J3154">INDEX(Sheet1!A:X,C3153+1,5)</f>
        <v>110</v>
      </c>
      <c r="K3154">
        <v>20260821</v>
      </c>
      <c r="L3154">
        <f>L3153+1</f>
        <v>3154</v>
      </c>
    </row>
    <row r="3155" spans="1:12">
      <c r="A3155">
        <f>A3154+1</f>
        <v>3155</v>
      </c>
      <c r="B3155">
        <v>26</v>
      </c>
      <c r="C3155">
        <f t="shared" si="49"/>
        <v>263</v>
      </c>
      <c r="D3155">
        <f>IF(D3154=12,1,D3154+1)</f>
        <v>11</v>
      </c>
      <c r="G3155">
        <f>G3154+1</f>
        <v>3155</v>
      </c>
      <c r="H3155">
        <v>26</v>
      </c>
      <c r="I3155">
        <v>20210821</v>
      </c>
      <c r="J3155" cm="1">
        <f t="array" ref="J3155">INDEX(Sheet1!A:X,C3154+1,5)</f>
        <v>110</v>
      </c>
      <c r="K3155">
        <v>20260821</v>
      </c>
      <c r="L3155">
        <f>L3154+1</f>
        <v>3155</v>
      </c>
    </row>
    <row r="3156" spans="1:12">
      <c r="A3156">
        <f>A3155+1</f>
        <v>3156</v>
      </c>
      <c r="B3156">
        <v>26</v>
      </c>
      <c r="C3156">
        <f t="shared" si="49"/>
        <v>264</v>
      </c>
      <c r="D3156">
        <f>IF(D3155=12,1,D3155+1)</f>
        <v>12</v>
      </c>
      <c r="G3156">
        <f>G3155+1</f>
        <v>3156</v>
      </c>
      <c r="H3156">
        <v>26</v>
      </c>
      <c r="I3156">
        <v>20210821</v>
      </c>
      <c r="J3156" cm="1">
        <f t="array" ref="J3156">INDEX(Sheet1!A:X,C3155+1,5)</f>
        <v>110</v>
      </c>
      <c r="K3156">
        <v>20260821</v>
      </c>
      <c r="L3156">
        <f>L3155+1</f>
        <v>3156</v>
      </c>
    </row>
    <row r="3157" spans="1:12">
      <c r="A3157">
        <f>A3156+1</f>
        <v>3157</v>
      </c>
      <c r="B3157">
        <v>26</v>
      </c>
      <c r="C3157">
        <f t="shared" si="49"/>
        <v>264</v>
      </c>
      <c r="D3157">
        <f>IF(D3156=12,1,D3156+1)</f>
        <v>1</v>
      </c>
      <c r="G3157">
        <f>G3156+1</f>
        <v>3157</v>
      </c>
      <c r="H3157">
        <v>26</v>
      </c>
      <c r="I3157">
        <v>20210821</v>
      </c>
      <c r="J3157" cm="1">
        <f t="array" ref="J3157">INDEX(Sheet1!A:X,C3156+1,5)</f>
        <v>110</v>
      </c>
      <c r="K3157">
        <v>20260821</v>
      </c>
      <c r="L3157">
        <f>L3156+1</f>
        <v>3157</v>
      </c>
    </row>
    <row r="3158" spans="1:12">
      <c r="A3158">
        <f>A3157+1</f>
        <v>3158</v>
      </c>
      <c r="B3158">
        <v>26</v>
      </c>
      <c r="C3158">
        <f t="shared" si="49"/>
        <v>264</v>
      </c>
      <c r="D3158">
        <f>IF(D3157=12,1,D3157+1)</f>
        <v>2</v>
      </c>
      <c r="G3158">
        <f>G3157+1</f>
        <v>3158</v>
      </c>
      <c r="H3158">
        <v>26</v>
      </c>
      <c r="I3158">
        <v>20210821</v>
      </c>
      <c r="J3158" cm="1">
        <f t="array" ref="J3158">INDEX(Sheet1!A:X,C3157+1,5)</f>
        <v>110</v>
      </c>
      <c r="K3158">
        <v>20260821</v>
      </c>
      <c r="L3158">
        <f>L3157+1</f>
        <v>3158</v>
      </c>
    </row>
    <row r="3159" spans="1:12">
      <c r="A3159">
        <f>A3158+1</f>
        <v>3159</v>
      </c>
      <c r="B3159">
        <v>26</v>
      </c>
      <c r="C3159">
        <f t="shared" si="49"/>
        <v>264</v>
      </c>
      <c r="D3159">
        <f>IF(D3158=12,1,D3158+1)</f>
        <v>3</v>
      </c>
      <c r="G3159">
        <f>G3158+1</f>
        <v>3159</v>
      </c>
      <c r="H3159">
        <v>26</v>
      </c>
      <c r="I3159">
        <v>20210821</v>
      </c>
      <c r="J3159" cm="1">
        <f t="array" ref="J3159">INDEX(Sheet1!A:X,C3158+1,5)</f>
        <v>110</v>
      </c>
      <c r="K3159">
        <v>20260821</v>
      </c>
      <c r="L3159">
        <f>L3158+1</f>
        <v>3159</v>
      </c>
    </row>
    <row r="3160" spans="1:12">
      <c r="A3160">
        <f>A3159+1</f>
        <v>3160</v>
      </c>
      <c r="B3160">
        <v>26</v>
      </c>
      <c r="C3160">
        <f t="shared" si="49"/>
        <v>264</v>
      </c>
      <c r="D3160">
        <f>IF(D3159=12,1,D3159+1)</f>
        <v>4</v>
      </c>
      <c r="G3160">
        <f>G3159+1</f>
        <v>3160</v>
      </c>
      <c r="H3160">
        <v>26</v>
      </c>
      <c r="I3160">
        <v>20210821</v>
      </c>
      <c r="J3160" cm="1">
        <f t="array" ref="J3160">INDEX(Sheet1!A:X,C3159+1,5)</f>
        <v>110</v>
      </c>
      <c r="K3160">
        <v>20260821</v>
      </c>
      <c r="L3160">
        <f>L3159+1</f>
        <v>3160</v>
      </c>
    </row>
    <row r="3161" spans="1:12">
      <c r="A3161">
        <f>A3160+1</f>
        <v>3161</v>
      </c>
      <c r="B3161">
        <v>26</v>
      </c>
      <c r="C3161">
        <f t="shared" si="49"/>
        <v>264</v>
      </c>
      <c r="D3161">
        <f>IF(D3160=12,1,D3160+1)</f>
        <v>5</v>
      </c>
      <c r="G3161">
        <f>G3160+1</f>
        <v>3161</v>
      </c>
      <c r="H3161">
        <v>26</v>
      </c>
      <c r="I3161">
        <v>20210821</v>
      </c>
      <c r="J3161" cm="1">
        <f t="array" ref="J3161">INDEX(Sheet1!A:X,C3160+1,5)</f>
        <v>110</v>
      </c>
      <c r="K3161">
        <v>20260821</v>
      </c>
      <c r="L3161">
        <f>L3160+1</f>
        <v>3161</v>
      </c>
    </row>
    <row r="3162" spans="1:12">
      <c r="A3162">
        <f>A3161+1</f>
        <v>3162</v>
      </c>
      <c r="B3162">
        <v>26</v>
      </c>
      <c r="C3162">
        <f t="shared" si="49"/>
        <v>264</v>
      </c>
      <c r="D3162">
        <f>IF(D3161=12,1,D3161+1)</f>
        <v>6</v>
      </c>
      <c r="G3162">
        <f>G3161+1</f>
        <v>3162</v>
      </c>
      <c r="H3162">
        <v>26</v>
      </c>
      <c r="I3162">
        <v>20210821</v>
      </c>
      <c r="J3162" cm="1">
        <f t="array" ref="J3162">INDEX(Sheet1!A:X,C3161+1,5)</f>
        <v>110</v>
      </c>
      <c r="K3162">
        <v>20260821</v>
      </c>
      <c r="L3162">
        <f>L3161+1</f>
        <v>3162</v>
      </c>
    </row>
    <row r="3163" spans="1:12">
      <c r="A3163">
        <f>A3162+1</f>
        <v>3163</v>
      </c>
      <c r="B3163">
        <v>26</v>
      </c>
      <c r="C3163">
        <f t="shared" si="49"/>
        <v>264</v>
      </c>
      <c r="D3163">
        <f>IF(D3162=12,1,D3162+1)</f>
        <v>7</v>
      </c>
      <c r="G3163">
        <f>G3162+1</f>
        <v>3163</v>
      </c>
      <c r="H3163">
        <v>26</v>
      </c>
      <c r="I3163">
        <v>20210821</v>
      </c>
      <c r="J3163" cm="1">
        <f t="array" ref="J3163">INDEX(Sheet1!A:X,C3162+1,5)</f>
        <v>110</v>
      </c>
      <c r="K3163">
        <v>20260821</v>
      </c>
      <c r="L3163">
        <f>L3162+1</f>
        <v>3163</v>
      </c>
    </row>
    <row r="3164" spans="1:12">
      <c r="A3164">
        <f>A3163+1</f>
        <v>3164</v>
      </c>
      <c r="B3164">
        <v>26</v>
      </c>
      <c r="C3164">
        <f t="shared" si="49"/>
        <v>264</v>
      </c>
      <c r="D3164">
        <f>IF(D3163=12,1,D3163+1)</f>
        <v>8</v>
      </c>
      <c r="G3164">
        <f>G3163+1</f>
        <v>3164</v>
      </c>
      <c r="H3164">
        <v>26</v>
      </c>
      <c r="I3164">
        <v>20210821</v>
      </c>
      <c r="J3164" cm="1">
        <f t="array" ref="J3164">INDEX(Sheet1!A:X,C3163+1,5)</f>
        <v>110</v>
      </c>
      <c r="K3164">
        <v>20260821</v>
      </c>
      <c r="L3164">
        <f>L3163+1</f>
        <v>3164</v>
      </c>
    </row>
    <row r="3165" spans="1:12">
      <c r="A3165">
        <f>A3164+1</f>
        <v>3165</v>
      </c>
      <c r="B3165">
        <v>26</v>
      </c>
      <c r="C3165">
        <f t="shared" si="49"/>
        <v>264</v>
      </c>
      <c r="D3165">
        <f>IF(D3164=12,1,D3164+1)</f>
        <v>9</v>
      </c>
      <c r="G3165">
        <f>G3164+1</f>
        <v>3165</v>
      </c>
      <c r="H3165">
        <v>26</v>
      </c>
      <c r="I3165">
        <v>20210821</v>
      </c>
      <c r="J3165" cm="1">
        <f t="array" ref="J3165">INDEX(Sheet1!A:X,C3164+1,5)</f>
        <v>110</v>
      </c>
      <c r="K3165">
        <v>20260821</v>
      </c>
      <c r="L3165">
        <f>L3164+1</f>
        <v>3165</v>
      </c>
    </row>
    <row r="3166" spans="1:12">
      <c r="A3166">
        <f>A3165+1</f>
        <v>3166</v>
      </c>
      <c r="B3166">
        <v>26</v>
      </c>
      <c r="C3166">
        <f t="shared" si="49"/>
        <v>264</v>
      </c>
      <c r="D3166">
        <f>IF(D3165=12,1,D3165+1)</f>
        <v>10</v>
      </c>
      <c r="G3166">
        <f>G3165+1</f>
        <v>3166</v>
      </c>
      <c r="H3166">
        <v>26</v>
      </c>
      <c r="I3166">
        <v>20210821</v>
      </c>
      <c r="J3166" cm="1">
        <f t="array" ref="J3166">INDEX(Sheet1!A:X,C3165+1,5)</f>
        <v>110</v>
      </c>
      <c r="K3166">
        <v>20260821</v>
      </c>
      <c r="L3166">
        <f>L3165+1</f>
        <v>3166</v>
      </c>
    </row>
    <row r="3167" spans="1:12">
      <c r="A3167">
        <f>A3166+1</f>
        <v>3167</v>
      </c>
      <c r="B3167">
        <v>26</v>
      </c>
      <c r="C3167">
        <f t="shared" si="49"/>
        <v>264</v>
      </c>
      <c r="D3167">
        <f>IF(D3166=12,1,D3166+1)</f>
        <v>11</v>
      </c>
      <c r="G3167">
        <f>G3166+1</f>
        <v>3167</v>
      </c>
      <c r="H3167">
        <v>26</v>
      </c>
      <c r="I3167">
        <v>20210821</v>
      </c>
      <c r="J3167" cm="1">
        <f t="array" ref="J3167">INDEX(Sheet1!A:X,C3166+1,5)</f>
        <v>110</v>
      </c>
      <c r="K3167">
        <v>20260821</v>
      </c>
      <c r="L3167">
        <f>L3166+1</f>
        <v>3167</v>
      </c>
    </row>
    <row r="3168" spans="1:12">
      <c r="A3168">
        <f>A3167+1</f>
        <v>3168</v>
      </c>
      <c r="B3168">
        <v>26</v>
      </c>
      <c r="C3168">
        <f t="shared" si="49"/>
        <v>265</v>
      </c>
      <c r="D3168">
        <f>IF(D3167=12,1,D3167+1)</f>
        <v>12</v>
      </c>
      <c r="G3168">
        <f>G3167+1</f>
        <v>3168</v>
      </c>
      <c r="H3168">
        <v>26</v>
      </c>
      <c r="I3168">
        <v>20210821</v>
      </c>
      <c r="J3168" cm="1">
        <f t="array" ref="J3168">INDEX(Sheet1!A:X,C3167+1,5)</f>
        <v>110</v>
      </c>
      <c r="K3168">
        <v>20260821</v>
      </c>
      <c r="L3168">
        <f>L3167+1</f>
        <v>3168</v>
      </c>
    </row>
    <row r="3169" spans="1:12">
      <c r="A3169">
        <f>A3168+1</f>
        <v>3169</v>
      </c>
      <c r="B3169">
        <v>26</v>
      </c>
      <c r="C3169">
        <f t="shared" si="49"/>
        <v>265</v>
      </c>
      <c r="D3169">
        <f>IF(D3168=12,1,D3168+1)</f>
        <v>1</v>
      </c>
      <c r="G3169">
        <f>G3168+1</f>
        <v>3169</v>
      </c>
      <c r="H3169">
        <v>26</v>
      </c>
      <c r="I3169">
        <v>20210821</v>
      </c>
      <c r="J3169" cm="1">
        <f t="array" ref="J3169">INDEX(Sheet1!A:X,C3168+1,5)</f>
        <v>110</v>
      </c>
      <c r="K3169">
        <v>20260821</v>
      </c>
      <c r="L3169">
        <f>L3168+1</f>
        <v>3169</v>
      </c>
    </row>
    <row r="3170" spans="1:12">
      <c r="A3170">
        <f>A3169+1</f>
        <v>3170</v>
      </c>
      <c r="B3170">
        <v>26</v>
      </c>
      <c r="C3170">
        <f t="shared" si="49"/>
        <v>265</v>
      </c>
      <c r="D3170">
        <f>IF(D3169=12,1,D3169+1)</f>
        <v>2</v>
      </c>
      <c r="G3170">
        <f>G3169+1</f>
        <v>3170</v>
      </c>
      <c r="H3170">
        <v>26</v>
      </c>
      <c r="I3170">
        <v>20210821</v>
      </c>
      <c r="J3170" cm="1">
        <f t="array" ref="J3170">INDEX(Sheet1!A:X,C3169+1,5)</f>
        <v>110</v>
      </c>
      <c r="K3170">
        <v>20260821</v>
      </c>
      <c r="L3170">
        <f>L3169+1</f>
        <v>3170</v>
      </c>
    </row>
    <row r="3171" spans="1:12">
      <c r="A3171">
        <f>A3170+1</f>
        <v>3171</v>
      </c>
      <c r="B3171">
        <v>26</v>
      </c>
      <c r="C3171">
        <f t="shared" si="49"/>
        <v>265</v>
      </c>
      <c r="D3171">
        <f>IF(D3170=12,1,D3170+1)</f>
        <v>3</v>
      </c>
      <c r="G3171">
        <f>G3170+1</f>
        <v>3171</v>
      </c>
      <c r="H3171">
        <v>26</v>
      </c>
      <c r="I3171">
        <v>20210821</v>
      </c>
      <c r="J3171" cm="1">
        <f t="array" ref="J3171">INDEX(Sheet1!A:X,C3170+1,5)</f>
        <v>110</v>
      </c>
      <c r="K3171">
        <v>20260821</v>
      </c>
      <c r="L3171">
        <f>L3170+1</f>
        <v>3171</v>
      </c>
    </row>
    <row r="3172" spans="1:12">
      <c r="A3172">
        <f>A3171+1</f>
        <v>3172</v>
      </c>
      <c r="B3172">
        <v>26</v>
      </c>
      <c r="C3172">
        <f t="shared" si="49"/>
        <v>265</v>
      </c>
      <c r="D3172">
        <f>IF(D3171=12,1,D3171+1)</f>
        <v>4</v>
      </c>
      <c r="G3172">
        <f>G3171+1</f>
        <v>3172</v>
      </c>
      <c r="H3172">
        <v>26</v>
      </c>
      <c r="I3172">
        <v>20210821</v>
      </c>
      <c r="J3172" cm="1">
        <f t="array" ref="J3172">INDEX(Sheet1!A:X,C3171+1,5)</f>
        <v>110</v>
      </c>
      <c r="K3172">
        <v>20260821</v>
      </c>
      <c r="L3172">
        <f>L3171+1</f>
        <v>3172</v>
      </c>
    </row>
    <row r="3173" spans="1:12">
      <c r="A3173">
        <f>A3172+1</f>
        <v>3173</v>
      </c>
      <c r="B3173">
        <v>26</v>
      </c>
      <c r="C3173">
        <f t="shared" si="49"/>
        <v>265</v>
      </c>
      <c r="D3173">
        <f>IF(D3172=12,1,D3172+1)</f>
        <v>5</v>
      </c>
      <c r="G3173">
        <f>G3172+1</f>
        <v>3173</v>
      </c>
      <c r="H3173">
        <v>26</v>
      </c>
      <c r="I3173">
        <v>20210821</v>
      </c>
      <c r="J3173" cm="1">
        <f t="array" ref="J3173">INDEX(Sheet1!A:X,C3172+1,5)</f>
        <v>110</v>
      </c>
      <c r="K3173">
        <v>20260821</v>
      </c>
      <c r="L3173">
        <f>L3172+1</f>
        <v>3173</v>
      </c>
    </row>
    <row r="3174" spans="1:12">
      <c r="A3174">
        <f>A3173+1</f>
        <v>3174</v>
      </c>
      <c r="B3174">
        <v>26</v>
      </c>
      <c r="C3174">
        <f t="shared" si="49"/>
        <v>265</v>
      </c>
      <c r="D3174">
        <f>IF(D3173=12,1,D3173+1)</f>
        <v>6</v>
      </c>
      <c r="G3174">
        <f>G3173+1</f>
        <v>3174</v>
      </c>
      <c r="H3174">
        <v>26</v>
      </c>
      <c r="I3174">
        <v>20210821</v>
      </c>
      <c r="J3174" cm="1">
        <f t="array" ref="J3174">INDEX(Sheet1!A:X,C3173+1,5)</f>
        <v>110</v>
      </c>
      <c r="K3174">
        <v>20260821</v>
      </c>
      <c r="L3174">
        <f>L3173+1</f>
        <v>3174</v>
      </c>
    </row>
    <row r="3175" spans="1:12">
      <c r="A3175">
        <f>A3174+1</f>
        <v>3175</v>
      </c>
      <c r="B3175">
        <v>26</v>
      </c>
      <c r="C3175">
        <f t="shared" si="49"/>
        <v>265</v>
      </c>
      <c r="D3175">
        <f>IF(D3174=12,1,D3174+1)</f>
        <v>7</v>
      </c>
      <c r="G3175">
        <f>G3174+1</f>
        <v>3175</v>
      </c>
      <c r="H3175">
        <v>26</v>
      </c>
      <c r="I3175">
        <v>20210821</v>
      </c>
      <c r="J3175" cm="1">
        <f t="array" ref="J3175">INDEX(Sheet1!A:X,C3174+1,5)</f>
        <v>110</v>
      </c>
      <c r="K3175">
        <v>20260821</v>
      </c>
      <c r="L3175">
        <f>L3174+1</f>
        <v>3175</v>
      </c>
    </row>
    <row r="3176" spans="1:12">
      <c r="A3176">
        <f>A3175+1</f>
        <v>3176</v>
      </c>
      <c r="B3176">
        <v>26</v>
      </c>
      <c r="C3176">
        <f t="shared" si="49"/>
        <v>265</v>
      </c>
      <c r="D3176">
        <f>IF(D3175=12,1,D3175+1)</f>
        <v>8</v>
      </c>
      <c r="G3176">
        <f>G3175+1</f>
        <v>3176</v>
      </c>
      <c r="H3176">
        <v>26</v>
      </c>
      <c r="I3176">
        <v>20210821</v>
      </c>
      <c r="J3176" cm="1">
        <f t="array" ref="J3176">INDEX(Sheet1!A:X,C3175+1,5)</f>
        <v>110</v>
      </c>
      <c r="K3176">
        <v>20260821</v>
      </c>
      <c r="L3176">
        <f>L3175+1</f>
        <v>3176</v>
      </c>
    </row>
    <row r="3177" spans="1:12">
      <c r="A3177">
        <f>A3176+1</f>
        <v>3177</v>
      </c>
      <c r="B3177">
        <v>26</v>
      </c>
      <c r="C3177">
        <f t="shared" si="49"/>
        <v>265</v>
      </c>
      <c r="D3177">
        <f>IF(D3176=12,1,D3176+1)</f>
        <v>9</v>
      </c>
      <c r="G3177">
        <f>G3176+1</f>
        <v>3177</v>
      </c>
      <c r="H3177">
        <v>26</v>
      </c>
      <c r="I3177">
        <v>20210821</v>
      </c>
      <c r="J3177" cm="1">
        <f t="array" ref="J3177">INDEX(Sheet1!A:X,C3176+1,5)</f>
        <v>110</v>
      </c>
      <c r="K3177">
        <v>20260821</v>
      </c>
      <c r="L3177">
        <f>L3176+1</f>
        <v>3177</v>
      </c>
    </row>
    <row r="3178" spans="1:12">
      <c r="A3178">
        <f>A3177+1</f>
        <v>3178</v>
      </c>
      <c r="B3178">
        <v>26</v>
      </c>
      <c r="C3178">
        <f t="shared" si="49"/>
        <v>265</v>
      </c>
      <c r="D3178">
        <f>IF(D3177=12,1,D3177+1)</f>
        <v>10</v>
      </c>
      <c r="G3178">
        <f>G3177+1</f>
        <v>3178</v>
      </c>
      <c r="H3178">
        <v>26</v>
      </c>
      <c r="I3178">
        <v>20210821</v>
      </c>
      <c r="J3178" cm="1">
        <f t="array" ref="J3178">INDEX(Sheet1!A:X,C3177+1,5)</f>
        <v>110</v>
      </c>
      <c r="K3178">
        <v>20260821</v>
      </c>
      <c r="L3178">
        <f>L3177+1</f>
        <v>3178</v>
      </c>
    </row>
    <row r="3179" spans="1:12">
      <c r="A3179">
        <f>A3178+1</f>
        <v>3179</v>
      </c>
      <c r="B3179">
        <v>26</v>
      </c>
      <c r="C3179">
        <f t="shared" si="49"/>
        <v>265</v>
      </c>
      <c r="D3179">
        <f>IF(D3178=12,1,D3178+1)</f>
        <v>11</v>
      </c>
      <c r="G3179">
        <f>G3178+1</f>
        <v>3179</v>
      </c>
      <c r="H3179">
        <v>26</v>
      </c>
      <c r="I3179">
        <v>20210821</v>
      </c>
      <c r="J3179" cm="1">
        <f t="array" ref="J3179">INDEX(Sheet1!A:X,C3178+1,5)</f>
        <v>110</v>
      </c>
      <c r="K3179">
        <v>20260821</v>
      </c>
      <c r="L3179">
        <f>L3178+1</f>
        <v>3179</v>
      </c>
    </row>
    <row r="3180" spans="1:12">
      <c r="A3180">
        <f>A3179+1</f>
        <v>3180</v>
      </c>
      <c r="B3180">
        <v>26</v>
      </c>
      <c r="C3180">
        <f t="shared" si="49"/>
        <v>266</v>
      </c>
      <c r="D3180">
        <f>IF(D3179=12,1,D3179+1)</f>
        <v>12</v>
      </c>
      <c r="G3180">
        <f>G3179+1</f>
        <v>3180</v>
      </c>
      <c r="H3180">
        <v>26</v>
      </c>
      <c r="I3180">
        <v>20210821</v>
      </c>
      <c r="J3180" cm="1">
        <f t="array" ref="J3180">INDEX(Sheet1!A:X,C3179+1,5)</f>
        <v>110</v>
      </c>
      <c r="K3180">
        <v>20260821</v>
      </c>
      <c r="L3180">
        <f>L3179+1</f>
        <v>3180</v>
      </c>
    </row>
    <row r="3181" spans="1:12">
      <c r="A3181">
        <f>A3180+1</f>
        <v>3181</v>
      </c>
      <c r="B3181">
        <v>26</v>
      </c>
      <c r="C3181">
        <f t="shared" si="49"/>
        <v>266</v>
      </c>
      <c r="D3181">
        <f>IF(D3180=12,1,D3180+1)</f>
        <v>1</v>
      </c>
      <c r="G3181">
        <f>G3180+1</f>
        <v>3181</v>
      </c>
      <c r="H3181">
        <v>26</v>
      </c>
      <c r="I3181">
        <v>20210821</v>
      </c>
      <c r="J3181" cm="1">
        <f t="array" ref="J3181">INDEX(Sheet1!A:X,C3180+1,5)</f>
        <v>110</v>
      </c>
      <c r="K3181">
        <v>20260821</v>
      </c>
      <c r="L3181">
        <f>L3180+1</f>
        <v>3181</v>
      </c>
    </row>
    <row r="3182" spans="1:12">
      <c r="A3182">
        <f>A3181+1</f>
        <v>3182</v>
      </c>
      <c r="B3182">
        <v>26</v>
      </c>
      <c r="C3182">
        <f t="shared" si="49"/>
        <v>266</v>
      </c>
      <c r="D3182">
        <f>IF(D3181=12,1,D3181+1)</f>
        <v>2</v>
      </c>
      <c r="G3182">
        <f>G3181+1</f>
        <v>3182</v>
      </c>
      <c r="H3182">
        <v>26</v>
      </c>
      <c r="I3182">
        <v>20210821</v>
      </c>
      <c r="J3182" cm="1">
        <f t="array" ref="J3182">INDEX(Sheet1!A:X,C3181+1,5)</f>
        <v>110</v>
      </c>
      <c r="K3182">
        <v>20260821</v>
      </c>
      <c r="L3182">
        <f>L3181+1</f>
        <v>3182</v>
      </c>
    </row>
    <row r="3183" spans="1:12">
      <c r="A3183">
        <f>A3182+1</f>
        <v>3183</v>
      </c>
      <c r="B3183">
        <v>26</v>
      </c>
      <c r="C3183">
        <f t="shared" si="49"/>
        <v>266</v>
      </c>
      <c r="D3183">
        <f>IF(D3182=12,1,D3182+1)</f>
        <v>3</v>
      </c>
      <c r="G3183">
        <f>G3182+1</f>
        <v>3183</v>
      </c>
      <c r="H3183">
        <v>26</v>
      </c>
      <c r="I3183">
        <v>20210821</v>
      </c>
      <c r="J3183" cm="1">
        <f t="array" ref="J3183">INDEX(Sheet1!A:X,C3182+1,5)</f>
        <v>110</v>
      </c>
      <c r="K3183">
        <v>20260821</v>
      </c>
      <c r="L3183">
        <f>L3182+1</f>
        <v>3183</v>
      </c>
    </row>
    <row r="3184" spans="1:12">
      <c r="A3184">
        <f>A3183+1</f>
        <v>3184</v>
      </c>
      <c r="B3184">
        <v>26</v>
      </c>
      <c r="C3184">
        <f t="shared" si="49"/>
        <v>266</v>
      </c>
      <c r="D3184">
        <f>IF(D3183=12,1,D3183+1)</f>
        <v>4</v>
      </c>
      <c r="G3184">
        <f>G3183+1</f>
        <v>3184</v>
      </c>
      <c r="H3184">
        <v>26</v>
      </c>
      <c r="I3184">
        <v>20210821</v>
      </c>
      <c r="J3184" cm="1">
        <f t="array" ref="J3184">INDEX(Sheet1!A:X,C3183+1,5)</f>
        <v>110</v>
      </c>
      <c r="K3184">
        <v>20260821</v>
      </c>
      <c r="L3184">
        <f>L3183+1</f>
        <v>3184</v>
      </c>
    </row>
    <row r="3185" spans="1:12">
      <c r="A3185">
        <f>A3184+1</f>
        <v>3185</v>
      </c>
      <c r="B3185">
        <v>26</v>
      </c>
      <c r="C3185">
        <f t="shared" si="49"/>
        <v>266</v>
      </c>
      <c r="D3185">
        <f>IF(D3184=12,1,D3184+1)</f>
        <v>5</v>
      </c>
      <c r="G3185">
        <f>G3184+1</f>
        <v>3185</v>
      </c>
      <c r="H3185">
        <v>26</v>
      </c>
      <c r="I3185">
        <v>20210821</v>
      </c>
      <c r="J3185" cm="1">
        <f t="array" ref="J3185">INDEX(Sheet1!A:X,C3184+1,5)</f>
        <v>110</v>
      </c>
      <c r="K3185">
        <v>20260821</v>
      </c>
      <c r="L3185">
        <f>L3184+1</f>
        <v>3185</v>
      </c>
    </row>
    <row r="3186" spans="1:12">
      <c r="A3186">
        <f>A3185+1</f>
        <v>3186</v>
      </c>
      <c r="B3186">
        <v>26</v>
      </c>
      <c r="C3186">
        <f t="shared" si="49"/>
        <v>266</v>
      </c>
      <c r="D3186">
        <f>IF(D3185=12,1,D3185+1)</f>
        <v>6</v>
      </c>
      <c r="G3186">
        <f>G3185+1</f>
        <v>3186</v>
      </c>
      <c r="H3186">
        <v>26</v>
      </c>
      <c r="I3186">
        <v>20210821</v>
      </c>
      <c r="J3186" cm="1">
        <f t="array" ref="J3186">INDEX(Sheet1!A:X,C3185+1,5)</f>
        <v>110</v>
      </c>
      <c r="K3186">
        <v>20260821</v>
      </c>
      <c r="L3186">
        <f>L3185+1</f>
        <v>3186</v>
      </c>
    </row>
    <row r="3187" spans="1:12">
      <c r="A3187">
        <f>A3186+1</f>
        <v>3187</v>
      </c>
      <c r="B3187">
        <v>26</v>
      </c>
      <c r="C3187">
        <f t="shared" si="49"/>
        <v>266</v>
      </c>
      <c r="D3187">
        <f>IF(D3186=12,1,D3186+1)</f>
        <v>7</v>
      </c>
      <c r="G3187">
        <f>G3186+1</f>
        <v>3187</v>
      </c>
      <c r="H3187">
        <v>26</v>
      </c>
      <c r="I3187">
        <v>20210821</v>
      </c>
      <c r="J3187" cm="1">
        <f t="array" ref="J3187">INDEX(Sheet1!A:X,C3186+1,5)</f>
        <v>110</v>
      </c>
      <c r="K3187">
        <v>20260821</v>
      </c>
      <c r="L3187">
        <f>L3186+1</f>
        <v>3187</v>
      </c>
    </row>
    <row r="3188" spans="1:12">
      <c r="A3188">
        <f>A3187+1</f>
        <v>3188</v>
      </c>
      <c r="B3188">
        <v>26</v>
      </c>
      <c r="C3188">
        <f t="shared" si="49"/>
        <v>266</v>
      </c>
      <c r="D3188">
        <f>IF(D3187=12,1,D3187+1)</f>
        <v>8</v>
      </c>
      <c r="G3188">
        <f>G3187+1</f>
        <v>3188</v>
      </c>
      <c r="H3188">
        <v>26</v>
      </c>
      <c r="I3188">
        <v>20210821</v>
      </c>
      <c r="J3188" cm="1">
        <f t="array" ref="J3188">INDEX(Sheet1!A:X,C3187+1,5)</f>
        <v>110</v>
      </c>
      <c r="K3188">
        <v>20260821</v>
      </c>
      <c r="L3188">
        <f>L3187+1</f>
        <v>3188</v>
      </c>
    </row>
    <row r="3189" spans="1:12">
      <c r="A3189">
        <f>A3188+1</f>
        <v>3189</v>
      </c>
      <c r="B3189">
        <v>26</v>
      </c>
      <c r="C3189">
        <f t="shared" si="49"/>
        <v>266</v>
      </c>
      <c r="D3189">
        <f>IF(D3188=12,1,D3188+1)</f>
        <v>9</v>
      </c>
      <c r="G3189">
        <f>G3188+1</f>
        <v>3189</v>
      </c>
      <c r="H3189">
        <v>26</v>
      </c>
      <c r="I3189">
        <v>20210821</v>
      </c>
      <c r="J3189" cm="1">
        <f t="array" ref="J3189">INDEX(Sheet1!A:X,C3188+1,5)</f>
        <v>110</v>
      </c>
      <c r="K3189">
        <v>20260821</v>
      </c>
      <c r="L3189">
        <f>L3188+1</f>
        <v>3189</v>
      </c>
    </row>
    <row r="3190" spans="1:12">
      <c r="A3190">
        <f>A3189+1</f>
        <v>3190</v>
      </c>
      <c r="B3190">
        <v>26</v>
      </c>
      <c r="C3190">
        <f t="shared" si="49"/>
        <v>266</v>
      </c>
      <c r="D3190">
        <f>IF(D3189=12,1,D3189+1)</f>
        <v>10</v>
      </c>
      <c r="G3190">
        <f>G3189+1</f>
        <v>3190</v>
      </c>
      <c r="H3190">
        <v>26</v>
      </c>
      <c r="I3190">
        <v>20210821</v>
      </c>
      <c r="J3190" cm="1">
        <f t="array" ref="J3190">INDEX(Sheet1!A:X,C3189+1,5)</f>
        <v>110</v>
      </c>
      <c r="K3190">
        <v>20260821</v>
      </c>
      <c r="L3190">
        <f>L3189+1</f>
        <v>3190</v>
      </c>
    </row>
    <row r="3191" spans="1:12">
      <c r="A3191">
        <f>A3190+1</f>
        <v>3191</v>
      </c>
      <c r="B3191">
        <v>26</v>
      </c>
      <c r="C3191">
        <f t="shared" si="49"/>
        <v>266</v>
      </c>
      <c r="D3191">
        <f>IF(D3190=12,1,D3190+1)</f>
        <v>11</v>
      </c>
      <c r="G3191">
        <f>G3190+1</f>
        <v>3191</v>
      </c>
      <c r="H3191">
        <v>26</v>
      </c>
      <c r="I3191">
        <v>20210821</v>
      </c>
      <c r="J3191" cm="1">
        <f t="array" ref="J3191">INDEX(Sheet1!A:X,C3190+1,5)</f>
        <v>110</v>
      </c>
      <c r="K3191">
        <v>20260821</v>
      </c>
      <c r="L3191">
        <f>L3190+1</f>
        <v>3191</v>
      </c>
    </row>
    <row r="3192" spans="1:12">
      <c r="A3192">
        <f>A3191+1</f>
        <v>3192</v>
      </c>
      <c r="B3192">
        <v>26</v>
      </c>
      <c r="C3192">
        <f t="shared" si="49"/>
        <v>267</v>
      </c>
      <c r="D3192">
        <f>IF(D3191=12,1,D3191+1)</f>
        <v>12</v>
      </c>
      <c r="G3192">
        <f>G3191+1</f>
        <v>3192</v>
      </c>
      <c r="H3192">
        <v>26</v>
      </c>
      <c r="I3192">
        <v>20210821</v>
      </c>
      <c r="J3192" cm="1">
        <f t="array" ref="J3192">INDEX(Sheet1!A:X,C3191+1,5)</f>
        <v>110</v>
      </c>
      <c r="K3192">
        <v>20260821</v>
      </c>
      <c r="L3192">
        <f>L3191+1</f>
        <v>3192</v>
      </c>
    </row>
    <row r="3193" spans="1:12">
      <c r="A3193">
        <f>A3192+1</f>
        <v>3193</v>
      </c>
      <c r="B3193">
        <v>26</v>
      </c>
      <c r="C3193">
        <f t="shared" si="49"/>
        <v>267</v>
      </c>
      <c r="D3193">
        <f>IF(D3192=12,1,D3192+1)</f>
        <v>1</v>
      </c>
      <c r="G3193">
        <f>G3192+1</f>
        <v>3193</v>
      </c>
      <c r="H3193">
        <v>26</v>
      </c>
      <c r="I3193">
        <v>20210821</v>
      </c>
      <c r="J3193" cm="1">
        <f t="array" ref="J3193">INDEX(Sheet1!A:X,C3192+1,5)</f>
        <v>110</v>
      </c>
      <c r="K3193">
        <v>20260821</v>
      </c>
      <c r="L3193">
        <f>L3192+1</f>
        <v>3193</v>
      </c>
    </row>
    <row r="3194" spans="1:12">
      <c r="A3194">
        <f>A3193+1</f>
        <v>3194</v>
      </c>
      <c r="B3194">
        <v>26</v>
      </c>
      <c r="C3194">
        <f t="shared" si="49"/>
        <v>267</v>
      </c>
      <c r="D3194">
        <f>IF(D3193=12,1,D3193+1)</f>
        <v>2</v>
      </c>
      <c r="G3194">
        <f>G3193+1</f>
        <v>3194</v>
      </c>
      <c r="H3194">
        <v>26</v>
      </c>
      <c r="I3194">
        <v>20210821</v>
      </c>
      <c r="J3194" cm="1">
        <f t="array" ref="J3194">INDEX(Sheet1!A:X,C3193+1,5)</f>
        <v>110</v>
      </c>
      <c r="K3194">
        <v>20260821</v>
      </c>
      <c r="L3194">
        <f>L3193+1</f>
        <v>3194</v>
      </c>
    </row>
    <row r="3195" spans="1:12">
      <c r="A3195">
        <f>A3194+1</f>
        <v>3195</v>
      </c>
      <c r="B3195">
        <v>26</v>
      </c>
      <c r="C3195">
        <f t="shared" si="49"/>
        <v>267</v>
      </c>
      <c r="D3195">
        <f>IF(D3194=12,1,D3194+1)</f>
        <v>3</v>
      </c>
      <c r="G3195">
        <f>G3194+1</f>
        <v>3195</v>
      </c>
      <c r="H3195">
        <v>26</v>
      </c>
      <c r="I3195">
        <v>20210821</v>
      </c>
      <c r="J3195" cm="1">
        <f t="array" ref="J3195">INDEX(Sheet1!A:X,C3194+1,5)</f>
        <v>110</v>
      </c>
      <c r="K3195">
        <v>20260821</v>
      </c>
      <c r="L3195">
        <f>L3194+1</f>
        <v>3195</v>
      </c>
    </row>
    <row r="3196" spans="1:12">
      <c r="A3196">
        <f>A3195+1</f>
        <v>3196</v>
      </c>
      <c r="B3196">
        <v>26</v>
      </c>
      <c r="C3196">
        <f t="shared" si="49"/>
        <v>267</v>
      </c>
      <c r="D3196">
        <f>IF(D3195=12,1,D3195+1)</f>
        <v>4</v>
      </c>
      <c r="G3196">
        <f>G3195+1</f>
        <v>3196</v>
      </c>
      <c r="H3196">
        <v>26</v>
      </c>
      <c r="I3196">
        <v>20210821</v>
      </c>
      <c r="J3196" cm="1">
        <f t="array" ref="J3196">INDEX(Sheet1!A:X,C3195+1,5)</f>
        <v>110</v>
      </c>
      <c r="K3196">
        <v>20260821</v>
      </c>
      <c r="L3196">
        <f>L3195+1</f>
        <v>3196</v>
      </c>
    </row>
    <row r="3197" spans="1:12">
      <c r="A3197">
        <f>A3196+1</f>
        <v>3197</v>
      </c>
      <c r="B3197">
        <v>26</v>
      </c>
      <c r="C3197">
        <f t="shared" si="49"/>
        <v>267</v>
      </c>
      <c r="D3197">
        <f>IF(D3196=12,1,D3196+1)</f>
        <v>5</v>
      </c>
      <c r="G3197">
        <f>G3196+1</f>
        <v>3197</v>
      </c>
      <c r="H3197">
        <v>26</v>
      </c>
      <c r="I3197">
        <v>20210821</v>
      </c>
      <c r="J3197" cm="1">
        <f t="array" ref="J3197">INDEX(Sheet1!A:X,C3196+1,5)</f>
        <v>110</v>
      </c>
      <c r="K3197">
        <v>20260821</v>
      </c>
      <c r="L3197">
        <f>L3196+1</f>
        <v>3197</v>
      </c>
    </row>
    <row r="3198" spans="1:12">
      <c r="A3198">
        <f>A3197+1</f>
        <v>3198</v>
      </c>
      <c r="B3198">
        <v>26</v>
      </c>
      <c r="C3198">
        <f t="shared" si="49"/>
        <v>267</v>
      </c>
      <c r="D3198">
        <f>IF(D3197=12,1,D3197+1)</f>
        <v>6</v>
      </c>
      <c r="G3198">
        <f>G3197+1</f>
        <v>3198</v>
      </c>
      <c r="H3198">
        <v>26</v>
      </c>
      <c r="I3198">
        <v>20210821</v>
      </c>
      <c r="J3198" cm="1">
        <f t="array" ref="J3198">INDEX(Sheet1!A:X,C3197+1,5)</f>
        <v>110</v>
      </c>
      <c r="K3198">
        <v>20260821</v>
      </c>
      <c r="L3198">
        <f>L3197+1</f>
        <v>3198</v>
      </c>
    </row>
    <row r="3199" spans="1:12">
      <c r="A3199">
        <f>A3198+1</f>
        <v>3199</v>
      </c>
      <c r="B3199">
        <v>26</v>
      </c>
      <c r="C3199">
        <f t="shared" si="49"/>
        <v>267</v>
      </c>
      <c r="D3199">
        <f>IF(D3198=12,1,D3198+1)</f>
        <v>7</v>
      </c>
      <c r="G3199">
        <f>G3198+1</f>
        <v>3199</v>
      </c>
      <c r="H3199">
        <v>26</v>
      </c>
      <c r="I3199">
        <v>20210821</v>
      </c>
      <c r="J3199" cm="1">
        <f t="array" ref="J3199">INDEX(Sheet1!A:X,C3198+1,5)</f>
        <v>110</v>
      </c>
      <c r="K3199">
        <v>20260821</v>
      </c>
      <c r="L3199">
        <f>L3198+1</f>
        <v>3199</v>
      </c>
    </row>
    <row r="3200" spans="1:12">
      <c r="A3200">
        <f>A3199+1</f>
        <v>3200</v>
      </c>
      <c r="B3200">
        <v>26</v>
      </c>
      <c r="C3200">
        <f t="shared" si="49"/>
        <v>267</v>
      </c>
      <c r="D3200">
        <f>IF(D3199=12,1,D3199+1)</f>
        <v>8</v>
      </c>
      <c r="G3200">
        <f>G3199+1</f>
        <v>3200</v>
      </c>
      <c r="H3200">
        <v>26</v>
      </c>
      <c r="I3200">
        <v>20210821</v>
      </c>
      <c r="J3200" cm="1">
        <f t="array" ref="J3200">INDEX(Sheet1!A:X,C3199+1,5)</f>
        <v>110</v>
      </c>
      <c r="K3200">
        <v>20260821</v>
      </c>
      <c r="L3200">
        <f>L3199+1</f>
        <v>3200</v>
      </c>
    </row>
    <row r="3201" spans="1:12">
      <c r="A3201">
        <f>A3200+1</f>
        <v>3201</v>
      </c>
      <c r="B3201">
        <v>26</v>
      </c>
      <c r="C3201">
        <f t="shared" ref="C3201:C3264" si="50">ROUNDDOWN(ROW()/12,0)+1</f>
        <v>267</v>
      </c>
      <c r="D3201">
        <f>IF(D3200=12,1,D3200+1)</f>
        <v>9</v>
      </c>
      <c r="G3201">
        <f>G3200+1</f>
        <v>3201</v>
      </c>
      <c r="H3201">
        <v>26</v>
      </c>
      <c r="I3201">
        <v>20210821</v>
      </c>
      <c r="J3201" cm="1">
        <f t="array" ref="J3201">INDEX(Sheet1!A:X,C3200+1,5)</f>
        <v>110</v>
      </c>
      <c r="K3201">
        <v>20260821</v>
      </c>
      <c r="L3201">
        <f>L3200+1</f>
        <v>3201</v>
      </c>
    </row>
    <row r="3202" spans="1:12">
      <c r="A3202">
        <f>A3201+1</f>
        <v>3202</v>
      </c>
      <c r="B3202">
        <v>26</v>
      </c>
      <c r="C3202">
        <f t="shared" si="50"/>
        <v>267</v>
      </c>
      <c r="D3202">
        <f>IF(D3201=12,1,D3201+1)</f>
        <v>10</v>
      </c>
      <c r="G3202">
        <f>G3201+1</f>
        <v>3202</v>
      </c>
      <c r="H3202">
        <v>26</v>
      </c>
      <c r="I3202">
        <v>20210821</v>
      </c>
      <c r="J3202" cm="1">
        <f t="array" ref="J3202">INDEX(Sheet1!A:X,C3201+1,5)</f>
        <v>110</v>
      </c>
      <c r="K3202">
        <v>20260821</v>
      </c>
      <c r="L3202">
        <f>L3201+1</f>
        <v>3202</v>
      </c>
    </row>
    <row r="3203" spans="1:12">
      <c r="A3203">
        <f>A3202+1</f>
        <v>3203</v>
      </c>
      <c r="B3203">
        <v>26</v>
      </c>
      <c r="C3203">
        <f t="shared" si="50"/>
        <v>267</v>
      </c>
      <c r="D3203">
        <f>IF(D3202=12,1,D3202+1)</f>
        <v>11</v>
      </c>
      <c r="G3203">
        <f>G3202+1</f>
        <v>3203</v>
      </c>
      <c r="H3203">
        <v>26</v>
      </c>
      <c r="I3203">
        <v>20210821</v>
      </c>
      <c r="J3203" cm="1">
        <f t="array" ref="J3203">INDEX(Sheet1!A:X,C3202+1,5)</f>
        <v>110</v>
      </c>
      <c r="K3203">
        <v>20260821</v>
      </c>
      <c r="L3203">
        <f>L3202+1</f>
        <v>3203</v>
      </c>
    </row>
    <row r="3204" spans="1:12">
      <c r="A3204">
        <f>A3203+1</f>
        <v>3204</v>
      </c>
      <c r="B3204">
        <v>26</v>
      </c>
      <c r="C3204">
        <f t="shared" si="50"/>
        <v>268</v>
      </c>
      <c r="D3204">
        <f>IF(D3203=12,1,D3203+1)</f>
        <v>12</v>
      </c>
      <c r="G3204">
        <f>G3203+1</f>
        <v>3204</v>
      </c>
      <c r="H3204">
        <v>26</v>
      </c>
      <c r="I3204">
        <v>20210821</v>
      </c>
      <c r="J3204" cm="1">
        <f t="array" ref="J3204">INDEX(Sheet1!A:X,C3203+1,5)</f>
        <v>110</v>
      </c>
      <c r="K3204">
        <v>20260821</v>
      </c>
      <c r="L3204">
        <f>L3203+1</f>
        <v>3204</v>
      </c>
    </row>
    <row r="3205" spans="1:12">
      <c r="A3205">
        <f>A3204+1</f>
        <v>3205</v>
      </c>
      <c r="B3205">
        <v>26</v>
      </c>
      <c r="C3205">
        <f t="shared" si="50"/>
        <v>268</v>
      </c>
      <c r="D3205">
        <f>IF(D3204=12,1,D3204+1)</f>
        <v>1</v>
      </c>
      <c r="G3205">
        <f>G3204+1</f>
        <v>3205</v>
      </c>
      <c r="H3205">
        <v>26</v>
      </c>
      <c r="I3205">
        <v>20210821</v>
      </c>
      <c r="J3205" cm="1">
        <f t="array" ref="J3205">INDEX(Sheet1!A:X,C3204+1,5)</f>
        <v>110</v>
      </c>
      <c r="K3205">
        <v>20260821</v>
      </c>
      <c r="L3205">
        <f>L3204+1</f>
        <v>3205</v>
      </c>
    </row>
    <row r="3206" spans="1:12">
      <c r="A3206">
        <f>A3205+1</f>
        <v>3206</v>
      </c>
      <c r="B3206">
        <v>26</v>
      </c>
      <c r="C3206">
        <f t="shared" si="50"/>
        <v>268</v>
      </c>
      <c r="D3206">
        <f>IF(D3205=12,1,D3205+1)</f>
        <v>2</v>
      </c>
      <c r="G3206">
        <f>G3205+1</f>
        <v>3206</v>
      </c>
      <c r="H3206">
        <v>26</v>
      </c>
      <c r="I3206">
        <v>20210821</v>
      </c>
      <c r="J3206" cm="1">
        <f t="array" ref="J3206">INDEX(Sheet1!A:X,C3205+1,5)</f>
        <v>110</v>
      </c>
      <c r="K3206">
        <v>20260821</v>
      </c>
      <c r="L3206">
        <f>L3205+1</f>
        <v>3206</v>
      </c>
    </row>
    <row r="3207" spans="1:12">
      <c r="A3207">
        <f>A3206+1</f>
        <v>3207</v>
      </c>
      <c r="B3207">
        <v>26</v>
      </c>
      <c r="C3207">
        <f t="shared" si="50"/>
        <v>268</v>
      </c>
      <c r="D3207">
        <f>IF(D3206=12,1,D3206+1)</f>
        <v>3</v>
      </c>
      <c r="G3207">
        <f>G3206+1</f>
        <v>3207</v>
      </c>
      <c r="H3207">
        <v>26</v>
      </c>
      <c r="I3207">
        <v>20210821</v>
      </c>
      <c r="J3207" cm="1">
        <f t="array" ref="J3207">INDEX(Sheet1!A:X,C3206+1,5)</f>
        <v>110</v>
      </c>
      <c r="K3207">
        <v>20260821</v>
      </c>
      <c r="L3207">
        <f>L3206+1</f>
        <v>3207</v>
      </c>
    </row>
    <row r="3208" spans="1:12">
      <c r="A3208">
        <f>A3207+1</f>
        <v>3208</v>
      </c>
      <c r="B3208">
        <v>26</v>
      </c>
      <c r="C3208">
        <f t="shared" si="50"/>
        <v>268</v>
      </c>
      <c r="D3208">
        <f>IF(D3207=12,1,D3207+1)</f>
        <v>4</v>
      </c>
      <c r="G3208">
        <f>G3207+1</f>
        <v>3208</v>
      </c>
      <c r="H3208">
        <v>26</v>
      </c>
      <c r="I3208">
        <v>20210821</v>
      </c>
      <c r="J3208" cm="1">
        <f t="array" ref="J3208">INDEX(Sheet1!A:X,C3207+1,5)</f>
        <v>110</v>
      </c>
      <c r="K3208">
        <v>20260821</v>
      </c>
      <c r="L3208">
        <f>L3207+1</f>
        <v>3208</v>
      </c>
    </row>
    <row r="3209" spans="1:12">
      <c r="A3209">
        <f>A3208+1</f>
        <v>3209</v>
      </c>
      <c r="B3209">
        <v>26</v>
      </c>
      <c r="C3209">
        <f t="shared" si="50"/>
        <v>268</v>
      </c>
      <c r="D3209">
        <f>IF(D3208=12,1,D3208+1)</f>
        <v>5</v>
      </c>
      <c r="G3209">
        <f>G3208+1</f>
        <v>3209</v>
      </c>
      <c r="H3209">
        <v>26</v>
      </c>
      <c r="I3209">
        <v>20210821</v>
      </c>
      <c r="J3209" cm="1">
        <f t="array" ref="J3209">INDEX(Sheet1!A:X,C3208+1,5)</f>
        <v>110</v>
      </c>
      <c r="K3209">
        <v>20260821</v>
      </c>
      <c r="L3209">
        <f>L3208+1</f>
        <v>3209</v>
      </c>
    </row>
    <row r="3210" spans="1:12">
      <c r="A3210">
        <f>A3209+1</f>
        <v>3210</v>
      </c>
      <c r="B3210">
        <v>26</v>
      </c>
      <c r="C3210">
        <f t="shared" si="50"/>
        <v>268</v>
      </c>
      <c r="D3210">
        <f>IF(D3209=12,1,D3209+1)</f>
        <v>6</v>
      </c>
      <c r="G3210">
        <f>G3209+1</f>
        <v>3210</v>
      </c>
      <c r="H3210">
        <v>26</v>
      </c>
      <c r="I3210">
        <v>20210821</v>
      </c>
      <c r="J3210" cm="1">
        <f t="array" ref="J3210">INDEX(Sheet1!A:X,C3209+1,5)</f>
        <v>110</v>
      </c>
      <c r="K3210">
        <v>20260821</v>
      </c>
      <c r="L3210">
        <f>L3209+1</f>
        <v>3210</v>
      </c>
    </row>
    <row r="3211" spans="1:12">
      <c r="A3211">
        <f>A3210+1</f>
        <v>3211</v>
      </c>
      <c r="B3211">
        <v>26</v>
      </c>
      <c r="C3211">
        <f t="shared" si="50"/>
        <v>268</v>
      </c>
      <c r="D3211">
        <f>IF(D3210=12,1,D3210+1)</f>
        <v>7</v>
      </c>
      <c r="G3211">
        <f>G3210+1</f>
        <v>3211</v>
      </c>
      <c r="H3211">
        <v>26</v>
      </c>
      <c r="I3211">
        <v>20210821</v>
      </c>
      <c r="J3211" cm="1">
        <f t="array" ref="J3211">INDEX(Sheet1!A:X,C3210+1,5)</f>
        <v>110</v>
      </c>
      <c r="K3211">
        <v>20260821</v>
      </c>
      <c r="L3211">
        <f>L3210+1</f>
        <v>3211</v>
      </c>
    </row>
    <row r="3212" spans="1:12">
      <c r="A3212">
        <f>A3211+1</f>
        <v>3212</v>
      </c>
      <c r="B3212">
        <v>26</v>
      </c>
      <c r="C3212">
        <f t="shared" si="50"/>
        <v>268</v>
      </c>
      <c r="D3212">
        <f>IF(D3211=12,1,D3211+1)</f>
        <v>8</v>
      </c>
      <c r="G3212">
        <f>G3211+1</f>
        <v>3212</v>
      </c>
      <c r="H3212">
        <v>26</v>
      </c>
      <c r="I3212">
        <v>20210821</v>
      </c>
      <c r="J3212" cm="1">
        <f t="array" ref="J3212">INDEX(Sheet1!A:X,C3211+1,5)</f>
        <v>110</v>
      </c>
      <c r="K3212">
        <v>20260821</v>
      </c>
      <c r="L3212">
        <f>L3211+1</f>
        <v>3212</v>
      </c>
    </row>
    <row r="3213" spans="1:12">
      <c r="A3213">
        <f>A3212+1</f>
        <v>3213</v>
      </c>
      <c r="B3213">
        <v>26</v>
      </c>
      <c r="C3213">
        <f t="shared" si="50"/>
        <v>268</v>
      </c>
      <c r="D3213">
        <f>IF(D3212=12,1,D3212+1)</f>
        <v>9</v>
      </c>
      <c r="G3213">
        <f>G3212+1</f>
        <v>3213</v>
      </c>
      <c r="H3213">
        <v>26</v>
      </c>
      <c r="I3213">
        <v>20210821</v>
      </c>
      <c r="J3213" cm="1">
        <f t="array" ref="J3213">INDEX(Sheet1!A:X,C3212+1,5)</f>
        <v>110</v>
      </c>
      <c r="K3213">
        <v>20260821</v>
      </c>
      <c r="L3213">
        <f>L3212+1</f>
        <v>3213</v>
      </c>
    </row>
    <row r="3214" spans="1:12">
      <c r="A3214">
        <f>A3213+1</f>
        <v>3214</v>
      </c>
      <c r="B3214">
        <v>26</v>
      </c>
      <c r="C3214">
        <f t="shared" si="50"/>
        <v>268</v>
      </c>
      <c r="D3214">
        <f>IF(D3213=12,1,D3213+1)</f>
        <v>10</v>
      </c>
      <c r="G3214">
        <f>G3213+1</f>
        <v>3214</v>
      </c>
      <c r="H3214">
        <v>26</v>
      </c>
      <c r="I3214">
        <v>20210821</v>
      </c>
      <c r="J3214" cm="1">
        <f t="array" ref="J3214">INDEX(Sheet1!A:X,C3213+1,5)</f>
        <v>110</v>
      </c>
      <c r="K3214">
        <v>20260821</v>
      </c>
      <c r="L3214">
        <f>L3213+1</f>
        <v>3214</v>
      </c>
    </row>
    <row r="3215" spans="1:12">
      <c r="A3215">
        <f>A3214+1</f>
        <v>3215</v>
      </c>
      <c r="B3215">
        <v>26</v>
      </c>
      <c r="C3215">
        <f t="shared" si="50"/>
        <v>268</v>
      </c>
      <c r="D3215">
        <f>IF(D3214=12,1,D3214+1)</f>
        <v>11</v>
      </c>
      <c r="G3215">
        <f>G3214+1</f>
        <v>3215</v>
      </c>
      <c r="H3215">
        <v>26</v>
      </c>
      <c r="I3215">
        <v>20210821</v>
      </c>
      <c r="J3215" cm="1">
        <f t="array" ref="J3215">INDEX(Sheet1!A:X,C3214+1,5)</f>
        <v>110</v>
      </c>
      <c r="K3215">
        <v>20260821</v>
      </c>
      <c r="L3215">
        <f>L3214+1</f>
        <v>3215</v>
      </c>
    </row>
    <row r="3216" spans="1:12">
      <c r="A3216">
        <f>A3215+1</f>
        <v>3216</v>
      </c>
      <c r="B3216">
        <v>26</v>
      </c>
      <c r="C3216">
        <f t="shared" si="50"/>
        <v>269</v>
      </c>
      <c r="D3216">
        <f>IF(D3215=12,1,D3215+1)</f>
        <v>12</v>
      </c>
      <c r="G3216">
        <f>G3215+1</f>
        <v>3216</v>
      </c>
      <c r="H3216">
        <v>26</v>
      </c>
      <c r="I3216">
        <v>20210821</v>
      </c>
      <c r="J3216" cm="1">
        <f t="array" ref="J3216">INDEX(Sheet1!A:X,C3215+1,5)</f>
        <v>110</v>
      </c>
      <c r="K3216">
        <v>20260821</v>
      </c>
      <c r="L3216">
        <f>L3215+1</f>
        <v>3216</v>
      </c>
    </row>
    <row r="3217" spans="1:12">
      <c r="A3217">
        <f>A3216+1</f>
        <v>3217</v>
      </c>
      <c r="B3217">
        <v>26</v>
      </c>
      <c r="C3217">
        <f t="shared" si="50"/>
        <v>269</v>
      </c>
      <c r="D3217">
        <f>IF(D3216=12,1,D3216+1)</f>
        <v>1</v>
      </c>
      <c r="G3217">
        <f>G3216+1</f>
        <v>3217</v>
      </c>
      <c r="H3217">
        <v>26</v>
      </c>
      <c r="I3217">
        <v>20210821</v>
      </c>
      <c r="J3217" cm="1">
        <f t="array" ref="J3217">INDEX(Sheet1!A:X,C3216+1,5)</f>
        <v>110</v>
      </c>
      <c r="K3217">
        <v>20260821</v>
      </c>
      <c r="L3217">
        <f>L3216+1</f>
        <v>3217</v>
      </c>
    </row>
    <row r="3218" spans="1:12">
      <c r="A3218">
        <f>A3217+1</f>
        <v>3218</v>
      </c>
      <c r="B3218">
        <v>26</v>
      </c>
      <c r="C3218">
        <f t="shared" si="50"/>
        <v>269</v>
      </c>
      <c r="D3218">
        <f>IF(D3217=12,1,D3217+1)</f>
        <v>2</v>
      </c>
      <c r="G3218">
        <f>G3217+1</f>
        <v>3218</v>
      </c>
      <c r="H3218">
        <v>26</v>
      </c>
      <c r="I3218">
        <v>20210821</v>
      </c>
      <c r="J3218" cm="1">
        <f t="array" ref="J3218">INDEX(Sheet1!A:X,C3217+1,5)</f>
        <v>110</v>
      </c>
      <c r="K3218">
        <v>20260821</v>
      </c>
      <c r="L3218">
        <f>L3217+1</f>
        <v>3218</v>
      </c>
    </row>
    <row r="3219" spans="1:12">
      <c r="A3219">
        <f>A3218+1</f>
        <v>3219</v>
      </c>
      <c r="B3219">
        <v>26</v>
      </c>
      <c r="C3219">
        <f t="shared" si="50"/>
        <v>269</v>
      </c>
      <c r="D3219">
        <f>IF(D3218=12,1,D3218+1)</f>
        <v>3</v>
      </c>
      <c r="G3219">
        <f>G3218+1</f>
        <v>3219</v>
      </c>
      <c r="H3219">
        <v>26</v>
      </c>
      <c r="I3219">
        <v>20210821</v>
      </c>
      <c r="J3219" cm="1">
        <f t="array" ref="J3219">INDEX(Sheet1!A:X,C3218+1,5)</f>
        <v>110</v>
      </c>
      <c r="K3219">
        <v>20260821</v>
      </c>
      <c r="L3219">
        <f>L3218+1</f>
        <v>3219</v>
      </c>
    </row>
    <row r="3220" spans="1:12">
      <c r="A3220">
        <f>A3219+1</f>
        <v>3220</v>
      </c>
      <c r="B3220">
        <v>26</v>
      </c>
      <c r="C3220">
        <f t="shared" si="50"/>
        <v>269</v>
      </c>
      <c r="D3220">
        <f>IF(D3219=12,1,D3219+1)</f>
        <v>4</v>
      </c>
      <c r="G3220">
        <f>G3219+1</f>
        <v>3220</v>
      </c>
      <c r="H3220">
        <v>26</v>
      </c>
      <c r="I3220">
        <v>20210821</v>
      </c>
      <c r="J3220" cm="1">
        <f t="array" ref="J3220">INDEX(Sheet1!A:X,C3219+1,5)</f>
        <v>110</v>
      </c>
      <c r="K3220">
        <v>20260821</v>
      </c>
      <c r="L3220">
        <f>L3219+1</f>
        <v>3220</v>
      </c>
    </row>
    <row r="3221" spans="1:12">
      <c r="A3221">
        <f>A3220+1</f>
        <v>3221</v>
      </c>
      <c r="B3221">
        <v>26</v>
      </c>
      <c r="C3221">
        <f t="shared" si="50"/>
        <v>269</v>
      </c>
      <c r="D3221">
        <f>IF(D3220=12,1,D3220+1)</f>
        <v>5</v>
      </c>
      <c r="G3221">
        <f>G3220+1</f>
        <v>3221</v>
      </c>
      <c r="H3221">
        <v>26</v>
      </c>
      <c r="I3221">
        <v>20210821</v>
      </c>
      <c r="J3221" cm="1">
        <f t="array" ref="J3221">INDEX(Sheet1!A:X,C3220+1,5)</f>
        <v>110</v>
      </c>
      <c r="K3221">
        <v>20260821</v>
      </c>
      <c r="L3221">
        <f>L3220+1</f>
        <v>3221</v>
      </c>
    </row>
    <row r="3222" spans="1:12">
      <c r="A3222">
        <f>A3221+1</f>
        <v>3222</v>
      </c>
      <c r="B3222">
        <v>26</v>
      </c>
      <c r="C3222">
        <f t="shared" si="50"/>
        <v>269</v>
      </c>
      <c r="D3222">
        <f>IF(D3221=12,1,D3221+1)</f>
        <v>6</v>
      </c>
      <c r="G3222">
        <f>G3221+1</f>
        <v>3222</v>
      </c>
      <c r="H3222">
        <v>26</v>
      </c>
      <c r="I3222">
        <v>20210821</v>
      </c>
      <c r="J3222" cm="1">
        <f t="array" ref="J3222">INDEX(Sheet1!A:X,C3221+1,5)</f>
        <v>110</v>
      </c>
      <c r="K3222">
        <v>20260821</v>
      </c>
      <c r="L3222">
        <f>L3221+1</f>
        <v>3222</v>
      </c>
    </row>
    <row r="3223" spans="1:12">
      <c r="A3223">
        <f>A3222+1</f>
        <v>3223</v>
      </c>
      <c r="B3223">
        <v>26</v>
      </c>
      <c r="C3223">
        <f t="shared" si="50"/>
        <v>269</v>
      </c>
      <c r="D3223">
        <f>IF(D3222=12,1,D3222+1)</f>
        <v>7</v>
      </c>
      <c r="G3223">
        <f>G3222+1</f>
        <v>3223</v>
      </c>
      <c r="H3223">
        <v>26</v>
      </c>
      <c r="I3223">
        <v>20210821</v>
      </c>
      <c r="J3223" cm="1">
        <f t="array" ref="J3223">INDEX(Sheet1!A:X,C3222+1,5)</f>
        <v>110</v>
      </c>
      <c r="K3223">
        <v>20260821</v>
      </c>
      <c r="L3223">
        <f>L3222+1</f>
        <v>3223</v>
      </c>
    </row>
    <row r="3224" spans="1:12">
      <c r="A3224">
        <f>A3223+1</f>
        <v>3224</v>
      </c>
      <c r="B3224">
        <v>26</v>
      </c>
      <c r="C3224">
        <f t="shared" si="50"/>
        <v>269</v>
      </c>
      <c r="D3224">
        <f>IF(D3223=12,1,D3223+1)</f>
        <v>8</v>
      </c>
      <c r="G3224">
        <f>G3223+1</f>
        <v>3224</v>
      </c>
      <c r="H3224">
        <v>26</v>
      </c>
      <c r="I3224">
        <v>20210821</v>
      </c>
      <c r="J3224" cm="1">
        <f t="array" ref="J3224">INDEX(Sheet1!A:X,C3223+1,5)</f>
        <v>110</v>
      </c>
      <c r="K3224">
        <v>20260821</v>
      </c>
      <c r="L3224">
        <f>L3223+1</f>
        <v>3224</v>
      </c>
    </row>
    <row r="3225" spans="1:12">
      <c r="A3225">
        <f>A3224+1</f>
        <v>3225</v>
      </c>
      <c r="B3225">
        <v>26</v>
      </c>
      <c r="C3225">
        <f t="shared" si="50"/>
        <v>269</v>
      </c>
      <c r="D3225">
        <f>IF(D3224=12,1,D3224+1)</f>
        <v>9</v>
      </c>
      <c r="G3225">
        <f>G3224+1</f>
        <v>3225</v>
      </c>
      <c r="H3225">
        <v>26</v>
      </c>
      <c r="I3225">
        <v>20210821</v>
      </c>
      <c r="J3225" cm="1">
        <f t="array" ref="J3225">INDEX(Sheet1!A:X,C3224+1,5)</f>
        <v>110</v>
      </c>
      <c r="K3225">
        <v>20260821</v>
      </c>
      <c r="L3225">
        <f>L3224+1</f>
        <v>3225</v>
      </c>
    </row>
    <row r="3226" spans="1:12">
      <c r="A3226">
        <f>A3225+1</f>
        <v>3226</v>
      </c>
      <c r="B3226">
        <v>26</v>
      </c>
      <c r="C3226">
        <f t="shared" si="50"/>
        <v>269</v>
      </c>
      <c r="D3226">
        <f>IF(D3225=12,1,D3225+1)</f>
        <v>10</v>
      </c>
      <c r="G3226">
        <f>G3225+1</f>
        <v>3226</v>
      </c>
      <c r="H3226">
        <v>26</v>
      </c>
      <c r="I3226">
        <v>20210821</v>
      </c>
      <c r="J3226" cm="1">
        <f t="array" ref="J3226">INDEX(Sheet1!A:X,C3225+1,5)</f>
        <v>110</v>
      </c>
      <c r="K3226">
        <v>20260821</v>
      </c>
      <c r="L3226">
        <f>L3225+1</f>
        <v>3226</v>
      </c>
    </row>
    <row r="3227" spans="1:12">
      <c r="A3227">
        <f>A3226+1</f>
        <v>3227</v>
      </c>
      <c r="B3227">
        <v>26</v>
      </c>
      <c r="C3227">
        <f t="shared" si="50"/>
        <v>269</v>
      </c>
      <c r="D3227">
        <f>IF(D3226=12,1,D3226+1)</f>
        <v>11</v>
      </c>
      <c r="G3227">
        <f>G3226+1</f>
        <v>3227</v>
      </c>
      <c r="H3227">
        <v>26</v>
      </c>
      <c r="I3227">
        <v>20210821</v>
      </c>
      <c r="J3227" cm="1">
        <f t="array" ref="J3227">INDEX(Sheet1!A:X,C3226+1,5)</f>
        <v>110</v>
      </c>
      <c r="K3227">
        <v>20260821</v>
      </c>
      <c r="L3227">
        <f>L3226+1</f>
        <v>3227</v>
      </c>
    </row>
    <row r="3228" spans="1:12">
      <c r="A3228">
        <f>A3227+1</f>
        <v>3228</v>
      </c>
      <c r="B3228">
        <v>26</v>
      </c>
      <c r="C3228">
        <f t="shared" si="50"/>
        <v>270</v>
      </c>
      <c r="D3228">
        <f>IF(D3227=12,1,D3227+1)</f>
        <v>12</v>
      </c>
      <c r="G3228">
        <f>G3227+1</f>
        <v>3228</v>
      </c>
      <c r="H3228">
        <v>26</v>
      </c>
      <c r="I3228">
        <v>20210821</v>
      </c>
      <c r="J3228" cm="1">
        <f t="array" ref="J3228">INDEX(Sheet1!A:X,C3227+1,5)</f>
        <v>110</v>
      </c>
      <c r="K3228">
        <v>20260821</v>
      </c>
      <c r="L3228">
        <f>L3227+1</f>
        <v>3228</v>
      </c>
    </row>
    <row r="3229" spans="1:12">
      <c r="A3229">
        <f>A3228+1</f>
        <v>3229</v>
      </c>
      <c r="B3229">
        <v>26</v>
      </c>
      <c r="C3229">
        <f t="shared" si="50"/>
        <v>270</v>
      </c>
      <c r="D3229">
        <f>IF(D3228=12,1,D3228+1)</f>
        <v>1</v>
      </c>
      <c r="G3229">
        <f>G3228+1</f>
        <v>3229</v>
      </c>
      <c r="H3229">
        <v>26</v>
      </c>
      <c r="I3229">
        <v>20210821</v>
      </c>
      <c r="J3229" cm="1">
        <f t="array" ref="J3229">INDEX(Sheet1!A:X,C3228+1,5)</f>
        <v>0</v>
      </c>
      <c r="K3229">
        <v>20260821</v>
      </c>
      <c r="L3229">
        <f>L3228+1</f>
        <v>3229</v>
      </c>
    </row>
    <row r="3230" spans="1:12">
      <c r="A3230">
        <f>A3229+1</f>
        <v>3230</v>
      </c>
      <c r="B3230">
        <v>26</v>
      </c>
      <c r="C3230">
        <f t="shared" si="50"/>
        <v>270</v>
      </c>
      <c r="D3230">
        <f>IF(D3229=12,1,D3229+1)</f>
        <v>2</v>
      </c>
      <c r="G3230">
        <f>G3229+1</f>
        <v>3230</v>
      </c>
      <c r="H3230">
        <v>26</v>
      </c>
      <c r="I3230">
        <v>20210821</v>
      </c>
      <c r="J3230" cm="1">
        <f t="array" ref="J3230">INDEX(Sheet1!A:X,C3229+1,5)</f>
        <v>0</v>
      </c>
      <c r="K3230">
        <v>20260821</v>
      </c>
      <c r="L3230">
        <f>L3229+1</f>
        <v>3230</v>
      </c>
    </row>
    <row r="3231" spans="1:12">
      <c r="A3231">
        <f>A3230+1</f>
        <v>3231</v>
      </c>
      <c r="B3231">
        <v>26</v>
      </c>
      <c r="C3231">
        <f t="shared" si="50"/>
        <v>270</v>
      </c>
      <c r="D3231">
        <f>IF(D3230=12,1,D3230+1)</f>
        <v>3</v>
      </c>
      <c r="G3231">
        <f>G3230+1</f>
        <v>3231</v>
      </c>
      <c r="H3231">
        <v>26</v>
      </c>
      <c r="I3231">
        <v>20210821</v>
      </c>
      <c r="J3231" cm="1">
        <f t="array" ref="J3231">INDEX(Sheet1!A:X,C3230+1,5)</f>
        <v>0</v>
      </c>
      <c r="K3231">
        <v>20260821</v>
      </c>
      <c r="L3231">
        <f>L3230+1</f>
        <v>3231</v>
      </c>
    </row>
    <row r="3232" spans="1:12">
      <c r="A3232">
        <f>A3231+1</f>
        <v>3232</v>
      </c>
      <c r="B3232">
        <v>26</v>
      </c>
      <c r="C3232">
        <f t="shared" si="50"/>
        <v>270</v>
      </c>
      <c r="D3232">
        <f>IF(D3231=12,1,D3231+1)</f>
        <v>4</v>
      </c>
      <c r="G3232">
        <f>G3231+1</f>
        <v>3232</v>
      </c>
      <c r="H3232">
        <v>26</v>
      </c>
      <c r="I3232">
        <v>20210821</v>
      </c>
      <c r="J3232" cm="1">
        <f t="array" ref="J3232">INDEX(Sheet1!A:X,C3231+1,5)</f>
        <v>0</v>
      </c>
      <c r="K3232">
        <v>20260821</v>
      </c>
      <c r="L3232">
        <f>L3231+1</f>
        <v>3232</v>
      </c>
    </row>
    <row r="3233" spans="1:12">
      <c r="A3233">
        <f>A3232+1</f>
        <v>3233</v>
      </c>
      <c r="B3233">
        <v>26</v>
      </c>
      <c r="C3233">
        <f t="shared" si="50"/>
        <v>270</v>
      </c>
      <c r="D3233">
        <f>IF(D3232=12,1,D3232+1)</f>
        <v>5</v>
      </c>
      <c r="G3233">
        <f>G3232+1</f>
        <v>3233</v>
      </c>
      <c r="H3233">
        <v>26</v>
      </c>
      <c r="I3233">
        <v>20210821</v>
      </c>
      <c r="J3233" cm="1">
        <f t="array" ref="J3233">INDEX(Sheet1!A:X,C3232+1,5)</f>
        <v>0</v>
      </c>
      <c r="K3233">
        <v>20260821</v>
      </c>
      <c r="L3233">
        <f>L3232+1</f>
        <v>3233</v>
      </c>
    </row>
    <row r="3234" spans="1:12">
      <c r="A3234">
        <f>A3233+1</f>
        <v>3234</v>
      </c>
      <c r="B3234">
        <v>26</v>
      </c>
      <c r="C3234">
        <f t="shared" si="50"/>
        <v>270</v>
      </c>
      <c r="D3234">
        <f>IF(D3233=12,1,D3233+1)</f>
        <v>6</v>
      </c>
      <c r="G3234">
        <f>G3233+1</f>
        <v>3234</v>
      </c>
      <c r="H3234">
        <v>26</v>
      </c>
      <c r="I3234">
        <v>20210821</v>
      </c>
      <c r="J3234" cm="1">
        <f t="array" ref="J3234">INDEX(Sheet1!A:X,C3233+1,5)</f>
        <v>0</v>
      </c>
      <c r="K3234">
        <v>20260821</v>
      </c>
      <c r="L3234">
        <f>L3233+1</f>
        <v>3234</v>
      </c>
    </row>
    <row r="3235" spans="1:12">
      <c r="A3235">
        <f>A3234+1</f>
        <v>3235</v>
      </c>
      <c r="B3235">
        <v>26</v>
      </c>
      <c r="C3235">
        <f t="shared" si="50"/>
        <v>270</v>
      </c>
      <c r="D3235">
        <f>IF(D3234=12,1,D3234+1)</f>
        <v>7</v>
      </c>
      <c r="G3235">
        <f>G3234+1</f>
        <v>3235</v>
      </c>
      <c r="H3235">
        <v>26</v>
      </c>
      <c r="I3235">
        <v>20210821</v>
      </c>
      <c r="J3235" cm="1">
        <f t="array" ref="J3235">INDEX(Sheet1!A:X,C3234+1,5)</f>
        <v>0</v>
      </c>
      <c r="K3235">
        <v>20260821</v>
      </c>
      <c r="L3235">
        <f>L3234+1</f>
        <v>3235</v>
      </c>
    </row>
    <row r="3236" spans="1:12">
      <c r="A3236">
        <f>A3235+1</f>
        <v>3236</v>
      </c>
      <c r="B3236">
        <v>26</v>
      </c>
      <c r="C3236">
        <f t="shared" si="50"/>
        <v>270</v>
      </c>
      <c r="D3236">
        <f>IF(D3235=12,1,D3235+1)</f>
        <v>8</v>
      </c>
      <c r="G3236">
        <f>G3235+1</f>
        <v>3236</v>
      </c>
      <c r="H3236">
        <v>26</v>
      </c>
      <c r="I3236">
        <v>20210821</v>
      </c>
      <c r="J3236" cm="1">
        <f t="array" ref="J3236">INDEX(Sheet1!A:X,C3235+1,5)</f>
        <v>0</v>
      </c>
      <c r="K3236">
        <v>20260821</v>
      </c>
      <c r="L3236">
        <f>L3235+1</f>
        <v>3236</v>
      </c>
    </row>
    <row r="3237" spans="1:12">
      <c r="A3237">
        <f>A3236+1</f>
        <v>3237</v>
      </c>
      <c r="B3237">
        <v>26</v>
      </c>
      <c r="C3237">
        <f t="shared" si="50"/>
        <v>270</v>
      </c>
      <c r="D3237">
        <f>IF(D3236=12,1,D3236+1)</f>
        <v>9</v>
      </c>
      <c r="G3237">
        <f>G3236+1</f>
        <v>3237</v>
      </c>
      <c r="H3237">
        <v>26</v>
      </c>
      <c r="I3237">
        <v>20210821</v>
      </c>
      <c r="J3237" cm="1">
        <f t="array" ref="J3237">INDEX(Sheet1!A:X,C3236+1,5)</f>
        <v>0</v>
      </c>
      <c r="K3237">
        <v>20260821</v>
      </c>
      <c r="L3237">
        <f>L3236+1</f>
        <v>3237</v>
      </c>
    </row>
    <row r="3238" spans="1:12">
      <c r="A3238">
        <f>A3237+1</f>
        <v>3238</v>
      </c>
      <c r="B3238">
        <v>26</v>
      </c>
      <c r="C3238">
        <f t="shared" si="50"/>
        <v>270</v>
      </c>
      <c r="D3238">
        <f>IF(D3237=12,1,D3237+1)</f>
        <v>10</v>
      </c>
      <c r="G3238">
        <f>G3237+1</f>
        <v>3238</v>
      </c>
      <c r="H3238">
        <v>26</v>
      </c>
      <c r="I3238">
        <v>20210821</v>
      </c>
      <c r="J3238" cm="1">
        <f t="array" ref="J3238">INDEX(Sheet1!A:X,C3237+1,5)</f>
        <v>0</v>
      </c>
      <c r="K3238">
        <v>20260821</v>
      </c>
      <c r="L3238">
        <f>L3237+1</f>
        <v>3238</v>
      </c>
    </row>
    <row r="3239" spans="1:12">
      <c r="A3239">
        <f>A3238+1</f>
        <v>3239</v>
      </c>
      <c r="B3239">
        <v>26</v>
      </c>
      <c r="C3239">
        <f t="shared" si="50"/>
        <v>270</v>
      </c>
      <c r="D3239">
        <f>IF(D3238=12,1,D3238+1)</f>
        <v>11</v>
      </c>
      <c r="G3239">
        <f>G3238+1</f>
        <v>3239</v>
      </c>
      <c r="H3239">
        <v>26</v>
      </c>
      <c r="I3239">
        <v>20210821</v>
      </c>
      <c r="J3239" cm="1">
        <f t="array" ref="J3239">INDEX(Sheet1!A:X,C3238+1,5)</f>
        <v>0</v>
      </c>
      <c r="K3239">
        <v>20260821</v>
      </c>
      <c r="L3239">
        <f>L3238+1</f>
        <v>3239</v>
      </c>
    </row>
    <row r="3240" spans="1:12">
      <c r="A3240">
        <f>A3239+1</f>
        <v>3240</v>
      </c>
      <c r="B3240">
        <v>26</v>
      </c>
      <c r="C3240">
        <f t="shared" si="50"/>
        <v>271</v>
      </c>
      <c r="D3240">
        <f>IF(D3239=12,1,D3239+1)</f>
        <v>12</v>
      </c>
      <c r="G3240">
        <f>G3239+1</f>
        <v>3240</v>
      </c>
      <c r="H3240">
        <v>26</v>
      </c>
      <c r="I3240">
        <v>20210821</v>
      </c>
      <c r="J3240" cm="1">
        <f t="array" ref="J3240">INDEX(Sheet1!A:X,C3239+1,5)</f>
        <v>0</v>
      </c>
      <c r="K3240">
        <v>20260821</v>
      </c>
      <c r="L3240">
        <f>L3239+1</f>
        <v>3240</v>
      </c>
    </row>
    <row r="3241" spans="1:12">
      <c r="A3241">
        <f>A3240+1</f>
        <v>3241</v>
      </c>
      <c r="B3241">
        <v>26</v>
      </c>
      <c r="C3241">
        <f t="shared" si="50"/>
        <v>271</v>
      </c>
      <c r="D3241">
        <f>IF(D3240=12,1,D3240+1)</f>
        <v>1</v>
      </c>
      <c r="G3241">
        <f>G3240+1</f>
        <v>3241</v>
      </c>
      <c r="H3241">
        <v>26</v>
      </c>
      <c r="I3241">
        <v>20210821</v>
      </c>
      <c r="J3241" cm="1">
        <f t="array" ref="J3241">INDEX(Sheet1!A:X,C3240+1,5)</f>
        <v>0</v>
      </c>
      <c r="K3241">
        <v>20260821</v>
      </c>
      <c r="L3241">
        <f>L3240+1</f>
        <v>3241</v>
      </c>
    </row>
    <row r="3242" spans="1:12">
      <c r="A3242">
        <f>A3241+1</f>
        <v>3242</v>
      </c>
      <c r="B3242">
        <v>26</v>
      </c>
      <c r="C3242">
        <f t="shared" si="50"/>
        <v>271</v>
      </c>
      <c r="D3242">
        <f>IF(D3241=12,1,D3241+1)</f>
        <v>2</v>
      </c>
      <c r="G3242">
        <f>G3241+1</f>
        <v>3242</v>
      </c>
      <c r="H3242">
        <v>26</v>
      </c>
      <c r="I3242">
        <v>20210821</v>
      </c>
      <c r="J3242" cm="1">
        <f t="array" ref="J3242">INDEX(Sheet1!A:X,C3241+1,5)</f>
        <v>0</v>
      </c>
      <c r="K3242">
        <v>20260821</v>
      </c>
      <c r="L3242">
        <f>L3241+1</f>
        <v>3242</v>
      </c>
    </row>
    <row r="3243" spans="1:12">
      <c r="A3243">
        <f>A3242+1</f>
        <v>3243</v>
      </c>
      <c r="B3243">
        <v>26</v>
      </c>
      <c r="C3243">
        <f t="shared" si="50"/>
        <v>271</v>
      </c>
      <c r="D3243">
        <f>IF(D3242=12,1,D3242+1)</f>
        <v>3</v>
      </c>
      <c r="G3243">
        <f>G3242+1</f>
        <v>3243</v>
      </c>
      <c r="H3243">
        <v>26</v>
      </c>
      <c r="I3243">
        <v>20210821</v>
      </c>
      <c r="J3243" cm="1">
        <f t="array" ref="J3243">INDEX(Sheet1!A:X,C3242+1,5)</f>
        <v>0</v>
      </c>
      <c r="K3243">
        <v>20260821</v>
      </c>
      <c r="L3243">
        <f>L3242+1</f>
        <v>3243</v>
      </c>
    </row>
    <row r="3244" spans="1:12">
      <c r="A3244">
        <f>A3243+1</f>
        <v>3244</v>
      </c>
      <c r="B3244">
        <v>26</v>
      </c>
      <c r="C3244">
        <f t="shared" si="50"/>
        <v>271</v>
      </c>
      <c r="D3244">
        <f>IF(D3243=12,1,D3243+1)</f>
        <v>4</v>
      </c>
      <c r="G3244">
        <f>G3243+1</f>
        <v>3244</v>
      </c>
      <c r="H3244">
        <v>26</v>
      </c>
      <c r="I3244">
        <v>20210821</v>
      </c>
      <c r="J3244" cm="1">
        <f t="array" ref="J3244">INDEX(Sheet1!A:X,C3243+1,5)</f>
        <v>0</v>
      </c>
      <c r="K3244">
        <v>20260821</v>
      </c>
      <c r="L3244">
        <f>L3243+1</f>
        <v>3244</v>
      </c>
    </row>
    <row r="3245" spans="1:12">
      <c r="A3245">
        <f>A3244+1</f>
        <v>3245</v>
      </c>
      <c r="B3245">
        <v>26</v>
      </c>
      <c r="C3245">
        <f t="shared" si="50"/>
        <v>271</v>
      </c>
      <c r="D3245">
        <f>IF(D3244=12,1,D3244+1)</f>
        <v>5</v>
      </c>
      <c r="G3245">
        <f>G3244+1</f>
        <v>3245</v>
      </c>
      <c r="H3245">
        <v>26</v>
      </c>
      <c r="I3245">
        <v>20210821</v>
      </c>
      <c r="J3245" cm="1">
        <f t="array" ref="J3245">INDEX(Sheet1!A:X,C3244+1,5)</f>
        <v>0</v>
      </c>
      <c r="K3245">
        <v>20260821</v>
      </c>
      <c r="L3245">
        <f>L3244+1</f>
        <v>3245</v>
      </c>
    </row>
    <row r="3246" spans="1:12">
      <c r="A3246">
        <f>A3245+1</f>
        <v>3246</v>
      </c>
      <c r="B3246">
        <v>26</v>
      </c>
      <c r="C3246">
        <f t="shared" si="50"/>
        <v>271</v>
      </c>
      <c r="D3246">
        <f>IF(D3245=12,1,D3245+1)</f>
        <v>6</v>
      </c>
      <c r="G3246">
        <f>G3245+1</f>
        <v>3246</v>
      </c>
      <c r="H3246">
        <v>26</v>
      </c>
      <c r="I3246">
        <v>20210821</v>
      </c>
      <c r="J3246" cm="1">
        <f t="array" ref="J3246">INDEX(Sheet1!A:X,C3245+1,5)</f>
        <v>0</v>
      </c>
      <c r="K3246">
        <v>20260821</v>
      </c>
      <c r="L3246">
        <f>L3245+1</f>
        <v>3246</v>
      </c>
    </row>
    <row r="3247" spans="1:12">
      <c r="A3247">
        <f>A3246+1</f>
        <v>3247</v>
      </c>
      <c r="B3247">
        <v>26</v>
      </c>
      <c r="C3247">
        <f t="shared" si="50"/>
        <v>271</v>
      </c>
      <c r="D3247">
        <f>IF(D3246=12,1,D3246+1)</f>
        <v>7</v>
      </c>
      <c r="G3247">
        <f>G3246+1</f>
        <v>3247</v>
      </c>
      <c r="H3247">
        <v>26</v>
      </c>
      <c r="I3247">
        <v>20210821</v>
      </c>
      <c r="J3247" cm="1">
        <f t="array" ref="J3247">INDEX(Sheet1!A:X,C3246+1,5)</f>
        <v>0</v>
      </c>
      <c r="K3247">
        <v>20260821</v>
      </c>
      <c r="L3247">
        <f>L3246+1</f>
        <v>3247</v>
      </c>
    </row>
    <row r="3248" spans="1:12">
      <c r="A3248">
        <f>A3247+1</f>
        <v>3248</v>
      </c>
      <c r="B3248">
        <v>26</v>
      </c>
      <c r="C3248">
        <f t="shared" si="50"/>
        <v>271</v>
      </c>
      <c r="D3248">
        <f>IF(D3247=12,1,D3247+1)</f>
        <v>8</v>
      </c>
      <c r="G3248">
        <f>G3247+1</f>
        <v>3248</v>
      </c>
      <c r="H3248">
        <v>26</v>
      </c>
      <c r="I3248">
        <v>20210821</v>
      </c>
      <c r="J3248" cm="1">
        <f t="array" ref="J3248">INDEX(Sheet1!A:X,C3247+1,5)</f>
        <v>0</v>
      </c>
      <c r="K3248">
        <v>20260821</v>
      </c>
      <c r="L3248">
        <f>L3247+1</f>
        <v>3248</v>
      </c>
    </row>
    <row r="3249" spans="1:12">
      <c r="A3249">
        <f>A3248+1</f>
        <v>3249</v>
      </c>
      <c r="B3249">
        <v>26</v>
      </c>
      <c r="C3249">
        <f t="shared" si="50"/>
        <v>271</v>
      </c>
      <c r="D3249">
        <f>IF(D3248=12,1,D3248+1)</f>
        <v>9</v>
      </c>
      <c r="G3249">
        <f>G3248+1</f>
        <v>3249</v>
      </c>
      <c r="H3249">
        <v>26</v>
      </c>
      <c r="I3249">
        <v>20210821</v>
      </c>
      <c r="J3249" cm="1">
        <f t="array" ref="J3249">INDEX(Sheet1!A:X,C3248+1,5)</f>
        <v>0</v>
      </c>
      <c r="K3249">
        <v>20260821</v>
      </c>
      <c r="L3249">
        <f>L3248+1</f>
        <v>3249</v>
      </c>
    </row>
    <row r="3250" spans="1:12">
      <c r="A3250">
        <f>A3249+1</f>
        <v>3250</v>
      </c>
      <c r="B3250">
        <v>26</v>
      </c>
      <c r="C3250">
        <f t="shared" si="50"/>
        <v>271</v>
      </c>
      <c r="D3250">
        <f>IF(D3249=12,1,D3249+1)</f>
        <v>10</v>
      </c>
      <c r="G3250">
        <f>G3249+1</f>
        <v>3250</v>
      </c>
      <c r="H3250">
        <v>26</v>
      </c>
      <c r="I3250">
        <v>20210821</v>
      </c>
      <c r="J3250" cm="1">
        <f t="array" ref="J3250">INDEX(Sheet1!A:X,C3249+1,5)</f>
        <v>0</v>
      </c>
      <c r="K3250">
        <v>20260821</v>
      </c>
      <c r="L3250">
        <f>L3249+1</f>
        <v>3250</v>
      </c>
    </row>
    <row r="3251" spans="1:12">
      <c r="A3251">
        <f>A3250+1</f>
        <v>3251</v>
      </c>
      <c r="B3251">
        <v>26</v>
      </c>
      <c r="C3251">
        <f t="shared" si="50"/>
        <v>271</v>
      </c>
      <c r="D3251">
        <f>IF(D3250=12,1,D3250+1)</f>
        <v>11</v>
      </c>
      <c r="G3251">
        <f>G3250+1</f>
        <v>3251</v>
      </c>
      <c r="H3251">
        <v>26</v>
      </c>
      <c r="I3251">
        <v>20210821</v>
      </c>
      <c r="J3251" cm="1">
        <f t="array" ref="J3251">INDEX(Sheet1!A:X,C3250+1,5)</f>
        <v>0</v>
      </c>
      <c r="K3251">
        <v>20260821</v>
      </c>
      <c r="L3251">
        <f>L3250+1</f>
        <v>3251</v>
      </c>
    </row>
    <row r="3252" spans="1:12">
      <c r="A3252">
        <f>A3251+1</f>
        <v>3252</v>
      </c>
      <c r="B3252">
        <v>26</v>
      </c>
      <c r="C3252">
        <f t="shared" si="50"/>
        <v>272</v>
      </c>
      <c r="D3252">
        <f>IF(D3251=12,1,D3251+1)</f>
        <v>12</v>
      </c>
      <c r="G3252">
        <f>G3251+1</f>
        <v>3252</v>
      </c>
      <c r="H3252">
        <v>26</v>
      </c>
      <c r="I3252">
        <v>20210821</v>
      </c>
      <c r="J3252" cm="1">
        <f t="array" ref="J3252">INDEX(Sheet1!A:X,C3251+1,5)</f>
        <v>0</v>
      </c>
      <c r="K3252">
        <v>20260821</v>
      </c>
      <c r="L3252">
        <f>L3251+1</f>
        <v>3252</v>
      </c>
    </row>
    <row r="3253" spans="1:12">
      <c r="A3253">
        <f>A3252+1</f>
        <v>3253</v>
      </c>
      <c r="B3253">
        <v>26</v>
      </c>
      <c r="C3253">
        <f t="shared" si="50"/>
        <v>272</v>
      </c>
      <c r="D3253">
        <f>IF(D3252=12,1,D3252+1)</f>
        <v>1</v>
      </c>
      <c r="G3253">
        <f>G3252+1</f>
        <v>3253</v>
      </c>
      <c r="H3253">
        <v>26</v>
      </c>
      <c r="I3253">
        <v>20210821</v>
      </c>
      <c r="J3253" cm="1">
        <f t="array" ref="J3253">INDEX(Sheet1!A:X,C3252+1,5)</f>
        <v>0</v>
      </c>
      <c r="K3253">
        <v>20260821</v>
      </c>
      <c r="L3253">
        <f>L3252+1</f>
        <v>3253</v>
      </c>
    </row>
    <row r="3254" spans="1:12">
      <c r="A3254">
        <f>A3253+1</f>
        <v>3254</v>
      </c>
      <c r="B3254">
        <v>26</v>
      </c>
      <c r="C3254">
        <f t="shared" si="50"/>
        <v>272</v>
      </c>
      <c r="D3254">
        <f>IF(D3253=12,1,D3253+1)</f>
        <v>2</v>
      </c>
      <c r="G3254">
        <f>G3253+1</f>
        <v>3254</v>
      </c>
      <c r="H3254">
        <v>26</v>
      </c>
      <c r="I3254">
        <v>20210821</v>
      </c>
      <c r="J3254" cm="1">
        <f t="array" ref="J3254">INDEX(Sheet1!A:X,C3253+1,5)</f>
        <v>0</v>
      </c>
      <c r="K3254">
        <v>20260821</v>
      </c>
      <c r="L3254">
        <f>L3253+1</f>
        <v>3254</v>
      </c>
    </row>
    <row r="3255" spans="1:12">
      <c r="A3255">
        <f>A3254+1</f>
        <v>3255</v>
      </c>
      <c r="B3255">
        <v>26</v>
      </c>
      <c r="C3255">
        <f t="shared" si="50"/>
        <v>272</v>
      </c>
      <c r="D3255">
        <f>IF(D3254=12,1,D3254+1)</f>
        <v>3</v>
      </c>
      <c r="G3255">
        <f>G3254+1</f>
        <v>3255</v>
      </c>
      <c r="H3255">
        <v>26</v>
      </c>
      <c r="I3255">
        <v>20210821</v>
      </c>
      <c r="J3255" cm="1">
        <f t="array" ref="J3255">INDEX(Sheet1!A:X,C3254+1,5)</f>
        <v>0</v>
      </c>
      <c r="K3255">
        <v>20260821</v>
      </c>
      <c r="L3255">
        <f>L3254+1</f>
        <v>3255</v>
      </c>
    </row>
    <row r="3256" spans="1:12">
      <c r="A3256">
        <f>A3255+1</f>
        <v>3256</v>
      </c>
      <c r="B3256">
        <v>26</v>
      </c>
      <c r="C3256">
        <f t="shared" si="50"/>
        <v>272</v>
      </c>
      <c r="D3256">
        <f>IF(D3255=12,1,D3255+1)</f>
        <v>4</v>
      </c>
      <c r="G3256">
        <f>G3255+1</f>
        <v>3256</v>
      </c>
      <c r="H3256">
        <v>26</v>
      </c>
      <c r="I3256">
        <v>20210821</v>
      </c>
      <c r="J3256" cm="1">
        <f t="array" ref="J3256">INDEX(Sheet1!A:X,C3255+1,5)</f>
        <v>0</v>
      </c>
      <c r="K3256">
        <v>20260821</v>
      </c>
      <c r="L3256">
        <f>L3255+1</f>
        <v>3256</v>
      </c>
    </row>
    <row r="3257" spans="1:12">
      <c r="A3257">
        <f>A3256+1</f>
        <v>3257</v>
      </c>
      <c r="B3257">
        <v>26</v>
      </c>
      <c r="C3257">
        <f t="shared" si="50"/>
        <v>272</v>
      </c>
      <c r="D3257">
        <f>IF(D3256=12,1,D3256+1)</f>
        <v>5</v>
      </c>
      <c r="G3257">
        <f>G3256+1</f>
        <v>3257</v>
      </c>
      <c r="H3257">
        <v>26</v>
      </c>
      <c r="I3257">
        <v>20210821</v>
      </c>
      <c r="J3257" cm="1">
        <f t="array" ref="J3257">INDEX(Sheet1!A:X,C3256+1,5)</f>
        <v>0</v>
      </c>
      <c r="K3257">
        <v>20260821</v>
      </c>
      <c r="L3257">
        <f>L3256+1</f>
        <v>3257</v>
      </c>
    </row>
    <row r="3258" spans="1:12">
      <c r="A3258">
        <f>A3257+1</f>
        <v>3258</v>
      </c>
      <c r="B3258">
        <v>26</v>
      </c>
      <c r="C3258">
        <f t="shared" si="50"/>
        <v>272</v>
      </c>
      <c r="D3258">
        <f>IF(D3257=12,1,D3257+1)</f>
        <v>6</v>
      </c>
      <c r="G3258">
        <f>G3257+1</f>
        <v>3258</v>
      </c>
      <c r="H3258">
        <v>26</v>
      </c>
      <c r="I3258">
        <v>20210821</v>
      </c>
      <c r="J3258" cm="1">
        <f t="array" ref="J3258">INDEX(Sheet1!A:X,C3257+1,5)</f>
        <v>0</v>
      </c>
      <c r="K3258">
        <v>20260821</v>
      </c>
      <c r="L3258">
        <f>L3257+1</f>
        <v>3258</v>
      </c>
    </row>
    <row r="3259" spans="1:12">
      <c r="A3259">
        <f>A3258+1</f>
        <v>3259</v>
      </c>
      <c r="B3259">
        <v>26</v>
      </c>
      <c r="C3259">
        <f t="shared" si="50"/>
        <v>272</v>
      </c>
      <c r="D3259">
        <f>IF(D3258=12,1,D3258+1)</f>
        <v>7</v>
      </c>
      <c r="G3259">
        <f>G3258+1</f>
        <v>3259</v>
      </c>
      <c r="H3259">
        <v>26</v>
      </c>
      <c r="I3259">
        <v>20210821</v>
      </c>
      <c r="J3259" cm="1">
        <f t="array" ref="J3259">INDEX(Sheet1!A:X,C3258+1,5)</f>
        <v>0</v>
      </c>
      <c r="K3259">
        <v>20260821</v>
      </c>
      <c r="L3259">
        <f>L3258+1</f>
        <v>3259</v>
      </c>
    </row>
    <row r="3260" spans="1:12">
      <c r="A3260">
        <f>A3259+1</f>
        <v>3260</v>
      </c>
      <c r="B3260">
        <v>26</v>
      </c>
      <c r="C3260">
        <f t="shared" si="50"/>
        <v>272</v>
      </c>
      <c r="D3260">
        <f>IF(D3259=12,1,D3259+1)</f>
        <v>8</v>
      </c>
      <c r="G3260">
        <f>G3259+1</f>
        <v>3260</v>
      </c>
      <c r="H3260">
        <v>26</v>
      </c>
      <c r="I3260">
        <v>20210821</v>
      </c>
      <c r="J3260" cm="1">
        <f t="array" ref="J3260">INDEX(Sheet1!A:X,C3259+1,5)</f>
        <v>0</v>
      </c>
      <c r="K3260">
        <v>20260821</v>
      </c>
      <c r="L3260">
        <f>L3259+1</f>
        <v>3260</v>
      </c>
    </row>
    <row r="3261" spans="1:12">
      <c r="A3261">
        <f>A3260+1</f>
        <v>3261</v>
      </c>
      <c r="B3261">
        <v>26</v>
      </c>
      <c r="C3261">
        <f t="shared" si="50"/>
        <v>272</v>
      </c>
      <c r="D3261">
        <f>IF(D3260=12,1,D3260+1)</f>
        <v>9</v>
      </c>
      <c r="G3261">
        <f>G3260+1</f>
        <v>3261</v>
      </c>
      <c r="H3261">
        <v>26</v>
      </c>
      <c r="I3261">
        <v>20210821</v>
      </c>
      <c r="J3261" cm="1">
        <f t="array" ref="J3261">INDEX(Sheet1!A:X,C3260+1,5)</f>
        <v>0</v>
      </c>
      <c r="K3261">
        <v>20260821</v>
      </c>
      <c r="L3261">
        <f>L3260+1</f>
        <v>3261</v>
      </c>
    </row>
    <row r="3262" spans="1:12">
      <c r="A3262">
        <f>A3261+1</f>
        <v>3262</v>
      </c>
      <c r="B3262">
        <v>26</v>
      </c>
      <c r="C3262">
        <f t="shared" si="50"/>
        <v>272</v>
      </c>
      <c r="D3262">
        <f>IF(D3261=12,1,D3261+1)</f>
        <v>10</v>
      </c>
      <c r="G3262">
        <f>G3261+1</f>
        <v>3262</v>
      </c>
      <c r="H3262">
        <v>26</v>
      </c>
      <c r="I3262">
        <v>20210821</v>
      </c>
      <c r="J3262" cm="1">
        <f t="array" ref="J3262">INDEX(Sheet1!A:X,C3261+1,5)</f>
        <v>0</v>
      </c>
      <c r="K3262">
        <v>20260821</v>
      </c>
      <c r="L3262">
        <f>L3261+1</f>
        <v>3262</v>
      </c>
    </row>
    <row r="3263" spans="1:12">
      <c r="A3263">
        <f>A3262+1</f>
        <v>3263</v>
      </c>
      <c r="B3263">
        <v>26</v>
      </c>
      <c r="C3263">
        <f t="shared" si="50"/>
        <v>272</v>
      </c>
      <c r="D3263">
        <f>IF(D3262=12,1,D3262+1)</f>
        <v>11</v>
      </c>
      <c r="G3263">
        <f>G3262+1</f>
        <v>3263</v>
      </c>
      <c r="H3263">
        <v>26</v>
      </c>
      <c r="I3263">
        <v>20210821</v>
      </c>
      <c r="J3263" cm="1">
        <f t="array" ref="J3263">INDEX(Sheet1!A:X,C3262+1,5)</f>
        <v>0</v>
      </c>
      <c r="K3263">
        <v>20260821</v>
      </c>
      <c r="L3263">
        <f>L3262+1</f>
        <v>3263</v>
      </c>
    </row>
    <row r="3264" spans="1:12">
      <c r="A3264">
        <f>A3263+1</f>
        <v>3264</v>
      </c>
      <c r="B3264">
        <v>26</v>
      </c>
      <c r="C3264">
        <f t="shared" si="50"/>
        <v>273</v>
      </c>
      <c r="D3264">
        <f>IF(D3263=12,1,D3263+1)</f>
        <v>12</v>
      </c>
      <c r="G3264">
        <f>G3263+1</f>
        <v>3264</v>
      </c>
      <c r="H3264">
        <v>26</v>
      </c>
      <c r="I3264">
        <v>20210821</v>
      </c>
      <c r="J3264" cm="1">
        <f t="array" ref="J3264">INDEX(Sheet1!A:X,C3263+1,5)</f>
        <v>0</v>
      </c>
      <c r="K3264">
        <v>20260821</v>
      </c>
      <c r="L3264">
        <f>L3263+1</f>
        <v>3264</v>
      </c>
    </row>
    <row r="3265" spans="1:12">
      <c r="A3265">
        <f>A3264+1</f>
        <v>3265</v>
      </c>
      <c r="B3265">
        <v>26</v>
      </c>
      <c r="C3265">
        <f t="shared" ref="C3265:C3328" si="51">ROUNDDOWN(ROW()/12,0)+1</f>
        <v>273</v>
      </c>
      <c r="D3265">
        <f>IF(D3264=12,1,D3264+1)</f>
        <v>1</v>
      </c>
      <c r="G3265">
        <f>G3264+1</f>
        <v>3265</v>
      </c>
      <c r="H3265">
        <v>26</v>
      </c>
      <c r="I3265">
        <v>20210821</v>
      </c>
      <c r="J3265" cm="1">
        <f t="array" ref="J3265">INDEX(Sheet1!A:X,C3264+1,5)</f>
        <v>0</v>
      </c>
      <c r="K3265">
        <v>20260821</v>
      </c>
      <c r="L3265">
        <f>L3264+1</f>
        <v>3265</v>
      </c>
    </row>
    <row r="3266" spans="1:12">
      <c r="A3266">
        <f>A3265+1</f>
        <v>3266</v>
      </c>
      <c r="B3266">
        <v>26</v>
      </c>
      <c r="C3266">
        <f t="shared" si="51"/>
        <v>273</v>
      </c>
      <c r="D3266">
        <f>IF(D3265=12,1,D3265+1)</f>
        <v>2</v>
      </c>
      <c r="G3266">
        <f>G3265+1</f>
        <v>3266</v>
      </c>
      <c r="H3266">
        <v>26</v>
      </c>
      <c r="I3266">
        <v>20210821</v>
      </c>
      <c r="J3266" cm="1">
        <f t="array" ref="J3266">INDEX(Sheet1!A:X,C3265+1,5)</f>
        <v>0</v>
      </c>
      <c r="K3266">
        <v>20260821</v>
      </c>
      <c r="L3266">
        <f>L3265+1</f>
        <v>3266</v>
      </c>
    </row>
    <row r="3267" spans="1:12">
      <c r="A3267">
        <f>A3266+1</f>
        <v>3267</v>
      </c>
      <c r="B3267">
        <v>26</v>
      </c>
      <c r="C3267">
        <f t="shared" si="51"/>
        <v>273</v>
      </c>
      <c r="D3267">
        <f>IF(D3266=12,1,D3266+1)</f>
        <v>3</v>
      </c>
      <c r="G3267">
        <f>G3266+1</f>
        <v>3267</v>
      </c>
      <c r="H3267">
        <v>26</v>
      </c>
      <c r="I3267">
        <v>20210821</v>
      </c>
      <c r="J3267" cm="1">
        <f t="array" ref="J3267">INDEX(Sheet1!A:X,C3266+1,5)</f>
        <v>0</v>
      </c>
      <c r="K3267">
        <v>20260821</v>
      </c>
      <c r="L3267">
        <f>L3266+1</f>
        <v>3267</v>
      </c>
    </row>
    <row r="3268" spans="1:12">
      <c r="A3268">
        <f>A3267+1</f>
        <v>3268</v>
      </c>
      <c r="B3268">
        <v>26</v>
      </c>
      <c r="C3268">
        <f t="shared" si="51"/>
        <v>273</v>
      </c>
      <c r="D3268">
        <f>IF(D3267=12,1,D3267+1)</f>
        <v>4</v>
      </c>
      <c r="G3268">
        <f>G3267+1</f>
        <v>3268</v>
      </c>
      <c r="H3268">
        <v>26</v>
      </c>
      <c r="I3268">
        <v>20210821</v>
      </c>
      <c r="J3268" cm="1">
        <f t="array" ref="J3268">INDEX(Sheet1!A:X,C3267+1,5)</f>
        <v>0</v>
      </c>
      <c r="K3268">
        <v>20260821</v>
      </c>
      <c r="L3268">
        <f>L3267+1</f>
        <v>3268</v>
      </c>
    </row>
    <row r="3269" spans="1:12">
      <c r="A3269">
        <f>A3268+1</f>
        <v>3269</v>
      </c>
      <c r="B3269">
        <v>26</v>
      </c>
      <c r="C3269">
        <f t="shared" si="51"/>
        <v>273</v>
      </c>
      <c r="D3269">
        <f>IF(D3268=12,1,D3268+1)</f>
        <v>5</v>
      </c>
      <c r="G3269">
        <f>G3268+1</f>
        <v>3269</v>
      </c>
      <c r="H3269">
        <v>26</v>
      </c>
      <c r="I3269">
        <v>20210821</v>
      </c>
      <c r="J3269" cm="1">
        <f t="array" ref="J3269">INDEX(Sheet1!A:X,C3268+1,5)</f>
        <v>0</v>
      </c>
      <c r="K3269">
        <v>20260821</v>
      </c>
      <c r="L3269">
        <f>L3268+1</f>
        <v>3269</v>
      </c>
    </row>
    <row r="3270" spans="1:12">
      <c r="A3270">
        <f>A3269+1</f>
        <v>3270</v>
      </c>
      <c r="B3270">
        <v>26</v>
      </c>
      <c r="C3270">
        <f t="shared" si="51"/>
        <v>273</v>
      </c>
      <c r="D3270">
        <f>IF(D3269=12,1,D3269+1)</f>
        <v>6</v>
      </c>
      <c r="G3270">
        <f>G3269+1</f>
        <v>3270</v>
      </c>
      <c r="H3270">
        <v>26</v>
      </c>
      <c r="I3270">
        <v>20210821</v>
      </c>
      <c r="J3270" cm="1">
        <f t="array" ref="J3270">INDEX(Sheet1!A:X,C3269+1,5)</f>
        <v>0</v>
      </c>
      <c r="K3270">
        <v>20260821</v>
      </c>
      <c r="L3270">
        <f>L3269+1</f>
        <v>3270</v>
      </c>
    </row>
    <row r="3271" spans="1:12">
      <c r="A3271">
        <f>A3270+1</f>
        <v>3271</v>
      </c>
      <c r="B3271">
        <v>26</v>
      </c>
      <c r="C3271">
        <f t="shared" si="51"/>
        <v>273</v>
      </c>
      <c r="D3271">
        <f>IF(D3270=12,1,D3270+1)</f>
        <v>7</v>
      </c>
      <c r="G3271">
        <f>G3270+1</f>
        <v>3271</v>
      </c>
      <c r="H3271">
        <v>26</v>
      </c>
      <c r="I3271">
        <v>20210821</v>
      </c>
      <c r="J3271" cm="1">
        <f t="array" ref="J3271">INDEX(Sheet1!A:X,C3270+1,5)</f>
        <v>0</v>
      </c>
      <c r="K3271">
        <v>20260821</v>
      </c>
      <c r="L3271">
        <f>L3270+1</f>
        <v>3271</v>
      </c>
    </row>
    <row r="3272" spans="1:12">
      <c r="A3272">
        <f>A3271+1</f>
        <v>3272</v>
      </c>
      <c r="B3272">
        <v>26</v>
      </c>
      <c r="C3272">
        <f t="shared" si="51"/>
        <v>273</v>
      </c>
      <c r="D3272">
        <f>IF(D3271=12,1,D3271+1)</f>
        <v>8</v>
      </c>
      <c r="G3272">
        <f>G3271+1</f>
        <v>3272</v>
      </c>
      <c r="H3272">
        <v>26</v>
      </c>
      <c r="I3272">
        <v>20210821</v>
      </c>
      <c r="J3272" cm="1">
        <f t="array" ref="J3272">INDEX(Sheet1!A:X,C3271+1,5)</f>
        <v>0</v>
      </c>
      <c r="K3272">
        <v>20260821</v>
      </c>
      <c r="L3272">
        <f>L3271+1</f>
        <v>3272</v>
      </c>
    </row>
    <row r="3273" spans="1:12">
      <c r="A3273">
        <f>A3272+1</f>
        <v>3273</v>
      </c>
      <c r="B3273">
        <v>26</v>
      </c>
      <c r="C3273">
        <f t="shared" si="51"/>
        <v>273</v>
      </c>
      <c r="D3273">
        <f>IF(D3272=12,1,D3272+1)</f>
        <v>9</v>
      </c>
      <c r="G3273">
        <f>G3272+1</f>
        <v>3273</v>
      </c>
      <c r="H3273">
        <v>26</v>
      </c>
      <c r="I3273">
        <v>20210821</v>
      </c>
      <c r="J3273" cm="1">
        <f t="array" ref="J3273">INDEX(Sheet1!A:X,C3272+1,5)</f>
        <v>0</v>
      </c>
      <c r="K3273">
        <v>20260821</v>
      </c>
      <c r="L3273">
        <f>L3272+1</f>
        <v>3273</v>
      </c>
    </row>
    <row r="3274" spans="1:12">
      <c r="A3274">
        <f>A3273+1</f>
        <v>3274</v>
      </c>
      <c r="B3274">
        <v>26</v>
      </c>
      <c r="C3274">
        <f t="shared" si="51"/>
        <v>273</v>
      </c>
      <c r="D3274">
        <f>IF(D3273=12,1,D3273+1)</f>
        <v>10</v>
      </c>
      <c r="G3274">
        <f>G3273+1</f>
        <v>3274</v>
      </c>
      <c r="H3274">
        <v>26</v>
      </c>
      <c r="I3274">
        <v>20210821</v>
      </c>
      <c r="J3274" cm="1">
        <f t="array" ref="J3274">INDEX(Sheet1!A:X,C3273+1,5)</f>
        <v>0</v>
      </c>
      <c r="K3274">
        <v>20260821</v>
      </c>
      <c r="L3274">
        <f>L3273+1</f>
        <v>3274</v>
      </c>
    </row>
    <row r="3275" spans="1:12">
      <c r="A3275">
        <f>A3274+1</f>
        <v>3275</v>
      </c>
      <c r="B3275">
        <v>26</v>
      </c>
      <c r="C3275">
        <f t="shared" si="51"/>
        <v>273</v>
      </c>
      <c r="D3275">
        <f>IF(D3274=12,1,D3274+1)</f>
        <v>11</v>
      </c>
      <c r="G3275">
        <f>G3274+1</f>
        <v>3275</v>
      </c>
      <c r="H3275">
        <v>26</v>
      </c>
      <c r="I3275">
        <v>20210821</v>
      </c>
      <c r="J3275" cm="1">
        <f t="array" ref="J3275">INDEX(Sheet1!A:X,C3274+1,5)</f>
        <v>0</v>
      </c>
      <c r="K3275">
        <v>20260821</v>
      </c>
      <c r="L3275">
        <f>L3274+1</f>
        <v>3275</v>
      </c>
    </row>
    <row r="3276" spans="1:12">
      <c r="A3276">
        <f>A3275+1</f>
        <v>3276</v>
      </c>
      <c r="B3276">
        <v>26</v>
      </c>
      <c r="C3276">
        <f t="shared" si="51"/>
        <v>274</v>
      </c>
      <c r="D3276">
        <f>IF(D3275=12,1,D3275+1)</f>
        <v>12</v>
      </c>
      <c r="G3276">
        <f>G3275+1</f>
        <v>3276</v>
      </c>
      <c r="H3276">
        <v>26</v>
      </c>
      <c r="I3276">
        <v>20210821</v>
      </c>
      <c r="J3276" cm="1">
        <f t="array" ref="J3276">INDEX(Sheet1!A:X,C3275+1,5)</f>
        <v>0</v>
      </c>
      <c r="K3276">
        <v>20260821</v>
      </c>
      <c r="L3276">
        <f>L3275+1</f>
        <v>3276</v>
      </c>
    </row>
    <row r="3277" spans="1:12">
      <c r="A3277">
        <f>A3276+1</f>
        <v>3277</v>
      </c>
      <c r="B3277">
        <v>26</v>
      </c>
      <c r="C3277">
        <f t="shared" si="51"/>
        <v>274</v>
      </c>
      <c r="D3277">
        <f>IF(D3276=12,1,D3276+1)</f>
        <v>1</v>
      </c>
      <c r="G3277">
        <f>G3276+1</f>
        <v>3277</v>
      </c>
      <c r="H3277">
        <v>26</v>
      </c>
      <c r="I3277">
        <v>20210821</v>
      </c>
      <c r="J3277" cm="1">
        <f t="array" ref="J3277">INDEX(Sheet1!A:X,C3276+1,5)</f>
        <v>2000</v>
      </c>
      <c r="K3277">
        <v>20260821</v>
      </c>
      <c r="L3277">
        <f>L3276+1</f>
        <v>3277</v>
      </c>
    </row>
    <row r="3278" spans="1:12">
      <c r="A3278">
        <f>A3277+1</f>
        <v>3278</v>
      </c>
      <c r="B3278">
        <v>26</v>
      </c>
      <c r="C3278">
        <f t="shared" si="51"/>
        <v>274</v>
      </c>
      <c r="D3278">
        <f>IF(D3277=12,1,D3277+1)</f>
        <v>2</v>
      </c>
      <c r="G3278">
        <f>G3277+1</f>
        <v>3278</v>
      </c>
      <c r="H3278">
        <v>26</v>
      </c>
      <c r="I3278">
        <v>20210821</v>
      </c>
      <c r="J3278" cm="1">
        <f t="array" ref="J3278">INDEX(Sheet1!A:X,C3277+1,5)</f>
        <v>2000</v>
      </c>
      <c r="K3278">
        <v>20260821</v>
      </c>
      <c r="L3278">
        <f>L3277+1</f>
        <v>3278</v>
      </c>
    </row>
    <row r="3279" spans="1:12">
      <c r="A3279">
        <f>A3278+1</f>
        <v>3279</v>
      </c>
      <c r="B3279">
        <v>26</v>
      </c>
      <c r="C3279">
        <f t="shared" si="51"/>
        <v>274</v>
      </c>
      <c r="D3279">
        <f>IF(D3278=12,1,D3278+1)</f>
        <v>3</v>
      </c>
      <c r="G3279">
        <f>G3278+1</f>
        <v>3279</v>
      </c>
      <c r="H3279">
        <v>26</v>
      </c>
      <c r="I3279">
        <v>20210821</v>
      </c>
      <c r="J3279" cm="1">
        <f t="array" ref="J3279">INDEX(Sheet1!A:X,C3278+1,5)</f>
        <v>2000</v>
      </c>
      <c r="K3279">
        <v>20260821</v>
      </c>
      <c r="L3279">
        <f>L3278+1</f>
        <v>3279</v>
      </c>
    </row>
    <row r="3280" spans="1:12">
      <c r="A3280">
        <f>A3279+1</f>
        <v>3280</v>
      </c>
      <c r="B3280">
        <v>26</v>
      </c>
      <c r="C3280">
        <f t="shared" si="51"/>
        <v>274</v>
      </c>
      <c r="D3280">
        <f>IF(D3279=12,1,D3279+1)</f>
        <v>4</v>
      </c>
      <c r="G3280">
        <f>G3279+1</f>
        <v>3280</v>
      </c>
      <c r="H3280">
        <v>26</v>
      </c>
      <c r="I3280">
        <v>20210821</v>
      </c>
      <c r="J3280" cm="1">
        <f t="array" ref="J3280">INDEX(Sheet1!A:X,C3279+1,5)</f>
        <v>2000</v>
      </c>
      <c r="K3280">
        <v>20260821</v>
      </c>
      <c r="L3280">
        <f>L3279+1</f>
        <v>3280</v>
      </c>
    </row>
    <row r="3281" spans="1:12">
      <c r="A3281">
        <f>A3280+1</f>
        <v>3281</v>
      </c>
      <c r="B3281">
        <v>26</v>
      </c>
      <c r="C3281">
        <f t="shared" si="51"/>
        <v>274</v>
      </c>
      <c r="D3281">
        <f>IF(D3280=12,1,D3280+1)</f>
        <v>5</v>
      </c>
      <c r="G3281">
        <f>G3280+1</f>
        <v>3281</v>
      </c>
      <c r="H3281">
        <v>26</v>
      </c>
      <c r="I3281">
        <v>20210821</v>
      </c>
      <c r="J3281" cm="1">
        <f t="array" ref="J3281">INDEX(Sheet1!A:X,C3280+1,5)</f>
        <v>2000</v>
      </c>
      <c r="K3281">
        <v>20260821</v>
      </c>
      <c r="L3281">
        <f>L3280+1</f>
        <v>3281</v>
      </c>
    </row>
    <row r="3282" spans="1:12">
      <c r="A3282">
        <f>A3281+1</f>
        <v>3282</v>
      </c>
      <c r="B3282">
        <v>26</v>
      </c>
      <c r="C3282">
        <f t="shared" si="51"/>
        <v>274</v>
      </c>
      <c r="D3282">
        <f>IF(D3281=12,1,D3281+1)</f>
        <v>6</v>
      </c>
      <c r="G3282">
        <f>G3281+1</f>
        <v>3282</v>
      </c>
      <c r="H3282">
        <v>26</v>
      </c>
      <c r="I3282">
        <v>20210821</v>
      </c>
      <c r="J3282" cm="1">
        <f t="array" ref="J3282">INDEX(Sheet1!A:X,C3281+1,5)</f>
        <v>2000</v>
      </c>
      <c r="K3282">
        <v>20260821</v>
      </c>
      <c r="L3282">
        <f>L3281+1</f>
        <v>3282</v>
      </c>
    </row>
    <row r="3283" spans="1:12">
      <c r="A3283">
        <f>A3282+1</f>
        <v>3283</v>
      </c>
      <c r="B3283">
        <v>26</v>
      </c>
      <c r="C3283">
        <f t="shared" si="51"/>
        <v>274</v>
      </c>
      <c r="D3283">
        <f>IF(D3282=12,1,D3282+1)</f>
        <v>7</v>
      </c>
      <c r="G3283">
        <f>G3282+1</f>
        <v>3283</v>
      </c>
      <c r="H3283">
        <v>26</v>
      </c>
      <c r="I3283">
        <v>20210821</v>
      </c>
      <c r="J3283" cm="1">
        <f t="array" ref="J3283">INDEX(Sheet1!A:X,C3282+1,5)</f>
        <v>2000</v>
      </c>
      <c r="K3283">
        <v>20260821</v>
      </c>
      <c r="L3283">
        <f>L3282+1</f>
        <v>3283</v>
      </c>
    </row>
    <row r="3284" spans="1:12">
      <c r="A3284">
        <f>A3283+1</f>
        <v>3284</v>
      </c>
      <c r="B3284">
        <v>26</v>
      </c>
      <c r="C3284">
        <f t="shared" si="51"/>
        <v>274</v>
      </c>
      <c r="D3284">
        <f>IF(D3283=12,1,D3283+1)</f>
        <v>8</v>
      </c>
      <c r="G3284">
        <f>G3283+1</f>
        <v>3284</v>
      </c>
      <c r="H3284">
        <v>26</v>
      </c>
      <c r="I3284">
        <v>20210821</v>
      </c>
      <c r="J3284" cm="1">
        <f t="array" ref="J3284">INDEX(Sheet1!A:X,C3283+1,5)</f>
        <v>2000</v>
      </c>
      <c r="K3284">
        <v>20260821</v>
      </c>
      <c r="L3284">
        <f>L3283+1</f>
        <v>3284</v>
      </c>
    </row>
    <row r="3285" spans="1:12">
      <c r="A3285">
        <f>A3284+1</f>
        <v>3285</v>
      </c>
      <c r="B3285">
        <v>26</v>
      </c>
      <c r="C3285">
        <f t="shared" si="51"/>
        <v>274</v>
      </c>
      <c r="D3285">
        <f>IF(D3284=12,1,D3284+1)</f>
        <v>9</v>
      </c>
      <c r="G3285">
        <f>G3284+1</f>
        <v>3285</v>
      </c>
      <c r="H3285">
        <v>26</v>
      </c>
      <c r="I3285">
        <v>20210821</v>
      </c>
      <c r="J3285" cm="1">
        <f t="array" ref="J3285">INDEX(Sheet1!A:X,C3284+1,5)</f>
        <v>2000</v>
      </c>
      <c r="K3285">
        <v>20260821</v>
      </c>
      <c r="L3285">
        <f>L3284+1</f>
        <v>3285</v>
      </c>
    </row>
    <row r="3286" spans="1:12">
      <c r="A3286">
        <f>A3285+1</f>
        <v>3286</v>
      </c>
      <c r="B3286">
        <v>26</v>
      </c>
      <c r="C3286">
        <f t="shared" si="51"/>
        <v>274</v>
      </c>
      <c r="D3286">
        <f>IF(D3285=12,1,D3285+1)</f>
        <v>10</v>
      </c>
      <c r="G3286">
        <f>G3285+1</f>
        <v>3286</v>
      </c>
      <c r="H3286">
        <v>26</v>
      </c>
      <c r="I3286">
        <v>20210821</v>
      </c>
      <c r="J3286" cm="1">
        <f t="array" ref="J3286">INDEX(Sheet1!A:X,C3285+1,5)</f>
        <v>2000</v>
      </c>
      <c r="K3286">
        <v>20260821</v>
      </c>
      <c r="L3286">
        <f>L3285+1</f>
        <v>3286</v>
      </c>
    </row>
    <row r="3287" spans="1:12">
      <c r="A3287">
        <f>A3286+1</f>
        <v>3287</v>
      </c>
      <c r="B3287">
        <v>26</v>
      </c>
      <c r="C3287">
        <f t="shared" si="51"/>
        <v>274</v>
      </c>
      <c r="D3287">
        <f>IF(D3286=12,1,D3286+1)</f>
        <v>11</v>
      </c>
      <c r="G3287">
        <f>G3286+1</f>
        <v>3287</v>
      </c>
      <c r="H3287">
        <v>26</v>
      </c>
      <c r="I3287">
        <v>20210821</v>
      </c>
      <c r="J3287" cm="1">
        <f t="array" ref="J3287">INDEX(Sheet1!A:X,C3286+1,5)</f>
        <v>2000</v>
      </c>
      <c r="K3287">
        <v>20260821</v>
      </c>
      <c r="L3287">
        <f>L3286+1</f>
        <v>3287</v>
      </c>
    </row>
    <row r="3288" spans="1:12">
      <c r="A3288">
        <f>A3287+1</f>
        <v>3288</v>
      </c>
      <c r="B3288">
        <v>26</v>
      </c>
      <c r="C3288">
        <f t="shared" si="51"/>
        <v>275</v>
      </c>
      <c r="D3288">
        <f>IF(D3287=12,1,D3287+1)</f>
        <v>12</v>
      </c>
      <c r="G3288">
        <f>G3287+1</f>
        <v>3288</v>
      </c>
      <c r="H3288">
        <v>26</v>
      </c>
      <c r="I3288">
        <v>20210821</v>
      </c>
      <c r="J3288" cm="1">
        <f t="array" ref="J3288">INDEX(Sheet1!A:X,C3287+1,5)</f>
        <v>2000</v>
      </c>
      <c r="K3288">
        <v>20260821</v>
      </c>
      <c r="L3288">
        <f>L3287+1</f>
        <v>3288</v>
      </c>
    </row>
    <row r="3289" spans="1:12">
      <c r="A3289">
        <f>A3288+1</f>
        <v>3289</v>
      </c>
      <c r="B3289">
        <v>26</v>
      </c>
      <c r="C3289">
        <f t="shared" si="51"/>
        <v>275</v>
      </c>
      <c r="D3289">
        <f>IF(D3288=12,1,D3288+1)</f>
        <v>1</v>
      </c>
      <c r="G3289">
        <f>G3288+1</f>
        <v>3289</v>
      </c>
      <c r="H3289">
        <v>26</v>
      </c>
      <c r="I3289">
        <v>20210821</v>
      </c>
      <c r="J3289" cm="1">
        <f t="array" ref="J3289">INDEX(Sheet1!A:X,C3288+1,5)</f>
        <v>1200</v>
      </c>
      <c r="K3289">
        <v>20260821</v>
      </c>
      <c r="L3289">
        <f>L3288+1</f>
        <v>3289</v>
      </c>
    </row>
    <row r="3290" spans="1:12">
      <c r="A3290">
        <f>A3289+1</f>
        <v>3290</v>
      </c>
      <c r="B3290">
        <v>26</v>
      </c>
      <c r="C3290">
        <f t="shared" si="51"/>
        <v>275</v>
      </c>
      <c r="D3290">
        <f>IF(D3289=12,1,D3289+1)</f>
        <v>2</v>
      </c>
      <c r="G3290">
        <f>G3289+1</f>
        <v>3290</v>
      </c>
      <c r="H3290">
        <v>26</v>
      </c>
      <c r="I3290">
        <v>20210821</v>
      </c>
      <c r="J3290" cm="1">
        <f t="array" ref="J3290">INDEX(Sheet1!A:X,C3289+1,5)</f>
        <v>1200</v>
      </c>
      <c r="K3290">
        <v>20260821</v>
      </c>
      <c r="L3290">
        <f>L3289+1</f>
        <v>3290</v>
      </c>
    </row>
    <row r="3291" spans="1:12">
      <c r="A3291">
        <f>A3290+1</f>
        <v>3291</v>
      </c>
      <c r="B3291">
        <v>26</v>
      </c>
      <c r="C3291">
        <f t="shared" si="51"/>
        <v>275</v>
      </c>
      <c r="D3291">
        <f>IF(D3290=12,1,D3290+1)</f>
        <v>3</v>
      </c>
      <c r="G3291">
        <f>G3290+1</f>
        <v>3291</v>
      </c>
      <c r="H3291">
        <v>26</v>
      </c>
      <c r="I3291">
        <v>20210821</v>
      </c>
      <c r="J3291" cm="1">
        <f t="array" ref="J3291">INDEX(Sheet1!A:X,C3290+1,5)</f>
        <v>1200</v>
      </c>
      <c r="K3291">
        <v>20260821</v>
      </c>
      <c r="L3291">
        <f>L3290+1</f>
        <v>3291</v>
      </c>
    </row>
    <row r="3292" spans="1:12">
      <c r="A3292">
        <f>A3291+1</f>
        <v>3292</v>
      </c>
      <c r="B3292">
        <v>26</v>
      </c>
      <c r="C3292">
        <f t="shared" si="51"/>
        <v>275</v>
      </c>
      <c r="D3292">
        <f>IF(D3291=12,1,D3291+1)</f>
        <v>4</v>
      </c>
      <c r="G3292">
        <f>G3291+1</f>
        <v>3292</v>
      </c>
      <c r="H3292">
        <v>26</v>
      </c>
      <c r="I3292">
        <v>20210821</v>
      </c>
      <c r="J3292" cm="1">
        <f t="array" ref="J3292">INDEX(Sheet1!A:X,C3291+1,5)</f>
        <v>1200</v>
      </c>
      <c r="K3292">
        <v>20260821</v>
      </c>
      <c r="L3292">
        <f>L3291+1</f>
        <v>3292</v>
      </c>
    </row>
    <row r="3293" spans="1:12">
      <c r="A3293">
        <f>A3292+1</f>
        <v>3293</v>
      </c>
      <c r="B3293">
        <v>26</v>
      </c>
      <c r="C3293">
        <f t="shared" si="51"/>
        <v>275</v>
      </c>
      <c r="D3293">
        <f>IF(D3292=12,1,D3292+1)</f>
        <v>5</v>
      </c>
      <c r="G3293">
        <f>G3292+1</f>
        <v>3293</v>
      </c>
      <c r="H3293">
        <v>26</v>
      </c>
      <c r="I3293">
        <v>20210821</v>
      </c>
      <c r="J3293" cm="1">
        <f t="array" ref="J3293">INDEX(Sheet1!A:X,C3292+1,5)</f>
        <v>1200</v>
      </c>
      <c r="K3293">
        <v>20260821</v>
      </c>
      <c r="L3293">
        <f>L3292+1</f>
        <v>3293</v>
      </c>
    </row>
    <row r="3294" spans="1:12">
      <c r="A3294">
        <f>A3293+1</f>
        <v>3294</v>
      </c>
      <c r="B3294">
        <v>26</v>
      </c>
      <c r="C3294">
        <f t="shared" si="51"/>
        <v>275</v>
      </c>
      <c r="D3294">
        <f>IF(D3293=12,1,D3293+1)</f>
        <v>6</v>
      </c>
      <c r="G3294">
        <f>G3293+1</f>
        <v>3294</v>
      </c>
      <c r="H3294">
        <v>26</v>
      </c>
      <c r="I3294">
        <v>20210821</v>
      </c>
      <c r="J3294" cm="1">
        <f t="array" ref="J3294">INDEX(Sheet1!A:X,C3293+1,5)</f>
        <v>1200</v>
      </c>
      <c r="K3294">
        <v>20260821</v>
      </c>
      <c r="L3294">
        <f>L3293+1</f>
        <v>3294</v>
      </c>
    </row>
    <row r="3295" spans="1:12">
      <c r="A3295">
        <f>A3294+1</f>
        <v>3295</v>
      </c>
      <c r="B3295">
        <v>26</v>
      </c>
      <c r="C3295">
        <f t="shared" si="51"/>
        <v>275</v>
      </c>
      <c r="D3295">
        <f>IF(D3294=12,1,D3294+1)</f>
        <v>7</v>
      </c>
      <c r="G3295">
        <f>G3294+1</f>
        <v>3295</v>
      </c>
      <c r="H3295">
        <v>26</v>
      </c>
      <c r="I3295">
        <v>20210821</v>
      </c>
      <c r="J3295" cm="1">
        <f t="array" ref="J3295">INDEX(Sheet1!A:X,C3294+1,5)</f>
        <v>1200</v>
      </c>
      <c r="K3295">
        <v>20260821</v>
      </c>
      <c r="L3295">
        <f>L3294+1</f>
        <v>3295</v>
      </c>
    </row>
    <row r="3296" spans="1:12">
      <c r="A3296">
        <f>A3295+1</f>
        <v>3296</v>
      </c>
      <c r="B3296">
        <v>26</v>
      </c>
      <c r="C3296">
        <f t="shared" si="51"/>
        <v>275</v>
      </c>
      <c r="D3296">
        <f>IF(D3295=12,1,D3295+1)</f>
        <v>8</v>
      </c>
      <c r="G3296">
        <f>G3295+1</f>
        <v>3296</v>
      </c>
      <c r="H3296">
        <v>26</v>
      </c>
      <c r="I3296">
        <v>20210821</v>
      </c>
      <c r="J3296" cm="1">
        <f t="array" ref="J3296">INDEX(Sheet1!A:X,C3295+1,5)</f>
        <v>1200</v>
      </c>
      <c r="K3296">
        <v>20260821</v>
      </c>
      <c r="L3296">
        <f>L3295+1</f>
        <v>3296</v>
      </c>
    </row>
    <row r="3297" spans="1:12">
      <c r="A3297">
        <f>A3296+1</f>
        <v>3297</v>
      </c>
      <c r="B3297">
        <v>26</v>
      </c>
      <c r="C3297">
        <f t="shared" si="51"/>
        <v>275</v>
      </c>
      <c r="D3297">
        <f>IF(D3296=12,1,D3296+1)</f>
        <v>9</v>
      </c>
      <c r="G3297">
        <f>G3296+1</f>
        <v>3297</v>
      </c>
      <c r="H3297">
        <v>26</v>
      </c>
      <c r="I3297">
        <v>20210821</v>
      </c>
      <c r="J3297" cm="1">
        <f t="array" ref="J3297">INDEX(Sheet1!A:X,C3296+1,5)</f>
        <v>1200</v>
      </c>
      <c r="K3297">
        <v>20260821</v>
      </c>
      <c r="L3297">
        <f>L3296+1</f>
        <v>3297</v>
      </c>
    </row>
    <row r="3298" spans="1:12">
      <c r="A3298">
        <f>A3297+1</f>
        <v>3298</v>
      </c>
      <c r="B3298">
        <v>26</v>
      </c>
      <c r="C3298">
        <f t="shared" si="51"/>
        <v>275</v>
      </c>
      <c r="D3298">
        <f>IF(D3297=12,1,D3297+1)</f>
        <v>10</v>
      </c>
      <c r="G3298">
        <f>G3297+1</f>
        <v>3298</v>
      </c>
      <c r="H3298">
        <v>26</v>
      </c>
      <c r="I3298">
        <v>20210821</v>
      </c>
      <c r="J3298" cm="1">
        <f t="array" ref="J3298">INDEX(Sheet1!A:X,C3297+1,5)</f>
        <v>1200</v>
      </c>
      <c r="K3298">
        <v>20260821</v>
      </c>
      <c r="L3298">
        <f>L3297+1</f>
        <v>3298</v>
      </c>
    </row>
    <row r="3299" spans="1:12">
      <c r="A3299">
        <f>A3298+1</f>
        <v>3299</v>
      </c>
      <c r="B3299">
        <v>26</v>
      </c>
      <c r="C3299">
        <f t="shared" si="51"/>
        <v>275</v>
      </c>
      <c r="D3299">
        <f>IF(D3298=12,1,D3298+1)</f>
        <v>11</v>
      </c>
      <c r="G3299">
        <f>G3298+1</f>
        <v>3299</v>
      </c>
      <c r="H3299">
        <v>26</v>
      </c>
      <c r="I3299">
        <v>20210821</v>
      </c>
      <c r="J3299" cm="1">
        <f t="array" ref="J3299">INDEX(Sheet1!A:X,C3298+1,5)</f>
        <v>1200</v>
      </c>
      <c r="K3299">
        <v>20260821</v>
      </c>
      <c r="L3299">
        <f>L3298+1</f>
        <v>3299</v>
      </c>
    </row>
    <row r="3300" spans="1:12">
      <c r="A3300">
        <f>A3299+1</f>
        <v>3300</v>
      </c>
      <c r="B3300">
        <v>26</v>
      </c>
      <c r="C3300">
        <f t="shared" si="51"/>
        <v>276</v>
      </c>
      <c r="D3300">
        <f>IF(D3299=12,1,D3299+1)</f>
        <v>12</v>
      </c>
      <c r="G3300">
        <f>G3299+1</f>
        <v>3300</v>
      </c>
      <c r="H3300">
        <v>26</v>
      </c>
      <c r="I3300">
        <v>20210821</v>
      </c>
      <c r="J3300" cm="1">
        <f t="array" ref="J3300">INDEX(Sheet1!A:X,C3299+1,5)</f>
        <v>1200</v>
      </c>
      <c r="K3300">
        <v>20260821</v>
      </c>
      <c r="L3300">
        <f>L3299+1</f>
        <v>3300</v>
      </c>
    </row>
    <row r="3301" spans="1:12">
      <c r="A3301">
        <f>A3300+1</f>
        <v>3301</v>
      </c>
      <c r="B3301">
        <v>26</v>
      </c>
      <c r="C3301">
        <f t="shared" si="51"/>
        <v>276</v>
      </c>
      <c r="D3301">
        <f>IF(D3300=12,1,D3300+1)</f>
        <v>1</v>
      </c>
      <c r="G3301">
        <f>G3300+1</f>
        <v>3301</v>
      </c>
      <c r="H3301">
        <v>26</v>
      </c>
      <c r="I3301">
        <v>20210821</v>
      </c>
      <c r="J3301" cm="1">
        <f t="array" ref="J3301">INDEX(Sheet1!A:X,C3300+1,5)</f>
        <v>340</v>
      </c>
      <c r="K3301">
        <v>20260821</v>
      </c>
      <c r="L3301">
        <f>L3300+1</f>
        <v>3301</v>
      </c>
    </row>
    <row r="3302" spans="1:12">
      <c r="A3302">
        <f>A3301+1</f>
        <v>3302</v>
      </c>
      <c r="B3302">
        <v>26</v>
      </c>
      <c r="C3302">
        <f t="shared" si="51"/>
        <v>276</v>
      </c>
      <c r="D3302">
        <f>IF(D3301=12,1,D3301+1)</f>
        <v>2</v>
      </c>
      <c r="G3302">
        <f>G3301+1</f>
        <v>3302</v>
      </c>
      <c r="H3302">
        <v>26</v>
      </c>
      <c r="I3302">
        <v>20210821</v>
      </c>
      <c r="J3302" cm="1">
        <f t="array" ref="J3302">INDEX(Sheet1!A:X,C3301+1,5)</f>
        <v>340</v>
      </c>
      <c r="K3302">
        <v>20260821</v>
      </c>
      <c r="L3302">
        <f>L3301+1</f>
        <v>3302</v>
      </c>
    </row>
    <row r="3303" spans="1:12">
      <c r="A3303">
        <f>A3302+1</f>
        <v>3303</v>
      </c>
      <c r="B3303">
        <v>26</v>
      </c>
      <c r="C3303">
        <f t="shared" si="51"/>
        <v>276</v>
      </c>
      <c r="D3303">
        <f>IF(D3302=12,1,D3302+1)</f>
        <v>3</v>
      </c>
      <c r="G3303">
        <f>G3302+1</f>
        <v>3303</v>
      </c>
      <c r="H3303">
        <v>26</v>
      </c>
      <c r="I3303">
        <v>20210821</v>
      </c>
      <c r="J3303" cm="1">
        <f t="array" ref="J3303">INDEX(Sheet1!A:X,C3302+1,5)</f>
        <v>340</v>
      </c>
      <c r="K3303">
        <v>20260821</v>
      </c>
      <c r="L3303">
        <f>L3302+1</f>
        <v>3303</v>
      </c>
    </row>
    <row r="3304" spans="1:12">
      <c r="A3304">
        <f>A3303+1</f>
        <v>3304</v>
      </c>
      <c r="B3304">
        <v>26</v>
      </c>
      <c r="C3304">
        <f t="shared" si="51"/>
        <v>276</v>
      </c>
      <c r="D3304">
        <f>IF(D3303=12,1,D3303+1)</f>
        <v>4</v>
      </c>
      <c r="G3304">
        <f>G3303+1</f>
        <v>3304</v>
      </c>
      <c r="H3304">
        <v>26</v>
      </c>
      <c r="I3304">
        <v>20210821</v>
      </c>
      <c r="J3304" cm="1">
        <f t="array" ref="J3304">INDEX(Sheet1!A:X,C3303+1,5)</f>
        <v>340</v>
      </c>
      <c r="K3304">
        <v>20260821</v>
      </c>
      <c r="L3304">
        <f>L3303+1</f>
        <v>3304</v>
      </c>
    </row>
    <row r="3305" spans="1:12">
      <c r="A3305">
        <f>A3304+1</f>
        <v>3305</v>
      </c>
      <c r="B3305">
        <v>26</v>
      </c>
      <c r="C3305">
        <f t="shared" si="51"/>
        <v>276</v>
      </c>
      <c r="D3305">
        <f>IF(D3304=12,1,D3304+1)</f>
        <v>5</v>
      </c>
      <c r="G3305">
        <f>G3304+1</f>
        <v>3305</v>
      </c>
      <c r="H3305">
        <v>26</v>
      </c>
      <c r="I3305">
        <v>20210821</v>
      </c>
      <c r="J3305" cm="1">
        <f t="array" ref="J3305">INDEX(Sheet1!A:X,C3304+1,5)</f>
        <v>340</v>
      </c>
      <c r="K3305">
        <v>20260821</v>
      </c>
      <c r="L3305">
        <f>L3304+1</f>
        <v>3305</v>
      </c>
    </row>
    <row r="3306" spans="1:12">
      <c r="A3306">
        <f>A3305+1</f>
        <v>3306</v>
      </c>
      <c r="B3306">
        <v>26</v>
      </c>
      <c r="C3306">
        <f t="shared" si="51"/>
        <v>276</v>
      </c>
      <c r="D3306">
        <f>IF(D3305=12,1,D3305+1)</f>
        <v>6</v>
      </c>
      <c r="G3306">
        <f>G3305+1</f>
        <v>3306</v>
      </c>
      <c r="H3306">
        <v>26</v>
      </c>
      <c r="I3306">
        <v>20210821</v>
      </c>
      <c r="J3306" cm="1">
        <f t="array" ref="J3306">INDEX(Sheet1!A:X,C3305+1,5)</f>
        <v>340</v>
      </c>
      <c r="K3306">
        <v>20260821</v>
      </c>
      <c r="L3306">
        <f>L3305+1</f>
        <v>3306</v>
      </c>
    </row>
    <row r="3307" spans="1:12">
      <c r="A3307">
        <f>A3306+1</f>
        <v>3307</v>
      </c>
      <c r="B3307">
        <v>26</v>
      </c>
      <c r="C3307">
        <f t="shared" si="51"/>
        <v>276</v>
      </c>
      <c r="D3307">
        <f>IF(D3306=12,1,D3306+1)</f>
        <v>7</v>
      </c>
      <c r="G3307">
        <f>G3306+1</f>
        <v>3307</v>
      </c>
      <c r="H3307">
        <v>26</v>
      </c>
      <c r="I3307">
        <v>20210821</v>
      </c>
      <c r="J3307" cm="1">
        <f t="array" ref="J3307">INDEX(Sheet1!A:X,C3306+1,5)</f>
        <v>340</v>
      </c>
      <c r="K3307">
        <v>20260821</v>
      </c>
      <c r="L3307">
        <f>L3306+1</f>
        <v>3307</v>
      </c>
    </row>
    <row r="3308" spans="1:12">
      <c r="A3308">
        <f>A3307+1</f>
        <v>3308</v>
      </c>
      <c r="B3308">
        <v>26</v>
      </c>
      <c r="C3308">
        <f t="shared" si="51"/>
        <v>276</v>
      </c>
      <c r="D3308">
        <f>IF(D3307=12,1,D3307+1)</f>
        <v>8</v>
      </c>
      <c r="G3308">
        <f>G3307+1</f>
        <v>3308</v>
      </c>
      <c r="H3308">
        <v>26</v>
      </c>
      <c r="I3308">
        <v>20210821</v>
      </c>
      <c r="J3308" cm="1">
        <f t="array" ref="J3308">INDEX(Sheet1!A:X,C3307+1,5)</f>
        <v>340</v>
      </c>
      <c r="K3308">
        <v>20260821</v>
      </c>
      <c r="L3308">
        <f>L3307+1</f>
        <v>3308</v>
      </c>
    </row>
    <row r="3309" spans="1:12">
      <c r="A3309">
        <f>A3308+1</f>
        <v>3309</v>
      </c>
      <c r="B3309">
        <v>26</v>
      </c>
      <c r="C3309">
        <f t="shared" si="51"/>
        <v>276</v>
      </c>
      <c r="D3309">
        <f>IF(D3308=12,1,D3308+1)</f>
        <v>9</v>
      </c>
      <c r="G3309">
        <f>G3308+1</f>
        <v>3309</v>
      </c>
      <c r="H3309">
        <v>26</v>
      </c>
      <c r="I3309">
        <v>20210821</v>
      </c>
      <c r="J3309" cm="1">
        <f t="array" ref="J3309">INDEX(Sheet1!A:X,C3308+1,5)</f>
        <v>340</v>
      </c>
      <c r="K3309">
        <v>20260821</v>
      </c>
      <c r="L3309">
        <f>L3308+1</f>
        <v>3309</v>
      </c>
    </row>
    <row r="3310" spans="1:12">
      <c r="A3310">
        <f>A3309+1</f>
        <v>3310</v>
      </c>
      <c r="B3310">
        <v>26</v>
      </c>
      <c r="C3310">
        <f t="shared" si="51"/>
        <v>276</v>
      </c>
      <c r="D3310">
        <f>IF(D3309=12,1,D3309+1)</f>
        <v>10</v>
      </c>
      <c r="G3310">
        <f>G3309+1</f>
        <v>3310</v>
      </c>
      <c r="H3310">
        <v>26</v>
      </c>
      <c r="I3310">
        <v>20210821</v>
      </c>
      <c r="J3310" cm="1">
        <f t="array" ref="J3310">INDEX(Sheet1!A:X,C3309+1,5)</f>
        <v>340</v>
      </c>
      <c r="K3310">
        <v>20260821</v>
      </c>
      <c r="L3310">
        <f>L3309+1</f>
        <v>3310</v>
      </c>
    </row>
    <row r="3311" spans="1:12">
      <c r="A3311">
        <f>A3310+1</f>
        <v>3311</v>
      </c>
      <c r="B3311">
        <v>26</v>
      </c>
      <c r="C3311">
        <f t="shared" si="51"/>
        <v>276</v>
      </c>
      <c r="D3311">
        <f>IF(D3310=12,1,D3310+1)</f>
        <v>11</v>
      </c>
      <c r="G3311">
        <f>G3310+1</f>
        <v>3311</v>
      </c>
      <c r="H3311">
        <v>26</v>
      </c>
      <c r="I3311">
        <v>20210821</v>
      </c>
      <c r="J3311" cm="1">
        <f t="array" ref="J3311">INDEX(Sheet1!A:X,C3310+1,5)</f>
        <v>340</v>
      </c>
      <c r="K3311">
        <v>20260821</v>
      </c>
      <c r="L3311">
        <f>L3310+1</f>
        <v>3311</v>
      </c>
    </row>
    <row r="3312" spans="1:12">
      <c r="A3312">
        <f>A3311+1</f>
        <v>3312</v>
      </c>
      <c r="B3312">
        <v>26</v>
      </c>
      <c r="C3312">
        <f t="shared" si="51"/>
        <v>277</v>
      </c>
      <c r="D3312">
        <f>IF(D3311=12,1,D3311+1)</f>
        <v>12</v>
      </c>
      <c r="G3312">
        <f>G3311+1</f>
        <v>3312</v>
      </c>
      <c r="H3312">
        <v>26</v>
      </c>
      <c r="I3312">
        <v>20210821</v>
      </c>
      <c r="J3312" cm="1">
        <f t="array" ref="J3312">INDEX(Sheet1!A:X,C3311+1,5)</f>
        <v>340</v>
      </c>
      <c r="K3312">
        <v>20260821</v>
      </c>
      <c r="L3312">
        <f>L3311+1</f>
        <v>3312</v>
      </c>
    </row>
    <row r="3313" spans="1:12">
      <c r="A3313">
        <f>A3312+1</f>
        <v>3313</v>
      </c>
      <c r="B3313">
        <v>26</v>
      </c>
      <c r="C3313">
        <f t="shared" si="51"/>
        <v>277</v>
      </c>
      <c r="D3313">
        <f>IF(D3312=12,1,D3312+1)</f>
        <v>1</v>
      </c>
      <c r="G3313">
        <f>G3312+1</f>
        <v>3313</v>
      </c>
      <c r="H3313">
        <v>26</v>
      </c>
      <c r="I3313">
        <v>20210821</v>
      </c>
      <c r="J3313" cm="1">
        <f t="array" ref="J3313">INDEX(Sheet1!A:X,C3312+1,5)</f>
        <v>250</v>
      </c>
      <c r="K3313">
        <v>20260821</v>
      </c>
      <c r="L3313">
        <f>L3312+1</f>
        <v>3313</v>
      </c>
    </row>
    <row r="3314" spans="1:12">
      <c r="A3314">
        <f>A3313+1</f>
        <v>3314</v>
      </c>
      <c r="B3314">
        <v>26</v>
      </c>
      <c r="C3314">
        <f t="shared" si="51"/>
        <v>277</v>
      </c>
      <c r="D3314">
        <f>IF(D3313=12,1,D3313+1)</f>
        <v>2</v>
      </c>
      <c r="G3314">
        <f>G3313+1</f>
        <v>3314</v>
      </c>
      <c r="H3314">
        <v>26</v>
      </c>
      <c r="I3314">
        <v>20210821</v>
      </c>
      <c r="J3314" cm="1">
        <f t="array" ref="J3314">INDEX(Sheet1!A:X,C3313+1,5)</f>
        <v>250</v>
      </c>
      <c r="K3314">
        <v>20260821</v>
      </c>
      <c r="L3314">
        <f>L3313+1</f>
        <v>3314</v>
      </c>
    </row>
    <row r="3315" spans="1:12">
      <c r="A3315">
        <f>A3314+1</f>
        <v>3315</v>
      </c>
      <c r="B3315">
        <v>26</v>
      </c>
      <c r="C3315">
        <f t="shared" si="51"/>
        <v>277</v>
      </c>
      <c r="D3315">
        <f>IF(D3314=12,1,D3314+1)</f>
        <v>3</v>
      </c>
      <c r="G3315">
        <f>G3314+1</f>
        <v>3315</v>
      </c>
      <c r="H3315">
        <v>26</v>
      </c>
      <c r="I3315">
        <v>20210821</v>
      </c>
      <c r="J3315" cm="1">
        <f t="array" ref="J3315">INDEX(Sheet1!A:X,C3314+1,5)</f>
        <v>250</v>
      </c>
      <c r="K3315">
        <v>20260821</v>
      </c>
      <c r="L3315">
        <f>L3314+1</f>
        <v>3315</v>
      </c>
    </row>
    <row r="3316" spans="1:12">
      <c r="A3316">
        <f>A3315+1</f>
        <v>3316</v>
      </c>
      <c r="B3316">
        <v>26</v>
      </c>
      <c r="C3316">
        <f t="shared" si="51"/>
        <v>277</v>
      </c>
      <c r="D3316">
        <f>IF(D3315=12,1,D3315+1)</f>
        <v>4</v>
      </c>
      <c r="G3316">
        <f>G3315+1</f>
        <v>3316</v>
      </c>
      <c r="H3316">
        <v>26</v>
      </c>
      <c r="I3316">
        <v>20210821</v>
      </c>
      <c r="J3316" cm="1">
        <f t="array" ref="J3316">INDEX(Sheet1!A:X,C3315+1,5)</f>
        <v>250</v>
      </c>
      <c r="K3316">
        <v>20260821</v>
      </c>
      <c r="L3316">
        <f>L3315+1</f>
        <v>3316</v>
      </c>
    </row>
    <row r="3317" spans="1:12">
      <c r="A3317">
        <f>A3316+1</f>
        <v>3317</v>
      </c>
      <c r="B3317">
        <v>26</v>
      </c>
      <c r="C3317">
        <f t="shared" si="51"/>
        <v>277</v>
      </c>
      <c r="D3317">
        <f>IF(D3316=12,1,D3316+1)</f>
        <v>5</v>
      </c>
      <c r="G3317">
        <f>G3316+1</f>
        <v>3317</v>
      </c>
      <c r="H3317">
        <v>26</v>
      </c>
      <c r="I3317">
        <v>20210821</v>
      </c>
      <c r="J3317" cm="1">
        <f t="array" ref="J3317">INDEX(Sheet1!A:X,C3316+1,5)</f>
        <v>250</v>
      </c>
      <c r="K3317">
        <v>20260821</v>
      </c>
      <c r="L3317">
        <f>L3316+1</f>
        <v>3317</v>
      </c>
    </row>
    <row r="3318" spans="1:12">
      <c r="A3318">
        <f>A3317+1</f>
        <v>3318</v>
      </c>
      <c r="B3318">
        <v>26</v>
      </c>
      <c r="C3318">
        <f t="shared" si="51"/>
        <v>277</v>
      </c>
      <c r="D3318">
        <f>IF(D3317=12,1,D3317+1)</f>
        <v>6</v>
      </c>
      <c r="G3318">
        <f>G3317+1</f>
        <v>3318</v>
      </c>
      <c r="H3318">
        <v>26</v>
      </c>
      <c r="I3318">
        <v>20210821</v>
      </c>
      <c r="J3318" cm="1">
        <f t="array" ref="J3318">INDEX(Sheet1!A:X,C3317+1,5)</f>
        <v>250</v>
      </c>
      <c r="K3318">
        <v>20260821</v>
      </c>
      <c r="L3318">
        <f>L3317+1</f>
        <v>3318</v>
      </c>
    </row>
    <row r="3319" spans="1:12">
      <c r="A3319">
        <f>A3318+1</f>
        <v>3319</v>
      </c>
      <c r="B3319">
        <v>26</v>
      </c>
      <c r="C3319">
        <f t="shared" si="51"/>
        <v>277</v>
      </c>
      <c r="D3319">
        <f>IF(D3318=12,1,D3318+1)</f>
        <v>7</v>
      </c>
      <c r="G3319">
        <f>G3318+1</f>
        <v>3319</v>
      </c>
      <c r="H3319">
        <v>26</v>
      </c>
      <c r="I3319">
        <v>20210821</v>
      </c>
      <c r="J3319" cm="1">
        <f t="array" ref="J3319">INDEX(Sheet1!A:X,C3318+1,5)</f>
        <v>250</v>
      </c>
      <c r="K3319">
        <v>20260821</v>
      </c>
      <c r="L3319">
        <f>L3318+1</f>
        <v>3319</v>
      </c>
    </row>
    <row r="3320" spans="1:12">
      <c r="A3320">
        <f>A3319+1</f>
        <v>3320</v>
      </c>
      <c r="B3320">
        <v>26</v>
      </c>
      <c r="C3320">
        <f t="shared" si="51"/>
        <v>277</v>
      </c>
      <c r="D3320">
        <f>IF(D3319=12,1,D3319+1)</f>
        <v>8</v>
      </c>
      <c r="G3320">
        <f>G3319+1</f>
        <v>3320</v>
      </c>
      <c r="H3320">
        <v>26</v>
      </c>
      <c r="I3320">
        <v>20210821</v>
      </c>
      <c r="J3320" cm="1">
        <f t="array" ref="J3320">INDEX(Sheet1!A:X,C3319+1,5)</f>
        <v>250</v>
      </c>
      <c r="K3320">
        <v>20260821</v>
      </c>
      <c r="L3320">
        <f>L3319+1</f>
        <v>3320</v>
      </c>
    </row>
    <row r="3321" spans="1:12">
      <c r="A3321">
        <f>A3320+1</f>
        <v>3321</v>
      </c>
      <c r="B3321">
        <v>26</v>
      </c>
      <c r="C3321">
        <f t="shared" si="51"/>
        <v>277</v>
      </c>
      <c r="D3321">
        <f>IF(D3320=12,1,D3320+1)</f>
        <v>9</v>
      </c>
      <c r="G3321">
        <f>G3320+1</f>
        <v>3321</v>
      </c>
      <c r="H3321">
        <v>26</v>
      </c>
      <c r="I3321">
        <v>20210821</v>
      </c>
      <c r="J3321" cm="1">
        <f t="array" ref="J3321">INDEX(Sheet1!A:X,C3320+1,5)</f>
        <v>250</v>
      </c>
      <c r="K3321">
        <v>20260821</v>
      </c>
      <c r="L3321">
        <f>L3320+1</f>
        <v>3321</v>
      </c>
    </row>
    <row r="3322" spans="1:12">
      <c r="A3322">
        <f>A3321+1</f>
        <v>3322</v>
      </c>
      <c r="B3322">
        <v>26</v>
      </c>
      <c r="C3322">
        <f t="shared" si="51"/>
        <v>277</v>
      </c>
      <c r="D3322">
        <f>IF(D3321=12,1,D3321+1)</f>
        <v>10</v>
      </c>
      <c r="G3322">
        <f>G3321+1</f>
        <v>3322</v>
      </c>
      <c r="H3322">
        <v>26</v>
      </c>
      <c r="I3322">
        <v>20210821</v>
      </c>
      <c r="J3322" cm="1">
        <f t="array" ref="J3322">INDEX(Sheet1!A:X,C3321+1,5)</f>
        <v>250</v>
      </c>
      <c r="K3322">
        <v>20260821</v>
      </c>
      <c r="L3322">
        <f>L3321+1</f>
        <v>3322</v>
      </c>
    </row>
    <row r="3323" spans="1:12">
      <c r="A3323">
        <f>A3322+1</f>
        <v>3323</v>
      </c>
      <c r="B3323">
        <v>26</v>
      </c>
      <c r="C3323">
        <f t="shared" si="51"/>
        <v>277</v>
      </c>
      <c r="D3323">
        <f>IF(D3322=12,1,D3322+1)</f>
        <v>11</v>
      </c>
      <c r="G3323">
        <f>G3322+1</f>
        <v>3323</v>
      </c>
      <c r="H3323">
        <v>26</v>
      </c>
      <c r="I3323">
        <v>20210821</v>
      </c>
      <c r="J3323" cm="1">
        <f t="array" ref="J3323">INDEX(Sheet1!A:X,C3322+1,5)</f>
        <v>250</v>
      </c>
      <c r="K3323">
        <v>20260821</v>
      </c>
      <c r="L3323">
        <f>L3322+1</f>
        <v>3323</v>
      </c>
    </row>
    <row r="3324" spans="1:12">
      <c r="A3324">
        <f>A3323+1</f>
        <v>3324</v>
      </c>
      <c r="B3324">
        <v>26</v>
      </c>
      <c r="C3324">
        <f t="shared" si="51"/>
        <v>278</v>
      </c>
      <c r="D3324">
        <f>IF(D3323=12,1,D3323+1)</f>
        <v>12</v>
      </c>
      <c r="G3324">
        <f>G3323+1</f>
        <v>3324</v>
      </c>
      <c r="H3324">
        <v>26</v>
      </c>
      <c r="I3324">
        <v>20210821</v>
      </c>
      <c r="J3324" cm="1">
        <f t="array" ref="J3324">INDEX(Sheet1!A:X,C3323+1,5)</f>
        <v>250</v>
      </c>
      <c r="K3324">
        <v>20260821</v>
      </c>
      <c r="L3324">
        <f>L3323+1</f>
        <v>3324</v>
      </c>
    </row>
    <row r="3325" spans="1:12">
      <c r="A3325">
        <f>A3324+1</f>
        <v>3325</v>
      </c>
      <c r="B3325">
        <v>26</v>
      </c>
      <c r="C3325">
        <f t="shared" si="51"/>
        <v>278</v>
      </c>
      <c r="D3325">
        <f>IF(D3324=12,1,D3324+1)</f>
        <v>1</v>
      </c>
      <c r="G3325">
        <f>G3324+1</f>
        <v>3325</v>
      </c>
      <c r="H3325">
        <v>26</v>
      </c>
      <c r="I3325">
        <v>20210821</v>
      </c>
      <c r="J3325" cm="1">
        <f t="array" ref="J3325">INDEX(Sheet1!A:X,C3324+1,5)</f>
        <v>120</v>
      </c>
      <c r="K3325">
        <v>20260821</v>
      </c>
      <c r="L3325">
        <f>L3324+1</f>
        <v>3325</v>
      </c>
    </row>
    <row r="3326" spans="1:12">
      <c r="A3326">
        <f>A3325+1</f>
        <v>3326</v>
      </c>
      <c r="B3326">
        <v>26</v>
      </c>
      <c r="C3326">
        <f t="shared" si="51"/>
        <v>278</v>
      </c>
      <c r="D3326">
        <f>IF(D3325=12,1,D3325+1)</f>
        <v>2</v>
      </c>
      <c r="G3326">
        <f>G3325+1</f>
        <v>3326</v>
      </c>
      <c r="H3326">
        <v>26</v>
      </c>
      <c r="I3326">
        <v>20210821</v>
      </c>
      <c r="J3326" cm="1">
        <f t="array" ref="J3326">INDEX(Sheet1!A:X,C3325+1,5)</f>
        <v>120</v>
      </c>
      <c r="K3326">
        <v>20260821</v>
      </c>
      <c r="L3326">
        <f>L3325+1</f>
        <v>3326</v>
      </c>
    </row>
    <row r="3327" spans="1:12">
      <c r="A3327">
        <f>A3326+1</f>
        <v>3327</v>
      </c>
      <c r="B3327">
        <v>26</v>
      </c>
      <c r="C3327">
        <f t="shared" si="51"/>
        <v>278</v>
      </c>
      <c r="D3327">
        <f>IF(D3326=12,1,D3326+1)</f>
        <v>3</v>
      </c>
      <c r="G3327">
        <f>G3326+1</f>
        <v>3327</v>
      </c>
      <c r="H3327">
        <v>26</v>
      </c>
      <c r="I3327">
        <v>20210821</v>
      </c>
      <c r="J3327" cm="1">
        <f t="array" ref="J3327">INDEX(Sheet1!A:X,C3326+1,5)</f>
        <v>120</v>
      </c>
      <c r="K3327">
        <v>20260821</v>
      </c>
      <c r="L3327">
        <f>L3326+1</f>
        <v>3327</v>
      </c>
    </row>
    <row r="3328" spans="1:12">
      <c r="A3328">
        <f>A3327+1</f>
        <v>3328</v>
      </c>
      <c r="B3328">
        <v>26</v>
      </c>
      <c r="C3328">
        <f t="shared" si="51"/>
        <v>278</v>
      </c>
      <c r="D3328">
        <f>IF(D3327=12,1,D3327+1)</f>
        <v>4</v>
      </c>
      <c r="G3328">
        <f>G3327+1</f>
        <v>3328</v>
      </c>
      <c r="H3328">
        <v>26</v>
      </c>
      <c r="I3328">
        <v>20210821</v>
      </c>
      <c r="J3328" cm="1">
        <f t="array" ref="J3328">INDEX(Sheet1!A:X,C3327+1,5)</f>
        <v>120</v>
      </c>
      <c r="K3328">
        <v>20260821</v>
      </c>
      <c r="L3328">
        <f>L3327+1</f>
        <v>3328</v>
      </c>
    </row>
    <row r="3329" spans="1:12">
      <c r="A3329">
        <f>A3328+1</f>
        <v>3329</v>
      </c>
      <c r="B3329">
        <v>26</v>
      </c>
      <c r="C3329">
        <f t="shared" ref="C3329:C3392" si="52">ROUNDDOWN(ROW()/12,0)+1</f>
        <v>278</v>
      </c>
      <c r="D3329">
        <f>IF(D3328=12,1,D3328+1)</f>
        <v>5</v>
      </c>
      <c r="G3329">
        <f>G3328+1</f>
        <v>3329</v>
      </c>
      <c r="H3329">
        <v>26</v>
      </c>
      <c r="I3329">
        <v>20210821</v>
      </c>
      <c r="J3329" cm="1">
        <f t="array" ref="J3329">INDEX(Sheet1!A:X,C3328+1,5)</f>
        <v>120</v>
      </c>
      <c r="K3329">
        <v>20260821</v>
      </c>
      <c r="L3329">
        <f>L3328+1</f>
        <v>3329</v>
      </c>
    </row>
    <row r="3330" spans="1:12">
      <c r="A3330">
        <f>A3329+1</f>
        <v>3330</v>
      </c>
      <c r="B3330">
        <v>26</v>
      </c>
      <c r="C3330">
        <f t="shared" si="52"/>
        <v>278</v>
      </c>
      <c r="D3330">
        <f>IF(D3329=12,1,D3329+1)</f>
        <v>6</v>
      </c>
      <c r="G3330">
        <f>G3329+1</f>
        <v>3330</v>
      </c>
      <c r="H3330">
        <v>26</v>
      </c>
      <c r="I3330">
        <v>20210821</v>
      </c>
      <c r="J3330" cm="1">
        <f t="array" ref="J3330">INDEX(Sheet1!A:X,C3329+1,5)</f>
        <v>120</v>
      </c>
      <c r="K3330">
        <v>20260821</v>
      </c>
      <c r="L3330">
        <f>L3329+1</f>
        <v>3330</v>
      </c>
    </row>
    <row r="3331" spans="1:12">
      <c r="A3331">
        <f>A3330+1</f>
        <v>3331</v>
      </c>
      <c r="B3331">
        <v>26</v>
      </c>
      <c r="C3331">
        <f t="shared" si="52"/>
        <v>278</v>
      </c>
      <c r="D3331">
        <f>IF(D3330=12,1,D3330+1)</f>
        <v>7</v>
      </c>
      <c r="G3331">
        <f>G3330+1</f>
        <v>3331</v>
      </c>
      <c r="H3331">
        <v>26</v>
      </c>
      <c r="I3331">
        <v>20210821</v>
      </c>
      <c r="J3331" cm="1">
        <f t="array" ref="J3331">INDEX(Sheet1!A:X,C3330+1,5)</f>
        <v>120</v>
      </c>
      <c r="K3331">
        <v>20260821</v>
      </c>
      <c r="L3331">
        <f>L3330+1</f>
        <v>3331</v>
      </c>
    </row>
    <row r="3332" spans="1:12">
      <c r="A3332">
        <f>A3331+1</f>
        <v>3332</v>
      </c>
      <c r="B3332">
        <v>26</v>
      </c>
      <c r="C3332">
        <f t="shared" si="52"/>
        <v>278</v>
      </c>
      <c r="D3332">
        <f>IF(D3331=12,1,D3331+1)</f>
        <v>8</v>
      </c>
      <c r="G3332">
        <f>G3331+1</f>
        <v>3332</v>
      </c>
      <c r="H3332">
        <v>26</v>
      </c>
      <c r="I3332">
        <v>20210821</v>
      </c>
      <c r="J3332" cm="1">
        <f t="array" ref="J3332">INDEX(Sheet1!A:X,C3331+1,5)</f>
        <v>120</v>
      </c>
      <c r="K3332">
        <v>20260821</v>
      </c>
      <c r="L3332">
        <f>L3331+1</f>
        <v>3332</v>
      </c>
    </row>
    <row r="3333" spans="1:12">
      <c r="A3333">
        <f>A3332+1</f>
        <v>3333</v>
      </c>
      <c r="B3333">
        <v>26</v>
      </c>
      <c r="C3333">
        <f t="shared" si="52"/>
        <v>278</v>
      </c>
      <c r="D3333">
        <f>IF(D3332=12,1,D3332+1)</f>
        <v>9</v>
      </c>
      <c r="G3333">
        <f>G3332+1</f>
        <v>3333</v>
      </c>
      <c r="H3333">
        <v>26</v>
      </c>
      <c r="I3333">
        <v>20210821</v>
      </c>
      <c r="J3333" cm="1">
        <f t="array" ref="J3333">INDEX(Sheet1!A:X,C3332+1,5)</f>
        <v>120</v>
      </c>
      <c r="K3333">
        <v>20260821</v>
      </c>
      <c r="L3333">
        <f>L3332+1</f>
        <v>3333</v>
      </c>
    </row>
    <row r="3334" spans="1:12">
      <c r="A3334">
        <f>A3333+1</f>
        <v>3334</v>
      </c>
      <c r="B3334">
        <v>26</v>
      </c>
      <c r="C3334">
        <f t="shared" si="52"/>
        <v>278</v>
      </c>
      <c r="D3334">
        <f>IF(D3333=12,1,D3333+1)</f>
        <v>10</v>
      </c>
      <c r="G3334">
        <f>G3333+1</f>
        <v>3334</v>
      </c>
      <c r="H3334">
        <v>26</v>
      </c>
      <c r="I3334">
        <v>20210821</v>
      </c>
      <c r="J3334" cm="1">
        <f t="array" ref="J3334">INDEX(Sheet1!A:X,C3333+1,5)</f>
        <v>120</v>
      </c>
      <c r="K3334">
        <v>20260821</v>
      </c>
      <c r="L3334">
        <f>L3333+1</f>
        <v>3334</v>
      </c>
    </row>
    <row r="3335" spans="1:12">
      <c r="A3335">
        <f>A3334+1</f>
        <v>3335</v>
      </c>
      <c r="B3335">
        <v>26</v>
      </c>
      <c r="C3335">
        <f t="shared" si="52"/>
        <v>278</v>
      </c>
      <c r="D3335">
        <f>IF(D3334=12,1,D3334+1)</f>
        <v>11</v>
      </c>
      <c r="G3335">
        <f>G3334+1</f>
        <v>3335</v>
      </c>
      <c r="H3335">
        <v>26</v>
      </c>
      <c r="I3335">
        <v>20210821</v>
      </c>
      <c r="J3335" cm="1">
        <f t="array" ref="J3335">INDEX(Sheet1!A:X,C3334+1,5)</f>
        <v>120</v>
      </c>
      <c r="K3335">
        <v>20260821</v>
      </c>
      <c r="L3335">
        <f>L3334+1</f>
        <v>3335</v>
      </c>
    </row>
    <row r="3336" spans="1:12">
      <c r="A3336">
        <f>A3335+1</f>
        <v>3336</v>
      </c>
      <c r="B3336">
        <v>26</v>
      </c>
      <c r="C3336">
        <f t="shared" si="52"/>
        <v>279</v>
      </c>
      <c r="D3336">
        <f>IF(D3335=12,1,D3335+1)</f>
        <v>12</v>
      </c>
      <c r="G3336">
        <f>G3335+1</f>
        <v>3336</v>
      </c>
      <c r="H3336">
        <v>26</v>
      </c>
      <c r="I3336">
        <v>20210821</v>
      </c>
      <c r="J3336" cm="1">
        <f t="array" ref="J3336">INDEX(Sheet1!A:X,C3335+1,5)</f>
        <v>120</v>
      </c>
      <c r="K3336">
        <v>20260821</v>
      </c>
      <c r="L3336">
        <f>L3335+1</f>
        <v>3336</v>
      </c>
    </row>
    <row r="3337" spans="1:12">
      <c r="A3337">
        <f>A3336+1</f>
        <v>3337</v>
      </c>
      <c r="B3337">
        <v>26</v>
      </c>
      <c r="C3337">
        <f t="shared" si="52"/>
        <v>279</v>
      </c>
      <c r="D3337">
        <f>IF(D3336=12,1,D3336+1)</f>
        <v>1</v>
      </c>
      <c r="G3337">
        <f>G3336+1</f>
        <v>3337</v>
      </c>
      <c r="H3337">
        <v>26</v>
      </c>
      <c r="I3337">
        <v>20210821</v>
      </c>
      <c r="J3337" cm="1">
        <f t="array" ref="J3337">INDEX(Sheet1!A:X,C3336+1,5)</f>
        <v>120</v>
      </c>
      <c r="K3337">
        <v>20260821</v>
      </c>
      <c r="L3337">
        <f>L3336+1</f>
        <v>3337</v>
      </c>
    </row>
    <row r="3338" spans="1:12">
      <c r="A3338">
        <f>A3337+1</f>
        <v>3338</v>
      </c>
      <c r="B3338">
        <v>26</v>
      </c>
      <c r="C3338">
        <f t="shared" si="52"/>
        <v>279</v>
      </c>
      <c r="D3338">
        <f>IF(D3337=12,1,D3337+1)</f>
        <v>2</v>
      </c>
      <c r="G3338">
        <f>G3337+1</f>
        <v>3338</v>
      </c>
      <c r="H3338">
        <v>26</v>
      </c>
      <c r="I3338">
        <v>20210821</v>
      </c>
      <c r="J3338" cm="1">
        <f t="array" ref="J3338">INDEX(Sheet1!A:X,C3337+1,5)</f>
        <v>120</v>
      </c>
      <c r="K3338">
        <v>20260821</v>
      </c>
      <c r="L3338">
        <f>L3337+1</f>
        <v>3338</v>
      </c>
    </row>
    <row r="3339" spans="1:12">
      <c r="A3339">
        <f>A3338+1</f>
        <v>3339</v>
      </c>
      <c r="B3339">
        <v>26</v>
      </c>
      <c r="C3339">
        <f t="shared" si="52"/>
        <v>279</v>
      </c>
      <c r="D3339">
        <f>IF(D3338=12,1,D3338+1)</f>
        <v>3</v>
      </c>
      <c r="G3339">
        <f>G3338+1</f>
        <v>3339</v>
      </c>
      <c r="H3339">
        <v>26</v>
      </c>
      <c r="I3339">
        <v>20210821</v>
      </c>
      <c r="J3339" cm="1">
        <f t="array" ref="J3339">INDEX(Sheet1!A:X,C3338+1,5)</f>
        <v>120</v>
      </c>
      <c r="K3339">
        <v>20260821</v>
      </c>
      <c r="L3339">
        <f>L3338+1</f>
        <v>3339</v>
      </c>
    </row>
    <row r="3340" spans="1:12">
      <c r="A3340">
        <f>A3339+1</f>
        <v>3340</v>
      </c>
      <c r="B3340">
        <v>26</v>
      </c>
      <c r="C3340">
        <f t="shared" si="52"/>
        <v>279</v>
      </c>
      <c r="D3340">
        <f>IF(D3339=12,1,D3339+1)</f>
        <v>4</v>
      </c>
      <c r="G3340">
        <f>G3339+1</f>
        <v>3340</v>
      </c>
      <c r="H3340">
        <v>26</v>
      </c>
      <c r="I3340">
        <v>20210821</v>
      </c>
      <c r="J3340" cm="1">
        <f t="array" ref="J3340">INDEX(Sheet1!A:X,C3339+1,5)</f>
        <v>120</v>
      </c>
      <c r="K3340">
        <v>20260821</v>
      </c>
      <c r="L3340">
        <f>L3339+1</f>
        <v>3340</v>
      </c>
    </row>
    <row r="3341" spans="1:12">
      <c r="A3341">
        <f>A3340+1</f>
        <v>3341</v>
      </c>
      <c r="B3341">
        <v>26</v>
      </c>
      <c r="C3341">
        <f t="shared" si="52"/>
        <v>279</v>
      </c>
      <c r="D3341">
        <f>IF(D3340=12,1,D3340+1)</f>
        <v>5</v>
      </c>
      <c r="G3341">
        <f>G3340+1</f>
        <v>3341</v>
      </c>
      <c r="H3341">
        <v>26</v>
      </c>
      <c r="I3341">
        <v>20210821</v>
      </c>
      <c r="J3341" cm="1">
        <f t="array" ref="J3341">INDEX(Sheet1!A:X,C3340+1,5)</f>
        <v>120</v>
      </c>
      <c r="K3341">
        <v>20260821</v>
      </c>
      <c r="L3341">
        <f>L3340+1</f>
        <v>3341</v>
      </c>
    </row>
    <row r="3342" spans="1:12">
      <c r="A3342">
        <f>A3341+1</f>
        <v>3342</v>
      </c>
      <c r="B3342">
        <v>26</v>
      </c>
      <c r="C3342">
        <f t="shared" si="52"/>
        <v>279</v>
      </c>
      <c r="D3342">
        <f>IF(D3341=12,1,D3341+1)</f>
        <v>6</v>
      </c>
      <c r="G3342">
        <f>G3341+1</f>
        <v>3342</v>
      </c>
      <c r="H3342">
        <v>26</v>
      </c>
      <c r="I3342">
        <v>20210821</v>
      </c>
      <c r="J3342" cm="1">
        <f t="array" ref="J3342">INDEX(Sheet1!A:X,C3341+1,5)</f>
        <v>120</v>
      </c>
      <c r="K3342">
        <v>20260821</v>
      </c>
      <c r="L3342">
        <f>L3341+1</f>
        <v>3342</v>
      </c>
    </row>
    <row r="3343" spans="1:12">
      <c r="A3343">
        <f>A3342+1</f>
        <v>3343</v>
      </c>
      <c r="B3343">
        <v>26</v>
      </c>
      <c r="C3343">
        <f t="shared" si="52"/>
        <v>279</v>
      </c>
      <c r="D3343">
        <f>IF(D3342=12,1,D3342+1)</f>
        <v>7</v>
      </c>
      <c r="G3343">
        <f>G3342+1</f>
        <v>3343</v>
      </c>
      <c r="H3343">
        <v>26</v>
      </c>
      <c r="I3343">
        <v>20210821</v>
      </c>
      <c r="J3343" cm="1">
        <f t="array" ref="J3343">INDEX(Sheet1!A:X,C3342+1,5)</f>
        <v>120</v>
      </c>
      <c r="K3343">
        <v>20260821</v>
      </c>
      <c r="L3343">
        <f>L3342+1</f>
        <v>3343</v>
      </c>
    </row>
    <row r="3344" spans="1:12">
      <c r="A3344">
        <f>A3343+1</f>
        <v>3344</v>
      </c>
      <c r="B3344">
        <v>26</v>
      </c>
      <c r="C3344">
        <f t="shared" si="52"/>
        <v>279</v>
      </c>
      <c r="D3344">
        <f>IF(D3343=12,1,D3343+1)</f>
        <v>8</v>
      </c>
      <c r="G3344">
        <f>G3343+1</f>
        <v>3344</v>
      </c>
      <c r="H3344">
        <v>26</v>
      </c>
      <c r="I3344">
        <v>20210821</v>
      </c>
      <c r="J3344" cm="1">
        <f t="array" ref="J3344">INDEX(Sheet1!A:X,C3343+1,5)</f>
        <v>120</v>
      </c>
      <c r="K3344">
        <v>20260821</v>
      </c>
      <c r="L3344">
        <f>L3343+1</f>
        <v>3344</v>
      </c>
    </row>
    <row r="3345" spans="1:12">
      <c r="A3345">
        <f>A3344+1</f>
        <v>3345</v>
      </c>
      <c r="B3345">
        <v>26</v>
      </c>
      <c r="C3345">
        <f t="shared" si="52"/>
        <v>279</v>
      </c>
      <c r="D3345">
        <f>IF(D3344=12,1,D3344+1)</f>
        <v>9</v>
      </c>
      <c r="G3345">
        <f>G3344+1</f>
        <v>3345</v>
      </c>
      <c r="H3345">
        <v>26</v>
      </c>
      <c r="I3345">
        <v>20210821</v>
      </c>
      <c r="J3345" cm="1">
        <f t="array" ref="J3345">INDEX(Sheet1!A:X,C3344+1,5)</f>
        <v>120</v>
      </c>
      <c r="K3345">
        <v>20260821</v>
      </c>
      <c r="L3345">
        <f>L3344+1</f>
        <v>3345</v>
      </c>
    </row>
    <row r="3346" spans="1:12">
      <c r="A3346">
        <f>A3345+1</f>
        <v>3346</v>
      </c>
      <c r="B3346">
        <v>26</v>
      </c>
      <c r="C3346">
        <f t="shared" si="52"/>
        <v>279</v>
      </c>
      <c r="D3346">
        <f>IF(D3345=12,1,D3345+1)</f>
        <v>10</v>
      </c>
      <c r="G3346">
        <f>G3345+1</f>
        <v>3346</v>
      </c>
      <c r="H3346">
        <v>26</v>
      </c>
      <c r="I3346">
        <v>20210821</v>
      </c>
      <c r="J3346" cm="1">
        <f t="array" ref="J3346">INDEX(Sheet1!A:X,C3345+1,5)</f>
        <v>120</v>
      </c>
      <c r="K3346">
        <v>20260821</v>
      </c>
      <c r="L3346">
        <f>L3345+1</f>
        <v>3346</v>
      </c>
    </row>
    <row r="3347" spans="1:12">
      <c r="A3347">
        <f>A3346+1</f>
        <v>3347</v>
      </c>
      <c r="B3347">
        <v>26</v>
      </c>
      <c r="C3347">
        <f t="shared" si="52"/>
        <v>279</v>
      </c>
      <c r="D3347">
        <f>IF(D3346=12,1,D3346+1)</f>
        <v>11</v>
      </c>
      <c r="G3347">
        <f>G3346+1</f>
        <v>3347</v>
      </c>
      <c r="H3347">
        <v>26</v>
      </c>
      <c r="I3347">
        <v>20210821</v>
      </c>
      <c r="J3347" cm="1">
        <f t="array" ref="J3347">INDEX(Sheet1!A:X,C3346+1,5)</f>
        <v>120</v>
      </c>
      <c r="K3347">
        <v>20260821</v>
      </c>
      <c r="L3347">
        <f>L3346+1</f>
        <v>3347</v>
      </c>
    </row>
    <row r="3348" spans="1:12">
      <c r="A3348">
        <f>A3347+1</f>
        <v>3348</v>
      </c>
      <c r="B3348">
        <v>26</v>
      </c>
      <c r="C3348">
        <f t="shared" si="52"/>
        <v>280</v>
      </c>
      <c r="D3348">
        <f>IF(D3347=12,1,D3347+1)</f>
        <v>12</v>
      </c>
      <c r="G3348">
        <f>G3347+1</f>
        <v>3348</v>
      </c>
      <c r="H3348">
        <v>26</v>
      </c>
      <c r="I3348">
        <v>20210821</v>
      </c>
      <c r="J3348" cm="1">
        <f t="array" ref="J3348">INDEX(Sheet1!A:X,C3347+1,5)</f>
        <v>120</v>
      </c>
      <c r="K3348">
        <v>20260821</v>
      </c>
      <c r="L3348">
        <f>L3347+1</f>
        <v>3348</v>
      </c>
    </row>
    <row r="3349" spans="1:12">
      <c r="A3349">
        <f>A3348+1</f>
        <v>3349</v>
      </c>
      <c r="B3349">
        <v>26</v>
      </c>
      <c r="C3349">
        <f t="shared" si="52"/>
        <v>280</v>
      </c>
      <c r="D3349">
        <f>IF(D3348=12,1,D3348+1)</f>
        <v>1</v>
      </c>
      <c r="G3349">
        <f>G3348+1</f>
        <v>3349</v>
      </c>
      <c r="H3349">
        <v>26</v>
      </c>
      <c r="I3349">
        <v>20210821</v>
      </c>
      <c r="J3349" cm="1">
        <f t="array" ref="J3349">INDEX(Sheet1!A:X,C3348+1,5)</f>
        <v>120</v>
      </c>
      <c r="K3349">
        <v>20260821</v>
      </c>
      <c r="L3349">
        <f>L3348+1</f>
        <v>3349</v>
      </c>
    </row>
    <row r="3350" spans="1:12">
      <c r="A3350">
        <f>A3349+1</f>
        <v>3350</v>
      </c>
      <c r="B3350">
        <v>26</v>
      </c>
      <c r="C3350">
        <f t="shared" si="52"/>
        <v>280</v>
      </c>
      <c r="D3350">
        <f>IF(D3349=12,1,D3349+1)</f>
        <v>2</v>
      </c>
      <c r="G3350">
        <f>G3349+1</f>
        <v>3350</v>
      </c>
      <c r="H3350">
        <v>26</v>
      </c>
      <c r="I3350">
        <v>20210821</v>
      </c>
      <c r="J3350" cm="1">
        <f t="array" ref="J3350">INDEX(Sheet1!A:X,C3349+1,5)</f>
        <v>120</v>
      </c>
      <c r="K3350">
        <v>20260821</v>
      </c>
      <c r="L3350">
        <f>L3349+1</f>
        <v>3350</v>
      </c>
    </row>
    <row r="3351" spans="1:12">
      <c r="A3351">
        <f>A3350+1</f>
        <v>3351</v>
      </c>
      <c r="B3351">
        <v>26</v>
      </c>
      <c r="C3351">
        <f t="shared" si="52"/>
        <v>280</v>
      </c>
      <c r="D3351">
        <f>IF(D3350=12,1,D3350+1)</f>
        <v>3</v>
      </c>
      <c r="G3351">
        <f>G3350+1</f>
        <v>3351</v>
      </c>
      <c r="H3351">
        <v>26</v>
      </c>
      <c r="I3351">
        <v>20210821</v>
      </c>
      <c r="J3351" cm="1">
        <f t="array" ref="J3351">INDEX(Sheet1!A:X,C3350+1,5)</f>
        <v>120</v>
      </c>
      <c r="K3351">
        <v>20260821</v>
      </c>
      <c r="L3351">
        <f>L3350+1</f>
        <v>3351</v>
      </c>
    </row>
    <row r="3352" spans="1:12">
      <c r="A3352">
        <f>A3351+1</f>
        <v>3352</v>
      </c>
      <c r="B3352">
        <v>26</v>
      </c>
      <c r="C3352">
        <f t="shared" si="52"/>
        <v>280</v>
      </c>
      <c r="D3352">
        <f>IF(D3351=12,1,D3351+1)</f>
        <v>4</v>
      </c>
      <c r="G3352">
        <f>G3351+1</f>
        <v>3352</v>
      </c>
      <c r="H3352">
        <v>26</v>
      </c>
      <c r="I3352">
        <v>20210821</v>
      </c>
      <c r="J3352" cm="1">
        <f t="array" ref="J3352">INDEX(Sheet1!A:X,C3351+1,5)</f>
        <v>120</v>
      </c>
      <c r="K3352">
        <v>20260821</v>
      </c>
      <c r="L3352">
        <f>L3351+1</f>
        <v>3352</v>
      </c>
    </row>
    <row r="3353" spans="1:12">
      <c r="A3353">
        <f>A3352+1</f>
        <v>3353</v>
      </c>
      <c r="B3353">
        <v>26</v>
      </c>
      <c r="C3353">
        <f t="shared" si="52"/>
        <v>280</v>
      </c>
      <c r="D3353">
        <f>IF(D3352=12,1,D3352+1)</f>
        <v>5</v>
      </c>
      <c r="G3353">
        <f>G3352+1</f>
        <v>3353</v>
      </c>
      <c r="H3353">
        <v>26</v>
      </c>
      <c r="I3353">
        <v>20210821</v>
      </c>
      <c r="J3353" cm="1">
        <f t="array" ref="J3353">INDEX(Sheet1!A:X,C3352+1,5)</f>
        <v>120</v>
      </c>
      <c r="K3353">
        <v>20260821</v>
      </c>
      <c r="L3353">
        <f>L3352+1</f>
        <v>3353</v>
      </c>
    </row>
    <row r="3354" spans="1:12">
      <c r="A3354">
        <f>A3353+1</f>
        <v>3354</v>
      </c>
      <c r="B3354">
        <v>26</v>
      </c>
      <c r="C3354">
        <f t="shared" si="52"/>
        <v>280</v>
      </c>
      <c r="D3354">
        <f>IF(D3353=12,1,D3353+1)</f>
        <v>6</v>
      </c>
      <c r="G3354">
        <f>G3353+1</f>
        <v>3354</v>
      </c>
      <c r="H3354">
        <v>26</v>
      </c>
      <c r="I3354">
        <v>20210821</v>
      </c>
      <c r="J3354" cm="1">
        <f t="array" ref="J3354">INDEX(Sheet1!A:X,C3353+1,5)</f>
        <v>120</v>
      </c>
      <c r="K3354">
        <v>20260821</v>
      </c>
      <c r="L3354">
        <f>L3353+1</f>
        <v>3354</v>
      </c>
    </row>
    <row r="3355" spans="1:12">
      <c r="A3355">
        <f>A3354+1</f>
        <v>3355</v>
      </c>
      <c r="B3355">
        <v>26</v>
      </c>
      <c r="C3355">
        <f t="shared" si="52"/>
        <v>280</v>
      </c>
      <c r="D3355">
        <f>IF(D3354=12,1,D3354+1)</f>
        <v>7</v>
      </c>
      <c r="G3355">
        <f>G3354+1</f>
        <v>3355</v>
      </c>
      <c r="H3355">
        <v>26</v>
      </c>
      <c r="I3355">
        <v>20210821</v>
      </c>
      <c r="J3355" cm="1">
        <f t="array" ref="J3355">INDEX(Sheet1!A:X,C3354+1,5)</f>
        <v>120</v>
      </c>
      <c r="K3355">
        <v>20260821</v>
      </c>
      <c r="L3355">
        <f>L3354+1</f>
        <v>3355</v>
      </c>
    </row>
    <row r="3356" spans="1:12">
      <c r="A3356">
        <f>A3355+1</f>
        <v>3356</v>
      </c>
      <c r="B3356">
        <v>26</v>
      </c>
      <c r="C3356">
        <f t="shared" si="52"/>
        <v>280</v>
      </c>
      <c r="D3356">
        <f>IF(D3355=12,1,D3355+1)</f>
        <v>8</v>
      </c>
      <c r="G3356">
        <f>G3355+1</f>
        <v>3356</v>
      </c>
      <c r="H3356">
        <v>26</v>
      </c>
      <c r="I3356">
        <v>20210821</v>
      </c>
      <c r="J3356" cm="1">
        <f t="array" ref="J3356">INDEX(Sheet1!A:X,C3355+1,5)</f>
        <v>120</v>
      </c>
      <c r="K3356">
        <v>20260821</v>
      </c>
      <c r="L3356">
        <f>L3355+1</f>
        <v>3356</v>
      </c>
    </row>
    <row r="3357" spans="1:12">
      <c r="A3357">
        <f>A3356+1</f>
        <v>3357</v>
      </c>
      <c r="B3357">
        <v>26</v>
      </c>
      <c r="C3357">
        <f t="shared" si="52"/>
        <v>280</v>
      </c>
      <c r="D3357">
        <f>IF(D3356=12,1,D3356+1)</f>
        <v>9</v>
      </c>
      <c r="G3357">
        <f>G3356+1</f>
        <v>3357</v>
      </c>
      <c r="H3357">
        <v>26</v>
      </c>
      <c r="I3357">
        <v>20210821</v>
      </c>
      <c r="J3357" cm="1">
        <f t="array" ref="J3357">INDEX(Sheet1!A:X,C3356+1,5)</f>
        <v>120</v>
      </c>
      <c r="K3357">
        <v>20260821</v>
      </c>
      <c r="L3357">
        <f>L3356+1</f>
        <v>3357</v>
      </c>
    </row>
    <row r="3358" spans="1:12">
      <c r="A3358">
        <f>A3357+1</f>
        <v>3358</v>
      </c>
      <c r="B3358">
        <v>26</v>
      </c>
      <c r="C3358">
        <f t="shared" si="52"/>
        <v>280</v>
      </c>
      <c r="D3358">
        <f>IF(D3357=12,1,D3357+1)</f>
        <v>10</v>
      </c>
      <c r="G3358">
        <f>G3357+1</f>
        <v>3358</v>
      </c>
      <c r="H3358">
        <v>26</v>
      </c>
      <c r="I3358">
        <v>20210821</v>
      </c>
      <c r="J3358" cm="1">
        <f t="array" ref="J3358">INDEX(Sheet1!A:X,C3357+1,5)</f>
        <v>120</v>
      </c>
      <c r="K3358">
        <v>20260821</v>
      </c>
      <c r="L3358">
        <f>L3357+1</f>
        <v>3358</v>
      </c>
    </row>
    <row r="3359" spans="1:12">
      <c r="A3359">
        <f>A3358+1</f>
        <v>3359</v>
      </c>
      <c r="B3359">
        <v>26</v>
      </c>
      <c r="C3359">
        <f t="shared" si="52"/>
        <v>280</v>
      </c>
      <c r="D3359">
        <f>IF(D3358=12,1,D3358+1)</f>
        <v>11</v>
      </c>
      <c r="G3359">
        <f>G3358+1</f>
        <v>3359</v>
      </c>
      <c r="H3359">
        <v>26</v>
      </c>
      <c r="I3359">
        <v>20210821</v>
      </c>
      <c r="J3359" cm="1">
        <f t="array" ref="J3359">INDEX(Sheet1!A:X,C3358+1,5)</f>
        <v>120</v>
      </c>
      <c r="K3359">
        <v>20260821</v>
      </c>
      <c r="L3359">
        <f>L3358+1</f>
        <v>3359</v>
      </c>
    </row>
    <row r="3360" spans="1:12">
      <c r="A3360">
        <f>A3359+1</f>
        <v>3360</v>
      </c>
      <c r="B3360">
        <v>26</v>
      </c>
      <c r="C3360">
        <f t="shared" si="52"/>
        <v>281</v>
      </c>
      <c r="D3360">
        <f>IF(D3359=12,1,D3359+1)</f>
        <v>12</v>
      </c>
      <c r="G3360">
        <f>G3359+1</f>
        <v>3360</v>
      </c>
      <c r="H3360">
        <v>26</v>
      </c>
      <c r="I3360">
        <v>20210821</v>
      </c>
      <c r="J3360" cm="1">
        <f t="array" ref="J3360">INDEX(Sheet1!A:X,C3359+1,5)</f>
        <v>120</v>
      </c>
      <c r="K3360">
        <v>20260821</v>
      </c>
      <c r="L3360">
        <f>L3359+1</f>
        <v>3360</v>
      </c>
    </row>
    <row r="3361" spans="1:12">
      <c r="A3361">
        <f>A3360+1</f>
        <v>3361</v>
      </c>
      <c r="B3361">
        <v>26</v>
      </c>
      <c r="C3361">
        <f t="shared" si="52"/>
        <v>281</v>
      </c>
      <c r="D3361">
        <f>IF(D3360=12,1,D3360+1)</f>
        <v>1</v>
      </c>
      <c r="G3361">
        <f>G3360+1</f>
        <v>3361</v>
      </c>
      <c r="H3361">
        <v>26</v>
      </c>
      <c r="I3361">
        <v>20210821</v>
      </c>
      <c r="J3361" cm="1">
        <f t="array" ref="J3361">INDEX(Sheet1!A:X,C3360+1,5)</f>
        <v>115</v>
      </c>
      <c r="K3361">
        <v>20260821</v>
      </c>
      <c r="L3361">
        <f>L3360+1</f>
        <v>3361</v>
      </c>
    </row>
    <row r="3362" spans="1:12">
      <c r="A3362">
        <f>A3361+1</f>
        <v>3362</v>
      </c>
      <c r="B3362">
        <v>26</v>
      </c>
      <c r="C3362">
        <f t="shared" si="52"/>
        <v>281</v>
      </c>
      <c r="D3362">
        <f>IF(D3361=12,1,D3361+1)</f>
        <v>2</v>
      </c>
      <c r="G3362">
        <f>G3361+1</f>
        <v>3362</v>
      </c>
      <c r="H3362">
        <v>26</v>
      </c>
      <c r="I3362">
        <v>20210821</v>
      </c>
      <c r="J3362" cm="1">
        <f t="array" ref="J3362">INDEX(Sheet1!A:X,C3361+1,5)</f>
        <v>115</v>
      </c>
      <c r="K3362">
        <v>20260821</v>
      </c>
      <c r="L3362">
        <f>L3361+1</f>
        <v>3362</v>
      </c>
    </row>
    <row r="3363" spans="1:12">
      <c r="A3363">
        <f>A3362+1</f>
        <v>3363</v>
      </c>
      <c r="B3363">
        <v>26</v>
      </c>
      <c r="C3363">
        <f t="shared" si="52"/>
        <v>281</v>
      </c>
      <c r="D3363">
        <f>IF(D3362=12,1,D3362+1)</f>
        <v>3</v>
      </c>
      <c r="G3363">
        <f>G3362+1</f>
        <v>3363</v>
      </c>
      <c r="H3363">
        <v>26</v>
      </c>
      <c r="I3363">
        <v>20210821</v>
      </c>
      <c r="J3363" cm="1">
        <f t="array" ref="J3363">INDEX(Sheet1!A:X,C3362+1,5)</f>
        <v>115</v>
      </c>
      <c r="K3363">
        <v>20260821</v>
      </c>
      <c r="L3363">
        <f>L3362+1</f>
        <v>3363</v>
      </c>
    </row>
    <row r="3364" spans="1:12">
      <c r="A3364">
        <f>A3363+1</f>
        <v>3364</v>
      </c>
      <c r="B3364">
        <v>26</v>
      </c>
      <c r="C3364">
        <f t="shared" si="52"/>
        <v>281</v>
      </c>
      <c r="D3364">
        <f>IF(D3363=12,1,D3363+1)</f>
        <v>4</v>
      </c>
      <c r="G3364">
        <f>G3363+1</f>
        <v>3364</v>
      </c>
      <c r="H3364">
        <v>26</v>
      </c>
      <c r="I3364">
        <v>20210821</v>
      </c>
      <c r="J3364" cm="1">
        <f t="array" ref="J3364">INDEX(Sheet1!A:X,C3363+1,5)</f>
        <v>115</v>
      </c>
      <c r="K3364">
        <v>20260821</v>
      </c>
      <c r="L3364">
        <f>L3363+1</f>
        <v>3364</v>
      </c>
    </row>
    <row r="3365" spans="1:12">
      <c r="A3365">
        <f>A3364+1</f>
        <v>3365</v>
      </c>
      <c r="B3365">
        <v>26</v>
      </c>
      <c r="C3365">
        <f t="shared" si="52"/>
        <v>281</v>
      </c>
      <c r="D3365">
        <f>IF(D3364=12,1,D3364+1)</f>
        <v>5</v>
      </c>
      <c r="G3365">
        <f>G3364+1</f>
        <v>3365</v>
      </c>
      <c r="H3365">
        <v>26</v>
      </c>
      <c r="I3365">
        <v>20210821</v>
      </c>
      <c r="J3365" cm="1">
        <f t="array" ref="J3365">INDEX(Sheet1!A:X,C3364+1,5)</f>
        <v>115</v>
      </c>
      <c r="K3365">
        <v>20260821</v>
      </c>
      <c r="L3365">
        <f>L3364+1</f>
        <v>3365</v>
      </c>
    </row>
    <row r="3366" spans="1:12">
      <c r="A3366">
        <f>A3365+1</f>
        <v>3366</v>
      </c>
      <c r="B3366">
        <v>26</v>
      </c>
      <c r="C3366">
        <f t="shared" si="52"/>
        <v>281</v>
      </c>
      <c r="D3366">
        <f>IF(D3365=12,1,D3365+1)</f>
        <v>6</v>
      </c>
      <c r="G3366">
        <f>G3365+1</f>
        <v>3366</v>
      </c>
      <c r="H3366">
        <v>26</v>
      </c>
      <c r="I3366">
        <v>20210821</v>
      </c>
      <c r="J3366" cm="1">
        <f t="array" ref="J3366">INDEX(Sheet1!A:X,C3365+1,5)</f>
        <v>115</v>
      </c>
      <c r="K3366">
        <v>20260821</v>
      </c>
      <c r="L3366">
        <f>L3365+1</f>
        <v>3366</v>
      </c>
    </row>
    <row r="3367" spans="1:12">
      <c r="A3367">
        <f>A3366+1</f>
        <v>3367</v>
      </c>
      <c r="B3367">
        <v>26</v>
      </c>
      <c r="C3367">
        <f t="shared" si="52"/>
        <v>281</v>
      </c>
      <c r="D3367">
        <f>IF(D3366=12,1,D3366+1)</f>
        <v>7</v>
      </c>
      <c r="G3367">
        <f>G3366+1</f>
        <v>3367</v>
      </c>
      <c r="H3367">
        <v>26</v>
      </c>
      <c r="I3367">
        <v>20210821</v>
      </c>
      <c r="J3367" cm="1">
        <f t="array" ref="J3367">INDEX(Sheet1!A:X,C3366+1,5)</f>
        <v>115</v>
      </c>
      <c r="K3367">
        <v>20260821</v>
      </c>
      <c r="L3367">
        <f>L3366+1</f>
        <v>3367</v>
      </c>
    </row>
    <row r="3368" spans="1:12">
      <c r="A3368">
        <f>A3367+1</f>
        <v>3368</v>
      </c>
      <c r="B3368">
        <v>26</v>
      </c>
      <c r="C3368">
        <f t="shared" si="52"/>
        <v>281</v>
      </c>
      <c r="D3368">
        <f>IF(D3367=12,1,D3367+1)</f>
        <v>8</v>
      </c>
      <c r="G3368">
        <f>G3367+1</f>
        <v>3368</v>
      </c>
      <c r="H3368">
        <v>26</v>
      </c>
      <c r="I3368">
        <v>20210821</v>
      </c>
      <c r="J3368" cm="1">
        <f t="array" ref="J3368">INDEX(Sheet1!A:X,C3367+1,5)</f>
        <v>115</v>
      </c>
      <c r="K3368">
        <v>20260821</v>
      </c>
      <c r="L3368">
        <f>L3367+1</f>
        <v>3368</v>
      </c>
    </row>
    <row r="3369" spans="1:12">
      <c r="A3369">
        <f>A3368+1</f>
        <v>3369</v>
      </c>
      <c r="B3369">
        <v>26</v>
      </c>
      <c r="C3369">
        <f t="shared" si="52"/>
        <v>281</v>
      </c>
      <c r="D3369">
        <f>IF(D3368=12,1,D3368+1)</f>
        <v>9</v>
      </c>
      <c r="G3369">
        <f>G3368+1</f>
        <v>3369</v>
      </c>
      <c r="H3369">
        <v>26</v>
      </c>
      <c r="I3369">
        <v>20210821</v>
      </c>
      <c r="J3369" cm="1">
        <f t="array" ref="J3369">INDEX(Sheet1!A:X,C3368+1,5)</f>
        <v>115</v>
      </c>
      <c r="K3369">
        <v>20260821</v>
      </c>
      <c r="L3369">
        <f>L3368+1</f>
        <v>3369</v>
      </c>
    </row>
    <row r="3370" spans="1:12">
      <c r="A3370">
        <f>A3369+1</f>
        <v>3370</v>
      </c>
      <c r="B3370">
        <v>26</v>
      </c>
      <c r="C3370">
        <f t="shared" si="52"/>
        <v>281</v>
      </c>
      <c r="D3370">
        <f>IF(D3369=12,1,D3369+1)</f>
        <v>10</v>
      </c>
      <c r="G3370">
        <f>G3369+1</f>
        <v>3370</v>
      </c>
      <c r="H3370">
        <v>26</v>
      </c>
      <c r="I3370">
        <v>20210821</v>
      </c>
      <c r="J3370" cm="1">
        <f t="array" ref="J3370">INDEX(Sheet1!A:X,C3369+1,5)</f>
        <v>115</v>
      </c>
      <c r="K3370">
        <v>20260821</v>
      </c>
      <c r="L3370">
        <f>L3369+1</f>
        <v>3370</v>
      </c>
    </row>
    <row r="3371" spans="1:12">
      <c r="A3371">
        <f>A3370+1</f>
        <v>3371</v>
      </c>
      <c r="B3371">
        <v>26</v>
      </c>
      <c r="C3371">
        <f t="shared" si="52"/>
        <v>281</v>
      </c>
      <c r="D3371">
        <f>IF(D3370=12,1,D3370+1)</f>
        <v>11</v>
      </c>
      <c r="G3371">
        <f>G3370+1</f>
        <v>3371</v>
      </c>
      <c r="H3371">
        <v>26</v>
      </c>
      <c r="I3371">
        <v>20210821</v>
      </c>
      <c r="J3371" cm="1">
        <f t="array" ref="J3371">INDEX(Sheet1!A:X,C3370+1,5)</f>
        <v>115</v>
      </c>
      <c r="K3371">
        <v>20260821</v>
      </c>
      <c r="L3371">
        <f>L3370+1</f>
        <v>3371</v>
      </c>
    </row>
    <row r="3372" spans="1:12">
      <c r="A3372">
        <f>A3371+1</f>
        <v>3372</v>
      </c>
      <c r="B3372">
        <v>26</v>
      </c>
      <c r="C3372">
        <f t="shared" si="52"/>
        <v>282</v>
      </c>
      <c r="D3372">
        <f>IF(D3371=12,1,D3371+1)</f>
        <v>12</v>
      </c>
      <c r="G3372">
        <f>G3371+1</f>
        <v>3372</v>
      </c>
      <c r="H3372">
        <v>26</v>
      </c>
      <c r="I3372">
        <v>20210821</v>
      </c>
      <c r="J3372" cm="1">
        <f t="array" ref="J3372">INDEX(Sheet1!A:X,C3371+1,5)</f>
        <v>115</v>
      </c>
      <c r="K3372">
        <v>20260821</v>
      </c>
      <c r="L3372">
        <f>L3371+1</f>
        <v>3372</v>
      </c>
    </row>
    <row r="3373" spans="1:12">
      <c r="A3373">
        <f>A3372+1</f>
        <v>3373</v>
      </c>
      <c r="B3373">
        <v>26</v>
      </c>
      <c r="C3373">
        <f t="shared" si="52"/>
        <v>282</v>
      </c>
      <c r="D3373">
        <f>IF(D3372=12,1,D3372+1)</f>
        <v>1</v>
      </c>
      <c r="G3373">
        <f>G3372+1</f>
        <v>3373</v>
      </c>
      <c r="H3373">
        <v>26</v>
      </c>
      <c r="I3373">
        <v>20210821</v>
      </c>
      <c r="J3373" cm="1">
        <f t="array" ref="J3373">INDEX(Sheet1!A:X,C3372+1,5)</f>
        <v>115</v>
      </c>
      <c r="K3373">
        <v>20260821</v>
      </c>
      <c r="L3373">
        <f>L3372+1</f>
        <v>3373</v>
      </c>
    </row>
    <row r="3374" spans="1:12">
      <c r="A3374">
        <f>A3373+1</f>
        <v>3374</v>
      </c>
      <c r="B3374">
        <v>26</v>
      </c>
      <c r="C3374">
        <f t="shared" si="52"/>
        <v>282</v>
      </c>
      <c r="D3374">
        <f>IF(D3373=12,1,D3373+1)</f>
        <v>2</v>
      </c>
      <c r="G3374">
        <f>G3373+1</f>
        <v>3374</v>
      </c>
      <c r="H3374">
        <v>26</v>
      </c>
      <c r="I3374">
        <v>20210821</v>
      </c>
      <c r="J3374" cm="1">
        <f t="array" ref="J3374">INDEX(Sheet1!A:X,C3373+1,5)</f>
        <v>115</v>
      </c>
      <c r="K3374">
        <v>20260821</v>
      </c>
      <c r="L3374">
        <f>L3373+1</f>
        <v>3374</v>
      </c>
    </row>
    <row r="3375" spans="1:12">
      <c r="A3375">
        <f>A3374+1</f>
        <v>3375</v>
      </c>
      <c r="B3375">
        <v>26</v>
      </c>
      <c r="C3375">
        <f t="shared" si="52"/>
        <v>282</v>
      </c>
      <c r="D3375">
        <f>IF(D3374=12,1,D3374+1)</f>
        <v>3</v>
      </c>
      <c r="G3375">
        <f>G3374+1</f>
        <v>3375</v>
      </c>
      <c r="H3375">
        <v>26</v>
      </c>
      <c r="I3375">
        <v>20210821</v>
      </c>
      <c r="J3375" cm="1">
        <f t="array" ref="J3375">INDEX(Sheet1!A:X,C3374+1,5)</f>
        <v>115</v>
      </c>
      <c r="K3375">
        <v>20260821</v>
      </c>
      <c r="L3375">
        <f>L3374+1</f>
        <v>3375</v>
      </c>
    </row>
    <row r="3376" spans="1:12">
      <c r="A3376">
        <f>A3375+1</f>
        <v>3376</v>
      </c>
      <c r="B3376">
        <v>26</v>
      </c>
      <c r="C3376">
        <f t="shared" si="52"/>
        <v>282</v>
      </c>
      <c r="D3376">
        <f>IF(D3375=12,1,D3375+1)</f>
        <v>4</v>
      </c>
      <c r="G3376">
        <f>G3375+1</f>
        <v>3376</v>
      </c>
      <c r="H3376">
        <v>26</v>
      </c>
      <c r="I3376">
        <v>20210821</v>
      </c>
      <c r="J3376" cm="1">
        <f t="array" ref="J3376">INDEX(Sheet1!A:X,C3375+1,5)</f>
        <v>115</v>
      </c>
      <c r="K3376">
        <v>20260821</v>
      </c>
      <c r="L3376">
        <f>L3375+1</f>
        <v>3376</v>
      </c>
    </row>
    <row r="3377" spans="1:12">
      <c r="A3377">
        <f>A3376+1</f>
        <v>3377</v>
      </c>
      <c r="B3377">
        <v>26</v>
      </c>
      <c r="C3377">
        <f t="shared" si="52"/>
        <v>282</v>
      </c>
      <c r="D3377">
        <f>IF(D3376=12,1,D3376+1)</f>
        <v>5</v>
      </c>
      <c r="G3377">
        <f>G3376+1</f>
        <v>3377</v>
      </c>
      <c r="H3377">
        <v>26</v>
      </c>
      <c r="I3377">
        <v>20210821</v>
      </c>
      <c r="J3377" cm="1">
        <f t="array" ref="J3377">INDEX(Sheet1!A:X,C3376+1,5)</f>
        <v>115</v>
      </c>
      <c r="K3377">
        <v>20260821</v>
      </c>
      <c r="L3377">
        <f>L3376+1</f>
        <v>3377</v>
      </c>
    </row>
    <row r="3378" spans="1:12">
      <c r="A3378">
        <f>A3377+1</f>
        <v>3378</v>
      </c>
      <c r="B3378">
        <v>26</v>
      </c>
      <c r="C3378">
        <f t="shared" si="52"/>
        <v>282</v>
      </c>
      <c r="D3378">
        <f>IF(D3377=12,1,D3377+1)</f>
        <v>6</v>
      </c>
      <c r="G3378">
        <f>G3377+1</f>
        <v>3378</v>
      </c>
      <c r="H3378">
        <v>26</v>
      </c>
      <c r="I3378">
        <v>20210821</v>
      </c>
      <c r="J3378" cm="1">
        <f t="array" ref="J3378">INDEX(Sheet1!A:X,C3377+1,5)</f>
        <v>115</v>
      </c>
      <c r="K3378">
        <v>20260821</v>
      </c>
      <c r="L3378">
        <f>L3377+1</f>
        <v>3378</v>
      </c>
    </row>
    <row r="3379" spans="1:12">
      <c r="A3379">
        <f>A3378+1</f>
        <v>3379</v>
      </c>
      <c r="B3379">
        <v>26</v>
      </c>
      <c r="C3379">
        <f t="shared" si="52"/>
        <v>282</v>
      </c>
      <c r="D3379">
        <f>IF(D3378=12,1,D3378+1)</f>
        <v>7</v>
      </c>
      <c r="G3379">
        <f>G3378+1</f>
        <v>3379</v>
      </c>
      <c r="H3379">
        <v>26</v>
      </c>
      <c r="I3379">
        <v>20210821</v>
      </c>
      <c r="J3379" cm="1">
        <f t="array" ref="J3379">INDEX(Sheet1!A:X,C3378+1,5)</f>
        <v>115</v>
      </c>
      <c r="K3379">
        <v>20260821</v>
      </c>
      <c r="L3379">
        <f>L3378+1</f>
        <v>3379</v>
      </c>
    </row>
    <row r="3380" spans="1:12">
      <c r="A3380">
        <f>A3379+1</f>
        <v>3380</v>
      </c>
      <c r="B3380">
        <v>26</v>
      </c>
      <c r="C3380">
        <f t="shared" si="52"/>
        <v>282</v>
      </c>
      <c r="D3380">
        <f>IF(D3379=12,1,D3379+1)</f>
        <v>8</v>
      </c>
      <c r="G3380">
        <f>G3379+1</f>
        <v>3380</v>
      </c>
      <c r="H3380">
        <v>26</v>
      </c>
      <c r="I3380">
        <v>20210821</v>
      </c>
      <c r="J3380" cm="1">
        <f t="array" ref="J3380">INDEX(Sheet1!A:X,C3379+1,5)</f>
        <v>115</v>
      </c>
      <c r="K3380">
        <v>20260821</v>
      </c>
      <c r="L3380">
        <f>L3379+1</f>
        <v>3380</v>
      </c>
    </row>
    <row r="3381" spans="1:12">
      <c r="A3381">
        <f>A3380+1</f>
        <v>3381</v>
      </c>
      <c r="B3381">
        <v>26</v>
      </c>
      <c r="C3381">
        <f t="shared" si="52"/>
        <v>282</v>
      </c>
      <c r="D3381">
        <f>IF(D3380=12,1,D3380+1)</f>
        <v>9</v>
      </c>
      <c r="G3381">
        <f>G3380+1</f>
        <v>3381</v>
      </c>
      <c r="H3381">
        <v>26</v>
      </c>
      <c r="I3381">
        <v>20210821</v>
      </c>
      <c r="J3381" cm="1">
        <f t="array" ref="J3381">INDEX(Sheet1!A:X,C3380+1,5)</f>
        <v>115</v>
      </c>
      <c r="K3381">
        <v>20260821</v>
      </c>
      <c r="L3381">
        <f>L3380+1</f>
        <v>3381</v>
      </c>
    </row>
    <row r="3382" spans="1:12">
      <c r="A3382">
        <f>A3381+1</f>
        <v>3382</v>
      </c>
      <c r="B3382">
        <v>26</v>
      </c>
      <c r="C3382">
        <f t="shared" si="52"/>
        <v>282</v>
      </c>
      <c r="D3382">
        <f>IF(D3381=12,1,D3381+1)</f>
        <v>10</v>
      </c>
      <c r="G3382">
        <f>G3381+1</f>
        <v>3382</v>
      </c>
      <c r="H3382">
        <v>26</v>
      </c>
      <c r="I3382">
        <v>20210821</v>
      </c>
      <c r="J3382" cm="1">
        <f t="array" ref="J3382">INDEX(Sheet1!A:X,C3381+1,5)</f>
        <v>115</v>
      </c>
      <c r="K3382">
        <v>20260821</v>
      </c>
      <c r="L3382">
        <f>L3381+1</f>
        <v>3382</v>
      </c>
    </row>
    <row r="3383" spans="1:12">
      <c r="A3383">
        <f>A3382+1</f>
        <v>3383</v>
      </c>
      <c r="B3383">
        <v>26</v>
      </c>
      <c r="C3383">
        <f t="shared" si="52"/>
        <v>282</v>
      </c>
      <c r="D3383">
        <f>IF(D3382=12,1,D3382+1)</f>
        <v>11</v>
      </c>
      <c r="G3383">
        <f>G3382+1</f>
        <v>3383</v>
      </c>
      <c r="H3383">
        <v>26</v>
      </c>
      <c r="I3383">
        <v>20210821</v>
      </c>
      <c r="J3383" cm="1">
        <f t="array" ref="J3383">INDEX(Sheet1!A:X,C3382+1,5)</f>
        <v>115</v>
      </c>
      <c r="K3383">
        <v>20260821</v>
      </c>
      <c r="L3383">
        <f>L3382+1</f>
        <v>3383</v>
      </c>
    </row>
    <row r="3384" spans="1:12">
      <c r="A3384">
        <f>A3383+1</f>
        <v>3384</v>
      </c>
      <c r="B3384">
        <v>26</v>
      </c>
      <c r="C3384">
        <f t="shared" si="52"/>
        <v>283</v>
      </c>
      <c r="D3384">
        <f>IF(D3383=12,1,D3383+1)</f>
        <v>12</v>
      </c>
      <c r="G3384">
        <f>G3383+1</f>
        <v>3384</v>
      </c>
      <c r="H3384">
        <v>26</v>
      </c>
      <c r="I3384">
        <v>20210821</v>
      </c>
      <c r="J3384" cm="1">
        <f t="array" ref="J3384">INDEX(Sheet1!A:X,C3383+1,5)</f>
        <v>115</v>
      </c>
      <c r="K3384">
        <v>20260821</v>
      </c>
      <c r="L3384">
        <f>L3383+1</f>
        <v>3384</v>
      </c>
    </row>
    <row r="3385" spans="1:12">
      <c r="A3385">
        <f>A3384+1</f>
        <v>3385</v>
      </c>
      <c r="B3385">
        <v>26</v>
      </c>
      <c r="C3385">
        <f t="shared" si="52"/>
        <v>283</v>
      </c>
      <c r="D3385">
        <f>IF(D3384=12,1,D3384+1)</f>
        <v>1</v>
      </c>
      <c r="G3385">
        <f>G3384+1</f>
        <v>3385</v>
      </c>
      <c r="H3385">
        <v>26</v>
      </c>
      <c r="I3385">
        <v>20210821</v>
      </c>
      <c r="J3385" cm="1">
        <f t="array" ref="J3385">INDEX(Sheet1!A:X,C3384+1,5)</f>
        <v>115</v>
      </c>
      <c r="K3385">
        <v>20260821</v>
      </c>
      <c r="L3385">
        <f>L3384+1</f>
        <v>3385</v>
      </c>
    </row>
    <row r="3386" spans="1:12">
      <c r="A3386">
        <f>A3385+1</f>
        <v>3386</v>
      </c>
      <c r="B3386">
        <v>26</v>
      </c>
      <c r="C3386">
        <f t="shared" si="52"/>
        <v>283</v>
      </c>
      <c r="D3386">
        <f>IF(D3385=12,1,D3385+1)</f>
        <v>2</v>
      </c>
      <c r="G3386">
        <f>G3385+1</f>
        <v>3386</v>
      </c>
      <c r="H3386">
        <v>26</v>
      </c>
      <c r="I3386">
        <v>20210821</v>
      </c>
      <c r="J3386" cm="1">
        <f t="array" ref="J3386">INDEX(Sheet1!A:X,C3385+1,5)</f>
        <v>115</v>
      </c>
      <c r="K3386">
        <v>20260821</v>
      </c>
      <c r="L3386">
        <f>L3385+1</f>
        <v>3386</v>
      </c>
    </row>
    <row r="3387" spans="1:12">
      <c r="A3387">
        <f>A3386+1</f>
        <v>3387</v>
      </c>
      <c r="B3387">
        <v>26</v>
      </c>
      <c r="C3387">
        <f t="shared" si="52"/>
        <v>283</v>
      </c>
      <c r="D3387">
        <f>IF(D3386=12,1,D3386+1)</f>
        <v>3</v>
      </c>
      <c r="G3387">
        <f>G3386+1</f>
        <v>3387</v>
      </c>
      <c r="H3387">
        <v>26</v>
      </c>
      <c r="I3387">
        <v>20210821</v>
      </c>
      <c r="J3387" cm="1">
        <f t="array" ref="J3387">INDEX(Sheet1!A:X,C3386+1,5)</f>
        <v>115</v>
      </c>
      <c r="K3387">
        <v>20260821</v>
      </c>
      <c r="L3387">
        <f>L3386+1</f>
        <v>3387</v>
      </c>
    </row>
    <row r="3388" spans="1:12">
      <c r="A3388">
        <f>A3387+1</f>
        <v>3388</v>
      </c>
      <c r="B3388">
        <v>26</v>
      </c>
      <c r="C3388">
        <f t="shared" si="52"/>
        <v>283</v>
      </c>
      <c r="D3388">
        <f>IF(D3387=12,1,D3387+1)</f>
        <v>4</v>
      </c>
      <c r="G3388">
        <f>G3387+1</f>
        <v>3388</v>
      </c>
      <c r="H3388">
        <v>26</v>
      </c>
      <c r="I3388">
        <v>20210821</v>
      </c>
      <c r="J3388" cm="1">
        <f t="array" ref="J3388">INDEX(Sheet1!A:X,C3387+1,5)</f>
        <v>115</v>
      </c>
      <c r="K3388">
        <v>20260821</v>
      </c>
      <c r="L3388">
        <f>L3387+1</f>
        <v>3388</v>
      </c>
    </row>
    <row r="3389" spans="1:12">
      <c r="A3389">
        <f>A3388+1</f>
        <v>3389</v>
      </c>
      <c r="B3389">
        <v>26</v>
      </c>
      <c r="C3389">
        <f t="shared" si="52"/>
        <v>283</v>
      </c>
      <c r="D3389">
        <f>IF(D3388=12,1,D3388+1)</f>
        <v>5</v>
      </c>
      <c r="G3389">
        <f>G3388+1</f>
        <v>3389</v>
      </c>
      <c r="H3389">
        <v>26</v>
      </c>
      <c r="I3389">
        <v>20210821</v>
      </c>
      <c r="J3389" cm="1">
        <f t="array" ref="J3389">INDEX(Sheet1!A:X,C3388+1,5)</f>
        <v>115</v>
      </c>
      <c r="K3389">
        <v>20260821</v>
      </c>
      <c r="L3389">
        <f>L3388+1</f>
        <v>3389</v>
      </c>
    </row>
    <row r="3390" spans="1:12">
      <c r="A3390">
        <f>A3389+1</f>
        <v>3390</v>
      </c>
      <c r="B3390">
        <v>26</v>
      </c>
      <c r="C3390">
        <f t="shared" si="52"/>
        <v>283</v>
      </c>
      <c r="D3390">
        <f>IF(D3389=12,1,D3389+1)</f>
        <v>6</v>
      </c>
      <c r="G3390">
        <f>G3389+1</f>
        <v>3390</v>
      </c>
      <c r="H3390">
        <v>26</v>
      </c>
      <c r="I3390">
        <v>20210821</v>
      </c>
      <c r="J3390" cm="1">
        <f t="array" ref="J3390">INDEX(Sheet1!A:X,C3389+1,5)</f>
        <v>115</v>
      </c>
      <c r="K3390">
        <v>20260821</v>
      </c>
      <c r="L3390">
        <f>L3389+1</f>
        <v>3390</v>
      </c>
    </row>
    <row r="3391" spans="1:12">
      <c r="A3391">
        <f>A3390+1</f>
        <v>3391</v>
      </c>
      <c r="B3391">
        <v>26</v>
      </c>
      <c r="C3391">
        <f t="shared" si="52"/>
        <v>283</v>
      </c>
      <c r="D3391">
        <f>IF(D3390=12,1,D3390+1)</f>
        <v>7</v>
      </c>
      <c r="G3391">
        <f>G3390+1</f>
        <v>3391</v>
      </c>
      <c r="H3391">
        <v>26</v>
      </c>
      <c r="I3391">
        <v>20210821</v>
      </c>
      <c r="J3391" cm="1">
        <f t="array" ref="J3391">INDEX(Sheet1!A:X,C3390+1,5)</f>
        <v>115</v>
      </c>
      <c r="K3391">
        <v>20260821</v>
      </c>
      <c r="L3391">
        <f>L3390+1</f>
        <v>3391</v>
      </c>
    </row>
    <row r="3392" spans="1:12">
      <c r="A3392">
        <f>A3391+1</f>
        <v>3392</v>
      </c>
      <c r="B3392">
        <v>26</v>
      </c>
      <c r="C3392">
        <f t="shared" si="52"/>
        <v>283</v>
      </c>
      <c r="D3392">
        <f>IF(D3391=12,1,D3391+1)</f>
        <v>8</v>
      </c>
      <c r="G3392">
        <f>G3391+1</f>
        <v>3392</v>
      </c>
      <c r="H3392">
        <v>26</v>
      </c>
      <c r="I3392">
        <v>20210821</v>
      </c>
      <c r="J3392" cm="1">
        <f t="array" ref="J3392">INDEX(Sheet1!A:X,C3391+1,5)</f>
        <v>115</v>
      </c>
      <c r="K3392">
        <v>20260821</v>
      </c>
      <c r="L3392">
        <f>L3391+1</f>
        <v>3392</v>
      </c>
    </row>
    <row r="3393" spans="1:12">
      <c r="A3393">
        <f>A3392+1</f>
        <v>3393</v>
      </c>
      <c r="B3393">
        <v>26</v>
      </c>
      <c r="C3393">
        <f t="shared" ref="C3393:C3456" si="53">ROUNDDOWN(ROW()/12,0)+1</f>
        <v>283</v>
      </c>
      <c r="D3393">
        <f>IF(D3392=12,1,D3392+1)</f>
        <v>9</v>
      </c>
      <c r="G3393">
        <f>G3392+1</f>
        <v>3393</v>
      </c>
      <c r="H3393">
        <v>26</v>
      </c>
      <c r="I3393">
        <v>20210821</v>
      </c>
      <c r="J3393" cm="1">
        <f t="array" ref="J3393">INDEX(Sheet1!A:X,C3392+1,5)</f>
        <v>115</v>
      </c>
      <c r="K3393">
        <v>20260821</v>
      </c>
      <c r="L3393">
        <f>L3392+1</f>
        <v>3393</v>
      </c>
    </row>
    <row r="3394" spans="1:12">
      <c r="A3394">
        <f>A3393+1</f>
        <v>3394</v>
      </c>
      <c r="B3394">
        <v>26</v>
      </c>
      <c r="C3394">
        <f t="shared" si="53"/>
        <v>283</v>
      </c>
      <c r="D3394">
        <f>IF(D3393=12,1,D3393+1)</f>
        <v>10</v>
      </c>
      <c r="G3394">
        <f>G3393+1</f>
        <v>3394</v>
      </c>
      <c r="H3394">
        <v>26</v>
      </c>
      <c r="I3394">
        <v>20210821</v>
      </c>
      <c r="J3394" cm="1">
        <f t="array" ref="J3394">INDEX(Sheet1!A:X,C3393+1,5)</f>
        <v>115</v>
      </c>
      <c r="K3394">
        <v>20260821</v>
      </c>
      <c r="L3394">
        <f>L3393+1</f>
        <v>3394</v>
      </c>
    </row>
    <row r="3395" spans="1:12">
      <c r="A3395">
        <f>A3394+1</f>
        <v>3395</v>
      </c>
      <c r="B3395">
        <v>26</v>
      </c>
      <c r="C3395">
        <f t="shared" si="53"/>
        <v>283</v>
      </c>
      <c r="D3395">
        <f>IF(D3394=12,1,D3394+1)</f>
        <v>11</v>
      </c>
      <c r="G3395">
        <f>G3394+1</f>
        <v>3395</v>
      </c>
      <c r="H3395">
        <v>26</v>
      </c>
      <c r="I3395">
        <v>20210821</v>
      </c>
      <c r="J3395" cm="1">
        <f t="array" ref="J3395">INDEX(Sheet1!A:X,C3394+1,5)</f>
        <v>115</v>
      </c>
      <c r="K3395">
        <v>20260821</v>
      </c>
      <c r="L3395">
        <f>L3394+1</f>
        <v>3395</v>
      </c>
    </row>
    <row r="3396" spans="1:12">
      <c r="A3396">
        <f>A3395+1</f>
        <v>3396</v>
      </c>
      <c r="B3396">
        <v>26</v>
      </c>
      <c r="C3396">
        <f t="shared" si="53"/>
        <v>284</v>
      </c>
      <c r="D3396">
        <f>IF(D3395=12,1,D3395+1)</f>
        <v>12</v>
      </c>
      <c r="G3396">
        <f>G3395+1</f>
        <v>3396</v>
      </c>
      <c r="H3396">
        <v>26</v>
      </c>
      <c r="I3396">
        <v>20210821</v>
      </c>
      <c r="J3396" cm="1">
        <f t="array" ref="J3396">INDEX(Sheet1!A:X,C3395+1,5)</f>
        <v>115</v>
      </c>
      <c r="K3396">
        <v>20260821</v>
      </c>
      <c r="L3396">
        <f>L3395+1</f>
        <v>3396</v>
      </c>
    </row>
    <row r="3397" spans="1:12">
      <c r="A3397">
        <f>A3396+1</f>
        <v>3397</v>
      </c>
      <c r="B3397">
        <v>26</v>
      </c>
      <c r="C3397">
        <f t="shared" si="53"/>
        <v>284</v>
      </c>
      <c r="D3397">
        <f>IF(D3396=12,1,D3396+1)</f>
        <v>1</v>
      </c>
      <c r="G3397">
        <f>G3396+1</f>
        <v>3397</v>
      </c>
      <c r="H3397">
        <v>26</v>
      </c>
      <c r="I3397">
        <v>20210821</v>
      </c>
      <c r="J3397" cm="1">
        <f t="array" ref="J3397">INDEX(Sheet1!A:X,C3396+1,5)</f>
        <v>115</v>
      </c>
      <c r="K3397">
        <v>20260821</v>
      </c>
      <c r="L3397">
        <f>L3396+1</f>
        <v>3397</v>
      </c>
    </row>
    <row r="3398" spans="1:12">
      <c r="A3398">
        <f>A3397+1</f>
        <v>3398</v>
      </c>
      <c r="B3398">
        <v>26</v>
      </c>
      <c r="C3398">
        <f t="shared" si="53"/>
        <v>284</v>
      </c>
      <c r="D3398">
        <f>IF(D3397=12,1,D3397+1)</f>
        <v>2</v>
      </c>
      <c r="G3398">
        <f>G3397+1</f>
        <v>3398</v>
      </c>
      <c r="H3398">
        <v>26</v>
      </c>
      <c r="I3398">
        <v>20210821</v>
      </c>
      <c r="J3398" cm="1">
        <f t="array" ref="J3398">INDEX(Sheet1!A:X,C3397+1,5)</f>
        <v>115</v>
      </c>
      <c r="K3398">
        <v>20260821</v>
      </c>
      <c r="L3398">
        <f>L3397+1</f>
        <v>3398</v>
      </c>
    </row>
    <row r="3399" spans="1:12">
      <c r="A3399">
        <f>A3398+1</f>
        <v>3399</v>
      </c>
      <c r="B3399">
        <v>26</v>
      </c>
      <c r="C3399">
        <f t="shared" si="53"/>
        <v>284</v>
      </c>
      <c r="D3399">
        <f>IF(D3398=12,1,D3398+1)</f>
        <v>3</v>
      </c>
      <c r="G3399">
        <f>G3398+1</f>
        <v>3399</v>
      </c>
      <c r="H3399">
        <v>26</v>
      </c>
      <c r="I3399">
        <v>20210821</v>
      </c>
      <c r="J3399" cm="1">
        <f t="array" ref="J3399">INDEX(Sheet1!A:X,C3398+1,5)</f>
        <v>115</v>
      </c>
      <c r="K3399">
        <v>20260821</v>
      </c>
      <c r="L3399">
        <f>L3398+1</f>
        <v>3399</v>
      </c>
    </row>
    <row r="3400" spans="1:12">
      <c r="A3400">
        <f>A3399+1</f>
        <v>3400</v>
      </c>
      <c r="B3400">
        <v>26</v>
      </c>
      <c r="C3400">
        <f t="shared" si="53"/>
        <v>284</v>
      </c>
      <c r="D3400">
        <f>IF(D3399=12,1,D3399+1)</f>
        <v>4</v>
      </c>
      <c r="G3400">
        <f>G3399+1</f>
        <v>3400</v>
      </c>
      <c r="H3400">
        <v>26</v>
      </c>
      <c r="I3400">
        <v>20210821</v>
      </c>
      <c r="J3400" cm="1">
        <f t="array" ref="J3400">INDEX(Sheet1!A:X,C3399+1,5)</f>
        <v>115</v>
      </c>
      <c r="K3400">
        <v>20260821</v>
      </c>
      <c r="L3400">
        <f>L3399+1</f>
        <v>3400</v>
      </c>
    </row>
    <row r="3401" spans="1:12">
      <c r="A3401">
        <f>A3400+1</f>
        <v>3401</v>
      </c>
      <c r="B3401">
        <v>26</v>
      </c>
      <c r="C3401">
        <f t="shared" si="53"/>
        <v>284</v>
      </c>
      <c r="D3401">
        <f>IF(D3400=12,1,D3400+1)</f>
        <v>5</v>
      </c>
      <c r="G3401">
        <f>G3400+1</f>
        <v>3401</v>
      </c>
      <c r="H3401">
        <v>26</v>
      </c>
      <c r="I3401">
        <v>20210821</v>
      </c>
      <c r="J3401" cm="1">
        <f t="array" ref="J3401">INDEX(Sheet1!A:X,C3400+1,5)</f>
        <v>115</v>
      </c>
      <c r="K3401">
        <v>20260821</v>
      </c>
      <c r="L3401">
        <f>L3400+1</f>
        <v>3401</v>
      </c>
    </row>
    <row r="3402" spans="1:12">
      <c r="A3402">
        <f>A3401+1</f>
        <v>3402</v>
      </c>
      <c r="B3402">
        <v>26</v>
      </c>
      <c r="C3402">
        <f t="shared" si="53"/>
        <v>284</v>
      </c>
      <c r="D3402">
        <f>IF(D3401=12,1,D3401+1)</f>
        <v>6</v>
      </c>
      <c r="G3402">
        <f>G3401+1</f>
        <v>3402</v>
      </c>
      <c r="H3402">
        <v>26</v>
      </c>
      <c r="I3402">
        <v>20210821</v>
      </c>
      <c r="J3402" cm="1">
        <f t="array" ref="J3402">INDEX(Sheet1!A:X,C3401+1,5)</f>
        <v>115</v>
      </c>
      <c r="K3402">
        <v>20260821</v>
      </c>
      <c r="L3402">
        <f>L3401+1</f>
        <v>3402</v>
      </c>
    </row>
    <row r="3403" spans="1:12">
      <c r="A3403">
        <f>A3402+1</f>
        <v>3403</v>
      </c>
      <c r="B3403">
        <v>26</v>
      </c>
      <c r="C3403">
        <f t="shared" si="53"/>
        <v>284</v>
      </c>
      <c r="D3403">
        <f>IF(D3402=12,1,D3402+1)</f>
        <v>7</v>
      </c>
      <c r="G3403">
        <f>G3402+1</f>
        <v>3403</v>
      </c>
      <c r="H3403">
        <v>26</v>
      </c>
      <c r="I3403">
        <v>20210821</v>
      </c>
      <c r="J3403" cm="1">
        <f t="array" ref="J3403">INDEX(Sheet1!A:X,C3402+1,5)</f>
        <v>115</v>
      </c>
      <c r="K3403">
        <v>20260821</v>
      </c>
      <c r="L3403">
        <f>L3402+1</f>
        <v>3403</v>
      </c>
    </row>
    <row r="3404" spans="1:12">
      <c r="A3404">
        <f>A3403+1</f>
        <v>3404</v>
      </c>
      <c r="B3404">
        <v>26</v>
      </c>
      <c r="C3404">
        <f t="shared" si="53"/>
        <v>284</v>
      </c>
      <c r="D3404">
        <f>IF(D3403=12,1,D3403+1)</f>
        <v>8</v>
      </c>
      <c r="G3404">
        <f>G3403+1</f>
        <v>3404</v>
      </c>
      <c r="H3404">
        <v>26</v>
      </c>
      <c r="I3404">
        <v>20210821</v>
      </c>
      <c r="J3404" cm="1">
        <f t="array" ref="J3404">INDEX(Sheet1!A:X,C3403+1,5)</f>
        <v>115</v>
      </c>
      <c r="K3404">
        <v>20260821</v>
      </c>
      <c r="L3404">
        <f>L3403+1</f>
        <v>3404</v>
      </c>
    </row>
    <row r="3405" spans="1:12">
      <c r="A3405">
        <f>A3404+1</f>
        <v>3405</v>
      </c>
      <c r="B3405">
        <v>26</v>
      </c>
      <c r="C3405">
        <f t="shared" si="53"/>
        <v>284</v>
      </c>
      <c r="D3405">
        <f>IF(D3404=12,1,D3404+1)</f>
        <v>9</v>
      </c>
      <c r="G3405">
        <f>G3404+1</f>
        <v>3405</v>
      </c>
      <c r="H3405">
        <v>26</v>
      </c>
      <c r="I3405">
        <v>20210821</v>
      </c>
      <c r="J3405" cm="1">
        <f t="array" ref="J3405">INDEX(Sheet1!A:X,C3404+1,5)</f>
        <v>115</v>
      </c>
      <c r="K3405">
        <v>20260821</v>
      </c>
      <c r="L3405">
        <f>L3404+1</f>
        <v>3405</v>
      </c>
    </row>
    <row r="3406" spans="1:12">
      <c r="A3406">
        <f>A3405+1</f>
        <v>3406</v>
      </c>
      <c r="B3406">
        <v>26</v>
      </c>
      <c r="C3406">
        <f t="shared" si="53"/>
        <v>284</v>
      </c>
      <c r="D3406">
        <f>IF(D3405=12,1,D3405+1)</f>
        <v>10</v>
      </c>
      <c r="G3406">
        <f>G3405+1</f>
        <v>3406</v>
      </c>
      <c r="H3406">
        <v>26</v>
      </c>
      <c r="I3406">
        <v>20210821</v>
      </c>
      <c r="J3406" cm="1">
        <f t="array" ref="J3406">INDEX(Sheet1!A:X,C3405+1,5)</f>
        <v>115</v>
      </c>
      <c r="K3406">
        <v>20260821</v>
      </c>
      <c r="L3406">
        <f>L3405+1</f>
        <v>3406</v>
      </c>
    </row>
    <row r="3407" spans="1:12">
      <c r="A3407">
        <f>A3406+1</f>
        <v>3407</v>
      </c>
      <c r="B3407">
        <v>26</v>
      </c>
      <c r="C3407">
        <f t="shared" si="53"/>
        <v>284</v>
      </c>
      <c r="D3407">
        <f>IF(D3406=12,1,D3406+1)</f>
        <v>11</v>
      </c>
      <c r="G3407">
        <f>G3406+1</f>
        <v>3407</v>
      </c>
      <c r="H3407">
        <v>26</v>
      </c>
      <c r="I3407">
        <v>20210821</v>
      </c>
      <c r="J3407" cm="1">
        <f t="array" ref="J3407">INDEX(Sheet1!A:X,C3406+1,5)</f>
        <v>115</v>
      </c>
      <c r="K3407">
        <v>20260821</v>
      </c>
      <c r="L3407">
        <f>L3406+1</f>
        <v>3407</v>
      </c>
    </row>
    <row r="3408" spans="1:12">
      <c r="A3408">
        <f>A3407+1</f>
        <v>3408</v>
      </c>
      <c r="B3408">
        <v>26</v>
      </c>
      <c r="C3408">
        <f t="shared" si="53"/>
        <v>285</v>
      </c>
      <c r="D3408">
        <f>IF(D3407=12,1,D3407+1)</f>
        <v>12</v>
      </c>
      <c r="G3408">
        <f>G3407+1</f>
        <v>3408</v>
      </c>
      <c r="H3408">
        <v>26</v>
      </c>
      <c r="I3408">
        <v>20210821</v>
      </c>
      <c r="J3408" cm="1">
        <f t="array" ref="J3408">INDEX(Sheet1!A:X,C3407+1,5)</f>
        <v>115</v>
      </c>
      <c r="K3408">
        <v>20260821</v>
      </c>
      <c r="L3408">
        <f>L3407+1</f>
        <v>3408</v>
      </c>
    </row>
    <row r="3409" spans="1:12">
      <c r="A3409">
        <f>A3408+1</f>
        <v>3409</v>
      </c>
      <c r="B3409">
        <v>26</v>
      </c>
      <c r="C3409">
        <f t="shared" si="53"/>
        <v>285</v>
      </c>
      <c r="D3409">
        <f>IF(D3408=12,1,D3408+1)</f>
        <v>1</v>
      </c>
      <c r="G3409">
        <f>G3408+1</f>
        <v>3409</v>
      </c>
      <c r="H3409">
        <v>26</v>
      </c>
      <c r="I3409">
        <v>20210821</v>
      </c>
      <c r="J3409" cm="1">
        <f t="array" ref="J3409">INDEX(Sheet1!A:X,C3408+1,5)</f>
        <v>115</v>
      </c>
      <c r="K3409">
        <v>20260821</v>
      </c>
      <c r="L3409">
        <f>L3408+1</f>
        <v>3409</v>
      </c>
    </row>
    <row r="3410" spans="1:12">
      <c r="A3410">
        <f>A3409+1</f>
        <v>3410</v>
      </c>
      <c r="B3410">
        <v>26</v>
      </c>
      <c r="C3410">
        <f t="shared" si="53"/>
        <v>285</v>
      </c>
      <c r="D3410">
        <f>IF(D3409=12,1,D3409+1)</f>
        <v>2</v>
      </c>
      <c r="G3410">
        <f>G3409+1</f>
        <v>3410</v>
      </c>
      <c r="H3410">
        <v>26</v>
      </c>
      <c r="I3410">
        <v>20210821</v>
      </c>
      <c r="J3410" cm="1">
        <f t="array" ref="J3410">INDEX(Sheet1!A:X,C3409+1,5)</f>
        <v>115</v>
      </c>
      <c r="K3410">
        <v>20260821</v>
      </c>
      <c r="L3410">
        <f>L3409+1</f>
        <v>3410</v>
      </c>
    </row>
    <row r="3411" spans="1:12">
      <c r="A3411">
        <f>A3410+1</f>
        <v>3411</v>
      </c>
      <c r="B3411">
        <v>26</v>
      </c>
      <c r="C3411">
        <f t="shared" si="53"/>
        <v>285</v>
      </c>
      <c r="D3411">
        <f>IF(D3410=12,1,D3410+1)</f>
        <v>3</v>
      </c>
      <c r="G3411">
        <f>G3410+1</f>
        <v>3411</v>
      </c>
      <c r="H3411">
        <v>26</v>
      </c>
      <c r="I3411">
        <v>20210821</v>
      </c>
      <c r="J3411" cm="1">
        <f t="array" ref="J3411">INDEX(Sheet1!A:X,C3410+1,5)</f>
        <v>115</v>
      </c>
      <c r="K3411">
        <v>20260821</v>
      </c>
      <c r="L3411">
        <f>L3410+1</f>
        <v>3411</v>
      </c>
    </row>
    <row r="3412" spans="1:12">
      <c r="A3412">
        <f>A3411+1</f>
        <v>3412</v>
      </c>
      <c r="B3412">
        <v>26</v>
      </c>
      <c r="C3412">
        <f t="shared" si="53"/>
        <v>285</v>
      </c>
      <c r="D3412">
        <f>IF(D3411=12,1,D3411+1)</f>
        <v>4</v>
      </c>
      <c r="G3412">
        <f>G3411+1</f>
        <v>3412</v>
      </c>
      <c r="H3412">
        <v>26</v>
      </c>
      <c r="I3412">
        <v>20210821</v>
      </c>
      <c r="J3412" cm="1">
        <f t="array" ref="J3412">INDEX(Sheet1!A:X,C3411+1,5)</f>
        <v>115</v>
      </c>
      <c r="K3412">
        <v>20260821</v>
      </c>
      <c r="L3412">
        <f>L3411+1</f>
        <v>3412</v>
      </c>
    </row>
    <row r="3413" spans="1:12">
      <c r="A3413">
        <f>A3412+1</f>
        <v>3413</v>
      </c>
      <c r="B3413">
        <v>26</v>
      </c>
      <c r="C3413">
        <f t="shared" si="53"/>
        <v>285</v>
      </c>
      <c r="D3413">
        <f>IF(D3412=12,1,D3412+1)</f>
        <v>5</v>
      </c>
      <c r="G3413">
        <f>G3412+1</f>
        <v>3413</v>
      </c>
      <c r="H3413">
        <v>26</v>
      </c>
      <c r="I3413">
        <v>20210821</v>
      </c>
      <c r="J3413" cm="1">
        <f t="array" ref="J3413">INDEX(Sheet1!A:X,C3412+1,5)</f>
        <v>115</v>
      </c>
      <c r="K3413">
        <v>20260821</v>
      </c>
      <c r="L3413">
        <f>L3412+1</f>
        <v>3413</v>
      </c>
    </row>
    <row r="3414" spans="1:12">
      <c r="A3414">
        <f>A3413+1</f>
        <v>3414</v>
      </c>
      <c r="B3414">
        <v>26</v>
      </c>
      <c r="C3414">
        <f t="shared" si="53"/>
        <v>285</v>
      </c>
      <c r="D3414">
        <f>IF(D3413=12,1,D3413+1)</f>
        <v>6</v>
      </c>
      <c r="G3414">
        <f>G3413+1</f>
        <v>3414</v>
      </c>
      <c r="H3414">
        <v>26</v>
      </c>
      <c r="I3414">
        <v>20210821</v>
      </c>
      <c r="J3414" cm="1">
        <f t="array" ref="J3414">INDEX(Sheet1!A:X,C3413+1,5)</f>
        <v>115</v>
      </c>
      <c r="K3414">
        <v>20260821</v>
      </c>
      <c r="L3414">
        <f>L3413+1</f>
        <v>3414</v>
      </c>
    </row>
    <row r="3415" spans="1:12">
      <c r="A3415">
        <f>A3414+1</f>
        <v>3415</v>
      </c>
      <c r="B3415">
        <v>26</v>
      </c>
      <c r="C3415">
        <f t="shared" si="53"/>
        <v>285</v>
      </c>
      <c r="D3415">
        <f>IF(D3414=12,1,D3414+1)</f>
        <v>7</v>
      </c>
      <c r="G3415">
        <f>G3414+1</f>
        <v>3415</v>
      </c>
      <c r="H3415">
        <v>26</v>
      </c>
      <c r="I3415">
        <v>20210821</v>
      </c>
      <c r="J3415" cm="1">
        <f t="array" ref="J3415">INDEX(Sheet1!A:X,C3414+1,5)</f>
        <v>115</v>
      </c>
      <c r="K3415">
        <v>20260821</v>
      </c>
      <c r="L3415">
        <f>L3414+1</f>
        <v>3415</v>
      </c>
    </row>
    <row r="3416" spans="1:12">
      <c r="A3416">
        <f>A3415+1</f>
        <v>3416</v>
      </c>
      <c r="B3416">
        <v>26</v>
      </c>
      <c r="C3416">
        <f t="shared" si="53"/>
        <v>285</v>
      </c>
      <c r="D3416">
        <f>IF(D3415=12,1,D3415+1)</f>
        <v>8</v>
      </c>
      <c r="G3416">
        <f>G3415+1</f>
        <v>3416</v>
      </c>
      <c r="H3416">
        <v>26</v>
      </c>
      <c r="I3416">
        <v>20210821</v>
      </c>
      <c r="J3416" cm="1">
        <f t="array" ref="J3416">INDEX(Sheet1!A:X,C3415+1,5)</f>
        <v>115</v>
      </c>
      <c r="K3416">
        <v>20260821</v>
      </c>
      <c r="L3416">
        <f>L3415+1</f>
        <v>3416</v>
      </c>
    </row>
    <row r="3417" spans="1:12">
      <c r="A3417">
        <f>A3416+1</f>
        <v>3417</v>
      </c>
      <c r="B3417">
        <v>26</v>
      </c>
      <c r="C3417">
        <f t="shared" si="53"/>
        <v>285</v>
      </c>
      <c r="D3417">
        <f>IF(D3416=12,1,D3416+1)</f>
        <v>9</v>
      </c>
      <c r="G3417">
        <f>G3416+1</f>
        <v>3417</v>
      </c>
      <c r="H3417">
        <v>26</v>
      </c>
      <c r="I3417">
        <v>20210821</v>
      </c>
      <c r="J3417" cm="1">
        <f t="array" ref="J3417">INDEX(Sheet1!A:X,C3416+1,5)</f>
        <v>115</v>
      </c>
      <c r="K3417">
        <v>20260821</v>
      </c>
      <c r="L3417">
        <f>L3416+1</f>
        <v>3417</v>
      </c>
    </row>
    <row r="3418" spans="1:12">
      <c r="A3418">
        <f>A3417+1</f>
        <v>3418</v>
      </c>
      <c r="B3418">
        <v>26</v>
      </c>
      <c r="C3418">
        <f t="shared" si="53"/>
        <v>285</v>
      </c>
      <c r="D3418">
        <f>IF(D3417=12,1,D3417+1)</f>
        <v>10</v>
      </c>
      <c r="G3418">
        <f>G3417+1</f>
        <v>3418</v>
      </c>
      <c r="H3418">
        <v>26</v>
      </c>
      <c r="I3418">
        <v>20210821</v>
      </c>
      <c r="J3418" cm="1">
        <f t="array" ref="J3418">INDEX(Sheet1!A:X,C3417+1,5)</f>
        <v>115</v>
      </c>
      <c r="K3418">
        <v>20260821</v>
      </c>
      <c r="L3418">
        <f>L3417+1</f>
        <v>3418</v>
      </c>
    </row>
    <row r="3419" spans="1:12">
      <c r="A3419">
        <f>A3418+1</f>
        <v>3419</v>
      </c>
      <c r="B3419">
        <v>26</v>
      </c>
      <c r="C3419">
        <f t="shared" si="53"/>
        <v>285</v>
      </c>
      <c r="D3419">
        <f>IF(D3418=12,1,D3418+1)</f>
        <v>11</v>
      </c>
      <c r="G3419">
        <f>G3418+1</f>
        <v>3419</v>
      </c>
      <c r="H3419">
        <v>26</v>
      </c>
      <c r="I3419">
        <v>20210821</v>
      </c>
      <c r="J3419" cm="1">
        <f t="array" ref="J3419">INDEX(Sheet1!A:X,C3418+1,5)</f>
        <v>115</v>
      </c>
      <c r="K3419">
        <v>20260821</v>
      </c>
      <c r="L3419">
        <f>L3418+1</f>
        <v>3419</v>
      </c>
    </row>
    <row r="3420" spans="1:12">
      <c r="A3420">
        <f>A3419+1</f>
        <v>3420</v>
      </c>
      <c r="B3420">
        <v>26</v>
      </c>
      <c r="C3420">
        <f t="shared" si="53"/>
        <v>286</v>
      </c>
      <c r="D3420">
        <f>IF(D3419=12,1,D3419+1)</f>
        <v>12</v>
      </c>
      <c r="G3420">
        <f>G3419+1</f>
        <v>3420</v>
      </c>
      <c r="H3420">
        <v>26</v>
      </c>
      <c r="I3420">
        <v>20210821</v>
      </c>
      <c r="J3420" cm="1">
        <f t="array" ref="J3420">INDEX(Sheet1!A:X,C3419+1,5)</f>
        <v>115</v>
      </c>
      <c r="K3420">
        <v>20260821</v>
      </c>
      <c r="L3420">
        <f>L3419+1</f>
        <v>3420</v>
      </c>
    </row>
    <row r="3421" spans="1:12">
      <c r="A3421">
        <f>A3420+1</f>
        <v>3421</v>
      </c>
      <c r="B3421">
        <v>26</v>
      </c>
      <c r="C3421">
        <f t="shared" si="53"/>
        <v>286</v>
      </c>
      <c r="D3421">
        <f>IF(D3420=12,1,D3420+1)</f>
        <v>1</v>
      </c>
      <c r="G3421">
        <f>G3420+1</f>
        <v>3421</v>
      </c>
      <c r="H3421">
        <v>26</v>
      </c>
      <c r="I3421">
        <v>20210821</v>
      </c>
      <c r="J3421" cm="1">
        <f t="array" ref="J3421">INDEX(Sheet1!A:X,C3420+1,5)</f>
        <v>115</v>
      </c>
      <c r="K3421">
        <v>20260821</v>
      </c>
      <c r="L3421">
        <f>L3420+1</f>
        <v>3421</v>
      </c>
    </row>
    <row r="3422" spans="1:12">
      <c r="A3422">
        <f>A3421+1</f>
        <v>3422</v>
      </c>
      <c r="B3422">
        <v>26</v>
      </c>
      <c r="C3422">
        <f t="shared" si="53"/>
        <v>286</v>
      </c>
      <c r="D3422">
        <f>IF(D3421=12,1,D3421+1)</f>
        <v>2</v>
      </c>
      <c r="G3422">
        <f>G3421+1</f>
        <v>3422</v>
      </c>
      <c r="H3422">
        <v>26</v>
      </c>
      <c r="I3422">
        <v>20210821</v>
      </c>
      <c r="J3422" cm="1">
        <f t="array" ref="J3422">INDEX(Sheet1!A:X,C3421+1,5)</f>
        <v>115</v>
      </c>
      <c r="K3422">
        <v>20260821</v>
      </c>
      <c r="L3422">
        <f>L3421+1</f>
        <v>3422</v>
      </c>
    </row>
    <row r="3423" spans="1:12">
      <c r="A3423">
        <f>A3422+1</f>
        <v>3423</v>
      </c>
      <c r="B3423">
        <v>26</v>
      </c>
      <c r="C3423">
        <f t="shared" si="53"/>
        <v>286</v>
      </c>
      <c r="D3423">
        <f>IF(D3422=12,1,D3422+1)</f>
        <v>3</v>
      </c>
      <c r="G3423">
        <f>G3422+1</f>
        <v>3423</v>
      </c>
      <c r="H3423">
        <v>26</v>
      </c>
      <c r="I3423">
        <v>20210821</v>
      </c>
      <c r="J3423" cm="1">
        <f t="array" ref="J3423">INDEX(Sheet1!A:X,C3422+1,5)</f>
        <v>115</v>
      </c>
      <c r="K3423">
        <v>20260821</v>
      </c>
      <c r="L3423">
        <f>L3422+1</f>
        <v>3423</v>
      </c>
    </row>
    <row r="3424" spans="1:12">
      <c r="A3424">
        <f>A3423+1</f>
        <v>3424</v>
      </c>
      <c r="B3424">
        <v>26</v>
      </c>
      <c r="C3424">
        <f t="shared" si="53"/>
        <v>286</v>
      </c>
      <c r="D3424">
        <f>IF(D3423=12,1,D3423+1)</f>
        <v>4</v>
      </c>
      <c r="G3424">
        <f>G3423+1</f>
        <v>3424</v>
      </c>
      <c r="H3424">
        <v>26</v>
      </c>
      <c r="I3424">
        <v>20210821</v>
      </c>
      <c r="J3424" cm="1">
        <f t="array" ref="J3424">INDEX(Sheet1!A:X,C3423+1,5)</f>
        <v>115</v>
      </c>
      <c r="K3424">
        <v>20260821</v>
      </c>
      <c r="L3424">
        <f>L3423+1</f>
        <v>3424</v>
      </c>
    </row>
    <row r="3425" spans="1:12">
      <c r="A3425">
        <f>A3424+1</f>
        <v>3425</v>
      </c>
      <c r="B3425">
        <v>26</v>
      </c>
      <c r="C3425">
        <f t="shared" si="53"/>
        <v>286</v>
      </c>
      <c r="D3425">
        <f>IF(D3424=12,1,D3424+1)</f>
        <v>5</v>
      </c>
      <c r="G3425">
        <f>G3424+1</f>
        <v>3425</v>
      </c>
      <c r="H3425">
        <v>26</v>
      </c>
      <c r="I3425">
        <v>20210821</v>
      </c>
      <c r="J3425" cm="1">
        <f t="array" ref="J3425">INDEX(Sheet1!A:X,C3424+1,5)</f>
        <v>115</v>
      </c>
      <c r="K3425">
        <v>20260821</v>
      </c>
      <c r="L3425">
        <f>L3424+1</f>
        <v>3425</v>
      </c>
    </row>
    <row r="3426" spans="1:12">
      <c r="A3426">
        <f>A3425+1</f>
        <v>3426</v>
      </c>
      <c r="B3426">
        <v>26</v>
      </c>
      <c r="C3426">
        <f t="shared" si="53"/>
        <v>286</v>
      </c>
      <c r="D3426">
        <f>IF(D3425=12,1,D3425+1)</f>
        <v>6</v>
      </c>
      <c r="G3426">
        <f>G3425+1</f>
        <v>3426</v>
      </c>
      <c r="H3426">
        <v>26</v>
      </c>
      <c r="I3426">
        <v>20210821</v>
      </c>
      <c r="J3426" cm="1">
        <f t="array" ref="J3426">INDEX(Sheet1!A:X,C3425+1,5)</f>
        <v>115</v>
      </c>
      <c r="K3426">
        <v>20260821</v>
      </c>
      <c r="L3426">
        <f>L3425+1</f>
        <v>3426</v>
      </c>
    </row>
    <row r="3427" spans="1:12">
      <c r="A3427">
        <f>A3426+1</f>
        <v>3427</v>
      </c>
      <c r="B3427">
        <v>26</v>
      </c>
      <c r="C3427">
        <f t="shared" si="53"/>
        <v>286</v>
      </c>
      <c r="D3427">
        <f>IF(D3426=12,1,D3426+1)</f>
        <v>7</v>
      </c>
      <c r="G3427">
        <f>G3426+1</f>
        <v>3427</v>
      </c>
      <c r="H3427">
        <v>26</v>
      </c>
      <c r="I3427">
        <v>20210821</v>
      </c>
      <c r="J3427" cm="1">
        <f t="array" ref="J3427">INDEX(Sheet1!A:X,C3426+1,5)</f>
        <v>115</v>
      </c>
      <c r="K3427">
        <v>20260821</v>
      </c>
      <c r="L3427">
        <f>L3426+1</f>
        <v>3427</v>
      </c>
    </row>
    <row r="3428" spans="1:12">
      <c r="A3428">
        <f>A3427+1</f>
        <v>3428</v>
      </c>
      <c r="B3428">
        <v>26</v>
      </c>
      <c r="C3428">
        <f t="shared" si="53"/>
        <v>286</v>
      </c>
      <c r="D3428">
        <f>IF(D3427=12,1,D3427+1)</f>
        <v>8</v>
      </c>
      <c r="G3428">
        <f>G3427+1</f>
        <v>3428</v>
      </c>
      <c r="H3428">
        <v>26</v>
      </c>
      <c r="I3428">
        <v>20210821</v>
      </c>
      <c r="J3428" cm="1">
        <f t="array" ref="J3428">INDEX(Sheet1!A:X,C3427+1,5)</f>
        <v>115</v>
      </c>
      <c r="K3428">
        <v>20260821</v>
      </c>
      <c r="L3428">
        <f>L3427+1</f>
        <v>3428</v>
      </c>
    </row>
    <row r="3429" spans="1:12">
      <c r="A3429">
        <f>A3428+1</f>
        <v>3429</v>
      </c>
      <c r="B3429">
        <v>26</v>
      </c>
      <c r="C3429">
        <f t="shared" si="53"/>
        <v>286</v>
      </c>
      <c r="D3429">
        <f>IF(D3428=12,1,D3428+1)</f>
        <v>9</v>
      </c>
      <c r="G3429">
        <f>G3428+1</f>
        <v>3429</v>
      </c>
      <c r="H3429">
        <v>26</v>
      </c>
      <c r="I3429">
        <v>20210821</v>
      </c>
      <c r="J3429" cm="1">
        <f t="array" ref="J3429">INDEX(Sheet1!A:X,C3428+1,5)</f>
        <v>115</v>
      </c>
      <c r="K3429">
        <v>20260821</v>
      </c>
      <c r="L3429">
        <f>L3428+1</f>
        <v>3429</v>
      </c>
    </row>
    <row r="3430" spans="1:12">
      <c r="A3430">
        <f>A3429+1</f>
        <v>3430</v>
      </c>
      <c r="B3430">
        <v>26</v>
      </c>
      <c r="C3430">
        <f t="shared" si="53"/>
        <v>286</v>
      </c>
      <c r="D3430">
        <f>IF(D3429=12,1,D3429+1)</f>
        <v>10</v>
      </c>
      <c r="G3430">
        <f>G3429+1</f>
        <v>3430</v>
      </c>
      <c r="H3430">
        <v>26</v>
      </c>
      <c r="I3430">
        <v>20210821</v>
      </c>
      <c r="J3430" cm="1">
        <f t="array" ref="J3430">INDEX(Sheet1!A:X,C3429+1,5)</f>
        <v>115</v>
      </c>
      <c r="K3430">
        <v>20260821</v>
      </c>
      <c r="L3430">
        <f>L3429+1</f>
        <v>3430</v>
      </c>
    </row>
    <row r="3431" spans="1:12">
      <c r="A3431">
        <f>A3430+1</f>
        <v>3431</v>
      </c>
      <c r="B3431">
        <v>26</v>
      </c>
      <c r="C3431">
        <f t="shared" si="53"/>
        <v>286</v>
      </c>
      <c r="D3431">
        <f>IF(D3430=12,1,D3430+1)</f>
        <v>11</v>
      </c>
      <c r="G3431">
        <f>G3430+1</f>
        <v>3431</v>
      </c>
      <c r="H3431">
        <v>26</v>
      </c>
      <c r="I3431">
        <v>20210821</v>
      </c>
      <c r="J3431" cm="1">
        <f t="array" ref="J3431">INDEX(Sheet1!A:X,C3430+1,5)</f>
        <v>115</v>
      </c>
      <c r="K3431">
        <v>20260821</v>
      </c>
      <c r="L3431">
        <f>L3430+1</f>
        <v>3431</v>
      </c>
    </row>
    <row r="3432" spans="1:12">
      <c r="A3432">
        <f>A3431+1</f>
        <v>3432</v>
      </c>
      <c r="B3432">
        <v>26</v>
      </c>
      <c r="C3432">
        <f t="shared" si="53"/>
        <v>287</v>
      </c>
      <c r="D3432">
        <f>IF(D3431=12,1,D3431+1)</f>
        <v>12</v>
      </c>
      <c r="G3432">
        <f>G3431+1</f>
        <v>3432</v>
      </c>
      <c r="H3432">
        <v>26</v>
      </c>
      <c r="I3432">
        <v>20210821</v>
      </c>
      <c r="J3432" cm="1">
        <f t="array" ref="J3432">INDEX(Sheet1!A:X,C3431+1,5)</f>
        <v>115</v>
      </c>
      <c r="K3432">
        <v>20260821</v>
      </c>
      <c r="L3432">
        <f>L3431+1</f>
        <v>3432</v>
      </c>
    </row>
    <row r="3433" spans="1:12">
      <c r="A3433">
        <f>A3432+1</f>
        <v>3433</v>
      </c>
      <c r="B3433">
        <v>26</v>
      </c>
      <c r="C3433">
        <f t="shared" si="53"/>
        <v>287</v>
      </c>
      <c r="D3433">
        <f>IF(D3432=12,1,D3432+1)</f>
        <v>1</v>
      </c>
      <c r="G3433">
        <f>G3432+1</f>
        <v>3433</v>
      </c>
      <c r="H3433">
        <v>26</v>
      </c>
      <c r="I3433">
        <v>20210821</v>
      </c>
      <c r="J3433" cm="1">
        <f t="array" ref="J3433">INDEX(Sheet1!A:X,C3432+1,5)</f>
        <v>115</v>
      </c>
      <c r="K3433">
        <v>20260821</v>
      </c>
      <c r="L3433">
        <f>L3432+1</f>
        <v>3433</v>
      </c>
    </row>
    <row r="3434" spans="1:12">
      <c r="A3434">
        <f>A3433+1</f>
        <v>3434</v>
      </c>
      <c r="B3434">
        <v>26</v>
      </c>
      <c r="C3434">
        <f t="shared" si="53"/>
        <v>287</v>
      </c>
      <c r="D3434">
        <f>IF(D3433=12,1,D3433+1)</f>
        <v>2</v>
      </c>
      <c r="G3434">
        <f>G3433+1</f>
        <v>3434</v>
      </c>
      <c r="H3434">
        <v>26</v>
      </c>
      <c r="I3434">
        <v>20210821</v>
      </c>
      <c r="J3434" cm="1">
        <f t="array" ref="J3434">INDEX(Sheet1!A:X,C3433+1,5)</f>
        <v>115</v>
      </c>
      <c r="K3434">
        <v>20260821</v>
      </c>
      <c r="L3434">
        <f>L3433+1</f>
        <v>3434</v>
      </c>
    </row>
    <row r="3435" spans="1:12">
      <c r="A3435">
        <f>A3434+1</f>
        <v>3435</v>
      </c>
      <c r="B3435">
        <v>26</v>
      </c>
      <c r="C3435">
        <f t="shared" si="53"/>
        <v>287</v>
      </c>
      <c r="D3435">
        <f>IF(D3434=12,1,D3434+1)</f>
        <v>3</v>
      </c>
      <c r="G3435">
        <f>G3434+1</f>
        <v>3435</v>
      </c>
      <c r="H3435">
        <v>26</v>
      </c>
      <c r="I3435">
        <v>20210821</v>
      </c>
      <c r="J3435" cm="1">
        <f t="array" ref="J3435">INDEX(Sheet1!A:X,C3434+1,5)</f>
        <v>115</v>
      </c>
      <c r="K3435">
        <v>20260821</v>
      </c>
      <c r="L3435">
        <f>L3434+1</f>
        <v>3435</v>
      </c>
    </row>
    <row r="3436" spans="1:12">
      <c r="A3436">
        <f>A3435+1</f>
        <v>3436</v>
      </c>
      <c r="B3436">
        <v>26</v>
      </c>
      <c r="C3436">
        <f t="shared" si="53"/>
        <v>287</v>
      </c>
      <c r="D3436">
        <f>IF(D3435=12,1,D3435+1)</f>
        <v>4</v>
      </c>
      <c r="G3436">
        <f>G3435+1</f>
        <v>3436</v>
      </c>
      <c r="H3436">
        <v>26</v>
      </c>
      <c r="I3436">
        <v>20210821</v>
      </c>
      <c r="J3436" cm="1">
        <f t="array" ref="J3436">INDEX(Sheet1!A:X,C3435+1,5)</f>
        <v>115</v>
      </c>
      <c r="K3436">
        <v>20260821</v>
      </c>
      <c r="L3436">
        <f>L3435+1</f>
        <v>3436</v>
      </c>
    </row>
    <row r="3437" spans="1:12">
      <c r="A3437">
        <f>A3436+1</f>
        <v>3437</v>
      </c>
      <c r="B3437">
        <v>26</v>
      </c>
      <c r="C3437">
        <f t="shared" si="53"/>
        <v>287</v>
      </c>
      <c r="D3437">
        <f>IF(D3436=12,1,D3436+1)</f>
        <v>5</v>
      </c>
      <c r="G3437">
        <f>G3436+1</f>
        <v>3437</v>
      </c>
      <c r="H3437">
        <v>26</v>
      </c>
      <c r="I3437">
        <v>20210821</v>
      </c>
      <c r="J3437" cm="1">
        <f t="array" ref="J3437">INDEX(Sheet1!A:X,C3436+1,5)</f>
        <v>115</v>
      </c>
      <c r="K3437">
        <v>20260821</v>
      </c>
      <c r="L3437">
        <f>L3436+1</f>
        <v>3437</v>
      </c>
    </row>
    <row r="3438" spans="1:12">
      <c r="A3438">
        <f>A3437+1</f>
        <v>3438</v>
      </c>
      <c r="B3438">
        <v>26</v>
      </c>
      <c r="C3438">
        <f t="shared" si="53"/>
        <v>287</v>
      </c>
      <c r="D3438">
        <f>IF(D3437=12,1,D3437+1)</f>
        <v>6</v>
      </c>
      <c r="G3438">
        <f>G3437+1</f>
        <v>3438</v>
      </c>
      <c r="H3438">
        <v>26</v>
      </c>
      <c r="I3438">
        <v>20210821</v>
      </c>
      <c r="J3438" cm="1">
        <f t="array" ref="J3438">INDEX(Sheet1!A:X,C3437+1,5)</f>
        <v>115</v>
      </c>
      <c r="K3438">
        <v>20260821</v>
      </c>
      <c r="L3438">
        <f>L3437+1</f>
        <v>3438</v>
      </c>
    </row>
    <row r="3439" spans="1:12">
      <c r="A3439">
        <f>A3438+1</f>
        <v>3439</v>
      </c>
      <c r="B3439">
        <v>26</v>
      </c>
      <c r="C3439">
        <f t="shared" si="53"/>
        <v>287</v>
      </c>
      <c r="D3439">
        <f>IF(D3438=12,1,D3438+1)</f>
        <v>7</v>
      </c>
      <c r="G3439">
        <f>G3438+1</f>
        <v>3439</v>
      </c>
      <c r="H3439">
        <v>26</v>
      </c>
      <c r="I3439">
        <v>20210821</v>
      </c>
      <c r="J3439" cm="1">
        <f t="array" ref="J3439">INDEX(Sheet1!A:X,C3438+1,5)</f>
        <v>115</v>
      </c>
      <c r="K3439">
        <v>20260821</v>
      </c>
      <c r="L3439">
        <f>L3438+1</f>
        <v>3439</v>
      </c>
    </row>
    <row r="3440" spans="1:12">
      <c r="A3440">
        <f>A3439+1</f>
        <v>3440</v>
      </c>
      <c r="B3440">
        <v>26</v>
      </c>
      <c r="C3440">
        <f t="shared" si="53"/>
        <v>287</v>
      </c>
      <c r="D3440">
        <f>IF(D3439=12,1,D3439+1)</f>
        <v>8</v>
      </c>
      <c r="G3440">
        <f>G3439+1</f>
        <v>3440</v>
      </c>
      <c r="H3440">
        <v>26</v>
      </c>
      <c r="I3440">
        <v>20210821</v>
      </c>
      <c r="J3440" cm="1">
        <f t="array" ref="J3440">INDEX(Sheet1!A:X,C3439+1,5)</f>
        <v>115</v>
      </c>
      <c r="K3440">
        <v>20260821</v>
      </c>
      <c r="L3440">
        <f>L3439+1</f>
        <v>3440</v>
      </c>
    </row>
    <row r="3441" spans="1:12">
      <c r="A3441">
        <f>A3440+1</f>
        <v>3441</v>
      </c>
      <c r="B3441">
        <v>26</v>
      </c>
      <c r="C3441">
        <f t="shared" si="53"/>
        <v>287</v>
      </c>
      <c r="D3441">
        <f>IF(D3440=12,1,D3440+1)</f>
        <v>9</v>
      </c>
      <c r="G3441">
        <f>G3440+1</f>
        <v>3441</v>
      </c>
      <c r="H3441">
        <v>26</v>
      </c>
      <c r="I3441">
        <v>20210821</v>
      </c>
      <c r="J3441" cm="1">
        <f t="array" ref="J3441">INDEX(Sheet1!A:X,C3440+1,5)</f>
        <v>115</v>
      </c>
      <c r="K3441">
        <v>20260821</v>
      </c>
      <c r="L3441">
        <f>L3440+1</f>
        <v>3441</v>
      </c>
    </row>
    <row r="3442" spans="1:12">
      <c r="A3442">
        <f>A3441+1</f>
        <v>3442</v>
      </c>
      <c r="B3442">
        <v>26</v>
      </c>
      <c r="C3442">
        <f t="shared" si="53"/>
        <v>287</v>
      </c>
      <c r="D3442">
        <f>IF(D3441=12,1,D3441+1)</f>
        <v>10</v>
      </c>
      <c r="G3442">
        <f>G3441+1</f>
        <v>3442</v>
      </c>
      <c r="H3442">
        <v>26</v>
      </c>
      <c r="I3442">
        <v>20210821</v>
      </c>
      <c r="J3442" cm="1">
        <f t="array" ref="J3442">INDEX(Sheet1!A:X,C3441+1,5)</f>
        <v>115</v>
      </c>
      <c r="K3442">
        <v>20260821</v>
      </c>
      <c r="L3442">
        <f>L3441+1</f>
        <v>3442</v>
      </c>
    </row>
    <row r="3443" spans="1:12">
      <c r="A3443">
        <f>A3442+1</f>
        <v>3443</v>
      </c>
      <c r="B3443">
        <v>26</v>
      </c>
      <c r="C3443">
        <f t="shared" si="53"/>
        <v>287</v>
      </c>
      <c r="D3443">
        <f>IF(D3442=12,1,D3442+1)</f>
        <v>11</v>
      </c>
      <c r="G3443">
        <f>G3442+1</f>
        <v>3443</v>
      </c>
      <c r="H3443">
        <v>26</v>
      </c>
      <c r="I3443">
        <v>20210821</v>
      </c>
      <c r="J3443" cm="1">
        <f t="array" ref="J3443">INDEX(Sheet1!A:X,C3442+1,5)</f>
        <v>115</v>
      </c>
      <c r="K3443">
        <v>20260821</v>
      </c>
      <c r="L3443">
        <f>L3442+1</f>
        <v>3443</v>
      </c>
    </row>
    <row r="3444" spans="1:12">
      <c r="A3444">
        <f>A3443+1</f>
        <v>3444</v>
      </c>
      <c r="B3444">
        <v>26</v>
      </c>
      <c r="C3444">
        <f t="shared" si="53"/>
        <v>288</v>
      </c>
      <c r="D3444">
        <f>IF(D3443=12,1,D3443+1)</f>
        <v>12</v>
      </c>
      <c r="G3444">
        <f>G3443+1</f>
        <v>3444</v>
      </c>
      <c r="H3444">
        <v>26</v>
      </c>
      <c r="I3444">
        <v>20210821</v>
      </c>
      <c r="J3444" cm="1">
        <f t="array" ref="J3444">INDEX(Sheet1!A:X,C3443+1,5)</f>
        <v>115</v>
      </c>
      <c r="K3444">
        <v>20260821</v>
      </c>
      <c r="L3444">
        <f>L3443+1</f>
        <v>3444</v>
      </c>
    </row>
    <row r="3445" spans="1:12">
      <c r="A3445">
        <f>A3444+1</f>
        <v>3445</v>
      </c>
      <c r="B3445">
        <v>26</v>
      </c>
      <c r="C3445">
        <f t="shared" si="53"/>
        <v>288</v>
      </c>
      <c r="D3445">
        <f>IF(D3444=12,1,D3444+1)</f>
        <v>1</v>
      </c>
      <c r="G3445">
        <f>G3444+1</f>
        <v>3445</v>
      </c>
      <c r="H3445">
        <v>26</v>
      </c>
      <c r="I3445">
        <v>20210821</v>
      </c>
      <c r="J3445" cm="1">
        <f t="array" ref="J3445">INDEX(Sheet1!A:X,C3444+1,5)</f>
        <v>110</v>
      </c>
      <c r="K3445">
        <v>20260821</v>
      </c>
      <c r="L3445">
        <f>L3444+1</f>
        <v>3445</v>
      </c>
    </row>
    <row r="3446" spans="1:12">
      <c r="A3446">
        <f>A3445+1</f>
        <v>3446</v>
      </c>
      <c r="B3446">
        <v>26</v>
      </c>
      <c r="C3446">
        <f t="shared" si="53"/>
        <v>288</v>
      </c>
      <c r="D3446">
        <f>IF(D3445=12,1,D3445+1)</f>
        <v>2</v>
      </c>
      <c r="G3446">
        <f>G3445+1</f>
        <v>3446</v>
      </c>
      <c r="H3446">
        <v>26</v>
      </c>
      <c r="I3446">
        <v>20210821</v>
      </c>
      <c r="J3446" cm="1">
        <f t="array" ref="J3446">INDEX(Sheet1!A:X,C3445+1,5)</f>
        <v>110</v>
      </c>
      <c r="K3446">
        <v>20260821</v>
      </c>
      <c r="L3446">
        <f>L3445+1</f>
        <v>3446</v>
      </c>
    </row>
    <row r="3447" spans="1:12">
      <c r="A3447">
        <f>A3446+1</f>
        <v>3447</v>
      </c>
      <c r="B3447">
        <v>26</v>
      </c>
      <c r="C3447">
        <f t="shared" si="53"/>
        <v>288</v>
      </c>
      <c r="D3447">
        <f>IF(D3446=12,1,D3446+1)</f>
        <v>3</v>
      </c>
      <c r="G3447">
        <f>G3446+1</f>
        <v>3447</v>
      </c>
      <c r="H3447">
        <v>26</v>
      </c>
      <c r="I3447">
        <v>20210821</v>
      </c>
      <c r="J3447" cm="1">
        <f t="array" ref="J3447">INDEX(Sheet1!A:X,C3446+1,5)</f>
        <v>110</v>
      </c>
      <c r="K3447">
        <v>20260821</v>
      </c>
      <c r="L3447">
        <f>L3446+1</f>
        <v>3447</v>
      </c>
    </row>
    <row r="3448" spans="1:12">
      <c r="A3448">
        <f>A3447+1</f>
        <v>3448</v>
      </c>
      <c r="B3448">
        <v>26</v>
      </c>
      <c r="C3448">
        <f t="shared" si="53"/>
        <v>288</v>
      </c>
      <c r="D3448">
        <f>IF(D3447=12,1,D3447+1)</f>
        <v>4</v>
      </c>
      <c r="G3448">
        <f>G3447+1</f>
        <v>3448</v>
      </c>
      <c r="H3448">
        <v>26</v>
      </c>
      <c r="I3448">
        <v>20210821</v>
      </c>
      <c r="J3448" cm="1">
        <f t="array" ref="J3448">INDEX(Sheet1!A:X,C3447+1,5)</f>
        <v>110</v>
      </c>
      <c r="K3448">
        <v>20260821</v>
      </c>
      <c r="L3448">
        <f>L3447+1</f>
        <v>3448</v>
      </c>
    </row>
    <row r="3449" spans="1:12">
      <c r="A3449">
        <f>A3448+1</f>
        <v>3449</v>
      </c>
      <c r="B3449">
        <v>26</v>
      </c>
      <c r="C3449">
        <f t="shared" si="53"/>
        <v>288</v>
      </c>
      <c r="D3449">
        <f>IF(D3448=12,1,D3448+1)</f>
        <v>5</v>
      </c>
      <c r="G3449">
        <f>G3448+1</f>
        <v>3449</v>
      </c>
      <c r="H3449">
        <v>26</v>
      </c>
      <c r="I3449">
        <v>20210821</v>
      </c>
      <c r="J3449" cm="1">
        <f t="array" ref="J3449">INDEX(Sheet1!A:X,C3448+1,5)</f>
        <v>110</v>
      </c>
      <c r="K3449">
        <v>20260821</v>
      </c>
      <c r="L3449">
        <f>L3448+1</f>
        <v>3449</v>
      </c>
    </row>
    <row r="3450" spans="1:12">
      <c r="A3450">
        <f>A3449+1</f>
        <v>3450</v>
      </c>
      <c r="B3450">
        <v>26</v>
      </c>
      <c r="C3450">
        <f t="shared" si="53"/>
        <v>288</v>
      </c>
      <c r="D3450">
        <f>IF(D3449=12,1,D3449+1)</f>
        <v>6</v>
      </c>
      <c r="G3450">
        <f>G3449+1</f>
        <v>3450</v>
      </c>
      <c r="H3450">
        <v>26</v>
      </c>
      <c r="I3450">
        <v>20210821</v>
      </c>
      <c r="J3450" cm="1">
        <f t="array" ref="J3450">INDEX(Sheet1!A:X,C3449+1,5)</f>
        <v>110</v>
      </c>
      <c r="K3450">
        <v>20260821</v>
      </c>
      <c r="L3450">
        <f>L3449+1</f>
        <v>3450</v>
      </c>
    </row>
    <row r="3451" spans="1:12">
      <c r="A3451">
        <f>A3450+1</f>
        <v>3451</v>
      </c>
      <c r="B3451">
        <v>26</v>
      </c>
      <c r="C3451">
        <f t="shared" si="53"/>
        <v>288</v>
      </c>
      <c r="D3451">
        <f>IF(D3450=12,1,D3450+1)</f>
        <v>7</v>
      </c>
      <c r="G3451">
        <f>G3450+1</f>
        <v>3451</v>
      </c>
      <c r="H3451">
        <v>26</v>
      </c>
      <c r="I3451">
        <v>20210821</v>
      </c>
      <c r="J3451" cm="1">
        <f t="array" ref="J3451">INDEX(Sheet1!A:X,C3450+1,5)</f>
        <v>110</v>
      </c>
      <c r="K3451">
        <v>20260821</v>
      </c>
      <c r="L3451">
        <f>L3450+1</f>
        <v>3451</v>
      </c>
    </row>
    <row r="3452" spans="1:12">
      <c r="A3452">
        <f>A3451+1</f>
        <v>3452</v>
      </c>
      <c r="B3452">
        <v>26</v>
      </c>
      <c r="C3452">
        <f t="shared" si="53"/>
        <v>288</v>
      </c>
      <c r="D3452">
        <f>IF(D3451=12,1,D3451+1)</f>
        <v>8</v>
      </c>
      <c r="G3452">
        <f>G3451+1</f>
        <v>3452</v>
      </c>
      <c r="H3452">
        <v>26</v>
      </c>
      <c r="I3452">
        <v>20210821</v>
      </c>
      <c r="J3452" cm="1">
        <f t="array" ref="J3452">INDEX(Sheet1!A:X,C3451+1,5)</f>
        <v>110</v>
      </c>
      <c r="K3452">
        <v>20260821</v>
      </c>
      <c r="L3452">
        <f>L3451+1</f>
        <v>3452</v>
      </c>
    </row>
    <row r="3453" spans="1:12">
      <c r="A3453">
        <f>A3452+1</f>
        <v>3453</v>
      </c>
      <c r="B3453">
        <v>26</v>
      </c>
      <c r="C3453">
        <f t="shared" si="53"/>
        <v>288</v>
      </c>
      <c r="D3453">
        <f>IF(D3452=12,1,D3452+1)</f>
        <v>9</v>
      </c>
      <c r="G3453">
        <f>G3452+1</f>
        <v>3453</v>
      </c>
      <c r="H3453">
        <v>26</v>
      </c>
      <c r="I3453">
        <v>20210821</v>
      </c>
      <c r="J3453" cm="1">
        <f t="array" ref="J3453">INDEX(Sheet1!A:X,C3452+1,5)</f>
        <v>110</v>
      </c>
      <c r="K3453">
        <v>20260821</v>
      </c>
      <c r="L3453">
        <f>L3452+1</f>
        <v>3453</v>
      </c>
    </row>
    <row r="3454" spans="1:12">
      <c r="A3454">
        <f>A3453+1</f>
        <v>3454</v>
      </c>
      <c r="B3454">
        <v>26</v>
      </c>
      <c r="C3454">
        <f t="shared" si="53"/>
        <v>288</v>
      </c>
      <c r="D3454">
        <f>IF(D3453=12,1,D3453+1)</f>
        <v>10</v>
      </c>
      <c r="G3454">
        <f>G3453+1</f>
        <v>3454</v>
      </c>
      <c r="H3454">
        <v>26</v>
      </c>
      <c r="I3454">
        <v>20210821</v>
      </c>
      <c r="J3454" cm="1">
        <f t="array" ref="J3454">INDEX(Sheet1!A:X,C3453+1,5)</f>
        <v>110</v>
      </c>
      <c r="K3454">
        <v>20260821</v>
      </c>
      <c r="L3454">
        <f>L3453+1</f>
        <v>3454</v>
      </c>
    </row>
    <row r="3455" spans="1:12">
      <c r="A3455">
        <f>A3454+1</f>
        <v>3455</v>
      </c>
      <c r="B3455">
        <v>26</v>
      </c>
      <c r="C3455">
        <f t="shared" si="53"/>
        <v>288</v>
      </c>
      <c r="D3455">
        <f>IF(D3454=12,1,D3454+1)</f>
        <v>11</v>
      </c>
      <c r="G3455">
        <f>G3454+1</f>
        <v>3455</v>
      </c>
      <c r="H3455">
        <v>26</v>
      </c>
      <c r="I3455">
        <v>20210821</v>
      </c>
      <c r="J3455" cm="1">
        <f t="array" ref="J3455">INDEX(Sheet1!A:X,C3454+1,5)</f>
        <v>110</v>
      </c>
      <c r="K3455">
        <v>20260821</v>
      </c>
      <c r="L3455">
        <f>L3454+1</f>
        <v>3455</v>
      </c>
    </row>
    <row r="3456" spans="1:12">
      <c r="A3456">
        <f>A3455+1</f>
        <v>3456</v>
      </c>
      <c r="B3456">
        <v>26</v>
      </c>
      <c r="C3456">
        <f t="shared" si="53"/>
        <v>289</v>
      </c>
      <c r="D3456">
        <f>IF(D3455=12,1,D3455+1)</f>
        <v>12</v>
      </c>
      <c r="G3456">
        <f>G3455+1</f>
        <v>3456</v>
      </c>
      <c r="H3456">
        <v>26</v>
      </c>
      <c r="I3456">
        <v>20210821</v>
      </c>
      <c r="J3456" cm="1">
        <f t="array" ref="J3456">INDEX(Sheet1!A:X,C3455+1,5)</f>
        <v>110</v>
      </c>
      <c r="K3456">
        <v>20260821</v>
      </c>
      <c r="L3456">
        <f>L3455+1</f>
        <v>3456</v>
      </c>
    </row>
    <row r="3457" spans="1:12">
      <c r="A3457">
        <f>A3456+1</f>
        <v>3457</v>
      </c>
      <c r="B3457">
        <v>26</v>
      </c>
      <c r="C3457">
        <f t="shared" ref="C3457:C3520" si="54">ROUNDDOWN(ROW()/12,0)+1</f>
        <v>289</v>
      </c>
      <c r="D3457">
        <f>IF(D3456=12,1,D3456+1)</f>
        <v>1</v>
      </c>
      <c r="G3457">
        <f>G3456+1</f>
        <v>3457</v>
      </c>
      <c r="H3457">
        <v>26</v>
      </c>
      <c r="I3457">
        <v>20210821</v>
      </c>
      <c r="J3457" cm="1">
        <f t="array" ref="J3457">INDEX(Sheet1!A:X,C3456+1,5)</f>
        <v>110</v>
      </c>
      <c r="K3457">
        <v>20260821</v>
      </c>
      <c r="L3457">
        <f>L3456+1</f>
        <v>3457</v>
      </c>
    </row>
    <row r="3458" spans="1:12">
      <c r="A3458">
        <f>A3457+1</f>
        <v>3458</v>
      </c>
      <c r="B3458">
        <v>26</v>
      </c>
      <c r="C3458">
        <f t="shared" si="54"/>
        <v>289</v>
      </c>
      <c r="D3458">
        <f>IF(D3457=12,1,D3457+1)</f>
        <v>2</v>
      </c>
      <c r="G3458">
        <f>G3457+1</f>
        <v>3458</v>
      </c>
      <c r="H3458">
        <v>26</v>
      </c>
      <c r="I3458">
        <v>20210821</v>
      </c>
      <c r="J3458" cm="1">
        <f t="array" ref="J3458">INDEX(Sheet1!A:X,C3457+1,5)</f>
        <v>110</v>
      </c>
      <c r="K3458">
        <v>20260821</v>
      </c>
      <c r="L3458">
        <f>L3457+1</f>
        <v>3458</v>
      </c>
    </row>
    <row r="3459" spans="1:12">
      <c r="A3459">
        <f>A3458+1</f>
        <v>3459</v>
      </c>
      <c r="B3459">
        <v>26</v>
      </c>
      <c r="C3459">
        <f t="shared" si="54"/>
        <v>289</v>
      </c>
      <c r="D3459">
        <f>IF(D3458=12,1,D3458+1)</f>
        <v>3</v>
      </c>
      <c r="G3459">
        <f>G3458+1</f>
        <v>3459</v>
      </c>
      <c r="H3459">
        <v>26</v>
      </c>
      <c r="I3459">
        <v>20210821</v>
      </c>
      <c r="J3459" cm="1">
        <f t="array" ref="J3459">INDEX(Sheet1!A:X,C3458+1,5)</f>
        <v>110</v>
      </c>
      <c r="K3459">
        <v>20260821</v>
      </c>
      <c r="L3459">
        <f>L3458+1</f>
        <v>3459</v>
      </c>
    </row>
    <row r="3460" spans="1:12">
      <c r="A3460">
        <f>A3459+1</f>
        <v>3460</v>
      </c>
      <c r="B3460">
        <v>26</v>
      </c>
      <c r="C3460">
        <f t="shared" si="54"/>
        <v>289</v>
      </c>
      <c r="D3460">
        <f>IF(D3459=12,1,D3459+1)</f>
        <v>4</v>
      </c>
      <c r="G3460">
        <f>G3459+1</f>
        <v>3460</v>
      </c>
      <c r="H3460">
        <v>26</v>
      </c>
      <c r="I3460">
        <v>20210821</v>
      </c>
      <c r="J3460" cm="1">
        <f t="array" ref="J3460">INDEX(Sheet1!A:X,C3459+1,5)</f>
        <v>110</v>
      </c>
      <c r="K3460">
        <v>20260821</v>
      </c>
      <c r="L3460">
        <f>L3459+1</f>
        <v>3460</v>
      </c>
    </row>
    <row r="3461" spans="1:12">
      <c r="A3461">
        <f>A3460+1</f>
        <v>3461</v>
      </c>
      <c r="B3461">
        <v>26</v>
      </c>
      <c r="C3461">
        <f t="shared" si="54"/>
        <v>289</v>
      </c>
      <c r="D3461">
        <f>IF(D3460=12,1,D3460+1)</f>
        <v>5</v>
      </c>
      <c r="G3461">
        <f>G3460+1</f>
        <v>3461</v>
      </c>
      <c r="H3461">
        <v>26</v>
      </c>
      <c r="I3461">
        <v>20210821</v>
      </c>
      <c r="J3461" cm="1">
        <f t="array" ref="J3461">INDEX(Sheet1!A:X,C3460+1,5)</f>
        <v>110</v>
      </c>
      <c r="K3461">
        <v>20260821</v>
      </c>
      <c r="L3461">
        <f>L3460+1</f>
        <v>3461</v>
      </c>
    </row>
    <row r="3462" spans="1:12">
      <c r="A3462">
        <f>A3461+1</f>
        <v>3462</v>
      </c>
      <c r="B3462">
        <v>26</v>
      </c>
      <c r="C3462">
        <f t="shared" si="54"/>
        <v>289</v>
      </c>
      <c r="D3462">
        <f>IF(D3461=12,1,D3461+1)</f>
        <v>6</v>
      </c>
      <c r="G3462">
        <f>G3461+1</f>
        <v>3462</v>
      </c>
      <c r="H3462">
        <v>26</v>
      </c>
      <c r="I3462">
        <v>20210821</v>
      </c>
      <c r="J3462" cm="1">
        <f t="array" ref="J3462">INDEX(Sheet1!A:X,C3461+1,5)</f>
        <v>110</v>
      </c>
      <c r="K3462">
        <v>20260821</v>
      </c>
      <c r="L3462">
        <f>L3461+1</f>
        <v>3462</v>
      </c>
    </row>
    <row r="3463" spans="1:12">
      <c r="A3463">
        <f>A3462+1</f>
        <v>3463</v>
      </c>
      <c r="B3463">
        <v>26</v>
      </c>
      <c r="C3463">
        <f t="shared" si="54"/>
        <v>289</v>
      </c>
      <c r="D3463">
        <f>IF(D3462=12,1,D3462+1)</f>
        <v>7</v>
      </c>
      <c r="G3463">
        <f>G3462+1</f>
        <v>3463</v>
      </c>
      <c r="H3463">
        <v>26</v>
      </c>
      <c r="I3463">
        <v>20210821</v>
      </c>
      <c r="J3463" cm="1">
        <f t="array" ref="J3463">INDEX(Sheet1!A:X,C3462+1,5)</f>
        <v>110</v>
      </c>
      <c r="K3463">
        <v>20260821</v>
      </c>
      <c r="L3463">
        <f>L3462+1</f>
        <v>3463</v>
      </c>
    </row>
    <row r="3464" spans="1:12">
      <c r="A3464">
        <f>A3463+1</f>
        <v>3464</v>
      </c>
      <c r="B3464">
        <v>26</v>
      </c>
      <c r="C3464">
        <f t="shared" si="54"/>
        <v>289</v>
      </c>
      <c r="D3464">
        <f>IF(D3463=12,1,D3463+1)</f>
        <v>8</v>
      </c>
      <c r="G3464">
        <f>G3463+1</f>
        <v>3464</v>
      </c>
      <c r="H3464">
        <v>26</v>
      </c>
      <c r="I3464">
        <v>20210821</v>
      </c>
      <c r="J3464" cm="1">
        <f t="array" ref="J3464">INDEX(Sheet1!A:X,C3463+1,5)</f>
        <v>110</v>
      </c>
      <c r="K3464">
        <v>20260821</v>
      </c>
      <c r="L3464">
        <f>L3463+1</f>
        <v>3464</v>
      </c>
    </row>
    <row r="3465" spans="1:12">
      <c r="A3465">
        <f>A3464+1</f>
        <v>3465</v>
      </c>
      <c r="B3465">
        <v>26</v>
      </c>
      <c r="C3465">
        <f t="shared" si="54"/>
        <v>289</v>
      </c>
      <c r="D3465">
        <f>IF(D3464=12,1,D3464+1)</f>
        <v>9</v>
      </c>
      <c r="G3465">
        <f>G3464+1</f>
        <v>3465</v>
      </c>
      <c r="H3465">
        <v>26</v>
      </c>
      <c r="I3465">
        <v>20210821</v>
      </c>
      <c r="J3465" cm="1">
        <f t="array" ref="J3465">INDEX(Sheet1!A:X,C3464+1,5)</f>
        <v>110</v>
      </c>
      <c r="K3465">
        <v>20260821</v>
      </c>
      <c r="L3465">
        <f>L3464+1</f>
        <v>3465</v>
      </c>
    </row>
    <row r="3466" spans="1:12">
      <c r="A3466">
        <f>A3465+1</f>
        <v>3466</v>
      </c>
      <c r="B3466">
        <v>26</v>
      </c>
      <c r="C3466">
        <f t="shared" si="54"/>
        <v>289</v>
      </c>
      <c r="D3466">
        <f>IF(D3465=12,1,D3465+1)</f>
        <v>10</v>
      </c>
      <c r="G3466">
        <f>G3465+1</f>
        <v>3466</v>
      </c>
      <c r="H3466">
        <v>26</v>
      </c>
      <c r="I3466">
        <v>20210821</v>
      </c>
      <c r="J3466" cm="1">
        <f t="array" ref="J3466">INDEX(Sheet1!A:X,C3465+1,5)</f>
        <v>110</v>
      </c>
      <c r="K3466">
        <v>20260821</v>
      </c>
      <c r="L3466">
        <f>L3465+1</f>
        <v>3466</v>
      </c>
    </row>
    <row r="3467" spans="1:12">
      <c r="A3467">
        <f>A3466+1</f>
        <v>3467</v>
      </c>
      <c r="B3467">
        <v>26</v>
      </c>
      <c r="C3467">
        <f t="shared" si="54"/>
        <v>289</v>
      </c>
      <c r="D3467">
        <f>IF(D3466=12,1,D3466+1)</f>
        <v>11</v>
      </c>
      <c r="G3467">
        <f>G3466+1</f>
        <v>3467</v>
      </c>
      <c r="H3467">
        <v>26</v>
      </c>
      <c r="I3467">
        <v>20210821</v>
      </c>
      <c r="J3467" cm="1">
        <f t="array" ref="J3467">INDEX(Sheet1!A:X,C3466+1,5)</f>
        <v>110</v>
      </c>
      <c r="K3467">
        <v>20260821</v>
      </c>
      <c r="L3467">
        <f>L3466+1</f>
        <v>3467</v>
      </c>
    </row>
    <row r="3468" spans="1:12">
      <c r="A3468">
        <f>A3467+1</f>
        <v>3468</v>
      </c>
      <c r="B3468">
        <v>26</v>
      </c>
      <c r="C3468">
        <f t="shared" si="54"/>
        <v>290</v>
      </c>
      <c r="D3468">
        <f>IF(D3467=12,1,D3467+1)</f>
        <v>12</v>
      </c>
      <c r="G3468">
        <f>G3467+1</f>
        <v>3468</v>
      </c>
      <c r="H3468">
        <v>26</v>
      </c>
      <c r="I3468">
        <v>20210821</v>
      </c>
      <c r="J3468" cm="1">
        <f t="array" ref="J3468">INDEX(Sheet1!A:X,C3467+1,5)</f>
        <v>110</v>
      </c>
      <c r="K3468">
        <v>20260821</v>
      </c>
      <c r="L3468">
        <f>L3467+1</f>
        <v>3468</v>
      </c>
    </row>
    <row r="3469" spans="1:12">
      <c r="A3469">
        <f>A3468+1</f>
        <v>3469</v>
      </c>
      <c r="B3469">
        <v>26</v>
      </c>
      <c r="C3469">
        <f t="shared" si="54"/>
        <v>290</v>
      </c>
      <c r="D3469">
        <f>IF(D3468=12,1,D3468+1)</f>
        <v>1</v>
      </c>
      <c r="G3469">
        <f>G3468+1</f>
        <v>3469</v>
      </c>
      <c r="H3469">
        <v>26</v>
      </c>
      <c r="I3469">
        <v>20210821</v>
      </c>
      <c r="J3469" cm="1">
        <f t="array" ref="J3469">INDEX(Sheet1!A:X,C3468+1,5)</f>
        <v>110</v>
      </c>
      <c r="K3469">
        <v>20260821</v>
      </c>
      <c r="L3469">
        <f>L3468+1</f>
        <v>3469</v>
      </c>
    </row>
    <row r="3470" spans="1:12">
      <c r="A3470">
        <f>A3469+1</f>
        <v>3470</v>
      </c>
      <c r="B3470">
        <v>26</v>
      </c>
      <c r="C3470">
        <f t="shared" si="54"/>
        <v>290</v>
      </c>
      <c r="D3470">
        <f>IF(D3469=12,1,D3469+1)</f>
        <v>2</v>
      </c>
      <c r="G3470">
        <f>G3469+1</f>
        <v>3470</v>
      </c>
      <c r="H3470">
        <v>26</v>
      </c>
      <c r="I3470">
        <v>20210821</v>
      </c>
      <c r="J3470" cm="1">
        <f t="array" ref="J3470">INDEX(Sheet1!A:X,C3469+1,5)</f>
        <v>110</v>
      </c>
      <c r="K3470">
        <v>20260821</v>
      </c>
      <c r="L3470">
        <f>L3469+1</f>
        <v>3470</v>
      </c>
    </row>
    <row r="3471" spans="1:12">
      <c r="A3471">
        <f>A3470+1</f>
        <v>3471</v>
      </c>
      <c r="B3471">
        <v>26</v>
      </c>
      <c r="C3471">
        <f t="shared" si="54"/>
        <v>290</v>
      </c>
      <c r="D3471">
        <f>IF(D3470=12,1,D3470+1)</f>
        <v>3</v>
      </c>
      <c r="G3471">
        <f>G3470+1</f>
        <v>3471</v>
      </c>
      <c r="H3471">
        <v>26</v>
      </c>
      <c r="I3471">
        <v>20210821</v>
      </c>
      <c r="J3471" cm="1">
        <f t="array" ref="J3471">INDEX(Sheet1!A:X,C3470+1,5)</f>
        <v>110</v>
      </c>
      <c r="K3471">
        <v>20260821</v>
      </c>
      <c r="L3471">
        <f>L3470+1</f>
        <v>3471</v>
      </c>
    </row>
    <row r="3472" spans="1:12">
      <c r="A3472">
        <f>A3471+1</f>
        <v>3472</v>
      </c>
      <c r="B3472">
        <v>26</v>
      </c>
      <c r="C3472">
        <f t="shared" si="54"/>
        <v>290</v>
      </c>
      <c r="D3472">
        <f>IF(D3471=12,1,D3471+1)</f>
        <v>4</v>
      </c>
      <c r="G3472">
        <f>G3471+1</f>
        <v>3472</v>
      </c>
      <c r="H3472">
        <v>26</v>
      </c>
      <c r="I3472">
        <v>20210821</v>
      </c>
      <c r="J3472" cm="1">
        <f t="array" ref="J3472">INDEX(Sheet1!A:X,C3471+1,5)</f>
        <v>110</v>
      </c>
      <c r="K3472">
        <v>20260821</v>
      </c>
      <c r="L3472">
        <f>L3471+1</f>
        <v>3472</v>
      </c>
    </row>
    <row r="3473" spans="1:12">
      <c r="A3473">
        <f>A3472+1</f>
        <v>3473</v>
      </c>
      <c r="B3473">
        <v>26</v>
      </c>
      <c r="C3473">
        <f t="shared" si="54"/>
        <v>290</v>
      </c>
      <c r="D3473">
        <f>IF(D3472=12,1,D3472+1)</f>
        <v>5</v>
      </c>
      <c r="G3473">
        <f>G3472+1</f>
        <v>3473</v>
      </c>
      <c r="H3473">
        <v>26</v>
      </c>
      <c r="I3473">
        <v>20210821</v>
      </c>
      <c r="J3473" cm="1">
        <f t="array" ref="J3473">INDEX(Sheet1!A:X,C3472+1,5)</f>
        <v>110</v>
      </c>
      <c r="K3473">
        <v>20260821</v>
      </c>
      <c r="L3473">
        <f>L3472+1</f>
        <v>3473</v>
      </c>
    </row>
    <row r="3474" spans="1:12">
      <c r="A3474">
        <f>A3473+1</f>
        <v>3474</v>
      </c>
      <c r="B3474">
        <v>26</v>
      </c>
      <c r="C3474">
        <f t="shared" si="54"/>
        <v>290</v>
      </c>
      <c r="D3474">
        <f>IF(D3473=12,1,D3473+1)</f>
        <v>6</v>
      </c>
      <c r="G3474">
        <f>G3473+1</f>
        <v>3474</v>
      </c>
      <c r="H3474">
        <v>26</v>
      </c>
      <c r="I3474">
        <v>20210821</v>
      </c>
      <c r="J3474" cm="1">
        <f t="array" ref="J3474">INDEX(Sheet1!A:X,C3473+1,5)</f>
        <v>110</v>
      </c>
      <c r="K3474">
        <v>20260821</v>
      </c>
      <c r="L3474">
        <f>L3473+1</f>
        <v>3474</v>
      </c>
    </row>
    <row r="3475" spans="1:12">
      <c r="A3475">
        <f>A3474+1</f>
        <v>3475</v>
      </c>
      <c r="B3475">
        <v>26</v>
      </c>
      <c r="C3475">
        <f t="shared" si="54"/>
        <v>290</v>
      </c>
      <c r="D3475">
        <f>IF(D3474=12,1,D3474+1)</f>
        <v>7</v>
      </c>
      <c r="G3475">
        <f>G3474+1</f>
        <v>3475</v>
      </c>
      <c r="H3475">
        <v>26</v>
      </c>
      <c r="I3475">
        <v>20210821</v>
      </c>
      <c r="J3475" cm="1">
        <f t="array" ref="J3475">INDEX(Sheet1!A:X,C3474+1,5)</f>
        <v>110</v>
      </c>
      <c r="K3475">
        <v>20260821</v>
      </c>
      <c r="L3475">
        <f>L3474+1</f>
        <v>3475</v>
      </c>
    </row>
    <row r="3476" spans="1:12">
      <c r="A3476">
        <f>A3475+1</f>
        <v>3476</v>
      </c>
      <c r="B3476">
        <v>26</v>
      </c>
      <c r="C3476">
        <f t="shared" si="54"/>
        <v>290</v>
      </c>
      <c r="D3476">
        <f>IF(D3475=12,1,D3475+1)</f>
        <v>8</v>
      </c>
      <c r="G3476">
        <f>G3475+1</f>
        <v>3476</v>
      </c>
      <c r="H3476">
        <v>26</v>
      </c>
      <c r="I3476">
        <v>20210821</v>
      </c>
      <c r="J3476" cm="1">
        <f t="array" ref="J3476">INDEX(Sheet1!A:X,C3475+1,5)</f>
        <v>110</v>
      </c>
      <c r="K3476">
        <v>20260821</v>
      </c>
      <c r="L3476">
        <f>L3475+1</f>
        <v>3476</v>
      </c>
    </row>
    <row r="3477" spans="1:12">
      <c r="A3477">
        <f>A3476+1</f>
        <v>3477</v>
      </c>
      <c r="B3477">
        <v>26</v>
      </c>
      <c r="C3477">
        <f t="shared" si="54"/>
        <v>290</v>
      </c>
      <c r="D3477">
        <f>IF(D3476=12,1,D3476+1)</f>
        <v>9</v>
      </c>
      <c r="G3477">
        <f>G3476+1</f>
        <v>3477</v>
      </c>
      <c r="H3477">
        <v>26</v>
      </c>
      <c r="I3477">
        <v>20210821</v>
      </c>
      <c r="J3477" cm="1">
        <f t="array" ref="J3477">INDEX(Sheet1!A:X,C3476+1,5)</f>
        <v>110</v>
      </c>
      <c r="K3477">
        <v>20260821</v>
      </c>
      <c r="L3477">
        <f>L3476+1</f>
        <v>3477</v>
      </c>
    </row>
    <row r="3478" spans="1:12">
      <c r="A3478">
        <f>A3477+1</f>
        <v>3478</v>
      </c>
      <c r="B3478">
        <v>26</v>
      </c>
      <c r="C3478">
        <f t="shared" si="54"/>
        <v>290</v>
      </c>
      <c r="D3478">
        <f>IF(D3477=12,1,D3477+1)</f>
        <v>10</v>
      </c>
      <c r="G3478">
        <f>G3477+1</f>
        <v>3478</v>
      </c>
      <c r="H3478">
        <v>26</v>
      </c>
      <c r="I3478">
        <v>20210821</v>
      </c>
      <c r="J3478" cm="1">
        <f t="array" ref="J3478">INDEX(Sheet1!A:X,C3477+1,5)</f>
        <v>110</v>
      </c>
      <c r="K3478">
        <v>20260821</v>
      </c>
      <c r="L3478">
        <f>L3477+1</f>
        <v>3478</v>
      </c>
    </row>
    <row r="3479" spans="1:12">
      <c r="A3479">
        <f>A3478+1</f>
        <v>3479</v>
      </c>
      <c r="B3479">
        <v>26</v>
      </c>
      <c r="C3479">
        <f t="shared" si="54"/>
        <v>290</v>
      </c>
      <c r="D3479">
        <f>IF(D3478=12,1,D3478+1)</f>
        <v>11</v>
      </c>
      <c r="G3479">
        <f>G3478+1</f>
        <v>3479</v>
      </c>
      <c r="H3479">
        <v>26</v>
      </c>
      <c r="I3479">
        <v>20210821</v>
      </c>
      <c r="J3479" cm="1">
        <f t="array" ref="J3479">INDEX(Sheet1!A:X,C3478+1,5)</f>
        <v>110</v>
      </c>
      <c r="K3479">
        <v>20260821</v>
      </c>
      <c r="L3479">
        <f>L3478+1</f>
        <v>3479</v>
      </c>
    </row>
    <row r="3480" spans="1:12">
      <c r="A3480">
        <f>A3479+1</f>
        <v>3480</v>
      </c>
      <c r="B3480">
        <v>26</v>
      </c>
      <c r="C3480">
        <f t="shared" si="54"/>
        <v>291</v>
      </c>
      <c r="D3480">
        <f>IF(D3479=12,1,D3479+1)</f>
        <v>12</v>
      </c>
      <c r="G3480">
        <f>G3479+1</f>
        <v>3480</v>
      </c>
      <c r="H3480">
        <v>26</v>
      </c>
      <c r="I3480">
        <v>20210821</v>
      </c>
      <c r="J3480" cm="1">
        <f t="array" ref="J3480">INDEX(Sheet1!A:X,C3479+1,5)</f>
        <v>110</v>
      </c>
      <c r="K3480">
        <v>20260821</v>
      </c>
      <c r="L3480">
        <f>L3479+1</f>
        <v>3480</v>
      </c>
    </row>
    <row r="3481" spans="1:12">
      <c r="A3481">
        <f>A3480+1</f>
        <v>3481</v>
      </c>
      <c r="B3481">
        <v>26</v>
      </c>
      <c r="C3481">
        <f t="shared" si="54"/>
        <v>291</v>
      </c>
      <c r="D3481">
        <f>IF(D3480=12,1,D3480+1)</f>
        <v>1</v>
      </c>
      <c r="G3481">
        <f>G3480+1</f>
        <v>3481</v>
      </c>
      <c r="H3481">
        <v>26</v>
      </c>
      <c r="I3481">
        <v>20210821</v>
      </c>
      <c r="J3481" cm="1">
        <f t="array" ref="J3481">INDEX(Sheet1!A:X,C3480+1,5)</f>
        <v>110</v>
      </c>
      <c r="K3481">
        <v>20260821</v>
      </c>
      <c r="L3481">
        <f>L3480+1</f>
        <v>3481</v>
      </c>
    </row>
    <row r="3482" spans="1:12">
      <c r="A3482">
        <f>A3481+1</f>
        <v>3482</v>
      </c>
      <c r="B3482">
        <v>26</v>
      </c>
      <c r="C3482">
        <f t="shared" si="54"/>
        <v>291</v>
      </c>
      <c r="D3482">
        <f>IF(D3481=12,1,D3481+1)</f>
        <v>2</v>
      </c>
      <c r="G3482">
        <f>G3481+1</f>
        <v>3482</v>
      </c>
      <c r="H3482">
        <v>26</v>
      </c>
      <c r="I3482">
        <v>20210821</v>
      </c>
      <c r="J3482" cm="1">
        <f t="array" ref="J3482">INDEX(Sheet1!A:X,C3481+1,5)</f>
        <v>110</v>
      </c>
      <c r="K3482">
        <v>20260821</v>
      </c>
      <c r="L3482">
        <f>L3481+1</f>
        <v>3482</v>
      </c>
    </row>
    <row r="3483" spans="1:12">
      <c r="A3483">
        <f>A3482+1</f>
        <v>3483</v>
      </c>
      <c r="B3483">
        <v>26</v>
      </c>
      <c r="C3483">
        <f t="shared" si="54"/>
        <v>291</v>
      </c>
      <c r="D3483">
        <f>IF(D3482=12,1,D3482+1)</f>
        <v>3</v>
      </c>
      <c r="G3483">
        <f>G3482+1</f>
        <v>3483</v>
      </c>
      <c r="H3483">
        <v>26</v>
      </c>
      <c r="I3483">
        <v>20210821</v>
      </c>
      <c r="J3483" cm="1">
        <f t="array" ref="J3483">INDEX(Sheet1!A:X,C3482+1,5)</f>
        <v>110</v>
      </c>
      <c r="K3483">
        <v>20260821</v>
      </c>
      <c r="L3483">
        <f>L3482+1</f>
        <v>3483</v>
      </c>
    </row>
    <row r="3484" spans="1:12">
      <c r="A3484">
        <f>A3483+1</f>
        <v>3484</v>
      </c>
      <c r="B3484">
        <v>26</v>
      </c>
      <c r="C3484">
        <f t="shared" si="54"/>
        <v>291</v>
      </c>
      <c r="D3484">
        <f>IF(D3483=12,1,D3483+1)</f>
        <v>4</v>
      </c>
      <c r="G3484">
        <f>G3483+1</f>
        <v>3484</v>
      </c>
      <c r="H3484">
        <v>26</v>
      </c>
      <c r="I3484">
        <v>20210821</v>
      </c>
      <c r="J3484" cm="1">
        <f t="array" ref="J3484">INDEX(Sheet1!A:X,C3483+1,5)</f>
        <v>110</v>
      </c>
      <c r="K3484">
        <v>20260821</v>
      </c>
      <c r="L3484">
        <f>L3483+1</f>
        <v>3484</v>
      </c>
    </row>
    <row r="3485" spans="1:12">
      <c r="A3485">
        <f>A3484+1</f>
        <v>3485</v>
      </c>
      <c r="B3485">
        <v>26</v>
      </c>
      <c r="C3485">
        <f t="shared" si="54"/>
        <v>291</v>
      </c>
      <c r="D3485">
        <f>IF(D3484=12,1,D3484+1)</f>
        <v>5</v>
      </c>
      <c r="G3485">
        <f>G3484+1</f>
        <v>3485</v>
      </c>
      <c r="H3485">
        <v>26</v>
      </c>
      <c r="I3485">
        <v>20210821</v>
      </c>
      <c r="J3485" cm="1">
        <f t="array" ref="J3485">INDEX(Sheet1!A:X,C3484+1,5)</f>
        <v>110</v>
      </c>
      <c r="K3485">
        <v>20260821</v>
      </c>
      <c r="L3485">
        <f>L3484+1</f>
        <v>3485</v>
      </c>
    </row>
    <row r="3486" spans="1:12">
      <c r="A3486">
        <f>A3485+1</f>
        <v>3486</v>
      </c>
      <c r="B3486">
        <v>26</v>
      </c>
      <c r="C3486">
        <f t="shared" si="54"/>
        <v>291</v>
      </c>
      <c r="D3486">
        <f>IF(D3485=12,1,D3485+1)</f>
        <v>6</v>
      </c>
      <c r="G3486">
        <f>G3485+1</f>
        <v>3486</v>
      </c>
      <c r="H3486">
        <v>26</v>
      </c>
      <c r="I3486">
        <v>20210821</v>
      </c>
      <c r="J3486" cm="1">
        <f t="array" ref="J3486">INDEX(Sheet1!A:X,C3485+1,5)</f>
        <v>110</v>
      </c>
      <c r="K3486">
        <v>20260821</v>
      </c>
      <c r="L3486">
        <f>L3485+1</f>
        <v>3486</v>
      </c>
    </row>
    <row r="3487" spans="1:12">
      <c r="A3487">
        <f>A3486+1</f>
        <v>3487</v>
      </c>
      <c r="B3487">
        <v>26</v>
      </c>
      <c r="C3487">
        <f t="shared" si="54"/>
        <v>291</v>
      </c>
      <c r="D3487">
        <f>IF(D3486=12,1,D3486+1)</f>
        <v>7</v>
      </c>
      <c r="G3487">
        <f>G3486+1</f>
        <v>3487</v>
      </c>
      <c r="H3487">
        <v>26</v>
      </c>
      <c r="I3487">
        <v>20210821</v>
      </c>
      <c r="J3487" cm="1">
        <f t="array" ref="J3487">INDEX(Sheet1!A:X,C3486+1,5)</f>
        <v>110</v>
      </c>
      <c r="K3487">
        <v>20260821</v>
      </c>
      <c r="L3487">
        <f>L3486+1</f>
        <v>3487</v>
      </c>
    </row>
    <row r="3488" spans="1:12">
      <c r="A3488">
        <f>A3487+1</f>
        <v>3488</v>
      </c>
      <c r="B3488">
        <v>26</v>
      </c>
      <c r="C3488">
        <f t="shared" si="54"/>
        <v>291</v>
      </c>
      <c r="D3488">
        <f>IF(D3487=12,1,D3487+1)</f>
        <v>8</v>
      </c>
      <c r="G3488">
        <f>G3487+1</f>
        <v>3488</v>
      </c>
      <c r="H3488">
        <v>26</v>
      </c>
      <c r="I3488">
        <v>20210821</v>
      </c>
      <c r="J3488" cm="1">
        <f t="array" ref="J3488">INDEX(Sheet1!A:X,C3487+1,5)</f>
        <v>110</v>
      </c>
      <c r="K3488">
        <v>20260821</v>
      </c>
      <c r="L3488">
        <f>L3487+1</f>
        <v>3488</v>
      </c>
    </row>
    <row r="3489" spans="1:12">
      <c r="A3489">
        <f>A3488+1</f>
        <v>3489</v>
      </c>
      <c r="B3489">
        <v>26</v>
      </c>
      <c r="C3489">
        <f t="shared" si="54"/>
        <v>291</v>
      </c>
      <c r="D3489">
        <f>IF(D3488=12,1,D3488+1)</f>
        <v>9</v>
      </c>
      <c r="G3489">
        <f>G3488+1</f>
        <v>3489</v>
      </c>
      <c r="H3489">
        <v>26</v>
      </c>
      <c r="I3489">
        <v>20210821</v>
      </c>
      <c r="J3489" cm="1">
        <f t="array" ref="J3489">INDEX(Sheet1!A:X,C3488+1,5)</f>
        <v>110</v>
      </c>
      <c r="K3489">
        <v>20260821</v>
      </c>
      <c r="L3489">
        <f>L3488+1</f>
        <v>3489</v>
      </c>
    </row>
    <row r="3490" spans="1:12">
      <c r="A3490">
        <f>A3489+1</f>
        <v>3490</v>
      </c>
      <c r="B3490">
        <v>26</v>
      </c>
      <c r="C3490">
        <f t="shared" si="54"/>
        <v>291</v>
      </c>
      <c r="D3490">
        <f>IF(D3489=12,1,D3489+1)</f>
        <v>10</v>
      </c>
      <c r="G3490">
        <f>G3489+1</f>
        <v>3490</v>
      </c>
      <c r="H3490">
        <v>26</v>
      </c>
      <c r="I3490">
        <v>20210821</v>
      </c>
      <c r="J3490" cm="1">
        <f t="array" ref="J3490">INDEX(Sheet1!A:X,C3489+1,5)</f>
        <v>110</v>
      </c>
      <c r="K3490">
        <v>20260821</v>
      </c>
      <c r="L3490">
        <f>L3489+1</f>
        <v>3490</v>
      </c>
    </row>
    <row r="3491" spans="1:12">
      <c r="A3491">
        <f>A3490+1</f>
        <v>3491</v>
      </c>
      <c r="B3491">
        <v>26</v>
      </c>
      <c r="C3491">
        <f t="shared" si="54"/>
        <v>291</v>
      </c>
      <c r="D3491">
        <f>IF(D3490=12,1,D3490+1)</f>
        <v>11</v>
      </c>
      <c r="G3491">
        <f>G3490+1</f>
        <v>3491</v>
      </c>
      <c r="H3491">
        <v>26</v>
      </c>
      <c r="I3491">
        <v>20210821</v>
      </c>
      <c r="J3491" cm="1">
        <f t="array" ref="J3491">INDEX(Sheet1!A:X,C3490+1,5)</f>
        <v>110</v>
      </c>
      <c r="K3491">
        <v>20260821</v>
      </c>
      <c r="L3491">
        <f>L3490+1</f>
        <v>3491</v>
      </c>
    </row>
    <row r="3492" spans="1:12">
      <c r="A3492">
        <f>A3491+1</f>
        <v>3492</v>
      </c>
      <c r="B3492">
        <v>26</v>
      </c>
      <c r="C3492">
        <f t="shared" si="54"/>
        <v>292</v>
      </c>
      <c r="D3492">
        <f>IF(D3491=12,1,D3491+1)</f>
        <v>12</v>
      </c>
      <c r="G3492">
        <f>G3491+1</f>
        <v>3492</v>
      </c>
      <c r="H3492">
        <v>26</v>
      </c>
      <c r="I3492">
        <v>20210821</v>
      </c>
      <c r="J3492" cm="1">
        <f t="array" ref="J3492">INDEX(Sheet1!A:X,C3491+1,5)</f>
        <v>110</v>
      </c>
      <c r="K3492">
        <v>20260821</v>
      </c>
      <c r="L3492">
        <f>L3491+1</f>
        <v>3492</v>
      </c>
    </row>
    <row r="3493" spans="1:12">
      <c r="A3493">
        <f>A3492+1</f>
        <v>3493</v>
      </c>
      <c r="B3493">
        <v>26</v>
      </c>
      <c r="C3493">
        <f t="shared" si="54"/>
        <v>292</v>
      </c>
      <c r="D3493">
        <f>IF(D3492=12,1,D3492+1)</f>
        <v>1</v>
      </c>
      <c r="G3493">
        <f>G3492+1</f>
        <v>3493</v>
      </c>
      <c r="H3493">
        <v>26</v>
      </c>
      <c r="I3493">
        <v>20210821</v>
      </c>
      <c r="J3493" cm="1">
        <f t="array" ref="J3493">INDEX(Sheet1!A:X,C3492+1,5)</f>
        <v>6500</v>
      </c>
      <c r="K3493">
        <v>20260821</v>
      </c>
      <c r="L3493">
        <f>L3492+1</f>
        <v>3493</v>
      </c>
    </row>
    <row r="3494" spans="1:12">
      <c r="A3494">
        <f>A3493+1</f>
        <v>3494</v>
      </c>
      <c r="B3494">
        <v>26</v>
      </c>
      <c r="C3494">
        <f t="shared" si="54"/>
        <v>292</v>
      </c>
      <c r="D3494">
        <f>IF(D3493=12,1,D3493+1)</f>
        <v>2</v>
      </c>
      <c r="G3494">
        <f>G3493+1</f>
        <v>3494</v>
      </c>
      <c r="H3494">
        <v>26</v>
      </c>
      <c r="I3494">
        <v>20210821</v>
      </c>
      <c r="J3494" cm="1">
        <f t="array" ref="J3494">INDEX(Sheet1!A:X,C3493+1,5)</f>
        <v>6500</v>
      </c>
      <c r="K3494">
        <v>20260821</v>
      </c>
      <c r="L3494">
        <f>L3493+1</f>
        <v>3494</v>
      </c>
    </row>
    <row r="3495" spans="1:12">
      <c r="A3495">
        <f>A3494+1</f>
        <v>3495</v>
      </c>
      <c r="B3495">
        <v>26</v>
      </c>
      <c r="C3495">
        <f t="shared" si="54"/>
        <v>292</v>
      </c>
      <c r="D3495">
        <f>IF(D3494=12,1,D3494+1)</f>
        <v>3</v>
      </c>
      <c r="G3495">
        <f>G3494+1</f>
        <v>3495</v>
      </c>
      <c r="H3495">
        <v>26</v>
      </c>
      <c r="I3495">
        <v>20210821</v>
      </c>
      <c r="J3495" cm="1">
        <f t="array" ref="J3495">INDEX(Sheet1!A:X,C3494+1,5)</f>
        <v>6500</v>
      </c>
      <c r="K3495">
        <v>20260821</v>
      </c>
      <c r="L3495">
        <f>L3494+1</f>
        <v>3495</v>
      </c>
    </row>
    <row r="3496" spans="1:12">
      <c r="A3496">
        <f>A3495+1</f>
        <v>3496</v>
      </c>
      <c r="B3496">
        <v>26</v>
      </c>
      <c r="C3496">
        <f t="shared" si="54"/>
        <v>292</v>
      </c>
      <c r="D3496">
        <f>IF(D3495=12,1,D3495+1)</f>
        <v>4</v>
      </c>
      <c r="G3496">
        <f>G3495+1</f>
        <v>3496</v>
      </c>
      <c r="H3496">
        <v>26</v>
      </c>
      <c r="I3496">
        <v>20210821</v>
      </c>
      <c r="J3496" cm="1">
        <f t="array" ref="J3496">INDEX(Sheet1!A:X,C3495+1,5)</f>
        <v>6500</v>
      </c>
      <c r="K3496">
        <v>20260821</v>
      </c>
      <c r="L3496">
        <f>L3495+1</f>
        <v>3496</v>
      </c>
    </row>
    <row r="3497" spans="1:12">
      <c r="A3497">
        <f>A3496+1</f>
        <v>3497</v>
      </c>
      <c r="B3497">
        <v>26</v>
      </c>
      <c r="C3497">
        <f t="shared" si="54"/>
        <v>292</v>
      </c>
      <c r="D3497">
        <f>IF(D3496=12,1,D3496+1)</f>
        <v>5</v>
      </c>
      <c r="G3497">
        <f>G3496+1</f>
        <v>3497</v>
      </c>
      <c r="H3497">
        <v>26</v>
      </c>
      <c r="I3497">
        <v>20210821</v>
      </c>
      <c r="J3497" cm="1">
        <f t="array" ref="J3497">INDEX(Sheet1!A:X,C3496+1,5)</f>
        <v>6500</v>
      </c>
      <c r="K3497">
        <v>20260821</v>
      </c>
      <c r="L3497">
        <f>L3496+1</f>
        <v>3497</v>
      </c>
    </row>
    <row r="3498" spans="1:12">
      <c r="A3498">
        <f>A3497+1</f>
        <v>3498</v>
      </c>
      <c r="B3498">
        <v>26</v>
      </c>
      <c r="C3498">
        <f t="shared" si="54"/>
        <v>292</v>
      </c>
      <c r="D3498">
        <f>IF(D3497=12,1,D3497+1)</f>
        <v>6</v>
      </c>
      <c r="G3498">
        <f>G3497+1</f>
        <v>3498</v>
      </c>
      <c r="H3498">
        <v>26</v>
      </c>
      <c r="I3498">
        <v>20210821</v>
      </c>
      <c r="J3498" cm="1">
        <f t="array" ref="J3498">INDEX(Sheet1!A:X,C3497+1,5)</f>
        <v>6500</v>
      </c>
      <c r="K3498">
        <v>20260821</v>
      </c>
      <c r="L3498">
        <f>L3497+1</f>
        <v>3498</v>
      </c>
    </row>
    <row r="3499" spans="1:12">
      <c r="A3499">
        <f>A3498+1</f>
        <v>3499</v>
      </c>
      <c r="B3499">
        <v>26</v>
      </c>
      <c r="C3499">
        <f t="shared" si="54"/>
        <v>292</v>
      </c>
      <c r="D3499">
        <f>IF(D3498=12,1,D3498+1)</f>
        <v>7</v>
      </c>
      <c r="G3499">
        <f>G3498+1</f>
        <v>3499</v>
      </c>
      <c r="H3499">
        <v>26</v>
      </c>
      <c r="I3499">
        <v>20210821</v>
      </c>
      <c r="J3499" cm="1">
        <f t="array" ref="J3499">INDEX(Sheet1!A:X,C3498+1,5)</f>
        <v>6500</v>
      </c>
      <c r="K3499">
        <v>20260821</v>
      </c>
      <c r="L3499">
        <f>L3498+1</f>
        <v>3499</v>
      </c>
    </row>
    <row r="3500" spans="1:12">
      <c r="A3500">
        <f>A3499+1</f>
        <v>3500</v>
      </c>
      <c r="B3500">
        <v>26</v>
      </c>
      <c r="C3500">
        <f t="shared" si="54"/>
        <v>292</v>
      </c>
      <c r="D3500">
        <f>IF(D3499=12,1,D3499+1)</f>
        <v>8</v>
      </c>
      <c r="G3500">
        <f>G3499+1</f>
        <v>3500</v>
      </c>
      <c r="H3500">
        <v>26</v>
      </c>
      <c r="I3500">
        <v>20210821</v>
      </c>
      <c r="J3500" cm="1">
        <f t="array" ref="J3500">INDEX(Sheet1!A:X,C3499+1,5)</f>
        <v>6500</v>
      </c>
      <c r="K3500">
        <v>20260821</v>
      </c>
      <c r="L3500">
        <f>L3499+1</f>
        <v>3500</v>
      </c>
    </row>
    <row r="3501" spans="1:12">
      <c r="A3501">
        <f>A3500+1</f>
        <v>3501</v>
      </c>
      <c r="B3501">
        <v>26</v>
      </c>
      <c r="C3501">
        <f t="shared" si="54"/>
        <v>292</v>
      </c>
      <c r="D3501">
        <f>IF(D3500=12,1,D3500+1)</f>
        <v>9</v>
      </c>
      <c r="G3501">
        <f>G3500+1</f>
        <v>3501</v>
      </c>
      <c r="H3501">
        <v>26</v>
      </c>
      <c r="I3501">
        <v>20210821</v>
      </c>
      <c r="J3501" cm="1">
        <f t="array" ref="J3501">INDEX(Sheet1!A:X,C3500+1,5)</f>
        <v>6500</v>
      </c>
      <c r="K3501">
        <v>20260821</v>
      </c>
      <c r="L3501">
        <f>L3500+1</f>
        <v>3501</v>
      </c>
    </row>
    <row r="3502" spans="1:12">
      <c r="A3502">
        <f>A3501+1</f>
        <v>3502</v>
      </c>
      <c r="B3502">
        <v>26</v>
      </c>
      <c r="C3502">
        <f t="shared" si="54"/>
        <v>292</v>
      </c>
      <c r="D3502">
        <f>IF(D3501=12,1,D3501+1)</f>
        <v>10</v>
      </c>
      <c r="G3502">
        <f>G3501+1</f>
        <v>3502</v>
      </c>
      <c r="H3502">
        <v>26</v>
      </c>
      <c r="I3502">
        <v>20210821</v>
      </c>
      <c r="J3502" cm="1">
        <f t="array" ref="J3502">INDEX(Sheet1!A:X,C3501+1,5)</f>
        <v>6500</v>
      </c>
      <c r="K3502">
        <v>20260821</v>
      </c>
      <c r="L3502">
        <f>L3501+1</f>
        <v>3502</v>
      </c>
    </row>
    <row r="3503" spans="1:12">
      <c r="A3503">
        <f>A3502+1</f>
        <v>3503</v>
      </c>
      <c r="B3503">
        <v>26</v>
      </c>
      <c r="C3503">
        <f t="shared" si="54"/>
        <v>292</v>
      </c>
      <c r="D3503">
        <f>IF(D3502=12,1,D3502+1)</f>
        <v>11</v>
      </c>
      <c r="G3503">
        <f>G3502+1</f>
        <v>3503</v>
      </c>
      <c r="H3503">
        <v>26</v>
      </c>
      <c r="I3503">
        <v>20210821</v>
      </c>
      <c r="J3503" cm="1">
        <f t="array" ref="J3503">INDEX(Sheet1!A:X,C3502+1,5)</f>
        <v>6500</v>
      </c>
      <c r="K3503">
        <v>20260821</v>
      </c>
      <c r="L3503">
        <f>L3502+1</f>
        <v>3503</v>
      </c>
    </row>
    <row r="3504" spans="1:12">
      <c r="A3504">
        <f>A3503+1</f>
        <v>3504</v>
      </c>
      <c r="B3504">
        <v>26</v>
      </c>
      <c r="C3504">
        <f t="shared" si="54"/>
        <v>293</v>
      </c>
      <c r="D3504">
        <f>IF(D3503=12,1,D3503+1)</f>
        <v>12</v>
      </c>
      <c r="G3504">
        <f>G3503+1</f>
        <v>3504</v>
      </c>
      <c r="H3504">
        <v>26</v>
      </c>
      <c r="I3504">
        <v>20210821</v>
      </c>
      <c r="J3504" cm="1">
        <f t="array" ref="J3504">INDEX(Sheet1!A:X,C3503+1,5)</f>
        <v>6500</v>
      </c>
      <c r="K3504">
        <v>20260821</v>
      </c>
      <c r="L3504">
        <f>L3503+1</f>
        <v>3504</v>
      </c>
    </row>
    <row r="3505" spans="1:12">
      <c r="A3505">
        <f>A3504+1</f>
        <v>3505</v>
      </c>
      <c r="B3505">
        <v>26</v>
      </c>
      <c r="C3505">
        <f t="shared" si="54"/>
        <v>293</v>
      </c>
      <c r="D3505">
        <f>IF(D3504=12,1,D3504+1)</f>
        <v>1</v>
      </c>
      <c r="G3505">
        <f>G3504+1</f>
        <v>3505</v>
      </c>
      <c r="H3505">
        <v>26</v>
      </c>
      <c r="I3505">
        <v>20210821</v>
      </c>
      <c r="J3505" cm="1">
        <f t="array" ref="J3505">INDEX(Sheet1!A:X,C3504+1,5)</f>
        <v>2500</v>
      </c>
      <c r="K3505">
        <v>20260821</v>
      </c>
      <c r="L3505">
        <f>L3504+1</f>
        <v>3505</v>
      </c>
    </row>
    <row r="3506" spans="1:12">
      <c r="A3506">
        <f>A3505+1</f>
        <v>3506</v>
      </c>
      <c r="B3506">
        <v>26</v>
      </c>
      <c r="C3506">
        <f t="shared" si="54"/>
        <v>293</v>
      </c>
      <c r="D3506">
        <f>IF(D3505=12,1,D3505+1)</f>
        <v>2</v>
      </c>
      <c r="G3506">
        <f>G3505+1</f>
        <v>3506</v>
      </c>
      <c r="H3506">
        <v>26</v>
      </c>
      <c r="I3506">
        <v>20210821</v>
      </c>
      <c r="J3506" cm="1">
        <f t="array" ref="J3506">INDEX(Sheet1!A:X,C3505+1,5)</f>
        <v>2500</v>
      </c>
      <c r="K3506">
        <v>20260821</v>
      </c>
      <c r="L3506">
        <f>L3505+1</f>
        <v>3506</v>
      </c>
    </row>
    <row r="3507" spans="1:12">
      <c r="A3507">
        <f>A3506+1</f>
        <v>3507</v>
      </c>
      <c r="B3507">
        <v>26</v>
      </c>
      <c r="C3507">
        <f t="shared" si="54"/>
        <v>293</v>
      </c>
      <c r="D3507">
        <f>IF(D3506=12,1,D3506+1)</f>
        <v>3</v>
      </c>
      <c r="G3507">
        <f>G3506+1</f>
        <v>3507</v>
      </c>
      <c r="H3507">
        <v>26</v>
      </c>
      <c r="I3507">
        <v>20210821</v>
      </c>
      <c r="J3507" cm="1">
        <f t="array" ref="J3507">INDEX(Sheet1!A:X,C3506+1,5)</f>
        <v>2500</v>
      </c>
      <c r="K3507">
        <v>20260821</v>
      </c>
      <c r="L3507">
        <f>L3506+1</f>
        <v>3507</v>
      </c>
    </row>
    <row r="3508" spans="1:12">
      <c r="A3508">
        <f>A3507+1</f>
        <v>3508</v>
      </c>
      <c r="B3508">
        <v>26</v>
      </c>
      <c r="C3508">
        <f t="shared" si="54"/>
        <v>293</v>
      </c>
      <c r="D3508">
        <f>IF(D3507=12,1,D3507+1)</f>
        <v>4</v>
      </c>
      <c r="G3508">
        <f>G3507+1</f>
        <v>3508</v>
      </c>
      <c r="H3508">
        <v>26</v>
      </c>
      <c r="I3508">
        <v>20210821</v>
      </c>
      <c r="J3508" cm="1">
        <f t="array" ref="J3508">INDEX(Sheet1!A:X,C3507+1,5)</f>
        <v>2500</v>
      </c>
      <c r="K3508">
        <v>20260821</v>
      </c>
      <c r="L3508">
        <f>L3507+1</f>
        <v>3508</v>
      </c>
    </row>
    <row r="3509" spans="1:12">
      <c r="A3509">
        <f>A3508+1</f>
        <v>3509</v>
      </c>
      <c r="B3509">
        <v>26</v>
      </c>
      <c r="C3509">
        <f t="shared" si="54"/>
        <v>293</v>
      </c>
      <c r="D3509">
        <f>IF(D3508=12,1,D3508+1)</f>
        <v>5</v>
      </c>
      <c r="G3509">
        <f>G3508+1</f>
        <v>3509</v>
      </c>
      <c r="H3509">
        <v>26</v>
      </c>
      <c r="I3509">
        <v>20210821</v>
      </c>
      <c r="J3509" cm="1">
        <f t="array" ref="J3509">INDEX(Sheet1!A:X,C3508+1,5)</f>
        <v>2500</v>
      </c>
      <c r="K3509">
        <v>20260821</v>
      </c>
      <c r="L3509">
        <f>L3508+1</f>
        <v>3509</v>
      </c>
    </row>
    <row r="3510" spans="1:12">
      <c r="A3510">
        <f>A3509+1</f>
        <v>3510</v>
      </c>
      <c r="B3510">
        <v>26</v>
      </c>
      <c r="C3510">
        <f t="shared" si="54"/>
        <v>293</v>
      </c>
      <c r="D3510">
        <f>IF(D3509=12,1,D3509+1)</f>
        <v>6</v>
      </c>
      <c r="G3510">
        <f>G3509+1</f>
        <v>3510</v>
      </c>
      <c r="H3510">
        <v>26</v>
      </c>
      <c r="I3510">
        <v>20210821</v>
      </c>
      <c r="J3510" cm="1">
        <f t="array" ref="J3510">INDEX(Sheet1!A:X,C3509+1,5)</f>
        <v>2500</v>
      </c>
      <c r="K3510">
        <v>20260821</v>
      </c>
      <c r="L3510">
        <f>L3509+1</f>
        <v>3510</v>
      </c>
    </row>
    <row r="3511" spans="1:12">
      <c r="A3511">
        <f>A3510+1</f>
        <v>3511</v>
      </c>
      <c r="B3511">
        <v>26</v>
      </c>
      <c r="C3511">
        <f t="shared" si="54"/>
        <v>293</v>
      </c>
      <c r="D3511">
        <f>IF(D3510=12,1,D3510+1)</f>
        <v>7</v>
      </c>
      <c r="G3511">
        <f>G3510+1</f>
        <v>3511</v>
      </c>
      <c r="H3511">
        <v>26</v>
      </c>
      <c r="I3511">
        <v>20210821</v>
      </c>
      <c r="J3511" cm="1">
        <f t="array" ref="J3511">INDEX(Sheet1!A:X,C3510+1,5)</f>
        <v>2500</v>
      </c>
      <c r="K3511">
        <v>20260821</v>
      </c>
      <c r="L3511">
        <f>L3510+1</f>
        <v>3511</v>
      </c>
    </row>
    <row r="3512" spans="1:12">
      <c r="A3512">
        <f>A3511+1</f>
        <v>3512</v>
      </c>
      <c r="B3512">
        <v>26</v>
      </c>
      <c r="C3512">
        <f t="shared" si="54"/>
        <v>293</v>
      </c>
      <c r="D3512">
        <f>IF(D3511=12,1,D3511+1)</f>
        <v>8</v>
      </c>
      <c r="G3512">
        <f>G3511+1</f>
        <v>3512</v>
      </c>
      <c r="H3512">
        <v>26</v>
      </c>
      <c r="I3512">
        <v>20210821</v>
      </c>
      <c r="J3512" cm="1">
        <f t="array" ref="J3512">INDEX(Sheet1!A:X,C3511+1,5)</f>
        <v>2500</v>
      </c>
      <c r="K3512">
        <v>20260821</v>
      </c>
      <c r="L3512">
        <f>L3511+1</f>
        <v>3512</v>
      </c>
    </row>
    <row r="3513" spans="1:12">
      <c r="A3513">
        <f>A3512+1</f>
        <v>3513</v>
      </c>
      <c r="B3513">
        <v>26</v>
      </c>
      <c r="C3513">
        <f t="shared" si="54"/>
        <v>293</v>
      </c>
      <c r="D3513">
        <f>IF(D3512=12,1,D3512+1)</f>
        <v>9</v>
      </c>
      <c r="G3513">
        <f>G3512+1</f>
        <v>3513</v>
      </c>
      <c r="H3513">
        <v>26</v>
      </c>
      <c r="I3513">
        <v>20210821</v>
      </c>
      <c r="J3513" cm="1">
        <f t="array" ref="J3513">INDEX(Sheet1!A:X,C3512+1,5)</f>
        <v>2500</v>
      </c>
      <c r="K3513">
        <v>20260821</v>
      </c>
      <c r="L3513">
        <f>L3512+1</f>
        <v>3513</v>
      </c>
    </row>
    <row r="3514" spans="1:12">
      <c r="A3514">
        <f>A3513+1</f>
        <v>3514</v>
      </c>
      <c r="B3514">
        <v>26</v>
      </c>
      <c r="C3514">
        <f t="shared" si="54"/>
        <v>293</v>
      </c>
      <c r="D3514">
        <f>IF(D3513=12,1,D3513+1)</f>
        <v>10</v>
      </c>
      <c r="G3514">
        <f>G3513+1</f>
        <v>3514</v>
      </c>
      <c r="H3514">
        <v>26</v>
      </c>
      <c r="I3514">
        <v>20210821</v>
      </c>
      <c r="J3514" cm="1">
        <f t="array" ref="J3514">INDEX(Sheet1!A:X,C3513+1,5)</f>
        <v>2500</v>
      </c>
      <c r="K3514">
        <v>20260821</v>
      </c>
      <c r="L3514">
        <f>L3513+1</f>
        <v>3514</v>
      </c>
    </row>
    <row r="3515" spans="1:12">
      <c r="A3515">
        <f>A3514+1</f>
        <v>3515</v>
      </c>
      <c r="B3515">
        <v>26</v>
      </c>
      <c r="C3515">
        <f t="shared" si="54"/>
        <v>293</v>
      </c>
      <c r="D3515">
        <f>IF(D3514=12,1,D3514+1)</f>
        <v>11</v>
      </c>
      <c r="G3515">
        <f>G3514+1</f>
        <v>3515</v>
      </c>
      <c r="H3515">
        <v>26</v>
      </c>
      <c r="I3515">
        <v>20210821</v>
      </c>
      <c r="J3515" cm="1">
        <f t="array" ref="J3515">INDEX(Sheet1!A:X,C3514+1,5)</f>
        <v>2500</v>
      </c>
      <c r="K3515">
        <v>20260821</v>
      </c>
      <c r="L3515">
        <f>L3514+1</f>
        <v>3515</v>
      </c>
    </row>
    <row r="3516" spans="1:12">
      <c r="A3516">
        <f>A3515+1</f>
        <v>3516</v>
      </c>
      <c r="B3516">
        <v>26</v>
      </c>
      <c r="C3516">
        <f t="shared" si="54"/>
        <v>294</v>
      </c>
      <c r="D3516">
        <f>IF(D3515=12,1,D3515+1)</f>
        <v>12</v>
      </c>
      <c r="G3516">
        <f>G3515+1</f>
        <v>3516</v>
      </c>
      <c r="H3516">
        <v>26</v>
      </c>
      <c r="I3516">
        <v>20210821</v>
      </c>
      <c r="J3516" cm="1">
        <f t="array" ref="J3516">INDEX(Sheet1!A:X,C3515+1,5)</f>
        <v>2500</v>
      </c>
      <c r="K3516">
        <v>20260821</v>
      </c>
      <c r="L3516">
        <f>L3515+1</f>
        <v>3516</v>
      </c>
    </row>
    <row r="3517" spans="1:12">
      <c r="A3517">
        <f>A3516+1</f>
        <v>3517</v>
      </c>
      <c r="B3517">
        <v>26</v>
      </c>
      <c r="C3517">
        <f t="shared" si="54"/>
        <v>294</v>
      </c>
      <c r="D3517">
        <f>IF(D3516=12,1,D3516+1)</f>
        <v>1</v>
      </c>
      <c r="G3517">
        <f>G3516+1</f>
        <v>3517</v>
      </c>
      <c r="H3517">
        <v>26</v>
      </c>
      <c r="I3517">
        <v>20210821</v>
      </c>
      <c r="J3517" cm="1">
        <f t="array" ref="J3517">INDEX(Sheet1!A:X,C3516+1,5)</f>
        <v>1000</v>
      </c>
      <c r="K3517">
        <v>20260821</v>
      </c>
      <c r="L3517">
        <f>L3516+1</f>
        <v>3517</v>
      </c>
    </row>
    <row r="3518" spans="1:12">
      <c r="A3518">
        <f>A3517+1</f>
        <v>3518</v>
      </c>
      <c r="B3518">
        <v>26</v>
      </c>
      <c r="C3518">
        <f t="shared" si="54"/>
        <v>294</v>
      </c>
      <c r="D3518">
        <f>IF(D3517=12,1,D3517+1)</f>
        <v>2</v>
      </c>
      <c r="G3518">
        <f>G3517+1</f>
        <v>3518</v>
      </c>
      <c r="H3518">
        <v>26</v>
      </c>
      <c r="I3518">
        <v>20210821</v>
      </c>
      <c r="J3518" cm="1">
        <f t="array" ref="J3518">INDEX(Sheet1!A:X,C3517+1,5)</f>
        <v>1000</v>
      </c>
      <c r="K3518">
        <v>20260821</v>
      </c>
      <c r="L3518">
        <f>L3517+1</f>
        <v>3518</v>
      </c>
    </row>
    <row r="3519" spans="1:12">
      <c r="A3519">
        <f>A3518+1</f>
        <v>3519</v>
      </c>
      <c r="B3519">
        <v>26</v>
      </c>
      <c r="C3519">
        <f t="shared" si="54"/>
        <v>294</v>
      </c>
      <c r="D3519">
        <f>IF(D3518=12,1,D3518+1)</f>
        <v>3</v>
      </c>
      <c r="G3519">
        <f>G3518+1</f>
        <v>3519</v>
      </c>
      <c r="H3519">
        <v>26</v>
      </c>
      <c r="I3519">
        <v>20210821</v>
      </c>
      <c r="J3519" cm="1">
        <f t="array" ref="J3519">INDEX(Sheet1!A:X,C3518+1,5)</f>
        <v>1000</v>
      </c>
      <c r="K3519">
        <v>20260821</v>
      </c>
      <c r="L3519">
        <f>L3518+1</f>
        <v>3519</v>
      </c>
    </row>
    <row r="3520" spans="1:12">
      <c r="A3520">
        <f>A3519+1</f>
        <v>3520</v>
      </c>
      <c r="B3520">
        <v>26</v>
      </c>
      <c r="C3520">
        <f t="shared" si="54"/>
        <v>294</v>
      </c>
      <c r="D3520">
        <f>IF(D3519=12,1,D3519+1)</f>
        <v>4</v>
      </c>
      <c r="G3520">
        <f>G3519+1</f>
        <v>3520</v>
      </c>
      <c r="H3520">
        <v>26</v>
      </c>
      <c r="I3520">
        <v>20210821</v>
      </c>
      <c r="J3520" cm="1">
        <f t="array" ref="J3520">INDEX(Sheet1!A:X,C3519+1,5)</f>
        <v>1000</v>
      </c>
      <c r="K3520">
        <v>20260821</v>
      </c>
      <c r="L3520">
        <f>L3519+1</f>
        <v>3520</v>
      </c>
    </row>
    <row r="3521" spans="1:12">
      <c r="A3521">
        <f>A3520+1</f>
        <v>3521</v>
      </c>
      <c r="B3521">
        <v>26</v>
      </c>
      <c r="C3521">
        <f t="shared" ref="C3521:C3584" si="55">ROUNDDOWN(ROW()/12,0)+1</f>
        <v>294</v>
      </c>
      <c r="D3521">
        <f>IF(D3520=12,1,D3520+1)</f>
        <v>5</v>
      </c>
      <c r="G3521">
        <f>G3520+1</f>
        <v>3521</v>
      </c>
      <c r="H3521">
        <v>26</v>
      </c>
      <c r="I3521">
        <v>20210821</v>
      </c>
      <c r="J3521" cm="1">
        <f t="array" ref="J3521">INDEX(Sheet1!A:X,C3520+1,5)</f>
        <v>1000</v>
      </c>
      <c r="K3521">
        <v>20260821</v>
      </c>
      <c r="L3521">
        <f>L3520+1</f>
        <v>3521</v>
      </c>
    </row>
    <row r="3522" spans="1:12">
      <c r="A3522">
        <f>A3521+1</f>
        <v>3522</v>
      </c>
      <c r="B3522">
        <v>26</v>
      </c>
      <c r="C3522">
        <f t="shared" si="55"/>
        <v>294</v>
      </c>
      <c r="D3522">
        <f>IF(D3521=12,1,D3521+1)</f>
        <v>6</v>
      </c>
      <c r="G3522">
        <f>G3521+1</f>
        <v>3522</v>
      </c>
      <c r="H3522">
        <v>26</v>
      </c>
      <c r="I3522">
        <v>20210821</v>
      </c>
      <c r="J3522" cm="1">
        <f t="array" ref="J3522">INDEX(Sheet1!A:X,C3521+1,5)</f>
        <v>1000</v>
      </c>
      <c r="K3522">
        <v>20260821</v>
      </c>
      <c r="L3522">
        <f>L3521+1</f>
        <v>3522</v>
      </c>
    </row>
    <row r="3523" spans="1:12">
      <c r="A3523">
        <f>A3522+1</f>
        <v>3523</v>
      </c>
      <c r="B3523">
        <v>26</v>
      </c>
      <c r="C3523">
        <f t="shared" si="55"/>
        <v>294</v>
      </c>
      <c r="D3523">
        <f>IF(D3522=12,1,D3522+1)</f>
        <v>7</v>
      </c>
      <c r="G3523">
        <f>G3522+1</f>
        <v>3523</v>
      </c>
      <c r="H3523">
        <v>26</v>
      </c>
      <c r="I3523">
        <v>20210821</v>
      </c>
      <c r="J3523" cm="1">
        <f t="array" ref="J3523">INDEX(Sheet1!A:X,C3522+1,5)</f>
        <v>1000</v>
      </c>
      <c r="K3523">
        <v>20260821</v>
      </c>
      <c r="L3523">
        <f>L3522+1</f>
        <v>3523</v>
      </c>
    </row>
    <row r="3524" spans="1:12">
      <c r="A3524">
        <f>A3523+1</f>
        <v>3524</v>
      </c>
      <c r="B3524">
        <v>26</v>
      </c>
      <c r="C3524">
        <f t="shared" si="55"/>
        <v>294</v>
      </c>
      <c r="D3524">
        <f>IF(D3523=12,1,D3523+1)</f>
        <v>8</v>
      </c>
      <c r="G3524">
        <f>G3523+1</f>
        <v>3524</v>
      </c>
      <c r="H3524">
        <v>26</v>
      </c>
      <c r="I3524">
        <v>20210821</v>
      </c>
      <c r="J3524" cm="1">
        <f t="array" ref="J3524">INDEX(Sheet1!A:X,C3523+1,5)</f>
        <v>1000</v>
      </c>
      <c r="K3524">
        <v>20260821</v>
      </c>
      <c r="L3524">
        <f>L3523+1</f>
        <v>3524</v>
      </c>
    </row>
    <row r="3525" spans="1:12">
      <c r="A3525">
        <f>A3524+1</f>
        <v>3525</v>
      </c>
      <c r="B3525">
        <v>26</v>
      </c>
      <c r="C3525">
        <f t="shared" si="55"/>
        <v>294</v>
      </c>
      <c r="D3525">
        <f>IF(D3524=12,1,D3524+1)</f>
        <v>9</v>
      </c>
      <c r="G3525">
        <f>G3524+1</f>
        <v>3525</v>
      </c>
      <c r="H3525">
        <v>26</v>
      </c>
      <c r="I3525">
        <v>20210821</v>
      </c>
      <c r="J3525" cm="1">
        <f t="array" ref="J3525">INDEX(Sheet1!A:X,C3524+1,5)</f>
        <v>1000</v>
      </c>
      <c r="K3525">
        <v>20260821</v>
      </c>
      <c r="L3525">
        <f>L3524+1</f>
        <v>3525</v>
      </c>
    </row>
    <row r="3526" spans="1:12">
      <c r="A3526">
        <f>A3525+1</f>
        <v>3526</v>
      </c>
      <c r="B3526">
        <v>26</v>
      </c>
      <c r="C3526">
        <f t="shared" si="55"/>
        <v>294</v>
      </c>
      <c r="D3526">
        <f>IF(D3525=12,1,D3525+1)</f>
        <v>10</v>
      </c>
      <c r="G3526">
        <f>G3525+1</f>
        <v>3526</v>
      </c>
      <c r="H3526">
        <v>26</v>
      </c>
      <c r="I3526">
        <v>20210821</v>
      </c>
      <c r="J3526" cm="1">
        <f t="array" ref="J3526">INDEX(Sheet1!A:X,C3525+1,5)</f>
        <v>1000</v>
      </c>
      <c r="K3526">
        <v>20260821</v>
      </c>
      <c r="L3526">
        <f>L3525+1</f>
        <v>3526</v>
      </c>
    </row>
    <row r="3527" spans="1:12">
      <c r="A3527">
        <f>A3526+1</f>
        <v>3527</v>
      </c>
      <c r="B3527">
        <v>26</v>
      </c>
      <c r="C3527">
        <f t="shared" si="55"/>
        <v>294</v>
      </c>
      <c r="D3527">
        <f>IF(D3526=12,1,D3526+1)</f>
        <v>11</v>
      </c>
      <c r="G3527">
        <f>G3526+1</f>
        <v>3527</v>
      </c>
      <c r="H3527">
        <v>26</v>
      </c>
      <c r="I3527">
        <v>20210821</v>
      </c>
      <c r="J3527" cm="1">
        <f t="array" ref="J3527">INDEX(Sheet1!A:X,C3526+1,5)</f>
        <v>1000</v>
      </c>
      <c r="K3527">
        <v>20260821</v>
      </c>
      <c r="L3527">
        <f>L3526+1</f>
        <v>3527</v>
      </c>
    </row>
    <row r="3528" spans="1:12">
      <c r="A3528">
        <f>A3527+1</f>
        <v>3528</v>
      </c>
      <c r="B3528">
        <v>26</v>
      </c>
      <c r="C3528">
        <f t="shared" si="55"/>
        <v>295</v>
      </c>
      <c r="D3528">
        <f>IF(D3527=12,1,D3527+1)</f>
        <v>12</v>
      </c>
      <c r="G3528">
        <f>G3527+1</f>
        <v>3528</v>
      </c>
      <c r="H3528">
        <v>26</v>
      </c>
      <c r="I3528">
        <v>20210821</v>
      </c>
      <c r="J3528" cm="1">
        <f t="array" ref="J3528">INDEX(Sheet1!A:X,C3527+1,5)</f>
        <v>1000</v>
      </c>
      <c r="K3528">
        <v>20260821</v>
      </c>
      <c r="L3528">
        <f>L3527+1</f>
        <v>3528</v>
      </c>
    </row>
    <row r="3529" spans="1:12">
      <c r="A3529">
        <f>A3528+1</f>
        <v>3529</v>
      </c>
      <c r="B3529">
        <v>26</v>
      </c>
      <c r="C3529">
        <f t="shared" si="55"/>
        <v>295</v>
      </c>
      <c r="D3529">
        <f>IF(D3528=12,1,D3528+1)</f>
        <v>1</v>
      </c>
      <c r="G3529">
        <f>G3528+1</f>
        <v>3529</v>
      </c>
      <c r="H3529">
        <v>26</v>
      </c>
      <c r="I3529">
        <v>20210821</v>
      </c>
      <c r="J3529" cm="1">
        <f t="array" ref="J3529">INDEX(Sheet1!A:X,C3528+1,5)</f>
        <v>600</v>
      </c>
      <c r="K3529">
        <v>20260821</v>
      </c>
      <c r="L3529">
        <f>L3528+1</f>
        <v>3529</v>
      </c>
    </row>
    <row r="3530" spans="1:12">
      <c r="A3530">
        <f>A3529+1</f>
        <v>3530</v>
      </c>
      <c r="B3530">
        <v>26</v>
      </c>
      <c r="C3530">
        <f t="shared" si="55"/>
        <v>295</v>
      </c>
      <c r="D3530">
        <f>IF(D3529=12,1,D3529+1)</f>
        <v>2</v>
      </c>
      <c r="G3530">
        <f>G3529+1</f>
        <v>3530</v>
      </c>
      <c r="H3530">
        <v>26</v>
      </c>
      <c r="I3530">
        <v>20210821</v>
      </c>
      <c r="J3530" cm="1">
        <f t="array" ref="J3530">INDEX(Sheet1!A:X,C3529+1,5)</f>
        <v>600</v>
      </c>
      <c r="K3530">
        <v>20260821</v>
      </c>
      <c r="L3530">
        <f>L3529+1</f>
        <v>3530</v>
      </c>
    </row>
    <row r="3531" spans="1:12">
      <c r="A3531">
        <f>A3530+1</f>
        <v>3531</v>
      </c>
      <c r="B3531">
        <v>26</v>
      </c>
      <c r="C3531">
        <f t="shared" si="55"/>
        <v>295</v>
      </c>
      <c r="D3531">
        <f>IF(D3530=12,1,D3530+1)</f>
        <v>3</v>
      </c>
      <c r="G3531">
        <f>G3530+1</f>
        <v>3531</v>
      </c>
      <c r="H3531">
        <v>26</v>
      </c>
      <c r="I3531">
        <v>20210821</v>
      </c>
      <c r="J3531" cm="1">
        <f t="array" ref="J3531">INDEX(Sheet1!A:X,C3530+1,5)</f>
        <v>600</v>
      </c>
      <c r="K3531">
        <v>20260821</v>
      </c>
      <c r="L3531">
        <f>L3530+1</f>
        <v>3531</v>
      </c>
    </row>
    <row r="3532" spans="1:12">
      <c r="A3532">
        <f>A3531+1</f>
        <v>3532</v>
      </c>
      <c r="B3532">
        <v>26</v>
      </c>
      <c r="C3532">
        <f t="shared" si="55"/>
        <v>295</v>
      </c>
      <c r="D3532">
        <f>IF(D3531=12,1,D3531+1)</f>
        <v>4</v>
      </c>
      <c r="G3532">
        <f>G3531+1</f>
        <v>3532</v>
      </c>
      <c r="H3532">
        <v>26</v>
      </c>
      <c r="I3532">
        <v>20210821</v>
      </c>
      <c r="J3532" cm="1">
        <f t="array" ref="J3532">INDEX(Sheet1!A:X,C3531+1,5)</f>
        <v>600</v>
      </c>
      <c r="K3532">
        <v>20260821</v>
      </c>
      <c r="L3532">
        <f>L3531+1</f>
        <v>3532</v>
      </c>
    </row>
    <row r="3533" spans="1:12">
      <c r="A3533">
        <f>A3532+1</f>
        <v>3533</v>
      </c>
      <c r="B3533">
        <v>26</v>
      </c>
      <c r="C3533">
        <f t="shared" si="55"/>
        <v>295</v>
      </c>
      <c r="D3533">
        <f>IF(D3532=12,1,D3532+1)</f>
        <v>5</v>
      </c>
      <c r="G3533">
        <f>G3532+1</f>
        <v>3533</v>
      </c>
      <c r="H3533">
        <v>26</v>
      </c>
      <c r="I3533">
        <v>20210821</v>
      </c>
      <c r="J3533" cm="1">
        <f t="array" ref="J3533">INDEX(Sheet1!A:X,C3532+1,5)</f>
        <v>600</v>
      </c>
      <c r="K3533">
        <v>20260821</v>
      </c>
      <c r="L3533">
        <f>L3532+1</f>
        <v>3533</v>
      </c>
    </row>
    <row r="3534" spans="1:12">
      <c r="A3534">
        <f>A3533+1</f>
        <v>3534</v>
      </c>
      <c r="B3534">
        <v>26</v>
      </c>
      <c r="C3534">
        <f t="shared" si="55"/>
        <v>295</v>
      </c>
      <c r="D3534">
        <f>IF(D3533=12,1,D3533+1)</f>
        <v>6</v>
      </c>
      <c r="G3534">
        <f>G3533+1</f>
        <v>3534</v>
      </c>
      <c r="H3534">
        <v>26</v>
      </c>
      <c r="I3534">
        <v>20210821</v>
      </c>
      <c r="J3534" cm="1">
        <f t="array" ref="J3534">INDEX(Sheet1!A:X,C3533+1,5)</f>
        <v>600</v>
      </c>
      <c r="K3534">
        <v>20260821</v>
      </c>
      <c r="L3534">
        <f>L3533+1</f>
        <v>3534</v>
      </c>
    </row>
    <row r="3535" spans="1:12">
      <c r="A3535">
        <f>A3534+1</f>
        <v>3535</v>
      </c>
      <c r="B3535">
        <v>26</v>
      </c>
      <c r="C3535">
        <f t="shared" si="55"/>
        <v>295</v>
      </c>
      <c r="D3535">
        <f>IF(D3534=12,1,D3534+1)</f>
        <v>7</v>
      </c>
      <c r="G3535">
        <f>G3534+1</f>
        <v>3535</v>
      </c>
      <c r="H3535">
        <v>26</v>
      </c>
      <c r="I3535">
        <v>20210821</v>
      </c>
      <c r="J3535" cm="1">
        <f t="array" ref="J3535">INDEX(Sheet1!A:X,C3534+1,5)</f>
        <v>600</v>
      </c>
      <c r="K3535">
        <v>20260821</v>
      </c>
      <c r="L3535">
        <f>L3534+1</f>
        <v>3535</v>
      </c>
    </row>
    <row r="3536" spans="1:12">
      <c r="A3536">
        <f>A3535+1</f>
        <v>3536</v>
      </c>
      <c r="B3536">
        <v>26</v>
      </c>
      <c r="C3536">
        <f t="shared" si="55"/>
        <v>295</v>
      </c>
      <c r="D3536">
        <f>IF(D3535=12,1,D3535+1)</f>
        <v>8</v>
      </c>
      <c r="G3536">
        <f>G3535+1</f>
        <v>3536</v>
      </c>
      <c r="H3536">
        <v>26</v>
      </c>
      <c r="I3536">
        <v>20210821</v>
      </c>
      <c r="J3536" cm="1">
        <f t="array" ref="J3536">INDEX(Sheet1!A:X,C3535+1,5)</f>
        <v>600</v>
      </c>
      <c r="K3536">
        <v>20260821</v>
      </c>
      <c r="L3536">
        <f>L3535+1</f>
        <v>3536</v>
      </c>
    </row>
    <row r="3537" spans="1:12">
      <c r="A3537">
        <f>A3536+1</f>
        <v>3537</v>
      </c>
      <c r="B3537">
        <v>26</v>
      </c>
      <c r="C3537">
        <f t="shared" si="55"/>
        <v>295</v>
      </c>
      <c r="D3537">
        <f>IF(D3536=12,1,D3536+1)</f>
        <v>9</v>
      </c>
      <c r="G3537">
        <f>G3536+1</f>
        <v>3537</v>
      </c>
      <c r="H3537">
        <v>26</v>
      </c>
      <c r="I3537">
        <v>20210821</v>
      </c>
      <c r="J3537" cm="1">
        <f t="array" ref="J3537">INDEX(Sheet1!A:X,C3536+1,5)</f>
        <v>600</v>
      </c>
      <c r="K3537">
        <v>20260821</v>
      </c>
      <c r="L3537">
        <f>L3536+1</f>
        <v>3537</v>
      </c>
    </row>
    <row r="3538" spans="1:12">
      <c r="A3538">
        <f>A3537+1</f>
        <v>3538</v>
      </c>
      <c r="B3538">
        <v>26</v>
      </c>
      <c r="C3538">
        <f t="shared" si="55"/>
        <v>295</v>
      </c>
      <c r="D3538">
        <f>IF(D3537=12,1,D3537+1)</f>
        <v>10</v>
      </c>
      <c r="G3538">
        <f>G3537+1</f>
        <v>3538</v>
      </c>
      <c r="H3538">
        <v>26</v>
      </c>
      <c r="I3538">
        <v>20210821</v>
      </c>
      <c r="J3538" cm="1">
        <f t="array" ref="J3538">INDEX(Sheet1!A:X,C3537+1,5)</f>
        <v>600</v>
      </c>
      <c r="K3538">
        <v>20260821</v>
      </c>
      <c r="L3538">
        <f>L3537+1</f>
        <v>3538</v>
      </c>
    </row>
    <row r="3539" spans="1:12">
      <c r="A3539">
        <f>A3538+1</f>
        <v>3539</v>
      </c>
      <c r="B3539">
        <v>26</v>
      </c>
      <c r="C3539">
        <f t="shared" si="55"/>
        <v>295</v>
      </c>
      <c r="D3539">
        <f>IF(D3538=12,1,D3538+1)</f>
        <v>11</v>
      </c>
      <c r="G3539">
        <f>G3538+1</f>
        <v>3539</v>
      </c>
      <c r="H3539">
        <v>26</v>
      </c>
      <c r="I3539">
        <v>20210821</v>
      </c>
      <c r="J3539" cm="1">
        <f t="array" ref="J3539">INDEX(Sheet1!A:X,C3538+1,5)</f>
        <v>600</v>
      </c>
      <c r="K3539">
        <v>20260821</v>
      </c>
      <c r="L3539">
        <f>L3538+1</f>
        <v>3539</v>
      </c>
    </row>
    <row r="3540" spans="1:12">
      <c r="A3540">
        <f>A3539+1</f>
        <v>3540</v>
      </c>
      <c r="B3540">
        <v>26</v>
      </c>
      <c r="C3540">
        <f t="shared" si="55"/>
        <v>296</v>
      </c>
      <c r="D3540">
        <f>IF(D3539=12,1,D3539+1)</f>
        <v>12</v>
      </c>
      <c r="G3540">
        <f>G3539+1</f>
        <v>3540</v>
      </c>
      <c r="H3540">
        <v>26</v>
      </c>
      <c r="I3540">
        <v>20210821</v>
      </c>
      <c r="J3540" cm="1">
        <f t="array" ref="J3540">INDEX(Sheet1!A:X,C3539+1,5)</f>
        <v>600</v>
      </c>
      <c r="K3540">
        <v>20260821</v>
      </c>
      <c r="L3540">
        <f>L3539+1</f>
        <v>3540</v>
      </c>
    </row>
    <row r="3541" spans="1:12">
      <c r="A3541">
        <f>A3540+1</f>
        <v>3541</v>
      </c>
      <c r="B3541">
        <v>26</v>
      </c>
      <c r="C3541">
        <f t="shared" si="55"/>
        <v>296</v>
      </c>
      <c r="D3541">
        <f>IF(D3540=12,1,D3540+1)</f>
        <v>1</v>
      </c>
      <c r="G3541">
        <f>G3540+1</f>
        <v>3541</v>
      </c>
      <c r="H3541">
        <v>26</v>
      </c>
      <c r="I3541">
        <v>20210821</v>
      </c>
      <c r="J3541" cm="1">
        <f t="array" ref="J3541">INDEX(Sheet1!A:X,C3540+1,5)</f>
        <v>600</v>
      </c>
      <c r="K3541">
        <v>20260821</v>
      </c>
      <c r="L3541">
        <f>L3540+1</f>
        <v>3541</v>
      </c>
    </row>
    <row r="3542" spans="1:12">
      <c r="A3542">
        <f>A3541+1</f>
        <v>3542</v>
      </c>
      <c r="B3542">
        <v>26</v>
      </c>
      <c r="C3542">
        <f t="shared" si="55"/>
        <v>296</v>
      </c>
      <c r="D3542">
        <f>IF(D3541=12,1,D3541+1)</f>
        <v>2</v>
      </c>
      <c r="G3542">
        <f>G3541+1</f>
        <v>3542</v>
      </c>
      <c r="H3542">
        <v>26</v>
      </c>
      <c r="I3542">
        <v>20210821</v>
      </c>
      <c r="J3542" cm="1">
        <f t="array" ref="J3542">INDEX(Sheet1!A:X,C3541+1,5)</f>
        <v>600</v>
      </c>
      <c r="K3542">
        <v>20260821</v>
      </c>
      <c r="L3542">
        <f>L3541+1</f>
        <v>3542</v>
      </c>
    </row>
    <row r="3543" spans="1:12">
      <c r="A3543">
        <f>A3542+1</f>
        <v>3543</v>
      </c>
      <c r="B3543">
        <v>26</v>
      </c>
      <c r="C3543">
        <f t="shared" si="55"/>
        <v>296</v>
      </c>
      <c r="D3543">
        <f>IF(D3542=12,1,D3542+1)</f>
        <v>3</v>
      </c>
      <c r="G3543">
        <f>G3542+1</f>
        <v>3543</v>
      </c>
      <c r="H3543">
        <v>26</v>
      </c>
      <c r="I3543">
        <v>20210821</v>
      </c>
      <c r="J3543" cm="1">
        <f t="array" ref="J3543">INDEX(Sheet1!A:X,C3542+1,5)</f>
        <v>600</v>
      </c>
      <c r="K3543">
        <v>20260821</v>
      </c>
      <c r="L3543">
        <f>L3542+1</f>
        <v>3543</v>
      </c>
    </row>
    <row r="3544" spans="1:12">
      <c r="A3544">
        <f>A3543+1</f>
        <v>3544</v>
      </c>
      <c r="B3544">
        <v>26</v>
      </c>
      <c r="C3544">
        <f t="shared" si="55"/>
        <v>296</v>
      </c>
      <c r="D3544">
        <f>IF(D3543=12,1,D3543+1)</f>
        <v>4</v>
      </c>
      <c r="G3544">
        <f>G3543+1</f>
        <v>3544</v>
      </c>
      <c r="H3544">
        <v>26</v>
      </c>
      <c r="I3544">
        <v>20210821</v>
      </c>
      <c r="J3544" cm="1">
        <f t="array" ref="J3544">INDEX(Sheet1!A:X,C3543+1,5)</f>
        <v>600</v>
      </c>
      <c r="K3544">
        <v>20260821</v>
      </c>
      <c r="L3544">
        <f>L3543+1</f>
        <v>3544</v>
      </c>
    </row>
    <row r="3545" spans="1:12">
      <c r="A3545">
        <f>A3544+1</f>
        <v>3545</v>
      </c>
      <c r="B3545">
        <v>26</v>
      </c>
      <c r="C3545">
        <f t="shared" si="55"/>
        <v>296</v>
      </c>
      <c r="D3545">
        <f>IF(D3544=12,1,D3544+1)</f>
        <v>5</v>
      </c>
      <c r="G3545">
        <f>G3544+1</f>
        <v>3545</v>
      </c>
      <c r="H3545">
        <v>26</v>
      </c>
      <c r="I3545">
        <v>20210821</v>
      </c>
      <c r="J3545" cm="1">
        <f t="array" ref="J3545">INDEX(Sheet1!A:X,C3544+1,5)</f>
        <v>600</v>
      </c>
      <c r="K3545">
        <v>20260821</v>
      </c>
      <c r="L3545">
        <f>L3544+1</f>
        <v>3545</v>
      </c>
    </row>
    <row r="3546" spans="1:12">
      <c r="A3546">
        <f>A3545+1</f>
        <v>3546</v>
      </c>
      <c r="B3546">
        <v>26</v>
      </c>
      <c r="C3546">
        <f t="shared" si="55"/>
        <v>296</v>
      </c>
      <c r="D3546">
        <f>IF(D3545=12,1,D3545+1)</f>
        <v>6</v>
      </c>
      <c r="G3546">
        <f>G3545+1</f>
        <v>3546</v>
      </c>
      <c r="H3546">
        <v>26</v>
      </c>
      <c r="I3546">
        <v>20210821</v>
      </c>
      <c r="J3546" cm="1">
        <f t="array" ref="J3546">INDEX(Sheet1!A:X,C3545+1,5)</f>
        <v>600</v>
      </c>
      <c r="K3546">
        <v>20260821</v>
      </c>
      <c r="L3546">
        <f>L3545+1</f>
        <v>3546</v>
      </c>
    </row>
    <row r="3547" spans="1:12">
      <c r="A3547">
        <f>A3546+1</f>
        <v>3547</v>
      </c>
      <c r="B3547">
        <v>26</v>
      </c>
      <c r="C3547">
        <f t="shared" si="55"/>
        <v>296</v>
      </c>
      <c r="D3547">
        <f>IF(D3546=12,1,D3546+1)</f>
        <v>7</v>
      </c>
      <c r="G3547">
        <f>G3546+1</f>
        <v>3547</v>
      </c>
      <c r="H3547">
        <v>26</v>
      </c>
      <c r="I3547">
        <v>20210821</v>
      </c>
      <c r="J3547" cm="1">
        <f t="array" ref="J3547">INDEX(Sheet1!A:X,C3546+1,5)</f>
        <v>600</v>
      </c>
      <c r="K3547">
        <v>20260821</v>
      </c>
      <c r="L3547">
        <f>L3546+1</f>
        <v>3547</v>
      </c>
    </row>
    <row r="3548" spans="1:12">
      <c r="A3548">
        <f>A3547+1</f>
        <v>3548</v>
      </c>
      <c r="B3548">
        <v>26</v>
      </c>
      <c r="C3548">
        <f t="shared" si="55"/>
        <v>296</v>
      </c>
      <c r="D3548">
        <f>IF(D3547=12,1,D3547+1)</f>
        <v>8</v>
      </c>
      <c r="G3548">
        <f>G3547+1</f>
        <v>3548</v>
      </c>
      <c r="H3548">
        <v>26</v>
      </c>
      <c r="I3548">
        <v>20210821</v>
      </c>
      <c r="J3548" cm="1">
        <f t="array" ref="J3548">INDEX(Sheet1!A:X,C3547+1,5)</f>
        <v>600</v>
      </c>
      <c r="K3548">
        <v>20260821</v>
      </c>
      <c r="L3548">
        <f>L3547+1</f>
        <v>3548</v>
      </c>
    </row>
    <row r="3549" spans="1:12">
      <c r="A3549">
        <f>A3548+1</f>
        <v>3549</v>
      </c>
      <c r="B3549">
        <v>26</v>
      </c>
      <c r="C3549">
        <f t="shared" si="55"/>
        <v>296</v>
      </c>
      <c r="D3549">
        <f>IF(D3548=12,1,D3548+1)</f>
        <v>9</v>
      </c>
      <c r="G3549">
        <f>G3548+1</f>
        <v>3549</v>
      </c>
      <c r="H3549">
        <v>26</v>
      </c>
      <c r="I3549">
        <v>20210821</v>
      </c>
      <c r="J3549" cm="1">
        <f t="array" ref="J3549">INDEX(Sheet1!A:X,C3548+1,5)</f>
        <v>600</v>
      </c>
      <c r="K3549">
        <v>20260821</v>
      </c>
      <c r="L3549">
        <f>L3548+1</f>
        <v>3549</v>
      </c>
    </row>
    <row r="3550" spans="1:12">
      <c r="A3550">
        <f>A3549+1</f>
        <v>3550</v>
      </c>
      <c r="B3550">
        <v>26</v>
      </c>
      <c r="C3550">
        <f t="shared" si="55"/>
        <v>296</v>
      </c>
      <c r="D3550">
        <f>IF(D3549=12,1,D3549+1)</f>
        <v>10</v>
      </c>
      <c r="G3550">
        <f>G3549+1</f>
        <v>3550</v>
      </c>
      <c r="H3550">
        <v>26</v>
      </c>
      <c r="I3550">
        <v>20210821</v>
      </c>
      <c r="J3550" cm="1">
        <f t="array" ref="J3550">INDEX(Sheet1!A:X,C3549+1,5)</f>
        <v>600</v>
      </c>
      <c r="K3550">
        <v>20260821</v>
      </c>
      <c r="L3550">
        <f>L3549+1</f>
        <v>3550</v>
      </c>
    </row>
    <row r="3551" spans="1:12">
      <c r="A3551">
        <f>A3550+1</f>
        <v>3551</v>
      </c>
      <c r="B3551">
        <v>26</v>
      </c>
      <c r="C3551">
        <f t="shared" si="55"/>
        <v>296</v>
      </c>
      <c r="D3551">
        <f>IF(D3550=12,1,D3550+1)</f>
        <v>11</v>
      </c>
      <c r="G3551">
        <f>G3550+1</f>
        <v>3551</v>
      </c>
      <c r="H3551">
        <v>26</v>
      </c>
      <c r="I3551">
        <v>20210821</v>
      </c>
      <c r="J3551" cm="1">
        <f t="array" ref="J3551">INDEX(Sheet1!A:X,C3550+1,5)</f>
        <v>600</v>
      </c>
      <c r="K3551">
        <v>20260821</v>
      </c>
      <c r="L3551">
        <f>L3550+1</f>
        <v>3551</v>
      </c>
    </row>
    <row r="3552" spans="1:12">
      <c r="A3552">
        <f>A3551+1</f>
        <v>3552</v>
      </c>
      <c r="B3552">
        <v>26</v>
      </c>
      <c r="C3552">
        <f t="shared" si="55"/>
        <v>297</v>
      </c>
      <c r="D3552">
        <f>IF(D3551=12,1,D3551+1)</f>
        <v>12</v>
      </c>
      <c r="G3552">
        <f>G3551+1</f>
        <v>3552</v>
      </c>
      <c r="H3552">
        <v>26</v>
      </c>
      <c r="I3552">
        <v>20210821</v>
      </c>
      <c r="J3552" cm="1">
        <f t="array" ref="J3552">INDEX(Sheet1!A:X,C3551+1,5)</f>
        <v>600</v>
      </c>
      <c r="K3552">
        <v>20260821</v>
      </c>
      <c r="L3552">
        <f>L3551+1</f>
        <v>3552</v>
      </c>
    </row>
    <row r="3553" spans="1:12">
      <c r="A3553">
        <f>A3552+1</f>
        <v>3553</v>
      </c>
      <c r="B3553">
        <v>26</v>
      </c>
      <c r="C3553">
        <f t="shared" si="55"/>
        <v>297</v>
      </c>
      <c r="D3553">
        <f>IF(D3552=12,1,D3552+1)</f>
        <v>1</v>
      </c>
      <c r="G3553">
        <f>G3552+1</f>
        <v>3553</v>
      </c>
      <c r="H3553">
        <v>26</v>
      </c>
      <c r="I3553">
        <v>20210821</v>
      </c>
      <c r="J3553" cm="1">
        <f t="array" ref="J3553">INDEX(Sheet1!A:X,C3552+1,5)</f>
        <v>600</v>
      </c>
      <c r="K3553">
        <v>20260821</v>
      </c>
      <c r="L3553">
        <f>L3552+1</f>
        <v>3553</v>
      </c>
    </row>
    <row r="3554" spans="1:12">
      <c r="A3554">
        <f>A3553+1</f>
        <v>3554</v>
      </c>
      <c r="B3554">
        <v>26</v>
      </c>
      <c r="C3554">
        <f t="shared" si="55"/>
        <v>297</v>
      </c>
      <c r="D3554">
        <f>IF(D3553=12,1,D3553+1)</f>
        <v>2</v>
      </c>
      <c r="G3554">
        <f>G3553+1</f>
        <v>3554</v>
      </c>
      <c r="H3554">
        <v>26</v>
      </c>
      <c r="I3554">
        <v>20210821</v>
      </c>
      <c r="J3554" cm="1">
        <f t="array" ref="J3554">INDEX(Sheet1!A:X,C3553+1,5)</f>
        <v>600</v>
      </c>
      <c r="K3554">
        <v>20260821</v>
      </c>
      <c r="L3554">
        <f>L3553+1</f>
        <v>3554</v>
      </c>
    </row>
    <row r="3555" spans="1:12">
      <c r="A3555">
        <f>A3554+1</f>
        <v>3555</v>
      </c>
      <c r="B3555">
        <v>26</v>
      </c>
      <c r="C3555">
        <f t="shared" si="55"/>
        <v>297</v>
      </c>
      <c r="D3555">
        <f>IF(D3554=12,1,D3554+1)</f>
        <v>3</v>
      </c>
      <c r="G3555">
        <f>G3554+1</f>
        <v>3555</v>
      </c>
      <c r="H3555">
        <v>26</v>
      </c>
      <c r="I3555">
        <v>20210821</v>
      </c>
      <c r="J3555" cm="1">
        <f t="array" ref="J3555">INDEX(Sheet1!A:X,C3554+1,5)</f>
        <v>600</v>
      </c>
      <c r="K3555">
        <v>20260821</v>
      </c>
      <c r="L3555">
        <f>L3554+1</f>
        <v>3555</v>
      </c>
    </row>
    <row r="3556" spans="1:12">
      <c r="A3556">
        <f>A3555+1</f>
        <v>3556</v>
      </c>
      <c r="B3556">
        <v>26</v>
      </c>
      <c r="C3556">
        <f t="shared" si="55"/>
        <v>297</v>
      </c>
      <c r="D3556">
        <f>IF(D3555=12,1,D3555+1)</f>
        <v>4</v>
      </c>
      <c r="G3556">
        <f>G3555+1</f>
        <v>3556</v>
      </c>
      <c r="H3556">
        <v>26</v>
      </c>
      <c r="I3556">
        <v>20210821</v>
      </c>
      <c r="J3556" cm="1">
        <f t="array" ref="J3556">INDEX(Sheet1!A:X,C3555+1,5)</f>
        <v>600</v>
      </c>
      <c r="K3556">
        <v>20260821</v>
      </c>
      <c r="L3556">
        <f>L3555+1</f>
        <v>3556</v>
      </c>
    </row>
    <row r="3557" spans="1:12">
      <c r="A3557">
        <f>A3556+1</f>
        <v>3557</v>
      </c>
      <c r="B3557">
        <v>26</v>
      </c>
      <c r="C3557">
        <f t="shared" si="55"/>
        <v>297</v>
      </c>
      <c r="D3557">
        <f>IF(D3556=12,1,D3556+1)</f>
        <v>5</v>
      </c>
      <c r="G3557">
        <f>G3556+1</f>
        <v>3557</v>
      </c>
      <c r="H3557">
        <v>26</v>
      </c>
      <c r="I3557">
        <v>20210821</v>
      </c>
      <c r="J3557" cm="1">
        <f t="array" ref="J3557">INDEX(Sheet1!A:X,C3556+1,5)</f>
        <v>600</v>
      </c>
      <c r="K3557">
        <v>20260821</v>
      </c>
      <c r="L3557">
        <f>L3556+1</f>
        <v>3557</v>
      </c>
    </row>
    <row r="3558" spans="1:12">
      <c r="A3558">
        <f>A3557+1</f>
        <v>3558</v>
      </c>
      <c r="B3558">
        <v>26</v>
      </c>
      <c r="C3558">
        <f t="shared" si="55"/>
        <v>297</v>
      </c>
      <c r="D3558">
        <f>IF(D3557=12,1,D3557+1)</f>
        <v>6</v>
      </c>
      <c r="G3558">
        <f>G3557+1</f>
        <v>3558</v>
      </c>
      <c r="H3558">
        <v>26</v>
      </c>
      <c r="I3558">
        <v>20210821</v>
      </c>
      <c r="J3558" cm="1">
        <f t="array" ref="J3558">INDEX(Sheet1!A:X,C3557+1,5)</f>
        <v>600</v>
      </c>
      <c r="K3558">
        <v>20260821</v>
      </c>
      <c r="L3558">
        <f>L3557+1</f>
        <v>3558</v>
      </c>
    </row>
    <row r="3559" spans="1:12">
      <c r="A3559">
        <f>A3558+1</f>
        <v>3559</v>
      </c>
      <c r="B3559">
        <v>26</v>
      </c>
      <c r="C3559">
        <f t="shared" si="55"/>
        <v>297</v>
      </c>
      <c r="D3559">
        <f>IF(D3558=12,1,D3558+1)</f>
        <v>7</v>
      </c>
      <c r="G3559">
        <f>G3558+1</f>
        <v>3559</v>
      </c>
      <c r="H3559">
        <v>26</v>
      </c>
      <c r="I3559">
        <v>20210821</v>
      </c>
      <c r="J3559" cm="1">
        <f t="array" ref="J3559">INDEX(Sheet1!A:X,C3558+1,5)</f>
        <v>600</v>
      </c>
      <c r="K3559">
        <v>20260821</v>
      </c>
      <c r="L3559">
        <f>L3558+1</f>
        <v>3559</v>
      </c>
    </row>
    <row r="3560" spans="1:12">
      <c r="A3560">
        <f>A3559+1</f>
        <v>3560</v>
      </c>
      <c r="B3560">
        <v>26</v>
      </c>
      <c r="C3560">
        <f t="shared" si="55"/>
        <v>297</v>
      </c>
      <c r="D3560">
        <f>IF(D3559=12,1,D3559+1)</f>
        <v>8</v>
      </c>
      <c r="G3560">
        <f>G3559+1</f>
        <v>3560</v>
      </c>
      <c r="H3560">
        <v>26</v>
      </c>
      <c r="I3560">
        <v>20210821</v>
      </c>
      <c r="J3560" cm="1">
        <f t="array" ref="J3560">INDEX(Sheet1!A:X,C3559+1,5)</f>
        <v>600</v>
      </c>
      <c r="K3560">
        <v>20260821</v>
      </c>
      <c r="L3560">
        <f>L3559+1</f>
        <v>3560</v>
      </c>
    </row>
    <row r="3561" spans="1:12">
      <c r="A3561">
        <f>A3560+1</f>
        <v>3561</v>
      </c>
      <c r="B3561">
        <v>26</v>
      </c>
      <c r="C3561">
        <f t="shared" si="55"/>
        <v>297</v>
      </c>
      <c r="D3561">
        <f>IF(D3560=12,1,D3560+1)</f>
        <v>9</v>
      </c>
      <c r="G3561">
        <f>G3560+1</f>
        <v>3561</v>
      </c>
      <c r="H3561">
        <v>26</v>
      </c>
      <c r="I3561">
        <v>20210821</v>
      </c>
      <c r="J3561" cm="1">
        <f t="array" ref="J3561">INDEX(Sheet1!A:X,C3560+1,5)</f>
        <v>600</v>
      </c>
      <c r="K3561">
        <v>20260821</v>
      </c>
      <c r="L3561">
        <f>L3560+1</f>
        <v>3561</v>
      </c>
    </row>
    <row r="3562" spans="1:12">
      <c r="A3562">
        <f>A3561+1</f>
        <v>3562</v>
      </c>
      <c r="B3562">
        <v>26</v>
      </c>
      <c r="C3562">
        <f t="shared" si="55"/>
        <v>297</v>
      </c>
      <c r="D3562">
        <f>IF(D3561=12,1,D3561+1)</f>
        <v>10</v>
      </c>
      <c r="G3562">
        <f>G3561+1</f>
        <v>3562</v>
      </c>
      <c r="H3562">
        <v>26</v>
      </c>
      <c r="I3562">
        <v>20210821</v>
      </c>
      <c r="J3562" cm="1">
        <f t="array" ref="J3562">INDEX(Sheet1!A:X,C3561+1,5)</f>
        <v>600</v>
      </c>
      <c r="K3562">
        <v>20260821</v>
      </c>
      <c r="L3562">
        <f>L3561+1</f>
        <v>3562</v>
      </c>
    </row>
    <row r="3563" spans="1:12">
      <c r="A3563">
        <f>A3562+1</f>
        <v>3563</v>
      </c>
      <c r="B3563">
        <v>26</v>
      </c>
      <c r="C3563">
        <f t="shared" si="55"/>
        <v>297</v>
      </c>
      <c r="D3563">
        <f>IF(D3562=12,1,D3562+1)</f>
        <v>11</v>
      </c>
      <c r="G3563">
        <f>G3562+1</f>
        <v>3563</v>
      </c>
      <c r="H3563">
        <v>26</v>
      </c>
      <c r="I3563">
        <v>20210821</v>
      </c>
      <c r="J3563" cm="1">
        <f t="array" ref="J3563">INDEX(Sheet1!A:X,C3562+1,5)</f>
        <v>600</v>
      </c>
      <c r="K3563">
        <v>20260821</v>
      </c>
      <c r="L3563">
        <f>L3562+1</f>
        <v>3563</v>
      </c>
    </row>
    <row r="3564" spans="1:12">
      <c r="A3564">
        <f>A3563+1</f>
        <v>3564</v>
      </c>
      <c r="B3564">
        <v>26</v>
      </c>
      <c r="C3564">
        <f t="shared" si="55"/>
        <v>298</v>
      </c>
      <c r="D3564">
        <f>IF(D3563=12,1,D3563+1)</f>
        <v>12</v>
      </c>
      <c r="G3564">
        <f>G3563+1</f>
        <v>3564</v>
      </c>
      <c r="H3564">
        <v>26</v>
      </c>
      <c r="I3564">
        <v>20210821</v>
      </c>
      <c r="J3564" cm="1">
        <f t="array" ref="J3564">INDEX(Sheet1!A:X,C3563+1,5)</f>
        <v>600</v>
      </c>
      <c r="K3564">
        <v>20260821</v>
      </c>
      <c r="L3564">
        <f>L3563+1</f>
        <v>3564</v>
      </c>
    </row>
    <row r="3565" spans="1:12">
      <c r="A3565">
        <f>A3564+1</f>
        <v>3565</v>
      </c>
      <c r="B3565">
        <v>26</v>
      </c>
      <c r="C3565">
        <f t="shared" si="55"/>
        <v>298</v>
      </c>
      <c r="D3565">
        <f>IF(D3564=12,1,D3564+1)</f>
        <v>1</v>
      </c>
      <c r="G3565">
        <f>G3564+1</f>
        <v>3565</v>
      </c>
      <c r="H3565">
        <v>26</v>
      </c>
      <c r="I3565">
        <v>20210821</v>
      </c>
      <c r="J3565" cm="1">
        <f t="array" ref="J3565">INDEX(Sheet1!A:X,C3564+1,5)</f>
        <v>120</v>
      </c>
      <c r="K3565">
        <v>20260821</v>
      </c>
      <c r="L3565">
        <f>L3564+1</f>
        <v>3565</v>
      </c>
    </row>
    <row r="3566" spans="1:12">
      <c r="A3566">
        <f>A3565+1</f>
        <v>3566</v>
      </c>
      <c r="B3566">
        <v>26</v>
      </c>
      <c r="C3566">
        <f t="shared" si="55"/>
        <v>298</v>
      </c>
      <c r="D3566">
        <f>IF(D3565=12,1,D3565+1)</f>
        <v>2</v>
      </c>
      <c r="G3566">
        <f>G3565+1</f>
        <v>3566</v>
      </c>
      <c r="H3566">
        <v>26</v>
      </c>
      <c r="I3566">
        <v>20210821</v>
      </c>
      <c r="J3566" cm="1">
        <f t="array" ref="J3566">INDEX(Sheet1!A:X,C3565+1,5)</f>
        <v>120</v>
      </c>
      <c r="K3566">
        <v>20260821</v>
      </c>
      <c r="L3566">
        <f>L3565+1</f>
        <v>3566</v>
      </c>
    </row>
    <row r="3567" spans="1:12">
      <c r="A3567">
        <f>A3566+1</f>
        <v>3567</v>
      </c>
      <c r="B3567">
        <v>26</v>
      </c>
      <c r="C3567">
        <f t="shared" si="55"/>
        <v>298</v>
      </c>
      <c r="D3567">
        <f>IF(D3566=12,1,D3566+1)</f>
        <v>3</v>
      </c>
      <c r="G3567">
        <f>G3566+1</f>
        <v>3567</v>
      </c>
      <c r="H3567">
        <v>26</v>
      </c>
      <c r="I3567">
        <v>20210821</v>
      </c>
      <c r="J3567" cm="1">
        <f t="array" ref="J3567">INDEX(Sheet1!A:X,C3566+1,5)</f>
        <v>120</v>
      </c>
      <c r="K3567">
        <v>20260821</v>
      </c>
      <c r="L3567">
        <f>L3566+1</f>
        <v>3567</v>
      </c>
    </row>
    <row r="3568" spans="1:12">
      <c r="A3568">
        <f>A3567+1</f>
        <v>3568</v>
      </c>
      <c r="B3568">
        <v>26</v>
      </c>
      <c r="C3568">
        <f t="shared" si="55"/>
        <v>298</v>
      </c>
      <c r="D3568">
        <f>IF(D3567=12,1,D3567+1)</f>
        <v>4</v>
      </c>
      <c r="G3568">
        <f>G3567+1</f>
        <v>3568</v>
      </c>
      <c r="H3568">
        <v>26</v>
      </c>
      <c r="I3568">
        <v>20210821</v>
      </c>
      <c r="J3568" cm="1">
        <f t="array" ref="J3568">INDEX(Sheet1!A:X,C3567+1,5)</f>
        <v>120</v>
      </c>
      <c r="K3568">
        <v>20260821</v>
      </c>
      <c r="L3568">
        <f>L3567+1</f>
        <v>3568</v>
      </c>
    </row>
    <row r="3569" spans="1:12">
      <c r="A3569">
        <f>A3568+1</f>
        <v>3569</v>
      </c>
      <c r="B3569">
        <v>26</v>
      </c>
      <c r="C3569">
        <f t="shared" si="55"/>
        <v>298</v>
      </c>
      <c r="D3569">
        <f>IF(D3568=12,1,D3568+1)</f>
        <v>5</v>
      </c>
      <c r="G3569">
        <f>G3568+1</f>
        <v>3569</v>
      </c>
      <c r="H3569">
        <v>26</v>
      </c>
      <c r="I3569">
        <v>20210821</v>
      </c>
      <c r="J3569" cm="1">
        <f t="array" ref="J3569">INDEX(Sheet1!A:X,C3568+1,5)</f>
        <v>120</v>
      </c>
      <c r="K3569">
        <v>20260821</v>
      </c>
      <c r="L3569">
        <f>L3568+1</f>
        <v>3569</v>
      </c>
    </row>
    <row r="3570" spans="1:12">
      <c r="A3570">
        <f>A3569+1</f>
        <v>3570</v>
      </c>
      <c r="B3570">
        <v>26</v>
      </c>
      <c r="C3570">
        <f t="shared" si="55"/>
        <v>298</v>
      </c>
      <c r="D3570">
        <f>IF(D3569=12,1,D3569+1)</f>
        <v>6</v>
      </c>
      <c r="G3570">
        <f>G3569+1</f>
        <v>3570</v>
      </c>
      <c r="H3570">
        <v>26</v>
      </c>
      <c r="I3570">
        <v>20210821</v>
      </c>
      <c r="J3570" cm="1">
        <f t="array" ref="J3570">INDEX(Sheet1!A:X,C3569+1,5)</f>
        <v>120</v>
      </c>
      <c r="K3570">
        <v>20260821</v>
      </c>
      <c r="L3570">
        <f>L3569+1</f>
        <v>3570</v>
      </c>
    </row>
    <row r="3571" spans="1:12">
      <c r="A3571">
        <f>A3570+1</f>
        <v>3571</v>
      </c>
      <c r="B3571">
        <v>26</v>
      </c>
      <c r="C3571">
        <f t="shared" si="55"/>
        <v>298</v>
      </c>
      <c r="D3571">
        <f>IF(D3570=12,1,D3570+1)</f>
        <v>7</v>
      </c>
      <c r="G3571">
        <f>G3570+1</f>
        <v>3571</v>
      </c>
      <c r="H3571">
        <v>26</v>
      </c>
      <c r="I3571">
        <v>20210821</v>
      </c>
      <c r="J3571" cm="1">
        <f t="array" ref="J3571">INDEX(Sheet1!A:X,C3570+1,5)</f>
        <v>120</v>
      </c>
      <c r="K3571">
        <v>20260821</v>
      </c>
      <c r="L3571">
        <f>L3570+1</f>
        <v>3571</v>
      </c>
    </row>
    <row r="3572" spans="1:12">
      <c r="A3572">
        <f>A3571+1</f>
        <v>3572</v>
      </c>
      <c r="B3572">
        <v>26</v>
      </c>
      <c r="C3572">
        <f t="shared" si="55"/>
        <v>298</v>
      </c>
      <c r="D3572">
        <f>IF(D3571=12,1,D3571+1)</f>
        <v>8</v>
      </c>
      <c r="G3572">
        <f>G3571+1</f>
        <v>3572</v>
      </c>
      <c r="H3572">
        <v>26</v>
      </c>
      <c r="I3572">
        <v>20210821</v>
      </c>
      <c r="J3572" cm="1">
        <f t="array" ref="J3572">INDEX(Sheet1!A:X,C3571+1,5)</f>
        <v>120</v>
      </c>
      <c r="K3572">
        <v>20260821</v>
      </c>
      <c r="L3572">
        <f>L3571+1</f>
        <v>3572</v>
      </c>
    </row>
    <row r="3573" spans="1:12">
      <c r="A3573">
        <f>A3572+1</f>
        <v>3573</v>
      </c>
      <c r="B3573">
        <v>26</v>
      </c>
      <c r="C3573">
        <f t="shared" si="55"/>
        <v>298</v>
      </c>
      <c r="D3573">
        <f>IF(D3572=12,1,D3572+1)</f>
        <v>9</v>
      </c>
      <c r="G3573">
        <f>G3572+1</f>
        <v>3573</v>
      </c>
      <c r="H3573">
        <v>26</v>
      </c>
      <c r="I3573">
        <v>20210821</v>
      </c>
      <c r="J3573" cm="1">
        <f t="array" ref="J3573">INDEX(Sheet1!A:X,C3572+1,5)</f>
        <v>120</v>
      </c>
      <c r="K3573">
        <v>20260821</v>
      </c>
      <c r="L3573">
        <f>L3572+1</f>
        <v>3573</v>
      </c>
    </row>
    <row r="3574" spans="1:12">
      <c r="A3574">
        <f>A3573+1</f>
        <v>3574</v>
      </c>
      <c r="B3574">
        <v>26</v>
      </c>
      <c r="C3574">
        <f t="shared" si="55"/>
        <v>298</v>
      </c>
      <c r="D3574">
        <f>IF(D3573=12,1,D3573+1)</f>
        <v>10</v>
      </c>
      <c r="G3574">
        <f>G3573+1</f>
        <v>3574</v>
      </c>
      <c r="H3574">
        <v>26</v>
      </c>
      <c r="I3574">
        <v>20210821</v>
      </c>
      <c r="J3574" cm="1">
        <f t="array" ref="J3574">INDEX(Sheet1!A:X,C3573+1,5)</f>
        <v>120</v>
      </c>
      <c r="K3574">
        <v>20260821</v>
      </c>
      <c r="L3574">
        <f>L3573+1</f>
        <v>3574</v>
      </c>
    </row>
    <row r="3575" spans="1:12">
      <c r="A3575">
        <f>A3574+1</f>
        <v>3575</v>
      </c>
      <c r="B3575">
        <v>26</v>
      </c>
      <c r="C3575">
        <f t="shared" si="55"/>
        <v>298</v>
      </c>
      <c r="D3575">
        <f>IF(D3574=12,1,D3574+1)</f>
        <v>11</v>
      </c>
      <c r="G3575">
        <f>G3574+1</f>
        <v>3575</v>
      </c>
      <c r="H3575">
        <v>26</v>
      </c>
      <c r="I3575">
        <v>20210821</v>
      </c>
      <c r="J3575" cm="1">
        <f t="array" ref="J3575">INDEX(Sheet1!A:X,C3574+1,5)</f>
        <v>120</v>
      </c>
      <c r="K3575">
        <v>20260821</v>
      </c>
      <c r="L3575">
        <f>L3574+1</f>
        <v>3575</v>
      </c>
    </row>
    <row r="3576" spans="1:12">
      <c r="A3576">
        <f>A3575+1</f>
        <v>3576</v>
      </c>
      <c r="B3576">
        <v>26</v>
      </c>
      <c r="C3576">
        <f t="shared" si="55"/>
        <v>299</v>
      </c>
      <c r="D3576">
        <f>IF(D3575=12,1,D3575+1)</f>
        <v>12</v>
      </c>
      <c r="G3576">
        <f>G3575+1</f>
        <v>3576</v>
      </c>
      <c r="H3576">
        <v>26</v>
      </c>
      <c r="I3576">
        <v>20210821</v>
      </c>
      <c r="J3576" cm="1">
        <f t="array" ref="J3576">INDEX(Sheet1!A:X,C3575+1,5)</f>
        <v>120</v>
      </c>
      <c r="K3576">
        <v>20260821</v>
      </c>
      <c r="L3576">
        <f>L3575+1</f>
        <v>3576</v>
      </c>
    </row>
    <row r="3577" spans="1:12">
      <c r="A3577">
        <f>A3576+1</f>
        <v>3577</v>
      </c>
      <c r="B3577">
        <v>26</v>
      </c>
      <c r="C3577">
        <f t="shared" si="55"/>
        <v>299</v>
      </c>
      <c r="D3577">
        <f>IF(D3576=12,1,D3576+1)</f>
        <v>1</v>
      </c>
      <c r="G3577">
        <f>G3576+1</f>
        <v>3577</v>
      </c>
      <c r="H3577">
        <v>26</v>
      </c>
      <c r="I3577">
        <v>20210821</v>
      </c>
      <c r="J3577" cm="1">
        <f t="array" ref="J3577">INDEX(Sheet1!A:X,C3576+1,5)</f>
        <v>0</v>
      </c>
      <c r="K3577">
        <v>20260821</v>
      </c>
      <c r="L3577">
        <f>L3576+1</f>
        <v>3577</v>
      </c>
    </row>
    <row r="3578" spans="1:12">
      <c r="A3578">
        <f>A3577+1</f>
        <v>3578</v>
      </c>
      <c r="B3578">
        <v>26</v>
      </c>
      <c r="C3578">
        <f t="shared" si="55"/>
        <v>299</v>
      </c>
      <c r="D3578">
        <f>IF(D3577=12,1,D3577+1)</f>
        <v>2</v>
      </c>
      <c r="G3578">
        <f>G3577+1</f>
        <v>3578</v>
      </c>
      <c r="H3578">
        <v>26</v>
      </c>
      <c r="I3578">
        <v>20210821</v>
      </c>
      <c r="J3578" cm="1">
        <f t="array" ref="J3578">INDEX(Sheet1!A:X,C3577+1,5)</f>
        <v>0</v>
      </c>
      <c r="K3578">
        <v>20260821</v>
      </c>
      <c r="L3578">
        <f>L3577+1</f>
        <v>3578</v>
      </c>
    </row>
    <row r="3579" spans="1:12">
      <c r="A3579">
        <f>A3578+1</f>
        <v>3579</v>
      </c>
      <c r="B3579">
        <v>26</v>
      </c>
      <c r="C3579">
        <f t="shared" si="55"/>
        <v>299</v>
      </c>
      <c r="D3579">
        <f>IF(D3578=12,1,D3578+1)</f>
        <v>3</v>
      </c>
      <c r="G3579">
        <f>G3578+1</f>
        <v>3579</v>
      </c>
      <c r="H3579">
        <v>26</v>
      </c>
      <c r="I3579">
        <v>20210821</v>
      </c>
      <c r="J3579" cm="1">
        <f t="array" ref="J3579">INDEX(Sheet1!A:X,C3578+1,5)</f>
        <v>0</v>
      </c>
      <c r="K3579">
        <v>20260821</v>
      </c>
      <c r="L3579">
        <f>L3578+1</f>
        <v>3579</v>
      </c>
    </row>
    <row r="3580" spans="1:12">
      <c r="A3580">
        <f>A3579+1</f>
        <v>3580</v>
      </c>
      <c r="B3580">
        <v>26</v>
      </c>
      <c r="C3580">
        <f t="shared" si="55"/>
        <v>299</v>
      </c>
      <c r="D3580">
        <f>IF(D3579=12,1,D3579+1)</f>
        <v>4</v>
      </c>
      <c r="G3580">
        <f>G3579+1</f>
        <v>3580</v>
      </c>
      <c r="H3580">
        <v>26</v>
      </c>
      <c r="I3580">
        <v>20210821</v>
      </c>
      <c r="J3580" cm="1">
        <f t="array" ref="J3580">INDEX(Sheet1!A:X,C3579+1,5)</f>
        <v>0</v>
      </c>
      <c r="K3580">
        <v>20260821</v>
      </c>
      <c r="L3580">
        <f>L3579+1</f>
        <v>3580</v>
      </c>
    </row>
    <row r="3581" spans="1:12">
      <c r="A3581">
        <f>A3580+1</f>
        <v>3581</v>
      </c>
      <c r="B3581">
        <v>26</v>
      </c>
      <c r="C3581">
        <f t="shared" si="55"/>
        <v>299</v>
      </c>
      <c r="D3581">
        <f>IF(D3580=12,1,D3580+1)</f>
        <v>5</v>
      </c>
      <c r="G3581">
        <f>G3580+1</f>
        <v>3581</v>
      </c>
      <c r="H3581">
        <v>26</v>
      </c>
      <c r="I3581">
        <v>20210821</v>
      </c>
      <c r="J3581" cm="1">
        <f t="array" ref="J3581">INDEX(Sheet1!A:X,C3580+1,5)</f>
        <v>0</v>
      </c>
      <c r="K3581">
        <v>20260821</v>
      </c>
      <c r="L3581">
        <f>L3580+1</f>
        <v>3581</v>
      </c>
    </row>
    <row r="3582" spans="1:12">
      <c r="A3582">
        <f>A3581+1</f>
        <v>3582</v>
      </c>
      <c r="B3582">
        <v>26</v>
      </c>
      <c r="C3582">
        <f t="shared" si="55"/>
        <v>299</v>
      </c>
      <c r="D3582">
        <f>IF(D3581=12,1,D3581+1)</f>
        <v>6</v>
      </c>
      <c r="G3582">
        <f>G3581+1</f>
        <v>3582</v>
      </c>
      <c r="H3582">
        <v>26</v>
      </c>
      <c r="I3582">
        <v>20210821</v>
      </c>
      <c r="J3582" cm="1">
        <f t="array" ref="J3582">INDEX(Sheet1!A:X,C3581+1,5)</f>
        <v>0</v>
      </c>
      <c r="K3582">
        <v>20260821</v>
      </c>
      <c r="L3582">
        <f>L3581+1</f>
        <v>3582</v>
      </c>
    </row>
    <row r="3583" spans="1:12">
      <c r="A3583">
        <f>A3582+1</f>
        <v>3583</v>
      </c>
      <c r="B3583">
        <v>26</v>
      </c>
      <c r="C3583">
        <f t="shared" si="55"/>
        <v>299</v>
      </c>
      <c r="D3583">
        <f>IF(D3582=12,1,D3582+1)</f>
        <v>7</v>
      </c>
      <c r="G3583">
        <f>G3582+1</f>
        <v>3583</v>
      </c>
      <c r="H3583">
        <v>26</v>
      </c>
      <c r="I3583">
        <v>20210821</v>
      </c>
      <c r="J3583" cm="1">
        <f t="array" ref="J3583">INDEX(Sheet1!A:X,C3582+1,5)</f>
        <v>0</v>
      </c>
      <c r="K3583">
        <v>20260821</v>
      </c>
      <c r="L3583">
        <f>L3582+1</f>
        <v>3583</v>
      </c>
    </row>
    <row r="3584" spans="1:12">
      <c r="A3584">
        <f>A3583+1</f>
        <v>3584</v>
      </c>
      <c r="B3584">
        <v>26</v>
      </c>
      <c r="C3584">
        <f t="shared" si="55"/>
        <v>299</v>
      </c>
      <c r="D3584">
        <f>IF(D3583=12,1,D3583+1)</f>
        <v>8</v>
      </c>
      <c r="G3584">
        <f>G3583+1</f>
        <v>3584</v>
      </c>
      <c r="H3584">
        <v>26</v>
      </c>
      <c r="I3584">
        <v>20210821</v>
      </c>
      <c r="J3584" cm="1">
        <f t="array" ref="J3584">INDEX(Sheet1!A:X,C3583+1,5)</f>
        <v>0</v>
      </c>
      <c r="K3584">
        <v>20260821</v>
      </c>
      <c r="L3584">
        <f>L3583+1</f>
        <v>3584</v>
      </c>
    </row>
    <row r="3585" spans="1:12">
      <c r="A3585">
        <f>A3584+1</f>
        <v>3585</v>
      </c>
      <c r="B3585">
        <v>26</v>
      </c>
      <c r="C3585">
        <f t="shared" ref="C3585:C3648" si="56">ROUNDDOWN(ROW()/12,0)+1</f>
        <v>299</v>
      </c>
      <c r="D3585">
        <f>IF(D3584=12,1,D3584+1)</f>
        <v>9</v>
      </c>
      <c r="G3585">
        <f>G3584+1</f>
        <v>3585</v>
      </c>
      <c r="H3585">
        <v>26</v>
      </c>
      <c r="I3585">
        <v>20210821</v>
      </c>
      <c r="J3585" cm="1">
        <f t="array" ref="J3585">INDEX(Sheet1!A:X,C3584+1,5)</f>
        <v>0</v>
      </c>
      <c r="K3585">
        <v>20260821</v>
      </c>
      <c r="L3585">
        <f>L3584+1</f>
        <v>3585</v>
      </c>
    </row>
    <row r="3586" spans="1:12">
      <c r="A3586">
        <f>A3585+1</f>
        <v>3586</v>
      </c>
      <c r="B3586">
        <v>26</v>
      </c>
      <c r="C3586">
        <f t="shared" si="56"/>
        <v>299</v>
      </c>
      <c r="D3586">
        <f>IF(D3585=12,1,D3585+1)</f>
        <v>10</v>
      </c>
      <c r="G3586">
        <f>G3585+1</f>
        <v>3586</v>
      </c>
      <c r="H3586">
        <v>26</v>
      </c>
      <c r="I3586">
        <v>20210821</v>
      </c>
      <c r="J3586" cm="1">
        <f t="array" ref="J3586">INDEX(Sheet1!A:X,C3585+1,5)</f>
        <v>0</v>
      </c>
      <c r="K3586">
        <v>20260821</v>
      </c>
      <c r="L3586">
        <f>L3585+1</f>
        <v>3586</v>
      </c>
    </row>
    <row r="3587" spans="1:12">
      <c r="A3587">
        <f>A3586+1</f>
        <v>3587</v>
      </c>
      <c r="B3587">
        <v>26</v>
      </c>
      <c r="C3587">
        <f t="shared" si="56"/>
        <v>299</v>
      </c>
      <c r="D3587">
        <f>IF(D3586=12,1,D3586+1)</f>
        <v>11</v>
      </c>
      <c r="G3587">
        <f>G3586+1</f>
        <v>3587</v>
      </c>
      <c r="H3587">
        <v>26</v>
      </c>
      <c r="I3587">
        <v>20210821</v>
      </c>
      <c r="J3587" cm="1">
        <f t="array" ref="J3587">INDEX(Sheet1!A:X,C3586+1,5)</f>
        <v>0</v>
      </c>
      <c r="K3587">
        <v>20260821</v>
      </c>
      <c r="L3587">
        <f>L3586+1</f>
        <v>3587</v>
      </c>
    </row>
    <row r="3588" spans="1:12">
      <c r="A3588">
        <f>A3587+1</f>
        <v>3588</v>
      </c>
      <c r="B3588">
        <v>26</v>
      </c>
      <c r="C3588">
        <f t="shared" si="56"/>
        <v>300</v>
      </c>
      <c r="D3588">
        <f>IF(D3587=12,1,D3587+1)</f>
        <v>12</v>
      </c>
      <c r="G3588">
        <f>G3587+1</f>
        <v>3588</v>
      </c>
      <c r="H3588">
        <v>26</v>
      </c>
      <c r="I3588">
        <v>20210821</v>
      </c>
      <c r="J3588" cm="1">
        <f t="array" ref="J3588">INDEX(Sheet1!A:X,C3587+1,5)</f>
        <v>0</v>
      </c>
      <c r="K3588">
        <v>20260821</v>
      </c>
      <c r="L3588">
        <f>L3587+1</f>
        <v>3588</v>
      </c>
    </row>
    <row r="3589" spans="1:12">
      <c r="A3589">
        <f>A3588+1</f>
        <v>3589</v>
      </c>
      <c r="B3589">
        <v>26</v>
      </c>
      <c r="C3589">
        <f t="shared" si="56"/>
        <v>300</v>
      </c>
      <c r="D3589">
        <f>IF(D3588=12,1,D3588+1)</f>
        <v>1</v>
      </c>
      <c r="G3589">
        <f>G3588+1</f>
        <v>3589</v>
      </c>
      <c r="H3589">
        <v>26</v>
      </c>
      <c r="I3589">
        <v>20210821</v>
      </c>
      <c r="J3589" cm="1">
        <f t="array" ref="J3589">INDEX(Sheet1!A:X,C3588+1,5)</f>
        <v>560</v>
      </c>
      <c r="K3589">
        <v>20260821</v>
      </c>
      <c r="L3589">
        <f>L3588+1</f>
        <v>3589</v>
      </c>
    </row>
    <row r="3590" spans="1:12">
      <c r="A3590">
        <f>A3589+1</f>
        <v>3590</v>
      </c>
      <c r="B3590">
        <v>26</v>
      </c>
      <c r="C3590">
        <f t="shared" si="56"/>
        <v>300</v>
      </c>
      <c r="D3590">
        <f>IF(D3589=12,1,D3589+1)</f>
        <v>2</v>
      </c>
      <c r="G3590">
        <f>G3589+1</f>
        <v>3590</v>
      </c>
      <c r="H3590">
        <v>26</v>
      </c>
      <c r="I3590">
        <v>20210821</v>
      </c>
      <c r="J3590" cm="1">
        <f t="array" ref="J3590">INDEX(Sheet1!A:X,C3589+1,5)</f>
        <v>560</v>
      </c>
      <c r="K3590">
        <v>20260821</v>
      </c>
      <c r="L3590">
        <f>L3589+1</f>
        <v>3590</v>
      </c>
    </row>
    <row r="3591" spans="1:12">
      <c r="A3591">
        <f>A3590+1</f>
        <v>3591</v>
      </c>
      <c r="B3591">
        <v>26</v>
      </c>
      <c r="C3591">
        <f t="shared" si="56"/>
        <v>300</v>
      </c>
      <c r="D3591">
        <f>IF(D3590=12,1,D3590+1)</f>
        <v>3</v>
      </c>
      <c r="G3591">
        <f>G3590+1</f>
        <v>3591</v>
      </c>
      <c r="H3591">
        <v>26</v>
      </c>
      <c r="I3591">
        <v>20210821</v>
      </c>
      <c r="J3591" cm="1">
        <f t="array" ref="J3591">INDEX(Sheet1!A:X,C3590+1,5)</f>
        <v>560</v>
      </c>
      <c r="K3591">
        <v>20260821</v>
      </c>
      <c r="L3591">
        <f>L3590+1</f>
        <v>3591</v>
      </c>
    </row>
    <row r="3592" spans="1:12">
      <c r="A3592">
        <f>A3591+1</f>
        <v>3592</v>
      </c>
      <c r="B3592">
        <v>26</v>
      </c>
      <c r="C3592">
        <f t="shared" si="56"/>
        <v>300</v>
      </c>
      <c r="D3592">
        <f>IF(D3591=12,1,D3591+1)</f>
        <v>4</v>
      </c>
      <c r="G3592">
        <f>G3591+1</f>
        <v>3592</v>
      </c>
      <c r="H3592">
        <v>26</v>
      </c>
      <c r="I3592">
        <v>20210821</v>
      </c>
      <c r="J3592" cm="1">
        <f t="array" ref="J3592">INDEX(Sheet1!A:X,C3591+1,5)</f>
        <v>560</v>
      </c>
      <c r="K3592">
        <v>20260821</v>
      </c>
      <c r="L3592">
        <f>L3591+1</f>
        <v>3592</v>
      </c>
    </row>
    <row r="3593" spans="1:12">
      <c r="A3593">
        <f>A3592+1</f>
        <v>3593</v>
      </c>
      <c r="B3593">
        <v>26</v>
      </c>
      <c r="C3593">
        <f t="shared" si="56"/>
        <v>300</v>
      </c>
      <c r="D3593">
        <f>IF(D3592=12,1,D3592+1)</f>
        <v>5</v>
      </c>
      <c r="G3593">
        <f>G3592+1</f>
        <v>3593</v>
      </c>
      <c r="H3593">
        <v>26</v>
      </c>
      <c r="I3593">
        <v>20210821</v>
      </c>
      <c r="J3593" cm="1">
        <f t="array" ref="J3593">INDEX(Sheet1!A:X,C3592+1,5)</f>
        <v>560</v>
      </c>
      <c r="K3593">
        <v>20260821</v>
      </c>
      <c r="L3593">
        <f>L3592+1</f>
        <v>3593</v>
      </c>
    </row>
    <row r="3594" spans="1:12">
      <c r="A3594">
        <f>A3593+1</f>
        <v>3594</v>
      </c>
      <c r="B3594">
        <v>26</v>
      </c>
      <c r="C3594">
        <f t="shared" si="56"/>
        <v>300</v>
      </c>
      <c r="D3594">
        <f>IF(D3593=12,1,D3593+1)</f>
        <v>6</v>
      </c>
      <c r="G3594">
        <f>G3593+1</f>
        <v>3594</v>
      </c>
      <c r="H3594">
        <v>26</v>
      </c>
      <c r="I3594">
        <v>20210821</v>
      </c>
      <c r="J3594" cm="1">
        <f t="array" ref="J3594">INDEX(Sheet1!A:X,C3593+1,5)</f>
        <v>560</v>
      </c>
      <c r="K3594">
        <v>20260821</v>
      </c>
      <c r="L3594">
        <f>L3593+1</f>
        <v>3594</v>
      </c>
    </row>
    <row r="3595" spans="1:12">
      <c r="A3595">
        <f>A3594+1</f>
        <v>3595</v>
      </c>
      <c r="B3595">
        <v>26</v>
      </c>
      <c r="C3595">
        <f t="shared" si="56"/>
        <v>300</v>
      </c>
      <c r="D3595">
        <f>IF(D3594=12,1,D3594+1)</f>
        <v>7</v>
      </c>
      <c r="G3595">
        <f>G3594+1</f>
        <v>3595</v>
      </c>
      <c r="H3595">
        <v>26</v>
      </c>
      <c r="I3595">
        <v>20210821</v>
      </c>
      <c r="J3595" cm="1">
        <f t="array" ref="J3595">INDEX(Sheet1!A:X,C3594+1,5)</f>
        <v>560</v>
      </c>
      <c r="K3595">
        <v>20260821</v>
      </c>
      <c r="L3595">
        <f>L3594+1</f>
        <v>3595</v>
      </c>
    </row>
    <row r="3596" spans="1:12">
      <c r="A3596">
        <f>A3595+1</f>
        <v>3596</v>
      </c>
      <c r="B3596">
        <v>26</v>
      </c>
      <c r="C3596">
        <f t="shared" si="56"/>
        <v>300</v>
      </c>
      <c r="D3596">
        <f>IF(D3595=12,1,D3595+1)</f>
        <v>8</v>
      </c>
      <c r="G3596">
        <f>G3595+1</f>
        <v>3596</v>
      </c>
      <c r="H3596">
        <v>26</v>
      </c>
      <c r="I3596">
        <v>20210821</v>
      </c>
      <c r="J3596" cm="1">
        <f t="array" ref="J3596">INDEX(Sheet1!A:X,C3595+1,5)</f>
        <v>560</v>
      </c>
      <c r="K3596">
        <v>20260821</v>
      </c>
      <c r="L3596">
        <f>L3595+1</f>
        <v>3596</v>
      </c>
    </row>
    <row r="3597" spans="1:12">
      <c r="A3597">
        <f>A3596+1</f>
        <v>3597</v>
      </c>
      <c r="B3597">
        <v>26</v>
      </c>
      <c r="C3597">
        <f t="shared" si="56"/>
        <v>300</v>
      </c>
      <c r="D3597">
        <f>IF(D3596=12,1,D3596+1)</f>
        <v>9</v>
      </c>
      <c r="G3597">
        <f>G3596+1</f>
        <v>3597</v>
      </c>
      <c r="H3597">
        <v>26</v>
      </c>
      <c r="I3597">
        <v>20210821</v>
      </c>
      <c r="J3597" cm="1">
        <f t="array" ref="J3597">INDEX(Sheet1!A:X,C3596+1,5)</f>
        <v>560</v>
      </c>
      <c r="K3597">
        <v>20260821</v>
      </c>
      <c r="L3597">
        <f>L3596+1</f>
        <v>3597</v>
      </c>
    </row>
    <row r="3598" spans="1:12">
      <c r="A3598">
        <f>A3597+1</f>
        <v>3598</v>
      </c>
      <c r="B3598">
        <v>26</v>
      </c>
      <c r="C3598">
        <f t="shared" si="56"/>
        <v>300</v>
      </c>
      <c r="D3598">
        <f>IF(D3597=12,1,D3597+1)</f>
        <v>10</v>
      </c>
      <c r="G3598">
        <f>G3597+1</f>
        <v>3598</v>
      </c>
      <c r="H3598">
        <v>26</v>
      </c>
      <c r="I3598">
        <v>20210821</v>
      </c>
      <c r="J3598" cm="1">
        <f t="array" ref="J3598">INDEX(Sheet1!A:X,C3597+1,5)</f>
        <v>560</v>
      </c>
      <c r="K3598">
        <v>20260821</v>
      </c>
      <c r="L3598">
        <f>L3597+1</f>
        <v>3598</v>
      </c>
    </row>
    <row r="3599" spans="1:12">
      <c r="A3599">
        <f>A3598+1</f>
        <v>3599</v>
      </c>
      <c r="B3599">
        <v>26</v>
      </c>
      <c r="C3599">
        <f t="shared" si="56"/>
        <v>300</v>
      </c>
      <c r="D3599">
        <f>IF(D3598=12,1,D3598+1)</f>
        <v>11</v>
      </c>
      <c r="G3599">
        <f>G3598+1</f>
        <v>3599</v>
      </c>
      <c r="H3599">
        <v>26</v>
      </c>
      <c r="I3599">
        <v>20210821</v>
      </c>
      <c r="J3599" cm="1">
        <f t="array" ref="J3599">INDEX(Sheet1!A:X,C3598+1,5)</f>
        <v>560</v>
      </c>
      <c r="K3599">
        <v>20260821</v>
      </c>
      <c r="L3599">
        <f>L3598+1</f>
        <v>3599</v>
      </c>
    </row>
    <row r="3600" spans="1:12">
      <c r="A3600">
        <f>A3599+1</f>
        <v>3600</v>
      </c>
      <c r="B3600">
        <v>26</v>
      </c>
      <c r="C3600">
        <f t="shared" si="56"/>
        <v>301</v>
      </c>
      <c r="D3600">
        <f>IF(D3599=12,1,D3599+1)</f>
        <v>12</v>
      </c>
      <c r="G3600">
        <f>G3599+1</f>
        <v>3600</v>
      </c>
      <c r="H3600">
        <v>26</v>
      </c>
      <c r="I3600">
        <v>20210821</v>
      </c>
      <c r="J3600" cm="1">
        <f t="array" ref="J3600">INDEX(Sheet1!A:X,C3599+1,5)</f>
        <v>560</v>
      </c>
      <c r="K3600">
        <v>20260821</v>
      </c>
      <c r="L3600">
        <f>L3599+1</f>
        <v>3600</v>
      </c>
    </row>
    <row r="3601" spans="1:12">
      <c r="A3601">
        <f>A3600+1</f>
        <v>3601</v>
      </c>
      <c r="B3601">
        <v>26</v>
      </c>
      <c r="C3601">
        <f t="shared" si="56"/>
        <v>301</v>
      </c>
      <c r="D3601">
        <f>IF(D3600=12,1,D3600+1)</f>
        <v>1</v>
      </c>
      <c r="G3601">
        <f>G3600+1</f>
        <v>3601</v>
      </c>
      <c r="H3601">
        <v>26</v>
      </c>
      <c r="I3601">
        <v>20210821</v>
      </c>
      <c r="J3601" cm="1">
        <f t="array" ref="J3601">INDEX(Sheet1!A:X,C3600+1,5)</f>
        <v>0</v>
      </c>
      <c r="K3601">
        <v>20260821</v>
      </c>
      <c r="L3601">
        <f>L3600+1</f>
        <v>3601</v>
      </c>
    </row>
    <row r="3602" spans="1:12">
      <c r="A3602">
        <f>A3601+1</f>
        <v>3602</v>
      </c>
      <c r="B3602">
        <v>26</v>
      </c>
      <c r="C3602">
        <f t="shared" si="56"/>
        <v>301</v>
      </c>
      <c r="D3602">
        <f>IF(D3601=12,1,D3601+1)</f>
        <v>2</v>
      </c>
      <c r="G3602">
        <f>G3601+1</f>
        <v>3602</v>
      </c>
      <c r="H3602">
        <v>26</v>
      </c>
      <c r="I3602">
        <v>20210821</v>
      </c>
      <c r="J3602" cm="1">
        <f t="array" ref="J3602">INDEX(Sheet1!A:X,C3601+1,5)</f>
        <v>0</v>
      </c>
      <c r="K3602">
        <v>20260821</v>
      </c>
      <c r="L3602">
        <f>L3601+1</f>
        <v>3602</v>
      </c>
    </row>
    <row r="3603" spans="1:12">
      <c r="A3603">
        <f>A3602+1</f>
        <v>3603</v>
      </c>
      <c r="B3603">
        <v>26</v>
      </c>
      <c r="C3603">
        <f t="shared" si="56"/>
        <v>301</v>
      </c>
      <c r="D3603">
        <f>IF(D3602=12,1,D3602+1)</f>
        <v>3</v>
      </c>
      <c r="G3603">
        <f>G3602+1</f>
        <v>3603</v>
      </c>
      <c r="H3603">
        <v>26</v>
      </c>
      <c r="I3603">
        <v>20210821</v>
      </c>
      <c r="J3603" cm="1">
        <f t="array" ref="J3603">INDEX(Sheet1!A:X,C3602+1,5)</f>
        <v>0</v>
      </c>
      <c r="K3603">
        <v>20260821</v>
      </c>
      <c r="L3603">
        <f>L3602+1</f>
        <v>3603</v>
      </c>
    </row>
    <row r="3604" spans="1:12">
      <c r="A3604">
        <f>A3603+1</f>
        <v>3604</v>
      </c>
      <c r="B3604">
        <v>26</v>
      </c>
      <c r="C3604">
        <f t="shared" si="56"/>
        <v>301</v>
      </c>
      <c r="D3604">
        <f>IF(D3603=12,1,D3603+1)</f>
        <v>4</v>
      </c>
      <c r="G3604">
        <f>G3603+1</f>
        <v>3604</v>
      </c>
      <c r="H3604">
        <v>26</v>
      </c>
      <c r="I3604">
        <v>20210821</v>
      </c>
      <c r="J3604" cm="1">
        <f t="array" ref="J3604">INDEX(Sheet1!A:X,C3603+1,5)</f>
        <v>0</v>
      </c>
      <c r="K3604">
        <v>20260821</v>
      </c>
      <c r="L3604">
        <f>L3603+1</f>
        <v>3604</v>
      </c>
    </row>
    <row r="3605" spans="1:12">
      <c r="A3605">
        <f>A3604+1</f>
        <v>3605</v>
      </c>
      <c r="B3605">
        <v>26</v>
      </c>
      <c r="C3605">
        <f t="shared" si="56"/>
        <v>301</v>
      </c>
      <c r="D3605">
        <f>IF(D3604=12,1,D3604+1)</f>
        <v>5</v>
      </c>
      <c r="G3605">
        <f>G3604+1</f>
        <v>3605</v>
      </c>
      <c r="H3605">
        <v>26</v>
      </c>
      <c r="I3605">
        <v>20210821</v>
      </c>
      <c r="J3605" cm="1">
        <f t="array" ref="J3605">INDEX(Sheet1!A:X,C3604+1,5)</f>
        <v>0</v>
      </c>
      <c r="K3605">
        <v>20260821</v>
      </c>
      <c r="L3605">
        <f>L3604+1</f>
        <v>3605</v>
      </c>
    </row>
    <row r="3606" spans="1:12">
      <c r="A3606">
        <f>A3605+1</f>
        <v>3606</v>
      </c>
      <c r="B3606">
        <v>26</v>
      </c>
      <c r="C3606">
        <f t="shared" si="56"/>
        <v>301</v>
      </c>
      <c r="D3606">
        <f>IF(D3605=12,1,D3605+1)</f>
        <v>6</v>
      </c>
      <c r="G3606">
        <f>G3605+1</f>
        <v>3606</v>
      </c>
      <c r="H3606">
        <v>26</v>
      </c>
      <c r="I3606">
        <v>20210821</v>
      </c>
      <c r="J3606" cm="1">
        <f t="array" ref="J3606">INDEX(Sheet1!A:X,C3605+1,5)</f>
        <v>0</v>
      </c>
      <c r="K3606">
        <v>20260821</v>
      </c>
      <c r="L3606">
        <f>L3605+1</f>
        <v>3606</v>
      </c>
    </row>
    <row r="3607" spans="1:12">
      <c r="A3607">
        <f>A3606+1</f>
        <v>3607</v>
      </c>
      <c r="B3607">
        <v>26</v>
      </c>
      <c r="C3607">
        <f t="shared" si="56"/>
        <v>301</v>
      </c>
      <c r="D3607">
        <f>IF(D3606=12,1,D3606+1)</f>
        <v>7</v>
      </c>
      <c r="G3607">
        <f>G3606+1</f>
        <v>3607</v>
      </c>
      <c r="H3607">
        <v>26</v>
      </c>
      <c r="I3607">
        <v>20210821</v>
      </c>
      <c r="J3607" cm="1">
        <f t="array" ref="J3607">INDEX(Sheet1!A:X,C3606+1,5)</f>
        <v>0</v>
      </c>
      <c r="K3607">
        <v>20260821</v>
      </c>
      <c r="L3607">
        <f>L3606+1</f>
        <v>3607</v>
      </c>
    </row>
    <row r="3608" spans="1:12">
      <c r="A3608">
        <f>A3607+1</f>
        <v>3608</v>
      </c>
      <c r="B3608">
        <v>26</v>
      </c>
      <c r="C3608">
        <f t="shared" si="56"/>
        <v>301</v>
      </c>
      <c r="D3608">
        <f>IF(D3607=12,1,D3607+1)</f>
        <v>8</v>
      </c>
      <c r="G3608">
        <f>G3607+1</f>
        <v>3608</v>
      </c>
      <c r="H3608">
        <v>26</v>
      </c>
      <c r="I3608">
        <v>20210821</v>
      </c>
      <c r="J3608" cm="1">
        <f t="array" ref="J3608">INDEX(Sheet1!A:X,C3607+1,5)</f>
        <v>0</v>
      </c>
      <c r="K3608">
        <v>20260821</v>
      </c>
      <c r="L3608">
        <f>L3607+1</f>
        <v>3608</v>
      </c>
    </row>
    <row r="3609" spans="1:12">
      <c r="A3609">
        <f>A3608+1</f>
        <v>3609</v>
      </c>
      <c r="B3609">
        <v>26</v>
      </c>
      <c r="C3609">
        <f t="shared" si="56"/>
        <v>301</v>
      </c>
      <c r="D3609">
        <f>IF(D3608=12,1,D3608+1)</f>
        <v>9</v>
      </c>
      <c r="G3609">
        <f>G3608+1</f>
        <v>3609</v>
      </c>
      <c r="H3609">
        <v>26</v>
      </c>
      <c r="I3609">
        <v>20210821</v>
      </c>
      <c r="J3609" cm="1">
        <f t="array" ref="J3609">INDEX(Sheet1!A:X,C3608+1,5)</f>
        <v>0</v>
      </c>
      <c r="K3609">
        <v>20260821</v>
      </c>
      <c r="L3609">
        <f>L3608+1</f>
        <v>3609</v>
      </c>
    </row>
    <row r="3610" spans="1:12">
      <c r="A3610">
        <f>A3609+1</f>
        <v>3610</v>
      </c>
      <c r="B3610">
        <v>26</v>
      </c>
      <c r="C3610">
        <f t="shared" si="56"/>
        <v>301</v>
      </c>
      <c r="D3610">
        <f>IF(D3609=12,1,D3609+1)</f>
        <v>10</v>
      </c>
      <c r="G3610">
        <f>G3609+1</f>
        <v>3610</v>
      </c>
      <c r="H3610">
        <v>26</v>
      </c>
      <c r="I3610">
        <v>20210821</v>
      </c>
      <c r="J3610" cm="1">
        <f t="array" ref="J3610">INDEX(Sheet1!A:X,C3609+1,5)</f>
        <v>0</v>
      </c>
      <c r="K3610">
        <v>20260821</v>
      </c>
      <c r="L3610">
        <f>L3609+1</f>
        <v>3610</v>
      </c>
    </row>
    <row r="3611" spans="1:12">
      <c r="A3611">
        <f>A3610+1</f>
        <v>3611</v>
      </c>
      <c r="B3611">
        <v>26</v>
      </c>
      <c r="C3611">
        <f t="shared" si="56"/>
        <v>301</v>
      </c>
      <c r="D3611">
        <f>IF(D3610=12,1,D3610+1)</f>
        <v>11</v>
      </c>
      <c r="G3611">
        <f>G3610+1</f>
        <v>3611</v>
      </c>
      <c r="H3611">
        <v>26</v>
      </c>
      <c r="I3611">
        <v>20210821</v>
      </c>
      <c r="J3611" cm="1">
        <f t="array" ref="J3611">INDEX(Sheet1!A:X,C3610+1,5)</f>
        <v>0</v>
      </c>
      <c r="K3611">
        <v>20260821</v>
      </c>
      <c r="L3611">
        <f>L3610+1</f>
        <v>3611</v>
      </c>
    </row>
    <row r="3612" spans="1:12">
      <c r="A3612">
        <f>A3611+1</f>
        <v>3612</v>
      </c>
      <c r="B3612">
        <v>26</v>
      </c>
      <c r="C3612">
        <f t="shared" si="56"/>
        <v>302</v>
      </c>
      <c r="D3612">
        <f>IF(D3611=12,1,D3611+1)</f>
        <v>12</v>
      </c>
      <c r="G3612">
        <f>G3611+1</f>
        <v>3612</v>
      </c>
      <c r="H3612">
        <v>26</v>
      </c>
      <c r="I3612">
        <v>20210821</v>
      </c>
      <c r="J3612" cm="1">
        <f t="array" ref="J3612">INDEX(Sheet1!A:X,C3611+1,5)</f>
        <v>0</v>
      </c>
      <c r="K3612">
        <v>20260821</v>
      </c>
      <c r="L3612">
        <f>L3611+1</f>
        <v>3612</v>
      </c>
    </row>
    <row r="3613" spans="1:12">
      <c r="A3613">
        <f>A3612+1</f>
        <v>3613</v>
      </c>
      <c r="B3613">
        <v>26</v>
      </c>
      <c r="C3613">
        <f t="shared" si="56"/>
        <v>302</v>
      </c>
      <c r="D3613">
        <f>IF(D3612=12,1,D3612+1)</f>
        <v>1</v>
      </c>
      <c r="G3613">
        <f>G3612+1</f>
        <v>3613</v>
      </c>
      <c r="H3613">
        <v>26</v>
      </c>
      <c r="I3613">
        <v>20210821</v>
      </c>
      <c r="J3613" cm="1">
        <f t="array" ref="J3613">INDEX(Sheet1!A:X,C3612+1,5)</f>
        <v>0</v>
      </c>
      <c r="K3613">
        <v>20260821</v>
      </c>
      <c r="L3613">
        <f>L3612+1</f>
        <v>3613</v>
      </c>
    </row>
    <row r="3614" spans="1:12">
      <c r="A3614">
        <f>A3613+1</f>
        <v>3614</v>
      </c>
      <c r="B3614">
        <v>26</v>
      </c>
      <c r="C3614">
        <f t="shared" si="56"/>
        <v>302</v>
      </c>
      <c r="D3614">
        <f>IF(D3613=12,1,D3613+1)</f>
        <v>2</v>
      </c>
      <c r="G3614">
        <f>G3613+1</f>
        <v>3614</v>
      </c>
      <c r="H3614">
        <v>26</v>
      </c>
      <c r="I3614">
        <v>20210821</v>
      </c>
      <c r="J3614" cm="1">
        <f t="array" ref="J3614">INDEX(Sheet1!A:X,C3613+1,5)</f>
        <v>0</v>
      </c>
      <c r="K3614">
        <v>20260821</v>
      </c>
      <c r="L3614">
        <f>L3613+1</f>
        <v>3614</v>
      </c>
    </row>
    <row r="3615" spans="1:12">
      <c r="A3615">
        <f>A3614+1</f>
        <v>3615</v>
      </c>
      <c r="B3615">
        <v>26</v>
      </c>
      <c r="C3615">
        <f t="shared" si="56"/>
        <v>302</v>
      </c>
      <c r="D3615">
        <f>IF(D3614=12,1,D3614+1)</f>
        <v>3</v>
      </c>
      <c r="G3615">
        <f>G3614+1</f>
        <v>3615</v>
      </c>
      <c r="H3615">
        <v>26</v>
      </c>
      <c r="I3615">
        <v>20210821</v>
      </c>
      <c r="J3615" cm="1">
        <f t="array" ref="J3615">INDEX(Sheet1!A:X,C3614+1,5)</f>
        <v>0</v>
      </c>
      <c r="K3615">
        <v>20260821</v>
      </c>
      <c r="L3615">
        <f>L3614+1</f>
        <v>3615</v>
      </c>
    </row>
    <row r="3616" spans="1:12">
      <c r="A3616">
        <f>A3615+1</f>
        <v>3616</v>
      </c>
      <c r="B3616">
        <v>26</v>
      </c>
      <c r="C3616">
        <f t="shared" si="56"/>
        <v>302</v>
      </c>
      <c r="D3616">
        <f>IF(D3615=12,1,D3615+1)</f>
        <v>4</v>
      </c>
      <c r="G3616">
        <f>G3615+1</f>
        <v>3616</v>
      </c>
      <c r="H3616">
        <v>26</v>
      </c>
      <c r="I3616">
        <v>20210821</v>
      </c>
      <c r="J3616" cm="1">
        <f t="array" ref="J3616">INDEX(Sheet1!A:X,C3615+1,5)</f>
        <v>0</v>
      </c>
      <c r="K3616">
        <v>20260821</v>
      </c>
      <c r="L3616">
        <f>L3615+1</f>
        <v>3616</v>
      </c>
    </row>
    <row r="3617" spans="1:12">
      <c r="A3617">
        <f>A3616+1</f>
        <v>3617</v>
      </c>
      <c r="B3617">
        <v>26</v>
      </c>
      <c r="C3617">
        <f t="shared" si="56"/>
        <v>302</v>
      </c>
      <c r="D3617">
        <f>IF(D3616=12,1,D3616+1)</f>
        <v>5</v>
      </c>
      <c r="G3617">
        <f>G3616+1</f>
        <v>3617</v>
      </c>
      <c r="H3617">
        <v>26</v>
      </c>
      <c r="I3617">
        <v>20210821</v>
      </c>
      <c r="J3617" cm="1">
        <f t="array" ref="J3617">INDEX(Sheet1!A:X,C3616+1,5)</f>
        <v>0</v>
      </c>
      <c r="K3617">
        <v>20260821</v>
      </c>
      <c r="L3617">
        <f>L3616+1</f>
        <v>3617</v>
      </c>
    </row>
    <row r="3618" spans="1:12">
      <c r="A3618">
        <f>A3617+1</f>
        <v>3618</v>
      </c>
      <c r="B3618">
        <v>26</v>
      </c>
      <c r="C3618">
        <f t="shared" si="56"/>
        <v>302</v>
      </c>
      <c r="D3618">
        <f>IF(D3617=12,1,D3617+1)</f>
        <v>6</v>
      </c>
      <c r="G3618">
        <f>G3617+1</f>
        <v>3618</v>
      </c>
      <c r="H3618">
        <v>26</v>
      </c>
      <c r="I3618">
        <v>20210821</v>
      </c>
      <c r="J3618" cm="1">
        <f t="array" ref="J3618">INDEX(Sheet1!A:X,C3617+1,5)</f>
        <v>0</v>
      </c>
      <c r="K3618">
        <v>20260821</v>
      </c>
      <c r="L3618">
        <f>L3617+1</f>
        <v>3618</v>
      </c>
    </row>
    <row r="3619" spans="1:12">
      <c r="A3619">
        <f>A3618+1</f>
        <v>3619</v>
      </c>
      <c r="B3619">
        <v>26</v>
      </c>
      <c r="C3619">
        <f t="shared" si="56"/>
        <v>302</v>
      </c>
      <c r="D3619">
        <f>IF(D3618=12,1,D3618+1)</f>
        <v>7</v>
      </c>
      <c r="G3619">
        <f>G3618+1</f>
        <v>3619</v>
      </c>
      <c r="H3619">
        <v>26</v>
      </c>
      <c r="I3619">
        <v>20210821</v>
      </c>
      <c r="J3619" cm="1">
        <f t="array" ref="J3619">INDEX(Sheet1!A:X,C3618+1,5)</f>
        <v>0</v>
      </c>
      <c r="K3619">
        <v>20260821</v>
      </c>
      <c r="L3619">
        <f>L3618+1</f>
        <v>3619</v>
      </c>
    </row>
    <row r="3620" spans="1:12">
      <c r="A3620">
        <f>A3619+1</f>
        <v>3620</v>
      </c>
      <c r="B3620">
        <v>26</v>
      </c>
      <c r="C3620">
        <f t="shared" si="56"/>
        <v>302</v>
      </c>
      <c r="D3620">
        <f>IF(D3619=12,1,D3619+1)</f>
        <v>8</v>
      </c>
      <c r="G3620">
        <f>G3619+1</f>
        <v>3620</v>
      </c>
      <c r="H3620">
        <v>26</v>
      </c>
      <c r="I3620">
        <v>20210821</v>
      </c>
      <c r="J3620" cm="1">
        <f t="array" ref="J3620">INDEX(Sheet1!A:X,C3619+1,5)</f>
        <v>0</v>
      </c>
      <c r="K3620">
        <v>20260821</v>
      </c>
      <c r="L3620">
        <f>L3619+1</f>
        <v>3620</v>
      </c>
    </row>
    <row r="3621" spans="1:12">
      <c r="A3621">
        <f>A3620+1</f>
        <v>3621</v>
      </c>
      <c r="B3621">
        <v>26</v>
      </c>
      <c r="C3621">
        <f t="shared" si="56"/>
        <v>302</v>
      </c>
      <c r="D3621">
        <f>IF(D3620=12,1,D3620+1)</f>
        <v>9</v>
      </c>
      <c r="G3621">
        <f>G3620+1</f>
        <v>3621</v>
      </c>
      <c r="H3621">
        <v>26</v>
      </c>
      <c r="I3621">
        <v>20210821</v>
      </c>
      <c r="J3621" cm="1">
        <f t="array" ref="J3621">INDEX(Sheet1!A:X,C3620+1,5)</f>
        <v>0</v>
      </c>
      <c r="K3621">
        <v>20260821</v>
      </c>
      <c r="L3621">
        <f>L3620+1</f>
        <v>3621</v>
      </c>
    </row>
    <row r="3622" spans="1:12">
      <c r="A3622">
        <f>A3621+1</f>
        <v>3622</v>
      </c>
      <c r="B3622">
        <v>26</v>
      </c>
      <c r="C3622">
        <f t="shared" si="56"/>
        <v>302</v>
      </c>
      <c r="D3622">
        <f>IF(D3621=12,1,D3621+1)</f>
        <v>10</v>
      </c>
      <c r="G3622">
        <f>G3621+1</f>
        <v>3622</v>
      </c>
      <c r="H3622">
        <v>26</v>
      </c>
      <c r="I3622">
        <v>20210821</v>
      </c>
      <c r="J3622" cm="1">
        <f t="array" ref="J3622">INDEX(Sheet1!A:X,C3621+1,5)</f>
        <v>0</v>
      </c>
      <c r="K3622">
        <v>20260821</v>
      </c>
      <c r="L3622">
        <f>L3621+1</f>
        <v>3622</v>
      </c>
    </row>
    <row r="3623" spans="1:12">
      <c r="A3623">
        <f>A3622+1</f>
        <v>3623</v>
      </c>
      <c r="B3623">
        <v>26</v>
      </c>
      <c r="C3623">
        <f t="shared" si="56"/>
        <v>302</v>
      </c>
      <c r="D3623">
        <f>IF(D3622=12,1,D3622+1)</f>
        <v>11</v>
      </c>
      <c r="G3623">
        <f>G3622+1</f>
        <v>3623</v>
      </c>
      <c r="H3623">
        <v>26</v>
      </c>
      <c r="I3623">
        <v>20210821</v>
      </c>
      <c r="J3623" cm="1">
        <f t="array" ref="J3623">INDEX(Sheet1!A:X,C3622+1,5)</f>
        <v>0</v>
      </c>
      <c r="K3623">
        <v>20260821</v>
      </c>
      <c r="L3623">
        <f>L3622+1</f>
        <v>3623</v>
      </c>
    </row>
    <row r="3624" spans="1:12">
      <c r="A3624">
        <f>A3623+1</f>
        <v>3624</v>
      </c>
      <c r="B3624">
        <v>26</v>
      </c>
      <c r="C3624">
        <f t="shared" si="56"/>
        <v>303</v>
      </c>
      <c r="D3624">
        <f>IF(D3623=12,1,D3623+1)</f>
        <v>12</v>
      </c>
      <c r="G3624">
        <f>G3623+1</f>
        <v>3624</v>
      </c>
      <c r="H3624">
        <v>26</v>
      </c>
      <c r="I3624">
        <v>20210821</v>
      </c>
      <c r="J3624" cm="1">
        <f t="array" ref="J3624">INDEX(Sheet1!A:X,C3623+1,5)</f>
        <v>0</v>
      </c>
      <c r="K3624">
        <v>20260821</v>
      </c>
      <c r="L3624">
        <f>L3623+1</f>
        <v>3624</v>
      </c>
    </row>
    <row r="3625" spans="1:12">
      <c r="A3625">
        <f>A3624+1</f>
        <v>3625</v>
      </c>
      <c r="B3625">
        <v>26</v>
      </c>
      <c r="C3625">
        <f t="shared" si="56"/>
        <v>303</v>
      </c>
      <c r="D3625">
        <f>IF(D3624=12,1,D3624+1)</f>
        <v>1</v>
      </c>
      <c r="G3625">
        <f>G3624+1</f>
        <v>3625</v>
      </c>
      <c r="H3625">
        <v>26</v>
      </c>
      <c r="I3625">
        <v>20210821</v>
      </c>
      <c r="J3625" cm="1">
        <f t="array" ref="J3625">INDEX(Sheet1!A:X,C3624+1,5)</f>
        <v>0</v>
      </c>
      <c r="K3625">
        <v>20260821</v>
      </c>
      <c r="L3625">
        <f>L3624+1</f>
        <v>3625</v>
      </c>
    </row>
    <row r="3626" spans="1:12">
      <c r="A3626">
        <f>A3625+1</f>
        <v>3626</v>
      </c>
      <c r="B3626">
        <v>26</v>
      </c>
      <c r="C3626">
        <f t="shared" si="56"/>
        <v>303</v>
      </c>
      <c r="D3626">
        <f>IF(D3625=12,1,D3625+1)</f>
        <v>2</v>
      </c>
      <c r="G3626">
        <f>G3625+1</f>
        <v>3626</v>
      </c>
      <c r="H3626">
        <v>26</v>
      </c>
      <c r="I3626">
        <v>20210821</v>
      </c>
      <c r="J3626" cm="1">
        <f t="array" ref="J3626">INDEX(Sheet1!A:X,C3625+1,5)</f>
        <v>0</v>
      </c>
      <c r="K3626">
        <v>20260821</v>
      </c>
      <c r="L3626">
        <f>L3625+1</f>
        <v>3626</v>
      </c>
    </row>
    <row r="3627" spans="1:12">
      <c r="A3627">
        <f>A3626+1</f>
        <v>3627</v>
      </c>
      <c r="B3627">
        <v>26</v>
      </c>
      <c r="C3627">
        <f t="shared" si="56"/>
        <v>303</v>
      </c>
      <c r="D3627">
        <f>IF(D3626=12,1,D3626+1)</f>
        <v>3</v>
      </c>
      <c r="G3627">
        <f>G3626+1</f>
        <v>3627</v>
      </c>
      <c r="H3627">
        <v>26</v>
      </c>
      <c r="I3627">
        <v>20210821</v>
      </c>
      <c r="J3627" cm="1">
        <f t="array" ref="J3627">INDEX(Sheet1!A:X,C3626+1,5)</f>
        <v>0</v>
      </c>
      <c r="K3627">
        <v>20260821</v>
      </c>
      <c r="L3627">
        <f>L3626+1</f>
        <v>3627</v>
      </c>
    </row>
    <row r="3628" spans="1:12">
      <c r="A3628">
        <f>A3627+1</f>
        <v>3628</v>
      </c>
      <c r="B3628">
        <v>26</v>
      </c>
      <c r="C3628">
        <f t="shared" si="56"/>
        <v>303</v>
      </c>
      <c r="D3628">
        <f>IF(D3627=12,1,D3627+1)</f>
        <v>4</v>
      </c>
      <c r="G3628">
        <f>G3627+1</f>
        <v>3628</v>
      </c>
      <c r="H3628">
        <v>26</v>
      </c>
      <c r="I3628">
        <v>20210821</v>
      </c>
      <c r="J3628" cm="1">
        <f t="array" ref="J3628">INDEX(Sheet1!A:X,C3627+1,5)</f>
        <v>0</v>
      </c>
      <c r="K3628">
        <v>20260821</v>
      </c>
      <c r="L3628">
        <f>L3627+1</f>
        <v>3628</v>
      </c>
    </row>
    <row r="3629" spans="1:12">
      <c r="A3629">
        <f>A3628+1</f>
        <v>3629</v>
      </c>
      <c r="B3629">
        <v>26</v>
      </c>
      <c r="C3629">
        <f t="shared" si="56"/>
        <v>303</v>
      </c>
      <c r="D3629">
        <f>IF(D3628=12,1,D3628+1)</f>
        <v>5</v>
      </c>
      <c r="G3629">
        <f>G3628+1</f>
        <v>3629</v>
      </c>
      <c r="H3629">
        <v>26</v>
      </c>
      <c r="I3629">
        <v>20210821</v>
      </c>
      <c r="J3629" cm="1">
        <f t="array" ref="J3629">INDEX(Sheet1!A:X,C3628+1,5)</f>
        <v>0</v>
      </c>
      <c r="K3629">
        <v>20260821</v>
      </c>
      <c r="L3629">
        <f>L3628+1</f>
        <v>3629</v>
      </c>
    </row>
    <row r="3630" spans="1:12">
      <c r="A3630">
        <f>A3629+1</f>
        <v>3630</v>
      </c>
      <c r="B3630">
        <v>26</v>
      </c>
      <c r="C3630">
        <f t="shared" si="56"/>
        <v>303</v>
      </c>
      <c r="D3630">
        <f>IF(D3629=12,1,D3629+1)</f>
        <v>6</v>
      </c>
      <c r="G3630">
        <f>G3629+1</f>
        <v>3630</v>
      </c>
      <c r="H3630">
        <v>26</v>
      </c>
      <c r="I3630">
        <v>20210821</v>
      </c>
      <c r="J3630" cm="1">
        <f t="array" ref="J3630">INDEX(Sheet1!A:X,C3629+1,5)</f>
        <v>0</v>
      </c>
      <c r="K3630">
        <v>20260821</v>
      </c>
      <c r="L3630">
        <f>L3629+1</f>
        <v>3630</v>
      </c>
    </row>
    <row r="3631" spans="1:12">
      <c r="A3631">
        <f>A3630+1</f>
        <v>3631</v>
      </c>
      <c r="B3631">
        <v>26</v>
      </c>
      <c r="C3631">
        <f t="shared" si="56"/>
        <v>303</v>
      </c>
      <c r="D3631">
        <f>IF(D3630=12,1,D3630+1)</f>
        <v>7</v>
      </c>
      <c r="G3631">
        <f>G3630+1</f>
        <v>3631</v>
      </c>
      <c r="H3631">
        <v>26</v>
      </c>
      <c r="I3631">
        <v>20210821</v>
      </c>
      <c r="J3631" cm="1">
        <f t="array" ref="J3631">INDEX(Sheet1!A:X,C3630+1,5)</f>
        <v>0</v>
      </c>
      <c r="K3631">
        <v>20260821</v>
      </c>
      <c r="L3631">
        <f>L3630+1</f>
        <v>3631</v>
      </c>
    </row>
    <row r="3632" spans="1:12">
      <c r="A3632">
        <f>A3631+1</f>
        <v>3632</v>
      </c>
      <c r="B3632">
        <v>26</v>
      </c>
      <c r="C3632">
        <f t="shared" si="56"/>
        <v>303</v>
      </c>
      <c r="D3632">
        <f>IF(D3631=12,1,D3631+1)</f>
        <v>8</v>
      </c>
      <c r="G3632">
        <f>G3631+1</f>
        <v>3632</v>
      </c>
      <c r="H3632">
        <v>26</v>
      </c>
      <c r="I3632">
        <v>20210821</v>
      </c>
      <c r="J3632" cm="1">
        <f t="array" ref="J3632">INDEX(Sheet1!A:X,C3631+1,5)</f>
        <v>0</v>
      </c>
      <c r="K3632">
        <v>20260821</v>
      </c>
      <c r="L3632">
        <f>L3631+1</f>
        <v>3632</v>
      </c>
    </row>
    <row r="3633" spans="1:12">
      <c r="A3633">
        <f>A3632+1</f>
        <v>3633</v>
      </c>
      <c r="B3633">
        <v>26</v>
      </c>
      <c r="C3633">
        <f t="shared" si="56"/>
        <v>303</v>
      </c>
      <c r="D3633">
        <f>IF(D3632=12,1,D3632+1)</f>
        <v>9</v>
      </c>
      <c r="G3633">
        <f>G3632+1</f>
        <v>3633</v>
      </c>
      <c r="H3633">
        <v>26</v>
      </c>
      <c r="I3633">
        <v>20210821</v>
      </c>
      <c r="J3633" cm="1">
        <f t="array" ref="J3633">INDEX(Sheet1!A:X,C3632+1,5)</f>
        <v>0</v>
      </c>
      <c r="K3633">
        <v>20260821</v>
      </c>
      <c r="L3633">
        <f>L3632+1</f>
        <v>3633</v>
      </c>
    </row>
    <row r="3634" spans="1:12">
      <c r="A3634">
        <f>A3633+1</f>
        <v>3634</v>
      </c>
      <c r="B3634">
        <v>26</v>
      </c>
      <c r="C3634">
        <f t="shared" si="56"/>
        <v>303</v>
      </c>
      <c r="D3634">
        <f>IF(D3633=12,1,D3633+1)</f>
        <v>10</v>
      </c>
      <c r="G3634">
        <f>G3633+1</f>
        <v>3634</v>
      </c>
      <c r="H3634">
        <v>26</v>
      </c>
      <c r="I3634">
        <v>20210821</v>
      </c>
      <c r="J3634" cm="1">
        <f t="array" ref="J3634">INDEX(Sheet1!A:X,C3633+1,5)</f>
        <v>0</v>
      </c>
      <c r="K3634">
        <v>20260821</v>
      </c>
      <c r="L3634">
        <f>L3633+1</f>
        <v>3634</v>
      </c>
    </row>
    <row r="3635" spans="1:12">
      <c r="A3635">
        <f>A3634+1</f>
        <v>3635</v>
      </c>
      <c r="B3635">
        <v>26</v>
      </c>
      <c r="C3635">
        <f t="shared" si="56"/>
        <v>303</v>
      </c>
      <c r="D3635">
        <f>IF(D3634=12,1,D3634+1)</f>
        <v>11</v>
      </c>
      <c r="G3635">
        <f>G3634+1</f>
        <v>3635</v>
      </c>
      <c r="H3635">
        <v>26</v>
      </c>
      <c r="I3635">
        <v>20210821</v>
      </c>
      <c r="J3635" cm="1">
        <f t="array" ref="J3635">INDEX(Sheet1!A:X,C3634+1,5)</f>
        <v>0</v>
      </c>
      <c r="K3635">
        <v>20260821</v>
      </c>
      <c r="L3635">
        <f>L3634+1</f>
        <v>3635</v>
      </c>
    </row>
    <row r="3636" spans="1:12">
      <c r="A3636">
        <f>A3635+1</f>
        <v>3636</v>
      </c>
      <c r="B3636">
        <v>26</v>
      </c>
      <c r="C3636">
        <f t="shared" si="56"/>
        <v>304</v>
      </c>
      <c r="D3636">
        <f>IF(D3635=12,1,D3635+1)</f>
        <v>12</v>
      </c>
      <c r="G3636">
        <f>G3635+1</f>
        <v>3636</v>
      </c>
      <c r="H3636">
        <v>26</v>
      </c>
      <c r="I3636">
        <v>20210821</v>
      </c>
      <c r="J3636" cm="1">
        <f t="array" ref="J3636">INDEX(Sheet1!A:X,C3635+1,5)</f>
        <v>0</v>
      </c>
      <c r="K3636">
        <v>20260821</v>
      </c>
      <c r="L3636">
        <f>L3635+1</f>
        <v>3636</v>
      </c>
    </row>
    <row r="3637" spans="1:12">
      <c r="A3637">
        <f>A3636+1</f>
        <v>3637</v>
      </c>
      <c r="B3637">
        <v>26</v>
      </c>
      <c r="C3637">
        <f t="shared" si="56"/>
        <v>304</v>
      </c>
      <c r="D3637">
        <f>IF(D3636=12,1,D3636+1)</f>
        <v>1</v>
      </c>
      <c r="G3637">
        <f>G3636+1</f>
        <v>3637</v>
      </c>
      <c r="H3637">
        <v>26</v>
      </c>
      <c r="I3637">
        <v>20210821</v>
      </c>
      <c r="J3637" cm="1">
        <f t="array" ref="J3637">INDEX(Sheet1!A:X,C3636+1,5)</f>
        <v>0</v>
      </c>
      <c r="K3637">
        <v>20260821</v>
      </c>
      <c r="L3637">
        <f>L3636+1</f>
        <v>3637</v>
      </c>
    </row>
    <row r="3638" spans="1:12">
      <c r="A3638">
        <f>A3637+1</f>
        <v>3638</v>
      </c>
      <c r="B3638">
        <v>26</v>
      </c>
      <c r="C3638">
        <f t="shared" si="56"/>
        <v>304</v>
      </c>
      <c r="D3638">
        <f>IF(D3637=12,1,D3637+1)</f>
        <v>2</v>
      </c>
      <c r="G3638">
        <f>G3637+1</f>
        <v>3638</v>
      </c>
      <c r="H3638">
        <v>26</v>
      </c>
      <c r="I3638">
        <v>20210821</v>
      </c>
      <c r="J3638" cm="1">
        <f t="array" ref="J3638">INDEX(Sheet1!A:X,C3637+1,5)</f>
        <v>0</v>
      </c>
      <c r="K3638">
        <v>20260821</v>
      </c>
      <c r="L3638">
        <f>L3637+1</f>
        <v>3638</v>
      </c>
    </row>
    <row r="3639" spans="1:12">
      <c r="A3639">
        <f>A3638+1</f>
        <v>3639</v>
      </c>
      <c r="B3639">
        <v>26</v>
      </c>
      <c r="C3639">
        <f t="shared" si="56"/>
        <v>304</v>
      </c>
      <c r="D3639">
        <f>IF(D3638=12,1,D3638+1)</f>
        <v>3</v>
      </c>
      <c r="G3639">
        <f>G3638+1</f>
        <v>3639</v>
      </c>
      <c r="H3639">
        <v>26</v>
      </c>
      <c r="I3639">
        <v>20210821</v>
      </c>
      <c r="J3639" cm="1">
        <f t="array" ref="J3639">INDEX(Sheet1!A:X,C3638+1,5)</f>
        <v>0</v>
      </c>
      <c r="K3639">
        <v>20260821</v>
      </c>
      <c r="L3639">
        <f>L3638+1</f>
        <v>3639</v>
      </c>
    </row>
    <row r="3640" spans="1:12">
      <c r="A3640">
        <f>A3639+1</f>
        <v>3640</v>
      </c>
      <c r="B3640">
        <v>26</v>
      </c>
      <c r="C3640">
        <f t="shared" si="56"/>
        <v>304</v>
      </c>
      <c r="D3640">
        <f>IF(D3639=12,1,D3639+1)</f>
        <v>4</v>
      </c>
      <c r="G3640">
        <f>G3639+1</f>
        <v>3640</v>
      </c>
      <c r="H3640">
        <v>26</v>
      </c>
      <c r="I3640">
        <v>20210821</v>
      </c>
      <c r="J3640" cm="1">
        <f t="array" ref="J3640">INDEX(Sheet1!A:X,C3639+1,5)</f>
        <v>0</v>
      </c>
      <c r="K3640">
        <v>20260821</v>
      </c>
      <c r="L3640">
        <f>L3639+1</f>
        <v>3640</v>
      </c>
    </row>
    <row r="3641" spans="1:12">
      <c r="A3641">
        <f>A3640+1</f>
        <v>3641</v>
      </c>
      <c r="B3641">
        <v>26</v>
      </c>
      <c r="C3641">
        <f t="shared" si="56"/>
        <v>304</v>
      </c>
      <c r="D3641">
        <f>IF(D3640=12,1,D3640+1)</f>
        <v>5</v>
      </c>
      <c r="G3641">
        <f>G3640+1</f>
        <v>3641</v>
      </c>
      <c r="H3641">
        <v>26</v>
      </c>
      <c r="I3641">
        <v>20210821</v>
      </c>
      <c r="J3641" cm="1">
        <f t="array" ref="J3641">INDEX(Sheet1!A:X,C3640+1,5)</f>
        <v>0</v>
      </c>
      <c r="K3641">
        <v>20260821</v>
      </c>
      <c r="L3641">
        <f>L3640+1</f>
        <v>3641</v>
      </c>
    </row>
    <row r="3642" spans="1:12">
      <c r="A3642">
        <f>A3641+1</f>
        <v>3642</v>
      </c>
      <c r="B3642">
        <v>26</v>
      </c>
      <c r="C3642">
        <f t="shared" si="56"/>
        <v>304</v>
      </c>
      <c r="D3642">
        <f>IF(D3641=12,1,D3641+1)</f>
        <v>6</v>
      </c>
      <c r="G3642">
        <f>G3641+1</f>
        <v>3642</v>
      </c>
      <c r="H3642">
        <v>26</v>
      </c>
      <c r="I3642">
        <v>20210821</v>
      </c>
      <c r="J3642" cm="1">
        <f t="array" ref="J3642">INDEX(Sheet1!A:X,C3641+1,5)</f>
        <v>0</v>
      </c>
      <c r="K3642">
        <v>20260821</v>
      </c>
      <c r="L3642">
        <f>L3641+1</f>
        <v>3642</v>
      </c>
    </row>
    <row r="3643" spans="1:12">
      <c r="A3643">
        <f>A3642+1</f>
        <v>3643</v>
      </c>
      <c r="B3643">
        <v>26</v>
      </c>
      <c r="C3643">
        <f t="shared" si="56"/>
        <v>304</v>
      </c>
      <c r="D3643">
        <f>IF(D3642=12,1,D3642+1)</f>
        <v>7</v>
      </c>
      <c r="G3643">
        <f>G3642+1</f>
        <v>3643</v>
      </c>
      <c r="H3643">
        <v>26</v>
      </c>
      <c r="I3643">
        <v>20210821</v>
      </c>
      <c r="J3643" cm="1">
        <f t="array" ref="J3643">INDEX(Sheet1!A:X,C3642+1,5)</f>
        <v>0</v>
      </c>
      <c r="K3643">
        <v>20260821</v>
      </c>
      <c r="L3643">
        <f>L3642+1</f>
        <v>3643</v>
      </c>
    </row>
    <row r="3644" spans="1:12">
      <c r="A3644">
        <f>A3643+1</f>
        <v>3644</v>
      </c>
      <c r="B3644">
        <v>26</v>
      </c>
      <c r="C3644">
        <f t="shared" si="56"/>
        <v>304</v>
      </c>
      <c r="D3644">
        <f>IF(D3643=12,1,D3643+1)</f>
        <v>8</v>
      </c>
      <c r="G3644">
        <f>G3643+1</f>
        <v>3644</v>
      </c>
      <c r="H3644">
        <v>26</v>
      </c>
      <c r="I3644">
        <v>20210821</v>
      </c>
      <c r="J3644" cm="1">
        <f t="array" ref="J3644">INDEX(Sheet1!A:X,C3643+1,5)</f>
        <v>0</v>
      </c>
      <c r="K3644">
        <v>20260821</v>
      </c>
      <c r="L3644">
        <f>L3643+1</f>
        <v>3644</v>
      </c>
    </row>
    <row r="3645" spans="1:12">
      <c r="A3645">
        <f>A3644+1</f>
        <v>3645</v>
      </c>
      <c r="B3645">
        <v>26</v>
      </c>
      <c r="C3645">
        <f t="shared" si="56"/>
        <v>304</v>
      </c>
      <c r="D3645">
        <f>IF(D3644=12,1,D3644+1)</f>
        <v>9</v>
      </c>
      <c r="G3645">
        <f>G3644+1</f>
        <v>3645</v>
      </c>
      <c r="H3645">
        <v>26</v>
      </c>
      <c r="I3645">
        <v>20210821</v>
      </c>
      <c r="J3645" cm="1">
        <f t="array" ref="J3645">INDEX(Sheet1!A:X,C3644+1,5)</f>
        <v>0</v>
      </c>
      <c r="K3645">
        <v>20260821</v>
      </c>
      <c r="L3645">
        <f>L3644+1</f>
        <v>3645</v>
      </c>
    </row>
    <row r="3646" spans="1:12">
      <c r="A3646">
        <f>A3645+1</f>
        <v>3646</v>
      </c>
      <c r="B3646">
        <v>26</v>
      </c>
      <c r="C3646">
        <f t="shared" si="56"/>
        <v>304</v>
      </c>
      <c r="D3646">
        <f>IF(D3645=12,1,D3645+1)</f>
        <v>10</v>
      </c>
      <c r="G3646">
        <f>G3645+1</f>
        <v>3646</v>
      </c>
      <c r="H3646">
        <v>26</v>
      </c>
      <c r="I3646">
        <v>20210821</v>
      </c>
      <c r="J3646" cm="1">
        <f t="array" ref="J3646">INDEX(Sheet1!A:X,C3645+1,5)</f>
        <v>0</v>
      </c>
      <c r="K3646">
        <v>20260821</v>
      </c>
      <c r="L3646">
        <f>L3645+1</f>
        <v>3646</v>
      </c>
    </row>
    <row r="3647" spans="1:12">
      <c r="A3647">
        <f>A3646+1</f>
        <v>3647</v>
      </c>
      <c r="B3647">
        <v>26</v>
      </c>
      <c r="C3647">
        <f t="shared" si="56"/>
        <v>304</v>
      </c>
      <c r="D3647">
        <f>IF(D3646=12,1,D3646+1)</f>
        <v>11</v>
      </c>
      <c r="G3647">
        <f>G3646+1</f>
        <v>3647</v>
      </c>
      <c r="H3647">
        <v>26</v>
      </c>
      <c r="I3647">
        <v>20210821</v>
      </c>
      <c r="J3647" cm="1">
        <f t="array" ref="J3647">INDEX(Sheet1!A:X,C3646+1,5)</f>
        <v>0</v>
      </c>
      <c r="K3647">
        <v>20260821</v>
      </c>
      <c r="L3647">
        <f>L3646+1</f>
        <v>3647</v>
      </c>
    </row>
    <row r="3648" spans="1:12">
      <c r="A3648">
        <f>A3647+1</f>
        <v>3648</v>
      </c>
      <c r="B3648">
        <v>26</v>
      </c>
      <c r="C3648">
        <f t="shared" si="56"/>
        <v>305</v>
      </c>
      <c r="D3648">
        <f>IF(D3647=12,1,D3647+1)</f>
        <v>12</v>
      </c>
      <c r="G3648">
        <f>G3647+1</f>
        <v>3648</v>
      </c>
      <c r="H3648">
        <v>26</v>
      </c>
      <c r="I3648">
        <v>20210821</v>
      </c>
      <c r="J3648" cm="1">
        <f t="array" ref="J3648">INDEX(Sheet1!A:X,C3647+1,5)</f>
        <v>0</v>
      </c>
      <c r="K3648">
        <v>20260821</v>
      </c>
      <c r="L3648">
        <f>L3647+1</f>
        <v>3648</v>
      </c>
    </row>
    <row r="3649" spans="1:12">
      <c r="A3649">
        <f>A3648+1</f>
        <v>3649</v>
      </c>
      <c r="B3649">
        <v>26</v>
      </c>
      <c r="C3649">
        <f t="shared" ref="C3649:C3712" si="57">ROUNDDOWN(ROW()/12,0)+1</f>
        <v>305</v>
      </c>
      <c r="D3649">
        <f>IF(D3648=12,1,D3648+1)</f>
        <v>1</v>
      </c>
      <c r="G3649">
        <f>G3648+1</f>
        <v>3649</v>
      </c>
      <c r="H3649">
        <v>26</v>
      </c>
      <c r="I3649">
        <v>20210821</v>
      </c>
      <c r="J3649" cm="1">
        <f t="array" ref="J3649">INDEX(Sheet1!A:X,C3648+1,5)</f>
        <v>0</v>
      </c>
      <c r="K3649">
        <v>20260821</v>
      </c>
      <c r="L3649">
        <f>L3648+1</f>
        <v>3649</v>
      </c>
    </row>
    <row r="3650" spans="1:12">
      <c r="A3650">
        <f>A3649+1</f>
        <v>3650</v>
      </c>
      <c r="B3650">
        <v>26</v>
      </c>
      <c r="C3650">
        <f t="shared" si="57"/>
        <v>305</v>
      </c>
      <c r="D3650">
        <f>IF(D3649=12,1,D3649+1)</f>
        <v>2</v>
      </c>
      <c r="G3650">
        <f>G3649+1</f>
        <v>3650</v>
      </c>
      <c r="H3650">
        <v>26</v>
      </c>
      <c r="I3650">
        <v>20210821</v>
      </c>
      <c r="J3650" cm="1">
        <f t="array" ref="J3650">INDEX(Sheet1!A:X,C3649+1,5)</f>
        <v>0</v>
      </c>
      <c r="K3650">
        <v>20260821</v>
      </c>
      <c r="L3650">
        <f>L3649+1</f>
        <v>3650</v>
      </c>
    </row>
    <row r="3651" spans="1:12">
      <c r="A3651">
        <f>A3650+1</f>
        <v>3651</v>
      </c>
      <c r="B3651">
        <v>26</v>
      </c>
      <c r="C3651">
        <f t="shared" si="57"/>
        <v>305</v>
      </c>
      <c r="D3651">
        <f>IF(D3650=12,1,D3650+1)</f>
        <v>3</v>
      </c>
      <c r="G3651">
        <f>G3650+1</f>
        <v>3651</v>
      </c>
      <c r="H3651">
        <v>26</v>
      </c>
      <c r="I3651">
        <v>20210821</v>
      </c>
      <c r="J3651" cm="1">
        <f t="array" ref="J3651">INDEX(Sheet1!A:X,C3650+1,5)</f>
        <v>0</v>
      </c>
      <c r="K3651">
        <v>20260821</v>
      </c>
      <c r="L3651">
        <f>L3650+1</f>
        <v>3651</v>
      </c>
    </row>
    <row r="3652" spans="1:12">
      <c r="A3652">
        <f>A3651+1</f>
        <v>3652</v>
      </c>
      <c r="B3652">
        <v>26</v>
      </c>
      <c r="C3652">
        <f t="shared" si="57"/>
        <v>305</v>
      </c>
      <c r="D3652">
        <f>IF(D3651=12,1,D3651+1)</f>
        <v>4</v>
      </c>
      <c r="G3652">
        <f>G3651+1</f>
        <v>3652</v>
      </c>
      <c r="H3652">
        <v>26</v>
      </c>
      <c r="I3652">
        <v>20210821</v>
      </c>
      <c r="J3652" cm="1">
        <f t="array" ref="J3652">INDEX(Sheet1!A:X,C3651+1,5)</f>
        <v>0</v>
      </c>
      <c r="K3652">
        <v>20260821</v>
      </c>
      <c r="L3652">
        <f>L3651+1</f>
        <v>3652</v>
      </c>
    </row>
    <row r="3653" spans="1:12">
      <c r="A3653">
        <f>A3652+1</f>
        <v>3653</v>
      </c>
      <c r="B3653">
        <v>26</v>
      </c>
      <c r="C3653">
        <f t="shared" si="57"/>
        <v>305</v>
      </c>
      <c r="D3653">
        <f>IF(D3652=12,1,D3652+1)</f>
        <v>5</v>
      </c>
      <c r="G3653">
        <f>G3652+1</f>
        <v>3653</v>
      </c>
      <c r="H3653">
        <v>26</v>
      </c>
      <c r="I3653">
        <v>20210821</v>
      </c>
      <c r="J3653" cm="1">
        <f t="array" ref="J3653">INDEX(Sheet1!A:X,C3652+1,5)</f>
        <v>0</v>
      </c>
      <c r="K3653">
        <v>20260821</v>
      </c>
      <c r="L3653">
        <f>L3652+1</f>
        <v>3653</v>
      </c>
    </row>
    <row r="3654" spans="1:12">
      <c r="A3654">
        <f>A3653+1</f>
        <v>3654</v>
      </c>
      <c r="B3654">
        <v>26</v>
      </c>
      <c r="C3654">
        <f t="shared" si="57"/>
        <v>305</v>
      </c>
      <c r="D3654">
        <f>IF(D3653=12,1,D3653+1)</f>
        <v>6</v>
      </c>
      <c r="G3654">
        <f>G3653+1</f>
        <v>3654</v>
      </c>
      <c r="H3654">
        <v>26</v>
      </c>
      <c r="I3654">
        <v>20210821</v>
      </c>
      <c r="J3654" cm="1">
        <f t="array" ref="J3654">INDEX(Sheet1!A:X,C3653+1,5)</f>
        <v>0</v>
      </c>
      <c r="K3654">
        <v>20260821</v>
      </c>
      <c r="L3654">
        <f>L3653+1</f>
        <v>3654</v>
      </c>
    </row>
    <row r="3655" spans="1:12">
      <c r="A3655">
        <f>A3654+1</f>
        <v>3655</v>
      </c>
      <c r="B3655">
        <v>26</v>
      </c>
      <c r="C3655">
        <f t="shared" si="57"/>
        <v>305</v>
      </c>
      <c r="D3655">
        <f>IF(D3654=12,1,D3654+1)</f>
        <v>7</v>
      </c>
      <c r="G3655">
        <f>G3654+1</f>
        <v>3655</v>
      </c>
      <c r="H3655">
        <v>26</v>
      </c>
      <c r="I3655">
        <v>20210821</v>
      </c>
      <c r="J3655" cm="1">
        <f t="array" ref="J3655">INDEX(Sheet1!A:X,C3654+1,5)</f>
        <v>0</v>
      </c>
      <c r="K3655">
        <v>20260821</v>
      </c>
      <c r="L3655">
        <f>L3654+1</f>
        <v>3655</v>
      </c>
    </row>
    <row r="3656" spans="1:12">
      <c r="A3656">
        <f>A3655+1</f>
        <v>3656</v>
      </c>
      <c r="B3656">
        <v>26</v>
      </c>
      <c r="C3656">
        <f t="shared" si="57"/>
        <v>305</v>
      </c>
      <c r="D3656">
        <f>IF(D3655=12,1,D3655+1)</f>
        <v>8</v>
      </c>
      <c r="G3656">
        <f>G3655+1</f>
        <v>3656</v>
      </c>
      <c r="H3656">
        <v>26</v>
      </c>
      <c r="I3656">
        <v>20210821</v>
      </c>
      <c r="J3656" cm="1">
        <f t="array" ref="J3656">INDEX(Sheet1!A:X,C3655+1,5)</f>
        <v>0</v>
      </c>
      <c r="K3656">
        <v>20260821</v>
      </c>
      <c r="L3656">
        <f>L3655+1</f>
        <v>3656</v>
      </c>
    </row>
    <row r="3657" spans="1:12">
      <c r="A3657">
        <f>A3656+1</f>
        <v>3657</v>
      </c>
      <c r="B3657">
        <v>26</v>
      </c>
      <c r="C3657">
        <f t="shared" si="57"/>
        <v>305</v>
      </c>
      <c r="D3657">
        <f>IF(D3656=12,1,D3656+1)</f>
        <v>9</v>
      </c>
      <c r="G3657">
        <f>G3656+1</f>
        <v>3657</v>
      </c>
      <c r="H3657">
        <v>26</v>
      </c>
      <c r="I3657">
        <v>20210821</v>
      </c>
      <c r="J3657" cm="1">
        <f t="array" ref="J3657">INDEX(Sheet1!A:X,C3656+1,5)</f>
        <v>0</v>
      </c>
      <c r="K3657">
        <v>20260821</v>
      </c>
      <c r="L3657">
        <f>L3656+1</f>
        <v>3657</v>
      </c>
    </row>
    <row r="3658" spans="1:12">
      <c r="A3658">
        <f>A3657+1</f>
        <v>3658</v>
      </c>
      <c r="B3658">
        <v>26</v>
      </c>
      <c r="C3658">
        <f t="shared" si="57"/>
        <v>305</v>
      </c>
      <c r="D3658">
        <f>IF(D3657=12,1,D3657+1)</f>
        <v>10</v>
      </c>
      <c r="G3658">
        <f>G3657+1</f>
        <v>3658</v>
      </c>
      <c r="H3658">
        <v>26</v>
      </c>
      <c r="I3658">
        <v>20210821</v>
      </c>
      <c r="J3658" cm="1">
        <f t="array" ref="J3658">INDEX(Sheet1!A:X,C3657+1,5)</f>
        <v>0</v>
      </c>
      <c r="K3658">
        <v>20260821</v>
      </c>
      <c r="L3658">
        <f>L3657+1</f>
        <v>3658</v>
      </c>
    </row>
    <row r="3659" spans="1:12">
      <c r="A3659">
        <f>A3658+1</f>
        <v>3659</v>
      </c>
      <c r="B3659">
        <v>26</v>
      </c>
      <c r="C3659">
        <f t="shared" si="57"/>
        <v>305</v>
      </c>
      <c r="D3659">
        <f>IF(D3658=12,1,D3658+1)</f>
        <v>11</v>
      </c>
      <c r="G3659">
        <f>G3658+1</f>
        <v>3659</v>
      </c>
      <c r="H3659">
        <v>26</v>
      </c>
      <c r="I3659">
        <v>20210821</v>
      </c>
      <c r="J3659" cm="1">
        <f t="array" ref="J3659">INDEX(Sheet1!A:X,C3658+1,5)</f>
        <v>0</v>
      </c>
      <c r="K3659">
        <v>20260821</v>
      </c>
      <c r="L3659">
        <f>L3658+1</f>
        <v>3659</v>
      </c>
    </row>
    <row r="3660" spans="1:12">
      <c r="A3660">
        <f>A3659+1</f>
        <v>3660</v>
      </c>
      <c r="B3660">
        <v>26</v>
      </c>
      <c r="C3660">
        <f t="shared" si="57"/>
        <v>306</v>
      </c>
      <c r="D3660">
        <f>IF(D3659=12,1,D3659+1)</f>
        <v>12</v>
      </c>
      <c r="G3660">
        <f>G3659+1</f>
        <v>3660</v>
      </c>
      <c r="H3660">
        <v>26</v>
      </c>
      <c r="I3660">
        <v>20210821</v>
      </c>
      <c r="J3660" cm="1">
        <f t="array" ref="J3660">INDEX(Sheet1!A:X,C3659+1,5)</f>
        <v>0</v>
      </c>
      <c r="K3660">
        <v>20260821</v>
      </c>
      <c r="L3660">
        <f>L3659+1</f>
        <v>3660</v>
      </c>
    </row>
    <row r="3661" spans="1:12">
      <c r="A3661">
        <f>A3660+1</f>
        <v>3661</v>
      </c>
      <c r="B3661">
        <v>26</v>
      </c>
      <c r="C3661">
        <f t="shared" si="57"/>
        <v>306</v>
      </c>
      <c r="D3661">
        <f>IF(D3660=12,1,D3660+1)</f>
        <v>1</v>
      </c>
      <c r="G3661">
        <f>G3660+1</f>
        <v>3661</v>
      </c>
      <c r="H3661">
        <v>26</v>
      </c>
      <c r="I3661">
        <v>20210821</v>
      </c>
      <c r="J3661" cm="1">
        <f t="array" ref="J3661">INDEX(Sheet1!A:X,C3660+1,5)</f>
        <v>0</v>
      </c>
      <c r="K3661">
        <v>20260821</v>
      </c>
      <c r="L3661">
        <f>L3660+1</f>
        <v>3661</v>
      </c>
    </row>
    <row r="3662" spans="1:12">
      <c r="A3662">
        <f>A3661+1</f>
        <v>3662</v>
      </c>
      <c r="B3662">
        <v>26</v>
      </c>
      <c r="C3662">
        <f t="shared" si="57"/>
        <v>306</v>
      </c>
      <c r="D3662">
        <f>IF(D3661=12,1,D3661+1)</f>
        <v>2</v>
      </c>
      <c r="G3662">
        <f>G3661+1</f>
        <v>3662</v>
      </c>
      <c r="H3662">
        <v>26</v>
      </c>
      <c r="I3662">
        <v>20210821</v>
      </c>
      <c r="J3662" cm="1">
        <f t="array" ref="J3662">INDEX(Sheet1!A:X,C3661+1,5)</f>
        <v>0</v>
      </c>
      <c r="K3662">
        <v>20260821</v>
      </c>
      <c r="L3662">
        <f>L3661+1</f>
        <v>3662</v>
      </c>
    </row>
    <row r="3663" spans="1:12">
      <c r="A3663">
        <f>A3662+1</f>
        <v>3663</v>
      </c>
      <c r="B3663">
        <v>26</v>
      </c>
      <c r="C3663">
        <f t="shared" si="57"/>
        <v>306</v>
      </c>
      <c r="D3663">
        <f>IF(D3662=12,1,D3662+1)</f>
        <v>3</v>
      </c>
      <c r="G3663">
        <f>G3662+1</f>
        <v>3663</v>
      </c>
      <c r="H3663">
        <v>26</v>
      </c>
      <c r="I3663">
        <v>20210821</v>
      </c>
      <c r="J3663" cm="1">
        <f t="array" ref="J3663">INDEX(Sheet1!A:X,C3662+1,5)</f>
        <v>0</v>
      </c>
      <c r="K3663">
        <v>20260821</v>
      </c>
      <c r="L3663">
        <f>L3662+1</f>
        <v>3663</v>
      </c>
    </row>
    <row r="3664" spans="1:12">
      <c r="A3664">
        <f>A3663+1</f>
        <v>3664</v>
      </c>
      <c r="B3664">
        <v>26</v>
      </c>
      <c r="C3664">
        <f t="shared" si="57"/>
        <v>306</v>
      </c>
      <c r="D3664">
        <f>IF(D3663=12,1,D3663+1)</f>
        <v>4</v>
      </c>
      <c r="G3664">
        <f>G3663+1</f>
        <v>3664</v>
      </c>
      <c r="H3664">
        <v>26</v>
      </c>
      <c r="I3664">
        <v>20210821</v>
      </c>
      <c r="J3664" cm="1">
        <f t="array" ref="J3664">INDEX(Sheet1!A:X,C3663+1,5)</f>
        <v>0</v>
      </c>
      <c r="K3664">
        <v>20260821</v>
      </c>
      <c r="L3664">
        <f>L3663+1</f>
        <v>3664</v>
      </c>
    </row>
    <row r="3665" spans="1:12">
      <c r="A3665">
        <f>A3664+1</f>
        <v>3665</v>
      </c>
      <c r="B3665">
        <v>26</v>
      </c>
      <c r="C3665">
        <f t="shared" si="57"/>
        <v>306</v>
      </c>
      <c r="D3665">
        <f>IF(D3664=12,1,D3664+1)</f>
        <v>5</v>
      </c>
      <c r="G3665">
        <f>G3664+1</f>
        <v>3665</v>
      </c>
      <c r="H3665">
        <v>26</v>
      </c>
      <c r="I3665">
        <v>20210821</v>
      </c>
      <c r="J3665" cm="1">
        <f t="array" ref="J3665">INDEX(Sheet1!A:X,C3664+1,5)</f>
        <v>0</v>
      </c>
      <c r="K3665">
        <v>20260821</v>
      </c>
      <c r="L3665">
        <f>L3664+1</f>
        <v>3665</v>
      </c>
    </row>
    <row r="3666" spans="1:12">
      <c r="A3666">
        <f>A3665+1</f>
        <v>3666</v>
      </c>
      <c r="B3666">
        <v>26</v>
      </c>
      <c r="C3666">
        <f t="shared" si="57"/>
        <v>306</v>
      </c>
      <c r="D3666">
        <f>IF(D3665=12,1,D3665+1)</f>
        <v>6</v>
      </c>
      <c r="G3666">
        <f>G3665+1</f>
        <v>3666</v>
      </c>
      <c r="H3666">
        <v>26</v>
      </c>
      <c r="I3666">
        <v>20210821</v>
      </c>
      <c r="J3666" cm="1">
        <f t="array" ref="J3666">INDEX(Sheet1!A:X,C3665+1,5)</f>
        <v>0</v>
      </c>
      <c r="K3666">
        <v>20260821</v>
      </c>
      <c r="L3666">
        <f>L3665+1</f>
        <v>3666</v>
      </c>
    </row>
    <row r="3667" spans="1:12">
      <c r="A3667">
        <f>A3666+1</f>
        <v>3667</v>
      </c>
      <c r="B3667">
        <v>26</v>
      </c>
      <c r="C3667">
        <f t="shared" si="57"/>
        <v>306</v>
      </c>
      <c r="D3667">
        <f>IF(D3666=12,1,D3666+1)</f>
        <v>7</v>
      </c>
      <c r="G3667">
        <f>G3666+1</f>
        <v>3667</v>
      </c>
      <c r="H3667">
        <v>26</v>
      </c>
      <c r="I3667">
        <v>20210821</v>
      </c>
      <c r="J3667" cm="1">
        <f t="array" ref="J3667">INDEX(Sheet1!A:X,C3666+1,5)</f>
        <v>0</v>
      </c>
      <c r="K3667">
        <v>20260821</v>
      </c>
      <c r="L3667">
        <f>L3666+1</f>
        <v>3667</v>
      </c>
    </row>
    <row r="3668" spans="1:12">
      <c r="A3668">
        <f>A3667+1</f>
        <v>3668</v>
      </c>
      <c r="B3668">
        <v>26</v>
      </c>
      <c r="C3668">
        <f t="shared" si="57"/>
        <v>306</v>
      </c>
      <c r="D3668">
        <f>IF(D3667=12,1,D3667+1)</f>
        <v>8</v>
      </c>
      <c r="G3668">
        <f>G3667+1</f>
        <v>3668</v>
      </c>
      <c r="H3668">
        <v>26</v>
      </c>
      <c r="I3668">
        <v>20210821</v>
      </c>
      <c r="J3668" cm="1">
        <f t="array" ref="J3668">INDEX(Sheet1!A:X,C3667+1,5)</f>
        <v>0</v>
      </c>
      <c r="K3668">
        <v>20260821</v>
      </c>
      <c r="L3668">
        <f>L3667+1</f>
        <v>3668</v>
      </c>
    </row>
    <row r="3669" spans="1:12">
      <c r="A3669">
        <f>A3668+1</f>
        <v>3669</v>
      </c>
      <c r="B3669">
        <v>26</v>
      </c>
      <c r="C3669">
        <f t="shared" si="57"/>
        <v>306</v>
      </c>
      <c r="D3669">
        <f>IF(D3668=12,1,D3668+1)</f>
        <v>9</v>
      </c>
      <c r="G3669">
        <f>G3668+1</f>
        <v>3669</v>
      </c>
      <c r="H3669">
        <v>26</v>
      </c>
      <c r="I3669">
        <v>20210821</v>
      </c>
      <c r="J3669" cm="1">
        <f t="array" ref="J3669">INDEX(Sheet1!A:X,C3668+1,5)</f>
        <v>0</v>
      </c>
      <c r="K3669">
        <v>20260821</v>
      </c>
      <c r="L3669">
        <f>L3668+1</f>
        <v>3669</v>
      </c>
    </row>
    <row r="3670" spans="1:12">
      <c r="A3670">
        <f>A3669+1</f>
        <v>3670</v>
      </c>
      <c r="B3670">
        <v>26</v>
      </c>
      <c r="C3670">
        <f t="shared" si="57"/>
        <v>306</v>
      </c>
      <c r="D3670">
        <f>IF(D3669=12,1,D3669+1)</f>
        <v>10</v>
      </c>
      <c r="G3670">
        <f>G3669+1</f>
        <v>3670</v>
      </c>
      <c r="H3670">
        <v>26</v>
      </c>
      <c r="I3670">
        <v>20210821</v>
      </c>
      <c r="J3670" cm="1">
        <f t="array" ref="J3670">INDEX(Sheet1!A:X,C3669+1,5)</f>
        <v>0</v>
      </c>
      <c r="K3670">
        <v>20260821</v>
      </c>
      <c r="L3670">
        <f>L3669+1</f>
        <v>3670</v>
      </c>
    </row>
    <row r="3671" spans="1:12">
      <c r="A3671">
        <f>A3670+1</f>
        <v>3671</v>
      </c>
      <c r="B3671">
        <v>26</v>
      </c>
      <c r="C3671">
        <f t="shared" si="57"/>
        <v>306</v>
      </c>
      <c r="D3671">
        <f>IF(D3670=12,1,D3670+1)</f>
        <v>11</v>
      </c>
      <c r="G3671">
        <f>G3670+1</f>
        <v>3671</v>
      </c>
      <c r="H3671">
        <v>26</v>
      </c>
      <c r="I3671">
        <v>20210821</v>
      </c>
      <c r="J3671" cm="1">
        <f t="array" ref="J3671">INDEX(Sheet1!A:X,C3670+1,5)</f>
        <v>0</v>
      </c>
      <c r="K3671">
        <v>20260821</v>
      </c>
      <c r="L3671">
        <f>L3670+1</f>
        <v>3671</v>
      </c>
    </row>
    <row r="3672" spans="1:12">
      <c r="A3672">
        <f>A3671+1</f>
        <v>3672</v>
      </c>
      <c r="B3672">
        <v>26</v>
      </c>
      <c r="C3672">
        <f t="shared" si="57"/>
        <v>307</v>
      </c>
      <c r="D3672">
        <f>IF(D3671=12,1,D3671+1)</f>
        <v>12</v>
      </c>
      <c r="G3672">
        <f>G3671+1</f>
        <v>3672</v>
      </c>
      <c r="H3672">
        <v>26</v>
      </c>
      <c r="I3672">
        <v>20210821</v>
      </c>
      <c r="J3672" cm="1">
        <f t="array" ref="J3672">INDEX(Sheet1!A:X,C3671+1,5)</f>
        <v>0</v>
      </c>
      <c r="K3672">
        <v>20260821</v>
      </c>
      <c r="L3672">
        <f>L3671+1</f>
        <v>3672</v>
      </c>
    </row>
    <row r="3673" spans="1:12">
      <c r="A3673">
        <f>A3672+1</f>
        <v>3673</v>
      </c>
      <c r="B3673">
        <v>26</v>
      </c>
      <c r="C3673">
        <f t="shared" si="57"/>
        <v>307</v>
      </c>
      <c r="D3673">
        <f>IF(D3672=12,1,D3672+1)</f>
        <v>1</v>
      </c>
      <c r="G3673">
        <f>G3672+1</f>
        <v>3673</v>
      </c>
      <c r="H3673">
        <v>26</v>
      </c>
      <c r="I3673">
        <v>20210821</v>
      </c>
      <c r="J3673" cm="1">
        <f t="array" ref="J3673">INDEX(Sheet1!A:X,C3672+1,5)</f>
        <v>0</v>
      </c>
      <c r="K3673">
        <v>20260821</v>
      </c>
      <c r="L3673">
        <f>L3672+1</f>
        <v>3673</v>
      </c>
    </row>
    <row r="3674" spans="1:12">
      <c r="A3674">
        <f>A3673+1</f>
        <v>3674</v>
      </c>
      <c r="B3674">
        <v>26</v>
      </c>
      <c r="C3674">
        <f t="shared" si="57"/>
        <v>307</v>
      </c>
      <c r="D3674">
        <f>IF(D3673=12,1,D3673+1)</f>
        <v>2</v>
      </c>
      <c r="G3674">
        <f>G3673+1</f>
        <v>3674</v>
      </c>
      <c r="H3674">
        <v>26</v>
      </c>
      <c r="I3674">
        <v>20210821</v>
      </c>
      <c r="J3674" cm="1">
        <f t="array" ref="J3674">INDEX(Sheet1!A:X,C3673+1,5)</f>
        <v>0</v>
      </c>
      <c r="K3674">
        <v>20260821</v>
      </c>
      <c r="L3674">
        <f>L3673+1</f>
        <v>3674</v>
      </c>
    </row>
    <row r="3675" spans="1:12">
      <c r="A3675">
        <f>A3674+1</f>
        <v>3675</v>
      </c>
      <c r="B3675">
        <v>26</v>
      </c>
      <c r="C3675">
        <f t="shared" si="57"/>
        <v>307</v>
      </c>
      <c r="D3675">
        <f>IF(D3674=12,1,D3674+1)</f>
        <v>3</v>
      </c>
      <c r="G3675">
        <f>G3674+1</f>
        <v>3675</v>
      </c>
      <c r="H3675">
        <v>26</v>
      </c>
      <c r="I3675">
        <v>20210821</v>
      </c>
      <c r="J3675" cm="1">
        <f t="array" ref="J3675">INDEX(Sheet1!A:X,C3674+1,5)</f>
        <v>0</v>
      </c>
      <c r="K3675">
        <v>20260821</v>
      </c>
      <c r="L3675">
        <f>L3674+1</f>
        <v>3675</v>
      </c>
    </row>
    <row r="3676" spans="1:12">
      <c r="A3676">
        <f>A3675+1</f>
        <v>3676</v>
      </c>
      <c r="B3676">
        <v>26</v>
      </c>
      <c r="C3676">
        <f t="shared" si="57"/>
        <v>307</v>
      </c>
      <c r="D3676">
        <f>IF(D3675=12,1,D3675+1)</f>
        <v>4</v>
      </c>
      <c r="G3676">
        <f>G3675+1</f>
        <v>3676</v>
      </c>
      <c r="H3676">
        <v>26</v>
      </c>
      <c r="I3676">
        <v>20210821</v>
      </c>
      <c r="J3676" cm="1">
        <f t="array" ref="J3676">INDEX(Sheet1!A:X,C3675+1,5)</f>
        <v>0</v>
      </c>
      <c r="K3676">
        <v>20260821</v>
      </c>
      <c r="L3676">
        <f>L3675+1</f>
        <v>3676</v>
      </c>
    </row>
    <row r="3677" spans="1:12">
      <c r="A3677">
        <f>A3676+1</f>
        <v>3677</v>
      </c>
      <c r="B3677">
        <v>26</v>
      </c>
      <c r="C3677">
        <f t="shared" si="57"/>
        <v>307</v>
      </c>
      <c r="D3677">
        <f>IF(D3676=12,1,D3676+1)</f>
        <v>5</v>
      </c>
      <c r="G3677">
        <f>G3676+1</f>
        <v>3677</v>
      </c>
      <c r="H3677">
        <v>26</v>
      </c>
      <c r="I3677">
        <v>20210821</v>
      </c>
      <c r="J3677" cm="1">
        <f t="array" ref="J3677">INDEX(Sheet1!A:X,C3676+1,5)</f>
        <v>0</v>
      </c>
      <c r="K3677">
        <v>20260821</v>
      </c>
      <c r="L3677">
        <f>L3676+1</f>
        <v>3677</v>
      </c>
    </row>
    <row r="3678" spans="1:12">
      <c r="A3678">
        <f>A3677+1</f>
        <v>3678</v>
      </c>
      <c r="B3678">
        <v>26</v>
      </c>
      <c r="C3678">
        <f t="shared" si="57"/>
        <v>307</v>
      </c>
      <c r="D3678">
        <f>IF(D3677=12,1,D3677+1)</f>
        <v>6</v>
      </c>
      <c r="G3678">
        <f>G3677+1</f>
        <v>3678</v>
      </c>
      <c r="H3678">
        <v>26</v>
      </c>
      <c r="I3678">
        <v>20210821</v>
      </c>
      <c r="J3678" cm="1">
        <f t="array" ref="J3678">INDEX(Sheet1!A:X,C3677+1,5)</f>
        <v>0</v>
      </c>
      <c r="K3678">
        <v>20260821</v>
      </c>
      <c r="L3678">
        <f>L3677+1</f>
        <v>3678</v>
      </c>
    </row>
    <row r="3679" spans="1:12">
      <c r="A3679">
        <f>A3678+1</f>
        <v>3679</v>
      </c>
      <c r="B3679">
        <v>26</v>
      </c>
      <c r="C3679">
        <f t="shared" si="57"/>
        <v>307</v>
      </c>
      <c r="D3679">
        <f>IF(D3678=12,1,D3678+1)</f>
        <v>7</v>
      </c>
      <c r="G3679">
        <f>G3678+1</f>
        <v>3679</v>
      </c>
      <c r="H3679">
        <v>26</v>
      </c>
      <c r="I3679">
        <v>20210821</v>
      </c>
      <c r="J3679" cm="1">
        <f t="array" ref="J3679">INDEX(Sheet1!A:X,C3678+1,5)</f>
        <v>0</v>
      </c>
      <c r="K3679">
        <v>20260821</v>
      </c>
      <c r="L3679">
        <f>L3678+1</f>
        <v>3679</v>
      </c>
    </row>
    <row r="3680" spans="1:12">
      <c r="A3680">
        <f>A3679+1</f>
        <v>3680</v>
      </c>
      <c r="B3680">
        <v>26</v>
      </c>
      <c r="C3680">
        <f t="shared" si="57"/>
        <v>307</v>
      </c>
      <c r="D3680">
        <f>IF(D3679=12,1,D3679+1)</f>
        <v>8</v>
      </c>
      <c r="G3680">
        <f>G3679+1</f>
        <v>3680</v>
      </c>
      <c r="H3680">
        <v>26</v>
      </c>
      <c r="I3680">
        <v>20210821</v>
      </c>
      <c r="J3680" cm="1">
        <f t="array" ref="J3680">INDEX(Sheet1!A:X,C3679+1,5)</f>
        <v>0</v>
      </c>
      <c r="K3680">
        <v>20260821</v>
      </c>
      <c r="L3680">
        <f>L3679+1</f>
        <v>3680</v>
      </c>
    </row>
    <row r="3681" spans="1:12">
      <c r="A3681">
        <f>A3680+1</f>
        <v>3681</v>
      </c>
      <c r="B3681">
        <v>26</v>
      </c>
      <c r="C3681">
        <f t="shared" si="57"/>
        <v>307</v>
      </c>
      <c r="D3681">
        <f>IF(D3680=12,1,D3680+1)</f>
        <v>9</v>
      </c>
      <c r="G3681">
        <f>G3680+1</f>
        <v>3681</v>
      </c>
      <c r="H3681">
        <v>26</v>
      </c>
      <c r="I3681">
        <v>20210821</v>
      </c>
      <c r="J3681" cm="1">
        <f t="array" ref="J3681">INDEX(Sheet1!A:X,C3680+1,5)</f>
        <v>0</v>
      </c>
      <c r="K3681">
        <v>20260821</v>
      </c>
      <c r="L3681">
        <f>L3680+1</f>
        <v>3681</v>
      </c>
    </row>
    <row r="3682" spans="1:12">
      <c r="A3682">
        <f>A3681+1</f>
        <v>3682</v>
      </c>
      <c r="B3682">
        <v>26</v>
      </c>
      <c r="C3682">
        <f t="shared" si="57"/>
        <v>307</v>
      </c>
      <c r="D3682">
        <f>IF(D3681=12,1,D3681+1)</f>
        <v>10</v>
      </c>
      <c r="G3682">
        <f>G3681+1</f>
        <v>3682</v>
      </c>
      <c r="H3682">
        <v>26</v>
      </c>
      <c r="I3682">
        <v>20210821</v>
      </c>
      <c r="J3682" cm="1">
        <f t="array" ref="J3682">INDEX(Sheet1!A:X,C3681+1,5)</f>
        <v>0</v>
      </c>
      <c r="K3682">
        <v>20260821</v>
      </c>
      <c r="L3682">
        <f>L3681+1</f>
        <v>3682</v>
      </c>
    </row>
    <row r="3683" spans="1:12">
      <c r="A3683">
        <f>A3682+1</f>
        <v>3683</v>
      </c>
      <c r="B3683">
        <v>26</v>
      </c>
      <c r="C3683">
        <f t="shared" si="57"/>
        <v>307</v>
      </c>
      <c r="D3683">
        <f>IF(D3682=12,1,D3682+1)</f>
        <v>11</v>
      </c>
      <c r="G3683">
        <f>G3682+1</f>
        <v>3683</v>
      </c>
      <c r="H3683">
        <v>26</v>
      </c>
      <c r="I3683">
        <v>20210821</v>
      </c>
      <c r="J3683" cm="1">
        <f t="array" ref="J3683">INDEX(Sheet1!A:X,C3682+1,5)</f>
        <v>0</v>
      </c>
      <c r="K3683">
        <v>20260821</v>
      </c>
      <c r="L3683">
        <f>L3682+1</f>
        <v>3683</v>
      </c>
    </row>
    <row r="3684" spans="1:12">
      <c r="A3684">
        <f>A3683+1</f>
        <v>3684</v>
      </c>
      <c r="B3684">
        <v>26</v>
      </c>
      <c r="C3684">
        <f t="shared" si="57"/>
        <v>308</v>
      </c>
      <c r="D3684">
        <f>IF(D3683=12,1,D3683+1)</f>
        <v>12</v>
      </c>
      <c r="G3684">
        <f>G3683+1</f>
        <v>3684</v>
      </c>
      <c r="H3684">
        <v>26</v>
      </c>
      <c r="I3684">
        <v>20210821</v>
      </c>
      <c r="J3684" cm="1">
        <f t="array" ref="J3684">INDEX(Sheet1!A:X,C3683+1,5)</f>
        <v>0</v>
      </c>
      <c r="K3684">
        <v>20260821</v>
      </c>
      <c r="L3684">
        <f>L3683+1</f>
        <v>3684</v>
      </c>
    </row>
    <row r="3685" spans="1:12">
      <c r="A3685">
        <f>A3684+1</f>
        <v>3685</v>
      </c>
      <c r="B3685">
        <v>26</v>
      </c>
      <c r="C3685">
        <f t="shared" si="57"/>
        <v>308</v>
      </c>
      <c r="D3685">
        <f>IF(D3684=12,1,D3684+1)</f>
        <v>1</v>
      </c>
      <c r="G3685">
        <f>G3684+1</f>
        <v>3685</v>
      </c>
      <c r="H3685">
        <v>26</v>
      </c>
      <c r="I3685">
        <v>20210821</v>
      </c>
      <c r="J3685" cm="1">
        <f t="array" ref="J3685">INDEX(Sheet1!A:X,C3684+1,5)</f>
        <v>0</v>
      </c>
      <c r="K3685">
        <v>20260821</v>
      </c>
      <c r="L3685">
        <f>L3684+1</f>
        <v>3685</v>
      </c>
    </row>
    <row r="3686" spans="1:12">
      <c r="A3686">
        <f>A3685+1</f>
        <v>3686</v>
      </c>
      <c r="B3686">
        <v>26</v>
      </c>
      <c r="C3686">
        <f t="shared" si="57"/>
        <v>308</v>
      </c>
      <c r="D3686">
        <f>IF(D3685=12,1,D3685+1)</f>
        <v>2</v>
      </c>
      <c r="G3686">
        <f>G3685+1</f>
        <v>3686</v>
      </c>
      <c r="H3686">
        <v>26</v>
      </c>
      <c r="I3686">
        <v>20210821</v>
      </c>
      <c r="J3686" cm="1">
        <f t="array" ref="J3686">INDEX(Sheet1!A:X,C3685+1,5)</f>
        <v>0</v>
      </c>
      <c r="K3686">
        <v>20260821</v>
      </c>
      <c r="L3686">
        <f>L3685+1</f>
        <v>3686</v>
      </c>
    </row>
    <row r="3687" spans="1:12">
      <c r="A3687">
        <f>A3686+1</f>
        <v>3687</v>
      </c>
      <c r="B3687">
        <v>26</v>
      </c>
      <c r="C3687">
        <f t="shared" si="57"/>
        <v>308</v>
      </c>
      <c r="D3687">
        <f>IF(D3686=12,1,D3686+1)</f>
        <v>3</v>
      </c>
      <c r="G3687">
        <f>G3686+1</f>
        <v>3687</v>
      </c>
      <c r="H3687">
        <v>26</v>
      </c>
      <c r="I3687">
        <v>20210821</v>
      </c>
      <c r="J3687" cm="1">
        <f t="array" ref="J3687">INDEX(Sheet1!A:X,C3686+1,5)</f>
        <v>0</v>
      </c>
      <c r="K3687">
        <v>20260821</v>
      </c>
      <c r="L3687">
        <f>L3686+1</f>
        <v>3687</v>
      </c>
    </row>
    <row r="3688" spans="1:12">
      <c r="A3688">
        <f>A3687+1</f>
        <v>3688</v>
      </c>
      <c r="B3688">
        <v>26</v>
      </c>
      <c r="C3688">
        <f t="shared" si="57"/>
        <v>308</v>
      </c>
      <c r="D3688">
        <f>IF(D3687=12,1,D3687+1)</f>
        <v>4</v>
      </c>
      <c r="G3688">
        <f>G3687+1</f>
        <v>3688</v>
      </c>
      <c r="H3688">
        <v>26</v>
      </c>
      <c r="I3688">
        <v>20210821</v>
      </c>
      <c r="J3688" cm="1">
        <f t="array" ref="J3688">INDEX(Sheet1!A:X,C3687+1,5)</f>
        <v>0</v>
      </c>
      <c r="K3688">
        <v>20260821</v>
      </c>
      <c r="L3688">
        <f>L3687+1</f>
        <v>3688</v>
      </c>
    </row>
    <row r="3689" spans="1:12">
      <c r="A3689">
        <f>A3688+1</f>
        <v>3689</v>
      </c>
      <c r="B3689">
        <v>26</v>
      </c>
      <c r="C3689">
        <f t="shared" si="57"/>
        <v>308</v>
      </c>
      <c r="D3689">
        <f>IF(D3688=12,1,D3688+1)</f>
        <v>5</v>
      </c>
      <c r="G3689">
        <f>G3688+1</f>
        <v>3689</v>
      </c>
      <c r="H3689">
        <v>26</v>
      </c>
      <c r="I3689">
        <v>20210821</v>
      </c>
      <c r="J3689" cm="1">
        <f t="array" ref="J3689">INDEX(Sheet1!A:X,C3688+1,5)</f>
        <v>0</v>
      </c>
      <c r="K3689">
        <v>20260821</v>
      </c>
      <c r="L3689">
        <f>L3688+1</f>
        <v>3689</v>
      </c>
    </row>
    <row r="3690" spans="1:12">
      <c r="A3690">
        <f>A3689+1</f>
        <v>3690</v>
      </c>
      <c r="B3690">
        <v>26</v>
      </c>
      <c r="C3690">
        <f t="shared" si="57"/>
        <v>308</v>
      </c>
      <c r="D3690">
        <f>IF(D3689=12,1,D3689+1)</f>
        <v>6</v>
      </c>
      <c r="G3690">
        <f>G3689+1</f>
        <v>3690</v>
      </c>
      <c r="H3690">
        <v>26</v>
      </c>
      <c r="I3690">
        <v>20210821</v>
      </c>
      <c r="J3690" cm="1">
        <f t="array" ref="J3690">INDEX(Sheet1!A:X,C3689+1,5)</f>
        <v>0</v>
      </c>
      <c r="K3690">
        <v>20260821</v>
      </c>
      <c r="L3690">
        <f>L3689+1</f>
        <v>3690</v>
      </c>
    </row>
    <row r="3691" spans="1:12">
      <c r="A3691">
        <f>A3690+1</f>
        <v>3691</v>
      </c>
      <c r="B3691">
        <v>26</v>
      </c>
      <c r="C3691">
        <f t="shared" si="57"/>
        <v>308</v>
      </c>
      <c r="D3691">
        <f>IF(D3690=12,1,D3690+1)</f>
        <v>7</v>
      </c>
      <c r="G3691">
        <f>G3690+1</f>
        <v>3691</v>
      </c>
      <c r="H3691">
        <v>26</v>
      </c>
      <c r="I3691">
        <v>20210821</v>
      </c>
      <c r="J3691" cm="1">
        <f t="array" ref="J3691">INDEX(Sheet1!A:X,C3690+1,5)</f>
        <v>0</v>
      </c>
      <c r="K3691">
        <v>20260821</v>
      </c>
      <c r="L3691">
        <f>L3690+1</f>
        <v>3691</v>
      </c>
    </row>
    <row r="3692" spans="1:12">
      <c r="A3692">
        <f>A3691+1</f>
        <v>3692</v>
      </c>
      <c r="B3692">
        <v>26</v>
      </c>
      <c r="C3692">
        <f t="shared" si="57"/>
        <v>308</v>
      </c>
      <c r="D3692">
        <f>IF(D3691=12,1,D3691+1)</f>
        <v>8</v>
      </c>
      <c r="G3692">
        <f>G3691+1</f>
        <v>3692</v>
      </c>
      <c r="H3692">
        <v>26</v>
      </c>
      <c r="I3692">
        <v>20210821</v>
      </c>
      <c r="J3692" cm="1">
        <f t="array" ref="J3692">INDEX(Sheet1!A:X,C3691+1,5)</f>
        <v>0</v>
      </c>
      <c r="K3692">
        <v>20260821</v>
      </c>
      <c r="L3692">
        <f>L3691+1</f>
        <v>3692</v>
      </c>
    </row>
    <row r="3693" spans="1:12">
      <c r="A3693">
        <f>A3692+1</f>
        <v>3693</v>
      </c>
      <c r="B3693">
        <v>26</v>
      </c>
      <c r="C3693">
        <f t="shared" si="57"/>
        <v>308</v>
      </c>
      <c r="D3693">
        <f>IF(D3692=12,1,D3692+1)</f>
        <v>9</v>
      </c>
      <c r="G3693">
        <f>G3692+1</f>
        <v>3693</v>
      </c>
      <c r="H3693">
        <v>26</v>
      </c>
      <c r="I3693">
        <v>20210821</v>
      </c>
      <c r="J3693" cm="1">
        <f t="array" ref="J3693">INDEX(Sheet1!A:X,C3692+1,5)</f>
        <v>0</v>
      </c>
      <c r="K3693">
        <v>20260821</v>
      </c>
      <c r="L3693">
        <f>L3692+1</f>
        <v>3693</v>
      </c>
    </row>
    <row r="3694" spans="1:12">
      <c r="A3694">
        <f>A3693+1</f>
        <v>3694</v>
      </c>
      <c r="B3694">
        <v>26</v>
      </c>
      <c r="C3694">
        <f t="shared" si="57"/>
        <v>308</v>
      </c>
      <c r="D3694">
        <f>IF(D3693=12,1,D3693+1)</f>
        <v>10</v>
      </c>
      <c r="G3694">
        <f>G3693+1</f>
        <v>3694</v>
      </c>
      <c r="H3694">
        <v>26</v>
      </c>
      <c r="I3694">
        <v>20210821</v>
      </c>
      <c r="J3694" cm="1">
        <f t="array" ref="J3694">INDEX(Sheet1!A:X,C3693+1,5)</f>
        <v>0</v>
      </c>
      <c r="K3694">
        <v>20260821</v>
      </c>
      <c r="L3694">
        <f>L3693+1</f>
        <v>3694</v>
      </c>
    </row>
    <row r="3695" spans="1:12">
      <c r="A3695">
        <f>A3694+1</f>
        <v>3695</v>
      </c>
      <c r="B3695">
        <v>26</v>
      </c>
      <c r="C3695">
        <f t="shared" si="57"/>
        <v>308</v>
      </c>
      <c r="D3695">
        <f>IF(D3694=12,1,D3694+1)</f>
        <v>11</v>
      </c>
      <c r="G3695">
        <f>G3694+1</f>
        <v>3695</v>
      </c>
      <c r="H3695">
        <v>26</v>
      </c>
      <c r="I3695">
        <v>20210821</v>
      </c>
      <c r="J3695" cm="1">
        <f t="array" ref="J3695">INDEX(Sheet1!A:X,C3694+1,5)</f>
        <v>0</v>
      </c>
      <c r="K3695">
        <v>20260821</v>
      </c>
      <c r="L3695">
        <f>L3694+1</f>
        <v>3695</v>
      </c>
    </row>
    <row r="3696" spans="1:12">
      <c r="A3696">
        <f>A3695+1</f>
        <v>3696</v>
      </c>
      <c r="B3696">
        <v>26</v>
      </c>
      <c r="C3696">
        <f t="shared" si="57"/>
        <v>309</v>
      </c>
      <c r="D3696">
        <f>IF(D3695=12,1,D3695+1)</f>
        <v>12</v>
      </c>
      <c r="G3696">
        <f>G3695+1</f>
        <v>3696</v>
      </c>
      <c r="H3696">
        <v>26</v>
      </c>
      <c r="I3696">
        <v>20210821</v>
      </c>
      <c r="J3696" cm="1">
        <f t="array" ref="J3696">INDEX(Sheet1!A:X,C3695+1,5)</f>
        <v>0</v>
      </c>
      <c r="K3696">
        <v>20260821</v>
      </c>
      <c r="L3696">
        <f>L3695+1</f>
        <v>3696</v>
      </c>
    </row>
    <row r="3697" spans="1:12">
      <c r="A3697">
        <f>A3696+1</f>
        <v>3697</v>
      </c>
      <c r="B3697">
        <v>26</v>
      </c>
      <c r="C3697">
        <f t="shared" si="57"/>
        <v>309</v>
      </c>
      <c r="D3697">
        <f>IF(D3696=12,1,D3696+1)</f>
        <v>1</v>
      </c>
      <c r="G3697">
        <f>G3696+1</f>
        <v>3697</v>
      </c>
      <c r="H3697">
        <v>26</v>
      </c>
      <c r="I3697">
        <v>20210821</v>
      </c>
      <c r="J3697" cm="1">
        <f t="array" ref="J3697">INDEX(Sheet1!A:X,C3696+1,5)</f>
        <v>0</v>
      </c>
      <c r="K3697">
        <v>20260821</v>
      </c>
      <c r="L3697">
        <f>L3696+1</f>
        <v>3697</v>
      </c>
    </row>
    <row r="3698" spans="1:12">
      <c r="A3698">
        <f>A3697+1</f>
        <v>3698</v>
      </c>
      <c r="B3698">
        <v>26</v>
      </c>
      <c r="C3698">
        <f t="shared" si="57"/>
        <v>309</v>
      </c>
      <c r="D3698">
        <f>IF(D3697=12,1,D3697+1)</f>
        <v>2</v>
      </c>
      <c r="G3698">
        <f>G3697+1</f>
        <v>3698</v>
      </c>
      <c r="H3698">
        <v>26</v>
      </c>
      <c r="I3698">
        <v>20210821</v>
      </c>
      <c r="J3698" cm="1">
        <f t="array" ref="J3698">INDEX(Sheet1!A:X,C3697+1,5)</f>
        <v>0</v>
      </c>
      <c r="K3698">
        <v>20260821</v>
      </c>
      <c r="L3698">
        <f>L3697+1</f>
        <v>3698</v>
      </c>
    </row>
    <row r="3699" spans="1:12">
      <c r="A3699">
        <f>A3698+1</f>
        <v>3699</v>
      </c>
      <c r="B3699">
        <v>26</v>
      </c>
      <c r="C3699">
        <f t="shared" si="57"/>
        <v>309</v>
      </c>
      <c r="D3699">
        <f>IF(D3698=12,1,D3698+1)</f>
        <v>3</v>
      </c>
      <c r="G3699">
        <f>G3698+1</f>
        <v>3699</v>
      </c>
      <c r="H3699">
        <v>26</v>
      </c>
      <c r="I3699">
        <v>20210821</v>
      </c>
      <c r="J3699" cm="1">
        <f t="array" ref="J3699">INDEX(Sheet1!A:X,C3698+1,5)</f>
        <v>0</v>
      </c>
      <c r="K3699">
        <v>20260821</v>
      </c>
      <c r="L3699">
        <f>L3698+1</f>
        <v>3699</v>
      </c>
    </row>
    <row r="3700" spans="1:12">
      <c r="A3700">
        <f>A3699+1</f>
        <v>3700</v>
      </c>
      <c r="B3700">
        <v>26</v>
      </c>
      <c r="C3700">
        <f t="shared" si="57"/>
        <v>309</v>
      </c>
      <c r="D3700">
        <f>IF(D3699=12,1,D3699+1)</f>
        <v>4</v>
      </c>
      <c r="G3700">
        <f>G3699+1</f>
        <v>3700</v>
      </c>
      <c r="H3700">
        <v>26</v>
      </c>
      <c r="I3700">
        <v>20210821</v>
      </c>
      <c r="J3700" cm="1">
        <f t="array" ref="J3700">INDEX(Sheet1!A:X,C3699+1,5)</f>
        <v>0</v>
      </c>
      <c r="K3700">
        <v>20260821</v>
      </c>
      <c r="L3700">
        <f>L3699+1</f>
        <v>3700</v>
      </c>
    </row>
    <row r="3701" spans="1:12">
      <c r="A3701">
        <f>A3700+1</f>
        <v>3701</v>
      </c>
      <c r="B3701">
        <v>26</v>
      </c>
      <c r="C3701">
        <f t="shared" si="57"/>
        <v>309</v>
      </c>
      <c r="D3701">
        <f>IF(D3700=12,1,D3700+1)</f>
        <v>5</v>
      </c>
      <c r="G3701">
        <f>G3700+1</f>
        <v>3701</v>
      </c>
      <c r="H3701">
        <v>26</v>
      </c>
      <c r="I3701">
        <v>20210821</v>
      </c>
      <c r="J3701" cm="1">
        <f t="array" ref="J3701">INDEX(Sheet1!A:X,C3700+1,5)</f>
        <v>0</v>
      </c>
      <c r="K3701">
        <v>20260821</v>
      </c>
      <c r="L3701">
        <f>L3700+1</f>
        <v>3701</v>
      </c>
    </row>
    <row r="3702" spans="1:12">
      <c r="A3702">
        <f>A3701+1</f>
        <v>3702</v>
      </c>
      <c r="B3702">
        <v>26</v>
      </c>
      <c r="C3702">
        <f t="shared" si="57"/>
        <v>309</v>
      </c>
      <c r="D3702">
        <f>IF(D3701=12,1,D3701+1)</f>
        <v>6</v>
      </c>
      <c r="G3702">
        <f>G3701+1</f>
        <v>3702</v>
      </c>
      <c r="H3702">
        <v>26</v>
      </c>
      <c r="I3702">
        <v>20210821</v>
      </c>
      <c r="J3702" cm="1">
        <f t="array" ref="J3702">INDEX(Sheet1!A:X,C3701+1,5)</f>
        <v>0</v>
      </c>
      <c r="K3702">
        <v>20260821</v>
      </c>
      <c r="L3702">
        <f>L3701+1</f>
        <v>3702</v>
      </c>
    </row>
    <row r="3703" spans="1:12">
      <c r="A3703">
        <f>A3702+1</f>
        <v>3703</v>
      </c>
      <c r="B3703">
        <v>26</v>
      </c>
      <c r="C3703">
        <f t="shared" si="57"/>
        <v>309</v>
      </c>
      <c r="D3703">
        <f>IF(D3702=12,1,D3702+1)</f>
        <v>7</v>
      </c>
      <c r="G3703">
        <f>G3702+1</f>
        <v>3703</v>
      </c>
      <c r="H3703">
        <v>26</v>
      </c>
      <c r="I3703">
        <v>20210821</v>
      </c>
      <c r="J3703" cm="1">
        <f t="array" ref="J3703">INDEX(Sheet1!A:X,C3702+1,5)</f>
        <v>0</v>
      </c>
      <c r="K3703">
        <v>20260821</v>
      </c>
      <c r="L3703">
        <f>L3702+1</f>
        <v>3703</v>
      </c>
    </row>
    <row r="3704" spans="1:12">
      <c r="A3704">
        <f>A3703+1</f>
        <v>3704</v>
      </c>
      <c r="B3704">
        <v>26</v>
      </c>
      <c r="C3704">
        <f t="shared" si="57"/>
        <v>309</v>
      </c>
      <c r="D3704">
        <f>IF(D3703=12,1,D3703+1)</f>
        <v>8</v>
      </c>
      <c r="G3704">
        <f>G3703+1</f>
        <v>3704</v>
      </c>
      <c r="H3704">
        <v>26</v>
      </c>
      <c r="I3704">
        <v>20210821</v>
      </c>
      <c r="J3704" cm="1">
        <f t="array" ref="J3704">INDEX(Sheet1!A:X,C3703+1,5)</f>
        <v>0</v>
      </c>
      <c r="K3704">
        <v>20260821</v>
      </c>
      <c r="L3704">
        <f>L3703+1</f>
        <v>3704</v>
      </c>
    </row>
    <row r="3705" spans="1:12">
      <c r="A3705">
        <f>A3704+1</f>
        <v>3705</v>
      </c>
      <c r="B3705">
        <v>26</v>
      </c>
      <c r="C3705">
        <f t="shared" si="57"/>
        <v>309</v>
      </c>
      <c r="D3705">
        <f>IF(D3704=12,1,D3704+1)</f>
        <v>9</v>
      </c>
      <c r="G3705">
        <f>G3704+1</f>
        <v>3705</v>
      </c>
      <c r="H3705">
        <v>26</v>
      </c>
      <c r="I3705">
        <v>20210821</v>
      </c>
      <c r="J3705" cm="1">
        <f t="array" ref="J3705">INDEX(Sheet1!A:X,C3704+1,5)</f>
        <v>0</v>
      </c>
      <c r="K3705">
        <v>20260821</v>
      </c>
      <c r="L3705">
        <f>L3704+1</f>
        <v>3705</v>
      </c>
    </row>
    <row r="3706" spans="1:12">
      <c r="A3706">
        <f>A3705+1</f>
        <v>3706</v>
      </c>
      <c r="B3706">
        <v>26</v>
      </c>
      <c r="C3706">
        <f t="shared" si="57"/>
        <v>309</v>
      </c>
      <c r="D3706">
        <f>IF(D3705=12,1,D3705+1)</f>
        <v>10</v>
      </c>
      <c r="G3706">
        <f>G3705+1</f>
        <v>3706</v>
      </c>
      <c r="H3706">
        <v>26</v>
      </c>
      <c r="I3706">
        <v>20210821</v>
      </c>
      <c r="J3706" cm="1">
        <f t="array" ref="J3706">INDEX(Sheet1!A:X,C3705+1,5)</f>
        <v>0</v>
      </c>
      <c r="K3706">
        <v>20260821</v>
      </c>
      <c r="L3706">
        <f>L3705+1</f>
        <v>3706</v>
      </c>
    </row>
    <row r="3707" spans="1:12">
      <c r="A3707">
        <f>A3706+1</f>
        <v>3707</v>
      </c>
      <c r="B3707">
        <v>26</v>
      </c>
      <c r="C3707">
        <f t="shared" si="57"/>
        <v>309</v>
      </c>
      <c r="D3707">
        <f>IF(D3706=12,1,D3706+1)</f>
        <v>11</v>
      </c>
      <c r="G3707">
        <f>G3706+1</f>
        <v>3707</v>
      </c>
      <c r="H3707">
        <v>26</v>
      </c>
      <c r="I3707">
        <v>20210821</v>
      </c>
      <c r="J3707" cm="1">
        <f t="array" ref="J3707">INDEX(Sheet1!A:X,C3706+1,5)</f>
        <v>0</v>
      </c>
      <c r="K3707">
        <v>20260821</v>
      </c>
      <c r="L3707">
        <f>L3706+1</f>
        <v>3707</v>
      </c>
    </row>
    <row r="3708" spans="1:12">
      <c r="A3708">
        <f>A3707+1</f>
        <v>3708</v>
      </c>
      <c r="B3708">
        <v>26</v>
      </c>
      <c r="C3708">
        <f t="shared" si="57"/>
        <v>310</v>
      </c>
      <c r="D3708">
        <f>IF(D3707=12,1,D3707+1)</f>
        <v>12</v>
      </c>
      <c r="G3708">
        <f>G3707+1</f>
        <v>3708</v>
      </c>
      <c r="H3708">
        <v>26</v>
      </c>
      <c r="I3708">
        <v>20210821</v>
      </c>
      <c r="J3708" cm="1">
        <f t="array" ref="J3708">INDEX(Sheet1!A:X,C3707+1,5)</f>
        <v>0</v>
      </c>
      <c r="K3708">
        <v>20260821</v>
      </c>
      <c r="L3708">
        <f>L3707+1</f>
        <v>3708</v>
      </c>
    </row>
    <row r="3709" spans="1:12">
      <c r="A3709">
        <f>A3708+1</f>
        <v>3709</v>
      </c>
      <c r="B3709">
        <v>26</v>
      </c>
      <c r="C3709">
        <f t="shared" si="57"/>
        <v>310</v>
      </c>
      <c r="D3709">
        <f>IF(D3708=12,1,D3708+1)</f>
        <v>1</v>
      </c>
      <c r="G3709">
        <f>G3708+1</f>
        <v>3709</v>
      </c>
      <c r="H3709">
        <v>26</v>
      </c>
      <c r="I3709">
        <v>20210821</v>
      </c>
      <c r="J3709" cm="1">
        <f t="array" ref="J3709">INDEX(Sheet1!A:X,C3708+1,5)</f>
        <v>0</v>
      </c>
      <c r="K3709">
        <v>20260821</v>
      </c>
      <c r="L3709">
        <f>L3708+1</f>
        <v>3709</v>
      </c>
    </row>
    <row r="3710" spans="1:12">
      <c r="A3710">
        <f>A3709+1</f>
        <v>3710</v>
      </c>
      <c r="B3710">
        <v>26</v>
      </c>
      <c r="C3710">
        <f t="shared" si="57"/>
        <v>310</v>
      </c>
      <c r="D3710">
        <f>IF(D3709=12,1,D3709+1)</f>
        <v>2</v>
      </c>
      <c r="G3710">
        <f>G3709+1</f>
        <v>3710</v>
      </c>
      <c r="H3710">
        <v>26</v>
      </c>
      <c r="I3710">
        <v>20210821</v>
      </c>
      <c r="J3710" cm="1">
        <f t="array" ref="J3710">INDEX(Sheet1!A:X,C3709+1,5)</f>
        <v>0</v>
      </c>
      <c r="K3710">
        <v>20260821</v>
      </c>
      <c r="L3710">
        <f>L3709+1</f>
        <v>3710</v>
      </c>
    </row>
    <row r="3711" spans="1:12">
      <c r="A3711">
        <f>A3710+1</f>
        <v>3711</v>
      </c>
      <c r="B3711">
        <v>26</v>
      </c>
      <c r="C3711">
        <f t="shared" si="57"/>
        <v>310</v>
      </c>
      <c r="D3711">
        <f>IF(D3710=12,1,D3710+1)</f>
        <v>3</v>
      </c>
      <c r="G3711">
        <f>G3710+1</f>
        <v>3711</v>
      </c>
      <c r="H3711">
        <v>26</v>
      </c>
      <c r="I3711">
        <v>20210821</v>
      </c>
      <c r="J3711" cm="1">
        <f t="array" ref="J3711">INDEX(Sheet1!A:X,C3710+1,5)</f>
        <v>0</v>
      </c>
      <c r="K3711">
        <v>20260821</v>
      </c>
      <c r="L3711">
        <f>L3710+1</f>
        <v>3711</v>
      </c>
    </row>
    <row r="3712" spans="1:12">
      <c r="A3712">
        <f>A3711+1</f>
        <v>3712</v>
      </c>
      <c r="B3712">
        <v>26</v>
      </c>
      <c r="C3712">
        <f t="shared" si="57"/>
        <v>310</v>
      </c>
      <c r="D3712">
        <f>IF(D3711=12,1,D3711+1)</f>
        <v>4</v>
      </c>
      <c r="G3712">
        <f>G3711+1</f>
        <v>3712</v>
      </c>
      <c r="H3712">
        <v>26</v>
      </c>
      <c r="I3712">
        <v>20210821</v>
      </c>
      <c r="J3712" cm="1">
        <f t="array" ref="J3712">INDEX(Sheet1!A:X,C3711+1,5)</f>
        <v>0</v>
      </c>
      <c r="K3712">
        <v>20260821</v>
      </c>
      <c r="L3712">
        <f>L3711+1</f>
        <v>3712</v>
      </c>
    </row>
    <row r="3713" spans="1:12">
      <c r="A3713">
        <f>A3712+1</f>
        <v>3713</v>
      </c>
      <c r="B3713">
        <v>26</v>
      </c>
      <c r="C3713">
        <f t="shared" ref="C3713:C3776" si="58">ROUNDDOWN(ROW()/12,0)+1</f>
        <v>310</v>
      </c>
      <c r="D3713">
        <f>IF(D3712=12,1,D3712+1)</f>
        <v>5</v>
      </c>
      <c r="G3713">
        <f>G3712+1</f>
        <v>3713</v>
      </c>
      <c r="H3713">
        <v>26</v>
      </c>
      <c r="I3713">
        <v>20210821</v>
      </c>
      <c r="J3713" cm="1">
        <f t="array" ref="J3713">INDEX(Sheet1!A:X,C3712+1,5)</f>
        <v>0</v>
      </c>
      <c r="K3713">
        <v>20260821</v>
      </c>
      <c r="L3713">
        <f>L3712+1</f>
        <v>3713</v>
      </c>
    </row>
    <row r="3714" spans="1:12">
      <c r="A3714">
        <f>A3713+1</f>
        <v>3714</v>
      </c>
      <c r="B3714">
        <v>26</v>
      </c>
      <c r="C3714">
        <f t="shared" si="58"/>
        <v>310</v>
      </c>
      <c r="D3714">
        <f>IF(D3713=12,1,D3713+1)</f>
        <v>6</v>
      </c>
      <c r="G3714">
        <f>G3713+1</f>
        <v>3714</v>
      </c>
      <c r="H3714">
        <v>26</v>
      </c>
      <c r="I3714">
        <v>20210821</v>
      </c>
      <c r="J3714" cm="1">
        <f t="array" ref="J3714">INDEX(Sheet1!A:X,C3713+1,5)</f>
        <v>0</v>
      </c>
      <c r="K3714">
        <v>20260821</v>
      </c>
      <c r="L3714">
        <f>L3713+1</f>
        <v>3714</v>
      </c>
    </row>
    <row r="3715" spans="1:12">
      <c r="A3715">
        <f>A3714+1</f>
        <v>3715</v>
      </c>
      <c r="B3715">
        <v>26</v>
      </c>
      <c r="C3715">
        <f t="shared" si="58"/>
        <v>310</v>
      </c>
      <c r="D3715">
        <f>IF(D3714=12,1,D3714+1)</f>
        <v>7</v>
      </c>
      <c r="G3715">
        <f>G3714+1</f>
        <v>3715</v>
      </c>
      <c r="H3715">
        <v>26</v>
      </c>
      <c r="I3715">
        <v>20210821</v>
      </c>
      <c r="J3715" cm="1">
        <f t="array" ref="J3715">INDEX(Sheet1!A:X,C3714+1,5)</f>
        <v>0</v>
      </c>
      <c r="K3715">
        <v>20260821</v>
      </c>
      <c r="L3715">
        <f>L3714+1</f>
        <v>3715</v>
      </c>
    </row>
    <row r="3716" spans="1:12">
      <c r="A3716">
        <f>A3715+1</f>
        <v>3716</v>
      </c>
      <c r="B3716">
        <v>26</v>
      </c>
      <c r="C3716">
        <f t="shared" si="58"/>
        <v>310</v>
      </c>
      <c r="D3716">
        <f>IF(D3715=12,1,D3715+1)</f>
        <v>8</v>
      </c>
      <c r="G3716">
        <f>G3715+1</f>
        <v>3716</v>
      </c>
      <c r="H3716">
        <v>26</v>
      </c>
      <c r="I3716">
        <v>20210821</v>
      </c>
      <c r="J3716" cm="1">
        <f t="array" ref="J3716">INDEX(Sheet1!A:X,C3715+1,5)</f>
        <v>0</v>
      </c>
      <c r="K3716">
        <v>20260821</v>
      </c>
      <c r="L3716">
        <f>L3715+1</f>
        <v>3716</v>
      </c>
    </row>
    <row r="3717" spans="1:12">
      <c r="A3717">
        <f>A3716+1</f>
        <v>3717</v>
      </c>
      <c r="B3717">
        <v>26</v>
      </c>
      <c r="C3717">
        <f t="shared" si="58"/>
        <v>310</v>
      </c>
      <c r="D3717">
        <f>IF(D3716=12,1,D3716+1)</f>
        <v>9</v>
      </c>
      <c r="G3717">
        <f>G3716+1</f>
        <v>3717</v>
      </c>
      <c r="H3717">
        <v>26</v>
      </c>
      <c r="I3717">
        <v>20210821</v>
      </c>
      <c r="J3717" cm="1">
        <f t="array" ref="J3717">INDEX(Sheet1!A:X,C3716+1,5)</f>
        <v>0</v>
      </c>
      <c r="K3717">
        <v>20260821</v>
      </c>
      <c r="L3717">
        <f>L3716+1</f>
        <v>3717</v>
      </c>
    </row>
    <row r="3718" spans="1:12">
      <c r="A3718">
        <f>A3717+1</f>
        <v>3718</v>
      </c>
      <c r="B3718">
        <v>26</v>
      </c>
      <c r="C3718">
        <f t="shared" si="58"/>
        <v>310</v>
      </c>
      <c r="D3718">
        <f>IF(D3717=12,1,D3717+1)</f>
        <v>10</v>
      </c>
      <c r="G3718">
        <f>G3717+1</f>
        <v>3718</v>
      </c>
      <c r="H3718">
        <v>26</v>
      </c>
      <c r="I3718">
        <v>20210821</v>
      </c>
      <c r="J3718" cm="1">
        <f t="array" ref="J3718">INDEX(Sheet1!A:X,C3717+1,5)</f>
        <v>0</v>
      </c>
      <c r="K3718">
        <v>20260821</v>
      </c>
      <c r="L3718">
        <f>L3717+1</f>
        <v>3718</v>
      </c>
    </row>
    <row r="3719" spans="1:12">
      <c r="A3719">
        <f>A3718+1</f>
        <v>3719</v>
      </c>
      <c r="B3719">
        <v>26</v>
      </c>
      <c r="C3719">
        <f t="shared" si="58"/>
        <v>310</v>
      </c>
      <c r="D3719">
        <f>IF(D3718=12,1,D3718+1)</f>
        <v>11</v>
      </c>
      <c r="G3719">
        <f>G3718+1</f>
        <v>3719</v>
      </c>
      <c r="H3719">
        <v>26</v>
      </c>
      <c r="I3719">
        <v>20210821</v>
      </c>
      <c r="J3719" cm="1">
        <f t="array" ref="J3719">INDEX(Sheet1!A:X,C3718+1,5)</f>
        <v>0</v>
      </c>
      <c r="K3719">
        <v>20260821</v>
      </c>
      <c r="L3719">
        <f>L3718+1</f>
        <v>3719</v>
      </c>
    </row>
    <row r="3720" spans="1:12">
      <c r="A3720">
        <f>A3719+1</f>
        <v>3720</v>
      </c>
      <c r="B3720">
        <v>26</v>
      </c>
      <c r="C3720">
        <f t="shared" si="58"/>
        <v>311</v>
      </c>
      <c r="D3720">
        <f>IF(D3719=12,1,D3719+1)</f>
        <v>12</v>
      </c>
      <c r="G3720">
        <f>G3719+1</f>
        <v>3720</v>
      </c>
      <c r="H3720">
        <v>26</v>
      </c>
      <c r="I3720">
        <v>20210821</v>
      </c>
      <c r="J3720" cm="1">
        <f t="array" ref="J3720">INDEX(Sheet1!A:X,C3719+1,5)</f>
        <v>0</v>
      </c>
      <c r="K3720">
        <v>20260821</v>
      </c>
      <c r="L3720">
        <f>L3719+1</f>
        <v>3720</v>
      </c>
    </row>
    <row r="3721" spans="1:12">
      <c r="A3721">
        <f>A3720+1</f>
        <v>3721</v>
      </c>
      <c r="B3721">
        <v>26</v>
      </c>
      <c r="C3721">
        <f t="shared" si="58"/>
        <v>311</v>
      </c>
      <c r="D3721">
        <f>IF(D3720=12,1,D3720+1)</f>
        <v>1</v>
      </c>
      <c r="G3721">
        <f>G3720+1</f>
        <v>3721</v>
      </c>
      <c r="H3721">
        <v>26</v>
      </c>
      <c r="I3721">
        <v>20210821</v>
      </c>
      <c r="J3721" cm="1">
        <f t="array" ref="J3721">INDEX(Sheet1!A:X,C3720+1,5)</f>
        <v>3500</v>
      </c>
      <c r="K3721">
        <v>20260821</v>
      </c>
      <c r="L3721">
        <f>L3720+1</f>
        <v>3721</v>
      </c>
    </row>
    <row r="3722" spans="1:12">
      <c r="A3722">
        <f>A3721+1</f>
        <v>3722</v>
      </c>
      <c r="B3722">
        <v>26</v>
      </c>
      <c r="C3722">
        <f t="shared" si="58"/>
        <v>311</v>
      </c>
      <c r="D3722">
        <f>IF(D3721=12,1,D3721+1)</f>
        <v>2</v>
      </c>
      <c r="G3722">
        <f>G3721+1</f>
        <v>3722</v>
      </c>
      <c r="H3722">
        <v>26</v>
      </c>
      <c r="I3722">
        <v>20210821</v>
      </c>
      <c r="J3722" cm="1">
        <f t="array" ref="J3722">INDEX(Sheet1!A:X,C3721+1,5)</f>
        <v>3500</v>
      </c>
      <c r="K3722">
        <v>20260821</v>
      </c>
      <c r="L3722">
        <f>L3721+1</f>
        <v>3722</v>
      </c>
    </row>
    <row r="3723" spans="1:12">
      <c r="A3723">
        <f>A3722+1</f>
        <v>3723</v>
      </c>
      <c r="B3723">
        <v>26</v>
      </c>
      <c r="C3723">
        <f t="shared" si="58"/>
        <v>311</v>
      </c>
      <c r="D3723">
        <f>IF(D3722=12,1,D3722+1)</f>
        <v>3</v>
      </c>
      <c r="G3723">
        <f>G3722+1</f>
        <v>3723</v>
      </c>
      <c r="H3723">
        <v>26</v>
      </c>
      <c r="I3723">
        <v>20210821</v>
      </c>
      <c r="J3723" cm="1">
        <f t="array" ref="J3723">INDEX(Sheet1!A:X,C3722+1,5)</f>
        <v>3500</v>
      </c>
      <c r="K3723">
        <v>20260821</v>
      </c>
      <c r="L3723">
        <f>L3722+1</f>
        <v>3723</v>
      </c>
    </row>
    <row r="3724" spans="1:12">
      <c r="A3724">
        <f>A3723+1</f>
        <v>3724</v>
      </c>
      <c r="B3724">
        <v>26</v>
      </c>
      <c r="C3724">
        <f t="shared" si="58"/>
        <v>311</v>
      </c>
      <c r="D3724">
        <f>IF(D3723=12,1,D3723+1)</f>
        <v>4</v>
      </c>
      <c r="G3724">
        <f>G3723+1</f>
        <v>3724</v>
      </c>
      <c r="H3724">
        <v>26</v>
      </c>
      <c r="I3724">
        <v>20210821</v>
      </c>
      <c r="J3724" cm="1">
        <f t="array" ref="J3724">INDEX(Sheet1!A:X,C3723+1,5)</f>
        <v>3500</v>
      </c>
      <c r="K3724">
        <v>20260821</v>
      </c>
      <c r="L3724">
        <f>L3723+1</f>
        <v>3724</v>
      </c>
    </row>
    <row r="3725" spans="1:12">
      <c r="A3725">
        <f>A3724+1</f>
        <v>3725</v>
      </c>
      <c r="B3725">
        <v>26</v>
      </c>
      <c r="C3725">
        <f t="shared" si="58"/>
        <v>311</v>
      </c>
      <c r="D3725">
        <f>IF(D3724=12,1,D3724+1)</f>
        <v>5</v>
      </c>
      <c r="G3725">
        <f>G3724+1</f>
        <v>3725</v>
      </c>
      <c r="H3725">
        <v>26</v>
      </c>
      <c r="I3725">
        <v>20210821</v>
      </c>
      <c r="J3725" cm="1">
        <f t="array" ref="J3725">INDEX(Sheet1!A:X,C3724+1,5)</f>
        <v>3500</v>
      </c>
      <c r="K3725">
        <v>20260821</v>
      </c>
      <c r="L3725">
        <f>L3724+1</f>
        <v>3725</v>
      </c>
    </row>
    <row r="3726" spans="1:12">
      <c r="A3726">
        <f>A3725+1</f>
        <v>3726</v>
      </c>
      <c r="B3726">
        <v>26</v>
      </c>
      <c r="C3726">
        <f t="shared" si="58"/>
        <v>311</v>
      </c>
      <c r="D3726">
        <f>IF(D3725=12,1,D3725+1)</f>
        <v>6</v>
      </c>
      <c r="G3726">
        <f>G3725+1</f>
        <v>3726</v>
      </c>
      <c r="H3726">
        <v>26</v>
      </c>
      <c r="I3726">
        <v>20210821</v>
      </c>
      <c r="J3726" cm="1">
        <f t="array" ref="J3726">INDEX(Sheet1!A:X,C3725+1,5)</f>
        <v>3500</v>
      </c>
      <c r="K3726">
        <v>20260821</v>
      </c>
      <c r="L3726">
        <f>L3725+1</f>
        <v>3726</v>
      </c>
    </row>
    <row r="3727" spans="1:12">
      <c r="A3727">
        <f>A3726+1</f>
        <v>3727</v>
      </c>
      <c r="B3727">
        <v>26</v>
      </c>
      <c r="C3727">
        <f t="shared" si="58"/>
        <v>311</v>
      </c>
      <c r="D3727">
        <f>IF(D3726=12,1,D3726+1)</f>
        <v>7</v>
      </c>
      <c r="G3727">
        <f>G3726+1</f>
        <v>3727</v>
      </c>
      <c r="H3727">
        <v>26</v>
      </c>
      <c r="I3727">
        <v>20210821</v>
      </c>
      <c r="J3727" cm="1">
        <f t="array" ref="J3727">INDEX(Sheet1!A:X,C3726+1,5)</f>
        <v>3500</v>
      </c>
      <c r="K3727">
        <v>20260821</v>
      </c>
      <c r="L3727">
        <f>L3726+1</f>
        <v>3727</v>
      </c>
    </row>
    <row r="3728" spans="1:12">
      <c r="A3728">
        <f>A3727+1</f>
        <v>3728</v>
      </c>
      <c r="B3728">
        <v>26</v>
      </c>
      <c r="C3728">
        <f t="shared" si="58"/>
        <v>311</v>
      </c>
      <c r="D3728">
        <f>IF(D3727=12,1,D3727+1)</f>
        <v>8</v>
      </c>
      <c r="G3728">
        <f>G3727+1</f>
        <v>3728</v>
      </c>
      <c r="H3728">
        <v>26</v>
      </c>
      <c r="I3728">
        <v>20210821</v>
      </c>
      <c r="J3728" cm="1">
        <f t="array" ref="J3728">INDEX(Sheet1!A:X,C3727+1,5)</f>
        <v>3500</v>
      </c>
      <c r="K3728">
        <v>20260821</v>
      </c>
      <c r="L3728">
        <f>L3727+1</f>
        <v>3728</v>
      </c>
    </row>
    <row r="3729" spans="1:12">
      <c r="A3729">
        <f>A3728+1</f>
        <v>3729</v>
      </c>
      <c r="B3729">
        <v>26</v>
      </c>
      <c r="C3729">
        <f t="shared" si="58"/>
        <v>311</v>
      </c>
      <c r="D3729">
        <f>IF(D3728=12,1,D3728+1)</f>
        <v>9</v>
      </c>
      <c r="G3729">
        <f>G3728+1</f>
        <v>3729</v>
      </c>
      <c r="H3729">
        <v>26</v>
      </c>
      <c r="I3729">
        <v>20210821</v>
      </c>
      <c r="J3729" cm="1">
        <f t="array" ref="J3729">INDEX(Sheet1!A:X,C3728+1,5)</f>
        <v>3500</v>
      </c>
      <c r="K3729">
        <v>20260821</v>
      </c>
      <c r="L3729">
        <f>L3728+1</f>
        <v>3729</v>
      </c>
    </row>
    <row r="3730" spans="1:12">
      <c r="A3730">
        <f>A3729+1</f>
        <v>3730</v>
      </c>
      <c r="B3730">
        <v>26</v>
      </c>
      <c r="C3730">
        <f t="shared" si="58"/>
        <v>311</v>
      </c>
      <c r="D3730">
        <f>IF(D3729=12,1,D3729+1)</f>
        <v>10</v>
      </c>
      <c r="G3730">
        <f>G3729+1</f>
        <v>3730</v>
      </c>
      <c r="H3730">
        <v>26</v>
      </c>
      <c r="I3730">
        <v>20210821</v>
      </c>
      <c r="J3730" cm="1">
        <f t="array" ref="J3730">INDEX(Sheet1!A:X,C3729+1,5)</f>
        <v>3500</v>
      </c>
      <c r="K3730">
        <v>20260821</v>
      </c>
      <c r="L3730">
        <f>L3729+1</f>
        <v>3730</v>
      </c>
    </row>
    <row r="3731" spans="1:12">
      <c r="A3731">
        <f>A3730+1</f>
        <v>3731</v>
      </c>
      <c r="B3731">
        <v>26</v>
      </c>
      <c r="C3731">
        <f t="shared" si="58"/>
        <v>311</v>
      </c>
      <c r="D3731">
        <f>IF(D3730=12,1,D3730+1)</f>
        <v>11</v>
      </c>
      <c r="G3731">
        <f>G3730+1</f>
        <v>3731</v>
      </c>
      <c r="H3731">
        <v>26</v>
      </c>
      <c r="I3731">
        <v>20210821</v>
      </c>
      <c r="J3731" cm="1">
        <f t="array" ref="J3731">INDEX(Sheet1!A:X,C3730+1,5)</f>
        <v>3500</v>
      </c>
      <c r="K3731">
        <v>20260821</v>
      </c>
      <c r="L3731">
        <f>L3730+1</f>
        <v>3731</v>
      </c>
    </row>
    <row r="3732" spans="1:12">
      <c r="A3732">
        <f>A3731+1</f>
        <v>3732</v>
      </c>
      <c r="B3732">
        <v>26</v>
      </c>
      <c r="C3732">
        <f t="shared" si="58"/>
        <v>312</v>
      </c>
      <c r="D3732">
        <f>IF(D3731=12,1,D3731+1)</f>
        <v>12</v>
      </c>
      <c r="G3732">
        <f>G3731+1</f>
        <v>3732</v>
      </c>
      <c r="H3732">
        <v>26</v>
      </c>
      <c r="I3732">
        <v>20210821</v>
      </c>
      <c r="J3732" cm="1">
        <f t="array" ref="J3732">INDEX(Sheet1!A:X,C3731+1,5)</f>
        <v>3500</v>
      </c>
      <c r="K3732">
        <v>20260821</v>
      </c>
      <c r="L3732">
        <f>L3731+1</f>
        <v>3732</v>
      </c>
    </row>
    <row r="3733" spans="1:12">
      <c r="A3733">
        <f>A3732+1</f>
        <v>3733</v>
      </c>
      <c r="B3733">
        <v>26</v>
      </c>
      <c r="C3733">
        <f t="shared" si="58"/>
        <v>312</v>
      </c>
      <c r="D3733">
        <f>IF(D3732=12,1,D3732+1)</f>
        <v>1</v>
      </c>
      <c r="G3733">
        <f>G3732+1</f>
        <v>3733</v>
      </c>
      <c r="H3733">
        <v>26</v>
      </c>
      <c r="I3733">
        <v>20210821</v>
      </c>
      <c r="J3733" cm="1">
        <f t="array" ref="J3733">INDEX(Sheet1!A:X,C3732+1,5)</f>
        <v>3500</v>
      </c>
      <c r="K3733">
        <v>20260821</v>
      </c>
      <c r="L3733">
        <f>L3732+1</f>
        <v>3733</v>
      </c>
    </row>
    <row r="3734" spans="1:12">
      <c r="A3734">
        <f>A3733+1</f>
        <v>3734</v>
      </c>
      <c r="B3734">
        <v>26</v>
      </c>
      <c r="C3734">
        <f t="shared" si="58"/>
        <v>312</v>
      </c>
      <c r="D3734">
        <f>IF(D3733=12,1,D3733+1)</f>
        <v>2</v>
      </c>
      <c r="G3734">
        <f>G3733+1</f>
        <v>3734</v>
      </c>
      <c r="H3734">
        <v>26</v>
      </c>
      <c r="I3734">
        <v>20210821</v>
      </c>
      <c r="J3734" cm="1">
        <f t="array" ref="J3734">INDEX(Sheet1!A:X,C3733+1,5)</f>
        <v>3500</v>
      </c>
      <c r="K3734">
        <v>20260821</v>
      </c>
      <c r="L3734">
        <f>L3733+1</f>
        <v>3734</v>
      </c>
    </row>
    <row r="3735" spans="1:12">
      <c r="A3735">
        <f>A3734+1</f>
        <v>3735</v>
      </c>
      <c r="B3735">
        <v>26</v>
      </c>
      <c r="C3735">
        <f t="shared" si="58"/>
        <v>312</v>
      </c>
      <c r="D3735">
        <f>IF(D3734=12,1,D3734+1)</f>
        <v>3</v>
      </c>
      <c r="G3735">
        <f>G3734+1</f>
        <v>3735</v>
      </c>
      <c r="H3735">
        <v>26</v>
      </c>
      <c r="I3735">
        <v>20210821</v>
      </c>
      <c r="J3735" cm="1">
        <f t="array" ref="J3735">INDEX(Sheet1!A:X,C3734+1,5)</f>
        <v>3500</v>
      </c>
      <c r="K3735">
        <v>20260821</v>
      </c>
      <c r="L3735">
        <f>L3734+1</f>
        <v>3735</v>
      </c>
    </row>
    <row r="3736" spans="1:12">
      <c r="A3736">
        <f>A3735+1</f>
        <v>3736</v>
      </c>
      <c r="B3736">
        <v>26</v>
      </c>
      <c r="C3736">
        <f t="shared" si="58"/>
        <v>312</v>
      </c>
      <c r="D3736">
        <f>IF(D3735=12,1,D3735+1)</f>
        <v>4</v>
      </c>
      <c r="G3736">
        <f>G3735+1</f>
        <v>3736</v>
      </c>
      <c r="H3736">
        <v>26</v>
      </c>
      <c r="I3736">
        <v>20210821</v>
      </c>
      <c r="J3736" cm="1">
        <f t="array" ref="J3736">INDEX(Sheet1!A:X,C3735+1,5)</f>
        <v>3500</v>
      </c>
      <c r="K3736">
        <v>20260821</v>
      </c>
      <c r="L3736">
        <f>L3735+1</f>
        <v>3736</v>
      </c>
    </row>
    <row r="3737" spans="1:12">
      <c r="A3737">
        <f>A3736+1</f>
        <v>3737</v>
      </c>
      <c r="B3737">
        <v>26</v>
      </c>
      <c r="C3737">
        <f t="shared" si="58"/>
        <v>312</v>
      </c>
      <c r="D3737">
        <f>IF(D3736=12,1,D3736+1)</f>
        <v>5</v>
      </c>
      <c r="G3737">
        <f>G3736+1</f>
        <v>3737</v>
      </c>
      <c r="H3737">
        <v>26</v>
      </c>
      <c r="I3737">
        <v>20210821</v>
      </c>
      <c r="J3737" cm="1">
        <f t="array" ref="J3737">INDEX(Sheet1!A:X,C3736+1,5)</f>
        <v>3500</v>
      </c>
      <c r="K3737">
        <v>20260821</v>
      </c>
      <c r="L3737">
        <f>L3736+1</f>
        <v>3737</v>
      </c>
    </row>
    <row r="3738" spans="1:12">
      <c r="A3738">
        <f>A3737+1</f>
        <v>3738</v>
      </c>
      <c r="B3738">
        <v>26</v>
      </c>
      <c r="C3738">
        <f t="shared" si="58"/>
        <v>312</v>
      </c>
      <c r="D3738">
        <f>IF(D3737=12,1,D3737+1)</f>
        <v>6</v>
      </c>
      <c r="G3738">
        <f>G3737+1</f>
        <v>3738</v>
      </c>
      <c r="H3738">
        <v>26</v>
      </c>
      <c r="I3738">
        <v>20210821</v>
      </c>
      <c r="J3738" cm="1">
        <f t="array" ref="J3738">INDEX(Sheet1!A:X,C3737+1,5)</f>
        <v>3500</v>
      </c>
      <c r="K3738">
        <v>20260821</v>
      </c>
      <c r="L3738">
        <f>L3737+1</f>
        <v>3738</v>
      </c>
    </row>
    <row r="3739" spans="1:12">
      <c r="A3739">
        <f>A3738+1</f>
        <v>3739</v>
      </c>
      <c r="B3739">
        <v>26</v>
      </c>
      <c r="C3739">
        <f t="shared" si="58"/>
        <v>312</v>
      </c>
      <c r="D3739">
        <f>IF(D3738=12,1,D3738+1)</f>
        <v>7</v>
      </c>
      <c r="G3739">
        <f>G3738+1</f>
        <v>3739</v>
      </c>
      <c r="H3739">
        <v>26</v>
      </c>
      <c r="I3739">
        <v>20210821</v>
      </c>
      <c r="J3739" cm="1">
        <f t="array" ref="J3739">INDEX(Sheet1!A:X,C3738+1,5)</f>
        <v>3500</v>
      </c>
      <c r="K3739">
        <v>20260821</v>
      </c>
      <c r="L3739">
        <f>L3738+1</f>
        <v>3739</v>
      </c>
    </row>
    <row r="3740" spans="1:12">
      <c r="A3740">
        <f>A3739+1</f>
        <v>3740</v>
      </c>
      <c r="B3740">
        <v>26</v>
      </c>
      <c r="C3740">
        <f t="shared" si="58"/>
        <v>312</v>
      </c>
      <c r="D3740">
        <f>IF(D3739=12,1,D3739+1)</f>
        <v>8</v>
      </c>
      <c r="G3740">
        <f>G3739+1</f>
        <v>3740</v>
      </c>
      <c r="H3740">
        <v>26</v>
      </c>
      <c r="I3740">
        <v>20210821</v>
      </c>
      <c r="J3740" cm="1">
        <f t="array" ref="J3740">INDEX(Sheet1!A:X,C3739+1,5)</f>
        <v>3500</v>
      </c>
      <c r="K3740">
        <v>20260821</v>
      </c>
      <c r="L3740">
        <f>L3739+1</f>
        <v>3740</v>
      </c>
    </row>
    <row r="3741" spans="1:12">
      <c r="A3741">
        <f>A3740+1</f>
        <v>3741</v>
      </c>
      <c r="B3741">
        <v>26</v>
      </c>
      <c r="C3741">
        <f t="shared" si="58"/>
        <v>312</v>
      </c>
      <c r="D3741">
        <f>IF(D3740=12,1,D3740+1)</f>
        <v>9</v>
      </c>
      <c r="G3741">
        <f>G3740+1</f>
        <v>3741</v>
      </c>
      <c r="H3741">
        <v>26</v>
      </c>
      <c r="I3741">
        <v>20210821</v>
      </c>
      <c r="J3741" cm="1">
        <f t="array" ref="J3741">INDEX(Sheet1!A:X,C3740+1,5)</f>
        <v>3500</v>
      </c>
      <c r="K3741">
        <v>20260821</v>
      </c>
      <c r="L3741">
        <f>L3740+1</f>
        <v>3741</v>
      </c>
    </row>
    <row r="3742" spans="1:12">
      <c r="A3742">
        <f>A3741+1</f>
        <v>3742</v>
      </c>
      <c r="B3742">
        <v>26</v>
      </c>
      <c r="C3742">
        <f t="shared" si="58"/>
        <v>312</v>
      </c>
      <c r="D3742">
        <f>IF(D3741=12,1,D3741+1)</f>
        <v>10</v>
      </c>
      <c r="G3742">
        <f>G3741+1</f>
        <v>3742</v>
      </c>
      <c r="H3742">
        <v>26</v>
      </c>
      <c r="I3742">
        <v>20210821</v>
      </c>
      <c r="J3742" cm="1">
        <f t="array" ref="J3742">INDEX(Sheet1!A:X,C3741+1,5)</f>
        <v>3500</v>
      </c>
      <c r="K3742">
        <v>20260821</v>
      </c>
      <c r="L3742">
        <f>L3741+1</f>
        <v>3742</v>
      </c>
    </row>
    <row r="3743" spans="1:12">
      <c r="A3743">
        <f>A3742+1</f>
        <v>3743</v>
      </c>
      <c r="B3743">
        <v>26</v>
      </c>
      <c r="C3743">
        <f t="shared" si="58"/>
        <v>312</v>
      </c>
      <c r="D3743">
        <f>IF(D3742=12,1,D3742+1)</f>
        <v>11</v>
      </c>
      <c r="G3743">
        <f>G3742+1</f>
        <v>3743</v>
      </c>
      <c r="H3743">
        <v>26</v>
      </c>
      <c r="I3743">
        <v>20210821</v>
      </c>
      <c r="J3743" cm="1">
        <f t="array" ref="J3743">INDEX(Sheet1!A:X,C3742+1,5)</f>
        <v>3500</v>
      </c>
      <c r="K3743">
        <v>20260821</v>
      </c>
      <c r="L3743">
        <f>L3742+1</f>
        <v>3743</v>
      </c>
    </row>
    <row r="3744" spans="1:12">
      <c r="A3744">
        <f>A3743+1</f>
        <v>3744</v>
      </c>
      <c r="B3744">
        <v>26</v>
      </c>
      <c r="C3744">
        <f t="shared" si="58"/>
        <v>313</v>
      </c>
      <c r="D3744">
        <f>IF(D3743=12,1,D3743+1)</f>
        <v>12</v>
      </c>
      <c r="G3744">
        <f>G3743+1</f>
        <v>3744</v>
      </c>
      <c r="H3744">
        <v>26</v>
      </c>
      <c r="I3744">
        <v>20210821</v>
      </c>
      <c r="J3744" cm="1">
        <f t="array" ref="J3744">INDEX(Sheet1!A:X,C3743+1,5)</f>
        <v>3500</v>
      </c>
      <c r="K3744">
        <v>20260821</v>
      </c>
      <c r="L3744">
        <f>L3743+1</f>
        <v>3744</v>
      </c>
    </row>
    <row r="3745" spans="1:12">
      <c r="A3745">
        <f>A3744+1</f>
        <v>3745</v>
      </c>
      <c r="B3745">
        <v>26</v>
      </c>
      <c r="C3745">
        <f t="shared" si="58"/>
        <v>313</v>
      </c>
      <c r="D3745">
        <f>IF(D3744=12,1,D3744+1)</f>
        <v>1</v>
      </c>
      <c r="G3745">
        <f>G3744+1</f>
        <v>3745</v>
      </c>
      <c r="H3745">
        <v>26</v>
      </c>
      <c r="I3745">
        <v>20210821</v>
      </c>
      <c r="J3745" cm="1">
        <f t="array" ref="J3745">INDEX(Sheet1!A:X,C3744+1,5)</f>
        <v>3300</v>
      </c>
      <c r="K3745">
        <v>20260821</v>
      </c>
      <c r="L3745">
        <f>L3744+1</f>
        <v>3745</v>
      </c>
    </row>
    <row r="3746" spans="1:12">
      <c r="A3746">
        <f>A3745+1</f>
        <v>3746</v>
      </c>
      <c r="B3746">
        <v>26</v>
      </c>
      <c r="C3746">
        <f t="shared" si="58"/>
        <v>313</v>
      </c>
      <c r="D3746">
        <f>IF(D3745=12,1,D3745+1)</f>
        <v>2</v>
      </c>
      <c r="G3746">
        <f>G3745+1</f>
        <v>3746</v>
      </c>
      <c r="H3746">
        <v>26</v>
      </c>
      <c r="I3746">
        <v>20210821</v>
      </c>
      <c r="J3746" cm="1">
        <f t="array" ref="J3746">INDEX(Sheet1!A:X,C3745+1,5)</f>
        <v>3300</v>
      </c>
      <c r="K3746">
        <v>20260821</v>
      </c>
      <c r="L3746">
        <f>L3745+1</f>
        <v>3746</v>
      </c>
    </row>
    <row r="3747" spans="1:12">
      <c r="A3747">
        <f>A3746+1</f>
        <v>3747</v>
      </c>
      <c r="B3747">
        <v>26</v>
      </c>
      <c r="C3747">
        <f t="shared" si="58"/>
        <v>313</v>
      </c>
      <c r="D3747">
        <f>IF(D3746=12,1,D3746+1)</f>
        <v>3</v>
      </c>
      <c r="G3747">
        <f>G3746+1</f>
        <v>3747</v>
      </c>
      <c r="H3747">
        <v>26</v>
      </c>
      <c r="I3747">
        <v>20210821</v>
      </c>
      <c r="J3747" cm="1">
        <f t="array" ref="J3747">INDEX(Sheet1!A:X,C3746+1,5)</f>
        <v>3300</v>
      </c>
      <c r="K3747">
        <v>20260821</v>
      </c>
      <c r="L3747">
        <f>L3746+1</f>
        <v>3747</v>
      </c>
    </row>
    <row r="3748" spans="1:12">
      <c r="A3748">
        <f>A3747+1</f>
        <v>3748</v>
      </c>
      <c r="B3748">
        <v>26</v>
      </c>
      <c r="C3748">
        <f t="shared" si="58"/>
        <v>313</v>
      </c>
      <c r="D3748">
        <f>IF(D3747=12,1,D3747+1)</f>
        <v>4</v>
      </c>
      <c r="G3748">
        <f>G3747+1</f>
        <v>3748</v>
      </c>
      <c r="H3748">
        <v>26</v>
      </c>
      <c r="I3748">
        <v>20210821</v>
      </c>
      <c r="J3748" cm="1">
        <f t="array" ref="J3748">INDEX(Sheet1!A:X,C3747+1,5)</f>
        <v>3300</v>
      </c>
      <c r="K3748">
        <v>20260821</v>
      </c>
      <c r="L3748">
        <f>L3747+1</f>
        <v>3748</v>
      </c>
    </row>
    <row r="3749" spans="1:12">
      <c r="A3749">
        <f>A3748+1</f>
        <v>3749</v>
      </c>
      <c r="B3749">
        <v>26</v>
      </c>
      <c r="C3749">
        <f t="shared" si="58"/>
        <v>313</v>
      </c>
      <c r="D3749">
        <f>IF(D3748=12,1,D3748+1)</f>
        <v>5</v>
      </c>
      <c r="G3749">
        <f>G3748+1</f>
        <v>3749</v>
      </c>
      <c r="H3749">
        <v>26</v>
      </c>
      <c r="I3749">
        <v>20210821</v>
      </c>
      <c r="J3749" cm="1">
        <f t="array" ref="J3749">INDEX(Sheet1!A:X,C3748+1,5)</f>
        <v>3300</v>
      </c>
      <c r="K3749">
        <v>20260821</v>
      </c>
      <c r="L3749">
        <f>L3748+1</f>
        <v>3749</v>
      </c>
    </row>
    <row r="3750" spans="1:12">
      <c r="A3750">
        <f>A3749+1</f>
        <v>3750</v>
      </c>
      <c r="B3750">
        <v>26</v>
      </c>
      <c r="C3750">
        <f t="shared" si="58"/>
        <v>313</v>
      </c>
      <c r="D3750">
        <f>IF(D3749=12,1,D3749+1)</f>
        <v>6</v>
      </c>
      <c r="G3750">
        <f>G3749+1</f>
        <v>3750</v>
      </c>
      <c r="H3750">
        <v>26</v>
      </c>
      <c r="I3750">
        <v>20210821</v>
      </c>
      <c r="J3750" cm="1">
        <f t="array" ref="J3750">INDEX(Sheet1!A:X,C3749+1,5)</f>
        <v>3300</v>
      </c>
      <c r="K3750">
        <v>20260821</v>
      </c>
      <c r="L3750">
        <f>L3749+1</f>
        <v>3750</v>
      </c>
    </row>
    <row r="3751" spans="1:12">
      <c r="A3751">
        <f>A3750+1</f>
        <v>3751</v>
      </c>
      <c r="B3751">
        <v>26</v>
      </c>
      <c r="C3751">
        <f t="shared" si="58"/>
        <v>313</v>
      </c>
      <c r="D3751">
        <f>IF(D3750=12,1,D3750+1)</f>
        <v>7</v>
      </c>
      <c r="G3751">
        <f>G3750+1</f>
        <v>3751</v>
      </c>
      <c r="H3751">
        <v>26</v>
      </c>
      <c r="I3751">
        <v>20210821</v>
      </c>
      <c r="J3751" cm="1">
        <f t="array" ref="J3751">INDEX(Sheet1!A:X,C3750+1,5)</f>
        <v>3300</v>
      </c>
      <c r="K3751">
        <v>20260821</v>
      </c>
      <c r="L3751">
        <f>L3750+1</f>
        <v>3751</v>
      </c>
    </row>
    <row r="3752" spans="1:12">
      <c r="A3752">
        <f>A3751+1</f>
        <v>3752</v>
      </c>
      <c r="B3752">
        <v>26</v>
      </c>
      <c r="C3752">
        <f t="shared" si="58"/>
        <v>313</v>
      </c>
      <c r="D3752">
        <f>IF(D3751=12,1,D3751+1)</f>
        <v>8</v>
      </c>
      <c r="G3752">
        <f>G3751+1</f>
        <v>3752</v>
      </c>
      <c r="H3752">
        <v>26</v>
      </c>
      <c r="I3752">
        <v>20210821</v>
      </c>
      <c r="J3752" cm="1">
        <f t="array" ref="J3752">INDEX(Sheet1!A:X,C3751+1,5)</f>
        <v>3300</v>
      </c>
      <c r="K3752">
        <v>20260821</v>
      </c>
      <c r="L3752">
        <f>L3751+1</f>
        <v>3752</v>
      </c>
    </row>
    <row r="3753" spans="1:12">
      <c r="A3753">
        <f>A3752+1</f>
        <v>3753</v>
      </c>
      <c r="B3753">
        <v>26</v>
      </c>
      <c r="C3753">
        <f t="shared" si="58"/>
        <v>313</v>
      </c>
      <c r="D3753">
        <f>IF(D3752=12,1,D3752+1)</f>
        <v>9</v>
      </c>
      <c r="G3753">
        <f>G3752+1</f>
        <v>3753</v>
      </c>
      <c r="H3753">
        <v>26</v>
      </c>
      <c r="I3753">
        <v>20210821</v>
      </c>
      <c r="J3753" cm="1">
        <f t="array" ref="J3753">INDEX(Sheet1!A:X,C3752+1,5)</f>
        <v>3300</v>
      </c>
      <c r="K3753">
        <v>20260821</v>
      </c>
      <c r="L3753">
        <f>L3752+1</f>
        <v>3753</v>
      </c>
    </row>
    <row r="3754" spans="1:12">
      <c r="A3754">
        <f>A3753+1</f>
        <v>3754</v>
      </c>
      <c r="B3754">
        <v>26</v>
      </c>
      <c r="C3754">
        <f t="shared" si="58"/>
        <v>313</v>
      </c>
      <c r="D3754">
        <f>IF(D3753=12,1,D3753+1)</f>
        <v>10</v>
      </c>
      <c r="G3754">
        <f>G3753+1</f>
        <v>3754</v>
      </c>
      <c r="H3754">
        <v>26</v>
      </c>
      <c r="I3754">
        <v>20210821</v>
      </c>
      <c r="J3754" cm="1">
        <f t="array" ref="J3754">INDEX(Sheet1!A:X,C3753+1,5)</f>
        <v>3300</v>
      </c>
      <c r="K3754">
        <v>20260821</v>
      </c>
      <c r="L3754">
        <f>L3753+1</f>
        <v>3754</v>
      </c>
    </row>
    <row r="3755" spans="1:12">
      <c r="A3755">
        <f>A3754+1</f>
        <v>3755</v>
      </c>
      <c r="B3755">
        <v>26</v>
      </c>
      <c r="C3755">
        <f t="shared" si="58"/>
        <v>313</v>
      </c>
      <c r="D3755">
        <f>IF(D3754=12,1,D3754+1)</f>
        <v>11</v>
      </c>
      <c r="G3755">
        <f>G3754+1</f>
        <v>3755</v>
      </c>
      <c r="H3755">
        <v>26</v>
      </c>
      <c r="I3755">
        <v>20210821</v>
      </c>
      <c r="J3755" cm="1">
        <f t="array" ref="J3755">INDEX(Sheet1!A:X,C3754+1,5)</f>
        <v>3300</v>
      </c>
      <c r="K3755">
        <v>20260821</v>
      </c>
      <c r="L3755">
        <f>L3754+1</f>
        <v>3755</v>
      </c>
    </row>
    <row r="3756" spans="1:12">
      <c r="A3756">
        <f>A3755+1</f>
        <v>3756</v>
      </c>
      <c r="B3756">
        <v>26</v>
      </c>
      <c r="C3756">
        <f t="shared" si="58"/>
        <v>314</v>
      </c>
      <c r="D3756">
        <f>IF(D3755=12,1,D3755+1)</f>
        <v>12</v>
      </c>
      <c r="G3756">
        <f>G3755+1</f>
        <v>3756</v>
      </c>
      <c r="H3756">
        <v>26</v>
      </c>
      <c r="I3756">
        <v>20210821</v>
      </c>
      <c r="J3756" cm="1">
        <f t="array" ref="J3756">INDEX(Sheet1!A:X,C3755+1,5)</f>
        <v>3300</v>
      </c>
      <c r="K3756">
        <v>20260821</v>
      </c>
      <c r="L3756">
        <f>L3755+1</f>
        <v>3756</v>
      </c>
    </row>
    <row r="3757" spans="1:12">
      <c r="A3757">
        <f>A3756+1</f>
        <v>3757</v>
      </c>
      <c r="B3757">
        <v>26</v>
      </c>
      <c r="C3757">
        <f t="shared" si="58"/>
        <v>314</v>
      </c>
      <c r="D3757">
        <f>IF(D3756=12,1,D3756+1)</f>
        <v>1</v>
      </c>
      <c r="G3757">
        <f>G3756+1</f>
        <v>3757</v>
      </c>
      <c r="H3757">
        <v>26</v>
      </c>
      <c r="I3757">
        <v>20210821</v>
      </c>
      <c r="J3757" cm="1">
        <f t="array" ref="J3757">INDEX(Sheet1!A:X,C3756+1,5)</f>
        <v>3300</v>
      </c>
      <c r="K3757">
        <v>20260821</v>
      </c>
      <c r="L3757">
        <f>L3756+1</f>
        <v>3757</v>
      </c>
    </row>
    <row r="3758" spans="1:12">
      <c r="A3758">
        <f>A3757+1</f>
        <v>3758</v>
      </c>
      <c r="B3758">
        <v>26</v>
      </c>
      <c r="C3758">
        <f t="shared" si="58"/>
        <v>314</v>
      </c>
      <c r="D3758">
        <f>IF(D3757=12,1,D3757+1)</f>
        <v>2</v>
      </c>
      <c r="G3758">
        <f>G3757+1</f>
        <v>3758</v>
      </c>
      <c r="H3758">
        <v>26</v>
      </c>
      <c r="I3758">
        <v>20210821</v>
      </c>
      <c r="J3758" cm="1">
        <f t="array" ref="J3758">INDEX(Sheet1!A:X,C3757+1,5)</f>
        <v>3300</v>
      </c>
      <c r="K3758">
        <v>20260821</v>
      </c>
      <c r="L3758">
        <f>L3757+1</f>
        <v>3758</v>
      </c>
    </row>
    <row r="3759" spans="1:12">
      <c r="A3759">
        <f>A3758+1</f>
        <v>3759</v>
      </c>
      <c r="B3759">
        <v>26</v>
      </c>
      <c r="C3759">
        <f t="shared" si="58"/>
        <v>314</v>
      </c>
      <c r="D3759">
        <f>IF(D3758=12,1,D3758+1)</f>
        <v>3</v>
      </c>
      <c r="G3759">
        <f>G3758+1</f>
        <v>3759</v>
      </c>
      <c r="H3759">
        <v>26</v>
      </c>
      <c r="I3759">
        <v>20210821</v>
      </c>
      <c r="J3759" cm="1">
        <f t="array" ref="J3759">INDEX(Sheet1!A:X,C3758+1,5)</f>
        <v>3300</v>
      </c>
      <c r="K3759">
        <v>20260821</v>
      </c>
      <c r="L3759">
        <f>L3758+1</f>
        <v>3759</v>
      </c>
    </row>
    <row r="3760" spans="1:12">
      <c r="A3760">
        <f>A3759+1</f>
        <v>3760</v>
      </c>
      <c r="B3760">
        <v>26</v>
      </c>
      <c r="C3760">
        <f t="shared" si="58"/>
        <v>314</v>
      </c>
      <c r="D3760">
        <f>IF(D3759=12,1,D3759+1)</f>
        <v>4</v>
      </c>
      <c r="G3760">
        <f>G3759+1</f>
        <v>3760</v>
      </c>
      <c r="H3760">
        <v>26</v>
      </c>
      <c r="I3760">
        <v>20210821</v>
      </c>
      <c r="J3760" cm="1">
        <f t="array" ref="J3760">INDEX(Sheet1!A:X,C3759+1,5)</f>
        <v>3300</v>
      </c>
      <c r="K3760">
        <v>20260821</v>
      </c>
      <c r="L3760">
        <f>L3759+1</f>
        <v>3760</v>
      </c>
    </row>
    <row r="3761" spans="1:12">
      <c r="A3761">
        <f>A3760+1</f>
        <v>3761</v>
      </c>
      <c r="B3761">
        <v>26</v>
      </c>
      <c r="C3761">
        <f t="shared" si="58"/>
        <v>314</v>
      </c>
      <c r="D3761">
        <f>IF(D3760=12,1,D3760+1)</f>
        <v>5</v>
      </c>
      <c r="G3761">
        <f>G3760+1</f>
        <v>3761</v>
      </c>
      <c r="H3761">
        <v>26</v>
      </c>
      <c r="I3761">
        <v>20210821</v>
      </c>
      <c r="J3761" cm="1">
        <f t="array" ref="J3761">INDEX(Sheet1!A:X,C3760+1,5)</f>
        <v>3300</v>
      </c>
      <c r="K3761">
        <v>20260821</v>
      </c>
      <c r="L3761">
        <f>L3760+1</f>
        <v>3761</v>
      </c>
    </row>
    <row r="3762" spans="1:12">
      <c r="A3762">
        <f>A3761+1</f>
        <v>3762</v>
      </c>
      <c r="B3762">
        <v>26</v>
      </c>
      <c r="C3762">
        <f t="shared" si="58"/>
        <v>314</v>
      </c>
      <c r="D3762">
        <f>IF(D3761=12,1,D3761+1)</f>
        <v>6</v>
      </c>
      <c r="G3762">
        <f>G3761+1</f>
        <v>3762</v>
      </c>
      <c r="H3762">
        <v>26</v>
      </c>
      <c r="I3762">
        <v>20210821</v>
      </c>
      <c r="J3762" cm="1">
        <f t="array" ref="J3762">INDEX(Sheet1!A:X,C3761+1,5)</f>
        <v>3300</v>
      </c>
      <c r="K3762">
        <v>20260821</v>
      </c>
      <c r="L3762">
        <f>L3761+1</f>
        <v>3762</v>
      </c>
    </row>
    <row r="3763" spans="1:12">
      <c r="A3763">
        <f>A3762+1</f>
        <v>3763</v>
      </c>
      <c r="B3763">
        <v>26</v>
      </c>
      <c r="C3763">
        <f t="shared" si="58"/>
        <v>314</v>
      </c>
      <c r="D3763">
        <f>IF(D3762=12,1,D3762+1)</f>
        <v>7</v>
      </c>
      <c r="G3763">
        <f>G3762+1</f>
        <v>3763</v>
      </c>
      <c r="H3763">
        <v>26</v>
      </c>
      <c r="I3763">
        <v>20210821</v>
      </c>
      <c r="J3763" cm="1">
        <f t="array" ref="J3763">INDEX(Sheet1!A:X,C3762+1,5)</f>
        <v>3300</v>
      </c>
      <c r="K3763">
        <v>20260821</v>
      </c>
      <c r="L3763">
        <f>L3762+1</f>
        <v>3763</v>
      </c>
    </row>
    <row r="3764" spans="1:12">
      <c r="A3764">
        <f>A3763+1</f>
        <v>3764</v>
      </c>
      <c r="B3764">
        <v>26</v>
      </c>
      <c r="C3764">
        <f t="shared" si="58"/>
        <v>314</v>
      </c>
      <c r="D3764">
        <f>IF(D3763=12,1,D3763+1)</f>
        <v>8</v>
      </c>
      <c r="G3764">
        <f>G3763+1</f>
        <v>3764</v>
      </c>
      <c r="H3764">
        <v>26</v>
      </c>
      <c r="I3764">
        <v>20210821</v>
      </c>
      <c r="J3764" cm="1">
        <f t="array" ref="J3764">INDEX(Sheet1!A:X,C3763+1,5)</f>
        <v>3300</v>
      </c>
      <c r="K3764">
        <v>20260821</v>
      </c>
      <c r="L3764">
        <f>L3763+1</f>
        <v>3764</v>
      </c>
    </row>
    <row r="3765" spans="1:12">
      <c r="A3765">
        <f>A3764+1</f>
        <v>3765</v>
      </c>
      <c r="B3765">
        <v>26</v>
      </c>
      <c r="C3765">
        <f t="shared" si="58"/>
        <v>314</v>
      </c>
      <c r="D3765">
        <f>IF(D3764=12,1,D3764+1)</f>
        <v>9</v>
      </c>
      <c r="G3765">
        <f>G3764+1</f>
        <v>3765</v>
      </c>
      <c r="H3765">
        <v>26</v>
      </c>
      <c r="I3765">
        <v>20210821</v>
      </c>
      <c r="J3765" cm="1">
        <f t="array" ref="J3765">INDEX(Sheet1!A:X,C3764+1,5)</f>
        <v>3300</v>
      </c>
      <c r="K3765">
        <v>20260821</v>
      </c>
      <c r="L3765">
        <f>L3764+1</f>
        <v>3765</v>
      </c>
    </row>
    <row r="3766" spans="1:12">
      <c r="A3766">
        <f>A3765+1</f>
        <v>3766</v>
      </c>
      <c r="B3766">
        <v>26</v>
      </c>
      <c r="C3766">
        <f t="shared" si="58"/>
        <v>314</v>
      </c>
      <c r="D3766">
        <f>IF(D3765=12,1,D3765+1)</f>
        <v>10</v>
      </c>
      <c r="G3766">
        <f>G3765+1</f>
        <v>3766</v>
      </c>
      <c r="H3766">
        <v>26</v>
      </c>
      <c r="I3766">
        <v>20210821</v>
      </c>
      <c r="J3766" cm="1">
        <f t="array" ref="J3766">INDEX(Sheet1!A:X,C3765+1,5)</f>
        <v>3300</v>
      </c>
      <c r="K3766">
        <v>20260821</v>
      </c>
      <c r="L3766">
        <f>L3765+1</f>
        <v>3766</v>
      </c>
    </row>
    <row r="3767" spans="1:12">
      <c r="A3767">
        <f>A3766+1</f>
        <v>3767</v>
      </c>
      <c r="B3767">
        <v>26</v>
      </c>
      <c r="C3767">
        <f t="shared" si="58"/>
        <v>314</v>
      </c>
      <c r="D3767">
        <f>IF(D3766=12,1,D3766+1)</f>
        <v>11</v>
      </c>
      <c r="G3767">
        <f>G3766+1</f>
        <v>3767</v>
      </c>
      <c r="H3767">
        <v>26</v>
      </c>
      <c r="I3767">
        <v>20210821</v>
      </c>
      <c r="J3767" cm="1">
        <f t="array" ref="J3767">INDEX(Sheet1!A:X,C3766+1,5)</f>
        <v>3300</v>
      </c>
      <c r="K3767">
        <v>20260821</v>
      </c>
      <c r="L3767">
        <f>L3766+1</f>
        <v>3767</v>
      </c>
    </row>
    <row r="3768" spans="1:12">
      <c r="A3768">
        <f>A3767+1</f>
        <v>3768</v>
      </c>
      <c r="B3768">
        <v>26</v>
      </c>
      <c r="C3768">
        <f t="shared" si="58"/>
        <v>315</v>
      </c>
      <c r="D3768">
        <f>IF(D3767=12,1,D3767+1)</f>
        <v>12</v>
      </c>
      <c r="G3768">
        <f>G3767+1</f>
        <v>3768</v>
      </c>
      <c r="H3768">
        <v>26</v>
      </c>
      <c r="I3768">
        <v>20210821</v>
      </c>
      <c r="J3768" cm="1">
        <f t="array" ref="J3768">INDEX(Sheet1!A:X,C3767+1,5)</f>
        <v>3300</v>
      </c>
      <c r="K3768">
        <v>20260821</v>
      </c>
      <c r="L3768">
        <f>L3767+1</f>
        <v>3768</v>
      </c>
    </row>
    <row r="3769" spans="1:12">
      <c r="A3769">
        <f>A3768+1</f>
        <v>3769</v>
      </c>
      <c r="B3769">
        <v>26</v>
      </c>
      <c r="C3769">
        <f t="shared" si="58"/>
        <v>315</v>
      </c>
      <c r="D3769">
        <f>IF(D3768=12,1,D3768+1)</f>
        <v>1</v>
      </c>
      <c r="G3769">
        <f>G3768+1</f>
        <v>3769</v>
      </c>
      <c r="H3769">
        <v>26</v>
      </c>
      <c r="I3769">
        <v>20210821</v>
      </c>
      <c r="J3769" cm="1">
        <f t="array" ref="J3769">INDEX(Sheet1!A:X,C3768+1,5)</f>
        <v>3300</v>
      </c>
      <c r="K3769">
        <v>20260821</v>
      </c>
      <c r="L3769">
        <f>L3768+1</f>
        <v>3769</v>
      </c>
    </row>
    <row r="3770" spans="1:12">
      <c r="A3770">
        <f>A3769+1</f>
        <v>3770</v>
      </c>
      <c r="B3770">
        <v>26</v>
      </c>
      <c r="C3770">
        <f t="shared" si="58"/>
        <v>315</v>
      </c>
      <c r="D3770">
        <f>IF(D3769=12,1,D3769+1)</f>
        <v>2</v>
      </c>
      <c r="G3770">
        <f>G3769+1</f>
        <v>3770</v>
      </c>
      <c r="H3770">
        <v>26</v>
      </c>
      <c r="I3770">
        <v>20210821</v>
      </c>
      <c r="J3770" cm="1">
        <f t="array" ref="J3770">INDEX(Sheet1!A:X,C3769+1,5)</f>
        <v>3300</v>
      </c>
      <c r="K3770">
        <v>20260821</v>
      </c>
      <c r="L3770">
        <f>L3769+1</f>
        <v>3770</v>
      </c>
    </row>
    <row r="3771" spans="1:12">
      <c r="A3771">
        <f>A3770+1</f>
        <v>3771</v>
      </c>
      <c r="B3771">
        <v>26</v>
      </c>
      <c r="C3771">
        <f t="shared" si="58"/>
        <v>315</v>
      </c>
      <c r="D3771">
        <f>IF(D3770=12,1,D3770+1)</f>
        <v>3</v>
      </c>
      <c r="G3771">
        <f>G3770+1</f>
        <v>3771</v>
      </c>
      <c r="H3771">
        <v>26</v>
      </c>
      <c r="I3771">
        <v>20210821</v>
      </c>
      <c r="J3771" cm="1">
        <f t="array" ref="J3771">INDEX(Sheet1!A:X,C3770+1,5)</f>
        <v>3300</v>
      </c>
      <c r="K3771">
        <v>20260821</v>
      </c>
      <c r="L3771">
        <f>L3770+1</f>
        <v>3771</v>
      </c>
    </row>
    <row r="3772" spans="1:12">
      <c r="A3772">
        <f>A3771+1</f>
        <v>3772</v>
      </c>
      <c r="B3772">
        <v>26</v>
      </c>
      <c r="C3772">
        <f t="shared" si="58"/>
        <v>315</v>
      </c>
      <c r="D3772">
        <f>IF(D3771=12,1,D3771+1)</f>
        <v>4</v>
      </c>
      <c r="G3772">
        <f>G3771+1</f>
        <v>3772</v>
      </c>
      <c r="H3772">
        <v>26</v>
      </c>
      <c r="I3772">
        <v>20210821</v>
      </c>
      <c r="J3772" cm="1">
        <f t="array" ref="J3772">INDEX(Sheet1!A:X,C3771+1,5)</f>
        <v>3300</v>
      </c>
      <c r="K3772">
        <v>20260821</v>
      </c>
      <c r="L3772">
        <f>L3771+1</f>
        <v>3772</v>
      </c>
    </row>
    <row r="3773" spans="1:12">
      <c r="A3773">
        <f>A3772+1</f>
        <v>3773</v>
      </c>
      <c r="B3773">
        <v>26</v>
      </c>
      <c r="C3773">
        <f t="shared" si="58"/>
        <v>315</v>
      </c>
      <c r="D3773">
        <f>IF(D3772=12,1,D3772+1)</f>
        <v>5</v>
      </c>
      <c r="G3773">
        <f>G3772+1</f>
        <v>3773</v>
      </c>
      <c r="H3773">
        <v>26</v>
      </c>
      <c r="I3773">
        <v>20210821</v>
      </c>
      <c r="J3773" cm="1">
        <f t="array" ref="J3773">INDEX(Sheet1!A:X,C3772+1,5)</f>
        <v>3300</v>
      </c>
      <c r="K3773">
        <v>20260821</v>
      </c>
      <c r="L3773">
        <f>L3772+1</f>
        <v>3773</v>
      </c>
    </row>
    <row r="3774" spans="1:12">
      <c r="A3774">
        <f>A3773+1</f>
        <v>3774</v>
      </c>
      <c r="B3774">
        <v>26</v>
      </c>
      <c r="C3774">
        <f t="shared" si="58"/>
        <v>315</v>
      </c>
      <c r="D3774">
        <f>IF(D3773=12,1,D3773+1)</f>
        <v>6</v>
      </c>
      <c r="G3774">
        <f>G3773+1</f>
        <v>3774</v>
      </c>
      <c r="H3774">
        <v>26</v>
      </c>
      <c r="I3774">
        <v>20210821</v>
      </c>
      <c r="J3774" cm="1">
        <f t="array" ref="J3774">INDEX(Sheet1!A:X,C3773+1,5)</f>
        <v>3300</v>
      </c>
      <c r="K3774">
        <v>20260821</v>
      </c>
      <c r="L3774">
        <f>L3773+1</f>
        <v>3774</v>
      </c>
    </row>
    <row r="3775" spans="1:12">
      <c r="A3775">
        <f>A3774+1</f>
        <v>3775</v>
      </c>
      <c r="B3775">
        <v>26</v>
      </c>
      <c r="C3775">
        <f t="shared" si="58"/>
        <v>315</v>
      </c>
      <c r="D3775">
        <f>IF(D3774=12,1,D3774+1)</f>
        <v>7</v>
      </c>
      <c r="G3775">
        <f>G3774+1</f>
        <v>3775</v>
      </c>
      <c r="H3775">
        <v>26</v>
      </c>
      <c r="I3775">
        <v>20210821</v>
      </c>
      <c r="J3775" cm="1">
        <f t="array" ref="J3775">INDEX(Sheet1!A:X,C3774+1,5)</f>
        <v>3300</v>
      </c>
      <c r="K3775">
        <v>20260821</v>
      </c>
      <c r="L3775">
        <f>L3774+1</f>
        <v>3775</v>
      </c>
    </row>
    <row r="3776" spans="1:12">
      <c r="A3776">
        <f>A3775+1</f>
        <v>3776</v>
      </c>
      <c r="B3776">
        <v>26</v>
      </c>
      <c r="C3776">
        <f t="shared" si="58"/>
        <v>315</v>
      </c>
      <c r="D3776">
        <f>IF(D3775=12,1,D3775+1)</f>
        <v>8</v>
      </c>
      <c r="G3776">
        <f>G3775+1</f>
        <v>3776</v>
      </c>
      <c r="H3776">
        <v>26</v>
      </c>
      <c r="I3776">
        <v>20210821</v>
      </c>
      <c r="J3776" cm="1">
        <f t="array" ref="J3776">INDEX(Sheet1!A:X,C3775+1,5)</f>
        <v>3300</v>
      </c>
      <c r="K3776">
        <v>20260821</v>
      </c>
      <c r="L3776">
        <f>L3775+1</f>
        <v>3776</v>
      </c>
    </row>
    <row r="3777" spans="1:12">
      <c r="A3777">
        <f>A3776+1</f>
        <v>3777</v>
      </c>
      <c r="B3777">
        <v>26</v>
      </c>
      <c r="C3777">
        <f t="shared" ref="C3777:C3840" si="59">ROUNDDOWN(ROW()/12,0)+1</f>
        <v>315</v>
      </c>
      <c r="D3777">
        <f>IF(D3776=12,1,D3776+1)</f>
        <v>9</v>
      </c>
      <c r="G3777">
        <f>G3776+1</f>
        <v>3777</v>
      </c>
      <c r="H3777">
        <v>26</v>
      </c>
      <c r="I3777">
        <v>20210821</v>
      </c>
      <c r="J3777" cm="1">
        <f t="array" ref="J3777">INDEX(Sheet1!A:X,C3776+1,5)</f>
        <v>3300</v>
      </c>
      <c r="K3777">
        <v>20260821</v>
      </c>
      <c r="L3777">
        <f>L3776+1</f>
        <v>3777</v>
      </c>
    </row>
    <row r="3778" spans="1:12">
      <c r="A3778">
        <f>A3777+1</f>
        <v>3778</v>
      </c>
      <c r="B3778">
        <v>26</v>
      </c>
      <c r="C3778">
        <f t="shared" si="59"/>
        <v>315</v>
      </c>
      <c r="D3778">
        <f>IF(D3777=12,1,D3777+1)</f>
        <v>10</v>
      </c>
      <c r="G3778">
        <f>G3777+1</f>
        <v>3778</v>
      </c>
      <c r="H3778">
        <v>26</v>
      </c>
      <c r="I3778">
        <v>20210821</v>
      </c>
      <c r="J3778" cm="1">
        <f t="array" ref="J3778">INDEX(Sheet1!A:X,C3777+1,5)</f>
        <v>3300</v>
      </c>
      <c r="K3778">
        <v>20260821</v>
      </c>
      <c r="L3778">
        <f>L3777+1</f>
        <v>3778</v>
      </c>
    </row>
    <row r="3779" spans="1:12">
      <c r="A3779">
        <f>A3778+1</f>
        <v>3779</v>
      </c>
      <c r="B3779">
        <v>26</v>
      </c>
      <c r="C3779">
        <f t="shared" si="59"/>
        <v>315</v>
      </c>
      <c r="D3779">
        <f>IF(D3778=12,1,D3778+1)</f>
        <v>11</v>
      </c>
      <c r="G3779">
        <f>G3778+1</f>
        <v>3779</v>
      </c>
      <c r="H3779">
        <v>26</v>
      </c>
      <c r="I3779">
        <v>20210821</v>
      </c>
      <c r="J3779" cm="1">
        <f t="array" ref="J3779">INDEX(Sheet1!A:X,C3778+1,5)</f>
        <v>3300</v>
      </c>
      <c r="K3779">
        <v>20260821</v>
      </c>
      <c r="L3779">
        <f>L3778+1</f>
        <v>3779</v>
      </c>
    </row>
    <row r="3780" spans="1:12">
      <c r="A3780">
        <f>A3779+1</f>
        <v>3780</v>
      </c>
      <c r="B3780">
        <v>26</v>
      </c>
      <c r="C3780">
        <f t="shared" si="59"/>
        <v>316</v>
      </c>
      <c r="D3780">
        <f>IF(D3779=12,1,D3779+1)</f>
        <v>12</v>
      </c>
      <c r="G3780">
        <f>G3779+1</f>
        <v>3780</v>
      </c>
      <c r="H3780">
        <v>26</v>
      </c>
      <c r="I3780">
        <v>20210821</v>
      </c>
      <c r="J3780" cm="1">
        <f t="array" ref="J3780">INDEX(Sheet1!A:X,C3779+1,5)</f>
        <v>3300</v>
      </c>
      <c r="K3780">
        <v>20260821</v>
      </c>
      <c r="L3780">
        <f>L3779+1</f>
        <v>3780</v>
      </c>
    </row>
    <row r="3781" spans="1:12">
      <c r="A3781">
        <f>A3780+1</f>
        <v>3781</v>
      </c>
      <c r="B3781">
        <v>26</v>
      </c>
      <c r="C3781">
        <f t="shared" si="59"/>
        <v>316</v>
      </c>
      <c r="D3781">
        <f>IF(D3780=12,1,D3780+1)</f>
        <v>1</v>
      </c>
      <c r="G3781">
        <f>G3780+1</f>
        <v>3781</v>
      </c>
      <c r="H3781">
        <v>26</v>
      </c>
      <c r="I3781">
        <v>20210821</v>
      </c>
      <c r="J3781" cm="1">
        <f t="array" ref="J3781">INDEX(Sheet1!A:X,C3780+1,5)</f>
        <v>3300</v>
      </c>
      <c r="K3781">
        <v>20260821</v>
      </c>
      <c r="L3781">
        <f>L3780+1</f>
        <v>3781</v>
      </c>
    </row>
    <row r="3782" spans="1:12">
      <c r="A3782">
        <f>A3781+1</f>
        <v>3782</v>
      </c>
      <c r="B3782">
        <v>26</v>
      </c>
      <c r="C3782">
        <f t="shared" si="59"/>
        <v>316</v>
      </c>
      <c r="D3782">
        <f>IF(D3781=12,1,D3781+1)</f>
        <v>2</v>
      </c>
      <c r="G3782">
        <f>G3781+1</f>
        <v>3782</v>
      </c>
      <c r="H3782">
        <v>26</v>
      </c>
      <c r="I3782">
        <v>20210821</v>
      </c>
      <c r="J3782" cm="1">
        <f t="array" ref="J3782">INDEX(Sheet1!A:X,C3781+1,5)</f>
        <v>3300</v>
      </c>
      <c r="K3782">
        <v>20260821</v>
      </c>
      <c r="L3782">
        <f>L3781+1</f>
        <v>3782</v>
      </c>
    </row>
    <row r="3783" spans="1:12">
      <c r="A3783">
        <f>A3782+1</f>
        <v>3783</v>
      </c>
      <c r="B3783">
        <v>26</v>
      </c>
      <c r="C3783">
        <f t="shared" si="59"/>
        <v>316</v>
      </c>
      <c r="D3783">
        <f>IF(D3782=12,1,D3782+1)</f>
        <v>3</v>
      </c>
      <c r="G3783">
        <f>G3782+1</f>
        <v>3783</v>
      </c>
      <c r="H3783">
        <v>26</v>
      </c>
      <c r="I3783">
        <v>20210821</v>
      </c>
      <c r="J3783" cm="1">
        <f t="array" ref="J3783">INDEX(Sheet1!A:X,C3782+1,5)</f>
        <v>3300</v>
      </c>
      <c r="K3783">
        <v>20260821</v>
      </c>
      <c r="L3783">
        <f>L3782+1</f>
        <v>3783</v>
      </c>
    </row>
    <row r="3784" spans="1:12">
      <c r="A3784">
        <f>A3783+1</f>
        <v>3784</v>
      </c>
      <c r="B3784">
        <v>26</v>
      </c>
      <c r="C3784">
        <f t="shared" si="59"/>
        <v>316</v>
      </c>
      <c r="D3784">
        <f>IF(D3783=12,1,D3783+1)</f>
        <v>4</v>
      </c>
      <c r="G3784">
        <f>G3783+1</f>
        <v>3784</v>
      </c>
      <c r="H3784">
        <v>26</v>
      </c>
      <c r="I3784">
        <v>20210821</v>
      </c>
      <c r="J3784" cm="1">
        <f t="array" ref="J3784">INDEX(Sheet1!A:X,C3783+1,5)</f>
        <v>3300</v>
      </c>
      <c r="K3784">
        <v>20260821</v>
      </c>
      <c r="L3784">
        <f>L3783+1</f>
        <v>3784</v>
      </c>
    </row>
    <row r="3785" spans="1:12">
      <c r="A3785">
        <f>A3784+1</f>
        <v>3785</v>
      </c>
      <c r="B3785">
        <v>26</v>
      </c>
      <c r="C3785">
        <f t="shared" si="59"/>
        <v>316</v>
      </c>
      <c r="D3785">
        <f>IF(D3784=12,1,D3784+1)</f>
        <v>5</v>
      </c>
      <c r="G3785">
        <f>G3784+1</f>
        <v>3785</v>
      </c>
      <c r="H3785">
        <v>26</v>
      </c>
      <c r="I3785">
        <v>20210821</v>
      </c>
      <c r="J3785" cm="1">
        <f t="array" ref="J3785">INDEX(Sheet1!A:X,C3784+1,5)</f>
        <v>3300</v>
      </c>
      <c r="K3785">
        <v>20260821</v>
      </c>
      <c r="L3785">
        <f>L3784+1</f>
        <v>3785</v>
      </c>
    </row>
    <row r="3786" spans="1:12">
      <c r="A3786">
        <f>A3785+1</f>
        <v>3786</v>
      </c>
      <c r="B3786">
        <v>26</v>
      </c>
      <c r="C3786">
        <f t="shared" si="59"/>
        <v>316</v>
      </c>
      <c r="D3786">
        <f>IF(D3785=12,1,D3785+1)</f>
        <v>6</v>
      </c>
      <c r="G3786">
        <f>G3785+1</f>
        <v>3786</v>
      </c>
      <c r="H3786">
        <v>26</v>
      </c>
      <c r="I3786">
        <v>20210821</v>
      </c>
      <c r="J3786" cm="1">
        <f t="array" ref="J3786">INDEX(Sheet1!A:X,C3785+1,5)</f>
        <v>3300</v>
      </c>
      <c r="K3786">
        <v>20260821</v>
      </c>
      <c r="L3786">
        <f>L3785+1</f>
        <v>3786</v>
      </c>
    </row>
    <row r="3787" spans="1:12">
      <c r="A3787">
        <f>A3786+1</f>
        <v>3787</v>
      </c>
      <c r="B3787">
        <v>26</v>
      </c>
      <c r="C3787">
        <f t="shared" si="59"/>
        <v>316</v>
      </c>
      <c r="D3787">
        <f>IF(D3786=12,1,D3786+1)</f>
        <v>7</v>
      </c>
      <c r="G3787">
        <f>G3786+1</f>
        <v>3787</v>
      </c>
      <c r="H3787">
        <v>26</v>
      </c>
      <c r="I3787">
        <v>20210821</v>
      </c>
      <c r="J3787" cm="1">
        <f t="array" ref="J3787">INDEX(Sheet1!A:X,C3786+1,5)</f>
        <v>3300</v>
      </c>
      <c r="K3787">
        <v>20260821</v>
      </c>
      <c r="L3787">
        <f>L3786+1</f>
        <v>3787</v>
      </c>
    </row>
    <row r="3788" spans="1:12">
      <c r="A3788">
        <f>A3787+1</f>
        <v>3788</v>
      </c>
      <c r="B3788">
        <v>26</v>
      </c>
      <c r="C3788">
        <f t="shared" si="59"/>
        <v>316</v>
      </c>
      <c r="D3788">
        <f>IF(D3787=12,1,D3787+1)</f>
        <v>8</v>
      </c>
      <c r="G3788">
        <f>G3787+1</f>
        <v>3788</v>
      </c>
      <c r="H3788">
        <v>26</v>
      </c>
      <c r="I3788">
        <v>20210821</v>
      </c>
      <c r="J3788" cm="1">
        <f t="array" ref="J3788">INDEX(Sheet1!A:X,C3787+1,5)</f>
        <v>3300</v>
      </c>
      <c r="K3788">
        <v>20260821</v>
      </c>
      <c r="L3788">
        <f>L3787+1</f>
        <v>3788</v>
      </c>
    </row>
    <row r="3789" spans="1:12">
      <c r="A3789">
        <f>A3788+1</f>
        <v>3789</v>
      </c>
      <c r="B3789">
        <v>26</v>
      </c>
      <c r="C3789">
        <f t="shared" si="59"/>
        <v>316</v>
      </c>
      <c r="D3789">
        <f>IF(D3788=12,1,D3788+1)</f>
        <v>9</v>
      </c>
      <c r="G3789">
        <f>G3788+1</f>
        <v>3789</v>
      </c>
      <c r="H3789">
        <v>26</v>
      </c>
      <c r="I3789">
        <v>20210821</v>
      </c>
      <c r="J3789" cm="1">
        <f t="array" ref="J3789">INDEX(Sheet1!A:X,C3788+1,5)</f>
        <v>3300</v>
      </c>
      <c r="K3789">
        <v>20260821</v>
      </c>
      <c r="L3789">
        <f>L3788+1</f>
        <v>3789</v>
      </c>
    </row>
    <row r="3790" spans="1:12">
      <c r="A3790">
        <f>A3789+1</f>
        <v>3790</v>
      </c>
      <c r="B3790">
        <v>26</v>
      </c>
      <c r="C3790">
        <f t="shared" si="59"/>
        <v>316</v>
      </c>
      <c r="D3790">
        <f>IF(D3789=12,1,D3789+1)</f>
        <v>10</v>
      </c>
      <c r="G3790">
        <f>G3789+1</f>
        <v>3790</v>
      </c>
      <c r="H3790">
        <v>26</v>
      </c>
      <c r="I3790">
        <v>20210821</v>
      </c>
      <c r="J3790" cm="1">
        <f t="array" ref="J3790">INDEX(Sheet1!A:X,C3789+1,5)</f>
        <v>3300</v>
      </c>
      <c r="K3790">
        <v>20260821</v>
      </c>
      <c r="L3790">
        <f>L3789+1</f>
        <v>3790</v>
      </c>
    </row>
    <row r="3791" spans="1:12">
      <c r="A3791">
        <f>A3790+1</f>
        <v>3791</v>
      </c>
      <c r="B3791">
        <v>26</v>
      </c>
      <c r="C3791">
        <f t="shared" si="59"/>
        <v>316</v>
      </c>
      <c r="D3791">
        <f>IF(D3790=12,1,D3790+1)</f>
        <v>11</v>
      </c>
      <c r="G3791">
        <f>G3790+1</f>
        <v>3791</v>
      </c>
      <c r="H3791">
        <v>26</v>
      </c>
      <c r="I3791">
        <v>20210821</v>
      </c>
      <c r="J3791" cm="1">
        <f t="array" ref="J3791">INDEX(Sheet1!A:X,C3790+1,5)</f>
        <v>3300</v>
      </c>
      <c r="K3791">
        <v>20260821</v>
      </c>
      <c r="L3791">
        <f>L3790+1</f>
        <v>3791</v>
      </c>
    </row>
    <row r="3792" spans="1:12">
      <c r="A3792">
        <f>A3791+1</f>
        <v>3792</v>
      </c>
      <c r="B3792">
        <v>26</v>
      </c>
      <c r="C3792">
        <f t="shared" si="59"/>
        <v>317</v>
      </c>
      <c r="D3792">
        <f>IF(D3791=12,1,D3791+1)</f>
        <v>12</v>
      </c>
      <c r="G3792">
        <f>G3791+1</f>
        <v>3792</v>
      </c>
      <c r="H3792">
        <v>26</v>
      </c>
      <c r="I3792">
        <v>20210821</v>
      </c>
      <c r="J3792" cm="1">
        <f t="array" ref="J3792">INDEX(Sheet1!A:X,C3791+1,5)</f>
        <v>3300</v>
      </c>
      <c r="K3792">
        <v>20260821</v>
      </c>
      <c r="L3792">
        <f>L3791+1</f>
        <v>3792</v>
      </c>
    </row>
    <row r="3793" spans="1:12">
      <c r="A3793">
        <f>A3792+1</f>
        <v>3793</v>
      </c>
      <c r="B3793">
        <v>26</v>
      </c>
      <c r="C3793">
        <f t="shared" si="59"/>
        <v>317</v>
      </c>
      <c r="D3793">
        <f>IF(D3792=12,1,D3792+1)</f>
        <v>1</v>
      </c>
      <c r="G3793">
        <f>G3792+1</f>
        <v>3793</v>
      </c>
      <c r="H3793">
        <v>26</v>
      </c>
      <c r="I3793">
        <v>20210821</v>
      </c>
      <c r="J3793" cm="1">
        <f t="array" ref="J3793">INDEX(Sheet1!A:X,C3792+1,5)</f>
        <v>3300</v>
      </c>
      <c r="K3793">
        <v>20260821</v>
      </c>
      <c r="L3793">
        <f>L3792+1</f>
        <v>3793</v>
      </c>
    </row>
    <row r="3794" spans="1:12">
      <c r="A3794">
        <f>A3793+1</f>
        <v>3794</v>
      </c>
      <c r="B3794">
        <v>26</v>
      </c>
      <c r="C3794">
        <f t="shared" si="59"/>
        <v>317</v>
      </c>
      <c r="D3794">
        <f>IF(D3793=12,1,D3793+1)</f>
        <v>2</v>
      </c>
      <c r="G3794">
        <f>G3793+1</f>
        <v>3794</v>
      </c>
      <c r="H3794">
        <v>26</v>
      </c>
      <c r="I3794">
        <v>20210821</v>
      </c>
      <c r="J3794" cm="1">
        <f t="array" ref="J3794">INDEX(Sheet1!A:X,C3793+1,5)</f>
        <v>3300</v>
      </c>
      <c r="K3794">
        <v>20260821</v>
      </c>
      <c r="L3794">
        <f>L3793+1</f>
        <v>3794</v>
      </c>
    </row>
    <row r="3795" spans="1:12">
      <c r="A3795">
        <f>A3794+1</f>
        <v>3795</v>
      </c>
      <c r="B3795">
        <v>26</v>
      </c>
      <c r="C3795">
        <f t="shared" si="59"/>
        <v>317</v>
      </c>
      <c r="D3795">
        <f>IF(D3794=12,1,D3794+1)</f>
        <v>3</v>
      </c>
      <c r="G3795">
        <f>G3794+1</f>
        <v>3795</v>
      </c>
      <c r="H3795">
        <v>26</v>
      </c>
      <c r="I3795">
        <v>20210821</v>
      </c>
      <c r="J3795" cm="1">
        <f t="array" ref="J3795">INDEX(Sheet1!A:X,C3794+1,5)</f>
        <v>3300</v>
      </c>
      <c r="K3795">
        <v>20260821</v>
      </c>
      <c r="L3795">
        <f>L3794+1</f>
        <v>3795</v>
      </c>
    </row>
    <row r="3796" spans="1:12">
      <c r="A3796">
        <f>A3795+1</f>
        <v>3796</v>
      </c>
      <c r="B3796">
        <v>26</v>
      </c>
      <c r="C3796">
        <f t="shared" si="59"/>
        <v>317</v>
      </c>
      <c r="D3796">
        <f>IF(D3795=12,1,D3795+1)</f>
        <v>4</v>
      </c>
      <c r="G3796">
        <f>G3795+1</f>
        <v>3796</v>
      </c>
      <c r="H3796">
        <v>26</v>
      </c>
      <c r="I3796">
        <v>20210821</v>
      </c>
      <c r="J3796" cm="1">
        <f t="array" ref="J3796">INDEX(Sheet1!A:X,C3795+1,5)</f>
        <v>3300</v>
      </c>
      <c r="K3796">
        <v>20260821</v>
      </c>
      <c r="L3796">
        <f>L3795+1</f>
        <v>3796</v>
      </c>
    </row>
    <row r="3797" spans="1:12">
      <c r="A3797">
        <f>A3796+1</f>
        <v>3797</v>
      </c>
      <c r="B3797">
        <v>26</v>
      </c>
      <c r="C3797">
        <f t="shared" si="59"/>
        <v>317</v>
      </c>
      <c r="D3797">
        <f>IF(D3796=12,1,D3796+1)</f>
        <v>5</v>
      </c>
      <c r="G3797">
        <f>G3796+1</f>
        <v>3797</v>
      </c>
      <c r="H3797">
        <v>26</v>
      </c>
      <c r="I3797">
        <v>20210821</v>
      </c>
      <c r="J3797" cm="1">
        <f t="array" ref="J3797">INDEX(Sheet1!A:X,C3796+1,5)</f>
        <v>3300</v>
      </c>
      <c r="K3797">
        <v>20260821</v>
      </c>
      <c r="L3797">
        <f>L3796+1</f>
        <v>3797</v>
      </c>
    </row>
    <row r="3798" spans="1:12">
      <c r="A3798">
        <f>A3797+1</f>
        <v>3798</v>
      </c>
      <c r="B3798">
        <v>26</v>
      </c>
      <c r="C3798">
        <f t="shared" si="59"/>
        <v>317</v>
      </c>
      <c r="D3798">
        <f>IF(D3797=12,1,D3797+1)</f>
        <v>6</v>
      </c>
      <c r="G3798">
        <f>G3797+1</f>
        <v>3798</v>
      </c>
      <c r="H3798">
        <v>26</v>
      </c>
      <c r="I3798">
        <v>20210821</v>
      </c>
      <c r="J3798" cm="1">
        <f t="array" ref="J3798">INDEX(Sheet1!A:X,C3797+1,5)</f>
        <v>3300</v>
      </c>
      <c r="K3798">
        <v>20260821</v>
      </c>
      <c r="L3798">
        <f>L3797+1</f>
        <v>3798</v>
      </c>
    </row>
    <row r="3799" spans="1:12">
      <c r="A3799">
        <f>A3798+1</f>
        <v>3799</v>
      </c>
      <c r="B3799">
        <v>26</v>
      </c>
      <c r="C3799">
        <f t="shared" si="59"/>
        <v>317</v>
      </c>
      <c r="D3799">
        <f>IF(D3798=12,1,D3798+1)</f>
        <v>7</v>
      </c>
      <c r="G3799">
        <f>G3798+1</f>
        <v>3799</v>
      </c>
      <c r="H3799">
        <v>26</v>
      </c>
      <c r="I3799">
        <v>20210821</v>
      </c>
      <c r="J3799" cm="1">
        <f t="array" ref="J3799">INDEX(Sheet1!A:X,C3798+1,5)</f>
        <v>3300</v>
      </c>
      <c r="K3799">
        <v>20260821</v>
      </c>
      <c r="L3799">
        <f>L3798+1</f>
        <v>3799</v>
      </c>
    </row>
    <row r="3800" spans="1:12">
      <c r="A3800">
        <f>A3799+1</f>
        <v>3800</v>
      </c>
      <c r="B3800">
        <v>26</v>
      </c>
      <c r="C3800">
        <f t="shared" si="59"/>
        <v>317</v>
      </c>
      <c r="D3800">
        <f>IF(D3799=12,1,D3799+1)</f>
        <v>8</v>
      </c>
      <c r="G3800">
        <f>G3799+1</f>
        <v>3800</v>
      </c>
      <c r="H3800">
        <v>26</v>
      </c>
      <c r="I3800">
        <v>20210821</v>
      </c>
      <c r="J3800" cm="1">
        <f t="array" ref="J3800">INDEX(Sheet1!A:X,C3799+1,5)</f>
        <v>3300</v>
      </c>
      <c r="K3800">
        <v>20260821</v>
      </c>
      <c r="L3800">
        <f>L3799+1</f>
        <v>3800</v>
      </c>
    </row>
    <row r="3801" spans="1:12">
      <c r="A3801">
        <f>A3800+1</f>
        <v>3801</v>
      </c>
      <c r="B3801">
        <v>26</v>
      </c>
      <c r="C3801">
        <f t="shared" si="59"/>
        <v>317</v>
      </c>
      <c r="D3801">
        <f>IF(D3800=12,1,D3800+1)</f>
        <v>9</v>
      </c>
      <c r="G3801">
        <f>G3800+1</f>
        <v>3801</v>
      </c>
      <c r="H3801">
        <v>26</v>
      </c>
      <c r="I3801">
        <v>20210821</v>
      </c>
      <c r="J3801" cm="1">
        <f t="array" ref="J3801">INDEX(Sheet1!A:X,C3800+1,5)</f>
        <v>3300</v>
      </c>
      <c r="K3801">
        <v>20260821</v>
      </c>
      <c r="L3801">
        <f>L3800+1</f>
        <v>3801</v>
      </c>
    </row>
    <row r="3802" spans="1:12">
      <c r="A3802">
        <f>A3801+1</f>
        <v>3802</v>
      </c>
      <c r="B3802">
        <v>26</v>
      </c>
      <c r="C3802">
        <f t="shared" si="59"/>
        <v>317</v>
      </c>
      <c r="D3802">
        <f>IF(D3801=12,1,D3801+1)</f>
        <v>10</v>
      </c>
      <c r="G3802">
        <f>G3801+1</f>
        <v>3802</v>
      </c>
      <c r="H3802">
        <v>26</v>
      </c>
      <c r="I3802">
        <v>20210821</v>
      </c>
      <c r="J3802" cm="1">
        <f t="array" ref="J3802">INDEX(Sheet1!A:X,C3801+1,5)</f>
        <v>3300</v>
      </c>
      <c r="K3802">
        <v>20260821</v>
      </c>
      <c r="L3802">
        <f>L3801+1</f>
        <v>3802</v>
      </c>
    </row>
    <row r="3803" spans="1:12">
      <c r="A3803">
        <f>A3802+1</f>
        <v>3803</v>
      </c>
      <c r="B3803">
        <v>26</v>
      </c>
      <c r="C3803">
        <f t="shared" si="59"/>
        <v>317</v>
      </c>
      <c r="D3803">
        <f>IF(D3802=12,1,D3802+1)</f>
        <v>11</v>
      </c>
      <c r="G3803">
        <f>G3802+1</f>
        <v>3803</v>
      </c>
      <c r="H3803">
        <v>26</v>
      </c>
      <c r="I3803">
        <v>20210821</v>
      </c>
      <c r="J3803" cm="1">
        <f t="array" ref="J3803">INDEX(Sheet1!A:X,C3802+1,5)</f>
        <v>3300</v>
      </c>
      <c r="K3803">
        <v>20260821</v>
      </c>
      <c r="L3803">
        <f>L3802+1</f>
        <v>3803</v>
      </c>
    </row>
    <row r="3804" spans="1:12">
      <c r="A3804">
        <f>A3803+1</f>
        <v>3804</v>
      </c>
      <c r="B3804">
        <v>26</v>
      </c>
      <c r="C3804">
        <f t="shared" si="59"/>
        <v>318</v>
      </c>
      <c r="D3804">
        <f>IF(D3803=12,1,D3803+1)</f>
        <v>12</v>
      </c>
      <c r="G3804">
        <f>G3803+1</f>
        <v>3804</v>
      </c>
      <c r="H3804">
        <v>26</v>
      </c>
      <c r="I3804">
        <v>20210821</v>
      </c>
      <c r="J3804" cm="1">
        <f t="array" ref="J3804">INDEX(Sheet1!A:X,C3803+1,5)</f>
        <v>3300</v>
      </c>
      <c r="K3804">
        <v>20260821</v>
      </c>
      <c r="L3804">
        <f>L3803+1</f>
        <v>3804</v>
      </c>
    </row>
    <row r="3805" spans="1:12">
      <c r="A3805">
        <f>A3804+1</f>
        <v>3805</v>
      </c>
      <c r="B3805">
        <v>26</v>
      </c>
      <c r="C3805">
        <f t="shared" si="59"/>
        <v>318</v>
      </c>
      <c r="D3805">
        <f>IF(D3804=12,1,D3804+1)</f>
        <v>1</v>
      </c>
      <c r="G3805">
        <f>G3804+1</f>
        <v>3805</v>
      </c>
      <c r="H3805">
        <v>26</v>
      </c>
      <c r="I3805">
        <v>20210821</v>
      </c>
      <c r="J3805" cm="1">
        <f t="array" ref="J3805">INDEX(Sheet1!A:X,C3804+1,5)</f>
        <v>3300</v>
      </c>
      <c r="K3805">
        <v>20260821</v>
      </c>
      <c r="L3805">
        <f>L3804+1</f>
        <v>3805</v>
      </c>
    </row>
    <row r="3806" spans="1:12">
      <c r="A3806">
        <f>A3805+1</f>
        <v>3806</v>
      </c>
      <c r="B3806">
        <v>26</v>
      </c>
      <c r="C3806">
        <f t="shared" si="59"/>
        <v>318</v>
      </c>
      <c r="D3806">
        <f>IF(D3805=12,1,D3805+1)</f>
        <v>2</v>
      </c>
      <c r="G3806">
        <f>G3805+1</f>
        <v>3806</v>
      </c>
      <c r="H3806">
        <v>26</v>
      </c>
      <c r="I3806">
        <v>20210821</v>
      </c>
      <c r="J3806" cm="1">
        <f t="array" ref="J3806">INDEX(Sheet1!A:X,C3805+1,5)</f>
        <v>3300</v>
      </c>
      <c r="K3806">
        <v>20260821</v>
      </c>
      <c r="L3806">
        <f>L3805+1</f>
        <v>3806</v>
      </c>
    </row>
    <row r="3807" spans="1:12">
      <c r="A3807">
        <f>A3806+1</f>
        <v>3807</v>
      </c>
      <c r="B3807">
        <v>26</v>
      </c>
      <c r="C3807">
        <f t="shared" si="59"/>
        <v>318</v>
      </c>
      <c r="D3807">
        <f>IF(D3806=12,1,D3806+1)</f>
        <v>3</v>
      </c>
      <c r="G3807">
        <f>G3806+1</f>
        <v>3807</v>
      </c>
      <c r="H3807">
        <v>26</v>
      </c>
      <c r="I3807">
        <v>20210821</v>
      </c>
      <c r="J3807" cm="1">
        <f t="array" ref="J3807">INDEX(Sheet1!A:X,C3806+1,5)</f>
        <v>3300</v>
      </c>
      <c r="K3807">
        <v>20260821</v>
      </c>
      <c r="L3807">
        <f>L3806+1</f>
        <v>3807</v>
      </c>
    </row>
    <row r="3808" spans="1:12">
      <c r="A3808">
        <f>A3807+1</f>
        <v>3808</v>
      </c>
      <c r="B3808">
        <v>26</v>
      </c>
      <c r="C3808">
        <f t="shared" si="59"/>
        <v>318</v>
      </c>
      <c r="D3808">
        <f>IF(D3807=12,1,D3807+1)</f>
        <v>4</v>
      </c>
      <c r="G3808">
        <f>G3807+1</f>
        <v>3808</v>
      </c>
      <c r="H3808">
        <v>26</v>
      </c>
      <c r="I3808">
        <v>20210821</v>
      </c>
      <c r="J3808" cm="1">
        <f t="array" ref="J3808">INDEX(Sheet1!A:X,C3807+1,5)</f>
        <v>3300</v>
      </c>
      <c r="K3808">
        <v>20260821</v>
      </c>
      <c r="L3808">
        <f>L3807+1</f>
        <v>3808</v>
      </c>
    </row>
    <row r="3809" spans="1:12">
      <c r="A3809">
        <f>A3808+1</f>
        <v>3809</v>
      </c>
      <c r="B3809">
        <v>26</v>
      </c>
      <c r="C3809">
        <f t="shared" si="59"/>
        <v>318</v>
      </c>
      <c r="D3809">
        <f>IF(D3808=12,1,D3808+1)</f>
        <v>5</v>
      </c>
      <c r="G3809">
        <f>G3808+1</f>
        <v>3809</v>
      </c>
      <c r="H3809">
        <v>26</v>
      </c>
      <c r="I3809">
        <v>20210821</v>
      </c>
      <c r="J3809" cm="1">
        <f t="array" ref="J3809">INDEX(Sheet1!A:X,C3808+1,5)</f>
        <v>3300</v>
      </c>
      <c r="K3809">
        <v>20260821</v>
      </c>
      <c r="L3809">
        <f>L3808+1</f>
        <v>3809</v>
      </c>
    </row>
    <row r="3810" spans="1:12">
      <c r="A3810">
        <f>A3809+1</f>
        <v>3810</v>
      </c>
      <c r="B3810">
        <v>26</v>
      </c>
      <c r="C3810">
        <f t="shared" si="59"/>
        <v>318</v>
      </c>
      <c r="D3810">
        <f>IF(D3809=12,1,D3809+1)</f>
        <v>6</v>
      </c>
      <c r="G3810">
        <f>G3809+1</f>
        <v>3810</v>
      </c>
      <c r="H3810">
        <v>26</v>
      </c>
      <c r="I3810">
        <v>20210821</v>
      </c>
      <c r="J3810" cm="1">
        <f t="array" ref="J3810">INDEX(Sheet1!A:X,C3809+1,5)</f>
        <v>3300</v>
      </c>
      <c r="K3810">
        <v>20260821</v>
      </c>
      <c r="L3810">
        <f>L3809+1</f>
        <v>3810</v>
      </c>
    </row>
    <row r="3811" spans="1:12">
      <c r="A3811">
        <f>A3810+1</f>
        <v>3811</v>
      </c>
      <c r="B3811">
        <v>26</v>
      </c>
      <c r="C3811">
        <f t="shared" si="59"/>
        <v>318</v>
      </c>
      <c r="D3811">
        <f>IF(D3810=12,1,D3810+1)</f>
        <v>7</v>
      </c>
      <c r="G3811">
        <f>G3810+1</f>
        <v>3811</v>
      </c>
      <c r="H3811">
        <v>26</v>
      </c>
      <c r="I3811">
        <v>20210821</v>
      </c>
      <c r="J3811" cm="1">
        <f t="array" ref="J3811">INDEX(Sheet1!A:X,C3810+1,5)</f>
        <v>3300</v>
      </c>
      <c r="K3811">
        <v>20260821</v>
      </c>
      <c r="L3811">
        <f>L3810+1</f>
        <v>3811</v>
      </c>
    </row>
    <row r="3812" spans="1:12">
      <c r="A3812">
        <f>A3811+1</f>
        <v>3812</v>
      </c>
      <c r="B3812">
        <v>26</v>
      </c>
      <c r="C3812">
        <f t="shared" si="59"/>
        <v>318</v>
      </c>
      <c r="D3812">
        <f>IF(D3811=12,1,D3811+1)</f>
        <v>8</v>
      </c>
      <c r="G3812">
        <f>G3811+1</f>
        <v>3812</v>
      </c>
      <c r="H3812">
        <v>26</v>
      </c>
      <c r="I3812">
        <v>20210821</v>
      </c>
      <c r="J3812" cm="1">
        <f t="array" ref="J3812">INDEX(Sheet1!A:X,C3811+1,5)</f>
        <v>3300</v>
      </c>
      <c r="K3812">
        <v>20260821</v>
      </c>
      <c r="L3812">
        <f>L3811+1</f>
        <v>3812</v>
      </c>
    </row>
    <row r="3813" spans="1:12">
      <c r="A3813">
        <f>A3812+1</f>
        <v>3813</v>
      </c>
      <c r="B3813">
        <v>26</v>
      </c>
      <c r="C3813">
        <f t="shared" si="59"/>
        <v>318</v>
      </c>
      <c r="D3813">
        <f>IF(D3812=12,1,D3812+1)</f>
        <v>9</v>
      </c>
      <c r="G3813">
        <f>G3812+1</f>
        <v>3813</v>
      </c>
      <c r="H3813">
        <v>26</v>
      </c>
      <c r="I3813">
        <v>20210821</v>
      </c>
      <c r="J3813" cm="1">
        <f t="array" ref="J3813">INDEX(Sheet1!A:X,C3812+1,5)</f>
        <v>3300</v>
      </c>
      <c r="K3813">
        <v>20260821</v>
      </c>
      <c r="L3813">
        <f>L3812+1</f>
        <v>3813</v>
      </c>
    </row>
    <row r="3814" spans="1:12">
      <c r="A3814">
        <f>A3813+1</f>
        <v>3814</v>
      </c>
      <c r="B3814">
        <v>26</v>
      </c>
      <c r="C3814">
        <f t="shared" si="59"/>
        <v>318</v>
      </c>
      <c r="D3814">
        <f>IF(D3813=12,1,D3813+1)</f>
        <v>10</v>
      </c>
      <c r="G3814">
        <f>G3813+1</f>
        <v>3814</v>
      </c>
      <c r="H3814">
        <v>26</v>
      </c>
      <c r="I3814">
        <v>20210821</v>
      </c>
      <c r="J3814" cm="1">
        <f t="array" ref="J3814">INDEX(Sheet1!A:X,C3813+1,5)</f>
        <v>3300</v>
      </c>
      <c r="K3814">
        <v>20260821</v>
      </c>
      <c r="L3814">
        <f>L3813+1</f>
        <v>3814</v>
      </c>
    </row>
    <row r="3815" spans="1:12">
      <c r="A3815">
        <f>A3814+1</f>
        <v>3815</v>
      </c>
      <c r="B3815">
        <v>26</v>
      </c>
      <c r="C3815">
        <f t="shared" si="59"/>
        <v>318</v>
      </c>
      <c r="D3815">
        <f>IF(D3814=12,1,D3814+1)</f>
        <v>11</v>
      </c>
      <c r="G3815">
        <f>G3814+1</f>
        <v>3815</v>
      </c>
      <c r="H3815">
        <v>26</v>
      </c>
      <c r="I3815">
        <v>20210821</v>
      </c>
      <c r="J3815" cm="1">
        <f t="array" ref="J3815">INDEX(Sheet1!A:X,C3814+1,5)</f>
        <v>3300</v>
      </c>
      <c r="K3815">
        <v>20260821</v>
      </c>
      <c r="L3815">
        <f>L3814+1</f>
        <v>3815</v>
      </c>
    </row>
    <row r="3816" spans="1:12">
      <c r="A3816">
        <f>A3815+1</f>
        <v>3816</v>
      </c>
      <c r="B3816">
        <v>26</v>
      </c>
      <c r="C3816">
        <f t="shared" si="59"/>
        <v>319</v>
      </c>
      <c r="D3816">
        <f>IF(D3815=12,1,D3815+1)</f>
        <v>12</v>
      </c>
      <c r="G3816">
        <f>G3815+1</f>
        <v>3816</v>
      </c>
      <c r="H3816">
        <v>26</v>
      </c>
      <c r="I3816">
        <v>20210821</v>
      </c>
      <c r="J3816" cm="1">
        <f t="array" ref="J3816">INDEX(Sheet1!A:X,C3815+1,5)</f>
        <v>3300</v>
      </c>
      <c r="K3816">
        <v>20260821</v>
      </c>
      <c r="L3816">
        <f>L3815+1</f>
        <v>3816</v>
      </c>
    </row>
    <row r="3817" spans="1:12">
      <c r="A3817">
        <f>A3816+1</f>
        <v>3817</v>
      </c>
      <c r="B3817">
        <v>26</v>
      </c>
      <c r="C3817">
        <f t="shared" si="59"/>
        <v>319</v>
      </c>
      <c r="D3817">
        <f>IF(D3816=12,1,D3816+1)</f>
        <v>1</v>
      </c>
      <c r="G3817">
        <f>G3816+1</f>
        <v>3817</v>
      </c>
      <c r="H3817">
        <v>26</v>
      </c>
      <c r="I3817">
        <v>20210821</v>
      </c>
      <c r="J3817" cm="1">
        <f t="array" ref="J3817">INDEX(Sheet1!A:X,C3816+1,5)</f>
        <v>3200</v>
      </c>
      <c r="K3817">
        <v>20260821</v>
      </c>
      <c r="L3817">
        <f>L3816+1</f>
        <v>3817</v>
      </c>
    </row>
    <row r="3818" spans="1:12">
      <c r="A3818">
        <f>A3817+1</f>
        <v>3818</v>
      </c>
      <c r="B3818">
        <v>26</v>
      </c>
      <c r="C3818">
        <f t="shared" si="59"/>
        <v>319</v>
      </c>
      <c r="D3818">
        <f>IF(D3817=12,1,D3817+1)</f>
        <v>2</v>
      </c>
      <c r="G3818">
        <f>G3817+1</f>
        <v>3818</v>
      </c>
      <c r="H3818">
        <v>26</v>
      </c>
      <c r="I3818">
        <v>20210821</v>
      </c>
      <c r="J3818" cm="1">
        <f t="array" ref="J3818">INDEX(Sheet1!A:X,C3817+1,5)</f>
        <v>3200</v>
      </c>
      <c r="K3818">
        <v>20260821</v>
      </c>
      <c r="L3818">
        <f>L3817+1</f>
        <v>3818</v>
      </c>
    </row>
    <row r="3819" spans="1:12">
      <c r="A3819">
        <f>A3818+1</f>
        <v>3819</v>
      </c>
      <c r="B3819">
        <v>26</v>
      </c>
      <c r="C3819">
        <f t="shared" si="59"/>
        <v>319</v>
      </c>
      <c r="D3819">
        <f>IF(D3818=12,1,D3818+1)</f>
        <v>3</v>
      </c>
      <c r="G3819">
        <f>G3818+1</f>
        <v>3819</v>
      </c>
      <c r="H3819">
        <v>26</v>
      </c>
      <c r="I3819">
        <v>20210821</v>
      </c>
      <c r="J3819" cm="1">
        <f t="array" ref="J3819">INDEX(Sheet1!A:X,C3818+1,5)</f>
        <v>3200</v>
      </c>
      <c r="K3819">
        <v>20260821</v>
      </c>
      <c r="L3819">
        <f>L3818+1</f>
        <v>3819</v>
      </c>
    </row>
    <row r="3820" spans="1:12">
      <c r="A3820">
        <f>A3819+1</f>
        <v>3820</v>
      </c>
      <c r="B3820">
        <v>26</v>
      </c>
      <c r="C3820">
        <f t="shared" si="59"/>
        <v>319</v>
      </c>
      <c r="D3820">
        <f>IF(D3819=12,1,D3819+1)</f>
        <v>4</v>
      </c>
      <c r="G3820">
        <f>G3819+1</f>
        <v>3820</v>
      </c>
      <c r="H3820">
        <v>26</v>
      </c>
      <c r="I3820">
        <v>20210821</v>
      </c>
      <c r="J3820" cm="1">
        <f t="array" ref="J3820">INDEX(Sheet1!A:X,C3819+1,5)</f>
        <v>3200</v>
      </c>
      <c r="K3820">
        <v>20260821</v>
      </c>
      <c r="L3820">
        <f>L3819+1</f>
        <v>3820</v>
      </c>
    </row>
    <row r="3821" spans="1:12">
      <c r="A3821">
        <f>A3820+1</f>
        <v>3821</v>
      </c>
      <c r="B3821">
        <v>26</v>
      </c>
      <c r="C3821">
        <f t="shared" si="59"/>
        <v>319</v>
      </c>
      <c r="D3821">
        <f>IF(D3820=12,1,D3820+1)</f>
        <v>5</v>
      </c>
      <c r="G3821">
        <f>G3820+1</f>
        <v>3821</v>
      </c>
      <c r="H3821">
        <v>26</v>
      </c>
      <c r="I3821">
        <v>20210821</v>
      </c>
      <c r="J3821" cm="1">
        <f t="array" ref="J3821">INDEX(Sheet1!A:X,C3820+1,5)</f>
        <v>3200</v>
      </c>
      <c r="K3821">
        <v>20260821</v>
      </c>
      <c r="L3821">
        <f>L3820+1</f>
        <v>3821</v>
      </c>
    </row>
    <row r="3822" spans="1:12">
      <c r="A3822">
        <f>A3821+1</f>
        <v>3822</v>
      </c>
      <c r="B3822">
        <v>26</v>
      </c>
      <c r="C3822">
        <f t="shared" si="59"/>
        <v>319</v>
      </c>
      <c r="D3822">
        <f>IF(D3821=12,1,D3821+1)</f>
        <v>6</v>
      </c>
      <c r="G3822">
        <f>G3821+1</f>
        <v>3822</v>
      </c>
      <c r="H3822">
        <v>26</v>
      </c>
      <c r="I3822">
        <v>20210821</v>
      </c>
      <c r="J3822" cm="1">
        <f t="array" ref="J3822">INDEX(Sheet1!A:X,C3821+1,5)</f>
        <v>3200</v>
      </c>
      <c r="K3822">
        <v>20260821</v>
      </c>
      <c r="L3822">
        <f>L3821+1</f>
        <v>3822</v>
      </c>
    </row>
    <row r="3823" spans="1:12">
      <c r="A3823">
        <f>A3822+1</f>
        <v>3823</v>
      </c>
      <c r="B3823">
        <v>26</v>
      </c>
      <c r="C3823">
        <f t="shared" si="59"/>
        <v>319</v>
      </c>
      <c r="D3823">
        <f>IF(D3822=12,1,D3822+1)</f>
        <v>7</v>
      </c>
      <c r="G3823">
        <f>G3822+1</f>
        <v>3823</v>
      </c>
      <c r="H3823">
        <v>26</v>
      </c>
      <c r="I3823">
        <v>20210821</v>
      </c>
      <c r="J3823" cm="1">
        <f t="array" ref="J3823">INDEX(Sheet1!A:X,C3822+1,5)</f>
        <v>3200</v>
      </c>
      <c r="K3823">
        <v>20260821</v>
      </c>
      <c r="L3823">
        <f>L3822+1</f>
        <v>3823</v>
      </c>
    </row>
    <row r="3824" spans="1:12">
      <c r="A3824">
        <f>A3823+1</f>
        <v>3824</v>
      </c>
      <c r="B3824">
        <v>26</v>
      </c>
      <c r="C3824">
        <f t="shared" si="59"/>
        <v>319</v>
      </c>
      <c r="D3824">
        <f>IF(D3823=12,1,D3823+1)</f>
        <v>8</v>
      </c>
      <c r="G3824">
        <f>G3823+1</f>
        <v>3824</v>
      </c>
      <c r="H3824">
        <v>26</v>
      </c>
      <c r="I3824">
        <v>20210821</v>
      </c>
      <c r="J3824" cm="1">
        <f t="array" ref="J3824">INDEX(Sheet1!A:X,C3823+1,5)</f>
        <v>3200</v>
      </c>
      <c r="K3824">
        <v>20260821</v>
      </c>
      <c r="L3824">
        <f>L3823+1</f>
        <v>3824</v>
      </c>
    </row>
    <row r="3825" spans="1:12">
      <c r="A3825">
        <f>A3824+1</f>
        <v>3825</v>
      </c>
      <c r="B3825">
        <v>26</v>
      </c>
      <c r="C3825">
        <f t="shared" si="59"/>
        <v>319</v>
      </c>
      <c r="D3825">
        <f>IF(D3824=12,1,D3824+1)</f>
        <v>9</v>
      </c>
      <c r="G3825">
        <f>G3824+1</f>
        <v>3825</v>
      </c>
      <c r="H3825">
        <v>26</v>
      </c>
      <c r="I3825">
        <v>20210821</v>
      </c>
      <c r="J3825" cm="1">
        <f t="array" ref="J3825">INDEX(Sheet1!A:X,C3824+1,5)</f>
        <v>3200</v>
      </c>
      <c r="K3825">
        <v>20260821</v>
      </c>
      <c r="L3825">
        <f>L3824+1</f>
        <v>3825</v>
      </c>
    </row>
    <row r="3826" spans="1:12">
      <c r="A3826">
        <f>A3825+1</f>
        <v>3826</v>
      </c>
      <c r="B3826">
        <v>26</v>
      </c>
      <c r="C3826">
        <f t="shared" si="59"/>
        <v>319</v>
      </c>
      <c r="D3826">
        <f>IF(D3825=12,1,D3825+1)</f>
        <v>10</v>
      </c>
      <c r="G3826">
        <f>G3825+1</f>
        <v>3826</v>
      </c>
      <c r="H3826">
        <v>26</v>
      </c>
      <c r="I3826">
        <v>20210821</v>
      </c>
      <c r="J3826" cm="1">
        <f t="array" ref="J3826">INDEX(Sheet1!A:X,C3825+1,5)</f>
        <v>3200</v>
      </c>
      <c r="K3826">
        <v>20260821</v>
      </c>
      <c r="L3826">
        <f>L3825+1</f>
        <v>3826</v>
      </c>
    </row>
    <row r="3827" spans="1:12">
      <c r="A3827">
        <f>A3826+1</f>
        <v>3827</v>
      </c>
      <c r="B3827">
        <v>26</v>
      </c>
      <c r="C3827">
        <f t="shared" si="59"/>
        <v>319</v>
      </c>
      <c r="D3827">
        <f>IF(D3826=12,1,D3826+1)</f>
        <v>11</v>
      </c>
      <c r="G3827">
        <f>G3826+1</f>
        <v>3827</v>
      </c>
      <c r="H3827">
        <v>26</v>
      </c>
      <c r="I3827">
        <v>20210821</v>
      </c>
      <c r="J3827" cm="1">
        <f t="array" ref="J3827">INDEX(Sheet1!A:X,C3826+1,5)</f>
        <v>3200</v>
      </c>
      <c r="K3827">
        <v>20260821</v>
      </c>
      <c r="L3827">
        <f>L3826+1</f>
        <v>3827</v>
      </c>
    </row>
    <row r="3828" spans="1:12">
      <c r="A3828">
        <f>A3827+1</f>
        <v>3828</v>
      </c>
      <c r="B3828">
        <v>26</v>
      </c>
      <c r="C3828">
        <f t="shared" si="59"/>
        <v>320</v>
      </c>
      <c r="D3828">
        <f>IF(D3827=12,1,D3827+1)</f>
        <v>12</v>
      </c>
      <c r="G3828">
        <f>G3827+1</f>
        <v>3828</v>
      </c>
      <c r="H3828">
        <v>26</v>
      </c>
      <c r="I3828">
        <v>20210821</v>
      </c>
      <c r="J3828" cm="1">
        <f t="array" ref="J3828">INDEX(Sheet1!A:X,C3827+1,5)</f>
        <v>3200</v>
      </c>
      <c r="K3828">
        <v>20260821</v>
      </c>
      <c r="L3828">
        <f>L3827+1</f>
        <v>3828</v>
      </c>
    </row>
    <row r="3829" spans="1:12">
      <c r="A3829">
        <f>A3828+1</f>
        <v>3829</v>
      </c>
      <c r="B3829">
        <v>26</v>
      </c>
      <c r="C3829">
        <f t="shared" si="59"/>
        <v>320</v>
      </c>
      <c r="D3829">
        <f>IF(D3828=12,1,D3828+1)</f>
        <v>1</v>
      </c>
      <c r="G3829">
        <f>G3828+1</f>
        <v>3829</v>
      </c>
      <c r="H3829">
        <v>26</v>
      </c>
      <c r="I3829">
        <v>20210821</v>
      </c>
      <c r="J3829" cm="1">
        <f t="array" ref="J3829">INDEX(Sheet1!A:X,C3828+1,5)</f>
        <v>2500</v>
      </c>
      <c r="K3829">
        <v>20260821</v>
      </c>
      <c r="L3829">
        <f>L3828+1</f>
        <v>3829</v>
      </c>
    </row>
    <row r="3830" spans="1:12">
      <c r="A3830">
        <f>A3829+1</f>
        <v>3830</v>
      </c>
      <c r="B3830">
        <v>26</v>
      </c>
      <c r="C3830">
        <f t="shared" si="59"/>
        <v>320</v>
      </c>
      <c r="D3830">
        <f>IF(D3829=12,1,D3829+1)</f>
        <v>2</v>
      </c>
      <c r="G3830">
        <f>G3829+1</f>
        <v>3830</v>
      </c>
      <c r="H3830">
        <v>26</v>
      </c>
      <c r="I3830">
        <v>20210821</v>
      </c>
      <c r="J3830" cm="1">
        <f t="array" ref="J3830">INDEX(Sheet1!A:X,C3829+1,5)</f>
        <v>2500</v>
      </c>
      <c r="K3830">
        <v>20260821</v>
      </c>
      <c r="L3830">
        <f>L3829+1</f>
        <v>3830</v>
      </c>
    </row>
    <row r="3831" spans="1:12">
      <c r="A3831">
        <f>A3830+1</f>
        <v>3831</v>
      </c>
      <c r="B3831">
        <v>26</v>
      </c>
      <c r="C3831">
        <f t="shared" si="59"/>
        <v>320</v>
      </c>
      <c r="D3831">
        <f>IF(D3830=12,1,D3830+1)</f>
        <v>3</v>
      </c>
      <c r="G3831">
        <f>G3830+1</f>
        <v>3831</v>
      </c>
      <c r="H3831">
        <v>26</v>
      </c>
      <c r="I3831">
        <v>20210821</v>
      </c>
      <c r="J3831" cm="1">
        <f t="array" ref="J3831">INDEX(Sheet1!A:X,C3830+1,5)</f>
        <v>2500</v>
      </c>
      <c r="K3831">
        <v>20260821</v>
      </c>
      <c r="L3831">
        <f>L3830+1</f>
        <v>3831</v>
      </c>
    </row>
    <row r="3832" spans="1:12">
      <c r="A3832">
        <f>A3831+1</f>
        <v>3832</v>
      </c>
      <c r="B3832">
        <v>26</v>
      </c>
      <c r="C3832">
        <f t="shared" si="59"/>
        <v>320</v>
      </c>
      <c r="D3832">
        <f>IF(D3831=12,1,D3831+1)</f>
        <v>4</v>
      </c>
      <c r="G3832">
        <f>G3831+1</f>
        <v>3832</v>
      </c>
      <c r="H3832">
        <v>26</v>
      </c>
      <c r="I3832">
        <v>20210821</v>
      </c>
      <c r="J3832" cm="1">
        <f t="array" ref="J3832">INDEX(Sheet1!A:X,C3831+1,5)</f>
        <v>2500</v>
      </c>
      <c r="K3832">
        <v>20260821</v>
      </c>
      <c r="L3832">
        <f>L3831+1</f>
        <v>3832</v>
      </c>
    </row>
    <row r="3833" spans="1:12">
      <c r="A3833">
        <f>A3832+1</f>
        <v>3833</v>
      </c>
      <c r="B3833">
        <v>26</v>
      </c>
      <c r="C3833">
        <f t="shared" si="59"/>
        <v>320</v>
      </c>
      <c r="D3833">
        <f>IF(D3832=12,1,D3832+1)</f>
        <v>5</v>
      </c>
      <c r="G3833">
        <f>G3832+1</f>
        <v>3833</v>
      </c>
      <c r="H3833">
        <v>26</v>
      </c>
      <c r="I3833">
        <v>20210821</v>
      </c>
      <c r="J3833" cm="1">
        <f t="array" ref="J3833">INDEX(Sheet1!A:X,C3832+1,5)</f>
        <v>2500</v>
      </c>
      <c r="K3833">
        <v>20260821</v>
      </c>
      <c r="L3833">
        <f>L3832+1</f>
        <v>3833</v>
      </c>
    </row>
    <row r="3834" spans="1:12">
      <c r="A3834">
        <f>A3833+1</f>
        <v>3834</v>
      </c>
      <c r="B3834">
        <v>26</v>
      </c>
      <c r="C3834">
        <f t="shared" si="59"/>
        <v>320</v>
      </c>
      <c r="D3834">
        <f>IF(D3833=12,1,D3833+1)</f>
        <v>6</v>
      </c>
      <c r="G3834">
        <f>G3833+1</f>
        <v>3834</v>
      </c>
      <c r="H3834">
        <v>26</v>
      </c>
      <c r="I3834">
        <v>20210821</v>
      </c>
      <c r="J3834" cm="1">
        <f t="array" ref="J3834">INDEX(Sheet1!A:X,C3833+1,5)</f>
        <v>2500</v>
      </c>
      <c r="K3834">
        <v>20260821</v>
      </c>
      <c r="L3834">
        <f>L3833+1</f>
        <v>3834</v>
      </c>
    </row>
    <row r="3835" spans="1:12">
      <c r="A3835">
        <f>A3834+1</f>
        <v>3835</v>
      </c>
      <c r="B3835">
        <v>26</v>
      </c>
      <c r="C3835">
        <f t="shared" si="59"/>
        <v>320</v>
      </c>
      <c r="D3835">
        <f>IF(D3834=12,1,D3834+1)</f>
        <v>7</v>
      </c>
      <c r="G3835">
        <f>G3834+1</f>
        <v>3835</v>
      </c>
      <c r="H3835">
        <v>26</v>
      </c>
      <c r="I3835">
        <v>20210821</v>
      </c>
      <c r="J3835" cm="1">
        <f t="array" ref="J3835">INDEX(Sheet1!A:X,C3834+1,5)</f>
        <v>2500</v>
      </c>
      <c r="K3835">
        <v>20260821</v>
      </c>
      <c r="L3835">
        <f>L3834+1</f>
        <v>3835</v>
      </c>
    </row>
    <row r="3836" spans="1:12">
      <c r="A3836">
        <f>A3835+1</f>
        <v>3836</v>
      </c>
      <c r="B3836">
        <v>26</v>
      </c>
      <c r="C3836">
        <f t="shared" si="59"/>
        <v>320</v>
      </c>
      <c r="D3836">
        <f>IF(D3835=12,1,D3835+1)</f>
        <v>8</v>
      </c>
      <c r="G3836">
        <f>G3835+1</f>
        <v>3836</v>
      </c>
      <c r="H3836">
        <v>26</v>
      </c>
      <c r="I3836">
        <v>20210821</v>
      </c>
      <c r="J3836" cm="1">
        <f t="array" ref="J3836">INDEX(Sheet1!A:X,C3835+1,5)</f>
        <v>2500</v>
      </c>
      <c r="K3836">
        <v>20260821</v>
      </c>
      <c r="L3836">
        <f>L3835+1</f>
        <v>3836</v>
      </c>
    </row>
    <row r="3837" spans="1:12">
      <c r="A3837">
        <f>A3836+1</f>
        <v>3837</v>
      </c>
      <c r="B3837">
        <v>26</v>
      </c>
      <c r="C3837">
        <f t="shared" si="59"/>
        <v>320</v>
      </c>
      <c r="D3837">
        <f>IF(D3836=12,1,D3836+1)</f>
        <v>9</v>
      </c>
      <c r="G3837">
        <f>G3836+1</f>
        <v>3837</v>
      </c>
      <c r="H3837">
        <v>26</v>
      </c>
      <c r="I3837">
        <v>20210821</v>
      </c>
      <c r="J3837" cm="1">
        <f t="array" ref="J3837">INDEX(Sheet1!A:X,C3836+1,5)</f>
        <v>2500</v>
      </c>
      <c r="K3837">
        <v>20260821</v>
      </c>
      <c r="L3837">
        <f>L3836+1</f>
        <v>3837</v>
      </c>
    </row>
    <row r="3838" spans="1:12">
      <c r="A3838">
        <f>A3837+1</f>
        <v>3838</v>
      </c>
      <c r="B3838">
        <v>26</v>
      </c>
      <c r="C3838">
        <f t="shared" si="59"/>
        <v>320</v>
      </c>
      <c r="D3838">
        <f>IF(D3837=12,1,D3837+1)</f>
        <v>10</v>
      </c>
      <c r="G3838">
        <f>G3837+1</f>
        <v>3838</v>
      </c>
      <c r="H3838">
        <v>26</v>
      </c>
      <c r="I3838">
        <v>20210821</v>
      </c>
      <c r="J3838" cm="1">
        <f t="array" ref="J3838">INDEX(Sheet1!A:X,C3837+1,5)</f>
        <v>2500</v>
      </c>
      <c r="K3838">
        <v>20260821</v>
      </c>
      <c r="L3838">
        <f>L3837+1</f>
        <v>3838</v>
      </c>
    </row>
    <row r="3839" spans="1:12">
      <c r="A3839">
        <f>A3838+1</f>
        <v>3839</v>
      </c>
      <c r="B3839">
        <v>26</v>
      </c>
      <c r="C3839">
        <f t="shared" si="59"/>
        <v>320</v>
      </c>
      <c r="D3839">
        <f>IF(D3838=12,1,D3838+1)</f>
        <v>11</v>
      </c>
      <c r="G3839">
        <f>G3838+1</f>
        <v>3839</v>
      </c>
      <c r="H3839">
        <v>26</v>
      </c>
      <c r="I3839">
        <v>20210821</v>
      </c>
      <c r="J3839" cm="1">
        <f t="array" ref="J3839">INDEX(Sheet1!A:X,C3838+1,5)</f>
        <v>2500</v>
      </c>
      <c r="K3839">
        <v>20260821</v>
      </c>
      <c r="L3839">
        <f>L3838+1</f>
        <v>3839</v>
      </c>
    </row>
    <row r="3840" spans="1:12">
      <c r="A3840">
        <f>A3839+1</f>
        <v>3840</v>
      </c>
      <c r="B3840">
        <v>26</v>
      </c>
      <c r="C3840">
        <f t="shared" si="59"/>
        <v>321</v>
      </c>
      <c r="D3840">
        <f>IF(D3839=12,1,D3839+1)</f>
        <v>12</v>
      </c>
      <c r="G3840">
        <f>G3839+1</f>
        <v>3840</v>
      </c>
      <c r="H3840">
        <v>26</v>
      </c>
      <c r="I3840">
        <v>20210821</v>
      </c>
      <c r="J3840" cm="1">
        <f t="array" ref="J3840">INDEX(Sheet1!A:X,C3839+1,5)</f>
        <v>2500</v>
      </c>
      <c r="K3840">
        <v>20260821</v>
      </c>
      <c r="L3840">
        <f>L3839+1</f>
        <v>3840</v>
      </c>
    </row>
    <row r="3841" spans="1:12">
      <c r="A3841">
        <f>A3840+1</f>
        <v>3841</v>
      </c>
      <c r="B3841">
        <v>26</v>
      </c>
      <c r="C3841">
        <f t="shared" ref="C3841:C3904" si="60">ROUNDDOWN(ROW()/12,0)+1</f>
        <v>321</v>
      </c>
      <c r="D3841">
        <f>IF(D3840=12,1,D3840+1)</f>
        <v>1</v>
      </c>
      <c r="G3841">
        <f>G3840+1</f>
        <v>3841</v>
      </c>
      <c r="H3841">
        <v>26</v>
      </c>
      <c r="I3841">
        <v>20210821</v>
      </c>
      <c r="J3841" cm="1">
        <f t="array" ref="J3841">INDEX(Sheet1!A:X,C3840+1,5)</f>
        <v>2500</v>
      </c>
      <c r="K3841">
        <v>20260821</v>
      </c>
      <c r="L3841">
        <f>L3840+1</f>
        <v>3841</v>
      </c>
    </row>
    <row r="3842" spans="1:12">
      <c r="A3842">
        <f>A3841+1</f>
        <v>3842</v>
      </c>
      <c r="B3842">
        <v>26</v>
      </c>
      <c r="C3842">
        <f t="shared" si="60"/>
        <v>321</v>
      </c>
      <c r="D3842">
        <f>IF(D3841=12,1,D3841+1)</f>
        <v>2</v>
      </c>
      <c r="G3842">
        <f>G3841+1</f>
        <v>3842</v>
      </c>
      <c r="H3842">
        <v>26</v>
      </c>
      <c r="I3842">
        <v>20210821</v>
      </c>
      <c r="J3842" cm="1">
        <f t="array" ref="J3842">INDEX(Sheet1!A:X,C3841+1,5)</f>
        <v>2500</v>
      </c>
      <c r="K3842">
        <v>20260821</v>
      </c>
      <c r="L3842">
        <f>L3841+1</f>
        <v>3842</v>
      </c>
    </row>
    <row r="3843" spans="1:12">
      <c r="A3843">
        <f>A3842+1</f>
        <v>3843</v>
      </c>
      <c r="B3843">
        <v>26</v>
      </c>
      <c r="C3843">
        <f t="shared" si="60"/>
        <v>321</v>
      </c>
      <c r="D3843">
        <f>IF(D3842=12,1,D3842+1)</f>
        <v>3</v>
      </c>
      <c r="G3843">
        <f>G3842+1</f>
        <v>3843</v>
      </c>
      <c r="H3843">
        <v>26</v>
      </c>
      <c r="I3843">
        <v>20210821</v>
      </c>
      <c r="J3843" cm="1">
        <f t="array" ref="J3843">INDEX(Sheet1!A:X,C3842+1,5)</f>
        <v>2500</v>
      </c>
      <c r="K3843">
        <v>20260821</v>
      </c>
      <c r="L3843">
        <f>L3842+1</f>
        <v>3843</v>
      </c>
    </row>
    <row r="3844" spans="1:12">
      <c r="A3844">
        <f>A3843+1</f>
        <v>3844</v>
      </c>
      <c r="B3844">
        <v>26</v>
      </c>
      <c r="C3844">
        <f t="shared" si="60"/>
        <v>321</v>
      </c>
      <c r="D3844">
        <f>IF(D3843=12,1,D3843+1)</f>
        <v>4</v>
      </c>
      <c r="G3844">
        <f>G3843+1</f>
        <v>3844</v>
      </c>
      <c r="H3844">
        <v>26</v>
      </c>
      <c r="I3844">
        <v>20210821</v>
      </c>
      <c r="J3844" cm="1">
        <f t="array" ref="J3844">INDEX(Sheet1!A:X,C3843+1,5)</f>
        <v>2500</v>
      </c>
      <c r="K3844">
        <v>20260821</v>
      </c>
      <c r="L3844">
        <f>L3843+1</f>
        <v>3844</v>
      </c>
    </row>
    <row r="3845" spans="1:12">
      <c r="A3845">
        <f>A3844+1</f>
        <v>3845</v>
      </c>
      <c r="B3845">
        <v>26</v>
      </c>
      <c r="C3845">
        <f t="shared" si="60"/>
        <v>321</v>
      </c>
      <c r="D3845">
        <f>IF(D3844=12,1,D3844+1)</f>
        <v>5</v>
      </c>
      <c r="G3845">
        <f>G3844+1</f>
        <v>3845</v>
      </c>
      <c r="H3845">
        <v>26</v>
      </c>
      <c r="I3845">
        <v>20210821</v>
      </c>
      <c r="J3845" cm="1">
        <f t="array" ref="J3845">INDEX(Sheet1!A:X,C3844+1,5)</f>
        <v>2500</v>
      </c>
      <c r="K3845">
        <v>20260821</v>
      </c>
      <c r="L3845">
        <f>L3844+1</f>
        <v>3845</v>
      </c>
    </row>
    <row r="3846" spans="1:12">
      <c r="A3846">
        <f>A3845+1</f>
        <v>3846</v>
      </c>
      <c r="B3846">
        <v>26</v>
      </c>
      <c r="C3846">
        <f t="shared" si="60"/>
        <v>321</v>
      </c>
      <c r="D3846">
        <f>IF(D3845=12,1,D3845+1)</f>
        <v>6</v>
      </c>
      <c r="G3846">
        <f>G3845+1</f>
        <v>3846</v>
      </c>
      <c r="H3846">
        <v>26</v>
      </c>
      <c r="I3846">
        <v>20210821</v>
      </c>
      <c r="J3846" cm="1">
        <f t="array" ref="J3846">INDEX(Sheet1!A:X,C3845+1,5)</f>
        <v>2500</v>
      </c>
      <c r="K3846">
        <v>20260821</v>
      </c>
      <c r="L3846">
        <f>L3845+1</f>
        <v>3846</v>
      </c>
    </row>
    <row r="3847" spans="1:12">
      <c r="A3847">
        <f>A3846+1</f>
        <v>3847</v>
      </c>
      <c r="B3847">
        <v>26</v>
      </c>
      <c r="C3847">
        <f t="shared" si="60"/>
        <v>321</v>
      </c>
      <c r="D3847">
        <f>IF(D3846=12,1,D3846+1)</f>
        <v>7</v>
      </c>
      <c r="G3847">
        <f>G3846+1</f>
        <v>3847</v>
      </c>
      <c r="H3847">
        <v>26</v>
      </c>
      <c r="I3847">
        <v>20210821</v>
      </c>
      <c r="J3847" cm="1">
        <f t="array" ref="J3847">INDEX(Sheet1!A:X,C3846+1,5)</f>
        <v>2500</v>
      </c>
      <c r="K3847">
        <v>20260821</v>
      </c>
      <c r="L3847">
        <f>L3846+1</f>
        <v>3847</v>
      </c>
    </row>
    <row r="3848" spans="1:12">
      <c r="A3848">
        <f>A3847+1</f>
        <v>3848</v>
      </c>
      <c r="B3848">
        <v>26</v>
      </c>
      <c r="C3848">
        <f t="shared" si="60"/>
        <v>321</v>
      </c>
      <c r="D3848">
        <f>IF(D3847=12,1,D3847+1)</f>
        <v>8</v>
      </c>
      <c r="G3848">
        <f>G3847+1</f>
        <v>3848</v>
      </c>
      <c r="H3848">
        <v>26</v>
      </c>
      <c r="I3848">
        <v>20210821</v>
      </c>
      <c r="J3848" cm="1">
        <f t="array" ref="J3848">INDEX(Sheet1!A:X,C3847+1,5)</f>
        <v>2500</v>
      </c>
      <c r="K3848">
        <v>20260821</v>
      </c>
      <c r="L3848">
        <f>L3847+1</f>
        <v>3848</v>
      </c>
    </row>
    <row r="3849" spans="1:12">
      <c r="A3849">
        <f>A3848+1</f>
        <v>3849</v>
      </c>
      <c r="B3849">
        <v>26</v>
      </c>
      <c r="C3849">
        <f t="shared" si="60"/>
        <v>321</v>
      </c>
      <c r="D3849">
        <f>IF(D3848=12,1,D3848+1)</f>
        <v>9</v>
      </c>
      <c r="G3849">
        <f>G3848+1</f>
        <v>3849</v>
      </c>
      <c r="H3849">
        <v>26</v>
      </c>
      <c r="I3849">
        <v>20210821</v>
      </c>
      <c r="J3849" cm="1">
        <f t="array" ref="J3849">INDEX(Sheet1!A:X,C3848+1,5)</f>
        <v>2500</v>
      </c>
      <c r="K3849">
        <v>20260821</v>
      </c>
      <c r="L3849">
        <f>L3848+1</f>
        <v>3849</v>
      </c>
    </row>
    <row r="3850" spans="1:12">
      <c r="A3850">
        <f>A3849+1</f>
        <v>3850</v>
      </c>
      <c r="B3850">
        <v>26</v>
      </c>
      <c r="C3850">
        <f t="shared" si="60"/>
        <v>321</v>
      </c>
      <c r="D3850">
        <f>IF(D3849=12,1,D3849+1)</f>
        <v>10</v>
      </c>
      <c r="G3850">
        <f>G3849+1</f>
        <v>3850</v>
      </c>
      <c r="H3850">
        <v>26</v>
      </c>
      <c r="I3850">
        <v>20210821</v>
      </c>
      <c r="J3850" cm="1">
        <f t="array" ref="J3850">INDEX(Sheet1!A:X,C3849+1,5)</f>
        <v>2500</v>
      </c>
      <c r="K3850">
        <v>20260821</v>
      </c>
      <c r="L3850">
        <f>L3849+1</f>
        <v>3850</v>
      </c>
    </row>
    <row r="3851" spans="1:12">
      <c r="A3851">
        <f>A3850+1</f>
        <v>3851</v>
      </c>
      <c r="B3851">
        <v>26</v>
      </c>
      <c r="C3851">
        <f t="shared" si="60"/>
        <v>321</v>
      </c>
      <c r="D3851">
        <f>IF(D3850=12,1,D3850+1)</f>
        <v>11</v>
      </c>
      <c r="G3851">
        <f>G3850+1</f>
        <v>3851</v>
      </c>
      <c r="H3851">
        <v>26</v>
      </c>
      <c r="I3851">
        <v>20210821</v>
      </c>
      <c r="J3851" cm="1">
        <f t="array" ref="J3851">INDEX(Sheet1!A:X,C3850+1,5)</f>
        <v>2500</v>
      </c>
      <c r="K3851">
        <v>20260821</v>
      </c>
      <c r="L3851">
        <f>L3850+1</f>
        <v>3851</v>
      </c>
    </row>
    <row r="3852" spans="1:12">
      <c r="A3852">
        <f>A3851+1</f>
        <v>3852</v>
      </c>
      <c r="B3852">
        <v>26</v>
      </c>
      <c r="C3852">
        <f t="shared" si="60"/>
        <v>322</v>
      </c>
      <c r="D3852">
        <f>IF(D3851=12,1,D3851+1)</f>
        <v>12</v>
      </c>
      <c r="G3852">
        <f>G3851+1</f>
        <v>3852</v>
      </c>
      <c r="H3852">
        <v>26</v>
      </c>
      <c r="I3852">
        <v>20210821</v>
      </c>
      <c r="J3852" cm="1">
        <f t="array" ref="J3852">INDEX(Sheet1!A:X,C3851+1,5)</f>
        <v>2500</v>
      </c>
      <c r="K3852">
        <v>20260821</v>
      </c>
      <c r="L3852">
        <f>L3851+1</f>
        <v>3852</v>
      </c>
    </row>
    <row r="3853" spans="1:12">
      <c r="A3853">
        <f>A3852+1</f>
        <v>3853</v>
      </c>
      <c r="B3853">
        <v>26</v>
      </c>
      <c r="C3853">
        <f t="shared" si="60"/>
        <v>322</v>
      </c>
      <c r="D3853">
        <f>IF(D3852=12,1,D3852+1)</f>
        <v>1</v>
      </c>
      <c r="G3853">
        <f>G3852+1</f>
        <v>3853</v>
      </c>
      <c r="H3853">
        <v>26</v>
      </c>
      <c r="I3853">
        <v>20210821</v>
      </c>
      <c r="J3853" cm="1">
        <f t="array" ref="J3853">INDEX(Sheet1!A:X,C3852+1,5)</f>
        <v>2500</v>
      </c>
      <c r="K3853">
        <v>20260821</v>
      </c>
      <c r="L3853">
        <f>L3852+1</f>
        <v>3853</v>
      </c>
    </row>
    <row r="3854" spans="1:12">
      <c r="A3854">
        <f>A3853+1</f>
        <v>3854</v>
      </c>
      <c r="B3854">
        <v>26</v>
      </c>
      <c r="C3854">
        <f t="shared" si="60"/>
        <v>322</v>
      </c>
      <c r="D3854">
        <f>IF(D3853=12,1,D3853+1)</f>
        <v>2</v>
      </c>
      <c r="G3854">
        <f>G3853+1</f>
        <v>3854</v>
      </c>
      <c r="H3854">
        <v>26</v>
      </c>
      <c r="I3854">
        <v>20210821</v>
      </c>
      <c r="J3854" cm="1">
        <f t="array" ref="J3854">INDEX(Sheet1!A:X,C3853+1,5)</f>
        <v>2500</v>
      </c>
      <c r="K3854">
        <v>20260821</v>
      </c>
      <c r="L3854">
        <f>L3853+1</f>
        <v>3854</v>
      </c>
    </row>
    <row r="3855" spans="1:12">
      <c r="A3855">
        <f>A3854+1</f>
        <v>3855</v>
      </c>
      <c r="B3855">
        <v>26</v>
      </c>
      <c r="C3855">
        <f t="shared" si="60"/>
        <v>322</v>
      </c>
      <c r="D3855">
        <f>IF(D3854=12,1,D3854+1)</f>
        <v>3</v>
      </c>
      <c r="G3855">
        <f>G3854+1</f>
        <v>3855</v>
      </c>
      <c r="H3855">
        <v>26</v>
      </c>
      <c r="I3855">
        <v>20210821</v>
      </c>
      <c r="J3855" cm="1">
        <f t="array" ref="J3855">INDEX(Sheet1!A:X,C3854+1,5)</f>
        <v>2500</v>
      </c>
      <c r="K3855">
        <v>20260821</v>
      </c>
      <c r="L3855">
        <f>L3854+1</f>
        <v>3855</v>
      </c>
    </row>
    <row r="3856" spans="1:12">
      <c r="A3856">
        <f>A3855+1</f>
        <v>3856</v>
      </c>
      <c r="B3856">
        <v>26</v>
      </c>
      <c r="C3856">
        <f t="shared" si="60"/>
        <v>322</v>
      </c>
      <c r="D3856">
        <f>IF(D3855=12,1,D3855+1)</f>
        <v>4</v>
      </c>
      <c r="G3856">
        <f>G3855+1</f>
        <v>3856</v>
      </c>
      <c r="H3856">
        <v>26</v>
      </c>
      <c r="I3856">
        <v>20210821</v>
      </c>
      <c r="J3856" cm="1">
        <f t="array" ref="J3856">INDEX(Sheet1!A:X,C3855+1,5)</f>
        <v>2500</v>
      </c>
      <c r="K3856">
        <v>20260821</v>
      </c>
      <c r="L3856">
        <f>L3855+1</f>
        <v>3856</v>
      </c>
    </row>
    <row r="3857" spans="1:12">
      <c r="A3857">
        <f>A3856+1</f>
        <v>3857</v>
      </c>
      <c r="B3857">
        <v>26</v>
      </c>
      <c r="C3857">
        <f t="shared" si="60"/>
        <v>322</v>
      </c>
      <c r="D3857">
        <f>IF(D3856=12,1,D3856+1)</f>
        <v>5</v>
      </c>
      <c r="G3857">
        <f>G3856+1</f>
        <v>3857</v>
      </c>
      <c r="H3857">
        <v>26</v>
      </c>
      <c r="I3857">
        <v>20210821</v>
      </c>
      <c r="J3857" cm="1">
        <f t="array" ref="J3857">INDEX(Sheet1!A:X,C3856+1,5)</f>
        <v>2500</v>
      </c>
      <c r="K3857">
        <v>20260821</v>
      </c>
      <c r="L3857">
        <f>L3856+1</f>
        <v>3857</v>
      </c>
    </row>
    <row r="3858" spans="1:12">
      <c r="A3858">
        <f>A3857+1</f>
        <v>3858</v>
      </c>
      <c r="B3858">
        <v>26</v>
      </c>
      <c r="C3858">
        <f t="shared" si="60"/>
        <v>322</v>
      </c>
      <c r="D3858">
        <f>IF(D3857=12,1,D3857+1)</f>
        <v>6</v>
      </c>
      <c r="G3858">
        <f>G3857+1</f>
        <v>3858</v>
      </c>
      <c r="H3858">
        <v>26</v>
      </c>
      <c r="I3858">
        <v>20210821</v>
      </c>
      <c r="J3858" cm="1">
        <f t="array" ref="J3858">INDEX(Sheet1!A:X,C3857+1,5)</f>
        <v>2500</v>
      </c>
      <c r="K3858">
        <v>20260821</v>
      </c>
      <c r="L3858">
        <f>L3857+1</f>
        <v>3858</v>
      </c>
    </row>
    <row r="3859" spans="1:12">
      <c r="A3859">
        <f>A3858+1</f>
        <v>3859</v>
      </c>
      <c r="B3859">
        <v>26</v>
      </c>
      <c r="C3859">
        <f t="shared" si="60"/>
        <v>322</v>
      </c>
      <c r="D3859">
        <f>IF(D3858=12,1,D3858+1)</f>
        <v>7</v>
      </c>
      <c r="G3859">
        <f>G3858+1</f>
        <v>3859</v>
      </c>
      <c r="H3859">
        <v>26</v>
      </c>
      <c r="I3859">
        <v>20210821</v>
      </c>
      <c r="J3859" cm="1">
        <f t="array" ref="J3859">INDEX(Sheet1!A:X,C3858+1,5)</f>
        <v>2500</v>
      </c>
      <c r="K3859">
        <v>20260821</v>
      </c>
      <c r="L3859">
        <f>L3858+1</f>
        <v>3859</v>
      </c>
    </row>
    <row r="3860" spans="1:12">
      <c r="A3860">
        <f>A3859+1</f>
        <v>3860</v>
      </c>
      <c r="B3860">
        <v>26</v>
      </c>
      <c r="C3860">
        <f t="shared" si="60"/>
        <v>322</v>
      </c>
      <c r="D3860">
        <f>IF(D3859=12,1,D3859+1)</f>
        <v>8</v>
      </c>
      <c r="G3860">
        <f>G3859+1</f>
        <v>3860</v>
      </c>
      <c r="H3860">
        <v>26</v>
      </c>
      <c r="I3860">
        <v>20210821</v>
      </c>
      <c r="J3860" cm="1">
        <f t="array" ref="J3860">INDEX(Sheet1!A:X,C3859+1,5)</f>
        <v>2500</v>
      </c>
      <c r="K3860">
        <v>20260821</v>
      </c>
      <c r="L3860">
        <f>L3859+1</f>
        <v>3860</v>
      </c>
    </row>
    <row r="3861" spans="1:12">
      <c r="A3861">
        <f>A3860+1</f>
        <v>3861</v>
      </c>
      <c r="B3861">
        <v>26</v>
      </c>
      <c r="C3861">
        <f t="shared" si="60"/>
        <v>322</v>
      </c>
      <c r="D3861">
        <f>IF(D3860=12,1,D3860+1)</f>
        <v>9</v>
      </c>
      <c r="G3861">
        <f>G3860+1</f>
        <v>3861</v>
      </c>
      <c r="H3861">
        <v>26</v>
      </c>
      <c r="I3861">
        <v>20210821</v>
      </c>
      <c r="J3861" cm="1">
        <f t="array" ref="J3861">INDEX(Sheet1!A:X,C3860+1,5)</f>
        <v>2500</v>
      </c>
      <c r="K3861">
        <v>20260821</v>
      </c>
      <c r="L3861">
        <f>L3860+1</f>
        <v>3861</v>
      </c>
    </row>
    <row r="3862" spans="1:12">
      <c r="A3862">
        <f>A3861+1</f>
        <v>3862</v>
      </c>
      <c r="B3862">
        <v>26</v>
      </c>
      <c r="C3862">
        <f t="shared" si="60"/>
        <v>322</v>
      </c>
      <c r="D3862">
        <f>IF(D3861=12,1,D3861+1)</f>
        <v>10</v>
      </c>
      <c r="G3862">
        <f>G3861+1</f>
        <v>3862</v>
      </c>
      <c r="H3862">
        <v>26</v>
      </c>
      <c r="I3862">
        <v>20210821</v>
      </c>
      <c r="J3862" cm="1">
        <f t="array" ref="J3862">INDEX(Sheet1!A:X,C3861+1,5)</f>
        <v>2500</v>
      </c>
      <c r="K3862">
        <v>20260821</v>
      </c>
      <c r="L3862">
        <f>L3861+1</f>
        <v>3862</v>
      </c>
    </row>
    <row r="3863" spans="1:12">
      <c r="A3863">
        <f>A3862+1</f>
        <v>3863</v>
      </c>
      <c r="B3863">
        <v>26</v>
      </c>
      <c r="C3863">
        <f t="shared" si="60"/>
        <v>322</v>
      </c>
      <c r="D3863">
        <f>IF(D3862=12,1,D3862+1)</f>
        <v>11</v>
      </c>
      <c r="G3863">
        <f>G3862+1</f>
        <v>3863</v>
      </c>
      <c r="H3863">
        <v>26</v>
      </c>
      <c r="I3863">
        <v>20210821</v>
      </c>
      <c r="J3863" cm="1">
        <f t="array" ref="J3863">INDEX(Sheet1!A:X,C3862+1,5)</f>
        <v>2500</v>
      </c>
      <c r="K3863">
        <v>20260821</v>
      </c>
      <c r="L3863">
        <f>L3862+1</f>
        <v>3863</v>
      </c>
    </row>
    <row r="3864" spans="1:12">
      <c r="A3864">
        <f>A3863+1</f>
        <v>3864</v>
      </c>
      <c r="B3864">
        <v>26</v>
      </c>
      <c r="C3864">
        <f t="shared" si="60"/>
        <v>323</v>
      </c>
      <c r="D3864">
        <f>IF(D3863=12,1,D3863+1)</f>
        <v>12</v>
      </c>
      <c r="G3864">
        <f>G3863+1</f>
        <v>3864</v>
      </c>
      <c r="H3864">
        <v>26</v>
      </c>
      <c r="I3864">
        <v>20210821</v>
      </c>
      <c r="J3864" cm="1">
        <f t="array" ref="J3864">INDEX(Sheet1!A:X,C3863+1,5)</f>
        <v>2500</v>
      </c>
      <c r="K3864">
        <v>20260821</v>
      </c>
      <c r="L3864">
        <f>L3863+1</f>
        <v>3864</v>
      </c>
    </row>
    <row r="3865" spans="1:12">
      <c r="A3865">
        <f>A3864+1</f>
        <v>3865</v>
      </c>
      <c r="B3865">
        <v>26</v>
      </c>
      <c r="C3865">
        <f t="shared" si="60"/>
        <v>323</v>
      </c>
      <c r="D3865">
        <f>IF(D3864=12,1,D3864+1)</f>
        <v>1</v>
      </c>
      <c r="G3865">
        <f>G3864+1</f>
        <v>3865</v>
      </c>
      <c r="H3865">
        <v>26</v>
      </c>
      <c r="I3865">
        <v>20210821</v>
      </c>
      <c r="J3865" cm="1">
        <f t="array" ref="J3865">INDEX(Sheet1!A:X,C3864+1,5)</f>
        <v>2500</v>
      </c>
      <c r="K3865">
        <v>20260821</v>
      </c>
      <c r="L3865">
        <f>L3864+1</f>
        <v>3865</v>
      </c>
    </row>
    <row r="3866" spans="1:12">
      <c r="A3866">
        <f>A3865+1</f>
        <v>3866</v>
      </c>
      <c r="B3866">
        <v>26</v>
      </c>
      <c r="C3866">
        <f t="shared" si="60"/>
        <v>323</v>
      </c>
      <c r="D3866">
        <f>IF(D3865=12,1,D3865+1)</f>
        <v>2</v>
      </c>
      <c r="G3866">
        <f>G3865+1</f>
        <v>3866</v>
      </c>
      <c r="H3866">
        <v>26</v>
      </c>
      <c r="I3866">
        <v>20210821</v>
      </c>
      <c r="J3866" cm="1">
        <f t="array" ref="J3866">INDEX(Sheet1!A:X,C3865+1,5)</f>
        <v>2500</v>
      </c>
      <c r="K3866">
        <v>20260821</v>
      </c>
      <c r="L3866">
        <f>L3865+1</f>
        <v>3866</v>
      </c>
    </row>
    <row r="3867" spans="1:12">
      <c r="A3867">
        <f>A3866+1</f>
        <v>3867</v>
      </c>
      <c r="B3867">
        <v>26</v>
      </c>
      <c r="C3867">
        <f t="shared" si="60"/>
        <v>323</v>
      </c>
      <c r="D3867">
        <f>IF(D3866=12,1,D3866+1)</f>
        <v>3</v>
      </c>
      <c r="G3867">
        <f>G3866+1</f>
        <v>3867</v>
      </c>
      <c r="H3867">
        <v>26</v>
      </c>
      <c r="I3867">
        <v>20210821</v>
      </c>
      <c r="J3867" cm="1">
        <f t="array" ref="J3867">INDEX(Sheet1!A:X,C3866+1,5)</f>
        <v>2500</v>
      </c>
      <c r="K3867">
        <v>20260821</v>
      </c>
      <c r="L3867">
        <f>L3866+1</f>
        <v>3867</v>
      </c>
    </row>
    <row r="3868" spans="1:12">
      <c r="A3868">
        <f>A3867+1</f>
        <v>3868</v>
      </c>
      <c r="B3868">
        <v>26</v>
      </c>
      <c r="C3868">
        <f t="shared" si="60"/>
        <v>323</v>
      </c>
      <c r="D3868">
        <f>IF(D3867=12,1,D3867+1)</f>
        <v>4</v>
      </c>
      <c r="G3868">
        <f>G3867+1</f>
        <v>3868</v>
      </c>
      <c r="H3868">
        <v>26</v>
      </c>
      <c r="I3868">
        <v>20210821</v>
      </c>
      <c r="J3868" cm="1">
        <f t="array" ref="J3868">INDEX(Sheet1!A:X,C3867+1,5)</f>
        <v>2500</v>
      </c>
      <c r="K3868">
        <v>20260821</v>
      </c>
      <c r="L3868">
        <f>L3867+1</f>
        <v>3868</v>
      </c>
    </row>
    <row r="3869" spans="1:12">
      <c r="A3869">
        <f>A3868+1</f>
        <v>3869</v>
      </c>
      <c r="B3869">
        <v>26</v>
      </c>
      <c r="C3869">
        <f t="shared" si="60"/>
        <v>323</v>
      </c>
      <c r="D3869">
        <f>IF(D3868=12,1,D3868+1)</f>
        <v>5</v>
      </c>
      <c r="G3869">
        <f>G3868+1</f>
        <v>3869</v>
      </c>
      <c r="H3869">
        <v>26</v>
      </c>
      <c r="I3869">
        <v>20210821</v>
      </c>
      <c r="J3869" cm="1">
        <f t="array" ref="J3869">INDEX(Sheet1!A:X,C3868+1,5)</f>
        <v>2500</v>
      </c>
      <c r="K3869">
        <v>20260821</v>
      </c>
      <c r="L3869">
        <f>L3868+1</f>
        <v>3869</v>
      </c>
    </row>
    <row r="3870" spans="1:12">
      <c r="A3870">
        <f>A3869+1</f>
        <v>3870</v>
      </c>
      <c r="B3870">
        <v>26</v>
      </c>
      <c r="C3870">
        <f t="shared" si="60"/>
        <v>323</v>
      </c>
      <c r="D3870">
        <f>IF(D3869=12,1,D3869+1)</f>
        <v>6</v>
      </c>
      <c r="G3870">
        <f>G3869+1</f>
        <v>3870</v>
      </c>
      <c r="H3870">
        <v>26</v>
      </c>
      <c r="I3870">
        <v>20210821</v>
      </c>
      <c r="J3870" cm="1">
        <f t="array" ref="J3870">INDEX(Sheet1!A:X,C3869+1,5)</f>
        <v>2500</v>
      </c>
      <c r="K3870">
        <v>20260821</v>
      </c>
      <c r="L3870">
        <f>L3869+1</f>
        <v>3870</v>
      </c>
    </row>
    <row r="3871" spans="1:12">
      <c r="A3871">
        <f>A3870+1</f>
        <v>3871</v>
      </c>
      <c r="B3871">
        <v>26</v>
      </c>
      <c r="C3871">
        <f t="shared" si="60"/>
        <v>323</v>
      </c>
      <c r="D3871">
        <f>IF(D3870=12,1,D3870+1)</f>
        <v>7</v>
      </c>
      <c r="G3871">
        <f>G3870+1</f>
        <v>3871</v>
      </c>
      <c r="H3871">
        <v>26</v>
      </c>
      <c r="I3871">
        <v>20210821</v>
      </c>
      <c r="J3871" cm="1">
        <f t="array" ref="J3871">INDEX(Sheet1!A:X,C3870+1,5)</f>
        <v>2500</v>
      </c>
      <c r="K3871">
        <v>20260821</v>
      </c>
      <c r="L3871">
        <f>L3870+1</f>
        <v>3871</v>
      </c>
    </row>
    <row r="3872" spans="1:12">
      <c r="A3872">
        <f>A3871+1</f>
        <v>3872</v>
      </c>
      <c r="B3872">
        <v>26</v>
      </c>
      <c r="C3872">
        <f t="shared" si="60"/>
        <v>323</v>
      </c>
      <c r="D3872">
        <f>IF(D3871=12,1,D3871+1)</f>
        <v>8</v>
      </c>
      <c r="G3872">
        <f>G3871+1</f>
        <v>3872</v>
      </c>
      <c r="H3872">
        <v>26</v>
      </c>
      <c r="I3872">
        <v>20210821</v>
      </c>
      <c r="J3872" cm="1">
        <f t="array" ref="J3872">INDEX(Sheet1!A:X,C3871+1,5)</f>
        <v>2500</v>
      </c>
      <c r="K3872">
        <v>20260821</v>
      </c>
      <c r="L3872">
        <f>L3871+1</f>
        <v>3872</v>
      </c>
    </row>
    <row r="3873" spans="1:12">
      <c r="A3873">
        <f>A3872+1</f>
        <v>3873</v>
      </c>
      <c r="B3873">
        <v>26</v>
      </c>
      <c r="C3873">
        <f t="shared" si="60"/>
        <v>323</v>
      </c>
      <c r="D3873">
        <f>IF(D3872=12,1,D3872+1)</f>
        <v>9</v>
      </c>
      <c r="G3873">
        <f>G3872+1</f>
        <v>3873</v>
      </c>
      <c r="H3873">
        <v>26</v>
      </c>
      <c r="I3873">
        <v>20210821</v>
      </c>
      <c r="J3873" cm="1">
        <f t="array" ref="J3873">INDEX(Sheet1!A:X,C3872+1,5)</f>
        <v>2500</v>
      </c>
      <c r="K3873">
        <v>20260821</v>
      </c>
      <c r="L3873">
        <f>L3872+1</f>
        <v>3873</v>
      </c>
    </row>
    <row r="3874" spans="1:12">
      <c r="A3874">
        <f>A3873+1</f>
        <v>3874</v>
      </c>
      <c r="B3874">
        <v>26</v>
      </c>
      <c r="C3874">
        <f t="shared" si="60"/>
        <v>323</v>
      </c>
      <c r="D3874">
        <f>IF(D3873=12,1,D3873+1)</f>
        <v>10</v>
      </c>
      <c r="G3874">
        <f>G3873+1</f>
        <v>3874</v>
      </c>
      <c r="H3874">
        <v>26</v>
      </c>
      <c r="I3874">
        <v>20210821</v>
      </c>
      <c r="J3874" cm="1">
        <f t="array" ref="J3874">INDEX(Sheet1!A:X,C3873+1,5)</f>
        <v>2500</v>
      </c>
      <c r="K3874">
        <v>20260821</v>
      </c>
      <c r="L3874">
        <f>L3873+1</f>
        <v>3874</v>
      </c>
    </row>
    <row r="3875" spans="1:12">
      <c r="A3875">
        <f>A3874+1</f>
        <v>3875</v>
      </c>
      <c r="B3875">
        <v>26</v>
      </c>
      <c r="C3875">
        <f t="shared" si="60"/>
        <v>323</v>
      </c>
      <c r="D3875">
        <f>IF(D3874=12,1,D3874+1)</f>
        <v>11</v>
      </c>
      <c r="G3875">
        <f>G3874+1</f>
        <v>3875</v>
      </c>
      <c r="H3875">
        <v>26</v>
      </c>
      <c r="I3875">
        <v>20210821</v>
      </c>
      <c r="J3875" cm="1">
        <f t="array" ref="J3875">INDEX(Sheet1!A:X,C3874+1,5)</f>
        <v>2500</v>
      </c>
      <c r="K3875">
        <v>20260821</v>
      </c>
      <c r="L3875">
        <f>L3874+1</f>
        <v>3875</v>
      </c>
    </row>
    <row r="3876" spans="1:12">
      <c r="A3876">
        <f>A3875+1</f>
        <v>3876</v>
      </c>
      <c r="B3876">
        <v>26</v>
      </c>
      <c r="C3876">
        <f t="shared" si="60"/>
        <v>324</v>
      </c>
      <c r="D3876">
        <f>IF(D3875=12,1,D3875+1)</f>
        <v>12</v>
      </c>
      <c r="G3876">
        <f>G3875+1</f>
        <v>3876</v>
      </c>
      <c r="H3876">
        <v>26</v>
      </c>
      <c r="I3876">
        <v>20210821</v>
      </c>
      <c r="J3876" cm="1">
        <f t="array" ref="J3876">INDEX(Sheet1!A:X,C3875+1,5)</f>
        <v>2500</v>
      </c>
      <c r="K3876">
        <v>20260821</v>
      </c>
      <c r="L3876">
        <f>L3875+1</f>
        <v>3876</v>
      </c>
    </row>
    <row r="3877" spans="1:12">
      <c r="A3877">
        <f>A3876+1</f>
        <v>3877</v>
      </c>
      <c r="B3877">
        <v>26</v>
      </c>
      <c r="C3877">
        <f t="shared" si="60"/>
        <v>324</v>
      </c>
      <c r="D3877">
        <f>IF(D3876=12,1,D3876+1)</f>
        <v>1</v>
      </c>
      <c r="G3877">
        <f>G3876+1</f>
        <v>3877</v>
      </c>
      <c r="H3877">
        <v>26</v>
      </c>
      <c r="I3877">
        <v>20210821</v>
      </c>
      <c r="J3877" cm="1">
        <f t="array" ref="J3877">INDEX(Sheet1!A:X,C3876+1,5)</f>
        <v>2500</v>
      </c>
      <c r="K3877">
        <v>20260821</v>
      </c>
      <c r="L3877">
        <f>L3876+1</f>
        <v>3877</v>
      </c>
    </row>
    <row r="3878" spans="1:12">
      <c r="A3878">
        <f>A3877+1</f>
        <v>3878</v>
      </c>
      <c r="B3878">
        <v>26</v>
      </c>
      <c r="C3878">
        <f t="shared" si="60"/>
        <v>324</v>
      </c>
      <c r="D3878">
        <f>IF(D3877=12,1,D3877+1)</f>
        <v>2</v>
      </c>
      <c r="G3878">
        <f>G3877+1</f>
        <v>3878</v>
      </c>
      <c r="H3878">
        <v>26</v>
      </c>
      <c r="I3878">
        <v>20210821</v>
      </c>
      <c r="J3878" cm="1">
        <f t="array" ref="J3878">INDEX(Sheet1!A:X,C3877+1,5)</f>
        <v>2500</v>
      </c>
      <c r="K3878">
        <v>20260821</v>
      </c>
      <c r="L3878">
        <f>L3877+1</f>
        <v>3878</v>
      </c>
    </row>
    <row r="3879" spans="1:12">
      <c r="A3879">
        <f>A3878+1</f>
        <v>3879</v>
      </c>
      <c r="B3879">
        <v>26</v>
      </c>
      <c r="C3879">
        <f t="shared" si="60"/>
        <v>324</v>
      </c>
      <c r="D3879">
        <f>IF(D3878=12,1,D3878+1)</f>
        <v>3</v>
      </c>
      <c r="G3879">
        <f>G3878+1</f>
        <v>3879</v>
      </c>
      <c r="H3879">
        <v>26</v>
      </c>
      <c r="I3879">
        <v>20210821</v>
      </c>
      <c r="J3879" cm="1">
        <f t="array" ref="J3879">INDEX(Sheet1!A:X,C3878+1,5)</f>
        <v>2500</v>
      </c>
      <c r="K3879">
        <v>20260821</v>
      </c>
      <c r="L3879">
        <f>L3878+1</f>
        <v>3879</v>
      </c>
    </row>
    <row r="3880" spans="1:12">
      <c r="A3880">
        <f>A3879+1</f>
        <v>3880</v>
      </c>
      <c r="B3880">
        <v>26</v>
      </c>
      <c r="C3880">
        <f t="shared" si="60"/>
        <v>324</v>
      </c>
      <c r="D3880">
        <f>IF(D3879=12,1,D3879+1)</f>
        <v>4</v>
      </c>
      <c r="G3880">
        <f>G3879+1</f>
        <v>3880</v>
      </c>
      <c r="H3880">
        <v>26</v>
      </c>
      <c r="I3880">
        <v>20210821</v>
      </c>
      <c r="J3880" cm="1">
        <f t="array" ref="J3880">INDEX(Sheet1!A:X,C3879+1,5)</f>
        <v>2500</v>
      </c>
      <c r="K3880">
        <v>20260821</v>
      </c>
      <c r="L3880">
        <f>L3879+1</f>
        <v>3880</v>
      </c>
    </row>
    <row r="3881" spans="1:12">
      <c r="A3881">
        <f>A3880+1</f>
        <v>3881</v>
      </c>
      <c r="B3881">
        <v>26</v>
      </c>
      <c r="C3881">
        <f t="shared" si="60"/>
        <v>324</v>
      </c>
      <c r="D3881">
        <f>IF(D3880=12,1,D3880+1)</f>
        <v>5</v>
      </c>
      <c r="G3881">
        <f>G3880+1</f>
        <v>3881</v>
      </c>
      <c r="H3881">
        <v>26</v>
      </c>
      <c r="I3881">
        <v>20210821</v>
      </c>
      <c r="J3881" cm="1">
        <f t="array" ref="J3881">INDEX(Sheet1!A:X,C3880+1,5)</f>
        <v>2500</v>
      </c>
      <c r="K3881">
        <v>20260821</v>
      </c>
      <c r="L3881">
        <f>L3880+1</f>
        <v>3881</v>
      </c>
    </row>
    <row r="3882" spans="1:12">
      <c r="A3882">
        <f>A3881+1</f>
        <v>3882</v>
      </c>
      <c r="B3882">
        <v>26</v>
      </c>
      <c r="C3882">
        <f t="shared" si="60"/>
        <v>324</v>
      </c>
      <c r="D3882">
        <f>IF(D3881=12,1,D3881+1)</f>
        <v>6</v>
      </c>
      <c r="G3882">
        <f>G3881+1</f>
        <v>3882</v>
      </c>
      <c r="H3882">
        <v>26</v>
      </c>
      <c r="I3882">
        <v>20210821</v>
      </c>
      <c r="J3882" cm="1">
        <f t="array" ref="J3882">INDEX(Sheet1!A:X,C3881+1,5)</f>
        <v>2500</v>
      </c>
      <c r="K3882">
        <v>20260821</v>
      </c>
      <c r="L3882">
        <f>L3881+1</f>
        <v>3882</v>
      </c>
    </row>
    <row r="3883" spans="1:12">
      <c r="A3883">
        <f>A3882+1</f>
        <v>3883</v>
      </c>
      <c r="B3883">
        <v>26</v>
      </c>
      <c r="C3883">
        <f t="shared" si="60"/>
        <v>324</v>
      </c>
      <c r="D3883">
        <f>IF(D3882=12,1,D3882+1)</f>
        <v>7</v>
      </c>
      <c r="G3883">
        <f>G3882+1</f>
        <v>3883</v>
      </c>
      <c r="H3883">
        <v>26</v>
      </c>
      <c r="I3883">
        <v>20210821</v>
      </c>
      <c r="J3883" cm="1">
        <f t="array" ref="J3883">INDEX(Sheet1!A:X,C3882+1,5)</f>
        <v>2500</v>
      </c>
      <c r="K3883">
        <v>20260821</v>
      </c>
      <c r="L3883">
        <f>L3882+1</f>
        <v>3883</v>
      </c>
    </row>
    <row r="3884" spans="1:12">
      <c r="A3884">
        <f>A3883+1</f>
        <v>3884</v>
      </c>
      <c r="B3884">
        <v>26</v>
      </c>
      <c r="C3884">
        <f t="shared" si="60"/>
        <v>324</v>
      </c>
      <c r="D3884">
        <f>IF(D3883=12,1,D3883+1)</f>
        <v>8</v>
      </c>
      <c r="G3884">
        <f>G3883+1</f>
        <v>3884</v>
      </c>
      <c r="H3884">
        <v>26</v>
      </c>
      <c r="I3884">
        <v>20210821</v>
      </c>
      <c r="J3884" cm="1">
        <f t="array" ref="J3884">INDEX(Sheet1!A:X,C3883+1,5)</f>
        <v>2500</v>
      </c>
      <c r="K3884">
        <v>20260821</v>
      </c>
      <c r="L3884">
        <f>L3883+1</f>
        <v>3884</v>
      </c>
    </row>
    <row r="3885" spans="1:12">
      <c r="A3885">
        <f>A3884+1</f>
        <v>3885</v>
      </c>
      <c r="B3885">
        <v>26</v>
      </c>
      <c r="C3885">
        <f t="shared" si="60"/>
        <v>324</v>
      </c>
      <c r="D3885">
        <f>IF(D3884=12,1,D3884+1)</f>
        <v>9</v>
      </c>
      <c r="G3885">
        <f>G3884+1</f>
        <v>3885</v>
      </c>
      <c r="H3885">
        <v>26</v>
      </c>
      <c r="I3885">
        <v>20210821</v>
      </c>
      <c r="J3885" cm="1">
        <f t="array" ref="J3885">INDEX(Sheet1!A:X,C3884+1,5)</f>
        <v>2500</v>
      </c>
      <c r="K3885">
        <v>20260821</v>
      </c>
      <c r="L3885">
        <f>L3884+1</f>
        <v>3885</v>
      </c>
    </row>
    <row r="3886" spans="1:12">
      <c r="A3886">
        <f>A3885+1</f>
        <v>3886</v>
      </c>
      <c r="B3886">
        <v>26</v>
      </c>
      <c r="C3886">
        <f t="shared" si="60"/>
        <v>324</v>
      </c>
      <c r="D3886">
        <f>IF(D3885=12,1,D3885+1)</f>
        <v>10</v>
      </c>
      <c r="G3886">
        <f>G3885+1</f>
        <v>3886</v>
      </c>
      <c r="H3886">
        <v>26</v>
      </c>
      <c r="I3886">
        <v>20210821</v>
      </c>
      <c r="J3886" cm="1">
        <f t="array" ref="J3886">INDEX(Sheet1!A:X,C3885+1,5)</f>
        <v>2500</v>
      </c>
      <c r="K3886">
        <v>20260821</v>
      </c>
      <c r="L3886">
        <f>L3885+1</f>
        <v>3886</v>
      </c>
    </row>
    <row r="3887" spans="1:12">
      <c r="A3887">
        <f>A3886+1</f>
        <v>3887</v>
      </c>
      <c r="B3887">
        <v>26</v>
      </c>
      <c r="C3887">
        <f t="shared" si="60"/>
        <v>324</v>
      </c>
      <c r="D3887">
        <f>IF(D3886=12,1,D3886+1)</f>
        <v>11</v>
      </c>
      <c r="G3887">
        <f>G3886+1</f>
        <v>3887</v>
      </c>
      <c r="H3887">
        <v>26</v>
      </c>
      <c r="I3887">
        <v>20210821</v>
      </c>
      <c r="J3887" cm="1">
        <f t="array" ref="J3887">INDEX(Sheet1!A:X,C3886+1,5)</f>
        <v>2500</v>
      </c>
      <c r="K3887">
        <v>20260821</v>
      </c>
      <c r="L3887">
        <f>L3886+1</f>
        <v>3887</v>
      </c>
    </row>
    <row r="3888" spans="1:12">
      <c r="A3888">
        <f>A3887+1</f>
        <v>3888</v>
      </c>
      <c r="B3888">
        <v>26</v>
      </c>
      <c r="C3888">
        <f t="shared" si="60"/>
        <v>325</v>
      </c>
      <c r="D3888">
        <f>IF(D3887=12,1,D3887+1)</f>
        <v>12</v>
      </c>
      <c r="G3888">
        <f>G3887+1</f>
        <v>3888</v>
      </c>
      <c r="H3888">
        <v>26</v>
      </c>
      <c r="I3888">
        <v>20210821</v>
      </c>
      <c r="J3888" cm="1">
        <f t="array" ref="J3888">INDEX(Sheet1!A:X,C3887+1,5)</f>
        <v>2500</v>
      </c>
      <c r="K3888">
        <v>20260821</v>
      </c>
      <c r="L3888">
        <f>L3887+1</f>
        <v>3888</v>
      </c>
    </row>
    <row r="3889" spans="1:12">
      <c r="A3889">
        <f>A3888+1</f>
        <v>3889</v>
      </c>
      <c r="B3889">
        <v>26</v>
      </c>
      <c r="C3889">
        <f t="shared" si="60"/>
        <v>325</v>
      </c>
      <c r="D3889">
        <f>IF(D3888=12,1,D3888+1)</f>
        <v>1</v>
      </c>
      <c r="G3889">
        <f>G3888+1</f>
        <v>3889</v>
      </c>
      <c r="H3889">
        <v>26</v>
      </c>
      <c r="I3889">
        <v>20210821</v>
      </c>
      <c r="J3889" cm="1">
        <f t="array" ref="J3889">INDEX(Sheet1!A:X,C3888+1,5)</f>
        <v>2500</v>
      </c>
      <c r="K3889">
        <v>20260821</v>
      </c>
      <c r="L3889">
        <f>L3888+1</f>
        <v>3889</v>
      </c>
    </row>
    <row r="3890" spans="1:12">
      <c r="A3890">
        <f>A3889+1</f>
        <v>3890</v>
      </c>
      <c r="B3890">
        <v>26</v>
      </c>
      <c r="C3890">
        <f t="shared" si="60"/>
        <v>325</v>
      </c>
      <c r="D3890">
        <f>IF(D3889=12,1,D3889+1)</f>
        <v>2</v>
      </c>
      <c r="G3890">
        <f>G3889+1</f>
        <v>3890</v>
      </c>
      <c r="H3890">
        <v>26</v>
      </c>
      <c r="I3890">
        <v>20210821</v>
      </c>
      <c r="J3890" cm="1">
        <f t="array" ref="J3890">INDEX(Sheet1!A:X,C3889+1,5)</f>
        <v>2500</v>
      </c>
      <c r="K3890">
        <v>20260821</v>
      </c>
      <c r="L3890">
        <f>L3889+1</f>
        <v>3890</v>
      </c>
    </row>
    <row r="3891" spans="1:12">
      <c r="A3891">
        <f>A3890+1</f>
        <v>3891</v>
      </c>
      <c r="B3891">
        <v>26</v>
      </c>
      <c r="C3891">
        <f t="shared" si="60"/>
        <v>325</v>
      </c>
      <c r="D3891">
        <f>IF(D3890=12,1,D3890+1)</f>
        <v>3</v>
      </c>
      <c r="G3891">
        <f>G3890+1</f>
        <v>3891</v>
      </c>
      <c r="H3891">
        <v>26</v>
      </c>
      <c r="I3891">
        <v>20210821</v>
      </c>
      <c r="J3891" cm="1">
        <f t="array" ref="J3891">INDEX(Sheet1!A:X,C3890+1,5)</f>
        <v>2500</v>
      </c>
      <c r="K3891">
        <v>20260821</v>
      </c>
      <c r="L3891">
        <f>L3890+1</f>
        <v>3891</v>
      </c>
    </row>
    <row r="3892" spans="1:12">
      <c r="A3892">
        <f>A3891+1</f>
        <v>3892</v>
      </c>
      <c r="B3892">
        <v>26</v>
      </c>
      <c r="C3892">
        <f t="shared" si="60"/>
        <v>325</v>
      </c>
      <c r="D3892">
        <f>IF(D3891=12,1,D3891+1)</f>
        <v>4</v>
      </c>
      <c r="G3892">
        <f>G3891+1</f>
        <v>3892</v>
      </c>
      <c r="H3892">
        <v>26</v>
      </c>
      <c r="I3892">
        <v>20210821</v>
      </c>
      <c r="J3892" cm="1">
        <f t="array" ref="J3892">INDEX(Sheet1!A:X,C3891+1,5)</f>
        <v>2500</v>
      </c>
      <c r="K3892">
        <v>20260821</v>
      </c>
      <c r="L3892">
        <f>L3891+1</f>
        <v>3892</v>
      </c>
    </row>
    <row r="3893" spans="1:12">
      <c r="A3893">
        <f>A3892+1</f>
        <v>3893</v>
      </c>
      <c r="B3893">
        <v>26</v>
      </c>
      <c r="C3893">
        <f t="shared" si="60"/>
        <v>325</v>
      </c>
      <c r="D3893">
        <f>IF(D3892=12,1,D3892+1)</f>
        <v>5</v>
      </c>
      <c r="G3893">
        <f>G3892+1</f>
        <v>3893</v>
      </c>
      <c r="H3893">
        <v>26</v>
      </c>
      <c r="I3893">
        <v>20210821</v>
      </c>
      <c r="J3893" cm="1">
        <f t="array" ref="J3893">INDEX(Sheet1!A:X,C3892+1,5)</f>
        <v>2500</v>
      </c>
      <c r="K3893">
        <v>20260821</v>
      </c>
      <c r="L3893">
        <f>L3892+1</f>
        <v>3893</v>
      </c>
    </row>
    <row r="3894" spans="1:12">
      <c r="A3894">
        <f>A3893+1</f>
        <v>3894</v>
      </c>
      <c r="B3894">
        <v>26</v>
      </c>
      <c r="C3894">
        <f t="shared" si="60"/>
        <v>325</v>
      </c>
      <c r="D3894">
        <f>IF(D3893=12,1,D3893+1)</f>
        <v>6</v>
      </c>
      <c r="G3894">
        <f>G3893+1</f>
        <v>3894</v>
      </c>
      <c r="H3894">
        <v>26</v>
      </c>
      <c r="I3894">
        <v>20210821</v>
      </c>
      <c r="J3894" cm="1">
        <f t="array" ref="J3894">INDEX(Sheet1!A:X,C3893+1,5)</f>
        <v>2500</v>
      </c>
      <c r="K3894">
        <v>20260821</v>
      </c>
      <c r="L3894">
        <f>L3893+1</f>
        <v>3894</v>
      </c>
    </row>
    <row r="3895" spans="1:12">
      <c r="A3895">
        <f>A3894+1</f>
        <v>3895</v>
      </c>
      <c r="B3895">
        <v>26</v>
      </c>
      <c r="C3895">
        <f t="shared" si="60"/>
        <v>325</v>
      </c>
      <c r="D3895">
        <f>IF(D3894=12,1,D3894+1)</f>
        <v>7</v>
      </c>
      <c r="G3895">
        <f>G3894+1</f>
        <v>3895</v>
      </c>
      <c r="H3895">
        <v>26</v>
      </c>
      <c r="I3895">
        <v>20210821</v>
      </c>
      <c r="J3895" cm="1">
        <f t="array" ref="J3895">INDEX(Sheet1!A:X,C3894+1,5)</f>
        <v>2500</v>
      </c>
      <c r="K3895">
        <v>20260821</v>
      </c>
      <c r="L3895">
        <f>L3894+1</f>
        <v>3895</v>
      </c>
    </row>
    <row r="3896" spans="1:12">
      <c r="A3896">
        <f>A3895+1</f>
        <v>3896</v>
      </c>
      <c r="B3896">
        <v>26</v>
      </c>
      <c r="C3896">
        <f t="shared" si="60"/>
        <v>325</v>
      </c>
      <c r="D3896">
        <f>IF(D3895=12,1,D3895+1)</f>
        <v>8</v>
      </c>
      <c r="G3896">
        <f>G3895+1</f>
        <v>3896</v>
      </c>
      <c r="H3896">
        <v>26</v>
      </c>
      <c r="I3896">
        <v>20210821</v>
      </c>
      <c r="J3896" cm="1">
        <f t="array" ref="J3896">INDEX(Sheet1!A:X,C3895+1,5)</f>
        <v>2500</v>
      </c>
      <c r="K3896">
        <v>20260821</v>
      </c>
      <c r="L3896">
        <f>L3895+1</f>
        <v>3896</v>
      </c>
    </row>
    <row r="3897" spans="1:12">
      <c r="A3897">
        <f>A3896+1</f>
        <v>3897</v>
      </c>
      <c r="B3897">
        <v>26</v>
      </c>
      <c r="C3897">
        <f t="shared" si="60"/>
        <v>325</v>
      </c>
      <c r="D3897">
        <f>IF(D3896=12,1,D3896+1)</f>
        <v>9</v>
      </c>
      <c r="G3897">
        <f>G3896+1</f>
        <v>3897</v>
      </c>
      <c r="H3897">
        <v>26</v>
      </c>
      <c r="I3897">
        <v>20210821</v>
      </c>
      <c r="J3897" cm="1">
        <f t="array" ref="J3897">INDEX(Sheet1!A:X,C3896+1,5)</f>
        <v>2500</v>
      </c>
      <c r="K3897">
        <v>20260821</v>
      </c>
      <c r="L3897">
        <f>L3896+1</f>
        <v>3897</v>
      </c>
    </row>
    <row r="3898" spans="1:12">
      <c r="A3898">
        <f>A3897+1</f>
        <v>3898</v>
      </c>
      <c r="B3898">
        <v>26</v>
      </c>
      <c r="C3898">
        <f t="shared" si="60"/>
        <v>325</v>
      </c>
      <c r="D3898">
        <f>IF(D3897=12,1,D3897+1)</f>
        <v>10</v>
      </c>
      <c r="G3898">
        <f>G3897+1</f>
        <v>3898</v>
      </c>
      <c r="H3898">
        <v>26</v>
      </c>
      <c r="I3898">
        <v>20210821</v>
      </c>
      <c r="J3898" cm="1">
        <f t="array" ref="J3898">INDEX(Sheet1!A:X,C3897+1,5)</f>
        <v>2500</v>
      </c>
      <c r="K3898">
        <v>20260821</v>
      </c>
      <c r="L3898">
        <f>L3897+1</f>
        <v>3898</v>
      </c>
    </row>
    <row r="3899" spans="1:12">
      <c r="A3899">
        <f>A3898+1</f>
        <v>3899</v>
      </c>
      <c r="B3899">
        <v>26</v>
      </c>
      <c r="C3899">
        <f t="shared" si="60"/>
        <v>325</v>
      </c>
      <c r="D3899">
        <f>IF(D3898=12,1,D3898+1)</f>
        <v>11</v>
      </c>
      <c r="G3899">
        <f>G3898+1</f>
        <v>3899</v>
      </c>
      <c r="H3899">
        <v>26</v>
      </c>
      <c r="I3899">
        <v>20210821</v>
      </c>
      <c r="J3899" cm="1">
        <f t="array" ref="J3899">INDEX(Sheet1!A:X,C3898+1,5)</f>
        <v>2500</v>
      </c>
      <c r="K3899">
        <v>20260821</v>
      </c>
      <c r="L3899">
        <f>L3898+1</f>
        <v>3899</v>
      </c>
    </row>
    <row r="3900" spans="1:12">
      <c r="A3900">
        <f>A3899+1</f>
        <v>3900</v>
      </c>
      <c r="B3900">
        <v>26</v>
      </c>
      <c r="C3900">
        <f t="shared" si="60"/>
        <v>326</v>
      </c>
      <c r="D3900">
        <f>IF(D3899=12,1,D3899+1)</f>
        <v>12</v>
      </c>
      <c r="G3900">
        <f>G3899+1</f>
        <v>3900</v>
      </c>
      <c r="H3900">
        <v>26</v>
      </c>
      <c r="I3900">
        <v>20210821</v>
      </c>
      <c r="J3900" cm="1">
        <f t="array" ref="J3900">INDEX(Sheet1!A:X,C3899+1,5)</f>
        <v>2500</v>
      </c>
      <c r="K3900">
        <v>20260821</v>
      </c>
      <c r="L3900">
        <f>L3899+1</f>
        <v>3900</v>
      </c>
    </row>
    <row r="3901" spans="1:12">
      <c r="A3901">
        <f>A3900+1</f>
        <v>3901</v>
      </c>
      <c r="B3901">
        <v>26</v>
      </c>
      <c r="C3901">
        <f t="shared" si="60"/>
        <v>326</v>
      </c>
      <c r="D3901">
        <f>IF(D3900=12,1,D3900+1)</f>
        <v>1</v>
      </c>
      <c r="G3901">
        <f>G3900+1</f>
        <v>3901</v>
      </c>
      <c r="H3901">
        <v>26</v>
      </c>
      <c r="I3901">
        <v>20210821</v>
      </c>
      <c r="J3901" cm="1">
        <f t="array" ref="J3901">INDEX(Sheet1!A:X,C3900+1,5)</f>
        <v>2500</v>
      </c>
      <c r="K3901">
        <v>20260821</v>
      </c>
      <c r="L3901">
        <f>L3900+1</f>
        <v>3901</v>
      </c>
    </row>
    <row r="3902" spans="1:12">
      <c r="A3902">
        <f>A3901+1</f>
        <v>3902</v>
      </c>
      <c r="B3902">
        <v>26</v>
      </c>
      <c r="C3902">
        <f t="shared" si="60"/>
        <v>326</v>
      </c>
      <c r="D3902">
        <f>IF(D3901=12,1,D3901+1)</f>
        <v>2</v>
      </c>
      <c r="G3902">
        <f>G3901+1</f>
        <v>3902</v>
      </c>
      <c r="H3902">
        <v>26</v>
      </c>
      <c r="I3902">
        <v>20210821</v>
      </c>
      <c r="J3902" cm="1">
        <f t="array" ref="J3902">INDEX(Sheet1!A:X,C3901+1,5)</f>
        <v>2500</v>
      </c>
      <c r="K3902">
        <v>20260821</v>
      </c>
      <c r="L3902">
        <f>L3901+1</f>
        <v>3902</v>
      </c>
    </row>
    <row r="3903" spans="1:12">
      <c r="A3903">
        <f>A3902+1</f>
        <v>3903</v>
      </c>
      <c r="B3903">
        <v>26</v>
      </c>
      <c r="C3903">
        <f t="shared" si="60"/>
        <v>326</v>
      </c>
      <c r="D3903">
        <f>IF(D3902=12,1,D3902+1)</f>
        <v>3</v>
      </c>
      <c r="G3903">
        <f>G3902+1</f>
        <v>3903</v>
      </c>
      <c r="H3903">
        <v>26</v>
      </c>
      <c r="I3903">
        <v>20210821</v>
      </c>
      <c r="J3903" cm="1">
        <f t="array" ref="J3903">INDEX(Sheet1!A:X,C3902+1,5)</f>
        <v>2500</v>
      </c>
      <c r="K3903">
        <v>20260821</v>
      </c>
      <c r="L3903">
        <f>L3902+1</f>
        <v>3903</v>
      </c>
    </row>
    <row r="3904" spans="1:12">
      <c r="A3904">
        <f>A3903+1</f>
        <v>3904</v>
      </c>
      <c r="B3904">
        <v>26</v>
      </c>
      <c r="C3904">
        <f t="shared" si="60"/>
        <v>326</v>
      </c>
      <c r="D3904">
        <f>IF(D3903=12,1,D3903+1)</f>
        <v>4</v>
      </c>
      <c r="G3904">
        <f>G3903+1</f>
        <v>3904</v>
      </c>
      <c r="H3904">
        <v>26</v>
      </c>
      <c r="I3904">
        <v>20210821</v>
      </c>
      <c r="J3904" cm="1">
        <f t="array" ref="J3904">INDEX(Sheet1!A:X,C3903+1,5)</f>
        <v>2500</v>
      </c>
      <c r="K3904">
        <v>20260821</v>
      </c>
      <c r="L3904">
        <f>L3903+1</f>
        <v>3904</v>
      </c>
    </row>
    <row r="3905" spans="1:12">
      <c r="A3905">
        <f>A3904+1</f>
        <v>3905</v>
      </c>
      <c r="B3905">
        <v>26</v>
      </c>
      <c r="C3905">
        <f t="shared" ref="C3905:C3968" si="61">ROUNDDOWN(ROW()/12,0)+1</f>
        <v>326</v>
      </c>
      <c r="D3905">
        <f>IF(D3904=12,1,D3904+1)</f>
        <v>5</v>
      </c>
      <c r="G3905">
        <f>G3904+1</f>
        <v>3905</v>
      </c>
      <c r="H3905">
        <v>26</v>
      </c>
      <c r="I3905">
        <v>20210821</v>
      </c>
      <c r="J3905" cm="1">
        <f t="array" ref="J3905">INDEX(Sheet1!A:X,C3904+1,5)</f>
        <v>2500</v>
      </c>
      <c r="K3905">
        <v>20260821</v>
      </c>
      <c r="L3905">
        <f>L3904+1</f>
        <v>3905</v>
      </c>
    </row>
    <row r="3906" spans="1:12">
      <c r="A3906">
        <f>A3905+1</f>
        <v>3906</v>
      </c>
      <c r="B3906">
        <v>26</v>
      </c>
      <c r="C3906">
        <f t="shared" si="61"/>
        <v>326</v>
      </c>
      <c r="D3906">
        <f>IF(D3905=12,1,D3905+1)</f>
        <v>6</v>
      </c>
      <c r="G3906">
        <f>G3905+1</f>
        <v>3906</v>
      </c>
      <c r="H3906">
        <v>26</v>
      </c>
      <c r="I3906">
        <v>20210821</v>
      </c>
      <c r="J3906" cm="1">
        <f t="array" ref="J3906">INDEX(Sheet1!A:X,C3905+1,5)</f>
        <v>2500</v>
      </c>
      <c r="K3906">
        <v>20260821</v>
      </c>
      <c r="L3906">
        <f>L3905+1</f>
        <v>3906</v>
      </c>
    </row>
    <row r="3907" spans="1:12">
      <c r="A3907">
        <f>A3906+1</f>
        <v>3907</v>
      </c>
      <c r="B3907">
        <v>26</v>
      </c>
      <c r="C3907">
        <f t="shared" si="61"/>
        <v>326</v>
      </c>
      <c r="D3907">
        <f>IF(D3906=12,1,D3906+1)</f>
        <v>7</v>
      </c>
      <c r="G3907">
        <f>G3906+1</f>
        <v>3907</v>
      </c>
      <c r="H3907">
        <v>26</v>
      </c>
      <c r="I3907">
        <v>20210821</v>
      </c>
      <c r="J3907" cm="1">
        <f t="array" ref="J3907">INDEX(Sheet1!A:X,C3906+1,5)</f>
        <v>2500</v>
      </c>
      <c r="K3907">
        <v>20260821</v>
      </c>
      <c r="L3907">
        <f>L3906+1</f>
        <v>3907</v>
      </c>
    </row>
    <row r="3908" spans="1:12">
      <c r="A3908">
        <f>A3907+1</f>
        <v>3908</v>
      </c>
      <c r="B3908">
        <v>26</v>
      </c>
      <c r="C3908">
        <f t="shared" si="61"/>
        <v>326</v>
      </c>
      <c r="D3908">
        <f>IF(D3907=12,1,D3907+1)</f>
        <v>8</v>
      </c>
      <c r="G3908">
        <f>G3907+1</f>
        <v>3908</v>
      </c>
      <c r="H3908">
        <v>26</v>
      </c>
      <c r="I3908">
        <v>20210821</v>
      </c>
      <c r="J3908" cm="1">
        <f t="array" ref="J3908">INDEX(Sheet1!A:X,C3907+1,5)</f>
        <v>2500</v>
      </c>
      <c r="K3908">
        <v>20260821</v>
      </c>
      <c r="L3908">
        <f>L3907+1</f>
        <v>3908</v>
      </c>
    </row>
    <row r="3909" spans="1:12">
      <c r="A3909">
        <f>A3908+1</f>
        <v>3909</v>
      </c>
      <c r="B3909">
        <v>26</v>
      </c>
      <c r="C3909">
        <f t="shared" si="61"/>
        <v>326</v>
      </c>
      <c r="D3909">
        <f>IF(D3908=12,1,D3908+1)</f>
        <v>9</v>
      </c>
      <c r="G3909">
        <f>G3908+1</f>
        <v>3909</v>
      </c>
      <c r="H3909">
        <v>26</v>
      </c>
      <c r="I3909">
        <v>20210821</v>
      </c>
      <c r="J3909" cm="1">
        <f t="array" ref="J3909">INDEX(Sheet1!A:X,C3908+1,5)</f>
        <v>2500</v>
      </c>
      <c r="K3909">
        <v>20260821</v>
      </c>
      <c r="L3909">
        <f>L3908+1</f>
        <v>3909</v>
      </c>
    </row>
    <row r="3910" spans="1:12">
      <c r="A3910">
        <f>A3909+1</f>
        <v>3910</v>
      </c>
      <c r="B3910">
        <v>26</v>
      </c>
      <c r="C3910">
        <f t="shared" si="61"/>
        <v>326</v>
      </c>
      <c r="D3910">
        <f>IF(D3909=12,1,D3909+1)</f>
        <v>10</v>
      </c>
      <c r="G3910">
        <f>G3909+1</f>
        <v>3910</v>
      </c>
      <c r="H3910">
        <v>26</v>
      </c>
      <c r="I3910">
        <v>20210821</v>
      </c>
      <c r="J3910" cm="1">
        <f t="array" ref="J3910">INDEX(Sheet1!A:X,C3909+1,5)</f>
        <v>2500</v>
      </c>
      <c r="K3910">
        <v>20260821</v>
      </c>
      <c r="L3910">
        <f>L3909+1</f>
        <v>3910</v>
      </c>
    </row>
    <row r="3911" spans="1:12">
      <c r="A3911">
        <f>A3910+1</f>
        <v>3911</v>
      </c>
      <c r="B3911">
        <v>26</v>
      </c>
      <c r="C3911">
        <f t="shared" si="61"/>
        <v>326</v>
      </c>
      <c r="D3911">
        <f>IF(D3910=12,1,D3910+1)</f>
        <v>11</v>
      </c>
      <c r="G3911">
        <f>G3910+1</f>
        <v>3911</v>
      </c>
      <c r="H3911">
        <v>26</v>
      </c>
      <c r="I3911">
        <v>20210821</v>
      </c>
      <c r="J3911" cm="1">
        <f t="array" ref="J3911">INDEX(Sheet1!A:X,C3910+1,5)</f>
        <v>2500</v>
      </c>
      <c r="K3911">
        <v>20260821</v>
      </c>
      <c r="L3911">
        <f>L3910+1</f>
        <v>3911</v>
      </c>
    </row>
    <row r="3912" spans="1:12">
      <c r="A3912">
        <f>A3911+1</f>
        <v>3912</v>
      </c>
      <c r="B3912">
        <v>26</v>
      </c>
      <c r="C3912">
        <f t="shared" si="61"/>
        <v>327</v>
      </c>
      <c r="D3912">
        <f>IF(D3911=12,1,D3911+1)</f>
        <v>12</v>
      </c>
      <c r="G3912">
        <f>G3911+1</f>
        <v>3912</v>
      </c>
      <c r="H3912">
        <v>26</v>
      </c>
      <c r="I3912">
        <v>20210821</v>
      </c>
      <c r="J3912" cm="1">
        <f t="array" ref="J3912">INDEX(Sheet1!A:X,C3911+1,5)</f>
        <v>2500</v>
      </c>
      <c r="K3912">
        <v>20260821</v>
      </c>
      <c r="L3912">
        <f>L3911+1</f>
        <v>3912</v>
      </c>
    </row>
    <row r="3913" spans="1:12">
      <c r="A3913">
        <f>A3912+1</f>
        <v>3913</v>
      </c>
      <c r="B3913">
        <v>26</v>
      </c>
      <c r="C3913">
        <f t="shared" si="61"/>
        <v>327</v>
      </c>
      <c r="D3913">
        <f>IF(D3912=12,1,D3912+1)</f>
        <v>1</v>
      </c>
      <c r="G3913">
        <f>G3912+1</f>
        <v>3913</v>
      </c>
      <c r="H3913">
        <v>26</v>
      </c>
      <c r="I3913">
        <v>20210821</v>
      </c>
      <c r="J3913" cm="1">
        <f t="array" ref="J3913">INDEX(Sheet1!A:X,C3912+1,5)</f>
        <v>2500</v>
      </c>
      <c r="K3913">
        <v>20260821</v>
      </c>
      <c r="L3913">
        <f>L3912+1</f>
        <v>3913</v>
      </c>
    </row>
    <row r="3914" spans="1:12">
      <c r="A3914">
        <f>A3913+1</f>
        <v>3914</v>
      </c>
      <c r="B3914">
        <v>26</v>
      </c>
      <c r="C3914">
        <f t="shared" si="61"/>
        <v>327</v>
      </c>
      <c r="D3914">
        <f>IF(D3913=12,1,D3913+1)</f>
        <v>2</v>
      </c>
      <c r="G3914">
        <f>G3913+1</f>
        <v>3914</v>
      </c>
      <c r="H3914">
        <v>26</v>
      </c>
      <c r="I3914">
        <v>20210821</v>
      </c>
      <c r="J3914" cm="1">
        <f t="array" ref="J3914">INDEX(Sheet1!A:X,C3913+1,5)</f>
        <v>2500</v>
      </c>
      <c r="K3914">
        <v>20260821</v>
      </c>
      <c r="L3914">
        <f>L3913+1</f>
        <v>3914</v>
      </c>
    </row>
    <row r="3915" spans="1:12">
      <c r="A3915">
        <f>A3914+1</f>
        <v>3915</v>
      </c>
      <c r="B3915">
        <v>26</v>
      </c>
      <c r="C3915">
        <f t="shared" si="61"/>
        <v>327</v>
      </c>
      <c r="D3915">
        <f>IF(D3914=12,1,D3914+1)</f>
        <v>3</v>
      </c>
      <c r="G3915">
        <f>G3914+1</f>
        <v>3915</v>
      </c>
      <c r="H3915">
        <v>26</v>
      </c>
      <c r="I3915">
        <v>20210821</v>
      </c>
      <c r="J3915" cm="1">
        <f t="array" ref="J3915">INDEX(Sheet1!A:X,C3914+1,5)</f>
        <v>2500</v>
      </c>
      <c r="K3915">
        <v>20260821</v>
      </c>
      <c r="L3915">
        <f>L3914+1</f>
        <v>3915</v>
      </c>
    </row>
    <row r="3916" spans="1:12">
      <c r="A3916">
        <f>A3915+1</f>
        <v>3916</v>
      </c>
      <c r="B3916">
        <v>26</v>
      </c>
      <c r="C3916">
        <f t="shared" si="61"/>
        <v>327</v>
      </c>
      <c r="D3916">
        <f>IF(D3915=12,1,D3915+1)</f>
        <v>4</v>
      </c>
      <c r="G3916">
        <f>G3915+1</f>
        <v>3916</v>
      </c>
      <c r="H3916">
        <v>26</v>
      </c>
      <c r="I3916">
        <v>20210821</v>
      </c>
      <c r="J3916" cm="1">
        <f t="array" ref="J3916">INDEX(Sheet1!A:X,C3915+1,5)</f>
        <v>2500</v>
      </c>
      <c r="K3916">
        <v>20260821</v>
      </c>
      <c r="L3916">
        <f>L3915+1</f>
        <v>3916</v>
      </c>
    </row>
    <row r="3917" spans="1:12">
      <c r="A3917">
        <f>A3916+1</f>
        <v>3917</v>
      </c>
      <c r="B3917">
        <v>26</v>
      </c>
      <c r="C3917">
        <f t="shared" si="61"/>
        <v>327</v>
      </c>
      <c r="D3917">
        <f>IF(D3916=12,1,D3916+1)</f>
        <v>5</v>
      </c>
      <c r="G3917">
        <f>G3916+1</f>
        <v>3917</v>
      </c>
      <c r="H3917">
        <v>26</v>
      </c>
      <c r="I3917">
        <v>20210821</v>
      </c>
      <c r="J3917" cm="1">
        <f t="array" ref="J3917">INDEX(Sheet1!A:X,C3916+1,5)</f>
        <v>2500</v>
      </c>
      <c r="K3917">
        <v>20260821</v>
      </c>
      <c r="L3917">
        <f>L3916+1</f>
        <v>3917</v>
      </c>
    </row>
    <row r="3918" spans="1:12">
      <c r="A3918">
        <f>A3917+1</f>
        <v>3918</v>
      </c>
      <c r="B3918">
        <v>26</v>
      </c>
      <c r="C3918">
        <f t="shared" si="61"/>
        <v>327</v>
      </c>
      <c r="D3918">
        <f>IF(D3917=12,1,D3917+1)</f>
        <v>6</v>
      </c>
      <c r="G3918">
        <f>G3917+1</f>
        <v>3918</v>
      </c>
      <c r="H3918">
        <v>26</v>
      </c>
      <c r="I3918">
        <v>20210821</v>
      </c>
      <c r="J3918" cm="1">
        <f t="array" ref="J3918">INDEX(Sheet1!A:X,C3917+1,5)</f>
        <v>2500</v>
      </c>
      <c r="K3918">
        <v>20260821</v>
      </c>
      <c r="L3918">
        <f>L3917+1</f>
        <v>3918</v>
      </c>
    </row>
    <row r="3919" spans="1:12">
      <c r="A3919">
        <f>A3918+1</f>
        <v>3919</v>
      </c>
      <c r="B3919">
        <v>26</v>
      </c>
      <c r="C3919">
        <f t="shared" si="61"/>
        <v>327</v>
      </c>
      <c r="D3919">
        <f>IF(D3918=12,1,D3918+1)</f>
        <v>7</v>
      </c>
      <c r="G3919">
        <f>G3918+1</f>
        <v>3919</v>
      </c>
      <c r="H3919">
        <v>26</v>
      </c>
      <c r="I3919">
        <v>20210821</v>
      </c>
      <c r="J3919" cm="1">
        <f t="array" ref="J3919">INDEX(Sheet1!A:X,C3918+1,5)</f>
        <v>2500</v>
      </c>
      <c r="K3919">
        <v>20260821</v>
      </c>
      <c r="L3919">
        <f>L3918+1</f>
        <v>3919</v>
      </c>
    </row>
    <row r="3920" spans="1:12">
      <c r="A3920">
        <f>A3919+1</f>
        <v>3920</v>
      </c>
      <c r="B3920">
        <v>26</v>
      </c>
      <c r="C3920">
        <f t="shared" si="61"/>
        <v>327</v>
      </c>
      <c r="D3920">
        <f>IF(D3919=12,1,D3919+1)</f>
        <v>8</v>
      </c>
      <c r="G3920">
        <f>G3919+1</f>
        <v>3920</v>
      </c>
      <c r="H3920">
        <v>26</v>
      </c>
      <c r="I3920">
        <v>20210821</v>
      </c>
      <c r="J3920" cm="1">
        <f t="array" ref="J3920">INDEX(Sheet1!A:X,C3919+1,5)</f>
        <v>2500</v>
      </c>
      <c r="K3920">
        <v>20260821</v>
      </c>
      <c r="L3920">
        <f>L3919+1</f>
        <v>3920</v>
      </c>
    </row>
    <row r="3921" spans="1:12">
      <c r="A3921">
        <f>A3920+1</f>
        <v>3921</v>
      </c>
      <c r="B3921">
        <v>26</v>
      </c>
      <c r="C3921">
        <f t="shared" si="61"/>
        <v>327</v>
      </c>
      <c r="D3921">
        <f>IF(D3920=12,1,D3920+1)</f>
        <v>9</v>
      </c>
      <c r="G3921">
        <f>G3920+1</f>
        <v>3921</v>
      </c>
      <c r="H3921">
        <v>26</v>
      </c>
      <c r="I3921">
        <v>20210821</v>
      </c>
      <c r="J3921" cm="1">
        <f t="array" ref="J3921">INDEX(Sheet1!A:X,C3920+1,5)</f>
        <v>2500</v>
      </c>
      <c r="K3921">
        <v>20260821</v>
      </c>
      <c r="L3921">
        <f>L3920+1</f>
        <v>3921</v>
      </c>
    </row>
    <row r="3922" spans="1:12">
      <c r="A3922">
        <f>A3921+1</f>
        <v>3922</v>
      </c>
      <c r="B3922">
        <v>26</v>
      </c>
      <c r="C3922">
        <f t="shared" si="61"/>
        <v>327</v>
      </c>
      <c r="D3922">
        <f>IF(D3921=12,1,D3921+1)</f>
        <v>10</v>
      </c>
      <c r="G3922">
        <f>G3921+1</f>
        <v>3922</v>
      </c>
      <c r="H3922">
        <v>26</v>
      </c>
      <c r="I3922">
        <v>20210821</v>
      </c>
      <c r="J3922" cm="1">
        <f t="array" ref="J3922">INDEX(Sheet1!A:X,C3921+1,5)</f>
        <v>2500</v>
      </c>
      <c r="K3922">
        <v>20260821</v>
      </c>
      <c r="L3922">
        <f>L3921+1</f>
        <v>3922</v>
      </c>
    </row>
    <row r="3923" spans="1:12">
      <c r="A3923">
        <f>A3922+1</f>
        <v>3923</v>
      </c>
      <c r="B3923">
        <v>26</v>
      </c>
      <c r="C3923">
        <f t="shared" si="61"/>
        <v>327</v>
      </c>
      <c r="D3923">
        <f>IF(D3922=12,1,D3922+1)</f>
        <v>11</v>
      </c>
      <c r="G3923">
        <f>G3922+1</f>
        <v>3923</v>
      </c>
      <c r="H3923">
        <v>26</v>
      </c>
      <c r="I3923">
        <v>20210821</v>
      </c>
      <c r="J3923" cm="1">
        <f t="array" ref="J3923">INDEX(Sheet1!A:X,C3922+1,5)</f>
        <v>2500</v>
      </c>
      <c r="K3923">
        <v>20260821</v>
      </c>
      <c r="L3923">
        <f>L3922+1</f>
        <v>3923</v>
      </c>
    </row>
    <row r="3924" spans="1:12">
      <c r="A3924">
        <f>A3923+1</f>
        <v>3924</v>
      </c>
      <c r="B3924">
        <v>26</v>
      </c>
      <c r="C3924">
        <f t="shared" si="61"/>
        <v>328</v>
      </c>
      <c r="D3924">
        <f>IF(D3923=12,1,D3923+1)</f>
        <v>12</v>
      </c>
      <c r="G3924">
        <f>G3923+1</f>
        <v>3924</v>
      </c>
      <c r="H3924">
        <v>26</v>
      </c>
      <c r="I3924">
        <v>20210821</v>
      </c>
      <c r="J3924" cm="1">
        <f t="array" ref="J3924">INDEX(Sheet1!A:X,C3923+1,5)</f>
        <v>2500</v>
      </c>
      <c r="K3924">
        <v>20260821</v>
      </c>
      <c r="L3924">
        <f>L3923+1</f>
        <v>3924</v>
      </c>
    </row>
    <row r="3925" spans="1:12">
      <c r="A3925">
        <f>A3924+1</f>
        <v>3925</v>
      </c>
      <c r="B3925">
        <v>26</v>
      </c>
      <c r="C3925">
        <f t="shared" si="61"/>
        <v>328</v>
      </c>
      <c r="D3925">
        <f>IF(D3924=12,1,D3924+1)</f>
        <v>1</v>
      </c>
      <c r="G3925">
        <f>G3924+1</f>
        <v>3925</v>
      </c>
      <c r="H3925">
        <v>26</v>
      </c>
      <c r="I3925">
        <v>20210821</v>
      </c>
      <c r="J3925" cm="1">
        <f t="array" ref="J3925">INDEX(Sheet1!A:X,C3924+1,5)</f>
        <v>2500</v>
      </c>
      <c r="K3925">
        <v>20260821</v>
      </c>
      <c r="L3925">
        <f>L3924+1</f>
        <v>3925</v>
      </c>
    </row>
    <row r="3926" spans="1:12">
      <c r="A3926">
        <f>A3925+1</f>
        <v>3926</v>
      </c>
      <c r="B3926">
        <v>26</v>
      </c>
      <c r="C3926">
        <f t="shared" si="61"/>
        <v>328</v>
      </c>
      <c r="D3926">
        <f>IF(D3925=12,1,D3925+1)</f>
        <v>2</v>
      </c>
      <c r="G3926">
        <f>G3925+1</f>
        <v>3926</v>
      </c>
      <c r="H3926">
        <v>26</v>
      </c>
      <c r="I3926">
        <v>20210821</v>
      </c>
      <c r="J3926" cm="1">
        <f t="array" ref="J3926">INDEX(Sheet1!A:X,C3925+1,5)</f>
        <v>2500</v>
      </c>
      <c r="K3926">
        <v>20260821</v>
      </c>
      <c r="L3926">
        <f>L3925+1</f>
        <v>3926</v>
      </c>
    </row>
    <row r="3927" spans="1:12">
      <c r="A3927">
        <f>A3926+1</f>
        <v>3927</v>
      </c>
      <c r="B3927">
        <v>26</v>
      </c>
      <c r="C3927">
        <f t="shared" si="61"/>
        <v>328</v>
      </c>
      <c r="D3927">
        <f>IF(D3926=12,1,D3926+1)</f>
        <v>3</v>
      </c>
      <c r="G3927">
        <f>G3926+1</f>
        <v>3927</v>
      </c>
      <c r="H3927">
        <v>26</v>
      </c>
      <c r="I3927">
        <v>20210821</v>
      </c>
      <c r="J3927" cm="1">
        <f t="array" ref="J3927">INDEX(Sheet1!A:X,C3926+1,5)</f>
        <v>2500</v>
      </c>
      <c r="K3927">
        <v>20260821</v>
      </c>
      <c r="L3927">
        <f>L3926+1</f>
        <v>3927</v>
      </c>
    </row>
    <row r="3928" spans="1:12">
      <c r="A3928">
        <f>A3927+1</f>
        <v>3928</v>
      </c>
      <c r="B3928">
        <v>26</v>
      </c>
      <c r="C3928">
        <f t="shared" si="61"/>
        <v>328</v>
      </c>
      <c r="D3928">
        <f>IF(D3927=12,1,D3927+1)</f>
        <v>4</v>
      </c>
      <c r="G3928">
        <f>G3927+1</f>
        <v>3928</v>
      </c>
      <c r="H3928">
        <v>26</v>
      </c>
      <c r="I3928">
        <v>20210821</v>
      </c>
      <c r="J3928" cm="1">
        <f t="array" ref="J3928">INDEX(Sheet1!A:X,C3927+1,5)</f>
        <v>2500</v>
      </c>
      <c r="K3928">
        <v>20260821</v>
      </c>
      <c r="L3928">
        <f>L3927+1</f>
        <v>3928</v>
      </c>
    </row>
    <row r="3929" spans="1:12">
      <c r="A3929">
        <f>A3928+1</f>
        <v>3929</v>
      </c>
      <c r="B3929">
        <v>26</v>
      </c>
      <c r="C3929">
        <f t="shared" si="61"/>
        <v>328</v>
      </c>
      <c r="D3929">
        <f>IF(D3928=12,1,D3928+1)</f>
        <v>5</v>
      </c>
      <c r="G3929">
        <f>G3928+1</f>
        <v>3929</v>
      </c>
      <c r="H3929">
        <v>26</v>
      </c>
      <c r="I3929">
        <v>20210821</v>
      </c>
      <c r="J3929" cm="1">
        <f t="array" ref="J3929">INDEX(Sheet1!A:X,C3928+1,5)</f>
        <v>2500</v>
      </c>
      <c r="K3929">
        <v>20260821</v>
      </c>
      <c r="L3929">
        <f>L3928+1</f>
        <v>3929</v>
      </c>
    </row>
    <row r="3930" spans="1:12">
      <c r="A3930">
        <f>A3929+1</f>
        <v>3930</v>
      </c>
      <c r="B3930">
        <v>26</v>
      </c>
      <c r="C3930">
        <f t="shared" si="61"/>
        <v>328</v>
      </c>
      <c r="D3930">
        <f>IF(D3929=12,1,D3929+1)</f>
        <v>6</v>
      </c>
      <c r="G3930">
        <f>G3929+1</f>
        <v>3930</v>
      </c>
      <c r="H3930">
        <v>26</v>
      </c>
      <c r="I3930">
        <v>20210821</v>
      </c>
      <c r="J3930" cm="1">
        <f t="array" ref="J3930">INDEX(Sheet1!A:X,C3929+1,5)</f>
        <v>2500</v>
      </c>
      <c r="K3930">
        <v>20260821</v>
      </c>
      <c r="L3930">
        <f>L3929+1</f>
        <v>3930</v>
      </c>
    </row>
    <row r="3931" spans="1:12">
      <c r="A3931">
        <f>A3930+1</f>
        <v>3931</v>
      </c>
      <c r="B3931">
        <v>26</v>
      </c>
      <c r="C3931">
        <f t="shared" si="61"/>
        <v>328</v>
      </c>
      <c r="D3931">
        <f>IF(D3930=12,1,D3930+1)</f>
        <v>7</v>
      </c>
      <c r="G3931">
        <f>G3930+1</f>
        <v>3931</v>
      </c>
      <c r="H3931">
        <v>26</v>
      </c>
      <c r="I3931">
        <v>20210821</v>
      </c>
      <c r="J3931" cm="1">
        <f t="array" ref="J3931">INDEX(Sheet1!A:X,C3930+1,5)</f>
        <v>2500</v>
      </c>
      <c r="K3931">
        <v>20260821</v>
      </c>
      <c r="L3931">
        <f>L3930+1</f>
        <v>3931</v>
      </c>
    </row>
    <row r="3932" spans="1:12">
      <c r="A3932">
        <f>A3931+1</f>
        <v>3932</v>
      </c>
      <c r="B3932">
        <v>26</v>
      </c>
      <c r="C3932">
        <f t="shared" si="61"/>
        <v>328</v>
      </c>
      <c r="D3932">
        <f>IF(D3931=12,1,D3931+1)</f>
        <v>8</v>
      </c>
      <c r="G3932">
        <f>G3931+1</f>
        <v>3932</v>
      </c>
      <c r="H3932">
        <v>26</v>
      </c>
      <c r="I3932">
        <v>20210821</v>
      </c>
      <c r="J3932" cm="1">
        <f t="array" ref="J3932">INDEX(Sheet1!A:X,C3931+1,5)</f>
        <v>2500</v>
      </c>
      <c r="K3932">
        <v>20260821</v>
      </c>
      <c r="L3932">
        <f>L3931+1</f>
        <v>3932</v>
      </c>
    </row>
    <row r="3933" spans="1:12">
      <c r="A3933">
        <f>A3932+1</f>
        <v>3933</v>
      </c>
      <c r="B3933">
        <v>26</v>
      </c>
      <c r="C3933">
        <f t="shared" si="61"/>
        <v>328</v>
      </c>
      <c r="D3933">
        <f>IF(D3932=12,1,D3932+1)</f>
        <v>9</v>
      </c>
      <c r="G3933">
        <f>G3932+1</f>
        <v>3933</v>
      </c>
      <c r="H3933">
        <v>26</v>
      </c>
      <c r="I3933">
        <v>20210821</v>
      </c>
      <c r="J3933" cm="1">
        <f t="array" ref="J3933">INDEX(Sheet1!A:X,C3932+1,5)</f>
        <v>2500</v>
      </c>
      <c r="K3933">
        <v>20260821</v>
      </c>
      <c r="L3933">
        <f>L3932+1</f>
        <v>3933</v>
      </c>
    </row>
    <row r="3934" spans="1:12">
      <c r="A3934">
        <f>A3933+1</f>
        <v>3934</v>
      </c>
      <c r="B3934">
        <v>26</v>
      </c>
      <c r="C3934">
        <f t="shared" si="61"/>
        <v>328</v>
      </c>
      <c r="D3934">
        <f>IF(D3933=12,1,D3933+1)</f>
        <v>10</v>
      </c>
      <c r="G3934">
        <f>G3933+1</f>
        <v>3934</v>
      </c>
      <c r="H3934">
        <v>26</v>
      </c>
      <c r="I3934">
        <v>20210821</v>
      </c>
      <c r="J3934" cm="1">
        <f t="array" ref="J3934">INDEX(Sheet1!A:X,C3933+1,5)</f>
        <v>2500</v>
      </c>
      <c r="K3934">
        <v>20260821</v>
      </c>
      <c r="L3934">
        <f>L3933+1</f>
        <v>3934</v>
      </c>
    </row>
    <row r="3935" spans="1:12">
      <c r="A3935">
        <f>A3934+1</f>
        <v>3935</v>
      </c>
      <c r="B3935">
        <v>26</v>
      </c>
      <c r="C3935">
        <f t="shared" si="61"/>
        <v>328</v>
      </c>
      <c r="D3935">
        <f>IF(D3934=12,1,D3934+1)</f>
        <v>11</v>
      </c>
      <c r="G3935">
        <f>G3934+1</f>
        <v>3935</v>
      </c>
      <c r="H3935">
        <v>26</v>
      </c>
      <c r="I3935">
        <v>20210821</v>
      </c>
      <c r="J3935" cm="1">
        <f t="array" ref="J3935">INDEX(Sheet1!A:X,C3934+1,5)</f>
        <v>2500</v>
      </c>
      <c r="K3935">
        <v>20260821</v>
      </c>
      <c r="L3935">
        <f>L3934+1</f>
        <v>3935</v>
      </c>
    </row>
    <row r="3936" spans="1:12">
      <c r="A3936">
        <f>A3935+1</f>
        <v>3936</v>
      </c>
      <c r="B3936">
        <v>26</v>
      </c>
      <c r="C3936">
        <f t="shared" si="61"/>
        <v>329</v>
      </c>
      <c r="D3936">
        <f>IF(D3935=12,1,D3935+1)</f>
        <v>12</v>
      </c>
      <c r="G3936">
        <f>G3935+1</f>
        <v>3936</v>
      </c>
      <c r="H3936">
        <v>26</v>
      </c>
      <c r="I3936">
        <v>20210821</v>
      </c>
      <c r="J3936" cm="1">
        <f t="array" ref="J3936">INDEX(Sheet1!A:X,C3935+1,5)</f>
        <v>2500</v>
      </c>
      <c r="K3936">
        <v>20260821</v>
      </c>
      <c r="L3936">
        <f>L3935+1</f>
        <v>3936</v>
      </c>
    </row>
    <row r="3937" spans="1:12">
      <c r="A3937">
        <f>A3936+1</f>
        <v>3937</v>
      </c>
      <c r="B3937">
        <v>26</v>
      </c>
      <c r="C3937">
        <f t="shared" si="61"/>
        <v>329</v>
      </c>
      <c r="D3937">
        <f>IF(D3936=12,1,D3936+1)</f>
        <v>1</v>
      </c>
      <c r="G3937">
        <f>G3936+1</f>
        <v>3937</v>
      </c>
      <c r="H3937">
        <v>26</v>
      </c>
      <c r="I3937">
        <v>20210821</v>
      </c>
      <c r="J3937" cm="1">
        <f t="array" ref="J3937">INDEX(Sheet1!A:X,C3936+1,5)</f>
        <v>2500</v>
      </c>
      <c r="K3937">
        <v>20260821</v>
      </c>
      <c r="L3937">
        <f>L3936+1</f>
        <v>3937</v>
      </c>
    </row>
    <row r="3938" spans="1:12">
      <c r="A3938">
        <f>A3937+1</f>
        <v>3938</v>
      </c>
      <c r="B3938">
        <v>26</v>
      </c>
      <c r="C3938">
        <f t="shared" si="61"/>
        <v>329</v>
      </c>
      <c r="D3938">
        <f>IF(D3937=12,1,D3937+1)</f>
        <v>2</v>
      </c>
      <c r="G3938">
        <f>G3937+1</f>
        <v>3938</v>
      </c>
      <c r="H3938">
        <v>26</v>
      </c>
      <c r="I3938">
        <v>20210821</v>
      </c>
      <c r="J3938" cm="1">
        <f t="array" ref="J3938">INDEX(Sheet1!A:X,C3937+1,5)</f>
        <v>2500</v>
      </c>
      <c r="K3938">
        <v>20260821</v>
      </c>
      <c r="L3938">
        <f>L3937+1</f>
        <v>3938</v>
      </c>
    </row>
    <row r="3939" spans="1:12">
      <c r="A3939">
        <f>A3938+1</f>
        <v>3939</v>
      </c>
      <c r="B3939">
        <v>26</v>
      </c>
      <c r="C3939">
        <f t="shared" si="61"/>
        <v>329</v>
      </c>
      <c r="D3939">
        <f>IF(D3938=12,1,D3938+1)</f>
        <v>3</v>
      </c>
      <c r="G3939">
        <f>G3938+1</f>
        <v>3939</v>
      </c>
      <c r="H3939">
        <v>26</v>
      </c>
      <c r="I3939">
        <v>20210821</v>
      </c>
      <c r="J3939" cm="1">
        <f t="array" ref="J3939">INDEX(Sheet1!A:X,C3938+1,5)</f>
        <v>2500</v>
      </c>
      <c r="K3939">
        <v>20260821</v>
      </c>
      <c r="L3939">
        <f>L3938+1</f>
        <v>3939</v>
      </c>
    </row>
    <row r="3940" spans="1:12">
      <c r="A3940">
        <f>A3939+1</f>
        <v>3940</v>
      </c>
      <c r="B3940">
        <v>26</v>
      </c>
      <c r="C3940">
        <f t="shared" si="61"/>
        <v>329</v>
      </c>
      <c r="D3940">
        <f>IF(D3939=12,1,D3939+1)</f>
        <v>4</v>
      </c>
      <c r="G3940">
        <f>G3939+1</f>
        <v>3940</v>
      </c>
      <c r="H3940">
        <v>26</v>
      </c>
      <c r="I3940">
        <v>20210821</v>
      </c>
      <c r="J3940" cm="1">
        <f t="array" ref="J3940">INDEX(Sheet1!A:X,C3939+1,5)</f>
        <v>2500</v>
      </c>
      <c r="K3940">
        <v>20260821</v>
      </c>
      <c r="L3940">
        <f>L3939+1</f>
        <v>3940</v>
      </c>
    </row>
    <row r="3941" spans="1:12">
      <c r="A3941">
        <f>A3940+1</f>
        <v>3941</v>
      </c>
      <c r="B3941">
        <v>26</v>
      </c>
      <c r="C3941">
        <f t="shared" si="61"/>
        <v>329</v>
      </c>
      <c r="D3941">
        <f>IF(D3940=12,1,D3940+1)</f>
        <v>5</v>
      </c>
      <c r="G3941">
        <f>G3940+1</f>
        <v>3941</v>
      </c>
      <c r="H3941">
        <v>26</v>
      </c>
      <c r="I3941">
        <v>20210821</v>
      </c>
      <c r="J3941" cm="1">
        <f t="array" ref="J3941">INDEX(Sheet1!A:X,C3940+1,5)</f>
        <v>2500</v>
      </c>
      <c r="K3941">
        <v>20260821</v>
      </c>
      <c r="L3941">
        <f>L3940+1</f>
        <v>3941</v>
      </c>
    </row>
    <row r="3942" spans="1:12">
      <c r="A3942">
        <f>A3941+1</f>
        <v>3942</v>
      </c>
      <c r="B3942">
        <v>26</v>
      </c>
      <c r="C3942">
        <f t="shared" si="61"/>
        <v>329</v>
      </c>
      <c r="D3942">
        <f>IF(D3941=12,1,D3941+1)</f>
        <v>6</v>
      </c>
      <c r="G3942">
        <f>G3941+1</f>
        <v>3942</v>
      </c>
      <c r="H3942">
        <v>26</v>
      </c>
      <c r="I3942">
        <v>20210821</v>
      </c>
      <c r="J3942" cm="1">
        <f t="array" ref="J3942">INDEX(Sheet1!A:X,C3941+1,5)</f>
        <v>2500</v>
      </c>
      <c r="K3942">
        <v>20260821</v>
      </c>
      <c r="L3942">
        <f>L3941+1</f>
        <v>3942</v>
      </c>
    </row>
    <row r="3943" spans="1:12">
      <c r="A3943">
        <f>A3942+1</f>
        <v>3943</v>
      </c>
      <c r="B3943">
        <v>26</v>
      </c>
      <c r="C3943">
        <f t="shared" si="61"/>
        <v>329</v>
      </c>
      <c r="D3943">
        <f>IF(D3942=12,1,D3942+1)</f>
        <v>7</v>
      </c>
      <c r="G3943">
        <f>G3942+1</f>
        <v>3943</v>
      </c>
      <c r="H3943">
        <v>26</v>
      </c>
      <c r="I3943">
        <v>20210821</v>
      </c>
      <c r="J3943" cm="1">
        <f t="array" ref="J3943">INDEX(Sheet1!A:X,C3942+1,5)</f>
        <v>2500</v>
      </c>
      <c r="K3943">
        <v>20260821</v>
      </c>
      <c r="L3943">
        <f>L3942+1</f>
        <v>3943</v>
      </c>
    </row>
    <row r="3944" spans="1:12">
      <c r="A3944">
        <f>A3943+1</f>
        <v>3944</v>
      </c>
      <c r="B3944">
        <v>26</v>
      </c>
      <c r="C3944">
        <f t="shared" si="61"/>
        <v>329</v>
      </c>
      <c r="D3944">
        <f>IF(D3943=12,1,D3943+1)</f>
        <v>8</v>
      </c>
      <c r="G3944">
        <f>G3943+1</f>
        <v>3944</v>
      </c>
      <c r="H3944">
        <v>26</v>
      </c>
      <c r="I3944">
        <v>20210821</v>
      </c>
      <c r="J3944" cm="1">
        <f t="array" ref="J3944">INDEX(Sheet1!A:X,C3943+1,5)</f>
        <v>2500</v>
      </c>
      <c r="K3944">
        <v>20260821</v>
      </c>
      <c r="L3944">
        <f>L3943+1</f>
        <v>3944</v>
      </c>
    </row>
    <row r="3945" spans="1:12">
      <c r="A3945">
        <f>A3944+1</f>
        <v>3945</v>
      </c>
      <c r="B3945">
        <v>26</v>
      </c>
      <c r="C3945">
        <f t="shared" si="61"/>
        <v>329</v>
      </c>
      <c r="D3945">
        <f>IF(D3944=12,1,D3944+1)</f>
        <v>9</v>
      </c>
      <c r="G3945">
        <f>G3944+1</f>
        <v>3945</v>
      </c>
      <c r="H3945">
        <v>26</v>
      </c>
      <c r="I3945">
        <v>20210821</v>
      </c>
      <c r="J3945" cm="1">
        <f t="array" ref="J3945">INDEX(Sheet1!A:X,C3944+1,5)</f>
        <v>2500</v>
      </c>
      <c r="K3945">
        <v>20260821</v>
      </c>
      <c r="L3945">
        <f>L3944+1</f>
        <v>3945</v>
      </c>
    </row>
    <row r="3946" spans="1:12">
      <c r="A3946">
        <f>A3945+1</f>
        <v>3946</v>
      </c>
      <c r="B3946">
        <v>26</v>
      </c>
      <c r="C3946">
        <f t="shared" si="61"/>
        <v>329</v>
      </c>
      <c r="D3946">
        <f>IF(D3945=12,1,D3945+1)</f>
        <v>10</v>
      </c>
      <c r="G3946">
        <f>G3945+1</f>
        <v>3946</v>
      </c>
      <c r="H3946">
        <v>26</v>
      </c>
      <c r="I3946">
        <v>20210821</v>
      </c>
      <c r="J3946" cm="1">
        <f t="array" ref="J3946">INDEX(Sheet1!A:X,C3945+1,5)</f>
        <v>2500</v>
      </c>
      <c r="K3946">
        <v>20260821</v>
      </c>
      <c r="L3946">
        <f>L3945+1</f>
        <v>3946</v>
      </c>
    </row>
    <row r="3947" spans="1:12">
      <c r="A3947">
        <f>A3946+1</f>
        <v>3947</v>
      </c>
      <c r="B3947">
        <v>26</v>
      </c>
      <c r="C3947">
        <f t="shared" si="61"/>
        <v>329</v>
      </c>
      <c r="D3947">
        <f>IF(D3946=12,1,D3946+1)</f>
        <v>11</v>
      </c>
      <c r="G3947">
        <f>G3946+1</f>
        <v>3947</v>
      </c>
      <c r="H3947">
        <v>26</v>
      </c>
      <c r="I3947">
        <v>20210821</v>
      </c>
      <c r="J3947" cm="1">
        <f t="array" ref="J3947">INDEX(Sheet1!A:X,C3946+1,5)</f>
        <v>2500</v>
      </c>
      <c r="K3947">
        <v>20260821</v>
      </c>
      <c r="L3947">
        <f>L3946+1</f>
        <v>3947</v>
      </c>
    </row>
    <row r="3948" spans="1:12">
      <c r="A3948">
        <f>A3947+1</f>
        <v>3948</v>
      </c>
      <c r="B3948">
        <v>26</v>
      </c>
      <c r="C3948">
        <f t="shared" si="61"/>
        <v>330</v>
      </c>
      <c r="D3948">
        <f>IF(D3947=12,1,D3947+1)</f>
        <v>12</v>
      </c>
      <c r="G3948">
        <f>G3947+1</f>
        <v>3948</v>
      </c>
      <c r="H3948">
        <v>26</v>
      </c>
      <c r="I3948">
        <v>20210821</v>
      </c>
      <c r="J3948" cm="1">
        <f t="array" ref="J3948">INDEX(Sheet1!A:X,C3947+1,5)</f>
        <v>2500</v>
      </c>
      <c r="K3948">
        <v>20260821</v>
      </c>
      <c r="L3948">
        <f>L3947+1</f>
        <v>3948</v>
      </c>
    </row>
    <row r="3949" spans="1:12">
      <c r="A3949">
        <f>A3948+1</f>
        <v>3949</v>
      </c>
      <c r="B3949">
        <v>26</v>
      </c>
      <c r="C3949">
        <f t="shared" si="61"/>
        <v>330</v>
      </c>
      <c r="D3949">
        <f>IF(D3948=12,1,D3948+1)</f>
        <v>1</v>
      </c>
      <c r="G3949">
        <f>G3948+1</f>
        <v>3949</v>
      </c>
      <c r="H3949">
        <v>26</v>
      </c>
      <c r="I3949">
        <v>20210821</v>
      </c>
      <c r="J3949" cm="1">
        <f t="array" ref="J3949">INDEX(Sheet1!A:X,C3948+1,5)</f>
        <v>2500</v>
      </c>
      <c r="K3949">
        <v>20260821</v>
      </c>
      <c r="L3949">
        <f>L3948+1</f>
        <v>3949</v>
      </c>
    </row>
    <row r="3950" spans="1:12">
      <c r="A3950">
        <f>A3949+1</f>
        <v>3950</v>
      </c>
      <c r="B3950">
        <v>26</v>
      </c>
      <c r="C3950">
        <f t="shared" si="61"/>
        <v>330</v>
      </c>
      <c r="D3950">
        <f>IF(D3949=12,1,D3949+1)</f>
        <v>2</v>
      </c>
      <c r="G3950">
        <f>G3949+1</f>
        <v>3950</v>
      </c>
      <c r="H3950">
        <v>26</v>
      </c>
      <c r="I3950">
        <v>20210821</v>
      </c>
      <c r="J3950" cm="1">
        <f t="array" ref="J3950">INDEX(Sheet1!A:X,C3949+1,5)</f>
        <v>2500</v>
      </c>
      <c r="K3950">
        <v>20260821</v>
      </c>
      <c r="L3950">
        <f>L3949+1</f>
        <v>3950</v>
      </c>
    </row>
    <row r="3951" spans="1:12">
      <c r="A3951">
        <f>A3950+1</f>
        <v>3951</v>
      </c>
      <c r="B3951">
        <v>26</v>
      </c>
      <c r="C3951">
        <f t="shared" si="61"/>
        <v>330</v>
      </c>
      <c r="D3951">
        <f>IF(D3950=12,1,D3950+1)</f>
        <v>3</v>
      </c>
      <c r="G3951">
        <f>G3950+1</f>
        <v>3951</v>
      </c>
      <c r="H3951">
        <v>26</v>
      </c>
      <c r="I3951">
        <v>20210821</v>
      </c>
      <c r="J3951" cm="1">
        <f t="array" ref="J3951">INDEX(Sheet1!A:X,C3950+1,5)</f>
        <v>2500</v>
      </c>
      <c r="K3951">
        <v>20260821</v>
      </c>
      <c r="L3951">
        <f>L3950+1</f>
        <v>3951</v>
      </c>
    </row>
    <row r="3952" spans="1:12">
      <c r="A3952">
        <f>A3951+1</f>
        <v>3952</v>
      </c>
      <c r="B3952">
        <v>26</v>
      </c>
      <c r="C3952">
        <f t="shared" si="61"/>
        <v>330</v>
      </c>
      <c r="D3952">
        <f>IF(D3951=12,1,D3951+1)</f>
        <v>4</v>
      </c>
      <c r="G3952">
        <f>G3951+1</f>
        <v>3952</v>
      </c>
      <c r="H3952">
        <v>26</v>
      </c>
      <c r="I3952">
        <v>20210821</v>
      </c>
      <c r="J3952" cm="1">
        <f t="array" ref="J3952">INDEX(Sheet1!A:X,C3951+1,5)</f>
        <v>2500</v>
      </c>
      <c r="K3952">
        <v>20260821</v>
      </c>
      <c r="L3952">
        <f>L3951+1</f>
        <v>3952</v>
      </c>
    </row>
    <row r="3953" spans="1:12">
      <c r="A3953">
        <f>A3952+1</f>
        <v>3953</v>
      </c>
      <c r="B3953">
        <v>26</v>
      </c>
      <c r="C3953">
        <f t="shared" si="61"/>
        <v>330</v>
      </c>
      <c r="D3953">
        <f>IF(D3952=12,1,D3952+1)</f>
        <v>5</v>
      </c>
      <c r="G3953">
        <f>G3952+1</f>
        <v>3953</v>
      </c>
      <c r="H3953">
        <v>26</v>
      </c>
      <c r="I3953">
        <v>20210821</v>
      </c>
      <c r="J3953" cm="1">
        <f t="array" ref="J3953">INDEX(Sheet1!A:X,C3952+1,5)</f>
        <v>2500</v>
      </c>
      <c r="K3953">
        <v>20260821</v>
      </c>
      <c r="L3953">
        <f>L3952+1</f>
        <v>3953</v>
      </c>
    </row>
    <row r="3954" spans="1:12">
      <c r="A3954">
        <f>A3953+1</f>
        <v>3954</v>
      </c>
      <c r="B3954">
        <v>26</v>
      </c>
      <c r="C3954">
        <f t="shared" si="61"/>
        <v>330</v>
      </c>
      <c r="D3954">
        <f>IF(D3953=12,1,D3953+1)</f>
        <v>6</v>
      </c>
      <c r="G3954">
        <f>G3953+1</f>
        <v>3954</v>
      </c>
      <c r="H3954">
        <v>26</v>
      </c>
      <c r="I3954">
        <v>20210821</v>
      </c>
      <c r="J3954" cm="1">
        <f t="array" ref="J3954">INDEX(Sheet1!A:X,C3953+1,5)</f>
        <v>2500</v>
      </c>
      <c r="K3954">
        <v>20260821</v>
      </c>
      <c r="L3954">
        <f>L3953+1</f>
        <v>3954</v>
      </c>
    </row>
    <row r="3955" spans="1:12">
      <c r="A3955">
        <f>A3954+1</f>
        <v>3955</v>
      </c>
      <c r="B3955">
        <v>26</v>
      </c>
      <c r="C3955">
        <f t="shared" si="61"/>
        <v>330</v>
      </c>
      <c r="D3955">
        <f>IF(D3954=12,1,D3954+1)</f>
        <v>7</v>
      </c>
      <c r="G3955">
        <f>G3954+1</f>
        <v>3955</v>
      </c>
      <c r="H3955">
        <v>26</v>
      </c>
      <c r="I3955">
        <v>20210821</v>
      </c>
      <c r="J3955" cm="1">
        <f t="array" ref="J3955">INDEX(Sheet1!A:X,C3954+1,5)</f>
        <v>2500</v>
      </c>
      <c r="K3955">
        <v>20260821</v>
      </c>
      <c r="L3955">
        <f>L3954+1</f>
        <v>3955</v>
      </c>
    </row>
    <row r="3956" spans="1:12">
      <c r="A3956">
        <f>A3955+1</f>
        <v>3956</v>
      </c>
      <c r="B3956">
        <v>26</v>
      </c>
      <c r="C3956">
        <f t="shared" si="61"/>
        <v>330</v>
      </c>
      <c r="D3956">
        <f>IF(D3955=12,1,D3955+1)</f>
        <v>8</v>
      </c>
      <c r="G3956">
        <f>G3955+1</f>
        <v>3956</v>
      </c>
      <c r="H3956">
        <v>26</v>
      </c>
      <c r="I3956">
        <v>20210821</v>
      </c>
      <c r="J3956" cm="1">
        <f t="array" ref="J3956">INDEX(Sheet1!A:X,C3955+1,5)</f>
        <v>2500</v>
      </c>
      <c r="K3956">
        <v>20260821</v>
      </c>
      <c r="L3956">
        <f>L3955+1</f>
        <v>3956</v>
      </c>
    </row>
    <row r="3957" spans="1:12">
      <c r="A3957">
        <f>A3956+1</f>
        <v>3957</v>
      </c>
      <c r="B3957">
        <v>26</v>
      </c>
      <c r="C3957">
        <f t="shared" si="61"/>
        <v>330</v>
      </c>
      <c r="D3957">
        <f>IF(D3956=12,1,D3956+1)</f>
        <v>9</v>
      </c>
      <c r="G3957">
        <f>G3956+1</f>
        <v>3957</v>
      </c>
      <c r="H3957">
        <v>26</v>
      </c>
      <c r="I3957">
        <v>20210821</v>
      </c>
      <c r="J3957" cm="1">
        <f t="array" ref="J3957">INDEX(Sheet1!A:X,C3956+1,5)</f>
        <v>2500</v>
      </c>
      <c r="K3957">
        <v>20260821</v>
      </c>
      <c r="L3957">
        <f>L3956+1</f>
        <v>3957</v>
      </c>
    </row>
    <row r="3958" spans="1:12">
      <c r="A3958">
        <f>A3957+1</f>
        <v>3958</v>
      </c>
      <c r="B3958">
        <v>26</v>
      </c>
      <c r="C3958">
        <f t="shared" si="61"/>
        <v>330</v>
      </c>
      <c r="D3958">
        <f>IF(D3957=12,1,D3957+1)</f>
        <v>10</v>
      </c>
      <c r="G3958">
        <f>G3957+1</f>
        <v>3958</v>
      </c>
      <c r="H3958">
        <v>26</v>
      </c>
      <c r="I3958">
        <v>20210821</v>
      </c>
      <c r="J3958" cm="1">
        <f t="array" ref="J3958">INDEX(Sheet1!A:X,C3957+1,5)</f>
        <v>2500</v>
      </c>
      <c r="K3958">
        <v>20260821</v>
      </c>
      <c r="L3958">
        <f>L3957+1</f>
        <v>3958</v>
      </c>
    </row>
    <row r="3959" spans="1:12">
      <c r="A3959">
        <f>A3958+1</f>
        <v>3959</v>
      </c>
      <c r="B3959">
        <v>26</v>
      </c>
      <c r="C3959">
        <f t="shared" si="61"/>
        <v>330</v>
      </c>
      <c r="D3959">
        <f>IF(D3958=12,1,D3958+1)</f>
        <v>11</v>
      </c>
      <c r="G3959">
        <f>G3958+1</f>
        <v>3959</v>
      </c>
      <c r="H3959">
        <v>26</v>
      </c>
      <c r="I3959">
        <v>20210821</v>
      </c>
      <c r="J3959" cm="1">
        <f t="array" ref="J3959">INDEX(Sheet1!A:X,C3958+1,5)</f>
        <v>2500</v>
      </c>
      <c r="K3959">
        <v>20260821</v>
      </c>
      <c r="L3959">
        <f>L3958+1</f>
        <v>3959</v>
      </c>
    </row>
    <row r="3960" spans="1:12">
      <c r="A3960">
        <f>A3959+1</f>
        <v>3960</v>
      </c>
      <c r="B3960">
        <v>26</v>
      </c>
      <c r="C3960">
        <f t="shared" si="61"/>
        <v>331</v>
      </c>
      <c r="D3960">
        <f>IF(D3959=12,1,D3959+1)</f>
        <v>12</v>
      </c>
      <c r="G3960">
        <f>G3959+1</f>
        <v>3960</v>
      </c>
      <c r="H3960">
        <v>26</v>
      </c>
      <c r="I3960">
        <v>20210821</v>
      </c>
      <c r="J3960" cm="1">
        <f t="array" ref="J3960">INDEX(Sheet1!A:X,C3959+1,5)</f>
        <v>2500</v>
      </c>
      <c r="K3960">
        <v>20260821</v>
      </c>
      <c r="L3960">
        <f>L3959+1</f>
        <v>3960</v>
      </c>
    </row>
    <row r="3961" spans="1:12">
      <c r="A3961">
        <f>A3960+1</f>
        <v>3961</v>
      </c>
      <c r="B3961">
        <v>26</v>
      </c>
      <c r="C3961">
        <f t="shared" si="61"/>
        <v>331</v>
      </c>
      <c r="D3961">
        <f>IF(D3960=12,1,D3960+1)</f>
        <v>1</v>
      </c>
      <c r="G3961">
        <f>G3960+1</f>
        <v>3961</v>
      </c>
      <c r="H3961">
        <v>26</v>
      </c>
      <c r="I3961">
        <v>20210821</v>
      </c>
      <c r="J3961" cm="1">
        <f t="array" ref="J3961">INDEX(Sheet1!A:X,C3960+1,5)</f>
        <v>2500</v>
      </c>
      <c r="K3961">
        <v>20260821</v>
      </c>
      <c r="L3961">
        <f>L3960+1</f>
        <v>3961</v>
      </c>
    </row>
    <row r="3962" spans="1:12">
      <c r="A3962">
        <f>A3961+1</f>
        <v>3962</v>
      </c>
      <c r="B3962">
        <v>26</v>
      </c>
      <c r="C3962">
        <f t="shared" si="61"/>
        <v>331</v>
      </c>
      <c r="D3962">
        <f>IF(D3961=12,1,D3961+1)</f>
        <v>2</v>
      </c>
      <c r="G3962">
        <f>G3961+1</f>
        <v>3962</v>
      </c>
      <c r="H3962">
        <v>26</v>
      </c>
      <c r="I3962">
        <v>20210821</v>
      </c>
      <c r="J3962" cm="1">
        <f t="array" ref="J3962">INDEX(Sheet1!A:X,C3961+1,5)</f>
        <v>2500</v>
      </c>
      <c r="K3962">
        <v>20260821</v>
      </c>
      <c r="L3962">
        <f>L3961+1</f>
        <v>3962</v>
      </c>
    </row>
    <row r="3963" spans="1:12">
      <c r="A3963">
        <f>A3962+1</f>
        <v>3963</v>
      </c>
      <c r="B3963">
        <v>26</v>
      </c>
      <c r="C3963">
        <f t="shared" si="61"/>
        <v>331</v>
      </c>
      <c r="D3963">
        <f>IF(D3962=12,1,D3962+1)</f>
        <v>3</v>
      </c>
      <c r="G3963">
        <f>G3962+1</f>
        <v>3963</v>
      </c>
      <c r="H3963">
        <v>26</v>
      </c>
      <c r="I3963">
        <v>20210821</v>
      </c>
      <c r="J3963" cm="1">
        <f t="array" ref="J3963">INDEX(Sheet1!A:X,C3962+1,5)</f>
        <v>2500</v>
      </c>
      <c r="K3963">
        <v>20260821</v>
      </c>
      <c r="L3963">
        <f>L3962+1</f>
        <v>3963</v>
      </c>
    </row>
    <row r="3964" spans="1:12">
      <c r="A3964">
        <f>A3963+1</f>
        <v>3964</v>
      </c>
      <c r="B3964">
        <v>26</v>
      </c>
      <c r="C3964">
        <f t="shared" si="61"/>
        <v>331</v>
      </c>
      <c r="D3964">
        <f>IF(D3963=12,1,D3963+1)</f>
        <v>4</v>
      </c>
      <c r="G3964">
        <f>G3963+1</f>
        <v>3964</v>
      </c>
      <c r="H3964">
        <v>26</v>
      </c>
      <c r="I3964">
        <v>20210821</v>
      </c>
      <c r="J3964" cm="1">
        <f t="array" ref="J3964">INDEX(Sheet1!A:X,C3963+1,5)</f>
        <v>2500</v>
      </c>
      <c r="K3964">
        <v>20260821</v>
      </c>
      <c r="L3964">
        <f>L3963+1</f>
        <v>3964</v>
      </c>
    </row>
    <row r="3965" spans="1:12">
      <c r="A3965">
        <f>A3964+1</f>
        <v>3965</v>
      </c>
      <c r="B3965">
        <v>26</v>
      </c>
      <c r="C3965">
        <f t="shared" si="61"/>
        <v>331</v>
      </c>
      <c r="D3965">
        <f>IF(D3964=12,1,D3964+1)</f>
        <v>5</v>
      </c>
      <c r="G3965">
        <f>G3964+1</f>
        <v>3965</v>
      </c>
      <c r="H3965">
        <v>26</v>
      </c>
      <c r="I3965">
        <v>20210821</v>
      </c>
      <c r="J3965" cm="1">
        <f t="array" ref="J3965">INDEX(Sheet1!A:X,C3964+1,5)</f>
        <v>2500</v>
      </c>
      <c r="K3965">
        <v>20260821</v>
      </c>
      <c r="L3965">
        <f>L3964+1</f>
        <v>3965</v>
      </c>
    </row>
    <row r="3966" spans="1:12">
      <c r="A3966">
        <f>A3965+1</f>
        <v>3966</v>
      </c>
      <c r="B3966">
        <v>26</v>
      </c>
      <c r="C3966">
        <f t="shared" si="61"/>
        <v>331</v>
      </c>
      <c r="D3966">
        <f>IF(D3965=12,1,D3965+1)</f>
        <v>6</v>
      </c>
      <c r="G3966">
        <f>G3965+1</f>
        <v>3966</v>
      </c>
      <c r="H3966">
        <v>26</v>
      </c>
      <c r="I3966">
        <v>20210821</v>
      </c>
      <c r="J3966" cm="1">
        <f t="array" ref="J3966">INDEX(Sheet1!A:X,C3965+1,5)</f>
        <v>2500</v>
      </c>
      <c r="K3966">
        <v>20260821</v>
      </c>
      <c r="L3966">
        <f>L3965+1</f>
        <v>3966</v>
      </c>
    </row>
    <row r="3967" spans="1:12">
      <c r="A3967">
        <f>A3966+1</f>
        <v>3967</v>
      </c>
      <c r="B3967">
        <v>26</v>
      </c>
      <c r="C3967">
        <f t="shared" si="61"/>
        <v>331</v>
      </c>
      <c r="D3967">
        <f>IF(D3966=12,1,D3966+1)</f>
        <v>7</v>
      </c>
      <c r="G3967">
        <f>G3966+1</f>
        <v>3967</v>
      </c>
      <c r="H3967">
        <v>26</v>
      </c>
      <c r="I3967">
        <v>20210821</v>
      </c>
      <c r="J3967" cm="1">
        <f t="array" ref="J3967">INDEX(Sheet1!A:X,C3966+1,5)</f>
        <v>2500</v>
      </c>
      <c r="K3967">
        <v>20260821</v>
      </c>
      <c r="L3967">
        <f>L3966+1</f>
        <v>3967</v>
      </c>
    </row>
    <row r="3968" spans="1:12">
      <c r="A3968">
        <f>A3967+1</f>
        <v>3968</v>
      </c>
      <c r="B3968">
        <v>26</v>
      </c>
      <c r="C3968">
        <f t="shared" si="61"/>
        <v>331</v>
      </c>
      <c r="D3968">
        <f>IF(D3967=12,1,D3967+1)</f>
        <v>8</v>
      </c>
      <c r="G3968">
        <f>G3967+1</f>
        <v>3968</v>
      </c>
      <c r="H3968">
        <v>26</v>
      </c>
      <c r="I3968">
        <v>20210821</v>
      </c>
      <c r="J3968" cm="1">
        <f t="array" ref="J3968">INDEX(Sheet1!A:X,C3967+1,5)</f>
        <v>2500</v>
      </c>
      <c r="K3968">
        <v>20260821</v>
      </c>
      <c r="L3968">
        <f>L3967+1</f>
        <v>3968</v>
      </c>
    </row>
    <row r="3969" spans="1:12">
      <c r="A3969">
        <f>A3968+1</f>
        <v>3969</v>
      </c>
      <c r="B3969">
        <v>26</v>
      </c>
      <c r="C3969">
        <f t="shared" ref="C3969:C4032" si="62">ROUNDDOWN(ROW()/12,0)+1</f>
        <v>331</v>
      </c>
      <c r="D3969">
        <f>IF(D3968=12,1,D3968+1)</f>
        <v>9</v>
      </c>
      <c r="G3969">
        <f>G3968+1</f>
        <v>3969</v>
      </c>
      <c r="H3969">
        <v>26</v>
      </c>
      <c r="I3969">
        <v>20210821</v>
      </c>
      <c r="J3969" cm="1">
        <f t="array" ref="J3969">INDEX(Sheet1!A:X,C3968+1,5)</f>
        <v>2500</v>
      </c>
      <c r="K3969">
        <v>20260821</v>
      </c>
      <c r="L3969">
        <f>L3968+1</f>
        <v>3969</v>
      </c>
    </row>
    <row r="3970" spans="1:12">
      <c r="A3970">
        <f>A3969+1</f>
        <v>3970</v>
      </c>
      <c r="B3970">
        <v>26</v>
      </c>
      <c r="C3970">
        <f t="shared" si="62"/>
        <v>331</v>
      </c>
      <c r="D3970">
        <f>IF(D3969=12,1,D3969+1)</f>
        <v>10</v>
      </c>
      <c r="G3970">
        <f>G3969+1</f>
        <v>3970</v>
      </c>
      <c r="H3970">
        <v>26</v>
      </c>
      <c r="I3970">
        <v>20210821</v>
      </c>
      <c r="J3970" cm="1">
        <f t="array" ref="J3970">INDEX(Sheet1!A:X,C3969+1,5)</f>
        <v>2500</v>
      </c>
      <c r="K3970">
        <v>20260821</v>
      </c>
      <c r="L3970">
        <f>L3969+1</f>
        <v>3970</v>
      </c>
    </row>
    <row r="3971" spans="1:12">
      <c r="A3971">
        <f>A3970+1</f>
        <v>3971</v>
      </c>
      <c r="B3971">
        <v>26</v>
      </c>
      <c r="C3971">
        <f t="shared" si="62"/>
        <v>331</v>
      </c>
      <c r="D3971">
        <f>IF(D3970=12,1,D3970+1)</f>
        <v>11</v>
      </c>
      <c r="G3971">
        <f>G3970+1</f>
        <v>3971</v>
      </c>
      <c r="H3971">
        <v>26</v>
      </c>
      <c r="I3971">
        <v>20210821</v>
      </c>
      <c r="J3971" cm="1">
        <f t="array" ref="J3971">INDEX(Sheet1!A:X,C3970+1,5)</f>
        <v>2500</v>
      </c>
      <c r="K3971">
        <v>20260821</v>
      </c>
      <c r="L3971">
        <f>L3970+1</f>
        <v>3971</v>
      </c>
    </row>
    <row r="3972" spans="1:12">
      <c r="A3972">
        <f>A3971+1</f>
        <v>3972</v>
      </c>
      <c r="B3972">
        <v>26</v>
      </c>
      <c r="C3972">
        <f t="shared" si="62"/>
        <v>332</v>
      </c>
      <c r="D3972">
        <f>IF(D3971=12,1,D3971+1)</f>
        <v>12</v>
      </c>
      <c r="G3972">
        <f>G3971+1</f>
        <v>3972</v>
      </c>
      <c r="H3972">
        <v>26</v>
      </c>
      <c r="I3972">
        <v>20210821</v>
      </c>
      <c r="J3972" cm="1">
        <f t="array" ref="J3972">INDEX(Sheet1!A:X,C3971+1,5)</f>
        <v>2500</v>
      </c>
      <c r="K3972">
        <v>20260821</v>
      </c>
      <c r="L3972">
        <f>L3971+1</f>
        <v>3972</v>
      </c>
    </row>
    <row r="3973" spans="1:12">
      <c r="A3973">
        <f>A3972+1</f>
        <v>3973</v>
      </c>
      <c r="B3973">
        <v>26</v>
      </c>
      <c r="C3973">
        <f t="shared" si="62"/>
        <v>332</v>
      </c>
      <c r="D3973">
        <f>IF(D3972=12,1,D3972+1)</f>
        <v>1</v>
      </c>
      <c r="G3973">
        <f>G3972+1</f>
        <v>3973</v>
      </c>
      <c r="H3973">
        <v>26</v>
      </c>
      <c r="I3973">
        <v>20210821</v>
      </c>
      <c r="J3973" cm="1">
        <f t="array" ref="J3973">INDEX(Sheet1!A:X,C3972+1,5)</f>
        <v>2500</v>
      </c>
      <c r="K3973">
        <v>20260821</v>
      </c>
      <c r="L3973">
        <f>L3972+1</f>
        <v>3973</v>
      </c>
    </row>
    <row r="3974" spans="1:12">
      <c r="A3974">
        <f>A3973+1</f>
        <v>3974</v>
      </c>
      <c r="B3974">
        <v>26</v>
      </c>
      <c r="C3974">
        <f t="shared" si="62"/>
        <v>332</v>
      </c>
      <c r="D3974">
        <f>IF(D3973=12,1,D3973+1)</f>
        <v>2</v>
      </c>
      <c r="G3974">
        <f>G3973+1</f>
        <v>3974</v>
      </c>
      <c r="H3974">
        <v>26</v>
      </c>
      <c r="I3974">
        <v>20210821</v>
      </c>
      <c r="J3974" cm="1">
        <f t="array" ref="J3974">INDEX(Sheet1!A:X,C3973+1,5)</f>
        <v>2500</v>
      </c>
      <c r="K3974">
        <v>20260821</v>
      </c>
      <c r="L3974">
        <f>L3973+1</f>
        <v>3974</v>
      </c>
    </row>
    <row r="3975" spans="1:12">
      <c r="A3975">
        <f>A3974+1</f>
        <v>3975</v>
      </c>
      <c r="B3975">
        <v>26</v>
      </c>
      <c r="C3975">
        <f t="shared" si="62"/>
        <v>332</v>
      </c>
      <c r="D3975">
        <f>IF(D3974=12,1,D3974+1)</f>
        <v>3</v>
      </c>
      <c r="G3975">
        <f>G3974+1</f>
        <v>3975</v>
      </c>
      <c r="H3975">
        <v>26</v>
      </c>
      <c r="I3975">
        <v>20210821</v>
      </c>
      <c r="J3975" cm="1">
        <f t="array" ref="J3975">INDEX(Sheet1!A:X,C3974+1,5)</f>
        <v>2500</v>
      </c>
      <c r="K3975">
        <v>20260821</v>
      </c>
      <c r="L3975">
        <f>L3974+1</f>
        <v>3975</v>
      </c>
    </row>
    <row r="3976" spans="1:12">
      <c r="A3976">
        <f>A3975+1</f>
        <v>3976</v>
      </c>
      <c r="B3976">
        <v>26</v>
      </c>
      <c r="C3976">
        <f t="shared" si="62"/>
        <v>332</v>
      </c>
      <c r="D3976">
        <f>IF(D3975=12,1,D3975+1)</f>
        <v>4</v>
      </c>
      <c r="G3976">
        <f>G3975+1</f>
        <v>3976</v>
      </c>
      <c r="H3976">
        <v>26</v>
      </c>
      <c r="I3976">
        <v>20210821</v>
      </c>
      <c r="J3976" cm="1">
        <f t="array" ref="J3976">INDEX(Sheet1!A:X,C3975+1,5)</f>
        <v>2500</v>
      </c>
      <c r="K3976">
        <v>20260821</v>
      </c>
      <c r="L3976">
        <f>L3975+1</f>
        <v>3976</v>
      </c>
    </row>
    <row r="3977" spans="1:12">
      <c r="A3977">
        <f>A3976+1</f>
        <v>3977</v>
      </c>
      <c r="B3977">
        <v>26</v>
      </c>
      <c r="C3977">
        <f t="shared" si="62"/>
        <v>332</v>
      </c>
      <c r="D3977">
        <f>IF(D3976=12,1,D3976+1)</f>
        <v>5</v>
      </c>
      <c r="G3977">
        <f>G3976+1</f>
        <v>3977</v>
      </c>
      <c r="H3977">
        <v>26</v>
      </c>
      <c r="I3977">
        <v>20210821</v>
      </c>
      <c r="J3977" cm="1">
        <f t="array" ref="J3977">INDEX(Sheet1!A:X,C3976+1,5)</f>
        <v>2500</v>
      </c>
      <c r="K3977">
        <v>20260821</v>
      </c>
      <c r="L3977">
        <f>L3976+1</f>
        <v>3977</v>
      </c>
    </row>
    <row r="3978" spans="1:12">
      <c r="A3978">
        <f>A3977+1</f>
        <v>3978</v>
      </c>
      <c r="B3978">
        <v>26</v>
      </c>
      <c r="C3978">
        <f t="shared" si="62"/>
        <v>332</v>
      </c>
      <c r="D3978">
        <f>IF(D3977=12,1,D3977+1)</f>
        <v>6</v>
      </c>
      <c r="G3978">
        <f>G3977+1</f>
        <v>3978</v>
      </c>
      <c r="H3978">
        <v>26</v>
      </c>
      <c r="I3978">
        <v>20210821</v>
      </c>
      <c r="J3978" cm="1">
        <f t="array" ref="J3978">INDEX(Sheet1!A:X,C3977+1,5)</f>
        <v>2500</v>
      </c>
      <c r="K3978">
        <v>20260821</v>
      </c>
      <c r="L3978">
        <f>L3977+1</f>
        <v>3978</v>
      </c>
    </row>
    <row r="3979" spans="1:12">
      <c r="A3979">
        <f>A3978+1</f>
        <v>3979</v>
      </c>
      <c r="B3979">
        <v>26</v>
      </c>
      <c r="C3979">
        <f t="shared" si="62"/>
        <v>332</v>
      </c>
      <c r="D3979">
        <f>IF(D3978=12,1,D3978+1)</f>
        <v>7</v>
      </c>
      <c r="G3979">
        <f>G3978+1</f>
        <v>3979</v>
      </c>
      <c r="H3979">
        <v>26</v>
      </c>
      <c r="I3979">
        <v>20210821</v>
      </c>
      <c r="J3979" cm="1">
        <f t="array" ref="J3979">INDEX(Sheet1!A:X,C3978+1,5)</f>
        <v>2500</v>
      </c>
      <c r="K3979">
        <v>20260821</v>
      </c>
      <c r="L3979">
        <f>L3978+1</f>
        <v>3979</v>
      </c>
    </row>
    <row r="3980" spans="1:12">
      <c r="A3980">
        <f>A3979+1</f>
        <v>3980</v>
      </c>
      <c r="B3980">
        <v>26</v>
      </c>
      <c r="C3980">
        <f t="shared" si="62"/>
        <v>332</v>
      </c>
      <c r="D3980">
        <f>IF(D3979=12,1,D3979+1)</f>
        <v>8</v>
      </c>
      <c r="G3980">
        <f>G3979+1</f>
        <v>3980</v>
      </c>
      <c r="H3980">
        <v>26</v>
      </c>
      <c r="I3980">
        <v>20210821</v>
      </c>
      <c r="J3980" cm="1">
        <f t="array" ref="J3980">INDEX(Sheet1!A:X,C3979+1,5)</f>
        <v>2500</v>
      </c>
      <c r="K3980">
        <v>20260821</v>
      </c>
      <c r="L3980">
        <f>L3979+1</f>
        <v>3980</v>
      </c>
    </row>
    <row r="3981" spans="1:12">
      <c r="A3981">
        <f>A3980+1</f>
        <v>3981</v>
      </c>
      <c r="B3981">
        <v>26</v>
      </c>
      <c r="C3981">
        <f t="shared" si="62"/>
        <v>332</v>
      </c>
      <c r="D3981">
        <f>IF(D3980=12,1,D3980+1)</f>
        <v>9</v>
      </c>
      <c r="G3981">
        <f>G3980+1</f>
        <v>3981</v>
      </c>
      <c r="H3981">
        <v>26</v>
      </c>
      <c r="I3981">
        <v>20210821</v>
      </c>
      <c r="J3981" cm="1">
        <f t="array" ref="J3981">INDEX(Sheet1!A:X,C3980+1,5)</f>
        <v>2500</v>
      </c>
      <c r="K3981">
        <v>20260821</v>
      </c>
      <c r="L3981">
        <f>L3980+1</f>
        <v>3981</v>
      </c>
    </row>
    <row r="3982" spans="1:12">
      <c r="A3982">
        <f>A3981+1</f>
        <v>3982</v>
      </c>
      <c r="B3982">
        <v>26</v>
      </c>
      <c r="C3982">
        <f t="shared" si="62"/>
        <v>332</v>
      </c>
      <c r="D3982">
        <f>IF(D3981=12,1,D3981+1)</f>
        <v>10</v>
      </c>
      <c r="G3982">
        <f>G3981+1</f>
        <v>3982</v>
      </c>
      <c r="H3982">
        <v>26</v>
      </c>
      <c r="I3982">
        <v>20210821</v>
      </c>
      <c r="J3982" cm="1">
        <f t="array" ref="J3982">INDEX(Sheet1!A:X,C3981+1,5)</f>
        <v>2500</v>
      </c>
      <c r="K3982">
        <v>20260821</v>
      </c>
      <c r="L3982">
        <f>L3981+1</f>
        <v>3982</v>
      </c>
    </row>
    <row r="3983" spans="1:12">
      <c r="A3983">
        <f>A3982+1</f>
        <v>3983</v>
      </c>
      <c r="B3983">
        <v>26</v>
      </c>
      <c r="C3983">
        <f t="shared" si="62"/>
        <v>332</v>
      </c>
      <c r="D3983">
        <f>IF(D3982=12,1,D3982+1)</f>
        <v>11</v>
      </c>
      <c r="G3983">
        <f>G3982+1</f>
        <v>3983</v>
      </c>
      <c r="H3983">
        <v>26</v>
      </c>
      <c r="I3983">
        <v>20210821</v>
      </c>
      <c r="J3983" cm="1">
        <f t="array" ref="J3983">INDEX(Sheet1!A:X,C3982+1,5)</f>
        <v>2500</v>
      </c>
      <c r="K3983">
        <v>20260821</v>
      </c>
      <c r="L3983">
        <f>L3982+1</f>
        <v>3983</v>
      </c>
    </row>
    <row r="3984" spans="1:12">
      <c r="A3984">
        <f>A3983+1</f>
        <v>3984</v>
      </c>
      <c r="B3984">
        <v>26</v>
      </c>
      <c r="C3984">
        <f t="shared" si="62"/>
        <v>333</v>
      </c>
      <c r="D3984">
        <f>IF(D3983=12,1,D3983+1)</f>
        <v>12</v>
      </c>
      <c r="G3984">
        <f>G3983+1</f>
        <v>3984</v>
      </c>
      <c r="H3984">
        <v>26</v>
      </c>
      <c r="I3984">
        <v>20210821</v>
      </c>
      <c r="J3984" cm="1">
        <f t="array" ref="J3984">INDEX(Sheet1!A:X,C3983+1,5)</f>
        <v>2500</v>
      </c>
      <c r="K3984">
        <v>20260821</v>
      </c>
      <c r="L3984">
        <f>L3983+1</f>
        <v>3984</v>
      </c>
    </row>
    <row r="3985" spans="1:12">
      <c r="A3985">
        <f>A3984+1</f>
        <v>3985</v>
      </c>
      <c r="B3985">
        <v>26</v>
      </c>
      <c r="C3985">
        <f t="shared" si="62"/>
        <v>333</v>
      </c>
      <c r="D3985">
        <f>IF(D3984=12,1,D3984+1)</f>
        <v>1</v>
      </c>
      <c r="G3985">
        <f>G3984+1</f>
        <v>3985</v>
      </c>
      <c r="H3985">
        <v>26</v>
      </c>
      <c r="I3985">
        <v>20210821</v>
      </c>
      <c r="J3985" cm="1">
        <f t="array" ref="J3985">INDEX(Sheet1!A:X,C3984+1,5)</f>
        <v>2500</v>
      </c>
      <c r="K3985">
        <v>20260821</v>
      </c>
      <c r="L3985">
        <f>L3984+1</f>
        <v>3985</v>
      </c>
    </row>
    <row r="3986" spans="1:12">
      <c r="A3986">
        <f>A3985+1</f>
        <v>3986</v>
      </c>
      <c r="B3986">
        <v>26</v>
      </c>
      <c r="C3986">
        <f t="shared" si="62"/>
        <v>333</v>
      </c>
      <c r="D3986">
        <f>IF(D3985=12,1,D3985+1)</f>
        <v>2</v>
      </c>
      <c r="G3986">
        <f>G3985+1</f>
        <v>3986</v>
      </c>
      <c r="H3986">
        <v>26</v>
      </c>
      <c r="I3986">
        <v>20210821</v>
      </c>
      <c r="J3986" cm="1">
        <f t="array" ref="J3986">INDEX(Sheet1!A:X,C3985+1,5)</f>
        <v>2500</v>
      </c>
      <c r="K3986">
        <v>20260821</v>
      </c>
      <c r="L3986">
        <f>L3985+1</f>
        <v>3986</v>
      </c>
    </row>
    <row r="3987" spans="1:12">
      <c r="A3987">
        <f>A3986+1</f>
        <v>3987</v>
      </c>
      <c r="B3987">
        <v>26</v>
      </c>
      <c r="C3987">
        <f t="shared" si="62"/>
        <v>333</v>
      </c>
      <c r="D3987">
        <f>IF(D3986=12,1,D3986+1)</f>
        <v>3</v>
      </c>
      <c r="G3987">
        <f>G3986+1</f>
        <v>3987</v>
      </c>
      <c r="H3987">
        <v>26</v>
      </c>
      <c r="I3987">
        <v>20210821</v>
      </c>
      <c r="J3987" cm="1">
        <f t="array" ref="J3987">INDEX(Sheet1!A:X,C3986+1,5)</f>
        <v>2500</v>
      </c>
      <c r="K3987">
        <v>20260821</v>
      </c>
      <c r="L3987">
        <f>L3986+1</f>
        <v>3987</v>
      </c>
    </row>
    <row r="3988" spans="1:12">
      <c r="A3988">
        <f>A3987+1</f>
        <v>3988</v>
      </c>
      <c r="B3988">
        <v>26</v>
      </c>
      <c r="C3988">
        <f t="shared" si="62"/>
        <v>333</v>
      </c>
      <c r="D3988">
        <f>IF(D3987=12,1,D3987+1)</f>
        <v>4</v>
      </c>
      <c r="G3988">
        <f>G3987+1</f>
        <v>3988</v>
      </c>
      <c r="H3988">
        <v>26</v>
      </c>
      <c r="I3988">
        <v>20210821</v>
      </c>
      <c r="J3988" cm="1">
        <f t="array" ref="J3988">INDEX(Sheet1!A:X,C3987+1,5)</f>
        <v>2500</v>
      </c>
      <c r="K3988">
        <v>20260821</v>
      </c>
      <c r="L3988">
        <f>L3987+1</f>
        <v>3988</v>
      </c>
    </row>
    <row r="3989" spans="1:12">
      <c r="A3989">
        <f>A3988+1</f>
        <v>3989</v>
      </c>
      <c r="B3989">
        <v>26</v>
      </c>
      <c r="C3989">
        <f t="shared" si="62"/>
        <v>333</v>
      </c>
      <c r="D3989">
        <f>IF(D3988=12,1,D3988+1)</f>
        <v>5</v>
      </c>
      <c r="G3989">
        <f>G3988+1</f>
        <v>3989</v>
      </c>
      <c r="H3989">
        <v>26</v>
      </c>
      <c r="I3989">
        <v>20210821</v>
      </c>
      <c r="J3989" cm="1">
        <f t="array" ref="J3989">INDEX(Sheet1!A:X,C3988+1,5)</f>
        <v>2500</v>
      </c>
      <c r="K3989">
        <v>20260821</v>
      </c>
      <c r="L3989">
        <f>L3988+1</f>
        <v>3989</v>
      </c>
    </row>
    <row r="3990" spans="1:12">
      <c r="A3990">
        <f>A3989+1</f>
        <v>3990</v>
      </c>
      <c r="B3990">
        <v>26</v>
      </c>
      <c r="C3990">
        <f t="shared" si="62"/>
        <v>333</v>
      </c>
      <c r="D3990">
        <f>IF(D3989=12,1,D3989+1)</f>
        <v>6</v>
      </c>
      <c r="G3990">
        <f>G3989+1</f>
        <v>3990</v>
      </c>
      <c r="H3990">
        <v>26</v>
      </c>
      <c r="I3990">
        <v>20210821</v>
      </c>
      <c r="J3990" cm="1">
        <f t="array" ref="J3990">INDEX(Sheet1!A:X,C3989+1,5)</f>
        <v>2500</v>
      </c>
      <c r="K3990">
        <v>20260821</v>
      </c>
      <c r="L3990">
        <f>L3989+1</f>
        <v>3990</v>
      </c>
    </row>
    <row r="3991" spans="1:12">
      <c r="A3991">
        <f>A3990+1</f>
        <v>3991</v>
      </c>
      <c r="B3991">
        <v>26</v>
      </c>
      <c r="C3991">
        <f t="shared" si="62"/>
        <v>333</v>
      </c>
      <c r="D3991">
        <f>IF(D3990=12,1,D3990+1)</f>
        <v>7</v>
      </c>
      <c r="G3991">
        <f>G3990+1</f>
        <v>3991</v>
      </c>
      <c r="H3991">
        <v>26</v>
      </c>
      <c r="I3991">
        <v>20210821</v>
      </c>
      <c r="J3991" cm="1">
        <f t="array" ref="J3991">INDEX(Sheet1!A:X,C3990+1,5)</f>
        <v>2500</v>
      </c>
      <c r="K3991">
        <v>20260821</v>
      </c>
      <c r="L3991">
        <f>L3990+1</f>
        <v>3991</v>
      </c>
    </row>
    <row r="3992" spans="1:12">
      <c r="A3992">
        <f>A3991+1</f>
        <v>3992</v>
      </c>
      <c r="B3992">
        <v>26</v>
      </c>
      <c r="C3992">
        <f t="shared" si="62"/>
        <v>333</v>
      </c>
      <c r="D3992">
        <f>IF(D3991=12,1,D3991+1)</f>
        <v>8</v>
      </c>
      <c r="G3992">
        <f>G3991+1</f>
        <v>3992</v>
      </c>
      <c r="H3992">
        <v>26</v>
      </c>
      <c r="I3992">
        <v>20210821</v>
      </c>
      <c r="J3992" cm="1">
        <f t="array" ref="J3992">INDEX(Sheet1!A:X,C3991+1,5)</f>
        <v>2500</v>
      </c>
      <c r="K3992">
        <v>20260821</v>
      </c>
      <c r="L3992">
        <f>L3991+1</f>
        <v>3992</v>
      </c>
    </row>
    <row r="3993" spans="1:12">
      <c r="A3993">
        <f>A3992+1</f>
        <v>3993</v>
      </c>
      <c r="B3993">
        <v>26</v>
      </c>
      <c r="C3993">
        <f t="shared" si="62"/>
        <v>333</v>
      </c>
      <c r="D3993">
        <f>IF(D3992=12,1,D3992+1)</f>
        <v>9</v>
      </c>
      <c r="G3993">
        <f>G3992+1</f>
        <v>3993</v>
      </c>
      <c r="H3993">
        <v>26</v>
      </c>
      <c r="I3993">
        <v>20210821</v>
      </c>
      <c r="J3993" cm="1">
        <f t="array" ref="J3993">INDEX(Sheet1!A:X,C3992+1,5)</f>
        <v>2500</v>
      </c>
      <c r="K3993">
        <v>20260821</v>
      </c>
      <c r="L3993">
        <f>L3992+1</f>
        <v>3993</v>
      </c>
    </row>
    <row r="3994" spans="1:12">
      <c r="A3994">
        <f>A3993+1</f>
        <v>3994</v>
      </c>
      <c r="B3994">
        <v>26</v>
      </c>
      <c r="C3994">
        <f t="shared" si="62"/>
        <v>333</v>
      </c>
      <c r="D3994">
        <f>IF(D3993=12,1,D3993+1)</f>
        <v>10</v>
      </c>
      <c r="G3994">
        <f>G3993+1</f>
        <v>3994</v>
      </c>
      <c r="H3994">
        <v>26</v>
      </c>
      <c r="I3994">
        <v>20210821</v>
      </c>
      <c r="J3994" cm="1">
        <f t="array" ref="J3994">INDEX(Sheet1!A:X,C3993+1,5)</f>
        <v>2500</v>
      </c>
      <c r="K3994">
        <v>20260821</v>
      </c>
      <c r="L3994">
        <f>L3993+1</f>
        <v>3994</v>
      </c>
    </row>
    <row r="3995" spans="1:12">
      <c r="A3995">
        <f>A3994+1</f>
        <v>3995</v>
      </c>
      <c r="B3995">
        <v>26</v>
      </c>
      <c r="C3995">
        <f t="shared" si="62"/>
        <v>333</v>
      </c>
      <c r="D3995">
        <f>IF(D3994=12,1,D3994+1)</f>
        <v>11</v>
      </c>
      <c r="G3995">
        <f>G3994+1</f>
        <v>3995</v>
      </c>
      <c r="H3995">
        <v>26</v>
      </c>
      <c r="I3995">
        <v>20210821</v>
      </c>
      <c r="J3995" cm="1">
        <f t="array" ref="J3995">INDEX(Sheet1!A:X,C3994+1,5)</f>
        <v>2500</v>
      </c>
      <c r="K3995">
        <v>20260821</v>
      </c>
      <c r="L3995">
        <f>L3994+1</f>
        <v>3995</v>
      </c>
    </row>
    <row r="3996" spans="1:12">
      <c r="A3996">
        <f>A3995+1</f>
        <v>3996</v>
      </c>
      <c r="B3996">
        <v>26</v>
      </c>
      <c r="C3996">
        <f t="shared" si="62"/>
        <v>334</v>
      </c>
      <c r="D3996">
        <f>IF(D3995=12,1,D3995+1)</f>
        <v>12</v>
      </c>
      <c r="G3996">
        <f>G3995+1</f>
        <v>3996</v>
      </c>
      <c r="H3996">
        <v>26</v>
      </c>
      <c r="I3996">
        <v>20210821</v>
      </c>
      <c r="J3996" cm="1">
        <f t="array" ref="J3996">INDEX(Sheet1!A:X,C3995+1,5)</f>
        <v>2500</v>
      </c>
      <c r="K3996">
        <v>20260821</v>
      </c>
      <c r="L3996">
        <f>L3995+1</f>
        <v>3996</v>
      </c>
    </row>
    <row r="3997" spans="1:12">
      <c r="A3997">
        <f>A3996+1</f>
        <v>3997</v>
      </c>
      <c r="B3997">
        <v>26</v>
      </c>
      <c r="C3997">
        <f t="shared" si="62"/>
        <v>334</v>
      </c>
      <c r="D3997">
        <f>IF(D3996=12,1,D3996+1)</f>
        <v>1</v>
      </c>
      <c r="G3997">
        <f>G3996+1</f>
        <v>3997</v>
      </c>
      <c r="H3997">
        <v>26</v>
      </c>
      <c r="I3997">
        <v>20210821</v>
      </c>
      <c r="J3997" cm="1">
        <f t="array" ref="J3997">INDEX(Sheet1!A:X,C3996+1,5)</f>
        <v>2500</v>
      </c>
      <c r="K3997">
        <v>20260821</v>
      </c>
      <c r="L3997">
        <f>L3996+1</f>
        <v>3997</v>
      </c>
    </row>
    <row r="3998" spans="1:12">
      <c r="A3998">
        <f>A3997+1</f>
        <v>3998</v>
      </c>
      <c r="B3998">
        <v>26</v>
      </c>
      <c r="C3998">
        <f t="shared" si="62"/>
        <v>334</v>
      </c>
      <c r="D3998">
        <f>IF(D3997=12,1,D3997+1)</f>
        <v>2</v>
      </c>
      <c r="G3998">
        <f>G3997+1</f>
        <v>3998</v>
      </c>
      <c r="H3998">
        <v>26</v>
      </c>
      <c r="I3998">
        <v>20210821</v>
      </c>
      <c r="J3998" cm="1">
        <f t="array" ref="J3998">INDEX(Sheet1!A:X,C3997+1,5)</f>
        <v>2500</v>
      </c>
      <c r="K3998">
        <v>20260821</v>
      </c>
      <c r="L3998">
        <f>L3997+1</f>
        <v>3998</v>
      </c>
    </row>
    <row r="3999" spans="1:12">
      <c r="A3999">
        <f>A3998+1</f>
        <v>3999</v>
      </c>
      <c r="B3999">
        <v>26</v>
      </c>
      <c r="C3999">
        <f t="shared" si="62"/>
        <v>334</v>
      </c>
      <c r="D3999">
        <f>IF(D3998=12,1,D3998+1)</f>
        <v>3</v>
      </c>
      <c r="G3999">
        <f>G3998+1</f>
        <v>3999</v>
      </c>
      <c r="H3999">
        <v>26</v>
      </c>
      <c r="I3999">
        <v>20210821</v>
      </c>
      <c r="J3999" cm="1">
        <f t="array" ref="J3999">INDEX(Sheet1!A:X,C3998+1,5)</f>
        <v>2500</v>
      </c>
      <c r="K3999">
        <v>20260821</v>
      </c>
      <c r="L3999">
        <f>L3998+1</f>
        <v>3999</v>
      </c>
    </row>
    <row r="4000" spans="1:12">
      <c r="A4000">
        <f>A3999+1</f>
        <v>4000</v>
      </c>
      <c r="B4000">
        <v>26</v>
      </c>
      <c r="C4000">
        <f t="shared" si="62"/>
        <v>334</v>
      </c>
      <c r="D4000">
        <f>IF(D3999=12,1,D3999+1)</f>
        <v>4</v>
      </c>
      <c r="G4000">
        <f>G3999+1</f>
        <v>4000</v>
      </c>
      <c r="H4000">
        <v>26</v>
      </c>
      <c r="I4000">
        <v>20210821</v>
      </c>
      <c r="J4000" cm="1">
        <f t="array" ref="J4000">INDEX(Sheet1!A:X,C3999+1,5)</f>
        <v>2500</v>
      </c>
      <c r="K4000">
        <v>20260821</v>
      </c>
      <c r="L4000">
        <f>L3999+1</f>
        <v>4000</v>
      </c>
    </row>
    <row r="4001" spans="1:12">
      <c r="A4001">
        <f>A4000+1</f>
        <v>4001</v>
      </c>
      <c r="B4001">
        <v>26</v>
      </c>
      <c r="C4001">
        <f t="shared" si="62"/>
        <v>334</v>
      </c>
      <c r="D4001">
        <f>IF(D4000=12,1,D4000+1)</f>
        <v>5</v>
      </c>
      <c r="G4001">
        <f>G4000+1</f>
        <v>4001</v>
      </c>
      <c r="H4001">
        <v>26</v>
      </c>
      <c r="I4001">
        <v>20210821</v>
      </c>
      <c r="J4001" cm="1">
        <f t="array" ref="J4001">INDEX(Sheet1!A:X,C4000+1,5)</f>
        <v>2500</v>
      </c>
      <c r="K4001">
        <v>20260821</v>
      </c>
      <c r="L4001">
        <f>L4000+1</f>
        <v>4001</v>
      </c>
    </row>
    <row r="4002" spans="1:12">
      <c r="A4002">
        <f>A4001+1</f>
        <v>4002</v>
      </c>
      <c r="B4002">
        <v>26</v>
      </c>
      <c r="C4002">
        <f t="shared" si="62"/>
        <v>334</v>
      </c>
      <c r="D4002">
        <f>IF(D4001=12,1,D4001+1)</f>
        <v>6</v>
      </c>
      <c r="G4002">
        <f>G4001+1</f>
        <v>4002</v>
      </c>
      <c r="H4002">
        <v>26</v>
      </c>
      <c r="I4002">
        <v>20210821</v>
      </c>
      <c r="J4002" cm="1">
        <f t="array" ref="J4002">INDEX(Sheet1!A:X,C4001+1,5)</f>
        <v>2500</v>
      </c>
      <c r="K4002">
        <v>20260821</v>
      </c>
      <c r="L4002">
        <f>L4001+1</f>
        <v>4002</v>
      </c>
    </row>
    <row r="4003" spans="1:12">
      <c r="A4003">
        <f>A4002+1</f>
        <v>4003</v>
      </c>
      <c r="B4003">
        <v>26</v>
      </c>
      <c r="C4003">
        <f t="shared" si="62"/>
        <v>334</v>
      </c>
      <c r="D4003">
        <f>IF(D4002=12,1,D4002+1)</f>
        <v>7</v>
      </c>
      <c r="G4003">
        <f>G4002+1</f>
        <v>4003</v>
      </c>
      <c r="H4003">
        <v>26</v>
      </c>
      <c r="I4003">
        <v>20210821</v>
      </c>
      <c r="J4003" cm="1">
        <f t="array" ref="J4003">INDEX(Sheet1!A:X,C4002+1,5)</f>
        <v>2500</v>
      </c>
      <c r="K4003">
        <v>20260821</v>
      </c>
      <c r="L4003">
        <f>L4002+1</f>
        <v>4003</v>
      </c>
    </row>
    <row r="4004" spans="1:12">
      <c r="A4004">
        <f>A4003+1</f>
        <v>4004</v>
      </c>
      <c r="B4004">
        <v>26</v>
      </c>
      <c r="C4004">
        <f t="shared" si="62"/>
        <v>334</v>
      </c>
      <c r="D4004">
        <f>IF(D4003=12,1,D4003+1)</f>
        <v>8</v>
      </c>
      <c r="G4004">
        <f>G4003+1</f>
        <v>4004</v>
      </c>
      <c r="H4004">
        <v>26</v>
      </c>
      <c r="I4004">
        <v>20210821</v>
      </c>
      <c r="J4004" cm="1">
        <f t="array" ref="J4004">INDEX(Sheet1!A:X,C4003+1,5)</f>
        <v>2500</v>
      </c>
      <c r="K4004">
        <v>20260821</v>
      </c>
      <c r="L4004">
        <f>L4003+1</f>
        <v>4004</v>
      </c>
    </row>
    <row r="4005" spans="1:12">
      <c r="A4005">
        <f>A4004+1</f>
        <v>4005</v>
      </c>
      <c r="B4005">
        <v>26</v>
      </c>
      <c r="C4005">
        <f t="shared" si="62"/>
        <v>334</v>
      </c>
      <c r="D4005">
        <f>IF(D4004=12,1,D4004+1)</f>
        <v>9</v>
      </c>
      <c r="G4005">
        <f>G4004+1</f>
        <v>4005</v>
      </c>
      <c r="H4005">
        <v>26</v>
      </c>
      <c r="I4005">
        <v>20210821</v>
      </c>
      <c r="J4005" cm="1">
        <f t="array" ref="J4005">INDEX(Sheet1!A:X,C4004+1,5)</f>
        <v>2500</v>
      </c>
      <c r="K4005">
        <v>20260821</v>
      </c>
      <c r="L4005">
        <f>L4004+1</f>
        <v>4005</v>
      </c>
    </row>
    <row r="4006" spans="1:12">
      <c r="A4006">
        <f>A4005+1</f>
        <v>4006</v>
      </c>
      <c r="B4006">
        <v>26</v>
      </c>
      <c r="C4006">
        <f t="shared" si="62"/>
        <v>334</v>
      </c>
      <c r="D4006">
        <f>IF(D4005=12,1,D4005+1)</f>
        <v>10</v>
      </c>
      <c r="G4006">
        <f>G4005+1</f>
        <v>4006</v>
      </c>
      <c r="H4006">
        <v>26</v>
      </c>
      <c r="I4006">
        <v>20210821</v>
      </c>
      <c r="J4006" cm="1">
        <f t="array" ref="J4006">INDEX(Sheet1!A:X,C4005+1,5)</f>
        <v>2500</v>
      </c>
      <c r="K4006">
        <v>20260821</v>
      </c>
      <c r="L4006">
        <f>L4005+1</f>
        <v>4006</v>
      </c>
    </row>
    <row r="4007" spans="1:12">
      <c r="A4007">
        <f>A4006+1</f>
        <v>4007</v>
      </c>
      <c r="B4007">
        <v>26</v>
      </c>
      <c r="C4007">
        <f t="shared" si="62"/>
        <v>334</v>
      </c>
      <c r="D4007">
        <f>IF(D4006=12,1,D4006+1)</f>
        <v>11</v>
      </c>
      <c r="G4007">
        <f>G4006+1</f>
        <v>4007</v>
      </c>
      <c r="H4007">
        <v>26</v>
      </c>
      <c r="I4007">
        <v>20210821</v>
      </c>
      <c r="J4007" cm="1">
        <f t="array" ref="J4007">INDEX(Sheet1!A:X,C4006+1,5)</f>
        <v>2500</v>
      </c>
      <c r="K4007">
        <v>20260821</v>
      </c>
      <c r="L4007">
        <f>L4006+1</f>
        <v>4007</v>
      </c>
    </row>
    <row r="4008" spans="1:12">
      <c r="A4008">
        <f>A4007+1</f>
        <v>4008</v>
      </c>
      <c r="B4008">
        <v>26</v>
      </c>
      <c r="C4008">
        <f t="shared" si="62"/>
        <v>335</v>
      </c>
      <c r="D4008">
        <f>IF(D4007=12,1,D4007+1)</f>
        <v>12</v>
      </c>
      <c r="G4008">
        <f>G4007+1</f>
        <v>4008</v>
      </c>
      <c r="H4008">
        <v>26</v>
      </c>
      <c r="I4008">
        <v>20210821</v>
      </c>
      <c r="J4008" cm="1">
        <f t="array" ref="J4008">INDEX(Sheet1!A:X,C4007+1,5)</f>
        <v>2500</v>
      </c>
      <c r="K4008">
        <v>20260821</v>
      </c>
      <c r="L4008">
        <f>L4007+1</f>
        <v>4008</v>
      </c>
    </row>
    <row r="4009" spans="1:12">
      <c r="A4009">
        <f>A4008+1</f>
        <v>4009</v>
      </c>
      <c r="B4009">
        <v>26</v>
      </c>
      <c r="C4009">
        <f t="shared" si="62"/>
        <v>335</v>
      </c>
      <c r="D4009">
        <f>IF(D4008=12,1,D4008+1)</f>
        <v>1</v>
      </c>
      <c r="G4009">
        <f>G4008+1</f>
        <v>4009</v>
      </c>
      <c r="H4009">
        <v>26</v>
      </c>
      <c r="I4009">
        <v>20210821</v>
      </c>
      <c r="J4009" cm="1">
        <f t="array" ref="J4009">INDEX(Sheet1!A:X,C4008+1,5)</f>
        <v>2500</v>
      </c>
      <c r="K4009">
        <v>20260821</v>
      </c>
      <c r="L4009">
        <f>L4008+1</f>
        <v>4009</v>
      </c>
    </row>
    <row r="4010" spans="1:12">
      <c r="A4010">
        <f>A4009+1</f>
        <v>4010</v>
      </c>
      <c r="B4010">
        <v>26</v>
      </c>
      <c r="C4010">
        <f t="shared" si="62"/>
        <v>335</v>
      </c>
      <c r="D4010">
        <f>IF(D4009=12,1,D4009+1)</f>
        <v>2</v>
      </c>
      <c r="G4010">
        <f>G4009+1</f>
        <v>4010</v>
      </c>
      <c r="H4010">
        <v>26</v>
      </c>
      <c r="I4010">
        <v>20210821</v>
      </c>
      <c r="J4010" cm="1">
        <f t="array" ref="J4010">INDEX(Sheet1!A:X,C4009+1,5)</f>
        <v>2500</v>
      </c>
      <c r="K4010">
        <v>20260821</v>
      </c>
      <c r="L4010">
        <f>L4009+1</f>
        <v>4010</v>
      </c>
    </row>
    <row r="4011" spans="1:12">
      <c r="A4011">
        <f>A4010+1</f>
        <v>4011</v>
      </c>
      <c r="B4011">
        <v>26</v>
      </c>
      <c r="C4011">
        <f t="shared" si="62"/>
        <v>335</v>
      </c>
      <c r="D4011">
        <f>IF(D4010=12,1,D4010+1)</f>
        <v>3</v>
      </c>
      <c r="G4011">
        <f>G4010+1</f>
        <v>4011</v>
      </c>
      <c r="H4011">
        <v>26</v>
      </c>
      <c r="I4011">
        <v>20210821</v>
      </c>
      <c r="J4011" cm="1">
        <f t="array" ref="J4011">INDEX(Sheet1!A:X,C4010+1,5)</f>
        <v>2500</v>
      </c>
      <c r="K4011">
        <v>20260821</v>
      </c>
      <c r="L4011">
        <f>L4010+1</f>
        <v>4011</v>
      </c>
    </row>
    <row r="4012" spans="1:12">
      <c r="A4012">
        <f>A4011+1</f>
        <v>4012</v>
      </c>
      <c r="B4012">
        <v>26</v>
      </c>
      <c r="C4012">
        <f t="shared" si="62"/>
        <v>335</v>
      </c>
      <c r="D4012">
        <f>IF(D4011=12,1,D4011+1)</f>
        <v>4</v>
      </c>
      <c r="G4012">
        <f>G4011+1</f>
        <v>4012</v>
      </c>
      <c r="H4012">
        <v>26</v>
      </c>
      <c r="I4012">
        <v>20210821</v>
      </c>
      <c r="J4012" cm="1">
        <f t="array" ref="J4012">INDEX(Sheet1!A:X,C4011+1,5)</f>
        <v>2500</v>
      </c>
      <c r="K4012">
        <v>20260821</v>
      </c>
      <c r="L4012">
        <f>L4011+1</f>
        <v>4012</v>
      </c>
    </row>
    <row r="4013" spans="1:12">
      <c r="A4013">
        <f>A4012+1</f>
        <v>4013</v>
      </c>
      <c r="B4013">
        <v>26</v>
      </c>
      <c r="C4013">
        <f t="shared" si="62"/>
        <v>335</v>
      </c>
      <c r="D4013">
        <f>IF(D4012=12,1,D4012+1)</f>
        <v>5</v>
      </c>
      <c r="G4013">
        <f>G4012+1</f>
        <v>4013</v>
      </c>
      <c r="H4013">
        <v>26</v>
      </c>
      <c r="I4013">
        <v>20210821</v>
      </c>
      <c r="J4013" cm="1">
        <f t="array" ref="J4013">INDEX(Sheet1!A:X,C4012+1,5)</f>
        <v>2500</v>
      </c>
      <c r="K4013">
        <v>20260821</v>
      </c>
      <c r="L4013">
        <f>L4012+1</f>
        <v>4013</v>
      </c>
    </row>
    <row r="4014" spans="1:12">
      <c r="A4014">
        <f>A4013+1</f>
        <v>4014</v>
      </c>
      <c r="B4014">
        <v>26</v>
      </c>
      <c r="C4014">
        <f t="shared" si="62"/>
        <v>335</v>
      </c>
      <c r="D4014">
        <f>IF(D4013=12,1,D4013+1)</f>
        <v>6</v>
      </c>
      <c r="G4014">
        <f>G4013+1</f>
        <v>4014</v>
      </c>
      <c r="H4014">
        <v>26</v>
      </c>
      <c r="I4014">
        <v>20210821</v>
      </c>
      <c r="J4014" cm="1">
        <f t="array" ref="J4014">INDEX(Sheet1!A:X,C4013+1,5)</f>
        <v>2500</v>
      </c>
      <c r="K4014">
        <v>20260821</v>
      </c>
      <c r="L4014">
        <f>L4013+1</f>
        <v>4014</v>
      </c>
    </row>
    <row r="4015" spans="1:12">
      <c r="A4015">
        <f>A4014+1</f>
        <v>4015</v>
      </c>
      <c r="B4015">
        <v>26</v>
      </c>
      <c r="C4015">
        <f t="shared" si="62"/>
        <v>335</v>
      </c>
      <c r="D4015">
        <f>IF(D4014=12,1,D4014+1)</f>
        <v>7</v>
      </c>
      <c r="G4015">
        <f>G4014+1</f>
        <v>4015</v>
      </c>
      <c r="H4015">
        <v>26</v>
      </c>
      <c r="I4015">
        <v>20210821</v>
      </c>
      <c r="J4015" cm="1">
        <f t="array" ref="J4015">INDEX(Sheet1!A:X,C4014+1,5)</f>
        <v>2500</v>
      </c>
      <c r="K4015">
        <v>20260821</v>
      </c>
      <c r="L4015">
        <f>L4014+1</f>
        <v>4015</v>
      </c>
    </row>
    <row r="4016" spans="1:12">
      <c r="A4016">
        <f>A4015+1</f>
        <v>4016</v>
      </c>
      <c r="B4016">
        <v>26</v>
      </c>
      <c r="C4016">
        <f t="shared" si="62"/>
        <v>335</v>
      </c>
      <c r="D4016">
        <f>IF(D4015=12,1,D4015+1)</f>
        <v>8</v>
      </c>
      <c r="G4016">
        <f>G4015+1</f>
        <v>4016</v>
      </c>
      <c r="H4016">
        <v>26</v>
      </c>
      <c r="I4016">
        <v>20210821</v>
      </c>
      <c r="J4016" cm="1">
        <f t="array" ref="J4016">INDEX(Sheet1!A:X,C4015+1,5)</f>
        <v>2500</v>
      </c>
      <c r="K4016">
        <v>20260821</v>
      </c>
      <c r="L4016">
        <f>L4015+1</f>
        <v>4016</v>
      </c>
    </row>
    <row r="4017" spans="1:12">
      <c r="A4017">
        <f>A4016+1</f>
        <v>4017</v>
      </c>
      <c r="B4017">
        <v>26</v>
      </c>
      <c r="C4017">
        <f t="shared" si="62"/>
        <v>335</v>
      </c>
      <c r="D4017">
        <f>IF(D4016=12,1,D4016+1)</f>
        <v>9</v>
      </c>
      <c r="G4017">
        <f>G4016+1</f>
        <v>4017</v>
      </c>
      <c r="H4017">
        <v>26</v>
      </c>
      <c r="I4017">
        <v>20210821</v>
      </c>
      <c r="J4017" cm="1">
        <f t="array" ref="J4017">INDEX(Sheet1!A:X,C4016+1,5)</f>
        <v>2500</v>
      </c>
      <c r="K4017">
        <v>20260821</v>
      </c>
      <c r="L4017">
        <f>L4016+1</f>
        <v>4017</v>
      </c>
    </row>
    <row r="4018" spans="1:12">
      <c r="A4018">
        <f>A4017+1</f>
        <v>4018</v>
      </c>
      <c r="B4018">
        <v>26</v>
      </c>
      <c r="C4018">
        <f t="shared" si="62"/>
        <v>335</v>
      </c>
      <c r="D4018">
        <f>IF(D4017=12,1,D4017+1)</f>
        <v>10</v>
      </c>
      <c r="G4018">
        <f>G4017+1</f>
        <v>4018</v>
      </c>
      <c r="H4018">
        <v>26</v>
      </c>
      <c r="I4018">
        <v>20210821</v>
      </c>
      <c r="J4018" cm="1">
        <f t="array" ref="J4018">INDEX(Sheet1!A:X,C4017+1,5)</f>
        <v>2500</v>
      </c>
      <c r="K4018">
        <v>20260821</v>
      </c>
      <c r="L4018">
        <f>L4017+1</f>
        <v>4018</v>
      </c>
    </row>
    <row r="4019" spans="1:12">
      <c r="A4019">
        <f>A4018+1</f>
        <v>4019</v>
      </c>
      <c r="B4019">
        <v>26</v>
      </c>
      <c r="C4019">
        <f t="shared" si="62"/>
        <v>335</v>
      </c>
      <c r="D4019">
        <f>IF(D4018=12,1,D4018+1)</f>
        <v>11</v>
      </c>
      <c r="G4019">
        <f>G4018+1</f>
        <v>4019</v>
      </c>
      <c r="H4019">
        <v>26</v>
      </c>
      <c r="I4019">
        <v>20210821</v>
      </c>
      <c r="J4019" cm="1">
        <f t="array" ref="J4019">INDEX(Sheet1!A:X,C4018+1,5)</f>
        <v>2500</v>
      </c>
      <c r="K4019">
        <v>20260821</v>
      </c>
      <c r="L4019">
        <f>L4018+1</f>
        <v>4019</v>
      </c>
    </row>
    <row r="4020" spans="1:12">
      <c r="A4020">
        <f>A4019+1</f>
        <v>4020</v>
      </c>
      <c r="B4020">
        <v>26</v>
      </c>
      <c r="C4020">
        <f t="shared" si="62"/>
        <v>336</v>
      </c>
      <c r="D4020">
        <f>IF(D4019=12,1,D4019+1)</f>
        <v>12</v>
      </c>
      <c r="G4020">
        <f>G4019+1</f>
        <v>4020</v>
      </c>
      <c r="H4020">
        <v>26</v>
      </c>
      <c r="I4020">
        <v>20210821</v>
      </c>
      <c r="J4020" cm="1">
        <f t="array" ref="J4020">INDEX(Sheet1!A:X,C4019+1,5)</f>
        <v>2500</v>
      </c>
      <c r="K4020">
        <v>20260821</v>
      </c>
      <c r="L4020">
        <f>L4019+1</f>
        <v>4020</v>
      </c>
    </row>
    <row r="4021" spans="1:12">
      <c r="A4021">
        <f>A4020+1</f>
        <v>4021</v>
      </c>
      <c r="B4021">
        <v>26</v>
      </c>
      <c r="C4021">
        <f t="shared" si="62"/>
        <v>336</v>
      </c>
      <c r="D4021">
        <f>IF(D4020=12,1,D4020+1)</f>
        <v>1</v>
      </c>
      <c r="G4021">
        <f>G4020+1</f>
        <v>4021</v>
      </c>
      <c r="H4021">
        <v>26</v>
      </c>
      <c r="I4021">
        <v>20210821</v>
      </c>
      <c r="J4021" cm="1">
        <f t="array" ref="J4021">INDEX(Sheet1!A:X,C4020+1,5)</f>
        <v>2300</v>
      </c>
      <c r="K4021">
        <v>20260821</v>
      </c>
      <c r="L4021">
        <f>L4020+1</f>
        <v>4021</v>
      </c>
    </row>
    <row r="4022" spans="1:12">
      <c r="A4022">
        <f>A4021+1</f>
        <v>4022</v>
      </c>
      <c r="B4022">
        <v>26</v>
      </c>
      <c r="C4022">
        <f t="shared" si="62"/>
        <v>336</v>
      </c>
      <c r="D4022">
        <f>IF(D4021=12,1,D4021+1)</f>
        <v>2</v>
      </c>
      <c r="G4022">
        <f>G4021+1</f>
        <v>4022</v>
      </c>
      <c r="H4022">
        <v>26</v>
      </c>
      <c r="I4022">
        <v>20210821</v>
      </c>
      <c r="J4022" cm="1">
        <f t="array" ref="J4022">INDEX(Sheet1!A:X,C4021+1,5)</f>
        <v>2300</v>
      </c>
      <c r="K4022">
        <v>20260821</v>
      </c>
      <c r="L4022">
        <f>L4021+1</f>
        <v>4022</v>
      </c>
    </row>
    <row r="4023" spans="1:12">
      <c r="A4023">
        <f>A4022+1</f>
        <v>4023</v>
      </c>
      <c r="B4023">
        <v>26</v>
      </c>
      <c r="C4023">
        <f t="shared" si="62"/>
        <v>336</v>
      </c>
      <c r="D4023">
        <f>IF(D4022=12,1,D4022+1)</f>
        <v>3</v>
      </c>
      <c r="G4023">
        <f>G4022+1</f>
        <v>4023</v>
      </c>
      <c r="H4023">
        <v>26</v>
      </c>
      <c r="I4023">
        <v>20210821</v>
      </c>
      <c r="J4023" cm="1">
        <f t="array" ref="J4023">INDEX(Sheet1!A:X,C4022+1,5)</f>
        <v>2300</v>
      </c>
      <c r="K4023">
        <v>20260821</v>
      </c>
      <c r="L4023">
        <f>L4022+1</f>
        <v>4023</v>
      </c>
    </row>
    <row r="4024" spans="1:12">
      <c r="A4024">
        <f>A4023+1</f>
        <v>4024</v>
      </c>
      <c r="B4024">
        <v>26</v>
      </c>
      <c r="C4024">
        <f t="shared" si="62"/>
        <v>336</v>
      </c>
      <c r="D4024">
        <f>IF(D4023=12,1,D4023+1)</f>
        <v>4</v>
      </c>
      <c r="G4024">
        <f>G4023+1</f>
        <v>4024</v>
      </c>
      <c r="H4024">
        <v>26</v>
      </c>
      <c r="I4024">
        <v>20210821</v>
      </c>
      <c r="J4024" cm="1">
        <f t="array" ref="J4024">INDEX(Sheet1!A:X,C4023+1,5)</f>
        <v>2300</v>
      </c>
      <c r="K4024">
        <v>20260821</v>
      </c>
      <c r="L4024">
        <f>L4023+1</f>
        <v>4024</v>
      </c>
    </row>
    <row r="4025" spans="1:12">
      <c r="A4025">
        <f>A4024+1</f>
        <v>4025</v>
      </c>
      <c r="B4025">
        <v>26</v>
      </c>
      <c r="C4025">
        <f t="shared" si="62"/>
        <v>336</v>
      </c>
      <c r="D4025">
        <f>IF(D4024=12,1,D4024+1)</f>
        <v>5</v>
      </c>
      <c r="G4025">
        <f>G4024+1</f>
        <v>4025</v>
      </c>
      <c r="H4025">
        <v>26</v>
      </c>
      <c r="I4025">
        <v>20210821</v>
      </c>
      <c r="J4025" cm="1">
        <f t="array" ref="J4025">INDEX(Sheet1!A:X,C4024+1,5)</f>
        <v>2300</v>
      </c>
      <c r="K4025">
        <v>20260821</v>
      </c>
      <c r="L4025">
        <f>L4024+1</f>
        <v>4025</v>
      </c>
    </row>
    <row r="4026" spans="1:12">
      <c r="A4026">
        <f>A4025+1</f>
        <v>4026</v>
      </c>
      <c r="B4026">
        <v>26</v>
      </c>
      <c r="C4026">
        <f t="shared" si="62"/>
        <v>336</v>
      </c>
      <c r="D4026">
        <f>IF(D4025=12,1,D4025+1)</f>
        <v>6</v>
      </c>
      <c r="G4026">
        <f>G4025+1</f>
        <v>4026</v>
      </c>
      <c r="H4026">
        <v>26</v>
      </c>
      <c r="I4026">
        <v>20210821</v>
      </c>
      <c r="J4026" cm="1">
        <f t="array" ref="J4026">INDEX(Sheet1!A:X,C4025+1,5)</f>
        <v>2300</v>
      </c>
      <c r="K4026">
        <v>20260821</v>
      </c>
      <c r="L4026">
        <f>L4025+1</f>
        <v>4026</v>
      </c>
    </row>
    <row r="4027" spans="1:12">
      <c r="A4027">
        <f>A4026+1</f>
        <v>4027</v>
      </c>
      <c r="B4027">
        <v>26</v>
      </c>
      <c r="C4027">
        <f t="shared" si="62"/>
        <v>336</v>
      </c>
      <c r="D4027">
        <f>IF(D4026=12,1,D4026+1)</f>
        <v>7</v>
      </c>
      <c r="G4027">
        <f>G4026+1</f>
        <v>4027</v>
      </c>
      <c r="H4027">
        <v>26</v>
      </c>
      <c r="I4027">
        <v>20210821</v>
      </c>
      <c r="J4027" cm="1">
        <f t="array" ref="J4027">INDEX(Sheet1!A:X,C4026+1,5)</f>
        <v>2300</v>
      </c>
      <c r="K4027">
        <v>20260821</v>
      </c>
      <c r="L4027">
        <f>L4026+1</f>
        <v>4027</v>
      </c>
    </row>
    <row r="4028" spans="1:12">
      <c r="A4028">
        <f>A4027+1</f>
        <v>4028</v>
      </c>
      <c r="B4028">
        <v>26</v>
      </c>
      <c r="C4028">
        <f t="shared" si="62"/>
        <v>336</v>
      </c>
      <c r="D4028">
        <f>IF(D4027=12,1,D4027+1)</f>
        <v>8</v>
      </c>
      <c r="G4028">
        <f>G4027+1</f>
        <v>4028</v>
      </c>
      <c r="H4028">
        <v>26</v>
      </c>
      <c r="I4028">
        <v>20210821</v>
      </c>
      <c r="J4028" cm="1">
        <f t="array" ref="J4028">INDEX(Sheet1!A:X,C4027+1,5)</f>
        <v>2300</v>
      </c>
      <c r="K4028">
        <v>20260821</v>
      </c>
      <c r="L4028">
        <f>L4027+1</f>
        <v>4028</v>
      </c>
    </row>
    <row r="4029" spans="1:12">
      <c r="A4029">
        <f>A4028+1</f>
        <v>4029</v>
      </c>
      <c r="B4029">
        <v>26</v>
      </c>
      <c r="C4029">
        <f t="shared" si="62"/>
        <v>336</v>
      </c>
      <c r="D4029">
        <f>IF(D4028=12,1,D4028+1)</f>
        <v>9</v>
      </c>
      <c r="G4029">
        <f>G4028+1</f>
        <v>4029</v>
      </c>
      <c r="H4029">
        <v>26</v>
      </c>
      <c r="I4029">
        <v>20210821</v>
      </c>
      <c r="J4029" cm="1">
        <f t="array" ref="J4029">INDEX(Sheet1!A:X,C4028+1,5)</f>
        <v>2300</v>
      </c>
      <c r="K4029">
        <v>20260821</v>
      </c>
      <c r="L4029">
        <f>L4028+1</f>
        <v>4029</v>
      </c>
    </row>
    <row r="4030" spans="1:12">
      <c r="A4030">
        <f>A4029+1</f>
        <v>4030</v>
      </c>
      <c r="B4030">
        <v>26</v>
      </c>
      <c r="C4030">
        <f t="shared" si="62"/>
        <v>336</v>
      </c>
      <c r="D4030">
        <f>IF(D4029=12,1,D4029+1)</f>
        <v>10</v>
      </c>
      <c r="G4030">
        <f>G4029+1</f>
        <v>4030</v>
      </c>
      <c r="H4030">
        <v>26</v>
      </c>
      <c r="I4030">
        <v>20210821</v>
      </c>
      <c r="J4030" cm="1">
        <f t="array" ref="J4030">INDEX(Sheet1!A:X,C4029+1,5)</f>
        <v>2300</v>
      </c>
      <c r="K4030">
        <v>20260821</v>
      </c>
      <c r="L4030">
        <f>L4029+1</f>
        <v>4030</v>
      </c>
    </row>
    <row r="4031" spans="1:12">
      <c r="A4031">
        <f>A4030+1</f>
        <v>4031</v>
      </c>
      <c r="B4031">
        <v>26</v>
      </c>
      <c r="C4031">
        <f t="shared" si="62"/>
        <v>336</v>
      </c>
      <c r="D4031">
        <f>IF(D4030=12,1,D4030+1)</f>
        <v>11</v>
      </c>
      <c r="G4031">
        <f>G4030+1</f>
        <v>4031</v>
      </c>
      <c r="H4031">
        <v>26</v>
      </c>
      <c r="I4031">
        <v>20210821</v>
      </c>
      <c r="J4031" cm="1">
        <f t="array" ref="J4031">INDEX(Sheet1!A:X,C4030+1,5)</f>
        <v>2300</v>
      </c>
      <c r="K4031">
        <v>20260821</v>
      </c>
      <c r="L4031">
        <f>L4030+1</f>
        <v>4031</v>
      </c>
    </row>
    <row r="4032" spans="1:12">
      <c r="A4032">
        <f>A4031+1</f>
        <v>4032</v>
      </c>
      <c r="B4032">
        <v>26</v>
      </c>
      <c r="C4032">
        <f t="shared" si="62"/>
        <v>337</v>
      </c>
      <c r="D4032">
        <f>IF(D4031=12,1,D4031+1)</f>
        <v>12</v>
      </c>
      <c r="G4032">
        <f>G4031+1</f>
        <v>4032</v>
      </c>
      <c r="H4032">
        <v>26</v>
      </c>
      <c r="I4032">
        <v>20210821</v>
      </c>
      <c r="J4032" cm="1">
        <f t="array" ref="J4032">INDEX(Sheet1!A:X,C4031+1,5)</f>
        <v>2300</v>
      </c>
      <c r="K4032">
        <v>20260821</v>
      </c>
      <c r="L4032">
        <f>L4031+1</f>
        <v>4032</v>
      </c>
    </row>
    <row r="4033" spans="1:12">
      <c r="A4033">
        <f>A4032+1</f>
        <v>4033</v>
      </c>
      <c r="B4033">
        <v>26</v>
      </c>
      <c r="C4033">
        <f t="shared" ref="C4033:C4096" si="63">ROUNDDOWN(ROW()/12,0)+1</f>
        <v>337</v>
      </c>
      <c r="D4033">
        <f>IF(D4032=12,1,D4032+1)</f>
        <v>1</v>
      </c>
      <c r="G4033">
        <f>G4032+1</f>
        <v>4033</v>
      </c>
      <c r="H4033">
        <v>26</v>
      </c>
      <c r="I4033">
        <v>20210821</v>
      </c>
      <c r="J4033" cm="1">
        <f t="array" ref="J4033">INDEX(Sheet1!A:X,C4032+1,5)</f>
        <v>1600</v>
      </c>
      <c r="K4033">
        <v>20260821</v>
      </c>
      <c r="L4033">
        <f>L4032+1</f>
        <v>4033</v>
      </c>
    </row>
    <row r="4034" spans="1:12">
      <c r="A4034">
        <f>A4033+1</f>
        <v>4034</v>
      </c>
      <c r="B4034">
        <v>26</v>
      </c>
      <c r="C4034">
        <f t="shared" si="63"/>
        <v>337</v>
      </c>
      <c r="D4034">
        <f>IF(D4033=12,1,D4033+1)</f>
        <v>2</v>
      </c>
      <c r="G4034">
        <f>G4033+1</f>
        <v>4034</v>
      </c>
      <c r="H4034">
        <v>26</v>
      </c>
      <c r="I4034">
        <v>20210821</v>
      </c>
      <c r="J4034" cm="1">
        <f t="array" ref="J4034">INDEX(Sheet1!A:X,C4033+1,5)</f>
        <v>1600</v>
      </c>
      <c r="K4034">
        <v>20260821</v>
      </c>
      <c r="L4034">
        <f>L4033+1</f>
        <v>4034</v>
      </c>
    </row>
    <row r="4035" spans="1:12">
      <c r="A4035">
        <f>A4034+1</f>
        <v>4035</v>
      </c>
      <c r="B4035">
        <v>26</v>
      </c>
      <c r="C4035">
        <f t="shared" si="63"/>
        <v>337</v>
      </c>
      <c r="D4035">
        <f>IF(D4034=12,1,D4034+1)</f>
        <v>3</v>
      </c>
      <c r="G4035">
        <f>G4034+1</f>
        <v>4035</v>
      </c>
      <c r="H4035">
        <v>26</v>
      </c>
      <c r="I4035">
        <v>20210821</v>
      </c>
      <c r="J4035" cm="1">
        <f t="array" ref="J4035">INDEX(Sheet1!A:X,C4034+1,5)</f>
        <v>1600</v>
      </c>
      <c r="K4035">
        <v>20260821</v>
      </c>
      <c r="L4035">
        <f>L4034+1</f>
        <v>4035</v>
      </c>
    </row>
    <row r="4036" spans="1:12">
      <c r="A4036">
        <f>A4035+1</f>
        <v>4036</v>
      </c>
      <c r="B4036">
        <v>26</v>
      </c>
      <c r="C4036">
        <f t="shared" si="63"/>
        <v>337</v>
      </c>
      <c r="D4036">
        <f>IF(D4035=12,1,D4035+1)</f>
        <v>4</v>
      </c>
      <c r="G4036">
        <f>G4035+1</f>
        <v>4036</v>
      </c>
      <c r="H4036">
        <v>26</v>
      </c>
      <c r="I4036">
        <v>20210821</v>
      </c>
      <c r="J4036" cm="1">
        <f t="array" ref="J4036">INDEX(Sheet1!A:X,C4035+1,5)</f>
        <v>1600</v>
      </c>
      <c r="K4036">
        <v>20260821</v>
      </c>
      <c r="L4036">
        <f>L4035+1</f>
        <v>4036</v>
      </c>
    </row>
    <row r="4037" spans="1:12">
      <c r="A4037">
        <f>A4036+1</f>
        <v>4037</v>
      </c>
      <c r="B4037">
        <v>26</v>
      </c>
      <c r="C4037">
        <f t="shared" si="63"/>
        <v>337</v>
      </c>
      <c r="D4037">
        <f>IF(D4036=12,1,D4036+1)</f>
        <v>5</v>
      </c>
      <c r="G4037">
        <f>G4036+1</f>
        <v>4037</v>
      </c>
      <c r="H4037">
        <v>26</v>
      </c>
      <c r="I4037">
        <v>20210821</v>
      </c>
      <c r="J4037" cm="1">
        <f t="array" ref="J4037">INDEX(Sheet1!A:X,C4036+1,5)</f>
        <v>1600</v>
      </c>
      <c r="K4037">
        <v>20260821</v>
      </c>
      <c r="L4037">
        <f>L4036+1</f>
        <v>4037</v>
      </c>
    </row>
    <row r="4038" spans="1:12">
      <c r="A4038">
        <f>A4037+1</f>
        <v>4038</v>
      </c>
      <c r="B4038">
        <v>26</v>
      </c>
      <c r="C4038">
        <f t="shared" si="63"/>
        <v>337</v>
      </c>
      <c r="D4038">
        <f>IF(D4037=12,1,D4037+1)</f>
        <v>6</v>
      </c>
      <c r="G4038">
        <f>G4037+1</f>
        <v>4038</v>
      </c>
      <c r="H4038">
        <v>26</v>
      </c>
      <c r="I4038">
        <v>20210821</v>
      </c>
      <c r="J4038" cm="1">
        <f t="array" ref="J4038">INDEX(Sheet1!A:X,C4037+1,5)</f>
        <v>1600</v>
      </c>
      <c r="K4038">
        <v>20260821</v>
      </c>
      <c r="L4038">
        <f>L4037+1</f>
        <v>4038</v>
      </c>
    </row>
    <row r="4039" spans="1:12">
      <c r="A4039">
        <f>A4038+1</f>
        <v>4039</v>
      </c>
      <c r="B4039">
        <v>26</v>
      </c>
      <c r="C4039">
        <f t="shared" si="63"/>
        <v>337</v>
      </c>
      <c r="D4039">
        <f>IF(D4038=12,1,D4038+1)</f>
        <v>7</v>
      </c>
      <c r="G4039">
        <f>G4038+1</f>
        <v>4039</v>
      </c>
      <c r="H4039">
        <v>26</v>
      </c>
      <c r="I4039">
        <v>20210821</v>
      </c>
      <c r="J4039" cm="1">
        <f t="array" ref="J4039">INDEX(Sheet1!A:X,C4038+1,5)</f>
        <v>1600</v>
      </c>
      <c r="K4039">
        <v>20260821</v>
      </c>
      <c r="L4039">
        <f>L4038+1</f>
        <v>4039</v>
      </c>
    </row>
    <row r="4040" spans="1:12">
      <c r="A4040">
        <f>A4039+1</f>
        <v>4040</v>
      </c>
      <c r="B4040">
        <v>26</v>
      </c>
      <c r="C4040">
        <f t="shared" si="63"/>
        <v>337</v>
      </c>
      <c r="D4040">
        <f>IF(D4039=12,1,D4039+1)</f>
        <v>8</v>
      </c>
      <c r="G4040">
        <f>G4039+1</f>
        <v>4040</v>
      </c>
      <c r="H4040">
        <v>26</v>
      </c>
      <c r="I4040">
        <v>20210821</v>
      </c>
      <c r="J4040" cm="1">
        <f t="array" ref="J4040">INDEX(Sheet1!A:X,C4039+1,5)</f>
        <v>1600</v>
      </c>
      <c r="K4040">
        <v>20260821</v>
      </c>
      <c r="L4040">
        <f>L4039+1</f>
        <v>4040</v>
      </c>
    </row>
    <row r="4041" spans="1:12">
      <c r="A4041">
        <f>A4040+1</f>
        <v>4041</v>
      </c>
      <c r="B4041">
        <v>26</v>
      </c>
      <c r="C4041">
        <f t="shared" si="63"/>
        <v>337</v>
      </c>
      <c r="D4041">
        <f>IF(D4040=12,1,D4040+1)</f>
        <v>9</v>
      </c>
      <c r="G4041">
        <f>G4040+1</f>
        <v>4041</v>
      </c>
      <c r="H4041">
        <v>26</v>
      </c>
      <c r="I4041">
        <v>20210821</v>
      </c>
      <c r="J4041" cm="1">
        <f t="array" ref="J4041">INDEX(Sheet1!A:X,C4040+1,5)</f>
        <v>1600</v>
      </c>
      <c r="K4041">
        <v>20260821</v>
      </c>
      <c r="L4041">
        <f>L4040+1</f>
        <v>4041</v>
      </c>
    </row>
    <row r="4042" spans="1:12">
      <c r="A4042">
        <f>A4041+1</f>
        <v>4042</v>
      </c>
      <c r="B4042">
        <v>26</v>
      </c>
      <c r="C4042">
        <f t="shared" si="63"/>
        <v>337</v>
      </c>
      <c r="D4042">
        <f>IF(D4041=12,1,D4041+1)</f>
        <v>10</v>
      </c>
      <c r="G4042">
        <f>G4041+1</f>
        <v>4042</v>
      </c>
      <c r="H4042">
        <v>26</v>
      </c>
      <c r="I4042">
        <v>20210821</v>
      </c>
      <c r="J4042" cm="1">
        <f t="array" ref="J4042">INDEX(Sheet1!A:X,C4041+1,5)</f>
        <v>1600</v>
      </c>
      <c r="K4042">
        <v>20260821</v>
      </c>
      <c r="L4042">
        <f>L4041+1</f>
        <v>4042</v>
      </c>
    </row>
    <row r="4043" spans="1:12">
      <c r="A4043">
        <f>A4042+1</f>
        <v>4043</v>
      </c>
      <c r="B4043">
        <v>26</v>
      </c>
      <c r="C4043">
        <f t="shared" si="63"/>
        <v>337</v>
      </c>
      <c r="D4043">
        <f>IF(D4042=12,1,D4042+1)</f>
        <v>11</v>
      </c>
      <c r="G4043">
        <f>G4042+1</f>
        <v>4043</v>
      </c>
      <c r="H4043">
        <v>26</v>
      </c>
      <c r="I4043">
        <v>20210821</v>
      </c>
      <c r="J4043" cm="1">
        <f t="array" ref="J4043">INDEX(Sheet1!A:X,C4042+1,5)</f>
        <v>1600</v>
      </c>
      <c r="K4043">
        <v>20260821</v>
      </c>
      <c r="L4043">
        <f>L4042+1</f>
        <v>4043</v>
      </c>
    </row>
    <row r="4044" spans="1:12">
      <c r="A4044">
        <f>A4043+1</f>
        <v>4044</v>
      </c>
      <c r="B4044">
        <v>26</v>
      </c>
      <c r="C4044">
        <f t="shared" si="63"/>
        <v>338</v>
      </c>
      <c r="D4044">
        <f>IF(D4043=12,1,D4043+1)</f>
        <v>12</v>
      </c>
      <c r="G4044">
        <f>G4043+1</f>
        <v>4044</v>
      </c>
      <c r="H4044">
        <v>26</v>
      </c>
      <c r="I4044">
        <v>20210821</v>
      </c>
      <c r="J4044" cm="1">
        <f t="array" ref="J4044">INDEX(Sheet1!A:X,C4043+1,5)</f>
        <v>1600</v>
      </c>
      <c r="K4044">
        <v>20260821</v>
      </c>
      <c r="L4044">
        <f>L4043+1</f>
        <v>4044</v>
      </c>
    </row>
    <row r="4045" spans="1:12">
      <c r="A4045">
        <f>A4044+1</f>
        <v>4045</v>
      </c>
      <c r="B4045">
        <v>26</v>
      </c>
      <c r="C4045">
        <f t="shared" si="63"/>
        <v>338</v>
      </c>
      <c r="D4045">
        <f>IF(D4044=12,1,D4044+1)</f>
        <v>1</v>
      </c>
      <c r="G4045">
        <f>G4044+1</f>
        <v>4045</v>
      </c>
      <c r="H4045">
        <v>26</v>
      </c>
      <c r="I4045">
        <v>20210821</v>
      </c>
      <c r="J4045" cm="1">
        <f t="array" ref="J4045">INDEX(Sheet1!A:X,C4044+1,5)</f>
        <v>1600</v>
      </c>
      <c r="K4045">
        <v>20260821</v>
      </c>
      <c r="L4045">
        <f>L4044+1</f>
        <v>4045</v>
      </c>
    </row>
    <row r="4046" spans="1:12">
      <c r="A4046">
        <f>A4045+1</f>
        <v>4046</v>
      </c>
      <c r="B4046">
        <v>26</v>
      </c>
      <c r="C4046">
        <f t="shared" si="63"/>
        <v>338</v>
      </c>
      <c r="D4046">
        <f>IF(D4045=12,1,D4045+1)</f>
        <v>2</v>
      </c>
      <c r="G4046">
        <f>G4045+1</f>
        <v>4046</v>
      </c>
      <c r="H4046">
        <v>26</v>
      </c>
      <c r="I4046">
        <v>20210821</v>
      </c>
      <c r="J4046" cm="1">
        <f t="array" ref="J4046">INDEX(Sheet1!A:X,C4045+1,5)</f>
        <v>1600</v>
      </c>
      <c r="K4046">
        <v>20260821</v>
      </c>
      <c r="L4046">
        <f>L4045+1</f>
        <v>4046</v>
      </c>
    </row>
    <row r="4047" spans="1:12">
      <c r="A4047">
        <f>A4046+1</f>
        <v>4047</v>
      </c>
      <c r="B4047">
        <v>26</v>
      </c>
      <c r="C4047">
        <f t="shared" si="63"/>
        <v>338</v>
      </c>
      <c r="D4047">
        <f>IF(D4046=12,1,D4046+1)</f>
        <v>3</v>
      </c>
      <c r="G4047">
        <f>G4046+1</f>
        <v>4047</v>
      </c>
      <c r="H4047">
        <v>26</v>
      </c>
      <c r="I4047">
        <v>20210821</v>
      </c>
      <c r="J4047" cm="1">
        <f t="array" ref="J4047">INDEX(Sheet1!A:X,C4046+1,5)</f>
        <v>1600</v>
      </c>
      <c r="K4047">
        <v>20260821</v>
      </c>
      <c r="L4047">
        <f>L4046+1</f>
        <v>4047</v>
      </c>
    </row>
    <row r="4048" spans="1:12">
      <c r="A4048">
        <f>A4047+1</f>
        <v>4048</v>
      </c>
      <c r="B4048">
        <v>26</v>
      </c>
      <c r="C4048">
        <f t="shared" si="63"/>
        <v>338</v>
      </c>
      <c r="D4048">
        <f>IF(D4047=12,1,D4047+1)</f>
        <v>4</v>
      </c>
      <c r="G4048">
        <f>G4047+1</f>
        <v>4048</v>
      </c>
      <c r="H4048">
        <v>26</v>
      </c>
      <c r="I4048">
        <v>20210821</v>
      </c>
      <c r="J4048" cm="1">
        <f t="array" ref="J4048">INDEX(Sheet1!A:X,C4047+1,5)</f>
        <v>1600</v>
      </c>
      <c r="K4048">
        <v>20260821</v>
      </c>
      <c r="L4048">
        <f>L4047+1</f>
        <v>4048</v>
      </c>
    </row>
    <row r="4049" spans="1:12">
      <c r="A4049">
        <f>A4048+1</f>
        <v>4049</v>
      </c>
      <c r="B4049">
        <v>26</v>
      </c>
      <c r="C4049">
        <f t="shared" si="63"/>
        <v>338</v>
      </c>
      <c r="D4049">
        <f>IF(D4048=12,1,D4048+1)</f>
        <v>5</v>
      </c>
      <c r="G4049">
        <f>G4048+1</f>
        <v>4049</v>
      </c>
      <c r="H4049">
        <v>26</v>
      </c>
      <c r="I4049">
        <v>20210821</v>
      </c>
      <c r="J4049" cm="1">
        <f t="array" ref="J4049">INDEX(Sheet1!A:X,C4048+1,5)</f>
        <v>1600</v>
      </c>
      <c r="K4049">
        <v>20260821</v>
      </c>
      <c r="L4049">
        <f>L4048+1</f>
        <v>4049</v>
      </c>
    </row>
    <row r="4050" spans="1:12">
      <c r="A4050">
        <f>A4049+1</f>
        <v>4050</v>
      </c>
      <c r="B4050">
        <v>26</v>
      </c>
      <c r="C4050">
        <f t="shared" si="63"/>
        <v>338</v>
      </c>
      <c r="D4050">
        <f>IF(D4049=12,1,D4049+1)</f>
        <v>6</v>
      </c>
      <c r="G4050">
        <f>G4049+1</f>
        <v>4050</v>
      </c>
      <c r="H4050">
        <v>26</v>
      </c>
      <c r="I4050">
        <v>20210821</v>
      </c>
      <c r="J4050" cm="1">
        <f t="array" ref="J4050">INDEX(Sheet1!A:X,C4049+1,5)</f>
        <v>1600</v>
      </c>
      <c r="K4050">
        <v>20260821</v>
      </c>
      <c r="L4050">
        <f>L4049+1</f>
        <v>4050</v>
      </c>
    </row>
    <row r="4051" spans="1:12">
      <c r="A4051">
        <f>A4050+1</f>
        <v>4051</v>
      </c>
      <c r="B4051">
        <v>26</v>
      </c>
      <c r="C4051">
        <f t="shared" si="63"/>
        <v>338</v>
      </c>
      <c r="D4051">
        <f>IF(D4050=12,1,D4050+1)</f>
        <v>7</v>
      </c>
      <c r="G4051">
        <f>G4050+1</f>
        <v>4051</v>
      </c>
      <c r="H4051">
        <v>26</v>
      </c>
      <c r="I4051">
        <v>20210821</v>
      </c>
      <c r="J4051" cm="1">
        <f t="array" ref="J4051">INDEX(Sheet1!A:X,C4050+1,5)</f>
        <v>1600</v>
      </c>
      <c r="K4051">
        <v>20260821</v>
      </c>
      <c r="L4051">
        <f>L4050+1</f>
        <v>4051</v>
      </c>
    </row>
    <row r="4052" spans="1:12">
      <c r="A4052">
        <f>A4051+1</f>
        <v>4052</v>
      </c>
      <c r="B4052">
        <v>26</v>
      </c>
      <c r="C4052">
        <f t="shared" si="63"/>
        <v>338</v>
      </c>
      <c r="D4052">
        <f>IF(D4051=12,1,D4051+1)</f>
        <v>8</v>
      </c>
      <c r="G4052">
        <f>G4051+1</f>
        <v>4052</v>
      </c>
      <c r="H4052">
        <v>26</v>
      </c>
      <c r="I4052">
        <v>20210821</v>
      </c>
      <c r="J4052" cm="1">
        <f t="array" ref="J4052">INDEX(Sheet1!A:X,C4051+1,5)</f>
        <v>1600</v>
      </c>
      <c r="K4052">
        <v>20260821</v>
      </c>
      <c r="L4052">
        <f>L4051+1</f>
        <v>4052</v>
      </c>
    </row>
    <row r="4053" spans="1:12">
      <c r="A4053">
        <f>A4052+1</f>
        <v>4053</v>
      </c>
      <c r="B4053">
        <v>26</v>
      </c>
      <c r="C4053">
        <f t="shared" si="63"/>
        <v>338</v>
      </c>
      <c r="D4053">
        <f>IF(D4052=12,1,D4052+1)</f>
        <v>9</v>
      </c>
      <c r="G4053">
        <f>G4052+1</f>
        <v>4053</v>
      </c>
      <c r="H4053">
        <v>26</v>
      </c>
      <c r="I4053">
        <v>20210821</v>
      </c>
      <c r="J4053" cm="1">
        <f t="array" ref="J4053">INDEX(Sheet1!A:X,C4052+1,5)</f>
        <v>1600</v>
      </c>
      <c r="K4053">
        <v>20260821</v>
      </c>
      <c r="L4053">
        <f>L4052+1</f>
        <v>4053</v>
      </c>
    </row>
    <row r="4054" spans="1:12">
      <c r="A4054">
        <f>A4053+1</f>
        <v>4054</v>
      </c>
      <c r="B4054">
        <v>26</v>
      </c>
      <c r="C4054">
        <f t="shared" si="63"/>
        <v>338</v>
      </c>
      <c r="D4054">
        <f>IF(D4053=12,1,D4053+1)</f>
        <v>10</v>
      </c>
      <c r="G4054">
        <f>G4053+1</f>
        <v>4054</v>
      </c>
      <c r="H4054">
        <v>26</v>
      </c>
      <c r="I4054">
        <v>20210821</v>
      </c>
      <c r="J4054" cm="1">
        <f t="array" ref="J4054">INDEX(Sheet1!A:X,C4053+1,5)</f>
        <v>1600</v>
      </c>
      <c r="K4054">
        <v>20260821</v>
      </c>
      <c r="L4054">
        <f>L4053+1</f>
        <v>4054</v>
      </c>
    </row>
    <row r="4055" spans="1:12">
      <c r="A4055">
        <f>A4054+1</f>
        <v>4055</v>
      </c>
      <c r="B4055">
        <v>26</v>
      </c>
      <c r="C4055">
        <f t="shared" si="63"/>
        <v>338</v>
      </c>
      <c r="D4055">
        <f>IF(D4054=12,1,D4054+1)</f>
        <v>11</v>
      </c>
      <c r="G4055">
        <f>G4054+1</f>
        <v>4055</v>
      </c>
      <c r="H4055">
        <v>26</v>
      </c>
      <c r="I4055">
        <v>20210821</v>
      </c>
      <c r="J4055" cm="1">
        <f t="array" ref="J4055">INDEX(Sheet1!A:X,C4054+1,5)</f>
        <v>1600</v>
      </c>
      <c r="K4055">
        <v>20260821</v>
      </c>
      <c r="L4055">
        <f>L4054+1</f>
        <v>4055</v>
      </c>
    </row>
    <row r="4056" spans="1:12">
      <c r="A4056">
        <f>A4055+1</f>
        <v>4056</v>
      </c>
      <c r="B4056">
        <v>26</v>
      </c>
      <c r="C4056">
        <f t="shared" si="63"/>
        <v>339</v>
      </c>
      <c r="D4056">
        <f>IF(D4055=12,1,D4055+1)</f>
        <v>12</v>
      </c>
      <c r="G4056">
        <f>G4055+1</f>
        <v>4056</v>
      </c>
      <c r="H4056">
        <v>26</v>
      </c>
      <c r="I4056">
        <v>20210821</v>
      </c>
      <c r="J4056" cm="1">
        <f t="array" ref="J4056">INDEX(Sheet1!A:X,C4055+1,5)</f>
        <v>1600</v>
      </c>
      <c r="K4056">
        <v>20260821</v>
      </c>
      <c r="L4056">
        <f>L4055+1</f>
        <v>4056</v>
      </c>
    </row>
    <row r="4057" spans="1:12">
      <c r="A4057">
        <f>A4056+1</f>
        <v>4057</v>
      </c>
      <c r="B4057">
        <v>26</v>
      </c>
      <c r="C4057">
        <f t="shared" si="63"/>
        <v>339</v>
      </c>
      <c r="D4057">
        <f>IF(D4056=12,1,D4056+1)</f>
        <v>1</v>
      </c>
      <c r="G4057">
        <f>G4056+1</f>
        <v>4057</v>
      </c>
      <c r="H4057">
        <v>26</v>
      </c>
      <c r="I4057">
        <v>20210821</v>
      </c>
      <c r="J4057" cm="1">
        <f t="array" ref="J4057">INDEX(Sheet1!A:X,C4056+1,5)</f>
        <v>1500</v>
      </c>
      <c r="K4057">
        <v>20260821</v>
      </c>
      <c r="L4057">
        <f>L4056+1</f>
        <v>4057</v>
      </c>
    </row>
    <row r="4058" spans="1:12">
      <c r="A4058">
        <f>A4057+1</f>
        <v>4058</v>
      </c>
      <c r="B4058">
        <v>26</v>
      </c>
      <c r="C4058">
        <f t="shared" si="63"/>
        <v>339</v>
      </c>
      <c r="D4058">
        <f>IF(D4057=12,1,D4057+1)</f>
        <v>2</v>
      </c>
      <c r="G4058">
        <f>G4057+1</f>
        <v>4058</v>
      </c>
      <c r="H4058">
        <v>26</v>
      </c>
      <c r="I4058">
        <v>20210821</v>
      </c>
      <c r="J4058" cm="1">
        <f t="array" ref="J4058">INDEX(Sheet1!A:X,C4057+1,5)</f>
        <v>1500</v>
      </c>
      <c r="K4058">
        <v>20260821</v>
      </c>
      <c r="L4058">
        <f>L4057+1</f>
        <v>4058</v>
      </c>
    </row>
    <row r="4059" spans="1:12">
      <c r="A4059">
        <f>A4058+1</f>
        <v>4059</v>
      </c>
      <c r="B4059">
        <v>26</v>
      </c>
      <c r="C4059">
        <f t="shared" si="63"/>
        <v>339</v>
      </c>
      <c r="D4059">
        <f>IF(D4058=12,1,D4058+1)</f>
        <v>3</v>
      </c>
      <c r="G4059">
        <f>G4058+1</f>
        <v>4059</v>
      </c>
      <c r="H4059">
        <v>26</v>
      </c>
      <c r="I4059">
        <v>20210821</v>
      </c>
      <c r="J4059" cm="1">
        <f t="array" ref="J4059">INDEX(Sheet1!A:X,C4058+1,5)</f>
        <v>1500</v>
      </c>
      <c r="K4059">
        <v>20260821</v>
      </c>
      <c r="L4059">
        <f>L4058+1</f>
        <v>4059</v>
      </c>
    </row>
    <row r="4060" spans="1:12">
      <c r="A4060">
        <f>A4059+1</f>
        <v>4060</v>
      </c>
      <c r="B4060">
        <v>26</v>
      </c>
      <c r="C4060">
        <f t="shared" si="63"/>
        <v>339</v>
      </c>
      <c r="D4060">
        <f>IF(D4059=12,1,D4059+1)</f>
        <v>4</v>
      </c>
      <c r="G4060">
        <f>G4059+1</f>
        <v>4060</v>
      </c>
      <c r="H4060">
        <v>26</v>
      </c>
      <c r="I4060">
        <v>20210821</v>
      </c>
      <c r="J4060" cm="1">
        <f t="array" ref="J4060">INDEX(Sheet1!A:X,C4059+1,5)</f>
        <v>1500</v>
      </c>
      <c r="K4060">
        <v>20260821</v>
      </c>
      <c r="L4060">
        <f>L4059+1</f>
        <v>4060</v>
      </c>
    </row>
    <row r="4061" spans="1:12">
      <c r="A4061">
        <f>A4060+1</f>
        <v>4061</v>
      </c>
      <c r="B4061">
        <v>26</v>
      </c>
      <c r="C4061">
        <f t="shared" si="63"/>
        <v>339</v>
      </c>
      <c r="D4061">
        <f>IF(D4060=12,1,D4060+1)</f>
        <v>5</v>
      </c>
      <c r="G4061">
        <f>G4060+1</f>
        <v>4061</v>
      </c>
      <c r="H4061">
        <v>26</v>
      </c>
      <c r="I4061">
        <v>20210821</v>
      </c>
      <c r="J4061" cm="1">
        <f t="array" ref="J4061">INDEX(Sheet1!A:X,C4060+1,5)</f>
        <v>1500</v>
      </c>
      <c r="K4061">
        <v>20260821</v>
      </c>
      <c r="L4061">
        <f>L4060+1</f>
        <v>4061</v>
      </c>
    </row>
    <row r="4062" spans="1:12">
      <c r="A4062">
        <f>A4061+1</f>
        <v>4062</v>
      </c>
      <c r="B4062">
        <v>26</v>
      </c>
      <c r="C4062">
        <f t="shared" si="63"/>
        <v>339</v>
      </c>
      <c r="D4062">
        <f>IF(D4061=12,1,D4061+1)</f>
        <v>6</v>
      </c>
      <c r="G4062">
        <f>G4061+1</f>
        <v>4062</v>
      </c>
      <c r="H4062">
        <v>26</v>
      </c>
      <c r="I4062">
        <v>20210821</v>
      </c>
      <c r="J4062" cm="1">
        <f t="array" ref="J4062">INDEX(Sheet1!A:X,C4061+1,5)</f>
        <v>1500</v>
      </c>
      <c r="K4062">
        <v>20260821</v>
      </c>
      <c r="L4062">
        <f>L4061+1</f>
        <v>4062</v>
      </c>
    </row>
    <row r="4063" spans="1:12">
      <c r="A4063">
        <f>A4062+1</f>
        <v>4063</v>
      </c>
      <c r="B4063">
        <v>26</v>
      </c>
      <c r="C4063">
        <f t="shared" si="63"/>
        <v>339</v>
      </c>
      <c r="D4063">
        <f>IF(D4062=12,1,D4062+1)</f>
        <v>7</v>
      </c>
      <c r="G4063">
        <f>G4062+1</f>
        <v>4063</v>
      </c>
      <c r="H4063">
        <v>26</v>
      </c>
      <c r="I4063">
        <v>20210821</v>
      </c>
      <c r="J4063" cm="1">
        <f t="array" ref="J4063">INDEX(Sheet1!A:X,C4062+1,5)</f>
        <v>1500</v>
      </c>
      <c r="K4063">
        <v>20260821</v>
      </c>
      <c r="L4063">
        <f>L4062+1</f>
        <v>4063</v>
      </c>
    </row>
    <row r="4064" spans="1:12">
      <c r="A4064">
        <f>A4063+1</f>
        <v>4064</v>
      </c>
      <c r="B4064">
        <v>26</v>
      </c>
      <c r="C4064">
        <f t="shared" si="63"/>
        <v>339</v>
      </c>
      <c r="D4064">
        <f>IF(D4063=12,1,D4063+1)</f>
        <v>8</v>
      </c>
      <c r="G4064">
        <f>G4063+1</f>
        <v>4064</v>
      </c>
      <c r="H4064">
        <v>26</v>
      </c>
      <c r="I4064">
        <v>20210821</v>
      </c>
      <c r="J4064" cm="1">
        <f t="array" ref="J4064">INDEX(Sheet1!A:X,C4063+1,5)</f>
        <v>1500</v>
      </c>
      <c r="K4064">
        <v>20260821</v>
      </c>
      <c r="L4064">
        <f>L4063+1</f>
        <v>4064</v>
      </c>
    </row>
    <row r="4065" spans="1:12">
      <c r="A4065">
        <f>A4064+1</f>
        <v>4065</v>
      </c>
      <c r="B4065">
        <v>26</v>
      </c>
      <c r="C4065">
        <f t="shared" si="63"/>
        <v>339</v>
      </c>
      <c r="D4065">
        <f>IF(D4064=12,1,D4064+1)</f>
        <v>9</v>
      </c>
      <c r="G4065">
        <f>G4064+1</f>
        <v>4065</v>
      </c>
      <c r="H4065">
        <v>26</v>
      </c>
      <c r="I4065">
        <v>20210821</v>
      </c>
      <c r="J4065" cm="1">
        <f t="array" ref="J4065">INDEX(Sheet1!A:X,C4064+1,5)</f>
        <v>1500</v>
      </c>
      <c r="K4065">
        <v>20260821</v>
      </c>
      <c r="L4065">
        <f>L4064+1</f>
        <v>4065</v>
      </c>
    </row>
    <row r="4066" spans="1:12">
      <c r="A4066">
        <f>A4065+1</f>
        <v>4066</v>
      </c>
      <c r="B4066">
        <v>26</v>
      </c>
      <c r="C4066">
        <f t="shared" si="63"/>
        <v>339</v>
      </c>
      <c r="D4066">
        <f>IF(D4065=12,1,D4065+1)</f>
        <v>10</v>
      </c>
      <c r="G4066">
        <f>G4065+1</f>
        <v>4066</v>
      </c>
      <c r="H4066">
        <v>26</v>
      </c>
      <c r="I4066">
        <v>20210821</v>
      </c>
      <c r="J4066" cm="1">
        <f t="array" ref="J4066">INDEX(Sheet1!A:X,C4065+1,5)</f>
        <v>1500</v>
      </c>
      <c r="K4066">
        <v>20260821</v>
      </c>
      <c r="L4066">
        <f>L4065+1</f>
        <v>4066</v>
      </c>
    </row>
    <row r="4067" spans="1:12">
      <c r="A4067">
        <f>A4066+1</f>
        <v>4067</v>
      </c>
      <c r="B4067">
        <v>26</v>
      </c>
      <c r="C4067">
        <f t="shared" si="63"/>
        <v>339</v>
      </c>
      <c r="D4067">
        <f>IF(D4066=12,1,D4066+1)</f>
        <v>11</v>
      </c>
      <c r="G4067">
        <f>G4066+1</f>
        <v>4067</v>
      </c>
      <c r="H4067">
        <v>26</v>
      </c>
      <c r="I4067">
        <v>20210821</v>
      </c>
      <c r="J4067" cm="1">
        <f t="array" ref="J4067">INDEX(Sheet1!A:X,C4066+1,5)</f>
        <v>1500</v>
      </c>
      <c r="K4067">
        <v>20260821</v>
      </c>
      <c r="L4067">
        <f>L4066+1</f>
        <v>4067</v>
      </c>
    </row>
    <row r="4068" spans="1:12">
      <c r="A4068">
        <f>A4067+1</f>
        <v>4068</v>
      </c>
      <c r="B4068">
        <v>26</v>
      </c>
      <c r="C4068">
        <f t="shared" si="63"/>
        <v>340</v>
      </c>
      <c r="D4068">
        <f>IF(D4067=12,1,D4067+1)</f>
        <v>12</v>
      </c>
      <c r="G4068">
        <f>G4067+1</f>
        <v>4068</v>
      </c>
      <c r="H4068">
        <v>26</v>
      </c>
      <c r="I4068">
        <v>20210821</v>
      </c>
      <c r="J4068" cm="1">
        <f t="array" ref="J4068">INDEX(Sheet1!A:X,C4067+1,5)</f>
        <v>1500</v>
      </c>
      <c r="K4068">
        <v>20260821</v>
      </c>
      <c r="L4068">
        <f>L4067+1</f>
        <v>4068</v>
      </c>
    </row>
    <row r="4069" spans="1:12">
      <c r="A4069">
        <f>A4068+1</f>
        <v>4069</v>
      </c>
      <c r="B4069">
        <v>26</v>
      </c>
      <c r="C4069">
        <f t="shared" si="63"/>
        <v>340</v>
      </c>
      <c r="D4069">
        <f>IF(D4068=12,1,D4068+1)</f>
        <v>1</v>
      </c>
      <c r="G4069">
        <f>G4068+1</f>
        <v>4069</v>
      </c>
      <c r="H4069">
        <v>26</v>
      </c>
      <c r="I4069">
        <v>20210821</v>
      </c>
      <c r="J4069" cm="1">
        <f t="array" ref="J4069">INDEX(Sheet1!A:X,C4068+1,5)</f>
        <v>1500</v>
      </c>
      <c r="K4069">
        <v>20260821</v>
      </c>
      <c r="L4069">
        <f>L4068+1</f>
        <v>4069</v>
      </c>
    </row>
    <row r="4070" spans="1:12">
      <c r="A4070">
        <f>A4069+1</f>
        <v>4070</v>
      </c>
      <c r="B4070">
        <v>26</v>
      </c>
      <c r="C4070">
        <f t="shared" si="63"/>
        <v>340</v>
      </c>
      <c r="D4070">
        <f>IF(D4069=12,1,D4069+1)</f>
        <v>2</v>
      </c>
      <c r="G4070">
        <f>G4069+1</f>
        <v>4070</v>
      </c>
      <c r="H4070">
        <v>26</v>
      </c>
      <c r="I4070">
        <v>20210821</v>
      </c>
      <c r="J4070" cm="1">
        <f t="array" ref="J4070">INDEX(Sheet1!A:X,C4069+1,5)</f>
        <v>1500</v>
      </c>
      <c r="K4070">
        <v>20260821</v>
      </c>
      <c r="L4070">
        <f>L4069+1</f>
        <v>4070</v>
      </c>
    </row>
    <row r="4071" spans="1:12">
      <c r="A4071">
        <f>A4070+1</f>
        <v>4071</v>
      </c>
      <c r="B4071">
        <v>26</v>
      </c>
      <c r="C4071">
        <f t="shared" si="63"/>
        <v>340</v>
      </c>
      <c r="D4071">
        <f>IF(D4070=12,1,D4070+1)</f>
        <v>3</v>
      </c>
      <c r="G4071">
        <f>G4070+1</f>
        <v>4071</v>
      </c>
      <c r="H4071">
        <v>26</v>
      </c>
      <c r="I4071">
        <v>20210821</v>
      </c>
      <c r="J4071" cm="1">
        <f t="array" ref="J4071">INDEX(Sheet1!A:X,C4070+1,5)</f>
        <v>1500</v>
      </c>
      <c r="K4071">
        <v>20260821</v>
      </c>
      <c r="L4071">
        <f>L4070+1</f>
        <v>4071</v>
      </c>
    </row>
    <row r="4072" spans="1:12">
      <c r="A4072">
        <f>A4071+1</f>
        <v>4072</v>
      </c>
      <c r="B4072">
        <v>26</v>
      </c>
      <c r="C4072">
        <f t="shared" si="63"/>
        <v>340</v>
      </c>
      <c r="D4072">
        <f>IF(D4071=12,1,D4071+1)</f>
        <v>4</v>
      </c>
      <c r="G4072">
        <f>G4071+1</f>
        <v>4072</v>
      </c>
      <c r="H4072">
        <v>26</v>
      </c>
      <c r="I4072">
        <v>20210821</v>
      </c>
      <c r="J4072" cm="1">
        <f t="array" ref="J4072">INDEX(Sheet1!A:X,C4071+1,5)</f>
        <v>1500</v>
      </c>
      <c r="K4072">
        <v>20260821</v>
      </c>
      <c r="L4072">
        <f>L4071+1</f>
        <v>4072</v>
      </c>
    </row>
    <row r="4073" spans="1:12">
      <c r="A4073">
        <f>A4072+1</f>
        <v>4073</v>
      </c>
      <c r="B4073">
        <v>26</v>
      </c>
      <c r="C4073">
        <f t="shared" si="63"/>
        <v>340</v>
      </c>
      <c r="D4073">
        <f>IF(D4072=12,1,D4072+1)</f>
        <v>5</v>
      </c>
      <c r="G4073">
        <f>G4072+1</f>
        <v>4073</v>
      </c>
      <c r="H4073">
        <v>26</v>
      </c>
      <c r="I4073">
        <v>20210821</v>
      </c>
      <c r="J4073" cm="1">
        <f t="array" ref="J4073">INDEX(Sheet1!A:X,C4072+1,5)</f>
        <v>1500</v>
      </c>
      <c r="K4073">
        <v>20260821</v>
      </c>
      <c r="L4073">
        <f>L4072+1</f>
        <v>4073</v>
      </c>
    </row>
    <row r="4074" spans="1:12">
      <c r="A4074">
        <f>A4073+1</f>
        <v>4074</v>
      </c>
      <c r="B4074">
        <v>26</v>
      </c>
      <c r="C4074">
        <f t="shared" si="63"/>
        <v>340</v>
      </c>
      <c r="D4074">
        <f>IF(D4073=12,1,D4073+1)</f>
        <v>6</v>
      </c>
      <c r="G4074">
        <f>G4073+1</f>
        <v>4074</v>
      </c>
      <c r="H4074">
        <v>26</v>
      </c>
      <c r="I4074">
        <v>20210821</v>
      </c>
      <c r="J4074" cm="1">
        <f t="array" ref="J4074">INDEX(Sheet1!A:X,C4073+1,5)</f>
        <v>1500</v>
      </c>
      <c r="K4074">
        <v>20260821</v>
      </c>
      <c r="L4074">
        <f>L4073+1</f>
        <v>4074</v>
      </c>
    </row>
    <row r="4075" spans="1:12">
      <c r="A4075">
        <f>A4074+1</f>
        <v>4075</v>
      </c>
      <c r="B4075">
        <v>26</v>
      </c>
      <c r="C4075">
        <f t="shared" si="63"/>
        <v>340</v>
      </c>
      <c r="D4075">
        <f>IF(D4074=12,1,D4074+1)</f>
        <v>7</v>
      </c>
      <c r="G4075">
        <f>G4074+1</f>
        <v>4075</v>
      </c>
      <c r="H4075">
        <v>26</v>
      </c>
      <c r="I4075">
        <v>20210821</v>
      </c>
      <c r="J4075" cm="1">
        <f t="array" ref="J4075">INDEX(Sheet1!A:X,C4074+1,5)</f>
        <v>1500</v>
      </c>
      <c r="K4075">
        <v>20260821</v>
      </c>
      <c r="L4075">
        <f>L4074+1</f>
        <v>4075</v>
      </c>
    </row>
    <row r="4076" spans="1:12">
      <c r="A4076">
        <f>A4075+1</f>
        <v>4076</v>
      </c>
      <c r="B4076">
        <v>26</v>
      </c>
      <c r="C4076">
        <f t="shared" si="63"/>
        <v>340</v>
      </c>
      <c r="D4076">
        <f>IF(D4075=12,1,D4075+1)</f>
        <v>8</v>
      </c>
      <c r="G4076">
        <f>G4075+1</f>
        <v>4076</v>
      </c>
      <c r="H4076">
        <v>26</v>
      </c>
      <c r="I4076">
        <v>20210821</v>
      </c>
      <c r="J4076" cm="1">
        <f t="array" ref="J4076">INDEX(Sheet1!A:X,C4075+1,5)</f>
        <v>1500</v>
      </c>
      <c r="K4076">
        <v>20260821</v>
      </c>
      <c r="L4076">
        <f>L4075+1</f>
        <v>4076</v>
      </c>
    </row>
    <row r="4077" spans="1:12">
      <c r="A4077">
        <f>A4076+1</f>
        <v>4077</v>
      </c>
      <c r="B4077">
        <v>26</v>
      </c>
      <c r="C4077">
        <f t="shared" si="63"/>
        <v>340</v>
      </c>
      <c r="D4077">
        <f>IF(D4076=12,1,D4076+1)</f>
        <v>9</v>
      </c>
      <c r="G4077">
        <f>G4076+1</f>
        <v>4077</v>
      </c>
      <c r="H4077">
        <v>26</v>
      </c>
      <c r="I4077">
        <v>20210821</v>
      </c>
      <c r="J4077" cm="1">
        <f t="array" ref="J4077">INDEX(Sheet1!A:X,C4076+1,5)</f>
        <v>1500</v>
      </c>
      <c r="K4077">
        <v>20260821</v>
      </c>
      <c r="L4077">
        <f>L4076+1</f>
        <v>4077</v>
      </c>
    </row>
    <row r="4078" spans="1:12">
      <c r="A4078">
        <f>A4077+1</f>
        <v>4078</v>
      </c>
      <c r="B4078">
        <v>26</v>
      </c>
      <c r="C4078">
        <f t="shared" si="63"/>
        <v>340</v>
      </c>
      <c r="D4078">
        <f>IF(D4077=12,1,D4077+1)</f>
        <v>10</v>
      </c>
      <c r="G4078">
        <f>G4077+1</f>
        <v>4078</v>
      </c>
      <c r="H4078">
        <v>26</v>
      </c>
      <c r="I4078">
        <v>20210821</v>
      </c>
      <c r="J4078" cm="1">
        <f t="array" ref="J4078">INDEX(Sheet1!A:X,C4077+1,5)</f>
        <v>1500</v>
      </c>
      <c r="K4078">
        <v>20260821</v>
      </c>
      <c r="L4078">
        <f>L4077+1</f>
        <v>4078</v>
      </c>
    </row>
    <row r="4079" spans="1:12">
      <c r="A4079">
        <f>A4078+1</f>
        <v>4079</v>
      </c>
      <c r="B4079">
        <v>26</v>
      </c>
      <c r="C4079">
        <f t="shared" si="63"/>
        <v>340</v>
      </c>
      <c r="D4079">
        <f>IF(D4078=12,1,D4078+1)</f>
        <v>11</v>
      </c>
      <c r="G4079">
        <f>G4078+1</f>
        <v>4079</v>
      </c>
      <c r="H4079">
        <v>26</v>
      </c>
      <c r="I4079">
        <v>20210821</v>
      </c>
      <c r="J4079" cm="1">
        <f t="array" ref="J4079">INDEX(Sheet1!A:X,C4078+1,5)</f>
        <v>1500</v>
      </c>
      <c r="K4079">
        <v>20260821</v>
      </c>
      <c r="L4079">
        <f>L4078+1</f>
        <v>4079</v>
      </c>
    </row>
    <row r="4080" spans="1:12">
      <c r="A4080">
        <f>A4079+1</f>
        <v>4080</v>
      </c>
      <c r="B4080">
        <v>26</v>
      </c>
      <c r="C4080">
        <f t="shared" si="63"/>
        <v>341</v>
      </c>
      <c r="D4080">
        <f>IF(D4079=12,1,D4079+1)</f>
        <v>12</v>
      </c>
      <c r="G4080">
        <f>G4079+1</f>
        <v>4080</v>
      </c>
      <c r="H4080">
        <v>26</v>
      </c>
      <c r="I4080">
        <v>20210821</v>
      </c>
      <c r="J4080" cm="1">
        <f t="array" ref="J4080">INDEX(Sheet1!A:X,C4079+1,5)</f>
        <v>1500</v>
      </c>
      <c r="K4080">
        <v>20260821</v>
      </c>
      <c r="L4080">
        <f>L4079+1</f>
        <v>4080</v>
      </c>
    </row>
    <row r="4081" spans="1:12">
      <c r="A4081">
        <f>A4080+1</f>
        <v>4081</v>
      </c>
      <c r="B4081">
        <v>26</v>
      </c>
      <c r="C4081">
        <f t="shared" si="63"/>
        <v>341</v>
      </c>
      <c r="D4081">
        <f>IF(D4080=12,1,D4080+1)</f>
        <v>1</v>
      </c>
      <c r="G4081">
        <f>G4080+1</f>
        <v>4081</v>
      </c>
      <c r="H4081">
        <v>26</v>
      </c>
      <c r="I4081">
        <v>20210821</v>
      </c>
      <c r="J4081" cm="1">
        <f t="array" ref="J4081">INDEX(Sheet1!A:X,C4080+1,5)</f>
        <v>1500</v>
      </c>
      <c r="K4081">
        <v>20260821</v>
      </c>
      <c r="L4081">
        <f>L4080+1</f>
        <v>4081</v>
      </c>
    </row>
    <row r="4082" spans="1:12">
      <c r="A4082">
        <f>A4081+1</f>
        <v>4082</v>
      </c>
      <c r="B4082">
        <v>26</v>
      </c>
      <c r="C4082">
        <f t="shared" si="63"/>
        <v>341</v>
      </c>
      <c r="D4082">
        <f>IF(D4081=12,1,D4081+1)</f>
        <v>2</v>
      </c>
      <c r="G4082">
        <f>G4081+1</f>
        <v>4082</v>
      </c>
      <c r="H4082">
        <v>26</v>
      </c>
      <c r="I4082">
        <v>20210821</v>
      </c>
      <c r="J4082" cm="1">
        <f t="array" ref="J4082">INDEX(Sheet1!A:X,C4081+1,5)</f>
        <v>1500</v>
      </c>
      <c r="K4082">
        <v>20260821</v>
      </c>
      <c r="L4082">
        <f>L4081+1</f>
        <v>4082</v>
      </c>
    </row>
    <row r="4083" spans="1:12">
      <c r="A4083">
        <f>A4082+1</f>
        <v>4083</v>
      </c>
      <c r="B4083">
        <v>26</v>
      </c>
      <c r="C4083">
        <f t="shared" si="63"/>
        <v>341</v>
      </c>
      <c r="D4083">
        <f>IF(D4082=12,1,D4082+1)</f>
        <v>3</v>
      </c>
      <c r="G4083">
        <f>G4082+1</f>
        <v>4083</v>
      </c>
      <c r="H4083">
        <v>26</v>
      </c>
      <c r="I4083">
        <v>20210821</v>
      </c>
      <c r="J4083" cm="1">
        <f t="array" ref="J4083">INDEX(Sheet1!A:X,C4082+1,5)</f>
        <v>1500</v>
      </c>
      <c r="K4083">
        <v>20260821</v>
      </c>
      <c r="L4083">
        <f>L4082+1</f>
        <v>4083</v>
      </c>
    </row>
    <row r="4084" spans="1:12">
      <c r="A4084">
        <f>A4083+1</f>
        <v>4084</v>
      </c>
      <c r="B4084">
        <v>26</v>
      </c>
      <c r="C4084">
        <f t="shared" si="63"/>
        <v>341</v>
      </c>
      <c r="D4084">
        <f>IF(D4083=12,1,D4083+1)</f>
        <v>4</v>
      </c>
      <c r="G4084">
        <f>G4083+1</f>
        <v>4084</v>
      </c>
      <c r="H4084">
        <v>26</v>
      </c>
      <c r="I4084">
        <v>20210821</v>
      </c>
      <c r="J4084" cm="1">
        <f t="array" ref="J4084">INDEX(Sheet1!A:X,C4083+1,5)</f>
        <v>1500</v>
      </c>
      <c r="K4084">
        <v>20260821</v>
      </c>
      <c r="L4084">
        <f>L4083+1</f>
        <v>4084</v>
      </c>
    </row>
    <row r="4085" spans="1:12">
      <c r="A4085">
        <f>A4084+1</f>
        <v>4085</v>
      </c>
      <c r="B4085">
        <v>26</v>
      </c>
      <c r="C4085">
        <f t="shared" si="63"/>
        <v>341</v>
      </c>
      <c r="D4085">
        <f>IF(D4084=12,1,D4084+1)</f>
        <v>5</v>
      </c>
      <c r="G4085">
        <f>G4084+1</f>
        <v>4085</v>
      </c>
      <c r="H4085">
        <v>26</v>
      </c>
      <c r="I4085">
        <v>20210821</v>
      </c>
      <c r="J4085" cm="1">
        <f t="array" ref="J4085">INDEX(Sheet1!A:X,C4084+1,5)</f>
        <v>1500</v>
      </c>
      <c r="K4085">
        <v>20260821</v>
      </c>
      <c r="L4085">
        <f>L4084+1</f>
        <v>4085</v>
      </c>
    </row>
    <row r="4086" spans="1:12">
      <c r="A4086">
        <f>A4085+1</f>
        <v>4086</v>
      </c>
      <c r="B4086">
        <v>26</v>
      </c>
      <c r="C4086">
        <f t="shared" si="63"/>
        <v>341</v>
      </c>
      <c r="D4086">
        <f>IF(D4085=12,1,D4085+1)</f>
        <v>6</v>
      </c>
      <c r="G4086">
        <f>G4085+1</f>
        <v>4086</v>
      </c>
      <c r="H4086">
        <v>26</v>
      </c>
      <c r="I4086">
        <v>20210821</v>
      </c>
      <c r="J4086" cm="1">
        <f t="array" ref="J4086">INDEX(Sheet1!A:X,C4085+1,5)</f>
        <v>1500</v>
      </c>
      <c r="K4086">
        <v>20260821</v>
      </c>
      <c r="L4086">
        <f>L4085+1</f>
        <v>4086</v>
      </c>
    </row>
    <row r="4087" spans="1:12">
      <c r="A4087">
        <f>A4086+1</f>
        <v>4087</v>
      </c>
      <c r="B4087">
        <v>26</v>
      </c>
      <c r="C4087">
        <f t="shared" si="63"/>
        <v>341</v>
      </c>
      <c r="D4087">
        <f>IF(D4086=12,1,D4086+1)</f>
        <v>7</v>
      </c>
      <c r="G4087">
        <f>G4086+1</f>
        <v>4087</v>
      </c>
      <c r="H4087">
        <v>26</v>
      </c>
      <c r="I4087">
        <v>20210821</v>
      </c>
      <c r="J4087" cm="1">
        <f t="array" ref="J4087">INDEX(Sheet1!A:X,C4086+1,5)</f>
        <v>1500</v>
      </c>
      <c r="K4087">
        <v>20260821</v>
      </c>
      <c r="L4087">
        <f>L4086+1</f>
        <v>4087</v>
      </c>
    </row>
    <row r="4088" spans="1:12">
      <c r="A4088">
        <f>A4087+1</f>
        <v>4088</v>
      </c>
      <c r="B4088">
        <v>26</v>
      </c>
      <c r="C4088">
        <f t="shared" si="63"/>
        <v>341</v>
      </c>
      <c r="D4088">
        <f>IF(D4087=12,1,D4087+1)</f>
        <v>8</v>
      </c>
      <c r="G4088">
        <f>G4087+1</f>
        <v>4088</v>
      </c>
      <c r="H4088">
        <v>26</v>
      </c>
      <c r="I4088">
        <v>20210821</v>
      </c>
      <c r="J4088" cm="1">
        <f t="array" ref="J4088">INDEX(Sheet1!A:X,C4087+1,5)</f>
        <v>1500</v>
      </c>
      <c r="K4088">
        <v>20260821</v>
      </c>
      <c r="L4088">
        <f>L4087+1</f>
        <v>4088</v>
      </c>
    </row>
    <row r="4089" spans="1:12">
      <c r="A4089">
        <f>A4088+1</f>
        <v>4089</v>
      </c>
      <c r="B4089">
        <v>26</v>
      </c>
      <c r="C4089">
        <f t="shared" si="63"/>
        <v>341</v>
      </c>
      <c r="D4089">
        <f>IF(D4088=12,1,D4088+1)</f>
        <v>9</v>
      </c>
      <c r="G4089">
        <f>G4088+1</f>
        <v>4089</v>
      </c>
      <c r="H4089">
        <v>26</v>
      </c>
      <c r="I4089">
        <v>20210821</v>
      </c>
      <c r="J4089" cm="1">
        <f t="array" ref="J4089">INDEX(Sheet1!A:X,C4088+1,5)</f>
        <v>1500</v>
      </c>
      <c r="K4089">
        <v>20260821</v>
      </c>
      <c r="L4089">
        <f>L4088+1</f>
        <v>4089</v>
      </c>
    </row>
    <row r="4090" spans="1:12">
      <c r="A4090">
        <f>A4089+1</f>
        <v>4090</v>
      </c>
      <c r="B4090">
        <v>26</v>
      </c>
      <c r="C4090">
        <f t="shared" si="63"/>
        <v>341</v>
      </c>
      <c r="D4090">
        <f>IF(D4089=12,1,D4089+1)</f>
        <v>10</v>
      </c>
      <c r="G4090">
        <f>G4089+1</f>
        <v>4090</v>
      </c>
      <c r="H4090">
        <v>26</v>
      </c>
      <c r="I4090">
        <v>20210821</v>
      </c>
      <c r="J4090" cm="1">
        <f t="array" ref="J4090">INDEX(Sheet1!A:X,C4089+1,5)</f>
        <v>1500</v>
      </c>
      <c r="K4090">
        <v>20260821</v>
      </c>
      <c r="L4090">
        <f>L4089+1</f>
        <v>4090</v>
      </c>
    </row>
    <row r="4091" spans="1:12">
      <c r="A4091">
        <f>A4090+1</f>
        <v>4091</v>
      </c>
      <c r="B4091">
        <v>26</v>
      </c>
      <c r="C4091">
        <f t="shared" si="63"/>
        <v>341</v>
      </c>
      <c r="D4091">
        <f>IF(D4090=12,1,D4090+1)</f>
        <v>11</v>
      </c>
      <c r="G4091">
        <f>G4090+1</f>
        <v>4091</v>
      </c>
      <c r="H4091">
        <v>26</v>
      </c>
      <c r="I4091">
        <v>20210821</v>
      </c>
      <c r="J4091" cm="1">
        <f t="array" ref="J4091">INDEX(Sheet1!A:X,C4090+1,5)</f>
        <v>1500</v>
      </c>
      <c r="K4091">
        <v>20260821</v>
      </c>
      <c r="L4091">
        <f>L4090+1</f>
        <v>4091</v>
      </c>
    </row>
    <row r="4092" spans="1:12">
      <c r="A4092">
        <f>A4091+1</f>
        <v>4092</v>
      </c>
      <c r="B4092">
        <v>26</v>
      </c>
      <c r="C4092">
        <f t="shared" si="63"/>
        <v>342</v>
      </c>
      <c r="D4092">
        <f>IF(D4091=12,1,D4091+1)</f>
        <v>12</v>
      </c>
      <c r="G4092">
        <f>G4091+1</f>
        <v>4092</v>
      </c>
      <c r="H4092">
        <v>26</v>
      </c>
      <c r="I4092">
        <v>20210821</v>
      </c>
      <c r="J4092" cm="1">
        <f t="array" ref="J4092">INDEX(Sheet1!A:X,C4091+1,5)</f>
        <v>1500</v>
      </c>
      <c r="K4092">
        <v>20260821</v>
      </c>
      <c r="L4092">
        <f>L4091+1</f>
        <v>4092</v>
      </c>
    </row>
    <row r="4093" spans="1:12">
      <c r="A4093">
        <f>A4092+1</f>
        <v>4093</v>
      </c>
      <c r="B4093">
        <v>26</v>
      </c>
      <c r="C4093">
        <f t="shared" si="63"/>
        <v>342</v>
      </c>
      <c r="D4093">
        <f>IF(D4092=12,1,D4092+1)</f>
        <v>1</v>
      </c>
      <c r="G4093">
        <f>G4092+1</f>
        <v>4093</v>
      </c>
      <c r="H4093">
        <v>26</v>
      </c>
      <c r="I4093">
        <v>20210821</v>
      </c>
      <c r="J4093" cm="1">
        <f t="array" ref="J4093">INDEX(Sheet1!A:X,C4092+1,5)</f>
        <v>1300</v>
      </c>
      <c r="K4093">
        <v>20260821</v>
      </c>
      <c r="L4093">
        <f>L4092+1</f>
        <v>4093</v>
      </c>
    </row>
    <row r="4094" spans="1:12">
      <c r="A4094">
        <f>A4093+1</f>
        <v>4094</v>
      </c>
      <c r="B4094">
        <v>26</v>
      </c>
      <c r="C4094">
        <f t="shared" si="63"/>
        <v>342</v>
      </c>
      <c r="D4094">
        <f>IF(D4093=12,1,D4093+1)</f>
        <v>2</v>
      </c>
      <c r="G4094">
        <f>G4093+1</f>
        <v>4094</v>
      </c>
      <c r="H4094">
        <v>26</v>
      </c>
      <c r="I4094">
        <v>20210821</v>
      </c>
      <c r="J4094" cm="1">
        <f t="array" ref="J4094">INDEX(Sheet1!A:X,C4093+1,5)</f>
        <v>1300</v>
      </c>
      <c r="K4094">
        <v>20260821</v>
      </c>
      <c r="L4094">
        <f>L4093+1</f>
        <v>4094</v>
      </c>
    </row>
    <row r="4095" spans="1:12">
      <c r="A4095">
        <f>A4094+1</f>
        <v>4095</v>
      </c>
      <c r="B4095">
        <v>26</v>
      </c>
      <c r="C4095">
        <f t="shared" si="63"/>
        <v>342</v>
      </c>
      <c r="D4095">
        <f>IF(D4094=12,1,D4094+1)</f>
        <v>3</v>
      </c>
      <c r="G4095">
        <f>G4094+1</f>
        <v>4095</v>
      </c>
      <c r="H4095">
        <v>26</v>
      </c>
      <c r="I4095">
        <v>20210821</v>
      </c>
      <c r="J4095" cm="1">
        <f t="array" ref="J4095">INDEX(Sheet1!A:X,C4094+1,5)</f>
        <v>1300</v>
      </c>
      <c r="K4095">
        <v>20260821</v>
      </c>
      <c r="L4095">
        <f>L4094+1</f>
        <v>4095</v>
      </c>
    </row>
    <row r="4096" spans="1:12">
      <c r="A4096">
        <f>A4095+1</f>
        <v>4096</v>
      </c>
      <c r="B4096">
        <v>26</v>
      </c>
      <c r="C4096">
        <f t="shared" si="63"/>
        <v>342</v>
      </c>
      <c r="D4096">
        <f>IF(D4095=12,1,D4095+1)</f>
        <v>4</v>
      </c>
      <c r="G4096">
        <f>G4095+1</f>
        <v>4096</v>
      </c>
      <c r="H4096">
        <v>26</v>
      </c>
      <c r="I4096">
        <v>20210821</v>
      </c>
      <c r="J4096" cm="1">
        <f t="array" ref="J4096">INDEX(Sheet1!A:X,C4095+1,5)</f>
        <v>1300</v>
      </c>
      <c r="K4096">
        <v>20260821</v>
      </c>
      <c r="L4096">
        <f>L4095+1</f>
        <v>4096</v>
      </c>
    </row>
    <row r="4097" spans="1:12">
      <c r="A4097">
        <f>A4096+1</f>
        <v>4097</v>
      </c>
      <c r="B4097">
        <v>26</v>
      </c>
      <c r="C4097">
        <f t="shared" ref="C4097:C4160" si="64">ROUNDDOWN(ROW()/12,0)+1</f>
        <v>342</v>
      </c>
      <c r="D4097">
        <f>IF(D4096=12,1,D4096+1)</f>
        <v>5</v>
      </c>
      <c r="G4097">
        <f>G4096+1</f>
        <v>4097</v>
      </c>
      <c r="H4097">
        <v>26</v>
      </c>
      <c r="I4097">
        <v>20210821</v>
      </c>
      <c r="J4097" cm="1">
        <f t="array" ref="J4097">INDEX(Sheet1!A:X,C4096+1,5)</f>
        <v>1300</v>
      </c>
      <c r="K4097">
        <v>20260821</v>
      </c>
      <c r="L4097">
        <f>L4096+1</f>
        <v>4097</v>
      </c>
    </row>
    <row r="4098" spans="1:12">
      <c r="A4098">
        <f>A4097+1</f>
        <v>4098</v>
      </c>
      <c r="B4098">
        <v>26</v>
      </c>
      <c r="C4098">
        <f t="shared" si="64"/>
        <v>342</v>
      </c>
      <c r="D4098">
        <f>IF(D4097=12,1,D4097+1)</f>
        <v>6</v>
      </c>
      <c r="G4098">
        <f>G4097+1</f>
        <v>4098</v>
      </c>
      <c r="H4098">
        <v>26</v>
      </c>
      <c r="I4098">
        <v>20210821</v>
      </c>
      <c r="J4098" cm="1">
        <f t="array" ref="J4098">INDEX(Sheet1!A:X,C4097+1,5)</f>
        <v>1300</v>
      </c>
      <c r="K4098">
        <v>20260821</v>
      </c>
      <c r="L4098">
        <f>L4097+1</f>
        <v>4098</v>
      </c>
    </row>
    <row r="4099" spans="1:12">
      <c r="A4099">
        <f>A4098+1</f>
        <v>4099</v>
      </c>
      <c r="B4099">
        <v>26</v>
      </c>
      <c r="C4099">
        <f t="shared" si="64"/>
        <v>342</v>
      </c>
      <c r="D4099">
        <f>IF(D4098=12,1,D4098+1)</f>
        <v>7</v>
      </c>
      <c r="G4099">
        <f>G4098+1</f>
        <v>4099</v>
      </c>
      <c r="H4099">
        <v>26</v>
      </c>
      <c r="I4099">
        <v>20210821</v>
      </c>
      <c r="J4099" cm="1">
        <f t="array" ref="J4099">INDEX(Sheet1!A:X,C4098+1,5)</f>
        <v>1300</v>
      </c>
      <c r="K4099">
        <v>20260821</v>
      </c>
      <c r="L4099">
        <f>L4098+1</f>
        <v>4099</v>
      </c>
    </row>
    <row r="4100" spans="1:12">
      <c r="A4100">
        <f>A4099+1</f>
        <v>4100</v>
      </c>
      <c r="B4100">
        <v>26</v>
      </c>
      <c r="C4100">
        <f t="shared" si="64"/>
        <v>342</v>
      </c>
      <c r="D4100">
        <f>IF(D4099=12,1,D4099+1)</f>
        <v>8</v>
      </c>
      <c r="G4100">
        <f>G4099+1</f>
        <v>4100</v>
      </c>
      <c r="H4100">
        <v>26</v>
      </c>
      <c r="I4100">
        <v>20210821</v>
      </c>
      <c r="J4100" cm="1">
        <f t="array" ref="J4100">INDEX(Sheet1!A:X,C4099+1,5)</f>
        <v>1300</v>
      </c>
      <c r="K4100">
        <v>20260821</v>
      </c>
      <c r="L4100">
        <f>L4099+1</f>
        <v>4100</v>
      </c>
    </row>
    <row r="4101" spans="1:12">
      <c r="A4101">
        <f>A4100+1</f>
        <v>4101</v>
      </c>
      <c r="B4101">
        <v>26</v>
      </c>
      <c r="C4101">
        <f t="shared" si="64"/>
        <v>342</v>
      </c>
      <c r="D4101">
        <f>IF(D4100=12,1,D4100+1)</f>
        <v>9</v>
      </c>
      <c r="G4101">
        <f>G4100+1</f>
        <v>4101</v>
      </c>
      <c r="H4101">
        <v>26</v>
      </c>
      <c r="I4101">
        <v>20210821</v>
      </c>
      <c r="J4101" cm="1">
        <f t="array" ref="J4101">INDEX(Sheet1!A:X,C4100+1,5)</f>
        <v>1300</v>
      </c>
      <c r="K4101">
        <v>20260821</v>
      </c>
      <c r="L4101">
        <f>L4100+1</f>
        <v>4101</v>
      </c>
    </row>
    <row r="4102" spans="1:12">
      <c r="A4102">
        <f>A4101+1</f>
        <v>4102</v>
      </c>
      <c r="B4102">
        <v>26</v>
      </c>
      <c r="C4102">
        <f t="shared" si="64"/>
        <v>342</v>
      </c>
      <c r="D4102">
        <f>IF(D4101=12,1,D4101+1)</f>
        <v>10</v>
      </c>
      <c r="G4102">
        <f>G4101+1</f>
        <v>4102</v>
      </c>
      <c r="H4102">
        <v>26</v>
      </c>
      <c r="I4102">
        <v>20210821</v>
      </c>
      <c r="J4102" cm="1">
        <f t="array" ref="J4102">INDEX(Sheet1!A:X,C4101+1,5)</f>
        <v>1300</v>
      </c>
      <c r="K4102">
        <v>20260821</v>
      </c>
      <c r="L4102">
        <f>L4101+1</f>
        <v>4102</v>
      </c>
    </row>
    <row r="4103" spans="1:12">
      <c r="A4103">
        <f>A4102+1</f>
        <v>4103</v>
      </c>
      <c r="B4103">
        <v>26</v>
      </c>
      <c r="C4103">
        <f t="shared" si="64"/>
        <v>342</v>
      </c>
      <c r="D4103">
        <f>IF(D4102=12,1,D4102+1)</f>
        <v>11</v>
      </c>
      <c r="G4103">
        <f>G4102+1</f>
        <v>4103</v>
      </c>
      <c r="H4103">
        <v>26</v>
      </c>
      <c r="I4103">
        <v>20210821</v>
      </c>
      <c r="J4103" cm="1">
        <f t="array" ref="J4103">INDEX(Sheet1!A:X,C4102+1,5)</f>
        <v>1300</v>
      </c>
      <c r="K4103">
        <v>20260821</v>
      </c>
      <c r="L4103">
        <f>L4102+1</f>
        <v>4103</v>
      </c>
    </row>
    <row r="4104" spans="1:12">
      <c r="A4104">
        <f>A4103+1</f>
        <v>4104</v>
      </c>
      <c r="B4104">
        <v>26</v>
      </c>
      <c r="C4104">
        <f t="shared" si="64"/>
        <v>343</v>
      </c>
      <c r="D4104">
        <f>IF(D4103=12,1,D4103+1)</f>
        <v>12</v>
      </c>
      <c r="G4104">
        <f>G4103+1</f>
        <v>4104</v>
      </c>
      <c r="H4104">
        <v>26</v>
      </c>
      <c r="I4104">
        <v>20210821</v>
      </c>
      <c r="J4104" cm="1">
        <f t="array" ref="J4104">INDEX(Sheet1!A:X,C4103+1,5)</f>
        <v>1300</v>
      </c>
      <c r="K4104">
        <v>20260821</v>
      </c>
      <c r="L4104">
        <f>L4103+1</f>
        <v>4104</v>
      </c>
    </row>
    <row r="4105" spans="1:12">
      <c r="A4105">
        <f>A4104+1</f>
        <v>4105</v>
      </c>
      <c r="B4105">
        <v>26</v>
      </c>
      <c r="C4105">
        <f t="shared" si="64"/>
        <v>343</v>
      </c>
      <c r="D4105">
        <f>IF(D4104=12,1,D4104+1)</f>
        <v>1</v>
      </c>
      <c r="G4105">
        <f>G4104+1</f>
        <v>4105</v>
      </c>
      <c r="H4105">
        <v>26</v>
      </c>
      <c r="I4105">
        <v>20210821</v>
      </c>
      <c r="J4105" cm="1">
        <f t="array" ref="J4105">INDEX(Sheet1!A:X,C4104+1,5)</f>
        <v>1200</v>
      </c>
      <c r="K4105">
        <v>20260821</v>
      </c>
      <c r="L4105">
        <f>L4104+1</f>
        <v>4105</v>
      </c>
    </row>
    <row r="4106" spans="1:12">
      <c r="A4106">
        <f>A4105+1</f>
        <v>4106</v>
      </c>
      <c r="B4106">
        <v>26</v>
      </c>
      <c r="C4106">
        <f t="shared" si="64"/>
        <v>343</v>
      </c>
      <c r="D4106">
        <f>IF(D4105=12,1,D4105+1)</f>
        <v>2</v>
      </c>
      <c r="G4106">
        <f>G4105+1</f>
        <v>4106</v>
      </c>
      <c r="H4106">
        <v>26</v>
      </c>
      <c r="I4106">
        <v>20210821</v>
      </c>
      <c r="J4106" cm="1">
        <f t="array" ref="J4106">INDEX(Sheet1!A:X,C4105+1,5)</f>
        <v>1200</v>
      </c>
      <c r="K4106">
        <v>20260821</v>
      </c>
      <c r="L4106">
        <f>L4105+1</f>
        <v>4106</v>
      </c>
    </row>
    <row r="4107" spans="1:12">
      <c r="A4107">
        <f>A4106+1</f>
        <v>4107</v>
      </c>
      <c r="B4107">
        <v>26</v>
      </c>
      <c r="C4107">
        <f t="shared" si="64"/>
        <v>343</v>
      </c>
      <c r="D4107">
        <f>IF(D4106=12,1,D4106+1)</f>
        <v>3</v>
      </c>
      <c r="G4107">
        <f>G4106+1</f>
        <v>4107</v>
      </c>
      <c r="H4107">
        <v>26</v>
      </c>
      <c r="I4107">
        <v>20210821</v>
      </c>
      <c r="J4107" cm="1">
        <f t="array" ref="J4107">INDEX(Sheet1!A:X,C4106+1,5)</f>
        <v>1200</v>
      </c>
      <c r="K4107">
        <v>20260821</v>
      </c>
      <c r="L4107">
        <f>L4106+1</f>
        <v>4107</v>
      </c>
    </row>
    <row r="4108" spans="1:12">
      <c r="A4108">
        <f>A4107+1</f>
        <v>4108</v>
      </c>
      <c r="B4108">
        <v>26</v>
      </c>
      <c r="C4108">
        <f t="shared" si="64"/>
        <v>343</v>
      </c>
      <c r="D4108">
        <f>IF(D4107=12,1,D4107+1)</f>
        <v>4</v>
      </c>
      <c r="G4108">
        <f>G4107+1</f>
        <v>4108</v>
      </c>
      <c r="H4108">
        <v>26</v>
      </c>
      <c r="I4108">
        <v>20210821</v>
      </c>
      <c r="J4108" cm="1">
        <f t="array" ref="J4108">INDEX(Sheet1!A:X,C4107+1,5)</f>
        <v>1200</v>
      </c>
      <c r="K4108">
        <v>20260821</v>
      </c>
      <c r="L4108">
        <f>L4107+1</f>
        <v>4108</v>
      </c>
    </row>
    <row r="4109" spans="1:12">
      <c r="A4109">
        <f>A4108+1</f>
        <v>4109</v>
      </c>
      <c r="B4109">
        <v>26</v>
      </c>
      <c r="C4109">
        <f t="shared" si="64"/>
        <v>343</v>
      </c>
      <c r="D4109">
        <f>IF(D4108=12,1,D4108+1)</f>
        <v>5</v>
      </c>
      <c r="G4109">
        <f>G4108+1</f>
        <v>4109</v>
      </c>
      <c r="H4109">
        <v>26</v>
      </c>
      <c r="I4109">
        <v>20210821</v>
      </c>
      <c r="J4109" cm="1">
        <f t="array" ref="J4109">INDEX(Sheet1!A:X,C4108+1,5)</f>
        <v>1200</v>
      </c>
      <c r="K4109">
        <v>20260821</v>
      </c>
      <c r="L4109">
        <f>L4108+1</f>
        <v>4109</v>
      </c>
    </row>
    <row r="4110" spans="1:12">
      <c r="A4110">
        <f>A4109+1</f>
        <v>4110</v>
      </c>
      <c r="B4110">
        <v>26</v>
      </c>
      <c r="C4110">
        <f t="shared" si="64"/>
        <v>343</v>
      </c>
      <c r="D4110">
        <f>IF(D4109=12,1,D4109+1)</f>
        <v>6</v>
      </c>
      <c r="G4110">
        <f>G4109+1</f>
        <v>4110</v>
      </c>
      <c r="H4110">
        <v>26</v>
      </c>
      <c r="I4110">
        <v>20210821</v>
      </c>
      <c r="J4110" cm="1">
        <f t="array" ref="J4110">INDEX(Sheet1!A:X,C4109+1,5)</f>
        <v>1200</v>
      </c>
      <c r="K4110">
        <v>20260821</v>
      </c>
      <c r="L4110">
        <f>L4109+1</f>
        <v>4110</v>
      </c>
    </row>
    <row r="4111" spans="1:12">
      <c r="A4111">
        <f>A4110+1</f>
        <v>4111</v>
      </c>
      <c r="B4111">
        <v>26</v>
      </c>
      <c r="C4111">
        <f t="shared" si="64"/>
        <v>343</v>
      </c>
      <c r="D4111">
        <f>IF(D4110=12,1,D4110+1)</f>
        <v>7</v>
      </c>
      <c r="G4111">
        <f>G4110+1</f>
        <v>4111</v>
      </c>
      <c r="H4111">
        <v>26</v>
      </c>
      <c r="I4111">
        <v>20210821</v>
      </c>
      <c r="J4111" cm="1">
        <f t="array" ref="J4111">INDEX(Sheet1!A:X,C4110+1,5)</f>
        <v>1200</v>
      </c>
      <c r="K4111">
        <v>20260821</v>
      </c>
      <c r="L4111">
        <f>L4110+1</f>
        <v>4111</v>
      </c>
    </row>
    <row r="4112" spans="1:12">
      <c r="A4112">
        <f>A4111+1</f>
        <v>4112</v>
      </c>
      <c r="B4112">
        <v>26</v>
      </c>
      <c r="C4112">
        <f t="shared" si="64"/>
        <v>343</v>
      </c>
      <c r="D4112">
        <f>IF(D4111=12,1,D4111+1)</f>
        <v>8</v>
      </c>
      <c r="G4112">
        <f>G4111+1</f>
        <v>4112</v>
      </c>
      <c r="H4112">
        <v>26</v>
      </c>
      <c r="I4112">
        <v>20210821</v>
      </c>
      <c r="J4112" cm="1">
        <f t="array" ref="J4112">INDEX(Sheet1!A:X,C4111+1,5)</f>
        <v>1200</v>
      </c>
      <c r="K4112">
        <v>20260821</v>
      </c>
      <c r="L4112">
        <f>L4111+1</f>
        <v>4112</v>
      </c>
    </row>
    <row r="4113" spans="1:12">
      <c r="A4113">
        <f>A4112+1</f>
        <v>4113</v>
      </c>
      <c r="B4113">
        <v>26</v>
      </c>
      <c r="C4113">
        <f t="shared" si="64"/>
        <v>343</v>
      </c>
      <c r="D4113">
        <f>IF(D4112=12,1,D4112+1)</f>
        <v>9</v>
      </c>
      <c r="G4113">
        <f>G4112+1</f>
        <v>4113</v>
      </c>
      <c r="H4113">
        <v>26</v>
      </c>
      <c r="I4113">
        <v>20210821</v>
      </c>
      <c r="J4113" cm="1">
        <f t="array" ref="J4113">INDEX(Sheet1!A:X,C4112+1,5)</f>
        <v>1200</v>
      </c>
      <c r="K4113">
        <v>20260821</v>
      </c>
      <c r="L4113">
        <f>L4112+1</f>
        <v>4113</v>
      </c>
    </row>
    <row r="4114" spans="1:12">
      <c r="A4114">
        <f>A4113+1</f>
        <v>4114</v>
      </c>
      <c r="B4114">
        <v>26</v>
      </c>
      <c r="C4114">
        <f t="shared" si="64"/>
        <v>343</v>
      </c>
      <c r="D4114">
        <f>IF(D4113=12,1,D4113+1)</f>
        <v>10</v>
      </c>
      <c r="G4114">
        <f>G4113+1</f>
        <v>4114</v>
      </c>
      <c r="H4114">
        <v>26</v>
      </c>
      <c r="I4114">
        <v>20210821</v>
      </c>
      <c r="J4114" cm="1">
        <f t="array" ref="J4114">INDEX(Sheet1!A:X,C4113+1,5)</f>
        <v>1200</v>
      </c>
      <c r="K4114">
        <v>20260821</v>
      </c>
      <c r="L4114">
        <f>L4113+1</f>
        <v>4114</v>
      </c>
    </row>
    <row r="4115" spans="1:12">
      <c r="A4115">
        <f>A4114+1</f>
        <v>4115</v>
      </c>
      <c r="B4115">
        <v>26</v>
      </c>
      <c r="C4115">
        <f t="shared" si="64"/>
        <v>343</v>
      </c>
      <c r="D4115">
        <f>IF(D4114=12,1,D4114+1)</f>
        <v>11</v>
      </c>
      <c r="G4115">
        <f>G4114+1</f>
        <v>4115</v>
      </c>
      <c r="H4115">
        <v>26</v>
      </c>
      <c r="I4115">
        <v>20210821</v>
      </c>
      <c r="J4115" cm="1">
        <f t="array" ref="J4115">INDEX(Sheet1!A:X,C4114+1,5)</f>
        <v>1200</v>
      </c>
      <c r="K4115">
        <v>20260821</v>
      </c>
      <c r="L4115">
        <f>L4114+1</f>
        <v>4115</v>
      </c>
    </row>
    <row r="4116" spans="1:12">
      <c r="A4116">
        <f>A4115+1</f>
        <v>4116</v>
      </c>
      <c r="B4116">
        <v>26</v>
      </c>
      <c r="C4116">
        <f t="shared" si="64"/>
        <v>344</v>
      </c>
      <c r="D4116">
        <f>IF(D4115=12,1,D4115+1)</f>
        <v>12</v>
      </c>
      <c r="G4116">
        <f>G4115+1</f>
        <v>4116</v>
      </c>
      <c r="H4116">
        <v>26</v>
      </c>
      <c r="I4116">
        <v>20210821</v>
      </c>
      <c r="J4116" cm="1">
        <f t="array" ref="J4116">INDEX(Sheet1!A:X,C4115+1,5)</f>
        <v>1200</v>
      </c>
      <c r="K4116">
        <v>20260821</v>
      </c>
      <c r="L4116">
        <f>L4115+1</f>
        <v>4116</v>
      </c>
    </row>
    <row r="4117" spans="1:12">
      <c r="A4117">
        <f>A4116+1</f>
        <v>4117</v>
      </c>
      <c r="B4117">
        <v>26</v>
      </c>
      <c r="C4117">
        <f t="shared" si="64"/>
        <v>344</v>
      </c>
      <c r="D4117">
        <f>IF(D4116=12,1,D4116+1)</f>
        <v>1</v>
      </c>
      <c r="G4117">
        <f>G4116+1</f>
        <v>4117</v>
      </c>
      <c r="H4117">
        <v>26</v>
      </c>
      <c r="I4117">
        <v>20210821</v>
      </c>
      <c r="J4117" cm="1">
        <f t="array" ref="J4117">INDEX(Sheet1!A:X,C4116+1,5)</f>
        <v>1100</v>
      </c>
      <c r="K4117">
        <v>20260821</v>
      </c>
      <c r="L4117">
        <f>L4116+1</f>
        <v>4117</v>
      </c>
    </row>
    <row r="4118" spans="1:12">
      <c r="A4118">
        <f>A4117+1</f>
        <v>4118</v>
      </c>
      <c r="B4118">
        <v>26</v>
      </c>
      <c r="C4118">
        <f t="shared" si="64"/>
        <v>344</v>
      </c>
      <c r="D4118">
        <f>IF(D4117=12,1,D4117+1)</f>
        <v>2</v>
      </c>
      <c r="G4118">
        <f>G4117+1</f>
        <v>4118</v>
      </c>
      <c r="H4118">
        <v>26</v>
      </c>
      <c r="I4118">
        <v>20210821</v>
      </c>
      <c r="J4118" cm="1">
        <f t="array" ref="J4118">INDEX(Sheet1!A:X,C4117+1,5)</f>
        <v>1100</v>
      </c>
      <c r="K4118">
        <v>20260821</v>
      </c>
      <c r="L4118">
        <f>L4117+1</f>
        <v>4118</v>
      </c>
    </row>
    <row r="4119" spans="1:12">
      <c r="A4119">
        <f>A4118+1</f>
        <v>4119</v>
      </c>
      <c r="B4119">
        <v>26</v>
      </c>
      <c r="C4119">
        <f t="shared" si="64"/>
        <v>344</v>
      </c>
      <c r="D4119">
        <f>IF(D4118=12,1,D4118+1)</f>
        <v>3</v>
      </c>
      <c r="G4119">
        <f>G4118+1</f>
        <v>4119</v>
      </c>
      <c r="H4119">
        <v>26</v>
      </c>
      <c r="I4119">
        <v>20210821</v>
      </c>
      <c r="J4119" cm="1">
        <f t="array" ref="J4119">INDEX(Sheet1!A:X,C4118+1,5)</f>
        <v>1100</v>
      </c>
      <c r="K4119">
        <v>20260821</v>
      </c>
      <c r="L4119">
        <f>L4118+1</f>
        <v>4119</v>
      </c>
    </row>
    <row r="4120" spans="1:12">
      <c r="A4120">
        <f>A4119+1</f>
        <v>4120</v>
      </c>
      <c r="B4120">
        <v>26</v>
      </c>
      <c r="C4120">
        <f t="shared" si="64"/>
        <v>344</v>
      </c>
      <c r="D4120">
        <f>IF(D4119=12,1,D4119+1)</f>
        <v>4</v>
      </c>
      <c r="G4120">
        <f>G4119+1</f>
        <v>4120</v>
      </c>
      <c r="H4120">
        <v>26</v>
      </c>
      <c r="I4120">
        <v>20210821</v>
      </c>
      <c r="J4120" cm="1">
        <f t="array" ref="J4120">INDEX(Sheet1!A:X,C4119+1,5)</f>
        <v>1100</v>
      </c>
      <c r="K4120">
        <v>20260821</v>
      </c>
      <c r="L4120">
        <f>L4119+1</f>
        <v>4120</v>
      </c>
    </row>
    <row r="4121" spans="1:12">
      <c r="A4121">
        <f>A4120+1</f>
        <v>4121</v>
      </c>
      <c r="B4121">
        <v>26</v>
      </c>
      <c r="C4121">
        <f t="shared" si="64"/>
        <v>344</v>
      </c>
      <c r="D4121">
        <f>IF(D4120=12,1,D4120+1)</f>
        <v>5</v>
      </c>
      <c r="G4121">
        <f>G4120+1</f>
        <v>4121</v>
      </c>
      <c r="H4121">
        <v>26</v>
      </c>
      <c r="I4121">
        <v>20210821</v>
      </c>
      <c r="J4121" cm="1">
        <f t="array" ref="J4121">INDEX(Sheet1!A:X,C4120+1,5)</f>
        <v>1100</v>
      </c>
      <c r="K4121">
        <v>20260821</v>
      </c>
      <c r="L4121">
        <f>L4120+1</f>
        <v>4121</v>
      </c>
    </row>
    <row r="4122" spans="1:12">
      <c r="A4122">
        <f>A4121+1</f>
        <v>4122</v>
      </c>
      <c r="B4122">
        <v>26</v>
      </c>
      <c r="C4122">
        <f t="shared" si="64"/>
        <v>344</v>
      </c>
      <c r="D4122">
        <f>IF(D4121=12,1,D4121+1)</f>
        <v>6</v>
      </c>
      <c r="G4122">
        <f>G4121+1</f>
        <v>4122</v>
      </c>
      <c r="H4122">
        <v>26</v>
      </c>
      <c r="I4122">
        <v>20210821</v>
      </c>
      <c r="J4122" cm="1">
        <f t="array" ref="J4122">INDEX(Sheet1!A:X,C4121+1,5)</f>
        <v>1100</v>
      </c>
      <c r="K4122">
        <v>20260821</v>
      </c>
      <c r="L4122">
        <f>L4121+1</f>
        <v>4122</v>
      </c>
    </row>
    <row r="4123" spans="1:12">
      <c r="A4123">
        <f>A4122+1</f>
        <v>4123</v>
      </c>
      <c r="B4123">
        <v>26</v>
      </c>
      <c r="C4123">
        <f t="shared" si="64"/>
        <v>344</v>
      </c>
      <c r="D4123">
        <f>IF(D4122=12,1,D4122+1)</f>
        <v>7</v>
      </c>
      <c r="G4123">
        <f>G4122+1</f>
        <v>4123</v>
      </c>
      <c r="H4123">
        <v>26</v>
      </c>
      <c r="I4123">
        <v>20210821</v>
      </c>
      <c r="J4123" cm="1">
        <f t="array" ref="J4123">INDEX(Sheet1!A:X,C4122+1,5)</f>
        <v>1100</v>
      </c>
      <c r="K4123">
        <v>20260821</v>
      </c>
      <c r="L4123">
        <f>L4122+1</f>
        <v>4123</v>
      </c>
    </row>
    <row r="4124" spans="1:12">
      <c r="A4124">
        <f>A4123+1</f>
        <v>4124</v>
      </c>
      <c r="B4124">
        <v>26</v>
      </c>
      <c r="C4124">
        <f t="shared" si="64"/>
        <v>344</v>
      </c>
      <c r="D4124">
        <f>IF(D4123=12,1,D4123+1)</f>
        <v>8</v>
      </c>
      <c r="G4124">
        <f>G4123+1</f>
        <v>4124</v>
      </c>
      <c r="H4124">
        <v>26</v>
      </c>
      <c r="I4124">
        <v>20210821</v>
      </c>
      <c r="J4124" cm="1">
        <f t="array" ref="J4124">INDEX(Sheet1!A:X,C4123+1,5)</f>
        <v>1100</v>
      </c>
      <c r="K4124">
        <v>20260821</v>
      </c>
      <c r="L4124">
        <f>L4123+1</f>
        <v>4124</v>
      </c>
    </row>
    <row r="4125" spans="1:12">
      <c r="A4125">
        <f>A4124+1</f>
        <v>4125</v>
      </c>
      <c r="B4125">
        <v>26</v>
      </c>
      <c r="C4125">
        <f t="shared" si="64"/>
        <v>344</v>
      </c>
      <c r="D4125">
        <f>IF(D4124=12,1,D4124+1)</f>
        <v>9</v>
      </c>
      <c r="G4125">
        <f>G4124+1</f>
        <v>4125</v>
      </c>
      <c r="H4125">
        <v>26</v>
      </c>
      <c r="I4125">
        <v>20210821</v>
      </c>
      <c r="J4125" cm="1">
        <f t="array" ref="J4125">INDEX(Sheet1!A:X,C4124+1,5)</f>
        <v>1100</v>
      </c>
      <c r="K4125">
        <v>20260821</v>
      </c>
      <c r="L4125">
        <f>L4124+1</f>
        <v>4125</v>
      </c>
    </row>
    <row r="4126" spans="1:12">
      <c r="A4126">
        <f>A4125+1</f>
        <v>4126</v>
      </c>
      <c r="B4126">
        <v>26</v>
      </c>
      <c r="C4126">
        <f t="shared" si="64"/>
        <v>344</v>
      </c>
      <c r="D4126">
        <f>IF(D4125=12,1,D4125+1)</f>
        <v>10</v>
      </c>
      <c r="G4126">
        <f>G4125+1</f>
        <v>4126</v>
      </c>
      <c r="H4126">
        <v>26</v>
      </c>
      <c r="I4126">
        <v>20210821</v>
      </c>
      <c r="J4126" cm="1">
        <f t="array" ref="J4126">INDEX(Sheet1!A:X,C4125+1,5)</f>
        <v>1100</v>
      </c>
      <c r="K4126">
        <v>20260821</v>
      </c>
      <c r="L4126">
        <f>L4125+1</f>
        <v>4126</v>
      </c>
    </row>
    <row r="4127" spans="1:12">
      <c r="A4127">
        <f>A4126+1</f>
        <v>4127</v>
      </c>
      <c r="B4127">
        <v>26</v>
      </c>
      <c r="C4127">
        <f t="shared" si="64"/>
        <v>344</v>
      </c>
      <c r="D4127">
        <f>IF(D4126=12,1,D4126+1)</f>
        <v>11</v>
      </c>
      <c r="G4127">
        <f>G4126+1</f>
        <v>4127</v>
      </c>
      <c r="H4127">
        <v>26</v>
      </c>
      <c r="I4127">
        <v>20210821</v>
      </c>
      <c r="J4127" cm="1">
        <f t="array" ref="J4127">INDEX(Sheet1!A:X,C4126+1,5)</f>
        <v>1100</v>
      </c>
      <c r="K4127">
        <v>20260821</v>
      </c>
      <c r="L4127">
        <f>L4126+1</f>
        <v>4127</v>
      </c>
    </row>
    <row r="4128" spans="1:12">
      <c r="A4128">
        <f>A4127+1</f>
        <v>4128</v>
      </c>
      <c r="B4128">
        <v>26</v>
      </c>
      <c r="C4128">
        <f t="shared" si="64"/>
        <v>345</v>
      </c>
      <c r="D4128">
        <f>IF(D4127=12,1,D4127+1)</f>
        <v>12</v>
      </c>
      <c r="G4128">
        <f>G4127+1</f>
        <v>4128</v>
      </c>
      <c r="H4128">
        <v>26</v>
      </c>
      <c r="I4128">
        <v>20210821</v>
      </c>
      <c r="J4128" cm="1">
        <f t="array" ref="J4128">INDEX(Sheet1!A:X,C4127+1,5)</f>
        <v>1100</v>
      </c>
      <c r="K4128">
        <v>20260821</v>
      </c>
      <c r="L4128">
        <f>L4127+1</f>
        <v>4128</v>
      </c>
    </row>
    <row r="4129" spans="1:12">
      <c r="A4129">
        <f>A4128+1</f>
        <v>4129</v>
      </c>
      <c r="B4129">
        <v>26</v>
      </c>
      <c r="C4129">
        <f t="shared" si="64"/>
        <v>345</v>
      </c>
      <c r="D4129">
        <f>IF(D4128=12,1,D4128+1)</f>
        <v>1</v>
      </c>
      <c r="G4129">
        <f>G4128+1</f>
        <v>4129</v>
      </c>
      <c r="H4129">
        <v>26</v>
      </c>
      <c r="I4129">
        <v>20210821</v>
      </c>
      <c r="J4129" cm="1">
        <f t="array" ref="J4129">INDEX(Sheet1!A:X,C4128+1,5)</f>
        <v>1000</v>
      </c>
      <c r="K4129">
        <v>20260821</v>
      </c>
      <c r="L4129">
        <f>L4128+1</f>
        <v>4129</v>
      </c>
    </row>
    <row r="4130" spans="1:12">
      <c r="A4130">
        <f>A4129+1</f>
        <v>4130</v>
      </c>
      <c r="B4130">
        <v>26</v>
      </c>
      <c r="C4130">
        <f t="shared" si="64"/>
        <v>345</v>
      </c>
      <c r="D4130">
        <f>IF(D4129=12,1,D4129+1)</f>
        <v>2</v>
      </c>
      <c r="G4130">
        <f>G4129+1</f>
        <v>4130</v>
      </c>
      <c r="H4130">
        <v>26</v>
      </c>
      <c r="I4130">
        <v>20210821</v>
      </c>
      <c r="J4130" cm="1">
        <f t="array" ref="J4130">INDEX(Sheet1!A:X,C4129+1,5)</f>
        <v>1000</v>
      </c>
      <c r="K4130">
        <v>20260821</v>
      </c>
      <c r="L4130">
        <f>L4129+1</f>
        <v>4130</v>
      </c>
    </row>
    <row r="4131" spans="1:12">
      <c r="A4131">
        <f>A4130+1</f>
        <v>4131</v>
      </c>
      <c r="B4131">
        <v>26</v>
      </c>
      <c r="C4131">
        <f t="shared" si="64"/>
        <v>345</v>
      </c>
      <c r="D4131">
        <f>IF(D4130=12,1,D4130+1)</f>
        <v>3</v>
      </c>
      <c r="G4131">
        <f>G4130+1</f>
        <v>4131</v>
      </c>
      <c r="H4131">
        <v>26</v>
      </c>
      <c r="I4131">
        <v>20210821</v>
      </c>
      <c r="J4131" cm="1">
        <f t="array" ref="J4131">INDEX(Sheet1!A:X,C4130+1,5)</f>
        <v>1000</v>
      </c>
      <c r="K4131">
        <v>20260821</v>
      </c>
      <c r="L4131">
        <f>L4130+1</f>
        <v>4131</v>
      </c>
    </row>
    <row r="4132" spans="1:12">
      <c r="A4132">
        <f>A4131+1</f>
        <v>4132</v>
      </c>
      <c r="B4132">
        <v>26</v>
      </c>
      <c r="C4132">
        <f t="shared" si="64"/>
        <v>345</v>
      </c>
      <c r="D4132">
        <f>IF(D4131=12,1,D4131+1)</f>
        <v>4</v>
      </c>
      <c r="G4132">
        <f>G4131+1</f>
        <v>4132</v>
      </c>
      <c r="H4132">
        <v>26</v>
      </c>
      <c r="I4132">
        <v>20210821</v>
      </c>
      <c r="J4132" cm="1">
        <f t="array" ref="J4132">INDEX(Sheet1!A:X,C4131+1,5)</f>
        <v>1000</v>
      </c>
      <c r="K4132">
        <v>20260821</v>
      </c>
      <c r="L4132">
        <f>L4131+1</f>
        <v>4132</v>
      </c>
    </row>
    <row r="4133" spans="1:12">
      <c r="A4133">
        <f>A4132+1</f>
        <v>4133</v>
      </c>
      <c r="B4133">
        <v>26</v>
      </c>
      <c r="C4133">
        <f t="shared" si="64"/>
        <v>345</v>
      </c>
      <c r="D4133">
        <f>IF(D4132=12,1,D4132+1)</f>
        <v>5</v>
      </c>
      <c r="G4133">
        <f>G4132+1</f>
        <v>4133</v>
      </c>
      <c r="H4133">
        <v>26</v>
      </c>
      <c r="I4133">
        <v>20210821</v>
      </c>
      <c r="J4133" cm="1">
        <f t="array" ref="J4133">INDEX(Sheet1!A:X,C4132+1,5)</f>
        <v>1000</v>
      </c>
      <c r="K4133">
        <v>20260821</v>
      </c>
      <c r="L4133">
        <f>L4132+1</f>
        <v>4133</v>
      </c>
    </row>
    <row r="4134" spans="1:12">
      <c r="A4134">
        <f>A4133+1</f>
        <v>4134</v>
      </c>
      <c r="B4134">
        <v>26</v>
      </c>
      <c r="C4134">
        <f t="shared" si="64"/>
        <v>345</v>
      </c>
      <c r="D4134">
        <f>IF(D4133=12,1,D4133+1)</f>
        <v>6</v>
      </c>
      <c r="G4134">
        <f>G4133+1</f>
        <v>4134</v>
      </c>
      <c r="H4134">
        <v>26</v>
      </c>
      <c r="I4134">
        <v>20210821</v>
      </c>
      <c r="J4134" cm="1">
        <f t="array" ref="J4134">INDEX(Sheet1!A:X,C4133+1,5)</f>
        <v>1000</v>
      </c>
      <c r="K4134">
        <v>20260821</v>
      </c>
      <c r="L4134">
        <f>L4133+1</f>
        <v>4134</v>
      </c>
    </row>
    <row r="4135" spans="1:12">
      <c r="A4135">
        <f>A4134+1</f>
        <v>4135</v>
      </c>
      <c r="B4135">
        <v>26</v>
      </c>
      <c r="C4135">
        <f t="shared" si="64"/>
        <v>345</v>
      </c>
      <c r="D4135">
        <f>IF(D4134=12,1,D4134+1)</f>
        <v>7</v>
      </c>
      <c r="G4135">
        <f>G4134+1</f>
        <v>4135</v>
      </c>
      <c r="H4135">
        <v>26</v>
      </c>
      <c r="I4135">
        <v>20210821</v>
      </c>
      <c r="J4135" cm="1">
        <f t="array" ref="J4135">INDEX(Sheet1!A:X,C4134+1,5)</f>
        <v>1000</v>
      </c>
      <c r="K4135">
        <v>20260821</v>
      </c>
      <c r="L4135">
        <f>L4134+1</f>
        <v>4135</v>
      </c>
    </row>
    <row r="4136" spans="1:12">
      <c r="A4136">
        <f>A4135+1</f>
        <v>4136</v>
      </c>
      <c r="B4136">
        <v>26</v>
      </c>
      <c r="C4136">
        <f t="shared" si="64"/>
        <v>345</v>
      </c>
      <c r="D4136">
        <f>IF(D4135=12,1,D4135+1)</f>
        <v>8</v>
      </c>
      <c r="G4136">
        <f>G4135+1</f>
        <v>4136</v>
      </c>
      <c r="H4136">
        <v>26</v>
      </c>
      <c r="I4136">
        <v>20210821</v>
      </c>
      <c r="J4136" cm="1">
        <f t="array" ref="J4136">INDEX(Sheet1!A:X,C4135+1,5)</f>
        <v>1000</v>
      </c>
      <c r="K4136">
        <v>20260821</v>
      </c>
      <c r="L4136">
        <f>L4135+1</f>
        <v>4136</v>
      </c>
    </row>
    <row r="4137" spans="1:12">
      <c r="A4137">
        <f>A4136+1</f>
        <v>4137</v>
      </c>
      <c r="B4137">
        <v>26</v>
      </c>
      <c r="C4137">
        <f t="shared" si="64"/>
        <v>345</v>
      </c>
      <c r="D4137">
        <f>IF(D4136=12,1,D4136+1)</f>
        <v>9</v>
      </c>
      <c r="G4137">
        <f>G4136+1</f>
        <v>4137</v>
      </c>
      <c r="H4137">
        <v>26</v>
      </c>
      <c r="I4137">
        <v>20210821</v>
      </c>
      <c r="J4137" cm="1">
        <f t="array" ref="J4137">INDEX(Sheet1!A:X,C4136+1,5)</f>
        <v>1000</v>
      </c>
      <c r="K4137">
        <v>20260821</v>
      </c>
      <c r="L4137">
        <f>L4136+1</f>
        <v>4137</v>
      </c>
    </row>
    <row r="4138" spans="1:12">
      <c r="A4138">
        <f>A4137+1</f>
        <v>4138</v>
      </c>
      <c r="B4138">
        <v>26</v>
      </c>
      <c r="C4138">
        <f t="shared" si="64"/>
        <v>345</v>
      </c>
      <c r="D4138">
        <f>IF(D4137=12,1,D4137+1)</f>
        <v>10</v>
      </c>
      <c r="G4138">
        <f>G4137+1</f>
        <v>4138</v>
      </c>
      <c r="H4138">
        <v>26</v>
      </c>
      <c r="I4138">
        <v>20210821</v>
      </c>
      <c r="J4138" cm="1">
        <f t="array" ref="J4138">INDEX(Sheet1!A:X,C4137+1,5)</f>
        <v>1000</v>
      </c>
      <c r="K4138">
        <v>20260821</v>
      </c>
      <c r="L4138">
        <f>L4137+1</f>
        <v>4138</v>
      </c>
    </row>
    <row r="4139" spans="1:12">
      <c r="A4139">
        <f>A4138+1</f>
        <v>4139</v>
      </c>
      <c r="B4139">
        <v>26</v>
      </c>
      <c r="C4139">
        <f t="shared" si="64"/>
        <v>345</v>
      </c>
      <c r="D4139">
        <f>IF(D4138=12,1,D4138+1)</f>
        <v>11</v>
      </c>
      <c r="G4139">
        <f>G4138+1</f>
        <v>4139</v>
      </c>
      <c r="H4139">
        <v>26</v>
      </c>
      <c r="I4139">
        <v>20210821</v>
      </c>
      <c r="J4139" cm="1">
        <f t="array" ref="J4139">INDEX(Sheet1!A:X,C4138+1,5)</f>
        <v>1000</v>
      </c>
      <c r="K4139">
        <v>20260821</v>
      </c>
      <c r="L4139">
        <f>L4138+1</f>
        <v>4139</v>
      </c>
    </row>
    <row r="4140" spans="1:12">
      <c r="A4140">
        <f>A4139+1</f>
        <v>4140</v>
      </c>
      <c r="B4140">
        <v>26</v>
      </c>
      <c r="C4140">
        <f t="shared" si="64"/>
        <v>346</v>
      </c>
      <c r="D4140">
        <f>IF(D4139=12,1,D4139+1)</f>
        <v>12</v>
      </c>
      <c r="G4140">
        <f>G4139+1</f>
        <v>4140</v>
      </c>
      <c r="H4140">
        <v>26</v>
      </c>
      <c r="I4140">
        <v>20210821</v>
      </c>
      <c r="J4140" cm="1">
        <f t="array" ref="J4140">INDEX(Sheet1!A:X,C4139+1,5)</f>
        <v>1000</v>
      </c>
      <c r="K4140">
        <v>20260821</v>
      </c>
      <c r="L4140">
        <f>L4139+1</f>
        <v>4140</v>
      </c>
    </row>
    <row r="4141" spans="1:12">
      <c r="A4141">
        <f>A4140+1</f>
        <v>4141</v>
      </c>
      <c r="B4141">
        <v>26</v>
      </c>
      <c r="C4141">
        <f t="shared" si="64"/>
        <v>346</v>
      </c>
      <c r="D4141">
        <f>IF(D4140=12,1,D4140+1)</f>
        <v>1</v>
      </c>
      <c r="G4141">
        <f>G4140+1</f>
        <v>4141</v>
      </c>
      <c r="H4141">
        <v>26</v>
      </c>
      <c r="I4141">
        <v>20210821</v>
      </c>
      <c r="J4141" cm="1">
        <f t="array" ref="J4141">INDEX(Sheet1!A:X,C4140+1,5)</f>
        <v>950</v>
      </c>
      <c r="K4141">
        <v>20260821</v>
      </c>
      <c r="L4141">
        <f>L4140+1</f>
        <v>4141</v>
      </c>
    </row>
    <row r="4142" spans="1:12">
      <c r="A4142">
        <f>A4141+1</f>
        <v>4142</v>
      </c>
      <c r="B4142">
        <v>26</v>
      </c>
      <c r="C4142">
        <f t="shared" si="64"/>
        <v>346</v>
      </c>
      <c r="D4142">
        <f>IF(D4141=12,1,D4141+1)</f>
        <v>2</v>
      </c>
      <c r="G4142">
        <f>G4141+1</f>
        <v>4142</v>
      </c>
      <c r="H4142">
        <v>26</v>
      </c>
      <c r="I4142">
        <v>20210821</v>
      </c>
      <c r="J4142" cm="1">
        <f t="array" ref="J4142">INDEX(Sheet1!A:X,C4141+1,5)</f>
        <v>950</v>
      </c>
      <c r="K4142">
        <v>20260821</v>
      </c>
      <c r="L4142">
        <f>L4141+1</f>
        <v>4142</v>
      </c>
    </row>
    <row r="4143" spans="1:12">
      <c r="A4143">
        <f>A4142+1</f>
        <v>4143</v>
      </c>
      <c r="B4143">
        <v>26</v>
      </c>
      <c r="C4143">
        <f t="shared" si="64"/>
        <v>346</v>
      </c>
      <c r="D4143">
        <f>IF(D4142=12,1,D4142+1)</f>
        <v>3</v>
      </c>
      <c r="G4143">
        <f>G4142+1</f>
        <v>4143</v>
      </c>
      <c r="H4143">
        <v>26</v>
      </c>
      <c r="I4143">
        <v>20210821</v>
      </c>
      <c r="J4143" cm="1">
        <f t="array" ref="J4143">INDEX(Sheet1!A:X,C4142+1,5)</f>
        <v>950</v>
      </c>
      <c r="K4143">
        <v>20260821</v>
      </c>
      <c r="L4143">
        <f>L4142+1</f>
        <v>4143</v>
      </c>
    </row>
    <row r="4144" spans="1:12">
      <c r="A4144">
        <f>A4143+1</f>
        <v>4144</v>
      </c>
      <c r="B4144">
        <v>26</v>
      </c>
      <c r="C4144">
        <f t="shared" si="64"/>
        <v>346</v>
      </c>
      <c r="D4144">
        <f>IF(D4143=12,1,D4143+1)</f>
        <v>4</v>
      </c>
      <c r="G4144">
        <f>G4143+1</f>
        <v>4144</v>
      </c>
      <c r="H4144">
        <v>26</v>
      </c>
      <c r="I4144">
        <v>20210821</v>
      </c>
      <c r="J4144" cm="1">
        <f t="array" ref="J4144">INDEX(Sheet1!A:X,C4143+1,5)</f>
        <v>950</v>
      </c>
      <c r="K4144">
        <v>20260821</v>
      </c>
      <c r="L4144">
        <f>L4143+1</f>
        <v>4144</v>
      </c>
    </row>
    <row r="4145" spans="1:12">
      <c r="A4145">
        <f>A4144+1</f>
        <v>4145</v>
      </c>
      <c r="B4145">
        <v>26</v>
      </c>
      <c r="C4145">
        <f t="shared" si="64"/>
        <v>346</v>
      </c>
      <c r="D4145">
        <f>IF(D4144=12,1,D4144+1)</f>
        <v>5</v>
      </c>
      <c r="G4145">
        <f>G4144+1</f>
        <v>4145</v>
      </c>
      <c r="H4145">
        <v>26</v>
      </c>
      <c r="I4145">
        <v>20210821</v>
      </c>
      <c r="J4145" cm="1">
        <f t="array" ref="J4145">INDEX(Sheet1!A:X,C4144+1,5)</f>
        <v>950</v>
      </c>
      <c r="K4145">
        <v>20260821</v>
      </c>
      <c r="L4145">
        <f>L4144+1</f>
        <v>4145</v>
      </c>
    </row>
    <row r="4146" spans="1:12">
      <c r="A4146">
        <f>A4145+1</f>
        <v>4146</v>
      </c>
      <c r="B4146">
        <v>26</v>
      </c>
      <c r="C4146">
        <f t="shared" si="64"/>
        <v>346</v>
      </c>
      <c r="D4146">
        <f>IF(D4145=12,1,D4145+1)</f>
        <v>6</v>
      </c>
      <c r="G4146">
        <f>G4145+1</f>
        <v>4146</v>
      </c>
      <c r="H4146">
        <v>26</v>
      </c>
      <c r="I4146">
        <v>20210821</v>
      </c>
      <c r="J4146" cm="1">
        <f t="array" ref="J4146">INDEX(Sheet1!A:X,C4145+1,5)</f>
        <v>950</v>
      </c>
      <c r="K4146">
        <v>20260821</v>
      </c>
      <c r="L4146">
        <f>L4145+1</f>
        <v>4146</v>
      </c>
    </row>
    <row r="4147" spans="1:12">
      <c r="A4147">
        <f>A4146+1</f>
        <v>4147</v>
      </c>
      <c r="B4147">
        <v>26</v>
      </c>
      <c r="C4147">
        <f t="shared" si="64"/>
        <v>346</v>
      </c>
      <c r="D4147">
        <f>IF(D4146=12,1,D4146+1)</f>
        <v>7</v>
      </c>
      <c r="G4147">
        <f>G4146+1</f>
        <v>4147</v>
      </c>
      <c r="H4147">
        <v>26</v>
      </c>
      <c r="I4147">
        <v>20210821</v>
      </c>
      <c r="J4147" cm="1">
        <f t="array" ref="J4147">INDEX(Sheet1!A:X,C4146+1,5)</f>
        <v>950</v>
      </c>
      <c r="K4147">
        <v>20260821</v>
      </c>
      <c r="L4147">
        <f>L4146+1</f>
        <v>4147</v>
      </c>
    </row>
    <row r="4148" spans="1:12">
      <c r="A4148">
        <f>A4147+1</f>
        <v>4148</v>
      </c>
      <c r="B4148">
        <v>26</v>
      </c>
      <c r="C4148">
        <f t="shared" si="64"/>
        <v>346</v>
      </c>
      <c r="D4148">
        <f>IF(D4147=12,1,D4147+1)</f>
        <v>8</v>
      </c>
      <c r="G4148">
        <f>G4147+1</f>
        <v>4148</v>
      </c>
      <c r="H4148">
        <v>26</v>
      </c>
      <c r="I4148">
        <v>20210821</v>
      </c>
      <c r="J4148" cm="1">
        <f t="array" ref="J4148">INDEX(Sheet1!A:X,C4147+1,5)</f>
        <v>950</v>
      </c>
      <c r="K4148">
        <v>20260821</v>
      </c>
      <c r="L4148">
        <f>L4147+1</f>
        <v>4148</v>
      </c>
    </row>
    <row r="4149" spans="1:12">
      <c r="A4149">
        <f>A4148+1</f>
        <v>4149</v>
      </c>
      <c r="B4149">
        <v>26</v>
      </c>
      <c r="C4149">
        <f t="shared" si="64"/>
        <v>346</v>
      </c>
      <c r="D4149">
        <f>IF(D4148=12,1,D4148+1)</f>
        <v>9</v>
      </c>
      <c r="G4149">
        <f>G4148+1</f>
        <v>4149</v>
      </c>
      <c r="H4149">
        <v>26</v>
      </c>
      <c r="I4149">
        <v>20210821</v>
      </c>
      <c r="J4149" cm="1">
        <f t="array" ref="J4149">INDEX(Sheet1!A:X,C4148+1,5)</f>
        <v>950</v>
      </c>
      <c r="K4149">
        <v>20260821</v>
      </c>
      <c r="L4149">
        <f>L4148+1</f>
        <v>4149</v>
      </c>
    </row>
    <row r="4150" spans="1:12">
      <c r="A4150">
        <f>A4149+1</f>
        <v>4150</v>
      </c>
      <c r="B4150">
        <v>26</v>
      </c>
      <c r="C4150">
        <f t="shared" si="64"/>
        <v>346</v>
      </c>
      <c r="D4150">
        <f>IF(D4149=12,1,D4149+1)</f>
        <v>10</v>
      </c>
      <c r="G4150">
        <f>G4149+1</f>
        <v>4150</v>
      </c>
      <c r="H4150">
        <v>26</v>
      </c>
      <c r="I4150">
        <v>20210821</v>
      </c>
      <c r="J4150" cm="1">
        <f t="array" ref="J4150">INDEX(Sheet1!A:X,C4149+1,5)</f>
        <v>950</v>
      </c>
      <c r="K4150">
        <v>20260821</v>
      </c>
      <c r="L4150">
        <f>L4149+1</f>
        <v>4150</v>
      </c>
    </row>
    <row r="4151" spans="1:12">
      <c r="A4151">
        <f>A4150+1</f>
        <v>4151</v>
      </c>
      <c r="B4151">
        <v>26</v>
      </c>
      <c r="C4151">
        <f t="shared" si="64"/>
        <v>346</v>
      </c>
      <c r="D4151">
        <f>IF(D4150=12,1,D4150+1)</f>
        <v>11</v>
      </c>
      <c r="G4151">
        <f>G4150+1</f>
        <v>4151</v>
      </c>
      <c r="H4151">
        <v>26</v>
      </c>
      <c r="I4151">
        <v>20210821</v>
      </c>
      <c r="J4151" cm="1">
        <f t="array" ref="J4151">INDEX(Sheet1!A:X,C4150+1,5)</f>
        <v>950</v>
      </c>
      <c r="K4151">
        <v>20260821</v>
      </c>
      <c r="L4151">
        <f>L4150+1</f>
        <v>4151</v>
      </c>
    </row>
    <row r="4152" spans="1:12">
      <c r="A4152">
        <f>A4151+1</f>
        <v>4152</v>
      </c>
      <c r="B4152">
        <v>26</v>
      </c>
      <c r="C4152">
        <f t="shared" si="64"/>
        <v>347</v>
      </c>
      <c r="D4152">
        <f>IF(D4151=12,1,D4151+1)</f>
        <v>12</v>
      </c>
      <c r="G4152">
        <f>G4151+1</f>
        <v>4152</v>
      </c>
      <c r="H4152">
        <v>26</v>
      </c>
      <c r="I4152">
        <v>20210821</v>
      </c>
      <c r="J4152" cm="1">
        <f t="array" ref="J4152">INDEX(Sheet1!A:X,C4151+1,5)</f>
        <v>950</v>
      </c>
      <c r="K4152">
        <v>20260821</v>
      </c>
      <c r="L4152">
        <f>L4151+1</f>
        <v>4152</v>
      </c>
    </row>
    <row r="4153" spans="1:12">
      <c r="A4153">
        <f>A4152+1</f>
        <v>4153</v>
      </c>
      <c r="B4153">
        <v>26</v>
      </c>
      <c r="C4153">
        <f t="shared" si="64"/>
        <v>347</v>
      </c>
      <c r="D4153">
        <f>IF(D4152=12,1,D4152+1)</f>
        <v>1</v>
      </c>
      <c r="G4153">
        <f>G4152+1</f>
        <v>4153</v>
      </c>
      <c r="H4153">
        <v>26</v>
      </c>
      <c r="I4153">
        <v>20210821</v>
      </c>
      <c r="J4153" cm="1">
        <f t="array" ref="J4153">INDEX(Sheet1!A:X,C4152+1,5)</f>
        <v>850</v>
      </c>
      <c r="K4153">
        <v>20260821</v>
      </c>
      <c r="L4153">
        <f>L4152+1</f>
        <v>4153</v>
      </c>
    </row>
    <row r="4154" spans="1:12">
      <c r="A4154">
        <f>A4153+1</f>
        <v>4154</v>
      </c>
      <c r="B4154">
        <v>26</v>
      </c>
      <c r="C4154">
        <f t="shared" si="64"/>
        <v>347</v>
      </c>
      <c r="D4154">
        <f>IF(D4153=12,1,D4153+1)</f>
        <v>2</v>
      </c>
      <c r="G4154">
        <f>G4153+1</f>
        <v>4154</v>
      </c>
      <c r="H4154">
        <v>26</v>
      </c>
      <c r="I4154">
        <v>20210821</v>
      </c>
      <c r="J4154" cm="1">
        <f t="array" ref="J4154">INDEX(Sheet1!A:X,C4153+1,5)</f>
        <v>850</v>
      </c>
      <c r="K4154">
        <v>20260821</v>
      </c>
      <c r="L4154">
        <f>L4153+1</f>
        <v>4154</v>
      </c>
    </row>
    <row r="4155" spans="1:12">
      <c r="A4155">
        <f>A4154+1</f>
        <v>4155</v>
      </c>
      <c r="B4155">
        <v>26</v>
      </c>
      <c r="C4155">
        <f t="shared" si="64"/>
        <v>347</v>
      </c>
      <c r="D4155">
        <f>IF(D4154=12,1,D4154+1)</f>
        <v>3</v>
      </c>
      <c r="G4155">
        <f>G4154+1</f>
        <v>4155</v>
      </c>
      <c r="H4155">
        <v>26</v>
      </c>
      <c r="I4155">
        <v>20210821</v>
      </c>
      <c r="J4155" cm="1">
        <f t="array" ref="J4155">INDEX(Sheet1!A:X,C4154+1,5)</f>
        <v>850</v>
      </c>
      <c r="K4155">
        <v>20260821</v>
      </c>
      <c r="L4155">
        <f>L4154+1</f>
        <v>4155</v>
      </c>
    </row>
    <row r="4156" spans="1:12">
      <c r="A4156">
        <f>A4155+1</f>
        <v>4156</v>
      </c>
      <c r="B4156">
        <v>26</v>
      </c>
      <c r="C4156">
        <f t="shared" si="64"/>
        <v>347</v>
      </c>
      <c r="D4156">
        <f>IF(D4155=12,1,D4155+1)</f>
        <v>4</v>
      </c>
      <c r="G4156">
        <f>G4155+1</f>
        <v>4156</v>
      </c>
      <c r="H4156">
        <v>26</v>
      </c>
      <c r="I4156">
        <v>20210821</v>
      </c>
      <c r="J4156" cm="1">
        <f t="array" ref="J4156">INDEX(Sheet1!A:X,C4155+1,5)</f>
        <v>850</v>
      </c>
      <c r="K4156">
        <v>20260821</v>
      </c>
      <c r="L4156">
        <f>L4155+1</f>
        <v>4156</v>
      </c>
    </row>
    <row r="4157" spans="1:12">
      <c r="A4157">
        <f>A4156+1</f>
        <v>4157</v>
      </c>
      <c r="B4157">
        <v>26</v>
      </c>
      <c r="C4157">
        <f t="shared" si="64"/>
        <v>347</v>
      </c>
      <c r="D4157">
        <f>IF(D4156=12,1,D4156+1)</f>
        <v>5</v>
      </c>
      <c r="G4157">
        <f>G4156+1</f>
        <v>4157</v>
      </c>
      <c r="H4157">
        <v>26</v>
      </c>
      <c r="I4157">
        <v>20210821</v>
      </c>
      <c r="J4157" cm="1">
        <f t="array" ref="J4157">INDEX(Sheet1!A:X,C4156+1,5)</f>
        <v>850</v>
      </c>
      <c r="K4157">
        <v>20260821</v>
      </c>
      <c r="L4157">
        <f>L4156+1</f>
        <v>4157</v>
      </c>
    </row>
    <row r="4158" spans="1:12">
      <c r="A4158">
        <f>A4157+1</f>
        <v>4158</v>
      </c>
      <c r="B4158">
        <v>26</v>
      </c>
      <c r="C4158">
        <f t="shared" si="64"/>
        <v>347</v>
      </c>
      <c r="D4158">
        <f>IF(D4157=12,1,D4157+1)</f>
        <v>6</v>
      </c>
      <c r="G4158">
        <f>G4157+1</f>
        <v>4158</v>
      </c>
      <c r="H4158">
        <v>26</v>
      </c>
      <c r="I4158">
        <v>20210821</v>
      </c>
      <c r="J4158" cm="1">
        <f t="array" ref="J4158">INDEX(Sheet1!A:X,C4157+1,5)</f>
        <v>850</v>
      </c>
      <c r="K4158">
        <v>20260821</v>
      </c>
      <c r="L4158">
        <f>L4157+1</f>
        <v>4158</v>
      </c>
    </row>
    <row r="4159" spans="1:12">
      <c r="A4159">
        <f>A4158+1</f>
        <v>4159</v>
      </c>
      <c r="B4159">
        <v>26</v>
      </c>
      <c r="C4159">
        <f t="shared" si="64"/>
        <v>347</v>
      </c>
      <c r="D4159">
        <f>IF(D4158=12,1,D4158+1)</f>
        <v>7</v>
      </c>
      <c r="G4159">
        <f>G4158+1</f>
        <v>4159</v>
      </c>
      <c r="H4159">
        <v>26</v>
      </c>
      <c r="I4159">
        <v>20210821</v>
      </c>
      <c r="J4159" cm="1">
        <f t="array" ref="J4159">INDEX(Sheet1!A:X,C4158+1,5)</f>
        <v>850</v>
      </c>
      <c r="K4159">
        <v>20260821</v>
      </c>
      <c r="L4159">
        <f>L4158+1</f>
        <v>4159</v>
      </c>
    </row>
    <row r="4160" spans="1:12">
      <c r="A4160">
        <f>A4159+1</f>
        <v>4160</v>
      </c>
      <c r="B4160">
        <v>26</v>
      </c>
      <c r="C4160">
        <f t="shared" si="64"/>
        <v>347</v>
      </c>
      <c r="D4160">
        <f>IF(D4159=12,1,D4159+1)</f>
        <v>8</v>
      </c>
      <c r="G4160">
        <f>G4159+1</f>
        <v>4160</v>
      </c>
      <c r="H4160">
        <v>26</v>
      </c>
      <c r="I4160">
        <v>20210821</v>
      </c>
      <c r="J4160" cm="1">
        <f t="array" ref="J4160">INDEX(Sheet1!A:X,C4159+1,5)</f>
        <v>850</v>
      </c>
      <c r="K4160">
        <v>20260821</v>
      </c>
      <c r="L4160">
        <f>L4159+1</f>
        <v>4160</v>
      </c>
    </row>
    <row r="4161" spans="1:12">
      <c r="A4161">
        <f>A4160+1</f>
        <v>4161</v>
      </c>
      <c r="B4161">
        <v>26</v>
      </c>
      <c r="C4161">
        <f t="shared" ref="C4161:C4224" si="65">ROUNDDOWN(ROW()/12,0)+1</f>
        <v>347</v>
      </c>
      <c r="D4161">
        <f>IF(D4160=12,1,D4160+1)</f>
        <v>9</v>
      </c>
      <c r="G4161">
        <f>G4160+1</f>
        <v>4161</v>
      </c>
      <c r="H4161">
        <v>26</v>
      </c>
      <c r="I4161">
        <v>20210821</v>
      </c>
      <c r="J4161" cm="1">
        <f t="array" ref="J4161">INDEX(Sheet1!A:X,C4160+1,5)</f>
        <v>850</v>
      </c>
      <c r="K4161">
        <v>20260821</v>
      </c>
      <c r="L4161">
        <f>L4160+1</f>
        <v>4161</v>
      </c>
    </row>
    <row r="4162" spans="1:12">
      <c r="A4162">
        <f>A4161+1</f>
        <v>4162</v>
      </c>
      <c r="B4162">
        <v>26</v>
      </c>
      <c r="C4162">
        <f t="shared" si="65"/>
        <v>347</v>
      </c>
      <c r="D4162">
        <f>IF(D4161=12,1,D4161+1)</f>
        <v>10</v>
      </c>
      <c r="G4162">
        <f>G4161+1</f>
        <v>4162</v>
      </c>
      <c r="H4162">
        <v>26</v>
      </c>
      <c r="I4162">
        <v>20210821</v>
      </c>
      <c r="J4162" cm="1">
        <f t="array" ref="J4162">INDEX(Sheet1!A:X,C4161+1,5)</f>
        <v>850</v>
      </c>
      <c r="K4162">
        <v>20260821</v>
      </c>
      <c r="L4162">
        <f>L4161+1</f>
        <v>4162</v>
      </c>
    </row>
    <row r="4163" spans="1:12">
      <c r="A4163">
        <f>A4162+1</f>
        <v>4163</v>
      </c>
      <c r="B4163">
        <v>26</v>
      </c>
      <c r="C4163">
        <f t="shared" si="65"/>
        <v>347</v>
      </c>
      <c r="D4163">
        <f>IF(D4162=12,1,D4162+1)</f>
        <v>11</v>
      </c>
      <c r="G4163">
        <f>G4162+1</f>
        <v>4163</v>
      </c>
      <c r="H4163">
        <v>26</v>
      </c>
      <c r="I4163">
        <v>20210821</v>
      </c>
      <c r="J4163" cm="1">
        <f t="array" ref="J4163">INDEX(Sheet1!A:X,C4162+1,5)</f>
        <v>850</v>
      </c>
      <c r="K4163">
        <v>20260821</v>
      </c>
      <c r="L4163">
        <f>L4162+1</f>
        <v>4163</v>
      </c>
    </row>
    <row r="4164" spans="1:12">
      <c r="A4164">
        <f>A4163+1</f>
        <v>4164</v>
      </c>
      <c r="B4164">
        <v>26</v>
      </c>
      <c r="C4164">
        <f t="shared" si="65"/>
        <v>348</v>
      </c>
      <c r="D4164">
        <f>IF(D4163=12,1,D4163+1)</f>
        <v>12</v>
      </c>
      <c r="G4164">
        <f>G4163+1</f>
        <v>4164</v>
      </c>
      <c r="H4164">
        <v>26</v>
      </c>
      <c r="I4164">
        <v>20210821</v>
      </c>
      <c r="J4164" cm="1">
        <f t="array" ref="J4164">INDEX(Sheet1!A:X,C4163+1,5)</f>
        <v>850</v>
      </c>
      <c r="K4164">
        <v>20260821</v>
      </c>
      <c r="L4164">
        <f>L4163+1</f>
        <v>4164</v>
      </c>
    </row>
    <row r="4165" spans="1:12">
      <c r="A4165">
        <f>A4164+1</f>
        <v>4165</v>
      </c>
      <c r="B4165">
        <v>26</v>
      </c>
      <c r="C4165">
        <f t="shared" si="65"/>
        <v>348</v>
      </c>
      <c r="D4165">
        <f>IF(D4164=12,1,D4164+1)</f>
        <v>1</v>
      </c>
      <c r="G4165">
        <f>G4164+1</f>
        <v>4165</v>
      </c>
      <c r="H4165">
        <v>26</v>
      </c>
      <c r="I4165">
        <v>20210821</v>
      </c>
      <c r="J4165" cm="1">
        <f t="array" ref="J4165">INDEX(Sheet1!A:X,C4164+1,5)</f>
        <v>850</v>
      </c>
      <c r="K4165">
        <v>20260821</v>
      </c>
      <c r="L4165">
        <f>L4164+1</f>
        <v>4165</v>
      </c>
    </row>
    <row r="4166" spans="1:12">
      <c r="A4166">
        <f>A4165+1</f>
        <v>4166</v>
      </c>
      <c r="B4166">
        <v>26</v>
      </c>
      <c r="C4166">
        <f t="shared" si="65"/>
        <v>348</v>
      </c>
      <c r="D4166">
        <f>IF(D4165=12,1,D4165+1)</f>
        <v>2</v>
      </c>
      <c r="G4166">
        <f>G4165+1</f>
        <v>4166</v>
      </c>
      <c r="H4166">
        <v>26</v>
      </c>
      <c r="I4166">
        <v>20210821</v>
      </c>
      <c r="J4166" cm="1">
        <f t="array" ref="J4166">INDEX(Sheet1!A:X,C4165+1,5)</f>
        <v>850</v>
      </c>
      <c r="K4166">
        <v>20260821</v>
      </c>
      <c r="L4166">
        <f>L4165+1</f>
        <v>4166</v>
      </c>
    </row>
    <row r="4167" spans="1:12">
      <c r="A4167">
        <f>A4166+1</f>
        <v>4167</v>
      </c>
      <c r="B4167">
        <v>26</v>
      </c>
      <c r="C4167">
        <f t="shared" si="65"/>
        <v>348</v>
      </c>
      <c r="D4167">
        <f>IF(D4166=12,1,D4166+1)</f>
        <v>3</v>
      </c>
      <c r="G4167">
        <f>G4166+1</f>
        <v>4167</v>
      </c>
      <c r="H4167">
        <v>26</v>
      </c>
      <c r="I4167">
        <v>20210821</v>
      </c>
      <c r="J4167" cm="1">
        <f t="array" ref="J4167">INDEX(Sheet1!A:X,C4166+1,5)</f>
        <v>850</v>
      </c>
      <c r="K4167">
        <v>20260821</v>
      </c>
      <c r="L4167">
        <f>L4166+1</f>
        <v>4167</v>
      </c>
    </row>
    <row r="4168" spans="1:12">
      <c r="A4168">
        <f>A4167+1</f>
        <v>4168</v>
      </c>
      <c r="B4168">
        <v>26</v>
      </c>
      <c r="C4168">
        <f t="shared" si="65"/>
        <v>348</v>
      </c>
      <c r="D4168">
        <f>IF(D4167=12,1,D4167+1)</f>
        <v>4</v>
      </c>
      <c r="G4168">
        <f>G4167+1</f>
        <v>4168</v>
      </c>
      <c r="H4168">
        <v>26</v>
      </c>
      <c r="I4168">
        <v>20210821</v>
      </c>
      <c r="J4168" cm="1">
        <f t="array" ref="J4168">INDEX(Sheet1!A:X,C4167+1,5)</f>
        <v>850</v>
      </c>
      <c r="K4168">
        <v>20260821</v>
      </c>
      <c r="L4168">
        <f>L4167+1</f>
        <v>4168</v>
      </c>
    </row>
    <row r="4169" spans="1:12">
      <c r="A4169">
        <f>A4168+1</f>
        <v>4169</v>
      </c>
      <c r="B4169">
        <v>26</v>
      </c>
      <c r="C4169">
        <f t="shared" si="65"/>
        <v>348</v>
      </c>
      <c r="D4169">
        <f>IF(D4168=12,1,D4168+1)</f>
        <v>5</v>
      </c>
      <c r="G4169">
        <f>G4168+1</f>
        <v>4169</v>
      </c>
      <c r="H4169">
        <v>26</v>
      </c>
      <c r="I4169">
        <v>20210821</v>
      </c>
      <c r="J4169" cm="1">
        <f t="array" ref="J4169">INDEX(Sheet1!A:X,C4168+1,5)</f>
        <v>850</v>
      </c>
      <c r="K4169">
        <v>20260821</v>
      </c>
      <c r="L4169">
        <f>L4168+1</f>
        <v>4169</v>
      </c>
    </row>
    <row r="4170" spans="1:12">
      <c r="A4170">
        <f>A4169+1</f>
        <v>4170</v>
      </c>
      <c r="B4170">
        <v>26</v>
      </c>
      <c r="C4170">
        <f t="shared" si="65"/>
        <v>348</v>
      </c>
      <c r="D4170">
        <f>IF(D4169=12,1,D4169+1)</f>
        <v>6</v>
      </c>
      <c r="G4170">
        <f>G4169+1</f>
        <v>4170</v>
      </c>
      <c r="H4170">
        <v>26</v>
      </c>
      <c r="I4170">
        <v>20210821</v>
      </c>
      <c r="J4170" cm="1">
        <f t="array" ref="J4170">INDEX(Sheet1!A:X,C4169+1,5)</f>
        <v>850</v>
      </c>
      <c r="K4170">
        <v>20260821</v>
      </c>
      <c r="L4170">
        <f>L4169+1</f>
        <v>4170</v>
      </c>
    </row>
    <row r="4171" spans="1:12">
      <c r="A4171">
        <f>A4170+1</f>
        <v>4171</v>
      </c>
      <c r="B4171">
        <v>26</v>
      </c>
      <c r="C4171">
        <f t="shared" si="65"/>
        <v>348</v>
      </c>
      <c r="D4171">
        <f>IF(D4170=12,1,D4170+1)</f>
        <v>7</v>
      </c>
      <c r="G4171">
        <f>G4170+1</f>
        <v>4171</v>
      </c>
      <c r="H4171">
        <v>26</v>
      </c>
      <c r="I4171">
        <v>20210821</v>
      </c>
      <c r="J4171" cm="1">
        <f t="array" ref="J4171">INDEX(Sheet1!A:X,C4170+1,5)</f>
        <v>850</v>
      </c>
      <c r="K4171">
        <v>20260821</v>
      </c>
      <c r="L4171">
        <f>L4170+1</f>
        <v>4171</v>
      </c>
    </row>
    <row r="4172" spans="1:12">
      <c r="A4172">
        <f>A4171+1</f>
        <v>4172</v>
      </c>
      <c r="B4172">
        <v>26</v>
      </c>
      <c r="C4172">
        <f t="shared" si="65"/>
        <v>348</v>
      </c>
      <c r="D4172">
        <f>IF(D4171=12,1,D4171+1)</f>
        <v>8</v>
      </c>
      <c r="G4172">
        <f>G4171+1</f>
        <v>4172</v>
      </c>
      <c r="H4172">
        <v>26</v>
      </c>
      <c r="I4172">
        <v>20210821</v>
      </c>
      <c r="J4172" cm="1">
        <f t="array" ref="J4172">INDEX(Sheet1!A:X,C4171+1,5)</f>
        <v>850</v>
      </c>
      <c r="K4172">
        <v>20260821</v>
      </c>
      <c r="L4172">
        <f>L4171+1</f>
        <v>4172</v>
      </c>
    </row>
    <row r="4173" spans="1:12">
      <c r="A4173">
        <f>A4172+1</f>
        <v>4173</v>
      </c>
      <c r="B4173">
        <v>26</v>
      </c>
      <c r="C4173">
        <f t="shared" si="65"/>
        <v>348</v>
      </c>
      <c r="D4173">
        <f>IF(D4172=12,1,D4172+1)</f>
        <v>9</v>
      </c>
      <c r="G4173">
        <f>G4172+1</f>
        <v>4173</v>
      </c>
      <c r="H4173">
        <v>26</v>
      </c>
      <c r="I4173">
        <v>20210821</v>
      </c>
      <c r="J4173" cm="1">
        <f t="array" ref="J4173">INDEX(Sheet1!A:X,C4172+1,5)</f>
        <v>850</v>
      </c>
      <c r="K4173">
        <v>20260821</v>
      </c>
      <c r="L4173">
        <f>L4172+1</f>
        <v>4173</v>
      </c>
    </row>
    <row r="4174" spans="1:12">
      <c r="A4174">
        <f>A4173+1</f>
        <v>4174</v>
      </c>
      <c r="B4174">
        <v>26</v>
      </c>
      <c r="C4174">
        <f t="shared" si="65"/>
        <v>348</v>
      </c>
      <c r="D4174">
        <f>IF(D4173=12,1,D4173+1)</f>
        <v>10</v>
      </c>
      <c r="G4174">
        <f>G4173+1</f>
        <v>4174</v>
      </c>
      <c r="H4174">
        <v>26</v>
      </c>
      <c r="I4174">
        <v>20210821</v>
      </c>
      <c r="J4174" cm="1">
        <f t="array" ref="J4174">INDEX(Sheet1!A:X,C4173+1,5)</f>
        <v>850</v>
      </c>
      <c r="K4174">
        <v>20260821</v>
      </c>
      <c r="L4174">
        <f>L4173+1</f>
        <v>4174</v>
      </c>
    </row>
    <row r="4175" spans="1:12">
      <c r="A4175">
        <f>A4174+1</f>
        <v>4175</v>
      </c>
      <c r="B4175">
        <v>26</v>
      </c>
      <c r="C4175">
        <f t="shared" si="65"/>
        <v>348</v>
      </c>
      <c r="D4175">
        <f>IF(D4174=12,1,D4174+1)</f>
        <v>11</v>
      </c>
      <c r="G4175">
        <f>G4174+1</f>
        <v>4175</v>
      </c>
      <c r="H4175">
        <v>26</v>
      </c>
      <c r="I4175">
        <v>20210821</v>
      </c>
      <c r="J4175" cm="1">
        <f t="array" ref="J4175">INDEX(Sheet1!A:X,C4174+1,5)</f>
        <v>850</v>
      </c>
      <c r="K4175">
        <v>20260821</v>
      </c>
      <c r="L4175">
        <f>L4174+1</f>
        <v>4175</v>
      </c>
    </row>
    <row r="4176" spans="1:12">
      <c r="A4176">
        <f>A4175+1</f>
        <v>4176</v>
      </c>
      <c r="B4176">
        <v>26</v>
      </c>
      <c r="C4176">
        <f t="shared" si="65"/>
        <v>349</v>
      </c>
      <c r="D4176">
        <f>IF(D4175=12,1,D4175+1)</f>
        <v>12</v>
      </c>
      <c r="G4176">
        <f>G4175+1</f>
        <v>4176</v>
      </c>
      <c r="H4176">
        <v>26</v>
      </c>
      <c r="I4176">
        <v>20210821</v>
      </c>
      <c r="J4176" cm="1">
        <f t="array" ref="J4176">INDEX(Sheet1!A:X,C4175+1,5)</f>
        <v>850</v>
      </c>
      <c r="K4176">
        <v>20260821</v>
      </c>
      <c r="L4176">
        <f>L4175+1</f>
        <v>4176</v>
      </c>
    </row>
    <row r="4177" spans="1:12">
      <c r="A4177">
        <f>A4176+1</f>
        <v>4177</v>
      </c>
      <c r="B4177">
        <v>26</v>
      </c>
      <c r="C4177">
        <f t="shared" si="65"/>
        <v>349</v>
      </c>
      <c r="D4177">
        <f>IF(D4176=12,1,D4176+1)</f>
        <v>1</v>
      </c>
      <c r="G4177">
        <f>G4176+1</f>
        <v>4177</v>
      </c>
      <c r="H4177">
        <v>26</v>
      </c>
      <c r="I4177">
        <v>20210821</v>
      </c>
      <c r="J4177" cm="1">
        <f t="array" ref="J4177">INDEX(Sheet1!A:X,C4176+1,5)</f>
        <v>850</v>
      </c>
      <c r="K4177">
        <v>20260821</v>
      </c>
      <c r="L4177">
        <f>L4176+1</f>
        <v>4177</v>
      </c>
    </row>
    <row r="4178" spans="1:12">
      <c r="A4178">
        <f>A4177+1</f>
        <v>4178</v>
      </c>
      <c r="B4178">
        <v>26</v>
      </c>
      <c r="C4178">
        <f t="shared" si="65"/>
        <v>349</v>
      </c>
      <c r="D4178">
        <f>IF(D4177=12,1,D4177+1)</f>
        <v>2</v>
      </c>
      <c r="G4178">
        <f>G4177+1</f>
        <v>4178</v>
      </c>
      <c r="H4178">
        <v>26</v>
      </c>
      <c r="I4178">
        <v>20210821</v>
      </c>
      <c r="J4178" cm="1">
        <f t="array" ref="J4178">INDEX(Sheet1!A:X,C4177+1,5)</f>
        <v>850</v>
      </c>
      <c r="K4178">
        <v>20260821</v>
      </c>
      <c r="L4178">
        <f>L4177+1</f>
        <v>4178</v>
      </c>
    </row>
    <row r="4179" spans="1:12">
      <c r="A4179">
        <f>A4178+1</f>
        <v>4179</v>
      </c>
      <c r="B4179">
        <v>26</v>
      </c>
      <c r="C4179">
        <f t="shared" si="65"/>
        <v>349</v>
      </c>
      <c r="D4179">
        <f>IF(D4178=12,1,D4178+1)</f>
        <v>3</v>
      </c>
      <c r="G4179">
        <f>G4178+1</f>
        <v>4179</v>
      </c>
      <c r="H4179">
        <v>26</v>
      </c>
      <c r="I4179">
        <v>20210821</v>
      </c>
      <c r="J4179" cm="1">
        <f t="array" ref="J4179">INDEX(Sheet1!A:X,C4178+1,5)</f>
        <v>850</v>
      </c>
      <c r="K4179">
        <v>20260821</v>
      </c>
      <c r="L4179">
        <f>L4178+1</f>
        <v>4179</v>
      </c>
    </row>
    <row r="4180" spans="1:12">
      <c r="A4180">
        <f>A4179+1</f>
        <v>4180</v>
      </c>
      <c r="B4180">
        <v>26</v>
      </c>
      <c r="C4180">
        <f t="shared" si="65"/>
        <v>349</v>
      </c>
      <c r="D4180">
        <f>IF(D4179=12,1,D4179+1)</f>
        <v>4</v>
      </c>
      <c r="G4180">
        <f>G4179+1</f>
        <v>4180</v>
      </c>
      <c r="H4180">
        <v>26</v>
      </c>
      <c r="I4180">
        <v>20210821</v>
      </c>
      <c r="J4180" cm="1">
        <f t="array" ref="J4180">INDEX(Sheet1!A:X,C4179+1,5)</f>
        <v>850</v>
      </c>
      <c r="K4180">
        <v>20260821</v>
      </c>
      <c r="L4180">
        <f>L4179+1</f>
        <v>4180</v>
      </c>
    </row>
    <row r="4181" spans="1:12">
      <c r="A4181">
        <f>A4180+1</f>
        <v>4181</v>
      </c>
      <c r="B4181">
        <v>26</v>
      </c>
      <c r="C4181">
        <f t="shared" si="65"/>
        <v>349</v>
      </c>
      <c r="D4181">
        <f>IF(D4180=12,1,D4180+1)</f>
        <v>5</v>
      </c>
      <c r="G4181">
        <f>G4180+1</f>
        <v>4181</v>
      </c>
      <c r="H4181">
        <v>26</v>
      </c>
      <c r="I4181">
        <v>20210821</v>
      </c>
      <c r="J4181" cm="1">
        <f t="array" ref="J4181">INDEX(Sheet1!A:X,C4180+1,5)</f>
        <v>850</v>
      </c>
      <c r="K4181">
        <v>20260821</v>
      </c>
      <c r="L4181">
        <f>L4180+1</f>
        <v>4181</v>
      </c>
    </row>
    <row r="4182" spans="1:12">
      <c r="A4182">
        <f>A4181+1</f>
        <v>4182</v>
      </c>
      <c r="B4182">
        <v>26</v>
      </c>
      <c r="C4182">
        <f t="shared" si="65"/>
        <v>349</v>
      </c>
      <c r="D4182">
        <f>IF(D4181=12,1,D4181+1)</f>
        <v>6</v>
      </c>
      <c r="G4182">
        <f>G4181+1</f>
        <v>4182</v>
      </c>
      <c r="H4182">
        <v>26</v>
      </c>
      <c r="I4182">
        <v>20210821</v>
      </c>
      <c r="J4182" cm="1">
        <f t="array" ref="J4182">INDEX(Sheet1!A:X,C4181+1,5)</f>
        <v>850</v>
      </c>
      <c r="K4182">
        <v>20260821</v>
      </c>
      <c r="L4182">
        <f>L4181+1</f>
        <v>4182</v>
      </c>
    </row>
    <row r="4183" spans="1:12">
      <c r="A4183">
        <f>A4182+1</f>
        <v>4183</v>
      </c>
      <c r="B4183">
        <v>26</v>
      </c>
      <c r="C4183">
        <f t="shared" si="65"/>
        <v>349</v>
      </c>
      <c r="D4183">
        <f>IF(D4182=12,1,D4182+1)</f>
        <v>7</v>
      </c>
      <c r="G4183">
        <f>G4182+1</f>
        <v>4183</v>
      </c>
      <c r="H4183">
        <v>26</v>
      </c>
      <c r="I4183">
        <v>20210821</v>
      </c>
      <c r="J4183" cm="1">
        <f t="array" ref="J4183">INDEX(Sheet1!A:X,C4182+1,5)</f>
        <v>850</v>
      </c>
      <c r="K4183">
        <v>20260821</v>
      </c>
      <c r="L4183">
        <f>L4182+1</f>
        <v>4183</v>
      </c>
    </row>
    <row r="4184" spans="1:12">
      <c r="A4184">
        <f>A4183+1</f>
        <v>4184</v>
      </c>
      <c r="B4184">
        <v>26</v>
      </c>
      <c r="C4184">
        <f t="shared" si="65"/>
        <v>349</v>
      </c>
      <c r="D4184">
        <f>IF(D4183=12,1,D4183+1)</f>
        <v>8</v>
      </c>
      <c r="G4184">
        <f>G4183+1</f>
        <v>4184</v>
      </c>
      <c r="H4184">
        <v>26</v>
      </c>
      <c r="I4184">
        <v>20210821</v>
      </c>
      <c r="J4184" cm="1">
        <f t="array" ref="J4184">INDEX(Sheet1!A:X,C4183+1,5)</f>
        <v>850</v>
      </c>
      <c r="K4184">
        <v>20260821</v>
      </c>
      <c r="L4184">
        <f>L4183+1</f>
        <v>4184</v>
      </c>
    </row>
    <row r="4185" spans="1:12">
      <c r="A4185">
        <f>A4184+1</f>
        <v>4185</v>
      </c>
      <c r="B4185">
        <v>26</v>
      </c>
      <c r="C4185">
        <f t="shared" si="65"/>
        <v>349</v>
      </c>
      <c r="D4185">
        <f>IF(D4184=12,1,D4184+1)</f>
        <v>9</v>
      </c>
      <c r="G4185">
        <f>G4184+1</f>
        <v>4185</v>
      </c>
      <c r="H4185">
        <v>26</v>
      </c>
      <c r="I4185">
        <v>20210821</v>
      </c>
      <c r="J4185" cm="1">
        <f t="array" ref="J4185">INDEX(Sheet1!A:X,C4184+1,5)</f>
        <v>850</v>
      </c>
      <c r="K4185">
        <v>20260821</v>
      </c>
      <c r="L4185">
        <f>L4184+1</f>
        <v>4185</v>
      </c>
    </row>
    <row r="4186" spans="1:12">
      <c r="A4186">
        <f>A4185+1</f>
        <v>4186</v>
      </c>
      <c r="B4186">
        <v>26</v>
      </c>
      <c r="C4186">
        <f t="shared" si="65"/>
        <v>349</v>
      </c>
      <c r="D4186">
        <f>IF(D4185=12,1,D4185+1)</f>
        <v>10</v>
      </c>
      <c r="G4186">
        <f>G4185+1</f>
        <v>4186</v>
      </c>
      <c r="H4186">
        <v>26</v>
      </c>
      <c r="I4186">
        <v>20210821</v>
      </c>
      <c r="J4186" cm="1">
        <f t="array" ref="J4186">INDEX(Sheet1!A:X,C4185+1,5)</f>
        <v>850</v>
      </c>
      <c r="K4186">
        <v>20260821</v>
      </c>
      <c r="L4186">
        <f>L4185+1</f>
        <v>4186</v>
      </c>
    </row>
    <row r="4187" spans="1:12">
      <c r="A4187">
        <f>A4186+1</f>
        <v>4187</v>
      </c>
      <c r="B4187">
        <v>26</v>
      </c>
      <c r="C4187">
        <f t="shared" si="65"/>
        <v>349</v>
      </c>
      <c r="D4187">
        <f>IF(D4186=12,1,D4186+1)</f>
        <v>11</v>
      </c>
      <c r="G4187">
        <f>G4186+1</f>
        <v>4187</v>
      </c>
      <c r="H4187">
        <v>26</v>
      </c>
      <c r="I4187">
        <v>20210821</v>
      </c>
      <c r="J4187" cm="1">
        <f t="array" ref="J4187">INDEX(Sheet1!A:X,C4186+1,5)</f>
        <v>850</v>
      </c>
      <c r="K4187">
        <v>20260821</v>
      </c>
      <c r="L4187">
        <f>L4186+1</f>
        <v>4187</v>
      </c>
    </row>
    <row r="4188" spans="1:12">
      <c r="A4188">
        <f>A4187+1</f>
        <v>4188</v>
      </c>
      <c r="B4188">
        <v>26</v>
      </c>
      <c r="C4188">
        <f t="shared" si="65"/>
        <v>350</v>
      </c>
      <c r="D4188">
        <f>IF(D4187=12,1,D4187+1)</f>
        <v>12</v>
      </c>
      <c r="G4188">
        <f>G4187+1</f>
        <v>4188</v>
      </c>
      <c r="H4188">
        <v>26</v>
      </c>
      <c r="I4188">
        <v>20210821</v>
      </c>
      <c r="J4188" cm="1">
        <f t="array" ref="J4188">INDEX(Sheet1!A:X,C4187+1,5)</f>
        <v>850</v>
      </c>
      <c r="K4188">
        <v>20260821</v>
      </c>
      <c r="L4188">
        <f>L4187+1</f>
        <v>4188</v>
      </c>
    </row>
    <row r="4189" spans="1:12">
      <c r="A4189">
        <f>A4188+1</f>
        <v>4189</v>
      </c>
      <c r="B4189">
        <v>26</v>
      </c>
      <c r="C4189">
        <f t="shared" si="65"/>
        <v>350</v>
      </c>
      <c r="D4189">
        <f>IF(D4188=12,1,D4188+1)</f>
        <v>1</v>
      </c>
      <c r="G4189">
        <f>G4188+1</f>
        <v>4189</v>
      </c>
      <c r="H4189">
        <v>26</v>
      </c>
      <c r="I4189">
        <v>20210821</v>
      </c>
      <c r="J4189" cm="1">
        <f t="array" ref="J4189">INDEX(Sheet1!A:X,C4188+1,5)</f>
        <v>850</v>
      </c>
      <c r="K4189">
        <v>20260821</v>
      </c>
      <c r="L4189">
        <f>L4188+1</f>
        <v>4189</v>
      </c>
    </row>
    <row r="4190" spans="1:12">
      <c r="A4190">
        <f>A4189+1</f>
        <v>4190</v>
      </c>
      <c r="B4190">
        <v>26</v>
      </c>
      <c r="C4190">
        <f t="shared" si="65"/>
        <v>350</v>
      </c>
      <c r="D4190">
        <f>IF(D4189=12,1,D4189+1)</f>
        <v>2</v>
      </c>
      <c r="G4190">
        <f>G4189+1</f>
        <v>4190</v>
      </c>
      <c r="H4190">
        <v>26</v>
      </c>
      <c r="I4190">
        <v>20210821</v>
      </c>
      <c r="J4190" cm="1">
        <f t="array" ref="J4190">INDEX(Sheet1!A:X,C4189+1,5)</f>
        <v>850</v>
      </c>
      <c r="K4190">
        <v>20260821</v>
      </c>
      <c r="L4190">
        <f>L4189+1</f>
        <v>4190</v>
      </c>
    </row>
    <row r="4191" spans="1:12">
      <c r="A4191">
        <f>A4190+1</f>
        <v>4191</v>
      </c>
      <c r="B4191">
        <v>26</v>
      </c>
      <c r="C4191">
        <f t="shared" si="65"/>
        <v>350</v>
      </c>
      <c r="D4191">
        <f>IF(D4190=12,1,D4190+1)</f>
        <v>3</v>
      </c>
      <c r="G4191">
        <f>G4190+1</f>
        <v>4191</v>
      </c>
      <c r="H4191">
        <v>26</v>
      </c>
      <c r="I4191">
        <v>20210821</v>
      </c>
      <c r="J4191" cm="1">
        <f t="array" ref="J4191">INDEX(Sheet1!A:X,C4190+1,5)</f>
        <v>850</v>
      </c>
      <c r="K4191">
        <v>20260821</v>
      </c>
      <c r="L4191">
        <f>L4190+1</f>
        <v>4191</v>
      </c>
    </row>
    <row r="4192" spans="1:12">
      <c r="A4192">
        <f>A4191+1</f>
        <v>4192</v>
      </c>
      <c r="B4192">
        <v>26</v>
      </c>
      <c r="C4192">
        <f t="shared" si="65"/>
        <v>350</v>
      </c>
      <c r="D4192">
        <f>IF(D4191=12,1,D4191+1)</f>
        <v>4</v>
      </c>
      <c r="G4192">
        <f>G4191+1</f>
        <v>4192</v>
      </c>
      <c r="H4192">
        <v>26</v>
      </c>
      <c r="I4192">
        <v>20210821</v>
      </c>
      <c r="J4192" cm="1">
        <f t="array" ref="J4192">INDEX(Sheet1!A:X,C4191+1,5)</f>
        <v>850</v>
      </c>
      <c r="K4192">
        <v>20260821</v>
      </c>
      <c r="L4192">
        <f>L4191+1</f>
        <v>4192</v>
      </c>
    </row>
    <row r="4193" spans="1:12">
      <c r="A4193">
        <f>A4192+1</f>
        <v>4193</v>
      </c>
      <c r="B4193">
        <v>26</v>
      </c>
      <c r="C4193">
        <f t="shared" si="65"/>
        <v>350</v>
      </c>
      <c r="D4193">
        <f>IF(D4192=12,1,D4192+1)</f>
        <v>5</v>
      </c>
      <c r="G4193">
        <f>G4192+1</f>
        <v>4193</v>
      </c>
      <c r="H4193">
        <v>26</v>
      </c>
      <c r="I4193">
        <v>20210821</v>
      </c>
      <c r="J4193" cm="1">
        <f t="array" ref="J4193">INDEX(Sheet1!A:X,C4192+1,5)</f>
        <v>850</v>
      </c>
      <c r="K4193">
        <v>20260821</v>
      </c>
      <c r="L4193">
        <f>L4192+1</f>
        <v>4193</v>
      </c>
    </row>
    <row r="4194" spans="1:12">
      <c r="A4194">
        <f>A4193+1</f>
        <v>4194</v>
      </c>
      <c r="B4194">
        <v>26</v>
      </c>
      <c r="C4194">
        <f t="shared" si="65"/>
        <v>350</v>
      </c>
      <c r="D4194">
        <f>IF(D4193=12,1,D4193+1)</f>
        <v>6</v>
      </c>
      <c r="G4194">
        <f>G4193+1</f>
        <v>4194</v>
      </c>
      <c r="H4194">
        <v>26</v>
      </c>
      <c r="I4194">
        <v>20210821</v>
      </c>
      <c r="J4194" cm="1">
        <f t="array" ref="J4194">INDEX(Sheet1!A:X,C4193+1,5)</f>
        <v>850</v>
      </c>
      <c r="K4194">
        <v>20260821</v>
      </c>
      <c r="L4194">
        <f>L4193+1</f>
        <v>4194</v>
      </c>
    </row>
    <row r="4195" spans="1:12">
      <c r="A4195">
        <f>A4194+1</f>
        <v>4195</v>
      </c>
      <c r="B4195">
        <v>26</v>
      </c>
      <c r="C4195">
        <f t="shared" si="65"/>
        <v>350</v>
      </c>
      <c r="D4195">
        <f>IF(D4194=12,1,D4194+1)</f>
        <v>7</v>
      </c>
      <c r="G4195">
        <f>G4194+1</f>
        <v>4195</v>
      </c>
      <c r="H4195">
        <v>26</v>
      </c>
      <c r="I4195">
        <v>20210821</v>
      </c>
      <c r="J4195" cm="1">
        <f t="array" ref="J4195">INDEX(Sheet1!A:X,C4194+1,5)</f>
        <v>850</v>
      </c>
      <c r="K4195">
        <v>20260821</v>
      </c>
      <c r="L4195">
        <f>L4194+1</f>
        <v>4195</v>
      </c>
    </row>
    <row r="4196" spans="1:12">
      <c r="A4196">
        <f>A4195+1</f>
        <v>4196</v>
      </c>
      <c r="B4196">
        <v>26</v>
      </c>
      <c r="C4196">
        <f t="shared" si="65"/>
        <v>350</v>
      </c>
      <c r="D4196">
        <f>IF(D4195=12,1,D4195+1)</f>
        <v>8</v>
      </c>
      <c r="G4196">
        <f>G4195+1</f>
        <v>4196</v>
      </c>
      <c r="H4196">
        <v>26</v>
      </c>
      <c r="I4196">
        <v>20210821</v>
      </c>
      <c r="J4196" cm="1">
        <f t="array" ref="J4196">INDEX(Sheet1!A:X,C4195+1,5)</f>
        <v>850</v>
      </c>
      <c r="K4196">
        <v>20260821</v>
      </c>
      <c r="L4196">
        <f>L4195+1</f>
        <v>4196</v>
      </c>
    </row>
    <row r="4197" spans="1:12">
      <c r="A4197">
        <f>A4196+1</f>
        <v>4197</v>
      </c>
      <c r="B4197">
        <v>26</v>
      </c>
      <c r="C4197">
        <f t="shared" si="65"/>
        <v>350</v>
      </c>
      <c r="D4197">
        <f>IF(D4196=12,1,D4196+1)</f>
        <v>9</v>
      </c>
      <c r="G4197">
        <f>G4196+1</f>
        <v>4197</v>
      </c>
      <c r="H4197">
        <v>26</v>
      </c>
      <c r="I4197">
        <v>20210821</v>
      </c>
      <c r="J4197" cm="1">
        <f t="array" ref="J4197">INDEX(Sheet1!A:X,C4196+1,5)</f>
        <v>850</v>
      </c>
      <c r="K4197">
        <v>20260821</v>
      </c>
      <c r="L4197">
        <f>L4196+1</f>
        <v>4197</v>
      </c>
    </row>
    <row r="4198" spans="1:12">
      <c r="A4198">
        <f>A4197+1</f>
        <v>4198</v>
      </c>
      <c r="B4198">
        <v>26</v>
      </c>
      <c r="C4198">
        <f t="shared" si="65"/>
        <v>350</v>
      </c>
      <c r="D4198">
        <f>IF(D4197=12,1,D4197+1)</f>
        <v>10</v>
      </c>
      <c r="G4198">
        <f>G4197+1</f>
        <v>4198</v>
      </c>
      <c r="H4198">
        <v>26</v>
      </c>
      <c r="I4198">
        <v>20210821</v>
      </c>
      <c r="J4198" cm="1">
        <f t="array" ref="J4198">INDEX(Sheet1!A:X,C4197+1,5)</f>
        <v>850</v>
      </c>
      <c r="K4198">
        <v>20260821</v>
      </c>
      <c r="L4198">
        <f>L4197+1</f>
        <v>4198</v>
      </c>
    </row>
    <row r="4199" spans="1:12">
      <c r="A4199">
        <f>A4198+1</f>
        <v>4199</v>
      </c>
      <c r="B4199">
        <v>26</v>
      </c>
      <c r="C4199">
        <f t="shared" si="65"/>
        <v>350</v>
      </c>
      <c r="D4199">
        <f>IF(D4198=12,1,D4198+1)</f>
        <v>11</v>
      </c>
      <c r="G4199">
        <f>G4198+1</f>
        <v>4199</v>
      </c>
      <c r="H4199">
        <v>26</v>
      </c>
      <c r="I4199">
        <v>20210821</v>
      </c>
      <c r="J4199" cm="1">
        <f t="array" ref="J4199">INDEX(Sheet1!A:X,C4198+1,5)</f>
        <v>850</v>
      </c>
      <c r="K4199">
        <v>20260821</v>
      </c>
      <c r="L4199">
        <f>L4198+1</f>
        <v>4199</v>
      </c>
    </row>
    <row r="4200" spans="1:12">
      <c r="A4200">
        <f>A4199+1</f>
        <v>4200</v>
      </c>
      <c r="B4200">
        <v>26</v>
      </c>
      <c r="C4200">
        <f t="shared" si="65"/>
        <v>351</v>
      </c>
      <c r="D4200">
        <f>IF(D4199=12,1,D4199+1)</f>
        <v>12</v>
      </c>
      <c r="G4200">
        <f>G4199+1</f>
        <v>4200</v>
      </c>
      <c r="H4200">
        <v>26</v>
      </c>
      <c r="I4200">
        <v>20210821</v>
      </c>
      <c r="J4200" cm="1">
        <f t="array" ref="J4200">INDEX(Sheet1!A:X,C4199+1,5)</f>
        <v>850</v>
      </c>
      <c r="K4200">
        <v>20260821</v>
      </c>
      <c r="L4200">
        <f>L4199+1</f>
        <v>4200</v>
      </c>
    </row>
    <row r="4201" spans="1:12">
      <c r="A4201">
        <f>A4200+1</f>
        <v>4201</v>
      </c>
      <c r="B4201">
        <v>26</v>
      </c>
      <c r="C4201">
        <f t="shared" si="65"/>
        <v>351</v>
      </c>
      <c r="D4201">
        <f>IF(D4200=12,1,D4200+1)</f>
        <v>1</v>
      </c>
      <c r="G4201">
        <f>G4200+1</f>
        <v>4201</v>
      </c>
      <c r="H4201">
        <v>26</v>
      </c>
      <c r="I4201">
        <v>20210821</v>
      </c>
      <c r="J4201" cm="1">
        <f t="array" ref="J4201">INDEX(Sheet1!A:X,C4200+1,5)</f>
        <v>850</v>
      </c>
      <c r="K4201">
        <v>20260821</v>
      </c>
      <c r="L4201">
        <f>L4200+1</f>
        <v>4201</v>
      </c>
    </row>
    <row r="4202" spans="1:12">
      <c r="A4202">
        <f>A4201+1</f>
        <v>4202</v>
      </c>
      <c r="B4202">
        <v>26</v>
      </c>
      <c r="C4202">
        <f t="shared" si="65"/>
        <v>351</v>
      </c>
      <c r="D4202">
        <f>IF(D4201=12,1,D4201+1)</f>
        <v>2</v>
      </c>
      <c r="G4202">
        <f>G4201+1</f>
        <v>4202</v>
      </c>
      <c r="H4202">
        <v>26</v>
      </c>
      <c r="I4202">
        <v>20210821</v>
      </c>
      <c r="J4202" cm="1">
        <f t="array" ref="J4202">INDEX(Sheet1!A:X,C4201+1,5)</f>
        <v>850</v>
      </c>
      <c r="K4202">
        <v>20260821</v>
      </c>
      <c r="L4202">
        <f>L4201+1</f>
        <v>4202</v>
      </c>
    </row>
    <row r="4203" spans="1:12">
      <c r="A4203">
        <f>A4202+1</f>
        <v>4203</v>
      </c>
      <c r="B4203">
        <v>26</v>
      </c>
      <c r="C4203">
        <f t="shared" si="65"/>
        <v>351</v>
      </c>
      <c r="D4203">
        <f>IF(D4202=12,1,D4202+1)</f>
        <v>3</v>
      </c>
      <c r="G4203">
        <f>G4202+1</f>
        <v>4203</v>
      </c>
      <c r="H4203">
        <v>26</v>
      </c>
      <c r="I4203">
        <v>20210821</v>
      </c>
      <c r="J4203" cm="1">
        <f t="array" ref="J4203">INDEX(Sheet1!A:X,C4202+1,5)</f>
        <v>850</v>
      </c>
      <c r="K4203">
        <v>20260821</v>
      </c>
      <c r="L4203">
        <f>L4202+1</f>
        <v>4203</v>
      </c>
    </row>
    <row r="4204" spans="1:12">
      <c r="A4204">
        <f>A4203+1</f>
        <v>4204</v>
      </c>
      <c r="B4204">
        <v>26</v>
      </c>
      <c r="C4204">
        <f t="shared" si="65"/>
        <v>351</v>
      </c>
      <c r="D4204">
        <f>IF(D4203=12,1,D4203+1)</f>
        <v>4</v>
      </c>
      <c r="G4204">
        <f>G4203+1</f>
        <v>4204</v>
      </c>
      <c r="H4204">
        <v>26</v>
      </c>
      <c r="I4204">
        <v>20210821</v>
      </c>
      <c r="J4204" cm="1">
        <f t="array" ref="J4204">INDEX(Sheet1!A:X,C4203+1,5)</f>
        <v>850</v>
      </c>
      <c r="K4204">
        <v>20260821</v>
      </c>
      <c r="L4204">
        <f>L4203+1</f>
        <v>4204</v>
      </c>
    </row>
    <row r="4205" spans="1:12">
      <c r="A4205">
        <f>A4204+1</f>
        <v>4205</v>
      </c>
      <c r="B4205">
        <v>26</v>
      </c>
      <c r="C4205">
        <f t="shared" si="65"/>
        <v>351</v>
      </c>
      <c r="D4205">
        <f>IF(D4204=12,1,D4204+1)</f>
        <v>5</v>
      </c>
      <c r="G4205">
        <f>G4204+1</f>
        <v>4205</v>
      </c>
      <c r="H4205">
        <v>26</v>
      </c>
      <c r="I4205">
        <v>20210821</v>
      </c>
      <c r="J4205" cm="1">
        <f t="array" ref="J4205">INDEX(Sheet1!A:X,C4204+1,5)</f>
        <v>850</v>
      </c>
      <c r="K4205">
        <v>20260821</v>
      </c>
      <c r="L4205">
        <f>L4204+1</f>
        <v>4205</v>
      </c>
    </row>
    <row r="4206" spans="1:12">
      <c r="A4206">
        <f>A4205+1</f>
        <v>4206</v>
      </c>
      <c r="B4206">
        <v>26</v>
      </c>
      <c r="C4206">
        <f t="shared" si="65"/>
        <v>351</v>
      </c>
      <c r="D4206">
        <f>IF(D4205=12,1,D4205+1)</f>
        <v>6</v>
      </c>
      <c r="G4206">
        <f>G4205+1</f>
        <v>4206</v>
      </c>
      <c r="H4206">
        <v>26</v>
      </c>
      <c r="I4206">
        <v>20210821</v>
      </c>
      <c r="J4206" cm="1">
        <f t="array" ref="J4206">INDEX(Sheet1!A:X,C4205+1,5)</f>
        <v>850</v>
      </c>
      <c r="K4206">
        <v>20260821</v>
      </c>
      <c r="L4206">
        <f>L4205+1</f>
        <v>4206</v>
      </c>
    </row>
    <row r="4207" spans="1:12">
      <c r="A4207">
        <f>A4206+1</f>
        <v>4207</v>
      </c>
      <c r="B4207">
        <v>26</v>
      </c>
      <c r="C4207">
        <f t="shared" si="65"/>
        <v>351</v>
      </c>
      <c r="D4207">
        <f>IF(D4206=12,1,D4206+1)</f>
        <v>7</v>
      </c>
      <c r="G4207">
        <f>G4206+1</f>
        <v>4207</v>
      </c>
      <c r="H4207">
        <v>26</v>
      </c>
      <c r="I4207">
        <v>20210821</v>
      </c>
      <c r="J4207" cm="1">
        <f t="array" ref="J4207">INDEX(Sheet1!A:X,C4206+1,5)</f>
        <v>850</v>
      </c>
      <c r="K4207">
        <v>20260821</v>
      </c>
      <c r="L4207">
        <f>L4206+1</f>
        <v>4207</v>
      </c>
    </row>
    <row r="4208" spans="1:12">
      <c r="A4208">
        <f>A4207+1</f>
        <v>4208</v>
      </c>
      <c r="B4208">
        <v>26</v>
      </c>
      <c r="C4208">
        <f t="shared" si="65"/>
        <v>351</v>
      </c>
      <c r="D4208">
        <f>IF(D4207=12,1,D4207+1)</f>
        <v>8</v>
      </c>
      <c r="G4208">
        <f>G4207+1</f>
        <v>4208</v>
      </c>
      <c r="H4208">
        <v>26</v>
      </c>
      <c r="I4208">
        <v>20210821</v>
      </c>
      <c r="J4208" cm="1">
        <f t="array" ref="J4208">INDEX(Sheet1!A:X,C4207+1,5)</f>
        <v>850</v>
      </c>
      <c r="K4208">
        <v>20260821</v>
      </c>
      <c r="L4208">
        <f>L4207+1</f>
        <v>4208</v>
      </c>
    </row>
    <row r="4209" spans="1:12">
      <c r="A4209">
        <f>A4208+1</f>
        <v>4209</v>
      </c>
      <c r="B4209">
        <v>26</v>
      </c>
      <c r="C4209">
        <f t="shared" si="65"/>
        <v>351</v>
      </c>
      <c r="D4209">
        <f>IF(D4208=12,1,D4208+1)</f>
        <v>9</v>
      </c>
      <c r="G4209">
        <f>G4208+1</f>
        <v>4209</v>
      </c>
      <c r="H4209">
        <v>26</v>
      </c>
      <c r="I4209">
        <v>20210821</v>
      </c>
      <c r="J4209" cm="1">
        <f t="array" ref="J4209">INDEX(Sheet1!A:X,C4208+1,5)</f>
        <v>850</v>
      </c>
      <c r="K4209">
        <v>20260821</v>
      </c>
      <c r="L4209">
        <f>L4208+1</f>
        <v>4209</v>
      </c>
    </row>
    <row r="4210" spans="1:12">
      <c r="A4210">
        <f>A4209+1</f>
        <v>4210</v>
      </c>
      <c r="B4210">
        <v>26</v>
      </c>
      <c r="C4210">
        <f t="shared" si="65"/>
        <v>351</v>
      </c>
      <c r="D4210">
        <f>IF(D4209=12,1,D4209+1)</f>
        <v>10</v>
      </c>
      <c r="G4210">
        <f>G4209+1</f>
        <v>4210</v>
      </c>
      <c r="H4210">
        <v>26</v>
      </c>
      <c r="I4210">
        <v>20210821</v>
      </c>
      <c r="J4210" cm="1">
        <f t="array" ref="J4210">INDEX(Sheet1!A:X,C4209+1,5)</f>
        <v>850</v>
      </c>
      <c r="K4210">
        <v>20260821</v>
      </c>
      <c r="L4210">
        <f>L4209+1</f>
        <v>4210</v>
      </c>
    </row>
    <row r="4211" spans="1:12">
      <c r="A4211">
        <f>A4210+1</f>
        <v>4211</v>
      </c>
      <c r="B4211">
        <v>26</v>
      </c>
      <c r="C4211">
        <f t="shared" si="65"/>
        <v>351</v>
      </c>
      <c r="D4211">
        <f>IF(D4210=12,1,D4210+1)</f>
        <v>11</v>
      </c>
      <c r="G4211">
        <f>G4210+1</f>
        <v>4211</v>
      </c>
      <c r="H4211">
        <v>26</v>
      </c>
      <c r="I4211">
        <v>20210821</v>
      </c>
      <c r="J4211" cm="1">
        <f t="array" ref="J4211">INDEX(Sheet1!A:X,C4210+1,5)</f>
        <v>850</v>
      </c>
      <c r="K4211">
        <v>20260821</v>
      </c>
      <c r="L4211">
        <f>L4210+1</f>
        <v>4211</v>
      </c>
    </row>
    <row r="4212" spans="1:12">
      <c r="A4212">
        <f>A4211+1</f>
        <v>4212</v>
      </c>
      <c r="B4212">
        <v>26</v>
      </c>
      <c r="C4212">
        <f t="shared" si="65"/>
        <v>352</v>
      </c>
      <c r="D4212">
        <f>IF(D4211=12,1,D4211+1)</f>
        <v>12</v>
      </c>
      <c r="G4212">
        <f>G4211+1</f>
        <v>4212</v>
      </c>
      <c r="H4212">
        <v>26</v>
      </c>
      <c r="I4212">
        <v>20210821</v>
      </c>
      <c r="J4212" cm="1">
        <f t="array" ref="J4212">INDEX(Sheet1!A:X,C4211+1,5)</f>
        <v>850</v>
      </c>
      <c r="K4212">
        <v>20260821</v>
      </c>
      <c r="L4212">
        <f>L4211+1</f>
        <v>4212</v>
      </c>
    </row>
    <row r="4213" spans="1:12">
      <c r="A4213">
        <f>A4212+1</f>
        <v>4213</v>
      </c>
      <c r="B4213">
        <v>26</v>
      </c>
      <c r="C4213">
        <f t="shared" si="65"/>
        <v>352</v>
      </c>
      <c r="D4213">
        <f>IF(D4212=12,1,D4212+1)</f>
        <v>1</v>
      </c>
      <c r="G4213">
        <f>G4212+1</f>
        <v>4213</v>
      </c>
      <c r="H4213">
        <v>26</v>
      </c>
      <c r="I4213">
        <v>20210821</v>
      </c>
      <c r="J4213" cm="1">
        <f t="array" ref="J4213">INDEX(Sheet1!A:X,C4212+1,5)</f>
        <v>850</v>
      </c>
      <c r="K4213">
        <v>20260821</v>
      </c>
      <c r="L4213">
        <f>L4212+1</f>
        <v>4213</v>
      </c>
    </row>
    <row r="4214" spans="1:12">
      <c r="A4214">
        <f>A4213+1</f>
        <v>4214</v>
      </c>
      <c r="B4214">
        <v>26</v>
      </c>
      <c r="C4214">
        <f t="shared" si="65"/>
        <v>352</v>
      </c>
      <c r="D4214">
        <f>IF(D4213=12,1,D4213+1)</f>
        <v>2</v>
      </c>
      <c r="G4214">
        <f>G4213+1</f>
        <v>4214</v>
      </c>
      <c r="H4214">
        <v>26</v>
      </c>
      <c r="I4214">
        <v>20210821</v>
      </c>
      <c r="J4214" cm="1">
        <f t="array" ref="J4214">INDEX(Sheet1!A:X,C4213+1,5)</f>
        <v>850</v>
      </c>
      <c r="K4214">
        <v>20260821</v>
      </c>
      <c r="L4214">
        <f>L4213+1</f>
        <v>4214</v>
      </c>
    </row>
    <row r="4215" spans="1:12">
      <c r="A4215">
        <f>A4214+1</f>
        <v>4215</v>
      </c>
      <c r="B4215">
        <v>26</v>
      </c>
      <c r="C4215">
        <f t="shared" si="65"/>
        <v>352</v>
      </c>
      <c r="D4215">
        <f>IF(D4214=12,1,D4214+1)</f>
        <v>3</v>
      </c>
      <c r="G4215">
        <f>G4214+1</f>
        <v>4215</v>
      </c>
      <c r="H4215">
        <v>26</v>
      </c>
      <c r="I4215">
        <v>20210821</v>
      </c>
      <c r="J4215" cm="1">
        <f t="array" ref="J4215">INDEX(Sheet1!A:X,C4214+1,5)</f>
        <v>850</v>
      </c>
      <c r="K4215">
        <v>20260821</v>
      </c>
      <c r="L4215">
        <f>L4214+1</f>
        <v>4215</v>
      </c>
    </row>
    <row r="4216" spans="1:12">
      <c r="A4216">
        <f>A4215+1</f>
        <v>4216</v>
      </c>
      <c r="B4216">
        <v>26</v>
      </c>
      <c r="C4216">
        <f t="shared" si="65"/>
        <v>352</v>
      </c>
      <c r="D4216">
        <f>IF(D4215=12,1,D4215+1)</f>
        <v>4</v>
      </c>
      <c r="G4216">
        <f>G4215+1</f>
        <v>4216</v>
      </c>
      <c r="H4216">
        <v>26</v>
      </c>
      <c r="I4216">
        <v>20210821</v>
      </c>
      <c r="J4216" cm="1">
        <f t="array" ref="J4216">INDEX(Sheet1!A:X,C4215+1,5)</f>
        <v>850</v>
      </c>
      <c r="K4216">
        <v>20260821</v>
      </c>
      <c r="L4216">
        <f>L4215+1</f>
        <v>4216</v>
      </c>
    </row>
    <row r="4217" spans="1:12">
      <c r="A4217">
        <f>A4216+1</f>
        <v>4217</v>
      </c>
      <c r="B4217">
        <v>26</v>
      </c>
      <c r="C4217">
        <f t="shared" si="65"/>
        <v>352</v>
      </c>
      <c r="D4217">
        <f>IF(D4216=12,1,D4216+1)</f>
        <v>5</v>
      </c>
      <c r="G4217">
        <f>G4216+1</f>
        <v>4217</v>
      </c>
      <c r="H4217">
        <v>26</v>
      </c>
      <c r="I4217">
        <v>20210821</v>
      </c>
      <c r="J4217" cm="1">
        <f t="array" ref="J4217">INDEX(Sheet1!A:X,C4216+1,5)</f>
        <v>850</v>
      </c>
      <c r="K4217">
        <v>20260821</v>
      </c>
      <c r="L4217">
        <f>L4216+1</f>
        <v>4217</v>
      </c>
    </row>
    <row r="4218" spans="1:12">
      <c r="A4218">
        <f>A4217+1</f>
        <v>4218</v>
      </c>
      <c r="B4218">
        <v>26</v>
      </c>
      <c r="C4218">
        <f t="shared" si="65"/>
        <v>352</v>
      </c>
      <c r="D4218">
        <f>IF(D4217=12,1,D4217+1)</f>
        <v>6</v>
      </c>
      <c r="G4218">
        <f>G4217+1</f>
        <v>4218</v>
      </c>
      <c r="H4218">
        <v>26</v>
      </c>
      <c r="I4218">
        <v>20210821</v>
      </c>
      <c r="J4218" cm="1">
        <f t="array" ref="J4218">INDEX(Sheet1!A:X,C4217+1,5)</f>
        <v>850</v>
      </c>
      <c r="K4218">
        <v>20260821</v>
      </c>
      <c r="L4218">
        <f>L4217+1</f>
        <v>4218</v>
      </c>
    </row>
    <row r="4219" spans="1:12">
      <c r="A4219">
        <f>A4218+1</f>
        <v>4219</v>
      </c>
      <c r="B4219">
        <v>26</v>
      </c>
      <c r="C4219">
        <f t="shared" si="65"/>
        <v>352</v>
      </c>
      <c r="D4219">
        <f>IF(D4218=12,1,D4218+1)</f>
        <v>7</v>
      </c>
      <c r="G4219">
        <f>G4218+1</f>
        <v>4219</v>
      </c>
      <c r="H4219">
        <v>26</v>
      </c>
      <c r="I4219">
        <v>20210821</v>
      </c>
      <c r="J4219" cm="1">
        <f t="array" ref="J4219">INDEX(Sheet1!A:X,C4218+1,5)</f>
        <v>850</v>
      </c>
      <c r="K4219">
        <v>20260821</v>
      </c>
      <c r="L4219">
        <f>L4218+1</f>
        <v>4219</v>
      </c>
    </row>
    <row r="4220" spans="1:12">
      <c r="A4220">
        <f>A4219+1</f>
        <v>4220</v>
      </c>
      <c r="B4220">
        <v>26</v>
      </c>
      <c r="C4220">
        <f t="shared" si="65"/>
        <v>352</v>
      </c>
      <c r="D4220">
        <f>IF(D4219=12,1,D4219+1)</f>
        <v>8</v>
      </c>
      <c r="G4220">
        <f>G4219+1</f>
        <v>4220</v>
      </c>
      <c r="H4220">
        <v>26</v>
      </c>
      <c r="I4220">
        <v>20210821</v>
      </c>
      <c r="J4220" cm="1">
        <f t="array" ref="J4220">INDEX(Sheet1!A:X,C4219+1,5)</f>
        <v>850</v>
      </c>
      <c r="K4220">
        <v>20260821</v>
      </c>
      <c r="L4220">
        <f>L4219+1</f>
        <v>4220</v>
      </c>
    </row>
    <row r="4221" spans="1:12">
      <c r="A4221">
        <f>A4220+1</f>
        <v>4221</v>
      </c>
      <c r="B4221">
        <v>26</v>
      </c>
      <c r="C4221">
        <f t="shared" si="65"/>
        <v>352</v>
      </c>
      <c r="D4221">
        <f>IF(D4220=12,1,D4220+1)</f>
        <v>9</v>
      </c>
      <c r="G4221">
        <f>G4220+1</f>
        <v>4221</v>
      </c>
      <c r="H4221">
        <v>26</v>
      </c>
      <c r="I4221">
        <v>20210821</v>
      </c>
      <c r="J4221" cm="1">
        <f t="array" ref="J4221">INDEX(Sheet1!A:X,C4220+1,5)</f>
        <v>850</v>
      </c>
      <c r="K4221">
        <v>20260821</v>
      </c>
      <c r="L4221">
        <f>L4220+1</f>
        <v>4221</v>
      </c>
    </row>
    <row r="4222" spans="1:12">
      <c r="A4222">
        <f>A4221+1</f>
        <v>4222</v>
      </c>
      <c r="B4222">
        <v>26</v>
      </c>
      <c r="C4222">
        <f t="shared" si="65"/>
        <v>352</v>
      </c>
      <c r="D4222">
        <f>IF(D4221=12,1,D4221+1)</f>
        <v>10</v>
      </c>
      <c r="G4222">
        <f>G4221+1</f>
        <v>4222</v>
      </c>
      <c r="H4222">
        <v>26</v>
      </c>
      <c r="I4222">
        <v>20210821</v>
      </c>
      <c r="J4222" cm="1">
        <f t="array" ref="J4222">INDEX(Sheet1!A:X,C4221+1,5)</f>
        <v>850</v>
      </c>
      <c r="K4222">
        <v>20260821</v>
      </c>
      <c r="L4222">
        <f>L4221+1</f>
        <v>4222</v>
      </c>
    </row>
    <row r="4223" spans="1:12">
      <c r="A4223">
        <f>A4222+1</f>
        <v>4223</v>
      </c>
      <c r="B4223">
        <v>26</v>
      </c>
      <c r="C4223">
        <f t="shared" si="65"/>
        <v>352</v>
      </c>
      <c r="D4223">
        <f>IF(D4222=12,1,D4222+1)</f>
        <v>11</v>
      </c>
      <c r="G4223">
        <f>G4222+1</f>
        <v>4223</v>
      </c>
      <c r="H4223">
        <v>26</v>
      </c>
      <c r="I4223">
        <v>20210821</v>
      </c>
      <c r="J4223" cm="1">
        <f t="array" ref="J4223">INDEX(Sheet1!A:X,C4222+1,5)</f>
        <v>850</v>
      </c>
      <c r="K4223">
        <v>20260821</v>
      </c>
      <c r="L4223">
        <f>L4222+1</f>
        <v>4223</v>
      </c>
    </row>
    <row r="4224" spans="1:12">
      <c r="A4224">
        <f>A4223+1</f>
        <v>4224</v>
      </c>
      <c r="B4224">
        <v>26</v>
      </c>
      <c r="C4224">
        <f t="shared" si="65"/>
        <v>353</v>
      </c>
      <c r="D4224">
        <f>IF(D4223=12,1,D4223+1)</f>
        <v>12</v>
      </c>
      <c r="G4224">
        <f>G4223+1</f>
        <v>4224</v>
      </c>
      <c r="H4224">
        <v>26</v>
      </c>
      <c r="I4224">
        <v>20210821</v>
      </c>
      <c r="J4224" cm="1">
        <f t="array" ref="J4224">INDEX(Sheet1!A:X,C4223+1,5)</f>
        <v>850</v>
      </c>
      <c r="K4224">
        <v>20260821</v>
      </c>
      <c r="L4224">
        <f>L4223+1</f>
        <v>4224</v>
      </c>
    </row>
    <row r="4225" spans="1:12">
      <c r="A4225">
        <f>A4224+1</f>
        <v>4225</v>
      </c>
      <c r="B4225">
        <v>26</v>
      </c>
      <c r="C4225">
        <f t="shared" ref="C4225:C4288" si="66">ROUNDDOWN(ROW()/12,0)+1</f>
        <v>353</v>
      </c>
      <c r="D4225">
        <f>IF(D4224=12,1,D4224+1)</f>
        <v>1</v>
      </c>
      <c r="G4225">
        <f>G4224+1</f>
        <v>4225</v>
      </c>
      <c r="H4225">
        <v>26</v>
      </c>
      <c r="I4225">
        <v>20210821</v>
      </c>
      <c r="J4225" cm="1">
        <f t="array" ref="J4225">INDEX(Sheet1!A:X,C4224+1,5)</f>
        <v>800</v>
      </c>
      <c r="K4225">
        <v>20260821</v>
      </c>
      <c r="L4225">
        <f>L4224+1</f>
        <v>4225</v>
      </c>
    </row>
    <row r="4226" spans="1:12">
      <c r="A4226">
        <f>A4225+1</f>
        <v>4226</v>
      </c>
      <c r="B4226">
        <v>26</v>
      </c>
      <c r="C4226">
        <f t="shared" si="66"/>
        <v>353</v>
      </c>
      <c r="D4226">
        <f>IF(D4225=12,1,D4225+1)</f>
        <v>2</v>
      </c>
      <c r="G4226">
        <f>G4225+1</f>
        <v>4226</v>
      </c>
      <c r="H4226">
        <v>26</v>
      </c>
      <c r="I4226">
        <v>20210821</v>
      </c>
      <c r="J4226" cm="1">
        <f t="array" ref="J4226">INDEX(Sheet1!A:X,C4225+1,5)</f>
        <v>800</v>
      </c>
      <c r="K4226">
        <v>20260821</v>
      </c>
      <c r="L4226">
        <f>L4225+1</f>
        <v>4226</v>
      </c>
    </row>
    <row r="4227" spans="1:12">
      <c r="A4227">
        <f>A4226+1</f>
        <v>4227</v>
      </c>
      <c r="B4227">
        <v>26</v>
      </c>
      <c r="C4227">
        <f t="shared" si="66"/>
        <v>353</v>
      </c>
      <c r="D4227">
        <f>IF(D4226=12,1,D4226+1)</f>
        <v>3</v>
      </c>
      <c r="G4227">
        <f>G4226+1</f>
        <v>4227</v>
      </c>
      <c r="H4227">
        <v>26</v>
      </c>
      <c r="I4227">
        <v>20210821</v>
      </c>
      <c r="J4227" cm="1">
        <f t="array" ref="J4227">INDEX(Sheet1!A:X,C4226+1,5)</f>
        <v>800</v>
      </c>
      <c r="K4227">
        <v>20260821</v>
      </c>
      <c r="L4227">
        <f>L4226+1</f>
        <v>4227</v>
      </c>
    </row>
    <row r="4228" spans="1:12">
      <c r="A4228">
        <f>A4227+1</f>
        <v>4228</v>
      </c>
      <c r="B4228">
        <v>26</v>
      </c>
      <c r="C4228">
        <f t="shared" si="66"/>
        <v>353</v>
      </c>
      <c r="D4228">
        <f>IF(D4227=12,1,D4227+1)</f>
        <v>4</v>
      </c>
      <c r="G4228">
        <f>G4227+1</f>
        <v>4228</v>
      </c>
      <c r="H4228">
        <v>26</v>
      </c>
      <c r="I4228">
        <v>20210821</v>
      </c>
      <c r="J4228" cm="1">
        <f t="array" ref="J4228">INDEX(Sheet1!A:X,C4227+1,5)</f>
        <v>800</v>
      </c>
      <c r="K4228">
        <v>20260821</v>
      </c>
      <c r="L4228">
        <f>L4227+1</f>
        <v>4228</v>
      </c>
    </row>
    <row r="4229" spans="1:12">
      <c r="A4229">
        <f>A4228+1</f>
        <v>4229</v>
      </c>
      <c r="B4229">
        <v>26</v>
      </c>
      <c r="C4229">
        <f t="shared" si="66"/>
        <v>353</v>
      </c>
      <c r="D4229">
        <f>IF(D4228=12,1,D4228+1)</f>
        <v>5</v>
      </c>
      <c r="G4229">
        <f>G4228+1</f>
        <v>4229</v>
      </c>
      <c r="H4229">
        <v>26</v>
      </c>
      <c r="I4229">
        <v>20210821</v>
      </c>
      <c r="J4229" cm="1">
        <f t="array" ref="J4229">INDEX(Sheet1!A:X,C4228+1,5)</f>
        <v>800</v>
      </c>
      <c r="K4229">
        <v>20260821</v>
      </c>
      <c r="L4229">
        <f>L4228+1</f>
        <v>4229</v>
      </c>
    </row>
    <row r="4230" spans="1:12">
      <c r="A4230">
        <f>A4229+1</f>
        <v>4230</v>
      </c>
      <c r="B4230">
        <v>26</v>
      </c>
      <c r="C4230">
        <f t="shared" si="66"/>
        <v>353</v>
      </c>
      <c r="D4230">
        <f>IF(D4229=12,1,D4229+1)</f>
        <v>6</v>
      </c>
      <c r="G4230">
        <f>G4229+1</f>
        <v>4230</v>
      </c>
      <c r="H4230">
        <v>26</v>
      </c>
      <c r="I4230">
        <v>20210821</v>
      </c>
      <c r="J4230" cm="1">
        <f t="array" ref="J4230">INDEX(Sheet1!A:X,C4229+1,5)</f>
        <v>800</v>
      </c>
      <c r="K4230">
        <v>20260821</v>
      </c>
      <c r="L4230">
        <f>L4229+1</f>
        <v>4230</v>
      </c>
    </row>
    <row r="4231" spans="1:12">
      <c r="A4231">
        <f>A4230+1</f>
        <v>4231</v>
      </c>
      <c r="B4231">
        <v>26</v>
      </c>
      <c r="C4231">
        <f t="shared" si="66"/>
        <v>353</v>
      </c>
      <c r="D4231">
        <f>IF(D4230=12,1,D4230+1)</f>
        <v>7</v>
      </c>
      <c r="G4231">
        <f>G4230+1</f>
        <v>4231</v>
      </c>
      <c r="H4231">
        <v>26</v>
      </c>
      <c r="I4231">
        <v>20210821</v>
      </c>
      <c r="J4231" cm="1">
        <f t="array" ref="J4231">INDEX(Sheet1!A:X,C4230+1,5)</f>
        <v>800</v>
      </c>
      <c r="K4231">
        <v>20260821</v>
      </c>
      <c r="L4231">
        <f>L4230+1</f>
        <v>4231</v>
      </c>
    </row>
    <row r="4232" spans="1:12">
      <c r="A4232">
        <f>A4231+1</f>
        <v>4232</v>
      </c>
      <c r="B4232">
        <v>26</v>
      </c>
      <c r="C4232">
        <f t="shared" si="66"/>
        <v>353</v>
      </c>
      <c r="D4232">
        <f>IF(D4231=12,1,D4231+1)</f>
        <v>8</v>
      </c>
      <c r="G4232">
        <f>G4231+1</f>
        <v>4232</v>
      </c>
      <c r="H4232">
        <v>26</v>
      </c>
      <c r="I4232">
        <v>20210821</v>
      </c>
      <c r="J4232" cm="1">
        <f t="array" ref="J4232">INDEX(Sheet1!A:X,C4231+1,5)</f>
        <v>800</v>
      </c>
      <c r="K4232">
        <v>20260821</v>
      </c>
      <c r="L4232">
        <f>L4231+1</f>
        <v>4232</v>
      </c>
    </row>
    <row r="4233" spans="1:12">
      <c r="A4233">
        <f>A4232+1</f>
        <v>4233</v>
      </c>
      <c r="B4233">
        <v>26</v>
      </c>
      <c r="C4233">
        <f t="shared" si="66"/>
        <v>353</v>
      </c>
      <c r="D4233">
        <f>IF(D4232=12,1,D4232+1)</f>
        <v>9</v>
      </c>
      <c r="G4233">
        <f>G4232+1</f>
        <v>4233</v>
      </c>
      <c r="H4233">
        <v>26</v>
      </c>
      <c r="I4233">
        <v>20210821</v>
      </c>
      <c r="J4233" cm="1">
        <f t="array" ref="J4233">INDEX(Sheet1!A:X,C4232+1,5)</f>
        <v>800</v>
      </c>
      <c r="K4233">
        <v>20260821</v>
      </c>
      <c r="L4233">
        <f>L4232+1</f>
        <v>4233</v>
      </c>
    </row>
    <row r="4234" spans="1:12">
      <c r="A4234">
        <f>A4233+1</f>
        <v>4234</v>
      </c>
      <c r="B4234">
        <v>26</v>
      </c>
      <c r="C4234">
        <f t="shared" si="66"/>
        <v>353</v>
      </c>
      <c r="D4234">
        <f>IF(D4233=12,1,D4233+1)</f>
        <v>10</v>
      </c>
      <c r="G4234">
        <f>G4233+1</f>
        <v>4234</v>
      </c>
      <c r="H4234">
        <v>26</v>
      </c>
      <c r="I4234">
        <v>20210821</v>
      </c>
      <c r="J4234" cm="1">
        <f t="array" ref="J4234">INDEX(Sheet1!A:X,C4233+1,5)</f>
        <v>800</v>
      </c>
      <c r="K4234">
        <v>20260821</v>
      </c>
      <c r="L4234">
        <f>L4233+1</f>
        <v>4234</v>
      </c>
    </row>
    <row r="4235" spans="1:12">
      <c r="A4235">
        <f>A4234+1</f>
        <v>4235</v>
      </c>
      <c r="B4235">
        <v>26</v>
      </c>
      <c r="C4235">
        <f t="shared" si="66"/>
        <v>353</v>
      </c>
      <c r="D4235">
        <f>IF(D4234=12,1,D4234+1)</f>
        <v>11</v>
      </c>
      <c r="G4235">
        <f>G4234+1</f>
        <v>4235</v>
      </c>
      <c r="H4235">
        <v>26</v>
      </c>
      <c r="I4235">
        <v>20210821</v>
      </c>
      <c r="J4235" cm="1">
        <f t="array" ref="J4235">INDEX(Sheet1!A:X,C4234+1,5)</f>
        <v>800</v>
      </c>
      <c r="K4235">
        <v>20260821</v>
      </c>
      <c r="L4235">
        <f>L4234+1</f>
        <v>4235</v>
      </c>
    </row>
    <row r="4236" spans="1:12">
      <c r="A4236">
        <f>A4235+1</f>
        <v>4236</v>
      </c>
      <c r="B4236">
        <v>26</v>
      </c>
      <c r="C4236">
        <f t="shared" si="66"/>
        <v>354</v>
      </c>
      <c r="D4236">
        <f>IF(D4235=12,1,D4235+1)</f>
        <v>12</v>
      </c>
      <c r="G4236">
        <f>G4235+1</f>
        <v>4236</v>
      </c>
      <c r="H4236">
        <v>26</v>
      </c>
      <c r="I4236">
        <v>20210821</v>
      </c>
      <c r="J4236" cm="1">
        <f t="array" ref="J4236">INDEX(Sheet1!A:X,C4235+1,5)</f>
        <v>800</v>
      </c>
      <c r="K4236">
        <v>20260821</v>
      </c>
      <c r="L4236">
        <f>L4235+1</f>
        <v>4236</v>
      </c>
    </row>
    <row r="4237" spans="1:12">
      <c r="A4237">
        <f>A4236+1</f>
        <v>4237</v>
      </c>
      <c r="B4237">
        <v>26</v>
      </c>
      <c r="C4237">
        <f t="shared" si="66"/>
        <v>354</v>
      </c>
      <c r="D4237">
        <f>IF(D4236=12,1,D4236+1)</f>
        <v>1</v>
      </c>
      <c r="G4237">
        <f>G4236+1</f>
        <v>4237</v>
      </c>
      <c r="H4237">
        <v>26</v>
      </c>
      <c r="I4237">
        <v>20210821</v>
      </c>
      <c r="J4237" cm="1">
        <f t="array" ref="J4237">INDEX(Sheet1!A:X,C4236+1,5)</f>
        <v>770</v>
      </c>
      <c r="K4237">
        <v>20260821</v>
      </c>
      <c r="L4237">
        <f>L4236+1</f>
        <v>4237</v>
      </c>
    </row>
    <row r="4238" spans="1:12">
      <c r="A4238">
        <f>A4237+1</f>
        <v>4238</v>
      </c>
      <c r="B4238">
        <v>26</v>
      </c>
      <c r="C4238">
        <f t="shared" si="66"/>
        <v>354</v>
      </c>
      <c r="D4238">
        <f>IF(D4237=12,1,D4237+1)</f>
        <v>2</v>
      </c>
      <c r="G4238">
        <f>G4237+1</f>
        <v>4238</v>
      </c>
      <c r="H4238">
        <v>26</v>
      </c>
      <c r="I4238">
        <v>20210821</v>
      </c>
      <c r="J4238" cm="1">
        <f t="array" ref="J4238">INDEX(Sheet1!A:X,C4237+1,5)</f>
        <v>770</v>
      </c>
      <c r="K4238">
        <v>20260821</v>
      </c>
      <c r="L4238">
        <f>L4237+1</f>
        <v>4238</v>
      </c>
    </row>
    <row r="4239" spans="1:12">
      <c r="A4239">
        <f>A4238+1</f>
        <v>4239</v>
      </c>
      <c r="B4239">
        <v>26</v>
      </c>
      <c r="C4239">
        <f t="shared" si="66"/>
        <v>354</v>
      </c>
      <c r="D4239">
        <f>IF(D4238=12,1,D4238+1)</f>
        <v>3</v>
      </c>
      <c r="G4239">
        <f>G4238+1</f>
        <v>4239</v>
      </c>
      <c r="H4239">
        <v>26</v>
      </c>
      <c r="I4239">
        <v>20210821</v>
      </c>
      <c r="J4239" cm="1">
        <f t="array" ref="J4239">INDEX(Sheet1!A:X,C4238+1,5)</f>
        <v>770</v>
      </c>
      <c r="K4239">
        <v>20260821</v>
      </c>
      <c r="L4239">
        <f>L4238+1</f>
        <v>4239</v>
      </c>
    </row>
    <row r="4240" spans="1:12">
      <c r="A4240">
        <f>A4239+1</f>
        <v>4240</v>
      </c>
      <c r="B4240">
        <v>26</v>
      </c>
      <c r="C4240">
        <f t="shared" si="66"/>
        <v>354</v>
      </c>
      <c r="D4240">
        <f>IF(D4239=12,1,D4239+1)</f>
        <v>4</v>
      </c>
      <c r="G4240">
        <f>G4239+1</f>
        <v>4240</v>
      </c>
      <c r="H4240">
        <v>26</v>
      </c>
      <c r="I4240">
        <v>20210821</v>
      </c>
      <c r="J4240" cm="1">
        <f t="array" ref="J4240">INDEX(Sheet1!A:X,C4239+1,5)</f>
        <v>770</v>
      </c>
      <c r="K4240">
        <v>20260821</v>
      </c>
      <c r="L4240">
        <f>L4239+1</f>
        <v>4240</v>
      </c>
    </row>
    <row r="4241" spans="1:12">
      <c r="A4241">
        <f>A4240+1</f>
        <v>4241</v>
      </c>
      <c r="B4241">
        <v>26</v>
      </c>
      <c r="C4241">
        <f t="shared" si="66"/>
        <v>354</v>
      </c>
      <c r="D4241">
        <f>IF(D4240=12,1,D4240+1)</f>
        <v>5</v>
      </c>
      <c r="G4241">
        <f>G4240+1</f>
        <v>4241</v>
      </c>
      <c r="H4241">
        <v>26</v>
      </c>
      <c r="I4241">
        <v>20210821</v>
      </c>
      <c r="J4241" cm="1">
        <f t="array" ref="J4241">INDEX(Sheet1!A:X,C4240+1,5)</f>
        <v>770</v>
      </c>
      <c r="K4241">
        <v>20260821</v>
      </c>
      <c r="L4241">
        <f>L4240+1</f>
        <v>4241</v>
      </c>
    </row>
    <row r="4242" spans="1:12">
      <c r="A4242">
        <f>A4241+1</f>
        <v>4242</v>
      </c>
      <c r="B4242">
        <v>26</v>
      </c>
      <c r="C4242">
        <f t="shared" si="66"/>
        <v>354</v>
      </c>
      <c r="D4242">
        <f>IF(D4241=12,1,D4241+1)</f>
        <v>6</v>
      </c>
      <c r="G4242">
        <f>G4241+1</f>
        <v>4242</v>
      </c>
      <c r="H4242">
        <v>26</v>
      </c>
      <c r="I4242">
        <v>20210821</v>
      </c>
      <c r="J4242" cm="1">
        <f t="array" ref="J4242">INDEX(Sheet1!A:X,C4241+1,5)</f>
        <v>770</v>
      </c>
      <c r="K4242">
        <v>20260821</v>
      </c>
      <c r="L4242">
        <f>L4241+1</f>
        <v>4242</v>
      </c>
    </row>
    <row r="4243" spans="1:12">
      <c r="A4243">
        <f>A4242+1</f>
        <v>4243</v>
      </c>
      <c r="B4243">
        <v>26</v>
      </c>
      <c r="C4243">
        <f t="shared" si="66"/>
        <v>354</v>
      </c>
      <c r="D4243">
        <f>IF(D4242=12,1,D4242+1)</f>
        <v>7</v>
      </c>
      <c r="G4243">
        <f>G4242+1</f>
        <v>4243</v>
      </c>
      <c r="H4243">
        <v>26</v>
      </c>
      <c r="I4243">
        <v>20210821</v>
      </c>
      <c r="J4243" cm="1">
        <f t="array" ref="J4243">INDEX(Sheet1!A:X,C4242+1,5)</f>
        <v>770</v>
      </c>
      <c r="K4243">
        <v>20260821</v>
      </c>
      <c r="L4243">
        <f>L4242+1</f>
        <v>4243</v>
      </c>
    </row>
    <row r="4244" spans="1:12">
      <c r="A4244">
        <f>A4243+1</f>
        <v>4244</v>
      </c>
      <c r="B4244">
        <v>26</v>
      </c>
      <c r="C4244">
        <f t="shared" si="66"/>
        <v>354</v>
      </c>
      <c r="D4244">
        <f>IF(D4243=12,1,D4243+1)</f>
        <v>8</v>
      </c>
      <c r="G4244">
        <f>G4243+1</f>
        <v>4244</v>
      </c>
      <c r="H4244">
        <v>26</v>
      </c>
      <c r="I4244">
        <v>20210821</v>
      </c>
      <c r="J4244" cm="1">
        <f t="array" ref="J4244">INDEX(Sheet1!A:X,C4243+1,5)</f>
        <v>770</v>
      </c>
      <c r="K4244">
        <v>20260821</v>
      </c>
      <c r="L4244">
        <f>L4243+1</f>
        <v>4244</v>
      </c>
    </row>
    <row r="4245" spans="1:12">
      <c r="A4245">
        <f>A4244+1</f>
        <v>4245</v>
      </c>
      <c r="B4245">
        <v>26</v>
      </c>
      <c r="C4245">
        <f t="shared" si="66"/>
        <v>354</v>
      </c>
      <c r="D4245">
        <f>IF(D4244=12,1,D4244+1)</f>
        <v>9</v>
      </c>
      <c r="G4245">
        <f>G4244+1</f>
        <v>4245</v>
      </c>
      <c r="H4245">
        <v>26</v>
      </c>
      <c r="I4245">
        <v>20210821</v>
      </c>
      <c r="J4245" cm="1">
        <f t="array" ref="J4245">INDEX(Sheet1!A:X,C4244+1,5)</f>
        <v>770</v>
      </c>
      <c r="K4245">
        <v>20260821</v>
      </c>
      <c r="L4245">
        <f>L4244+1</f>
        <v>4245</v>
      </c>
    </row>
    <row r="4246" spans="1:12">
      <c r="A4246">
        <f>A4245+1</f>
        <v>4246</v>
      </c>
      <c r="B4246">
        <v>26</v>
      </c>
      <c r="C4246">
        <f t="shared" si="66"/>
        <v>354</v>
      </c>
      <c r="D4246">
        <f>IF(D4245=12,1,D4245+1)</f>
        <v>10</v>
      </c>
      <c r="G4246">
        <f>G4245+1</f>
        <v>4246</v>
      </c>
      <c r="H4246">
        <v>26</v>
      </c>
      <c r="I4246">
        <v>20210821</v>
      </c>
      <c r="J4246" cm="1">
        <f t="array" ref="J4246">INDEX(Sheet1!A:X,C4245+1,5)</f>
        <v>770</v>
      </c>
      <c r="K4246">
        <v>20260821</v>
      </c>
      <c r="L4246">
        <f>L4245+1</f>
        <v>4246</v>
      </c>
    </row>
    <row r="4247" spans="1:12">
      <c r="A4247">
        <f>A4246+1</f>
        <v>4247</v>
      </c>
      <c r="B4247">
        <v>26</v>
      </c>
      <c r="C4247">
        <f t="shared" si="66"/>
        <v>354</v>
      </c>
      <c r="D4247">
        <f>IF(D4246=12,1,D4246+1)</f>
        <v>11</v>
      </c>
      <c r="G4247">
        <f>G4246+1</f>
        <v>4247</v>
      </c>
      <c r="H4247">
        <v>26</v>
      </c>
      <c r="I4247">
        <v>20210821</v>
      </c>
      <c r="J4247" cm="1">
        <f t="array" ref="J4247">INDEX(Sheet1!A:X,C4246+1,5)</f>
        <v>770</v>
      </c>
      <c r="K4247">
        <v>20260821</v>
      </c>
      <c r="L4247">
        <f>L4246+1</f>
        <v>4247</v>
      </c>
    </row>
    <row r="4248" spans="1:12">
      <c r="A4248">
        <f>A4247+1</f>
        <v>4248</v>
      </c>
      <c r="B4248">
        <v>26</v>
      </c>
      <c r="C4248">
        <f t="shared" si="66"/>
        <v>355</v>
      </c>
      <c r="D4248">
        <f>IF(D4247=12,1,D4247+1)</f>
        <v>12</v>
      </c>
      <c r="G4248">
        <f>G4247+1</f>
        <v>4248</v>
      </c>
      <c r="H4248">
        <v>26</v>
      </c>
      <c r="I4248">
        <v>20210821</v>
      </c>
      <c r="J4248" cm="1">
        <f t="array" ref="J4248">INDEX(Sheet1!A:X,C4247+1,5)</f>
        <v>770</v>
      </c>
      <c r="K4248">
        <v>20260821</v>
      </c>
      <c r="L4248">
        <f>L4247+1</f>
        <v>4248</v>
      </c>
    </row>
    <row r="4249" spans="1:12">
      <c r="A4249">
        <f>A4248+1</f>
        <v>4249</v>
      </c>
      <c r="B4249">
        <v>26</v>
      </c>
      <c r="C4249">
        <f t="shared" si="66"/>
        <v>355</v>
      </c>
      <c r="D4249">
        <f>IF(D4248=12,1,D4248+1)</f>
        <v>1</v>
      </c>
      <c r="G4249">
        <f>G4248+1</f>
        <v>4249</v>
      </c>
      <c r="H4249">
        <v>26</v>
      </c>
      <c r="I4249">
        <v>20210821</v>
      </c>
      <c r="J4249" cm="1">
        <f t="array" ref="J4249">INDEX(Sheet1!A:X,C4248+1,5)</f>
        <v>750</v>
      </c>
      <c r="K4249">
        <v>20260821</v>
      </c>
      <c r="L4249">
        <f>L4248+1</f>
        <v>4249</v>
      </c>
    </row>
    <row r="4250" spans="1:12">
      <c r="A4250">
        <f>A4249+1</f>
        <v>4250</v>
      </c>
      <c r="B4250">
        <v>26</v>
      </c>
      <c r="C4250">
        <f t="shared" si="66"/>
        <v>355</v>
      </c>
      <c r="D4250">
        <f>IF(D4249=12,1,D4249+1)</f>
        <v>2</v>
      </c>
      <c r="G4250">
        <f>G4249+1</f>
        <v>4250</v>
      </c>
      <c r="H4250">
        <v>26</v>
      </c>
      <c r="I4250">
        <v>20210821</v>
      </c>
      <c r="J4250" cm="1">
        <f t="array" ref="J4250">INDEX(Sheet1!A:X,C4249+1,5)</f>
        <v>750</v>
      </c>
      <c r="K4250">
        <v>20260821</v>
      </c>
      <c r="L4250">
        <f>L4249+1</f>
        <v>4250</v>
      </c>
    </row>
    <row r="4251" spans="1:12">
      <c r="A4251">
        <f>A4250+1</f>
        <v>4251</v>
      </c>
      <c r="B4251">
        <v>26</v>
      </c>
      <c r="C4251">
        <f t="shared" si="66"/>
        <v>355</v>
      </c>
      <c r="D4251">
        <f>IF(D4250=12,1,D4250+1)</f>
        <v>3</v>
      </c>
      <c r="G4251">
        <f>G4250+1</f>
        <v>4251</v>
      </c>
      <c r="H4251">
        <v>26</v>
      </c>
      <c r="I4251">
        <v>20210821</v>
      </c>
      <c r="J4251" cm="1">
        <f t="array" ref="J4251">INDEX(Sheet1!A:X,C4250+1,5)</f>
        <v>750</v>
      </c>
      <c r="K4251">
        <v>20260821</v>
      </c>
      <c r="L4251">
        <f>L4250+1</f>
        <v>4251</v>
      </c>
    </row>
    <row r="4252" spans="1:12">
      <c r="A4252">
        <f>A4251+1</f>
        <v>4252</v>
      </c>
      <c r="B4252">
        <v>26</v>
      </c>
      <c r="C4252">
        <f t="shared" si="66"/>
        <v>355</v>
      </c>
      <c r="D4252">
        <f>IF(D4251=12,1,D4251+1)</f>
        <v>4</v>
      </c>
      <c r="G4252">
        <f>G4251+1</f>
        <v>4252</v>
      </c>
      <c r="H4252">
        <v>26</v>
      </c>
      <c r="I4252">
        <v>20210821</v>
      </c>
      <c r="J4252" cm="1">
        <f t="array" ref="J4252">INDEX(Sheet1!A:X,C4251+1,5)</f>
        <v>750</v>
      </c>
      <c r="K4252">
        <v>20260821</v>
      </c>
      <c r="L4252">
        <f>L4251+1</f>
        <v>4252</v>
      </c>
    </row>
    <row r="4253" spans="1:12">
      <c r="A4253">
        <f>A4252+1</f>
        <v>4253</v>
      </c>
      <c r="B4253">
        <v>26</v>
      </c>
      <c r="C4253">
        <f t="shared" si="66"/>
        <v>355</v>
      </c>
      <c r="D4253">
        <f>IF(D4252=12,1,D4252+1)</f>
        <v>5</v>
      </c>
      <c r="G4253">
        <f>G4252+1</f>
        <v>4253</v>
      </c>
      <c r="H4253">
        <v>26</v>
      </c>
      <c r="I4253">
        <v>20210821</v>
      </c>
      <c r="J4253" cm="1">
        <f t="array" ref="J4253">INDEX(Sheet1!A:X,C4252+1,5)</f>
        <v>750</v>
      </c>
      <c r="K4253">
        <v>20260821</v>
      </c>
      <c r="L4253">
        <f>L4252+1</f>
        <v>4253</v>
      </c>
    </row>
    <row r="4254" spans="1:12">
      <c r="A4254">
        <f>A4253+1</f>
        <v>4254</v>
      </c>
      <c r="B4254">
        <v>26</v>
      </c>
      <c r="C4254">
        <f t="shared" si="66"/>
        <v>355</v>
      </c>
      <c r="D4254">
        <f>IF(D4253=12,1,D4253+1)</f>
        <v>6</v>
      </c>
      <c r="G4254">
        <f>G4253+1</f>
        <v>4254</v>
      </c>
      <c r="H4254">
        <v>26</v>
      </c>
      <c r="I4254">
        <v>20210821</v>
      </c>
      <c r="J4254" cm="1">
        <f t="array" ref="J4254">INDEX(Sheet1!A:X,C4253+1,5)</f>
        <v>750</v>
      </c>
      <c r="K4254">
        <v>20260821</v>
      </c>
      <c r="L4254">
        <f>L4253+1</f>
        <v>4254</v>
      </c>
    </row>
    <row r="4255" spans="1:12">
      <c r="A4255">
        <f>A4254+1</f>
        <v>4255</v>
      </c>
      <c r="B4255">
        <v>26</v>
      </c>
      <c r="C4255">
        <f t="shared" si="66"/>
        <v>355</v>
      </c>
      <c r="D4255">
        <f>IF(D4254=12,1,D4254+1)</f>
        <v>7</v>
      </c>
      <c r="G4255">
        <f>G4254+1</f>
        <v>4255</v>
      </c>
      <c r="H4255">
        <v>26</v>
      </c>
      <c r="I4255">
        <v>20210821</v>
      </c>
      <c r="J4255" cm="1">
        <f t="array" ref="J4255">INDEX(Sheet1!A:X,C4254+1,5)</f>
        <v>750</v>
      </c>
      <c r="K4255">
        <v>20260821</v>
      </c>
      <c r="L4255">
        <f>L4254+1</f>
        <v>4255</v>
      </c>
    </row>
    <row r="4256" spans="1:12">
      <c r="A4256">
        <f>A4255+1</f>
        <v>4256</v>
      </c>
      <c r="B4256">
        <v>26</v>
      </c>
      <c r="C4256">
        <f t="shared" si="66"/>
        <v>355</v>
      </c>
      <c r="D4256">
        <f>IF(D4255=12,1,D4255+1)</f>
        <v>8</v>
      </c>
      <c r="G4256">
        <f>G4255+1</f>
        <v>4256</v>
      </c>
      <c r="H4256">
        <v>26</v>
      </c>
      <c r="I4256">
        <v>20210821</v>
      </c>
      <c r="J4256" cm="1">
        <f t="array" ref="J4256">INDEX(Sheet1!A:X,C4255+1,5)</f>
        <v>750</v>
      </c>
      <c r="K4256">
        <v>20260821</v>
      </c>
      <c r="L4256">
        <f>L4255+1</f>
        <v>4256</v>
      </c>
    </row>
    <row r="4257" spans="1:12">
      <c r="A4257">
        <f>A4256+1</f>
        <v>4257</v>
      </c>
      <c r="B4257">
        <v>26</v>
      </c>
      <c r="C4257">
        <f t="shared" si="66"/>
        <v>355</v>
      </c>
      <c r="D4257">
        <f>IF(D4256=12,1,D4256+1)</f>
        <v>9</v>
      </c>
      <c r="G4257">
        <f>G4256+1</f>
        <v>4257</v>
      </c>
      <c r="H4257">
        <v>26</v>
      </c>
      <c r="I4257">
        <v>20210821</v>
      </c>
      <c r="J4257" cm="1">
        <f t="array" ref="J4257">INDEX(Sheet1!A:X,C4256+1,5)</f>
        <v>750</v>
      </c>
      <c r="K4257">
        <v>20260821</v>
      </c>
      <c r="L4257">
        <f>L4256+1</f>
        <v>4257</v>
      </c>
    </row>
    <row r="4258" spans="1:12">
      <c r="A4258">
        <f>A4257+1</f>
        <v>4258</v>
      </c>
      <c r="B4258">
        <v>26</v>
      </c>
      <c r="C4258">
        <f t="shared" si="66"/>
        <v>355</v>
      </c>
      <c r="D4258">
        <f>IF(D4257=12,1,D4257+1)</f>
        <v>10</v>
      </c>
      <c r="G4258">
        <f>G4257+1</f>
        <v>4258</v>
      </c>
      <c r="H4258">
        <v>26</v>
      </c>
      <c r="I4258">
        <v>20210821</v>
      </c>
      <c r="J4258" cm="1">
        <f t="array" ref="J4258">INDEX(Sheet1!A:X,C4257+1,5)</f>
        <v>750</v>
      </c>
      <c r="K4258">
        <v>20260821</v>
      </c>
      <c r="L4258">
        <f>L4257+1</f>
        <v>4258</v>
      </c>
    </row>
    <row r="4259" spans="1:12">
      <c r="A4259">
        <f>A4258+1</f>
        <v>4259</v>
      </c>
      <c r="B4259">
        <v>26</v>
      </c>
      <c r="C4259">
        <f t="shared" si="66"/>
        <v>355</v>
      </c>
      <c r="D4259">
        <f>IF(D4258=12,1,D4258+1)</f>
        <v>11</v>
      </c>
      <c r="G4259">
        <f>G4258+1</f>
        <v>4259</v>
      </c>
      <c r="H4259">
        <v>26</v>
      </c>
      <c r="I4259">
        <v>20210821</v>
      </c>
      <c r="J4259" cm="1">
        <f t="array" ref="J4259">INDEX(Sheet1!A:X,C4258+1,5)</f>
        <v>750</v>
      </c>
      <c r="K4259">
        <v>20260821</v>
      </c>
      <c r="L4259">
        <f>L4258+1</f>
        <v>4259</v>
      </c>
    </row>
    <row r="4260" spans="1:12">
      <c r="A4260">
        <f>A4259+1</f>
        <v>4260</v>
      </c>
      <c r="B4260">
        <v>26</v>
      </c>
      <c r="C4260">
        <f t="shared" si="66"/>
        <v>356</v>
      </c>
      <c r="D4260">
        <f>IF(D4259=12,1,D4259+1)</f>
        <v>12</v>
      </c>
      <c r="G4260">
        <f>G4259+1</f>
        <v>4260</v>
      </c>
      <c r="H4260">
        <v>26</v>
      </c>
      <c r="I4260">
        <v>20210821</v>
      </c>
      <c r="J4260" cm="1">
        <f t="array" ref="J4260">INDEX(Sheet1!A:X,C4259+1,5)</f>
        <v>750</v>
      </c>
      <c r="K4260">
        <v>20260821</v>
      </c>
      <c r="L4260">
        <f>L4259+1</f>
        <v>4260</v>
      </c>
    </row>
    <row r="4261" spans="1:12">
      <c r="A4261">
        <f>A4260+1</f>
        <v>4261</v>
      </c>
      <c r="B4261">
        <v>26</v>
      </c>
      <c r="C4261">
        <f t="shared" si="66"/>
        <v>356</v>
      </c>
      <c r="D4261">
        <f>IF(D4260=12,1,D4260+1)</f>
        <v>1</v>
      </c>
      <c r="G4261">
        <f>G4260+1</f>
        <v>4261</v>
      </c>
      <c r="H4261">
        <v>26</v>
      </c>
      <c r="I4261">
        <v>20210821</v>
      </c>
      <c r="J4261" cm="1">
        <f t="array" ref="J4261">INDEX(Sheet1!A:X,C4260+1,5)</f>
        <v>700</v>
      </c>
      <c r="K4261">
        <v>20260821</v>
      </c>
      <c r="L4261">
        <f>L4260+1</f>
        <v>4261</v>
      </c>
    </row>
    <row r="4262" spans="1:12">
      <c r="A4262">
        <f>A4261+1</f>
        <v>4262</v>
      </c>
      <c r="B4262">
        <v>26</v>
      </c>
      <c r="C4262">
        <f t="shared" si="66"/>
        <v>356</v>
      </c>
      <c r="D4262">
        <f>IF(D4261=12,1,D4261+1)</f>
        <v>2</v>
      </c>
      <c r="G4262">
        <f>G4261+1</f>
        <v>4262</v>
      </c>
      <c r="H4262">
        <v>26</v>
      </c>
      <c r="I4262">
        <v>20210821</v>
      </c>
      <c r="J4262" cm="1">
        <f t="array" ref="J4262">INDEX(Sheet1!A:X,C4261+1,5)</f>
        <v>700</v>
      </c>
      <c r="K4262">
        <v>20260821</v>
      </c>
      <c r="L4262">
        <f>L4261+1</f>
        <v>4262</v>
      </c>
    </row>
    <row r="4263" spans="1:12">
      <c r="A4263">
        <f>A4262+1</f>
        <v>4263</v>
      </c>
      <c r="B4263">
        <v>26</v>
      </c>
      <c r="C4263">
        <f t="shared" si="66"/>
        <v>356</v>
      </c>
      <c r="D4263">
        <f>IF(D4262=12,1,D4262+1)</f>
        <v>3</v>
      </c>
      <c r="G4263">
        <f>G4262+1</f>
        <v>4263</v>
      </c>
      <c r="H4263">
        <v>26</v>
      </c>
      <c r="I4263">
        <v>20210821</v>
      </c>
      <c r="J4263" cm="1">
        <f t="array" ref="J4263">INDEX(Sheet1!A:X,C4262+1,5)</f>
        <v>700</v>
      </c>
      <c r="K4263">
        <v>20260821</v>
      </c>
      <c r="L4263">
        <f>L4262+1</f>
        <v>4263</v>
      </c>
    </row>
    <row r="4264" spans="1:12">
      <c r="A4264">
        <f>A4263+1</f>
        <v>4264</v>
      </c>
      <c r="B4264">
        <v>26</v>
      </c>
      <c r="C4264">
        <f t="shared" si="66"/>
        <v>356</v>
      </c>
      <c r="D4264">
        <f>IF(D4263=12,1,D4263+1)</f>
        <v>4</v>
      </c>
      <c r="G4264">
        <f>G4263+1</f>
        <v>4264</v>
      </c>
      <c r="H4264">
        <v>26</v>
      </c>
      <c r="I4264">
        <v>20210821</v>
      </c>
      <c r="J4264" cm="1">
        <f t="array" ref="J4264">INDEX(Sheet1!A:X,C4263+1,5)</f>
        <v>700</v>
      </c>
      <c r="K4264">
        <v>20260821</v>
      </c>
      <c r="L4264">
        <f>L4263+1</f>
        <v>4264</v>
      </c>
    </row>
    <row r="4265" spans="1:12">
      <c r="A4265">
        <f>A4264+1</f>
        <v>4265</v>
      </c>
      <c r="B4265">
        <v>26</v>
      </c>
      <c r="C4265">
        <f t="shared" si="66"/>
        <v>356</v>
      </c>
      <c r="D4265">
        <f>IF(D4264=12,1,D4264+1)</f>
        <v>5</v>
      </c>
      <c r="G4265">
        <f>G4264+1</f>
        <v>4265</v>
      </c>
      <c r="H4265">
        <v>26</v>
      </c>
      <c r="I4265">
        <v>20210821</v>
      </c>
      <c r="J4265" cm="1">
        <f t="array" ref="J4265">INDEX(Sheet1!A:X,C4264+1,5)</f>
        <v>700</v>
      </c>
      <c r="K4265">
        <v>20260821</v>
      </c>
      <c r="L4265">
        <f>L4264+1</f>
        <v>4265</v>
      </c>
    </row>
    <row r="4266" spans="1:12">
      <c r="A4266">
        <f>A4265+1</f>
        <v>4266</v>
      </c>
      <c r="B4266">
        <v>26</v>
      </c>
      <c r="C4266">
        <f t="shared" si="66"/>
        <v>356</v>
      </c>
      <c r="D4266">
        <f>IF(D4265=12,1,D4265+1)</f>
        <v>6</v>
      </c>
      <c r="G4266">
        <f>G4265+1</f>
        <v>4266</v>
      </c>
      <c r="H4266">
        <v>26</v>
      </c>
      <c r="I4266">
        <v>20210821</v>
      </c>
      <c r="J4266" cm="1">
        <f t="array" ref="J4266">INDEX(Sheet1!A:X,C4265+1,5)</f>
        <v>700</v>
      </c>
      <c r="K4266">
        <v>20260821</v>
      </c>
      <c r="L4266">
        <f>L4265+1</f>
        <v>4266</v>
      </c>
    </row>
    <row r="4267" spans="1:12">
      <c r="A4267">
        <f>A4266+1</f>
        <v>4267</v>
      </c>
      <c r="B4267">
        <v>26</v>
      </c>
      <c r="C4267">
        <f t="shared" si="66"/>
        <v>356</v>
      </c>
      <c r="D4267">
        <f>IF(D4266=12,1,D4266+1)</f>
        <v>7</v>
      </c>
      <c r="G4267">
        <f>G4266+1</f>
        <v>4267</v>
      </c>
      <c r="H4267">
        <v>26</v>
      </c>
      <c r="I4267">
        <v>20210821</v>
      </c>
      <c r="J4267" cm="1">
        <f t="array" ref="J4267">INDEX(Sheet1!A:X,C4266+1,5)</f>
        <v>700</v>
      </c>
      <c r="K4267">
        <v>20260821</v>
      </c>
      <c r="L4267">
        <f>L4266+1</f>
        <v>4267</v>
      </c>
    </row>
    <row r="4268" spans="1:12">
      <c r="A4268">
        <f>A4267+1</f>
        <v>4268</v>
      </c>
      <c r="B4268">
        <v>26</v>
      </c>
      <c r="C4268">
        <f t="shared" si="66"/>
        <v>356</v>
      </c>
      <c r="D4268">
        <f>IF(D4267=12,1,D4267+1)</f>
        <v>8</v>
      </c>
      <c r="G4268">
        <f>G4267+1</f>
        <v>4268</v>
      </c>
      <c r="H4268">
        <v>26</v>
      </c>
      <c r="I4268">
        <v>20210821</v>
      </c>
      <c r="J4268" cm="1">
        <f t="array" ref="J4268">INDEX(Sheet1!A:X,C4267+1,5)</f>
        <v>700</v>
      </c>
      <c r="K4268">
        <v>20260821</v>
      </c>
      <c r="L4268">
        <f>L4267+1</f>
        <v>4268</v>
      </c>
    </row>
    <row r="4269" spans="1:12">
      <c r="A4269">
        <f>A4268+1</f>
        <v>4269</v>
      </c>
      <c r="B4269">
        <v>26</v>
      </c>
      <c r="C4269">
        <f t="shared" si="66"/>
        <v>356</v>
      </c>
      <c r="D4269">
        <f>IF(D4268=12,1,D4268+1)</f>
        <v>9</v>
      </c>
      <c r="G4269">
        <f>G4268+1</f>
        <v>4269</v>
      </c>
      <c r="H4269">
        <v>26</v>
      </c>
      <c r="I4269">
        <v>20210821</v>
      </c>
      <c r="J4269" cm="1">
        <f t="array" ref="J4269">INDEX(Sheet1!A:X,C4268+1,5)</f>
        <v>700</v>
      </c>
      <c r="K4269">
        <v>20260821</v>
      </c>
      <c r="L4269">
        <f>L4268+1</f>
        <v>4269</v>
      </c>
    </row>
    <row r="4270" spans="1:12">
      <c r="A4270">
        <f>A4269+1</f>
        <v>4270</v>
      </c>
      <c r="B4270">
        <v>26</v>
      </c>
      <c r="C4270">
        <f t="shared" si="66"/>
        <v>356</v>
      </c>
      <c r="D4270">
        <f>IF(D4269=12,1,D4269+1)</f>
        <v>10</v>
      </c>
      <c r="G4270">
        <f>G4269+1</f>
        <v>4270</v>
      </c>
      <c r="H4270">
        <v>26</v>
      </c>
      <c r="I4270">
        <v>20210821</v>
      </c>
      <c r="J4270" cm="1">
        <f t="array" ref="J4270">INDEX(Sheet1!A:X,C4269+1,5)</f>
        <v>700</v>
      </c>
      <c r="K4270">
        <v>20260821</v>
      </c>
      <c r="L4270">
        <f>L4269+1</f>
        <v>4270</v>
      </c>
    </row>
    <row r="4271" spans="1:12">
      <c r="A4271">
        <f>A4270+1</f>
        <v>4271</v>
      </c>
      <c r="B4271">
        <v>26</v>
      </c>
      <c r="C4271">
        <f t="shared" si="66"/>
        <v>356</v>
      </c>
      <c r="D4271">
        <f>IF(D4270=12,1,D4270+1)</f>
        <v>11</v>
      </c>
      <c r="G4271">
        <f>G4270+1</f>
        <v>4271</v>
      </c>
      <c r="H4271">
        <v>26</v>
      </c>
      <c r="I4271">
        <v>20210821</v>
      </c>
      <c r="J4271" cm="1">
        <f t="array" ref="J4271">INDEX(Sheet1!A:X,C4270+1,5)</f>
        <v>700</v>
      </c>
      <c r="K4271">
        <v>20260821</v>
      </c>
      <c r="L4271">
        <f>L4270+1</f>
        <v>4271</v>
      </c>
    </row>
    <row r="4272" spans="1:12">
      <c r="A4272">
        <f>A4271+1</f>
        <v>4272</v>
      </c>
      <c r="B4272">
        <v>26</v>
      </c>
      <c r="C4272">
        <f t="shared" si="66"/>
        <v>357</v>
      </c>
      <c r="D4272">
        <f>IF(D4271=12,1,D4271+1)</f>
        <v>12</v>
      </c>
      <c r="G4272">
        <f>G4271+1</f>
        <v>4272</v>
      </c>
      <c r="H4272">
        <v>26</v>
      </c>
      <c r="I4272">
        <v>20210821</v>
      </c>
      <c r="J4272" cm="1">
        <f t="array" ref="J4272">INDEX(Sheet1!A:X,C4271+1,5)</f>
        <v>700</v>
      </c>
      <c r="K4272">
        <v>20260821</v>
      </c>
      <c r="L4272">
        <f>L4271+1</f>
        <v>4272</v>
      </c>
    </row>
    <row r="4273" spans="1:12">
      <c r="A4273">
        <f>A4272+1</f>
        <v>4273</v>
      </c>
      <c r="B4273">
        <v>26</v>
      </c>
      <c r="C4273">
        <f t="shared" si="66"/>
        <v>357</v>
      </c>
      <c r="D4273">
        <f>IF(D4272=12,1,D4272+1)</f>
        <v>1</v>
      </c>
      <c r="G4273">
        <f>G4272+1</f>
        <v>4273</v>
      </c>
      <c r="H4273">
        <v>26</v>
      </c>
      <c r="I4273">
        <v>20210821</v>
      </c>
      <c r="J4273" cm="1">
        <f t="array" ref="J4273">INDEX(Sheet1!A:X,C4272+1,5)</f>
        <v>650</v>
      </c>
      <c r="K4273">
        <v>20260821</v>
      </c>
      <c r="L4273">
        <f>L4272+1</f>
        <v>4273</v>
      </c>
    </row>
    <row r="4274" spans="1:12">
      <c r="A4274">
        <f>A4273+1</f>
        <v>4274</v>
      </c>
      <c r="B4274">
        <v>26</v>
      </c>
      <c r="C4274">
        <f t="shared" si="66"/>
        <v>357</v>
      </c>
      <c r="D4274">
        <f>IF(D4273=12,1,D4273+1)</f>
        <v>2</v>
      </c>
      <c r="G4274">
        <f>G4273+1</f>
        <v>4274</v>
      </c>
      <c r="H4274">
        <v>26</v>
      </c>
      <c r="I4274">
        <v>20210821</v>
      </c>
      <c r="J4274" cm="1">
        <f t="array" ref="J4274">INDEX(Sheet1!A:X,C4273+1,5)</f>
        <v>650</v>
      </c>
      <c r="K4274">
        <v>20260821</v>
      </c>
      <c r="L4274">
        <f>L4273+1</f>
        <v>4274</v>
      </c>
    </row>
    <row r="4275" spans="1:12">
      <c r="A4275">
        <f>A4274+1</f>
        <v>4275</v>
      </c>
      <c r="B4275">
        <v>26</v>
      </c>
      <c r="C4275">
        <f t="shared" si="66"/>
        <v>357</v>
      </c>
      <c r="D4275">
        <f>IF(D4274=12,1,D4274+1)</f>
        <v>3</v>
      </c>
      <c r="G4275">
        <f>G4274+1</f>
        <v>4275</v>
      </c>
      <c r="H4275">
        <v>26</v>
      </c>
      <c r="I4275">
        <v>20210821</v>
      </c>
      <c r="J4275" cm="1">
        <f t="array" ref="J4275">INDEX(Sheet1!A:X,C4274+1,5)</f>
        <v>650</v>
      </c>
      <c r="K4275">
        <v>20260821</v>
      </c>
      <c r="L4275">
        <f>L4274+1</f>
        <v>4275</v>
      </c>
    </row>
    <row r="4276" spans="1:12">
      <c r="A4276">
        <f>A4275+1</f>
        <v>4276</v>
      </c>
      <c r="B4276">
        <v>26</v>
      </c>
      <c r="C4276">
        <f t="shared" si="66"/>
        <v>357</v>
      </c>
      <c r="D4276">
        <f>IF(D4275=12,1,D4275+1)</f>
        <v>4</v>
      </c>
      <c r="G4276">
        <f>G4275+1</f>
        <v>4276</v>
      </c>
      <c r="H4276">
        <v>26</v>
      </c>
      <c r="I4276">
        <v>20210821</v>
      </c>
      <c r="J4276" cm="1">
        <f t="array" ref="J4276">INDEX(Sheet1!A:X,C4275+1,5)</f>
        <v>650</v>
      </c>
      <c r="K4276">
        <v>20260821</v>
      </c>
      <c r="L4276">
        <f>L4275+1</f>
        <v>4276</v>
      </c>
    </row>
    <row r="4277" spans="1:12">
      <c r="A4277">
        <f>A4276+1</f>
        <v>4277</v>
      </c>
      <c r="B4277">
        <v>26</v>
      </c>
      <c r="C4277">
        <f t="shared" si="66"/>
        <v>357</v>
      </c>
      <c r="D4277">
        <f>IF(D4276=12,1,D4276+1)</f>
        <v>5</v>
      </c>
      <c r="G4277">
        <f>G4276+1</f>
        <v>4277</v>
      </c>
      <c r="H4277">
        <v>26</v>
      </c>
      <c r="I4277">
        <v>20210821</v>
      </c>
      <c r="J4277" cm="1">
        <f t="array" ref="J4277">INDEX(Sheet1!A:X,C4276+1,5)</f>
        <v>650</v>
      </c>
      <c r="K4277">
        <v>20260821</v>
      </c>
      <c r="L4277">
        <f>L4276+1</f>
        <v>4277</v>
      </c>
    </row>
    <row r="4278" spans="1:12">
      <c r="A4278">
        <f>A4277+1</f>
        <v>4278</v>
      </c>
      <c r="B4278">
        <v>26</v>
      </c>
      <c r="C4278">
        <f t="shared" si="66"/>
        <v>357</v>
      </c>
      <c r="D4278">
        <f>IF(D4277=12,1,D4277+1)</f>
        <v>6</v>
      </c>
      <c r="G4278">
        <f>G4277+1</f>
        <v>4278</v>
      </c>
      <c r="H4278">
        <v>26</v>
      </c>
      <c r="I4278">
        <v>20210821</v>
      </c>
      <c r="J4278" cm="1">
        <f t="array" ref="J4278">INDEX(Sheet1!A:X,C4277+1,5)</f>
        <v>650</v>
      </c>
      <c r="K4278">
        <v>20260821</v>
      </c>
      <c r="L4278">
        <f>L4277+1</f>
        <v>4278</v>
      </c>
    </row>
    <row r="4279" spans="1:12">
      <c r="A4279">
        <f>A4278+1</f>
        <v>4279</v>
      </c>
      <c r="B4279">
        <v>26</v>
      </c>
      <c r="C4279">
        <f t="shared" si="66"/>
        <v>357</v>
      </c>
      <c r="D4279">
        <f>IF(D4278=12,1,D4278+1)</f>
        <v>7</v>
      </c>
      <c r="G4279">
        <f>G4278+1</f>
        <v>4279</v>
      </c>
      <c r="H4279">
        <v>26</v>
      </c>
      <c r="I4279">
        <v>20210821</v>
      </c>
      <c r="J4279" cm="1">
        <f t="array" ref="J4279">INDEX(Sheet1!A:X,C4278+1,5)</f>
        <v>650</v>
      </c>
      <c r="K4279">
        <v>20260821</v>
      </c>
      <c r="L4279">
        <f>L4278+1</f>
        <v>4279</v>
      </c>
    </row>
    <row r="4280" spans="1:12">
      <c r="A4280">
        <f>A4279+1</f>
        <v>4280</v>
      </c>
      <c r="B4280">
        <v>26</v>
      </c>
      <c r="C4280">
        <f t="shared" si="66"/>
        <v>357</v>
      </c>
      <c r="D4280">
        <f>IF(D4279=12,1,D4279+1)</f>
        <v>8</v>
      </c>
      <c r="G4280">
        <f>G4279+1</f>
        <v>4280</v>
      </c>
      <c r="H4280">
        <v>26</v>
      </c>
      <c r="I4280">
        <v>20210821</v>
      </c>
      <c r="J4280" cm="1">
        <f t="array" ref="J4280">INDEX(Sheet1!A:X,C4279+1,5)</f>
        <v>650</v>
      </c>
      <c r="K4280">
        <v>20260821</v>
      </c>
      <c r="L4280">
        <f>L4279+1</f>
        <v>4280</v>
      </c>
    </row>
    <row r="4281" spans="1:12">
      <c r="A4281">
        <f>A4280+1</f>
        <v>4281</v>
      </c>
      <c r="B4281">
        <v>26</v>
      </c>
      <c r="C4281">
        <f t="shared" si="66"/>
        <v>357</v>
      </c>
      <c r="D4281">
        <f>IF(D4280=12,1,D4280+1)</f>
        <v>9</v>
      </c>
      <c r="G4281">
        <f>G4280+1</f>
        <v>4281</v>
      </c>
      <c r="H4281">
        <v>26</v>
      </c>
      <c r="I4281">
        <v>20210821</v>
      </c>
      <c r="J4281" cm="1">
        <f t="array" ref="J4281">INDEX(Sheet1!A:X,C4280+1,5)</f>
        <v>650</v>
      </c>
      <c r="K4281">
        <v>20260821</v>
      </c>
      <c r="L4281">
        <f>L4280+1</f>
        <v>4281</v>
      </c>
    </row>
    <row r="4282" spans="1:12">
      <c r="A4282">
        <f>A4281+1</f>
        <v>4282</v>
      </c>
      <c r="B4282">
        <v>26</v>
      </c>
      <c r="C4282">
        <f t="shared" si="66"/>
        <v>357</v>
      </c>
      <c r="D4282">
        <f>IF(D4281=12,1,D4281+1)</f>
        <v>10</v>
      </c>
      <c r="G4282">
        <f>G4281+1</f>
        <v>4282</v>
      </c>
      <c r="H4282">
        <v>26</v>
      </c>
      <c r="I4282">
        <v>20210821</v>
      </c>
      <c r="J4282" cm="1">
        <f t="array" ref="J4282">INDEX(Sheet1!A:X,C4281+1,5)</f>
        <v>650</v>
      </c>
      <c r="K4282">
        <v>20260821</v>
      </c>
      <c r="L4282">
        <f>L4281+1</f>
        <v>4282</v>
      </c>
    </row>
    <row r="4283" spans="1:12">
      <c r="A4283">
        <f>A4282+1</f>
        <v>4283</v>
      </c>
      <c r="B4283">
        <v>26</v>
      </c>
      <c r="C4283">
        <f t="shared" si="66"/>
        <v>357</v>
      </c>
      <c r="D4283">
        <f>IF(D4282=12,1,D4282+1)</f>
        <v>11</v>
      </c>
      <c r="G4283">
        <f>G4282+1</f>
        <v>4283</v>
      </c>
      <c r="H4283">
        <v>26</v>
      </c>
      <c r="I4283">
        <v>20210821</v>
      </c>
      <c r="J4283" cm="1">
        <f t="array" ref="J4283">INDEX(Sheet1!A:X,C4282+1,5)</f>
        <v>650</v>
      </c>
      <c r="K4283">
        <v>20260821</v>
      </c>
      <c r="L4283">
        <f>L4282+1</f>
        <v>4283</v>
      </c>
    </row>
    <row r="4284" spans="1:12">
      <c r="A4284">
        <f>A4283+1</f>
        <v>4284</v>
      </c>
      <c r="B4284">
        <v>26</v>
      </c>
      <c r="C4284">
        <f t="shared" si="66"/>
        <v>358</v>
      </c>
      <c r="D4284">
        <f>IF(D4283=12,1,D4283+1)</f>
        <v>12</v>
      </c>
      <c r="G4284">
        <f>G4283+1</f>
        <v>4284</v>
      </c>
      <c r="H4284">
        <v>26</v>
      </c>
      <c r="I4284">
        <v>20210821</v>
      </c>
      <c r="J4284" cm="1">
        <f t="array" ref="J4284">INDEX(Sheet1!A:X,C4283+1,5)</f>
        <v>650</v>
      </c>
      <c r="K4284">
        <v>20260821</v>
      </c>
      <c r="L4284">
        <f>L4283+1</f>
        <v>4284</v>
      </c>
    </row>
    <row r="4285" spans="1:12">
      <c r="A4285">
        <f>A4284+1</f>
        <v>4285</v>
      </c>
      <c r="B4285">
        <v>26</v>
      </c>
      <c r="C4285">
        <f t="shared" si="66"/>
        <v>358</v>
      </c>
      <c r="D4285">
        <f>IF(D4284=12,1,D4284+1)</f>
        <v>1</v>
      </c>
      <c r="G4285">
        <f>G4284+1</f>
        <v>4285</v>
      </c>
      <c r="H4285">
        <v>26</v>
      </c>
      <c r="I4285">
        <v>20210821</v>
      </c>
      <c r="J4285" cm="1">
        <f t="array" ref="J4285">INDEX(Sheet1!A:X,C4284+1,5)</f>
        <v>650</v>
      </c>
      <c r="K4285">
        <v>20260821</v>
      </c>
      <c r="L4285">
        <f>L4284+1</f>
        <v>4285</v>
      </c>
    </row>
    <row r="4286" spans="1:12">
      <c r="A4286">
        <f>A4285+1</f>
        <v>4286</v>
      </c>
      <c r="B4286">
        <v>26</v>
      </c>
      <c r="C4286">
        <f t="shared" si="66"/>
        <v>358</v>
      </c>
      <c r="D4286">
        <f>IF(D4285=12,1,D4285+1)</f>
        <v>2</v>
      </c>
      <c r="G4286">
        <f>G4285+1</f>
        <v>4286</v>
      </c>
      <c r="H4286">
        <v>26</v>
      </c>
      <c r="I4286">
        <v>20210821</v>
      </c>
      <c r="J4286" cm="1">
        <f t="array" ref="J4286">INDEX(Sheet1!A:X,C4285+1,5)</f>
        <v>650</v>
      </c>
      <c r="K4286">
        <v>20260821</v>
      </c>
      <c r="L4286">
        <f>L4285+1</f>
        <v>4286</v>
      </c>
    </row>
    <row r="4287" spans="1:12">
      <c r="A4287">
        <f>A4286+1</f>
        <v>4287</v>
      </c>
      <c r="B4287">
        <v>26</v>
      </c>
      <c r="C4287">
        <f t="shared" si="66"/>
        <v>358</v>
      </c>
      <c r="D4287">
        <f>IF(D4286=12,1,D4286+1)</f>
        <v>3</v>
      </c>
      <c r="G4287">
        <f>G4286+1</f>
        <v>4287</v>
      </c>
      <c r="H4287">
        <v>26</v>
      </c>
      <c r="I4287">
        <v>20210821</v>
      </c>
      <c r="J4287" cm="1">
        <f t="array" ref="J4287">INDEX(Sheet1!A:X,C4286+1,5)</f>
        <v>650</v>
      </c>
      <c r="K4287">
        <v>20260821</v>
      </c>
      <c r="L4287">
        <f>L4286+1</f>
        <v>4287</v>
      </c>
    </row>
    <row r="4288" spans="1:12">
      <c r="A4288">
        <f>A4287+1</f>
        <v>4288</v>
      </c>
      <c r="B4288">
        <v>26</v>
      </c>
      <c r="C4288">
        <f t="shared" si="66"/>
        <v>358</v>
      </c>
      <c r="D4288">
        <f>IF(D4287=12,1,D4287+1)</f>
        <v>4</v>
      </c>
      <c r="G4288">
        <f>G4287+1</f>
        <v>4288</v>
      </c>
      <c r="H4288">
        <v>26</v>
      </c>
      <c r="I4288">
        <v>20210821</v>
      </c>
      <c r="J4288" cm="1">
        <f t="array" ref="J4288">INDEX(Sheet1!A:X,C4287+1,5)</f>
        <v>650</v>
      </c>
      <c r="K4288">
        <v>20260821</v>
      </c>
      <c r="L4288">
        <f>L4287+1</f>
        <v>4288</v>
      </c>
    </row>
    <row r="4289" spans="1:12">
      <c r="A4289">
        <f>A4288+1</f>
        <v>4289</v>
      </c>
      <c r="B4289">
        <v>26</v>
      </c>
      <c r="C4289">
        <f t="shared" ref="C4289:C4352" si="67">ROUNDDOWN(ROW()/12,0)+1</f>
        <v>358</v>
      </c>
      <c r="D4289">
        <f>IF(D4288=12,1,D4288+1)</f>
        <v>5</v>
      </c>
      <c r="G4289">
        <f>G4288+1</f>
        <v>4289</v>
      </c>
      <c r="H4289">
        <v>26</v>
      </c>
      <c r="I4289">
        <v>20210821</v>
      </c>
      <c r="J4289" cm="1">
        <f t="array" ref="J4289">INDEX(Sheet1!A:X,C4288+1,5)</f>
        <v>650</v>
      </c>
      <c r="K4289">
        <v>20260821</v>
      </c>
      <c r="L4289">
        <f>L4288+1</f>
        <v>4289</v>
      </c>
    </row>
    <row r="4290" spans="1:12">
      <c r="A4290">
        <f>A4289+1</f>
        <v>4290</v>
      </c>
      <c r="B4290">
        <v>26</v>
      </c>
      <c r="C4290">
        <f t="shared" si="67"/>
        <v>358</v>
      </c>
      <c r="D4290">
        <f>IF(D4289=12,1,D4289+1)</f>
        <v>6</v>
      </c>
      <c r="G4290">
        <f>G4289+1</f>
        <v>4290</v>
      </c>
      <c r="H4290">
        <v>26</v>
      </c>
      <c r="I4290">
        <v>20210821</v>
      </c>
      <c r="J4290" cm="1">
        <f t="array" ref="J4290">INDEX(Sheet1!A:X,C4289+1,5)</f>
        <v>650</v>
      </c>
      <c r="K4290">
        <v>20260821</v>
      </c>
      <c r="L4290">
        <f>L4289+1</f>
        <v>4290</v>
      </c>
    </row>
    <row r="4291" spans="1:12">
      <c r="A4291">
        <f>A4290+1</f>
        <v>4291</v>
      </c>
      <c r="B4291">
        <v>26</v>
      </c>
      <c r="C4291">
        <f t="shared" si="67"/>
        <v>358</v>
      </c>
      <c r="D4291">
        <f>IF(D4290=12,1,D4290+1)</f>
        <v>7</v>
      </c>
      <c r="G4291">
        <f>G4290+1</f>
        <v>4291</v>
      </c>
      <c r="H4291">
        <v>26</v>
      </c>
      <c r="I4291">
        <v>20210821</v>
      </c>
      <c r="J4291" cm="1">
        <f t="array" ref="J4291">INDEX(Sheet1!A:X,C4290+1,5)</f>
        <v>650</v>
      </c>
      <c r="K4291">
        <v>20260821</v>
      </c>
      <c r="L4291">
        <f>L4290+1</f>
        <v>4291</v>
      </c>
    </row>
    <row r="4292" spans="1:12">
      <c r="A4292">
        <f>A4291+1</f>
        <v>4292</v>
      </c>
      <c r="B4292">
        <v>26</v>
      </c>
      <c r="C4292">
        <f t="shared" si="67"/>
        <v>358</v>
      </c>
      <c r="D4292">
        <f>IF(D4291=12,1,D4291+1)</f>
        <v>8</v>
      </c>
      <c r="G4292">
        <f>G4291+1</f>
        <v>4292</v>
      </c>
      <c r="H4292">
        <v>26</v>
      </c>
      <c r="I4292">
        <v>20210821</v>
      </c>
      <c r="J4292" cm="1">
        <f t="array" ref="J4292">INDEX(Sheet1!A:X,C4291+1,5)</f>
        <v>650</v>
      </c>
      <c r="K4292">
        <v>20260821</v>
      </c>
      <c r="L4292">
        <f>L4291+1</f>
        <v>4292</v>
      </c>
    </row>
    <row r="4293" spans="1:12">
      <c r="A4293">
        <f>A4292+1</f>
        <v>4293</v>
      </c>
      <c r="B4293">
        <v>26</v>
      </c>
      <c r="C4293">
        <f t="shared" si="67"/>
        <v>358</v>
      </c>
      <c r="D4293">
        <f>IF(D4292=12,1,D4292+1)</f>
        <v>9</v>
      </c>
      <c r="G4293">
        <f>G4292+1</f>
        <v>4293</v>
      </c>
      <c r="H4293">
        <v>26</v>
      </c>
      <c r="I4293">
        <v>20210821</v>
      </c>
      <c r="J4293" cm="1">
        <f t="array" ref="J4293">INDEX(Sheet1!A:X,C4292+1,5)</f>
        <v>650</v>
      </c>
      <c r="K4293">
        <v>20260821</v>
      </c>
      <c r="L4293">
        <f>L4292+1</f>
        <v>4293</v>
      </c>
    </row>
    <row r="4294" spans="1:12">
      <c r="A4294">
        <f>A4293+1</f>
        <v>4294</v>
      </c>
      <c r="B4294">
        <v>26</v>
      </c>
      <c r="C4294">
        <f t="shared" si="67"/>
        <v>358</v>
      </c>
      <c r="D4294">
        <f>IF(D4293=12,1,D4293+1)</f>
        <v>10</v>
      </c>
      <c r="G4294">
        <f>G4293+1</f>
        <v>4294</v>
      </c>
      <c r="H4294">
        <v>26</v>
      </c>
      <c r="I4294">
        <v>20210821</v>
      </c>
      <c r="J4294" cm="1">
        <f t="array" ref="J4294">INDEX(Sheet1!A:X,C4293+1,5)</f>
        <v>650</v>
      </c>
      <c r="K4294">
        <v>20260821</v>
      </c>
      <c r="L4294">
        <f>L4293+1</f>
        <v>4294</v>
      </c>
    </row>
    <row r="4295" spans="1:12">
      <c r="A4295">
        <f>A4294+1</f>
        <v>4295</v>
      </c>
      <c r="B4295">
        <v>26</v>
      </c>
      <c r="C4295">
        <f t="shared" si="67"/>
        <v>358</v>
      </c>
      <c r="D4295">
        <f>IF(D4294=12,1,D4294+1)</f>
        <v>11</v>
      </c>
      <c r="G4295">
        <f>G4294+1</f>
        <v>4295</v>
      </c>
      <c r="H4295">
        <v>26</v>
      </c>
      <c r="I4295">
        <v>20210821</v>
      </c>
      <c r="J4295" cm="1">
        <f t="array" ref="J4295">INDEX(Sheet1!A:X,C4294+1,5)</f>
        <v>650</v>
      </c>
      <c r="K4295">
        <v>20260821</v>
      </c>
      <c r="L4295">
        <f>L4294+1</f>
        <v>4295</v>
      </c>
    </row>
    <row r="4296" spans="1:12">
      <c r="A4296">
        <f>A4295+1</f>
        <v>4296</v>
      </c>
      <c r="B4296">
        <v>26</v>
      </c>
      <c r="C4296">
        <f t="shared" si="67"/>
        <v>359</v>
      </c>
      <c r="D4296">
        <f>IF(D4295=12,1,D4295+1)</f>
        <v>12</v>
      </c>
      <c r="G4296">
        <f>G4295+1</f>
        <v>4296</v>
      </c>
      <c r="H4296">
        <v>26</v>
      </c>
      <c r="I4296">
        <v>20210821</v>
      </c>
      <c r="J4296" cm="1">
        <f t="array" ref="J4296">INDEX(Sheet1!A:X,C4295+1,5)</f>
        <v>650</v>
      </c>
      <c r="K4296">
        <v>20260821</v>
      </c>
      <c r="L4296">
        <f>L4295+1</f>
        <v>4296</v>
      </c>
    </row>
    <row r="4297" spans="1:12">
      <c r="A4297">
        <f>A4296+1</f>
        <v>4297</v>
      </c>
      <c r="B4297">
        <v>26</v>
      </c>
      <c r="C4297">
        <f t="shared" si="67"/>
        <v>359</v>
      </c>
      <c r="D4297">
        <f>IF(D4296=12,1,D4296+1)</f>
        <v>1</v>
      </c>
      <c r="G4297">
        <f>G4296+1</f>
        <v>4297</v>
      </c>
      <c r="H4297">
        <v>26</v>
      </c>
      <c r="I4297">
        <v>20210821</v>
      </c>
      <c r="J4297" cm="1">
        <f t="array" ref="J4297">INDEX(Sheet1!A:X,C4296+1,5)</f>
        <v>550</v>
      </c>
      <c r="K4297">
        <v>20260821</v>
      </c>
      <c r="L4297">
        <f>L4296+1</f>
        <v>4297</v>
      </c>
    </row>
    <row r="4298" spans="1:12">
      <c r="A4298">
        <f>A4297+1</f>
        <v>4298</v>
      </c>
      <c r="B4298">
        <v>26</v>
      </c>
      <c r="C4298">
        <f t="shared" si="67"/>
        <v>359</v>
      </c>
      <c r="D4298">
        <f>IF(D4297=12,1,D4297+1)</f>
        <v>2</v>
      </c>
      <c r="G4298">
        <f>G4297+1</f>
        <v>4298</v>
      </c>
      <c r="H4298">
        <v>26</v>
      </c>
      <c r="I4298">
        <v>20210821</v>
      </c>
      <c r="J4298" cm="1">
        <f t="array" ref="J4298">INDEX(Sheet1!A:X,C4297+1,5)</f>
        <v>550</v>
      </c>
      <c r="K4298">
        <v>20260821</v>
      </c>
      <c r="L4298">
        <f>L4297+1</f>
        <v>4298</v>
      </c>
    </row>
    <row r="4299" spans="1:12">
      <c r="A4299">
        <f>A4298+1</f>
        <v>4299</v>
      </c>
      <c r="B4299">
        <v>26</v>
      </c>
      <c r="C4299">
        <f t="shared" si="67"/>
        <v>359</v>
      </c>
      <c r="D4299">
        <f>IF(D4298=12,1,D4298+1)</f>
        <v>3</v>
      </c>
      <c r="G4299">
        <f>G4298+1</f>
        <v>4299</v>
      </c>
      <c r="H4299">
        <v>26</v>
      </c>
      <c r="I4299">
        <v>20210821</v>
      </c>
      <c r="J4299" cm="1">
        <f t="array" ref="J4299">INDEX(Sheet1!A:X,C4298+1,5)</f>
        <v>550</v>
      </c>
      <c r="K4299">
        <v>20260821</v>
      </c>
      <c r="L4299">
        <f>L4298+1</f>
        <v>4299</v>
      </c>
    </row>
    <row r="4300" spans="1:12">
      <c r="A4300">
        <f>A4299+1</f>
        <v>4300</v>
      </c>
      <c r="B4300">
        <v>26</v>
      </c>
      <c r="C4300">
        <f t="shared" si="67"/>
        <v>359</v>
      </c>
      <c r="D4300">
        <f>IF(D4299=12,1,D4299+1)</f>
        <v>4</v>
      </c>
      <c r="G4300">
        <f>G4299+1</f>
        <v>4300</v>
      </c>
      <c r="H4300">
        <v>26</v>
      </c>
      <c r="I4300">
        <v>20210821</v>
      </c>
      <c r="J4300" cm="1">
        <f t="array" ref="J4300">INDEX(Sheet1!A:X,C4299+1,5)</f>
        <v>550</v>
      </c>
      <c r="K4300">
        <v>20260821</v>
      </c>
      <c r="L4300">
        <f>L4299+1</f>
        <v>4300</v>
      </c>
    </row>
    <row r="4301" spans="1:12">
      <c r="A4301">
        <f>A4300+1</f>
        <v>4301</v>
      </c>
      <c r="B4301">
        <v>26</v>
      </c>
      <c r="C4301">
        <f t="shared" si="67"/>
        <v>359</v>
      </c>
      <c r="D4301">
        <f>IF(D4300=12,1,D4300+1)</f>
        <v>5</v>
      </c>
      <c r="G4301">
        <f>G4300+1</f>
        <v>4301</v>
      </c>
      <c r="H4301">
        <v>26</v>
      </c>
      <c r="I4301">
        <v>20210821</v>
      </c>
      <c r="J4301" cm="1">
        <f t="array" ref="J4301">INDEX(Sheet1!A:X,C4300+1,5)</f>
        <v>550</v>
      </c>
      <c r="K4301">
        <v>20260821</v>
      </c>
      <c r="L4301">
        <f>L4300+1</f>
        <v>4301</v>
      </c>
    </row>
    <row r="4302" spans="1:12">
      <c r="A4302">
        <f>A4301+1</f>
        <v>4302</v>
      </c>
      <c r="B4302">
        <v>26</v>
      </c>
      <c r="C4302">
        <f t="shared" si="67"/>
        <v>359</v>
      </c>
      <c r="D4302">
        <f>IF(D4301=12,1,D4301+1)</f>
        <v>6</v>
      </c>
      <c r="G4302">
        <f>G4301+1</f>
        <v>4302</v>
      </c>
      <c r="H4302">
        <v>26</v>
      </c>
      <c r="I4302">
        <v>20210821</v>
      </c>
      <c r="J4302" cm="1">
        <f t="array" ref="J4302">INDEX(Sheet1!A:X,C4301+1,5)</f>
        <v>550</v>
      </c>
      <c r="K4302">
        <v>20260821</v>
      </c>
      <c r="L4302">
        <f>L4301+1</f>
        <v>4302</v>
      </c>
    </row>
    <row r="4303" spans="1:12">
      <c r="A4303">
        <f>A4302+1</f>
        <v>4303</v>
      </c>
      <c r="B4303">
        <v>26</v>
      </c>
      <c r="C4303">
        <f t="shared" si="67"/>
        <v>359</v>
      </c>
      <c r="D4303">
        <f>IF(D4302=12,1,D4302+1)</f>
        <v>7</v>
      </c>
      <c r="G4303">
        <f>G4302+1</f>
        <v>4303</v>
      </c>
      <c r="H4303">
        <v>26</v>
      </c>
      <c r="I4303">
        <v>20210821</v>
      </c>
      <c r="J4303" cm="1">
        <f t="array" ref="J4303">INDEX(Sheet1!A:X,C4302+1,5)</f>
        <v>550</v>
      </c>
      <c r="K4303">
        <v>20260821</v>
      </c>
      <c r="L4303">
        <f>L4302+1</f>
        <v>4303</v>
      </c>
    </row>
    <row r="4304" spans="1:12">
      <c r="A4304">
        <f>A4303+1</f>
        <v>4304</v>
      </c>
      <c r="B4304">
        <v>26</v>
      </c>
      <c r="C4304">
        <f t="shared" si="67"/>
        <v>359</v>
      </c>
      <c r="D4304">
        <f>IF(D4303=12,1,D4303+1)</f>
        <v>8</v>
      </c>
      <c r="G4304">
        <f>G4303+1</f>
        <v>4304</v>
      </c>
      <c r="H4304">
        <v>26</v>
      </c>
      <c r="I4304">
        <v>20210821</v>
      </c>
      <c r="J4304" cm="1">
        <f t="array" ref="J4304">INDEX(Sheet1!A:X,C4303+1,5)</f>
        <v>550</v>
      </c>
      <c r="K4304">
        <v>20260821</v>
      </c>
      <c r="L4304">
        <f>L4303+1</f>
        <v>4304</v>
      </c>
    </row>
    <row r="4305" spans="1:12">
      <c r="A4305">
        <f>A4304+1</f>
        <v>4305</v>
      </c>
      <c r="B4305">
        <v>26</v>
      </c>
      <c r="C4305">
        <f t="shared" si="67"/>
        <v>359</v>
      </c>
      <c r="D4305">
        <f>IF(D4304=12,1,D4304+1)</f>
        <v>9</v>
      </c>
      <c r="G4305">
        <f>G4304+1</f>
        <v>4305</v>
      </c>
      <c r="H4305">
        <v>26</v>
      </c>
      <c r="I4305">
        <v>20210821</v>
      </c>
      <c r="J4305" cm="1">
        <f t="array" ref="J4305">INDEX(Sheet1!A:X,C4304+1,5)</f>
        <v>550</v>
      </c>
      <c r="K4305">
        <v>20260821</v>
      </c>
      <c r="L4305">
        <f>L4304+1</f>
        <v>4305</v>
      </c>
    </row>
    <row r="4306" spans="1:12">
      <c r="A4306">
        <f>A4305+1</f>
        <v>4306</v>
      </c>
      <c r="B4306">
        <v>26</v>
      </c>
      <c r="C4306">
        <f t="shared" si="67"/>
        <v>359</v>
      </c>
      <c r="D4306">
        <f>IF(D4305=12,1,D4305+1)</f>
        <v>10</v>
      </c>
      <c r="G4306">
        <f>G4305+1</f>
        <v>4306</v>
      </c>
      <c r="H4306">
        <v>26</v>
      </c>
      <c r="I4306">
        <v>20210821</v>
      </c>
      <c r="J4306" cm="1">
        <f t="array" ref="J4306">INDEX(Sheet1!A:X,C4305+1,5)</f>
        <v>550</v>
      </c>
      <c r="K4306">
        <v>20260821</v>
      </c>
      <c r="L4306">
        <f>L4305+1</f>
        <v>4306</v>
      </c>
    </row>
    <row r="4307" spans="1:12">
      <c r="A4307">
        <f>A4306+1</f>
        <v>4307</v>
      </c>
      <c r="B4307">
        <v>26</v>
      </c>
      <c r="C4307">
        <f t="shared" si="67"/>
        <v>359</v>
      </c>
      <c r="D4307">
        <f>IF(D4306=12,1,D4306+1)</f>
        <v>11</v>
      </c>
      <c r="G4307">
        <f>G4306+1</f>
        <v>4307</v>
      </c>
      <c r="H4307">
        <v>26</v>
      </c>
      <c r="I4307">
        <v>20210821</v>
      </c>
      <c r="J4307" cm="1">
        <f t="array" ref="J4307">INDEX(Sheet1!A:X,C4306+1,5)</f>
        <v>550</v>
      </c>
      <c r="K4307">
        <v>20260821</v>
      </c>
      <c r="L4307">
        <f>L4306+1</f>
        <v>4307</v>
      </c>
    </row>
    <row r="4308" spans="1:12">
      <c r="A4308">
        <f>A4307+1</f>
        <v>4308</v>
      </c>
      <c r="B4308">
        <v>26</v>
      </c>
      <c r="C4308">
        <f t="shared" si="67"/>
        <v>360</v>
      </c>
      <c r="D4308">
        <f>IF(D4307=12,1,D4307+1)</f>
        <v>12</v>
      </c>
      <c r="G4308">
        <f>G4307+1</f>
        <v>4308</v>
      </c>
      <c r="H4308">
        <v>26</v>
      </c>
      <c r="I4308">
        <v>20210821</v>
      </c>
      <c r="J4308" cm="1">
        <f t="array" ref="J4308">INDEX(Sheet1!A:X,C4307+1,5)</f>
        <v>550</v>
      </c>
      <c r="K4308">
        <v>20260821</v>
      </c>
      <c r="L4308">
        <f>L4307+1</f>
        <v>4308</v>
      </c>
    </row>
    <row r="4309" spans="1:12">
      <c r="A4309">
        <f>A4308+1</f>
        <v>4309</v>
      </c>
      <c r="B4309">
        <v>26</v>
      </c>
      <c r="C4309">
        <f t="shared" si="67"/>
        <v>360</v>
      </c>
      <c r="D4309">
        <f>IF(D4308=12,1,D4308+1)</f>
        <v>1</v>
      </c>
      <c r="G4309">
        <f>G4308+1</f>
        <v>4309</v>
      </c>
      <c r="H4309">
        <v>26</v>
      </c>
      <c r="I4309">
        <v>20210821</v>
      </c>
      <c r="J4309" cm="1">
        <f t="array" ref="J4309">INDEX(Sheet1!A:X,C4308+1,5)</f>
        <v>500</v>
      </c>
      <c r="K4309">
        <v>20260821</v>
      </c>
      <c r="L4309">
        <f>L4308+1</f>
        <v>4309</v>
      </c>
    </row>
    <row r="4310" spans="1:12">
      <c r="A4310">
        <f>A4309+1</f>
        <v>4310</v>
      </c>
      <c r="B4310">
        <v>26</v>
      </c>
      <c r="C4310">
        <f t="shared" si="67"/>
        <v>360</v>
      </c>
      <c r="D4310">
        <f>IF(D4309=12,1,D4309+1)</f>
        <v>2</v>
      </c>
      <c r="G4310">
        <f>G4309+1</f>
        <v>4310</v>
      </c>
      <c r="H4310">
        <v>26</v>
      </c>
      <c r="I4310">
        <v>20210821</v>
      </c>
      <c r="J4310" cm="1">
        <f t="array" ref="J4310">INDEX(Sheet1!A:X,C4309+1,5)</f>
        <v>500</v>
      </c>
      <c r="K4310">
        <v>20260821</v>
      </c>
      <c r="L4310">
        <f>L4309+1</f>
        <v>4310</v>
      </c>
    </row>
    <row r="4311" spans="1:12">
      <c r="A4311">
        <f>A4310+1</f>
        <v>4311</v>
      </c>
      <c r="B4311">
        <v>26</v>
      </c>
      <c r="C4311">
        <f t="shared" si="67"/>
        <v>360</v>
      </c>
      <c r="D4311">
        <f>IF(D4310=12,1,D4310+1)</f>
        <v>3</v>
      </c>
      <c r="G4311">
        <f>G4310+1</f>
        <v>4311</v>
      </c>
      <c r="H4311">
        <v>26</v>
      </c>
      <c r="I4311">
        <v>20210821</v>
      </c>
      <c r="J4311" cm="1">
        <f t="array" ref="J4311">INDEX(Sheet1!A:X,C4310+1,5)</f>
        <v>500</v>
      </c>
      <c r="K4311">
        <v>20260821</v>
      </c>
      <c r="L4311">
        <f>L4310+1</f>
        <v>4311</v>
      </c>
    </row>
    <row r="4312" spans="1:12">
      <c r="A4312">
        <f>A4311+1</f>
        <v>4312</v>
      </c>
      <c r="B4312">
        <v>26</v>
      </c>
      <c r="C4312">
        <f t="shared" si="67"/>
        <v>360</v>
      </c>
      <c r="D4312">
        <f>IF(D4311=12,1,D4311+1)</f>
        <v>4</v>
      </c>
      <c r="G4312">
        <f>G4311+1</f>
        <v>4312</v>
      </c>
      <c r="H4312">
        <v>26</v>
      </c>
      <c r="I4312">
        <v>20210821</v>
      </c>
      <c r="J4312" cm="1">
        <f t="array" ref="J4312">INDEX(Sheet1!A:X,C4311+1,5)</f>
        <v>500</v>
      </c>
      <c r="K4312">
        <v>20260821</v>
      </c>
      <c r="L4312">
        <f>L4311+1</f>
        <v>4312</v>
      </c>
    </row>
    <row r="4313" spans="1:12">
      <c r="A4313">
        <f>A4312+1</f>
        <v>4313</v>
      </c>
      <c r="B4313">
        <v>26</v>
      </c>
      <c r="C4313">
        <f t="shared" si="67"/>
        <v>360</v>
      </c>
      <c r="D4313">
        <f>IF(D4312=12,1,D4312+1)</f>
        <v>5</v>
      </c>
      <c r="G4313">
        <f>G4312+1</f>
        <v>4313</v>
      </c>
      <c r="H4313">
        <v>26</v>
      </c>
      <c r="I4313">
        <v>20210821</v>
      </c>
      <c r="J4313" cm="1">
        <f t="array" ref="J4313">INDEX(Sheet1!A:X,C4312+1,5)</f>
        <v>500</v>
      </c>
      <c r="K4313">
        <v>20260821</v>
      </c>
      <c r="L4313">
        <f>L4312+1</f>
        <v>4313</v>
      </c>
    </row>
    <row r="4314" spans="1:12">
      <c r="A4314">
        <f>A4313+1</f>
        <v>4314</v>
      </c>
      <c r="B4314">
        <v>26</v>
      </c>
      <c r="C4314">
        <f t="shared" si="67"/>
        <v>360</v>
      </c>
      <c r="D4314">
        <f>IF(D4313=12,1,D4313+1)</f>
        <v>6</v>
      </c>
      <c r="G4314">
        <f>G4313+1</f>
        <v>4314</v>
      </c>
      <c r="H4314">
        <v>26</v>
      </c>
      <c r="I4314">
        <v>20210821</v>
      </c>
      <c r="J4314" cm="1">
        <f t="array" ref="J4314">INDEX(Sheet1!A:X,C4313+1,5)</f>
        <v>500</v>
      </c>
      <c r="K4314">
        <v>20260821</v>
      </c>
      <c r="L4314">
        <f>L4313+1</f>
        <v>4314</v>
      </c>
    </row>
    <row r="4315" spans="1:12">
      <c r="A4315">
        <f>A4314+1</f>
        <v>4315</v>
      </c>
      <c r="B4315">
        <v>26</v>
      </c>
      <c r="C4315">
        <f t="shared" si="67"/>
        <v>360</v>
      </c>
      <c r="D4315">
        <f>IF(D4314=12,1,D4314+1)</f>
        <v>7</v>
      </c>
      <c r="G4315">
        <f>G4314+1</f>
        <v>4315</v>
      </c>
      <c r="H4315">
        <v>26</v>
      </c>
      <c r="I4315">
        <v>20210821</v>
      </c>
      <c r="J4315" cm="1">
        <f t="array" ref="J4315">INDEX(Sheet1!A:X,C4314+1,5)</f>
        <v>500</v>
      </c>
      <c r="K4315">
        <v>20260821</v>
      </c>
      <c r="L4315">
        <f>L4314+1</f>
        <v>4315</v>
      </c>
    </row>
    <row r="4316" spans="1:12">
      <c r="A4316">
        <f>A4315+1</f>
        <v>4316</v>
      </c>
      <c r="B4316">
        <v>26</v>
      </c>
      <c r="C4316">
        <f t="shared" si="67"/>
        <v>360</v>
      </c>
      <c r="D4316">
        <f>IF(D4315=12,1,D4315+1)</f>
        <v>8</v>
      </c>
      <c r="G4316">
        <f>G4315+1</f>
        <v>4316</v>
      </c>
      <c r="H4316">
        <v>26</v>
      </c>
      <c r="I4316">
        <v>20210821</v>
      </c>
      <c r="J4316" cm="1">
        <f t="array" ref="J4316">INDEX(Sheet1!A:X,C4315+1,5)</f>
        <v>500</v>
      </c>
      <c r="K4316">
        <v>20260821</v>
      </c>
      <c r="L4316">
        <f>L4315+1</f>
        <v>4316</v>
      </c>
    </row>
    <row r="4317" spans="1:12">
      <c r="A4317">
        <f>A4316+1</f>
        <v>4317</v>
      </c>
      <c r="B4317">
        <v>26</v>
      </c>
      <c r="C4317">
        <f t="shared" si="67"/>
        <v>360</v>
      </c>
      <c r="D4317">
        <f>IF(D4316=12,1,D4316+1)</f>
        <v>9</v>
      </c>
      <c r="G4317">
        <f>G4316+1</f>
        <v>4317</v>
      </c>
      <c r="H4317">
        <v>26</v>
      </c>
      <c r="I4317">
        <v>20210821</v>
      </c>
      <c r="J4317" cm="1">
        <f t="array" ref="J4317">INDEX(Sheet1!A:X,C4316+1,5)</f>
        <v>500</v>
      </c>
      <c r="K4317">
        <v>20260821</v>
      </c>
      <c r="L4317">
        <f>L4316+1</f>
        <v>4317</v>
      </c>
    </row>
    <row r="4318" spans="1:12">
      <c r="A4318">
        <f>A4317+1</f>
        <v>4318</v>
      </c>
      <c r="B4318">
        <v>26</v>
      </c>
      <c r="C4318">
        <f t="shared" si="67"/>
        <v>360</v>
      </c>
      <c r="D4318">
        <f>IF(D4317=12,1,D4317+1)</f>
        <v>10</v>
      </c>
      <c r="G4318">
        <f>G4317+1</f>
        <v>4318</v>
      </c>
      <c r="H4318">
        <v>26</v>
      </c>
      <c r="I4318">
        <v>20210821</v>
      </c>
      <c r="J4318" cm="1">
        <f t="array" ref="J4318">INDEX(Sheet1!A:X,C4317+1,5)</f>
        <v>500</v>
      </c>
      <c r="K4318">
        <v>20260821</v>
      </c>
      <c r="L4318">
        <f>L4317+1</f>
        <v>4318</v>
      </c>
    </row>
    <row r="4319" spans="1:12">
      <c r="A4319">
        <f>A4318+1</f>
        <v>4319</v>
      </c>
      <c r="B4319">
        <v>26</v>
      </c>
      <c r="C4319">
        <f t="shared" si="67"/>
        <v>360</v>
      </c>
      <c r="D4319">
        <f>IF(D4318=12,1,D4318+1)</f>
        <v>11</v>
      </c>
      <c r="G4319">
        <f>G4318+1</f>
        <v>4319</v>
      </c>
      <c r="H4319">
        <v>26</v>
      </c>
      <c r="I4319">
        <v>20210821</v>
      </c>
      <c r="J4319" cm="1">
        <f t="array" ref="J4319">INDEX(Sheet1!A:X,C4318+1,5)</f>
        <v>500</v>
      </c>
      <c r="K4319">
        <v>20260821</v>
      </c>
      <c r="L4319">
        <f>L4318+1</f>
        <v>4319</v>
      </c>
    </row>
    <row r="4320" spans="1:12">
      <c r="A4320">
        <f>A4319+1</f>
        <v>4320</v>
      </c>
      <c r="B4320">
        <v>26</v>
      </c>
      <c r="C4320">
        <f t="shared" si="67"/>
        <v>361</v>
      </c>
      <c r="D4320">
        <f>IF(D4319=12,1,D4319+1)</f>
        <v>12</v>
      </c>
      <c r="G4320">
        <f>G4319+1</f>
        <v>4320</v>
      </c>
      <c r="H4320">
        <v>26</v>
      </c>
      <c r="I4320">
        <v>20210821</v>
      </c>
      <c r="J4320" cm="1">
        <f t="array" ref="J4320">INDEX(Sheet1!A:X,C4319+1,5)</f>
        <v>500</v>
      </c>
      <c r="K4320">
        <v>20260821</v>
      </c>
      <c r="L4320">
        <f>L4319+1</f>
        <v>4320</v>
      </c>
    </row>
    <row r="4321" spans="1:12">
      <c r="A4321">
        <f>A4320+1</f>
        <v>4321</v>
      </c>
      <c r="B4321">
        <v>26</v>
      </c>
      <c r="C4321">
        <f t="shared" si="67"/>
        <v>361</v>
      </c>
      <c r="D4321">
        <f>IF(D4320=12,1,D4320+1)</f>
        <v>1</v>
      </c>
      <c r="G4321">
        <f>G4320+1</f>
        <v>4321</v>
      </c>
      <c r="H4321">
        <v>26</v>
      </c>
      <c r="I4321">
        <v>20210821</v>
      </c>
      <c r="J4321" cm="1">
        <f t="array" ref="J4321">INDEX(Sheet1!A:X,C4320+1,5)</f>
        <v>490</v>
      </c>
      <c r="K4321">
        <v>20260821</v>
      </c>
      <c r="L4321">
        <f>L4320+1</f>
        <v>4321</v>
      </c>
    </row>
    <row r="4322" spans="1:12">
      <c r="A4322">
        <f>A4321+1</f>
        <v>4322</v>
      </c>
      <c r="B4322">
        <v>26</v>
      </c>
      <c r="C4322">
        <f t="shared" si="67"/>
        <v>361</v>
      </c>
      <c r="D4322">
        <f>IF(D4321=12,1,D4321+1)</f>
        <v>2</v>
      </c>
      <c r="G4322">
        <f>G4321+1</f>
        <v>4322</v>
      </c>
      <c r="H4322">
        <v>26</v>
      </c>
      <c r="I4322">
        <v>20210821</v>
      </c>
      <c r="J4322" cm="1">
        <f t="array" ref="J4322">INDEX(Sheet1!A:X,C4321+1,5)</f>
        <v>490</v>
      </c>
      <c r="K4322">
        <v>20260821</v>
      </c>
      <c r="L4322">
        <f>L4321+1</f>
        <v>4322</v>
      </c>
    </row>
    <row r="4323" spans="1:12">
      <c r="A4323">
        <f>A4322+1</f>
        <v>4323</v>
      </c>
      <c r="B4323">
        <v>26</v>
      </c>
      <c r="C4323">
        <f t="shared" si="67"/>
        <v>361</v>
      </c>
      <c r="D4323">
        <f>IF(D4322=12,1,D4322+1)</f>
        <v>3</v>
      </c>
      <c r="G4323">
        <f>G4322+1</f>
        <v>4323</v>
      </c>
      <c r="H4323">
        <v>26</v>
      </c>
      <c r="I4323">
        <v>20210821</v>
      </c>
      <c r="J4323" cm="1">
        <f t="array" ref="J4323">INDEX(Sheet1!A:X,C4322+1,5)</f>
        <v>490</v>
      </c>
      <c r="K4323">
        <v>20260821</v>
      </c>
      <c r="L4323">
        <f>L4322+1</f>
        <v>4323</v>
      </c>
    </row>
    <row r="4324" spans="1:12">
      <c r="A4324">
        <f>A4323+1</f>
        <v>4324</v>
      </c>
      <c r="B4324">
        <v>26</v>
      </c>
      <c r="C4324">
        <f t="shared" si="67"/>
        <v>361</v>
      </c>
      <c r="D4324">
        <f>IF(D4323=12,1,D4323+1)</f>
        <v>4</v>
      </c>
      <c r="G4324">
        <f>G4323+1</f>
        <v>4324</v>
      </c>
      <c r="H4324">
        <v>26</v>
      </c>
      <c r="I4324">
        <v>20210821</v>
      </c>
      <c r="J4324" cm="1">
        <f t="array" ref="J4324">INDEX(Sheet1!A:X,C4323+1,5)</f>
        <v>490</v>
      </c>
      <c r="K4324">
        <v>20260821</v>
      </c>
      <c r="L4324">
        <f>L4323+1</f>
        <v>4324</v>
      </c>
    </row>
    <row r="4325" spans="1:12">
      <c r="A4325">
        <f>A4324+1</f>
        <v>4325</v>
      </c>
      <c r="B4325">
        <v>26</v>
      </c>
      <c r="C4325">
        <f t="shared" si="67"/>
        <v>361</v>
      </c>
      <c r="D4325">
        <f>IF(D4324=12,1,D4324+1)</f>
        <v>5</v>
      </c>
      <c r="G4325">
        <f>G4324+1</f>
        <v>4325</v>
      </c>
      <c r="H4325">
        <v>26</v>
      </c>
      <c r="I4325">
        <v>20210821</v>
      </c>
      <c r="J4325" cm="1">
        <f t="array" ref="J4325">INDEX(Sheet1!A:X,C4324+1,5)</f>
        <v>490</v>
      </c>
      <c r="K4325">
        <v>20260821</v>
      </c>
      <c r="L4325">
        <f>L4324+1</f>
        <v>4325</v>
      </c>
    </row>
    <row r="4326" spans="1:12">
      <c r="A4326">
        <f>A4325+1</f>
        <v>4326</v>
      </c>
      <c r="B4326">
        <v>26</v>
      </c>
      <c r="C4326">
        <f t="shared" si="67"/>
        <v>361</v>
      </c>
      <c r="D4326">
        <f>IF(D4325=12,1,D4325+1)</f>
        <v>6</v>
      </c>
      <c r="G4326">
        <f>G4325+1</f>
        <v>4326</v>
      </c>
      <c r="H4326">
        <v>26</v>
      </c>
      <c r="I4326">
        <v>20210821</v>
      </c>
      <c r="J4326" cm="1">
        <f t="array" ref="J4326">INDEX(Sheet1!A:X,C4325+1,5)</f>
        <v>490</v>
      </c>
      <c r="K4326">
        <v>20260821</v>
      </c>
      <c r="L4326">
        <f>L4325+1</f>
        <v>4326</v>
      </c>
    </row>
    <row r="4327" spans="1:12">
      <c r="A4327">
        <f>A4326+1</f>
        <v>4327</v>
      </c>
      <c r="B4327">
        <v>26</v>
      </c>
      <c r="C4327">
        <f t="shared" si="67"/>
        <v>361</v>
      </c>
      <c r="D4327">
        <f>IF(D4326=12,1,D4326+1)</f>
        <v>7</v>
      </c>
      <c r="G4327">
        <f>G4326+1</f>
        <v>4327</v>
      </c>
      <c r="H4327">
        <v>26</v>
      </c>
      <c r="I4327">
        <v>20210821</v>
      </c>
      <c r="J4327" cm="1">
        <f t="array" ref="J4327">INDEX(Sheet1!A:X,C4326+1,5)</f>
        <v>490</v>
      </c>
      <c r="K4327">
        <v>20260821</v>
      </c>
      <c r="L4327">
        <f>L4326+1</f>
        <v>4327</v>
      </c>
    </row>
    <row r="4328" spans="1:12">
      <c r="A4328">
        <f>A4327+1</f>
        <v>4328</v>
      </c>
      <c r="B4328">
        <v>26</v>
      </c>
      <c r="C4328">
        <f t="shared" si="67"/>
        <v>361</v>
      </c>
      <c r="D4328">
        <f>IF(D4327=12,1,D4327+1)</f>
        <v>8</v>
      </c>
      <c r="G4328">
        <f>G4327+1</f>
        <v>4328</v>
      </c>
      <c r="H4328">
        <v>26</v>
      </c>
      <c r="I4328">
        <v>20210821</v>
      </c>
      <c r="J4328" cm="1">
        <f t="array" ref="J4328">INDEX(Sheet1!A:X,C4327+1,5)</f>
        <v>490</v>
      </c>
      <c r="K4328">
        <v>20260821</v>
      </c>
      <c r="L4328">
        <f>L4327+1</f>
        <v>4328</v>
      </c>
    </row>
    <row r="4329" spans="1:12">
      <c r="A4329">
        <f>A4328+1</f>
        <v>4329</v>
      </c>
      <c r="B4329">
        <v>26</v>
      </c>
      <c r="C4329">
        <f t="shared" si="67"/>
        <v>361</v>
      </c>
      <c r="D4329">
        <f>IF(D4328=12,1,D4328+1)</f>
        <v>9</v>
      </c>
      <c r="G4329">
        <f>G4328+1</f>
        <v>4329</v>
      </c>
      <c r="H4329">
        <v>26</v>
      </c>
      <c r="I4329">
        <v>20210821</v>
      </c>
      <c r="J4329" cm="1">
        <f t="array" ref="J4329">INDEX(Sheet1!A:X,C4328+1,5)</f>
        <v>490</v>
      </c>
      <c r="K4329">
        <v>20260821</v>
      </c>
      <c r="L4329">
        <f>L4328+1</f>
        <v>4329</v>
      </c>
    </row>
    <row r="4330" spans="1:12">
      <c r="A4330">
        <f>A4329+1</f>
        <v>4330</v>
      </c>
      <c r="B4330">
        <v>26</v>
      </c>
      <c r="C4330">
        <f t="shared" si="67"/>
        <v>361</v>
      </c>
      <c r="D4330">
        <f>IF(D4329=12,1,D4329+1)</f>
        <v>10</v>
      </c>
      <c r="G4330">
        <f>G4329+1</f>
        <v>4330</v>
      </c>
      <c r="H4330">
        <v>26</v>
      </c>
      <c r="I4330">
        <v>20210821</v>
      </c>
      <c r="J4330" cm="1">
        <f t="array" ref="J4330">INDEX(Sheet1!A:X,C4329+1,5)</f>
        <v>490</v>
      </c>
      <c r="K4330">
        <v>20260821</v>
      </c>
      <c r="L4330">
        <f>L4329+1</f>
        <v>4330</v>
      </c>
    </row>
    <row r="4331" spans="1:12">
      <c r="A4331">
        <f>A4330+1</f>
        <v>4331</v>
      </c>
      <c r="B4331">
        <v>26</v>
      </c>
      <c r="C4331">
        <f t="shared" si="67"/>
        <v>361</v>
      </c>
      <c r="D4331">
        <f>IF(D4330=12,1,D4330+1)</f>
        <v>11</v>
      </c>
      <c r="G4331">
        <f>G4330+1</f>
        <v>4331</v>
      </c>
      <c r="H4331">
        <v>26</v>
      </c>
      <c r="I4331">
        <v>20210821</v>
      </c>
      <c r="J4331" cm="1">
        <f t="array" ref="J4331">INDEX(Sheet1!A:X,C4330+1,5)</f>
        <v>490</v>
      </c>
      <c r="K4331">
        <v>20260821</v>
      </c>
      <c r="L4331">
        <f>L4330+1</f>
        <v>4331</v>
      </c>
    </row>
    <row r="4332" spans="1:12">
      <c r="A4332">
        <f>A4331+1</f>
        <v>4332</v>
      </c>
      <c r="B4332">
        <v>26</v>
      </c>
      <c r="C4332">
        <f t="shared" si="67"/>
        <v>362</v>
      </c>
      <c r="D4332">
        <f>IF(D4331=12,1,D4331+1)</f>
        <v>12</v>
      </c>
      <c r="G4332">
        <f>G4331+1</f>
        <v>4332</v>
      </c>
      <c r="H4332">
        <v>26</v>
      </c>
      <c r="I4332">
        <v>20210821</v>
      </c>
      <c r="J4332" cm="1">
        <f t="array" ref="J4332">INDEX(Sheet1!A:X,C4331+1,5)</f>
        <v>490</v>
      </c>
      <c r="K4332">
        <v>20260821</v>
      </c>
      <c r="L4332">
        <f>L4331+1</f>
        <v>4332</v>
      </c>
    </row>
    <row r="4333" spans="1:12">
      <c r="A4333">
        <f>A4332+1</f>
        <v>4333</v>
      </c>
      <c r="B4333">
        <v>26</v>
      </c>
      <c r="C4333">
        <f t="shared" si="67"/>
        <v>362</v>
      </c>
      <c r="D4333">
        <f>IF(D4332=12,1,D4332+1)</f>
        <v>1</v>
      </c>
      <c r="G4333">
        <f>G4332+1</f>
        <v>4333</v>
      </c>
      <c r="H4333">
        <v>26</v>
      </c>
      <c r="I4333">
        <v>20210821</v>
      </c>
      <c r="J4333" cm="1">
        <f t="array" ref="J4333">INDEX(Sheet1!A:X,C4332+1,5)</f>
        <v>490</v>
      </c>
      <c r="K4333">
        <v>20260821</v>
      </c>
      <c r="L4333">
        <f>L4332+1</f>
        <v>4333</v>
      </c>
    </row>
    <row r="4334" spans="1:12">
      <c r="A4334">
        <f>A4333+1</f>
        <v>4334</v>
      </c>
      <c r="B4334">
        <v>26</v>
      </c>
      <c r="C4334">
        <f t="shared" si="67"/>
        <v>362</v>
      </c>
      <c r="D4334">
        <f>IF(D4333=12,1,D4333+1)</f>
        <v>2</v>
      </c>
      <c r="G4334">
        <f>G4333+1</f>
        <v>4334</v>
      </c>
      <c r="H4334">
        <v>26</v>
      </c>
      <c r="I4334">
        <v>20210821</v>
      </c>
      <c r="J4334" cm="1">
        <f t="array" ref="J4334">INDEX(Sheet1!A:X,C4333+1,5)</f>
        <v>490</v>
      </c>
      <c r="K4334">
        <v>20260821</v>
      </c>
      <c r="L4334">
        <f>L4333+1</f>
        <v>4334</v>
      </c>
    </row>
    <row r="4335" spans="1:12">
      <c r="A4335">
        <f>A4334+1</f>
        <v>4335</v>
      </c>
      <c r="B4335">
        <v>26</v>
      </c>
      <c r="C4335">
        <f t="shared" si="67"/>
        <v>362</v>
      </c>
      <c r="D4335">
        <f>IF(D4334=12,1,D4334+1)</f>
        <v>3</v>
      </c>
      <c r="G4335">
        <f>G4334+1</f>
        <v>4335</v>
      </c>
      <c r="H4335">
        <v>26</v>
      </c>
      <c r="I4335">
        <v>20210821</v>
      </c>
      <c r="J4335" cm="1">
        <f t="array" ref="J4335">INDEX(Sheet1!A:X,C4334+1,5)</f>
        <v>490</v>
      </c>
      <c r="K4335">
        <v>20260821</v>
      </c>
      <c r="L4335">
        <f>L4334+1</f>
        <v>4335</v>
      </c>
    </row>
    <row r="4336" spans="1:12">
      <c r="A4336">
        <f>A4335+1</f>
        <v>4336</v>
      </c>
      <c r="B4336">
        <v>26</v>
      </c>
      <c r="C4336">
        <f t="shared" si="67"/>
        <v>362</v>
      </c>
      <c r="D4336">
        <f>IF(D4335=12,1,D4335+1)</f>
        <v>4</v>
      </c>
      <c r="G4336">
        <f>G4335+1</f>
        <v>4336</v>
      </c>
      <c r="H4336">
        <v>26</v>
      </c>
      <c r="I4336">
        <v>20210821</v>
      </c>
      <c r="J4336" cm="1">
        <f t="array" ref="J4336">INDEX(Sheet1!A:X,C4335+1,5)</f>
        <v>490</v>
      </c>
      <c r="K4336">
        <v>20260821</v>
      </c>
      <c r="L4336">
        <f>L4335+1</f>
        <v>4336</v>
      </c>
    </row>
    <row r="4337" spans="1:12">
      <c r="A4337">
        <f>A4336+1</f>
        <v>4337</v>
      </c>
      <c r="B4337">
        <v>26</v>
      </c>
      <c r="C4337">
        <f t="shared" si="67"/>
        <v>362</v>
      </c>
      <c r="D4337">
        <f>IF(D4336=12,1,D4336+1)</f>
        <v>5</v>
      </c>
      <c r="G4337">
        <f>G4336+1</f>
        <v>4337</v>
      </c>
      <c r="H4337">
        <v>26</v>
      </c>
      <c r="I4337">
        <v>20210821</v>
      </c>
      <c r="J4337" cm="1">
        <f t="array" ref="J4337">INDEX(Sheet1!A:X,C4336+1,5)</f>
        <v>490</v>
      </c>
      <c r="K4337">
        <v>20260821</v>
      </c>
      <c r="L4337">
        <f>L4336+1</f>
        <v>4337</v>
      </c>
    </row>
    <row r="4338" spans="1:12">
      <c r="A4338">
        <f>A4337+1</f>
        <v>4338</v>
      </c>
      <c r="B4338">
        <v>26</v>
      </c>
      <c r="C4338">
        <f t="shared" si="67"/>
        <v>362</v>
      </c>
      <c r="D4338">
        <f>IF(D4337=12,1,D4337+1)</f>
        <v>6</v>
      </c>
      <c r="G4338">
        <f>G4337+1</f>
        <v>4338</v>
      </c>
      <c r="H4338">
        <v>26</v>
      </c>
      <c r="I4338">
        <v>20210821</v>
      </c>
      <c r="J4338" cm="1">
        <f t="array" ref="J4338">INDEX(Sheet1!A:X,C4337+1,5)</f>
        <v>490</v>
      </c>
      <c r="K4338">
        <v>20260821</v>
      </c>
      <c r="L4338">
        <f>L4337+1</f>
        <v>4338</v>
      </c>
    </row>
    <row r="4339" spans="1:12">
      <c r="A4339">
        <f>A4338+1</f>
        <v>4339</v>
      </c>
      <c r="B4339">
        <v>26</v>
      </c>
      <c r="C4339">
        <f t="shared" si="67"/>
        <v>362</v>
      </c>
      <c r="D4339">
        <f>IF(D4338=12,1,D4338+1)</f>
        <v>7</v>
      </c>
      <c r="G4339">
        <f>G4338+1</f>
        <v>4339</v>
      </c>
      <c r="H4339">
        <v>26</v>
      </c>
      <c r="I4339">
        <v>20210821</v>
      </c>
      <c r="J4339" cm="1">
        <f t="array" ref="J4339">INDEX(Sheet1!A:X,C4338+1,5)</f>
        <v>490</v>
      </c>
      <c r="K4339">
        <v>20260821</v>
      </c>
      <c r="L4339">
        <f>L4338+1</f>
        <v>4339</v>
      </c>
    </row>
    <row r="4340" spans="1:12">
      <c r="A4340">
        <f>A4339+1</f>
        <v>4340</v>
      </c>
      <c r="B4340">
        <v>26</v>
      </c>
      <c r="C4340">
        <f t="shared" si="67"/>
        <v>362</v>
      </c>
      <c r="D4340">
        <f>IF(D4339=12,1,D4339+1)</f>
        <v>8</v>
      </c>
      <c r="G4340">
        <f>G4339+1</f>
        <v>4340</v>
      </c>
      <c r="H4340">
        <v>26</v>
      </c>
      <c r="I4340">
        <v>20210821</v>
      </c>
      <c r="J4340" cm="1">
        <f t="array" ref="J4340">INDEX(Sheet1!A:X,C4339+1,5)</f>
        <v>490</v>
      </c>
      <c r="K4340">
        <v>20260821</v>
      </c>
      <c r="L4340">
        <f>L4339+1</f>
        <v>4340</v>
      </c>
    </row>
    <row r="4341" spans="1:12">
      <c r="A4341">
        <f>A4340+1</f>
        <v>4341</v>
      </c>
      <c r="B4341">
        <v>26</v>
      </c>
      <c r="C4341">
        <f t="shared" si="67"/>
        <v>362</v>
      </c>
      <c r="D4341">
        <f>IF(D4340=12,1,D4340+1)</f>
        <v>9</v>
      </c>
      <c r="G4341">
        <f>G4340+1</f>
        <v>4341</v>
      </c>
      <c r="H4341">
        <v>26</v>
      </c>
      <c r="I4341">
        <v>20210821</v>
      </c>
      <c r="J4341" cm="1">
        <f t="array" ref="J4341">INDEX(Sheet1!A:X,C4340+1,5)</f>
        <v>490</v>
      </c>
      <c r="K4341">
        <v>20260821</v>
      </c>
      <c r="L4341">
        <f>L4340+1</f>
        <v>4341</v>
      </c>
    </row>
    <row r="4342" spans="1:12">
      <c r="A4342">
        <f>A4341+1</f>
        <v>4342</v>
      </c>
      <c r="B4342">
        <v>26</v>
      </c>
      <c r="C4342">
        <f t="shared" si="67"/>
        <v>362</v>
      </c>
      <c r="D4342">
        <f>IF(D4341=12,1,D4341+1)</f>
        <v>10</v>
      </c>
      <c r="G4342">
        <f>G4341+1</f>
        <v>4342</v>
      </c>
      <c r="H4342">
        <v>26</v>
      </c>
      <c r="I4342">
        <v>20210821</v>
      </c>
      <c r="J4342" cm="1">
        <f t="array" ref="J4342">INDEX(Sheet1!A:X,C4341+1,5)</f>
        <v>490</v>
      </c>
      <c r="K4342">
        <v>20260821</v>
      </c>
      <c r="L4342">
        <f>L4341+1</f>
        <v>4342</v>
      </c>
    </row>
    <row r="4343" spans="1:12">
      <c r="A4343">
        <f>A4342+1</f>
        <v>4343</v>
      </c>
      <c r="B4343">
        <v>26</v>
      </c>
      <c r="C4343">
        <f t="shared" si="67"/>
        <v>362</v>
      </c>
      <c r="D4343">
        <f>IF(D4342=12,1,D4342+1)</f>
        <v>11</v>
      </c>
      <c r="G4343">
        <f>G4342+1</f>
        <v>4343</v>
      </c>
      <c r="H4343">
        <v>26</v>
      </c>
      <c r="I4343">
        <v>20210821</v>
      </c>
      <c r="J4343" cm="1">
        <f t="array" ref="J4343">INDEX(Sheet1!A:X,C4342+1,5)</f>
        <v>490</v>
      </c>
      <c r="K4343">
        <v>20260821</v>
      </c>
      <c r="L4343">
        <f>L4342+1</f>
        <v>4343</v>
      </c>
    </row>
    <row r="4344" spans="1:12">
      <c r="A4344">
        <f>A4343+1</f>
        <v>4344</v>
      </c>
      <c r="B4344">
        <v>26</v>
      </c>
      <c r="C4344">
        <f t="shared" si="67"/>
        <v>363</v>
      </c>
      <c r="D4344">
        <f>IF(D4343=12,1,D4343+1)</f>
        <v>12</v>
      </c>
      <c r="G4344">
        <f>G4343+1</f>
        <v>4344</v>
      </c>
      <c r="H4344">
        <v>26</v>
      </c>
      <c r="I4344">
        <v>20210821</v>
      </c>
      <c r="J4344" cm="1">
        <f t="array" ref="J4344">INDEX(Sheet1!A:X,C4343+1,5)</f>
        <v>490</v>
      </c>
      <c r="K4344">
        <v>20260821</v>
      </c>
      <c r="L4344">
        <f>L4343+1</f>
        <v>4344</v>
      </c>
    </row>
    <row r="4345" spans="1:12">
      <c r="A4345">
        <f>A4344+1</f>
        <v>4345</v>
      </c>
      <c r="B4345">
        <v>26</v>
      </c>
      <c r="C4345">
        <f t="shared" si="67"/>
        <v>363</v>
      </c>
      <c r="D4345">
        <f>IF(D4344=12,1,D4344+1)</f>
        <v>1</v>
      </c>
      <c r="G4345">
        <f>G4344+1</f>
        <v>4345</v>
      </c>
      <c r="H4345">
        <v>26</v>
      </c>
      <c r="I4345">
        <v>20210821</v>
      </c>
      <c r="J4345" cm="1">
        <f t="array" ref="J4345">INDEX(Sheet1!A:X,C4344+1,5)</f>
        <v>460</v>
      </c>
      <c r="K4345">
        <v>20260821</v>
      </c>
      <c r="L4345">
        <f>L4344+1</f>
        <v>4345</v>
      </c>
    </row>
    <row r="4346" spans="1:12">
      <c r="A4346">
        <f>A4345+1</f>
        <v>4346</v>
      </c>
      <c r="B4346">
        <v>26</v>
      </c>
      <c r="C4346">
        <f t="shared" si="67"/>
        <v>363</v>
      </c>
      <c r="D4346">
        <f>IF(D4345=12,1,D4345+1)</f>
        <v>2</v>
      </c>
      <c r="G4346">
        <f>G4345+1</f>
        <v>4346</v>
      </c>
      <c r="H4346">
        <v>26</v>
      </c>
      <c r="I4346">
        <v>20210821</v>
      </c>
      <c r="J4346" cm="1">
        <f t="array" ref="J4346">INDEX(Sheet1!A:X,C4345+1,5)</f>
        <v>460</v>
      </c>
      <c r="K4346">
        <v>20260821</v>
      </c>
      <c r="L4346">
        <f>L4345+1</f>
        <v>4346</v>
      </c>
    </row>
    <row r="4347" spans="1:12">
      <c r="A4347">
        <f>A4346+1</f>
        <v>4347</v>
      </c>
      <c r="B4347">
        <v>26</v>
      </c>
      <c r="C4347">
        <f t="shared" si="67"/>
        <v>363</v>
      </c>
      <c r="D4347">
        <f>IF(D4346=12,1,D4346+1)</f>
        <v>3</v>
      </c>
      <c r="G4347">
        <f>G4346+1</f>
        <v>4347</v>
      </c>
      <c r="H4347">
        <v>26</v>
      </c>
      <c r="I4347">
        <v>20210821</v>
      </c>
      <c r="J4347" cm="1">
        <f t="array" ref="J4347">INDEX(Sheet1!A:X,C4346+1,5)</f>
        <v>460</v>
      </c>
      <c r="K4347">
        <v>20260821</v>
      </c>
      <c r="L4347">
        <f>L4346+1</f>
        <v>4347</v>
      </c>
    </row>
    <row r="4348" spans="1:12">
      <c r="A4348">
        <f>A4347+1</f>
        <v>4348</v>
      </c>
      <c r="B4348">
        <v>26</v>
      </c>
      <c r="C4348">
        <f t="shared" si="67"/>
        <v>363</v>
      </c>
      <c r="D4348">
        <f>IF(D4347=12,1,D4347+1)</f>
        <v>4</v>
      </c>
      <c r="G4348">
        <f>G4347+1</f>
        <v>4348</v>
      </c>
      <c r="H4348">
        <v>26</v>
      </c>
      <c r="I4348">
        <v>20210821</v>
      </c>
      <c r="J4348" cm="1">
        <f t="array" ref="J4348">INDEX(Sheet1!A:X,C4347+1,5)</f>
        <v>460</v>
      </c>
      <c r="K4348">
        <v>20260821</v>
      </c>
      <c r="L4348">
        <f>L4347+1</f>
        <v>4348</v>
      </c>
    </row>
    <row r="4349" spans="1:12">
      <c r="A4349">
        <f>A4348+1</f>
        <v>4349</v>
      </c>
      <c r="B4349">
        <v>26</v>
      </c>
      <c r="C4349">
        <f t="shared" si="67"/>
        <v>363</v>
      </c>
      <c r="D4349">
        <f>IF(D4348=12,1,D4348+1)</f>
        <v>5</v>
      </c>
      <c r="G4349">
        <f>G4348+1</f>
        <v>4349</v>
      </c>
      <c r="H4349">
        <v>26</v>
      </c>
      <c r="I4349">
        <v>20210821</v>
      </c>
      <c r="J4349" cm="1">
        <f t="array" ref="J4349">INDEX(Sheet1!A:X,C4348+1,5)</f>
        <v>460</v>
      </c>
      <c r="K4349">
        <v>20260821</v>
      </c>
      <c r="L4349">
        <f>L4348+1</f>
        <v>4349</v>
      </c>
    </row>
    <row r="4350" spans="1:12">
      <c r="A4350">
        <f>A4349+1</f>
        <v>4350</v>
      </c>
      <c r="B4350">
        <v>26</v>
      </c>
      <c r="C4350">
        <f t="shared" si="67"/>
        <v>363</v>
      </c>
      <c r="D4350">
        <f>IF(D4349=12,1,D4349+1)</f>
        <v>6</v>
      </c>
      <c r="G4350">
        <f>G4349+1</f>
        <v>4350</v>
      </c>
      <c r="H4350">
        <v>26</v>
      </c>
      <c r="I4350">
        <v>20210821</v>
      </c>
      <c r="J4350" cm="1">
        <f t="array" ref="J4350">INDEX(Sheet1!A:X,C4349+1,5)</f>
        <v>460</v>
      </c>
      <c r="K4350">
        <v>20260821</v>
      </c>
      <c r="L4350">
        <f>L4349+1</f>
        <v>4350</v>
      </c>
    </row>
    <row r="4351" spans="1:12">
      <c r="A4351">
        <f>A4350+1</f>
        <v>4351</v>
      </c>
      <c r="B4351">
        <v>26</v>
      </c>
      <c r="C4351">
        <f t="shared" si="67"/>
        <v>363</v>
      </c>
      <c r="D4351">
        <f>IF(D4350=12,1,D4350+1)</f>
        <v>7</v>
      </c>
      <c r="G4351">
        <f>G4350+1</f>
        <v>4351</v>
      </c>
      <c r="H4351">
        <v>26</v>
      </c>
      <c r="I4351">
        <v>20210821</v>
      </c>
      <c r="J4351" cm="1">
        <f t="array" ref="J4351">INDEX(Sheet1!A:X,C4350+1,5)</f>
        <v>460</v>
      </c>
      <c r="K4351">
        <v>20260821</v>
      </c>
      <c r="L4351">
        <f>L4350+1</f>
        <v>4351</v>
      </c>
    </row>
    <row r="4352" spans="1:12">
      <c r="A4352">
        <f>A4351+1</f>
        <v>4352</v>
      </c>
      <c r="B4352">
        <v>26</v>
      </c>
      <c r="C4352">
        <f t="shared" si="67"/>
        <v>363</v>
      </c>
      <c r="D4352">
        <f>IF(D4351=12,1,D4351+1)</f>
        <v>8</v>
      </c>
      <c r="G4352">
        <f>G4351+1</f>
        <v>4352</v>
      </c>
      <c r="H4352">
        <v>26</v>
      </c>
      <c r="I4352">
        <v>20210821</v>
      </c>
      <c r="J4352" cm="1">
        <f t="array" ref="J4352">INDEX(Sheet1!A:X,C4351+1,5)</f>
        <v>460</v>
      </c>
      <c r="K4352">
        <v>20260821</v>
      </c>
      <c r="L4352">
        <f>L4351+1</f>
        <v>4352</v>
      </c>
    </row>
    <row r="4353" spans="1:12">
      <c r="A4353">
        <f>A4352+1</f>
        <v>4353</v>
      </c>
      <c r="B4353">
        <v>26</v>
      </c>
      <c r="C4353">
        <f t="shared" ref="C4353:C4416" si="68">ROUNDDOWN(ROW()/12,0)+1</f>
        <v>363</v>
      </c>
      <c r="D4353">
        <f>IF(D4352=12,1,D4352+1)</f>
        <v>9</v>
      </c>
      <c r="G4353">
        <f>G4352+1</f>
        <v>4353</v>
      </c>
      <c r="H4353">
        <v>26</v>
      </c>
      <c r="I4353">
        <v>20210821</v>
      </c>
      <c r="J4353" cm="1">
        <f t="array" ref="J4353">INDEX(Sheet1!A:X,C4352+1,5)</f>
        <v>460</v>
      </c>
      <c r="K4353">
        <v>20260821</v>
      </c>
      <c r="L4353">
        <f>L4352+1</f>
        <v>4353</v>
      </c>
    </row>
    <row r="4354" spans="1:12">
      <c r="A4354">
        <f>A4353+1</f>
        <v>4354</v>
      </c>
      <c r="B4354">
        <v>26</v>
      </c>
      <c r="C4354">
        <f t="shared" si="68"/>
        <v>363</v>
      </c>
      <c r="D4354">
        <f>IF(D4353=12,1,D4353+1)</f>
        <v>10</v>
      </c>
      <c r="G4354">
        <f>G4353+1</f>
        <v>4354</v>
      </c>
      <c r="H4354">
        <v>26</v>
      </c>
      <c r="I4354">
        <v>20210821</v>
      </c>
      <c r="J4354" cm="1">
        <f t="array" ref="J4354">INDEX(Sheet1!A:X,C4353+1,5)</f>
        <v>460</v>
      </c>
      <c r="K4354">
        <v>20260821</v>
      </c>
      <c r="L4354">
        <f>L4353+1</f>
        <v>4354</v>
      </c>
    </row>
    <row r="4355" spans="1:12">
      <c r="A4355">
        <f>A4354+1</f>
        <v>4355</v>
      </c>
      <c r="B4355">
        <v>26</v>
      </c>
      <c r="C4355">
        <f t="shared" si="68"/>
        <v>363</v>
      </c>
      <c r="D4355">
        <f>IF(D4354=12,1,D4354+1)</f>
        <v>11</v>
      </c>
      <c r="G4355">
        <f>G4354+1</f>
        <v>4355</v>
      </c>
      <c r="H4355">
        <v>26</v>
      </c>
      <c r="I4355">
        <v>20210821</v>
      </c>
      <c r="J4355" cm="1">
        <f t="array" ref="J4355">INDEX(Sheet1!A:X,C4354+1,5)</f>
        <v>460</v>
      </c>
      <c r="K4355">
        <v>20260821</v>
      </c>
      <c r="L4355">
        <f>L4354+1</f>
        <v>4355</v>
      </c>
    </row>
    <row r="4356" spans="1:12">
      <c r="A4356">
        <f>A4355+1</f>
        <v>4356</v>
      </c>
      <c r="B4356">
        <v>26</v>
      </c>
      <c r="C4356">
        <f t="shared" si="68"/>
        <v>364</v>
      </c>
      <c r="D4356">
        <f>IF(D4355=12,1,D4355+1)</f>
        <v>12</v>
      </c>
      <c r="G4356">
        <f>G4355+1</f>
        <v>4356</v>
      </c>
      <c r="H4356">
        <v>26</v>
      </c>
      <c r="I4356">
        <v>20210821</v>
      </c>
      <c r="J4356" cm="1">
        <f t="array" ref="J4356">INDEX(Sheet1!A:X,C4355+1,5)</f>
        <v>460</v>
      </c>
      <c r="K4356">
        <v>20260821</v>
      </c>
      <c r="L4356">
        <f>L4355+1</f>
        <v>4356</v>
      </c>
    </row>
    <row r="4357" spans="1:12">
      <c r="A4357">
        <f>A4356+1</f>
        <v>4357</v>
      </c>
      <c r="B4357">
        <v>26</v>
      </c>
      <c r="C4357">
        <f t="shared" si="68"/>
        <v>364</v>
      </c>
      <c r="D4357">
        <f>IF(D4356=12,1,D4356+1)</f>
        <v>1</v>
      </c>
      <c r="G4357">
        <f>G4356+1</f>
        <v>4357</v>
      </c>
      <c r="H4357">
        <v>26</v>
      </c>
      <c r="I4357">
        <v>20210821</v>
      </c>
      <c r="J4357" cm="1">
        <f t="array" ref="J4357">INDEX(Sheet1!A:X,C4356+1,5)</f>
        <v>460</v>
      </c>
      <c r="K4357">
        <v>20260821</v>
      </c>
      <c r="L4357">
        <f>L4356+1</f>
        <v>4357</v>
      </c>
    </row>
    <row r="4358" spans="1:12">
      <c r="A4358">
        <f>A4357+1</f>
        <v>4358</v>
      </c>
      <c r="B4358">
        <v>26</v>
      </c>
      <c r="C4358">
        <f t="shared" si="68"/>
        <v>364</v>
      </c>
      <c r="D4358">
        <f>IF(D4357=12,1,D4357+1)</f>
        <v>2</v>
      </c>
      <c r="G4358">
        <f>G4357+1</f>
        <v>4358</v>
      </c>
      <c r="H4358">
        <v>26</v>
      </c>
      <c r="I4358">
        <v>20210821</v>
      </c>
      <c r="J4358" cm="1">
        <f t="array" ref="J4358">INDEX(Sheet1!A:X,C4357+1,5)</f>
        <v>460</v>
      </c>
      <c r="K4358">
        <v>20260821</v>
      </c>
      <c r="L4358">
        <f>L4357+1</f>
        <v>4358</v>
      </c>
    </row>
    <row r="4359" spans="1:12">
      <c r="A4359">
        <f>A4358+1</f>
        <v>4359</v>
      </c>
      <c r="B4359">
        <v>26</v>
      </c>
      <c r="C4359">
        <f t="shared" si="68"/>
        <v>364</v>
      </c>
      <c r="D4359">
        <f>IF(D4358=12,1,D4358+1)</f>
        <v>3</v>
      </c>
      <c r="G4359">
        <f>G4358+1</f>
        <v>4359</v>
      </c>
      <c r="H4359">
        <v>26</v>
      </c>
      <c r="I4359">
        <v>20210821</v>
      </c>
      <c r="J4359" cm="1">
        <f t="array" ref="J4359">INDEX(Sheet1!A:X,C4358+1,5)</f>
        <v>460</v>
      </c>
      <c r="K4359">
        <v>20260821</v>
      </c>
      <c r="L4359">
        <f>L4358+1</f>
        <v>4359</v>
      </c>
    </row>
    <row r="4360" spans="1:12">
      <c r="A4360">
        <f>A4359+1</f>
        <v>4360</v>
      </c>
      <c r="B4360">
        <v>26</v>
      </c>
      <c r="C4360">
        <f t="shared" si="68"/>
        <v>364</v>
      </c>
      <c r="D4360">
        <f>IF(D4359=12,1,D4359+1)</f>
        <v>4</v>
      </c>
      <c r="G4360">
        <f>G4359+1</f>
        <v>4360</v>
      </c>
      <c r="H4360">
        <v>26</v>
      </c>
      <c r="I4360">
        <v>20210821</v>
      </c>
      <c r="J4360" cm="1">
        <f t="array" ref="J4360">INDEX(Sheet1!A:X,C4359+1,5)</f>
        <v>460</v>
      </c>
      <c r="K4360">
        <v>20260821</v>
      </c>
      <c r="L4360">
        <f>L4359+1</f>
        <v>4360</v>
      </c>
    </row>
    <row r="4361" spans="1:12">
      <c r="A4361">
        <f>A4360+1</f>
        <v>4361</v>
      </c>
      <c r="B4361">
        <v>26</v>
      </c>
      <c r="C4361">
        <f t="shared" si="68"/>
        <v>364</v>
      </c>
      <c r="D4361">
        <f>IF(D4360=12,1,D4360+1)</f>
        <v>5</v>
      </c>
      <c r="G4361">
        <f>G4360+1</f>
        <v>4361</v>
      </c>
      <c r="H4361">
        <v>26</v>
      </c>
      <c r="I4361">
        <v>20210821</v>
      </c>
      <c r="J4361" cm="1">
        <f t="array" ref="J4361">INDEX(Sheet1!A:X,C4360+1,5)</f>
        <v>460</v>
      </c>
      <c r="K4361">
        <v>20260821</v>
      </c>
      <c r="L4361">
        <f>L4360+1</f>
        <v>4361</v>
      </c>
    </row>
    <row r="4362" spans="1:12">
      <c r="A4362">
        <f>A4361+1</f>
        <v>4362</v>
      </c>
      <c r="B4362">
        <v>26</v>
      </c>
      <c r="C4362">
        <f t="shared" si="68"/>
        <v>364</v>
      </c>
      <c r="D4362">
        <f>IF(D4361=12,1,D4361+1)</f>
        <v>6</v>
      </c>
      <c r="G4362">
        <f>G4361+1</f>
        <v>4362</v>
      </c>
      <c r="H4362">
        <v>26</v>
      </c>
      <c r="I4362">
        <v>20210821</v>
      </c>
      <c r="J4362" cm="1">
        <f t="array" ref="J4362">INDEX(Sheet1!A:X,C4361+1,5)</f>
        <v>460</v>
      </c>
      <c r="K4362">
        <v>20260821</v>
      </c>
      <c r="L4362">
        <f>L4361+1</f>
        <v>4362</v>
      </c>
    </row>
    <row r="4363" spans="1:12">
      <c r="A4363">
        <f>A4362+1</f>
        <v>4363</v>
      </c>
      <c r="B4363">
        <v>26</v>
      </c>
      <c r="C4363">
        <f t="shared" si="68"/>
        <v>364</v>
      </c>
      <c r="D4363">
        <f>IF(D4362=12,1,D4362+1)</f>
        <v>7</v>
      </c>
      <c r="G4363">
        <f>G4362+1</f>
        <v>4363</v>
      </c>
      <c r="H4363">
        <v>26</v>
      </c>
      <c r="I4363">
        <v>20210821</v>
      </c>
      <c r="J4363" cm="1">
        <f t="array" ref="J4363">INDEX(Sheet1!A:X,C4362+1,5)</f>
        <v>460</v>
      </c>
      <c r="K4363">
        <v>20260821</v>
      </c>
      <c r="L4363">
        <f>L4362+1</f>
        <v>4363</v>
      </c>
    </row>
    <row r="4364" spans="1:12">
      <c r="A4364">
        <f>A4363+1</f>
        <v>4364</v>
      </c>
      <c r="B4364">
        <v>26</v>
      </c>
      <c r="C4364">
        <f t="shared" si="68"/>
        <v>364</v>
      </c>
      <c r="D4364">
        <f>IF(D4363=12,1,D4363+1)</f>
        <v>8</v>
      </c>
      <c r="G4364">
        <f>G4363+1</f>
        <v>4364</v>
      </c>
      <c r="H4364">
        <v>26</v>
      </c>
      <c r="I4364">
        <v>20210821</v>
      </c>
      <c r="J4364" cm="1">
        <f t="array" ref="J4364">INDEX(Sheet1!A:X,C4363+1,5)</f>
        <v>460</v>
      </c>
      <c r="K4364">
        <v>20260821</v>
      </c>
      <c r="L4364">
        <f>L4363+1</f>
        <v>4364</v>
      </c>
    </row>
    <row r="4365" spans="1:12">
      <c r="A4365">
        <f>A4364+1</f>
        <v>4365</v>
      </c>
      <c r="B4365">
        <v>26</v>
      </c>
      <c r="C4365">
        <f t="shared" si="68"/>
        <v>364</v>
      </c>
      <c r="D4365">
        <f>IF(D4364=12,1,D4364+1)</f>
        <v>9</v>
      </c>
      <c r="G4365">
        <f>G4364+1</f>
        <v>4365</v>
      </c>
      <c r="H4365">
        <v>26</v>
      </c>
      <c r="I4365">
        <v>20210821</v>
      </c>
      <c r="J4365" cm="1">
        <f t="array" ref="J4365">INDEX(Sheet1!A:X,C4364+1,5)</f>
        <v>460</v>
      </c>
      <c r="K4365">
        <v>20260821</v>
      </c>
      <c r="L4365">
        <f>L4364+1</f>
        <v>4365</v>
      </c>
    </row>
    <row r="4366" spans="1:12">
      <c r="A4366">
        <f>A4365+1</f>
        <v>4366</v>
      </c>
      <c r="B4366">
        <v>26</v>
      </c>
      <c r="C4366">
        <f t="shared" si="68"/>
        <v>364</v>
      </c>
      <c r="D4366">
        <f>IF(D4365=12,1,D4365+1)</f>
        <v>10</v>
      </c>
      <c r="G4366">
        <f>G4365+1</f>
        <v>4366</v>
      </c>
      <c r="H4366">
        <v>26</v>
      </c>
      <c r="I4366">
        <v>20210821</v>
      </c>
      <c r="J4366" cm="1">
        <f t="array" ref="J4366">INDEX(Sheet1!A:X,C4365+1,5)</f>
        <v>460</v>
      </c>
      <c r="K4366">
        <v>20260821</v>
      </c>
      <c r="L4366">
        <f>L4365+1</f>
        <v>4366</v>
      </c>
    </row>
    <row r="4367" spans="1:12">
      <c r="A4367">
        <f>A4366+1</f>
        <v>4367</v>
      </c>
      <c r="B4367">
        <v>26</v>
      </c>
      <c r="C4367">
        <f t="shared" si="68"/>
        <v>364</v>
      </c>
      <c r="D4367">
        <f>IF(D4366=12,1,D4366+1)</f>
        <v>11</v>
      </c>
      <c r="G4367">
        <f>G4366+1</f>
        <v>4367</v>
      </c>
      <c r="H4367">
        <v>26</v>
      </c>
      <c r="I4367">
        <v>20210821</v>
      </c>
      <c r="J4367" cm="1">
        <f t="array" ref="J4367">INDEX(Sheet1!A:X,C4366+1,5)</f>
        <v>460</v>
      </c>
      <c r="K4367">
        <v>20260821</v>
      </c>
      <c r="L4367">
        <f>L4366+1</f>
        <v>4367</v>
      </c>
    </row>
    <row r="4368" spans="1:12">
      <c r="A4368">
        <f>A4367+1</f>
        <v>4368</v>
      </c>
      <c r="B4368">
        <v>26</v>
      </c>
      <c r="C4368">
        <f t="shared" si="68"/>
        <v>365</v>
      </c>
      <c r="D4368">
        <f>IF(D4367=12,1,D4367+1)</f>
        <v>12</v>
      </c>
      <c r="G4368">
        <f>G4367+1</f>
        <v>4368</v>
      </c>
      <c r="H4368">
        <v>26</v>
      </c>
      <c r="I4368">
        <v>20210821</v>
      </c>
      <c r="J4368" cm="1">
        <f t="array" ref="J4368">INDEX(Sheet1!A:X,C4367+1,5)</f>
        <v>460</v>
      </c>
      <c r="K4368">
        <v>20260821</v>
      </c>
      <c r="L4368">
        <f>L4367+1</f>
        <v>4368</v>
      </c>
    </row>
    <row r="4369" spans="1:12">
      <c r="A4369">
        <f>A4368+1</f>
        <v>4369</v>
      </c>
      <c r="B4369">
        <v>26</v>
      </c>
      <c r="C4369">
        <f t="shared" si="68"/>
        <v>365</v>
      </c>
      <c r="D4369">
        <f>IF(D4368=12,1,D4368+1)</f>
        <v>1</v>
      </c>
      <c r="G4369">
        <f>G4368+1</f>
        <v>4369</v>
      </c>
      <c r="H4369">
        <v>26</v>
      </c>
      <c r="I4369">
        <v>20210821</v>
      </c>
      <c r="J4369" cm="1">
        <f t="array" ref="J4369">INDEX(Sheet1!A:X,C4368+1,5)</f>
        <v>460</v>
      </c>
      <c r="K4369">
        <v>20260821</v>
      </c>
      <c r="L4369">
        <f>L4368+1</f>
        <v>4369</v>
      </c>
    </row>
    <row r="4370" spans="1:12">
      <c r="A4370">
        <f>A4369+1</f>
        <v>4370</v>
      </c>
      <c r="B4370">
        <v>26</v>
      </c>
      <c r="C4370">
        <f t="shared" si="68"/>
        <v>365</v>
      </c>
      <c r="D4370">
        <f>IF(D4369=12,1,D4369+1)</f>
        <v>2</v>
      </c>
      <c r="G4370">
        <f>G4369+1</f>
        <v>4370</v>
      </c>
      <c r="H4370">
        <v>26</v>
      </c>
      <c r="I4370">
        <v>20210821</v>
      </c>
      <c r="J4370" cm="1">
        <f t="array" ref="J4370">INDEX(Sheet1!A:X,C4369+1,5)</f>
        <v>460</v>
      </c>
      <c r="K4370">
        <v>20260821</v>
      </c>
      <c r="L4370">
        <f>L4369+1</f>
        <v>4370</v>
      </c>
    </row>
    <row r="4371" spans="1:12">
      <c r="A4371">
        <f>A4370+1</f>
        <v>4371</v>
      </c>
      <c r="B4371">
        <v>26</v>
      </c>
      <c r="C4371">
        <f t="shared" si="68"/>
        <v>365</v>
      </c>
      <c r="D4371">
        <f>IF(D4370=12,1,D4370+1)</f>
        <v>3</v>
      </c>
      <c r="G4371">
        <f>G4370+1</f>
        <v>4371</v>
      </c>
      <c r="H4371">
        <v>26</v>
      </c>
      <c r="I4371">
        <v>20210821</v>
      </c>
      <c r="J4371" cm="1">
        <f t="array" ref="J4371">INDEX(Sheet1!A:X,C4370+1,5)</f>
        <v>460</v>
      </c>
      <c r="K4371">
        <v>20260821</v>
      </c>
      <c r="L4371">
        <f>L4370+1</f>
        <v>4371</v>
      </c>
    </row>
    <row r="4372" spans="1:12">
      <c r="A4372">
        <f>A4371+1</f>
        <v>4372</v>
      </c>
      <c r="B4372">
        <v>26</v>
      </c>
      <c r="C4372">
        <f t="shared" si="68"/>
        <v>365</v>
      </c>
      <c r="D4372">
        <f>IF(D4371=12,1,D4371+1)</f>
        <v>4</v>
      </c>
      <c r="G4372">
        <f>G4371+1</f>
        <v>4372</v>
      </c>
      <c r="H4372">
        <v>26</v>
      </c>
      <c r="I4372">
        <v>20210821</v>
      </c>
      <c r="J4372" cm="1">
        <f t="array" ref="J4372">INDEX(Sheet1!A:X,C4371+1,5)</f>
        <v>460</v>
      </c>
      <c r="K4372">
        <v>20260821</v>
      </c>
      <c r="L4372">
        <f>L4371+1</f>
        <v>4372</v>
      </c>
    </row>
    <row r="4373" spans="1:12">
      <c r="A4373">
        <f>A4372+1</f>
        <v>4373</v>
      </c>
      <c r="B4373">
        <v>26</v>
      </c>
      <c r="C4373">
        <f t="shared" si="68"/>
        <v>365</v>
      </c>
      <c r="D4373">
        <f>IF(D4372=12,1,D4372+1)</f>
        <v>5</v>
      </c>
      <c r="G4373">
        <f>G4372+1</f>
        <v>4373</v>
      </c>
      <c r="H4373">
        <v>26</v>
      </c>
      <c r="I4373">
        <v>20210821</v>
      </c>
      <c r="J4373" cm="1">
        <f t="array" ref="J4373">INDEX(Sheet1!A:X,C4372+1,5)</f>
        <v>460</v>
      </c>
      <c r="K4373">
        <v>20260821</v>
      </c>
      <c r="L4373">
        <f>L4372+1</f>
        <v>4373</v>
      </c>
    </row>
    <row r="4374" spans="1:12">
      <c r="A4374">
        <f>A4373+1</f>
        <v>4374</v>
      </c>
      <c r="B4374">
        <v>26</v>
      </c>
      <c r="C4374">
        <f t="shared" si="68"/>
        <v>365</v>
      </c>
      <c r="D4374">
        <f>IF(D4373=12,1,D4373+1)</f>
        <v>6</v>
      </c>
      <c r="G4374">
        <f>G4373+1</f>
        <v>4374</v>
      </c>
      <c r="H4374">
        <v>26</v>
      </c>
      <c r="I4374">
        <v>20210821</v>
      </c>
      <c r="J4374" cm="1">
        <f t="array" ref="J4374">INDEX(Sheet1!A:X,C4373+1,5)</f>
        <v>460</v>
      </c>
      <c r="K4374">
        <v>20260821</v>
      </c>
      <c r="L4374">
        <f>L4373+1</f>
        <v>4374</v>
      </c>
    </row>
    <row r="4375" spans="1:12">
      <c r="A4375">
        <f>A4374+1</f>
        <v>4375</v>
      </c>
      <c r="B4375">
        <v>26</v>
      </c>
      <c r="C4375">
        <f t="shared" si="68"/>
        <v>365</v>
      </c>
      <c r="D4375">
        <f>IF(D4374=12,1,D4374+1)</f>
        <v>7</v>
      </c>
      <c r="G4375">
        <f>G4374+1</f>
        <v>4375</v>
      </c>
      <c r="H4375">
        <v>26</v>
      </c>
      <c r="I4375">
        <v>20210821</v>
      </c>
      <c r="J4375" cm="1">
        <f t="array" ref="J4375">INDEX(Sheet1!A:X,C4374+1,5)</f>
        <v>460</v>
      </c>
      <c r="K4375">
        <v>20260821</v>
      </c>
      <c r="L4375">
        <f>L4374+1</f>
        <v>4375</v>
      </c>
    </row>
    <row r="4376" spans="1:12">
      <c r="A4376">
        <f>A4375+1</f>
        <v>4376</v>
      </c>
      <c r="B4376">
        <v>26</v>
      </c>
      <c r="C4376">
        <f t="shared" si="68"/>
        <v>365</v>
      </c>
      <c r="D4376">
        <f>IF(D4375=12,1,D4375+1)</f>
        <v>8</v>
      </c>
      <c r="G4376">
        <f>G4375+1</f>
        <v>4376</v>
      </c>
      <c r="H4376">
        <v>26</v>
      </c>
      <c r="I4376">
        <v>20210821</v>
      </c>
      <c r="J4376" cm="1">
        <f t="array" ref="J4376">INDEX(Sheet1!A:X,C4375+1,5)</f>
        <v>460</v>
      </c>
      <c r="K4376">
        <v>20260821</v>
      </c>
      <c r="L4376">
        <f>L4375+1</f>
        <v>4376</v>
      </c>
    </row>
    <row r="4377" spans="1:12">
      <c r="A4377">
        <f>A4376+1</f>
        <v>4377</v>
      </c>
      <c r="B4377">
        <v>26</v>
      </c>
      <c r="C4377">
        <f t="shared" si="68"/>
        <v>365</v>
      </c>
      <c r="D4377">
        <f>IF(D4376=12,1,D4376+1)</f>
        <v>9</v>
      </c>
      <c r="G4377">
        <f>G4376+1</f>
        <v>4377</v>
      </c>
      <c r="H4377">
        <v>26</v>
      </c>
      <c r="I4377">
        <v>20210821</v>
      </c>
      <c r="J4377" cm="1">
        <f t="array" ref="J4377">INDEX(Sheet1!A:X,C4376+1,5)</f>
        <v>460</v>
      </c>
      <c r="K4377">
        <v>20260821</v>
      </c>
      <c r="L4377">
        <f>L4376+1</f>
        <v>4377</v>
      </c>
    </row>
    <row r="4378" spans="1:12">
      <c r="A4378">
        <f>A4377+1</f>
        <v>4378</v>
      </c>
      <c r="B4378">
        <v>26</v>
      </c>
      <c r="C4378">
        <f t="shared" si="68"/>
        <v>365</v>
      </c>
      <c r="D4378">
        <f>IF(D4377=12,1,D4377+1)</f>
        <v>10</v>
      </c>
      <c r="G4378">
        <f>G4377+1</f>
        <v>4378</v>
      </c>
      <c r="H4378">
        <v>26</v>
      </c>
      <c r="I4378">
        <v>20210821</v>
      </c>
      <c r="J4378" cm="1">
        <f t="array" ref="J4378">INDEX(Sheet1!A:X,C4377+1,5)</f>
        <v>460</v>
      </c>
      <c r="K4378">
        <v>20260821</v>
      </c>
      <c r="L4378">
        <f>L4377+1</f>
        <v>4378</v>
      </c>
    </row>
    <row r="4379" spans="1:12">
      <c r="A4379">
        <f>A4378+1</f>
        <v>4379</v>
      </c>
      <c r="B4379">
        <v>26</v>
      </c>
      <c r="C4379">
        <f t="shared" si="68"/>
        <v>365</v>
      </c>
      <c r="D4379">
        <f>IF(D4378=12,1,D4378+1)</f>
        <v>11</v>
      </c>
      <c r="G4379">
        <f>G4378+1</f>
        <v>4379</v>
      </c>
      <c r="H4379">
        <v>26</v>
      </c>
      <c r="I4379">
        <v>20210821</v>
      </c>
      <c r="J4379" cm="1">
        <f t="array" ref="J4379">INDEX(Sheet1!A:X,C4378+1,5)</f>
        <v>460</v>
      </c>
      <c r="K4379">
        <v>20260821</v>
      </c>
      <c r="L4379">
        <f>L4378+1</f>
        <v>4379</v>
      </c>
    </row>
    <row r="4380" spans="1:12">
      <c r="A4380">
        <f>A4379+1</f>
        <v>4380</v>
      </c>
      <c r="B4380">
        <v>26</v>
      </c>
      <c r="C4380">
        <f t="shared" si="68"/>
        <v>366</v>
      </c>
      <c r="D4380">
        <f>IF(D4379=12,1,D4379+1)</f>
        <v>12</v>
      </c>
      <c r="G4380">
        <f>G4379+1</f>
        <v>4380</v>
      </c>
      <c r="H4380">
        <v>26</v>
      </c>
      <c r="I4380">
        <v>20210821</v>
      </c>
      <c r="J4380" cm="1">
        <f t="array" ref="J4380">INDEX(Sheet1!A:X,C4379+1,5)</f>
        <v>460</v>
      </c>
      <c r="K4380">
        <v>20260821</v>
      </c>
      <c r="L4380">
        <f>L4379+1</f>
        <v>4380</v>
      </c>
    </row>
    <row r="4381" spans="1:12">
      <c r="A4381">
        <f>A4380+1</f>
        <v>4381</v>
      </c>
      <c r="B4381">
        <v>26</v>
      </c>
      <c r="C4381">
        <f t="shared" si="68"/>
        <v>366</v>
      </c>
      <c r="D4381">
        <f>IF(D4380=12,1,D4380+1)</f>
        <v>1</v>
      </c>
      <c r="G4381">
        <f>G4380+1</f>
        <v>4381</v>
      </c>
      <c r="H4381">
        <v>26</v>
      </c>
      <c r="I4381">
        <v>20210821</v>
      </c>
      <c r="J4381" cm="1">
        <f t="array" ref="J4381">INDEX(Sheet1!A:X,C4380+1,5)</f>
        <v>460</v>
      </c>
      <c r="K4381">
        <v>20260821</v>
      </c>
      <c r="L4381">
        <f>L4380+1</f>
        <v>4381</v>
      </c>
    </row>
    <row r="4382" spans="1:12">
      <c r="A4382">
        <f>A4381+1</f>
        <v>4382</v>
      </c>
      <c r="B4382">
        <v>26</v>
      </c>
      <c r="C4382">
        <f t="shared" si="68"/>
        <v>366</v>
      </c>
      <c r="D4382">
        <f>IF(D4381=12,1,D4381+1)</f>
        <v>2</v>
      </c>
      <c r="G4382">
        <f>G4381+1</f>
        <v>4382</v>
      </c>
      <c r="H4382">
        <v>26</v>
      </c>
      <c r="I4382">
        <v>20210821</v>
      </c>
      <c r="J4382" cm="1">
        <f t="array" ref="J4382">INDEX(Sheet1!A:X,C4381+1,5)</f>
        <v>460</v>
      </c>
      <c r="K4382">
        <v>20260821</v>
      </c>
      <c r="L4382">
        <f>L4381+1</f>
        <v>4382</v>
      </c>
    </row>
    <row r="4383" spans="1:12">
      <c r="A4383">
        <f>A4382+1</f>
        <v>4383</v>
      </c>
      <c r="B4383">
        <v>26</v>
      </c>
      <c r="C4383">
        <f t="shared" si="68"/>
        <v>366</v>
      </c>
      <c r="D4383">
        <f>IF(D4382=12,1,D4382+1)</f>
        <v>3</v>
      </c>
      <c r="G4383">
        <f>G4382+1</f>
        <v>4383</v>
      </c>
      <c r="H4383">
        <v>26</v>
      </c>
      <c r="I4383">
        <v>20210821</v>
      </c>
      <c r="J4383" cm="1">
        <f t="array" ref="J4383">INDEX(Sheet1!A:X,C4382+1,5)</f>
        <v>460</v>
      </c>
      <c r="K4383">
        <v>20260821</v>
      </c>
      <c r="L4383">
        <f>L4382+1</f>
        <v>4383</v>
      </c>
    </row>
    <row r="4384" spans="1:12">
      <c r="A4384">
        <f>A4383+1</f>
        <v>4384</v>
      </c>
      <c r="B4384">
        <v>26</v>
      </c>
      <c r="C4384">
        <f t="shared" si="68"/>
        <v>366</v>
      </c>
      <c r="D4384">
        <f>IF(D4383=12,1,D4383+1)</f>
        <v>4</v>
      </c>
      <c r="G4384">
        <f>G4383+1</f>
        <v>4384</v>
      </c>
      <c r="H4384">
        <v>26</v>
      </c>
      <c r="I4384">
        <v>20210821</v>
      </c>
      <c r="J4384" cm="1">
        <f t="array" ref="J4384">INDEX(Sheet1!A:X,C4383+1,5)</f>
        <v>460</v>
      </c>
      <c r="K4384">
        <v>20260821</v>
      </c>
      <c r="L4384">
        <f>L4383+1</f>
        <v>4384</v>
      </c>
    </row>
    <row r="4385" spans="1:12">
      <c r="A4385">
        <f>A4384+1</f>
        <v>4385</v>
      </c>
      <c r="B4385">
        <v>26</v>
      </c>
      <c r="C4385">
        <f t="shared" si="68"/>
        <v>366</v>
      </c>
      <c r="D4385">
        <f>IF(D4384=12,1,D4384+1)</f>
        <v>5</v>
      </c>
      <c r="G4385">
        <f>G4384+1</f>
        <v>4385</v>
      </c>
      <c r="H4385">
        <v>26</v>
      </c>
      <c r="I4385">
        <v>20210821</v>
      </c>
      <c r="J4385" cm="1">
        <f t="array" ref="J4385">INDEX(Sheet1!A:X,C4384+1,5)</f>
        <v>460</v>
      </c>
      <c r="K4385">
        <v>20260821</v>
      </c>
      <c r="L4385">
        <f>L4384+1</f>
        <v>4385</v>
      </c>
    </row>
    <row r="4386" spans="1:12">
      <c r="A4386">
        <f>A4385+1</f>
        <v>4386</v>
      </c>
      <c r="B4386">
        <v>26</v>
      </c>
      <c r="C4386">
        <f t="shared" si="68"/>
        <v>366</v>
      </c>
      <c r="D4386">
        <f>IF(D4385=12,1,D4385+1)</f>
        <v>6</v>
      </c>
      <c r="G4386">
        <f>G4385+1</f>
        <v>4386</v>
      </c>
      <c r="H4386">
        <v>26</v>
      </c>
      <c r="I4386">
        <v>20210821</v>
      </c>
      <c r="J4386" cm="1">
        <f t="array" ref="J4386">INDEX(Sheet1!A:X,C4385+1,5)</f>
        <v>460</v>
      </c>
      <c r="K4386">
        <v>20260821</v>
      </c>
      <c r="L4386">
        <f>L4385+1</f>
        <v>4386</v>
      </c>
    </row>
    <row r="4387" spans="1:12">
      <c r="A4387">
        <f>A4386+1</f>
        <v>4387</v>
      </c>
      <c r="B4387">
        <v>26</v>
      </c>
      <c r="C4387">
        <f t="shared" si="68"/>
        <v>366</v>
      </c>
      <c r="D4387">
        <f>IF(D4386=12,1,D4386+1)</f>
        <v>7</v>
      </c>
      <c r="G4387">
        <f>G4386+1</f>
        <v>4387</v>
      </c>
      <c r="H4387">
        <v>26</v>
      </c>
      <c r="I4387">
        <v>20210821</v>
      </c>
      <c r="J4387" cm="1">
        <f t="array" ref="J4387">INDEX(Sheet1!A:X,C4386+1,5)</f>
        <v>460</v>
      </c>
      <c r="K4387">
        <v>20260821</v>
      </c>
      <c r="L4387">
        <f>L4386+1</f>
        <v>4387</v>
      </c>
    </row>
    <row r="4388" spans="1:12">
      <c r="A4388">
        <f>A4387+1</f>
        <v>4388</v>
      </c>
      <c r="B4388">
        <v>26</v>
      </c>
      <c r="C4388">
        <f t="shared" si="68"/>
        <v>366</v>
      </c>
      <c r="D4388">
        <f>IF(D4387=12,1,D4387+1)</f>
        <v>8</v>
      </c>
      <c r="G4388">
        <f>G4387+1</f>
        <v>4388</v>
      </c>
      <c r="H4388">
        <v>26</v>
      </c>
      <c r="I4388">
        <v>20210821</v>
      </c>
      <c r="J4388" cm="1">
        <f t="array" ref="J4388">INDEX(Sheet1!A:X,C4387+1,5)</f>
        <v>460</v>
      </c>
      <c r="K4388">
        <v>20260821</v>
      </c>
      <c r="L4388">
        <f>L4387+1</f>
        <v>4388</v>
      </c>
    </row>
    <row r="4389" spans="1:12">
      <c r="A4389">
        <f>A4388+1</f>
        <v>4389</v>
      </c>
      <c r="B4389">
        <v>26</v>
      </c>
      <c r="C4389">
        <f t="shared" si="68"/>
        <v>366</v>
      </c>
      <c r="D4389">
        <f>IF(D4388=12,1,D4388+1)</f>
        <v>9</v>
      </c>
      <c r="G4389">
        <f>G4388+1</f>
        <v>4389</v>
      </c>
      <c r="H4389">
        <v>26</v>
      </c>
      <c r="I4389">
        <v>20210821</v>
      </c>
      <c r="J4389" cm="1">
        <f t="array" ref="J4389">INDEX(Sheet1!A:X,C4388+1,5)</f>
        <v>460</v>
      </c>
      <c r="K4389">
        <v>20260821</v>
      </c>
      <c r="L4389">
        <f>L4388+1</f>
        <v>4389</v>
      </c>
    </row>
    <row r="4390" spans="1:12">
      <c r="A4390">
        <f>A4389+1</f>
        <v>4390</v>
      </c>
      <c r="B4390">
        <v>26</v>
      </c>
      <c r="C4390">
        <f t="shared" si="68"/>
        <v>366</v>
      </c>
      <c r="D4390">
        <f>IF(D4389=12,1,D4389+1)</f>
        <v>10</v>
      </c>
      <c r="G4390">
        <f>G4389+1</f>
        <v>4390</v>
      </c>
      <c r="H4390">
        <v>26</v>
      </c>
      <c r="I4390">
        <v>20210821</v>
      </c>
      <c r="J4390" cm="1">
        <f t="array" ref="J4390">INDEX(Sheet1!A:X,C4389+1,5)</f>
        <v>460</v>
      </c>
      <c r="K4390">
        <v>20260821</v>
      </c>
      <c r="L4390">
        <f>L4389+1</f>
        <v>4390</v>
      </c>
    </row>
    <row r="4391" spans="1:12">
      <c r="A4391">
        <f>A4390+1</f>
        <v>4391</v>
      </c>
      <c r="B4391">
        <v>26</v>
      </c>
      <c r="C4391">
        <f t="shared" si="68"/>
        <v>366</v>
      </c>
      <c r="D4391">
        <f>IF(D4390=12,1,D4390+1)</f>
        <v>11</v>
      </c>
      <c r="G4391">
        <f>G4390+1</f>
        <v>4391</v>
      </c>
      <c r="H4391">
        <v>26</v>
      </c>
      <c r="I4391">
        <v>20210821</v>
      </c>
      <c r="J4391" cm="1">
        <f t="array" ref="J4391">INDEX(Sheet1!A:X,C4390+1,5)</f>
        <v>460</v>
      </c>
      <c r="K4391">
        <v>20260821</v>
      </c>
      <c r="L4391">
        <f>L4390+1</f>
        <v>4391</v>
      </c>
    </row>
    <row r="4392" spans="1:12">
      <c r="A4392">
        <f>A4391+1</f>
        <v>4392</v>
      </c>
      <c r="B4392">
        <v>26</v>
      </c>
      <c r="C4392">
        <f t="shared" si="68"/>
        <v>367</v>
      </c>
      <c r="D4392">
        <f>IF(D4391=12,1,D4391+1)</f>
        <v>12</v>
      </c>
      <c r="G4392">
        <f>G4391+1</f>
        <v>4392</v>
      </c>
      <c r="H4392">
        <v>26</v>
      </c>
      <c r="I4392">
        <v>20210821</v>
      </c>
      <c r="J4392" cm="1">
        <f t="array" ref="J4392">INDEX(Sheet1!A:X,C4391+1,5)</f>
        <v>460</v>
      </c>
      <c r="K4392">
        <v>20260821</v>
      </c>
      <c r="L4392">
        <f>L4391+1</f>
        <v>4392</v>
      </c>
    </row>
    <row r="4393" spans="1:12">
      <c r="A4393">
        <f>A4392+1</f>
        <v>4393</v>
      </c>
      <c r="B4393">
        <v>26</v>
      </c>
      <c r="C4393">
        <f t="shared" si="68"/>
        <v>367</v>
      </c>
      <c r="D4393">
        <f>IF(D4392=12,1,D4392+1)</f>
        <v>1</v>
      </c>
      <c r="G4393">
        <f>G4392+1</f>
        <v>4393</v>
      </c>
      <c r="H4393">
        <v>26</v>
      </c>
      <c r="I4393">
        <v>20210821</v>
      </c>
      <c r="J4393" cm="1">
        <f t="array" ref="J4393">INDEX(Sheet1!A:X,C4392+1,5)</f>
        <v>460</v>
      </c>
      <c r="K4393">
        <v>20260821</v>
      </c>
      <c r="L4393">
        <f>L4392+1</f>
        <v>4393</v>
      </c>
    </row>
    <row r="4394" spans="1:12">
      <c r="A4394">
        <f>A4393+1</f>
        <v>4394</v>
      </c>
      <c r="B4394">
        <v>26</v>
      </c>
      <c r="C4394">
        <f t="shared" si="68"/>
        <v>367</v>
      </c>
      <c r="D4394">
        <f>IF(D4393=12,1,D4393+1)</f>
        <v>2</v>
      </c>
      <c r="G4394">
        <f>G4393+1</f>
        <v>4394</v>
      </c>
      <c r="H4394">
        <v>26</v>
      </c>
      <c r="I4394">
        <v>20210821</v>
      </c>
      <c r="J4394" cm="1">
        <f t="array" ref="J4394">INDEX(Sheet1!A:X,C4393+1,5)</f>
        <v>460</v>
      </c>
      <c r="K4394">
        <v>20260821</v>
      </c>
      <c r="L4394">
        <f>L4393+1</f>
        <v>4394</v>
      </c>
    </row>
    <row r="4395" spans="1:12">
      <c r="A4395">
        <f>A4394+1</f>
        <v>4395</v>
      </c>
      <c r="B4395">
        <v>26</v>
      </c>
      <c r="C4395">
        <f t="shared" si="68"/>
        <v>367</v>
      </c>
      <c r="D4395">
        <f>IF(D4394=12,1,D4394+1)</f>
        <v>3</v>
      </c>
      <c r="G4395">
        <f>G4394+1</f>
        <v>4395</v>
      </c>
      <c r="H4395">
        <v>26</v>
      </c>
      <c r="I4395">
        <v>20210821</v>
      </c>
      <c r="J4395" cm="1">
        <f t="array" ref="J4395">INDEX(Sheet1!A:X,C4394+1,5)</f>
        <v>460</v>
      </c>
      <c r="K4395">
        <v>20260821</v>
      </c>
      <c r="L4395">
        <f>L4394+1</f>
        <v>4395</v>
      </c>
    </row>
    <row r="4396" spans="1:12">
      <c r="A4396">
        <f>A4395+1</f>
        <v>4396</v>
      </c>
      <c r="B4396">
        <v>26</v>
      </c>
      <c r="C4396">
        <f t="shared" si="68"/>
        <v>367</v>
      </c>
      <c r="D4396">
        <f>IF(D4395=12,1,D4395+1)</f>
        <v>4</v>
      </c>
      <c r="G4396">
        <f>G4395+1</f>
        <v>4396</v>
      </c>
      <c r="H4396">
        <v>26</v>
      </c>
      <c r="I4396">
        <v>20210821</v>
      </c>
      <c r="J4396" cm="1">
        <f t="array" ref="J4396">INDEX(Sheet1!A:X,C4395+1,5)</f>
        <v>460</v>
      </c>
      <c r="K4396">
        <v>20260821</v>
      </c>
      <c r="L4396">
        <f>L4395+1</f>
        <v>4396</v>
      </c>
    </row>
    <row r="4397" spans="1:12">
      <c r="A4397">
        <f>A4396+1</f>
        <v>4397</v>
      </c>
      <c r="B4397">
        <v>26</v>
      </c>
      <c r="C4397">
        <f t="shared" si="68"/>
        <v>367</v>
      </c>
      <c r="D4397">
        <f>IF(D4396=12,1,D4396+1)</f>
        <v>5</v>
      </c>
      <c r="G4397">
        <f>G4396+1</f>
        <v>4397</v>
      </c>
      <c r="H4397">
        <v>26</v>
      </c>
      <c r="I4397">
        <v>20210821</v>
      </c>
      <c r="J4397" cm="1">
        <f t="array" ref="J4397">INDEX(Sheet1!A:X,C4396+1,5)</f>
        <v>460</v>
      </c>
      <c r="K4397">
        <v>20260821</v>
      </c>
      <c r="L4397">
        <f>L4396+1</f>
        <v>4397</v>
      </c>
    </row>
    <row r="4398" spans="1:12">
      <c r="A4398">
        <f>A4397+1</f>
        <v>4398</v>
      </c>
      <c r="B4398">
        <v>26</v>
      </c>
      <c r="C4398">
        <f t="shared" si="68"/>
        <v>367</v>
      </c>
      <c r="D4398">
        <f>IF(D4397=12,1,D4397+1)</f>
        <v>6</v>
      </c>
      <c r="G4398">
        <f>G4397+1</f>
        <v>4398</v>
      </c>
      <c r="H4398">
        <v>26</v>
      </c>
      <c r="I4398">
        <v>20210821</v>
      </c>
      <c r="J4398" cm="1">
        <f t="array" ref="J4398">INDEX(Sheet1!A:X,C4397+1,5)</f>
        <v>460</v>
      </c>
      <c r="K4398">
        <v>20260821</v>
      </c>
      <c r="L4398">
        <f>L4397+1</f>
        <v>4398</v>
      </c>
    </row>
    <row r="4399" spans="1:12">
      <c r="A4399">
        <f>A4398+1</f>
        <v>4399</v>
      </c>
      <c r="B4399">
        <v>26</v>
      </c>
      <c r="C4399">
        <f t="shared" si="68"/>
        <v>367</v>
      </c>
      <c r="D4399">
        <f>IF(D4398=12,1,D4398+1)</f>
        <v>7</v>
      </c>
      <c r="G4399">
        <f>G4398+1</f>
        <v>4399</v>
      </c>
      <c r="H4399">
        <v>26</v>
      </c>
      <c r="I4399">
        <v>20210821</v>
      </c>
      <c r="J4399" cm="1">
        <f t="array" ref="J4399">INDEX(Sheet1!A:X,C4398+1,5)</f>
        <v>460</v>
      </c>
      <c r="K4399">
        <v>20260821</v>
      </c>
      <c r="L4399">
        <f>L4398+1</f>
        <v>4399</v>
      </c>
    </row>
    <row r="4400" spans="1:12">
      <c r="A4400">
        <f>A4399+1</f>
        <v>4400</v>
      </c>
      <c r="B4400">
        <v>26</v>
      </c>
      <c r="C4400">
        <f t="shared" si="68"/>
        <v>367</v>
      </c>
      <c r="D4400">
        <f>IF(D4399=12,1,D4399+1)</f>
        <v>8</v>
      </c>
      <c r="G4400">
        <f>G4399+1</f>
        <v>4400</v>
      </c>
      <c r="H4400">
        <v>26</v>
      </c>
      <c r="I4400">
        <v>20210821</v>
      </c>
      <c r="J4400" cm="1">
        <f t="array" ref="J4400">INDEX(Sheet1!A:X,C4399+1,5)</f>
        <v>460</v>
      </c>
      <c r="K4400">
        <v>20260821</v>
      </c>
      <c r="L4400">
        <f>L4399+1</f>
        <v>4400</v>
      </c>
    </row>
    <row r="4401" spans="1:12">
      <c r="A4401">
        <f>A4400+1</f>
        <v>4401</v>
      </c>
      <c r="B4401">
        <v>26</v>
      </c>
      <c r="C4401">
        <f t="shared" si="68"/>
        <v>367</v>
      </c>
      <c r="D4401">
        <f>IF(D4400=12,1,D4400+1)</f>
        <v>9</v>
      </c>
      <c r="G4401">
        <f>G4400+1</f>
        <v>4401</v>
      </c>
      <c r="H4401">
        <v>26</v>
      </c>
      <c r="I4401">
        <v>20210821</v>
      </c>
      <c r="J4401" cm="1">
        <f t="array" ref="J4401">INDEX(Sheet1!A:X,C4400+1,5)</f>
        <v>460</v>
      </c>
      <c r="K4401">
        <v>20260821</v>
      </c>
      <c r="L4401">
        <f>L4400+1</f>
        <v>4401</v>
      </c>
    </row>
    <row r="4402" spans="1:12">
      <c r="A4402">
        <f>A4401+1</f>
        <v>4402</v>
      </c>
      <c r="B4402">
        <v>26</v>
      </c>
      <c r="C4402">
        <f t="shared" si="68"/>
        <v>367</v>
      </c>
      <c r="D4402">
        <f>IF(D4401=12,1,D4401+1)</f>
        <v>10</v>
      </c>
      <c r="G4402">
        <f>G4401+1</f>
        <v>4402</v>
      </c>
      <c r="H4402">
        <v>26</v>
      </c>
      <c r="I4402">
        <v>20210821</v>
      </c>
      <c r="J4402" cm="1">
        <f t="array" ref="J4402">INDEX(Sheet1!A:X,C4401+1,5)</f>
        <v>460</v>
      </c>
      <c r="K4402">
        <v>20260821</v>
      </c>
      <c r="L4402">
        <f>L4401+1</f>
        <v>4402</v>
      </c>
    </row>
    <row r="4403" spans="1:12">
      <c r="A4403">
        <f>A4402+1</f>
        <v>4403</v>
      </c>
      <c r="B4403">
        <v>26</v>
      </c>
      <c r="C4403">
        <f t="shared" si="68"/>
        <v>367</v>
      </c>
      <c r="D4403">
        <f>IF(D4402=12,1,D4402+1)</f>
        <v>11</v>
      </c>
      <c r="G4403">
        <f>G4402+1</f>
        <v>4403</v>
      </c>
      <c r="H4403">
        <v>26</v>
      </c>
      <c r="I4403">
        <v>20210821</v>
      </c>
      <c r="J4403" cm="1">
        <f t="array" ref="J4403">INDEX(Sheet1!A:X,C4402+1,5)</f>
        <v>460</v>
      </c>
      <c r="K4403">
        <v>20260821</v>
      </c>
      <c r="L4403">
        <f>L4402+1</f>
        <v>4403</v>
      </c>
    </row>
    <row r="4404" spans="1:12">
      <c r="A4404">
        <f>A4403+1</f>
        <v>4404</v>
      </c>
      <c r="B4404">
        <v>26</v>
      </c>
      <c r="C4404">
        <f t="shared" si="68"/>
        <v>368</v>
      </c>
      <c r="D4404">
        <f>IF(D4403=12,1,D4403+1)</f>
        <v>12</v>
      </c>
      <c r="G4404">
        <f>G4403+1</f>
        <v>4404</v>
      </c>
      <c r="H4404">
        <v>26</v>
      </c>
      <c r="I4404">
        <v>20210821</v>
      </c>
      <c r="J4404" cm="1">
        <f t="array" ref="J4404">INDEX(Sheet1!A:X,C4403+1,5)</f>
        <v>460</v>
      </c>
      <c r="K4404">
        <v>20260821</v>
      </c>
      <c r="L4404">
        <f>L4403+1</f>
        <v>4404</v>
      </c>
    </row>
    <row r="4405" spans="1:12">
      <c r="A4405">
        <f>A4404+1</f>
        <v>4405</v>
      </c>
      <c r="B4405">
        <v>26</v>
      </c>
      <c r="C4405">
        <f t="shared" si="68"/>
        <v>368</v>
      </c>
      <c r="D4405">
        <f>IF(D4404=12,1,D4404+1)</f>
        <v>1</v>
      </c>
      <c r="G4405">
        <f>G4404+1</f>
        <v>4405</v>
      </c>
      <c r="H4405">
        <v>26</v>
      </c>
      <c r="I4405">
        <v>20210821</v>
      </c>
      <c r="J4405" cm="1">
        <f t="array" ref="J4405">INDEX(Sheet1!A:X,C4404+1,5)</f>
        <v>460</v>
      </c>
      <c r="K4405">
        <v>20260821</v>
      </c>
      <c r="L4405">
        <f>L4404+1</f>
        <v>4405</v>
      </c>
    </row>
    <row r="4406" spans="1:12">
      <c r="A4406">
        <f>A4405+1</f>
        <v>4406</v>
      </c>
      <c r="B4406">
        <v>26</v>
      </c>
      <c r="C4406">
        <f t="shared" si="68"/>
        <v>368</v>
      </c>
      <c r="D4406">
        <f>IF(D4405=12,1,D4405+1)</f>
        <v>2</v>
      </c>
      <c r="G4406">
        <f>G4405+1</f>
        <v>4406</v>
      </c>
      <c r="H4406">
        <v>26</v>
      </c>
      <c r="I4406">
        <v>20210821</v>
      </c>
      <c r="J4406" cm="1">
        <f t="array" ref="J4406">INDEX(Sheet1!A:X,C4405+1,5)</f>
        <v>460</v>
      </c>
      <c r="K4406">
        <v>20260821</v>
      </c>
      <c r="L4406">
        <f>L4405+1</f>
        <v>4406</v>
      </c>
    </row>
    <row r="4407" spans="1:12">
      <c r="A4407">
        <f>A4406+1</f>
        <v>4407</v>
      </c>
      <c r="B4407">
        <v>26</v>
      </c>
      <c r="C4407">
        <f t="shared" si="68"/>
        <v>368</v>
      </c>
      <c r="D4407">
        <f>IF(D4406=12,1,D4406+1)</f>
        <v>3</v>
      </c>
      <c r="G4407">
        <f>G4406+1</f>
        <v>4407</v>
      </c>
      <c r="H4407">
        <v>26</v>
      </c>
      <c r="I4407">
        <v>20210821</v>
      </c>
      <c r="J4407" cm="1">
        <f t="array" ref="J4407">INDEX(Sheet1!A:X,C4406+1,5)</f>
        <v>460</v>
      </c>
      <c r="K4407">
        <v>20260821</v>
      </c>
      <c r="L4407">
        <f>L4406+1</f>
        <v>4407</v>
      </c>
    </row>
    <row r="4408" spans="1:12">
      <c r="A4408">
        <f>A4407+1</f>
        <v>4408</v>
      </c>
      <c r="B4408">
        <v>26</v>
      </c>
      <c r="C4408">
        <f t="shared" si="68"/>
        <v>368</v>
      </c>
      <c r="D4408">
        <f>IF(D4407=12,1,D4407+1)</f>
        <v>4</v>
      </c>
      <c r="G4408">
        <f>G4407+1</f>
        <v>4408</v>
      </c>
      <c r="H4408">
        <v>26</v>
      </c>
      <c r="I4408">
        <v>20210821</v>
      </c>
      <c r="J4408" cm="1">
        <f t="array" ref="J4408">INDEX(Sheet1!A:X,C4407+1,5)</f>
        <v>460</v>
      </c>
      <c r="K4408">
        <v>20260821</v>
      </c>
      <c r="L4408">
        <f>L4407+1</f>
        <v>4408</v>
      </c>
    </row>
    <row r="4409" spans="1:12">
      <c r="A4409">
        <f>A4408+1</f>
        <v>4409</v>
      </c>
      <c r="B4409">
        <v>26</v>
      </c>
      <c r="C4409">
        <f t="shared" si="68"/>
        <v>368</v>
      </c>
      <c r="D4409">
        <f>IF(D4408=12,1,D4408+1)</f>
        <v>5</v>
      </c>
      <c r="G4409">
        <f>G4408+1</f>
        <v>4409</v>
      </c>
      <c r="H4409">
        <v>26</v>
      </c>
      <c r="I4409">
        <v>20210821</v>
      </c>
      <c r="J4409" cm="1">
        <f t="array" ref="J4409">INDEX(Sheet1!A:X,C4408+1,5)</f>
        <v>460</v>
      </c>
      <c r="K4409">
        <v>20260821</v>
      </c>
      <c r="L4409">
        <f>L4408+1</f>
        <v>4409</v>
      </c>
    </row>
    <row r="4410" spans="1:12">
      <c r="A4410">
        <f>A4409+1</f>
        <v>4410</v>
      </c>
      <c r="B4410">
        <v>26</v>
      </c>
      <c r="C4410">
        <f t="shared" si="68"/>
        <v>368</v>
      </c>
      <c r="D4410">
        <f>IF(D4409=12,1,D4409+1)</f>
        <v>6</v>
      </c>
      <c r="G4410">
        <f>G4409+1</f>
        <v>4410</v>
      </c>
      <c r="H4410">
        <v>26</v>
      </c>
      <c r="I4410">
        <v>20210821</v>
      </c>
      <c r="J4410" cm="1">
        <f t="array" ref="J4410">INDEX(Sheet1!A:X,C4409+1,5)</f>
        <v>460</v>
      </c>
      <c r="K4410">
        <v>20260821</v>
      </c>
      <c r="L4410">
        <f>L4409+1</f>
        <v>4410</v>
      </c>
    </row>
    <row r="4411" spans="1:12">
      <c r="A4411">
        <f>A4410+1</f>
        <v>4411</v>
      </c>
      <c r="B4411">
        <v>26</v>
      </c>
      <c r="C4411">
        <f t="shared" si="68"/>
        <v>368</v>
      </c>
      <c r="D4411">
        <f>IF(D4410=12,1,D4410+1)</f>
        <v>7</v>
      </c>
      <c r="G4411">
        <f>G4410+1</f>
        <v>4411</v>
      </c>
      <c r="H4411">
        <v>26</v>
      </c>
      <c r="I4411">
        <v>20210821</v>
      </c>
      <c r="J4411" cm="1">
        <f t="array" ref="J4411">INDEX(Sheet1!A:X,C4410+1,5)</f>
        <v>460</v>
      </c>
      <c r="K4411">
        <v>20260821</v>
      </c>
      <c r="L4411">
        <f>L4410+1</f>
        <v>4411</v>
      </c>
    </row>
    <row r="4412" spans="1:12">
      <c r="A4412">
        <f>A4411+1</f>
        <v>4412</v>
      </c>
      <c r="B4412">
        <v>26</v>
      </c>
      <c r="C4412">
        <f t="shared" si="68"/>
        <v>368</v>
      </c>
      <c r="D4412">
        <f>IF(D4411=12,1,D4411+1)</f>
        <v>8</v>
      </c>
      <c r="G4412">
        <f>G4411+1</f>
        <v>4412</v>
      </c>
      <c r="H4412">
        <v>26</v>
      </c>
      <c r="I4412">
        <v>20210821</v>
      </c>
      <c r="J4412" cm="1">
        <f t="array" ref="J4412">INDEX(Sheet1!A:X,C4411+1,5)</f>
        <v>460</v>
      </c>
      <c r="K4412">
        <v>20260821</v>
      </c>
      <c r="L4412">
        <f>L4411+1</f>
        <v>4412</v>
      </c>
    </row>
    <row r="4413" spans="1:12">
      <c r="A4413">
        <f>A4412+1</f>
        <v>4413</v>
      </c>
      <c r="B4413">
        <v>26</v>
      </c>
      <c r="C4413">
        <f t="shared" si="68"/>
        <v>368</v>
      </c>
      <c r="D4413">
        <f>IF(D4412=12,1,D4412+1)</f>
        <v>9</v>
      </c>
      <c r="G4413">
        <f>G4412+1</f>
        <v>4413</v>
      </c>
      <c r="H4413">
        <v>26</v>
      </c>
      <c r="I4413">
        <v>20210821</v>
      </c>
      <c r="J4413" cm="1">
        <f t="array" ref="J4413">INDEX(Sheet1!A:X,C4412+1,5)</f>
        <v>460</v>
      </c>
      <c r="K4413">
        <v>20260821</v>
      </c>
      <c r="L4413">
        <f>L4412+1</f>
        <v>4413</v>
      </c>
    </row>
    <row r="4414" spans="1:12">
      <c r="A4414">
        <f>A4413+1</f>
        <v>4414</v>
      </c>
      <c r="B4414">
        <v>26</v>
      </c>
      <c r="C4414">
        <f t="shared" si="68"/>
        <v>368</v>
      </c>
      <c r="D4414">
        <f>IF(D4413=12,1,D4413+1)</f>
        <v>10</v>
      </c>
      <c r="G4414">
        <f>G4413+1</f>
        <v>4414</v>
      </c>
      <c r="H4414">
        <v>26</v>
      </c>
      <c r="I4414">
        <v>20210821</v>
      </c>
      <c r="J4414" cm="1">
        <f t="array" ref="J4414">INDEX(Sheet1!A:X,C4413+1,5)</f>
        <v>460</v>
      </c>
      <c r="K4414">
        <v>20260821</v>
      </c>
      <c r="L4414">
        <f>L4413+1</f>
        <v>4414</v>
      </c>
    </row>
    <row r="4415" spans="1:12">
      <c r="A4415">
        <f>A4414+1</f>
        <v>4415</v>
      </c>
      <c r="B4415">
        <v>26</v>
      </c>
      <c r="C4415">
        <f t="shared" si="68"/>
        <v>368</v>
      </c>
      <c r="D4415">
        <f>IF(D4414=12,1,D4414+1)</f>
        <v>11</v>
      </c>
      <c r="G4415">
        <f>G4414+1</f>
        <v>4415</v>
      </c>
      <c r="H4415">
        <v>26</v>
      </c>
      <c r="I4415">
        <v>20210821</v>
      </c>
      <c r="J4415" cm="1">
        <f t="array" ref="J4415">INDEX(Sheet1!A:X,C4414+1,5)</f>
        <v>460</v>
      </c>
      <c r="K4415">
        <v>20260821</v>
      </c>
      <c r="L4415">
        <f>L4414+1</f>
        <v>4415</v>
      </c>
    </row>
    <row r="4416" spans="1:12">
      <c r="A4416">
        <f>A4415+1</f>
        <v>4416</v>
      </c>
      <c r="B4416">
        <v>26</v>
      </c>
      <c r="C4416">
        <f t="shared" si="68"/>
        <v>369</v>
      </c>
      <c r="D4416">
        <f>IF(D4415=12,1,D4415+1)</f>
        <v>12</v>
      </c>
      <c r="G4416">
        <f>G4415+1</f>
        <v>4416</v>
      </c>
      <c r="H4416">
        <v>26</v>
      </c>
      <c r="I4416">
        <v>20210821</v>
      </c>
      <c r="J4416" cm="1">
        <f t="array" ref="J4416">INDEX(Sheet1!A:X,C4415+1,5)</f>
        <v>460</v>
      </c>
      <c r="K4416">
        <v>20260821</v>
      </c>
      <c r="L4416">
        <f>L4415+1</f>
        <v>4416</v>
      </c>
    </row>
    <row r="4417" spans="1:12">
      <c r="A4417">
        <f>A4416+1</f>
        <v>4417</v>
      </c>
      <c r="B4417">
        <v>26</v>
      </c>
      <c r="C4417">
        <f t="shared" ref="C4417:C4480" si="69">ROUNDDOWN(ROW()/12,0)+1</f>
        <v>369</v>
      </c>
      <c r="D4417">
        <f>IF(D4416=12,1,D4416+1)</f>
        <v>1</v>
      </c>
      <c r="G4417">
        <f>G4416+1</f>
        <v>4417</v>
      </c>
      <c r="H4417">
        <v>26</v>
      </c>
      <c r="I4417">
        <v>20210821</v>
      </c>
      <c r="J4417" cm="1">
        <f t="array" ref="J4417">INDEX(Sheet1!A:X,C4416+1,5)</f>
        <v>380</v>
      </c>
      <c r="K4417">
        <v>20260821</v>
      </c>
      <c r="L4417">
        <f>L4416+1</f>
        <v>4417</v>
      </c>
    </row>
    <row r="4418" spans="1:12">
      <c r="A4418">
        <f>A4417+1</f>
        <v>4418</v>
      </c>
      <c r="B4418">
        <v>26</v>
      </c>
      <c r="C4418">
        <f t="shared" si="69"/>
        <v>369</v>
      </c>
      <c r="D4418">
        <f>IF(D4417=12,1,D4417+1)</f>
        <v>2</v>
      </c>
      <c r="G4418">
        <f>G4417+1</f>
        <v>4418</v>
      </c>
      <c r="H4418">
        <v>26</v>
      </c>
      <c r="I4418">
        <v>20210821</v>
      </c>
      <c r="J4418" cm="1">
        <f t="array" ref="J4418">INDEX(Sheet1!A:X,C4417+1,5)</f>
        <v>380</v>
      </c>
      <c r="K4418">
        <v>20260821</v>
      </c>
      <c r="L4418">
        <f>L4417+1</f>
        <v>4418</v>
      </c>
    </row>
    <row r="4419" spans="1:12">
      <c r="A4419">
        <f>A4418+1</f>
        <v>4419</v>
      </c>
      <c r="B4419">
        <v>26</v>
      </c>
      <c r="C4419">
        <f t="shared" si="69"/>
        <v>369</v>
      </c>
      <c r="D4419">
        <f>IF(D4418=12,1,D4418+1)</f>
        <v>3</v>
      </c>
      <c r="G4419">
        <f>G4418+1</f>
        <v>4419</v>
      </c>
      <c r="H4419">
        <v>26</v>
      </c>
      <c r="I4419">
        <v>20210821</v>
      </c>
      <c r="J4419" cm="1">
        <f t="array" ref="J4419">INDEX(Sheet1!A:X,C4418+1,5)</f>
        <v>380</v>
      </c>
      <c r="K4419">
        <v>20260821</v>
      </c>
      <c r="L4419">
        <f>L4418+1</f>
        <v>4419</v>
      </c>
    </row>
    <row r="4420" spans="1:12">
      <c r="A4420">
        <f>A4419+1</f>
        <v>4420</v>
      </c>
      <c r="B4420">
        <v>26</v>
      </c>
      <c r="C4420">
        <f t="shared" si="69"/>
        <v>369</v>
      </c>
      <c r="D4420">
        <f>IF(D4419=12,1,D4419+1)</f>
        <v>4</v>
      </c>
      <c r="G4420">
        <f>G4419+1</f>
        <v>4420</v>
      </c>
      <c r="H4420">
        <v>26</v>
      </c>
      <c r="I4420">
        <v>20210821</v>
      </c>
      <c r="J4420" cm="1">
        <f t="array" ref="J4420">INDEX(Sheet1!A:X,C4419+1,5)</f>
        <v>380</v>
      </c>
      <c r="K4420">
        <v>20260821</v>
      </c>
      <c r="L4420">
        <f>L4419+1</f>
        <v>4420</v>
      </c>
    </row>
    <row r="4421" spans="1:12">
      <c r="A4421">
        <f>A4420+1</f>
        <v>4421</v>
      </c>
      <c r="B4421">
        <v>26</v>
      </c>
      <c r="C4421">
        <f t="shared" si="69"/>
        <v>369</v>
      </c>
      <c r="D4421">
        <f>IF(D4420=12,1,D4420+1)</f>
        <v>5</v>
      </c>
      <c r="G4421">
        <f>G4420+1</f>
        <v>4421</v>
      </c>
      <c r="H4421">
        <v>26</v>
      </c>
      <c r="I4421">
        <v>20210821</v>
      </c>
      <c r="J4421" cm="1">
        <f t="array" ref="J4421">INDEX(Sheet1!A:X,C4420+1,5)</f>
        <v>380</v>
      </c>
      <c r="K4421">
        <v>20260821</v>
      </c>
      <c r="L4421">
        <f>L4420+1</f>
        <v>4421</v>
      </c>
    </row>
    <row r="4422" spans="1:12">
      <c r="A4422">
        <f>A4421+1</f>
        <v>4422</v>
      </c>
      <c r="B4422">
        <v>26</v>
      </c>
      <c r="C4422">
        <f t="shared" si="69"/>
        <v>369</v>
      </c>
      <c r="D4422">
        <f>IF(D4421=12,1,D4421+1)</f>
        <v>6</v>
      </c>
      <c r="G4422">
        <f>G4421+1</f>
        <v>4422</v>
      </c>
      <c r="H4422">
        <v>26</v>
      </c>
      <c r="I4422">
        <v>20210821</v>
      </c>
      <c r="J4422" cm="1">
        <f t="array" ref="J4422">INDEX(Sheet1!A:X,C4421+1,5)</f>
        <v>380</v>
      </c>
      <c r="K4422">
        <v>20260821</v>
      </c>
      <c r="L4422">
        <f>L4421+1</f>
        <v>4422</v>
      </c>
    </row>
    <row r="4423" spans="1:12">
      <c r="A4423">
        <f>A4422+1</f>
        <v>4423</v>
      </c>
      <c r="B4423">
        <v>26</v>
      </c>
      <c r="C4423">
        <f t="shared" si="69"/>
        <v>369</v>
      </c>
      <c r="D4423">
        <f>IF(D4422=12,1,D4422+1)</f>
        <v>7</v>
      </c>
      <c r="G4423">
        <f>G4422+1</f>
        <v>4423</v>
      </c>
      <c r="H4423">
        <v>26</v>
      </c>
      <c r="I4423">
        <v>20210821</v>
      </c>
      <c r="J4423" cm="1">
        <f t="array" ref="J4423">INDEX(Sheet1!A:X,C4422+1,5)</f>
        <v>380</v>
      </c>
      <c r="K4423">
        <v>20260821</v>
      </c>
      <c r="L4423">
        <f>L4422+1</f>
        <v>4423</v>
      </c>
    </row>
    <row r="4424" spans="1:12">
      <c r="A4424">
        <f>A4423+1</f>
        <v>4424</v>
      </c>
      <c r="B4424">
        <v>26</v>
      </c>
      <c r="C4424">
        <f t="shared" si="69"/>
        <v>369</v>
      </c>
      <c r="D4424">
        <f>IF(D4423=12,1,D4423+1)</f>
        <v>8</v>
      </c>
      <c r="G4424">
        <f>G4423+1</f>
        <v>4424</v>
      </c>
      <c r="H4424">
        <v>26</v>
      </c>
      <c r="I4424">
        <v>20210821</v>
      </c>
      <c r="J4424" cm="1">
        <f t="array" ref="J4424">INDEX(Sheet1!A:X,C4423+1,5)</f>
        <v>380</v>
      </c>
      <c r="K4424">
        <v>20260821</v>
      </c>
      <c r="L4424">
        <f>L4423+1</f>
        <v>4424</v>
      </c>
    </row>
    <row r="4425" spans="1:12">
      <c r="A4425">
        <f>A4424+1</f>
        <v>4425</v>
      </c>
      <c r="B4425">
        <v>26</v>
      </c>
      <c r="C4425">
        <f t="shared" si="69"/>
        <v>369</v>
      </c>
      <c r="D4425">
        <f>IF(D4424=12,1,D4424+1)</f>
        <v>9</v>
      </c>
      <c r="G4425">
        <f>G4424+1</f>
        <v>4425</v>
      </c>
      <c r="H4425">
        <v>26</v>
      </c>
      <c r="I4425">
        <v>20210821</v>
      </c>
      <c r="J4425" cm="1">
        <f t="array" ref="J4425">INDEX(Sheet1!A:X,C4424+1,5)</f>
        <v>380</v>
      </c>
      <c r="K4425">
        <v>20260821</v>
      </c>
      <c r="L4425">
        <f>L4424+1</f>
        <v>4425</v>
      </c>
    </row>
    <row r="4426" spans="1:12">
      <c r="A4426">
        <f>A4425+1</f>
        <v>4426</v>
      </c>
      <c r="B4426">
        <v>26</v>
      </c>
      <c r="C4426">
        <f t="shared" si="69"/>
        <v>369</v>
      </c>
      <c r="D4426">
        <f>IF(D4425=12,1,D4425+1)</f>
        <v>10</v>
      </c>
      <c r="G4426">
        <f>G4425+1</f>
        <v>4426</v>
      </c>
      <c r="H4426">
        <v>26</v>
      </c>
      <c r="I4426">
        <v>20210821</v>
      </c>
      <c r="J4426" cm="1">
        <f t="array" ref="J4426">INDEX(Sheet1!A:X,C4425+1,5)</f>
        <v>380</v>
      </c>
      <c r="K4426">
        <v>20260821</v>
      </c>
      <c r="L4426">
        <f>L4425+1</f>
        <v>4426</v>
      </c>
    </row>
    <row r="4427" spans="1:12">
      <c r="A4427">
        <f>A4426+1</f>
        <v>4427</v>
      </c>
      <c r="B4427">
        <v>26</v>
      </c>
      <c r="C4427">
        <f t="shared" si="69"/>
        <v>369</v>
      </c>
      <c r="D4427">
        <f>IF(D4426=12,1,D4426+1)</f>
        <v>11</v>
      </c>
      <c r="G4427">
        <f>G4426+1</f>
        <v>4427</v>
      </c>
      <c r="H4427">
        <v>26</v>
      </c>
      <c r="I4427">
        <v>20210821</v>
      </c>
      <c r="J4427" cm="1">
        <f t="array" ref="J4427">INDEX(Sheet1!A:X,C4426+1,5)</f>
        <v>380</v>
      </c>
      <c r="K4427">
        <v>20260821</v>
      </c>
      <c r="L4427">
        <f>L4426+1</f>
        <v>4427</v>
      </c>
    </row>
    <row r="4428" spans="1:12">
      <c r="A4428">
        <f>A4427+1</f>
        <v>4428</v>
      </c>
      <c r="B4428">
        <v>26</v>
      </c>
      <c r="C4428">
        <f t="shared" si="69"/>
        <v>370</v>
      </c>
      <c r="D4428">
        <f>IF(D4427=12,1,D4427+1)</f>
        <v>12</v>
      </c>
      <c r="G4428">
        <f>G4427+1</f>
        <v>4428</v>
      </c>
      <c r="H4428">
        <v>26</v>
      </c>
      <c r="I4428">
        <v>20210821</v>
      </c>
      <c r="J4428" cm="1">
        <f t="array" ref="J4428">INDEX(Sheet1!A:X,C4427+1,5)</f>
        <v>380</v>
      </c>
      <c r="K4428">
        <v>20260821</v>
      </c>
      <c r="L4428">
        <f>L4427+1</f>
        <v>4428</v>
      </c>
    </row>
    <row r="4429" spans="1:12">
      <c r="A4429">
        <f>A4428+1</f>
        <v>4429</v>
      </c>
      <c r="B4429">
        <v>26</v>
      </c>
      <c r="C4429">
        <f t="shared" si="69"/>
        <v>370</v>
      </c>
      <c r="D4429">
        <f>IF(D4428=12,1,D4428+1)</f>
        <v>1</v>
      </c>
      <c r="G4429">
        <f>G4428+1</f>
        <v>4429</v>
      </c>
      <c r="H4429">
        <v>26</v>
      </c>
      <c r="I4429">
        <v>20210821</v>
      </c>
      <c r="J4429" cm="1">
        <f t="array" ref="J4429">INDEX(Sheet1!A:X,C4428+1,5)</f>
        <v>380</v>
      </c>
      <c r="K4429">
        <v>20260821</v>
      </c>
      <c r="L4429">
        <f>L4428+1</f>
        <v>4429</v>
      </c>
    </row>
    <row r="4430" spans="1:12">
      <c r="A4430">
        <f>A4429+1</f>
        <v>4430</v>
      </c>
      <c r="B4430">
        <v>26</v>
      </c>
      <c r="C4430">
        <f t="shared" si="69"/>
        <v>370</v>
      </c>
      <c r="D4430">
        <f>IF(D4429=12,1,D4429+1)</f>
        <v>2</v>
      </c>
      <c r="G4430">
        <f>G4429+1</f>
        <v>4430</v>
      </c>
      <c r="H4430">
        <v>26</v>
      </c>
      <c r="I4430">
        <v>20210821</v>
      </c>
      <c r="J4430" cm="1">
        <f t="array" ref="J4430">INDEX(Sheet1!A:X,C4429+1,5)</f>
        <v>380</v>
      </c>
      <c r="K4430">
        <v>20260821</v>
      </c>
      <c r="L4430">
        <f>L4429+1</f>
        <v>4430</v>
      </c>
    </row>
    <row r="4431" spans="1:12">
      <c r="A4431">
        <f>A4430+1</f>
        <v>4431</v>
      </c>
      <c r="B4431">
        <v>26</v>
      </c>
      <c r="C4431">
        <f t="shared" si="69"/>
        <v>370</v>
      </c>
      <c r="D4431">
        <f>IF(D4430=12,1,D4430+1)</f>
        <v>3</v>
      </c>
      <c r="G4431">
        <f>G4430+1</f>
        <v>4431</v>
      </c>
      <c r="H4431">
        <v>26</v>
      </c>
      <c r="I4431">
        <v>20210821</v>
      </c>
      <c r="J4431" cm="1">
        <f t="array" ref="J4431">INDEX(Sheet1!A:X,C4430+1,5)</f>
        <v>380</v>
      </c>
      <c r="K4431">
        <v>20260821</v>
      </c>
      <c r="L4431">
        <f>L4430+1</f>
        <v>4431</v>
      </c>
    </row>
    <row r="4432" spans="1:12">
      <c r="A4432">
        <f>A4431+1</f>
        <v>4432</v>
      </c>
      <c r="B4432">
        <v>26</v>
      </c>
      <c r="C4432">
        <f t="shared" si="69"/>
        <v>370</v>
      </c>
      <c r="D4432">
        <f>IF(D4431=12,1,D4431+1)</f>
        <v>4</v>
      </c>
      <c r="G4432">
        <f>G4431+1</f>
        <v>4432</v>
      </c>
      <c r="H4432">
        <v>26</v>
      </c>
      <c r="I4432">
        <v>20210821</v>
      </c>
      <c r="J4432" cm="1">
        <f t="array" ref="J4432">INDEX(Sheet1!A:X,C4431+1,5)</f>
        <v>380</v>
      </c>
      <c r="K4432">
        <v>20260821</v>
      </c>
      <c r="L4432">
        <f>L4431+1</f>
        <v>4432</v>
      </c>
    </row>
    <row r="4433" spans="1:12">
      <c r="A4433">
        <f>A4432+1</f>
        <v>4433</v>
      </c>
      <c r="B4433">
        <v>26</v>
      </c>
      <c r="C4433">
        <f t="shared" si="69"/>
        <v>370</v>
      </c>
      <c r="D4433">
        <f>IF(D4432=12,1,D4432+1)</f>
        <v>5</v>
      </c>
      <c r="G4433">
        <f>G4432+1</f>
        <v>4433</v>
      </c>
      <c r="H4433">
        <v>26</v>
      </c>
      <c r="I4433">
        <v>20210821</v>
      </c>
      <c r="J4433" cm="1">
        <f t="array" ref="J4433">INDEX(Sheet1!A:X,C4432+1,5)</f>
        <v>380</v>
      </c>
      <c r="K4433">
        <v>20260821</v>
      </c>
      <c r="L4433">
        <f>L4432+1</f>
        <v>4433</v>
      </c>
    </row>
    <row r="4434" spans="1:12">
      <c r="A4434">
        <f>A4433+1</f>
        <v>4434</v>
      </c>
      <c r="B4434">
        <v>26</v>
      </c>
      <c r="C4434">
        <f t="shared" si="69"/>
        <v>370</v>
      </c>
      <c r="D4434">
        <f>IF(D4433=12,1,D4433+1)</f>
        <v>6</v>
      </c>
      <c r="G4434">
        <f>G4433+1</f>
        <v>4434</v>
      </c>
      <c r="H4434">
        <v>26</v>
      </c>
      <c r="I4434">
        <v>20210821</v>
      </c>
      <c r="J4434" cm="1">
        <f t="array" ref="J4434">INDEX(Sheet1!A:X,C4433+1,5)</f>
        <v>380</v>
      </c>
      <c r="K4434">
        <v>20260821</v>
      </c>
      <c r="L4434">
        <f>L4433+1</f>
        <v>4434</v>
      </c>
    </row>
    <row r="4435" spans="1:12">
      <c r="A4435">
        <f>A4434+1</f>
        <v>4435</v>
      </c>
      <c r="B4435">
        <v>26</v>
      </c>
      <c r="C4435">
        <f t="shared" si="69"/>
        <v>370</v>
      </c>
      <c r="D4435">
        <f>IF(D4434=12,1,D4434+1)</f>
        <v>7</v>
      </c>
      <c r="G4435">
        <f>G4434+1</f>
        <v>4435</v>
      </c>
      <c r="H4435">
        <v>26</v>
      </c>
      <c r="I4435">
        <v>20210821</v>
      </c>
      <c r="J4435" cm="1">
        <f t="array" ref="J4435">INDEX(Sheet1!A:X,C4434+1,5)</f>
        <v>380</v>
      </c>
      <c r="K4435">
        <v>20260821</v>
      </c>
      <c r="L4435">
        <f>L4434+1</f>
        <v>4435</v>
      </c>
    </row>
    <row r="4436" spans="1:12">
      <c r="A4436">
        <f>A4435+1</f>
        <v>4436</v>
      </c>
      <c r="B4436">
        <v>26</v>
      </c>
      <c r="C4436">
        <f t="shared" si="69"/>
        <v>370</v>
      </c>
      <c r="D4436">
        <f>IF(D4435=12,1,D4435+1)</f>
        <v>8</v>
      </c>
      <c r="G4436">
        <f>G4435+1</f>
        <v>4436</v>
      </c>
      <c r="H4436">
        <v>26</v>
      </c>
      <c r="I4436">
        <v>20210821</v>
      </c>
      <c r="J4436" cm="1">
        <f t="array" ref="J4436">INDEX(Sheet1!A:X,C4435+1,5)</f>
        <v>380</v>
      </c>
      <c r="K4436">
        <v>20260821</v>
      </c>
      <c r="L4436">
        <f>L4435+1</f>
        <v>4436</v>
      </c>
    </row>
    <row r="4437" spans="1:12">
      <c r="A4437">
        <f>A4436+1</f>
        <v>4437</v>
      </c>
      <c r="B4437">
        <v>26</v>
      </c>
      <c r="C4437">
        <f t="shared" si="69"/>
        <v>370</v>
      </c>
      <c r="D4437">
        <f>IF(D4436=12,1,D4436+1)</f>
        <v>9</v>
      </c>
      <c r="G4437">
        <f>G4436+1</f>
        <v>4437</v>
      </c>
      <c r="H4437">
        <v>26</v>
      </c>
      <c r="I4437">
        <v>20210821</v>
      </c>
      <c r="J4437" cm="1">
        <f t="array" ref="J4437">INDEX(Sheet1!A:X,C4436+1,5)</f>
        <v>380</v>
      </c>
      <c r="K4437">
        <v>20260821</v>
      </c>
      <c r="L4437">
        <f>L4436+1</f>
        <v>4437</v>
      </c>
    </row>
    <row r="4438" spans="1:12">
      <c r="A4438">
        <f>A4437+1</f>
        <v>4438</v>
      </c>
      <c r="B4438">
        <v>26</v>
      </c>
      <c r="C4438">
        <f t="shared" si="69"/>
        <v>370</v>
      </c>
      <c r="D4438">
        <f>IF(D4437=12,1,D4437+1)</f>
        <v>10</v>
      </c>
      <c r="G4438">
        <f>G4437+1</f>
        <v>4438</v>
      </c>
      <c r="H4438">
        <v>26</v>
      </c>
      <c r="I4438">
        <v>20210821</v>
      </c>
      <c r="J4438" cm="1">
        <f t="array" ref="J4438">INDEX(Sheet1!A:X,C4437+1,5)</f>
        <v>380</v>
      </c>
      <c r="K4438">
        <v>20260821</v>
      </c>
      <c r="L4438">
        <f>L4437+1</f>
        <v>4438</v>
      </c>
    </row>
    <row r="4439" spans="1:12">
      <c r="A4439">
        <f>A4438+1</f>
        <v>4439</v>
      </c>
      <c r="B4439">
        <v>26</v>
      </c>
      <c r="C4439">
        <f t="shared" si="69"/>
        <v>370</v>
      </c>
      <c r="D4439">
        <f>IF(D4438=12,1,D4438+1)</f>
        <v>11</v>
      </c>
      <c r="G4439">
        <f>G4438+1</f>
        <v>4439</v>
      </c>
      <c r="H4439">
        <v>26</v>
      </c>
      <c r="I4439">
        <v>20210821</v>
      </c>
      <c r="J4439" cm="1">
        <f t="array" ref="J4439">INDEX(Sheet1!A:X,C4438+1,5)</f>
        <v>380</v>
      </c>
      <c r="K4439">
        <v>20260821</v>
      </c>
      <c r="L4439">
        <f>L4438+1</f>
        <v>4439</v>
      </c>
    </row>
    <row r="4440" spans="1:12">
      <c r="A4440">
        <f>A4439+1</f>
        <v>4440</v>
      </c>
      <c r="B4440">
        <v>26</v>
      </c>
      <c r="C4440">
        <f t="shared" si="69"/>
        <v>371</v>
      </c>
      <c r="D4440">
        <f>IF(D4439=12,1,D4439+1)</f>
        <v>12</v>
      </c>
      <c r="G4440">
        <f>G4439+1</f>
        <v>4440</v>
      </c>
      <c r="H4440">
        <v>26</v>
      </c>
      <c r="I4440">
        <v>20210821</v>
      </c>
      <c r="J4440" cm="1">
        <f t="array" ref="J4440">INDEX(Sheet1!A:X,C4439+1,5)</f>
        <v>380</v>
      </c>
      <c r="K4440">
        <v>20260821</v>
      </c>
      <c r="L4440">
        <f>L4439+1</f>
        <v>4440</v>
      </c>
    </row>
    <row r="4441" spans="1:12">
      <c r="A4441">
        <f>A4440+1</f>
        <v>4441</v>
      </c>
      <c r="B4441">
        <v>26</v>
      </c>
      <c r="C4441">
        <f t="shared" si="69"/>
        <v>371</v>
      </c>
      <c r="D4441">
        <f>IF(D4440=12,1,D4440+1)</f>
        <v>1</v>
      </c>
      <c r="G4441">
        <f>G4440+1</f>
        <v>4441</v>
      </c>
      <c r="H4441">
        <v>26</v>
      </c>
      <c r="I4441">
        <v>20210821</v>
      </c>
      <c r="J4441" cm="1">
        <f t="array" ref="J4441">INDEX(Sheet1!A:X,C4440+1,5)</f>
        <v>380</v>
      </c>
      <c r="K4441">
        <v>20260821</v>
      </c>
      <c r="L4441">
        <f>L4440+1</f>
        <v>4441</v>
      </c>
    </row>
    <row r="4442" spans="1:12">
      <c r="A4442">
        <f>A4441+1</f>
        <v>4442</v>
      </c>
      <c r="B4442">
        <v>26</v>
      </c>
      <c r="C4442">
        <f t="shared" si="69"/>
        <v>371</v>
      </c>
      <c r="D4442">
        <f>IF(D4441=12,1,D4441+1)</f>
        <v>2</v>
      </c>
      <c r="G4442">
        <f>G4441+1</f>
        <v>4442</v>
      </c>
      <c r="H4442">
        <v>26</v>
      </c>
      <c r="I4442">
        <v>20210821</v>
      </c>
      <c r="J4442" cm="1">
        <f t="array" ref="J4442">INDEX(Sheet1!A:X,C4441+1,5)</f>
        <v>380</v>
      </c>
      <c r="K4442">
        <v>20260821</v>
      </c>
      <c r="L4442">
        <f>L4441+1</f>
        <v>4442</v>
      </c>
    </row>
    <row r="4443" spans="1:12">
      <c r="A4443">
        <f>A4442+1</f>
        <v>4443</v>
      </c>
      <c r="B4443">
        <v>26</v>
      </c>
      <c r="C4443">
        <f t="shared" si="69"/>
        <v>371</v>
      </c>
      <c r="D4443">
        <f>IF(D4442=12,1,D4442+1)</f>
        <v>3</v>
      </c>
      <c r="G4443">
        <f>G4442+1</f>
        <v>4443</v>
      </c>
      <c r="H4443">
        <v>26</v>
      </c>
      <c r="I4443">
        <v>20210821</v>
      </c>
      <c r="J4443" cm="1">
        <f t="array" ref="J4443">INDEX(Sheet1!A:X,C4442+1,5)</f>
        <v>380</v>
      </c>
      <c r="K4443">
        <v>20260821</v>
      </c>
      <c r="L4443">
        <f>L4442+1</f>
        <v>4443</v>
      </c>
    </row>
    <row r="4444" spans="1:12">
      <c r="A4444">
        <f>A4443+1</f>
        <v>4444</v>
      </c>
      <c r="B4444">
        <v>26</v>
      </c>
      <c r="C4444">
        <f t="shared" si="69"/>
        <v>371</v>
      </c>
      <c r="D4444">
        <f>IF(D4443=12,1,D4443+1)</f>
        <v>4</v>
      </c>
      <c r="G4444">
        <f>G4443+1</f>
        <v>4444</v>
      </c>
      <c r="H4444">
        <v>26</v>
      </c>
      <c r="I4444">
        <v>20210821</v>
      </c>
      <c r="J4444" cm="1">
        <f t="array" ref="J4444">INDEX(Sheet1!A:X,C4443+1,5)</f>
        <v>380</v>
      </c>
      <c r="K4444">
        <v>20260821</v>
      </c>
      <c r="L4444">
        <f>L4443+1</f>
        <v>4444</v>
      </c>
    </row>
    <row r="4445" spans="1:12">
      <c r="A4445">
        <f>A4444+1</f>
        <v>4445</v>
      </c>
      <c r="B4445">
        <v>26</v>
      </c>
      <c r="C4445">
        <f t="shared" si="69"/>
        <v>371</v>
      </c>
      <c r="D4445">
        <f>IF(D4444=12,1,D4444+1)</f>
        <v>5</v>
      </c>
      <c r="G4445">
        <f>G4444+1</f>
        <v>4445</v>
      </c>
      <c r="H4445">
        <v>26</v>
      </c>
      <c r="I4445">
        <v>20210821</v>
      </c>
      <c r="J4445" cm="1">
        <f t="array" ref="J4445">INDEX(Sheet1!A:X,C4444+1,5)</f>
        <v>380</v>
      </c>
      <c r="K4445">
        <v>20260821</v>
      </c>
      <c r="L4445">
        <f>L4444+1</f>
        <v>4445</v>
      </c>
    </row>
    <row r="4446" spans="1:12">
      <c r="A4446">
        <f>A4445+1</f>
        <v>4446</v>
      </c>
      <c r="B4446">
        <v>26</v>
      </c>
      <c r="C4446">
        <f t="shared" si="69"/>
        <v>371</v>
      </c>
      <c r="D4446">
        <f>IF(D4445=12,1,D4445+1)</f>
        <v>6</v>
      </c>
      <c r="G4446">
        <f>G4445+1</f>
        <v>4446</v>
      </c>
      <c r="H4446">
        <v>26</v>
      </c>
      <c r="I4446">
        <v>20210821</v>
      </c>
      <c r="J4446" cm="1">
        <f t="array" ref="J4446">INDEX(Sheet1!A:X,C4445+1,5)</f>
        <v>380</v>
      </c>
      <c r="K4446">
        <v>20260821</v>
      </c>
      <c r="L4446">
        <f>L4445+1</f>
        <v>4446</v>
      </c>
    </row>
    <row r="4447" spans="1:12">
      <c r="A4447">
        <f>A4446+1</f>
        <v>4447</v>
      </c>
      <c r="B4447">
        <v>26</v>
      </c>
      <c r="C4447">
        <f t="shared" si="69"/>
        <v>371</v>
      </c>
      <c r="D4447">
        <f>IF(D4446=12,1,D4446+1)</f>
        <v>7</v>
      </c>
      <c r="G4447">
        <f>G4446+1</f>
        <v>4447</v>
      </c>
      <c r="H4447">
        <v>26</v>
      </c>
      <c r="I4447">
        <v>20210821</v>
      </c>
      <c r="J4447" cm="1">
        <f t="array" ref="J4447">INDEX(Sheet1!A:X,C4446+1,5)</f>
        <v>380</v>
      </c>
      <c r="K4447">
        <v>20260821</v>
      </c>
      <c r="L4447">
        <f>L4446+1</f>
        <v>4447</v>
      </c>
    </row>
    <row r="4448" spans="1:12">
      <c r="A4448">
        <f>A4447+1</f>
        <v>4448</v>
      </c>
      <c r="B4448">
        <v>26</v>
      </c>
      <c r="C4448">
        <f t="shared" si="69"/>
        <v>371</v>
      </c>
      <c r="D4448">
        <f>IF(D4447=12,1,D4447+1)</f>
        <v>8</v>
      </c>
      <c r="G4448">
        <f>G4447+1</f>
        <v>4448</v>
      </c>
      <c r="H4448">
        <v>26</v>
      </c>
      <c r="I4448">
        <v>20210821</v>
      </c>
      <c r="J4448" cm="1">
        <f t="array" ref="J4448">INDEX(Sheet1!A:X,C4447+1,5)</f>
        <v>380</v>
      </c>
      <c r="K4448">
        <v>20260821</v>
      </c>
      <c r="L4448">
        <f>L4447+1</f>
        <v>4448</v>
      </c>
    </row>
    <row r="4449" spans="1:12">
      <c r="A4449">
        <f>A4448+1</f>
        <v>4449</v>
      </c>
      <c r="B4449">
        <v>26</v>
      </c>
      <c r="C4449">
        <f t="shared" si="69"/>
        <v>371</v>
      </c>
      <c r="D4449">
        <f>IF(D4448=12,1,D4448+1)</f>
        <v>9</v>
      </c>
      <c r="G4449">
        <f>G4448+1</f>
        <v>4449</v>
      </c>
      <c r="H4449">
        <v>26</v>
      </c>
      <c r="I4449">
        <v>20210821</v>
      </c>
      <c r="J4449" cm="1">
        <f t="array" ref="J4449">INDEX(Sheet1!A:X,C4448+1,5)</f>
        <v>380</v>
      </c>
      <c r="K4449">
        <v>20260821</v>
      </c>
      <c r="L4449">
        <f>L4448+1</f>
        <v>4449</v>
      </c>
    </row>
    <row r="4450" spans="1:12">
      <c r="A4450">
        <f>A4449+1</f>
        <v>4450</v>
      </c>
      <c r="B4450">
        <v>26</v>
      </c>
      <c r="C4450">
        <f t="shared" si="69"/>
        <v>371</v>
      </c>
      <c r="D4450">
        <f>IF(D4449=12,1,D4449+1)</f>
        <v>10</v>
      </c>
      <c r="G4450">
        <f>G4449+1</f>
        <v>4450</v>
      </c>
      <c r="H4450">
        <v>26</v>
      </c>
      <c r="I4450">
        <v>20210821</v>
      </c>
      <c r="J4450" cm="1">
        <f t="array" ref="J4450">INDEX(Sheet1!A:X,C4449+1,5)</f>
        <v>380</v>
      </c>
      <c r="K4450">
        <v>20260821</v>
      </c>
      <c r="L4450">
        <f>L4449+1</f>
        <v>4450</v>
      </c>
    </row>
    <row r="4451" spans="1:12">
      <c r="A4451">
        <f>A4450+1</f>
        <v>4451</v>
      </c>
      <c r="B4451">
        <v>26</v>
      </c>
      <c r="C4451">
        <f t="shared" si="69"/>
        <v>371</v>
      </c>
      <c r="D4451">
        <f>IF(D4450=12,1,D4450+1)</f>
        <v>11</v>
      </c>
      <c r="G4451">
        <f>G4450+1</f>
        <v>4451</v>
      </c>
      <c r="H4451">
        <v>26</v>
      </c>
      <c r="I4451">
        <v>20210821</v>
      </c>
      <c r="J4451" cm="1">
        <f t="array" ref="J4451">INDEX(Sheet1!A:X,C4450+1,5)</f>
        <v>380</v>
      </c>
      <c r="K4451">
        <v>20260821</v>
      </c>
      <c r="L4451">
        <f>L4450+1</f>
        <v>4451</v>
      </c>
    </row>
    <row r="4452" spans="1:12">
      <c r="A4452">
        <f>A4451+1</f>
        <v>4452</v>
      </c>
      <c r="B4452">
        <v>26</v>
      </c>
      <c r="C4452">
        <f t="shared" si="69"/>
        <v>372</v>
      </c>
      <c r="D4452">
        <f>IF(D4451=12,1,D4451+1)</f>
        <v>12</v>
      </c>
      <c r="G4452">
        <f>G4451+1</f>
        <v>4452</v>
      </c>
      <c r="H4452">
        <v>26</v>
      </c>
      <c r="I4452">
        <v>20210821</v>
      </c>
      <c r="J4452" cm="1">
        <f t="array" ref="J4452">INDEX(Sheet1!A:X,C4451+1,5)</f>
        <v>380</v>
      </c>
      <c r="K4452">
        <v>20260821</v>
      </c>
      <c r="L4452">
        <f>L4451+1</f>
        <v>4452</v>
      </c>
    </row>
    <row r="4453" spans="1:12">
      <c r="A4453">
        <f>A4452+1</f>
        <v>4453</v>
      </c>
      <c r="B4453">
        <v>26</v>
      </c>
      <c r="C4453">
        <f t="shared" si="69"/>
        <v>372</v>
      </c>
      <c r="D4453">
        <f>IF(D4452=12,1,D4452+1)</f>
        <v>1</v>
      </c>
      <c r="G4453">
        <f>G4452+1</f>
        <v>4453</v>
      </c>
      <c r="H4453">
        <v>26</v>
      </c>
      <c r="I4453">
        <v>20210821</v>
      </c>
      <c r="J4453" cm="1">
        <f t="array" ref="J4453">INDEX(Sheet1!A:X,C4452+1,5)</f>
        <v>380</v>
      </c>
      <c r="K4453">
        <v>20260821</v>
      </c>
      <c r="L4453">
        <f>L4452+1</f>
        <v>4453</v>
      </c>
    </row>
    <row r="4454" spans="1:12">
      <c r="A4454">
        <f>A4453+1</f>
        <v>4454</v>
      </c>
      <c r="B4454">
        <v>26</v>
      </c>
      <c r="C4454">
        <f t="shared" si="69"/>
        <v>372</v>
      </c>
      <c r="D4454">
        <f>IF(D4453=12,1,D4453+1)</f>
        <v>2</v>
      </c>
      <c r="G4454">
        <f>G4453+1</f>
        <v>4454</v>
      </c>
      <c r="H4454">
        <v>26</v>
      </c>
      <c r="I4454">
        <v>20210821</v>
      </c>
      <c r="J4454" cm="1">
        <f t="array" ref="J4454">INDEX(Sheet1!A:X,C4453+1,5)</f>
        <v>380</v>
      </c>
      <c r="K4454">
        <v>20260821</v>
      </c>
      <c r="L4454">
        <f>L4453+1</f>
        <v>4454</v>
      </c>
    </row>
    <row r="4455" spans="1:12">
      <c r="A4455">
        <f>A4454+1</f>
        <v>4455</v>
      </c>
      <c r="B4455">
        <v>26</v>
      </c>
      <c r="C4455">
        <f t="shared" si="69"/>
        <v>372</v>
      </c>
      <c r="D4455">
        <f>IF(D4454=12,1,D4454+1)</f>
        <v>3</v>
      </c>
      <c r="G4455">
        <f>G4454+1</f>
        <v>4455</v>
      </c>
      <c r="H4455">
        <v>26</v>
      </c>
      <c r="I4455">
        <v>20210821</v>
      </c>
      <c r="J4455" cm="1">
        <f t="array" ref="J4455">INDEX(Sheet1!A:X,C4454+1,5)</f>
        <v>380</v>
      </c>
      <c r="K4455">
        <v>20260821</v>
      </c>
      <c r="L4455">
        <f>L4454+1</f>
        <v>4455</v>
      </c>
    </row>
    <row r="4456" spans="1:12">
      <c r="A4456">
        <f>A4455+1</f>
        <v>4456</v>
      </c>
      <c r="B4456">
        <v>26</v>
      </c>
      <c r="C4456">
        <f t="shared" si="69"/>
        <v>372</v>
      </c>
      <c r="D4456">
        <f>IF(D4455=12,1,D4455+1)</f>
        <v>4</v>
      </c>
      <c r="G4456">
        <f>G4455+1</f>
        <v>4456</v>
      </c>
      <c r="H4456">
        <v>26</v>
      </c>
      <c r="I4456">
        <v>20210821</v>
      </c>
      <c r="J4456" cm="1">
        <f t="array" ref="J4456">INDEX(Sheet1!A:X,C4455+1,5)</f>
        <v>380</v>
      </c>
      <c r="K4456">
        <v>20260821</v>
      </c>
      <c r="L4456">
        <f>L4455+1</f>
        <v>4456</v>
      </c>
    </row>
    <row r="4457" spans="1:12">
      <c r="A4457">
        <f>A4456+1</f>
        <v>4457</v>
      </c>
      <c r="B4457">
        <v>26</v>
      </c>
      <c r="C4457">
        <f t="shared" si="69"/>
        <v>372</v>
      </c>
      <c r="D4457">
        <f>IF(D4456=12,1,D4456+1)</f>
        <v>5</v>
      </c>
      <c r="G4457">
        <f>G4456+1</f>
        <v>4457</v>
      </c>
      <c r="H4457">
        <v>26</v>
      </c>
      <c r="I4457">
        <v>20210821</v>
      </c>
      <c r="J4457" cm="1">
        <f t="array" ref="J4457">INDEX(Sheet1!A:X,C4456+1,5)</f>
        <v>380</v>
      </c>
      <c r="K4457">
        <v>20260821</v>
      </c>
      <c r="L4457">
        <f>L4456+1</f>
        <v>4457</v>
      </c>
    </row>
    <row r="4458" spans="1:12">
      <c r="A4458">
        <f>A4457+1</f>
        <v>4458</v>
      </c>
      <c r="B4458">
        <v>26</v>
      </c>
      <c r="C4458">
        <f t="shared" si="69"/>
        <v>372</v>
      </c>
      <c r="D4458">
        <f>IF(D4457=12,1,D4457+1)</f>
        <v>6</v>
      </c>
      <c r="G4458">
        <f>G4457+1</f>
        <v>4458</v>
      </c>
      <c r="H4458">
        <v>26</v>
      </c>
      <c r="I4458">
        <v>20210821</v>
      </c>
      <c r="J4458" cm="1">
        <f t="array" ref="J4458">INDEX(Sheet1!A:X,C4457+1,5)</f>
        <v>380</v>
      </c>
      <c r="K4458">
        <v>20260821</v>
      </c>
      <c r="L4458">
        <f>L4457+1</f>
        <v>4458</v>
      </c>
    </row>
    <row r="4459" spans="1:12">
      <c r="A4459">
        <f>A4458+1</f>
        <v>4459</v>
      </c>
      <c r="B4459">
        <v>26</v>
      </c>
      <c r="C4459">
        <f t="shared" si="69"/>
        <v>372</v>
      </c>
      <c r="D4459">
        <f>IF(D4458=12,1,D4458+1)</f>
        <v>7</v>
      </c>
      <c r="G4459">
        <f>G4458+1</f>
        <v>4459</v>
      </c>
      <c r="H4459">
        <v>26</v>
      </c>
      <c r="I4459">
        <v>20210821</v>
      </c>
      <c r="J4459" cm="1">
        <f t="array" ref="J4459">INDEX(Sheet1!A:X,C4458+1,5)</f>
        <v>380</v>
      </c>
      <c r="K4459">
        <v>20260821</v>
      </c>
      <c r="L4459">
        <f>L4458+1</f>
        <v>4459</v>
      </c>
    </row>
    <row r="4460" spans="1:12">
      <c r="A4460">
        <f>A4459+1</f>
        <v>4460</v>
      </c>
      <c r="B4460">
        <v>26</v>
      </c>
      <c r="C4460">
        <f t="shared" si="69"/>
        <v>372</v>
      </c>
      <c r="D4460">
        <f>IF(D4459=12,1,D4459+1)</f>
        <v>8</v>
      </c>
      <c r="G4460">
        <f>G4459+1</f>
        <v>4460</v>
      </c>
      <c r="H4460">
        <v>26</v>
      </c>
      <c r="I4460">
        <v>20210821</v>
      </c>
      <c r="J4460" cm="1">
        <f t="array" ref="J4460">INDEX(Sheet1!A:X,C4459+1,5)</f>
        <v>380</v>
      </c>
      <c r="K4460">
        <v>20260821</v>
      </c>
      <c r="L4460">
        <f>L4459+1</f>
        <v>4460</v>
      </c>
    </row>
    <row r="4461" spans="1:12">
      <c r="A4461">
        <f>A4460+1</f>
        <v>4461</v>
      </c>
      <c r="B4461">
        <v>26</v>
      </c>
      <c r="C4461">
        <f t="shared" si="69"/>
        <v>372</v>
      </c>
      <c r="D4461">
        <f>IF(D4460=12,1,D4460+1)</f>
        <v>9</v>
      </c>
      <c r="G4461">
        <f>G4460+1</f>
        <v>4461</v>
      </c>
      <c r="H4461">
        <v>26</v>
      </c>
      <c r="I4461">
        <v>20210821</v>
      </c>
      <c r="J4461" cm="1">
        <f t="array" ref="J4461">INDEX(Sheet1!A:X,C4460+1,5)</f>
        <v>380</v>
      </c>
      <c r="K4461">
        <v>20260821</v>
      </c>
      <c r="L4461">
        <f>L4460+1</f>
        <v>4461</v>
      </c>
    </row>
    <row r="4462" spans="1:12">
      <c r="A4462">
        <f>A4461+1</f>
        <v>4462</v>
      </c>
      <c r="B4462">
        <v>26</v>
      </c>
      <c r="C4462">
        <f t="shared" si="69"/>
        <v>372</v>
      </c>
      <c r="D4462">
        <f>IF(D4461=12,1,D4461+1)</f>
        <v>10</v>
      </c>
      <c r="G4462">
        <f>G4461+1</f>
        <v>4462</v>
      </c>
      <c r="H4462">
        <v>26</v>
      </c>
      <c r="I4462">
        <v>20210821</v>
      </c>
      <c r="J4462" cm="1">
        <f t="array" ref="J4462">INDEX(Sheet1!A:X,C4461+1,5)</f>
        <v>380</v>
      </c>
      <c r="K4462">
        <v>20260821</v>
      </c>
      <c r="L4462">
        <f>L4461+1</f>
        <v>4462</v>
      </c>
    </row>
    <row r="4463" spans="1:12">
      <c r="A4463">
        <f>A4462+1</f>
        <v>4463</v>
      </c>
      <c r="B4463">
        <v>26</v>
      </c>
      <c r="C4463">
        <f t="shared" si="69"/>
        <v>372</v>
      </c>
      <c r="D4463">
        <f>IF(D4462=12,1,D4462+1)</f>
        <v>11</v>
      </c>
      <c r="G4463">
        <f>G4462+1</f>
        <v>4463</v>
      </c>
      <c r="H4463">
        <v>26</v>
      </c>
      <c r="I4463">
        <v>20210821</v>
      </c>
      <c r="J4463" cm="1">
        <f t="array" ref="J4463">INDEX(Sheet1!A:X,C4462+1,5)</f>
        <v>380</v>
      </c>
      <c r="K4463">
        <v>20260821</v>
      </c>
      <c r="L4463">
        <f>L4462+1</f>
        <v>4463</v>
      </c>
    </row>
    <row r="4464" spans="1:12">
      <c r="A4464">
        <f>A4463+1</f>
        <v>4464</v>
      </c>
      <c r="B4464">
        <v>26</v>
      </c>
      <c r="C4464">
        <f t="shared" si="69"/>
        <v>373</v>
      </c>
      <c r="D4464">
        <f>IF(D4463=12,1,D4463+1)</f>
        <v>12</v>
      </c>
      <c r="G4464">
        <f>G4463+1</f>
        <v>4464</v>
      </c>
      <c r="H4464">
        <v>26</v>
      </c>
      <c r="I4464">
        <v>20210821</v>
      </c>
      <c r="J4464" cm="1">
        <f t="array" ref="J4464">INDEX(Sheet1!A:X,C4463+1,5)</f>
        <v>380</v>
      </c>
      <c r="K4464">
        <v>20260821</v>
      </c>
      <c r="L4464">
        <f>L4463+1</f>
        <v>4464</v>
      </c>
    </row>
    <row r="4465" spans="1:12">
      <c r="A4465">
        <f>A4464+1</f>
        <v>4465</v>
      </c>
      <c r="B4465">
        <v>26</v>
      </c>
      <c r="C4465">
        <f t="shared" si="69"/>
        <v>373</v>
      </c>
      <c r="D4465">
        <f>IF(D4464=12,1,D4464+1)</f>
        <v>1</v>
      </c>
      <c r="G4465">
        <f>G4464+1</f>
        <v>4465</v>
      </c>
      <c r="H4465">
        <v>26</v>
      </c>
      <c r="I4465">
        <v>20210821</v>
      </c>
      <c r="J4465" cm="1">
        <f t="array" ref="J4465">INDEX(Sheet1!A:X,C4464+1,5)</f>
        <v>350</v>
      </c>
      <c r="K4465">
        <v>20260821</v>
      </c>
      <c r="L4465">
        <f>L4464+1</f>
        <v>4465</v>
      </c>
    </row>
    <row r="4466" spans="1:12">
      <c r="A4466">
        <f>A4465+1</f>
        <v>4466</v>
      </c>
      <c r="B4466">
        <v>26</v>
      </c>
      <c r="C4466">
        <f t="shared" si="69"/>
        <v>373</v>
      </c>
      <c r="D4466">
        <f>IF(D4465=12,1,D4465+1)</f>
        <v>2</v>
      </c>
      <c r="G4466">
        <f>G4465+1</f>
        <v>4466</v>
      </c>
      <c r="H4466">
        <v>26</v>
      </c>
      <c r="I4466">
        <v>20210821</v>
      </c>
      <c r="J4466" cm="1">
        <f t="array" ref="J4466">INDEX(Sheet1!A:X,C4465+1,5)</f>
        <v>350</v>
      </c>
      <c r="K4466">
        <v>20260821</v>
      </c>
      <c r="L4466">
        <f>L4465+1</f>
        <v>4466</v>
      </c>
    </row>
    <row r="4467" spans="1:12">
      <c r="A4467">
        <f>A4466+1</f>
        <v>4467</v>
      </c>
      <c r="B4467">
        <v>26</v>
      </c>
      <c r="C4467">
        <f t="shared" si="69"/>
        <v>373</v>
      </c>
      <c r="D4467">
        <f>IF(D4466=12,1,D4466+1)</f>
        <v>3</v>
      </c>
      <c r="G4467">
        <f>G4466+1</f>
        <v>4467</v>
      </c>
      <c r="H4467">
        <v>26</v>
      </c>
      <c r="I4467">
        <v>20210821</v>
      </c>
      <c r="J4467" cm="1">
        <f t="array" ref="J4467">INDEX(Sheet1!A:X,C4466+1,5)</f>
        <v>350</v>
      </c>
      <c r="K4467">
        <v>20260821</v>
      </c>
      <c r="L4467">
        <f>L4466+1</f>
        <v>4467</v>
      </c>
    </row>
    <row r="4468" spans="1:12">
      <c r="A4468">
        <f>A4467+1</f>
        <v>4468</v>
      </c>
      <c r="B4468">
        <v>26</v>
      </c>
      <c r="C4468">
        <f t="shared" si="69"/>
        <v>373</v>
      </c>
      <c r="D4468">
        <f>IF(D4467=12,1,D4467+1)</f>
        <v>4</v>
      </c>
      <c r="G4468">
        <f>G4467+1</f>
        <v>4468</v>
      </c>
      <c r="H4468">
        <v>26</v>
      </c>
      <c r="I4468">
        <v>20210821</v>
      </c>
      <c r="J4468" cm="1">
        <f t="array" ref="J4468">INDEX(Sheet1!A:X,C4467+1,5)</f>
        <v>350</v>
      </c>
      <c r="K4468">
        <v>20260821</v>
      </c>
      <c r="L4468">
        <f>L4467+1</f>
        <v>4468</v>
      </c>
    </row>
    <row r="4469" spans="1:12">
      <c r="A4469">
        <f>A4468+1</f>
        <v>4469</v>
      </c>
      <c r="B4469">
        <v>26</v>
      </c>
      <c r="C4469">
        <f t="shared" si="69"/>
        <v>373</v>
      </c>
      <c r="D4469">
        <f>IF(D4468=12,1,D4468+1)</f>
        <v>5</v>
      </c>
      <c r="G4469">
        <f>G4468+1</f>
        <v>4469</v>
      </c>
      <c r="H4469">
        <v>26</v>
      </c>
      <c r="I4469">
        <v>20210821</v>
      </c>
      <c r="J4469" cm="1">
        <f t="array" ref="J4469">INDEX(Sheet1!A:X,C4468+1,5)</f>
        <v>350</v>
      </c>
      <c r="K4469">
        <v>20260821</v>
      </c>
      <c r="L4469">
        <f>L4468+1</f>
        <v>4469</v>
      </c>
    </row>
    <row r="4470" spans="1:12">
      <c r="A4470">
        <f>A4469+1</f>
        <v>4470</v>
      </c>
      <c r="B4470">
        <v>26</v>
      </c>
      <c r="C4470">
        <f t="shared" si="69"/>
        <v>373</v>
      </c>
      <c r="D4470">
        <f>IF(D4469=12,1,D4469+1)</f>
        <v>6</v>
      </c>
      <c r="G4470">
        <f>G4469+1</f>
        <v>4470</v>
      </c>
      <c r="H4470">
        <v>26</v>
      </c>
      <c r="I4470">
        <v>20210821</v>
      </c>
      <c r="J4470" cm="1">
        <f t="array" ref="J4470">INDEX(Sheet1!A:X,C4469+1,5)</f>
        <v>350</v>
      </c>
      <c r="K4470">
        <v>20260821</v>
      </c>
      <c r="L4470">
        <f>L4469+1</f>
        <v>4470</v>
      </c>
    </row>
    <row r="4471" spans="1:12">
      <c r="A4471">
        <f>A4470+1</f>
        <v>4471</v>
      </c>
      <c r="B4471">
        <v>26</v>
      </c>
      <c r="C4471">
        <f t="shared" si="69"/>
        <v>373</v>
      </c>
      <c r="D4471">
        <f>IF(D4470=12,1,D4470+1)</f>
        <v>7</v>
      </c>
      <c r="G4471">
        <f>G4470+1</f>
        <v>4471</v>
      </c>
      <c r="H4471">
        <v>26</v>
      </c>
      <c r="I4471">
        <v>20210821</v>
      </c>
      <c r="J4471" cm="1">
        <f t="array" ref="J4471">INDEX(Sheet1!A:X,C4470+1,5)</f>
        <v>350</v>
      </c>
      <c r="K4471">
        <v>20260821</v>
      </c>
      <c r="L4471">
        <f>L4470+1</f>
        <v>4471</v>
      </c>
    </row>
    <row r="4472" spans="1:12">
      <c r="A4472">
        <f>A4471+1</f>
        <v>4472</v>
      </c>
      <c r="B4472">
        <v>26</v>
      </c>
      <c r="C4472">
        <f t="shared" si="69"/>
        <v>373</v>
      </c>
      <c r="D4472">
        <f>IF(D4471=12,1,D4471+1)</f>
        <v>8</v>
      </c>
      <c r="G4472">
        <f>G4471+1</f>
        <v>4472</v>
      </c>
      <c r="H4472">
        <v>26</v>
      </c>
      <c r="I4472">
        <v>20210821</v>
      </c>
      <c r="J4472" cm="1">
        <f t="array" ref="J4472">INDEX(Sheet1!A:X,C4471+1,5)</f>
        <v>350</v>
      </c>
      <c r="K4472">
        <v>20260821</v>
      </c>
      <c r="L4472">
        <f>L4471+1</f>
        <v>4472</v>
      </c>
    </row>
    <row r="4473" spans="1:12">
      <c r="A4473">
        <f>A4472+1</f>
        <v>4473</v>
      </c>
      <c r="B4473">
        <v>26</v>
      </c>
      <c r="C4473">
        <f t="shared" si="69"/>
        <v>373</v>
      </c>
      <c r="D4473">
        <f>IF(D4472=12,1,D4472+1)</f>
        <v>9</v>
      </c>
      <c r="G4473">
        <f>G4472+1</f>
        <v>4473</v>
      </c>
      <c r="H4473">
        <v>26</v>
      </c>
      <c r="I4473">
        <v>20210821</v>
      </c>
      <c r="J4473" cm="1">
        <f t="array" ref="J4473">INDEX(Sheet1!A:X,C4472+1,5)</f>
        <v>350</v>
      </c>
      <c r="K4473">
        <v>20260821</v>
      </c>
      <c r="L4473">
        <f>L4472+1</f>
        <v>4473</v>
      </c>
    </row>
    <row r="4474" spans="1:12">
      <c r="A4474">
        <f>A4473+1</f>
        <v>4474</v>
      </c>
      <c r="B4474">
        <v>26</v>
      </c>
      <c r="C4474">
        <f t="shared" si="69"/>
        <v>373</v>
      </c>
      <c r="D4474">
        <f>IF(D4473=12,1,D4473+1)</f>
        <v>10</v>
      </c>
      <c r="G4474">
        <f>G4473+1</f>
        <v>4474</v>
      </c>
      <c r="H4474">
        <v>26</v>
      </c>
      <c r="I4474">
        <v>20210821</v>
      </c>
      <c r="J4474" cm="1">
        <f t="array" ref="J4474">INDEX(Sheet1!A:X,C4473+1,5)</f>
        <v>350</v>
      </c>
      <c r="K4474">
        <v>20260821</v>
      </c>
      <c r="L4474">
        <f>L4473+1</f>
        <v>4474</v>
      </c>
    </row>
    <row r="4475" spans="1:12">
      <c r="A4475">
        <f>A4474+1</f>
        <v>4475</v>
      </c>
      <c r="B4475">
        <v>26</v>
      </c>
      <c r="C4475">
        <f t="shared" si="69"/>
        <v>373</v>
      </c>
      <c r="D4475">
        <f>IF(D4474=12,1,D4474+1)</f>
        <v>11</v>
      </c>
      <c r="G4475">
        <f>G4474+1</f>
        <v>4475</v>
      </c>
      <c r="H4475">
        <v>26</v>
      </c>
      <c r="I4475">
        <v>20210821</v>
      </c>
      <c r="J4475" cm="1">
        <f t="array" ref="J4475">INDEX(Sheet1!A:X,C4474+1,5)</f>
        <v>350</v>
      </c>
      <c r="K4475">
        <v>20260821</v>
      </c>
      <c r="L4475">
        <f>L4474+1</f>
        <v>4475</v>
      </c>
    </row>
    <row r="4476" spans="1:12">
      <c r="A4476">
        <f>A4475+1</f>
        <v>4476</v>
      </c>
      <c r="B4476">
        <v>26</v>
      </c>
      <c r="C4476">
        <f t="shared" si="69"/>
        <v>374</v>
      </c>
      <c r="D4476">
        <f>IF(D4475=12,1,D4475+1)</f>
        <v>12</v>
      </c>
      <c r="G4476">
        <f>G4475+1</f>
        <v>4476</v>
      </c>
      <c r="H4476">
        <v>26</v>
      </c>
      <c r="I4476">
        <v>20210821</v>
      </c>
      <c r="J4476" cm="1">
        <f t="array" ref="J4476">INDEX(Sheet1!A:X,C4475+1,5)</f>
        <v>350</v>
      </c>
      <c r="K4476">
        <v>20260821</v>
      </c>
      <c r="L4476">
        <f>L4475+1</f>
        <v>4476</v>
      </c>
    </row>
    <row r="4477" spans="1:12">
      <c r="A4477">
        <f>A4476+1</f>
        <v>4477</v>
      </c>
      <c r="B4477">
        <v>26</v>
      </c>
      <c r="C4477">
        <f t="shared" si="69"/>
        <v>374</v>
      </c>
      <c r="D4477">
        <f>IF(D4476=12,1,D4476+1)</f>
        <v>1</v>
      </c>
      <c r="G4477">
        <f>G4476+1</f>
        <v>4477</v>
      </c>
      <c r="H4477">
        <v>26</v>
      </c>
      <c r="I4477">
        <v>20210821</v>
      </c>
      <c r="J4477" cm="1">
        <f t="array" ref="J4477">INDEX(Sheet1!A:X,C4476+1,5)</f>
        <v>350</v>
      </c>
      <c r="K4477">
        <v>20260821</v>
      </c>
      <c r="L4477">
        <f>L4476+1</f>
        <v>4477</v>
      </c>
    </row>
    <row r="4478" spans="1:12">
      <c r="A4478">
        <f>A4477+1</f>
        <v>4478</v>
      </c>
      <c r="B4478">
        <v>26</v>
      </c>
      <c r="C4478">
        <f t="shared" si="69"/>
        <v>374</v>
      </c>
      <c r="D4478">
        <f>IF(D4477=12,1,D4477+1)</f>
        <v>2</v>
      </c>
      <c r="G4478">
        <f>G4477+1</f>
        <v>4478</v>
      </c>
      <c r="H4478">
        <v>26</v>
      </c>
      <c r="I4478">
        <v>20210821</v>
      </c>
      <c r="J4478" cm="1">
        <f t="array" ref="J4478">INDEX(Sheet1!A:X,C4477+1,5)</f>
        <v>350</v>
      </c>
      <c r="K4478">
        <v>20260821</v>
      </c>
      <c r="L4478">
        <f>L4477+1</f>
        <v>4478</v>
      </c>
    </row>
    <row r="4479" spans="1:12">
      <c r="A4479">
        <f>A4478+1</f>
        <v>4479</v>
      </c>
      <c r="B4479">
        <v>26</v>
      </c>
      <c r="C4479">
        <f t="shared" si="69"/>
        <v>374</v>
      </c>
      <c r="D4479">
        <f>IF(D4478=12,1,D4478+1)</f>
        <v>3</v>
      </c>
      <c r="G4479">
        <f>G4478+1</f>
        <v>4479</v>
      </c>
      <c r="H4479">
        <v>26</v>
      </c>
      <c r="I4479">
        <v>20210821</v>
      </c>
      <c r="J4479" cm="1">
        <f t="array" ref="J4479">INDEX(Sheet1!A:X,C4478+1,5)</f>
        <v>350</v>
      </c>
      <c r="K4479">
        <v>20260821</v>
      </c>
      <c r="L4479">
        <f>L4478+1</f>
        <v>4479</v>
      </c>
    </row>
    <row r="4480" spans="1:12">
      <c r="A4480">
        <f>A4479+1</f>
        <v>4480</v>
      </c>
      <c r="B4480">
        <v>26</v>
      </c>
      <c r="C4480">
        <f t="shared" si="69"/>
        <v>374</v>
      </c>
      <c r="D4480">
        <f>IF(D4479=12,1,D4479+1)</f>
        <v>4</v>
      </c>
      <c r="G4480">
        <f>G4479+1</f>
        <v>4480</v>
      </c>
      <c r="H4480">
        <v>26</v>
      </c>
      <c r="I4480">
        <v>20210821</v>
      </c>
      <c r="J4480" cm="1">
        <f t="array" ref="J4480">INDEX(Sheet1!A:X,C4479+1,5)</f>
        <v>350</v>
      </c>
      <c r="K4480">
        <v>20260821</v>
      </c>
      <c r="L4480">
        <f>L4479+1</f>
        <v>4480</v>
      </c>
    </row>
    <row r="4481" spans="1:12">
      <c r="A4481">
        <f>A4480+1</f>
        <v>4481</v>
      </c>
      <c r="B4481">
        <v>26</v>
      </c>
      <c r="C4481">
        <f t="shared" ref="C4481:C4544" si="70">ROUNDDOWN(ROW()/12,0)+1</f>
        <v>374</v>
      </c>
      <c r="D4481">
        <f>IF(D4480=12,1,D4480+1)</f>
        <v>5</v>
      </c>
      <c r="G4481">
        <f>G4480+1</f>
        <v>4481</v>
      </c>
      <c r="H4481">
        <v>26</v>
      </c>
      <c r="I4481">
        <v>20210821</v>
      </c>
      <c r="J4481" cm="1">
        <f t="array" ref="J4481">INDEX(Sheet1!A:X,C4480+1,5)</f>
        <v>350</v>
      </c>
      <c r="K4481">
        <v>20260821</v>
      </c>
      <c r="L4481">
        <f>L4480+1</f>
        <v>4481</v>
      </c>
    </row>
    <row r="4482" spans="1:12">
      <c r="A4482">
        <f>A4481+1</f>
        <v>4482</v>
      </c>
      <c r="B4482">
        <v>26</v>
      </c>
      <c r="C4482">
        <f t="shared" si="70"/>
        <v>374</v>
      </c>
      <c r="D4482">
        <f>IF(D4481=12,1,D4481+1)</f>
        <v>6</v>
      </c>
      <c r="G4482">
        <f>G4481+1</f>
        <v>4482</v>
      </c>
      <c r="H4482">
        <v>26</v>
      </c>
      <c r="I4482">
        <v>20210821</v>
      </c>
      <c r="J4482" cm="1">
        <f t="array" ref="J4482">INDEX(Sheet1!A:X,C4481+1,5)</f>
        <v>350</v>
      </c>
      <c r="K4482">
        <v>20260821</v>
      </c>
      <c r="L4482">
        <f>L4481+1</f>
        <v>4482</v>
      </c>
    </row>
    <row r="4483" spans="1:12">
      <c r="A4483">
        <f>A4482+1</f>
        <v>4483</v>
      </c>
      <c r="B4483">
        <v>26</v>
      </c>
      <c r="C4483">
        <f t="shared" si="70"/>
        <v>374</v>
      </c>
      <c r="D4483">
        <f>IF(D4482=12,1,D4482+1)</f>
        <v>7</v>
      </c>
      <c r="G4483">
        <f>G4482+1</f>
        <v>4483</v>
      </c>
      <c r="H4483">
        <v>26</v>
      </c>
      <c r="I4483">
        <v>20210821</v>
      </c>
      <c r="J4483" cm="1">
        <f t="array" ref="J4483">INDEX(Sheet1!A:X,C4482+1,5)</f>
        <v>350</v>
      </c>
      <c r="K4483">
        <v>20260821</v>
      </c>
      <c r="L4483">
        <f>L4482+1</f>
        <v>4483</v>
      </c>
    </row>
    <row r="4484" spans="1:12">
      <c r="A4484">
        <f>A4483+1</f>
        <v>4484</v>
      </c>
      <c r="B4484">
        <v>26</v>
      </c>
      <c r="C4484">
        <f t="shared" si="70"/>
        <v>374</v>
      </c>
      <c r="D4484">
        <f>IF(D4483=12,1,D4483+1)</f>
        <v>8</v>
      </c>
      <c r="G4484">
        <f>G4483+1</f>
        <v>4484</v>
      </c>
      <c r="H4484">
        <v>26</v>
      </c>
      <c r="I4484">
        <v>20210821</v>
      </c>
      <c r="J4484" cm="1">
        <f t="array" ref="J4484">INDEX(Sheet1!A:X,C4483+1,5)</f>
        <v>350</v>
      </c>
      <c r="K4484">
        <v>20260821</v>
      </c>
      <c r="L4484">
        <f>L4483+1</f>
        <v>4484</v>
      </c>
    </row>
    <row r="4485" spans="1:12">
      <c r="A4485">
        <f>A4484+1</f>
        <v>4485</v>
      </c>
      <c r="B4485">
        <v>26</v>
      </c>
      <c r="C4485">
        <f t="shared" si="70"/>
        <v>374</v>
      </c>
      <c r="D4485">
        <f>IF(D4484=12,1,D4484+1)</f>
        <v>9</v>
      </c>
      <c r="G4485">
        <f>G4484+1</f>
        <v>4485</v>
      </c>
      <c r="H4485">
        <v>26</v>
      </c>
      <c r="I4485">
        <v>20210821</v>
      </c>
      <c r="J4485" cm="1">
        <f t="array" ref="J4485">INDEX(Sheet1!A:X,C4484+1,5)</f>
        <v>350</v>
      </c>
      <c r="K4485">
        <v>20260821</v>
      </c>
      <c r="L4485">
        <f>L4484+1</f>
        <v>4485</v>
      </c>
    </row>
    <row r="4486" spans="1:12">
      <c r="A4486">
        <f>A4485+1</f>
        <v>4486</v>
      </c>
      <c r="B4486">
        <v>26</v>
      </c>
      <c r="C4486">
        <f t="shared" si="70"/>
        <v>374</v>
      </c>
      <c r="D4486">
        <f>IF(D4485=12,1,D4485+1)</f>
        <v>10</v>
      </c>
      <c r="G4486">
        <f>G4485+1</f>
        <v>4486</v>
      </c>
      <c r="H4486">
        <v>26</v>
      </c>
      <c r="I4486">
        <v>20210821</v>
      </c>
      <c r="J4486" cm="1">
        <f t="array" ref="J4486">INDEX(Sheet1!A:X,C4485+1,5)</f>
        <v>350</v>
      </c>
      <c r="K4486">
        <v>20260821</v>
      </c>
      <c r="L4486">
        <f>L4485+1</f>
        <v>4486</v>
      </c>
    </row>
    <row r="4487" spans="1:12">
      <c r="A4487">
        <f>A4486+1</f>
        <v>4487</v>
      </c>
      <c r="B4487">
        <v>26</v>
      </c>
      <c r="C4487">
        <f t="shared" si="70"/>
        <v>374</v>
      </c>
      <c r="D4487">
        <f>IF(D4486=12,1,D4486+1)</f>
        <v>11</v>
      </c>
      <c r="G4487">
        <f>G4486+1</f>
        <v>4487</v>
      </c>
      <c r="H4487">
        <v>26</v>
      </c>
      <c r="I4487">
        <v>20210821</v>
      </c>
      <c r="J4487" cm="1">
        <f t="array" ref="J4487">INDEX(Sheet1!A:X,C4486+1,5)</f>
        <v>350</v>
      </c>
      <c r="K4487">
        <v>20260821</v>
      </c>
      <c r="L4487">
        <f>L4486+1</f>
        <v>4487</v>
      </c>
    </row>
    <row r="4488" spans="1:12">
      <c r="A4488">
        <f>A4487+1</f>
        <v>4488</v>
      </c>
      <c r="B4488">
        <v>26</v>
      </c>
      <c r="C4488">
        <f t="shared" si="70"/>
        <v>375</v>
      </c>
      <c r="D4488">
        <f>IF(D4487=12,1,D4487+1)</f>
        <v>12</v>
      </c>
      <c r="G4488">
        <f>G4487+1</f>
        <v>4488</v>
      </c>
      <c r="H4488">
        <v>26</v>
      </c>
      <c r="I4488">
        <v>20210821</v>
      </c>
      <c r="J4488" cm="1">
        <f t="array" ref="J4488">INDEX(Sheet1!A:X,C4487+1,5)</f>
        <v>350</v>
      </c>
      <c r="K4488">
        <v>20260821</v>
      </c>
      <c r="L4488">
        <f>L4487+1</f>
        <v>4488</v>
      </c>
    </row>
    <row r="4489" spans="1:12">
      <c r="A4489">
        <f>A4488+1</f>
        <v>4489</v>
      </c>
      <c r="B4489">
        <v>26</v>
      </c>
      <c r="C4489">
        <f t="shared" si="70"/>
        <v>375</v>
      </c>
      <c r="D4489">
        <f>IF(D4488=12,1,D4488+1)</f>
        <v>1</v>
      </c>
      <c r="G4489">
        <f>G4488+1</f>
        <v>4489</v>
      </c>
      <c r="H4489">
        <v>26</v>
      </c>
      <c r="I4489">
        <v>20210821</v>
      </c>
      <c r="J4489" cm="1">
        <f t="array" ref="J4489">INDEX(Sheet1!A:X,C4488+1,5)</f>
        <v>350</v>
      </c>
      <c r="K4489">
        <v>20260821</v>
      </c>
      <c r="L4489">
        <f>L4488+1</f>
        <v>4489</v>
      </c>
    </row>
    <row r="4490" spans="1:12">
      <c r="A4490">
        <f>A4489+1</f>
        <v>4490</v>
      </c>
      <c r="B4490">
        <v>26</v>
      </c>
      <c r="C4490">
        <f t="shared" si="70"/>
        <v>375</v>
      </c>
      <c r="D4490">
        <f>IF(D4489=12,1,D4489+1)</f>
        <v>2</v>
      </c>
      <c r="G4490">
        <f>G4489+1</f>
        <v>4490</v>
      </c>
      <c r="H4490">
        <v>26</v>
      </c>
      <c r="I4490">
        <v>20210821</v>
      </c>
      <c r="J4490" cm="1">
        <f t="array" ref="J4490">INDEX(Sheet1!A:X,C4489+1,5)</f>
        <v>350</v>
      </c>
      <c r="K4490">
        <v>20260821</v>
      </c>
      <c r="L4490">
        <f>L4489+1</f>
        <v>4490</v>
      </c>
    </row>
    <row r="4491" spans="1:12">
      <c r="A4491">
        <f>A4490+1</f>
        <v>4491</v>
      </c>
      <c r="B4491">
        <v>26</v>
      </c>
      <c r="C4491">
        <f t="shared" si="70"/>
        <v>375</v>
      </c>
      <c r="D4491">
        <f>IF(D4490=12,1,D4490+1)</f>
        <v>3</v>
      </c>
      <c r="G4491">
        <f>G4490+1</f>
        <v>4491</v>
      </c>
      <c r="H4491">
        <v>26</v>
      </c>
      <c r="I4491">
        <v>20210821</v>
      </c>
      <c r="J4491" cm="1">
        <f t="array" ref="J4491">INDEX(Sheet1!A:X,C4490+1,5)</f>
        <v>350</v>
      </c>
      <c r="K4491">
        <v>20260821</v>
      </c>
      <c r="L4491">
        <f>L4490+1</f>
        <v>4491</v>
      </c>
    </row>
    <row r="4492" spans="1:12">
      <c r="A4492">
        <f>A4491+1</f>
        <v>4492</v>
      </c>
      <c r="B4492">
        <v>26</v>
      </c>
      <c r="C4492">
        <f t="shared" si="70"/>
        <v>375</v>
      </c>
      <c r="D4492">
        <f>IF(D4491=12,1,D4491+1)</f>
        <v>4</v>
      </c>
      <c r="G4492">
        <f>G4491+1</f>
        <v>4492</v>
      </c>
      <c r="H4492">
        <v>26</v>
      </c>
      <c r="I4492">
        <v>20210821</v>
      </c>
      <c r="J4492" cm="1">
        <f t="array" ref="J4492">INDEX(Sheet1!A:X,C4491+1,5)</f>
        <v>350</v>
      </c>
      <c r="K4492">
        <v>20260821</v>
      </c>
      <c r="L4492">
        <f>L4491+1</f>
        <v>4492</v>
      </c>
    </row>
    <row r="4493" spans="1:12">
      <c r="A4493">
        <f>A4492+1</f>
        <v>4493</v>
      </c>
      <c r="B4493">
        <v>26</v>
      </c>
      <c r="C4493">
        <f t="shared" si="70"/>
        <v>375</v>
      </c>
      <c r="D4493">
        <f>IF(D4492=12,1,D4492+1)</f>
        <v>5</v>
      </c>
      <c r="G4493">
        <f>G4492+1</f>
        <v>4493</v>
      </c>
      <c r="H4493">
        <v>26</v>
      </c>
      <c r="I4493">
        <v>20210821</v>
      </c>
      <c r="J4493" cm="1">
        <f t="array" ref="J4493">INDEX(Sheet1!A:X,C4492+1,5)</f>
        <v>350</v>
      </c>
      <c r="K4493">
        <v>20260821</v>
      </c>
      <c r="L4493">
        <f>L4492+1</f>
        <v>4493</v>
      </c>
    </row>
    <row r="4494" spans="1:12">
      <c r="A4494">
        <f>A4493+1</f>
        <v>4494</v>
      </c>
      <c r="B4494">
        <v>26</v>
      </c>
      <c r="C4494">
        <f t="shared" si="70"/>
        <v>375</v>
      </c>
      <c r="D4494">
        <f>IF(D4493=12,1,D4493+1)</f>
        <v>6</v>
      </c>
      <c r="G4494">
        <f>G4493+1</f>
        <v>4494</v>
      </c>
      <c r="H4494">
        <v>26</v>
      </c>
      <c r="I4494">
        <v>20210821</v>
      </c>
      <c r="J4494" cm="1">
        <f t="array" ref="J4494">INDEX(Sheet1!A:X,C4493+1,5)</f>
        <v>350</v>
      </c>
      <c r="K4494">
        <v>20260821</v>
      </c>
      <c r="L4494">
        <f>L4493+1</f>
        <v>4494</v>
      </c>
    </row>
    <row r="4495" spans="1:12">
      <c r="A4495">
        <f>A4494+1</f>
        <v>4495</v>
      </c>
      <c r="B4495">
        <v>26</v>
      </c>
      <c r="C4495">
        <f t="shared" si="70"/>
        <v>375</v>
      </c>
      <c r="D4495">
        <f>IF(D4494=12,1,D4494+1)</f>
        <v>7</v>
      </c>
      <c r="G4495">
        <f>G4494+1</f>
        <v>4495</v>
      </c>
      <c r="H4495">
        <v>26</v>
      </c>
      <c r="I4495">
        <v>20210821</v>
      </c>
      <c r="J4495" cm="1">
        <f t="array" ref="J4495">INDEX(Sheet1!A:X,C4494+1,5)</f>
        <v>350</v>
      </c>
      <c r="K4495">
        <v>20260821</v>
      </c>
      <c r="L4495">
        <f>L4494+1</f>
        <v>4495</v>
      </c>
    </row>
    <row r="4496" spans="1:12">
      <c r="A4496">
        <f>A4495+1</f>
        <v>4496</v>
      </c>
      <c r="B4496">
        <v>26</v>
      </c>
      <c r="C4496">
        <f t="shared" si="70"/>
        <v>375</v>
      </c>
      <c r="D4496">
        <f>IF(D4495=12,1,D4495+1)</f>
        <v>8</v>
      </c>
      <c r="G4496">
        <f>G4495+1</f>
        <v>4496</v>
      </c>
      <c r="H4496">
        <v>26</v>
      </c>
      <c r="I4496">
        <v>20210821</v>
      </c>
      <c r="J4496" cm="1">
        <f t="array" ref="J4496">INDEX(Sheet1!A:X,C4495+1,5)</f>
        <v>350</v>
      </c>
      <c r="K4496">
        <v>20260821</v>
      </c>
      <c r="L4496">
        <f>L4495+1</f>
        <v>4496</v>
      </c>
    </row>
    <row r="4497" spans="1:12">
      <c r="A4497">
        <f>A4496+1</f>
        <v>4497</v>
      </c>
      <c r="B4497">
        <v>26</v>
      </c>
      <c r="C4497">
        <f t="shared" si="70"/>
        <v>375</v>
      </c>
      <c r="D4497">
        <f>IF(D4496=12,1,D4496+1)</f>
        <v>9</v>
      </c>
      <c r="G4497">
        <f>G4496+1</f>
        <v>4497</v>
      </c>
      <c r="H4497">
        <v>26</v>
      </c>
      <c r="I4497">
        <v>20210821</v>
      </c>
      <c r="J4497" cm="1">
        <f t="array" ref="J4497">INDEX(Sheet1!A:X,C4496+1,5)</f>
        <v>350</v>
      </c>
      <c r="K4497">
        <v>20260821</v>
      </c>
      <c r="L4497">
        <f>L4496+1</f>
        <v>4497</v>
      </c>
    </row>
    <row r="4498" spans="1:12">
      <c r="A4498">
        <f>A4497+1</f>
        <v>4498</v>
      </c>
      <c r="B4498">
        <v>26</v>
      </c>
      <c r="C4498">
        <f t="shared" si="70"/>
        <v>375</v>
      </c>
      <c r="D4498">
        <f>IF(D4497=12,1,D4497+1)</f>
        <v>10</v>
      </c>
      <c r="G4498">
        <f>G4497+1</f>
        <v>4498</v>
      </c>
      <c r="H4498">
        <v>26</v>
      </c>
      <c r="I4498">
        <v>20210821</v>
      </c>
      <c r="J4498" cm="1">
        <f t="array" ref="J4498">INDEX(Sheet1!A:X,C4497+1,5)</f>
        <v>350</v>
      </c>
      <c r="K4498">
        <v>20260821</v>
      </c>
      <c r="L4498">
        <f>L4497+1</f>
        <v>4498</v>
      </c>
    </row>
    <row r="4499" spans="1:12">
      <c r="A4499">
        <f>A4498+1</f>
        <v>4499</v>
      </c>
      <c r="B4499">
        <v>26</v>
      </c>
      <c r="C4499">
        <f t="shared" si="70"/>
        <v>375</v>
      </c>
      <c r="D4499">
        <f>IF(D4498=12,1,D4498+1)</f>
        <v>11</v>
      </c>
      <c r="G4499">
        <f>G4498+1</f>
        <v>4499</v>
      </c>
      <c r="H4499">
        <v>26</v>
      </c>
      <c r="I4499">
        <v>20210821</v>
      </c>
      <c r="J4499" cm="1">
        <f t="array" ref="J4499">INDEX(Sheet1!A:X,C4498+1,5)</f>
        <v>350</v>
      </c>
      <c r="K4499">
        <v>20260821</v>
      </c>
      <c r="L4499">
        <f>L4498+1</f>
        <v>4499</v>
      </c>
    </row>
    <row r="4500" spans="1:12">
      <c r="A4500">
        <f>A4499+1</f>
        <v>4500</v>
      </c>
      <c r="B4500">
        <v>26</v>
      </c>
      <c r="C4500">
        <f t="shared" si="70"/>
        <v>376</v>
      </c>
      <c r="D4500">
        <f>IF(D4499=12,1,D4499+1)</f>
        <v>12</v>
      </c>
      <c r="G4500">
        <f>G4499+1</f>
        <v>4500</v>
      </c>
      <c r="H4500">
        <v>26</v>
      </c>
      <c r="I4500">
        <v>20210821</v>
      </c>
      <c r="J4500" cm="1">
        <f t="array" ref="J4500">INDEX(Sheet1!A:X,C4499+1,5)</f>
        <v>350</v>
      </c>
      <c r="K4500">
        <v>20260821</v>
      </c>
      <c r="L4500">
        <f>L4499+1</f>
        <v>4500</v>
      </c>
    </row>
    <row r="4501" spans="1:12">
      <c r="A4501">
        <f>A4500+1</f>
        <v>4501</v>
      </c>
      <c r="B4501">
        <v>26</v>
      </c>
      <c r="C4501">
        <f t="shared" si="70"/>
        <v>376</v>
      </c>
      <c r="D4501">
        <f>IF(D4500=12,1,D4500+1)</f>
        <v>1</v>
      </c>
      <c r="G4501">
        <f>G4500+1</f>
        <v>4501</v>
      </c>
      <c r="H4501">
        <v>26</v>
      </c>
      <c r="I4501">
        <v>20210821</v>
      </c>
      <c r="J4501" cm="1">
        <f t="array" ref="J4501">INDEX(Sheet1!A:X,C4500+1,5)</f>
        <v>350</v>
      </c>
      <c r="K4501">
        <v>20260821</v>
      </c>
      <c r="L4501">
        <f>L4500+1</f>
        <v>4501</v>
      </c>
    </row>
    <row r="4502" spans="1:12">
      <c r="A4502">
        <f>A4501+1</f>
        <v>4502</v>
      </c>
      <c r="B4502">
        <v>26</v>
      </c>
      <c r="C4502">
        <f t="shared" si="70"/>
        <v>376</v>
      </c>
      <c r="D4502">
        <f>IF(D4501=12,1,D4501+1)</f>
        <v>2</v>
      </c>
      <c r="G4502">
        <f>G4501+1</f>
        <v>4502</v>
      </c>
      <c r="H4502">
        <v>26</v>
      </c>
      <c r="I4502">
        <v>20210821</v>
      </c>
      <c r="J4502" cm="1">
        <f t="array" ref="J4502">INDEX(Sheet1!A:X,C4501+1,5)</f>
        <v>350</v>
      </c>
      <c r="K4502">
        <v>20260821</v>
      </c>
      <c r="L4502">
        <f>L4501+1</f>
        <v>4502</v>
      </c>
    </row>
    <row r="4503" spans="1:12">
      <c r="A4503">
        <f>A4502+1</f>
        <v>4503</v>
      </c>
      <c r="B4503">
        <v>26</v>
      </c>
      <c r="C4503">
        <f t="shared" si="70"/>
        <v>376</v>
      </c>
      <c r="D4503">
        <f>IF(D4502=12,1,D4502+1)</f>
        <v>3</v>
      </c>
      <c r="G4503">
        <f>G4502+1</f>
        <v>4503</v>
      </c>
      <c r="H4503">
        <v>26</v>
      </c>
      <c r="I4503">
        <v>20210821</v>
      </c>
      <c r="J4503" cm="1">
        <f t="array" ref="J4503">INDEX(Sheet1!A:X,C4502+1,5)</f>
        <v>350</v>
      </c>
      <c r="K4503">
        <v>20260821</v>
      </c>
      <c r="L4503">
        <f>L4502+1</f>
        <v>4503</v>
      </c>
    </row>
    <row r="4504" spans="1:12">
      <c r="A4504">
        <f>A4503+1</f>
        <v>4504</v>
      </c>
      <c r="B4504">
        <v>26</v>
      </c>
      <c r="C4504">
        <f t="shared" si="70"/>
        <v>376</v>
      </c>
      <c r="D4504">
        <f>IF(D4503=12,1,D4503+1)</f>
        <v>4</v>
      </c>
      <c r="G4504">
        <f>G4503+1</f>
        <v>4504</v>
      </c>
      <c r="H4504">
        <v>26</v>
      </c>
      <c r="I4504">
        <v>20210821</v>
      </c>
      <c r="J4504" cm="1">
        <f t="array" ref="J4504">INDEX(Sheet1!A:X,C4503+1,5)</f>
        <v>350</v>
      </c>
      <c r="K4504">
        <v>20260821</v>
      </c>
      <c r="L4504">
        <f>L4503+1</f>
        <v>4504</v>
      </c>
    </row>
    <row r="4505" spans="1:12">
      <c r="A4505">
        <f>A4504+1</f>
        <v>4505</v>
      </c>
      <c r="B4505">
        <v>26</v>
      </c>
      <c r="C4505">
        <f t="shared" si="70"/>
        <v>376</v>
      </c>
      <c r="D4505">
        <f>IF(D4504=12,1,D4504+1)</f>
        <v>5</v>
      </c>
      <c r="G4505">
        <f>G4504+1</f>
        <v>4505</v>
      </c>
      <c r="H4505">
        <v>26</v>
      </c>
      <c r="I4505">
        <v>20210821</v>
      </c>
      <c r="J4505" cm="1">
        <f t="array" ref="J4505">INDEX(Sheet1!A:X,C4504+1,5)</f>
        <v>350</v>
      </c>
      <c r="K4505">
        <v>20260821</v>
      </c>
      <c r="L4505">
        <f>L4504+1</f>
        <v>4505</v>
      </c>
    </row>
    <row r="4506" spans="1:12">
      <c r="A4506">
        <f>A4505+1</f>
        <v>4506</v>
      </c>
      <c r="B4506">
        <v>26</v>
      </c>
      <c r="C4506">
        <f t="shared" si="70"/>
        <v>376</v>
      </c>
      <c r="D4506">
        <f>IF(D4505=12,1,D4505+1)</f>
        <v>6</v>
      </c>
      <c r="G4506">
        <f>G4505+1</f>
        <v>4506</v>
      </c>
      <c r="H4506">
        <v>26</v>
      </c>
      <c r="I4506">
        <v>20210821</v>
      </c>
      <c r="J4506" cm="1">
        <f t="array" ref="J4506">INDEX(Sheet1!A:X,C4505+1,5)</f>
        <v>350</v>
      </c>
      <c r="K4506">
        <v>20260821</v>
      </c>
      <c r="L4506">
        <f>L4505+1</f>
        <v>4506</v>
      </c>
    </row>
    <row r="4507" spans="1:12">
      <c r="A4507">
        <f>A4506+1</f>
        <v>4507</v>
      </c>
      <c r="B4507">
        <v>26</v>
      </c>
      <c r="C4507">
        <f t="shared" si="70"/>
        <v>376</v>
      </c>
      <c r="D4507">
        <f>IF(D4506=12,1,D4506+1)</f>
        <v>7</v>
      </c>
      <c r="G4507">
        <f>G4506+1</f>
        <v>4507</v>
      </c>
      <c r="H4507">
        <v>26</v>
      </c>
      <c r="I4507">
        <v>20210821</v>
      </c>
      <c r="J4507" cm="1">
        <f t="array" ref="J4507">INDEX(Sheet1!A:X,C4506+1,5)</f>
        <v>350</v>
      </c>
      <c r="K4507">
        <v>20260821</v>
      </c>
      <c r="L4507">
        <f>L4506+1</f>
        <v>4507</v>
      </c>
    </row>
    <row r="4508" spans="1:12">
      <c r="A4508">
        <f>A4507+1</f>
        <v>4508</v>
      </c>
      <c r="B4508">
        <v>26</v>
      </c>
      <c r="C4508">
        <f t="shared" si="70"/>
        <v>376</v>
      </c>
      <c r="D4508">
        <f>IF(D4507=12,1,D4507+1)</f>
        <v>8</v>
      </c>
      <c r="G4508">
        <f>G4507+1</f>
        <v>4508</v>
      </c>
      <c r="H4508">
        <v>26</v>
      </c>
      <c r="I4508">
        <v>20210821</v>
      </c>
      <c r="J4508" cm="1">
        <f t="array" ref="J4508">INDEX(Sheet1!A:X,C4507+1,5)</f>
        <v>350</v>
      </c>
      <c r="K4508">
        <v>20260821</v>
      </c>
      <c r="L4508">
        <f>L4507+1</f>
        <v>4508</v>
      </c>
    </row>
    <row r="4509" spans="1:12">
      <c r="A4509">
        <f>A4508+1</f>
        <v>4509</v>
      </c>
      <c r="B4509">
        <v>26</v>
      </c>
      <c r="C4509">
        <f t="shared" si="70"/>
        <v>376</v>
      </c>
      <c r="D4509">
        <f>IF(D4508=12,1,D4508+1)</f>
        <v>9</v>
      </c>
      <c r="G4509">
        <f>G4508+1</f>
        <v>4509</v>
      </c>
      <c r="H4509">
        <v>26</v>
      </c>
      <c r="I4509">
        <v>20210821</v>
      </c>
      <c r="J4509" cm="1">
        <f t="array" ref="J4509">INDEX(Sheet1!A:X,C4508+1,5)</f>
        <v>350</v>
      </c>
      <c r="K4509">
        <v>20260821</v>
      </c>
      <c r="L4509">
        <f>L4508+1</f>
        <v>4509</v>
      </c>
    </row>
    <row r="4510" spans="1:12">
      <c r="A4510">
        <f>A4509+1</f>
        <v>4510</v>
      </c>
      <c r="B4510">
        <v>26</v>
      </c>
      <c r="C4510">
        <f t="shared" si="70"/>
        <v>376</v>
      </c>
      <c r="D4510">
        <f>IF(D4509=12,1,D4509+1)</f>
        <v>10</v>
      </c>
      <c r="G4510">
        <f>G4509+1</f>
        <v>4510</v>
      </c>
      <c r="H4510">
        <v>26</v>
      </c>
      <c r="I4510">
        <v>20210821</v>
      </c>
      <c r="J4510" cm="1">
        <f t="array" ref="J4510">INDEX(Sheet1!A:X,C4509+1,5)</f>
        <v>350</v>
      </c>
      <c r="K4510">
        <v>20260821</v>
      </c>
      <c r="L4510">
        <f>L4509+1</f>
        <v>4510</v>
      </c>
    </row>
    <row r="4511" spans="1:12">
      <c r="A4511">
        <f>A4510+1</f>
        <v>4511</v>
      </c>
      <c r="B4511">
        <v>26</v>
      </c>
      <c r="C4511">
        <f t="shared" si="70"/>
        <v>376</v>
      </c>
      <c r="D4511">
        <f>IF(D4510=12,1,D4510+1)</f>
        <v>11</v>
      </c>
      <c r="G4511">
        <f>G4510+1</f>
        <v>4511</v>
      </c>
      <c r="H4511">
        <v>26</v>
      </c>
      <c r="I4511">
        <v>20210821</v>
      </c>
      <c r="J4511" cm="1">
        <f t="array" ref="J4511">INDEX(Sheet1!A:X,C4510+1,5)</f>
        <v>350</v>
      </c>
      <c r="K4511">
        <v>20260821</v>
      </c>
      <c r="L4511">
        <f>L4510+1</f>
        <v>4511</v>
      </c>
    </row>
    <row r="4512" spans="1:12">
      <c r="A4512">
        <f>A4511+1</f>
        <v>4512</v>
      </c>
      <c r="B4512">
        <v>26</v>
      </c>
      <c r="C4512">
        <f t="shared" si="70"/>
        <v>377</v>
      </c>
      <c r="D4512">
        <f>IF(D4511=12,1,D4511+1)</f>
        <v>12</v>
      </c>
      <c r="G4512">
        <f>G4511+1</f>
        <v>4512</v>
      </c>
      <c r="H4512">
        <v>26</v>
      </c>
      <c r="I4512">
        <v>20210821</v>
      </c>
      <c r="J4512" cm="1">
        <f t="array" ref="J4512">INDEX(Sheet1!A:X,C4511+1,5)</f>
        <v>350</v>
      </c>
      <c r="K4512">
        <v>20260821</v>
      </c>
      <c r="L4512">
        <f>L4511+1</f>
        <v>4512</v>
      </c>
    </row>
    <row r="4513" spans="1:12">
      <c r="A4513">
        <f>A4512+1</f>
        <v>4513</v>
      </c>
      <c r="B4513">
        <v>26</v>
      </c>
      <c r="C4513">
        <f t="shared" si="70"/>
        <v>377</v>
      </c>
      <c r="D4513">
        <f>IF(D4512=12,1,D4512+1)</f>
        <v>1</v>
      </c>
      <c r="G4513">
        <f>G4512+1</f>
        <v>4513</v>
      </c>
      <c r="H4513">
        <v>26</v>
      </c>
      <c r="I4513">
        <v>20210821</v>
      </c>
      <c r="J4513" cm="1">
        <f t="array" ref="J4513">INDEX(Sheet1!A:X,C4512+1,5)</f>
        <v>350</v>
      </c>
      <c r="K4513">
        <v>20260821</v>
      </c>
      <c r="L4513">
        <f>L4512+1</f>
        <v>4513</v>
      </c>
    </row>
    <row r="4514" spans="1:12">
      <c r="A4514">
        <f>A4513+1</f>
        <v>4514</v>
      </c>
      <c r="B4514">
        <v>26</v>
      </c>
      <c r="C4514">
        <f t="shared" si="70"/>
        <v>377</v>
      </c>
      <c r="D4514">
        <f>IF(D4513=12,1,D4513+1)</f>
        <v>2</v>
      </c>
      <c r="G4514">
        <f>G4513+1</f>
        <v>4514</v>
      </c>
      <c r="H4514">
        <v>26</v>
      </c>
      <c r="I4514">
        <v>20210821</v>
      </c>
      <c r="J4514" cm="1">
        <f t="array" ref="J4514">INDEX(Sheet1!A:X,C4513+1,5)</f>
        <v>350</v>
      </c>
      <c r="K4514">
        <v>20260821</v>
      </c>
      <c r="L4514">
        <f>L4513+1</f>
        <v>4514</v>
      </c>
    </row>
    <row r="4515" spans="1:12">
      <c r="A4515">
        <f>A4514+1</f>
        <v>4515</v>
      </c>
      <c r="B4515">
        <v>26</v>
      </c>
      <c r="C4515">
        <f t="shared" si="70"/>
        <v>377</v>
      </c>
      <c r="D4515">
        <f>IF(D4514=12,1,D4514+1)</f>
        <v>3</v>
      </c>
      <c r="G4515">
        <f>G4514+1</f>
        <v>4515</v>
      </c>
      <c r="H4515">
        <v>26</v>
      </c>
      <c r="I4515">
        <v>20210821</v>
      </c>
      <c r="J4515" cm="1">
        <f t="array" ref="J4515">INDEX(Sheet1!A:X,C4514+1,5)</f>
        <v>350</v>
      </c>
      <c r="K4515">
        <v>20260821</v>
      </c>
      <c r="L4515">
        <f>L4514+1</f>
        <v>4515</v>
      </c>
    </row>
    <row r="4516" spans="1:12">
      <c r="A4516">
        <f>A4515+1</f>
        <v>4516</v>
      </c>
      <c r="B4516">
        <v>26</v>
      </c>
      <c r="C4516">
        <f t="shared" si="70"/>
        <v>377</v>
      </c>
      <c r="D4516">
        <f>IF(D4515=12,1,D4515+1)</f>
        <v>4</v>
      </c>
      <c r="G4516">
        <f>G4515+1</f>
        <v>4516</v>
      </c>
      <c r="H4516">
        <v>26</v>
      </c>
      <c r="I4516">
        <v>20210821</v>
      </c>
      <c r="J4516" cm="1">
        <f t="array" ref="J4516">INDEX(Sheet1!A:X,C4515+1,5)</f>
        <v>350</v>
      </c>
      <c r="K4516">
        <v>20260821</v>
      </c>
      <c r="L4516">
        <f>L4515+1</f>
        <v>4516</v>
      </c>
    </row>
    <row r="4517" spans="1:12">
      <c r="A4517">
        <f>A4516+1</f>
        <v>4517</v>
      </c>
      <c r="B4517">
        <v>26</v>
      </c>
      <c r="C4517">
        <f t="shared" si="70"/>
        <v>377</v>
      </c>
      <c r="D4517">
        <f>IF(D4516=12,1,D4516+1)</f>
        <v>5</v>
      </c>
      <c r="G4517">
        <f>G4516+1</f>
        <v>4517</v>
      </c>
      <c r="H4517">
        <v>26</v>
      </c>
      <c r="I4517">
        <v>20210821</v>
      </c>
      <c r="J4517" cm="1">
        <f t="array" ref="J4517">INDEX(Sheet1!A:X,C4516+1,5)</f>
        <v>350</v>
      </c>
      <c r="K4517">
        <v>20260821</v>
      </c>
      <c r="L4517">
        <f>L4516+1</f>
        <v>4517</v>
      </c>
    </row>
    <row r="4518" spans="1:12">
      <c r="A4518">
        <f>A4517+1</f>
        <v>4518</v>
      </c>
      <c r="B4518">
        <v>26</v>
      </c>
      <c r="C4518">
        <f t="shared" si="70"/>
        <v>377</v>
      </c>
      <c r="D4518">
        <f>IF(D4517=12,1,D4517+1)</f>
        <v>6</v>
      </c>
      <c r="G4518">
        <f>G4517+1</f>
        <v>4518</v>
      </c>
      <c r="H4518">
        <v>26</v>
      </c>
      <c r="I4518">
        <v>20210821</v>
      </c>
      <c r="J4518" cm="1">
        <f t="array" ref="J4518">INDEX(Sheet1!A:X,C4517+1,5)</f>
        <v>350</v>
      </c>
      <c r="K4518">
        <v>20260821</v>
      </c>
      <c r="L4518">
        <f>L4517+1</f>
        <v>4518</v>
      </c>
    </row>
    <row r="4519" spans="1:12">
      <c r="A4519">
        <f>A4518+1</f>
        <v>4519</v>
      </c>
      <c r="B4519">
        <v>26</v>
      </c>
      <c r="C4519">
        <f t="shared" si="70"/>
        <v>377</v>
      </c>
      <c r="D4519">
        <f>IF(D4518=12,1,D4518+1)</f>
        <v>7</v>
      </c>
      <c r="G4519">
        <f>G4518+1</f>
        <v>4519</v>
      </c>
      <c r="H4519">
        <v>26</v>
      </c>
      <c r="I4519">
        <v>20210821</v>
      </c>
      <c r="J4519" cm="1">
        <f t="array" ref="J4519">INDEX(Sheet1!A:X,C4518+1,5)</f>
        <v>350</v>
      </c>
      <c r="K4519">
        <v>20260821</v>
      </c>
      <c r="L4519">
        <f>L4518+1</f>
        <v>4519</v>
      </c>
    </row>
    <row r="4520" spans="1:12">
      <c r="A4520">
        <f>A4519+1</f>
        <v>4520</v>
      </c>
      <c r="B4520">
        <v>26</v>
      </c>
      <c r="C4520">
        <f t="shared" si="70"/>
        <v>377</v>
      </c>
      <c r="D4520">
        <f>IF(D4519=12,1,D4519+1)</f>
        <v>8</v>
      </c>
      <c r="G4520">
        <f>G4519+1</f>
        <v>4520</v>
      </c>
      <c r="H4520">
        <v>26</v>
      </c>
      <c r="I4520">
        <v>20210821</v>
      </c>
      <c r="J4520" cm="1">
        <f t="array" ref="J4520">INDEX(Sheet1!A:X,C4519+1,5)</f>
        <v>350</v>
      </c>
      <c r="K4520">
        <v>20260821</v>
      </c>
      <c r="L4520">
        <f>L4519+1</f>
        <v>4520</v>
      </c>
    </row>
    <row r="4521" spans="1:12">
      <c r="A4521">
        <f>A4520+1</f>
        <v>4521</v>
      </c>
      <c r="B4521">
        <v>26</v>
      </c>
      <c r="C4521">
        <f t="shared" si="70"/>
        <v>377</v>
      </c>
      <c r="D4521">
        <f>IF(D4520=12,1,D4520+1)</f>
        <v>9</v>
      </c>
      <c r="G4521">
        <f>G4520+1</f>
        <v>4521</v>
      </c>
      <c r="H4521">
        <v>26</v>
      </c>
      <c r="I4521">
        <v>20210821</v>
      </c>
      <c r="J4521" cm="1">
        <f t="array" ref="J4521">INDEX(Sheet1!A:X,C4520+1,5)</f>
        <v>350</v>
      </c>
      <c r="K4521">
        <v>20260821</v>
      </c>
      <c r="L4521">
        <f>L4520+1</f>
        <v>4521</v>
      </c>
    </row>
    <row r="4522" spans="1:12">
      <c r="A4522">
        <f>A4521+1</f>
        <v>4522</v>
      </c>
      <c r="B4522">
        <v>26</v>
      </c>
      <c r="C4522">
        <f t="shared" si="70"/>
        <v>377</v>
      </c>
      <c r="D4522">
        <f>IF(D4521=12,1,D4521+1)</f>
        <v>10</v>
      </c>
      <c r="G4522">
        <f>G4521+1</f>
        <v>4522</v>
      </c>
      <c r="H4522">
        <v>26</v>
      </c>
      <c r="I4522">
        <v>20210821</v>
      </c>
      <c r="J4522" cm="1">
        <f t="array" ref="J4522">INDEX(Sheet1!A:X,C4521+1,5)</f>
        <v>350</v>
      </c>
      <c r="K4522">
        <v>20260821</v>
      </c>
      <c r="L4522">
        <f>L4521+1</f>
        <v>4522</v>
      </c>
    </row>
    <row r="4523" spans="1:12">
      <c r="A4523">
        <f>A4522+1</f>
        <v>4523</v>
      </c>
      <c r="B4523">
        <v>26</v>
      </c>
      <c r="C4523">
        <f t="shared" si="70"/>
        <v>377</v>
      </c>
      <c r="D4523">
        <f>IF(D4522=12,1,D4522+1)</f>
        <v>11</v>
      </c>
      <c r="G4523">
        <f>G4522+1</f>
        <v>4523</v>
      </c>
      <c r="H4523">
        <v>26</v>
      </c>
      <c r="I4523">
        <v>20210821</v>
      </c>
      <c r="J4523" cm="1">
        <f t="array" ref="J4523">INDEX(Sheet1!A:X,C4522+1,5)</f>
        <v>350</v>
      </c>
      <c r="K4523">
        <v>20260821</v>
      </c>
      <c r="L4523">
        <f>L4522+1</f>
        <v>4523</v>
      </c>
    </row>
    <row r="4524" spans="1:12">
      <c r="A4524">
        <f>A4523+1</f>
        <v>4524</v>
      </c>
      <c r="B4524">
        <v>26</v>
      </c>
      <c r="C4524">
        <f t="shared" si="70"/>
        <v>378</v>
      </c>
      <c r="D4524">
        <f>IF(D4523=12,1,D4523+1)</f>
        <v>12</v>
      </c>
      <c r="G4524">
        <f>G4523+1</f>
        <v>4524</v>
      </c>
      <c r="H4524">
        <v>26</v>
      </c>
      <c r="I4524">
        <v>20210821</v>
      </c>
      <c r="J4524" cm="1">
        <f t="array" ref="J4524">INDEX(Sheet1!A:X,C4523+1,5)</f>
        <v>350</v>
      </c>
      <c r="K4524">
        <v>20260821</v>
      </c>
      <c r="L4524">
        <f>L4523+1</f>
        <v>4524</v>
      </c>
    </row>
    <row r="4525" spans="1:12">
      <c r="A4525">
        <f>A4524+1</f>
        <v>4525</v>
      </c>
      <c r="B4525">
        <v>26</v>
      </c>
      <c r="C4525">
        <f t="shared" si="70"/>
        <v>378</v>
      </c>
      <c r="D4525">
        <f>IF(D4524=12,1,D4524+1)</f>
        <v>1</v>
      </c>
      <c r="G4525">
        <f>G4524+1</f>
        <v>4525</v>
      </c>
      <c r="H4525">
        <v>26</v>
      </c>
      <c r="I4525">
        <v>20210821</v>
      </c>
      <c r="J4525" cm="1">
        <f t="array" ref="J4525">INDEX(Sheet1!A:X,C4524+1,5)</f>
        <v>350</v>
      </c>
      <c r="K4525">
        <v>20260821</v>
      </c>
      <c r="L4525">
        <f>L4524+1</f>
        <v>4525</v>
      </c>
    </row>
    <row r="4526" spans="1:12">
      <c r="A4526">
        <f>A4525+1</f>
        <v>4526</v>
      </c>
      <c r="B4526">
        <v>26</v>
      </c>
      <c r="C4526">
        <f t="shared" si="70"/>
        <v>378</v>
      </c>
      <c r="D4526">
        <f>IF(D4525=12,1,D4525+1)</f>
        <v>2</v>
      </c>
      <c r="G4526">
        <f>G4525+1</f>
        <v>4526</v>
      </c>
      <c r="H4526">
        <v>26</v>
      </c>
      <c r="I4526">
        <v>20210821</v>
      </c>
      <c r="J4526" cm="1">
        <f t="array" ref="J4526">INDEX(Sheet1!A:X,C4525+1,5)</f>
        <v>350</v>
      </c>
      <c r="K4526">
        <v>20260821</v>
      </c>
      <c r="L4526">
        <f>L4525+1</f>
        <v>4526</v>
      </c>
    </row>
    <row r="4527" spans="1:12">
      <c r="A4527">
        <f>A4526+1</f>
        <v>4527</v>
      </c>
      <c r="B4527">
        <v>26</v>
      </c>
      <c r="C4527">
        <f t="shared" si="70"/>
        <v>378</v>
      </c>
      <c r="D4527">
        <f>IF(D4526=12,1,D4526+1)</f>
        <v>3</v>
      </c>
      <c r="G4527">
        <f>G4526+1</f>
        <v>4527</v>
      </c>
      <c r="H4527">
        <v>26</v>
      </c>
      <c r="I4527">
        <v>20210821</v>
      </c>
      <c r="J4527" cm="1">
        <f t="array" ref="J4527">INDEX(Sheet1!A:X,C4526+1,5)</f>
        <v>350</v>
      </c>
      <c r="K4527">
        <v>20260821</v>
      </c>
      <c r="L4527">
        <f>L4526+1</f>
        <v>4527</v>
      </c>
    </row>
    <row r="4528" spans="1:12">
      <c r="A4528">
        <f>A4527+1</f>
        <v>4528</v>
      </c>
      <c r="B4528">
        <v>26</v>
      </c>
      <c r="C4528">
        <f t="shared" si="70"/>
        <v>378</v>
      </c>
      <c r="D4528">
        <f>IF(D4527=12,1,D4527+1)</f>
        <v>4</v>
      </c>
      <c r="G4528">
        <f>G4527+1</f>
        <v>4528</v>
      </c>
      <c r="H4528">
        <v>26</v>
      </c>
      <c r="I4528">
        <v>20210821</v>
      </c>
      <c r="J4528" cm="1">
        <f t="array" ref="J4528">INDEX(Sheet1!A:X,C4527+1,5)</f>
        <v>350</v>
      </c>
      <c r="K4528">
        <v>20260821</v>
      </c>
      <c r="L4528">
        <f>L4527+1</f>
        <v>4528</v>
      </c>
    </row>
    <row r="4529" spans="1:12">
      <c r="A4529">
        <f>A4528+1</f>
        <v>4529</v>
      </c>
      <c r="B4529">
        <v>26</v>
      </c>
      <c r="C4529">
        <f t="shared" si="70"/>
        <v>378</v>
      </c>
      <c r="D4529">
        <f>IF(D4528=12,1,D4528+1)</f>
        <v>5</v>
      </c>
      <c r="G4529">
        <f>G4528+1</f>
        <v>4529</v>
      </c>
      <c r="H4529">
        <v>26</v>
      </c>
      <c r="I4529">
        <v>20210821</v>
      </c>
      <c r="J4529" cm="1">
        <f t="array" ref="J4529">INDEX(Sheet1!A:X,C4528+1,5)</f>
        <v>350</v>
      </c>
      <c r="K4529">
        <v>20260821</v>
      </c>
      <c r="L4529">
        <f>L4528+1</f>
        <v>4529</v>
      </c>
    </row>
    <row r="4530" spans="1:12">
      <c r="A4530">
        <f>A4529+1</f>
        <v>4530</v>
      </c>
      <c r="B4530">
        <v>26</v>
      </c>
      <c r="C4530">
        <f t="shared" si="70"/>
        <v>378</v>
      </c>
      <c r="D4530">
        <f>IF(D4529=12,1,D4529+1)</f>
        <v>6</v>
      </c>
      <c r="G4530">
        <f>G4529+1</f>
        <v>4530</v>
      </c>
      <c r="H4530">
        <v>26</v>
      </c>
      <c r="I4530">
        <v>20210821</v>
      </c>
      <c r="J4530" cm="1">
        <f t="array" ref="J4530">INDEX(Sheet1!A:X,C4529+1,5)</f>
        <v>350</v>
      </c>
      <c r="K4530">
        <v>20260821</v>
      </c>
      <c r="L4530">
        <f>L4529+1</f>
        <v>4530</v>
      </c>
    </row>
    <row r="4531" spans="1:12">
      <c r="A4531">
        <f>A4530+1</f>
        <v>4531</v>
      </c>
      <c r="B4531">
        <v>26</v>
      </c>
      <c r="C4531">
        <f t="shared" si="70"/>
        <v>378</v>
      </c>
      <c r="D4531">
        <f>IF(D4530=12,1,D4530+1)</f>
        <v>7</v>
      </c>
      <c r="G4531">
        <f>G4530+1</f>
        <v>4531</v>
      </c>
      <c r="H4531">
        <v>26</v>
      </c>
      <c r="I4531">
        <v>20210821</v>
      </c>
      <c r="J4531" cm="1">
        <f t="array" ref="J4531">INDEX(Sheet1!A:X,C4530+1,5)</f>
        <v>350</v>
      </c>
      <c r="K4531">
        <v>20260821</v>
      </c>
      <c r="L4531">
        <f>L4530+1</f>
        <v>4531</v>
      </c>
    </row>
    <row r="4532" spans="1:12">
      <c r="A4532">
        <f>A4531+1</f>
        <v>4532</v>
      </c>
      <c r="B4532">
        <v>26</v>
      </c>
      <c r="C4532">
        <f t="shared" si="70"/>
        <v>378</v>
      </c>
      <c r="D4532">
        <f>IF(D4531=12,1,D4531+1)</f>
        <v>8</v>
      </c>
      <c r="G4532">
        <f>G4531+1</f>
        <v>4532</v>
      </c>
      <c r="H4532">
        <v>26</v>
      </c>
      <c r="I4532">
        <v>20210821</v>
      </c>
      <c r="J4532" cm="1">
        <f t="array" ref="J4532">INDEX(Sheet1!A:X,C4531+1,5)</f>
        <v>350</v>
      </c>
      <c r="K4532">
        <v>20260821</v>
      </c>
      <c r="L4532">
        <f>L4531+1</f>
        <v>4532</v>
      </c>
    </row>
    <row r="4533" spans="1:12">
      <c r="A4533">
        <f>A4532+1</f>
        <v>4533</v>
      </c>
      <c r="B4533">
        <v>26</v>
      </c>
      <c r="C4533">
        <f t="shared" si="70"/>
        <v>378</v>
      </c>
      <c r="D4533">
        <f>IF(D4532=12,1,D4532+1)</f>
        <v>9</v>
      </c>
      <c r="G4533">
        <f>G4532+1</f>
        <v>4533</v>
      </c>
      <c r="H4533">
        <v>26</v>
      </c>
      <c r="I4533">
        <v>20210821</v>
      </c>
      <c r="J4533" cm="1">
        <f t="array" ref="J4533">INDEX(Sheet1!A:X,C4532+1,5)</f>
        <v>350</v>
      </c>
      <c r="K4533">
        <v>20260821</v>
      </c>
      <c r="L4533">
        <f>L4532+1</f>
        <v>4533</v>
      </c>
    </row>
    <row r="4534" spans="1:12">
      <c r="A4534">
        <f>A4533+1</f>
        <v>4534</v>
      </c>
      <c r="B4534">
        <v>26</v>
      </c>
      <c r="C4534">
        <f t="shared" si="70"/>
        <v>378</v>
      </c>
      <c r="D4534">
        <f>IF(D4533=12,1,D4533+1)</f>
        <v>10</v>
      </c>
      <c r="G4534">
        <f>G4533+1</f>
        <v>4534</v>
      </c>
      <c r="H4534">
        <v>26</v>
      </c>
      <c r="I4534">
        <v>20210821</v>
      </c>
      <c r="J4534" cm="1">
        <f t="array" ref="J4534">INDEX(Sheet1!A:X,C4533+1,5)</f>
        <v>350</v>
      </c>
      <c r="K4534">
        <v>20260821</v>
      </c>
      <c r="L4534">
        <f>L4533+1</f>
        <v>4534</v>
      </c>
    </row>
    <row r="4535" spans="1:12">
      <c r="A4535">
        <f>A4534+1</f>
        <v>4535</v>
      </c>
      <c r="B4535">
        <v>26</v>
      </c>
      <c r="C4535">
        <f t="shared" si="70"/>
        <v>378</v>
      </c>
      <c r="D4535">
        <f>IF(D4534=12,1,D4534+1)</f>
        <v>11</v>
      </c>
      <c r="G4535">
        <f>G4534+1</f>
        <v>4535</v>
      </c>
      <c r="H4535">
        <v>26</v>
      </c>
      <c r="I4535">
        <v>20210821</v>
      </c>
      <c r="J4535" cm="1">
        <f t="array" ref="J4535">INDEX(Sheet1!A:X,C4534+1,5)</f>
        <v>350</v>
      </c>
      <c r="K4535">
        <v>20260821</v>
      </c>
      <c r="L4535">
        <f>L4534+1</f>
        <v>4535</v>
      </c>
    </row>
    <row r="4536" spans="1:12">
      <c r="A4536">
        <f>A4535+1</f>
        <v>4536</v>
      </c>
      <c r="B4536">
        <v>26</v>
      </c>
      <c r="C4536">
        <f t="shared" si="70"/>
        <v>379</v>
      </c>
      <c r="D4536">
        <f>IF(D4535=12,1,D4535+1)</f>
        <v>12</v>
      </c>
      <c r="G4536">
        <f>G4535+1</f>
        <v>4536</v>
      </c>
      <c r="H4536">
        <v>26</v>
      </c>
      <c r="I4536">
        <v>20210821</v>
      </c>
      <c r="J4536" cm="1">
        <f t="array" ref="J4536">INDEX(Sheet1!A:X,C4535+1,5)</f>
        <v>350</v>
      </c>
      <c r="K4536">
        <v>20260821</v>
      </c>
      <c r="L4536">
        <f>L4535+1</f>
        <v>4536</v>
      </c>
    </row>
    <row r="4537" spans="1:12">
      <c r="A4537">
        <f>A4536+1</f>
        <v>4537</v>
      </c>
      <c r="B4537">
        <v>26</v>
      </c>
      <c r="C4537">
        <f t="shared" si="70"/>
        <v>379</v>
      </c>
      <c r="D4537">
        <f>IF(D4536=12,1,D4536+1)</f>
        <v>1</v>
      </c>
      <c r="G4537">
        <f>G4536+1</f>
        <v>4537</v>
      </c>
      <c r="H4537">
        <v>26</v>
      </c>
      <c r="I4537">
        <v>20210821</v>
      </c>
      <c r="J4537" cm="1">
        <f t="array" ref="J4537">INDEX(Sheet1!A:X,C4536+1,5)</f>
        <v>350</v>
      </c>
      <c r="K4537">
        <v>20260821</v>
      </c>
      <c r="L4537">
        <f>L4536+1</f>
        <v>4537</v>
      </c>
    </row>
    <row r="4538" spans="1:12">
      <c r="A4538">
        <f>A4537+1</f>
        <v>4538</v>
      </c>
      <c r="B4538">
        <v>26</v>
      </c>
      <c r="C4538">
        <f t="shared" si="70"/>
        <v>379</v>
      </c>
      <c r="D4538">
        <f>IF(D4537=12,1,D4537+1)</f>
        <v>2</v>
      </c>
      <c r="G4538">
        <f>G4537+1</f>
        <v>4538</v>
      </c>
      <c r="H4538">
        <v>26</v>
      </c>
      <c r="I4538">
        <v>20210821</v>
      </c>
      <c r="J4538" cm="1">
        <f t="array" ref="J4538">INDEX(Sheet1!A:X,C4537+1,5)</f>
        <v>350</v>
      </c>
      <c r="K4538">
        <v>20260821</v>
      </c>
      <c r="L4538">
        <f>L4537+1</f>
        <v>4538</v>
      </c>
    </row>
    <row r="4539" spans="1:12">
      <c r="A4539">
        <f>A4538+1</f>
        <v>4539</v>
      </c>
      <c r="B4539">
        <v>26</v>
      </c>
      <c r="C4539">
        <f t="shared" si="70"/>
        <v>379</v>
      </c>
      <c r="D4539">
        <f>IF(D4538=12,1,D4538+1)</f>
        <v>3</v>
      </c>
      <c r="G4539">
        <f>G4538+1</f>
        <v>4539</v>
      </c>
      <c r="H4539">
        <v>26</v>
      </c>
      <c r="I4539">
        <v>20210821</v>
      </c>
      <c r="J4539" cm="1">
        <f t="array" ref="J4539">INDEX(Sheet1!A:X,C4538+1,5)</f>
        <v>350</v>
      </c>
      <c r="K4539">
        <v>20260821</v>
      </c>
      <c r="L4539">
        <f>L4538+1</f>
        <v>4539</v>
      </c>
    </row>
    <row r="4540" spans="1:12">
      <c r="A4540">
        <f>A4539+1</f>
        <v>4540</v>
      </c>
      <c r="B4540">
        <v>26</v>
      </c>
      <c r="C4540">
        <f t="shared" si="70"/>
        <v>379</v>
      </c>
      <c r="D4540">
        <f>IF(D4539=12,1,D4539+1)</f>
        <v>4</v>
      </c>
      <c r="G4540">
        <f>G4539+1</f>
        <v>4540</v>
      </c>
      <c r="H4540">
        <v>26</v>
      </c>
      <c r="I4540">
        <v>20210821</v>
      </c>
      <c r="J4540" cm="1">
        <f t="array" ref="J4540">INDEX(Sheet1!A:X,C4539+1,5)</f>
        <v>350</v>
      </c>
      <c r="K4540">
        <v>20260821</v>
      </c>
      <c r="L4540">
        <f>L4539+1</f>
        <v>4540</v>
      </c>
    </row>
    <row r="4541" spans="1:12">
      <c r="A4541">
        <f>A4540+1</f>
        <v>4541</v>
      </c>
      <c r="B4541">
        <v>26</v>
      </c>
      <c r="C4541">
        <f t="shared" si="70"/>
        <v>379</v>
      </c>
      <c r="D4541">
        <f>IF(D4540=12,1,D4540+1)</f>
        <v>5</v>
      </c>
      <c r="G4541">
        <f>G4540+1</f>
        <v>4541</v>
      </c>
      <c r="H4541">
        <v>26</v>
      </c>
      <c r="I4541">
        <v>20210821</v>
      </c>
      <c r="J4541" cm="1">
        <f t="array" ref="J4541">INDEX(Sheet1!A:X,C4540+1,5)</f>
        <v>350</v>
      </c>
      <c r="K4541">
        <v>20260821</v>
      </c>
      <c r="L4541">
        <f>L4540+1</f>
        <v>4541</v>
      </c>
    </row>
    <row r="4542" spans="1:12">
      <c r="A4542">
        <f>A4541+1</f>
        <v>4542</v>
      </c>
      <c r="B4542">
        <v>26</v>
      </c>
      <c r="C4542">
        <f t="shared" si="70"/>
        <v>379</v>
      </c>
      <c r="D4542">
        <f>IF(D4541=12,1,D4541+1)</f>
        <v>6</v>
      </c>
      <c r="G4542">
        <f>G4541+1</f>
        <v>4542</v>
      </c>
      <c r="H4542">
        <v>26</v>
      </c>
      <c r="I4542">
        <v>20210821</v>
      </c>
      <c r="J4542" cm="1">
        <f t="array" ref="J4542">INDEX(Sheet1!A:X,C4541+1,5)</f>
        <v>350</v>
      </c>
      <c r="K4542">
        <v>20260821</v>
      </c>
      <c r="L4542">
        <f>L4541+1</f>
        <v>4542</v>
      </c>
    </row>
    <row r="4543" spans="1:12">
      <c r="A4543">
        <f>A4542+1</f>
        <v>4543</v>
      </c>
      <c r="B4543">
        <v>26</v>
      </c>
      <c r="C4543">
        <f t="shared" si="70"/>
        <v>379</v>
      </c>
      <c r="D4543">
        <f>IF(D4542=12,1,D4542+1)</f>
        <v>7</v>
      </c>
      <c r="G4543">
        <f>G4542+1</f>
        <v>4543</v>
      </c>
      <c r="H4543">
        <v>26</v>
      </c>
      <c r="I4543">
        <v>20210821</v>
      </c>
      <c r="J4543" cm="1">
        <f t="array" ref="J4543">INDEX(Sheet1!A:X,C4542+1,5)</f>
        <v>350</v>
      </c>
      <c r="K4543">
        <v>20260821</v>
      </c>
      <c r="L4543">
        <f>L4542+1</f>
        <v>4543</v>
      </c>
    </row>
    <row r="4544" spans="1:12">
      <c r="A4544">
        <f>A4543+1</f>
        <v>4544</v>
      </c>
      <c r="B4544">
        <v>26</v>
      </c>
      <c r="C4544">
        <f t="shared" si="70"/>
        <v>379</v>
      </c>
      <c r="D4544">
        <f>IF(D4543=12,1,D4543+1)</f>
        <v>8</v>
      </c>
      <c r="G4544">
        <f>G4543+1</f>
        <v>4544</v>
      </c>
      <c r="H4544">
        <v>26</v>
      </c>
      <c r="I4544">
        <v>20210821</v>
      </c>
      <c r="J4544" cm="1">
        <f t="array" ref="J4544">INDEX(Sheet1!A:X,C4543+1,5)</f>
        <v>350</v>
      </c>
      <c r="K4544">
        <v>20260821</v>
      </c>
      <c r="L4544">
        <f>L4543+1</f>
        <v>4544</v>
      </c>
    </row>
    <row r="4545" spans="1:12">
      <c r="A4545">
        <f>A4544+1</f>
        <v>4545</v>
      </c>
      <c r="B4545">
        <v>26</v>
      </c>
      <c r="C4545">
        <f t="shared" ref="C4545:C4608" si="71">ROUNDDOWN(ROW()/12,0)+1</f>
        <v>379</v>
      </c>
      <c r="D4545">
        <f>IF(D4544=12,1,D4544+1)</f>
        <v>9</v>
      </c>
      <c r="G4545">
        <f>G4544+1</f>
        <v>4545</v>
      </c>
      <c r="H4545">
        <v>26</v>
      </c>
      <c r="I4545">
        <v>20210821</v>
      </c>
      <c r="J4545" cm="1">
        <f t="array" ref="J4545">INDEX(Sheet1!A:X,C4544+1,5)</f>
        <v>350</v>
      </c>
      <c r="K4545">
        <v>20260821</v>
      </c>
      <c r="L4545">
        <f>L4544+1</f>
        <v>4545</v>
      </c>
    </row>
    <row r="4546" spans="1:12">
      <c r="A4546">
        <f>A4545+1</f>
        <v>4546</v>
      </c>
      <c r="B4546">
        <v>26</v>
      </c>
      <c r="C4546">
        <f t="shared" si="71"/>
        <v>379</v>
      </c>
      <c r="D4546">
        <f>IF(D4545=12,1,D4545+1)</f>
        <v>10</v>
      </c>
      <c r="G4546">
        <f>G4545+1</f>
        <v>4546</v>
      </c>
      <c r="H4546">
        <v>26</v>
      </c>
      <c r="I4546">
        <v>20210821</v>
      </c>
      <c r="J4546" cm="1">
        <f t="array" ref="J4546">INDEX(Sheet1!A:X,C4545+1,5)</f>
        <v>350</v>
      </c>
      <c r="K4546">
        <v>20260821</v>
      </c>
      <c r="L4546">
        <f>L4545+1</f>
        <v>4546</v>
      </c>
    </row>
    <row r="4547" spans="1:12">
      <c r="A4547">
        <f>A4546+1</f>
        <v>4547</v>
      </c>
      <c r="B4547">
        <v>26</v>
      </c>
      <c r="C4547">
        <f t="shared" si="71"/>
        <v>379</v>
      </c>
      <c r="D4547">
        <f>IF(D4546=12,1,D4546+1)</f>
        <v>11</v>
      </c>
      <c r="G4547">
        <f>G4546+1</f>
        <v>4547</v>
      </c>
      <c r="H4547">
        <v>26</v>
      </c>
      <c r="I4547">
        <v>20210821</v>
      </c>
      <c r="J4547" cm="1">
        <f t="array" ref="J4547">INDEX(Sheet1!A:X,C4546+1,5)</f>
        <v>350</v>
      </c>
      <c r="K4547">
        <v>20260821</v>
      </c>
      <c r="L4547">
        <f>L4546+1</f>
        <v>4547</v>
      </c>
    </row>
    <row r="4548" spans="1:12">
      <c r="A4548">
        <f>A4547+1</f>
        <v>4548</v>
      </c>
      <c r="B4548">
        <v>26</v>
      </c>
      <c r="C4548">
        <f t="shared" si="71"/>
        <v>380</v>
      </c>
      <c r="D4548">
        <f>IF(D4547=12,1,D4547+1)</f>
        <v>12</v>
      </c>
      <c r="G4548">
        <f>G4547+1</f>
        <v>4548</v>
      </c>
      <c r="H4548">
        <v>26</v>
      </c>
      <c r="I4548">
        <v>20210821</v>
      </c>
      <c r="J4548" cm="1">
        <f t="array" ref="J4548">INDEX(Sheet1!A:X,C4547+1,5)</f>
        <v>350</v>
      </c>
      <c r="K4548">
        <v>20260821</v>
      </c>
      <c r="L4548">
        <f>L4547+1</f>
        <v>4548</v>
      </c>
    </row>
    <row r="4549" spans="1:12">
      <c r="A4549">
        <f>A4548+1</f>
        <v>4549</v>
      </c>
      <c r="B4549">
        <v>26</v>
      </c>
      <c r="C4549">
        <f t="shared" si="71"/>
        <v>380</v>
      </c>
      <c r="D4549">
        <f>IF(D4548=12,1,D4548+1)</f>
        <v>1</v>
      </c>
      <c r="G4549">
        <f>G4548+1</f>
        <v>4549</v>
      </c>
      <c r="H4549">
        <v>26</v>
      </c>
      <c r="I4549">
        <v>20210821</v>
      </c>
      <c r="J4549" cm="1">
        <f t="array" ref="J4549">INDEX(Sheet1!A:X,C4548+1,5)</f>
        <v>300</v>
      </c>
      <c r="K4549">
        <v>20260821</v>
      </c>
      <c r="L4549">
        <f>L4548+1</f>
        <v>4549</v>
      </c>
    </row>
    <row r="4550" spans="1:12">
      <c r="A4550">
        <f>A4549+1</f>
        <v>4550</v>
      </c>
      <c r="B4550">
        <v>26</v>
      </c>
      <c r="C4550">
        <f t="shared" si="71"/>
        <v>380</v>
      </c>
      <c r="D4550">
        <f>IF(D4549=12,1,D4549+1)</f>
        <v>2</v>
      </c>
      <c r="G4550">
        <f>G4549+1</f>
        <v>4550</v>
      </c>
      <c r="H4550">
        <v>26</v>
      </c>
      <c r="I4550">
        <v>20210821</v>
      </c>
      <c r="J4550" cm="1">
        <f t="array" ref="J4550">INDEX(Sheet1!A:X,C4549+1,5)</f>
        <v>300</v>
      </c>
      <c r="K4550">
        <v>20260821</v>
      </c>
      <c r="L4550">
        <f>L4549+1</f>
        <v>4550</v>
      </c>
    </row>
    <row r="4551" spans="1:12">
      <c r="A4551">
        <f>A4550+1</f>
        <v>4551</v>
      </c>
      <c r="B4551">
        <v>26</v>
      </c>
      <c r="C4551">
        <f t="shared" si="71"/>
        <v>380</v>
      </c>
      <c r="D4551">
        <f>IF(D4550=12,1,D4550+1)</f>
        <v>3</v>
      </c>
      <c r="G4551">
        <f>G4550+1</f>
        <v>4551</v>
      </c>
      <c r="H4551">
        <v>26</v>
      </c>
      <c r="I4551">
        <v>20210821</v>
      </c>
      <c r="J4551" cm="1">
        <f t="array" ref="J4551">INDEX(Sheet1!A:X,C4550+1,5)</f>
        <v>300</v>
      </c>
      <c r="K4551">
        <v>20260821</v>
      </c>
      <c r="L4551">
        <f>L4550+1</f>
        <v>4551</v>
      </c>
    </row>
    <row r="4552" spans="1:12">
      <c r="A4552">
        <f>A4551+1</f>
        <v>4552</v>
      </c>
      <c r="B4552">
        <v>26</v>
      </c>
      <c r="C4552">
        <f t="shared" si="71"/>
        <v>380</v>
      </c>
      <c r="D4552">
        <f>IF(D4551=12,1,D4551+1)</f>
        <v>4</v>
      </c>
      <c r="G4552">
        <f>G4551+1</f>
        <v>4552</v>
      </c>
      <c r="H4552">
        <v>26</v>
      </c>
      <c r="I4552">
        <v>20210821</v>
      </c>
      <c r="J4552" cm="1">
        <f t="array" ref="J4552">INDEX(Sheet1!A:X,C4551+1,5)</f>
        <v>300</v>
      </c>
      <c r="K4552">
        <v>20260821</v>
      </c>
      <c r="L4552">
        <f>L4551+1</f>
        <v>4552</v>
      </c>
    </row>
    <row r="4553" spans="1:12">
      <c r="A4553">
        <f>A4552+1</f>
        <v>4553</v>
      </c>
      <c r="B4553">
        <v>26</v>
      </c>
      <c r="C4553">
        <f t="shared" si="71"/>
        <v>380</v>
      </c>
      <c r="D4553">
        <f>IF(D4552=12,1,D4552+1)</f>
        <v>5</v>
      </c>
      <c r="G4553">
        <f>G4552+1</f>
        <v>4553</v>
      </c>
      <c r="H4553">
        <v>26</v>
      </c>
      <c r="I4553">
        <v>20210821</v>
      </c>
      <c r="J4553" cm="1">
        <f t="array" ref="J4553">INDEX(Sheet1!A:X,C4552+1,5)</f>
        <v>300</v>
      </c>
      <c r="K4553">
        <v>20260821</v>
      </c>
      <c r="L4553">
        <f>L4552+1</f>
        <v>4553</v>
      </c>
    </row>
    <row r="4554" spans="1:12">
      <c r="A4554">
        <f>A4553+1</f>
        <v>4554</v>
      </c>
      <c r="B4554">
        <v>26</v>
      </c>
      <c r="C4554">
        <f t="shared" si="71"/>
        <v>380</v>
      </c>
      <c r="D4554">
        <f>IF(D4553=12,1,D4553+1)</f>
        <v>6</v>
      </c>
      <c r="G4554">
        <f>G4553+1</f>
        <v>4554</v>
      </c>
      <c r="H4554">
        <v>26</v>
      </c>
      <c r="I4554">
        <v>20210821</v>
      </c>
      <c r="J4554" cm="1">
        <f t="array" ref="J4554">INDEX(Sheet1!A:X,C4553+1,5)</f>
        <v>300</v>
      </c>
      <c r="K4554">
        <v>20260821</v>
      </c>
      <c r="L4554">
        <f>L4553+1</f>
        <v>4554</v>
      </c>
    </row>
    <row r="4555" spans="1:12">
      <c r="A4555">
        <f>A4554+1</f>
        <v>4555</v>
      </c>
      <c r="B4555">
        <v>26</v>
      </c>
      <c r="C4555">
        <f t="shared" si="71"/>
        <v>380</v>
      </c>
      <c r="D4555">
        <f>IF(D4554=12,1,D4554+1)</f>
        <v>7</v>
      </c>
      <c r="G4555">
        <f>G4554+1</f>
        <v>4555</v>
      </c>
      <c r="H4555">
        <v>26</v>
      </c>
      <c r="I4555">
        <v>20210821</v>
      </c>
      <c r="J4555" cm="1">
        <f t="array" ref="J4555">INDEX(Sheet1!A:X,C4554+1,5)</f>
        <v>300</v>
      </c>
      <c r="K4555">
        <v>20260821</v>
      </c>
      <c r="L4555">
        <f>L4554+1</f>
        <v>4555</v>
      </c>
    </row>
    <row r="4556" spans="1:12">
      <c r="A4556">
        <f>A4555+1</f>
        <v>4556</v>
      </c>
      <c r="B4556">
        <v>26</v>
      </c>
      <c r="C4556">
        <f t="shared" si="71"/>
        <v>380</v>
      </c>
      <c r="D4556">
        <f>IF(D4555=12,1,D4555+1)</f>
        <v>8</v>
      </c>
      <c r="G4556">
        <f>G4555+1</f>
        <v>4556</v>
      </c>
      <c r="H4556">
        <v>26</v>
      </c>
      <c r="I4556">
        <v>20210821</v>
      </c>
      <c r="J4556" cm="1">
        <f t="array" ref="J4556">INDEX(Sheet1!A:X,C4555+1,5)</f>
        <v>300</v>
      </c>
      <c r="K4556">
        <v>20260821</v>
      </c>
      <c r="L4556">
        <f>L4555+1</f>
        <v>4556</v>
      </c>
    </row>
    <row r="4557" spans="1:12">
      <c r="A4557">
        <f>A4556+1</f>
        <v>4557</v>
      </c>
      <c r="B4557">
        <v>26</v>
      </c>
      <c r="C4557">
        <f t="shared" si="71"/>
        <v>380</v>
      </c>
      <c r="D4557">
        <f>IF(D4556=12,1,D4556+1)</f>
        <v>9</v>
      </c>
      <c r="G4557">
        <f>G4556+1</f>
        <v>4557</v>
      </c>
      <c r="H4557">
        <v>26</v>
      </c>
      <c r="I4557">
        <v>20210821</v>
      </c>
      <c r="J4557" cm="1">
        <f t="array" ref="J4557">INDEX(Sheet1!A:X,C4556+1,5)</f>
        <v>300</v>
      </c>
      <c r="K4557">
        <v>20260821</v>
      </c>
      <c r="L4557">
        <f>L4556+1</f>
        <v>4557</v>
      </c>
    </row>
    <row r="4558" spans="1:12">
      <c r="A4558">
        <f>A4557+1</f>
        <v>4558</v>
      </c>
      <c r="B4558">
        <v>26</v>
      </c>
      <c r="C4558">
        <f t="shared" si="71"/>
        <v>380</v>
      </c>
      <c r="D4558">
        <f>IF(D4557=12,1,D4557+1)</f>
        <v>10</v>
      </c>
      <c r="G4558">
        <f>G4557+1</f>
        <v>4558</v>
      </c>
      <c r="H4558">
        <v>26</v>
      </c>
      <c r="I4558">
        <v>20210821</v>
      </c>
      <c r="J4558" cm="1">
        <f t="array" ref="J4558">INDEX(Sheet1!A:X,C4557+1,5)</f>
        <v>300</v>
      </c>
      <c r="K4558">
        <v>20260821</v>
      </c>
      <c r="L4558">
        <f>L4557+1</f>
        <v>4558</v>
      </c>
    </row>
    <row r="4559" spans="1:12">
      <c r="A4559">
        <f>A4558+1</f>
        <v>4559</v>
      </c>
      <c r="B4559">
        <v>26</v>
      </c>
      <c r="C4559">
        <f t="shared" si="71"/>
        <v>380</v>
      </c>
      <c r="D4559">
        <f>IF(D4558=12,1,D4558+1)</f>
        <v>11</v>
      </c>
      <c r="G4559">
        <f>G4558+1</f>
        <v>4559</v>
      </c>
      <c r="H4559">
        <v>26</v>
      </c>
      <c r="I4559">
        <v>20210821</v>
      </c>
      <c r="J4559" cm="1">
        <f t="array" ref="J4559">INDEX(Sheet1!A:X,C4558+1,5)</f>
        <v>300</v>
      </c>
      <c r="K4559">
        <v>20260821</v>
      </c>
      <c r="L4559">
        <f>L4558+1</f>
        <v>4559</v>
      </c>
    </row>
    <row r="4560" spans="1:12">
      <c r="A4560">
        <f>A4559+1</f>
        <v>4560</v>
      </c>
      <c r="B4560">
        <v>26</v>
      </c>
      <c r="C4560">
        <f t="shared" si="71"/>
        <v>381</v>
      </c>
      <c r="D4560">
        <f>IF(D4559=12,1,D4559+1)</f>
        <v>12</v>
      </c>
      <c r="G4560">
        <f>G4559+1</f>
        <v>4560</v>
      </c>
      <c r="H4560">
        <v>26</v>
      </c>
      <c r="I4560">
        <v>20210821</v>
      </c>
      <c r="J4560" cm="1">
        <f t="array" ref="J4560">INDEX(Sheet1!A:X,C4559+1,5)</f>
        <v>300</v>
      </c>
      <c r="K4560">
        <v>20260821</v>
      </c>
      <c r="L4560">
        <f>L4559+1</f>
        <v>4560</v>
      </c>
    </row>
    <row r="4561" spans="1:12">
      <c r="A4561">
        <f>A4560+1</f>
        <v>4561</v>
      </c>
      <c r="B4561">
        <v>26</v>
      </c>
      <c r="C4561">
        <f t="shared" si="71"/>
        <v>381</v>
      </c>
      <c r="D4561">
        <f>IF(D4560=12,1,D4560+1)</f>
        <v>1</v>
      </c>
      <c r="G4561">
        <f>G4560+1</f>
        <v>4561</v>
      </c>
      <c r="H4561">
        <v>26</v>
      </c>
      <c r="I4561">
        <v>20210821</v>
      </c>
      <c r="J4561" cm="1">
        <f t="array" ref="J4561">INDEX(Sheet1!A:X,C4560+1,5)</f>
        <v>250</v>
      </c>
      <c r="K4561">
        <v>20260821</v>
      </c>
      <c r="L4561">
        <f>L4560+1</f>
        <v>4561</v>
      </c>
    </row>
    <row r="4562" spans="1:12">
      <c r="A4562">
        <f>A4561+1</f>
        <v>4562</v>
      </c>
      <c r="B4562">
        <v>26</v>
      </c>
      <c r="C4562">
        <f t="shared" si="71"/>
        <v>381</v>
      </c>
      <c r="D4562">
        <f>IF(D4561=12,1,D4561+1)</f>
        <v>2</v>
      </c>
      <c r="G4562">
        <f>G4561+1</f>
        <v>4562</v>
      </c>
      <c r="H4562">
        <v>26</v>
      </c>
      <c r="I4562">
        <v>20210821</v>
      </c>
      <c r="J4562" cm="1">
        <f t="array" ref="J4562">INDEX(Sheet1!A:X,C4561+1,5)</f>
        <v>250</v>
      </c>
      <c r="K4562">
        <v>20260821</v>
      </c>
      <c r="L4562">
        <f>L4561+1</f>
        <v>4562</v>
      </c>
    </row>
    <row r="4563" spans="1:12">
      <c r="A4563">
        <f>A4562+1</f>
        <v>4563</v>
      </c>
      <c r="B4563">
        <v>26</v>
      </c>
      <c r="C4563">
        <f t="shared" si="71"/>
        <v>381</v>
      </c>
      <c r="D4563">
        <f>IF(D4562=12,1,D4562+1)</f>
        <v>3</v>
      </c>
      <c r="G4563">
        <f>G4562+1</f>
        <v>4563</v>
      </c>
      <c r="H4563">
        <v>26</v>
      </c>
      <c r="I4563">
        <v>20210821</v>
      </c>
      <c r="J4563" cm="1">
        <f t="array" ref="J4563">INDEX(Sheet1!A:X,C4562+1,5)</f>
        <v>250</v>
      </c>
      <c r="K4563">
        <v>20260821</v>
      </c>
      <c r="L4563">
        <f>L4562+1</f>
        <v>4563</v>
      </c>
    </row>
    <row r="4564" spans="1:12">
      <c r="A4564">
        <f>A4563+1</f>
        <v>4564</v>
      </c>
      <c r="B4564">
        <v>26</v>
      </c>
      <c r="C4564">
        <f t="shared" si="71"/>
        <v>381</v>
      </c>
      <c r="D4564">
        <f>IF(D4563=12,1,D4563+1)</f>
        <v>4</v>
      </c>
      <c r="G4564">
        <f>G4563+1</f>
        <v>4564</v>
      </c>
      <c r="H4564">
        <v>26</v>
      </c>
      <c r="I4564">
        <v>20210821</v>
      </c>
      <c r="J4564" cm="1">
        <f t="array" ref="J4564">INDEX(Sheet1!A:X,C4563+1,5)</f>
        <v>250</v>
      </c>
      <c r="K4564">
        <v>20260821</v>
      </c>
      <c r="L4564">
        <f>L4563+1</f>
        <v>4564</v>
      </c>
    </row>
    <row r="4565" spans="1:12">
      <c r="A4565">
        <f>A4564+1</f>
        <v>4565</v>
      </c>
      <c r="B4565">
        <v>26</v>
      </c>
      <c r="C4565">
        <f t="shared" si="71"/>
        <v>381</v>
      </c>
      <c r="D4565">
        <f>IF(D4564=12,1,D4564+1)</f>
        <v>5</v>
      </c>
      <c r="G4565">
        <f>G4564+1</f>
        <v>4565</v>
      </c>
      <c r="H4565">
        <v>26</v>
      </c>
      <c r="I4565">
        <v>20210821</v>
      </c>
      <c r="J4565" cm="1">
        <f t="array" ref="J4565">INDEX(Sheet1!A:X,C4564+1,5)</f>
        <v>250</v>
      </c>
      <c r="K4565">
        <v>20260821</v>
      </c>
      <c r="L4565">
        <f>L4564+1</f>
        <v>4565</v>
      </c>
    </row>
    <row r="4566" spans="1:12">
      <c r="A4566">
        <f>A4565+1</f>
        <v>4566</v>
      </c>
      <c r="B4566">
        <v>26</v>
      </c>
      <c r="C4566">
        <f t="shared" si="71"/>
        <v>381</v>
      </c>
      <c r="D4566">
        <f>IF(D4565=12,1,D4565+1)</f>
        <v>6</v>
      </c>
      <c r="G4566">
        <f>G4565+1</f>
        <v>4566</v>
      </c>
      <c r="H4566">
        <v>26</v>
      </c>
      <c r="I4566">
        <v>20210821</v>
      </c>
      <c r="J4566" cm="1">
        <f t="array" ref="J4566">INDEX(Sheet1!A:X,C4565+1,5)</f>
        <v>250</v>
      </c>
      <c r="K4566">
        <v>20260821</v>
      </c>
      <c r="L4566">
        <f>L4565+1</f>
        <v>4566</v>
      </c>
    </row>
    <row r="4567" spans="1:12">
      <c r="A4567">
        <f>A4566+1</f>
        <v>4567</v>
      </c>
      <c r="B4567">
        <v>26</v>
      </c>
      <c r="C4567">
        <f t="shared" si="71"/>
        <v>381</v>
      </c>
      <c r="D4567">
        <f>IF(D4566=12,1,D4566+1)</f>
        <v>7</v>
      </c>
      <c r="G4567">
        <f>G4566+1</f>
        <v>4567</v>
      </c>
      <c r="H4567">
        <v>26</v>
      </c>
      <c r="I4567">
        <v>20210821</v>
      </c>
      <c r="J4567" cm="1">
        <f t="array" ref="J4567">INDEX(Sheet1!A:X,C4566+1,5)</f>
        <v>250</v>
      </c>
      <c r="K4567">
        <v>20260821</v>
      </c>
      <c r="L4567">
        <f>L4566+1</f>
        <v>4567</v>
      </c>
    </row>
    <row r="4568" spans="1:12">
      <c r="A4568">
        <f>A4567+1</f>
        <v>4568</v>
      </c>
      <c r="B4568">
        <v>26</v>
      </c>
      <c r="C4568">
        <f t="shared" si="71"/>
        <v>381</v>
      </c>
      <c r="D4568">
        <f>IF(D4567=12,1,D4567+1)</f>
        <v>8</v>
      </c>
      <c r="G4568">
        <f>G4567+1</f>
        <v>4568</v>
      </c>
      <c r="H4568">
        <v>26</v>
      </c>
      <c r="I4568">
        <v>20210821</v>
      </c>
      <c r="J4568" cm="1">
        <f t="array" ref="J4568">INDEX(Sheet1!A:X,C4567+1,5)</f>
        <v>250</v>
      </c>
      <c r="K4568">
        <v>20260821</v>
      </c>
      <c r="L4568">
        <f>L4567+1</f>
        <v>4568</v>
      </c>
    </row>
    <row r="4569" spans="1:12">
      <c r="A4569">
        <f>A4568+1</f>
        <v>4569</v>
      </c>
      <c r="B4569">
        <v>26</v>
      </c>
      <c r="C4569">
        <f t="shared" si="71"/>
        <v>381</v>
      </c>
      <c r="D4569">
        <f>IF(D4568=12,1,D4568+1)</f>
        <v>9</v>
      </c>
      <c r="G4569">
        <f>G4568+1</f>
        <v>4569</v>
      </c>
      <c r="H4569">
        <v>26</v>
      </c>
      <c r="I4569">
        <v>20210821</v>
      </c>
      <c r="J4569" cm="1">
        <f t="array" ref="J4569">INDEX(Sheet1!A:X,C4568+1,5)</f>
        <v>250</v>
      </c>
      <c r="K4569">
        <v>20260821</v>
      </c>
      <c r="L4569">
        <f>L4568+1</f>
        <v>4569</v>
      </c>
    </row>
    <row r="4570" spans="1:12">
      <c r="A4570">
        <f>A4569+1</f>
        <v>4570</v>
      </c>
      <c r="B4570">
        <v>26</v>
      </c>
      <c r="C4570">
        <f t="shared" si="71"/>
        <v>381</v>
      </c>
      <c r="D4570">
        <f>IF(D4569=12,1,D4569+1)</f>
        <v>10</v>
      </c>
      <c r="G4570">
        <f>G4569+1</f>
        <v>4570</v>
      </c>
      <c r="H4570">
        <v>26</v>
      </c>
      <c r="I4570">
        <v>20210821</v>
      </c>
      <c r="J4570" cm="1">
        <f t="array" ref="J4570">INDEX(Sheet1!A:X,C4569+1,5)</f>
        <v>250</v>
      </c>
      <c r="K4570">
        <v>20260821</v>
      </c>
      <c r="L4570">
        <f>L4569+1</f>
        <v>4570</v>
      </c>
    </row>
    <row r="4571" spans="1:12">
      <c r="A4571">
        <f>A4570+1</f>
        <v>4571</v>
      </c>
      <c r="B4571">
        <v>26</v>
      </c>
      <c r="C4571">
        <f t="shared" si="71"/>
        <v>381</v>
      </c>
      <c r="D4571">
        <f>IF(D4570=12,1,D4570+1)</f>
        <v>11</v>
      </c>
      <c r="G4571">
        <f>G4570+1</f>
        <v>4571</v>
      </c>
      <c r="H4571">
        <v>26</v>
      </c>
      <c r="I4571">
        <v>20210821</v>
      </c>
      <c r="J4571" cm="1">
        <f t="array" ref="J4571">INDEX(Sheet1!A:X,C4570+1,5)</f>
        <v>250</v>
      </c>
      <c r="K4571">
        <v>20260821</v>
      </c>
      <c r="L4571">
        <f>L4570+1</f>
        <v>4571</v>
      </c>
    </row>
    <row r="4572" spans="1:12">
      <c r="A4572">
        <f>A4571+1</f>
        <v>4572</v>
      </c>
      <c r="B4572">
        <v>26</v>
      </c>
      <c r="C4572">
        <f t="shared" si="71"/>
        <v>382</v>
      </c>
      <c r="D4572">
        <f>IF(D4571=12,1,D4571+1)</f>
        <v>12</v>
      </c>
      <c r="G4572">
        <f>G4571+1</f>
        <v>4572</v>
      </c>
      <c r="H4572">
        <v>26</v>
      </c>
      <c r="I4572">
        <v>20210821</v>
      </c>
      <c r="J4572" cm="1">
        <f t="array" ref="J4572">INDEX(Sheet1!A:X,C4571+1,5)</f>
        <v>250</v>
      </c>
      <c r="K4572">
        <v>20260821</v>
      </c>
      <c r="L4572">
        <f>L4571+1</f>
        <v>4572</v>
      </c>
    </row>
    <row r="4573" spans="1:12">
      <c r="A4573">
        <f>A4572+1</f>
        <v>4573</v>
      </c>
      <c r="B4573">
        <v>26</v>
      </c>
      <c r="C4573">
        <f t="shared" si="71"/>
        <v>382</v>
      </c>
      <c r="D4573">
        <f>IF(D4572=12,1,D4572+1)</f>
        <v>1</v>
      </c>
      <c r="G4573">
        <f>G4572+1</f>
        <v>4573</v>
      </c>
      <c r="H4573">
        <v>26</v>
      </c>
      <c r="I4573">
        <v>20210821</v>
      </c>
      <c r="J4573" cm="1">
        <f t="array" ref="J4573">INDEX(Sheet1!A:X,C4572+1,5)</f>
        <v>220</v>
      </c>
      <c r="K4573">
        <v>20260821</v>
      </c>
      <c r="L4573">
        <f>L4572+1</f>
        <v>4573</v>
      </c>
    </row>
    <row r="4574" spans="1:12">
      <c r="A4574">
        <f>A4573+1</f>
        <v>4574</v>
      </c>
      <c r="B4574">
        <v>26</v>
      </c>
      <c r="C4574">
        <f t="shared" si="71"/>
        <v>382</v>
      </c>
      <c r="D4574">
        <f>IF(D4573=12,1,D4573+1)</f>
        <v>2</v>
      </c>
      <c r="G4574">
        <f>G4573+1</f>
        <v>4574</v>
      </c>
      <c r="H4574">
        <v>26</v>
      </c>
      <c r="I4574">
        <v>20210821</v>
      </c>
      <c r="J4574" cm="1">
        <f t="array" ref="J4574">INDEX(Sheet1!A:X,C4573+1,5)</f>
        <v>220</v>
      </c>
      <c r="K4574">
        <v>20260821</v>
      </c>
      <c r="L4574">
        <f>L4573+1</f>
        <v>4574</v>
      </c>
    </row>
    <row r="4575" spans="1:12">
      <c r="A4575">
        <f>A4574+1</f>
        <v>4575</v>
      </c>
      <c r="B4575">
        <v>26</v>
      </c>
      <c r="C4575">
        <f t="shared" si="71"/>
        <v>382</v>
      </c>
      <c r="D4575">
        <f>IF(D4574=12,1,D4574+1)</f>
        <v>3</v>
      </c>
      <c r="G4575">
        <f>G4574+1</f>
        <v>4575</v>
      </c>
      <c r="H4575">
        <v>26</v>
      </c>
      <c r="I4575">
        <v>20210821</v>
      </c>
      <c r="J4575" cm="1">
        <f t="array" ref="J4575">INDEX(Sheet1!A:X,C4574+1,5)</f>
        <v>220</v>
      </c>
      <c r="K4575">
        <v>20260821</v>
      </c>
      <c r="L4575">
        <f>L4574+1</f>
        <v>4575</v>
      </c>
    </row>
    <row r="4576" spans="1:12">
      <c r="A4576">
        <f>A4575+1</f>
        <v>4576</v>
      </c>
      <c r="B4576">
        <v>26</v>
      </c>
      <c r="C4576">
        <f t="shared" si="71"/>
        <v>382</v>
      </c>
      <c r="D4576">
        <f>IF(D4575=12,1,D4575+1)</f>
        <v>4</v>
      </c>
      <c r="G4576">
        <f>G4575+1</f>
        <v>4576</v>
      </c>
      <c r="H4576">
        <v>26</v>
      </c>
      <c r="I4576">
        <v>20210821</v>
      </c>
      <c r="J4576" cm="1">
        <f t="array" ref="J4576">INDEX(Sheet1!A:X,C4575+1,5)</f>
        <v>220</v>
      </c>
      <c r="K4576">
        <v>20260821</v>
      </c>
      <c r="L4576">
        <f>L4575+1</f>
        <v>4576</v>
      </c>
    </row>
    <row r="4577" spans="1:12">
      <c r="A4577">
        <f>A4576+1</f>
        <v>4577</v>
      </c>
      <c r="B4577">
        <v>26</v>
      </c>
      <c r="C4577">
        <f t="shared" si="71"/>
        <v>382</v>
      </c>
      <c r="D4577">
        <f>IF(D4576=12,1,D4576+1)</f>
        <v>5</v>
      </c>
      <c r="G4577">
        <f>G4576+1</f>
        <v>4577</v>
      </c>
      <c r="H4577">
        <v>26</v>
      </c>
      <c r="I4577">
        <v>20210821</v>
      </c>
      <c r="J4577" cm="1">
        <f t="array" ref="J4577">INDEX(Sheet1!A:X,C4576+1,5)</f>
        <v>220</v>
      </c>
      <c r="K4577">
        <v>20260821</v>
      </c>
      <c r="L4577">
        <f>L4576+1</f>
        <v>4577</v>
      </c>
    </row>
    <row r="4578" spans="1:12">
      <c r="A4578">
        <f>A4577+1</f>
        <v>4578</v>
      </c>
      <c r="B4578">
        <v>26</v>
      </c>
      <c r="C4578">
        <f t="shared" si="71"/>
        <v>382</v>
      </c>
      <c r="D4578">
        <f>IF(D4577=12,1,D4577+1)</f>
        <v>6</v>
      </c>
      <c r="G4578">
        <f>G4577+1</f>
        <v>4578</v>
      </c>
      <c r="H4578">
        <v>26</v>
      </c>
      <c r="I4578">
        <v>20210821</v>
      </c>
      <c r="J4578" cm="1">
        <f t="array" ref="J4578">INDEX(Sheet1!A:X,C4577+1,5)</f>
        <v>220</v>
      </c>
      <c r="K4578">
        <v>20260821</v>
      </c>
      <c r="L4578">
        <f>L4577+1</f>
        <v>4578</v>
      </c>
    </row>
    <row r="4579" spans="1:12">
      <c r="A4579">
        <f>A4578+1</f>
        <v>4579</v>
      </c>
      <c r="B4579">
        <v>26</v>
      </c>
      <c r="C4579">
        <f t="shared" si="71"/>
        <v>382</v>
      </c>
      <c r="D4579">
        <f>IF(D4578=12,1,D4578+1)</f>
        <v>7</v>
      </c>
      <c r="G4579">
        <f>G4578+1</f>
        <v>4579</v>
      </c>
      <c r="H4579">
        <v>26</v>
      </c>
      <c r="I4579">
        <v>20210821</v>
      </c>
      <c r="J4579" cm="1">
        <f t="array" ref="J4579">INDEX(Sheet1!A:X,C4578+1,5)</f>
        <v>220</v>
      </c>
      <c r="K4579">
        <v>20260821</v>
      </c>
      <c r="L4579">
        <f>L4578+1</f>
        <v>4579</v>
      </c>
    </row>
    <row r="4580" spans="1:12">
      <c r="A4580">
        <f>A4579+1</f>
        <v>4580</v>
      </c>
      <c r="B4580">
        <v>26</v>
      </c>
      <c r="C4580">
        <f t="shared" si="71"/>
        <v>382</v>
      </c>
      <c r="D4580">
        <f>IF(D4579=12,1,D4579+1)</f>
        <v>8</v>
      </c>
      <c r="G4580">
        <f>G4579+1</f>
        <v>4580</v>
      </c>
      <c r="H4580">
        <v>26</v>
      </c>
      <c r="I4580">
        <v>20210821</v>
      </c>
      <c r="J4580" cm="1">
        <f t="array" ref="J4580">INDEX(Sheet1!A:X,C4579+1,5)</f>
        <v>220</v>
      </c>
      <c r="K4580">
        <v>20260821</v>
      </c>
      <c r="L4580">
        <f>L4579+1</f>
        <v>4580</v>
      </c>
    </row>
    <row r="4581" spans="1:12">
      <c r="A4581">
        <f>A4580+1</f>
        <v>4581</v>
      </c>
      <c r="B4581">
        <v>26</v>
      </c>
      <c r="C4581">
        <f t="shared" si="71"/>
        <v>382</v>
      </c>
      <c r="D4581">
        <f>IF(D4580=12,1,D4580+1)</f>
        <v>9</v>
      </c>
      <c r="G4581">
        <f>G4580+1</f>
        <v>4581</v>
      </c>
      <c r="H4581">
        <v>26</v>
      </c>
      <c r="I4581">
        <v>20210821</v>
      </c>
      <c r="J4581" cm="1">
        <f t="array" ref="J4581">INDEX(Sheet1!A:X,C4580+1,5)</f>
        <v>220</v>
      </c>
      <c r="K4581">
        <v>20260821</v>
      </c>
      <c r="L4581">
        <f>L4580+1</f>
        <v>4581</v>
      </c>
    </row>
    <row r="4582" spans="1:12">
      <c r="A4582">
        <f>A4581+1</f>
        <v>4582</v>
      </c>
      <c r="B4582">
        <v>26</v>
      </c>
      <c r="C4582">
        <f t="shared" si="71"/>
        <v>382</v>
      </c>
      <c r="D4582">
        <f>IF(D4581=12,1,D4581+1)</f>
        <v>10</v>
      </c>
      <c r="G4582">
        <f>G4581+1</f>
        <v>4582</v>
      </c>
      <c r="H4582">
        <v>26</v>
      </c>
      <c r="I4582">
        <v>20210821</v>
      </c>
      <c r="J4582" cm="1">
        <f t="array" ref="J4582">INDEX(Sheet1!A:X,C4581+1,5)</f>
        <v>220</v>
      </c>
      <c r="K4582">
        <v>20260821</v>
      </c>
      <c r="L4582">
        <f>L4581+1</f>
        <v>4582</v>
      </c>
    </row>
    <row r="4583" spans="1:12">
      <c r="A4583">
        <f>A4582+1</f>
        <v>4583</v>
      </c>
      <c r="B4583">
        <v>26</v>
      </c>
      <c r="C4583">
        <f t="shared" si="71"/>
        <v>382</v>
      </c>
      <c r="D4583">
        <f>IF(D4582=12,1,D4582+1)</f>
        <v>11</v>
      </c>
      <c r="G4583">
        <f>G4582+1</f>
        <v>4583</v>
      </c>
      <c r="H4583">
        <v>26</v>
      </c>
      <c r="I4583">
        <v>20210821</v>
      </c>
      <c r="J4583" cm="1">
        <f t="array" ref="J4583">INDEX(Sheet1!A:X,C4582+1,5)</f>
        <v>220</v>
      </c>
      <c r="K4583">
        <v>20260821</v>
      </c>
      <c r="L4583">
        <f>L4582+1</f>
        <v>4583</v>
      </c>
    </row>
    <row r="4584" spans="1:12">
      <c r="A4584">
        <f>A4583+1</f>
        <v>4584</v>
      </c>
      <c r="B4584">
        <v>26</v>
      </c>
      <c r="C4584">
        <f t="shared" si="71"/>
        <v>383</v>
      </c>
      <c r="D4584">
        <f>IF(D4583=12,1,D4583+1)</f>
        <v>12</v>
      </c>
      <c r="G4584">
        <f>G4583+1</f>
        <v>4584</v>
      </c>
      <c r="H4584">
        <v>26</v>
      </c>
      <c r="I4584">
        <v>20210821</v>
      </c>
      <c r="J4584" cm="1">
        <f t="array" ref="J4584">INDEX(Sheet1!A:X,C4583+1,5)</f>
        <v>220</v>
      </c>
      <c r="K4584">
        <v>20260821</v>
      </c>
      <c r="L4584">
        <f>L4583+1</f>
        <v>4584</v>
      </c>
    </row>
    <row r="4585" spans="1:12">
      <c r="A4585">
        <f>A4584+1</f>
        <v>4585</v>
      </c>
      <c r="B4585">
        <v>26</v>
      </c>
      <c r="C4585">
        <f t="shared" si="71"/>
        <v>383</v>
      </c>
      <c r="D4585">
        <f>IF(D4584=12,1,D4584+1)</f>
        <v>1</v>
      </c>
      <c r="G4585">
        <f>G4584+1</f>
        <v>4585</v>
      </c>
      <c r="H4585">
        <v>26</v>
      </c>
      <c r="I4585">
        <v>20210821</v>
      </c>
      <c r="J4585" cm="1">
        <f t="array" ref="J4585">INDEX(Sheet1!A:X,C4584+1,5)</f>
        <v>220</v>
      </c>
      <c r="K4585">
        <v>20260821</v>
      </c>
      <c r="L4585">
        <f>L4584+1</f>
        <v>4585</v>
      </c>
    </row>
    <row r="4586" spans="1:12">
      <c r="A4586">
        <f>A4585+1</f>
        <v>4586</v>
      </c>
      <c r="B4586">
        <v>26</v>
      </c>
      <c r="C4586">
        <f t="shared" si="71"/>
        <v>383</v>
      </c>
      <c r="D4586">
        <f>IF(D4585=12,1,D4585+1)</f>
        <v>2</v>
      </c>
      <c r="G4586">
        <f>G4585+1</f>
        <v>4586</v>
      </c>
      <c r="H4586">
        <v>26</v>
      </c>
      <c r="I4586">
        <v>20210821</v>
      </c>
      <c r="J4586" cm="1">
        <f t="array" ref="J4586">INDEX(Sheet1!A:X,C4585+1,5)</f>
        <v>220</v>
      </c>
      <c r="K4586">
        <v>20260821</v>
      </c>
      <c r="L4586">
        <f>L4585+1</f>
        <v>4586</v>
      </c>
    </row>
    <row r="4587" spans="1:12">
      <c r="A4587">
        <f>A4586+1</f>
        <v>4587</v>
      </c>
      <c r="B4587">
        <v>26</v>
      </c>
      <c r="C4587">
        <f t="shared" si="71"/>
        <v>383</v>
      </c>
      <c r="D4587">
        <f>IF(D4586=12,1,D4586+1)</f>
        <v>3</v>
      </c>
      <c r="G4587">
        <f>G4586+1</f>
        <v>4587</v>
      </c>
      <c r="H4587">
        <v>26</v>
      </c>
      <c r="I4587">
        <v>20210821</v>
      </c>
      <c r="J4587" cm="1">
        <f t="array" ref="J4587">INDEX(Sheet1!A:X,C4586+1,5)</f>
        <v>220</v>
      </c>
      <c r="K4587">
        <v>20260821</v>
      </c>
      <c r="L4587">
        <f>L4586+1</f>
        <v>4587</v>
      </c>
    </row>
    <row r="4588" spans="1:12">
      <c r="A4588">
        <f>A4587+1</f>
        <v>4588</v>
      </c>
      <c r="B4588">
        <v>26</v>
      </c>
      <c r="C4588">
        <f t="shared" si="71"/>
        <v>383</v>
      </c>
      <c r="D4588">
        <f>IF(D4587=12,1,D4587+1)</f>
        <v>4</v>
      </c>
      <c r="G4588">
        <f>G4587+1</f>
        <v>4588</v>
      </c>
      <c r="H4588">
        <v>26</v>
      </c>
      <c r="I4588">
        <v>20210821</v>
      </c>
      <c r="J4588" cm="1">
        <f t="array" ref="J4588">INDEX(Sheet1!A:X,C4587+1,5)</f>
        <v>220</v>
      </c>
      <c r="K4588">
        <v>20260821</v>
      </c>
      <c r="L4588">
        <f>L4587+1</f>
        <v>4588</v>
      </c>
    </row>
    <row r="4589" spans="1:12">
      <c r="A4589">
        <f>A4588+1</f>
        <v>4589</v>
      </c>
      <c r="B4589">
        <v>26</v>
      </c>
      <c r="C4589">
        <f t="shared" si="71"/>
        <v>383</v>
      </c>
      <c r="D4589">
        <f>IF(D4588=12,1,D4588+1)</f>
        <v>5</v>
      </c>
      <c r="G4589">
        <f>G4588+1</f>
        <v>4589</v>
      </c>
      <c r="H4589">
        <v>26</v>
      </c>
      <c r="I4589">
        <v>20210821</v>
      </c>
      <c r="J4589" cm="1">
        <f t="array" ref="J4589">INDEX(Sheet1!A:X,C4588+1,5)</f>
        <v>220</v>
      </c>
      <c r="K4589">
        <v>20260821</v>
      </c>
      <c r="L4589">
        <f>L4588+1</f>
        <v>4589</v>
      </c>
    </row>
    <row r="4590" spans="1:12">
      <c r="A4590">
        <f>A4589+1</f>
        <v>4590</v>
      </c>
      <c r="B4590">
        <v>26</v>
      </c>
      <c r="C4590">
        <f t="shared" si="71"/>
        <v>383</v>
      </c>
      <c r="D4590">
        <f>IF(D4589=12,1,D4589+1)</f>
        <v>6</v>
      </c>
      <c r="G4590">
        <f>G4589+1</f>
        <v>4590</v>
      </c>
      <c r="H4590">
        <v>26</v>
      </c>
      <c r="I4590">
        <v>20210821</v>
      </c>
      <c r="J4590" cm="1">
        <f t="array" ref="J4590">INDEX(Sheet1!A:X,C4589+1,5)</f>
        <v>220</v>
      </c>
      <c r="K4590">
        <v>20260821</v>
      </c>
      <c r="L4590">
        <f>L4589+1</f>
        <v>4590</v>
      </c>
    </row>
    <row r="4591" spans="1:12">
      <c r="A4591">
        <f>A4590+1</f>
        <v>4591</v>
      </c>
      <c r="B4591">
        <v>26</v>
      </c>
      <c r="C4591">
        <f t="shared" si="71"/>
        <v>383</v>
      </c>
      <c r="D4591">
        <f>IF(D4590=12,1,D4590+1)</f>
        <v>7</v>
      </c>
      <c r="G4591">
        <f>G4590+1</f>
        <v>4591</v>
      </c>
      <c r="H4591">
        <v>26</v>
      </c>
      <c r="I4591">
        <v>20210821</v>
      </c>
      <c r="J4591" cm="1">
        <f t="array" ref="J4591">INDEX(Sheet1!A:X,C4590+1,5)</f>
        <v>220</v>
      </c>
      <c r="K4591">
        <v>20260821</v>
      </c>
      <c r="L4591">
        <f>L4590+1</f>
        <v>4591</v>
      </c>
    </row>
    <row r="4592" spans="1:12">
      <c r="A4592">
        <f>A4591+1</f>
        <v>4592</v>
      </c>
      <c r="B4592">
        <v>26</v>
      </c>
      <c r="C4592">
        <f t="shared" si="71"/>
        <v>383</v>
      </c>
      <c r="D4592">
        <f>IF(D4591=12,1,D4591+1)</f>
        <v>8</v>
      </c>
      <c r="G4592">
        <f>G4591+1</f>
        <v>4592</v>
      </c>
      <c r="H4592">
        <v>26</v>
      </c>
      <c r="I4592">
        <v>20210821</v>
      </c>
      <c r="J4592" cm="1">
        <f t="array" ref="J4592">INDEX(Sheet1!A:X,C4591+1,5)</f>
        <v>220</v>
      </c>
      <c r="K4592">
        <v>20260821</v>
      </c>
      <c r="L4592">
        <f>L4591+1</f>
        <v>4592</v>
      </c>
    </row>
    <row r="4593" spans="1:12">
      <c r="A4593">
        <f>A4592+1</f>
        <v>4593</v>
      </c>
      <c r="B4593">
        <v>26</v>
      </c>
      <c r="C4593">
        <f t="shared" si="71"/>
        <v>383</v>
      </c>
      <c r="D4593">
        <f>IF(D4592=12,1,D4592+1)</f>
        <v>9</v>
      </c>
      <c r="G4593">
        <f>G4592+1</f>
        <v>4593</v>
      </c>
      <c r="H4593">
        <v>26</v>
      </c>
      <c r="I4593">
        <v>20210821</v>
      </c>
      <c r="J4593" cm="1">
        <f t="array" ref="J4593">INDEX(Sheet1!A:X,C4592+1,5)</f>
        <v>220</v>
      </c>
      <c r="K4593">
        <v>20260821</v>
      </c>
      <c r="L4593">
        <f>L4592+1</f>
        <v>4593</v>
      </c>
    </row>
    <row r="4594" spans="1:12">
      <c r="A4594">
        <f>A4593+1</f>
        <v>4594</v>
      </c>
      <c r="B4594">
        <v>26</v>
      </c>
      <c r="C4594">
        <f t="shared" si="71"/>
        <v>383</v>
      </c>
      <c r="D4594">
        <f>IF(D4593=12,1,D4593+1)</f>
        <v>10</v>
      </c>
      <c r="G4594">
        <f>G4593+1</f>
        <v>4594</v>
      </c>
      <c r="H4594">
        <v>26</v>
      </c>
      <c r="I4594">
        <v>20210821</v>
      </c>
      <c r="J4594" cm="1">
        <f t="array" ref="J4594">INDEX(Sheet1!A:X,C4593+1,5)</f>
        <v>220</v>
      </c>
      <c r="K4594">
        <v>20260821</v>
      </c>
      <c r="L4594">
        <f>L4593+1</f>
        <v>4594</v>
      </c>
    </row>
    <row r="4595" spans="1:12">
      <c r="A4595">
        <f>A4594+1</f>
        <v>4595</v>
      </c>
      <c r="B4595">
        <v>26</v>
      </c>
      <c r="C4595">
        <f t="shared" si="71"/>
        <v>383</v>
      </c>
      <c r="D4595">
        <f>IF(D4594=12,1,D4594+1)</f>
        <v>11</v>
      </c>
      <c r="G4595">
        <f>G4594+1</f>
        <v>4595</v>
      </c>
      <c r="H4595">
        <v>26</v>
      </c>
      <c r="I4595">
        <v>20210821</v>
      </c>
      <c r="J4595" cm="1">
        <f t="array" ref="J4595">INDEX(Sheet1!A:X,C4594+1,5)</f>
        <v>220</v>
      </c>
      <c r="K4595">
        <v>20260821</v>
      </c>
      <c r="L4595">
        <f>L4594+1</f>
        <v>4595</v>
      </c>
    </row>
    <row r="4596" spans="1:12">
      <c r="A4596">
        <f>A4595+1</f>
        <v>4596</v>
      </c>
      <c r="B4596">
        <v>26</v>
      </c>
      <c r="C4596">
        <f t="shared" si="71"/>
        <v>384</v>
      </c>
      <c r="D4596">
        <f>IF(D4595=12,1,D4595+1)</f>
        <v>12</v>
      </c>
      <c r="G4596">
        <f>G4595+1</f>
        <v>4596</v>
      </c>
      <c r="H4596">
        <v>26</v>
      </c>
      <c r="I4596">
        <v>20210821</v>
      </c>
      <c r="J4596" cm="1">
        <f t="array" ref="J4596">INDEX(Sheet1!A:X,C4595+1,5)</f>
        <v>220</v>
      </c>
      <c r="K4596">
        <v>20260821</v>
      </c>
      <c r="L4596">
        <f>L4595+1</f>
        <v>4596</v>
      </c>
    </row>
    <row r="4597" spans="1:12">
      <c r="A4597">
        <f>A4596+1</f>
        <v>4597</v>
      </c>
      <c r="B4597">
        <v>26</v>
      </c>
      <c r="C4597">
        <f t="shared" si="71"/>
        <v>384</v>
      </c>
      <c r="D4597">
        <f>IF(D4596=12,1,D4596+1)</f>
        <v>1</v>
      </c>
      <c r="G4597">
        <f>G4596+1</f>
        <v>4597</v>
      </c>
      <c r="H4597">
        <v>26</v>
      </c>
      <c r="I4597">
        <v>20210821</v>
      </c>
      <c r="J4597" cm="1">
        <f t="array" ref="J4597">INDEX(Sheet1!A:X,C4596+1,5)</f>
        <v>180</v>
      </c>
      <c r="K4597">
        <v>20260821</v>
      </c>
      <c r="L4597">
        <f>L4596+1</f>
        <v>4597</v>
      </c>
    </row>
    <row r="4598" spans="1:12">
      <c r="A4598">
        <f>A4597+1</f>
        <v>4598</v>
      </c>
      <c r="B4598">
        <v>26</v>
      </c>
      <c r="C4598">
        <f t="shared" si="71"/>
        <v>384</v>
      </c>
      <c r="D4598">
        <f>IF(D4597=12,1,D4597+1)</f>
        <v>2</v>
      </c>
      <c r="G4598">
        <f>G4597+1</f>
        <v>4598</v>
      </c>
      <c r="H4598">
        <v>26</v>
      </c>
      <c r="I4598">
        <v>20210821</v>
      </c>
      <c r="J4598" cm="1">
        <f t="array" ref="J4598">INDEX(Sheet1!A:X,C4597+1,5)</f>
        <v>180</v>
      </c>
      <c r="K4598">
        <v>20260821</v>
      </c>
      <c r="L4598">
        <f>L4597+1</f>
        <v>4598</v>
      </c>
    </row>
    <row r="4599" spans="1:12">
      <c r="A4599">
        <f>A4598+1</f>
        <v>4599</v>
      </c>
      <c r="B4599">
        <v>26</v>
      </c>
      <c r="C4599">
        <f t="shared" si="71"/>
        <v>384</v>
      </c>
      <c r="D4599">
        <f>IF(D4598=12,1,D4598+1)</f>
        <v>3</v>
      </c>
      <c r="G4599">
        <f>G4598+1</f>
        <v>4599</v>
      </c>
      <c r="H4599">
        <v>26</v>
      </c>
      <c r="I4599">
        <v>20210821</v>
      </c>
      <c r="J4599" cm="1">
        <f t="array" ref="J4599">INDEX(Sheet1!A:X,C4598+1,5)</f>
        <v>180</v>
      </c>
      <c r="K4599">
        <v>20260821</v>
      </c>
      <c r="L4599">
        <f>L4598+1</f>
        <v>4599</v>
      </c>
    </row>
    <row r="4600" spans="1:12">
      <c r="A4600">
        <f>A4599+1</f>
        <v>4600</v>
      </c>
      <c r="B4600">
        <v>26</v>
      </c>
      <c r="C4600">
        <f t="shared" si="71"/>
        <v>384</v>
      </c>
      <c r="D4600">
        <f>IF(D4599=12,1,D4599+1)</f>
        <v>4</v>
      </c>
      <c r="G4600">
        <f>G4599+1</f>
        <v>4600</v>
      </c>
      <c r="H4600">
        <v>26</v>
      </c>
      <c r="I4600">
        <v>20210821</v>
      </c>
      <c r="J4600" cm="1">
        <f t="array" ref="J4600">INDEX(Sheet1!A:X,C4599+1,5)</f>
        <v>180</v>
      </c>
      <c r="K4600">
        <v>20260821</v>
      </c>
      <c r="L4600">
        <f>L4599+1</f>
        <v>4600</v>
      </c>
    </row>
    <row r="4601" spans="1:12">
      <c r="A4601">
        <f>A4600+1</f>
        <v>4601</v>
      </c>
      <c r="B4601">
        <v>26</v>
      </c>
      <c r="C4601">
        <f t="shared" si="71"/>
        <v>384</v>
      </c>
      <c r="D4601">
        <f>IF(D4600=12,1,D4600+1)</f>
        <v>5</v>
      </c>
      <c r="G4601">
        <f>G4600+1</f>
        <v>4601</v>
      </c>
      <c r="H4601">
        <v>26</v>
      </c>
      <c r="I4601">
        <v>20210821</v>
      </c>
      <c r="J4601" cm="1">
        <f t="array" ref="J4601">INDEX(Sheet1!A:X,C4600+1,5)</f>
        <v>180</v>
      </c>
      <c r="K4601">
        <v>20260821</v>
      </c>
      <c r="L4601">
        <f>L4600+1</f>
        <v>4601</v>
      </c>
    </row>
    <row r="4602" spans="1:12">
      <c r="A4602">
        <f>A4601+1</f>
        <v>4602</v>
      </c>
      <c r="B4602">
        <v>26</v>
      </c>
      <c r="C4602">
        <f t="shared" si="71"/>
        <v>384</v>
      </c>
      <c r="D4602">
        <f>IF(D4601=12,1,D4601+1)</f>
        <v>6</v>
      </c>
      <c r="G4602">
        <f>G4601+1</f>
        <v>4602</v>
      </c>
      <c r="H4602">
        <v>26</v>
      </c>
      <c r="I4602">
        <v>20210821</v>
      </c>
      <c r="J4602" cm="1">
        <f t="array" ref="J4602">INDEX(Sheet1!A:X,C4601+1,5)</f>
        <v>180</v>
      </c>
      <c r="K4602">
        <v>20260821</v>
      </c>
      <c r="L4602">
        <f>L4601+1</f>
        <v>4602</v>
      </c>
    </row>
    <row r="4603" spans="1:12">
      <c r="A4603">
        <f>A4602+1</f>
        <v>4603</v>
      </c>
      <c r="B4603">
        <v>26</v>
      </c>
      <c r="C4603">
        <f t="shared" si="71"/>
        <v>384</v>
      </c>
      <c r="D4603">
        <f>IF(D4602=12,1,D4602+1)</f>
        <v>7</v>
      </c>
      <c r="G4603">
        <f>G4602+1</f>
        <v>4603</v>
      </c>
      <c r="H4603">
        <v>26</v>
      </c>
      <c r="I4603">
        <v>20210821</v>
      </c>
      <c r="J4603" cm="1">
        <f t="array" ref="J4603">INDEX(Sheet1!A:X,C4602+1,5)</f>
        <v>180</v>
      </c>
      <c r="K4603">
        <v>20260821</v>
      </c>
      <c r="L4603">
        <f>L4602+1</f>
        <v>4603</v>
      </c>
    </row>
    <row r="4604" spans="1:12">
      <c r="A4604">
        <f>A4603+1</f>
        <v>4604</v>
      </c>
      <c r="B4604">
        <v>26</v>
      </c>
      <c r="C4604">
        <f t="shared" si="71"/>
        <v>384</v>
      </c>
      <c r="D4604">
        <f>IF(D4603=12,1,D4603+1)</f>
        <v>8</v>
      </c>
      <c r="G4604">
        <f>G4603+1</f>
        <v>4604</v>
      </c>
      <c r="H4604">
        <v>26</v>
      </c>
      <c r="I4604">
        <v>20210821</v>
      </c>
      <c r="J4604" cm="1">
        <f t="array" ref="J4604">INDEX(Sheet1!A:X,C4603+1,5)</f>
        <v>180</v>
      </c>
      <c r="K4604">
        <v>20260821</v>
      </c>
      <c r="L4604">
        <f>L4603+1</f>
        <v>4604</v>
      </c>
    </row>
    <row r="4605" spans="1:12">
      <c r="A4605">
        <f>A4604+1</f>
        <v>4605</v>
      </c>
      <c r="B4605">
        <v>26</v>
      </c>
      <c r="C4605">
        <f t="shared" si="71"/>
        <v>384</v>
      </c>
      <c r="D4605">
        <f>IF(D4604=12,1,D4604+1)</f>
        <v>9</v>
      </c>
      <c r="G4605">
        <f>G4604+1</f>
        <v>4605</v>
      </c>
      <c r="H4605">
        <v>26</v>
      </c>
      <c r="I4605">
        <v>20210821</v>
      </c>
      <c r="J4605" cm="1">
        <f t="array" ref="J4605">INDEX(Sheet1!A:X,C4604+1,5)</f>
        <v>180</v>
      </c>
      <c r="K4605">
        <v>20260821</v>
      </c>
      <c r="L4605">
        <f>L4604+1</f>
        <v>4605</v>
      </c>
    </row>
    <row r="4606" spans="1:12">
      <c r="A4606">
        <f>A4605+1</f>
        <v>4606</v>
      </c>
      <c r="B4606">
        <v>26</v>
      </c>
      <c r="C4606">
        <f t="shared" si="71"/>
        <v>384</v>
      </c>
      <c r="D4606">
        <f>IF(D4605=12,1,D4605+1)</f>
        <v>10</v>
      </c>
      <c r="G4606">
        <f>G4605+1</f>
        <v>4606</v>
      </c>
      <c r="H4606">
        <v>26</v>
      </c>
      <c r="I4606">
        <v>20210821</v>
      </c>
      <c r="J4606" cm="1">
        <f t="array" ref="J4606">INDEX(Sheet1!A:X,C4605+1,5)</f>
        <v>180</v>
      </c>
      <c r="K4606">
        <v>20260821</v>
      </c>
      <c r="L4606">
        <f>L4605+1</f>
        <v>4606</v>
      </c>
    </row>
    <row r="4607" spans="1:12">
      <c r="A4607">
        <f>A4606+1</f>
        <v>4607</v>
      </c>
      <c r="B4607">
        <v>26</v>
      </c>
      <c r="C4607">
        <f t="shared" si="71"/>
        <v>384</v>
      </c>
      <c r="D4607">
        <f>IF(D4606=12,1,D4606+1)</f>
        <v>11</v>
      </c>
      <c r="G4607">
        <f>G4606+1</f>
        <v>4607</v>
      </c>
      <c r="H4607">
        <v>26</v>
      </c>
      <c r="I4607">
        <v>20210821</v>
      </c>
      <c r="J4607" cm="1">
        <f t="array" ref="J4607">INDEX(Sheet1!A:X,C4606+1,5)</f>
        <v>180</v>
      </c>
      <c r="K4607">
        <v>20260821</v>
      </c>
      <c r="L4607">
        <f>L4606+1</f>
        <v>4607</v>
      </c>
    </row>
    <row r="4608" spans="1:12">
      <c r="A4608">
        <f>A4607+1</f>
        <v>4608</v>
      </c>
      <c r="B4608">
        <v>26</v>
      </c>
      <c r="C4608">
        <f t="shared" si="71"/>
        <v>385</v>
      </c>
      <c r="D4608">
        <f>IF(D4607=12,1,D4607+1)</f>
        <v>12</v>
      </c>
      <c r="G4608">
        <f>G4607+1</f>
        <v>4608</v>
      </c>
      <c r="H4608">
        <v>26</v>
      </c>
      <c r="I4608">
        <v>20210821</v>
      </c>
      <c r="J4608" cm="1">
        <f t="array" ref="J4608">INDEX(Sheet1!A:X,C4607+1,5)</f>
        <v>180</v>
      </c>
      <c r="K4608">
        <v>20260821</v>
      </c>
      <c r="L4608">
        <f>L4607+1</f>
        <v>4608</v>
      </c>
    </row>
    <row r="4609" spans="1:12">
      <c r="A4609">
        <f>A4608+1</f>
        <v>4609</v>
      </c>
      <c r="B4609">
        <v>26</v>
      </c>
      <c r="C4609">
        <f t="shared" ref="C4609:C4672" si="72">ROUNDDOWN(ROW()/12,0)+1</f>
        <v>385</v>
      </c>
      <c r="D4609">
        <f>IF(D4608=12,1,D4608+1)</f>
        <v>1</v>
      </c>
      <c r="G4609">
        <f>G4608+1</f>
        <v>4609</v>
      </c>
      <c r="H4609">
        <v>26</v>
      </c>
      <c r="I4609">
        <v>20210821</v>
      </c>
      <c r="J4609" cm="1">
        <f t="array" ref="J4609">INDEX(Sheet1!A:X,C4608+1,5)</f>
        <v>180</v>
      </c>
      <c r="K4609">
        <v>20260821</v>
      </c>
      <c r="L4609">
        <f>L4608+1</f>
        <v>4609</v>
      </c>
    </row>
    <row r="4610" spans="1:12">
      <c r="A4610">
        <f>A4609+1</f>
        <v>4610</v>
      </c>
      <c r="B4610">
        <v>26</v>
      </c>
      <c r="C4610">
        <f t="shared" si="72"/>
        <v>385</v>
      </c>
      <c r="D4610">
        <f>IF(D4609=12,1,D4609+1)</f>
        <v>2</v>
      </c>
      <c r="G4610">
        <f>G4609+1</f>
        <v>4610</v>
      </c>
      <c r="H4610">
        <v>26</v>
      </c>
      <c r="I4610">
        <v>20210821</v>
      </c>
      <c r="J4610" cm="1">
        <f t="array" ref="J4610">INDEX(Sheet1!A:X,C4609+1,5)</f>
        <v>180</v>
      </c>
      <c r="K4610">
        <v>20260821</v>
      </c>
      <c r="L4610">
        <f>L4609+1</f>
        <v>4610</v>
      </c>
    </row>
    <row r="4611" spans="1:12">
      <c r="A4611">
        <f>A4610+1</f>
        <v>4611</v>
      </c>
      <c r="B4611">
        <v>26</v>
      </c>
      <c r="C4611">
        <f t="shared" si="72"/>
        <v>385</v>
      </c>
      <c r="D4611">
        <f>IF(D4610=12,1,D4610+1)</f>
        <v>3</v>
      </c>
      <c r="G4611">
        <f>G4610+1</f>
        <v>4611</v>
      </c>
      <c r="H4611">
        <v>26</v>
      </c>
      <c r="I4611">
        <v>20210821</v>
      </c>
      <c r="J4611" cm="1">
        <f t="array" ref="J4611">INDEX(Sheet1!A:X,C4610+1,5)</f>
        <v>180</v>
      </c>
      <c r="K4611">
        <v>20260821</v>
      </c>
      <c r="L4611">
        <f>L4610+1</f>
        <v>4611</v>
      </c>
    </row>
    <row r="4612" spans="1:12">
      <c r="A4612">
        <f>A4611+1</f>
        <v>4612</v>
      </c>
      <c r="B4612">
        <v>26</v>
      </c>
      <c r="C4612">
        <f t="shared" si="72"/>
        <v>385</v>
      </c>
      <c r="D4612">
        <f>IF(D4611=12,1,D4611+1)</f>
        <v>4</v>
      </c>
      <c r="G4612">
        <f>G4611+1</f>
        <v>4612</v>
      </c>
      <c r="H4612">
        <v>26</v>
      </c>
      <c r="I4612">
        <v>20210821</v>
      </c>
      <c r="J4612" cm="1">
        <f t="array" ref="J4612">INDEX(Sheet1!A:X,C4611+1,5)</f>
        <v>180</v>
      </c>
      <c r="K4612">
        <v>20260821</v>
      </c>
      <c r="L4612">
        <f>L4611+1</f>
        <v>4612</v>
      </c>
    </row>
    <row r="4613" spans="1:12">
      <c r="A4613">
        <f>A4612+1</f>
        <v>4613</v>
      </c>
      <c r="B4613">
        <v>26</v>
      </c>
      <c r="C4613">
        <f t="shared" si="72"/>
        <v>385</v>
      </c>
      <c r="D4613">
        <f>IF(D4612=12,1,D4612+1)</f>
        <v>5</v>
      </c>
      <c r="G4613">
        <f>G4612+1</f>
        <v>4613</v>
      </c>
      <c r="H4613">
        <v>26</v>
      </c>
      <c r="I4613">
        <v>20210821</v>
      </c>
      <c r="J4613" cm="1">
        <f t="array" ref="J4613">INDEX(Sheet1!A:X,C4612+1,5)</f>
        <v>180</v>
      </c>
      <c r="K4613">
        <v>20260821</v>
      </c>
      <c r="L4613">
        <f>L4612+1</f>
        <v>4613</v>
      </c>
    </row>
    <row r="4614" spans="1:12">
      <c r="A4614">
        <f>A4613+1</f>
        <v>4614</v>
      </c>
      <c r="B4614">
        <v>26</v>
      </c>
      <c r="C4614">
        <f t="shared" si="72"/>
        <v>385</v>
      </c>
      <c r="D4614">
        <f>IF(D4613=12,1,D4613+1)</f>
        <v>6</v>
      </c>
      <c r="G4614">
        <f>G4613+1</f>
        <v>4614</v>
      </c>
      <c r="H4614">
        <v>26</v>
      </c>
      <c r="I4614">
        <v>20210821</v>
      </c>
      <c r="J4614" cm="1">
        <f t="array" ref="J4614">INDEX(Sheet1!A:X,C4613+1,5)</f>
        <v>180</v>
      </c>
      <c r="K4614">
        <v>20260821</v>
      </c>
      <c r="L4614">
        <f>L4613+1</f>
        <v>4614</v>
      </c>
    </row>
    <row r="4615" spans="1:12">
      <c r="A4615">
        <f>A4614+1</f>
        <v>4615</v>
      </c>
      <c r="B4615">
        <v>26</v>
      </c>
      <c r="C4615">
        <f t="shared" si="72"/>
        <v>385</v>
      </c>
      <c r="D4615">
        <f>IF(D4614=12,1,D4614+1)</f>
        <v>7</v>
      </c>
      <c r="G4615">
        <f>G4614+1</f>
        <v>4615</v>
      </c>
      <c r="H4615">
        <v>26</v>
      </c>
      <c r="I4615">
        <v>20210821</v>
      </c>
      <c r="J4615" cm="1">
        <f t="array" ref="J4615">INDEX(Sheet1!A:X,C4614+1,5)</f>
        <v>180</v>
      </c>
      <c r="K4615">
        <v>20260821</v>
      </c>
      <c r="L4615">
        <f>L4614+1</f>
        <v>4615</v>
      </c>
    </row>
    <row r="4616" spans="1:12">
      <c r="A4616">
        <f>A4615+1</f>
        <v>4616</v>
      </c>
      <c r="B4616">
        <v>26</v>
      </c>
      <c r="C4616">
        <f t="shared" si="72"/>
        <v>385</v>
      </c>
      <c r="D4616">
        <f>IF(D4615=12,1,D4615+1)</f>
        <v>8</v>
      </c>
      <c r="G4616">
        <f>G4615+1</f>
        <v>4616</v>
      </c>
      <c r="H4616">
        <v>26</v>
      </c>
      <c r="I4616">
        <v>20210821</v>
      </c>
      <c r="J4616" cm="1">
        <f t="array" ref="J4616">INDEX(Sheet1!A:X,C4615+1,5)</f>
        <v>180</v>
      </c>
      <c r="K4616">
        <v>20260821</v>
      </c>
      <c r="L4616">
        <f>L4615+1</f>
        <v>4616</v>
      </c>
    </row>
    <row r="4617" spans="1:12">
      <c r="A4617">
        <f>A4616+1</f>
        <v>4617</v>
      </c>
      <c r="B4617">
        <v>26</v>
      </c>
      <c r="C4617">
        <f t="shared" si="72"/>
        <v>385</v>
      </c>
      <c r="D4617">
        <f>IF(D4616=12,1,D4616+1)</f>
        <v>9</v>
      </c>
      <c r="G4617">
        <f>G4616+1</f>
        <v>4617</v>
      </c>
      <c r="H4617">
        <v>26</v>
      </c>
      <c r="I4617">
        <v>20210821</v>
      </c>
      <c r="J4617" cm="1">
        <f t="array" ref="J4617">INDEX(Sheet1!A:X,C4616+1,5)</f>
        <v>180</v>
      </c>
      <c r="K4617">
        <v>20260821</v>
      </c>
      <c r="L4617">
        <f>L4616+1</f>
        <v>4617</v>
      </c>
    </row>
    <row r="4618" spans="1:12">
      <c r="A4618">
        <f>A4617+1</f>
        <v>4618</v>
      </c>
      <c r="B4618">
        <v>26</v>
      </c>
      <c r="C4618">
        <f t="shared" si="72"/>
        <v>385</v>
      </c>
      <c r="D4618">
        <f>IF(D4617=12,1,D4617+1)</f>
        <v>10</v>
      </c>
      <c r="G4618">
        <f>G4617+1</f>
        <v>4618</v>
      </c>
      <c r="H4618">
        <v>26</v>
      </c>
      <c r="I4618">
        <v>20210821</v>
      </c>
      <c r="J4618" cm="1">
        <f t="array" ref="J4618">INDEX(Sheet1!A:X,C4617+1,5)</f>
        <v>180</v>
      </c>
      <c r="K4618">
        <v>20260821</v>
      </c>
      <c r="L4618">
        <f>L4617+1</f>
        <v>4618</v>
      </c>
    </row>
    <row r="4619" spans="1:12">
      <c r="A4619">
        <f>A4618+1</f>
        <v>4619</v>
      </c>
      <c r="B4619">
        <v>26</v>
      </c>
      <c r="C4619">
        <f t="shared" si="72"/>
        <v>385</v>
      </c>
      <c r="D4619">
        <f>IF(D4618=12,1,D4618+1)</f>
        <v>11</v>
      </c>
      <c r="G4619">
        <f>G4618+1</f>
        <v>4619</v>
      </c>
      <c r="H4619">
        <v>26</v>
      </c>
      <c r="I4619">
        <v>20210821</v>
      </c>
      <c r="J4619" cm="1">
        <f t="array" ref="J4619">INDEX(Sheet1!A:X,C4618+1,5)</f>
        <v>180</v>
      </c>
      <c r="K4619">
        <v>20260821</v>
      </c>
      <c r="L4619">
        <f>L4618+1</f>
        <v>4619</v>
      </c>
    </row>
    <row r="4620" spans="1:12">
      <c r="A4620">
        <f>A4619+1</f>
        <v>4620</v>
      </c>
      <c r="B4620">
        <v>26</v>
      </c>
      <c r="C4620">
        <f t="shared" si="72"/>
        <v>386</v>
      </c>
      <c r="D4620">
        <f>IF(D4619=12,1,D4619+1)</f>
        <v>12</v>
      </c>
      <c r="G4620">
        <f>G4619+1</f>
        <v>4620</v>
      </c>
      <c r="H4620">
        <v>26</v>
      </c>
      <c r="I4620">
        <v>20210821</v>
      </c>
      <c r="J4620" cm="1">
        <f t="array" ref="J4620">INDEX(Sheet1!A:X,C4619+1,5)</f>
        <v>180</v>
      </c>
      <c r="K4620">
        <v>20260821</v>
      </c>
      <c r="L4620">
        <f>L4619+1</f>
        <v>4620</v>
      </c>
    </row>
    <row r="4621" spans="1:12">
      <c r="A4621">
        <f>A4620+1</f>
        <v>4621</v>
      </c>
      <c r="B4621">
        <v>26</v>
      </c>
      <c r="C4621">
        <f t="shared" si="72"/>
        <v>386</v>
      </c>
      <c r="D4621">
        <f>IF(D4620=12,1,D4620+1)</f>
        <v>1</v>
      </c>
      <c r="G4621">
        <f>G4620+1</f>
        <v>4621</v>
      </c>
      <c r="H4621">
        <v>26</v>
      </c>
      <c r="I4621">
        <v>20210821</v>
      </c>
      <c r="J4621" cm="1">
        <f t="array" ref="J4621">INDEX(Sheet1!A:X,C4620+1,5)</f>
        <v>150</v>
      </c>
      <c r="K4621">
        <v>20260821</v>
      </c>
      <c r="L4621">
        <f>L4620+1</f>
        <v>4621</v>
      </c>
    </row>
    <row r="4622" spans="1:12">
      <c r="A4622">
        <f>A4621+1</f>
        <v>4622</v>
      </c>
      <c r="B4622">
        <v>26</v>
      </c>
      <c r="C4622">
        <f t="shared" si="72"/>
        <v>386</v>
      </c>
      <c r="D4622">
        <f>IF(D4621=12,1,D4621+1)</f>
        <v>2</v>
      </c>
      <c r="G4622">
        <f>G4621+1</f>
        <v>4622</v>
      </c>
      <c r="H4622">
        <v>26</v>
      </c>
      <c r="I4622">
        <v>20210821</v>
      </c>
      <c r="J4622" cm="1">
        <f t="array" ref="J4622">INDEX(Sheet1!A:X,C4621+1,5)</f>
        <v>150</v>
      </c>
      <c r="K4622">
        <v>20260821</v>
      </c>
      <c r="L4622">
        <f>L4621+1</f>
        <v>4622</v>
      </c>
    </row>
    <row r="4623" spans="1:12">
      <c r="A4623">
        <f>A4622+1</f>
        <v>4623</v>
      </c>
      <c r="B4623">
        <v>26</v>
      </c>
      <c r="C4623">
        <f t="shared" si="72"/>
        <v>386</v>
      </c>
      <c r="D4623">
        <f>IF(D4622=12,1,D4622+1)</f>
        <v>3</v>
      </c>
      <c r="G4623">
        <f>G4622+1</f>
        <v>4623</v>
      </c>
      <c r="H4623">
        <v>26</v>
      </c>
      <c r="I4623">
        <v>20210821</v>
      </c>
      <c r="J4623" cm="1">
        <f t="array" ref="J4623">INDEX(Sheet1!A:X,C4622+1,5)</f>
        <v>150</v>
      </c>
      <c r="K4623">
        <v>20260821</v>
      </c>
      <c r="L4623">
        <f>L4622+1</f>
        <v>4623</v>
      </c>
    </row>
    <row r="4624" spans="1:12">
      <c r="A4624">
        <f>A4623+1</f>
        <v>4624</v>
      </c>
      <c r="B4624">
        <v>26</v>
      </c>
      <c r="C4624">
        <f t="shared" si="72"/>
        <v>386</v>
      </c>
      <c r="D4624">
        <f>IF(D4623=12,1,D4623+1)</f>
        <v>4</v>
      </c>
      <c r="G4624">
        <f>G4623+1</f>
        <v>4624</v>
      </c>
      <c r="H4624">
        <v>26</v>
      </c>
      <c r="I4624">
        <v>20210821</v>
      </c>
      <c r="J4624" cm="1">
        <f t="array" ref="J4624">INDEX(Sheet1!A:X,C4623+1,5)</f>
        <v>150</v>
      </c>
      <c r="K4624">
        <v>20260821</v>
      </c>
      <c r="L4624">
        <f>L4623+1</f>
        <v>4624</v>
      </c>
    </row>
    <row r="4625" spans="1:12">
      <c r="A4625">
        <f>A4624+1</f>
        <v>4625</v>
      </c>
      <c r="B4625">
        <v>26</v>
      </c>
      <c r="C4625">
        <f t="shared" si="72"/>
        <v>386</v>
      </c>
      <c r="D4625">
        <f>IF(D4624=12,1,D4624+1)</f>
        <v>5</v>
      </c>
      <c r="G4625">
        <f>G4624+1</f>
        <v>4625</v>
      </c>
      <c r="H4625">
        <v>26</v>
      </c>
      <c r="I4625">
        <v>20210821</v>
      </c>
      <c r="J4625" cm="1">
        <f t="array" ref="J4625">INDEX(Sheet1!A:X,C4624+1,5)</f>
        <v>150</v>
      </c>
      <c r="K4625">
        <v>20260821</v>
      </c>
      <c r="L4625">
        <f>L4624+1</f>
        <v>4625</v>
      </c>
    </row>
    <row r="4626" spans="1:12">
      <c r="A4626">
        <f>A4625+1</f>
        <v>4626</v>
      </c>
      <c r="B4626">
        <v>26</v>
      </c>
      <c r="C4626">
        <f t="shared" si="72"/>
        <v>386</v>
      </c>
      <c r="D4626">
        <f>IF(D4625=12,1,D4625+1)</f>
        <v>6</v>
      </c>
      <c r="G4626">
        <f>G4625+1</f>
        <v>4626</v>
      </c>
      <c r="H4626">
        <v>26</v>
      </c>
      <c r="I4626">
        <v>20210821</v>
      </c>
      <c r="J4626" cm="1">
        <f t="array" ref="J4626">INDEX(Sheet1!A:X,C4625+1,5)</f>
        <v>150</v>
      </c>
      <c r="K4626">
        <v>20260821</v>
      </c>
      <c r="L4626">
        <f>L4625+1</f>
        <v>4626</v>
      </c>
    </row>
    <row r="4627" spans="1:12">
      <c r="A4627">
        <f>A4626+1</f>
        <v>4627</v>
      </c>
      <c r="B4627">
        <v>26</v>
      </c>
      <c r="C4627">
        <f t="shared" si="72"/>
        <v>386</v>
      </c>
      <c r="D4627">
        <f>IF(D4626=12,1,D4626+1)</f>
        <v>7</v>
      </c>
      <c r="G4627">
        <f>G4626+1</f>
        <v>4627</v>
      </c>
      <c r="H4627">
        <v>26</v>
      </c>
      <c r="I4627">
        <v>20210821</v>
      </c>
      <c r="J4627" cm="1">
        <f t="array" ref="J4627">INDEX(Sheet1!A:X,C4626+1,5)</f>
        <v>150</v>
      </c>
      <c r="K4627">
        <v>20260821</v>
      </c>
      <c r="L4627">
        <f>L4626+1</f>
        <v>4627</v>
      </c>
    </row>
    <row r="4628" spans="1:12">
      <c r="A4628">
        <f>A4627+1</f>
        <v>4628</v>
      </c>
      <c r="B4628">
        <v>26</v>
      </c>
      <c r="C4628">
        <f t="shared" si="72"/>
        <v>386</v>
      </c>
      <c r="D4628">
        <f>IF(D4627=12,1,D4627+1)</f>
        <v>8</v>
      </c>
      <c r="G4628">
        <f>G4627+1</f>
        <v>4628</v>
      </c>
      <c r="H4628">
        <v>26</v>
      </c>
      <c r="I4628">
        <v>20210821</v>
      </c>
      <c r="J4628" cm="1">
        <f t="array" ref="J4628">INDEX(Sheet1!A:X,C4627+1,5)</f>
        <v>150</v>
      </c>
      <c r="K4628">
        <v>20260821</v>
      </c>
      <c r="L4628">
        <f>L4627+1</f>
        <v>4628</v>
      </c>
    </row>
    <row r="4629" spans="1:12">
      <c r="A4629">
        <f>A4628+1</f>
        <v>4629</v>
      </c>
      <c r="B4629">
        <v>26</v>
      </c>
      <c r="C4629">
        <f t="shared" si="72"/>
        <v>386</v>
      </c>
      <c r="D4629">
        <f>IF(D4628=12,1,D4628+1)</f>
        <v>9</v>
      </c>
      <c r="G4629">
        <f>G4628+1</f>
        <v>4629</v>
      </c>
      <c r="H4629">
        <v>26</v>
      </c>
      <c r="I4629">
        <v>20210821</v>
      </c>
      <c r="J4629" cm="1">
        <f t="array" ref="J4629">INDEX(Sheet1!A:X,C4628+1,5)</f>
        <v>150</v>
      </c>
      <c r="K4629">
        <v>20260821</v>
      </c>
      <c r="L4629">
        <f>L4628+1</f>
        <v>4629</v>
      </c>
    </row>
    <row r="4630" spans="1:12">
      <c r="A4630">
        <f>A4629+1</f>
        <v>4630</v>
      </c>
      <c r="B4630">
        <v>26</v>
      </c>
      <c r="C4630">
        <f t="shared" si="72"/>
        <v>386</v>
      </c>
      <c r="D4630">
        <f>IF(D4629=12,1,D4629+1)</f>
        <v>10</v>
      </c>
      <c r="G4630">
        <f>G4629+1</f>
        <v>4630</v>
      </c>
      <c r="H4630">
        <v>26</v>
      </c>
      <c r="I4630">
        <v>20210821</v>
      </c>
      <c r="J4630" cm="1">
        <f t="array" ref="J4630">INDEX(Sheet1!A:X,C4629+1,5)</f>
        <v>150</v>
      </c>
      <c r="K4630">
        <v>20260821</v>
      </c>
      <c r="L4630">
        <f>L4629+1</f>
        <v>4630</v>
      </c>
    </row>
    <row r="4631" spans="1:12">
      <c r="A4631">
        <f>A4630+1</f>
        <v>4631</v>
      </c>
      <c r="B4631">
        <v>26</v>
      </c>
      <c r="C4631">
        <f t="shared" si="72"/>
        <v>386</v>
      </c>
      <c r="D4631">
        <f>IF(D4630=12,1,D4630+1)</f>
        <v>11</v>
      </c>
      <c r="G4631">
        <f>G4630+1</f>
        <v>4631</v>
      </c>
      <c r="H4631">
        <v>26</v>
      </c>
      <c r="I4631">
        <v>20210821</v>
      </c>
      <c r="J4631" cm="1">
        <f t="array" ref="J4631">INDEX(Sheet1!A:X,C4630+1,5)</f>
        <v>150</v>
      </c>
      <c r="K4631">
        <v>20260821</v>
      </c>
      <c r="L4631">
        <f>L4630+1</f>
        <v>4631</v>
      </c>
    </row>
    <row r="4632" spans="1:12">
      <c r="A4632">
        <f>A4631+1</f>
        <v>4632</v>
      </c>
      <c r="B4632">
        <v>26</v>
      </c>
      <c r="C4632">
        <f t="shared" si="72"/>
        <v>387</v>
      </c>
      <c r="D4632">
        <f>IF(D4631=12,1,D4631+1)</f>
        <v>12</v>
      </c>
      <c r="G4632">
        <f>G4631+1</f>
        <v>4632</v>
      </c>
      <c r="H4632">
        <v>26</v>
      </c>
      <c r="I4632">
        <v>20210821</v>
      </c>
      <c r="J4632" cm="1">
        <f t="array" ref="J4632">INDEX(Sheet1!A:X,C4631+1,5)</f>
        <v>150</v>
      </c>
      <c r="K4632">
        <v>20260821</v>
      </c>
      <c r="L4632">
        <f>L4631+1</f>
        <v>4632</v>
      </c>
    </row>
    <row r="4633" spans="1:12">
      <c r="A4633">
        <f>A4632+1</f>
        <v>4633</v>
      </c>
      <c r="B4633">
        <v>26</v>
      </c>
      <c r="C4633">
        <f t="shared" si="72"/>
        <v>387</v>
      </c>
      <c r="D4633">
        <f>IF(D4632=12,1,D4632+1)</f>
        <v>1</v>
      </c>
      <c r="G4633">
        <f>G4632+1</f>
        <v>4633</v>
      </c>
      <c r="H4633">
        <v>26</v>
      </c>
      <c r="I4633">
        <v>20210821</v>
      </c>
      <c r="J4633" cm="1">
        <f t="array" ref="J4633">INDEX(Sheet1!A:X,C4632+1,5)</f>
        <v>150</v>
      </c>
      <c r="K4633">
        <v>20260821</v>
      </c>
      <c r="L4633">
        <f>L4632+1</f>
        <v>4633</v>
      </c>
    </row>
    <row r="4634" spans="1:12">
      <c r="A4634">
        <f>A4633+1</f>
        <v>4634</v>
      </c>
      <c r="B4634">
        <v>26</v>
      </c>
      <c r="C4634">
        <f t="shared" si="72"/>
        <v>387</v>
      </c>
      <c r="D4634">
        <f>IF(D4633=12,1,D4633+1)</f>
        <v>2</v>
      </c>
      <c r="G4634">
        <f>G4633+1</f>
        <v>4634</v>
      </c>
      <c r="H4634">
        <v>26</v>
      </c>
      <c r="I4634">
        <v>20210821</v>
      </c>
      <c r="J4634" cm="1">
        <f t="array" ref="J4634">INDEX(Sheet1!A:X,C4633+1,5)</f>
        <v>150</v>
      </c>
      <c r="K4634">
        <v>20260821</v>
      </c>
      <c r="L4634">
        <f>L4633+1</f>
        <v>4634</v>
      </c>
    </row>
    <row r="4635" spans="1:12">
      <c r="A4635">
        <f>A4634+1</f>
        <v>4635</v>
      </c>
      <c r="B4635">
        <v>26</v>
      </c>
      <c r="C4635">
        <f t="shared" si="72"/>
        <v>387</v>
      </c>
      <c r="D4635">
        <f>IF(D4634=12,1,D4634+1)</f>
        <v>3</v>
      </c>
      <c r="G4635">
        <f>G4634+1</f>
        <v>4635</v>
      </c>
      <c r="H4635">
        <v>26</v>
      </c>
      <c r="I4635">
        <v>20210821</v>
      </c>
      <c r="J4635" cm="1">
        <f t="array" ref="J4635">INDEX(Sheet1!A:X,C4634+1,5)</f>
        <v>150</v>
      </c>
      <c r="K4635">
        <v>20260821</v>
      </c>
      <c r="L4635">
        <f>L4634+1</f>
        <v>4635</v>
      </c>
    </row>
    <row r="4636" spans="1:12">
      <c r="A4636">
        <f>A4635+1</f>
        <v>4636</v>
      </c>
      <c r="B4636">
        <v>26</v>
      </c>
      <c r="C4636">
        <f t="shared" si="72"/>
        <v>387</v>
      </c>
      <c r="D4636">
        <f>IF(D4635=12,1,D4635+1)</f>
        <v>4</v>
      </c>
      <c r="G4636">
        <f>G4635+1</f>
        <v>4636</v>
      </c>
      <c r="H4636">
        <v>26</v>
      </c>
      <c r="I4636">
        <v>20210821</v>
      </c>
      <c r="J4636" cm="1">
        <f t="array" ref="J4636">INDEX(Sheet1!A:X,C4635+1,5)</f>
        <v>150</v>
      </c>
      <c r="K4636">
        <v>20260821</v>
      </c>
      <c r="L4636">
        <f>L4635+1</f>
        <v>4636</v>
      </c>
    </row>
    <row r="4637" spans="1:12">
      <c r="A4637">
        <f>A4636+1</f>
        <v>4637</v>
      </c>
      <c r="B4637">
        <v>26</v>
      </c>
      <c r="C4637">
        <f t="shared" si="72"/>
        <v>387</v>
      </c>
      <c r="D4637">
        <f>IF(D4636=12,1,D4636+1)</f>
        <v>5</v>
      </c>
      <c r="G4637">
        <f>G4636+1</f>
        <v>4637</v>
      </c>
      <c r="H4637">
        <v>26</v>
      </c>
      <c r="I4637">
        <v>20210821</v>
      </c>
      <c r="J4637" cm="1">
        <f t="array" ref="J4637">INDEX(Sheet1!A:X,C4636+1,5)</f>
        <v>150</v>
      </c>
      <c r="K4637">
        <v>20260821</v>
      </c>
      <c r="L4637">
        <f>L4636+1</f>
        <v>4637</v>
      </c>
    </row>
    <row r="4638" spans="1:12">
      <c r="A4638">
        <f>A4637+1</f>
        <v>4638</v>
      </c>
      <c r="B4638">
        <v>26</v>
      </c>
      <c r="C4638">
        <f t="shared" si="72"/>
        <v>387</v>
      </c>
      <c r="D4638">
        <f>IF(D4637=12,1,D4637+1)</f>
        <v>6</v>
      </c>
      <c r="G4638">
        <f>G4637+1</f>
        <v>4638</v>
      </c>
      <c r="H4638">
        <v>26</v>
      </c>
      <c r="I4638">
        <v>20210821</v>
      </c>
      <c r="J4638" cm="1">
        <f t="array" ref="J4638">INDEX(Sheet1!A:X,C4637+1,5)</f>
        <v>150</v>
      </c>
      <c r="K4638">
        <v>20260821</v>
      </c>
      <c r="L4638">
        <f>L4637+1</f>
        <v>4638</v>
      </c>
    </row>
    <row r="4639" spans="1:12">
      <c r="A4639">
        <f>A4638+1</f>
        <v>4639</v>
      </c>
      <c r="B4639">
        <v>26</v>
      </c>
      <c r="C4639">
        <f t="shared" si="72"/>
        <v>387</v>
      </c>
      <c r="D4639">
        <f>IF(D4638=12,1,D4638+1)</f>
        <v>7</v>
      </c>
      <c r="G4639">
        <f>G4638+1</f>
        <v>4639</v>
      </c>
      <c r="H4639">
        <v>26</v>
      </c>
      <c r="I4639">
        <v>20210821</v>
      </c>
      <c r="J4639" cm="1">
        <f t="array" ref="J4639">INDEX(Sheet1!A:X,C4638+1,5)</f>
        <v>150</v>
      </c>
      <c r="K4639">
        <v>20260821</v>
      </c>
      <c r="L4639">
        <f>L4638+1</f>
        <v>4639</v>
      </c>
    </row>
    <row r="4640" spans="1:12">
      <c r="A4640">
        <f>A4639+1</f>
        <v>4640</v>
      </c>
      <c r="B4640">
        <v>26</v>
      </c>
      <c r="C4640">
        <f t="shared" si="72"/>
        <v>387</v>
      </c>
      <c r="D4640">
        <f>IF(D4639=12,1,D4639+1)</f>
        <v>8</v>
      </c>
      <c r="G4640">
        <f>G4639+1</f>
        <v>4640</v>
      </c>
      <c r="H4640">
        <v>26</v>
      </c>
      <c r="I4640">
        <v>20210821</v>
      </c>
      <c r="J4640" cm="1">
        <f t="array" ref="J4640">INDEX(Sheet1!A:X,C4639+1,5)</f>
        <v>150</v>
      </c>
      <c r="K4640">
        <v>20260821</v>
      </c>
      <c r="L4640">
        <f>L4639+1</f>
        <v>4640</v>
      </c>
    </row>
    <row r="4641" spans="1:12">
      <c r="A4641">
        <f>A4640+1</f>
        <v>4641</v>
      </c>
      <c r="B4641">
        <v>26</v>
      </c>
      <c r="C4641">
        <f t="shared" si="72"/>
        <v>387</v>
      </c>
      <c r="D4641">
        <f>IF(D4640=12,1,D4640+1)</f>
        <v>9</v>
      </c>
      <c r="G4641">
        <f>G4640+1</f>
        <v>4641</v>
      </c>
      <c r="H4641">
        <v>26</v>
      </c>
      <c r="I4641">
        <v>20210821</v>
      </c>
      <c r="J4641" cm="1">
        <f t="array" ref="J4641">INDEX(Sheet1!A:X,C4640+1,5)</f>
        <v>150</v>
      </c>
      <c r="K4641">
        <v>20260821</v>
      </c>
      <c r="L4641">
        <f>L4640+1</f>
        <v>4641</v>
      </c>
    </row>
    <row r="4642" spans="1:12">
      <c r="A4642">
        <f>A4641+1</f>
        <v>4642</v>
      </c>
      <c r="B4642">
        <v>26</v>
      </c>
      <c r="C4642">
        <f t="shared" si="72"/>
        <v>387</v>
      </c>
      <c r="D4642">
        <f>IF(D4641=12,1,D4641+1)</f>
        <v>10</v>
      </c>
      <c r="G4642">
        <f>G4641+1</f>
        <v>4642</v>
      </c>
      <c r="H4642">
        <v>26</v>
      </c>
      <c r="I4642">
        <v>20210821</v>
      </c>
      <c r="J4642" cm="1">
        <f t="array" ref="J4642">INDEX(Sheet1!A:X,C4641+1,5)</f>
        <v>150</v>
      </c>
      <c r="K4642">
        <v>20260821</v>
      </c>
      <c r="L4642">
        <f>L4641+1</f>
        <v>4642</v>
      </c>
    </row>
    <row r="4643" spans="1:12">
      <c r="A4643">
        <f>A4642+1</f>
        <v>4643</v>
      </c>
      <c r="B4643">
        <v>26</v>
      </c>
      <c r="C4643">
        <f t="shared" si="72"/>
        <v>387</v>
      </c>
      <c r="D4643">
        <f>IF(D4642=12,1,D4642+1)</f>
        <v>11</v>
      </c>
      <c r="G4643">
        <f>G4642+1</f>
        <v>4643</v>
      </c>
      <c r="H4643">
        <v>26</v>
      </c>
      <c r="I4643">
        <v>20210821</v>
      </c>
      <c r="J4643" cm="1">
        <f t="array" ref="J4643">INDEX(Sheet1!A:X,C4642+1,5)</f>
        <v>150</v>
      </c>
      <c r="K4643">
        <v>20260821</v>
      </c>
      <c r="L4643">
        <f>L4642+1</f>
        <v>4643</v>
      </c>
    </row>
    <row r="4644" spans="1:12">
      <c r="A4644">
        <f>A4643+1</f>
        <v>4644</v>
      </c>
      <c r="B4644">
        <v>26</v>
      </c>
      <c r="C4644">
        <f t="shared" si="72"/>
        <v>388</v>
      </c>
      <c r="D4644">
        <f>IF(D4643=12,1,D4643+1)</f>
        <v>12</v>
      </c>
      <c r="G4644">
        <f>G4643+1</f>
        <v>4644</v>
      </c>
      <c r="H4644">
        <v>26</v>
      </c>
      <c r="I4644">
        <v>20210821</v>
      </c>
      <c r="J4644" cm="1">
        <f t="array" ref="J4644">INDEX(Sheet1!A:X,C4643+1,5)</f>
        <v>150</v>
      </c>
      <c r="K4644">
        <v>20260821</v>
      </c>
      <c r="L4644">
        <f>L4643+1</f>
        <v>4644</v>
      </c>
    </row>
    <row r="4645" spans="1:12">
      <c r="A4645">
        <f>A4644+1</f>
        <v>4645</v>
      </c>
      <c r="B4645">
        <v>26</v>
      </c>
      <c r="C4645">
        <f t="shared" si="72"/>
        <v>388</v>
      </c>
      <c r="D4645">
        <f>IF(D4644=12,1,D4644+1)</f>
        <v>1</v>
      </c>
      <c r="G4645">
        <f>G4644+1</f>
        <v>4645</v>
      </c>
      <c r="H4645">
        <v>26</v>
      </c>
      <c r="I4645">
        <v>20210821</v>
      </c>
      <c r="J4645" cm="1">
        <f t="array" ref="J4645">INDEX(Sheet1!A:X,C4644+1,5)</f>
        <v>150</v>
      </c>
      <c r="K4645">
        <v>20260821</v>
      </c>
      <c r="L4645">
        <f>L4644+1</f>
        <v>4645</v>
      </c>
    </row>
    <row r="4646" spans="1:12">
      <c r="A4646">
        <f>A4645+1</f>
        <v>4646</v>
      </c>
      <c r="B4646">
        <v>26</v>
      </c>
      <c r="C4646">
        <f t="shared" si="72"/>
        <v>388</v>
      </c>
      <c r="D4646">
        <f>IF(D4645=12,1,D4645+1)</f>
        <v>2</v>
      </c>
      <c r="G4646">
        <f>G4645+1</f>
        <v>4646</v>
      </c>
      <c r="H4646">
        <v>26</v>
      </c>
      <c r="I4646">
        <v>20210821</v>
      </c>
      <c r="J4646" cm="1">
        <f t="array" ref="J4646">INDEX(Sheet1!A:X,C4645+1,5)</f>
        <v>150</v>
      </c>
      <c r="K4646">
        <v>20260821</v>
      </c>
      <c r="L4646">
        <f>L4645+1</f>
        <v>4646</v>
      </c>
    </row>
    <row r="4647" spans="1:12">
      <c r="A4647">
        <f>A4646+1</f>
        <v>4647</v>
      </c>
      <c r="B4647">
        <v>26</v>
      </c>
      <c r="C4647">
        <f t="shared" si="72"/>
        <v>388</v>
      </c>
      <c r="D4647">
        <f>IF(D4646=12,1,D4646+1)</f>
        <v>3</v>
      </c>
      <c r="G4647">
        <f>G4646+1</f>
        <v>4647</v>
      </c>
      <c r="H4647">
        <v>26</v>
      </c>
      <c r="I4647">
        <v>20210821</v>
      </c>
      <c r="J4647" cm="1">
        <f t="array" ref="J4647">INDEX(Sheet1!A:X,C4646+1,5)</f>
        <v>150</v>
      </c>
      <c r="K4647">
        <v>20260821</v>
      </c>
      <c r="L4647">
        <f>L4646+1</f>
        <v>4647</v>
      </c>
    </row>
    <row r="4648" spans="1:12">
      <c r="A4648">
        <f>A4647+1</f>
        <v>4648</v>
      </c>
      <c r="B4648">
        <v>26</v>
      </c>
      <c r="C4648">
        <f t="shared" si="72"/>
        <v>388</v>
      </c>
      <c r="D4648">
        <f>IF(D4647=12,1,D4647+1)</f>
        <v>4</v>
      </c>
      <c r="G4648">
        <f>G4647+1</f>
        <v>4648</v>
      </c>
      <c r="H4648">
        <v>26</v>
      </c>
      <c r="I4648">
        <v>20210821</v>
      </c>
      <c r="J4648" cm="1">
        <f t="array" ref="J4648">INDEX(Sheet1!A:X,C4647+1,5)</f>
        <v>150</v>
      </c>
      <c r="K4648">
        <v>20260821</v>
      </c>
      <c r="L4648">
        <f>L4647+1</f>
        <v>4648</v>
      </c>
    </row>
    <row r="4649" spans="1:12">
      <c r="A4649">
        <f>A4648+1</f>
        <v>4649</v>
      </c>
      <c r="B4649">
        <v>26</v>
      </c>
      <c r="C4649">
        <f t="shared" si="72"/>
        <v>388</v>
      </c>
      <c r="D4649">
        <f>IF(D4648=12,1,D4648+1)</f>
        <v>5</v>
      </c>
      <c r="G4649">
        <f>G4648+1</f>
        <v>4649</v>
      </c>
      <c r="H4649">
        <v>26</v>
      </c>
      <c r="I4649">
        <v>20210821</v>
      </c>
      <c r="J4649" cm="1">
        <f t="array" ref="J4649">INDEX(Sheet1!A:X,C4648+1,5)</f>
        <v>150</v>
      </c>
      <c r="K4649">
        <v>20260821</v>
      </c>
      <c r="L4649">
        <f>L4648+1</f>
        <v>4649</v>
      </c>
    </row>
    <row r="4650" spans="1:12">
      <c r="A4650">
        <f>A4649+1</f>
        <v>4650</v>
      </c>
      <c r="B4650">
        <v>26</v>
      </c>
      <c r="C4650">
        <f t="shared" si="72"/>
        <v>388</v>
      </c>
      <c r="D4650">
        <f>IF(D4649=12,1,D4649+1)</f>
        <v>6</v>
      </c>
      <c r="G4650">
        <f>G4649+1</f>
        <v>4650</v>
      </c>
      <c r="H4650">
        <v>26</v>
      </c>
      <c r="I4650">
        <v>20210821</v>
      </c>
      <c r="J4650" cm="1">
        <f t="array" ref="J4650">INDEX(Sheet1!A:X,C4649+1,5)</f>
        <v>150</v>
      </c>
      <c r="K4650">
        <v>20260821</v>
      </c>
      <c r="L4650">
        <f>L4649+1</f>
        <v>4650</v>
      </c>
    </row>
    <row r="4651" spans="1:12">
      <c r="A4651">
        <f>A4650+1</f>
        <v>4651</v>
      </c>
      <c r="B4651">
        <v>26</v>
      </c>
      <c r="C4651">
        <f t="shared" si="72"/>
        <v>388</v>
      </c>
      <c r="D4651">
        <f>IF(D4650=12,1,D4650+1)</f>
        <v>7</v>
      </c>
      <c r="G4651">
        <f>G4650+1</f>
        <v>4651</v>
      </c>
      <c r="H4651">
        <v>26</v>
      </c>
      <c r="I4651">
        <v>20210821</v>
      </c>
      <c r="J4651" cm="1">
        <f t="array" ref="J4651">INDEX(Sheet1!A:X,C4650+1,5)</f>
        <v>150</v>
      </c>
      <c r="K4651">
        <v>20260821</v>
      </c>
      <c r="L4651">
        <f>L4650+1</f>
        <v>4651</v>
      </c>
    </row>
    <row r="4652" spans="1:12">
      <c r="A4652">
        <f>A4651+1</f>
        <v>4652</v>
      </c>
      <c r="B4652">
        <v>26</v>
      </c>
      <c r="C4652">
        <f t="shared" si="72"/>
        <v>388</v>
      </c>
      <c r="D4652">
        <f>IF(D4651=12,1,D4651+1)</f>
        <v>8</v>
      </c>
      <c r="G4652">
        <f>G4651+1</f>
        <v>4652</v>
      </c>
      <c r="H4652">
        <v>26</v>
      </c>
      <c r="I4652">
        <v>20210821</v>
      </c>
      <c r="J4652" cm="1">
        <f t="array" ref="J4652">INDEX(Sheet1!A:X,C4651+1,5)</f>
        <v>150</v>
      </c>
      <c r="K4652">
        <v>20260821</v>
      </c>
      <c r="L4652">
        <f>L4651+1</f>
        <v>4652</v>
      </c>
    </row>
    <row r="4653" spans="1:12">
      <c r="A4653">
        <f>A4652+1</f>
        <v>4653</v>
      </c>
      <c r="B4653">
        <v>26</v>
      </c>
      <c r="C4653">
        <f t="shared" si="72"/>
        <v>388</v>
      </c>
      <c r="D4653">
        <f>IF(D4652=12,1,D4652+1)</f>
        <v>9</v>
      </c>
      <c r="G4653">
        <f>G4652+1</f>
        <v>4653</v>
      </c>
      <c r="H4653">
        <v>26</v>
      </c>
      <c r="I4653">
        <v>20210821</v>
      </c>
      <c r="J4653" cm="1">
        <f t="array" ref="J4653">INDEX(Sheet1!A:X,C4652+1,5)</f>
        <v>150</v>
      </c>
      <c r="K4653">
        <v>20260821</v>
      </c>
      <c r="L4653">
        <f>L4652+1</f>
        <v>4653</v>
      </c>
    </row>
    <row r="4654" spans="1:12">
      <c r="A4654">
        <f>A4653+1</f>
        <v>4654</v>
      </c>
      <c r="B4654">
        <v>26</v>
      </c>
      <c r="C4654">
        <f t="shared" si="72"/>
        <v>388</v>
      </c>
      <c r="D4654">
        <f>IF(D4653=12,1,D4653+1)</f>
        <v>10</v>
      </c>
      <c r="G4654">
        <f>G4653+1</f>
        <v>4654</v>
      </c>
      <c r="H4654">
        <v>26</v>
      </c>
      <c r="I4654">
        <v>20210821</v>
      </c>
      <c r="J4654" cm="1">
        <f t="array" ref="J4654">INDEX(Sheet1!A:X,C4653+1,5)</f>
        <v>150</v>
      </c>
      <c r="K4654">
        <v>20260821</v>
      </c>
      <c r="L4654">
        <f>L4653+1</f>
        <v>4654</v>
      </c>
    </row>
    <row r="4655" spans="1:12">
      <c r="A4655">
        <f>A4654+1</f>
        <v>4655</v>
      </c>
      <c r="B4655">
        <v>26</v>
      </c>
      <c r="C4655">
        <f t="shared" si="72"/>
        <v>388</v>
      </c>
      <c r="D4655">
        <f>IF(D4654=12,1,D4654+1)</f>
        <v>11</v>
      </c>
      <c r="G4655">
        <f>G4654+1</f>
        <v>4655</v>
      </c>
      <c r="H4655">
        <v>26</v>
      </c>
      <c r="I4655">
        <v>20210821</v>
      </c>
      <c r="J4655" cm="1">
        <f t="array" ref="J4655">INDEX(Sheet1!A:X,C4654+1,5)</f>
        <v>150</v>
      </c>
      <c r="K4655">
        <v>20260821</v>
      </c>
      <c r="L4655">
        <f>L4654+1</f>
        <v>4655</v>
      </c>
    </row>
    <row r="4656" spans="1:12">
      <c r="A4656">
        <f>A4655+1</f>
        <v>4656</v>
      </c>
      <c r="B4656">
        <v>26</v>
      </c>
      <c r="C4656">
        <f t="shared" si="72"/>
        <v>389</v>
      </c>
      <c r="D4656">
        <f>IF(D4655=12,1,D4655+1)</f>
        <v>12</v>
      </c>
      <c r="G4656">
        <f>G4655+1</f>
        <v>4656</v>
      </c>
      <c r="H4656">
        <v>26</v>
      </c>
      <c r="I4656">
        <v>20210821</v>
      </c>
      <c r="J4656" cm="1">
        <f t="array" ref="J4656">INDEX(Sheet1!A:X,C4655+1,5)</f>
        <v>150</v>
      </c>
      <c r="K4656">
        <v>20260821</v>
      </c>
      <c r="L4656">
        <f>L4655+1</f>
        <v>4656</v>
      </c>
    </row>
    <row r="4657" spans="1:12">
      <c r="A4657">
        <f>A4656+1</f>
        <v>4657</v>
      </c>
      <c r="B4657">
        <v>26</v>
      </c>
      <c r="C4657">
        <f t="shared" si="72"/>
        <v>389</v>
      </c>
      <c r="D4657">
        <f>IF(D4656=12,1,D4656+1)</f>
        <v>1</v>
      </c>
      <c r="G4657">
        <f>G4656+1</f>
        <v>4657</v>
      </c>
      <c r="H4657">
        <v>26</v>
      </c>
      <c r="I4657">
        <v>20210821</v>
      </c>
      <c r="J4657" cm="1">
        <f t="array" ref="J4657">INDEX(Sheet1!A:X,C4656+1,5)</f>
        <v>150</v>
      </c>
      <c r="K4657">
        <v>20260821</v>
      </c>
      <c r="L4657">
        <f>L4656+1</f>
        <v>4657</v>
      </c>
    </row>
    <row r="4658" spans="1:12">
      <c r="A4658">
        <f>A4657+1</f>
        <v>4658</v>
      </c>
      <c r="B4658">
        <v>26</v>
      </c>
      <c r="C4658">
        <f t="shared" si="72"/>
        <v>389</v>
      </c>
      <c r="D4658">
        <f>IF(D4657=12,1,D4657+1)</f>
        <v>2</v>
      </c>
      <c r="G4658">
        <f>G4657+1</f>
        <v>4658</v>
      </c>
      <c r="H4658">
        <v>26</v>
      </c>
      <c r="I4658">
        <v>20210821</v>
      </c>
      <c r="J4658" cm="1">
        <f t="array" ref="J4658">INDEX(Sheet1!A:X,C4657+1,5)</f>
        <v>150</v>
      </c>
      <c r="K4658">
        <v>20260821</v>
      </c>
      <c r="L4658">
        <f>L4657+1</f>
        <v>4658</v>
      </c>
    </row>
    <row r="4659" spans="1:12">
      <c r="A4659">
        <f>A4658+1</f>
        <v>4659</v>
      </c>
      <c r="B4659">
        <v>26</v>
      </c>
      <c r="C4659">
        <f t="shared" si="72"/>
        <v>389</v>
      </c>
      <c r="D4659">
        <f>IF(D4658=12,1,D4658+1)</f>
        <v>3</v>
      </c>
      <c r="G4659">
        <f>G4658+1</f>
        <v>4659</v>
      </c>
      <c r="H4659">
        <v>26</v>
      </c>
      <c r="I4659">
        <v>20210821</v>
      </c>
      <c r="J4659" cm="1">
        <f t="array" ref="J4659">INDEX(Sheet1!A:X,C4658+1,5)</f>
        <v>150</v>
      </c>
      <c r="K4659">
        <v>20260821</v>
      </c>
      <c r="L4659">
        <f>L4658+1</f>
        <v>4659</v>
      </c>
    </row>
    <row r="4660" spans="1:12">
      <c r="A4660">
        <f>A4659+1</f>
        <v>4660</v>
      </c>
      <c r="B4660">
        <v>26</v>
      </c>
      <c r="C4660">
        <f t="shared" si="72"/>
        <v>389</v>
      </c>
      <c r="D4660">
        <f>IF(D4659=12,1,D4659+1)</f>
        <v>4</v>
      </c>
      <c r="G4660">
        <f>G4659+1</f>
        <v>4660</v>
      </c>
      <c r="H4660">
        <v>26</v>
      </c>
      <c r="I4660">
        <v>20210821</v>
      </c>
      <c r="J4660" cm="1">
        <f t="array" ref="J4660">INDEX(Sheet1!A:X,C4659+1,5)</f>
        <v>150</v>
      </c>
      <c r="K4660">
        <v>20260821</v>
      </c>
      <c r="L4660">
        <f>L4659+1</f>
        <v>4660</v>
      </c>
    </row>
    <row r="4661" spans="1:12">
      <c r="A4661">
        <f>A4660+1</f>
        <v>4661</v>
      </c>
      <c r="B4661">
        <v>26</v>
      </c>
      <c r="C4661">
        <f t="shared" si="72"/>
        <v>389</v>
      </c>
      <c r="D4661">
        <f>IF(D4660=12,1,D4660+1)</f>
        <v>5</v>
      </c>
      <c r="G4661">
        <f>G4660+1</f>
        <v>4661</v>
      </c>
      <c r="H4661">
        <v>26</v>
      </c>
      <c r="I4661">
        <v>20210821</v>
      </c>
      <c r="J4661" cm="1">
        <f t="array" ref="J4661">INDEX(Sheet1!A:X,C4660+1,5)</f>
        <v>150</v>
      </c>
      <c r="K4661">
        <v>20260821</v>
      </c>
      <c r="L4661">
        <f>L4660+1</f>
        <v>4661</v>
      </c>
    </row>
    <row r="4662" spans="1:12">
      <c r="A4662">
        <f>A4661+1</f>
        <v>4662</v>
      </c>
      <c r="B4662">
        <v>26</v>
      </c>
      <c r="C4662">
        <f t="shared" si="72"/>
        <v>389</v>
      </c>
      <c r="D4662">
        <f>IF(D4661=12,1,D4661+1)</f>
        <v>6</v>
      </c>
      <c r="G4662">
        <f>G4661+1</f>
        <v>4662</v>
      </c>
      <c r="H4662">
        <v>26</v>
      </c>
      <c r="I4662">
        <v>20210821</v>
      </c>
      <c r="J4662" cm="1">
        <f t="array" ref="J4662">INDEX(Sheet1!A:X,C4661+1,5)</f>
        <v>150</v>
      </c>
      <c r="K4662">
        <v>20260821</v>
      </c>
      <c r="L4662">
        <f>L4661+1</f>
        <v>4662</v>
      </c>
    </row>
    <row r="4663" spans="1:12">
      <c r="A4663">
        <f>A4662+1</f>
        <v>4663</v>
      </c>
      <c r="B4663">
        <v>26</v>
      </c>
      <c r="C4663">
        <f t="shared" si="72"/>
        <v>389</v>
      </c>
      <c r="D4663">
        <f>IF(D4662=12,1,D4662+1)</f>
        <v>7</v>
      </c>
      <c r="G4663">
        <f>G4662+1</f>
        <v>4663</v>
      </c>
      <c r="H4663">
        <v>26</v>
      </c>
      <c r="I4663">
        <v>20210821</v>
      </c>
      <c r="J4663" cm="1">
        <f t="array" ref="J4663">INDEX(Sheet1!A:X,C4662+1,5)</f>
        <v>150</v>
      </c>
      <c r="K4663">
        <v>20260821</v>
      </c>
      <c r="L4663">
        <f>L4662+1</f>
        <v>4663</v>
      </c>
    </row>
    <row r="4664" spans="1:12">
      <c r="A4664">
        <f>A4663+1</f>
        <v>4664</v>
      </c>
      <c r="B4664">
        <v>26</v>
      </c>
      <c r="C4664">
        <f t="shared" si="72"/>
        <v>389</v>
      </c>
      <c r="D4664">
        <f>IF(D4663=12,1,D4663+1)</f>
        <v>8</v>
      </c>
      <c r="G4664">
        <f>G4663+1</f>
        <v>4664</v>
      </c>
      <c r="H4664">
        <v>26</v>
      </c>
      <c r="I4664">
        <v>20210821</v>
      </c>
      <c r="J4664" cm="1">
        <f t="array" ref="J4664">INDEX(Sheet1!A:X,C4663+1,5)</f>
        <v>150</v>
      </c>
      <c r="K4664">
        <v>20260821</v>
      </c>
      <c r="L4664">
        <f>L4663+1</f>
        <v>4664</v>
      </c>
    </row>
    <row r="4665" spans="1:12">
      <c r="A4665">
        <f>A4664+1</f>
        <v>4665</v>
      </c>
      <c r="B4665">
        <v>26</v>
      </c>
      <c r="C4665">
        <f t="shared" si="72"/>
        <v>389</v>
      </c>
      <c r="D4665">
        <f>IF(D4664=12,1,D4664+1)</f>
        <v>9</v>
      </c>
      <c r="G4665">
        <f>G4664+1</f>
        <v>4665</v>
      </c>
      <c r="H4665">
        <v>26</v>
      </c>
      <c r="I4665">
        <v>20210821</v>
      </c>
      <c r="J4665" cm="1">
        <f t="array" ref="J4665">INDEX(Sheet1!A:X,C4664+1,5)</f>
        <v>150</v>
      </c>
      <c r="K4665">
        <v>20260821</v>
      </c>
      <c r="L4665">
        <f>L4664+1</f>
        <v>4665</v>
      </c>
    </row>
    <row r="4666" spans="1:12">
      <c r="A4666">
        <f>A4665+1</f>
        <v>4666</v>
      </c>
      <c r="B4666">
        <v>26</v>
      </c>
      <c r="C4666">
        <f t="shared" si="72"/>
        <v>389</v>
      </c>
      <c r="D4666">
        <f>IF(D4665=12,1,D4665+1)</f>
        <v>10</v>
      </c>
      <c r="G4666">
        <f>G4665+1</f>
        <v>4666</v>
      </c>
      <c r="H4666">
        <v>26</v>
      </c>
      <c r="I4666">
        <v>20210821</v>
      </c>
      <c r="J4666" cm="1">
        <f t="array" ref="J4666">INDEX(Sheet1!A:X,C4665+1,5)</f>
        <v>150</v>
      </c>
      <c r="K4666">
        <v>20260821</v>
      </c>
      <c r="L4666">
        <f>L4665+1</f>
        <v>4666</v>
      </c>
    </row>
    <row r="4667" spans="1:12">
      <c r="A4667">
        <f>A4666+1</f>
        <v>4667</v>
      </c>
      <c r="B4667">
        <v>26</v>
      </c>
      <c r="C4667">
        <f t="shared" si="72"/>
        <v>389</v>
      </c>
      <c r="D4667">
        <f>IF(D4666=12,1,D4666+1)</f>
        <v>11</v>
      </c>
      <c r="G4667">
        <f>G4666+1</f>
        <v>4667</v>
      </c>
      <c r="H4667">
        <v>26</v>
      </c>
      <c r="I4667">
        <v>20210821</v>
      </c>
      <c r="J4667" cm="1">
        <f t="array" ref="J4667">INDEX(Sheet1!A:X,C4666+1,5)</f>
        <v>150</v>
      </c>
      <c r="K4667">
        <v>20260821</v>
      </c>
      <c r="L4667">
        <f>L4666+1</f>
        <v>4667</v>
      </c>
    </row>
    <row r="4668" spans="1:12">
      <c r="A4668">
        <f>A4667+1</f>
        <v>4668</v>
      </c>
      <c r="B4668">
        <v>26</v>
      </c>
      <c r="C4668">
        <f t="shared" si="72"/>
        <v>390</v>
      </c>
      <c r="D4668">
        <f>IF(D4667=12,1,D4667+1)</f>
        <v>12</v>
      </c>
      <c r="G4668">
        <f>G4667+1</f>
        <v>4668</v>
      </c>
      <c r="H4668">
        <v>26</v>
      </c>
      <c r="I4668">
        <v>20210821</v>
      </c>
      <c r="J4668" cm="1">
        <f t="array" ref="J4668">INDEX(Sheet1!A:X,C4667+1,5)</f>
        <v>150</v>
      </c>
      <c r="K4668">
        <v>20260821</v>
      </c>
      <c r="L4668">
        <f>L4667+1</f>
        <v>4668</v>
      </c>
    </row>
    <row r="4669" spans="1:12">
      <c r="A4669">
        <f>A4668+1</f>
        <v>4669</v>
      </c>
      <c r="B4669">
        <v>26</v>
      </c>
      <c r="C4669">
        <f t="shared" si="72"/>
        <v>390</v>
      </c>
      <c r="D4669">
        <f>IF(D4668=12,1,D4668+1)</f>
        <v>1</v>
      </c>
      <c r="G4669">
        <f>G4668+1</f>
        <v>4669</v>
      </c>
      <c r="H4669">
        <v>26</v>
      </c>
      <c r="I4669">
        <v>20210821</v>
      </c>
      <c r="J4669" cm="1">
        <f t="array" ref="J4669">INDEX(Sheet1!A:X,C4668+1,5)</f>
        <v>150</v>
      </c>
      <c r="K4669">
        <v>20260821</v>
      </c>
      <c r="L4669">
        <f>L4668+1</f>
        <v>4669</v>
      </c>
    </row>
    <row r="4670" spans="1:12">
      <c r="A4670">
        <f>A4669+1</f>
        <v>4670</v>
      </c>
      <c r="B4670">
        <v>26</v>
      </c>
      <c r="C4670">
        <f t="shared" si="72"/>
        <v>390</v>
      </c>
      <c r="D4670">
        <f>IF(D4669=12,1,D4669+1)</f>
        <v>2</v>
      </c>
      <c r="G4670">
        <f>G4669+1</f>
        <v>4670</v>
      </c>
      <c r="H4670">
        <v>26</v>
      </c>
      <c r="I4670">
        <v>20210821</v>
      </c>
      <c r="J4670" cm="1">
        <f t="array" ref="J4670">INDEX(Sheet1!A:X,C4669+1,5)</f>
        <v>150</v>
      </c>
      <c r="K4670">
        <v>20260821</v>
      </c>
      <c r="L4670">
        <f>L4669+1</f>
        <v>4670</v>
      </c>
    </row>
    <row r="4671" spans="1:12">
      <c r="A4671">
        <f>A4670+1</f>
        <v>4671</v>
      </c>
      <c r="B4671">
        <v>26</v>
      </c>
      <c r="C4671">
        <f t="shared" si="72"/>
        <v>390</v>
      </c>
      <c r="D4671">
        <f>IF(D4670=12,1,D4670+1)</f>
        <v>3</v>
      </c>
      <c r="G4671">
        <f>G4670+1</f>
        <v>4671</v>
      </c>
      <c r="H4671">
        <v>26</v>
      </c>
      <c r="I4671">
        <v>20210821</v>
      </c>
      <c r="J4671" cm="1">
        <f t="array" ref="J4671">INDEX(Sheet1!A:X,C4670+1,5)</f>
        <v>150</v>
      </c>
      <c r="K4671">
        <v>20260821</v>
      </c>
      <c r="L4671">
        <f>L4670+1</f>
        <v>4671</v>
      </c>
    </row>
    <row r="4672" spans="1:12">
      <c r="A4672">
        <f>A4671+1</f>
        <v>4672</v>
      </c>
      <c r="B4672">
        <v>26</v>
      </c>
      <c r="C4672">
        <f t="shared" si="72"/>
        <v>390</v>
      </c>
      <c r="D4672">
        <f>IF(D4671=12,1,D4671+1)</f>
        <v>4</v>
      </c>
      <c r="G4672">
        <f>G4671+1</f>
        <v>4672</v>
      </c>
      <c r="H4672">
        <v>26</v>
      </c>
      <c r="I4672">
        <v>20210821</v>
      </c>
      <c r="J4672" cm="1">
        <f t="array" ref="J4672">INDEX(Sheet1!A:X,C4671+1,5)</f>
        <v>150</v>
      </c>
      <c r="K4672">
        <v>20260821</v>
      </c>
      <c r="L4672">
        <f>L4671+1</f>
        <v>4672</v>
      </c>
    </row>
    <row r="4673" spans="1:12">
      <c r="A4673">
        <f>A4672+1</f>
        <v>4673</v>
      </c>
      <c r="B4673">
        <v>26</v>
      </c>
      <c r="C4673">
        <f t="shared" ref="C4673:C4736" si="73">ROUNDDOWN(ROW()/12,0)+1</f>
        <v>390</v>
      </c>
      <c r="D4673">
        <f>IF(D4672=12,1,D4672+1)</f>
        <v>5</v>
      </c>
      <c r="G4673">
        <f>G4672+1</f>
        <v>4673</v>
      </c>
      <c r="H4673">
        <v>26</v>
      </c>
      <c r="I4673">
        <v>20210821</v>
      </c>
      <c r="J4673" cm="1">
        <f t="array" ref="J4673">INDEX(Sheet1!A:X,C4672+1,5)</f>
        <v>150</v>
      </c>
      <c r="K4673">
        <v>20260821</v>
      </c>
      <c r="L4673">
        <f>L4672+1</f>
        <v>4673</v>
      </c>
    </row>
    <row r="4674" spans="1:12">
      <c r="A4674">
        <f>A4673+1</f>
        <v>4674</v>
      </c>
      <c r="B4674">
        <v>26</v>
      </c>
      <c r="C4674">
        <f t="shared" si="73"/>
        <v>390</v>
      </c>
      <c r="D4674">
        <f>IF(D4673=12,1,D4673+1)</f>
        <v>6</v>
      </c>
      <c r="G4674">
        <f>G4673+1</f>
        <v>4674</v>
      </c>
      <c r="H4674">
        <v>26</v>
      </c>
      <c r="I4674">
        <v>20210821</v>
      </c>
      <c r="J4674" cm="1">
        <f t="array" ref="J4674">INDEX(Sheet1!A:X,C4673+1,5)</f>
        <v>150</v>
      </c>
      <c r="K4674">
        <v>20260821</v>
      </c>
      <c r="L4674">
        <f>L4673+1</f>
        <v>4674</v>
      </c>
    </row>
    <row r="4675" spans="1:12">
      <c r="A4675">
        <f>A4674+1</f>
        <v>4675</v>
      </c>
      <c r="B4675">
        <v>26</v>
      </c>
      <c r="C4675">
        <f t="shared" si="73"/>
        <v>390</v>
      </c>
      <c r="D4675">
        <f>IF(D4674=12,1,D4674+1)</f>
        <v>7</v>
      </c>
      <c r="G4675">
        <f>G4674+1</f>
        <v>4675</v>
      </c>
      <c r="H4675">
        <v>26</v>
      </c>
      <c r="I4675">
        <v>20210821</v>
      </c>
      <c r="J4675" cm="1">
        <f t="array" ref="J4675">INDEX(Sheet1!A:X,C4674+1,5)</f>
        <v>150</v>
      </c>
      <c r="K4675">
        <v>20260821</v>
      </c>
      <c r="L4675">
        <f>L4674+1</f>
        <v>4675</v>
      </c>
    </row>
    <row r="4676" spans="1:12">
      <c r="A4676">
        <f>A4675+1</f>
        <v>4676</v>
      </c>
      <c r="B4676">
        <v>26</v>
      </c>
      <c r="C4676">
        <f t="shared" si="73"/>
        <v>390</v>
      </c>
      <c r="D4676">
        <f>IF(D4675=12,1,D4675+1)</f>
        <v>8</v>
      </c>
      <c r="G4676">
        <f>G4675+1</f>
        <v>4676</v>
      </c>
      <c r="H4676">
        <v>26</v>
      </c>
      <c r="I4676">
        <v>20210821</v>
      </c>
      <c r="J4676" cm="1">
        <f t="array" ref="J4676">INDEX(Sheet1!A:X,C4675+1,5)</f>
        <v>150</v>
      </c>
      <c r="K4676">
        <v>20260821</v>
      </c>
      <c r="L4676">
        <f>L4675+1</f>
        <v>4676</v>
      </c>
    </row>
    <row r="4677" spans="1:12">
      <c r="A4677">
        <f>A4676+1</f>
        <v>4677</v>
      </c>
      <c r="B4677">
        <v>26</v>
      </c>
      <c r="C4677">
        <f t="shared" si="73"/>
        <v>390</v>
      </c>
      <c r="D4677">
        <f>IF(D4676=12,1,D4676+1)</f>
        <v>9</v>
      </c>
      <c r="G4677">
        <f>G4676+1</f>
        <v>4677</v>
      </c>
      <c r="H4677">
        <v>26</v>
      </c>
      <c r="I4677">
        <v>20210821</v>
      </c>
      <c r="J4677" cm="1">
        <f t="array" ref="J4677">INDEX(Sheet1!A:X,C4676+1,5)</f>
        <v>150</v>
      </c>
      <c r="K4677">
        <v>20260821</v>
      </c>
      <c r="L4677">
        <f>L4676+1</f>
        <v>4677</v>
      </c>
    </row>
    <row r="4678" spans="1:12">
      <c r="A4678">
        <f>A4677+1</f>
        <v>4678</v>
      </c>
      <c r="B4678">
        <v>26</v>
      </c>
      <c r="C4678">
        <f t="shared" si="73"/>
        <v>390</v>
      </c>
      <c r="D4678">
        <f>IF(D4677=12,1,D4677+1)</f>
        <v>10</v>
      </c>
      <c r="G4678">
        <f>G4677+1</f>
        <v>4678</v>
      </c>
      <c r="H4678">
        <v>26</v>
      </c>
      <c r="I4678">
        <v>20210821</v>
      </c>
      <c r="J4678" cm="1">
        <f t="array" ref="J4678">INDEX(Sheet1!A:X,C4677+1,5)</f>
        <v>150</v>
      </c>
      <c r="K4678">
        <v>20260821</v>
      </c>
      <c r="L4678">
        <f>L4677+1</f>
        <v>4678</v>
      </c>
    </row>
    <row r="4679" spans="1:12">
      <c r="A4679">
        <f>A4678+1</f>
        <v>4679</v>
      </c>
      <c r="B4679">
        <v>26</v>
      </c>
      <c r="C4679">
        <f t="shared" si="73"/>
        <v>390</v>
      </c>
      <c r="D4679">
        <f>IF(D4678=12,1,D4678+1)</f>
        <v>11</v>
      </c>
      <c r="G4679">
        <f>G4678+1</f>
        <v>4679</v>
      </c>
      <c r="H4679">
        <v>26</v>
      </c>
      <c r="I4679">
        <v>20210821</v>
      </c>
      <c r="J4679" cm="1">
        <f t="array" ref="J4679">INDEX(Sheet1!A:X,C4678+1,5)</f>
        <v>150</v>
      </c>
      <c r="K4679">
        <v>20260821</v>
      </c>
      <c r="L4679">
        <f>L4678+1</f>
        <v>4679</v>
      </c>
    </row>
    <row r="4680" spans="1:12">
      <c r="A4680">
        <f>A4679+1</f>
        <v>4680</v>
      </c>
      <c r="B4680">
        <v>26</v>
      </c>
      <c r="C4680">
        <f t="shared" si="73"/>
        <v>391</v>
      </c>
      <c r="D4680">
        <f>IF(D4679=12,1,D4679+1)</f>
        <v>12</v>
      </c>
      <c r="G4680">
        <f>G4679+1</f>
        <v>4680</v>
      </c>
      <c r="H4680">
        <v>26</v>
      </c>
      <c r="I4680">
        <v>20210821</v>
      </c>
      <c r="J4680" cm="1">
        <f t="array" ref="J4680">INDEX(Sheet1!A:X,C4679+1,5)</f>
        <v>150</v>
      </c>
      <c r="K4680">
        <v>20260821</v>
      </c>
      <c r="L4680">
        <f>L4679+1</f>
        <v>4680</v>
      </c>
    </row>
    <row r="4681" spans="1:12">
      <c r="A4681">
        <f>A4680+1</f>
        <v>4681</v>
      </c>
      <c r="B4681">
        <v>26</v>
      </c>
      <c r="C4681">
        <f t="shared" si="73"/>
        <v>391</v>
      </c>
      <c r="D4681">
        <f>IF(D4680=12,1,D4680+1)</f>
        <v>1</v>
      </c>
      <c r="G4681">
        <f>G4680+1</f>
        <v>4681</v>
      </c>
      <c r="H4681">
        <v>26</v>
      </c>
      <c r="I4681">
        <v>20210821</v>
      </c>
      <c r="J4681" cm="1">
        <f t="array" ref="J4681">INDEX(Sheet1!A:X,C4680+1,5)</f>
        <v>120</v>
      </c>
      <c r="K4681">
        <v>20260821</v>
      </c>
      <c r="L4681">
        <f>L4680+1</f>
        <v>4681</v>
      </c>
    </row>
    <row r="4682" spans="1:12">
      <c r="A4682">
        <f>A4681+1</f>
        <v>4682</v>
      </c>
      <c r="B4682">
        <v>26</v>
      </c>
      <c r="C4682">
        <f t="shared" si="73"/>
        <v>391</v>
      </c>
      <c r="D4682">
        <f>IF(D4681=12,1,D4681+1)</f>
        <v>2</v>
      </c>
      <c r="G4682">
        <f>G4681+1</f>
        <v>4682</v>
      </c>
      <c r="H4682">
        <v>26</v>
      </c>
      <c r="I4682">
        <v>20210821</v>
      </c>
      <c r="J4682" cm="1">
        <f t="array" ref="J4682">INDEX(Sheet1!A:X,C4681+1,5)</f>
        <v>120</v>
      </c>
      <c r="K4682">
        <v>20260821</v>
      </c>
      <c r="L4682">
        <f>L4681+1</f>
        <v>4682</v>
      </c>
    </row>
    <row r="4683" spans="1:12">
      <c r="A4683">
        <f>A4682+1</f>
        <v>4683</v>
      </c>
      <c r="B4683">
        <v>26</v>
      </c>
      <c r="C4683">
        <f t="shared" si="73"/>
        <v>391</v>
      </c>
      <c r="D4683">
        <f>IF(D4682=12,1,D4682+1)</f>
        <v>3</v>
      </c>
      <c r="G4683">
        <f>G4682+1</f>
        <v>4683</v>
      </c>
      <c r="H4683">
        <v>26</v>
      </c>
      <c r="I4683">
        <v>20210821</v>
      </c>
      <c r="J4683" cm="1">
        <f t="array" ref="J4683">INDEX(Sheet1!A:X,C4682+1,5)</f>
        <v>120</v>
      </c>
      <c r="K4683">
        <v>20260821</v>
      </c>
      <c r="L4683">
        <f>L4682+1</f>
        <v>4683</v>
      </c>
    </row>
    <row r="4684" spans="1:12">
      <c r="A4684">
        <f>A4683+1</f>
        <v>4684</v>
      </c>
      <c r="B4684">
        <v>26</v>
      </c>
      <c r="C4684">
        <f t="shared" si="73"/>
        <v>391</v>
      </c>
      <c r="D4684">
        <f>IF(D4683=12,1,D4683+1)</f>
        <v>4</v>
      </c>
      <c r="G4684">
        <f>G4683+1</f>
        <v>4684</v>
      </c>
      <c r="H4684">
        <v>26</v>
      </c>
      <c r="I4684">
        <v>20210821</v>
      </c>
      <c r="J4684" cm="1">
        <f t="array" ref="J4684">INDEX(Sheet1!A:X,C4683+1,5)</f>
        <v>120</v>
      </c>
      <c r="K4684">
        <v>20260821</v>
      </c>
      <c r="L4684">
        <f>L4683+1</f>
        <v>4684</v>
      </c>
    </row>
    <row r="4685" spans="1:12">
      <c r="A4685">
        <f>A4684+1</f>
        <v>4685</v>
      </c>
      <c r="B4685">
        <v>26</v>
      </c>
      <c r="C4685">
        <f t="shared" si="73"/>
        <v>391</v>
      </c>
      <c r="D4685">
        <f>IF(D4684=12,1,D4684+1)</f>
        <v>5</v>
      </c>
      <c r="G4685">
        <f>G4684+1</f>
        <v>4685</v>
      </c>
      <c r="H4685">
        <v>26</v>
      </c>
      <c r="I4685">
        <v>20210821</v>
      </c>
      <c r="J4685" cm="1">
        <f t="array" ref="J4685">INDEX(Sheet1!A:X,C4684+1,5)</f>
        <v>120</v>
      </c>
      <c r="K4685">
        <v>20260821</v>
      </c>
      <c r="L4685">
        <f>L4684+1</f>
        <v>4685</v>
      </c>
    </row>
    <row r="4686" spans="1:12">
      <c r="A4686">
        <f>A4685+1</f>
        <v>4686</v>
      </c>
      <c r="B4686">
        <v>26</v>
      </c>
      <c r="C4686">
        <f t="shared" si="73"/>
        <v>391</v>
      </c>
      <c r="D4686">
        <f>IF(D4685=12,1,D4685+1)</f>
        <v>6</v>
      </c>
      <c r="G4686">
        <f>G4685+1</f>
        <v>4686</v>
      </c>
      <c r="H4686">
        <v>26</v>
      </c>
      <c r="I4686">
        <v>20210821</v>
      </c>
      <c r="J4686" cm="1">
        <f t="array" ref="J4686">INDEX(Sheet1!A:X,C4685+1,5)</f>
        <v>120</v>
      </c>
      <c r="K4686">
        <v>20260821</v>
      </c>
      <c r="L4686">
        <f>L4685+1</f>
        <v>4686</v>
      </c>
    </row>
    <row r="4687" spans="1:12">
      <c r="A4687">
        <f>A4686+1</f>
        <v>4687</v>
      </c>
      <c r="B4687">
        <v>26</v>
      </c>
      <c r="C4687">
        <f t="shared" si="73"/>
        <v>391</v>
      </c>
      <c r="D4687">
        <f>IF(D4686=12,1,D4686+1)</f>
        <v>7</v>
      </c>
      <c r="G4687">
        <f>G4686+1</f>
        <v>4687</v>
      </c>
      <c r="H4687">
        <v>26</v>
      </c>
      <c r="I4687">
        <v>20210821</v>
      </c>
      <c r="J4687" cm="1">
        <f t="array" ref="J4687">INDEX(Sheet1!A:X,C4686+1,5)</f>
        <v>120</v>
      </c>
      <c r="K4687">
        <v>20260821</v>
      </c>
      <c r="L4687">
        <f>L4686+1</f>
        <v>4687</v>
      </c>
    </row>
    <row r="4688" spans="1:12">
      <c r="A4688">
        <f>A4687+1</f>
        <v>4688</v>
      </c>
      <c r="B4688">
        <v>26</v>
      </c>
      <c r="C4688">
        <f t="shared" si="73"/>
        <v>391</v>
      </c>
      <c r="D4688">
        <f>IF(D4687=12,1,D4687+1)</f>
        <v>8</v>
      </c>
      <c r="G4688">
        <f>G4687+1</f>
        <v>4688</v>
      </c>
      <c r="H4688">
        <v>26</v>
      </c>
      <c r="I4688">
        <v>20210821</v>
      </c>
      <c r="J4688" cm="1">
        <f t="array" ref="J4688">INDEX(Sheet1!A:X,C4687+1,5)</f>
        <v>120</v>
      </c>
      <c r="K4688">
        <v>20260821</v>
      </c>
      <c r="L4688">
        <f>L4687+1</f>
        <v>4688</v>
      </c>
    </row>
    <row r="4689" spans="1:12">
      <c r="A4689">
        <f>A4688+1</f>
        <v>4689</v>
      </c>
      <c r="B4689">
        <v>26</v>
      </c>
      <c r="C4689">
        <f t="shared" si="73"/>
        <v>391</v>
      </c>
      <c r="D4689">
        <f>IF(D4688=12,1,D4688+1)</f>
        <v>9</v>
      </c>
      <c r="G4689">
        <f>G4688+1</f>
        <v>4689</v>
      </c>
      <c r="H4689">
        <v>26</v>
      </c>
      <c r="I4689">
        <v>20210821</v>
      </c>
      <c r="J4689" cm="1">
        <f t="array" ref="J4689">INDEX(Sheet1!A:X,C4688+1,5)</f>
        <v>120</v>
      </c>
      <c r="K4689">
        <v>20260821</v>
      </c>
      <c r="L4689">
        <f>L4688+1</f>
        <v>4689</v>
      </c>
    </row>
    <row r="4690" spans="1:12">
      <c r="A4690">
        <f>A4689+1</f>
        <v>4690</v>
      </c>
      <c r="B4690">
        <v>26</v>
      </c>
      <c r="C4690">
        <f t="shared" si="73"/>
        <v>391</v>
      </c>
      <c r="D4690">
        <f>IF(D4689=12,1,D4689+1)</f>
        <v>10</v>
      </c>
      <c r="G4690">
        <f>G4689+1</f>
        <v>4690</v>
      </c>
      <c r="H4690">
        <v>26</v>
      </c>
      <c r="I4690">
        <v>20210821</v>
      </c>
      <c r="J4690" cm="1">
        <f t="array" ref="J4690">INDEX(Sheet1!A:X,C4689+1,5)</f>
        <v>120</v>
      </c>
      <c r="K4690">
        <v>20260821</v>
      </c>
      <c r="L4690">
        <f>L4689+1</f>
        <v>4690</v>
      </c>
    </row>
    <row r="4691" spans="1:12">
      <c r="A4691">
        <f>A4690+1</f>
        <v>4691</v>
      </c>
      <c r="B4691">
        <v>26</v>
      </c>
      <c r="C4691">
        <f t="shared" si="73"/>
        <v>391</v>
      </c>
      <c r="D4691">
        <f>IF(D4690=12,1,D4690+1)</f>
        <v>11</v>
      </c>
      <c r="G4691">
        <f>G4690+1</f>
        <v>4691</v>
      </c>
      <c r="H4691">
        <v>26</v>
      </c>
      <c r="I4691">
        <v>20210821</v>
      </c>
      <c r="J4691" cm="1">
        <f t="array" ref="J4691">INDEX(Sheet1!A:X,C4690+1,5)</f>
        <v>120</v>
      </c>
      <c r="K4691">
        <v>20260821</v>
      </c>
      <c r="L4691">
        <f>L4690+1</f>
        <v>4691</v>
      </c>
    </row>
    <row r="4692" spans="1:12">
      <c r="A4692">
        <f>A4691+1</f>
        <v>4692</v>
      </c>
      <c r="B4692">
        <v>26</v>
      </c>
      <c r="C4692">
        <f t="shared" si="73"/>
        <v>392</v>
      </c>
      <c r="D4692">
        <f>IF(D4691=12,1,D4691+1)</f>
        <v>12</v>
      </c>
      <c r="G4692">
        <f>G4691+1</f>
        <v>4692</v>
      </c>
      <c r="H4692">
        <v>26</v>
      </c>
      <c r="I4692">
        <v>20210821</v>
      </c>
      <c r="J4692" cm="1">
        <f t="array" ref="J4692">INDEX(Sheet1!A:X,C4691+1,5)</f>
        <v>120</v>
      </c>
      <c r="K4692">
        <v>20260821</v>
      </c>
      <c r="L4692">
        <f>L4691+1</f>
        <v>4692</v>
      </c>
    </row>
    <row r="4693" spans="1:12">
      <c r="A4693">
        <f>A4692+1</f>
        <v>4693</v>
      </c>
      <c r="B4693">
        <v>26</v>
      </c>
      <c r="C4693">
        <f t="shared" si="73"/>
        <v>392</v>
      </c>
      <c r="D4693">
        <f>IF(D4692=12,1,D4692+1)</f>
        <v>1</v>
      </c>
      <c r="G4693">
        <f>G4692+1</f>
        <v>4693</v>
      </c>
      <c r="H4693">
        <v>26</v>
      </c>
      <c r="I4693">
        <v>20210821</v>
      </c>
      <c r="J4693" cm="1">
        <f t="array" ref="J4693">INDEX(Sheet1!A:X,C4692+1,5)</f>
        <v>80</v>
      </c>
      <c r="K4693">
        <v>20260821</v>
      </c>
      <c r="L4693">
        <f>L4692+1</f>
        <v>4693</v>
      </c>
    </row>
    <row r="4694" spans="1:12">
      <c r="A4694">
        <f>A4693+1</f>
        <v>4694</v>
      </c>
      <c r="B4694">
        <v>26</v>
      </c>
      <c r="C4694">
        <f t="shared" si="73"/>
        <v>392</v>
      </c>
      <c r="D4694">
        <f>IF(D4693=12,1,D4693+1)</f>
        <v>2</v>
      </c>
      <c r="G4694">
        <f>G4693+1</f>
        <v>4694</v>
      </c>
      <c r="H4694">
        <v>26</v>
      </c>
      <c r="I4694">
        <v>20210821</v>
      </c>
      <c r="J4694" cm="1">
        <f t="array" ref="J4694">INDEX(Sheet1!A:X,C4693+1,5)</f>
        <v>80</v>
      </c>
      <c r="K4694">
        <v>20260821</v>
      </c>
      <c r="L4694">
        <f>L4693+1</f>
        <v>4694</v>
      </c>
    </row>
    <row r="4695" spans="1:12">
      <c r="A4695">
        <f>A4694+1</f>
        <v>4695</v>
      </c>
      <c r="B4695">
        <v>26</v>
      </c>
      <c r="C4695">
        <f t="shared" si="73"/>
        <v>392</v>
      </c>
      <c r="D4695">
        <f>IF(D4694=12,1,D4694+1)</f>
        <v>3</v>
      </c>
      <c r="G4695">
        <f>G4694+1</f>
        <v>4695</v>
      </c>
      <c r="H4695">
        <v>26</v>
      </c>
      <c r="I4695">
        <v>20210821</v>
      </c>
      <c r="J4695" cm="1">
        <f t="array" ref="J4695">INDEX(Sheet1!A:X,C4694+1,5)</f>
        <v>80</v>
      </c>
      <c r="K4695">
        <v>20260821</v>
      </c>
      <c r="L4695">
        <f>L4694+1</f>
        <v>4695</v>
      </c>
    </row>
    <row r="4696" spans="1:12">
      <c r="A4696">
        <f>A4695+1</f>
        <v>4696</v>
      </c>
      <c r="B4696">
        <v>26</v>
      </c>
      <c r="C4696">
        <f t="shared" si="73"/>
        <v>392</v>
      </c>
      <c r="D4696">
        <f>IF(D4695=12,1,D4695+1)</f>
        <v>4</v>
      </c>
      <c r="G4696">
        <f>G4695+1</f>
        <v>4696</v>
      </c>
      <c r="H4696">
        <v>26</v>
      </c>
      <c r="I4696">
        <v>20210821</v>
      </c>
      <c r="J4696" cm="1">
        <f t="array" ref="J4696">INDEX(Sheet1!A:X,C4695+1,5)</f>
        <v>80</v>
      </c>
      <c r="K4696">
        <v>20260821</v>
      </c>
      <c r="L4696">
        <f>L4695+1</f>
        <v>4696</v>
      </c>
    </row>
    <row r="4697" spans="1:12">
      <c r="A4697">
        <f>A4696+1</f>
        <v>4697</v>
      </c>
      <c r="B4697">
        <v>26</v>
      </c>
      <c r="C4697">
        <f t="shared" si="73"/>
        <v>392</v>
      </c>
      <c r="D4697">
        <f>IF(D4696=12,1,D4696+1)</f>
        <v>5</v>
      </c>
      <c r="G4697">
        <f>G4696+1</f>
        <v>4697</v>
      </c>
      <c r="H4697">
        <v>26</v>
      </c>
      <c r="I4697">
        <v>20210821</v>
      </c>
      <c r="J4697" cm="1">
        <f t="array" ref="J4697">INDEX(Sheet1!A:X,C4696+1,5)</f>
        <v>80</v>
      </c>
      <c r="K4697">
        <v>20260821</v>
      </c>
      <c r="L4697">
        <f>L4696+1</f>
        <v>4697</v>
      </c>
    </row>
    <row r="4698" spans="1:12">
      <c r="A4698">
        <f>A4697+1</f>
        <v>4698</v>
      </c>
      <c r="B4698">
        <v>26</v>
      </c>
      <c r="C4698">
        <f t="shared" si="73"/>
        <v>392</v>
      </c>
      <c r="D4698">
        <f>IF(D4697=12,1,D4697+1)</f>
        <v>6</v>
      </c>
      <c r="G4698">
        <f>G4697+1</f>
        <v>4698</v>
      </c>
      <c r="H4698">
        <v>26</v>
      </c>
      <c r="I4698">
        <v>20210821</v>
      </c>
      <c r="J4698" cm="1">
        <f t="array" ref="J4698">INDEX(Sheet1!A:X,C4697+1,5)</f>
        <v>80</v>
      </c>
      <c r="K4698">
        <v>20260821</v>
      </c>
      <c r="L4698">
        <f>L4697+1</f>
        <v>4698</v>
      </c>
    </row>
    <row r="4699" spans="1:12">
      <c r="A4699">
        <f>A4698+1</f>
        <v>4699</v>
      </c>
      <c r="B4699">
        <v>26</v>
      </c>
      <c r="C4699">
        <f t="shared" si="73"/>
        <v>392</v>
      </c>
      <c r="D4699">
        <f>IF(D4698=12,1,D4698+1)</f>
        <v>7</v>
      </c>
      <c r="G4699">
        <f>G4698+1</f>
        <v>4699</v>
      </c>
      <c r="H4699">
        <v>26</v>
      </c>
      <c r="I4699">
        <v>20210821</v>
      </c>
      <c r="J4699" cm="1">
        <f t="array" ref="J4699">INDEX(Sheet1!A:X,C4698+1,5)</f>
        <v>80</v>
      </c>
      <c r="K4699">
        <v>20260821</v>
      </c>
      <c r="L4699">
        <f>L4698+1</f>
        <v>4699</v>
      </c>
    </row>
    <row r="4700" spans="1:12">
      <c r="A4700">
        <f>A4699+1</f>
        <v>4700</v>
      </c>
      <c r="B4700">
        <v>26</v>
      </c>
      <c r="C4700">
        <f t="shared" si="73"/>
        <v>392</v>
      </c>
      <c r="D4700">
        <f>IF(D4699=12,1,D4699+1)</f>
        <v>8</v>
      </c>
      <c r="G4700">
        <f>G4699+1</f>
        <v>4700</v>
      </c>
      <c r="H4700">
        <v>26</v>
      </c>
      <c r="I4700">
        <v>20210821</v>
      </c>
      <c r="J4700" cm="1">
        <f t="array" ref="J4700">INDEX(Sheet1!A:X,C4699+1,5)</f>
        <v>80</v>
      </c>
      <c r="K4700">
        <v>20260821</v>
      </c>
      <c r="L4700">
        <f>L4699+1</f>
        <v>4700</v>
      </c>
    </row>
    <row r="4701" spans="1:12">
      <c r="A4701">
        <f>A4700+1</f>
        <v>4701</v>
      </c>
      <c r="B4701">
        <v>26</v>
      </c>
      <c r="C4701">
        <f t="shared" si="73"/>
        <v>392</v>
      </c>
      <c r="D4701">
        <f>IF(D4700=12,1,D4700+1)</f>
        <v>9</v>
      </c>
      <c r="G4701">
        <f>G4700+1</f>
        <v>4701</v>
      </c>
      <c r="H4701">
        <v>26</v>
      </c>
      <c r="I4701">
        <v>20210821</v>
      </c>
      <c r="J4701" cm="1">
        <f t="array" ref="J4701">INDEX(Sheet1!A:X,C4700+1,5)</f>
        <v>80</v>
      </c>
      <c r="K4701">
        <v>20260821</v>
      </c>
      <c r="L4701">
        <f>L4700+1</f>
        <v>4701</v>
      </c>
    </row>
    <row r="4702" spans="1:12">
      <c r="A4702">
        <f>A4701+1</f>
        <v>4702</v>
      </c>
      <c r="B4702">
        <v>26</v>
      </c>
      <c r="C4702">
        <f t="shared" si="73"/>
        <v>392</v>
      </c>
      <c r="D4702">
        <f>IF(D4701=12,1,D4701+1)</f>
        <v>10</v>
      </c>
      <c r="G4702">
        <f>G4701+1</f>
        <v>4702</v>
      </c>
      <c r="H4702">
        <v>26</v>
      </c>
      <c r="I4702">
        <v>20210821</v>
      </c>
      <c r="J4702" cm="1">
        <f t="array" ref="J4702">INDEX(Sheet1!A:X,C4701+1,5)</f>
        <v>80</v>
      </c>
      <c r="K4702">
        <v>20260821</v>
      </c>
      <c r="L4702">
        <f>L4701+1</f>
        <v>4702</v>
      </c>
    </row>
    <row r="4703" spans="1:12">
      <c r="A4703">
        <f>A4702+1</f>
        <v>4703</v>
      </c>
      <c r="B4703">
        <v>26</v>
      </c>
      <c r="C4703">
        <f t="shared" si="73"/>
        <v>392</v>
      </c>
      <c r="D4703">
        <f>IF(D4702=12,1,D4702+1)</f>
        <v>11</v>
      </c>
      <c r="G4703">
        <f>G4702+1</f>
        <v>4703</v>
      </c>
      <c r="H4703">
        <v>26</v>
      </c>
      <c r="I4703">
        <v>20210821</v>
      </c>
      <c r="J4703" cm="1">
        <f t="array" ref="J4703">INDEX(Sheet1!A:X,C4702+1,5)</f>
        <v>80</v>
      </c>
      <c r="K4703">
        <v>20260821</v>
      </c>
      <c r="L4703">
        <f>L4702+1</f>
        <v>4703</v>
      </c>
    </row>
    <row r="4704" spans="1:12">
      <c r="A4704">
        <f>A4703+1</f>
        <v>4704</v>
      </c>
      <c r="B4704">
        <v>26</v>
      </c>
      <c r="C4704">
        <f t="shared" si="73"/>
        <v>393</v>
      </c>
      <c r="D4704">
        <f>IF(D4703=12,1,D4703+1)</f>
        <v>12</v>
      </c>
      <c r="G4704">
        <f>G4703+1</f>
        <v>4704</v>
      </c>
      <c r="H4704">
        <v>26</v>
      </c>
      <c r="I4704">
        <v>20210821</v>
      </c>
      <c r="J4704" cm="1">
        <f t="array" ref="J4704">INDEX(Sheet1!A:X,C4703+1,5)</f>
        <v>80</v>
      </c>
      <c r="K4704">
        <v>20260821</v>
      </c>
      <c r="L4704">
        <f>L4703+1</f>
        <v>4704</v>
      </c>
    </row>
    <row r="4705" spans="1:12">
      <c r="A4705">
        <f>A4704+1</f>
        <v>4705</v>
      </c>
      <c r="B4705">
        <v>26</v>
      </c>
      <c r="C4705">
        <f t="shared" si="73"/>
        <v>393</v>
      </c>
      <c r="D4705">
        <f>IF(D4704=12,1,D4704+1)</f>
        <v>1</v>
      </c>
      <c r="G4705">
        <f>G4704+1</f>
        <v>4705</v>
      </c>
      <c r="H4705">
        <v>26</v>
      </c>
      <c r="I4705">
        <v>20210821</v>
      </c>
      <c r="J4705" cm="1">
        <f t="array" ref="J4705">INDEX(Sheet1!A:X,C4704+1,5)</f>
        <v>75</v>
      </c>
      <c r="K4705">
        <v>20260821</v>
      </c>
      <c r="L4705">
        <f>L4704+1</f>
        <v>4705</v>
      </c>
    </row>
    <row r="4706" spans="1:12">
      <c r="A4706">
        <f>A4705+1</f>
        <v>4706</v>
      </c>
      <c r="B4706">
        <v>26</v>
      </c>
      <c r="C4706">
        <f t="shared" si="73"/>
        <v>393</v>
      </c>
      <c r="D4706">
        <f>IF(D4705=12,1,D4705+1)</f>
        <v>2</v>
      </c>
      <c r="G4706">
        <f>G4705+1</f>
        <v>4706</v>
      </c>
      <c r="H4706">
        <v>26</v>
      </c>
      <c r="I4706">
        <v>20210821</v>
      </c>
      <c r="J4706" cm="1">
        <f t="array" ref="J4706">INDEX(Sheet1!A:X,C4705+1,5)</f>
        <v>75</v>
      </c>
      <c r="K4706">
        <v>20260821</v>
      </c>
      <c r="L4706">
        <f>L4705+1</f>
        <v>4706</v>
      </c>
    </row>
    <row r="4707" spans="1:12">
      <c r="A4707">
        <f>A4706+1</f>
        <v>4707</v>
      </c>
      <c r="B4707">
        <v>26</v>
      </c>
      <c r="C4707">
        <f t="shared" si="73"/>
        <v>393</v>
      </c>
      <c r="D4707">
        <f>IF(D4706=12,1,D4706+1)</f>
        <v>3</v>
      </c>
      <c r="G4707">
        <f>G4706+1</f>
        <v>4707</v>
      </c>
      <c r="H4707">
        <v>26</v>
      </c>
      <c r="I4707">
        <v>20210821</v>
      </c>
      <c r="J4707" cm="1">
        <f t="array" ref="J4707">INDEX(Sheet1!A:X,C4706+1,5)</f>
        <v>75</v>
      </c>
      <c r="K4707">
        <v>20260821</v>
      </c>
      <c r="L4707">
        <f>L4706+1</f>
        <v>4707</v>
      </c>
    </row>
    <row r="4708" spans="1:12">
      <c r="A4708">
        <f>A4707+1</f>
        <v>4708</v>
      </c>
      <c r="B4708">
        <v>26</v>
      </c>
      <c r="C4708">
        <f t="shared" si="73"/>
        <v>393</v>
      </c>
      <c r="D4708">
        <f>IF(D4707=12,1,D4707+1)</f>
        <v>4</v>
      </c>
      <c r="G4708">
        <f>G4707+1</f>
        <v>4708</v>
      </c>
      <c r="H4708">
        <v>26</v>
      </c>
      <c r="I4708">
        <v>20210821</v>
      </c>
      <c r="J4708" cm="1">
        <f t="array" ref="J4708">INDEX(Sheet1!A:X,C4707+1,5)</f>
        <v>75</v>
      </c>
      <c r="K4708">
        <v>20260821</v>
      </c>
      <c r="L4708">
        <f>L4707+1</f>
        <v>4708</v>
      </c>
    </row>
    <row r="4709" spans="1:12">
      <c r="A4709">
        <f>A4708+1</f>
        <v>4709</v>
      </c>
      <c r="B4709">
        <v>26</v>
      </c>
      <c r="C4709">
        <f t="shared" si="73"/>
        <v>393</v>
      </c>
      <c r="D4709">
        <f>IF(D4708=12,1,D4708+1)</f>
        <v>5</v>
      </c>
      <c r="G4709">
        <f>G4708+1</f>
        <v>4709</v>
      </c>
      <c r="H4709">
        <v>26</v>
      </c>
      <c r="I4709">
        <v>20210821</v>
      </c>
      <c r="J4709" cm="1">
        <f t="array" ref="J4709">INDEX(Sheet1!A:X,C4708+1,5)</f>
        <v>75</v>
      </c>
      <c r="K4709">
        <v>20260821</v>
      </c>
      <c r="L4709">
        <f>L4708+1</f>
        <v>4709</v>
      </c>
    </row>
    <row r="4710" spans="1:12">
      <c r="A4710">
        <f>A4709+1</f>
        <v>4710</v>
      </c>
      <c r="B4710">
        <v>26</v>
      </c>
      <c r="C4710">
        <f t="shared" si="73"/>
        <v>393</v>
      </c>
      <c r="D4710">
        <f>IF(D4709=12,1,D4709+1)</f>
        <v>6</v>
      </c>
      <c r="G4710">
        <f>G4709+1</f>
        <v>4710</v>
      </c>
      <c r="H4710">
        <v>26</v>
      </c>
      <c r="I4710">
        <v>20210821</v>
      </c>
      <c r="J4710" cm="1">
        <f t="array" ref="J4710">INDEX(Sheet1!A:X,C4709+1,5)</f>
        <v>75</v>
      </c>
      <c r="K4710">
        <v>20260821</v>
      </c>
      <c r="L4710">
        <f>L4709+1</f>
        <v>4710</v>
      </c>
    </row>
    <row r="4711" spans="1:12">
      <c r="A4711">
        <f>A4710+1</f>
        <v>4711</v>
      </c>
      <c r="B4711">
        <v>26</v>
      </c>
      <c r="C4711">
        <f t="shared" si="73"/>
        <v>393</v>
      </c>
      <c r="D4711">
        <f>IF(D4710=12,1,D4710+1)</f>
        <v>7</v>
      </c>
      <c r="G4711">
        <f>G4710+1</f>
        <v>4711</v>
      </c>
      <c r="H4711">
        <v>26</v>
      </c>
      <c r="I4711">
        <v>20210821</v>
      </c>
      <c r="J4711" cm="1">
        <f t="array" ref="J4711">INDEX(Sheet1!A:X,C4710+1,5)</f>
        <v>75</v>
      </c>
      <c r="K4711">
        <v>20260821</v>
      </c>
      <c r="L4711">
        <f>L4710+1</f>
        <v>4711</v>
      </c>
    </row>
    <row r="4712" spans="1:12">
      <c r="A4712">
        <f>A4711+1</f>
        <v>4712</v>
      </c>
      <c r="B4712">
        <v>26</v>
      </c>
      <c r="C4712">
        <f t="shared" si="73"/>
        <v>393</v>
      </c>
      <c r="D4712">
        <f>IF(D4711=12,1,D4711+1)</f>
        <v>8</v>
      </c>
      <c r="G4712">
        <f>G4711+1</f>
        <v>4712</v>
      </c>
      <c r="H4712">
        <v>26</v>
      </c>
      <c r="I4712">
        <v>20210821</v>
      </c>
      <c r="J4712" cm="1">
        <f t="array" ref="J4712">INDEX(Sheet1!A:X,C4711+1,5)</f>
        <v>75</v>
      </c>
      <c r="K4712">
        <v>20260821</v>
      </c>
      <c r="L4712">
        <f>L4711+1</f>
        <v>4712</v>
      </c>
    </row>
    <row r="4713" spans="1:12">
      <c r="A4713">
        <f>A4712+1</f>
        <v>4713</v>
      </c>
      <c r="B4713">
        <v>26</v>
      </c>
      <c r="C4713">
        <f t="shared" si="73"/>
        <v>393</v>
      </c>
      <c r="D4713">
        <f>IF(D4712=12,1,D4712+1)</f>
        <v>9</v>
      </c>
      <c r="G4713">
        <f>G4712+1</f>
        <v>4713</v>
      </c>
      <c r="H4713">
        <v>26</v>
      </c>
      <c r="I4713">
        <v>20210821</v>
      </c>
      <c r="J4713" cm="1">
        <f t="array" ref="J4713">INDEX(Sheet1!A:X,C4712+1,5)</f>
        <v>75</v>
      </c>
      <c r="K4713">
        <v>20260821</v>
      </c>
      <c r="L4713">
        <f>L4712+1</f>
        <v>4713</v>
      </c>
    </row>
    <row r="4714" spans="1:12">
      <c r="A4714">
        <f>A4713+1</f>
        <v>4714</v>
      </c>
      <c r="B4714">
        <v>26</v>
      </c>
      <c r="C4714">
        <f t="shared" si="73"/>
        <v>393</v>
      </c>
      <c r="D4714">
        <f>IF(D4713=12,1,D4713+1)</f>
        <v>10</v>
      </c>
      <c r="G4714">
        <f>G4713+1</f>
        <v>4714</v>
      </c>
      <c r="H4714">
        <v>26</v>
      </c>
      <c r="I4714">
        <v>20210821</v>
      </c>
      <c r="J4714" cm="1">
        <f t="array" ref="J4714">INDEX(Sheet1!A:X,C4713+1,5)</f>
        <v>75</v>
      </c>
      <c r="K4714">
        <v>20260821</v>
      </c>
      <c r="L4714">
        <f>L4713+1</f>
        <v>4714</v>
      </c>
    </row>
    <row r="4715" spans="1:12">
      <c r="A4715">
        <f>A4714+1</f>
        <v>4715</v>
      </c>
      <c r="B4715">
        <v>26</v>
      </c>
      <c r="C4715">
        <f t="shared" si="73"/>
        <v>393</v>
      </c>
      <c r="D4715">
        <f>IF(D4714=12,1,D4714+1)</f>
        <v>11</v>
      </c>
      <c r="G4715">
        <f>G4714+1</f>
        <v>4715</v>
      </c>
      <c r="H4715">
        <v>26</v>
      </c>
      <c r="I4715">
        <v>20210821</v>
      </c>
      <c r="J4715" cm="1">
        <f t="array" ref="J4715">INDEX(Sheet1!A:X,C4714+1,5)</f>
        <v>75</v>
      </c>
      <c r="K4715">
        <v>20260821</v>
      </c>
      <c r="L4715">
        <f>L4714+1</f>
        <v>4715</v>
      </c>
    </row>
    <row r="4716" spans="1:12">
      <c r="A4716">
        <f>A4715+1</f>
        <v>4716</v>
      </c>
      <c r="B4716">
        <v>26</v>
      </c>
      <c r="C4716">
        <f t="shared" si="73"/>
        <v>394</v>
      </c>
      <c r="D4716">
        <f>IF(D4715=12,1,D4715+1)</f>
        <v>12</v>
      </c>
      <c r="G4716">
        <f>G4715+1</f>
        <v>4716</v>
      </c>
      <c r="H4716">
        <v>26</v>
      </c>
      <c r="I4716">
        <v>20210821</v>
      </c>
      <c r="J4716" cm="1">
        <f t="array" ref="J4716">INDEX(Sheet1!A:X,C4715+1,5)</f>
        <v>75</v>
      </c>
      <c r="K4716">
        <v>20260821</v>
      </c>
      <c r="L4716">
        <f>L4715+1</f>
        <v>4716</v>
      </c>
    </row>
    <row r="4717" spans="1:12">
      <c r="A4717">
        <f>A4716+1</f>
        <v>4717</v>
      </c>
      <c r="B4717">
        <v>26</v>
      </c>
      <c r="C4717">
        <f t="shared" si="73"/>
        <v>394</v>
      </c>
      <c r="D4717">
        <f>IF(D4716=12,1,D4716+1)</f>
        <v>1</v>
      </c>
      <c r="G4717">
        <f>G4716+1</f>
        <v>4717</v>
      </c>
      <c r="H4717">
        <v>26</v>
      </c>
      <c r="I4717">
        <v>20210821</v>
      </c>
      <c r="J4717" cm="1">
        <f t="array" ref="J4717">INDEX(Sheet1!A:X,C4716+1,5)</f>
        <v>60</v>
      </c>
      <c r="K4717">
        <v>20260821</v>
      </c>
      <c r="L4717">
        <f>L4716+1</f>
        <v>4717</v>
      </c>
    </row>
    <row r="4718" spans="1:12">
      <c r="A4718">
        <f>A4717+1</f>
        <v>4718</v>
      </c>
      <c r="B4718">
        <v>26</v>
      </c>
      <c r="C4718">
        <f t="shared" si="73"/>
        <v>394</v>
      </c>
      <c r="D4718">
        <f>IF(D4717=12,1,D4717+1)</f>
        <v>2</v>
      </c>
      <c r="G4718">
        <f>G4717+1</f>
        <v>4718</v>
      </c>
      <c r="H4718">
        <v>26</v>
      </c>
      <c r="I4718">
        <v>20210821</v>
      </c>
      <c r="J4718" cm="1">
        <f t="array" ref="J4718">INDEX(Sheet1!A:X,C4717+1,5)</f>
        <v>60</v>
      </c>
      <c r="K4718">
        <v>20260821</v>
      </c>
      <c r="L4718">
        <f>L4717+1</f>
        <v>4718</v>
      </c>
    </row>
    <row r="4719" spans="1:12">
      <c r="A4719">
        <f>A4718+1</f>
        <v>4719</v>
      </c>
      <c r="B4719">
        <v>26</v>
      </c>
      <c r="C4719">
        <f t="shared" si="73"/>
        <v>394</v>
      </c>
      <c r="D4719">
        <f>IF(D4718=12,1,D4718+1)</f>
        <v>3</v>
      </c>
      <c r="G4719">
        <f>G4718+1</f>
        <v>4719</v>
      </c>
      <c r="H4719">
        <v>26</v>
      </c>
      <c r="I4719">
        <v>20210821</v>
      </c>
      <c r="J4719" cm="1">
        <f t="array" ref="J4719">INDEX(Sheet1!A:X,C4718+1,5)</f>
        <v>60</v>
      </c>
      <c r="K4719">
        <v>20260821</v>
      </c>
      <c r="L4719">
        <f>L4718+1</f>
        <v>4719</v>
      </c>
    </row>
    <row r="4720" spans="1:12">
      <c r="A4720">
        <f>A4719+1</f>
        <v>4720</v>
      </c>
      <c r="B4720">
        <v>26</v>
      </c>
      <c r="C4720">
        <f t="shared" si="73"/>
        <v>394</v>
      </c>
      <c r="D4720">
        <f>IF(D4719=12,1,D4719+1)</f>
        <v>4</v>
      </c>
      <c r="G4720">
        <f>G4719+1</f>
        <v>4720</v>
      </c>
      <c r="H4720">
        <v>26</v>
      </c>
      <c r="I4720">
        <v>20210821</v>
      </c>
      <c r="J4720" cm="1">
        <f t="array" ref="J4720">INDEX(Sheet1!A:X,C4719+1,5)</f>
        <v>60</v>
      </c>
      <c r="K4720">
        <v>20260821</v>
      </c>
      <c r="L4720">
        <f>L4719+1</f>
        <v>4720</v>
      </c>
    </row>
    <row r="4721" spans="1:12">
      <c r="A4721">
        <f>A4720+1</f>
        <v>4721</v>
      </c>
      <c r="B4721">
        <v>26</v>
      </c>
      <c r="C4721">
        <f t="shared" si="73"/>
        <v>394</v>
      </c>
      <c r="D4721">
        <f>IF(D4720=12,1,D4720+1)</f>
        <v>5</v>
      </c>
      <c r="G4721">
        <f>G4720+1</f>
        <v>4721</v>
      </c>
      <c r="H4721">
        <v>26</v>
      </c>
      <c r="I4721">
        <v>20210821</v>
      </c>
      <c r="J4721" cm="1">
        <f t="array" ref="J4721">INDEX(Sheet1!A:X,C4720+1,5)</f>
        <v>60</v>
      </c>
      <c r="K4721">
        <v>20260821</v>
      </c>
      <c r="L4721">
        <f>L4720+1</f>
        <v>4721</v>
      </c>
    </row>
    <row r="4722" spans="1:12">
      <c r="A4722">
        <f>A4721+1</f>
        <v>4722</v>
      </c>
      <c r="B4722">
        <v>26</v>
      </c>
      <c r="C4722">
        <f t="shared" si="73"/>
        <v>394</v>
      </c>
      <c r="D4722">
        <f>IF(D4721=12,1,D4721+1)</f>
        <v>6</v>
      </c>
      <c r="G4722">
        <f>G4721+1</f>
        <v>4722</v>
      </c>
      <c r="H4722">
        <v>26</v>
      </c>
      <c r="I4722">
        <v>20210821</v>
      </c>
      <c r="J4722" cm="1">
        <f t="array" ref="J4722">INDEX(Sheet1!A:X,C4721+1,5)</f>
        <v>60</v>
      </c>
      <c r="K4722">
        <v>20260821</v>
      </c>
      <c r="L4722">
        <f>L4721+1</f>
        <v>4722</v>
      </c>
    </row>
    <row r="4723" spans="1:12">
      <c r="A4723">
        <f>A4722+1</f>
        <v>4723</v>
      </c>
      <c r="B4723">
        <v>26</v>
      </c>
      <c r="C4723">
        <f t="shared" si="73"/>
        <v>394</v>
      </c>
      <c r="D4723">
        <f>IF(D4722=12,1,D4722+1)</f>
        <v>7</v>
      </c>
      <c r="G4723">
        <f>G4722+1</f>
        <v>4723</v>
      </c>
      <c r="H4723">
        <v>26</v>
      </c>
      <c r="I4723">
        <v>20210821</v>
      </c>
      <c r="J4723" cm="1">
        <f t="array" ref="J4723">INDEX(Sheet1!A:X,C4722+1,5)</f>
        <v>60</v>
      </c>
      <c r="K4723">
        <v>20260821</v>
      </c>
      <c r="L4723">
        <f>L4722+1</f>
        <v>4723</v>
      </c>
    </row>
    <row r="4724" spans="1:12">
      <c r="A4724">
        <f>A4723+1</f>
        <v>4724</v>
      </c>
      <c r="B4724">
        <v>26</v>
      </c>
      <c r="C4724">
        <f t="shared" si="73"/>
        <v>394</v>
      </c>
      <c r="D4724">
        <f>IF(D4723=12,1,D4723+1)</f>
        <v>8</v>
      </c>
      <c r="G4724">
        <f>G4723+1</f>
        <v>4724</v>
      </c>
      <c r="H4724">
        <v>26</v>
      </c>
      <c r="I4724">
        <v>20210821</v>
      </c>
      <c r="J4724" cm="1">
        <f t="array" ref="J4724">INDEX(Sheet1!A:X,C4723+1,5)</f>
        <v>60</v>
      </c>
      <c r="K4724">
        <v>20260821</v>
      </c>
      <c r="L4724">
        <f>L4723+1</f>
        <v>4724</v>
      </c>
    </row>
    <row r="4725" spans="1:12">
      <c r="A4725">
        <f>A4724+1</f>
        <v>4725</v>
      </c>
      <c r="B4725">
        <v>26</v>
      </c>
      <c r="C4725">
        <f t="shared" si="73"/>
        <v>394</v>
      </c>
      <c r="D4725">
        <f>IF(D4724=12,1,D4724+1)</f>
        <v>9</v>
      </c>
      <c r="G4725">
        <f>G4724+1</f>
        <v>4725</v>
      </c>
      <c r="H4725">
        <v>26</v>
      </c>
      <c r="I4725">
        <v>20210821</v>
      </c>
      <c r="J4725" cm="1">
        <f t="array" ref="J4725">INDEX(Sheet1!A:X,C4724+1,5)</f>
        <v>60</v>
      </c>
      <c r="K4725">
        <v>20260821</v>
      </c>
      <c r="L4725">
        <f>L4724+1</f>
        <v>4725</v>
      </c>
    </row>
    <row r="4726" spans="1:12">
      <c r="A4726">
        <f>A4725+1</f>
        <v>4726</v>
      </c>
      <c r="B4726">
        <v>26</v>
      </c>
      <c r="C4726">
        <f t="shared" si="73"/>
        <v>394</v>
      </c>
      <c r="D4726">
        <f>IF(D4725=12,1,D4725+1)</f>
        <v>10</v>
      </c>
      <c r="G4726">
        <f>G4725+1</f>
        <v>4726</v>
      </c>
      <c r="H4726">
        <v>26</v>
      </c>
      <c r="I4726">
        <v>20210821</v>
      </c>
      <c r="J4726" cm="1">
        <f t="array" ref="J4726">INDEX(Sheet1!A:X,C4725+1,5)</f>
        <v>60</v>
      </c>
      <c r="K4726">
        <v>20260821</v>
      </c>
      <c r="L4726">
        <f>L4725+1</f>
        <v>4726</v>
      </c>
    </row>
    <row r="4727" spans="1:12">
      <c r="A4727">
        <f>A4726+1</f>
        <v>4727</v>
      </c>
      <c r="B4727">
        <v>26</v>
      </c>
      <c r="C4727">
        <f t="shared" si="73"/>
        <v>394</v>
      </c>
      <c r="D4727">
        <f>IF(D4726=12,1,D4726+1)</f>
        <v>11</v>
      </c>
      <c r="G4727">
        <f>G4726+1</f>
        <v>4727</v>
      </c>
      <c r="H4727">
        <v>26</v>
      </c>
      <c r="I4727">
        <v>20210821</v>
      </c>
      <c r="J4727" cm="1">
        <f t="array" ref="J4727">INDEX(Sheet1!A:X,C4726+1,5)</f>
        <v>60</v>
      </c>
      <c r="K4727">
        <v>20260821</v>
      </c>
      <c r="L4727">
        <f>L4726+1</f>
        <v>4727</v>
      </c>
    </row>
    <row r="4728" spans="1:12">
      <c r="A4728">
        <f>A4727+1</f>
        <v>4728</v>
      </c>
      <c r="B4728">
        <v>26</v>
      </c>
      <c r="C4728">
        <f t="shared" si="73"/>
        <v>395</v>
      </c>
      <c r="D4728">
        <f>IF(D4727=12,1,D4727+1)</f>
        <v>12</v>
      </c>
      <c r="G4728">
        <f>G4727+1</f>
        <v>4728</v>
      </c>
      <c r="H4728">
        <v>26</v>
      </c>
      <c r="I4728">
        <v>20210821</v>
      </c>
      <c r="J4728" cm="1">
        <f t="array" ref="J4728">INDEX(Sheet1!A:X,C4727+1,5)</f>
        <v>60</v>
      </c>
      <c r="K4728">
        <v>20260821</v>
      </c>
      <c r="L4728">
        <f>L4727+1</f>
        <v>4728</v>
      </c>
    </row>
    <row r="4729" spans="1:12">
      <c r="A4729">
        <f>A4728+1</f>
        <v>4729</v>
      </c>
      <c r="B4729">
        <v>26</v>
      </c>
      <c r="C4729">
        <f t="shared" si="73"/>
        <v>395</v>
      </c>
      <c r="D4729">
        <f>IF(D4728=12,1,D4728+1)</f>
        <v>1</v>
      </c>
      <c r="G4729">
        <f>G4728+1</f>
        <v>4729</v>
      </c>
      <c r="H4729">
        <v>26</v>
      </c>
      <c r="I4729">
        <v>20210821</v>
      </c>
      <c r="J4729" cm="1">
        <f t="array" ref="J4729">INDEX(Sheet1!A:X,C4728+1,5)</f>
        <v>0</v>
      </c>
      <c r="K4729">
        <v>20260821</v>
      </c>
      <c r="L4729">
        <f>L4728+1</f>
        <v>4729</v>
      </c>
    </row>
    <row r="4730" spans="1:12">
      <c r="A4730">
        <f>A4729+1</f>
        <v>4730</v>
      </c>
      <c r="B4730">
        <v>26</v>
      </c>
      <c r="C4730">
        <f t="shared" si="73"/>
        <v>395</v>
      </c>
      <c r="D4730">
        <f>IF(D4729=12,1,D4729+1)</f>
        <v>2</v>
      </c>
      <c r="G4730">
        <f>G4729+1</f>
        <v>4730</v>
      </c>
      <c r="H4730">
        <v>26</v>
      </c>
      <c r="I4730">
        <v>20210821</v>
      </c>
      <c r="J4730" cm="1">
        <f t="array" ref="J4730">INDEX(Sheet1!A:X,C4729+1,5)</f>
        <v>0</v>
      </c>
      <c r="K4730">
        <v>20260821</v>
      </c>
      <c r="L4730">
        <f>L4729+1</f>
        <v>4730</v>
      </c>
    </row>
    <row r="4731" spans="1:12">
      <c r="A4731">
        <f>A4730+1</f>
        <v>4731</v>
      </c>
      <c r="B4731">
        <v>26</v>
      </c>
      <c r="C4731">
        <f t="shared" si="73"/>
        <v>395</v>
      </c>
      <c r="D4731">
        <f>IF(D4730=12,1,D4730+1)</f>
        <v>3</v>
      </c>
      <c r="G4731">
        <f>G4730+1</f>
        <v>4731</v>
      </c>
      <c r="H4731">
        <v>26</v>
      </c>
      <c r="I4731">
        <v>20210821</v>
      </c>
      <c r="J4731" cm="1">
        <f t="array" ref="J4731">INDEX(Sheet1!A:X,C4730+1,5)</f>
        <v>0</v>
      </c>
      <c r="K4731">
        <v>20260821</v>
      </c>
      <c r="L4731">
        <f>L4730+1</f>
        <v>4731</v>
      </c>
    </row>
    <row r="4732" spans="1:12">
      <c r="A4732">
        <f>A4731+1</f>
        <v>4732</v>
      </c>
      <c r="B4732">
        <v>26</v>
      </c>
      <c r="C4732">
        <f t="shared" si="73"/>
        <v>395</v>
      </c>
      <c r="D4732">
        <f>IF(D4731=12,1,D4731+1)</f>
        <v>4</v>
      </c>
      <c r="G4732">
        <f>G4731+1</f>
        <v>4732</v>
      </c>
      <c r="H4732">
        <v>26</v>
      </c>
      <c r="I4732">
        <v>20210821</v>
      </c>
      <c r="J4732" cm="1">
        <f t="array" ref="J4732">INDEX(Sheet1!A:X,C4731+1,5)</f>
        <v>0</v>
      </c>
      <c r="K4732">
        <v>20260821</v>
      </c>
      <c r="L4732">
        <f>L4731+1</f>
        <v>4732</v>
      </c>
    </row>
    <row r="4733" spans="1:12">
      <c r="A4733">
        <f>A4732+1</f>
        <v>4733</v>
      </c>
      <c r="B4733">
        <v>26</v>
      </c>
      <c r="C4733">
        <f t="shared" si="73"/>
        <v>395</v>
      </c>
      <c r="D4733">
        <f>IF(D4732=12,1,D4732+1)</f>
        <v>5</v>
      </c>
      <c r="G4733">
        <f>G4732+1</f>
        <v>4733</v>
      </c>
      <c r="H4733">
        <v>26</v>
      </c>
      <c r="I4733">
        <v>20210821</v>
      </c>
      <c r="J4733" cm="1">
        <f t="array" ref="J4733">INDEX(Sheet1!A:X,C4732+1,5)</f>
        <v>0</v>
      </c>
      <c r="K4733">
        <v>20260821</v>
      </c>
      <c r="L4733">
        <f>L4732+1</f>
        <v>4733</v>
      </c>
    </row>
    <row r="4734" spans="1:12">
      <c r="A4734">
        <f>A4733+1</f>
        <v>4734</v>
      </c>
      <c r="B4734">
        <v>26</v>
      </c>
      <c r="C4734">
        <f t="shared" si="73"/>
        <v>395</v>
      </c>
      <c r="D4734">
        <f>IF(D4733=12,1,D4733+1)</f>
        <v>6</v>
      </c>
      <c r="G4734">
        <f>G4733+1</f>
        <v>4734</v>
      </c>
      <c r="H4734">
        <v>26</v>
      </c>
      <c r="I4734">
        <v>20210821</v>
      </c>
      <c r="J4734" cm="1">
        <f t="array" ref="J4734">INDEX(Sheet1!A:X,C4733+1,5)</f>
        <v>0</v>
      </c>
      <c r="K4734">
        <v>20260821</v>
      </c>
      <c r="L4734">
        <f>L4733+1</f>
        <v>4734</v>
      </c>
    </row>
    <row r="4735" spans="1:12">
      <c r="A4735">
        <f>A4734+1</f>
        <v>4735</v>
      </c>
      <c r="B4735">
        <v>26</v>
      </c>
      <c r="C4735">
        <f t="shared" si="73"/>
        <v>395</v>
      </c>
      <c r="D4735">
        <f>IF(D4734=12,1,D4734+1)</f>
        <v>7</v>
      </c>
      <c r="G4735">
        <f>G4734+1</f>
        <v>4735</v>
      </c>
      <c r="H4735">
        <v>26</v>
      </c>
      <c r="I4735">
        <v>20210821</v>
      </c>
      <c r="J4735" cm="1">
        <f t="array" ref="J4735">INDEX(Sheet1!A:X,C4734+1,5)</f>
        <v>0</v>
      </c>
      <c r="K4735">
        <v>20260821</v>
      </c>
      <c r="L4735">
        <f>L4734+1</f>
        <v>4735</v>
      </c>
    </row>
    <row r="4736" spans="1:12">
      <c r="A4736">
        <f>A4735+1</f>
        <v>4736</v>
      </c>
      <c r="B4736">
        <v>26</v>
      </c>
      <c r="C4736">
        <f t="shared" si="73"/>
        <v>395</v>
      </c>
      <c r="D4736">
        <f>IF(D4735=12,1,D4735+1)</f>
        <v>8</v>
      </c>
      <c r="G4736">
        <f>G4735+1</f>
        <v>4736</v>
      </c>
      <c r="H4736">
        <v>26</v>
      </c>
      <c r="I4736">
        <v>20210821</v>
      </c>
      <c r="J4736" cm="1">
        <f t="array" ref="J4736">INDEX(Sheet1!A:X,C4735+1,5)</f>
        <v>0</v>
      </c>
      <c r="K4736">
        <v>20260821</v>
      </c>
      <c r="L4736">
        <f>L4735+1</f>
        <v>4736</v>
      </c>
    </row>
    <row r="4737" spans="1:12">
      <c r="A4737">
        <f>A4736+1</f>
        <v>4737</v>
      </c>
      <c r="B4737">
        <v>26</v>
      </c>
      <c r="C4737">
        <f t="shared" ref="C4737:C4800" si="74">ROUNDDOWN(ROW()/12,0)+1</f>
        <v>395</v>
      </c>
      <c r="D4737">
        <f>IF(D4736=12,1,D4736+1)</f>
        <v>9</v>
      </c>
      <c r="G4737">
        <f>G4736+1</f>
        <v>4737</v>
      </c>
      <c r="H4737">
        <v>26</v>
      </c>
      <c r="I4737">
        <v>20210821</v>
      </c>
      <c r="J4737" cm="1">
        <f t="array" ref="J4737">INDEX(Sheet1!A:X,C4736+1,5)</f>
        <v>0</v>
      </c>
      <c r="K4737">
        <v>20260821</v>
      </c>
      <c r="L4737">
        <f>L4736+1</f>
        <v>4737</v>
      </c>
    </row>
    <row r="4738" spans="1:12">
      <c r="A4738">
        <f>A4737+1</f>
        <v>4738</v>
      </c>
      <c r="B4738">
        <v>26</v>
      </c>
      <c r="C4738">
        <f t="shared" si="74"/>
        <v>395</v>
      </c>
      <c r="D4738">
        <f>IF(D4737=12,1,D4737+1)</f>
        <v>10</v>
      </c>
      <c r="G4738">
        <f>G4737+1</f>
        <v>4738</v>
      </c>
      <c r="H4738">
        <v>26</v>
      </c>
      <c r="I4738">
        <v>20210821</v>
      </c>
      <c r="J4738" cm="1">
        <f t="array" ref="J4738">INDEX(Sheet1!A:X,C4737+1,5)</f>
        <v>0</v>
      </c>
      <c r="K4738">
        <v>20260821</v>
      </c>
      <c r="L4738">
        <f>L4737+1</f>
        <v>4738</v>
      </c>
    </row>
    <row r="4739" spans="1:12">
      <c r="A4739">
        <f>A4738+1</f>
        <v>4739</v>
      </c>
      <c r="B4739">
        <v>26</v>
      </c>
      <c r="C4739">
        <f t="shared" si="74"/>
        <v>395</v>
      </c>
      <c r="D4739">
        <f>IF(D4738=12,1,D4738+1)</f>
        <v>11</v>
      </c>
      <c r="G4739">
        <f>G4738+1</f>
        <v>4739</v>
      </c>
      <c r="H4739">
        <v>26</v>
      </c>
      <c r="I4739">
        <v>20210821</v>
      </c>
      <c r="J4739" cm="1">
        <f t="array" ref="J4739">INDEX(Sheet1!A:X,C4738+1,5)</f>
        <v>0</v>
      </c>
      <c r="K4739">
        <v>20260821</v>
      </c>
      <c r="L4739">
        <f>L4738+1</f>
        <v>4739</v>
      </c>
    </row>
    <row r="4740" spans="1:12">
      <c r="A4740">
        <f>A4739+1</f>
        <v>4740</v>
      </c>
      <c r="B4740">
        <v>26</v>
      </c>
      <c r="C4740">
        <f t="shared" si="74"/>
        <v>396</v>
      </c>
      <c r="D4740">
        <f>IF(D4739=12,1,D4739+1)</f>
        <v>12</v>
      </c>
      <c r="G4740">
        <f>G4739+1</f>
        <v>4740</v>
      </c>
      <c r="H4740">
        <v>26</v>
      </c>
      <c r="I4740">
        <v>20210821</v>
      </c>
      <c r="J4740" cm="1">
        <f t="array" ref="J4740">INDEX(Sheet1!A:X,C4739+1,5)</f>
        <v>0</v>
      </c>
      <c r="K4740">
        <v>20260821</v>
      </c>
      <c r="L4740">
        <f>L4739+1</f>
        <v>4740</v>
      </c>
    </row>
    <row r="4741" spans="1:12">
      <c r="A4741">
        <f>A4740+1</f>
        <v>4741</v>
      </c>
      <c r="B4741">
        <v>26</v>
      </c>
      <c r="C4741">
        <f t="shared" si="74"/>
        <v>396</v>
      </c>
      <c r="D4741">
        <f>IF(D4740=12,1,D4740+1)</f>
        <v>1</v>
      </c>
      <c r="G4741">
        <f>G4740+1</f>
        <v>4741</v>
      </c>
      <c r="H4741">
        <v>26</v>
      </c>
      <c r="I4741">
        <v>20210821</v>
      </c>
      <c r="J4741" cm="1">
        <f t="array" ref="J4741">INDEX(Sheet1!A:X,C4740+1,5)</f>
        <v>0</v>
      </c>
      <c r="K4741">
        <v>20260821</v>
      </c>
      <c r="L4741">
        <f>L4740+1</f>
        <v>4741</v>
      </c>
    </row>
    <row r="4742" spans="1:12">
      <c r="A4742">
        <f>A4741+1</f>
        <v>4742</v>
      </c>
      <c r="B4742">
        <v>26</v>
      </c>
      <c r="C4742">
        <f t="shared" si="74"/>
        <v>396</v>
      </c>
      <c r="D4742">
        <f>IF(D4741=12,1,D4741+1)</f>
        <v>2</v>
      </c>
      <c r="G4742">
        <f>G4741+1</f>
        <v>4742</v>
      </c>
      <c r="H4742">
        <v>26</v>
      </c>
      <c r="I4742">
        <v>20210821</v>
      </c>
      <c r="J4742" cm="1">
        <f t="array" ref="J4742">INDEX(Sheet1!A:X,C4741+1,5)</f>
        <v>0</v>
      </c>
      <c r="K4742">
        <v>20260821</v>
      </c>
      <c r="L4742">
        <f>L4741+1</f>
        <v>4742</v>
      </c>
    </row>
    <row r="4743" spans="1:12">
      <c r="A4743">
        <f>A4742+1</f>
        <v>4743</v>
      </c>
      <c r="B4743">
        <v>26</v>
      </c>
      <c r="C4743">
        <f t="shared" si="74"/>
        <v>396</v>
      </c>
      <c r="D4743">
        <f>IF(D4742=12,1,D4742+1)</f>
        <v>3</v>
      </c>
      <c r="G4743">
        <f>G4742+1</f>
        <v>4743</v>
      </c>
      <c r="H4743">
        <v>26</v>
      </c>
      <c r="I4743">
        <v>20210821</v>
      </c>
      <c r="J4743" cm="1">
        <f t="array" ref="J4743">INDEX(Sheet1!A:X,C4742+1,5)</f>
        <v>0</v>
      </c>
      <c r="K4743">
        <v>20260821</v>
      </c>
      <c r="L4743">
        <f>L4742+1</f>
        <v>4743</v>
      </c>
    </row>
    <row r="4744" spans="1:12">
      <c r="A4744">
        <f>A4743+1</f>
        <v>4744</v>
      </c>
      <c r="B4744">
        <v>26</v>
      </c>
      <c r="C4744">
        <f t="shared" si="74"/>
        <v>396</v>
      </c>
      <c r="D4744">
        <f>IF(D4743=12,1,D4743+1)</f>
        <v>4</v>
      </c>
      <c r="G4744">
        <f>G4743+1</f>
        <v>4744</v>
      </c>
      <c r="H4744">
        <v>26</v>
      </c>
      <c r="I4744">
        <v>20210821</v>
      </c>
      <c r="J4744" cm="1">
        <f t="array" ref="J4744">INDEX(Sheet1!A:X,C4743+1,5)</f>
        <v>0</v>
      </c>
      <c r="K4744">
        <v>20260821</v>
      </c>
      <c r="L4744">
        <f>L4743+1</f>
        <v>4744</v>
      </c>
    </row>
    <row r="4745" spans="1:12">
      <c r="A4745">
        <f>A4744+1</f>
        <v>4745</v>
      </c>
      <c r="B4745">
        <v>26</v>
      </c>
      <c r="C4745">
        <f t="shared" si="74"/>
        <v>396</v>
      </c>
      <c r="D4745">
        <f>IF(D4744=12,1,D4744+1)</f>
        <v>5</v>
      </c>
      <c r="G4745">
        <f>G4744+1</f>
        <v>4745</v>
      </c>
      <c r="H4745">
        <v>26</v>
      </c>
      <c r="I4745">
        <v>20210821</v>
      </c>
      <c r="J4745" cm="1">
        <f t="array" ref="J4745">INDEX(Sheet1!A:X,C4744+1,5)</f>
        <v>0</v>
      </c>
      <c r="K4745">
        <v>20260821</v>
      </c>
      <c r="L4745">
        <f>L4744+1</f>
        <v>4745</v>
      </c>
    </row>
    <row r="4746" spans="1:12">
      <c r="A4746">
        <f>A4745+1</f>
        <v>4746</v>
      </c>
      <c r="B4746">
        <v>26</v>
      </c>
      <c r="C4746">
        <f t="shared" si="74"/>
        <v>396</v>
      </c>
      <c r="D4746">
        <f>IF(D4745=12,1,D4745+1)</f>
        <v>6</v>
      </c>
      <c r="G4746">
        <f>G4745+1</f>
        <v>4746</v>
      </c>
      <c r="H4746">
        <v>26</v>
      </c>
      <c r="I4746">
        <v>20210821</v>
      </c>
      <c r="J4746" cm="1">
        <f t="array" ref="J4746">INDEX(Sheet1!A:X,C4745+1,5)</f>
        <v>0</v>
      </c>
      <c r="K4746">
        <v>20260821</v>
      </c>
      <c r="L4746">
        <f>L4745+1</f>
        <v>4746</v>
      </c>
    </row>
    <row r="4747" spans="1:12">
      <c r="A4747">
        <f>A4746+1</f>
        <v>4747</v>
      </c>
      <c r="B4747">
        <v>26</v>
      </c>
      <c r="C4747">
        <f t="shared" si="74"/>
        <v>396</v>
      </c>
      <c r="D4747">
        <f>IF(D4746=12,1,D4746+1)</f>
        <v>7</v>
      </c>
      <c r="G4747">
        <f>G4746+1</f>
        <v>4747</v>
      </c>
      <c r="H4747">
        <v>26</v>
      </c>
      <c r="I4747">
        <v>20210821</v>
      </c>
      <c r="J4747" cm="1">
        <f t="array" ref="J4747">INDEX(Sheet1!A:X,C4746+1,5)</f>
        <v>0</v>
      </c>
      <c r="K4747">
        <v>20260821</v>
      </c>
      <c r="L4747">
        <f>L4746+1</f>
        <v>4747</v>
      </c>
    </row>
    <row r="4748" spans="1:12">
      <c r="A4748">
        <f>A4747+1</f>
        <v>4748</v>
      </c>
      <c r="B4748">
        <v>26</v>
      </c>
      <c r="C4748">
        <f t="shared" si="74"/>
        <v>396</v>
      </c>
      <c r="D4748">
        <f>IF(D4747=12,1,D4747+1)</f>
        <v>8</v>
      </c>
      <c r="G4748">
        <f>G4747+1</f>
        <v>4748</v>
      </c>
      <c r="H4748">
        <v>26</v>
      </c>
      <c r="I4748">
        <v>20210821</v>
      </c>
      <c r="J4748" cm="1">
        <f t="array" ref="J4748">INDEX(Sheet1!A:X,C4747+1,5)</f>
        <v>0</v>
      </c>
      <c r="K4748">
        <v>20260821</v>
      </c>
      <c r="L4748">
        <f>L4747+1</f>
        <v>4748</v>
      </c>
    </row>
    <row r="4749" spans="1:12">
      <c r="A4749">
        <f>A4748+1</f>
        <v>4749</v>
      </c>
      <c r="B4749">
        <v>26</v>
      </c>
      <c r="C4749">
        <f t="shared" si="74"/>
        <v>396</v>
      </c>
      <c r="D4749">
        <f>IF(D4748=12,1,D4748+1)</f>
        <v>9</v>
      </c>
      <c r="G4749">
        <f>G4748+1</f>
        <v>4749</v>
      </c>
      <c r="H4749">
        <v>26</v>
      </c>
      <c r="I4749">
        <v>20210821</v>
      </c>
      <c r="J4749" cm="1">
        <f t="array" ref="J4749">INDEX(Sheet1!A:X,C4748+1,5)</f>
        <v>0</v>
      </c>
      <c r="K4749">
        <v>20260821</v>
      </c>
      <c r="L4749">
        <f>L4748+1</f>
        <v>4749</v>
      </c>
    </row>
    <row r="4750" spans="1:12">
      <c r="A4750">
        <f>A4749+1</f>
        <v>4750</v>
      </c>
      <c r="B4750">
        <v>26</v>
      </c>
      <c r="C4750">
        <f t="shared" si="74"/>
        <v>396</v>
      </c>
      <c r="D4750">
        <f>IF(D4749=12,1,D4749+1)</f>
        <v>10</v>
      </c>
      <c r="G4750">
        <f>G4749+1</f>
        <v>4750</v>
      </c>
      <c r="H4750">
        <v>26</v>
      </c>
      <c r="I4750">
        <v>20210821</v>
      </c>
      <c r="J4750" cm="1">
        <f t="array" ref="J4750">INDEX(Sheet1!A:X,C4749+1,5)</f>
        <v>0</v>
      </c>
      <c r="K4750">
        <v>20260821</v>
      </c>
      <c r="L4750">
        <f>L4749+1</f>
        <v>4750</v>
      </c>
    </row>
    <row r="4751" spans="1:12">
      <c r="A4751">
        <f>A4750+1</f>
        <v>4751</v>
      </c>
      <c r="B4751">
        <v>26</v>
      </c>
      <c r="C4751">
        <f t="shared" si="74"/>
        <v>396</v>
      </c>
      <c r="D4751">
        <f>IF(D4750=12,1,D4750+1)</f>
        <v>11</v>
      </c>
      <c r="G4751">
        <f>G4750+1</f>
        <v>4751</v>
      </c>
      <c r="H4751">
        <v>26</v>
      </c>
      <c r="I4751">
        <v>20210821</v>
      </c>
      <c r="J4751" cm="1">
        <f t="array" ref="J4751">INDEX(Sheet1!A:X,C4750+1,5)</f>
        <v>0</v>
      </c>
      <c r="K4751">
        <v>20260821</v>
      </c>
      <c r="L4751">
        <f>L4750+1</f>
        <v>4751</v>
      </c>
    </row>
    <row r="4752" spans="1:12">
      <c r="A4752">
        <f>A4751+1</f>
        <v>4752</v>
      </c>
      <c r="B4752">
        <v>26</v>
      </c>
      <c r="C4752">
        <f t="shared" si="74"/>
        <v>397</v>
      </c>
      <c r="D4752">
        <f>IF(D4751=12,1,D4751+1)</f>
        <v>12</v>
      </c>
      <c r="G4752">
        <f>G4751+1</f>
        <v>4752</v>
      </c>
      <c r="H4752">
        <v>26</v>
      </c>
      <c r="I4752">
        <v>20210821</v>
      </c>
      <c r="J4752" cm="1">
        <f t="array" ref="J4752">INDEX(Sheet1!A:X,C4751+1,5)</f>
        <v>0</v>
      </c>
      <c r="K4752">
        <v>20260821</v>
      </c>
      <c r="L4752">
        <f>L4751+1</f>
        <v>4752</v>
      </c>
    </row>
    <row r="4753" spans="1:12">
      <c r="A4753">
        <f>A4752+1</f>
        <v>4753</v>
      </c>
      <c r="B4753">
        <v>26</v>
      </c>
      <c r="C4753">
        <f t="shared" si="74"/>
        <v>397</v>
      </c>
      <c r="D4753">
        <f>IF(D4752=12,1,D4752+1)</f>
        <v>1</v>
      </c>
      <c r="G4753">
        <f>G4752+1</f>
        <v>4753</v>
      </c>
      <c r="H4753">
        <v>26</v>
      </c>
      <c r="I4753">
        <v>20210821</v>
      </c>
      <c r="J4753" cm="1">
        <f t="array" ref="J4753">INDEX(Sheet1!A:X,C4752+1,5)</f>
        <v>180</v>
      </c>
      <c r="K4753">
        <v>20260821</v>
      </c>
      <c r="L4753">
        <f>L4752+1</f>
        <v>4753</v>
      </c>
    </row>
    <row r="4754" spans="1:12">
      <c r="A4754">
        <f>A4753+1</f>
        <v>4754</v>
      </c>
      <c r="B4754">
        <v>26</v>
      </c>
      <c r="C4754">
        <f t="shared" si="74"/>
        <v>397</v>
      </c>
      <c r="D4754">
        <f>IF(D4753=12,1,D4753+1)</f>
        <v>2</v>
      </c>
      <c r="G4754">
        <f>G4753+1</f>
        <v>4754</v>
      </c>
      <c r="H4754">
        <v>26</v>
      </c>
      <c r="I4754">
        <v>20210821</v>
      </c>
      <c r="J4754" cm="1">
        <f t="array" ref="J4754">INDEX(Sheet1!A:X,C4753+1,5)</f>
        <v>180</v>
      </c>
      <c r="K4754">
        <v>20260821</v>
      </c>
      <c r="L4754">
        <f>L4753+1</f>
        <v>4754</v>
      </c>
    </row>
    <row r="4755" spans="1:12">
      <c r="A4755">
        <f>A4754+1</f>
        <v>4755</v>
      </c>
      <c r="B4755">
        <v>26</v>
      </c>
      <c r="C4755">
        <f t="shared" si="74"/>
        <v>397</v>
      </c>
      <c r="D4755">
        <f>IF(D4754=12,1,D4754+1)</f>
        <v>3</v>
      </c>
      <c r="G4755">
        <f>G4754+1</f>
        <v>4755</v>
      </c>
      <c r="H4755">
        <v>26</v>
      </c>
      <c r="I4755">
        <v>20210821</v>
      </c>
      <c r="J4755" cm="1">
        <f t="array" ref="J4755">INDEX(Sheet1!A:X,C4754+1,5)</f>
        <v>180</v>
      </c>
      <c r="K4755">
        <v>20260821</v>
      </c>
      <c r="L4755">
        <f>L4754+1</f>
        <v>4755</v>
      </c>
    </row>
    <row r="4756" spans="1:12">
      <c r="A4756">
        <f>A4755+1</f>
        <v>4756</v>
      </c>
      <c r="B4756">
        <v>26</v>
      </c>
      <c r="C4756">
        <f t="shared" si="74"/>
        <v>397</v>
      </c>
      <c r="D4756">
        <f>IF(D4755=12,1,D4755+1)</f>
        <v>4</v>
      </c>
      <c r="G4756">
        <f>G4755+1</f>
        <v>4756</v>
      </c>
      <c r="H4756">
        <v>26</v>
      </c>
      <c r="I4756">
        <v>20210821</v>
      </c>
      <c r="J4756" cm="1">
        <f t="array" ref="J4756">INDEX(Sheet1!A:X,C4755+1,5)</f>
        <v>180</v>
      </c>
      <c r="K4756">
        <v>20260821</v>
      </c>
      <c r="L4756">
        <f>L4755+1</f>
        <v>4756</v>
      </c>
    </row>
    <row r="4757" spans="1:12">
      <c r="A4757">
        <f>A4756+1</f>
        <v>4757</v>
      </c>
      <c r="B4757">
        <v>26</v>
      </c>
      <c r="C4757">
        <f t="shared" si="74"/>
        <v>397</v>
      </c>
      <c r="D4757">
        <f>IF(D4756=12,1,D4756+1)</f>
        <v>5</v>
      </c>
      <c r="G4757">
        <f>G4756+1</f>
        <v>4757</v>
      </c>
      <c r="H4757">
        <v>26</v>
      </c>
      <c r="I4757">
        <v>20210821</v>
      </c>
      <c r="J4757" cm="1">
        <f t="array" ref="J4757">INDEX(Sheet1!A:X,C4756+1,5)</f>
        <v>180</v>
      </c>
      <c r="K4757">
        <v>20260821</v>
      </c>
      <c r="L4757">
        <f>L4756+1</f>
        <v>4757</v>
      </c>
    </row>
    <row r="4758" spans="1:12">
      <c r="A4758">
        <f>A4757+1</f>
        <v>4758</v>
      </c>
      <c r="B4758">
        <v>26</v>
      </c>
      <c r="C4758">
        <f t="shared" si="74"/>
        <v>397</v>
      </c>
      <c r="D4758">
        <f>IF(D4757=12,1,D4757+1)</f>
        <v>6</v>
      </c>
      <c r="G4758">
        <f>G4757+1</f>
        <v>4758</v>
      </c>
      <c r="H4758">
        <v>26</v>
      </c>
      <c r="I4758">
        <v>20210821</v>
      </c>
      <c r="J4758" cm="1">
        <f t="array" ref="J4758">INDEX(Sheet1!A:X,C4757+1,5)</f>
        <v>180</v>
      </c>
      <c r="K4758">
        <v>20260821</v>
      </c>
      <c r="L4758">
        <f>L4757+1</f>
        <v>4758</v>
      </c>
    </row>
    <row r="4759" spans="1:12">
      <c r="A4759">
        <f>A4758+1</f>
        <v>4759</v>
      </c>
      <c r="B4759">
        <v>26</v>
      </c>
      <c r="C4759">
        <f t="shared" si="74"/>
        <v>397</v>
      </c>
      <c r="D4759">
        <f>IF(D4758=12,1,D4758+1)</f>
        <v>7</v>
      </c>
      <c r="G4759">
        <f>G4758+1</f>
        <v>4759</v>
      </c>
      <c r="H4759">
        <v>26</v>
      </c>
      <c r="I4759">
        <v>20210821</v>
      </c>
      <c r="J4759" cm="1">
        <f t="array" ref="J4759">INDEX(Sheet1!A:X,C4758+1,5)</f>
        <v>180</v>
      </c>
      <c r="K4759">
        <v>20260821</v>
      </c>
      <c r="L4759">
        <f>L4758+1</f>
        <v>4759</v>
      </c>
    </row>
    <row r="4760" spans="1:12">
      <c r="A4760">
        <f>A4759+1</f>
        <v>4760</v>
      </c>
      <c r="B4760">
        <v>26</v>
      </c>
      <c r="C4760">
        <f t="shared" si="74"/>
        <v>397</v>
      </c>
      <c r="D4760">
        <f>IF(D4759=12,1,D4759+1)</f>
        <v>8</v>
      </c>
      <c r="G4760">
        <f>G4759+1</f>
        <v>4760</v>
      </c>
      <c r="H4760">
        <v>26</v>
      </c>
      <c r="I4760">
        <v>20210821</v>
      </c>
      <c r="J4760" cm="1">
        <f t="array" ref="J4760">INDEX(Sheet1!A:X,C4759+1,5)</f>
        <v>180</v>
      </c>
      <c r="K4760">
        <v>20260821</v>
      </c>
      <c r="L4760">
        <f>L4759+1</f>
        <v>4760</v>
      </c>
    </row>
    <row r="4761" spans="1:12">
      <c r="A4761">
        <f>A4760+1</f>
        <v>4761</v>
      </c>
      <c r="B4761">
        <v>26</v>
      </c>
      <c r="C4761">
        <f t="shared" si="74"/>
        <v>397</v>
      </c>
      <c r="D4761">
        <f>IF(D4760=12,1,D4760+1)</f>
        <v>9</v>
      </c>
      <c r="G4761">
        <f>G4760+1</f>
        <v>4761</v>
      </c>
      <c r="H4761">
        <v>26</v>
      </c>
      <c r="I4761">
        <v>20210821</v>
      </c>
      <c r="J4761" cm="1">
        <f t="array" ref="J4761">INDEX(Sheet1!A:X,C4760+1,5)</f>
        <v>180</v>
      </c>
      <c r="K4761">
        <v>20260821</v>
      </c>
      <c r="L4761">
        <f>L4760+1</f>
        <v>4761</v>
      </c>
    </row>
    <row r="4762" spans="1:12">
      <c r="A4762">
        <f>A4761+1</f>
        <v>4762</v>
      </c>
      <c r="B4762">
        <v>26</v>
      </c>
      <c r="C4762">
        <f t="shared" si="74"/>
        <v>397</v>
      </c>
      <c r="D4762">
        <f>IF(D4761=12,1,D4761+1)</f>
        <v>10</v>
      </c>
      <c r="G4762">
        <f>G4761+1</f>
        <v>4762</v>
      </c>
      <c r="H4762">
        <v>26</v>
      </c>
      <c r="I4762">
        <v>20210821</v>
      </c>
      <c r="J4762" cm="1">
        <f t="array" ref="J4762">INDEX(Sheet1!A:X,C4761+1,5)</f>
        <v>180</v>
      </c>
      <c r="K4762">
        <v>20260821</v>
      </c>
      <c r="L4762">
        <f>L4761+1</f>
        <v>4762</v>
      </c>
    </row>
    <row r="4763" spans="1:12">
      <c r="A4763">
        <f>A4762+1</f>
        <v>4763</v>
      </c>
      <c r="B4763">
        <v>26</v>
      </c>
      <c r="C4763">
        <f t="shared" si="74"/>
        <v>397</v>
      </c>
      <c r="D4763">
        <f>IF(D4762=12,1,D4762+1)</f>
        <v>11</v>
      </c>
      <c r="G4763">
        <f>G4762+1</f>
        <v>4763</v>
      </c>
      <c r="H4763">
        <v>26</v>
      </c>
      <c r="I4763">
        <v>20210821</v>
      </c>
      <c r="J4763" cm="1">
        <f t="array" ref="J4763">INDEX(Sheet1!A:X,C4762+1,5)</f>
        <v>180</v>
      </c>
      <c r="K4763">
        <v>20260821</v>
      </c>
      <c r="L4763">
        <f>L4762+1</f>
        <v>4763</v>
      </c>
    </row>
    <row r="4764" spans="1:12">
      <c r="A4764">
        <f>A4763+1</f>
        <v>4764</v>
      </c>
      <c r="B4764">
        <v>26</v>
      </c>
      <c r="C4764">
        <f t="shared" si="74"/>
        <v>398</v>
      </c>
      <c r="D4764">
        <f>IF(D4763=12,1,D4763+1)</f>
        <v>12</v>
      </c>
      <c r="G4764">
        <f>G4763+1</f>
        <v>4764</v>
      </c>
      <c r="H4764">
        <v>26</v>
      </c>
      <c r="I4764">
        <v>20210821</v>
      </c>
      <c r="J4764" cm="1">
        <f t="array" ref="J4764">INDEX(Sheet1!A:X,C4763+1,5)</f>
        <v>180</v>
      </c>
      <c r="K4764">
        <v>20260821</v>
      </c>
      <c r="L4764">
        <f>L4763+1</f>
        <v>4764</v>
      </c>
    </row>
    <row r="4765" spans="1:12">
      <c r="A4765">
        <f>A4764+1</f>
        <v>4765</v>
      </c>
      <c r="B4765">
        <v>26</v>
      </c>
      <c r="C4765">
        <f t="shared" si="74"/>
        <v>398</v>
      </c>
      <c r="D4765">
        <f>IF(D4764=12,1,D4764+1)</f>
        <v>1</v>
      </c>
      <c r="G4765">
        <f>G4764+1</f>
        <v>4765</v>
      </c>
      <c r="H4765">
        <v>26</v>
      </c>
      <c r="I4765">
        <v>20210821</v>
      </c>
      <c r="J4765" cm="1">
        <f t="array" ref="J4765">INDEX(Sheet1!A:X,C4764+1,5)</f>
        <v>250</v>
      </c>
      <c r="K4765">
        <v>20260821</v>
      </c>
      <c r="L4765">
        <f>L4764+1</f>
        <v>4765</v>
      </c>
    </row>
    <row r="4766" spans="1:12">
      <c r="A4766">
        <f>A4765+1</f>
        <v>4766</v>
      </c>
      <c r="B4766">
        <v>26</v>
      </c>
      <c r="C4766">
        <f t="shared" si="74"/>
        <v>398</v>
      </c>
      <c r="D4766">
        <f>IF(D4765=12,1,D4765+1)</f>
        <v>2</v>
      </c>
      <c r="G4766">
        <f>G4765+1</f>
        <v>4766</v>
      </c>
      <c r="H4766">
        <v>26</v>
      </c>
      <c r="I4766">
        <v>20210821</v>
      </c>
      <c r="J4766" cm="1">
        <f t="array" ref="J4766">INDEX(Sheet1!A:X,C4765+1,5)</f>
        <v>250</v>
      </c>
      <c r="K4766">
        <v>20260821</v>
      </c>
      <c r="L4766">
        <f>L4765+1</f>
        <v>4766</v>
      </c>
    </row>
    <row r="4767" spans="1:12">
      <c r="A4767">
        <f>A4766+1</f>
        <v>4767</v>
      </c>
      <c r="B4767">
        <v>26</v>
      </c>
      <c r="C4767">
        <f t="shared" si="74"/>
        <v>398</v>
      </c>
      <c r="D4767">
        <f>IF(D4766=12,1,D4766+1)</f>
        <v>3</v>
      </c>
      <c r="G4767">
        <f>G4766+1</f>
        <v>4767</v>
      </c>
      <c r="H4767">
        <v>26</v>
      </c>
      <c r="I4767">
        <v>20210821</v>
      </c>
      <c r="J4767" cm="1">
        <f t="array" ref="J4767">INDEX(Sheet1!A:X,C4766+1,5)</f>
        <v>250</v>
      </c>
      <c r="K4767">
        <v>20260821</v>
      </c>
      <c r="L4767">
        <f>L4766+1</f>
        <v>4767</v>
      </c>
    </row>
    <row r="4768" spans="1:12">
      <c r="A4768">
        <f>A4767+1</f>
        <v>4768</v>
      </c>
      <c r="B4768">
        <v>26</v>
      </c>
      <c r="C4768">
        <f t="shared" si="74"/>
        <v>398</v>
      </c>
      <c r="D4768">
        <f>IF(D4767=12,1,D4767+1)</f>
        <v>4</v>
      </c>
      <c r="G4768">
        <f>G4767+1</f>
        <v>4768</v>
      </c>
      <c r="H4768">
        <v>26</v>
      </c>
      <c r="I4768">
        <v>20210821</v>
      </c>
      <c r="J4768" cm="1">
        <f t="array" ref="J4768">INDEX(Sheet1!A:X,C4767+1,5)</f>
        <v>250</v>
      </c>
      <c r="K4768">
        <v>20260821</v>
      </c>
      <c r="L4768">
        <f>L4767+1</f>
        <v>4768</v>
      </c>
    </row>
    <row r="4769" spans="1:12">
      <c r="A4769">
        <f>A4768+1</f>
        <v>4769</v>
      </c>
      <c r="B4769">
        <v>26</v>
      </c>
      <c r="C4769">
        <f t="shared" si="74"/>
        <v>398</v>
      </c>
      <c r="D4769">
        <f>IF(D4768=12,1,D4768+1)</f>
        <v>5</v>
      </c>
      <c r="G4769">
        <f>G4768+1</f>
        <v>4769</v>
      </c>
      <c r="H4769">
        <v>26</v>
      </c>
      <c r="I4769">
        <v>20210821</v>
      </c>
      <c r="J4769" cm="1">
        <f t="array" ref="J4769">INDEX(Sheet1!A:X,C4768+1,5)</f>
        <v>250</v>
      </c>
      <c r="K4769">
        <v>20260821</v>
      </c>
      <c r="L4769">
        <f>L4768+1</f>
        <v>4769</v>
      </c>
    </row>
    <row r="4770" spans="1:12">
      <c r="A4770">
        <f>A4769+1</f>
        <v>4770</v>
      </c>
      <c r="B4770">
        <v>26</v>
      </c>
      <c r="C4770">
        <f t="shared" si="74"/>
        <v>398</v>
      </c>
      <c r="D4770">
        <f>IF(D4769=12,1,D4769+1)</f>
        <v>6</v>
      </c>
      <c r="G4770">
        <f>G4769+1</f>
        <v>4770</v>
      </c>
      <c r="H4770">
        <v>26</v>
      </c>
      <c r="I4770">
        <v>20210821</v>
      </c>
      <c r="J4770" cm="1">
        <f t="array" ref="J4770">INDEX(Sheet1!A:X,C4769+1,5)</f>
        <v>250</v>
      </c>
      <c r="K4770">
        <v>20260821</v>
      </c>
      <c r="L4770">
        <f>L4769+1</f>
        <v>4770</v>
      </c>
    </row>
    <row r="4771" spans="1:12">
      <c r="A4771">
        <f>A4770+1</f>
        <v>4771</v>
      </c>
      <c r="B4771">
        <v>26</v>
      </c>
      <c r="C4771">
        <f t="shared" si="74"/>
        <v>398</v>
      </c>
      <c r="D4771">
        <f>IF(D4770=12,1,D4770+1)</f>
        <v>7</v>
      </c>
      <c r="G4771">
        <f>G4770+1</f>
        <v>4771</v>
      </c>
      <c r="H4771">
        <v>26</v>
      </c>
      <c r="I4771">
        <v>20210821</v>
      </c>
      <c r="J4771" cm="1">
        <f t="array" ref="J4771">INDEX(Sheet1!A:X,C4770+1,5)</f>
        <v>250</v>
      </c>
      <c r="K4771">
        <v>20260821</v>
      </c>
      <c r="L4771">
        <f>L4770+1</f>
        <v>4771</v>
      </c>
    </row>
    <row r="4772" spans="1:12">
      <c r="A4772">
        <f>A4771+1</f>
        <v>4772</v>
      </c>
      <c r="B4772">
        <v>26</v>
      </c>
      <c r="C4772">
        <f t="shared" si="74"/>
        <v>398</v>
      </c>
      <c r="D4772">
        <f>IF(D4771=12,1,D4771+1)</f>
        <v>8</v>
      </c>
      <c r="G4772">
        <f>G4771+1</f>
        <v>4772</v>
      </c>
      <c r="H4772">
        <v>26</v>
      </c>
      <c r="I4772">
        <v>20210821</v>
      </c>
      <c r="J4772" cm="1">
        <f t="array" ref="J4772">INDEX(Sheet1!A:X,C4771+1,5)</f>
        <v>250</v>
      </c>
      <c r="K4772">
        <v>20260821</v>
      </c>
      <c r="L4772">
        <f>L4771+1</f>
        <v>4772</v>
      </c>
    </row>
    <row r="4773" spans="1:12">
      <c r="A4773">
        <f>A4772+1</f>
        <v>4773</v>
      </c>
      <c r="B4773">
        <v>26</v>
      </c>
      <c r="C4773">
        <f t="shared" si="74"/>
        <v>398</v>
      </c>
      <c r="D4773">
        <f>IF(D4772=12,1,D4772+1)</f>
        <v>9</v>
      </c>
      <c r="G4773">
        <f>G4772+1</f>
        <v>4773</v>
      </c>
      <c r="H4773">
        <v>26</v>
      </c>
      <c r="I4773">
        <v>20210821</v>
      </c>
      <c r="J4773" cm="1">
        <f t="array" ref="J4773">INDEX(Sheet1!A:X,C4772+1,5)</f>
        <v>250</v>
      </c>
      <c r="K4773">
        <v>20260821</v>
      </c>
      <c r="L4773">
        <f>L4772+1</f>
        <v>4773</v>
      </c>
    </row>
    <row r="4774" spans="1:12">
      <c r="A4774">
        <f>A4773+1</f>
        <v>4774</v>
      </c>
      <c r="B4774">
        <v>26</v>
      </c>
      <c r="C4774">
        <f t="shared" si="74"/>
        <v>398</v>
      </c>
      <c r="D4774">
        <f>IF(D4773=12,1,D4773+1)</f>
        <v>10</v>
      </c>
      <c r="G4774">
        <f>G4773+1</f>
        <v>4774</v>
      </c>
      <c r="H4774">
        <v>26</v>
      </c>
      <c r="I4774">
        <v>20210821</v>
      </c>
      <c r="J4774" cm="1">
        <f t="array" ref="J4774">INDEX(Sheet1!A:X,C4773+1,5)</f>
        <v>250</v>
      </c>
      <c r="K4774">
        <v>20260821</v>
      </c>
      <c r="L4774">
        <f>L4773+1</f>
        <v>4774</v>
      </c>
    </row>
    <row r="4775" spans="1:12">
      <c r="A4775">
        <f>A4774+1</f>
        <v>4775</v>
      </c>
      <c r="B4775">
        <v>26</v>
      </c>
      <c r="C4775">
        <f t="shared" si="74"/>
        <v>398</v>
      </c>
      <c r="D4775">
        <f>IF(D4774=12,1,D4774+1)</f>
        <v>11</v>
      </c>
      <c r="G4775">
        <f>G4774+1</f>
        <v>4775</v>
      </c>
      <c r="H4775">
        <v>26</v>
      </c>
      <c r="I4775">
        <v>20210821</v>
      </c>
      <c r="J4775" cm="1">
        <f t="array" ref="J4775">INDEX(Sheet1!A:X,C4774+1,5)</f>
        <v>250</v>
      </c>
      <c r="K4775">
        <v>20260821</v>
      </c>
      <c r="L4775">
        <f>L4774+1</f>
        <v>4775</v>
      </c>
    </row>
    <row r="4776" spans="1:12">
      <c r="A4776">
        <f>A4775+1</f>
        <v>4776</v>
      </c>
      <c r="B4776">
        <v>26</v>
      </c>
      <c r="C4776">
        <f t="shared" si="74"/>
        <v>399</v>
      </c>
      <c r="D4776">
        <f>IF(D4775=12,1,D4775+1)</f>
        <v>12</v>
      </c>
      <c r="G4776">
        <f>G4775+1</f>
        <v>4776</v>
      </c>
      <c r="H4776">
        <v>26</v>
      </c>
      <c r="I4776">
        <v>20210821</v>
      </c>
      <c r="J4776" cm="1">
        <f t="array" ref="J4776">INDEX(Sheet1!A:X,C4775+1,5)</f>
        <v>250</v>
      </c>
      <c r="K4776">
        <v>20260821</v>
      </c>
      <c r="L4776">
        <f>L4775+1</f>
        <v>4776</v>
      </c>
    </row>
    <row r="4777" spans="1:12">
      <c r="A4777">
        <f>A4776+1</f>
        <v>4777</v>
      </c>
      <c r="B4777">
        <v>26</v>
      </c>
      <c r="C4777">
        <f t="shared" si="74"/>
        <v>399</v>
      </c>
      <c r="D4777">
        <f>IF(D4776=12,1,D4776+1)</f>
        <v>1</v>
      </c>
      <c r="G4777">
        <f>G4776+1</f>
        <v>4777</v>
      </c>
      <c r="H4777">
        <v>26</v>
      </c>
      <c r="I4777">
        <v>20210821</v>
      </c>
      <c r="J4777" cm="1">
        <f t="array" ref="J4777">INDEX(Sheet1!A:X,C4776+1,5)</f>
        <v>250</v>
      </c>
      <c r="K4777">
        <v>20260821</v>
      </c>
      <c r="L4777">
        <f>L4776+1</f>
        <v>4777</v>
      </c>
    </row>
    <row r="4778" spans="1:12">
      <c r="A4778">
        <f>A4777+1</f>
        <v>4778</v>
      </c>
      <c r="B4778">
        <v>26</v>
      </c>
      <c r="C4778">
        <f t="shared" si="74"/>
        <v>399</v>
      </c>
      <c r="D4778">
        <f>IF(D4777=12,1,D4777+1)</f>
        <v>2</v>
      </c>
      <c r="G4778">
        <f>G4777+1</f>
        <v>4778</v>
      </c>
      <c r="H4778">
        <v>26</v>
      </c>
      <c r="I4778">
        <v>20210821</v>
      </c>
      <c r="J4778" cm="1">
        <f t="array" ref="J4778">INDEX(Sheet1!A:X,C4777+1,5)</f>
        <v>250</v>
      </c>
      <c r="K4778">
        <v>20260821</v>
      </c>
      <c r="L4778">
        <f>L4777+1</f>
        <v>4778</v>
      </c>
    </row>
    <row r="4779" spans="1:12">
      <c r="A4779">
        <f>A4778+1</f>
        <v>4779</v>
      </c>
      <c r="B4779">
        <v>26</v>
      </c>
      <c r="C4779">
        <f t="shared" si="74"/>
        <v>399</v>
      </c>
      <c r="D4779">
        <f>IF(D4778=12,1,D4778+1)</f>
        <v>3</v>
      </c>
      <c r="G4779">
        <f>G4778+1</f>
        <v>4779</v>
      </c>
      <c r="H4779">
        <v>26</v>
      </c>
      <c r="I4779">
        <v>20210821</v>
      </c>
      <c r="J4779" cm="1">
        <f t="array" ref="J4779">INDEX(Sheet1!A:X,C4778+1,5)</f>
        <v>250</v>
      </c>
      <c r="K4779">
        <v>20260821</v>
      </c>
      <c r="L4779">
        <f>L4778+1</f>
        <v>4779</v>
      </c>
    </row>
    <row r="4780" spans="1:12">
      <c r="A4780">
        <f>A4779+1</f>
        <v>4780</v>
      </c>
      <c r="B4780">
        <v>26</v>
      </c>
      <c r="C4780">
        <f t="shared" si="74"/>
        <v>399</v>
      </c>
      <c r="D4780">
        <f>IF(D4779=12,1,D4779+1)</f>
        <v>4</v>
      </c>
      <c r="G4780">
        <f>G4779+1</f>
        <v>4780</v>
      </c>
      <c r="H4780">
        <v>26</v>
      </c>
      <c r="I4780">
        <v>20210821</v>
      </c>
      <c r="J4780" cm="1">
        <f t="array" ref="J4780">INDEX(Sheet1!A:X,C4779+1,5)</f>
        <v>250</v>
      </c>
      <c r="K4780">
        <v>20260821</v>
      </c>
      <c r="L4780">
        <f>L4779+1</f>
        <v>4780</v>
      </c>
    </row>
    <row r="4781" spans="1:12">
      <c r="A4781">
        <f>A4780+1</f>
        <v>4781</v>
      </c>
      <c r="B4781">
        <v>26</v>
      </c>
      <c r="C4781">
        <f t="shared" si="74"/>
        <v>399</v>
      </c>
      <c r="D4781">
        <f>IF(D4780=12,1,D4780+1)</f>
        <v>5</v>
      </c>
      <c r="G4781">
        <f>G4780+1</f>
        <v>4781</v>
      </c>
      <c r="H4781">
        <v>26</v>
      </c>
      <c r="I4781">
        <v>20210821</v>
      </c>
      <c r="J4781" cm="1">
        <f t="array" ref="J4781">INDEX(Sheet1!A:X,C4780+1,5)</f>
        <v>250</v>
      </c>
      <c r="K4781">
        <v>20260821</v>
      </c>
      <c r="L4781">
        <f>L4780+1</f>
        <v>4781</v>
      </c>
    </row>
    <row r="4782" spans="1:12">
      <c r="A4782">
        <f>A4781+1</f>
        <v>4782</v>
      </c>
      <c r="B4782">
        <v>26</v>
      </c>
      <c r="C4782">
        <f t="shared" si="74"/>
        <v>399</v>
      </c>
      <c r="D4782">
        <f>IF(D4781=12,1,D4781+1)</f>
        <v>6</v>
      </c>
      <c r="G4782">
        <f>G4781+1</f>
        <v>4782</v>
      </c>
      <c r="H4782">
        <v>26</v>
      </c>
      <c r="I4782">
        <v>20210821</v>
      </c>
      <c r="J4782" cm="1">
        <f t="array" ref="J4782">INDEX(Sheet1!A:X,C4781+1,5)</f>
        <v>250</v>
      </c>
      <c r="K4782">
        <v>20260821</v>
      </c>
      <c r="L4782">
        <f>L4781+1</f>
        <v>4782</v>
      </c>
    </row>
    <row r="4783" spans="1:12">
      <c r="A4783">
        <f>A4782+1</f>
        <v>4783</v>
      </c>
      <c r="B4783">
        <v>26</v>
      </c>
      <c r="C4783">
        <f t="shared" si="74"/>
        <v>399</v>
      </c>
      <c r="D4783">
        <f>IF(D4782=12,1,D4782+1)</f>
        <v>7</v>
      </c>
      <c r="G4783">
        <f>G4782+1</f>
        <v>4783</v>
      </c>
      <c r="H4783">
        <v>26</v>
      </c>
      <c r="I4783">
        <v>20210821</v>
      </c>
      <c r="J4783" cm="1">
        <f t="array" ref="J4783">INDEX(Sheet1!A:X,C4782+1,5)</f>
        <v>250</v>
      </c>
      <c r="K4783">
        <v>20260821</v>
      </c>
      <c r="L4783">
        <f>L4782+1</f>
        <v>4783</v>
      </c>
    </row>
    <row r="4784" spans="1:12">
      <c r="A4784">
        <f>A4783+1</f>
        <v>4784</v>
      </c>
      <c r="B4784">
        <v>26</v>
      </c>
      <c r="C4784">
        <f t="shared" si="74"/>
        <v>399</v>
      </c>
      <c r="D4784">
        <f>IF(D4783=12,1,D4783+1)</f>
        <v>8</v>
      </c>
      <c r="G4784">
        <f>G4783+1</f>
        <v>4784</v>
      </c>
      <c r="H4784">
        <v>26</v>
      </c>
      <c r="I4784">
        <v>20210821</v>
      </c>
      <c r="J4784" cm="1">
        <f t="array" ref="J4784">INDEX(Sheet1!A:X,C4783+1,5)</f>
        <v>250</v>
      </c>
      <c r="K4784">
        <v>20260821</v>
      </c>
      <c r="L4784">
        <f>L4783+1</f>
        <v>4784</v>
      </c>
    </row>
    <row r="4785" spans="1:12">
      <c r="A4785">
        <f>A4784+1</f>
        <v>4785</v>
      </c>
      <c r="B4785">
        <v>26</v>
      </c>
      <c r="C4785">
        <f t="shared" si="74"/>
        <v>399</v>
      </c>
      <c r="D4785">
        <f>IF(D4784=12,1,D4784+1)</f>
        <v>9</v>
      </c>
      <c r="G4785">
        <f>G4784+1</f>
        <v>4785</v>
      </c>
      <c r="H4785">
        <v>26</v>
      </c>
      <c r="I4785">
        <v>20210821</v>
      </c>
      <c r="J4785" cm="1">
        <f t="array" ref="J4785">INDEX(Sheet1!A:X,C4784+1,5)</f>
        <v>250</v>
      </c>
      <c r="K4785">
        <v>20260821</v>
      </c>
      <c r="L4785">
        <f>L4784+1</f>
        <v>4785</v>
      </c>
    </row>
    <row r="4786" spans="1:12">
      <c r="A4786">
        <f>A4785+1</f>
        <v>4786</v>
      </c>
      <c r="B4786">
        <v>26</v>
      </c>
      <c r="C4786">
        <f t="shared" si="74"/>
        <v>399</v>
      </c>
      <c r="D4786">
        <f>IF(D4785=12,1,D4785+1)</f>
        <v>10</v>
      </c>
      <c r="G4786">
        <f>G4785+1</f>
        <v>4786</v>
      </c>
      <c r="H4786">
        <v>26</v>
      </c>
      <c r="I4786">
        <v>20210821</v>
      </c>
      <c r="J4786" cm="1">
        <f t="array" ref="J4786">INDEX(Sheet1!A:X,C4785+1,5)</f>
        <v>250</v>
      </c>
      <c r="K4786">
        <v>20260821</v>
      </c>
      <c r="L4786">
        <f>L4785+1</f>
        <v>4786</v>
      </c>
    </row>
    <row r="4787" spans="1:12">
      <c r="A4787">
        <f>A4786+1</f>
        <v>4787</v>
      </c>
      <c r="B4787">
        <v>26</v>
      </c>
      <c r="C4787">
        <f t="shared" si="74"/>
        <v>399</v>
      </c>
      <c r="D4787">
        <f>IF(D4786=12,1,D4786+1)</f>
        <v>11</v>
      </c>
      <c r="G4787">
        <f>G4786+1</f>
        <v>4787</v>
      </c>
      <c r="H4787">
        <v>26</v>
      </c>
      <c r="I4787">
        <v>20210821</v>
      </c>
      <c r="J4787" cm="1">
        <f t="array" ref="J4787">INDEX(Sheet1!A:X,C4786+1,5)</f>
        <v>250</v>
      </c>
      <c r="K4787">
        <v>20260821</v>
      </c>
      <c r="L4787">
        <f>L4786+1</f>
        <v>4787</v>
      </c>
    </row>
    <row r="4788" spans="1:12">
      <c r="A4788">
        <f>A4787+1</f>
        <v>4788</v>
      </c>
      <c r="B4788">
        <v>26</v>
      </c>
      <c r="C4788">
        <f t="shared" si="74"/>
        <v>400</v>
      </c>
      <c r="D4788">
        <f>IF(D4787=12,1,D4787+1)</f>
        <v>12</v>
      </c>
      <c r="G4788">
        <f>G4787+1</f>
        <v>4788</v>
      </c>
      <c r="H4788">
        <v>26</v>
      </c>
      <c r="I4788">
        <v>20210821</v>
      </c>
      <c r="J4788" cm="1">
        <f t="array" ref="J4788">INDEX(Sheet1!A:X,C4787+1,5)</f>
        <v>250</v>
      </c>
      <c r="K4788">
        <v>20260821</v>
      </c>
      <c r="L4788">
        <f>L4787+1</f>
        <v>4788</v>
      </c>
    </row>
    <row r="4789" spans="1:12">
      <c r="A4789">
        <f>A4788+1</f>
        <v>4789</v>
      </c>
      <c r="B4789">
        <v>26</v>
      </c>
      <c r="C4789">
        <f t="shared" si="74"/>
        <v>400</v>
      </c>
      <c r="D4789">
        <f>IF(D4788=12,1,D4788+1)</f>
        <v>1</v>
      </c>
      <c r="G4789">
        <f>G4788+1</f>
        <v>4789</v>
      </c>
      <c r="H4789">
        <v>26</v>
      </c>
      <c r="I4789">
        <v>20210821</v>
      </c>
      <c r="J4789" cm="1">
        <f t="array" ref="J4789">INDEX(Sheet1!A:X,C4788+1,5)</f>
        <v>250</v>
      </c>
      <c r="K4789">
        <v>20260821</v>
      </c>
      <c r="L4789">
        <f>L4788+1</f>
        <v>4789</v>
      </c>
    </row>
    <row r="4790" spans="1:12">
      <c r="A4790">
        <f>A4789+1</f>
        <v>4790</v>
      </c>
      <c r="B4790">
        <v>26</v>
      </c>
      <c r="C4790">
        <f t="shared" si="74"/>
        <v>400</v>
      </c>
      <c r="D4790">
        <f>IF(D4789=12,1,D4789+1)</f>
        <v>2</v>
      </c>
      <c r="G4790">
        <f>G4789+1</f>
        <v>4790</v>
      </c>
      <c r="H4790">
        <v>26</v>
      </c>
      <c r="I4790">
        <v>20210821</v>
      </c>
      <c r="J4790" cm="1">
        <f t="array" ref="J4790">INDEX(Sheet1!A:X,C4789+1,5)</f>
        <v>250</v>
      </c>
      <c r="K4790">
        <v>20260821</v>
      </c>
      <c r="L4790">
        <f>L4789+1</f>
        <v>4790</v>
      </c>
    </row>
    <row r="4791" spans="1:12">
      <c r="A4791">
        <f>A4790+1</f>
        <v>4791</v>
      </c>
      <c r="B4791">
        <v>26</v>
      </c>
      <c r="C4791">
        <f t="shared" si="74"/>
        <v>400</v>
      </c>
      <c r="D4791">
        <f>IF(D4790=12,1,D4790+1)</f>
        <v>3</v>
      </c>
      <c r="G4791">
        <f>G4790+1</f>
        <v>4791</v>
      </c>
      <c r="H4791">
        <v>26</v>
      </c>
      <c r="I4791">
        <v>20210821</v>
      </c>
      <c r="J4791" cm="1">
        <f t="array" ref="J4791">INDEX(Sheet1!A:X,C4790+1,5)</f>
        <v>250</v>
      </c>
      <c r="K4791">
        <v>20260821</v>
      </c>
      <c r="L4791">
        <f>L4790+1</f>
        <v>4791</v>
      </c>
    </row>
    <row r="4792" spans="1:12">
      <c r="A4792">
        <f>A4791+1</f>
        <v>4792</v>
      </c>
      <c r="B4792">
        <v>26</v>
      </c>
      <c r="C4792">
        <f t="shared" si="74"/>
        <v>400</v>
      </c>
      <c r="D4792">
        <f>IF(D4791=12,1,D4791+1)</f>
        <v>4</v>
      </c>
      <c r="G4792">
        <f>G4791+1</f>
        <v>4792</v>
      </c>
      <c r="H4792">
        <v>26</v>
      </c>
      <c r="I4792">
        <v>20210821</v>
      </c>
      <c r="J4792" cm="1">
        <f t="array" ref="J4792">INDEX(Sheet1!A:X,C4791+1,5)</f>
        <v>250</v>
      </c>
      <c r="K4792">
        <v>20260821</v>
      </c>
      <c r="L4792">
        <f>L4791+1</f>
        <v>4792</v>
      </c>
    </row>
    <row r="4793" spans="1:12">
      <c r="A4793">
        <f>A4792+1</f>
        <v>4793</v>
      </c>
      <c r="B4793">
        <v>26</v>
      </c>
      <c r="C4793">
        <f t="shared" si="74"/>
        <v>400</v>
      </c>
      <c r="D4793">
        <f>IF(D4792=12,1,D4792+1)</f>
        <v>5</v>
      </c>
      <c r="G4793">
        <f>G4792+1</f>
        <v>4793</v>
      </c>
      <c r="H4793">
        <v>26</v>
      </c>
      <c r="I4793">
        <v>20210821</v>
      </c>
      <c r="J4793" cm="1">
        <f t="array" ref="J4793">INDEX(Sheet1!A:X,C4792+1,5)</f>
        <v>250</v>
      </c>
      <c r="K4793">
        <v>20260821</v>
      </c>
      <c r="L4793">
        <f>L4792+1</f>
        <v>4793</v>
      </c>
    </row>
    <row r="4794" spans="1:12">
      <c r="A4794">
        <f>A4793+1</f>
        <v>4794</v>
      </c>
      <c r="B4794">
        <v>26</v>
      </c>
      <c r="C4794">
        <f t="shared" si="74"/>
        <v>400</v>
      </c>
      <c r="D4794">
        <f>IF(D4793=12,1,D4793+1)</f>
        <v>6</v>
      </c>
      <c r="G4794">
        <f>G4793+1</f>
        <v>4794</v>
      </c>
      <c r="H4794">
        <v>26</v>
      </c>
      <c r="I4794">
        <v>20210821</v>
      </c>
      <c r="J4794" cm="1">
        <f t="array" ref="J4794">INDEX(Sheet1!A:X,C4793+1,5)</f>
        <v>250</v>
      </c>
      <c r="K4794">
        <v>20260821</v>
      </c>
      <c r="L4794">
        <f>L4793+1</f>
        <v>4794</v>
      </c>
    </row>
    <row r="4795" spans="1:12">
      <c r="A4795">
        <f>A4794+1</f>
        <v>4795</v>
      </c>
      <c r="B4795">
        <v>26</v>
      </c>
      <c r="C4795">
        <f t="shared" si="74"/>
        <v>400</v>
      </c>
      <c r="D4795">
        <f>IF(D4794=12,1,D4794+1)</f>
        <v>7</v>
      </c>
      <c r="G4795">
        <f>G4794+1</f>
        <v>4795</v>
      </c>
      <c r="H4795">
        <v>26</v>
      </c>
      <c r="I4795">
        <v>20210821</v>
      </c>
      <c r="J4795" cm="1">
        <f t="array" ref="J4795">INDEX(Sheet1!A:X,C4794+1,5)</f>
        <v>250</v>
      </c>
      <c r="K4795">
        <v>20260821</v>
      </c>
      <c r="L4795">
        <f>L4794+1</f>
        <v>4795</v>
      </c>
    </row>
    <row r="4796" spans="1:12">
      <c r="A4796">
        <f>A4795+1</f>
        <v>4796</v>
      </c>
      <c r="B4796">
        <v>26</v>
      </c>
      <c r="C4796">
        <f t="shared" si="74"/>
        <v>400</v>
      </c>
      <c r="D4796">
        <f>IF(D4795=12,1,D4795+1)</f>
        <v>8</v>
      </c>
      <c r="G4796">
        <f>G4795+1</f>
        <v>4796</v>
      </c>
      <c r="H4796">
        <v>26</v>
      </c>
      <c r="I4796">
        <v>20210821</v>
      </c>
      <c r="J4796" cm="1">
        <f t="array" ref="J4796">INDEX(Sheet1!A:X,C4795+1,5)</f>
        <v>250</v>
      </c>
      <c r="K4796">
        <v>20260821</v>
      </c>
      <c r="L4796">
        <f>L4795+1</f>
        <v>4796</v>
      </c>
    </row>
    <row r="4797" spans="1:12">
      <c r="A4797">
        <f>A4796+1</f>
        <v>4797</v>
      </c>
      <c r="B4797">
        <v>26</v>
      </c>
      <c r="C4797">
        <f t="shared" si="74"/>
        <v>400</v>
      </c>
      <c r="D4797">
        <f>IF(D4796=12,1,D4796+1)</f>
        <v>9</v>
      </c>
      <c r="G4797">
        <f>G4796+1</f>
        <v>4797</v>
      </c>
      <c r="H4797">
        <v>26</v>
      </c>
      <c r="I4797">
        <v>20210821</v>
      </c>
      <c r="J4797" cm="1">
        <f t="array" ref="J4797">INDEX(Sheet1!A:X,C4796+1,5)</f>
        <v>250</v>
      </c>
      <c r="K4797">
        <v>20260821</v>
      </c>
      <c r="L4797">
        <f>L4796+1</f>
        <v>4797</v>
      </c>
    </row>
    <row r="4798" spans="1:12">
      <c r="A4798">
        <f>A4797+1</f>
        <v>4798</v>
      </c>
      <c r="B4798">
        <v>26</v>
      </c>
      <c r="C4798">
        <f t="shared" si="74"/>
        <v>400</v>
      </c>
      <c r="D4798">
        <f>IF(D4797=12,1,D4797+1)</f>
        <v>10</v>
      </c>
      <c r="G4798">
        <f>G4797+1</f>
        <v>4798</v>
      </c>
      <c r="H4798">
        <v>26</v>
      </c>
      <c r="I4798">
        <v>20210821</v>
      </c>
      <c r="J4798" cm="1">
        <f t="array" ref="J4798">INDEX(Sheet1!A:X,C4797+1,5)</f>
        <v>250</v>
      </c>
      <c r="K4798">
        <v>20260821</v>
      </c>
      <c r="L4798">
        <f>L4797+1</f>
        <v>4798</v>
      </c>
    </row>
    <row r="4799" spans="1:12">
      <c r="A4799">
        <f>A4798+1</f>
        <v>4799</v>
      </c>
      <c r="B4799">
        <v>26</v>
      </c>
      <c r="C4799">
        <f t="shared" si="74"/>
        <v>400</v>
      </c>
      <c r="D4799">
        <f>IF(D4798=12,1,D4798+1)</f>
        <v>11</v>
      </c>
      <c r="G4799">
        <f>G4798+1</f>
        <v>4799</v>
      </c>
      <c r="H4799">
        <v>26</v>
      </c>
      <c r="I4799">
        <v>20210821</v>
      </c>
      <c r="J4799" cm="1">
        <f t="array" ref="J4799">INDEX(Sheet1!A:X,C4798+1,5)</f>
        <v>250</v>
      </c>
      <c r="K4799">
        <v>20260821</v>
      </c>
      <c r="L4799">
        <f>L4798+1</f>
        <v>4799</v>
      </c>
    </row>
    <row r="4800" spans="1:12">
      <c r="A4800">
        <f>A4799+1</f>
        <v>4800</v>
      </c>
      <c r="B4800">
        <v>26</v>
      </c>
      <c r="C4800">
        <f t="shared" si="74"/>
        <v>401</v>
      </c>
      <c r="D4800">
        <f>IF(D4799=12,1,D4799+1)</f>
        <v>12</v>
      </c>
      <c r="G4800">
        <f>G4799+1</f>
        <v>4800</v>
      </c>
      <c r="H4800">
        <v>26</v>
      </c>
      <c r="I4800">
        <v>20210821</v>
      </c>
      <c r="J4800" cm="1">
        <f t="array" ref="J4800">INDEX(Sheet1!A:X,C4799+1,5)</f>
        <v>250</v>
      </c>
      <c r="K4800">
        <v>20260821</v>
      </c>
      <c r="L4800">
        <f>L4799+1</f>
        <v>4800</v>
      </c>
    </row>
    <row r="4801" spans="1:12">
      <c r="A4801">
        <f>A4800+1</f>
        <v>4801</v>
      </c>
      <c r="B4801">
        <v>26</v>
      </c>
      <c r="C4801">
        <f t="shared" ref="C4801:C4864" si="75">ROUNDDOWN(ROW()/12,0)+1</f>
        <v>401</v>
      </c>
      <c r="D4801">
        <f>IF(D4800=12,1,D4800+1)</f>
        <v>1</v>
      </c>
      <c r="G4801">
        <f>G4800+1</f>
        <v>4801</v>
      </c>
      <c r="H4801">
        <v>26</v>
      </c>
      <c r="I4801">
        <v>20210821</v>
      </c>
      <c r="J4801" cm="1">
        <f t="array" ref="J4801">INDEX(Sheet1!A:X,C4800+1,5)</f>
        <v>250</v>
      </c>
      <c r="K4801">
        <v>20260821</v>
      </c>
      <c r="L4801">
        <f>L4800+1</f>
        <v>4801</v>
      </c>
    </row>
    <row r="4802" spans="1:12">
      <c r="A4802">
        <f>A4801+1</f>
        <v>4802</v>
      </c>
      <c r="B4802">
        <v>26</v>
      </c>
      <c r="C4802">
        <f t="shared" si="75"/>
        <v>401</v>
      </c>
      <c r="D4802">
        <f>IF(D4801=12,1,D4801+1)</f>
        <v>2</v>
      </c>
      <c r="G4802">
        <f>G4801+1</f>
        <v>4802</v>
      </c>
      <c r="H4802">
        <v>26</v>
      </c>
      <c r="I4802">
        <v>20210821</v>
      </c>
      <c r="J4802" cm="1">
        <f t="array" ref="J4802">INDEX(Sheet1!A:X,C4801+1,5)</f>
        <v>250</v>
      </c>
      <c r="K4802">
        <v>20260821</v>
      </c>
      <c r="L4802">
        <f>L4801+1</f>
        <v>4802</v>
      </c>
    </row>
    <row r="4803" spans="1:12">
      <c r="A4803">
        <f>A4802+1</f>
        <v>4803</v>
      </c>
      <c r="B4803">
        <v>26</v>
      </c>
      <c r="C4803">
        <f t="shared" si="75"/>
        <v>401</v>
      </c>
      <c r="D4803">
        <f>IF(D4802=12,1,D4802+1)</f>
        <v>3</v>
      </c>
      <c r="G4803">
        <f>G4802+1</f>
        <v>4803</v>
      </c>
      <c r="H4803">
        <v>26</v>
      </c>
      <c r="I4803">
        <v>20210821</v>
      </c>
      <c r="J4803" cm="1">
        <f t="array" ref="J4803">INDEX(Sheet1!A:X,C4802+1,5)</f>
        <v>250</v>
      </c>
      <c r="K4803">
        <v>20260821</v>
      </c>
      <c r="L4803">
        <f>L4802+1</f>
        <v>4803</v>
      </c>
    </row>
    <row r="4804" spans="1:12">
      <c r="A4804">
        <f>A4803+1</f>
        <v>4804</v>
      </c>
      <c r="B4804">
        <v>26</v>
      </c>
      <c r="C4804">
        <f t="shared" si="75"/>
        <v>401</v>
      </c>
      <c r="D4804">
        <f>IF(D4803=12,1,D4803+1)</f>
        <v>4</v>
      </c>
      <c r="G4804">
        <f>G4803+1</f>
        <v>4804</v>
      </c>
      <c r="H4804">
        <v>26</v>
      </c>
      <c r="I4804">
        <v>20210821</v>
      </c>
      <c r="J4804" cm="1">
        <f t="array" ref="J4804">INDEX(Sheet1!A:X,C4803+1,5)</f>
        <v>250</v>
      </c>
      <c r="K4804">
        <v>20260821</v>
      </c>
      <c r="L4804">
        <f>L4803+1</f>
        <v>4804</v>
      </c>
    </row>
    <row r="4805" spans="1:12">
      <c r="A4805">
        <f>A4804+1</f>
        <v>4805</v>
      </c>
      <c r="B4805">
        <v>26</v>
      </c>
      <c r="C4805">
        <f t="shared" si="75"/>
        <v>401</v>
      </c>
      <c r="D4805">
        <f>IF(D4804=12,1,D4804+1)</f>
        <v>5</v>
      </c>
      <c r="G4805">
        <f>G4804+1</f>
        <v>4805</v>
      </c>
      <c r="H4805">
        <v>26</v>
      </c>
      <c r="I4805">
        <v>20210821</v>
      </c>
      <c r="J4805" cm="1">
        <f t="array" ref="J4805">INDEX(Sheet1!A:X,C4804+1,5)</f>
        <v>250</v>
      </c>
      <c r="K4805">
        <v>20260821</v>
      </c>
      <c r="L4805">
        <f>L4804+1</f>
        <v>4805</v>
      </c>
    </row>
    <row r="4806" spans="1:12">
      <c r="A4806">
        <f>A4805+1</f>
        <v>4806</v>
      </c>
      <c r="B4806">
        <v>26</v>
      </c>
      <c r="C4806">
        <f t="shared" si="75"/>
        <v>401</v>
      </c>
      <c r="D4806">
        <f>IF(D4805=12,1,D4805+1)</f>
        <v>6</v>
      </c>
      <c r="G4806">
        <f>G4805+1</f>
        <v>4806</v>
      </c>
      <c r="H4806">
        <v>26</v>
      </c>
      <c r="I4806">
        <v>20210821</v>
      </c>
      <c r="J4806" cm="1">
        <f t="array" ref="J4806">INDEX(Sheet1!A:X,C4805+1,5)</f>
        <v>250</v>
      </c>
      <c r="K4806">
        <v>20260821</v>
      </c>
      <c r="L4806">
        <f>L4805+1</f>
        <v>4806</v>
      </c>
    </row>
    <row r="4807" spans="1:12">
      <c r="A4807">
        <f>A4806+1</f>
        <v>4807</v>
      </c>
      <c r="B4807">
        <v>26</v>
      </c>
      <c r="C4807">
        <f t="shared" si="75"/>
        <v>401</v>
      </c>
      <c r="D4807">
        <f>IF(D4806=12,1,D4806+1)</f>
        <v>7</v>
      </c>
      <c r="G4807">
        <f>G4806+1</f>
        <v>4807</v>
      </c>
      <c r="H4807">
        <v>26</v>
      </c>
      <c r="I4807">
        <v>20210821</v>
      </c>
      <c r="J4807" cm="1">
        <f t="array" ref="J4807">INDEX(Sheet1!A:X,C4806+1,5)</f>
        <v>250</v>
      </c>
      <c r="K4807">
        <v>20260821</v>
      </c>
      <c r="L4807">
        <f>L4806+1</f>
        <v>4807</v>
      </c>
    </row>
    <row r="4808" spans="1:12">
      <c r="A4808">
        <f>A4807+1</f>
        <v>4808</v>
      </c>
      <c r="B4808">
        <v>26</v>
      </c>
      <c r="C4808">
        <f t="shared" si="75"/>
        <v>401</v>
      </c>
      <c r="D4808">
        <f>IF(D4807=12,1,D4807+1)</f>
        <v>8</v>
      </c>
      <c r="G4808">
        <f>G4807+1</f>
        <v>4808</v>
      </c>
      <c r="H4808">
        <v>26</v>
      </c>
      <c r="I4808">
        <v>20210821</v>
      </c>
      <c r="J4808" cm="1">
        <f t="array" ref="J4808">INDEX(Sheet1!A:X,C4807+1,5)</f>
        <v>250</v>
      </c>
      <c r="K4808">
        <v>20260821</v>
      </c>
      <c r="L4808">
        <f>L4807+1</f>
        <v>4808</v>
      </c>
    </row>
    <row r="4809" spans="1:12">
      <c r="A4809">
        <f>A4808+1</f>
        <v>4809</v>
      </c>
      <c r="B4809">
        <v>26</v>
      </c>
      <c r="C4809">
        <f t="shared" si="75"/>
        <v>401</v>
      </c>
      <c r="D4809">
        <f>IF(D4808=12,1,D4808+1)</f>
        <v>9</v>
      </c>
      <c r="G4809">
        <f>G4808+1</f>
        <v>4809</v>
      </c>
      <c r="H4809">
        <v>26</v>
      </c>
      <c r="I4809">
        <v>20210821</v>
      </c>
      <c r="J4809" cm="1">
        <f t="array" ref="J4809">INDEX(Sheet1!A:X,C4808+1,5)</f>
        <v>250</v>
      </c>
      <c r="K4809">
        <v>20260821</v>
      </c>
      <c r="L4809">
        <f>L4808+1</f>
        <v>4809</v>
      </c>
    </row>
    <row r="4810" spans="1:12">
      <c r="A4810">
        <f>A4809+1</f>
        <v>4810</v>
      </c>
      <c r="B4810">
        <v>26</v>
      </c>
      <c r="C4810">
        <f t="shared" si="75"/>
        <v>401</v>
      </c>
      <c r="D4810">
        <f>IF(D4809=12,1,D4809+1)</f>
        <v>10</v>
      </c>
      <c r="G4810">
        <f>G4809+1</f>
        <v>4810</v>
      </c>
      <c r="H4810">
        <v>26</v>
      </c>
      <c r="I4810">
        <v>20210821</v>
      </c>
      <c r="J4810" cm="1">
        <f t="array" ref="J4810">INDEX(Sheet1!A:X,C4809+1,5)</f>
        <v>250</v>
      </c>
      <c r="K4810">
        <v>20260821</v>
      </c>
      <c r="L4810">
        <f>L4809+1</f>
        <v>4810</v>
      </c>
    </row>
    <row r="4811" spans="1:12">
      <c r="A4811">
        <f>A4810+1</f>
        <v>4811</v>
      </c>
      <c r="B4811">
        <v>26</v>
      </c>
      <c r="C4811">
        <f t="shared" si="75"/>
        <v>401</v>
      </c>
      <c r="D4811">
        <f>IF(D4810=12,1,D4810+1)</f>
        <v>11</v>
      </c>
      <c r="G4811">
        <f>G4810+1</f>
        <v>4811</v>
      </c>
      <c r="H4811">
        <v>26</v>
      </c>
      <c r="I4811">
        <v>20210821</v>
      </c>
      <c r="J4811" cm="1">
        <f t="array" ref="J4811">INDEX(Sheet1!A:X,C4810+1,5)</f>
        <v>250</v>
      </c>
      <c r="K4811">
        <v>20260821</v>
      </c>
      <c r="L4811">
        <f>L4810+1</f>
        <v>4811</v>
      </c>
    </row>
    <row r="4812" spans="1:12">
      <c r="A4812">
        <f>A4811+1</f>
        <v>4812</v>
      </c>
      <c r="B4812">
        <v>26</v>
      </c>
      <c r="C4812">
        <f t="shared" si="75"/>
        <v>402</v>
      </c>
      <c r="D4812">
        <f>IF(D4811=12,1,D4811+1)</f>
        <v>12</v>
      </c>
      <c r="G4812">
        <f>G4811+1</f>
        <v>4812</v>
      </c>
      <c r="H4812">
        <v>26</v>
      </c>
      <c r="I4812">
        <v>20210821</v>
      </c>
      <c r="J4812" cm="1">
        <f t="array" ref="J4812">INDEX(Sheet1!A:X,C4811+1,5)</f>
        <v>250</v>
      </c>
      <c r="K4812">
        <v>20260821</v>
      </c>
      <c r="L4812">
        <f>L4811+1</f>
        <v>4812</v>
      </c>
    </row>
    <row r="4813" spans="1:12">
      <c r="A4813">
        <f>A4812+1</f>
        <v>4813</v>
      </c>
      <c r="B4813">
        <v>26</v>
      </c>
      <c r="C4813">
        <f t="shared" si="75"/>
        <v>402</v>
      </c>
      <c r="D4813">
        <f>IF(D4812=12,1,D4812+1)</f>
        <v>1</v>
      </c>
      <c r="G4813">
        <f>G4812+1</f>
        <v>4813</v>
      </c>
      <c r="H4813">
        <v>26</v>
      </c>
      <c r="I4813">
        <v>20210821</v>
      </c>
      <c r="J4813" cm="1">
        <f t="array" ref="J4813">INDEX(Sheet1!A:X,C4812+1,5)</f>
        <v>250</v>
      </c>
      <c r="K4813">
        <v>20260821</v>
      </c>
      <c r="L4813">
        <f>L4812+1</f>
        <v>4813</v>
      </c>
    </row>
    <row r="4814" spans="1:12">
      <c r="A4814">
        <f>A4813+1</f>
        <v>4814</v>
      </c>
      <c r="B4814">
        <v>26</v>
      </c>
      <c r="C4814">
        <f t="shared" si="75"/>
        <v>402</v>
      </c>
      <c r="D4814">
        <f>IF(D4813=12,1,D4813+1)</f>
        <v>2</v>
      </c>
      <c r="G4814">
        <f>G4813+1</f>
        <v>4814</v>
      </c>
      <c r="H4814">
        <v>26</v>
      </c>
      <c r="I4814">
        <v>20210821</v>
      </c>
      <c r="J4814" cm="1">
        <f t="array" ref="J4814">INDEX(Sheet1!A:X,C4813+1,5)</f>
        <v>250</v>
      </c>
      <c r="K4814">
        <v>20260821</v>
      </c>
      <c r="L4814">
        <f>L4813+1</f>
        <v>4814</v>
      </c>
    </row>
    <row r="4815" spans="1:12">
      <c r="A4815">
        <f>A4814+1</f>
        <v>4815</v>
      </c>
      <c r="B4815">
        <v>26</v>
      </c>
      <c r="C4815">
        <f t="shared" si="75"/>
        <v>402</v>
      </c>
      <c r="D4815">
        <f>IF(D4814=12,1,D4814+1)</f>
        <v>3</v>
      </c>
      <c r="G4815">
        <f>G4814+1</f>
        <v>4815</v>
      </c>
      <c r="H4815">
        <v>26</v>
      </c>
      <c r="I4815">
        <v>20210821</v>
      </c>
      <c r="J4815" cm="1">
        <f t="array" ref="J4815">INDEX(Sheet1!A:X,C4814+1,5)</f>
        <v>250</v>
      </c>
      <c r="K4815">
        <v>20260821</v>
      </c>
      <c r="L4815">
        <f>L4814+1</f>
        <v>4815</v>
      </c>
    </row>
    <row r="4816" spans="1:12">
      <c r="A4816">
        <f>A4815+1</f>
        <v>4816</v>
      </c>
      <c r="B4816">
        <v>26</v>
      </c>
      <c r="C4816">
        <f t="shared" si="75"/>
        <v>402</v>
      </c>
      <c r="D4816">
        <f>IF(D4815=12,1,D4815+1)</f>
        <v>4</v>
      </c>
      <c r="G4816">
        <f>G4815+1</f>
        <v>4816</v>
      </c>
      <c r="H4816">
        <v>26</v>
      </c>
      <c r="I4816">
        <v>20210821</v>
      </c>
      <c r="J4816" cm="1">
        <f t="array" ref="J4816">INDEX(Sheet1!A:X,C4815+1,5)</f>
        <v>250</v>
      </c>
      <c r="K4816">
        <v>20260821</v>
      </c>
      <c r="L4816">
        <f>L4815+1</f>
        <v>4816</v>
      </c>
    </row>
    <row r="4817" spans="1:12">
      <c r="A4817">
        <f>A4816+1</f>
        <v>4817</v>
      </c>
      <c r="B4817">
        <v>26</v>
      </c>
      <c r="C4817">
        <f t="shared" si="75"/>
        <v>402</v>
      </c>
      <c r="D4817">
        <f>IF(D4816=12,1,D4816+1)</f>
        <v>5</v>
      </c>
      <c r="G4817">
        <f>G4816+1</f>
        <v>4817</v>
      </c>
      <c r="H4817">
        <v>26</v>
      </c>
      <c r="I4817">
        <v>20210821</v>
      </c>
      <c r="J4817" cm="1">
        <f t="array" ref="J4817">INDEX(Sheet1!A:X,C4816+1,5)</f>
        <v>250</v>
      </c>
      <c r="K4817">
        <v>20260821</v>
      </c>
      <c r="L4817">
        <f>L4816+1</f>
        <v>4817</v>
      </c>
    </row>
    <row r="4818" spans="1:12">
      <c r="A4818">
        <f>A4817+1</f>
        <v>4818</v>
      </c>
      <c r="B4818">
        <v>26</v>
      </c>
      <c r="C4818">
        <f t="shared" si="75"/>
        <v>402</v>
      </c>
      <c r="D4818">
        <f>IF(D4817=12,1,D4817+1)</f>
        <v>6</v>
      </c>
      <c r="G4818">
        <f>G4817+1</f>
        <v>4818</v>
      </c>
      <c r="H4818">
        <v>26</v>
      </c>
      <c r="I4818">
        <v>20210821</v>
      </c>
      <c r="J4818" cm="1">
        <f t="array" ref="J4818">INDEX(Sheet1!A:X,C4817+1,5)</f>
        <v>250</v>
      </c>
      <c r="K4818">
        <v>20260821</v>
      </c>
      <c r="L4818">
        <f>L4817+1</f>
        <v>4818</v>
      </c>
    </row>
    <row r="4819" spans="1:12">
      <c r="A4819">
        <f>A4818+1</f>
        <v>4819</v>
      </c>
      <c r="B4819">
        <v>26</v>
      </c>
      <c r="C4819">
        <f t="shared" si="75"/>
        <v>402</v>
      </c>
      <c r="D4819">
        <f>IF(D4818=12,1,D4818+1)</f>
        <v>7</v>
      </c>
      <c r="G4819">
        <f>G4818+1</f>
        <v>4819</v>
      </c>
      <c r="H4819">
        <v>26</v>
      </c>
      <c r="I4819">
        <v>20210821</v>
      </c>
      <c r="J4819" cm="1">
        <f t="array" ref="J4819">INDEX(Sheet1!A:X,C4818+1,5)</f>
        <v>250</v>
      </c>
      <c r="K4819">
        <v>20260821</v>
      </c>
      <c r="L4819">
        <f>L4818+1</f>
        <v>4819</v>
      </c>
    </row>
    <row r="4820" spans="1:12">
      <c r="A4820">
        <f>A4819+1</f>
        <v>4820</v>
      </c>
      <c r="B4820">
        <v>26</v>
      </c>
      <c r="C4820">
        <f t="shared" si="75"/>
        <v>402</v>
      </c>
      <c r="D4820">
        <f>IF(D4819=12,1,D4819+1)</f>
        <v>8</v>
      </c>
      <c r="G4820">
        <f>G4819+1</f>
        <v>4820</v>
      </c>
      <c r="H4820">
        <v>26</v>
      </c>
      <c r="I4820">
        <v>20210821</v>
      </c>
      <c r="J4820" cm="1">
        <f t="array" ref="J4820">INDEX(Sheet1!A:X,C4819+1,5)</f>
        <v>250</v>
      </c>
      <c r="K4820">
        <v>20260821</v>
      </c>
      <c r="L4820">
        <f>L4819+1</f>
        <v>4820</v>
      </c>
    </row>
    <row r="4821" spans="1:12">
      <c r="A4821">
        <f>A4820+1</f>
        <v>4821</v>
      </c>
      <c r="B4821">
        <v>26</v>
      </c>
      <c r="C4821">
        <f t="shared" si="75"/>
        <v>402</v>
      </c>
      <c r="D4821">
        <f>IF(D4820=12,1,D4820+1)</f>
        <v>9</v>
      </c>
      <c r="G4821">
        <f>G4820+1</f>
        <v>4821</v>
      </c>
      <c r="H4821">
        <v>26</v>
      </c>
      <c r="I4821">
        <v>20210821</v>
      </c>
      <c r="J4821" cm="1">
        <f t="array" ref="J4821">INDEX(Sheet1!A:X,C4820+1,5)</f>
        <v>250</v>
      </c>
      <c r="K4821">
        <v>20260821</v>
      </c>
      <c r="L4821">
        <f>L4820+1</f>
        <v>4821</v>
      </c>
    </row>
    <row r="4822" spans="1:12">
      <c r="A4822">
        <f>A4821+1</f>
        <v>4822</v>
      </c>
      <c r="B4822">
        <v>26</v>
      </c>
      <c r="C4822">
        <f t="shared" si="75"/>
        <v>402</v>
      </c>
      <c r="D4822">
        <f>IF(D4821=12,1,D4821+1)</f>
        <v>10</v>
      </c>
      <c r="G4822">
        <f>G4821+1</f>
        <v>4822</v>
      </c>
      <c r="H4822">
        <v>26</v>
      </c>
      <c r="I4822">
        <v>20210821</v>
      </c>
      <c r="J4822" cm="1">
        <f t="array" ref="J4822">INDEX(Sheet1!A:X,C4821+1,5)</f>
        <v>250</v>
      </c>
      <c r="K4822">
        <v>20260821</v>
      </c>
      <c r="L4822">
        <f>L4821+1</f>
        <v>4822</v>
      </c>
    </row>
    <row r="4823" spans="1:12">
      <c r="A4823">
        <f>A4822+1</f>
        <v>4823</v>
      </c>
      <c r="B4823">
        <v>26</v>
      </c>
      <c r="C4823">
        <f t="shared" si="75"/>
        <v>402</v>
      </c>
      <c r="D4823">
        <f>IF(D4822=12,1,D4822+1)</f>
        <v>11</v>
      </c>
      <c r="G4823">
        <f>G4822+1</f>
        <v>4823</v>
      </c>
      <c r="H4823">
        <v>26</v>
      </c>
      <c r="I4823">
        <v>20210821</v>
      </c>
      <c r="J4823" cm="1">
        <f t="array" ref="J4823">INDEX(Sheet1!A:X,C4822+1,5)</f>
        <v>250</v>
      </c>
      <c r="K4823">
        <v>20260821</v>
      </c>
      <c r="L4823">
        <f>L4822+1</f>
        <v>4823</v>
      </c>
    </row>
    <row r="4824" spans="1:12">
      <c r="A4824">
        <f>A4823+1</f>
        <v>4824</v>
      </c>
      <c r="B4824">
        <v>26</v>
      </c>
      <c r="C4824">
        <f t="shared" si="75"/>
        <v>403</v>
      </c>
      <c r="D4824">
        <f>IF(D4823=12,1,D4823+1)</f>
        <v>12</v>
      </c>
      <c r="G4824">
        <f>G4823+1</f>
        <v>4824</v>
      </c>
      <c r="H4824">
        <v>26</v>
      </c>
      <c r="I4824">
        <v>20210821</v>
      </c>
      <c r="J4824" cm="1">
        <f t="array" ref="J4824">INDEX(Sheet1!A:X,C4823+1,5)</f>
        <v>250</v>
      </c>
      <c r="K4824">
        <v>20260821</v>
      </c>
      <c r="L4824">
        <f>L4823+1</f>
        <v>4824</v>
      </c>
    </row>
    <row r="4825" spans="1:12">
      <c r="A4825">
        <f>A4824+1</f>
        <v>4825</v>
      </c>
      <c r="B4825">
        <v>26</v>
      </c>
      <c r="C4825">
        <f t="shared" si="75"/>
        <v>403</v>
      </c>
      <c r="D4825">
        <f>IF(D4824=12,1,D4824+1)</f>
        <v>1</v>
      </c>
      <c r="G4825">
        <f>G4824+1</f>
        <v>4825</v>
      </c>
      <c r="H4825">
        <v>26</v>
      </c>
      <c r="I4825">
        <v>20210821</v>
      </c>
      <c r="J4825" cm="1">
        <f t="array" ref="J4825">INDEX(Sheet1!A:X,C4824+1,5)</f>
        <v>234</v>
      </c>
      <c r="K4825">
        <v>20260821</v>
      </c>
      <c r="L4825">
        <f>L4824+1</f>
        <v>4825</v>
      </c>
    </row>
    <row r="4826" spans="1:12">
      <c r="A4826">
        <f>A4825+1</f>
        <v>4826</v>
      </c>
      <c r="B4826">
        <v>26</v>
      </c>
      <c r="C4826">
        <f t="shared" si="75"/>
        <v>403</v>
      </c>
      <c r="D4826">
        <f>IF(D4825=12,1,D4825+1)</f>
        <v>2</v>
      </c>
      <c r="G4826">
        <f>G4825+1</f>
        <v>4826</v>
      </c>
      <c r="H4826">
        <v>26</v>
      </c>
      <c r="I4826">
        <v>20210821</v>
      </c>
      <c r="J4826" cm="1">
        <f t="array" ref="J4826">INDEX(Sheet1!A:X,C4825+1,5)</f>
        <v>234</v>
      </c>
      <c r="K4826">
        <v>20260821</v>
      </c>
      <c r="L4826">
        <f>L4825+1</f>
        <v>4826</v>
      </c>
    </row>
    <row r="4827" spans="1:12">
      <c r="A4827">
        <f>A4826+1</f>
        <v>4827</v>
      </c>
      <c r="B4827">
        <v>26</v>
      </c>
      <c r="C4827">
        <f t="shared" si="75"/>
        <v>403</v>
      </c>
      <c r="D4827">
        <f>IF(D4826=12,1,D4826+1)</f>
        <v>3</v>
      </c>
      <c r="G4827">
        <f>G4826+1</f>
        <v>4827</v>
      </c>
      <c r="H4827">
        <v>26</v>
      </c>
      <c r="I4827">
        <v>20210821</v>
      </c>
      <c r="J4827" cm="1">
        <f t="array" ref="J4827">INDEX(Sheet1!A:X,C4826+1,5)</f>
        <v>234</v>
      </c>
      <c r="K4827">
        <v>20260821</v>
      </c>
      <c r="L4827">
        <f>L4826+1</f>
        <v>4827</v>
      </c>
    </row>
    <row r="4828" spans="1:12">
      <c r="A4828">
        <f>A4827+1</f>
        <v>4828</v>
      </c>
      <c r="B4828">
        <v>26</v>
      </c>
      <c r="C4828">
        <f t="shared" si="75"/>
        <v>403</v>
      </c>
      <c r="D4828">
        <f>IF(D4827=12,1,D4827+1)</f>
        <v>4</v>
      </c>
      <c r="G4828">
        <f>G4827+1</f>
        <v>4828</v>
      </c>
      <c r="H4828">
        <v>26</v>
      </c>
      <c r="I4828">
        <v>20210821</v>
      </c>
      <c r="J4828" cm="1">
        <f t="array" ref="J4828">INDEX(Sheet1!A:X,C4827+1,5)</f>
        <v>234</v>
      </c>
      <c r="K4828">
        <v>20260821</v>
      </c>
      <c r="L4828">
        <f>L4827+1</f>
        <v>4828</v>
      </c>
    </row>
    <row r="4829" spans="1:12">
      <c r="A4829">
        <f>A4828+1</f>
        <v>4829</v>
      </c>
      <c r="B4829">
        <v>26</v>
      </c>
      <c r="C4829">
        <f t="shared" si="75"/>
        <v>403</v>
      </c>
      <c r="D4829">
        <f>IF(D4828=12,1,D4828+1)</f>
        <v>5</v>
      </c>
      <c r="G4829">
        <f>G4828+1</f>
        <v>4829</v>
      </c>
      <c r="H4829">
        <v>26</v>
      </c>
      <c r="I4829">
        <v>20210821</v>
      </c>
      <c r="J4829" cm="1">
        <f t="array" ref="J4829">INDEX(Sheet1!A:X,C4828+1,5)</f>
        <v>234</v>
      </c>
      <c r="K4829">
        <v>20260821</v>
      </c>
      <c r="L4829">
        <f>L4828+1</f>
        <v>4829</v>
      </c>
    </row>
    <row r="4830" spans="1:12">
      <c r="A4830">
        <f>A4829+1</f>
        <v>4830</v>
      </c>
      <c r="B4830">
        <v>26</v>
      </c>
      <c r="C4830">
        <f t="shared" si="75"/>
        <v>403</v>
      </c>
      <c r="D4830">
        <f>IF(D4829=12,1,D4829+1)</f>
        <v>6</v>
      </c>
      <c r="G4830">
        <f>G4829+1</f>
        <v>4830</v>
      </c>
      <c r="H4830">
        <v>26</v>
      </c>
      <c r="I4830">
        <v>20210821</v>
      </c>
      <c r="J4830" cm="1">
        <f t="array" ref="J4830">INDEX(Sheet1!A:X,C4829+1,5)</f>
        <v>234</v>
      </c>
      <c r="K4830">
        <v>20260821</v>
      </c>
      <c r="L4830">
        <f>L4829+1</f>
        <v>4830</v>
      </c>
    </row>
    <row r="4831" spans="1:12">
      <c r="A4831">
        <f>A4830+1</f>
        <v>4831</v>
      </c>
      <c r="B4831">
        <v>26</v>
      </c>
      <c r="C4831">
        <f t="shared" si="75"/>
        <v>403</v>
      </c>
      <c r="D4831">
        <f>IF(D4830=12,1,D4830+1)</f>
        <v>7</v>
      </c>
      <c r="G4831">
        <f>G4830+1</f>
        <v>4831</v>
      </c>
      <c r="H4831">
        <v>26</v>
      </c>
      <c r="I4831">
        <v>20210821</v>
      </c>
      <c r="J4831" cm="1">
        <f t="array" ref="J4831">INDEX(Sheet1!A:X,C4830+1,5)</f>
        <v>234</v>
      </c>
      <c r="K4831">
        <v>20260821</v>
      </c>
      <c r="L4831">
        <f>L4830+1</f>
        <v>4831</v>
      </c>
    </row>
    <row r="4832" spans="1:12">
      <c r="A4832">
        <f>A4831+1</f>
        <v>4832</v>
      </c>
      <c r="B4832">
        <v>26</v>
      </c>
      <c r="C4832">
        <f t="shared" si="75"/>
        <v>403</v>
      </c>
      <c r="D4832">
        <f>IF(D4831=12,1,D4831+1)</f>
        <v>8</v>
      </c>
      <c r="G4832">
        <f>G4831+1</f>
        <v>4832</v>
      </c>
      <c r="H4832">
        <v>26</v>
      </c>
      <c r="I4832">
        <v>20210821</v>
      </c>
      <c r="J4832" cm="1">
        <f t="array" ref="J4832">INDEX(Sheet1!A:X,C4831+1,5)</f>
        <v>234</v>
      </c>
      <c r="K4832">
        <v>20260821</v>
      </c>
      <c r="L4832">
        <f>L4831+1</f>
        <v>4832</v>
      </c>
    </row>
    <row r="4833" spans="1:12">
      <c r="A4833">
        <f>A4832+1</f>
        <v>4833</v>
      </c>
      <c r="B4833">
        <v>26</v>
      </c>
      <c r="C4833">
        <f t="shared" si="75"/>
        <v>403</v>
      </c>
      <c r="D4833">
        <f>IF(D4832=12,1,D4832+1)</f>
        <v>9</v>
      </c>
      <c r="G4833">
        <f>G4832+1</f>
        <v>4833</v>
      </c>
      <c r="H4833">
        <v>26</v>
      </c>
      <c r="I4833">
        <v>20210821</v>
      </c>
      <c r="J4833" cm="1">
        <f t="array" ref="J4833">INDEX(Sheet1!A:X,C4832+1,5)</f>
        <v>234</v>
      </c>
      <c r="K4833">
        <v>20260821</v>
      </c>
      <c r="L4833">
        <f>L4832+1</f>
        <v>4833</v>
      </c>
    </row>
    <row r="4834" spans="1:12">
      <c r="A4834">
        <f>A4833+1</f>
        <v>4834</v>
      </c>
      <c r="B4834">
        <v>26</v>
      </c>
      <c r="C4834">
        <f t="shared" si="75"/>
        <v>403</v>
      </c>
      <c r="D4834">
        <f>IF(D4833=12,1,D4833+1)</f>
        <v>10</v>
      </c>
      <c r="G4834">
        <f>G4833+1</f>
        <v>4834</v>
      </c>
      <c r="H4834">
        <v>26</v>
      </c>
      <c r="I4834">
        <v>20210821</v>
      </c>
      <c r="J4834" cm="1">
        <f t="array" ref="J4834">INDEX(Sheet1!A:X,C4833+1,5)</f>
        <v>234</v>
      </c>
      <c r="K4834">
        <v>20260821</v>
      </c>
      <c r="L4834">
        <f>L4833+1</f>
        <v>4834</v>
      </c>
    </row>
    <row r="4835" spans="1:12">
      <c r="A4835">
        <f>A4834+1</f>
        <v>4835</v>
      </c>
      <c r="B4835">
        <v>26</v>
      </c>
      <c r="C4835">
        <f t="shared" si="75"/>
        <v>403</v>
      </c>
      <c r="D4835">
        <f>IF(D4834=12,1,D4834+1)</f>
        <v>11</v>
      </c>
      <c r="G4835">
        <f>G4834+1</f>
        <v>4835</v>
      </c>
      <c r="H4835">
        <v>26</v>
      </c>
      <c r="I4835">
        <v>20210821</v>
      </c>
      <c r="J4835" cm="1">
        <f t="array" ref="J4835">INDEX(Sheet1!A:X,C4834+1,5)</f>
        <v>234</v>
      </c>
      <c r="K4835">
        <v>20260821</v>
      </c>
      <c r="L4835">
        <f>L4834+1</f>
        <v>4835</v>
      </c>
    </row>
    <row r="4836" spans="1:12">
      <c r="A4836">
        <f>A4835+1</f>
        <v>4836</v>
      </c>
      <c r="B4836">
        <v>26</v>
      </c>
      <c r="C4836">
        <f t="shared" si="75"/>
        <v>404</v>
      </c>
      <c r="D4836">
        <f>IF(D4835=12,1,D4835+1)</f>
        <v>12</v>
      </c>
      <c r="G4836">
        <f>G4835+1</f>
        <v>4836</v>
      </c>
      <c r="H4836">
        <v>26</v>
      </c>
      <c r="I4836">
        <v>20210821</v>
      </c>
      <c r="J4836" cm="1">
        <f t="array" ref="J4836">INDEX(Sheet1!A:X,C4835+1,5)</f>
        <v>234</v>
      </c>
      <c r="K4836">
        <v>20260821</v>
      </c>
      <c r="L4836">
        <f>L4835+1</f>
        <v>4836</v>
      </c>
    </row>
    <row r="4837" spans="1:12">
      <c r="A4837">
        <f>A4836+1</f>
        <v>4837</v>
      </c>
      <c r="B4837">
        <v>26</v>
      </c>
      <c r="C4837">
        <f t="shared" si="75"/>
        <v>404</v>
      </c>
      <c r="D4837">
        <f>IF(D4836=12,1,D4836+1)</f>
        <v>1</v>
      </c>
      <c r="G4837">
        <f>G4836+1</f>
        <v>4837</v>
      </c>
      <c r="H4837">
        <v>26</v>
      </c>
      <c r="I4837">
        <v>20210821</v>
      </c>
      <c r="J4837" cm="1">
        <f t="array" ref="J4837">INDEX(Sheet1!A:X,C4836+1,5)</f>
        <v>350</v>
      </c>
      <c r="K4837">
        <v>20260821</v>
      </c>
      <c r="L4837">
        <f>L4836+1</f>
        <v>4837</v>
      </c>
    </row>
    <row r="4838" spans="1:12">
      <c r="A4838">
        <f>A4837+1</f>
        <v>4838</v>
      </c>
      <c r="B4838">
        <v>26</v>
      </c>
      <c r="C4838">
        <f t="shared" si="75"/>
        <v>404</v>
      </c>
      <c r="D4838">
        <f>IF(D4837=12,1,D4837+1)</f>
        <v>2</v>
      </c>
      <c r="G4838">
        <f>G4837+1</f>
        <v>4838</v>
      </c>
      <c r="H4838">
        <v>26</v>
      </c>
      <c r="I4838">
        <v>20210821</v>
      </c>
      <c r="J4838" cm="1">
        <f t="array" ref="J4838">INDEX(Sheet1!A:X,C4837+1,5)</f>
        <v>350</v>
      </c>
      <c r="K4838">
        <v>20260821</v>
      </c>
      <c r="L4838">
        <f>L4837+1</f>
        <v>4838</v>
      </c>
    </row>
    <row r="4839" spans="1:12">
      <c r="A4839">
        <f>A4838+1</f>
        <v>4839</v>
      </c>
      <c r="B4839">
        <v>26</v>
      </c>
      <c r="C4839">
        <f t="shared" si="75"/>
        <v>404</v>
      </c>
      <c r="D4839">
        <f>IF(D4838=12,1,D4838+1)</f>
        <v>3</v>
      </c>
      <c r="G4839">
        <f>G4838+1</f>
        <v>4839</v>
      </c>
      <c r="H4839">
        <v>26</v>
      </c>
      <c r="I4839">
        <v>20210821</v>
      </c>
      <c r="J4839" cm="1">
        <f t="array" ref="J4839">INDEX(Sheet1!A:X,C4838+1,5)</f>
        <v>350</v>
      </c>
      <c r="K4839">
        <v>20260821</v>
      </c>
      <c r="L4839">
        <f>L4838+1</f>
        <v>4839</v>
      </c>
    </row>
    <row r="4840" spans="1:12">
      <c r="A4840">
        <f>A4839+1</f>
        <v>4840</v>
      </c>
      <c r="B4840">
        <v>26</v>
      </c>
      <c r="C4840">
        <f t="shared" si="75"/>
        <v>404</v>
      </c>
      <c r="D4840">
        <f>IF(D4839=12,1,D4839+1)</f>
        <v>4</v>
      </c>
      <c r="G4840">
        <f>G4839+1</f>
        <v>4840</v>
      </c>
      <c r="H4840">
        <v>26</v>
      </c>
      <c r="I4840">
        <v>20210821</v>
      </c>
      <c r="J4840" cm="1">
        <f t="array" ref="J4840">INDEX(Sheet1!A:X,C4839+1,5)</f>
        <v>350</v>
      </c>
      <c r="K4840">
        <v>20260821</v>
      </c>
      <c r="L4840">
        <f>L4839+1</f>
        <v>4840</v>
      </c>
    </row>
    <row r="4841" spans="1:12">
      <c r="A4841">
        <f>A4840+1</f>
        <v>4841</v>
      </c>
      <c r="B4841">
        <v>26</v>
      </c>
      <c r="C4841">
        <f t="shared" si="75"/>
        <v>404</v>
      </c>
      <c r="D4841">
        <f>IF(D4840=12,1,D4840+1)</f>
        <v>5</v>
      </c>
      <c r="G4841">
        <f>G4840+1</f>
        <v>4841</v>
      </c>
      <c r="H4841">
        <v>26</v>
      </c>
      <c r="I4841">
        <v>20210821</v>
      </c>
      <c r="J4841" cm="1">
        <f t="array" ref="J4841">INDEX(Sheet1!A:X,C4840+1,5)</f>
        <v>350</v>
      </c>
      <c r="K4841">
        <v>20260821</v>
      </c>
      <c r="L4841">
        <f>L4840+1</f>
        <v>4841</v>
      </c>
    </row>
    <row r="4842" spans="1:12">
      <c r="A4842">
        <f>A4841+1</f>
        <v>4842</v>
      </c>
      <c r="B4842">
        <v>26</v>
      </c>
      <c r="C4842">
        <f t="shared" si="75"/>
        <v>404</v>
      </c>
      <c r="D4842">
        <f>IF(D4841=12,1,D4841+1)</f>
        <v>6</v>
      </c>
      <c r="G4842">
        <f>G4841+1</f>
        <v>4842</v>
      </c>
      <c r="H4842">
        <v>26</v>
      </c>
      <c r="I4842">
        <v>20210821</v>
      </c>
      <c r="J4842" cm="1">
        <f t="array" ref="J4842">INDEX(Sheet1!A:X,C4841+1,5)</f>
        <v>350</v>
      </c>
      <c r="K4842">
        <v>20260821</v>
      </c>
      <c r="L4842">
        <f>L4841+1</f>
        <v>4842</v>
      </c>
    </row>
    <row r="4843" spans="1:12">
      <c r="A4843">
        <f>A4842+1</f>
        <v>4843</v>
      </c>
      <c r="B4843">
        <v>26</v>
      </c>
      <c r="C4843">
        <f t="shared" si="75"/>
        <v>404</v>
      </c>
      <c r="D4843">
        <f>IF(D4842=12,1,D4842+1)</f>
        <v>7</v>
      </c>
      <c r="G4843">
        <f>G4842+1</f>
        <v>4843</v>
      </c>
      <c r="H4843">
        <v>26</v>
      </c>
      <c r="I4843">
        <v>20210821</v>
      </c>
      <c r="J4843" cm="1">
        <f t="array" ref="J4843">INDEX(Sheet1!A:X,C4842+1,5)</f>
        <v>350</v>
      </c>
      <c r="K4843">
        <v>20260821</v>
      </c>
      <c r="L4843">
        <f>L4842+1</f>
        <v>4843</v>
      </c>
    </row>
    <row r="4844" spans="1:12">
      <c r="A4844">
        <f>A4843+1</f>
        <v>4844</v>
      </c>
      <c r="B4844">
        <v>26</v>
      </c>
      <c r="C4844">
        <f t="shared" si="75"/>
        <v>404</v>
      </c>
      <c r="D4844">
        <f>IF(D4843=12,1,D4843+1)</f>
        <v>8</v>
      </c>
      <c r="G4844">
        <f>G4843+1</f>
        <v>4844</v>
      </c>
      <c r="H4844">
        <v>26</v>
      </c>
      <c r="I4844">
        <v>20210821</v>
      </c>
      <c r="J4844" cm="1">
        <f t="array" ref="J4844">INDEX(Sheet1!A:X,C4843+1,5)</f>
        <v>350</v>
      </c>
      <c r="K4844">
        <v>20260821</v>
      </c>
      <c r="L4844">
        <f>L4843+1</f>
        <v>4844</v>
      </c>
    </row>
    <row r="4845" spans="1:12">
      <c r="A4845">
        <f>A4844+1</f>
        <v>4845</v>
      </c>
      <c r="B4845">
        <v>26</v>
      </c>
      <c r="C4845">
        <f t="shared" si="75"/>
        <v>404</v>
      </c>
      <c r="D4845">
        <f>IF(D4844=12,1,D4844+1)</f>
        <v>9</v>
      </c>
      <c r="G4845">
        <f>G4844+1</f>
        <v>4845</v>
      </c>
      <c r="H4845">
        <v>26</v>
      </c>
      <c r="I4845">
        <v>20210821</v>
      </c>
      <c r="J4845" cm="1">
        <f t="array" ref="J4845">INDEX(Sheet1!A:X,C4844+1,5)</f>
        <v>350</v>
      </c>
      <c r="K4845">
        <v>20260821</v>
      </c>
      <c r="L4845">
        <f>L4844+1</f>
        <v>4845</v>
      </c>
    </row>
    <row r="4846" spans="1:12">
      <c r="A4846">
        <f>A4845+1</f>
        <v>4846</v>
      </c>
      <c r="B4846">
        <v>26</v>
      </c>
      <c r="C4846">
        <f t="shared" si="75"/>
        <v>404</v>
      </c>
      <c r="D4846">
        <f>IF(D4845=12,1,D4845+1)</f>
        <v>10</v>
      </c>
      <c r="G4846">
        <f>G4845+1</f>
        <v>4846</v>
      </c>
      <c r="H4846">
        <v>26</v>
      </c>
      <c r="I4846">
        <v>20210821</v>
      </c>
      <c r="J4846" cm="1">
        <f t="array" ref="J4846">INDEX(Sheet1!A:X,C4845+1,5)</f>
        <v>350</v>
      </c>
      <c r="K4846">
        <v>20260821</v>
      </c>
      <c r="L4846">
        <f>L4845+1</f>
        <v>4846</v>
      </c>
    </row>
    <row r="4847" spans="1:12">
      <c r="A4847">
        <f>A4846+1</f>
        <v>4847</v>
      </c>
      <c r="B4847">
        <v>26</v>
      </c>
      <c r="C4847">
        <f t="shared" si="75"/>
        <v>404</v>
      </c>
      <c r="D4847">
        <f>IF(D4846=12,1,D4846+1)</f>
        <v>11</v>
      </c>
      <c r="G4847">
        <f>G4846+1</f>
        <v>4847</v>
      </c>
      <c r="H4847">
        <v>26</v>
      </c>
      <c r="I4847">
        <v>20210821</v>
      </c>
      <c r="J4847" cm="1">
        <f t="array" ref="J4847">INDEX(Sheet1!A:X,C4846+1,5)</f>
        <v>350</v>
      </c>
      <c r="K4847">
        <v>20260821</v>
      </c>
      <c r="L4847">
        <f>L4846+1</f>
        <v>4847</v>
      </c>
    </row>
    <row r="4848" spans="1:12">
      <c r="A4848">
        <f>A4847+1</f>
        <v>4848</v>
      </c>
      <c r="B4848">
        <v>26</v>
      </c>
      <c r="C4848">
        <f t="shared" si="75"/>
        <v>405</v>
      </c>
      <c r="D4848">
        <f>IF(D4847=12,1,D4847+1)</f>
        <v>12</v>
      </c>
      <c r="G4848">
        <f>G4847+1</f>
        <v>4848</v>
      </c>
      <c r="H4848">
        <v>26</v>
      </c>
      <c r="I4848">
        <v>20210821</v>
      </c>
      <c r="J4848" cm="1">
        <f t="array" ref="J4848">INDEX(Sheet1!A:X,C4847+1,5)</f>
        <v>350</v>
      </c>
      <c r="K4848">
        <v>20260821</v>
      </c>
      <c r="L4848">
        <f>L4847+1</f>
        <v>4848</v>
      </c>
    </row>
    <row r="4849" spans="1:12">
      <c r="A4849">
        <f>A4848+1</f>
        <v>4849</v>
      </c>
      <c r="B4849">
        <v>26</v>
      </c>
      <c r="C4849">
        <f t="shared" si="75"/>
        <v>405</v>
      </c>
      <c r="D4849">
        <f>IF(D4848=12,1,D4848+1)</f>
        <v>1</v>
      </c>
      <c r="G4849">
        <f>G4848+1</f>
        <v>4849</v>
      </c>
      <c r="H4849">
        <v>26</v>
      </c>
      <c r="I4849">
        <v>20210821</v>
      </c>
      <c r="J4849" cm="1">
        <f t="array" ref="J4849">INDEX(Sheet1!A:X,C4848+1,5)</f>
        <v>0</v>
      </c>
      <c r="K4849">
        <v>20260821</v>
      </c>
      <c r="L4849">
        <f>L4848+1</f>
        <v>4849</v>
      </c>
    </row>
    <row r="4850" spans="1:12">
      <c r="A4850">
        <f>A4849+1</f>
        <v>4850</v>
      </c>
      <c r="B4850">
        <v>26</v>
      </c>
      <c r="C4850">
        <f t="shared" si="75"/>
        <v>405</v>
      </c>
      <c r="D4850">
        <f>IF(D4849=12,1,D4849+1)</f>
        <v>2</v>
      </c>
      <c r="G4850">
        <f>G4849+1</f>
        <v>4850</v>
      </c>
      <c r="H4850">
        <v>26</v>
      </c>
      <c r="I4850">
        <v>20210821</v>
      </c>
      <c r="J4850" cm="1">
        <f t="array" ref="J4850">INDEX(Sheet1!A:X,C4849+1,5)</f>
        <v>0</v>
      </c>
      <c r="K4850">
        <v>20260821</v>
      </c>
      <c r="L4850">
        <f>L4849+1</f>
        <v>4850</v>
      </c>
    </row>
    <row r="4851" spans="1:12">
      <c r="A4851">
        <f>A4850+1</f>
        <v>4851</v>
      </c>
      <c r="B4851">
        <v>26</v>
      </c>
      <c r="C4851">
        <f t="shared" si="75"/>
        <v>405</v>
      </c>
      <c r="D4851">
        <f>IF(D4850=12,1,D4850+1)</f>
        <v>3</v>
      </c>
      <c r="G4851">
        <f>G4850+1</f>
        <v>4851</v>
      </c>
      <c r="H4851">
        <v>26</v>
      </c>
      <c r="I4851">
        <v>20210821</v>
      </c>
      <c r="J4851" cm="1">
        <f t="array" ref="J4851">INDEX(Sheet1!A:X,C4850+1,5)</f>
        <v>0</v>
      </c>
      <c r="K4851">
        <v>20260821</v>
      </c>
      <c r="L4851">
        <f>L4850+1</f>
        <v>4851</v>
      </c>
    </row>
    <row r="4852" spans="1:12">
      <c r="A4852">
        <f>A4851+1</f>
        <v>4852</v>
      </c>
      <c r="B4852">
        <v>26</v>
      </c>
      <c r="C4852">
        <f t="shared" si="75"/>
        <v>405</v>
      </c>
      <c r="D4852">
        <f>IF(D4851=12,1,D4851+1)</f>
        <v>4</v>
      </c>
      <c r="G4852">
        <f>G4851+1</f>
        <v>4852</v>
      </c>
      <c r="H4852">
        <v>26</v>
      </c>
      <c r="I4852">
        <v>20210821</v>
      </c>
      <c r="J4852" cm="1">
        <f t="array" ref="J4852">INDEX(Sheet1!A:X,C4851+1,5)</f>
        <v>0</v>
      </c>
      <c r="K4852">
        <v>20260821</v>
      </c>
      <c r="L4852">
        <f>L4851+1</f>
        <v>4852</v>
      </c>
    </row>
    <row r="4853" spans="1:12">
      <c r="A4853">
        <f>A4852+1</f>
        <v>4853</v>
      </c>
      <c r="B4853">
        <v>26</v>
      </c>
      <c r="C4853">
        <f t="shared" si="75"/>
        <v>405</v>
      </c>
      <c r="D4853">
        <f>IF(D4852=12,1,D4852+1)</f>
        <v>5</v>
      </c>
      <c r="G4853">
        <f>G4852+1</f>
        <v>4853</v>
      </c>
      <c r="H4853">
        <v>26</v>
      </c>
      <c r="I4853">
        <v>20210821</v>
      </c>
      <c r="J4853" cm="1">
        <f t="array" ref="J4853">INDEX(Sheet1!A:X,C4852+1,5)</f>
        <v>0</v>
      </c>
      <c r="K4853">
        <v>20260821</v>
      </c>
      <c r="L4853">
        <f>L4852+1</f>
        <v>4853</v>
      </c>
    </row>
    <row r="4854" spans="1:12">
      <c r="A4854">
        <f>A4853+1</f>
        <v>4854</v>
      </c>
      <c r="B4854">
        <v>26</v>
      </c>
      <c r="C4854">
        <f t="shared" si="75"/>
        <v>405</v>
      </c>
      <c r="D4854">
        <f>IF(D4853=12,1,D4853+1)</f>
        <v>6</v>
      </c>
      <c r="G4854">
        <f>G4853+1</f>
        <v>4854</v>
      </c>
      <c r="H4854">
        <v>26</v>
      </c>
      <c r="I4854">
        <v>20210821</v>
      </c>
      <c r="J4854" cm="1">
        <f t="array" ref="J4854">INDEX(Sheet1!A:X,C4853+1,5)</f>
        <v>0</v>
      </c>
      <c r="K4854">
        <v>20260821</v>
      </c>
      <c r="L4854">
        <f>L4853+1</f>
        <v>4854</v>
      </c>
    </row>
    <row r="4855" spans="1:12">
      <c r="A4855">
        <f>A4854+1</f>
        <v>4855</v>
      </c>
      <c r="B4855">
        <v>26</v>
      </c>
      <c r="C4855">
        <f t="shared" si="75"/>
        <v>405</v>
      </c>
      <c r="D4855">
        <f>IF(D4854=12,1,D4854+1)</f>
        <v>7</v>
      </c>
      <c r="G4855">
        <f>G4854+1</f>
        <v>4855</v>
      </c>
      <c r="H4855">
        <v>26</v>
      </c>
      <c r="I4855">
        <v>20210821</v>
      </c>
      <c r="J4855" cm="1">
        <f t="array" ref="J4855">INDEX(Sheet1!A:X,C4854+1,5)</f>
        <v>0</v>
      </c>
      <c r="K4855">
        <v>20260821</v>
      </c>
      <c r="L4855">
        <f>L4854+1</f>
        <v>4855</v>
      </c>
    </row>
    <row r="4856" spans="1:12">
      <c r="A4856">
        <f>A4855+1</f>
        <v>4856</v>
      </c>
      <c r="B4856">
        <v>26</v>
      </c>
      <c r="C4856">
        <f t="shared" si="75"/>
        <v>405</v>
      </c>
      <c r="D4856">
        <f>IF(D4855=12,1,D4855+1)</f>
        <v>8</v>
      </c>
      <c r="G4856">
        <f>G4855+1</f>
        <v>4856</v>
      </c>
      <c r="H4856">
        <v>26</v>
      </c>
      <c r="I4856">
        <v>20210821</v>
      </c>
      <c r="J4856" cm="1">
        <f t="array" ref="J4856">INDEX(Sheet1!A:X,C4855+1,5)</f>
        <v>0</v>
      </c>
      <c r="K4856">
        <v>20260821</v>
      </c>
      <c r="L4856">
        <f>L4855+1</f>
        <v>4856</v>
      </c>
    </row>
    <row r="4857" spans="1:12">
      <c r="A4857">
        <f>A4856+1</f>
        <v>4857</v>
      </c>
      <c r="B4857">
        <v>26</v>
      </c>
      <c r="C4857">
        <f t="shared" si="75"/>
        <v>405</v>
      </c>
      <c r="D4857">
        <f>IF(D4856=12,1,D4856+1)</f>
        <v>9</v>
      </c>
      <c r="G4857">
        <f>G4856+1</f>
        <v>4857</v>
      </c>
      <c r="H4857">
        <v>26</v>
      </c>
      <c r="I4857">
        <v>20210821</v>
      </c>
      <c r="J4857" cm="1">
        <f t="array" ref="J4857">INDEX(Sheet1!A:X,C4856+1,5)</f>
        <v>0</v>
      </c>
      <c r="K4857">
        <v>20260821</v>
      </c>
      <c r="L4857">
        <f>L4856+1</f>
        <v>4857</v>
      </c>
    </row>
    <row r="4858" spans="1:12">
      <c r="A4858">
        <f>A4857+1</f>
        <v>4858</v>
      </c>
      <c r="B4858">
        <v>26</v>
      </c>
      <c r="C4858">
        <f t="shared" si="75"/>
        <v>405</v>
      </c>
      <c r="D4858">
        <f>IF(D4857=12,1,D4857+1)</f>
        <v>10</v>
      </c>
      <c r="G4858">
        <f>G4857+1</f>
        <v>4858</v>
      </c>
      <c r="H4858">
        <v>26</v>
      </c>
      <c r="I4858">
        <v>20210821</v>
      </c>
      <c r="J4858" cm="1">
        <f t="array" ref="J4858">INDEX(Sheet1!A:X,C4857+1,5)</f>
        <v>0</v>
      </c>
      <c r="K4858">
        <v>20260821</v>
      </c>
      <c r="L4858">
        <f>L4857+1</f>
        <v>4858</v>
      </c>
    </row>
    <row r="4859" spans="1:12">
      <c r="A4859">
        <f>A4858+1</f>
        <v>4859</v>
      </c>
      <c r="B4859">
        <v>26</v>
      </c>
      <c r="C4859">
        <f t="shared" si="75"/>
        <v>405</v>
      </c>
      <c r="D4859">
        <f>IF(D4858=12,1,D4858+1)</f>
        <v>11</v>
      </c>
      <c r="G4859">
        <f>G4858+1</f>
        <v>4859</v>
      </c>
      <c r="H4859">
        <v>26</v>
      </c>
      <c r="I4859">
        <v>20210821</v>
      </c>
      <c r="J4859" cm="1">
        <f t="array" ref="J4859">INDEX(Sheet1!A:X,C4858+1,5)</f>
        <v>0</v>
      </c>
      <c r="K4859">
        <v>20260821</v>
      </c>
      <c r="L4859">
        <f>L4858+1</f>
        <v>4859</v>
      </c>
    </row>
    <row r="4860" spans="1:12">
      <c r="A4860">
        <f>A4859+1</f>
        <v>4860</v>
      </c>
      <c r="B4860">
        <v>26</v>
      </c>
      <c r="C4860">
        <f t="shared" si="75"/>
        <v>406</v>
      </c>
      <c r="D4860">
        <f>IF(D4859=12,1,D4859+1)</f>
        <v>12</v>
      </c>
      <c r="G4860">
        <f>G4859+1</f>
        <v>4860</v>
      </c>
      <c r="H4860">
        <v>26</v>
      </c>
      <c r="I4860">
        <v>20210821</v>
      </c>
      <c r="J4860" cm="1">
        <f t="array" ref="J4860">INDEX(Sheet1!A:X,C4859+1,5)</f>
        <v>0</v>
      </c>
      <c r="K4860">
        <v>20260821</v>
      </c>
      <c r="L4860">
        <f>L4859+1</f>
        <v>4860</v>
      </c>
    </row>
    <row r="4861" spans="1:12">
      <c r="A4861">
        <f>A4860+1</f>
        <v>4861</v>
      </c>
      <c r="B4861">
        <v>26</v>
      </c>
      <c r="C4861">
        <f t="shared" si="75"/>
        <v>406</v>
      </c>
      <c r="D4861">
        <f>IF(D4860=12,1,D4860+1)</f>
        <v>1</v>
      </c>
      <c r="G4861">
        <f>G4860+1</f>
        <v>4861</v>
      </c>
      <c r="H4861">
        <v>26</v>
      </c>
      <c r="I4861">
        <v>20210821</v>
      </c>
      <c r="J4861" cm="1">
        <f t="array" ref="J4861">INDEX(Sheet1!A:X,C4860+1,5)</f>
        <v>0</v>
      </c>
      <c r="K4861">
        <v>20260821</v>
      </c>
      <c r="L4861">
        <f>L4860+1</f>
        <v>4861</v>
      </c>
    </row>
    <row r="4862" spans="1:12">
      <c r="A4862">
        <f>A4861+1</f>
        <v>4862</v>
      </c>
      <c r="B4862">
        <v>26</v>
      </c>
      <c r="C4862">
        <f t="shared" si="75"/>
        <v>406</v>
      </c>
      <c r="D4862">
        <f>IF(D4861=12,1,D4861+1)</f>
        <v>2</v>
      </c>
      <c r="G4862">
        <f>G4861+1</f>
        <v>4862</v>
      </c>
      <c r="H4862">
        <v>26</v>
      </c>
      <c r="I4862">
        <v>20210821</v>
      </c>
      <c r="J4862" cm="1">
        <f t="array" ref="J4862">INDEX(Sheet1!A:X,C4861+1,5)</f>
        <v>0</v>
      </c>
      <c r="K4862">
        <v>20260821</v>
      </c>
      <c r="L4862">
        <f>L4861+1</f>
        <v>4862</v>
      </c>
    </row>
    <row r="4863" spans="1:12">
      <c r="A4863">
        <f>A4862+1</f>
        <v>4863</v>
      </c>
      <c r="B4863">
        <v>26</v>
      </c>
      <c r="C4863">
        <f t="shared" si="75"/>
        <v>406</v>
      </c>
      <c r="D4863">
        <f>IF(D4862=12,1,D4862+1)</f>
        <v>3</v>
      </c>
      <c r="G4863">
        <f>G4862+1</f>
        <v>4863</v>
      </c>
      <c r="H4863">
        <v>26</v>
      </c>
      <c r="I4863">
        <v>20210821</v>
      </c>
      <c r="J4863" cm="1">
        <f t="array" ref="J4863">INDEX(Sheet1!A:X,C4862+1,5)</f>
        <v>0</v>
      </c>
      <c r="K4863">
        <v>20260821</v>
      </c>
      <c r="L4863">
        <f>L4862+1</f>
        <v>4863</v>
      </c>
    </row>
    <row r="4864" spans="1:12">
      <c r="A4864">
        <f>A4863+1</f>
        <v>4864</v>
      </c>
      <c r="B4864">
        <v>26</v>
      </c>
      <c r="C4864">
        <f t="shared" si="75"/>
        <v>406</v>
      </c>
      <c r="D4864">
        <f>IF(D4863=12,1,D4863+1)</f>
        <v>4</v>
      </c>
      <c r="G4864">
        <f>G4863+1</f>
        <v>4864</v>
      </c>
      <c r="H4864">
        <v>26</v>
      </c>
      <c r="I4864">
        <v>20210821</v>
      </c>
      <c r="J4864" cm="1">
        <f t="array" ref="J4864">INDEX(Sheet1!A:X,C4863+1,5)</f>
        <v>0</v>
      </c>
      <c r="K4864">
        <v>20260821</v>
      </c>
      <c r="L4864">
        <f>L4863+1</f>
        <v>4864</v>
      </c>
    </row>
    <row r="4865" spans="1:12">
      <c r="A4865">
        <f>A4864+1</f>
        <v>4865</v>
      </c>
      <c r="B4865">
        <v>26</v>
      </c>
      <c r="C4865">
        <f t="shared" ref="C4865:C4928" si="76">ROUNDDOWN(ROW()/12,0)+1</f>
        <v>406</v>
      </c>
      <c r="D4865">
        <f>IF(D4864=12,1,D4864+1)</f>
        <v>5</v>
      </c>
      <c r="G4865">
        <f>G4864+1</f>
        <v>4865</v>
      </c>
      <c r="H4865">
        <v>26</v>
      </c>
      <c r="I4865">
        <v>20210821</v>
      </c>
      <c r="J4865" cm="1">
        <f t="array" ref="J4865">INDEX(Sheet1!A:X,C4864+1,5)</f>
        <v>0</v>
      </c>
      <c r="K4865">
        <v>20260821</v>
      </c>
      <c r="L4865">
        <f>L4864+1</f>
        <v>4865</v>
      </c>
    </row>
    <row r="4866" spans="1:12">
      <c r="A4866">
        <f>A4865+1</f>
        <v>4866</v>
      </c>
      <c r="B4866">
        <v>26</v>
      </c>
      <c r="C4866">
        <f t="shared" si="76"/>
        <v>406</v>
      </c>
      <c r="D4866">
        <f>IF(D4865=12,1,D4865+1)</f>
        <v>6</v>
      </c>
      <c r="G4866">
        <f>G4865+1</f>
        <v>4866</v>
      </c>
      <c r="H4866">
        <v>26</v>
      </c>
      <c r="I4866">
        <v>20210821</v>
      </c>
      <c r="J4866" cm="1">
        <f t="array" ref="J4866">INDEX(Sheet1!A:X,C4865+1,5)</f>
        <v>0</v>
      </c>
      <c r="K4866">
        <v>20260821</v>
      </c>
      <c r="L4866">
        <f>L4865+1</f>
        <v>4866</v>
      </c>
    </row>
    <row r="4867" spans="1:12">
      <c r="A4867">
        <f>A4866+1</f>
        <v>4867</v>
      </c>
      <c r="B4867">
        <v>26</v>
      </c>
      <c r="C4867">
        <f t="shared" si="76"/>
        <v>406</v>
      </c>
      <c r="D4867">
        <f>IF(D4866=12,1,D4866+1)</f>
        <v>7</v>
      </c>
      <c r="G4867">
        <f>G4866+1</f>
        <v>4867</v>
      </c>
      <c r="H4867">
        <v>26</v>
      </c>
      <c r="I4867">
        <v>20210821</v>
      </c>
      <c r="J4867" cm="1">
        <f t="array" ref="J4867">INDEX(Sheet1!A:X,C4866+1,5)</f>
        <v>0</v>
      </c>
      <c r="K4867">
        <v>20260821</v>
      </c>
      <c r="L4867">
        <f>L4866+1</f>
        <v>4867</v>
      </c>
    </row>
    <row r="4868" spans="1:12">
      <c r="A4868">
        <f>A4867+1</f>
        <v>4868</v>
      </c>
      <c r="B4868">
        <v>26</v>
      </c>
      <c r="C4868">
        <f t="shared" si="76"/>
        <v>406</v>
      </c>
      <c r="D4868">
        <f>IF(D4867=12,1,D4867+1)</f>
        <v>8</v>
      </c>
      <c r="G4868">
        <f>G4867+1</f>
        <v>4868</v>
      </c>
      <c r="H4868">
        <v>26</v>
      </c>
      <c r="I4868">
        <v>20210821</v>
      </c>
      <c r="J4868" cm="1">
        <f t="array" ref="J4868">INDEX(Sheet1!A:X,C4867+1,5)</f>
        <v>0</v>
      </c>
      <c r="K4868">
        <v>20260821</v>
      </c>
      <c r="L4868">
        <f>L4867+1</f>
        <v>4868</v>
      </c>
    </row>
    <row r="4869" spans="1:12">
      <c r="A4869">
        <f>A4868+1</f>
        <v>4869</v>
      </c>
      <c r="B4869">
        <v>26</v>
      </c>
      <c r="C4869">
        <f t="shared" si="76"/>
        <v>406</v>
      </c>
      <c r="D4869">
        <f>IF(D4868=12,1,D4868+1)</f>
        <v>9</v>
      </c>
      <c r="G4869">
        <f>G4868+1</f>
        <v>4869</v>
      </c>
      <c r="H4869">
        <v>26</v>
      </c>
      <c r="I4869">
        <v>20210821</v>
      </c>
      <c r="J4869" cm="1">
        <f t="array" ref="J4869">INDEX(Sheet1!A:X,C4868+1,5)</f>
        <v>0</v>
      </c>
      <c r="K4869">
        <v>20260821</v>
      </c>
      <c r="L4869">
        <f>L4868+1</f>
        <v>4869</v>
      </c>
    </row>
    <row r="4870" spans="1:12">
      <c r="A4870">
        <f>A4869+1</f>
        <v>4870</v>
      </c>
      <c r="B4870">
        <v>26</v>
      </c>
      <c r="C4870">
        <f t="shared" si="76"/>
        <v>406</v>
      </c>
      <c r="D4870">
        <f>IF(D4869=12,1,D4869+1)</f>
        <v>10</v>
      </c>
      <c r="G4870">
        <f>G4869+1</f>
        <v>4870</v>
      </c>
      <c r="H4870">
        <v>26</v>
      </c>
      <c r="I4870">
        <v>20210821</v>
      </c>
      <c r="J4870" cm="1">
        <f t="array" ref="J4870">INDEX(Sheet1!A:X,C4869+1,5)</f>
        <v>0</v>
      </c>
      <c r="K4870">
        <v>20260821</v>
      </c>
      <c r="L4870">
        <f>L4869+1</f>
        <v>4870</v>
      </c>
    </row>
    <row r="4871" spans="1:12">
      <c r="A4871">
        <f>A4870+1</f>
        <v>4871</v>
      </c>
      <c r="B4871">
        <v>26</v>
      </c>
      <c r="C4871">
        <f t="shared" si="76"/>
        <v>406</v>
      </c>
      <c r="D4871">
        <f>IF(D4870=12,1,D4870+1)</f>
        <v>11</v>
      </c>
      <c r="G4871">
        <f>G4870+1</f>
        <v>4871</v>
      </c>
      <c r="H4871">
        <v>26</v>
      </c>
      <c r="I4871">
        <v>20210821</v>
      </c>
      <c r="J4871" cm="1">
        <f t="array" ref="J4871">INDEX(Sheet1!A:X,C4870+1,5)</f>
        <v>0</v>
      </c>
      <c r="K4871">
        <v>20260821</v>
      </c>
      <c r="L4871">
        <f>L4870+1</f>
        <v>4871</v>
      </c>
    </row>
    <row r="4872" spans="1:12">
      <c r="A4872">
        <f>A4871+1</f>
        <v>4872</v>
      </c>
      <c r="B4872">
        <v>26</v>
      </c>
      <c r="C4872">
        <f t="shared" si="76"/>
        <v>407</v>
      </c>
      <c r="D4872">
        <f>IF(D4871=12,1,D4871+1)</f>
        <v>12</v>
      </c>
      <c r="G4872">
        <f>G4871+1</f>
        <v>4872</v>
      </c>
      <c r="H4872">
        <v>26</v>
      </c>
      <c r="I4872">
        <v>20210821</v>
      </c>
      <c r="J4872" cm="1">
        <f t="array" ref="J4872">INDEX(Sheet1!A:X,C4871+1,5)</f>
        <v>0</v>
      </c>
      <c r="K4872">
        <v>20260821</v>
      </c>
      <c r="L4872">
        <f>L4871+1</f>
        <v>4872</v>
      </c>
    </row>
    <row r="4873" spans="1:12">
      <c r="A4873">
        <f>A4872+1</f>
        <v>4873</v>
      </c>
      <c r="B4873">
        <v>26</v>
      </c>
      <c r="C4873">
        <f t="shared" si="76"/>
        <v>407</v>
      </c>
      <c r="D4873">
        <f>IF(D4872=12,1,D4872+1)</f>
        <v>1</v>
      </c>
      <c r="G4873">
        <f>G4872+1</f>
        <v>4873</v>
      </c>
      <c r="H4873">
        <v>26</v>
      </c>
      <c r="I4873">
        <v>20210821</v>
      </c>
      <c r="J4873" cm="1">
        <f t="array" ref="J4873">INDEX(Sheet1!A:X,C4872+1,5)</f>
        <v>50</v>
      </c>
      <c r="K4873">
        <v>20260821</v>
      </c>
      <c r="L4873">
        <f>L4872+1</f>
        <v>4873</v>
      </c>
    </row>
    <row r="4874" spans="1:12">
      <c r="A4874">
        <f>A4873+1</f>
        <v>4874</v>
      </c>
      <c r="B4874">
        <v>26</v>
      </c>
      <c r="C4874">
        <f t="shared" si="76"/>
        <v>407</v>
      </c>
      <c r="D4874">
        <f>IF(D4873=12,1,D4873+1)</f>
        <v>2</v>
      </c>
      <c r="G4874">
        <f>G4873+1</f>
        <v>4874</v>
      </c>
      <c r="H4874">
        <v>26</v>
      </c>
      <c r="I4874">
        <v>20210821</v>
      </c>
      <c r="J4874" cm="1">
        <f t="array" ref="J4874">INDEX(Sheet1!A:X,C4873+1,5)</f>
        <v>50</v>
      </c>
      <c r="K4874">
        <v>20260821</v>
      </c>
      <c r="L4874">
        <f>L4873+1</f>
        <v>4874</v>
      </c>
    </row>
    <row r="4875" spans="1:12">
      <c r="A4875">
        <f>A4874+1</f>
        <v>4875</v>
      </c>
      <c r="B4875">
        <v>26</v>
      </c>
      <c r="C4875">
        <f t="shared" si="76"/>
        <v>407</v>
      </c>
      <c r="D4875">
        <f>IF(D4874=12,1,D4874+1)</f>
        <v>3</v>
      </c>
      <c r="G4875">
        <f>G4874+1</f>
        <v>4875</v>
      </c>
      <c r="H4875">
        <v>26</v>
      </c>
      <c r="I4875">
        <v>20210821</v>
      </c>
      <c r="J4875" cm="1">
        <f t="array" ref="J4875">INDEX(Sheet1!A:X,C4874+1,5)</f>
        <v>50</v>
      </c>
      <c r="K4875">
        <v>20260821</v>
      </c>
      <c r="L4875">
        <f>L4874+1</f>
        <v>4875</v>
      </c>
    </row>
    <row r="4876" spans="1:12">
      <c r="A4876">
        <f>A4875+1</f>
        <v>4876</v>
      </c>
      <c r="B4876">
        <v>26</v>
      </c>
      <c r="C4876">
        <f t="shared" si="76"/>
        <v>407</v>
      </c>
      <c r="D4876">
        <f>IF(D4875=12,1,D4875+1)</f>
        <v>4</v>
      </c>
      <c r="G4876">
        <f>G4875+1</f>
        <v>4876</v>
      </c>
      <c r="H4876">
        <v>26</v>
      </c>
      <c r="I4876">
        <v>20210821</v>
      </c>
      <c r="J4876" cm="1">
        <f t="array" ref="J4876">INDEX(Sheet1!A:X,C4875+1,5)</f>
        <v>50</v>
      </c>
      <c r="K4876">
        <v>20260821</v>
      </c>
      <c r="L4876">
        <f>L4875+1</f>
        <v>4876</v>
      </c>
    </row>
    <row r="4877" spans="1:12">
      <c r="A4877">
        <f>A4876+1</f>
        <v>4877</v>
      </c>
      <c r="B4877">
        <v>26</v>
      </c>
      <c r="C4877">
        <f t="shared" si="76"/>
        <v>407</v>
      </c>
      <c r="D4877">
        <f>IF(D4876=12,1,D4876+1)</f>
        <v>5</v>
      </c>
      <c r="G4877">
        <f>G4876+1</f>
        <v>4877</v>
      </c>
      <c r="H4877">
        <v>26</v>
      </c>
      <c r="I4877">
        <v>20210821</v>
      </c>
      <c r="J4877" cm="1">
        <f t="array" ref="J4877">INDEX(Sheet1!A:X,C4876+1,5)</f>
        <v>50</v>
      </c>
      <c r="K4877">
        <v>20260821</v>
      </c>
      <c r="L4877">
        <f>L4876+1</f>
        <v>4877</v>
      </c>
    </row>
    <row r="4878" spans="1:12">
      <c r="A4878">
        <f>A4877+1</f>
        <v>4878</v>
      </c>
      <c r="B4878">
        <v>26</v>
      </c>
      <c r="C4878">
        <f t="shared" si="76"/>
        <v>407</v>
      </c>
      <c r="D4878">
        <f>IF(D4877=12,1,D4877+1)</f>
        <v>6</v>
      </c>
      <c r="G4878">
        <f>G4877+1</f>
        <v>4878</v>
      </c>
      <c r="H4878">
        <v>26</v>
      </c>
      <c r="I4878">
        <v>20210821</v>
      </c>
      <c r="J4878" cm="1">
        <f t="array" ref="J4878">INDEX(Sheet1!A:X,C4877+1,5)</f>
        <v>50</v>
      </c>
      <c r="K4878">
        <v>20260821</v>
      </c>
      <c r="L4878">
        <f>L4877+1</f>
        <v>4878</v>
      </c>
    </row>
    <row r="4879" spans="1:12">
      <c r="A4879">
        <f>A4878+1</f>
        <v>4879</v>
      </c>
      <c r="B4879">
        <v>26</v>
      </c>
      <c r="C4879">
        <f t="shared" si="76"/>
        <v>407</v>
      </c>
      <c r="D4879">
        <f>IF(D4878=12,1,D4878+1)</f>
        <v>7</v>
      </c>
      <c r="G4879">
        <f>G4878+1</f>
        <v>4879</v>
      </c>
      <c r="H4879">
        <v>26</v>
      </c>
      <c r="I4879">
        <v>20210821</v>
      </c>
      <c r="J4879" cm="1">
        <f t="array" ref="J4879">INDEX(Sheet1!A:X,C4878+1,5)</f>
        <v>50</v>
      </c>
      <c r="K4879">
        <v>20260821</v>
      </c>
      <c r="L4879">
        <f>L4878+1</f>
        <v>4879</v>
      </c>
    </row>
    <row r="4880" spans="1:12">
      <c r="A4880">
        <f>A4879+1</f>
        <v>4880</v>
      </c>
      <c r="B4880">
        <v>26</v>
      </c>
      <c r="C4880">
        <f t="shared" si="76"/>
        <v>407</v>
      </c>
      <c r="D4880">
        <f>IF(D4879=12,1,D4879+1)</f>
        <v>8</v>
      </c>
      <c r="G4880">
        <f>G4879+1</f>
        <v>4880</v>
      </c>
      <c r="H4880">
        <v>26</v>
      </c>
      <c r="I4880">
        <v>20210821</v>
      </c>
      <c r="J4880" cm="1">
        <f t="array" ref="J4880">INDEX(Sheet1!A:X,C4879+1,5)</f>
        <v>50</v>
      </c>
      <c r="K4880">
        <v>20260821</v>
      </c>
      <c r="L4880">
        <f>L4879+1</f>
        <v>4880</v>
      </c>
    </row>
    <row r="4881" spans="1:12">
      <c r="A4881">
        <f>A4880+1</f>
        <v>4881</v>
      </c>
      <c r="B4881">
        <v>26</v>
      </c>
      <c r="C4881">
        <f t="shared" si="76"/>
        <v>407</v>
      </c>
      <c r="D4881">
        <f>IF(D4880=12,1,D4880+1)</f>
        <v>9</v>
      </c>
      <c r="G4881">
        <f>G4880+1</f>
        <v>4881</v>
      </c>
      <c r="H4881">
        <v>26</v>
      </c>
      <c r="I4881">
        <v>20210821</v>
      </c>
      <c r="J4881" cm="1">
        <f t="array" ref="J4881">INDEX(Sheet1!A:X,C4880+1,5)</f>
        <v>50</v>
      </c>
      <c r="K4881">
        <v>20260821</v>
      </c>
      <c r="L4881">
        <f>L4880+1</f>
        <v>4881</v>
      </c>
    </row>
    <row r="4882" spans="1:12">
      <c r="A4882">
        <f>A4881+1</f>
        <v>4882</v>
      </c>
      <c r="B4882">
        <v>26</v>
      </c>
      <c r="C4882">
        <f t="shared" si="76"/>
        <v>407</v>
      </c>
      <c r="D4882">
        <f>IF(D4881=12,1,D4881+1)</f>
        <v>10</v>
      </c>
      <c r="G4882">
        <f>G4881+1</f>
        <v>4882</v>
      </c>
      <c r="H4882">
        <v>26</v>
      </c>
      <c r="I4882">
        <v>20210821</v>
      </c>
      <c r="J4882" cm="1">
        <f t="array" ref="J4882">INDEX(Sheet1!A:X,C4881+1,5)</f>
        <v>50</v>
      </c>
      <c r="K4882">
        <v>20260821</v>
      </c>
      <c r="L4882">
        <f>L4881+1</f>
        <v>4882</v>
      </c>
    </row>
    <row r="4883" spans="1:12">
      <c r="A4883">
        <f>A4882+1</f>
        <v>4883</v>
      </c>
      <c r="B4883">
        <v>26</v>
      </c>
      <c r="C4883">
        <f t="shared" si="76"/>
        <v>407</v>
      </c>
      <c r="D4883">
        <f>IF(D4882=12,1,D4882+1)</f>
        <v>11</v>
      </c>
      <c r="G4883">
        <f>G4882+1</f>
        <v>4883</v>
      </c>
      <c r="H4883">
        <v>26</v>
      </c>
      <c r="I4883">
        <v>20210821</v>
      </c>
      <c r="J4883" cm="1">
        <f t="array" ref="J4883">INDEX(Sheet1!A:X,C4882+1,5)</f>
        <v>50</v>
      </c>
      <c r="K4883">
        <v>20260821</v>
      </c>
      <c r="L4883">
        <f>L4882+1</f>
        <v>4883</v>
      </c>
    </row>
    <row r="4884" spans="1:12">
      <c r="A4884">
        <f>A4883+1</f>
        <v>4884</v>
      </c>
      <c r="B4884">
        <v>26</v>
      </c>
      <c r="C4884">
        <f t="shared" si="76"/>
        <v>408</v>
      </c>
      <c r="D4884">
        <f>IF(D4883=12,1,D4883+1)</f>
        <v>12</v>
      </c>
      <c r="G4884">
        <f>G4883+1</f>
        <v>4884</v>
      </c>
      <c r="H4884">
        <v>26</v>
      </c>
      <c r="I4884">
        <v>20210821</v>
      </c>
      <c r="J4884" cm="1">
        <f t="array" ref="J4884">INDEX(Sheet1!A:X,C4883+1,5)</f>
        <v>50</v>
      </c>
      <c r="K4884">
        <v>20260821</v>
      </c>
      <c r="L4884">
        <f>L4883+1</f>
        <v>4884</v>
      </c>
    </row>
    <row r="4885" spans="1:12">
      <c r="A4885">
        <f>A4884+1</f>
        <v>4885</v>
      </c>
      <c r="B4885">
        <v>26</v>
      </c>
      <c r="C4885">
        <f t="shared" si="76"/>
        <v>408</v>
      </c>
      <c r="D4885">
        <f>IF(D4884=12,1,D4884+1)</f>
        <v>1</v>
      </c>
      <c r="G4885">
        <f>G4884+1</f>
        <v>4885</v>
      </c>
      <c r="H4885">
        <v>26</v>
      </c>
      <c r="I4885">
        <v>20210821</v>
      </c>
      <c r="J4885" cm="1">
        <f t="array" ref="J4885">INDEX(Sheet1!A:X,C4884+1,5)</f>
        <v>50</v>
      </c>
      <c r="K4885">
        <v>20260821</v>
      </c>
      <c r="L4885">
        <f>L4884+1</f>
        <v>4885</v>
      </c>
    </row>
    <row r="4886" spans="1:12">
      <c r="A4886">
        <f>A4885+1</f>
        <v>4886</v>
      </c>
      <c r="B4886">
        <v>26</v>
      </c>
      <c r="C4886">
        <f t="shared" si="76"/>
        <v>408</v>
      </c>
      <c r="D4886">
        <f>IF(D4885=12,1,D4885+1)</f>
        <v>2</v>
      </c>
      <c r="G4886">
        <f>G4885+1</f>
        <v>4886</v>
      </c>
      <c r="H4886">
        <v>26</v>
      </c>
      <c r="I4886">
        <v>20210821</v>
      </c>
      <c r="J4886" cm="1">
        <f t="array" ref="J4886">INDEX(Sheet1!A:X,C4885+1,5)</f>
        <v>50</v>
      </c>
      <c r="K4886">
        <v>20260821</v>
      </c>
      <c r="L4886">
        <f>L4885+1</f>
        <v>4886</v>
      </c>
    </row>
    <row r="4887" spans="1:12">
      <c r="A4887">
        <f>A4886+1</f>
        <v>4887</v>
      </c>
      <c r="B4887">
        <v>26</v>
      </c>
      <c r="C4887">
        <f t="shared" si="76"/>
        <v>408</v>
      </c>
      <c r="D4887">
        <f>IF(D4886=12,1,D4886+1)</f>
        <v>3</v>
      </c>
      <c r="G4887">
        <f>G4886+1</f>
        <v>4887</v>
      </c>
      <c r="H4887">
        <v>26</v>
      </c>
      <c r="I4887">
        <v>20210821</v>
      </c>
      <c r="J4887" cm="1">
        <f t="array" ref="J4887">INDEX(Sheet1!A:X,C4886+1,5)</f>
        <v>50</v>
      </c>
      <c r="K4887">
        <v>20260821</v>
      </c>
      <c r="L4887">
        <f>L4886+1</f>
        <v>4887</v>
      </c>
    </row>
    <row r="4888" spans="1:12">
      <c r="A4888">
        <f>A4887+1</f>
        <v>4888</v>
      </c>
      <c r="B4888">
        <v>26</v>
      </c>
      <c r="C4888">
        <f t="shared" si="76"/>
        <v>408</v>
      </c>
      <c r="D4888">
        <f>IF(D4887=12,1,D4887+1)</f>
        <v>4</v>
      </c>
      <c r="G4888">
        <f>G4887+1</f>
        <v>4888</v>
      </c>
      <c r="H4888">
        <v>26</v>
      </c>
      <c r="I4888">
        <v>20210821</v>
      </c>
      <c r="J4888" cm="1">
        <f t="array" ref="J4888">INDEX(Sheet1!A:X,C4887+1,5)</f>
        <v>50</v>
      </c>
      <c r="K4888">
        <v>20260821</v>
      </c>
      <c r="L4888">
        <f>L4887+1</f>
        <v>4888</v>
      </c>
    </row>
    <row r="4889" spans="1:12">
      <c r="A4889">
        <f>A4888+1</f>
        <v>4889</v>
      </c>
      <c r="B4889">
        <v>26</v>
      </c>
      <c r="C4889">
        <f t="shared" si="76"/>
        <v>408</v>
      </c>
      <c r="D4889">
        <f>IF(D4888=12,1,D4888+1)</f>
        <v>5</v>
      </c>
      <c r="G4889">
        <f>G4888+1</f>
        <v>4889</v>
      </c>
      <c r="H4889">
        <v>26</v>
      </c>
      <c r="I4889">
        <v>20210821</v>
      </c>
      <c r="J4889" cm="1">
        <f t="array" ref="J4889">INDEX(Sheet1!A:X,C4888+1,5)</f>
        <v>50</v>
      </c>
      <c r="K4889">
        <v>20260821</v>
      </c>
      <c r="L4889">
        <f>L4888+1</f>
        <v>4889</v>
      </c>
    </row>
    <row r="4890" spans="1:12">
      <c r="A4890">
        <f>A4889+1</f>
        <v>4890</v>
      </c>
      <c r="B4890">
        <v>26</v>
      </c>
      <c r="C4890">
        <f t="shared" si="76"/>
        <v>408</v>
      </c>
      <c r="D4890">
        <f>IF(D4889=12,1,D4889+1)</f>
        <v>6</v>
      </c>
      <c r="G4890">
        <f>G4889+1</f>
        <v>4890</v>
      </c>
      <c r="H4890">
        <v>26</v>
      </c>
      <c r="I4890">
        <v>20210821</v>
      </c>
      <c r="J4890" cm="1">
        <f t="array" ref="J4890">INDEX(Sheet1!A:X,C4889+1,5)</f>
        <v>50</v>
      </c>
      <c r="K4890">
        <v>20260821</v>
      </c>
      <c r="L4890">
        <f>L4889+1</f>
        <v>4890</v>
      </c>
    </row>
    <row r="4891" spans="1:12">
      <c r="A4891">
        <f>A4890+1</f>
        <v>4891</v>
      </c>
      <c r="B4891">
        <v>26</v>
      </c>
      <c r="C4891">
        <f t="shared" si="76"/>
        <v>408</v>
      </c>
      <c r="D4891">
        <f>IF(D4890=12,1,D4890+1)</f>
        <v>7</v>
      </c>
      <c r="G4891">
        <f>G4890+1</f>
        <v>4891</v>
      </c>
      <c r="H4891">
        <v>26</v>
      </c>
      <c r="I4891">
        <v>20210821</v>
      </c>
      <c r="J4891" cm="1">
        <f t="array" ref="J4891">INDEX(Sheet1!A:X,C4890+1,5)</f>
        <v>50</v>
      </c>
      <c r="K4891">
        <v>20260821</v>
      </c>
      <c r="L4891">
        <f>L4890+1</f>
        <v>4891</v>
      </c>
    </row>
    <row r="4892" spans="1:12">
      <c r="A4892">
        <f>A4891+1</f>
        <v>4892</v>
      </c>
      <c r="B4892">
        <v>26</v>
      </c>
      <c r="C4892">
        <f t="shared" si="76"/>
        <v>408</v>
      </c>
      <c r="D4892">
        <f>IF(D4891=12,1,D4891+1)</f>
        <v>8</v>
      </c>
      <c r="G4892">
        <f>G4891+1</f>
        <v>4892</v>
      </c>
      <c r="H4892">
        <v>26</v>
      </c>
      <c r="I4892">
        <v>20210821</v>
      </c>
      <c r="J4892" cm="1">
        <f t="array" ref="J4892">INDEX(Sheet1!A:X,C4891+1,5)</f>
        <v>50</v>
      </c>
      <c r="K4892">
        <v>20260821</v>
      </c>
      <c r="L4892">
        <f>L4891+1</f>
        <v>4892</v>
      </c>
    </row>
    <row r="4893" spans="1:12">
      <c r="A4893">
        <f>A4892+1</f>
        <v>4893</v>
      </c>
      <c r="B4893">
        <v>26</v>
      </c>
      <c r="C4893">
        <f t="shared" si="76"/>
        <v>408</v>
      </c>
      <c r="D4893">
        <f>IF(D4892=12,1,D4892+1)</f>
        <v>9</v>
      </c>
      <c r="G4893">
        <f>G4892+1</f>
        <v>4893</v>
      </c>
      <c r="H4893">
        <v>26</v>
      </c>
      <c r="I4893">
        <v>20210821</v>
      </c>
      <c r="J4893" cm="1">
        <f t="array" ref="J4893">INDEX(Sheet1!A:X,C4892+1,5)</f>
        <v>50</v>
      </c>
      <c r="K4893">
        <v>20260821</v>
      </c>
      <c r="L4893">
        <f>L4892+1</f>
        <v>4893</v>
      </c>
    </row>
    <row r="4894" spans="1:12">
      <c r="A4894">
        <f>A4893+1</f>
        <v>4894</v>
      </c>
      <c r="B4894">
        <v>26</v>
      </c>
      <c r="C4894">
        <f t="shared" si="76"/>
        <v>408</v>
      </c>
      <c r="D4894">
        <f>IF(D4893=12,1,D4893+1)</f>
        <v>10</v>
      </c>
      <c r="G4894">
        <f>G4893+1</f>
        <v>4894</v>
      </c>
      <c r="H4894">
        <v>26</v>
      </c>
      <c r="I4894">
        <v>20210821</v>
      </c>
      <c r="J4894" cm="1">
        <f t="array" ref="J4894">INDEX(Sheet1!A:X,C4893+1,5)</f>
        <v>50</v>
      </c>
      <c r="K4894">
        <v>20260821</v>
      </c>
      <c r="L4894">
        <f>L4893+1</f>
        <v>4894</v>
      </c>
    </row>
    <row r="4895" spans="1:12">
      <c r="A4895">
        <f>A4894+1</f>
        <v>4895</v>
      </c>
      <c r="B4895">
        <v>26</v>
      </c>
      <c r="C4895">
        <f t="shared" si="76"/>
        <v>408</v>
      </c>
      <c r="D4895">
        <f>IF(D4894=12,1,D4894+1)</f>
        <v>11</v>
      </c>
      <c r="G4895">
        <f>G4894+1</f>
        <v>4895</v>
      </c>
      <c r="H4895">
        <v>26</v>
      </c>
      <c r="I4895">
        <v>20210821</v>
      </c>
      <c r="J4895" cm="1">
        <f t="array" ref="J4895">INDEX(Sheet1!A:X,C4894+1,5)</f>
        <v>50</v>
      </c>
      <c r="K4895">
        <v>20260821</v>
      </c>
      <c r="L4895">
        <f>L4894+1</f>
        <v>4895</v>
      </c>
    </row>
    <row r="4896" spans="1:12">
      <c r="A4896">
        <f>A4895+1</f>
        <v>4896</v>
      </c>
      <c r="B4896">
        <v>26</v>
      </c>
      <c r="C4896">
        <f t="shared" si="76"/>
        <v>409</v>
      </c>
      <c r="D4896">
        <f>IF(D4895=12,1,D4895+1)</f>
        <v>12</v>
      </c>
      <c r="G4896">
        <f>G4895+1</f>
        <v>4896</v>
      </c>
      <c r="H4896">
        <v>26</v>
      </c>
      <c r="I4896">
        <v>20210821</v>
      </c>
      <c r="J4896" cm="1">
        <f t="array" ref="J4896">INDEX(Sheet1!A:X,C4895+1,5)</f>
        <v>50</v>
      </c>
      <c r="K4896">
        <v>20260821</v>
      </c>
      <c r="L4896">
        <f>L4895+1</f>
        <v>4896</v>
      </c>
    </row>
    <row r="4897" spans="1:12">
      <c r="A4897">
        <f>A4896+1</f>
        <v>4897</v>
      </c>
      <c r="B4897">
        <v>26</v>
      </c>
      <c r="C4897">
        <f t="shared" si="76"/>
        <v>409</v>
      </c>
      <c r="D4897">
        <f>IF(D4896=12,1,D4896+1)</f>
        <v>1</v>
      </c>
      <c r="G4897">
        <f>G4896+1</f>
        <v>4897</v>
      </c>
      <c r="H4897">
        <v>26</v>
      </c>
      <c r="I4897">
        <v>20210821</v>
      </c>
      <c r="J4897" cm="1">
        <f t="array" ref="J4897">INDEX(Sheet1!A:X,C4896+1,5)</f>
        <v>60</v>
      </c>
      <c r="K4897">
        <v>20260821</v>
      </c>
      <c r="L4897">
        <f>L4896+1</f>
        <v>4897</v>
      </c>
    </row>
    <row r="4898" spans="1:12">
      <c r="A4898">
        <f>A4897+1</f>
        <v>4898</v>
      </c>
      <c r="B4898">
        <v>26</v>
      </c>
      <c r="C4898">
        <f t="shared" si="76"/>
        <v>409</v>
      </c>
      <c r="D4898">
        <f>IF(D4897=12,1,D4897+1)</f>
        <v>2</v>
      </c>
      <c r="G4898">
        <f>G4897+1</f>
        <v>4898</v>
      </c>
      <c r="H4898">
        <v>26</v>
      </c>
      <c r="I4898">
        <v>20210821</v>
      </c>
      <c r="J4898" cm="1">
        <f t="array" ref="J4898">INDEX(Sheet1!A:X,C4897+1,5)</f>
        <v>60</v>
      </c>
      <c r="K4898">
        <v>20260821</v>
      </c>
      <c r="L4898">
        <f>L4897+1</f>
        <v>4898</v>
      </c>
    </row>
    <row r="4899" spans="1:12">
      <c r="A4899">
        <f>A4898+1</f>
        <v>4899</v>
      </c>
      <c r="B4899">
        <v>26</v>
      </c>
      <c r="C4899">
        <f t="shared" si="76"/>
        <v>409</v>
      </c>
      <c r="D4899">
        <f>IF(D4898=12,1,D4898+1)</f>
        <v>3</v>
      </c>
      <c r="G4899">
        <f>G4898+1</f>
        <v>4899</v>
      </c>
      <c r="H4899">
        <v>26</v>
      </c>
      <c r="I4899">
        <v>20210821</v>
      </c>
      <c r="J4899" cm="1">
        <f t="array" ref="J4899">INDEX(Sheet1!A:X,C4898+1,5)</f>
        <v>60</v>
      </c>
      <c r="K4899">
        <v>20260821</v>
      </c>
      <c r="L4899">
        <f>L4898+1</f>
        <v>4899</v>
      </c>
    </row>
    <row r="4900" spans="1:12">
      <c r="A4900">
        <f>A4899+1</f>
        <v>4900</v>
      </c>
      <c r="B4900">
        <v>26</v>
      </c>
      <c r="C4900">
        <f t="shared" si="76"/>
        <v>409</v>
      </c>
      <c r="D4900">
        <f>IF(D4899=12,1,D4899+1)</f>
        <v>4</v>
      </c>
      <c r="G4900">
        <f>G4899+1</f>
        <v>4900</v>
      </c>
      <c r="H4900">
        <v>26</v>
      </c>
      <c r="I4900">
        <v>20210821</v>
      </c>
      <c r="J4900" cm="1">
        <f t="array" ref="J4900">INDEX(Sheet1!A:X,C4899+1,5)</f>
        <v>60</v>
      </c>
      <c r="K4900">
        <v>20260821</v>
      </c>
      <c r="L4900">
        <f>L4899+1</f>
        <v>4900</v>
      </c>
    </row>
    <row r="4901" spans="1:12">
      <c r="A4901">
        <f>A4900+1</f>
        <v>4901</v>
      </c>
      <c r="B4901">
        <v>26</v>
      </c>
      <c r="C4901">
        <f t="shared" si="76"/>
        <v>409</v>
      </c>
      <c r="D4901">
        <f>IF(D4900=12,1,D4900+1)</f>
        <v>5</v>
      </c>
      <c r="G4901">
        <f>G4900+1</f>
        <v>4901</v>
      </c>
      <c r="H4901">
        <v>26</v>
      </c>
      <c r="I4901">
        <v>20210821</v>
      </c>
      <c r="J4901" cm="1">
        <f t="array" ref="J4901">INDEX(Sheet1!A:X,C4900+1,5)</f>
        <v>60</v>
      </c>
      <c r="K4901">
        <v>20260821</v>
      </c>
      <c r="L4901">
        <f>L4900+1</f>
        <v>4901</v>
      </c>
    </row>
    <row r="4902" spans="1:12">
      <c r="A4902">
        <f>A4901+1</f>
        <v>4902</v>
      </c>
      <c r="B4902">
        <v>26</v>
      </c>
      <c r="C4902">
        <f t="shared" si="76"/>
        <v>409</v>
      </c>
      <c r="D4902">
        <f>IF(D4901=12,1,D4901+1)</f>
        <v>6</v>
      </c>
      <c r="G4902">
        <f>G4901+1</f>
        <v>4902</v>
      </c>
      <c r="H4902">
        <v>26</v>
      </c>
      <c r="I4902">
        <v>20210821</v>
      </c>
      <c r="J4902" cm="1">
        <f t="array" ref="J4902">INDEX(Sheet1!A:X,C4901+1,5)</f>
        <v>60</v>
      </c>
      <c r="K4902">
        <v>20260821</v>
      </c>
      <c r="L4902">
        <f>L4901+1</f>
        <v>4902</v>
      </c>
    </row>
    <row r="4903" spans="1:12">
      <c r="A4903">
        <f>A4902+1</f>
        <v>4903</v>
      </c>
      <c r="B4903">
        <v>26</v>
      </c>
      <c r="C4903">
        <f t="shared" si="76"/>
        <v>409</v>
      </c>
      <c r="D4903">
        <f>IF(D4902=12,1,D4902+1)</f>
        <v>7</v>
      </c>
      <c r="G4903">
        <f>G4902+1</f>
        <v>4903</v>
      </c>
      <c r="H4903">
        <v>26</v>
      </c>
      <c r="I4903">
        <v>20210821</v>
      </c>
      <c r="J4903" cm="1">
        <f t="array" ref="J4903">INDEX(Sheet1!A:X,C4902+1,5)</f>
        <v>60</v>
      </c>
      <c r="K4903">
        <v>20260821</v>
      </c>
      <c r="L4903">
        <f>L4902+1</f>
        <v>4903</v>
      </c>
    </row>
    <row r="4904" spans="1:12">
      <c r="A4904">
        <f>A4903+1</f>
        <v>4904</v>
      </c>
      <c r="B4904">
        <v>26</v>
      </c>
      <c r="C4904">
        <f t="shared" si="76"/>
        <v>409</v>
      </c>
      <c r="D4904">
        <f>IF(D4903=12,1,D4903+1)</f>
        <v>8</v>
      </c>
      <c r="G4904">
        <f>G4903+1</f>
        <v>4904</v>
      </c>
      <c r="H4904">
        <v>26</v>
      </c>
      <c r="I4904">
        <v>20210821</v>
      </c>
      <c r="J4904" cm="1">
        <f t="array" ref="J4904">INDEX(Sheet1!A:X,C4903+1,5)</f>
        <v>60</v>
      </c>
      <c r="K4904">
        <v>20260821</v>
      </c>
      <c r="L4904">
        <f>L4903+1</f>
        <v>4904</v>
      </c>
    </row>
    <row r="4905" spans="1:12">
      <c r="A4905">
        <f>A4904+1</f>
        <v>4905</v>
      </c>
      <c r="B4905">
        <v>26</v>
      </c>
      <c r="C4905">
        <f t="shared" si="76"/>
        <v>409</v>
      </c>
      <c r="D4905">
        <f>IF(D4904=12,1,D4904+1)</f>
        <v>9</v>
      </c>
      <c r="G4905">
        <f>G4904+1</f>
        <v>4905</v>
      </c>
      <c r="H4905">
        <v>26</v>
      </c>
      <c r="I4905">
        <v>20210821</v>
      </c>
      <c r="J4905" cm="1">
        <f t="array" ref="J4905">INDEX(Sheet1!A:X,C4904+1,5)</f>
        <v>60</v>
      </c>
      <c r="K4905">
        <v>20260821</v>
      </c>
      <c r="L4905">
        <f>L4904+1</f>
        <v>4905</v>
      </c>
    </row>
    <row r="4906" spans="1:12">
      <c r="A4906">
        <f>A4905+1</f>
        <v>4906</v>
      </c>
      <c r="B4906">
        <v>26</v>
      </c>
      <c r="C4906">
        <f t="shared" si="76"/>
        <v>409</v>
      </c>
      <c r="D4906">
        <f>IF(D4905=12,1,D4905+1)</f>
        <v>10</v>
      </c>
      <c r="G4906">
        <f>G4905+1</f>
        <v>4906</v>
      </c>
      <c r="H4906">
        <v>26</v>
      </c>
      <c r="I4906">
        <v>20210821</v>
      </c>
      <c r="J4906" cm="1">
        <f t="array" ref="J4906">INDEX(Sheet1!A:X,C4905+1,5)</f>
        <v>60</v>
      </c>
      <c r="K4906">
        <v>20260821</v>
      </c>
      <c r="L4906">
        <f>L4905+1</f>
        <v>4906</v>
      </c>
    </row>
    <row r="4907" spans="1:12">
      <c r="A4907">
        <f>A4906+1</f>
        <v>4907</v>
      </c>
      <c r="B4907">
        <v>26</v>
      </c>
      <c r="C4907">
        <f t="shared" si="76"/>
        <v>409</v>
      </c>
      <c r="D4907">
        <f>IF(D4906=12,1,D4906+1)</f>
        <v>11</v>
      </c>
      <c r="G4907">
        <f>G4906+1</f>
        <v>4907</v>
      </c>
      <c r="H4907">
        <v>26</v>
      </c>
      <c r="I4907">
        <v>20210821</v>
      </c>
      <c r="J4907" cm="1">
        <f t="array" ref="J4907">INDEX(Sheet1!A:X,C4906+1,5)</f>
        <v>60</v>
      </c>
      <c r="K4907">
        <v>20260821</v>
      </c>
      <c r="L4907">
        <f>L4906+1</f>
        <v>4907</v>
      </c>
    </row>
    <row r="4908" spans="1:12">
      <c r="A4908">
        <f>A4907+1</f>
        <v>4908</v>
      </c>
      <c r="B4908">
        <v>26</v>
      </c>
      <c r="C4908">
        <f t="shared" si="76"/>
        <v>410</v>
      </c>
      <c r="D4908">
        <f>IF(D4907=12,1,D4907+1)</f>
        <v>12</v>
      </c>
      <c r="G4908">
        <f>G4907+1</f>
        <v>4908</v>
      </c>
      <c r="H4908">
        <v>26</v>
      </c>
      <c r="I4908">
        <v>20210821</v>
      </c>
      <c r="J4908" cm="1">
        <f t="array" ref="J4908">INDEX(Sheet1!A:X,C4907+1,5)</f>
        <v>60</v>
      </c>
      <c r="K4908">
        <v>20260821</v>
      </c>
      <c r="L4908">
        <f>L4907+1</f>
        <v>4908</v>
      </c>
    </row>
    <row r="4909" spans="1:12">
      <c r="A4909">
        <f>A4908+1</f>
        <v>4909</v>
      </c>
      <c r="B4909">
        <v>26</v>
      </c>
      <c r="C4909">
        <f t="shared" si="76"/>
        <v>410</v>
      </c>
      <c r="D4909">
        <f>IF(D4908=12,1,D4908+1)</f>
        <v>1</v>
      </c>
      <c r="G4909">
        <f>G4908+1</f>
        <v>4909</v>
      </c>
      <c r="H4909">
        <v>26</v>
      </c>
      <c r="I4909">
        <v>20210821</v>
      </c>
      <c r="J4909" cm="1">
        <f t="array" ref="J4909">INDEX(Sheet1!A:X,C4908+1,5)</f>
        <v>60</v>
      </c>
      <c r="K4909">
        <v>20260821</v>
      </c>
      <c r="L4909">
        <f>L4908+1</f>
        <v>4909</v>
      </c>
    </row>
    <row r="4910" spans="1:12">
      <c r="A4910">
        <f>A4909+1</f>
        <v>4910</v>
      </c>
      <c r="B4910">
        <v>26</v>
      </c>
      <c r="C4910">
        <f t="shared" si="76"/>
        <v>410</v>
      </c>
      <c r="D4910">
        <f>IF(D4909=12,1,D4909+1)</f>
        <v>2</v>
      </c>
      <c r="G4910">
        <f>G4909+1</f>
        <v>4910</v>
      </c>
      <c r="H4910">
        <v>26</v>
      </c>
      <c r="I4910">
        <v>20210821</v>
      </c>
      <c r="J4910" cm="1">
        <f t="array" ref="J4910">INDEX(Sheet1!A:X,C4909+1,5)</f>
        <v>60</v>
      </c>
      <c r="K4910">
        <v>20260821</v>
      </c>
      <c r="L4910">
        <f>L4909+1</f>
        <v>4910</v>
      </c>
    </row>
    <row r="4911" spans="1:12">
      <c r="A4911">
        <f>A4910+1</f>
        <v>4911</v>
      </c>
      <c r="B4911">
        <v>26</v>
      </c>
      <c r="C4911">
        <f t="shared" si="76"/>
        <v>410</v>
      </c>
      <c r="D4911">
        <f>IF(D4910=12,1,D4910+1)</f>
        <v>3</v>
      </c>
      <c r="G4911">
        <f>G4910+1</f>
        <v>4911</v>
      </c>
      <c r="H4911">
        <v>26</v>
      </c>
      <c r="I4911">
        <v>20210821</v>
      </c>
      <c r="J4911" cm="1">
        <f t="array" ref="J4911">INDEX(Sheet1!A:X,C4910+1,5)</f>
        <v>60</v>
      </c>
      <c r="K4911">
        <v>20260821</v>
      </c>
      <c r="L4911">
        <f>L4910+1</f>
        <v>4911</v>
      </c>
    </row>
    <row r="4912" spans="1:12">
      <c r="A4912">
        <f>A4911+1</f>
        <v>4912</v>
      </c>
      <c r="B4912">
        <v>26</v>
      </c>
      <c r="C4912">
        <f t="shared" si="76"/>
        <v>410</v>
      </c>
      <c r="D4912">
        <f>IF(D4911=12,1,D4911+1)</f>
        <v>4</v>
      </c>
      <c r="G4912">
        <f>G4911+1</f>
        <v>4912</v>
      </c>
      <c r="H4912">
        <v>26</v>
      </c>
      <c r="I4912">
        <v>20210821</v>
      </c>
      <c r="J4912" cm="1">
        <f t="array" ref="J4912">INDEX(Sheet1!A:X,C4911+1,5)</f>
        <v>60</v>
      </c>
      <c r="K4912">
        <v>20260821</v>
      </c>
      <c r="L4912">
        <f>L4911+1</f>
        <v>4912</v>
      </c>
    </row>
    <row r="4913" spans="1:12">
      <c r="A4913">
        <f>A4912+1</f>
        <v>4913</v>
      </c>
      <c r="B4913">
        <v>26</v>
      </c>
      <c r="C4913">
        <f t="shared" si="76"/>
        <v>410</v>
      </c>
      <c r="D4913">
        <f>IF(D4912=12,1,D4912+1)</f>
        <v>5</v>
      </c>
      <c r="G4913">
        <f>G4912+1</f>
        <v>4913</v>
      </c>
      <c r="H4913">
        <v>26</v>
      </c>
      <c r="I4913">
        <v>20210821</v>
      </c>
      <c r="J4913" cm="1">
        <f t="array" ref="J4913">INDEX(Sheet1!A:X,C4912+1,5)</f>
        <v>60</v>
      </c>
      <c r="K4913">
        <v>20260821</v>
      </c>
      <c r="L4913">
        <f>L4912+1</f>
        <v>4913</v>
      </c>
    </row>
    <row r="4914" spans="1:12">
      <c r="A4914">
        <f>A4913+1</f>
        <v>4914</v>
      </c>
      <c r="B4914">
        <v>26</v>
      </c>
      <c r="C4914">
        <f t="shared" si="76"/>
        <v>410</v>
      </c>
      <c r="D4914">
        <f>IF(D4913=12,1,D4913+1)</f>
        <v>6</v>
      </c>
      <c r="G4914">
        <f>G4913+1</f>
        <v>4914</v>
      </c>
      <c r="H4914">
        <v>26</v>
      </c>
      <c r="I4914">
        <v>20210821</v>
      </c>
      <c r="J4914" cm="1">
        <f t="array" ref="J4914">INDEX(Sheet1!A:X,C4913+1,5)</f>
        <v>60</v>
      </c>
      <c r="K4914">
        <v>20260821</v>
      </c>
      <c r="L4914">
        <f>L4913+1</f>
        <v>4914</v>
      </c>
    </row>
    <row r="4915" spans="1:12">
      <c r="A4915">
        <f>A4914+1</f>
        <v>4915</v>
      </c>
      <c r="B4915">
        <v>26</v>
      </c>
      <c r="C4915">
        <f t="shared" si="76"/>
        <v>410</v>
      </c>
      <c r="D4915">
        <f>IF(D4914=12,1,D4914+1)</f>
        <v>7</v>
      </c>
      <c r="G4915">
        <f>G4914+1</f>
        <v>4915</v>
      </c>
      <c r="H4915">
        <v>26</v>
      </c>
      <c r="I4915">
        <v>20210821</v>
      </c>
      <c r="J4915" cm="1">
        <f t="array" ref="J4915">INDEX(Sheet1!A:X,C4914+1,5)</f>
        <v>60</v>
      </c>
      <c r="K4915">
        <v>20260821</v>
      </c>
      <c r="L4915">
        <f>L4914+1</f>
        <v>4915</v>
      </c>
    </row>
    <row r="4916" spans="1:12">
      <c r="A4916">
        <f>A4915+1</f>
        <v>4916</v>
      </c>
      <c r="B4916">
        <v>26</v>
      </c>
      <c r="C4916">
        <f t="shared" si="76"/>
        <v>410</v>
      </c>
      <c r="D4916">
        <f>IF(D4915=12,1,D4915+1)</f>
        <v>8</v>
      </c>
      <c r="G4916">
        <f>G4915+1</f>
        <v>4916</v>
      </c>
      <c r="H4916">
        <v>26</v>
      </c>
      <c r="I4916">
        <v>20210821</v>
      </c>
      <c r="J4916" cm="1">
        <f t="array" ref="J4916">INDEX(Sheet1!A:X,C4915+1,5)</f>
        <v>60</v>
      </c>
      <c r="K4916">
        <v>20260821</v>
      </c>
      <c r="L4916">
        <f>L4915+1</f>
        <v>4916</v>
      </c>
    </row>
    <row r="4917" spans="1:12">
      <c r="A4917">
        <f>A4916+1</f>
        <v>4917</v>
      </c>
      <c r="B4917">
        <v>26</v>
      </c>
      <c r="C4917">
        <f t="shared" si="76"/>
        <v>410</v>
      </c>
      <c r="D4917">
        <f>IF(D4916=12,1,D4916+1)</f>
        <v>9</v>
      </c>
      <c r="G4917">
        <f>G4916+1</f>
        <v>4917</v>
      </c>
      <c r="H4917">
        <v>26</v>
      </c>
      <c r="I4917">
        <v>20210821</v>
      </c>
      <c r="J4917" cm="1">
        <f t="array" ref="J4917">INDEX(Sheet1!A:X,C4916+1,5)</f>
        <v>60</v>
      </c>
      <c r="K4917">
        <v>20260821</v>
      </c>
      <c r="L4917">
        <f>L4916+1</f>
        <v>4917</v>
      </c>
    </row>
    <row r="4918" spans="1:12">
      <c r="A4918">
        <f>A4917+1</f>
        <v>4918</v>
      </c>
      <c r="B4918">
        <v>26</v>
      </c>
      <c r="C4918">
        <f t="shared" si="76"/>
        <v>410</v>
      </c>
      <c r="D4918">
        <f>IF(D4917=12,1,D4917+1)</f>
        <v>10</v>
      </c>
      <c r="G4918">
        <f>G4917+1</f>
        <v>4918</v>
      </c>
      <c r="H4918">
        <v>26</v>
      </c>
      <c r="I4918">
        <v>20210821</v>
      </c>
      <c r="J4918" cm="1">
        <f t="array" ref="J4918">INDEX(Sheet1!A:X,C4917+1,5)</f>
        <v>60</v>
      </c>
      <c r="K4918">
        <v>20260821</v>
      </c>
      <c r="L4918">
        <f>L4917+1</f>
        <v>4918</v>
      </c>
    </row>
    <row r="4919" spans="1:12">
      <c r="A4919">
        <f>A4918+1</f>
        <v>4919</v>
      </c>
      <c r="B4919">
        <v>26</v>
      </c>
      <c r="C4919">
        <f t="shared" si="76"/>
        <v>410</v>
      </c>
      <c r="D4919">
        <f>IF(D4918=12,1,D4918+1)</f>
        <v>11</v>
      </c>
      <c r="G4919">
        <f>G4918+1</f>
        <v>4919</v>
      </c>
      <c r="H4919">
        <v>26</v>
      </c>
      <c r="I4919">
        <v>20210821</v>
      </c>
      <c r="J4919" cm="1">
        <f t="array" ref="J4919">INDEX(Sheet1!A:X,C4918+1,5)</f>
        <v>60</v>
      </c>
      <c r="K4919">
        <v>20260821</v>
      </c>
      <c r="L4919">
        <f>L4918+1</f>
        <v>4919</v>
      </c>
    </row>
    <row r="4920" spans="1:12">
      <c r="A4920">
        <f>A4919+1</f>
        <v>4920</v>
      </c>
      <c r="B4920">
        <v>26</v>
      </c>
      <c r="C4920">
        <f t="shared" si="76"/>
        <v>411</v>
      </c>
      <c r="D4920">
        <f>IF(D4919=12,1,D4919+1)</f>
        <v>12</v>
      </c>
      <c r="G4920">
        <f>G4919+1</f>
        <v>4920</v>
      </c>
      <c r="H4920">
        <v>26</v>
      </c>
      <c r="I4920">
        <v>20210821</v>
      </c>
      <c r="J4920" cm="1">
        <f t="array" ref="J4920">INDEX(Sheet1!A:X,C4919+1,5)</f>
        <v>60</v>
      </c>
      <c r="K4920">
        <v>20260821</v>
      </c>
      <c r="L4920">
        <f>L4919+1</f>
        <v>4920</v>
      </c>
    </row>
    <row r="4921" spans="1:12">
      <c r="A4921">
        <f>A4920+1</f>
        <v>4921</v>
      </c>
      <c r="B4921">
        <v>26</v>
      </c>
      <c r="C4921">
        <f t="shared" si="76"/>
        <v>411</v>
      </c>
      <c r="D4921">
        <f>IF(D4920=12,1,D4920+1)</f>
        <v>1</v>
      </c>
      <c r="G4921">
        <f>G4920+1</f>
        <v>4921</v>
      </c>
      <c r="H4921">
        <v>26</v>
      </c>
      <c r="I4921">
        <v>20210821</v>
      </c>
      <c r="J4921" cm="1">
        <f t="array" ref="J4921">INDEX(Sheet1!A:X,C4920+1,5)</f>
        <v>60</v>
      </c>
      <c r="K4921">
        <v>20260821</v>
      </c>
      <c r="L4921">
        <f>L4920+1</f>
        <v>4921</v>
      </c>
    </row>
    <row r="4922" spans="1:12">
      <c r="A4922">
        <f>A4921+1</f>
        <v>4922</v>
      </c>
      <c r="B4922">
        <v>26</v>
      </c>
      <c r="C4922">
        <f t="shared" si="76"/>
        <v>411</v>
      </c>
      <c r="D4922">
        <f>IF(D4921=12,1,D4921+1)</f>
        <v>2</v>
      </c>
      <c r="G4922">
        <f>G4921+1</f>
        <v>4922</v>
      </c>
      <c r="H4922">
        <v>26</v>
      </c>
      <c r="I4922">
        <v>20210821</v>
      </c>
      <c r="J4922" cm="1">
        <f t="array" ref="J4922">INDEX(Sheet1!A:X,C4921+1,5)</f>
        <v>60</v>
      </c>
      <c r="K4922">
        <v>20260821</v>
      </c>
      <c r="L4922">
        <f>L4921+1</f>
        <v>4922</v>
      </c>
    </row>
    <row r="4923" spans="1:12">
      <c r="A4923">
        <f>A4922+1</f>
        <v>4923</v>
      </c>
      <c r="B4923">
        <v>26</v>
      </c>
      <c r="C4923">
        <f t="shared" si="76"/>
        <v>411</v>
      </c>
      <c r="D4923">
        <f>IF(D4922=12,1,D4922+1)</f>
        <v>3</v>
      </c>
      <c r="G4923">
        <f>G4922+1</f>
        <v>4923</v>
      </c>
      <c r="H4923">
        <v>26</v>
      </c>
      <c r="I4923">
        <v>20210821</v>
      </c>
      <c r="J4923" cm="1">
        <f t="array" ref="J4923">INDEX(Sheet1!A:X,C4922+1,5)</f>
        <v>60</v>
      </c>
      <c r="K4923">
        <v>20260821</v>
      </c>
      <c r="L4923">
        <f>L4922+1</f>
        <v>4923</v>
      </c>
    </row>
    <row r="4924" spans="1:12">
      <c r="A4924">
        <f>A4923+1</f>
        <v>4924</v>
      </c>
      <c r="B4924">
        <v>26</v>
      </c>
      <c r="C4924">
        <f t="shared" si="76"/>
        <v>411</v>
      </c>
      <c r="D4924">
        <f>IF(D4923=12,1,D4923+1)</f>
        <v>4</v>
      </c>
      <c r="G4924">
        <f>G4923+1</f>
        <v>4924</v>
      </c>
      <c r="H4924">
        <v>26</v>
      </c>
      <c r="I4924">
        <v>20210821</v>
      </c>
      <c r="J4924" cm="1">
        <f t="array" ref="J4924">INDEX(Sheet1!A:X,C4923+1,5)</f>
        <v>60</v>
      </c>
      <c r="K4924">
        <v>20260821</v>
      </c>
      <c r="L4924">
        <f>L4923+1</f>
        <v>4924</v>
      </c>
    </row>
    <row r="4925" spans="1:12">
      <c r="A4925">
        <f>A4924+1</f>
        <v>4925</v>
      </c>
      <c r="B4925">
        <v>26</v>
      </c>
      <c r="C4925">
        <f t="shared" si="76"/>
        <v>411</v>
      </c>
      <c r="D4925">
        <f>IF(D4924=12,1,D4924+1)</f>
        <v>5</v>
      </c>
      <c r="G4925">
        <f>G4924+1</f>
        <v>4925</v>
      </c>
      <c r="H4925">
        <v>26</v>
      </c>
      <c r="I4925">
        <v>20210821</v>
      </c>
      <c r="J4925" cm="1">
        <f t="array" ref="J4925">INDEX(Sheet1!A:X,C4924+1,5)</f>
        <v>60</v>
      </c>
      <c r="K4925">
        <v>20260821</v>
      </c>
      <c r="L4925">
        <f>L4924+1</f>
        <v>4925</v>
      </c>
    </row>
    <row r="4926" spans="1:12">
      <c r="A4926">
        <f>A4925+1</f>
        <v>4926</v>
      </c>
      <c r="B4926">
        <v>26</v>
      </c>
      <c r="C4926">
        <f t="shared" si="76"/>
        <v>411</v>
      </c>
      <c r="D4926">
        <f>IF(D4925=12,1,D4925+1)</f>
        <v>6</v>
      </c>
      <c r="G4926">
        <f>G4925+1</f>
        <v>4926</v>
      </c>
      <c r="H4926">
        <v>26</v>
      </c>
      <c r="I4926">
        <v>20210821</v>
      </c>
      <c r="J4926" cm="1">
        <f t="array" ref="J4926">INDEX(Sheet1!A:X,C4925+1,5)</f>
        <v>60</v>
      </c>
      <c r="K4926">
        <v>20260821</v>
      </c>
      <c r="L4926">
        <f>L4925+1</f>
        <v>4926</v>
      </c>
    </row>
    <row r="4927" spans="1:12">
      <c r="A4927">
        <f>A4926+1</f>
        <v>4927</v>
      </c>
      <c r="B4927">
        <v>26</v>
      </c>
      <c r="C4927">
        <f t="shared" si="76"/>
        <v>411</v>
      </c>
      <c r="D4927">
        <f>IF(D4926=12,1,D4926+1)</f>
        <v>7</v>
      </c>
      <c r="G4927">
        <f>G4926+1</f>
        <v>4927</v>
      </c>
      <c r="H4927">
        <v>26</v>
      </c>
      <c r="I4927">
        <v>20210821</v>
      </c>
      <c r="J4927" cm="1">
        <f t="array" ref="J4927">INDEX(Sheet1!A:X,C4926+1,5)</f>
        <v>60</v>
      </c>
      <c r="K4927">
        <v>20260821</v>
      </c>
      <c r="L4927">
        <f>L4926+1</f>
        <v>4927</v>
      </c>
    </row>
    <row r="4928" spans="1:12">
      <c r="A4928">
        <f>A4927+1</f>
        <v>4928</v>
      </c>
      <c r="B4928">
        <v>26</v>
      </c>
      <c r="C4928">
        <f t="shared" si="76"/>
        <v>411</v>
      </c>
      <c r="D4928">
        <f>IF(D4927=12,1,D4927+1)</f>
        <v>8</v>
      </c>
      <c r="G4928">
        <f>G4927+1</f>
        <v>4928</v>
      </c>
      <c r="H4928">
        <v>26</v>
      </c>
      <c r="I4928">
        <v>20210821</v>
      </c>
      <c r="J4928" cm="1">
        <f t="array" ref="J4928">INDEX(Sheet1!A:X,C4927+1,5)</f>
        <v>60</v>
      </c>
      <c r="K4928">
        <v>20260821</v>
      </c>
      <c r="L4928">
        <f>L4927+1</f>
        <v>4928</v>
      </c>
    </row>
    <row r="4929" spans="1:12">
      <c r="A4929">
        <f>A4928+1</f>
        <v>4929</v>
      </c>
      <c r="B4929">
        <v>26</v>
      </c>
      <c r="C4929">
        <f t="shared" ref="C4929:C4992" si="77">ROUNDDOWN(ROW()/12,0)+1</f>
        <v>411</v>
      </c>
      <c r="D4929">
        <f>IF(D4928=12,1,D4928+1)</f>
        <v>9</v>
      </c>
      <c r="G4929">
        <f>G4928+1</f>
        <v>4929</v>
      </c>
      <c r="H4929">
        <v>26</v>
      </c>
      <c r="I4929">
        <v>20210821</v>
      </c>
      <c r="J4929" cm="1">
        <f t="array" ref="J4929">INDEX(Sheet1!A:X,C4928+1,5)</f>
        <v>60</v>
      </c>
      <c r="K4929">
        <v>20260821</v>
      </c>
      <c r="L4929">
        <f>L4928+1</f>
        <v>4929</v>
      </c>
    </row>
    <row r="4930" spans="1:12">
      <c r="A4930">
        <f>A4929+1</f>
        <v>4930</v>
      </c>
      <c r="B4930">
        <v>26</v>
      </c>
      <c r="C4930">
        <f t="shared" si="77"/>
        <v>411</v>
      </c>
      <c r="D4930">
        <f>IF(D4929=12,1,D4929+1)</f>
        <v>10</v>
      </c>
      <c r="G4930">
        <f>G4929+1</f>
        <v>4930</v>
      </c>
      <c r="H4930">
        <v>26</v>
      </c>
      <c r="I4930">
        <v>20210821</v>
      </c>
      <c r="J4930" cm="1">
        <f t="array" ref="J4930">INDEX(Sheet1!A:X,C4929+1,5)</f>
        <v>60</v>
      </c>
      <c r="K4930">
        <v>20260821</v>
      </c>
      <c r="L4930">
        <f>L4929+1</f>
        <v>4930</v>
      </c>
    </row>
    <row r="4931" spans="1:12">
      <c r="A4931">
        <f>A4930+1</f>
        <v>4931</v>
      </c>
      <c r="B4931">
        <v>26</v>
      </c>
      <c r="C4931">
        <f t="shared" si="77"/>
        <v>411</v>
      </c>
      <c r="D4931">
        <f>IF(D4930=12,1,D4930+1)</f>
        <v>11</v>
      </c>
      <c r="G4931">
        <f>G4930+1</f>
        <v>4931</v>
      </c>
      <c r="H4931">
        <v>26</v>
      </c>
      <c r="I4931">
        <v>20210821</v>
      </c>
      <c r="J4931" cm="1">
        <f t="array" ref="J4931">INDEX(Sheet1!A:X,C4930+1,5)</f>
        <v>60</v>
      </c>
      <c r="K4931">
        <v>20260821</v>
      </c>
      <c r="L4931">
        <f>L4930+1</f>
        <v>4931</v>
      </c>
    </row>
    <row r="4932" spans="1:12">
      <c r="A4932">
        <f>A4931+1</f>
        <v>4932</v>
      </c>
      <c r="B4932">
        <v>26</v>
      </c>
      <c r="C4932">
        <f t="shared" si="77"/>
        <v>412</v>
      </c>
      <c r="D4932">
        <f>IF(D4931=12,1,D4931+1)</f>
        <v>12</v>
      </c>
      <c r="G4932">
        <f>G4931+1</f>
        <v>4932</v>
      </c>
      <c r="H4932">
        <v>26</v>
      </c>
      <c r="I4932">
        <v>20210821</v>
      </c>
      <c r="J4932" cm="1">
        <f t="array" ref="J4932">INDEX(Sheet1!A:X,C4931+1,5)</f>
        <v>60</v>
      </c>
      <c r="K4932">
        <v>20260821</v>
      </c>
      <c r="L4932">
        <f>L4931+1</f>
        <v>4932</v>
      </c>
    </row>
    <row r="4933" spans="1:12">
      <c r="A4933">
        <f>A4932+1</f>
        <v>4933</v>
      </c>
      <c r="B4933">
        <v>26</v>
      </c>
      <c r="C4933">
        <f t="shared" si="77"/>
        <v>412</v>
      </c>
      <c r="D4933">
        <f>IF(D4932=12,1,D4932+1)</f>
        <v>1</v>
      </c>
      <c r="G4933">
        <f>G4932+1</f>
        <v>4933</v>
      </c>
      <c r="H4933">
        <v>26</v>
      </c>
      <c r="I4933">
        <v>20210821</v>
      </c>
      <c r="J4933" cm="1">
        <f t="array" ref="J4933">INDEX(Sheet1!A:X,C4932+1,5)</f>
        <v>60</v>
      </c>
      <c r="K4933">
        <v>20260821</v>
      </c>
      <c r="L4933">
        <f>L4932+1</f>
        <v>4933</v>
      </c>
    </row>
    <row r="4934" spans="1:12">
      <c r="A4934">
        <f>A4933+1</f>
        <v>4934</v>
      </c>
      <c r="B4934">
        <v>26</v>
      </c>
      <c r="C4934">
        <f t="shared" si="77"/>
        <v>412</v>
      </c>
      <c r="D4934">
        <f>IF(D4933=12,1,D4933+1)</f>
        <v>2</v>
      </c>
      <c r="G4934">
        <f>G4933+1</f>
        <v>4934</v>
      </c>
      <c r="H4934">
        <v>26</v>
      </c>
      <c r="I4934">
        <v>20210821</v>
      </c>
      <c r="J4934" cm="1">
        <f t="array" ref="J4934">INDEX(Sheet1!A:X,C4933+1,5)</f>
        <v>60</v>
      </c>
      <c r="K4934">
        <v>20260821</v>
      </c>
      <c r="L4934">
        <f>L4933+1</f>
        <v>4934</v>
      </c>
    </row>
    <row r="4935" spans="1:12">
      <c r="A4935">
        <f>A4934+1</f>
        <v>4935</v>
      </c>
      <c r="B4935">
        <v>26</v>
      </c>
      <c r="C4935">
        <f t="shared" si="77"/>
        <v>412</v>
      </c>
      <c r="D4935">
        <f>IF(D4934=12,1,D4934+1)</f>
        <v>3</v>
      </c>
      <c r="G4935">
        <f>G4934+1</f>
        <v>4935</v>
      </c>
      <c r="H4935">
        <v>26</v>
      </c>
      <c r="I4935">
        <v>20210821</v>
      </c>
      <c r="J4935" cm="1">
        <f t="array" ref="J4935">INDEX(Sheet1!A:X,C4934+1,5)</f>
        <v>60</v>
      </c>
      <c r="K4935">
        <v>20260821</v>
      </c>
      <c r="L4935">
        <f>L4934+1</f>
        <v>4935</v>
      </c>
    </row>
    <row r="4936" spans="1:12">
      <c r="A4936">
        <f>A4935+1</f>
        <v>4936</v>
      </c>
      <c r="B4936">
        <v>26</v>
      </c>
      <c r="C4936">
        <f t="shared" si="77"/>
        <v>412</v>
      </c>
      <c r="D4936">
        <f>IF(D4935=12,1,D4935+1)</f>
        <v>4</v>
      </c>
      <c r="G4936">
        <f>G4935+1</f>
        <v>4936</v>
      </c>
      <c r="H4936">
        <v>26</v>
      </c>
      <c r="I4936">
        <v>20210821</v>
      </c>
      <c r="J4936" cm="1">
        <f t="array" ref="J4936">INDEX(Sheet1!A:X,C4935+1,5)</f>
        <v>60</v>
      </c>
      <c r="K4936">
        <v>20260821</v>
      </c>
      <c r="L4936">
        <f>L4935+1</f>
        <v>4936</v>
      </c>
    </row>
    <row r="4937" spans="1:12">
      <c r="A4937">
        <f>A4936+1</f>
        <v>4937</v>
      </c>
      <c r="B4937">
        <v>26</v>
      </c>
      <c r="C4937">
        <f t="shared" si="77"/>
        <v>412</v>
      </c>
      <c r="D4937">
        <f>IF(D4936=12,1,D4936+1)</f>
        <v>5</v>
      </c>
      <c r="G4937">
        <f>G4936+1</f>
        <v>4937</v>
      </c>
      <c r="H4937">
        <v>26</v>
      </c>
      <c r="I4937">
        <v>20210821</v>
      </c>
      <c r="J4937" cm="1">
        <f t="array" ref="J4937">INDEX(Sheet1!A:X,C4936+1,5)</f>
        <v>60</v>
      </c>
      <c r="K4937">
        <v>20260821</v>
      </c>
      <c r="L4937">
        <f>L4936+1</f>
        <v>4937</v>
      </c>
    </row>
    <row r="4938" spans="1:12">
      <c r="A4938">
        <f>A4937+1</f>
        <v>4938</v>
      </c>
      <c r="B4938">
        <v>26</v>
      </c>
      <c r="C4938">
        <f t="shared" si="77"/>
        <v>412</v>
      </c>
      <c r="D4938">
        <f>IF(D4937=12,1,D4937+1)</f>
        <v>6</v>
      </c>
      <c r="G4938">
        <f>G4937+1</f>
        <v>4938</v>
      </c>
      <c r="H4938">
        <v>26</v>
      </c>
      <c r="I4938">
        <v>20210821</v>
      </c>
      <c r="J4938" cm="1">
        <f t="array" ref="J4938">INDEX(Sheet1!A:X,C4937+1,5)</f>
        <v>60</v>
      </c>
      <c r="K4938">
        <v>20260821</v>
      </c>
      <c r="L4938">
        <f>L4937+1</f>
        <v>4938</v>
      </c>
    </row>
    <row r="4939" spans="1:12">
      <c r="A4939">
        <f>A4938+1</f>
        <v>4939</v>
      </c>
      <c r="B4939">
        <v>26</v>
      </c>
      <c r="C4939">
        <f t="shared" si="77"/>
        <v>412</v>
      </c>
      <c r="D4939">
        <f>IF(D4938=12,1,D4938+1)</f>
        <v>7</v>
      </c>
      <c r="G4939">
        <f>G4938+1</f>
        <v>4939</v>
      </c>
      <c r="H4939">
        <v>26</v>
      </c>
      <c r="I4939">
        <v>20210821</v>
      </c>
      <c r="J4939" cm="1">
        <f t="array" ref="J4939">INDEX(Sheet1!A:X,C4938+1,5)</f>
        <v>60</v>
      </c>
      <c r="K4939">
        <v>20260821</v>
      </c>
      <c r="L4939">
        <f>L4938+1</f>
        <v>4939</v>
      </c>
    </row>
    <row r="4940" spans="1:12">
      <c r="A4940">
        <f>A4939+1</f>
        <v>4940</v>
      </c>
      <c r="B4940">
        <v>26</v>
      </c>
      <c r="C4940">
        <f t="shared" si="77"/>
        <v>412</v>
      </c>
      <c r="D4940">
        <f>IF(D4939=12,1,D4939+1)</f>
        <v>8</v>
      </c>
      <c r="G4940">
        <f>G4939+1</f>
        <v>4940</v>
      </c>
      <c r="H4940">
        <v>26</v>
      </c>
      <c r="I4940">
        <v>20210821</v>
      </c>
      <c r="J4940" cm="1">
        <f t="array" ref="J4940">INDEX(Sheet1!A:X,C4939+1,5)</f>
        <v>60</v>
      </c>
      <c r="K4940">
        <v>20260821</v>
      </c>
      <c r="L4940">
        <f>L4939+1</f>
        <v>4940</v>
      </c>
    </row>
    <row r="4941" spans="1:12">
      <c r="A4941">
        <f>A4940+1</f>
        <v>4941</v>
      </c>
      <c r="B4941">
        <v>26</v>
      </c>
      <c r="C4941">
        <f t="shared" si="77"/>
        <v>412</v>
      </c>
      <c r="D4941">
        <f>IF(D4940=12,1,D4940+1)</f>
        <v>9</v>
      </c>
      <c r="G4941">
        <f>G4940+1</f>
        <v>4941</v>
      </c>
      <c r="H4941">
        <v>26</v>
      </c>
      <c r="I4941">
        <v>20210821</v>
      </c>
      <c r="J4941" cm="1">
        <f t="array" ref="J4941">INDEX(Sheet1!A:X,C4940+1,5)</f>
        <v>60</v>
      </c>
      <c r="K4941">
        <v>20260821</v>
      </c>
      <c r="L4941">
        <f>L4940+1</f>
        <v>4941</v>
      </c>
    </row>
    <row r="4942" spans="1:12">
      <c r="A4942">
        <f>A4941+1</f>
        <v>4942</v>
      </c>
      <c r="B4942">
        <v>26</v>
      </c>
      <c r="C4942">
        <f t="shared" si="77"/>
        <v>412</v>
      </c>
      <c r="D4942">
        <f>IF(D4941=12,1,D4941+1)</f>
        <v>10</v>
      </c>
      <c r="G4942">
        <f>G4941+1</f>
        <v>4942</v>
      </c>
      <c r="H4942">
        <v>26</v>
      </c>
      <c r="I4942">
        <v>20210821</v>
      </c>
      <c r="J4942" cm="1">
        <f t="array" ref="J4942">INDEX(Sheet1!A:X,C4941+1,5)</f>
        <v>60</v>
      </c>
      <c r="K4942">
        <v>20260821</v>
      </c>
      <c r="L4942">
        <f>L4941+1</f>
        <v>4942</v>
      </c>
    </row>
    <row r="4943" spans="1:12">
      <c r="A4943">
        <f>A4942+1</f>
        <v>4943</v>
      </c>
      <c r="B4943">
        <v>26</v>
      </c>
      <c r="C4943">
        <f t="shared" si="77"/>
        <v>412</v>
      </c>
      <c r="D4943">
        <f>IF(D4942=12,1,D4942+1)</f>
        <v>11</v>
      </c>
      <c r="G4943">
        <f>G4942+1</f>
        <v>4943</v>
      </c>
      <c r="H4943">
        <v>26</v>
      </c>
      <c r="I4943">
        <v>20210821</v>
      </c>
      <c r="J4943" cm="1">
        <f t="array" ref="J4943">INDEX(Sheet1!A:X,C4942+1,5)</f>
        <v>60</v>
      </c>
      <c r="K4943">
        <v>20260821</v>
      </c>
      <c r="L4943">
        <f>L4942+1</f>
        <v>4943</v>
      </c>
    </row>
    <row r="4944" spans="1:12">
      <c r="A4944">
        <f>A4943+1</f>
        <v>4944</v>
      </c>
      <c r="B4944">
        <v>26</v>
      </c>
      <c r="C4944">
        <f t="shared" si="77"/>
        <v>413</v>
      </c>
      <c r="D4944">
        <f>IF(D4943=12,1,D4943+1)</f>
        <v>12</v>
      </c>
      <c r="G4944">
        <f>G4943+1</f>
        <v>4944</v>
      </c>
      <c r="H4944">
        <v>26</v>
      </c>
      <c r="I4944">
        <v>20210821</v>
      </c>
      <c r="J4944" cm="1">
        <f t="array" ref="J4944">INDEX(Sheet1!A:X,C4943+1,5)</f>
        <v>60</v>
      </c>
      <c r="K4944">
        <v>20260821</v>
      </c>
      <c r="L4944">
        <f>L4943+1</f>
        <v>4944</v>
      </c>
    </row>
    <row r="4945" spans="1:12">
      <c r="A4945">
        <f>A4944+1</f>
        <v>4945</v>
      </c>
      <c r="B4945">
        <v>26</v>
      </c>
      <c r="C4945">
        <f t="shared" si="77"/>
        <v>413</v>
      </c>
      <c r="D4945">
        <f>IF(D4944=12,1,D4944+1)</f>
        <v>1</v>
      </c>
      <c r="G4945">
        <f>G4944+1</f>
        <v>4945</v>
      </c>
      <c r="H4945">
        <v>26</v>
      </c>
      <c r="I4945">
        <v>20210821</v>
      </c>
      <c r="J4945" cm="1">
        <f t="array" ref="J4945">INDEX(Sheet1!A:X,C4944+1,5)</f>
        <v>120</v>
      </c>
      <c r="K4945">
        <v>20260821</v>
      </c>
      <c r="L4945">
        <f>L4944+1</f>
        <v>4945</v>
      </c>
    </row>
    <row r="4946" spans="1:12">
      <c r="A4946">
        <f>A4945+1</f>
        <v>4946</v>
      </c>
      <c r="B4946">
        <v>26</v>
      </c>
      <c r="C4946">
        <f t="shared" si="77"/>
        <v>413</v>
      </c>
      <c r="D4946">
        <f>IF(D4945=12,1,D4945+1)</f>
        <v>2</v>
      </c>
      <c r="G4946">
        <f>G4945+1</f>
        <v>4946</v>
      </c>
      <c r="H4946">
        <v>26</v>
      </c>
      <c r="I4946">
        <v>20210821</v>
      </c>
      <c r="J4946" cm="1">
        <f t="array" ref="J4946">INDEX(Sheet1!A:X,C4945+1,5)</f>
        <v>120</v>
      </c>
      <c r="K4946">
        <v>20260821</v>
      </c>
      <c r="L4946">
        <f>L4945+1</f>
        <v>4946</v>
      </c>
    </row>
    <row r="4947" spans="1:12">
      <c r="A4947">
        <f>A4946+1</f>
        <v>4947</v>
      </c>
      <c r="B4947">
        <v>26</v>
      </c>
      <c r="C4947">
        <f t="shared" si="77"/>
        <v>413</v>
      </c>
      <c r="D4947">
        <f>IF(D4946=12,1,D4946+1)</f>
        <v>3</v>
      </c>
      <c r="G4947">
        <f>G4946+1</f>
        <v>4947</v>
      </c>
      <c r="H4947">
        <v>26</v>
      </c>
      <c r="I4947">
        <v>20210821</v>
      </c>
      <c r="J4947" cm="1">
        <f t="array" ref="J4947">INDEX(Sheet1!A:X,C4946+1,5)</f>
        <v>120</v>
      </c>
      <c r="K4947">
        <v>20260821</v>
      </c>
      <c r="L4947">
        <f>L4946+1</f>
        <v>4947</v>
      </c>
    </row>
    <row r="4948" spans="1:12">
      <c r="A4948">
        <f>A4947+1</f>
        <v>4948</v>
      </c>
      <c r="B4948">
        <v>26</v>
      </c>
      <c r="C4948">
        <f t="shared" si="77"/>
        <v>413</v>
      </c>
      <c r="D4948">
        <f>IF(D4947=12,1,D4947+1)</f>
        <v>4</v>
      </c>
      <c r="G4948">
        <f>G4947+1</f>
        <v>4948</v>
      </c>
      <c r="H4948">
        <v>26</v>
      </c>
      <c r="I4948">
        <v>20210821</v>
      </c>
      <c r="J4948" cm="1">
        <f t="array" ref="J4948">INDEX(Sheet1!A:X,C4947+1,5)</f>
        <v>120</v>
      </c>
      <c r="K4948">
        <v>20260821</v>
      </c>
      <c r="L4948">
        <f>L4947+1</f>
        <v>4948</v>
      </c>
    </row>
    <row r="4949" spans="1:12">
      <c r="A4949">
        <f>A4948+1</f>
        <v>4949</v>
      </c>
      <c r="B4949">
        <v>26</v>
      </c>
      <c r="C4949">
        <f t="shared" si="77"/>
        <v>413</v>
      </c>
      <c r="D4949">
        <f>IF(D4948=12,1,D4948+1)</f>
        <v>5</v>
      </c>
      <c r="G4949">
        <f>G4948+1</f>
        <v>4949</v>
      </c>
      <c r="H4949">
        <v>26</v>
      </c>
      <c r="I4949">
        <v>20210821</v>
      </c>
      <c r="J4949" cm="1">
        <f t="array" ref="J4949">INDEX(Sheet1!A:X,C4948+1,5)</f>
        <v>120</v>
      </c>
      <c r="K4949">
        <v>20260821</v>
      </c>
      <c r="L4949">
        <f>L4948+1</f>
        <v>4949</v>
      </c>
    </row>
    <row r="4950" spans="1:12">
      <c r="A4950">
        <f>A4949+1</f>
        <v>4950</v>
      </c>
      <c r="B4950">
        <v>26</v>
      </c>
      <c r="C4950">
        <f t="shared" si="77"/>
        <v>413</v>
      </c>
      <c r="D4950">
        <f>IF(D4949=12,1,D4949+1)</f>
        <v>6</v>
      </c>
      <c r="G4950">
        <f>G4949+1</f>
        <v>4950</v>
      </c>
      <c r="H4950">
        <v>26</v>
      </c>
      <c r="I4950">
        <v>20210821</v>
      </c>
      <c r="J4950" cm="1">
        <f t="array" ref="J4950">INDEX(Sheet1!A:X,C4949+1,5)</f>
        <v>120</v>
      </c>
      <c r="K4950">
        <v>20260821</v>
      </c>
      <c r="L4950">
        <f>L4949+1</f>
        <v>4950</v>
      </c>
    </row>
    <row r="4951" spans="1:12">
      <c r="A4951">
        <f>A4950+1</f>
        <v>4951</v>
      </c>
      <c r="B4951">
        <v>26</v>
      </c>
      <c r="C4951">
        <f t="shared" si="77"/>
        <v>413</v>
      </c>
      <c r="D4951">
        <f>IF(D4950=12,1,D4950+1)</f>
        <v>7</v>
      </c>
      <c r="G4951">
        <f>G4950+1</f>
        <v>4951</v>
      </c>
      <c r="H4951">
        <v>26</v>
      </c>
      <c r="I4951">
        <v>20210821</v>
      </c>
      <c r="J4951" cm="1">
        <f t="array" ref="J4951">INDEX(Sheet1!A:X,C4950+1,5)</f>
        <v>120</v>
      </c>
      <c r="K4951">
        <v>20260821</v>
      </c>
      <c r="L4951">
        <f>L4950+1</f>
        <v>4951</v>
      </c>
    </row>
    <row r="4952" spans="1:12">
      <c r="A4952">
        <f>A4951+1</f>
        <v>4952</v>
      </c>
      <c r="B4952">
        <v>26</v>
      </c>
      <c r="C4952">
        <f t="shared" si="77"/>
        <v>413</v>
      </c>
      <c r="D4952">
        <f>IF(D4951=12,1,D4951+1)</f>
        <v>8</v>
      </c>
      <c r="G4952">
        <f>G4951+1</f>
        <v>4952</v>
      </c>
      <c r="H4952">
        <v>26</v>
      </c>
      <c r="I4952">
        <v>20210821</v>
      </c>
      <c r="J4952" cm="1">
        <f t="array" ref="J4952">INDEX(Sheet1!A:X,C4951+1,5)</f>
        <v>120</v>
      </c>
      <c r="K4952">
        <v>20260821</v>
      </c>
      <c r="L4952">
        <f>L4951+1</f>
        <v>4952</v>
      </c>
    </row>
    <row r="4953" spans="1:12">
      <c r="A4953">
        <f>A4952+1</f>
        <v>4953</v>
      </c>
      <c r="B4953">
        <v>26</v>
      </c>
      <c r="C4953">
        <f t="shared" si="77"/>
        <v>413</v>
      </c>
      <c r="D4953">
        <f>IF(D4952=12,1,D4952+1)</f>
        <v>9</v>
      </c>
      <c r="G4953">
        <f>G4952+1</f>
        <v>4953</v>
      </c>
      <c r="H4953">
        <v>26</v>
      </c>
      <c r="I4953">
        <v>20210821</v>
      </c>
      <c r="J4953" cm="1">
        <f t="array" ref="J4953">INDEX(Sheet1!A:X,C4952+1,5)</f>
        <v>120</v>
      </c>
      <c r="K4953">
        <v>20260821</v>
      </c>
      <c r="L4953">
        <f>L4952+1</f>
        <v>4953</v>
      </c>
    </row>
    <row r="4954" spans="1:12">
      <c r="A4954">
        <f>A4953+1</f>
        <v>4954</v>
      </c>
      <c r="B4954">
        <v>26</v>
      </c>
      <c r="C4954">
        <f t="shared" si="77"/>
        <v>413</v>
      </c>
      <c r="D4954">
        <f>IF(D4953=12,1,D4953+1)</f>
        <v>10</v>
      </c>
      <c r="G4954">
        <f>G4953+1</f>
        <v>4954</v>
      </c>
      <c r="H4954">
        <v>26</v>
      </c>
      <c r="I4954">
        <v>20210821</v>
      </c>
      <c r="J4954" cm="1">
        <f t="array" ref="J4954">INDEX(Sheet1!A:X,C4953+1,5)</f>
        <v>120</v>
      </c>
      <c r="K4954">
        <v>20260821</v>
      </c>
      <c r="L4954">
        <f>L4953+1</f>
        <v>4954</v>
      </c>
    </row>
    <row r="4955" spans="1:12">
      <c r="A4955">
        <f>A4954+1</f>
        <v>4955</v>
      </c>
      <c r="B4955">
        <v>26</v>
      </c>
      <c r="C4955">
        <f t="shared" si="77"/>
        <v>413</v>
      </c>
      <c r="D4955">
        <f>IF(D4954=12,1,D4954+1)</f>
        <v>11</v>
      </c>
      <c r="G4955">
        <f>G4954+1</f>
        <v>4955</v>
      </c>
      <c r="H4955">
        <v>26</v>
      </c>
      <c r="I4955">
        <v>20210821</v>
      </c>
      <c r="J4955" cm="1">
        <f t="array" ref="J4955">INDEX(Sheet1!A:X,C4954+1,5)</f>
        <v>120</v>
      </c>
      <c r="K4955">
        <v>20260821</v>
      </c>
      <c r="L4955">
        <f>L4954+1</f>
        <v>4955</v>
      </c>
    </row>
    <row r="4956" spans="1:12">
      <c r="A4956">
        <f>A4955+1</f>
        <v>4956</v>
      </c>
      <c r="B4956">
        <v>26</v>
      </c>
      <c r="C4956">
        <f t="shared" si="77"/>
        <v>414</v>
      </c>
      <c r="D4956">
        <f>IF(D4955=12,1,D4955+1)</f>
        <v>12</v>
      </c>
      <c r="G4956">
        <f>G4955+1</f>
        <v>4956</v>
      </c>
      <c r="H4956">
        <v>26</v>
      </c>
      <c r="I4956">
        <v>20210821</v>
      </c>
      <c r="J4956" cm="1">
        <f t="array" ref="J4956">INDEX(Sheet1!A:X,C4955+1,5)</f>
        <v>120</v>
      </c>
      <c r="K4956">
        <v>20260821</v>
      </c>
      <c r="L4956">
        <f>L4955+1</f>
        <v>4956</v>
      </c>
    </row>
    <row r="4957" spans="1:12">
      <c r="A4957">
        <f>A4956+1</f>
        <v>4957</v>
      </c>
      <c r="B4957">
        <v>26</v>
      </c>
      <c r="C4957">
        <f t="shared" si="77"/>
        <v>414</v>
      </c>
      <c r="D4957">
        <f>IF(D4956=12,1,D4956+1)</f>
        <v>1</v>
      </c>
      <c r="G4957">
        <f>G4956+1</f>
        <v>4957</v>
      </c>
      <c r="H4957">
        <v>26</v>
      </c>
      <c r="I4957">
        <v>20210821</v>
      </c>
      <c r="J4957" cm="1">
        <f t="array" ref="J4957">INDEX(Sheet1!A:X,C4956+1,5)</f>
        <v>120</v>
      </c>
      <c r="K4957">
        <v>20260821</v>
      </c>
      <c r="L4957">
        <f>L4956+1</f>
        <v>4957</v>
      </c>
    </row>
    <row r="4958" spans="1:12">
      <c r="A4958">
        <f>A4957+1</f>
        <v>4958</v>
      </c>
      <c r="B4958">
        <v>26</v>
      </c>
      <c r="C4958">
        <f t="shared" si="77"/>
        <v>414</v>
      </c>
      <c r="D4958">
        <f>IF(D4957=12,1,D4957+1)</f>
        <v>2</v>
      </c>
      <c r="G4958">
        <f>G4957+1</f>
        <v>4958</v>
      </c>
      <c r="H4958">
        <v>26</v>
      </c>
      <c r="I4958">
        <v>20210821</v>
      </c>
      <c r="J4958" cm="1">
        <f t="array" ref="J4958">INDEX(Sheet1!A:X,C4957+1,5)</f>
        <v>120</v>
      </c>
      <c r="K4958">
        <v>20260821</v>
      </c>
      <c r="L4958">
        <f>L4957+1</f>
        <v>4958</v>
      </c>
    </row>
    <row r="4959" spans="1:12">
      <c r="A4959">
        <f>A4958+1</f>
        <v>4959</v>
      </c>
      <c r="B4959">
        <v>26</v>
      </c>
      <c r="C4959">
        <f t="shared" si="77"/>
        <v>414</v>
      </c>
      <c r="D4959">
        <f>IF(D4958=12,1,D4958+1)</f>
        <v>3</v>
      </c>
      <c r="G4959">
        <f>G4958+1</f>
        <v>4959</v>
      </c>
      <c r="H4959">
        <v>26</v>
      </c>
      <c r="I4959">
        <v>20210821</v>
      </c>
      <c r="J4959" cm="1">
        <f t="array" ref="J4959">INDEX(Sheet1!A:X,C4958+1,5)</f>
        <v>120</v>
      </c>
      <c r="K4959">
        <v>20260821</v>
      </c>
      <c r="L4959">
        <f>L4958+1</f>
        <v>4959</v>
      </c>
    </row>
    <row r="4960" spans="1:12">
      <c r="A4960">
        <f>A4959+1</f>
        <v>4960</v>
      </c>
      <c r="B4960">
        <v>26</v>
      </c>
      <c r="C4960">
        <f t="shared" si="77"/>
        <v>414</v>
      </c>
      <c r="D4960">
        <f>IF(D4959=12,1,D4959+1)</f>
        <v>4</v>
      </c>
      <c r="G4960">
        <f>G4959+1</f>
        <v>4960</v>
      </c>
      <c r="H4960">
        <v>26</v>
      </c>
      <c r="I4960">
        <v>20210821</v>
      </c>
      <c r="J4960" cm="1">
        <f t="array" ref="J4960">INDEX(Sheet1!A:X,C4959+1,5)</f>
        <v>120</v>
      </c>
      <c r="K4960">
        <v>20260821</v>
      </c>
      <c r="L4960">
        <f>L4959+1</f>
        <v>4960</v>
      </c>
    </row>
    <row r="4961" spans="1:12">
      <c r="A4961">
        <f>A4960+1</f>
        <v>4961</v>
      </c>
      <c r="B4961">
        <v>26</v>
      </c>
      <c r="C4961">
        <f t="shared" si="77"/>
        <v>414</v>
      </c>
      <c r="D4961">
        <f>IF(D4960=12,1,D4960+1)</f>
        <v>5</v>
      </c>
      <c r="G4961">
        <f>G4960+1</f>
        <v>4961</v>
      </c>
      <c r="H4961">
        <v>26</v>
      </c>
      <c r="I4961">
        <v>20210821</v>
      </c>
      <c r="J4961" cm="1">
        <f t="array" ref="J4961">INDEX(Sheet1!A:X,C4960+1,5)</f>
        <v>120</v>
      </c>
      <c r="K4961">
        <v>20260821</v>
      </c>
      <c r="L4961">
        <f>L4960+1</f>
        <v>4961</v>
      </c>
    </row>
    <row r="4962" spans="1:12">
      <c r="A4962">
        <f>A4961+1</f>
        <v>4962</v>
      </c>
      <c r="B4962">
        <v>26</v>
      </c>
      <c r="C4962">
        <f t="shared" si="77"/>
        <v>414</v>
      </c>
      <c r="D4962">
        <f>IF(D4961=12,1,D4961+1)</f>
        <v>6</v>
      </c>
      <c r="G4962">
        <f>G4961+1</f>
        <v>4962</v>
      </c>
      <c r="H4962">
        <v>26</v>
      </c>
      <c r="I4962">
        <v>20210821</v>
      </c>
      <c r="J4962" cm="1">
        <f t="array" ref="J4962">INDEX(Sheet1!A:X,C4961+1,5)</f>
        <v>120</v>
      </c>
      <c r="K4962">
        <v>20260821</v>
      </c>
      <c r="L4962">
        <f>L4961+1</f>
        <v>4962</v>
      </c>
    </row>
    <row r="4963" spans="1:12">
      <c r="A4963">
        <f>A4962+1</f>
        <v>4963</v>
      </c>
      <c r="B4963">
        <v>26</v>
      </c>
      <c r="C4963">
        <f t="shared" si="77"/>
        <v>414</v>
      </c>
      <c r="D4963">
        <f>IF(D4962=12,1,D4962+1)</f>
        <v>7</v>
      </c>
      <c r="G4963">
        <f>G4962+1</f>
        <v>4963</v>
      </c>
      <c r="H4963">
        <v>26</v>
      </c>
      <c r="I4963">
        <v>20210821</v>
      </c>
      <c r="J4963" cm="1">
        <f t="array" ref="J4963">INDEX(Sheet1!A:X,C4962+1,5)</f>
        <v>120</v>
      </c>
      <c r="K4963">
        <v>20260821</v>
      </c>
      <c r="L4963">
        <f>L4962+1</f>
        <v>4963</v>
      </c>
    </row>
    <row r="4964" spans="1:12">
      <c r="A4964">
        <f>A4963+1</f>
        <v>4964</v>
      </c>
      <c r="B4964">
        <v>26</v>
      </c>
      <c r="C4964">
        <f t="shared" si="77"/>
        <v>414</v>
      </c>
      <c r="D4964">
        <f>IF(D4963=12,1,D4963+1)</f>
        <v>8</v>
      </c>
      <c r="G4964">
        <f>G4963+1</f>
        <v>4964</v>
      </c>
      <c r="H4964">
        <v>26</v>
      </c>
      <c r="I4964">
        <v>20210821</v>
      </c>
      <c r="J4964" cm="1">
        <f t="array" ref="J4964">INDEX(Sheet1!A:X,C4963+1,5)</f>
        <v>120</v>
      </c>
      <c r="K4964">
        <v>20260821</v>
      </c>
      <c r="L4964">
        <f>L4963+1</f>
        <v>4964</v>
      </c>
    </row>
    <row r="4965" spans="1:12">
      <c r="A4965">
        <f>A4964+1</f>
        <v>4965</v>
      </c>
      <c r="B4965">
        <v>26</v>
      </c>
      <c r="C4965">
        <f t="shared" si="77"/>
        <v>414</v>
      </c>
      <c r="D4965">
        <f>IF(D4964=12,1,D4964+1)</f>
        <v>9</v>
      </c>
      <c r="G4965">
        <f>G4964+1</f>
        <v>4965</v>
      </c>
      <c r="H4965">
        <v>26</v>
      </c>
      <c r="I4965">
        <v>20210821</v>
      </c>
      <c r="J4965" cm="1">
        <f t="array" ref="J4965">INDEX(Sheet1!A:X,C4964+1,5)</f>
        <v>120</v>
      </c>
      <c r="K4965">
        <v>20260821</v>
      </c>
      <c r="L4965">
        <f>L4964+1</f>
        <v>4965</v>
      </c>
    </row>
    <row r="4966" spans="1:12">
      <c r="A4966">
        <f>A4965+1</f>
        <v>4966</v>
      </c>
      <c r="B4966">
        <v>26</v>
      </c>
      <c r="C4966">
        <f t="shared" si="77"/>
        <v>414</v>
      </c>
      <c r="D4966">
        <f>IF(D4965=12,1,D4965+1)</f>
        <v>10</v>
      </c>
      <c r="G4966">
        <f>G4965+1</f>
        <v>4966</v>
      </c>
      <c r="H4966">
        <v>26</v>
      </c>
      <c r="I4966">
        <v>20210821</v>
      </c>
      <c r="J4966" cm="1">
        <f t="array" ref="J4966">INDEX(Sheet1!A:X,C4965+1,5)</f>
        <v>120</v>
      </c>
      <c r="K4966">
        <v>20260821</v>
      </c>
      <c r="L4966">
        <f>L4965+1</f>
        <v>4966</v>
      </c>
    </row>
    <row r="4967" spans="1:12">
      <c r="A4967">
        <f>A4966+1</f>
        <v>4967</v>
      </c>
      <c r="B4967">
        <v>26</v>
      </c>
      <c r="C4967">
        <f t="shared" si="77"/>
        <v>414</v>
      </c>
      <c r="D4967">
        <f>IF(D4966=12,1,D4966+1)</f>
        <v>11</v>
      </c>
      <c r="G4967">
        <f>G4966+1</f>
        <v>4967</v>
      </c>
      <c r="H4967">
        <v>26</v>
      </c>
      <c r="I4967">
        <v>20210821</v>
      </c>
      <c r="J4967" cm="1">
        <f t="array" ref="J4967">INDEX(Sheet1!A:X,C4966+1,5)</f>
        <v>120</v>
      </c>
      <c r="K4967">
        <v>20260821</v>
      </c>
      <c r="L4967">
        <f>L4966+1</f>
        <v>4967</v>
      </c>
    </row>
    <row r="4968" spans="1:12">
      <c r="A4968">
        <f>A4967+1</f>
        <v>4968</v>
      </c>
      <c r="B4968">
        <v>26</v>
      </c>
      <c r="C4968">
        <f t="shared" si="77"/>
        <v>415</v>
      </c>
      <c r="D4968">
        <f>IF(D4967=12,1,D4967+1)</f>
        <v>12</v>
      </c>
      <c r="G4968">
        <f>G4967+1</f>
        <v>4968</v>
      </c>
      <c r="H4968">
        <v>26</v>
      </c>
      <c r="I4968">
        <v>20210821</v>
      </c>
      <c r="J4968" cm="1">
        <f t="array" ref="J4968">INDEX(Sheet1!A:X,C4967+1,5)</f>
        <v>120</v>
      </c>
      <c r="K4968">
        <v>20260821</v>
      </c>
      <c r="L4968">
        <f>L4967+1</f>
        <v>4968</v>
      </c>
    </row>
    <row r="4969" spans="1:12">
      <c r="A4969">
        <f>A4968+1</f>
        <v>4969</v>
      </c>
      <c r="B4969">
        <v>26</v>
      </c>
      <c r="C4969">
        <f t="shared" si="77"/>
        <v>415</v>
      </c>
      <c r="D4969">
        <f>IF(D4968=12,1,D4968+1)</f>
        <v>1</v>
      </c>
      <c r="G4969">
        <f>G4968+1</f>
        <v>4969</v>
      </c>
      <c r="H4969">
        <v>26</v>
      </c>
      <c r="I4969">
        <v>20210821</v>
      </c>
      <c r="J4969" cm="1">
        <f t="array" ref="J4969">INDEX(Sheet1!A:X,C4968+1,5)</f>
        <v>120</v>
      </c>
      <c r="K4969">
        <v>20260821</v>
      </c>
      <c r="L4969">
        <f>L4968+1</f>
        <v>4969</v>
      </c>
    </row>
    <row r="4970" spans="1:12">
      <c r="A4970">
        <f>A4969+1</f>
        <v>4970</v>
      </c>
      <c r="B4970">
        <v>26</v>
      </c>
      <c r="C4970">
        <f t="shared" si="77"/>
        <v>415</v>
      </c>
      <c r="D4970">
        <f>IF(D4969=12,1,D4969+1)</f>
        <v>2</v>
      </c>
      <c r="G4970">
        <f>G4969+1</f>
        <v>4970</v>
      </c>
      <c r="H4970">
        <v>26</v>
      </c>
      <c r="I4970">
        <v>20210821</v>
      </c>
      <c r="J4970" cm="1">
        <f t="array" ref="J4970">INDEX(Sheet1!A:X,C4969+1,5)</f>
        <v>120</v>
      </c>
      <c r="K4970">
        <v>20260821</v>
      </c>
      <c r="L4970">
        <f>L4969+1</f>
        <v>4970</v>
      </c>
    </row>
    <row r="4971" spans="1:12">
      <c r="A4971">
        <f>A4970+1</f>
        <v>4971</v>
      </c>
      <c r="B4971">
        <v>26</v>
      </c>
      <c r="C4971">
        <f t="shared" si="77"/>
        <v>415</v>
      </c>
      <c r="D4971">
        <f>IF(D4970=12,1,D4970+1)</f>
        <v>3</v>
      </c>
      <c r="G4971">
        <f>G4970+1</f>
        <v>4971</v>
      </c>
      <c r="H4971">
        <v>26</v>
      </c>
      <c r="I4971">
        <v>20210821</v>
      </c>
      <c r="J4971" cm="1">
        <f t="array" ref="J4971">INDEX(Sheet1!A:X,C4970+1,5)</f>
        <v>120</v>
      </c>
      <c r="K4971">
        <v>20260821</v>
      </c>
      <c r="L4971">
        <f>L4970+1</f>
        <v>4971</v>
      </c>
    </row>
    <row r="4972" spans="1:12">
      <c r="A4972">
        <f>A4971+1</f>
        <v>4972</v>
      </c>
      <c r="B4972">
        <v>26</v>
      </c>
      <c r="C4972">
        <f t="shared" si="77"/>
        <v>415</v>
      </c>
      <c r="D4972">
        <f>IF(D4971=12,1,D4971+1)</f>
        <v>4</v>
      </c>
      <c r="G4972">
        <f>G4971+1</f>
        <v>4972</v>
      </c>
      <c r="H4972">
        <v>26</v>
      </c>
      <c r="I4972">
        <v>20210821</v>
      </c>
      <c r="J4972" cm="1">
        <f t="array" ref="J4972">INDEX(Sheet1!A:X,C4971+1,5)</f>
        <v>120</v>
      </c>
      <c r="K4972">
        <v>20260821</v>
      </c>
      <c r="L4972">
        <f>L4971+1</f>
        <v>4972</v>
      </c>
    </row>
    <row r="4973" spans="1:12">
      <c r="A4973">
        <f>A4972+1</f>
        <v>4973</v>
      </c>
      <c r="B4973">
        <v>26</v>
      </c>
      <c r="C4973">
        <f t="shared" si="77"/>
        <v>415</v>
      </c>
      <c r="D4973">
        <f>IF(D4972=12,1,D4972+1)</f>
        <v>5</v>
      </c>
      <c r="G4973">
        <f>G4972+1</f>
        <v>4973</v>
      </c>
      <c r="H4973">
        <v>26</v>
      </c>
      <c r="I4973">
        <v>20210821</v>
      </c>
      <c r="J4973" cm="1">
        <f t="array" ref="J4973">INDEX(Sheet1!A:X,C4972+1,5)</f>
        <v>120</v>
      </c>
      <c r="K4973">
        <v>20260821</v>
      </c>
      <c r="L4973">
        <f>L4972+1</f>
        <v>4973</v>
      </c>
    </row>
    <row r="4974" spans="1:12">
      <c r="A4974">
        <f>A4973+1</f>
        <v>4974</v>
      </c>
      <c r="B4974">
        <v>26</v>
      </c>
      <c r="C4974">
        <f t="shared" si="77"/>
        <v>415</v>
      </c>
      <c r="D4974">
        <f>IF(D4973=12,1,D4973+1)</f>
        <v>6</v>
      </c>
      <c r="G4974">
        <f>G4973+1</f>
        <v>4974</v>
      </c>
      <c r="H4974">
        <v>26</v>
      </c>
      <c r="I4974">
        <v>20210821</v>
      </c>
      <c r="J4974" cm="1">
        <f t="array" ref="J4974">INDEX(Sheet1!A:X,C4973+1,5)</f>
        <v>120</v>
      </c>
      <c r="K4974">
        <v>20260821</v>
      </c>
      <c r="L4974">
        <f>L4973+1</f>
        <v>4974</v>
      </c>
    </row>
    <row r="4975" spans="1:12">
      <c r="A4975">
        <f>A4974+1</f>
        <v>4975</v>
      </c>
      <c r="B4975">
        <v>26</v>
      </c>
      <c r="C4975">
        <f t="shared" si="77"/>
        <v>415</v>
      </c>
      <c r="D4975">
        <f>IF(D4974=12,1,D4974+1)</f>
        <v>7</v>
      </c>
      <c r="G4975">
        <f>G4974+1</f>
        <v>4975</v>
      </c>
      <c r="H4975">
        <v>26</v>
      </c>
      <c r="I4975">
        <v>20210821</v>
      </c>
      <c r="J4975" cm="1">
        <f t="array" ref="J4975">INDEX(Sheet1!A:X,C4974+1,5)</f>
        <v>120</v>
      </c>
      <c r="K4975">
        <v>20260821</v>
      </c>
      <c r="L4975">
        <f>L4974+1</f>
        <v>4975</v>
      </c>
    </row>
    <row r="4976" spans="1:12">
      <c r="A4976">
        <f>A4975+1</f>
        <v>4976</v>
      </c>
      <c r="B4976">
        <v>26</v>
      </c>
      <c r="C4976">
        <f t="shared" si="77"/>
        <v>415</v>
      </c>
      <c r="D4976">
        <f>IF(D4975=12,1,D4975+1)</f>
        <v>8</v>
      </c>
      <c r="G4976">
        <f>G4975+1</f>
        <v>4976</v>
      </c>
      <c r="H4976">
        <v>26</v>
      </c>
      <c r="I4976">
        <v>20210821</v>
      </c>
      <c r="J4976" cm="1">
        <f t="array" ref="J4976">INDEX(Sheet1!A:X,C4975+1,5)</f>
        <v>120</v>
      </c>
      <c r="K4976">
        <v>20260821</v>
      </c>
      <c r="L4976">
        <f>L4975+1</f>
        <v>4976</v>
      </c>
    </row>
    <row r="4977" spans="1:12">
      <c r="A4977">
        <f>A4976+1</f>
        <v>4977</v>
      </c>
      <c r="B4977">
        <v>26</v>
      </c>
      <c r="C4977">
        <f t="shared" si="77"/>
        <v>415</v>
      </c>
      <c r="D4977">
        <f>IF(D4976=12,1,D4976+1)</f>
        <v>9</v>
      </c>
      <c r="G4977">
        <f>G4976+1</f>
        <v>4977</v>
      </c>
      <c r="H4977">
        <v>26</v>
      </c>
      <c r="I4977">
        <v>20210821</v>
      </c>
      <c r="J4977" cm="1">
        <f t="array" ref="J4977">INDEX(Sheet1!A:X,C4976+1,5)</f>
        <v>120</v>
      </c>
      <c r="K4977">
        <v>20260821</v>
      </c>
      <c r="L4977">
        <f>L4976+1</f>
        <v>4977</v>
      </c>
    </row>
    <row r="4978" spans="1:12">
      <c r="A4978">
        <f>A4977+1</f>
        <v>4978</v>
      </c>
      <c r="B4978">
        <v>26</v>
      </c>
      <c r="C4978">
        <f t="shared" si="77"/>
        <v>415</v>
      </c>
      <c r="D4978">
        <f>IF(D4977=12,1,D4977+1)</f>
        <v>10</v>
      </c>
      <c r="G4978">
        <f>G4977+1</f>
        <v>4978</v>
      </c>
      <c r="H4978">
        <v>26</v>
      </c>
      <c r="I4978">
        <v>20210821</v>
      </c>
      <c r="J4978" cm="1">
        <f t="array" ref="J4978">INDEX(Sheet1!A:X,C4977+1,5)</f>
        <v>120</v>
      </c>
      <c r="K4978">
        <v>20260821</v>
      </c>
      <c r="L4978">
        <f>L4977+1</f>
        <v>4978</v>
      </c>
    </row>
    <row r="4979" spans="1:12">
      <c r="A4979">
        <f>A4978+1</f>
        <v>4979</v>
      </c>
      <c r="B4979">
        <v>26</v>
      </c>
      <c r="C4979">
        <f t="shared" si="77"/>
        <v>415</v>
      </c>
      <c r="D4979">
        <f>IF(D4978=12,1,D4978+1)</f>
        <v>11</v>
      </c>
      <c r="G4979">
        <f>G4978+1</f>
        <v>4979</v>
      </c>
      <c r="H4979">
        <v>26</v>
      </c>
      <c r="I4979">
        <v>20210821</v>
      </c>
      <c r="J4979" cm="1">
        <f t="array" ref="J4979">INDEX(Sheet1!A:X,C4978+1,5)</f>
        <v>120</v>
      </c>
      <c r="K4979">
        <v>20260821</v>
      </c>
      <c r="L4979">
        <f>L4978+1</f>
        <v>4979</v>
      </c>
    </row>
    <row r="4980" spans="1:12">
      <c r="A4980">
        <f>A4979+1</f>
        <v>4980</v>
      </c>
      <c r="B4980">
        <v>26</v>
      </c>
      <c r="C4980">
        <f t="shared" si="77"/>
        <v>416</v>
      </c>
      <c r="D4980">
        <f>IF(D4979=12,1,D4979+1)</f>
        <v>12</v>
      </c>
      <c r="G4980">
        <f>G4979+1</f>
        <v>4980</v>
      </c>
      <c r="H4980">
        <v>26</v>
      </c>
      <c r="I4980">
        <v>20210821</v>
      </c>
      <c r="J4980" cm="1">
        <f t="array" ref="J4980">INDEX(Sheet1!A:X,C4979+1,5)</f>
        <v>120</v>
      </c>
      <c r="K4980">
        <v>20260821</v>
      </c>
      <c r="L4980">
        <f>L4979+1</f>
        <v>4980</v>
      </c>
    </row>
    <row r="4981" spans="1:12">
      <c r="A4981">
        <f>A4980+1</f>
        <v>4981</v>
      </c>
      <c r="B4981">
        <v>26</v>
      </c>
      <c r="C4981">
        <f t="shared" si="77"/>
        <v>416</v>
      </c>
      <c r="D4981">
        <f>IF(D4980=12,1,D4980+1)</f>
        <v>1</v>
      </c>
      <c r="G4981">
        <f>G4980+1</f>
        <v>4981</v>
      </c>
      <c r="H4981">
        <v>26</v>
      </c>
      <c r="I4981">
        <v>20210821</v>
      </c>
      <c r="J4981" cm="1">
        <f t="array" ref="J4981">INDEX(Sheet1!A:X,C4980+1,5)</f>
        <v>120</v>
      </c>
      <c r="K4981">
        <v>20260821</v>
      </c>
      <c r="L4981">
        <f>L4980+1</f>
        <v>4981</v>
      </c>
    </row>
    <row r="4982" spans="1:12">
      <c r="A4982">
        <f>A4981+1</f>
        <v>4982</v>
      </c>
      <c r="B4982">
        <v>26</v>
      </c>
      <c r="C4982">
        <f t="shared" si="77"/>
        <v>416</v>
      </c>
      <c r="D4982">
        <f>IF(D4981=12,1,D4981+1)</f>
        <v>2</v>
      </c>
      <c r="G4982">
        <f>G4981+1</f>
        <v>4982</v>
      </c>
      <c r="H4982">
        <v>26</v>
      </c>
      <c r="I4982">
        <v>20210821</v>
      </c>
      <c r="J4982" cm="1">
        <f t="array" ref="J4982">INDEX(Sheet1!A:X,C4981+1,5)</f>
        <v>120</v>
      </c>
      <c r="K4982">
        <v>20260821</v>
      </c>
      <c r="L4982">
        <f>L4981+1</f>
        <v>4982</v>
      </c>
    </row>
    <row r="4983" spans="1:12">
      <c r="A4983">
        <f>A4982+1</f>
        <v>4983</v>
      </c>
      <c r="B4983">
        <v>26</v>
      </c>
      <c r="C4983">
        <f t="shared" si="77"/>
        <v>416</v>
      </c>
      <c r="D4983">
        <f>IF(D4982=12,1,D4982+1)</f>
        <v>3</v>
      </c>
      <c r="G4983">
        <f>G4982+1</f>
        <v>4983</v>
      </c>
      <c r="H4983">
        <v>26</v>
      </c>
      <c r="I4983">
        <v>20210821</v>
      </c>
      <c r="J4983" cm="1">
        <f t="array" ref="J4983">INDEX(Sheet1!A:X,C4982+1,5)</f>
        <v>120</v>
      </c>
      <c r="K4983">
        <v>20260821</v>
      </c>
      <c r="L4983">
        <f>L4982+1</f>
        <v>4983</v>
      </c>
    </row>
    <row r="4984" spans="1:12">
      <c r="A4984">
        <f>A4983+1</f>
        <v>4984</v>
      </c>
      <c r="B4984">
        <v>26</v>
      </c>
      <c r="C4984">
        <f t="shared" si="77"/>
        <v>416</v>
      </c>
      <c r="D4984">
        <f>IF(D4983=12,1,D4983+1)</f>
        <v>4</v>
      </c>
      <c r="G4984">
        <f>G4983+1</f>
        <v>4984</v>
      </c>
      <c r="H4984">
        <v>26</v>
      </c>
      <c r="I4984">
        <v>20210821</v>
      </c>
      <c r="J4984" cm="1">
        <f t="array" ref="J4984">INDEX(Sheet1!A:X,C4983+1,5)</f>
        <v>120</v>
      </c>
      <c r="K4984">
        <v>20260821</v>
      </c>
      <c r="L4984">
        <f>L4983+1</f>
        <v>4984</v>
      </c>
    </row>
    <row r="4985" spans="1:12">
      <c r="A4985">
        <f>A4984+1</f>
        <v>4985</v>
      </c>
      <c r="B4985">
        <v>26</v>
      </c>
      <c r="C4985">
        <f t="shared" si="77"/>
        <v>416</v>
      </c>
      <c r="D4985">
        <f>IF(D4984=12,1,D4984+1)</f>
        <v>5</v>
      </c>
      <c r="G4985">
        <f>G4984+1</f>
        <v>4985</v>
      </c>
      <c r="H4985">
        <v>26</v>
      </c>
      <c r="I4985">
        <v>20210821</v>
      </c>
      <c r="J4985" cm="1">
        <f t="array" ref="J4985">INDEX(Sheet1!A:X,C4984+1,5)</f>
        <v>120</v>
      </c>
      <c r="K4985">
        <v>20260821</v>
      </c>
      <c r="L4985">
        <f>L4984+1</f>
        <v>4985</v>
      </c>
    </row>
    <row r="4986" spans="1:12">
      <c r="A4986">
        <f>A4985+1</f>
        <v>4986</v>
      </c>
      <c r="B4986">
        <v>26</v>
      </c>
      <c r="C4986">
        <f t="shared" si="77"/>
        <v>416</v>
      </c>
      <c r="D4986">
        <f>IF(D4985=12,1,D4985+1)</f>
        <v>6</v>
      </c>
      <c r="G4986">
        <f>G4985+1</f>
        <v>4986</v>
      </c>
      <c r="H4986">
        <v>26</v>
      </c>
      <c r="I4986">
        <v>20210821</v>
      </c>
      <c r="J4986" cm="1">
        <f t="array" ref="J4986">INDEX(Sheet1!A:X,C4985+1,5)</f>
        <v>120</v>
      </c>
      <c r="K4986">
        <v>20260821</v>
      </c>
      <c r="L4986">
        <f>L4985+1</f>
        <v>4986</v>
      </c>
    </row>
    <row r="4987" spans="1:12">
      <c r="A4987">
        <f>A4986+1</f>
        <v>4987</v>
      </c>
      <c r="B4987">
        <v>26</v>
      </c>
      <c r="C4987">
        <f t="shared" si="77"/>
        <v>416</v>
      </c>
      <c r="D4987">
        <f>IF(D4986=12,1,D4986+1)</f>
        <v>7</v>
      </c>
      <c r="G4987">
        <f>G4986+1</f>
        <v>4987</v>
      </c>
      <c r="H4987">
        <v>26</v>
      </c>
      <c r="I4987">
        <v>20210821</v>
      </c>
      <c r="J4987" cm="1">
        <f t="array" ref="J4987">INDEX(Sheet1!A:X,C4986+1,5)</f>
        <v>120</v>
      </c>
      <c r="K4987">
        <v>20260821</v>
      </c>
      <c r="L4987">
        <f>L4986+1</f>
        <v>4987</v>
      </c>
    </row>
    <row r="4988" spans="1:12">
      <c r="A4988">
        <f>A4987+1</f>
        <v>4988</v>
      </c>
      <c r="B4988">
        <v>26</v>
      </c>
      <c r="C4988">
        <f t="shared" si="77"/>
        <v>416</v>
      </c>
      <c r="D4988">
        <f>IF(D4987=12,1,D4987+1)</f>
        <v>8</v>
      </c>
      <c r="G4988">
        <f>G4987+1</f>
        <v>4988</v>
      </c>
      <c r="H4988">
        <v>26</v>
      </c>
      <c r="I4988">
        <v>20210821</v>
      </c>
      <c r="J4988" cm="1">
        <f t="array" ref="J4988">INDEX(Sheet1!A:X,C4987+1,5)</f>
        <v>120</v>
      </c>
      <c r="K4988">
        <v>20260821</v>
      </c>
      <c r="L4988">
        <f>L4987+1</f>
        <v>4988</v>
      </c>
    </row>
    <row r="4989" spans="1:12">
      <c r="A4989">
        <f>A4988+1</f>
        <v>4989</v>
      </c>
      <c r="B4989">
        <v>26</v>
      </c>
      <c r="C4989">
        <f t="shared" si="77"/>
        <v>416</v>
      </c>
      <c r="D4989">
        <f>IF(D4988=12,1,D4988+1)</f>
        <v>9</v>
      </c>
      <c r="G4989">
        <f>G4988+1</f>
        <v>4989</v>
      </c>
      <c r="H4989">
        <v>26</v>
      </c>
      <c r="I4989">
        <v>20210821</v>
      </c>
      <c r="J4989" cm="1">
        <f t="array" ref="J4989">INDEX(Sheet1!A:X,C4988+1,5)</f>
        <v>120</v>
      </c>
      <c r="K4989">
        <v>20260821</v>
      </c>
      <c r="L4989">
        <f>L4988+1</f>
        <v>4989</v>
      </c>
    </row>
    <row r="4990" spans="1:12">
      <c r="A4990">
        <f>A4989+1</f>
        <v>4990</v>
      </c>
      <c r="B4990">
        <v>26</v>
      </c>
      <c r="C4990">
        <f t="shared" si="77"/>
        <v>416</v>
      </c>
      <c r="D4990">
        <f>IF(D4989=12,1,D4989+1)</f>
        <v>10</v>
      </c>
      <c r="G4990">
        <f>G4989+1</f>
        <v>4990</v>
      </c>
      <c r="H4990">
        <v>26</v>
      </c>
      <c r="I4990">
        <v>20210821</v>
      </c>
      <c r="J4990" cm="1">
        <f t="array" ref="J4990">INDEX(Sheet1!A:X,C4989+1,5)</f>
        <v>120</v>
      </c>
      <c r="K4990">
        <v>20260821</v>
      </c>
      <c r="L4990">
        <f>L4989+1</f>
        <v>4990</v>
      </c>
    </row>
    <row r="4991" spans="1:12">
      <c r="A4991">
        <f>A4990+1</f>
        <v>4991</v>
      </c>
      <c r="B4991">
        <v>26</v>
      </c>
      <c r="C4991">
        <f t="shared" si="77"/>
        <v>416</v>
      </c>
      <c r="D4991">
        <f>IF(D4990=12,1,D4990+1)</f>
        <v>11</v>
      </c>
      <c r="G4991">
        <f>G4990+1</f>
        <v>4991</v>
      </c>
      <c r="H4991">
        <v>26</v>
      </c>
      <c r="I4991">
        <v>20210821</v>
      </c>
      <c r="J4991" cm="1">
        <f t="array" ref="J4991">INDEX(Sheet1!A:X,C4990+1,5)</f>
        <v>120</v>
      </c>
      <c r="K4991">
        <v>20260821</v>
      </c>
      <c r="L4991">
        <f>L4990+1</f>
        <v>4991</v>
      </c>
    </row>
    <row r="4992" spans="1:12">
      <c r="A4992">
        <f>A4991+1</f>
        <v>4992</v>
      </c>
      <c r="B4992">
        <v>26</v>
      </c>
      <c r="C4992">
        <f t="shared" si="77"/>
        <v>417</v>
      </c>
      <c r="D4992">
        <f>IF(D4991=12,1,D4991+1)</f>
        <v>12</v>
      </c>
      <c r="G4992">
        <f>G4991+1</f>
        <v>4992</v>
      </c>
      <c r="H4992">
        <v>26</v>
      </c>
      <c r="I4992">
        <v>20210821</v>
      </c>
      <c r="J4992" cm="1">
        <f t="array" ref="J4992">INDEX(Sheet1!A:X,C4991+1,5)</f>
        <v>120</v>
      </c>
      <c r="K4992">
        <v>20260821</v>
      </c>
      <c r="L4992">
        <f>L4991+1</f>
        <v>4992</v>
      </c>
    </row>
    <row r="4993" spans="1:12">
      <c r="A4993">
        <f>A4992+1</f>
        <v>4993</v>
      </c>
      <c r="B4993">
        <v>26</v>
      </c>
      <c r="C4993">
        <f t="shared" ref="C4993:C5056" si="78">ROUNDDOWN(ROW()/12,0)+1</f>
        <v>417</v>
      </c>
      <c r="D4993">
        <f>IF(D4992=12,1,D4992+1)</f>
        <v>1</v>
      </c>
      <c r="G4993">
        <f>G4992+1</f>
        <v>4993</v>
      </c>
      <c r="H4993">
        <v>26</v>
      </c>
      <c r="I4993">
        <v>20210821</v>
      </c>
      <c r="J4993" cm="1">
        <f t="array" ref="J4993">INDEX(Sheet1!A:X,C4992+1,5)</f>
        <v>120</v>
      </c>
      <c r="K4993">
        <v>20260821</v>
      </c>
      <c r="L4993">
        <f>L4992+1</f>
        <v>4993</v>
      </c>
    </row>
    <row r="4994" spans="1:12">
      <c r="A4994">
        <f>A4993+1</f>
        <v>4994</v>
      </c>
      <c r="B4994">
        <v>26</v>
      </c>
      <c r="C4994">
        <f t="shared" si="78"/>
        <v>417</v>
      </c>
      <c r="D4994">
        <f>IF(D4993=12,1,D4993+1)</f>
        <v>2</v>
      </c>
      <c r="G4994">
        <f>G4993+1</f>
        <v>4994</v>
      </c>
      <c r="H4994">
        <v>26</v>
      </c>
      <c r="I4994">
        <v>20210821</v>
      </c>
      <c r="J4994" cm="1">
        <f t="array" ref="J4994">INDEX(Sheet1!A:X,C4993+1,5)</f>
        <v>120</v>
      </c>
      <c r="K4994">
        <v>20260821</v>
      </c>
      <c r="L4994">
        <f>L4993+1</f>
        <v>4994</v>
      </c>
    </row>
    <row r="4995" spans="1:12">
      <c r="A4995">
        <f>A4994+1</f>
        <v>4995</v>
      </c>
      <c r="B4995">
        <v>26</v>
      </c>
      <c r="C4995">
        <f t="shared" si="78"/>
        <v>417</v>
      </c>
      <c r="D4995">
        <f>IF(D4994=12,1,D4994+1)</f>
        <v>3</v>
      </c>
      <c r="G4995">
        <f>G4994+1</f>
        <v>4995</v>
      </c>
      <c r="H4995">
        <v>26</v>
      </c>
      <c r="I4995">
        <v>20210821</v>
      </c>
      <c r="J4995" cm="1">
        <f t="array" ref="J4995">INDEX(Sheet1!A:X,C4994+1,5)</f>
        <v>120</v>
      </c>
      <c r="K4995">
        <v>20260821</v>
      </c>
      <c r="L4995">
        <f>L4994+1</f>
        <v>4995</v>
      </c>
    </row>
    <row r="4996" spans="1:12">
      <c r="A4996">
        <f>A4995+1</f>
        <v>4996</v>
      </c>
      <c r="B4996">
        <v>26</v>
      </c>
      <c r="C4996">
        <f t="shared" si="78"/>
        <v>417</v>
      </c>
      <c r="D4996">
        <f>IF(D4995=12,1,D4995+1)</f>
        <v>4</v>
      </c>
      <c r="G4996">
        <f>G4995+1</f>
        <v>4996</v>
      </c>
      <c r="H4996">
        <v>26</v>
      </c>
      <c r="I4996">
        <v>20210821</v>
      </c>
      <c r="J4996" cm="1">
        <f t="array" ref="J4996">INDEX(Sheet1!A:X,C4995+1,5)</f>
        <v>120</v>
      </c>
      <c r="K4996">
        <v>20260821</v>
      </c>
      <c r="L4996">
        <f>L4995+1</f>
        <v>4996</v>
      </c>
    </row>
    <row r="4997" spans="1:12">
      <c r="A4997">
        <f>A4996+1</f>
        <v>4997</v>
      </c>
      <c r="B4997">
        <v>26</v>
      </c>
      <c r="C4997">
        <f t="shared" si="78"/>
        <v>417</v>
      </c>
      <c r="D4997">
        <f>IF(D4996=12,1,D4996+1)</f>
        <v>5</v>
      </c>
      <c r="G4997">
        <f>G4996+1</f>
        <v>4997</v>
      </c>
      <c r="H4997">
        <v>26</v>
      </c>
      <c r="I4997">
        <v>20210821</v>
      </c>
      <c r="J4997" cm="1">
        <f t="array" ref="J4997">INDEX(Sheet1!A:X,C4996+1,5)</f>
        <v>120</v>
      </c>
      <c r="K4997">
        <v>20260821</v>
      </c>
      <c r="L4997">
        <f>L4996+1</f>
        <v>4997</v>
      </c>
    </row>
    <row r="4998" spans="1:12">
      <c r="A4998">
        <f>A4997+1</f>
        <v>4998</v>
      </c>
      <c r="B4998">
        <v>26</v>
      </c>
      <c r="C4998">
        <f t="shared" si="78"/>
        <v>417</v>
      </c>
      <c r="D4998">
        <f>IF(D4997=12,1,D4997+1)</f>
        <v>6</v>
      </c>
      <c r="G4998">
        <f>G4997+1</f>
        <v>4998</v>
      </c>
      <c r="H4998">
        <v>26</v>
      </c>
      <c r="I4998">
        <v>20210821</v>
      </c>
      <c r="J4998" cm="1">
        <f t="array" ref="J4998">INDEX(Sheet1!A:X,C4997+1,5)</f>
        <v>120</v>
      </c>
      <c r="K4998">
        <v>20260821</v>
      </c>
      <c r="L4998">
        <f>L4997+1</f>
        <v>4998</v>
      </c>
    </row>
    <row r="4999" spans="1:12">
      <c r="A4999">
        <f>A4998+1</f>
        <v>4999</v>
      </c>
      <c r="B4999">
        <v>26</v>
      </c>
      <c r="C4999">
        <f t="shared" si="78"/>
        <v>417</v>
      </c>
      <c r="D4999">
        <f>IF(D4998=12,1,D4998+1)</f>
        <v>7</v>
      </c>
      <c r="G4999">
        <f>G4998+1</f>
        <v>4999</v>
      </c>
      <c r="H4999">
        <v>26</v>
      </c>
      <c r="I4999">
        <v>20210821</v>
      </c>
      <c r="J4999" cm="1">
        <f t="array" ref="J4999">INDEX(Sheet1!A:X,C4998+1,5)</f>
        <v>120</v>
      </c>
      <c r="K4999">
        <v>20260821</v>
      </c>
      <c r="L4999">
        <f>L4998+1</f>
        <v>4999</v>
      </c>
    </row>
    <row r="5000" spans="1:12">
      <c r="A5000">
        <f>A4999+1</f>
        <v>5000</v>
      </c>
      <c r="B5000">
        <v>26</v>
      </c>
      <c r="C5000">
        <f t="shared" si="78"/>
        <v>417</v>
      </c>
      <c r="D5000">
        <f>IF(D4999=12,1,D4999+1)</f>
        <v>8</v>
      </c>
      <c r="G5000">
        <f>G4999+1</f>
        <v>5000</v>
      </c>
      <c r="H5000">
        <v>26</v>
      </c>
      <c r="I5000">
        <v>20210821</v>
      </c>
      <c r="J5000" cm="1">
        <f t="array" ref="J5000">INDEX(Sheet1!A:X,C4999+1,5)</f>
        <v>120</v>
      </c>
      <c r="K5000">
        <v>20260821</v>
      </c>
      <c r="L5000">
        <f>L4999+1</f>
        <v>5000</v>
      </c>
    </row>
    <row r="5001" spans="1:12">
      <c r="A5001">
        <f>A5000+1</f>
        <v>5001</v>
      </c>
      <c r="B5001">
        <v>26</v>
      </c>
      <c r="C5001">
        <f t="shared" si="78"/>
        <v>417</v>
      </c>
      <c r="D5001">
        <f>IF(D5000=12,1,D5000+1)</f>
        <v>9</v>
      </c>
      <c r="G5001">
        <f>G5000+1</f>
        <v>5001</v>
      </c>
      <c r="H5001">
        <v>26</v>
      </c>
      <c r="I5001">
        <v>20210821</v>
      </c>
      <c r="J5001" cm="1">
        <f t="array" ref="J5001">INDEX(Sheet1!A:X,C5000+1,5)</f>
        <v>120</v>
      </c>
      <c r="K5001">
        <v>20260821</v>
      </c>
      <c r="L5001">
        <f>L5000+1</f>
        <v>5001</v>
      </c>
    </row>
    <row r="5002" spans="1:12">
      <c r="A5002">
        <f>A5001+1</f>
        <v>5002</v>
      </c>
      <c r="B5002">
        <v>26</v>
      </c>
      <c r="C5002">
        <f t="shared" si="78"/>
        <v>417</v>
      </c>
      <c r="D5002">
        <f>IF(D5001=12,1,D5001+1)</f>
        <v>10</v>
      </c>
      <c r="G5002">
        <f>G5001+1</f>
        <v>5002</v>
      </c>
      <c r="H5002">
        <v>26</v>
      </c>
      <c r="I5002">
        <v>20210821</v>
      </c>
      <c r="J5002" cm="1">
        <f t="array" ref="J5002">INDEX(Sheet1!A:X,C5001+1,5)</f>
        <v>120</v>
      </c>
      <c r="K5002">
        <v>20260821</v>
      </c>
      <c r="L5002">
        <f>L5001+1</f>
        <v>5002</v>
      </c>
    </row>
    <row r="5003" spans="1:12">
      <c r="A5003">
        <f>A5002+1</f>
        <v>5003</v>
      </c>
      <c r="B5003">
        <v>26</v>
      </c>
      <c r="C5003">
        <f t="shared" si="78"/>
        <v>417</v>
      </c>
      <c r="D5003">
        <f>IF(D5002=12,1,D5002+1)</f>
        <v>11</v>
      </c>
      <c r="G5003">
        <f>G5002+1</f>
        <v>5003</v>
      </c>
      <c r="H5003">
        <v>26</v>
      </c>
      <c r="I5003">
        <v>20210821</v>
      </c>
      <c r="J5003" cm="1">
        <f t="array" ref="J5003">INDEX(Sheet1!A:X,C5002+1,5)</f>
        <v>120</v>
      </c>
      <c r="K5003">
        <v>20260821</v>
      </c>
      <c r="L5003">
        <f>L5002+1</f>
        <v>5003</v>
      </c>
    </row>
    <row r="5004" spans="1:12">
      <c r="A5004">
        <f>A5003+1</f>
        <v>5004</v>
      </c>
      <c r="B5004">
        <v>26</v>
      </c>
      <c r="C5004">
        <f t="shared" si="78"/>
        <v>418</v>
      </c>
      <c r="D5004">
        <f>IF(D5003=12,1,D5003+1)</f>
        <v>12</v>
      </c>
      <c r="G5004">
        <f>G5003+1</f>
        <v>5004</v>
      </c>
      <c r="H5004">
        <v>26</v>
      </c>
      <c r="I5004">
        <v>20210821</v>
      </c>
      <c r="J5004" cm="1">
        <f t="array" ref="J5004">INDEX(Sheet1!A:X,C5003+1,5)</f>
        <v>120</v>
      </c>
      <c r="K5004">
        <v>20260821</v>
      </c>
      <c r="L5004">
        <f>L5003+1</f>
        <v>5004</v>
      </c>
    </row>
    <row r="5005" spans="1:12">
      <c r="A5005">
        <f>A5004+1</f>
        <v>5005</v>
      </c>
      <c r="B5005">
        <v>26</v>
      </c>
      <c r="C5005">
        <f t="shared" si="78"/>
        <v>418</v>
      </c>
      <c r="D5005">
        <f>IF(D5004=12,1,D5004+1)</f>
        <v>1</v>
      </c>
      <c r="G5005">
        <f>G5004+1</f>
        <v>5005</v>
      </c>
      <c r="H5005">
        <v>26</v>
      </c>
      <c r="I5005">
        <v>20210821</v>
      </c>
      <c r="J5005" cm="1">
        <f t="array" ref="J5005">INDEX(Sheet1!A:X,C5004+1,5)</f>
        <v>105</v>
      </c>
      <c r="K5005">
        <v>20260821</v>
      </c>
      <c r="L5005">
        <f>L5004+1</f>
        <v>5005</v>
      </c>
    </row>
    <row r="5006" spans="1:12">
      <c r="A5006">
        <f>A5005+1</f>
        <v>5006</v>
      </c>
      <c r="B5006">
        <v>26</v>
      </c>
      <c r="C5006">
        <f t="shared" si="78"/>
        <v>418</v>
      </c>
      <c r="D5006">
        <f>IF(D5005=12,1,D5005+1)</f>
        <v>2</v>
      </c>
      <c r="G5006">
        <f>G5005+1</f>
        <v>5006</v>
      </c>
      <c r="H5006">
        <v>26</v>
      </c>
      <c r="I5006">
        <v>20210821</v>
      </c>
      <c r="J5006" cm="1">
        <f t="array" ref="J5006">INDEX(Sheet1!A:X,C5005+1,5)</f>
        <v>105</v>
      </c>
      <c r="K5006">
        <v>20260821</v>
      </c>
      <c r="L5006">
        <f>L5005+1</f>
        <v>5006</v>
      </c>
    </row>
    <row r="5007" spans="1:12">
      <c r="A5007">
        <f>A5006+1</f>
        <v>5007</v>
      </c>
      <c r="B5007">
        <v>26</v>
      </c>
      <c r="C5007">
        <f t="shared" si="78"/>
        <v>418</v>
      </c>
      <c r="D5007">
        <f>IF(D5006=12,1,D5006+1)</f>
        <v>3</v>
      </c>
      <c r="G5007">
        <f>G5006+1</f>
        <v>5007</v>
      </c>
      <c r="H5007">
        <v>26</v>
      </c>
      <c r="I5007">
        <v>20210821</v>
      </c>
      <c r="J5007" cm="1">
        <f t="array" ref="J5007">INDEX(Sheet1!A:X,C5006+1,5)</f>
        <v>105</v>
      </c>
      <c r="K5007">
        <v>20260821</v>
      </c>
      <c r="L5007">
        <f>L5006+1</f>
        <v>5007</v>
      </c>
    </row>
    <row r="5008" spans="1:12">
      <c r="A5008">
        <f>A5007+1</f>
        <v>5008</v>
      </c>
      <c r="B5008">
        <v>26</v>
      </c>
      <c r="C5008">
        <f t="shared" si="78"/>
        <v>418</v>
      </c>
      <c r="D5008">
        <f>IF(D5007=12,1,D5007+1)</f>
        <v>4</v>
      </c>
      <c r="G5008">
        <f>G5007+1</f>
        <v>5008</v>
      </c>
      <c r="H5008">
        <v>26</v>
      </c>
      <c r="I5008">
        <v>20210821</v>
      </c>
      <c r="J5008" cm="1">
        <f t="array" ref="J5008">INDEX(Sheet1!A:X,C5007+1,5)</f>
        <v>105</v>
      </c>
      <c r="K5008">
        <v>20260821</v>
      </c>
      <c r="L5008">
        <f>L5007+1</f>
        <v>5008</v>
      </c>
    </row>
    <row r="5009" spans="1:12">
      <c r="A5009">
        <f>A5008+1</f>
        <v>5009</v>
      </c>
      <c r="B5009">
        <v>26</v>
      </c>
      <c r="C5009">
        <f t="shared" si="78"/>
        <v>418</v>
      </c>
      <c r="D5009">
        <f>IF(D5008=12,1,D5008+1)</f>
        <v>5</v>
      </c>
      <c r="G5009">
        <f>G5008+1</f>
        <v>5009</v>
      </c>
      <c r="H5009">
        <v>26</v>
      </c>
      <c r="I5009">
        <v>20210821</v>
      </c>
      <c r="J5009" cm="1">
        <f t="array" ref="J5009">INDEX(Sheet1!A:X,C5008+1,5)</f>
        <v>105</v>
      </c>
      <c r="K5009">
        <v>20260821</v>
      </c>
      <c r="L5009">
        <f>L5008+1</f>
        <v>5009</v>
      </c>
    </row>
    <row r="5010" spans="1:12">
      <c r="A5010">
        <f>A5009+1</f>
        <v>5010</v>
      </c>
      <c r="B5010">
        <v>26</v>
      </c>
      <c r="C5010">
        <f t="shared" si="78"/>
        <v>418</v>
      </c>
      <c r="D5010">
        <f>IF(D5009=12,1,D5009+1)</f>
        <v>6</v>
      </c>
      <c r="G5010">
        <f>G5009+1</f>
        <v>5010</v>
      </c>
      <c r="H5010">
        <v>26</v>
      </c>
      <c r="I5010">
        <v>20210821</v>
      </c>
      <c r="J5010" cm="1">
        <f t="array" ref="J5010">INDEX(Sheet1!A:X,C5009+1,5)</f>
        <v>105</v>
      </c>
      <c r="K5010">
        <v>20260821</v>
      </c>
      <c r="L5010">
        <f>L5009+1</f>
        <v>5010</v>
      </c>
    </row>
    <row r="5011" spans="1:12">
      <c r="A5011">
        <f>A5010+1</f>
        <v>5011</v>
      </c>
      <c r="B5011">
        <v>26</v>
      </c>
      <c r="C5011">
        <f t="shared" si="78"/>
        <v>418</v>
      </c>
      <c r="D5011">
        <f>IF(D5010=12,1,D5010+1)</f>
        <v>7</v>
      </c>
      <c r="G5011">
        <f>G5010+1</f>
        <v>5011</v>
      </c>
      <c r="H5011">
        <v>26</v>
      </c>
      <c r="I5011">
        <v>20210821</v>
      </c>
      <c r="J5011" cm="1">
        <f t="array" ref="J5011">INDEX(Sheet1!A:X,C5010+1,5)</f>
        <v>105</v>
      </c>
      <c r="K5011">
        <v>20260821</v>
      </c>
      <c r="L5011">
        <f>L5010+1</f>
        <v>5011</v>
      </c>
    </row>
    <row r="5012" spans="1:12">
      <c r="A5012">
        <f>A5011+1</f>
        <v>5012</v>
      </c>
      <c r="B5012">
        <v>26</v>
      </c>
      <c r="C5012">
        <f t="shared" si="78"/>
        <v>418</v>
      </c>
      <c r="D5012">
        <f>IF(D5011=12,1,D5011+1)</f>
        <v>8</v>
      </c>
      <c r="G5012">
        <f>G5011+1</f>
        <v>5012</v>
      </c>
      <c r="H5012">
        <v>26</v>
      </c>
      <c r="I5012">
        <v>20210821</v>
      </c>
      <c r="J5012" cm="1">
        <f t="array" ref="J5012">INDEX(Sheet1!A:X,C5011+1,5)</f>
        <v>105</v>
      </c>
      <c r="K5012">
        <v>20260821</v>
      </c>
      <c r="L5012">
        <f>L5011+1</f>
        <v>5012</v>
      </c>
    </row>
    <row r="5013" spans="1:12">
      <c r="A5013">
        <f>A5012+1</f>
        <v>5013</v>
      </c>
      <c r="B5013">
        <v>26</v>
      </c>
      <c r="C5013">
        <f t="shared" si="78"/>
        <v>418</v>
      </c>
      <c r="D5013">
        <f>IF(D5012=12,1,D5012+1)</f>
        <v>9</v>
      </c>
      <c r="G5013">
        <f>G5012+1</f>
        <v>5013</v>
      </c>
      <c r="H5013">
        <v>26</v>
      </c>
      <c r="I5013">
        <v>20210821</v>
      </c>
      <c r="J5013" cm="1">
        <f t="array" ref="J5013">INDEX(Sheet1!A:X,C5012+1,5)</f>
        <v>105</v>
      </c>
      <c r="K5013">
        <v>20260821</v>
      </c>
      <c r="L5013">
        <f>L5012+1</f>
        <v>5013</v>
      </c>
    </row>
    <row r="5014" spans="1:12">
      <c r="A5014">
        <f>A5013+1</f>
        <v>5014</v>
      </c>
      <c r="B5014">
        <v>26</v>
      </c>
      <c r="C5014">
        <f t="shared" si="78"/>
        <v>418</v>
      </c>
      <c r="D5014">
        <f>IF(D5013=12,1,D5013+1)</f>
        <v>10</v>
      </c>
      <c r="G5014">
        <f>G5013+1</f>
        <v>5014</v>
      </c>
      <c r="H5014">
        <v>26</v>
      </c>
      <c r="I5014">
        <v>20210821</v>
      </c>
      <c r="J5014" cm="1">
        <f t="array" ref="J5014">INDEX(Sheet1!A:X,C5013+1,5)</f>
        <v>105</v>
      </c>
      <c r="K5014">
        <v>20260821</v>
      </c>
      <c r="L5014">
        <f>L5013+1</f>
        <v>5014</v>
      </c>
    </row>
    <row r="5015" spans="1:12">
      <c r="A5015">
        <f>A5014+1</f>
        <v>5015</v>
      </c>
      <c r="B5015">
        <v>26</v>
      </c>
      <c r="C5015">
        <f t="shared" si="78"/>
        <v>418</v>
      </c>
      <c r="D5015">
        <f>IF(D5014=12,1,D5014+1)</f>
        <v>11</v>
      </c>
      <c r="G5015">
        <f>G5014+1</f>
        <v>5015</v>
      </c>
      <c r="H5015">
        <v>26</v>
      </c>
      <c r="I5015">
        <v>20210821</v>
      </c>
      <c r="J5015" cm="1">
        <f t="array" ref="J5015">INDEX(Sheet1!A:X,C5014+1,5)</f>
        <v>105</v>
      </c>
      <c r="K5015">
        <v>20260821</v>
      </c>
      <c r="L5015">
        <f>L5014+1</f>
        <v>5015</v>
      </c>
    </row>
    <row r="5016" spans="1:12">
      <c r="A5016">
        <f>A5015+1</f>
        <v>5016</v>
      </c>
      <c r="B5016">
        <v>26</v>
      </c>
      <c r="C5016">
        <f t="shared" si="78"/>
        <v>419</v>
      </c>
      <c r="D5016">
        <f>IF(D5015=12,1,D5015+1)</f>
        <v>12</v>
      </c>
      <c r="G5016">
        <f>G5015+1</f>
        <v>5016</v>
      </c>
      <c r="H5016">
        <v>26</v>
      </c>
      <c r="I5016">
        <v>20210821</v>
      </c>
      <c r="J5016" cm="1">
        <f t="array" ref="J5016">INDEX(Sheet1!A:X,C5015+1,5)</f>
        <v>105</v>
      </c>
      <c r="K5016">
        <v>20260821</v>
      </c>
      <c r="L5016">
        <f>L5015+1</f>
        <v>5016</v>
      </c>
    </row>
    <row r="5017" spans="1:12">
      <c r="A5017">
        <f>A5016+1</f>
        <v>5017</v>
      </c>
      <c r="B5017">
        <v>26</v>
      </c>
      <c r="C5017">
        <f t="shared" si="78"/>
        <v>419</v>
      </c>
      <c r="D5017">
        <f>IF(D5016=12,1,D5016+1)</f>
        <v>1</v>
      </c>
      <c r="G5017">
        <f>G5016+1</f>
        <v>5017</v>
      </c>
      <c r="H5017">
        <v>26</v>
      </c>
      <c r="I5017">
        <v>20210821</v>
      </c>
      <c r="J5017" cm="1">
        <f t="array" ref="J5017">INDEX(Sheet1!A:X,C5016+1,5)</f>
        <v>550</v>
      </c>
      <c r="K5017">
        <v>20260821</v>
      </c>
      <c r="L5017">
        <f>L5016+1</f>
        <v>5017</v>
      </c>
    </row>
    <row r="5018" spans="1:12">
      <c r="A5018">
        <f>A5017+1</f>
        <v>5018</v>
      </c>
      <c r="B5018">
        <v>26</v>
      </c>
      <c r="C5018">
        <f t="shared" si="78"/>
        <v>419</v>
      </c>
      <c r="D5018">
        <f>IF(D5017=12,1,D5017+1)</f>
        <v>2</v>
      </c>
      <c r="G5018">
        <f>G5017+1</f>
        <v>5018</v>
      </c>
      <c r="H5018">
        <v>26</v>
      </c>
      <c r="I5018">
        <v>20210821</v>
      </c>
      <c r="J5018" cm="1">
        <f t="array" ref="J5018">INDEX(Sheet1!A:X,C5017+1,5)</f>
        <v>550</v>
      </c>
      <c r="K5018">
        <v>20260821</v>
      </c>
      <c r="L5018">
        <f>L5017+1</f>
        <v>5018</v>
      </c>
    </row>
    <row r="5019" spans="1:12">
      <c r="A5019">
        <f>A5018+1</f>
        <v>5019</v>
      </c>
      <c r="B5019">
        <v>26</v>
      </c>
      <c r="C5019">
        <f t="shared" si="78"/>
        <v>419</v>
      </c>
      <c r="D5019">
        <f>IF(D5018=12,1,D5018+1)</f>
        <v>3</v>
      </c>
      <c r="G5019">
        <f>G5018+1</f>
        <v>5019</v>
      </c>
      <c r="H5019">
        <v>26</v>
      </c>
      <c r="I5019">
        <v>20210821</v>
      </c>
      <c r="J5019" cm="1">
        <f t="array" ref="J5019">INDEX(Sheet1!A:X,C5018+1,5)</f>
        <v>550</v>
      </c>
      <c r="K5019">
        <v>20260821</v>
      </c>
      <c r="L5019">
        <f>L5018+1</f>
        <v>5019</v>
      </c>
    </row>
    <row r="5020" spans="1:12">
      <c r="A5020">
        <f>A5019+1</f>
        <v>5020</v>
      </c>
      <c r="B5020">
        <v>26</v>
      </c>
      <c r="C5020">
        <f t="shared" si="78"/>
        <v>419</v>
      </c>
      <c r="D5020">
        <f>IF(D5019=12,1,D5019+1)</f>
        <v>4</v>
      </c>
      <c r="G5020">
        <f>G5019+1</f>
        <v>5020</v>
      </c>
      <c r="H5020">
        <v>26</v>
      </c>
      <c r="I5020">
        <v>20210821</v>
      </c>
      <c r="J5020" cm="1">
        <f t="array" ref="J5020">INDEX(Sheet1!A:X,C5019+1,5)</f>
        <v>550</v>
      </c>
      <c r="K5020">
        <v>20260821</v>
      </c>
      <c r="L5020">
        <f>L5019+1</f>
        <v>5020</v>
      </c>
    </row>
    <row r="5021" spans="1:12">
      <c r="A5021">
        <f>A5020+1</f>
        <v>5021</v>
      </c>
      <c r="B5021">
        <v>26</v>
      </c>
      <c r="C5021">
        <f t="shared" si="78"/>
        <v>419</v>
      </c>
      <c r="D5021">
        <f>IF(D5020=12,1,D5020+1)</f>
        <v>5</v>
      </c>
      <c r="G5021">
        <f>G5020+1</f>
        <v>5021</v>
      </c>
      <c r="H5021">
        <v>26</v>
      </c>
      <c r="I5021">
        <v>20210821</v>
      </c>
      <c r="J5021" cm="1">
        <f t="array" ref="J5021">INDEX(Sheet1!A:X,C5020+1,5)</f>
        <v>550</v>
      </c>
      <c r="K5021">
        <v>20260821</v>
      </c>
      <c r="L5021">
        <f>L5020+1</f>
        <v>5021</v>
      </c>
    </row>
    <row r="5022" spans="1:12">
      <c r="A5022">
        <f>A5021+1</f>
        <v>5022</v>
      </c>
      <c r="B5022">
        <v>26</v>
      </c>
      <c r="C5022">
        <f t="shared" si="78"/>
        <v>419</v>
      </c>
      <c r="D5022">
        <f>IF(D5021=12,1,D5021+1)</f>
        <v>6</v>
      </c>
      <c r="G5022">
        <f>G5021+1</f>
        <v>5022</v>
      </c>
      <c r="H5022">
        <v>26</v>
      </c>
      <c r="I5022">
        <v>20210821</v>
      </c>
      <c r="J5022" cm="1">
        <f t="array" ref="J5022">INDEX(Sheet1!A:X,C5021+1,5)</f>
        <v>550</v>
      </c>
      <c r="K5022">
        <v>20260821</v>
      </c>
      <c r="L5022">
        <f>L5021+1</f>
        <v>5022</v>
      </c>
    </row>
    <row r="5023" spans="1:12">
      <c r="A5023">
        <f>A5022+1</f>
        <v>5023</v>
      </c>
      <c r="B5023">
        <v>26</v>
      </c>
      <c r="C5023">
        <f t="shared" si="78"/>
        <v>419</v>
      </c>
      <c r="D5023">
        <f>IF(D5022=12,1,D5022+1)</f>
        <v>7</v>
      </c>
      <c r="G5023">
        <f>G5022+1</f>
        <v>5023</v>
      </c>
      <c r="H5023">
        <v>26</v>
      </c>
      <c r="I5023">
        <v>20210821</v>
      </c>
      <c r="J5023" cm="1">
        <f t="array" ref="J5023">INDEX(Sheet1!A:X,C5022+1,5)</f>
        <v>550</v>
      </c>
      <c r="K5023">
        <v>20260821</v>
      </c>
      <c r="L5023">
        <f>L5022+1</f>
        <v>5023</v>
      </c>
    </row>
    <row r="5024" spans="1:12">
      <c r="A5024">
        <f>A5023+1</f>
        <v>5024</v>
      </c>
      <c r="B5024">
        <v>26</v>
      </c>
      <c r="C5024">
        <f t="shared" si="78"/>
        <v>419</v>
      </c>
      <c r="D5024">
        <f>IF(D5023=12,1,D5023+1)</f>
        <v>8</v>
      </c>
      <c r="G5024">
        <f>G5023+1</f>
        <v>5024</v>
      </c>
      <c r="H5024">
        <v>26</v>
      </c>
      <c r="I5024">
        <v>20210821</v>
      </c>
      <c r="J5024" cm="1">
        <f t="array" ref="J5024">INDEX(Sheet1!A:X,C5023+1,5)</f>
        <v>550</v>
      </c>
      <c r="K5024">
        <v>20260821</v>
      </c>
      <c r="L5024">
        <f>L5023+1</f>
        <v>5024</v>
      </c>
    </row>
    <row r="5025" spans="1:12">
      <c r="A5025">
        <f>A5024+1</f>
        <v>5025</v>
      </c>
      <c r="B5025">
        <v>26</v>
      </c>
      <c r="C5025">
        <f t="shared" si="78"/>
        <v>419</v>
      </c>
      <c r="D5025">
        <f>IF(D5024=12,1,D5024+1)</f>
        <v>9</v>
      </c>
      <c r="G5025">
        <f>G5024+1</f>
        <v>5025</v>
      </c>
      <c r="H5025">
        <v>26</v>
      </c>
      <c r="I5025">
        <v>20210821</v>
      </c>
      <c r="J5025" cm="1">
        <f t="array" ref="J5025">INDEX(Sheet1!A:X,C5024+1,5)</f>
        <v>550</v>
      </c>
      <c r="K5025">
        <v>20260821</v>
      </c>
      <c r="L5025">
        <f>L5024+1</f>
        <v>5025</v>
      </c>
    </row>
    <row r="5026" spans="1:12">
      <c r="A5026">
        <f>A5025+1</f>
        <v>5026</v>
      </c>
      <c r="B5026">
        <v>26</v>
      </c>
      <c r="C5026">
        <f t="shared" si="78"/>
        <v>419</v>
      </c>
      <c r="D5026">
        <f>IF(D5025=12,1,D5025+1)</f>
        <v>10</v>
      </c>
      <c r="G5026">
        <f>G5025+1</f>
        <v>5026</v>
      </c>
      <c r="H5026">
        <v>26</v>
      </c>
      <c r="I5026">
        <v>20210821</v>
      </c>
      <c r="J5026" cm="1">
        <f t="array" ref="J5026">INDEX(Sheet1!A:X,C5025+1,5)</f>
        <v>550</v>
      </c>
      <c r="K5026">
        <v>20260821</v>
      </c>
      <c r="L5026">
        <f>L5025+1</f>
        <v>5026</v>
      </c>
    </row>
    <row r="5027" spans="1:12">
      <c r="A5027">
        <f>A5026+1</f>
        <v>5027</v>
      </c>
      <c r="B5027">
        <v>26</v>
      </c>
      <c r="C5027">
        <f t="shared" si="78"/>
        <v>419</v>
      </c>
      <c r="D5027">
        <f>IF(D5026=12,1,D5026+1)</f>
        <v>11</v>
      </c>
      <c r="G5027">
        <f>G5026+1</f>
        <v>5027</v>
      </c>
      <c r="H5027">
        <v>26</v>
      </c>
      <c r="I5027">
        <v>20210821</v>
      </c>
      <c r="J5027" cm="1">
        <f t="array" ref="J5027">INDEX(Sheet1!A:X,C5026+1,5)</f>
        <v>550</v>
      </c>
      <c r="K5027">
        <v>20260821</v>
      </c>
      <c r="L5027">
        <f>L5026+1</f>
        <v>5027</v>
      </c>
    </row>
    <row r="5028" spans="1:12">
      <c r="A5028">
        <f>A5027+1</f>
        <v>5028</v>
      </c>
      <c r="B5028">
        <v>26</v>
      </c>
      <c r="C5028">
        <f t="shared" si="78"/>
        <v>420</v>
      </c>
      <c r="D5028">
        <f>IF(D5027=12,1,D5027+1)</f>
        <v>12</v>
      </c>
      <c r="G5028">
        <f>G5027+1</f>
        <v>5028</v>
      </c>
      <c r="H5028">
        <v>26</v>
      </c>
      <c r="I5028">
        <v>20210821</v>
      </c>
      <c r="J5028" cm="1">
        <f t="array" ref="J5028">INDEX(Sheet1!A:X,C5027+1,5)</f>
        <v>550</v>
      </c>
      <c r="K5028">
        <v>20260821</v>
      </c>
      <c r="L5028">
        <f>L5027+1</f>
        <v>5028</v>
      </c>
    </row>
    <row r="5029" spans="1:12">
      <c r="A5029">
        <f>A5028+1</f>
        <v>5029</v>
      </c>
      <c r="B5029">
        <v>26</v>
      </c>
      <c r="C5029">
        <f t="shared" si="78"/>
        <v>420</v>
      </c>
      <c r="D5029">
        <f>IF(D5028=12,1,D5028+1)</f>
        <v>1</v>
      </c>
      <c r="G5029">
        <f>G5028+1</f>
        <v>5029</v>
      </c>
      <c r="H5029">
        <v>26</v>
      </c>
      <c r="I5029">
        <v>20210821</v>
      </c>
      <c r="J5029" cm="1">
        <f t="array" ref="J5029">INDEX(Sheet1!A:X,C5028+1,5)</f>
        <v>85</v>
      </c>
      <c r="K5029">
        <v>20260821</v>
      </c>
      <c r="L5029">
        <f>L5028+1</f>
        <v>5029</v>
      </c>
    </row>
    <row r="5030" spans="1:12">
      <c r="A5030">
        <f>A5029+1</f>
        <v>5030</v>
      </c>
      <c r="B5030">
        <v>26</v>
      </c>
      <c r="C5030">
        <f t="shared" si="78"/>
        <v>420</v>
      </c>
      <c r="D5030">
        <f>IF(D5029=12,1,D5029+1)</f>
        <v>2</v>
      </c>
      <c r="G5030">
        <f>G5029+1</f>
        <v>5030</v>
      </c>
      <c r="H5030">
        <v>26</v>
      </c>
      <c r="I5030">
        <v>20210821</v>
      </c>
      <c r="J5030" cm="1">
        <f t="array" ref="J5030">INDEX(Sheet1!A:X,C5029+1,5)</f>
        <v>85</v>
      </c>
      <c r="K5030">
        <v>20260821</v>
      </c>
      <c r="L5030">
        <f>L5029+1</f>
        <v>5030</v>
      </c>
    </row>
    <row r="5031" spans="1:12">
      <c r="A5031">
        <f>A5030+1</f>
        <v>5031</v>
      </c>
      <c r="B5031">
        <v>26</v>
      </c>
      <c r="C5031">
        <f t="shared" si="78"/>
        <v>420</v>
      </c>
      <c r="D5031">
        <f>IF(D5030=12,1,D5030+1)</f>
        <v>3</v>
      </c>
      <c r="G5031">
        <f>G5030+1</f>
        <v>5031</v>
      </c>
      <c r="H5031">
        <v>26</v>
      </c>
      <c r="I5031">
        <v>20210821</v>
      </c>
      <c r="J5031" cm="1">
        <f t="array" ref="J5031">INDEX(Sheet1!A:X,C5030+1,5)</f>
        <v>85</v>
      </c>
      <c r="K5031">
        <v>20260821</v>
      </c>
      <c r="L5031">
        <f>L5030+1</f>
        <v>5031</v>
      </c>
    </row>
    <row r="5032" spans="1:12">
      <c r="A5032">
        <f>A5031+1</f>
        <v>5032</v>
      </c>
      <c r="B5032">
        <v>26</v>
      </c>
      <c r="C5032">
        <f t="shared" si="78"/>
        <v>420</v>
      </c>
      <c r="D5032">
        <f>IF(D5031=12,1,D5031+1)</f>
        <v>4</v>
      </c>
      <c r="G5032">
        <f>G5031+1</f>
        <v>5032</v>
      </c>
      <c r="H5032">
        <v>26</v>
      </c>
      <c r="I5032">
        <v>20210821</v>
      </c>
      <c r="J5032" cm="1">
        <f t="array" ref="J5032">INDEX(Sheet1!A:X,C5031+1,5)</f>
        <v>85</v>
      </c>
      <c r="K5032">
        <v>20260821</v>
      </c>
      <c r="L5032">
        <f>L5031+1</f>
        <v>5032</v>
      </c>
    </row>
    <row r="5033" spans="1:12">
      <c r="A5033">
        <f>A5032+1</f>
        <v>5033</v>
      </c>
      <c r="B5033">
        <v>26</v>
      </c>
      <c r="C5033">
        <f t="shared" si="78"/>
        <v>420</v>
      </c>
      <c r="D5033">
        <f>IF(D5032=12,1,D5032+1)</f>
        <v>5</v>
      </c>
      <c r="G5033">
        <f>G5032+1</f>
        <v>5033</v>
      </c>
      <c r="H5033">
        <v>26</v>
      </c>
      <c r="I5033">
        <v>20210821</v>
      </c>
      <c r="J5033" cm="1">
        <f t="array" ref="J5033">INDEX(Sheet1!A:X,C5032+1,5)</f>
        <v>85</v>
      </c>
      <c r="K5033">
        <v>20260821</v>
      </c>
      <c r="L5033">
        <f>L5032+1</f>
        <v>5033</v>
      </c>
    </row>
    <row r="5034" spans="1:12">
      <c r="A5034">
        <f>A5033+1</f>
        <v>5034</v>
      </c>
      <c r="B5034">
        <v>26</v>
      </c>
      <c r="C5034">
        <f t="shared" si="78"/>
        <v>420</v>
      </c>
      <c r="D5034">
        <f>IF(D5033=12,1,D5033+1)</f>
        <v>6</v>
      </c>
      <c r="G5034">
        <f>G5033+1</f>
        <v>5034</v>
      </c>
      <c r="H5034">
        <v>26</v>
      </c>
      <c r="I5034">
        <v>20210821</v>
      </c>
      <c r="J5034" cm="1">
        <f t="array" ref="J5034">INDEX(Sheet1!A:X,C5033+1,5)</f>
        <v>85</v>
      </c>
      <c r="K5034">
        <v>20260821</v>
      </c>
      <c r="L5034">
        <f>L5033+1</f>
        <v>5034</v>
      </c>
    </row>
    <row r="5035" spans="1:12">
      <c r="A5035">
        <f>A5034+1</f>
        <v>5035</v>
      </c>
      <c r="B5035">
        <v>26</v>
      </c>
      <c r="C5035">
        <f t="shared" si="78"/>
        <v>420</v>
      </c>
      <c r="D5035">
        <f>IF(D5034=12,1,D5034+1)</f>
        <v>7</v>
      </c>
      <c r="G5035">
        <f>G5034+1</f>
        <v>5035</v>
      </c>
      <c r="H5035">
        <v>26</v>
      </c>
      <c r="I5035">
        <v>20210821</v>
      </c>
      <c r="J5035" cm="1">
        <f t="array" ref="J5035">INDEX(Sheet1!A:X,C5034+1,5)</f>
        <v>85</v>
      </c>
      <c r="K5035">
        <v>20260821</v>
      </c>
      <c r="L5035">
        <f>L5034+1</f>
        <v>5035</v>
      </c>
    </row>
    <row r="5036" spans="1:12">
      <c r="A5036">
        <f>A5035+1</f>
        <v>5036</v>
      </c>
      <c r="B5036">
        <v>26</v>
      </c>
      <c r="C5036">
        <f t="shared" si="78"/>
        <v>420</v>
      </c>
      <c r="D5036">
        <f>IF(D5035=12,1,D5035+1)</f>
        <v>8</v>
      </c>
      <c r="G5036">
        <f>G5035+1</f>
        <v>5036</v>
      </c>
      <c r="H5036">
        <v>26</v>
      </c>
      <c r="I5036">
        <v>20210821</v>
      </c>
      <c r="J5036" cm="1">
        <f t="array" ref="J5036">INDEX(Sheet1!A:X,C5035+1,5)</f>
        <v>85</v>
      </c>
      <c r="K5036">
        <v>20260821</v>
      </c>
      <c r="L5036">
        <f>L5035+1</f>
        <v>5036</v>
      </c>
    </row>
    <row r="5037" spans="1:12">
      <c r="A5037">
        <f>A5036+1</f>
        <v>5037</v>
      </c>
      <c r="B5037">
        <v>26</v>
      </c>
      <c r="C5037">
        <f t="shared" si="78"/>
        <v>420</v>
      </c>
      <c r="D5037">
        <f>IF(D5036=12,1,D5036+1)</f>
        <v>9</v>
      </c>
      <c r="G5037">
        <f>G5036+1</f>
        <v>5037</v>
      </c>
      <c r="H5037">
        <v>26</v>
      </c>
      <c r="I5037">
        <v>20210821</v>
      </c>
      <c r="J5037" cm="1">
        <f t="array" ref="J5037">INDEX(Sheet1!A:X,C5036+1,5)</f>
        <v>85</v>
      </c>
      <c r="K5037">
        <v>20260821</v>
      </c>
      <c r="L5037">
        <f>L5036+1</f>
        <v>5037</v>
      </c>
    </row>
    <row r="5038" spans="1:12">
      <c r="A5038">
        <f>A5037+1</f>
        <v>5038</v>
      </c>
      <c r="B5038">
        <v>26</v>
      </c>
      <c r="C5038">
        <f t="shared" si="78"/>
        <v>420</v>
      </c>
      <c r="D5038">
        <f>IF(D5037=12,1,D5037+1)</f>
        <v>10</v>
      </c>
      <c r="G5038">
        <f>G5037+1</f>
        <v>5038</v>
      </c>
      <c r="H5038">
        <v>26</v>
      </c>
      <c r="I5038">
        <v>20210821</v>
      </c>
      <c r="J5038" cm="1">
        <f t="array" ref="J5038">INDEX(Sheet1!A:X,C5037+1,5)</f>
        <v>85</v>
      </c>
      <c r="K5038">
        <v>20260821</v>
      </c>
      <c r="L5038">
        <f>L5037+1</f>
        <v>5038</v>
      </c>
    </row>
    <row r="5039" spans="1:12">
      <c r="A5039">
        <f>A5038+1</f>
        <v>5039</v>
      </c>
      <c r="B5039">
        <v>26</v>
      </c>
      <c r="C5039">
        <f t="shared" si="78"/>
        <v>420</v>
      </c>
      <c r="D5039">
        <f>IF(D5038=12,1,D5038+1)</f>
        <v>11</v>
      </c>
      <c r="G5039">
        <f>G5038+1</f>
        <v>5039</v>
      </c>
      <c r="H5039">
        <v>26</v>
      </c>
      <c r="I5039">
        <v>20210821</v>
      </c>
      <c r="J5039" cm="1">
        <f t="array" ref="J5039">INDEX(Sheet1!A:X,C5038+1,5)</f>
        <v>85</v>
      </c>
      <c r="K5039">
        <v>20260821</v>
      </c>
      <c r="L5039">
        <f>L5038+1</f>
        <v>5039</v>
      </c>
    </row>
    <row r="5040" spans="1:12">
      <c r="A5040">
        <f>A5039+1</f>
        <v>5040</v>
      </c>
      <c r="B5040">
        <v>26</v>
      </c>
      <c r="C5040">
        <f t="shared" si="78"/>
        <v>421</v>
      </c>
      <c r="D5040">
        <f>IF(D5039=12,1,D5039+1)</f>
        <v>12</v>
      </c>
      <c r="G5040">
        <f>G5039+1</f>
        <v>5040</v>
      </c>
      <c r="H5040">
        <v>26</v>
      </c>
      <c r="I5040">
        <v>20210821</v>
      </c>
      <c r="J5040" cm="1">
        <f t="array" ref="J5040">INDEX(Sheet1!A:X,C5039+1,5)</f>
        <v>85</v>
      </c>
      <c r="K5040">
        <v>20260821</v>
      </c>
      <c r="L5040">
        <f>L5039+1</f>
        <v>5040</v>
      </c>
    </row>
    <row r="5041" spans="1:12">
      <c r="A5041">
        <f>A5040+1</f>
        <v>5041</v>
      </c>
      <c r="B5041">
        <v>26</v>
      </c>
      <c r="C5041">
        <f t="shared" si="78"/>
        <v>421</v>
      </c>
      <c r="D5041">
        <f>IF(D5040=12,1,D5040+1)</f>
        <v>1</v>
      </c>
      <c r="G5041">
        <f>G5040+1</f>
        <v>5041</v>
      </c>
      <c r="H5041">
        <v>26</v>
      </c>
      <c r="I5041">
        <v>20210821</v>
      </c>
      <c r="J5041" cm="1">
        <f t="array" ref="J5041">INDEX(Sheet1!A:X,C5040+1,5)</f>
        <v>120</v>
      </c>
      <c r="K5041">
        <v>20260821</v>
      </c>
      <c r="L5041">
        <f>L5040+1</f>
        <v>5041</v>
      </c>
    </row>
    <row r="5042" spans="1:12">
      <c r="A5042">
        <f>A5041+1</f>
        <v>5042</v>
      </c>
      <c r="B5042">
        <v>26</v>
      </c>
      <c r="C5042">
        <f t="shared" si="78"/>
        <v>421</v>
      </c>
      <c r="D5042">
        <f>IF(D5041=12,1,D5041+1)</f>
        <v>2</v>
      </c>
      <c r="G5042">
        <f>G5041+1</f>
        <v>5042</v>
      </c>
      <c r="H5042">
        <v>26</v>
      </c>
      <c r="I5042">
        <v>20210821</v>
      </c>
      <c r="J5042" cm="1">
        <f t="array" ref="J5042">INDEX(Sheet1!A:X,C5041+1,5)</f>
        <v>120</v>
      </c>
      <c r="K5042">
        <v>20260821</v>
      </c>
      <c r="L5042">
        <f>L5041+1</f>
        <v>5042</v>
      </c>
    </row>
    <row r="5043" spans="1:12">
      <c r="A5043">
        <f>A5042+1</f>
        <v>5043</v>
      </c>
      <c r="B5043">
        <v>26</v>
      </c>
      <c r="C5043">
        <f t="shared" si="78"/>
        <v>421</v>
      </c>
      <c r="D5043">
        <f>IF(D5042=12,1,D5042+1)</f>
        <v>3</v>
      </c>
      <c r="G5043">
        <f>G5042+1</f>
        <v>5043</v>
      </c>
      <c r="H5043">
        <v>26</v>
      </c>
      <c r="I5043">
        <v>20210821</v>
      </c>
      <c r="J5043" cm="1">
        <f t="array" ref="J5043">INDEX(Sheet1!A:X,C5042+1,5)</f>
        <v>120</v>
      </c>
      <c r="K5043">
        <v>20260821</v>
      </c>
      <c r="L5043">
        <f>L5042+1</f>
        <v>5043</v>
      </c>
    </row>
    <row r="5044" spans="1:12">
      <c r="A5044">
        <f>A5043+1</f>
        <v>5044</v>
      </c>
      <c r="B5044">
        <v>26</v>
      </c>
      <c r="C5044">
        <f t="shared" si="78"/>
        <v>421</v>
      </c>
      <c r="D5044">
        <f>IF(D5043=12,1,D5043+1)</f>
        <v>4</v>
      </c>
      <c r="G5044">
        <f>G5043+1</f>
        <v>5044</v>
      </c>
      <c r="H5044">
        <v>26</v>
      </c>
      <c r="I5044">
        <v>20210821</v>
      </c>
      <c r="J5044" cm="1">
        <f t="array" ref="J5044">INDEX(Sheet1!A:X,C5043+1,5)</f>
        <v>120</v>
      </c>
      <c r="K5044">
        <v>20260821</v>
      </c>
      <c r="L5044">
        <f>L5043+1</f>
        <v>5044</v>
      </c>
    </row>
    <row r="5045" spans="1:12">
      <c r="A5045">
        <f>A5044+1</f>
        <v>5045</v>
      </c>
      <c r="B5045">
        <v>26</v>
      </c>
      <c r="C5045">
        <f t="shared" si="78"/>
        <v>421</v>
      </c>
      <c r="D5045">
        <f>IF(D5044=12,1,D5044+1)</f>
        <v>5</v>
      </c>
      <c r="G5045">
        <f>G5044+1</f>
        <v>5045</v>
      </c>
      <c r="H5045">
        <v>26</v>
      </c>
      <c r="I5045">
        <v>20210821</v>
      </c>
      <c r="J5045" cm="1">
        <f t="array" ref="J5045">INDEX(Sheet1!A:X,C5044+1,5)</f>
        <v>120</v>
      </c>
      <c r="K5045">
        <v>20260821</v>
      </c>
      <c r="L5045">
        <f>L5044+1</f>
        <v>5045</v>
      </c>
    </row>
    <row r="5046" spans="1:12">
      <c r="A5046">
        <f>A5045+1</f>
        <v>5046</v>
      </c>
      <c r="B5046">
        <v>26</v>
      </c>
      <c r="C5046">
        <f t="shared" si="78"/>
        <v>421</v>
      </c>
      <c r="D5046">
        <f>IF(D5045=12,1,D5045+1)</f>
        <v>6</v>
      </c>
      <c r="G5046">
        <f>G5045+1</f>
        <v>5046</v>
      </c>
      <c r="H5046">
        <v>26</v>
      </c>
      <c r="I5046">
        <v>20210821</v>
      </c>
      <c r="J5046" cm="1">
        <f t="array" ref="J5046">INDEX(Sheet1!A:X,C5045+1,5)</f>
        <v>120</v>
      </c>
      <c r="K5046">
        <v>20260821</v>
      </c>
      <c r="L5046">
        <f>L5045+1</f>
        <v>5046</v>
      </c>
    </row>
    <row r="5047" spans="1:12">
      <c r="A5047">
        <f>A5046+1</f>
        <v>5047</v>
      </c>
      <c r="B5047">
        <v>26</v>
      </c>
      <c r="C5047">
        <f t="shared" si="78"/>
        <v>421</v>
      </c>
      <c r="D5047">
        <f>IF(D5046=12,1,D5046+1)</f>
        <v>7</v>
      </c>
      <c r="G5047">
        <f>G5046+1</f>
        <v>5047</v>
      </c>
      <c r="H5047">
        <v>26</v>
      </c>
      <c r="I5047">
        <v>20210821</v>
      </c>
      <c r="J5047" cm="1">
        <f t="array" ref="J5047">INDEX(Sheet1!A:X,C5046+1,5)</f>
        <v>120</v>
      </c>
      <c r="K5047">
        <v>20260821</v>
      </c>
      <c r="L5047">
        <f>L5046+1</f>
        <v>5047</v>
      </c>
    </row>
    <row r="5048" spans="1:12">
      <c r="A5048">
        <f>A5047+1</f>
        <v>5048</v>
      </c>
      <c r="B5048">
        <v>26</v>
      </c>
      <c r="C5048">
        <f t="shared" si="78"/>
        <v>421</v>
      </c>
      <c r="D5048">
        <f>IF(D5047=12,1,D5047+1)</f>
        <v>8</v>
      </c>
      <c r="G5048">
        <f>G5047+1</f>
        <v>5048</v>
      </c>
      <c r="H5048">
        <v>26</v>
      </c>
      <c r="I5048">
        <v>20210821</v>
      </c>
      <c r="J5048" cm="1">
        <f t="array" ref="J5048">INDEX(Sheet1!A:X,C5047+1,5)</f>
        <v>120</v>
      </c>
      <c r="K5048">
        <v>20260821</v>
      </c>
      <c r="L5048">
        <f>L5047+1</f>
        <v>5048</v>
      </c>
    </row>
    <row r="5049" spans="1:12">
      <c r="A5049">
        <f>A5048+1</f>
        <v>5049</v>
      </c>
      <c r="B5049">
        <v>26</v>
      </c>
      <c r="C5049">
        <f t="shared" si="78"/>
        <v>421</v>
      </c>
      <c r="D5049">
        <f>IF(D5048=12,1,D5048+1)</f>
        <v>9</v>
      </c>
      <c r="G5049">
        <f>G5048+1</f>
        <v>5049</v>
      </c>
      <c r="H5049">
        <v>26</v>
      </c>
      <c r="I5049">
        <v>20210821</v>
      </c>
      <c r="J5049" cm="1">
        <f t="array" ref="J5049">INDEX(Sheet1!A:X,C5048+1,5)</f>
        <v>120</v>
      </c>
      <c r="K5049">
        <v>20260821</v>
      </c>
      <c r="L5049">
        <f>L5048+1</f>
        <v>5049</v>
      </c>
    </row>
    <row r="5050" spans="1:12">
      <c r="A5050">
        <f>A5049+1</f>
        <v>5050</v>
      </c>
      <c r="B5050">
        <v>26</v>
      </c>
      <c r="C5050">
        <f t="shared" si="78"/>
        <v>421</v>
      </c>
      <c r="D5050">
        <f>IF(D5049=12,1,D5049+1)</f>
        <v>10</v>
      </c>
      <c r="G5050">
        <f>G5049+1</f>
        <v>5050</v>
      </c>
      <c r="H5050">
        <v>26</v>
      </c>
      <c r="I5050">
        <v>20210821</v>
      </c>
      <c r="J5050" cm="1">
        <f t="array" ref="J5050">INDEX(Sheet1!A:X,C5049+1,5)</f>
        <v>120</v>
      </c>
      <c r="K5050">
        <v>20260821</v>
      </c>
      <c r="L5050">
        <f>L5049+1</f>
        <v>5050</v>
      </c>
    </row>
    <row r="5051" spans="1:12">
      <c r="A5051">
        <f>A5050+1</f>
        <v>5051</v>
      </c>
      <c r="B5051">
        <v>26</v>
      </c>
      <c r="C5051">
        <f t="shared" si="78"/>
        <v>421</v>
      </c>
      <c r="D5051">
        <f>IF(D5050=12,1,D5050+1)</f>
        <v>11</v>
      </c>
      <c r="G5051">
        <f>G5050+1</f>
        <v>5051</v>
      </c>
      <c r="H5051">
        <v>26</v>
      </c>
      <c r="I5051">
        <v>20210821</v>
      </c>
      <c r="J5051" cm="1">
        <f t="array" ref="J5051">INDEX(Sheet1!A:X,C5050+1,5)</f>
        <v>120</v>
      </c>
      <c r="K5051">
        <v>20260821</v>
      </c>
      <c r="L5051">
        <f>L5050+1</f>
        <v>5051</v>
      </c>
    </row>
    <row r="5052" spans="1:12">
      <c r="A5052">
        <f>A5051+1</f>
        <v>5052</v>
      </c>
      <c r="B5052">
        <v>26</v>
      </c>
      <c r="C5052">
        <f t="shared" si="78"/>
        <v>422</v>
      </c>
      <c r="D5052">
        <f>IF(D5051=12,1,D5051+1)</f>
        <v>12</v>
      </c>
      <c r="G5052">
        <f>G5051+1</f>
        <v>5052</v>
      </c>
      <c r="H5052">
        <v>26</v>
      </c>
      <c r="I5052">
        <v>20210821</v>
      </c>
      <c r="J5052" cm="1">
        <f t="array" ref="J5052">INDEX(Sheet1!A:X,C5051+1,5)</f>
        <v>120</v>
      </c>
      <c r="K5052">
        <v>20260821</v>
      </c>
      <c r="L5052">
        <f>L5051+1</f>
        <v>5052</v>
      </c>
    </row>
    <row r="5053" spans="1:12">
      <c r="A5053">
        <f>A5052+1</f>
        <v>5053</v>
      </c>
      <c r="B5053">
        <v>26</v>
      </c>
      <c r="C5053">
        <f t="shared" si="78"/>
        <v>422</v>
      </c>
      <c r="D5053">
        <f>IF(D5052=12,1,D5052+1)</f>
        <v>1</v>
      </c>
      <c r="G5053">
        <f>G5052+1</f>
        <v>5053</v>
      </c>
      <c r="H5053">
        <v>26</v>
      </c>
      <c r="I5053">
        <v>20210821</v>
      </c>
      <c r="J5053" cm="1">
        <f t="array" ref="J5053">INDEX(Sheet1!A:X,C5052+1,5)</f>
        <v>60</v>
      </c>
      <c r="K5053">
        <v>20260821</v>
      </c>
      <c r="L5053">
        <f>L5052+1</f>
        <v>5053</v>
      </c>
    </row>
    <row r="5054" spans="1:12">
      <c r="A5054">
        <f>A5053+1</f>
        <v>5054</v>
      </c>
      <c r="B5054">
        <v>26</v>
      </c>
      <c r="C5054">
        <f t="shared" si="78"/>
        <v>422</v>
      </c>
      <c r="D5054">
        <f>IF(D5053=12,1,D5053+1)</f>
        <v>2</v>
      </c>
      <c r="G5054">
        <f>G5053+1</f>
        <v>5054</v>
      </c>
      <c r="H5054">
        <v>26</v>
      </c>
      <c r="I5054">
        <v>20210821</v>
      </c>
      <c r="J5054" cm="1">
        <f t="array" ref="J5054">INDEX(Sheet1!A:X,C5053+1,5)</f>
        <v>60</v>
      </c>
      <c r="K5054">
        <v>20260821</v>
      </c>
      <c r="L5054">
        <f>L5053+1</f>
        <v>5054</v>
      </c>
    </row>
    <row r="5055" spans="1:12">
      <c r="A5055">
        <f>A5054+1</f>
        <v>5055</v>
      </c>
      <c r="B5055">
        <v>26</v>
      </c>
      <c r="C5055">
        <f t="shared" si="78"/>
        <v>422</v>
      </c>
      <c r="D5055">
        <f>IF(D5054=12,1,D5054+1)</f>
        <v>3</v>
      </c>
      <c r="G5055">
        <f>G5054+1</f>
        <v>5055</v>
      </c>
      <c r="H5055">
        <v>26</v>
      </c>
      <c r="I5055">
        <v>20210821</v>
      </c>
      <c r="J5055" cm="1">
        <f t="array" ref="J5055">INDEX(Sheet1!A:X,C5054+1,5)</f>
        <v>60</v>
      </c>
      <c r="K5055">
        <v>20260821</v>
      </c>
      <c r="L5055">
        <f>L5054+1</f>
        <v>5055</v>
      </c>
    </row>
    <row r="5056" spans="1:12">
      <c r="A5056">
        <f>A5055+1</f>
        <v>5056</v>
      </c>
      <c r="B5056">
        <v>26</v>
      </c>
      <c r="C5056">
        <f t="shared" si="78"/>
        <v>422</v>
      </c>
      <c r="D5056">
        <f>IF(D5055=12,1,D5055+1)</f>
        <v>4</v>
      </c>
      <c r="G5056">
        <f>G5055+1</f>
        <v>5056</v>
      </c>
      <c r="H5056">
        <v>26</v>
      </c>
      <c r="I5056">
        <v>20210821</v>
      </c>
      <c r="J5056" cm="1">
        <f t="array" ref="J5056">INDEX(Sheet1!A:X,C5055+1,5)</f>
        <v>60</v>
      </c>
      <c r="K5056">
        <v>20260821</v>
      </c>
      <c r="L5056">
        <f>L5055+1</f>
        <v>5056</v>
      </c>
    </row>
    <row r="5057" spans="1:12">
      <c r="A5057">
        <f>A5056+1</f>
        <v>5057</v>
      </c>
      <c r="B5057">
        <v>26</v>
      </c>
      <c r="C5057">
        <f t="shared" ref="C5057:C5120" si="79">ROUNDDOWN(ROW()/12,0)+1</f>
        <v>422</v>
      </c>
      <c r="D5057">
        <f>IF(D5056=12,1,D5056+1)</f>
        <v>5</v>
      </c>
      <c r="G5057">
        <f>G5056+1</f>
        <v>5057</v>
      </c>
      <c r="H5057">
        <v>26</v>
      </c>
      <c r="I5057">
        <v>20210821</v>
      </c>
      <c r="J5057" cm="1">
        <f t="array" ref="J5057">INDEX(Sheet1!A:X,C5056+1,5)</f>
        <v>60</v>
      </c>
      <c r="K5057">
        <v>20260821</v>
      </c>
      <c r="L5057">
        <f>L5056+1</f>
        <v>5057</v>
      </c>
    </row>
    <row r="5058" spans="1:12">
      <c r="A5058">
        <f>A5057+1</f>
        <v>5058</v>
      </c>
      <c r="B5058">
        <v>26</v>
      </c>
      <c r="C5058">
        <f t="shared" si="79"/>
        <v>422</v>
      </c>
      <c r="D5058">
        <f>IF(D5057=12,1,D5057+1)</f>
        <v>6</v>
      </c>
      <c r="G5058">
        <f>G5057+1</f>
        <v>5058</v>
      </c>
      <c r="H5058">
        <v>26</v>
      </c>
      <c r="I5058">
        <v>20210821</v>
      </c>
      <c r="J5058" cm="1">
        <f t="array" ref="J5058">INDEX(Sheet1!A:X,C5057+1,5)</f>
        <v>60</v>
      </c>
      <c r="K5058">
        <v>20260821</v>
      </c>
      <c r="L5058">
        <f>L5057+1</f>
        <v>5058</v>
      </c>
    </row>
    <row r="5059" spans="1:12">
      <c r="A5059">
        <f>A5058+1</f>
        <v>5059</v>
      </c>
      <c r="B5059">
        <v>26</v>
      </c>
      <c r="C5059">
        <f t="shared" si="79"/>
        <v>422</v>
      </c>
      <c r="D5059">
        <f>IF(D5058=12,1,D5058+1)</f>
        <v>7</v>
      </c>
      <c r="G5059">
        <f>G5058+1</f>
        <v>5059</v>
      </c>
      <c r="H5059">
        <v>26</v>
      </c>
      <c r="I5059">
        <v>20210821</v>
      </c>
      <c r="J5059" cm="1">
        <f t="array" ref="J5059">INDEX(Sheet1!A:X,C5058+1,5)</f>
        <v>60</v>
      </c>
      <c r="K5059">
        <v>20260821</v>
      </c>
      <c r="L5059">
        <f>L5058+1</f>
        <v>5059</v>
      </c>
    </row>
    <row r="5060" spans="1:12">
      <c r="A5060">
        <f>A5059+1</f>
        <v>5060</v>
      </c>
      <c r="B5060">
        <v>26</v>
      </c>
      <c r="C5060">
        <f t="shared" si="79"/>
        <v>422</v>
      </c>
      <c r="D5060">
        <f>IF(D5059=12,1,D5059+1)</f>
        <v>8</v>
      </c>
      <c r="G5060">
        <f>G5059+1</f>
        <v>5060</v>
      </c>
      <c r="H5060">
        <v>26</v>
      </c>
      <c r="I5060">
        <v>20210821</v>
      </c>
      <c r="J5060" cm="1">
        <f t="array" ref="J5060">INDEX(Sheet1!A:X,C5059+1,5)</f>
        <v>60</v>
      </c>
      <c r="K5060">
        <v>20260821</v>
      </c>
      <c r="L5060">
        <f>L5059+1</f>
        <v>5060</v>
      </c>
    </row>
    <row r="5061" spans="1:12">
      <c r="A5061">
        <f>A5060+1</f>
        <v>5061</v>
      </c>
      <c r="B5061">
        <v>26</v>
      </c>
      <c r="C5061">
        <f t="shared" si="79"/>
        <v>422</v>
      </c>
      <c r="D5061">
        <f>IF(D5060=12,1,D5060+1)</f>
        <v>9</v>
      </c>
      <c r="G5061">
        <f>G5060+1</f>
        <v>5061</v>
      </c>
      <c r="H5061">
        <v>26</v>
      </c>
      <c r="I5061">
        <v>20210821</v>
      </c>
      <c r="J5061" cm="1">
        <f t="array" ref="J5061">INDEX(Sheet1!A:X,C5060+1,5)</f>
        <v>60</v>
      </c>
      <c r="K5061">
        <v>20260821</v>
      </c>
      <c r="L5061">
        <f>L5060+1</f>
        <v>5061</v>
      </c>
    </row>
    <row r="5062" spans="1:12">
      <c r="A5062">
        <f>A5061+1</f>
        <v>5062</v>
      </c>
      <c r="B5062">
        <v>26</v>
      </c>
      <c r="C5062">
        <f t="shared" si="79"/>
        <v>422</v>
      </c>
      <c r="D5062">
        <f>IF(D5061=12,1,D5061+1)</f>
        <v>10</v>
      </c>
      <c r="G5062">
        <f>G5061+1</f>
        <v>5062</v>
      </c>
      <c r="H5062">
        <v>26</v>
      </c>
      <c r="I5062">
        <v>20210821</v>
      </c>
      <c r="J5062" cm="1">
        <f t="array" ref="J5062">INDEX(Sheet1!A:X,C5061+1,5)</f>
        <v>60</v>
      </c>
      <c r="K5062">
        <v>20260821</v>
      </c>
      <c r="L5062">
        <f>L5061+1</f>
        <v>5062</v>
      </c>
    </row>
    <row r="5063" spans="1:12">
      <c r="A5063">
        <f>A5062+1</f>
        <v>5063</v>
      </c>
      <c r="B5063">
        <v>26</v>
      </c>
      <c r="C5063">
        <f t="shared" si="79"/>
        <v>422</v>
      </c>
      <c r="D5063">
        <f>IF(D5062=12,1,D5062+1)</f>
        <v>11</v>
      </c>
      <c r="G5063">
        <f>G5062+1</f>
        <v>5063</v>
      </c>
      <c r="H5063">
        <v>26</v>
      </c>
      <c r="I5063">
        <v>20210821</v>
      </c>
      <c r="J5063" cm="1">
        <f t="array" ref="J5063">INDEX(Sheet1!A:X,C5062+1,5)</f>
        <v>60</v>
      </c>
      <c r="K5063">
        <v>20260821</v>
      </c>
      <c r="L5063">
        <f>L5062+1</f>
        <v>5063</v>
      </c>
    </row>
    <row r="5064" spans="1:12">
      <c r="A5064">
        <f>A5063+1</f>
        <v>5064</v>
      </c>
      <c r="B5064">
        <v>26</v>
      </c>
      <c r="C5064">
        <f t="shared" si="79"/>
        <v>423</v>
      </c>
      <c r="D5064">
        <f>IF(D5063=12,1,D5063+1)</f>
        <v>12</v>
      </c>
      <c r="G5064">
        <f>G5063+1</f>
        <v>5064</v>
      </c>
      <c r="H5064">
        <v>26</v>
      </c>
      <c r="I5064">
        <v>20210821</v>
      </c>
      <c r="J5064" cm="1">
        <f t="array" ref="J5064">INDEX(Sheet1!A:X,C5063+1,5)</f>
        <v>60</v>
      </c>
      <c r="K5064">
        <v>20260821</v>
      </c>
      <c r="L5064">
        <f>L5063+1</f>
        <v>5064</v>
      </c>
    </row>
    <row r="5065" spans="1:12">
      <c r="A5065">
        <f>A5064+1</f>
        <v>5065</v>
      </c>
      <c r="B5065">
        <v>26</v>
      </c>
      <c r="C5065">
        <f t="shared" si="79"/>
        <v>423</v>
      </c>
      <c r="D5065">
        <f>IF(D5064=12,1,D5064+1)</f>
        <v>1</v>
      </c>
      <c r="G5065">
        <f>G5064+1</f>
        <v>5065</v>
      </c>
      <c r="H5065">
        <v>26</v>
      </c>
      <c r="I5065">
        <v>20210821</v>
      </c>
      <c r="J5065" cm="1">
        <f t="array" ref="J5065">INDEX(Sheet1!A:X,C5064+1,5)</f>
        <v>60</v>
      </c>
      <c r="K5065">
        <v>20260821</v>
      </c>
      <c r="L5065">
        <f>L5064+1</f>
        <v>5065</v>
      </c>
    </row>
    <row r="5066" spans="1:12">
      <c r="A5066">
        <f>A5065+1</f>
        <v>5066</v>
      </c>
      <c r="B5066">
        <v>26</v>
      </c>
      <c r="C5066">
        <f t="shared" si="79"/>
        <v>423</v>
      </c>
      <c r="D5066">
        <f>IF(D5065=12,1,D5065+1)</f>
        <v>2</v>
      </c>
      <c r="G5066">
        <f>G5065+1</f>
        <v>5066</v>
      </c>
      <c r="H5066">
        <v>26</v>
      </c>
      <c r="I5066">
        <v>20210821</v>
      </c>
      <c r="J5066" cm="1">
        <f t="array" ref="J5066">INDEX(Sheet1!A:X,C5065+1,5)</f>
        <v>60</v>
      </c>
      <c r="K5066">
        <v>20260821</v>
      </c>
      <c r="L5066">
        <f>L5065+1</f>
        <v>5066</v>
      </c>
    </row>
    <row r="5067" spans="1:12">
      <c r="A5067">
        <f>A5066+1</f>
        <v>5067</v>
      </c>
      <c r="B5067">
        <v>26</v>
      </c>
      <c r="C5067">
        <f t="shared" si="79"/>
        <v>423</v>
      </c>
      <c r="D5067">
        <f>IF(D5066=12,1,D5066+1)</f>
        <v>3</v>
      </c>
      <c r="G5067">
        <f>G5066+1</f>
        <v>5067</v>
      </c>
      <c r="H5067">
        <v>26</v>
      </c>
      <c r="I5067">
        <v>20210821</v>
      </c>
      <c r="J5067" cm="1">
        <f t="array" ref="J5067">INDEX(Sheet1!A:X,C5066+1,5)</f>
        <v>60</v>
      </c>
      <c r="K5067">
        <v>20260821</v>
      </c>
      <c r="L5067">
        <f>L5066+1</f>
        <v>5067</v>
      </c>
    </row>
    <row r="5068" spans="1:12">
      <c r="A5068">
        <f>A5067+1</f>
        <v>5068</v>
      </c>
      <c r="B5068">
        <v>26</v>
      </c>
      <c r="C5068">
        <f t="shared" si="79"/>
        <v>423</v>
      </c>
      <c r="D5068">
        <f>IF(D5067=12,1,D5067+1)</f>
        <v>4</v>
      </c>
      <c r="G5068">
        <f>G5067+1</f>
        <v>5068</v>
      </c>
      <c r="H5068">
        <v>26</v>
      </c>
      <c r="I5068">
        <v>20210821</v>
      </c>
      <c r="J5068" cm="1">
        <f t="array" ref="J5068">INDEX(Sheet1!A:X,C5067+1,5)</f>
        <v>60</v>
      </c>
      <c r="K5068">
        <v>20260821</v>
      </c>
      <c r="L5068">
        <f>L5067+1</f>
        <v>5068</v>
      </c>
    </row>
    <row r="5069" spans="1:12">
      <c r="A5069">
        <f>A5068+1</f>
        <v>5069</v>
      </c>
      <c r="B5069">
        <v>26</v>
      </c>
      <c r="C5069">
        <f t="shared" si="79"/>
        <v>423</v>
      </c>
      <c r="D5069">
        <f>IF(D5068=12,1,D5068+1)</f>
        <v>5</v>
      </c>
      <c r="G5069">
        <f>G5068+1</f>
        <v>5069</v>
      </c>
      <c r="H5069">
        <v>26</v>
      </c>
      <c r="I5069">
        <v>20210821</v>
      </c>
      <c r="J5069" cm="1">
        <f t="array" ref="J5069">INDEX(Sheet1!A:X,C5068+1,5)</f>
        <v>60</v>
      </c>
      <c r="K5069">
        <v>20260821</v>
      </c>
      <c r="L5069">
        <f>L5068+1</f>
        <v>5069</v>
      </c>
    </row>
    <row r="5070" spans="1:12">
      <c r="A5070">
        <f>A5069+1</f>
        <v>5070</v>
      </c>
      <c r="B5070">
        <v>26</v>
      </c>
      <c r="C5070">
        <f t="shared" si="79"/>
        <v>423</v>
      </c>
      <c r="D5070">
        <f>IF(D5069=12,1,D5069+1)</f>
        <v>6</v>
      </c>
      <c r="G5070">
        <f>G5069+1</f>
        <v>5070</v>
      </c>
      <c r="H5070">
        <v>26</v>
      </c>
      <c r="I5070">
        <v>20210821</v>
      </c>
      <c r="J5070" cm="1">
        <f t="array" ref="J5070">INDEX(Sheet1!A:X,C5069+1,5)</f>
        <v>60</v>
      </c>
      <c r="K5070">
        <v>20260821</v>
      </c>
      <c r="L5070">
        <f>L5069+1</f>
        <v>5070</v>
      </c>
    </row>
    <row r="5071" spans="1:12">
      <c r="A5071">
        <f>A5070+1</f>
        <v>5071</v>
      </c>
      <c r="B5071">
        <v>26</v>
      </c>
      <c r="C5071">
        <f t="shared" si="79"/>
        <v>423</v>
      </c>
      <c r="D5071">
        <f>IF(D5070=12,1,D5070+1)</f>
        <v>7</v>
      </c>
      <c r="G5071">
        <f>G5070+1</f>
        <v>5071</v>
      </c>
      <c r="H5071">
        <v>26</v>
      </c>
      <c r="I5071">
        <v>20210821</v>
      </c>
      <c r="J5071" cm="1">
        <f t="array" ref="J5071">INDEX(Sheet1!A:X,C5070+1,5)</f>
        <v>60</v>
      </c>
      <c r="K5071">
        <v>20260821</v>
      </c>
      <c r="L5071">
        <f>L5070+1</f>
        <v>5071</v>
      </c>
    </row>
    <row r="5072" spans="1:12">
      <c r="A5072">
        <f>A5071+1</f>
        <v>5072</v>
      </c>
      <c r="B5072">
        <v>26</v>
      </c>
      <c r="C5072">
        <f t="shared" si="79"/>
        <v>423</v>
      </c>
      <c r="D5072">
        <f>IF(D5071=12,1,D5071+1)</f>
        <v>8</v>
      </c>
      <c r="G5072">
        <f>G5071+1</f>
        <v>5072</v>
      </c>
      <c r="H5072">
        <v>26</v>
      </c>
      <c r="I5072">
        <v>20210821</v>
      </c>
      <c r="J5072" cm="1">
        <f t="array" ref="J5072">INDEX(Sheet1!A:X,C5071+1,5)</f>
        <v>60</v>
      </c>
      <c r="K5072">
        <v>20260821</v>
      </c>
      <c r="L5072">
        <f>L5071+1</f>
        <v>5072</v>
      </c>
    </row>
    <row r="5073" spans="1:12">
      <c r="A5073">
        <f>A5072+1</f>
        <v>5073</v>
      </c>
      <c r="B5073">
        <v>26</v>
      </c>
      <c r="C5073">
        <f t="shared" si="79"/>
        <v>423</v>
      </c>
      <c r="D5073">
        <f>IF(D5072=12,1,D5072+1)</f>
        <v>9</v>
      </c>
      <c r="G5073">
        <f>G5072+1</f>
        <v>5073</v>
      </c>
      <c r="H5073">
        <v>26</v>
      </c>
      <c r="I5073">
        <v>20210821</v>
      </c>
      <c r="J5073" cm="1">
        <f t="array" ref="J5073">INDEX(Sheet1!A:X,C5072+1,5)</f>
        <v>60</v>
      </c>
      <c r="K5073">
        <v>20260821</v>
      </c>
      <c r="L5073">
        <f>L5072+1</f>
        <v>5073</v>
      </c>
    </row>
    <row r="5074" spans="1:12">
      <c r="A5074">
        <f>A5073+1</f>
        <v>5074</v>
      </c>
      <c r="B5074">
        <v>26</v>
      </c>
      <c r="C5074">
        <f t="shared" si="79"/>
        <v>423</v>
      </c>
      <c r="D5074">
        <f>IF(D5073=12,1,D5073+1)</f>
        <v>10</v>
      </c>
      <c r="G5074">
        <f>G5073+1</f>
        <v>5074</v>
      </c>
      <c r="H5074">
        <v>26</v>
      </c>
      <c r="I5074">
        <v>20210821</v>
      </c>
      <c r="J5074" cm="1">
        <f t="array" ref="J5074">INDEX(Sheet1!A:X,C5073+1,5)</f>
        <v>60</v>
      </c>
      <c r="K5074">
        <v>20260821</v>
      </c>
      <c r="L5074">
        <f>L5073+1</f>
        <v>5074</v>
      </c>
    </row>
    <row r="5075" spans="1:12">
      <c r="A5075">
        <f>A5074+1</f>
        <v>5075</v>
      </c>
      <c r="B5075">
        <v>26</v>
      </c>
      <c r="C5075">
        <f t="shared" si="79"/>
        <v>423</v>
      </c>
      <c r="D5075">
        <f>IF(D5074=12,1,D5074+1)</f>
        <v>11</v>
      </c>
      <c r="G5075">
        <f>G5074+1</f>
        <v>5075</v>
      </c>
      <c r="H5075">
        <v>26</v>
      </c>
      <c r="I5075">
        <v>20210821</v>
      </c>
      <c r="J5075" cm="1">
        <f t="array" ref="J5075">INDEX(Sheet1!A:X,C5074+1,5)</f>
        <v>60</v>
      </c>
      <c r="K5075">
        <v>20260821</v>
      </c>
      <c r="L5075">
        <f>L5074+1</f>
        <v>5075</v>
      </c>
    </row>
    <row r="5076" spans="1:12">
      <c r="A5076">
        <f>A5075+1</f>
        <v>5076</v>
      </c>
      <c r="B5076">
        <v>26</v>
      </c>
      <c r="C5076">
        <f t="shared" si="79"/>
        <v>424</v>
      </c>
      <c r="D5076">
        <f>IF(D5075=12,1,D5075+1)</f>
        <v>12</v>
      </c>
      <c r="G5076">
        <f>G5075+1</f>
        <v>5076</v>
      </c>
      <c r="H5076">
        <v>26</v>
      </c>
      <c r="I5076">
        <v>20210821</v>
      </c>
      <c r="J5076" cm="1">
        <f t="array" ref="J5076">INDEX(Sheet1!A:X,C5075+1,5)</f>
        <v>60</v>
      </c>
      <c r="K5076">
        <v>20260821</v>
      </c>
      <c r="L5076">
        <f>L5075+1</f>
        <v>5076</v>
      </c>
    </row>
    <row r="5077" spans="1:12">
      <c r="A5077">
        <f>A5076+1</f>
        <v>5077</v>
      </c>
      <c r="B5077">
        <v>26</v>
      </c>
      <c r="C5077">
        <f t="shared" si="79"/>
        <v>424</v>
      </c>
      <c r="D5077">
        <f>IF(D5076=12,1,D5076+1)</f>
        <v>1</v>
      </c>
      <c r="G5077">
        <f>G5076+1</f>
        <v>5077</v>
      </c>
      <c r="H5077">
        <v>26</v>
      </c>
      <c r="I5077">
        <v>20210821</v>
      </c>
      <c r="J5077" cm="1">
        <f t="array" ref="J5077">INDEX(Sheet1!A:X,C5076+1,5)</f>
        <v>70</v>
      </c>
      <c r="K5077">
        <v>20260821</v>
      </c>
      <c r="L5077">
        <f>L5076+1</f>
        <v>5077</v>
      </c>
    </row>
    <row r="5078" spans="1:12">
      <c r="A5078">
        <f>A5077+1</f>
        <v>5078</v>
      </c>
      <c r="B5078">
        <v>26</v>
      </c>
      <c r="C5078">
        <f t="shared" si="79"/>
        <v>424</v>
      </c>
      <c r="D5078">
        <f>IF(D5077=12,1,D5077+1)</f>
        <v>2</v>
      </c>
      <c r="G5078">
        <f>G5077+1</f>
        <v>5078</v>
      </c>
      <c r="H5078">
        <v>26</v>
      </c>
      <c r="I5078">
        <v>20210821</v>
      </c>
      <c r="J5078" cm="1">
        <f t="array" ref="J5078">INDEX(Sheet1!A:X,C5077+1,5)</f>
        <v>70</v>
      </c>
      <c r="K5078">
        <v>20260821</v>
      </c>
      <c r="L5078">
        <f>L5077+1</f>
        <v>5078</v>
      </c>
    </row>
    <row r="5079" spans="1:12">
      <c r="A5079">
        <f>A5078+1</f>
        <v>5079</v>
      </c>
      <c r="B5079">
        <v>26</v>
      </c>
      <c r="C5079">
        <f t="shared" si="79"/>
        <v>424</v>
      </c>
      <c r="D5079">
        <f>IF(D5078=12,1,D5078+1)</f>
        <v>3</v>
      </c>
      <c r="G5079">
        <f>G5078+1</f>
        <v>5079</v>
      </c>
      <c r="H5079">
        <v>26</v>
      </c>
      <c r="I5079">
        <v>20210821</v>
      </c>
      <c r="J5079" cm="1">
        <f t="array" ref="J5079">INDEX(Sheet1!A:X,C5078+1,5)</f>
        <v>70</v>
      </c>
      <c r="K5079">
        <v>20260821</v>
      </c>
      <c r="L5079">
        <f>L5078+1</f>
        <v>5079</v>
      </c>
    </row>
    <row r="5080" spans="1:12">
      <c r="A5080">
        <f>A5079+1</f>
        <v>5080</v>
      </c>
      <c r="B5080">
        <v>26</v>
      </c>
      <c r="C5080">
        <f t="shared" si="79"/>
        <v>424</v>
      </c>
      <c r="D5080">
        <f>IF(D5079=12,1,D5079+1)</f>
        <v>4</v>
      </c>
      <c r="G5080">
        <f>G5079+1</f>
        <v>5080</v>
      </c>
      <c r="H5080">
        <v>26</v>
      </c>
      <c r="I5080">
        <v>20210821</v>
      </c>
      <c r="J5080" cm="1">
        <f t="array" ref="J5080">INDEX(Sheet1!A:X,C5079+1,5)</f>
        <v>70</v>
      </c>
      <c r="K5080">
        <v>20260821</v>
      </c>
      <c r="L5080">
        <f>L5079+1</f>
        <v>5080</v>
      </c>
    </row>
    <row r="5081" spans="1:12">
      <c r="A5081">
        <f>A5080+1</f>
        <v>5081</v>
      </c>
      <c r="B5081">
        <v>26</v>
      </c>
      <c r="C5081">
        <f t="shared" si="79"/>
        <v>424</v>
      </c>
      <c r="D5081">
        <f>IF(D5080=12,1,D5080+1)</f>
        <v>5</v>
      </c>
      <c r="G5081">
        <f>G5080+1</f>
        <v>5081</v>
      </c>
      <c r="H5081">
        <v>26</v>
      </c>
      <c r="I5081">
        <v>20210821</v>
      </c>
      <c r="J5081" cm="1">
        <f t="array" ref="J5081">INDEX(Sheet1!A:X,C5080+1,5)</f>
        <v>70</v>
      </c>
      <c r="K5081">
        <v>20260821</v>
      </c>
      <c r="L5081">
        <f>L5080+1</f>
        <v>5081</v>
      </c>
    </row>
    <row r="5082" spans="1:12">
      <c r="A5082">
        <f>A5081+1</f>
        <v>5082</v>
      </c>
      <c r="B5082">
        <v>26</v>
      </c>
      <c r="C5082">
        <f t="shared" si="79"/>
        <v>424</v>
      </c>
      <c r="D5082">
        <f>IF(D5081=12,1,D5081+1)</f>
        <v>6</v>
      </c>
      <c r="G5082">
        <f>G5081+1</f>
        <v>5082</v>
      </c>
      <c r="H5082">
        <v>26</v>
      </c>
      <c r="I5082">
        <v>20210821</v>
      </c>
      <c r="J5082" cm="1">
        <f t="array" ref="J5082">INDEX(Sheet1!A:X,C5081+1,5)</f>
        <v>70</v>
      </c>
      <c r="K5082">
        <v>20260821</v>
      </c>
      <c r="L5082">
        <f>L5081+1</f>
        <v>5082</v>
      </c>
    </row>
    <row r="5083" spans="1:12">
      <c r="A5083">
        <f>A5082+1</f>
        <v>5083</v>
      </c>
      <c r="B5083">
        <v>26</v>
      </c>
      <c r="C5083">
        <f t="shared" si="79"/>
        <v>424</v>
      </c>
      <c r="D5083">
        <f>IF(D5082=12,1,D5082+1)</f>
        <v>7</v>
      </c>
      <c r="G5083">
        <f>G5082+1</f>
        <v>5083</v>
      </c>
      <c r="H5083">
        <v>26</v>
      </c>
      <c r="I5083">
        <v>20210821</v>
      </c>
      <c r="J5083" cm="1">
        <f t="array" ref="J5083">INDEX(Sheet1!A:X,C5082+1,5)</f>
        <v>70</v>
      </c>
      <c r="K5083">
        <v>20260821</v>
      </c>
      <c r="L5083">
        <f>L5082+1</f>
        <v>5083</v>
      </c>
    </row>
    <row r="5084" spans="1:12">
      <c r="A5084">
        <f>A5083+1</f>
        <v>5084</v>
      </c>
      <c r="B5084">
        <v>26</v>
      </c>
      <c r="C5084">
        <f t="shared" si="79"/>
        <v>424</v>
      </c>
      <c r="D5084">
        <f>IF(D5083=12,1,D5083+1)</f>
        <v>8</v>
      </c>
      <c r="G5084">
        <f>G5083+1</f>
        <v>5084</v>
      </c>
      <c r="H5084">
        <v>26</v>
      </c>
      <c r="I5084">
        <v>20210821</v>
      </c>
      <c r="J5084" cm="1">
        <f t="array" ref="J5084">INDEX(Sheet1!A:X,C5083+1,5)</f>
        <v>70</v>
      </c>
      <c r="K5084">
        <v>20260821</v>
      </c>
      <c r="L5084">
        <f>L5083+1</f>
        <v>5084</v>
      </c>
    </row>
    <row r="5085" spans="1:12">
      <c r="A5085">
        <f>A5084+1</f>
        <v>5085</v>
      </c>
      <c r="B5085">
        <v>26</v>
      </c>
      <c r="C5085">
        <f t="shared" si="79"/>
        <v>424</v>
      </c>
      <c r="D5085">
        <f>IF(D5084=12,1,D5084+1)</f>
        <v>9</v>
      </c>
      <c r="G5085">
        <f>G5084+1</f>
        <v>5085</v>
      </c>
      <c r="H5085">
        <v>26</v>
      </c>
      <c r="I5085">
        <v>20210821</v>
      </c>
      <c r="J5085" cm="1">
        <f t="array" ref="J5085">INDEX(Sheet1!A:X,C5084+1,5)</f>
        <v>70</v>
      </c>
      <c r="K5085">
        <v>20260821</v>
      </c>
      <c r="L5085">
        <f>L5084+1</f>
        <v>5085</v>
      </c>
    </row>
    <row r="5086" spans="1:12">
      <c r="A5086">
        <f>A5085+1</f>
        <v>5086</v>
      </c>
      <c r="B5086">
        <v>26</v>
      </c>
      <c r="C5086">
        <f t="shared" si="79"/>
        <v>424</v>
      </c>
      <c r="D5086">
        <f>IF(D5085=12,1,D5085+1)</f>
        <v>10</v>
      </c>
      <c r="G5086">
        <f>G5085+1</f>
        <v>5086</v>
      </c>
      <c r="H5086">
        <v>26</v>
      </c>
      <c r="I5086">
        <v>20210821</v>
      </c>
      <c r="J5086" cm="1">
        <f t="array" ref="J5086">INDEX(Sheet1!A:X,C5085+1,5)</f>
        <v>70</v>
      </c>
      <c r="K5086">
        <v>20260821</v>
      </c>
      <c r="L5086">
        <f>L5085+1</f>
        <v>5086</v>
      </c>
    </row>
    <row r="5087" spans="1:12">
      <c r="A5087">
        <f>A5086+1</f>
        <v>5087</v>
      </c>
      <c r="B5087">
        <v>26</v>
      </c>
      <c r="C5087">
        <f t="shared" si="79"/>
        <v>424</v>
      </c>
      <c r="D5087">
        <f>IF(D5086=12,1,D5086+1)</f>
        <v>11</v>
      </c>
      <c r="G5087">
        <f>G5086+1</f>
        <v>5087</v>
      </c>
      <c r="H5087">
        <v>26</v>
      </c>
      <c r="I5087">
        <v>20210821</v>
      </c>
      <c r="J5087" cm="1">
        <f t="array" ref="J5087">INDEX(Sheet1!A:X,C5086+1,5)</f>
        <v>70</v>
      </c>
      <c r="K5087">
        <v>20260821</v>
      </c>
      <c r="L5087">
        <f>L5086+1</f>
        <v>5087</v>
      </c>
    </row>
    <row r="5088" spans="1:12">
      <c r="A5088">
        <f>A5087+1</f>
        <v>5088</v>
      </c>
      <c r="B5088">
        <v>26</v>
      </c>
      <c r="C5088">
        <f t="shared" si="79"/>
        <v>425</v>
      </c>
      <c r="D5088">
        <f>IF(D5087=12,1,D5087+1)</f>
        <v>12</v>
      </c>
      <c r="G5088">
        <f>G5087+1</f>
        <v>5088</v>
      </c>
      <c r="H5088">
        <v>26</v>
      </c>
      <c r="I5088">
        <v>20210821</v>
      </c>
      <c r="J5088" cm="1">
        <f t="array" ref="J5088">INDEX(Sheet1!A:X,C5087+1,5)</f>
        <v>70</v>
      </c>
      <c r="K5088">
        <v>20260821</v>
      </c>
      <c r="L5088">
        <f>L5087+1</f>
        <v>5088</v>
      </c>
    </row>
    <row r="5089" spans="1:12">
      <c r="A5089">
        <f>A5088+1</f>
        <v>5089</v>
      </c>
      <c r="B5089">
        <v>26</v>
      </c>
      <c r="C5089">
        <f t="shared" si="79"/>
        <v>425</v>
      </c>
      <c r="D5089">
        <f>IF(D5088=12,1,D5088+1)</f>
        <v>1</v>
      </c>
      <c r="G5089">
        <f>G5088+1</f>
        <v>5089</v>
      </c>
      <c r="H5089">
        <v>26</v>
      </c>
      <c r="I5089">
        <v>20210821</v>
      </c>
      <c r="J5089" cm="1">
        <f t="array" ref="J5089">INDEX(Sheet1!A:X,C5088+1,5)</f>
        <v>60</v>
      </c>
      <c r="K5089">
        <v>20260821</v>
      </c>
      <c r="L5089">
        <f>L5088+1</f>
        <v>5089</v>
      </c>
    </row>
    <row r="5090" spans="1:12">
      <c r="A5090">
        <f>A5089+1</f>
        <v>5090</v>
      </c>
      <c r="B5090">
        <v>26</v>
      </c>
      <c r="C5090">
        <f t="shared" si="79"/>
        <v>425</v>
      </c>
      <c r="D5090">
        <f>IF(D5089=12,1,D5089+1)</f>
        <v>2</v>
      </c>
      <c r="G5090">
        <f>G5089+1</f>
        <v>5090</v>
      </c>
      <c r="H5090">
        <v>26</v>
      </c>
      <c r="I5090">
        <v>20210821</v>
      </c>
      <c r="J5090" cm="1">
        <f t="array" ref="J5090">INDEX(Sheet1!A:X,C5089+1,5)</f>
        <v>60</v>
      </c>
      <c r="K5090">
        <v>20260821</v>
      </c>
      <c r="L5090">
        <f>L5089+1</f>
        <v>5090</v>
      </c>
    </row>
    <row r="5091" spans="1:12">
      <c r="A5091">
        <f>A5090+1</f>
        <v>5091</v>
      </c>
      <c r="B5091">
        <v>26</v>
      </c>
      <c r="C5091">
        <f t="shared" si="79"/>
        <v>425</v>
      </c>
      <c r="D5091">
        <f>IF(D5090=12,1,D5090+1)</f>
        <v>3</v>
      </c>
      <c r="G5091">
        <f>G5090+1</f>
        <v>5091</v>
      </c>
      <c r="H5091">
        <v>26</v>
      </c>
      <c r="I5091">
        <v>20210821</v>
      </c>
      <c r="J5091" cm="1">
        <f t="array" ref="J5091">INDEX(Sheet1!A:X,C5090+1,5)</f>
        <v>60</v>
      </c>
      <c r="K5091">
        <v>20260821</v>
      </c>
      <c r="L5091">
        <f>L5090+1</f>
        <v>5091</v>
      </c>
    </row>
    <row r="5092" spans="1:12">
      <c r="A5092">
        <f>A5091+1</f>
        <v>5092</v>
      </c>
      <c r="B5092">
        <v>26</v>
      </c>
      <c r="C5092">
        <f t="shared" si="79"/>
        <v>425</v>
      </c>
      <c r="D5092">
        <f>IF(D5091=12,1,D5091+1)</f>
        <v>4</v>
      </c>
      <c r="G5092">
        <f>G5091+1</f>
        <v>5092</v>
      </c>
      <c r="H5092">
        <v>26</v>
      </c>
      <c r="I5092">
        <v>20210821</v>
      </c>
      <c r="J5092" cm="1">
        <f t="array" ref="J5092">INDEX(Sheet1!A:X,C5091+1,5)</f>
        <v>60</v>
      </c>
      <c r="K5092">
        <v>20260821</v>
      </c>
      <c r="L5092">
        <f>L5091+1</f>
        <v>5092</v>
      </c>
    </row>
    <row r="5093" spans="1:12">
      <c r="A5093">
        <f>A5092+1</f>
        <v>5093</v>
      </c>
      <c r="B5093">
        <v>26</v>
      </c>
      <c r="C5093">
        <f t="shared" si="79"/>
        <v>425</v>
      </c>
      <c r="D5093">
        <f>IF(D5092=12,1,D5092+1)</f>
        <v>5</v>
      </c>
      <c r="G5093">
        <f>G5092+1</f>
        <v>5093</v>
      </c>
      <c r="H5093">
        <v>26</v>
      </c>
      <c r="I5093">
        <v>20210821</v>
      </c>
      <c r="J5093" cm="1">
        <f t="array" ref="J5093">INDEX(Sheet1!A:X,C5092+1,5)</f>
        <v>60</v>
      </c>
      <c r="K5093">
        <v>20260821</v>
      </c>
      <c r="L5093">
        <f>L5092+1</f>
        <v>5093</v>
      </c>
    </row>
    <row r="5094" spans="1:12">
      <c r="A5094">
        <f>A5093+1</f>
        <v>5094</v>
      </c>
      <c r="B5094">
        <v>26</v>
      </c>
      <c r="C5094">
        <f t="shared" si="79"/>
        <v>425</v>
      </c>
      <c r="D5094">
        <f>IF(D5093=12,1,D5093+1)</f>
        <v>6</v>
      </c>
      <c r="G5094">
        <f>G5093+1</f>
        <v>5094</v>
      </c>
      <c r="H5094">
        <v>26</v>
      </c>
      <c r="I5094">
        <v>20210821</v>
      </c>
      <c r="J5094" cm="1">
        <f t="array" ref="J5094">INDEX(Sheet1!A:X,C5093+1,5)</f>
        <v>60</v>
      </c>
      <c r="K5094">
        <v>20260821</v>
      </c>
      <c r="L5094">
        <f>L5093+1</f>
        <v>5094</v>
      </c>
    </row>
    <row r="5095" spans="1:12">
      <c r="A5095">
        <f>A5094+1</f>
        <v>5095</v>
      </c>
      <c r="B5095">
        <v>26</v>
      </c>
      <c r="C5095">
        <f t="shared" si="79"/>
        <v>425</v>
      </c>
      <c r="D5095">
        <f>IF(D5094=12,1,D5094+1)</f>
        <v>7</v>
      </c>
      <c r="G5095">
        <f>G5094+1</f>
        <v>5095</v>
      </c>
      <c r="H5095">
        <v>26</v>
      </c>
      <c r="I5095">
        <v>20210821</v>
      </c>
      <c r="J5095" cm="1">
        <f t="array" ref="J5095">INDEX(Sheet1!A:X,C5094+1,5)</f>
        <v>60</v>
      </c>
      <c r="K5095">
        <v>20260821</v>
      </c>
      <c r="L5095">
        <f>L5094+1</f>
        <v>5095</v>
      </c>
    </row>
    <row r="5096" spans="1:12">
      <c r="A5096">
        <f>A5095+1</f>
        <v>5096</v>
      </c>
      <c r="B5096">
        <v>26</v>
      </c>
      <c r="C5096">
        <f t="shared" si="79"/>
        <v>425</v>
      </c>
      <c r="D5096">
        <f>IF(D5095=12,1,D5095+1)</f>
        <v>8</v>
      </c>
      <c r="G5096">
        <f>G5095+1</f>
        <v>5096</v>
      </c>
      <c r="H5096">
        <v>26</v>
      </c>
      <c r="I5096">
        <v>20210821</v>
      </c>
      <c r="J5096" cm="1">
        <f t="array" ref="J5096">INDEX(Sheet1!A:X,C5095+1,5)</f>
        <v>60</v>
      </c>
      <c r="K5096">
        <v>20260821</v>
      </c>
      <c r="L5096">
        <f>L5095+1</f>
        <v>5096</v>
      </c>
    </row>
    <row r="5097" spans="1:12">
      <c r="A5097">
        <f>A5096+1</f>
        <v>5097</v>
      </c>
      <c r="B5097">
        <v>26</v>
      </c>
      <c r="C5097">
        <f t="shared" si="79"/>
        <v>425</v>
      </c>
      <c r="D5097">
        <f>IF(D5096=12,1,D5096+1)</f>
        <v>9</v>
      </c>
      <c r="G5097">
        <f>G5096+1</f>
        <v>5097</v>
      </c>
      <c r="H5097">
        <v>26</v>
      </c>
      <c r="I5097">
        <v>20210821</v>
      </c>
      <c r="J5097" cm="1">
        <f t="array" ref="J5097">INDEX(Sheet1!A:X,C5096+1,5)</f>
        <v>60</v>
      </c>
      <c r="K5097">
        <v>20260821</v>
      </c>
      <c r="L5097">
        <f>L5096+1</f>
        <v>5097</v>
      </c>
    </row>
    <row r="5098" spans="1:12">
      <c r="A5098">
        <f>A5097+1</f>
        <v>5098</v>
      </c>
      <c r="B5098">
        <v>26</v>
      </c>
      <c r="C5098">
        <f t="shared" si="79"/>
        <v>425</v>
      </c>
      <c r="D5098">
        <f>IF(D5097=12,1,D5097+1)</f>
        <v>10</v>
      </c>
      <c r="G5098">
        <f>G5097+1</f>
        <v>5098</v>
      </c>
      <c r="H5098">
        <v>26</v>
      </c>
      <c r="I5098">
        <v>20210821</v>
      </c>
      <c r="J5098" cm="1">
        <f t="array" ref="J5098">INDEX(Sheet1!A:X,C5097+1,5)</f>
        <v>60</v>
      </c>
      <c r="K5098">
        <v>20260821</v>
      </c>
      <c r="L5098">
        <f>L5097+1</f>
        <v>5098</v>
      </c>
    </row>
    <row r="5099" spans="1:12">
      <c r="A5099">
        <f>A5098+1</f>
        <v>5099</v>
      </c>
      <c r="B5099">
        <v>26</v>
      </c>
      <c r="C5099">
        <f t="shared" si="79"/>
        <v>425</v>
      </c>
      <c r="D5099">
        <f>IF(D5098=12,1,D5098+1)</f>
        <v>11</v>
      </c>
      <c r="G5099">
        <f>G5098+1</f>
        <v>5099</v>
      </c>
      <c r="H5099">
        <v>26</v>
      </c>
      <c r="I5099">
        <v>20210821</v>
      </c>
      <c r="J5099" cm="1">
        <f t="array" ref="J5099">INDEX(Sheet1!A:X,C5098+1,5)</f>
        <v>60</v>
      </c>
      <c r="K5099">
        <v>20260821</v>
      </c>
      <c r="L5099">
        <f>L5098+1</f>
        <v>5099</v>
      </c>
    </row>
    <row r="5100" spans="1:12">
      <c r="A5100">
        <f>A5099+1</f>
        <v>5100</v>
      </c>
      <c r="B5100">
        <v>26</v>
      </c>
      <c r="C5100">
        <f t="shared" si="79"/>
        <v>426</v>
      </c>
      <c r="D5100">
        <f>IF(D5099=12,1,D5099+1)</f>
        <v>12</v>
      </c>
      <c r="G5100">
        <f>G5099+1</f>
        <v>5100</v>
      </c>
      <c r="H5100">
        <v>26</v>
      </c>
      <c r="I5100">
        <v>20210821</v>
      </c>
      <c r="J5100" cm="1">
        <f t="array" ref="J5100">INDEX(Sheet1!A:X,C5099+1,5)</f>
        <v>60</v>
      </c>
      <c r="K5100">
        <v>20260821</v>
      </c>
      <c r="L5100">
        <f>L5099+1</f>
        <v>5100</v>
      </c>
    </row>
    <row r="5101" spans="1:12">
      <c r="A5101">
        <f>A5100+1</f>
        <v>5101</v>
      </c>
      <c r="B5101">
        <v>26</v>
      </c>
      <c r="C5101">
        <f t="shared" si="79"/>
        <v>426</v>
      </c>
      <c r="D5101">
        <f>IF(D5100=12,1,D5100+1)</f>
        <v>1</v>
      </c>
      <c r="G5101">
        <f>G5100+1</f>
        <v>5101</v>
      </c>
      <c r="H5101">
        <v>26</v>
      </c>
      <c r="I5101">
        <v>20210821</v>
      </c>
      <c r="J5101" cm="1">
        <f t="array" ref="J5101">INDEX(Sheet1!A:X,C5100+1,5)</f>
        <v>60</v>
      </c>
      <c r="K5101">
        <v>20260821</v>
      </c>
      <c r="L5101">
        <f>L5100+1</f>
        <v>5101</v>
      </c>
    </row>
    <row r="5102" spans="1:12">
      <c r="A5102">
        <f>A5101+1</f>
        <v>5102</v>
      </c>
      <c r="B5102">
        <v>26</v>
      </c>
      <c r="C5102">
        <f t="shared" si="79"/>
        <v>426</v>
      </c>
      <c r="D5102">
        <f>IF(D5101=12,1,D5101+1)</f>
        <v>2</v>
      </c>
      <c r="G5102">
        <f>G5101+1</f>
        <v>5102</v>
      </c>
      <c r="H5102">
        <v>26</v>
      </c>
      <c r="I5102">
        <v>20210821</v>
      </c>
      <c r="J5102" cm="1">
        <f t="array" ref="J5102">INDEX(Sheet1!A:X,C5101+1,5)</f>
        <v>60</v>
      </c>
      <c r="K5102">
        <v>20260821</v>
      </c>
      <c r="L5102">
        <f>L5101+1</f>
        <v>5102</v>
      </c>
    </row>
    <row r="5103" spans="1:12">
      <c r="A5103">
        <f>A5102+1</f>
        <v>5103</v>
      </c>
      <c r="B5103">
        <v>26</v>
      </c>
      <c r="C5103">
        <f t="shared" si="79"/>
        <v>426</v>
      </c>
      <c r="D5103">
        <f>IF(D5102=12,1,D5102+1)</f>
        <v>3</v>
      </c>
      <c r="G5103">
        <f>G5102+1</f>
        <v>5103</v>
      </c>
      <c r="H5103">
        <v>26</v>
      </c>
      <c r="I5103">
        <v>20210821</v>
      </c>
      <c r="J5103" cm="1">
        <f t="array" ref="J5103">INDEX(Sheet1!A:X,C5102+1,5)</f>
        <v>60</v>
      </c>
      <c r="K5103">
        <v>20260821</v>
      </c>
      <c r="L5103">
        <f>L5102+1</f>
        <v>5103</v>
      </c>
    </row>
    <row r="5104" spans="1:12">
      <c r="A5104">
        <f>A5103+1</f>
        <v>5104</v>
      </c>
      <c r="B5104">
        <v>26</v>
      </c>
      <c r="C5104">
        <f t="shared" si="79"/>
        <v>426</v>
      </c>
      <c r="D5104">
        <f>IF(D5103=12,1,D5103+1)</f>
        <v>4</v>
      </c>
      <c r="G5104">
        <f>G5103+1</f>
        <v>5104</v>
      </c>
      <c r="H5104">
        <v>26</v>
      </c>
      <c r="I5104">
        <v>20210821</v>
      </c>
      <c r="J5104" cm="1">
        <f t="array" ref="J5104">INDEX(Sheet1!A:X,C5103+1,5)</f>
        <v>60</v>
      </c>
      <c r="K5104">
        <v>20260821</v>
      </c>
      <c r="L5104">
        <f>L5103+1</f>
        <v>5104</v>
      </c>
    </row>
    <row r="5105" spans="1:12">
      <c r="A5105">
        <f>A5104+1</f>
        <v>5105</v>
      </c>
      <c r="B5105">
        <v>26</v>
      </c>
      <c r="C5105">
        <f t="shared" si="79"/>
        <v>426</v>
      </c>
      <c r="D5105">
        <f>IF(D5104=12,1,D5104+1)</f>
        <v>5</v>
      </c>
      <c r="G5105">
        <f>G5104+1</f>
        <v>5105</v>
      </c>
      <c r="H5105">
        <v>26</v>
      </c>
      <c r="I5105">
        <v>20210821</v>
      </c>
      <c r="J5105" cm="1">
        <f t="array" ref="J5105">INDEX(Sheet1!A:X,C5104+1,5)</f>
        <v>60</v>
      </c>
      <c r="K5105">
        <v>20260821</v>
      </c>
      <c r="L5105">
        <f>L5104+1</f>
        <v>5105</v>
      </c>
    </row>
    <row r="5106" spans="1:12">
      <c r="A5106">
        <f>A5105+1</f>
        <v>5106</v>
      </c>
      <c r="B5106">
        <v>26</v>
      </c>
      <c r="C5106">
        <f t="shared" si="79"/>
        <v>426</v>
      </c>
      <c r="D5106">
        <f>IF(D5105=12,1,D5105+1)</f>
        <v>6</v>
      </c>
      <c r="G5106">
        <f>G5105+1</f>
        <v>5106</v>
      </c>
      <c r="H5106">
        <v>26</v>
      </c>
      <c r="I5106">
        <v>20210821</v>
      </c>
      <c r="J5106" cm="1">
        <f t="array" ref="J5106">INDEX(Sheet1!A:X,C5105+1,5)</f>
        <v>60</v>
      </c>
      <c r="K5106">
        <v>20260821</v>
      </c>
      <c r="L5106">
        <f>L5105+1</f>
        <v>5106</v>
      </c>
    </row>
    <row r="5107" spans="1:12">
      <c r="A5107">
        <f>A5106+1</f>
        <v>5107</v>
      </c>
      <c r="B5107">
        <v>26</v>
      </c>
      <c r="C5107">
        <f t="shared" si="79"/>
        <v>426</v>
      </c>
      <c r="D5107">
        <f>IF(D5106=12,1,D5106+1)</f>
        <v>7</v>
      </c>
      <c r="G5107">
        <f>G5106+1</f>
        <v>5107</v>
      </c>
      <c r="H5107">
        <v>26</v>
      </c>
      <c r="I5107">
        <v>20210821</v>
      </c>
      <c r="J5107" cm="1">
        <f t="array" ref="J5107">INDEX(Sheet1!A:X,C5106+1,5)</f>
        <v>60</v>
      </c>
      <c r="K5107">
        <v>20260821</v>
      </c>
      <c r="L5107">
        <f>L5106+1</f>
        <v>5107</v>
      </c>
    </row>
    <row r="5108" spans="1:12">
      <c r="A5108">
        <f>A5107+1</f>
        <v>5108</v>
      </c>
      <c r="B5108">
        <v>26</v>
      </c>
      <c r="C5108">
        <f t="shared" si="79"/>
        <v>426</v>
      </c>
      <c r="D5108">
        <f>IF(D5107=12,1,D5107+1)</f>
        <v>8</v>
      </c>
      <c r="G5108">
        <f>G5107+1</f>
        <v>5108</v>
      </c>
      <c r="H5108">
        <v>26</v>
      </c>
      <c r="I5108">
        <v>20210821</v>
      </c>
      <c r="J5108" cm="1">
        <f t="array" ref="J5108">INDEX(Sheet1!A:X,C5107+1,5)</f>
        <v>60</v>
      </c>
      <c r="K5108">
        <v>20260821</v>
      </c>
      <c r="L5108">
        <f>L5107+1</f>
        <v>5108</v>
      </c>
    </row>
    <row r="5109" spans="1:12">
      <c r="A5109">
        <f>A5108+1</f>
        <v>5109</v>
      </c>
      <c r="B5109">
        <v>26</v>
      </c>
      <c r="C5109">
        <f t="shared" si="79"/>
        <v>426</v>
      </c>
      <c r="D5109">
        <f>IF(D5108=12,1,D5108+1)</f>
        <v>9</v>
      </c>
      <c r="G5109">
        <f>G5108+1</f>
        <v>5109</v>
      </c>
      <c r="H5109">
        <v>26</v>
      </c>
      <c r="I5109">
        <v>20210821</v>
      </c>
      <c r="J5109" cm="1">
        <f t="array" ref="J5109">INDEX(Sheet1!A:X,C5108+1,5)</f>
        <v>60</v>
      </c>
      <c r="K5109">
        <v>20260821</v>
      </c>
      <c r="L5109">
        <f>L5108+1</f>
        <v>5109</v>
      </c>
    </row>
    <row r="5110" spans="1:12">
      <c r="A5110">
        <f>A5109+1</f>
        <v>5110</v>
      </c>
      <c r="B5110">
        <v>26</v>
      </c>
      <c r="C5110">
        <f t="shared" si="79"/>
        <v>426</v>
      </c>
      <c r="D5110">
        <f>IF(D5109=12,1,D5109+1)</f>
        <v>10</v>
      </c>
      <c r="G5110">
        <f>G5109+1</f>
        <v>5110</v>
      </c>
      <c r="H5110">
        <v>26</v>
      </c>
      <c r="I5110">
        <v>20210821</v>
      </c>
      <c r="J5110" cm="1">
        <f t="array" ref="J5110">INDEX(Sheet1!A:X,C5109+1,5)</f>
        <v>60</v>
      </c>
      <c r="K5110">
        <v>20260821</v>
      </c>
      <c r="L5110">
        <f>L5109+1</f>
        <v>5110</v>
      </c>
    </row>
    <row r="5111" spans="1:12">
      <c r="A5111">
        <f>A5110+1</f>
        <v>5111</v>
      </c>
      <c r="B5111">
        <v>26</v>
      </c>
      <c r="C5111">
        <f t="shared" si="79"/>
        <v>426</v>
      </c>
      <c r="D5111">
        <f>IF(D5110=12,1,D5110+1)</f>
        <v>11</v>
      </c>
      <c r="G5111">
        <f>G5110+1</f>
        <v>5111</v>
      </c>
      <c r="H5111">
        <v>26</v>
      </c>
      <c r="I5111">
        <v>20210821</v>
      </c>
      <c r="J5111" cm="1">
        <f t="array" ref="J5111">INDEX(Sheet1!A:X,C5110+1,5)</f>
        <v>60</v>
      </c>
      <c r="K5111">
        <v>20260821</v>
      </c>
      <c r="L5111">
        <f>L5110+1</f>
        <v>5111</v>
      </c>
    </row>
    <row r="5112" spans="1:12">
      <c r="A5112">
        <f>A5111+1</f>
        <v>5112</v>
      </c>
      <c r="B5112">
        <v>26</v>
      </c>
      <c r="C5112">
        <f t="shared" si="79"/>
        <v>427</v>
      </c>
      <c r="D5112">
        <f>IF(D5111=12,1,D5111+1)</f>
        <v>12</v>
      </c>
      <c r="G5112">
        <f>G5111+1</f>
        <v>5112</v>
      </c>
      <c r="H5112">
        <v>26</v>
      </c>
      <c r="I5112">
        <v>20210821</v>
      </c>
      <c r="J5112" cm="1">
        <f t="array" ref="J5112">INDEX(Sheet1!A:X,C5111+1,5)</f>
        <v>60</v>
      </c>
      <c r="K5112">
        <v>20260821</v>
      </c>
      <c r="L5112">
        <f>L5111+1</f>
        <v>5112</v>
      </c>
    </row>
    <row r="5113" spans="1:12">
      <c r="A5113">
        <f>A5112+1</f>
        <v>5113</v>
      </c>
      <c r="B5113">
        <v>26</v>
      </c>
      <c r="C5113">
        <f t="shared" si="79"/>
        <v>427</v>
      </c>
      <c r="D5113">
        <f>IF(D5112=12,1,D5112+1)</f>
        <v>1</v>
      </c>
      <c r="G5113">
        <f>G5112+1</f>
        <v>5113</v>
      </c>
      <c r="H5113">
        <v>26</v>
      </c>
      <c r="I5113">
        <v>20210821</v>
      </c>
      <c r="J5113" cm="1">
        <f t="array" ref="J5113">INDEX(Sheet1!A:X,C5112+1,5)</f>
        <v>70</v>
      </c>
      <c r="K5113">
        <v>20260821</v>
      </c>
      <c r="L5113">
        <f>L5112+1</f>
        <v>5113</v>
      </c>
    </row>
    <row r="5114" spans="1:12">
      <c r="A5114">
        <f>A5113+1</f>
        <v>5114</v>
      </c>
      <c r="B5114">
        <v>26</v>
      </c>
      <c r="C5114">
        <f t="shared" si="79"/>
        <v>427</v>
      </c>
      <c r="D5114">
        <f>IF(D5113=12,1,D5113+1)</f>
        <v>2</v>
      </c>
      <c r="G5114">
        <f>G5113+1</f>
        <v>5114</v>
      </c>
      <c r="H5114">
        <v>26</v>
      </c>
      <c r="I5114">
        <v>20210821</v>
      </c>
      <c r="J5114" cm="1">
        <f t="array" ref="J5114">INDEX(Sheet1!A:X,C5113+1,5)</f>
        <v>70</v>
      </c>
      <c r="K5114">
        <v>20260821</v>
      </c>
      <c r="L5114">
        <f>L5113+1</f>
        <v>5114</v>
      </c>
    </row>
    <row r="5115" spans="1:12">
      <c r="A5115">
        <f>A5114+1</f>
        <v>5115</v>
      </c>
      <c r="B5115">
        <v>26</v>
      </c>
      <c r="C5115">
        <f t="shared" si="79"/>
        <v>427</v>
      </c>
      <c r="D5115">
        <f>IF(D5114=12,1,D5114+1)</f>
        <v>3</v>
      </c>
      <c r="G5115">
        <f>G5114+1</f>
        <v>5115</v>
      </c>
      <c r="H5115">
        <v>26</v>
      </c>
      <c r="I5115">
        <v>20210821</v>
      </c>
      <c r="J5115" cm="1">
        <f t="array" ref="J5115">INDEX(Sheet1!A:X,C5114+1,5)</f>
        <v>70</v>
      </c>
      <c r="K5115">
        <v>20260821</v>
      </c>
      <c r="L5115">
        <f>L5114+1</f>
        <v>5115</v>
      </c>
    </row>
    <row r="5116" spans="1:12">
      <c r="A5116">
        <f>A5115+1</f>
        <v>5116</v>
      </c>
      <c r="B5116">
        <v>26</v>
      </c>
      <c r="C5116">
        <f t="shared" si="79"/>
        <v>427</v>
      </c>
      <c r="D5116">
        <f>IF(D5115=12,1,D5115+1)</f>
        <v>4</v>
      </c>
      <c r="G5116">
        <f>G5115+1</f>
        <v>5116</v>
      </c>
      <c r="H5116">
        <v>26</v>
      </c>
      <c r="I5116">
        <v>20210821</v>
      </c>
      <c r="J5116" cm="1">
        <f t="array" ref="J5116">INDEX(Sheet1!A:X,C5115+1,5)</f>
        <v>70</v>
      </c>
      <c r="K5116">
        <v>20260821</v>
      </c>
      <c r="L5116">
        <f>L5115+1</f>
        <v>5116</v>
      </c>
    </row>
    <row r="5117" spans="1:12">
      <c r="A5117">
        <f>A5116+1</f>
        <v>5117</v>
      </c>
      <c r="B5117">
        <v>26</v>
      </c>
      <c r="C5117">
        <f t="shared" si="79"/>
        <v>427</v>
      </c>
      <c r="D5117">
        <f>IF(D5116=12,1,D5116+1)</f>
        <v>5</v>
      </c>
      <c r="G5117">
        <f>G5116+1</f>
        <v>5117</v>
      </c>
      <c r="H5117">
        <v>26</v>
      </c>
      <c r="I5117">
        <v>20210821</v>
      </c>
      <c r="J5117" cm="1">
        <f t="array" ref="J5117">INDEX(Sheet1!A:X,C5116+1,5)</f>
        <v>70</v>
      </c>
      <c r="K5117">
        <v>20260821</v>
      </c>
      <c r="L5117">
        <f>L5116+1</f>
        <v>5117</v>
      </c>
    </row>
    <row r="5118" spans="1:12">
      <c r="A5118">
        <f>A5117+1</f>
        <v>5118</v>
      </c>
      <c r="B5118">
        <v>26</v>
      </c>
      <c r="C5118">
        <f t="shared" si="79"/>
        <v>427</v>
      </c>
      <c r="D5118">
        <f>IF(D5117=12,1,D5117+1)</f>
        <v>6</v>
      </c>
      <c r="G5118">
        <f>G5117+1</f>
        <v>5118</v>
      </c>
      <c r="H5118">
        <v>26</v>
      </c>
      <c r="I5118">
        <v>20210821</v>
      </c>
      <c r="J5118" cm="1">
        <f t="array" ref="J5118">INDEX(Sheet1!A:X,C5117+1,5)</f>
        <v>70</v>
      </c>
      <c r="K5118">
        <v>20260821</v>
      </c>
      <c r="L5118">
        <f>L5117+1</f>
        <v>5118</v>
      </c>
    </row>
    <row r="5119" spans="1:12">
      <c r="A5119">
        <f>A5118+1</f>
        <v>5119</v>
      </c>
      <c r="B5119">
        <v>26</v>
      </c>
      <c r="C5119">
        <f t="shared" si="79"/>
        <v>427</v>
      </c>
      <c r="D5119">
        <f>IF(D5118=12,1,D5118+1)</f>
        <v>7</v>
      </c>
      <c r="G5119">
        <f>G5118+1</f>
        <v>5119</v>
      </c>
      <c r="H5119">
        <v>26</v>
      </c>
      <c r="I5119">
        <v>20210821</v>
      </c>
      <c r="J5119" cm="1">
        <f t="array" ref="J5119">INDEX(Sheet1!A:X,C5118+1,5)</f>
        <v>70</v>
      </c>
      <c r="K5119">
        <v>20260821</v>
      </c>
      <c r="L5119">
        <f>L5118+1</f>
        <v>5119</v>
      </c>
    </row>
    <row r="5120" spans="1:12">
      <c r="A5120">
        <f>A5119+1</f>
        <v>5120</v>
      </c>
      <c r="B5120">
        <v>26</v>
      </c>
      <c r="C5120">
        <f t="shared" si="79"/>
        <v>427</v>
      </c>
      <c r="D5120">
        <f>IF(D5119=12,1,D5119+1)</f>
        <v>8</v>
      </c>
      <c r="G5120">
        <f>G5119+1</f>
        <v>5120</v>
      </c>
      <c r="H5120">
        <v>26</v>
      </c>
      <c r="I5120">
        <v>20210821</v>
      </c>
      <c r="J5120" cm="1">
        <f t="array" ref="J5120">INDEX(Sheet1!A:X,C5119+1,5)</f>
        <v>70</v>
      </c>
      <c r="K5120">
        <v>20260821</v>
      </c>
      <c r="L5120">
        <f>L5119+1</f>
        <v>5120</v>
      </c>
    </row>
    <row r="5121" spans="1:12">
      <c r="A5121">
        <f>A5120+1</f>
        <v>5121</v>
      </c>
      <c r="B5121">
        <v>26</v>
      </c>
      <c r="C5121">
        <f t="shared" ref="C5121:C5184" si="80">ROUNDDOWN(ROW()/12,0)+1</f>
        <v>427</v>
      </c>
      <c r="D5121">
        <f>IF(D5120=12,1,D5120+1)</f>
        <v>9</v>
      </c>
      <c r="G5121">
        <f>G5120+1</f>
        <v>5121</v>
      </c>
      <c r="H5121">
        <v>26</v>
      </c>
      <c r="I5121">
        <v>20210821</v>
      </c>
      <c r="J5121" cm="1">
        <f t="array" ref="J5121">INDEX(Sheet1!A:X,C5120+1,5)</f>
        <v>70</v>
      </c>
      <c r="K5121">
        <v>20260821</v>
      </c>
      <c r="L5121">
        <f>L5120+1</f>
        <v>5121</v>
      </c>
    </row>
    <row r="5122" spans="1:12">
      <c r="A5122">
        <f>A5121+1</f>
        <v>5122</v>
      </c>
      <c r="B5122">
        <v>26</v>
      </c>
      <c r="C5122">
        <f t="shared" si="80"/>
        <v>427</v>
      </c>
      <c r="D5122">
        <f>IF(D5121=12,1,D5121+1)</f>
        <v>10</v>
      </c>
      <c r="G5122">
        <f>G5121+1</f>
        <v>5122</v>
      </c>
      <c r="H5122">
        <v>26</v>
      </c>
      <c r="I5122">
        <v>20210821</v>
      </c>
      <c r="J5122" cm="1">
        <f t="array" ref="J5122">INDEX(Sheet1!A:X,C5121+1,5)</f>
        <v>70</v>
      </c>
      <c r="K5122">
        <v>20260821</v>
      </c>
      <c r="L5122">
        <f>L5121+1</f>
        <v>5122</v>
      </c>
    </row>
    <row r="5123" spans="1:12">
      <c r="A5123">
        <f>A5122+1</f>
        <v>5123</v>
      </c>
      <c r="B5123">
        <v>26</v>
      </c>
      <c r="C5123">
        <f t="shared" si="80"/>
        <v>427</v>
      </c>
      <c r="D5123">
        <f>IF(D5122=12,1,D5122+1)</f>
        <v>11</v>
      </c>
      <c r="G5123">
        <f>G5122+1</f>
        <v>5123</v>
      </c>
      <c r="H5123">
        <v>26</v>
      </c>
      <c r="I5123">
        <v>20210821</v>
      </c>
      <c r="J5123" cm="1">
        <f t="array" ref="J5123">INDEX(Sheet1!A:X,C5122+1,5)</f>
        <v>70</v>
      </c>
      <c r="K5123">
        <v>20260821</v>
      </c>
      <c r="L5123">
        <f>L5122+1</f>
        <v>5123</v>
      </c>
    </row>
    <row r="5124" spans="1:12">
      <c r="A5124">
        <f>A5123+1</f>
        <v>5124</v>
      </c>
      <c r="B5124">
        <v>26</v>
      </c>
      <c r="C5124">
        <f t="shared" si="80"/>
        <v>428</v>
      </c>
      <c r="D5124">
        <f>IF(D5123=12,1,D5123+1)</f>
        <v>12</v>
      </c>
      <c r="G5124">
        <f>G5123+1</f>
        <v>5124</v>
      </c>
      <c r="H5124">
        <v>26</v>
      </c>
      <c r="I5124">
        <v>20210821</v>
      </c>
      <c r="J5124" cm="1">
        <f t="array" ref="J5124">INDEX(Sheet1!A:X,C5123+1,5)</f>
        <v>70</v>
      </c>
      <c r="K5124">
        <v>20260821</v>
      </c>
      <c r="L5124">
        <f>L5123+1</f>
        <v>5124</v>
      </c>
    </row>
    <row r="5125" spans="1:12">
      <c r="A5125">
        <f>A5124+1</f>
        <v>5125</v>
      </c>
      <c r="B5125">
        <v>26</v>
      </c>
      <c r="C5125">
        <f t="shared" si="80"/>
        <v>428</v>
      </c>
      <c r="D5125">
        <f>IF(D5124=12,1,D5124+1)</f>
        <v>1</v>
      </c>
      <c r="G5125">
        <f>G5124+1</f>
        <v>5125</v>
      </c>
      <c r="H5125">
        <v>26</v>
      </c>
      <c r="I5125">
        <v>20210821</v>
      </c>
      <c r="J5125" cm="1">
        <f t="array" ref="J5125">INDEX(Sheet1!A:X,C5124+1,5)</f>
        <v>60</v>
      </c>
      <c r="K5125">
        <v>20260821</v>
      </c>
      <c r="L5125">
        <f>L5124+1</f>
        <v>5125</v>
      </c>
    </row>
    <row r="5126" spans="1:12">
      <c r="A5126">
        <f>A5125+1</f>
        <v>5126</v>
      </c>
      <c r="B5126">
        <v>26</v>
      </c>
      <c r="C5126">
        <f t="shared" si="80"/>
        <v>428</v>
      </c>
      <c r="D5126">
        <f>IF(D5125=12,1,D5125+1)</f>
        <v>2</v>
      </c>
      <c r="G5126">
        <f>G5125+1</f>
        <v>5126</v>
      </c>
      <c r="H5126">
        <v>26</v>
      </c>
      <c r="I5126">
        <v>20210821</v>
      </c>
      <c r="J5126" cm="1">
        <f t="array" ref="J5126">INDEX(Sheet1!A:X,C5125+1,5)</f>
        <v>60</v>
      </c>
      <c r="K5126">
        <v>20260821</v>
      </c>
      <c r="L5126">
        <f>L5125+1</f>
        <v>5126</v>
      </c>
    </row>
    <row r="5127" spans="1:12">
      <c r="A5127">
        <f>A5126+1</f>
        <v>5127</v>
      </c>
      <c r="B5127">
        <v>26</v>
      </c>
      <c r="C5127">
        <f t="shared" si="80"/>
        <v>428</v>
      </c>
      <c r="D5127">
        <f>IF(D5126=12,1,D5126+1)</f>
        <v>3</v>
      </c>
      <c r="G5127">
        <f>G5126+1</f>
        <v>5127</v>
      </c>
      <c r="H5127">
        <v>26</v>
      </c>
      <c r="I5127">
        <v>20210821</v>
      </c>
      <c r="J5127" cm="1">
        <f t="array" ref="J5127">INDEX(Sheet1!A:X,C5126+1,5)</f>
        <v>60</v>
      </c>
      <c r="K5127">
        <v>20260821</v>
      </c>
      <c r="L5127">
        <f>L5126+1</f>
        <v>5127</v>
      </c>
    </row>
    <row r="5128" spans="1:12">
      <c r="A5128">
        <f>A5127+1</f>
        <v>5128</v>
      </c>
      <c r="B5128">
        <v>26</v>
      </c>
      <c r="C5128">
        <f t="shared" si="80"/>
        <v>428</v>
      </c>
      <c r="D5128">
        <f>IF(D5127=12,1,D5127+1)</f>
        <v>4</v>
      </c>
      <c r="G5128">
        <f>G5127+1</f>
        <v>5128</v>
      </c>
      <c r="H5128">
        <v>26</v>
      </c>
      <c r="I5128">
        <v>20210821</v>
      </c>
      <c r="J5128" cm="1">
        <f t="array" ref="J5128">INDEX(Sheet1!A:X,C5127+1,5)</f>
        <v>60</v>
      </c>
      <c r="K5128">
        <v>20260821</v>
      </c>
      <c r="L5128">
        <f>L5127+1</f>
        <v>5128</v>
      </c>
    </row>
    <row r="5129" spans="1:12">
      <c r="A5129">
        <f>A5128+1</f>
        <v>5129</v>
      </c>
      <c r="B5129">
        <v>26</v>
      </c>
      <c r="C5129">
        <f t="shared" si="80"/>
        <v>428</v>
      </c>
      <c r="D5129">
        <f>IF(D5128=12,1,D5128+1)</f>
        <v>5</v>
      </c>
      <c r="G5129">
        <f>G5128+1</f>
        <v>5129</v>
      </c>
      <c r="H5129">
        <v>26</v>
      </c>
      <c r="I5129">
        <v>20210821</v>
      </c>
      <c r="J5129" cm="1">
        <f t="array" ref="J5129">INDEX(Sheet1!A:X,C5128+1,5)</f>
        <v>60</v>
      </c>
      <c r="K5129">
        <v>20260821</v>
      </c>
      <c r="L5129">
        <f>L5128+1</f>
        <v>5129</v>
      </c>
    </row>
    <row r="5130" spans="1:12">
      <c r="A5130">
        <f>A5129+1</f>
        <v>5130</v>
      </c>
      <c r="B5130">
        <v>26</v>
      </c>
      <c r="C5130">
        <f t="shared" si="80"/>
        <v>428</v>
      </c>
      <c r="D5130">
        <f>IF(D5129=12,1,D5129+1)</f>
        <v>6</v>
      </c>
      <c r="G5130">
        <f>G5129+1</f>
        <v>5130</v>
      </c>
      <c r="H5130">
        <v>26</v>
      </c>
      <c r="I5130">
        <v>20210821</v>
      </c>
      <c r="J5130" cm="1">
        <f t="array" ref="J5130">INDEX(Sheet1!A:X,C5129+1,5)</f>
        <v>60</v>
      </c>
      <c r="K5130">
        <v>20260821</v>
      </c>
      <c r="L5130">
        <f>L5129+1</f>
        <v>5130</v>
      </c>
    </row>
    <row r="5131" spans="1:12">
      <c r="A5131">
        <f>A5130+1</f>
        <v>5131</v>
      </c>
      <c r="B5131">
        <v>26</v>
      </c>
      <c r="C5131">
        <f t="shared" si="80"/>
        <v>428</v>
      </c>
      <c r="D5131">
        <f>IF(D5130=12,1,D5130+1)</f>
        <v>7</v>
      </c>
      <c r="G5131">
        <f>G5130+1</f>
        <v>5131</v>
      </c>
      <c r="H5131">
        <v>26</v>
      </c>
      <c r="I5131">
        <v>20210821</v>
      </c>
      <c r="J5131" cm="1">
        <f t="array" ref="J5131">INDEX(Sheet1!A:X,C5130+1,5)</f>
        <v>60</v>
      </c>
      <c r="K5131">
        <v>20260821</v>
      </c>
      <c r="L5131">
        <f>L5130+1</f>
        <v>5131</v>
      </c>
    </row>
    <row r="5132" spans="1:12">
      <c r="A5132">
        <f>A5131+1</f>
        <v>5132</v>
      </c>
      <c r="B5132">
        <v>26</v>
      </c>
      <c r="C5132">
        <f t="shared" si="80"/>
        <v>428</v>
      </c>
      <c r="D5132">
        <f>IF(D5131=12,1,D5131+1)</f>
        <v>8</v>
      </c>
      <c r="G5132">
        <f>G5131+1</f>
        <v>5132</v>
      </c>
      <c r="H5132">
        <v>26</v>
      </c>
      <c r="I5132">
        <v>20210821</v>
      </c>
      <c r="J5132" cm="1">
        <f t="array" ref="J5132">INDEX(Sheet1!A:X,C5131+1,5)</f>
        <v>60</v>
      </c>
      <c r="K5132">
        <v>20260821</v>
      </c>
      <c r="L5132">
        <f>L5131+1</f>
        <v>5132</v>
      </c>
    </row>
    <row r="5133" spans="1:12">
      <c r="A5133">
        <f>A5132+1</f>
        <v>5133</v>
      </c>
      <c r="B5133">
        <v>26</v>
      </c>
      <c r="C5133">
        <f t="shared" si="80"/>
        <v>428</v>
      </c>
      <c r="D5133">
        <f>IF(D5132=12,1,D5132+1)</f>
        <v>9</v>
      </c>
      <c r="G5133">
        <f>G5132+1</f>
        <v>5133</v>
      </c>
      <c r="H5133">
        <v>26</v>
      </c>
      <c r="I5133">
        <v>20210821</v>
      </c>
      <c r="J5133" cm="1">
        <f t="array" ref="J5133">INDEX(Sheet1!A:X,C5132+1,5)</f>
        <v>60</v>
      </c>
      <c r="K5133">
        <v>20260821</v>
      </c>
      <c r="L5133">
        <f>L5132+1</f>
        <v>5133</v>
      </c>
    </row>
    <row r="5134" spans="1:12">
      <c r="A5134">
        <f>A5133+1</f>
        <v>5134</v>
      </c>
      <c r="B5134">
        <v>26</v>
      </c>
      <c r="C5134">
        <f t="shared" si="80"/>
        <v>428</v>
      </c>
      <c r="D5134">
        <f>IF(D5133=12,1,D5133+1)</f>
        <v>10</v>
      </c>
      <c r="G5134">
        <f>G5133+1</f>
        <v>5134</v>
      </c>
      <c r="H5134">
        <v>26</v>
      </c>
      <c r="I5134">
        <v>20210821</v>
      </c>
      <c r="J5134" cm="1">
        <f t="array" ref="J5134">INDEX(Sheet1!A:X,C5133+1,5)</f>
        <v>60</v>
      </c>
      <c r="K5134">
        <v>20260821</v>
      </c>
      <c r="L5134">
        <f>L5133+1</f>
        <v>5134</v>
      </c>
    </row>
    <row r="5135" spans="1:12">
      <c r="A5135">
        <f>A5134+1</f>
        <v>5135</v>
      </c>
      <c r="B5135">
        <v>26</v>
      </c>
      <c r="C5135">
        <f t="shared" si="80"/>
        <v>428</v>
      </c>
      <c r="D5135">
        <f>IF(D5134=12,1,D5134+1)</f>
        <v>11</v>
      </c>
      <c r="G5135">
        <f>G5134+1</f>
        <v>5135</v>
      </c>
      <c r="H5135">
        <v>26</v>
      </c>
      <c r="I5135">
        <v>20210821</v>
      </c>
      <c r="J5135" cm="1">
        <f t="array" ref="J5135">INDEX(Sheet1!A:X,C5134+1,5)</f>
        <v>60</v>
      </c>
      <c r="K5135">
        <v>20260821</v>
      </c>
      <c r="L5135">
        <f>L5134+1</f>
        <v>5135</v>
      </c>
    </row>
    <row r="5136" spans="1:12">
      <c r="A5136">
        <f>A5135+1</f>
        <v>5136</v>
      </c>
      <c r="B5136">
        <v>26</v>
      </c>
      <c r="C5136">
        <f t="shared" si="80"/>
        <v>429</v>
      </c>
      <c r="D5136">
        <f>IF(D5135=12,1,D5135+1)</f>
        <v>12</v>
      </c>
      <c r="G5136">
        <f>G5135+1</f>
        <v>5136</v>
      </c>
      <c r="H5136">
        <v>26</v>
      </c>
      <c r="I5136">
        <v>20210821</v>
      </c>
      <c r="J5136" cm="1">
        <f t="array" ref="J5136">INDEX(Sheet1!A:X,C5135+1,5)</f>
        <v>60</v>
      </c>
      <c r="K5136">
        <v>20260821</v>
      </c>
      <c r="L5136">
        <f>L5135+1</f>
        <v>5136</v>
      </c>
    </row>
    <row r="5137" spans="1:12">
      <c r="A5137">
        <f>A5136+1</f>
        <v>5137</v>
      </c>
      <c r="B5137">
        <v>26</v>
      </c>
      <c r="C5137">
        <f t="shared" si="80"/>
        <v>429</v>
      </c>
      <c r="D5137">
        <f>IF(D5136=12,1,D5136+1)</f>
        <v>1</v>
      </c>
      <c r="G5137">
        <f>G5136+1</f>
        <v>5137</v>
      </c>
      <c r="H5137">
        <v>26</v>
      </c>
      <c r="I5137">
        <v>20210821</v>
      </c>
      <c r="J5137" cm="1">
        <f t="array" ref="J5137">INDEX(Sheet1!A:X,C5136+1,5)</f>
        <v>70</v>
      </c>
      <c r="K5137">
        <v>20260821</v>
      </c>
      <c r="L5137">
        <f>L5136+1</f>
        <v>5137</v>
      </c>
    </row>
    <row r="5138" spans="1:12">
      <c r="A5138">
        <f>A5137+1</f>
        <v>5138</v>
      </c>
      <c r="B5138">
        <v>26</v>
      </c>
      <c r="C5138">
        <f t="shared" si="80"/>
        <v>429</v>
      </c>
      <c r="D5138">
        <f>IF(D5137=12,1,D5137+1)</f>
        <v>2</v>
      </c>
      <c r="G5138">
        <f>G5137+1</f>
        <v>5138</v>
      </c>
      <c r="H5138">
        <v>26</v>
      </c>
      <c r="I5138">
        <v>20210821</v>
      </c>
      <c r="J5138" cm="1">
        <f t="array" ref="J5138">INDEX(Sheet1!A:X,C5137+1,5)</f>
        <v>70</v>
      </c>
      <c r="K5138">
        <v>20260821</v>
      </c>
      <c r="L5138">
        <f>L5137+1</f>
        <v>5138</v>
      </c>
    </row>
    <row r="5139" spans="1:12">
      <c r="A5139">
        <f>A5138+1</f>
        <v>5139</v>
      </c>
      <c r="B5139">
        <v>26</v>
      </c>
      <c r="C5139">
        <f t="shared" si="80"/>
        <v>429</v>
      </c>
      <c r="D5139">
        <f>IF(D5138=12,1,D5138+1)</f>
        <v>3</v>
      </c>
      <c r="G5139">
        <f>G5138+1</f>
        <v>5139</v>
      </c>
      <c r="H5139">
        <v>26</v>
      </c>
      <c r="I5139">
        <v>20210821</v>
      </c>
      <c r="J5139" cm="1">
        <f t="array" ref="J5139">INDEX(Sheet1!A:X,C5138+1,5)</f>
        <v>70</v>
      </c>
      <c r="K5139">
        <v>20260821</v>
      </c>
      <c r="L5139">
        <f>L5138+1</f>
        <v>5139</v>
      </c>
    </row>
    <row r="5140" spans="1:12">
      <c r="A5140">
        <f>A5139+1</f>
        <v>5140</v>
      </c>
      <c r="B5140">
        <v>26</v>
      </c>
      <c r="C5140">
        <f t="shared" si="80"/>
        <v>429</v>
      </c>
      <c r="D5140">
        <f>IF(D5139=12,1,D5139+1)</f>
        <v>4</v>
      </c>
      <c r="G5140">
        <f>G5139+1</f>
        <v>5140</v>
      </c>
      <c r="H5140">
        <v>26</v>
      </c>
      <c r="I5140">
        <v>20210821</v>
      </c>
      <c r="J5140" cm="1">
        <f t="array" ref="J5140">INDEX(Sheet1!A:X,C5139+1,5)</f>
        <v>70</v>
      </c>
      <c r="K5140">
        <v>20260821</v>
      </c>
      <c r="L5140">
        <f>L5139+1</f>
        <v>5140</v>
      </c>
    </row>
    <row r="5141" spans="1:12">
      <c r="A5141">
        <f>A5140+1</f>
        <v>5141</v>
      </c>
      <c r="B5141">
        <v>26</v>
      </c>
      <c r="C5141">
        <f t="shared" si="80"/>
        <v>429</v>
      </c>
      <c r="D5141">
        <f>IF(D5140=12,1,D5140+1)</f>
        <v>5</v>
      </c>
      <c r="G5141">
        <f>G5140+1</f>
        <v>5141</v>
      </c>
      <c r="H5141">
        <v>26</v>
      </c>
      <c r="I5141">
        <v>20210821</v>
      </c>
      <c r="J5141" cm="1">
        <f t="array" ref="J5141">INDEX(Sheet1!A:X,C5140+1,5)</f>
        <v>70</v>
      </c>
      <c r="K5141">
        <v>20260821</v>
      </c>
      <c r="L5141">
        <f>L5140+1</f>
        <v>5141</v>
      </c>
    </row>
    <row r="5142" spans="1:12">
      <c r="A5142">
        <f>A5141+1</f>
        <v>5142</v>
      </c>
      <c r="B5142">
        <v>26</v>
      </c>
      <c r="C5142">
        <f t="shared" si="80"/>
        <v>429</v>
      </c>
      <c r="D5142">
        <f>IF(D5141=12,1,D5141+1)</f>
        <v>6</v>
      </c>
      <c r="G5142">
        <f>G5141+1</f>
        <v>5142</v>
      </c>
      <c r="H5142">
        <v>26</v>
      </c>
      <c r="I5142">
        <v>20210821</v>
      </c>
      <c r="J5142" cm="1">
        <f t="array" ref="J5142">INDEX(Sheet1!A:X,C5141+1,5)</f>
        <v>70</v>
      </c>
      <c r="K5142">
        <v>20260821</v>
      </c>
      <c r="L5142">
        <f>L5141+1</f>
        <v>5142</v>
      </c>
    </row>
    <row r="5143" spans="1:12">
      <c r="A5143">
        <f>A5142+1</f>
        <v>5143</v>
      </c>
      <c r="B5143">
        <v>26</v>
      </c>
      <c r="C5143">
        <f t="shared" si="80"/>
        <v>429</v>
      </c>
      <c r="D5143">
        <f>IF(D5142=12,1,D5142+1)</f>
        <v>7</v>
      </c>
      <c r="G5143">
        <f>G5142+1</f>
        <v>5143</v>
      </c>
      <c r="H5143">
        <v>26</v>
      </c>
      <c r="I5143">
        <v>20210821</v>
      </c>
      <c r="J5143" cm="1">
        <f t="array" ref="J5143">INDEX(Sheet1!A:X,C5142+1,5)</f>
        <v>70</v>
      </c>
      <c r="K5143">
        <v>20260821</v>
      </c>
      <c r="L5143">
        <f>L5142+1</f>
        <v>5143</v>
      </c>
    </row>
    <row r="5144" spans="1:12">
      <c r="A5144">
        <f>A5143+1</f>
        <v>5144</v>
      </c>
      <c r="B5144">
        <v>26</v>
      </c>
      <c r="C5144">
        <f t="shared" si="80"/>
        <v>429</v>
      </c>
      <c r="D5144">
        <f>IF(D5143=12,1,D5143+1)</f>
        <v>8</v>
      </c>
      <c r="G5144">
        <f>G5143+1</f>
        <v>5144</v>
      </c>
      <c r="H5144">
        <v>26</v>
      </c>
      <c r="I5144">
        <v>20210821</v>
      </c>
      <c r="J5144" cm="1">
        <f t="array" ref="J5144">INDEX(Sheet1!A:X,C5143+1,5)</f>
        <v>70</v>
      </c>
      <c r="K5144">
        <v>20260821</v>
      </c>
      <c r="L5144">
        <f>L5143+1</f>
        <v>5144</v>
      </c>
    </row>
    <row r="5145" spans="1:12">
      <c r="A5145">
        <f>A5144+1</f>
        <v>5145</v>
      </c>
      <c r="B5145">
        <v>26</v>
      </c>
      <c r="C5145">
        <f t="shared" si="80"/>
        <v>429</v>
      </c>
      <c r="D5145">
        <f>IF(D5144=12,1,D5144+1)</f>
        <v>9</v>
      </c>
      <c r="G5145">
        <f>G5144+1</f>
        <v>5145</v>
      </c>
      <c r="H5145">
        <v>26</v>
      </c>
      <c r="I5145">
        <v>20210821</v>
      </c>
      <c r="J5145" cm="1">
        <f t="array" ref="J5145">INDEX(Sheet1!A:X,C5144+1,5)</f>
        <v>70</v>
      </c>
      <c r="K5145">
        <v>20260821</v>
      </c>
      <c r="L5145">
        <f>L5144+1</f>
        <v>5145</v>
      </c>
    </row>
    <row r="5146" spans="1:12">
      <c r="A5146">
        <f>A5145+1</f>
        <v>5146</v>
      </c>
      <c r="B5146">
        <v>26</v>
      </c>
      <c r="C5146">
        <f t="shared" si="80"/>
        <v>429</v>
      </c>
      <c r="D5146">
        <f>IF(D5145=12,1,D5145+1)</f>
        <v>10</v>
      </c>
      <c r="G5146">
        <f>G5145+1</f>
        <v>5146</v>
      </c>
      <c r="H5146">
        <v>26</v>
      </c>
      <c r="I5146">
        <v>20210821</v>
      </c>
      <c r="J5146" cm="1">
        <f t="array" ref="J5146">INDEX(Sheet1!A:X,C5145+1,5)</f>
        <v>70</v>
      </c>
      <c r="K5146">
        <v>20260821</v>
      </c>
      <c r="L5146">
        <f>L5145+1</f>
        <v>5146</v>
      </c>
    </row>
    <row r="5147" spans="1:12">
      <c r="A5147">
        <f>A5146+1</f>
        <v>5147</v>
      </c>
      <c r="B5147">
        <v>26</v>
      </c>
      <c r="C5147">
        <f t="shared" si="80"/>
        <v>429</v>
      </c>
      <c r="D5147">
        <f>IF(D5146=12,1,D5146+1)</f>
        <v>11</v>
      </c>
      <c r="G5147">
        <f>G5146+1</f>
        <v>5147</v>
      </c>
      <c r="H5147">
        <v>26</v>
      </c>
      <c r="I5147">
        <v>20210821</v>
      </c>
      <c r="J5147" cm="1">
        <f t="array" ref="J5147">INDEX(Sheet1!A:X,C5146+1,5)</f>
        <v>70</v>
      </c>
      <c r="K5147">
        <v>20260821</v>
      </c>
      <c r="L5147">
        <f>L5146+1</f>
        <v>5147</v>
      </c>
    </row>
    <row r="5148" spans="1:12">
      <c r="A5148">
        <f>A5147+1</f>
        <v>5148</v>
      </c>
      <c r="B5148">
        <v>26</v>
      </c>
      <c r="C5148">
        <f t="shared" si="80"/>
        <v>430</v>
      </c>
      <c r="D5148">
        <f>IF(D5147=12,1,D5147+1)</f>
        <v>12</v>
      </c>
      <c r="G5148">
        <f>G5147+1</f>
        <v>5148</v>
      </c>
      <c r="H5148">
        <v>26</v>
      </c>
      <c r="I5148">
        <v>20210821</v>
      </c>
      <c r="J5148" cm="1">
        <f t="array" ref="J5148">INDEX(Sheet1!A:X,C5147+1,5)</f>
        <v>70</v>
      </c>
      <c r="K5148">
        <v>20260821</v>
      </c>
      <c r="L5148">
        <f>L5147+1</f>
        <v>5148</v>
      </c>
    </row>
    <row r="5149" spans="1:12">
      <c r="A5149">
        <f>A5148+1</f>
        <v>5149</v>
      </c>
      <c r="B5149">
        <v>26</v>
      </c>
      <c r="C5149">
        <f t="shared" si="80"/>
        <v>430</v>
      </c>
      <c r="D5149">
        <f>IF(D5148=12,1,D5148+1)</f>
        <v>1</v>
      </c>
      <c r="G5149">
        <f>G5148+1</f>
        <v>5149</v>
      </c>
      <c r="H5149">
        <v>26</v>
      </c>
      <c r="I5149">
        <v>20210821</v>
      </c>
      <c r="J5149" cm="1">
        <f t="array" ref="J5149">INDEX(Sheet1!A:X,C5148+1,5)</f>
        <v>70</v>
      </c>
      <c r="K5149">
        <v>20260821</v>
      </c>
      <c r="L5149">
        <f>L5148+1</f>
        <v>5149</v>
      </c>
    </row>
    <row r="5150" spans="1:12">
      <c r="A5150">
        <f>A5149+1</f>
        <v>5150</v>
      </c>
      <c r="B5150">
        <v>26</v>
      </c>
      <c r="C5150">
        <f t="shared" si="80"/>
        <v>430</v>
      </c>
      <c r="D5150">
        <f>IF(D5149=12,1,D5149+1)</f>
        <v>2</v>
      </c>
      <c r="G5150">
        <f>G5149+1</f>
        <v>5150</v>
      </c>
      <c r="H5150">
        <v>26</v>
      </c>
      <c r="I5150">
        <v>20210821</v>
      </c>
      <c r="J5150" cm="1">
        <f t="array" ref="J5150">INDEX(Sheet1!A:X,C5149+1,5)</f>
        <v>70</v>
      </c>
      <c r="K5150">
        <v>20260821</v>
      </c>
      <c r="L5150">
        <f>L5149+1</f>
        <v>5150</v>
      </c>
    </row>
    <row r="5151" spans="1:12">
      <c r="A5151">
        <f>A5150+1</f>
        <v>5151</v>
      </c>
      <c r="B5151">
        <v>26</v>
      </c>
      <c r="C5151">
        <f t="shared" si="80"/>
        <v>430</v>
      </c>
      <c r="D5151">
        <f>IF(D5150=12,1,D5150+1)</f>
        <v>3</v>
      </c>
      <c r="G5151">
        <f>G5150+1</f>
        <v>5151</v>
      </c>
      <c r="H5151">
        <v>26</v>
      </c>
      <c r="I5151">
        <v>20210821</v>
      </c>
      <c r="J5151" cm="1">
        <f t="array" ref="J5151">INDEX(Sheet1!A:X,C5150+1,5)</f>
        <v>70</v>
      </c>
      <c r="K5151">
        <v>20260821</v>
      </c>
      <c r="L5151">
        <f>L5150+1</f>
        <v>5151</v>
      </c>
    </row>
    <row r="5152" spans="1:12">
      <c r="A5152">
        <f>A5151+1</f>
        <v>5152</v>
      </c>
      <c r="B5152">
        <v>26</v>
      </c>
      <c r="C5152">
        <f t="shared" si="80"/>
        <v>430</v>
      </c>
      <c r="D5152">
        <f>IF(D5151=12,1,D5151+1)</f>
        <v>4</v>
      </c>
      <c r="G5152">
        <f>G5151+1</f>
        <v>5152</v>
      </c>
      <c r="H5152">
        <v>26</v>
      </c>
      <c r="I5152">
        <v>20210821</v>
      </c>
      <c r="J5152" cm="1">
        <f t="array" ref="J5152">INDEX(Sheet1!A:X,C5151+1,5)</f>
        <v>70</v>
      </c>
      <c r="K5152">
        <v>20260821</v>
      </c>
      <c r="L5152">
        <f>L5151+1</f>
        <v>5152</v>
      </c>
    </row>
    <row r="5153" spans="1:12">
      <c r="A5153">
        <f>A5152+1</f>
        <v>5153</v>
      </c>
      <c r="B5153">
        <v>26</v>
      </c>
      <c r="C5153">
        <f t="shared" si="80"/>
        <v>430</v>
      </c>
      <c r="D5153">
        <f>IF(D5152=12,1,D5152+1)</f>
        <v>5</v>
      </c>
      <c r="G5153">
        <f>G5152+1</f>
        <v>5153</v>
      </c>
      <c r="H5153">
        <v>26</v>
      </c>
      <c r="I5153">
        <v>20210821</v>
      </c>
      <c r="J5153" cm="1">
        <f t="array" ref="J5153">INDEX(Sheet1!A:X,C5152+1,5)</f>
        <v>70</v>
      </c>
      <c r="K5153">
        <v>20260821</v>
      </c>
      <c r="L5153">
        <f>L5152+1</f>
        <v>5153</v>
      </c>
    </row>
    <row r="5154" spans="1:12">
      <c r="A5154">
        <f>A5153+1</f>
        <v>5154</v>
      </c>
      <c r="B5154">
        <v>26</v>
      </c>
      <c r="C5154">
        <f t="shared" si="80"/>
        <v>430</v>
      </c>
      <c r="D5154">
        <f>IF(D5153=12,1,D5153+1)</f>
        <v>6</v>
      </c>
      <c r="G5154">
        <f>G5153+1</f>
        <v>5154</v>
      </c>
      <c r="H5154">
        <v>26</v>
      </c>
      <c r="I5154">
        <v>20210821</v>
      </c>
      <c r="J5154" cm="1">
        <f t="array" ref="J5154">INDEX(Sheet1!A:X,C5153+1,5)</f>
        <v>70</v>
      </c>
      <c r="K5154">
        <v>20260821</v>
      </c>
      <c r="L5154">
        <f>L5153+1</f>
        <v>5154</v>
      </c>
    </row>
    <row r="5155" spans="1:12">
      <c r="A5155">
        <f>A5154+1</f>
        <v>5155</v>
      </c>
      <c r="B5155">
        <v>26</v>
      </c>
      <c r="C5155">
        <f t="shared" si="80"/>
        <v>430</v>
      </c>
      <c r="D5155">
        <f>IF(D5154=12,1,D5154+1)</f>
        <v>7</v>
      </c>
      <c r="G5155">
        <f>G5154+1</f>
        <v>5155</v>
      </c>
      <c r="H5155">
        <v>26</v>
      </c>
      <c r="I5155">
        <v>20210821</v>
      </c>
      <c r="J5155" cm="1">
        <f t="array" ref="J5155">INDEX(Sheet1!A:X,C5154+1,5)</f>
        <v>70</v>
      </c>
      <c r="K5155">
        <v>20260821</v>
      </c>
      <c r="L5155">
        <f>L5154+1</f>
        <v>5155</v>
      </c>
    </row>
    <row r="5156" spans="1:12">
      <c r="A5156">
        <f>A5155+1</f>
        <v>5156</v>
      </c>
      <c r="B5156">
        <v>26</v>
      </c>
      <c r="C5156">
        <f t="shared" si="80"/>
        <v>430</v>
      </c>
      <c r="D5156">
        <f>IF(D5155=12,1,D5155+1)</f>
        <v>8</v>
      </c>
      <c r="G5156">
        <f>G5155+1</f>
        <v>5156</v>
      </c>
      <c r="H5156">
        <v>26</v>
      </c>
      <c r="I5156">
        <v>20210821</v>
      </c>
      <c r="J5156" cm="1">
        <f t="array" ref="J5156">INDEX(Sheet1!A:X,C5155+1,5)</f>
        <v>70</v>
      </c>
      <c r="K5156">
        <v>20260821</v>
      </c>
      <c r="L5156">
        <f>L5155+1</f>
        <v>5156</v>
      </c>
    </row>
    <row r="5157" spans="1:12">
      <c r="A5157">
        <f>A5156+1</f>
        <v>5157</v>
      </c>
      <c r="B5157">
        <v>26</v>
      </c>
      <c r="C5157">
        <f t="shared" si="80"/>
        <v>430</v>
      </c>
      <c r="D5157">
        <f>IF(D5156=12,1,D5156+1)</f>
        <v>9</v>
      </c>
      <c r="G5157">
        <f>G5156+1</f>
        <v>5157</v>
      </c>
      <c r="H5157">
        <v>26</v>
      </c>
      <c r="I5157">
        <v>20210821</v>
      </c>
      <c r="J5157" cm="1">
        <f t="array" ref="J5157">INDEX(Sheet1!A:X,C5156+1,5)</f>
        <v>70</v>
      </c>
      <c r="K5157">
        <v>20260821</v>
      </c>
      <c r="L5157">
        <f>L5156+1</f>
        <v>5157</v>
      </c>
    </row>
    <row r="5158" spans="1:12">
      <c r="A5158">
        <f>A5157+1</f>
        <v>5158</v>
      </c>
      <c r="B5158">
        <v>26</v>
      </c>
      <c r="C5158">
        <f t="shared" si="80"/>
        <v>430</v>
      </c>
      <c r="D5158">
        <f>IF(D5157=12,1,D5157+1)</f>
        <v>10</v>
      </c>
      <c r="G5158">
        <f>G5157+1</f>
        <v>5158</v>
      </c>
      <c r="H5158">
        <v>26</v>
      </c>
      <c r="I5158">
        <v>20210821</v>
      </c>
      <c r="J5158" cm="1">
        <f t="array" ref="J5158">INDEX(Sheet1!A:X,C5157+1,5)</f>
        <v>70</v>
      </c>
      <c r="K5158">
        <v>20260821</v>
      </c>
      <c r="L5158">
        <f>L5157+1</f>
        <v>5158</v>
      </c>
    </row>
    <row r="5159" spans="1:12">
      <c r="A5159">
        <f>A5158+1</f>
        <v>5159</v>
      </c>
      <c r="B5159">
        <v>26</v>
      </c>
      <c r="C5159">
        <f t="shared" si="80"/>
        <v>430</v>
      </c>
      <c r="D5159">
        <f>IF(D5158=12,1,D5158+1)</f>
        <v>11</v>
      </c>
      <c r="G5159">
        <f>G5158+1</f>
        <v>5159</v>
      </c>
      <c r="H5159">
        <v>26</v>
      </c>
      <c r="I5159">
        <v>20210821</v>
      </c>
      <c r="J5159" cm="1">
        <f t="array" ref="J5159">INDEX(Sheet1!A:X,C5158+1,5)</f>
        <v>70</v>
      </c>
      <c r="K5159">
        <v>20260821</v>
      </c>
      <c r="L5159">
        <f>L5158+1</f>
        <v>5159</v>
      </c>
    </row>
    <row r="5160" spans="1:12">
      <c r="A5160">
        <f>A5159+1</f>
        <v>5160</v>
      </c>
      <c r="B5160">
        <v>26</v>
      </c>
      <c r="C5160">
        <f t="shared" si="80"/>
        <v>431</v>
      </c>
      <c r="D5160">
        <f>IF(D5159=12,1,D5159+1)</f>
        <v>12</v>
      </c>
      <c r="G5160">
        <f>G5159+1</f>
        <v>5160</v>
      </c>
      <c r="H5160">
        <v>26</v>
      </c>
      <c r="I5160">
        <v>20210821</v>
      </c>
      <c r="J5160" cm="1">
        <f t="array" ref="J5160">INDEX(Sheet1!A:X,C5159+1,5)</f>
        <v>70</v>
      </c>
      <c r="K5160">
        <v>20260821</v>
      </c>
      <c r="L5160">
        <f>L5159+1</f>
        <v>5160</v>
      </c>
    </row>
    <row r="5161" spans="1:12">
      <c r="A5161">
        <f>A5160+1</f>
        <v>5161</v>
      </c>
      <c r="B5161">
        <v>26</v>
      </c>
      <c r="C5161">
        <f t="shared" si="80"/>
        <v>431</v>
      </c>
      <c r="D5161">
        <f>IF(D5160=12,1,D5160+1)</f>
        <v>1</v>
      </c>
      <c r="G5161">
        <f>G5160+1</f>
        <v>5161</v>
      </c>
      <c r="H5161">
        <v>26</v>
      </c>
      <c r="I5161">
        <v>20210821</v>
      </c>
      <c r="J5161" cm="1">
        <f t="array" ref="J5161">INDEX(Sheet1!A:X,C5160+1,5)</f>
        <v>70</v>
      </c>
      <c r="K5161">
        <v>20260821</v>
      </c>
      <c r="L5161">
        <f>L5160+1</f>
        <v>5161</v>
      </c>
    </row>
    <row r="5162" spans="1:12">
      <c r="A5162">
        <f>A5161+1</f>
        <v>5162</v>
      </c>
      <c r="B5162">
        <v>26</v>
      </c>
      <c r="C5162">
        <f t="shared" si="80"/>
        <v>431</v>
      </c>
      <c r="D5162">
        <f>IF(D5161=12,1,D5161+1)</f>
        <v>2</v>
      </c>
      <c r="G5162">
        <f>G5161+1</f>
        <v>5162</v>
      </c>
      <c r="H5162">
        <v>26</v>
      </c>
      <c r="I5162">
        <v>20210821</v>
      </c>
      <c r="J5162" cm="1">
        <f t="array" ref="J5162">INDEX(Sheet1!A:X,C5161+1,5)</f>
        <v>70</v>
      </c>
      <c r="K5162">
        <v>20260821</v>
      </c>
      <c r="L5162">
        <f>L5161+1</f>
        <v>5162</v>
      </c>
    </row>
    <row r="5163" spans="1:12">
      <c r="A5163">
        <f>A5162+1</f>
        <v>5163</v>
      </c>
      <c r="B5163">
        <v>26</v>
      </c>
      <c r="C5163">
        <f t="shared" si="80"/>
        <v>431</v>
      </c>
      <c r="D5163">
        <f>IF(D5162=12,1,D5162+1)</f>
        <v>3</v>
      </c>
      <c r="G5163">
        <f>G5162+1</f>
        <v>5163</v>
      </c>
      <c r="H5163">
        <v>26</v>
      </c>
      <c r="I5163">
        <v>20210821</v>
      </c>
      <c r="J5163" cm="1">
        <f t="array" ref="J5163">INDEX(Sheet1!A:X,C5162+1,5)</f>
        <v>70</v>
      </c>
      <c r="K5163">
        <v>20260821</v>
      </c>
      <c r="L5163">
        <f>L5162+1</f>
        <v>5163</v>
      </c>
    </row>
    <row r="5164" spans="1:12">
      <c r="A5164">
        <f>A5163+1</f>
        <v>5164</v>
      </c>
      <c r="B5164">
        <v>26</v>
      </c>
      <c r="C5164">
        <f t="shared" si="80"/>
        <v>431</v>
      </c>
      <c r="D5164">
        <f>IF(D5163=12,1,D5163+1)</f>
        <v>4</v>
      </c>
      <c r="G5164">
        <f>G5163+1</f>
        <v>5164</v>
      </c>
      <c r="H5164">
        <v>26</v>
      </c>
      <c r="I5164">
        <v>20210821</v>
      </c>
      <c r="J5164" cm="1">
        <f t="array" ref="J5164">INDEX(Sheet1!A:X,C5163+1,5)</f>
        <v>70</v>
      </c>
      <c r="K5164">
        <v>20260821</v>
      </c>
      <c r="L5164">
        <f>L5163+1</f>
        <v>5164</v>
      </c>
    </row>
    <row r="5165" spans="1:12">
      <c r="A5165">
        <f>A5164+1</f>
        <v>5165</v>
      </c>
      <c r="B5165">
        <v>26</v>
      </c>
      <c r="C5165">
        <f t="shared" si="80"/>
        <v>431</v>
      </c>
      <c r="D5165">
        <f>IF(D5164=12,1,D5164+1)</f>
        <v>5</v>
      </c>
      <c r="G5165">
        <f>G5164+1</f>
        <v>5165</v>
      </c>
      <c r="H5165">
        <v>26</v>
      </c>
      <c r="I5165">
        <v>20210821</v>
      </c>
      <c r="J5165" cm="1">
        <f t="array" ref="J5165">INDEX(Sheet1!A:X,C5164+1,5)</f>
        <v>70</v>
      </c>
      <c r="K5165">
        <v>20260821</v>
      </c>
      <c r="L5165">
        <f>L5164+1</f>
        <v>5165</v>
      </c>
    </row>
    <row r="5166" spans="1:12">
      <c r="A5166">
        <f>A5165+1</f>
        <v>5166</v>
      </c>
      <c r="B5166">
        <v>26</v>
      </c>
      <c r="C5166">
        <f t="shared" si="80"/>
        <v>431</v>
      </c>
      <c r="D5166">
        <f>IF(D5165=12,1,D5165+1)</f>
        <v>6</v>
      </c>
      <c r="G5166">
        <f>G5165+1</f>
        <v>5166</v>
      </c>
      <c r="H5166">
        <v>26</v>
      </c>
      <c r="I5166">
        <v>20210821</v>
      </c>
      <c r="J5166" cm="1">
        <f t="array" ref="J5166">INDEX(Sheet1!A:X,C5165+1,5)</f>
        <v>70</v>
      </c>
      <c r="K5166">
        <v>20260821</v>
      </c>
      <c r="L5166">
        <f>L5165+1</f>
        <v>5166</v>
      </c>
    </row>
    <row r="5167" spans="1:12">
      <c r="A5167">
        <f>A5166+1</f>
        <v>5167</v>
      </c>
      <c r="B5167">
        <v>26</v>
      </c>
      <c r="C5167">
        <f t="shared" si="80"/>
        <v>431</v>
      </c>
      <c r="D5167">
        <f>IF(D5166=12,1,D5166+1)</f>
        <v>7</v>
      </c>
      <c r="G5167">
        <f>G5166+1</f>
        <v>5167</v>
      </c>
      <c r="H5167">
        <v>26</v>
      </c>
      <c r="I5167">
        <v>20210821</v>
      </c>
      <c r="J5167" cm="1">
        <f t="array" ref="J5167">INDEX(Sheet1!A:X,C5166+1,5)</f>
        <v>70</v>
      </c>
      <c r="K5167">
        <v>20260821</v>
      </c>
      <c r="L5167">
        <f>L5166+1</f>
        <v>5167</v>
      </c>
    </row>
    <row r="5168" spans="1:12">
      <c r="A5168">
        <f>A5167+1</f>
        <v>5168</v>
      </c>
      <c r="B5168">
        <v>26</v>
      </c>
      <c r="C5168">
        <f t="shared" si="80"/>
        <v>431</v>
      </c>
      <c r="D5168">
        <f>IF(D5167=12,1,D5167+1)</f>
        <v>8</v>
      </c>
      <c r="G5168">
        <f>G5167+1</f>
        <v>5168</v>
      </c>
      <c r="H5168">
        <v>26</v>
      </c>
      <c r="I5168">
        <v>20210821</v>
      </c>
      <c r="J5168" cm="1">
        <f t="array" ref="J5168">INDEX(Sheet1!A:X,C5167+1,5)</f>
        <v>70</v>
      </c>
      <c r="K5168">
        <v>20260821</v>
      </c>
      <c r="L5168">
        <f>L5167+1</f>
        <v>5168</v>
      </c>
    </row>
    <row r="5169" spans="1:12">
      <c r="A5169">
        <f>A5168+1</f>
        <v>5169</v>
      </c>
      <c r="B5169">
        <v>26</v>
      </c>
      <c r="C5169">
        <f t="shared" si="80"/>
        <v>431</v>
      </c>
      <c r="D5169">
        <f>IF(D5168=12,1,D5168+1)</f>
        <v>9</v>
      </c>
      <c r="G5169">
        <f>G5168+1</f>
        <v>5169</v>
      </c>
      <c r="H5169">
        <v>26</v>
      </c>
      <c r="I5169">
        <v>20210821</v>
      </c>
      <c r="J5169" cm="1">
        <f t="array" ref="J5169">INDEX(Sheet1!A:X,C5168+1,5)</f>
        <v>70</v>
      </c>
      <c r="K5169">
        <v>20260821</v>
      </c>
      <c r="L5169">
        <f>L5168+1</f>
        <v>5169</v>
      </c>
    </row>
    <row r="5170" spans="1:12">
      <c r="A5170">
        <f>A5169+1</f>
        <v>5170</v>
      </c>
      <c r="B5170">
        <v>26</v>
      </c>
      <c r="C5170">
        <f t="shared" si="80"/>
        <v>431</v>
      </c>
      <c r="D5170">
        <f>IF(D5169=12,1,D5169+1)</f>
        <v>10</v>
      </c>
      <c r="G5170">
        <f>G5169+1</f>
        <v>5170</v>
      </c>
      <c r="H5170">
        <v>26</v>
      </c>
      <c r="I5170">
        <v>20210821</v>
      </c>
      <c r="J5170" cm="1">
        <f t="array" ref="J5170">INDEX(Sheet1!A:X,C5169+1,5)</f>
        <v>70</v>
      </c>
      <c r="K5170">
        <v>20260821</v>
      </c>
      <c r="L5170">
        <f>L5169+1</f>
        <v>5170</v>
      </c>
    </row>
    <row r="5171" spans="1:12">
      <c r="A5171">
        <f>A5170+1</f>
        <v>5171</v>
      </c>
      <c r="B5171">
        <v>26</v>
      </c>
      <c r="C5171">
        <f t="shared" si="80"/>
        <v>431</v>
      </c>
      <c r="D5171">
        <f>IF(D5170=12,1,D5170+1)</f>
        <v>11</v>
      </c>
      <c r="G5171">
        <f>G5170+1</f>
        <v>5171</v>
      </c>
      <c r="H5171">
        <v>26</v>
      </c>
      <c r="I5171">
        <v>20210821</v>
      </c>
      <c r="J5171" cm="1">
        <f t="array" ref="J5171">INDEX(Sheet1!A:X,C5170+1,5)</f>
        <v>70</v>
      </c>
      <c r="K5171">
        <v>20260821</v>
      </c>
      <c r="L5171">
        <f>L5170+1</f>
        <v>5171</v>
      </c>
    </row>
    <row r="5172" spans="1:12">
      <c r="A5172">
        <f>A5171+1</f>
        <v>5172</v>
      </c>
      <c r="B5172">
        <v>26</v>
      </c>
      <c r="C5172">
        <f t="shared" si="80"/>
        <v>432</v>
      </c>
      <c r="D5172">
        <f>IF(D5171=12,1,D5171+1)</f>
        <v>12</v>
      </c>
      <c r="G5172">
        <f>G5171+1</f>
        <v>5172</v>
      </c>
      <c r="H5172">
        <v>26</v>
      </c>
      <c r="I5172">
        <v>20210821</v>
      </c>
      <c r="J5172" cm="1">
        <f t="array" ref="J5172">INDEX(Sheet1!A:X,C5171+1,5)</f>
        <v>70</v>
      </c>
      <c r="K5172">
        <v>20260821</v>
      </c>
      <c r="L5172">
        <f>L5171+1</f>
        <v>5172</v>
      </c>
    </row>
    <row r="5173" spans="1:12">
      <c r="A5173">
        <f>A5172+1</f>
        <v>5173</v>
      </c>
      <c r="B5173">
        <v>26</v>
      </c>
      <c r="C5173">
        <f t="shared" si="80"/>
        <v>432</v>
      </c>
      <c r="D5173">
        <f>IF(D5172=12,1,D5172+1)</f>
        <v>1</v>
      </c>
      <c r="G5173">
        <f>G5172+1</f>
        <v>5173</v>
      </c>
      <c r="H5173">
        <v>26</v>
      </c>
      <c r="I5173">
        <v>20210821</v>
      </c>
      <c r="J5173" cm="1">
        <f t="array" ref="J5173">INDEX(Sheet1!A:X,C5172+1,5)</f>
        <v>80</v>
      </c>
      <c r="K5173">
        <v>20260821</v>
      </c>
      <c r="L5173">
        <f>L5172+1</f>
        <v>5173</v>
      </c>
    </row>
    <row r="5174" spans="1:12">
      <c r="A5174">
        <f>A5173+1</f>
        <v>5174</v>
      </c>
      <c r="B5174">
        <v>26</v>
      </c>
      <c r="C5174">
        <f t="shared" si="80"/>
        <v>432</v>
      </c>
      <c r="D5174">
        <f>IF(D5173=12,1,D5173+1)</f>
        <v>2</v>
      </c>
      <c r="G5174">
        <f>G5173+1</f>
        <v>5174</v>
      </c>
      <c r="H5174">
        <v>26</v>
      </c>
      <c r="I5174">
        <v>20210821</v>
      </c>
      <c r="J5174" cm="1">
        <f t="array" ref="J5174">INDEX(Sheet1!A:X,C5173+1,5)</f>
        <v>80</v>
      </c>
      <c r="K5174">
        <v>20260821</v>
      </c>
      <c r="L5174">
        <f>L5173+1</f>
        <v>5174</v>
      </c>
    </row>
    <row r="5175" spans="1:12">
      <c r="A5175">
        <f>A5174+1</f>
        <v>5175</v>
      </c>
      <c r="B5175">
        <v>26</v>
      </c>
      <c r="C5175">
        <f t="shared" si="80"/>
        <v>432</v>
      </c>
      <c r="D5175">
        <f>IF(D5174=12,1,D5174+1)</f>
        <v>3</v>
      </c>
      <c r="G5175">
        <f>G5174+1</f>
        <v>5175</v>
      </c>
      <c r="H5175">
        <v>26</v>
      </c>
      <c r="I5175">
        <v>20210821</v>
      </c>
      <c r="J5175" cm="1">
        <f t="array" ref="J5175">INDEX(Sheet1!A:X,C5174+1,5)</f>
        <v>80</v>
      </c>
      <c r="K5175">
        <v>20260821</v>
      </c>
      <c r="L5175">
        <f>L5174+1</f>
        <v>5175</v>
      </c>
    </row>
    <row r="5176" spans="1:12">
      <c r="A5176">
        <f>A5175+1</f>
        <v>5176</v>
      </c>
      <c r="B5176">
        <v>26</v>
      </c>
      <c r="C5176">
        <f t="shared" si="80"/>
        <v>432</v>
      </c>
      <c r="D5176">
        <f>IF(D5175=12,1,D5175+1)</f>
        <v>4</v>
      </c>
      <c r="G5176">
        <f>G5175+1</f>
        <v>5176</v>
      </c>
      <c r="H5176">
        <v>26</v>
      </c>
      <c r="I5176">
        <v>20210821</v>
      </c>
      <c r="J5176" cm="1">
        <f t="array" ref="J5176">INDEX(Sheet1!A:X,C5175+1,5)</f>
        <v>80</v>
      </c>
      <c r="K5176">
        <v>20260821</v>
      </c>
      <c r="L5176">
        <f>L5175+1</f>
        <v>5176</v>
      </c>
    </row>
    <row r="5177" spans="1:12">
      <c r="A5177">
        <f>A5176+1</f>
        <v>5177</v>
      </c>
      <c r="B5177">
        <v>26</v>
      </c>
      <c r="C5177">
        <f t="shared" si="80"/>
        <v>432</v>
      </c>
      <c r="D5177">
        <f>IF(D5176=12,1,D5176+1)</f>
        <v>5</v>
      </c>
      <c r="G5177">
        <f>G5176+1</f>
        <v>5177</v>
      </c>
      <c r="H5177">
        <v>26</v>
      </c>
      <c r="I5177">
        <v>20210821</v>
      </c>
      <c r="J5177" cm="1">
        <f t="array" ref="J5177">INDEX(Sheet1!A:X,C5176+1,5)</f>
        <v>80</v>
      </c>
      <c r="K5177">
        <v>20260821</v>
      </c>
      <c r="L5177">
        <f>L5176+1</f>
        <v>5177</v>
      </c>
    </row>
    <row r="5178" spans="1:12">
      <c r="A5178">
        <f>A5177+1</f>
        <v>5178</v>
      </c>
      <c r="B5178">
        <v>26</v>
      </c>
      <c r="C5178">
        <f t="shared" si="80"/>
        <v>432</v>
      </c>
      <c r="D5178">
        <f>IF(D5177=12,1,D5177+1)</f>
        <v>6</v>
      </c>
      <c r="G5178">
        <f>G5177+1</f>
        <v>5178</v>
      </c>
      <c r="H5178">
        <v>26</v>
      </c>
      <c r="I5178">
        <v>20210821</v>
      </c>
      <c r="J5178" cm="1">
        <f t="array" ref="J5178">INDEX(Sheet1!A:X,C5177+1,5)</f>
        <v>80</v>
      </c>
      <c r="K5178">
        <v>20260821</v>
      </c>
      <c r="L5178">
        <f>L5177+1</f>
        <v>5178</v>
      </c>
    </row>
    <row r="5179" spans="1:12">
      <c r="A5179">
        <f>A5178+1</f>
        <v>5179</v>
      </c>
      <c r="B5179">
        <v>26</v>
      </c>
      <c r="C5179">
        <f t="shared" si="80"/>
        <v>432</v>
      </c>
      <c r="D5179">
        <f>IF(D5178=12,1,D5178+1)</f>
        <v>7</v>
      </c>
      <c r="G5179">
        <f>G5178+1</f>
        <v>5179</v>
      </c>
      <c r="H5179">
        <v>26</v>
      </c>
      <c r="I5179">
        <v>20210821</v>
      </c>
      <c r="J5179" cm="1">
        <f t="array" ref="J5179">INDEX(Sheet1!A:X,C5178+1,5)</f>
        <v>80</v>
      </c>
      <c r="K5179">
        <v>20260821</v>
      </c>
      <c r="L5179">
        <f>L5178+1</f>
        <v>5179</v>
      </c>
    </row>
    <row r="5180" spans="1:12">
      <c r="A5180">
        <f>A5179+1</f>
        <v>5180</v>
      </c>
      <c r="B5180">
        <v>26</v>
      </c>
      <c r="C5180">
        <f t="shared" si="80"/>
        <v>432</v>
      </c>
      <c r="D5180">
        <f>IF(D5179=12,1,D5179+1)</f>
        <v>8</v>
      </c>
      <c r="G5180">
        <f>G5179+1</f>
        <v>5180</v>
      </c>
      <c r="H5180">
        <v>26</v>
      </c>
      <c r="I5180">
        <v>20210821</v>
      </c>
      <c r="J5180" cm="1">
        <f t="array" ref="J5180">INDEX(Sheet1!A:X,C5179+1,5)</f>
        <v>80</v>
      </c>
      <c r="K5180">
        <v>20260821</v>
      </c>
      <c r="L5180">
        <f>L5179+1</f>
        <v>5180</v>
      </c>
    </row>
    <row r="5181" spans="1:12">
      <c r="A5181">
        <f>A5180+1</f>
        <v>5181</v>
      </c>
      <c r="B5181">
        <v>26</v>
      </c>
      <c r="C5181">
        <f t="shared" si="80"/>
        <v>432</v>
      </c>
      <c r="D5181">
        <f>IF(D5180=12,1,D5180+1)</f>
        <v>9</v>
      </c>
      <c r="G5181">
        <f>G5180+1</f>
        <v>5181</v>
      </c>
      <c r="H5181">
        <v>26</v>
      </c>
      <c r="I5181">
        <v>20210821</v>
      </c>
      <c r="J5181" cm="1">
        <f t="array" ref="J5181">INDEX(Sheet1!A:X,C5180+1,5)</f>
        <v>80</v>
      </c>
      <c r="K5181">
        <v>20260821</v>
      </c>
      <c r="L5181">
        <f>L5180+1</f>
        <v>5181</v>
      </c>
    </row>
    <row r="5182" spans="1:12">
      <c r="A5182">
        <f>A5181+1</f>
        <v>5182</v>
      </c>
      <c r="B5182">
        <v>26</v>
      </c>
      <c r="C5182">
        <f t="shared" si="80"/>
        <v>432</v>
      </c>
      <c r="D5182">
        <f>IF(D5181=12,1,D5181+1)</f>
        <v>10</v>
      </c>
      <c r="G5182">
        <f>G5181+1</f>
        <v>5182</v>
      </c>
      <c r="H5182">
        <v>26</v>
      </c>
      <c r="I5182">
        <v>20210821</v>
      </c>
      <c r="J5182" cm="1">
        <f t="array" ref="J5182">INDEX(Sheet1!A:X,C5181+1,5)</f>
        <v>80</v>
      </c>
      <c r="K5182">
        <v>20260821</v>
      </c>
      <c r="L5182">
        <f>L5181+1</f>
        <v>5182</v>
      </c>
    </row>
    <row r="5183" spans="1:12">
      <c r="A5183">
        <f>A5182+1</f>
        <v>5183</v>
      </c>
      <c r="B5183">
        <v>26</v>
      </c>
      <c r="C5183">
        <f t="shared" si="80"/>
        <v>432</v>
      </c>
      <c r="D5183">
        <f>IF(D5182=12,1,D5182+1)</f>
        <v>11</v>
      </c>
      <c r="G5183">
        <f>G5182+1</f>
        <v>5183</v>
      </c>
      <c r="H5183">
        <v>26</v>
      </c>
      <c r="I5183">
        <v>20210821</v>
      </c>
      <c r="J5183" cm="1">
        <f t="array" ref="J5183">INDEX(Sheet1!A:X,C5182+1,5)</f>
        <v>80</v>
      </c>
      <c r="K5183">
        <v>20260821</v>
      </c>
      <c r="L5183">
        <f>L5182+1</f>
        <v>5183</v>
      </c>
    </row>
    <row r="5184" spans="1:12">
      <c r="A5184">
        <f>A5183+1</f>
        <v>5184</v>
      </c>
      <c r="B5184">
        <v>26</v>
      </c>
      <c r="C5184">
        <f t="shared" si="80"/>
        <v>433</v>
      </c>
      <c r="D5184">
        <f>IF(D5183=12,1,D5183+1)</f>
        <v>12</v>
      </c>
      <c r="G5184">
        <f>G5183+1</f>
        <v>5184</v>
      </c>
      <c r="H5184">
        <v>26</v>
      </c>
      <c r="I5184">
        <v>20210821</v>
      </c>
      <c r="J5184" cm="1">
        <f t="array" ref="J5184">INDEX(Sheet1!A:X,C5183+1,5)</f>
        <v>80</v>
      </c>
      <c r="K5184">
        <v>20260821</v>
      </c>
      <c r="L5184">
        <f>L5183+1</f>
        <v>5184</v>
      </c>
    </row>
    <row r="5185" spans="1:12">
      <c r="A5185">
        <f>A5184+1</f>
        <v>5185</v>
      </c>
      <c r="B5185">
        <v>26</v>
      </c>
      <c r="C5185">
        <f t="shared" ref="C5185:C5248" si="81">ROUNDDOWN(ROW()/12,0)+1</f>
        <v>433</v>
      </c>
      <c r="D5185">
        <f>IF(D5184=12,1,D5184+1)</f>
        <v>1</v>
      </c>
      <c r="G5185">
        <f>G5184+1</f>
        <v>5185</v>
      </c>
      <c r="H5185">
        <v>26</v>
      </c>
      <c r="I5185">
        <v>20210821</v>
      </c>
      <c r="J5185" cm="1">
        <f t="array" ref="J5185">INDEX(Sheet1!A:X,C5184+1,5)</f>
        <v>70</v>
      </c>
      <c r="K5185">
        <v>20260821</v>
      </c>
      <c r="L5185">
        <f>L5184+1</f>
        <v>5185</v>
      </c>
    </row>
    <row r="5186" spans="1:12">
      <c r="A5186">
        <f>A5185+1</f>
        <v>5186</v>
      </c>
      <c r="B5186">
        <v>26</v>
      </c>
      <c r="C5186">
        <f t="shared" si="81"/>
        <v>433</v>
      </c>
      <c r="D5186">
        <f>IF(D5185=12,1,D5185+1)</f>
        <v>2</v>
      </c>
      <c r="G5186">
        <f>G5185+1</f>
        <v>5186</v>
      </c>
      <c r="H5186">
        <v>26</v>
      </c>
      <c r="I5186">
        <v>20210821</v>
      </c>
      <c r="J5186" cm="1">
        <f t="array" ref="J5186">INDEX(Sheet1!A:X,C5185+1,5)</f>
        <v>70</v>
      </c>
      <c r="K5186">
        <v>20260821</v>
      </c>
      <c r="L5186">
        <f>L5185+1</f>
        <v>5186</v>
      </c>
    </row>
    <row r="5187" spans="1:12">
      <c r="A5187">
        <f>A5186+1</f>
        <v>5187</v>
      </c>
      <c r="B5187">
        <v>26</v>
      </c>
      <c r="C5187">
        <f t="shared" si="81"/>
        <v>433</v>
      </c>
      <c r="D5187">
        <f>IF(D5186=12,1,D5186+1)</f>
        <v>3</v>
      </c>
      <c r="G5187">
        <f>G5186+1</f>
        <v>5187</v>
      </c>
      <c r="H5187">
        <v>26</v>
      </c>
      <c r="I5187">
        <v>20210821</v>
      </c>
      <c r="J5187" cm="1">
        <f t="array" ref="J5187">INDEX(Sheet1!A:X,C5186+1,5)</f>
        <v>70</v>
      </c>
      <c r="K5187">
        <v>20260821</v>
      </c>
      <c r="L5187">
        <f>L5186+1</f>
        <v>5187</v>
      </c>
    </row>
    <row r="5188" spans="1:12">
      <c r="A5188">
        <f>A5187+1</f>
        <v>5188</v>
      </c>
      <c r="B5188">
        <v>26</v>
      </c>
      <c r="C5188">
        <f t="shared" si="81"/>
        <v>433</v>
      </c>
      <c r="D5188">
        <f>IF(D5187=12,1,D5187+1)</f>
        <v>4</v>
      </c>
      <c r="G5188">
        <f>G5187+1</f>
        <v>5188</v>
      </c>
      <c r="H5188">
        <v>26</v>
      </c>
      <c r="I5188">
        <v>20210821</v>
      </c>
      <c r="J5188" cm="1">
        <f t="array" ref="J5188">INDEX(Sheet1!A:X,C5187+1,5)</f>
        <v>70</v>
      </c>
      <c r="K5188">
        <v>20260821</v>
      </c>
      <c r="L5188">
        <f>L5187+1</f>
        <v>5188</v>
      </c>
    </row>
    <row r="5189" spans="1:12">
      <c r="A5189">
        <f>A5188+1</f>
        <v>5189</v>
      </c>
      <c r="B5189">
        <v>26</v>
      </c>
      <c r="C5189">
        <f t="shared" si="81"/>
        <v>433</v>
      </c>
      <c r="D5189">
        <f>IF(D5188=12,1,D5188+1)</f>
        <v>5</v>
      </c>
      <c r="G5189">
        <f>G5188+1</f>
        <v>5189</v>
      </c>
      <c r="H5189">
        <v>26</v>
      </c>
      <c r="I5189">
        <v>20210821</v>
      </c>
      <c r="J5189" cm="1">
        <f t="array" ref="J5189">INDEX(Sheet1!A:X,C5188+1,5)</f>
        <v>70</v>
      </c>
      <c r="K5189">
        <v>20260821</v>
      </c>
      <c r="L5189">
        <f>L5188+1</f>
        <v>5189</v>
      </c>
    </row>
    <row r="5190" spans="1:12">
      <c r="A5190">
        <f>A5189+1</f>
        <v>5190</v>
      </c>
      <c r="B5190">
        <v>26</v>
      </c>
      <c r="C5190">
        <f t="shared" si="81"/>
        <v>433</v>
      </c>
      <c r="D5190">
        <f>IF(D5189=12,1,D5189+1)</f>
        <v>6</v>
      </c>
      <c r="G5190">
        <f>G5189+1</f>
        <v>5190</v>
      </c>
      <c r="H5190">
        <v>26</v>
      </c>
      <c r="I5190">
        <v>20210821</v>
      </c>
      <c r="J5190" cm="1">
        <f t="array" ref="J5190">INDEX(Sheet1!A:X,C5189+1,5)</f>
        <v>70</v>
      </c>
      <c r="K5190">
        <v>20260821</v>
      </c>
      <c r="L5190">
        <f>L5189+1</f>
        <v>5190</v>
      </c>
    </row>
    <row r="5191" spans="1:12">
      <c r="A5191">
        <f>A5190+1</f>
        <v>5191</v>
      </c>
      <c r="B5191">
        <v>26</v>
      </c>
      <c r="C5191">
        <f t="shared" si="81"/>
        <v>433</v>
      </c>
      <c r="D5191">
        <f>IF(D5190=12,1,D5190+1)</f>
        <v>7</v>
      </c>
      <c r="G5191">
        <f>G5190+1</f>
        <v>5191</v>
      </c>
      <c r="H5191">
        <v>26</v>
      </c>
      <c r="I5191">
        <v>20210821</v>
      </c>
      <c r="J5191" cm="1">
        <f t="array" ref="J5191">INDEX(Sheet1!A:X,C5190+1,5)</f>
        <v>70</v>
      </c>
      <c r="K5191">
        <v>20260821</v>
      </c>
      <c r="L5191">
        <f>L5190+1</f>
        <v>5191</v>
      </c>
    </row>
    <row r="5192" spans="1:12">
      <c r="A5192">
        <f>A5191+1</f>
        <v>5192</v>
      </c>
      <c r="B5192">
        <v>26</v>
      </c>
      <c r="C5192">
        <f t="shared" si="81"/>
        <v>433</v>
      </c>
      <c r="D5192">
        <f>IF(D5191=12,1,D5191+1)</f>
        <v>8</v>
      </c>
      <c r="G5192">
        <f>G5191+1</f>
        <v>5192</v>
      </c>
      <c r="H5192">
        <v>26</v>
      </c>
      <c r="I5192">
        <v>20210821</v>
      </c>
      <c r="J5192" cm="1">
        <f t="array" ref="J5192">INDEX(Sheet1!A:X,C5191+1,5)</f>
        <v>70</v>
      </c>
      <c r="K5192">
        <v>20260821</v>
      </c>
      <c r="L5192">
        <f>L5191+1</f>
        <v>5192</v>
      </c>
    </row>
    <row r="5193" spans="1:12">
      <c r="A5193">
        <f>A5192+1</f>
        <v>5193</v>
      </c>
      <c r="B5193">
        <v>26</v>
      </c>
      <c r="C5193">
        <f t="shared" si="81"/>
        <v>433</v>
      </c>
      <c r="D5193">
        <f>IF(D5192=12,1,D5192+1)</f>
        <v>9</v>
      </c>
      <c r="G5193">
        <f>G5192+1</f>
        <v>5193</v>
      </c>
      <c r="H5193">
        <v>26</v>
      </c>
      <c r="I5193">
        <v>20210821</v>
      </c>
      <c r="J5193" cm="1">
        <f t="array" ref="J5193">INDEX(Sheet1!A:X,C5192+1,5)</f>
        <v>70</v>
      </c>
      <c r="K5193">
        <v>20260821</v>
      </c>
      <c r="L5193">
        <f>L5192+1</f>
        <v>5193</v>
      </c>
    </row>
    <row r="5194" spans="1:12">
      <c r="A5194">
        <f>A5193+1</f>
        <v>5194</v>
      </c>
      <c r="B5194">
        <v>26</v>
      </c>
      <c r="C5194">
        <f t="shared" si="81"/>
        <v>433</v>
      </c>
      <c r="D5194">
        <f>IF(D5193=12,1,D5193+1)</f>
        <v>10</v>
      </c>
      <c r="G5194">
        <f>G5193+1</f>
        <v>5194</v>
      </c>
      <c r="H5194">
        <v>26</v>
      </c>
      <c r="I5194">
        <v>20210821</v>
      </c>
      <c r="J5194" cm="1">
        <f t="array" ref="J5194">INDEX(Sheet1!A:X,C5193+1,5)</f>
        <v>70</v>
      </c>
      <c r="K5194">
        <v>20260821</v>
      </c>
      <c r="L5194">
        <f>L5193+1</f>
        <v>5194</v>
      </c>
    </row>
    <row r="5195" spans="1:12">
      <c r="A5195">
        <f>A5194+1</f>
        <v>5195</v>
      </c>
      <c r="B5195">
        <v>26</v>
      </c>
      <c r="C5195">
        <f t="shared" si="81"/>
        <v>433</v>
      </c>
      <c r="D5195">
        <f>IF(D5194=12,1,D5194+1)</f>
        <v>11</v>
      </c>
      <c r="G5195">
        <f>G5194+1</f>
        <v>5195</v>
      </c>
      <c r="H5195">
        <v>26</v>
      </c>
      <c r="I5195">
        <v>20210821</v>
      </c>
      <c r="J5195" cm="1">
        <f t="array" ref="J5195">INDEX(Sheet1!A:X,C5194+1,5)</f>
        <v>70</v>
      </c>
      <c r="K5195">
        <v>20260821</v>
      </c>
      <c r="L5195">
        <f>L5194+1</f>
        <v>5195</v>
      </c>
    </row>
    <row r="5196" spans="1:12">
      <c r="A5196">
        <f>A5195+1</f>
        <v>5196</v>
      </c>
      <c r="B5196">
        <v>26</v>
      </c>
      <c r="C5196">
        <f t="shared" si="81"/>
        <v>434</v>
      </c>
      <c r="D5196">
        <f>IF(D5195=12,1,D5195+1)</f>
        <v>12</v>
      </c>
      <c r="G5196">
        <f>G5195+1</f>
        <v>5196</v>
      </c>
      <c r="H5196">
        <v>26</v>
      </c>
      <c r="I5196">
        <v>20210821</v>
      </c>
      <c r="J5196" cm="1">
        <f t="array" ref="J5196">INDEX(Sheet1!A:X,C5195+1,5)</f>
        <v>70</v>
      </c>
      <c r="K5196">
        <v>20260821</v>
      </c>
      <c r="L5196">
        <f>L5195+1</f>
        <v>5196</v>
      </c>
    </row>
    <row r="5197" spans="1:12">
      <c r="A5197">
        <f>A5196+1</f>
        <v>5197</v>
      </c>
      <c r="B5197">
        <v>26</v>
      </c>
      <c r="C5197">
        <f t="shared" si="81"/>
        <v>434</v>
      </c>
      <c r="D5197">
        <f>IF(D5196=12,1,D5196+1)</f>
        <v>1</v>
      </c>
      <c r="G5197">
        <f>G5196+1</f>
        <v>5197</v>
      </c>
      <c r="H5197">
        <v>26</v>
      </c>
      <c r="I5197">
        <v>20210821</v>
      </c>
      <c r="J5197" cm="1">
        <f t="array" ref="J5197">INDEX(Sheet1!A:X,C5196+1,5)</f>
        <v>70</v>
      </c>
      <c r="K5197">
        <v>20260821</v>
      </c>
      <c r="L5197">
        <f>L5196+1</f>
        <v>5197</v>
      </c>
    </row>
    <row r="5198" spans="1:12">
      <c r="A5198">
        <f>A5197+1</f>
        <v>5198</v>
      </c>
      <c r="B5198">
        <v>26</v>
      </c>
      <c r="C5198">
        <f t="shared" si="81"/>
        <v>434</v>
      </c>
      <c r="D5198">
        <f>IF(D5197=12,1,D5197+1)</f>
        <v>2</v>
      </c>
      <c r="G5198">
        <f>G5197+1</f>
        <v>5198</v>
      </c>
      <c r="H5198">
        <v>26</v>
      </c>
      <c r="I5198">
        <v>20210821</v>
      </c>
      <c r="J5198" cm="1">
        <f t="array" ref="J5198">INDEX(Sheet1!A:X,C5197+1,5)</f>
        <v>70</v>
      </c>
      <c r="K5198">
        <v>20260821</v>
      </c>
      <c r="L5198">
        <f>L5197+1</f>
        <v>5198</v>
      </c>
    </row>
    <row r="5199" spans="1:12">
      <c r="A5199">
        <f>A5198+1</f>
        <v>5199</v>
      </c>
      <c r="B5199">
        <v>26</v>
      </c>
      <c r="C5199">
        <f t="shared" si="81"/>
        <v>434</v>
      </c>
      <c r="D5199">
        <f>IF(D5198=12,1,D5198+1)</f>
        <v>3</v>
      </c>
      <c r="G5199">
        <f>G5198+1</f>
        <v>5199</v>
      </c>
      <c r="H5199">
        <v>26</v>
      </c>
      <c r="I5199">
        <v>20210821</v>
      </c>
      <c r="J5199" cm="1">
        <f t="array" ref="J5199">INDEX(Sheet1!A:X,C5198+1,5)</f>
        <v>70</v>
      </c>
      <c r="K5199">
        <v>20260821</v>
      </c>
      <c r="L5199">
        <f>L5198+1</f>
        <v>5199</v>
      </c>
    </row>
    <row r="5200" spans="1:12">
      <c r="A5200">
        <f>A5199+1</f>
        <v>5200</v>
      </c>
      <c r="B5200">
        <v>26</v>
      </c>
      <c r="C5200">
        <f t="shared" si="81"/>
        <v>434</v>
      </c>
      <c r="D5200">
        <f>IF(D5199=12,1,D5199+1)</f>
        <v>4</v>
      </c>
      <c r="G5200">
        <f>G5199+1</f>
        <v>5200</v>
      </c>
      <c r="H5200">
        <v>26</v>
      </c>
      <c r="I5200">
        <v>20210821</v>
      </c>
      <c r="J5200" cm="1">
        <f t="array" ref="J5200">INDEX(Sheet1!A:X,C5199+1,5)</f>
        <v>70</v>
      </c>
      <c r="K5200">
        <v>20260821</v>
      </c>
      <c r="L5200">
        <f>L5199+1</f>
        <v>5200</v>
      </c>
    </row>
    <row r="5201" spans="1:12">
      <c r="A5201">
        <f>A5200+1</f>
        <v>5201</v>
      </c>
      <c r="B5201">
        <v>26</v>
      </c>
      <c r="C5201">
        <f t="shared" si="81"/>
        <v>434</v>
      </c>
      <c r="D5201">
        <f>IF(D5200=12,1,D5200+1)</f>
        <v>5</v>
      </c>
      <c r="G5201">
        <f>G5200+1</f>
        <v>5201</v>
      </c>
      <c r="H5201">
        <v>26</v>
      </c>
      <c r="I5201">
        <v>20210821</v>
      </c>
      <c r="J5201" cm="1">
        <f t="array" ref="J5201">INDEX(Sheet1!A:X,C5200+1,5)</f>
        <v>70</v>
      </c>
      <c r="K5201">
        <v>20260821</v>
      </c>
      <c r="L5201">
        <f>L5200+1</f>
        <v>5201</v>
      </c>
    </row>
    <row r="5202" spans="1:12">
      <c r="A5202">
        <f>A5201+1</f>
        <v>5202</v>
      </c>
      <c r="B5202">
        <v>26</v>
      </c>
      <c r="C5202">
        <f t="shared" si="81"/>
        <v>434</v>
      </c>
      <c r="D5202">
        <f>IF(D5201=12,1,D5201+1)</f>
        <v>6</v>
      </c>
      <c r="G5202">
        <f>G5201+1</f>
        <v>5202</v>
      </c>
      <c r="H5202">
        <v>26</v>
      </c>
      <c r="I5202">
        <v>20210821</v>
      </c>
      <c r="J5202" cm="1">
        <f t="array" ref="J5202">INDEX(Sheet1!A:X,C5201+1,5)</f>
        <v>70</v>
      </c>
      <c r="K5202">
        <v>20260821</v>
      </c>
      <c r="L5202">
        <f>L5201+1</f>
        <v>5202</v>
      </c>
    </row>
    <row r="5203" spans="1:12">
      <c r="A5203">
        <f>A5202+1</f>
        <v>5203</v>
      </c>
      <c r="B5203">
        <v>26</v>
      </c>
      <c r="C5203">
        <f t="shared" si="81"/>
        <v>434</v>
      </c>
      <c r="D5203">
        <f>IF(D5202=12,1,D5202+1)</f>
        <v>7</v>
      </c>
      <c r="G5203">
        <f>G5202+1</f>
        <v>5203</v>
      </c>
      <c r="H5203">
        <v>26</v>
      </c>
      <c r="I5203">
        <v>20210821</v>
      </c>
      <c r="J5203" cm="1">
        <f t="array" ref="J5203">INDEX(Sheet1!A:X,C5202+1,5)</f>
        <v>70</v>
      </c>
      <c r="K5203">
        <v>20260821</v>
      </c>
      <c r="L5203">
        <f>L5202+1</f>
        <v>5203</v>
      </c>
    </row>
    <row r="5204" spans="1:12">
      <c r="A5204">
        <f>A5203+1</f>
        <v>5204</v>
      </c>
      <c r="B5204">
        <v>26</v>
      </c>
      <c r="C5204">
        <f t="shared" si="81"/>
        <v>434</v>
      </c>
      <c r="D5204">
        <f>IF(D5203=12,1,D5203+1)</f>
        <v>8</v>
      </c>
      <c r="G5204">
        <f>G5203+1</f>
        <v>5204</v>
      </c>
      <c r="H5204">
        <v>26</v>
      </c>
      <c r="I5204">
        <v>20210821</v>
      </c>
      <c r="J5204" cm="1">
        <f t="array" ref="J5204">INDEX(Sheet1!A:X,C5203+1,5)</f>
        <v>70</v>
      </c>
      <c r="K5204">
        <v>20260821</v>
      </c>
      <c r="L5204">
        <f>L5203+1</f>
        <v>5204</v>
      </c>
    </row>
    <row r="5205" spans="1:12">
      <c r="A5205">
        <f>A5204+1</f>
        <v>5205</v>
      </c>
      <c r="B5205">
        <v>26</v>
      </c>
      <c r="C5205">
        <f t="shared" si="81"/>
        <v>434</v>
      </c>
      <c r="D5205">
        <f>IF(D5204=12,1,D5204+1)</f>
        <v>9</v>
      </c>
      <c r="G5205">
        <f>G5204+1</f>
        <v>5205</v>
      </c>
      <c r="H5205">
        <v>26</v>
      </c>
      <c r="I5205">
        <v>20210821</v>
      </c>
      <c r="J5205" cm="1">
        <f t="array" ref="J5205">INDEX(Sheet1!A:X,C5204+1,5)</f>
        <v>70</v>
      </c>
      <c r="K5205">
        <v>20260821</v>
      </c>
      <c r="L5205">
        <f>L5204+1</f>
        <v>5205</v>
      </c>
    </row>
    <row r="5206" spans="1:12">
      <c r="A5206">
        <f>A5205+1</f>
        <v>5206</v>
      </c>
      <c r="B5206">
        <v>26</v>
      </c>
      <c r="C5206">
        <f t="shared" si="81"/>
        <v>434</v>
      </c>
      <c r="D5206">
        <f>IF(D5205=12,1,D5205+1)</f>
        <v>10</v>
      </c>
      <c r="G5206">
        <f>G5205+1</f>
        <v>5206</v>
      </c>
      <c r="H5206">
        <v>26</v>
      </c>
      <c r="I5206">
        <v>20210821</v>
      </c>
      <c r="J5206" cm="1">
        <f t="array" ref="J5206">INDEX(Sheet1!A:X,C5205+1,5)</f>
        <v>70</v>
      </c>
      <c r="K5206">
        <v>20260821</v>
      </c>
      <c r="L5206">
        <f>L5205+1</f>
        <v>5206</v>
      </c>
    </row>
    <row r="5207" spans="1:12">
      <c r="A5207">
        <f>A5206+1</f>
        <v>5207</v>
      </c>
      <c r="B5207">
        <v>26</v>
      </c>
      <c r="C5207">
        <f t="shared" si="81"/>
        <v>434</v>
      </c>
      <c r="D5207">
        <f>IF(D5206=12,1,D5206+1)</f>
        <v>11</v>
      </c>
      <c r="G5207">
        <f>G5206+1</f>
        <v>5207</v>
      </c>
      <c r="H5207">
        <v>26</v>
      </c>
      <c r="I5207">
        <v>20210821</v>
      </c>
      <c r="J5207" cm="1">
        <f t="array" ref="J5207">INDEX(Sheet1!A:X,C5206+1,5)</f>
        <v>70</v>
      </c>
      <c r="K5207">
        <v>20260821</v>
      </c>
      <c r="L5207">
        <f>L5206+1</f>
        <v>5207</v>
      </c>
    </row>
    <row r="5208" spans="1:12">
      <c r="A5208">
        <f>A5207+1</f>
        <v>5208</v>
      </c>
      <c r="B5208">
        <v>26</v>
      </c>
      <c r="C5208">
        <f t="shared" si="81"/>
        <v>435</v>
      </c>
      <c r="D5208">
        <f>IF(D5207=12,1,D5207+1)</f>
        <v>12</v>
      </c>
      <c r="G5208">
        <f>G5207+1</f>
        <v>5208</v>
      </c>
      <c r="H5208">
        <v>26</v>
      </c>
      <c r="I5208">
        <v>20210821</v>
      </c>
      <c r="J5208" cm="1">
        <f t="array" ref="J5208">INDEX(Sheet1!A:X,C5207+1,5)</f>
        <v>70</v>
      </c>
      <c r="K5208">
        <v>20260821</v>
      </c>
      <c r="L5208">
        <f>L5207+1</f>
        <v>5208</v>
      </c>
    </row>
    <row r="5209" spans="1:12">
      <c r="A5209">
        <f>A5208+1</f>
        <v>5209</v>
      </c>
      <c r="B5209">
        <v>26</v>
      </c>
      <c r="C5209">
        <f t="shared" si="81"/>
        <v>435</v>
      </c>
      <c r="D5209">
        <f>IF(D5208=12,1,D5208+1)</f>
        <v>1</v>
      </c>
      <c r="G5209">
        <f>G5208+1</f>
        <v>5209</v>
      </c>
      <c r="H5209">
        <v>26</v>
      </c>
      <c r="I5209">
        <v>20210821</v>
      </c>
      <c r="J5209" cm="1">
        <f t="array" ref="J5209">INDEX(Sheet1!A:X,C5208+1,5)</f>
        <v>60</v>
      </c>
      <c r="K5209">
        <v>20260821</v>
      </c>
      <c r="L5209">
        <f>L5208+1</f>
        <v>5209</v>
      </c>
    </row>
    <row r="5210" spans="1:12">
      <c r="A5210">
        <f>A5209+1</f>
        <v>5210</v>
      </c>
      <c r="B5210">
        <v>26</v>
      </c>
      <c r="C5210">
        <f t="shared" si="81"/>
        <v>435</v>
      </c>
      <c r="D5210">
        <f>IF(D5209=12,1,D5209+1)</f>
        <v>2</v>
      </c>
      <c r="G5210">
        <f>G5209+1</f>
        <v>5210</v>
      </c>
      <c r="H5210">
        <v>26</v>
      </c>
      <c r="I5210">
        <v>20210821</v>
      </c>
      <c r="J5210" cm="1">
        <f t="array" ref="J5210">INDEX(Sheet1!A:X,C5209+1,5)</f>
        <v>60</v>
      </c>
      <c r="K5210">
        <v>20260821</v>
      </c>
      <c r="L5210">
        <f>L5209+1</f>
        <v>5210</v>
      </c>
    </row>
    <row r="5211" spans="1:12">
      <c r="A5211">
        <f>A5210+1</f>
        <v>5211</v>
      </c>
      <c r="B5211">
        <v>26</v>
      </c>
      <c r="C5211">
        <f t="shared" si="81"/>
        <v>435</v>
      </c>
      <c r="D5211">
        <f>IF(D5210=12,1,D5210+1)</f>
        <v>3</v>
      </c>
      <c r="G5211">
        <f>G5210+1</f>
        <v>5211</v>
      </c>
      <c r="H5211">
        <v>26</v>
      </c>
      <c r="I5211">
        <v>20210821</v>
      </c>
      <c r="J5211" cm="1">
        <f t="array" ref="J5211">INDEX(Sheet1!A:X,C5210+1,5)</f>
        <v>60</v>
      </c>
      <c r="K5211">
        <v>20260821</v>
      </c>
      <c r="L5211">
        <f>L5210+1</f>
        <v>5211</v>
      </c>
    </row>
    <row r="5212" spans="1:12">
      <c r="A5212">
        <f>A5211+1</f>
        <v>5212</v>
      </c>
      <c r="B5212">
        <v>26</v>
      </c>
      <c r="C5212">
        <f t="shared" si="81"/>
        <v>435</v>
      </c>
      <c r="D5212">
        <f>IF(D5211=12,1,D5211+1)</f>
        <v>4</v>
      </c>
      <c r="G5212">
        <f>G5211+1</f>
        <v>5212</v>
      </c>
      <c r="H5212">
        <v>26</v>
      </c>
      <c r="I5212">
        <v>20210821</v>
      </c>
      <c r="J5212" cm="1">
        <f t="array" ref="J5212">INDEX(Sheet1!A:X,C5211+1,5)</f>
        <v>60</v>
      </c>
      <c r="K5212">
        <v>20260821</v>
      </c>
      <c r="L5212">
        <f>L5211+1</f>
        <v>5212</v>
      </c>
    </row>
    <row r="5213" spans="1:12">
      <c r="A5213">
        <f>A5212+1</f>
        <v>5213</v>
      </c>
      <c r="B5213">
        <v>26</v>
      </c>
      <c r="C5213">
        <f t="shared" si="81"/>
        <v>435</v>
      </c>
      <c r="D5213">
        <f>IF(D5212=12,1,D5212+1)</f>
        <v>5</v>
      </c>
      <c r="G5213">
        <f>G5212+1</f>
        <v>5213</v>
      </c>
      <c r="H5213">
        <v>26</v>
      </c>
      <c r="I5213">
        <v>20210821</v>
      </c>
      <c r="J5213" cm="1">
        <f t="array" ref="J5213">INDEX(Sheet1!A:X,C5212+1,5)</f>
        <v>60</v>
      </c>
      <c r="K5213">
        <v>20260821</v>
      </c>
      <c r="L5213">
        <f>L5212+1</f>
        <v>5213</v>
      </c>
    </row>
    <row r="5214" spans="1:12">
      <c r="A5214">
        <f>A5213+1</f>
        <v>5214</v>
      </c>
      <c r="B5214">
        <v>26</v>
      </c>
      <c r="C5214">
        <f t="shared" si="81"/>
        <v>435</v>
      </c>
      <c r="D5214">
        <f>IF(D5213=12,1,D5213+1)</f>
        <v>6</v>
      </c>
      <c r="G5214">
        <f>G5213+1</f>
        <v>5214</v>
      </c>
      <c r="H5214">
        <v>26</v>
      </c>
      <c r="I5214">
        <v>20210821</v>
      </c>
      <c r="J5214" cm="1">
        <f t="array" ref="J5214">INDEX(Sheet1!A:X,C5213+1,5)</f>
        <v>60</v>
      </c>
      <c r="K5214">
        <v>20260821</v>
      </c>
      <c r="L5214">
        <f>L5213+1</f>
        <v>5214</v>
      </c>
    </row>
    <row r="5215" spans="1:12">
      <c r="A5215">
        <f>A5214+1</f>
        <v>5215</v>
      </c>
      <c r="B5215">
        <v>26</v>
      </c>
      <c r="C5215">
        <f t="shared" si="81"/>
        <v>435</v>
      </c>
      <c r="D5215">
        <f>IF(D5214=12,1,D5214+1)</f>
        <v>7</v>
      </c>
      <c r="G5215">
        <f>G5214+1</f>
        <v>5215</v>
      </c>
      <c r="H5215">
        <v>26</v>
      </c>
      <c r="I5215">
        <v>20210821</v>
      </c>
      <c r="J5215" cm="1">
        <f t="array" ref="J5215">INDEX(Sheet1!A:X,C5214+1,5)</f>
        <v>60</v>
      </c>
      <c r="K5215">
        <v>20260821</v>
      </c>
      <c r="L5215">
        <f>L5214+1</f>
        <v>5215</v>
      </c>
    </row>
    <row r="5216" spans="1:12">
      <c r="A5216">
        <f>A5215+1</f>
        <v>5216</v>
      </c>
      <c r="B5216">
        <v>26</v>
      </c>
      <c r="C5216">
        <f t="shared" si="81"/>
        <v>435</v>
      </c>
      <c r="D5216">
        <f>IF(D5215=12,1,D5215+1)</f>
        <v>8</v>
      </c>
      <c r="G5216">
        <f>G5215+1</f>
        <v>5216</v>
      </c>
      <c r="H5216">
        <v>26</v>
      </c>
      <c r="I5216">
        <v>20210821</v>
      </c>
      <c r="J5216" cm="1">
        <f t="array" ref="J5216">INDEX(Sheet1!A:X,C5215+1,5)</f>
        <v>60</v>
      </c>
      <c r="K5216">
        <v>20260821</v>
      </c>
      <c r="L5216">
        <f>L5215+1</f>
        <v>5216</v>
      </c>
    </row>
    <row r="5217" spans="1:12">
      <c r="A5217">
        <f>A5216+1</f>
        <v>5217</v>
      </c>
      <c r="B5217">
        <v>26</v>
      </c>
      <c r="C5217">
        <f t="shared" si="81"/>
        <v>435</v>
      </c>
      <c r="D5217">
        <f>IF(D5216=12,1,D5216+1)</f>
        <v>9</v>
      </c>
      <c r="G5217">
        <f>G5216+1</f>
        <v>5217</v>
      </c>
      <c r="H5217">
        <v>26</v>
      </c>
      <c r="I5217">
        <v>20210821</v>
      </c>
      <c r="J5217" cm="1">
        <f t="array" ref="J5217">INDEX(Sheet1!A:X,C5216+1,5)</f>
        <v>60</v>
      </c>
      <c r="K5217">
        <v>20260821</v>
      </c>
      <c r="L5217">
        <f>L5216+1</f>
        <v>5217</v>
      </c>
    </row>
    <row r="5218" spans="1:12">
      <c r="A5218">
        <f>A5217+1</f>
        <v>5218</v>
      </c>
      <c r="B5218">
        <v>26</v>
      </c>
      <c r="C5218">
        <f t="shared" si="81"/>
        <v>435</v>
      </c>
      <c r="D5218">
        <f>IF(D5217=12,1,D5217+1)</f>
        <v>10</v>
      </c>
      <c r="G5218">
        <f>G5217+1</f>
        <v>5218</v>
      </c>
      <c r="H5218">
        <v>26</v>
      </c>
      <c r="I5218">
        <v>20210821</v>
      </c>
      <c r="J5218" cm="1">
        <f t="array" ref="J5218">INDEX(Sheet1!A:X,C5217+1,5)</f>
        <v>60</v>
      </c>
      <c r="K5218">
        <v>20260821</v>
      </c>
      <c r="L5218">
        <f>L5217+1</f>
        <v>5218</v>
      </c>
    </row>
    <row r="5219" spans="1:12">
      <c r="A5219">
        <f>A5218+1</f>
        <v>5219</v>
      </c>
      <c r="B5219">
        <v>26</v>
      </c>
      <c r="C5219">
        <f t="shared" si="81"/>
        <v>435</v>
      </c>
      <c r="D5219">
        <f>IF(D5218=12,1,D5218+1)</f>
        <v>11</v>
      </c>
      <c r="G5219">
        <f>G5218+1</f>
        <v>5219</v>
      </c>
      <c r="H5219">
        <v>26</v>
      </c>
      <c r="I5219">
        <v>20210821</v>
      </c>
      <c r="J5219" cm="1">
        <f t="array" ref="J5219">INDEX(Sheet1!A:X,C5218+1,5)</f>
        <v>60</v>
      </c>
      <c r="K5219">
        <v>20260821</v>
      </c>
      <c r="L5219">
        <f>L5218+1</f>
        <v>5219</v>
      </c>
    </row>
    <row r="5220" spans="1:12">
      <c r="A5220">
        <f>A5219+1</f>
        <v>5220</v>
      </c>
      <c r="B5220">
        <v>26</v>
      </c>
      <c r="C5220">
        <f t="shared" si="81"/>
        <v>436</v>
      </c>
      <c r="D5220">
        <f>IF(D5219=12,1,D5219+1)</f>
        <v>12</v>
      </c>
      <c r="G5220">
        <f>G5219+1</f>
        <v>5220</v>
      </c>
      <c r="H5220">
        <v>26</v>
      </c>
      <c r="I5220">
        <v>20210821</v>
      </c>
      <c r="J5220" cm="1">
        <f t="array" ref="J5220">INDEX(Sheet1!A:X,C5219+1,5)</f>
        <v>60</v>
      </c>
      <c r="K5220">
        <v>20260821</v>
      </c>
      <c r="L5220">
        <f>L5219+1</f>
        <v>5220</v>
      </c>
    </row>
    <row r="5221" spans="1:12">
      <c r="A5221">
        <f>A5220+1</f>
        <v>5221</v>
      </c>
      <c r="B5221">
        <v>26</v>
      </c>
      <c r="C5221">
        <f t="shared" si="81"/>
        <v>436</v>
      </c>
      <c r="D5221">
        <f>IF(D5220=12,1,D5220+1)</f>
        <v>1</v>
      </c>
      <c r="G5221">
        <f>G5220+1</f>
        <v>5221</v>
      </c>
      <c r="H5221">
        <v>26</v>
      </c>
      <c r="I5221">
        <v>20210821</v>
      </c>
      <c r="J5221" cm="1">
        <f t="array" ref="J5221">INDEX(Sheet1!A:X,C5220+1,5)</f>
        <v>60</v>
      </c>
      <c r="K5221">
        <v>20260821</v>
      </c>
      <c r="L5221">
        <f>L5220+1</f>
        <v>5221</v>
      </c>
    </row>
    <row r="5222" spans="1:12">
      <c r="A5222">
        <f>A5221+1</f>
        <v>5222</v>
      </c>
      <c r="B5222">
        <v>26</v>
      </c>
      <c r="C5222">
        <f t="shared" si="81"/>
        <v>436</v>
      </c>
      <c r="D5222">
        <f>IF(D5221=12,1,D5221+1)</f>
        <v>2</v>
      </c>
      <c r="G5222">
        <f>G5221+1</f>
        <v>5222</v>
      </c>
      <c r="H5222">
        <v>26</v>
      </c>
      <c r="I5222">
        <v>20210821</v>
      </c>
      <c r="J5222" cm="1">
        <f t="array" ref="J5222">INDEX(Sheet1!A:X,C5221+1,5)</f>
        <v>60</v>
      </c>
      <c r="K5222">
        <v>20260821</v>
      </c>
      <c r="L5222">
        <f>L5221+1</f>
        <v>5222</v>
      </c>
    </row>
    <row r="5223" spans="1:12">
      <c r="A5223">
        <f>A5222+1</f>
        <v>5223</v>
      </c>
      <c r="B5223">
        <v>26</v>
      </c>
      <c r="C5223">
        <f t="shared" si="81"/>
        <v>436</v>
      </c>
      <c r="D5223">
        <f>IF(D5222=12,1,D5222+1)</f>
        <v>3</v>
      </c>
      <c r="G5223">
        <f>G5222+1</f>
        <v>5223</v>
      </c>
      <c r="H5223">
        <v>26</v>
      </c>
      <c r="I5223">
        <v>20210821</v>
      </c>
      <c r="J5223" cm="1">
        <f t="array" ref="J5223">INDEX(Sheet1!A:X,C5222+1,5)</f>
        <v>60</v>
      </c>
      <c r="K5223">
        <v>20260821</v>
      </c>
      <c r="L5223">
        <f>L5222+1</f>
        <v>5223</v>
      </c>
    </row>
    <row r="5224" spans="1:12">
      <c r="A5224">
        <f>A5223+1</f>
        <v>5224</v>
      </c>
      <c r="B5224">
        <v>26</v>
      </c>
      <c r="C5224">
        <f t="shared" si="81"/>
        <v>436</v>
      </c>
      <c r="D5224">
        <f>IF(D5223=12,1,D5223+1)</f>
        <v>4</v>
      </c>
      <c r="G5224">
        <f>G5223+1</f>
        <v>5224</v>
      </c>
      <c r="H5224">
        <v>26</v>
      </c>
      <c r="I5224">
        <v>20210821</v>
      </c>
      <c r="J5224" cm="1">
        <f t="array" ref="J5224">INDEX(Sheet1!A:X,C5223+1,5)</f>
        <v>60</v>
      </c>
      <c r="K5224">
        <v>20260821</v>
      </c>
      <c r="L5224">
        <f>L5223+1</f>
        <v>5224</v>
      </c>
    </row>
    <row r="5225" spans="1:12">
      <c r="A5225">
        <f>A5224+1</f>
        <v>5225</v>
      </c>
      <c r="B5225">
        <v>26</v>
      </c>
      <c r="C5225">
        <f t="shared" si="81"/>
        <v>436</v>
      </c>
      <c r="D5225">
        <f>IF(D5224=12,1,D5224+1)</f>
        <v>5</v>
      </c>
      <c r="G5225">
        <f>G5224+1</f>
        <v>5225</v>
      </c>
      <c r="H5225">
        <v>26</v>
      </c>
      <c r="I5225">
        <v>20210821</v>
      </c>
      <c r="J5225" cm="1">
        <f t="array" ref="J5225">INDEX(Sheet1!A:X,C5224+1,5)</f>
        <v>60</v>
      </c>
      <c r="K5225">
        <v>20260821</v>
      </c>
      <c r="L5225">
        <f>L5224+1</f>
        <v>5225</v>
      </c>
    </row>
    <row r="5226" spans="1:12">
      <c r="A5226">
        <f>A5225+1</f>
        <v>5226</v>
      </c>
      <c r="B5226">
        <v>26</v>
      </c>
      <c r="C5226">
        <f t="shared" si="81"/>
        <v>436</v>
      </c>
      <c r="D5226">
        <f>IF(D5225=12,1,D5225+1)</f>
        <v>6</v>
      </c>
      <c r="G5226">
        <f>G5225+1</f>
        <v>5226</v>
      </c>
      <c r="H5226">
        <v>26</v>
      </c>
      <c r="I5226">
        <v>20210821</v>
      </c>
      <c r="J5226" cm="1">
        <f t="array" ref="J5226">INDEX(Sheet1!A:X,C5225+1,5)</f>
        <v>60</v>
      </c>
      <c r="K5226">
        <v>20260821</v>
      </c>
      <c r="L5226">
        <f>L5225+1</f>
        <v>5226</v>
      </c>
    </row>
    <row r="5227" spans="1:12">
      <c r="A5227">
        <f>A5226+1</f>
        <v>5227</v>
      </c>
      <c r="B5227">
        <v>26</v>
      </c>
      <c r="C5227">
        <f t="shared" si="81"/>
        <v>436</v>
      </c>
      <c r="D5227">
        <f>IF(D5226=12,1,D5226+1)</f>
        <v>7</v>
      </c>
      <c r="G5227">
        <f>G5226+1</f>
        <v>5227</v>
      </c>
      <c r="H5227">
        <v>26</v>
      </c>
      <c r="I5227">
        <v>20210821</v>
      </c>
      <c r="J5227" cm="1">
        <f t="array" ref="J5227">INDEX(Sheet1!A:X,C5226+1,5)</f>
        <v>60</v>
      </c>
      <c r="K5227">
        <v>20260821</v>
      </c>
      <c r="L5227">
        <f>L5226+1</f>
        <v>5227</v>
      </c>
    </row>
    <row r="5228" spans="1:12">
      <c r="A5228">
        <f>A5227+1</f>
        <v>5228</v>
      </c>
      <c r="B5228">
        <v>26</v>
      </c>
      <c r="C5228">
        <f t="shared" si="81"/>
        <v>436</v>
      </c>
      <c r="D5228">
        <f>IF(D5227=12,1,D5227+1)</f>
        <v>8</v>
      </c>
      <c r="G5228">
        <f>G5227+1</f>
        <v>5228</v>
      </c>
      <c r="H5228">
        <v>26</v>
      </c>
      <c r="I5228">
        <v>20210821</v>
      </c>
      <c r="J5228" cm="1">
        <f t="array" ref="J5228">INDEX(Sheet1!A:X,C5227+1,5)</f>
        <v>60</v>
      </c>
      <c r="K5228">
        <v>20260821</v>
      </c>
      <c r="L5228">
        <f>L5227+1</f>
        <v>5228</v>
      </c>
    </row>
    <row r="5229" spans="1:12">
      <c r="A5229">
        <f>A5228+1</f>
        <v>5229</v>
      </c>
      <c r="B5229">
        <v>26</v>
      </c>
      <c r="C5229">
        <f t="shared" si="81"/>
        <v>436</v>
      </c>
      <c r="D5229">
        <f>IF(D5228=12,1,D5228+1)</f>
        <v>9</v>
      </c>
      <c r="G5229">
        <f>G5228+1</f>
        <v>5229</v>
      </c>
      <c r="H5229">
        <v>26</v>
      </c>
      <c r="I5229">
        <v>20210821</v>
      </c>
      <c r="J5229" cm="1">
        <f t="array" ref="J5229">INDEX(Sheet1!A:X,C5228+1,5)</f>
        <v>60</v>
      </c>
      <c r="K5229">
        <v>20260821</v>
      </c>
      <c r="L5229">
        <f>L5228+1</f>
        <v>5229</v>
      </c>
    </row>
    <row r="5230" spans="1:12">
      <c r="A5230">
        <f>A5229+1</f>
        <v>5230</v>
      </c>
      <c r="B5230">
        <v>26</v>
      </c>
      <c r="C5230">
        <f t="shared" si="81"/>
        <v>436</v>
      </c>
      <c r="D5230">
        <f>IF(D5229=12,1,D5229+1)</f>
        <v>10</v>
      </c>
      <c r="G5230">
        <f>G5229+1</f>
        <v>5230</v>
      </c>
      <c r="H5230">
        <v>26</v>
      </c>
      <c r="I5230">
        <v>20210821</v>
      </c>
      <c r="J5230" cm="1">
        <f t="array" ref="J5230">INDEX(Sheet1!A:X,C5229+1,5)</f>
        <v>60</v>
      </c>
      <c r="K5230">
        <v>20260821</v>
      </c>
      <c r="L5230">
        <f>L5229+1</f>
        <v>5230</v>
      </c>
    </row>
    <row r="5231" spans="1:12">
      <c r="A5231">
        <f>A5230+1</f>
        <v>5231</v>
      </c>
      <c r="B5231">
        <v>26</v>
      </c>
      <c r="C5231">
        <f t="shared" si="81"/>
        <v>436</v>
      </c>
      <c r="D5231">
        <f>IF(D5230=12,1,D5230+1)</f>
        <v>11</v>
      </c>
      <c r="G5231">
        <f>G5230+1</f>
        <v>5231</v>
      </c>
      <c r="H5231">
        <v>26</v>
      </c>
      <c r="I5231">
        <v>20210821</v>
      </c>
      <c r="J5231" cm="1">
        <f t="array" ref="J5231">INDEX(Sheet1!A:X,C5230+1,5)</f>
        <v>60</v>
      </c>
      <c r="K5231">
        <v>20260821</v>
      </c>
      <c r="L5231">
        <f>L5230+1</f>
        <v>5231</v>
      </c>
    </row>
    <row r="5232" spans="1:12">
      <c r="A5232">
        <f>A5231+1</f>
        <v>5232</v>
      </c>
      <c r="B5232">
        <v>26</v>
      </c>
      <c r="C5232">
        <f t="shared" si="81"/>
        <v>437</v>
      </c>
      <c r="D5232">
        <f>IF(D5231=12,1,D5231+1)</f>
        <v>12</v>
      </c>
      <c r="G5232">
        <f>G5231+1</f>
        <v>5232</v>
      </c>
      <c r="H5232">
        <v>26</v>
      </c>
      <c r="I5232">
        <v>20210821</v>
      </c>
      <c r="J5232" cm="1">
        <f t="array" ref="J5232">INDEX(Sheet1!A:X,C5231+1,5)</f>
        <v>60</v>
      </c>
      <c r="K5232">
        <v>20260821</v>
      </c>
      <c r="L5232">
        <f>L5231+1</f>
        <v>5232</v>
      </c>
    </row>
    <row r="5233" spans="1:12">
      <c r="A5233">
        <f>A5232+1</f>
        <v>5233</v>
      </c>
      <c r="B5233">
        <v>26</v>
      </c>
      <c r="C5233">
        <f t="shared" si="81"/>
        <v>437</v>
      </c>
      <c r="D5233">
        <f>IF(D5232=12,1,D5232+1)</f>
        <v>1</v>
      </c>
      <c r="G5233">
        <f>G5232+1</f>
        <v>5233</v>
      </c>
      <c r="H5233">
        <v>26</v>
      </c>
      <c r="I5233">
        <v>20210821</v>
      </c>
      <c r="J5233" cm="1">
        <f t="array" ref="J5233">INDEX(Sheet1!A:X,C5232+1,5)</f>
        <v>70</v>
      </c>
      <c r="K5233">
        <v>20260821</v>
      </c>
      <c r="L5233">
        <f>L5232+1</f>
        <v>5233</v>
      </c>
    </row>
    <row r="5234" spans="1:12">
      <c r="A5234">
        <f>A5233+1</f>
        <v>5234</v>
      </c>
      <c r="B5234">
        <v>26</v>
      </c>
      <c r="C5234">
        <f t="shared" si="81"/>
        <v>437</v>
      </c>
      <c r="D5234">
        <f>IF(D5233=12,1,D5233+1)</f>
        <v>2</v>
      </c>
      <c r="G5234">
        <f>G5233+1</f>
        <v>5234</v>
      </c>
      <c r="H5234">
        <v>26</v>
      </c>
      <c r="I5234">
        <v>20210821</v>
      </c>
      <c r="J5234" cm="1">
        <f t="array" ref="J5234">INDEX(Sheet1!A:X,C5233+1,5)</f>
        <v>70</v>
      </c>
      <c r="K5234">
        <v>20260821</v>
      </c>
      <c r="L5234">
        <f>L5233+1</f>
        <v>5234</v>
      </c>
    </row>
    <row r="5235" spans="1:12">
      <c r="A5235">
        <f>A5234+1</f>
        <v>5235</v>
      </c>
      <c r="B5235">
        <v>26</v>
      </c>
      <c r="C5235">
        <f t="shared" si="81"/>
        <v>437</v>
      </c>
      <c r="D5235">
        <f>IF(D5234=12,1,D5234+1)</f>
        <v>3</v>
      </c>
      <c r="G5235">
        <f>G5234+1</f>
        <v>5235</v>
      </c>
      <c r="H5235">
        <v>26</v>
      </c>
      <c r="I5235">
        <v>20210821</v>
      </c>
      <c r="J5235" cm="1">
        <f t="array" ref="J5235">INDEX(Sheet1!A:X,C5234+1,5)</f>
        <v>70</v>
      </c>
      <c r="K5235">
        <v>20260821</v>
      </c>
      <c r="L5235">
        <f>L5234+1</f>
        <v>5235</v>
      </c>
    </row>
    <row r="5236" spans="1:12">
      <c r="A5236">
        <f>A5235+1</f>
        <v>5236</v>
      </c>
      <c r="B5236">
        <v>26</v>
      </c>
      <c r="C5236">
        <f t="shared" si="81"/>
        <v>437</v>
      </c>
      <c r="D5236">
        <f>IF(D5235=12,1,D5235+1)</f>
        <v>4</v>
      </c>
      <c r="G5236">
        <f>G5235+1</f>
        <v>5236</v>
      </c>
      <c r="H5236">
        <v>26</v>
      </c>
      <c r="I5236">
        <v>20210821</v>
      </c>
      <c r="J5236" cm="1">
        <f t="array" ref="J5236">INDEX(Sheet1!A:X,C5235+1,5)</f>
        <v>70</v>
      </c>
      <c r="K5236">
        <v>20260821</v>
      </c>
      <c r="L5236">
        <f>L5235+1</f>
        <v>5236</v>
      </c>
    </row>
    <row r="5237" spans="1:12">
      <c r="A5237">
        <f>A5236+1</f>
        <v>5237</v>
      </c>
      <c r="B5237">
        <v>26</v>
      </c>
      <c r="C5237">
        <f t="shared" si="81"/>
        <v>437</v>
      </c>
      <c r="D5237">
        <f>IF(D5236=12,1,D5236+1)</f>
        <v>5</v>
      </c>
      <c r="G5237">
        <f>G5236+1</f>
        <v>5237</v>
      </c>
      <c r="H5237">
        <v>26</v>
      </c>
      <c r="I5237">
        <v>20210821</v>
      </c>
      <c r="J5237" cm="1">
        <f t="array" ref="J5237">INDEX(Sheet1!A:X,C5236+1,5)</f>
        <v>70</v>
      </c>
      <c r="K5237">
        <v>20260821</v>
      </c>
      <c r="L5237">
        <f>L5236+1</f>
        <v>5237</v>
      </c>
    </row>
    <row r="5238" spans="1:12">
      <c r="A5238">
        <f>A5237+1</f>
        <v>5238</v>
      </c>
      <c r="B5238">
        <v>26</v>
      </c>
      <c r="C5238">
        <f t="shared" si="81"/>
        <v>437</v>
      </c>
      <c r="D5238">
        <f>IF(D5237=12,1,D5237+1)</f>
        <v>6</v>
      </c>
      <c r="G5238">
        <f>G5237+1</f>
        <v>5238</v>
      </c>
      <c r="H5238">
        <v>26</v>
      </c>
      <c r="I5238">
        <v>20210821</v>
      </c>
      <c r="J5238" cm="1">
        <f t="array" ref="J5238">INDEX(Sheet1!A:X,C5237+1,5)</f>
        <v>70</v>
      </c>
      <c r="K5238">
        <v>20260821</v>
      </c>
      <c r="L5238">
        <f>L5237+1</f>
        <v>5238</v>
      </c>
    </row>
    <row r="5239" spans="1:12">
      <c r="A5239">
        <f>A5238+1</f>
        <v>5239</v>
      </c>
      <c r="B5239">
        <v>26</v>
      </c>
      <c r="C5239">
        <f t="shared" si="81"/>
        <v>437</v>
      </c>
      <c r="D5239">
        <f>IF(D5238=12,1,D5238+1)</f>
        <v>7</v>
      </c>
      <c r="G5239">
        <f>G5238+1</f>
        <v>5239</v>
      </c>
      <c r="H5239">
        <v>26</v>
      </c>
      <c r="I5239">
        <v>20210821</v>
      </c>
      <c r="J5239" cm="1">
        <f t="array" ref="J5239">INDEX(Sheet1!A:X,C5238+1,5)</f>
        <v>70</v>
      </c>
      <c r="K5239">
        <v>20260821</v>
      </c>
      <c r="L5239">
        <f>L5238+1</f>
        <v>5239</v>
      </c>
    </row>
    <row r="5240" spans="1:12">
      <c r="A5240">
        <f>A5239+1</f>
        <v>5240</v>
      </c>
      <c r="B5240">
        <v>26</v>
      </c>
      <c r="C5240">
        <f t="shared" si="81"/>
        <v>437</v>
      </c>
      <c r="D5240">
        <f>IF(D5239=12,1,D5239+1)</f>
        <v>8</v>
      </c>
      <c r="G5240">
        <f>G5239+1</f>
        <v>5240</v>
      </c>
      <c r="H5240">
        <v>26</v>
      </c>
      <c r="I5240">
        <v>20210821</v>
      </c>
      <c r="J5240" cm="1">
        <f t="array" ref="J5240">INDEX(Sheet1!A:X,C5239+1,5)</f>
        <v>70</v>
      </c>
      <c r="K5240">
        <v>20260821</v>
      </c>
      <c r="L5240">
        <f>L5239+1</f>
        <v>5240</v>
      </c>
    </row>
    <row r="5241" spans="1:12">
      <c r="A5241">
        <f>A5240+1</f>
        <v>5241</v>
      </c>
      <c r="B5241">
        <v>26</v>
      </c>
      <c r="C5241">
        <f t="shared" si="81"/>
        <v>437</v>
      </c>
      <c r="D5241">
        <f>IF(D5240=12,1,D5240+1)</f>
        <v>9</v>
      </c>
      <c r="G5241">
        <f>G5240+1</f>
        <v>5241</v>
      </c>
      <c r="H5241">
        <v>26</v>
      </c>
      <c r="I5241">
        <v>20210821</v>
      </c>
      <c r="J5241" cm="1">
        <f t="array" ref="J5241">INDEX(Sheet1!A:X,C5240+1,5)</f>
        <v>70</v>
      </c>
      <c r="K5241">
        <v>20260821</v>
      </c>
      <c r="L5241">
        <f>L5240+1</f>
        <v>5241</v>
      </c>
    </row>
    <row r="5242" spans="1:12">
      <c r="A5242">
        <f>A5241+1</f>
        <v>5242</v>
      </c>
      <c r="B5242">
        <v>26</v>
      </c>
      <c r="C5242">
        <f t="shared" si="81"/>
        <v>437</v>
      </c>
      <c r="D5242">
        <f>IF(D5241=12,1,D5241+1)</f>
        <v>10</v>
      </c>
      <c r="G5242">
        <f>G5241+1</f>
        <v>5242</v>
      </c>
      <c r="H5242">
        <v>26</v>
      </c>
      <c r="I5242">
        <v>20210821</v>
      </c>
      <c r="J5242" cm="1">
        <f t="array" ref="J5242">INDEX(Sheet1!A:X,C5241+1,5)</f>
        <v>70</v>
      </c>
      <c r="K5242">
        <v>20260821</v>
      </c>
      <c r="L5242">
        <f>L5241+1</f>
        <v>5242</v>
      </c>
    </row>
    <row r="5243" spans="1:12">
      <c r="A5243">
        <f>A5242+1</f>
        <v>5243</v>
      </c>
      <c r="B5243">
        <v>26</v>
      </c>
      <c r="C5243">
        <f t="shared" si="81"/>
        <v>437</v>
      </c>
      <c r="D5243">
        <f>IF(D5242=12,1,D5242+1)</f>
        <v>11</v>
      </c>
      <c r="G5243">
        <f>G5242+1</f>
        <v>5243</v>
      </c>
      <c r="H5243">
        <v>26</v>
      </c>
      <c r="I5243">
        <v>20210821</v>
      </c>
      <c r="J5243" cm="1">
        <f t="array" ref="J5243">INDEX(Sheet1!A:X,C5242+1,5)</f>
        <v>70</v>
      </c>
      <c r="K5243">
        <v>20260821</v>
      </c>
      <c r="L5243">
        <f>L5242+1</f>
        <v>5243</v>
      </c>
    </row>
    <row r="5244" spans="1:12">
      <c r="A5244">
        <f>A5243+1</f>
        <v>5244</v>
      </c>
      <c r="B5244">
        <v>26</v>
      </c>
      <c r="C5244">
        <f t="shared" si="81"/>
        <v>438</v>
      </c>
      <c r="D5244">
        <f>IF(D5243=12,1,D5243+1)</f>
        <v>12</v>
      </c>
      <c r="G5244">
        <f>G5243+1</f>
        <v>5244</v>
      </c>
      <c r="H5244">
        <v>26</v>
      </c>
      <c r="I5244">
        <v>20210821</v>
      </c>
      <c r="J5244" cm="1">
        <f t="array" ref="J5244">INDEX(Sheet1!A:X,C5243+1,5)</f>
        <v>70</v>
      </c>
      <c r="K5244">
        <v>20260821</v>
      </c>
      <c r="L5244">
        <f>L5243+1</f>
        <v>5244</v>
      </c>
    </row>
    <row r="5245" spans="1:12">
      <c r="A5245">
        <f>A5244+1</f>
        <v>5245</v>
      </c>
      <c r="B5245">
        <v>26</v>
      </c>
      <c r="C5245">
        <f t="shared" si="81"/>
        <v>438</v>
      </c>
      <c r="D5245">
        <f>IF(D5244=12,1,D5244+1)</f>
        <v>1</v>
      </c>
      <c r="G5245">
        <f>G5244+1</f>
        <v>5245</v>
      </c>
      <c r="H5245">
        <v>26</v>
      </c>
      <c r="I5245">
        <v>20210821</v>
      </c>
      <c r="J5245" cm="1">
        <f t="array" ref="J5245">INDEX(Sheet1!A:X,C5244+1,5)</f>
        <v>70</v>
      </c>
      <c r="K5245">
        <v>20260821</v>
      </c>
      <c r="L5245">
        <f>L5244+1</f>
        <v>5245</v>
      </c>
    </row>
    <row r="5246" spans="1:12">
      <c r="A5246">
        <f>A5245+1</f>
        <v>5246</v>
      </c>
      <c r="B5246">
        <v>26</v>
      </c>
      <c r="C5246">
        <f t="shared" si="81"/>
        <v>438</v>
      </c>
      <c r="D5246">
        <f>IF(D5245=12,1,D5245+1)</f>
        <v>2</v>
      </c>
      <c r="G5246">
        <f>G5245+1</f>
        <v>5246</v>
      </c>
      <c r="H5246">
        <v>26</v>
      </c>
      <c r="I5246">
        <v>20210821</v>
      </c>
      <c r="J5246" cm="1">
        <f t="array" ref="J5246">INDEX(Sheet1!A:X,C5245+1,5)</f>
        <v>70</v>
      </c>
      <c r="K5246">
        <v>20260821</v>
      </c>
      <c r="L5246">
        <f>L5245+1</f>
        <v>5246</v>
      </c>
    </row>
    <row r="5247" spans="1:12">
      <c r="A5247">
        <f>A5246+1</f>
        <v>5247</v>
      </c>
      <c r="B5247">
        <v>26</v>
      </c>
      <c r="C5247">
        <f t="shared" si="81"/>
        <v>438</v>
      </c>
      <c r="D5247">
        <f>IF(D5246=12,1,D5246+1)</f>
        <v>3</v>
      </c>
      <c r="G5247">
        <f>G5246+1</f>
        <v>5247</v>
      </c>
      <c r="H5247">
        <v>26</v>
      </c>
      <c r="I5247">
        <v>20210821</v>
      </c>
      <c r="J5247" cm="1">
        <f t="array" ref="J5247">INDEX(Sheet1!A:X,C5246+1,5)</f>
        <v>70</v>
      </c>
      <c r="K5247">
        <v>20260821</v>
      </c>
      <c r="L5247">
        <f>L5246+1</f>
        <v>5247</v>
      </c>
    </row>
    <row r="5248" spans="1:12">
      <c r="A5248">
        <f>A5247+1</f>
        <v>5248</v>
      </c>
      <c r="B5248">
        <v>26</v>
      </c>
      <c r="C5248">
        <f t="shared" si="81"/>
        <v>438</v>
      </c>
      <c r="D5248">
        <f>IF(D5247=12,1,D5247+1)</f>
        <v>4</v>
      </c>
      <c r="G5248">
        <f>G5247+1</f>
        <v>5248</v>
      </c>
      <c r="H5248">
        <v>26</v>
      </c>
      <c r="I5248">
        <v>20210821</v>
      </c>
      <c r="J5248" cm="1">
        <f t="array" ref="J5248">INDEX(Sheet1!A:X,C5247+1,5)</f>
        <v>70</v>
      </c>
      <c r="K5248">
        <v>20260821</v>
      </c>
      <c r="L5248">
        <f>L5247+1</f>
        <v>5248</v>
      </c>
    </row>
    <row r="5249" spans="1:12">
      <c r="A5249">
        <f>A5248+1</f>
        <v>5249</v>
      </c>
      <c r="B5249">
        <v>26</v>
      </c>
      <c r="C5249">
        <f t="shared" ref="C5249:C5312" si="82">ROUNDDOWN(ROW()/12,0)+1</f>
        <v>438</v>
      </c>
      <c r="D5249">
        <f>IF(D5248=12,1,D5248+1)</f>
        <v>5</v>
      </c>
      <c r="G5249">
        <f>G5248+1</f>
        <v>5249</v>
      </c>
      <c r="H5249">
        <v>26</v>
      </c>
      <c r="I5249">
        <v>20210821</v>
      </c>
      <c r="J5249" cm="1">
        <f t="array" ref="J5249">INDEX(Sheet1!A:X,C5248+1,5)</f>
        <v>70</v>
      </c>
      <c r="K5249">
        <v>20260821</v>
      </c>
      <c r="L5249">
        <f>L5248+1</f>
        <v>5249</v>
      </c>
    </row>
    <row r="5250" spans="1:12">
      <c r="A5250">
        <f>A5249+1</f>
        <v>5250</v>
      </c>
      <c r="B5250">
        <v>26</v>
      </c>
      <c r="C5250">
        <f t="shared" si="82"/>
        <v>438</v>
      </c>
      <c r="D5250">
        <f>IF(D5249=12,1,D5249+1)</f>
        <v>6</v>
      </c>
      <c r="G5250">
        <f>G5249+1</f>
        <v>5250</v>
      </c>
      <c r="H5250">
        <v>26</v>
      </c>
      <c r="I5250">
        <v>20210821</v>
      </c>
      <c r="J5250" cm="1">
        <f t="array" ref="J5250">INDEX(Sheet1!A:X,C5249+1,5)</f>
        <v>70</v>
      </c>
      <c r="K5250">
        <v>20260821</v>
      </c>
      <c r="L5250">
        <f>L5249+1</f>
        <v>5250</v>
      </c>
    </row>
    <row r="5251" spans="1:12">
      <c r="A5251">
        <f>A5250+1</f>
        <v>5251</v>
      </c>
      <c r="B5251">
        <v>26</v>
      </c>
      <c r="C5251">
        <f t="shared" si="82"/>
        <v>438</v>
      </c>
      <c r="D5251">
        <f>IF(D5250=12,1,D5250+1)</f>
        <v>7</v>
      </c>
      <c r="G5251">
        <f>G5250+1</f>
        <v>5251</v>
      </c>
      <c r="H5251">
        <v>26</v>
      </c>
      <c r="I5251">
        <v>20210821</v>
      </c>
      <c r="J5251" cm="1">
        <f t="array" ref="J5251">INDEX(Sheet1!A:X,C5250+1,5)</f>
        <v>70</v>
      </c>
      <c r="K5251">
        <v>20260821</v>
      </c>
      <c r="L5251">
        <f>L5250+1</f>
        <v>5251</v>
      </c>
    </row>
    <row r="5252" spans="1:12">
      <c r="A5252">
        <f>A5251+1</f>
        <v>5252</v>
      </c>
      <c r="B5252">
        <v>26</v>
      </c>
      <c r="C5252">
        <f t="shared" si="82"/>
        <v>438</v>
      </c>
      <c r="D5252">
        <f>IF(D5251=12,1,D5251+1)</f>
        <v>8</v>
      </c>
      <c r="G5252">
        <f>G5251+1</f>
        <v>5252</v>
      </c>
      <c r="H5252">
        <v>26</v>
      </c>
      <c r="I5252">
        <v>20210821</v>
      </c>
      <c r="J5252" cm="1">
        <f t="array" ref="J5252">INDEX(Sheet1!A:X,C5251+1,5)</f>
        <v>70</v>
      </c>
      <c r="K5252">
        <v>20260821</v>
      </c>
      <c r="L5252">
        <f>L5251+1</f>
        <v>5252</v>
      </c>
    </row>
    <row r="5253" spans="1:12">
      <c r="A5253">
        <f>A5252+1</f>
        <v>5253</v>
      </c>
      <c r="B5253">
        <v>26</v>
      </c>
      <c r="C5253">
        <f t="shared" si="82"/>
        <v>438</v>
      </c>
      <c r="D5253">
        <f>IF(D5252=12,1,D5252+1)</f>
        <v>9</v>
      </c>
      <c r="G5253">
        <f>G5252+1</f>
        <v>5253</v>
      </c>
      <c r="H5253">
        <v>26</v>
      </c>
      <c r="I5253">
        <v>20210821</v>
      </c>
      <c r="J5253" cm="1">
        <f t="array" ref="J5253">INDEX(Sheet1!A:X,C5252+1,5)</f>
        <v>70</v>
      </c>
      <c r="K5253">
        <v>20260821</v>
      </c>
      <c r="L5253">
        <f>L5252+1</f>
        <v>5253</v>
      </c>
    </row>
    <row r="5254" spans="1:12">
      <c r="A5254">
        <f>A5253+1</f>
        <v>5254</v>
      </c>
      <c r="B5254">
        <v>26</v>
      </c>
      <c r="C5254">
        <f t="shared" si="82"/>
        <v>438</v>
      </c>
      <c r="D5254">
        <f>IF(D5253=12,1,D5253+1)</f>
        <v>10</v>
      </c>
      <c r="G5254">
        <f>G5253+1</f>
        <v>5254</v>
      </c>
      <c r="H5254">
        <v>26</v>
      </c>
      <c r="I5254">
        <v>20210821</v>
      </c>
      <c r="J5254" cm="1">
        <f t="array" ref="J5254">INDEX(Sheet1!A:X,C5253+1,5)</f>
        <v>70</v>
      </c>
      <c r="K5254">
        <v>20260821</v>
      </c>
      <c r="L5254">
        <f>L5253+1</f>
        <v>5254</v>
      </c>
    </row>
    <row r="5255" spans="1:12">
      <c r="A5255">
        <f>A5254+1</f>
        <v>5255</v>
      </c>
      <c r="B5255">
        <v>26</v>
      </c>
      <c r="C5255">
        <f t="shared" si="82"/>
        <v>438</v>
      </c>
      <c r="D5255">
        <f>IF(D5254=12,1,D5254+1)</f>
        <v>11</v>
      </c>
      <c r="G5255">
        <f>G5254+1</f>
        <v>5255</v>
      </c>
      <c r="H5255">
        <v>26</v>
      </c>
      <c r="I5255">
        <v>20210821</v>
      </c>
      <c r="J5255" cm="1">
        <f t="array" ref="J5255">INDEX(Sheet1!A:X,C5254+1,5)</f>
        <v>70</v>
      </c>
      <c r="K5255">
        <v>20260821</v>
      </c>
      <c r="L5255">
        <f>L5254+1</f>
        <v>5255</v>
      </c>
    </row>
    <row r="5256" spans="1:12">
      <c r="A5256">
        <f>A5255+1</f>
        <v>5256</v>
      </c>
      <c r="B5256">
        <v>26</v>
      </c>
      <c r="C5256">
        <f t="shared" si="82"/>
        <v>439</v>
      </c>
      <c r="D5256">
        <f>IF(D5255=12,1,D5255+1)</f>
        <v>12</v>
      </c>
      <c r="G5256">
        <f>G5255+1</f>
        <v>5256</v>
      </c>
      <c r="H5256">
        <v>26</v>
      </c>
      <c r="I5256">
        <v>20210821</v>
      </c>
      <c r="J5256" cm="1">
        <f t="array" ref="J5256">INDEX(Sheet1!A:X,C5255+1,5)</f>
        <v>70</v>
      </c>
      <c r="K5256">
        <v>20260821</v>
      </c>
      <c r="L5256">
        <f>L5255+1</f>
        <v>5256</v>
      </c>
    </row>
    <row r="5257" spans="1:12">
      <c r="A5257">
        <f>A5256+1</f>
        <v>5257</v>
      </c>
      <c r="B5257">
        <v>26</v>
      </c>
      <c r="C5257">
        <f t="shared" si="82"/>
        <v>439</v>
      </c>
      <c r="D5257">
        <f>IF(D5256=12,1,D5256+1)</f>
        <v>1</v>
      </c>
      <c r="G5257">
        <f>G5256+1</f>
        <v>5257</v>
      </c>
      <c r="H5257">
        <v>26</v>
      </c>
      <c r="I5257">
        <v>20210821</v>
      </c>
      <c r="J5257" cm="1">
        <f t="array" ref="J5257">INDEX(Sheet1!A:X,C5256+1,5)</f>
        <v>70</v>
      </c>
      <c r="K5257">
        <v>20260821</v>
      </c>
      <c r="L5257">
        <f>L5256+1</f>
        <v>5257</v>
      </c>
    </row>
    <row r="5258" spans="1:12">
      <c r="A5258">
        <f>A5257+1</f>
        <v>5258</v>
      </c>
      <c r="B5258">
        <v>26</v>
      </c>
      <c r="C5258">
        <f t="shared" si="82"/>
        <v>439</v>
      </c>
      <c r="D5258">
        <f>IF(D5257=12,1,D5257+1)</f>
        <v>2</v>
      </c>
      <c r="G5258">
        <f>G5257+1</f>
        <v>5258</v>
      </c>
      <c r="H5258">
        <v>26</v>
      </c>
      <c r="I5258">
        <v>20210821</v>
      </c>
      <c r="J5258" cm="1">
        <f t="array" ref="J5258">INDEX(Sheet1!A:X,C5257+1,5)</f>
        <v>70</v>
      </c>
      <c r="K5258">
        <v>20260821</v>
      </c>
      <c r="L5258">
        <f>L5257+1</f>
        <v>5258</v>
      </c>
    </row>
    <row r="5259" spans="1:12">
      <c r="A5259">
        <f>A5258+1</f>
        <v>5259</v>
      </c>
      <c r="B5259">
        <v>26</v>
      </c>
      <c r="C5259">
        <f t="shared" si="82"/>
        <v>439</v>
      </c>
      <c r="D5259">
        <f>IF(D5258=12,1,D5258+1)</f>
        <v>3</v>
      </c>
      <c r="G5259">
        <f>G5258+1</f>
        <v>5259</v>
      </c>
      <c r="H5259">
        <v>26</v>
      </c>
      <c r="I5259">
        <v>20210821</v>
      </c>
      <c r="J5259" cm="1">
        <f t="array" ref="J5259">INDEX(Sheet1!A:X,C5258+1,5)</f>
        <v>70</v>
      </c>
      <c r="K5259">
        <v>20260821</v>
      </c>
      <c r="L5259">
        <f>L5258+1</f>
        <v>5259</v>
      </c>
    </row>
    <row r="5260" spans="1:12">
      <c r="A5260">
        <f>A5259+1</f>
        <v>5260</v>
      </c>
      <c r="B5260">
        <v>26</v>
      </c>
      <c r="C5260">
        <f t="shared" si="82"/>
        <v>439</v>
      </c>
      <c r="D5260">
        <f>IF(D5259=12,1,D5259+1)</f>
        <v>4</v>
      </c>
      <c r="G5260">
        <f>G5259+1</f>
        <v>5260</v>
      </c>
      <c r="H5260">
        <v>26</v>
      </c>
      <c r="I5260">
        <v>20210821</v>
      </c>
      <c r="J5260" cm="1">
        <f t="array" ref="J5260">INDEX(Sheet1!A:X,C5259+1,5)</f>
        <v>70</v>
      </c>
      <c r="K5260">
        <v>20260821</v>
      </c>
      <c r="L5260">
        <f>L5259+1</f>
        <v>5260</v>
      </c>
    </row>
    <row r="5261" spans="1:12">
      <c r="A5261">
        <f>A5260+1</f>
        <v>5261</v>
      </c>
      <c r="B5261">
        <v>26</v>
      </c>
      <c r="C5261">
        <f t="shared" si="82"/>
        <v>439</v>
      </c>
      <c r="D5261">
        <f>IF(D5260=12,1,D5260+1)</f>
        <v>5</v>
      </c>
      <c r="G5261">
        <f>G5260+1</f>
        <v>5261</v>
      </c>
      <c r="H5261">
        <v>26</v>
      </c>
      <c r="I5261">
        <v>20210821</v>
      </c>
      <c r="J5261" cm="1">
        <f t="array" ref="J5261">INDEX(Sheet1!A:X,C5260+1,5)</f>
        <v>70</v>
      </c>
      <c r="K5261">
        <v>20260821</v>
      </c>
      <c r="L5261">
        <f>L5260+1</f>
        <v>5261</v>
      </c>
    </row>
    <row r="5262" spans="1:12">
      <c r="A5262">
        <f>A5261+1</f>
        <v>5262</v>
      </c>
      <c r="B5262">
        <v>26</v>
      </c>
      <c r="C5262">
        <f t="shared" si="82"/>
        <v>439</v>
      </c>
      <c r="D5262">
        <f>IF(D5261=12,1,D5261+1)</f>
        <v>6</v>
      </c>
      <c r="G5262">
        <f>G5261+1</f>
        <v>5262</v>
      </c>
      <c r="H5262">
        <v>26</v>
      </c>
      <c r="I5262">
        <v>20210821</v>
      </c>
      <c r="J5262" cm="1">
        <f t="array" ref="J5262">INDEX(Sheet1!A:X,C5261+1,5)</f>
        <v>70</v>
      </c>
      <c r="K5262">
        <v>20260821</v>
      </c>
      <c r="L5262">
        <f>L5261+1</f>
        <v>5262</v>
      </c>
    </row>
    <row r="5263" spans="1:12">
      <c r="A5263">
        <f>A5262+1</f>
        <v>5263</v>
      </c>
      <c r="B5263">
        <v>26</v>
      </c>
      <c r="C5263">
        <f t="shared" si="82"/>
        <v>439</v>
      </c>
      <c r="D5263">
        <f>IF(D5262=12,1,D5262+1)</f>
        <v>7</v>
      </c>
      <c r="G5263">
        <f>G5262+1</f>
        <v>5263</v>
      </c>
      <c r="H5263">
        <v>26</v>
      </c>
      <c r="I5263">
        <v>20210821</v>
      </c>
      <c r="J5263" cm="1">
        <f t="array" ref="J5263">INDEX(Sheet1!A:X,C5262+1,5)</f>
        <v>70</v>
      </c>
      <c r="K5263">
        <v>20260821</v>
      </c>
      <c r="L5263">
        <f>L5262+1</f>
        <v>5263</v>
      </c>
    </row>
    <row r="5264" spans="1:12">
      <c r="A5264">
        <f>A5263+1</f>
        <v>5264</v>
      </c>
      <c r="B5264">
        <v>26</v>
      </c>
      <c r="C5264">
        <f t="shared" si="82"/>
        <v>439</v>
      </c>
      <c r="D5264">
        <f>IF(D5263=12,1,D5263+1)</f>
        <v>8</v>
      </c>
      <c r="G5264">
        <f>G5263+1</f>
        <v>5264</v>
      </c>
      <c r="H5264">
        <v>26</v>
      </c>
      <c r="I5264">
        <v>20210821</v>
      </c>
      <c r="J5264" cm="1">
        <f t="array" ref="J5264">INDEX(Sheet1!A:X,C5263+1,5)</f>
        <v>70</v>
      </c>
      <c r="K5264">
        <v>20260821</v>
      </c>
      <c r="L5264">
        <f>L5263+1</f>
        <v>5264</v>
      </c>
    </row>
    <row r="5265" spans="1:12">
      <c r="A5265">
        <f>A5264+1</f>
        <v>5265</v>
      </c>
      <c r="B5265">
        <v>26</v>
      </c>
      <c r="C5265">
        <f t="shared" si="82"/>
        <v>439</v>
      </c>
      <c r="D5265">
        <f>IF(D5264=12,1,D5264+1)</f>
        <v>9</v>
      </c>
      <c r="G5265">
        <f>G5264+1</f>
        <v>5265</v>
      </c>
      <c r="H5265">
        <v>26</v>
      </c>
      <c r="I5265">
        <v>20210821</v>
      </c>
      <c r="J5265" cm="1">
        <f t="array" ref="J5265">INDEX(Sheet1!A:X,C5264+1,5)</f>
        <v>70</v>
      </c>
      <c r="K5265">
        <v>20260821</v>
      </c>
      <c r="L5265">
        <f>L5264+1</f>
        <v>5265</v>
      </c>
    </row>
    <row r="5266" spans="1:12">
      <c r="A5266">
        <f>A5265+1</f>
        <v>5266</v>
      </c>
      <c r="B5266">
        <v>26</v>
      </c>
      <c r="C5266">
        <f t="shared" si="82"/>
        <v>439</v>
      </c>
      <c r="D5266">
        <f>IF(D5265=12,1,D5265+1)</f>
        <v>10</v>
      </c>
      <c r="G5266">
        <f>G5265+1</f>
        <v>5266</v>
      </c>
      <c r="H5266">
        <v>26</v>
      </c>
      <c r="I5266">
        <v>20210821</v>
      </c>
      <c r="J5266" cm="1">
        <f t="array" ref="J5266">INDEX(Sheet1!A:X,C5265+1,5)</f>
        <v>70</v>
      </c>
      <c r="K5266">
        <v>20260821</v>
      </c>
      <c r="L5266">
        <f>L5265+1</f>
        <v>5266</v>
      </c>
    </row>
    <row r="5267" spans="1:12">
      <c r="A5267">
        <f>A5266+1</f>
        <v>5267</v>
      </c>
      <c r="B5267">
        <v>26</v>
      </c>
      <c r="C5267">
        <f t="shared" si="82"/>
        <v>439</v>
      </c>
      <c r="D5267">
        <f>IF(D5266=12,1,D5266+1)</f>
        <v>11</v>
      </c>
      <c r="G5267">
        <f>G5266+1</f>
        <v>5267</v>
      </c>
      <c r="H5267">
        <v>26</v>
      </c>
      <c r="I5267">
        <v>20210821</v>
      </c>
      <c r="J5267" cm="1">
        <f t="array" ref="J5267">INDEX(Sheet1!A:X,C5266+1,5)</f>
        <v>70</v>
      </c>
      <c r="K5267">
        <v>20260821</v>
      </c>
      <c r="L5267">
        <f>L5266+1</f>
        <v>5267</v>
      </c>
    </row>
    <row r="5268" spans="1:12">
      <c r="A5268">
        <f>A5267+1</f>
        <v>5268</v>
      </c>
      <c r="B5268">
        <v>26</v>
      </c>
      <c r="C5268">
        <f t="shared" si="82"/>
        <v>440</v>
      </c>
      <c r="D5268">
        <f>IF(D5267=12,1,D5267+1)</f>
        <v>12</v>
      </c>
      <c r="G5268">
        <f>G5267+1</f>
        <v>5268</v>
      </c>
      <c r="H5268">
        <v>26</v>
      </c>
      <c r="I5268">
        <v>20210821</v>
      </c>
      <c r="J5268" cm="1">
        <f t="array" ref="J5268">INDEX(Sheet1!A:X,C5267+1,5)</f>
        <v>70</v>
      </c>
      <c r="K5268">
        <v>20260821</v>
      </c>
      <c r="L5268">
        <f>L5267+1</f>
        <v>5268</v>
      </c>
    </row>
    <row r="5269" spans="1:12">
      <c r="A5269">
        <f>A5268+1</f>
        <v>5269</v>
      </c>
      <c r="B5269">
        <v>26</v>
      </c>
      <c r="C5269">
        <f t="shared" si="82"/>
        <v>440</v>
      </c>
      <c r="D5269">
        <f>IF(D5268=12,1,D5268+1)</f>
        <v>1</v>
      </c>
      <c r="G5269">
        <f>G5268+1</f>
        <v>5269</v>
      </c>
      <c r="H5269">
        <v>26</v>
      </c>
      <c r="I5269">
        <v>20210821</v>
      </c>
      <c r="J5269" cm="1">
        <f t="array" ref="J5269">INDEX(Sheet1!A:X,C5268+1,5)</f>
        <v>70</v>
      </c>
      <c r="K5269">
        <v>20260821</v>
      </c>
      <c r="L5269">
        <f>L5268+1</f>
        <v>5269</v>
      </c>
    </row>
    <row r="5270" spans="1:12">
      <c r="A5270">
        <f>A5269+1</f>
        <v>5270</v>
      </c>
      <c r="B5270">
        <v>26</v>
      </c>
      <c r="C5270">
        <f t="shared" si="82"/>
        <v>440</v>
      </c>
      <c r="D5270">
        <f>IF(D5269=12,1,D5269+1)</f>
        <v>2</v>
      </c>
      <c r="G5270">
        <f>G5269+1</f>
        <v>5270</v>
      </c>
      <c r="H5270">
        <v>26</v>
      </c>
      <c r="I5270">
        <v>20210821</v>
      </c>
      <c r="J5270" cm="1">
        <f t="array" ref="J5270">INDEX(Sheet1!A:X,C5269+1,5)</f>
        <v>70</v>
      </c>
      <c r="K5270">
        <v>20260821</v>
      </c>
      <c r="L5270">
        <f>L5269+1</f>
        <v>5270</v>
      </c>
    </row>
    <row r="5271" spans="1:12">
      <c r="A5271">
        <f>A5270+1</f>
        <v>5271</v>
      </c>
      <c r="B5271">
        <v>26</v>
      </c>
      <c r="C5271">
        <f t="shared" si="82"/>
        <v>440</v>
      </c>
      <c r="D5271">
        <f>IF(D5270=12,1,D5270+1)</f>
        <v>3</v>
      </c>
      <c r="G5271">
        <f>G5270+1</f>
        <v>5271</v>
      </c>
      <c r="H5271">
        <v>26</v>
      </c>
      <c r="I5271">
        <v>20210821</v>
      </c>
      <c r="J5271" cm="1">
        <f t="array" ref="J5271">INDEX(Sheet1!A:X,C5270+1,5)</f>
        <v>70</v>
      </c>
      <c r="K5271">
        <v>20260821</v>
      </c>
      <c r="L5271">
        <f>L5270+1</f>
        <v>5271</v>
      </c>
    </row>
    <row r="5272" spans="1:12">
      <c r="A5272">
        <f>A5271+1</f>
        <v>5272</v>
      </c>
      <c r="B5272">
        <v>26</v>
      </c>
      <c r="C5272">
        <f t="shared" si="82"/>
        <v>440</v>
      </c>
      <c r="D5272">
        <f>IF(D5271=12,1,D5271+1)</f>
        <v>4</v>
      </c>
      <c r="G5272">
        <f>G5271+1</f>
        <v>5272</v>
      </c>
      <c r="H5272">
        <v>26</v>
      </c>
      <c r="I5272">
        <v>20210821</v>
      </c>
      <c r="J5272" cm="1">
        <f t="array" ref="J5272">INDEX(Sheet1!A:X,C5271+1,5)</f>
        <v>70</v>
      </c>
      <c r="K5272">
        <v>20260821</v>
      </c>
      <c r="L5272">
        <f>L5271+1</f>
        <v>5272</v>
      </c>
    </row>
    <row r="5273" spans="1:12">
      <c r="A5273">
        <f>A5272+1</f>
        <v>5273</v>
      </c>
      <c r="B5273">
        <v>26</v>
      </c>
      <c r="C5273">
        <f t="shared" si="82"/>
        <v>440</v>
      </c>
      <c r="D5273">
        <f>IF(D5272=12,1,D5272+1)</f>
        <v>5</v>
      </c>
      <c r="G5273">
        <f>G5272+1</f>
        <v>5273</v>
      </c>
      <c r="H5273">
        <v>26</v>
      </c>
      <c r="I5273">
        <v>20210821</v>
      </c>
      <c r="J5273" cm="1">
        <f t="array" ref="J5273">INDEX(Sheet1!A:X,C5272+1,5)</f>
        <v>70</v>
      </c>
      <c r="K5273">
        <v>20260821</v>
      </c>
      <c r="L5273">
        <f>L5272+1</f>
        <v>5273</v>
      </c>
    </row>
    <row r="5274" spans="1:12">
      <c r="A5274">
        <f>A5273+1</f>
        <v>5274</v>
      </c>
      <c r="B5274">
        <v>26</v>
      </c>
      <c r="C5274">
        <f t="shared" si="82"/>
        <v>440</v>
      </c>
      <c r="D5274">
        <f>IF(D5273=12,1,D5273+1)</f>
        <v>6</v>
      </c>
      <c r="G5274">
        <f>G5273+1</f>
        <v>5274</v>
      </c>
      <c r="H5274">
        <v>26</v>
      </c>
      <c r="I5274">
        <v>20210821</v>
      </c>
      <c r="J5274" cm="1">
        <f t="array" ref="J5274">INDEX(Sheet1!A:X,C5273+1,5)</f>
        <v>70</v>
      </c>
      <c r="K5274">
        <v>20260821</v>
      </c>
      <c r="L5274">
        <f>L5273+1</f>
        <v>5274</v>
      </c>
    </row>
    <row r="5275" spans="1:12">
      <c r="A5275">
        <f>A5274+1</f>
        <v>5275</v>
      </c>
      <c r="B5275">
        <v>26</v>
      </c>
      <c r="C5275">
        <f t="shared" si="82"/>
        <v>440</v>
      </c>
      <c r="D5275">
        <f>IF(D5274=12,1,D5274+1)</f>
        <v>7</v>
      </c>
      <c r="G5275">
        <f>G5274+1</f>
        <v>5275</v>
      </c>
      <c r="H5275">
        <v>26</v>
      </c>
      <c r="I5275">
        <v>20210821</v>
      </c>
      <c r="J5275" cm="1">
        <f t="array" ref="J5275">INDEX(Sheet1!A:X,C5274+1,5)</f>
        <v>70</v>
      </c>
      <c r="K5275">
        <v>20260821</v>
      </c>
      <c r="L5275">
        <f>L5274+1</f>
        <v>5275</v>
      </c>
    </row>
    <row r="5276" spans="1:12">
      <c r="A5276">
        <f>A5275+1</f>
        <v>5276</v>
      </c>
      <c r="B5276">
        <v>26</v>
      </c>
      <c r="C5276">
        <f t="shared" si="82"/>
        <v>440</v>
      </c>
      <c r="D5276">
        <f>IF(D5275=12,1,D5275+1)</f>
        <v>8</v>
      </c>
      <c r="G5276">
        <f>G5275+1</f>
        <v>5276</v>
      </c>
      <c r="H5276">
        <v>26</v>
      </c>
      <c r="I5276">
        <v>20210821</v>
      </c>
      <c r="J5276" cm="1">
        <f t="array" ref="J5276">INDEX(Sheet1!A:X,C5275+1,5)</f>
        <v>70</v>
      </c>
      <c r="K5276">
        <v>20260821</v>
      </c>
      <c r="L5276">
        <f>L5275+1</f>
        <v>5276</v>
      </c>
    </row>
    <row r="5277" spans="1:12">
      <c r="A5277">
        <f>A5276+1</f>
        <v>5277</v>
      </c>
      <c r="B5277">
        <v>26</v>
      </c>
      <c r="C5277">
        <f t="shared" si="82"/>
        <v>440</v>
      </c>
      <c r="D5277">
        <f>IF(D5276=12,1,D5276+1)</f>
        <v>9</v>
      </c>
      <c r="G5277">
        <f>G5276+1</f>
        <v>5277</v>
      </c>
      <c r="H5277">
        <v>26</v>
      </c>
      <c r="I5277">
        <v>20210821</v>
      </c>
      <c r="J5277" cm="1">
        <f t="array" ref="J5277">INDEX(Sheet1!A:X,C5276+1,5)</f>
        <v>70</v>
      </c>
      <c r="K5277">
        <v>20260821</v>
      </c>
      <c r="L5277">
        <f>L5276+1</f>
        <v>5277</v>
      </c>
    </row>
    <row r="5278" spans="1:12">
      <c r="A5278">
        <f>A5277+1</f>
        <v>5278</v>
      </c>
      <c r="B5278">
        <v>26</v>
      </c>
      <c r="C5278">
        <f t="shared" si="82"/>
        <v>440</v>
      </c>
      <c r="D5278">
        <f>IF(D5277=12,1,D5277+1)</f>
        <v>10</v>
      </c>
      <c r="G5278">
        <f>G5277+1</f>
        <v>5278</v>
      </c>
      <c r="H5278">
        <v>26</v>
      </c>
      <c r="I5278">
        <v>20210821</v>
      </c>
      <c r="J5278" cm="1">
        <f t="array" ref="J5278">INDEX(Sheet1!A:X,C5277+1,5)</f>
        <v>70</v>
      </c>
      <c r="K5278">
        <v>20260821</v>
      </c>
      <c r="L5278">
        <f>L5277+1</f>
        <v>5278</v>
      </c>
    </row>
    <row r="5279" spans="1:12">
      <c r="A5279">
        <f>A5278+1</f>
        <v>5279</v>
      </c>
      <c r="B5279">
        <v>26</v>
      </c>
      <c r="C5279">
        <f t="shared" si="82"/>
        <v>440</v>
      </c>
      <c r="D5279">
        <f>IF(D5278=12,1,D5278+1)</f>
        <v>11</v>
      </c>
      <c r="G5279">
        <f>G5278+1</f>
        <v>5279</v>
      </c>
      <c r="H5279">
        <v>26</v>
      </c>
      <c r="I5279">
        <v>20210821</v>
      </c>
      <c r="J5279" cm="1">
        <f t="array" ref="J5279">INDEX(Sheet1!A:X,C5278+1,5)</f>
        <v>70</v>
      </c>
      <c r="K5279">
        <v>20260821</v>
      </c>
      <c r="L5279">
        <f>L5278+1</f>
        <v>5279</v>
      </c>
    </row>
    <row r="5280" spans="1:12">
      <c r="A5280">
        <f>A5279+1</f>
        <v>5280</v>
      </c>
      <c r="B5280">
        <v>26</v>
      </c>
      <c r="C5280">
        <f t="shared" si="82"/>
        <v>441</v>
      </c>
      <c r="D5280">
        <f>IF(D5279=12,1,D5279+1)</f>
        <v>12</v>
      </c>
      <c r="G5280">
        <f>G5279+1</f>
        <v>5280</v>
      </c>
      <c r="H5280">
        <v>26</v>
      </c>
      <c r="I5280">
        <v>20210821</v>
      </c>
      <c r="J5280" cm="1">
        <f t="array" ref="J5280">INDEX(Sheet1!A:X,C5279+1,5)</f>
        <v>70</v>
      </c>
      <c r="K5280">
        <v>20260821</v>
      </c>
      <c r="L5280">
        <f>L5279+1</f>
        <v>5280</v>
      </c>
    </row>
    <row r="5281" spans="1:12">
      <c r="A5281">
        <f>A5280+1</f>
        <v>5281</v>
      </c>
      <c r="B5281">
        <v>26</v>
      </c>
      <c r="C5281">
        <f t="shared" si="82"/>
        <v>441</v>
      </c>
      <c r="D5281">
        <f>IF(D5280=12,1,D5280+1)</f>
        <v>1</v>
      </c>
      <c r="G5281">
        <f>G5280+1</f>
        <v>5281</v>
      </c>
      <c r="H5281">
        <v>26</v>
      </c>
      <c r="I5281">
        <v>20210821</v>
      </c>
      <c r="J5281" cm="1">
        <f t="array" ref="J5281">INDEX(Sheet1!A:X,C5280+1,5)</f>
        <v>78</v>
      </c>
      <c r="K5281">
        <v>20260821</v>
      </c>
      <c r="L5281">
        <f>L5280+1</f>
        <v>5281</v>
      </c>
    </row>
    <row r="5282" spans="1:12">
      <c r="A5282">
        <f>A5281+1</f>
        <v>5282</v>
      </c>
      <c r="B5282">
        <v>26</v>
      </c>
      <c r="C5282">
        <f t="shared" si="82"/>
        <v>441</v>
      </c>
      <c r="D5282">
        <f>IF(D5281=12,1,D5281+1)</f>
        <v>2</v>
      </c>
      <c r="G5282">
        <f>G5281+1</f>
        <v>5282</v>
      </c>
      <c r="H5282">
        <v>26</v>
      </c>
      <c r="I5282">
        <v>20210821</v>
      </c>
      <c r="J5282" cm="1">
        <f t="array" ref="J5282">INDEX(Sheet1!A:X,C5281+1,5)</f>
        <v>78</v>
      </c>
      <c r="K5282">
        <v>20260821</v>
      </c>
      <c r="L5282">
        <f>L5281+1</f>
        <v>5282</v>
      </c>
    </row>
    <row r="5283" spans="1:12">
      <c r="A5283">
        <f>A5282+1</f>
        <v>5283</v>
      </c>
      <c r="B5283">
        <v>26</v>
      </c>
      <c r="C5283">
        <f t="shared" si="82"/>
        <v>441</v>
      </c>
      <c r="D5283">
        <f>IF(D5282=12,1,D5282+1)</f>
        <v>3</v>
      </c>
      <c r="G5283">
        <f>G5282+1</f>
        <v>5283</v>
      </c>
      <c r="H5283">
        <v>26</v>
      </c>
      <c r="I5283">
        <v>20210821</v>
      </c>
      <c r="J5283" cm="1">
        <f t="array" ref="J5283">INDEX(Sheet1!A:X,C5282+1,5)</f>
        <v>78</v>
      </c>
      <c r="K5283">
        <v>20260821</v>
      </c>
      <c r="L5283">
        <f>L5282+1</f>
        <v>5283</v>
      </c>
    </row>
    <row r="5284" spans="1:12">
      <c r="A5284">
        <f>A5283+1</f>
        <v>5284</v>
      </c>
      <c r="B5284">
        <v>26</v>
      </c>
      <c r="C5284">
        <f t="shared" si="82"/>
        <v>441</v>
      </c>
      <c r="D5284">
        <f>IF(D5283=12,1,D5283+1)</f>
        <v>4</v>
      </c>
      <c r="G5284">
        <f>G5283+1</f>
        <v>5284</v>
      </c>
      <c r="H5284">
        <v>26</v>
      </c>
      <c r="I5284">
        <v>20210821</v>
      </c>
      <c r="J5284" cm="1">
        <f t="array" ref="J5284">INDEX(Sheet1!A:X,C5283+1,5)</f>
        <v>78</v>
      </c>
      <c r="K5284">
        <v>20260821</v>
      </c>
      <c r="L5284">
        <f>L5283+1</f>
        <v>5284</v>
      </c>
    </row>
    <row r="5285" spans="1:12">
      <c r="A5285">
        <f>A5284+1</f>
        <v>5285</v>
      </c>
      <c r="B5285">
        <v>26</v>
      </c>
      <c r="C5285">
        <f t="shared" si="82"/>
        <v>441</v>
      </c>
      <c r="D5285">
        <f>IF(D5284=12,1,D5284+1)</f>
        <v>5</v>
      </c>
      <c r="G5285">
        <f>G5284+1</f>
        <v>5285</v>
      </c>
      <c r="H5285">
        <v>26</v>
      </c>
      <c r="I5285">
        <v>20210821</v>
      </c>
      <c r="J5285" cm="1">
        <f t="array" ref="J5285">INDEX(Sheet1!A:X,C5284+1,5)</f>
        <v>78</v>
      </c>
      <c r="K5285">
        <v>20260821</v>
      </c>
      <c r="L5285">
        <f>L5284+1</f>
        <v>5285</v>
      </c>
    </row>
    <row r="5286" spans="1:12">
      <c r="A5286">
        <f>A5285+1</f>
        <v>5286</v>
      </c>
      <c r="B5286">
        <v>26</v>
      </c>
      <c r="C5286">
        <f t="shared" si="82"/>
        <v>441</v>
      </c>
      <c r="D5286">
        <f>IF(D5285=12,1,D5285+1)</f>
        <v>6</v>
      </c>
      <c r="G5286">
        <f>G5285+1</f>
        <v>5286</v>
      </c>
      <c r="H5286">
        <v>26</v>
      </c>
      <c r="I5286">
        <v>20210821</v>
      </c>
      <c r="J5286" cm="1">
        <f t="array" ref="J5286">INDEX(Sheet1!A:X,C5285+1,5)</f>
        <v>78</v>
      </c>
      <c r="K5286">
        <v>20260821</v>
      </c>
      <c r="L5286">
        <f>L5285+1</f>
        <v>5286</v>
      </c>
    </row>
    <row r="5287" spans="1:12">
      <c r="A5287">
        <f>A5286+1</f>
        <v>5287</v>
      </c>
      <c r="B5287">
        <v>26</v>
      </c>
      <c r="C5287">
        <f t="shared" si="82"/>
        <v>441</v>
      </c>
      <c r="D5287">
        <f>IF(D5286=12,1,D5286+1)</f>
        <v>7</v>
      </c>
      <c r="G5287">
        <f>G5286+1</f>
        <v>5287</v>
      </c>
      <c r="H5287">
        <v>26</v>
      </c>
      <c r="I5287">
        <v>20210821</v>
      </c>
      <c r="J5287" cm="1">
        <f t="array" ref="J5287">INDEX(Sheet1!A:X,C5286+1,5)</f>
        <v>78</v>
      </c>
      <c r="K5287">
        <v>20260821</v>
      </c>
      <c r="L5287">
        <f>L5286+1</f>
        <v>5287</v>
      </c>
    </row>
    <row r="5288" spans="1:12">
      <c r="A5288">
        <f>A5287+1</f>
        <v>5288</v>
      </c>
      <c r="B5288">
        <v>26</v>
      </c>
      <c r="C5288">
        <f t="shared" si="82"/>
        <v>441</v>
      </c>
      <c r="D5288">
        <f>IF(D5287=12,1,D5287+1)</f>
        <v>8</v>
      </c>
      <c r="G5288">
        <f>G5287+1</f>
        <v>5288</v>
      </c>
      <c r="H5288">
        <v>26</v>
      </c>
      <c r="I5288">
        <v>20210821</v>
      </c>
      <c r="J5288" cm="1">
        <f t="array" ref="J5288">INDEX(Sheet1!A:X,C5287+1,5)</f>
        <v>78</v>
      </c>
      <c r="K5288">
        <v>20260821</v>
      </c>
      <c r="L5288">
        <f>L5287+1</f>
        <v>5288</v>
      </c>
    </row>
    <row r="5289" spans="1:12">
      <c r="A5289">
        <f>A5288+1</f>
        <v>5289</v>
      </c>
      <c r="B5289">
        <v>26</v>
      </c>
      <c r="C5289">
        <f t="shared" si="82"/>
        <v>441</v>
      </c>
      <c r="D5289">
        <f>IF(D5288=12,1,D5288+1)</f>
        <v>9</v>
      </c>
      <c r="G5289">
        <f>G5288+1</f>
        <v>5289</v>
      </c>
      <c r="H5289">
        <v>26</v>
      </c>
      <c r="I5289">
        <v>20210821</v>
      </c>
      <c r="J5289" cm="1">
        <f t="array" ref="J5289">INDEX(Sheet1!A:X,C5288+1,5)</f>
        <v>78</v>
      </c>
      <c r="K5289">
        <v>20260821</v>
      </c>
      <c r="L5289">
        <f>L5288+1</f>
        <v>5289</v>
      </c>
    </row>
    <row r="5290" spans="1:12">
      <c r="A5290">
        <f>A5289+1</f>
        <v>5290</v>
      </c>
      <c r="B5290">
        <v>26</v>
      </c>
      <c r="C5290">
        <f t="shared" si="82"/>
        <v>441</v>
      </c>
      <c r="D5290">
        <f>IF(D5289=12,1,D5289+1)</f>
        <v>10</v>
      </c>
      <c r="G5290">
        <f>G5289+1</f>
        <v>5290</v>
      </c>
      <c r="H5290">
        <v>26</v>
      </c>
      <c r="I5290">
        <v>20210821</v>
      </c>
      <c r="J5290" cm="1">
        <f t="array" ref="J5290">INDEX(Sheet1!A:X,C5289+1,5)</f>
        <v>78</v>
      </c>
      <c r="K5290">
        <v>20260821</v>
      </c>
      <c r="L5290">
        <f>L5289+1</f>
        <v>5290</v>
      </c>
    </row>
    <row r="5291" spans="1:12">
      <c r="A5291">
        <f>A5290+1</f>
        <v>5291</v>
      </c>
      <c r="B5291">
        <v>26</v>
      </c>
      <c r="C5291">
        <f t="shared" si="82"/>
        <v>441</v>
      </c>
      <c r="D5291">
        <f>IF(D5290=12,1,D5290+1)</f>
        <v>11</v>
      </c>
      <c r="G5291">
        <f>G5290+1</f>
        <v>5291</v>
      </c>
      <c r="H5291">
        <v>26</v>
      </c>
      <c r="I5291">
        <v>20210821</v>
      </c>
      <c r="J5291" cm="1">
        <f t="array" ref="J5291">INDEX(Sheet1!A:X,C5290+1,5)</f>
        <v>78</v>
      </c>
      <c r="K5291">
        <v>20260821</v>
      </c>
      <c r="L5291">
        <f>L5290+1</f>
        <v>5291</v>
      </c>
    </row>
    <row r="5292" spans="1:12">
      <c r="A5292">
        <f>A5291+1</f>
        <v>5292</v>
      </c>
      <c r="B5292">
        <v>26</v>
      </c>
      <c r="C5292">
        <f t="shared" si="82"/>
        <v>442</v>
      </c>
      <c r="D5292">
        <f>IF(D5291=12,1,D5291+1)</f>
        <v>12</v>
      </c>
      <c r="G5292">
        <f>G5291+1</f>
        <v>5292</v>
      </c>
      <c r="H5292">
        <v>26</v>
      </c>
      <c r="I5292">
        <v>20210821</v>
      </c>
      <c r="J5292" cm="1">
        <f t="array" ref="J5292">INDEX(Sheet1!A:X,C5291+1,5)</f>
        <v>78</v>
      </c>
      <c r="K5292">
        <v>20260821</v>
      </c>
      <c r="L5292">
        <f>L5291+1</f>
        <v>5292</v>
      </c>
    </row>
    <row r="5293" spans="1:12">
      <c r="A5293">
        <f>A5292+1</f>
        <v>5293</v>
      </c>
      <c r="B5293">
        <v>26</v>
      </c>
      <c r="C5293">
        <f t="shared" si="82"/>
        <v>442</v>
      </c>
      <c r="D5293">
        <f>IF(D5292=12,1,D5292+1)</f>
        <v>1</v>
      </c>
      <c r="G5293">
        <f>G5292+1</f>
        <v>5293</v>
      </c>
      <c r="H5293">
        <v>26</v>
      </c>
      <c r="I5293">
        <v>20210821</v>
      </c>
      <c r="J5293" cm="1">
        <f t="array" ref="J5293">INDEX(Sheet1!A:X,C5292+1,5)</f>
        <v>78</v>
      </c>
      <c r="K5293">
        <v>20260821</v>
      </c>
      <c r="L5293">
        <f>L5292+1</f>
        <v>5293</v>
      </c>
    </row>
    <row r="5294" spans="1:12">
      <c r="A5294">
        <f>A5293+1</f>
        <v>5294</v>
      </c>
      <c r="B5294">
        <v>26</v>
      </c>
      <c r="C5294">
        <f t="shared" si="82"/>
        <v>442</v>
      </c>
      <c r="D5294">
        <f>IF(D5293=12,1,D5293+1)</f>
        <v>2</v>
      </c>
      <c r="G5294">
        <f>G5293+1</f>
        <v>5294</v>
      </c>
      <c r="H5294">
        <v>26</v>
      </c>
      <c r="I5294">
        <v>20210821</v>
      </c>
      <c r="J5294" cm="1">
        <f t="array" ref="J5294">INDEX(Sheet1!A:X,C5293+1,5)</f>
        <v>78</v>
      </c>
      <c r="K5294">
        <v>20260821</v>
      </c>
      <c r="L5294">
        <f>L5293+1</f>
        <v>5294</v>
      </c>
    </row>
    <row r="5295" spans="1:12">
      <c r="A5295">
        <f>A5294+1</f>
        <v>5295</v>
      </c>
      <c r="B5295">
        <v>26</v>
      </c>
      <c r="C5295">
        <f t="shared" si="82"/>
        <v>442</v>
      </c>
      <c r="D5295">
        <f>IF(D5294=12,1,D5294+1)</f>
        <v>3</v>
      </c>
      <c r="G5295">
        <f>G5294+1</f>
        <v>5295</v>
      </c>
      <c r="H5295">
        <v>26</v>
      </c>
      <c r="I5295">
        <v>20210821</v>
      </c>
      <c r="J5295" cm="1">
        <f t="array" ref="J5295">INDEX(Sheet1!A:X,C5294+1,5)</f>
        <v>78</v>
      </c>
      <c r="K5295">
        <v>20260821</v>
      </c>
      <c r="L5295">
        <f>L5294+1</f>
        <v>5295</v>
      </c>
    </row>
    <row r="5296" spans="1:12">
      <c r="A5296">
        <f>A5295+1</f>
        <v>5296</v>
      </c>
      <c r="B5296">
        <v>26</v>
      </c>
      <c r="C5296">
        <f t="shared" si="82"/>
        <v>442</v>
      </c>
      <c r="D5296">
        <f>IF(D5295=12,1,D5295+1)</f>
        <v>4</v>
      </c>
      <c r="G5296">
        <f>G5295+1</f>
        <v>5296</v>
      </c>
      <c r="H5296">
        <v>26</v>
      </c>
      <c r="I5296">
        <v>20210821</v>
      </c>
      <c r="J5296" cm="1">
        <f t="array" ref="J5296">INDEX(Sheet1!A:X,C5295+1,5)</f>
        <v>78</v>
      </c>
      <c r="K5296">
        <v>20260821</v>
      </c>
      <c r="L5296">
        <f>L5295+1</f>
        <v>5296</v>
      </c>
    </row>
    <row r="5297" spans="1:12">
      <c r="A5297">
        <f>A5296+1</f>
        <v>5297</v>
      </c>
      <c r="B5297">
        <v>26</v>
      </c>
      <c r="C5297">
        <f t="shared" si="82"/>
        <v>442</v>
      </c>
      <c r="D5297">
        <f>IF(D5296=12,1,D5296+1)</f>
        <v>5</v>
      </c>
      <c r="G5297">
        <f>G5296+1</f>
        <v>5297</v>
      </c>
      <c r="H5297">
        <v>26</v>
      </c>
      <c r="I5297">
        <v>20210821</v>
      </c>
      <c r="J5297" cm="1">
        <f t="array" ref="J5297">INDEX(Sheet1!A:X,C5296+1,5)</f>
        <v>78</v>
      </c>
      <c r="K5297">
        <v>20260821</v>
      </c>
      <c r="L5297">
        <f>L5296+1</f>
        <v>5297</v>
      </c>
    </row>
    <row r="5298" spans="1:12">
      <c r="A5298">
        <f>A5297+1</f>
        <v>5298</v>
      </c>
      <c r="B5298">
        <v>26</v>
      </c>
      <c r="C5298">
        <f t="shared" si="82"/>
        <v>442</v>
      </c>
      <c r="D5298">
        <f>IF(D5297=12,1,D5297+1)</f>
        <v>6</v>
      </c>
      <c r="G5298">
        <f>G5297+1</f>
        <v>5298</v>
      </c>
      <c r="H5298">
        <v>26</v>
      </c>
      <c r="I5298">
        <v>20210821</v>
      </c>
      <c r="J5298" cm="1">
        <f t="array" ref="J5298">INDEX(Sheet1!A:X,C5297+1,5)</f>
        <v>78</v>
      </c>
      <c r="K5298">
        <v>20260821</v>
      </c>
      <c r="L5298">
        <f>L5297+1</f>
        <v>5298</v>
      </c>
    </row>
    <row r="5299" spans="1:12">
      <c r="A5299">
        <f>A5298+1</f>
        <v>5299</v>
      </c>
      <c r="B5299">
        <v>26</v>
      </c>
      <c r="C5299">
        <f t="shared" si="82"/>
        <v>442</v>
      </c>
      <c r="D5299">
        <f>IF(D5298=12,1,D5298+1)</f>
        <v>7</v>
      </c>
      <c r="G5299">
        <f>G5298+1</f>
        <v>5299</v>
      </c>
      <c r="H5299">
        <v>26</v>
      </c>
      <c r="I5299">
        <v>20210821</v>
      </c>
      <c r="J5299" cm="1">
        <f t="array" ref="J5299">INDEX(Sheet1!A:X,C5298+1,5)</f>
        <v>78</v>
      </c>
      <c r="K5299">
        <v>20260821</v>
      </c>
      <c r="L5299">
        <f>L5298+1</f>
        <v>5299</v>
      </c>
    </row>
    <row r="5300" spans="1:12">
      <c r="A5300">
        <f>A5299+1</f>
        <v>5300</v>
      </c>
      <c r="B5300">
        <v>26</v>
      </c>
      <c r="C5300">
        <f t="shared" si="82"/>
        <v>442</v>
      </c>
      <c r="D5300">
        <f>IF(D5299=12,1,D5299+1)</f>
        <v>8</v>
      </c>
      <c r="G5300">
        <f>G5299+1</f>
        <v>5300</v>
      </c>
      <c r="H5300">
        <v>26</v>
      </c>
      <c r="I5300">
        <v>20210821</v>
      </c>
      <c r="J5300" cm="1">
        <f t="array" ref="J5300">INDEX(Sheet1!A:X,C5299+1,5)</f>
        <v>78</v>
      </c>
      <c r="K5300">
        <v>20260821</v>
      </c>
      <c r="L5300">
        <f>L5299+1</f>
        <v>5300</v>
      </c>
    </row>
    <row r="5301" spans="1:12">
      <c r="A5301">
        <f>A5300+1</f>
        <v>5301</v>
      </c>
      <c r="B5301">
        <v>26</v>
      </c>
      <c r="C5301">
        <f t="shared" si="82"/>
        <v>442</v>
      </c>
      <c r="D5301">
        <f>IF(D5300=12,1,D5300+1)</f>
        <v>9</v>
      </c>
      <c r="G5301">
        <f>G5300+1</f>
        <v>5301</v>
      </c>
      <c r="H5301">
        <v>26</v>
      </c>
      <c r="I5301">
        <v>20210821</v>
      </c>
      <c r="J5301" cm="1">
        <f t="array" ref="J5301">INDEX(Sheet1!A:X,C5300+1,5)</f>
        <v>78</v>
      </c>
      <c r="K5301">
        <v>20260821</v>
      </c>
      <c r="L5301">
        <f>L5300+1</f>
        <v>5301</v>
      </c>
    </row>
    <row r="5302" spans="1:12">
      <c r="A5302">
        <f>A5301+1</f>
        <v>5302</v>
      </c>
      <c r="B5302">
        <v>26</v>
      </c>
      <c r="C5302">
        <f t="shared" si="82"/>
        <v>442</v>
      </c>
      <c r="D5302">
        <f>IF(D5301=12,1,D5301+1)</f>
        <v>10</v>
      </c>
      <c r="G5302">
        <f>G5301+1</f>
        <v>5302</v>
      </c>
      <c r="H5302">
        <v>26</v>
      </c>
      <c r="I5302">
        <v>20210821</v>
      </c>
      <c r="J5302" cm="1">
        <f t="array" ref="J5302">INDEX(Sheet1!A:X,C5301+1,5)</f>
        <v>78</v>
      </c>
      <c r="K5302">
        <v>20260821</v>
      </c>
      <c r="L5302">
        <f>L5301+1</f>
        <v>5302</v>
      </c>
    </row>
    <row r="5303" spans="1:12">
      <c r="A5303">
        <f>A5302+1</f>
        <v>5303</v>
      </c>
      <c r="B5303">
        <v>26</v>
      </c>
      <c r="C5303">
        <f t="shared" si="82"/>
        <v>442</v>
      </c>
      <c r="D5303">
        <f>IF(D5302=12,1,D5302+1)</f>
        <v>11</v>
      </c>
      <c r="G5303">
        <f>G5302+1</f>
        <v>5303</v>
      </c>
      <c r="H5303">
        <v>26</v>
      </c>
      <c r="I5303">
        <v>20210821</v>
      </c>
      <c r="J5303" cm="1">
        <f t="array" ref="J5303">INDEX(Sheet1!A:X,C5302+1,5)</f>
        <v>78</v>
      </c>
      <c r="K5303">
        <v>20260821</v>
      </c>
      <c r="L5303">
        <f>L5302+1</f>
        <v>5303</v>
      </c>
    </row>
    <row r="5304" spans="1:12">
      <c r="A5304">
        <f>A5303+1</f>
        <v>5304</v>
      </c>
      <c r="B5304">
        <v>26</v>
      </c>
      <c r="C5304">
        <f t="shared" si="82"/>
        <v>443</v>
      </c>
      <c r="D5304">
        <f>IF(D5303=12,1,D5303+1)</f>
        <v>12</v>
      </c>
      <c r="G5304">
        <f>G5303+1</f>
        <v>5304</v>
      </c>
      <c r="H5304">
        <v>26</v>
      </c>
      <c r="I5304">
        <v>20210821</v>
      </c>
      <c r="J5304" cm="1">
        <f t="array" ref="J5304">INDEX(Sheet1!A:X,C5303+1,5)</f>
        <v>78</v>
      </c>
      <c r="K5304">
        <v>20260821</v>
      </c>
      <c r="L5304">
        <f>L5303+1</f>
        <v>5304</v>
      </c>
    </row>
    <row r="5305" spans="1:12">
      <c r="A5305">
        <f>A5304+1</f>
        <v>5305</v>
      </c>
      <c r="B5305">
        <v>26</v>
      </c>
      <c r="C5305">
        <f t="shared" si="82"/>
        <v>443</v>
      </c>
      <c r="D5305">
        <f>IF(D5304=12,1,D5304+1)</f>
        <v>1</v>
      </c>
      <c r="G5305">
        <f>G5304+1</f>
        <v>5305</v>
      </c>
      <c r="H5305">
        <v>26</v>
      </c>
      <c r="I5305">
        <v>20210821</v>
      </c>
      <c r="J5305" cm="1">
        <f t="array" ref="J5305">INDEX(Sheet1!A:X,C5304+1,5)</f>
        <v>85</v>
      </c>
      <c r="K5305">
        <v>20260821</v>
      </c>
      <c r="L5305">
        <f>L5304+1</f>
        <v>5305</v>
      </c>
    </row>
    <row r="5306" spans="1:12">
      <c r="A5306">
        <f>A5305+1</f>
        <v>5306</v>
      </c>
      <c r="B5306">
        <v>26</v>
      </c>
      <c r="C5306">
        <f t="shared" si="82"/>
        <v>443</v>
      </c>
      <c r="D5306">
        <f>IF(D5305=12,1,D5305+1)</f>
        <v>2</v>
      </c>
      <c r="G5306">
        <f>G5305+1</f>
        <v>5306</v>
      </c>
      <c r="H5306">
        <v>26</v>
      </c>
      <c r="I5306">
        <v>20210821</v>
      </c>
      <c r="J5306" cm="1">
        <f t="array" ref="J5306">INDEX(Sheet1!A:X,C5305+1,5)</f>
        <v>85</v>
      </c>
      <c r="K5306">
        <v>20260821</v>
      </c>
      <c r="L5306">
        <f>L5305+1</f>
        <v>5306</v>
      </c>
    </row>
    <row r="5307" spans="1:12">
      <c r="A5307">
        <f>A5306+1</f>
        <v>5307</v>
      </c>
      <c r="B5307">
        <v>26</v>
      </c>
      <c r="C5307">
        <f t="shared" si="82"/>
        <v>443</v>
      </c>
      <c r="D5307">
        <f>IF(D5306=12,1,D5306+1)</f>
        <v>3</v>
      </c>
      <c r="G5307">
        <f>G5306+1</f>
        <v>5307</v>
      </c>
      <c r="H5307">
        <v>26</v>
      </c>
      <c r="I5307">
        <v>20210821</v>
      </c>
      <c r="J5307" cm="1">
        <f t="array" ref="J5307">INDEX(Sheet1!A:X,C5306+1,5)</f>
        <v>85</v>
      </c>
      <c r="K5307">
        <v>20260821</v>
      </c>
      <c r="L5307">
        <f>L5306+1</f>
        <v>5307</v>
      </c>
    </row>
    <row r="5308" spans="1:12">
      <c r="A5308">
        <f>A5307+1</f>
        <v>5308</v>
      </c>
      <c r="B5308">
        <v>26</v>
      </c>
      <c r="C5308">
        <f t="shared" si="82"/>
        <v>443</v>
      </c>
      <c r="D5308">
        <f>IF(D5307=12,1,D5307+1)</f>
        <v>4</v>
      </c>
      <c r="G5308">
        <f>G5307+1</f>
        <v>5308</v>
      </c>
      <c r="H5308">
        <v>26</v>
      </c>
      <c r="I5308">
        <v>20210821</v>
      </c>
      <c r="J5308" cm="1">
        <f t="array" ref="J5308">INDEX(Sheet1!A:X,C5307+1,5)</f>
        <v>85</v>
      </c>
      <c r="K5308">
        <v>20260821</v>
      </c>
      <c r="L5308">
        <f>L5307+1</f>
        <v>5308</v>
      </c>
    </row>
    <row r="5309" spans="1:12">
      <c r="A5309">
        <f>A5308+1</f>
        <v>5309</v>
      </c>
      <c r="B5309">
        <v>26</v>
      </c>
      <c r="C5309">
        <f t="shared" si="82"/>
        <v>443</v>
      </c>
      <c r="D5309">
        <f>IF(D5308=12,1,D5308+1)</f>
        <v>5</v>
      </c>
      <c r="G5309">
        <f>G5308+1</f>
        <v>5309</v>
      </c>
      <c r="H5309">
        <v>26</v>
      </c>
      <c r="I5309">
        <v>20210821</v>
      </c>
      <c r="J5309" cm="1">
        <f t="array" ref="J5309">INDEX(Sheet1!A:X,C5308+1,5)</f>
        <v>85</v>
      </c>
      <c r="K5309">
        <v>20260821</v>
      </c>
      <c r="L5309">
        <f>L5308+1</f>
        <v>5309</v>
      </c>
    </row>
    <row r="5310" spans="1:12">
      <c r="A5310">
        <f>A5309+1</f>
        <v>5310</v>
      </c>
      <c r="B5310">
        <v>26</v>
      </c>
      <c r="C5310">
        <f t="shared" si="82"/>
        <v>443</v>
      </c>
      <c r="D5310">
        <f>IF(D5309=12,1,D5309+1)</f>
        <v>6</v>
      </c>
      <c r="G5310">
        <f>G5309+1</f>
        <v>5310</v>
      </c>
      <c r="H5310">
        <v>26</v>
      </c>
      <c r="I5310">
        <v>20210821</v>
      </c>
      <c r="J5310" cm="1">
        <f t="array" ref="J5310">INDEX(Sheet1!A:X,C5309+1,5)</f>
        <v>85</v>
      </c>
      <c r="K5310">
        <v>20260821</v>
      </c>
      <c r="L5310">
        <f>L5309+1</f>
        <v>5310</v>
      </c>
    </row>
    <row r="5311" spans="1:12">
      <c r="A5311">
        <f>A5310+1</f>
        <v>5311</v>
      </c>
      <c r="B5311">
        <v>26</v>
      </c>
      <c r="C5311">
        <f t="shared" si="82"/>
        <v>443</v>
      </c>
      <c r="D5311">
        <f>IF(D5310=12,1,D5310+1)</f>
        <v>7</v>
      </c>
      <c r="G5311">
        <f>G5310+1</f>
        <v>5311</v>
      </c>
      <c r="H5311">
        <v>26</v>
      </c>
      <c r="I5311">
        <v>20210821</v>
      </c>
      <c r="J5311" cm="1">
        <f t="array" ref="J5311">INDEX(Sheet1!A:X,C5310+1,5)</f>
        <v>85</v>
      </c>
      <c r="K5311">
        <v>20260821</v>
      </c>
      <c r="L5311">
        <f>L5310+1</f>
        <v>5311</v>
      </c>
    </row>
    <row r="5312" spans="1:12">
      <c r="A5312">
        <f>A5311+1</f>
        <v>5312</v>
      </c>
      <c r="B5312">
        <v>26</v>
      </c>
      <c r="C5312">
        <f t="shared" si="82"/>
        <v>443</v>
      </c>
      <c r="D5312">
        <f>IF(D5311=12,1,D5311+1)</f>
        <v>8</v>
      </c>
      <c r="G5312">
        <f>G5311+1</f>
        <v>5312</v>
      </c>
      <c r="H5312">
        <v>26</v>
      </c>
      <c r="I5312">
        <v>20210821</v>
      </c>
      <c r="J5312" cm="1">
        <f t="array" ref="J5312">INDEX(Sheet1!A:X,C5311+1,5)</f>
        <v>85</v>
      </c>
      <c r="K5312">
        <v>20260821</v>
      </c>
      <c r="L5312">
        <f>L5311+1</f>
        <v>5312</v>
      </c>
    </row>
    <row r="5313" spans="1:12">
      <c r="A5313">
        <f>A5312+1</f>
        <v>5313</v>
      </c>
      <c r="B5313">
        <v>26</v>
      </c>
      <c r="C5313">
        <f t="shared" ref="C5313:C5376" si="83">ROUNDDOWN(ROW()/12,0)+1</f>
        <v>443</v>
      </c>
      <c r="D5313">
        <f>IF(D5312=12,1,D5312+1)</f>
        <v>9</v>
      </c>
      <c r="G5313">
        <f>G5312+1</f>
        <v>5313</v>
      </c>
      <c r="H5313">
        <v>26</v>
      </c>
      <c r="I5313">
        <v>20210821</v>
      </c>
      <c r="J5313" cm="1">
        <f t="array" ref="J5313">INDEX(Sheet1!A:X,C5312+1,5)</f>
        <v>85</v>
      </c>
      <c r="K5313">
        <v>20260821</v>
      </c>
      <c r="L5313">
        <f>L5312+1</f>
        <v>5313</v>
      </c>
    </row>
    <row r="5314" spans="1:12">
      <c r="A5314">
        <f>A5313+1</f>
        <v>5314</v>
      </c>
      <c r="B5314">
        <v>26</v>
      </c>
      <c r="C5314">
        <f t="shared" si="83"/>
        <v>443</v>
      </c>
      <c r="D5314">
        <f>IF(D5313=12,1,D5313+1)</f>
        <v>10</v>
      </c>
      <c r="G5314">
        <f>G5313+1</f>
        <v>5314</v>
      </c>
      <c r="H5314">
        <v>26</v>
      </c>
      <c r="I5314">
        <v>20210821</v>
      </c>
      <c r="J5314" cm="1">
        <f t="array" ref="J5314">INDEX(Sheet1!A:X,C5313+1,5)</f>
        <v>85</v>
      </c>
      <c r="K5314">
        <v>20260821</v>
      </c>
      <c r="L5314">
        <f>L5313+1</f>
        <v>5314</v>
      </c>
    </row>
    <row r="5315" spans="1:12">
      <c r="A5315">
        <f>A5314+1</f>
        <v>5315</v>
      </c>
      <c r="B5315">
        <v>26</v>
      </c>
      <c r="C5315">
        <f t="shared" si="83"/>
        <v>443</v>
      </c>
      <c r="D5315">
        <f>IF(D5314=12,1,D5314+1)</f>
        <v>11</v>
      </c>
      <c r="G5315">
        <f>G5314+1</f>
        <v>5315</v>
      </c>
      <c r="H5315">
        <v>26</v>
      </c>
      <c r="I5315">
        <v>20210821</v>
      </c>
      <c r="J5315" cm="1">
        <f t="array" ref="J5315">INDEX(Sheet1!A:X,C5314+1,5)</f>
        <v>85</v>
      </c>
      <c r="K5315">
        <v>20260821</v>
      </c>
      <c r="L5315">
        <f>L5314+1</f>
        <v>5315</v>
      </c>
    </row>
    <row r="5316" spans="1:12">
      <c r="A5316">
        <f>A5315+1</f>
        <v>5316</v>
      </c>
      <c r="B5316">
        <v>26</v>
      </c>
      <c r="C5316">
        <f t="shared" si="83"/>
        <v>444</v>
      </c>
      <c r="D5316">
        <f>IF(D5315=12,1,D5315+1)</f>
        <v>12</v>
      </c>
      <c r="G5316">
        <f>G5315+1</f>
        <v>5316</v>
      </c>
      <c r="H5316">
        <v>26</v>
      </c>
      <c r="I5316">
        <v>20210821</v>
      </c>
      <c r="J5316" cm="1">
        <f t="array" ref="J5316">INDEX(Sheet1!A:X,C5315+1,5)</f>
        <v>85</v>
      </c>
      <c r="K5316">
        <v>20260821</v>
      </c>
      <c r="L5316">
        <f>L5315+1</f>
        <v>5316</v>
      </c>
    </row>
    <row r="5317" spans="1:12">
      <c r="A5317">
        <f>A5316+1</f>
        <v>5317</v>
      </c>
      <c r="B5317">
        <v>26</v>
      </c>
      <c r="C5317">
        <f t="shared" si="83"/>
        <v>444</v>
      </c>
      <c r="D5317">
        <f>IF(D5316=12,1,D5316+1)</f>
        <v>1</v>
      </c>
      <c r="G5317">
        <f>G5316+1</f>
        <v>5317</v>
      </c>
      <c r="H5317">
        <v>26</v>
      </c>
      <c r="I5317">
        <v>20210821</v>
      </c>
      <c r="J5317" cm="1">
        <f t="array" ref="J5317">INDEX(Sheet1!A:X,C5316+1,5)</f>
        <v>1123.5</v>
      </c>
      <c r="K5317">
        <v>20260821</v>
      </c>
      <c r="L5317">
        <f>L5316+1</f>
        <v>5317</v>
      </c>
    </row>
    <row r="5318" spans="1:12">
      <c r="A5318">
        <f>A5317+1</f>
        <v>5318</v>
      </c>
      <c r="B5318">
        <v>26</v>
      </c>
      <c r="C5318">
        <f t="shared" si="83"/>
        <v>444</v>
      </c>
      <c r="D5318">
        <f>IF(D5317=12,1,D5317+1)</f>
        <v>2</v>
      </c>
      <c r="G5318">
        <f>G5317+1</f>
        <v>5318</v>
      </c>
      <c r="H5318">
        <v>26</v>
      </c>
      <c r="I5318">
        <v>20210821</v>
      </c>
      <c r="J5318" cm="1">
        <f t="array" ref="J5318">INDEX(Sheet1!A:X,C5317+1,5)</f>
        <v>1123.5</v>
      </c>
      <c r="K5318">
        <v>20260821</v>
      </c>
      <c r="L5318">
        <f>L5317+1</f>
        <v>5318</v>
      </c>
    </row>
    <row r="5319" spans="1:12">
      <c r="A5319">
        <f>A5318+1</f>
        <v>5319</v>
      </c>
      <c r="B5319">
        <v>26</v>
      </c>
      <c r="C5319">
        <f t="shared" si="83"/>
        <v>444</v>
      </c>
      <c r="D5319">
        <f>IF(D5318=12,1,D5318+1)</f>
        <v>3</v>
      </c>
      <c r="G5319">
        <f>G5318+1</f>
        <v>5319</v>
      </c>
      <c r="H5319">
        <v>26</v>
      </c>
      <c r="I5319">
        <v>20210821</v>
      </c>
      <c r="J5319" cm="1">
        <f t="array" ref="J5319">INDEX(Sheet1!A:X,C5318+1,5)</f>
        <v>1123.5</v>
      </c>
      <c r="K5319">
        <v>20260821</v>
      </c>
      <c r="L5319">
        <f>L5318+1</f>
        <v>5319</v>
      </c>
    </row>
    <row r="5320" spans="1:12">
      <c r="A5320">
        <f>A5319+1</f>
        <v>5320</v>
      </c>
      <c r="B5320">
        <v>26</v>
      </c>
      <c r="C5320">
        <f t="shared" si="83"/>
        <v>444</v>
      </c>
      <c r="D5320">
        <f>IF(D5319=12,1,D5319+1)</f>
        <v>4</v>
      </c>
      <c r="G5320">
        <f>G5319+1</f>
        <v>5320</v>
      </c>
      <c r="H5320">
        <v>26</v>
      </c>
      <c r="I5320">
        <v>20210821</v>
      </c>
      <c r="J5320" cm="1">
        <f t="array" ref="J5320">INDEX(Sheet1!A:X,C5319+1,5)</f>
        <v>1123.5</v>
      </c>
      <c r="K5320">
        <v>20260821</v>
      </c>
      <c r="L5320">
        <f>L5319+1</f>
        <v>5320</v>
      </c>
    </row>
    <row r="5321" spans="1:12">
      <c r="A5321">
        <f>A5320+1</f>
        <v>5321</v>
      </c>
      <c r="B5321">
        <v>26</v>
      </c>
      <c r="C5321">
        <f t="shared" si="83"/>
        <v>444</v>
      </c>
      <c r="D5321">
        <f>IF(D5320=12,1,D5320+1)</f>
        <v>5</v>
      </c>
      <c r="G5321">
        <f>G5320+1</f>
        <v>5321</v>
      </c>
      <c r="H5321">
        <v>26</v>
      </c>
      <c r="I5321">
        <v>20210821</v>
      </c>
      <c r="J5321" cm="1">
        <f t="array" ref="J5321">INDEX(Sheet1!A:X,C5320+1,5)</f>
        <v>1123.5</v>
      </c>
      <c r="K5321">
        <v>20260821</v>
      </c>
      <c r="L5321">
        <f>L5320+1</f>
        <v>5321</v>
      </c>
    </row>
    <row r="5322" spans="1:12">
      <c r="A5322">
        <f>A5321+1</f>
        <v>5322</v>
      </c>
      <c r="B5322">
        <v>26</v>
      </c>
      <c r="C5322">
        <f t="shared" si="83"/>
        <v>444</v>
      </c>
      <c r="D5322">
        <f>IF(D5321=12,1,D5321+1)</f>
        <v>6</v>
      </c>
      <c r="G5322">
        <f>G5321+1</f>
        <v>5322</v>
      </c>
      <c r="H5322">
        <v>26</v>
      </c>
      <c r="I5322">
        <v>20210821</v>
      </c>
      <c r="J5322" cm="1">
        <f t="array" ref="J5322">INDEX(Sheet1!A:X,C5321+1,5)</f>
        <v>1123.5</v>
      </c>
      <c r="K5322">
        <v>20260821</v>
      </c>
      <c r="L5322">
        <f>L5321+1</f>
        <v>5322</v>
      </c>
    </row>
    <row r="5323" spans="1:12">
      <c r="A5323">
        <f>A5322+1</f>
        <v>5323</v>
      </c>
      <c r="B5323">
        <v>26</v>
      </c>
      <c r="C5323">
        <f t="shared" si="83"/>
        <v>444</v>
      </c>
      <c r="D5323">
        <f>IF(D5322=12,1,D5322+1)</f>
        <v>7</v>
      </c>
      <c r="G5323">
        <f>G5322+1</f>
        <v>5323</v>
      </c>
      <c r="H5323">
        <v>26</v>
      </c>
      <c r="I5323">
        <v>20210821</v>
      </c>
      <c r="J5323" cm="1">
        <f t="array" ref="J5323">INDEX(Sheet1!A:X,C5322+1,5)</f>
        <v>1123.5</v>
      </c>
      <c r="K5323">
        <v>20260821</v>
      </c>
      <c r="L5323">
        <f>L5322+1</f>
        <v>5323</v>
      </c>
    </row>
    <row r="5324" spans="1:12">
      <c r="A5324">
        <f>A5323+1</f>
        <v>5324</v>
      </c>
      <c r="B5324">
        <v>26</v>
      </c>
      <c r="C5324">
        <f t="shared" si="83"/>
        <v>444</v>
      </c>
      <c r="D5324">
        <f>IF(D5323=12,1,D5323+1)</f>
        <v>8</v>
      </c>
      <c r="G5324">
        <f>G5323+1</f>
        <v>5324</v>
      </c>
      <c r="H5324">
        <v>26</v>
      </c>
      <c r="I5324">
        <v>20210821</v>
      </c>
      <c r="J5324" cm="1">
        <f t="array" ref="J5324">INDEX(Sheet1!A:X,C5323+1,5)</f>
        <v>1123.5</v>
      </c>
      <c r="K5324">
        <v>20260821</v>
      </c>
      <c r="L5324">
        <f>L5323+1</f>
        <v>5324</v>
      </c>
    </row>
    <row r="5325" spans="1:12">
      <c r="A5325">
        <f>A5324+1</f>
        <v>5325</v>
      </c>
      <c r="B5325">
        <v>26</v>
      </c>
      <c r="C5325">
        <f t="shared" si="83"/>
        <v>444</v>
      </c>
      <c r="D5325">
        <f>IF(D5324=12,1,D5324+1)</f>
        <v>9</v>
      </c>
      <c r="G5325">
        <f>G5324+1</f>
        <v>5325</v>
      </c>
      <c r="H5325">
        <v>26</v>
      </c>
      <c r="I5325">
        <v>20210821</v>
      </c>
      <c r="J5325" cm="1">
        <f t="array" ref="J5325">INDEX(Sheet1!A:X,C5324+1,5)</f>
        <v>1123.5</v>
      </c>
      <c r="K5325">
        <v>20260821</v>
      </c>
      <c r="L5325">
        <f>L5324+1</f>
        <v>5325</v>
      </c>
    </row>
    <row r="5326" spans="1:12">
      <c r="A5326">
        <f>A5325+1</f>
        <v>5326</v>
      </c>
      <c r="B5326">
        <v>26</v>
      </c>
      <c r="C5326">
        <f t="shared" si="83"/>
        <v>444</v>
      </c>
      <c r="D5326">
        <f>IF(D5325=12,1,D5325+1)</f>
        <v>10</v>
      </c>
      <c r="G5326">
        <f>G5325+1</f>
        <v>5326</v>
      </c>
      <c r="H5326">
        <v>26</v>
      </c>
      <c r="I5326">
        <v>20210821</v>
      </c>
      <c r="J5326" cm="1">
        <f t="array" ref="J5326">INDEX(Sheet1!A:X,C5325+1,5)</f>
        <v>1123.5</v>
      </c>
      <c r="K5326">
        <v>20260821</v>
      </c>
      <c r="L5326">
        <f>L5325+1</f>
        <v>5326</v>
      </c>
    </row>
    <row r="5327" spans="1:12">
      <c r="A5327">
        <f>A5326+1</f>
        <v>5327</v>
      </c>
      <c r="B5327">
        <v>26</v>
      </c>
      <c r="C5327">
        <f t="shared" si="83"/>
        <v>444</v>
      </c>
      <c r="D5327">
        <f>IF(D5326=12,1,D5326+1)</f>
        <v>11</v>
      </c>
      <c r="G5327">
        <f>G5326+1</f>
        <v>5327</v>
      </c>
      <c r="H5327">
        <v>26</v>
      </c>
      <c r="I5327">
        <v>20210821</v>
      </c>
      <c r="J5327" cm="1">
        <f t="array" ref="J5327">INDEX(Sheet1!A:X,C5326+1,5)</f>
        <v>1123.5</v>
      </c>
      <c r="K5327">
        <v>20260821</v>
      </c>
      <c r="L5327">
        <f>L5326+1</f>
        <v>5327</v>
      </c>
    </row>
    <row r="5328" spans="1:12">
      <c r="A5328">
        <f>A5327+1</f>
        <v>5328</v>
      </c>
      <c r="B5328">
        <v>26</v>
      </c>
      <c r="C5328">
        <f t="shared" si="83"/>
        <v>445</v>
      </c>
      <c r="D5328">
        <f>IF(D5327=12,1,D5327+1)</f>
        <v>12</v>
      </c>
      <c r="G5328">
        <f>G5327+1</f>
        <v>5328</v>
      </c>
      <c r="H5328">
        <v>26</v>
      </c>
      <c r="I5328">
        <v>20210821</v>
      </c>
      <c r="J5328" cm="1">
        <f t="array" ref="J5328">INDEX(Sheet1!A:X,C5327+1,5)</f>
        <v>1123.5</v>
      </c>
      <c r="K5328">
        <v>20260821</v>
      </c>
      <c r="L5328">
        <f>L5327+1</f>
        <v>5328</v>
      </c>
    </row>
    <row r="5329" spans="1:12">
      <c r="A5329">
        <f>A5328+1</f>
        <v>5329</v>
      </c>
      <c r="B5329">
        <v>26</v>
      </c>
      <c r="C5329">
        <f t="shared" si="83"/>
        <v>445</v>
      </c>
      <c r="D5329">
        <f>IF(D5328=12,1,D5328+1)</f>
        <v>1</v>
      </c>
      <c r="G5329">
        <f>G5328+1</f>
        <v>5329</v>
      </c>
      <c r="H5329">
        <v>26</v>
      </c>
      <c r="I5329">
        <v>20210821</v>
      </c>
      <c r="J5329" cm="1">
        <f t="array" ref="J5329">INDEX(Sheet1!A:X,C5328+1,5)</f>
        <v>80</v>
      </c>
      <c r="K5329">
        <v>20260821</v>
      </c>
      <c r="L5329">
        <f>L5328+1</f>
        <v>5329</v>
      </c>
    </row>
    <row r="5330" spans="1:12">
      <c r="A5330">
        <f>A5329+1</f>
        <v>5330</v>
      </c>
      <c r="B5330">
        <v>26</v>
      </c>
      <c r="C5330">
        <f t="shared" si="83"/>
        <v>445</v>
      </c>
      <c r="D5330">
        <f>IF(D5329=12,1,D5329+1)</f>
        <v>2</v>
      </c>
      <c r="G5330">
        <f>G5329+1</f>
        <v>5330</v>
      </c>
      <c r="H5330">
        <v>26</v>
      </c>
      <c r="I5330">
        <v>20210821</v>
      </c>
      <c r="J5330" cm="1">
        <f t="array" ref="J5330">INDEX(Sheet1!A:X,C5329+1,5)</f>
        <v>80</v>
      </c>
      <c r="K5330">
        <v>20260821</v>
      </c>
      <c r="L5330">
        <f>L5329+1</f>
        <v>5330</v>
      </c>
    </row>
    <row r="5331" spans="1:12">
      <c r="A5331">
        <f>A5330+1</f>
        <v>5331</v>
      </c>
      <c r="B5331">
        <v>26</v>
      </c>
      <c r="C5331">
        <f t="shared" si="83"/>
        <v>445</v>
      </c>
      <c r="D5331">
        <f>IF(D5330=12,1,D5330+1)</f>
        <v>3</v>
      </c>
      <c r="G5331">
        <f>G5330+1</f>
        <v>5331</v>
      </c>
      <c r="H5331">
        <v>26</v>
      </c>
      <c r="I5331">
        <v>20210821</v>
      </c>
      <c r="J5331" cm="1">
        <f t="array" ref="J5331">INDEX(Sheet1!A:X,C5330+1,5)</f>
        <v>80</v>
      </c>
      <c r="K5331">
        <v>20260821</v>
      </c>
      <c r="L5331">
        <f>L5330+1</f>
        <v>5331</v>
      </c>
    </row>
    <row r="5332" spans="1:12">
      <c r="A5332">
        <f>A5331+1</f>
        <v>5332</v>
      </c>
      <c r="B5332">
        <v>26</v>
      </c>
      <c r="C5332">
        <f t="shared" si="83"/>
        <v>445</v>
      </c>
      <c r="D5332">
        <f>IF(D5331=12,1,D5331+1)</f>
        <v>4</v>
      </c>
      <c r="G5332">
        <f>G5331+1</f>
        <v>5332</v>
      </c>
      <c r="H5332">
        <v>26</v>
      </c>
      <c r="I5332">
        <v>20210821</v>
      </c>
      <c r="J5332" cm="1">
        <f t="array" ref="J5332">INDEX(Sheet1!A:X,C5331+1,5)</f>
        <v>80</v>
      </c>
      <c r="K5332">
        <v>20260821</v>
      </c>
      <c r="L5332">
        <f>L5331+1</f>
        <v>5332</v>
      </c>
    </row>
    <row r="5333" spans="1:12">
      <c r="A5333">
        <f>A5332+1</f>
        <v>5333</v>
      </c>
      <c r="B5333">
        <v>26</v>
      </c>
      <c r="C5333">
        <f t="shared" si="83"/>
        <v>445</v>
      </c>
      <c r="D5333">
        <f>IF(D5332=12,1,D5332+1)</f>
        <v>5</v>
      </c>
      <c r="G5333">
        <f>G5332+1</f>
        <v>5333</v>
      </c>
      <c r="H5333">
        <v>26</v>
      </c>
      <c r="I5333">
        <v>20210821</v>
      </c>
      <c r="J5333" cm="1">
        <f t="array" ref="J5333">INDEX(Sheet1!A:X,C5332+1,5)</f>
        <v>80</v>
      </c>
      <c r="K5333">
        <v>20260821</v>
      </c>
      <c r="L5333">
        <f>L5332+1</f>
        <v>5333</v>
      </c>
    </row>
    <row r="5334" spans="1:12">
      <c r="A5334">
        <f>A5333+1</f>
        <v>5334</v>
      </c>
      <c r="B5334">
        <v>26</v>
      </c>
      <c r="C5334">
        <f t="shared" si="83"/>
        <v>445</v>
      </c>
      <c r="D5334">
        <f>IF(D5333=12,1,D5333+1)</f>
        <v>6</v>
      </c>
      <c r="G5334">
        <f>G5333+1</f>
        <v>5334</v>
      </c>
      <c r="H5334">
        <v>26</v>
      </c>
      <c r="I5334">
        <v>20210821</v>
      </c>
      <c r="J5334" cm="1">
        <f t="array" ref="J5334">INDEX(Sheet1!A:X,C5333+1,5)</f>
        <v>80</v>
      </c>
      <c r="K5334">
        <v>20260821</v>
      </c>
      <c r="L5334">
        <f>L5333+1</f>
        <v>5334</v>
      </c>
    </row>
    <row r="5335" spans="1:12">
      <c r="A5335">
        <f>A5334+1</f>
        <v>5335</v>
      </c>
      <c r="B5335">
        <v>26</v>
      </c>
      <c r="C5335">
        <f t="shared" si="83"/>
        <v>445</v>
      </c>
      <c r="D5335">
        <f>IF(D5334=12,1,D5334+1)</f>
        <v>7</v>
      </c>
      <c r="G5335">
        <f>G5334+1</f>
        <v>5335</v>
      </c>
      <c r="H5335">
        <v>26</v>
      </c>
      <c r="I5335">
        <v>20210821</v>
      </c>
      <c r="J5335" cm="1">
        <f t="array" ref="J5335">INDEX(Sheet1!A:X,C5334+1,5)</f>
        <v>80</v>
      </c>
      <c r="K5335">
        <v>20260821</v>
      </c>
      <c r="L5335">
        <f>L5334+1</f>
        <v>5335</v>
      </c>
    </row>
    <row r="5336" spans="1:12">
      <c r="A5336">
        <f>A5335+1</f>
        <v>5336</v>
      </c>
      <c r="B5336">
        <v>26</v>
      </c>
      <c r="C5336">
        <f t="shared" si="83"/>
        <v>445</v>
      </c>
      <c r="D5336">
        <f>IF(D5335=12,1,D5335+1)</f>
        <v>8</v>
      </c>
      <c r="G5336">
        <f>G5335+1</f>
        <v>5336</v>
      </c>
      <c r="H5336">
        <v>26</v>
      </c>
      <c r="I5336">
        <v>20210821</v>
      </c>
      <c r="J5336" cm="1">
        <f t="array" ref="J5336">INDEX(Sheet1!A:X,C5335+1,5)</f>
        <v>80</v>
      </c>
      <c r="K5336">
        <v>20260821</v>
      </c>
      <c r="L5336">
        <f>L5335+1</f>
        <v>5336</v>
      </c>
    </row>
    <row r="5337" spans="1:12">
      <c r="A5337">
        <f>A5336+1</f>
        <v>5337</v>
      </c>
      <c r="B5337">
        <v>26</v>
      </c>
      <c r="C5337">
        <f t="shared" si="83"/>
        <v>445</v>
      </c>
      <c r="D5337">
        <f>IF(D5336=12,1,D5336+1)</f>
        <v>9</v>
      </c>
      <c r="G5337">
        <f>G5336+1</f>
        <v>5337</v>
      </c>
      <c r="H5337">
        <v>26</v>
      </c>
      <c r="I5337">
        <v>20210821</v>
      </c>
      <c r="J5337" cm="1">
        <f t="array" ref="J5337">INDEX(Sheet1!A:X,C5336+1,5)</f>
        <v>80</v>
      </c>
      <c r="K5337">
        <v>20260821</v>
      </c>
      <c r="L5337">
        <f>L5336+1</f>
        <v>5337</v>
      </c>
    </row>
    <row r="5338" spans="1:12">
      <c r="A5338">
        <f>A5337+1</f>
        <v>5338</v>
      </c>
      <c r="B5338">
        <v>26</v>
      </c>
      <c r="C5338">
        <f t="shared" si="83"/>
        <v>445</v>
      </c>
      <c r="D5338">
        <f>IF(D5337=12,1,D5337+1)</f>
        <v>10</v>
      </c>
      <c r="G5338">
        <f>G5337+1</f>
        <v>5338</v>
      </c>
      <c r="H5338">
        <v>26</v>
      </c>
      <c r="I5338">
        <v>20210821</v>
      </c>
      <c r="J5338" cm="1">
        <f t="array" ref="J5338">INDEX(Sheet1!A:X,C5337+1,5)</f>
        <v>80</v>
      </c>
      <c r="K5338">
        <v>20260821</v>
      </c>
      <c r="L5338">
        <f>L5337+1</f>
        <v>5338</v>
      </c>
    </row>
    <row r="5339" spans="1:12">
      <c r="A5339">
        <f>A5338+1</f>
        <v>5339</v>
      </c>
      <c r="B5339">
        <v>26</v>
      </c>
      <c r="C5339">
        <f t="shared" si="83"/>
        <v>445</v>
      </c>
      <c r="D5339">
        <f>IF(D5338=12,1,D5338+1)</f>
        <v>11</v>
      </c>
      <c r="G5339">
        <f>G5338+1</f>
        <v>5339</v>
      </c>
      <c r="H5339">
        <v>26</v>
      </c>
      <c r="I5339">
        <v>20210821</v>
      </c>
      <c r="J5339" cm="1">
        <f t="array" ref="J5339">INDEX(Sheet1!A:X,C5338+1,5)</f>
        <v>80</v>
      </c>
      <c r="K5339">
        <v>20260821</v>
      </c>
      <c r="L5339">
        <f>L5338+1</f>
        <v>5339</v>
      </c>
    </row>
    <row r="5340" spans="1:12">
      <c r="A5340">
        <f>A5339+1</f>
        <v>5340</v>
      </c>
      <c r="B5340">
        <v>26</v>
      </c>
      <c r="C5340">
        <f t="shared" si="83"/>
        <v>446</v>
      </c>
      <c r="D5340">
        <f>IF(D5339=12,1,D5339+1)</f>
        <v>12</v>
      </c>
      <c r="G5340">
        <f>G5339+1</f>
        <v>5340</v>
      </c>
      <c r="H5340">
        <v>26</v>
      </c>
      <c r="I5340">
        <v>20210821</v>
      </c>
      <c r="J5340" cm="1">
        <f t="array" ref="J5340">INDEX(Sheet1!A:X,C5339+1,5)</f>
        <v>80</v>
      </c>
      <c r="K5340">
        <v>20260821</v>
      </c>
      <c r="L5340">
        <f>L5339+1</f>
        <v>5340</v>
      </c>
    </row>
    <row r="5341" spans="1:12">
      <c r="A5341">
        <f>A5340+1</f>
        <v>5341</v>
      </c>
      <c r="B5341">
        <v>26</v>
      </c>
      <c r="C5341">
        <f t="shared" si="83"/>
        <v>446</v>
      </c>
      <c r="D5341">
        <f>IF(D5340=12,1,D5340+1)</f>
        <v>1</v>
      </c>
      <c r="G5341">
        <f>G5340+1</f>
        <v>5341</v>
      </c>
      <c r="H5341">
        <v>26</v>
      </c>
      <c r="I5341">
        <v>20210821</v>
      </c>
      <c r="J5341" cm="1">
        <f t="array" ref="J5341">INDEX(Sheet1!A:X,C5340+1,5)</f>
        <v>80</v>
      </c>
      <c r="K5341">
        <v>20260821</v>
      </c>
      <c r="L5341">
        <f>L5340+1</f>
        <v>5341</v>
      </c>
    </row>
    <row r="5342" spans="1:12">
      <c r="A5342">
        <f>A5341+1</f>
        <v>5342</v>
      </c>
      <c r="B5342">
        <v>26</v>
      </c>
      <c r="C5342">
        <f t="shared" si="83"/>
        <v>446</v>
      </c>
      <c r="D5342">
        <f>IF(D5341=12,1,D5341+1)</f>
        <v>2</v>
      </c>
      <c r="G5342">
        <f>G5341+1</f>
        <v>5342</v>
      </c>
      <c r="H5342">
        <v>26</v>
      </c>
      <c r="I5342">
        <v>20210821</v>
      </c>
      <c r="J5342" cm="1">
        <f t="array" ref="J5342">INDEX(Sheet1!A:X,C5341+1,5)</f>
        <v>80</v>
      </c>
      <c r="K5342">
        <v>20260821</v>
      </c>
      <c r="L5342">
        <f>L5341+1</f>
        <v>5342</v>
      </c>
    </row>
    <row r="5343" spans="1:12">
      <c r="A5343">
        <f>A5342+1</f>
        <v>5343</v>
      </c>
      <c r="B5343">
        <v>26</v>
      </c>
      <c r="C5343">
        <f t="shared" si="83"/>
        <v>446</v>
      </c>
      <c r="D5343">
        <f>IF(D5342=12,1,D5342+1)</f>
        <v>3</v>
      </c>
      <c r="G5343">
        <f>G5342+1</f>
        <v>5343</v>
      </c>
      <c r="H5343">
        <v>26</v>
      </c>
      <c r="I5343">
        <v>20210821</v>
      </c>
      <c r="J5343" cm="1">
        <f t="array" ref="J5343">INDEX(Sheet1!A:X,C5342+1,5)</f>
        <v>80</v>
      </c>
      <c r="K5343">
        <v>20260821</v>
      </c>
      <c r="L5343">
        <f>L5342+1</f>
        <v>5343</v>
      </c>
    </row>
    <row r="5344" spans="1:12">
      <c r="A5344">
        <f>A5343+1</f>
        <v>5344</v>
      </c>
      <c r="B5344">
        <v>26</v>
      </c>
      <c r="C5344">
        <f t="shared" si="83"/>
        <v>446</v>
      </c>
      <c r="D5344">
        <f>IF(D5343=12,1,D5343+1)</f>
        <v>4</v>
      </c>
      <c r="G5344">
        <f>G5343+1</f>
        <v>5344</v>
      </c>
      <c r="H5344">
        <v>26</v>
      </c>
      <c r="I5344">
        <v>20210821</v>
      </c>
      <c r="J5344" cm="1">
        <f t="array" ref="J5344">INDEX(Sheet1!A:X,C5343+1,5)</f>
        <v>80</v>
      </c>
      <c r="K5344">
        <v>20260821</v>
      </c>
      <c r="L5344">
        <f>L5343+1</f>
        <v>5344</v>
      </c>
    </row>
    <row r="5345" spans="1:12">
      <c r="A5345">
        <f>A5344+1</f>
        <v>5345</v>
      </c>
      <c r="B5345">
        <v>26</v>
      </c>
      <c r="C5345">
        <f t="shared" si="83"/>
        <v>446</v>
      </c>
      <c r="D5345">
        <f>IF(D5344=12,1,D5344+1)</f>
        <v>5</v>
      </c>
      <c r="G5345">
        <f>G5344+1</f>
        <v>5345</v>
      </c>
      <c r="H5345">
        <v>26</v>
      </c>
      <c r="I5345">
        <v>20210821</v>
      </c>
      <c r="J5345" cm="1">
        <f t="array" ref="J5345">INDEX(Sheet1!A:X,C5344+1,5)</f>
        <v>80</v>
      </c>
      <c r="K5345">
        <v>20260821</v>
      </c>
      <c r="L5345">
        <f>L5344+1</f>
        <v>5345</v>
      </c>
    </row>
    <row r="5346" spans="1:12">
      <c r="A5346">
        <f>A5345+1</f>
        <v>5346</v>
      </c>
      <c r="B5346">
        <v>26</v>
      </c>
      <c r="C5346">
        <f t="shared" si="83"/>
        <v>446</v>
      </c>
      <c r="D5346">
        <f>IF(D5345=12,1,D5345+1)</f>
        <v>6</v>
      </c>
      <c r="G5346">
        <f>G5345+1</f>
        <v>5346</v>
      </c>
      <c r="H5346">
        <v>26</v>
      </c>
      <c r="I5346">
        <v>20210821</v>
      </c>
      <c r="J5346" cm="1">
        <f t="array" ref="J5346">INDEX(Sheet1!A:X,C5345+1,5)</f>
        <v>80</v>
      </c>
      <c r="K5346">
        <v>20260821</v>
      </c>
      <c r="L5346">
        <f>L5345+1</f>
        <v>5346</v>
      </c>
    </row>
    <row r="5347" spans="1:12">
      <c r="A5347">
        <f>A5346+1</f>
        <v>5347</v>
      </c>
      <c r="B5347">
        <v>26</v>
      </c>
      <c r="C5347">
        <f t="shared" si="83"/>
        <v>446</v>
      </c>
      <c r="D5347">
        <f>IF(D5346=12,1,D5346+1)</f>
        <v>7</v>
      </c>
      <c r="G5347">
        <f>G5346+1</f>
        <v>5347</v>
      </c>
      <c r="H5347">
        <v>26</v>
      </c>
      <c r="I5347">
        <v>20210821</v>
      </c>
      <c r="J5347" cm="1">
        <f t="array" ref="J5347">INDEX(Sheet1!A:X,C5346+1,5)</f>
        <v>80</v>
      </c>
      <c r="K5347">
        <v>20260821</v>
      </c>
      <c r="L5347">
        <f>L5346+1</f>
        <v>5347</v>
      </c>
    </row>
    <row r="5348" spans="1:12">
      <c r="A5348">
        <f>A5347+1</f>
        <v>5348</v>
      </c>
      <c r="B5348">
        <v>26</v>
      </c>
      <c r="C5348">
        <f t="shared" si="83"/>
        <v>446</v>
      </c>
      <c r="D5348">
        <f>IF(D5347=12,1,D5347+1)</f>
        <v>8</v>
      </c>
      <c r="G5348">
        <f>G5347+1</f>
        <v>5348</v>
      </c>
      <c r="H5348">
        <v>26</v>
      </c>
      <c r="I5348">
        <v>20210821</v>
      </c>
      <c r="J5348" cm="1">
        <f t="array" ref="J5348">INDEX(Sheet1!A:X,C5347+1,5)</f>
        <v>80</v>
      </c>
      <c r="K5348">
        <v>20260821</v>
      </c>
      <c r="L5348">
        <f>L5347+1</f>
        <v>5348</v>
      </c>
    </row>
    <row r="5349" spans="1:12">
      <c r="A5349">
        <f>A5348+1</f>
        <v>5349</v>
      </c>
      <c r="B5349">
        <v>26</v>
      </c>
      <c r="C5349">
        <f t="shared" si="83"/>
        <v>446</v>
      </c>
      <c r="D5349">
        <f>IF(D5348=12,1,D5348+1)</f>
        <v>9</v>
      </c>
      <c r="G5349">
        <f>G5348+1</f>
        <v>5349</v>
      </c>
      <c r="H5349">
        <v>26</v>
      </c>
      <c r="I5349">
        <v>20210821</v>
      </c>
      <c r="J5349" cm="1">
        <f t="array" ref="J5349">INDEX(Sheet1!A:X,C5348+1,5)</f>
        <v>80</v>
      </c>
      <c r="K5349">
        <v>20260821</v>
      </c>
      <c r="L5349">
        <f>L5348+1</f>
        <v>5349</v>
      </c>
    </row>
    <row r="5350" spans="1:12">
      <c r="A5350">
        <f>A5349+1</f>
        <v>5350</v>
      </c>
      <c r="B5350">
        <v>26</v>
      </c>
      <c r="C5350">
        <f t="shared" si="83"/>
        <v>446</v>
      </c>
      <c r="D5350">
        <f>IF(D5349=12,1,D5349+1)</f>
        <v>10</v>
      </c>
      <c r="G5350">
        <f>G5349+1</f>
        <v>5350</v>
      </c>
      <c r="H5350">
        <v>26</v>
      </c>
      <c r="I5350">
        <v>20210821</v>
      </c>
      <c r="J5350" cm="1">
        <f t="array" ref="J5350">INDEX(Sheet1!A:X,C5349+1,5)</f>
        <v>80</v>
      </c>
      <c r="K5350">
        <v>20260821</v>
      </c>
      <c r="L5350">
        <f>L5349+1</f>
        <v>5350</v>
      </c>
    </row>
    <row r="5351" spans="1:12">
      <c r="A5351">
        <f>A5350+1</f>
        <v>5351</v>
      </c>
      <c r="B5351">
        <v>26</v>
      </c>
      <c r="C5351">
        <f t="shared" si="83"/>
        <v>446</v>
      </c>
      <c r="D5351">
        <f>IF(D5350=12,1,D5350+1)</f>
        <v>11</v>
      </c>
      <c r="G5351">
        <f>G5350+1</f>
        <v>5351</v>
      </c>
      <c r="H5351">
        <v>26</v>
      </c>
      <c r="I5351">
        <v>20210821</v>
      </c>
      <c r="J5351" cm="1">
        <f t="array" ref="J5351">INDEX(Sheet1!A:X,C5350+1,5)</f>
        <v>80</v>
      </c>
      <c r="K5351">
        <v>20260821</v>
      </c>
      <c r="L5351">
        <f>L5350+1</f>
        <v>5351</v>
      </c>
    </row>
    <row r="5352" spans="1:12">
      <c r="A5352">
        <f>A5351+1</f>
        <v>5352</v>
      </c>
      <c r="B5352">
        <v>26</v>
      </c>
      <c r="C5352">
        <f t="shared" si="83"/>
        <v>447</v>
      </c>
      <c r="D5352">
        <f>IF(D5351=12,1,D5351+1)</f>
        <v>12</v>
      </c>
      <c r="G5352">
        <f>G5351+1</f>
        <v>5352</v>
      </c>
      <c r="H5352">
        <v>26</v>
      </c>
      <c r="I5352">
        <v>20210821</v>
      </c>
      <c r="J5352" cm="1">
        <f t="array" ref="J5352">INDEX(Sheet1!A:X,C5351+1,5)</f>
        <v>80</v>
      </c>
      <c r="K5352">
        <v>20260821</v>
      </c>
      <c r="L5352">
        <f>L5351+1</f>
        <v>5352</v>
      </c>
    </row>
    <row r="5353" spans="1:12">
      <c r="A5353">
        <f>A5352+1</f>
        <v>5353</v>
      </c>
      <c r="B5353">
        <v>26</v>
      </c>
      <c r="C5353">
        <f t="shared" si="83"/>
        <v>447</v>
      </c>
      <c r="D5353">
        <f>IF(D5352=12,1,D5352+1)</f>
        <v>1</v>
      </c>
      <c r="G5353">
        <f>G5352+1</f>
        <v>5353</v>
      </c>
      <c r="H5353">
        <v>26</v>
      </c>
      <c r="I5353">
        <v>20210821</v>
      </c>
      <c r="J5353" cm="1">
        <f t="array" ref="J5353">INDEX(Sheet1!A:X,C5352+1,5)</f>
        <v>80</v>
      </c>
      <c r="K5353">
        <v>20260821</v>
      </c>
      <c r="L5353">
        <f>L5352+1</f>
        <v>5353</v>
      </c>
    </row>
    <row r="5354" spans="1:12">
      <c r="A5354">
        <f>A5353+1</f>
        <v>5354</v>
      </c>
      <c r="B5354">
        <v>26</v>
      </c>
      <c r="C5354">
        <f t="shared" si="83"/>
        <v>447</v>
      </c>
      <c r="D5354">
        <f>IF(D5353=12,1,D5353+1)</f>
        <v>2</v>
      </c>
      <c r="G5354">
        <f>G5353+1</f>
        <v>5354</v>
      </c>
      <c r="H5354">
        <v>26</v>
      </c>
      <c r="I5354">
        <v>20210821</v>
      </c>
      <c r="J5354" cm="1">
        <f t="array" ref="J5354">INDEX(Sheet1!A:X,C5353+1,5)</f>
        <v>80</v>
      </c>
      <c r="K5354">
        <v>20260821</v>
      </c>
      <c r="L5354">
        <f>L5353+1</f>
        <v>5354</v>
      </c>
    </row>
    <row r="5355" spans="1:12">
      <c r="A5355">
        <f>A5354+1</f>
        <v>5355</v>
      </c>
      <c r="B5355">
        <v>26</v>
      </c>
      <c r="C5355">
        <f t="shared" si="83"/>
        <v>447</v>
      </c>
      <c r="D5355">
        <f>IF(D5354=12,1,D5354+1)</f>
        <v>3</v>
      </c>
      <c r="G5355">
        <f>G5354+1</f>
        <v>5355</v>
      </c>
      <c r="H5355">
        <v>26</v>
      </c>
      <c r="I5355">
        <v>20210821</v>
      </c>
      <c r="J5355" cm="1">
        <f t="array" ref="J5355">INDEX(Sheet1!A:X,C5354+1,5)</f>
        <v>80</v>
      </c>
      <c r="K5355">
        <v>20260821</v>
      </c>
      <c r="L5355">
        <f>L5354+1</f>
        <v>5355</v>
      </c>
    </row>
    <row r="5356" spans="1:12">
      <c r="A5356">
        <f>A5355+1</f>
        <v>5356</v>
      </c>
      <c r="B5356">
        <v>26</v>
      </c>
      <c r="C5356">
        <f t="shared" si="83"/>
        <v>447</v>
      </c>
      <c r="D5356">
        <f>IF(D5355=12,1,D5355+1)</f>
        <v>4</v>
      </c>
      <c r="G5356">
        <f>G5355+1</f>
        <v>5356</v>
      </c>
      <c r="H5356">
        <v>26</v>
      </c>
      <c r="I5356">
        <v>20210821</v>
      </c>
      <c r="J5356" cm="1">
        <f t="array" ref="J5356">INDEX(Sheet1!A:X,C5355+1,5)</f>
        <v>80</v>
      </c>
      <c r="K5356">
        <v>20260821</v>
      </c>
      <c r="L5356">
        <f>L5355+1</f>
        <v>5356</v>
      </c>
    </row>
    <row r="5357" spans="1:12">
      <c r="A5357">
        <f>A5356+1</f>
        <v>5357</v>
      </c>
      <c r="B5357">
        <v>26</v>
      </c>
      <c r="C5357">
        <f t="shared" si="83"/>
        <v>447</v>
      </c>
      <c r="D5357">
        <f>IF(D5356=12,1,D5356+1)</f>
        <v>5</v>
      </c>
      <c r="G5357">
        <f>G5356+1</f>
        <v>5357</v>
      </c>
      <c r="H5357">
        <v>26</v>
      </c>
      <c r="I5357">
        <v>20210821</v>
      </c>
      <c r="J5357" cm="1">
        <f t="array" ref="J5357">INDEX(Sheet1!A:X,C5356+1,5)</f>
        <v>80</v>
      </c>
      <c r="K5357">
        <v>20260821</v>
      </c>
      <c r="L5357">
        <f>L5356+1</f>
        <v>5357</v>
      </c>
    </row>
    <row r="5358" spans="1:12">
      <c r="A5358">
        <f>A5357+1</f>
        <v>5358</v>
      </c>
      <c r="B5358">
        <v>26</v>
      </c>
      <c r="C5358">
        <f t="shared" si="83"/>
        <v>447</v>
      </c>
      <c r="D5358">
        <f>IF(D5357=12,1,D5357+1)</f>
        <v>6</v>
      </c>
      <c r="G5358">
        <f>G5357+1</f>
        <v>5358</v>
      </c>
      <c r="H5358">
        <v>26</v>
      </c>
      <c r="I5358">
        <v>20210821</v>
      </c>
      <c r="J5358" cm="1">
        <f t="array" ref="J5358">INDEX(Sheet1!A:X,C5357+1,5)</f>
        <v>80</v>
      </c>
      <c r="K5358">
        <v>20260821</v>
      </c>
      <c r="L5358">
        <f>L5357+1</f>
        <v>5358</v>
      </c>
    </row>
    <row r="5359" spans="1:12">
      <c r="A5359">
        <f>A5358+1</f>
        <v>5359</v>
      </c>
      <c r="B5359">
        <v>26</v>
      </c>
      <c r="C5359">
        <f t="shared" si="83"/>
        <v>447</v>
      </c>
      <c r="D5359">
        <f>IF(D5358=12,1,D5358+1)</f>
        <v>7</v>
      </c>
      <c r="G5359">
        <f>G5358+1</f>
        <v>5359</v>
      </c>
      <c r="H5359">
        <v>26</v>
      </c>
      <c r="I5359">
        <v>20210821</v>
      </c>
      <c r="J5359" cm="1">
        <f t="array" ref="J5359">INDEX(Sheet1!A:X,C5358+1,5)</f>
        <v>80</v>
      </c>
      <c r="K5359">
        <v>20260821</v>
      </c>
      <c r="L5359">
        <f>L5358+1</f>
        <v>5359</v>
      </c>
    </row>
    <row r="5360" spans="1:12">
      <c r="A5360">
        <f>A5359+1</f>
        <v>5360</v>
      </c>
      <c r="B5360">
        <v>26</v>
      </c>
      <c r="C5360">
        <f t="shared" si="83"/>
        <v>447</v>
      </c>
      <c r="D5360">
        <f>IF(D5359=12,1,D5359+1)</f>
        <v>8</v>
      </c>
      <c r="G5360">
        <f>G5359+1</f>
        <v>5360</v>
      </c>
      <c r="H5360">
        <v>26</v>
      </c>
      <c r="I5360">
        <v>20210821</v>
      </c>
      <c r="J5360" cm="1">
        <f t="array" ref="J5360">INDEX(Sheet1!A:X,C5359+1,5)</f>
        <v>80</v>
      </c>
      <c r="K5360">
        <v>20260821</v>
      </c>
      <c r="L5360">
        <f>L5359+1</f>
        <v>5360</v>
      </c>
    </row>
    <row r="5361" spans="1:12">
      <c r="A5361">
        <f>A5360+1</f>
        <v>5361</v>
      </c>
      <c r="B5361">
        <v>26</v>
      </c>
      <c r="C5361">
        <f t="shared" si="83"/>
        <v>447</v>
      </c>
      <c r="D5361">
        <f>IF(D5360=12,1,D5360+1)</f>
        <v>9</v>
      </c>
      <c r="G5361">
        <f>G5360+1</f>
        <v>5361</v>
      </c>
      <c r="H5361">
        <v>26</v>
      </c>
      <c r="I5361">
        <v>20210821</v>
      </c>
      <c r="J5361" cm="1">
        <f t="array" ref="J5361">INDEX(Sheet1!A:X,C5360+1,5)</f>
        <v>80</v>
      </c>
      <c r="K5361">
        <v>20260821</v>
      </c>
      <c r="L5361">
        <f>L5360+1</f>
        <v>5361</v>
      </c>
    </row>
    <row r="5362" spans="1:12">
      <c r="A5362">
        <f>A5361+1</f>
        <v>5362</v>
      </c>
      <c r="B5362">
        <v>26</v>
      </c>
      <c r="C5362">
        <f t="shared" si="83"/>
        <v>447</v>
      </c>
      <c r="D5362">
        <f>IF(D5361=12,1,D5361+1)</f>
        <v>10</v>
      </c>
      <c r="G5362">
        <f>G5361+1</f>
        <v>5362</v>
      </c>
      <c r="H5362">
        <v>26</v>
      </c>
      <c r="I5362">
        <v>20210821</v>
      </c>
      <c r="J5362" cm="1">
        <f t="array" ref="J5362">INDEX(Sheet1!A:X,C5361+1,5)</f>
        <v>80</v>
      </c>
      <c r="K5362">
        <v>20260821</v>
      </c>
      <c r="L5362">
        <f>L5361+1</f>
        <v>5362</v>
      </c>
    </row>
    <row r="5363" spans="1:12">
      <c r="A5363">
        <f>A5362+1</f>
        <v>5363</v>
      </c>
      <c r="B5363">
        <v>26</v>
      </c>
      <c r="C5363">
        <f t="shared" si="83"/>
        <v>447</v>
      </c>
      <c r="D5363">
        <f>IF(D5362=12,1,D5362+1)</f>
        <v>11</v>
      </c>
      <c r="G5363">
        <f>G5362+1</f>
        <v>5363</v>
      </c>
      <c r="H5363">
        <v>26</v>
      </c>
      <c r="I5363">
        <v>20210821</v>
      </c>
      <c r="J5363" cm="1">
        <f t="array" ref="J5363">INDEX(Sheet1!A:X,C5362+1,5)</f>
        <v>80</v>
      </c>
      <c r="K5363">
        <v>20260821</v>
      </c>
      <c r="L5363">
        <f>L5362+1</f>
        <v>5363</v>
      </c>
    </row>
    <row r="5364" spans="1:12">
      <c r="A5364">
        <f>A5363+1</f>
        <v>5364</v>
      </c>
      <c r="B5364">
        <v>26</v>
      </c>
      <c r="C5364">
        <f t="shared" si="83"/>
        <v>448</v>
      </c>
      <c r="D5364">
        <f>IF(D5363=12,1,D5363+1)</f>
        <v>12</v>
      </c>
      <c r="G5364">
        <f>G5363+1</f>
        <v>5364</v>
      </c>
      <c r="H5364">
        <v>26</v>
      </c>
      <c r="I5364">
        <v>20210821</v>
      </c>
      <c r="J5364" cm="1">
        <f t="array" ref="J5364">INDEX(Sheet1!A:X,C5363+1,5)</f>
        <v>80</v>
      </c>
      <c r="K5364">
        <v>20260821</v>
      </c>
      <c r="L5364">
        <f>L5363+1</f>
        <v>5364</v>
      </c>
    </row>
    <row r="5365" spans="1:12">
      <c r="A5365">
        <f>A5364+1</f>
        <v>5365</v>
      </c>
      <c r="B5365">
        <v>26</v>
      </c>
      <c r="C5365">
        <f t="shared" si="83"/>
        <v>448</v>
      </c>
      <c r="D5365">
        <f>IF(D5364=12,1,D5364+1)</f>
        <v>1</v>
      </c>
      <c r="G5365">
        <f>G5364+1</f>
        <v>5365</v>
      </c>
      <c r="H5365">
        <v>26</v>
      </c>
      <c r="I5365">
        <v>20210821</v>
      </c>
      <c r="J5365" cm="1">
        <f t="array" ref="J5365">INDEX(Sheet1!A:X,C5364+1,5)</f>
        <v>80</v>
      </c>
      <c r="K5365">
        <v>20260821</v>
      </c>
      <c r="L5365">
        <f>L5364+1</f>
        <v>5365</v>
      </c>
    </row>
    <row r="5366" spans="1:12">
      <c r="A5366">
        <f>A5365+1</f>
        <v>5366</v>
      </c>
      <c r="B5366">
        <v>26</v>
      </c>
      <c r="C5366">
        <f t="shared" si="83"/>
        <v>448</v>
      </c>
      <c r="D5366">
        <f>IF(D5365=12,1,D5365+1)</f>
        <v>2</v>
      </c>
      <c r="G5366">
        <f>G5365+1</f>
        <v>5366</v>
      </c>
      <c r="H5366">
        <v>26</v>
      </c>
      <c r="I5366">
        <v>20210821</v>
      </c>
      <c r="J5366" cm="1">
        <f t="array" ref="J5366">INDEX(Sheet1!A:X,C5365+1,5)</f>
        <v>80</v>
      </c>
      <c r="K5366">
        <v>20260821</v>
      </c>
      <c r="L5366">
        <f>L5365+1</f>
        <v>5366</v>
      </c>
    </row>
    <row r="5367" spans="1:12">
      <c r="A5367">
        <f>A5366+1</f>
        <v>5367</v>
      </c>
      <c r="B5367">
        <v>26</v>
      </c>
      <c r="C5367">
        <f t="shared" si="83"/>
        <v>448</v>
      </c>
      <c r="D5367">
        <f>IF(D5366=12,1,D5366+1)</f>
        <v>3</v>
      </c>
      <c r="G5367">
        <f>G5366+1</f>
        <v>5367</v>
      </c>
      <c r="H5367">
        <v>26</v>
      </c>
      <c r="I5367">
        <v>20210821</v>
      </c>
      <c r="J5367" cm="1">
        <f t="array" ref="J5367">INDEX(Sheet1!A:X,C5366+1,5)</f>
        <v>80</v>
      </c>
      <c r="K5367">
        <v>20260821</v>
      </c>
      <c r="L5367">
        <f>L5366+1</f>
        <v>5367</v>
      </c>
    </row>
    <row r="5368" spans="1:12">
      <c r="A5368">
        <f>A5367+1</f>
        <v>5368</v>
      </c>
      <c r="B5368">
        <v>26</v>
      </c>
      <c r="C5368">
        <f t="shared" si="83"/>
        <v>448</v>
      </c>
      <c r="D5368">
        <f>IF(D5367=12,1,D5367+1)</f>
        <v>4</v>
      </c>
      <c r="G5368">
        <f>G5367+1</f>
        <v>5368</v>
      </c>
      <c r="H5368">
        <v>26</v>
      </c>
      <c r="I5368">
        <v>20210821</v>
      </c>
      <c r="J5368" cm="1">
        <f t="array" ref="J5368">INDEX(Sheet1!A:X,C5367+1,5)</f>
        <v>80</v>
      </c>
      <c r="K5368">
        <v>20260821</v>
      </c>
      <c r="L5368">
        <f>L5367+1</f>
        <v>5368</v>
      </c>
    </row>
    <row r="5369" spans="1:12">
      <c r="A5369">
        <f>A5368+1</f>
        <v>5369</v>
      </c>
      <c r="B5369">
        <v>26</v>
      </c>
      <c r="C5369">
        <f t="shared" si="83"/>
        <v>448</v>
      </c>
      <c r="D5369">
        <f>IF(D5368=12,1,D5368+1)</f>
        <v>5</v>
      </c>
      <c r="G5369">
        <f>G5368+1</f>
        <v>5369</v>
      </c>
      <c r="H5369">
        <v>26</v>
      </c>
      <c r="I5369">
        <v>20210821</v>
      </c>
      <c r="J5369" cm="1">
        <f t="array" ref="J5369">INDEX(Sheet1!A:X,C5368+1,5)</f>
        <v>80</v>
      </c>
      <c r="K5369">
        <v>20260821</v>
      </c>
      <c r="L5369">
        <f>L5368+1</f>
        <v>5369</v>
      </c>
    </row>
    <row r="5370" spans="1:12">
      <c r="A5370">
        <f>A5369+1</f>
        <v>5370</v>
      </c>
      <c r="B5370">
        <v>26</v>
      </c>
      <c r="C5370">
        <f t="shared" si="83"/>
        <v>448</v>
      </c>
      <c r="D5370">
        <f>IF(D5369=12,1,D5369+1)</f>
        <v>6</v>
      </c>
      <c r="G5370">
        <f>G5369+1</f>
        <v>5370</v>
      </c>
      <c r="H5370">
        <v>26</v>
      </c>
      <c r="I5370">
        <v>20210821</v>
      </c>
      <c r="J5370" cm="1">
        <f t="array" ref="J5370">INDEX(Sheet1!A:X,C5369+1,5)</f>
        <v>80</v>
      </c>
      <c r="K5370">
        <v>20260821</v>
      </c>
      <c r="L5370">
        <f>L5369+1</f>
        <v>5370</v>
      </c>
    </row>
    <row r="5371" spans="1:12">
      <c r="A5371">
        <f>A5370+1</f>
        <v>5371</v>
      </c>
      <c r="B5371">
        <v>26</v>
      </c>
      <c r="C5371">
        <f t="shared" si="83"/>
        <v>448</v>
      </c>
      <c r="D5371">
        <f>IF(D5370=12,1,D5370+1)</f>
        <v>7</v>
      </c>
      <c r="G5371">
        <f>G5370+1</f>
        <v>5371</v>
      </c>
      <c r="H5371">
        <v>26</v>
      </c>
      <c r="I5371">
        <v>20210821</v>
      </c>
      <c r="J5371" cm="1">
        <f t="array" ref="J5371">INDEX(Sheet1!A:X,C5370+1,5)</f>
        <v>80</v>
      </c>
      <c r="K5371">
        <v>20260821</v>
      </c>
      <c r="L5371">
        <f>L5370+1</f>
        <v>5371</v>
      </c>
    </row>
    <row r="5372" spans="1:12">
      <c r="A5372">
        <f>A5371+1</f>
        <v>5372</v>
      </c>
      <c r="B5372">
        <v>26</v>
      </c>
      <c r="C5372">
        <f t="shared" si="83"/>
        <v>448</v>
      </c>
      <c r="D5372">
        <f>IF(D5371=12,1,D5371+1)</f>
        <v>8</v>
      </c>
      <c r="G5372">
        <f>G5371+1</f>
        <v>5372</v>
      </c>
      <c r="H5372">
        <v>26</v>
      </c>
      <c r="I5372">
        <v>20210821</v>
      </c>
      <c r="J5372" cm="1">
        <f t="array" ref="J5372">INDEX(Sheet1!A:X,C5371+1,5)</f>
        <v>80</v>
      </c>
      <c r="K5372">
        <v>20260821</v>
      </c>
      <c r="L5372">
        <f>L5371+1</f>
        <v>5372</v>
      </c>
    </row>
    <row r="5373" spans="1:12">
      <c r="A5373">
        <f>A5372+1</f>
        <v>5373</v>
      </c>
      <c r="B5373">
        <v>26</v>
      </c>
      <c r="C5373">
        <f t="shared" si="83"/>
        <v>448</v>
      </c>
      <c r="D5373">
        <f>IF(D5372=12,1,D5372+1)</f>
        <v>9</v>
      </c>
      <c r="G5373">
        <f>G5372+1</f>
        <v>5373</v>
      </c>
      <c r="H5373">
        <v>26</v>
      </c>
      <c r="I5373">
        <v>20210821</v>
      </c>
      <c r="J5373" cm="1">
        <f t="array" ref="J5373">INDEX(Sheet1!A:X,C5372+1,5)</f>
        <v>80</v>
      </c>
      <c r="K5373">
        <v>20260821</v>
      </c>
      <c r="L5373">
        <f>L5372+1</f>
        <v>5373</v>
      </c>
    </row>
    <row r="5374" spans="1:12">
      <c r="A5374">
        <f>A5373+1</f>
        <v>5374</v>
      </c>
      <c r="B5374">
        <v>26</v>
      </c>
      <c r="C5374">
        <f t="shared" si="83"/>
        <v>448</v>
      </c>
      <c r="D5374">
        <f>IF(D5373=12,1,D5373+1)</f>
        <v>10</v>
      </c>
      <c r="G5374">
        <f>G5373+1</f>
        <v>5374</v>
      </c>
      <c r="H5374">
        <v>26</v>
      </c>
      <c r="I5374">
        <v>20210821</v>
      </c>
      <c r="J5374" cm="1">
        <f t="array" ref="J5374">INDEX(Sheet1!A:X,C5373+1,5)</f>
        <v>80</v>
      </c>
      <c r="K5374">
        <v>20260821</v>
      </c>
      <c r="L5374">
        <f>L5373+1</f>
        <v>5374</v>
      </c>
    </row>
    <row r="5375" spans="1:12">
      <c r="A5375">
        <f>A5374+1</f>
        <v>5375</v>
      </c>
      <c r="B5375">
        <v>26</v>
      </c>
      <c r="C5375">
        <f t="shared" si="83"/>
        <v>448</v>
      </c>
      <c r="D5375">
        <f>IF(D5374=12,1,D5374+1)</f>
        <v>11</v>
      </c>
      <c r="G5375">
        <f>G5374+1</f>
        <v>5375</v>
      </c>
      <c r="H5375">
        <v>26</v>
      </c>
      <c r="I5375">
        <v>20210821</v>
      </c>
      <c r="J5375" cm="1">
        <f t="array" ref="J5375">INDEX(Sheet1!A:X,C5374+1,5)</f>
        <v>80</v>
      </c>
      <c r="K5375">
        <v>20260821</v>
      </c>
      <c r="L5375">
        <f>L5374+1</f>
        <v>5375</v>
      </c>
    </row>
    <row r="5376" spans="1:12">
      <c r="A5376">
        <f>A5375+1</f>
        <v>5376</v>
      </c>
      <c r="B5376">
        <v>26</v>
      </c>
      <c r="C5376">
        <f t="shared" si="83"/>
        <v>449</v>
      </c>
      <c r="D5376">
        <f>IF(D5375=12,1,D5375+1)</f>
        <v>12</v>
      </c>
      <c r="G5376">
        <f>G5375+1</f>
        <v>5376</v>
      </c>
      <c r="H5376">
        <v>26</v>
      </c>
      <c r="I5376">
        <v>20210821</v>
      </c>
      <c r="J5376" cm="1">
        <f t="array" ref="J5376">INDEX(Sheet1!A:X,C5375+1,5)</f>
        <v>80</v>
      </c>
      <c r="K5376">
        <v>20260821</v>
      </c>
      <c r="L5376">
        <f>L5375+1</f>
        <v>5376</v>
      </c>
    </row>
    <row r="5377" spans="1:12">
      <c r="A5377">
        <f>A5376+1</f>
        <v>5377</v>
      </c>
      <c r="B5377">
        <v>26</v>
      </c>
      <c r="C5377">
        <f t="shared" ref="C5377:C5440" si="84">ROUNDDOWN(ROW()/12,0)+1</f>
        <v>449</v>
      </c>
      <c r="D5377">
        <f>IF(D5376=12,1,D5376+1)</f>
        <v>1</v>
      </c>
      <c r="G5377">
        <f>G5376+1</f>
        <v>5377</v>
      </c>
      <c r="H5377">
        <v>26</v>
      </c>
      <c r="I5377">
        <v>20210821</v>
      </c>
      <c r="J5377" cm="1">
        <f t="array" ref="J5377">INDEX(Sheet1!A:X,C5376+1,5)</f>
        <v>80</v>
      </c>
      <c r="K5377">
        <v>20260821</v>
      </c>
      <c r="L5377">
        <f>L5376+1</f>
        <v>5377</v>
      </c>
    </row>
    <row r="5378" spans="1:12">
      <c r="A5378">
        <f>A5377+1</f>
        <v>5378</v>
      </c>
      <c r="B5378">
        <v>26</v>
      </c>
      <c r="C5378">
        <f t="shared" si="84"/>
        <v>449</v>
      </c>
      <c r="D5378">
        <f>IF(D5377=12,1,D5377+1)</f>
        <v>2</v>
      </c>
      <c r="G5378">
        <f>G5377+1</f>
        <v>5378</v>
      </c>
      <c r="H5378">
        <v>26</v>
      </c>
      <c r="I5378">
        <v>20210821</v>
      </c>
      <c r="J5378" cm="1">
        <f t="array" ref="J5378">INDEX(Sheet1!A:X,C5377+1,5)</f>
        <v>80</v>
      </c>
      <c r="K5378">
        <v>20260821</v>
      </c>
      <c r="L5378">
        <f>L5377+1</f>
        <v>5378</v>
      </c>
    </row>
    <row r="5379" spans="1:12">
      <c r="A5379">
        <f>A5378+1</f>
        <v>5379</v>
      </c>
      <c r="B5379">
        <v>26</v>
      </c>
      <c r="C5379">
        <f t="shared" si="84"/>
        <v>449</v>
      </c>
      <c r="D5379">
        <f>IF(D5378=12,1,D5378+1)</f>
        <v>3</v>
      </c>
      <c r="G5379">
        <f>G5378+1</f>
        <v>5379</v>
      </c>
      <c r="H5379">
        <v>26</v>
      </c>
      <c r="I5379">
        <v>20210821</v>
      </c>
      <c r="J5379" cm="1">
        <f t="array" ref="J5379">INDEX(Sheet1!A:X,C5378+1,5)</f>
        <v>80</v>
      </c>
      <c r="K5379">
        <v>20260821</v>
      </c>
      <c r="L5379">
        <f>L5378+1</f>
        <v>5379</v>
      </c>
    </row>
    <row r="5380" spans="1:12">
      <c r="A5380">
        <f>A5379+1</f>
        <v>5380</v>
      </c>
      <c r="B5380">
        <v>26</v>
      </c>
      <c r="C5380">
        <f t="shared" si="84"/>
        <v>449</v>
      </c>
      <c r="D5380">
        <f>IF(D5379=12,1,D5379+1)</f>
        <v>4</v>
      </c>
      <c r="G5380">
        <f>G5379+1</f>
        <v>5380</v>
      </c>
      <c r="H5380">
        <v>26</v>
      </c>
      <c r="I5380">
        <v>20210821</v>
      </c>
      <c r="J5380" cm="1">
        <f t="array" ref="J5380">INDEX(Sheet1!A:X,C5379+1,5)</f>
        <v>80</v>
      </c>
      <c r="K5380">
        <v>20260821</v>
      </c>
      <c r="L5380">
        <f>L5379+1</f>
        <v>5380</v>
      </c>
    </row>
    <row r="5381" spans="1:12">
      <c r="A5381">
        <f>A5380+1</f>
        <v>5381</v>
      </c>
      <c r="B5381">
        <v>26</v>
      </c>
      <c r="C5381">
        <f t="shared" si="84"/>
        <v>449</v>
      </c>
      <c r="D5381">
        <f>IF(D5380=12,1,D5380+1)</f>
        <v>5</v>
      </c>
      <c r="G5381">
        <f>G5380+1</f>
        <v>5381</v>
      </c>
      <c r="H5381">
        <v>26</v>
      </c>
      <c r="I5381">
        <v>20210821</v>
      </c>
      <c r="J5381" cm="1">
        <f t="array" ref="J5381">INDEX(Sheet1!A:X,C5380+1,5)</f>
        <v>80</v>
      </c>
      <c r="K5381">
        <v>20260821</v>
      </c>
      <c r="L5381">
        <f>L5380+1</f>
        <v>5381</v>
      </c>
    </row>
    <row r="5382" spans="1:12">
      <c r="A5382">
        <f>A5381+1</f>
        <v>5382</v>
      </c>
      <c r="B5382">
        <v>26</v>
      </c>
      <c r="C5382">
        <f t="shared" si="84"/>
        <v>449</v>
      </c>
      <c r="D5382">
        <f>IF(D5381=12,1,D5381+1)</f>
        <v>6</v>
      </c>
      <c r="G5382">
        <f>G5381+1</f>
        <v>5382</v>
      </c>
      <c r="H5382">
        <v>26</v>
      </c>
      <c r="I5382">
        <v>20210821</v>
      </c>
      <c r="J5382" cm="1">
        <f t="array" ref="J5382">INDEX(Sheet1!A:X,C5381+1,5)</f>
        <v>80</v>
      </c>
      <c r="K5382">
        <v>20260821</v>
      </c>
      <c r="L5382">
        <f>L5381+1</f>
        <v>5382</v>
      </c>
    </row>
    <row r="5383" spans="1:12">
      <c r="A5383">
        <f>A5382+1</f>
        <v>5383</v>
      </c>
      <c r="B5383">
        <v>26</v>
      </c>
      <c r="C5383">
        <f t="shared" si="84"/>
        <v>449</v>
      </c>
      <c r="D5383">
        <f>IF(D5382=12,1,D5382+1)</f>
        <v>7</v>
      </c>
      <c r="G5383">
        <f>G5382+1</f>
        <v>5383</v>
      </c>
      <c r="H5383">
        <v>26</v>
      </c>
      <c r="I5383">
        <v>20210821</v>
      </c>
      <c r="J5383" cm="1">
        <f t="array" ref="J5383">INDEX(Sheet1!A:X,C5382+1,5)</f>
        <v>80</v>
      </c>
      <c r="K5383">
        <v>20260821</v>
      </c>
      <c r="L5383">
        <f>L5382+1</f>
        <v>5383</v>
      </c>
    </row>
    <row r="5384" spans="1:12">
      <c r="A5384">
        <f>A5383+1</f>
        <v>5384</v>
      </c>
      <c r="B5384">
        <v>26</v>
      </c>
      <c r="C5384">
        <f t="shared" si="84"/>
        <v>449</v>
      </c>
      <c r="D5384">
        <f>IF(D5383=12,1,D5383+1)</f>
        <v>8</v>
      </c>
      <c r="G5384">
        <f>G5383+1</f>
        <v>5384</v>
      </c>
      <c r="H5384">
        <v>26</v>
      </c>
      <c r="I5384">
        <v>20210821</v>
      </c>
      <c r="J5384" cm="1">
        <f t="array" ref="J5384">INDEX(Sheet1!A:X,C5383+1,5)</f>
        <v>80</v>
      </c>
      <c r="K5384">
        <v>20260821</v>
      </c>
      <c r="L5384">
        <f>L5383+1</f>
        <v>5384</v>
      </c>
    </row>
    <row r="5385" spans="1:12">
      <c r="A5385">
        <f>A5384+1</f>
        <v>5385</v>
      </c>
      <c r="B5385">
        <v>26</v>
      </c>
      <c r="C5385">
        <f t="shared" si="84"/>
        <v>449</v>
      </c>
      <c r="D5385">
        <f>IF(D5384=12,1,D5384+1)</f>
        <v>9</v>
      </c>
      <c r="G5385">
        <f>G5384+1</f>
        <v>5385</v>
      </c>
      <c r="H5385">
        <v>26</v>
      </c>
      <c r="I5385">
        <v>20210821</v>
      </c>
      <c r="J5385" cm="1">
        <f t="array" ref="J5385">INDEX(Sheet1!A:X,C5384+1,5)</f>
        <v>80</v>
      </c>
      <c r="K5385">
        <v>20260821</v>
      </c>
      <c r="L5385">
        <f>L5384+1</f>
        <v>5385</v>
      </c>
    </row>
    <row r="5386" spans="1:12">
      <c r="A5386">
        <f>A5385+1</f>
        <v>5386</v>
      </c>
      <c r="B5386">
        <v>26</v>
      </c>
      <c r="C5386">
        <f t="shared" si="84"/>
        <v>449</v>
      </c>
      <c r="D5386">
        <f>IF(D5385=12,1,D5385+1)</f>
        <v>10</v>
      </c>
      <c r="G5386">
        <f>G5385+1</f>
        <v>5386</v>
      </c>
      <c r="H5386">
        <v>26</v>
      </c>
      <c r="I5386">
        <v>20210821</v>
      </c>
      <c r="J5386" cm="1">
        <f t="array" ref="J5386">INDEX(Sheet1!A:X,C5385+1,5)</f>
        <v>80</v>
      </c>
      <c r="K5386">
        <v>20260821</v>
      </c>
      <c r="L5386">
        <f>L5385+1</f>
        <v>5386</v>
      </c>
    </row>
    <row r="5387" spans="1:12">
      <c r="A5387">
        <f>A5386+1</f>
        <v>5387</v>
      </c>
      <c r="B5387">
        <v>26</v>
      </c>
      <c r="C5387">
        <f t="shared" si="84"/>
        <v>449</v>
      </c>
      <c r="D5387">
        <f>IF(D5386=12,1,D5386+1)</f>
        <v>11</v>
      </c>
      <c r="G5387">
        <f>G5386+1</f>
        <v>5387</v>
      </c>
      <c r="H5387">
        <v>26</v>
      </c>
      <c r="I5387">
        <v>20210821</v>
      </c>
      <c r="J5387" cm="1">
        <f t="array" ref="J5387">INDEX(Sheet1!A:X,C5386+1,5)</f>
        <v>80</v>
      </c>
      <c r="K5387">
        <v>20260821</v>
      </c>
      <c r="L5387">
        <f>L5386+1</f>
        <v>5387</v>
      </c>
    </row>
    <row r="5388" spans="1:12">
      <c r="A5388">
        <f>A5387+1</f>
        <v>5388</v>
      </c>
      <c r="B5388">
        <v>26</v>
      </c>
      <c r="C5388">
        <f t="shared" si="84"/>
        <v>450</v>
      </c>
      <c r="D5388">
        <f>IF(D5387=12,1,D5387+1)</f>
        <v>12</v>
      </c>
      <c r="G5388">
        <f>G5387+1</f>
        <v>5388</v>
      </c>
      <c r="H5388">
        <v>26</v>
      </c>
      <c r="I5388">
        <v>20210821</v>
      </c>
      <c r="J5388" cm="1">
        <f t="array" ref="J5388">INDEX(Sheet1!A:X,C5387+1,5)</f>
        <v>80</v>
      </c>
      <c r="K5388">
        <v>20260821</v>
      </c>
      <c r="L5388">
        <f>L5387+1</f>
        <v>5388</v>
      </c>
    </row>
    <row r="5389" spans="1:12">
      <c r="A5389">
        <f>A5388+1</f>
        <v>5389</v>
      </c>
      <c r="B5389">
        <v>26</v>
      </c>
      <c r="C5389">
        <f t="shared" si="84"/>
        <v>450</v>
      </c>
      <c r="D5389">
        <f>IF(D5388=12,1,D5388+1)</f>
        <v>1</v>
      </c>
      <c r="G5389">
        <f>G5388+1</f>
        <v>5389</v>
      </c>
      <c r="H5389">
        <v>26</v>
      </c>
      <c r="I5389">
        <v>20210821</v>
      </c>
      <c r="J5389" cm="1">
        <f t="array" ref="J5389">INDEX(Sheet1!A:X,C5388+1,5)</f>
        <v>120</v>
      </c>
      <c r="K5389">
        <v>20260821</v>
      </c>
      <c r="L5389">
        <f>L5388+1</f>
        <v>5389</v>
      </c>
    </row>
    <row r="5390" spans="1:12">
      <c r="A5390">
        <f>A5389+1</f>
        <v>5390</v>
      </c>
      <c r="B5390">
        <v>26</v>
      </c>
      <c r="C5390">
        <f t="shared" si="84"/>
        <v>450</v>
      </c>
      <c r="D5390">
        <f>IF(D5389=12,1,D5389+1)</f>
        <v>2</v>
      </c>
      <c r="G5390">
        <f>G5389+1</f>
        <v>5390</v>
      </c>
      <c r="H5390">
        <v>26</v>
      </c>
      <c r="I5390">
        <v>20210821</v>
      </c>
      <c r="J5390" cm="1">
        <f t="array" ref="J5390">INDEX(Sheet1!A:X,C5389+1,5)</f>
        <v>120</v>
      </c>
      <c r="K5390">
        <v>20260821</v>
      </c>
      <c r="L5390">
        <f>L5389+1</f>
        <v>5390</v>
      </c>
    </row>
    <row r="5391" spans="1:12">
      <c r="A5391">
        <f>A5390+1</f>
        <v>5391</v>
      </c>
      <c r="B5391">
        <v>26</v>
      </c>
      <c r="C5391">
        <f t="shared" si="84"/>
        <v>450</v>
      </c>
      <c r="D5391">
        <f>IF(D5390=12,1,D5390+1)</f>
        <v>3</v>
      </c>
      <c r="G5391">
        <f>G5390+1</f>
        <v>5391</v>
      </c>
      <c r="H5391">
        <v>26</v>
      </c>
      <c r="I5391">
        <v>20210821</v>
      </c>
      <c r="J5391" cm="1">
        <f t="array" ref="J5391">INDEX(Sheet1!A:X,C5390+1,5)</f>
        <v>120</v>
      </c>
      <c r="K5391">
        <v>20260821</v>
      </c>
      <c r="L5391">
        <f>L5390+1</f>
        <v>5391</v>
      </c>
    </row>
    <row r="5392" spans="1:12">
      <c r="A5392">
        <f>A5391+1</f>
        <v>5392</v>
      </c>
      <c r="B5392">
        <v>26</v>
      </c>
      <c r="C5392">
        <f t="shared" si="84"/>
        <v>450</v>
      </c>
      <c r="D5392">
        <f>IF(D5391=12,1,D5391+1)</f>
        <v>4</v>
      </c>
      <c r="G5392">
        <f>G5391+1</f>
        <v>5392</v>
      </c>
      <c r="H5392">
        <v>26</v>
      </c>
      <c r="I5392">
        <v>20210821</v>
      </c>
      <c r="J5392" cm="1">
        <f t="array" ref="J5392">INDEX(Sheet1!A:X,C5391+1,5)</f>
        <v>120</v>
      </c>
      <c r="K5392">
        <v>20260821</v>
      </c>
      <c r="L5392">
        <f>L5391+1</f>
        <v>5392</v>
      </c>
    </row>
    <row r="5393" spans="1:12">
      <c r="A5393">
        <f>A5392+1</f>
        <v>5393</v>
      </c>
      <c r="B5393">
        <v>26</v>
      </c>
      <c r="C5393">
        <f t="shared" si="84"/>
        <v>450</v>
      </c>
      <c r="D5393">
        <f>IF(D5392=12,1,D5392+1)</f>
        <v>5</v>
      </c>
      <c r="G5393">
        <f>G5392+1</f>
        <v>5393</v>
      </c>
      <c r="H5393">
        <v>26</v>
      </c>
      <c r="I5393">
        <v>20210821</v>
      </c>
      <c r="J5393" cm="1">
        <f t="array" ref="J5393">INDEX(Sheet1!A:X,C5392+1,5)</f>
        <v>120</v>
      </c>
      <c r="K5393">
        <v>20260821</v>
      </c>
      <c r="L5393">
        <f>L5392+1</f>
        <v>5393</v>
      </c>
    </row>
    <row r="5394" spans="1:12">
      <c r="A5394">
        <f>A5393+1</f>
        <v>5394</v>
      </c>
      <c r="B5394">
        <v>26</v>
      </c>
      <c r="C5394">
        <f t="shared" si="84"/>
        <v>450</v>
      </c>
      <c r="D5394">
        <f>IF(D5393=12,1,D5393+1)</f>
        <v>6</v>
      </c>
      <c r="G5394">
        <f>G5393+1</f>
        <v>5394</v>
      </c>
      <c r="H5394">
        <v>26</v>
      </c>
      <c r="I5394">
        <v>20210821</v>
      </c>
      <c r="J5394" cm="1">
        <f t="array" ref="J5394">INDEX(Sheet1!A:X,C5393+1,5)</f>
        <v>120</v>
      </c>
      <c r="K5394">
        <v>20260821</v>
      </c>
      <c r="L5394">
        <f>L5393+1</f>
        <v>5394</v>
      </c>
    </row>
    <row r="5395" spans="1:12">
      <c r="A5395">
        <f>A5394+1</f>
        <v>5395</v>
      </c>
      <c r="B5395">
        <v>26</v>
      </c>
      <c r="C5395">
        <f t="shared" si="84"/>
        <v>450</v>
      </c>
      <c r="D5395">
        <f>IF(D5394=12,1,D5394+1)</f>
        <v>7</v>
      </c>
      <c r="G5395">
        <f>G5394+1</f>
        <v>5395</v>
      </c>
      <c r="H5395">
        <v>26</v>
      </c>
      <c r="I5395">
        <v>20210821</v>
      </c>
      <c r="J5395" cm="1">
        <f t="array" ref="J5395">INDEX(Sheet1!A:X,C5394+1,5)</f>
        <v>120</v>
      </c>
      <c r="K5395">
        <v>20260821</v>
      </c>
      <c r="L5395">
        <f>L5394+1</f>
        <v>5395</v>
      </c>
    </row>
    <row r="5396" spans="1:12">
      <c r="A5396">
        <f>A5395+1</f>
        <v>5396</v>
      </c>
      <c r="B5396">
        <v>26</v>
      </c>
      <c r="C5396">
        <f t="shared" si="84"/>
        <v>450</v>
      </c>
      <c r="D5396">
        <f>IF(D5395=12,1,D5395+1)</f>
        <v>8</v>
      </c>
      <c r="G5396">
        <f>G5395+1</f>
        <v>5396</v>
      </c>
      <c r="H5396">
        <v>26</v>
      </c>
      <c r="I5396">
        <v>20210821</v>
      </c>
      <c r="J5396" cm="1">
        <f t="array" ref="J5396">INDEX(Sheet1!A:X,C5395+1,5)</f>
        <v>120</v>
      </c>
      <c r="K5396">
        <v>20260821</v>
      </c>
      <c r="L5396">
        <f>L5395+1</f>
        <v>5396</v>
      </c>
    </row>
    <row r="5397" spans="1:12">
      <c r="A5397">
        <f>A5396+1</f>
        <v>5397</v>
      </c>
      <c r="B5397">
        <v>26</v>
      </c>
      <c r="C5397">
        <f t="shared" si="84"/>
        <v>450</v>
      </c>
      <c r="D5397">
        <f>IF(D5396=12,1,D5396+1)</f>
        <v>9</v>
      </c>
      <c r="G5397">
        <f>G5396+1</f>
        <v>5397</v>
      </c>
      <c r="H5397">
        <v>26</v>
      </c>
      <c r="I5397">
        <v>20210821</v>
      </c>
      <c r="J5397" cm="1">
        <f t="array" ref="J5397">INDEX(Sheet1!A:X,C5396+1,5)</f>
        <v>120</v>
      </c>
      <c r="K5397">
        <v>20260821</v>
      </c>
      <c r="L5397">
        <f>L5396+1</f>
        <v>5397</v>
      </c>
    </row>
    <row r="5398" spans="1:12">
      <c r="A5398">
        <f>A5397+1</f>
        <v>5398</v>
      </c>
      <c r="B5398">
        <v>26</v>
      </c>
      <c r="C5398">
        <f t="shared" si="84"/>
        <v>450</v>
      </c>
      <c r="D5398">
        <f>IF(D5397=12,1,D5397+1)</f>
        <v>10</v>
      </c>
      <c r="G5398">
        <f>G5397+1</f>
        <v>5398</v>
      </c>
      <c r="H5398">
        <v>26</v>
      </c>
      <c r="I5398">
        <v>20210821</v>
      </c>
      <c r="J5398" cm="1">
        <f t="array" ref="J5398">INDEX(Sheet1!A:X,C5397+1,5)</f>
        <v>120</v>
      </c>
      <c r="K5398">
        <v>20260821</v>
      </c>
      <c r="L5398">
        <f>L5397+1</f>
        <v>5398</v>
      </c>
    </row>
    <row r="5399" spans="1:12">
      <c r="A5399">
        <f>A5398+1</f>
        <v>5399</v>
      </c>
      <c r="B5399">
        <v>26</v>
      </c>
      <c r="C5399">
        <f t="shared" si="84"/>
        <v>450</v>
      </c>
      <c r="D5399">
        <f>IF(D5398=12,1,D5398+1)</f>
        <v>11</v>
      </c>
      <c r="G5399">
        <f>G5398+1</f>
        <v>5399</v>
      </c>
      <c r="H5399">
        <v>26</v>
      </c>
      <c r="I5399">
        <v>20210821</v>
      </c>
      <c r="J5399" cm="1">
        <f t="array" ref="J5399">INDEX(Sheet1!A:X,C5398+1,5)</f>
        <v>120</v>
      </c>
      <c r="K5399">
        <v>20260821</v>
      </c>
      <c r="L5399">
        <f>L5398+1</f>
        <v>5399</v>
      </c>
    </row>
    <row r="5400" spans="1:12">
      <c r="A5400">
        <f>A5399+1</f>
        <v>5400</v>
      </c>
      <c r="B5400">
        <v>26</v>
      </c>
      <c r="C5400">
        <f t="shared" si="84"/>
        <v>451</v>
      </c>
      <c r="D5400">
        <f>IF(D5399=12,1,D5399+1)</f>
        <v>12</v>
      </c>
      <c r="G5400">
        <f>G5399+1</f>
        <v>5400</v>
      </c>
      <c r="H5400">
        <v>26</v>
      </c>
      <c r="I5400">
        <v>20210821</v>
      </c>
      <c r="J5400" cm="1">
        <f t="array" ref="J5400">INDEX(Sheet1!A:X,C5399+1,5)</f>
        <v>120</v>
      </c>
      <c r="K5400">
        <v>20260821</v>
      </c>
      <c r="L5400">
        <f>L5399+1</f>
        <v>5400</v>
      </c>
    </row>
    <row r="5401" spans="1:12">
      <c r="A5401">
        <f>A5400+1</f>
        <v>5401</v>
      </c>
      <c r="B5401">
        <v>26</v>
      </c>
      <c r="C5401">
        <f t="shared" si="84"/>
        <v>451</v>
      </c>
      <c r="D5401">
        <f>IF(D5400=12,1,D5400+1)</f>
        <v>1</v>
      </c>
      <c r="G5401">
        <f>G5400+1</f>
        <v>5401</v>
      </c>
      <c r="H5401">
        <v>26</v>
      </c>
      <c r="I5401">
        <v>20210821</v>
      </c>
      <c r="J5401" cm="1">
        <f t="array" ref="J5401">INDEX(Sheet1!A:X,C5400+1,5)</f>
        <v>580</v>
      </c>
      <c r="K5401">
        <v>20260821</v>
      </c>
      <c r="L5401">
        <f>L5400+1</f>
        <v>5401</v>
      </c>
    </row>
    <row r="5402" spans="1:12">
      <c r="A5402">
        <f>A5401+1</f>
        <v>5402</v>
      </c>
      <c r="B5402">
        <v>26</v>
      </c>
      <c r="C5402">
        <f t="shared" si="84"/>
        <v>451</v>
      </c>
      <c r="D5402">
        <f>IF(D5401=12,1,D5401+1)</f>
        <v>2</v>
      </c>
      <c r="G5402">
        <f>G5401+1</f>
        <v>5402</v>
      </c>
      <c r="H5402">
        <v>26</v>
      </c>
      <c r="I5402">
        <v>20210821</v>
      </c>
      <c r="J5402" cm="1">
        <f t="array" ref="J5402">INDEX(Sheet1!A:X,C5401+1,5)</f>
        <v>580</v>
      </c>
      <c r="K5402">
        <v>20260821</v>
      </c>
      <c r="L5402">
        <f>L5401+1</f>
        <v>5402</v>
      </c>
    </row>
    <row r="5403" spans="1:12">
      <c r="A5403">
        <f>A5402+1</f>
        <v>5403</v>
      </c>
      <c r="B5403">
        <v>26</v>
      </c>
      <c r="C5403">
        <f t="shared" si="84"/>
        <v>451</v>
      </c>
      <c r="D5403">
        <f>IF(D5402=12,1,D5402+1)</f>
        <v>3</v>
      </c>
      <c r="G5403">
        <f>G5402+1</f>
        <v>5403</v>
      </c>
      <c r="H5403">
        <v>26</v>
      </c>
      <c r="I5403">
        <v>20210821</v>
      </c>
      <c r="J5403" cm="1">
        <f t="array" ref="J5403">INDEX(Sheet1!A:X,C5402+1,5)</f>
        <v>580</v>
      </c>
      <c r="K5403">
        <v>20260821</v>
      </c>
      <c r="L5403">
        <f>L5402+1</f>
        <v>5403</v>
      </c>
    </row>
    <row r="5404" spans="1:12">
      <c r="A5404">
        <f>A5403+1</f>
        <v>5404</v>
      </c>
      <c r="B5404">
        <v>26</v>
      </c>
      <c r="C5404">
        <f t="shared" si="84"/>
        <v>451</v>
      </c>
      <c r="D5404">
        <f>IF(D5403=12,1,D5403+1)</f>
        <v>4</v>
      </c>
      <c r="G5404">
        <f>G5403+1</f>
        <v>5404</v>
      </c>
      <c r="H5404">
        <v>26</v>
      </c>
      <c r="I5404">
        <v>20210821</v>
      </c>
      <c r="J5404" cm="1">
        <f t="array" ref="J5404">INDEX(Sheet1!A:X,C5403+1,5)</f>
        <v>580</v>
      </c>
      <c r="K5404">
        <v>20260821</v>
      </c>
      <c r="L5404">
        <f>L5403+1</f>
        <v>5404</v>
      </c>
    </row>
    <row r="5405" spans="1:12">
      <c r="A5405">
        <f>A5404+1</f>
        <v>5405</v>
      </c>
      <c r="B5405">
        <v>26</v>
      </c>
      <c r="C5405">
        <f t="shared" si="84"/>
        <v>451</v>
      </c>
      <c r="D5405">
        <f>IF(D5404=12,1,D5404+1)</f>
        <v>5</v>
      </c>
      <c r="G5405">
        <f>G5404+1</f>
        <v>5405</v>
      </c>
      <c r="H5405">
        <v>26</v>
      </c>
      <c r="I5405">
        <v>20210821</v>
      </c>
      <c r="J5405" cm="1">
        <f t="array" ref="J5405">INDEX(Sheet1!A:X,C5404+1,5)</f>
        <v>580</v>
      </c>
      <c r="K5405">
        <v>20260821</v>
      </c>
      <c r="L5405">
        <f>L5404+1</f>
        <v>5405</v>
      </c>
    </row>
    <row r="5406" spans="1:12">
      <c r="A5406">
        <f>A5405+1</f>
        <v>5406</v>
      </c>
      <c r="B5406">
        <v>26</v>
      </c>
      <c r="C5406">
        <f t="shared" si="84"/>
        <v>451</v>
      </c>
      <c r="D5406">
        <f>IF(D5405=12,1,D5405+1)</f>
        <v>6</v>
      </c>
      <c r="G5406">
        <f>G5405+1</f>
        <v>5406</v>
      </c>
      <c r="H5406">
        <v>26</v>
      </c>
      <c r="I5406">
        <v>20210821</v>
      </c>
      <c r="J5406" cm="1">
        <f t="array" ref="J5406">INDEX(Sheet1!A:X,C5405+1,5)</f>
        <v>580</v>
      </c>
      <c r="K5406">
        <v>20260821</v>
      </c>
      <c r="L5406">
        <f>L5405+1</f>
        <v>5406</v>
      </c>
    </row>
    <row r="5407" spans="1:12">
      <c r="A5407">
        <f>A5406+1</f>
        <v>5407</v>
      </c>
      <c r="B5407">
        <v>26</v>
      </c>
      <c r="C5407">
        <f t="shared" si="84"/>
        <v>451</v>
      </c>
      <c r="D5407">
        <f>IF(D5406=12,1,D5406+1)</f>
        <v>7</v>
      </c>
      <c r="G5407">
        <f>G5406+1</f>
        <v>5407</v>
      </c>
      <c r="H5407">
        <v>26</v>
      </c>
      <c r="I5407">
        <v>20210821</v>
      </c>
      <c r="J5407" cm="1">
        <f t="array" ref="J5407">INDEX(Sheet1!A:X,C5406+1,5)</f>
        <v>580</v>
      </c>
      <c r="K5407">
        <v>20260821</v>
      </c>
      <c r="L5407">
        <f>L5406+1</f>
        <v>5407</v>
      </c>
    </row>
    <row r="5408" spans="1:12">
      <c r="A5408">
        <f>A5407+1</f>
        <v>5408</v>
      </c>
      <c r="B5408">
        <v>26</v>
      </c>
      <c r="C5408">
        <f t="shared" si="84"/>
        <v>451</v>
      </c>
      <c r="D5408">
        <f>IF(D5407=12,1,D5407+1)</f>
        <v>8</v>
      </c>
      <c r="G5408">
        <f>G5407+1</f>
        <v>5408</v>
      </c>
      <c r="H5408">
        <v>26</v>
      </c>
      <c r="I5408">
        <v>20210821</v>
      </c>
      <c r="J5408" cm="1">
        <f t="array" ref="J5408">INDEX(Sheet1!A:X,C5407+1,5)</f>
        <v>580</v>
      </c>
      <c r="K5408">
        <v>20260821</v>
      </c>
      <c r="L5408">
        <f>L5407+1</f>
        <v>5408</v>
      </c>
    </row>
    <row r="5409" spans="1:12">
      <c r="A5409">
        <f>A5408+1</f>
        <v>5409</v>
      </c>
      <c r="B5409">
        <v>26</v>
      </c>
      <c r="C5409">
        <f t="shared" si="84"/>
        <v>451</v>
      </c>
      <c r="D5409">
        <f>IF(D5408=12,1,D5408+1)</f>
        <v>9</v>
      </c>
      <c r="G5409">
        <f>G5408+1</f>
        <v>5409</v>
      </c>
      <c r="H5409">
        <v>26</v>
      </c>
      <c r="I5409">
        <v>20210821</v>
      </c>
      <c r="J5409" cm="1">
        <f t="array" ref="J5409">INDEX(Sheet1!A:X,C5408+1,5)</f>
        <v>580</v>
      </c>
      <c r="K5409">
        <v>20260821</v>
      </c>
      <c r="L5409">
        <f>L5408+1</f>
        <v>5409</v>
      </c>
    </row>
    <row r="5410" spans="1:12">
      <c r="A5410">
        <f>A5409+1</f>
        <v>5410</v>
      </c>
      <c r="B5410">
        <v>26</v>
      </c>
      <c r="C5410">
        <f t="shared" si="84"/>
        <v>451</v>
      </c>
      <c r="D5410">
        <f>IF(D5409=12,1,D5409+1)</f>
        <v>10</v>
      </c>
      <c r="G5410">
        <f>G5409+1</f>
        <v>5410</v>
      </c>
      <c r="H5410">
        <v>26</v>
      </c>
      <c r="I5410">
        <v>20210821</v>
      </c>
      <c r="J5410" cm="1">
        <f t="array" ref="J5410">INDEX(Sheet1!A:X,C5409+1,5)</f>
        <v>580</v>
      </c>
      <c r="K5410">
        <v>20260821</v>
      </c>
      <c r="L5410">
        <f>L5409+1</f>
        <v>5410</v>
      </c>
    </row>
    <row r="5411" spans="1:12">
      <c r="A5411">
        <f>A5410+1</f>
        <v>5411</v>
      </c>
      <c r="B5411">
        <v>26</v>
      </c>
      <c r="C5411">
        <f t="shared" si="84"/>
        <v>451</v>
      </c>
      <c r="D5411">
        <f>IF(D5410=12,1,D5410+1)</f>
        <v>11</v>
      </c>
      <c r="G5411">
        <f>G5410+1</f>
        <v>5411</v>
      </c>
      <c r="H5411">
        <v>26</v>
      </c>
      <c r="I5411">
        <v>20210821</v>
      </c>
      <c r="J5411" cm="1">
        <f t="array" ref="J5411">INDEX(Sheet1!A:X,C5410+1,5)</f>
        <v>580</v>
      </c>
      <c r="K5411">
        <v>20260821</v>
      </c>
      <c r="L5411">
        <f>L5410+1</f>
        <v>5411</v>
      </c>
    </row>
    <row r="5412" spans="1:12">
      <c r="A5412">
        <f>A5411+1</f>
        <v>5412</v>
      </c>
      <c r="B5412">
        <v>26</v>
      </c>
      <c r="C5412">
        <f t="shared" si="84"/>
        <v>452</v>
      </c>
      <c r="D5412">
        <f>IF(D5411=12,1,D5411+1)</f>
        <v>12</v>
      </c>
      <c r="G5412">
        <f>G5411+1</f>
        <v>5412</v>
      </c>
      <c r="H5412">
        <v>26</v>
      </c>
      <c r="I5412">
        <v>20210821</v>
      </c>
      <c r="J5412" cm="1">
        <f t="array" ref="J5412">INDEX(Sheet1!A:X,C5411+1,5)</f>
        <v>580</v>
      </c>
      <c r="K5412">
        <v>20260821</v>
      </c>
      <c r="L5412">
        <f>L5411+1</f>
        <v>5412</v>
      </c>
    </row>
    <row r="5413" spans="1:12">
      <c r="A5413">
        <f>A5412+1</f>
        <v>5413</v>
      </c>
      <c r="B5413">
        <v>26</v>
      </c>
      <c r="C5413">
        <f t="shared" si="84"/>
        <v>452</v>
      </c>
      <c r="D5413">
        <f>IF(D5412=12,1,D5412+1)</f>
        <v>1</v>
      </c>
      <c r="G5413">
        <f>G5412+1</f>
        <v>5413</v>
      </c>
      <c r="H5413">
        <v>26</v>
      </c>
      <c r="I5413">
        <v>20210821</v>
      </c>
      <c r="J5413" cm="1">
        <f t="array" ref="J5413">INDEX(Sheet1!A:X,C5412+1,5)</f>
        <v>580</v>
      </c>
      <c r="K5413">
        <v>20260821</v>
      </c>
      <c r="L5413">
        <f>L5412+1</f>
        <v>5413</v>
      </c>
    </row>
    <row r="5414" spans="1:12">
      <c r="A5414">
        <f>A5413+1</f>
        <v>5414</v>
      </c>
      <c r="B5414">
        <v>26</v>
      </c>
      <c r="C5414">
        <f t="shared" si="84"/>
        <v>452</v>
      </c>
      <c r="D5414">
        <f>IF(D5413=12,1,D5413+1)</f>
        <v>2</v>
      </c>
      <c r="G5414">
        <f>G5413+1</f>
        <v>5414</v>
      </c>
      <c r="H5414">
        <v>26</v>
      </c>
      <c r="I5414">
        <v>20210821</v>
      </c>
      <c r="J5414" cm="1">
        <f t="array" ref="J5414">INDEX(Sheet1!A:X,C5413+1,5)</f>
        <v>580</v>
      </c>
      <c r="K5414">
        <v>20260821</v>
      </c>
      <c r="L5414">
        <f>L5413+1</f>
        <v>5414</v>
      </c>
    </row>
    <row r="5415" spans="1:12">
      <c r="A5415">
        <f>A5414+1</f>
        <v>5415</v>
      </c>
      <c r="B5415">
        <v>26</v>
      </c>
      <c r="C5415">
        <f t="shared" si="84"/>
        <v>452</v>
      </c>
      <c r="D5415">
        <f>IF(D5414=12,1,D5414+1)</f>
        <v>3</v>
      </c>
      <c r="G5415">
        <f>G5414+1</f>
        <v>5415</v>
      </c>
      <c r="H5415">
        <v>26</v>
      </c>
      <c r="I5415">
        <v>20210821</v>
      </c>
      <c r="J5415" cm="1">
        <f t="array" ref="J5415">INDEX(Sheet1!A:X,C5414+1,5)</f>
        <v>580</v>
      </c>
      <c r="K5415">
        <v>20260821</v>
      </c>
      <c r="L5415">
        <f>L5414+1</f>
        <v>5415</v>
      </c>
    </row>
    <row r="5416" spans="1:12">
      <c r="A5416">
        <f>A5415+1</f>
        <v>5416</v>
      </c>
      <c r="B5416">
        <v>26</v>
      </c>
      <c r="C5416">
        <f t="shared" si="84"/>
        <v>452</v>
      </c>
      <c r="D5416">
        <f>IF(D5415=12,1,D5415+1)</f>
        <v>4</v>
      </c>
      <c r="G5416">
        <f>G5415+1</f>
        <v>5416</v>
      </c>
      <c r="H5416">
        <v>26</v>
      </c>
      <c r="I5416">
        <v>20210821</v>
      </c>
      <c r="J5416" cm="1">
        <f t="array" ref="J5416">INDEX(Sheet1!A:X,C5415+1,5)</f>
        <v>580</v>
      </c>
      <c r="K5416">
        <v>20260821</v>
      </c>
      <c r="L5416">
        <f>L5415+1</f>
        <v>5416</v>
      </c>
    </row>
    <row r="5417" spans="1:12">
      <c r="A5417">
        <f>A5416+1</f>
        <v>5417</v>
      </c>
      <c r="B5417">
        <v>26</v>
      </c>
      <c r="C5417">
        <f t="shared" si="84"/>
        <v>452</v>
      </c>
      <c r="D5417">
        <f>IF(D5416=12,1,D5416+1)</f>
        <v>5</v>
      </c>
      <c r="G5417">
        <f>G5416+1</f>
        <v>5417</v>
      </c>
      <c r="H5417">
        <v>26</v>
      </c>
      <c r="I5417">
        <v>20210821</v>
      </c>
      <c r="J5417" cm="1">
        <f t="array" ref="J5417">INDEX(Sheet1!A:X,C5416+1,5)</f>
        <v>580</v>
      </c>
      <c r="K5417">
        <v>20260821</v>
      </c>
      <c r="L5417">
        <f>L5416+1</f>
        <v>5417</v>
      </c>
    </row>
    <row r="5418" spans="1:12">
      <c r="A5418">
        <f>A5417+1</f>
        <v>5418</v>
      </c>
      <c r="B5418">
        <v>26</v>
      </c>
      <c r="C5418">
        <f t="shared" si="84"/>
        <v>452</v>
      </c>
      <c r="D5418">
        <f>IF(D5417=12,1,D5417+1)</f>
        <v>6</v>
      </c>
      <c r="G5418">
        <f>G5417+1</f>
        <v>5418</v>
      </c>
      <c r="H5418">
        <v>26</v>
      </c>
      <c r="I5418">
        <v>20210821</v>
      </c>
      <c r="J5418" cm="1">
        <f t="array" ref="J5418">INDEX(Sheet1!A:X,C5417+1,5)</f>
        <v>580</v>
      </c>
      <c r="K5418">
        <v>20260821</v>
      </c>
      <c r="L5418">
        <f>L5417+1</f>
        <v>5418</v>
      </c>
    </row>
    <row r="5419" spans="1:12">
      <c r="A5419">
        <f>A5418+1</f>
        <v>5419</v>
      </c>
      <c r="B5419">
        <v>26</v>
      </c>
      <c r="C5419">
        <f t="shared" si="84"/>
        <v>452</v>
      </c>
      <c r="D5419">
        <f>IF(D5418=12,1,D5418+1)</f>
        <v>7</v>
      </c>
      <c r="G5419">
        <f>G5418+1</f>
        <v>5419</v>
      </c>
      <c r="H5419">
        <v>26</v>
      </c>
      <c r="I5419">
        <v>20210821</v>
      </c>
      <c r="J5419" cm="1">
        <f t="array" ref="J5419">INDEX(Sheet1!A:X,C5418+1,5)</f>
        <v>580</v>
      </c>
      <c r="K5419">
        <v>20260821</v>
      </c>
      <c r="L5419">
        <f>L5418+1</f>
        <v>5419</v>
      </c>
    </row>
    <row r="5420" spans="1:12">
      <c r="A5420">
        <f>A5419+1</f>
        <v>5420</v>
      </c>
      <c r="B5420">
        <v>26</v>
      </c>
      <c r="C5420">
        <f t="shared" si="84"/>
        <v>452</v>
      </c>
      <c r="D5420">
        <f>IF(D5419=12,1,D5419+1)</f>
        <v>8</v>
      </c>
      <c r="G5420">
        <f>G5419+1</f>
        <v>5420</v>
      </c>
      <c r="H5420">
        <v>26</v>
      </c>
      <c r="I5420">
        <v>20210821</v>
      </c>
      <c r="J5420" cm="1">
        <f t="array" ref="J5420">INDEX(Sheet1!A:X,C5419+1,5)</f>
        <v>580</v>
      </c>
      <c r="K5420">
        <v>20260821</v>
      </c>
      <c r="L5420">
        <f>L5419+1</f>
        <v>5420</v>
      </c>
    </row>
    <row r="5421" spans="1:12">
      <c r="A5421">
        <f>A5420+1</f>
        <v>5421</v>
      </c>
      <c r="B5421">
        <v>26</v>
      </c>
      <c r="C5421">
        <f t="shared" si="84"/>
        <v>452</v>
      </c>
      <c r="D5421">
        <f>IF(D5420=12,1,D5420+1)</f>
        <v>9</v>
      </c>
      <c r="G5421">
        <f>G5420+1</f>
        <v>5421</v>
      </c>
      <c r="H5421">
        <v>26</v>
      </c>
      <c r="I5421">
        <v>20210821</v>
      </c>
      <c r="J5421" cm="1">
        <f t="array" ref="J5421">INDEX(Sheet1!A:X,C5420+1,5)</f>
        <v>580</v>
      </c>
      <c r="K5421">
        <v>20260821</v>
      </c>
      <c r="L5421">
        <f>L5420+1</f>
        <v>5421</v>
      </c>
    </row>
    <row r="5422" spans="1:12">
      <c r="A5422">
        <f>A5421+1</f>
        <v>5422</v>
      </c>
      <c r="B5422">
        <v>26</v>
      </c>
      <c r="C5422">
        <f t="shared" si="84"/>
        <v>452</v>
      </c>
      <c r="D5422">
        <f>IF(D5421=12,1,D5421+1)</f>
        <v>10</v>
      </c>
      <c r="G5422">
        <f>G5421+1</f>
        <v>5422</v>
      </c>
      <c r="H5422">
        <v>26</v>
      </c>
      <c r="I5422">
        <v>20210821</v>
      </c>
      <c r="J5422" cm="1">
        <f t="array" ref="J5422">INDEX(Sheet1!A:X,C5421+1,5)</f>
        <v>580</v>
      </c>
      <c r="K5422">
        <v>20260821</v>
      </c>
      <c r="L5422">
        <f>L5421+1</f>
        <v>5422</v>
      </c>
    </row>
    <row r="5423" spans="1:12">
      <c r="A5423">
        <f>A5422+1</f>
        <v>5423</v>
      </c>
      <c r="B5423">
        <v>26</v>
      </c>
      <c r="C5423">
        <f t="shared" si="84"/>
        <v>452</v>
      </c>
      <c r="D5423">
        <f>IF(D5422=12,1,D5422+1)</f>
        <v>11</v>
      </c>
      <c r="G5423">
        <f>G5422+1</f>
        <v>5423</v>
      </c>
      <c r="H5423">
        <v>26</v>
      </c>
      <c r="I5423">
        <v>20210821</v>
      </c>
      <c r="J5423" cm="1">
        <f t="array" ref="J5423">INDEX(Sheet1!A:X,C5422+1,5)</f>
        <v>580</v>
      </c>
      <c r="K5423">
        <v>20260821</v>
      </c>
      <c r="L5423">
        <f>L5422+1</f>
        <v>5423</v>
      </c>
    </row>
    <row r="5424" spans="1:12">
      <c r="A5424">
        <f>A5423+1</f>
        <v>5424</v>
      </c>
      <c r="B5424">
        <v>26</v>
      </c>
      <c r="C5424">
        <f t="shared" si="84"/>
        <v>453</v>
      </c>
      <c r="D5424">
        <f>IF(D5423=12,1,D5423+1)</f>
        <v>12</v>
      </c>
      <c r="G5424">
        <f>G5423+1</f>
        <v>5424</v>
      </c>
      <c r="H5424">
        <v>26</v>
      </c>
      <c r="I5424">
        <v>20210821</v>
      </c>
      <c r="J5424" cm="1">
        <f t="array" ref="J5424">INDEX(Sheet1!A:X,C5423+1,5)</f>
        <v>580</v>
      </c>
      <c r="K5424">
        <v>20260821</v>
      </c>
      <c r="L5424">
        <f>L5423+1</f>
        <v>5424</v>
      </c>
    </row>
    <row r="5425" spans="1:12">
      <c r="A5425">
        <f>A5424+1</f>
        <v>5425</v>
      </c>
      <c r="B5425">
        <v>26</v>
      </c>
      <c r="C5425">
        <f t="shared" si="84"/>
        <v>453</v>
      </c>
      <c r="D5425">
        <f>IF(D5424=12,1,D5424+1)</f>
        <v>1</v>
      </c>
      <c r="G5425">
        <f>G5424+1</f>
        <v>5425</v>
      </c>
      <c r="H5425">
        <v>26</v>
      </c>
      <c r="I5425">
        <v>20210821</v>
      </c>
      <c r="J5425" cm="1">
        <f t="array" ref="J5425">INDEX(Sheet1!A:X,C5424+1,5)</f>
        <v>580</v>
      </c>
      <c r="K5425">
        <v>20260821</v>
      </c>
      <c r="L5425">
        <f>L5424+1</f>
        <v>5425</v>
      </c>
    </row>
    <row r="5426" spans="1:12">
      <c r="A5426">
        <f>A5425+1</f>
        <v>5426</v>
      </c>
      <c r="B5426">
        <v>26</v>
      </c>
      <c r="C5426">
        <f t="shared" si="84"/>
        <v>453</v>
      </c>
      <c r="D5426">
        <f>IF(D5425=12,1,D5425+1)</f>
        <v>2</v>
      </c>
      <c r="G5426">
        <f>G5425+1</f>
        <v>5426</v>
      </c>
      <c r="H5426">
        <v>26</v>
      </c>
      <c r="I5426">
        <v>20210821</v>
      </c>
      <c r="J5426" cm="1">
        <f t="array" ref="J5426">INDEX(Sheet1!A:X,C5425+1,5)</f>
        <v>580</v>
      </c>
      <c r="K5426">
        <v>20260821</v>
      </c>
      <c r="L5426">
        <f>L5425+1</f>
        <v>5426</v>
      </c>
    </row>
    <row r="5427" spans="1:12">
      <c r="A5427">
        <f>A5426+1</f>
        <v>5427</v>
      </c>
      <c r="B5427">
        <v>26</v>
      </c>
      <c r="C5427">
        <f t="shared" si="84"/>
        <v>453</v>
      </c>
      <c r="D5427">
        <f>IF(D5426=12,1,D5426+1)</f>
        <v>3</v>
      </c>
      <c r="G5427">
        <f>G5426+1</f>
        <v>5427</v>
      </c>
      <c r="H5427">
        <v>26</v>
      </c>
      <c r="I5427">
        <v>20210821</v>
      </c>
      <c r="J5427" cm="1">
        <f t="array" ref="J5427">INDEX(Sheet1!A:X,C5426+1,5)</f>
        <v>580</v>
      </c>
      <c r="K5427">
        <v>20260821</v>
      </c>
      <c r="L5427">
        <f>L5426+1</f>
        <v>5427</v>
      </c>
    </row>
    <row r="5428" spans="1:12">
      <c r="A5428">
        <f>A5427+1</f>
        <v>5428</v>
      </c>
      <c r="B5428">
        <v>26</v>
      </c>
      <c r="C5428">
        <f t="shared" si="84"/>
        <v>453</v>
      </c>
      <c r="D5428">
        <f>IF(D5427=12,1,D5427+1)</f>
        <v>4</v>
      </c>
      <c r="G5428">
        <f>G5427+1</f>
        <v>5428</v>
      </c>
      <c r="H5428">
        <v>26</v>
      </c>
      <c r="I5428">
        <v>20210821</v>
      </c>
      <c r="J5428" cm="1">
        <f t="array" ref="J5428">INDEX(Sheet1!A:X,C5427+1,5)</f>
        <v>580</v>
      </c>
      <c r="K5428">
        <v>20260821</v>
      </c>
      <c r="L5428">
        <f>L5427+1</f>
        <v>5428</v>
      </c>
    </row>
    <row r="5429" spans="1:12">
      <c r="A5429">
        <f>A5428+1</f>
        <v>5429</v>
      </c>
      <c r="B5429">
        <v>26</v>
      </c>
      <c r="C5429">
        <f t="shared" si="84"/>
        <v>453</v>
      </c>
      <c r="D5429">
        <f>IF(D5428=12,1,D5428+1)</f>
        <v>5</v>
      </c>
      <c r="G5429">
        <f>G5428+1</f>
        <v>5429</v>
      </c>
      <c r="H5429">
        <v>26</v>
      </c>
      <c r="I5429">
        <v>20210821</v>
      </c>
      <c r="J5429" cm="1">
        <f t="array" ref="J5429">INDEX(Sheet1!A:X,C5428+1,5)</f>
        <v>580</v>
      </c>
      <c r="K5429">
        <v>20260821</v>
      </c>
      <c r="L5429">
        <f>L5428+1</f>
        <v>5429</v>
      </c>
    </row>
    <row r="5430" spans="1:12">
      <c r="A5430">
        <f>A5429+1</f>
        <v>5430</v>
      </c>
      <c r="B5430">
        <v>26</v>
      </c>
      <c r="C5430">
        <f t="shared" si="84"/>
        <v>453</v>
      </c>
      <c r="D5430">
        <f>IF(D5429=12,1,D5429+1)</f>
        <v>6</v>
      </c>
      <c r="G5430">
        <f>G5429+1</f>
        <v>5430</v>
      </c>
      <c r="H5430">
        <v>26</v>
      </c>
      <c r="I5430">
        <v>20210821</v>
      </c>
      <c r="J5430" cm="1">
        <f t="array" ref="J5430">INDEX(Sheet1!A:X,C5429+1,5)</f>
        <v>580</v>
      </c>
      <c r="K5430">
        <v>20260821</v>
      </c>
      <c r="L5430">
        <f>L5429+1</f>
        <v>5430</v>
      </c>
    </row>
    <row r="5431" spans="1:12">
      <c r="A5431">
        <f>A5430+1</f>
        <v>5431</v>
      </c>
      <c r="B5431">
        <v>26</v>
      </c>
      <c r="C5431">
        <f t="shared" si="84"/>
        <v>453</v>
      </c>
      <c r="D5431">
        <f>IF(D5430=12,1,D5430+1)</f>
        <v>7</v>
      </c>
      <c r="G5431">
        <f>G5430+1</f>
        <v>5431</v>
      </c>
      <c r="H5431">
        <v>26</v>
      </c>
      <c r="I5431">
        <v>20210821</v>
      </c>
      <c r="J5431" cm="1">
        <f t="array" ref="J5431">INDEX(Sheet1!A:X,C5430+1,5)</f>
        <v>580</v>
      </c>
      <c r="K5431">
        <v>20260821</v>
      </c>
      <c r="L5431">
        <f>L5430+1</f>
        <v>5431</v>
      </c>
    </row>
    <row r="5432" spans="1:12">
      <c r="A5432">
        <f>A5431+1</f>
        <v>5432</v>
      </c>
      <c r="B5432">
        <v>26</v>
      </c>
      <c r="C5432">
        <f t="shared" si="84"/>
        <v>453</v>
      </c>
      <c r="D5432">
        <f>IF(D5431=12,1,D5431+1)</f>
        <v>8</v>
      </c>
      <c r="G5432">
        <f>G5431+1</f>
        <v>5432</v>
      </c>
      <c r="H5432">
        <v>26</v>
      </c>
      <c r="I5432">
        <v>20210821</v>
      </c>
      <c r="J5432" cm="1">
        <f t="array" ref="J5432">INDEX(Sheet1!A:X,C5431+1,5)</f>
        <v>580</v>
      </c>
      <c r="K5432">
        <v>20260821</v>
      </c>
      <c r="L5432">
        <f>L5431+1</f>
        <v>5432</v>
      </c>
    </row>
    <row r="5433" spans="1:12">
      <c r="A5433">
        <f>A5432+1</f>
        <v>5433</v>
      </c>
      <c r="B5433">
        <v>26</v>
      </c>
      <c r="C5433">
        <f t="shared" si="84"/>
        <v>453</v>
      </c>
      <c r="D5433">
        <f>IF(D5432=12,1,D5432+1)</f>
        <v>9</v>
      </c>
      <c r="G5433">
        <f>G5432+1</f>
        <v>5433</v>
      </c>
      <c r="H5433">
        <v>26</v>
      </c>
      <c r="I5433">
        <v>20210821</v>
      </c>
      <c r="J5433" cm="1">
        <f t="array" ref="J5433">INDEX(Sheet1!A:X,C5432+1,5)</f>
        <v>580</v>
      </c>
      <c r="K5433">
        <v>20260821</v>
      </c>
      <c r="L5433">
        <f>L5432+1</f>
        <v>5433</v>
      </c>
    </row>
    <row r="5434" spans="1:12">
      <c r="A5434">
        <f>A5433+1</f>
        <v>5434</v>
      </c>
      <c r="B5434">
        <v>26</v>
      </c>
      <c r="C5434">
        <f t="shared" si="84"/>
        <v>453</v>
      </c>
      <c r="D5434">
        <f>IF(D5433=12,1,D5433+1)</f>
        <v>10</v>
      </c>
      <c r="G5434">
        <f>G5433+1</f>
        <v>5434</v>
      </c>
      <c r="H5434">
        <v>26</v>
      </c>
      <c r="I5434">
        <v>20210821</v>
      </c>
      <c r="J5434" cm="1">
        <f t="array" ref="J5434">INDEX(Sheet1!A:X,C5433+1,5)</f>
        <v>580</v>
      </c>
      <c r="K5434">
        <v>20260821</v>
      </c>
      <c r="L5434">
        <f>L5433+1</f>
        <v>5434</v>
      </c>
    </row>
    <row r="5435" spans="1:12">
      <c r="A5435">
        <f>A5434+1</f>
        <v>5435</v>
      </c>
      <c r="B5435">
        <v>26</v>
      </c>
      <c r="C5435">
        <f t="shared" si="84"/>
        <v>453</v>
      </c>
      <c r="D5435">
        <f>IF(D5434=12,1,D5434+1)</f>
        <v>11</v>
      </c>
      <c r="G5435">
        <f>G5434+1</f>
        <v>5435</v>
      </c>
      <c r="H5435">
        <v>26</v>
      </c>
      <c r="I5435">
        <v>20210821</v>
      </c>
      <c r="J5435" cm="1">
        <f t="array" ref="J5435">INDEX(Sheet1!A:X,C5434+1,5)</f>
        <v>580</v>
      </c>
      <c r="K5435">
        <v>20260821</v>
      </c>
      <c r="L5435">
        <f>L5434+1</f>
        <v>5435</v>
      </c>
    </row>
    <row r="5436" spans="1:12">
      <c r="A5436">
        <f>A5435+1</f>
        <v>5436</v>
      </c>
      <c r="B5436">
        <v>26</v>
      </c>
      <c r="C5436">
        <f t="shared" si="84"/>
        <v>454</v>
      </c>
      <c r="D5436">
        <f>IF(D5435=12,1,D5435+1)</f>
        <v>12</v>
      </c>
      <c r="G5436">
        <f>G5435+1</f>
        <v>5436</v>
      </c>
      <c r="H5436">
        <v>26</v>
      </c>
      <c r="I5436">
        <v>20210821</v>
      </c>
      <c r="J5436" cm="1">
        <f t="array" ref="J5436">INDEX(Sheet1!A:X,C5435+1,5)</f>
        <v>580</v>
      </c>
      <c r="K5436">
        <v>20260821</v>
      </c>
      <c r="L5436">
        <f>L5435+1</f>
        <v>5436</v>
      </c>
    </row>
    <row r="5437" spans="1:12">
      <c r="A5437">
        <f>A5436+1</f>
        <v>5437</v>
      </c>
      <c r="B5437">
        <v>26</v>
      </c>
      <c r="C5437">
        <f t="shared" si="84"/>
        <v>454</v>
      </c>
      <c r="D5437">
        <f>IF(D5436=12,1,D5436+1)</f>
        <v>1</v>
      </c>
      <c r="G5437">
        <f>G5436+1</f>
        <v>5437</v>
      </c>
      <c r="H5437">
        <v>26</v>
      </c>
      <c r="I5437">
        <v>20210821</v>
      </c>
      <c r="J5437" cm="1">
        <f t="array" ref="J5437">INDEX(Sheet1!A:X,C5436+1,5)</f>
        <v>580</v>
      </c>
      <c r="K5437">
        <v>20260821</v>
      </c>
      <c r="L5437">
        <f>L5436+1</f>
        <v>5437</v>
      </c>
    </row>
    <row r="5438" spans="1:12">
      <c r="A5438">
        <f>A5437+1</f>
        <v>5438</v>
      </c>
      <c r="B5438">
        <v>26</v>
      </c>
      <c r="C5438">
        <f t="shared" si="84"/>
        <v>454</v>
      </c>
      <c r="D5438">
        <f>IF(D5437=12,1,D5437+1)</f>
        <v>2</v>
      </c>
      <c r="G5438">
        <f>G5437+1</f>
        <v>5438</v>
      </c>
      <c r="H5438">
        <v>26</v>
      </c>
      <c r="I5438">
        <v>20210821</v>
      </c>
      <c r="J5438" cm="1">
        <f t="array" ref="J5438">INDEX(Sheet1!A:X,C5437+1,5)</f>
        <v>580</v>
      </c>
      <c r="K5438">
        <v>20260821</v>
      </c>
      <c r="L5438">
        <f>L5437+1</f>
        <v>5438</v>
      </c>
    </row>
    <row r="5439" spans="1:12">
      <c r="A5439">
        <f>A5438+1</f>
        <v>5439</v>
      </c>
      <c r="B5439">
        <v>26</v>
      </c>
      <c r="C5439">
        <f t="shared" si="84"/>
        <v>454</v>
      </c>
      <c r="D5439">
        <f>IF(D5438=12,1,D5438+1)</f>
        <v>3</v>
      </c>
      <c r="G5439">
        <f>G5438+1</f>
        <v>5439</v>
      </c>
      <c r="H5439">
        <v>26</v>
      </c>
      <c r="I5439">
        <v>20210821</v>
      </c>
      <c r="J5439" cm="1">
        <f t="array" ref="J5439">INDEX(Sheet1!A:X,C5438+1,5)</f>
        <v>580</v>
      </c>
      <c r="K5439">
        <v>20260821</v>
      </c>
      <c r="L5439">
        <f>L5438+1</f>
        <v>5439</v>
      </c>
    </row>
    <row r="5440" spans="1:12">
      <c r="A5440">
        <f>A5439+1</f>
        <v>5440</v>
      </c>
      <c r="B5440">
        <v>26</v>
      </c>
      <c r="C5440">
        <f t="shared" si="84"/>
        <v>454</v>
      </c>
      <c r="D5440">
        <f>IF(D5439=12,1,D5439+1)</f>
        <v>4</v>
      </c>
      <c r="G5440">
        <f>G5439+1</f>
        <v>5440</v>
      </c>
      <c r="H5440">
        <v>26</v>
      </c>
      <c r="I5440">
        <v>20210821</v>
      </c>
      <c r="J5440" cm="1">
        <f t="array" ref="J5440">INDEX(Sheet1!A:X,C5439+1,5)</f>
        <v>580</v>
      </c>
      <c r="K5440">
        <v>20260821</v>
      </c>
      <c r="L5440">
        <f>L5439+1</f>
        <v>5440</v>
      </c>
    </row>
    <row r="5441" spans="1:12">
      <c r="A5441">
        <f>A5440+1</f>
        <v>5441</v>
      </c>
      <c r="B5441">
        <v>26</v>
      </c>
      <c r="C5441">
        <f t="shared" ref="C5441:C5504" si="85">ROUNDDOWN(ROW()/12,0)+1</f>
        <v>454</v>
      </c>
      <c r="D5441">
        <f>IF(D5440=12,1,D5440+1)</f>
        <v>5</v>
      </c>
      <c r="G5441">
        <f>G5440+1</f>
        <v>5441</v>
      </c>
      <c r="H5441">
        <v>26</v>
      </c>
      <c r="I5441">
        <v>20210821</v>
      </c>
      <c r="J5441" cm="1">
        <f t="array" ref="J5441">INDEX(Sheet1!A:X,C5440+1,5)</f>
        <v>580</v>
      </c>
      <c r="K5441">
        <v>20260821</v>
      </c>
      <c r="L5441">
        <f>L5440+1</f>
        <v>5441</v>
      </c>
    </row>
    <row r="5442" spans="1:12">
      <c r="A5442">
        <f>A5441+1</f>
        <v>5442</v>
      </c>
      <c r="B5442">
        <v>26</v>
      </c>
      <c r="C5442">
        <f t="shared" si="85"/>
        <v>454</v>
      </c>
      <c r="D5442">
        <f>IF(D5441=12,1,D5441+1)</f>
        <v>6</v>
      </c>
      <c r="G5442">
        <f>G5441+1</f>
        <v>5442</v>
      </c>
      <c r="H5442">
        <v>26</v>
      </c>
      <c r="I5442">
        <v>20210821</v>
      </c>
      <c r="J5442" cm="1">
        <f t="array" ref="J5442">INDEX(Sheet1!A:X,C5441+1,5)</f>
        <v>580</v>
      </c>
      <c r="K5442">
        <v>20260821</v>
      </c>
      <c r="L5442">
        <f>L5441+1</f>
        <v>5442</v>
      </c>
    </row>
    <row r="5443" spans="1:12">
      <c r="A5443">
        <f>A5442+1</f>
        <v>5443</v>
      </c>
      <c r="B5443">
        <v>26</v>
      </c>
      <c r="C5443">
        <f t="shared" si="85"/>
        <v>454</v>
      </c>
      <c r="D5443">
        <f>IF(D5442=12,1,D5442+1)</f>
        <v>7</v>
      </c>
      <c r="G5443">
        <f>G5442+1</f>
        <v>5443</v>
      </c>
      <c r="H5443">
        <v>26</v>
      </c>
      <c r="I5443">
        <v>20210821</v>
      </c>
      <c r="J5443" cm="1">
        <f t="array" ref="J5443">INDEX(Sheet1!A:X,C5442+1,5)</f>
        <v>580</v>
      </c>
      <c r="K5443">
        <v>20260821</v>
      </c>
      <c r="L5443">
        <f>L5442+1</f>
        <v>5443</v>
      </c>
    </row>
    <row r="5444" spans="1:12">
      <c r="A5444">
        <f>A5443+1</f>
        <v>5444</v>
      </c>
      <c r="B5444">
        <v>26</v>
      </c>
      <c r="C5444">
        <f t="shared" si="85"/>
        <v>454</v>
      </c>
      <c r="D5444">
        <f>IF(D5443=12,1,D5443+1)</f>
        <v>8</v>
      </c>
      <c r="G5444">
        <f>G5443+1</f>
        <v>5444</v>
      </c>
      <c r="H5444">
        <v>26</v>
      </c>
      <c r="I5444">
        <v>20210821</v>
      </c>
      <c r="J5444" cm="1">
        <f t="array" ref="J5444">INDEX(Sheet1!A:X,C5443+1,5)</f>
        <v>580</v>
      </c>
      <c r="K5444">
        <v>20260821</v>
      </c>
      <c r="L5444">
        <f>L5443+1</f>
        <v>5444</v>
      </c>
    </row>
    <row r="5445" spans="1:12">
      <c r="A5445">
        <f>A5444+1</f>
        <v>5445</v>
      </c>
      <c r="B5445">
        <v>26</v>
      </c>
      <c r="C5445">
        <f t="shared" si="85"/>
        <v>454</v>
      </c>
      <c r="D5445">
        <f>IF(D5444=12,1,D5444+1)</f>
        <v>9</v>
      </c>
      <c r="G5445">
        <f>G5444+1</f>
        <v>5445</v>
      </c>
      <c r="H5445">
        <v>26</v>
      </c>
      <c r="I5445">
        <v>20210821</v>
      </c>
      <c r="J5445" cm="1">
        <f t="array" ref="J5445">INDEX(Sheet1!A:X,C5444+1,5)</f>
        <v>580</v>
      </c>
      <c r="K5445">
        <v>20260821</v>
      </c>
      <c r="L5445">
        <f>L5444+1</f>
        <v>5445</v>
      </c>
    </row>
    <row r="5446" spans="1:12">
      <c r="A5446">
        <f>A5445+1</f>
        <v>5446</v>
      </c>
      <c r="B5446">
        <v>26</v>
      </c>
      <c r="C5446">
        <f t="shared" si="85"/>
        <v>454</v>
      </c>
      <c r="D5446">
        <f>IF(D5445=12,1,D5445+1)</f>
        <v>10</v>
      </c>
      <c r="G5446">
        <f>G5445+1</f>
        <v>5446</v>
      </c>
      <c r="H5446">
        <v>26</v>
      </c>
      <c r="I5446">
        <v>20210821</v>
      </c>
      <c r="J5446" cm="1">
        <f t="array" ref="J5446">INDEX(Sheet1!A:X,C5445+1,5)</f>
        <v>580</v>
      </c>
      <c r="K5446">
        <v>20260821</v>
      </c>
      <c r="L5446">
        <f>L5445+1</f>
        <v>5446</v>
      </c>
    </row>
    <row r="5447" spans="1:12">
      <c r="A5447">
        <f>A5446+1</f>
        <v>5447</v>
      </c>
      <c r="B5447">
        <v>26</v>
      </c>
      <c r="C5447">
        <f t="shared" si="85"/>
        <v>454</v>
      </c>
      <c r="D5447">
        <f>IF(D5446=12,1,D5446+1)</f>
        <v>11</v>
      </c>
      <c r="G5447">
        <f>G5446+1</f>
        <v>5447</v>
      </c>
      <c r="H5447">
        <v>26</v>
      </c>
      <c r="I5447">
        <v>20210821</v>
      </c>
      <c r="J5447" cm="1">
        <f t="array" ref="J5447">INDEX(Sheet1!A:X,C5446+1,5)</f>
        <v>580</v>
      </c>
      <c r="K5447">
        <v>20260821</v>
      </c>
      <c r="L5447">
        <f>L5446+1</f>
        <v>5447</v>
      </c>
    </row>
    <row r="5448" spans="1:12">
      <c r="A5448">
        <f>A5447+1</f>
        <v>5448</v>
      </c>
      <c r="B5448">
        <v>26</v>
      </c>
      <c r="C5448">
        <f t="shared" si="85"/>
        <v>455</v>
      </c>
      <c r="D5448">
        <f>IF(D5447=12,1,D5447+1)</f>
        <v>12</v>
      </c>
      <c r="G5448">
        <f>G5447+1</f>
        <v>5448</v>
      </c>
      <c r="H5448">
        <v>26</v>
      </c>
      <c r="I5448">
        <v>20210821</v>
      </c>
      <c r="J5448" cm="1">
        <f t="array" ref="J5448">INDEX(Sheet1!A:X,C5447+1,5)</f>
        <v>580</v>
      </c>
      <c r="K5448">
        <v>20260821</v>
      </c>
      <c r="L5448">
        <f>L5447+1</f>
        <v>5448</v>
      </c>
    </row>
    <row r="5449" spans="1:12">
      <c r="A5449">
        <f>A5448+1</f>
        <v>5449</v>
      </c>
      <c r="B5449">
        <v>26</v>
      </c>
      <c r="C5449">
        <f t="shared" si="85"/>
        <v>455</v>
      </c>
      <c r="D5449">
        <f>IF(D5448=12,1,D5448+1)</f>
        <v>1</v>
      </c>
      <c r="G5449">
        <f>G5448+1</f>
        <v>5449</v>
      </c>
      <c r="H5449">
        <v>26</v>
      </c>
      <c r="I5449">
        <v>20210821</v>
      </c>
      <c r="J5449" cm="1">
        <f t="array" ref="J5449">INDEX(Sheet1!A:X,C5448+1,5)</f>
        <v>210</v>
      </c>
      <c r="K5449">
        <v>20260821</v>
      </c>
      <c r="L5449">
        <f>L5448+1</f>
        <v>5449</v>
      </c>
    </row>
    <row r="5450" spans="1:12">
      <c r="A5450">
        <f>A5449+1</f>
        <v>5450</v>
      </c>
      <c r="B5450">
        <v>26</v>
      </c>
      <c r="C5450">
        <f t="shared" si="85"/>
        <v>455</v>
      </c>
      <c r="D5450">
        <f>IF(D5449=12,1,D5449+1)</f>
        <v>2</v>
      </c>
      <c r="G5450">
        <f>G5449+1</f>
        <v>5450</v>
      </c>
      <c r="H5450">
        <v>26</v>
      </c>
      <c r="I5450">
        <v>20210821</v>
      </c>
      <c r="J5450" cm="1">
        <f t="array" ref="J5450">INDEX(Sheet1!A:X,C5449+1,5)</f>
        <v>210</v>
      </c>
      <c r="K5450">
        <v>20260821</v>
      </c>
      <c r="L5450">
        <f>L5449+1</f>
        <v>5450</v>
      </c>
    </row>
    <row r="5451" spans="1:12">
      <c r="A5451">
        <f>A5450+1</f>
        <v>5451</v>
      </c>
      <c r="B5451">
        <v>26</v>
      </c>
      <c r="C5451">
        <f t="shared" si="85"/>
        <v>455</v>
      </c>
      <c r="D5451">
        <f>IF(D5450=12,1,D5450+1)</f>
        <v>3</v>
      </c>
      <c r="G5451">
        <f>G5450+1</f>
        <v>5451</v>
      </c>
      <c r="H5451">
        <v>26</v>
      </c>
      <c r="I5451">
        <v>20210821</v>
      </c>
      <c r="J5451" cm="1">
        <f t="array" ref="J5451">INDEX(Sheet1!A:X,C5450+1,5)</f>
        <v>210</v>
      </c>
      <c r="K5451">
        <v>20260821</v>
      </c>
      <c r="L5451">
        <f>L5450+1</f>
        <v>5451</v>
      </c>
    </row>
    <row r="5452" spans="1:12">
      <c r="A5452">
        <f>A5451+1</f>
        <v>5452</v>
      </c>
      <c r="B5452">
        <v>26</v>
      </c>
      <c r="C5452">
        <f t="shared" si="85"/>
        <v>455</v>
      </c>
      <c r="D5452">
        <f>IF(D5451=12,1,D5451+1)</f>
        <v>4</v>
      </c>
      <c r="G5452">
        <f>G5451+1</f>
        <v>5452</v>
      </c>
      <c r="H5452">
        <v>26</v>
      </c>
      <c r="I5452">
        <v>20210821</v>
      </c>
      <c r="J5452" cm="1">
        <f t="array" ref="J5452">INDEX(Sheet1!A:X,C5451+1,5)</f>
        <v>210</v>
      </c>
      <c r="K5452">
        <v>20260821</v>
      </c>
      <c r="L5452">
        <f>L5451+1</f>
        <v>5452</v>
      </c>
    </row>
    <row r="5453" spans="1:12">
      <c r="A5453">
        <f>A5452+1</f>
        <v>5453</v>
      </c>
      <c r="B5453">
        <v>26</v>
      </c>
      <c r="C5453">
        <f t="shared" si="85"/>
        <v>455</v>
      </c>
      <c r="D5453">
        <f>IF(D5452=12,1,D5452+1)</f>
        <v>5</v>
      </c>
      <c r="G5453">
        <f>G5452+1</f>
        <v>5453</v>
      </c>
      <c r="H5453">
        <v>26</v>
      </c>
      <c r="I5453">
        <v>20210821</v>
      </c>
      <c r="J5453" cm="1">
        <f t="array" ref="J5453">INDEX(Sheet1!A:X,C5452+1,5)</f>
        <v>210</v>
      </c>
      <c r="K5453">
        <v>20260821</v>
      </c>
      <c r="L5453">
        <f>L5452+1</f>
        <v>5453</v>
      </c>
    </row>
    <row r="5454" spans="1:12">
      <c r="A5454">
        <f>A5453+1</f>
        <v>5454</v>
      </c>
      <c r="B5454">
        <v>26</v>
      </c>
      <c r="C5454">
        <f t="shared" si="85"/>
        <v>455</v>
      </c>
      <c r="D5454">
        <f>IF(D5453=12,1,D5453+1)</f>
        <v>6</v>
      </c>
      <c r="G5454">
        <f>G5453+1</f>
        <v>5454</v>
      </c>
      <c r="H5454">
        <v>26</v>
      </c>
      <c r="I5454">
        <v>20210821</v>
      </c>
      <c r="J5454" cm="1">
        <f t="array" ref="J5454">INDEX(Sheet1!A:X,C5453+1,5)</f>
        <v>210</v>
      </c>
      <c r="K5454">
        <v>20260821</v>
      </c>
      <c r="L5454">
        <f>L5453+1</f>
        <v>5454</v>
      </c>
    </row>
    <row r="5455" spans="1:12">
      <c r="A5455">
        <f>A5454+1</f>
        <v>5455</v>
      </c>
      <c r="B5455">
        <v>26</v>
      </c>
      <c r="C5455">
        <f t="shared" si="85"/>
        <v>455</v>
      </c>
      <c r="D5455">
        <f>IF(D5454=12,1,D5454+1)</f>
        <v>7</v>
      </c>
      <c r="G5455">
        <f>G5454+1</f>
        <v>5455</v>
      </c>
      <c r="H5455">
        <v>26</v>
      </c>
      <c r="I5455">
        <v>20210821</v>
      </c>
      <c r="J5455" cm="1">
        <f t="array" ref="J5455">INDEX(Sheet1!A:X,C5454+1,5)</f>
        <v>210</v>
      </c>
      <c r="K5455">
        <v>20260821</v>
      </c>
      <c r="L5455">
        <f>L5454+1</f>
        <v>5455</v>
      </c>
    </row>
    <row r="5456" spans="1:12">
      <c r="A5456">
        <f>A5455+1</f>
        <v>5456</v>
      </c>
      <c r="B5456">
        <v>26</v>
      </c>
      <c r="C5456">
        <f t="shared" si="85"/>
        <v>455</v>
      </c>
      <c r="D5456">
        <f>IF(D5455=12,1,D5455+1)</f>
        <v>8</v>
      </c>
      <c r="G5456">
        <f>G5455+1</f>
        <v>5456</v>
      </c>
      <c r="H5456">
        <v>26</v>
      </c>
      <c r="I5456">
        <v>20210821</v>
      </c>
      <c r="J5456" cm="1">
        <f t="array" ref="J5456">INDEX(Sheet1!A:X,C5455+1,5)</f>
        <v>210</v>
      </c>
      <c r="K5456">
        <v>20260821</v>
      </c>
      <c r="L5456">
        <f>L5455+1</f>
        <v>5456</v>
      </c>
    </row>
    <row r="5457" spans="1:12">
      <c r="A5457">
        <f>A5456+1</f>
        <v>5457</v>
      </c>
      <c r="B5457">
        <v>26</v>
      </c>
      <c r="C5457">
        <f t="shared" si="85"/>
        <v>455</v>
      </c>
      <c r="D5457">
        <f>IF(D5456=12,1,D5456+1)</f>
        <v>9</v>
      </c>
      <c r="G5457">
        <f>G5456+1</f>
        <v>5457</v>
      </c>
      <c r="H5457">
        <v>26</v>
      </c>
      <c r="I5457">
        <v>20210821</v>
      </c>
      <c r="J5457" cm="1">
        <f t="array" ref="J5457">INDEX(Sheet1!A:X,C5456+1,5)</f>
        <v>210</v>
      </c>
      <c r="K5457">
        <v>20260821</v>
      </c>
      <c r="L5457">
        <f>L5456+1</f>
        <v>5457</v>
      </c>
    </row>
    <row r="5458" spans="1:12">
      <c r="A5458">
        <f>A5457+1</f>
        <v>5458</v>
      </c>
      <c r="B5458">
        <v>26</v>
      </c>
      <c r="C5458">
        <f t="shared" si="85"/>
        <v>455</v>
      </c>
      <c r="D5458">
        <f>IF(D5457=12,1,D5457+1)</f>
        <v>10</v>
      </c>
      <c r="G5458">
        <f>G5457+1</f>
        <v>5458</v>
      </c>
      <c r="H5458">
        <v>26</v>
      </c>
      <c r="I5458">
        <v>20210821</v>
      </c>
      <c r="J5458" cm="1">
        <f t="array" ref="J5458">INDEX(Sheet1!A:X,C5457+1,5)</f>
        <v>210</v>
      </c>
      <c r="K5458">
        <v>20260821</v>
      </c>
      <c r="L5458">
        <f>L5457+1</f>
        <v>5458</v>
      </c>
    </row>
    <row r="5459" spans="1:12">
      <c r="A5459">
        <f>A5458+1</f>
        <v>5459</v>
      </c>
      <c r="B5459">
        <v>26</v>
      </c>
      <c r="C5459">
        <f t="shared" si="85"/>
        <v>455</v>
      </c>
      <c r="D5459">
        <f>IF(D5458=12,1,D5458+1)</f>
        <v>11</v>
      </c>
      <c r="G5459">
        <f>G5458+1</f>
        <v>5459</v>
      </c>
      <c r="H5459">
        <v>26</v>
      </c>
      <c r="I5459">
        <v>20210821</v>
      </c>
      <c r="J5459" cm="1">
        <f t="array" ref="J5459">INDEX(Sheet1!A:X,C5458+1,5)</f>
        <v>210</v>
      </c>
      <c r="K5459">
        <v>20260821</v>
      </c>
      <c r="L5459">
        <f>L5458+1</f>
        <v>5459</v>
      </c>
    </row>
    <row r="5460" spans="1:12">
      <c r="A5460">
        <f>A5459+1</f>
        <v>5460</v>
      </c>
      <c r="B5460">
        <v>26</v>
      </c>
      <c r="C5460">
        <f t="shared" si="85"/>
        <v>456</v>
      </c>
      <c r="D5460">
        <f>IF(D5459=12,1,D5459+1)</f>
        <v>12</v>
      </c>
      <c r="G5460">
        <f>G5459+1</f>
        <v>5460</v>
      </c>
      <c r="H5460">
        <v>26</v>
      </c>
      <c r="I5460">
        <v>20210821</v>
      </c>
      <c r="J5460" cm="1">
        <f t="array" ref="J5460">INDEX(Sheet1!A:X,C5459+1,5)</f>
        <v>210</v>
      </c>
      <c r="K5460">
        <v>20260821</v>
      </c>
      <c r="L5460">
        <f>L5459+1</f>
        <v>5460</v>
      </c>
    </row>
    <row r="5461" spans="1:12">
      <c r="A5461">
        <f>A5460+1</f>
        <v>5461</v>
      </c>
      <c r="B5461">
        <v>26</v>
      </c>
      <c r="C5461">
        <f t="shared" si="85"/>
        <v>456</v>
      </c>
      <c r="D5461">
        <f>IF(D5460=12,1,D5460+1)</f>
        <v>1</v>
      </c>
      <c r="G5461">
        <f>G5460+1</f>
        <v>5461</v>
      </c>
      <c r="H5461">
        <v>26</v>
      </c>
      <c r="I5461">
        <v>20210821</v>
      </c>
      <c r="J5461" cm="1">
        <f t="array" ref="J5461">INDEX(Sheet1!A:X,C5460+1,5)</f>
        <v>240</v>
      </c>
      <c r="K5461">
        <v>20260821</v>
      </c>
      <c r="L5461">
        <f>L5460+1</f>
        <v>5461</v>
      </c>
    </row>
    <row r="5462" spans="1:12">
      <c r="A5462">
        <f>A5461+1</f>
        <v>5462</v>
      </c>
      <c r="B5462">
        <v>26</v>
      </c>
      <c r="C5462">
        <f t="shared" si="85"/>
        <v>456</v>
      </c>
      <c r="D5462">
        <f>IF(D5461=12,1,D5461+1)</f>
        <v>2</v>
      </c>
      <c r="G5462">
        <f>G5461+1</f>
        <v>5462</v>
      </c>
      <c r="H5462">
        <v>26</v>
      </c>
      <c r="I5462">
        <v>20210821</v>
      </c>
      <c r="J5462" cm="1">
        <f t="array" ref="J5462">INDEX(Sheet1!A:X,C5461+1,5)</f>
        <v>240</v>
      </c>
      <c r="K5462">
        <v>20260821</v>
      </c>
      <c r="L5462">
        <f>L5461+1</f>
        <v>5462</v>
      </c>
    </row>
    <row r="5463" spans="1:12">
      <c r="A5463">
        <f>A5462+1</f>
        <v>5463</v>
      </c>
      <c r="B5463">
        <v>26</v>
      </c>
      <c r="C5463">
        <f t="shared" si="85"/>
        <v>456</v>
      </c>
      <c r="D5463">
        <f>IF(D5462=12,1,D5462+1)</f>
        <v>3</v>
      </c>
      <c r="G5463">
        <f>G5462+1</f>
        <v>5463</v>
      </c>
      <c r="H5463">
        <v>26</v>
      </c>
      <c r="I5463">
        <v>20210821</v>
      </c>
      <c r="J5463" cm="1">
        <f t="array" ref="J5463">INDEX(Sheet1!A:X,C5462+1,5)</f>
        <v>240</v>
      </c>
      <c r="K5463">
        <v>20260821</v>
      </c>
      <c r="L5463">
        <f>L5462+1</f>
        <v>5463</v>
      </c>
    </row>
    <row r="5464" spans="1:12">
      <c r="A5464">
        <f>A5463+1</f>
        <v>5464</v>
      </c>
      <c r="B5464">
        <v>26</v>
      </c>
      <c r="C5464">
        <f t="shared" si="85"/>
        <v>456</v>
      </c>
      <c r="D5464">
        <f>IF(D5463=12,1,D5463+1)</f>
        <v>4</v>
      </c>
      <c r="G5464">
        <f>G5463+1</f>
        <v>5464</v>
      </c>
      <c r="H5464">
        <v>26</v>
      </c>
      <c r="I5464">
        <v>20210821</v>
      </c>
      <c r="J5464" cm="1">
        <f t="array" ref="J5464">INDEX(Sheet1!A:X,C5463+1,5)</f>
        <v>240</v>
      </c>
      <c r="K5464">
        <v>20260821</v>
      </c>
      <c r="L5464">
        <f>L5463+1</f>
        <v>5464</v>
      </c>
    </row>
    <row r="5465" spans="1:12">
      <c r="A5465">
        <f>A5464+1</f>
        <v>5465</v>
      </c>
      <c r="B5465">
        <v>26</v>
      </c>
      <c r="C5465">
        <f t="shared" si="85"/>
        <v>456</v>
      </c>
      <c r="D5465">
        <f>IF(D5464=12,1,D5464+1)</f>
        <v>5</v>
      </c>
      <c r="G5465">
        <f>G5464+1</f>
        <v>5465</v>
      </c>
      <c r="H5465">
        <v>26</v>
      </c>
      <c r="I5465">
        <v>20210821</v>
      </c>
      <c r="J5465" cm="1">
        <f t="array" ref="J5465">INDEX(Sheet1!A:X,C5464+1,5)</f>
        <v>240</v>
      </c>
      <c r="K5465">
        <v>20260821</v>
      </c>
      <c r="L5465">
        <f>L5464+1</f>
        <v>5465</v>
      </c>
    </row>
    <row r="5466" spans="1:12">
      <c r="A5466">
        <f>A5465+1</f>
        <v>5466</v>
      </c>
      <c r="B5466">
        <v>26</v>
      </c>
      <c r="C5466">
        <f t="shared" si="85"/>
        <v>456</v>
      </c>
      <c r="D5466">
        <f>IF(D5465=12,1,D5465+1)</f>
        <v>6</v>
      </c>
      <c r="G5466">
        <f>G5465+1</f>
        <v>5466</v>
      </c>
      <c r="H5466">
        <v>26</v>
      </c>
      <c r="I5466">
        <v>20210821</v>
      </c>
      <c r="J5466" cm="1">
        <f t="array" ref="J5466">INDEX(Sheet1!A:X,C5465+1,5)</f>
        <v>240</v>
      </c>
      <c r="K5466">
        <v>20260821</v>
      </c>
      <c r="L5466">
        <f>L5465+1</f>
        <v>5466</v>
      </c>
    </row>
    <row r="5467" spans="1:12">
      <c r="A5467">
        <f>A5466+1</f>
        <v>5467</v>
      </c>
      <c r="B5467">
        <v>26</v>
      </c>
      <c r="C5467">
        <f t="shared" si="85"/>
        <v>456</v>
      </c>
      <c r="D5467">
        <f>IF(D5466=12,1,D5466+1)</f>
        <v>7</v>
      </c>
      <c r="G5467">
        <f>G5466+1</f>
        <v>5467</v>
      </c>
      <c r="H5467">
        <v>26</v>
      </c>
      <c r="I5467">
        <v>20210821</v>
      </c>
      <c r="J5467" cm="1">
        <f t="array" ref="J5467">INDEX(Sheet1!A:X,C5466+1,5)</f>
        <v>240</v>
      </c>
      <c r="K5467">
        <v>20260821</v>
      </c>
      <c r="L5467">
        <f>L5466+1</f>
        <v>5467</v>
      </c>
    </row>
    <row r="5468" spans="1:12">
      <c r="A5468">
        <f>A5467+1</f>
        <v>5468</v>
      </c>
      <c r="B5468">
        <v>26</v>
      </c>
      <c r="C5468">
        <f t="shared" si="85"/>
        <v>456</v>
      </c>
      <c r="D5468">
        <f>IF(D5467=12,1,D5467+1)</f>
        <v>8</v>
      </c>
      <c r="G5468">
        <f>G5467+1</f>
        <v>5468</v>
      </c>
      <c r="H5468">
        <v>26</v>
      </c>
      <c r="I5468">
        <v>20210821</v>
      </c>
      <c r="J5468" cm="1">
        <f t="array" ref="J5468">INDEX(Sheet1!A:X,C5467+1,5)</f>
        <v>240</v>
      </c>
      <c r="K5468">
        <v>20260821</v>
      </c>
      <c r="L5468">
        <f>L5467+1</f>
        <v>5468</v>
      </c>
    </row>
    <row r="5469" spans="1:12">
      <c r="A5469">
        <f>A5468+1</f>
        <v>5469</v>
      </c>
      <c r="B5469">
        <v>26</v>
      </c>
      <c r="C5469">
        <f t="shared" si="85"/>
        <v>456</v>
      </c>
      <c r="D5469">
        <f>IF(D5468=12,1,D5468+1)</f>
        <v>9</v>
      </c>
      <c r="G5469">
        <f>G5468+1</f>
        <v>5469</v>
      </c>
      <c r="H5469">
        <v>26</v>
      </c>
      <c r="I5469">
        <v>20210821</v>
      </c>
      <c r="J5469" cm="1">
        <f t="array" ref="J5469">INDEX(Sheet1!A:X,C5468+1,5)</f>
        <v>240</v>
      </c>
      <c r="K5469">
        <v>20260821</v>
      </c>
      <c r="L5469">
        <f>L5468+1</f>
        <v>5469</v>
      </c>
    </row>
    <row r="5470" spans="1:12">
      <c r="A5470">
        <f>A5469+1</f>
        <v>5470</v>
      </c>
      <c r="B5470">
        <v>26</v>
      </c>
      <c r="C5470">
        <f t="shared" si="85"/>
        <v>456</v>
      </c>
      <c r="D5470">
        <f>IF(D5469=12,1,D5469+1)</f>
        <v>10</v>
      </c>
      <c r="G5470">
        <f>G5469+1</f>
        <v>5470</v>
      </c>
      <c r="H5470">
        <v>26</v>
      </c>
      <c r="I5470">
        <v>20210821</v>
      </c>
      <c r="J5470" cm="1">
        <f t="array" ref="J5470">INDEX(Sheet1!A:X,C5469+1,5)</f>
        <v>240</v>
      </c>
      <c r="K5470">
        <v>20260821</v>
      </c>
      <c r="L5470">
        <f>L5469+1</f>
        <v>5470</v>
      </c>
    </row>
    <row r="5471" spans="1:12">
      <c r="A5471">
        <f>A5470+1</f>
        <v>5471</v>
      </c>
      <c r="B5471">
        <v>26</v>
      </c>
      <c r="C5471">
        <f t="shared" si="85"/>
        <v>456</v>
      </c>
      <c r="D5471">
        <f>IF(D5470=12,1,D5470+1)</f>
        <v>11</v>
      </c>
      <c r="G5471">
        <f>G5470+1</f>
        <v>5471</v>
      </c>
      <c r="H5471">
        <v>26</v>
      </c>
      <c r="I5471">
        <v>20210821</v>
      </c>
      <c r="J5471" cm="1">
        <f t="array" ref="J5471">INDEX(Sheet1!A:X,C5470+1,5)</f>
        <v>240</v>
      </c>
      <c r="K5471">
        <v>20260821</v>
      </c>
      <c r="L5471">
        <f>L5470+1</f>
        <v>5471</v>
      </c>
    </row>
    <row r="5472" spans="1:12">
      <c r="A5472">
        <f>A5471+1</f>
        <v>5472</v>
      </c>
      <c r="B5472">
        <v>26</v>
      </c>
      <c r="C5472">
        <f t="shared" si="85"/>
        <v>457</v>
      </c>
      <c r="D5472">
        <f>IF(D5471=12,1,D5471+1)</f>
        <v>12</v>
      </c>
      <c r="G5472">
        <f>G5471+1</f>
        <v>5472</v>
      </c>
      <c r="H5472">
        <v>26</v>
      </c>
      <c r="I5472">
        <v>20210821</v>
      </c>
      <c r="J5472" cm="1">
        <f t="array" ref="J5472">INDEX(Sheet1!A:X,C5471+1,5)</f>
        <v>240</v>
      </c>
      <c r="K5472">
        <v>20260821</v>
      </c>
      <c r="L5472">
        <f>L5471+1</f>
        <v>5472</v>
      </c>
    </row>
    <row r="5473" spans="1:12">
      <c r="A5473">
        <f>A5472+1</f>
        <v>5473</v>
      </c>
      <c r="B5473">
        <v>26</v>
      </c>
      <c r="C5473">
        <f t="shared" si="85"/>
        <v>457</v>
      </c>
      <c r="D5473">
        <f>IF(D5472=12,1,D5472+1)</f>
        <v>1</v>
      </c>
      <c r="G5473">
        <f>G5472+1</f>
        <v>5473</v>
      </c>
      <c r="H5473">
        <v>26</v>
      </c>
      <c r="I5473">
        <v>20210821</v>
      </c>
      <c r="J5473" cm="1">
        <f t="array" ref="J5473">INDEX(Sheet1!A:X,C5472+1,5)</f>
        <v>210</v>
      </c>
      <c r="K5473">
        <v>20260821</v>
      </c>
      <c r="L5473">
        <f>L5472+1</f>
        <v>5473</v>
      </c>
    </row>
    <row r="5474" spans="1:12">
      <c r="A5474">
        <f>A5473+1</f>
        <v>5474</v>
      </c>
      <c r="B5474">
        <v>26</v>
      </c>
      <c r="C5474">
        <f t="shared" si="85"/>
        <v>457</v>
      </c>
      <c r="D5474">
        <f>IF(D5473=12,1,D5473+1)</f>
        <v>2</v>
      </c>
      <c r="G5474">
        <f>G5473+1</f>
        <v>5474</v>
      </c>
      <c r="H5474">
        <v>26</v>
      </c>
      <c r="I5474">
        <v>20210821</v>
      </c>
      <c r="J5474" cm="1">
        <f t="array" ref="J5474">INDEX(Sheet1!A:X,C5473+1,5)</f>
        <v>210</v>
      </c>
      <c r="K5474">
        <v>20260821</v>
      </c>
      <c r="L5474">
        <f>L5473+1</f>
        <v>5474</v>
      </c>
    </row>
    <row r="5475" spans="1:12">
      <c r="A5475">
        <f>A5474+1</f>
        <v>5475</v>
      </c>
      <c r="B5475">
        <v>26</v>
      </c>
      <c r="C5475">
        <f t="shared" si="85"/>
        <v>457</v>
      </c>
      <c r="D5475">
        <f>IF(D5474=12,1,D5474+1)</f>
        <v>3</v>
      </c>
      <c r="G5475">
        <f>G5474+1</f>
        <v>5475</v>
      </c>
      <c r="H5475">
        <v>26</v>
      </c>
      <c r="I5475">
        <v>20210821</v>
      </c>
      <c r="J5475" cm="1">
        <f t="array" ref="J5475">INDEX(Sheet1!A:X,C5474+1,5)</f>
        <v>210</v>
      </c>
      <c r="K5475">
        <v>20260821</v>
      </c>
      <c r="L5475">
        <f>L5474+1</f>
        <v>5475</v>
      </c>
    </row>
    <row r="5476" spans="1:12">
      <c r="A5476">
        <f>A5475+1</f>
        <v>5476</v>
      </c>
      <c r="B5476">
        <v>26</v>
      </c>
      <c r="C5476">
        <f t="shared" si="85"/>
        <v>457</v>
      </c>
      <c r="D5476">
        <f>IF(D5475=12,1,D5475+1)</f>
        <v>4</v>
      </c>
      <c r="G5476">
        <f>G5475+1</f>
        <v>5476</v>
      </c>
      <c r="H5476">
        <v>26</v>
      </c>
      <c r="I5476">
        <v>20210821</v>
      </c>
      <c r="J5476" cm="1">
        <f t="array" ref="J5476">INDEX(Sheet1!A:X,C5475+1,5)</f>
        <v>210</v>
      </c>
      <c r="K5476">
        <v>20260821</v>
      </c>
      <c r="L5476">
        <f>L5475+1</f>
        <v>5476</v>
      </c>
    </row>
    <row r="5477" spans="1:12">
      <c r="A5477">
        <f>A5476+1</f>
        <v>5477</v>
      </c>
      <c r="B5477">
        <v>26</v>
      </c>
      <c r="C5477">
        <f t="shared" si="85"/>
        <v>457</v>
      </c>
      <c r="D5477">
        <f>IF(D5476=12,1,D5476+1)</f>
        <v>5</v>
      </c>
      <c r="G5477">
        <f>G5476+1</f>
        <v>5477</v>
      </c>
      <c r="H5477">
        <v>26</v>
      </c>
      <c r="I5477">
        <v>20210821</v>
      </c>
      <c r="J5477" cm="1">
        <f t="array" ref="J5477">INDEX(Sheet1!A:X,C5476+1,5)</f>
        <v>210</v>
      </c>
      <c r="K5477">
        <v>20260821</v>
      </c>
      <c r="L5477">
        <f>L5476+1</f>
        <v>5477</v>
      </c>
    </row>
    <row r="5478" spans="1:12">
      <c r="A5478">
        <f>A5477+1</f>
        <v>5478</v>
      </c>
      <c r="B5478">
        <v>26</v>
      </c>
      <c r="C5478">
        <f t="shared" si="85"/>
        <v>457</v>
      </c>
      <c r="D5478">
        <f>IF(D5477=12,1,D5477+1)</f>
        <v>6</v>
      </c>
      <c r="G5478">
        <f>G5477+1</f>
        <v>5478</v>
      </c>
      <c r="H5478">
        <v>26</v>
      </c>
      <c r="I5478">
        <v>20210821</v>
      </c>
      <c r="J5478" cm="1">
        <f t="array" ref="J5478">INDEX(Sheet1!A:X,C5477+1,5)</f>
        <v>210</v>
      </c>
      <c r="K5478">
        <v>20260821</v>
      </c>
      <c r="L5478">
        <f>L5477+1</f>
        <v>5478</v>
      </c>
    </row>
    <row r="5479" spans="1:12">
      <c r="A5479">
        <f>A5478+1</f>
        <v>5479</v>
      </c>
      <c r="B5479">
        <v>26</v>
      </c>
      <c r="C5479">
        <f t="shared" si="85"/>
        <v>457</v>
      </c>
      <c r="D5479">
        <f>IF(D5478=12,1,D5478+1)</f>
        <v>7</v>
      </c>
      <c r="G5479">
        <f>G5478+1</f>
        <v>5479</v>
      </c>
      <c r="H5479">
        <v>26</v>
      </c>
      <c r="I5479">
        <v>20210821</v>
      </c>
      <c r="J5479" cm="1">
        <f t="array" ref="J5479">INDEX(Sheet1!A:X,C5478+1,5)</f>
        <v>210</v>
      </c>
      <c r="K5479">
        <v>20260821</v>
      </c>
      <c r="L5479">
        <f>L5478+1</f>
        <v>5479</v>
      </c>
    </row>
    <row r="5480" spans="1:12">
      <c r="A5480">
        <f>A5479+1</f>
        <v>5480</v>
      </c>
      <c r="B5480">
        <v>26</v>
      </c>
      <c r="C5480">
        <f t="shared" si="85"/>
        <v>457</v>
      </c>
      <c r="D5480">
        <f>IF(D5479=12,1,D5479+1)</f>
        <v>8</v>
      </c>
      <c r="G5480">
        <f>G5479+1</f>
        <v>5480</v>
      </c>
      <c r="H5480">
        <v>26</v>
      </c>
      <c r="I5480">
        <v>20210821</v>
      </c>
      <c r="J5480" cm="1">
        <f t="array" ref="J5480">INDEX(Sheet1!A:X,C5479+1,5)</f>
        <v>210</v>
      </c>
      <c r="K5480">
        <v>20260821</v>
      </c>
      <c r="L5480">
        <f>L5479+1</f>
        <v>5480</v>
      </c>
    </row>
    <row r="5481" spans="1:12">
      <c r="A5481">
        <f>A5480+1</f>
        <v>5481</v>
      </c>
      <c r="B5481">
        <v>26</v>
      </c>
      <c r="C5481">
        <f t="shared" si="85"/>
        <v>457</v>
      </c>
      <c r="D5481">
        <f>IF(D5480=12,1,D5480+1)</f>
        <v>9</v>
      </c>
      <c r="G5481">
        <f>G5480+1</f>
        <v>5481</v>
      </c>
      <c r="H5481">
        <v>26</v>
      </c>
      <c r="I5481">
        <v>20210821</v>
      </c>
      <c r="J5481" cm="1">
        <f t="array" ref="J5481">INDEX(Sheet1!A:X,C5480+1,5)</f>
        <v>210</v>
      </c>
      <c r="K5481">
        <v>20260821</v>
      </c>
      <c r="L5481">
        <f>L5480+1</f>
        <v>5481</v>
      </c>
    </row>
    <row r="5482" spans="1:12">
      <c r="A5482">
        <f>A5481+1</f>
        <v>5482</v>
      </c>
      <c r="B5482">
        <v>26</v>
      </c>
      <c r="C5482">
        <f t="shared" si="85"/>
        <v>457</v>
      </c>
      <c r="D5482">
        <f>IF(D5481=12,1,D5481+1)</f>
        <v>10</v>
      </c>
      <c r="G5482">
        <f>G5481+1</f>
        <v>5482</v>
      </c>
      <c r="H5482">
        <v>26</v>
      </c>
      <c r="I5482">
        <v>20210821</v>
      </c>
      <c r="J5482" cm="1">
        <f t="array" ref="J5482">INDEX(Sheet1!A:X,C5481+1,5)</f>
        <v>210</v>
      </c>
      <c r="K5482">
        <v>20260821</v>
      </c>
      <c r="L5482">
        <f>L5481+1</f>
        <v>5482</v>
      </c>
    </row>
    <row r="5483" spans="1:12">
      <c r="A5483">
        <f>A5482+1</f>
        <v>5483</v>
      </c>
      <c r="B5483">
        <v>26</v>
      </c>
      <c r="C5483">
        <f t="shared" si="85"/>
        <v>457</v>
      </c>
      <c r="D5483">
        <f>IF(D5482=12,1,D5482+1)</f>
        <v>11</v>
      </c>
      <c r="G5483">
        <f>G5482+1</f>
        <v>5483</v>
      </c>
      <c r="H5483">
        <v>26</v>
      </c>
      <c r="I5483">
        <v>20210821</v>
      </c>
      <c r="J5483" cm="1">
        <f t="array" ref="J5483">INDEX(Sheet1!A:X,C5482+1,5)</f>
        <v>210</v>
      </c>
      <c r="K5483">
        <v>20260821</v>
      </c>
      <c r="L5483">
        <f>L5482+1</f>
        <v>5483</v>
      </c>
    </row>
    <row r="5484" spans="1:12">
      <c r="A5484">
        <f>A5483+1</f>
        <v>5484</v>
      </c>
      <c r="B5484">
        <v>26</v>
      </c>
      <c r="C5484">
        <f t="shared" si="85"/>
        <v>458</v>
      </c>
      <c r="D5484">
        <f>IF(D5483=12,1,D5483+1)</f>
        <v>12</v>
      </c>
      <c r="G5484">
        <f>G5483+1</f>
        <v>5484</v>
      </c>
      <c r="H5484">
        <v>26</v>
      </c>
      <c r="I5484">
        <v>20210821</v>
      </c>
      <c r="J5484" cm="1">
        <f t="array" ref="J5484">INDEX(Sheet1!A:X,C5483+1,5)</f>
        <v>210</v>
      </c>
      <c r="K5484">
        <v>20260821</v>
      </c>
      <c r="L5484">
        <f>L5483+1</f>
        <v>5484</v>
      </c>
    </row>
    <row r="5485" spans="1:12">
      <c r="A5485">
        <f>A5484+1</f>
        <v>5485</v>
      </c>
      <c r="B5485">
        <v>26</v>
      </c>
      <c r="C5485">
        <f t="shared" si="85"/>
        <v>458</v>
      </c>
      <c r="D5485">
        <f>IF(D5484=12,1,D5484+1)</f>
        <v>1</v>
      </c>
      <c r="G5485">
        <f>G5484+1</f>
        <v>5485</v>
      </c>
      <c r="H5485">
        <v>26</v>
      </c>
      <c r="I5485">
        <v>20210821</v>
      </c>
      <c r="J5485" cm="1">
        <f t="array" ref="J5485">INDEX(Sheet1!A:X,C5484+1,5)</f>
        <v>180</v>
      </c>
      <c r="K5485">
        <v>20260821</v>
      </c>
      <c r="L5485">
        <f>L5484+1</f>
        <v>5485</v>
      </c>
    </row>
    <row r="5486" spans="1:12">
      <c r="A5486">
        <f>A5485+1</f>
        <v>5486</v>
      </c>
      <c r="B5486">
        <v>26</v>
      </c>
      <c r="C5486">
        <f t="shared" si="85"/>
        <v>458</v>
      </c>
      <c r="D5486">
        <f>IF(D5485=12,1,D5485+1)</f>
        <v>2</v>
      </c>
      <c r="G5486">
        <f>G5485+1</f>
        <v>5486</v>
      </c>
      <c r="H5486">
        <v>26</v>
      </c>
      <c r="I5486">
        <v>20210821</v>
      </c>
      <c r="J5486" cm="1">
        <f t="array" ref="J5486">INDEX(Sheet1!A:X,C5485+1,5)</f>
        <v>180</v>
      </c>
      <c r="K5486">
        <v>20260821</v>
      </c>
      <c r="L5486">
        <f>L5485+1</f>
        <v>5486</v>
      </c>
    </row>
    <row r="5487" spans="1:12">
      <c r="A5487">
        <f>A5486+1</f>
        <v>5487</v>
      </c>
      <c r="B5487">
        <v>26</v>
      </c>
      <c r="C5487">
        <f t="shared" si="85"/>
        <v>458</v>
      </c>
      <c r="D5487">
        <f>IF(D5486=12,1,D5486+1)</f>
        <v>3</v>
      </c>
      <c r="G5487">
        <f>G5486+1</f>
        <v>5487</v>
      </c>
      <c r="H5487">
        <v>26</v>
      </c>
      <c r="I5487">
        <v>20210821</v>
      </c>
      <c r="J5487" cm="1">
        <f t="array" ref="J5487">INDEX(Sheet1!A:X,C5486+1,5)</f>
        <v>180</v>
      </c>
      <c r="K5487">
        <v>20260821</v>
      </c>
      <c r="L5487">
        <f>L5486+1</f>
        <v>5487</v>
      </c>
    </row>
    <row r="5488" spans="1:12">
      <c r="A5488">
        <f>A5487+1</f>
        <v>5488</v>
      </c>
      <c r="B5488">
        <v>26</v>
      </c>
      <c r="C5488">
        <f t="shared" si="85"/>
        <v>458</v>
      </c>
      <c r="D5488">
        <f>IF(D5487=12,1,D5487+1)</f>
        <v>4</v>
      </c>
      <c r="G5488">
        <f>G5487+1</f>
        <v>5488</v>
      </c>
      <c r="H5488">
        <v>26</v>
      </c>
      <c r="I5488">
        <v>20210821</v>
      </c>
      <c r="J5488" cm="1">
        <f t="array" ref="J5488">INDEX(Sheet1!A:X,C5487+1,5)</f>
        <v>180</v>
      </c>
      <c r="K5488">
        <v>20260821</v>
      </c>
      <c r="L5488">
        <f>L5487+1</f>
        <v>5488</v>
      </c>
    </row>
    <row r="5489" spans="1:12">
      <c r="A5489">
        <f>A5488+1</f>
        <v>5489</v>
      </c>
      <c r="B5489">
        <v>26</v>
      </c>
      <c r="C5489">
        <f t="shared" si="85"/>
        <v>458</v>
      </c>
      <c r="D5489">
        <f>IF(D5488=12,1,D5488+1)</f>
        <v>5</v>
      </c>
      <c r="G5489">
        <f>G5488+1</f>
        <v>5489</v>
      </c>
      <c r="H5489">
        <v>26</v>
      </c>
      <c r="I5489">
        <v>20210821</v>
      </c>
      <c r="J5489" cm="1">
        <f t="array" ref="J5489">INDEX(Sheet1!A:X,C5488+1,5)</f>
        <v>180</v>
      </c>
      <c r="K5489">
        <v>20260821</v>
      </c>
      <c r="L5489">
        <f>L5488+1</f>
        <v>5489</v>
      </c>
    </row>
    <row r="5490" spans="1:12">
      <c r="A5490">
        <f>A5489+1</f>
        <v>5490</v>
      </c>
      <c r="B5490">
        <v>26</v>
      </c>
      <c r="C5490">
        <f t="shared" si="85"/>
        <v>458</v>
      </c>
      <c r="D5490">
        <f>IF(D5489=12,1,D5489+1)</f>
        <v>6</v>
      </c>
      <c r="G5490">
        <f>G5489+1</f>
        <v>5490</v>
      </c>
      <c r="H5490">
        <v>26</v>
      </c>
      <c r="I5490">
        <v>20210821</v>
      </c>
      <c r="J5490" cm="1">
        <f t="array" ref="J5490">INDEX(Sheet1!A:X,C5489+1,5)</f>
        <v>180</v>
      </c>
      <c r="K5490">
        <v>20260821</v>
      </c>
      <c r="L5490">
        <f>L5489+1</f>
        <v>5490</v>
      </c>
    </row>
    <row r="5491" spans="1:12">
      <c r="A5491">
        <f>A5490+1</f>
        <v>5491</v>
      </c>
      <c r="B5491">
        <v>26</v>
      </c>
      <c r="C5491">
        <f t="shared" si="85"/>
        <v>458</v>
      </c>
      <c r="D5491">
        <f>IF(D5490=12,1,D5490+1)</f>
        <v>7</v>
      </c>
      <c r="G5491">
        <f>G5490+1</f>
        <v>5491</v>
      </c>
      <c r="H5491">
        <v>26</v>
      </c>
      <c r="I5491">
        <v>20210821</v>
      </c>
      <c r="J5491" cm="1">
        <f t="array" ref="J5491">INDEX(Sheet1!A:X,C5490+1,5)</f>
        <v>180</v>
      </c>
      <c r="K5491">
        <v>20260821</v>
      </c>
      <c r="L5491">
        <f>L5490+1</f>
        <v>5491</v>
      </c>
    </row>
    <row r="5492" spans="1:12">
      <c r="A5492">
        <f>A5491+1</f>
        <v>5492</v>
      </c>
      <c r="B5492">
        <v>26</v>
      </c>
      <c r="C5492">
        <f t="shared" si="85"/>
        <v>458</v>
      </c>
      <c r="D5492">
        <f>IF(D5491=12,1,D5491+1)</f>
        <v>8</v>
      </c>
      <c r="G5492">
        <f>G5491+1</f>
        <v>5492</v>
      </c>
      <c r="H5492">
        <v>26</v>
      </c>
      <c r="I5492">
        <v>20210821</v>
      </c>
      <c r="J5492" cm="1">
        <f t="array" ref="J5492">INDEX(Sheet1!A:X,C5491+1,5)</f>
        <v>180</v>
      </c>
      <c r="K5492">
        <v>20260821</v>
      </c>
      <c r="L5492">
        <f>L5491+1</f>
        <v>5492</v>
      </c>
    </row>
    <row r="5493" spans="1:12">
      <c r="A5493">
        <f>A5492+1</f>
        <v>5493</v>
      </c>
      <c r="B5493">
        <v>26</v>
      </c>
      <c r="C5493">
        <f t="shared" si="85"/>
        <v>458</v>
      </c>
      <c r="D5493">
        <f>IF(D5492=12,1,D5492+1)</f>
        <v>9</v>
      </c>
      <c r="G5493">
        <f>G5492+1</f>
        <v>5493</v>
      </c>
      <c r="H5493">
        <v>26</v>
      </c>
      <c r="I5493">
        <v>20210821</v>
      </c>
      <c r="J5493" cm="1">
        <f t="array" ref="J5493">INDEX(Sheet1!A:X,C5492+1,5)</f>
        <v>180</v>
      </c>
      <c r="K5493">
        <v>20260821</v>
      </c>
      <c r="L5493">
        <f>L5492+1</f>
        <v>5493</v>
      </c>
    </row>
    <row r="5494" spans="1:12">
      <c r="A5494">
        <f>A5493+1</f>
        <v>5494</v>
      </c>
      <c r="B5494">
        <v>26</v>
      </c>
      <c r="C5494">
        <f t="shared" si="85"/>
        <v>458</v>
      </c>
      <c r="D5494">
        <f>IF(D5493=12,1,D5493+1)</f>
        <v>10</v>
      </c>
      <c r="G5494">
        <f>G5493+1</f>
        <v>5494</v>
      </c>
      <c r="H5494">
        <v>26</v>
      </c>
      <c r="I5494">
        <v>20210821</v>
      </c>
      <c r="J5494" cm="1">
        <f t="array" ref="J5494">INDEX(Sheet1!A:X,C5493+1,5)</f>
        <v>180</v>
      </c>
      <c r="K5494">
        <v>20260821</v>
      </c>
      <c r="L5494">
        <f>L5493+1</f>
        <v>5494</v>
      </c>
    </row>
    <row r="5495" spans="1:12">
      <c r="A5495">
        <f>A5494+1</f>
        <v>5495</v>
      </c>
      <c r="B5495">
        <v>26</v>
      </c>
      <c r="C5495">
        <f t="shared" si="85"/>
        <v>458</v>
      </c>
      <c r="D5495">
        <f>IF(D5494=12,1,D5494+1)</f>
        <v>11</v>
      </c>
      <c r="G5495">
        <f>G5494+1</f>
        <v>5495</v>
      </c>
      <c r="H5495">
        <v>26</v>
      </c>
      <c r="I5495">
        <v>20210821</v>
      </c>
      <c r="J5495" cm="1">
        <f t="array" ref="J5495">INDEX(Sheet1!A:X,C5494+1,5)</f>
        <v>180</v>
      </c>
      <c r="K5495">
        <v>20260821</v>
      </c>
      <c r="L5495">
        <f>L5494+1</f>
        <v>5495</v>
      </c>
    </row>
    <row r="5496" spans="1:12">
      <c r="A5496">
        <f>A5495+1</f>
        <v>5496</v>
      </c>
      <c r="B5496">
        <v>26</v>
      </c>
      <c r="C5496">
        <f t="shared" si="85"/>
        <v>459</v>
      </c>
      <c r="D5496">
        <f>IF(D5495=12,1,D5495+1)</f>
        <v>12</v>
      </c>
      <c r="G5496">
        <f>G5495+1</f>
        <v>5496</v>
      </c>
      <c r="H5496">
        <v>26</v>
      </c>
      <c r="I5496">
        <v>20210821</v>
      </c>
      <c r="J5496" cm="1">
        <f t="array" ref="J5496">INDEX(Sheet1!A:X,C5495+1,5)</f>
        <v>180</v>
      </c>
      <c r="K5496">
        <v>20260821</v>
      </c>
      <c r="L5496">
        <f>L5495+1</f>
        <v>5496</v>
      </c>
    </row>
    <row r="5497" spans="1:12">
      <c r="A5497">
        <f>A5496+1</f>
        <v>5497</v>
      </c>
      <c r="B5497">
        <v>26</v>
      </c>
      <c r="C5497">
        <f t="shared" si="85"/>
        <v>459</v>
      </c>
      <c r="D5497">
        <f>IF(D5496=12,1,D5496+1)</f>
        <v>1</v>
      </c>
      <c r="G5497">
        <f>G5496+1</f>
        <v>5497</v>
      </c>
      <c r="H5497">
        <v>26</v>
      </c>
      <c r="I5497">
        <v>20210821</v>
      </c>
      <c r="J5497" cm="1">
        <f t="array" ref="J5497">INDEX(Sheet1!A:X,C5496+1,5)</f>
        <v>180</v>
      </c>
      <c r="K5497">
        <v>20260821</v>
      </c>
      <c r="L5497">
        <f>L5496+1</f>
        <v>5497</v>
      </c>
    </row>
    <row r="5498" spans="1:12">
      <c r="A5498">
        <f>A5497+1</f>
        <v>5498</v>
      </c>
      <c r="B5498">
        <v>26</v>
      </c>
      <c r="C5498">
        <f t="shared" si="85"/>
        <v>459</v>
      </c>
      <c r="D5498">
        <f>IF(D5497=12,1,D5497+1)</f>
        <v>2</v>
      </c>
      <c r="G5498">
        <f>G5497+1</f>
        <v>5498</v>
      </c>
      <c r="H5498">
        <v>26</v>
      </c>
      <c r="I5498">
        <v>20210821</v>
      </c>
      <c r="J5498" cm="1">
        <f t="array" ref="J5498">INDEX(Sheet1!A:X,C5497+1,5)</f>
        <v>180</v>
      </c>
      <c r="K5498">
        <v>20260821</v>
      </c>
      <c r="L5498">
        <f>L5497+1</f>
        <v>5498</v>
      </c>
    </row>
    <row r="5499" spans="1:12">
      <c r="A5499">
        <f>A5498+1</f>
        <v>5499</v>
      </c>
      <c r="B5499">
        <v>26</v>
      </c>
      <c r="C5499">
        <f t="shared" si="85"/>
        <v>459</v>
      </c>
      <c r="D5499">
        <f>IF(D5498=12,1,D5498+1)</f>
        <v>3</v>
      </c>
      <c r="G5499">
        <f>G5498+1</f>
        <v>5499</v>
      </c>
      <c r="H5499">
        <v>26</v>
      </c>
      <c r="I5499">
        <v>20210821</v>
      </c>
      <c r="J5499" cm="1">
        <f t="array" ref="J5499">INDEX(Sheet1!A:X,C5498+1,5)</f>
        <v>180</v>
      </c>
      <c r="K5499">
        <v>20260821</v>
      </c>
      <c r="L5499">
        <f>L5498+1</f>
        <v>5499</v>
      </c>
    </row>
    <row r="5500" spans="1:12">
      <c r="A5500">
        <f>A5499+1</f>
        <v>5500</v>
      </c>
      <c r="B5500">
        <v>26</v>
      </c>
      <c r="C5500">
        <f t="shared" si="85"/>
        <v>459</v>
      </c>
      <c r="D5500">
        <f>IF(D5499=12,1,D5499+1)</f>
        <v>4</v>
      </c>
      <c r="G5500">
        <f>G5499+1</f>
        <v>5500</v>
      </c>
      <c r="H5500">
        <v>26</v>
      </c>
      <c r="I5500">
        <v>20210821</v>
      </c>
      <c r="J5500" cm="1">
        <f t="array" ref="J5500">INDEX(Sheet1!A:X,C5499+1,5)</f>
        <v>180</v>
      </c>
      <c r="K5500">
        <v>20260821</v>
      </c>
      <c r="L5500">
        <f>L5499+1</f>
        <v>5500</v>
      </c>
    </row>
    <row r="5501" spans="1:12">
      <c r="A5501">
        <f>A5500+1</f>
        <v>5501</v>
      </c>
      <c r="B5501">
        <v>26</v>
      </c>
      <c r="C5501">
        <f t="shared" si="85"/>
        <v>459</v>
      </c>
      <c r="D5501">
        <f>IF(D5500=12,1,D5500+1)</f>
        <v>5</v>
      </c>
      <c r="G5501">
        <f>G5500+1</f>
        <v>5501</v>
      </c>
      <c r="H5501">
        <v>26</v>
      </c>
      <c r="I5501">
        <v>20210821</v>
      </c>
      <c r="J5501" cm="1">
        <f t="array" ref="J5501">INDEX(Sheet1!A:X,C5500+1,5)</f>
        <v>180</v>
      </c>
      <c r="K5501">
        <v>20260821</v>
      </c>
      <c r="L5501">
        <f>L5500+1</f>
        <v>5501</v>
      </c>
    </row>
    <row r="5502" spans="1:12">
      <c r="A5502">
        <f>A5501+1</f>
        <v>5502</v>
      </c>
      <c r="B5502">
        <v>26</v>
      </c>
      <c r="C5502">
        <f t="shared" si="85"/>
        <v>459</v>
      </c>
      <c r="D5502">
        <f>IF(D5501=12,1,D5501+1)</f>
        <v>6</v>
      </c>
      <c r="G5502">
        <f>G5501+1</f>
        <v>5502</v>
      </c>
      <c r="H5502">
        <v>26</v>
      </c>
      <c r="I5502">
        <v>20210821</v>
      </c>
      <c r="J5502" cm="1">
        <f t="array" ref="J5502">INDEX(Sheet1!A:X,C5501+1,5)</f>
        <v>180</v>
      </c>
      <c r="K5502">
        <v>20260821</v>
      </c>
      <c r="L5502">
        <f>L5501+1</f>
        <v>5502</v>
      </c>
    </row>
    <row r="5503" spans="1:12">
      <c r="A5503">
        <f>A5502+1</f>
        <v>5503</v>
      </c>
      <c r="B5503">
        <v>26</v>
      </c>
      <c r="C5503">
        <f t="shared" si="85"/>
        <v>459</v>
      </c>
      <c r="D5503">
        <f>IF(D5502=12,1,D5502+1)</f>
        <v>7</v>
      </c>
      <c r="G5503">
        <f>G5502+1</f>
        <v>5503</v>
      </c>
      <c r="H5503">
        <v>26</v>
      </c>
      <c r="I5503">
        <v>20210821</v>
      </c>
      <c r="J5503" cm="1">
        <f t="array" ref="J5503">INDEX(Sheet1!A:X,C5502+1,5)</f>
        <v>180</v>
      </c>
      <c r="K5503">
        <v>20260821</v>
      </c>
      <c r="L5503">
        <f>L5502+1</f>
        <v>5503</v>
      </c>
    </row>
    <row r="5504" spans="1:12">
      <c r="A5504">
        <f>A5503+1</f>
        <v>5504</v>
      </c>
      <c r="B5504">
        <v>26</v>
      </c>
      <c r="C5504">
        <f t="shared" si="85"/>
        <v>459</v>
      </c>
      <c r="D5504">
        <f>IF(D5503=12,1,D5503+1)</f>
        <v>8</v>
      </c>
      <c r="G5504">
        <f>G5503+1</f>
        <v>5504</v>
      </c>
      <c r="H5504">
        <v>26</v>
      </c>
      <c r="I5504">
        <v>20210821</v>
      </c>
      <c r="J5504" cm="1">
        <f t="array" ref="J5504">INDEX(Sheet1!A:X,C5503+1,5)</f>
        <v>180</v>
      </c>
      <c r="K5504">
        <v>20260821</v>
      </c>
      <c r="L5504">
        <f>L5503+1</f>
        <v>5504</v>
      </c>
    </row>
    <row r="5505" spans="1:12">
      <c r="A5505">
        <f>A5504+1</f>
        <v>5505</v>
      </c>
      <c r="B5505">
        <v>26</v>
      </c>
      <c r="C5505">
        <f t="shared" ref="C5505:C5568" si="86">ROUNDDOWN(ROW()/12,0)+1</f>
        <v>459</v>
      </c>
      <c r="D5505">
        <f>IF(D5504=12,1,D5504+1)</f>
        <v>9</v>
      </c>
      <c r="G5505">
        <f>G5504+1</f>
        <v>5505</v>
      </c>
      <c r="H5505">
        <v>26</v>
      </c>
      <c r="I5505">
        <v>20210821</v>
      </c>
      <c r="J5505" cm="1">
        <f t="array" ref="J5505">INDEX(Sheet1!A:X,C5504+1,5)</f>
        <v>180</v>
      </c>
      <c r="K5505">
        <v>20260821</v>
      </c>
      <c r="L5505">
        <f>L5504+1</f>
        <v>5505</v>
      </c>
    </row>
    <row r="5506" spans="1:12">
      <c r="A5506">
        <f>A5505+1</f>
        <v>5506</v>
      </c>
      <c r="B5506">
        <v>26</v>
      </c>
      <c r="C5506">
        <f t="shared" si="86"/>
        <v>459</v>
      </c>
      <c r="D5506">
        <f>IF(D5505=12,1,D5505+1)</f>
        <v>10</v>
      </c>
      <c r="G5506">
        <f>G5505+1</f>
        <v>5506</v>
      </c>
      <c r="H5506">
        <v>26</v>
      </c>
      <c r="I5506">
        <v>20210821</v>
      </c>
      <c r="J5506" cm="1">
        <f t="array" ref="J5506">INDEX(Sheet1!A:X,C5505+1,5)</f>
        <v>180</v>
      </c>
      <c r="K5506">
        <v>20260821</v>
      </c>
      <c r="L5506">
        <f>L5505+1</f>
        <v>5506</v>
      </c>
    </row>
    <row r="5507" spans="1:12">
      <c r="A5507">
        <f>A5506+1</f>
        <v>5507</v>
      </c>
      <c r="B5507">
        <v>26</v>
      </c>
      <c r="C5507">
        <f t="shared" si="86"/>
        <v>459</v>
      </c>
      <c r="D5507">
        <f>IF(D5506=12,1,D5506+1)</f>
        <v>11</v>
      </c>
      <c r="G5507">
        <f>G5506+1</f>
        <v>5507</v>
      </c>
      <c r="H5507">
        <v>26</v>
      </c>
      <c r="I5507">
        <v>20210821</v>
      </c>
      <c r="J5507" cm="1">
        <f t="array" ref="J5507">INDEX(Sheet1!A:X,C5506+1,5)</f>
        <v>180</v>
      </c>
      <c r="K5507">
        <v>20260821</v>
      </c>
      <c r="L5507">
        <f>L5506+1</f>
        <v>5507</v>
      </c>
    </row>
    <row r="5508" spans="1:12">
      <c r="A5508">
        <f>A5507+1</f>
        <v>5508</v>
      </c>
      <c r="B5508">
        <v>26</v>
      </c>
      <c r="C5508">
        <f t="shared" si="86"/>
        <v>460</v>
      </c>
      <c r="D5508">
        <f>IF(D5507=12,1,D5507+1)</f>
        <v>12</v>
      </c>
      <c r="G5508">
        <f>G5507+1</f>
        <v>5508</v>
      </c>
      <c r="H5508">
        <v>26</v>
      </c>
      <c r="I5508">
        <v>20210821</v>
      </c>
      <c r="J5508" cm="1">
        <f t="array" ref="J5508">INDEX(Sheet1!A:X,C5507+1,5)</f>
        <v>180</v>
      </c>
      <c r="K5508">
        <v>20260821</v>
      </c>
      <c r="L5508">
        <f>L5507+1</f>
        <v>5508</v>
      </c>
    </row>
    <row r="5509" spans="1:12">
      <c r="A5509">
        <f>A5508+1</f>
        <v>5509</v>
      </c>
      <c r="B5509">
        <v>26</v>
      </c>
      <c r="C5509">
        <f t="shared" si="86"/>
        <v>460</v>
      </c>
      <c r="D5509">
        <f>IF(D5508=12,1,D5508+1)</f>
        <v>1</v>
      </c>
      <c r="G5509">
        <f>G5508+1</f>
        <v>5509</v>
      </c>
      <c r="H5509">
        <v>26</v>
      </c>
      <c r="I5509">
        <v>20210821</v>
      </c>
      <c r="J5509" cm="1">
        <f t="array" ref="J5509">INDEX(Sheet1!A:X,C5508+1,5)</f>
        <v>180</v>
      </c>
      <c r="K5509">
        <v>20260821</v>
      </c>
      <c r="L5509">
        <f>L5508+1</f>
        <v>5509</v>
      </c>
    </row>
    <row r="5510" spans="1:12">
      <c r="A5510">
        <f>A5509+1</f>
        <v>5510</v>
      </c>
      <c r="B5510">
        <v>26</v>
      </c>
      <c r="C5510">
        <f t="shared" si="86"/>
        <v>460</v>
      </c>
      <c r="D5510">
        <f>IF(D5509=12,1,D5509+1)</f>
        <v>2</v>
      </c>
      <c r="G5510">
        <f>G5509+1</f>
        <v>5510</v>
      </c>
      <c r="H5510">
        <v>26</v>
      </c>
      <c r="I5510">
        <v>20210821</v>
      </c>
      <c r="J5510" cm="1">
        <f t="array" ref="J5510">INDEX(Sheet1!A:X,C5509+1,5)</f>
        <v>180</v>
      </c>
      <c r="K5510">
        <v>20260821</v>
      </c>
      <c r="L5510">
        <f>L5509+1</f>
        <v>5510</v>
      </c>
    </row>
    <row r="5511" spans="1:12">
      <c r="A5511">
        <f>A5510+1</f>
        <v>5511</v>
      </c>
      <c r="B5511">
        <v>26</v>
      </c>
      <c r="C5511">
        <f t="shared" si="86"/>
        <v>460</v>
      </c>
      <c r="D5511">
        <f>IF(D5510=12,1,D5510+1)</f>
        <v>3</v>
      </c>
      <c r="G5511">
        <f>G5510+1</f>
        <v>5511</v>
      </c>
      <c r="H5511">
        <v>26</v>
      </c>
      <c r="I5511">
        <v>20210821</v>
      </c>
      <c r="J5511" cm="1">
        <f t="array" ref="J5511">INDEX(Sheet1!A:X,C5510+1,5)</f>
        <v>180</v>
      </c>
      <c r="K5511">
        <v>20260821</v>
      </c>
      <c r="L5511">
        <f>L5510+1</f>
        <v>5511</v>
      </c>
    </row>
    <row r="5512" spans="1:12">
      <c r="A5512">
        <f>A5511+1</f>
        <v>5512</v>
      </c>
      <c r="B5512">
        <v>26</v>
      </c>
      <c r="C5512">
        <f t="shared" si="86"/>
        <v>460</v>
      </c>
      <c r="D5512">
        <f>IF(D5511=12,1,D5511+1)</f>
        <v>4</v>
      </c>
      <c r="G5512">
        <f>G5511+1</f>
        <v>5512</v>
      </c>
      <c r="H5512">
        <v>26</v>
      </c>
      <c r="I5512">
        <v>20210821</v>
      </c>
      <c r="J5512" cm="1">
        <f t="array" ref="J5512">INDEX(Sheet1!A:X,C5511+1,5)</f>
        <v>180</v>
      </c>
      <c r="K5512">
        <v>20260821</v>
      </c>
      <c r="L5512">
        <f>L5511+1</f>
        <v>5512</v>
      </c>
    </row>
    <row r="5513" spans="1:12">
      <c r="A5513">
        <f>A5512+1</f>
        <v>5513</v>
      </c>
      <c r="B5513">
        <v>26</v>
      </c>
      <c r="C5513">
        <f t="shared" si="86"/>
        <v>460</v>
      </c>
      <c r="D5513">
        <f>IF(D5512=12,1,D5512+1)</f>
        <v>5</v>
      </c>
      <c r="G5513">
        <f>G5512+1</f>
        <v>5513</v>
      </c>
      <c r="H5513">
        <v>26</v>
      </c>
      <c r="I5513">
        <v>20210821</v>
      </c>
      <c r="J5513" cm="1">
        <f t="array" ref="J5513">INDEX(Sheet1!A:X,C5512+1,5)</f>
        <v>180</v>
      </c>
      <c r="K5513">
        <v>20260821</v>
      </c>
      <c r="L5513">
        <f>L5512+1</f>
        <v>5513</v>
      </c>
    </row>
    <row r="5514" spans="1:12">
      <c r="A5514">
        <f>A5513+1</f>
        <v>5514</v>
      </c>
      <c r="B5514">
        <v>26</v>
      </c>
      <c r="C5514">
        <f t="shared" si="86"/>
        <v>460</v>
      </c>
      <c r="D5514">
        <f>IF(D5513=12,1,D5513+1)</f>
        <v>6</v>
      </c>
      <c r="G5514">
        <f>G5513+1</f>
        <v>5514</v>
      </c>
      <c r="H5514">
        <v>26</v>
      </c>
      <c r="I5514">
        <v>20210821</v>
      </c>
      <c r="J5514" cm="1">
        <f t="array" ref="J5514">INDEX(Sheet1!A:X,C5513+1,5)</f>
        <v>180</v>
      </c>
      <c r="K5514">
        <v>20260821</v>
      </c>
      <c r="L5514">
        <f>L5513+1</f>
        <v>5514</v>
      </c>
    </row>
    <row r="5515" spans="1:12">
      <c r="A5515">
        <f>A5514+1</f>
        <v>5515</v>
      </c>
      <c r="B5515">
        <v>26</v>
      </c>
      <c r="C5515">
        <f t="shared" si="86"/>
        <v>460</v>
      </c>
      <c r="D5515">
        <f>IF(D5514=12,1,D5514+1)</f>
        <v>7</v>
      </c>
      <c r="G5515">
        <f>G5514+1</f>
        <v>5515</v>
      </c>
      <c r="H5515">
        <v>26</v>
      </c>
      <c r="I5515">
        <v>20210821</v>
      </c>
      <c r="J5515" cm="1">
        <f t="array" ref="J5515">INDEX(Sheet1!A:X,C5514+1,5)</f>
        <v>180</v>
      </c>
      <c r="K5515">
        <v>20260821</v>
      </c>
      <c r="L5515">
        <f>L5514+1</f>
        <v>5515</v>
      </c>
    </row>
    <row r="5516" spans="1:12">
      <c r="A5516">
        <f>A5515+1</f>
        <v>5516</v>
      </c>
      <c r="B5516">
        <v>26</v>
      </c>
      <c r="C5516">
        <f t="shared" si="86"/>
        <v>460</v>
      </c>
      <c r="D5516">
        <f>IF(D5515=12,1,D5515+1)</f>
        <v>8</v>
      </c>
      <c r="G5516">
        <f>G5515+1</f>
        <v>5516</v>
      </c>
      <c r="H5516">
        <v>26</v>
      </c>
      <c r="I5516">
        <v>20210821</v>
      </c>
      <c r="J5516" cm="1">
        <f t="array" ref="J5516">INDEX(Sheet1!A:X,C5515+1,5)</f>
        <v>180</v>
      </c>
      <c r="K5516">
        <v>20260821</v>
      </c>
      <c r="L5516">
        <f>L5515+1</f>
        <v>5516</v>
      </c>
    </row>
    <row r="5517" spans="1:12">
      <c r="A5517">
        <f>A5516+1</f>
        <v>5517</v>
      </c>
      <c r="B5517">
        <v>26</v>
      </c>
      <c r="C5517">
        <f t="shared" si="86"/>
        <v>460</v>
      </c>
      <c r="D5517">
        <f>IF(D5516=12,1,D5516+1)</f>
        <v>9</v>
      </c>
      <c r="G5517">
        <f>G5516+1</f>
        <v>5517</v>
      </c>
      <c r="H5517">
        <v>26</v>
      </c>
      <c r="I5517">
        <v>20210821</v>
      </c>
      <c r="J5517" cm="1">
        <f t="array" ref="J5517">INDEX(Sheet1!A:X,C5516+1,5)</f>
        <v>180</v>
      </c>
      <c r="K5517">
        <v>20260821</v>
      </c>
      <c r="L5517">
        <f>L5516+1</f>
        <v>5517</v>
      </c>
    </row>
    <row r="5518" spans="1:12">
      <c r="A5518">
        <f>A5517+1</f>
        <v>5518</v>
      </c>
      <c r="B5518">
        <v>26</v>
      </c>
      <c r="C5518">
        <f t="shared" si="86"/>
        <v>460</v>
      </c>
      <c r="D5518">
        <f>IF(D5517=12,1,D5517+1)</f>
        <v>10</v>
      </c>
      <c r="G5518">
        <f>G5517+1</f>
        <v>5518</v>
      </c>
      <c r="H5518">
        <v>26</v>
      </c>
      <c r="I5518">
        <v>20210821</v>
      </c>
      <c r="J5518" cm="1">
        <f t="array" ref="J5518">INDEX(Sheet1!A:X,C5517+1,5)</f>
        <v>180</v>
      </c>
      <c r="K5518">
        <v>20260821</v>
      </c>
      <c r="L5518">
        <f>L5517+1</f>
        <v>5518</v>
      </c>
    </row>
    <row r="5519" spans="1:12">
      <c r="A5519">
        <f>A5518+1</f>
        <v>5519</v>
      </c>
      <c r="B5519">
        <v>26</v>
      </c>
      <c r="C5519">
        <f t="shared" si="86"/>
        <v>460</v>
      </c>
      <c r="D5519">
        <f>IF(D5518=12,1,D5518+1)</f>
        <v>11</v>
      </c>
      <c r="G5519">
        <f>G5518+1</f>
        <v>5519</v>
      </c>
      <c r="H5519">
        <v>26</v>
      </c>
      <c r="I5519">
        <v>20210821</v>
      </c>
      <c r="J5519" cm="1">
        <f t="array" ref="J5519">INDEX(Sheet1!A:X,C5518+1,5)</f>
        <v>180</v>
      </c>
      <c r="K5519">
        <v>20260821</v>
      </c>
      <c r="L5519">
        <f>L5518+1</f>
        <v>5519</v>
      </c>
    </row>
    <row r="5520" spans="1:12">
      <c r="A5520">
        <f>A5519+1</f>
        <v>5520</v>
      </c>
      <c r="B5520">
        <v>26</v>
      </c>
      <c r="C5520">
        <f t="shared" si="86"/>
        <v>461</v>
      </c>
      <c r="D5520">
        <f>IF(D5519=12,1,D5519+1)</f>
        <v>12</v>
      </c>
      <c r="G5520">
        <f>G5519+1</f>
        <v>5520</v>
      </c>
      <c r="H5520">
        <v>26</v>
      </c>
      <c r="I5520">
        <v>20210821</v>
      </c>
      <c r="J5520" cm="1">
        <f t="array" ref="J5520">INDEX(Sheet1!A:X,C5519+1,5)</f>
        <v>180</v>
      </c>
      <c r="K5520">
        <v>20260821</v>
      </c>
      <c r="L5520">
        <f>L5519+1</f>
        <v>5520</v>
      </c>
    </row>
    <row r="5521" spans="1:12">
      <c r="A5521">
        <f>A5520+1</f>
        <v>5521</v>
      </c>
      <c r="B5521">
        <v>26</v>
      </c>
      <c r="C5521">
        <f t="shared" si="86"/>
        <v>461</v>
      </c>
      <c r="D5521">
        <f>IF(D5520=12,1,D5520+1)</f>
        <v>1</v>
      </c>
      <c r="G5521">
        <f>G5520+1</f>
        <v>5521</v>
      </c>
      <c r="H5521">
        <v>26</v>
      </c>
      <c r="I5521">
        <v>20210821</v>
      </c>
      <c r="J5521" cm="1">
        <f t="array" ref="J5521">INDEX(Sheet1!A:X,C5520+1,5)</f>
        <v>70</v>
      </c>
      <c r="K5521">
        <v>20260821</v>
      </c>
      <c r="L5521">
        <f>L5520+1</f>
        <v>5521</v>
      </c>
    </row>
    <row r="5522" spans="1:12">
      <c r="A5522">
        <f>A5521+1</f>
        <v>5522</v>
      </c>
      <c r="B5522">
        <v>26</v>
      </c>
      <c r="C5522">
        <f t="shared" si="86"/>
        <v>461</v>
      </c>
      <c r="D5522">
        <f>IF(D5521=12,1,D5521+1)</f>
        <v>2</v>
      </c>
      <c r="G5522">
        <f>G5521+1</f>
        <v>5522</v>
      </c>
      <c r="H5522">
        <v>26</v>
      </c>
      <c r="I5522">
        <v>20210821</v>
      </c>
      <c r="J5522" cm="1">
        <f t="array" ref="J5522">INDEX(Sheet1!A:X,C5521+1,5)</f>
        <v>70</v>
      </c>
      <c r="K5522">
        <v>20260821</v>
      </c>
      <c r="L5522">
        <f>L5521+1</f>
        <v>5522</v>
      </c>
    </row>
    <row r="5523" spans="1:12">
      <c r="A5523">
        <f>A5522+1</f>
        <v>5523</v>
      </c>
      <c r="B5523">
        <v>26</v>
      </c>
      <c r="C5523">
        <f t="shared" si="86"/>
        <v>461</v>
      </c>
      <c r="D5523">
        <f>IF(D5522=12,1,D5522+1)</f>
        <v>3</v>
      </c>
      <c r="G5523">
        <f>G5522+1</f>
        <v>5523</v>
      </c>
      <c r="H5523">
        <v>26</v>
      </c>
      <c r="I5523">
        <v>20210821</v>
      </c>
      <c r="J5523" cm="1">
        <f t="array" ref="J5523">INDEX(Sheet1!A:X,C5522+1,5)</f>
        <v>70</v>
      </c>
      <c r="K5523">
        <v>20260821</v>
      </c>
      <c r="L5523">
        <f>L5522+1</f>
        <v>5523</v>
      </c>
    </row>
    <row r="5524" spans="1:12">
      <c r="A5524">
        <f>A5523+1</f>
        <v>5524</v>
      </c>
      <c r="B5524">
        <v>26</v>
      </c>
      <c r="C5524">
        <f t="shared" si="86"/>
        <v>461</v>
      </c>
      <c r="D5524">
        <f>IF(D5523=12,1,D5523+1)</f>
        <v>4</v>
      </c>
      <c r="G5524">
        <f>G5523+1</f>
        <v>5524</v>
      </c>
      <c r="H5524">
        <v>26</v>
      </c>
      <c r="I5524">
        <v>20210821</v>
      </c>
      <c r="J5524" cm="1">
        <f t="array" ref="J5524">INDEX(Sheet1!A:X,C5523+1,5)</f>
        <v>70</v>
      </c>
      <c r="K5524">
        <v>20260821</v>
      </c>
      <c r="L5524">
        <f>L5523+1</f>
        <v>5524</v>
      </c>
    </row>
    <row r="5525" spans="1:12">
      <c r="A5525">
        <f>A5524+1</f>
        <v>5525</v>
      </c>
      <c r="B5525">
        <v>26</v>
      </c>
      <c r="C5525">
        <f t="shared" si="86"/>
        <v>461</v>
      </c>
      <c r="D5525">
        <f>IF(D5524=12,1,D5524+1)</f>
        <v>5</v>
      </c>
      <c r="G5525">
        <f>G5524+1</f>
        <v>5525</v>
      </c>
      <c r="H5525">
        <v>26</v>
      </c>
      <c r="I5525">
        <v>20210821</v>
      </c>
      <c r="J5525" cm="1">
        <f t="array" ref="J5525">INDEX(Sheet1!A:X,C5524+1,5)</f>
        <v>70</v>
      </c>
      <c r="K5525">
        <v>20260821</v>
      </c>
      <c r="L5525">
        <f>L5524+1</f>
        <v>5525</v>
      </c>
    </row>
    <row r="5526" spans="1:12">
      <c r="A5526">
        <f>A5525+1</f>
        <v>5526</v>
      </c>
      <c r="B5526">
        <v>26</v>
      </c>
      <c r="C5526">
        <f t="shared" si="86"/>
        <v>461</v>
      </c>
      <c r="D5526">
        <f>IF(D5525=12,1,D5525+1)</f>
        <v>6</v>
      </c>
      <c r="G5526">
        <f>G5525+1</f>
        <v>5526</v>
      </c>
      <c r="H5526">
        <v>26</v>
      </c>
      <c r="I5526">
        <v>20210821</v>
      </c>
      <c r="J5526" cm="1">
        <f t="array" ref="J5526">INDEX(Sheet1!A:X,C5525+1,5)</f>
        <v>70</v>
      </c>
      <c r="K5526">
        <v>20260821</v>
      </c>
      <c r="L5526">
        <f>L5525+1</f>
        <v>5526</v>
      </c>
    </row>
    <row r="5527" spans="1:12">
      <c r="A5527">
        <f>A5526+1</f>
        <v>5527</v>
      </c>
      <c r="B5527">
        <v>26</v>
      </c>
      <c r="C5527">
        <f t="shared" si="86"/>
        <v>461</v>
      </c>
      <c r="D5527">
        <f>IF(D5526=12,1,D5526+1)</f>
        <v>7</v>
      </c>
      <c r="G5527">
        <f>G5526+1</f>
        <v>5527</v>
      </c>
      <c r="H5527">
        <v>26</v>
      </c>
      <c r="I5527">
        <v>20210821</v>
      </c>
      <c r="J5527" cm="1">
        <f t="array" ref="J5527">INDEX(Sheet1!A:X,C5526+1,5)</f>
        <v>70</v>
      </c>
      <c r="K5527">
        <v>20260821</v>
      </c>
      <c r="L5527">
        <f>L5526+1</f>
        <v>5527</v>
      </c>
    </row>
    <row r="5528" spans="1:12">
      <c r="A5528">
        <f>A5527+1</f>
        <v>5528</v>
      </c>
      <c r="B5528">
        <v>26</v>
      </c>
      <c r="C5528">
        <f t="shared" si="86"/>
        <v>461</v>
      </c>
      <c r="D5528">
        <f>IF(D5527=12,1,D5527+1)</f>
        <v>8</v>
      </c>
      <c r="G5528">
        <f>G5527+1</f>
        <v>5528</v>
      </c>
      <c r="H5528">
        <v>26</v>
      </c>
      <c r="I5528">
        <v>20210821</v>
      </c>
      <c r="J5528" cm="1">
        <f t="array" ref="J5528">INDEX(Sheet1!A:X,C5527+1,5)</f>
        <v>70</v>
      </c>
      <c r="K5528">
        <v>20260821</v>
      </c>
      <c r="L5528">
        <f>L5527+1</f>
        <v>5528</v>
      </c>
    </row>
    <row r="5529" spans="1:12">
      <c r="A5529">
        <f>A5528+1</f>
        <v>5529</v>
      </c>
      <c r="B5529">
        <v>26</v>
      </c>
      <c r="C5529">
        <f t="shared" si="86"/>
        <v>461</v>
      </c>
      <c r="D5529">
        <f>IF(D5528=12,1,D5528+1)</f>
        <v>9</v>
      </c>
      <c r="G5529">
        <f>G5528+1</f>
        <v>5529</v>
      </c>
      <c r="H5529">
        <v>26</v>
      </c>
      <c r="I5529">
        <v>20210821</v>
      </c>
      <c r="J5529" cm="1">
        <f t="array" ref="J5529">INDEX(Sheet1!A:X,C5528+1,5)</f>
        <v>70</v>
      </c>
      <c r="K5529">
        <v>20260821</v>
      </c>
      <c r="L5529">
        <f>L5528+1</f>
        <v>5529</v>
      </c>
    </row>
    <row r="5530" spans="1:12">
      <c r="A5530">
        <f>A5529+1</f>
        <v>5530</v>
      </c>
      <c r="B5530">
        <v>26</v>
      </c>
      <c r="C5530">
        <f t="shared" si="86"/>
        <v>461</v>
      </c>
      <c r="D5530">
        <f>IF(D5529=12,1,D5529+1)</f>
        <v>10</v>
      </c>
      <c r="G5530">
        <f>G5529+1</f>
        <v>5530</v>
      </c>
      <c r="H5530">
        <v>26</v>
      </c>
      <c r="I5530">
        <v>20210821</v>
      </c>
      <c r="J5530" cm="1">
        <f t="array" ref="J5530">INDEX(Sheet1!A:X,C5529+1,5)</f>
        <v>70</v>
      </c>
      <c r="K5530">
        <v>20260821</v>
      </c>
      <c r="L5530">
        <f>L5529+1</f>
        <v>5530</v>
      </c>
    </row>
    <row r="5531" spans="1:12">
      <c r="A5531">
        <f>A5530+1</f>
        <v>5531</v>
      </c>
      <c r="B5531">
        <v>26</v>
      </c>
      <c r="C5531">
        <f t="shared" si="86"/>
        <v>461</v>
      </c>
      <c r="D5531">
        <f>IF(D5530=12,1,D5530+1)</f>
        <v>11</v>
      </c>
      <c r="G5531">
        <f>G5530+1</f>
        <v>5531</v>
      </c>
      <c r="H5531">
        <v>26</v>
      </c>
      <c r="I5531">
        <v>20210821</v>
      </c>
      <c r="J5531" cm="1">
        <f t="array" ref="J5531">INDEX(Sheet1!A:X,C5530+1,5)</f>
        <v>70</v>
      </c>
      <c r="K5531">
        <v>20260821</v>
      </c>
      <c r="L5531">
        <f>L5530+1</f>
        <v>5531</v>
      </c>
    </row>
    <row r="5532" spans="1:12">
      <c r="A5532">
        <f>A5531+1</f>
        <v>5532</v>
      </c>
      <c r="B5532">
        <v>26</v>
      </c>
      <c r="C5532">
        <f t="shared" si="86"/>
        <v>462</v>
      </c>
      <c r="D5532">
        <f>IF(D5531=12,1,D5531+1)</f>
        <v>12</v>
      </c>
      <c r="G5532">
        <f>G5531+1</f>
        <v>5532</v>
      </c>
      <c r="H5532">
        <v>26</v>
      </c>
      <c r="I5532">
        <v>20210821</v>
      </c>
      <c r="J5532" cm="1">
        <f t="array" ref="J5532">INDEX(Sheet1!A:X,C5531+1,5)</f>
        <v>70</v>
      </c>
      <c r="K5532">
        <v>20260821</v>
      </c>
      <c r="L5532">
        <f>L5531+1</f>
        <v>5532</v>
      </c>
    </row>
    <row r="5533" spans="1:12">
      <c r="A5533">
        <f>A5532+1</f>
        <v>5533</v>
      </c>
      <c r="B5533">
        <v>26</v>
      </c>
      <c r="C5533">
        <f t="shared" si="86"/>
        <v>462</v>
      </c>
      <c r="D5533">
        <f>IF(D5532=12,1,D5532+1)</f>
        <v>1</v>
      </c>
      <c r="G5533">
        <f>G5532+1</f>
        <v>5533</v>
      </c>
      <c r="H5533">
        <v>26</v>
      </c>
      <c r="I5533">
        <v>20210821</v>
      </c>
      <c r="J5533" cm="1">
        <f t="array" ref="J5533">INDEX(Sheet1!A:X,C5532+1,5)</f>
        <v>70</v>
      </c>
      <c r="K5533">
        <v>20260821</v>
      </c>
      <c r="L5533">
        <f>L5532+1</f>
        <v>5533</v>
      </c>
    </row>
    <row r="5534" spans="1:12">
      <c r="A5534">
        <f>A5533+1</f>
        <v>5534</v>
      </c>
      <c r="B5534">
        <v>26</v>
      </c>
      <c r="C5534">
        <f t="shared" si="86"/>
        <v>462</v>
      </c>
      <c r="D5534">
        <f>IF(D5533=12,1,D5533+1)</f>
        <v>2</v>
      </c>
      <c r="G5534">
        <f>G5533+1</f>
        <v>5534</v>
      </c>
      <c r="H5534">
        <v>26</v>
      </c>
      <c r="I5534">
        <v>20210821</v>
      </c>
      <c r="J5534" cm="1">
        <f t="array" ref="J5534">INDEX(Sheet1!A:X,C5533+1,5)</f>
        <v>70</v>
      </c>
      <c r="K5534">
        <v>20260821</v>
      </c>
      <c r="L5534">
        <f>L5533+1</f>
        <v>5534</v>
      </c>
    </row>
    <row r="5535" spans="1:12">
      <c r="A5535">
        <f>A5534+1</f>
        <v>5535</v>
      </c>
      <c r="B5535">
        <v>26</v>
      </c>
      <c r="C5535">
        <f t="shared" si="86"/>
        <v>462</v>
      </c>
      <c r="D5535">
        <f>IF(D5534=12,1,D5534+1)</f>
        <v>3</v>
      </c>
      <c r="G5535">
        <f>G5534+1</f>
        <v>5535</v>
      </c>
      <c r="H5535">
        <v>26</v>
      </c>
      <c r="I5535">
        <v>20210821</v>
      </c>
      <c r="J5535" cm="1">
        <f t="array" ref="J5535">INDEX(Sheet1!A:X,C5534+1,5)</f>
        <v>70</v>
      </c>
      <c r="K5535">
        <v>20260821</v>
      </c>
      <c r="L5535">
        <f>L5534+1</f>
        <v>5535</v>
      </c>
    </row>
    <row r="5536" spans="1:12">
      <c r="A5536">
        <f>A5535+1</f>
        <v>5536</v>
      </c>
      <c r="B5536">
        <v>26</v>
      </c>
      <c r="C5536">
        <f t="shared" si="86"/>
        <v>462</v>
      </c>
      <c r="D5536">
        <f>IF(D5535=12,1,D5535+1)</f>
        <v>4</v>
      </c>
      <c r="G5536">
        <f>G5535+1</f>
        <v>5536</v>
      </c>
      <c r="H5536">
        <v>26</v>
      </c>
      <c r="I5536">
        <v>20210821</v>
      </c>
      <c r="J5536" cm="1">
        <f t="array" ref="J5536">INDEX(Sheet1!A:X,C5535+1,5)</f>
        <v>70</v>
      </c>
      <c r="K5536">
        <v>20260821</v>
      </c>
      <c r="L5536">
        <f>L5535+1</f>
        <v>5536</v>
      </c>
    </row>
    <row r="5537" spans="1:12">
      <c r="A5537">
        <f>A5536+1</f>
        <v>5537</v>
      </c>
      <c r="B5537">
        <v>26</v>
      </c>
      <c r="C5537">
        <f t="shared" si="86"/>
        <v>462</v>
      </c>
      <c r="D5537">
        <f>IF(D5536=12,1,D5536+1)</f>
        <v>5</v>
      </c>
      <c r="G5537">
        <f>G5536+1</f>
        <v>5537</v>
      </c>
      <c r="H5537">
        <v>26</v>
      </c>
      <c r="I5537">
        <v>20210821</v>
      </c>
      <c r="J5537" cm="1">
        <f t="array" ref="J5537">INDEX(Sheet1!A:X,C5536+1,5)</f>
        <v>70</v>
      </c>
      <c r="K5537">
        <v>20260821</v>
      </c>
      <c r="L5537">
        <f>L5536+1</f>
        <v>5537</v>
      </c>
    </row>
    <row r="5538" spans="1:12">
      <c r="A5538">
        <f>A5537+1</f>
        <v>5538</v>
      </c>
      <c r="B5538">
        <v>26</v>
      </c>
      <c r="C5538">
        <f t="shared" si="86"/>
        <v>462</v>
      </c>
      <c r="D5538">
        <f>IF(D5537=12,1,D5537+1)</f>
        <v>6</v>
      </c>
      <c r="G5538">
        <f>G5537+1</f>
        <v>5538</v>
      </c>
      <c r="H5538">
        <v>26</v>
      </c>
      <c r="I5538">
        <v>20210821</v>
      </c>
      <c r="J5538" cm="1">
        <f t="array" ref="J5538">INDEX(Sheet1!A:X,C5537+1,5)</f>
        <v>70</v>
      </c>
      <c r="K5538">
        <v>20260821</v>
      </c>
      <c r="L5538">
        <f>L5537+1</f>
        <v>5538</v>
      </c>
    </row>
    <row r="5539" spans="1:12">
      <c r="A5539">
        <f>A5538+1</f>
        <v>5539</v>
      </c>
      <c r="B5539">
        <v>26</v>
      </c>
      <c r="C5539">
        <f t="shared" si="86"/>
        <v>462</v>
      </c>
      <c r="D5539">
        <f>IF(D5538=12,1,D5538+1)</f>
        <v>7</v>
      </c>
      <c r="G5539">
        <f>G5538+1</f>
        <v>5539</v>
      </c>
      <c r="H5539">
        <v>26</v>
      </c>
      <c r="I5539">
        <v>20210821</v>
      </c>
      <c r="J5539" cm="1">
        <f t="array" ref="J5539">INDEX(Sheet1!A:X,C5538+1,5)</f>
        <v>70</v>
      </c>
      <c r="K5539">
        <v>20260821</v>
      </c>
      <c r="L5539">
        <f>L5538+1</f>
        <v>5539</v>
      </c>
    </row>
    <row r="5540" spans="1:12">
      <c r="A5540">
        <f>A5539+1</f>
        <v>5540</v>
      </c>
      <c r="B5540">
        <v>26</v>
      </c>
      <c r="C5540">
        <f t="shared" si="86"/>
        <v>462</v>
      </c>
      <c r="D5540">
        <f>IF(D5539=12,1,D5539+1)</f>
        <v>8</v>
      </c>
      <c r="G5540">
        <f>G5539+1</f>
        <v>5540</v>
      </c>
      <c r="H5540">
        <v>26</v>
      </c>
      <c r="I5540">
        <v>20210821</v>
      </c>
      <c r="J5540" cm="1">
        <f t="array" ref="J5540">INDEX(Sheet1!A:X,C5539+1,5)</f>
        <v>70</v>
      </c>
      <c r="K5540">
        <v>20260821</v>
      </c>
      <c r="L5540">
        <f>L5539+1</f>
        <v>5540</v>
      </c>
    </row>
    <row r="5541" spans="1:12">
      <c r="A5541">
        <f>A5540+1</f>
        <v>5541</v>
      </c>
      <c r="B5541">
        <v>26</v>
      </c>
      <c r="C5541">
        <f t="shared" si="86"/>
        <v>462</v>
      </c>
      <c r="D5541">
        <f>IF(D5540=12,1,D5540+1)</f>
        <v>9</v>
      </c>
      <c r="G5541">
        <f>G5540+1</f>
        <v>5541</v>
      </c>
      <c r="H5541">
        <v>26</v>
      </c>
      <c r="I5541">
        <v>20210821</v>
      </c>
      <c r="J5541" cm="1">
        <f t="array" ref="J5541">INDEX(Sheet1!A:X,C5540+1,5)</f>
        <v>70</v>
      </c>
      <c r="K5541">
        <v>20260821</v>
      </c>
      <c r="L5541">
        <f>L5540+1</f>
        <v>5541</v>
      </c>
    </row>
    <row r="5542" spans="1:12">
      <c r="A5542">
        <f>A5541+1</f>
        <v>5542</v>
      </c>
      <c r="B5542">
        <v>26</v>
      </c>
      <c r="C5542">
        <f t="shared" si="86"/>
        <v>462</v>
      </c>
      <c r="D5542">
        <f>IF(D5541=12,1,D5541+1)</f>
        <v>10</v>
      </c>
      <c r="G5542">
        <f>G5541+1</f>
        <v>5542</v>
      </c>
      <c r="H5542">
        <v>26</v>
      </c>
      <c r="I5542">
        <v>20210821</v>
      </c>
      <c r="J5542" cm="1">
        <f t="array" ref="J5542">INDEX(Sheet1!A:X,C5541+1,5)</f>
        <v>70</v>
      </c>
      <c r="K5542">
        <v>20260821</v>
      </c>
      <c r="L5542">
        <f>L5541+1</f>
        <v>5542</v>
      </c>
    </row>
    <row r="5543" spans="1:12">
      <c r="A5543">
        <f>A5542+1</f>
        <v>5543</v>
      </c>
      <c r="B5543">
        <v>26</v>
      </c>
      <c r="C5543">
        <f t="shared" si="86"/>
        <v>462</v>
      </c>
      <c r="D5543">
        <f>IF(D5542=12,1,D5542+1)</f>
        <v>11</v>
      </c>
      <c r="G5543">
        <f>G5542+1</f>
        <v>5543</v>
      </c>
      <c r="H5543">
        <v>26</v>
      </c>
      <c r="I5543">
        <v>20210821</v>
      </c>
      <c r="J5543" cm="1">
        <f t="array" ref="J5543">INDEX(Sheet1!A:X,C5542+1,5)</f>
        <v>70</v>
      </c>
      <c r="K5543">
        <v>20260821</v>
      </c>
      <c r="L5543">
        <f>L5542+1</f>
        <v>5543</v>
      </c>
    </row>
    <row r="5544" spans="1:12">
      <c r="A5544">
        <f>A5543+1</f>
        <v>5544</v>
      </c>
      <c r="B5544">
        <v>26</v>
      </c>
      <c r="C5544">
        <f t="shared" si="86"/>
        <v>463</v>
      </c>
      <c r="D5544">
        <f>IF(D5543=12,1,D5543+1)</f>
        <v>12</v>
      </c>
      <c r="G5544">
        <f>G5543+1</f>
        <v>5544</v>
      </c>
      <c r="H5544">
        <v>26</v>
      </c>
      <c r="I5544">
        <v>20210821</v>
      </c>
      <c r="J5544" cm="1">
        <f t="array" ref="J5544">INDEX(Sheet1!A:X,C5543+1,5)</f>
        <v>70</v>
      </c>
      <c r="K5544">
        <v>20260821</v>
      </c>
      <c r="L5544">
        <f>L5543+1</f>
        <v>5544</v>
      </c>
    </row>
    <row r="5545" spans="1:12">
      <c r="A5545">
        <f>A5544+1</f>
        <v>5545</v>
      </c>
      <c r="B5545">
        <v>26</v>
      </c>
      <c r="C5545">
        <f t="shared" si="86"/>
        <v>463</v>
      </c>
      <c r="D5545">
        <f>IF(D5544=12,1,D5544+1)</f>
        <v>1</v>
      </c>
      <c r="G5545">
        <f>G5544+1</f>
        <v>5545</v>
      </c>
      <c r="H5545">
        <v>26</v>
      </c>
      <c r="I5545">
        <v>20210821</v>
      </c>
      <c r="J5545" cm="1">
        <f t="array" ref="J5545">INDEX(Sheet1!A:X,C5544+1,5)</f>
        <v>70</v>
      </c>
      <c r="K5545">
        <v>20260821</v>
      </c>
      <c r="L5545">
        <f>L5544+1</f>
        <v>5545</v>
      </c>
    </row>
    <row r="5546" spans="1:12">
      <c r="A5546">
        <f>A5545+1</f>
        <v>5546</v>
      </c>
      <c r="B5546">
        <v>26</v>
      </c>
      <c r="C5546">
        <f t="shared" si="86"/>
        <v>463</v>
      </c>
      <c r="D5546">
        <f>IF(D5545=12,1,D5545+1)</f>
        <v>2</v>
      </c>
      <c r="G5546">
        <f>G5545+1</f>
        <v>5546</v>
      </c>
      <c r="H5546">
        <v>26</v>
      </c>
      <c r="I5546">
        <v>20210821</v>
      </c>
      <c r="J5546" cm="1">
        <f t="array" ref="J5546">INDEX(Sheet1!A:X,C5545+1,5)</f>
        <v>70</v>
      </c>
      <c r="K5546">
        <v>20260821</v>
      </c>
      <c r="L5546">
        <f>L5545+1</f>
        <v>5546</v>
      </c>
    </row>
    <row r="5547" spans="1:12">
      <c r="A5547">
        <f>A5546+1</f>
        <v>5547</v>
      </c>
      <c r="B5547">
        <v>26</v>
      </c>
      <c r="C5547">
        <f t="shared" si="86"/>
        <v>463</v>
      </c>
      <c r="D5547">
        <f>IF(D5546=12,1,D5546+1)</f>
        <v>3</v>
      </c>
      <c r="G5547">
        <f>G5546+1</f>
        <v>5547</v>
      </c>
      <c r="H5547">
        <v>26</v>
      </c>
      <c r="I5547">
        <v>20210821</v>
      </c>
      <c r="J5547" cm="1">
        <f t="array" ref="J5547">INDEX(Sheet1!A:X,C5546+1,5)</f>
        <v>70</v>
      </c>
      <c r="K5547">
        <v>20260821</v>
      </c>
      <c r="L5547">
        <f>L5546+1</f>
        <v>5547</v>
      </c>
    </row>
    <row r="5548" spans="1:12">
      <c r="A5548">
        <f>A5547+1</f>
        <v>5548</v>
      </c>
      <c r="B5548">
        <v>26</v>
      </c>
      <c r="C5548">
        <f t="shared" si="86"/>
        <v>463</v>
      </c>
      <c r="D5548">
        <f>IF(D5547=12,1,D5547+1)</f>
        <v>4</v>
      </c>
      <c r="G5548">
        <f>G5547+1</f>
        <v>5548</v>
      </c>
      <c r="H5548">
        <v>26</v>
      </c>
      <c r="I5548">
        <v>20210821</v>
      </c>
      <c r="J5548" cm="1">
        <f t="array" ref="J5548">INDEX(Sheet1!A:X,C5547+1,5)</f>
        <v>70</v>
      </c>
      <c r="K5548">
        <v>20260821</v>
      </c>
      <c r="L5548">
        <f>L5547+1</f>
        <v>5548</v>
      </c>
    </row>
    <row r="5549" spans="1:12">
      <c r="A5549">
        <f>A5548+1</f>
        <v>5549</v>
      </c>
      <c r="B5549">
        <v>26</v>
      </c>
      <c r="C5549">
        <f t="shared" si="86"/>
        <v>463</v>
      </c>
      <c r="D5549">
        <f>IF(D5548=12,1,D5548+1)</f>
        <v>5</v>
      </c>
      <c r="G5549">
        <f>G5548+1</f>
        <v>5549</v>
      </c>
      <c r="H5549">
        <v>26</v>
      </c>
      <c r="I5549">
        <v>20210821</v>
      </c>
      <c r="J5549" cm="1">
        <f t="array" ref="J5549">INDEX(Sheet1!A:X,C5548+1,5)</f>
        <v>70</v>
      </c>
      <c r="K5549">
        <v>20260821</v>
      </c>
      <c r="L5549">
        <f>L5548+1</f>
        <v>5549</v>
      </c>
    </row>
    <row r="5550" spans="1:12">
      <c r="A5550">
        <f>A5549+1</f>
        <v>5550</v>
      </c>
      <c r="B5550">
        <v>26</v>
      </c>
      <c r="C5550">
        <f t="shared" si="86"/>
        <v>463</v>
      </c>
      <c r="D5550">
        <f>IF(D5549=12,1,D5549+1)</f>
        <v>6</v>
      </c>
      <c r="G5550">
        <f>G5549+1</f>
        <v>5550</v>
      </c>
      <c r="H5550">
        <v>26</v>
      </c>
      <c r="I5550">
        <v>20210821</v>
      </c>
      <c r="J5550" cm="1">
        <f t="array" ref="J5550">INDEX(Sheet1!A:X,C5549+1,5)</f>
        <v>70</v>
      </c>
      <c r="K5550">
        <v>20260821</v>
      </c>
      <c r="L5550">
        <f>L5549+1</f>
        <v>5550</v>
      </c>
    </row>
    <row r="5551" spans="1:12">
      <c r="A5551">
        <f>A5550+1</f>
        <v>5551</v>
      </c>
      <c r="B5551">
        <v>26</v>
      </c>
      <c r="C5551">
        <f t="shared" si="86"/>
        <v>463</v>
      </c>
      <c r="D5551">
        <f>IF(D5550=12,1,D5550+1)</f>
        <v>7</v>
      </c>
      <c r="G5551">
        <f>G5550+1</f>
        <v>5551</v>
      </c>
      <c r="H5551">
        <v>26</v>
      </c>
      <c r="I5551">
        <v>20210821</v>
      </c>
      <c r="J5551" cm="1">
        <f t="array" ref="J5551">INDEX(Sheet1!A:X,C5550+1,5)</f>
        <v>70</v>
      </c>
      <c r="K5551">
        <v>20260821</v>
      </c>
      <c r="L5551">
        <f>L5550+1</f>
        <v>5551</v>
      </c>
    </row>
    <row r="5552" spans="1:12">
      <c r="A5552">
        <f>A5551+1</f>
        <v>5552</v>
      </c>
      <c r="B5552">
        <v>26</v>
      </c>
      <c r="C5552">
        <f t="shared" si="86"/>
        <v>463</v>
      </c>
      <c r="D5552">
        <f>IF(D5551=12,1,D5551+1)</f>
        <v>8</v>
      </c>
      <c r="G5552">
        <f>G5551+1</f>
        <v>5552</v>
      </c>
      <c r="H5552">
        <v>26</v>
      </c>
      <c r="I5552">
        <v>20210821</v>
      </c>
      <c r="J5552" cm="1">
        <f t="array" ref="J5552">INDEX(Sheet1!A:X,C5551+1,5)</f>
        <v>70</v>
      </c>
      <c r="K5552">
        <v>20260821</v>
      </c>
      <c r="L5552">
        <f>L5551+1</f>
        <v>5552</v>
      </c>
    </row>
    <row r="5553" spans="1:12">
      <c r="A5553">
        <f>A5552+1</f>
        <v>5553</v>
      </c>
      <c r="B5553">
        <v>26</v>
      </c>
      <c r="C5553">
        <f t="shared" si="86"/>
        <v>463</v>
      </c>
      <c r="D5553">
        <f>IF(D5552=12,1,D5552+1)</f>
        <v>9</v>
      </c>
      <c r="G5553">
        <f>G5552+1</f>
        <v>5553</v>
      </c>
      <c r="H5553">
        <v>26</v>
      </c>
      <c r="I5553">
        <v>20210821</v>
      </c>
      <c r="J5553" cm="1">
        <f t="array" ref="J5553">INDEX(Sheet1!A:X,C5552+1,5)</f>
        <v>70</v>
      </c>
      <c r="K5553">
        <v>20260821</v>
      </c>
      <c r="L5553">
        <f>L5552+1</f>
        <v>5553</v>
      </c>
    </row>
    <row r="5554" spans="1:12">
      <c r="A5554">
        <f>A5553+1</f>
        <v>5554</v>
      </c>
      <c r="B5554">
        <v>26</v>
      </c>
      <c r="C5554">
        <f t="shared" si="86"/>
        <v>463</v>
      </c>
      <c r="D5554">
        <f>IF(D5553=12,1,D5553+1)</f>
        <v>10</v>
      </c>
      <c r="G5554">
        <f>G5553+1</f>
        <v>5554</v>
      </c>
      <c r="H5554">
        <v>26</v>
      </c>
      <c r="I5554">
        <v>20210821</v>
      </c>
      <c r="J5554" cm="1">
        <f t="array" ref="J5554">INDEX(Sheet1!A:X,C5553+1,5)</f>
        <v>70</v>
      </c>
      <c r="K5554">
        <v>20260821</v>
      </c>
      <c r="L5554">
        <f>L5553+1</f>
        <v>5554</v>
      </c>
    </row>
    <row r="5555" spans="1:12">
      <c r="A5555">
        <f>A5554+1</f>
        <v>5555</v>
      </c>
      <c r="B5555">
        <v>26</v>
      </c>
      <c r="C5555">
        <f t="shared" si="86"/>
        <v>463</v>
      </c>
      <c r="D5555">
        <f>IF(D5554=12,1,D5554+1)</f>
        <v>11</v>
      </c>
      <c r="G5555">
        <f>G5554+1</f>
        <v>5555</v>
      </c>
      <c r="H5555">
        <v>26</v>
      </c>
      <c r="I5555">
        <v>20210821</v>
      </c>
      <c r="J5555" cm="1">
        <f t="array" ref="J5555">INDEX(Sheet1!A:X,C5554+1,5)</f>
        <v>70</v>
      </c>
      <c r="K5555">
        <v>20260821</v>
      </c>
      <c r="L5555">
        <f>L5554+1</f>
        <v>5555</v>
      </c>
    </row>
    <row r="5556" spans="1:12">
      <c r="A5556">
        <f>A5555+1</f>
        <v>5556</v>
      </c>
      <c r="B5556">
        <v>26</v>
      </c>
      <c r="C5556">
        <f t="shared" si="86"/>
        <v>464</v>
      </c>
      <c r="D5556">
        <f>IF(D5555=12,1,D5555+1)</f>
        <v>12</v>
      </c>
      <c r="G5556">
        <f>G5555+1</f>
        <v>5556</v>
      </c>
      <c r="H5556">
        <v>26</v>
      </c>
      <c r="I5556">
        <v>20210821</v>
      </c>
      <c r="J5556" cm="1">
        <f t="array" ref="J5556">INDEX(Sheet1!A:X,C5555+1,5)</f>
        <v>70</v>
      </c>
      <c r="K5556">
        <v>20260821</v>
      </c>
      <c r="L5556">
        <f>L5555+1</f>
        <v>5556</v>
      </c>
    </row>
    <row r="5557" spans="1:12">
      <c r="A5557">
        <f>A5556+1</f>
        <v>5557</v>
      </c>
      <c r="B5557">
        <v>26</v>
      </c>
      <c r="C5557">
        <f t="shared" si="86"/>
        <v>464</v>
      </c>
      <c r="D5557">
        <f>IF(D5556=12,1,D5556+1)</f>
        <v>1</v>
      </c>
      <c r="G5557">
        <f>G5556+1</f>
        <v>5557</v>
      </c>
      <c r="H5557">
        <v>26</v>
      </c>
      <c r="I5557">
        <v>20210821</v>
      </c>
      <c r="J5557" cm="1">
        <f t="array" ref="J5557">INDEX(Sheet1!A:X,C5556+1,5)</f>
        <v>70</v>
      </c>
      <c r="K5557">
        <v>20260821</v>
      </c>
      <c r="L5557">
        <f>L5556+1</f>
        <v>5557</v>
      </c>
    </row>
    <row r="5558" spans="1:12">
      <c r="A5558">
        <f>A5557+1</f>
        <v>5558</v>
      </c>
      <c r="B5558">
        <v>26</v>
      </c>
      <c r="C5558">
        <f t="shared" si="86"/>
        <v>464</v>
      </c>
      <c r="D5558">
        <f>IF(D5557=12,1,D5557+1)</f>
        <v>2</v>
      </c>
      <c r="G5558">
        <f>G5557+1</f>
        <v>5558</v>
      </c>
      <c r="H5558">
        <v>26</v>
      </c>
      <c r="I5558">
        <v>20210821</v>
      </c>
      <c r="J5558" cm="1">
        <f t="array" ref="J5558">INDEX(Sheet1!A:X,C5557+1,5)</f>
        <v>70</v>
      </c>
      <c r="K5558">
        <v>20260821</v>
      </c>
      <c r="L5558">
        <f>L5557+1</f>
        <v>5558</v>
      </c>
    </row>
    <row r="5559" spans="1:12">
      <c r="A5559">
        <f>A5558+1</f>
        <v>5559</v>
      </c>
      <c r="B5559">
        <v>26</v>
      </c>
      <c r="C5559">
        <f t="shared" si="86"/>
        <v>464</v>
      </c>
      <c r="D5559">
        <f>IF(D5558=12,1,D5558+1)</f>
        <v>3</v>
      </c>
      <c r="G5559">
        <f>G5558+1</f>
        <v>5559</v>
      </c>
      <c r="H5559">
        <v>26</v>
      </c>
      <c r="I5559">
        <v>20210821</v>
      </c>
      <c r="J5559" cm="1">
        <f t="array" ref="J5559">INDEX(Sheet1!A:X,C5558+1,5)</f>
        <v>70</v>
      </c>
      <c r="K5559">
        <v>20260821</v>
      </c>
      <c r="L5559">
        <f>L5558+1</f>
        <v>5559</v>
      </c>
    </row>
    <row r="5560" spans="1:12">
      <c r="A5560">
        <f>A5559+1</f>
        <v>5560</v>
      </c>
      <c r="B5560">
        <v>26</v>
      </c>
      <c r="C5560">
        <f t="shared" si="86"/>
        <v>464</v>
      </c>
      <c r="D5560">
        <f>IF(D5559=12,1,D5559+1)</f>
        <v>4</v>
      </c>
      <c r="G5560">
        <f>G5559+1</f>
        <v>5560</v>
      </c>
      <c r="H5560">
        <v>26</v>
      </c>
      <c r="I5560">
        <v>20210821</v>
      </c>
      <c r="J5560" cm="1">
        <f t="array" ref="J5560">INDEX(Sheet1!A:X,C5559+1,5)</f>
        <v>70</v>
      </c>
      <c r="K5560">
        <v>20260821</v>
      </c>
      <c r="L5560">
        <f>L5559+1</f>
        <v>5560</v>
      </c>
    </row>
    <row r="5561" spans="1:12">
      <c r="A5561">
        <f>A5560+1</f>
        <v>5561</v>
      </c>
      <c r="B5561">
        <v>26</v>
      </c>
      <c r="C5561">
        <f t="shared" si="86"/>
        <v>464</v>
      </c>
      <c r="D5561">
        <f>IF(D5560=12,1,D5560+1)</f>
        <v>5</v>
      </c>
      <c r="G5561">
        <f>G5560+1</f>
        <v>5561</v>
      </c>
      <c r="H5561">
        <v>26</v>
      </c>
      <c r="I5561">
        <v>20210821</v>
      </c>
      <c r="J5561" cm="1">
        <f t="array" ref="J5561">INDEX(Sheet1!A:X,C5560+1,5)</f>
        <v>70</v>
      </c>
      <c r="K5561">
        <v>20260821</v>
      </c>
      <c r="L5561">
        <f>L5560+1</f>
        <v>5561</v>
      </c>
    </row>
    <row r="5562" spans="1:12">
      <c r="A5562">
        <f>A5561+1</f>
        <v>5562</v>
      </c>
      <c r="B5562">
        <v>26</v>
      </c>
      <c r="C5562">
        <f t="shared" si="86"/>
        <v>464</v>
      </c>
      <c r="D5562">
        <f>IF(D5561=12,1,D5561+1)</f>
        <v>6</v>
      </c>
      <c r="G5562">
        <f>G5561+1</f>
        <v>5562</v>
      </c>
      <c r="H5562">
        <v>26</v>
      </c>
      <c r="I5562">
        <v>20210821</v>
      </c>
      <c r="J5562" cm="1">
        <f t="array" ref="J5562">INDEX(Sheet1!A:X,C5561+1,5)</f>
        <v>70</v>
      </c>
      <c r="K5562">
        <v>20260821</v>
      </c>
      <c r="L5562">
        <f>L5561+1</f>
        <v>5562</v>
      </c>
    </row>
    <row r="5563" spans="1:12">
      <c r="A5563">
        <f>A5562+1</f>
        <v>5563</v>
      </c>
      <c r="B5563">
        <v>26</v>
      </c>
      <c r="C5563">
        <f t="shared" si="86"/>
        <v>464</v>
      </c>
      <c r="D5563">
        <f>IF(D5562=12,1,D5562+1)</f>
        <v>7</v>
      </c>
      <c r="G5563">
        <f>G5562+1</f>
        <v>5563</v>
      </c>
      <c r="H5563">
        <v>26</v>
      </c>
      <c r="I5563">
        <v>20210821</v>
      </c>
      <c r="J5563" cm="1">
        <f t="array" ref="J5563">INDEX(Sheet1!A:X,C5562+1,5)</f>
        <v>70</v>
      </c>
      <c r="K5563">
        <v>20260821</v>
      </c>
      <c r="L5563">
        <f>L5562+1</f>
        <v>5563</v>
      </c>
    </row>
    <row r="5564" spans="1:12">
      <c r="A5564">
        <f>A5563+1</f>
        <v>5564</v>
      </c>
      <c r="B5564">
        <v>26</v>
      </c>
      <c r="C5564">
        <f t="shared" si="86"/>
        <v>464</v>
      </c>
      <c r="D5564">
        <f>IF(D5563=12,1,D5563+1)</f>
        <v>8</v>
      </c>
      <c r="G5564">
        <f>G5563+1</f>
        <v>5564</v>
      </c>
      <c r="H5564">
        <v>26</v>
      </c>
      <c r="I5564">
        <v>20210821</v>
      </c>
      <c r="J5564" cm="1">
        <f t="array" ref="J5564">INDEX(Sheet1!A:X,C5563+1,5)</f>
        <v>70</v>
      </c>
      <c r="K5564">
        <v>20260821</v>
      </c>
      <c r="L5564">
        <f>L5563+1</f>
        <v>5564</v>
      </c>
    </row>
    <row r="5565" spans="1:12">
      <c r="A5565">
        <f>A5564+1</f>
        <v>5565</v>
      </c>
      <c r="B5565">
        <v>26</v>
      </c>
      <c r="C5565">
        <f t="shared" si="86"/>
        <v>464</v>
      </c>
      <c r="D5565">
        <f>IF(D5564=12,1,D5564+1)</f>
        <v>9</v>
      </c>
      <c r="G5565">
        <f>G5564+1</f>
        <v>5565</v>
      </c>
      <c r="H5565">
        <v>26</v>
      </c>
      <c r="I5565">
        <v>20210821</v>
      </c>
      <c r="J5565" cm="1">
        <f t="array" ref="J5565">INDEX(Sheet1!A:X,C5564+1,5)</f>
        <v>70</v>
      </c>
      <c r="K5565">
        <v>20260821</v>
      </c>
      <c r="L5565">
        <f>L5564+1</f>
        <v>5565</v>
      </c>
    </row>
    <row r="5566" spans="1:12">
      <c r="A5566">
        <f>A5565+1</f>
        <v>5566</v>
      </c>
      <c r="B5566">
        <v>26</v>
      </c>
      <c r="C5566">
        <f t="shared" si="86"/>
        <v>464</v>
      </c>
      <c r="D5566">
        <f>IF(D5565=12,1,D5565+1)</f>
        <v>10</v>
      </c>
      <c r="G5566">
        <f>G5565+1</f>
        <v>5566</v>
      </c>
      <c r="H5566">
        <v>26</v>
      </c>
      <c r="I5566">
        <v>20210821</v>
      </c>
      <c r="J5566" cm="1">
        <f t="array" ref="J5566">INDEX(Sheet1!A:X,C5565+1,5)</f>
        <v>70</v>
      </c>
      <c r="K5566">
        <v>20260821</v>
      </c>
      <c r="L5566">
        <f>L5565+1</f>
        <v>5566</v>
      </c>
    </row>
    <row r="5567" spans="1:12">
      <c r="A5567">
        <f>A5566+1</f>
        <v>5567</v>
      </c>
      <c r="B5567">
        <v>26</v>
      </c>
      <c r="C5567">
        <f t="shared" si="86"/>
        <v>464</v>
      </c>
      <c r="D5567">
        <f>IF(D5566=12,1,D5566+1)</f>
        <v>11</v>
      </c>
      <c r="G5567">
        <f>G5566+1</f>
        <v>5567</v>
      </c>
      <c r="H5567">
        <v>26</v>
      </c>
      <c r="I5567">
        <v>20210821</v>
      </c>
      <c r="J5567" cm="1">
        <f t="array" ref="J5567">INDEX(Sheet1!A:X,C5566+1,5)</f>
        <v>70</v>
      </c>
      <c r="K5567">
        <v>20260821</v>
      </c>
      <c r="L5567">
        <f>L5566+1</f>
        <v>5567</v>
      </c>
    </row>
    <row r="5568" spans="1:12">
      <c r="A5568">
        <f>A5567+1</f>
        <v>5568</v>
      </c>
      <c r="B5568">
        <v>26</v>
      </c>
      <c r="C5568">
        <f t="shared" si="86"/>
        <v>465</v>
      </c>
      <c r="D5568">
        <f>IF(D5567=12,1,D5567+1)</f>
        <v>12</v>
      </c>
      <c r="G5568">
        <f>G5567+1</f>
        <v>5568</v>
      </c>
      <c r="H5568">
        <v>26</v>
      </c>
      <c r="I5568">
        <v>20210821</v>
      </c>
      <c r="J5568" cm="1">
        <f t="array" ref="J5568">INDEX(Sheet1!A:X,C5567+1,5)</f>
        <v>70</v>
      </c>
      <c r="K5568">
        <v>20260821</v>
      </c>
      <c r="L5568">
        <f>L5567+1</f>
        <v>5568</v>
      </c>
    </row>
    <row r="5569" spans="1:12">
      <c r="A5569">
        <f>A5568+1</f>
        <v>5569</v>
      </c>
      <c r="B5569">
        <v>26</v>
      </c>
      <c r="C5569">
        <f t="shared" ref="C5569:C5632" si="87">ROUNDDOWN(ROW()/12,0)+1</f>
        <v>465</v>
      </c>
      <c r="D5569">
        <f>IF(D5568=12,1,D5568+1)</f>
        <v>1</v>
      </c>
      <c r="G5569">
        <f>G5568+1</f>
        <v>5569</v>
      </c>
      <c r="H5569">
        <v>26</v>
      </c>
      <c r="I5569">
        <v>20210821</v>
      </c>
      <c r="J5569" cm="1">
        <f t="array" ref="J5569">INDEX(Sheet1!A:X,C5568+1,5)</f>
        <v>70</v>
      </c>
      <c r="K5569">
        <v>20260821</v>
      </c>
      <c r="L5569">
        <f>L5568+1</f>
        <v>5569</v>
      </c>
    </row>
    <row r="5570" spans="1:12">
      <c r="A5570">
        <f>A5569+1</f>
        <v>5570</v>
      </c>
      <c r="B5570">
        <v>26</v>
      </c>
      <c r="C5570">
        <f t="shared" si="87"/>
        <v>465</v>
      </c>
      <c r="D5570">
        <f>IF(D5569=12,1,D5569+1)</f>
        <v>2</v>
      </c>
      <c r="G5570">
        <f>G5569+1</f>
        <v>5570</v>
      </c>
      <c r="H5570">
        <v>26</v>
      </c>
      <c r="I5570">
        <v>20210821</v>
      </c>
      <c r="J5570" cm="1">
        <f t="array" ref="J5570">INDEX(Sheet1!A:X,C5569+1,5)</f>
        <v>70</v>
      </c>
      <c r="K5570">
        <v>20260821</v>
      </c>
      <c r="L5570">
        <f>L5569+1</f>
        <v>5570</v>
      </c>
    </row>
    <row r="5571" spans="1:12">
      <c r="A5571">
        <f>A5570+1</f>
        <v>5571</v>
      </c>
      <c r="B5571">
        <v>26</v>
      </c>
      <c r="C5571">
        <f t="shared" si="87"/>
        <v>465</v>
      </c>
      <c r="D5571">
        <f>IF(D5570=12,1,D5570+1)</f>
        <v>3</v>
      </c>
      <c r="G5571">
        <f>G5570+1</f>
        <v>5571</v>
      </c>
      <c r="H5571">
        <v>26</v>
      </c>
      <c r="I5571">
        <v>20210821</v>
      </c>
      <c r="J5571" cm="1">
        <f t="array" ref="J5571">INDEX(Sheet1!A:X,C5570+1,5)</f>
        <v>70</v>
      </c>
      <c r="K5571">
        <v>20260821</v>
      </c>
      <c r="L5571">
        <f>L5570+1</f>
        <v>5571</v>
      </c>
    </row>
    <row r="5572" spans="1:12">
      <c r="A5572">
        <f>A5571+1</f>
        <v>5572</v>
      </c>
      <c r="B5572">
        <v>26</v>
      </c>
      <c r="C5572">
        <f t="shared" si="87"/>
        <v>465</v>
      </c>
      <c r="D5572">
        <f>IF(D5571=12,1,D5571+1)</f>
        <v>4</v>
      </c>
      <c r="G5572">
        <f>G5571+1</f>
        <v>5572</v>
      </c>
      <c r="H5572">
        <v>26</v>
      </c>
      <c r="I5572">
        <v>20210821</v>
      </c>
      <c r="J5572" cm="1">
        <f t="array" ref="J5572">INDEX(Sheet1!A:X,C5571+1,5)</f>
        <v>70</v>
      </c>
      <c r="K5572">
        <v>20260821</v>
      </c>
      <c r="L5572">
        <f>L5571+1</f>
        <v>5572</v>
      </c>
    </row>
    <row r="5573" spans="1:12">
      <c r="A5573">
        <f>A5572+1</f>
        <v>5573</v>
      </c>
      <c r="B5573">
        <v>26</v>
      </c>
      <c r="C5573">
        <f t="shared" si="87"/>
        <v>465</v>
      </c>
      <c r="D5573">
        <f>IF(D5572=12,1,D5572+1)</f>
        <v>5</v>
      </c>
      <c r="G5573">
        <f>G5572+1</f>
        <v>5573</v>
      </c>
      <c r="H5573">
        <v>26</v>
      </c>
      <c r="I5573">
        <v>20210821</v>
      </c>
      <c r="J5573" cm="1">
        <f t="array" ref="J5573">INDEX(Sheet1!A:X,C5572+1,5)</f>
        <v>70</v>
      </c>
      <c r="K5573">
        <v>20260821</v>
      </c>
      <c r="L5573">
        <f>L5572+1</f>
        <v>5573</v>
      </c>
    </row>
    <row r="5574" spans="1:12">
      <c r="A5574">
        <f>A5573+1</f>
        <v>5574</v>
      </c>
      <c r="B5574">
        <v>26</v>
      </c>
      <c r="C5574">
        <f t="shared" si="87"/>
        <v>465</v>
      </c>
      <c r="D5574">
        <f>IF(D5573=12,1,D5573+1)</f>
        <v>6</v>
      </c>
      <c r="G5574">
        <f>G5573+1</f>
        <v>5574</v>
      </c>
      <c r="H5574">
        <v>26</v>
      </c>
      <c r="I5574">
        <v>20210821</v>
      </c>
      <c r="J5574" cm="1">
        <f t="array" ref="J5574">INDEX(Sheet1!A:X,C5573+1,5)</f>
        <v>70</v>
      </c>
      <c r="K5574">
        <v>20260821</v>
      </c>
      <c r="L5574">
        <f>L5573+1</f>
        <v>5574</v>
      </c>
    </row>
    <row r="5575" spans="1:12">
      <c r="A5575">
        <f>A5574+1</f>
        <v>5575</v>
      </c>
      <c r="B5575">
        <v>26</v>
      </c>
      <c r="C5575">
        <f t="shared" si="87"/>
        <v>465</v>
      </c>
      <c r="D5575">
        <f>IF(D5574=12,1,D5574+1)</f>
        <v>7</v>
      </c>
      <c r="G5575">
        <f>G5574+1</f>
        <v>5575</v>
      </c>
      <c r="H5575">
        <v>26</v>
      </c>
      <c r="I5575">
        <v>20210821</v>
      </c>
      <c r="J5575" cm="1">
        <f t="array" ref="J5575">INDEX(Sheet1!A:X,C5574+1,5)</f>
        <v>70</v>
      </c>
      <c r="K5575">
        <v>20260821</v>
      </c>
      <c r="L5575">
        <f>L5574+1</f>
        <v>5575</v>
      </c>
    </row>
    <row r="5576" spans="1:12">
      <c r="A5576">
        <f>A5575+1</f>
        <v>5576</v>
      </c>
      <c r="B5576">
        <v>26</v>
      </c>
      <c r="C5576">
        <f t="shared" si="87"/>
        <v>465</v>
      </c>
      <c r="D5576">
        <f>IF(D5575=12,1,D5575+1)</f>
        <v>8</v>
      </c>
      <c r="G5576">
        <f>G5575+1</f>
        <v>5576</v>
      </c>
      <c r="H5576">
        <v>26</v>
      </c>
      <c r="I5576">
        <v>20210821</v>
      </c>
      <c r="J5576" cm="1">
        <f t="array" ref="J5576">INDEX(Sheet1!A:X,C5575+1,5)</f>
        <v>70</v>
      </c>
      <c r="K5576">
        <v>20260821</v>
      </c>
      <c r="L5576">
        <f>L5575+1</f>
        <v>5576</v>
      </c>
    </row>
    <row r="5577" spans="1:12">
      <c r="A5577">
        <f>A5576+1</f>
        <v>5577</v>
      </c>
      <c r="B5577">
        <v>26</v>
      </c>
      <c r="C5577">
        <f t="shared" si="87"/>
        <v>465</v>
      </c>
      <c r="D5577">
        <f>IF(D5576=12,1,D5576+1)</f>
        <v>9</v>
      </c>
      <c r="G5577">
        <f>G5576+1</f>
        <v>5577</v>
      </c>
      <c r="H5577">
        <v>26</v>
      </c>
      <c r="I5577">
        <v>20210821</v>
      </c>
      <c r="J5577" cm="1">
        <f t="array" ref="J5577">INDEX(Sheet1!A:X,C5576+1,5)</f>
        <v>70</v>
      </c>
      <c r="K5577">
        <v>20260821</v>
      </c>
      <c r="L5577">
        <f>L5576+1</f>
        <v>5577</v>
      </c>
    </row>
    <row r="5578" spans="1:12">
      <c r="A5578">
        <f>A5577+1</f>
        <v>5578</v>
      </c>
      <c r="B5578">
        <v>26</v>
      </c>
      <c r="C5578">
        <f t="shared" si="87"/>
        <v>465</v>
      </c>
      <c r="D5578">
        <f>IF(D5577=12,1,D5577+1)</f>
        <v>10</v>
      </c>
      <c r="G5578">
        <f>G5577+1</f>
        <v>5578</v>
      </c>
      <c r="H5578">
        <v>26</v>
      </c>
      <c r="I5578">
        <v>20210821</v>
      </c>
      <c r="J5578" cm="1">
        <f t="array" ref="J5578">INDEX(Sheet1!A:X,C5577+1,5)</f>
        <v>70</v>
      </c>
      <c r="K5578">
        <v>20260821</v>
      </c>
      <c r="L5578">
        <f>L5577+1</f>
        <v>5578</v>
      </c>
    </row>
    <row r="5579" spans="1:12">
      <c r="A5579">
        <f>A5578+1</f>
        <v>5579</v>
      </c>
      <c r="B5579">
        <v>26</v>
      </c>
      <c r="C5579">
        <f t="shared" si="87"/>
        <v>465</v>
      </c>
      <c r="D5579">
        <f>IF(D5578=12,1,D5578+1)</f>
        <v>11</v>
      </c>
      <c r="G5579">
        <f>G5578+1</f>
        <v>5579</v>
      </c>
      <c r="H5579">
        <v>26</v>
      </c>
      <c r="I5579">
        <v>20210821</v>
      </c>
      <c r="J5579" cm="1">
        <f t="array" ref="J5579">INDEX(Sheet1!A:X,C5578+1,5)</f>
        <v>70</v>
      </c>
      <c r="K5579">
        <v>20260821</v>
      </c>
      <c r="L5579">
        <f>L5578+1</f>
        <v>5579</v>
      </c>
    </row>
    <row r="5580" spans="1:12">
      <c r="A5580">
        <f>A5579+1</f>
        <v>5580</v>
      </c>
      <c r="B5580">
        <v>26</v>
      </c>
      <c r="C5580">
        <f t="shared" si="87"/>
        <v>466</v>
      </c>
      <c r="D5580">
        <f>IF(D5579=12,1,D5579+1)</f>
        <v>12</v>
      </c>
      <c r="G5580">
        <f>G5579+1</f>
        <v>5580</v>
      </c>
      <c r="H5580">
        <v>26</v>
      </c>
      <c r="I5580">
        <v>20210821</v>
      </c>
      <c r="J5580" cm="1">
        <f t="array" ref="J5580">INDEX(Sheet1!A:X,C5579+1,5)</f>
        <v>70</v>
      </c>
      <c r="K5580">
        <v>20260821</v>
      </c>
      <c r="L5580">
        <f>L5579+1</f>
        <v>5580</v>
      </c>
    </row>
    <row r="5581" spans="1:12">
      <c r="A5581">
        <f>A5580+1</f>
        <v>5581</v>
      </c>
      <c r="B5581">
        <v>26</v>
      </c>
      <c r="C5581">
        <f t="shared" si="87"/>
        <v>466</v>
      </c>
      <c r="D5581">
        <f>IF(D5580=12,1,D5580+1)</f>
        <v>1</v>
      </c>
      <c r="G5581">
        <f>G5580+1</f>
        <v>5581</v>
      </c>
      <c r="H5581">
        <v>26</v>
      </c>
      <c r="I5581">
        <v>20210821</v>
      </c>
      <c r="J5581" cm="1">
        <f t="array" ref="J5581">INDEX(Sheet1!A:X,C5580+1,5)</f>
        <v>70</v>
      </c>
      <c r="K5581">
        <v>20260821</v>
      </c>
      <c r="L5581">
        <f>L5580+1</f>
        <v>5581</v>
      </c>
    </row>
    <row r="5582" spans="1:12">
      <c r="A5582">
        <f>A5581+1</f>
        <v>5582</v>
      </c>
      <c r="B5582">
        <v>26</v>
      </c>
      <c r="C5582">
        <f t="shared" si="87"/>
        <v>466</v>
      </c>
      <c r="D5582">
        <f>IF(D5581=12,1,D5581+1)</f>
        <v>2</v>
      </c>
      <c r="G5582">
        <f>G5581+1</f>
        <v>5582</v>
      </c>
      <c r="H5582">
        <v>26</v>
      </c>
      <c r="I5582">
        <v>20210821</v>
      </c>
      <c r="J5582" cm="1">
        <f t="array" ref="J5582">INDEX(Sheet1!A:X,C5581+1,5)</f>
        <v>70</v>
      </c>
      <c r="K5582">
        <v>20260821</v>
      </c>
      <c r="L5582">
        <f>L5581+1</f>
        <v>5582</v>
      </c>
    </row>
    <row r="5583" spans="1:12">
      <c r="A5583">
        <f>A5582+1</f>
        <v>5583</v>
      </c>
      <c r="B5583">
        <v>26</v>
      </c>
      <c r="C5583">
        <f t="shared" si="87"/>
        <v>466</v>
      </c>
      <c r="D5583">
        <f>IF(D5582=12,1,D5582+1)</f>
        <v>3</v>
      </c>
      <c r="G5583">
        <f>G5582+1</f>
        <v>5583</v>
      </c>
      <c r="H5583">
        <v>26</v>
      </c>
      <c r="I5583">
        <v>20210821</v>
      </c>
      <c r="J5583" cm="1">
        <f t="array" ref="J5583">INDEX(Sheet1!A:X,C5582+1,5)</f>
        <v>70</v>
      </c>
      <c r="K5583">
        <v>20260821</v>
      </c>
      <c r="L5583">
        <f>L5582+1</f>
        <v>5583</v>
      </c>
    </row>
    <row r="5584" spans="1:12">
      <c r="A5584">
        <f>A5583+1</f>
        <v>5584</v>
      </c>
      <c r="B5584">
        <v>26</v>
      </c>
      <c r="C5584">
        <f t="shared" si="87"/>
        <v>466</v>
      </c>
      <c r="D5584">
        <f>IF(D5583=12,1,D5583+1)</f>
        <v>4</v>
      </c>
      <c r="G5584">
        <f>G5583+1</f>
        <v>5584</v>
      </c>
      <c r="H5584">
        <v>26</v>
      </c>
      <c r="I5584">
        <v>20210821</v>
      </c>
      <c r="J5584" cm="1">
        <f t="array" ref="J5584">INDEX(Sheet1!A:X,C5583+1,5)</f>
        <v>70</v>
      </c>
      <c r="K5584">
        <v>20260821</v>
      </c>
      <c r="L5584">
        <f>L5583+1</f>
        <v>5584</v>
      </c>
    </row>
    <row r="5585" spans="1:12">
      <c r="A5585">
        <f>A5584+1</f>
        <v>5585</v>
      </c>
      <c r="B5585">
        <v>26</v>
      </c>
      <c r="C5585">
        <f t="shared" si="87"/>
        <v>466</v>
      </c>
      <c r="D5585">
        <f>IF(D5584=12,1,D5584+1)</f>
        <v>5</v>
      </c>
      <c r="G5585">
        <f>G5584+1</f>
        <v>5585</v>
      </c>
      <c r="H5585">
        <v>26</v>
      </c>
      <c r="I5585">
        <v>20210821</v>
      </c>
      <c r="J5585" cm="1">
        <f t="array" ref="J5585">INDEX(Sheet1!A:X,C5584+1,5)</f>
        <v>70</v>
      </c>
      <c r="K5585">
        <v>20260821</v>
      </c>
      <c r="L5585">
        <f>L5584+1</f>
        <v>5585</v>
      </c>
    </row>
    <row r="5586" spans="1:12">
      <c r="A5586">
        <f>A5585+1</f>
        <v>5586</v>
      </c>
      <c r="B5586">
        <v>26</v>
      </c>
      <c r="C5586">
        <f t="shared" si="87"/>
        <v>466</v>
      </c>
      <c r="D5586">
        <f>IF(D5585=12,1,D5585+1)</f>
        <v>6</v>
      </c>
      <c r="G5586">
        <f>G5585+1</f>
        <v>5586</v>
      </c>
      <c r="H5586">
        <v>26</v>
      </c>
      <c r="I5586">
        <v>20210821</v>
      </c>
      <c r="J5586" cm="1">
        <f t="array" ref="J5586">INDEX(Sheet1!A:X,C5585+1,5)</f>
        <v>70</v>
      </c>
      <c r="K5586">
        <v>20260821</v>
      </c>
      <c r="L5586">
        <f>L5585+1</f>
        <v>5586</v>
      </c>
    </row>
    <row r="5587" spans="1:12">
      <c r="A5587">
        <f>A5586+1</f>
        <v>5587</v>
      </c>
      <c r="B5587">
        <v>26</v>
      </c>
      <c r="C5587">
        <f t="shared" si="87"/>
        <v>466</v>
      </c>
      <c r="D5587">
        <f>IF(D5586=12,1,D5586+1)</f>
        <v>7</v>
      </c>
      <c r="G5587">
        <f>G5586+1</f>
        <v>5587</v>
      </c>
      <c r="H5587">
        <v>26</v>
      </c>
      <c r="I5587">
        <v>20210821</v>
      </c>
      <c r="J5587" cm="1">
        <f t="array" ref="J5587">INDEX(Sheet1!A:X,C5586+1,5)</f>
        <v>70</v>
      </c>
      <c r="K5587">
        <v>20260821</v>
      </c>
      <c r="L5587">
        <f>L5586+1</f>
        <v>5587</v>
      </c>
    </row>
    <row r="5588" spans="1:12">
      <c r="A5588">
        <f>A5587+1</f>
        <v>5588</v>
      </c>
      <c r="B5588">
        <v>26</v>
      </c>
      <c r="C5588">
        <f t="shared" si="87"/>
        <v>466</v>
      </c>
      <c r="D5588">
        <f>IF(D5587=12,1,D5587+1)</f>
        <v>8</v>
      </c>
      <c r="G5588">
        <f>G5587+1</f>
        <v>5588</v>
      </c>
      <c r="H5588">
        <v>26</v>
      </c>
      <c r="I5588">
        <v>20210821</v>
      </c>
      <c r="J5588" cm="1">
        <f t="array" ref="J5588">INDEX(Sheet1!A:X,C5587+1,5)</f>
        <v>70</v>
      </c>
      <c r="K5588">
        <v>20260821</v>
      </c>
      <c r="L5588">
        <f>L5587+1</f>
        <v>5588</v>
      </c>
    </row>
    <row r="5589" spans="1:12">
      <c r="A5589">
        <f>A5588+1</f>
        <v>5589</v>
      </c>
      <c r="B5589">
        <v>26</v>
      </c>
      <c r="C5589">
        <f t="shared" si="87"/>
        <v>466</v>
      </c>
      <c r="D5589">
        <f>IF(D5588=12,1,D5588+1)</f>
        <v>9</v>
      </c>
      <c r="G5589">
        <f>G5588+1</f>
        <v>5589</v>
      </c>
      <c r="H5589">
        <v>26</v>
      </c>
      <c r="I5589">
        <v>20210821</v>
      </c>
      <c r="J5589" cm="1">
        <f t="array" ref="J5589">INDEX(Sheet1!A:X,C5588+1,5)</f>
        <v>70</v>
      </c>
      <c r="K5589">
        <v>20260821</v>
      </c>
      <c r="L5589">
        <f>L5588+1</f>
        <v>5589</v>
      </c>
    </row>
    <row r="5590" spans="1:12">
      <c r="A5590">
        <f>A5589+1</f>
        <v>5590</v>
      </c>
      <c r="B5590">
        <v>26</v>
      </c>
      <c r="C5590">
        <f t="shared" si="87"/>
        <v>466</v>
      </c>
      <c r="D5590">
        <f>IF(D5589=12,1,D5589+1)</f>
        <v>10</v>
      </c>
      <c r="G5590">
        <f>G5589+1</f>
        <v>5590</v>
      </c>
      <c r="H5590">
        <v>26</v>
      </c>
      <c r="I5590">
        <v>20210821</v>
      </c>
      <c r="J5590" cm="1">
        <f t="array" ref="J5590">INDEX(Sheet1!A:X,C5589+1,5)</f>
        <v>70</v>
      </c>
      <c r="K5590">
        <v>20260821</v>
      </c>
      <c r="L5590">
        <f>L5589+1</f>
        <v>5590</v>
      </c>
    </row>
    <row r="5591" spans="1:12">
      <c r="A5591">
        <f>A5590+1</f>
        <v>5591</v>
      </c>
      <c r="B5591">
        <v>26</v>
      </c>
      <c r="C5591">
        <f t="shared" si="87"/>
        <v>466</v>
      </c>
      <c r="D5591">
        <f>IF(D5590=12,1,D5590+1)</f>
        <v>11</v>
      </c>
      <c r="G5591">
        <f>G5590+1</f>
        <v>5591</v>
      </c>
      <c r="H5591">
        <v>26</v>
      </c>
      <c r="I5591">
        <v>20210821</v>
      </c>
      <c r="J5591" cm="1">
        <f t="array" ref="J5591">INDEX(Sheet1!A:X,C5590+1,5)</f>
        <v>70</v>
      </c>
      <c r="K5591">
        <v>20260821</v>
      </c>
      <c r="L5591">
        <f>L5590+1</f>
        <v>5591</v>
      </c>
    </row>
    <row r="5592" spans="1:12">
      <c r="A5592">
        <f>A5591+1</f>
        <v>5592</v>
      </c>
      <c r="B5592">
        <v>26</v>
      </c>
      <c r="C5592">
        <f t="shared" si="87"/>
        <v>467</v>
      </c>
      <c r="D5592">
        <f>IF(D5591=12,1,D5591+1)</f>
        <v>12</v>
      </c>
      <c r="G5592">
        <f>G5591+1</f>
        <v>5592</v>
      </c>
      <c r="H5592">
        <v>26</v>
      </c>
      <c r="I5592">
        <v>20210821</v>
      </c>
      <c r="J5592" cm="1">
        <f t="array" ref="J5592">INDEX(Sheet1!A:X,C5591+1,5)</f>
        <v>70</v>
      </c>
      <c r="K5592">
        <v>20260821</v>
      </c>
      <c r="L5592">
        <f>L5591+1</f>
        <v>5592</v>
      </c>
    </row>
    <row r="5593" spans="1:12">
      <c r="A5593">
        <f>A5592+1</f>
        <v>5593</v>
      </c>
      <c r="B5593">
        <v>26</v>
      </c>
      <c r="C5593">
        <f t="shared" si="87"/>
        <v>467</v>
      </c>
      <c r="D5593">
        <f>IF(D5592=12,1,D5592+1)</f>
        <v>1</v>
      </c>
      <c r="G5593">
        <f>G5592+1</f>
        <v>5593</v>
      </c>
      <c r="H5593">
        <v>26</v>
      </c>
      <c r="I5593">
        <v>20210821</v>
      </c>
      <c r="J5593" cm="1">
        <f t="array" ref="J5593">INDEX(Sheet1!A:X,C5592+1,5)</f>
        <v>70</v>
      </c>
      <c r="K5593">
        <v>20260821</v>
      </c>
      <c r="L5593">
        <f>L5592+1</f>
        <v>5593</v>
      </c>
    </row>
    <row r="5594" spans="1:12">
      <c r="A5594">
        <f>A5593+1</f>
        <v>5594</v>
      </c>
      <c r="B5594">
        <v>26</v>
      </c>
      <c r="C5594">
        <f t="shared" si="87"/>
        <v>467</v>
      </c>
      <c r="D5594">
        <f>IF(D5593=12,1,D5593+1)</f>
        <v>2</v>
      </c>
      <c r="G5594">
        <f>G5593+1</f>
        <v>5594</v>
      </c>
      <c r="H5594">
        <v>26</v>
      </c>
      <c r="I5594">
        <v>20210821</v>
      </c>
      <c r="J5594" cm="1">
        <f t="array" ref="J5594">INDEX(Sheet1!A:X,C5593+1,5)</f>
        <v>70</v>
      </c>
      <c r="K5594">
        <v>20260821</v>
      </c>
      <c r="L5594">
        <f>L5593+1</f>
        <v>5594</v>
      </c>
    </row>
    <row r="5595" spans="1:12">
      <c r="A5595">
        <f>A5594+1</f>
        <v>5595</v>
      </c>
      <c r="B5595">
        <v>26</v>
      </c>
      <c r="C5595">
        <f t="shared" si="87"/>
        <v>467</v>
      </c>
      <c r="D5595">
        <f>IF(D5594=12,1,D5594+1)</f>
        <v>3</v>
      </c>
      <c r="G5595">
        <f>G5594+1</f>
        <v>5595</v>
      </c>
      <c r="H5595">
        <v>26</v>
      </c>
      <c r="I5595">
        <v>20210821</v>
      </c>
      <c r="J5595" cm="1">
        <f t="array" ref="J5595">INDEX(Sheet1!A:X,C5594+1,5)</f>
        <v>70</v>
      </c>
      <c r="K5595">
        <v>20260821</v>
      </c>
      <c r="L5595">
        <f>L5594+1</f>
        <v>5595</v>
      </c>
    </row>
    <row r="5596" spans="1:12">
      <c r="A5596">
        <f>A5595+1</f>
        <v>5596</v>
      </c>
      <c r="B5596">
        <v>26</v>
      </c>
      <c r="C5596">
        <f t="shared" si="87"/>
        <v>467</v>
      </c>
      <c r="D5596">
        <f>IF(D5595=12,1,D5595+1)</f>
        <v>4</v>
      </c>
      <c r="G5596">
        <f>G5595+1</f>
        <v>5596</v>
      </c>
      <c r="H5596">
        <v>26</v>
      </c>
      <c r="I5596">
        <v>20210821</v>
      </c>
      <c r="J5596" cm="1">
        <f t="array" ref="J5596">INDEX(Sheet1!A:X,C5595+1,5)</f>
        <v>70</v>
      </c>
      <c r="K5596">
        <v>20260821</v>
      </c>
      <c r="L5596">
        <f>L5595+1</f>
        <v>5596</v>
      </c>
    </row>
    <row r="5597" spans="1:12">
      <c r="A5597">
        <f>A5596+1</f>
        <v>5597</v>
      </c>
      <c r="B5597">
        <v>26</v>
      </c>
      <c r="C5597">
        <f t="shared" si="87"/>
        <v>467</v>
      </c>
      <c r="D5597">
        <f>IF(D5596=12,1,D5596+1)</f>
        <v>5</v>
      </c>
      <c r="G5597">
        <f>G5596+1</f>
        <v>5597</v>
      </c>
      <c r="H5597">
        <v>26</v>
      </c>
      <c r="I5597">
        <v>20210821</v>
      </c>
      <c r="J5597" cm="1">
        <f t="array" ref="J5597">INDEX(Sheet1!A:X,C5596+1,5)</f>
        <v>70</v>
      </c>
      <c r="K5597">
        <v>20260821</v>
      </c>
      <c r="L5597">
        <f>L5596+1</f>
        <v>5597</v>
      </c>
    </row>
    <row r="5598" spans="1:12">
      <c r="A5598">
        <f>A5597+1</f>
        <v>5598</v>
      </c>
      <c r="B5598">
        <v>26</v>
      </c>
      <c r="C5598">
        <f t="shared" si="87"/>
        <v>467</v>
      </c>
      <c r="D5598">
        <f>IF(D5597=12,1,D5597+1)</f>
        <v>6</v>
      </c>
      <c r="G5598">
        <f>G5597+1</f>
        <v>5598</v>
      </c>
      <c r="H5598">
        <v>26</v>
      </c>
      <c r="I5598">
        <v>20210821</v>
      </c>
      <c r="J5598" cm="1">
        <f t="array" ref="J5598">INDEX(Sheet1!A:X,C5597+1,5)</f>
        <v>70</v>
      </c>
      <c r="K5598">
        <v>20260821</v>
      </c>
      <c r="L5598">
        <f>L5597+1</f>
        <v>5598</v>
      </c>
    </row>
    <row r="5599" spans="1:12">
      <c r="A5599">
        <f>A5598+1</f>
        <v>5599</v>
      </c>
      <c r="B5599">
        <v>26</v>
      </c>
      <c r="C5599">
        <f t="shared" si="87"/>
        <v>467</v>
      </c>
      <c r="D5599">
        <f>IF(D5598=12,1,D5598+1)</f>
        <v>7</v>
      </c>
      <c r="G5599">
        <f>G5598+1</f>
        <v>5599</v>
      </c>
      <c r="H5599">
        <v>26</v>
      </c>
      <c r="I5599">
        <v>20210821</v>
      </c>
      <c r="J5599" cm="1">
        <f t="array" ref="J5599">INDEX(Sheet1!A:X,C5598+1,5)</f>
        <v>70</v>
      </c>
      <c r="K5599">
        <v>20260821</v>
      </c>
      <c r="L5599">
        <f>L5598+1</f>
        <v>5599</v>
      </c>
    </row>
    <row r="5600" spans="1:12">
      <c r="A5600">
        <f>A5599+1</f>
        <v>5600</v>
      </c>
      <c r="B5600">
        <v>26</v>
      </c>
      <c r="C5600">
        <f t="shared" si="87"/>
        <v>467</v>
      </c>
      <c r="D5600">
        <f>IF(D5599=12,1,D5599+1)</f>
        <v>8</v>
      </c>
      <c r="G5600">
        <f>G5599+1</f>
        <v>5600</v>
      </c>
      <c r="H5600">
        <v>26</v>
      </c>
      <c r="I5600">
        <v>20210821</v>
      </c>
      <c r="J5600" cm="1">
        <f t="array" ref="J5600">INDEX(Sheet1!A:X,C5599+1,5)</f>
        <v>70</v>
      </c>
      <c r="K5600">
        <v>20260821</v>
      </c>
      <c r="L5600">
        <f>L5599+1</f>
        <v>5600</v>
      </c>
    </row>
    <row r="5601" spans="1:12">
      <c r="A5601">
        <f>A5600+1</f>
        <v>5601</v>
      </c>
      <c r="B5601">
        <v>26</v>
      </c>
      <c r="C5601">
        <f t="shared" si="87"/>
        <v>467</v>
      </c>
      <c r="D5601">
        <f>IF(D5600=12,1,D5600+1)</f>
        <v>9</v>
      </c>
      <c r="G5601">
        <f>G5600+1</f>
        <v>5601</v>
      </c>
      <c r="H5601">
        <v>26</v>
      </c>
      <c r="I5601">
        <v>20210821</v>
      </c>
      <c r="J5601" cm="1">
        <f t="array" ref="J5601">INDEX(Sheet1!A:X,C5600+1,5)</f>
        <v>70</v>
      </c>
      <c r="K5601">
        <v>20260821</v>
      </c>
      <c r="L5601">
        <f>L5600+1</f>
        <v>5601</v>
      </c>
    </row>
    <row r="5602" spans="1:12">
      <c r="A5602">
        <f>A5601+1</f>
        <v>5602</v>
      </c>
      <c r="B5602">
        <v>26</v>
      </c>
      <c r="C5602">
        <f t="shared" si="87"/>
        <v>467</v>
      </c>
      <c r="D5602">
        <f>IF(D5601=12,1,D5601+1)</f>
        <v>10</v>
      </c>
      <c r="G5602">
        <f>G5601+1</f>
        <v>5602</v>
      </c>
      <c r="H5602">
        <v>26</v>
      </c>
      <c r="I5602">
        <v>20210821</v>
      </c>
      <c r="J5602" cm="1">
        <f t="array" ref="J5602">INDEX(Sheet1!A:X,C5601+1,5)</f>
        <v>70</v>
      </c>
      <c r="K5602">
        <v>20260821</v>
      </c>
      <c r="L5602">
        <f>L5601+1</f>
        <v>5602</v>
      </c>
    </row>
    <row r="5603" spans="1:12">
      <c r="A5603">
        <f>A5602+1</f>
        <v>5603</v>
      </c>
      <c r="B5603">
        <v>26</v>
      </c>
      <c r="C5603">
        <f t="shared" si="87"/>
        <v>467</v>
      </c>
      <c r="D5603">
        <f>IF(D5602=12,1,D5602+1)</f>
        <v>11</v>
      </c>
      <c r="G5603">
        <f>G5602+1</f>
        <v>5603</v>
      </c>
      <c r="H5603">
        <v>26</v>
      </c>
      <c r="I5603">
        <v>20210821</v>
      </c>
      <c r="J5603" cm="1">
        <f t="array" ref="J5603">INDEX(Sheet1!A:X,C5602+1,5)</f>
        <v>70</v>
      </c>
      <c r="K5603">
        <v>20260821</v>
      </c>
      <c r="L5603">
        <f>L5602+1</f>
        <v>5603</v>
      </c>
    </row>
    <row r="5604" spans="1:12">
      <c r="A5604">
        <f>A5603+1</f>
        <v>5604</v>
      </c>
      <c r="B5604">
        <v>26</v>
      </c>
      <c r="C5604">
        <f t="shared" si="87"/>
        <v>468</v>
      </c>
      <c r="D5604">
        <f>IF(D5603=12,1,D5603+1)</f>
        <v>12</v>
      </c>
      <c r="G5604">
        <f>G5603+1</f>
        <v>5604</v>
      </c>
      <c r="H5604">
        <v>26</v>
      </c>
      <c r="I5604">
        <v>20210821</v>
      </c>
      <c r="J5604" cm="1">
        <f t="array" ref="J5604">INDEX(Sheet1!A:X,C5603+1,5)</f>
        <v>70</v>
      </c>
      <c r="K5604">
        <v>20260821</v>
      </c>
      <c r="L5604">
        <f>L5603+1</f>
        <v>5604</v>
      </c>
    </row>
    <row r="5605" spans="1:12">
      <c r="A5605">
        <f>A5604+1</f>
        <v>5605</v>
      </c>
      <c r="B5605">
        <v>26</v>
      </c>
      <c r="C5605">
        <f t="shared" si="87"/>
        <v>468</v>
      </c>
      <c r="D5605">
        <f>IF(D5604=12,1,D5604+1)</f>
        <v>1</v>
      </c>
      <c r="G5605">
        <f>G5604+1</f>
        <v>5605</v>
      </c>
      <c r="H5605">
        <v>26</v>
      </c>
      <c r="I5605">
        <v>20210821</v>
      </c>
      <c r="J5605" cm="1">
        <f t="array" ref="J5605">INDEX(Sheet1!A:X,C5604+1,5)</f>
        <v>70</v>
      </c>
      <c r="K5605">
        <v>20260821</v>
      </c>
      <c r="L5605">
        <f>L5604+1</f>
        <v>5605</v>
      </c>
    </row>
    <row r="5606" spans="1:12">
      <c r="A5606">
        <f>A5605+1</f>
        <v>5606</v>
      </c>
      <c r="B5606">
        <v>26</v>
      </c>
      <c r="C5606">
        <f t="shared" si="87"/>
        <v>468</v>
      </c>
      <c r="D5606">
        <f>IF(D5605=12,1,D5605+1)</f>
        <v>2</v>
      </c>
      <c r="G5606">
        <f>G5605+1</f>
        <v>5606</v>
      </c>
      <c r="H5606">
        <v>26</v>
      </c>
      <c r="I5606">
        <v>20210821</v>
      </c>
      <c r="J5606" cm="1">
        <f t="array" ref="J5606">INDEX(Sheet1!A:X,C5605+1,5)</f>
        <v>70</v>
      </c>
      <c r="K5606">
        <v>20260821</v>
      </c>
      <c r="L5606">
        <f>L5605+1</f>
        <v>5606</v>
      </c>
    </row>
    <row r="5607" spans="1:12">
      <c r="A5607">
        <f>A5606+1</f>
        <v>5607</v>
      </c>
      <c r="B5607">
        <v>26</v>
      </c>
      <c r="C5607">
        <f t="shared" si="87"/>
        <v>468</v>
      </c>
      <c r="D5607">
        <f>IF(D5606=12,1,D5606+1)</f>
        <v>3</v>
      </c>
      <c r="G5607">
        <f>G5606+1</f>
        <v>5607</v>
      </c>
      <c r="H5607">
        <v>26</v>
      </c>
      <c r="I5607">
        <v>20210821</v>
      </c>
      <c r="J5607" cm="1">
        <f t="array" ref="J5607">INDEX(Sheet1!A:X,C5606+1,5)</f>
        <v>70</v>
      </c>
      <c r="K5607">
        <v>20260821</v>
      </c>
      <c r="L5607">
        <f>L5606+1</f>
        <v>5607</v>
      </c>
    </row>
    <row r="5608" spans="1:12">
      <c r="A5608">
        <f>A5607+1</f>
        <v>5608</v>
      </c>
      <c r="B5608">
        <v>26</v>
      </c>
      <c r="C5608">
        <f t="shared" si="87"/>
        <v>468</v>
      </c>
      <c r="D5608">
        <f>IF(D5607=12,1,D5607+1)</f>
        <v>4</v>
      </c>
      <c r="G5608">
        <f>G5607+1</f>
        <v>5608</v>
      </c>
      <c r="H5608">
        <v>26</v>
      </c>
      <c r="I5608">
        <v>20210821</v>
      </c>
      <c r="J5608" cm="1">
        <f t="array" ref="J5608">INDEX(Sheet1!A:X,C5607+1,5)</f>
        <v>70</v>
      </c>
      <c r="K5608">
        <v>20260821</v>
      </c>
      <c r="L5608">
        <f>L5607+1</f>
        <v>5608</v>
      </c>
    </row>
    <row r="5609" spans="1:12">
      <c r="A5609">
        <f>A5608+1</f>
        <v>5609</v>
      </c>
      <c r="B5609">
        <v>26</v>
      </c>
      <c r="C5609">
        <f t="shared" si="87"/>
        <v>468</v>
      </c>
      <c r="D5609">
        <f>IF(D5608=12,1,D5608+1)</f>
        <v>5</v>
      </c>
      <c r="G5609">
        <f>G5608+1</f>
        <v>5609</v>
      </c>
      <c r="H5609">
        <v>26</v>
      </c>
      <c r="I5609">
        <v>20210821</v>
      </c>
      <c r="J5609" cm="1">
        <f t="array" ref="J5609">INDEX(Sheet1!A:X,C5608+1,5)</f>
        <v>70</v>
      </c>
      <c r="K5609">
        <v>20260821</v>
      </c>
      <c r="L5609">
        <f>L5608+1</f>
        <v>5609</v>
      </c>
    </row>
    <row r="5610" spans="1:12">
      <c r="A5610">
        <f>A5609+1</f>
        <v>5610</v>
      </c>
      <c r="B5610">
        <v>26</v>
      </c>
      <c r="C5610">
        <f t="shared" si="87"/>
        <v>468</v>
      </c>
      <c r="D5610">
        <f>IF(D5609=12,1,D5609+1)</f>
        <v>6</v>
      </c>
      <c r="G5610">
        <f>G5609+1</f>
        <v>5610</v>
      </c>
      <c r="H5610">
        <v>26</v>
      </c>
      <c r="I5610">
        <v>20210821</v>
      </c>
      <c r="J5610" cm="1">
        <f t="array" ref="J5610">INDEX(Sheet1!A:X,C5609+1,5)</f>
        <v>70</v>
      </c>
      <c r="K5610">
        <v>20260821</v>
      </c>
      <c r="L5610">
        <f>L5609+1</f>
        <v>5610</v>
      </c>
    </row>
    <row r="5611" spans="1:12">
      <c r="A5611">
        <f>A5610+1</f>
        <v>5611</v>
      </c>
      <c r="B5611">
        <v>26</v>
      </c>
      <c r="C5611">
        <f t="shared" si="87"/>
        <v>468</v>
      </c>
      <c r="D5611">
        <f>IF(D5610=12,1,D5610+1)</f>
        <v>7</v>
      </c>
      <c r="G5611">
        <f>G5610+1</f>
        <v>5611</v>
      </c>
      <c r="H5611">
        <v>26</v>
      </c>
      <c r="I5611">
        <v>20210821</v>
      </c>
      <c r="J5611" cm="1">
        <f t="array" ref="J5611">INDEX(Sheet1!A:X,C5610+1,5)</f>
        <v>70</v>
      </c>
      <c r="K5611">
        <v>20260821</v>
      </c>
      <c r="L5611">
        <f>L5610+1</f>
        <v>5611</v>
      </c>
    </row>
    <row r="5612" spans="1:12">
      <c r="A5612">
        <f>A5611+1</f>
        <v>5612</v>
      </c>
      <c r="B5612">
        <v>26</v>
      </c>
      <c r="C5612">
        <f t="shared" si="87"/>
        <v>468</v>
      </c>
      <c r="D5612">
        <f>IF(D5611=12,1,D5611+1)</f>
        <v>8</v>
      </c>
      <c r="G5612">
        <f>G5611+1</f>
        <v>5612</v>
      </c>
      <c r="H5612">
        <v>26</v>
      </c>
      <c r="I5612">
        <v>20210821</v>
      </c>
      <c r="J5612" cm="1">
        <f t="array" ref="J5612">INDEX(Sheet1!A:X,C5611+1,5)</f>
        <v>70</v>
      </c>
      <c r="K5612">
        <v>20260821</v>
      </c>
      <c r="L5612">
        <f>L5611+1</f>
        <v>5612</v>
      </c>
    </row>
    <row r="5613" spans="1:12">
      <c r="A5613">
        <f>A5612+1</f>
        <v>5613</v>
      </c>
      <c r="B5613">
        <v>26</v>
      </c>
      <c r="C5613">
        <f t="shared" si="87"/>
        <v>468</v>
      </c>
      <c r="D5613">
        <f>IF(D5612=12,1,D5612+1)</f>
        <v>9</v>
      </c>
      <c r="G5613">
        <f>G5612+1</f>
        <v>5613</v>
      </c>
      <c r="H5613">
        <v>26</v>
      </c>
      <c r="I5613">
        <v>20210821</v>
      </c>
      <c r="J5613" cm="1">
        <f t="array" ref="J5613">INDEX(Sheet1!A:X,C5612+1,5)</f>
        <v>70</v>
      </c>
      <c r="K5613">
        <v>20260821</v>
      </c>
      <c r="L5613">
        <f>L5612+1</f>
        <v>5613</v>
      </c>
    </row>
    <row r="5614" spans="1:12">
      <c r="A5614">
        <f>A5613+1</f>
        <v>5614</v>
      </c>
      <c r="B5614">
        <v>26</v>
      </c>
      <c r="C5614">
        <f t="shared" si="87"/>
        <v>468</v>
      </c>
      <c r="D5614">
        <f>IF(D5613=12,1,D5613+1)</f>
        <v>10</v>
      </c>
      <c r="G5614">
        <f>G5613+1</f>
        <v>5614</v>
      </c>
      <c r="H5614">
        <v>26</v>
      </c>
      <c r="I5614">
        <v>20210821</v>
      </c>
      <c r="J5614" cm="1">
        <f t="array" ref="J5614">INDEX(Sheet1!A:X,C5613+1,5)</f>
        <v>70</v>
      </c>
      <c r="K5614">
        <v>20260821</v>
      </c>
      <c r="L5614">
        <f>L5613+1</f>
        <v>5614</v>
      </c>
    </row>
    <row r="5615" spans="1:12">
      <c r="A5615">
        <f>A5614+1</f>
        <v>5615</v>
      </c>
      <c r="B5615">
        <v>26</v>
      </c>
      <c r="C5615">
        <f t="shared" si="87"/>
        <v>468</v>
      </c>
      <c r="D5615">
        <f>IF(D5614=12,1,D5614+1)</f>
        <v>11</v>
      </c>
      <c r="G5615">
        <f>G5614+1</f>
        <v>5615</v>
      </c>
      <c r="H5615">
        <v>26</v>
      </c>
      <c r="I5615">
        <v>20210821</v>
      </c>
      <c r="J5615" cm="1">
        <f t="array" ref="J5615">INDEX(Sheet1!A:X,C5614+1,5)</f>
        <v>70</v>
      </c>
      <c r="K5615">
        <v>20260821</v>
      </c>
      <c r="L5615">
        <f>L5614+1</f>
        <v>5615</v>
      </c>
    </row>
    <row r="5616" spans="1:12">
      <c r="A5616">
        <f>A5615+1</f>
        <v>5616</v>
      </c>
      <c r="B5616">
        <v>26</v>
      </c>
      <c r="C5616">
        <f t="shared" si="87"/>
        <v>469</v>
      </c>
      <c r="D5616">
        <f>IF(D5615=12,1,D5615+1)</f>
        <v>12</v>
      </c>
      <c r="G5616">
        <f>G5615+1</f>
        <v>5616</v>
      </c>
      <c r="H5616">
        <v>26</v>
      </c>
      <c r="I5616">
        <v>20210821</v>
      </c>
      <c r="J5616" cm="1">
        <f t="array" ref="J5616">INDEX(Sheet1!A:X,C5615+1,5)</f>
        <v>70</v>
      </c>
      <c r="K5616">
        <v>20260821</v>
      </c>
      <c r="L5616">
        <f>L5615+1</f>
        <v>5616</v>
      </c>
    </row>
    <row r="5617" spans="1:12">
      <c r="A5617">
        <f>A5616+1</f>
        <v>5617</v>
      </c>
      <c r="B5617">
        <v>26</v>
      </c>
      <c r="C5617">
        <f t="shared" si="87"/>
        <v>469</v>
      </c>
      <c r="D5617">
        <f>IF(D5616=12,1,D5616+1)</f>
        <v>1</v>
      </c>
      <c r="G5617">
        <f>G5616+1</f>
        <v>5617</v>
      </c>
      <c r="H5617">
        <v>26</v>
      </c>
      <c r="I5617">
        <v>20210821</v>
      </c>
      <c r="J5617" cm="1">
        <f t="array" ref="J5617">INDEX(Sheet1!A:X,C5616+1,5)</f>
        <v>100</v>
      </c>
      <c r="K5617">
        <v>20260821</v>
      </c>
      <c r="L5617">
        <f>L5616+1</f>
        <v>5617</v>
      </c>
    </row>
    <row r="5618" spans="1:12">
      <c r="A5618">
        <f>A5617+1</f>
        <v>5618</v>
      </c>
      <c r="B5618">
        <v>26</v>
      </c>
      <c r="C5618">
        <f t="shared" si="87"/>
        <v>469</v>
      </c>
      <c r="D5618">
        <f>IF(D5617=12,1,D5617+1)</f>
        <v>2</v>
      </c>
      <c r="G5618">
        <f>G5617+1</f>
        <v>5618</v>
      </c>
      <c r="H5618">
        <v>26</v>
      </c>
      <c r="I5618">
        <v>20210821</v>
      </c>
      <c r="J5618" cm="1">
        <f t="array" ref="J5618">INDEX(Sheet1!A:X,C5617+1,5)</f>
        <v>100</v>
      </c>
      <c r="K5618">
        <v>20260821</v>
      </c>
      <c r="L5618">
        <f>L5617+1</f>
        <v>5618</v>
      </c>
    </row>
    <row r="5619" spans="1:12">
      <c r="A5619">
        <f>A5618+1</f>
        <v>5619</v>
      </c>
      <c r="B5619">
        <v>26</v>
      </c>
      <c r="C5619">
        <f t="shared" si="87"/>
        <v>469</v>
      </c>
      <c r="D5619">
        <f>IF(D5618=12,1,D5618+1)</f>
        <v>3</v>
      </c>
      <c r="G5619">
        <f>G5618+1</f>
        <v>5619</v>
      </c>
      <c r="H5619">
        <v>26</v>
      </c>
      <c r="I5619">
        <v>20210821</v>
      </c>
      <c r="J5619" cm="1">
        <f t="array" ref="J5619">INDEX(Sheet1!A:X,C5618+1,5)</f>
        <v>100</v>
      </c>
      <c r="K5619">
        <v>20260821</v>
      </c>
      <c r="L5619">
        <f>L5618+1</f>
        <v>5619</v>
      </c>
    </row>
    <row r="5620" spans="1:12">
      <c r="A5620">
        <f>A5619+1</f>
        <v>5620</v>
      </c>
      <c r="B5620">
        <v>26</v>
      </c>
      <c r="C5620">
        <f t="shared" si="87"/>
        <v>469</v>
      </c>
      <c r="D5620">
        <f>IF(D5619=12,1,D5619+1)</f>
        <v>4</v>
      </c>
      <c r="G5620">
        <f>G5619+1</f>
        <v>5620</v>
      </c>
      <c r="H5620">
        <v>26</v>
      </c>
      <c r="I5620">
        <v>20210821</v>
      </c>
      <c r="J5620" cm="1">
        <f t="array" ref="J5620">INDEX(Sheet1!A:X,C5619+1,5)</f>
        <v>100</v>
      </c>
      <c r="K5620">
        <v>20260821</v>
      </c>
      <c r="L5620">
        <f>L5619+1</f>
        <v>5620</v>
      </c>
    </row>
    <row r="5621" spans="1:12">
      <c r="A5621">
        <f>A5620+1</f>
        <v>5621</v>
      </c>
      <c r="B5621">
        <v>26</v>
      </c>
      <c r="C5621">
        <f t="shared" si="87"/>
        <v>469</v>
      </c>
      <c r="D5621">
        <f>IF(D5620=12,1,D5620+1)</f>
        <v>5</v>
      </c>
      <c r="G5621">
        <f>G5620+1</f>
        <v>5621</v>
      </c>
      <c r="H5621">
        <v>26</v>
      </c>
      <c r="I5621">
        <v>20210821</v>
      </c>
      <c r="J5621" cm="1">
        <f t="array" ref="J5621">INDEX(Sheet1!A:X,C5620+1,5)</f>
        <v>100</v>
      </c>
      <c r="K5621">
        <v>20260821</v>
      </c>
      <c r="L5621">
        <f>L5620+1</f>
        <v>5621</v>
      </c>
    </row>
    <row r="5622" spans="1:12">
      <c r="A5622">
        <f>A5621+1</f>
        <v>5622</v>
      </c>
      <c r="B5622">
        <v>26</v>
      </c>
      <c r="C5622">
        <f t="shared" si="87"/>
        <v>469</v>
      </c>
      <c r="D5622">
        <f>IF(D5621=12,1,D5621+1)</f>
        <v>6</v>
      </c>
      <c r="G5622">
        <f>G5621+1</f>
        <v>5622</v>
      </c>
      <c r="H5622">
        <v>26</v>
      </c>
      <c r="I5622">
        <v>20210821</v>
      </c>
      <c r="J5622" cm="1">
        <f t="array" ref="J5622">INDEX(Sheet1!A:X,C5621+1,5)</f>
        <v>100</v>
      </c>
      <c r="K5622">
        <v>20260821</v>
      </c>
      <c r="L5622">
        <f>L5621+1</f>
        <v>5622</v>
      </c>
    </row>
    <row r="5623" spans="1:12">
      <c r="A5623">
        <f>A5622+1</f>
        <v>5623</v>
      </c>
      <c r="B5623">
        <v>26</v>
      </c>
      <c r="C5623">
        <f t="shared" si="87"/>
        <v>469</v>
      </c>
      <c r="D5623">
        <f>IF(D5622=12,1,D5622+1)</f>
        <v>7</v>
      </c>
      <c r="G5623">
        <f>G5622+1</f>
        <v>5623</v>
      </c>
      <c r="H5623">
        <v>26</v>
      </c>
      <c r="I5623">
        <v>20210821</v>
      </c>
      <c r="J5623" cm="1">
        <f t="array" ref="J5623">INDEX(Sheet1!A:X,C5622+1,5)</f>
        <v>100</v>
      </c>
      <c r="K5623">
        <v>20260821</v>
      </c>
      <c r="L5623">
        <f>L5622+1</f>
        <v>5623</v>
      </c>
    </row>
    <row r="5624" spans="1:12">
      <c r="A5624">
        <f>A5623+1</f>
        <v>5624</v>
      </c>
      <c r="B5624">
        <v>26</v>
      </c>
      <c r="C5624">
        <f t="shared" si="87"/>
        <v>469</v>
      </c>
      <c r="D5624">
        <f>IF(D5623=12,1,D5623+1)</f>
        <v>8</v>
      </c>
      <c r="G5624">
        <f>G5623+1</f>
        <v>5624</v>
      </c>
      <c r="H5624">
        <v>26</v>
      </c>
      <c r="I5624">
        <v>20210821</v>
      </c>
      <c r="J5624" cm="1">
        <f t="array" ref="J5624">INDEX(Sheet1!A:X,C5623+1,5)</f>
        <v>100</v>
      </c>
      <c r="K5624">
        <v>20260821</v>
      </c>
      <c r="L5624">
        <f>L5623+1</f>
        <v>5624</v>
      </c>
    </row>
    <row r="5625" spans="1:12">
      <c r="A5625">
        <f>A5624+1</f>
        <v>5625</v>
      </c>
      <c r="B5625">
        <v>26</v>
      </c>
      <c r="C5625">
        <f t="shared" si="87"/>
        <v>469</v>
      </c>
      <c r="D5625">
        <f>IF(D5624=12,1,D5624+1)</f>
        <v>9</v>
      </c>
      <c r="G5625">
        <f>G5624+1</f>
        <v>5625</v>
      </c>
      <c r="H5625">
        <v>26</v>
      </c>
      <c r="I5625">
        <v>20210821</v>
      </c>
      <c r="J5625" cm="1">
        <f t="array" ref="J5625">INDEX(Sheet1!A:X,C5624+1,5)</f>
        <v>100</v>
      </c>
      <c r="K5625">
        <v>20260821</v>
      </c>
      <c r="L5625">
        <f>L5624+1</f>
        <v>5625</v>
      </c>
    </row>
    <row r="5626" spans="1:12">
      <c r="A5626">
        <f>A5625+1</f>
        <v>5626</v>
      </c>
      <c r="B5626">
        <v>26</v>
      </c>
      <c r="C5626">
        <f t="shared" si="87"/>
        <v>469</v>
      </c>
      <c r="D5626">
        <f>IF(D5625=12,1,D5625+1)</f>
        <v>10</v>
      </c>
      <c r="G5626">
        <f>G5625+1</f>
        <v>5626</v>
      </c>
      <c r="H5626">
        <v>26</v>
      </c>
      <c r="I5626">
        <v>20210821</v>
      </c>
      <c r="J5626" cm="1">
        <f t="array" ref="J5626">INDEX(Sheet1!A:X,C5625+1,5)</f>
        <v>100</v>
      </c>
      <c r="K5626">
        <v>20260821</v>
      </c>
      <c r="L5626">
        <f>L5625+1</f>
        <v>5626</v>
      </c>
    </row>
    <row r="5627" spans="1:12">
      <c r="A5627">
        <f>A5626+1</f>
        <v>5627</v>
      </c>
      <c r="B5627">
        <v>26</v>
      </c>
      <c r="C5627">
        <f t="shared" si="87"/>
        <v>469</v>
      </c>
      <c r="D5627">
        <f>IF(D5626=12,1,D5626+1)</f>
        <v>11</v>
      </c>
      <c r="G5627">
        <f>G5626+1</f>
        <v>5627</v>
      </c>
      <c r="H5627">
        <v>26</v>
      </c>
      <c r="I5627">
        <v>20210821</v>
      </c>
      <c r="J5627" cm="1">
        <f t="array" ref="J5627">INDEX(Sheet1!A:X,C5626+1,5)</f>
        <v>100</v>
      </c>
      <c r="K5627">
        <v>20260821</v>
      </c>
      <c r="L5627">
        <f>L5626+1</f>
        <v>5627</v>
      </c>
    </row>
    <row r="5628" spans="1:12">
      <c r="A5628">
        <f>A5627+1</f>
        <v>5628</v>
      </c>
      <c r="B5628">
        <v>26</v>
      </c>
      <c r="C5628">
        <f t="shared" si="87"/>
        <v>470</v>
      </c>
      <c r="D5628">
        <f>IF(D5627=12,1,D5627+1)</f>
        <v>12</v>
      </c>
      <c r="G5628">
        <f>G5627+1</f>
        <v>5628</v>
      </c>
      <c r="H5628">
        <v>26</v>
      </c>
      <c r="I5628">
        <v>20210821</v>
      </c>
      <c r="J5628" cm="1">
        <f t="array" ref="J5628">INDEX(Sheet1!A:X,C5627+1,5)</f>
        <v>100</v>
      </c>
      <c r="K5628">
        <v>20260821</v>
      </c>
      <c r="L5628">
        <f>L5627+1</f>
        <v>5628</v>
      </c>
    </row>
    <row r="5629" spans="1:12">
      <c r="A5629">
        <f>A5628+1</f>
        <v>5629</v>
      </c>
      <c r="B5629">
        <v>26</v>
      </c>
      <c r="C5629">
        <f t="shared" si="87"/>
        <v>470</v>
      </c>
      <c r="D5629">
        <f>IF(D5628=12,1,D5628+1)</f>
        <v>1</v>
      </c>
      <c r="G5629">
        <f>G5628+1</f>
        <v>5629</v>
      </c>
      <c r="H5629">
        <v>26</v>
      </c>
      <c r="I5629">
        <v>20210821</v>
      </c>
      <c r="J5629" cm="1">
        <f t="array" ref="J5629">INDEX(Sheet1!A:X,C5628+1,5)</f>
        <v>60</v>
      </c>
      <c r="K5629">
        <v>20260821</v>
      </c>
      <c r="L5629">
        <f>L5628+1</f>
        <v>5629</v>
      </c>
    </row>
    <row r="5630" spans="1:12">
      <c r="A5630">
        <f>A5629+1</f>
        <v>5630</v>
      </c>
      <c r="B5630">
        <v>26</v>
      </c>
      <c r="C5630">
        <f t="shared" si="87"/>
        <v>470</v>
      </c>
      <c r="D5630">
        <f>IF(D5629=12,1,D5629+1)</f>
        <v>2</v>
      </c>
      <c r="G5630">
        <f>G5629+1</f>
        <v>5630</v>
      </c>
      <c r="H5630">
        <v>26</v>
      </c>
      <c r="I5630">
        <v>20210821</v>
      </c>
      <c r="J5630" cm="1">
        <f t="array" ref="J5630">INDEX(Sheet1!A:X,C5629+1,5)</f>
        <v>60</v>
      </c>
      <c r="K5630">
        <v>20260821</v>
      </c>
      <c r="L5630">
        <f>L5629+1</f>
        <v>5630</v>
      </c>
    </row>
    <row r="5631" spans="1:12">
      <c r="A5631">
        <f>A5630+1</f>
        <v>5631</v>
      </c>
      <c r="B5631">
        <v>26</v>
      </c>
      <c r="C5631">
        <f t="shared" si="87"/>
        <v>470</v>
      </c>
      <c r="D5631">
        <f>IF(D5630=12,1,D5630+1)</f>
        <v>3</v>
      </c>
      <c r="G5631">
        <f>G5630+1</f>
        <v>5631</v>
      </c>
      <c r="H5631">
        <v>26</v>
      </c>
      <c r="I5631">
        <v>20210821</v>
      </c>
      <c r="J5631" cm="1">
        <f t="array" ref="J5631">INDEX(Sheet1!A:X,C5630+1,5)</f>
        <v>60</v>
      </c>
      <c r="K5631">
        <v>20260821</v>
      </c>
      <c r="L5631">
        <f>L5630+1</f>
        <v>5631</v>
      </c>
    </row>
    <row r="5632" spans="1:12">
      <c r="A5632">
        <f>A5631+1</f>
        <v>5632</v>
      </c>
      <c r="B5632">
        <v>26</v>
      </c>
      <c r="C5632">
        <f t="shared" si="87"/>
        <v>470</v>
      </c>
      <c r="D5632">
        <f>IF(D5631=12,1,D5631+1)</f>
        <v>4</v>
      </c>
      <c r="G5632">
        <f>G5631+1</f>
        <v>5632</v>
      </c>
      <c r="H5632">
        <v>26</v>
      </c>
      <c r="I5632">
        <v>20210821</v>
      </c>
      <c r="J5632" cm="1">
        <f t="array" ref="J5632">INDEX(Sheet1!A:X,C5631+1,5)</f>
        <v>60</v>
      </c>
      <c r="K5632">
        <v>20260821</v>
      </c>
      <c r="L5632">
        <f>L5631+1</f>
        <v>5632</v>
      </c>
    </row>
    <row r="5633" spans="1:12">
      <c r="A5633">
        <f>A5632+1</f>
        <v>5633</v>
      </c>
      <c r="B5633">
        <v>26</v>
      </c>
      <c r="C5633">
        <f t="shared" ref="C5633:C5696" si="88">ROUNDDOWN(ROW()/12,0)+1</f>
        <v>470</v>
      </c>
      <c r="D5633">
        <f>IF(D5632=12,1,D5632+1)</f>
        <v>5</v>
      </c>
      <c r="G5633">
        <f>G5632+1</f>
        <v>5633</v>
      </c>
      <c r="H5633">
        <v>26</v>
      </c>
      <c r="I5633">
        <v>20210821</v>
      </c>
      <c r="J5633" cm="1">
        <f t="array" ref="J5633">INDEX(Sheet1!A:X,C5632+1,5)</f>
        <v>60</v>
      </c>
      <c r="K5633">
        <v>20260821</v>
      </c>
      <c r="L5633">
        <f>L5632+1</f>
        <v>5633</v>
      </c>
    </row>
    <row r="5634" spans="1:12">
      <c r="A5634">
        <f>A5633+1</f>
        <v>5634</v>
      </c>
      <c r="B5634">
        <v>26</v>
      </c>
      <c r="C5634">
        <f t="shared" si="88"/>
        <v>470</v>
      </c>
      <c r="D5634">
        <f>IF(D5633=12,1,D5633+1)</f>
        <v>6</v>
      </c>
      <c r="G5634">
        <f>G5633+1</f>
        <v>5634</v>
      </c>
      <c r="H5634">
        <v>26</v>
      </c>
      <c r="I5634">
        <v>20210821</v>
      </c>
      <c r="J5634" cm="1">
        <f t="array" ref="J5634">INDEX(Sheet1!A:X,C5633+1,5)</f>
        <v>60</v>
      </c>
      <c r="K5634">
        <v>20260821</v>
      </c>
      <c r="L5634">
        <f>L5633+1</f>
        <v>5634</v>
      </c>
    </row>
    <row r="5635" spans="1:12">
      <c r="A5635">
        <f>A5634+1</f>
        <v>5635</v>
      </c>
      <c r="B5635">
        <v>26</v>
      </c>
      <c r="C5635">
        <f t="shared" si="88"/>
        <v>470</v>
      </c>
      <c r="D5635">
        <f>IF(D5634=12,1,D5634+1)</f>
        <v>7</v>
      </c>
      <c r="G5635">
        <f>G5634+1</f>
        <v>5635</v>
      </c>
      <c r="H5635">
        <v>26</v>
      </c>
      <c r="I5635">
        <v>20210821</v>
      </c>
      <c r="J5635" cm="1">
        <f t="array" ref="J5635">INDEX(Sheet1!A:X,C5634+1,5)</f>
        <v>60</v>
      </c>
      <c r="K5635">
        <v>20260821</v>
      </c>
      <c r="L5635">
        <f>L5634+1</f>
        <v>5635</v>
      </c>
    </row>
    <row r="5636" spans="1:12">
      <c r="A5636">
        <f>A5635+1</f>
        <v>5636</v>
      </c>
      <c r="B5636">
        <v>26</v>
      </c>
      <c r="C5636">
        <f t="shared" si="88"/>
        <v>470</v>
      </c>
      <c r="D5636">
        <f>IF(D5635=12,1,D5635+1)</f>
        <v>8</v>
      </c>
      <c r="G5636">
        <f>G5635+1</f>
        <v>5636</v>
      </c>
      <c r="H5636">
        <v>26</v>
      </c>
      <c r="I5636">
        <v>20210821</v>
      </c>
      <c r="J5636" cm="1">
        <f t="array" ref="J5636">INDEX(Sheet1!A:X,C5635+1,5)</f>
        <v>60</v>
      </c>
      <c r="K5636">
        <v>20260821</v>
      </c>
      <c r="L5636">
        <f>L5635+1</f>
        <v>5636</v>
      </c>
    </row>
    <row r="5637" spans="1:12">
      <c r="A5637">
        <f>A5636+1</f>
        <v>5637</v>
      </c>
      <c r="B5637">
        <v>26</v>
      </c>
      <c r="C5637">
        <f t="shared" si="88"/>
        <v>470</v>
      </c>
      <c r="D5637">
        <f>IF(D5636=12,1,D5636+1)</f>
        <v>9</v>
      </c>
      <c r="G5637">
        <f>G5636+1</f>
        <v>5637</v>
      </c>
      <c r="H5637">
        <v>26</v>
      </c>
      <c r="I5637">
        <v>20210821</v>
      </c>
      <c r="J5637" cm="1">
        <f t="array" ref="J5637">INDEX(Sheet1!A:X,C5636+1,5)</f>
        <v>60</v>
      </c>
      <c r="K5637">
        <v>20260821</v>
      </c>
      <c r="L5637">
        <f>L5636+1</f>
        <v>5637</v>
      </c>
    </row>
    <row r="5638" spans="1:12">
      <c r="A5638">
        <f>A5637+1</f>
        <v>5638</v>
      </c>
      <c r="B5638">
        <v>26</v>
      </c>
      <c r="C5638">
        <f t="shared" si="88"/>
        <v>470</v>
      </c>
      <c r="D5638">
        <f>IF(D5637=12,1,D5637+1)</f>
        <v>10</v>
      </c>
      <c r="G5638">
        <f>G5637+1</f>
        <v>5638</v>
      </c>
      <c r="H5638">
        <v>26</v>
      </c>
      <c r="I5638">
        <v>20210821</v>
      </c>
      <c r="J5638" cm="1">
        <f t="array" ref="J5638">INDEX(Sheet1!A:X,C5637+1,5)</f>
        <v>60</v>
      </c>
      <c r="K5638">
        <v>20260821</v>
      </c>
      <c r="L5638">
        <f>L5637+1</f>
        <v>5638</v>
      </c>
    </row>
    <row r="5639" spans="1:12">
      <c r="A5639">
        <f>A5638+1</f>
        <v>5639</v>
      </c>
      <c r="B5639">
        <v>26</v>
      </c>
      <c r="C5639">
        <f t="shared" si="88"/>
        <v>470</v>
      </c>
      <c r="D5639">
        <f>IF(D5638=12,1,D5638+1)</f>
        <v>11</v>
      </c>
      <c r="G5639">
        <f>G5638+1</f>
        <v>5639</v>
      </c>
      <c r="H5639">
        <v>26</v>
      </c>
      <c r="I5639">
        <v>20210821</v>
      </c>
      <c r="J5639" cm="1">
        <f t="array" ref="J5639">INDEX(Sheet1!A:X,C5638+1,5)</f>
        <v>60</v>
      </c>
      <c r="K5639">
        <v>20260821</v>
      </c>
      <c r="L5639">
        <f>L5638+1</f>
        <v>5639</v>
      </c>
    </row>
    <row r="5640" spans="1:12">
      <c r="A5640">
        <f>A5639+1</f>
        <v>5640</v>
      </c>
      <c r="B5640">
        <v>26</v>
      </c>
      <c r="C5640">
        <f t="shared" si="88"/>
        <v>471</v>
      </c>
      <c r="D5640">
        <f>IF(D5639=12,1,D5639+1)</f>
        <v>12</v>
      </c>
      <c r="G5640">
        <f>G5639+1</f>
        <v>5640</v>
      </c>
      <c r="H5640">
        <v>26</v>
      </c>
      <c r="I5640">
        <v>20210821</v>
      </c>
      <c r="J5640" cm="1">
        <f t="array" ref="J5640">INDEX(Sheet1!A:X,C5639+1,5)</f>
        <v>60</v>
      </c>
      <c r="K5640">
        <v>20260821</v>
      </c>
      <c r="L5640">
        <f>L5639+1</f>
        <v>5640</v>
      </c>
    </row>
    <row r="5641" spans="1:12">
      <c r="A5641">
        <f>A5640+1</f>
        <v>5641</v>
      </c>
      <c r="B5641">
        <v>26</v>
      </c>
      <c r="C5641">
        <f t="shared" si="88"/>
        <v>471</v>
      </c>
      <c r="D5641">
        <f>IF(D5640=12,1,D5640+1)</f>
        <v>1</v>
      </c>
      <c r="G5641">
        <f>G5640+1</f>
        <v>5641</v>
      </c>
      <c r="H5641">
        <v>26</v>
      </c>
      <c r="I5641">
        <v>20210821</v>
      </c>
      <c r="J5641" cm="1">
        <f t="array" ref="J5641">INDEX(Sheet1!A:X,C5640+1,5)</f>
        <v>60</v>
      </c>
      <c r="K5641">
        <v>20260821</v>
      </c>
      <c r="L5641">
        <f>L5640+1</f>
        <v>5641</v>
      </c>
    </row>
    <row r="5642" spans="1:12">
      <c r="A5642">
        <f>A5641+1</f>
        <v>5642</v>
      </c>
      <c r="B5642">
        <v>26</v>
      </c>
      <c r="C5642">
        <f t="shared" si="88"/>
        <v>471</v>
      </c>
      <c r="D5642">
        <f>IF(D5641=12,1,D5641+1)</f>
        <v>2</v>
      </c>
      <c r="G5642">
        <f>G5641+1</f>
        <v>5642</v>
      </c>
      <c r="H5642">
        <v>26</v>
      </c>
      <c r="I5642">
        <v>20210821</v>
      </c>
      <c r="J5642" cm="1">
        <f t="array" ref="J5642">INDEX(Sheet1!A:X,C5641+1,5)</f>
        <v>60</v>
      </c>
      <c r="K5642">
        <v>20260821</v>
      </c>
      <c r="L5642">
        <f>L5641+1</f>
        <v>5642</v>
      </c>
    </row>
    <row r="5643" spans="1:12">
      <c r="A5643">
        <f>A5642+1</f>
        <v>5643</v>
      </c>
      <c r="B5643">
        <v>26</v>
      </c>
      <c r="C5643">
        <f t="shared" si="88"/>
        <v>471</v>
      </c>
      <c r="D5643">
        <f>IF(D5642=12,1,D5642+1)</f>
        <v>3</v>
      </c>
      <c r="G5643">
        <f>G5642+1</f>
        <v>5643</v>
      </c>
      <c r="H5643">
        <v>26</v>
      </c>
      <c r="I5643">
        <v>20210821</v>
      </c>
      <c r="J5643" cm="1">
        <f t="array" ref="J5643">INDEX(Sheet1!A:X,C5642+1,5)</f>
        <v>60</v>
      </c>
      <c r="K5643">
        <v>20260821</v>
      </c>
      <c r="L5643">
        <f>L5642+1</f>
        <v>5643</v>
      </c>
    </row>
    <row r="5644" spans="1:12">
      <c r="A5644">
        <f>A5643+1</f>
        <v>5644</v>
      </c>
      <c r="B5644">
        <v>26</v>
      </c>
      <c r="C5644">
        <f t="shared" si="88"/>
        <v>471</v>
      </c>
      <c r="D5644">
        <f>IF(D5643=12,1,D5643+1)</f>
        <v>4</v>
      </c>
      <c r="G5644">
        <f>G5643+1</f>
        <v>5644</v>
      </c>
      <c r="H5644">
        <v>26</v>
      </c>
      <c r="I5644">
        <v>20210821</v>
      </c>
      <c r="J5644" cm="1">
        <f t="array" ref="J5644">INDEX(Sheet1!A:X,C5643+1,5)</f>
        <v>60</v>
      </c>
      <c r="K5644">
        <v>20260821</v>
      </c>
      <c r="L5644">
        <f>L5643+1</f>
        <v>5644</v>
      </c>
    </row>
    <row r="5645" spans="1:12">
      <c r="A5645">
        <f>A5644+1</f>
        <v>5645</v>
      </c>
      <c r="B5645">
        <v>26</v>
      </c>
      <c r="C5645">
        <f t="shared" si="88"/>
        <v>471</v>
      </c>
      <c r="D5645">
        <f>IF(D5644=12,1,D5644+1)</f>
        <v>5</v>
      </c>
      <c r="G5645">
        <f>G5644+1</f>
        <v>5645</v>
      </c>
      <c r="H5645">
        <v>26</v>
      </c>
      <c r="I5645">
        <v>20210821</v>
      </c>
      <c r="J5645" cm="1">
        <f t="array" ref="J5645">INDEX(Sheet1!A:X,C5644+1,5)</f>
        <v>60</v>
      </c>
      <c r="K5645">
        <v>20260821</v>
      </c>
      <c r="L5645">
        <f>L5644+1</f>
        <v>5645</v>
      </c>
    </row>
    <row r="5646" spans="1:12">
      <c r="A5646">
        <f>A5645+1</f>
        <v>5646</v>
      </c>
      <c r="B5646">
        <v>26</v>
      </c>
      <c r="C5646">
        <f t="shared" si="88"/>
        <v>471</v>
      </c>
      <c r="D5646">
        <f>IF(D5645=12,1,D5645+1)</f>
        <v>6</v>
      </c>
      <c r="G5646">
        <f>G5645+1</f>
        <v>5646</v>
      </c>
      <c r="H5646">
        <v>26</v>
      </c>
      <c r="I5646">
        <v>20210821</v>
      </c>
      <c r="J5646" cm="1">
        <f t="array" ref="J5646">INDEX(Sheet1!A:X,C5645+1,5)</f>
        <v>60</v>
      </c>
      <c r="K5646">
        <v>20260821</v>
      </c>
      <c r="L5646">
        <f>L5645+1</f>
        <v>5646</v>
      </c>
    </row>
    <row r="5647" spans="1:12">
      <c r="A5647">
        <f>A5646+1</f>
        <v>5647</v>
      </c>
      <c r="B5647">
        <v>26</v>
      </c>
      <c r="C5647">
        <f t="shared" si="88"/>
        <v>471</v>
      </c>
      <c r="D5647">
        <f>IF(D5646=12,1,D5646+1)</f>
        <v>7</v>
      </c>
      <c r="G5647">
        <f>G5646+1</f>
        <v>5647</v>
      </c>
      <c r="H5647">
        <v>26</v>
      </c>
      <c r="I5647">
        <v>20210821</v>
      </c>
      <c r="J5647" cm="1">
        <f t="array" ref="J5647">INDEX(Sheet1!A:X,C5646+1,5)</f>
        <v>60</v>
      </c>
      <c r="K5647">
        <v>20260821</v>
      </c>
      <c r="L5647">
        <f>L5646+1</f>
        <v>5647</v>
      </c>
    </row>
    <row r="5648" spans="1:12">
      <c r="A5648">
        <f>A5647+1</f>
        <v>5648</v>
      </c>
      <c r="B5648">
        <v>26</v>
      </c>
      <c r="C5648">
        <f t="shared" si="88"/>
        <v>471</v>
      </c>
      <c r="D5648">
        <f>IF(D5647=12,1,D5647+1)</f>
        <v>8</v>
      </c>
      <c r="G5648">
        <f>G5647+1</f>
        <v>5648</v>
      </c>
      <c r="H5648">
        <v>26</v>
      </c>
      <c r="I5648">
        <v>20210821</v>
      </c>
      <c r="J5648" cm="1">
        <f t="array" ref="J5648">INDEX(Sheet1!A:X,C5647+1,5)</f>
        <v>60</v>
      </c>
      <c r="K5648">
        <v>20260821</v>
      </c>
      <c r="L5648">
        <f>L5647+1</f>
        <v>5648</v>
      </c>
    </row>
    <row r="5649" spans="1:12">
      <c r="A5649">
        <f>A5648+1</f>
        <v>5649</v>
      </c>
      <c r="B5649">
        <v>26</v>
      </c>
      <c r="C5649">
        <f t="shared" si="88"/>
        <v>471</v>
      </c>
      <c r="D5649">
        <f>IF(D5648=12,1,D5648+1)</f>
        <v>9</v>
      </c>
      <c r="G5649">
        <f>G5648+1</f>
        <v>5649</v>
      </c>
      <c r="H5649">
        <v>26</v>
      </c>
      <c r="I5649">
        <v>20210821</v>
      </c>
      <c r="J5649" cm="1">
        <f t="array" ref="J5649">INDEX(Sheet1!A:X,C5648+1,5)</f>
        <v>60</v>
      </c>
      <c r="K5649">
        <v>20260821</v>
      </c>
      <c r="L5649">
        <f>L5648+1</f>
        <v>5649</v>
      </c>
    </row>
    <row r="5650" spans="1:12">
      <c r="A5650">
        <f>A5649+1</f>
        <v>5650</v>
      </c>
      <c r="B5650">
        <v>26</v>
      </c>
      <c r="C5650">
        <f t="shared" si="88"/>
        <v>471</v>
      </c>
      <c r="D5650">
        <f>IF(D5649=12,1,D5649+1)</f>
        <v>10</v>
      </c>
      <c r="G5650">
        <f>G5649+1</f>
        <v>5650</v>
      </c>
      <c r="H5650">
        <v>26</v>
      </c>
      <c r="I5650">
        <v>20210821</v>
      </c>
      <c r="J5650" cm="1">
        <f t="array" ref="J5650">INDEX(Sheet1!A:X,C5649+1,5)</f>
        <v>60</v>
      </c>
      <c r="K5650">
        <v>20260821</v>
      </c>
      <c r="L5650">
        <f>L5649+1</f>
        <v>5650</v>
      </c>
    </row>
    <row r="5651" spans="1:12">
      <c r="A5651">
        <f>A5650+1</f>
        <v>5651</v>
      </c>
      <c r="B5651">
        <v>26</v>
      </c>
      <c r="C5651">
        <f t="shared" si="88"/>
        <v>471</v>
      </c>
      <c r="D5651">
        <f>IF(D5650=12,1,D5650+1)</f>
        <v>11</v>
      </c>
      <c r="G5651">
        <f>G5650+1</f>
        <v>5651</v>
      </c>
      <c r="H5651">
        <v>26</v>
      </c>
      <c r="I5651">
        <v>20210821</v>
      </c>
      <c r="J5651" cm="1">
        <f t="array" ref="J5651">INDEX(Sheet1!A:X,C5650+1,5)</f>
        <v>60</v>
      </c>
      <c r="K5651">
        <v>20260821</v>
      </c>
      <c r="L5651">
        <f>L5650+1</f>
        <v>5651</v>
      </c>
    </row>
    <row r="5652" spans="1:12">
      <c r="A5652">
        <f>A5651+1</f>
        <v>5652</v>
      </c>
      <c r="B5652">
        <v>26</v>
      </c>
      <c r="C5652">
        <f t="shared" si="88"/>
        <v>472</v>
      </c>
      <c r="D5652">
        <f>IF(D5651=12,1,D5651+1)</f>
        <v>12</v>
      </c>
      <c r="G5652">
        <f>G5651+1</f>
        <v>5652</v>
      </c>
      <c r="H5652">
        <v>26</v>
      </c>
      <c r="I5652">
        <v>20210821</v>
      </c>
      <c r="J5652" cm="1">
        <f t="array" ref="J5652">INDEX(Sheet1!A:X,C5651+1,5)</f>
        <v>60</v>
      </c>
      <c r="K5652">
        <v>20260821</v>
      </c>
      <c r="L5652">
        <f>L5651+1</f>
        <v>5652</v>
      </c>
    </row>
    <row r="5653" spans="1:12">
      <c r="A5653">
        <f>A5652+1</f>
        <v>5653</v>
      </c>
      <c r="B5653">
        <v>26</v>
      </c>
      <c r="C5653">
        <f t="shared" si="88"/>
        <v>472</v>
      </c>
      <c r="D5653">
        <f>IF(D5652=12,1,D5652+1)</f>
        <v>1</v>
      </c>
      <c r="G5653">
        <f>G5652+1</f>
        <v>5653</v>
      </c>
      <c r="H5653">
        <v>26</v>
      </c>
      <c r="I5653">
        <v>20210821</v>
      </c>
      <c r="J5653" cm="1">
        <f t="array" ref="J5653">INDEX(Sheet1!A:X,C5652+1,5)</f>
        <v>80</v>
      </c>
      <c r="K5653">
        <v>20260821</v>
      </c>
      <c r="L5653">
        <f>L5652+1</f>
        <v>5653</v>
      </c>
    </row>
    <row r="5654" spans="1:12">
      <c r="A5654">
        <f>A5653+1</f>
        <v>5654</v>
      </c>
      <c r="B5654">
        <v>26</v>
      </c>
      <c r="C5654">
        <f t="shared" si="88"/>
        <v>472</v>
      </c>
      <c r="D5654">
        <f>IF(D5653=12,1,D5653+1)</f>
        <v>2</v>
      </c>
      <c r="G5654">
        <f>G5653+1</f>
        <v>5654</v>
      </c>
      <c r="H5654">
        <v>26</v>
      </c>
      <c r="I5654">
        <v>20210821</v>
      </c>
      <c r="J5654" cm="1">
        <f t="array" ref="J5654">INDEX(Sheet1!A:X,C5653+1,5)</f>
        <v>80</v>
      </c>
      <c r="K5654">
        <v>20260821</v>
      </c>
      <c r="L5654">
        <f>L5653+1</f>
        <v>5654</v>
      </c>
    </row>
    <row r="5655" spans="1:12">
      <c r="A5655">
        <f>A5654+1</f>
        <v>5655</v>
      </c>
      <c r="B5655">
        <v>26</v>
      </c>
      <c r="C5655">
        <f t="shared" si="88"/>
        <v>472</v>
      </c>
      <c r="D5655">
        <f>IF(D5654=12,1,D5654+1)</f>
        <v>3</v>
      </c>
      <c r="G5655">
        <f>G5654+1</f>
        <v>5655</v>
      </c>
      <c r="H5655">
        <v>26</v>
      </c>
      <c r="I5655">
        <v>20210821</v>
      </c>
      <c r="J5655" cm="1">
        <f t="array" ref="J5655">INDEX(Sheet1!A:X,C5654+1,5)</f>
        <v>80</v>
      </c>
      <c r="K5655">
        <v>20260821</v>
      </c>
      <c r="L5655">
        <f>L5654+1</f>
        <v>5655</v>
      </c>
    </row>
    <row r="5656" spans="1:12">
      <c r="A5656">
        <f>A5655+1</f>
        <v>5656</v>
      </c>
      <c r="B5656">
        <v>26</v>
      </c>
      <c r="C5656">
        <f t="shared" si="88"/>
        <v>472</v>
      </c>
      <c r="D5656">
        <f>IF(D5655=12,1,D5655+1)</f>
        <v>4</v>
      </c>
      <c r="G5656">
        <f>G5655+1</f>
        <v>5656</v>
      </c>
      <c r="H5656">
        <v>26</v>
      </c>
      <c r="I5656">
        <v>20210821</v>
      </c>
      <c r="J5656" cm="1">
        <f t="array" ref="J5656">INDEX(Sheet1!A:X,C5655+1,5)</f>
        <v>80</v>
      </c>
      <c r="K5656">
        <v>20260821</v>
      </c>
      <c r="L5656">
        <f>L5655+1</f>
        <v>5656</v>
      </c>
    </row>
    <row r="5657" spans="1:12">
      <c r="A5657">
        <f>A5656+1</f>
        <v>5657</v>
      </c>
      <c r="B5657">
        <v>26</v>
      </c>
      <c r="C5657">
        <f t="shared" si="88"/>
        <v>472</v>
      </c>
      <c r="D5657">
        <f>IF(D5656=12,1,D5656+1)</f>
        <v>5</v>
      </c>
      <c r="G5657">
        <f>G5656+1</f>
        <v>5657</v>
      </c>
      <c r="H5657">
        <v>26</v>
      </c>
      <c r="I5657">
        <v>20210821</v>
      </c>
      <c r="J5657" cm="1">
        <f t="array" ref="J5657">INDEX(Sheet1!A:X,C5656+1,5)</f>
        <v>80</v>
      </c>
      <c r="K5657">
        <v>20260821</v>
      </c>
      <c r="L5657">
        <f>L5656+1</f>
        <v>5657</v>
      </c>
    </row>
    <row r="5658" spans="1:12">
      <c r="A5658">
        <f>A5657+1</f>
        <v>5658</v>
      </c>
      <c r="B5658">
        <v>26</v>
      </c>
      <c r="C5658">
        <f t="shared" si="88"/>
        <v>472</v>
      </c>
      <c r="D5658">
        <f>IF(D5657=12,1,D5657+1)</f>
        <v>6</v>
      </c>
      <c r="G5658">
        <f>G5657+1</f>
        <v>5658</v>
      </c>
      <c r="H5658">
        <v>26</v>
      </c>
      <c r="I5658">
        <v>20210821</v>
      </c>
      <c r="J5658" cm="1">
        <f t="array" ref="J5658">INDEX(Sheet1!A:X,C5657+1,5)</f>
        <v>80</v>
      </c>
      <c r="K5658">
        <v>20260821</v>
      </c>
      <c r="L5658">
        <f>L5657+1</f>
        <v>5658</v>
      </c>
    </row>
    <row r="5659" spans="1:12">
      <c r="A5659">
        <f>A5658+1</f>
        <v>5659</v>
      </c>
      <c r="B5659">
        <v>26</v>
      </c>
      <c r="C5659">
        <f t="shared" si="88"/>
        <v>472</v>
      </c>
      <c r="D5659">
        <f>IF(D5658=12,1,D5658+1)</f>
        <v>7</v>
      </c>
      <c r="G5659">
        <f>G5658+1</f>
        <v>5659</v>
      </c>
      <c r="H5659">
        <v>26</v>
      </c>
      <c r="I5659">
        <v>20210821</v>
      </c>
      <c r="J5659" cm="1">
        <f t="array" ref="J5659">INDEX(Sheet1!A:X,C5658+1,5)</f>
        <v>80</v>
      </c>
      <c r="K5659">
        <v>20260821</v>
      </c>
      <c r="L5659">
        <f>L5658+1</f>
        <v>5659</v>
      </c>
    </row>
    <row r="5660" spans="1:12">
      <c r="A5660">
        <f>A5659+1</f>
        <v>5660</v>
      </c>
      <c r="B5660">
        <v>26</v>
      </c>
      <c r="C5660">
        <f t="shared" si="88"/>
        <v>472</v>
      </c>
      <c r="D5660">
        <f>IF(D5659=12,1,D5659+1)</f>
        <v>8</v>
      </c>
      <c r="G5660">
        <f>G5659+1</f>
        <v>5660</v>
      </c>
      <c r="H5660">
        <v>26</v>
      </c>
      <c r="I5660">
        <v>20210821</v>
      </c>
      <c r="J5660" cm="1">
        <f t="array" ref="J5660">INDEX(Sheet1!A:X,C5659+1,5)</f>
        <v>80</v>
      </c>
      <c r="K5660">
        <v>20260821</v>
      </c>
      <c r="L5660">
        <f>L5659+1</f>
        <v>5660</v>
      </c>
    </row>
    <row r="5661" spans="1:12">
      <c r="A5661">
        <f>A5660+1</f>
        <v>5661</v>
      </c>
      <c r="B5661">
        <v>26</v>
      </c>
      <c r="C5661">
        <f t="shared" si="88"/>
        <v>472</v>
      </c>
      <c r="D5661">
        <f>IF(D5660=12,1,D5660+1)</f>
        <v>9</v>
      </c>
      <c r="G5661">
        <f>G5660+1</f>
        <v>5661</v>
      </c>
      <c r="H5661">
        <v>26</v>
      </c>
      <c r="I5661">
        <v>20210821</v>
      </c>
      <c r="J5661" cm="1">
        <f t="array" ref="J5661">INDEX(Sheet1!A:X,C5660+1,5)</f>
        <v>80</v>
      </c>
      <c r="K5661">
        <v>20260821</v>
      </c>
      <c r="L5661">
        <f>L5660+1</f>
        <v>5661</v>
      </c>
    </row>
    <row r="5662" spans="1:12">
      <c r="A5662">
        <f>A5661+1</f>
        <v>5662</v>
      </c>
      <c r="B5662">
        <v>26</v>
      </c>
      <c r="C5662">
        <f t="shared" si="88"/>
        <v>472</v>
      </c>
      <c r="D5662">
        <f>IF(D5661=12,1,D5661+1)</f>
        <v>10</v>
      </c>
      <c r="G5662">
        <f>G5661+1</f>
        <v>5662</v>
      </c>
      <c r="H5662">
        <v>26</v>
      </c>
      <c r="I5662">
        <v>20210821</v>
      </c>
      <c r="J5662" cm="1">
        <f t="array" ref="J5662">INDEX(Sheet1!A:X,C5661+1,5)</f>
        <v>80</v>
      </c>
      <c r="K5662">
        <v>20260821</v>
      </c>
      <c r="L5662">
        <f>L5661+1</f>
        <v>5662</v>
      </c>
    </row>
    <row r="5663" spans="1:12">
      <c r="A5663">
        <f>A5662+1</f>
        <v>5663</v>
      </c>
      <c r="B5663">
        <v>26</v>
      </c>
      <c r="C5663">
        <f t="shared" si="88"/>
        <v>472</v>
      </c>
      <c r="D5663">
        <f>IF(D5662=12,1,D5662+1)</f>
        <v>11</v>
      </c>
      <c r="G5663">
        <f>G5662+1</f>
        <v>5663</v>
      </c>
      <c r="H5663">
        <v>26</v>
      </c>
      <c r="I5663">
        <v>20210821</v>
      </c>
      <c r="J5663" cm="1">
        <f t="array" ref="J5663">INDEX(Sheet1!A:X,C5662+1,5)</f>
        <v>80</v>
      </c>
      <c r="K5663">
        <v>20260821</v>
      </c>
      <c r="L5663">
        <f>L5662+1</f>
        <v>5663</v>
      </c>
    </row>
    <row r="5664" spans="1:12">
      <c r="A5664">
        <f>A5663+1</f>
        <v>5664</v>
      </c>
      <c r="B5664">
        <v>26</v>
      </c>
      <c r="C5664">
        <f t="shared" si="88"/>
        <v>473</v>
      </c>
      <c r="D5664">
        <f>IF(D5663=12,1,D5663+1)</f>
        <v>12</v>
      </c>
      <c r="G5664">
        <f>G5663+1</f>
        <v>5664</v>
      </c>
      <c r="H5664">
        <v>26</v>
      </c>
      <c r="I5664">
        <v>20210821</v>
      </c>
      <c r="J5664" cm="1">
        <f t="array" ref="J5664">INDEX(Sheet1!A:X,C5663+1,5)</f>
        <v>80</v>
      </c>
      <c r="K5664">
        <v>20260821</v>
      </c>
      <c r="L5664">
        <f>L5663+1</f>
        <v>5664</v>
      </c>
    </row>
    <row r="5665" spans="1:12">
      <c r="A5665">
        <f>A5664+1</f>
        <v>5665</v>
      </c>
      <c r="B5665">
        <v>26</v>
      </c>
      <c r="C5665">
        <f t="shared" si="88"/>
        <v>473</v>
      </c>
      <c r="D5665">
        <f>IF(D5664=12,1,D5664+1)</f>
        <v>1</v>
      </c>
      <c r="G5665">
        <f>G5664+1</f>
        <v>5665</v>
      </c>
      <c r="H5665">
        <v>26</v>
      </c>
      <c r="I5665">
        <v>20210821</v>
      </c>
      <c r="J5665" cm="1">
        <f t="array" ref="J5665">INDEX(Sheet1!A:X,C5664+1,5)</f>
        <v>80</v>
      </c>
      <c r="K5665">
        <v>20260821</v>
      </c>
      <c r="L5665">
        <f>L5664+1</f>
        <v>5665</v>
      </c>
    </row>
    <row r="5666" spans="1:12">
      <c r="A5666">
        <f>A5665+1</f>
        <v>5666</v>
      </c>
      <c r="B5666">
        <v>26</v>
      </c>
      <c r="C5666">
        <f t="shared" si="88"/>
        <v>473</v>
      </c>
      <c r="D5666">
        <f>IF(D5665=12,1,D5665+1)</f>
        <v>2</v>
      </c>
      <c r="G5666">
        <f>G5665+1</f>
        <v>5666</v>
      </c>
      <c r="H5666">
        <v>26</v>
      </c>
      <c r="I5666">
        <v>20210821</v>
      </c>
      <c r="J5666" cm="1">
        <f t="array" ref="J5666">INDEX(Sheet1!A:X,C5665+1,5)</f>
        <v>80</v>
      </c>
      <c r="K5666">
        <v>20260821</v>
      </c>
      <c r="L5666">
        <f>L5665+1</f>
        <v>5666</v>
      </c>
    </row>
    <row r="5667" spans="1:12">
      <c r="A5667">
        <f>A5666+1</f>
        <v>5667</v>
      </c>
      <c r="B5667">
        <v>26</v>
      </c>
      <c r="C5667">
        <f t="shared" si="88"/>
        <v>473</v>
      </c>
      <c r="D5667">
        <f>IF(D5666=12,1,D5666+1)</f>
        <v>3</v>
      </c>
      <c r="G5667">
        <f>G5666+1</f>
        <v>5667</v>
      </c>
      <c r="H5667">
        <v>26</v>
      </c>
      <c r="I5667">
        <v>20210821</v>
      </c>
      <c r="J5667" cm="1">
        <f t="array" ref="J5667">INDEX(Sheet1!A:X,C5666+1,5)</f>
        <v>80</v>
      </c>
      <c r="K5667">
        <v>20260821</v>
      </c>
      <c r="L5667">
        <f>L5666+1</f>
        <v>5667</v>
      </c>
    </row>
    <row r="5668" spans="1:12">
      <c r="A5668">
        <f>A5667+1</f>
        <v>5668</v>
      </c>
      <c r="B5668">
        <v>26</v>
      </c>
      <c r="C5668">
        <f t="shared" si="88"/>
        <v>473</v>
      </c>
      <c r="D5668">
        <f>IF(D5667=12,1,D5667+1)</f>
        <v>4</v>
      </c>
      <c r="G5668">
        <f>G5667+1</f>
        <v>5668</v>
      </c>
      <c r="H5668">
        <v>26</v>
      </c>
      <c r="I5668">
        <v>20210821</v>
      </c>
      <c r="J5668" cm="1">
        <f t="array" ref="J5668">INDEX(Sheet1!A:X,C5667+1,5)</f>
        <v>80</v>
      </c>
      <c r="K5668">
        <v>20260821</v>
      </c>
      <c r="L5668">
        <f>L5667+1</f>
        <v>5668</v>
      </c>
    </row>
    <row r="5669" spans="1:12">
      <c r="A5669">
        <f>A5668+1</f>
        <v>5669</v>
      </c>
      <c r="B5669">
        <v>26</v>
      </c>
      <c r="C5669">
        <f t="shared" si="88"/>
        <v>473</v>
      </c>
      <c r="D5669">
        <f>IF(D5668=12,1,D5668+1)</f>
        <v>5</v>
      </c>
      <c r="G5669">
        <f>G5668+1</f>
        <v>5669</v>
      </c>
      <c r="H5669">
        <v>26</v>
      </c>
      <c r="I5669">
        <v>20210821</v>
      </c>
      <c r="J5669" cm="1">
        <f t="array" ref="J5669">INDEX(Sheet1!A:X,C5668+1,5)</f>
        <v>80</v>
      </c>
      <c r="K5669">
        <v>20260821</v>
      </c>
      <c r="L5669">
        <f>L5668+1</f>
        <v>5669</v>
      </c>
    </row>
    <row r="5670" spans="1:12">
      <c r="A5670">
        <f>A5669+1</f>
        <v>5670</v>
      </c>
      <c r="B5670">
        <v>26</v>
      </c>
      <c r="C5670">
        <f t="shared" si="88"/>
        <v>473</v>
      </c>
      <c r="D5670">
        <f>IF(D5669=12,1,D5669+1)</f>
        <v>6</v>
      </c>
      <c r="G5670">
        <f>G5669+1</f>
        <v>5670</v>
      </c>
      <c r="H5670">
        <v>26</v>
      </c>
      <c r="I5670">
        <v>20210821</v>
      </c>
      <c r="J5670" cm="1">
        <f t="array" ref="J5670">INDEX(Sheet1!A:X,C5669+1,5)</f>
        <v>80</v>
      </c>
      <c r="K5670">
        <v>20260821</v>
      </c>
      <c r="L5670">
        <f>L5669+1</f>
        <v>5670</v>
      </c>
    </row>
    <row r="5671" spans="1:12">
      <c r="A5671">
        <f>A5670+1</f>
        <v>5671</v>
      </c>
      <c r="B5671">
        <v>26</v>
      </c>
      <c r="C5671">
        <f t="shared" si="88"/>
        <v>473</v>
      </c>
      <c r="D5671">
        <f>IF(D5670=12,1,D5670+1)</f>
        <v>7</v>
      </c>
      <c r="G5671">
        <f>G5670+1</f>
        <v>5671</v>
      </c>
      <c r="H5671">
        <v>26</v>
      </c>
      <c r="I5671">
        <v>20210821</v>
      </c>
      <c r="J5671" cm="1">
        <f t="array" ref="J5671">INDEX(Sheet1!A:X,C5670+1,5)</f>
        <v>80</v>
      </c>
      <c r="K5671">
        <v>20260821</v>
      </c>
      <c r="L5671">
        <f>L5670+1</f>
        <v>5671</v>
      </c>
    </row>
    <row r="5672" spans="1:12">
      <c r="A5672">
        <f>A5671+1</f>
        <v>5672</v>
      </c>
      <c r="B5672">
        <v>26</v>
      </c>
      <c r="C5672">
        <f t="shared" si="88"/>
        <v>473</v>
      </c>
      <c r="D5672">
        <f>IF(D5671=12,1,D5671+1)</f>
        <v>8</v>
      </c>
      <c r="G5672">
        <f>G5671+1</f>
        <v>5672</v>
      </c>
      <c r="H5672">
        <v>26</v>
      </c>
      <c r="I5672">
        <v>20210821</v>
      </c>
      <c r="J5672" cm="1">
        <f t="array" ref="J5672">INDEX(Sheet1!A:X,C5671+1,5)</f>
        <v>80</v>
      </c>
      <c r="K5672">
        <v>20260821</v>
      </c>
      <c r="L5672">
        <f>L5671+1</f>
        <v>5672</v>
      </c>
    </row>
    <row r="5673" spans="1:12">
      <c r="A5673">
        <f>A5672+1</f>
        <v>5673</v>
      </c>
      <c r="B5673">
        <v>26</v>
      </c>
      <c r="C5673">
        <f t="shared" si="88"/>
        <v>473</v>
      </c>
      <c r="D5673">
        <f>IF(D5672=12,1,D5672+1)</f>
        <v>9</v>
      </c>
      <c r="G5673">
        <f>G5672+1</f>
        <v>5673</v>
      </c>
      <c r="H5673">
        <v>26</v>
      </c>
      <c r="I5673">
        <v>20210821</v>
      </c>
      <c r="J5673" cm="1">
        <f t="array" ref="J5673">INDEX(Sheet1!A:X,C5672+1,5)</f>
        <v>80</v>
      </c>
      <c r="K5673">
        <v>20260821</v>
      </c>
      <c r="L5673">
        <f>L5672+1</f>
        <v>5673</v>
      </c>
    </row>
    <row r="5674" spans="1:12">
      <c r="A5674">
        <f>A5673+1</f>
        <v>5674</v>
      </c>
      <c r="B5674">
        <v>26</v>
      </c>
      <c r="C5674">
        <f t="shared" si="88"/>
        <v>473</v>
      </c>
      <c r="D5674">
        <f>IF(D5673=12,1,D5673+1)</f>
        <v>10</v>
      </c>
      <c r="G5674">
        <f>G5673+1</f>
        <v>5674</v>
      </c>
      <c r="H5674">
        <v>26</v>
      </c>
      <c r="I5674">
        <v>20210821</v>
      </c>
      <c r="J5674" cm="1">
        <f t="array" ref="J5674">INDEX(Sheet1!A:X,C5673+1,5)</f>
        <v>80</v>
      </c>
      <c r="K5674">
        <v>20260821</v>
      </c>
      <c r="L5674">
        <f>L5673+1</f>
        <v>5674</v>
      </c>
    </row>
    <row r="5675" spans="1:12">
      <c r="A5675">
        <f>A5674+1</f>
        <v>5675</v>
      </c>
      <c r="B5675">
        <v>26</v>
      </c>
      <c r="C5675">
        <f t="shared" si="88"/>
        <v>473</v>
      </c>
      <c r="D5675">
        <f>IF(D5674=12,1,D5674+1)</f>
        <v>11</v>
      </c>
      <c r="G5675">
        <f>G5674+1</f>
        <v>5675</v>
      </c>
      <c r="H5675">
        <v>26</v>
      </c>
      <c r="I5675">
        <v>20210821</v>
      </c>
      <c r="J5675" cm="1">
        <f t="array" ref="J5675">INDEX(Sheet1!A:X,C5674+1,5)</f>
        <v>80</v>
      </c>
      <c r="K5675">
        <v>20260821</v>
      </c>
      <c r="L5675">
        <f>L5674+1</f>
        <v>5675</v>
      </c>
    </row>
    <row r="5676" spans="1:12">
      <c r="A5676">
        <f>A5675+1</f>
        <v>5676</v>
      </c>
      <c r="B5676">
        <v>26</v>
      </c>
      <c r="C5676">
        <f t="shared" si="88"/>
        <v>474</v>
      </c>
      <c r="D5676">
        <f>IF(D5675=12,1,D5675+1)</f>
        <v>12</v>
      </c>
      <c r="G5676">
        <f>G5675+1</f>
        <v>5676</v>
      </c>
      <c r="H5676">
        <v>26</v>
      </c>
      <c r="I5676">
        <v>20210821</v>
      </c>
      <c r="J5676" cm="1">
        <f t="array" ref="J5676">INDEX(Sheet1!A:X,C5675+1,5)</f>
        <v>80</v>
      </c>
      <c r="K5676">
        <v>20260821</v>
      </c>
      <c r="L5676">
        <f>L5675+1</f>
        <v>5676</v>
      </c>
    </row>
    <row r="5677" spans="1:12">
      <c r="A5677">
        <f>A5676+1</f>
        <v>5677</v>
      </c>
      <c r="B5677">
        <v>26</v>
      </c>
      <c r="C5677">
        <f t="shared" si="88"/>
        <v>474</v>
      </c>
      <c r="D5677">
        <f>IF(D5676=12,1,D5676+1)</f>
        <v>1</v>
      </c>
      <c r="G5677">
        <f>G5676+1</f>
        <v>5677</v>
      </c>
      <c r="H5677">
        <v>26</v>
      </c>
      <c r="I5677">
        <v>20210821</v>
      </c>
      <c r="J5677" cm="1">
        <f t="array" ref="J5677">INDEX(Sheet1!A:X,C5676+1,5)</f>
        <v>80</v>
      </c>
      <c r="K5677">
        <v>20260821</v>
      </c>
      <c r="L5677">
        <f>L5676+1</f>
        <v>5677</v>
      </c>
    </row>
    <row r="5678" spans="1:12">
      <c r="A5678">
        <f>A5677+1</f>
        <v>5678</v>
      </c>
      <c r="B5678">
        <v>26</v>
      </c>
      <c r="C5678">
        <f t="shared" si="88"/>
        <v>474</v>
      </c>
      <c r="D5678">
        <f>IF(D5677=12,1,D5677+1)</f>
        <v>2</v>
      </c>
      <c r="G5678">
        <f>G5677+1</f>
        <v>5678</v>
      </c>
      <c r="H5678">
        <v>26</v>
      </c>
      <c r="I5678">
        <v>20210821</v>
      </c>
      <c r="J5678" cm="1">
        <f t="array" ref="J5678">INDEX(Sheet1!A:X,C5677+1,5)</f>
        <v>80</v>
      </c>
      <c r="K5678">
        <v>20260821</v>
      </c>
      <c r="L5678">
        <f>L5677+1</f>
        <v>5678</v>
      </c>
    </row>
    <row r="5679" spans="1:12">
      <c r="A5679">
        <f>A5678+1</f>
        <v>5679</v>
      </c>
      <c r="B5679">
        <v>26</v>
      </c>
      <c r="C5679">
        <f t="shared" si="88"/>
        <v>474</v>
      </c>
      <c r="D5679">
        <f>IF(D5678=12,1,D5678+1)</f>
        <v>3</v>
      </c>
      <c r="G5679">
        <f>G5678+1</f>
        <v>5679</v>
      </c>
      <c r="H5679">
        <v>26</v>
      </c>
      <c r="I5679">
        <v>20210821</v>
      </c>
      <c r="J5679" cm="1">
        <f t="array" ref="J5679">INDEX(Sheet1!A:X,C5678+1,5)</f>
        <v>80</v>
      </c>
      <c r="K5679">
        <v>20260821</v>
      </c>
      <c r="L5679">
        <f>L5678+1</f>
        <v>5679</v>
      </c>
    </row>
    <row r="5680" spans="1:12">
      <c r="A5680">
        <f>A5679+1</f>
        <v>5680</v>
      </c>
      <c r="B5680">
        <v>26</v>
      </c>
      <c r="C5680">
        <f t="shared" si="88"/>
        <v>474</v>
      </c>
      <c r="D5680">
        <f>IF(D5679=12,1,D5679+1)</f>
        <v>4</v>
      </c>
      <c r="G5680">
        <f>G5679+1</f>
        <v>5680</v>
      </c>
      <c r="H5680">
        <v>26</v>
      </c>
      <c r="I5680">
        <v>20210821</v>
      </c>
      <c r="J5680" cm="1">
        <f t="array" ref="J5680">INDEX(Sheet1!A:X,C5679+1,5)</f>
        <v>80</v>
      </c>
      <c r="K5680">
        <v>20260821</v>
      </c>
      <c r="L5680">
        <f>L5679+1</f>
        <v>5680</v>
      </c>
    </row>
    <row r="5681" spans="1:12">
      <c r="A5681">
        <f>A5680+1</f>
        <v>5681</v>
      </c>
      <c r="B5681">
        <v>26</v>
      </c>
      <c r="C5681">
        <f t="shared" si="88"/>
        <v>474</v>
      </c>
      <c r="D5681">
        <f>IF(D5680=12,1,D5680+1)</f>
        <v>5</v>
      </c>
      <c r="G5681">
        <f>G5680+1</f>
        <v>5681</v>
      </c>
      <c r="H5681">
        <v>26</v>
      </c>
      <c r="I5681">
        <v>20210821</v>
      </c>
      <c r="J5681" cm="1">
        <f t="array" ref="J5681">INDEX(Sheet1!A:X,C5680+1,5)</f>
        <v>80</v>
      </c>
      <c r="K5681">
        <v>20260821</v>
      </c>
      <c r="L5681">
        <f>L5680+1</f>
        <v>5681</v>
      </c>
    </row>
    <row r="5682" spans="1:12">
      <c r="A5682">
        <f>A5681+1</f>
        <v>5682</v>
      </c>
      <c r="B5682">
        <v>26</v>
      </c>
      <c r="C5682">
        <f t="shared" si="88"/>
        <v>474</v>
      </c>
      <c r="D5682">
        <f>IF(D5681=12,1,D5681+1)</f>
        <v>6</v>
      </c>
      <c r="G5682">
        <f>G5681+1</f>
        <v>5682</v>
      </c>
      <c r="H5682">
        <v>26</v>
      </c>
      <c r="I5682">
        <v>20210821</v>
      </c>
      <c r="J5682" cm="1">
        <f t="array" ref="J5682">INDEX(Sheet1!A:X,C5681+1,5)</f>
        <v>80</v>
      </c>
      <c r="K5682">
        <v>20260821</v>
      </c>
      <c r="L5682">
        <f>L5681+1</f>
        <v>5682</v>
      </c>
    </row>
    <row r="5683" spans="1:12">
      <c r="A5683">
        <f>A5682+1</f>
        <v>5683</v>
      </c>
      <c r="B5683">
        <v>26</v>
      </c>
      <c r="C5683">
        <f t="shared" si="88"/>
        <v>474</v>
      </c>
      <c r="D5683">
        <f>IF(D5682=12,1,D5682+1)</f>
        <v>7</v>
      </c>
      <c r="G5683">
        <f>G5682+1</f>
        <v>5683</v>
      </c>
      <c r="H5683">
        <v>26</v>
      </c>
      <c r="I5683">
        <v>20210821</v>
      </c>
      <c r="J5683" cm="1">
        <f t="array" ref="J5683">INDEX(Sheet1!A:X,C5682+1,5)</f>
        <v>80</v>
      </c>
      <c r="K5683">
        <v>20260821</v>
      </c>
      <c r="L5683">
        <f>L5682+1</f>
        <v>5683</v>
      </c>
    </row>
    <row r="5684" spans="1:12">
      <c r="A5684">
        <f>A5683+1</f>
        <v>5684</v>
      </c>
      <c r="B5684">
        <v>26</v>
      </c>
      <c r="C5684">
        <f t="shared" si="88"/>
        <v>474</v>
      </c>
      <c r="D5684">
        <f>IF(D5683=12,1,D5683+1)</f>
        <v>8</v>
      </c>
      <c r="G5684">
        <f>G5683+1</f>
        <v>5684</v>
      </c>
      <c r="H5684">
        <v>26</v>
      </c>
      <c r="I5684">
        <v>20210821</v>
      </c>
      <c r="J5684" cm="1">
        <f t="array" ref="J5684">INDEX(Sheet1!A:X,C5683+1,5)</f>
        <v>80</v>
      </c>
      <c r="K5684">
        <v>20260821</v>
      </c>
      <c r="L5684">
        <f>L5683+1</f>
        <v>5684</v>
      </c>
    </row>
    <row r="5685" spans="1:12">
      <c r="A5685">
        <f>A5684+1</f>
        <v>5685</v>
      </c>
      <c r="B5685">
        <v>26</v>
      </c>
      <c r="C5685">
        <f t="shared" si="88"/>
        <v>474</v>
      </c>
      <c r="D5685">
        <f>IF(D5684=12,1,D5684+1)</f>
        <v>9</v>
      </c>
      <c r="G5685">
        <f>G5684+1</f>
        <v>5685</v>
      </c>
      <c r="H5685">
        <v>26</v>
      </c>
      <c r="I5685">
        <v>20210821</v>
      </c>
      <c r="J5685" cm="1">
        <f t="array" ref="J5685">INDEX(Sheet1!A:X,C5684+1,5)</f>
        <v>80</v>
      </c>
      <c r="K5685">
        <v>20260821</v>
      </c>
      <c r="L5685">
        <f>L5684+1</f>
        <v>5685</v>
      </c>
    </row>
    <row r="5686" spans="1:12">
      <c r="A5686">
        <f>A5685+1</f>
        <v>5686</v>
      </c>
      <c r="B5686">
        <v>26</v>
      </c>
      <c r="C5686">
        <f t="shared" si="88"/>
        <v>474</v>
      </c>
      <c r="D5686">
        <f>IF(D5685=12,1,D5685+1)</f>
        <v>10</v>
      </c>
      <c r="G5686">
        <f>G5685+1</f>
        <v>5686</v>
      </c>
      <c r="H5686">
        <v>26</v>
      </c>
      <c r="I5686">
        <v>20210821</v>
      </c>
      <c r="J5686" cm="1">
        <f t="array" ref="J5686">INDEX(Sheet1!A:X,C5685+1,5)</f>
        <v>80</v>
      </c>
      <c r="K5686">
        <v>20260821</v>
      </c>
      <c r="L5686">
        <f>L5685+1</f>
        <v>5686</v>
      </c>
    </row>
    <row r="5687" spans="1:12">
      <c r="A5687">
        <f>A5686+1</f>
        <v>5687</v>
      </c>
      <c r="B5687">
        <v>26</v>
      </c>
      <c r="C5687">
        <f t="shared" si="88"/>
        <v>474</v>
      </c>
      <c r="D5687">
        <f>IF(D5686=12,1,D5686+1)</f>
        <v>11</v>
      </c>
      <c r="G5687">
        <f>G5686+1</f>
        <v>5687</v>
      </c>
      <c r="H5687">
        <v>26</v>
      </c>
      <c r="I5687">
        <v>20210821</v>
      </c>
      <c r="J5687" cm="1">
        <f t="array" ref="J5687">INDEX(Sheet1!A:X,C5686+1,5)</f>
        <v>80</v>
      </c>
      <c r="K5687">
        <v>20260821</v>
      </c>
      <c r="L5687">
        <f>L5686+1</f>
        <v>5687</v>
      </c>
    </row>
    <row r="5688" spans="1:12">
      <c r="A5688">
        <f>A5687+1</f>
        <v>5688</v>
      </c>
      <c r="B5688">
        <v>26</v>
      </c>
      <c r="C5688">
        <f t="shared" si="88"/>
        <v>475</v>
      </c>
      <c r="D5688">
        <f>IF(D5687=12,1,D5687+1)</f>
        <v>12</v>
      </c>
      <c r="G5688">
        <f>G5687+1</f>
        <v>5688</v>
      </c>
      <c r="H5688">
        <v>26</v>
      </c>
      <c r="I5688">
        <v>20210821</v>
      </c>
      <c r="J5688" cm="1">
        <f t="array" ref="J5688">INDEX(Sheet1!A:X,C5687+1,5)</f>
        <v>80</v>
      </c>
      <c r="K5688">
        <v>20260821</v>
      </c>
      <c r="L5688">
        <f>L5687+1</f>
        <v>5688</v>
      </c>
    </row>
    <row r="5689" spans="1:12">
      <c r="A5689">
        <f>A5688+1</f>
        <v>5689</v>
      </c>
      <c r="B5689">
        <v>26</v>
      </c>
      <c r="C5689">
        <f t="shared" si="88"/>
        <v>475</v>
      </c>
      <c r="D5689">
        <f>IF(D5688=12,1,D5688+1)</f>
        <v>1</v>
      </c>
      <c r="G5689">
        <f>G5688+1</f>
        <v>5689</v>
      </c>
      <c r="H5689">
        <v>26</v>
      </c>
      <c r="I5689">
        <v>20210821</v>
      </c>
      <c r="J5689" cm="1">
        <f t="array" ref="J5689">INDEX(Sheet1!A:X,C5688+1,5)</f>
        <v>80</v>
      </c>
      <c r="K5689">
        <v>20260821</v>
      </c>
      <c r="L5689">
        <f>L5688+1</f>
        <v>5689</v>
      </c>
    </row>
    <row r="5690" spans="1:12">
      <c r="A5690">
        <f>A5689+1</f>
        <v>5690</v>
      </c>
      <c r="B5690">
        <v>26</v>
      </c>
      <c r="C5690">
        <f t="shared" si="88"/>
        <v>475</v>
      </c>
      <c r="D5690">
        <f>IF(D5689=12,1,D5689+1)</f>
        <v>2</v>
      </c>
      <c r="G5690">
        <f>G5689+1</f>
        <v>5690</v>
      </c>
      <c r="H5690">
        <v>26</v>
      </c>
      <c r="I5690">
        <v>20210821</v>
      </c>
      <c r="J5690" cm="1">
        <f t="array" ref="J5690">INDEX(Sheet1!A:X,C5689+1,5)</f>
        <v>80</v>
      </c>
      <c r="K5690">
        <v>20260821</v>
      </c>
      <c r="L5690">
        <f>L5689+1</f>
        <v>5690</v>
      </c>
    </row>
    <row r="5691" spans="1:12">
      <c r="A5691">
        <f>A5690+1</f>
        <v>5691</v>
      </c>
      <c r="B5691">
        <v>26</v>
      </c>
      <c r="C5691">
        <f t="shared" si="88"/>
        <v>475</v>
      </c>
      <c r="D5691">
        <f>IF(D5690=12,1,D5690+1)</f>
        <v>3</v>
      </c>
      <c r="G5691">
        <f>G5690+1</f>
        <v>5691</v>
      </c>
      <c r="H5691">
        <v>26</v>
      </c>
      <c r="I5691">
        <v>20210821</v>
      </c>
      <c r="J5691" cm="1">
        <f t="array" ref="J5691">INDEX(Sheet1!A:X,C5690+1,5)</f>
        <v>80</v>
      </c>
      <c r="K5691">
        <v>20260821</v>
      </c>
      <c r="L5691">
        <f>L5690+1</f>
        <v>5691</v>
      </c>
    </row>
    <row r="5692" spans="1:12">
      <c r="A5692">
        <f>A5691+1</f>
        <v>5692</v>
      </c>
      <c r="B5692">
        <v>26</v>
      </c>
      <c r="C5692">
        <f t="shared" si="88"/>
        <v>475</v>
      </c>
      <c r="D5692">
        <f>IF(D5691=12,1,D5691+1)</f>
        <v>4</v>
      </c>
      <c r="G5692">
        <f>G5691+1</f>
        <v>5692</v>
      </c>
      <c r="H5692">
        <v>26</v>
      </c>
      <c r="I5692">
        <v>20210821</v>
      </c>
      <c r="J5692" cm="1">
        <f t="array" ref="J5692">INDEX(Sheet1!A:X,C5691+1,5)</f>
        <v>80</v>
      </c>
      <c r="K5692">
        <v>20260821</v>
      </c>
      <c r="L5692">
        <f>L5691+1</f>
        <v>5692</v>
      </c>
    </row>
    <row r="5693" spans="1:12">
      <c r="A5693">
        <f>A5692+1</f>
        <v>5693</v>
      </c>
      <c r="B5693">
        <v>26</v>
      </c>
      <c r="C5693">
        <f t="shared" si="88"/>
        <v>475</v>
      </c>
      <c r="D5693">
        <f>IF(D5692=12,1,D5692+1)</f>
        <v>5</v>
      </c>
      <c r="G5693">
        <f>G5692+1</f>
        <v>5693</v>
      </c>
      <c r="H5693">
        <v>26</v>
      </c>
      <c r="I5693">
        <v>20210821</v>
      </c>
      <c r="J5693" cm="1">
        <f t="array" ref="J5693">INDEX(Sheet1!A:X,C5692+1,5)</f>
        <v>80</v>
      </c>
      <c r="K5693">
        <v>20260821</v>
      </c>
      <c r="L5693">
        <f>L5692+1</f>
        <v>5693</v>
      </c>
    </row>
    <row r="5694" spans="1:12">
      <c r="A5694">
        <f>A5693+1</f>
        <v>5694</v>
      </c>
      <c r="B5694">
        <v>26</v>
      </c>
      <c r="C5694">
        <f t="shared" si="88"/>
        <v>475</v>
      </c>
      <c r="D5694">
        <f>IF(D5693=12,1,D5693+1)</f>
        <v>6</v>
      </c>
      <c r="G5694">
        <f>G5693+1</f>
        <v>5694</v>
      </c>
      <c r="H5694">
        <v>26</v>
      </c>
      <c r="I5694">
        <v>20210821</v>
      </c>
      <c r="J5694" cm="1">
        <f t="array" ref="J5694">INDEX(Sheet1!A:X,C5693+1,5)</f>
        <v>80</v>
      </c>
      <c r="K5694">
        <v>20260821</v>
      </c>
      <c r="L5694">
        <f>L5693+1</f>
        <v>5694</v>
      </c>
    </row>
    <row r="5695" spans="1:12">
      <c r="A5695">
        <f>A5694+1</f>
        <v>5695</v>
      </c>
      <c r="B5695">
        <v>26</v>
      </c>
      <c r="C5695">
        <f t="shared" si="88"/>
        <v>475</v>
      </c>
      <c r="D5695">
        <f>IF(D5694=12,1,D5694+1)</f>
        <v>7</v>
      </c>
      <c r="G5695">
        <f>G5694+1</f>
        <v>5695</v>
      </c>
      <c r="H5695">
        <v>26</v>
      </c>
      <c r="I5695">
        <v>20210821</v>
      </c>
      <c r="J5695" cm="1">
        <f t="array" ref="J5695">INDEX(Sheet1!A:X,C5694+1,5)</f>
        <v>80</v>
      </c>
      <c r="K5695">
        <v>20260821</v>
      </c>
      <c r="L5695">
        <f>L5694+1</f>
        <v>5695</v>
      </c>
    </row>
    <row r="5696" spans="1:12">
      <c r="A5696">
        <f>A5695+1</f>
        <v>5696</v>
      </c>
      <c r="B5696">
        <v>26</v>
      </c>
      <c r="C5696">
        <f t="shared" si="88"/>
        <v>475</v>
      </c>
      <c r="D5696">
        <f>IF(D5695=12,1,D5695+1)</f>
        <v>8</v>
      </c>
      <c r="G5696">
        <f>G5695+1</f>
        <v>5696</v>
      </c>
      <c r="H5696">
        <v>26</v>
      </c>
      <c r="I5696">
        <v>20210821</v>
      </c>
      <c r="J5696" cm="1">
        <f t="array" ref="J5696">INDEX(Sheet1!A:X,C5695+1,5)</f>
        <v>80</v>
      </c>
      <c r="K5696">
        <v>20260821</v>
      </c>
      <c r="L5696">
        <f>L5695+1</f>
        <v>5696</v>
      </c>
    </row>
    <row r="5697" spans="1:12">
      <c r="A5697">
        <f>A5696+1</f>
        <v>5697</v>
      </c>
      <c r="B5697">
        <v>26</v>
      </c>
      <c r="C5697">
        <f t="shared" ref="C5697:C5760" si="89">ROUNDDOWN(ROW()/12,0)+1</f>
        <v>475</v>
      </c>
      <c r="D5697">
        <f>IF(D5696=12,1,D5696+1)</f>
        <v>9</v>
      </c>
      <c r="G5697">
        <f>G5696+1</f>
        <v>5697</v>
      </c>
      <c r="H5697">
        <v>26</v>
      </c>
      <c r="I5697">
        <v>20210821</v>
      </c>
      <c r="J5697" cm="1">
        <f t="array" ref="J5697">INDEX(Sheet1!A:X,C5696+1,5)</f>
        <v>80</v>
      </c>
      <c r="K5697">
        <v>20260821</v>
      </c>
      <c r="L5697">
        <f>L5696+1</f>
        <v>5697</v>
      </c>
    </row>
    <row r="5698" spans="1:12">
      <c r="A5698">
        <f>A5697+1</f>
        <v>5698</v>
      </c>
      <c r="B5698">
        <v>26</v>
      </c>
      <c r="C5698">
        <f t="shared" si="89"/>
        <v>475</v>
      </c>
      <c r="D5698">
        <f>IF(D5697=12,1,D5697+1)</f>
        <v>10</v>
      </c>
      <c r="G5698">
        <f>G5697+1</f>
        <v>5698</v>
      </c>
      <c r="H5698">
        <v>26</v>
      </c>
      <c r="I5698">
        <v>20210821</v>
      </c>
      <c r="J5698" cm="1">
        <f t="array" ref="J5698">INDEX(Sheet1!A:X,C5697+1,5)</f>
        <v>80</v>
      </c>
      <c r="K5698">
        <v>20260821</v>
      </c>
      <c r="L5698">
        <f>L5697+1</f>
        <v>5698</v>
      </c>
    </row>
    <row r="5699" spans="1:12">
      <c r="A5699">
        <f>A5698+1</f>
        <v>5699</v>
      </c>
      <c r="B5699">
        <v>26</v>
      </c>
      <c r="C5699">
        <f t="shared" si="89"/>
        <v>475</v>
      </c>
      <c r="D5699">
        <f>IF(D5698=12,1,D5698+1)</f>
        <v>11</v>
      </c>
      <c r="G5699">
        <f>G5698+1</f>
        <v>5699</v>
      </c>
      <c r="H5699">
        <v>26</v>
      </c>
      <c r="I5699">
        <v>20210821</v>
      </c>
      <c r="J5699" cm="1">
        <f t="array" ref="J5699">INDEX(Sheet1!A:X,C5698+1,5)</f>
        <v>80</v>
      </c>
      <c r="K5699">
        <v>20260821</v>
      </c>
      <c r="L5699">
        <f>L5698+1</f>
        <v>5699</v>
      </c>
    </row>
    <row r="5700" spans="1:12">
      <c r="A5700">
        <f>A5699+1</f>
        <v>5700</v>
      </c>
      <c r="B5700">
        <v>26</v>
      </c>
      <c r="C5700">
        <f t="shared" si="89"/>
        <v>476</v>
      </c>
      <c r="D5700">
        <f>IF(D5699=12,1,D5699+1)</f>
        <v>12</v>
      </c>
      <c r="G5700">
        <f>G5699+1</f>
        <v>5700</v>
      </c>
      <c r="H5700">
        <v>26</v>
      </c>
      <c r="I5700">
        <v>20210821</v>
      </c>
      <c r="J5700" cm="1">
        <f t="array" ref="J5700">INDEX(Sheet1!A:X,C5699+1,5)</f>
        <v>80</v>
      </c>
      <c r="K5700">
        <v>20260821</v>
      </c>
      <c r="L5700">
        <f>L5699+1</f>
        <v>5700</v>
      </c>
    </row>
    <row r="5701" spans="1:12">
      <c r="A5701">
        <f>A5700+1</f>
        <v>5701</v>
      </c>
      <c r="B5701">
        <v>26</v>
      </c>
      <c r="C5701">
        <f t="shared" si="89"/>
        <v>476</v>
      </c>
      <c r="D5701">
        <f>IF(D5700=12,1,D5700+1)</f>
        <v>1</v>
      </c>
      <c r="G5701">
        <f>G5700+1</f>
        <v>5701</v>
      </c>
      <c r="H5701">
        <v>26</v>
      </c>
      <c r="I5701">
        <v>20210821</v>
      </c>
      <c r="J5701" cm="1">
        <f t="array" ref="J5701">INDEX(Sheet1!A:X,C5700+1,5)</f>
        <v>80</v>
      </c>
      <c r="K5701">
        <v>20260821</v>
      </c>
      <c r="L5701">
        <f>L5700+1</f>
        <v>5701</v>
      </c>
    </row>
    <row r="5702" spans="1:12">
      <c r="A5702">
        <f>A5701+1</f>
        <v>5702</v>
      </c>
      <c r="B5702">
        <v>26</v>
      </c>
      <c r="C5702">
        <f t="shared" si="89"/>
        <v>476</v>
      </c>
      <c r="D5702">
        <f>IF(D5701=12,1,D5701+1)</f>
        <v>2</v>
      </c>
      <c r="G5702">
        <f>G5701+1</f>
        <v>5702</v>
      </c>
      <c r="H5702">
        <v>26</v>
      </c>
      <c r="I5702">
        <v>20210821</v>
      </c>
      <c r="J5702" cm="1">
        <f t="array" ref="J5702">INDEX(Sheet1!A:X,C5701+1,5)</f>
        <v>80</v>
      </c>
      <c r="K5702">
        <v>20260821</v>
      </c>
      <c r="L5702">
        <f>L5701+1</f>
        <v>5702</v>
      </c>
    </row>
    <row r="5703" spans="1:12">
      <c r="A5703">
        <f>A5702+1</f>
        <v>5703</v>
      </c>
      <c r="B5703">
        <v>26</v>
      </c>
      <c r="C5703">
        <f t="shared" si="89"/>
        <v>476</v>
      </c>
      <c r="D5703">
        <f>IF(D5702=12,1,D5702+1)</f>
        <v>3</v>
      </c>
      <c r="G5703">
        <f>G5702+1</f>
        <v>5703</v>
      </c>
      <c r="H5703">
        <v>26</v>
      </c>
      <c r="I5703">
        <v>20210821</v>
      </c>
      <c r="J5703" cm="1">
        <f t="array" ref="J5703">INDEX(Sheet1!A:X,C5702+1,5)</f>
        <v>80</v>
      </c>
      <c r="K5703">
        <v>20260821</v>
      </c>
      <c r="L5703">
        <f>L5702+1</f>
        <v>5703</v>
      </c>
    </row>
    <row r="5704" spans="1:12">
      <c r="A5704">
        <f>A5703+1</f>
        <v>5704</v>
      </c>
      <c r="B5704">
        <v>26</v>
      </c>
      <c r="C5704">
        <f t="shared" si="89"/>
        <v>476</v>
      </c>
      <c r="D5704">
        <f>IF(D5703=12,1,D5703+1)</f>
        <v>4</v>
      </c>
      <c r="G5704">
        <f>G5703+1</f>
        <v>5704</v>
      </c>
      <c r="H5704">
        <v>26</v>
      </c>
      <c r="I5704">
        <v>20210821</v>
      </c>
      <c r="J5704" cm="1">
        <f t="array" ref="J5704">INDEX(Sheet1!A:X,C5703+1,5)</f>
        <v>80</v>
      </c>
      <c r="K5704">
        <v>20260821</v>
      </c>
      <c r="L5704">
        <f>L5703+1</f>
        <v>5704</v>
      </c>
    </row>
    <row r="5705" spans="1:12">
      <c r="A5705">
        <f>A5704+1</f>
        <v>5705</v>
      </c>
      <c r="B5705">
        <v>26</v>
      </c>
      <c r="C5705">
        <f t="shared" si="89"/>
        <v>476</v>
      </c>
      <c r="D5705">
        <f>IF(D5704=12,1,D5704+1)</f>
        <v>5</v>
      </c>
      <c r="G5705">
        <f>G5704+1</f>
        <v>5705</v>
      </c>
      <c r="H5705">
        <v>26</v>
      </c>
      <c r="I5705">
        <v>20210821</v>
      </c>
      <c r="J5705" cm="1">
        <f t="array" ref="J5705">INDEX(Sheet1!A:X,C5704+1,5)</f>
        <v>80</v>
      </c>
      <c r="K5705">
        <v>20260821</v>
      </c>
      <c r="L5705">
        <f>L5704+1</f>
        <v>5705</v>
      </c>
    </row>
    <row r="5706" spans="1:12">
      <c r="A5706">
        <f>A5705+1</f>
        <v>5706</v>
      </c>
      <c r="B5706">
        <v>26</v>
      </c>
      <c r="C5706">
        <f t="shared" si="89"/>
        <v>476</v>
      </c>
      <c r="D5706">
        <f>IF(D5705=12,1,D5705+1)</f>
        <v>6</v>
      </c>
      <c r="G5706">
        <f>G5705+1</f>
        <v>5706</v>
      </c>
      <c r="H5706">
        <v>26</v>
      </c>
      <c r="I5706">
        <v>20210821</v>
      </c>
      <c r="J5706" cm="1">
        <f t="array" ref="J5706">INDEX(Sheet1!A:X,C5705+1,5)</f>
        <v>80</v>
      </c>
      <c r="K5706">
        <v>20260821</v>
      </c>
      <c r="L5706">
        <f>L5705+1</f>
        <v>5706</v>
      </c>
    </row>
    <row r="5707" spans="1:12">
      <c r="A5707">
        <f>A5706+1</f>
        <v>5707</v>
      </c>
      <c r="B5707">
        <v>26</v>
      </c>
      <c r="C5707">
        <f t="shared" si="89"/>
        <v>476</v>
      </c>
      <c r="D5707">
        <f>IF(D5706=12,1,D5706+1)</f>
        <v>7</v>
      </c>
      <c r="G5707">
        <f>G5706+1</f>
        <v>5707</v>
      </c>
      <c r="H5707">
        <v>26</v>
      </c>
      <c r="I5707">
        <v>20210821</v>
      </c>
      <c r="J5707" cm="1">
        <f t="array" ref="J5707">INDEX(Sheet1!A:X,C5706+1,5)</f>
        <v>80</v>
      </c>
      <c r="K5707">
        <v>20260821</v>
      </c>
      <c r="L5707">
        <f>L5706+1</f>
        <v>5707</v>
      </c>
    </row>
    <row r="5708" spans="1:12">
      <c r="A5708">
        <f>A5707+1</f>
        <v>5708</v>
      </c>
      <c r="B5708">
        <v>26</v>
      </c>
      <c r="C5708">
        <f t="shared" si="89"/>
        <v>476</v>
      </c>
      <c r="D5708">
        <f>IF(D5707=12,1,D5707+1)</f>
        <v>8</v>
      </c>
      <c r="G5708">
        <f>G5707+1</f>
        <v>5708</v>
      </c>
      <c r="H5708">
        <v>26</v>
      </c>
      <c r="I5708">
        <v>20210821</v>
      </c>
      <c r="J5708" cm="1">
        <f t="array" ref="J5708">INDEX(Sheet1!A:X,C5707+1,5)</f>
        <v>80</v>
      </c>
      <c r="K5708">
        <v>20260821</v>
      </c>
      <c r="L5708">
        <f>L5707+1</f>
        <v>5708</v>
      </c>
    </row>
    <row r="5709" spans="1:12">
      <c r="A5709">
        <f>A5708+1</f>
        <v>5709</v>
      </c>
      <c r="B5709">
        <v>26</v>
      </c>
      <c r="C5709">
        <f t="shared" si="89"/>
        <v>476</v>
      </c>
      <c r="D5709">
        <f>IF(D5708=12,1,D5708+1)</f>
        <v>9</v>
      </c>
      <c r="G5709">
        <f>G5708+1</f>
        <v>5709</v>
      </c>
      <c r="H5709">
        <v>26</v>
      </c>
      <c r="I5709">
        <v>20210821</v>
      </c>
      <c r="J5709" cm="1">
        <f t="array" ref="J5709">INDEX(Sheet1!A:X,C5708+1,5)</f>
        <v>80</v>
      </c>
      <c r="K5709">
        <v>20260821</v>
      </c>
      <c r="L5709">
        <f>L5708+1</f>
        <v>5709</v>
      </c>
    </row>
    <row r="5710" spans="1:12">
      <c r="A5710">
        <f>A5709+1</f>
        <v>5710</v>
      </c>
      <c r="B5710">
        <v>26</v>
      </c>
      <c r="C5710">
        <f t="shared" si="89"/>
        <v>476</v>
      </c>
      <c r="D5710">
        <f>IF(D5709=12,1,D5709+1)</f>
        <v>10</v>
      </c>
      <c r="G5710">
        <f>G5709+1</f>
        <v>5710</v>
      </c>
      <c r="H5710">
        <v>26</v>
      </c>
      <c r="I5710">
        <v>20210821</v>
      </c>
      <c r="J5710" cm="1">
        <f t="array" ref="J5710">INDEX(Sheet1!A:X,C5709+1,5)</f>
        <v>80</v>
      </c>
      <c r="K5710">
        <v>20260821</v>
      </c>
      <c r="L5710">
        <f>L5709+1</f>
        <v>5710</v>
      </c>
    </row>
    <row r="5711" spans="1:12">
      <c r="A5711">
        <f>A5710+1</f>
        <v>5711</v>
      </c>
      <c r="B5711">
        <v>26</v>
      </c>
      <c r="C5711">
        <f t="shared" si="89"/>
        <v>476</v>
      </c>
      <c r="D5711">
        <f>IF(D5710=12,1,D5710+1)</f>
        <v>11</v>
      </c>
      <c r="G5711">
        <f>G5710+1</f>
        <v>5711</v>
      </c>
      <c r="H5711">
        <v>26</v>
      </c>
      <c r="I5711">
        <v>20210821</v>
      </c>
      <c r="J5711" cm="1">
        <f t="array" ref="J5711">INDEX(Sheet1!A:X,C5710+1,5)</f>
        <v>80</v>
      </c>
      <c r="K5711">
        <v>20260821</v>
      </c>
      <c r="L5711">
        <f>L5710+1</f>
        <v>5711</v>
      </c>
    </row>
    <row r="5712" spans="1:12">
      <c r="A5712">
        <f>A5711+1</f>
        <v>5712</v>
      </c>
      <c r="B5712">
        <v>26</v>
      </c>
      <c r="C5712">
        <f t="shared" si="89"/>
        <v>477</v>
      </c>
      <c r="D5712">
        <f>IF(D5711=12,1,D5711+1)</f>
        <v>12</v>
      </c>
      <c r="G5712">
        <f>G5711+1</f>
        <v>5712</v>
      </c>
      <c r="H5712">
        <v>26</v>
      </c>
      <c r="I5712">
        <v>20210821</v>
      </c>
      <c r="J5712" cm="1">
        <f t="array" ref="J5712">INDEX(Sheet1!A:X,C5711+1,5)</f>
        <v>80</v>
      </c>
      <c r="K5712">
        <v>20260821</v>
      </c>
      <c r="L5712">
        <f>L5711+1</f>
        <v>5712</v>
      </c>
    </row>
    <row r="5713" spans="1:12">
      <c r="A5713">
        <f>A5712+1</f>
        <v>5713</v>
      </c>
      <c r="B5713">
        <v>26</v>
      </c>
      <c r="C5713">
        <f t="shared" si="89"/>
        <v>477</v>
      </c>
      <c r="D5713">
        <f>IF(D5712=12,1,D5712+1)</f>
        <v>1</v>
      </c>
      <c r="G5713">
        <f>G5712+1</f>
        <v>5713</v>
      </c>
      <c r="H5713">
        <v>26</v>
      </c>
      <c r="I5713">
        <v>20210821</v>
      </c>
      <c r="J5713" cm="1">
        <f t="array" ref="J5713">INDEX(Sheet1!A:X,C5712+1,5)</f>
        <v>80</v>
      </c>
      <c r="K5713">
        <v>20260821</v>
      </c>
      <c r="L5713">
        <f>L5712+1</f>
        <v>5713</v>
      </c>
    </row>
    <row r="5714" spans="1:12">
      <c r="A5714">
        <f>A5713+1</f>
        <v>5714</v>
      </c>
      <c r="B5714">
        <v>26</v>
      </c>
      <c r="C5714">
        <f t="shared" si="89"/>
        <v>477</v>
      </c>
      <c r="D5714">
        <f>IF(D5713=12,1,D5713+1)</f>
        <v>2</v>
      </c>
      <c r="G5714">
        <f>G5713+1</f>
        <v>5714</v>
      </c>
      <c r="H5714">
        <v>26</v>
      </c>
      <c r="I5714">
        <v>20210821</v>
      </c>
      <c r="J5714" cm="1">
        <f t="array" ref="J5714">INDEX(Sheet1!A:X,C5713+1,5)</f>
        <v>80</v>
      </c>
      <c r="K5714">
        <v>20260821</v>
      </c>
      <c r="L5714">
        <f>L5713+1</f>
        <v>5714</v>
      </c>
    </row>
    <row r="5715" spans="1:12">
      <c r="A5715">
        <f>A5714+1</f>
        <v>5715</v>
      </c>
      <c r="B5715">
        <v>26</v>
      </c>
      <c r="C5715">
        <f t="shared" si="89"/>
        <v>477</v>
      </c>
      <c r="D5715">
        <f>IF(D5714=12,1,D5714+1)</f>
        <v>3</v>
      </c>
      <c r="G5715">
        <f>G5714+1</f>
        <v>5715</v>
      </c>
      <c r="H5715">
        <v>26</v>
      </c>
      <c r="I5715">
        <v>20210821</v>
      </c>
      <c r="J5715" cm="1">
        <f t="array" ref="J5715">INDEX(Sheet1!A:X,C5714+1,5)</f>
        <v>80</v>
      </c>
      <c r="K5715">
        <v>20260821</v>
      </c>
      <c r="L5715">
        <f>L5714+1</f>
        <v>5715</v>
      </c>
    </row>
    <row r="5716" spans="1:12">
      <c r="A5716">
        <f>A5715+1</f>
        <v>5716</v>
      </c>
      <c r="B5716">
        <v>26</v>
      </c>
      <c r="C5716">
        <f t="shared" si="89"/>
        <v>477</v>
      </c>
      <c r="D5716">
        <f>IF(D5715=12,1,D5715+1)</f>
        <v>4</v>
      </c>
      <c r="G5716">
        <f>G5715+1</f>
        <v>5716</v>
      </c>
      <c r="H5716">
        <v>26</v>
      </c>
      <c r="I5716">
        <v>20210821</v>
      </c>
      <c r="J5716" cm="1">
        <f t="array" ref="J5716">INDEX(Sheet1!A:X,C5715+1,5)</f>
        <v>80</v>
      </c>
      <c r="K5716">
        <v>20260821</v>
      </c>
      <c r="L5716">
        <f>L5715+1</f>
        <v>5716</v>
      </c>
    </row>
    <row r="5717" spans="1:12">
      <c r="A5717">
        <f>A5716+1</f>
        <v>5717</v>
      </c>
      <c r="B5717">
        <v>26</v>
      </c>
      <c r="C5717">
        <f t="shared" si="89"/>
        <v>477</v>
      </c>
      <c r="D5717">
        <f>IF(D5716=12,1,D5716+1)</f>
        <v>5</v>
      </c>
      <c r="G5717">
        <f>G5716+1</f>
        <v>5717</v>
      </c>
      <c r="H5717">
        <v>26</v>
      </c>
      <c r="I5717">
        <v>20210821</v>
      </c>
      <c r="J5717" cm="1">
        <f t="array" ref="J5717">INDEX(Sheet1!A:X,C5716+1,5)</f>
        <v>80</v>
      </c>
      <c r="K5717">
        <v>20260821</v>
      </c>
      <c r="L5717">
        <f>L5716+1</f>
        <v>5717</v>
      </c>
    </row>
    <row r="5718" spans="1:12">
      <c r="A5718">
        <f>A5717+1</f>
        <v>5718</v>
      </c>
      <c r="B5718">
        <v>26</v>
      </c>
      <c r="C5718">
        <f t="shared" si="89"/>
        <v>477</v>
      </c>
      <c r="D5718">
        <f>IF(D5717=12,1,D5717+1)</f>
        <v>6</v>
      </c>
      <c r="G5718">
        <f>G5717+1</f>
        <v>5718</v>
      </c>
      <c r="H5718">
        <v>26</v>
      </c>
      <c r="I5718">
        <v>20210821</v>
      </c>
      <c r="J5718" cm="1">
        <f t="array" ref="J5718">INDEX(Sheet1!A:X,C5717+1,5)</f>
        <v>80</v>
      </c>
      <c r="K5718">
        <v>20260821</v>
      </c>
      <c r="L5718">
        <f>L5717+1</f>
        <v>5718</v>
      </c>
    </row>
    <row r="5719" spans="1:12">
      <c r="A5719">
        <f>A5718+1</f>
        <v>5719</v>
      </c>
      <c r="B5719">
        <v>26</v>
      </c>
      <c r="C5719">
        <f t="shared" si="89"/>
        <v>477</v>
      </c>
      <c r="D5719">
        <f>IF(D5718=12,1,D5718+1)</f>
        <v>7</v>
      </c>
      <c r="G5719">
        <f>G5718+1</f>
        <v>5719</v>
      </c>
      <c r="H5719">
        <v>26</v>
      </c>
      <c r="I5719">
        <v>20210821</v>
      </c>
      <c r="J5719" cm="1">
        <f t="array" ref="J5719">INDEX(Sheet1!A:X,C5718+1,5)</f>
        <v>80</v>
      </c>
      <c r="K5719">
        <v>20260821</v>
      </c>
      <c r="L5719">
        <f>L5718+1</f>
        <v>5719</v>
      </c>
    </row>
    <row r="5720" spans="1:12">
      <c r="A5720">
        <f>A5719+1</f>
        <v>5720</v>
      </c>
      <c r="B5720">
        <v>26</v>
      </c>
      <c r="C5720">
        <f t="shared" si="89"/>
        <v>477</v>
      </c>
      <c r="D5720">
        <f>IF(D5719=12,1,D5719+1)</f>
        <v>8</v>
      </c>
      <c r="G5720">
        <f>G5719+1</f>
        <v>5720</v>
      </c>
      <c r="H5720">
        <v>26</v>
      </c>
      <c r="I5720">
        <v>20210821</v>
      </c>
      <c r="J5720" cm="1">
        <f t="array" ref="J5720">INDEX(Sheet1!A:X,C5719+1,5)</f>
        <v>80</v>
      </c>
      <c r="K5720">
        <v>20260821</v>
      </c>
      <c r="L5720">
        <f>L5719+1</f>
        <v>5720</v>
      </c>
    </row>
    <row r="5721" spans="1:12">
      <c r="A5721">
        <f>A5720+1</f>
        <v>5721</v>
      </c>
      <c r="B5721">
        <v>26</v>
      </c>
      <c r="C5721">
        <f t="shared" si="89"/>
        <v>477</v>
      </c>
      <c r="D5721">
        <f>IF(D5720=12,1,D5720+1)</f>
        <v>9</v>
      </c>
      <c r="G5721">
        <f>G5720+1</f>
        <v>5721</v>
      </c>
      <c r="H5721">
        <v>26</v>
      </c>
      <c r="I5721">
        <v>20210821</v>
      </c>
      <c r="J5721" cm="1">
        <f t="array" ref="J5721">INDEX(Sheet1!A:X,C5720+1,5)</f>
        <v>80</v>
      </c>
      <c r="K5721">
        <v>20260821</v>
      </c>
      <c r="L5721">
        <f>L5720+1</f>
        <v>5721</v>
      </c>
    </row>
    <row r="5722" spans="1:12">
      <c r="A5722">
        <f>A5721+1</f>
        <v>5722</v>
      </c>
      <c r="B5722">
        <v>26</v>
      </c>
      <c r="C5722">
        <f t="shared" si="89"/>
        <v>477</v>
      </c>
      <c r="D5722">
        <f>IF(D5721=12,1,D5721+1)</f>
        <v>10</v>
      </c>
      <c r="G5722">
        <f>G5721+1</f>
        <v>5722</v>
      </c>
      <c r="H5722">
        <v>26</v>
      </c>
      <c r="I5722">
        <v>20210821</v>
      </c>
      <c r="J5722" cm="1">
        <f t="array" ref="J5722">INDEX(Sheet1!A:X,C5721+1,5)</f>
        <v>80</v>
      </c>
      <c r="K5722">
        <v>20260821</v>
      </c>
      <c r="L5722">
        <f>L5721+1</f>
        <v>5722</v>
      </c>
    </row>
    <row r="5723" spans="1:12">
      <c r="A5723">
        <f>A5722+1</f>
        <v>5723</v>
      </c>
      <c r="B5723">
        <v>26</v>
      </c>
      <c r="C5723">
        <f t="shared" si="89"/>
        <v>477</v>
      </c>
      <c r="D5723">
        <f>IF(D5722=12,1,D5722+1)</f>
        <v>11</v>
      </c>
      <c r="G5723">
        <f>G5722+1</f>
        <v>5723</v>
      </c>
      <c r="H5723">
        <v>26</v>
      </c>
      <c r="I5723">
        <v>20210821</v>
      </c>
      <c r="J5723" cm="1">
        <f t="array" ref="J5723">INDEX(Sheet1!A:X,C5722+1,5)</f>
        <v>80</v>
      </c>
      <c r="K5723">
        <v>20260821</v>
      </c>
      <c r="L5723">
        <f>L5722+1</f>
        <v>5723</v>
      </c>
    </row>
    <row r="5724" spans="1:12">
      <c r="A5724">
        <f>A5723+1</f>
        <v>5724</v>
      </c>
      <c r="B5724">
        <v>26</v>
      </c>
      <c r="C5724">
        <f t="shared" si="89"/>
        <v>478</v>
      </c>
      <c r="D5724">
        <f>IF(D5723=12,1,D5723+1)</f>
        <v>12</v>
      </c>
      <c r="G5724">
        <f>G5723+1</f>
        <v>5724</v>
      </c>
      <c r="H5724">
        <v>26</v>
      </c>
      <c r="I5724">
        <v>20210821</v>
      </c>
      <c r="J5724" cm="1">
        <f t="array" ref="J5724">INDEX(Sheet1!A:X,C5723+1,5)</f>
        <v>80</v>
      </c>
      <c r="K5724">
        <v>20260821</v>
      </c>
      <c r="L5724">
        <f>L5723+1</f>
        <v>5724</v>
      </c>
    </row>
    <row r="5725" spans="1:12">
      <c r="A5725">
        <f>A5724+1</f>
        <v>5725</v>
      </c>
      <c r="B5725">
        <v>26</v>
      </c>
      <c r="C5725">
        <f t="shared" si="89"/>
        <v>478</v>
      </c>
      <c r="D5725">
        <f>IF(D5724=12,1,D5724+1)</f>
        <v>1</v>
      </c>
      <c r="G5725">
        <f>G5724+1</f>
        <v>5725</v>
      </c>
      <c r="H5725">
        <v>26</v>
      </c>
      <c r="I5725">
        <v>20210821</v>
      </c>
      <c r="J5725" cm="1">
        <f t="array" ref="J5725">INDEX(Sheet1!A:X,C5724+1,5)</f>
        <v>80</v>
      </c>
      <c r="K5725">
        <v>20260821</v>
      </c>
      <c r="L5725">
        <f>L5724+1</f>
        <v>5725</v>
      </c>
    </row>
    <row r="5726" spans="1:12">
      <c r="A5726">
        <f>A5725+1</f>
        <v>5726</v>
      </c>
      <c r="B5726">
        <v>26</v>
      </c>
      <c r="C5726">
        <f t="shared" si="89"/>
        <v>478</v>
      </c>
      <c r="D5726">
        <f>IF(D5725=12,1,D5725+1)</f>
        <v>2</v>
      </c>
      <c r="G5726">
        <f>G5725+1</f>
        <v>5726</v>
      </c>
      <c r="H5726">
        <v>26</v>
      </c>
      <c r="I5726">
        <v>20210821</v>
      </c>
      <c r="J5726" cm="1">
        <f t="array" ref="J5726">INDEX(Sheet1!A:X,C5725+1,5)</f>
        <v>80</v>
      </c>
      <c r="K5726">
        <v>20260821</v>
      </c>
      <c r="L5726">
        <f>L5725+1</f>
        <v>5726</v>
      </c>
    </row>
    <row r="5727" spans="1:12">
      <c r="A5727">
        <f>A5726+1</f>
        <v>5727</v>
      </c>
      <c r="B5727">
        <v>26</v>
      </c>
      <c r="C5727">
        <f t="shared" si="89"/>
        <v>478</v>
      </c>
      <c r="D5727">
        <f>IF(D5726=12,1,D5726+1)</f>
        <v>3</v>
      </c>
      <c r="G5727">
        <f>G5726+1</f>
        <v>5727</v>
      </c>
      <c r="H5727">
        <v>26</v>
      </c>
      <c r="I5727">
        <v>20210821</v>
      </c>
      <c r="J5727" cm="1">
        <f t="array" ref="J5727">INDEX(Sheet1!A:X,C5726+1,5)</f>
        <v>80</v>
      </c>
      <c r="K5727">
        <v>20260821</v>
      </c>
      <c r="L5727">
        <f>L5726+1</f>
        <v>5727</v>
      </c>
    </row>
    <row r="5728" spans="1:12">
      <c r="A5728">
        <f>A5727+1</f>
        <v>5728</v>
      </c>
      <c r="B5728">
        <v>26</v>
      </c>
      <c r="C5728">
        <f t="shared" si="89"/>
        <v>478</v>
      </c>
      <c r="D5728">
        <f>IF(D5727=12,1,D5727+1)</f>
        <v>4</v>
      </c>
      <c r="G5728">
        <f>G5727+1</f>
        <v>5728</v>
      </c>
      <c r="H5728">
        <v>26</v>
      </c>
      <c r="I5728">
        <v>20210821</v>
      </c>
      <c r="J5728" cm="1">
        <f t="array" ref="J5728">INDEX(Sheet1!A:X,C5727+1,5)</f>
        <v>80</v>
      </c>
      <c r="K5728">
        <v>20260821</v>
      </c>
      <c r="L5728">
        <f>L5727+1</f>
        <v>5728</v>
      </c>
    </row>
    <row r="5729" spans="1:12">
      <c r="A5729">
        <f>A5728+1</f>
        <v>5729</v>
      </c>
      <c r="B5729">
        <v>26</v>
      </c>
      <c r="C5729">
        <f t="shared" si="89"/>
        <v>478</v>
      </c>
      <c r="D5729">
        <f>IF(D5728=12,1,D5728+1)</f>
        <v>5</v>
      </c>
      <c r="G5729">
        <f>G5728+1</f>
        <v>5729</v>
      </c>
      <c r="H5729">
        <v>26</v>
      </c>
      <c r="I5729">
        <v>20210821</v>
      </c>
      <c r="J5729" cm="1">
        <f t="array" ref="J5729">INDEX(Sheet1!A:X,C5728+1,5)</f>
        <v>80</v>
      </c>
      <c r="K5729">
        <v>20260821</v>
      </c>
      <c r="L5729">
        <f>L5728+1</f>
        <v>5729</v>
      </c>
    </row>
    <row r="5730" spans="1:12">
      <c r="A5730">
        <f>A5729+1</f>
        <v>5730</v>
      </c>
      <c r="B5730">
        <v>26</v>
      </c>
      <c r="C5730">
        <f t="shared" si="89"/>
        <v>478</v>
      </c>
      <c r="D5730">
        <f>IF(D5729=12,1,D5729+1)</f>
        <v>6</v>
      </c>
      <c r="G5730">
        <f>G5729+1</f>
        <v>5730</v>
      </c>
      <c r="H5730">
        <v>26</v>
      </c>
      <c r="I5730">
        <v>20210821</v>
      </c>
      <c r="J5730" cm="1">
        <f t="array" ref="J5730">INDEX(Sheet1!A:X,C5729+1,5)</f>
        <v>80</v>
      </c>
      <c r="K5730">
        <v>20260821</v>
      </c>
      <c r="L5730">
        <f>L5729+1</f>
        <v>5730</v>
      </c>
    </row>
    <row r="5731" spans="1:12">
      <c r="A5731">
        <f>A5730+1</f>
        <v>5731</v>
      </c>
      <c r="B5731">
        <v>26</v>
      </c>
      <c r="C5731">
        <f t="shared" si="89"/>
        <v>478</v>
      </c>
      <c r="D5731">
        <f>IF(D5730=12,1,D5730+1)</f>
        <v>7</v>
      </c>
      <c r="G5731">
        <f>G5730+1</f>
        <v>5731</v>
      </c>
      <c r="H5731">
        <v>26</v>
      </c>
      <c r="I5731">
        <v>20210821</v>
      </c>
      <c r="J5731" cm="1">
        <f t="array" ref="J5731">INDEX(Sheet1!A:X,C5730+1,5)</f>
        <v>80</v>
      </c>
      <c r="K5731">
        <v>20260821</v>
      </c>
      <c r="L5731">
        <f>L5730+1</f>
        <v>5731</v>
      </c>
    </row>
    <row r="5732" spans="1:12">
      <c r="A5732">
        <f>A5731+1</f>
        <v>5732</v>
      </c>
      <c r="B5732">
        <v>26</v>
      </c>
      <c r="C5732">
        <f t="shared" si="89"/>
        <v>478</v>
      </c>
      <c r="D5732">
        <f>IF(D5731=12,1,D5731+1)</f>
        <v>8</v>
      </c>
      <c r="G5732">
        <f>G5731+1</f>
        <v>5732</v>
      </c>
      <c r="H5732">
        <v>26</v>
      </c>
      <c r="I5732">
        <v>20210821</v>
      </c>
      <c r="J5732" cm="1">
        <f t="array" ref="J5732">INDEX(Sheet1!A:X,C5731+1,5)</f>
        <v>80</v>
      </c>
      <c r="K5732">
        <v>20260821</v>
      </c>
      <c r="L5732">
        <f>L5731+1</f>
        <v>5732</v>
      </c>
    </row>
    <row r="5733" spans="1:12">
      <c r="A5733">
        <f>A5732+1</f>
        <v>5733</v>
      </c>
      <c r="B5733">
        <v>26</v>
      </c>
      <c r="C5733">
        <f t="shared" si="89"/>
        <v>478</v>
      </c>
      <c r="D5733">
        <f>IF(D5732=12,1,D5732+1)</f>
        <v>9</v>
      </c>
      <c r="G5733">
        <f>G5732+1</f>
        <v>5733</v>
      </c>
      <c r="H5733">
        <v>26</v>
      </c>
      <c r="I5733">
        <v>20210821</v>
      </c>
      <c r="J5733" cm="1">
        <f t="array" ref="J5733">INDEX(Sheet1!A:X,C5732+1,5)</f>
        <v>80</v>
      </c>
      <c r="K5733">
        <v>20260821</v>
      </c>
      <c r="L5733">
        <f>L5732+1</f>
        <v>5733</v>
      </c>
    </row>
    <row r="5734" spans="1:12">
      <c r="A5734">
        <f>A5733+1</f>
        <v>5734</v>
      </c>
      <c r="B5734">
        <v>26</v>
      </c>
      <c r="C5734">
        <f t="shared" si="89"/>
        <v>478</v>
      </c>
      <c r="D5734">
        <f>IF(D5733=12,1,D5733+1)</f>
        <v>10</v>
      </c>
      <c r="G5734">
        <f>G5733+1</f>
        <v>5734</v>
      </c>
      <c r="H5734">
        <v>26</v>
      </c>
      <c r="I5734">
        <v>20210821</v>
      </c>
      <c r="J5734" cm="1">
        <f t="array" ref="J5734">INDEX(Sheet1!A:X,C5733+1,5)</f>
        <v>80</v>
      </c>
      <c r="K5734">
        <v>20260821</v>
      </c>
      <c r="L5734">
        <f>L5733+1</f>
        <v>5734</v>
      </c>
    </row>
    <row r="5735" spans="1:12">
      <c r="A5735">
        <f>A5734+1</f>
        <v>5735</v>
      </c>
      <c r="B5735">
        <v>26</v>
      </c>
      <c r="C5735">
        <f t="shared" si="89"/>
        <v>478</v>
      </c>
      <c r="D5735">
        <f>IF(D5734=12,1,D5734+1)</f>
        <v>11</v>
      </c>
      <c r="G5735">
        <f>G5734+1</f>
        <v>5735</v>
      </c>
      <c r="H5735">
        <v>26</v>
      </c>
      <c r="I5735">
        <v>20210821</v>
      </c>
      <c r="J5735" cm="1">
        <f t="array" ref="J5735">INDEX(Sheet1!A:X,C5734+1,5)</f>
        <v>80</v>
      </c>
      <c r="K5735">
        <v>20260821</v>
      </c>
      <c r="L5735">
        <f>L5734+1</f>
        <v>5735</v>
      </c>
    </row>
    <row r="5736" spans="1:12">
      <c r="A5736">
        <f>A5735+1</f>
        <v>5736</v>
      </c>
      <c r="B5736">
        <v>26</v>
      </c>
      <c r="C5736">
        <f t="shared" si="89"/>
        <v>479</v>
      </c>
      <c r="D5736">
        <f>IF(D5735=12,1,D5735+1)</f>
        <v>12</v>
      </c>
      <c r="G5736">
        <f>G5735+1</f>
        <v>5736</v>
      </c>
      <c r="H5736">
        <v>26</v>
      </c>
      <c r="I5736">
        <v>20210821</v>
      </c>
      <c r="J5736" cm="1">
        <f t="array" ref="J5736">INDEX(Sheet1!A:X,C5735+1,5)</f>
        <v>80</v>
      </c>
      <c r="K5736">
        <v>20260821</v>
      </c>
      <c r="L5736">
        <f>L5735+1</f>
        <v>5736</v>
      </c>
    </row>
    <row r="5737" spans="1:12">
      <c r="A5737">
        <f>A5736+1</f>
        <v>5737</v>
      </c>
      <c r="B5737">
        <v>26</v>
      </c>
      <c r="C5737">
        <f t="shared" si="89"/>
        <v>479</v>
      </c>
      <c r="D5737">
        <f>IF(D5736=12,1,D5736+1)</f>
        <v>1</v>
      </c>
      <c r="G5737">
        <f>G5736+1</f>
        <v>5737</v>
      </c>
      <c r="H5737">
        <v>26</v>
      </c>
      <c r="I5737">
        <v>20210821</v>
      </c>
      <c r="J5737" cm="1">
        <f t="array" ref="J5737">INDEX(Sheet1!A:X,C5736+1,5)</f>
        <v>80</v>
      </c>
      <c r="K5737">
        <v>20260821</v>
      </c>
      <c r="L5737">
        <f>L5736+1</f>
        <v>5737</v>
      </c>
    </row>
    <row r="5738" spans="1:12">
      <c r="A5738">
        <f>A5737+1</f>
        <v>5738</v>
      </c>
      <c r="B5738">
        <v>26</v>
      </c>
      <c r="C5738">
        <f t="shared" si="89"/>
        <v>479</v>
      </c>
      <c r="D5738">
        <f>IF(D5737=12,1,D5737+1)</f>
        <v>2</v>
      </c>
      <c r="G5738">
        <f>G5737+1</f>
        <v>5738</v>
      </c>
      <c r="H5738">
        <v>26</v>
      </c>
      <c r="I5738">
        <v>20210821</v>
      </c>
      <c r="J5738" cm="1">
        <f t="array" ref="J5738">INDEX(Sheet1!A:X,C5737+1,5)</f>
        <v>80</v>
      </c>
      <c r="K5738">
        <v>20260821</v>
      </c>
      <c r="L5738">
        <f>L5737+1</f>
        <v>5738</v>
      </c>
    </row>
    <row r="5739" spans="1:12">
      <c r="A5739">
        <f>A5738+1</f>
        <v>5739</v>
      </c>
      <c r="B5739">
        <v>26</v>
      </c>
      <c r="C5739">
        <f t="shared" si="89"/>
        <v>479</v>
      </c>
      <c r="D5739">
        <f>IF(D5738=12,1,D5738+1)</f>
        <v>3</v>
      </c>
      <c r="G5739">
        <f>G5738+1</f>
        <v>5739</v>
      </c>
      <c r="H5739">
        <v>26</v>
      </c>
      <c r="I5739">
        <v>20210821</v>
      </c>
      <c r="J5739" cm="1">
        <f t="array" ref="J5739">INDEX(Sheet1!A:X,C5738+1,5)</f>
        <v>80</v>
      </c>
      <c r="K5739">
        <v>20260821</v>
      </c>
      <c r="L5739">
        <f>L5738+1</f>
        <v>5739</v>
      </c>
    </row>
    <row r="5740" spans="1:12">
      <c r="A5740">
        <f>A5739+1</f>
        <v>5740</v>
      </c>
      <c r="B5740">
        <v>26</v>
      </c>
      <c r="C5740">
        <f t="shared" si="89"/>
        <v>479</v>
      </c>
      <c r="D5740">
        <f>IF(D5739=12,1,D5739+1)</f>
        <v>4</v>
      </c>
      <c r="G5740">
        <f>G5739+1</f>
        <v>5740</v>
      </c>
      <c r="H5740">
        <v>26</v>
      </c>
      <c r="I5740">
        <v>20210821</v>
      </c>
      <c r="J5740" cm="1">
        <f t="array" ref="J5740">INDEX(Sheet1!A:X,C5739+1,5)</f>
        <v>80</v>
      </c>
      <c r="K5740">
        <v>20260821</v>
      </c>
      <c r="L5740">
        <f>L5739+1</f>
        <v>5740</v>
      </c>
    </row>
    <row r="5741" spans="1:12">
      <c r="A5741">
        <f>A5740+1</f>
        <v>5741</v>
      </c>
      <c r="B5741">
        <v>26</v>
      </c>
      <c r="C5741">
        <f t="shared" si="89"/>
        <v>479</v>
      </c>
      <c r="D5741">
        <f>IF(D5740=12,1,D5740+1)</f>
        <v>5</v>
      </c>
      <c r="G5741">
        <f>G5740+1</f>
        <v>5741</v>
      </c>
      <c r="H5741">
        <v>26</v>
      </c>
      <c r="I5741">
        <v>20210821</v>
      </c>
      <c r="J5741" cm="1">
        <f t="array" ref="J5741">INDEX(Sheet1!A:X,C5740+1,5)</f>
        <v>80</v>
      </c>
      <c r="K5741">
        <v>20260821</v>
      </c>
      <c r="L5741">
        <f>L5740+1</f>
        <v>5741</v>
      </c>
    </row>
    <row r="5742" spans="1:12">
      <c r="A5742">
        <f>A5741+1</f>
        <v>5742</v>
      </c>
      <c r="B5742">
        <v>26</v>
      </c>
      <c r="C5742">
        <f t="shared" si="89"/>
        <v>479</v>
      </c>
      <c r="D5742">
        <f>IF(D5741=12,1,D5741+1)</f>
        <v>6</v>
      </c>
      <c r="G5742">
        <f>G5741+1</f>
        <v>5742</v>
      </c>
      <c r="H5742">
        <v>26</v>
      </c>
      <c r="I5742">
        <v>20210821</v>
      </c>
      <c r="J5742" cm="1">
        <f t="array" ref="J5742">INDEX(Sheet1!A:X,C5741+1,5)</f>
        <v>80</v>
      </c>
      <c r="K5742">
        <v>20260821</v>
      </c>
      <c r="L5742">
        <f>L5741+1</f>
        <v>5742</v>
      </c>
    </row>
    <row r="5743" spans="1:12">
      <c r="A5743">
        <f>A5742+1</f>
        <v>5743</v>
      </c>
      <c r="B5743">
        <v>26</v>
      </c>
      <c r="C5743">
        <f t="shared" si="89"/>
        <v>479</v>
      </c>
      <c r="D5743">
        <f>IF(D5742=12,1,D5742+1)</f>
        <v>7</v>
      </c>
      <c r="G5743">
        <f>G5742+1</f>
        <v>5743</v>
      </c>
      <c r="H5743">
        <v>26</v>
      </c>
      <c r="I5743">
        <v>20210821</v>
      </c>
      <c r="J5743" cm="1">
        <f t="array" ref="J5743">INDEX(Sheet1!A:X,C5742+1,5)</f>
        <v>80</v>
      </c>
      <c r="K5743">
        <v>20260821</v>
      </c>
      <c r="L5743">
        <f>L5742+1</f>
        <v>5743</v>
      </c>
    </row>
    <row r="5744" spans="1:12">
      <c r="A5744">
        <f>A5743+1</f>
        <v>5744</v>
      </c>
      <c r="B5744">
        <v>26</v>
      </c>
      <c r="C5744">
        <f t="shared" si="89"/>
        <v>479</v>
      </c>
      <c r="D5744">
        <f>IF(D5743=12,1,D5743+1)</f>
        <v>8</v>
      </c>
      <c r="G5744">
        <f>G5743+1</f>
        <v>5744</v>
      </c>
      <c r="H5744">
        <v>26</v>
      </c>
      <c r="I5744">
        <v>20210821</v>
      </c>
      <c r="J5744" cm="1">
        <f t="array" ref="J5744">INDEX(Sheet1!A:X,C5743+1,5)</f>
        <v>80</v>
      </c>
      <c r="K5744">
        <v>20260821</v>
      </c>
      <c r="L5744">
        <f>L5743+1</f>
        <v>5744</v>
      </c>
    </row>
    <row r="5745" spans="1:12">
      <c r="A5745">
        <f>A5744+1</f>
        <v>5745</v>
      </c>
      <c r="B5745">
        <v>26</v>
      </c>
      <c r="C5745">
        <f t="shared" si="89"/>
        <v>479</v>
      </c>
      <c r="D5745">
        <f>IF(D5744=12,1,D5744+1)</f>
        <v>9</v>
      </c>
      <c r="G5745">
        <f>G5744+1</f>
        <v>5745</v>
      </c>
      <c r="H5745">
        <v>26</v>
      </c>
      <c r="I5745">
        <v>20210821</v>
      </c>
      <c r="J5745" cm="1">
        <f t="array" ref="J5745">INDEX(Sheet1!A:X,C5744+1,5)</f>
        <v>80</v>
      </c>
      <c r="K5745">
        <v>20260821</v>
      </c>
      <c r="L5745">
        <f>L5744+1</f>
        <v>5745</v>
      </c>
    </row>
    <row r="5746" spans="1:12">
      <c r="A5746">
        <f>A5745+1</f>
        <v>5746</v>
      </c>
      <c r="B5746">
        <v>26</v>
      </c>
      <c r="C5746">
        <f t="shared" si="89"/>
        <v>479</v>
      </c>
      <c r="D5746">
        <f>IF(D5745=12,1,D5745+1)</f>
        <v>10</v>
      </c>
      <c r="G5746">
        <f>G5745+1</f>
        <v>5746</v>
      </c>
      <c r="H5746">
        <v>26</v>
      </c>
      <c r="I5746">
        <v>20210821</v>
      </c>
      <c r="J5746" cm="1">
        <f t="array" ref="J5746">INDEX(Sheet1!A:X,C5745+1,5)</f>
        <v>80</v>
      </c>
      <c r="K5746">
        <v>20260821</v>
      </c>
      <c r="L5746">
        <f>L5745+1</f>
        <v>5746</v>
      </c>
    </row>
    <row r="5747" spans="1:12">
      <c r="A5747">
        <f>A5746+1</f>
        <v>5747</v>
      </c>
      <c r="B5747">
        <v>26</v>
      </c>
      <c r="C5747">
        <f t="shared" si="89"/>
        <v>479</v>
      </c>
      <c r="D5747">
        <f>IF(D5746=12,1,D5746+1)</f>
        <v>11</v>
      </c>
      <c r="G5747">
        <f>G5746+1</f>
        <v>5747</v>
      </c>
      <c r="H5747">
        <v>26</v>
      </c>
      <c r="I5747">
        <v>20210821</v>
      </c>
      <c r="J5747" cm="1">
        <f t="array" ref="J5747">INDEX(Sheet1!A:X,C5746+1,5)</f>
        <v>80</v>
      </c>
      <c r="K5747">
        <v>20260821</v>
      </c>
      <c r="L5747">
        <f>L5746+1</f>
        <v>5747</v>
      </c>
    </row>
    <row r="5748" spans="1:12">
      <c r="A5748">
        <f>A5747+1</f>
        <v>5748</v>
      </c>
      <c r="B5748">
        <v>26</v>
      </c>
      <c r="C5748">
        <f t="shared" si="89"/>
        <v>480</v>
      </c>
      <c r="D5748">
        <f>IF(D5747=12,1,D5747+1)</f>
        <v>12</v>
      </c>
      <c r="G5748">
        <f>G5747+1</f>
        <v>5748</v>
      </c>
      <c r="H5748">
        <v>26</v>
      </c>
      <c r="I5748">
        <v>20210821</v>
      </c>
      <c r="J5748" cm="1">
        <f t="array" ref="J5748">INDEX(Sheet1!A:X,C5747+1,5)</f>
        <v>80</v>
      </c>
      <c r="K5748">
        <v>20260821</v>
      </c>
      <c r="L5748">
        <f>L5747+1</f>
        <v>5748</v>
      </c>
    </row>
    <row r="5749" spans="1:12">
      <c r="A5749">
        <f>A5748+1</f>
        <v>5749</v>
      </c>
      <c r="B5749">
        <v>26</v>
      </c>
      <c r="C5749">
        <f t="shared" si="89"/>
        <v>480</v>
      </c>
      <c r="D5749">
        <f>IF(D5748=12,1,D5748+1)</f>
        <v>1</v>
      </c>
      <c r="G5749">
        <f>G5748+1</f>
        <v>5749</v>
      </c>
      <c r="H5749">
        <v>26</v>
      </c>
      <c r="I5749">
        <v>20210821</v>
      </c>
      <c r="J5749" cm="1">
        <f t="array" ref="J5749">INDEX(Sheet1!A:X,C5748+1,5)</f>
        <v>80</v>
      </c>
      <c r="K5749">
        <v>20260821</v>
      </c>
      <c r="L5749">
        <f>L5748+1</f>
        <v>5749</v>
      </c>
    </row>
    <row r="5750" spans="1:12">
      <c r="A5750">
        <f>A5749+1</f>
        <v>5750</v>
      </c>
      <c r="B5750">
        <v>26</v>
      </c>
      <c r="C5750">
        <f t="shared" si="89"/>
        <v>480</v>
      </c>
      <c r="D5750">
        <f>IF(D5749=12,1,D5749+1)</f>
        <v>2</v>
      </c>
      <c r="G5750">
        <f>G5749+1</f>
        <v>5750</v>
      </c>
      <c r="H5750">
        <v>26</v>
      </c>
      <c r="I5750">
        <v>20210821</v>
      </c>
      <c r="J5750" cm="1">
        <f t="array" ref="J5750">INDEX(Sheet1!A:X,C5749+1,5)</f>
        <v>80</v>
      </c>
      <c r="K5750">
        <v>20260821</v>
      </c>
      <c r="L5750">
        <f>L5749+1</f>
        <v>5750</v>
      </c>
    </row>
    <row r="5751" spans="1:12">
      <c r="A5751">
        <f>A5750+1</f>
        <v>5751</v>
      </c>
      <c r="B5751">
        <v>26</v>
      </c>
      <c r="C5751">
        <f t="shared" si="89"/>
        <v>480</v>
      </c>
      <c r="D5751">
        <f>IF(D5750=12,1,D5750+1)</f>
        <v>3</v>
      </c>
      <c r="G5751">
        <f>G5750+1</f>
        <v>5751</v>
      </c>
      <c r="H5751">
        <v>26</v>
      </c>
      <c r="I5751">
        <v>20210821</v>
      </c>
      <c r="J5751" cm="1">
        <f t="array" ref="J5751">INDEX(Sheet1!A:X,C5750+1,5)</f>
        <v>80</v>
      </c>
      <c r="K5751">
        <v>20260821</v>
      </c>
      <c r="L5751">
        <f>L5750+1</f>
        <v>5751</v>
      </c>
    </row>
    <row r="5752" spans="1:12">
      <c r="A5752">
        <f>A5751+1</f>
        <v>5752</v>
      </c>
      <c r="B5752">
        <v>26</v>
      </c>
      <c r="C5752">
        <f t="shared" si="89"/>
        <v>480</v>
      </c>
      <c r="D5752">
        <f>IF(D5751=12,1,D5751+1)</f>
        <v>4</v>
      </c>
      <c r="G5752">
        <f>G5751+1</f>
        <v>5752</v>
      </c>
      <c r="H5752">
        <v>26</v>
      </c>
      <c r="I5752">
        <v>20210821</v>
      </c>
      <c r="J5752" cm="1">
        <f t="array" ref="J5752">INDEX(Sheet1!A:X,C5751+1,5)</f>
        <v>80</v>
      </c>
      <c r="K5752">
        <v>20260821</v>
      </c>
      <c r="L5752">
        <f>L5751+1</f>
        <v>5752</v>
      </c>
    </row>
    <row r="5753" spans="1:12">
      <c r="A5753">
        <f>A5752+1</f>
        <v>5753</v>
      </c>
      <c r="B5753">
        <v>26</v>
      </c>
      <c r="C5753">
        <f t="shared" si="89"/>
        <v>480</v>
      </c>
      <c r="D5753">
        <f>IF(D5752=12,1,D5752+1)</f>
        <v>5</v>
      </c>
      <c r="G5753">
        <f>G5752+1</f>
        <v>5753</v>
      </c>
      <c r="H5753">
        <v>26</v>
      </c>
      <c r="I5753">
        <v>20210821</v>
      </c>
      <c r="J5753" cm="1">
        <f t="array" ref="J5753">INDEX(Sheet1!A:X,C5752+1,5)</f>
        <v>80</v>
      </c>
      <c r="K5753">
        <v>20260821</v>
      </c>
      <c r="L5753">
        <f>L5752+1</f>
        <v>5753</v>
      </c>
    </row>
    <row r="5754" spans="1:12">
      <c r="A5754">
        <f>A5753+1</f>
        <v>5754</v>
      </c>
      <c r="B5754">
        <v>26</v>
      </c>
      <c r="C5754">
        <f t="shared" si="89"/>
        <v>480</v>
      </c>
      <c r="D5754">
        <f>IF(D5753=12,1,D5753+1)</f>
        <v>6</v>
      </c>
      <c r="G5754">
        <f>G5753+1</f>
        <v>5754</v>
      </c>
      <c r="H5754">
        <v>26</v>
      </c>
      <c r="I5754">
        <v>20210821</v>
      </c>
      <c r="J5754" cm="1">
        <f t="array" ref="J5754">INDEX(Sheet1!A:X,C5753+1,5)</f>
        <v>80</v>
      </c>
      <c r="K5754">
        <v>20260821</v>
      </c>
      <c r="L5754">
        <f>L5753+1</f>
        <v>5754</v>
      </c>
    </row>
    <row r="5755" spans="1:12">
      <c r="A5755">
        <f>A5754+1</f>
        <v>5755</v>
      </c>
      <c r="B5755">
        <v>26</v>
      </c>
      <c r="C5755">
        <f t="shared" si="89"/>
        <v>480</v>
      </c>
      <c r="D5755">
        <f>IF(D5754=12,1,D5754+1)</f>
        <v>7</v>
      </c>
      <c r="G5755">
        <f>G5754+1</f>
        <v>5755</v>
      </c>
      <c r="H5755">
        <v>26</v>
      </c>
      <c r="I5755">
        <v>20210821</v>
      </c>
      <c r="J5755" cm="1">
        <f t="array" ref="J5755">INDEX(Sheet1!A:X,C5754+1,5)</f>
        <v>80</v>
      </c>
      <c r="K5755">
        <v>20260821</v>
      </c>
      <c r="L5755">
        <f>L5754+1</f>
        <v>5755</v>
      </c>
    </row>
    <row r="5756" spans="1:12">
      <c r="A5756">
        <f>A5755+1</f>
        <v>5756</v>
      </c>
      <c r="B5756">
        <v>26</v>
      </c>
      <c r="C5756">
        <f t="shared" si="89"/>
        <v>480</v>
      </c>
      <c r="D5756">
        <f>IF(D5755=12,1,D5755+1)</f>
        <v>8</v>
      </c>
      <c r="G5756">
        <f>G5755+1</f>
        <v>5756</v>
      </c>
      <c r="H5756">
        <v>26</v>
      </c>
      <c r="I5756">
        <v>20210821</v>
      </c>
      <c r="J5756" cm="1">
        <f t="array" ref="J5756">INDEX(Sheet1!A:X,C5755+1,5)</f>
        <v>80</v>
      </c>
      <c r="K5756">
        <v>20260821</v>
      </c>
      <c r="L5756">
        <f>L5755+1</f>
        <v>5756</v>
      </c>
    </row>
    <row r="5757" spans="1:12">
      <c r="A5757">
        <f>A5756+1</f>
        <v>5757</v>
      </c>
      <c r="B5757">
        <v>26</v>
      </c>
      <c r="C5757">
        <f t="shared" si="89"/>
        <v>480</v>
      </c>
      <c r="D5757">
        <f>IF(D5756=12,1,D5756+1)</f>
        <v>9</v>
      </c>
      <c r="G5757">
        <f>G5756+1</f>
        <v>5757</v>
      </c>
      <c r="H5757">
        <v>26</v>
      </c>
      <c r="I5757">
        <v>20210821</v>
      </c>
      <c r="J5757" cm="1">
        <f t="array" ref="J5757">INDEX(Sheet1!A:X,C5756+1,5)</f>
        <v>80</v>
      </c>
      <c r="K5757">
        <v>20260821</v>
      </c>
      <c r="L5757">
        <f>L5756+1</f>
        <v>5757</v>
      </c>
    </row>
    <row r="5758" spans="1:12">
      <c r="A5758">
        <f>A5757+1</f>
        <v>5758</v>
      </c>
      <c r="B5758">
        <v>26</v>
      </c>
      <c r="C5758">
        <f t="shared" si="89"/>
        <v>480</v>
      </c>
      <c r="D5758">
        <f>IF(D5757=12,1,D5757+1)</f>
        <v>10</v>
      </c>
      <c r="G5758">
        <f>G5757+1</f>
        <v>5758</v>
      </c>
      <c r="H5758">
        <v>26</v>
      </c>
      <c r="I5758">
        <v>20210821</v>
      </c>
      <c r="J5758" cm="1">
        <f t="array" ref="J5758">INDEX(Sheet1!A:X,C5757+1,5)</f>
        <v>80</v>
      </c>
      <c r="K5758">
        <v>20260821</v>
      </c>
      <c r="L5758">
        <f>L5757+1</f>
        <v>5758</v>
      </c>
    </row>
    <row r="5759" spans="1:12">
      <c r="A5759">
        <f>A5758+1</f>
        <v>5759</v>
      </c>
      <c r="B5759">
        <v>26</v>
      </c>
      <c r="C5759">
        <f t="shared" si="89"/>
        <v>480</v>
      </c>
      <c r="D5759">
        <f>IF(D5758=12,1,D5758+1)</f>
        <v>11</v>
      </c>
      <c r="G5759">
        <f>G5758+1</f>
        <v>5759</v>
      </c>
      <c r="H5759">
        <v>26</v>
      </c>
      <c r="I5759">
        <v>20210821</v>
      </c>
      <c r="J5759" cm="1">
        <f t="array" ref="J5759">INDEX(Sheet1!A:X,C5758+1,5)</f>
        <v>80</v>
      </c>
      <c r="K5759">
        <v>20260821</v>
      </c>
      <c r="L5759">
        <f>L5758+1</f>
        <v>5759</v>
      </c>
    </row>
    <row r="5760" spans="1:12">
      <c r="A5760">
        <f>A5759+1</f>
        <v>5760</v>
      </c>
      <c r="B5760">
        <v>26</v>
      </c>
      <c r="C5760">
        <f t="shared" si="89"/>
        <v>481</v>
      </c>
      <c r="D5760">
        <f>IF(D5759=12,1,D5759+1)</f>
        <v>12</v>
      </c>
      <c r="G5760">
        <f>G5759+1</f>
        <v>5760</v>
      </c>
      <c r="H5760">
        <v>26</v>
      </c>
      <c r="I5760">
        <v>20210821</v>
      </c>
      <c r="J5760" cm="1">
        <f t="array" ref="J5760">INDEX(Sheet1!A:X,C5759+1,5)</f>
        <v>80</v>
      </c>
      <c r="K5760">
        <v>20260821</v>
      </c>
      <c r="L5760">
        <f>L5759+1</f>
        <v>5760</v>
      </c>
    </row>
    <row r="5761" spans="1:12">
      <c r="A5761">
        <f>A5760+1</f>
        <v>5761</v>
      </c>
      <c r="B5761">
        <v>26</v>
      </c>
      <c r="C5761">
        <f t="shared" ref="C5761:C5824" si="90">ROUNDDOWN(ROW()/12,0)+1</f>
        <v>481</v>
      </c>
      <c r="D5761">
        <f>IF(D5760=12,1,D5760+1)</f>
        <v>1</v>
      </c>
      <c r="G5761">
        <f>G5760+1</f>
        <v>5761</v>
      </c>
      <c r="H5761">
        <v>26</v>
      </c>
      <c r="I5761">
        <v>20210821</v>
      </c>
      <c r="J5761" cm="1">
        <f t="array" ref="J5761">INDEX(Sheet1!A:X,C5760+1,5)</f>
        <v>80</v>
      </c>
      <c r="K5761">
        <v>20260821</v>
      </c>
      <c r="L5761">
        <f>L5760+1</f>
        <v>5761</v>
      </c>
    </row>
    <row r="5762" spans="1:12">
      <c r="A5762">
        <f>A5761+1</f>
        <v>5762</v>
      </c>
      <c r="B5762">
        <v>26</v>
      </c>
      <c r="C5762">
        <f t="shared" si="90"/>
        <v>481</v>
      </c>
      <c r="D5762">
        <f>IF(D5761=12,1,D5761+1)</f>
        <v>2</v>
      </c>
      <c r="G5762">
        <f>G5761+1</f>
        <v>5762</v>
      </c>
      <c r="H5762">
        <v>26</v>
      </c>
      <c r="I5762">
        <v>20210821</v>
      </c>
      <c r="J5762" cm="1">
        <f t="array" ref="J5762">INDEX(Sheet1!A:X,C5761+1,5)</f>
        <v>80</v>
      </c>
      <c r="K5762">
        <v>20260821</v>
      </c>
      <c r="L5762">
        <f>L5761+1</f>
        <v>5762</v>
      </c>
    </row>
    <row r="5763" spans="1:12">
      <c r="A5763">
        <f>A5762+1</f>
        <v>5763</v>
      </c>
      <c r="B5763">
        <v>26</v>
      </c>
      <c r="C5763">
        <f t="shared" si="90"/>
        <v>481</v>
      </c>
      <c r="D5763">
        <f>IF(D5762=12,1,D5762+1)</f>
        <v>3</v>
      </c>
      <c r="G5763">
        <f>G5762+1</f>
        <v>5763</v>
      </c>
      <c r="H5763">
        <v>26</v>
      </c>
      <c r="I5763">
        <v>20210821</v>
      </c>
      <c r="J5763" cm="1">
        <f t="array" ref="J5763">INDEX(Sheet1!A:X,C5762+1,5)</f>
        <v>80</v>
      </c>
      <c r="K5763">
        <v>20260821</v>
      </c>
      <c r="L5763">
        <f>L5762+1</f>
        <v>5763</v>
      </c>
    </row>
    <row r="5764" spans="1:12">
      <c r="A5764">
        <f>A5763+1</f>
        <v>5764</v>
      </c>
      <c r="B5764">
        <v>26</v>
      </c>
      <c r="C5764">
        <f t="shared" si="90"/>
        <v>481</v>
      </c>
      <c r="D5764">
        <f>IF(D5763=12,1,D5763+1)</f>
        <v>4</v>
      </c>
      <c r="G5764">
        <f>G5763+1</f>
        <v>5764</v>
      </c>
      <c r="H5764">
        <v>26</v>
      </c>
      <c r="I5764">
        <v>20210821</v>
      </c>
      <c r="J5764" cm="1">
        <f t="array" ref="J5764">INDEX(Sheet1!A:X,C5763+1,5)</f>
        <v>80</v>
      </c>
      <c r="K5764">
        <v>20260821</v>
      </c>
      <c r="L5764">
        <f>L5763+1</f>
        <v>5764</v>
      </c>
    </row>
    <row r="5765" spans="1:12">
      <c r="A5765">
        <f>A5764+1</f>
        <v>5765</v>
      </c>
      <c r="B5765">
        <v>26</v>
      </c>
      <c r="C5765">
        <f t="shared" si="90"/>
        <v>481</v>
      </c>
      <c r="D5765">
        <f>IF(D5764=12,1,D5764+1)</f>
        <v>5</v>
      </c>
      <c r="G5765">
        <f>G5764+1</f>
        <v>5765</v>
      </c>
      <c r="H5765">
        <v>26</v>
      </c>
      <c r="I5765">
        <v>20210821</v>
      </c>
      <c r="J5765" cm="1">
        <f t="array" ref="J5765">INDEX(Sheet1!A:X,C5764+1,5)</f>
        <v>80</v>
      </c>
      <c r="K5765">
        <v>20260821</v>
      </c>
      <c r="L5765">
        <f>L5764+1</f>
        <v>5765</v>
      </c>
    </row>
    <row r="5766" spans="1:12">
      <c r="A5766">
        <f>A5765+1</f>
        <v>5766</v>
      </c>
      <c r="B5766">
        <v>26</v>
      </c>
      <c r="C5766">
        <f t="shared" si="90"/>
        <v>481</v>
      </c>
      <c r="D5766">
        <f>IF(D5765=12,1,D5765+1)</f>
        <v>6</v>
      </c>
      <c r="G5766">
        <f>G5765+1</f>
        <v>5766</v>
      </c>
      <c r="H5766">
        <v>26</v>
      </c>
      <c r="I5766">
        <v>20210821</v>
      </c>
      <c r="J5766" cm="1">
        <f t="array" ref="J5766">INDEX(Sheet1!A:X,C5765+1,5)</f>
        <v>80</v>
      </c>
      <c r="K5766">
        <v>20260821</v>
      </c>
      <c r="L5766">
        <f>L5765+1</f>
        <v>5766</v>
      </c>
    </row>
    <row r="5767" spans="1:12">
      <c r="A5767">
        <f>A5766+1</f>
        <v>5767</v>
      </c>
      <c r="B5767">
        <v>26</v>
      </c>
      <c r="C5767">
        <f t="shared" si="90"/>
        <v>481</v>
      </c>
      <c r="D5767">
        <f>IF(D5766=12,1,D5766+1)</f>
        <v>7</v>
      </c>
      <c r="G5767">
        <f>G5766+1</f>
        <v>5767</v>
      </c>
      <c r="H5767">
        <v>26</v>
      </c>
      <c r="I5767">
        <v>20210821</v>
      </c>
      <c r="J5767" cm="1">
        <f t="array" ref="J5767">INDEX(Sheet1!A:X,C5766+1,5)</f>
        <v>80</v>
      </c>
      <c r="K5767">
        <v>20260821</v>
      </c>
      <c r="L5767">
        <f>L5766+1</f>
        <v>5767</v>
      </c>
    </row>
    <row r="5768" spans="1:12">
      <c r="A5768">
        <f>A5767+1</f>
        <v>5768</v>
      </c>
      <c r="B5768">
        <v>26</v>
      </c>
      <c r="C5768">
        <f t="shared" si="90"/>
        <v>481</v>
      </c>
      <c r="D5768">
        <f>IF(D5767=12,1,D5767+1)</f>
        <v>8</v>
      </c>
      <c r="G5768">
        <f>G5767+1</f>
        <v>5768</v>
      </c>
      <c r="H5768">
        <v>26</v>
      </c>
      <c r="I5768">
        <v>20210821</v>
      </c>
      <c r="J5768" cm="1">
        <f t="array" ref="J5768">INDEX(Sheet1!A:X,C5767+1,5)</f>
        <v>80</v>
      </c>
      <c r="K5768">
        <v>20260821</v>
      </c>
      <c r="L5768">
        <f>L5767+1</f>
        <v>5768</v>
      </c>
    </row>
    <row r="5769" spans="1:12">
      <c r="A5769">
        <f>A5768+1</f>
        <v>5769</v>
      </c>
      <c r="B5769">
        <v>26</v>
      </c>
      <c r="C5769">
        <f t="shared" si="90"/>
        <v>481</v>
      </c>
      <c r="D5769">
        <f>IF(D5768=12,1,D5768+1)</f>
        <v>9</v>
      </c>
      <c r="G5769">
        <f>G5768+1</f>
        <v>5769</v>
      </c>
      <c r="H5769">
        <v>26</v>
      </c>
      <c r="I5769">
        <v>20210821</v>
      </c>
      <c r="J5769" cm="1">
        <f t="array" ref="J5769">INDEX(Sheet1!A:X,C5768+1,5)</f>
        <v>80</v>
      </c>
      <c r="K5769">
        <v>20260821</v>
      </c>
      <c r="L5769">
        <f>L5768+1</f>
        <v>5769</v>
      </c>
    </row>
    <row r="5770" spans="1:12">
      <c r="A5770">
        <f>A5769+1</f>
        <v>5770</v>
      </c>
      <c r="B5770">
        <v>26</v>
      </c>
      <c r="C5770">
        <f t="shared" si="90"/>
        <v>481</v>
      </c>
      <c r="D5770">
        <f>IF(D5769=12,1,D5769+1)</f>
        <v>10</v>
      </c>
      <c r="G5770">
        <f>G5769+1</f>
        <v>5770</v>
      </c>
      <c r="H5770">
        <v>26</v>
      </c>
      <c r="I5770">
        <v>20210821</v>
      </c>
      <c r="J5770" cm="1">
        <f t="array" ref="J5770">INDEX(Sheet1!A:X,C5769+1,5)</f>
        <v>80</v>
      </c>
      <c r="K5770">
        <v>20260821</v>
      </c>
      <c r="L5770">
        <f>L5769+1</f>
        <v>5770</v>
      </c>
    </row>
    <row r="5771" spans="1:12">
      <c r="A5771">
        <f>A5770+1</f>
        <v>5771</v>
      </c>
      <c r="B5771">
        <v>26</v>
      </c>
      <c r="C5771">
        <f t="shared" si="90"/>
        <v>481</v>
      </c>
      <c r="D5771">
        <f>IF(D5770=12,1,D5770+1)</f>
        <v>11</v>
      </c>
      <c r="G5771">
        <f>G5770+1</f>
        <v>5771</v>
      </c>
      <c r="H5771">
        <v>26</v>
      </c>
      <c r="I5771">
        <v>20210821</v>
      </c>
      <c r="J5771" cm="1">
        <f t="array" ref="J5771">INDEX(Sheet1!A:X,C5770+1,5)</f>
        <v>80</v>
      </c>
      <c r="K5771">
        <v>20260821</v>
      </c>
      <c r="L5771">
        <f>L5770+1</f>
        <v>5771</v>
      </c>
    </row>
    <row r="5772" spans="1:12">
      <c r="A5772">
        <f>A5771+1</f>
        <v>5772</v>
      </c>
      <c r="B5772">
        <v>26</v>
      </c>
      <c r="C5772">
        <f t="shared" si="90"/>
        <v>482</v>
      </c>
      <c r="D5772">
        <f>IF(D5771=12,1,D5771+1)</f>
        <v>12</v>
      </c>
      <c r="G5772">
        <f>G5771+1</f>
        <v>5772</v>
      </c>
      <c r="H5772">
        <v>26</v>
      </c>
      <c r="I5772">
        <v>20210821</v>
      </c>
      <c r="J5772" cm="1">
        <f t="array" ref="J5772">INDEX(Sheet1!A:X,C5771+1,5)</f>
        <v>80</v>
      </c>
      <c r="K5772">
        <v>20260821</v>
      </c>
      <c r="L5772">
        <f>L5771+1</f>
        <v>5772</v>
      </c>
    </row>
    <row r="5773" spans="1:12">
      <c r="A5773">
        <f>A5772+1</f>
        <v>5773</v>
      </c>
      <c r="B5773">
        <v>26</v>
      </c>
      <c r="C5773">
        <f t="shared" si="90"/>
        <v>482</v>
      </c>
      <c r="D5773">
        <f>IF(D5772=12,1,D5772+1)</f>
        <v>1</v>
      </c>
      <c r="G5773">
        <f>G5772+1</f>
        <v>5773</v>
      </c>
      <c r="H5773">
        <v>26</v>
      </c>
      <c r="I5773">
        <v>20210821</v>
      </c>
      <c r="J5773" cm="1">
        <f t="array" ref="J5773">INDEX(Sheet1!A:X,C5772+1,5)</f>
        <v>80</v>
      </c>
      <c r="K5773">
        <v>20260821</v>
      </c>
      <c r="L5773">
        <f>L5772+1</f>
        <v>5773</v>
      </c>
    </row>
    <row r="5774" spans="1:12">
      <c r="A5774">
        <f>A5773+1</f>
        <v>5774</v>
      </c>
      <c r="B5774">
        <v>26</v>
      </c>
      <c r="C5774">
        <f t="shared" si="90"/>
        <v>482</v>
      </c>
      <c r="D5774">
        <f>IF(D5773=12,1,D5773+1)</f>
        <v>2</v>
      </c>
      <c r="G5774">
        <f>G5773+1</f>
        <v>5774</v>
      </c>
      <c r="H5774">
        <v>26</v>
      </c>
      <c r="I5774">
        <v>20210821</v>
      </c>
      <c r="J5774" cm="1">
        <f t="array" ref="J5774">INDEX(Sheet1!A:X,C5773+1,5)</f>
        <v>80</v>
      </c>
      <c r="K5774">
        <v>20260821</v>
      </c>
      <c r="L5774">
        <f>L5773+1</f>
        <v>5774</v>
      </c>
    </row>
    <row r="5775" spans="1:12">
      <c r="A5775">
        <f>A5774+1</f>
        <v>5775</v>
      </c>
      <c r="B5775">
        <v>26</v>
      </c>
      <c r="C5775">
        <f t="shared" si="90"/>
        <v>482</v>
      </c>
      <c r="D5775">
        <f>IF(D5774=12,1,D5774+1)</f>
        <v>3</v>
      </c>
      <c r="G5775">
        <f>G5774+1</f>
        <v>5775</v>
      </c>
      <c r="H5775">
        <v>26</v>
      </c>
      <c r="I5775">
        <v>20210821</v>
      </c>
      <c r="J5775" cm="1">
        <f t="array" ref="J5775">INDEX(Sheet1!A:X,C5774+1,5)</f>
        <v>80</v>
      </c>
      <c r="K5775">
        <v>20260821</v>
      </c>
      <c r="L5775">
        <f>L5774+1</f>
        <v>5775</v>
      </c>
    </row>
    <row r="5776" spans="1:12">
      <c r="A5776">
        <f>A5775+1</f>
        <v>5776</v>
      </c>
      <c r="B5776">
        <v>26</v>
      </c>
      <c r="C5776">
        <f t="shared" si="90"/>
        <v>482</v>
      </c>
      <c r="D5776">
        <f>IF(D5775=12,1,D5775+1)</f>
        <v>4</v>
      </c>
      <c r="G5776">
        <f>G5775+1</f>
        <v>5776</v>
      </c>
      <c r="H5776">
        <v>26</v>
      </c>
      <c r="I5776">
        <v>20210821</v>
      </c>
      <c r="J5776" cm="1">
        <f t="array" ref="J5776">INDEX(Sheet1!A:X,C5775+1,5)</f>
        <v>80</v>
      </c>
      <c r="K5776">
        <v>20260821</v>
      </c>
      <c r="L5776">
        <f>L5775+1</f>
        <v>5776</v>
      </c>
    </row>
    <row r="5777" spans="1:12">
      <c r="A5777">
        <f>A5776+1</f>
        <v>5777</v>
      </c>
      <c r="B5777">
        <v>26</v>
      </c>
      <c r="C5777">
        <f t="shared" si="90"/>
        <v>482</v>
      </c>
      <c r="D5777">
        <f>IF(D5776=12,1,D5776+1)</f>
        <v>5</v>
      </c>
      <c r="G5777">
        <f>G5776+1</f>
        <v>5777</v>
      </c>
      <c r="H5777">
        <v>26</v>
      </c>
      <c r="I5777">
        <v>20210821</v>
      </c>
      <c r="J5777" cm="1">
        <f t="array" ref="J5777">INDEX(Sheet1!A:X,C5776+1,5)</f>
        <v>80</v>
      </c>
      <c r="K5777">
        <v>20260821</v>
      </c>
      <c r="L5777">
        <f>L5776+1</f>
        <v>5777</v>
      </c>
    </row>
    <row r="5778" spans="1:12">
      <c r="A5778">
        <f>A5777+1</f>
        <v>5778</v>
      </c>
      <c r="B5778">
        <v>26</v>
      </c>
      <c r="C5778">
        <f t="shared" si="90"/>
        <v>482</v>
      </c>
      <c r="D5778">
        <f>IF(D5777=12,1,D5777+1)</f>
        <v>6</v>
      </c>
      <c r="G5778">
        <f>G5777+1</f>
        <v>5778</v>
      </c>
      <c r="H5778">
        <v>26</v>
      </c>
      <c r="I5778">
        <v>20210821</v>
      </c>
      <c r="J5778" cm="1">
        <f t="array" ref="J5778">INDEX(Sheet1!A:X,C5777+1,5)</f>
        <v>80</v>
      </c>
      <c r="K5778">
        <v>20260821</v>
      </c>
      <c r="L5778">
        <f>L5777+1</f>
        <v>5778</v>
      </c>
    </row>
    <row r="5779" spans="1:12">
      <c r="A5779">
        <f>A5778+1</f>
        <v>5779</v>
      </c>
      <c r="B5779">
        <v>26</v>
      </c>
      <c r="C5779">
        <f t="shared" si="90"/>
        <v>482</v>
      </c>
      <c r="D5779">
        <f>IF(D5778=12,1,D5778+1)</f>
        <v>7</v>
      </c>
      <c r="G5779">
        <f>G5778+1</f>
        <v>5779</v>
      </c>
      <c r="H5779">
        <v>26</v>
      </c>
      <c r="I5779">
        <v>20210821</v>
      </c>
      <c r="J5779" cm="1">
        <f t="array" ref="J5779">INDEX(Sheet1!A:X,C5778+1,5)</f>
        <v>80</v>
      </c>
      <c r="K5779">
        <v>20260821</v>
      </c>
      <c r="L5779">
        <f>L5778+1</f>
        <v>5779</v>
      </c>
    </row>
    <row r="5780" spans="1:12">
      <c r="A5780">
        <f>A5779+1</f>
        <v>5780</v>
      </c>
      <c r="B5780">
        <v>26</v>
      </c>
      <c r="C5780">
        <f t="shared" si="90"/>
        <v>482</v>
      </c>
      <c r="D5780">
        <f>IF(D5779=12,1,D5779+1)</f>
        <v>8</v>
      </c>
      <c r="G5780">
        <f>G5779+1</f>
        <v>5780</v>
      </c>
      <c r="H5780">
        <v>26</v>
      </c>
      <c r="I5780">
        <v>20210821</v>
      </c>
      <c r="J5780" cm="1">
        <f t="array" ref="J5780">INDEX(Sheet1!A:X,C5779+1,5)</f>
        <v>80</v>
      </c>
      <c r="K5780">
        <v>20260821</v>
      </c>
      <c r="L5780">
        <f>L5779+1</f>
        <v>5780</v>
      </c>
    </row>
    <row r="5781" spans="1:12">
      <c r="A5781">
        <f>A5780+1</f>
        <v>5781</v>
      </c>
      <c r="B5781">
        <v>26</v>
      </c>
      <c r="C5781">
        <f t="shared" si="90"/>
        <v>482</v>
      </c>
      <c r="D5781">
        <f>IF(D5780=12,1,D5780+1)</f>
        <v>9</v>
      </c>
      <c r="G5781">
        <f>G5780+1</f>
        <v>5781</v>
      </c>
      <c r="H5781">
        <v>26</v>
      </c>
      <c r="I5781">
        <v>20210821</v>
      </c>
      <c r="J5781" cm="1">
        <f t="array" ref="J5781">INDEX(Sheet1!A:X,C5780+1,5)</f>
        <v>80</v>
      </c>
      <c r="K5781">
        <v>20260821</v>
      </c>
      <c r="L5781">
        <f>L5780+1</f>
        <v>5781</v>
      </c>
    </row>
    <row r="5782" spans="1:12">
      <c r="A5782">
        <f>A5781+1</f>
        <v>5782</v>
      </c>
      <c r="B5782">
        <v>26</v>
      </c>
      <c r="C5782">
        <f t="shared" si="90"/>
        <v>482</v>
      </c>
      <c r="D5782">
        <f>IF(D5781=12,1,D5781+1)</f>
        <v>10</v>
      </c>
      <c r="G5782">
        <f>G5781+1</f>
        <v>5782</v>
      </c>
      <c r="H5782">
        <v>26</v>
      </c>
      <c r="I5782">
        <v>20210821</v>
      </c>
      <c r="J5782" cm="1">
        <f t="array" ref="J5782">INDEX(Sheet1!A:X,C5781+1,5)</f>
        <v>80</v>
      </c>
      <c r="K5782">
        <v>20260821</v>
      </c>
      <c r="L5782">
        <f>L5781+1</f>
        <v>5782</v>
      </c>
    </row>
    <row r="5783" spans="1:12">
      <c r="A5783">
        <f>A5782+1</f>
        <v>5783</v>
      </c>
      <c r="B5783">
        <v>26</v>
      </c>
      <c r="C5783">
        <f t="shared" si="90"/>
        <v>482</v>
      </c>
      <c r="D5783">
        <f>IF(D5782=12,1,D5782+1)</f>
        <v>11</v>
      </c>
      <c r="G5783">
        <f>G5782+1</f>
        <v>5783</v>
      </c>
      <c r="H5783">
        <v>26</v>
      </c>
      <c r="I5783">
        <v>20210821</v>
      </c>
      <c r="J5783" cm="1">
        <f t="array" ref="J5783">INDEX(Sheet1!A:X,C5782+1,5)</f>
        <v>80</v>
      </c>
      <c r="K5783">
        <v>20260821</v>
      </c>
      <c r="L5783">
        <f>L5782+1</f>
        <v>5783</v>
      </c>
    </row>
    <row r="5784" spans="1:12">
      <c r="A5784">
        <f>A5783+1</f>
        <v>5784</v>
      </c>
      <c r="B5784">
        <v>26</v>
      </c>
      <c r="C5784">
        <f t="shared" si="90"/>
        <v>483</v>
      </c>
      <c r="D5784">
        <f>IF(D5783=12,1,D5783+1)</f>
        <v>12</v>
      </c>
      <c r="G5784">
        <f>G5783+1</f>
        <v>5784</v>
      </c>
      <c r="H5784">
        <v>26</v>
      </c>
      <c r="I5784">
        <v>20210821</v>
      </c>
      <c r="J5784" cm="1">
        <f t="array" ref="J5784">INDEX(Sheet1!A:X,C5783+1,5)</f>
        <v>80</v>
      </c>
      <c r="K5784">
        <v>20260821</v>
      </c>
      <c r="L5784">
        <f>L5783+1</f>
        <v>5784</v>
      </c>
    </row>
    <row r="5785" spans="1:12">
      <c r="A5785">
        <f>A5784+1</f>
        <v>5785</v>
      </c>
      <c r="B5785">
        <v>26</v>
      </c>
      <c r="C5785">
        <f t="shared" si="90"/>
        <v>483</v>
      </c>
      <c r="D5785">
        <f>IF(D5784=12,1,D5784+1)</f>
        <v>1</v>
      </c>
      <c r="G5785">
        <f>G5784+1</f>
        <v>5785</v>
      </c>
      <c r="H5785">
        <v>26</v>
      </c>
      <c r="I5785">
        <v>20210821</v>
      </c>
      <c r="J5785" cm="1">
        <f t="array" ref="J5785">INDEX(Sheet1!A:X,C5784+1,5)</f>
        <v>80</v>
      </c>
      <c r="K5785">
        <v>20260821</v>
      </c>
      <c r="L5785">
        <f>L5784+1</f>
        <v>5785</v>
      </c>
    </row>
    <row r="5786" spans="1:12">
      <c r="A5786">
        <f>A5785+1</f>
        <v>5786</v>
      </c>
      <c r="B5786">
        <v>26</v>
      </c>
      <c r="C5786">
        <f t="shared" si="90"/>
        <v>483</v>
      </c>
      <c r="D5786">
        <f>IF(D5785=12,1,D5785+1)</f>
        <v>2</v>
      </c>
      <c r="G5786">
        <f>G5785+1</f>
        <v>5786</v>
      </c>
      <c r="H5786">
        <v>26</v>
      </c>
      <c r="I5786">
        <v>20210821</v>
      </c>
      <c r="J5786" cm="1">
        <f t="array" ref="J5786">INDEX(Sheet1!A:X,C5785+1,5)</f>
        <v>80</v>
      </c>
      <c r="K5786">
        <v>20260821</v>
      </c>
      <c r="L5786">
        <f>L5785+1</f>
        <v>5786</v>
      </c>
    </row>
    <row r="5787" spans="1:12">
      <c r="A5787">
        <f>A5786+1</f>
        <v>5787</v>
      </c>
      <c r="B5787">
        <v>26</v>
      </c>
      <c r="C5787">
        <f t="shared" si="90"/>
        <v>483</v>
      </c>
      <c r="D5787">
        <f>IF(D5786=12,1,D5786+1)</f>
        <v>3</v>
      </c>
      <c r="G5787">
        <f>G5786+1</f>
        <v>5787</v>
      </c>
      <c r="H5787">
        <v>26</v>
      </c>
      <c r="I5787">
        <v>20210821</v>
      </c>
      <c r="J5787" cm="1">
        <f t="array" ref="J5787">INDEX(Sheet1!A:X,C5786+1,5)</f>
        <v>80</v>
      </c>
      <c r="K5787">
        <v>20260821</v>
      </c>
      <c r="L5787">
        <f>L5786+1</f>
        <v>5787</v>
      </c>
    </row>
    <row r="5788" spans="1:12">
      <c r="A5788">
        <f>A5787+1</f>
        <v>5788</v>
      </c>
      <c r="B5788">
        <v>26</v>
      </c>
      <c r="C5788">
        <f t="shared" si="90"/>
        <v>483</v>
      </c>
      <c r="D5788">
        <f>IF(D5787=12,1,D5787+1)</f>
        <v>4</v>
      </c>
      <c r="G5788">
        <f>G5787+1</f>
        <v>5788</v>
      </c>
      <c r="H5788">
        <v>26</v>
      </c>
      <c r="I5788">
        <v>20210821</v>
      </c>
      <c r="J5788" cm="1">
        <f t="array" ref="J5788">INDEX(Sheet1!A:X,C5787+1,5)</f>
        <v>80</v>
      </c>
      <c r="K5788">
        <v>20260821</v>
      </c>
      <c r="L5788">
        <f>L5787+1</f>
        <v>5788</v>
      </c>
    </row>
    <row r="5789" spans="1:12">
      <c r="A5789">
        <f>A5788+1</f>
        <v>5789</v>
      </c>
      <c r="B5789">
        <v>26</v>
      </c>
      <c r="C5789">
        <f t="shared" si="90"/>
        <v>483</v>
      </c>
      <c r="D5789">
        <f>IF(D5788=12,1,D5788+1)</f>
        <v>5</v>
      </c>
      <c r="G5789">
        <f>G5788+1</f>
        <v>5789</v>
      </c>
      <c r="H5789">
        <v>26</v>
      </c>
      <c r="I5789">
        <v>20210821</v>
      </c>
      <c r="J5789" cm="1">
        <f t="array" ref="J5789">INDEX(Sheet1!A:X,C5788+1,5)</f>
        <v>80</v>
      </c>
      <c r="K5789">
        <v>20260821</v>
      </c>
      <c r="L5789">
        <f>L5788+1</f>
        <v>5789</v>
      </c>
    </row>
    <row r="5790" spans="1:12">
      <c r="A5790">
        <f>A5789+1</f>
        <v>5790</v>
      </c>
      <c r="B5790">
        <v>26</v>
      </c>
      <c r="C5790">
        <f t="shared" si="90"/>
        <v>483</v>
      </c>
      <c r="D5790">
        <f>IF(D5789=12,1,D5789+1)</f>
        <v>6</v>
      </c>
      <c r="G5790">
        <f>G5789+1</f>
        <v>5790</v>
      </c>
      <c r="H5790">
        <v>26</v>
      </c>
      <c r="I5790">
        <v>20210821</v>
      </c>
      <c r="J5790" cm="1">
        <f t="array" ref="J5790">INDEX(Sheet1!A:X,C5789+1,5)</f>
        <v>80</v>
      </c>
      <c r="K5790">
        <v>20260821</v>
      </c>
      <c r="L5790">
        <f>L5789+1</f>
        <v>5790</v>
      </c>
    </row>
    <row r="5791" spans="1:12">
      <c r="A5791">
        <f>A5790+1</f>
        <v>5791</v>
      </c>
      <c r="B5791">
        <v>26</v>
      </c>
      <c r="C5791">
        <f t="shared" si="90"/>
        <v>483</v>
      </c>
      <c r="D5791">
        <f>IF(D5790=12,1,D5790+1)</f>
        <v>7</v>
      </c>
      <c r="G5791">
        <f>G5790+1</f>
        <v>5791</v>
      </c>
      <c r="H5791">
        <v>26</v>
      </c>
      <c r="I5791">
        <v>20210821</v>
      </c>
      <c r="J5791" cm="1">
        <f t="array" ref="J5791">INDEX(Sheet1!A:X,C5790+1,5)</f>
        <v>80</v>
      </c>
      <c r="K5791">
        <v>20260821</v>
      </c>
      <c r="L5791">
        <f>L5790+1</f>
        <v>5791</v>
      </c>
    </row>
    <row r="5792" spans="1:12">
      <c r="A5792">
        <f>A5791+1</f>
        <v>5792</v>
      </c>
      <c r="B5792">
        <v>26</v>
      </c>
      <c r="C5792">
        <f t="shared" si="90"/>
        <v>483</v>
      </c>
      <c r="D5792">
        <f>IF(D5791=12,1,D5791+1)</f>
        <v>8</v>
      </c>
      <c r="G5792">
        <f>G5791+1</f>
        <v>5792</v>
      </c>
      <c r="H5792">
        <v>26</v>
      </c>
      <c r="I5792">
        <v>20210821</v>
      </c>
      <c r="J5792" cm="1">
        <f t="array" ref="J5792">INDEX(Sheet1!A:X,C5791+1,5)</f>
        <v>80</v>
      </c>
      <c r="K5792">
        <v>20260821</v>
      </c>
      <c r="L5792">
        <f>L5791+1</f>
        <v>5792</v>
      </c>
    </row>
    <row r="5793" spans="1:12">
      <c r="A5793">
        <f>A5792+1</f>
        <v>5793</v>
      </c>
      <c r="B5793">
        <v>26</v>
      </c>
      <c r="C5793">
        <f t="shared" si="90"/>
        <v>483</v>
      </c>
      <c r="D5793">
        <f>IF(D5792=12,1,D5792+1)</f>
        <v>9</v>
      </c>
      <c r="G5793">
        <f>G5792+1</f>
        <v>5793</v>
      </c>
      <c r="H5793">
        <v>26</v>
      </c>
      <c r="I5793">
        <v>20210821</v>
      </c>
      <c r="J5793" cm="1">
        <f t="array" ref="J5793">INDEX(Sheet1!A:X,C5792+1,5)</f>
        <v>80</v>
      </c>
      <c r="K5793">
        <v>20260821</v>
      </c>
      <c r="L5793">
        <f>L5792+1</f>
        <v>5793</v>
      </c>
    </row>
    <row r="5794" spans="1:12">
      <c r="A5794">
        <f>A5793+1</f>
        <v>5794</v>
      </c>
      <c r="B5794">
        <v>26</v>
      </c>
      <c r="C5794">
        <f t="shared" si="90"/>
        <v>483</v>
      </c>
      <c r="D5794">
        <f>IF(D5793=12,1,D5793+1)</f>
        <v>10</v>
      </c>
      <c r="G5794">
        <f>G5793+1</f>
        <v>5794</v>
      </c>
      <c r="H5794">
        <v>26</v>
      </c>
      <c r="I5794">
        <v>20210821</v>
      </c>
      <c r="J5794" cm="1">
        <f t="array" ref="J5794">INDEX(Sheet1!A:X,C5793+1,5)</f>
        <v>80</v>
      </c>
      <c r="K5794">
        <v>20260821</v>
      </c>
      <c r="L5794">
        <f>L5793+1</f>
        <v>5794</v>
      </c>
    </row>
    <row r="5795" spans="1:12">
      <c r="A5795">
        <f>A5794+1</f>
        <v>5795</v>
      </c>
      <c r="B5795">
        <v>26</v>
      </c>
      <c r="C5795">
        <f t="shared" si="90"/>
        <v>483</v>
      </c>
      <c r="D5795">
        <f>IF(D5794=12,1,D5794+1)</f>
        <v>11</v>
      </c>
      <c r="G5795">
        <f>G5794+1</f>
        <v>5795</v>
      </c>
      <c r="H5795">
        <v>26</v>
      </c>
      <c r="I5795">
        <v>20210821</v>
      </c>
      <c r="J5795" cm="1">
        <f t="array" ref="J5795">INDEX(Sheet1!A:X,C5794+1,5)</f>
        <v>80</v>
      </c>
      <c r="K5795">
        <v>20260821</v>
      </c>
      <c r="L5795">
        <f>L5794+1</f>
        <v>5795</v>
      </c>
    </row>
    <row r="5796" spans="1:12">
      <c r="A5796">
        <f>A5795+1</f>
        <v>5796</v>
      </c>
      <c r="B5796">
        <v>26</v>
      </c>
      <c r="C5796">
        <f t="shared" si="90"/>
        <v>484</v>
      </c>
      <c r="D5796">
        <f>IF(D5795=12,1,D5795+1)</f>
        <v>12</v>
      </c>
      <c r="G5796">
        <f>G5795+1</f>
        <v>5796</v>
      </c>
      <c r="H5796">
        <v>26</v>
      </c>
      <c r="I5796">
        <v>20210821</v>
      </c>
      <c r="J5796" cm="1">
        <f t="array" ref="J5796">INDEX(Sheet1!A:X,C5795+1,5)</f>
        <v>80</v>
      </c>
      <c r="K5796">
        <v>20260821</v>
      </c>
      <c r="L5796">
        <f>L5795+1</f>
        <v>5796</v>
      </c>
    </row>
    <row r="5797" spans="1:12">
      <c r="A5797">
        <f>A5796+1</f>
        <v>5797</v>
      </c>
      <c r="B5797">
        <v>26</v>
      </c>
      <c r="C5797">
        <f t="shared" si="90"/>
        <v>484</v>
      </c>
      <c r="D5797">
        <f>IF(D5796=12,1,D5796+1)</f>
        <v>1</v>
      </c>
      <c r="G5797">
        <f>G5796+1</f>
        <v>5797</v>
      </c>
      <c r="H5797">
        <v>26</v>
      </c>
      <c r="I5797">
        <v>20210821</v>
      </c>
      <c r="J5797" cm="1">
        <f t="array" ref="J5797">INDEX(Sheet1!A:X,C5796+1,5)</f>
        <v>100</v>
      </c>
      <c r="K5797">
        <v>20260821</v>
      </c>
      <c r="L5797">
        <f>L5796+1</f>
        <v>5797</v>
      </c>
    </row>
    <row r="5798" spans="1:12">
      <c r="A5798">
        <f>A5797+1</f>
        <v>5798</v>
      </c>
      <c r="B5798">
        <v>26</v>
      </c>
      <c r="C5798">
        <f t="shared" si="90"/>
        <v>484</v>
      </c>
      <c r="D5798">
        <f>IF(D5797=12,1,D5797+1)</f>
        <v>2</v>
      </c>
      <c r="G5798">
        <f>G5797+1</f>
        <v>5798</v>
      </c>
      <c r="H5798">
        <v>26</v>
      </c>
      <c r="I5798">
        <v>20210821</v>
      </c>
      <c r="J5798" cm="1">
        <f t="array" ref="J5798">INDEX(Sheet1!A:X,C5797+1,5)</f>
        <v>100</v>
      </c>
      <c r="K5798">
        <v>20260821</v>
      </c>
      <c r="L5798">
        <f>L5797+1</f>
        <v>5798</v>
      </c>
    </row>
    <row r="5799" spans="1:12">
      <c r="A5799">
        <f>A5798+1</f>
        <v>5799</v>
      </c>
      <c r="B5799">
        <v>26</v>
      </c>
      <c r="C5799">
        <f t="shared" si="90"/>
        <v>484</v>
      </c>
      <c r="D5799">
        <f>IF(D5798=12,1,D5798+1)</f>
        <v>3</v>
      </c>
      <c r="G5799">
        <f>G5798+1</f>
        <v>5799</v>
      </c>
      <c r="H5799">
        <v>26</v>
      </c>
      <c r="I5799">
        <v>20210821</v>
      </c>
      <c r="J5799" cm="1">
        <f t="array" ref="J5799">INDEX(Sheet1!A:X,C5798+1,5)</f>
        <v>100</v>
      </c>
      <c r="K5799">
        <v>20260821</v>
      </c>
      <c r="L5799">
        <f>L5798+1</f>
        <v>5799</v>
      </c>
    </row>
    <row r="5800" spans="1:12">
      <c r="A5800">
        <f>A5799+1</f>
        <v>5800</v>
      </c>
      <c r="B5800">
        <v>26</v>
      </c>
      <c r="C5800">
        <f t="shared" si="90"/>
        <v>484</v>
      </c>
      <c r="D5800">
        <f>IF(D5799=12,1,D5799+1)</f>
        <v>4</v>
      </c>
      <c r="G5800">
        <f>G5799+1</f>
        <v>5800</v>
      </c>
      <c r="H5800">
        <v>26</v>
      </c>
      <c r="I5800">
        <v>20210821</v>
      </c>
      <c r="J5800" cm="1">
        <f t="array" ref="J5800">INDEX(Sheet1!A:X,C5799+1,5)</f>
        <v>100</v>
      </c>
      <c r="K5800">
        <v>20260821</v>
      </c>
      <c r="L5800">
        <f>L5799+1</f>
        <v>5800</v>
      </c>
    </row>
    <row r="5801" spans="1:12">
      <c r="A5801">
        <f>A5800+1</f>
        <v>5801</v>
      </c>
      <c r="B5801">
        <v>26</v>
      </c>
      <c r="C5801">
        <f t="shared" si="90"/>
        <v>484</v>
      </c>
      <c r="D5801">
        <f>IF(D5800=12,1,D5800+1)</f>
        <v>5</v>
      </c>
      <c r="G5801">
        <f>G5800+1</f>
        <v>5801</v>
      </c>
      <c r="H5801">
        <v>26</v>
      </c>
      <c r="I5801">
        <v>20210821</v>
      </c>
      <c r="J5801" cm="1">
        <f t="array" ref="J5801">INDEX(Sheet1!A:X,C5800+1,5)</f>
        <v>100</v>
      </c>
      <c r="K5801">
        <v>20260821</v>
      </c>
      <c r="L5801">
        <f>L5800+1</f>
        <v>5801</v>
      </c>
    </row>
    <row r="5802" spans="1:12">
      <c r="A5802">
        <f>A5801+1</f>
        <v>5802</v>
      </c>
      <c r="B5802">
        <v>26</v>
      </c>
      <c r="C5802">
        <f t="shared" si="90"/>
        <v>484</v>
      </c>
      <c r="D5802">
        <f>IF(D5801=12,1,D5801+1)</f>
        <v>6</v>
      </c>
      <c r="G5802">
        <f>G5801+1</f>
        <v>5802</v>
      </c>
      <c r="H5802">
        <v>26</v>
      </c>
      <c r="I5802">
        <v>20210821</v>
      </c>
      <c r="J5802" cm="1">
        <f t="array" ref="J5802">INDEX(Sheet1!A:X,C5801+1,5)</f>
        <v>100</v>
      </c>
      <c r="K5802">
        <v>20260821</v>
      </c>
      <c r="L5802">
        <f>L5801+1</f>
        <v>5802</v>
      </c>
    </row>
    <row r="5803" spans="1:12">
      <c r="A5803">
        <f>A5802+1</f>
        <v>5803</v>
      </c>
      <c r="B5803">
        <v>26</v>
      </c>
      <c r="C5803">
        <f t="shared" si="90"/>
        <v>484</v>
      </c>
      <c r="D5803">
        <f>IF(D5802=12,1,D5802+1)</f>
        <v>7</v>
      </c>
      <c r="G5803">
        <f>G5802+1</f>
        <v>5803</v>
      </c>
      <c r="H5803">
        <v>26</v>
      </c>
      <c r="I5803">
        <v>20210821</v>
      </c>
      <c r="J5803" cm="1">
        <f t="array" ref="J5803">INDEX(Sheet1!A:X,C5802+1,5)</f>
        <v>100</v>
      </c>
      <c r="K5803">
        <v>20260821</v>
      </c>
      <c r="L5803">
        <f>L5802+1</f>
        <v>5803</v>
      </c>
    </row>
    <row r="5804" spans="1:12">
      <c r="A5804">
        <f>A5803+1</f>
        <v>5804</v>
      </c>
      <c r="B5804">
        <v>26</v>
      </c>
      <c r="C5804">
        <f t="shared" si="90"/>
        <v>484</v>
      </c>
      <c r="D5804">
        <f>IF(D5803=12,1,D5803+1)</f>
        <v>8</v>
      </c>
      <c r="G5804">
        <f>G5803+1</f>
        <v>5804</v>
      </c>
      <c r="H5804">
        <v>26</v>
      </c>
      <c r="I5804">
        <v>20210821</v>
      </c>
      <c r="J5804" cm="1">
        <f t="array" ref="J5804">INDEX(Sheet1!A:X,C5803+1,5)</f>
        <v>100</v>
      </c>
      <c r="K5804">
        <v>20260821</v>
      </c>
      <c r="L5804">
        <f>L5803+1</f>
        <v>5804</v>
      </c>
    </row>
    <row r="5805" spans="1:12">
      <c r="A5805">
        <f>A5804+1</f>
        <v>5805</v>
      </c>
      <c r="B5805">
        <v>26</v>
      </c>
      <c r="C5805">
        <f t="shared" si="90"/>
        <v>484</v>
      </c>
      <c r="D5805">
        <f>IF(D5804=12,1,D5804+1)</f>
        <v>9</v>
      </c>
      <c r="G5805">
        <f>G5804+1</f>
        <v>5805</v>
      </c>
      <c r="H5805">
        <v>26</v>
      </c>
      <c r="I5805">
        <v>20210821</v>
      </c>
      <c r="J5805" cm="1">
        <f t="array" ref="J5805">INDEX(Sheet1!A:X,C5804+1,5)</f>
        <v>100</v>
      </c>
      <c r="K5805">
        <v>20260821</v>
      </c>
      <c r="L5805">
        <f>L5804+1</f>
        <v>5805</v>
      </c>
    </row>
    <row r="5806" spans="1:12">
      <c r="A5806">
        <f>A5805+1</f>
        <v>5806</v>
      </c>
      <c r="B5806">
        <v>26</v>
      </c>
      <c r="C5806">
        <f t="shared" si="90"/>
        <v>484</v>
      </c>
      <c r="D5806">
        <f>IF(D5805=12,1,D5805+1)</f>
        <v>10</v>
      </c>
      <c r="G5806">
        <f>G5805+1</f>
        <v>5806</v>
      </c>
      <c r="H5806">
        <v>26</v>
      </c>
      <c r="I5806">
        <v>20210821</v>
      </c>
      <c r="J5806" cm="1">
        <f t="array" ref="J5806">INDEX(Sheet1!A:X,C5805+1,5)</f>
        <v>100</v>
      </c>
      <c r="K5806">
        <v>20260821</v>
      </c>
      <c r="L5806">
        <f>L5805+1</f>
        <v>5806</v>
      </c>
    </row>
    <row r="5807" spans="1:12">
      <c r="A5807">
        <f>A5806+1</f>
        <v>5807</v>
      </c>
      <c r="B5807">
        <v>26</v>
      </c>
      <c r="C5807">
        <f t="shared" si="90"/>
        <v>484</v>
      </c>
      <c r="D5807">
        <f>IF(D5806=12,1,D5806+1)</f>
        <v>11</v>
      </c>
      <c r="G5807">
        <f>G5806+1</f>
        <v>5807</v>
      </c>
      <c r="H5807">
        <v>26</v>
      </c>
      <c r="I5807">
        <v>20210821</v>
      </c>
      <c r="J5807" cm="1">
        <f t="array" ref="J5807">INDEX(Sheet1!A:X,C5806+1,5)</f>
        <v>100</v>
      </c>
      <c r="K5807">
        <v>20260821</v>
      </c>
      <c r="L5807">
        <f>L5806+1</f>
        <v>5807</v>
      </c>
    </row>
    <row r="5808" spans="1:12">
      <c r="A5808">
        <f>A5807+1</f>
        <v>5808</v>
      </c>
      <c r="B5808">
        <v>26</v>
      </c>
      <c r="C5808">
        <f t="shared" si="90"/>
        <v>485</v>
      </c>
      <c r="D5808">
        <f>IF(D5807=12,1,D5807+1)</f>
        <v>12</v>
      </c>
      <c r="G5808">
        <f>G5807+1</f>
        <v>5808</v>
      </c>
      <c r="H5808">
        <v>26</v>
      </c>
      <c r="I5808">
        <v>20210821</v>
      </c>
      <c r="J5808" cm="1">
        <f t="array" ref="J5808">INDEX(Sheet1!A:X,C5807+1,5)</f>
        <v>100</v>
      </c>
      <c r="K5808">
        <v>20260821</v>
      </c>
      <c r="L5808">
        <f>L5807+1</f>
        <v>5808</v>
      </c>
    </row>
    <row r="5809" spans="1:12">
      <c r="A5809">
        <f>A5808+1</f>
        <v>5809</v>
      </c>
      <c r="B5809">
        <v>26</v>
      </c>
      <c r="C5809">
        <f t="shared" si="90"/>
        <v>485</v>
      </c>
      <c r="D5809">
        <f>IF(D5808=12,1,D5808+1)</f>
        <v>1</v>
      </c>
      <c r="G5809">
        <f>G5808+1</f>
        <v>5809</v>
      </c>
      <c r="H5809">
        <v>26</v>
      </c>
      <c r="I5809">
        <v>20210821</v>
      </c>
      <c r="J5809" cm="1">
        <f t="array" ref="J5809">INDEX(Sheet1!A:X,C5808+1,5)</f>
        <v>100</v>
      </c>
      <c r="K5809">
        <v>20260821</v>
      </c>
      <c r="L5809">
        <f>L5808+1</f>
        <v>5809</v>
      </c>
    </row>
    <row r="5810" spans="1:12">
      <c r="A5810">
        <f>A5809+1</f>
        <v>5810</v>
      </c>
      <c r="B5810">
        <v>26</v>
      </c>
      <c r="C5810">
        <f t="shared" si="90"/>
        <v>485</v>
      </c>
      <c r="D5810">
        <f>IF(D5809=12,1,D5809+1)</f>
        <v>2</v>
      </c>
      <c r="G5810">
        <f>G5809+1</f>
        <v>5810</v>
      </c>
      <c r="H5810">
        <v>26</v>
      </c>
      <c r="I5810">
        <v>20210821</v>
      </c>
      <c r="J5810" cm="1">
        <f t="array" ref="J5810">INDEX(Sheet1!A:X,C5809+1,5)</f>
        <v>100</v>
      </c>
      <c r="K5810">
        <v>20260821</v>
      </c>
      <c r="L5810">
        <f>L5809+1</f>
        <v>5810</v>
      </c>
    </row>
    <row r="5811" spans="1:12">
      <c r="A5811">
        <f>A5810+1</f>
        <v>5811</v>
      </c>
      <c r="B5811">
        <v>26</v>
      </c>
      <c r="C5811">
        <f t="shared" si="90"/>
        <v>485</v>
      </c>
      <c r="D5811">
        <f>IF(D5810=12,1,D5810+1)</f>
        <v>3</v>
      </c>
      <c r="G5811">
        <f>G5810+1</f>
        <v>5811</v>
      </c>
      <c r="H5811">
        <v>26</v>
      </c>
      <c r="I5811">
        <v>20210821</v>
      </c>
      <c r="J5811" cm="1">
        <f t="array" ref="J5811">INDEX(Sheet1!A:X,C5810+1,5)</f>
        <v>100</v>
      </c>
      <c r="K5811">
        <v>20260821</v>
      </c>
      <c r="L5811">
        <f>L5810+1</f>
        <v>5811</v>
      </c>
    </row>
    <row r="5812" spans="1:12">
      <c r="A5812">
        <f>A5811+1</f>
        <v>5812</v>
      </c>
      <c r="B5812">
        <v>26</v>
      </c>
      <c r="C5812">
        <f t="shared" si="90"/>
        <v>485</v>
      </c>
      <c r="D5812">
        <f>IF(D5811=12,1,D5811+1)</f>
        <v>4</v>
      </c>
      <c r="G5812">
        <f>G5811+1</f>
        <v>5812</v>
      </c>
      <c r="H5812">
        <v>26</v>
      </c>
      <c r="I5812">
        <v>20210821</v>
      </c>
      <c r="J5812" cm="1">
        <f t="array" ref="J5812">INDEX(Sheet1!A:X,C5811+1,5)</f>
        <v>100</v>
      </c>
      <c r="K5812">
        <v>20260821</v>
      </c>
      <c r="L5812">
        <f>L5811+1</f>
        <v>5812</v>
      </c>
    </row>
    <row r="5813" spans="1:12">
      <c r="A5813">
        <f>A5812+1</f>
        <v>5813</v>
      </c>
      <c r="B5813">
        <v>26</v>
      </c>
      <c r="C5813">
        <f t="shared" si="90"/>
        <v>485</v>
      </c>
      <c r="D5813">
        <f>IF(D5812=12,1,D5812+1)</f>
        <v>5</v>
      </c>
      <c r="G5813">
        <f>G5812+1</f>
        <v>5813</v>
      </c>
      <c r="H5813">
        <v>26</v>
      </c>
      <c r="I5813">
        <v>20210821</v>
      </c>
      <c r="J5813" cm="1">
        <f t="array" ref="J5813">INDEX(Sheet1!A:X,C5812+1,5)</f>
        <v>100</v>
      </c>
      <c r="K5813">
        <v>20260821</v>
      </c>
      <c r="L5813">
        <f>L5812+1</f>
        <v>5813</v>
      </c>
    </row>
    <row r="5814" spans="1:12">
      <c r="A5814">
        <f>A5813+1</f>
        <v>5814</v>
      </c>
      <c r="B5814">
        <v>26</v>
      </c>
      <c r="C5814">
        <f t="shared" si="90"/>
        <v>485</v>
      </c>
      <c r="D5814">
        <f>IF(D5813=12,1,D5813+1)</f>
        <v>6</v>
      </c>
      <c r="G5814">
        <f>G5813+1</f>
        <v>5814</v>
      </c>
      <c r="H5814">
        <v>26</v>
      </c>
      <c r="I5814">
        <v>20210821</v>
      </c>
      <c r="J5814" cm="1">
        <f t="array" ref="J5814">INDEX(Sheet1!A:X,C5813+1,5)</f>
        <v>100</v>
      </c>
      <c r="K5814">
        <v>20260821</v>
      </c>
      <c r="L5814">
        <f>L5813+1</f>
        <v>5814</v>
      </c>
    </row>
    <row r="5815" spans="1:12">
      <c r="A5815">
        <f>A5814+1</f>
        <v>5815</v>
      </c>
      <c r="B5815">
        <v>26</v>
      </c>
      <c r="C5815">
        <f t="shared" si="90"/>
        <v>485</v>
      </c>
      <c r="D5815">
        <f>IF(D5814=12,1,D5814+1)</f>
        <v>7</v>
      </c>
      <c r="G5815">
        <f>G5814+1</f>
        <v>5815</v>
      </c>
      <c r="H5815">
        <v>26</v>
      </c>
      <c r="I5815">
        <v>20210821</v>
      </c>
      <c r="J5815" cm="1">
        <f t="array" ref="J5815">INDEX(Sheet1!A:X,C5814+1,5)</f>
        <v>100</v>
      </c>
      <c r="K5815">
        <v>20260821</v>
      </c>
      <c r="L5815">
        <f>L5814+1</f>
        <v>5815</v>
      </c>
    </row>
    <row r="5816" spans="1:12">
      <c r="A5816">
        <f>A5815+1</f>
        <v>5816</v>
      </c>
      <c r="B5816">
        <v>26</v>
      </c>
      <c r="C5816">
        <f t="shared" si="90"/>
        <v>485</v>
      </c>
      <c r="D5816">
        <f>IF(D5815=12,1,D5815+1)</f>
        <v>8</v>
      </c>
      <c r="G5816">
        <f>G5815+1</f>
        <v>5816</v>
      </c>
      <c r="H5816">
        <v>26</v>
      </c>
      <c r="I5816">
        <v>20210821</v>
      </c>
      <c r="J5816" cm="1">
        <f t="array" ref="J5816">INDEX(Sheet1!A:X,C5815+1,5)</f>
        <v>100</v>
      </c>
      <c r="K5816">
        <v>20260821</v>
      </c>
      <c r="L5816">
        <f>L5815+1</f>
        <v>5816</v>
      </c>
    </row>
    <row r="5817" spans="1:12">
      <c r="A5817">
        <f>A5816+1</f>
        <v>5817</v>
      </c>
      <c r="B5817">
        <v>26</v>
      </c>
      <c r="C5817">
        <f t="shared" si="90"/>
        <v>485</v>
      </c>
      <c r="D5817">
        <f>IF(D5816=12,1,D5816+1)</f>
        <v>9</v>
      </c>
      <c r="G5817">
        <f>G5816+1</f>
        <v>5817</v>
      </c>
      <c r="H5817">
        <v>26</v>
      </c>
      <c r="I5817">
        <v>20210821</v>
      </c>
      <c r="J5817" cm="1">
        <f t="array" ref="J5817">INDEX(Sheet1!A:X,C5816+1,5)</f>
        <v>100</v>
      </c>
      <c r="K5817">
        <v>20260821</v>
      </c>
      <c r="L5817">
        <f>L5816+1</f>
        <v>5817</v>
      </c>
    </row>
    <row r="5818" spans="1:12">
      <c r="A5818">
        <f>A5817+1</f>
        <v>5818</v>
      </c>
      <c r="B5818">
        <v>26</v>
      </c>
      <c r="C5818">
        <f t="shared" si="90"/>
        <v>485</v>
      </c>
      <c r="D5818">
        <f>IF(D5817=12,1,D5817+1)</f>
        <v>10</v>
      </c>
      <c r="G5818">
        <f>G5817+1</f>
        <v>5818</v>
      </c>
      <c r="H5818">
        <v>26</v>
      </c>
      <c r="I5818">
        <v>20210821</v>
      </c>
      <c r="J5818" cm="1">
        <f t="array" ref="J5818">INDEX(Sheet1!A:X,C5817+1,5)</f>
        <v>100</v>
      </c>
      <c r="K5818">
        <v>20260821</v>
      </c>
      <c r="L5818">
        <f>L5817+1</f>
        <v>5818</v>
      </c>
    </row>
    <row r="5819" spans="1:12">
      <c r="A5819">
        <f>A5818+1</f>
        <v>5819</v>
      </c>
      <c r="B5819">
        <v>26</v>
      </c>
      <c r="C5819">
        <f t="shared" si="90"/>
        <v>485</v>
      </c>
      <c r="D5819">
        <f>IF(D5818=12,1,D5818+1)</f>
        <v>11</v>
      </c>
      <c r="G5819">
        <f>G5818+1</f>
        <v>5819</v>
      </c>
      <c r="H5819">
        <v>26</v>
      </c>
      <c r="I5819">
        <v>20210821</v>
      </c>
      <c r="J5819" cm="1">
        <f t="array" ref="J5819">INDEX(Sheet1!A:X,C5818+1,5)</f>
        <v>100</v>
      </c>
      <c r="K5819">
        <v>20260821</v>
      </c>
      <c r="L5819">
        <f>L5818+1</f>
        <v>5819</v>
      </c>
    </row>
    <row r="5820" spans="1:12">
      <c r="A5820">
        <f>A5819+1</f>
        <v>5820</v>
      </c>
      <c r="B5820">
        <v>26</v>
      </c>
      <c r="C5820">
        <f t="shared" si="90"/>
        <v>486</v>
      </c>
      <c r="D5820">
        <f>IF(D5819=12,1,D5819+1)</f>
        <v>12</v>
      </c>
      <c r="G5820">
        <f>G5819+1</f>
        <v>5820</v>
      </c>
      <c r="H5820">
        <v>26</v>
      </c>
      <c r="I5820">
        <v>20210821</v>
      </c>
      <c r="J5820" cm="1">
        <f t="array" ref="J5820">INDEX(Sheet1!A:X,C5819+1,5)</f>
        <v>100</v>
      </c>
      <c r="K5820">
        <v>20260821</v>
      </c>
      <c r="L5820">
        <f>L5819+1</f>
        <v>5820</v>
      </c>
    </row>
    <row r="5821" spans="1:12">
      <c r="A5821">
        <f>A5820+1</f>
        <v>5821</v>
      </c>
      <c r="B5821">
        <v>26</v>
      </c>
      <c r="C5821">
        <f t="shared" si="90"/>
        <v>486</v>
      </c>
      <c r="D5821">
        <f>IF(D5820=12,1,D5820+1)</f>
        <v>1</v>
      </c>
      <c r="G5821">
        <f>G5820+1</f>
        <v>5821</v>
      </c>
      <c r="H5821">
        <v>26</v>
      </c>
      <c r="I5821">
        <v>20210821</v>
      </c>
      <c r="J5821" cm="1">
        <f t="array" ref="J5821">INDEX(Sheet1!A:X,C5820+1,5)</f>
        <v>80</v>
      </c>
      <c r="K5821">
        <v>20260821</v>
      </c>
      <c r="L5821">
        <f>L5820+1</f>
        <v>5821</v>
      </c>
    </row>
    <row r="5822" spans="1:12">
      <c r="A5822">
        <f>A5821+1</f>
        <v>5822</v>
      </c>
      <c r="B5822">
        <v>26</v>
      </c>
      <c r="C5822">
        <f t="shared" si="90"/>
        <v>486</v>
      </c>
      <c r="D5822">
        <f>IF(D5821=12,1,D5821+1)</f>
        <v>2</v>
      </c>
      <c r="G5822">
        <f>G5821+1</f>
        <v>5822</v>
      </c>
      <c r="H5822">
        <v>26</v>
      </c>
      <c r="I5822">
        <v>20210821</v>
      </c>
      <c r="J5822" cm="1">
        <f t="array" ref="J5822">INDEX(Sheet1!A:X,C5821+1,5)</f>
        <v>80</v>
      </c>
      <c r="K5822">
        <v>20260821</v>
      </c>
      <c r="L5822">
        <f>L5821+1</f>
        <v>5822</v>
      </c>
    </row>
    <row r="5823" spans="1:12">
      <c r="A5823">
        <f>A5822+1</f>
        <v>5823</v>
      </c>
      <c r="B5823">
        <v>26</v>
      </c>
      <c r="C5823">
        <f t="shared" si="90"/>
        <v>486</v>
      </c>
      <c r="D5823">
        <f>IF(D5822=12,1,D5822+1)</f>
        <v>3</v>
      </c>
      <c r="G5823">
        <f>G5822+1</f>
        <v>5823</v>
      </c>
      <c r="H5823">
        <v>26</v>
      </c>
      <c r="I5823">
        <v>20210821</v>
      </c>
      <c r="J5823" cm="1">
        <f t="array" ref="J5823">INDEX(Sheet1!A:X,C5822+1,5)</f>
        <v>80</v>
      </c>
      <c r="K5823">
        <v>20260821</v>
      </c>
      <c r="L5823">
        <f>L5822+1</f>
        <v>5823</v>
      </c>
    </row>
    <row r="5824" spans="1:12">
      <c r="A5824">
        <f>A5823+1</f>
        <v>5824</v>
      </c>
      <c r="B5824">
        <v>26</v>
      </c>
      <c r="C5824">
        <f t="shared" si="90"/>
        <v>486</v>
      </c>
      <c r="D5824">
        <f>IF(D5823=12,1,D5823+1)</f>
        <v>4</v>
      </c>
      <c r="G5824">
        <f>G5823+1</f>
        <v>5824</v>
      </c>
      <c r="H5824">
        <v>26</v>
      </c>
      <c r="I5824">
        <v>20210821</v>
      </c>
      <c r="J5824" cm="1">
        <f t="array" ref="J5824">INDEX(Sheet1!A:X,C5823+1,5)</f>
        <v>80</v>
      </c>
      <c r="K5824">
        <v>20260821</v>
      </c>
      <c r="L5824">
        <f>L5823+1</f>
        <v>5824</v>
      </c>
    </row>
    <row r="5825" spans="1:12">
      <c r="A5825">
        <f>A5824+1</f>
        <v>5825</v>
      </c>
      <c r="B5825">
        <v>26</v>
      </c>
      <c r="C5825">
        <f t="shared" ref="C5825:C5888" si="91">ROUNDDOWN(ROW()/12,0)+1</f>
        <v>486</v>
      </c>
      <c r="D5825">
        <f>IF(D5824=12,1,D5824+1)</f>
        <v>5</v>
      </c>
      <c r="G5825">
        <f>G5824+1</f>
        <v>5825</v>
      </c>
      <c r="H5825">
        <v>26</v>
      </c>
      <c r="I5825">
        <v>20210821</v>
      </c>
      <c r="J5825" cm="1">
        <f t="array" ref="J5825">INDEX(Sheet1!A:X,C5824+1,5)</f>
        <v>80</v>
      </c>
      <c r="K5825">
        <v>20260821</v>
      </c>
      <c r="L5825">
        <f>L5824+1</f>
        <v>5825</v>
      </c>
    </row>
    <row r="5826" spans="1:12">
      <c r="A5826">
        <f>A5825+1</f>
        <v>5826</v>
      </c>
      <c r="B5826">
        <v>26</v>
      </c>
      <c r="C5826">
        <f t="shared" si="91"/>
        <v>486</v>
      </c>
      <c r="D5826">
        <f>IF(D5825=12,1,D5825+1)</f>
        <v>6</v>
      </c>
      <c r="G5826">
        <f>G5825+1</f>
        <v>5826</v>
      </c>
      <c r="H5826">
        <v>26</v>
      </c>
      <c r="I5826">
        <v>20210821</v>
      </c>
      <c r="J5826" cm="1">
        <f t="array" ref="J5826">INDEX(Sheet1!A:X,C5825+1,5)</f>
        <v>80</v>
      </c>
      <c r="K5826">
        <v>20260821</v>
      </c>
      <c r="L5826">
        <f>L5825+1</f>
        <v>5826</v>
      </c>
    </row>
    <row r="5827" spans="1:12">
      <c r="A5827">
        <f>A5826+1</f>
        <v>5827</v>
      </c>
      <c r="B5827">
        <v>26</v>
      </c>
      <c r="C5827">
        <f t="shared" si="91"/>
        <v>486</v>
      </c>
      <c r="D5827">
        <f>IF(D5826=12,1,D5826+1)</f>
        <v>7</v>
      </c>
      <c r="G5827">
        <f>G5826+1</f>
        <v>5827</v>
      </c>
      <c r="H5827">
        <v>26</v>
      </c>
      <c r="I5827">
        <v>20210821</v>
      </c>
      <c r="J5827" cm="1">
        <f t="array" ref="J5827">INDEX(Sheet1!A:X,C5826+1,5)</f>
        <v>80</v>
      </c>
      <c r="K5827">
        <v>20260821</v>
      </c>
      <c r="L5827">
        <f>L5826+1</f>
        <v>5827</v>
      </c>
    </row>
    <row r="5828" spans="1:12">
      <c r="A5828">
        <f>A5827+1</f>
        <v>5828</v>
      </c>
      <c r="B5828">
        <v>26</v>
      </c>
      <c r="C5828">
        <f t="shared" si="91"/>
        <v>486</v>
      </c>
      <c r="D5828">
        <f>IF(D5827=12,1,D5827+1)</f>
        <v>8</v>
      </c>
      <c r="G5828">
        <f>G5827+1</f>
        <v>5828</v>
      </c>
      <c r="H5828">
        <v>26</v>
      </c>
      <c r="I5828">
        <v>20210821</v>
      </c>
      <c r="J5828" cm="1">
        <f t="array" ref="J5828">INDEX(Sheet1!A:X,C5827+1,5)</f>
        <v>80</v>
      </c>
      <c r="K5828">
        <v>20260821</v>
      </c>
      <c r="L5828">
        <f>L5827+1</f>
        <v>5828</v>
      </c>
    </row>
    <row r="5829" spans="1:12">
      <c r="A5829">
        <f>A5828+1</f>
        <v>5829</v>
      </c>
      <c r="B5829">
        <v>26</v>
      </c>
      <c r="C5829">
        <f t="shared" si="91"/>
        <v>486</v>
      </c>
      <c r="D5829">
        <f>IF(D5828=12,1,D5828+1)</f>
        <v>9</v>
      </c>
      <c r="G5829">
        <f>G5828+1</f>
        <v>5829</v>
      </c>
      <c r="H5829">
        <v>26</v>
      </c>
      <c r="I5829">
        <v>20210821</v>
      </c>
      <c r="J5829" cm="1">
        <f t="array" ref="J5829">INDEX(Sheet1!A:X,C5828+1,5)</f>
        <v>80</v>
      </c>
      <c r="K5829">
        <v>20260821</v>
      </c>
      <c r="L5829">
        <f>L5828+1</f>
        <v>5829</v>
      </c>
    </row>
    <row r="5830" spans="1:12">
      <c r="A5830">
        <f>A5829+1</f>
        <v>5830</v>
      </c>
      <c r="B5830">
        <v>26</v>
      </c>
      <c r="C5830">
        <f t="shared" si="91"/>
        <v>486</v>
      </c>
      <c r="D5830">
        <f>IF(D5829=12,1,D5829+1)</f>
        <v>10</v>
      </c>
      <c r="G5830">
        <f>G5829+1</f>
        <v>5830</v>
      </c>
      <c r="H5830">
        <v>26</v>
      </c>
      <c r="I5830">
        <v>20210821</v>
      </c>
      <c r="J5830" cm="1">
        <f t="array" ref="J5830">INDEX(Sheet1!A:X,C5829+1,5)</f>
        <v>80</v>
      </c>
      <c r="K5830">
        <v>20260821</v>
      </c>
      <c r="L5830">
        <f>L5829+1</f>
        <v>5830</v>
      </c>
    </row>
    <row r="5831" spans="1:12">
      <c r="A5831">
        <f>A5830+1</f>
        <v>5831</v>
      </c>
      <c r="B5831">
        <v>26</v>
      </c>
      <c r="C5831">
        <f t="shared" si="91"/>
        <v>486</v>
      </c>
      <c r="D5831">
        <f>IF(D5830=12,1,D5830+1)</f>
        <v>11</v>
      </c>
      <c r="G5831">
        <f>G5830+1</f>
        <v>5831</v>
      </c>
      <c r="H5831">
        <v>26</v>
      </c>
      <c r="I5831">
        <v>20210821</v>
      </c>
      <c r="J5831" cm="1">
        <f t="array" ref="J5831">INDEX(Sheet1!A:X,C5830+1,5)</f>
        <v>80</v>
      </c>
      <c r="K5831">
        <v>20260821</v>
      </c>
      <c r="L5831">
        <f>L5830+1</f>
        <v>5831</v>
      </c>
    </row>
    <row r="5832" spans="1:12">
      <c r="A5832">
        <f>A5831+1</f>
        <v>5832</v>
      </c>
      <c r="B5832">
        <v>26</v>
      </c>
      <c r="C5832">
        <f t="shared" si="91"/>
        <v>487</v>
      </c>
      <c r="D5832">
        <f>IF(D5831=12,1,D5831+1)</f>
        <v>12</v>
      </c>
      <c r="G5832">
        <f>G5831+1</f>
        <v>5832</v>
      </c>
      <c r="H5832">
        <v>26</v>
      </c>
      <c r="I5832">
        <v>20210821</v>
      </c>
      <c r="J5832" cm="1">
        <f t="array" ref="J5832">INDEX(Sheet1!A:X,C5831+1,5)</f>
        <v>80</v>
      </c>
      <c r="K5832">
        <v>20260821</v>
      </c>
      <c r="L5832">
        <f>L5831+1</f>
        <v>5832</v>
      </c>
    </row>
    <row r="5833" spans="1:12">
      <c r="A5833">
        <f>A5832+1</f>
        <v>5833</v>
      </c>
      <c r="B5833">
        <v>26</v>
      </c>
      <c r="C5833">
        <f t="shared" si="91"/>
        <v>487</v>
      </c>
      <c r="D5833">
        <f>IF(D5832=12,1,D5832+1)</f>
        <v>1</v>
      </c>
      <c r="G5833">
        <f>G5832+1</f>
        <v>5833</v>
      </c>
      <c r="H5833">
        <v>26</v>
      </c>
      <c r="I5833">
        <v>20210821</v>
      </c>
      <c r="J5833" cm="1">
        <f t="array" ref="J5833">INDEX(Sheet1!A:X,C5832+1,5)</f>
        <v>0</v>
      </c>
      <c r="K5833">
        <v>20260821</v>
      </c>
      <c r="L5833">
        <f>L5832+1</f>
        <v>5833</v>
      </c>
    </row>
    <row r="5834" spans="1:12">
      <c r="A5834">
        <f>A5833+1</f>
        <v>5834</v>
      </c>
      <c r="B5834">
        <v>26</v>
      </c>
      <c r="C5834">
        <f t="shared" si="91"/>
        <v>487</v>
      </c>
      <c r="D5834">
        <f>IF(D5833=12,1,D5833+1)</f>
        <v>2</v>
      </c>
      <c r="G5834">
        <f>G5833+1</f>
        <v>5834</v>
      </c>
      <c r="H5834">
        <v>26</v>
      </c>
      <c r="I5834">
        <v>20210821</v>
      </c>
      <c r="J5834" cm="1">
        <f t="array" ref="J5834">INDEX(Sheet1!A:X,C5833+1,5)</f>
        <v>0</v>
      </c>
      <c r="K5834">
        <v>20260821</v>
      </c>
      <c r="L5834">
        <f>L5833+1</f>
        <v>5834</v>
      </c>
    </row>
    <row r="5835" spans="1:12">
      <c r="A5835">
        <f>A5834+1</f>
        <v>5835</v>
      </c>
      <c r="B5835">
        <v>26</v>
      </c>
      <c r="C5835">
        <f t="shared" si="91"/>
        <v>487</v>
      </c>
      <c r="D5835">
        <f>IF(D5834=12,1,D5834+1)</f>
        <v>3</v>
      </c>
      <c r="G5835">
        <f>G5834+1</f>
        <v>5835</v>
      </c>
      <c r="H5835">
        <v>26</v>
      </c>
      <c r="I5835">
        <v>20210821</v>
      </c>
      <c r="J5835" cm="1">
        <f t="array" ref="J5835">INDEX(Sheet1!A:X,C5834+1,5)</f>
        <v>0</v>
      </c>
      <c r="K5835">
        <v>20260821</v>
      </c>
      <c r="L5835">
        <f>L5834+1</f>
        <v>5835</v>
      </c>
    </row>
    <row r="5836" spans="1:12">
      <c r="A5836">
        <f>A5835+1</f>
        <v>5836</v>
      </c>
      <c r="B5836">
        <v>26</v>
      </c>
      <c r="C5836">
        <f t="shared" si="91"/>
        <v>487</v>
      </c>
      <c r="D5836">
        <f>IF(D5835=12,1,D5835+1)</f>
        <v>4</v>
      </c>
      <c r="G5836">
        <f>G5835+1</f>
        <v>5836</v>
      </c>
      <c r="H5836">
        <v>26</v>
      </c>
      <c r="I5836">
        <v>20210821</v>
      </c>
      <c r="J5836" cm="1">
        <f t="array" ref="J5836">INDEX(Sheet1!A:X,C5835+1,5)</f>
        <v>0</v>
      </c>
      <c r="K5836">
        <v>20260821</v>
      </c>
      <c r="L5836">
        <f>L5835+1</f>
        <v>5836</v>
      </c>
    </row>
    <row r="5837" spans="1:12">
      <c r="A5837">
        <f>A5836+1</f>
        <v>5837</v>
      </c>
      <c r="B5837">
        <v>26</v>
      </c>
      <c r="C5837">
        <f t="shared" si="91"/>
        <v>487</v>
      </c>
      <c r="D5837">
        <f>IF(D5836=12,1,D5836+1)</f>
        <v>5</v>
      </c>
      <c r="G5837">
        <f>G5836+1</f>
        <v>5837</v>
      </c>
      <c r="H5837">
        <v>26</v>
      </c>
      <c r="I5837">
        <v>20210821</v>
      </c>
      <c r="J5837" cm="1">
        <f t="array" ref="J5837">INDEX(Sheet1!A:X,C5836+1,5)</f>
        <v>0</v>
      </c>
      <c r="K5837">
        <v>20260821</v>
      </c>
      <c r="L5837">
        <f>L5836+1</f>
        <v>5837</v>
      </c>
    </row>
    <row r="5838" spans="1:12">
      <c r="A5838">
        <f>A5837+1</f>
        <v>5838</v>
      </c>
      <c r="B5838">
        <v>26</v>
      </c>
      <c r="C5838">
        <f t="shared" si="91"/>
        <v>487</v>
      </c>
      <c r="D5838">
        <f>IF(D5837=12,1,D5837+1)</f>
        <v>6</v>
      </c>
      <c r="G5838">
        <f>G5837+1</f>
        <v>5838</v>
      </c>
      <c r="H5838">
        <v>26</v>
      </c>
      <c r="I5838">
        <v>20210821</v>
      </c>
      <c r="J5838" cm="1">
        <f t="array" ref="J5838">INDEX(Sheet1!A:X,C5837+1,5)</f>
        <v>0</v>
      </c>
      <c r="K5838">
        <v>20260821</v>
      </c>
      <c r="L5838">
        <f>L5837+1</f>
        <v>5838</v>
      </c>
    </row>
    <row r="5839" spans="1:12">
      <c r="A5839">
        <f>A5838+1</f>
        <v>5839</v>
      </c>
      <c r="B5839">
        <v>26</v>
      </c>
      <c r="C5839">
        <f t="shared" si="91"/>
        <v>487</v>
      </c>
      <c r="D5839">
        <f>IF(D5838=12,1,D5838+1)</f>
        <v>7</v>
      </c>
      <c r="G5839">
        <f>G5838+1</f>
        <v>5839</v>
      </c>
      <c r="H5839">
        <v>26</v>
      </c>
      <c r="I5839">
        <v>20210821</v>
      </c>
      <c r="J5839" cm="1">
        <f t="array" ref="J5839">INDEX(Sheet1!A:X,C5838+1,5)</f>
        <v>0</v>
      </c>
      <c r="K5839">
        <v>20260821</v>
      </c>
      <c r="L5839">
        <f>L5838+1</f>
        <v>5839</v>
      </c>
    </row>
    <row r="5840" spans="1:12">
      <c r="A5840">
        <f>A5839+1</f>
        <v>5840</v>
      </c>
      <c r="B5840">
        <v>26</v>
      </c>
      <c r="C5840">
        <f t="shared" si="91"/>
        <v>487</v>
      </c>
      <c r="D5840">
        <f>IF(D5839=12,1,D5839+1)</f>
        <v>8</v>
      </c>
      <c r="G5840">
        <f>G5839+1</f>
        <v>5840</v>
      </c>
      <c r="H5840">
        <v>26</v>
      </c>
      <c r="I5840">
        <v>20210821</v>
      </c>
      <c r="J5840" cm="1">
        <f t="array" ref="J5840">INDEX(Sheet1!A:X,C5839+1,5)</f>
        <v>0</v>
      </c>
      <c r="K5840">
        <v>20260821</v>
      </c>
      <c r="L5840">
        <f>L5839+1</f>
        <v>5840</v>
      </c>
    </row>
    <row r="5841" spans="1:12">
      <c r="A5841">
        <f>A5840+1</f>
        <v>5841</v>
      </c>
      <c r="B5841">
        <v>26</v>
      </c>
      <c r="C5841">
        <f t="shared" si="91"/>
        <v>487</v>
      </c>
      <c r="D5841">
        <f>IF(D5840=12,1,D5840+1)</f>
        <v>9</v>
      </c>
      <c r="G5841">
        <f>G5840+1</f>
        <v>5841</v>
      </c>
      <c r="H5841">
        <v>26</v>
      </c>
      <c r="I5841">
        <v>20210821</v>
      </c>
      <c r="J5841" cm="1">
        <f t="array" ref="J5841">INDEX(Sheet1!A:X,C5840+1,5)</f>
        <v>0</v>
      </c>
      <c r="K5841">
        <v>20260821</v>
      </c>
      <c r="L5841">
        <f>L5840+1</f>
        <v>5841</v>
      </c>
    </row>
    <row r="5842" spans="1:12">
      <c r="A5842">
        <f>A5841+1</f>
        <v>5842</v>
      </c>
      <c r="B5842">
        <v>26</v>
      </c>
      <c r="C5842">
        <f t="shared" si="91"/>
        <v>487</v>
      </c>
      <c r="D5842">
        <f>IF(D5841=12,1,D5841+1)</f>
        <v>10</v>
      </c>
      <c r="G5842">
        <f>G5841+1</f>
        <v>5842</v>
      </c>
      <c r="H5842">
        <v>26</v>
      </c>
      <c r="I5842">
        <v>20210821</v>
      </c>
      <c r="J5842" cm="1">
        <f t="array" ref="J5842">INDEX(Sheet1!A:X,C5841+1,5)</f>
        <v>0</v>
      </c>
      <c r="K5842">
        <v>20260821</v>
      </c>
      <c r="L5842">
        <f>L5841+1</f>
        <v>5842</v>
      </c>
    </row>
    <row r="5843" spans="1:12">
      <c r="A5843">
        <f>A5842+1</f>
        <v>5843</v>
      </c>
      <c r="B5843">
        <v>26</v>
      </c>
      <c r="C5843">
        <f t="shared" si="91"/>
        <v>487</v>
      </c>
      <c r="D5843">
        <f>IF(D5842=12,1,D5842+1)</f>
        <v>11</v>
      </c>
      <c r="G5843">
        <f>G5842+1</f>
        <v>5843</v>
      </c>
      <c r="H5843">
        <v>26</v>
      </c>
      <c r="I5843">
        <v>20210821</v>
      </c>
      <c r="J5843" cm="1">
        <f t="array" ref="J5843">INDEX(Sheet1!A:X,C5842+1,5)</f>
        <v>0</v>
      </c>
      <c r="K5843">
        <v>20260821</v>
      </c>
      <c r="L5843">
        <f>L5842+1</f>
        <v>5843</v>
      </c>
    </row>
    <row r="5844" spans="1:12">
      <c r="A5844">
        <f>A5843+1</f>
        <v>5844</v>
      </c>
      <c r="B5844">
        <v>26</v>
      </c>
      <c r="C5844">
        <f t="shared" si="91"/>
        <v>488</v>
      </c>
      <c r="D5844">
        <f>IF(D5843=12,1,D5843+1)</f>
        <v>12</v>
      </c>
      <c r="G5844">
        <f>G5843+1</f>
        <v>5844</v>
      </c>
      <c r="H5844">
        <v>26</v>
      </c>
      <c r="I5844">
        <v>20210821</v>
      </c>
      <c r="J5844" cm="1">
        <f t="array" ref="J5844">INDEX(Sheet1!A:X,C5843+1,5)</f>
        <v>0</v>
      </c>
      <c r="K5844">
        <v>20260821</v>
      </c>
      <c r="L5844">
        <f>L5843+1</f>
        <v>5844</v>
      </c>
    </row>
    <row r="5845" spans="1:12">
      <c r="A5845">
        <f>A5844+1</f>
        <v>5845</v>
      </c>
      <c r="B5845">
        <v>26</v>
      </c>
      <c r="C5845">
        <f t="shared" si="91"/>
        <v>488</v>
      </c>
      <c r="D5845">
        <f>IF(D5844=12,1,D5844+1)</f>
        <v>1</v>
      </c>
      <c r="G5845">
        <f>G5844+1</f>
        <v>5845</v>
      </c>
      <c r="H5845">
        <v>26</v>
      </c>
      <c r="I5845">
        <v>20210821</v>
      </c>
      <c r="J5845" cm="1">
        <f t="array" ref="J5845">INDEX(Sheet1!A:X,C5844+1,5)</f>
        <v>0</v>
      </c>
      <c r="K5845">
        <v>20260821</v>
      </c>
      <c r="L5845">
        <f>L5844+1</f>
        <v>5845</v>
      </c>
    </row>
    <row r="5846" spans="1:12">
      <c r="A5846">
        <f>A5845+1</f>
        <v>5846</v>
      </c>
      <c r="B5846">
        <v>26</v>
      </c>
      <c r="C5846">
        <f t="shared" si="91"/>
        <v>488</v>
      </c>
      <c r="D5846">
        <f>IF(D5845=12,1,D5845+1)</f>
        <v>2</v>
      </c>
      <c r="G5846">
        <f>G5845+1</f>
        <v>5846</v>
      </c>
      <c r="H5846">
        <v>26</v>
      </c>
      <c r="I5846">
        <v>20210821</v>
      </c>
      <c r="J5846" cm="1">
        <f t="array" ref="J5846">INDEX(Sheet1!A:X,C5845+1,5)</f>
        <v>0</v>
      </c>
      <c r="K5846">
        <v>20260821</v>
      </c>
      <c r="L5846">
        <f>L5845+1</f>
        <v>5846</v>
      </c>
    </row>
    <row r="5847" spans="1:12">
      <c r="A5847">
        <f>A5846+1</f>
        <v>5847</v>
      </c>
      <c r="B5847">
        <v>26</v>
      </c>
      <c r="C5847">
        <f t="shared" si="91"/>
        <v>488</v>
      </c>
      <c r="D5847">
        <f>IF(D5846=12,1,D5846+1)</f>
        <v>3</v>
      </c>
      <c r="G5847">
        <f>G5846+1</f>
        <v>5847</v>
      </c>
      <c r="H5847">
        <v>26</v>
      </c>
      <c r="I5847">
        <v>20210821</v>
      </c>
      <c r="J5847" cm="1">
        <f t="array" ref="J5847">INDEX(Sheet1!A:X,C5846+1,5)</f>
        <v>0</v>
      </c>
      <c r="K5847">
        <v>20260821</v>
      </c>
      <c r="L5847">
        <f>L5846+1</f>
        <v>5847</v>
      </c>
    </row>
    <row r="5848" spans="1:12">
      <c r="A5848">
        <f>A5847+1</f>
        <v>5848</v>
      </c>
      <c r="B5848">
        <v>26</v>
      </c>
      <c r="C5848">
        <f t="shared" si="91"/>
        <v>488</v>
      </c>
      <c r="D5848">
        <f>IF(D5847=12,1,D5847+1)</f>
        <v>4</v>
      </c>
      <c r="G5848">
        <f>G5847+1</f>
        <v>5848</v>
      </c>
      <c r="H5848">
        <v>26</v>
      </c>
      <c r="I5848">
        <v>20210821</v>
      </c>
      <c r="J5848" cm="1">
        <f t="array" ref="J5848">INDEX(Sheet1!A:X,C5847+1,5)</f>
        <v>0</v>
      </c>
      <c r="K5848">
        <v>20260821</v>
      </c>
      <c r="L5848">
        <f>L5847+1</f>
        <v>5848</v>
      </c>
    </row>
    <row r="5849" spans="1:12">
      <c r="A5849">
        <f>A5848+1</f>
        <v>5849</v>
      </c>
      <c r="B5849">
        <v>26</v>
      </c>
      <c r="C5849">
        <f t="shared" si="91"/>
        <v>488</v>
      </c>
      <c r="D5849">
        <f>IF(D5848=12,1,D5848+1)</f>
        <v>5</v>
      </c>
      <c r="G5849">
        <f>G5848+1</f>
        <v>5849</v>
      </c>
      <c r="H5849">
        <v>26</v>
      </c>
      <c r="I5849">
        <v>20210821</v>
      </c>
      <c r="J5849" cm="1">
        <f t="array" ref="J5849">INDEX(Sheet1!A:X,C5848+1,5)</f>
        <v>0</v>
      </c>
      <c r="K5849">
        <v>20260821</v>
      </c>
      <c r="L5849">
        <f>L5848+1</f>
        <v>5849</v>
      </c>
    </row>
    <row r="5850" spans="1:12">
      <c r="A5850">
        <f>A5849+1</f>
        <v>5850</v>
      </c>
      <c r="B5850">
        <v>26</v>
      </c>
      <c r="C5850">
        <f t="shared" si="91"/>
        <v>488</v>
      </c>
      <c r="D5850">
        <f>IF(D5849=12,1,D5849+1)</f>
        <v>6</v>
      </c>
      <c r="G5850">
        <f>G5849+1</f>
        <v>5850</v>
      </c>
      <c r="H5850">
        <v>26</v>
      </c>
      <c r="I5850">
        <v>20210821</v>
      </c>
      <c r="J5850" cm="1">
        <f t="array" ref="J5850">INDEX(Sheet1!A:X,C5849+1,5)</f>
        <v>0</v>
      </c>
      <c r="K5850">
        <v>20260821</v>
      </c>
      <c r="L5850">
        <f>L5849+1</f>
        <v>5850</v>
      </c>
    </row>
    <row r="5851" spans="1:12">
      <c r="A5851">
        <f>A5850+1</f>
        <v>5851</v>
      </c>
      <c r="B5851">
        <v>26</v>
      </c>
      <c r="C5851">
        <f t="shared" si="91"/>
        <v>488</v>
      </c>
      <c r="D5851">
        <f>IF(D5850=12,1,D5850+1)</f>
        <v>7</v>
      </c>
      <c r="G5851">
        <f>G5850+1</f>
        <v>5851</v>
      </c>
      <c r="H5851">
        <v>26</v>
      </c>
      <c r="I5851">
        <v>20210821</v>
      </c>
      <c r="J5851" cm="1">
        <f t="array" ref="J5851">INDEX(Sheet1!A:X,C5850+1,5)</f>
        <v>0</v>
      </c>
      <c r="K5851">
        <v>20260821</v>
      </c>
      <c r="L5851">
        <f>L5850+1</f>
        <v>5851</v>
      </c>
    </row>
    <row r="5852" spans="1:12">
      <c r="A5852">
        <f>A5851+1</f>
        <v>5852</v>
      </c>
      <c r="B5852">
        <v>26</v>
      </c>
      <c r="C5852">
        <f t="shared" si="91"/>
        <v>488</v>
      </c>
      <c r="D5852">
        <f>IF(D5851=12,1,D5851+1)</f>
        <v>8</v>
      </c>
      <c r="G5852">
        <f>G5851+1</f>
        <v>5852</v>
      </c>
      <c r="H5852">
        <v>26</v>
      </c>
      <c r="I5852">
        <v>20210821</v>
      </c>
      <c r="J5852" cm="1">
        <f t="array" ref="J5852">INDEX(Sheet1!A:X,C5851+1,5)</f>
        <v>0</v>
      </c>
      <c r="K5852">
        <v>20260821</v>
      </c>
      <c r="L5852">
        <f>L5851+1</f>
        <v>5852</v>
      </c>
    </row>
    <row r="5853" spans="1:12">
      <c r="A5853">
        <f>A5852+1</f>
        <v>5853</v>
      </c>
      <c r="B5853">
        <v>26</v>
      </c>
      <c r="C5853">
        <f t="shared" si="91"/>
        <v>488</v>
      </c>
      <c r="D5853">
        <f>IF(D5852=12,1,D5852+1)</f>
        <v>9</v>
      </c>
      <c r="G5853">
        <f>G5852+1</f>
        <v>5853</v>
      </c>
      <c r="H5853">
        <v>26</v>
      </c>
      <c r="I5853">
        <v>20210821</v>
      </c>
      <c r="J5853" cm="1">
        <f t="array" ref="J5853">INDEX(Sheet1!A:X,C5852+1,5)</f>
        <v>0</v>
      </c>
      <c r="K5853">
        <v>20260821</v>
      </c>
      <c r="L5853">
        <f>L5852+1</f>
        <v>5853</v>
      </c>
    </row>
    <row r="5854" spans="1:12">
      <c r="A5854">
        <f>A5853+1</f>
        <v>5854</v>
      </c>
      <c r="B5854">
        <v>26</v>
      </c>
      <c r="C5854">
        <f t="shared" si="91"/>
        <v>488</v>
      </c>
      <c r="D5854">
        <f>IF(D5853=12,1,D5853+1)</f>
        <v>10</v>
      </c>
      <c r="G5854">
        <f>G5853+1</f>
        <v>5854</v>
      </c>
      <c r="H5854">
        <v>26</v>
      </c>
      <c r="I5854">
        <v>20210821</v>
      </c>
      <c r="J5854" cm="1">
        <f t="array" ref="J5854">INDEX(Sheet1!A:X,C5853+1,5)</f>
        <v>0</v>
      </c>
      <c r="K5854">
        <v>20260821</v>
      </c>
      <c r="L5854">
        <f>L5853+1</f>
        <v>5854</v>
      </c>
    </row>
    <row r="5855" spans="1:12">
      <c r="A5855">
        <f>A5854+1</f>
        <v>5855</v>
      </c>
      <c r="B5855">
        <v>26</v>
      </c>
      <c r="C5855">
        <f t="shared" si="91"/>
        <v>488</v>
      </c>
      <c r="D5855">
        <f>IF(D5854=12,1,D5854+1)</f>
        <v>11</v>
      </c>
      <c r="G5855">
        <f>G5854+1</f>
        <v>5855</v>
      </c>
      <c r="H5855">
        <v>26</v>
      </c>
      <c r="I5855">
        <v>20210821</v>
      </c>
      <c r="J5855" cm="1">
        <f t="array" ref="J5855">INDEX(Sheet1!A:X,C5854+1,5)</f>
        <v>0</v>
      </c>
      <c r="K5855">
        <v>20260821</v>
      </c>
      <c r="L5855">
        <f>L5854+1</f>
        <v>5855</v>
      </c>
    </row>
    <row r="5856" spans="1:12">
      <c r="A5856">
        <f>A5855+1</f>
        <v>5856</v>
      </c>
      <c r="B5856">
        <v>26</v>
      </c>
      <c r="C5856">
        <f t="shared" si="91"/>
        <v>489</v>
      </c>
      <c r="D5856">
        <f>IF(D5855=12,1,D5855+1)</f>
        <v>12</v>
      </c>
      <c r="G5856">
        <f>G5855+1</f>
        <v>5856</v>
      </c>
      <c r="H5856">
        <v>26</v>
      </c>
      <c r="I5856">
        <v>20210821</v>
      </c>
      <c r="J5856" cm="1">
        <f t="array" ref="J5856">INDEX(Sheet1!A:X,C5855+1,5)</f>
        <v>0</v>
      </c>
      <c r="K5856">
        <v>20260821</v>
      </c>
      <c r="L5856">
        <f>L5855+1</f>
        <v>5856</v>
      </c>
    </row>
    <row r="5857" spans="1:12">
      <c r="A5857">
        <f>A5856+1</f>
        <v>5857</v>
      </c>
      <c r="B5857">
        <v>26</v>
      </c>
      <c r="C5857">
        <f t="shared" si="91"/>
        <v>489</v>
      </c>
      <c r="D5857">
        <f>IF(D5856=12,1,D5856+1)</f>
        <v>1</v>
      </c>
      <c r="G5857">
        <f>G5856+1</f>
        <v>5857</v>
      </c>
      <c r="H5857">
        <v>26</v>
      </c>
      <c r="I5857">
        <v>20210821</v>
      </c>
      <c r="J5857" cm="1">
        <f t="array" ref="J5857">INDEX(Sheet1!A:X,C5856+1,5)</f>
        <v>0</v>
      </c>
      <c r="K5857">
        <v>20260821</v>
      </c>
      <c r="L5857">
        <f>L5856+1</f>
        <v>5857</v>
      </c>
    </row>
    <row r="5858" spans="1:12">
      <c r="A5858">
        <f>A5857+1</f>
        <v>5858</v>
      </c>
      <c r="B5858">
        <v>26</v>
      </c>
      <c r="C5858">
        <f t="shared" si="91"/>
        <v>489</v>
      </c>
      <c r="D5858">
        <f>IF(D5857=12,1,D5857+1)</f>
        <v>2</v>
      </c>
      <c r="G5858">
        <f>G5857+1</f>
        <v>5858</v>
      </c>
      <c r="H5858">
        <v>26</v>
      </c>
      <c r="I5858">
        <v>20210821</v>
      </c>
      <c r="J5858" cm="1">
        <f t="array" ref="J5858">INDEX(Sheet1!A:X,C5857+1,5)</f>
        <v>0</v>
      </c>
      <c r="K5858">
        <v>20260821</v>
      </c>
      <c r="L5858">
        <f>L5857+1</f>
        <v>5858</v>
      </c>
    </row>
    <row r="5859" spans="1:12">
      <c r="A5859">
        <f>A5858+1</f>
        <v>5859</v>
      </c>
      <c r="B5859">
        <v>26</v>
      </c>
      <c r="C5859">
        <f t="shared" si="91"/>
        <v>489</v>
      </c>
      <c r="D5859">
        <f>IF(D5858=12,1,D5858+1)</f>
        <v>3</v>
      </c>
      <c r="G5859">
        <f>G5858+1</f>
        <v>5859</v>
      </c>
      <c r="H5859">
        <v>26</v>
      </c>
      <c r="I5859">
        <v>20210821</v>
      </c>
      <c r="J5859" cm="1">
        <f t="array" ref="J5859">INDEX(Sheet1!A:X,C5858+1,5)</f>
        <v>0</v>
      </c>
      <c r="K5859">
        <v>20260821</v>
      </c>
      <c r="L5859">
        <f>L5858+1</f>
        <v>5859</v>
      </c>
    </row>
    <row r="5860" spans="1:12">
      <c r="A5860">
        <f>A5859+1</f>
        <v>5860</v>
      </c>
      <c r="B5860">
        <v>26</v>
      </c>
      <c r="C5860">
        <f t="shared" si="91"/>
        <v>489</v>
      </c>
      <c r="D5860">
        <f>IF(D5859=12,1,D5859+1)</f>
        <v>4</v>
      </c>
      <c r="G5860">
        <f>G5859+1</f>
        <v>5860</v>
      </c>
      <c r="H5860">
        <v>26</v>
      </c>
      <c r="I5860">
        <v>20210821</v>
      </c>
      <c r="J5860" cm="1">
        <f t="array" ref="J5860">INDEX(Sheet1!A:X,C5859+1,5)</f>
        <v>0</v>
      </c>
      <c r="K5860">
        <v>20260821</v>
      </c>
      <c r="L5860">
        <f>L5859+1</f>
        <v>5860</v>
      </c>
    </row>
    <row r="5861" spans="1:12">
      <c r="A5861">
        <f>A5860+1</f>
        <v>5861</v>
      </c>
      <c r="B5861">
        <v>26</v>
      </c>
      <c r="C5861">
        <f t="shared" si="91"/>
        <v>489</v>
      </c>
      <c r="D5861">
        <f>IF(D5860=12,1,D5860+1)</f>
        <v>5</v>
      </c>
      <c r="G5861">
        <f>G5860+1</f>
        <v>5861</v>
      </c>
      <c r="H5861">
        <v>26</v>
      </c>
      <c r="I5861">
        <v>20210821</v>
      </c>
      <c r="J5861" cm="1">
        <f t="array" ref="J5861">INDEX(Sheet1!A:X,C5860+1,5)</f>
        <v>0</v>
      </c>
      <c r="K5861">
        <v>20260821</v>
      </c>
      <c r="L5861">
        <f>L5860+1</f>
        <v>5861</v>
      </c>
    </row>
    <row r="5862" spans="1:12">
      <c r="A5862">
        <f>A5861+1</f>
        <v>5862</v>
      </c>
      <c r="B5862">
        <v>26</v>
      </c>
      <c r="C5862">
        <f t="shared" si="91"/>
        <v>489</v>
      </c>
      <c r="D5862">
        <f>IF(D5861=12,1,D5861+1)</f>
        <v>6</v>
      </c>
      <c r="G5862">
        <f>G5861+1</f>
        <v>5862</v>
      </c>
      <c r="H5862">
        <v>26</v>
      </c>
      <c r="I5862">
        <v>20210821</v>
      </c>
      <c r="J5862" cm="1">
        <f t="array" ref="J5862">INDEX(Sheet1!A:X,C5861+1,5)</f>
        <v>0</v>
      </c>
      <c r="K5862">
        <v>20260821</v>
      </c>
      <c r="L5862">
        <f>L5861+1</f>
        <v>5862</v>
      </c>
    </row>
    <row r="5863" spans="1:12">
      <c r="A5863">
        <f>A5862+1</f>
        <v>5863</v>
      </c>
      <c r="B5863">
        <v>26</v>
      </c>
      <c r="C5863">
        <f t="shared" si="91"/>
        <v>489</v>
      </c>
      <c r="D5863">
        <f>IF(D5862=12,1,D5862+1)</f>
        <v>7</v>
      </c>
      <c r="G5863">
        <f>G5862+1</f>
        <v>5863</v>
      </c>
      <c r="H5863">
        <v>26</v>
      </c>
      <c r="I5863">
        <v>20210821</v>
      </c>
      <c r="J5863" cm="1">
        <f t="array" ref="J5863">INDEX(Sheet1!A:X,C5862+1,5)</f>
        <v>0</v>
      </c>
      <c r="K5863">
        <v>20260821</v>
      </c>
      <c r="L5863">
        <f>L5862+1</f>
        <v>5863</v>
      </c>
    </row>
    <row r="5864" spans="1:12">
      <c r="A5864">
        <f>A5863+1</f>
        <v>5864</v>
      </c>
      <c r="B5864">
        <v>26</v>
      </c>
      <c r="C5864">
        <f t="shared" si="91"/>
        <v>489</v>
      </c>
      <c r="D5864">
        <f>IF(D5863=12,1,D5863+1)</f>
        <v>8</v>
      </c>
      <c r="G5864">
        <f>G5863+1</f>
        <v>5864</v>
      </c>
      <c r="H5864">
        <v>26</v>
      </c>
      <c r="I5864">
        <v>20210821</v>
      </c>
      <c r="J5864" cm="1">
        <f t="array" ref="J5864">INDEX(Sheet1!A:X,C5863+1,5)</f>
        <v>0</v>
      </c>
      <c r="K5864">
        <v>20260821</v>
      </c>
      <c r="L5864">
        <f>L5863+1</f>
        <v>5864</v>
      </c>
    </row>
    <row r="5865" spans="1:12">
      <c r="A5865">
        <f>A5864+1</f>
        <v>5865</v>
      </c>
      <c r="B5865">
        <v>26</v>
      </c>
      <c r="C5865">
        <f t="shared" si="91"/>
        <v>489</v>
      </c>
      <c r="D5865">
        <f>IF(D5864=12,1,D5864+1)</f>
        <v>9</v>
      </c>
      <c r="G5865">
        <f>G5864+1</f>
        <v>5865</v>
      </c>
      <c r="H5865">
        <v>26</v>
      </c>
      <c r="I5865">
        <v>20210821</v>
      </c>
      <c r="J5865" cm="1">
        <f t="array" ref="J5865">INDEX(Sheet1!A:X,C5864+1,5)</f>
        <v>0</v>
      </c>
      <c r="K5865">
        <v>20260821</v>
      </c>
      <c r="L5865">
        <f>L5864+1</f>
        <v>5865</v>
      </c>
    </row>
    <row r="5866" spans="1:12">
      <c r="A5866">
        <f>A5865+1</f>
        <v>5866</v>
      </c>
      <c r="B5866">
        <v>26</v>
      </c>
      <c r="C5866">
        <f t="shared" si="91"/>
        <v>489</v>
      </c>
      <c r="D5866">
        <f>IF(D5865=12,1,D5865+1)</f>
        <v>10</v>
      </c>
      <c r="G5866">
        <f>G5865+1</f>
        <v>5866</v>
      </c>
      <c r="H5866">
        <v>26</v>
      </c>
      <c r="I5866">
        <v>20210821</v>
      </c>
      <c r="J5866" cm="1">
        <f t="array" ref="J5866">INDEX(Sheet1!A:X,C5865+1,5)</f>
        <v>0</v>
      </c>
      <c r="K5866">
        <v>20260821</v>
      </c>
      <c r="L5866">
        <f>L5865+1</f>
        <v>5866</v>
      </c>
    </row>
    <row r="5867" spans="1:12">
      <c r="A5867">
        <f>A5866+1</f>
        <v>5867</v>
      </c>
      <c r="B5867">
        <v>26</v>
      </c>
      <c r="C5867">
        <f t="shared" si="91"/>
        <v>489</v>
      </c>
      <c r="D5867">
        <f>IF(D5866=12,1,D5866+1)</f>
        <v>11</v>
      </c>
      <c r="G5867">
        <f>G5866+1</f>
        <v>5867</v>
      </c>
      <c r="H5867">
        <v>26</v>
      </c>
      <c r="I5867">
        <v>20210821</v>
      </c>
      <c r="J5867" cm="1">
        <f t="array" ref="J5867">INDEX(Sheet1!A:X,C5866+1,5)</f>
        <v>0</v>
      </c>
      <c r="K5867">
        <v>20260821</v>
      </c>
      <c r="L5867">
        <f>L5866+1</f>
        <v>5867</v>
      </c>
    </row>
    <row r="5868" spans="1:12">
      <c r="A5868">
        <f>A5867+1</f>
        <v>5868</v>
      </c>
      <c r="B5868">
        <v>26</v>
      </c>
      <c r="C5868">
        <f t="shared" si="91"/>
        <v>490</v>
      </c>
      <c r="D5868">
        <f>IF(D5867=12,1,D5867+1)</f>
        <v>12</v>
      </c>
      <c r="G5868">
        <f>G5867+1</f>
        <v>5868</v>
      </c>
      <c r="H5868">
        <v>26</v>
      </c>
      <c r="I5868">
        <v>20210821</v>
      </c>
      <c r="J5868" cm="1">
        <f t="array" ref="J5868">INDEX(Sheet1!A:X,C5867+1,5)</f>
        <v>0</v>
      </c>
      <c r="K5868">
        <v>20260821</v>
      </c>
      <c r="L5868">
        <f>L5867+1</f>
        <v>5868</v>
      </c>
    </row>
    <row r="5869" spans="1:12">
      <c r="A5869">
        <f>A5868+1</f>
        <v>5869</v>
      </c>
      <c r="B5869">
        <v>26</v>
      </c>
      <c r="C5869">
        <f t="shared" si="91"/>
        <v>490</v>
      </c>
      <c r="D5869">
        <f>IF(D5868=12,1,D5868+1)</f>
        <v>1</v>
      </c>
      <c r="G5869">
        <f>G5868+1</f>
        <v>5869</v>
      </c>
      <c r="H5869">
        <v>26</v>
      </c>
      <c r="I5869">
        <v>20210821</v>
      </c>
      <c r="J5869" cm="1">
        <f t="array" ref="J5869">INDEX(Sheet1!A:X,C5868+1,5)</f>
        <v>80</v>
      </c>
      <c r="K5869">
        <v>20260821</v>
      </c>
      <c r="L5869">
        <f>L5868+1</f>
        <v>5869</v>
      </c>
    </row>
    <row r="5870" spans="1:12">
      <c r="A5870">
        <f>A5869+1</f>
        <v>5870</v>
      </c>
      <c r="B5870">
        <v>26</v>
      </c>
      <c r="C5870">
        <f t="shared" si="91"/>
        <v>490</v>
      </c>
      <c r="D5870">
        <f>IF(D5869=12,1,D5869+1)</f>
        <v>2</v>
      </c>
      <c r="G5870">
        <f>G5869+1</f>
        <v>5870</v>
      </c>
      <c r="H5870">
        <v>26</v>
      </c>
      <c r="I5870">
        <v>20210821</v>
      </c>
      <c r="J5870" cm="1">
        <f t="array" ref="J5870">INDEX(Sheet1!A:X,C5869+1,5)</f>
        <v>80</v>
      </c>
      <c r="K5870">
        <v>20260821</v>
      </c>
      <c r="L5870">
        <f>L5869+1</f>
        <v>5870</v>
      </c>
    </row>
    <row r="5871" spans="1:12">
      <c r="A5871">
        <f>A5870+1</f>
        <v>5871</v>
      </c>
      <c r="B5871">
        <v>26</v>
      </c>
      <c r="C5871">
        <f t="shared" si="91"/>
        <v>490</v>
      </c>
      <c r="D5871">
        <f>IF(D5870=12,1,D5870+1)</f>
        <v>3</v>
      </c>
      <c r="G5871">
        <f>G5870+1</f>
        <v>5871</v>
      </c>
      <c r="H5871">
        <v>26</v>
      </c>
      <c r="I5871">
        <v>20210821</v>
      </c>
      <c r="J5871" cm="1">
        <f t="array" ref="J5871">INDEX(Sheet1!A:X,C5870+1,5)</f>
        <v>80</v>
      </c>
      <c r="K5871">
        <v>20260821</v>
      </c>
      <c r="L5871">
        <f>L5870+1</f>
        <v>5871</v>
      </c>
    </row>
    <row r="5872" spans="1:12">
      <c r="A5872">
        <f>A5871+1</f>
        <v>5872</v>
      </c>
      <c r="B5872">
        <v>26</v>
      </c>
      <c r="C5872">
        <f t="shared" si="91"/>
        <v>490</v>
      </c>
      <c r="D5872">
        <f>IF(D5871=12,1,D5871+1)</f>
        <v>4</v>
      </c>
      <c r="G5872">
        <f>G5871+1</f>
        <v>5872</v>
      </c>
      <c r="H5872">
        <v>26</v>
      </c>
      <c r="I5872">
        <v>20210821</v>
      </c>
      <c r="J5872" cm="1">
        <f t="array" ref="J5872">INDEX(Sheet1!A:X,C5871+1,5)</f>
        <v>80</v>
      </c>
      <c r="K5872">
        <v>20260821</v>
      </c>
      <c r="L5872">
        <f>L5871+1</f>
        <v>5872</v>
      </c>
    </row>
    <row r="5873" spans="1:12">
      <c r="A5873">
        <f>A5872+1</f>
        <v>5873</v>
      </c>
      <c r="B5873">
        <v>26</v>
      </c>
      <c r="C5873">
        <f t="shared" si="91"/>
        <v>490</v>
      </c>
      <c r="D5873">
        <f>IF(D5872=12,1,D5872+1)</f>
        <v>5</v>
      </c>
      <c r="G5873">
        <f>G5872+1</f>
        <v>5873</v>
      </c>
      <c r="H5873">
        <v>26</v>
      </c>
      <c r="I5873">
        <v>20210821</v>
      </c>
      <c r="J5873" cm="1">
        <f t="array" ref="J5873">INDEX(Sheet1!A:X,C5872+1,5)</f>
        <v>80</v>
      </c>
      <c r="K5873">
        <v>20260821</v>
      </c>
      <c r="L5873">
        <f>L5872+1</f>
        <v>5873</v>
      </c>
    </row>
    <row r="5874" spans="1:12">
      <c r="A5874">
        <f>A5873+1</f>
        <v>5874</v>
      </c>
      <c r="B5874">
        <v>26</v>
      </c>
      <c r="C5874">
        <f t="shared" si="91"/>
        <v>490</v>
      </c>
      <c r="D5874">
        <f>IF(D5873=12,1,D5873+1)</f>
        <v>6</v>
      </c>
      <c r="G5874">
        <f>G5873+1</f>
        <v>5874</v>
      </c>
      <c r="H5874">
        <v>26</v>
      </c>
      <c r="I5874">
        <v>20210821</v>
      </c>
      <c r="J5874" cm="1">
        <f t="array" ref="J5874">INDEX(Sheet1!A:X,C5873+1,5)</f>
        <v>80</v>
      </c>
      <c r="K5874">
        <v>20260821</v>
      </c>
      <c r="L5874">
        <f>L5873+1</f>
        <v>5874</v>
      </c>
    </row>
    <row r="5875" spans="1:12">
      <c r="A5875">
        <f>A5874+1</f>
        <v>5875</v>
      </c>
      <c r="B5875">
        <v>26</v>
      </c>
      <c r="C5875">
        <f t="shared" si="91"/>
        <v>490</v>
      </c>
      <c r="D5875">
        <f>IF(D5874=12,1,D5874+1)</f>
        <v>7</v>
      </c>
      <c r="G5875">
        <f>G5874+1</f>
        <v>5875</v>
      </c>
      <c r="H5875">
        <v>26</v>
      </c>
      <c r="I5875">
        <v>20210821</v>
      </c>
      <c r="J5875" cm="1">
        <f t="array" ref="J5875">INDEX(Sheet1!A:X,C5874+1,5)</f>
        <v>80</v>
      </c>
      <c r="K5875">
        <v>20260821</v>
      </c>
      <c r="L5875">
        <f>L5874+1</f>
        <v>5875</v>
      </c>
    </row>
    <row r="5876" spans="1:12">
      <c r="A5876">
        <f>A5875+1</f>
        <v>5876</v>
      </c>
      <c r="B5876">
        <v>26</v>
      </c>
      <c r="C5876">
        <f t="shared" si="91"/>
        <v>490</v>
      </c>
      <c r="D5876">
        <f>IF(D5875=12,1,D5875+1)</f>
        <v>8</v>
      </c>
      <c r="G5876">
        <f>G5875+1</f>
        <v>5876</v>
      </c>
      <c r="H5876">
        <v>26</v>
      </c>
      <c r="I5876">
        <v>20210821</v>
      </c>
      <c r="J5876" cm="1">
        <f t="array" ref="J5876">INDEX(Sheet1!A:X,C5875+1,5)</f>
        <v>80</v>
      </c>
      <c r="K5876">
        <v>20260821</v>
      </c>
      <c r="L5876">
        <f>L5875+1</f>
        <v>5876</v>
      </c>
    </row>
    <row r="5877" spans="1:12">
      <c r="A5877">
        <f>A5876+1</f>
        <v>5877</v>
      </c>
      <c r="B5877">
        <v>26</v>
      </c>
      <c r="C5877">
        <f t="shared" si="91"/>
        <v>490</v>
      </c>
      <c r="D5877">
        <f>IF(D5876=12,1,D5876+1)</f>
        <v>9</v>
      </c>
      <c r="G5877">
        <f>G5876+1</f>
        <v>5877</v>
      </c>
      <c r="H5877">
        <v>26</v>
      </c>
      <c r="I5877">
        <v>20210821</v>
      </c>
      <c r="J5877" cm="1">
        <f t="array" ref="J5877">INDEX(Sheet1!A:X,C5876+1,5)</f>
        <v>80</v>
      </c>
      <c r="K5877">
        <v>20260821</v>
      </c>
      <c r="L5877">
        <f>L5876+1</f>
        <v>5877</v>
      </c>
    </row>
    <row r="5878" spans="1:12">
      <c r="A5878">
        <f>A5877+1</f>
        <v>5878</v>
      </c>
      <c r="B5878">
        <v>26</v>
      </c>
      <c r="C5878">
        <f t="shared" si="91"/>
        <v>490</v>
      </c>
      <c r="D5878">
        <f>IF(D5877=12,1,D5877+1)</f>
        <v>10</v>
      </c>
      <c r="G5878">
        <f>G5877+1</f>
        <v>5878</v>
      </c>
      <c r="H5878">
        <v>26</v>
      </c>
      <c r="I5878">
        <v>20210821</v>
      </c>
      <c r="J5878" cm="1">
        <f t="array" ref="J5878">INDEX(Sheet1!A:X,C5877+1,5)</f>
        <v>80</v>
      </c>
      <c r="K5878">
        <v>20260821</v>
      </c>
      <c r="L5878">
        <f>L5877+1</f>
        <v>5878</v>
      </c>
    </row>
    <row r="5879" spans="1:12">
      <c r="A5879">
        <f>A5878+1</f>
        <v>5879</v>
      </c>
      <c r="B5879">
        <v>26</v>
      </c>
      <c r="C5879">
        <f t="shared" si="91"/>
        <v>490</v>
      </c>
      <c r="D5879">
        <f>IF(D5878=12,1,D5878+1)</f>
        <v>11</v>
      </c>
      <c r="G5879">
        <f>G5878+1</f>
        <v>5879</v>
      </c>
      <c r="H5879">
        <v>26</v>
      </c>
      <c r="I5879">
        <v>20210821</v>
      </c>
      <c r="J5879" cm="1">
        <f t="array" ref="J5879">INDEX(Sheet1!A:X,C5878+1,5)</f>
        <v>80</v>
      </c>
      <c r="K5879">
        <v>20260821</v>
      </c>
      <c r="L5879">
        <f>L5878+1</f>
        <v>5879</v>
      </c>
    </row>
    <row r="5880" spans="1:12">
      <c r="A5880">
        <f>A5879+1</f>
        <v>5880</v>
      </c>
      <c r="B5880">
        <v>26</v>
      </c>
      <c r="C5880">
        <f t="shared" si="91"/>
        <v>491</v>
      </c>
      <c r="D5880">
        <f>IF(D5879=12,1,D5879+1)</f>
        <v>12</v>
      </c>
      <c r="G5880">
        <f>G5879+1</f>
        <v>5880</v>
      </c>
      <c r="H5880">
        <v>26</v>
      </c>
      <c r="I5880">
        <v>20210821</v>
      </c>
      <c r="J5880" cm="1">
        <f t="array" ref="J5880">INDEX(Sheet1!A:X,C5879+1,5)</f>
        <v>80</v>
      </c>
      <c r="K5880">
        <v>20260821</v>
      </c>
      <c r="L5880">
        <f>L5879+1</f>
        <v>5880</v>
      </c>
    </row>
    <row r="5881" spans="1:12">
      <c r="A5881">
        <f>A5880+1</f>
        <v>5881</v>
      </c>
      <c r="B5881">
        <v>26</v>
      </c>
      <c r="C5881">
        <f t="shared" si="91"/>
        <v>491</v>
      </c>
      <c r="D5881">
        <f>IF(D5880=12,1,D5880+1)</f>
        <v>1</v>
      </c>
      <c r="G5881">
        <f>G5880+1</f>
        <v>5881</v>
      </c>
      <c r="H5881">
        <v>26</v>
      </c>
      <c r="I5881">
        <v>20210821</v>
      </c>
      <c r="J5881" cm="1">
        <f t="array" ref="J5881">INDEX(Sheet1!A:X,C5880+1,5)</f>
        <v>80</v>
      </c>
      <c r="K5881">
        <v>20260821</v>
      </c>
      <c r="L5881">
        <f>L5880+1</f>
        <v>5881</v>
      </c>
    </row>
    <row r="5882" spans="1:12">
      <c r="A5882">
        <f>A5881+1</f>
        <v>5882</v>
      </c>
      <c r="B5882">
        <v>26</v>
      </c>
      <c r="C5882">
        <f t="shared" si="91"/>
        <v>491</v>
      </c>
      <c r="D5882">
        <f>IF(D5881=12,1,D5881+1)</f>
        <v>2</v>
      </c>
      <c r="G5882">
        <f>G5881+1</f>
        <v>5882</v>
      </c>
      <c r="H5882">
        <v>26</v>
      </c>
      <c r="I5882">
        <v>20210821</v>
      </c>
      <c r="J5882" cm="1">
        <f t="array" ref="J5882">INDEX(Sheet1!A:X,C5881+1,5)</f>
        <v>80</v>
      </c>
      <c r="K5882">
        <v>20260821</v>
      </c>
      <c r="L5882">
        <f>L5881+1</f>
        <v>5882</v>
      </c>
    </row>
    <row r="5883" spans="1:12">
      <c r="A5883">
        <f>A5882+1</f>
        <v>5883</v>
      </c>
      <c r="B5883">
        <v>26</v>
      </c>
      <c r="C5883">
        <f t="shared" si="91"/>
        <v>491</v>
      </c>
      <c r="D5883">
        <f>IF(D5882=12,1,D5882+1)</f>
        <v>3</v>
      </c>
      <c r="G5883">
        <f>G5882+1</f>
        <v>5883</v>
      </c>
      <c r="H5883">
        <v>26</v>
      </c>
      <c r="I5883">
        <v>20210821</v>
      </c>
      <c r="J5883" cm="1">
        <f t="array" ref="J5883">INDEX(Sheet1!A:X,C5882+1,5)</f>
        <v>80</v>
      </c>
      <c r="K5883">
        <v>20260821</v>
      </c>
      <c r="L5883">
        <f>L5882+1</f>
        <v>5883</v>
      </c>
    </row>
    <row r="5884" spans="1:12">
      <c r="A5884">
        <f>A5883+1</f>
        <v>5884</v>
      </c>
      <c r="B5884">
        <v>26</v>
      </c>
      <c r="C5884">
        <f t="shared" si="91"/>
        <v>491</v>
      </c>
      <c r="D5884">
        <f>IF(D5883=12,1,D5883+1)</f>
        <v>4</v>
      </c>
      <c r="G5884">
        <f>G5883+1</f>
        <v>5884</v>
      </c>
      <c r="H5884">
        <v>26</v>
      </c>
      <c r="I5884">
        <v>20210821</v>
      </c>
      <c r="J5884" cm="1">
        <f t="array" ref="J5884">INDEX(Sheet1!A:X,C5883+1,5)</f>
        <v>80</v>
      </c>
      <c r="K5884">
        <v>20260821</v>
      </c>
      <c r="L5884">
        <f>L5883+1</f>
        <v>5884</v>
      </c>
    </row>
    <row r="5885" spans="1:12">
      <c r="A5885">
        <f>A5884+1</f>
        <v>5885</v>
      </c>
      <c r="B5885">
        <v>26</v>
      </c>
      <c r="C5885">
        <f t="shared" si="91"/>
        <v>491</v>
      </c>
      <c r="D5885">
        <f>IF(D5884=12,1,D5884+1)</f>
        <v>5</v>
      </c>
      <c r="G5885">
        <f>G5884+1</f>
        <v>5885</v>
      </c>
      <c r="H5885">
        <v>26</v>
      </c>
      <c r="I5885">
        <v>20210821</v>
      </c>
      <c r="J5885" cm="1">
        <f t="array" ref="J5885">INDEX(Sheet1!A:X,C5884+1,5)</f>
        <v>80</v>
      </c>
      <c r="K5885">
        <v>20260821</v>
      </c>
      <c r="L5885">
        <f>L5884+1</f>
        <v>5885</v>
      </c>
    </row>
    <row r="5886" spans="1:12">
      <c r="A5886">
        <f>A5885+1</f>
        <v>5886</v>
      </c>
      <c r="B5886">
        <v>26</v>
      </c>
      <c r="C5886">
        <f t="shared" si="91"/>
        <v>491</v>
      </c>
      <c r="D5886">
        <f>IF(D5885=12,1,D5885+1)</f>
        <v>6</v>
      </c>
      <c r="G5886">
        <f>G5885+1</f>
        <v>5886</v>
      </c>
      <c r="H5886">
        <v>26</v>
      </c>
      <c r="I5886">
        <v>20210821</v>
      </c>
      <c r="J5886" cm="1">
        <f t="array" ref="J5886">INDEX(Sheet1!A:X,C5885+1,5)</f>
        <v>80</v>
      </c>
      <c r="K5886">
        <v>20260821</v>
      </c>
      <c r="L5886">
        <f>L5885+1</f>
        <v>5886</v>
      </c>
    </row>
    <row r="5887" spans="1:12">
      <c r="A5887">
        <f>A5886+1</f>
        <v>5887</v>
      </c>
      <c r="B5887">
        <v>26</v>
      </c>
      <c r="C5887">
        <f t="shared" si="91"/>
        <v>491</v>
      </c>
      <c r="D5887">
        <f>IF(D5886=12,1,D5886+1)</f>
        <v>7</v>
      </c>
      <c r="G5887">
        <f>G5886+1</f>
        <v>5887</v>
      </c>
      <c r="H5887">
        <v>26</v>
      </c>
      <c r="I5887">
        <v>20210821</v>
      </c>
      <c r="J5887" cm="1">
        <f t="array" ref="J5887">INDEX(Sheet1!A:X,C5886+1,5)</f>
        <v>80</v>
      </c>
      <c r="K5887">
        <v>20260821</v>
      </c>
      <c r="L5887">
        <f>L5886+1</f>
        <v>5887</v>
      </c>
    </row>
    <row r="5888" spans="1:12">
      <c r="A5888">
        <f>A5887+1</f>
        <v>5888</v>
      </c>
      <c r="B5888">
        <v>26</v>
      </c>
      <c r="C5888">
        <f t="shared" si="91"/>
        <v>491</v>
      </c>
      <c r="D5888">
        <f>IF(D5887=12,1,D5887+1)</f>
        <v>8</v>
      </c>
      <c r="G5888">
        <f>G5887+1</f>
        <v>5888</v>
      </c>
      <c r="H5888">
        <v>26</v>
      </c>
      <c r="I5888">
        <v>20210821</v>
      </c>
      <c r="J5888" cm="1">
        <f t="array" ref="J5888">INDEX(Sheet1!A:X,C5887+1,5)</f>
        <v>80</v>
      </c>
      <c r="K5888">
        <v>20260821</v>
      </c>
      <c r="L5888">
        <f>L5887+1</f>
        <v>5888</v>
      </c>
    </row>
    <row r="5889" spans="1:12">
      <c r="A5889">
        <f>A5888+1</f>
        <v>5889</v>
      </c>
      <c r="B5889">
        <v>26</v>
      </c>
      <c r="C5889">
        <f t="shared" ref="C5889:C5952" si="92">ROUNDDOWN(ROW()/12,0)+1</f>
        <v>491</v>
      </c>
      <c r="D5889">
        <f>IF(D5888=12,1,D5888+1)</f>
        <v>9</v>
      </c>
      <c r="G5889">
        <f>G5888+1</f>
        <v>5889</v>
      </c>
      <c r="H5889">
        <v>26</v>
      </c>
      <c r="I5889">
        <v>20210821</v>
      </c>
      <c r="J5889" cm="1">
        <f t="array" ref="J5889">INDEX(Sheet1!A:X,C5888+1,5)</f>
        <v>80</v>
      </c>
      <c r="K5889">
        <v>20260821</v>
      </c>
      <c r="L5889">
        <f>L5888+1</f>
        <v>5889</v>
      </c>
    </row>
    <row r="5890" spans="1:12">
      <c r="A5890">
        <f>A5889+1</f>
        <v>5890</v>
      </c>
      <c r="B5890">
        <v>26</v>
      </c>
      <c r="C5890">
        <f t="shared" si="92"/>
        <v>491</v>
      </c>
      <c r="D5890">
        <f>IF(D5889=12,1,D5889+1)</f>
        <v>10</v>
      </c>
      <c r="G5890">
        <f>G5889+1</f>
        <v>5890</v>
      </c>
      <c r="H5890">
        <v>26</v>
      </c>
      <c r="I5890">
        <v>20210821</v>
      </c>
      <c r="J5890" cm="1">
        <f t="array" ref="J5890">INDEX(Sheet1!A:X,C5889+1,5)</f>
        <v>80</v>
      </c>
      <c r="K5890">
        <v>20260821</v>
      </c>
      <c r="L5890">
        <f>L5889+1</f>
        <v>5890</v>
      </c>
    </row>
    <row r="5891" spans="1:12">
      <c r="A5891">
        <f>A5890+1</f>
        <v>5891</v>
      </c>
      <c r="B5891">
        <v>26</v>
      </c>
      <c r="C5891">
        <f t="shared" si="92"/>
        <v>491</v>
      </c>
      <c r="D5891">
        <f>IF(D5890=12,1,D5890+1)</f>
        <v>11</v>
      </c>
      <c r="G5891">
        <f>G5890+1</f>
        <v>5891</v>
      </c>
      <c r="H5891">
        <v>26</v>
      </c>
      <c r="I5891">
        <v>20210821</v>
      </c>
      <c r="J5891" cm="1">
        <f t="array" ref="J5891">INDEX(Sheet1!A:X,C5890+1,5)</f>
        <v>80</v>
      </c>
      <c r="K5891">
        <v>20260821</v>
      </c>
      <c r="L5891">
        <f>L5890+1</f>
        <v>5891</v>
      </c>
    </row>
    <row r="5892" spans="1:12">
      <c r="A5892">
        <f>A5891+1</f>
        <v>5892</v>
      </c>
      <c r="B5892">
        <v>26</v>
      </c>
      <c r="C5892">
        <f t="shared" si="92"/>
        <v>492</v>
      </c>
      <c r="D5892">
        <f>IF(D5891=12,1,D5891+1)</f>
        <v>12</v>
      </c>
      <c r="G5892">
        <f>G5891+1</f>
        <v>5892</v>
      </c>
      <c r="H5892">
        <v>26</v>
      </c>
      <c r="I5892">
        <v>20210821</v>
      </c>
      <c r="J5892" cm="1">
        <f t="array" ref="J5892">INDEX(Sheet1!A:X,C5891+1,5)</f>
        <v>80</v>
      </c>
      <c r="K5892">
        <v>20260821</v>
      </c>
      <c r="L5892">
        <f>L5891+1</f>
        <v>5892</v>
      </c>
    </row>
    <row r="5893" spans="1:12">
      <c r="A5893">
        <f>A5892+1</f>
        <v>5893</v>
      </c>
      <c r="B5893">
        <v>26</v>
      </c>
      <c r="C5893">
        <f t="shared" si="92"/>
        <v>492</v>
      </c>
      <c r="D5893">
        <f>IF(D5892=12,1,D5892+1)</f>
        <v>1</v>
      </c>
      <c r="G5893">
        <f>G5892+1</f>
        <v>5893</v>
      </c>
      <c r="H5893">
        <v>26</v>
      </c>
      <c r="I5893">
        <v>20210821</v>
      </c>
      <c r="J5893" cm="1">
        <f t="array" ref="J5893">INDEX(Sheet1!A:X,C5892+1,5)</f>
        <v>80</v>
      </c>
      <c r="K5893">
        <v>20260821</v>
      </c>
      <c r="L5893">
        <f>L5892+1</f>
        <v>5893</v>
      </c>
    </row>
    <row r="5894" spans="1:12">
      <c r="A5894">
        <f>A5893+1</f>
        <v>5894</v>
      </c>
      <c r="B5894">
        <v>26</v>
      </c>
      <c r="C5894">
        <f t="shared" si="92"/>
        <v>492</v>
      </c>
      <c r="D5894">
        <f>IF(D5893=12,1,D5893+1)</f>
        <v>2</v>
      </c>
      <c r="G5894">
        <f>G5893+1</f>
        <v>5894</v>
      </c>
      <c r="H5894">
        <v>26</v>
      </c>
      <c r="I5894">
        <v>20210821</v>
      </c>
      <c r="J5894" cm="1">
        <f t="array" ref="J5894">INDEX(Sheet1!A:X,C5893+1,5)</f>
        <v>80</v>
      </c>
      <c r="K5894">
        <v>20260821</v>
      </c>
      <c r="L5894">
        <f>L5893+1</f>
        <v>5894</v>
      </c>
    </row>
    <row r="5895" spans="1:12">
      <c r="A5895">
        <f>A5894+1</f>
        <v>5895</v>
      </c>
      <c r="B5895">
        <v>26</v>
      </c>
      <c r="C5895">
        <f t="shared" si="92"/>
        <v>492</v>
      </c>
      <c r="D5895">
        <f>IF(D5894=12,1,D5894+1)</f>
        <v>3</v>
      </c>
      <c r="G5895">
        <f>G5894+1</f>
        <v>5895</v>
      </c>
      <c r="H5895">
        <v>26</v>
      </c>
      <c r="I5895">
        <v>20210821</v>
      </c>
      <c r="J5895" cm="1">
        <f t="array" ref="J5895">INDEX(Sheet1!A:X,C5894+1,5)</f>
        <v>80</v>
      </c>
      <c r="K5895">
        <v>20260821</v>
      </c>
      <c r="L5895">
        <f>L5894+1</f>
        <v>5895</v>
      </c>
    </row>
    <row r="5896" spans="1:12">
      <c r="A5896">
        <f>A5895+1</f>
        <v>5896</v>
      </c>
      <c r="B5896">
        <v>26</v>
      </c>
      <c r="C5896">
        <f t="shared" si="92"/>
        <v>492</v>
      </c>
      <c r="D5896">
        <f>IF(D5895=12,1,D5895+1)</f>
        <v>4</v>
      </c>
      <c r="G5896">
        <f>G5895+1</f>
        <v>5896</v>
      </c>
      <c r="H5896">
        <v>26</v>
      </c>
      <c r="I5896">
        <v>20210821</v>
      </c>
      <c r="J5896" cm="1">
        <f t="array" ref="J5896">INDEX(Sheet1!A:X,C5895+1,5)</f>
        <v>80</v>
      </c>
      <c r="K5896">
        <v>20260821</v>
      </c>
      <c r="L5896">
        <f>L5895+1</f>
        <v>5896</v>
      </c>
    </row>
    <row r="5897" spans="1:12">
      <c r="A5897">
        <f>A5896+1</f>
        <v>5897</v>
      </c>
      <c r="B5897">
        <v>26</v>
      </c>
      <c r="C5897">
        <f t="shared" si="92"/>
        <v>492</v>
      </c>
      <c r="D5897">
        <f>IF(D5896=12,1,D5896+1)</f>
        <v>5</v>
      </c>
      <c r="G5897">
        <f>G5896+1</f>
        <v>5897</v>
      </c>
      <c r="H5897">
        <v>26</v>
      </c>
      <c r="I5897">
        <v>20210821</v>
      </c>
      <c r="J5897" cm="1">
        <f t="array" ref="J5897">INDEX(Sheet1!A:X,C5896+1,5)</f>
        <v>80</v>
      </c>
      <c r="K5897">
        <v>20260821</v>
      </c>
      <c r="L5897">
        <f>L5896+1</f>
        <v>5897</v>
      </c>
    </row>
    <row r="5898" spans="1:12">
      <c r="A5898">
        <f>A5897+1</f>
        <v>5898</v>
      </c>
      <c r="B5898">
        <v>26</v>
      </c>
      <c r="C5898">
        <f t="shared" si="92"/>
        <v>492</v>
      </c>
      <c r="D5898">
        <f>IF(D5897=12,1,D5897+1)</f>
        <v>6</v>
      </c>
      <c r="G5898">
        <f>G5897+1</f>
        <v>5898</v>
      </c>
      <c r="H5898">
        <v>26</v>
      </c>
      <c r="I5898">
        <v>20210821</v>
      </c>
      <c r="J5898" cm="1">
        <f t="array" ref="J5898">INDEX(Sheet1!A:X,C5897+1,5)</f>
        <v>80</v>
      </c>
      <c r="K5898">
        <v>20260821</v>
      </c>
      <c r="L5898">
        <f>L5897+1</f>
        <v>5898</v>
      </c>
    </row>
    <row r="5899" spans="1:12">
      <c r="A5899">
        <f>A5898+1</f>
        <v>5899</v>
      </c>
      <c r="B5899">
        <v>26</v>
      </c>
      <c r="C5899">
        <f t="shared" si="92"/>
        <v>492</v>
      </c>
      <c r="D5899">
        <f>IF(D5898=12,1,D5898+1)</f>
        <v>7</v>
      </c>
      <c r="G5899">
        <f>G5898+1</f>
        <v>5899</v>
      </c>
      <c r="H5899">
        <v>26</v>
      </c>
      <c r="I5899">
        <v>20210821</v>
      </c>
      <c r="J5899" cm="1">
        <f t="array" ref="J5899">INDEX(Sheet1!A:X,C5898+1,5)</f>
        <v>80</v>
      </c>
      <c r="K5899">
        <v>20260821</v>
      </c>
      <c r="L5899">
        <f>L5898+1</f>
        <v>5899</v>
      </c>
    </row>
    <row r="5900" spans="1:12">
      <c r="A5900">
        <f>A5899+1</f>
        <v>5900</v>
      </c>
      <c r="B5900">
        <v>26</v>
      </c>
      <c r="C5900">
        <f t="shared" si="92"/>
        <v>492</v>
      </c>
      <c r="D5900">
        <f>IF(D5899=12,1,D5899+1)</f>
        <v>8</v>
      </c>
      <c r="G5900">
        <f>G5899+1</f>
        <v>5900</v>
      </c>
      <c r="H5900">
        <v>26</v>
      </c>
      <c r="I5900">
        <v>20210821</v>
      </c>
      <c r="J5900" cm="1">
        <f t="array" ref="J5900">INDEX(Sheet1!A:X,C5899+1,5)</f>
        <v>80</v>
      </c>
      <c r="K5900">
        <v>20260821</v>
      </c>
      <c r="L5900">
        <f>L5899+1</f>
        <v>5900</v>
      </c>
    </row>
    <row r="5901" spans="1:12">
      <c r="A5901">
        <f>A5900+1</f>
        <v>5901</v>
      </c>
      <c r="B5901">
        <v>26</v>
      </c>
      <c r="C5901">
        <f t="shared" si="92"/>
        <v>492</v>
      </c>
      <c r="D5901">
        <f>IF(D5900=12,1,D5900+1)</f>
        <v>9</v>
      </c>
      <c r="G5901">
        <f>G5900+1</f>
        <v>5901</v>
      </c>
      <c r="H5901">
        <v>26</v>
      </c>
      <c r="I5901">
        <v>20210821</v>
      </c>
      <c r="J5901" cm="1">
        <f t="array" ref="J5901">INDEX(Sheet1!A:X,C5900+1,5)</f>
        <v>80</v>
      </c>
      <c r="K5901">
        <v>20260821</v>
      </c>
      <c r="L5901">
        <f>L5900+1</f>
        <v>5901</v>
      </c>
    </row>
    <row r="5902" spans="1:12">
      <c r="A5902">
        <f>A5901+1</f>
        <v>5902</v>
      </c>
      <c r="B5902">
        <v>26</v>
      </c>
      <c r="C5902">
        <f t="shared" si="92"/>
        <v>492</v>
      </c>
      <c r="D5902">
        <f>IF(D5901=12,1,D5901+1)</f>
        <v>10</v>
      </c>
      <c r="G5902">
        <f>G5901+1</f>
        <v>5902</v>
      </c>
      <c r="H5902">
        <v>26</v>
      </c>
      <c r="I5902">
        <v>20210821</v>
      </c>
      <c r="J5902" cm="1">
        <f t="array" ref="J5902">INDEX(Sheet1!A:X,C5901+1,5)</f>
        <v>80</v>
      </c>
      <c r="K5902">
        <v>20260821</v>
      </c>
      <c r="L5902">
        <f>L5901+1</f>
        <v>5902</v>
      </c>
    </row>
    <row r="5903" spans="1:12">
      <c r="A5903">
        <f>A5902+1</f>
        <v>5903</v>
      </c>
      <c r="B5903">
        <v>26</v>
      </c>
      <c r="C5903">
        <f t="shared" si="92"/>
        <v>492</v>
      </c>
      <c r="D5903">
        <f>IF(D5902=12,1,D5902+1)</f>
        <v>11</v>
      </c>
      <c r="G5903">
        <f>G5902+1</f>
        <v>5903</v>
      </c>
      <c r="H5903">
        <v>26</v>
      </c>
      <c r="I5903">
        <v>20210821</v>
      </c>
      <c r="J5903" cm="1">
        <f t="array" ref="J5903">INDEX(Sheet1!A:X,C5902+1,5)</f>
        <v>80</v>
      </c>
      <c r="K5903">
        <v>20260821</v>
      </c>
      <c r="L5903">
        <f>L5902+1</f>
        <v>5903</v>
      </c>
    </row>
    <row r="5904" spans="1:12">
      <c r="A5904">
        <f>A5903+1</f>
        <v>5904</v>
      </c>
      <c r="B5904">
        <v>26</v>
      </c>
      <c r="C5904">
        <f t="shared" si="92"/>
        <v>493</v>
      </c>
      <c r="D5904">
        <f>IF(D5903=12,1,D5903+1)</f>
        <v>12</v>
      </c>
      <c r="G5904">
        <f>G5903+1</f>
        <v>5904</v>
      </c>
      <c r="H5904">
        <v>26</v>
      </c>
      <c r="I5904">
        <v>20210821</v>
      </c>
      <c r="J5904" cm="1">
        <f t="array" ref="J5904">INDEX(Sheet1!A:X,C5903+1,5)</f>
        <v>80</v>
      </c>
      <c r="K5904">
        <v>20260821</v>
      </c>
      <c r="L5904">
        <f>L5903+1</f>
        <v>5904</v>
      </c>
    </row>
    <row r="5905" spans="1:12">
      <c r="A5905">
        <f>A5904+1</f>
        <v>5905</v>
      </c>
      <c r="B5905">
        <v>26</v>
      </c>
      <c r="C5905">
        <f t="shared" si="92"/>
        <v>493</v>
      </c>
      <c r="D5905">
        <f>IF(D5904=12,1,D5904+1)</f>
        <v>1</v>
      </c>
      <c r="G5905">
        <f>G5904+1</f>
        <v>5905</v>
      </c>
      <c r="H5905">
        <v>26</v>
      </c>
      <c r="I5905">
        <v>20210821</v>
      </c>
      <c r="J5905" cm="1">
        <f t="array" ref="J5905">INDEX(Sheet1!A:X,C5904+1,5)</f>
        <v>80</v>
      </c>
      <c r="K5905">
        <v>20260821</v>
      </c>
      <c r="L5905">
        <f>L5904+1</f>
        <v>5905</v>
      </c>
    </row>
    <row r="5906" spans="1:12">
      <c r="A5906">
        <f>A5905+1</f>
        <v>5906</v>
      </c>
      <c r="B5906">
        <v>26</v>
      </c>
      <c r="C5906">
        <f t="shared" si="92"/>
        <v>493</v>
      </c>
      <c r="D5906">
        <f>IF(D5905=12,1,D5905+1)</f>
        <v>2</v>
      </c>
      <c r="G5906">
        <f>G5905+1</f>
        <v>5906</v>
      </c>
      <c r="H5906">
        <v>26</v>
      </c>
      <c r="I5906">
        <v>20210821</v>
      </c>
      <c r="J5906" cm="1">
        <f t="array" ref="J5906">INDEX(Sheet1!A:X,C5905+1,5)</f>
        <v>80</v>
      </c>
      <c r="K5906">
        <v>20260821</v>
      </c>
      <c r="L5906">
        <f>L5905+1</f>
        <v>5906</v>
      </c>
    </row>
    <row r="5907" spans="1:12">
      <c r="A5907">
        <f>A5906+1</f>
        <v>5907</v>
      </c>
      <c r="B5907">
        <v>26</v>
      </c>
      <c r="C5907">
        <f t="shared" si="92"/>
        <v>493</v>
      </c>
      <c r="D5907">
        <f>IF(D5906=12,1,D5906+1)</f>
        <v>3</v>
      </c>
      <c r="G5907">
        <f>G5906+1</f>
        <v>5907</v>
      </c>
      <c r="H5907">
        <v>26</v>
      </c>
      <c r="I5907">
        <v>20210821</v>
      </c>
      <c r="J5907" cm="1">
        <f t="array" ref="J5907">INDEX(Sheet1!A:X,C5906+1,5)</f>
        <v>80</v>
      </c>
      <c r="K5907">
        <v>20260821</v>
      </c>
      <c r="L5907">
        <f>L5906+1</f>
        <v>5907</v>
      </c>
    </row>
    <row r="5908" spans="1:12">
      <c r="A5908">
        <f>A5907+1</f>
        <v>5908</v>
      </c>
      <c r="B5908">
        <v>26</v>
      </c>
      <c r="C5908">
        <f t="shared" si="92"/>
        <v>493</v>
      </c>
      <c r="D5908">
        <f>IF(D5907=12,1,D5907+1)</f>
        <v>4</v>
      </c>
      <c r="G5908">
        <f>G5907+1</f>
        <v>5908</v>
      </c>
      <c r="H5908">
        <v>26</v>
      </c>
      <c r="I5908">
        <v>20210821</v>
      </c>
      <c r="J5908" cm="1">
        <f t="array" ref="J5908">INDEX(Sheet1!A:X,C5907+1,5)</f>
        <v>80</v>
      </c>
      <c r="K5908">
        <v>20260821</v>
      </c>
      <c r="L5908">
        <f>L5907+1</f>
        <v>5908</v>
      </c>
    </row>
    <row r="5909" spans="1:12">
      <c r="A5909">
        <f>A5908+1</f>
        <v>5909</v>
      </c>
      <c r="B5909">
        <v>26</v>
      </c>
      <c r="C5909">
        <f t="shared" si="92"/>
        <v>493</v>
      </c>
      <c r="D5909">
        <f>IF(D5908=12,1,D5908+1)</f>
        <v>5</v>
      </c>
      <c r="G5909">
        <f>G5908+1</f>
        <v>5909</v>
      </c>
      <c r="H5909">
        <v>26</v>
      </c>
      <c r="I5909">
        <v>20210821</v>
      </c>
      <c r="J5909" cm="1">
        <f t="array" ref="J5909">INDEX(Sheet1!A:X,C5908+1,5)</f>
        <v>80</v>
      </c>
      <c r="K5909">
        <v>20260821</v>
      </c>
      <c r="L5909">
        <f>L5908+1</f>
        <v>5909</v>
      </c>
    </row>
    <row r="5910" spans="1:12">
      <c r="A5910">
        <f>A5909+1</f>
        <v>5910</v>
      </c>
      <c r="B5910">
        <v>26</v>
      </c>
      <c r="C5910">
        <f t="shared" si="92"/>
        <v>493</v>
      </c>
      <c r="D5910">
        <f>IF(D5909=12,1,D5909+1)</f>
        <v>6</v>
      </c>
      <c r="G5910">
        <f>G5909+1</f>
        <v>5910</v>
      </c>
      <c r="H5910">
        <v>26</v>
      </c>
      <c r="I5910">
        <v>20210821</v>
      </c>
      <c r="J5910" cm="1">
        <f t="array" ref="J5910">INDEX(Sheet1!A:X,C5909+1,5)</f>
        <v>80</v>
      </c>
      <c r="K5910">
        <v>20260821</v>
      </c>
      <c r="L5910">
        <f>L5909+1</f>
        <v>5910</v>
      </c>
    </row>
    <row r="5911" spans="1:12">
      <c r="A5911">
        <f>A5910+1</f>
        <v>5911</v>
      </c>
      <c r="B5911">
        <v>26</v>
      </c>
      <c r="C5911">
        <f t="shared" si="92"/>
        <v>493</v>
      </c>
      <c r="D5911">
        <f>IF(D5910=12,1,D5910+1)</f>
        <v>7</v>
      </c>
      <c r="G5911">
        <f>G5910+1</f>
        <v>5911</v>
      </c>
      <c r="H5911">
        <v>26</v>
      </c>
      <c r="I5911">
        <v>20210821</v>
      </c>
      <c r="J5911" cm="1">
        <f t="array" ref="J5911">INDEX(Sheet1!A:X,C5910+1,5)</f>
        <v>80</v>
      </c>
      <c r="K5911">
        <v>20260821</v>
      </c>
      <c r="L5911">
        <f>L5910+1</f>
        <v>5911</v>
      </c>
    </row>
    <row r="5912" spans="1:12">
      <c r="A5912">
        <f>A5911+1</f>
        <v>5912</v>
      </c>
      <c r="B5912">
        <v>26</v>
      </c>
      <c r="C5912">
        <f t="shared" si="92"/>
        <v>493</v>
      </c>
      <c r="D5912">
        <f>IF(D5911=12,1,D5911+1)</f>
        <v>8</v>
      </c>
      <c r="G5912">
        <f>G5911+1</f>
        <v>5912</v>
      </c>
      <c r="H5912">
        <v>26</v>
      </c>
      <c r="I5912">
        <v>20210821</v>
      </c>
      <c r="J5912" cm="1">
        <f t="array" ref="J5912">INDEX(Sheet1!A:X,C5911+1,5)</f>
        <v>80</v>
      </c>
      <c r="K5912">
        <v>20260821</v>
      </c>
      <c r="L5912">
        <f>L5911+1</f>
        <v>5912</v>
      </c>
    </row>
    <row r="5913" spans="1:12">
      <c r="A5913">
        <f>A5912+1</f>
        <v>5913</v>
      </c>
      <c r="B5913">
        <v>26</v>
      </c>
      <c r="C5913">
        <f t="shared" si="92"/>
        <v>493</v>
      </c>
      <c r="D5913">
        <f>IF(D5912=12,1,D5912+1)</f>
        <v>9</v>
      </c>
      <c r="G5913">
        <f>G5912+1</f>
        <v>5913</v>
      </c>
      <c r="H5913">
        <v>26</v>
      </c>
      <c r="I5913">
        <v>20210821</v>
      </c>
      <c r="J5913" cm="1">
        <f t="array" ref="J5913">INDEX(Sheet1!A:X,C5912+1,5)</f>
        <v>80</v>
      </c>
      <c r="K5913">
        <v>20260821</v>
      </c>
      <c r="L5913">
        <f>L5912+1</f>
        <v>5913</v>
      </c>
    </row>
    <row r="5914" spans="1:12">
      <c r="A5914">
        <f>A5913+1</f>
        <v>5914</v>
      </c>
      <c r="B5914">
        <v>26</v>
      </c>
      <c r="C5914">
        <f t="shared" si="92"/>
        <v>493</v>
      </c>
      <c r="D5914">
        <f>IF(D5913=12,1,D5913+1)</f>
        <v>10</v>
      </c>
      <c r="G5914">
        <f>G5913+1</f>
        <v>5914</v>
      </c>
      <c r="H5914">
        <v>26</v>
      </c>
      <c r="I5914">
        <v>20210821</v>
      </c>
      <c r="J5914" cm="1">
        <f t="array" ref="J5914">INDEX(Sheet1!A:X,C5913+1,5)</f>
        <v>80</v>
      </c>
      <c r="K5914">
        <v>20260821</v>
      </c>
      <c r="L5914">
        <f>L5913+1</f>
        <v>5914</v>
      </c>
    </row>
    <row r="5915" spans="1:12">
      <c r="A5915">
        <f>A5914+1</f>
        <v>5915</v>
      </c>
      <c r="B5915">
        <v>26</v>
      </c>
      <c r="C5915">
        <f t="shared" si="92"/>
        <v>493</v>
      </c>
      <c r="D5915">
        <f>IF(D5914=12,1,D5914+1)</f>
        <v>11</v>
      </c>
      <c r="G5915">
        <f>G5914+1</f>
        <v>5915</v>
      </c>
      <c r="H5915">
        <v>26</v>
      </c>
      <c r="I5915">
        <v>20210821</v>
      </c>
      <c r="J5915" cm="1">
        <f t="array" ref="J5915">INDEX(Sheet1!A:X,C5914+1,5)</f>
        <v>80</v>
      </c>
      <c r="K5915">
        <v>20260821</v>
      </c>
      <c r="L5915">
        <f>L5914+1</f>
        <v>5915</v>
      </c>
    </row>
    <row r="5916" spans="1:12">
      <c r="A5916">
        <f>A5915+1</f>
        <v>5916</v>
      </c>
      <c r="B5916">
        <v>26</v>
      </c>
      <c r="C5916">
        <f t="shared" si="92"/>
        <v>494</v>
      </c>
      <c r="D5916">
        <f>IF(D5915=12,1,D5915+1)</f>
        <v>12</v>
      </c>
      <c r="G5916">
        <f>G5915+1</f>
        <v>5916</v>
      </c>
      <c r="H5916">
        <v>26</v>
      </c>
      <c r="I5916">
        <v>20210821</v>
      </c>
      <c r="J5916" cm="1">
        <f t="array" ref="J5916">INDEX(Sheet1!A:X,C5915+1,5)</f>
        <v>80</v>
      </c>
      <c r="K5916">
        <v>20260821</v>
      </c>
      <c r="L5916">
        <f>L5915+1</f>
        <v>5916</v>
      </c>
    </row>
    <row r="5917" spans="1:12">
      <c r="A5917">
        <f>A5916+1</f>
        <v>5917</v>
      </c>
      <c r="B5917">
        <v>26</v>
      </c>
      <c r="C5917">
        <f t="shared" si="92"/>
        <v>494</v>
      </c>
      <c r="D5917">
        <f>IF(D5916=12,1,D5916+1)</f>
        <v>1</v>
      </c>
      <c r="G5917">
        <f>G5916+1</f>
        <v>5917</v>
      </c>
      <c r="H5917">
        <v>26</v>
      </c>
      <c r="I5917">
        <v>20210821</v>
      </c>
      <c r="J5917" cm="1">
        <f t="array" ref="J5917">INDEX(Sheet1!A:X,C5916+1,5)</f>
        <v>80</v>
      </c>
      <c r="K5917">
        <v>20260821</v>
      </c>
      <c r="L5917">
        <f>L5916+1</f>
        <v>5917</v>
      </c>
    </row>
    <row r="5918" spans="1:12">
      <c r="A5918">
        <f>A5917+1</f>
        <v>5918</v>
      </c>
      <c r="B5918">
        <v>26</v>
      </c>
      <c r="C5918">
        <f t="shared" si="92"/>
        <v>494</v>
      </c>
      <c r="D5918">
        <f>IF(D5917=12,1,D5917+1)</f>
        <v>2</v>
      </c>
      <c r="G5918">
        <f>G5917+1</f>
        <v>5918</v>
      </c>
      <c r="H5918">
        <v>26</v>
      </c>
      <c r="I5918">
        <v>20210821</v>
      </c>
      <c r="J5918" cm="1">
        <f t="array" ref="J5918">INDEX(Sheet1!A:X,C5917+1,5)</f>
        <v>80</v>
      </c>
      <c r="K5918">
        <v>20260821</v>
      </c>
      <c r="L5918">
        <f>L5917+1</f>
        <v>5918</v>
      </c>
    </row>
    <row r="5919" spans="1:12">
      <c r="A5919">
        <f>A5918+1</f>
        <v>5919</v>
      </c>
      <c r="B5919">
        <v>26</v>
      </c>
      <c r="C5919">
        <f t="shared" si="92"/>
        <v>494</v>
      </c>
      <c r="D5919">
        <f>IF(D5918=12,1,D5918+1)</f>
        <v>3</v>
      </c>
      <c r="G5919">
        <f>G5918+1</f>
        <v>5919</v>
      </c>
      <c r="H5919">
        <v>26</v>
      </c>
      <c r="I5919">
        <v>20210821</v>
      </c>
      <c r="J5919" cm="1">
        <f t="array" ref="J5919">INDEX(Sheet1!A:X,C5918+1,5)</f>
        <v>80</v>
      </c>
      <c r="K5919">
        <v>20260821</v>
      </c>
      <c r="L5919">
        <f>L5918+1</f>
        <v>5919</v>
      </c>
    </row>
    <row r="5920" spans="1:12">
      <c r="A5920">
        <f>A5919+1</f>
        <v>5920</v>
      </c>
      <c r="B5920">
        <v>26</v>
      </c>
      <c r="C5920">
        <f t="shared" si="92"/>
        <v>494</v>
      </c>
      <c r="D5920">
        <f>IF(D5919=12,1,D5919+1)</f>
        <v>4</v>
      </c>
      <c r="G5920">
        <f>G5919+1</f>
        <v>5920</v>
      </c>
      <c r="H5920">
        <v>26</v>
      </c>
      <c r="I5920">
        <v>20210821</v>
      </c>
      <c r="J5920" cm="1">
        <f t="array" ref="J5920">INDEX(Sheet1!A:X,C5919+1,5)</f>
        <v>80</v>
      </c>
      <c r="K5920">
        <v>20260821</v>
      </c>
      <c r="L5920">
        <f>L5919+1</f>
        <v>5920</v>
      </c>
    </row>
    <row r="5921" spans="1:12">
      <c r="A5921">
        <f>A5920+1</f>
        <v>5921</v>
      </c>
      <c r="B5921">
        <v>26</v>
      </c>
      <c r="C5921">
        <f t="shared" si="92"/>
        <v>494</v>
      </c>
      <c r="D5921">
        <f>IF(D5920=12,1,D5920+1)</f>
        <v>5</v>
      </c>
      <c r="G5921">
        <f>G5920+1</f>
        <v>5921</v>
      </c>
      <c r="H5921">
        <v>26</v>
      </c>
      <c r="I5921">
        <v>20210821</v>
      </c>
      <c r="J5921" cm="1">
        <f t="array" ref="J5921">INDEX(Sheet1!A:X,C5920+1,5)</f>
        <v>80</v>
      </c>
      <c r="K5921">
        <v>20260821</v>
      </c>
      <c r="L5921">
        <f>L5920+1</f>
        <v>5921</v>
      </c>
    </row>
    <row r="5922" spans="1:12">
      <c r="A5922">
        <f>A5921+1</f>
        <v>5922</v>
      </c>
      <c r="B5922">
        <v>26</v>
      </c>
      <c r="C5922">
        <f t="shared" si="92"/>
        <v>494</v>
      </c>
      <c r="D5922">
        <f>IF(D5921=12,1,D5921+1)</f>
        <v>6</v>
      </c>
      <c r="G5922">
        <f>G5921+1</f>
        <v>5922</v>
      </c>
      <c r="H5922">
        <v>26</v>
      </c>
      <c r="I5922">
        <v>20210821</v>
      </c>
      <c r="J5922" cm="1">
        <f t="array" ref="J5922">INDEX(Sheet1!A:X,C5921+1,5)</f>
        <v>80</v>
      </c>
      <c r="K5922">
        <v>20260821</v>
      </c>
      <c r="L5922">
        <f>L5921+1</f>
        <v>5922</v>
      </c>
    </row>
    <row r="5923" spans="1:12">
      <c r="A5923">
        <f>A5922+1</f>
        <v>5923</v>
      </c>
      <c r="B5923">
        <v>26</v>
      </c>
      <c r="C5923">
        <f t="shared" si="92"/>
        <v>494</v>
      </c>
      <c r="D5923">
        <f>IF(D5922=12,1,D5922+1)</f>
        <v>7</v>
      </c>
      <c r="G5923">
        <f>G5922+1</f>
        <v>5923</v>
      </c>
      <c r="H5923">
        <v>26</v>
      </c>
      <c r="I5923">
        <v>20210821</v>
      </c>
      <c r="J5923" cm="1">
        <f t="array" ref="J5923">INDEX(Sheet1!A:X,C5922+1,5)</f>
        <v>80</v>
      </c>
      <c r="K5923">
        <v>20260821</v>
      </c>
      <c r="L5923">
        <f>L5922+1</f>
        <v>5923</v>
      </c>
    </row>
    <row r="5924" spans="1:12">
      <c r="A5924">
        <f>A5923+1</f>
        <v>5924</v>
      </c>
      <c r="B5924">
        <v>26</v>
      </c>
      <c r="C5924">
        <f t="shared" si="92"/>
        <v>494</v>
      </c>
      <c r="D5924">
        <f>IF(D5923=12,1,D5923+1)</f>
        <v>8</v>
      </c>
      <c r="G5924">
        <f>G5923+1</f>
        <v>5924</v>
      </c>
      <c r="H5924">
        <v>26</v>
      </c>
      <c r="I5924">
        <v>20210821</v>
      </c>
      <c r="J5924" cm="1">
        <f t="array" ref="J5924">INDEX(Sheet1!A:X,C5923+1,5)</f>
        <v>80</v>
      </c>
      <c r="K5924">
        <v>20260821</v>
      </c>
      <c r="L5924">
        <f>L5923+1</f>
        <v>5924</v>
      </c>
    </row>
    <row r="5925" spans="1:12">
      <c r="A5925">
        <f>A5924+1</f>
        <v>5925</v>
      </c>
      <c r="B5925">
        <v>26</v>
      </c>
      <c r="C5925">
        <f t="shared" si="92"/>
        <v>494</v>
      </c>
      <c r="D5925">
        <f>IF(D5924=12,1,D5924+1)</f>
        <v>9</v>
      </c>
      <c r="G5925">
        <f>G5924+1</f>
        <v>5925</v>
      </c>
      <c r="H5925">
        <v>26</v>
      </c>
      <c r="I5925">
        <v>20210821</v>
      </c>
      <c r="J5925" cm="1">
        <f t="array" ref="J5925">INDEX(Sheet1!A:X,C5924+1,5)</f>
        <v>80</v>
      </c>
      <c r="K5925">
        <v>20260821</v>
      </c>
      <c r="L5925">
        <f>L5924+1</f>
        <v>5925</v>
      </c>
    </row>
    <row r="5926" spans="1:12">
      <c r="A5926">
        <f>A5925+1</f>
        <v>5926</v>
      </c>
      <c r="B5926">
        <v>26</v>
      </c>
      <c r="C5926">
        <f t="shared" si="92"/>
        <v>494</v>
      </c>
      <c r="D5926">
        <f>IF(D5925=12,1,D5925+1)</f>
        <v>10</v>
      </c>
      <c r="G5926">
        <f>G5925+1</f>
        <v>5926</v>
      </c>
      <c r="H5926">
        <v>26</v>
      </c>
      <c r="I5926">
        <v>20210821</v>
      </c>
      <c r="J5926" cm="1">
        <f t="array" ref="J5926">INDEX(Sheet1!A:X,C5925+1,5)</f>
        <v>80</v>
      </c>
      <c r="K5926">
        <v>20260821</v>
      </c>
      <c r="L5926">
        <f>L5925+1</f>
        <v>5926</v>
      </c>
    </row>
    <row r="5927" spans="1:12">
      <c r="A5927">
        <f>A5926+1</f>
        <v>5927</v>
      </c>
      <c r="B5927">
        <v>26</v>
      </c>
      <c r="C5927">
        <f t="shared" si="92"/>
        <v>494</v>
      </c>
      <c r="D5927">
        <f>IF(D5926=12,1,D5926+1)</f>
        <v>11</v>
      </c>
      <c r="G5927">
        <f>G5926+1</f>
        <v>5927</v>
      </c>
      <c r="H5927">
        <v>26</v>
      </c>
      <c r="I5927">
        <v>20210821</v>
      </c>
      <c r="J5927" cm="1">
        <f t="array" ref="J5927">INDEX(Sheet1!A:X,C5926+1,5)</f>
        <v>80</v>
      </c>
      <c r="K5927">
        <v>20260821</v>
      </c>
      <c r="L5927">
        <f>L5926+1</f>
        <v>5927</v>
      </c>
    </row>
    <row r="5928" spans="1:12">
      <c r="A5928">
        <f>A5927+1</f>
        <v>5928</v>
      </c>
      <c r="B5928">
        <v>26</v>
      </c>
      <c r="C5928">
        <f t="shared" si="92"/>
        <v>495</v>
      </c>
      <c r="D5928">
        <f>IF(D5927=12,1,D5927+1)</f>
        <v>12</v>
      </c>
      <c r="G5928">
        <f>G5927+1</f>
        <v>5928</v>
      </c>
      <c r="H5928">
        <v>26</v>
      </c>
      <c r="I5928">
        <v>20210821</v>
      </c>
      <c r="J5928" cm="1">
        <f t="array" ref="J5928">INDEX(Sheet1!A:X,C5927+1,5)</f>
        <v>80</v>
      </c>
      <c r="K5928">
        <v>20260821</v>
      </c>
      <c r="L5928">
        <f>L5927+1</f>
        <v>5928</v>
      </c>
    </row>
    <row r="5929" spans="1:12">
      <c r="A5929">
        <f>A5928+1</f>
        <v>5929</v>
      </c>
      <c r="B5929">
        <v>26</v>
      </c>
      <c r="C5929">
        <f t="shared" si="92"/>
        <v>495</v>
      </c>
      <c r="D5929">
        <f>IF(D5928=12,1,D5928+1)</f>
        <v>1</v>
      </c>
      <c r="G5929">
        <f>G5928+1</f>
        <v>5929</v>
      </c>
      <c r="H5929">
        <v>26</v>
      </c>
      <c r="I5929">
        <v>20210821</v>
      </c>
      <c r="J5929" cm="1">
        <f t="array" ref="J5929">INDEX(Sheet1!A:X,C5928+1,5)</f>
        <v>80</v>
      </c>
      <c r="K5929">
        <v>20260821</v>
      </c>
      <c r="L5929">
        <f>L5928+1</f>
        <v>5929</v>
      </c>
    </row>
    <row r="5930" spans="1:12">
      <c r="A5930">
        <f>A5929+1</f>
        <v>5930</v>
      </c>
      <c r="B5930">
        <v>26</v>
      </c>
      <c r="C5930">
        <f t="shared" si="92"/>
        <v>495</v>
      </c>
      <c r="D5930">
        <f>IF(D5929=12,1,D5929+1)</f>
        <v>2</v>
      </c>
      <c r="G5930">
        <f>G5929+1</f>
        <v>5930</v>
      </c>
      <c r="H5930">
        <v>26</v>
      </c>
      <c r="I5930">
        <v>20210821</v>
      </c>
      <c r="J5930" cm="1">
        <f t="array" ref="J5930">INDEX(Sheet1!A:X,C5929+1,5)</f>
        <v>80</v>
      </c>
      <c r="K5930">
        <v>20260821</v>
      </c>
      <c r="L5930">
        <f>L5929+1</f>
        <v>5930</v>
      </c>
    </row>
    <row r="5931" spans="1:12">
      <c r="A5931">
        <f>A5930+1</f>
        <v>5931</v>
      </c>
      <c r="B5931">
        <v>26</v>
      </c>
      <c r="C5931">
        <f t="shared" si="92"/>
        <v>495</v>
      </c>
      <c r="D5931">
        <f>IF(D5930=12,1,D5930+1)</f>
        <v>3</v>
      </c>
      <c r="G5931">
        <f>G5930+1</f>
        <v>5931</v>
      </c>
      <c r="H5931">
        <v>26</v>
      </c>
      <c r="I5931">
        <v>20210821</v>
      </c>
      <c r="J5931" cm="1">
        <f t="array" ref="J5931">INDEX(Sheet1!A:X,C5930+1,5)</f>
        <v>80</v>
      </c>
      <c r="K5931">
        <v>20260821</v>
      </c>
      <c r="L5931">
        <f>L5930+1</f>
        <v>5931</v>
      </c>
    </row>
    <row r="5932" spans="1:12">
      <c r="A5932">
        <f>A5931+1</f>
        <v>5932</v>
      </c>
      <c r="B5932">
        <v>26</v>
      </c>
      <c r="C5932">
        <f t="shared" si="92"/>
        <v>495</v>
      </c>
      <c r="D5932">
        <f>IF(D5931=12,1,D5931+1)</f>
        <v>4</v>
      </c>
      <c r="G5932">
        <f>G5931+1</f>
        <v>5932</v>
      </c>
      <c r="H5932">
        <v>26</v>
      </c>
      <c r="I5932">
        <v>20210821</v>
      </c>
      <c r="J5932" cm="1">
        <f t="array" ref="J5932">INDEX(Sheet1!A:X,C5931+1,5)</f>
        <v>80</v>
      </c>
      <c r="K5932">
        <v>20260821</v>
      </c>
      <c r="L5932">
        <f>L5931+1</f>
        <v>5932</v>
      </c>
    </row>
    <row r="5933" spans="1:12">
      <c r="A5933">
        <f>A5932+1</f>
        <v>5933</v>
      </c>
      <c r="B5933">
        <v>26</v>
      </c>
      <c r="C5933">
        <f t="shared" si="92"/>
        <v>495</v>
      </c>
      <c r="D5933">
        <f>IF(D5932=12,1,D5932+1)</f>
        <v>5</v>
      </c>
      <c r="G5933">
        <f>G5932+1</f>
        <v>5933</v>
      </c>
      <c r="H5933">
        <v>26</v>
      </c>
      <c r="I5933">
        <v>20210821</v>
      </c>
      <c r="J5933" cm="1">
        <f t="array" ref="J5933">INDEX(Sheet1!A:X,C5932+1,5)</f>
        <v>80</v>
      </c>
      <c r="K5933">
        <v>20260821</v>
      </c>
      <c r="L5933">
        <f>L5932+1</f>
        <v>5933</v>
      </c>
    </row>
    <row r="5934" spans="1:12">
      <c r="A5934">
        <f>A5933+1</f>
        <v>5934</v>
      </c>
      <c r="B5934">
        <v>26</v>
      </c>
      <c r="C5934">
        <f t="shared" si="92"/>
        <v>495</v>
      </c>
      <c r="D5934">
        <f>IF(D5933=12,1,D5933+1)</f>
        <v>6</v>
      </c>
      <c r="G5934">
        <f>G5933+1</f>
        <v>5934</v>
      </c>
      <c r="H5934">
        <v>26</v>
      </c>
      <c r="I5934">
        <v>20210821</v>
      </c>
      <c r="J5934" cm="1">
        <f t="array" ref="J5934">INDEX(Sheet1!A:X,C5933+1,5)</f>
        <v>80</v>
      </c>
      <c r="K5934">
        <v>20260821</v>
      </c>
      <c r="L5934">
        <f>L5933+1</f>
        <v>5934</v>
      </c>
    </row>
    <row r="5935" spans="1:12">
      <c r="A5935">
        <f>A5934+1</f>
        <v>5935</v>
      </c>
      <c r="B5935">
        <v>26</v>
      </c>
      <c r="C5935">
        <f t="shared" si="92"/>
        <v>495</v>
      </c>
      <c r="D5935">
        <f>IF(D5934=12,1,D5934+1)</f>
        <v>7</v>
      </c>
      <c r="G5935">
        <f>G5934+1</f>
        <v>5935</v>
      </c>
      <c r="H5935">
        <v>26</v>
      </c>
      <c r="I5935">
        <v>20210821</v>
      </c>
      <c r="J5935" cm="1">
        <f t="array" ref="J5935">INDEX(Sheet1!A:X,C5934+1,5)</f>
        <v>80</v>
      </c>
      <c r="K5935">
        <v>20260821</v>
      </c>
      <c r="L5935">
        <f>L5934+1</f>
        <v>5935</v>
      </c>
    </row>
    <row r="5936" spans="1:12">
      <c r="A5936">
        <f>A5935+1</f>
        <v>5936</v>
      </c>
      <c r="B5936">
        <v>26</v>
      </c>
      <c r="C5936">
        <f t="shared" si="92"/>
        <v>495</v>
      </c>
      <c r="D5936">
        <f>IF(D5935=12,1,D5935+1)</f>
        <v>8</v>
      </c>
      <c r="G5936">
        <f>G5935+1</f>
        <v>5936</v>
      </c>
      <c r="H5936">
        <v>26</v>
      </c>
      <c r="I5936">
        <v>20210821</v>
      </c>
      <c r="J5936" cm="1">
        <f t="array" ref="J5936">INDEX(Sheet1!A:X,C5935+1,5)</f>
        <v>80</v>
      </c>
      <c r="K5936">
        <v>20260821</v>
      </c>
      <c r="L5936">
        <f>L5935+1</f>
        <v>5936</v>
      </c>
    </row>
    <row r="5937" spans="1:12">
      <c r="A5937">
        <f>A5936+1</f>
        <v>5937</v>
      </c>
      <c r="B5937">
        <v>26</v>
      </c>
      <c r="C5937">
        <f t="shared" si="92"/>
        <v>495</v>
      </c>
      <c r="D5937">
        <f>IF(D5936=12,1,D5936+1)</f>
        <v>9</v>
      </c>
      <c r="G5937">
        <f>G5936+1</f>
        <v>5937</v>
      </c>
      <c r="H5937">
        <v>26</v>
      </c>
      <c r="I5937">
        <v>20210821</v>
      </c>
      <c r="J5937" cm="1">
        <f t="array" ref="J5937">INDEX(Sheet1!A:X,C5936+1,5)</f>
        <v>80</v>
      </c>
      <c r="K5937">
        <v>20260821</v>
      </c>
      <c r="L5937">
        <f>L5936+1</f>
        <v>5937</v>
      </c>
    </row>
    <row r="5938" spans="1:12">
      <c r="A5938">
        <f>A5937+1</f>
        <v>5938</v>
      </c>
      <c r="B5938">
        <v>26</v>
      </c>
      <c r="C5938">
        <f t="shared" si="92"/>
        <v>495</v>
      </c>
      <c r="D5938">
        <f>IF(D5937=12,1,D5937+1)</f>
        <v>10</v>
      </c>
      <c r="G5938">
        <f>G5937+1</f>
        <v>5938</v>
      </c>
      <c r="H5938">
        <v>26</v>
      </c>
      <c r="I5938">
        <v>20210821</v>
      </c>
      <c r="J5938" cm="1">
        <f t="array" ref="J5938">INDEX(Sheet1!A:X,C5937+1,5)</f>
        <v>80</v>
      </c>
      <c r="K5938">
        <v>20260821</v>
      </c>
      <c r="L5938">
        <f>L5937+1</f>
        <v>5938</v>
      </c>
    </row>
    <row r="5939" spans="1:12">
      <c r="A5939">
        <f>A5938+1</f>
        <v>5939</v>
      </c>
      <c r="B5939">
        <v>26</v>
      </c>
      <c r="C5939">
        <f t="shared" si="92"/>
        <v>495</v>
      </c>
      <c r="D5939">
        <f>IF(D5938=12,1,D5938+1)</f>
        <v>11</v>
      </c>
      <c r="G5939">
        <f>G5938+1</f>
        <v>5939</v>
      </c>
      <c r="H5939">
        <v>26</v>
      </c>
      <c r="I5939">
        <v>20210821</v>
      </c>
      <c r="J5939" cm="1">
        <f t="array" ref="J5939">INDEX(Sheet1!A:X,C5938+1,5)</f>
        <v>80</v>
      </c>
      <c r="K5939">
        <v>20260821</v>
      </c>
      <c r="L5939">
        <f>L5938+1</f>
        <v>5939</v>
      </c>
    </row>
    <row r="5940" spans="1:12">
      <c r="A5940">
        <f>A5939+1</f>
        <v>5940</v>
      </c>
      <c r="B5940">
        <v>26</v>
      </c>
      <c r="C5940">
        <f t="shared" si="92"/>
        <v>496</v>
      </c>
      <c r="D5940">
        <f>IF(D5939=12,1,D5939+1)</f>
        <v>12</v>
      </c>
      <c r="G5940">
        <f>G5939+1</f>
        <v>5940</v>
      </c>
      <c r="H5940">
        <v>26</v>
      </c>
      <c r="I5940">
        <v>20210821</v>
      </c>
      <c r="J5940" cm="1">
        <f t="array" ref="J5940">INDEX(Sheet1!A:X,C5939+1,5)</f>
        <v>80</v>
      </c>
      <c r="K5940">
        <v>20260821</v>
      </c>
      <c r="L5940">
        <f>L5939+1</f>
        <v>5940</v>
      </c>
    </row>
    <row r="5941" spans="1:12">
      <c r="A5941">
        <f>A5940+1</f>
        <v>5941</v>
      </c>
      <c r="B5941">
        <v>26</v>
      </c>
      <c r="C5941">
        <f t="shared" si="92"/>
        <v>496</v>
      </c>
      <c r="D5941">
        <f>IF(D5940=12,1,D5940+1)</f>
        <v>1</v>
      </c>
      <c r="G5941">
        <f>G5940+1</f>
        <v>5941</v>
      </c>
      <c r="H5941">
        <v>26</v>
      </c>
      <c r="I5941">
        <v>20210821</v>
      </c>
      <c r="J5941" cm="1">
        <f t="array" ref="J5941">INDEX(Sheet1!A:X,C5940+1,5)</f>
        <v>100</v>
      </c>
      <c r="K5941">
        <v>20260821</v>
      </c>
      <c r="L5941">
        <f>L5940+1</f>
        <v>5941</v>
      </c>
    </row>
    <row r="5942" spans="1:12">
      <c r="A5942">
        <f>A5941+1</f>
        <v>5942</v>
      </c>
      <c r="B5942">
        <v>26</v>
      </c>
      <c r="C5942">
        <f t="shared" si="92"/>
        <v>496</v>
      </c>
      <c r="D5942">
        <f>IF(D5941=12,1,D5941+1)</f>
        <v>2</v>
      </c>
      <c r="G5942">
        <f>G5941+1</f>
        <v>5942</v>
      </c>
      <c r="H5942">
        <v>26</v>
      </c>
      <c r="I5942">
        <v>20210821</v>
      </c>
      <c r="J5942" cm="1">
        <f t="array" ref="J5942">INDEX(Sheet1!A:X,C5941+1,5)</f>
        <v>100</v>
      </c>
      <c r="K5942">
        <v>20260821</v>
      </c>
      <c r="L5942">
        <f>L5941+1</f>
        <v>5942</v>
      </c>
    </row>
    <row r="5943" spans="1:12">
      <c r="A5943">
        <f>A5942+1</f>
        <v>5943</v>
      </c>
      <c r="B5943">
        <v>26</v>
      </c>
      <c r="C5943">
        <f t="shared" si="92"/>
        <v>496</v>
      </c>
      <c r="D5943">
        <f>IF(D5942=12,1,D5942+1)</f>
        <v>3</v>
      </c>
      <c r="G5943">
        <f>G5942+1</f>
        <v>5943</v>
      </c>
      <c r="H5943">
        <v>26</v>
      </c>
      <c r="I5943">
        <v>20210821</v>
      </c>
      <c r="J5943" cm="1">
        <f t="array" ref="J5943">INDEX(Sheet1!A:X,C5942+1,5)</f>
        <v>100</v>
      </c>
      <c r="K5943">
        <v>20260821</v>
      </c>
      <c r="L5943">
        <f>L5942+1</f>
        <v>5943</v>
      </c>
    </row>
    <row r="5944" spans="1:12">
      <c r="A5944">
        <f>A5943+1</f>
        <v>5944</v>
      </c>
      <c r="B5944">
        <v>26</v>
      </c>
      <c r="C5944">
        <f t="shared" si="92"/>
        <v>496</v>
      </c>
      <c r="D5944">
        <f>IF(D5943=12,1,D5943+1)</f>
        <v>4</v>
      </c>
      <c r="G5944">
        <f>G5943+1</f>
        <v>5944</v>
      </c>
      <c r="H5944">
        <v>26</v>
      </c>
      <c r="I5944">
        <v>20210821</v>
      </c>
      <c r="J5944" cm="1">
        <f t="array" ref="J5944">INDEX(Sheet1!A:X,C5943+1,5)</f>
        <v>100</v>
      </c>
      <c r="K5944">
        <v>20260821</v>
      </c>
      <c r="L5944">
        <f>L5943+1</f>
        <v>5944</v>
      </c>
    </row>
    <row r="5945" spans="1:12">
      <c r="A5945">
        <f>A5944+1</f>
        <v>5945</v>
      </c>
      <c r="B5945">
        <v>26</v>
      </c>
      <c r="C5945">
        <f t="shared" si="92"/>
        <v>496</v>
      </c>
      <c r="D5945">
        <f>IF(D5944=12,1,D5944+1)</f>
        <v>5</v>
      </c>
      <c r="G5945">
        <f>G5944+1</f>
        <v>5945</v>
      </c>
      <c r="H5945">
        <v>26</v>
      </c>
      <c r="I5945">
        <v>20210821</v>
      </c>
      <c r="J5945" cm="1">
        <f t="array" ref="J5945">INDEX(Sheet1!A:X,C5944+1,5)</f>
        <v>100</v>
      </c>
      <c r="K5945">
        <v>20260821</v>
      </c>
      <c r="L5945">
        <f>L5944+1</f>
        <v>5945</v>
      </c>
    </row>
    <row r="5946" spans="1:12">
      <c r="A5946">
        <f>A5945+1</f>
        <v>5946</v>
      </c>
      <c r="B5946">
        <v>26</v>
      </c>
      <c r="C5946">
        <f t="shared" si="92"/>
        <v>496</v>
      </c>
      <c r="D5946">
        <f>IF(D5945=12,1,D5945+1)</f>
        <v>6</v>
      </c>
      <c r="G5946">
        <f>G5945+1</f>
        <v>5946</v>
      </c>
      <c r="H5946">
        <v>26</v>
      </c>
      <c r="I5946">
        <v>20210821</v>
      </c>
      <c r="J5946" cm="1">
        <f t="array" ref="J5946">INDEX(Sheet1!A:X,C5945+1,5)</f>
        <v>100</v>
      </c>
      <c r="K5946">
        <v>20260821</v>
      </c>
      <c r="L5946">
        <f>L5945+1</f>
        <v>5946</v>
      </c>
    </row>
    <row r="5947" spans="1:12">
      <c r="A5947">
        <f>A5946+1</f>
        <v>5947</v>
      </c>
      <c r="B5947">
        <v>26</v>
      </c>
      <c r="C5947">
        <f t="shared" si="92"/>
        <v>496</v>
      </c>
      <c r="D5947">
        <f>IF(D5946=12,1,D5946+1)</f>
        <v>7</v>
      </c>
      <c r="G5947">
        <f>G5946+1</f>
        <v>5947</v>
      </c>
      <c r="H5947">
        <v>26</v>
      </c>
      <c r="I5947">
        <v>20210821</v>
      </c>
      <c r="J5947" cm="1">
        <f t="array" ref="J5947">INDEX(Sheet1!A:X,C5946+1,5)</f>
        <v>100</v>
      </c>
      <c r="K5947">
        <v>20260821</v>
      </c>
      <c r="L5947">
        <f>L5946+1</f>
        <v>5947</v>
      </c>
    </row>
    <row r="5948" spans="1:12">
      <c r="A5948">
        <f>A5947+1</f>
        <v>5948</v>
      </c>
      <c r="B5948">
        <v>26</v>
      </c>
      <c r="C5948">
        <f t="shared" si="92"/>
        <v>496</v>
      </c>
      <c r="D5948">
        <f>IF(D5947=12,1,D5947+1)</f>
        <v>8</v>
      </c>
      <c r="G5948">
        <f>G5947+1</f>
        <v>5948</v>
      </c>
      <c r="H5948">
        <v>26</v>
      </c>
      <c r="I5948">
        <v>20210821</v>
      </c>
      <c r="J5948" cm="1">
        <f t="array" ref="J5948">INDEX(Sheet1!A:X,C5947+1,5)</f>
        <v>100</v>
      </c>
      <c r="K5948">
        <v>20260821</v>
      </c>
      <c r="L5948">
        <f>L5947+1</f>
        <v>5948</v>
      </c>
    </row>
    <row r="5949" spans="1:12">
      <c r="A5949">
        <f>A5948+1</f>
        <v>5949</v>
      </c>
      <c r="B5949">
        <v>26</v>
      </c>
      <c r="C5949">
        <f t="shared" si="92"/>
        <v>496</v>
      </c>
      <c r="D5949">
        <f>IF(D5948=12,1,D5948+1)</f>
        <v>9</v>
      </c>
      <c r="G5949">
        <f>G5948+1</f>
        <v>5949</v>
      </c>
      <c r="H5949">
        <v>26</v>
      </c>
      <c r="I5949">
        <v>20210821</v>
      </c>
      <c r="J5949" cm="1">
        <f t="array" ref="J5949">INDEX(Sheet1!A:X,C5948+1,5)</f>
        <v>100</v>
      </c>
      <c r="K5949">
        <v>20260821</v>
      </c>
      <c r="L5949">
        <f>L5948+1</f>
        <v>5949</v>
      </c>
    </row>
    <row r="5950" spans="1:12">
      <c r="A5950">
        <f>A5949+1</f>
        <v>5950</v>
      </c>
      <c r="B5950">
        <v>26</v>
      </c>
      <c r="C5950">
        <f t="shared" si="92"/>
        <v>496</v>
      </c>
      <c r="D5950">
        <f>IF(D5949=12,1,D5949+1)</f>
        <v>10</v>
      </c>
      <c r="G5950">
        <f>G5949+1</f>
        <v>5950</v>
      </c>
      <c r="H5950">
        <v>26</v>
      </c>
      <c r="I5950">
        <v>20210821</v>
      </c>
      <c r="J5950" cm="1">
        <f t="array" ref="J5950">INDEX(Sheet1!A:X,C5949+1,5)</f>
        <v>100</v>
      </c>
      <c r="K5950">
        <v>20260821</v>
      </c>
      <c r="L5950">
        <f>L5949+1</f>
        <v>5950</v>
      </c>
    </row>
    <row r="5951" spans="1:12">
      <c r="A5951">
        <f>A5950+1</f>
        <v>5951</v>
      </c>
      <c r="B5951">
        <v>26</v>
      </c>
      <c r="C5951">
        <f t="shared" si="92"/>
        <v>496</v>
      </c>
      <c r="D5951">
        <f>IF(D5950=12,1,D5950+1)</f>
        <v>11</v>
      </c>
      <c r="G5951">
        <f>G5950+1</f>
        <v>5951</v>
      </c>
      <c r="H5951">
        <v>26</v>
      </c>
      <c r="I5951">
        <v>20210821</v>
      </c>
      <c r="J5951" cm="1">
        <f t="array" ref="J5951">INDEX(Sheet1!A:X,C5950+1,5)</f>
        <v>100</v>
      </c>
      <c r="K5951">
        <v>20260821</v>
      </c>
      <c r="L5951">
        <f>L5950+1</f>
        <v>5951</v>
      </c>
    </row>
    <row r="5952" spans="1:12">
      <c r="A5952">
        <f>A5951+1</f>
        <v>5952</v>
      </c>
      <c r="B5952">
        <v>26</v>
      </c>
      <c r="C5952">
        <f t="shared" si="92"/>
        <v>497</v>
      </c>
      <c r="D5952">
        <f>IF(D5951=12,1,D5951+1)</f>
        <v>12</v>
      </c>
      <c r="G5952">
        <f>G5951+1</f>
        <v>5952</v>
      </c>
      <c r="H5952">
        <v>26</v>
      </c>
      <c r="I5952">
        <v>20210821</v>
      </c>
      <c r="J5952" cm="1">
        <f t="array" ref="J5952">INDEX(Sheet1!A:X,C5951+1,5)</f>
        <v>100</v>
      </c>
      <c r="K5952">
        <v>20260821</v>
      </c>
      <c r="L5952">
        <f>L5951+1</f>
        <v>5952</v>
      </c>
    </row>
    <row r="5953" spans="1:12">
      <c r="A5953">
        <f>A5952+1</f>
        <v>5953</v>
      </c>
      <c r="B5953">
        <v>26</v>
      </c>
      <c r="C5953">
        <f t="shared" ref="C5953:C6016" si="93">ROUNDDOWN(ROW()/12,0)+1</f>
        <v>497</v>
      </c>
      <c r="D5953">
        <f>IF(D5952=12,1,D5952+1)</f>
        <v>1</v>
      </c>
      <c r="G5953">
        <f>G5952+1</f>
        <v>5953</v>
      </c>
      <c r="H5953">
        <v>26</v>
      </c>
      <c r="I5953">
        <v>20210821</v>
      </c>
      <c r="J5953" cm="1">
        <f t="array" ref="J5953">INDEX(Sheet1!A:X,C5952+1,5)</f>
        <v>100</v>
      </c>
      <c r="K5953">
        <v>20260821</v>
      </c>
      <c r="L5953">
        <f>L5952+1</f>
        <v>5953</v>
      </c>
    </row>
    <row r="5954" spans="1:12">
      <c r="A5954">
        <f>A5953+1</f>
        <v>5954</v>
      </c>
      <c r="B5954">
        <v>26</v>
      </c>
      <c r="C5954">
        <f t="shared" si="93"/>
        <v>497</v>
      </c>
      <c r="D5954">
        <f>IF(D5953=12,1,D5953+1)</f>
        <v>2</v>
      </c>
      <c r="G5954">
        <f>G5953+1</f>
        <v>5954</v>
      </c>
      <c r="H5954">
        <v>26</v>
      </c>
      <c r="I5954">
        <v>20210821</v>
      </c>
      <c r="J5954" cm="1">
        <f t="array" ref="J5954">INDEX(Sheet1!A:X,C5953+1,5)</f>
        <v>100</v>
      </c>
      <c r="K5954">
        <v>20260821</v>
      </c>
      <c r="L5954">
        <f>L5953+1</f>
        <v>5954</v>
      </c>
    </row>
    <row r="5955" spans="1:12">
      <c r="A5955">
        <f>A5954+1</f>
        <v>5955</v>
      </c>
      <c r="B5955">
        <v>26</v>
      </c>
      <c r="C5955">
        <f t="shared" si="93"/>
        <v>497</v>
      </c>
      <c r="D5955">
        <f>IF(D5954=12,1,D5954+1)</f>
        <v>3</v>
      </c>
      <c r="G5955">
        <f>G5954+1</f>
        <v>5955</v>
      </c>
      <c r="H5955">
        <v>26</v>
      </c>
      <c r="I5955">
        <v>20210821</v>
      </c>
      <c r="J5955" cm="1">
        <f t="array" ref="J5955">INDEX(Sheet1!A:X,C5954+1,5)</f>
        <v>100</v>
      </c>
      <c r="K5955">
        <v>20260821</v>
      </c>
      <c r="L5955">
        <f>L5954+1</f>
        <v>5955</v>
      </c>
    </row>
    <row r="5956" spans="1:12">
      <c r="A5956">
        <f>A5955+1</f>
        <v>5956</v>
      </c>
      <c r="B5956">
        <v>26</v>
      </c>
      <c r="C5956">
        <f t="shared" si="93"/>
        <v>497</v>
      </c>
      <c r="D5956">
        <f>IF(D5955=12,1,D5955+1)</f>
        <v>4</v>
      </c>
      <c r="G5956">
        <f>G5955+1</f>
        <v>5956</v>
      </c>
      <c r="H5956">
        <v>26</v>
      </c>
      <c r="I5956">
        <v>20210821</v>
      </c>
      <c r="J5956" cm="1">
        <f t="array" ref="J5956">INDEX(Sheet1!A:X,C5955+1,5)</f>
        <v>100</v>
      </c>
      <c r="K5956">
        <v>20260821</v>
      </c>
      <c r="L5956">
        <f>L5955+1</f>
        <v>5956</v>
      </c>
    </row>
    <row r="5957" spans="1:12">
      <c r="A5957">
        <f>A5956+1</f>
        <v>5957</v>
      </c>
      <c r="B5957">
        <v>26</v>
      </c>
      <c r="C5957">
        <f t="shared" si="93"/>
        <v>497</v>
      </c>
      <c r="D5957">
        <f>IF(D5956=12,1,D5956+1)</f>
        <v>5</v>
      </c>
      <c r="G5957">
        <f>G5956+1</f>
        <v>5957</v>
      </c>
      <c r="H5957">
        <v>26</v>
      </c>
      <c r="I5957">
        <v>20210821</v>
      </c>
      <c r="J5957" cm="1">
        <f t="array" ref="J5957">INDEX(Sheet1!A:X,C5956+1,5)</f>
        <v>100</v>
      </c>
      <c r="K5957">
        <v>20260821</v>
      </c>
      <c r="L5957">
        <f>L5956+1</f>
        <v>5957</v>
      </c>
    </row>
    <row r="5958" spans="1:12">
      <c r="A5958">
        <f>A5957+1</f>
        <v>5958</v>
      </c>
      <c r="B5958">
        <v>26</v>
      </c>
      <c r="C5958">
        <f t="shared" si="93"/>
        <v>497</v>
      </c>
      <c r="D5958">
        <f>IF(D5957=12,1,D5957+1)</f>
        <v>6</v>
      </c>
      <c r="G5958">
        <f>G5957+1</f>
        <v>5958</v>
      </c>
      <c r="H5958">
        <v>26</v>
      </c>
      <c r="I5958">
        <v>20210821</v>
      </c>
      <c r="J5958" cm="1">
        <f t="array" ref="J5958">INDEX(Sheet1!A:X,C5957+1,5)</f>
        <v>100</v>
      </c>
      <c r="K5958">
        <v>20260821</v>
      </c>
      <c r="L5958">
        <f>L5957+1</f>
        <v>5958</v>
      </c>
    </row>
    <row r="5959" spans="1:12">
      <c r="A5959">
        <f>A5958+1</f>
        <v>5959</v>
      </c>
      <c r="B5959">
        <v>26</v>
      </c>
      <c r="C5959">
        <f t="shared" si="93"/>
        <v>497</v>
      </c>
      <c r="D5959">
        <f>IF(D5958=12,1,D5958+1)</f>
        <v>7</v>
      </c>
      <c r="G5959">
        <f>G5958+1</f>
        <v>5959</v>
      </c>
      <c r="H5959">
        <v>26</v>
      </c>
      <c r="I5959">
        <v>20210821</v>
      </c>
      <c r="J5959" cm="1">
        <f t="array" ref="J5959">INDEX(Sheet1!A:X,C5958+1,5)</f>
        <v>100</v>
      </c>
      <c r="K5959">
        <v>20260821</v>
      </c>
      <c r="L5959">
        <f>L5958+1</f>
        <v>5959</v>
      </c>
    </row>
    <row r="5960" spans="1:12">
      <c r="A5960">
        <f>A5959+1</f>
        <v>5960</v>
      </c>
      <c r="B5960">
        <v>26</v>
      </c>
      <c r="C5960">
        <f t="shared" si="93"/>
        <v>497</v>
      </c>
      <c r="D5960">
        <f>IF(D5959=12,1,D5959+1)</f>
        <v>8</v>
      </c>
      <c r="G5960">
        <f>G5959+1</f>
        <v>5960</v>
      </c>
      <c r="H5960">
        <v>26</v>
      </c>
      <c r="I5960">
        <v>20210821</v>
      </c>
      <c r="J5960" cm="1">
        <f t="array" ref="J5960">INDEX(Sheet1!A:X,C5959+1,5)</f>
        <v>100</v>
      </c>
      <c r="K5960">
        <v>20260821</v>
      </c>
      <c r="L5960">
        <f>L5959+1</f>
        <v>5960</v>
      </c>
    </row>
    <row r="5961" spans="1:12">
      <c r="A5961">
        <f>A5960+1</f>
        <v>5961</v>
      </c>
      <c r="B5961">
        <v>26</v>
      </c>
      <c r="C5961">
        <f t="shared" si="93"/>
        <v>497</v>
      </c>
      <c r="D5961">
        <f>IF(D5960=12,1,D5960+1)</f>
        <v>9</v>
      </c>
      <c r="G5961">
        <f>G5960+1</f>
        <v>5961</v>
      </c>
      <c r="H5961">
        <v>26</v>
      </c>
      <c r="I5961">
        <v>20210821</v>
      </c>
      <c r="J5961" cm="1">
        <f t="array" ref="J5961">INDEX(Sheet1!A:X,C5960+1,5)</f>
        <v>100</v>
      </c>
      <c r="K5961">
        <v>20260821</v>
      </c>
      <c r="L5961">
        <f>L5960+1</f>
        <v>5961</v>
      </c>
    </row>
    <row r="5962" spans="1:12">
      <c r="A5962">
        <f>A5961+1</f>
        <v>5962</v>
      </c>
      <c r="B5962">
        <v>26</v>
      </c>
      <c r="C5962">
        <f t="shared" si="93"/>
        <v>497</v>
      </c>
      <c r="D5962">
        <f>IF(D5961=12,1,D5961+1)</f>
        <v>10</v>
      </c>
      <c r="G5962">
        <f>G5961+1</f>
        <v>5962</v>
      </c>
      <c r="H5962">
        <v>26</v>
      </c>
      <c r="I5962">
        <v>20210821</v>
      </c>
      <c r="J5962" cm="1">
        <f t="array" ref="J5962">INDEX(Sheet1!A:X,C5961+1,5)</f>
        <v>100</v>
      </c>
      <c r="K5962">
        <v>20260821</v>
      </c>
      <c r="L5962">
        <f>L5961+1</f>
        <v>5962</v>
      </c>
    </row>
    <row r="5963" spans="1:12">
      <c r="A5963">
        <f>A5962+1</f>
        <v>5963</v>
      </c>
      <c r="B5963">
        <v>26</v>
      </c>
      <c r="C5963">
        <f t="shared" si="93"/>
        <v>497</v>
      </c>
      <c r="D5963">
        <f>IF(D5962=12,1,D5962+1)</f>
        <v>11</v>
      </c>
      <c r="G5963">
        <f>G5962+1</f>
        <v>5963</v>
      </c>
      <c r="H5963">
        <v>26</v>
      </c>
      <c r="I5963">
        <v>20210821</v>
      </c>
      <c r="J5963" cm="1">
        <f t="array" ref="J5963">INDEX(Sheet1!A:X,C5962+1,5)</f>
        <v>100</v>
      </c>
      <c r="K5963">
        <v>20260821</v>
      </c>
      <c r="L5963">
        <f>L5962+1</f>
        <v>5963</v>
      </c>
    </row>
    <row r="5964" spans="1:12">
      <c r="A5964">
        <f>A5963+1</f>
        <v>5964</v>
      </c>
      <c r="B5964">
        <v>26</v>
      </c>
      <c r="C5964">
        <f t="shared" si="93"/>
        <v>498</v>
      </c>
      <c r="D5964">
        <f>IF(D5963=12,1,D5963+1)</f>
        <v>12</v>
      </c>
      <c r="G5964">
        <f>G5963+1</f>
        <v>5964</v>
      </c>
      <c r="H5964">
        <v>26</v>
      </c>
      <c r="I5964">
        <v>20210821</v>
      </c>
      <c r="J5964" cm="1">
        <f t="array" ref="J5964">INDEX(Sheet1!A:X,C5963+1,5)</f>
        <v>100</v>
      </c>
      <c r="K5964">
        <v>20260821</v>
      </c>
      <c r="L5964">
        <f>L5963+1</f>
        <v>5964</v>
      </c>
    </row>
    <row r="5965" spans="1:12">
      <c r="A5965">
        <f>A5964+1</f>
        <v>5965</v>
      </c>
      <c r="B5965">
        <v>26</v>
      </c>
      <c r="C5965">
        <f t="shared" si="93"/>
        <v>498</v>
      </c>
      <c r="D5965">
        <f>IF(D5964=12,1,D5964+1)</f>
        <v>1</v>
      </c>
      <c r="G5965">
        <f>G5964+1</f>
        <v>5965</v>
      </c>
      <c r="H5965">
        <v>26</v>
      </c>
      <c r="I5965">
        <v>20210821</v>
      </c>
      <c r="J5965" cm="1">
        <f t="array" ref="J5965">INDEX(Sheet1!A:X,C5964+1,5)</f>
        <v>100</v>
      </c>
      <c r="K5965">
        <v>20260821</v>
      </c>
      <c r="L5965">
        <f>L5964+1</f>
        <v>5965</v>
      </c>
    </row>
    <row r="5966" spans="1:12">
      <c r="A5966">
        <f>A5965+1</f>
        <v>5966</v>
      </c>
      <c r="B5966">
        <v>26</v>
      </c>
      <c r="C5966">
        <f t="shared" si="93"/>
        <v>498</v>
      </c>
      <c r="D5966">
        <f>IF(D5965=12,1,D5965+1)</f>
        <v>2</v>
      </c>
      <c r="G5966">
        <f>G5965+1</f>
        <v>5966</v>
      </c>
      <c r="H5966">
        <v>26</v>
      </c>
      <c r="I5966">
        <v>20210821</v>
      </c>
      <c r="J5966" cm="1">
        <f t="array" ref="J5966">INDEX(Sheet1!A:X,C5965+1,5)</f>
        <v>100</v>
      </c>
      <c r="K5966">
        <v>20260821</v>
      </c>
      <c r="L5966">
        <f>L5965+1</f>
        <v>5966</v>
      </c>
    </row>
    <row r="5967" spans="1:12">
      <c r="A5967">
        <f>A5966+1</f>
        <v>5967</v>
      </c>
      <c r="B5967">
        <v>26</v>
      </c>
      <c r="C5967">
        <f t="shared" si="93"/>
        <v>498</v>
      </c>
      <c r="D5967">
        <f>IF(D5966=12,1,D5966+1)</f>
        <v>3</v>
      </c>
      <c r="G5967">
        <f>G5966+1</f>
        <v>5967</v>
      </c>
      <c r="H5967">
        <v>26</v>
      </c>
      <c r="I5967">
        <v>20210821</v>
      </c>
      <c r="J5967" cm="1">
        <f t="array" ref="J5967">INDEX(Sheet1!A:X,C5966+1,5)</f>
        <v>100</v>
      </c>
      <c r="K5967">
        <v>20260821</v>
      </c>
      <c r="L5967">
        <f>L5966+1</f>
        <v>5967</v>
      </c>
    </row>
    <row r="5968" spans="1:12">
      <c r="A5968">
        <f>A5967+1</f>
        <v>5968</v>
      </c>
      <c r="B5968">
        <v>26</v>
      </c>
      <c r="C5968">
        <f t="shared" si="93"/>
        <v>498</v>
      </c>
      <c r="D5968">
        <f>IF(D5967=12,1,D5967+1)</f>
        <v>4</v>
      </c>
      <c r="G5968">
        <f>G5967+1</f>
        <v>5968</v>
      </c>
      <c r="H5968">
        <v>26</v>
      </c>
      <c r="I5968">
        <v>20210821</v>
      </c>
      <c r="J5968" cm="1">
        <f t="array" ref="J5968">INDEX(Sheet1!A:X,C5967+1,5)</f>
        <v>100</v>
      </c>
      <c r="K5968">
        <v>20260821</v>
      </c>
      <c r="L5968">
        <f>L5967+1</f>
        <v>5968</v>
      </c>
    </row>
    <row r="5969" spans="1:12">
      <c r="A5969">
        <f>A5968+1</f>
        <v>5969</v>
      </c>
      <c r="B5969">
        <v>26</v>
      </c>
      <c r="C5969">
        <f t="shared" si="93"/>
        <v>498</v>
      </c>
      <c r="D5969">
        <f>IF(D5968=12,1,D5968+1)</f>
        <v>5</v>
      </c>
      <c r="G5969">
        <f>G5968+1</f>
        <v>5969</v>
      </c>
      <c r="H5969">
        <v>26</v>
      </c>
      <c r="I5969">
        <v>20210821</v>
      </c>
      <c r="J5969" cm="1">
        <f t="array" ref="J5969">INDEX(Sheet1!A:X,C5968+1,5)</f>
        <v>100</v>
      </c>
      <c r="K5969">
        <v>20260821</v>
      </c>
      <c r="L5969">
        <f>L5968+1</f>
        <v>5969</v>
      </c>
    </row>
    <row r="5970" spans="1:12">
      <c r="A5970">
        <f>A5969+1</f>
        <v>5970</v>
      </c>
      <c r="B5970">
        <v>26</v>
      </c>
      <c r="C5970">
        <f t="shared" si="93"/>
        <v>498</v>
      </c>
      <c r="D5970">
        <f>IF(D5969=12,1,D5969+1)</f>
        <v>6</v>
      </c>
      <c r="G5970">
        <f>G5969+1</f>
        <v>5970</v>
      </c>
      <c r="H5970">
        <v>26</v>
      </c>
      <c r="I5970">
        <v>20210821</v>
      </c>
      <c r="J5970" cm="1">
        <f t="array" ref="J5970">INDEX(Sheet1!A:X,C5969+1,5)</f>
        <v>100</v>
      </c>
      <c r="K5970">
        <v>20260821</v>
      </c>
      <c r="L5970">
        <f>L5969+1</f>
        <v>5970</v>
      </c>
    </row>
    <row r="5971" spans="1:12">
      <c r="A5971">
        <f>A5970+1</f>
        <v>5971</v>
      </c>
      <c r="B5971">
        <v>26</v>
      </c>
      <c r="C5971">
        <f t="shared" si="93"/>
        <v>498</v>
      </c>
      <c r="D5971">
        <f>IF(D5970=12,1,D5970+1)</f>
        <v>7</v>
      </c>
      <c r="G5971">
        <f>G5970+1</f>
        <v>5971</v>
      </c>
      <c r="H5971">
        <v>26</v>
      </c>
      <c r="I5971">
        <v>20210821</v>
      </c>
      <c r="J5971" cm="1">
        <f t="array" ref="J5971">INDEX(Sheet1!A:X,C5970+1,5)</f>
        <v>100</v>
      </c>
      <c r="K5971">
        <v>20260821</v>
      </c>
      <c r="L5971">
        <f>L5970+1</f>
        <v>5971</v>
      </c>
    </row>
    <row r="5972" spans="1:12">
      <c r="A5972">
        <f>A5971+1</f>
        <v>5972</v>
      </c>
      <c r="B5972">
        <v>26</v>
      </c>
      <c r="C5972">
        <f t="shared" si="93"/>
        <v>498</v>
      </c>
      <c r="D5972">
        <f>IF(D5971=12,1,D5971+1)</f>
        <v>8</v>
      </c>
      <c r="G5972">
        <f>G5971+1</f>
        <v>5972</v>
      </c>
      <c r="H5972">
        <v>26</v>
      </c>
      <c r="I5972">
        <v>20210821</v>
      </c>
      <c r="J5972" cm="1">
        <f t="array" ref="J5972">INDEX(Sheet1!A:X,C5971+1,5)</f>
        <v>100</v>
      </c>
      <c r="K5972">
        <v>20260821</v>
      </c>
      <c r="L5972">
        <f>L5971+1</f>
        <v>5972</v>
      </c>
    </row>
    <row r="5973" spans="1:12">
      <c r="A5973">
        <f>A5972+1</f>
        <v>5973</v>
      </c>
      <c r="B5973">
        <v>26</v>
      </c>
      <c r="C5973">
        <f t="shared" si="93"/>
        <v>498</v>
      </c>
      <c r="D5973">
        <f>IF(D5972=12,1,D5972+1)</f>
        <v>9</v>
      </c>
      <c r="G5973">
        <f>G5972+1</f>
        <v>5973</v>
      </c>
      <c r="H5973">
        <v>26</v>
      </c>
      <c r="I5973">
        <v>20210821</v>
      </c>
      <c r="J5973" cm="1">
        <f t="array" ref="J5973">INDEX(Sheet1!A:X,C5972+1,5)</f>
        <v>100</v>
      </c>
      <c r="K5973">
        <v>20260821</v>
      </c>
      <c r="L5973">
        <f>L5972+1</f>
        <v>5973</v>
      </c>
    </row>
    <row r="5974" spans="1:12">
      <c r="A5974">
        <f>A5973+1</f>
        <v>5974</v>
      </c>
      <c r="B5974">
        <v>26</v>
      </c>
      <c r="C5974">
        <f t="shared" si="93"/>
        <v>498</v>
      </c>
      <c r="D5974">
        <f>IF(D5973=12,1,D5973+1)</f>
        <v>10</v>
      </c>
      <c r="G5974">
        <f>G5973+1</f>
        <v>5974</v>
      </c>
      <c r="H5974">
        <v>26</v>
      </c>
      <c r="I5974">
        <v>20210821</v>
      </c>
      <c r="J5974" cm="1">
        <f t="array" ref="J5974">INDEX(Sheet1!A:X,C5973+1,5)</f>
        <v>100</v>
      </c>
      <c r="K5974">
        <v>20260821</v>
      </c>
      <c r="L5974">
        <f>L5973+1</f>
        <v>5974</v>
      </c>
    </row>
    <row r="5975" spans="1:12">
      <c r="A5975">
        <f>A5974+1</f>
        <v>5975</v>
      </c>
      <c r="B5975">
        <v>26</v>
      </c>
      <c r="C5975">
        <f t="shared" si="93"/>
        <v>498</v>
      </c>
      <c r="D5975">
        <f>IF(D5974=12,1,D5974+1)</f>
        <v>11</v>
      </c>
      <c r="G5975">
        <f>G5974+1</f>
        <v>5975</v>
      </c>
      <c r="H5975">
        <v>26</v>
      </c>
      <c r="I5975">
        <v>20210821</v>
      </c>
      <c r="J5975" cm="1">
        <f t="array" ref="J5975">INDEX(Sheet1!A:X,C5974+1,5)</f>
        <v>100</v>
      </c>
      <c r="K5975">
        <v>20260821</v>
      </c>
      <c r="L5975">
        <f>L5974+1</f>
        <v>5975</v>
      </c>
    </row>
    <row r="5976" spans="1:12">
      <c r="A5976">
        <f>A5975+1</f>
        <v>5976</v>
      </c>
      <c r="B5976">
        <v>26</v>
      </c>
      <c r="C5976">
        <f t="shared" si="93"/>
        <v>499</v>
      </c>
      <c r="D5976">
        <f>IF(D5975=12,1,D5975+1)</f>
        <v>12</v>
      </c>
      <c r="G5976">
        <f>G5975+1</f>
        <v>5976</v>
      </c>
      <c r="H5976">
        <v>26</v>
      </c>
      <c r="I5976">
        <v>20210821</v>
      </c>
      <c r="J5976" cm="1">
        <f t="array" ref="J5976">INDEX(Sheet1!A:X,C5975+1,5)</f>
        <v>100</v>
      </c>
      <c r="K5976">
        <v>20260821</v>
      </c>
      <c r="L5976">
        <f>L5975+1</f>
        <v>5976</v>
      </c>
    </row>
    <row r="5977" spans="1:12">
      <c r="A5977">
        <f>A5976+1</f>
        <v>5977</v>
      </c>
      <c r="B5977">
        <v>26</v>
      </c>
      <c r="C5977">
        <f t="shared" si="93"/>
        <v>499</v>
      </c>
      <c r="D5977">
        <f>IF(D5976=12,1,D5976+1)</f>
        <v>1</v>
      </c>
      <c r="G5977">
        <f>G5976+1</f>
        <v>5977</v>
      </c>
      <c r="H5977">
        <v>26</v>
      </c>
      <c r="I5977">
        <v>20210821</v>
      </c>
      <c r="J5977" cm="1">
        <f t="array" ref="J5977">INDEX(Sheet1!A:X,C5976+1,5)</f>
        <v>0</v>
      </c>
      <c r="K5977">
        <v>20260821</v>
      </c>
      <c r="L5977">
        <f>L5976+1</f>
        <v>5977</v>
      </c>
    </row>
    <row r="5978" spans="1:12">
      <c r="A5978">
        <f>A5977+1</f>
        <v>5978</v>
      </c>
      <c r="B5978">
        <v>26</v>
      </c>
      <c r="C5978">
        <f t="shared" si="93"/>
        <v>499</v>
      </c>
      <c r="D5978">
        <f>IF(D5977=12,1,D5977+1)</f>
        <v>2</v>
      </c>
      <c r="G5978">
        <f>G5977+1</f>
        <v>5978</v>
      </c>
      <c r="H5978">
        <v>26</v>
      </c>
      <c r="I5978">
        <v>20210821</v>
      </c>
      <c r="J5978" cm="1">
        <f t="array" ref="J5978">INDEX(Sheet1!A:X,C5977+1,5)</f>
        <v>0</v>
      </c>
      <c r="K5978">
        <v>20260821</v>
      </c>
      <c r="L5978">
        <f>L5977+1</f>
        <v>5978</v>
      </c>
    </row>
    <row r="5979" spans="1:12">
      <c r="A5979">
        <f>A5978+1</f>
        <v>5979</v>
      </c>
      <c r="B5979">
        <v>26</v>
      </c>
      <c r="C5979">
        <f t="shared" si="93"/>
        <v>499</v>
      </c>
      <c r="D5979">
        <f>IF(D5978=12,1,D5978+1)</f>
        <v>3</v>
      </c>
      <c r="G5979">
        <f>G5978+1</f>
        <v>5979</v>
      </c>
      <c r="H5979">
        <v>26</v>
      </c>
      <c r="I5979">
        <v>20210821</v>
      </c>
      <c r="J5979" cm="1">
        <f t="array" ref="J5979">INDEX(Sheet1!A:X,C5978+1,5)</f>
        <v>0</v>
      </c>
      <c r="K5979">
        <v>20260821</v>
      </c>
      <c r="L5979">
        <f>L5978+1</f>
        <v>5979</v>
      </c>
    </row>
    <row r="5980" spans="1:12">
      <c r="A5980">
        <f>A5979+1</f>
        <v>5980</v>
      </c>
      <c r="B5980">
        <v>26</v>
      </c>
      <c r="C5980">
        <f t="shared" si="93"/>
        <v>499</v>
      </c>
      <c r="D5980">
        <f>IF(D5979=12,1,D5979+1)</f>
        <v>4</v>
      </c>
      <c r="G5980">
        <f>G5979+1</f>
        <v>5980</v>
      </c>
      <c r="H5980">
        <v>26</v>
      </c>
      <c r="I5980">
        <v>20210821</v>
      </c>
      <c r="J5980" cm="1">
        <f t="array" ref="J5980">INDEX(Sheet1!A:X,C5979+1,5)</f>
        <v>0</v>
      </c>
      <c r="K5980">
        <v>20260821</v>
      </c>
      <c r="L5980">
        <f>L5979+1</f>
        <v>5980</v>
      </c>
    </row>
    <row r="5981" spans="1:12">
      <c r="A5981">
        <f>A5980+1</f>
        <v>5981</v>
      </c>
      <c r="B5981">
        <v>26</v>
      </c>
      <c r="C5981">
        <f t="shared" si="93"/>
        <v>499</v>
      </c>
      <c r="D5981">
        <f>IF(D5980=12,1,D5980+1)</f>
        <v>5</v>
      </c>
      <c r="G5981">
        <f>G5980+1</f>
        <v>5981</v>
      </c>
      <c r="H5981">
        <v>26</v>
      </c>
      <c r="I5981">
        <v>20210821</v>
      </c>
      <c r="J5981" cm="1">
        <f t="array" ref="J5981">INDEX(Sheet1!A:X,C5980+1,5)</f>
        <v>0</v>
      </c>
      <c r="K5981">
        <v>20260821</v>
      </c>
      <c r="L5981">
        <f>L5980+1</f>
        <v>5981</v>
      </c>
    </row>
    <row r="5982" spans="1:12">
      <c r="A5982">
        <f>A5981+1</f>
        <v>5982</v>
      </c>
      <c r="B5982">
        <v>26</v>
      </c>
      <c r="C5982">
        <f t="shared" si="93"/>
        <v>499</v>
      </c>
      <c r="D5982">
        <f>IF(D5981=12,1,D5981+1)</f>
        <v>6</v>
      </c>
      <c r="G5982">
        <f>G5981+1</f>
        <v>5982</v>
      </c>
      <c r="H5982">
        <v>26</v>
      </c>
      <c r="I5982">
        <v>20210821</v>
      </c>
      <c r="J5982" cm="1">
        <f t="array" ref="J5982">INDEX(Sheet1!A:X,C5981+1,5)</f>
        <v>0</v>
      </c>
      <c r="K5982">
        <v>20260821</v>
      </c>
      <c r="L5982">
        <f>L5981+1</f>
        <v>5982</v>
      </c>
    </row>
    <row r="5983" spans="1:12">
      <c r="A5983">
        <f>A5982+1</f>
        <v>5983</v>
      </c>
      <c r="B5983">
        <v>26</v>
      </c>
      <c r="C5983">
        <f t="shared" si="93"/>
        <v>499</v>
      </c>
      <c r="D5983">
        <f>IF(D5982=12,1,D5982+1)</f>
        <v>7</v>
      </c>
      <c r="G5983">
        <f>G5982+1</f>
        <v>5983</v>
      </c>
      <c r="H5983">
        <v>26</v>
      </c>
      <c r="I5983">
        <v>20210821</v>
      </c>
      <c r="J5983" cm="1">
        <f t="array" ref="J5983">INDEX(Sheet1!A:X,C5982+1,5)</f>
        <v>0</v>
      </c>
      <c r="K5983">
        <v>20260821</v>
      </c>
      <c r="L5983">
        <f>L5982+1</f>
        <v>5983</v>
      </c>
    </row>
    <row r="5984" spans="1:12">
      <c r="A5984">
        <f>A5983+1</f>
        <v>5984</v>
      </c>
      <c r="B5984">
        <v>26</v>
      </c>
      <c r="C5984">
        <f t="shared" si="93"/>
        <v>499</v>
      </c>
      <c r="D5984">
        <f>IF(D5983=12,1,D5983+1)</f>
        <v>8</v>
      </c>
      <c r="G5984">
        <f>G5983+1</f>
        <v>5984</v>
      </c>
      <c r="H5984">
        <v>26</v>
      </c>
      <c r="I5984">
        <v>20210821</v>
      </c>
      <c r="J5984" cm="1">
        <f t="array" ref="J5984">INDEX(Sheet1!A:X,C5983+1,5)</f>
        <v>0</v>
      </c>
      <c r="K5984">
        <v>20260821</v>
      </c>
      <c r="L5984">
        <f>L5983+1</f>
        <v>5984</v>
      </c>
    </row>
    <row r="5985" spans="1:12">
      <c r="A5985">
        <f>A5984+1</f>
        <v>5985</v>
      </c>
      <c r="B5985">
        <v>26</v>
      </c>
      <c r="C5985">
        <f t="shared" si="93"/>
        <v>499</v>
      </c>
      <c r="D5985">
        <f>IF(D5984=12,1,D5984+1)</f>
        <v>9</v>
      </c>
      <c r="G5985">
        <f>G5984+1</f>
        <v>5985</v>
      </c>
      <c r="H5985">
        <v>26</v>
      </c>
      <c r="I5985">
        <v>20210821</v>
      </c>
      <c r="J5985" cm="1">
        <f t="array" ref="J5985">INDEX(Sheet1!A:X,C5984+1,5)</f>
        <v>0</v>
      </c>
      <c r="K5985">
        <v>20260821</v>
      </c>
      <c r="L5985">
        <f>L5984+1</f>
        <v>5985</v>
      </c>
    </row>
    <row r="5986" spans="1:12">
      <c r="A5986">
        <f>A5985+1</f>
        <v>5986</v>
      </c>
      <c r="B5986">
        <v>26</v>
      </c>
      <c r="C5986">
        <f t="shared" si="93"/>
        <v>499</v>
      </c>
      <c r="D5986">
        <f>IF(D5985=12,1,D5985+1)</f>
        <v>10</v>
      </c>
      <c r="G5986">
        <f>G5985+1</f>
        <v>5986</v>
      </c>
      <c r="H5986">
        <v>26</v>
      </c>
      <c r="I5986">
        <v>20210821</v>
      </c>
      <c r="J5986" cm="1">
        <f t="array" ref="J5986">INDEX(Sheet1!A:X,C5985+1,5)</f>
        <v>0</v>
      </c>
      <c r="K5986">
        <v>20260821</v>
      </c>
      <c r="L5986">
        <f>L5985+1</f>
        <v>5986</v>
      </c>
    </row>
    <row r="5987" spans="1:12">
      <c r="A5987">
        <f>A5986+1</f>
        <v>5987</v>
      </c>
      <c r="B5987">
        <v>26</v>
      </c>
      <c r="C5987">
        <f t="shared" si="93"/>
        <v>499</v>
      </c>
      <c r="D5987">
        <f>IF(D5986=12,1,D5986+1)</f>
        <v>11</v>
      </c>
      <c r="G5987">
        <f>G5986+1</f>
        <v>5987</v>
      </c>
      <c r="H5987">
        <v>26</v>
      </c>
      <c r="I5987">
        <v>20210821</v>
      </c>
      <c r="J5987" cm="1">
        <f t="array" ref="J5987">INDEX(Sheet1!A:X,C5986+1,5)</f>
        <v>0</v>
      </c>
      <c r="K5987">
        <v>20260821</v>
      </c>
      <c r="L5987">
        <f>L5986+1</f>
        <v>5987</v>
      </c>
    </row>
    <row r="5988" spans="1:12">
      <c r="A5988">
        <f>A5987+1</f>
        <v>5988</v>
      </c>
      <c r="B5988">
        <v>26</v>
      </c>
      <c r="C5988">
        <f t="shared" si="93"/>
        <v>500</v>
      </c>
      <c r="D5988">
        <f>IF(D5987=12,1,D5987+1)</f>
        <v>12</v>
      </c>
      <c r="G5988">
        <f>G5987+1</f>
        <v>5988</v>
      </c>
      <c r="H5988">
        <v>26</v>
      </c>
      <c r="I5988">
        <v>20210821</v>
      </c>
      <c r="J5988" cm="1">
        <f t="array" ref="J5988">INDEX(Sheet1!A:X,C5987+1,5)</f>
        <v>0</v>
      </c>
      <c r="K5988">
        <v>20260821</v>
      </c>
      <c r="L5988">
        <f>L5987+1</f>
        <v>5988</v>
      </c>
    </row>
    <row r="5989" spans="1:12">
      <c r="A5989">
        <f>A5988+1</f>
        <v>5989</v>
      </c>
      <c r="B5989">
        <v>26</v>
      </c>
      <c r="C5989">
        <f t="shared" si="93"/>
        <v>500</v>
      </c>
      <c r="D5989">
        <f>IF(D5988=12,1,D5988+1)</f>
        <v>1</v>
      </c>
      <c r="G5989">
        <f>G5988+1</f>
        <v>5989</v>
      </c>
      <c r="H5989">
        <v>26</v>
      </c>
      <c r="I5989">
        <v>20210821</v>
      </c>
      <c r="J5989" cm="1">
        <f t="array" ref="J5989">INDEX(Sheet1!A:X,C5988+1,5)</f>
        <v>0</v>
      </c>
      <c r="K5989">
        <v>20260821</v>
      </c>
      <c r="L5989">
        <f>L5988+1</f>
        <v>5989</v>
      </c>
    </row>
    <row r="5990" spans="1:12">
      <c r="A5990">
        <f>A5989+1</f>
        <v>5990</v>
      </c>
      <c r="B5990">
        <v>26</v>
      </c>
      <c r="C5990">
        <f t="shared" si="93"/>
        <v>500</v>
      </c>
      <c r="D5990">
        <f>IF(D5989=12,1,D5989+1)</f>
        <v>2</v>
      </c>
      <c r="G5990">
        <f>G5989+1</f>
        <v>5990</v>
      </c>
      <c r="H5990">
        <v>26</v>
      </c>
      <c r="I5990">
        <v>20210821</v>
      </c>
      <c r="J5990" cm="1">
        <f t="array" ref="J5990">INDEX(Sheet1!A:X,C5989+1,5)</f>
        <v>0</v>
      </c>
      <c r="K5990">
        <v>20260821</v>
      </c>
      <c r="L5990">
        <f>L5989+1</f>
        <v>5990</v>
      </c>
    </row>
    <row r="5991" spans="1:12">
      <c r="A5991">
        <f>A5990+1</f>
        <v>5991</v>
      </c>
      <c r="B5991">
        <v>26</v>
      </c>
      <c r="C5991">
        <f t="shared" si="93"/>
        <v>500</v>
      </c>
      <c r="D5991">
        <f>IF(D5990=12,1,D5990+1)</f>
        <v>3</v>
      </c>
      <c r="G5991">
        <f>G5990+1</f>
        <v>5991</v>
      </c>
      <c r="H5991">
        <v>26</v>
      </c>
      <c r="I5991">
        <v>20210821</v>
      </c>
      <c r="J5991" cm="1">
        <f t="array" ref="J5991">INDEX(Sheet1!A:X,C5990+1,5)</f>
        <v>0</v>
      </c>
      <c r="K5991">
        <v>20260821</v>
      </c>
      <c r="L5991">
        <f>L5990+1</f>
        <v>5991</v>
      </c>
    </row>
    <row r="5992" spans="1:12">
      <c r="A5992">
        <f>A5991+1</f>
        <v>5992</v>
      </c>
      <c r="B5992">
        <v>26</v>
      </c>
      <c r="C5992">
        <f t="shared" si="93"/>
        <v>500</v>
      </c>
      <c r="D5992">
        <f>IF(D5991=12,1,D5991+1)</f>
        <v>4</v>
      </c>
      <c r="G5992">
        <f>G5991+1</f>
        <v>5992</v>
      </c>
      <c r="H5992">
        <v>26</v>
      </c>
      <c r="I5992">
        <v>20210821</v>
      </c>
      <c r="J5992" cm="1">
        <f t="array" ref="J5992">INDEX(Sheet1!A:X,C5991+1,5)</f>
        <v>0</v>
      </c>
      <c r="K5992">
        <v>20260821</v>
      </c>
      <c r="L5992">
        <f>L5991+1</f>
        <v>5992</v>
      </c>
    </row>
    <row r="5993" spans="1:12">
      <c r="A5993">
        <f>A5992+1</f>
        <v>5993</v>
      </c>
      <c r="B5993">
        <v>26</v>
      </c>
      <c r="C5993">
        <f t="shared" si="93"/>
        <v>500</v>
      </c>
      <c r="D5993">
        <f>IF(D5992=12,1,D5992+1)</f>
        <v>5</v>
      </c>
      <c r="G5993">
        <f>G5992+1</f>
        <v>5993</v>
      </c>
      <c r="H5993">
        <v>26</v>
      </c>
      <c r="I5993">
        <v>20210821</v>
      </c>
      <c r="J5993" cm="1">
        <f t="array" ref="J5993">INDEX(Sheet1!A:X,C5992+1,5)</f>
        <v>0</v>
      </c>
      <c r="K5993">
        <v>20260821</v>
      </c>
      <c r="L5993">
        <f>L5992+1</f>
        <v>5993</v>
      </c>
    </row>
    <row r="5994" spans="1:12">
      <c r="A5994">
        <f>A5993+1</f>
        <v>5994</v>
      </c>
      <c r="B5994">
        <v>26</v>
      </c>
      <c r="C5994">
        <f t="shared" si="93"/>
        <v>500</v>
      </c>
      <c r="D5994">
        <f>IF(D5993=12,1,D5993+1)</f>
        <v>6</v>
      </c>
      <c r="G5994">
        <f>G5993+1</f>
        <v>5994</v>
      </c>
      <c r="H5994">
        <v>26</v>
      </c>
      <c r="I5994">
        <v>20210821</v>
      </c>
      <c r="J5994" cm="1">
        <f t="array" ref="J5994">INDEX(Sheet1!A:X,C5993+1,5)</f>
        <v>0</v>
      </c>
      <c r="K5994">
        <v>20260821</v>
      </c>
      <c r="L5994">
        <f>L5993+1</f>
        <v>5994</v>
      </c>
    </row>
    <row r="5995" spans="1:12">
      <c r="A5995">
        <f>A5994+1</f>
        <v>5995</v>
      </c>
      <c r="B5995">
        <v>26</v>
      </c>
      <c r="C5995">
        <f t="shared" si="93"/>
        <v>500</v>
      </c>
      <c r="D5995">
        <f>IF(D5994=12,1,D5994+1)</f>
        <v>7</v>
      </c>
      <c r="G5995">
        <f>G5994+1</f>
        <v>5995</v>
      </c>
      <c r="H5995">
        <v>26</v>
      </c>
      <c r="I5995">
        <v>20210821</v>
      </c>
      <c r="J5995" cm="1">
        <f t="array" ref="J5995">INDEX(Sheet1!A:X,C5994+1,5)</f>
        <v>0</v>
      </c>
      <c r="K5995">
        <v>20260821</v>
      </c>
      <c r="L5995">
        <f>L5994+1</f>
        <v>5995</v>
      </c>
    </row>
    <row r="5996" spans="1:12">
      <c r="A5996">
        <f>A5995+1</f>
        <v>5996</v>
      </c>
      <c r="B5996">
        <v>26</v>
      </c>
      <c r="C5996">
        <f t="shared" si="93"/>
        <v>500</v>
      </c>
      <c r="D5996">
        <f>IF(D5995=12,1,D5995+1)</f>
        <v>8</v>
      </c>
      <c r="G5996">
        <f>G5995+1</f>
        <v>5996</v>
      </c>
      <c r="H5996">
        <v>26</v>
      </c>
      <c r="I5996">
        <v>20210821</v>
      </c>
      <c r="J5996" cm="1">
        <f t="array" ref="J5996">INDEX(Sheet1!A:X,C5995+1,5)</f>
        <v>0</v>
      </c>
      <c r="K5996">
        <v>20260821</v>
      </c>
      <c r="L5996">
        <f>L5995+1</f>
        <v>5996</v>
      </c>
    </row>
    <row r="5997" spans="1:12">
      <c r="A5997">
        <f>A5996+1</f>
        <v>5997</v>
      </c>
      <c r="B5997">
        <v>26</v>
      </c>
      <c r="C5997">
        <f t="shared" si="93"/>
        <v>500</v>
      </c>
      <c r="D5997">
        <f>IF(D5996=12,1,D5996+1)</f>
        <v>9</v>
      </c>
      <c r="G5997">
        <f>G5996+1</f>
        <v>5997</v>
      </c>
      <c r="H5997">
        <v>26</v>
      </c>
      <c r="I5997">
        <v>20210821</v>
      </c>
      <c r="J5997" cm="1">
        <f t="array" ref="J5997">INDEX(Sheet1!A:X,C5996+1,5)</f>
        <v>0</v>
      </c>
      <c r="K5997">
        <v>20260821</v>
      </c>
      <c r="L5997">
        <f>L5996+1</f>
        <v>5997</v>
      </c>
    </row>
    <row r="5998" spans="1:12">
      <c r="A5998">
        <f>A5997+1</f>
        <v>5998</v>
      </c>
      <c r="B5998">
        <v>26</v>
      </c>
      <c r="C5998">
        <f t="shared" si="93"/>
        <v>500</v>
      </c>
      <c r="D5998">
        <f>IF(D5997=12,1,D5997+1)</f>
        <v>10</v>
      </c>
      <c r="G5998">
        <f>G5997+1</f>
        <v>5998</v>
      </c>
      <c r="H5998">
        <v>26</v>
      </c>
      <c r="I5998">
        <v>20210821</v>
      </c>
      <c r="J5998" cm="1">
        <f t="array" ref="J5998">INDEX(Sheet1!A:X,C5997+1,5)</f>
        <v>0</v>
      </c>
      <c r="K5998">
        <v>20260821</v>
      </c>
      <c r="L5998">
        <f>L5997+1</f>
        <v>5998</v>
      </c>
    </row>
    <row r="5999" spans="1:12">
      <c r="A5999">
        <f>A5998+1</f>
        <v>5999</v>
      </c>
      <c r="B5999">
        <v>26</v>
      </c>
      <c r="C5999">
        <f t="shared" si="93"/>
        <v>500</v>
      </c>
      <c r="D5999">
        <f>IF(D5998=12,1,D5998+1)</f>
        <v>11</v>
      </c>
      <c r="G5999">
        <f>G5998+1</f>
        <v>5999</v>
      </c>
      <c r="H5999">
        <v>26</v>
      </c>
      <c r="I5999">
        <v>20210821</v>
      </c>
      <c r="J5999" cm="1">
        <f t="array" ref="J5999">INDEX(Sheet1!A:X,C5998+1,5)</f>
        <v>0</v>
      </c>
      <c r="K5999">
        <v>20260821</v>
      </c>
      <c r="L5999">
        <f>L5998+1</f>
        <v>5999</v>
      </c>
    </row>
    <row r="6000" spans="1:12">
      <c r="A6000">
        <f>A5999+1</f>
        <v>6000</v>
      </c>
      <c r="B6000">
        <v>26</v>
      </c>
      <c r="C6000">
        <f t="shared" si="93"/>
        <v>501</v>
      </c>
      <c r="D6000">
        <f>IF(D5999=12,1,D5999+1)</f>
        <v>12</v>
      </c>
      <c r="G6000">
        <f>G5999+1</f>
        <v>6000</v>
      </c>
      <c r="H6000">
        <v>26</v>
      </c>
      <c r="I6000">
        <v>20210821</v>
      </c>
      <c r="J6000" cm="1">
        <f t="array" ref="J6000">INDEX(Sheet1!A:X,C5999+1,5)</f>
        <v>0</v>
      </c>
      <c r="K6000">
        <v>20260821</v>
      </c>
      <c r="L6000">
        <f>L5999+1</f>
        <v>6000</v>
      </c>
    </row>
    <row r="6001" spans="1:12">
      <c r="A6001">
        <f>A6000+1</f>
        <v>6001</v>
      </c>
      <c r="B6001">
        <v>26</v>
      </c>
      <c r="C6001">
        <f t="shared" si="93"/>
        <v>501</v>
      </c>
      <c r="D6001">
        <f>IF(D6000=12,1,D6000+1)</f>
        <v>1</v>
      </c>
      <c r="G6001">
        <f>G6000+1</f>
        <v>6001</v>
      </c>
      <c r="H6001">
        <v>26</v>
      </c>
      <c r="I6001">
        <v>20210821</v>
      </c>
      <c r="J6001" cm="1">
        <f t="array" ref="J6001">INDEX(Sheet1!A:X,C6000+1,5)</f>
        <v>0</v>
      </c>
      <c r="K6001">
        <v>20260821</v>
      </c>
      <c r="L6001">
        <f>L6000+1</f>
        <v>6001</v>
      </c>
    </row>
    <row r="6002" spans="1:12">
      <c r="A6002">
        <f>A6001+1</f>
        <v>6002</v>
      </c>
      <c r="B6002">
        <v>26</v>
      </c>
      <c r="C6002">
        <f t="shared" si="93"/>
        <v>501</v>
      </c>
      <c r="D6002">
        <f>IF(D6001=12,1,D6001+1)</f>
        <v>2</v>
      </c>
      <c r="G6002">
        <f>G6001+1</f>
        <v>6002</v>
      </c>
      <c r="H6002">
        <v>26</v>
      </c>
      <c r="I6002">
        <v>20210821</v>
      </c>
      <c r="J6002" cm="1">
        <f t="array" ref="J6002">INDEX(Sheet1!A:X,C6001+1,5)</f>
        <v>0</v>
      </c>
      <c r="K6002">
        <v>20260821</v>
      </c>
      <c r="L6002">
        <f>L6001+1</f>
        <v>6002</v>
      </c>
    </row>
    <row r="6003" spans="1:12">
      <c r="A6003">
        <f>A6002+1</f>
        <v>6003</v>
      </c>
      <c r="B6003">
        <v>26</v>
      </c>
      <c r="C6003">
        <f t="shared" si="93"/>
        <v>501</v>
      </c>
      <c r="D6003">
        <f>IF(D6002=12,1,D6002+1)</f>
        <v>3</v>
      </c>
      <c r="G6003">
        <f>G6002+1</f>
        <v>6003</v>
      </c>
      <c r="H6003">
        <v>26</v>
      </c>
      <c r="I6003">
        <v>20210821</v>
      </c>
      <c r="J6003" cm="1">
        <f t="array" ref="J6003">INDEX(Sheet1!A:X,C6002+1,5)</f>
        <v>0</v>
      </c>
      <c r="K6003">
        <v>20260821</v>
      </c>
      <c r="L6003">
        <f>L6002+1</f>
        <v>6003</v>
      </c>
    </row>
    <row r="6004" spans="1:12">
      <c r="A6004">
        <f>A6003+1</f>
        <v>6004</v>
      </c>
      <c r="B6004">
        <v>26</v>
      </c>
      <c r="C6004">
        <f t="shared" si="93"/>
        <v>501</v>
      </c>
      <c r="D6004">
        <f>IF(D6003=12,1,D6003+1)</f>
        <v>4</v>
      </c>
      <c r="G6004">
        <f>G6003+1</f>
        <v>6004</v>
      </c>
      <c r="H6004">
        <v>26</v>
      </c>
      <c r="I6004">
        <v>20210821</v>
      </c>
      <c r="J6004" cm="1">
        <f t="array" ref="J6004">INDEX(Sheet1!A:X,C6003+1,5)</f>
        <v>0</v>
      </c>
      <c r="K6004">
        <v>20260821</v>
      </c>
      <c r="L6004">
        <f>L6003+1</f>
        <v>6004</v>
      </c>
    </row>
    <row r="6005" spans="1:12">
      <c r="A6005">
        <f>A6004+1</f>
        <v>6005</v>
      </c>
      <c r="B6005">
        <v>26</v>
      </c>
      <c r="C6005">
        <f t="shared" si="93"/>
        <v>501</v>
      </c>
      <c r="D6005">
        <f>IF(D6004=12,1,D6004+1)</f>
        <v>5</v>
      </c>
      <c r="G6005">
        <f>G6004+1</f>
        <v>6005</v>
      </c>
      <c r="H6005">
        <v>26</v>
      </c>
      <c r="I6005">
        <v>20210821</v>
      </c>
      <c r="J6005" cm="1">
        <f t="array" ref="J6005">INDEX(Sheet1!A:X,C6004+1,5)</f>
        <v>0</v>
      </c>
      <c r="K6005">
        <v>20260821</v>
      </c>
      <c r="L6005">
        <f>L6004+1</f>
        <v>6005</v>
      </c>
    </row>
    <row r="6006" spans="1:12">
      <c r="A6006">
        <f>A6005+1</f>
        <v>6006</v>
      </c>
      <c r="B6006">
        <v>26</v>
      </c>
      <c r="C6006">
        <f t="shared" si="93"/>
        <v>501</v>
      </c>
      <c r="D6006">
        <f>IF(D6005=12,1,D6005+1)</f>
        <v>6</v>
      </c>
      <c r="G6006">
        <f>G6005+1</f>
        <v>6006</v>
      </c>
      <c r="H6006">
        <v>26</v>
      </c>
      <c r="I6006">
        <v>20210821</v>
      </c>
      <c r="J6006" cm="1">
        <f t="array" ref="J6006">INDEX(Sheet1!A:X,C6005+1,5)</f>
        <v>0</v>
      </c>
      <c r="K6006">
        <v>20260821</v>
      </c>
      <c r="L6006">
        <f>L6005+1</f>
        <v>6006</v>
      </c>
    </row>
    <row r="6007" spans="1:12">
      <c r="A6007">
        <f>A6006+1</f>
        <v>6007</v>
      </c>
      <c r="B6007">
        <v>26</v>
      </c>
      <c r="C6007">
        <f t="shared" si="93"/>
        <v>501</v>
      </c>
      <c r="D6007">
        <f>IF(D6006=12,1,D6006+1)</f>
        <v>7</v>
      </c>
      <c r="G6007">
        <f>G6006+1</f>
        <v>6007</v>
      </c>
      <c r="H6007">
        <v>26</v>
      </c>
      <c r="I6007">
        <v>20210821</v>
      </c>
      <c r="J6007" cm="1">
        <f t="array" ref="J6007">INDEX(Sheet1!A:X,C6006+1,5)</f>
        <v>0</v>
      </c>
      <c r="K6007">
        <v>20260821</v>
      </c>
      <c r="L6007">
        <f>L6006+1</f>
        <v>6007</v>
      </c>
    </row>
    <row r="6008" spans="1:12">
      <c r="A6008">
        <f>A6007+1</f>
        <v>6008</v>
      </c>
      <c r="B6008">
        <v>26</v>
      </c>
      <c r="C6008">
        <f t="shared" si="93"/>
        <v>501</v>
      </c>
      <c r="D6008">
        <f>IF(D6007=12,1,D6007+1)</f>
        <v>8</v>
      </c>
      <c r="G6008">
        <f>G6007+1</f>
        <v>6008</v>
      </c>
      <c r="H6008">
        <v>26</v>
      </c>
      <c r="I6008">
        <v>20210821</v>
      </c>
      <c r="J6008" cm="1">
        <f t="array" ref="J6008">INDEX(Sheet1!A:X,C6007+1,5)</f>
        <v>0</v>
      </c>
      <c r="K6008">
        <v>20260821</v>
      </c>
      <c r="L6008">
        <f>L6007+1</f>
        <v>6008</v>
      </c>
    </row>
    <row r="6009" spans="1:12">
      <c r="A6009">
        <f>A6008+1</f>
        <v>6009</v>
      </c>
      <c r="B6009">
        <v>26</v>
      </c>
      <c r="C6009">
        <f t="shared" si="93"/>
        <v>501</v>
      </c>
      <c r="D6009">
        <f>IF(D6008=12,1,D6008+1)</f>
        <v>9</v>
      </c>
      <c r="G6009">
        <f>G6008+1</f>
        <v>6009</v>
      </c>
      <c r="H6009">
        <v>26</v>
      </c>
      <c r="I6009">
        <v>20210821</v>
      </c>
      <c r="J6009" cm="1">
        <f t="array" ref="J6009">INDEX(Sheet1!A:X,C6008+1,5)</f>
        <v>0</v>
      </c>
      <c r="K6009">
        <v>20260821</v>
      </c>
      <c r="L6009">
        <f>L6008+1</f>
        <v>6009</v>
      </c>
    </row>
    <row r="6010" spans="1:12">
      <c r="A6010">
        <f>A6009+1</f>
        <v>6010</v>
      </c>
      <c r="B6010">
        <v>26</v>
      </c>
      <c r="C6010">
        <f t="shared" si="93"/>
        <v>501</v>
      </c>
      <c r="D6010">
        <f>IF(D6009=12,1,D6009+1)</f>
        <v>10</v>
      </c>
      <c r="G6010">
        <f>G6009+1</f>
        <v>6010</v>
      </c>
      <c r="H6010">
        <v>26</v>
      </c>
      <c r="I6010">
        <v>20210821</v>
      </c>
      <c r="J6010" cm="1">
        <f t="array" ref="J6010">INDEX(Sheet1!A:X,C6009+1,5)</f>
        <v>0</v>
      </c>
      <c r="K6010">
        <v>20260821</v>
      </c>
      <c r="L6010">
        <f>L6009+1</f>
        <v>6010</v>
      </c>
    </row>
    <row r="6011" spans="1:12">
      <c r="A6011">
        <f>A6010+1</f>
        <v>6011</v>
      </c>
      <c r="B6011">
        <v>26</v>
      </c>
      <c r="C6011">
        <f t="shared" si="93"/>
        <v>501</v>
      </c>
      <c r="D6011">
        <f>IF(D6010=12,1,D6010+1)</f>
        <v>11</v>
      </c>
      <c r="G6011">
        <f>G6010+1</f>
        <v>6011</v>
      </c>
      <c r="H6011">
        <v>26</v>
      </c>
      <c r="I6011">
        <v>20210821</v>
      </c>
      <c r="J6011" cm="1">
        <f t="array" ref="J6011">INDEX(Sheet1!A:X,C6010+1,5)</f>
        <v>0</v>
      </c>
      <c r="K6011">
        <v>20260821</v>
      </c>
      <c r="L6011">
        <f>L6010+1</f>
        <v>6011</v>
      </c>
    </row>
    <row r="6012" spans="1:12">
      <c r="A6012">
        <f>A6011+1</f>
        <v>6012</v>
      </c>
      <c r="B6012">
        <v>26</v>
      </c>
      <c r="C6012">
        <f t="shared" si="93"/>
        <v>502</v>
      </c>
      <c r="D6012">
        <f>IF(D6011=12,1,D6011+1)</f>
        <v>12</v>
      </c>
      <c r="G6012">
        <f>G6011+1</f>
        <v>6012</v>
      </c>
      <c r="H6012">
        <v>26</v>
      </c>
      <c r="I6012">
        <v>20210821</v>
      </c>
      <c r="J6012" cm="1">
        <f t="array" ref="J6012">INDEX(Sheet1!A:X,C6011+1,5)</f>
        <v>0</v>
      </c>
      <c r="K6012">
        <v>20260821</v>
      </c>
      <c r="L6012">
        <f>L6011+1</f>
        <v>6012</v>
      </c>
    </row>
    <row r="6013" spans="1:12">
      <c r="A6013">
        <f>A6012+1</f>
        <v>6013</v>
      </c>
      <c r="B6013">
        <v>26</v>
      </c>
      <c r="C6013">
        <f t="shared" si="93"/>
        <v>502</v>
      </c>
      <c r="D6013">
        <f>IF(D6012=12,1,D6012+1)</f>
        <v>1</v>
      </c>
      <c r="G6013">
        <f>G6012+1</f>
        <v>6013</v>
      </c>
      <c r="H6013">
        <v>26</v>
      </c>
      <c r="I6013">
        <v>20210821</v>
      </c>
      <c r="J6013" cm="1">
        <f t="array" ref="J6013">INDEX(Sheet1!A:X,C6012+1,5)</f>
        <v>100</v>
      </c>
      <c r="K6013">
        <v>20260821</v>
      </c>
      <c r="L6013">
        <f>L6012+1</f>
        <v>6013</v>
      </c>
    </row>
    <row r="6014" spans="1:12">
      <c r="A6014">
        <f>A6013+1</f>
        <v>6014</v>
      </c>
      <c r="B6014">
        <v>26</v>
      </c>
      <c r="C6014">
        <f t="shared" si="93"/>
        <v>502</v>
      </c>
      <c r="D6014">
        <f>IF(D6013=12,1,D6013+1)</f>
        <v>2</v>
      </c>
      <c r="G6014">
        <f>G6013+1</f>
        <v>6014</v>
      </c>
      <c r="H6014">
        <v>26</v>
      </c>
      <c r="I6014">
        <v>20210821</v>
      </c>
      <c r="J6014" cm="1">
        <f t="array" ref="J6014">INDEX(Sheet1!A:X,C6013+1,5)</f>
        <v>100</v>
      </c>
      <c r="K6014">
        <v>20260821</v>
      </c>
      <c r="L6014">
        <f>L6013+1</f>
        <v>6014</v>
      </c>
    </row>
    <row r="6015" spans="1:12">
      <c r="A6015">
        <f>A6014+1</f>
        <v>6015</v>
      </c>
      <c r="B6015">
        <v>26</v>
      </c>
      <c r="C6015">
        <f t="shared" si="93"/>
        <v>502</v>
      </c>
      <c r="D6015">
        <f>IF(D6014=12,1,D6014+1)</f>
        <v>3</v>
      </c>
      <c r="G6015">
        <f>G6014+1</f>
        <v>6015</v>
      </c>
      <c r="H6015">
        <v>26</v>
      </c>
      <c r="I6015">
        <v>20210821</v>
      </c>
      <c r="J6015" cm="1">
        <f t="array" ref="J6015">INDEX(Sheet1!A:X,C6014+1,5)</f>
        <v>100</v>
      </c>
      <c r="K6015">
        <v>20260821</v>
      </c>
      <c r="L6015">
        <f>L6014+1</f>
        <v>6015</v>
      </c>
    </row>
    <row r="6016" spans="1:12">
      <c r="A6016">
        <f>A6015+1</f>
        <v>6016</v>
      </c>
      <c r="B6016">
        <v>26</v>
      </c>
      <c r="C6016">
        <f t="shared" si="93"/>
        <v>502</v>
      </c>
      <c r="D6016">
        <f>IF(D6015=12,1,D6015+1)</f>
        <v>4</v>
      </c>
      <c r="G6016">
        <f>G6015+1</f>
        <v>6016</v>
      </c>
      <c r="H6016">
        <v>26</v>
      </c>
      <c r="I6016">
        <v>20210821</v>
      </c>
      <c r="J6016" cm="1">
        <f t="array" ref="J6016">INDEX(Sheet1!A:X,C6015+1,5)</f>
        <v>100</v>
      </c>
      <c r="K6016">
        <v>20260821</v>
      </c>
      <c r="L6016">
        <f>L6015+1</f>
        <v>6016</v>
      </c>
    </row>
    <row r="6017" spans="1:12">
      <c r="A6017">
        <f>A6016+1</f>
        <v>6017</v>
      </c>
      <c r="B6017">
        <v>26</v>
      </c>
      <c r="C6017">
        <f t="shared" ref="C6017:C6080" si="94">ROUNDDOWN(ROW()/12,0)+1</f>
        <v>502</v>
      </c>
      <c r="D6017">
        <f>IF(D6016=12,1,D6016+1)</f>
        <v>5</v>
      </c>
      <c r="G6017">
        <f>G6016+1</f>
        <v>6017</v>
      </c>
      <c r="H6017">
        <v>26</v>
      </c>
      <c r="I6017">
        <v>20210821</v>
      </c>
      <c r="J6017" cm="1">
        <f t="array" ref="J6017">INDEX(Sheet1!A:X,C6016+1,5)</f>
        <v>100</v>
      </c>
      <c r="K6017">
        <v>20260821</v>
      </c>
      <c r="L6017">
        <f>L6016+1</f>
        <v>6017</v>
      </c>
    </row>
    <row r="6018" spans="1:12">
      <c r="A6018">
        <f>A6017+1</f>
        <v>6018</v>
      </c>
      <c r="B6018">
        <v>26</v>
      </c>
      <c r="C6018">
        <f t="shared" si="94"/>
        <v>502</v>
      </c>
      <c r="D6018">
        <f>IF(D6017=12,1,D6017+1)</f>
        <v>6</v>
      </c>
      <c r="G6018">
        <f>G6017+1</f>
        <v>6018</v>
      </c>
      <c r="H6018">
        <v>26</v>
      </c>
      <c r="I6018">
        <v>20210821</v>
      </c>
      <c r="J6018" cm="1">
        <f t="array" ref="J6018">INDEX(Sheet1!A:X,C6017+1,5)</f>
        <v>100</v>
      </c>
      <c r="K6018">
        <v>20260821</v>
      </c>
      <c r="L6018">
        <f>L6017+1</f>
        <v>6018</v>
      </c>
    </row>
    <row r="6019" spans="1:12">
      <c r="A6019">
        <f>A6018+1</f>
        <v>6019</v>
      </c>
      <c r="B6019">
        <v>26</v>
      </c>
      <c r="C6019">
        <f t="shared" si="94"/>
        <v>502</v>
      </c>
      <c r="D6019">
        <f>IF(D6018=12,1,D6018+1)</f>
        <v>7</v>
      </c>
      <c r="G6019">
        <f>G6018+1</f>
        <v>6019</v>
      </c>
      <c r="H6019">
        <v>26</v>
      </c>
      <c r="I6019">
        <v>20210821</v>
      </c>
      <c r="J6019" cm="1">
        <f t="array" ref="J6019">INDEX(Sheet1!A:X,C6018+1,5)</f>
        <v>100</v>
      </c>
      <c r="K6019">
        <v>20260821</v>
      </c>
      <c r="L6019">
        <f>L6018+1</f>
        <v>6019</v>
      </c>
    </row>
    <row r="6020" spans="1:12">
      <c r="A6020">
        <f>A6019+1</f>
        <v>6020</v>
      </c>
      <c r="B6020">
        <v>26</v>
      </c>
      <c r="C6020">
        <f t="shared" si="94"/>
        <v>502</v>
      </c>
      <c r="D6020">
        <f>IF(D6019=12,1,D6019+1)</f>
        <v>8</v>
      </c>
      <c r="G6020">
        <f>G6019+1</f>
        <v>6020</v>
      </c>
      <c r="H6020">
        <v>26</v>
      </c>
      <c r="I6020">
        <v>20210821</v>
      </c>
      <c r="J6020" cm="1">
        <f t="array" ref="J6020">INDEX(Sheet1!A:X,C6019+1,5)</f>
        <v>100</v>
      </c>
      <c r="K6020">
        <v>20260821</v>
      </c>
      <c r="L6020">
        <f>L6019+1</f>
        <v>6020</v>
      </c>
    </row>
    <row r="6021" spans="1:12">
      <c r="A6021">
        <f>A6020+1</f>
        <v>6021</v>
      </c>
      <c r="B6021">
        <v>26</v>
      </c>
      <c r="C6021">
        <f t="shared" si="94"/>
        <v>502</v>
      </c>
      <c r="D6021">
        <f>IF(D6020=12,1,D6020+1)</f>
        <v>9</v>
      </c>
      <c r="G6021">
        <f>G6020+1</f>
        <v>6021</v>
      </c>
      <c r="H6021">
        <v>26</v>
      </c>
      <c r="I6021">
        <v>20210821</v>
      </c>
      <c r="J6021" cm="1">
        <f t="array" ref="J6021">INDEX(Sheet1!A:X,C6020+1,5)</f>
        <v>100</v>
      </c>
      <c r="K6021">
        <v>20260821</v>
      </c>
      <c r="L6021">
        <f>L6020+1</f>
        <v>6021</v>
      </c>
    </row>
    <row r="6022" spans="1:12">
      <c r="A6022">
        <f>A6021+1</f>
        <v>6022</v>
      </c>
      <c r="B6022">
        <v>26</v>
      </c>
      <c r="C6022">
        <f t="shared" si="94"/>
        <v>502</v>
      </c>
      <c r="D6022">
        <f>IF(D6021=12,1,D6021+1)</f>
        <v>10</v>
      </c>
      <c r="G6022">
        <f>G6021+1</f>
        <v>6022</v>
      </c>
      <c r="H6022">
        <v>26</v>
      </c>
      <c r="I6022">
        <v>20210821</v>
      </c>
      <c r="J6022" cm="1">
        <f t="array" ref="J6022">INDEX(Sheet1!A:X,C6021+1,5)</f>
        <v>100</v>
      </c>
      <c r="K6022">
        <v>20260821</v>
      </c>
      <c r="L6022">
        <f>L6021+1</f>
        <v>6022</v>
      </c>
    </row>
    <row r="6023" spans="1:12">
      <c r="A6023">
        <f>A6022+1</f>
        <v>6023</v>
      </c>
      <c r="B6023">
        <v>26</v>
      </c>
      <c r="C6023">
        <f t="shared" si="94"/>
        <v>502</v>
      </c>
      <c r="D6023">
        <f>IF(D6022=12,1,D6022+1)</f>
        <v>11</v>
      </c>
      <c r="G6023">
        <f>G6022+1</f>
        <v>6023</v>
      </c>
      <c r="H6023">
        <v>26</v>
      </c>
      <c r="I6023">
        <v>20210821</v>
      </c>
      <c r="J6023" cm="1">
        <f t="array" ref="J6023">INDEX(Sheet1!A:X,C6022+1,5)</f>
        <v>100</v>
      </c>
      <c r="K6023">
        <v>20260821</v>
      </c>
      <c r="L6023">
        <f>L6022+1</f>
        <v>6023</v>
      </c>
    </row>
    <row r="6024" spans="1:12">
      <c r="A6024">
        <f>A6023+1</f>
        <v>6024</v>
      </c>
      <c r="B6024">
        <v>26</v>
      </c>
      <c r="C6024">
        <f t="shared" si="94"/>
        <v>503</v>
      </c>
      <c r="D6024">
        <f>IF(D6023=12,1,D6023+1)</f>
        <v>12</v>
      </c>
      <c r="G6024">
        <f>G6023+1</f>
        <v>6024</v>
      </c>
      <c r="H6024">
        <v>26</v>
      </c>
      <c r="I6024">
        <v>20210821</v>
      </c>
      <c r="J6024" cm="1">
        <f t="array" ref="J6024">INDEX(Sheet1!A:X,C6023+1,5)</f>
        <v>100</v>
      </c>
      <c r="K6024">
        <v>20260821</v>
      </c>
      <c r="L6024">
        <f>L6023+1</f>
        <v>6024</v>
      </c>
    </row>
    <row r="6025" spans="1:12">
      <c r="A6025">
        <f>A6024+1</f>
        <v>6025</v>
      </c>
      <c r="B6025">
        <v>26</v>
      </c>
      <c r="C6025">
        <f t="shared" si="94"/>
        <v>503</v>
      </c>
      <c r="D6025">
        <f>IF(D6024=12,1,D6024+1)</f>
        <v>1</v>
      </c>
      <c r="G6025">
        <f>G6024+1</f>
        <v>6025</v>
      </c>
      <c r="H6025">
        <v>26</v>
      </c>
      <c r="I6025">
        <v>20210821</v>
      </c>
      <c r="J6025" cm="1">
        <f t="array" ref="J6025">INDEX(Sheet1!A:X,C6024+1,5)</f>
        <v>100</v>
      </c>
      <c r="K6025">
        <v>20260821</v>
      </c>
      <c r="L6025">
        <f>L6024+1</f>
        <v>6025</v>
      </c>
    </row>
    <row r="6026" spans="1:12">
      <c r="A6026">
        <f>A6025+1</f>
        <v>6026</v>
      </c>
      <c r="B6026">
        <v>26</v>
      </c>
      <c r="C6026">
        <f t="shared" si="94"/>
        <v>503</v>
      </c>
      <c r="D6026">
        <f>IF(D6025=12,1,D6025+1)</f>
        <v>2</v>
      </c>
      <c r="G6026">
        <f>G6025+1</f>
        <v>6026</v>
      </c>
      <c r="H6026">
        <v>26</v>
      </c>
      <c r="I6026">
        <v>20210821</v>
      </c>
      <c r="J6026" cm="1">
        <f t="array" ref="J6026">INDEX(Sheet1!A:X,C6025+1,5)</f>
        <v>100</v>
      </c>
      <c r="K6026">
        <v>20260821</v>
      </c>
      <c r="L6026">
        <f>L6025+1</f>
        <v>6026</v>
      </c>
    </row>
    <row r="6027" spans="1:12">
      <c r="A6027">
        <f>A6026+1</f>
        <v>6027</v>
      </c>
      <c r="B6027">
        <v>26</v>
      </c>
      <c r="C6027">
        <f t="shared" si="94"/>
        <v>503</v>
      </c>
      <c r="D6027">
        <f>IF(D6026=12,1,D6026+1)</f>
        <v>3</v>
      </c>
      <c r="G6027">
        <f>G6026+1</f>
        <v>6027</v>
      </c>
      <c r="H6027">
        <v>26</v>
      </c>
      <c r="I6027">
        <v>20210821</v>
      </c>
      <c r="J6027" cm="1">
        <f t="array" ref="J6027">INDEX(Sheet1!A:X,C6026+1,5)</f>
        <v>100</v>
      </c>
      <c r="K6027">
        <v>20260821</v>
      </c>
      <c r="L6027">
        <f>L6026+1</f>
        <v>6027</v>
      </c>
    </row>
    <row r="6028" spans="1:12">
      <c r="A6028">
        <f>A6027+1</f>
        <v>6028</v>
      </c>
      <c r="B6028">
        <v>26</v>
      </c>
      <c r="C6028">
        <f t="shared" si="94"/>
        <v>503</v>
      </c>
      <c r="D6028">
        <f>IF(D6027=12,1,D6027+1)</f>
        <v>4</v>
      </c>
      <c r="G6028">
        <f>G6027+1</f>
        <v>6028</v>
      </c>
      <c r="H6028">
        <v>26</v>
      </c>
      <c r="I6028">
        <v>20210821</v>
      </c>
      <c r="J6028" cm="1">
        <f t="array" ref="J6028">INDEX(Sheet1!A:X,C6027+1,5)</f>
        <v>100</v>
      </c>
      <c r="K6028">
        <v>20260821</v>
      </c>
      <c r="L6028">
        <f>L6027+1</f>
        <v>6028</v>
      </c>
    </row>
    <row r="6029" spans="1:12">
      <c r="A6029">
        <f>A6028+1</f>
        <v>6029</v>
      </c>
      <c r="B6029">
        <v>26</v>
      </c>
      <c r="C6029">
        <f t="shared" si="94"/>
        <v>503</v>
      </c>
      <c r="D6029">
        <f>IF(D6028=12,1,D6028+1)</f>
        <v>5</v>
      </c>
      <c r="G6029">
        <f>G6028+1</f>
        <v>6029</v>
      </c>
      <c r="H6029">
        <v>26</v>
      </c>
      <c r="I6029">
        <v>20210821</v>
      </c>
      <c r="J6029" cm="1">
        <f t="array" ref="J6029">INDEX(Sheet1!A:X,C6028+1,5)</f>
        <v>100</v>
      </c>
      <c r="K6029">
        <v>20260821</v>
      </c>
      <c r="L6029">
        <f>L6028+1</f>
        <v>6029</v>
      </c>
    </row>
    <row r="6030" spans="1:12">
      <c r="A6030">
        <f>A6029+1</f>
        <v>6030</v>
      </c>
      <c r="B6030">
        <v>26</v>
      </c>
      <c r="C6030">
        <f t="shared" si="94"/>
        <v>503</v>
      </c>
      <c r="D6030">
        <f>IF(D6029=12,1,D6029+1)</f>
        <v>6</v>
      </c>
      <c r="G6030">
        <f>G6029+1</f>
        <v>6030</v>
      </c>
      <c r="H6030">
        <v>26</v>
      </c>
      <c r="I6030">
        <v>20210821</v>
      </c>
      <c r="J6030" cm="1">
        <f t="array" ref="J6030">INDEX(Sheet1!A:X,C6029+1,5)</f>
        <v>100</v>
      </c>
      <c r="K6030">
        <v>20260821</v>
      </c>
      <c r="L6030">
        <f>L6029+1</f>
        <v>6030</v>
      </c>
    </row>
    <row r="6031" spans="1:12">
      <c r="A6031">
        <f>A6030+1</f>
        <v>6031</v>
      </c>
      <c r="B6031">
        <v>26</v>
      </c>
      <c r="C6031">
        <f t="shared" si="94"/>
        <v>503</v>
      </c>
      <c r="D6031">
        <f>IF(D6030=12,1,D6030+1)</f>
        <v>7</v>
      </c>
      <c r="G6031">
        <f>G6030+1</f>
        <v>6031</v>
      </c>
      <c r="H6031">
        <v>26</v>
      </c>
      <c r="I6031">
        <v>20210821</v>
      </c>
      <c r="J6031" cm="1">
        <f t="array" ref="J6031">INDEX(Sheet1!A:X,C6030+1,5)</f>
        <v>100</v>
      </c>
      <c r="K6031">
        <v>20260821</v>
      </c>
      <c r="L6031">
        <f>L6030+1</f>
        <v>6031</v>
      </c>
    </row>
    <row r="6032" spans="1:12">
      <c r="A6032">
        <f>A6031+1</f>
        <v>6032</v>
      </c>
      <c r="B6032">
        <v>26</v>
      </c>
      <c r="C6032">
        <f t="shared" si="94"/>
        <v>503</v>
      </c>
      <c r="D6032">
        <f>IF(D6031=12,1,D6031+1)</f>
        <v>8</v>
      </c>
      <c r="G6032">
        <f>G6031+1</f>
        <v>6032</v>
      </c>
      <c r="H6032">
        <v>26</v>
      </c>
      <c r="I6032">
        <v>20210821</v>
      </c>
      <c r="J6032" cm="1">
        <f t="array" ref="J6032">INDEX(Sheet1!A:X,C6031+1,5)</f>
        <v>100</v>
      </c>
      <c r="K6032">
        <v>20260821</v>
      </c>
      <c r="L6032">
        <f>L6031+1</f>
        <v>6032</v>
      </c>
    </row>
    <row r="6033" spans="1:12">
      <c r="A6033">
        <f>A6032+1</f>
        <v>6033</v>
      </c>
      <c r="B6033">
        <v>26</v>
      </c>
      <c r="C6033">
        <f t="shared" si="94"/>
        <v>503</v>
      </c>
      <c r="D6033">
        <f>IF(D6032=12,1,D6032+1)</f>
        <v>9</v>
      </c>
      <c r="G6033">
        <f>G6032+1</f>
        <v>6033</v>
      </c>
      <c r="H6033">
        <v>26</v>
      </c>
      <c r="I6033">
        <v>20210821</v>
      </c>
      <c r="J6033" cm="1">
        <f t="array" ref="J6033">INDEX(Sheet1!A:X,C6032+1,5)</f>
        <v>100</v>
      </c>
      <c r="K6033">
        <v>20260821</v>
      </c>
      <c r="L6033">
        <f>L6032+1</f>
        <v>6033</v>
      </c>
    </row>
    <row r="6034" spans="1:12">
      <c r="A6034">
        <f>A6033+1</f>
        <v>6034</v>
      </c>
      <c r="B6034">
        <v>26</v>
      </c>
      <c r="C6034">
        <f t="shared" si="94"/>
        <v>503</v>
      </c>
      <c r="D6034">
        <f>IF(D6033=12,1,D6033+1)</f>
        <v>10</v>
      </c>
      <c r="G6034">
        <f>G6033+1</f>
        <v>6034</v>
      </c>
      <c r="H6034">
        <v>26</v>
      </c>
      <c r="I6034">
        <v>20210821</v>
      </c>
      <c r="J6034" cm="1">
        <f t="array" ref="J6034">INDEX(Sheet1!A:X,C6033+1,5)</f>
        <v>100</v>
      </c>
      <c r="K6034">
        <v>20260821</v>
      </c>
      <c r="L6034">
        <f>L6033+1</f>
        <v>6034</v>
      </c>
    </row>
    <row r="6035" spans="1:12">
      <c r="A6035">
        <f>A6034+1</f>
        <v>6035</v>
      </c>
      <c r="B6035">
        <v>26</v>
      </c>
      <c r="C6035">
        <f t="shared" si="94"/>
        <v>503</v>
      </c>
      <c r="D6035">
        <f>IF(D6034=12,1,D6034+1)</f>
        <v>11</v>
      </c>
      <c r="G6035">
        <f>G6034+1</f>
        <v>6035</v>
      </c>
      <c r="H6035">
        <v>26</v>
      </c>
      <c r="I6035">
        <v>20210821</v>
      </c>
      <c r="J6035" cm="1">
        <f t="array" ref="J6035">INDEX(Sheet1!A:X,C6034+1,5)</f>
        <v>100</v>
      </c>
      <c r="K6035">
        <v>20260821</v>
      </c>
      <c r="L6035">
        <f>L6034+1</f>
        <v>6035</v>
      </c>
    </row>
    <row r="6036" spans="1:12">
      <c r="A6036">
        <f>A6035+1</f>
        <v>6036</v>
      </c>
      <c r="B6036">
        <v>26</v>
      </c>
      <c r="C6036">
        <f t="shared" si="94"/>
        <v>504</v>
      </c>
      <c r="D6036">
        <f>IF(D6035=12,1,D6035+1)</f>
        <v>12</v>
      </c>
      <c r="G6036">
        <f>G6035+1</f>
        <v>6036</v>
      </c>
      <c r="H6036">
        <v>26</v>
      </c>
      <c r="I6036">
        <v>20210821</v>
      </c>
      <c r="J6036" cm="1">
        <f t="array" ref="J6036">INDEX(Sheet1!A:X,C6035+1,5)</f>
        <v>100</v>
      </c>
      <c r="K6036">
        <v>20260821</v>
      </c>
      <c r="L6036">
        <f>L6035+1</f>
        <v>6036</v>
      </c>
    </row>
    <row r="6037" spans="1:12">
      <c r="A6037">
        <f>A6036+1</f>
        <v>6037</v>
      </c>
      <c r="B6037">
        <v>26</v>
      </c>
      <c r="C6037">
        <f t="shared" si="94"/>
        <v>504</v>
      </c>
      <c r="D6037">
        <f>IF(D6036=12,1,D6036+1)</f>
        <v>1</v>
      </c>
      <c r="G6037">
        <f>G6036+1</f>
        <v>6037</v>
      </c>
      <c r="H6037">
        <v>26</v>
      </c>
      <c r="I6037">
        <v>20210821</v>
      </c>
      <c r="J6037" cm="1">
        <f t="array" ref="J6037">INDEX(Sheet1!A:X,C6036+1,5)</f>
        <v>100</v>
      </c>
      <c r="K6037">
        <v>20260821</v>
      </c>
      <c r="L6037">
        <f>L6036+1</f>
        <v>6037</v>
      </c>
    </row>
    <row r="6038" spans="1:12">
      <c r="A6038">
        <f>A6037+1</f>
        <v>6038</v>
      </c>
      <c r="B6038">
        <v>26</v>
      </c>
      <c r="C6038">
        <f t="shared" si="94"/>
        <v>504</v>
      </c>
      <c r="D6038">
        <f>IF(D6037=12,1,D6037+1)</f>
        <v>2</v>
      </c>
      <c r="G6038">
        <f>G6037+1</f>
        <v>6038</v>
      </c>
      <c r="H6038">
        <v>26</v>
      </c>
      <c r="I6038">
        <v>20210821</v>
      </c>
      <c r="J6038" cm="1">
        <f t="array" ref="J6038">INDEX(Sheet1!A:X,C6037+1,5)</f>
        <v>100</v>
      </c>
      <c r="K6038">
        <v>20260821</v>
      </c>
      <c r="L6038">
        <f>L6037+1</f>
        <v>6038</v>
      </c>
    </row>
    <row r="6039" spans="1:12">
      <c r="A6039">
        <f>A6038+1</f>
        <v>6039</v>
      </c>
      <c r="B6039">
        <v>26</v>
      </c>
      <c r="C6039">
        <f t="shared" si="94"/>
        <v>504</v>
      </c>
      <c r="D6039">
        <f>IF(D6038=12,1,D6038+1)</f>
        <v>3</v>
      </c>
      <c r="G6039">
        <f>G6038+1</f>
        <v>6039</v>
      </c>
      <c r="H6039">
        <v>26</v>
      </c>
      <c r="I6039">
        <v>20210821</v>
      </c>
      <c r="J6039" cm="1">
        <f t="array" ref="J6039">INDEX(Sheet1!A:X,C6038+1,5)</f>
        <v>100</v>
      </c>
      <c r="K6039">
        <v>20260821</v>
      </c>
      <c r="L6039">
        <f>L6038+1</f>
        <v>6039</v>
      </c>
    </row>
    <row r="6040" spans="1:12">
      <c r="A6040">
        <f>A6039+1</f>
        <v>6040</v>
      </c>
      <c r="B6040">
        <v>26</v>
      </c>
      <c r="C6040">
        <f t="shared" si="94"/>
        <v>504</v>
      </c>
      <c r="D6040">
        <f>IF(D6039=12,1,D6039+1)</f>
        <v>4</v>
      </c>
      <c r="G6040">
        <f>G6039+1</f>
        <v>6040</v>
      </c>
      <c r="H6040">
        <v>26</v>
      </c>
      <c r="I6040">
        <v>20210821</v>
      </c>
      <c r="J6040" cm="1">
        <f t="array" ref="J6040">INDEX(Sheet1!A:X,C6039+1,5)</f>
        <v>100</v>
      </c>
      <c r="K6040">
        <v>20260821</v>
      </c>
      <c r="L6040">
        <f>L6039+1</f>
        <v>6040</v>
      </c>
    </row>
    <row r="6041" spans="1:12">
      <c r="A6041">
        <f>A6040+1</f>
        <v>6041</v>
      </c>
      <c r="B6041">
        <v>26</v>
      </c>
      <c r="C6041">
        <f t="shared" si="94"/>
        <v>504</v>
      </c>
      <c r="D6041">
        <f>IF(D6040=12,1,D6040+1)</f>
        <v>5</v>
      </c>
      <c r="G6041">
        <f>G6040+1</f>
        <v>6041</v>
      </c>
      <c r="H6041">
        <v>26</v>
      </c>
      <c r="I6041">
        <v>20210821</v>
      </c>
      <c r="J6041" cm="1">
        <f t="array" ref="J6041">INDEX(Sheet1!A:X,C6040+1,5)</f>
        <v>100</v>
      </c>
      <c r="K6041">
        <v>20260821</v>
      </c>
      <c r="L6041">
        <f>L6040+1</f>
        <v>6041</v>
      </c>
    </row>
    <row r="6042" spans="1:12">
      <c r="A6042">
        <f>A6041+1</f>
        <v>6042</v>
      </c>
      <c r="B6042">
        <v>26</v>
      </c>
      <c r="C6042">
        <f t="shared" si="94"/>
        <v>504</v>
      </c>
      <c r="D6042">
        <f>IF(D6041=12,1,D6041+1)</f>
        <v>6</v>
      </c>
      <c r="G6042">
        <f>G6041+1</f>
        <v>6042</v>
      </c>
      <c r="H6042">
        <v>26</v>
      </c>
      <c r="I6042">
        <v>20210821</v>
      </c>
      <c r="J6042" cm="1">
        <f t="array" ref="J6042">INDEX(Sheet1!A:X,C6041+1,5)</f>
        <v>100</v>
      </c>
      <c r="K6042">
        <v>20260821</v>
      </c>
      <c r="L6042">
        <f>L6041+1</f>
        <v>6042</v>
      </c>
    </row>
    <row r="6043" spans="1:12">
      <c r="A6043">
        <f>A6042+1</f>
        <v>6043</v>
      </c>
      <c r="B6043">
        <v>26</v>
      </c>
      <c r="C6043">
        <f t="shared" si="94"/>
        <v>504</v>
      </c>
      <c r="D6043">
        <f>IF(D6042=12,1,D6042+1)</f>
        <v>7</v>
      </c>
      <c r="G6043">
        <f>G6042+1</f>
        <v>6043</v>
      </c>
      <c r="H6043">
        <v>26</v>
      </c>
      <c r="I6043">
        <v>20210821</v>
      </c>
      <c r="J6043" cm="1">
        <f t="array" ref="J6043">INDEX(Sheet1!A:X,C6042+1,5)</f>
        <v>100</v>
      </c>
      <c r="K6043">
        <v>20260821</v>
      </c>
      <c r="L6043">
        <f>L6042+1</f>
        <v>6043</v>
      </c>
    </row>
    <row r="6044" spans="1:12">
      <c r="A6044">
        <f>A6043+1</f>
        <v>6044</v>
      </c>
      <c r="B6044">
        <v>26</v>
      </c>
      <c r="C6044">
        <f t="shared" si="94"/>
        <v>504</v>
      </c>
      <c r="D6044">
        <f>IF(D6043=12,1,D6043+1)</f>
        <v>8</v>
      </c>
      <c r="G6044">
        <f>G6043+1</f>
        <v>6044</v>
      </c>
      <c r="H6044">
        <v>26</v>
      </c>
      <c r="I6044">
        <v>20210821</v>
      </c>
      <c r="J6044" cm="1">
        <f t="array" ref="J6044">INDEX(Sheet1!A:X,C6043+1,5)</f>
        <v>100</v>
      </c>
      <c r="K6044">
        <v>20260821</v>
      </c>
      <c r="L6044">
        <f>L6043+1</f>
        <v>6044</v>
      </c>
    </row>
    <row r="6045" spans="1:12">
      <c r="A6045">
        <f>A6044+1</f>
        <v>6045</v>
      </c>
      <c r="B6045">
        <v>26</v>
      </c>
      <c r="C6045">
        <f t="shared" si="94"/>
        <v>504</v>
      </c>
      <c r="D6045">
        <f>IF(D6044=12,1,D6044+1)</f>
        <v>9</v>
      </c>
      <c r="G6045">
        <f>G6044+1</f>
        <v>6045</v>
      </c>
      <c r="H6045">
        <v>26</v>
      </c>
      <c r="I6045">
        <v>20210821</v>
      </c>
      <c r="J6045" cm="1">
        <f t="array" ref="J6045">INDEX(Sheet1!A:X,C6044+1,5)</f>
        <v>100</v>
      </c>
      <c r="K6045">
        <v>20260821</v>
      </c>
      <c r="L6045">
        <f>L6044+1</f>
        <v>6045</v>
      </c>
    </row>
    <row r="6046" spans="1:12">
      <c r="A6046">
        <f>A6045+1</f>
        <v>6046</v>
      </c>
      <c r="B6046">
        <v>26</v>
      </c>
      <c r="C6046">
        <f t="shared" si="94"/>
        <v>504</v>
      </c>
      <c r="D6046">
        <f>IF(D6045=12,1,D6045+1)</f>
        <v>10</v>
      </c>
      <c r="G6046">
        <f>G6045+1</f>
        <v>6046</v>
      </c>
      <c r="H6046">
        <v>26</v>
      </c>
      <c r="I6046">
        <v>20210821</v>
      </c>
      <c r="J6046" cm="1">
        <f t="array" ref="J6046">INDEX(Sheet1!A:X,C6045+1,5)</f>
        <v>100</v>
      </c>
      <c r="K6046">
        <v>20260821</v>
      </c>
      <c r="L6046">
        <f>L6045+1</f>
        <v>6046</v>
      </c>
    </row>
    <row r="6047" spans="1:12">
      <c r="A6047">
        <f>A6046+1</f>
        <v>6047</v>
      </c>
      <c r="B6047">
        <v>26</v>
      </c>
      <c r="C6047">
        <f t="shared" si="94"/>
        <v>504</v>
      </c>
      <c r="D6047">
        <f>IF(D6046=12,1,D6046+1)</f>
        <v>11</v>
      </c>
      <c r="G6047">
        <f>G6046+1</f>
        <v>6047</v>
      </c>
      <c r="H6047">
        <v>26</v>
      </c>
      <c r="I6047">
        <v>20210821</v>
      </c>
      <c r="J6047" cm="1">
        <f t="array" ref="J6047">INDEX(Sheet1!A:X,C6046+1,5)</f>
        <v>100</v>
      </c>
      <c r="K6047">
        <v>20260821</v>
      </c>
      <c r="L6047">
        <f>L6046+1</f>
        <v>6047</v>
      </c>
    </row>
    <row r="6048" spans="1:12">
      <c r="A6048">
        <f>A6047+1</f>
        <v>6048</v>
      </c>
      <c r="B6048">
        <v>26</v>
      </c>
      <c r="C6048">
        <f t="shared" si="94"/>
        <v>505</v>
      </c>
      <c r="D6048">
        <f>IF(D6047=12,1,D6047+1)</f>
        <v>12</v>
      </c>
      <c r="G6048">
        <f>G6047+1</f>
        <v>6048</v>
      </c>
      <c r="H6048">
        <v>26</v>
      </c>
      <c r="I6048">
        <v>20210821</v>
      </c>
      <c r="J6048" cm="1">
        <f t="array" ref="J6048">INDEX(Sheet1!A:X,C6047+1,5)</f>
        <v>100</v>
      </c>
      <c r="K6048">
        <v>20260821</v>
      </c>
      <c r="L6048">
        <f>L6047+1</f>
        <v>6048</v>
      </c>
    </row>
    <row r="6049" spans="1:12">
      <c r="A6049">
        <f>A6048+1</f>
        <v>6049</v>
      </c>
      <c r="B6049">
        <v>26</v>
      </c>
      <c r="C6049">
        <f t="shared" si="94"/>
        <v>505</v>
      </c>
      <c r="D6049">
        <f>IF(D6048=12,1,D6048+1)</f>
        <v>1</v>
      </c>
      <c r="G6049">
        <f>G6048+1</f>
        <v>6049</v>
      </c>
      <c r="H6049">
        <v>26</v>
      </c>
      <c r="I6049">
        <v>20210821</v>
      </c>
      <c r="J6049" cm="1">
        <f t="array" ref="J6049">INDEX(Sheet1!A:X,C6048+1,5)</f>
        <v>100</v>
      </c>
      <c r="K6049">
        <v>20260821</v>
      </c>
      <c r="L6049">
        <f>L6048+1</f>
        <v>6049</v>
      </c>
    </row>
    <row r="6050" spans="1:12">
      <c r="A6050">
        <f>A6049+1</f>
        <v>6050</v>
      </c>
      <c r="B6050">
        <v>26</v>
      </c>
      <c r="C6050">
        <f t="shared" si="94"/>
        <v>505</v>
      </c>
      <c r="D6050">
        <f>IF(D6049=12,1,D6049+1)</f>
        <v>2</v>
      </c>
      <c r="G6050">
        <f>G6049+1</f>
        <v>6050</v>
      </c>
      <c r="H6050">
        <v>26</v>
      </c>
      <c r="I6050">
        <v>20210821</v>
      </c>
      <c r="J6050" cm="1">
        <f t="array" ref="J6050">INDEX(Sheet1!A:X,C6049+1,5)</f>
        <v>100</v>
      </c>
      <c r="K6050">
        <v>20260821</v>
      </c>
      <c r="L6050">
        <f>L6049+1</f>
        <v>6050</v>
      </c>
    </row>
    <row r="6051" spans="1:12">
      <c r="A6051">
        <f>A6050+1</f>
        <v>6051</v>
      </c>
      <c r="B6051">
        <v>26</v>
      </c>
      <c r="C6051">
        <f t="shared" si="94"/>
        <v>505</v>
      </c>
      <c r="D6051">
        <f>IF(D6050=12,1,D6050+1)</f>
        <v>3</v>
      </c>
      <c r="G6051">
        <f>G6050+1</f>
        <v>6051</v>
      </c>
      <c r="H6051">
        <v>26</v>
      </c>
      <c r="I6051">
        <v>20210821</v>
      </c>
      <c r="J6051" cm="1">
        <f t="array" ref="J6051">INDEX(Sheet1!A:X,C6050+1,5)</f>
        <v>100</v>
      </c>
      <c r="K6051">
        <v>20260821</v>
      </c>
      <c r="L6051">
        <f>L6050+1</f>
        <v>6051</v>
      </c>
    </row>
    <row r="6052" spans="1:12">
      <c r="A6052">
        <f>A6051+1</f>
        <v>6052</v>
      </c>
      <c r="B6052">
        <v>26</v>
      </c>
      <c r="C6052">
        <f t="shared" si="94"/>
        <v>505</v>
      </c>
      <c r="D6052">
        <f>IF(D6051=12,1,D6051+1)</f>
        <v>4</v>
      </c>
      <c r="G6052">
        <f>G6051+1</f>
        <v>6052</v>
      </c>
      <c r="H6052">
        <v>26</v>
      </c>
      <c r="I6052">
        <v>20210821</v>
      </c>
      <c r="J6052" cm="1">
        <f t="array" ref="J6052">INDEX(Sheet1!A:X,C6051+1,5)</f>
        <v>100</v>
      </c>
      <c r="K6052">
        <v>20260821</v>
      </c>
      <c r="L6052">
        <f>L6051+1</f>
        <v>6052</v>
      </c>
    </row>
    <row r="6053" spans="1:12">
      <c r="A6053">
        <f>A6052+1</f>
        <v>6053</v>
      </c>
      <c r="B6053">
        <v>26</v>
      </c>
      <c r="C6053">
        <f t="shared" si="94"/>
        <v>505</v>
      </c>
      <c r="D6053">
        <f>IF(D6052=12,1,D6052+1)</f>
        <v>5</v>
      </c>
      <c r="G6053">
        <f>G6052+1</f>
        <v>6053</v>
      </c>
      <c r="H6053">
        <v>26</v>
      </c>
      <c r="I6053">
        <v>20210821</v>
      </c>
      <c r="J6053" cm="1">
        <f t="array" ref="J6053">INDEX(Sheet1!A:X,C6052+1,5)</f>
        <v>100</v>
      </c>
      <c r="K6053">
        <v>20260821</v>
      </c>
      <c r="L6053">
        <f>L6052+1</f>
        <v>6053</v>
      </c>
    </row>
    <row r="6054" spans="1:12">
      <c r="A6054">
        <f>A6053+1</f>
        <v>6054</v>
      </c>
      <c r="B6054">
        <v>26</v>
      </c>
      <c r="C6054">
        <f t="shared" si="94"/>
        <v>505</v>
      </c>
      <c r="D6054">
        <f>IF(D6053=12,1,D6053+1)</f>
        <v>6</v>
      </c>
      <c r="G6054">
        <f>G6053+1</f>
        <v>6054</v>
      </c>
      <c r="H6054">
        <v>26</v>
      </c>
      <c r="I6054">
        <v>20210821</v>
      </c>
      <c r="J6054" cm="1">
        <f t="array" ref="J6054">INDEX(Sheet1!A:X,C6053+1,5)</f>
        <v>100</v>
      </c>
      <c r="K6054">
        <v>20260821</v>
      </c>
      <c r="L6054">
        <f>L6053+1</f>
        <v>6054</v>
      </c>
    </row>
    <row r="6055" spans="1:12">
      <c r="A6055">
        <f>A6054+1</f>
        <v>6055</v>
      </c>
      <c r="B6055">
        <v>26</v>
      </c>
      <c r="C6055">
        <f t="shared" si="94"/>
        <v>505</v>
      </c>
      <c r="D6055">
        <f>IF(D6054=12,1,D6054+1)</f>
        <v>7</v>
      </c>
      <c r="G6055">
        <f>G6054+1</f>
        <v>6055</v>
      </c>
      <c r="H6055">
        <v>26</v>
      </c>
      <c r="I6055">
        <v>20210821</v>
      </c>
      <c r="J6055" cm="1">
        <f t="array" ref="J6055">INDEX(Sheet1!A:X,C6054+1,5)</f>
        <v>100</v>
      </c>
      <c r="K6055">
        <v>20260821</v>
      </c>
      <c r="L6055">
        <f>L6054+1</f>
        <v>6055</v>
      </c>
    </row>
    <row r="6056" spans="1:12">
      <c r="A6056">
        <f>A6055+1</f>
        <v>6056</v>
      </c>
      <c r="B6056">
        <v>26</v>
      </c>
      <c r="C6056">
        <f t="shared" si="94"/>
        <v>505</v>
      </c>
      <c r="D6056">
        <f>IF(D6055=12,1,D6055+1)</f>
        <v>8</v>
      </c>
      <c r="G6056">
        <f>G6055+1</f>
        <v>6056</v>
      </c>
      <c r="H6056">
        <v>26</v>
      </c>
      <c r="I6056">
        <v>20210821</v>
      </c>
      <c r="J6056" cm="1">
        <f t="array" ref="J6056">INDEX(Sheet1!A:X,C6055+1,5)</f>
        <v>100</v>
      </c>
      <c r="K6056">
        <v>20260821</v>
      </c>
      <c r="L6056">
        <f>L6055+1</f>
        <v>6056</v>
      </c>
    </row>
    <row r="6057" spans="1:12">
      <c r="A6057">
        <f>A6056+1</f>
        <v>6057</v>
      </c>
      <c r="B6057">
        <v>26</v>
      </c>
      <c r="C6057">
        <f t="shared" si="94"/>
        <v>505</v>
      </c>
      <c r="D6057">
        <f>IF(D6056=12,1,D6056+1)</f>
        <v>9</v>
      </c>
      <c r="G6057">
        <f>G6056+1</f>
        <v>6057</v>
      </c>
      <c r="H6057">
        <v>26</v>
      </c>
      <c r="I6057">
        <v>20210821</v>
      </c>
      <c r="J6057" cm="1">
        <f t="array" ref="J6057">INDEX(Sheet1!A:X,C6056+1,5)</f>
        <v>100</v>
      </c>
      <c r="K6057">
        <v>20260821</v>
      </c>
      <c r="L6057">
        <f>L6056+1</f>
        <v>6057</v>
      </c>
    </row>
    <row r="6058" spans="1:12">
      <c r="A6058">
        <f>A6057+1</f>
        <v>6058</v>
      </c>
      <c r="B6058">
        <v>26</v>
      </c>
      <c r="C6058">
        <f t="shared" si="94"/>
        <v>505</v>
      </c>
      <c r="D6058">
        <f>IF(D6057=12,1,D6057+1)</f>
        <v>10</v>
      </c>
      <c r="G6058">
        <f>G6057+1</f>
        <v>6058</v>
      </c>
      <c r="H6058">
        <v>26</v>
      </c>
      <c r="I6058">
        <v>20210821</v>
      </c>
      <c r="J6058" cm="1">
        <f t="array" ref="J6058">INDEX(Sheet1!A:X,C6057+1,5)</f>
        <v>100</v>
      </c>
      <c r="K6058">
        <v>20260821</v>
      </c>
      <c r="L6058">
        <f>L6057+1</f>
        <v>6058</v>
      </c>
    </row>
    <row r="6059" spans="1:12">
      <c r="A6059">
        <f>A6058+1</f>
        <v>6059</v>
      </c>
      <c r="B6059">
        <v>26</v>
      </c>
      <c r="C6059">
        <f t="shared" si="94"/>
        <v>505</v>
      </c>
      <c r="D6059">
        <f>IF(D6058=12,1,D6058+1)</f>
        <v>11</v>
      </c>
      <c r="G6059">
        <f>G6058+1</f>
        <v>6059</v>
      </c>
      <c r="H6059">
        <v>26</v>
      </c>
      <c r="I6059">
        <v>20210821</v>
      </c>
      <c r="J6059" cm="1">
        <f t="array" ref="J6059">INDEX(Sheet1!A:X,C6058+1,5)</f>
        <v>100</v>
      </c>
      <c r="K6059">
        <v>20260821</v>
      </c>
      <c r="L6059">
        <f>L6058+1</f>
        <v>6059</v>
      </c>
    </row>
    <row r="6060" spans="1:12">
      <c r="A6060">
        <f>A6059+1</f>
        <v>6060</v>
      </c>
      <c r="B6060">
        <v>26</v>
      </c>
      <c r="C6060">
        <f t="shared" si="94"/>
        <v>506</v>
      </c>
      <c r="D6060">
        <f>IF(D6059=12,1,D6059+1)</f>
        <v>12</v>
      </c>
      <c r="G6060">
        <f>G6059+1</f>
        <v>6060</v>
      </c>
      <c r="H6060">
        <v>26</v>
      </c>
      <c r="I6060">
        <v>20210821</v>
      </c>
      <c r="J6060" cm="1">
        <f t="array" ref="J6060">INDEX(Sheet1!A:X,C6059+1,5)</f>
        <v>100</v>
      </c>
      <c r="K6060">
        <v>20260821</v>
      </c>
      <c r="L6060">
        <f>L6059+1</f>
        <v>6060</v>
      </c>
    </row>
    <row r="6061" spans="1:12">
      <c r="A6061">
        <f>A6060+1</f>
        <v>6061</v>
      </c>
      <c r="B6061">
        <v>26</v>
      </c>
      <c r="C6061">
        <f t="shared" si="94"/>
        <v>506</v>
      </c>
      <c r="D6061">
        <f>IF(D6060=12,1,D6060+1)</f>
        <v>1</v>
      </c>
      <c r="G6061">
        <f>G6060+1</f>
        <v>6061</v>
      </c>
      <c r="H6061">
        <v>26</v>
      </c>
      <c r="I6061">
        <v>20210821</v>
      </c>
      <c r="J6061" cm="1">
        <f t="array" ref="J6061">INDEX(Sheet1!A:X,C6060+1,5)</f>
        <v>100</v>
      </c>
      <c r="K6061">
        <v>20260821</v>
      </c>
      <c r="L6061">
        <f>L6060+1</f>
        <v>6061</v>
      </c>
    </row>
    <row r="6062" spans="1:12">
      <c r="A6062">
        <f>A6061+1</f>
        <v>6062</v>
      </c>
      <c r="B6062">
        <v>26</v>
      </c>
      <c r="C6062">
        <f t="shared" si="94"/>
        <v>506</v>
      </c>
      <c r="D6062">
        <f>IF(D6061=12,1,D6061+1)</f>
        <v>2</v>
      </c>
      <c r="G6062">
        <f>G6061+1</f>
        <v>6062</v>
      </c>
      <c r="H6062">
        <v>26</v>
      </c>
      <c r="I6062">
        <v>20210821</v>
      </c>
      <c r="J6062" cm="1">
        <f t="array" ref="J6062">INDEX(Sheet1!A:X,C6061+1,5)</f>
        <v>100</v>
      </c>
      <c r="K6062">
        <v>20260821</v>
      </c>
      <c r="L6062">
        <f>L6061+1</f>
        <v>6062</v>
      </c>
    </row>
    <row r="6063" spans="1:12">
      <c r="A6063">
        <f>A6062+1</f>
        <v>6063</v>
      </c>
      <c r="B6063">
        <v>26</v>
      </c>
      <c r="C6063">
        <f t="shared" si="94"/>
        <v>506</v>
      </c>
      <c r="D6063">
        <f>IF(D6062=12,1,D6062+1)</f>
        <v>3</v>
      </c>
      <c r="G6063">
        <f>G6062+1</f>
        <v>6063</v>
      </c>
      <c r="H6063">
        <v>26</v>
      </c>
      <c r="I6063">
        <v>20210821</v>
      </c>
      <c r="J6063" cm="1">
        <f t="array" ref="J6063">INDEX(Sheet1!A:X,C6062+1,5)</f>
        <v>100</v>
      </c>
      <c r="K6063">
        <v>20260821</v>
      </c>
      <c r="L6063">
        <f>L6062+1</f>
        <v>6063</v>
      </c>
    </row>
    <row r="6064" spans="1:12">
      <c r="A6064">
        <f>A6063+1</f>
        <v>6064</v>
      </c>
      <c r="B6064">
        <v>26</v>
      </c>
      <c r="C6064">
        <f t="shared" si="94"/>
        <v>506</v>
      </c>
      <c r="D6064">
        <f>IF(D6063=12,1,D6063+1)</f>
        <v>4</v>
      </c>
      <c r="G6064">
        <f>G6063+1</f>
        <v>6064</v>
      </c>
      <c r="H6064">
        <v>26</v>
      </c>
      <c r="I6064">
        <v>20210821</v>
      </c>
      <c r="J6064" cm="1">
        <f t="array" ref="J6064">INDEX(Sheet1!A:X,C6063+1,5)</f>
        <v>100</v>
      </c>
      <c r="K6064">
        <v>20260821</v>
      </c>
      <c r="L6064">
        <f>L6063+1</f>
        <v>6064</v>
      </c>
    </row>
    <row r="6065" spans="1:12">
      <c r="A6065">
        <f>A6064+1</f>
        <v>6065</v>
      </c>
      <c r="B6065">
        <v>26</v>
      </c>
      <c r="C6065">
        <f t="shared" si="94"/>
        <v>506</v>
      </c>
      <c r="D6065">
        <f>IF(D6064=12,1,D6064+1)</f>
        <v>5</v>
      </c>
      <c r="G6065">
        <f>G6064+1</f>
        <v>6065</v>
      </c>
      <c r="H6065">
        <v>26</v>
      </c>
      <c r="I6065">
        <v>20210821</v>
      </c>
      <c r="J6065" cm="1">
        <f t="array" ref="J6065">INDEX(Sheet1!A:X,C6064+1,5)</f>
        <v>100</v>
      </c>
      <c r="K6065">
        <v>20260821</v>
      </c>
      <c r="L6065">
        <f>L6064+1</f>
        <v>6065</v>
      </c>
    </row>
    <row r="6066" spans="1:12">
      <c r="A6066">
        <f>A6065+1</f>
        <v>6066</v>
      </c>
      <c r="B6066">
        <v>26</v>
      </c>
      <c r="C6066">
        <f t="shared" si="94"/>
        <v>506</v>
      </c>
      <c r="D6066">
        <f>IF(D6065=12,1,D6065+1)</f>
        <v>6</v>
      </c>
      <c r="G6066">
        <f>G6065+1</f>
        <v>6066</v>
      </c>
      <c r="H6066">
        <v>26</v>
      </c>
      <c r="I6066">
        <v>20210821</v>
      </c>
      <c r="J6066" cm="1">
        <f t="array" ref="J6066">INDEX(Sheet1!A:X,C6065+1,5)</f>
        <v>100</v>
      </c>
      <c r="K6066">
        <v>20260821</v>
      </c>
      <c r="L6066">
        <f>L6065+1</f>
        <v>6066</v>
      </c>
    </row>
    <row r="6067" spans="1:12">
      <c r="A6067">
        <f>A6066+1</f>
        <v>6067</v>
      </c>
      <c r="B6067">
        <v>26</v>
      </c>
      <c r="C6067">
        <f t="shared" si="94"/>
        <v>506</v>
      </c>
      <c r="D6067">
        <f>IF(D6066=12,1,D6066+1)</f>
        <v>7</v>
      </c>
      <c r="G6067">
        <f>G6066+1</f>
        <v>6067</v>
      </c>
      <c r="H6067">
        <v>26</v>
      </c>
      <c r="I6067">
        <v>20210821</v>
      </c>
      <c r="J6067" cm="1">
        <f t="array" ref="J6067">INDEX(Sheet1!A:X,C6066+1,5)</f>
        <v>100</v>
      </c>
      <c r="K6067">
        <v>20260821</v>
      </c>
      <c r="L6067">
        <f>L6066+1</f>
        <v>6067</v>
      </c>
    </row>
    <row r="6068" spans="1:12">
      <c r="A6068">
        <f>A6067+1</f>
        <v>6068</v>
      </c>
      <c r="B6068">
        <v>26</v>
      </c>
      <c r="C6068">
        <f t="shared" si="94"/>
        <v>506</v>
      </c>
      <c r="D6068">
        <f>IF(D6067=12,1,D6067+1)</f>
        <v>8</v>
      </c>
      <c r="G6068">
        <f>G6067+1</f>
        <v>6068</v>
      </c>
      <c r="H6068">
        <v>26</v>
      </c>
      <c r="I6068">
        <v>20210821</v>
      </c>
      <c r="J6068" cm="1">
        <f t="array" ref="J6068">INDEX(Sheet1!A:X,C6067+1,5)</f>
        <v>100</v>
      </c>
      <c r="K6068">
        <v>20260821</v>
      </c>
      <c r="L6068">
        <f>L6067+1</f>
        <v>6068</v>
      </c>
    </row>
    <row r="6069" spans="1:12">
      <c r="A6069">
        <f>A6068+1</f>
        <v>6069</v>
      </c>
      <c r="B6069">
        <v>26</v>
      </c>
      <c r="C6069">
        <f t="shared" si="94"/>
        <v>506</v>
      </c>
      <c r="D6069">
        <f>IF(D6068=12,1,D6068+1)</f>
        <v>9</v>
      </c>
      <c r="G6069">
        <f>G6068+1</f>
        <v>6069</v>
      </c>
      <c r="H6069">
        <v>26</v>
      </c>
      <c r="I6069">
        <v>20210821</v>
      </c>
      <c r="J6069" cm="1">
        <f t="array" ref="J6069">INDEX(Sheet1!A:X,C6068+1,5)</f>
        <v>100</v>
      </c>
      <c r="K6069">
        <v>20260821</v>
      </c>
      <c r="L6069">
        <f>L6068+1</f>
        <v>6069</v>
      </c>
    </row>
    <row r="6070" spans="1:12">
      <c r="A6070">
        <f>A6069+1</f>
        <v>6070</v>
      </c>
      <c r="B6070">
        <v>26</v>
      </c>
      <c r="C6070">
        <f t="shared" si="94"/>
        <v>506</v>
      </c>
      <c r="D6070">
        <f>IF(D6069=12,1,D6069+1)</f>
        <v>10</v>
      </c>
      <c r="G6070">
        <f>G6069+1</f>
        <v>6070</v>
      </c>
      <c r="H6070">
        <v>26</v>
      </c>
      <c r="I6070">
        <v>20210821</v>
      </c>
      <c r="J6070" cm="1">
        <f t="array" ref="J6070">INDEX(Sheet1!A:X,C6069+1,5)</f>
        <v>100</v>
      </c>
      <c r="K6070">
        <v>20260821</v>
      </c>
      <c r="L6070">
        <f>L6069+1</f>
        <v>6070</v>
      </c>
    </row>
    <row r="6071" spans="1:12">
      <c r="A6071">
        <f>A6070+1</f>
        <v>6071</v>
      </c>
      <c r="B6071">
        <v>26</v>
      </c>
      <c r="C6071">
        <f t="shared" si="94"/>
        <v>506</v>
      </c>
      <c r="D6071">
        <f>IF(D6070=12,1,D6070+1)</f>
        <v>11</v>
      </c>
      <c r="G6071">
        <f>G6070+1</f>
        <v>6071</v>
      </c>
      <c r="H6071">
        <v>26</v>
      </c>
      <c r="I6071">
        <v>20210821</v>
      </c>
      <c r="J6071" cm="1">
        <f t="array" ref="J6071">INDEX(Sheet1!A:X,C6070+1,5)</f>
        <v>100</v>
      </c>
      <c r="K6071">
        <v>20260821</v>
      </c>
      <c r="L6071">
        <f>L6070+1</f>
        <v>6071</v>
      </c>
    </row>
    <row r="6072" spans="1:12">
      <c r="A6072">
        <f>A6071+1</f>
        <v>6072</v>
      </c>
      <c r="B6072">
        <v>26</v>
      </c>
      <c r="C6072">
        <f t="shared" si="94"/>
        <v>507</v>
      </c>
      <c r="D6072">
        <f>IF(D6071=12,1,D6071+1)</f>
        <v>12</v>
      </c>
      <c r="G6072">
        <f>G6071+1</f>
        <v>6072</v>
      </c>
      <c r="H6072">
        <v>26</v>
      </c>
      <c r="I6072">
        <v>20210821</v>
      </c>
      <c r="J6072" cm="1">
        <f t="array" ref="J6072">INDEX(Sheet1!A:X,C6071+1,5)</f>
        <v>100</v>
      </c>
      <c r="K6072">
        <v>20260821</v>
      </c>
      <c r="L6072">
        <f>L6071+1</f>
        <v>6072</v>
      </c>
    </row>
    <row r="6073" spans="1:12">
      <c r="A6073">
        <f>A6072+1</f>
        <v>6073</v>
      </c>
      <c r="B6073">
        <v>26</v>
      </c>
      <c r="C6073">
        <f t="shared" si="94"/>
        <v>507</v>
      </c>
      <c r="D6073">
        <f>IF(D6072=12,1,D6072+1)</f>
        <v>1</v>
      </c>
      <c r="G6073">
        <f>G6072+1</f>
        <v>6073</v>
      </c>
      <c r="H6073">
        <v>26</v>
      </c>
      <c r="I6073">
        <v>20210821</v>
      </c>
      <c r="J6073" cm="1">
        <f t="array" ref="J6073">INDEX(Sheet1!A:X,C6072+1,5)</f>
        <v>80</v>
      </c>
      <c r="K6073">
        <v>20260821</v>
      </c>
      <c r="L6073">
        <f>L6072+1</f>
        <v>6073</v>
      </c>
    </row>
    <row r="6074" spans="1:12">
      <c r="A6074">
        <f>A6073+1</f>
        <v>6074</v>
      </c>
      <c r="B6074">
        <v>26</v>
      </c>
      <c r="C6074">
        <f t="shared" si="94"/>
        <v>507</v>
      </c>
      <c r="D6074">
        <f>IF(D6073=12,1,D6073+1)</f>
        <v>2</v>
      </c>
      <c r="G6074">
        <f>G6073+1</f>
        <v>6074</v>
      </c>
      <c r="H6074">
        <v>26</v>
      </c>
      <c r="I6074">
        <v>20210821</v>
      </c>
      <c r="J6074" cm="1">
        <f t="array" ref="J6074">INDEX(Sheet1!A:X,C6073+1,5)</f>
        <v>80</v>
      </c>
      <c r="K6074">
        <v>20260821</v>
      </c>
      <c r="L6074">
        <f>L6073+1</f>
        <v>6074</v>
      </c>
    </row>
    <row r="6075" spans="1:12">
      <c r="A6075">
        <f>A6074+1</f>
        <v>6075</v>
      </c>
      <c r="B6075">
        <v>26</v>
      </c>
      <c r="C6075">
        <f t="shared" si="94"/>
        <v>507</v>
      </c>
      <c r="D6075">
        <f>IF(D6074=12,1,D6074+1)</f>
        <v>3</v>
      </c>
      <c r="G6075">
        <f>G6074+1</f>
        <v>6075</v>
      </c>
      <c r="H6075">
        <v>26</v>
      </c>
      <c r="I6075">
        <v>20210821</v>
      </c>
      <c r="J6075" cm="1">
        <f t="array" ref="J6075">INDEX(Sheet1!A:X,C6074+1,5)</f>
        <v>80</v>
      </c>
      <c r="K6075">
        <v>20260821</v>
      </c>
      <c r="L6075">
        <f>L6074+1</f>
        <v>6075</v>
      </c>
    </row>
    <row r="6076" spans="1:12">
      <c r="A6076">
        <f>A6075+1</f>
        <v>6076</v>
      </c>
      <c r="B6076">
        <v>26</v>
      </c>
      <c r="C6076">
        <f t="shared" si="94"/>
        <v>507</v>
      </c>
      <c r="D6076">
        <f>IF(D6075=12,1,D6075+1)</f>
        <v>4</v>
      </c>
      <c r="G6076">
        <f>G6075+1</f>
        <v>6076</v>
      </c>
      <c r="H6076">
        <v>26</v>
      </c>
      <c r="I6076">
        <v>20210821</v>
      </c>
      <c r="J6076" cm="1">
        <f t="array" ref="J6076">INDEX(Sheet1!A:X,C6075+1,5)</f>
        <v>80</v>
      </c>
      <c r="K6076">
        <v>20260821</v>
      </c>
      <c r="L6076">
        <f>L6075+1</f>
        <v>6076</v>
      </c>
    </row>
    <row r="6077" spans="1:12">
      <c r="A6077">
        <f>A6076+1</f>
        <v>6077</v>
      </c>
      <c r="B6077">
        <v>26</v>
      </c>
      <c r="C6077">
        <f t="shared" si="94"/>
        <v>507</v>
      </c>
      <c r="D6077">
        <f>IF(D6076=12,1,D6076+1)</f>
        <v>5</v>
      </c>
      <c r="G6077">
        <f>G6076+1</f>
        <v>6077</v>
      </c>
      <c r="H6077">
        <v>26</v>
      </c>
      <c r="I6077">
        <v>20210821</v>
      </c>
      <c r="J6077" cm="1">
        <f t="array" ref="J6077">INDEX(Sheet1!A:X,C6076+1,5)</f>
        <v>80</v>
      </c>
      <c r="K6077">
        <v>20260821</v>
      </c>
      <c r="L6077">
        <f>L6076+1</f>
        <v>6077</v>
      </c>
    </row>
    <row r="6078" spans="1:12">
      <c r="A6078">
        <f>A6077+1</f>
        <v>6078</v>
      </c>
      <c r="B6078">
        <v>26</v>
      </c>
      <c r="C6078">
        <f t="shared" si="94"/>
        <v>507</v>
      </c>
      <c r="D6078">
        <f>IF(D6077=12,1,D6077+1)</f>
        <v>6</v>
      </c>
      <c r="G6078">
        <f>G6077+1</f>
        <v>6078</v>
      </c>
      <c r="H6078">
        <v>26</v>
      </c>
      <c r="I6078">
        <v>20210821</v>
      </c>
      <c r="J6078" cm="1">
        <f t="array" ref="J6078">INDEX(Sheet1!A:X,C6077+1,5)</f>
        <v>80</v>
      </c>
      <c r="K6078">
        <v>20260821</v>
      </c>
      <c r="L6078">
        <f>L6077+1</f>
        <v>6078</v>
      </c>
    </row>
    <row r="6079" spans="1:12">
      <c r="A6079">
        <f>A6078+1</f>
        <v>6079</v>
      </c>
      <c r="B6079">
        <v>26</v>
      </c>
      <c r="C6079">
        <f t="shared" si="94"/>
        <v>507</v>
      </c>
      <c r="D6079">
        <f>IF(D6078=12,1,D6078+1)</f>
        <v>7</v>
      </c>
      <c r="G6079">
        <f>G6078+1</f>
        <v>6079</v>
      </c>
      <c r="H6079">
        <v>26</v>
      </c>
      <c r="I6079">
        <v>20210821</v>
      </c>
      <c r="J6079" cm="1">
        <f t="array" ref="J6079">INDEX(Sheet1!A:X,C6078+1,5)</f>
        <v>80</v>
      </c>
      <c r="K6079">
        <v>20260821</v>
      </c>
      <c r="L6079">
        <f>L6078+1</f>
        <v>6079</v>
      </c>
    </row>
    <row r="6080" spans="1:12">
      <c r="A6080">
        <f>A6079+1</f>
        <v>6080</v>
      </c>
      <c r="B6080">
        <v>26</v>
      </c>
      <c r="C6080">
        <f t="shared" si="94"/>
        <v>507</v>
      </c>
      <c r="D6080">
        <f>IF(D6079=12,1,D6079+1)</f>
        <v>8</v>
      </c>
      <c r="G6080">
        <f>G6079+1</f>
        <v>6080</v>
      </c>
      <c r="H6080">
        <v>26</v>
      </c>
      <c r="I6080">
        <v>20210821</v>
      </c>
      <c r="J6080" cm="1">
        <f t="array" ref="J6080">INDEX(Sheet1!A:X,C6079+1,5)</f>
        <v>80</v>
      </c>
      <c r="K6080">
        <v>20260821</v>
      </c>
      <c r="L6080">
        <f>L6079+1</f>
        <v>6080</v>
      </c>
    </row>
    <row r="6081" spans="1:12">
      <c r="A6081">
        <f>A6080+1</f>
        <v>6081</v>
      </c>
      <c r="B6081">
        <v>26</v>
      </c>
      <c r="C6081">
        <f t="shared" ref="C6081:C6144" si="95">ROUNDDOWN(ROW()/12,0)+1</f>
        <v>507</v>
      </c>
      <c r="D6081">
        <f>IF(D6080=12,1,D6080+1)</f>
        <v>9</v>
      </c>
      <c r="G6081">
        <f>G6080+1</f>
        <v>6081</v>
      </c>
      <c r="H6081">
        <v>26</v>
      </c>
      <c r="I6081">
        <v>20210821</v>
      </c>
      <c r="J6081" cm="1">
        <f t="array" ref="J6081">INDEX(Sheet1!A:X,C6080+1,5)</f>
        <v>80</v>
      </c>
      <c r="K6081">
        <v>20260821</v>
      </c>
      <c r="L6081">
        <f>L6080+1</f>
        <v>6081</v>
      </c>
    </row>
    <row r="6082" spans="1:12">
      <c r="A6082">
        <f>A6081+1</f>
        <v>6082</v>
      </c>
      <c r="B6082">
        <v>26</v>
      </c>
      <c r="C6082">
        <f t="shared" si="95"/>
        <v>507</v>
      </c>
      <c r="D6082">
        <f>IF(D6081=12,1,D6081+1)</f>
        <v>10</v>
      </c>
      <c r="G6082">
        <f>G6081+1</f>
        <v>6082</v>
      </c>
      <c r="H6082">
        <v>26</v>
      </c>
      <c r="I6082">
        <v>20210821</v>
      </c>
      <c r="J6082" cm="1">
        <f t="array" ref="J6082">INDEX(Sheet1!A:X,C6081+1,5)</f>
        <v>80</v>
      </c>
      <c r="K6082">
        <v>20260821</v>
      </c>
      <c r="L6082">
        <f>L6081+1</f>
        <v>6082</v>
      </c>
    </row>
    <row r="6083" spans="1:12">
      <c r="A6083">
        <f>A6082+1</f>
        <v>6083</v>
      </c>
      <c r="B6083">
        <v>26</v>
      </c>
      <c r="C6083">
        <f t="shared" si="95"/>
        <v>507</v>
      </c>
      <c r="D6083">
        <f>IF(D6082=12,1,D6082+1)</f>
        <v>11</v>
      </c>
      <c r="G6083">
        <f>G6082+1</f>
        <v>6083</v>
      </c>
      <c r="H6083">
        <v>26</v>
      </c>
      <c r="I6083">
        <v>20210821</v>
      </c>
      <c r="J6083" cm="1">
        <f t="array" ref="J6083">INDEX(Sheet1!A:X,C6082+1,5)</f>
        <v>80</v>
      </c>
      <c r="K6083">
        <v>20260821</v>
      </c>
      <c r="L6083">
        <f>L6082+1</f>
        <v>6083</v>
      </c>
    </row>
    <row r="6084" spans="1:12">
      <c r="A6084">
        <f>A6083+1</f>
        <v>6084</v>
      </c>
      <c r="B6084">
        <v>26</v>
      </c>
      <c r="C6084">
        <f t="shared" si="95"/>
        <v>508</v>
      </c>
      <c r="D6084">
        <f>IF(D6083=12,1,D6083+1)</f>
        <v>12</v>
      </c>
      <c r="G6084">
        <f>G6083+1</f>
        <v>6084</v>
      </c>
      <c r="H6084">
        <v>26</v>
      </c>
      <c r="I6084">
        <v>20210821</v>
      </c>
      <c r="J6084" cm="1">
        <f t="array" ref="J6084">INDEX(Sheet1!A:X,C6083+1,5)</f>
        <v>80</v>
      </c>
      <c r="K6084">
        <v>20260821</v>
      </c>
      <c r="L6084">
        <f>L6083+1</f>
        <v>6084</v>
      </c>
    </row>
    <row r="6085" spans="1:12">
      <c r="A6085">
        <f>A6084+1</f>
        <v>6085</v>
      </c>
      <c r="B6085">
        <v>26</v>
      </c>
      <c r="C6085">
        <f t="shared" si="95"/>
        <v>508</v>
      </c>
      <c r="D6085">
        <f>IF(D6084=12,1,D6084+1)</f>
        <v>1</v>
      </c>
      <c r="G6085">
        <f>G6084+1</f>
        <v>6085</v>
      </c>
      <c r="H6085">
        <v>26</v>
      </c>
      <c r="I6085">
        <v>20210821</v>
      </c>
      <c r="J6085" cm="1">
        <f t="array" ref="J6085">INDEX(Sheet1!A:X,C6084+1,5)</f>
        <v>80</v>
      </c>
      <c r="K6085">
        <v>20260821</v>
      </c>
      <c r="L6085">
        <f>L6084+1</f>
        <v>6085</v>
      </c>
    </row>
    <row r="6086" spans="1:12">
      <c r="A6086">
        <f>A6085+1</f>
        <v>6086</v>
      </c>
      <c r="B6086">
        <v>26</v>
      </c>
      <c r="C6086">
        <f t="shared" si="95"/>
        <v>508</v>
      </c>
      <c r="D6086">
        <f>IF(D6085=12,1,D6085+1)</f>
        <v>2</v>
      </c>
      <c r="G6086">
        <f>G6085+1</f>
        <v>6086</v>
      </c>
      <c r="H6086">
        <v>26</v>
      </c>
      <c r="I6086">
        <v>20210821</v>
      </c>
      <c r="J6086" cm="1">
        <f t="array" ref="J6086">INDEX(Sheet1!A:X,C6085+1,5)</f>
        <v>80</v>
      </c>
      <c r="K6086">
        <v>20260821</v>
      </c>
      <c r="L6086">
        <f>L6085+1</f>
        <v>6086</v>
      </c>
    </row>
    <row r="6087" spans="1:12">
      <c r="A6087">
        <f>A6086+1</f>
        <v>6087</v>
      </c>
      <c r="B6087">
        <v>26</v>
      </c>
      <c r="C6087">
        <f t="shared" si="95"/>
        <v>508</v>
      </c>
      <c r="D6087">
        <f>IF(D6086=12,1,D6086+1)</f>
        <v>3</v>
      </c>
      <c r="G6087">
        <f>G6086+1</f>
        <v>6087</v>
      </c>
      <c r="H6087">
        <v>26</v>
      </c>
      <c r="I6087">
        <v>20210821</v>
      </c>
      <c r="J6087" cm="1">
        <f t="array" ref="J6087">INDEX(Sheet1!A:X,C6086+1,5)</f>
        <v>80</v>
      </c>
      <c r="K6087">
        <v>20260821</v>
      </c>
      <c r="L6087">
        <f>L6086+1</f>
        <v>6087</v>
      </c>
    </row>
    <row r="6088" spans="1:12">
      <c r="A6088">
        <f>A6087+1</f>
        <v>6088</v>
      </c>
      <c r="B6088">
        <v>26</v>
      </c>
      <c r="C6088">
        <f t="shared" si="95"/>
        <v>508</v>
      </c>
      <c r="D6088">
        <f>IF(D6087=12,1,D6087+1)</f>
        <v>4</v>
      </c>
      <c r="G6088">
        <f>G6087+1</f>
        <v>6088</v>
      </c>
      <c r="H6088">
        <v>26</v>
      </c>
      <c r="I6088">
        <v>20210821</v>
      </c>
      <c r="J6088" cm="1">
        <f t="array" ref="J6088">INDEX(Sheet1!A:X,C6087+1,5)</f>
        <v>80</v>
      </c>
      <c r="K6088">
        <v>20260821</v>
      </c>
      <c r="L6088">
        <f>L6087+1</f>
        <v>6088</v>
      </c>
    </row>
    <row r="6089" spans="1:12">
      <c r="A6089">
        <f>A6088+1</f>
        <v>6089</v>
      </c>
      <c r="B6089">
        <v>26</v>
      </c>
      <c r="C6089">
        <f t="shared" si="95"/>
        <v>508</v>
      </c>
      <c r="D6089">
        <f>IF(D6088=12,1,D6088+1)</f>
        <v>5</v>
      </c>
      <c r="G6089">
        <f>G6088+1</f>
        <v>6089</v>
      </c>
      <c r="H6089">
        <v>26</v>
      </c>
      <c r="I6089">
        <v>20210821</v>
      </c>
      <c r="J6089" cm="1">
        <f t="array" ref="J6089">INDEX(Sheet1!A:X,C6088+1,5)</f>
        <v>80</v>
      </c>
      <c r="K6089">
        <v>20260821</v>
      </c>
      <c r="L6089">
        <f>L6088+1</f>
        <v>6089</v>
      </c>
    </row>
    <row r="6090" spans="1:12">
      <c r="A6090">
        <f>A6089+1</f>
        <v>6090</v>
      </c>
      <c r="B6090">
        <v>26</v>
      </c>
      <c r="C6090">
        <f t="shared" si="95"/>
        <v>508</v>
      </c>
      <c r="D6090">
        <f>IF(D6089=12,1,D6089+1)</f>
        <v>6</v>
      </c>
      <c r="G6090">
        <f>G6089+1</f>
        <v>6090</v>
      </c>
      <c r="H6090">
        <v>26</v>
      </c>
      <c r="I6090">
        <v>20210821</v>
      </c>
      <c r="J6090" cm="1">
        <f t="array" ref="J6090">INDEX(Sheet1!A:X,C6089+1,5)</f>
        <v>80</v>
      </c>
      <c r="K6090">
        <v>20260821</v>
      </c>
      <c r="L6090">
        <f>L6089+1</f>
        <v>6090</v>
      </c>
    </row>
    <row r="6091" spans="1:12">
      <c r="A6091">
        <f>A6090+1</f>
        <v>6091</v>
      </c>
      <c r="B6091">
        <v>26</v>
      </c>
      <c r="C6091">
        <f t="shared" si="95"/>
        <v>508</v>
      </c>
      <c r="D6091">
        <f>IF(D6090=12,1,D6090+1)</f>
        <v>7</v>
      </c>
      <c r="G6091">
        <f>G6090+1</f>
        <v>6091</v>
      </c>
      <c r="H6091">
        <v>26</v>
      </c>
      <c r="I6091">
        <v>20210821</v>
      </c>
      <c r="J6091" cm="1">
        <f t="array" ref="J6091">INDEX(Sheet1!A:X,C6090+1,5)</f>
        <v>80</v>
      </c>
      <c r="K6091">
        <v>20260821</v>
      </c>
      <c r="L6091">
        <f>L6090+1</f>
        <v>6091</v>
      </c>
    </row>
    <row r="6092" spans="1:12">
      <c r="A6092">
        <f>A6091+1</f>
        <v>6092</v>
      </c>
      <c r="B6092">
        <v>26</v>
      </c>
      <c r="C6092">
        <f t="shared" si="95"/>
        <v>508</v>
      </c>
      <c r="D6092">
        <f>IF(D6091=12,1,D6091+1)</f>
        <v>8</v>
      </c>
      <c r="G6092">
        <f>G6091+1</f>
        <v>6092</v>
      </c>
      <c r="H6092">
        <v>26</v>
      </c>
      <c r="I6092">
        <v>20210821</v>
      </c>
      <c r="J6092" cm="1">
        <f t="array" ref="J6092">INDEX(Sheet1!A:X,C6091+1,5)</f>
        <v>80</v>
      </c>
      <c r="K6092">
        <v>20260821</v>
      </c>
      <c r="L6092">
        <f>L6091+1</f>
        <v>6092</v>
      </c>
    </row>
    <row r="6093" spans="1:12">
      <c r="A6093">
        <f>A6092+1</f>
        <v>6093</v>
      </c>
      <c r="B6093">
        <v>26</v>
      </c>
      <c r="C6093">
        <f t="shared" si="95"/>
        <v>508</v>
      </c>
      <c r="D6093">
        <f>IF(D6092=12,1,D6092+1)</f>
        <v>9</v>
      </c>
      <c r="G6093">
        <f>G6092+1</f>
        <v>6093</v>
      </c>
      <c r="H6093">
        <v>26</v>
      </c>
      <c r="I6093">
        <v>20210821</v>
      </c>
      <c r="J6093" cm="1">
        <f t="array" ref="J6093">INDEX(Sheet1!A:X,C6092+1,5)</f>
        <v>80</v>
      </c>
      <c r="K6093">
        <v>20260821</v>
      </c>
      <c r="L6093">
        <f>L6092+1</f>
        <v>6093</v>
      </c>
    </row>
    <row r="6094" spans="1:12">
      <c r="A6094">
        <f>A6093+1</f>
        <v>6094</v>
      </c>
      <c r="B6094">
        <v>26</v>
      </c>
      <c r="C6094">
        <f t="shared" si="95"/>
        <v>508</v>
      </c>
      <c r="D6094">
        <f>IF(D6093=12,1,D6093+1)</f>
        <v>10</v>
      </c>
      <c r="G6094">
        <f>G6093+1</f>
        <v>6094</v>
      </c>
      <c r="H6094">
        <v>26</v>
      </c>
      <c r="I6094">
        <v>20210821</v>
      </c>
      <c r="J6094" cm="1">
        <f t="array" ref="J6094">INDEX(Sheet1!A:X,C6093+1,5)</f>
        <v>80</v>
      </c>
      <c r="K6094">
        <v>20260821</v>
      </c>
      <c r="L6094">
        <f>L6093+1</f>
        <v>6094</v>
      </c>
    </row>
    <row r="6095" spans="1:12">
      <c r="A6095">
        <f>A6094+1</f>
        <v>6095</v>
      </c>
      <c r="B6095">
        <v>26</v>
      </c>
      <c r="C6095">
        <f t="shared" si="95"/>
        <v>508</v>
      </c>
      <c r="D6095">
        <f>IF(D6094=12,1,D6094+1)</f>
        <v>11</v>
      </c>
      <c r="G6095">
        <f>G6094+1</f>
        <v>6095</v>
      </c>
      <c r="H6095">
        <v>26</v>
      </c>
      <c r="I6095">
        <v>20210821</v>
      </c>
      <c r="J6095" cm="1">
        <f t="array" ref="J6095">INDEX(Sheet1!A:X,C6094+1,5)</f>
        <v>80</v>
      </c>
      <c r="K6095">
        <v>20260821</v>
      </c>
      <c r="L6095">
        <f>L6094+1</f>
        <v>6095</v>
      </c>
    </row>
    <row r="6096" spans="1:12">
      <c r="A6096">
        <f>A6095+1</f>
        <v>6096</v>
      </c>
      <c r="B6096">
        <v>26</v>
      </c>
      <c r="C6096">
        <f t="shared" si="95"/>
        <v>509</v>
      </c>
      <c r="D6096">
        <f>IF(D6095=12,1,D6095+1)</f>
        <v>12</v>
      </c>
      <c r="G6096">
        <f>G6095+1</f>
        <v>6096</v>
      </c>
      <c r="H6096">
        <v>26</v>
      </c>
      <c r="I6096">
        <v>20210821</v>
      </c>
      <c r="J6096" cm="1">
        <f t="array" ref="J6096">INDEX(Sheet1!A:X,C6095+1,5)</f>
        <v>80</v>
      </c>
      <c r="K6096">
        <v>20260821</v>
      </c>
      <c r="L6096">
        <f>L6095+1</f>
        <v>6096</v>
      </c>
    </row>
    <row r="6097" spans="1:12">
      <c r="A6097">
        <f>A6096+1</f>
        <v>6097</v>
      </c>
      <c r="B6097">
        <v>26</v>
      </c>
      <c r="C6097">
        <f t="shared" si="95"/>
        <v>509</v>
      </c>
      <c r="D6097">
        <f>IF(D6096=12,1,D6096+1)</f>
        <v>1</v>
      </c>
      <c r="G6097">
        <f>G6096+1</f>
        <v>6097</v>
      </c>
      <c r="H6097">
        <v>26</v>
      </c>
      <c r="I6097">
        <v>20210821</v>
      </c>
      <c r="J6097" cm="1">
        <f t="array" ref="J6097">INDEX(Sheet1!A:X,C6096+1,5)</f>
        <v>100</v>
      </c>
      <c r="K6097">
        <v>20260821</v>
      </c>
      <c r="L6097">
        <f>L6096+1</f>
        <v>6097</v>
      </c>
    </row>
    <row r="6098" spans="1:12">
      <c r="A6098">
        <f>A6097+1</f>
        <v>6098</v>
      </c>
      <c r="B6098">
        <v>26</v>
      </c>
      <c r="C6098">
        <f t="shared" si="95"/>
        <v>509</v>
      </c>
      <c r="D6098">
        <f>IF(D6097=12,1,D6097+1)</f>
        <v>2</v>
      </c>
      <c r="G6098">
        <f>G6097+1</f>
        <v>6098</v>
      </c>
      <c r="H6098">
        <v>26</v>
      </c>
      <c r="I6098">
        <v>20210821</v>
      </c>
      <c r="J6098" cm="1">
        <f t="array" ref="J6098">INDEX(Sheet1!A:X,C6097+1,5)</f>
        <v>100</v>
      </c>
      <c r="K6098">
        <v>20260821</v>
      </c>
      <c r="L6098">
        <f>L6097+1</f>
        <v>6098</v>
      </c>
    </row>
    <row r="6099" spans="1:12">
      <c r="A6099">
        <f>A6098+1</f>
        <v>6099</v>
      </c>
      <c r="B6099">
        <v>26</v>
      </c>
      <c r="C6099">
        <f t="shared" si="95"/>
        <v>509</v>
      </c>
      <c r="D6099">
        <f>IF(D6098=12,1,D6098+1)</f>
        <v>3</v>
      </c>
      <c r="G6099">
        <f>G6098+1</f>
        <v>6099</v>
      </c>
      <c r="H6099">
        <v>26</v>
      </c>
      <c r="I6099">
        <v>20210821</v>
      </c>
      <c r="J6099" cm="1">
        <f t="array" ref="J6099">INDEX(Sheet1!A:X,C6098+1,5)</f>
        <v>100</v>
      </c>
      <c r="K6099">
        <v>20260821</v>
      </c>
      <c r="L6099">
        <f>L6098+1</f>
        <v>6099</v>
      </c>
    </row>
    <row r="6100" spans="1:12">
      <c r="A6100">
        <f>A6099+1</f>
        <v>6100</v>
      </c>
      <c r="B6100">
        <v>26</v>
      </c>
      <c r="C6100">
        <f t="shared" si="95"/>
        <v>509</v>
      </c>
      <c r="D6100">
        <f>IF(D6099=12,1,D6099+1)</f>
        <v>4</v>
      </c>
      <c r="G6100">
        <f>G6099+1</f>
        <v>6100</v>
      </c>
      <c r="H6100">
        <v>26</v>
      </c>
      <c r="I6100">
        <v>20210821</v>
      </c>
      <c r="J6100" cm="1">
        <f t="array" ref="J6100">INDEX(Sheet1!A:X,C6099+1,5)</f>
        <v>100</v>
      </c>
      <c r="K6100">
        <v>20260821</v>
      </c>
      <c r="L6100">
        <f>L6099+1</f>
        <v>6100</v>
      </c>
    </row>
    <row r="6101" spans="1:12">
      <c r="A6101">
        <f>A6100+1</f>
        <v>6101</v>
      </c>
      <c r="B6101">
        <v>26</v>
      </c>
      <c r="C6101">
        <f t="shared" si="95"/>
        <v>509</v>
      </c>
      <c r="D6101">
        <f>IF(D6100=12,1,D6100+1)</f>
        <v>5</v>
      </c>
      <c r="G6101">
        <f>G6100+1</f>
        <v>6101</v>
      </c>
      <c r="H6101">
        <v>26</v>
      </c>
      <c r="I6101">
        <v>20210821</v>
      </c>
      <c r="J6101" cm="1">
        <f t="array" ref="J6101">INDEX(Sheet1!A:X,C6100+1,5)</f>
        <v>100</v>
      </c>
      <c r="K6101">
        <v>20260821</v>
      </c>
      <c r="L6101">
        <f>L6100+1</f>
        <v>6101</v>
      </c>
    </row>
    <row r="6102" spans="1:12">
      <c r="A6102">
        <f>A6101+1</f>
        <v>6102</v>
      </c>
      <c r="B6102">
        <v>26</v>
      </c>
      <c r="C6102">
        <f t="shared" si="95"/>
        <v>509</v>
      </c>
      <c r="D6102">
        <f>IF(D6101=12,1,D6101+1)</f>
        <v>6</v>
      </c>
      <c r="G6102">
        <f>G6101+1</f>
        <v>6102</v>
      </c>
      <c r="H6102">
        <v>26</v>
      </c>
      <c r="I6102">
        <v>20210821</v>
      </c>
      <c r="J6102" cm="1">
        <f t="array" ref="J6102">INDEX(Sheet1!A:X,C6101+1,5)</f>
        <v>100</v>
      </c>
      <c r="K6102">
        <v>20260821</v>
      </c>
      <c r="L6102">
        <f>L6101+1</f>
        <v>6102</v>
      </c>
    </row>
    <row r="6103" spans="1:12">
      <c r="A6103">
        <f>A6102+1</f>
        <v>6103</v>
      </c>
      <c r="B6103">
        <v>26</v>
      </c>
      <c r="C6103">
        <f t="shared" si="95"/>
        <v>509</v>
      </c>
      <c r="D6103">
        <f>IF(D6102=12,1,D6102+1)</f>
        <v>7</v>
      </c>
      <c r="G6103">
        <f>G6102+1</f>
        <v>6103</v>
      </c>
      <c r="H6103">
        <v>26</v>
      </c>
      <c r="I6103">
        <v>20210821</v>
      </c>
      <c r="J6103" cm="1">
        <f t="array" ref="J6103">INDEX(Sheet1!A:X,C6102+1,5)</f>
        <v>100</v>
      </c>
      <c r="K6103">
        <v>20260821</v>
      </c>
      <c r="L6103">
        <f>L6102+1</f>
        <v>6103</v>
      </c>
    </row>
    <row r="6104" spans="1:12">
      <c r="A6104">
        <f>A6103+1</f>
        <v>6104</v>
      </c>
      <c r="B6104">
        <v>26</v>
      </c>
      <c r="C6104">
        <f t="shared" si="95"/>
        <v>509</v>
      </c>
      <c r="D6104">
        <f>IF(D6103=12,1,D6103+1)</f>
        <v>8</v>
      </c>
      <c r="G6104">
        <f>G6103+1</f>
        <v>6104</v>
      </c>
      <c r="H6104">
        <v>26</v>
      </c>
      <c r="I6104">
        <v>20210821</v>
      </c>
      <c r="J6104" cm="1">
        <f t="array" ref="J6104">INDEX(Sheet1!A:X,C6103+1,5)</f>
        <v>100</v>
      </c>
      <c r="K6104">
        <v>20260821</v>
      </c>
      <c r="L6104">
        <f>L6103+1</f>
        <v>6104</v>
      </c>
    </row>
    <row r="6105" spans="1:12">
      <c r="A6105">
        <f>A6104+1</f>
        <v>6105</v>
      </c>
      <c r="B6105">
        <v>26</v>
      </c>
      <c r="C6105">
        <f t="shared" si="95"/>
        <v>509</v>
      </c>
      <c r="D6105">
        <f>IF(D6104=12,1,D6104+1)</f>
        <v>9</v>
      </c>
      <c r="G6105">
        <f>G6104+1</f>
        <v>6105</v>
      </c>
      <c r="H6105">
        <v>26</v>
      </c>
      <c r="I6105">
        <v>20210821</v>
      </c>
      <c r="J6105" cm="1">
        <f t="array" ref="J6105">INDEX(Sheet1!A:X,C6104+1,5)</f>
        <v>100</v>
      </c>
      <c r="K6105">
        <v>20260821</v>
      </c>
      <c r="L6105">
        <f>L6104+1</f>
        <v>6105</v>
      </c>
    </row>
    <row r="6106" spans="1:12">
      <c r="A6106">
        <f>A6105+1</f>
        <v>6106</v>
      </c>
      <c r="B6106">
        <v>26</v>
      </c>
      <c r="C6106">
        <f t="shared" si="95"/>
        <v>509</v>
      </c>
      <c r="D6106">
        <f>IF(D6105=12,1,D6105+1)</f>
        <v>10</v>
      </c>
      <c r="G6106">
        <f>G6105+1</f>
        <v>6106</v>
      </c>
      <c r="H6106">
        <v>26</v>
      </c>
      <c r="I6106">
        <v>20210821</v>
      </c>
      <c r="J6106" cm="1">
        <f t="array" ref="J6106">INDEX(Sheet1!A:X,C6105+1,5)</f>
        <v>100</v>
      </c>
      <c r="K6106">
        <v>20260821</v>
      </c>
      <c r="L6106">
        <f>L6105+1</f>
        <v>6106</v>
      </c>
    </row>
    <row r="6107" spans="1:12">
      <c r="A6107">
        <f>A6106+1</f>
        <v>6107</v>
      </c>
      <c r="B6107">
        <v>26</v>
      </c>
      <c r="C6107">
        <f t="shared" si="95"/>
        <v>509</v>
      </c>
      <c r="D6107">
        <f>IF(D6106=12,1,D6106+1)</f>
        <v>11</v>
      </c>
      <c r="G6107">
        <f>G6106+1</f>
        <v>6107</v>
      </c>
      <c r="H6107">
        <v>26</v>
      </c>
      <c r="I6107">
        <v>20210821</v>
      </c>
      <c r="J6107" cm="1">
        <f t="array" ref="J6107">INDEX(Sheet1!A:X,C6106+1,5)</f>
        <v>100</v>
      </c>
      <c r="K6107">
        <v>20260821</v>
      </c>
      <c r="L6107">
        <f>L6106+1</f>
        <v>6107</v>
      </c>
    </row>
    <row r="6108" spans="1:12">
      <c r="A6108">
        <f>A6107+1</f>
        <v>6108</v>
      </c>
      <c r="B6108">
        <v>26</v>
      </c>
      <c r="C6108">
        <f t="shared" si="95"/>
        <v>510</v>
      </c>
      <c r="D6108">
        <f>IF(D6107=12,1,D6107+1)</f>
        <v>12</v>
      </c>
      <c r="G6108">
        <f>G6107+1</f>
        <v>6108</v>
      </c>
      <c r="H6108">
        <v>26</v>
      </c>
      <c r="I6108">
        <v>20210821</v>
      </c>
      <c r="J6108" cm="1">
        <f t="array" ref="J6108">INDEX(Sheet1!A:X,C6107+1,5)</f>
        <v>100</v>
      </c>
      <c r="K6108">
        <v>20260821</v>
      </c>
      <c r="L6108">
        <f>L6107+1</f>
        <v>6108</v>
      </c>
    </row>
    <row r="6109" spans="1:12">
      <c r="A6109">
        <f>A6108+1</f>
        <v>6109</v>
      </c>
      <c r="B6109">
        <v>26</v>
      </c>
      <c r="C6109">
        <f t="shared" si="95"/>
        <v>510</v>
      </c>
      <c r="D6109">
        <f>IF(D6108=12,1,D6108+1)</f>
        <v>1</v>
      </c>
      <c r="G6109">
        <f>G6108+1</f>
        <v>6109</v>
      </c>
      <c r="H6109">
        <v>26</v>
      </c>
      <c r="I6109">
        <v>20210821</v>
      </c>
      <c r="J6109" cm="1">
        <f t="array" ref="J6109">INDEX(Sheet1!A:X,C6108+1,5)</f>
        <v>100</v>
      </c>
      <c r="K6109">
        <v>20260821</v>
      </c>
      <c r="L6109">
        <f>L6108+1</f>
        <v>6109</v>
      </c>
    </row>
    <row r="6110" spans="1:12">
      <c r="A6110">
        <f>A6109+1</f>
        <v>6110</v>
      </c>
      <c r="B6110">
        <v>26</v>
      </c>
      <c r="C6110">
        <f t="shared" si="95"/>
        <v>510</v>
      </c>
      <c r="D6110">
        <f>IF(D6109=12,1,D6109+1)</f>
        <v>2</v>
      </c>
      <c r="G6110">
        <f>G6109+1</f>
        <v>6110</v>
      </c>
      <c r="H6110">
        <v>26</v>
      </c>
      <c r="I6110">
        <v>20210821</v>
      </c>
      <c r="J6110" cm="1">
        <f t="array" ref="J6110">INDEX(Sheet1!A:X,C6109+1,5)</f>
        <v>100</v>
      </c>
      <c r="K6110">
        <v>20260821</v>
      </c>
      <c r="L6110">
        <f>L6109+1</f>
        <v>6110</v>
      </c>
    </row>
    <row r="6111" spans="1:12">
      <c r="A6111">
        <f>A6110+1</f>
        <v>6111</v>
      </c>
      <c r="B6111">
        <v>26</v>
      </c>
      <c r="C6111">
        <f t="shared" si="95"/>
        <v>510</v>
      </c>
      <c r="D6111">
        <f>IF(D6110=12,1,D6110+1)</f>
        <v>3</v>
      </c>
      <c r="G6111">
        <f>G6110+1</f>
        <v>6111</v>
      </c>
      <c r="H6111">
        <v>26</v>
      </c>
      <c r="I6111">
        <v>20210821</v>
      </c>
      <c r="J6111" cm="1">
        <f t="array" ref="J6111">INDEX(Sheet1!A:X,C6110+1,5)</f>
        <v>100</v>
      </c>
      <c r="K6111">
        <v>20260821</v>
      </c>
      <c r="L6111">
        <f>L6110+1</f>
        <v>6111</v>
      </c>
    </row>
    <row r="6112" spans="1:12">
      <c r="A6112">
        <f>A6111+1</f>
        <v>6112</v>
      </c>
      <c r="B6112">
        <v>26</v>
      </c>
      <c r="C6112">
        <f t="shared" si="95"/>
        <v>510</v>
      </c>
      <c r="D6112">
        <f>IF(D6111=12,1,D6111+1)</f>
        <v>4</v>
      </c>
      <c r="G6112">
        <f>G6111+1</f>
        <v>6112</v>
      </c>
      <c r="H6112">
        <v>26</v>
      </c>
      <c r="I6112">
        <v>20210821</v>
      </c>
      <c r="J6112" cm="1">
        <f t="array" ref="J6112">INDEX(Sheet1!A:X,C6111+1,5)</f>
        <v>100</v>
      </c>
      <c r="K6112">
        <v>20260821</v>
      </c>
      <c r="L6112">
        <f>L6111+1</f>
        <v>6112</v>
      </c>
    </row>
    <row r="6113" spans="1:12">
      <c r="A6113">
        <f>A6112+1</f>
        <v>6113</v>
      </c>
      <c r="B6113">
        <v>26</v>
      </c>
      <c r="C6113">
        <f t="shared" si="95"/>
        <v>510</v>
      </c>
      <c r="D6113">
        <f>IF(D6112=12,1,D6112+1)</f>
        <v>5</v>
      </c>
      <c r="G6113">
        <f>G6112+1</f>
        <v>6113</v>
      </c>
      <c r="H6113">
        <v>26</v>
      </c>
      <c r="I6113">
        <v>20210821</v>
      </c>
      <c r="J6113" cm="1">
        <f t="array" ref="J6113">INDEX(Sheet1!A:X,C6112+1,5)</f>
        <v>100</v>
      </c>
      <c r="K6113">
        <v>20260821</v>
      </c>
      <c r="L6113">
        <f>L6112+1</f>
        <v>6113</v>
      </c>
    </row>
    <row r="6114" spans="1:12">
      <c r="A6114">
        <f>A6113+1</f>
        <v>6114</v>
      </c>
      <c r="B6114">
        <v>26</v>
      </c>
      <c r="C6114">
        <f t="shared" si="95"/>
        <v>510</v>
      </c>
      <c r="D6114">
        <f>IF(D6113=12,1,D6113+1)</f>
        <v>6</v>
      </c>
      <c r="G6114">
        <f>G6113+1</f>
        <v>6114</v>
      </c>
      <c r="H6114">
        <v>26</v>
      </c>
      <c r="I6114">
        <v>20210821</v>
      </c>
      <c r="J6114" cm="1">
        <f t="array" ref="J6114">INDEX(Sheet1!A:X,C6113+1,5)</f>
        <v>100</v>
      </c>
      <c r="K6114">
        <v>20260821</v>
      </c>
      <c r="L6114">
        <f>L6113+1</f>
        <v>6114</v>
      </c>
    </row>
    <row r="6115" spans="1:12">
      <c r="A6115">
        <f>A6114+1</f>
        <v>6115</v>
      </c>
      <c r="B6115">
        <v>26</v>
      </c>
      <c r="C6115">
        <f t="shared" si="95"/>
        <v>510</v>
      </c>
      <c r="D6115">
        <f>IF(D6114=12,1,D6114+1)</f>
        <v>7</v>
      </c>
      <c r="G6115">
        <f>G6114+1</f>
        <v>6115</v>
      </c>
      <c r="H6115">
        <v>26</v>
      </c>
      <c r="I6115">
        <v>20210821</v>
      </c>
      <c r="J6115" cm="1">
        <f t="array" ref="J6115">INDEX(Sheet1!A:X,C6114+1,5)</f>
        <v>100</v>
      </c>
      <c r="K6115">
        <v>20260821</v>
      </c>
      <c r="L6115">
        <f>L6114+1</f>
        <v>6115</v>
      </c>
    </row>
    <row r="6116" spans="1:12">
      <c r="A6116">
        <f>A6115+1</f>
        <v>6116</v>
      </c>
      <c r="B6116">
        <v>26</v>
      </c>
      <c r="C6116">
        <f t="shared" si="95"/>
        <v>510</v>
      </c>
      <c r="D6116">
        <f>IF(D6115=12,1,D6115+1)</f>
        <v>8</v>
      </c>
      <c r="G6116">
        <f>G6115+1</f>
        <v>6116</v>
      </c>
      <c r="H6116">
        <v>26</v>
      </c>
      <c r="I6116">
        <v>20210821</v>
      </c>
      <c r="J6116" cm="1">
        <f t="array" ref="J6116">INDEX(Sheet1!A:X,C6115+1,5)</f>
        <v>100</v>
      </c>
      <c r="K6116">
        <v>20260821</v>
      </c>
      <c r="L6116">
        <f>L6115+1</f>
        <v>6116</v>
      </c>
    </row>
    <row r="6117" spans="1:12">
      <c r="A6117">
        <f>A6116+1</f>
        <v>6117</v>
      </c>
      <c r="B6117">
        <v>26</v>
      </c>
      <c r="C6117">
        <f t="shared" si="95"/>
        <v>510</v>
      </c>
      <c r="D6117">
        <f>IF(D6116=12,1,D6116+1)</f>
        <v>9</v>
      </c>
      <c r="G6117">
        <f>G6116+1</f>
        <v>6117</v>
      </c>
      <c r="H6117">
        <v>26</v>
      </c>
      <c r="I6117">
        <v>20210821</v>
      </c>
      <c r="J6117" cm="1">
        <f t="array" ref="J6117">INDEX(Sheet1!A:X,C6116+1,5)</f>
        <v>100</v>
      </c>
      <c r="K6117">
        <v>20260821</v>
      </c>
      <c r="L6117">
        <f>L6116+1</f>
        <v>6117</v>
      </c>
    </row>
    <row r="6118" spans="1:12">
      <c r="A6118">
        <f>A6117+1</f>
        <v>6118</v>
      </c>
      <c r="B6118">
        <v>26</v>
      </c>
      <c r="C6118">
        <f t="shared" si="95"/>
        <v>510</v>
      </c>
      <c r="D6118">
        <f>IF(D6117=12,1,D6117+1)</f>
        <v>10</v>
      </c>
      <c r="G6118">
        <f>G6117+1</f>
        <v>6118</v>
      </c>
      <c r="H6118">
        <v>26</v>
      </c>
      <c r="I6118">
        <v>20210821</v>
      </c>
      <c r="J6118" cm="1">
        <f t="array" ref="J6118">INDEX(Sheet1!A:X,C6117+1,5)</f>
        <v>100</v>
      </c>
      <c r="K6118">
        <v>20260821</v>
      </c>
      <c r="L6118">
        <f>L6117+1</f>
        <v>6118</v>
      </c>
    </row>
    <row r="6119" spans="1:12">
      <c r="A6119">
        <f>A6118+1</f>
        <v>6119</v>
      </c>
      <c r="B6119">
        <v>26</v>
      </c>
      <c r="C6119">
        <f t="shared" si="95"/>
        <v>510</v>
      </c>
      <c r="D6119">
        <f>IF(D6118=12,1,D6118+1)</f>
        <v>11</v>
      </c>
      <c r="G6119">
        <f>G6118+1</f>
        <v>6119</v>
      </c>
      <c r="H6119">
        <v>26</v>
      </c>
      <c r="I6119">
        <v>20210821</v>
      </c>
      <c r="J6119" cm="1">
        <f t="array" ref="J6119">INDEX(Sheet1!A:X,C6118+1,5)</f>
        <v>100</v>
      </c>
      <c r="K6119">
        <v>20260821</v>
      </c>
      <c r="L6119">
        <f>L6118+1</f>
        <v>6119</v>
      </c>
    </row>
    <row r="6120" spans="1:12">
      <c r="A6120">
        <f>A6119+1</f>
        <v>6120</v>
      </c>
      <c r="B6120">
        <v>26</v>
      </c>
      <c r="C6120">
        <f t="shared" si="95"/>
        <v>511</v>
      </c>
      <c r="D6120">
        <f>IF(D6119=12,1,D6119+1)</f>
        <v>12</v>
      </c>
      <c r="G6120">
        <f>G6119+1</f>
        <v>6120</v>
      </c>
      <c r="H6120">
        <v>26</v>
      </c>
      <c r="I6120">
        <v>20210821</v>
      </c>
      <c r="J6120" cm="1">
        <f t="array" ref="J6120">INDEX(Sheet1!A:X,C6119+1,5)</f>
        <v>100</v>
      </c>
      <c r="K6120">
        <v>20260821</v>
      </c>
      <c r="L6120">
        <f>L6119+1</f>
        <v>6120</v>
      </c>
    </row>
    <row r="6121" spans="1:12">
      <c r="A6121">
        <f>A6120+1</f>
        <v>6121</v>
      </c>
      <c r="B6121">
        <v>26</v>
      </c>
      <c r="C6121">
        <f t="shared" si="95"/>
        <v>511</v>
      </c>
      <c r="D6121">
        <f>IF(D6120=12,1,D6120+1)</f>
        <v>1</v>
      </c>
      <c r="G6121">
        <f>G6120+1</f>
        <v>6121</v>
      </c>
      <c r="H6121">
        <v>26</v>
      </c>
      <c r="I6121">
        <v>20210821</v>
      </c>
      <c r="J6121" cm="1">
        <f t="array" ref="J6121">INDEX(Sheet1!A:X,C6120+1,5)</f>
        <v>100</v>
      </c>
      <c r="K6121">
        <v>20260821</v>
      </c>
      <c r="L6121">
        <f>L6120+1</f>
        <v>6121</v>
      </c>
    </row>
    <row r="6122" spans="1:12">
      <c r="A6122">
        <f>A6121+1</f>
        <v>6122</v>
      </c>
      <c r="B6122">
        <v>26</v>
      </c>
      <c r="C6122">
        <f t="shared" si="95"/>
        <v>511</v>
      </c>
      <c r="D6122">
        <f>IF(D6121=12,1,D6121+1)</f>
        <v>2</v>
      </c>
      <c r="G6122">
        <f>G6121+1</f>
        <v>6122</v>
      </c>
      <c r="H6122">
        <v>26</v>
      </c>
      <c r="I6122">
        <v>20210821</v>
      </c>
      <c r="J6122" cm="1">
        <f t="array" ref="J6122">INDEX(Sheet1!A:X,C6121+1,5)</f>
        <v>100</v>
      </c>
      <c r="K6122">
        <v>20260821</v>
      </c>
      <c r="L6122">
        <f>L6121+1</f>
        <v>6122</v>
      </c>
    </row>
    <row r="6123" spans="1:12">
      <c r="A6123">
        <f>A6122+1</f>
        <v>6123</v>
      </c>
      <c r="B6123">
        <v>26</v>
      </c>
      <c r="C6123">
        <f t="shared" si="95"/>
        <v>511</v>
      </c>
      <c r="D6123">
        <f>IF(D6122=12,1,D6122+1)</f>
        <v>3</v>
      </c>
      <c r="G6123">
        <f>G6122+1</f>
        <v>6123</v>
      </c>
      <c r="H6123">
        <v>26</v>
      </c>
      <c r="I6123">
        <v>20210821</v>
      </c>
      <c r="J6123" cm="1">
        <f t="array" ref="J6123">INDEX(Sheet1!A:X,C6122+1,5)</f>
        <v>100</v>
      </c>
      <c r="K6123">
        <v>20260821</v>
      </c>
      <c r="L6123">
        <f>L6122+1</f>
        <v>6123</v>
      </c>
    </row>
    <row r="6124" spans="1:12">
      <c r="A6124">
        <f>A6123+1</f>
        <v>6124</v>
      </c>
      <c r="B6124">
        <v>26</v>
      </c>
      <c r="C6124">
        <f t="shared" si="95"/>
        <v>511</v>
      </c>
      <c r="D6124">
        <f>IF(D6123=12,1,D6123+1)</f>
        <v>4</v>
      </c>
      <c r="G6124">
        <f>G6123+1</f>
        <v>6124</v>
      </c>
      <c r="H6124">
        <v>26</v>
      </c>
      <c r="I6124">
        <v>20210821</v>
      </c>
      <c r="J6124" cm="1">
        <f t="array" ref="J6124">INDEX(Sheet1!A:X,C6123+1,5)</f>
        <v>100</v>
      </c>
      <c r="K6124">
        <v>20260821</v>
      </c>
      <c r="L6124">
        <f>L6123+1</f>
        <v>6124</v>
      </c>
    </row>
    <row r="6125" spans="1:12">
      <c r="A6125">
        <f>A6124+1</f>
        <v>6125</v>
      </c>
      <c r="B6125">
        <v>26</v>
      </c>
      <c r="C6125">
        <f t="shared" si="95"/>
        <v>511</v>
      </c>
      <c r="D6125">
        <f>IF(D6124=12,1,D6124+1)</f>
        <v>5</v>
      </c>
      <c r="G6125">
        <f>G6124+1</f>
        <v>6125</v>
      </c>
      <c r="H6125">
        <v>26</v>
      </c>
      <c r="I6125">
        <v>20210821</v>
      </c>
      <c r="J6125" cm="1">
        <f t="array" ref="J6125">INDEX(Sheet1!A:X,C6124+1,5)</f>
        <v>100</v>
      </c>
      <c r="K6125">
        <v>20260821</v>
      </c>
      <c r="L6125">
        <f>L6124+1</f>
        <v>6125</v>
      </c>
    </row>
    <row r="6126" spans="1:12">
      <c r="A6126">
        <f>A6125+1</f>
        <v>6126</v>
      </c>
      <c r="B6126">
        <v>26</v>
      </c>
      <c r="C6126">
        <f t="shared" si="95"/>
        <v>511</v>
      </c>
      <c r="D6126">
        <f>IF(D6125=12,1,D6125+1)</f>
        <v>6</v>
      </c>
      <c r="G6126">
        <f>G6125+1</f>
        <v>6126</v>
      </c>
      <c r="H6126">
        <v>26</v>
      </c>
      <c r="I6126">
        <v>20210821</v>
      </c>
      <c r="J6126" cm="1">
        <f t="array" ref="J6126">INDEX(Sheet1!A:X,C6125+1,5)</f>
        <v>100</v>
      </c>
      <c r="K6126">
        <v>20260821</v>
      </c>
      <c r="L6126">
        <f>L6125+1</f>
        <v>6126</v>
      </c>
    </row>
    <row r="6127" spans="1:12">
      <c r="A6127">
        <f>A6126+1</f>
        <v>6127</v>
      </c>
      <c r="B6127">
        <v>26</v>
      </c>
      <c r="C6127">
        <f t="shared" si="95"/>
        <v>511</v>
      </c>
      <c r="D6127">
        <f>IF(D6126=12,1,D6126+1)</f>
        <v>7</v>
      </c>
      <c r="G6127">
        <f>G6126+1</f>
        <v>6127</v>
      </c>
      <c r="H6127">
        <v>26</v>
      </c>
      <c r="I6127">
        <v>20210821</v>
      </c>
      <c r="J6127" cm="1">
        <f t="array" ref="J6127">INDEX(Sheet1!A:X,C6126+1,5)</f>
        <v>100</v>
      </c>
      <c r="K6127">
        <v>20260821</v>
      </c>
      <c r="L6127">
        <f>L6126+1</f>
        <v>6127</v>
      </c>
    </row>
    <row r="6128" spans="1:12">
      <c r="A6128">
        <f>A6127+1</f>
        <v>6128</v>
      </c>
      <c r="B6128">
        <v>26</v>
      </c>
      <c r="C6128">
        <f t="shared" si="95"/>
        <v>511</v>
      </c>
      <c r="D6128">
        <f>IF(D6127=12,1,D6127+1)</f>
        <v>8</v>
      </c>
      <c r="G6128">
        <f>G6127+1</f>
        <v>6128</v>
      </c>
      <c r="H6128">
        <v>26</v>
      </c>
      <c r="I6128">
        <v>20210821</v>
      </c>
      <c r="J6128" cm="1">
        <f t="array" ref="J6128">INDEX(Sheet1!A:X,C6127+1,5)</f>
        <v>100</v>
      </c>
      <c r="K6128">
        <v>20260821</v>
      </c>
      <c r="L6128">
        <f>L6127+1</f>
        <v>6128</v>
      </c>
    </row>
    <row r="6129" spans="1:12">
      <c r="A6129">
        <f>A6128+1</f>
        <v>6129</v>
      </c>
      <c r="B6129">
        <v>26</v>
      </c>
      <c r="C6129">
        <f t="shared" si="95"/>
        <v>511</v>
      </c>
      <c r="D6129">
        <f>IF(D6128=12,1,D6128+1)</f>
        <v>9</v>
      </c>
      <c r="G6129">
        <f>G6128+1</f>
        <v>6129</v>
      </c>
      <c r="H6129">
        <v>26</v>
      </c>
      <c r="I6129">
        <v>20210821</v>
      </c>
      <c r="J6129" cm="1">
        <f t="array" ref="J6129">INDEX(Sheet1!A:X,C6128+1,5)</f>
        <v>100</v>
      </c>
      <c r="K6129">
        <v>20260821</v>
      </c>
      <c r="L6129">
        <f>L6128+1</f>
        <v>6129</v>
      </c>
    </row>
    <row r="6130" spans="1:12">
      <c r="A6130">
        <f>A6129+1</f>
        <v>6130</v>
      </c>
      <c r="B6130">
        <v>26</v>
      </c>
      <c r="C6130">
        <f t="shared" si="95"/>
        <v>511</v>
      </c>
      <c r="D6130">
        <f>IF(D6129=12,1,D6129+1)</f>
        <v>10</v>
      </c>
      <c r="G6130">
        <f>G6129+1</f>
        <v>6130</v>
      </c>
      <c r="H6130">
        <v>26</v>
      </c>
      <c r="I6130">
        <v>20210821</v>
      </c>
      <c r="J6130" cm="1">
        <f t="array" ref="J6130">INDEX(Sheet1!A:X,C6129+1,5)</f>
        <v>100</v>
      </c>
      <c r="K6130">
        <v>20260821</v>
      </c>
      <c r="L6130">
        <f>L6129+1</f>
        <v>6130</v>
      </c>
    </row>
    <row r="6131" spans="1:12">
      <c r="A6131">
        <f>A6130+1</f>
        <v>6131</v>
      </c>
      <c r="B6131">
        <v>26</v>
      </c>
      <c r="C6131">
        <f t="shared" si="95"/>
        <v>511</v>
      </c>
      <c r="D6131">
        <f>IF(D6130=12,1,D6130+1)</f>
        <v>11</v>
      </c>
      <c r="G6131">
        <f>G6130+1</f>
        <v>6131</v>
      </c>
      <c r="H6131">
        <v>26</v>
      </c>
      <c r="I6131">
        <v>20210821</v>
      </c>
      <c r="J6131" cm="1">
        <f t="array" ref="J6131">INDEX(Sheet1!A:X,C6130+1,5)</f>
        <v>100</v>
      </c>
      <c r="K6131">
        <v>20260821</v>
      </c>
      <c r="L6131">
        <f>L6130+1</f>
        <v>6131</v>
      </c>
    </row>
    <row r="6132" spans="1:12">
      <c r="A6132">
        <f>A6131+1</f>
        <v>6132</v>
      </c>
      <c r="B6132">
        <v>26</v>
      </c>
      <c r="C6132">
        <f t="shared" si="95"/>
        <v>512</v>
      </c>
      <c r="D6132">
        <f>IF(D6131=12,1,D6131+1)</f>
        <v>12</v>
      </c>
      <c r="G6132">
        <f>G6131+1</f>
        <v>6132</v>
      </c>
      <c r="H6132">
        <v>26</v>
      </c>
      <c r="I6132">
        <v>20210821</v>
      </c>
      <c r="J6132" cm="1">
        <f t="array" ref="J6132">INDEX(Sheet1!A:X,C6131+1,5)</f>
        <v>100</v>
      </c>
      <c r="K6132">
        <v>20260821</v>
      </c>
      <c r="L6132">
        <f>L6131+1</f>
        <v>6132</v>
      </c>
    </row>
    <row r="6133" spans="1:12">
      <c r="A6133">
        <f>A6132+1</f>
        <v>6133</v>
      </c>
      <c r="B6133">
        <v>26</v>
      </c>
      <c r="C6133">
        <f t="shared" si="95"/>
        <v>512</v>
      </c>
      <c r="D6133">
        <f>IF(D6132=12,1,D6132+1)</f>
        <v>1</v>
      </c>
      <c r="G6133">
        <f>G6132+1</f>
        <v>6133</v>
      </c>
      <c r="H6133">
        <v>26</v>
      </c>
      <c r="I6133">
        <v>20210821</v>
      </c>
      <c r="J6133" cm="1">
        <f t="array" ref="J6133">INDEX(Sheet1!A:X,C6132+1,5)</f>
        <v>100</v>
      </c>
      <c r="K6133">
        <v>20260821</v>
      </c>
      <c r="L6133">
        <f>L6132+1</f>
        <v>6133</v>
      </c>
    </row>
    <row r="6134" spans="1:12">
      <c r="A6134">
        <f>A6133+1</f>
        <v>6134</v>
      </c>
      <c r="B6134">
        <v>26</v>
      </c>
      <c r="C6134">
        <f t="shared" si="95"/>
        <v>512</v>
      </c>
      <c r="D6134">
        <f>IF(D6133=12,1,D6133+1)</f>
        <v>2</v>
      </c>
      <c r="G6134">
        <f>G6133+1</f>
        <v>6134</v>
      </c>
      <c r="H6134">
        <v>26</v>
      </c>
      <c r="I6134">
        <v>20210821</v>
      </c>
      <c r="J6134" cm="1">
        <f t="array" ref="J6134">INDEX(Sheet1!A:X,C6133+1,5)</f>
        <v>100</v>
      </c>
      <c r="K6134">
        <v>20260821</v>
      </c>
      <c r="L6134">
        <f>L6133+1</f>
        <v>6134</v>
      </c>
    </row>
    <row r="6135" spans="1:12">
      <c r="A6135">
        <f>A6134+1</f>
        <v>6135</v>
      </c>
      <c r="B6135">
        <v>26</v>
      </c>
      <c r="C6135">
        <f t="shared" si="95"/>
        <v>512</v>
      </c>
      <c r="D6135">
        <f>IF(D6134=12,1,D6134+1)</f>
        <v>3</v>
      </c>
      <c r="G6135">
        <f>G6134+1</f>
        <v>6135</v>
      </c>
      <c r="H6135">
        <v>26</v>
      </c>
      <c r="I6135">
        <v>20210821</v>
      </c>
      <c r="J6135" cm="1">
        <f t="array" ref="J6135">INDEX(Sheet1!A:X,C6134+1,5)</f>
        <v>100</v>
      </c>
      <c r="K6135">
        <v>20260821</v>
      </c>
      <c r="L6135">
        <f>L6134+1</f>
        <v>6135</v>
      </c>
    </row>
    <row r="6136" spans="1:12">
      <c r="A6136">
        <f>A6135+1</f>
        <v>6136</v>
      </c>
      <c r="B6136">
        <v>26</v>
      </c>
      <c r="C6136">
        <f t="shared" si="95"/>
        <v>512</v>
      </c>
      <c r="D6136">
        <f>IF(D6135=12,1,D6135+1)</f>
        <v>4</v>
      </c>
      <c r="G6136">
        <f>G6135+1</f>
        <v>6136</v>
      </c>
      <c r="H6136">
        <v>26</v>
      </c>
      <c r="I6136">
        <v>20210821</v>
      </c>
      <c r="J6136" cm="1">
        <f t="array" ref="J6136">INDEX(Sheet1!A:X,C6135+1,5)</f>
        <v>100</v>
      </c>
      <c r="K6136">
        <v>20260821</v>
      </c>
      <c r="L6136">
        <f>L6135+1</f>
        <v>6136</v>
      </c>
    </row>
    <row r="6137" spans="1:12">
      <c r="A6137">
        <f>A6136+1</f>
        <v>6137</v>
      </c>
      <c r="B6137">
        <v>26</v>
      </c>
      <c r="C6137">
        <f t="shared" si="95"/>
        <v>512</v>
      </c>
      <c r="D6137">
        <f>IF(D6136=12,1,D6136+1)</f>
        <v>5</v>
      </c>
      <c r="G6137">
        <f>G6136+1</f>
        <v>6137</v>
      </c>
      <c r="H6137">
        <v>26</v>
      </c>
      <c r="I6137">
        <v>20210821</v>
      </c>
      <c r="J6137" cm="1">
        <f t="array" ref="J6137">INDEX(Sheet1!A:X,C6136+1,5)</f>
        <v>100</v>
      </c>
      <c r="K6137">
        <v>20260821</v>
      </c>
      <c r="L6137">
        <f>L6136+1</f>
        <v>6137</v>
      </c>
    </row>
    <row r="6138" spans="1:12">
      <c r="A6138">
        <f>A6137+1</f>
        <v>6138</v>
      </c>
      <c r="B6138">
        <v>26</v>
      </c>
      <c r="C6138">
        <f t="shared" si="95"/>
        <v>512</v>
      </c>
      <c r="D6138">
        <f>IF(D6137=12,1,D6137+1)</f>
        <v>6</v>
      </c>
      <c r="G6138">
        <f>G6137+1</f>
        <v>6138</v>
      </c>
      <c r="H6138">
        <v>26</v>
      </c>
      <c r="I6138">
        <v>20210821</v>
      </c>
      <c r="J6138" cm="1">
        <f t="array" ref="J6138">INDEX(Sheet1!A:X,C6137+1,5)</f>
        <v>100</v>
      </c>
      <c r="K6138">
        <v>20260821</v>
      </c>
      <c r="L6138">
        <f>L6137+1</f>
        <v>6138</v>
      </c>
    </row>
    <row r="6139" spans="1:12">
      <c r="A6139">
        <f>A6138+1</f>
        <v>6139</v>
      </c>
      <c r="B6139">
        <v>26</v>
      </c>
      <c r="C6139">
        <f t="shared" si="95"/>
        <v>512</v>
      </c>
      <c r="D6139">
        <f>IF(D6138=12,1,D6138+1)</f>
        <v>7</v>
      </c>
      <c r="G6139">
        <f>G6138+1</f>
        <v>6139</v>
      </c>
      <c r="H6139">
        <v>26</v>
      </c>
      <c r="I6139">
        <v>20210821</v>
      </c>
      <c r="J6139" cm="1">
        <f t="array" ref="J6139">INDEX(Sheet1!A:X,C6138+1,5)</f>
        <v>100</v>
      </c>
      <c r="K6139">
        <v>20260821</v>
      </c>
      <c r="L6139">
        <f>L6138+1</f>
        <v>6139</v>
      </c>
    </row>
    <row r="6140" spans="1:12">
      <c r="A6140">
        <f>A6139+1</f>
        <v>6140</v>
      </c>
      <c r="B6140">
        <v>26</v>
      </c>
      <c r="C6140">
        <f t="shared" si="95"/>
        <v>512</v>
      </c>
      <c r="D6140">
        <f>IF(D6139=12,1,D6139+1)</f>
        <v>8</v>
      </c>
      <c r="G6140">
        <f>G6139+1</f>
        <v>6140</v>
      </c>
      <c r="H6140">
        <v>26</v>
      </c>
      <c r="I6140">
        <v>20210821</v>
      </c>
      <c r="J6140" cm="1">
        <f t="array" ref="J6140">INDEX(Sheet1!A:X,C6139+1,5)</f>
        <v>100</v>
      </c>
      <c r="K6140">
        <v>20260821</v>
      </c>
      <c r="L6140">
        <f>L6139+1</f>
        <v>6140</v>
      </c>
    </row>
    <row r="6141" spans="1:12">
      <c r="A6141">
        <f>A6140+1</f>
        <v>6141</v>
      </c>
      <c r="B6141">
        <v>26</v>
      </c>
      <c r="C6141">
        <f t="shared" si="95"/>
        <v>512</v>
      </c>
      <c r="D6141">
        <f>IF(D6140=12,1,D6140+1)</f>
        <v>9</v>
      </c>
      <c r="G6141">
        <f>G6140+1</f>
        <v>6141</v>
      </c>
      <c r="H6141">
        <v>26</v>
      </c>
      <c r="I6141">
        <v>20210821</v>
      </c>
      <c r="J6141" cm="1">
        <f t="array" ref="J6141">INDEX(Sheet1!A:X,C6140+1,5)</f>
        <v>100</v>
      </c>
      <c r="K6141">
        <v>20260821</v>
      </c>
      <c r="L6141">
        <f>L6140+1</f>
        <v>6141</v>
      </c>
    </row>
    <row r="6142" spans="1:12">
      <c r="A6142">
        <f>A6141+1</f>
        <v>6142</v>
      </c>
      <c r="B6142">
        <v>26</v>
      </c>
      <c r="C6142">
        <f t="shared" si="95"/>
        <v>512</v>
      </c>
      <c r="D6142">
        <f>IF(D6141=12,1,D6141+1)</f>
        <v>10</v>
      </c>
      <c r="G6142">
        <f>G6141+1</f>
        <v>6142</v>
      </c>
      <c r="H6142">
        <v>26</v>
      </c>
      <c r="I6142">
        <v>20210821</v>
      </c>
      <c r="J6142" cm="1">
        <f t="array" ref="J6142">INDEX(Sheet1!A:X,C6141+1,5)</f>
        <v>100</v>
      </c>
      <c r="K6142">
        <v>20260821</v>
      </c>
      <c r="L6142">
        <f>L6141+1</f>
        <v>6142</v>
      </c>
    </row>
    <row r="6143" spans="1:12">
      <c r="A6143">
        <f>A6142+1</f>
        <v>6143</v>
      </c>
      <c r="B6143">
        <v>26</v>
      </c>
      <c r="C6143">
        <f t="shared" si="95"/>
        <v>512</v>
      </c>
      <c r="D6143">
        <f>IF(D6142=12,1,D6142+1)</f>
        <v>11</v>
      </c>
      <c r="G6143">
        <f>G6142+1</f>
        <v>6143</v>
      </c>
      <c r="H6143">
        <v>26</v>
      </c>
      <c r="I6143">
        <v>20210821</v>
      </c>
      <c r="J6143" cm="1">
        <f t="array" ref="J6143">INDEX(Sheet1!A:X,C6142+1,5)</f>
        <v>100</v>
      </c>
      <c r="K6143">
        <v>20260821</v>
      </c>
      <c r="L6143">
        <f>L6142+1</f>
        <v>6143</v>
      </c>
    </row>
    <row r="6144" spans="1:12">
      <c r="A6144">
        <f>A6143+1</f>
        <v>6144</v>
      </c>
      <c r="B6144">
        <v>26</v>
      </c>
      <c r="C6144">
        <f t="shared" si="95"/>
        <v>513</v>
      </c>
      <c r="D6144">
        <f>IF(D6143=12,1,D6143+1)</f>
        <v>12</v>
      </c>
      <c r="G6144">
        <f>G6143+1</f>
        <v>6144</v>
      </c>
      <c r="H6144">
        <v>26</v>
      </c>
      <c r="I6144">
        <v>20210821</v>
      </c>
      <c r="J6144" cm="1">
        <f t="array" ref="J6144">INDEX(Sheet1!A:X,C6143+1,5)</f>
        <v>100</v>
      </c>
      <c r="K6144">
        <v>20260821</v>
      </c>
      <c r="L6144">
        <f>L6143+1</f>
        <v>6144</v>
      </c>
    </row>
    <row r="6145" spans="1:12">
      <c r="A6145">
        <f>A6144+1</f>
        <v>6145</v>
      </c>
      <c r="B6145">
        <v>26</v>
      </c>
      <c r="C6145">
        <f t="shared" ref="C6145:C6208" si="96">ROUNDDOWN(ROW()/12,0)+1</f>
        <v>513</v>
      </c>
      <c r="D6145">
        <f>IF(D6144=12,1,D6144+1)</f>
        <v>1</v>
      </c>
      <c r="G6145">
        <f>G6144+1</f>
        <v>6145</v>
      </c>
      <c r="H6145">
        <v>26</v>
      </c>
      <c r="I6145">
        <v>20210821</v>
      </c>
      <c r="J6145" cm="1">
        <f t="array" ref="J6145">INDEX(Sheet1!A:X,C6144+1,5)</f>
        <v>40</v>
      </c>
      <c r="K6145">
        <v>20260821</v>
      </c>
      <c r="L6145">
        <f>L6144+1</f>
        <v>6145</v>
      </c>
    </row>
    <row r="6146" spans="1:12">
      <c r="A6146">
        <f>A6145+1</f>
        <v>6146</v>
      </c>
      <c r="B6146">
        <v>26</v>
      </c>
      <c r="C6146">
        <f t="shared" si="96"/>
        <v>513</v>
      </c>
      <c r="D6146">
        <f>IF(D6145=12,1,D6145+1)</f>
        <v>2</v>
      </c>
      <c r="G6146">
        <f>G6145+1</f>
        <v>6146</v>
      </c>
      <c r="H6146">
        <v>26</v>
      </c>
      <c r="I6146">
        <v>20210821</v>
      </c>
      <c r="J6146" cm="1">
        <f t="array" ref="J6146">INDEX(Sheet1!A:X,C6145+1,5)</f>
        <v>40</v>
      </c>
      <c r="K6146">
        <v>20260821</v>
      </c>
      <c r="L6146">
        <f>L6145+1</f>
        <v>6146</v>
      </c>
    </row>
    <row r="6147" spans="1:12">
      <c r="A6147">
        <f>A6146+1</f>
        <v>6147</v>
      </c>
      <c r="B6147">
        <v>26</v>
      </c>
      <c r="C6147">
        <f t="shared" si="96"/>
        <v>513</v>
      </c>
      <c r="D6147">
        <f>IF(D6146=12,1,D6146+1)</f>
        <v>3</v>
      </c>
      <c r="G6147">
        <f>G6146+1</f>
        <v>6147</v>
      </c>
      <c r="H6147">
        <v>26</v>
      </c>
      <c r="I6147">
        <v>20210821</v>
      </c>
      <c r="J6147" cm="1">
        <f t="array" ref="J6147">INDEX(Sheet1!A:X,C6146+1,5)</f>
        <v>40</v>
      </c>
      <c r="K6147">
        <v>20260821</v>
      </c>
      <c r="L6147">
        <f>L6146+1</f>
        <v>6147</v>
      </c>
    </row>
    <row r="6148" spans="1:12">
      <c r="A6148">
        <f>A6147+1</f>
        <v>6148</v>
      </c>
      <c r="B6148">
        <v>26</v>
      </c>
      <c r="C6148">
        <f t="shared" si="96"/>
        <v>513</v>
      </c>
      <c r="D6148">
        <f>IF(D6147=12,1,D6147+1)</f>
        <v>4</v>
      </c>
      <c r="G6148">
        <f>G6147+1</f>
        <v>6148</v>
      </c>
      <c r="H6148">
        <v>26</v>
      </c>
      <c r="I6148">
        <v>20210821</v>
      </c>
      <c r="J6148" cm="1">
        <f t="array" ref="J6148">INDEX(Sheet1!A:X,C6147+1,5)</f>
        <v>40</v>
      </c>
      <c r="K6148">
        <v>20260821</v>
      </c>
      <c r="L6148">
        <f>L6147+1</f>
        <v>6148</v>
      </c>
    </row>
    <row r="6149" spans="1:12">
      <c r="A6149">
        <f>A6148+1</f>
        <v>6149</v>
      </c>
      <c r="B6149">
        <v>26</v>
      </c>
      <c r="C6149">
        <f t="shared" si="96"/>
        <v>513</v>
      </c>
      <c r="D6149">
        <f>IF(D6148=12,1,D6148+1)</f>
        <v>5</v>
      </c>
      <c r="G6149">
        <f>G6148+1</f>
        <v>6149</v>
      </c>
      <c r="H6149">
        <v>26</v>
      </c>
      <c r="I6149">
        <v>20210821</v>
      </c>
      <c r="J6149" cm="1">
        <f t="array" ref="J6149">INDEX(Sheet1!A:X,C6148+1,5)</f>
        <v>40</v>
      </c>
      <c r="K6149">
        <v>20260821</v>
      </c>
      <c r="L6149">
        <f>L6148+1</f>
        <v>6149</v>
      </c>
    </row>
    <row r="6150" spans="1:12">
      <c r="A6150">
        <f>A6149+1</f>
        <v>6150</v>
      </c>
      <c r="B6150">
        <v>26</v>
      </c>
      <c r="C6150">
        <f t="shared" si="96"/>
        <v>513</v>
      </c>
      <c r="D6150">
        <f>IF(D6149=12,1,D6149+1)</f>
        <v>6</v>
      </c>
      <c r="G6150">
        <f>G6149+1</f>
        <v>6150</v>
      </c>
      <c r="H6150">
        <v>26</v>
      </c>
      <c r="I6150">
        <v>20210821</v>
      </c>
      <c r="J6150" cm="1">
        <f t="array" ref="J6150">INDEX(Sheet1!A:X,C6149+1,5)</f>
        <v>40</v>
      </c>
      <c r="K6150">
        <v>20260821</v>
      </c>
      <c r="L6150">
        <f>L6149+1</f>
        <v>6150</v>
      </c>
    </row>
    <row r="6151" spans="1:12">
      <c r="A6151">
        <f>A6150+1</f>
        <v>6151</v>
      </c>
      <c r="B6151">
        <v>26</v>
      </c>
      <c r="C6151">
        <f t="shared" si="96"/>
        <v>513</v>
      </c>
      <c r="D6151">
        <f>IF(D6150=12,1,D6150+1)</f>
        <v>7</v>
      </c>
      <c r="G6151">
        <f>G6150+1</f>
        <v>6151</v>
      </c>
      <c r="H6151">
        <v>26</v>
      </c>
      <c r="I6151">
        <v>20210821</v>
      </c>
      <c r="J6151" cm="1">
        <f t="array" ref="J6151">INDEX(Sheet1!A:X,C6150+1,5)</f>
        <v>40</v>
      </c>
      <c r="K6151">
        <v>20260821</v>
      </c>
      <c r="L6151">
        <f>L6150+1</f>
        <v>6151</v>
      </c>
    </row>
    <row r="6152" spans="1:12">
      <c r="A6152">
        <f>A6151+1</f>
        <v>6152</v>
      </c>
      <c r="B6152">
        <v>26</v>
      </c>
      <c r="C6152">
        <f t="shared" si="96"/>
        <v>513</v>
      </c>
      <c r="D6152">
        <f>IF(D6151=12,1,D6151+1)</f>
        <v>8</v>
      </c>
      <c r="G6152">
        <f>G6151+1</f>
        <v>6152</v>
      </c>
      <c r="H6152">
        <v>26</v>
      </c>
      <c r="I6152">
        <v>20210821</v>
      </c>
      <c r="J6152" cm="1">
        <f t="array" ref="J6152">INDEX(Sheet1!A:X,C6151+1,5)</f>
        <v>40</v>
      </c>
      <c r="K6152">
        <v>20260821</v>
      </c>
      <c r="L6152">
        <f>L6151+1</f>
        <v>6152</v>
      </c>
    </row>
    <row r="6153" spans="1:12">
      <c r="A6153">
        <f>A6152+1</f>
        <v>6153</v>
      </c>
      <c r="B6153">
        <v>26</v>
      </c>
      <c r="C6153">
        <f t="shared" si="96"/>
        <v>513</v>
      </c>
      <c r="D6153">
        <f>IF(D6152=12,1,D6152+1)</f>
        <v>9</v>
      </c>
      <c r="G6153">
        <f>G6152+1</f>
        <v>6153</v>
      </c>
      <c r="H6153">
        <v>26</v>
      </c>
      <c r="I6153">
        <v>20210821</v>
      </c>
      <c r="J6153" cm="1">
        <f t="array" ref="J6153">INDEX(Sheet1!A:X,C6152+1,5)</f>
        <v>40</v>
      </c>
      <c r="K6153">
        <v>20260821</v>
      </c>
      <c r="L6153">
        <f>L6152+1</f>
        <v>6153</v>
      </c>
    </row>
    <row r="6154" spans="1:12">
      <c r="A6154">
        <f>A6153+1</f>
        <v>6154</v>
      </c>
      <c r="B6154">
        <v>26</v>
      </c>
      <c r="C6154">
        <f t="shared" si="96"/>
        <v>513</v>
      </c>
      <c r="D6154">
        <f>IF(D6153=12,1,D6153+1)</f>
        <v>10</v>
      </c>
      <c r="G6154">
        <f>G6153+1</f>
        <v>6154</v>
      </c>
      <c r="H6154">
        <v>26</v>
      </c>
      <c r="I6154">
        <v>20210821</v>
      </c>
      <c r="J6154" cm="1">
        <f t="array" ref="J6154">INDEX(Sheet1!A:X,C6153+1,5)</f>
        <v>40</v>
      </c>
      <c r="K6154">
        <v>20260821</v>
      </c>
      <c r="L6154">
        <f>L6153+1</f>
        <v>6154</v>
      </c>
    </row>
    <row r="6155" spans="1:12">
      <c r="A6155">
        <f>A6154+1</f>
        <v>6155</v>
      </c>
      <c r="B6155">
        <v>26</v>
      </c>
      <c r="C6155">
        <f t="shared" si="96"/>
        <v>513</v>
      </c>
      <c r="D6155">
        <f>IF(D6154=12,1,D6154+1)</f>
        <v>11</v>
      </c>
      <c r="G6155">
        <f>G6154+1</f>
        <v>6155</v>
      </c>
      <c r="H6155">
        <v>26</v>
      </c>
      <c r="I6155">
        <v>20210821</v>
      </c>
      <c r="J6155" cm="1">
        <f t="array" ref="J6155">INDEX(Sheet1!A:X,C6154+1,5)</f>
        <v>40</v>
      </c>
      <c r="K6155">
        <v>20260821</v>
      </c>
      <c r="L6155">
        <f>L6154+1</f>
        <v>6155</v>
      </c>
    </row>
    <row r="6156" spans="1:12">
      <c r="A6156">
        <f>A6155+1</f>
        <v>6156</v>
      </c>
      <c r="B6156">
        <v>26</v>
      </c>
      <c r="C6156">
        <f t="shared" si="96"/>
        <v>514</v>
      </c>
      <c r="D6156">
        <f>IF(D6155=12,1,D6155+1)</f>
        <v>12</v>
      </c>
      <c r="G6156">
        <f>G6155+1</f>
        <v>6156</v>
      </c>
      <c r="H6156">
        <v>26</v>
      </c>
      <c r="I6156">
        <v>20210821</v>
      </c>
      <c r="J6156" cm="1">
        <f t="array" ref="J6156">INDEX(Sheet1!A:X,C6155+1,5)</f>
        <v>40</v>
      </c>
      <c r="K6156">
        <v>20260821</v>
      </c>
      <c r="L6156">
        <f>L6155+1</f>
        <v>6156</v>
      </c>
    </row>
    <row r="6157" spans="1:12">
      <c r="A6157">
        <f>A6156+1</f>
        <v>6157</v>
      </c>
      <c r="B6157">
        <v>26</v>
      </c>
      <c r="C6157">
        <f t="shared" si="96"/>
        <v>514</v>
      </c>
      <c r="D6157">
        <f>IF(D6156=12,1,D6156+1)</f>
        <v>1</v>
      </c>
      <c r="G6157">
        <f>G6156+1</f>
        <v>6157</v>
      </c>
      <c r="H6157">
        <v>26</v>
      </c>
      <c r="I6157">
        <v>20210821</v>
      </c>
      <c r="J6157" cm="1">
        <f t="array" ref="J6157">INDEX(Sheet1!A:X,C6156+1,5)</f>
        <v>40</v>
      </c>
      <c r="K6157">
        <v>20260821</v>
      </c>
      <c r="L6157">
        <f>L6156+1</f>
        <v>6157</v>
      </c>
    </row>
    <row r="6158" spans="1:12">
      <c r="A6158">
        <f>A6157+1</f>
        <v>6158</v>
      </c>
      <c r="B6158">
        <v>26</v>
      </c>
      <c r="C6158">
        <f t="shared" si="96"/>
        <v>514</v>
      </c>
      <c r="D6158">
        <f>IF(D6157=12,1,D6157+1)</f>
        <v>2</v>
      </c>
      <c r="G6158">
        <f>G6157+1</f>
        <v>6158</v>
      </c>
      <c r="H6158">
        <v>26</v>
      </c>
      <c r="I6158">
        <v>20210821</v>
      </c>
      <c r="J6158" cm="1">
        <f t="array" ref="J6158">INDEX(Sheet1!A:X,C6157+1,5)</f>
        <v>40</v>
      </c>
      <c r="K6158">
        <v>20260821</v>
      </c>
      <c r="L6158">
        <f>L6157+1</f>
        <v>6158</v>
      </c>
    </row>
    <row r="6159" spans="1:12">
      <c r="A6159">
        <f>A6158+1</f>
        <v>6159</v>
      </c>
      <c r="B6159">
        <v>26</v>
      </c>
      <c r="C6159">
        <f t="shared" si="96"/>
        <v>514</v>
      </c>
      <c r="D6159">
        <f>IF(D6158=12,1,D6158+1)</f>
        <v>3</v>
      </c>
      <c r="G6159">
        <f>G6158+1</f>
        <v>6159</v>
      </c>
      <c r="H6159">
        <v>26</v>
      </c>
      <c r="I6159">
        <v>20210821</v>
      </c>
      <c r="J6159" cm="1">
        <f t="array" ref="J6159">INDEX(Sheet1!A:X,C6158+1,5)</f>
        <v>40</v>
      </c>
      <c r="K6159">
        <v>20260821</v>
      </c>
      <c r="L6159">
        <f>L6158+1</f>
        <v>6159</v>
      </c>
    </row>
    <row r="6160" spans="1:12">
      <c r="A6160">
        <f>A6159+1</f>
        <v>6160</v>
      </c>
      <c r="B6160">
        <v>26</v>
      </c>
      <c r="C6160">
        <f t="shared" si="96"/>
        <v>514</v>
      </c>
      <c r="D6160">
        <f>IF(D6159=12,1,D6159+1)</f>
        <v>4</v>
      </c>
      <c r="G6160">
        <f>G6159+1</f>
        <v>6160</v>
      </c>
      <c r="H6160">
        <v>26</v>
      </c>
      <c r="I6160">
        <v>20210821</v>
      </c>
      <c r="J6160" cm="1">
        <f t="array" ref="J6160">INDEX(Sheet1!A:X,C6159+1,5)</f>
        <v>40</v>
      </c>
      <c r="K6160">
        <v>20260821</v>
      </c>
      <c r="L6160">
        <f>L6159+1</f>
        <v>6160</v>
      </c>
    </row>
    <row r="6161" spans="1:12">
      <c r="A6161">
        <f>A6160+1</f>
        <v>6161</v>
      </c>
      <c r="B6161">
        <v>26</v>
      </c>
      <c r="C6161">
        <f t="shared" si="96"/>
        <v>514</v>
      </c>
      <c r="D6161">
        <f>IF(D6160=12,1,D6160+1)</f>
        <v>5</v>
      </c>
      <c r="G6161">
        <f>G6160+1</f>
        <v>6161</v>
      </c>
      <c r="H6161">
        <v>26</v>
      </c>
      <c r="I6161">
        <v>20210821</v>
      </c>
      <c r="J6161" cm="1">
        <f t="array" ref="J6161">INDEX(Sheet1!A:X,C6160+1,5)</f>
        <v>40</v>
      </c>
      <c r="K6161">
        <v>20260821</v>
      </c>
      <c r="L6161">
        <f>L6160+1</f>
        <v>6161</v>
      </c>
    </row>
    <row r="6162" spans="1:12">
      <c r="A6162">
        <f>A6161+1</f>
        <v>6162</v>
      </c>
      <c r="B6162">
        <v>26</v>
      </c>
      <c r="C6162">
        <f t="shared" si="96"/>
        <v>514</v>
      </c>
      <c r="D6162">
        <f>IF(D6161=12,1,D6161+1)</f>
        <v>6</v>
      </c>
      <c r="G6162">
        <f>G6161+1</f>
        <v>6162</v>
      </c>
      <c r="H6162">
        <v>26</v>
      </c>
      <c r="I6162">
        <v>20210821</v>
      </c>
      <c r="J6162" cm="1">
        <f t="array" ref="J6162">INDEX(Sheet1!A:X,C6161+1,5)</f>
        <v>40</v>
      </c>
      <c r="K6162">
        <v>20260821</v>
      </c>
      <c r="L6162">
        <f>L6161+1</f>
        <v>6162</v>
      </c>
    </row>
    <row r="6163" spans="1:12">
      <c r="A6163">
        <f>A6162+1</f>
        <v>6163</v>
      </c>
      <c r="B6163">
        <v>26</v>
      </c>
      <c r="C6163">
        <f t="shared" si="96"/>
        <v>514</v>
      </c>
      <c r="D6163">
        <f>IF(D6162=12,1,D6162+1)</f>
        <v>7</v>
      </c>
      <c r="G6163">
        <f>G6162+1</f>
        <v>6163</v>
      </c>
      <c r="H6163">
        <v>26</v>
      </c>
      <c r="I6163">
        <v>20210821</v>
      </c>
      <c r="J6163" cm="1">
        <f t="array" ref="J6163">INDEX(Sheet1!A:X,C6162+1,5)</f>
        <v>40</v>
      </c>
      <c r="K6163">
        <v>20260821</v>
      </c>
      <c r="L6163">
        <f>L6162+1</f>
        <v>6163</v>
      </c>
    </row>
    <row r="6164" spans="1:12">
      <c r="A6164">
        <f>A6163+1</f>
        <v>6164</v>
      </c>
      <c r="B6164">
        <v>26</v>
      </c>
      <c r="C6164">
        <f t="shared" si="96"/>
        <v>514</v>
      </c>
      <c r="D6164">
        <f>IF(D6163=12,1,D6163+1)</f>
        <v>8</v>
      </c>
      <c r="G6164">
        <f>G6163+1</f>
        <v>6164</v>
      </c>
      <c r="H6164">
        <v>26</v>
      </c>
      <c r="I6164">
        <v>20210821</v>
      </c>
      <c r="J6164" cm="1">
        <f t="array" ref="J6164">INDEX(Sheet1!A:X,C6163+1,5)</f>
        <v>40</v>
      </c>
      <c r="K6164">
        <v>20260821</v>
      </c>
      <c r="L6164">
        <f>L6163+1</f>
        <v>6164</v>
      </c>
    </row>
    <row r="6165" spans="1:12">
      <c r="A6165">
        <f>A6164+1</f>
        <v>6165</v>
      </c>
      <c r="B6165">
        <v>26</v>
      </c>
      <c r="C6165">
        <f t="shared" si="96"/>
        <v>514</v>
      </c>
      <c r="D6165">
        <f>IF(D6164=12,1,D6164+1)</f>
        <v>9</v>
      </c>
      <c r="G6165">
        <f>G6164+1</f>
        <v>6165</v>
      </c>
      <c r="H6165">
        <v>26</v>
      </c>
      <c r="I6165">
        <v>20210821</v>
      </c>
      <c r="J6165" cm="1">
        <f t="array" ref="J6165">INDEX(Sheet1!A:X,C6164+1,5)</f>
        <v>40</v>
      </c>
      <c r="K6165">
        <v>20260821</v>
      </c>
      <c r="L6165">
        <f>L6164+1</f>
        <v>6165</v>
      </c>
    </row>
    <row r="6166" spans="1:12">
      <c r="A6166">
        <f>A6165+1</f>
        <v>6166</v>
      </c>
      <c r="B6166">
        <v>26</v>
      </c>
      <c r="C6166">
        <f t="shared" si="96"/>
        <v>514</v>
      </c>
      <c r="D6166">
        <f>IF(D6165=12,1,D6165+1)</f>
        <v>10</v>
      </c>
      <c r="G6166">
        <f>G6165+1</f>
        <v>6166</v>
      </c>
      <c r="H6166">
        <v>26</v>
      </c>
      <c r="I6166">
        <v>20210821</v>
      </c>
      <c r="J6166" cm="1">
        <f t="array" ref="J6166">INDEX(Sheet1!A:X,C6165+1,5)</f>
        <v>40</v>
      </c>
      <c r="K6166">
        <v>20260821</v>
      </c>
      <c r="L6166">
        <f>L6165+1</f>
        <v>6166</v>
      </c>
    </row>
    <row r="6167" spans="1:12">
      <c r="A6167">
        <f>A6166+1</f>
        <v>6167</v>
      </c>
      <c r="B6167">
        <v>26</v>
      </c>
      <c r="C6167">
        <f t="shared" si="96"/>
        <v>514</v>
      </c>
      <c r="D6167">
        <f>IF(D6166=12,1,D6166+1)</f>
        <v>11</v>
      </c>
      <c r="G6167">
        <f>G6166+1</f>
        <v>6167</v>
      </c>
      <c r="H6167">
        <v>26</v>
      </c>
      <c r="I6167">
        <v>20210821</v>
      </c>
      <c r="J6167" cm="1">
        <f t="array" ref="J6167">INDEX(Sheet1!A:X,C6166+1,5)</f>
        <v>40</v>
      </c>
      <c r="K6167">
        <v>20260821</v>
      </c>
      <c r="L6167">
        <f>L6166+1</f>
        <v>6167</v>
      </c>
    </row>
    <row r="6168" spans="1:12">
      <c r="A6168">
        <f>A6167+1</f>
        <v>6168</v>
      </c>
      <c r="B6168">
        <v>26</v>
      </c>
      <c r="C6168">
        <f t="shared" si="96"/>
        <v>515</v>
      </c>
      <c r="D6168">
        <f>IF(D6167=12,1,D6167+1)</f>
        <v>12</v>
      </c>
      <c r="G6168">
        <f>G6167+1</f>
        <v>6168</v>
      </c>
      <c r="H6168">
        <v>26</v>
      </c>
      <c r="I6168">
        <v>20210821</v>
      </c>
      <c r="J6168" cm="1">
        <f t="array" ref="J6168">INDEX(Sheet1!A:X,C6167+1,5)</f>
        <v>40</v>
      </c>
      <c r="K6168">
        <v>20260821</v>
      </c>
      <c r="L6168">
        <f>L6167+1</f>
        <v>6168</v>
      </c>
    </row>
    <row r="6169" spans="1:12">
      <c r="A6169">
        <f>A6168+1</f>
        <v>6169</v>
      </c>
      <c r="B6169">
        <v>26</v>
      </c>
      <c r="C6169">
        <f t="shared" si="96"/>
        <v>515</v>
      </c>
      <c r="D6169">
        <f>IF(D6168=12,1,D6168+1)</f>
        <v>1</v>
      </c>
      <c r="G6169">
        <f>G6168+1</f>
        <v>6169</v>
      </c>
      <c r="H6169">
        <v>26</v>
      </c>
      <c r="I6169">
        <v>20210821</v>
      </c>
      <c r="J6169" cm="1">
        <f t="array" ref="J6169">INDEX(Sheet1!A:X,C6168+1,5)</f>
        <v>40</v>
      </c>
      <c r="K6169">
        <v>20260821</v>
      </c>
      <c r="L6169">
        <f>L6168+1</f>
        <v>6169</v>
      </c>
    </row>
    <row r="6170" spans="1:12">
      <c r="A6170">
        <f>A6169+1</f>
        <v>6170</v>
      </c>
      <c r="B6170">
        <v>26</v>
      </c>
      <c r="C6170">
        <f t="shared" si="96"/>
        <v>515</v>
      </c>
      <c r="D6170">
        <f>IF(D6169=12,1,D6169+1)</f>
        <v>2</v>
      </c>
      <c r="G6170">
        <f>G6169+1</f>
        <v>6170</v>
      </c>
      <c r="H6170">
        <v>26</v>
      </c>
      <c r="I6170">
        <v>20210821</v>
      </c>
      <c r="J6170" cm="1">
        <f t="array" ref="J6170">INDEX(Sheet1!A:X,C6169+1,5)</f>
        <v>40</v>
      </c>
      <c r="K6170">
        <v>20260821</v>
      </c>
      <c r="L6170">
        <f>L6169+1</f>
        <v>6170</v>
      </c>
    </row>
    <row r="6171" spans="1:12">
      <c r="A6171">
        <f>A6170+1</f>
        <v>6171</v>
      </c>
      <c r="B6171">
        <v>26</v>
      </c>
      <c r="C6171">
        <f t="shared" si="96"/>
        <v>515</v>
      </c>
      <c r="D6171">
        <f>IF(D6170=12,1,D6170+1)</f>
        <v>3</v>
      </c>
      <c r="G6171">
        <f>G6170+1</f>
        <v>6171</v>
      </c>
      <c r="H6171">
        <v>26</v>
      </c>
      <c r="I6171">
        <v>20210821</v>
      </c>
      <c r="J6171" cm="1">
        <f t="array" ref="J6171">INDEX(Sheet1!A:X,C6170+1,5)</f>
        <v>40</v>
      </c>
      <c r="K6171">
        <v>20260821</v>
      </c>
      <c r="L6171">
        <f>L6170+1</f>
        <v>6171</v>
      </c>
    </row>
    <row r="6172" spans="1:12">
      <c r="A6172">
        <f>A6171+1</f>
        <v>6172</v>
      </c>
      <c r="B6172">
        <v>26</v>
      </c>
      <c r="C6172">
        <f t="shared" si="96"/>
        <v>515</v>
      </c>
      <c r="D6172">
        <f>IF(D6171=12,1,D6171+1)</f>
        <v>4</v>
      </c>
      <c r="G6172">
        <f>G6171+1</f>
        <v>6172</v>
      </c>
      <c r="H6172">
        <v>26</v>
      </c>
      <c r="I6172">
        <v>20210821</v>
      </c>
      <c r="J6172" cm="1">
        <f t="array" ref="J6172">INDEX(Sheet1!A:X,C6171+1,5)</f>
        <v>40</v>
      </c>
      <c r="K6172">
        <v>20260821</v>
      </c>
      <c r="L6172">
        <f>L6171+1</f>
        <v>6172</v>
      </c>
    </row>
    <row r="6173" spans="1:12">
      <c r="A6173">
        <f>A6172+1</f>
        <v>6173</v>
      </c>
      <c r="B6173">
        <v>26</v>
      </c>
      <c r="C6173">
        <f t="shared" si="96"/>
        <v>515</v>
      </c>
      <c r="D6173">
        <f>IF(D6172=12,1,D6172+1)</f>
        <v>5</v>
      </c>
      <c r="G6173">
        <f>G6172+1</f>
        <v>6173</v>
      </c>
      <c r="H6173">
        <v>26</v>
      </c>
      <c r="I6173">
        <v>20210821</v>
      </c>
      <c r="J6173" cm="1">
        <f t="array" ref="J6173">INDEX(Sheet1!A:X,C6172+1,5)</f>
        <v>40</v>
      </c>
      <c r="K6173">
        <v>20260821</v>
      </c>
      <c r="L6173">
        <f>L6172+1</f>
        <v>6173</v>
      </c>
    </row>
    <row r="6174" spans="1:12">
      <c r="A6174">
        <f>A6173+1</f>
        <v>6174</v>
      </c>
      <c r="B6174">
        <v>26</v>
      </c>
      <c r="C6174">
        <f t="shared" si="96"/>
        <v>515</v>
      </c>
      <c r="D6174">
        <f>IF(D6173=12,1,D6173+1)</f>
        <v>6</v>
      </c>
      <c r="G6174">
        <f>G6173+1</f>
        <v>6174</v>
      </c>
      <c r="H6174">
        <v>26</v>
      </c>
      <c r="I6174">
        <v>20210821</v>
      </c>
      <c r="J6174" cm="1">
        <f t="array" ref="J6174">INDEX(Sheet1!A:X,C6173+1,5)</f>
        <v>40</v>
      </c>
      <c r="K6174">
        <v>20260821</v>
      </c>
      <c r="L6174">
        <f>L6173+1</f>
        <v>6174</v>
      </c>
    </row>
    <row r="6175" spans="1:12">
      <c r="A6175">
        <f>A6174+1</f>
        <v>6175</v>
      </c>
      <c r="B6175">
        <v>26</v>
      </c>
      <c r="C6175">
        <f t="shared" si="96"/>
        <v>515</v>
      </c>
      <c r="D6175">
        <f>IF(D6174=12,1,D6174+1)</f>
        <v>7</v>
      </c>
      <c r="G6175">
        <f>G6174+1</f>
        <v>6175</v>
      </c>
      <c r="H6175">
        <v>26</v>
      </c>
      <c r="I6175">
        <v>20210821</v>
      </c>
      <c r="J6175" cm="1">
        <f t="array" ref="J6175">INDEX(Sheet1!A:X,C6174+1,5)</f>
        <v>40</v>
      </c>
      <c r="K6175">
        <v>20260821</v>
      </c>
      <c r="L6175">
        <f>L6174+1</f>
        <v>6175</v>
      </c>
    </row>
    <row r="6176" spans="1:12">
      <c r="A6176">
        <f>A6175+1</f>
        <v>6176</v>
      </c>
      <c r="B6176">
        <v>26</v>
      </c>
      <c r="C6176">
        <f t="shared" si="96"/>
        <v>515</v>
      </c>
      <c r="D6176">
        <f>IF(D6175=12,1,D6175+1)</f>
        <v>8</v>
      </c>
      <c r="G6176">
        <f>G6175+1</f>
        <v>6176</v>
      </c>
      <c r="H6176">
        <v>26</v>
      </c>
      <c r="I6176">
        <v>20210821</v>
      </c>
      <c r="J6176" cm="1">
        <f t="array" ref="J6176">INDEX(Sheet1!A:X,C6175+1,5)</f>
        <v>40</v>
      </c>
      <c r="K6176">
        <v>20260821</v>
      </c>
      <c r="L6176">
        <f>L6175+1</f>
        <v>6176</v>
      </c>
    </row>
    <row r="6177" spans="1:12">
      <c r="A6177">
        <f>A6176+1</f>
        <v>6177</v>
      </c>
      <c r="B6177">
        <v>26</v>
      </c>
      <c r="C6177">
        <f t="shared" si="96"/>
        <v>515</v>
      </c>
      <c r="D6177">
        <f>IF(D6176=12,1,D6176+1)</f>
        <v>9</v>
      </c>
      <c r="G6177">
        <f>G6176+1</f>
        <v>6177</v>
      </c>
      <c r="H6177">
        <v>26</v>
      </c>
      <c r="I6177">
        <v>20210821</v>
      </c>
      <c r="J6177" cm="1">
        <f t="array" ref="J6177">INDEX(Sheet1!A:X,C6176+1,5)</f>
        <v>40</v>
      </c>
      <c r="K6177">
        <v>20260821</v>
      </c>
      <c r="L6177">
        <f>L6176+1</f>
        <v>6177</v>
      </c>
    </row>
    <row r="6178" spans="1:12">
      <c r="A6178">
        <f>A6177+1</f>
        <v>6178</v>
      </c>
      <c r="B6178">
        <v>26</v>
      </c>
      <c r="C6178">
        <f t="shared" si="96"/>
        <v>515</v>
      </c>
      <c r="D6178">
        <f>IF(D6177=12,1,D6177+1)</f>
        <v>10</v>
      </c>
      <c r="G6178">
        <f>G6177+1</f>
        <v>6178</v>
      </c>
      <c r="H6178">
        <v>26</v>
      </c>
      <c r="I6178">
        <v>20210821</v>
      </c>
      <c r="J6178" cm="1">
        <f t="array" ref="J6178">INDEX(Sheet1!A:X,C6177+1,5)</f>
        <v>40</v>
      </c>
      <c r="K6178">
        <v>20260821</v>
      </c>
      <c r="L6178">
        <f>L6177+1</f>
        <v>6178</v>
      </c>
    </row>
    <row r="6179" spans="1:12">
      <c r="A6179">
        <f>A6178+1</f>
        <v>6179</v>
      </c>
      <c r="B6179">
        <v>26</v>
      </c>
      <c r="C6179">
        <f t="shared" si="96"/>
        <v>515</v>
      </c>
      <c r="D6179">
        <f>IF(D6178=12,1,D6178+1)</f>
        <v>11</v>
      </c>
      <c r="G6179">
        <f>G6178+1</f>
        <v>6179</v>
      </c>
      <c r="H6179">
        <v>26</v>
      </c>
      <c r="I6179">
        <v>20210821</v>
      </c>
      <c r="J6179" cm="1">
        <f t="array" ref="J6179">INDEX(Sheet1!A:X,C6178+1,5)</f>
        <v>40</v>
      </c>
      <c r="K6179">
        <v>20260821</v>
      </c>
      <c r="L6179">
        <f>L6178+1</f>
        <v>6179</v>
      </c>
    </row>
    <row r="6180" spans="1:12">
      <c r="A6180">
        <f>A6179+1</f>
        <v>6180</v>
      </c>
      <c r="B6180">
        <v>26</v>
      </c>
      <c r="C6180">
        <f t="shared" si="96"/>
        <v>516</v>
      </c>
      <c r="D6180">
        <f>IF(D6179=12,1,D6179+1)</f>
        <v>12</v>
      </c>
      <c r="G6180">
        <f>G6179+1</f>
        <v>6180</v>
      </c>
      <c r="H6180">
        <v>26</v>
      </c>
      <c r="I6180">
        <v>20210821</v>
      </c>
      <c r="J6180" cm="1">
        <f t="array" ref="J6180">INDEX(Sheet1!A:X,C6179+1,5)</f>
        <v>40</v>
      </c>
      <c r="K6180">
        <v>20260821</v>
      </c>
      <c r="L6180">
        <f>L6179+1</f>
        <v>6180</v>
      </c>
    </row>
    <row r="6181" spans="1:12">
      <c r="A6181">
        <f>A6180+1</f>
        <v>6181</v>
      </c>
      <c r="B6181">
        <v>26</v>
      </c>
      <c r="C6181">
        <f t="shared" si="96"/>
        <v>516</v>
      </c>
      <c r="D6181">
        <f>IF(D6180=12,1,D6180+1)</f>
        <v>1</v>
      </c>
      <c r="G6181">
        <f>G6180+1</f>
        <v>6181</v>
      </c>
      <c r="H6181">
        <v>26</v>
      </c>
      <c r="I6181">
        <v>20210821</v>
      </c>
      <c r="J6181" cm="1">
        <f t="array" ref="J6181">INDEX(Sheet1!A:X,C6180+1,5)</f>
        <v>40</v>
      </c>
      <c r="K6181">
        <v>20260821</v>
      </c>
      <c r="L6181">
        <f>L6180+1</f>
        <v>6181</v>
      </c>
    </row>
    <row r="6182" spans="1:12">
      <c r="A6182">
        <f>A6181+1</f>
        <v>6182</v>
      </c>
      <c r="B6182">
        <v>26</v>
      </c>
      <c r="C6182">
        <f t="shared" si="96"/>
        <v>516</v>
      </c>
      <c r="D6182">
        <f>IF(D6181=12,1,D6181+1)</f>
        <v>2</v>
      </c>
      <c r="G6182">
        <f>G6181+1</f>
        <v>6182</v>
      </c>
      <c r="H6182">
        <v>26</v>
      </c>
      <c r="I6182">
        <v>20210821</v>
      </c>
      <c r="J6182" cm="1">
        <f t="array" ref="J6182">INDEX(Sheet1!A:X,C6181+1,5)</f>
        <v>40</v>
      </c>
      <c r="K6182">
        <v>20260821</v>
      </c>
      <c r="L6182">
        <f>L6181+1</f>
        <v>6182</v>
      </c>
    </row>
    <row r="6183" spans="1:12">
      <c r="A6183">
        <f>A6182+1</f>
        <v>6183</v>
      </c>
      <c r="B6183">
        <v>26</v>
      </c>
      <c r="C6183">
        <f t="shared" si="96"/>
        <v>516</v>
      </c>
      <c r="D6183">
        <f>IF(D6182=12,1,D6182+1)</f>
        <v>3</v>
      </c>
      <c r="G6183">
        <f>G6182+1</f>
        <v>6183</v>
      </c>
      <c r="H6183">
        <v>26</v>
      </c>
      <c r="I6183">
        <v>20210821</v>
      </c>
      <c r="J6183" cm="1">
        <f t="array" ref="J6183">INDEX(Sheet1!A:X,C6182+1,5)</f>
        <v>40</v>
      </c>
      <c r="K6183">
        <v>20260821</v>
      </c>
      <c r="L6183">
        <f>L6182+1</f>
        <v>6183</v>
      </c>
    </row>
    <row r="6184" spans="1:12">
      <c r="A6184">
        <f>A6183+1</f>
        <v>6184</v>
      </c>
      <c r="B6184">
        <v>26</v>
      </c>
      <c r="C6184">
        <f t="shared" si="96"/>
        <v>516</v>
      </c>
      <c r="D6184">
        <f>IF(D6183=12,1,D6183+1)</f>
        <v>4</v>
      </c>
      <c r="G6184">
        <f>G6183+1</f>
        <v>6184</v>
      </c>
      <c r="H6184">
        <v>26</v>
      </c>
      <c r="I6184">
        <v>20210821</v>
      </c>
      <c r="J6184" cm="1">
        <f t="array" ref="J6184">INDEX(Sheet1!A:X,C6183+1,5)</f>
        <v>40</v>
      </c>
      <c r="K6184">
        <v>20260821</v>
      </c>
      <c r="L6184">
        <f>L6183+1</f>
        <v>6184</v>
      </c>
    </row>
    <row r="6185" spans="1:12">
      <c r="A6185">
        <f>A6184+1</f>
        <v>6185</v>
      </c>
      <c r="B6185">
        <v>26</v>
      </c>
      <c r="C6185">
        <f t="shared" si="96"/>
        <v>516</v>
      </c>
      <c r="D6185">
        <f>IF(D6184=12,1,D6184+1)</f>
        <v>5</v>
      </c>
      <c r="G6185">
        <f>G6184+1</f>
        <v>6185</v>
      </c>
      <c r="H6185">
        <v>26</v>
      </c>
      <c r="I6185">
        <v>20210821</v>
      </c>
      <c r="J6185" cm="1">
        <f t="array" ref="J6185">INDEX(Sheet1!A:X,C6184+1,5)</f>
        <v>40</v>
      </c>
      <c r="K6185">
        <v>20260821</v>
      </c>
      <c r="L6185">
        <f>L6184+1</f>
        <v>6185</v>
      </c>
    </row>
    <row r="6186" spans="1:12">
      <c r="A6186">
        <f>A6185+1</f>
        <v>6186</v>
      </c>
      <c r="B6186">
        <v>26</v>
      </c>
      <c r="C6186">
        <f t="shared" si="96"/>
        <v>516</v>
      </c>
      <c r="D6186">
        <f>IF(D6185=12,1,D6185+1)</f>
        <v>6</v>
      </c>
      <c r="G6186">
        <f>G6185+1</f>
        <v>6186</v>
      </c>
      <c r="H6186">
        <v>26</v>
      </c>
      <c r="I6186">
        <v>20210821</v>
      </c>
      <c r="J6186" cm="1">
        <f t="array" ref="J6186">INDEX(Sheet1!A:X,C6185+1,5)</f>
        <v>40</v>
      </c>
      <c r="K6186">
        <v>20260821</v>
      </c>
      <c r="L6186">
        <f>L6185+1</f>
        <v>6186</v>
      </c>
    </row>
    <row r="6187" spans="1:12">
      <c r="A6187">
        <f>A6186+1</f>
        <v>6187</v>
      </c>
      <c r="B6187">
        <v>26</v>
      </c>
      <c r="C6187">
        <f t="shared" si="96"/>
        <v>516</v>
      </c>
      <c r="D6187">
        <f>IF(D6186=12,1,D6186+1)</f>
        <v>7</v>
      </c>
      <c r="G6187">
        <f>G6186+1</f>
        <v>6187</v>
      </c>
      <c r="H6187">
        <v>26</v>
      </c>
      <c r="I6187">
        <v>20210821</v>
      </c>
      <c r="J6187" cm="1">
        <f t="array" ref="J6187">INDEX(Sheet1!A:X,C6186+1,5)</f>
        <v>40</v>
      </c>
      <c r="K6187">
        <v>20260821</v>
      </c>
      <c r="L6187">
        <f>L6186+1</f>
        <v>6187</v>
      </c>
    </row>
    <row r="6188" spans="1:12">
      <c r="A6188">
        <f>A6187+1</f>
        <v>6188</v>
      </c>
      <c r="B6188">
        <v>26</v>
      </c>
      <c r="C6188">
        <f t="shared" si="96"/>
        <v>516</v>
      </c>
      <c r="D6188">
        <f>IF(D6187=12,1,D6187+1)</f>
        <v>8</v>
      </c>
      <c r="G6188">
        <f>G6187+1</f>
        <v>6188</v>
      </c>
      <c r="H6188">
        <v>26</v>
      </c>
      <c r="I6188">
        <v>20210821</v>
      </c>
      <c r="J6188" cm="1">
        <f t="array" ref="J6188">INDEX(Sheet1!A:X,C6187+1,5)</f>
        <v>40</v>
      </c>
      <c r="K6188">
        <v>20260821</v>
      </c>
      <c r="L6188">
        <f>L6187+1</f>
        <v>6188</v>
      </c>
    </row>
    <row r="6189" spans="1:12">
      <c r="A6189">
        <f>A6188+1</f>
        <v>6189</v>
      </c>
      <c r="B6189">
        <v>26</v>
      </c>
      <c r="C6189">
        <f t="shared" si="96"/>
        <v>516</v>
      </c>
      <c r="D6189">
        <f>IF(D6188=12,1,D6188+1)</f>
        <v>9</v>
      </c>
      <c r="G6189">
        <f>G6188+1</f>
        <v>6189</v>
      </c>
      <c r="H6189">
        <v>26</v>
      </c>
      <c r="I6189">
        <v>20210821</v>
      </c>
      <c r="J6189" cm="1">
        <f t="array" ref="J6189">INDEX(Sheet1!A:X,C6188+1,5)</f>
        <v>40</v>
      </c>
      <c r="K6189">
        <v>20260821</v>
      </c>
      <c r="L6189">
        <f>L6188+1</f>
        <v>6189</v>
      </c>
    </row>
    <row r="6190" spans="1:12">
      <c r="A6190">
        <f>A6189+1</f>
        <v>6190</v>
      </c>
      <c r="B6190">
        <v>26</v>
      </c>
      <c r="C6190">
        <f t="shared" si="96"/>
        <v>516</v>
      </c>
      <c r="D6190">
        <f>IF(D6189=12,1,D6189+1)</f>
        <v>10</v>
      </c>
      <c r="G6190">
        <f>G6189+1</f>
        <v>6190</v>
      </c>
      <c r="H6190">
        <v>26</v>
      </c>
      <c r="I6190">
        <v>20210821</v>
      </c>
      <c r="J6190" cm="1">
        <f t="array" ref="J6190">INDEX(Sheet1!A:X,C6189+1,5)</f>
        <v>40</v>
      </c>
      <c r="K6190">
        <v>20260821</v>
      </c>
      <c r="L6190">
        <f>L6189+1</f>
        <v>6190</v>
      </c>
    </row>
    <row r="6191" spans="1:12">
      <c r="A6191">
        <f>A6190+1</f>
        <v>6191</v>
      </c>
      <c r="B6191">
        <v>26</v>
      </c>
      <c r="C6191">
        <f t="shared" si="96"/>
        <v>516</v>
      </c>
      <c r="D6191">
        <f>IF(D6190=12,1,D6190+1)</f>
        <v>11</v>
      </c>
      <c r="G6191">
        <f>G6190+1</f>
        <v>6191</v>
      </c>
      <c r="H6191">
        <v>26</v>
      </c>
      <c r="I6191">
        <v>20210821</v>
      </c>
      <c r="J6191" cm="1">
        <f t="array" ref="J6191">INDEX(Sheet1!A:X,C6190+1,5)</f>
        <v>40</v>
      </c>
      <c r="K6191">
        <v>20260821</v>
      </c>
      <c r="L6191">
        <f>L6190+1</f>
        <v>6191</v>
      </c>
    </row>
    <row r="6192" spans="1:12">
      <c r="A6192">
        <f>A6191+1</f>
        <v>6192</v>
      </c>
      <c r="B6192">
        <v>26</v>
      </c>
      <c r="C6192">
        <f t="shared" si="96"/>
        <v>517</v>
      </c>
      <c r="D6192">
        <f>IF(D6191=12,1,D6191+1)</f>
        <v>12</v>
      </c>
      <c r="G6192">
        <f>G6191+1</f>
        <v>6192</v>
      </c>
      <c r="H6192">
        <v>26</v>
      </c>
      <c r="I6192">
        <v>20210821</v>
      </c>
      <c r="J6192" cm="1">
        <f t="array" ref="J6192">INDEX(Sheet1!A:X,C6191+1,5)</f>
        <v>40</v>
      </c>
      <c r="K6192">
        <v>20260821</v>
      </c>
      <c r="L6192">
        <f>L6191+1</f>
        <v>6192</v>
      </c>
    </row>
    <row r="6193" spans="1:12">
      <c r="A6193">
        <f>A6192+1</f>
        <v>6193</v>
      </c>
      <c r="B6193">
        <v>26</v>
      </c>
      <c r="C6193">
        <f t="shared" si="96"/>
        <v>517</v>
      </c>
      <c r="D6193">
        <f>IF(D6192=12,1,D6192+1)</f>
        <v>1</v>
      </c>
      <c r="G6193">
        <f>G6192+1</f>
        <v>6193</v>
      </c>
      <c r="H6193">
        <v>26</v>
      </c>
      <c r="I6193">
        <v>20210821</v>
      </c>
      <c r="J6193" cm="1">
        <f t="array" ref="J6193">INDEX(Sheet1!A:X,C6192+1,5)</f>
        <v>40</v>
      </c>
      <c r="K6193">
        <v>20260821</v>
      </c>
      <c r="L6193">
        <f>L6192+1</f>
        <v>6193</v>
      </c>
    </row>
    <row r="6194" spans="1:12">
      <c r="A6194">
        <f>A6193+1</f>
        <v>6194</v>
      </c>
      <c r="B6194">
        <v>26</v>
      </c>
      <c r="C6194">
        <f t="shared" si="96"/>
        <v>517</v>
      </c>
      <c r="D6194">
        <f>IF(D6193=12,1,D6193+1)</f>
        <v>2</v>
      </c>
      <c r="G6194">
        <f>G6193+1</f>
        <v>6194</v>
      </c>
      <c r="H6194">
        <v>26</v>
      </c>
      <c r="I6194">
        <v>20210821</v>
      </c>
      <c r="J6194" cm="1">
        <f t="array" ref="J6194">INDEX(Sheet1!A:X,C6193+1,5)</f>
        <v>40</v>
      </c>
      <c r="K6194">
        <v>20260821</v>
      </c>
      <c r="L6194">
        <f>L6193+1</f>
        <v>6194</v>
      </c>
    </row>
    <row r="6195" spans="1:12">
      <c r="A6195">
        <f>A6194+1</f>
        <v>6195</v>
      </c>
      <c r="B6195">
        <v>26</v>
      </c>
      <c r="C6195">
        <f t="shared" si="96"/>
        <v>517</v>
      </c>
      <c r="D6195">
        <f>IF(D6194=12,1,D6194+1)</f>
        <v>3</v>
      </c>
      <c r="G6195">
        <f>G6194+1</f>
        <v>6195</v>
      </c>
      <c r="H6195">
        <v>26</v>
      </c>
      <c r="I6195">
        <v>20210821</v>
      </c>
      <c r="J6195" cm="1">
        <f t="array" ref="J6195">INDEX(Sheet1!A:X,C6194+1,5)</f>
        <v>40</v>
      </c>
      <c r="K6195">
        <v>20260821</v>
      </c>
      <c r="L6195">
        <f>L6194+1</f>
        <v>6195</v>
      </c>
    </row>
    <row r="6196" spans="1:12">
      <c r="A6196">
        <f>A6195+1</f>
        <v>6196</v>
      </c>
      <c r="B6196">
        <v>26</v>
      </c>
      <c r="C6196">
        <f t="shared" si="96"/>
        <v>517</v>
      </c>
      <c r="D6196">
        <f>IF(D6195=12,1,D6195+1)</f>
        <v>4</v>
      </c>
      <c r="G6196">
        <f>G6195+1</f>
        <v>6196</v>
      </c>
      <c r="H6196">
        <v>26</v>
      </c>
      <c r="I6196">
        <v>20210821</v>
      </c>
      <c r="J6196" cm="1">
        <f t="array" ref="J6196">INDEX(Sheet1!A:X,C6195+1,5)</f>
        <v>40</v>
      </c>
      <c r="K6196">
        <v>20260821</v>
      </c>
      <c r="L6196">
        <f>L6195+1</f>
        <v>6196</v>
      </c>
    </row>
    <row r="6197" spans="1:12">
      <c r="A6197">
        <f>A6196+1</f>
        <v>6197</v>
      </c>
      <c r="B6197">
        <v>26</v>
      </c>
      <c r="C6197">
        <f t="shared" si="96"/>
        <v>517</v>
      </c>
      <c r="D6197">
        <f>IF(D6196=12,1,D6196+1)</f>
        <v>5</v>
      </c>
      <c r="G6197">
        <f>G6196+1</f>
        <v>6197</v>
      </c>
      <c r="H6197">
        <v>26</v>
      </c>
      <c r="I6197">
        <v>20210821</v>
      </c>
      <c r="J6197" cm="1">
        <f t="array" ref="J6197">INDEX(Sheet1!A:X,C6196+1,5)</f>
        <v>40</v>
      </c>
      <c r="K6197">
        <v>20260821</v>
      </c>
      <c r="L6197">
        <f>L6196+1</f>
        <v>6197</v>
      </c>
    </row>
    <row r="6198" spans="1:12">
      <c r="A6198">
        <f>A6197+1</f>
        <v>6198</v>
      </c>
      <c r="B6198">
        <v>26</v>
      </c>
      <c r="C6198">
        <f t="shared" si="96"/>
        <v>517</v>
      </c>
      <c r="D6198">
        <f>IF(D6197=12,1,D6197+1)</f>
        <v>6</v>
      </c>
      <c r="G6198">
        <f>G6197+1</f>
        <v>6198</v>
      </c>
      <c r="H6198">
        <v>26</v>
      </c>
      <c r="I6198">
        <v>20210821</v>
      </c>
      <c r="J6198" cm="1">
        <f t="array" ref="J6198">INDEX(Sheet1!A:X,C6197+1,5)</f>
        <v>40</v>
      </c>
      <c r="K6198">
        <v>20260821</v>
      </c>
      <c r="L6198">
        <f>L6197+1</f>
        <v>6198</v>
      </c>
    </row>
    <row r="6199" spans="1:12">
      <c r="A6199">
        <f>A6198+1</f>
        <v>6199</v>
      </c>
      <c r="B6199">
        <v>26</v>
      </c>
      <c r="C6199">
        <f t="shared" si="96"/>
        <v>517</v>
      </c>
      <c r="D6199">
        <f>IF(D6198=12,1,D6198+1)</f>
        <v>7</v>
      </c>
      <c r="G6199">
        <f>G6198+1</f>
        <v>6199</v>
      </c>
      <c r="H6199">
        <v>26</v>
      </c>
      <c r="I6199">
        <v>20210821</v>
      </c>
      <c r="J6199" cm="1">
        <f t="array" ref="J6199">INDEX(Sheet1!A:X,C6198+1,5)</f>
        <v>40</v>
      </c>
      <c r="K6199">
        <v>20260821</v>
      </c>
      <c r="L6199">
        <f>L6198+1</f>
        <v>6199</v>
      </c>
    </row>
    <row r="6200" spans="1:12">
      <c r="A6200">
        <f>A6199+1</f>
        <v>6200</v>
      </c>
      <c r="B6200">
        <v>26</v>
      </c>
      <c r="C6200">
        <f t="shared" si="96"/>
        <v>517</v>
      </c>
      <c r="D6200">
        <f>IF(D6199=12,1,D6199+1)</f>
        <v>8</v>
      </c>
      <c r="G6200">
        <f>G6199+1</f>
        <v>6200</v>
      </c>
      <c r="H6200">
        <v>26</v>
      </c>
      <c r="I6200">
        <v>20210821</v>
      </c>
      <c r="J6200" cm="1">
        <f t="array" ref="J6200">INDEX(Sheet1!A:X,C6199+1,5)</f>
        <v>40</v>
      </c>
      <c r="K6200">
        <v>20260821</v>
      </c>
      <c r="L6200">
        <f>L6199+1</f>
        <v>6200</v>
      </c>
    </row>
    <row r="6201" spans="1:12">
      <c r="A6201">
        <f>A6200+1</f>
        <v>6201</v>
      </c>
      <c r="B6201">
        <v>26</v>
      </c>
      <c r="C6201">
        <f t="shared" si="96"/>
        <v>517</v>
      </c>
      <c r="D6201">
        <f>IF(D6200=12,1,D6200+1)</f>
        <v>9</v>
      </c>
      <c r="G6201">
        <f>G6200+1</f>
        <v>6201</v>
      </c>
      <c r="H6201">
        <v>26</v>
      </c>
      <c r="I6201">
        <v>20210821</v>
      </c>
      <c r="J6201" cm="1">
        <f t="array" ref="J6201">INDEX(Sheet1!A:X,C6200+1,5)</f>
        <v>40</v>
      </c>
      <c r="K6201">
        <v>20260821</v>
      </c>
      <c r="L6201">
        <f>L6200+1</f>
        <v>6201</v>
      </c>
    </row>
    <row r="6202" spans="1:12">
      <c r="A6202">
        <f>A6201+1</f>
        <v>6202</v>
      </c>
      <c r="B6202">
        <v>26</v>
      </c>
      <c r="C6202">
        <f t="shared" si="96"/>
        <v>517</v>
      </c>
      <c r="D6202">
        <f>IF(D6201=12,1,D6201+1)</f>
        <v>10</v>
      </c>
      <c r="G6202">
        <f>G6201+1</f>
        <v>6202</v>
      </c>
      <c r="H6202">
        <v>26</v>
      </c>
      <c r="I6202">
        <v>20210821</v>
      </c>
      <c r="J6202" cm="1">
        <f t="array" ref="J6202">INDEX(Sheet1!A:X,C6201+1,5)</f>
        <v>40</v>
      </c>
      <c r="K6202">
        <v>20260821</v>
      </c>
      <c r="L6202">
        <f>L6201+1</f>
        <v>6202</v>
      </c>
    </row>
    <row r="6203" spans="1:12">
      <c r="A6203">
        <f>A6202+1</f>
        <v>6203</v>
      </c>
      <c r="B6203">
        <v>26</v>
      </c>
      <c r="C6203">
        <f t="shared" si="96"/>
        <v>517</v>
      </c>
      <c r="D6203">
        <f>IF(D6202=12,1,D6202+1)</f>
        <v>11</v>
      </c>
      <c r="G6203">
        <f>G6202+1</f>
        <v>6203</v>
      </c>
      <c r="H6203">
        <v>26</v>
      </c>
      <c r="I6203">
        <v>20210821</v>
      </c>
      <c r="J6203" cm="1">
        <f t="array" ref="J6203">INDEX(Sheet1!A:X,C6202+1,5)</f>
        <v>40</v>
      </c>
      <c r="K6203">
        <v>20260821</v>
      </c>
      <c r="L6203">
        <f>L6202+1</f>
        <v>6203</v>
      </c>
    </row>
    <row r="6204" spans="1:12">
      <c r="A6204">
        <f>A6203+1</f>
        <v>6204</v>
      </c>
      <c r="B6204">
        <v>26</v>
      </c>
      <c r="C6204">
        <f t="shared" si="96"/>
        <v>518</v>
      </c>
      <c r="D6204">
        <f>IF(D6203=12,1,D6203+1)</f>
        <v>12</v>
      </c>
      <c r="G6204">
        <f>G6203+1</f>
        <v>6204</v>
      </c>
      <c r="H6204">
        <v>26</v>
      </c>
      <c r="I6204">
        <v>20210821</v>
      </c>
      <c r="J6204" cm="1">
        <f t="array" ref="J6204">INDEX(Sheet1!A:X,C6203+1,5)</f>
        <v>40</v>
      </c>
      <c r="K6204">
        <v>20260821</v>
      </c>
      <c r="L6204">
        <f>L6203+1</f>
        <v>6204</v>
      </c>
    </row>
    <row r="6205" spans="1:12">
      <c r="A6205">
        <f>A6204+1</f>
        <v>6205</v>
      </c>
      <c r="B6205">
        <v>26</v>
      </c>
      <c r="C6205">
        <f t="shared" si="96"/>
        <v>518</v>
      </c>
      <c r="D6205">
        <f>IF(D6204=12,1,D6204+1)</f>
        <v>1</v>
      </c>
      <c r="G6205">
        <f>G6204+1</f>
        <v>6205</v>
      </c>
      <c r="H6205">
        <v>26</v>
      </c>
      <c r="I6205">
        <v>20210821</v>
      </c>
      <c r="J6205" cm="1">
        <f t="array" ref="J6205">INDEX(Sheet1!A:X,C6204+1,5)</f>
        <v>250</v>
      </c>
      <c r="K6205">
        <v>20260821</v>
      </c>
      <c r="L6205">
        <f>L6204+1</f>
        <v>6205</v>
      </c>
    </row>
    <row r="6206" spans="1:12">
      <c r="A6206">
        <f>A6205+1</f>
        <v>6206</v>
      </c>
      <c r="B6206">
        <v>26</v>
      </c>
      <c r="C6206">
        <f t="shared" si="96"/>
        <v>518</v>
      </c>
      <c r="D6206">
        <f>IF(D6205=12,1,D6205+1)</f>
        <v>2</v>
      </c>
      <c r="G6206">
        <f>G6205+1</f>
        <v>6206</v>
      </c>
      <c r="H6206">
        <v>26</v>
      </c>
      <c r="I6206">
        <v>20210821</v>
      </c>
      <c r="J6206" cm="1">
        <f t="array" ref="J6206">INDEX(Sheet1!A:X,C6205+1,5)</f>
        <v>250</v>
      </c>
      <c r="K6206">
        <v>20260821</v>
      </c>
      <c r="L6206">
        <f>L6205+1</f>
        <v>6206</v>
      </c>
    </row>
    <row r="6207" spans="1:12">
      <c r="A6207">
        <f>A6206+1</f>
        <v>6207</v>
      </c>
      <c r="B6207">
        <v>26</v>
      </c>
      <c r="C6207">
        <f t="shared" si="96"/>
        <v>518</v>
      </c>
      <c r="D6207">
        <f>IF(D6206=12,1,D6206+1)</f>
        <v>3</v>
      </c>
      <c r="G6207">
        <f>G6206+1</f>
        <v>6207</v>
      </c>
      <c r="H6207">
        <v>26</v>
      </c>
      <c r="I6207">
        <v>20210821</v>
      </c>
      <c r="J6207" cm="1">
        <f t="array" ref="J6207">INDEX(Sheet1!A:X,C6206+1,5)</f>
        <v>250</v>
      </c>
      <c r="K6207">
        <v>20260821</v>
      </c>
      <c r="L6207">
        <f>L6206+1</f>
        <v>6207</v>
      </c>
    </row>
    <row r="6208" spans="1:12">
      <c r="A6208">
        <f>A6207+1</f>
        <v>6208</v>
      </c>
      <c r="B6208">
        <v>26</v>
      </c>
      <c r="C6208">
        <f t="shared" si="96"/>
        <v>518</v>
      </c>
      <c r="D6208">
        <f>IF(D6207=12,1,D6207+1)</f>
        <v>4</v>
      </c>
      <c r="G6208">
        <f>G6207+1</f>
        <v>6208</v>
      </c>
      <c r="H6208">
        <v>26</v>
      </c>
      <c r="I6208">
        <v>20210821</v>
      </c>
      <c r="J6208" cm="1">
        <f t="array" ref="J6208">INDEX(Sheet1!A:X,C6207+1,5)</f>
        <v>250</v>
      </c>
      <c r="K6208">
        <v>20260821</v>
      </c>
      <c r="L6208">
        <f>L6207+1</f>
        <v>6208</v>
      </c>
    </row>
    <row r="6209" spans="1:12">
      <c r="A6209">
        <f>A6208+1</f>
        <v>6209</v>
      </c>
      <c r="B6209">
        <v>26</v>
      </c>
      <c r="C6209">
        <f t="shared" ref="C6209:C6272" si="97">ROUNDDOWN(ROW()/12,0)+1</f>
        <v>518</v>
      </c>
      <c r="D6209">
        <f>IF(D6208=12,1,D6208+1)</f>
        <v>5</v>
      </c>
      <c r="G6209">
        <f>G6208+1</f>
        <v>6209</v>
      </c>
      <c r="H6209">
        <v>26</v>
      </c>
      <c r="I6209">
        <v>20210821</v>
      </c>
      <c r="J6209" cm="1">
        <f t="array" ref="J6209">INDEX(Sheet1!A:X,C6208+1,5)</f>
        <v>250</v>
      </c>
      <c r="K6209">
        <v>20260821</v>
      </c>
      <c r="L6209">
        <f>L6208+1</f>
        <v>6209</v>
      </c>
    </row>
    <row r="6210" spans="1:12">
      <c r="A6210">
        <f>A6209+1</f>
        <v>6210</v>
      </c>
      <c r="B6210">
        <v>26</v>
      </c>
      <c r="C6210">
        <f t="shared" si="97"/>
        <v>518</v>
      </c>
      <c r="D6210">
        <f>IF(D6209=12,1,D6209+1)</f>
        <v>6</v>
      </c>
      <c r="G6210">
        <f>G6209+1</f>
        <v>6210</v>
      </c>
      <c r="H6210">
        <v>26</v>
      </c>
      <c r="I6210">
        <v>20210821</v>
      </c>
      <c r="J6210" cm="1">
        <f t="array" ref="J6210">INDEX(Sheet1!A:X,C6209+1,5)</f>
        <v>250</v>
      </c>
      <c r="K6210">
        <v>20260821</v>
      </c>
      <c r="L6210">
        <f>L6209+1</f>
        <v>6210</v>
      </c>
    </row>
    <row r="6211" spans="1:12">
      <c r="A6211">
        <f>A6210+1</f>
        <v>6211</v>
      </c>
      <c r="B6211">
        <v>26</v>
      </c>
      <c r="C6211">
        <f t="shared" si="97"/>
        <v>518</v>
      </c>
      <c r="D6211">
        <f>IF(D6210=12,1,D6210+1)</f>
        <v>7</v>
      </c>
      <c r="G6211">
        <f>G6210+1</f>
        <v>6211</v>
      </c>
      <c r="H6211">
        <v>26</v>
      </c>
      <c r="I6211">
        <v>20210821</v>
      </c>
      <c r="J6211" cm="1">
        <f t="array" ref="J6211">INDEX(Sheet1!A:X,C6210+1,5)</f>
        <v>250</v>
      </c>
      <c r="K6211">
        <v>20260821</v>
      </c>
      <c r="L6211">
        <f>L6210+1</f>
        <v>6211</v>
      </c>
    </row>
    <row r="6212" spans="1:12">
      <c r="A6212">
        <f>A6211+1</f>
        <v>6212</v>
      </c>
      <c r="B6212">
        <v>26</v>
      </c>
      <c r="C6212">
        <f t="shared" si="97"/>
        <v>518</v>
      </c>
      <c r="D6212">
        <f>IF(D6211=12,1,D6211+1)</f>
        <v>8</v>
      </c>
      <c r="G6212">
        <f>G6211+1</f>
        <v>6212</v>
      </c>
      <c r="H6212">
        <v>26</v>
      </c>
      <c r="I6212">
        <v>20210821</v>
      </c>
      <c r="J6212" cm="1">
        <f t="array" ref="J6212">INDEX(Sheet1!A:X,C6211+1,5)</f>
        <v>250</v>
      </c>
      <c r="K6212">
        <v>20260821</v>
      </c>
      <c r="L6212">
        <f>L6211+1</f>
        <v>6212</v>
      </c>
    </row>
    <row r="6213" spans="1:12">
      <c r="A6213">
        <f>A6212+1</f>
        <v>6213</v>
      </c>
      <c r="B6213">
        <v>26</v>
      </c>
      <c r="C6213">
        <f t="shared" si="97"/>
        <v>518</v>
      </c>
      <c r="D6213">
        <f>IF(D6212=12,1,D6212+1)</f>
        <v>9</v>
      </c>
      <c r="G6213">
        <f>G6212+1</f>
        <v>6213</v>
      </c>
      <c r="H6213">
        <v>26</v>
      </c>
      <c r="I6213">
        <v>20210821</v>
      </c>
      <c r="J6213" cm="1">
        <f t="array" ref="J6213">INDEX(Sheet1!A:X,C6212+1,5)</f>
        <v>250</v>
      </c>
      <c r="K6213">
        <v>20260821</v>
      </c>
      <c r="L6213">
        <f>L6212+1</f>
        <v>6213</v>
      </c>
    </row>
    <row r="6214" spans="1:12">
      <c r="A6214">
        <f>A6213+1</f>
        <v>6214</v>
      </c>
      <c r="B6214">
        <v>26</v>
      </c>
      <c r="C6214">
        <f t="shared" si="97"/>
        <v>518</v>
      </c>
      <c r="D6214">
        <f>IF(D6213=12,1,D6213+1)</f>
        <v>10</v>
      </c>
      <c r="G6214">
        <f>G6213+1</f>
        <v>6214</v>
      </c>
      <c r="H6214">
        <v>26</v>
      </c>
      <c r="I6214">
        <v>20210821</v>
      </c>
      <c r="J6214" cm="1">
        <f t="array" ref="J6214">INDEX(Sheet1!A:X,C6213+1,5)</f>
        <v>250</v>
      </c>
      <c r="K6214">
        <v>20260821</v>
      </c>
      <c r="L6214">
        <f>L6213+1</f>
        <v>6214</v>
      </c>
    </row>
    <row r="6215" spans="1:12">
      <c r="A6215">
        <f>A6214+1</f>
        <v>6215</v>
      </c>
      <c r="B6215">
        <v>26</v>
      </c>
      <c r="C6215">
        <f t="shared" si="97"/>
        <v>518</v>
      </c>
      <c r="D6215">
        <f>IF(D6214=12,1,D6214+1)</f>
        <v>11</v>
      </c>
      <c r="G6215">
        <f>G6214+1</f>
        <v>6215</v>
      </c>
      <c r="H6215">
        <v>26</v>
      </c>
      <c r="I6215">
        <v>20210821</v>
      </c>
      <c r="J6215" cm="1">
        <f t="array" ref="J6215">INDEX(Sheet1!A:X,C6214+1,5)</f>
        <v>250</v>
      </c>
      <c r="K6215">
        <v>20260821</v>
      </c>
      <c r="L6215">
        <f>L6214+1</f>
        <v>6215</v>
      </c>
    </row>
    <row r="6216" spans="1:12">
      <c r="A6216">
        <f>A6215+1</f>
        <v>6216</v>
      </c>
      <c r="B6216">
        <v>26</v>
      </c>
      <c r="C6216">
        <f t="shared" si="97"/>
        <v>519</v>
      </c>
      <c r="D6216">
        <f>IF(D6215=12,1,D6215+1)</f>
        <v>12</v>
      </c>
      <c r="G6216">
        <f>G6215+1</f>
        <v>6216</v>
      </c>
      <c r="H6216">
        <v>26</v>
      </c>
      <c r="I6216">
        <v>20210821</v>
      </c>
      <c r="J6216" cm="1">
        <f t="array" ref="J6216">INDEX(Sheet1!A:X,C6215+1,5)</f>
        <v>250</v>
      </c>
      <c r="K6216">
        <v>20260821</v>
      </c>
      <c r="L6216">
        <f>L6215+1</f>
        <v>6216</v>
      </c>
    </row>
    <row r="6217" spans="1:12">
      <c r="A6217">
        <f>A6216+1</f>
        <v>6217</v>
      </c>
      <c r="B6217">
        <v>26</v>
      </c>
      <c r="C6217">
        <f t="shared" si="97"/>
        <v>519</v>
      </c>
      <c r="D6217">
        <f>IF(D6216=12,1,D6216+1)</f>
        <v>1</v>
      </c>
      <c r="G6217">
        <f>G6216+1</f>
        <v>6217</v>
      </c>
      <c r="H6217">
        <v>26</v>
      </c>
      <c r="I6217">
        <v>20210821</v>
      </c>
      <c r="J6217" cm="1">
        <f t="array" ref="J6217">INDEX(Sheet1!A:X,C6216+1,5)</f>
        <v>70</v>
      </c>
      <c r="K6217">
        <v>20260821</v>
      </c>
      <c r="L6217">
        <f>L6216+1</f>
        <v>6217</v>
      </c>
    </row>
    <row r="6218" spans="1:12">
      <c r="A6218">
        <f>A6217+1</f>
        <v>6218</v>
      </c>
      <c r="B6218">
        <v>26</v>
      </c>
      <c r="C6218">
        <f t="shared" si="97"/>
        <v>519</v>
      </c>
      <c r="D6218">
        <f>IF(D6217=12,1,D6217+1)</f>
        <v>2</v>
      </c>
      <c r="G6218">
        <f>G6217+1</f>
        <v>6218</v>
      </c>
      <c r="H6218">
        <v>26</v>
      </c>
      <c r="I6218">
        <v>20210821</v>
      </c>
      <c r="J6218" cm="1">
        <f t="array" ref="J6218">INDEX(Sheet1!A:X,C6217+1,5)</f>
        <v>70</v>
      </c>
      <c r="K6218">
        <v>20260821</v>
      </c>
      <c r="L6218">
        <f>L6217+1</f>
        <v>6218</v>
      </c>
    </row>
    <row r="6219" spans="1:12">
      <c r="A6219">
        <f>A6218+1</f>
        <v>6219</v>
      </c>
      <c r="B6219">
        <v>26</v>
      </c>
      <c r="C6219">
        <f t="shared" si="97"/>
        <v>519</v>
      </c>
      <c r="D6219">
        <f>IF(D6218=12,1,D6218+1)</f>
        <v>3</v>
      </c>
      <c r="G6219">
        <f>G6218+1</f>
        <v>6219</v>
      </c>
      <c r="H6219">
        <v>26</v>
      </c>
      <c r="I6219">
        <v>20210821</v>
      </c>
      <c r="J6219" cm="1">
        <f t="array" ref="J6219">INDEX(Sheet1!A:X,C6218+1,5)</f>
        <v>70</v>
      </c>
      <c r="K6219">
        <v>20260821</v>
      </c>
      <c r="L6219">
        <f>L6218+1</f>
        <v>6219</v>
      </c>
    </row>
    <row r="6220" spans="1:12">
      <c r="A6220">
        <f>A6219+1</f>
        <v>6220</v>
      </c>
      <c r="B6220">
        <v>26</v>
      </c>
      <c r="C6220">
        <f t="shared" si="97"/>
        <v>519</v>
      </c>
      <c r="D6220">
        <f>IF(D6219=12,1,D6219+1)</f>
        <v>4</v>
      </c>
      <c r="G6220">
        <f>G6219+1</f>
        <v>6220</v>
      </c>
      <c r="H6220">
        <v>26</v>
      </c>
      <c r="I6220">
        <v>20210821</v>
      </c>
      <c r="J6220" cm="1">
        <f t="array" ref="J6220">INDEX(Sheet1!A:X,C6219+1,5)</f>
        <v>70</v>
      </c>
      <c r="K6220">
        <v>20260821</v>
      </c>
      <c r="L6220">
        <f>L6219+1</f>
        <v>6220</v>
      </c>
    </row>
    <row r="6221" spans="1:12">
      <c r="A6221">
        <f>A6220+1</f>
        <v>6221</v>
      </c>
      <c r="B6221">
        <v>26</v>
      </c>
      <c r="C6221">
        <f t="shared" si="97"/>
        <v>519</v>
      </c>
      <c r="D6221">
        <f>IF(D6220=12,1,D6220+1)</f>
        <v>5</v>
      </c>
      <c r="G6221">
        <f>G6220+1</f>
        <v>6221</v>
      </c>
      <c r="H6221">
        <v>26</v>
      </c>
      <c r="I6221">
        <v>20210821</v>
      </c>
      <c r="J6221" cm="1">
        <f t="array" ref="J6221">INDEX(Sheet1!A:X,C6220+1,5)</f>
        <v>70</v>
      </c>
      <c r="K6221">
        <v>20260821</v>
      </c>
      <c r="L6221">
        <f>L6220+1</f>
        <v>6221</v>
      </c>
    </row>
    <row r="6222" spans="1:12">
      <c r="A6222">
        <f>A6221+1</f>
        <v>6222</v>
      </c>
      <c r="B6222">
        <v>26</v>
      </c>
      <c r="C6222">
        <f t="shared" si="97"/>
        <v>519</v>
      </c>
      <c r="D6222">
        <f>IF(D6221=12,1,D6221+1)</f>
        <v>6</v>
      </c>
      <c r="G6222">
        <f>G6221+1</f>
        <v>6222</v>
      </c>
      <c r="H6222">
        <v>26</v>
      </c>
      <c r="I6222">
        <v>20210821</v>
      </c>
      <c r="J6222" cm="1">
        <f t="array" ref="J6222">INDEX(Sheet1!A:X,C6221+1,5)</f>
        <v>70</v>
      </c>
      <c r="K6222">
        <v>20260821</v>
      </c>
      <c r="L6222">
        <f>L6221+1</f>
        <v>6222</v>
      </c>
    </row>
    <row r="6223" spans="1:12">
      <c r="A6223">
        <f>A6222+1</f>
        <v>6223</v>
      </c>
      <c r="B6223">
        <v>26</v>
      </c>
      <c r="C6223">
        <f t="shared" si="97"/>
        <v>519</v>
      </c>
      <c r="D6223">
        <f>IF(D6222=12,1,D6222+1)</f>
        <v>7</v>
      </c>
      <c r="G6223">
        <f>G6222+1</f>
        <v>6223</v>
      </c>
      <c r="H6223">
        <v>26</v>
      </c>
      <c r="I6223">
        <v>20210821</v>
      </c>
      <c r="J6223" cm="1">
        <f t="array" ref="J6223">INDEX(Sheet1!A:X,C6222+1,5)</f>
        <v>70</v>
      </c>
      <c r="K6223">
        <v>20260821</v>
      </c>
      <c r="L6223">
        <f>L6222+1</f>
        <v>6223</v>
      </c>
    </row>
    <row r="6224" spans="1:12">
      <c r="A6224">
        <f>A6223+1</f>
        <v>6224</v>
      </c>
      <c r="B6224">
        <v>26</v>
      </c>
      <c r="C6224">
        <f t="shared" si="97"/>
        <v>519</v>
      </c>
      <c r="D6224">
        <f>IF(D6223=12,1,D6223+1)</f>
        <v>8</v>
      </c>
      <c r="G6224">
        <f>G6223+1</f>
        <v>6224</v>
      </c>
      <c r="H6224">
        <v>26</v>
      </c>
      <c r="I6224">
        <v>20210821</v>
      </c>
      <c r="J6224" cm="1">
        <f t="array" ref="J6224">INDEX(Sheet1!A:X,C6223+1,5)</f>
        <v>70</v>
      </c>
      <c r="K6224">
        <v>20260821</v>
      </c>
      <c r="L6224">
        <f>L6223+1</f>
        <v>6224</v>
      </c>
    </row>
    <row r="6225" spans="1:12">
      <c r="A6225">
        <f>A6224+1</f>
        <v>6225</v>
      </c>
      <c r="B6225">
        <v>26</v>
      </c>
      <c r="C6225">
        <f t="shared" si="97"/>
        <v>519</v>
      </c>
      <c r="D6225">
        <f>IF(D6224=12,1,D6224+1)</f>
        <v>9</v>
      </c>
      <c r="G6225">
        <f>G6224+1</f>
        <v>6225</v>
      </c>
      <c r="H6225">
        <v>26</v>
      </c>
      <c r="I6225">
        <v>20210821</v>
      </c>
      <c r="J6225" cm="1">
        <f t="array" ref="J6225">INDEX(Sheet1!A:X,C6224+1,5)</f>
        <v>70</v>
      </c>
      <c r="K6225">
        <v>20260821</v>
      </c>
      <c r="L6225">
        <f>L6224+1</f>
        <v>6225</v>
      </c>
    </row>
    <row r="6226" spans="1:12">
      <c r="A6226">
        <f>A6225+1</f>
        <v>6226</v>
      </c>
      <c r="B6226">
        <v>26</v>
      </c>
      <c r="C6226">
        <f t="shared" si="97"/>
        <v>519</v>
      </c>
      <c r="D6226">
        <f>IF(D6225=12,1,D6225+1)</f>
        <v>10</v>
      </c>
      <c r="G6226">
        <f>G6225+1</f>
        <v>6226</v>
      </c>
      <c r="H6226">
        <v>26</v>
      </c>
      <c r="I6226">
        <v>20210821</v>
      </c>
      <c r="J6226" cm="1">
        <f t="array" ref="J6226">INDEX(Sheet1!A:X,C6225+1,5)</f>
        <v>70</v>
      </c>
      <c r="K6226">
        <v>20260821</v>
      </c>
      <c r="L6226">
        <f>L6225+1</f>
        <v>6226</v>
      </c>
    </row>
    <row r="6227" spans="1:12">
      <c r="A6227">
        <f>A6226+1</f>
        <v>6227</v>
      </c>
      <c r="B6227">
        <v>26</v>
      </c>
      <c r="C6227">
        <f t="shared" si="97"/>
        <v>519</v>
      </c>
      <c r="D6227">
        <f>IF(D6226=12,1,D6226+1)</f>
        <v>11</v>
      </c>
      <c r="G6227">
        <f>G6226+1</f>
        <v>6227</v>
      </c>
      <c r="H6227">
        <v>26</v>
      </c>
      <c r="I6227">
        <v>20210821</v>
      </c>
      <c r="J6227" cm="1">
        <f t="array" ref="J6227">INDEX(Sheet1!A:X,C6226+1,5)</f>
        <v>70</v>
      </c>
      <c r="K6227">
        <v>20260821</v>
      </c>
      <c r="L6227">
        <f>L6226+1</f>
        <v>6227</v>
      </c>
    </row>
    <row r="6228" spans="1:12">
      <c r="A6228">
        <f>A6227+1</f>
        <v>6228</v>
      </c>
      <c r="B6228">
        <v>26</v>
      </c>
      <c r="C6228">
        <f t="shared" si="97"/>
        <v>520</v>
      </c>
      <c r="D6228">
        <f>IF(D6227=12,1,D6227+1)</f>
        <v>12</v>
      </c>
      <c r="G6228">
        <f>G6227+1</f>
        <v>6228</v>
      </c>
      <c r="H6228">
        <v>26</v>
      </c>
      <c r="I6228">
        <v>20210821</v>
      </c>
      <c r="J6228" cm="1">
        <f t="array" ref="J6228">INDEX(Sheet1!A:X,C6227+1,5)</f>
        <v>70</v>
      </c>
      <c r="K6228">
        <v>20260821</v>
      </c>
      <c r="L6228">
        <f>L6227+1</f>
        <v>6228</v>
      </c>
    </row>
    <row r="6229" spans="1:12">
      <c r="A6229">
        <f>A6228+1</f>
        <v>6229</v>
      </c>
      <c r="B6229">
        <v>26</v>
      </c>
      <c r="C6229">
        <f t="shared" si="97"/>
        <v>520</v>
      </c>
      <c r="D6229">
        <f>IF(D6228=12,1,D6228+1)</f>
        <v>1</v>
      </c>
      <c r="G6229">
        <f>G6228+1</f>
        <v>6229</v>
      </c>
      <c r="H6229">
        <v>26</v>
      </c>
      <c r="I6229">
        <v>20210821</v>
      </c>
      <c r="J6229" cm="1">
        <f t="array" ref="J6229">INDEX(Sheet1!A:X,C6228+1,5)</f>
        <v>180</v>
      </c>
      <c r="K6229">
        <v>20260821</v>
      </c>
      <c r="L6229">
        <f>L6228+1</f>
        <v>6229</v>
      </c>
    </row>
    <row r="6230" spans="1:12">
      <c r="A6230">
        <f>A6229+1</f>
        <v>6230</v>
      </c>
      <c r="B6230">
        <v>26</v>
      </c>
      <c r="C6230">
        <f t="shared" si="97"/>
        <v>520</v>
      </c>
      <c r="D6230">
        <f>IF(D6229=12,1,D6229+1)</f>
        <v>2</v>
      </c>
      <c r="G6230">
        <f>G6229+1</f>
        <v>6230</v>
      </c>
      <c r="H6230">
        <v>26</v>
      </c>
      <c r="I6230">
        <v>20210821</v>
      </c>
      <c r="J6230" cm="1">
        <f t="array" ref="J6230">INDEX(Sheet1!A:X,C6229+1,5)</f>
        <v>180</v>
      </c>
      <c r="K6230">
        <v>20260821</v>
      </c>
      <c r="L6230">
        <f>L6229+1</f>
        <v>6230</v>
      </c>
    </row>
    <row r="6231" spans="1:12">
      <c r="A6231">
        <f>A6230+1</f>
        <v>6231</v>
      </c>
      <c r="B6231">
        <v>26</v>
      </c>
      <c r="C6231">
        <f t="shared" si="97"/>
        <v>520</v>
      </c>
      <c r="D6231">
        <f>IF(D6230=12,1,D6230+1)</f>
        <v>3</v>
      </c>
      <c r="G6231">
        <f>G6230+1</f>
        <v>6231</v>
      </c>
      <c r="H6231">
        <v>26</v>
      </c>
      <c r="I6231">
        <v>20210821</v>
      </c>
      <c r="J6231" cm="1">
        <f t="array" ref="J6231">INDEX(Sheet1!A:X,C6230+1,5)</f>
        <v>180</v>
      </c>
      <c r="K6231">
        <v>20260821</v>
      </c>
      <c r="L6231">
        <f>L6230+1</f>
        <v>6231</v>
      </c>
    </row>
    <row r="6232" spans="1:12">
      <c r="A6232">
        <f>A6231+1</f>
        <v>6232</v>
      </c>
      <c r="B6232">
        <v>26</v>
      </c>
      <c r="C6232">
        <f t="shared" si="97"/>
        <v>520</v>
      </c>
      <c r="D6232">
        <f>IF(D6231=12,1,D6231+1)</f>
        <v>4</v>
      </c>
      <c r="G6232">
        <f>G6231+1</f>
        <v>6232</v>
      </c>
      <c r="H6232">
        <v>26</v>
      </c>
      <c r="I6232">
        <v>20210821</v>
      </c>
      <c r="J6232" cm="1">
        <f t="array" ref="J6232">INDEX(Sheet1!A:X,C6231+1,5)</f>
        <v>180</v>
      </c>
      <c r="K6232">
        <v>20260821</v>
      </c>
      <c r="L6232">
        <f>L6231+1</f>
        <v>6232</v>
      </c>
    </row>
    <row r="6233" spans="1:12">
      <c r="A6233">
        <f>A6232+1</f>
        <v>6233</v>
      </c>
      <c r="B6233">
        <v>26</v>
      </c>
      <c r="C6233">
        <f t="shared" si="97"/>
        <v>520</v>
      </c>
      <c r="D6233">
        <f>IF(D6232=12,1,D6232+1)</f>
        <v>5</v>
      </c>
      <c r="G6233">
        <f>G6232+1</f>
        <v>6233</v>
      </c>
      <c r="H6233">
        <v>26</v>
      </c>
      <c r="I6233">
        <v>20210821</v>
      </c>
      <c r="J6233" cm="1">
        <f t="array" ref="J6233">INDEX(Sheet1!A:X,C6232+1,5)</f>
        <v>180</v>
      </c>
      <c r="K6233">
        <v>20260821</v>
      </c>
      <c r="L6233">
        <f>L6232+1</f>
        <v>6233</v>
      </c>
    </row>
    <row r="6234" spans="1:12">
      <c r="A6234">
        <f>A6233+1</f>
        <v>6234</v>
      </c>
      <c r="B6234">
        <v>26</v>
      </c>
      <c r="C6234">
        <f t="shared" si="97"/>
        <v>520</v>
      </c>
      <c r="D6234">
        <f>IF(D6233=12,1,D6233+1)</f>
        <v>6</v>
      </c>
      <c r="G6234">
        <f>G6233+1</f>
        <v>6234</v>
      </c>
      <c r="H6234">
        <v>26</v>
      </c>
      <c r="I6234">
        <v>20210821</v>
      </c>
      <c r="J6234" cm="1">
        <f t="array" ref="J6234">INDEX(Sheet1!A:X,C6233+1,5)</f>
        <v>180</v>
      </c>
      <c r="K6234">
        <v>20260821</v>
      </c>
      <c r="L6234">
        <f>L6233+1</f>
        <v>6234</v>
      </c>
    </row>
    <row r="6235" spans="1:12">
      <c r="A6235">
        <f>A6234+1</f>
        <v>6235</v>
      </c>
      <c r="B6235">
        <v>26</v>
      </c>
      <c r="C6235">
        <f t="shared" si="97"/>
        <v>520</v>
      </c>
      <c r="D6235">
        <f>IF(D6234=12,1,D6234+1)</f>
        <v>7</v>
      </c>
      <c r="G6235">
        <f>G6234+1</f>
        <v>6235</v>
      </c>
      <c r="H6235">
        <v>26</v>
      </c>
      <c r="I6235">
        <v>20210821</v>
      </c>
      <c r="J6235" cm="1">
        <f t="array" ref="J6235">INDEX(Sheet1!A:X,C6234+1,5)</f>
        <v>180</v>
      </c>
      <c r="K6235">
        <v>20260821</v>
      </c>
      <c r="L6235">
        <f>L6234+1</f>
        <v>6235</v>
      </c>
    </row>
    <row r="6236" spans="1:12">
      <c r="A6236">
        <f>A6235+1</f>
        <v>6236</v>
      </c>
      <c r="B6236">
        <v>26</v>
      </c>
      <c r="C6236">
        <f t="shared" si="97"/>
        <v>520</v>
      </c>
      <c r="D6236">
        <f>IF(D6235=12,1,D6235+1)</f>
        <v>8</v>
      </c>
      <c r="G6236">
        <f>G6235+1</f>
        <v>6236</v>
      </c>
      <c r="H6236">
        <v>26</v>
      </c>
      <c r="I6236">
        <v>20210821</v>
      </c>
      <c r="J6236" cm="1">
        <f t="array" ref="J6236">INDEX(Sheet1!A:X,C6235+1,5)</f>
        <v>180</v>
      </c>
      <c r="K6236">
        <v>20260821</v>
      </c>
      <c r="L6236">
        <f>L6235+1</f>
        <v>6236</v>
      </c>
    </row>
    <row r="6237" spans="1:12">
      <c r="A6237">
        <f>A6236+1</f>
        <v>6237</v>
      </c>
      <c r="B6237">
        <v>26</v>
      </c>
      <c r="C6237">
        <f t="shared" si="97"/>
        <v>520</v>
      </c>
      <c r="D6237">
        <f>IF(D6236=12,1,D6236+1)</f>
        <v>9</v>
      </c>
      <c r="G6237">
        <f>G6236+1</f>
        <v>6237</v>
      </c>
      <c r="H6237">
        <v>26</v>
      </c>
      <c r="I6237">
        <v>20210821</v>
      </c>
      <c r="J6237" cm="1">
        <f t="array" ref="J6237">INDEX(Sheet1!A:X,C6236+1,5)</f>
        <v>180</v>
      </c>
      <c r="K6237">
        <v>20260821</v>
      </c>
      <c r="L6237">
        <f>L6236+1</f>
        <v>6237</v>
      </c>
    </row>
    <row r="6238" spans="1:12">
      <c r="A6238">
        <f>A6237+1</f>
        <v>6238</v>
      </c>
      <c r="B6238">
        <v>26</v>
      </c>
      <c r="C6238">
        <f t="shared" si="97"/>
        <v>520</v>
      </c>
      <c r="D6238">
        <f>IF(D6237=12,1,D6237+1)</f>
        <v>10</v>
      </c>
      <c r="G6238">
        <f>G6237+1</f>
        <v>6238</v>
      </c>
      <c r="H6238">
        <v>26</v>
      </c>
      <c r="I6238">
        <v>20210821</v>
      </c>
      <c r="J6238" cm="1">
        <f t="array" ref="J6238">INDEX(Sheet1!A:X,C6237+1,5)</f>
        <v>180</v>
      </c>
      <c r="K6238">
        <v>20260821</v>
      </c>
      <c r="L6238">
        <f>L6237+1</f>
        <v>6238</v>
      </c>
    </row>
    <row r="6239" spans="1:12">
      <c r="A6239">
        <f>A6238+1</f>
        <v>6239</v>
      </c>
      <c r="B6239">
        <v>26</v>
      </c>
      <c r="C6239">
        <f t="shared" si="97"/>
        <v>520</v>
      </c>
      <c r="D6239">
        <f>IF(D6238=12,1,D6238+1)</f>
        <v>11</v>
      </c>
      <c r="G6239">
        <f>G6238+1</f>
        <v>6239</v>
      </c>
      <c r="H6239">
        <v>26</v>
      </c>
      <c r="I6239">
        <v>20210821</v>
      </c>
      <c r="J6239" cm="1">
        <f t="array" ref="J6239">INDEX(Sheet1!A:X,C6238+1,5)</f>
        <v>180</v>
      </c>
      <c r="K6239">
        <v>20260821</v>
      </c>
      <c r="L6239">
        <f>L6238+1</f>
        <v>6239</v>
      </c>
    </row>
    <row r="6240" spans="1:12">
      <c r="A6240">
        <f>A6239+1</f>
        <v>6240</v>
      </c>
      <c r="B6240">
        <v>26</v>
      </c>
      <c r="C6240">
        <f t="shared" si="97"/>
        <v>521</v>
      </c>
      <c r="D6240">
        <f>IF(D6239=12,1,D6239+1)</f>
        <v>12</v>
      </c>
      <c r="G6240">
        <f>G6239+1</f>
        <v>6240</v>
      </c>
      <c r="H6240">
        <v>26</v>
      </c>
      <c r="I6240">
        <v>20210821</v>
      </c>
      <c r="J6240" cm="1">
        <f t="array" ref="J6240">INDEX(Sheet1!A:X,C6239+1,5)</f>
        <v>180</v>
      </c>
      <c r="K6240">
        <v>20260821</v>
      </c>
      <c r="L6240">
        <f>L6239+1</f>
        <v>6240</v>
      </c>
    </row>
    <row r="6241" spans="1:12">
      <c r="A6241">
        <f>A6240+1</f>
        <v>6241</v>
      </c>
      <c r="B6241">
        <v>26</v>
      </c>
      <c r="C6241">
        <f t="shared" si="97"/>
        <v>521</v>
      </c>
      <c r="D6241">
        <f>IF(D6240=12,1,D6240+1)</f>
        <v>1</v>
      </c>
      <c r="G6241">
        <f>G6240+1</f>
        <v>6241</v>
      </c>
      <c r="H6241">
        <v>26</v>
      </c>
      <c r="I6241">
        <v>20210821</v>
      </c>
      <c r="J6241" cm="1">
        <f t="array" ref="J6241">INDEX(Sheet1!A:X,C6240+1,5)</f>
        <v>100</v>
      </c>
      <c r="K6241">
        <v>20260821</v>
      </c>
      <c r="L6241">
        <f>L6240+1</f>
        <v>6241</v>
      </c>
    </row>
    <row r="6242" spans="1:12">
      <c r="A6242">
        <f>A6241+1</f>
        <v>6242</v>
      </c>
      <c r="B6242">
        <v>26</v>
      </c>
      <c r="C6242">
        <f t="shared" si="97"/>
        <v>521</v>
      </c>
      <c r="D6242">
        <f>IF(D6241=12,1,D6241+1)</f>
        <v>2</v>
      </c>
      <c r="G6242">
        <f>G6241+1</f>
        <v>6242</v>
      </c>
      <c r="H6242">
        <v>26</v>
      </c>
      <c r="I6242">
        <v>20210821</v>
      </c>
      <c r="J6242" cm="1">
        <f t="array" ref="J6242">INDEX(Sheet1!A:X,C6241+1,5)</f>
        <v>100</v>
      </c>
      <c r="K6242">
        <v>20260821</v>
      </c>
      <c r="L6242">
        <f>L6241+1</f>
        <v>6242</v>
      </c>
    </row>
    <row r="6243" spans="1:12">
      <c r="A6243">
        <f>A6242+1</f>
        <v>6243</v>
      </c>
      <c r="B6243">
        <v>26</v>
      </c>
      <c r="C6243">
        <f t="shared" si="97"/>
        <v>521</v>
      </c>
      <c r="D6243">
        <f>IF(D6242=12,1,D6242+1)</f>
        <v>3</v>
      </c>
      <c r="G6243">
        <f>G6242+1</f>
        <v>6243</v>
      </c>
      <c r="H6243">
        <v>26</v>
      </c>
      <c r="I6243">
        <v>20210821</v>
      </c>
      <c r="J6243" cm="1">
        <f t="array" ref="J6243">INDEX(Sheet1!A:X,C6242+1,5)</f>
        <v>100</v>
      </c>
      <c r="K6243">
        <v>20260821</v>
      </c>
      <c r="L6243">
        <f>L6242+1</f>
        <v>6243</v>
      </c>
    </row>
    <row r="6244" spans="1:12">
      <c r="A6244">
        <f>A6243+1</f>
        <v>6244</v>
      </c>
      <c r="B6244">
        <v>26</v>
      </c>
      <c r="C6244">
        <f t="shared" si="97"/>
        <v>521</v>
      </c>
      <c r="D6244">
        <f>IF(D6243=12,1,D6243+1)</f>
        <v>4</v>
      </c>
      <c r="G6244">
        <f>G6243+1</f>
        <v>6244</v>
      </c>
      <c r="H6244">
        <v>26</v>
      </c>
      <c r="I6244">
        <v>20210821</v>
      </c>
      <c r="J6244" cm="1">
        <f t="array" ref="J6244">INDEX(Sheet1!A:X,C6243+1,5)</f>
        <v>100</v>
      </c>
      <c r="K6244">
        <v>20260821</v>
      </c>
      <c r="L6244">
        <f>L6243+1</f>
        <v>6244</v>
      </c>
    </row>
    <row r="6245" spans="1:12">
      <c r="A6245">
        <f>A6244+1</f>
        <v>6245</v>
      </c>
      <c r="B6245">
        <v>26</v>
      </c>
      <c r="C6245">
        <f t="shared" si="97"/>
        <v>521</v>
      </c>
      <c r="D6245">
        <f>IF(D6244=12,1,D6244+1)</f>
        <v>5</v>
      </c>
      <c r="G6245">
        <f>G6244+1</f>
        <v>6245</v>
      </c>
      <c r="H6245">
        <v>26</v>
      </c>
      <c r="I6245">
        <v>20210821</v>
      </c>
      <c r="J6245" cm="1">
        <f t="array" ref="J6245">INDEX(Sheet1!A:X,C6244+1,5)</f>
        <v>100</v>
      </c>
      <c r="K6245">
        <v>20260821</v>
      </c>
      <c r="L6245">
        <f>L6244+1</f>
        <v>6245</v>
      </c>
    </row>
    <row r="6246" spans="1:12">
      <c r="A6246">
        <f>A6245+1</f>
        <v>6246</v>
      </c>
      <c r="B6246">
        <v>26</v>
      </c>
      <c r="C6246">
        <f t="shared" si="97"/>
        <v>521</v>
      </c>
      <c r="D6246">
        <f>IF(D6245=12,1,D6245+1)</f>
        <v>6</v>
      </c>
      <c r="G6246">
        <f>G6245+1</f>
        <v>6246</v>
      </c>
      <c r="H6246">
        <v>26</v>
      </c>
      <c r="I6246">
        <v>20210821</v>
      </c>
      <c r="J6246" cm="1">
        <f t="array" ref="J6246">INDEX(Sheet1!A:X,C6245+1,5)</f>
        <v>100</v>
      </c>
      <c r="K6246">
        <v>20260821</v>
      </c>
      <c r="L6246">
        <f>L6245+1</f>
        <v>6246</v>
      </c>
    </row>
    <row r="6247" spans="1:12">
      <c r="A6247">
        <f>A6246+1</f>
        <v>6247</v>
      </c>
      <c r="B6247">
        <v>26</v>
      </c>
      <c r="C6247">
        <f t="shared" si="97"/>
        <v>521</v>
      </c>
      <c r="D6247">
        <f>IF(D6246=12,1,D6246+1)</f>
        <v>7</v>
      </c>
      <c r="G6247">
        <f>G6246+1</f>
        <v>6247</v>
      </c>
      <c r="H6247">
        <v>26</v>
      </c>
      <c r="I6247">
        <v>20210821</v>
      </c>
      <c r="J6247" cm="1">
        <f t="array" ref="J6247">INDEX(Sheet1!A:X,C6246+1,5)</f>
        <v>100</v>
      </c>
      <c r="K6247">
        <v>20260821</v>
      </c>
      <c r="L6247">
        <f>L6246+1</f>
        <v>6247</v>
      </c>
    </row>
    <row r="6248" spans="1:12">
      <c r="A6248">
        <f>A6247+1</f>
        <v>6248</v>
      </c>
      <c r="B6248">
        <v>26</v>
      </c>
      <c r="C6248">
        <f t="shared" si="97"/>
        <v>521</v>
      </c>
      <c r="D6248">
        <f>IF(D6247=12,1,D6247+1)</f>
        <v>8</v>
      </c>
      <c r="G6248">
        <f>G6247+1</f>
        <v>6248</v>
      </c>
      <c r="H6248">
        <v>26</v>
      </c>
      <c r="I6248">
        <v>20210821</v>
      </c>
      <c r="J6248" cm="1">
        <f t="array" ref="J6248">INDEX(Sheet1!A:X,C6247+1,5)</f>
        <v>100</v>
      </c>
      <c r="K6248">
        <v>20260821</v>
      </c>
      <c r="L6248">
        <f>L6247+1</f>
        <v>6248</v>
      </c>
    </row>
    <row r="6249" spans="1:12">
      <c r="A6249">
        <f>A6248+1</f>
        <v>6249</v>
      </c>
      <c r="B6249">
        <v>26</v>
      </c>
      <c r="C6249">
        <f t="shared" si="97"/>
        <v>521</v>
      </c>
      <c r="D6249">
        <f>IF(D6248=12,1,D6248+1)</f>
        <v>9</v>
      </c>
      <c r="G6249">
        <f>G6248+1</f>
        <v>6249</v>
      </c>
      <c r="H6249">
        <v>26</v>
      </c>
      <c r="I6249">
        <v>20210821</v>
      </c>
      <c r="J6249" cm="1">
        <f t="array" ref="J6249">INDEX(Sheet1!A:X,C6248+1,5)</f>
        <v>100</v>
      </c>
      <c r="K6249">
        <v>20260821</v>
      </c>
      <c r="L6249">
        <f>L6248+1</f>
        <v>6249</v>
      </c>
    </row>
    <row r="6250" spans="1:12">
      <c r="A6250">
        <f>A6249+1</f>
        <v>6250</v>
      </c>
      <c r="B6250">
        <v>26</v>
      </c>
      <c r="C6250">
        <f t="shared" si="97"/>
        <v>521</v>
      </c>
      <c r="D6250">
        <f>IF(D6249=12,1,D6249+1)</f>
        <v>10</v>
      </c>
      <c r="G6250">
        <f>G6249+1</f>
        <v>6250</v>
      </c>
      <c r="H6250">
        <v>26</v>
      </c>
      <c r="I6250">
        <v>20210821</v>
      </c>
      <c r="J6250" cm="1">
        <f t="array" ref="J6250">INDEX(Sheet1!A:X,C6249+1,5)</f>
        <v>100</v>
      </c>
      <c r="K6250">
        <v>20260821</v>
      </c>
      <c r="L6250">
        <f>L6249+1</f>
        <v>6250</v>
      </c>
    </row>
    <row r="6251" spans="1:12">
      <c r="A6251">
        <f>A6250+1</f>
        <v>6251</v>
      </c>
      <c r="B6251">
        <v>26</v>
      </c>
      <c r="C6251">
        <f t="shared" si="97"/>
        <v>521</v>
      </c>
      <c r="D6251">
        <f>IF(D6250=12,1,D6250+1)</f>
        <v>11</v>
      </c>
      <c r="G6251">
        <f>G6250+1</f>
        <v>6251</v>
      </c>
      <c r="H6251">
        <v>26</v>
      </c>
      <c r="I6251">
        <v>20210821</v>
      </c>
      <c r="J6251" cm="1">
        <f t="array" ref="J6251">INDEX(Sheet1!A:X,C6250+1,5)</f>
        <v>100</v>
      </c>
      <c r="K6251">
        <v>20260821</v>
      </c>
      <c r="L6251">
        <f>L6250+1</f>
        <v>6251</v>
      </c>
    </row>
    <row r="6252" spans="1:12">
      <c r="A6252">
        <f>A6251+1</f>
        <v>6252</v>
      </c>
      <c r="B6252">
        <v>26</v>
      </c>
      <c r="C6252">
        <f t="shared" si="97"/>
        <v>522</v>
      </c>
      <c r="D6252">
        <f>IF(D6251=12,1,D6251+1)</f>
        <v>12</v>
      </c>
      <c r="G6252">
        <f>G6251+1</f>
        <v>6252</v>
      </c>
      <c r="H6252">
        <v>26</v>
      </c>
      <c r="I6252">
        <v>20210821</v>
      </c>
      <c r="J6252" cm="1">
        <f t="array" ref="J6252">INDEX(Sheet1!A:X,C6251+1,5)</f>
        <v>100</v>
      </c>
      <c r="K6252">
        <v>20260821</v>
      </c>
      <c r="L6252">
        <f>L6251+1</f>
        <v>6252</v>
      </c>
    </row>
    <row r="6253" spans="1:12">
      <c r="A6253">
        <f>A6252+1</f>
        <v>6253</v>
      </c>
      <c r="B6253">
        <v>26</v>
      </c>
      <c r="C6253">
        <f t="shared" si="97"/>
        <v>522</v>
      </c>
      <c r="D6253">
        <f>IF(D6252=12,1,D6252+1)</f>
        <v>1</v>
      </c>
      <c r="G6253">
        <f>G6252+1</f>
        <v>6253</v>
      </c>
      <c r="H6253">
        <v>26</v>
      </c>
      <c r="I6253">
        <v>20210821</v>
      </c>
      <c r="J6253" cm="1">
        <f t="array" ref="J6253">INDEX(Sheet1!A:X,C6252+1,5)</f>
        <v>120</v>
      </c>
      <c r="K6253">
        <v>20260821</v>
      </c>
      <c r="L6253">
        <f>L6252+1</f>
        <v>6253</v>
      </c>
    </row>
    <row r="6254" spans="1:12">
      <c r="A6254">
        <f>A6253+1</f>
        <v>6254</v>
      </c>
      <c r="B6254">
        <v>26</v>
      </c>
      <c r="C6254">
        <f t="shared" si="97"/>
        <v>522</v>
      </c>
      <c r="D6254">
        <f>IF(D6253=12,1,D6253+1)</f>
        <v>2</v>
      </c>
      <c r="G6254">
        <f>G6253+1</f>
        <v>6254</v>
      </c>
      <c r="H6254">
        <v>26</v>
      </c>
      <c r="I6254">
        <v>20210821</v>
      </c>
      <c r="J6254" cm="1">
        <f t="array" ref="J6254">INDEX(Sheet1!A:X,C6253+1,5)</f>
        <v>120</v>
      </c>
      <c r="K6254">
        <v>20260821</v>
      </c>
      <c r="L6254">
        <f>L6253+1</f>
        <v>6254</v>
      </c>
    </row>
    <row r="6255" spans="1:12">
      <c r="A6255">
        <f>A6254+1</f>
        <v>6255</v>
      </c>
      <c r="B6255">
        <v>26</v>
      </c>
      <c r="C6255">
        <f t="shared" si="97"/>
        <v>522</v>
      </c>
      <c r="D6255">
        <f>IF(D6254=12,1,D6254+1)</f>
        <v>3</v>
      </c>
      <c r="G6255">
        <f>G6254+1</f>
        <v>6255</v>
      </c>
      <c r="H6255">
        <v>26</v>
      </c>
      <c r="I6255">
        <v>20210821</v>
      </c>
      <c r="J6255" cm="1">
        <f t="array" ref="J6255">INDEX(Sheet1!A:X,C6254+1,5)</f>
        <v>120</v>
      </c>
      <c r="K6255">
        <v>20260821</v>
      </c>
      <c r="L6255">
        <f>L6254+1</f>
        <v>6255</v>
      </c>
    </row>
    <row r="6256" spans="1:12">
      <c r="A6256">
        <f>A6255+1</f>
        <v>6256</v>
      </c>
      <c r="B6256">
        <v>26</v>
      </c>
      <c r="C6256">
        <f t="shared" si="97"/>
        <v>522</v>
      </c>
      <c r="D6256">
        <f>IF(D6255=12,1,D6255+1)</f>
        <v>4</v>
      </c>
      <c r="G6256">
        <f>G6255+1</f>
        <v>6256</v>
      </c>
      <c r="H6256">
        <v>26</v>
      </c>
      <c r="I6256">
        <v>20210821</v>
      </c>
      <c r="J6256" cm="1">
        <f t="array" ref="J6256">INDEX(Sheet1!A:X,C6255+1,5)</f>
        <v>120</v>
      </c>
      <c r="K6256">
        <v>20260821</v>
      </c>
      <c r="L6256">
        <f>L6255+1</f>
        <v>6256</v>
      </c>
    </row>
    <row r="6257" spans="1:12">
      <c r="A6257">
        <f>A6256+1</f>
        <v>6257</v>
      </c>
      <c r="B6257">
        <v>26</v>
      </c>
      <c r="C6257">
        <f t="shared" si="97"/>
        <v>522</v>
      </c>
      <c r="D6257">
        <f>IF(D6256=12,1,D6256+1)</f>
        <v>5</v>
      </c>
      <c r="G6257">
        <f>G6256+1</f>
        <v>6257</v>
      </c>
      <c r="H6257">
        <v>26</v>
      </c>
      <c r="I6257">
        <v>20210821</v>
      </c>
      <c r="J6257" cm="1">
        <f t="array" ref="J6257">INDEX(Sheet1!A:X,C6256+1,5)</f>
        <v>120</v>
      </c>
      <c r="K6257">
        <v>20260821</v>
      </c>
      <c r="L6257">
        <f>L6256+1</f>
        <v>6257</v>
      </c>
    </row>
    <row r="6258" spans="1:12">
      <c r="A6258">
        <f>A6257+1</f>
        <v>6258</v>
      </c>
      <c r="B6258">
        <v>26</v>
      </c>
      <c r="C6258">
        <f t="shared" si="97"/>
        <v>522</v>
      </c>
      <c r="D6258">
        <f>IF(D6257=12,1,D6257+1)</f>
        <v>6</v>
      </c>
      <c r="G6258">
        <f>G6257+1</f>
        <v>6258</v>
      </c>
      <c r="H6258">
        <v>26</v>
      </c>
      <c r="I6258">
        <v>20210821</v>
      </c>
      <c r="J6258" cm="1">
        <f t="array" ref="J6258">INDEX(Sheet1!A:X,C6257+1,5)</f>
        <v>120</v>
      </c>
      <c r="K6258">
        <v>20260821</v>
      </c>
      <c r="L6258">
        <f>L6257+1</f>
        <v>6258</v>
      </c>
    </row>
    <row r="6259" spans="1:12">
      <c r="A6259">
        <f>A6258+1</f>
        <v>6259</v>
      </c>
      <c r="B6259">
        <v>26</v>
      </c>
      <c r="C6259">
        <f t="shared" si="97"/>
        <v>522</v>
      </c>
      <c r="D6259">
        <f>IF(D6258=12,1,D6258+1)</f>
        <v>7</v>
      </c>
      <c r="G6259">
        <f>G6258+1</f>
        <v>6259</v>
      </c>
      <c r="H6259">
        <v>26</v>
      </c>
      <c r="I6259">
        <v>20210821</v>
      </c>
      <c r="J6259" cm="1">
        <f t="array" ref="J6259">INDEX(Sheet1!A:X,C6258+1,5)</f>
        <v>120</v>
      </c>
      <c r="K6259">
        <v>20260821</v>
      </c>
      <c r="L6259">
        <f>L6258+1</f>
        <v>6259</v>
      </c>
    </row>
    <row r="6260" spans="1:12">
      <c r="A6260">
        <f>A6259+1</f>
        <v>6260</v>
      </c>
      <c r="B6260">
        <v>26</v>
      </c>
      <c r="C6260">
        <f t="shared" si="97"/>
        <v>522</v>
      </c>
      <c r="D6260">
        <f>IF(D6259=12,1,D6259+1)</f>
        <v>8</v>
      </c>
      <c r="G6260">
        <f>G6259+1</f>
        <v>6260</v>
      </c>
      <c r="H6260">
        <v>26</v>
      </c>
      <c r="I6260">
        <v>20210821</v>
      </c>
      <c r="J6260" cm="1">
        <f t="array" ref="J6260">INDEX(Sheet1!A:X,C6259+1,5)</f>
        <v>120</v>
      </c>
      <c r="K6260">
        <v>20260821</v>
      </c>
      <c r="L6260">
        <f>L6259+1</f>
        <v>6260</v>
      </c>
    </row>
    <row r="6261" spans="1:12">
      <c r="A6261">
        <f>A6260+1</f>
        <v>6261</v>
      </c>
      <c r="B6261">
        <v>26</v>
      </c>
      <c r="C6261">
        <f t="shared" si="97"/>
        <v>522</v>
      </c>
      <c r="D6261">
        <f>IF(D6260=12,1,D6260+1)</f>
        <v>9</v>
      </c>
      <c r="G6261">
        <f>G6260+1</f>
        <v>6261</v>
      </c>
      <c r="H6261">
        <v>26</v>
      </c>
      <c r="I6261">
        <v>20210821</v>
      </c>
      <c r="J6261" cm="1">
        <f t="array" ref="J6261">INDEX(Sheet1!A:X,C6260+1,5)</f>
        <v>120</v>
      </c>
      <c r="K6261">
        <v>20260821</v>
      </c>
      <c r="L6261">
        <f>L6260+1</f>
        <v>6261</v>
      </c>
    </row>
    <row r="6262" spans="1:12">
      <c r="A6262">
        <f>A6261+1</f>
        <v>6262</v>
      </c>
      <c r="B6262">
        <v>26</v>
      </c>
      <c r="C6262">
        <f t="shared" si="97"/>
        <v>522</v>
      </c>
      <c r="D6262">
        <f>IF(D6261=12,1,D6261+1)</f>
        <v>10</v>
      </c>
      <c r="G6262">
        <f>G6261+1</f>
        <v>6262</v>
      </c>
      <c r="H6262">
        <v>26</v>
      </c>
      <c r="I6262">
        <v>20210821</v>
      </c>
      <c r="J6262" cm="1">
        <f t="array" ref="J6262">INDEX(Sheet1!A:X,C6261+1,5)</f>
        <v>120</v>
      </c>
      <c r="K6262">
        <v>20260821</v>
      </c>
      <c r="L6262">
        <f>L6261+1</f>
        <v>6262</v>
      </c>
    </row>
    <row r="6263" spans="1:12">
      <c r="A6263">
        <f>A6262+1</f>
        <v>6263</v>
      </c>
      <c r="B6263">
        <v>26</v>
      </c>
      <c r="C6263">
        <f t="shared" si="97"/>
        <v>522</v>
      </c>
      <c r="D6263">
        <f>IF(D6262=12,1,D6262+1)</f>
        <v>11</v>
      </c>
      <c r="G6263">
        <f>G6262+1</f>
        <v>6263</v>
      </c>
      <c r="H6263">
        <v>26</v>
      </c>
      <c r="I6263">
        <v>20210821</v>
      </c>
      <c r="J6263" cm="1">
        <f t="array" ref="J6263">INDEX(Sheet1!A:X,C6262+1,5)</f>
        <v>120</v>
      </c>
      <c r="K6263">
        <v>20260821</v>
      </c>
      <c r="L6263">
        <f>L6262+1</f>
        <v>6263</v>
      </c>
    </row>
    <row r="6264" spans="1:12">
      <c r="A6264">
        <f>A6263+1</f>
        <v>6264</v>
      </c>
      <c r="B6264">
        <v>26</v>
      </c>
      <c r="C6264">
        <f t="shared" si="97"/>
        <v>523</v>
      </c>
      <c r="D6264">
        <f>IF(D6263=12,1,D6263+1)</f>
        <v>12</v>
      </c>
      <c r="G6264">
        <f>G6263+1</f>
        <v>6264</v>
      </c>
      <c r="H6264">
        <v>26</v>
      </c>
      <c r="I6264">
        <v>20210821</v>
      </c>
      <c r="J6264" cm="1">
        <f t="array" ref="J6264">INDEX(Sheet1!A:X,C6263+1,5)</f>
        <v>120</v>
      </c>
      <c r="K6264">
        <v>20260821</v>
      </c>
      <c r="L6264">
        <f>L6263+1</f>
        <v>6264</v>
      </c>
    </row>
    <row r="6265" spans="1:12">
      <c r="A6265">
        <f>A6264+1</f>
        <v>6265</v>
      </c>
      <c r="B6265">
        <v>26</v>
      </c>
      <c r="C6265">
        <f t="shared" si="97"/>
        <v>523</v>
      </c>
      <c r="D6265">
        <f>IF(D6264=12,1,D6264+1)</f>
        <v>1</v>
      </c>
      <c r="G6265">
        <f>G6264+1</f>
        <v>6265</v>
      </c>
      <c r="H6265">
        <v>26</v>
      </c>
      <c r="I6265">
        <v>20210821</v>
      </c>
      <c r="J6265" cm="1">
        <f t="array" ref="J6265">INDEX(Sheet1!A:X,C6264+1,5)</f>
        <v>120</v>
      </c>
      <c r="K6265">
        <v>20260821</v>
      </c>
      <c r="L6265">
        <f>L6264+1</f>
        <v>6265</v>
      </c>
    </row>
    <row r="6266" spans="1:12">
      <c r="A6266">
        <f>A6265+1</f>
        <v>6266</v>
      </c>
      <c r="B6266">
        <v>26</v>
      </c>
      <c r="C6266">
        <f t="shared" si="97"/>
        <v>523</v>
      </c>
      <c r="D6266">
        <f>IF(D6265=12,1,D6265+1)</f>
        <v>2</v>
      </c>
      <c r="G6266">
        <f>G6265+1</f>
        <v>6266</v>
      </c>
      <c r="H6266">
        <v>26</v>
      </c>
      <c r="I6266">
        <v>20210821</v>
      </c>
      <c r="J6266" cm="1">
        <f t="array" ref="J6266">INDEX(Sheet1!A:X,C6265+1,5)</f>
        <v>120</v>
      </c>
      <c r="K6266">
        <v>20260821</v>
      </c>
      <c r="L6266">
        <f>L6265+1</f>
        <v>6266</v>
      </c>
    </row>
    <row r="6267" spans="1:12">
      <c r="A6267">
        <f>A6266+1</f>
        <v>6267</v>
      </c>
      <c r="B6267">
        <v>26</v>
      </c>
      <c r="C6267">
        <f t="shared" si="97"/>
        <v>523</v>
      </c>
      <c r="D6267">
        <f>IF(D6266=12,1,D6266+1)</f>
        <v>3</v>
      </c>
      <c r="G6267">
        <f>G6266+1</f>
        <v>6267</v>
      </c>
      <c r="H6267">
        <v>26</v>
      </c>
      <c r="I6267">
        <v>20210821</v>
      </c>
      <c r="J6267" cm="1">
        <f t="array" ref="J6267">INDEX(Sheet1!A:X,C6266+1,5)</f>
        <v>120</v>
      </c>
      <c r="K6267">
        <v>20260821</v>
      </c>
      <c r="L6267">
        <f>L6266+1</f>
        <v>6267</v>
      </c>
    </row>
    <row r="6268" spans="1:12">
      <c r="A6268">
        <f>A6267+1</f>
        <v>6268</v>
      </c>
      <c r="B6268">
        <v>26</v>
      </c>
      <c r="C6268">
        <f t="shared" si="97"/>
        <v>523</v>
      </c>
      <c r="D6268">
        <f>IF(D6267=12,1,D6267+1)</f>
        <v>4</v>
      </c>
      <c r="G6268">
        <f>G6267+1</f>
        <v>6268</v>
      </c>
      <c r="H6268">
        <v>26</v>
      </c>
      <c r="I6268">
        <v>20210821</v>
      </c>
      <c r="J6268" cm="1">
        <f t="array" ref="J6268">INDEX(Sheet1!A:X,C6267+1,5)</f>
        <v>120</v>
      </c>
      <c r="K6268">
        <v>20260821</v>
      </c>
      <c r="L6268">
        <f>L6267+1</f>
        <v>6268</v>
      </c>
    </row>
    <row r="6269" spans="1:12">
      <c r="A6269">
        <f>A6268+1</f>
        <v>6269</v>
      </c>
      <c r="B6269">
        <v>26</v>
      </c>
      <c r="C6269">
        <f t="shared" si="97"/>
        <v>523</v>
      </c>
      <c r="D6269">
        <f>IF(D6268=12,1,D6268+1)</f>
        <v>5</v>
      </c>
      <c r="G6269">
        <f>G6268+1</f>
        <v>6269</v>
      </c>
      <c r="H6269">
        <v>26</v>
      </c>
      <c r="I6269">
        <v>20210821</v>
      </c>
      <c r="J6269" cm="1">
        <f t="array" ref="J6269">INDEX(Sheet1!A:X,C6268+1,5)</f>
        <v>120</v>
      </c>
      <c r="K6269">
        <v>20260821</v>
      </c>
      <c r="L6269">
        <f>L6268+1</f>
        <v>6269</v>
      </c>
    </row>
    <row r="6270" spans="1:12">
      <c r="A6270">
        <f>A6269+1</f>
        <v>6270</v>
      </c>
      <c r="B6270">
        <v>26</v>
      </c>
      <c r="C6270">
        <f t="shared" si="97"/>
        <v>523</v>
      </c>
      <c r="D6270">
        <f>IF(D6269=12,1,D6269+1)</f>
        <v>6</v>
      </c>
      <c r="G6270">
        <f>G6269+1</f>
        <v>6270</v>
      </c>
      <c r="H6270">
        <v>26</v>
      </c>
      <c r="I6270">
        <v>20210821</v>
      </c>
      <c r="J6270" cm="1">
        <f t="array" ref="J6270">INDEX(Sheet1!A:X,C6269+1,5)</f>
        <v>120</v>
      </c>
      <c r="K6270">
        <v>20260821</v>
      </c>
      <c r="L6270">
        <f>L6269+1</f>
        <v>6270</v>
      </c>
    </row>
    <row r="6271" spans="1:12">
      <c r="A6271">
        <f>A6270+1</f>
        <v>6271</v>
      </c>
      <c r="B6271">
        <v>26</v>
      </c>
      <c r="C6271">
        <f t="shared" si="97"/>
        <v>523</v>
      </c>
      <c r="D6271">
        <f>IF(D6270=12,1,D6270+1)</f>
        <v>7</v>
      </c>
      <c r="G6271">
        <f>G6270+1</f>
        <v>6271</v>
      </c>
      <c r="H6271">
        <v>26</v>
      </c>
      <c r="I6271">
        <v>20210821</v>
      </c>
      <c r="J6271" cm="1">
        <f t="array" ref="J6271">INDEX(Sheet1!A:X,C6270+1,5)</f>
        <v>120</v>
      </c>
      <c r="K6271">
        <v>20260821</v>
      </c>
      <c r="L6271">
        <f>L6270+1</f>
        <v>6271</v>
      </c>
    </row>
    <row r="6272" spans="1:12">
      <c r="A6272">
        <f>A6271+1</f>
        <v>6272</v>
      </c>
      <c r="B6272">
        <v>26</v>
      </c>
      <c r="C6272">
        <f t="shared" si="97"/>
        <v>523</v>
      </c>
      <c r="D6272">
        <f>IF(D6271=12,1,D6271+1)</f>
        <v>8</v>
      </c>
      <c r="G6272">
        <f>G6271+1</f>
        <v>6272</v>
      </c>
      <c r="H6272">
        <v>26</v>
      </c>
      <c r="I6272">
        <v>20210821</v>
      </c>
      <c r="J6272" cm="1">
        <f t="array" ref="J6272">INDEX(Sheet1!A:X,C6271+1,5)</f>
        <v>120</v>
      </c>
      <c r="K6272">
        <v>20260821</v>
      </c>
      <c r="L6272">
        <f>L6271+1</f>
        <v>6272</v>
      </c>
    </row>
    <row r="6273" spans="1:12">
      <c r="A6273">
        <f>A6272+1</f>
        <v>6273</v>
      </c>
      <c r="B6273">
        <v>26</v>
      </c>
      <c r="C6273">
        <f t="shared" ref="C6273:C6336" si="98">ROUNDDOWN(ROW()/12,0)+1</f>
        <v>523</v>
      </c>
      <c r="D6273">
        <f>IF(D6272=12,1,D6272+1)</f>
        <v>9</v>
      </c>
      <c r="G6273">
        <f>G6272+1</f>
        <v>6273</v>
      </c>
      <c r="H6273">
        <v>26</v>
      </c>
      <c r="I6273">
        <v>20210821</v>
      </c>
      <c r="J6273" cm="1">
        <f t="array" ref="J6273">INDEX(Sheet1!A:X,C6272+1,5)</f>
        <v>120</v>
      </c>
      <c r="K6273">
        <v>20260821</v>
      </c>
      <c r="L6273">
        <f>L6272+1</f>
        <v>6273</v>
      </c>
    </row>
    <row r="6274" spans="1:12">
      <c r="A6274">
        <f>A6273+1</f>
        <v>6274</v>
      </c>
      <c r="B6274">
        <v>26</v>
      </c>
      <c r="C6274">
        <f t="shared" si="98"/>
        <v>523</v>
      </c>
      <c r="D6274">
        <f>IF(D6273=12,1,D6273+1)</f>
        <v>10</v>
      </c>
      <c r="G6274">
        <f>G6273+1</f>
        <v>6274</v>
      </c>
      <c r="H6274">
        <v>26</v>
      </c>
      <c r="I6274">
        <v>20210821</v>
      </c>
      <c r="J6274" cm="1">
        <f t="array" ref="J6274">INDEX(Sheet1!A:X,C6273+1,5)</f>
        <v>120</v>
      </c>
      <c r="K6274">
        <v>20260821</v>
      </c>
      <c r="L6274">
        <f>L6273+1</f>
        <v>6274</v>
      </c>
    </row>
    <row r="6275" spans="1:12">
      <c r="A6275">
        <f>A6274+1</f>
        <v>6275</v>
      </c>
      <c r="B6275">
        <v>26</v>
      </c>
      <c r="C6275">
        <f t="shared" si="98"/>
        <v>523</v>
      </c>
      <c r="D6275">
        <f>IF(D6274=12,1,D6274+1)</f>
        <v>11</v>
      </c>
      <c r="G6275">
        <f>G6274+1</f>
        <v>6275</v>
      </c>
      <c r="H6275">
        <v>26</v>
      </c>
      <c r="I6275">
        <v>20210821</v>
      </c>
      <c r="J6275" cm="1">
        <f t="array" ref="J6275">INDEX(Sheet1!A:X,C6274+1,5)</f>
        <v>120</v>
      </c>
      <c r="K6275">
        <v>20260821</v>
      </c>
      <c r="L6275">
        <f>L6274+1</f>
        <v>6275</v>
      </c>
    </row>
    <row r="6276" spans="1:12">
      <c r="A6276">
        <f>A6275+1</f>
        <v>6276</v>
      </c>
      <c r="B6276">
        <v>26</v>
      </c>
      <c r="C6276">
        <f t="shared" si="98"/>
        <v>524</v>
      </c>
      <c r="D6276">
        <f>IF(D6275=12,1,D6275+1)</f>
        <v>12</v>
      </c>
      <c r="G6276">
        <f>G6275+1</f>
        <v>6276</v>
      </c>
      <c r="H6276">
        <v>26</v>
      </c>
      <c r="I6276">
        <v>20210821</v>
      </c>
      <c r="J6276" cm="1">
        <f t="array" ref="J6276">INDEX(Sheet1!A:X,C6275+1,5)</f>
        <v>120</v>
      </c>
      <c r="K6276">
        <v>20260821</v>
      </c>
      <c r="L6276">
        <f>L6275+1</f>
        <v>6276</v>
      </c>
    </row>
    <row r="6277" spans="1:12">
      <c r="A6277">
        <f>A6276+1</f>
        <v>6277</v>
      </c>
      <c r="B6277">
        <v>26</v>
      </c>
      <c r="C6277">
        <f t="shared" si="98"/>
        <v>524</v>
      </c>
      <c r="D6277">
        <f>IF(D6276=12,1,D6276+1)</f>
        <v>1</v>
      </c>
      <c r="G6277">
        <f>G6276+1</f>
        <v>6277</v>
      </c>
      <c r="H6277">
        <v>26</v>
      </c>
      <c r="I6277">
        <v>20210821</v>
      </c>
      <c r="J6277" cm="1">
        <f t="array" ref="J6277">INDEX(Sheet1!A:X,C6276+1,5)</f>
        <v>120</v>
      </c>
      <c r="K6277">
        <v>20260821</v>
      </c>
      <c r="L6277">
        <f>L6276+1</f>
        <v>6277</v>
      </c>
    </row>
    <row r="6278" spans="1:12">
      <c r="A6278">
        <f>A6277+1</f>
        <v>6278</v>
      </c>
      <c r="B6278">
        <v>26</v>
      </c>
      <c r="C6278">
        <f t="shared" si="98"/>
        <v>524</v>
      </c>
      <c r="D6278">
        <f>IF(D6277=12,1,D6277+1)</f>
        <v>2</v>
      </c>
      <c r="G6278">
        <f>G6277+1</f>
        <v>6278</v>
      </c>
      <c r="H6278">
        <v>26</v>
      </c>
      <c r="I6278">
        <v>20210821</v>
      </c>
      <c r="J6278" cm="1">
        <f t="array" ref="J6278">INDEX(Sheet1!A:X,C6277+1,5)</f>
        <v>120</v>
      </c>
      <c r="K6278">
        <v>20260821</v>
      </c>
      <c r="L6278">
        <f>L6277+1</f>
        <v>6278</v>
      </c>
    </row>
    <row r="6279" spans="1:12">
      <c r="A6279">
        <f>A6278+1</f>
        <v>6279</v>
      </c>
      <c r="B6279">
        <v>26</v>
      </c>
      <c r="C6279">
        <f t="shared" si="98"/>
        <v>524</v>
      </c>
      <c r="D6279">
        <f>IF(D6278=12,1,D6278+1)</f>
        <v>3</v>
      </c>
      <c r="G6279">
        <f>G6278+1</f>
        <v>6279</v>
      </c>
      <c r="H6279">
        <v>26</v>
      </c>
      <c r="I6279">
        <v>20210821</v>
      </c>
      <c r="J6279" cm="1">
        <f t="array" ref="J6279">INDEX(Sheet1!A:X,C6278+1,5)</f>
        <v>120</v>
      </c>
      <c r="K6279">
        <v>20260821</v>
      </c>
      <c r="L6279">
        <f>L6278+1</f>
        <v>6279</v>
      </c>
    </row>
    <row r="6280" spans="1:12">
      <c r="A6280">
        <f>A6279+1</f>
        <v>6280</v>
      </c>
      <c r="B6280">
        <v>26</v>
      </c>
      <c r="C6280">
        <f t="shared" si="98"/>
        <v>524</v>
      </c>
      <c r="D6280">
        <f>IF(D6279=12,1,D6279+1)</f>
        <v>4</v>
      </c>
      <c r="G6280">
        <f>G6279+1</f>
        <v>6280</v>
      </c>
      <c r="H6280">
        <v>26</v>
      </c>
      <c r="I6280">
        <v>20210821</v>
      </c>
      <c r="J6280" cm="1">
        <f t="array" ref="J6280">INDEX(Sheet1!A:X,C6279+1,5)</f>
        <v>120</v>
      </c>
      <c r="K6280">
        <v>20260821</v>
      </c>
      <c r="L6280">
        <f>L6279+1</f>
        <v>6280</v>
      </c>
    </row>
    <row r="6281" spans="1:12">
      <c r="A6281">
        <f>A6280+1</f>
        <v>6281</v>
      </c>
      <c r="B6281">
        <v>26</v>
      </c>
      <c r="C6281">
        <f t="shared" si="98"/>
        <v>524</v>
      </c>
      <c r="D6281">
        <f>IF(D6280=12,1,D6280+1)</f>
        <v>5</v>
      </c>
      <c r="G6281">
        <f>G6280+1</f>
        <v>6281</v>
      </c>
      <c r="H6281">
        <v>26</v>
      </c>
      <c r="I6281">
        <v>20210821</v>
      </c>
      <c r="J6281" cm="1">
        <f t="array" ref="J6281">INDEX(Sheet1!A:X,C6280+1,5)</f>
        <v>120</v>
      </c>
      <c r="K6281">
        <v>20260821</v>
      </c>
      <c r="L6281">
        <f>L6280+1</f>
        <v>6281</v>
      </c>
    </row>
    <row r="6282" spans="1:12">
      <c r="A6282">
        <f>A6281+1</f>
        <v>6282</v>
      </c>
      <c r="B6282">
        <v>26</v>
      </c>
      <c r="C6282">
        <f t="shared" si="98"/>
        <v>524</v>
      </c>
      <c r="D6282">
        <f>IF(D6281=12,1,D6281+1)</f>
        <v>6</v>
      </c>
      <c r="G6282">
        <f>G6281+1</f>
        <v>6282</v>
      </c>
      <c r="H6282">
        <v>26</v>
      </c>
      <c r="I6282">
        <v>20210821</v>
      </c>
      <c r="J6282" cm="1">
        <f t="array" ref="J6282">INDEX(Sheet1!A:X,C6281+1,5)</f>
        <v>120</v>
      </c>
      <c r="K6282">
        <v>20260821</v>
      </c>
      <c r="L6282">
        <f>L6281+1</f>
        <v>6282</v>
      </c>
    </row>
    <row r="6283" spans="1:12">
      <c r="A6283">
        <f>A6282+1</f>
        <v>6283</v>
      </c>
      <c r="B6283">
        <v>26</v>
      </c>
      <c r="C6283">
        <f t="shared" si="98"/>
        <v>524</v>
      </c>
      <c r="D6283">
        <f>IF(D6282=12,1,D6282+1)</f>
        <v>7</v>
      </c>
      <c r="G6283">
        <f>G6282+1</f>
        <v>6283</v>
      </c>
      <c r="H6283">
        <v>26</v>
      </c>
      <c r="I6283">
        <v>20210821</v>
      </c>
      <c r="J6283" cm="1">
        <f t="array" ref="J6283">INDEX(Sheet1!A:X,C6282+1,5)</f>
        <v>120</v>
      </c>
      <c r="K6283">
        <v>20260821</v>
      </c>
      <c r="L6283">
        <f>L6282+1</f>
        <v>6283</v>
      </c>
    </row>
    <row r="6284" spans="1:12">
      <c r="A6284">
        <f>A6283+1</f>
        <v>6284</v>
      </c>
      <c r="B6284">
        <v>26</v>
      </c>
      <c r="C6284">
        <f t="shared" si="98"/>
        <v>524</v>
      </c>
      <c r="D6284">
        <f>IF(D6283=12,1,D6283+1)</f>
        <v>8</v>
      </c>
      <c r="G6284">
        <f>G6283+1</f>
        <v>6284</v>
      </c>
      <c r="H6284">
        <v>26</v>
      </c>
      <c r="I6284">
        <v>20210821</v>
      </c>
      <c r="J6284" cm="1">
        <f t="array" ref="J6284">INDEX(Sheet1!A:X,C6283+1,5)</f>
        <v>120</v>
      </c>
      <c r="K6284">
        <v>20260821</v>
      </c>
      <c r="L6284">
        <f>L6283+1</f>
        <v>6284</v>
      </c>
    </row>
    <row r="6285" spans="1:12">
      <c r="A6285">
        <f>A6284+1</f>
        <v>6285</v>
      </c>
      <c r="B6285">
        <v>26</v>
      </c>
      <c r="C6285">
        <f t="shared" si="98"/>
        <v>524</v>
      </c>
      <c r="D6285">
        <f>IF(D6284=12,1,D6284+1)</f>
        <v>9</v>
      </c>
      <c r="G6285">
        <f>G6284+1</f>
        <v>6285</v>
      </c>
      <c r="H6285">
        <v>26</v>
      </c>
      <c r="I6285">
        <v>20210821</v>
      </c>
      <c r="J6285" cm="1">
        <f t="array" ref="J6285">INDEX(Sheet1!A:X,C6284+1,5)</f>
        <v>120</v>
      </c>
      <c r="K6285">
        <v>20260821</v>
      </c>
      <c r="L6285">
        <f>L6284+1</f>
        <v>6285</v>
      </c>
    </row>
    <row r="6286" spans="1:12">
      <c r="A6286">
        <f>A6285+1</f>
        <v>6286</v>
      </c>
      <c r="B6286">
        <v>26</v>
      </c>
      <c r="C6286">
        <f t="shared" si="98"/>
        <v>524</v>
      </c>
      <c r="D6286">
        <f>IF(D6285=12,1,D6285+1)</f>
        <v>10</v>
      </c>
      <c r="G6286">
        <f>G6285+1</f>
        <v>6286</v>
      </c>
      <c r="H6286">
        <v>26</v>
      </c>
      <c r="I6286">
        <v>20210821</v>
      </c>
      <c r="J6286" cm="1">
        <f t="array" ref="J6286">INDEX(Sheet1!A:X,C6285+1,5)</f>
        <v>120</v>
      </c>
      <c r="K6286">
        <v>20260821</v>
      </c>
      <c r="L6286">
        <f>L6285+1</f>
        <v>6286</v>
      </c>
    </row>
    <row r="6287" spans="1:12">
      <c r="A6287">
        <f>A6286+1</f>
        <v>6287</v>
      </c>
      <c r="B6287">
        <v>26</v>
      </c>
      <c r="C6287">
        <f t="shared" si="98"/>
        <v>524</v>
      </c>
      <c r="D6287">
        <f>IF(D6286=12,1,D6286+1)</f>
        <v>11</v>
      </c>
      <c r="G6287">
        <f>G6286+1</f>
        <v>6287</v>
      </c>
      <c r="H6287">
        <v>26</v>
      </c>
      <c r="I6287">
        <v>20210821</v>
      </c>
      <c r="J6287" cm="1">
        <f t="array" ref="J6287">INDEX(Sheet1!A:X,C6286+1,5)</f>
        <v>120</v>
      </c>
      <c r="K6287">
        <v>20260821</v>
      </c>
      <c r="L6287">
        <f>L6286+1</f>
        <v>6287</v>
      </c>
    </row>
    <row r="6288" spans="1:12">
      <c r="A6288">
        <f>A6287+1</f>
        <v>6288</v>
      </c>
      <c r="B6288">
        <v>26</v>
      </c>
      <c r="C6288">
        <f t="shared" si="98"/>
        <v>525</v>
      </c>
      <c r="D6288">
        <f>IF(D6287=12,1,D6287+1)</f>
        <v>12</v>
      </c>
      <c r="G6288">
        <f>G6287+1</f>
        <v>6288</v>
      </c>
      <c r="H6288">
        <v>26</v>
      </c>
      <c r="I6288">
        <v>20210821</v>
      </c>
      <c r="J6288" cm="1">
        <f t="array" ref="J6288">INDEX(Sheet1!A:X,C6287+1,5)</f>
        <v>120</v>
      </c>
      <c r="K6288">
        <v>20260821</v>
      </c>
      <c r="L6288">
        <f>L6287+1</f>
        <v>6288</v>
      </c>
    </row>
    <row r="6289" spans="1:12">
      <c r="A6289">
        <f>A6288+1</f>
        <v>6289</v>
      </c>
      <c r="B6289">
        <v>26</v>
      </c>
      <c r="C6289">
        <f t="shared" si="98"/>
        <v>525</v>
      </c>
      <c r="D6289">
        <f>IF(D6288=12,1,D6288+1)</f>
        <v>1</v>
      </c>
      <c r="G6289">
        <f>G6288+1</f>
        <v>6289</v>
      </c>
      <c r="H6289">
        <v>26</v>
      </c>
      <c r="I6289">
        <v>20210821</v>
      </c>
      <c r="J6289" cm="1">
        <f t="array" ref="J6289">INDEX(Sheet1!A:X,C6288+1,5)</f>
        <v>110</v>
      </c>
      <c r="K6289">
        <v>20260821</v>
      </c>
      <c r="L6289">
        <f>L6288+1</f>
        <v>6289</v>
      </c>
    </row>
    <row r="6290" spans="1:12">
      <c r="A6290">
        <f>A6289+1</f>
        <v>6290</v>
      </c>
      <c r="B6290">
        <v>26</v>
      </c>
      <c r="C6290">
        <f t="shared" si="98"/>
        <v>525</v>
      </c>
      <c r="D6290">
        <f>IF(D6289=12,1,D6289+1)</f>
        <v>2</v>
      </c>
      <c r="G6290">
        <f>G6289+1</f>
        <v>6290</v>
      </c>
      <c r="H6290">
        <v>26</v>
      </c>
      <c r="I6290">
        <v>20210821</v>
      </c>
      <c r="J6290" cm="1">
        <f t="array" ref="J6290">INDEX(Sheet1!A:X,C6289+1,5)</f>
        <v>110</v>
      </c>
      <c r="K6290">
        <v>20260821</v>
      </c>
      <c r="L6290">
        <f>L6289+1</f>
        <v>6290</v>
      </c>
    </row>
    <row r="6291" spans="1:12">
      <c r="A6291">
        <f>A6290+1</f>
        <v>6291</v>
      </c>
      <c r="B6291">
        <v>26</v>
      </c>
      <c r="C6291">
        <f t="shared" si="98"/>
        <v>525</v>
      </c>
      <c r="D6291">
        <f>IF(D6290=12,1,D6290+1)</f>
        <v>3</v>
      </c>
      <c r="G6291">
        <f>G6290+1</f>
        <v>6291</v>
      </c>
      <c r="H6291">
        <v>26</v>
      </c>
      <c r="I6291">
        <v>20210821</v>
      </c>
      <c r="J6291" cm="1">
        <f t="array" ref="J6291">INDEX(Sheet1!A:X,C6290+1,5)</f>
        <v>110</v>
      </c>
      <c r="K6291">
        <v>20260821</v>
      </c>
      <c r="L6291">
        <f>L6290+1</f>
        <v>6291</v>
      </c>
    </row>
    <row r="6292" spans="1:12">
      <c r="A6292">
        <f>A6291+1</f>
        <v>6292</v>
      </c>
      <c r="B6292">
        <v>26</v>
      </c>
      <c r="C6292">
        <f t="shared" si="98"/>
        <v>525</v>
      </c>
      <c r="D6292">
        <f>IF(D6291=12,1,D6291+1)</f>
        <v>4</v>
      </c>
      <c r="G6292">
        <f>G6291+1</f>
        <v>6292</v>
      </c>
      <c r="H6292">
        <v>26</v>
      </c>
      <c r="I6292">
        <v>20210821</v>
      </c>
      <c r="J6292" cm="1">
        <f t="array" ref="J6292">INDEX(Sheet1!A:X,C6291+1,5)</f>
        <v>110</v>
      </c>
      <c r="K6292">
        <v>20260821</v>
      </c>
      <c r="L6292">
        <f>L6291+1</f>
        <v>6292</v>
      </c>
    </row>
    <row r="6293" spans="1:12">
      <c r="A6293">
        <f>A6292+1</f>
        <v>6293</v>
      </c>
      <c r="B6293">
        <v>26</v>
      </c>
      <c r="C6293">
        <f t="shared" si="98"/>
        <v>525</v>
      </c>
      <c r="D6293">
        <f>IF(D6292=12,1,D6292+1)</f>
        <v>5</v>
      </c>
      <c r="G6293">
        <f>G6292+1</f>
        <v>6293</v>
      </c>
      <c r="H6293">
        <v>26</v>
      </c>
      <c r="I6293">
        <v>20210821</v>
      </c>
      <c r="J6293" cm="1">
        <f t="array" ref="J6293">INDEX(Sheet1!A:X,C6292+1,5)</f>
        <v>110</v>
      </c>
      <c r="K6293">
        <v>20260821</v>
      </c>
      <c r="L6293">
        <f>L6292+1</f>
        <v>6293</v>
      </c>
    </row>
    <row r="6294" spans="1:12">
      <c r="A6294">
        <f>A6293+1</f>
        <v>6294</v>
      </c>
      <c r="B6294">
        <v>26</v>
      </c>
      <c r="C6294">
        <f t="shared" si="98"/>
        <v>525</v>
      </c>
      <c r="D6294">
        <f>IF(D6293=12,1,D6293+1)</f>
        <v>6</v>
      </c>
      <c r="G6294">
        <f>G6293+1</f>
        <v>6294</v>
      </c>
      <c r="H6294">
        <v>26</v>
      </c>
      <c r="I6294">
        <v>20210821</v>
      </c>
      <c r="J6294" cm="1">
        <f t="array" ref="J6294">INDEX(Sheet1!A:X,C6293+1,5)</f>
        <v>110</v>
      </c>
      <c r="K6294">
        <v>20260821</v>
      </c>
      <c r="L6294">
        <f>L6293+1</f>
        <v>6294</v>
      </c>
    </row>
    <row r="6295" spans="1:12">
      <c r="A6295">
        <f>A6294+1</f>
        <v>6295</v>
      </c>
      <c r="B6295">
        <v>26</v>
      </c>
      <c r="C6295">
        <f t="shared" si="98"/>
        <v>525</v>
      </c>
      <c r="D6295">
        <f>IF(D6294=12,1,D6294+1)</f>
        <v>7</v>
      </c>
      <c r="G6295">
        <f>G6294+1</f>
        <v>6295</v>
      </c>
      <c r="H6295">
        <v>26</v>
      </c>
      <c r="I6295">
        <v>20210821</v>
      </c>
      <c r="J6295" cm="1">
        <f t="array" ref="J6295">INDEX(Sheet1!A:X,C6294+1,5)</f>
        <v>110</v>
      </c>
      <c r="K6295">
        <v>20260821</v>
      </c>
      <c r="L6295">
        <f>L6294+1</f>
        <v>6295</v>
      </c>
    </row>
    <row r="6296" spans="1:12">
      <c r="A6296">
        <f>A6295+1</f>
        <v>6296</v>
      </c>
      <c r="B6296">
        <v>26</v>
      </c>
      <c r="C6296">
        <f t="shared" si="98"/>
        <v>525</v>
      </c>
      <c r="D6296">
        <f>IF(D6295=12,1,D6295+1)</f>
        <v>8</v>
      </c>
      <c r="G6296">
        <f>G6295+1</f>
        <v>6296</v>
      </c>
      <c r="H6296">
        <v>26</v>
      </c>
      <c r="I6296">
        <v>20210821</v>
      </c>
      <c r="J6296" cm="1">
        <f t="array" ref="J6296">INDEX(Sheet1!A:X,C6295+1,5)</f>
        <v>110</v>
      </c>
      <c r="K6296">
        <v>20260821</v>
      </c>
      <c r="L6296">
        <f>L6295+1</f>
        <v>6296</v>
      </c>
    </row>
    <row r="6297" spans="1:12">
      <c r="A6297">
        <f>A6296+1</f>
        <v>6297</v>
      </c>
      <c r="B6297">
        <v>26</v>
      </c>
      <c r="C6297">
        <f t="shared" si="98"/>
        <v>525</v>
      </c>
      <c r="D6297">
        <f>IF(D6296=12,1,D6296+1)</f>
        <v>9</v>
      </c>
      <c r="G6297">
        <f>G6296+1</f>
        <v>6297</v>
      </c>
      <c r="H6297">
        <v>26</v>
      </c>
      <c r="I6297">
        <v>20210821</v>
      </c>
      <c r="J6297" cm="1">
        <f t="array" ref="J6297">INDEX(Sheet1!A:X,C6296+1,5)</f>
        <v>110</v>
      </c>
      <c r="K6297">
        <v>20260821</v>
      </c>
      <c r="L6297">
        <f>L6296+1</f>
        <v>6297</v>
      </c>
    </row>
    <row r="6298" spans="1:12">
      <c r="A6298">
        <f>A6297+1</f>
        <v>6298</v>
      </c>
      <c r="B6298">
        <v>26</v>
      </c>
      <c r="C6298">
        <f t="shared" si="98"/>
        <v>525</v>
      </c>
      <c r="D6298">
        <f>IF(D6297=12,1,D6297+1)</f>
        <v>10</v>
      </c>
      <c r="G6298">
        <f>G6297+1</f>
        <v>6298</v>
      </c>
      <c r="H6298">
        <v>26</v>
      </c>
      <c r="I6298">
        <v>20210821</v>
      </c>
      <c r="J6298" cm="1">
        <f t="array" ref="J6298">INDEX(Sheet1!A:X,C6297+1,5)</f>
        <v>110</v>
      </c>
      <c r="K6298">
        <v>20260821</v>
      </c>
      <c r="L6298">
        <f>L6297+1</f>
        <v>6298</v>
      </c>
    </row>
    <row r="6299" spans="1:12">
      <c r="A6299">
        <f>A6298+1</f>
        <v>6299</v>
      </c>
      <c r="B6299">
        <v>26</v>
      </c>
      <c r="C6299">
        <f t="shared" si="98"/>
        <v>525</v>
      </c>
      <c r="D6299">
        <f>IF(D6298=12,1,D6298+1)</f>
        <v>11</v>
      </c>
      <c r="G6299">
        <f>G6298+1</f>
        <v>6299</v>
      </c>
      <c r="H6299">
        <v>26</v>
      </c>
      <c r="I6299">
        <v>20210821</v>
      </c>
      <c r="J6299" cm="1">
        <f t="array" ref="J6299">INDEX(Sheet1!A:X,C6298+1,5)</f>
        <v>110</v>
      </c>
      <c r="K6299">
        <v>20260821</v>
      </c>
      <c r="L6299">
        <f>L6298+1</f>
        <v>6299</v>
      </c>
    </row>
    <row r="6300" spans="1:12">
      <c r="A6300">
        <f>A6299+1</f>
        <v>6300</v>
      </c>
      <c r="B6300">
        <v>26</v>
      </c>
      <c r="C6300">
        <f t="shared" si="98"/>
        <v>526</v>
      </c>
      <c r="D6300">
        <f>IF(D6299=12,1,D6299+1)</f>
        <v>12</v>
      </c>
      <c r="G6300">
        <f>G6299+1</f>
        <v>6300</v>
      </c>
      <c r="H6300">
        <v>26</v>
      </c>
      <c r="I6300">
        <v>20210821</v>
      </c>
      <c r="J6300" cm="1">
        <f t="array" ref="J6300">INDEX(Sheet1!A:X,C6299+1,5)</f>
        <v>110</v>
      </c>
      <c r="K6300">
        <v>20260821</v>
      </c>
      <c r="L6300">
        <f>L6299+1</f>
        <v>6300</v>
      </c>
    </row>
    <row r="6301" spans="1:12">
      <c r="A6301">
        <f>A6300+1</f>
        <v>6301</v>
      </c>
      <c r="B6301">
        <v>26</v>
      </c>
      <c r="C6301">
        <f t="shared" si="98"/>
        <v>526</v>
      </c>
      <c r="D6301">
        <f>IF(D6300=12,1,D6300+1)</f>
        <v>1</v>
      </c>
      <c r="G6301">
        <f>G6300+1</f>
        <v>6301</v>
      </c>
      <c r="H6301">
        <v>26</v>
      </c>
      <c r="I6301">
        <v>20210821</v>
      </c>
      <c r="J6301" cm="1">
        <f t="array" ref="J6301">INDEX(Sheet1!A:X,C6300+1,5)</f>
        <v>110</v>
      </c>
      <c r="K6301">
        <v>20260821</v>
      </c>
      <c r="L6301">
        <f>L6300+1</f>
        <v>6301</v>
      </c>
    </row>
    <row r="6302" spans="1:12">
      <c r="A6302">
        <f>A6301+1</f>
        <v>6302</v>
      </c>
      <c r="B6302">
        <v>26</v>
      </c>
      <c r="C6302">
        <f t="shared" si="98"/>
        <v>526</v>
      </c>
      <c r="D6302">
        <f>IF(D6301=12,1,D6301+1)</f>
        <v>2</v>
      </c>
      <c r="G6302">
        <f>G6301+1</f>
        <v>6302</v>
      </c>
      <c r="H6302">
        <v>26</v>
      </c>
      <c r="I6302">
        <v>20210821</v>
      </c>
      <c r="J6302" cm="1">
        <f t="array" ref="J6302">INDEX(Sheet1!A:X,C6301+1,5)</f>
        <v>110</v>
      </c>
      <c r="K6302">
        <v>20260821</v>
      </c>
      <c r="L6302">
        <f>L6301+1</f>
        <v>6302</v>
      </c>
    </row>
    <row r="6303" spans="1:12">
      <c r="A6303">
        <f>A6302+1</f>
        <v>6303</v>
      </c>
      <c r="B6303">
        <v>26</v>
      </c>
      <c r="C6303">
        <f t="shared" si="98"/>
        <v>526</v>
      </c>
      <c r="D6303">
        <f>IF(D6302=12,1,D6302+1)</f>
        <v>3</v>
      </c>
      <c r="G6303">
        <f>G6302+1</f>
        <v>6303</v>
      </c>
      <c r="H6303">
        <v>26</v>
      </c>
      <c r="I6303">
        <v>20210821</v>
      </c>
      <c r="J6303" cm="1">
        <f t="array" ref="J6303">INDEX(Sheet1!A:X,C6302+1,5)</f>
        <v>110</v>
      </c>
      <c r="K6303">
        <v>20260821</v>
      </c>
      <c r="L6303">
        <f>L6302+1</f>
        <v>6303</v>
      </c>
    </row>
    <row r="6304" spans="1:12">
      <c r="A6304">
        <f>A6303+1</f>
        <v>6304</v>
      </c>
      <c r="B6304">
        <v>26</v>
      </c>
      <c r="C6304">
        <f t="shared" si="98"/>
        <v>526</v>
      </c>
      <c r="D6304">
        <f>IF(D6303=12,1,D6303+1)</f>
        <v>4</v>
      </c>
      <c r="G6304">
        <f>G6303+1</f>
        <v>6304</v>
      </c>
      <c r="H6304">
        <v>26</v>
      </c>
      <c r="I6304">
        <v>20210821</v>
      </c>
      <c r="J6304" cm="1">
        <f t="array" ref="J6304">INDEX(Sheet1!A:X,C6303+1,5)</f>
        <v>110</v>
      </c>
      <c r="K6304">
        <v>20260821</v>
      </c>
      <c r="L6304">
        <f>L6303+1</f>
        <v>6304</v>
      </c>
    </row>
    <row r="6305" spans="1:12">
      <c r="A6305">
        <f>A6304+1</f>
        <v>6305</v>
      </c>
      <c r="B6305">
        <v>26</v>
      </c>
      <c r="C6305">
        <f t="shared" si="98"/>
        <v>526</v>
      </c>
      <c r="D6305">
        <f>IF(D6304=12,1,D6304+1)</f>
        <v>5</v>
      </c>
      <c r="G6305">
        <f>G6304+1</f>
        <v>6305</v>
      </c>
      <c r="H6305">
        <v>26</v>
      </c>
      <c r="I6305">
        <v>20210821</v>
      </c>
      <c r="J6305" cm="1">
        <f t="array" ref="J6305">INDEX(Sheet1!A:X,C6304+1,5)</f>
        <v>110</v>
      </c>
      <c r="K6305">
        <v>20260821</v>
      </c>
      <c r="L6305">
        <f>L6304+1</f>
        <v>6305</v>
      </c>
    </row>
    <row r="6306" spans="1:12">
      <c r="A6306">
        <f>A6305+1</f>
        <v>6306</v>
      </c>
      <c r="B6306">
        <v>26</v>
      </c>
      <c r="C6306">
        <f t="shared" si="98"/>
        <v>526</v>
      </c>
      <c r="D6306">
        <f>IF(D6305=12,1,D6305+1)</f>
        <v>6</v>
      </c>
      <c r="G6306">
        <f>G6305+1</f>
        <v>6306</v>
      </c>
      <c r="H6306">
        <v>26</v>
      </c>
      <c r="I6306">
        <v>20210821</v>
      </c>
      <c r="J6306" cm="1">
        <f t="array" ref="J6306">INDEX(Sheet1!A:X,C6305+1,5)</f>
        <v>110</v>
      </c>
      <c r="K6306">
        <v>20260821</v>
      </c>
      <c r="L6306">
        <f>L6305+1</f>
        <v>6306</v>
      </c>
    </row>
    <row r="6307" spans="1:12">
      <c r="A6307">
        <f>A6306+1</f>
        <v>6307</v>
      </c>
      <c r="B6307">
        <v>26</v>
      </c>
      <c r="C6307">
        <f t="shared" si="98"/>
        <v>526</v>
      </c>
      <c r="D6307">
        <f>IF(D6306=12,1,D6306+1)</f>
        <v>7</v>
      </c>
      <c r="G6307">
        <f>G6306+1</f>
        <v>6307</v>
      </c>
      <c r="H6307">
        <v>26</v>
      </c>
      <c r="I6307">
        <v>20210821</v>
      </c>
      <c r="J6307" cm="1">
        <f t="array" ref="J6307">INDEX(Sheet1!A:X,C6306+1,5)</f>
        <v>110</v>
      </c>
      <c r="K6307">
        <v>20260821</v>
      </c>
      <c r="L6307">
        <f>L6306+1</f>
        <v>6307</v>
      </c>
    </row>
    <row r="6308" spans="1:12">
      <c r="A6308">
        <f>A6307+1</f>
        <v>6308</v>
      </c>
      <c r="B6308">
        <v>26</v>
      </c>
      <c r="C6308">
        <f t="shared" si="98"/>
        <v>526</v>
      </c>
      <c r="D6308">
        <f>IF(D6307=12,1,D6307+1)</f>
        <v>8</v>
      </c>
      <c r="G6308">
        <f>G6307+1</f>
        <v>6308</v>
      </c>
      <c r="H6308">
        <v>26</v>
      </c>
      <c r="I6308">
        <v>20210821</v>
      </c>
      <c r="J6308" cm="1">
        <f t="array" ref="J6308">INDEX(Sheet1!A:X,C6307+1,5)</f>
        <v>110</v>
      </c>
      <c r="K6308">
        <v>20260821</v>
      </c>
      <c r="L6308">
        <f>L6307+1</f>
        <v>6308</v>
      </c>
    </row>
    <row r="6309" spans="1:12">
      <c r="A6309">
        <f>A6308+1</f>
        <v>6309</v>
      </c>
      <c r="B6309">
        <v>26</v>
      </c>
      <c r="C6309">
        <f t="shared" si="98"/>
        <v>526</v>
      </c>
      <c r="D6309">
        <f>IF(D6308=12,1,D6308+1)</f>
        <v>9</v>
      </c>
      <c r="G6309">
        <f>G6308+1</f>
        <v>6309</v>
      </c>
      <c r="H6309">
        <v>26</v>
      </c>
      <c r="I6309">
        <v>20210821</v>
      </c>
      <c r="J6309" cm="1">
        <f t="array" ref="J6309">INDEX(Sheet1!A:X,C6308+1,5)</f>
        <v>110</v>
      </c>
      <c r="K6309">
        <v>20260821</v>
      </c>
      <c r="L6309">
        <f>L6308+1</f>
        <v>6309</v>
      </c>
    </row>
    <row r="6310" spans="1:12">
      <c r="A6310">
        <f>A6309+1</f>
        <v>6310</v>
      </c>
      <c r="B6310">
        <v>26</v>
      </c>
      <c r="C6310">
        <f t="shared" si="98"/>
        <v>526</v>
      </c>
      <c r="D6310">
        <f>IF(D6309=12,1,D6309+1)</f>
        <v>10</v>
      </c>
      <c r="G6310">
        <f>G6309+1</f>
        <v>6310</v>
      </c>
      <c r="H6310">
        <v>26</v>
      </c>
      <c r="I6310">
        <v>20210821</v>
      </c>
      <c r="J6310" cm="1">
        <f t="array" ref="J6310">INDEX(Sheet1!A:X,C6309+1,5)</f>
        <v>110</v>
      </c>
      <c r="K6310">
        <v>20260821</v>
      </c>
      <c r="L6310">
        <f>L6309+1</f>
        <v>6310</v>
      </c>
    </row>
    <row r="6311" spans="1:12">
      <c r="A6311">
        <f>A6310+1</f>
        <v>6311</v>
      </c>
      <c r="B6311">
        <v>26</v>
      </c>
      <c r="C6311">
        <f t="shared" si="98"/>
        <v>526</v>
      </c>
      <c r="D6311">
        <f>IF(D6310=12,1,D6310+1)</f>
        <v>11</v>
      </c>
      <c r="G6311">
        <f>G6310+1</f>
        <v>6311</v>
      </c>
      <c r="H6311">
        <v>26</v>
      </c>
      <c r="I6311">
        <v>20210821</v>
      </c>
      <c r="J6311" cm="1">
        <f t="array" ref="J6311">INDEX(Sheet1!A:X,C6310+1,5)</f>
        <v>110</v>
      </c>
      <c r="K6311">
        <v>20260821</v>
      </c>
      <c r="L6311">
        <f>L6310+1</f>
        <v>6311</v>
      </c>
    </row>
    <row r="6312" spans="1:12">
      <c r="A6312">
        <f>A6311+1</f>
        <v>6312</v>
      </c>
      <c r="B6312">
        <v>26</v>
      </c>
      <c r="C6312">
        <f t="shared" si="98"/>
        <v>527</v>
      </c>
      <c r="D6312">
        <f>IF(D6311=12,1,D6311+1)</f>
        <v>12</v>
      </c>
      <c r="G6312">
        <f>G6311+1</f>
        <v>6312</v>
      </c>
      <c r="H6312">
        <v>26</v>
      </c>
      <c r="I6312">
        <v>20210821</v>
      </c>
      <c r="J6312" cm="1">
        <f t="array" ref="J6312">INDEX(Sheet1!A:X,C6311+1,5)</f>
        <v>110</v>
      </c>
      <c r="K6312">
        <v>20260821</v>
      </c>
      <c r="L6312">
        <f>L6311+1</f>
        <v>6312</v>
      </c>
    </row>
    <row r="6313" spans="1:12">
      <c r="A6313">
        <f>A6312+1</f>
        <v>6313</v>
      </c>
      <c r="B6313">
        <v>26</v>
      </c>
      <c r="C6313">
        <f t="shared" si="98"/>
        <v>527</v>
      </c>
      <c r="D6313">
        <f>IF(D6312=12,1,D6312+1)</f>
        <v>1</v>
      </c>
      <c r="G6313">
        <f>G6312+1</f>
        <v>6313</v>
      </c>
      <c r="H6313">
        <v>26</v>
      </c>
      <c r="I6313">
        <v>20210821</v>
      </c>
      <c r="J6313" cm="1">
        <f t="array" ref="J6313">INDEX(Sheet1!A:X,C6312+1,5)</f>
        <v>0</v>
      </c>
      <c r="K6313">
        <v>20260821</v>
      </c>
      <c r="L6313">
        <f>L6312+1</f>
        <v>6313</v>
      </c>
    </row>
    <row r="6314" spans="1:12">
      <c r="A6314">
        <f>A6313+1</f>
        <v>6314</v>
      </c>
      <c r="B6314">
        <v>26</v>
      </c>
      <c r="C6314">
        <f t="shared" si="98"/>
        <v>527</v>
      </c>
      <c r="D6314">
        <f>IF(D6313=12,1,D6313+1)</f>
        <v>2</v>
      </c>
      <c r="G6314">
        <f>G6313+1</f>
        <v>6314</v>
      </c>
      <c r="H6314">
        <v>26</v>
      </c>
      <c r="I6314">
        <v>20210821</v>
      </c>
      <c r="J6314" cm="1">
        <f t="array" ref="J6314">INDEX(Sheet1!A:X,C6313+1,5)</f>
        <v>0</v>
      </c>
      <c r="K6314">
        <v>20260821</v>
      </c>
      <c r="L6314">
        <f>L6313+1</f>
        <v>6314</v>
      </c>
    </row>
    <row r="6315" spans="1:12">
      <c r="A6315">
        <f>A6314+1</f>
        <v>6315</v>
      </c>
      <c r="B6315">
        <v>26</v>
      </c>
      <c r="C6315">
        <f t="shared" si="98"/>
        <v>527</v>
      </c>
      <c r="D6315">
        <f>IF(D6314=12,1,D6314+1)</f>
        <v>3</v>
      </c>
      <c r="G6315">
        <f>G6314+1</f>
        <v>6315</v>
      </c>
      <c r="H6315">
        <v>26</v>
      </c>
      <c r="I6315">
        <v>20210821</v>
      </c>
      <c r="J6315" cm="1">
        <f t="array" ref="J6315">INDEX(Sheet1!A:X,C6314+1,5)</f>
        <v>0</v>
      </c>
      <c r="K6315">
        <v>20260821</v>
      </c>
      <c r="L6315">
        <f>L6314+1</f>
        <v>6315</v>
      </c>
    </row>
    <row r="6316" spans="1:12">
      <c r="A6316">
        <f>A6315+1</f>
        <v>6316</v>
      </c>
      <c r="B6316">
        <v>26</v>
      </c>
      <c r="C6316">
        <f t="shared" si="98"/>
        <v>527</v>
      </c>
      <c r="D6316">
        <f>IF(D6315=12,1,D6315+1)</f>
        <v>4</v>
      </c>
      <c r="G6316">
        <f>G6315+1</f>
        <v>6316</v>
      </c>
      <c r="H6316">
        <v>26</v>
      </c>
      <c r="I6316">
        <v>20210821</v>
      </c>
      <c r="J6316" cm="1">
        <f t="array" ref="J6316">INDEX(Sheet1!A:X,C6315+1,5)</f>
        <v>0</v>
      </c>
      <c r="K6316">
        <v>20260821</v>
      </c>
      <c r="L6316">
        <f>L6315+1</f>
        <v>6316</v>
      </c>
    </row>
    <row r="6317" spans="1:12">
      <c r="A6317">
        <f>A6316+1</f>
        <v>6317</v>
      </c>
      <c r="B6317">
        <v>26</v>
      </c>
      <c r="C6317">
        <f t="shared" si="98"/>
        <v>527</v>
      </c>
      <c r="D6317">
        <f>IF(D6316=12,1,D6316+1)</f>
        <v>5</v>
      </c>
      <c r="G6317">
        <f>G6316+1</f>
        <v>6317</v>
      </c>
      <c r="H6317">
        <v>26</v>
      </c>
      <c r="I6317">
        <v>20210821</v>
      </c>
      <c r="J6317" cm="1">
        <f t="array" ref="J6317">INDEX(Sheet1!A:X,C6316+1,5)</f>
        <v>0</v>
      </c>
      <c r="K6317">
        <v>20260821</v>
      </c>
      <c r="L6317">
        <f>L6316+1</f>
        <v>6317</v>
      </c>
    </row>
    <row r="6318" spans="1:12">
      <c r="A6318">
        <f>A6317+1</f>
        <v>6318</v>
      </c>
      <c r="B6318">
        <v>26</v>
      </c>
      <c r="C6318">
        <f t="shared" si="98"/>
        <v>527</v>
      </c>
      <c r="D6318">
        <f>IF(D6317=12,1,D6317+1)</f>
        <v>6</v>
      </c>
      <c r="G6318">
        <f>G6317+1</f>
        <v>6318</v>
      </c>
      <c r="H6318">
        <v>26</v>
      </c>
      <c r="I6318">
        <v>20210821</v>
      </c>
      <c r="J6318" cm="1">
        <f t="array" ref="J6318">INDEX(Sheet1!A:X,C6317+1,5)</f>
        <v>0</v>
      </c>
      <c r="K6318">
        <v>20260821</v>
      </c>
      <c r="L6318">
        <f>L6317+1</f>
        <v>6318</v>
      </c>
    </row>
    <row r="6319" spans="1:12">
      <c r="A6319">
        <f>A6318+1</f>
        <v>6319</v>
      </c>
      <c r="B6319">
        <v>26</v>
      </c>
      <c r="C6319">
        <f t="shared" si="98"/>
        <v>527</v>
      </c>
      <c r="D6319">
        <f>IF(D6318=12,1,D6318+1)</f>
        <v>7</v>
      </c>
      <c r="G6319">
        <f>G6318+1</f>
        <v>6319</v>
      </c>
      <c r="H6319">
        <v>26</v>
      </c>
      <c r="I6319">
        <v>20210821</v>
      </c>
      <c r="J6319" cm="1">
        <f t="array" ref="J6319">INDEX(Sheet1!A:X,C6318+1,5)</f>
        <v>0</v>
      </c>
      <c r="K6319">
        <v>20260821</v>
      </c>
      <c r="L6319">
        <f>L6318+1</f>
        <v>6319</v>
      </c>
    </row>
    <row r="6320" spans="1:12">
      <c r="A6320">
        <f>A6319+1</f>
        <v>6320</v>
      </c>
      <c r="B6320">
        <v>26</v>
      </c>
      <c r="C6320">
        <f t="shared" si="98"/>
        <v>527</v>
      </c>
      <c r="D6320">
        <f>IF(D6319=12,1,D6319+1)</f>
        <v>8</v>
      </c>
      <c r="G6320">
        <f>G6319+1</f>
        <v>6320</v>
      </c>
      <c r="H6320">
        <v>26</v>
      </c>
      <c r="I6320">
        <v>20210821</v>
      </c>
      <c r="J6320" cm="1">
        <f t="array" ref="J6320">INDEX(Sheet1!A:X,C6319+1,5)</f>
        <v>0</v>
      </c>
      <c r="K6320">
        <v>20260821</v>
      </c>
      <c r="L6320">
        <f>L6319+1</f>
        <v>6320</v>
      </c>
    </row>
    <row r="6321" spans="1:12">
      <c r="A6321">
        <f>A6320+1</f>
        <v>6321</v>
      </c>
      <c r="B6321">
        <v>26</v>
      </c>
      <c r="C6321">
        <f t="shared" si="98"/>
        <v>527</v>
      </c>
      <c r="D6321">
        <f>IF(D6320=12,1,D6320+1)</f>
        <v>9</v>
      </c>
      <c r="G6321">
        <f>G6320+1</f>
        <v>6321</v>
      </c>
      <c r="H6321">
        <v>26</v>
      </c>
      <c r="I6321">
        <v>20210821</v>
      </c>
      <c r="J6321" cm="1">
        <f t="array" ref="J6321">INDEX(Sheet1!A:X,C6320+1,5)</f>
        <v>0</v>
      </c>
      <c r="K6321">
        <v>20260821</v>
      </c>
      <c r="L6321">
        <f>L6320+1</f>
        <v>6321</v>
      </c>
    </row>
    <row r="6322" spans="1:12">
      <c r="A6322">
        <f>A6321+1</f>
        <v>6322</v>
      </c>
      <c r="B6322">
        <v>26</v>
      </c>
      <c r="C6322">
        <f t="shared" si="98"/>
        <v>527</v>
      </c>
      <c r="D6322">
        <f>IF(D6321=12,1,D6321+1)</f>
        <v>10</v>
      </c>
      <c r="G6322">
        <f>G6321+1</f>
        <v>6322</v>
      </c>
      <c r="H6322">
        <v>26</v>
      </c>
      <c r="I6322">
        <v>20210821</v>
      </c>
      <c r="J6322" cm="1">
        <f t="array" ref="J6322">INDEX(Sheet1!A:X,C6321+1,5)</f>
        <v>0</v>
      </c>
      <c r="K6322">
        <v>20260821</v>
      </c>
      <c r="L6322">
        <f>L6321+1</f>
        <v>6322</v>
      </c>
    </row>
    <row r="6323" spans="1:12">
      <c r="A6323">
        <f>A6322+1</f>
        <v>6323</v>
      </c>
      <c r="B6323">
        <v>26</v>
      </c>
      <c r="C6323">
        <f t="shared" si="98"/>
        <v>527</v>
      </c>
      <c r="D6323">
        <f>IF(D6322=12,1,D6322+1)</f>
        <v>11</v>
      </c>
      <c r="G6323">
        <f>G6322+1</f>
        <v>6323</v>
      </c>
      <c r="H6323">
        <v>26</v>
      </c>
      <c r="I6323">
        <v>20210821</v>
      </c>
      <c r="J6323" cm="1">
        <f t="array" ref="J6323">INDEX(Sheet1!A:X,C6322+1,5)</f>
        <v>0</v>
      </c>
      <c r="K6323">
        <v>20260821</v>
      </c>
      <c r="L6323">
        <f>L6322+1</f>
        <v>6323</v>
      </c>
    </row>
    <row r="6324" spans="1:12">
      <c r="A6324">
        <f>A6323+1</f>
        <v>6324</v>
      </c>
      <c r="B6324">
        <v>26</v>
      </c>
      <c r="C6324">
        <f t="shared" si="98"/>
        <v>528</v>
      </c>
      <c r="D6324">
        <f>IF(D6323=12,1,D6323+1)</f>
        <v>12</v>
      </c>
      <c r="G6324">
        <f>G6323+1</f>
        <v>6324</v>
      </c>
      <c r="H6324">
        <v>26</v>
      </c>
      <c r="I6324">
        <v>20210821</v>
      </c>
      <c r="J6324" cm="1">
        <f t="array" ref="J6324">INDEX(Sheet1!A:X,C6323+1,5)</f>
        <v>0</v>
      </c>
      <c r="K6324">
        <v>20260821</v>
      </c>
      <c r="L6324">
        <f>L6323+1</f>
        <v>6324</v>
      </c>
    </row>
    <row r="6325" spans="1:12">
      <c r="A6325">
        <f>A6324+1</f>
        <v>6325</v>
      </c>
      <c r="B6325">
        <v>26</v>
      </c>
      <c r="C6325">
        <f t="shared" si="98"/>
        <v>528</v>
      </c>
      <c r="D6325">
        <f>IF(D6324=12,1,D6324+1)</f>
        <v>1</v>
      </c>
      <c r="G6325">
        <f>G6324+1</f>
        <v>6325</v>
      </c>
      <c r="H6325">
        <v>26</v>
      </c>
      <c r="I6325">
        <v>20210821</v>
      </c>
      <c r="J6325" cm="1">
        <f t="array" ref="J6325">INDEX(Sheet1!A:X,C6324+1,5)</f>
        <v>0</v>
      </c>
      <c r="K6325">
        <v>20260821</v>
      </c>
      <c r="L6325">
        <f>L6324+1</f>
        <v>6325</v>
      </c>
    </row>
    <row r="6326" spans="1:12">
      <c r="A6326">
        <f>A6325+1</f>
        <v>6326</v>
      </c>
      <c r="B6326">
        <v>26</v>
      </c>
      <c r="C6326">
        <f t="shared" si="98"/>
        <v>528</v>
      </c>
      <c r="D6326">
        <f>IF(D6325=12,1,D6325+1)</f>
        <v>2</v>
      </c>
      <c r="G6326">
        <f>G6325+1</f>
        <v>6326</v>
      </c>
      <c r="H6326">
        <v>26</v>
      </c>
      <c r="I6326">
        <v>20210821</v>
      </c>
      <c r="J6326" cm="1">
        <f t="array" ref="J6326">INDEX(Sheet1!A:X,C6325+1,5)</f>
        <v>0</v>
      </c>
      <c r="K6326">
        <v>20260821</v>
      </c>
      <c r="L6326">
        <f>L6325+1</f>
        <v>6326</v>
      </c>
    </row>
    <row r="6327" spans="1:12">
      <c r="A6327">
        <f>A6326+1</f>
        <v>6327</v>
      </c>
      <c r="B6327">
        <v>26</v>
      </c>
      <c r="C6327">
        <f t="shared" si="98"/>
        <v>528</v>
      </c>
      <c r="D6327">
        <f>IF(D6326=12,1,D6326+1)</f>
        <v>3</v>
      </c>
      <c r="G6327">
        <f>G6326+1</f>
        <v>6327</v>
      </c>
      <c r="H6327">
        <v>26</v>
      </c>
      <c r="I6327">
        <v>20210821</v>
      </c>
      <c r="J6327" cm="1">
        <f t="array" ref="J6327">INDEX(Sheet1!A:X,C6326+1,5)</f>
        <v>0</v>
      </c>
      <c r="K6327">
        <v>20260821</v>
      </c>
      <c r="L6327">
        <f>L6326+1</f>
        <v>6327</v>
      </c>
    </row>
    <row r="6328" spans="1:12">
      <c r="A6328">
        <f>A6327+1</f>
        <v>6328</v>
      </c>
      <c r="B6328">
        <v>26</v>
      </c>
      <c r="C6328">
        <f t="shared" si="98"/>
        <v>528</v>
      </c>
      <c r="D6328">
        <f>IF(D6327=12,1,D6327+1)</f>
        <v>4</v>
      </c>
      <c r="G6328">
        <f>G6327+1</f>
        <v>6328</v>
      </c>
      <c r="H6328">
        <v>26</v>
      </c>
      <c r="I6328">
        <v>20210821</v>
      </c>
      <c r="J6328" cm="1">
        <f t="array" ref="J6328">INDEX(Sheet1!A:X,C6327+1,5)</f>
        <v>0</v>
      </c>
      <c r="K6328">
        <v>20260821</v>
      </c>
      <c r="L6328">
        <f>L6327+1</f>
        <v>6328</v>
      </c>
    </row>
    <row r="6329" spans="1:12">
      <c r="A6329">
        <f>A6328+1</f>
        <v>6329</v>
      </c>
      <c r="B6329">
        <v>26</v>
      </c>
      <c r="C6329">
        <f t="shared" si="98"/>
        <v>528</v>
      </c>
      <c r="D6329">
        <f>IF(D6328=12,1,D6328+1)</f>
        <v>5</v>
      </c>
      <c r="G6329">
        <f>G6328+1</f>
        <v>6329</v>
      </c>
      <c r="H6329">
        <v>26</v>
      </c>
      <c r="I6329">
        <v>20210821</v>
      </c>
      <c r="J6329" cm="1">
        <f t="array" ref="J6329">INDEX(Sheet1!A:X,C6328+1,5)</f>
        <v>0</v>
      </c>
      <c r="K6329">
        <v>20260821</v>
      </c>
      <c r="L6329">
        <f>L6328+1</f>
        <v>6329</v>
      </c>
    </row>
    <row r="6330" spans="1:12">
      <c r="A6330">
        <f>A6329+1</f>
        <v>6330</v>
      </c>
      <c r="B6330">
        <v>26</v>
      </c>
      <c r="C6330">
        <f t="shared" si="98"/>
        <v>528</v>
      </c>
      <c r="D6330">
        <f>IF(D6329=12,1,D6329+1)</f>
        <v>6</v>
      </c>
      <c r="G6330">
        <f>G6329+1</f>
        <v>6330</v>
      </c>
      <c r="H6330">
        <v>26</v>
      </c>
      <c r="I6330">
        <v>20210821</v>
      </c>
      <c r="J6330" cm="1">
        <f t="array" ref="J6330">INDEX(Sheet1!A:X,C6329+1,5)</f>
        <v>0</v>
      </c>
      <c r="K6330">
        <v>20260821</v>
      </c>
      <c r="L6330">
        <f>L6329+1</f>
        <v>6330</v>
      </c>
    </row>
    <row r="6331" spans="1:12">
      <c r="A6331">
        <f>A6330+1</f>
        <v>6331</v>
      </c>
      <c r="B6331">
        <v>26</v>
      </c>
      <c r="C6331">
        <f t="shared" si="98"/>
        <v>528</v>
      </c>
      <c r="D6331">
        <f>IF(D6330=12,1,D6330+1)</f>
        <v>7</v>
      </c>
      <c r="G6331">
        <f>G6330+1</f>
        <v>6331</v>
      </c>
      <c r="H6331">
        <v>26</v>
      </c>
      <c r="I6331">
        <v>20210821</v>
      </c>
      <c r="J6331" cm="1">
        <f t="array" ref="J6331">INDEX(Sheet1!A:X,C6330+1,5)</f>
        <v>0</v>
      </c>
      <c r="K6331">
        <v>20260821</v>
      </c>
      <c r="L6331">
        <f>L6330+1</f>
        <v>6331</v>
      </c>
    </row>
    <row r="6332" spans="1:12">
      <c r="A6332">
        <f>A6331+1</f>
        <v>6332</v>
      </c>
      <c r="B6332">
        <v>26</v>
      </c>
      <c r="C6332">
        <f t="shared" si="98"/>
        <v>528</v>
      </c>
      <c r="D6332">
        <f>IF(D6331=12,1,D6331+1)</f>
        <v>8</v>
      </c>
      <c r="G6332">
        <f>G6331+1</f>
        <v>6332</v>
      </c>
      <c r="H6332">
        <v>26</v>
      </c>
      <c r="I6332">
        <v>20210821</v>
      </c>
      <c r="J6332" cm="1">
        <f t="array" ref="J6332">INDEX(Sheet1!A:X,C6331+1,5)</f>
        <v>0</v>
      </c>
      <c r="K6332">
        <v>20260821</v>
      </c>
      <c r="L6332">
        <f>L6331+1</f>
        <v>6332</v>
      </c>
    </row>
    <row r="6333" spans="1:12">
      <c r="A6333">
        <f>A6332+1</f>
        <v>6333</v>
      </c>
      <c r="B6333">
        <v>26</v>
      </c>
      <c r="C6333">
        <f t="shared" si="98"/>
        <v>528</v>
      </c>
      <c r="D6333">
        <f>IF(D6332=12,1,D6332+1)</f>
        <v>9</v>
      </c>
      <c r="G6333">
        <f>G6332+1</f>
        <v>6333</v>
      </c>
      <c r="H6333">
        <v>26</v>
      </c>
      <c r="I6333">
        <v>20210821</v>
      </c>
      <c r="J6333" cm="1">
        <f t="array" ref="J6333">INDEX(Sheet1!A:X,C6332+1,5)</f>
        <v>0</v>
      </c>
      <c r="K6333">
        <v>20260821</v>
      </c>
      <c r="L6333">
        <f>L6332+1</f>
        <v>6333</v>
      </c>
    </row>
    <row r="6334" spans="1:12">
      <c r="A6334">
        <f>A6333+1</f>
        <v>6334</v>
      </c>
      <c r="B6334">
        <v>26</v>
      </c>
      <c r="C6334">
        <f t="shared" si="98"/>
        <v>528</v>
      </c>
      <c r="D6334">
        <f>IF(D6333=12,1,D6333+1)</f>
        <v>10</v>
      </c>
      <c r="G6334">
        <f>G6333+1</f>
        <v>6334</v>
      </c>
      <c r="H6334">
        <v>26</v>
      </c>
      <c r="I6334">
        <v>20210821</v>
      </c>
      <c r="J6334" cm="1">
        <f t="array" ref="J6334">INDEX(Sheet1!A:X,C6333+1,5)</f>
        <v>0</v>
      </c>
      <c r="K6334">
        <v>20260821</v>
      </c>
      <c r="L6334">
        <f>L6333+1</f>
        <v>6334</v>
      </c>
    </row>
    <row r="6335" spans="1:12">
      <c r="A6335">
        <f>A6334+1</f>
        <v>6335</v>
      </c>
      <c r="B6335">
        <v>26</v>
      </c>
      <c r="C6335">
        <f t="shared" si="98"/>
        <v>528</v>
      </c>
      <c r="D6335">
        <f>IF(D6334=12,1,D6334+1)</f>
        <v>11</v>
      </c>
      <c r="G6335">
        <f>G6334+1</f>
        <v>6335</v>
      </c>
      <c r="H6335">
        <v>26</v>
      </c>
      <c r="I6335">
        <v>20210821</v>
      </c>
      <c r="J6335" cm="1">
        <f t="array" ref="J6335">INDEX(Sheet1!A:X,C6334+1,5)</f>
        <v>0</v>
      </c>
      <c r="K6335">
        <v>20260821</v>
      </c>
      <c r="L6335">
        <f>L6334+1</f>
        <v>6335</v>
      </c>
    </row>
    <row r="6336" spans="1:12">
      <c r="A6336">
        <f>A6335+1</f>
        <v>6336</v>
      </c>
      <c r="B6336">
        <v>26</v>
      </c>
      <c r="C6336">
        <f t="shared" si="98"/>
        <v>529</v>
      </c>
      <c r="D6336">
        <f>IF(D6335=12,1,D6335+1)</f>
        <v>12</v>
      </c>
      <c r="G6336">
        <f>G6335+1</f>
        <v>6336</v>
      </c>
      <c r="H6336">
        <v>26</v>
      </c>
      <c r="I6336">
        <v>20210821</v>
      </c>
      <c r="J6336" cm="1">
        <f t="array" ref="J6336">INDEX(Sheet1!A:X,C6335+1,5)</f>
        <v>0</v>
      </c>
      <c r="K6336">
        <v>20260821</v>
      </c>
      <c r="L6336">
        <f>L6335+1</f>
        <v>6336</v>
      </c>
    </row>
    <row r="6337" spans="1:12">
      <c r="A6337">
        <f>A6336+1</f>
        <v>6337</v>
      </c>
      <c r="B6337">
        <v>26</v>
      </c>
      <c r="C6337">
        <f t="shared" ref="C6337:C6400" si="99">ROUNDDOWN(ROW()/12,0)+1</f>
        <v>529</v>
      </c>
      <c r="D6337">
        <f>IF(D6336=12,1,D6336+1)</f>
        <v>1</v>
      </c>
      <c r="G6337">
        <f>G6336+1</f>
        <v>6337</v>
      </c>
      <c r="H6337">
        <v>26</v>
      </c>
      <c r="I6337">
        <v>20210821</v>
      </c>
      <c r="J6337" cm="1">
        <f t="array" ref="J6337">INDEX(Sheet1!A:X,C6336+1,5)</f>
        <v>0</v>
      </c>
      <c r="K6337">
        <v>20260821</v>
      </c>
      <c r="L6337">
        <f>L6336+1</f>
        <v>6337</v>
      </c>
    </row>
    <row r="6338" spans="1:12">
      <c r="A6338">
        <f>A6337+1</f>
        <v>6338</v>
      </c>
      <c r="B6338">
        <v>26</v>
      </c>
      <c r="C6338">
        <f t="shared" si="99"/>
        <v>529</v>
      </c>
      <c r="D6338">
        <f>IF(D6337=12,1,D6337+1)</f>
        <v>2</v>
      </c>
      <c r="G6338">
        <f>G6337+1</f>
        <v>6338</v>
      </c>
      <c r="H6338">
        <v>26</v>
      </c>
      <c r="I6338">
        <v>20210821</v>
      </c>
      <c r="J6338" cm="1">
        <f t="array" ref="J6338">INDEX(Sheet1!A:X,C6337+1,5)</f>
        <v>0</v>
      </c>
      <c r="K6338">
        <v>20260821</v>
      </c>
      <c r="L6338">
        <f>L6337+1</f>
        <v>6338</v>
      </c>
    </row>
    <row r="6339" spans="1:12">
      <c r="A6339">
        <f>A6338+1</f>
        <v>6339</v>
      </c>
      <c r="B6339">
        <v>26</v>
      </c>
      <c r="C6339">
        <f t="shared" si="99"/>
        <v>529</v>
      </c>
      <c r="D6339">
        <f>IF(D6338=12,1,D6338+1)</f>
        <v>3</v>
      </c>
      <c r="G6339">
        <f>G6338+1</f>
        <v>6339</v>
      </c>
      <c r="H6339">
        <v>26</v>
      </c>
      <c r="I6339">
        <v>20210821</v>
      </c>
      <c r="J6339" cm="1">
        <f t="array" ref="J6339">INDEX(Sheet1!A:X,C6338+1,5)</f>
        <v>0</v>
      </c>
      <c r="K6339">
        <v>20260821</v>
      </c>
      <c r="L6339">
        <f>L6338+1</f>
        <v>6339</v>
      </c>
    </row>
    <row r="6340" spans="1:12">
      <c r="A6340">
        <f>A6339+1</f>
        <v>6340</v>
      </c>
      <c r="B6340">
        <v>26</v>
      </c>
      <c r="C6340">
        <f t="shared" si="99"/>
        <v>529</v>
      </c>
      <c r="D6340">
        <f>IF(D6339=12,1,D6339+1)</f>
        <v>4</v>
      </c>
      <c r="G6340">
        <f>G6339+1</f>
        <v>6340</v>
      </c>
      <c r="H6340">
        <v>26</v>
      </c>
      <c r="I6340">
        <v>20210821</v>
      </c>
      <c r="J6340" cm="1">
        <f t="array" ref="J6340">INDEX(Sheet1!A:X,C6339+1,5)</f>
        <v>0</v>
      </c>
      <c r="K6340">
        <v>20260821</v>
      </c>
      <c r="L6340">
        <f>L6339+1</f>
        <v>6340</v>
      </c>
    </row>
    <row r="6341" spans="1:12">
      <c r="A6341">
        <f>A6340+1</f>
        <v>6341</v>
      </c>
      <c r="B6341">
        <v>26</v>
      </c>
      <c r="C6341">
        <f t="shared" si="99"/>
        <v>529</v>
      </c>
      <c r="D6341">
        <f>IF(D6340=12,1,D6340+1)</f>
        <v>5</v>
      </c>
      <c r="G6341">
        <f>G6340+1</f>
        <v>6341</v>
      </c>
      <c r="H6341">
        <v>26</v>
      </c>
      <c r="I6341">
        <v>20210821</v>
      </c>
      <c r="J6341" cm="1">
        <f t="array" ref="J6341">INDEX(Sheet1!A:X,C6340+1,5)</f>
        <v>0</v>
      </c>
      <c r="K6341">
        <v>20260821</v>
      </c>
      <c r="L6341">
        <f>L6340+1</f>
        <v>6341</v>
      </c>
    </row>
    <row r="6342" spans="1:12">
      <c r="A6342">
        <f>A6341+1</f>
        <v>6342</v>
      </c>
      <c r="B6342">
        <v>26</v>
      </c>
      <c r="C6342">
        <f t="shared" si="99"/>
        <v>529</v>
      </c>
      <c r="D6342">
        <f>IF(D6341=12,1,D6341+1)</f>
        <v>6</v>
      </c>
      <c r="G6342">
        <f>G6341+1</f>
        <v>6342</v>
      </c>
      <c r="H6342">
        <v>26</v>
      </c>
      <c r="I6342">
        <v>20210821</v>
      </c>
      <c r="J6342" cm="1">
        <f t="array" ref="J6342">INDEX(Sheet1!A:X,C6341+1,5)</f>
        <v>0</v>
      </c>
      <c r="K6342">
        <v>20260821</v>
      </c>
      <c r="L6342">
        <f>L6341+1</f>
        <v>6342</v>
      </c>
    </row>
    <row r="6343" spans="1:12">
      <c r="A6343">
        <f>A6342+1</f>
        <v>6343</v>
      </c>
      <c r="B6343">
        <v>26</v>
      </c>
      <c r="C6343">
        <f t="shared" si="99"/>
        <v>529</v>
      </c>
      <c r="D6343">
        <f>IF(D6342=12,1,D6342+1)</f>
        <v>7</v>
      </c>
      <c r="G6343">
        <f>G6342+1</f>
        <v>6343</v>
      </c>
      <c r="H6343">
        <v>26</v>
      </c>
      <c r="I6343">
        <v>20210821</v>
      </c>
      <c r="J6343" cm="1">
        <f t="array" ref="J6343">INDEX(Sheet1!A:X,C6342+1,5)</f>
        <v>0</v>
      </c>
      <c r="K6343">
        <v>20260821</v>
      </c>
      <c r="L6343">
        <f>L6342+1</f>
        <v>6343</v>
      </c>
    </row>
    <row r="6344" spans="1:12">
      <c r="A6344">
        <f>A6343+1</f>
        <v>6344</v>
      </c>
      <c r="B6344">
        <v>26</v>
      </c>
      <c r="C6344">
        <f t="shared" si="99"/>
        <v>529</v>
      </c>
      <c r="D6344">
        <f>IF(D6343=12,1,D6343+1)</f>
        <v>8</v>
      </c>
      <c r="G6344">
        <f>G6343+1</f>
        <v>6344</v>
      </c>
      <c r="H6344">
        <v>26</v>
      </c>
      <c r="I6344">
        <v>20210821</v>
      </c>
      <c r="J6344" cm="1">
        <f t="array" ref="J6344">INDEX(Sheet1!A:X,C6343+1,5)</f>
        <v>0</v>
      </c>
      <c r="K6344">
        <v>20260821</v>
      </c>
      <c r="L6344">
        <f>L6343+1</f>
        <v>6344</v>
      </c>
    </row>
    <row r="6345" spans="1:12">
      <c r="A6345">
        <f>A6344+1</f>
        <v>6345</v>
      </c>
      <c r="B6345">
        <v>26</v>
      </c>
      <c r="C6345">
        <f t="shared" si="99"/>
        <v>529</v>
      </c>
      <c r="D6345">
        <f>IF(D6344=12,1,D6344+1)</f>
        <v>9</v>
      </c>
      <c r="G6345">
        <f>G6344+1</f>
        <v>6345</v>
      </c>
      <c r="H6345">
        <v>26</v>
      </c>
      <c r="I6345">
        <v>20210821</v>
      </c>
      <c r="J6345" cm="1">
        <f t="array" ref="J6345">INDEX(Sheet1!A:X,C6344+1,5)</f>
        <v>0</v>
      </c>
      <c r="K6345">
        <v>20260821</v>
      </c>
      <c r="L6345">
        <f>L6344+1</f>
        <v>6345</v>
      </c>
    </row>
    <row r="6346" spans="1:12">
      <c r="A6346">
        <f>A6345+1</f>
        <v>6346</v>
      </c>
      <c r="B6346">
        <v>26</v>
      </c>
      <c r="C6346">
        <f t="shared" si="99"/>
        <v>529</v>
      </c>
      <c r="D6346">
        <f>IF(D6345=12,1,D6345+1)</f>
        <v>10</v>
      </c>
      <c r="G6346">
        <f>G6345+1</f>
        <v>6346</v>
      </c>
      <c r="H6346">
        <v>26</v>
      </c>
      <c r="I6346">
        <v>20210821</v>
      </c>
      <c r="J6346" cm="1">
        <f t="array" ref="J6346">INDEX(Sheet1!A:X,C6345+1,5)</f>
        <v>0</v>
      </c>
      <c r="K6346">
        <v>20260821</v>
      </c>
      <c r="L6346">
        <f>L6345+1</f>
        <v>6346</v>
      </c>
    </row>
    <row r="6347" spans="1:12">
      <c r="A6347">
        <f>A6346+1</f>
        <v>6347</v>
      </c>
      <c r="B6347">
        <v>26</v>
      </c>
      <c r="C6347">
        <f t="shared" si="99"/>
        <v>529</v>
      </c>
      <c r="D6347">
        <f>IF(D6346=12,1,D6346+1)</f>
        <v>11</v>
      </c>
      <c r="G6347">
        <f>G6346+1</f>
        <v>6347</v>
      </c>
      <c r="H6347">
        <v>26</v>
      </c>
      <c r="I6347">
        <v>20210821</v>
      </c>
      <c r="J6347" cm="1">
        <f t="array" ref="J6347">INDEX(Sheet1!A:X,C6346+1,5)</f>
        <v>0</v>
      </c>
      <c r="K6347">
        <v>20260821</v>
      </c>
      <c r="L6347">
        <f>L6346+1</f>
        <v>6347</v>
      </c>
    </row>
    <row r="6348" spans="1:12">
      <c r="A6348">
        <f>A6347+1</f>
        <v>6348</v>
      </c>
      <c r="B6348">
        <v>26</v>
      </c>
      <c r="C6348">
        <f t="shared" si="99"/>
        <v>530</v>
      </c>
      <c r="D6348">
        <f>IF(D6347=12,1,D6347+1)</f>
        <v>12</v>
      </c>
      <c r="G6348">
        <f>G6347+1</f>
        <v>6348</v>
      </c>
      <c r="H6348">
        <v>26</v>
      </c>
      <c r="I6348">
        <v>20210821</v>
      </c>
      <c r="J6348" cm="1">
        <f t="array" ref="J6348">INDEX(Sheet1!A:X,C6347+1,5)</f>
        <v>0</v>
      </c>
      <c r="K6348">
        <v>20260821</v>
      </c>
      <c r="L6348">
        <f>L6347+1</f>
        <v>6348</v>
      </c>
    </row>
    <row r="6349" spans="1:12">
      <c r="A6349">
        <f>A6348+1</f>
        <v>6349</v>
      </c>
      <c r="B6349">
        <v>26</v>
      </c>
      <c r="C6349">
        <f t="shared" si="99"/>
        <v>530</v>
      </c>
      <c r="D6349">
        <f>IF(D6348=12,1,D6348+1)</f>
        <v>1</v>
      </c>
      <c r="G6349">
        <f>G6348+1</f>
        <v>6349</v>
      </c>
      <c r="H6349">
        <v>26</v>
      </c>
      <c r="I6349">
        <v>20210821</v>
      </c>
      <c r="J6349" cm="1">
        <f t="array" ref="J6349">INDEX(Sheet1!A:X,C6348+1,5)</f>
        <v>0</v>
      </c>
      <c r="K6349">
        <v>20260821</v>
      </c>
      <c r="L6349">
        <f>L6348+1</f>
        <v>6349</v>
      </c>
    </row>
    <row r="6350" spans="1:12">
      <c r="A6350">
        <f>A6349+1</f>
        <v>6350</v>
      </c>
      <c r="B6350">
        <v>26</v>
      </c>
      <c r="C6350">
        <f t="shared" si="99"/>
        <v>530</v>
      </c>
      <c r="D6350">
        <f>IF(D6349=12,1,D6349+1)</f>
        <v>2</v>
      </c>
      <c r="G6350">
        <f>G6349+1</f>
        <v>6350</v>
      </c>
      <c r="H6350">
        <v>26</v>
      </c>
      <c r="I6350">
        <v>20210821</v>
      </c>
      <c r="J6350" cm="1">
        <f t="array" ref="J6350">INDEX(Sheet1!A:X,C6349+1,5)</f>
        <v>0</v>
      </c>
      <c r="K6350">
        <v>20260821</v>
      </c>
      <c r="L6350">
        <f>L6349+1</f>
        <v>6350</v>
      </c>
    </row>
    <row r="6351" spans="1:12">
      <c r="A6351">
        <f>A6350+1</f>
        <v>6351</v>
      </c>
      <c r="B6351">
        <v>26</v>
      </c>
      <c r="C6351">
        <f t="shared" si="99"/>
        <v>530</v>
      </c>
      <c r="D6351">
        <f>IF(D6350=12,1,D6350+1)</f>
        <v>3</v>
      </c>
      <c r="G6351">
        <f>G6350+1</f>
        <v>6351</v>
      </c>
      <c r="H6351">
        <v>26</v>
      </c>
      <c r="I6351">
        <v>20210821</v>
      </c>
      <c r="J6351" cm="1">
        <f t="array" ref="J6351">INDEX(Sheet1!A:X,C6350+1,5)</f>
        <v>0</v>
      </c>
      <c r="K6351">
        <v>20260821</v>
      </c>
      <c r="L6351">
        <f>L6350+1</f>
        <v>6351</v>
      </c>
    </row>
    <row r="6352" spans="1:12">
      <c r="A6352">
        <f>A6351+1</f>
        <v>6352</v>
      </c>
      <c r="B6352">
        <v>26</v>
      </c>
      <c r="C6352">
        <f t="shared" si="99"/>
        <v>530</v>
      </c>
      <c r="D6352">
        <f>IF(D6351=12,1,D6351+1)</f>
        <v>4</v>
      </c>
      <c r="G6352">
        <f>G6351+1</f>
        <v>6352</v>
      </c>
      <c r="H6352">
        <v>26</v>
      </c>
      <c r="I6352">
        <v>20210821</v>
      </c>
      <c r="J6352" cm="1">
        <f t="array" ref="J6352">INDEX(Sheet1!A:X,C6351+1,5)</f>
        <v>0</v>
      </c>
      <c r="K6352">
        <v>20260821</v>
      </c>
      <c r="L6352">
        <f>L6351+1</f>
        <v>6352</v>
      </c>
    </row>
    <row r="6353" spans="1:12">
      <c r="A6353">
        <f>A6352+1</f>
        <v>6353</v>
      </c>
      <c r="B6353">
        <v>26</v>
      </c>
      <c r="C6353">
        <f t="shared" si="99"/>
        <v>530</v>
      </c>
      <c r="D6353">
        <f>IF(D6352=12,1,D6352+1)</f>
        <v>5</v>
      </c>
      <c r="G6353">
        <f>G6352+1</f>
        <v>6353</v>
      </c>
      <c r="H6353">
        <v>26</v>
      </c>
      <c r="I6353">
        <v>20210821</v>
      </c>
      <c r="J6353" cm="1">
        <f t="array" ref="J6353">INDEX(Sheet1!A:X,C6352+1,5)</f>
        <v>0</v>
      </c>
      <c r="K6353">
        <v>20260821</v>
      </c>
      <c r="L6353">
        <f>L6352+1</f>
        <v>6353</v>
      </c>
    </row>
    <row r="6354" spans="1:12">
      <c r="A6354">
        <f>A6353+1</f>
        <v>6354</v>
      </c>
      <c r="B6354">
        <v>26</v>
      </c>
      <c r="C6354">
        <f t="shared" si="99"/>
        <v>530</v>
      </c>
      <c r="D6354">
        <f>IF(D6353=12,1,D6353+1)</f>
        <v>6</v>
      </c>
      <c r="G6354">
        <f>G6353+1</f>
        <v>6354</v>
      </c>
      <c r="H6354">
        <v>26</v>
      </c>
      <c r="I6354">
        <v>20210821</v>
      </c>
      <c r="J6354" cm="1">
        <f t="array" ref="J6354">INDEX(Sheet1!A:X,C6353+1,5)</f>
        <v>0</v>
      </c>
      <c r="K6354">
        <v>20260821</v>
      </c>
      <c r="L6354">
        <f>L6353+1</f>
        <v>6354</v>
      </c>
    </row>
    <row r="6355" spans="1:12">
      <c r="A6355">
        <f>A6354+1</f>
        <v>6355</v>
      </c>
      <c r="B6355">
        <v>26</v>
      </c>
      <c r="C6355">
        <f t="shared" si="99"/>
        <v>530</v>
      </c>
      <c r="D6355">
        <f>IF(D6354=12,1,D6354+1)</f>
        <v>7</v>
      </c>
      <c r="G6355">
        <f>G6354+1</f>
        <v>6355</v>
      </c>
      <c r="H6355">
        <v>26</v>
      </c>
      <c r="I6355">
        <v>20210821</v>
      </c>
      <c r="J6355" cm="1">
        <f t="array" ref="J6355">INDEX(Sheet1!A:X,C6354+1,5)</f>
        <v>0</v>
      </c>
      <c r="K6355">
        <v>20260821</v>
      </c>
      <c r="L6355">
        <f>L6354+1</f>
        <v>6355</v>
      </c>
    </row>
    <row r="6356" spans="1:12">
      <c r="A6356">
        <f>A6355+1</f>
        <v>6356</v>
      </c>
      <c r="B6356">
        <v>26</v>
      </c>
      <c r="C6356">
        <f t="shared" si="99"/>
        <v>530</v>
      </c>
      <c r="D6356">
        <f>IF(D6355=12,1,D6355+1)</f>
        <v>8</v>
      </c>
      <c r="G6356">
        <f>G6355+1</f>
        <v>6356</v>
      </c>
      <c r="H6356">
        <v>26</v>
      </c>
      <c r="I6356">
        <v>20210821</v>
      </c>
      <c r="J6356" cm="1">
        <f t="array" ref="J6356">INDEX(Sheet1!A:X,C6355+1,5)</f>
        <v>0</v>
      </c>
      <c r="K6356">
        <v>20260821</v>
      </c>
      <c r="L6356">
        <f>L6355+1</f>
        <v>6356</v>
      </c>
    </row>
    <row r="6357" spans="1:12">
      <c r="A6357">
        <f>A6356+1</f>
        <v>6357</v>
      </c>
      <c r="B6357">
        <v>26</v>
      </c>
      <c r="C6357">
        <f t="shared" si="99"/>
        <v>530</v>
      </c>
      <c r="D6357">
        <f>IF(D6356=12,1,D6356+1)</f>
        <v>9</v>
      </c>
      <c r="G6357">
        <f>G6356+1</f>
        <v>6357</v>
      </c>
      <c r="H6357">
        <v>26</v>
      </c>
      <c r="I6357">
        <v>20210821</v>
      </c>
      <c r="J6357" cm="1">
        <f t="array" ref="J6357">INDEX(Sheet1!A:X,C6356+1,5)</f>
        <v>0</v>
      </c>
      <c r="K6357">
        <v>20260821</v>
      </c>
      <c r="L6357">
        <f>L6356+1</f>
        <v>6357</v>
      </c>
    </row>
    <row r="6358" spans="1:12">
      <c r="A6358">
        <f>A6357+1</f>
        <v>6358</v>
      </c>
      <c r="B6358">
        <v>26</v>
      </c>
      <c r="C6358">
        <f t="shared" si="99"/>
        <v>530</v>
      </c>
      <c r="D6358">
        <f>IF(D6357=12,1,D6357+1)</f>
        <v>10</v>
      </c>
      <c r="G6358">
        <f>G6357+1</f>
        <v>6358</v>
      </c>
      <c r="H6358">
        <v>26</v>
      </c>
      <c r="I6358">
        <v>20210821</v>
      </c>
      <c r="J6358" cm="1">
        <f t="array" ref="J6358">INDEX(Sheet1!A:X,C6357+1,5)</f>
        <v>0</v>
      </c>
      <c r="K6358">
        <v>20260821</v>
      </c>
      <c r="L6358">
        <f>L6357+1</f>
        <v>6358</v>
      </c>
    </row>
    <row r="6359" spans="1:12">
      <c r="A6359">
        <f>A6358+1</f>
        <v>6359</v>
      </c>
      <c r="B6359">
        <v>26</v>
      </c>
      <c r="C6359">
        <f t="shared" si="99"/>
        <v>530</v>
      </c>
      <c r="D6359">
        <f>IF(D6358=12,1,D6358+1)</f>
        <v>11</v>
      </c>
      <c r="G6359">
        <f>G6358+1</f>
        <v>6359</v>
      </c>
      <c r="H6359">
        <v>26</v>
      </c>
      <c r="I6359">
        <v>20210821</v>
      </c>
      <c r="J6359" cm="1">
        <f t="array" ref="J6359">INDEX(Sheet1!A:X,C6358+1,5)</f>
        <v>0</v>
      </c>
      <c r="K6359">
        <v>20260821</v>
      </c>
      <c r="L6359">
        <f>L6358+1</f>
        <v>6359</v>
      </c>
    </row>
    <row r="6360" spans="1:12">
      <c r="A6360">
        <f>A6359+1</f>
        <v>6360</v>
      </c>
      <c r="B6360">
        <v>26</v>
      </c>
      <c r="C6360">
        <f t="shared" si="99"/>
        <v>531</v>
      </c>
      <c r="D6360">
        <f>IF(D6359=12,1,D6359+1)</f>
        <v>12</v>
      </c>
      <c r="G6360">
        <f>G6359+1</f>
        <v>6360</v>
      </c>
      <c r="H6360">
        <v>26</v>
      </c>
      <c r="I6360">
        <v>20210821</v>
      </c>
      <c r="J6360" cm="1">
        <f t="array" ref="J6360">INDEX(Sheet1!A:X,C6359+1,5)</f>
        <v>0</v>
      </c>
      <c r="K6360">
        <v>20260821</v>
      </c>
      <c r="L6360">
        <f>L6359+1</f>
        <v>6360</v>
      </c>
    </row>
    <row r="6361" spans="1:12">
      <c r="A6361">
        <f>A6360+1</f>
        <v>6361</v>
      </c>
      <c r="B6361">
        <v>26</v>
      </c>
      <c r="C6361">
        <f t="shared" si="99"/>
        <v>531</v>
      </c>
      <c r="D6361">
        <f>IF(D6360=12,1,D6360+1)</f>
        <v>1</v>
      </c>
      <c r="G6361">
        <f>G6360+1</f>
        <v>6361</v>
      </c>
      <c r="H6361">
        <v>26</v>
      </c>
      <c r="I6361">
        <v>20210821</v>
      </c>
      <c r="J6361" cm="1">
        <f t="array" ref="J6361">INDEX(Sheet1!A:X,C6360+1,5)</f>
        <v>150</v>
      </c>
      <c r="K6361">
        <v>20260821</v>
      </c>
      <c r="L6361">
        <f>L6360+1</f>
        <v>6361</v>
      </c>
    </row>
    <row r="6362" spans="1:12">
      <c r="A6362">
        <f>A6361+1</f>
        <v>6362</v>
      </c>
      <c r="B6362">
        <v>26</v>
      </c>
      <c r="C6362">
        <f t="shared" si="99"/>
        <v>531</v>
      </c>
      <c r="D6362">
        <f>IF(D6361=12,1,D6361+1)</f>
        <v>2</v>
      </c>
      <c r="G6362">
        <f>G6361+1</f>
        <v>6362</v>
      </c>
      <c r="H6362">
        <v>26</v>
      </c>
      <c r="I6362">
        <v>20210821</v>
      </c>
      <c r="J6362" cm="1">
        <f t="array" ref="J6362">INDEX(Sheet1!A:X,C6361+1,5)</f>
        <v>150</v>
      </c>
      <c r="K6362">
        <v>20260821</v>
      </c>
      <c r="L6362">
        <f>L6361+1</f>
        <v>6362</v>
      </c>
    </row>
    <row r="6363" spans="1:12">
      <c r="A6363">
        <f>A6362+1</f>
        <v>6363</v>
      </c>
      <c r="B6363">
        <v>26</v>
      </c>
      <c r="C6363">
        <f t="shared" si="99"/>
        <v>531</v>
      </c>
      <c r="D6363">
        <f>IF(D6362=12,1,D6362+1)</f>
        <v>3</v>
      </c>
      <c r="G6363">
        <f>G6362+1</f>
        <v>6363</v>
      </c>
      <c r="H6363">
        <v>26</v>
      </c>
      <c r="I6363">
        <v>20210821</v>
      </c>
      <c r="J6363" cm="1">
        <f t="array" ref="J6363">INDEX(Sheet1!A:X,C6362+1,5)</f>
        <v>150</v>
      </c>
      <c r="K6363">
        <v>20260821</v>
      </c>
      <c r="L6363">
        <f>L6362+1</f>
        <v>6363</v>
      </c>
    </row>
    <row r="6364" spans="1:12">
      <c r="A6364">
        <f>A6363+1</f>
        <v>6364</v>
      </c>
      <c r="B6364">
        <v>26</v>
      </c>
      <c r="C6364">
        <f t="shared" si="99"/>
        <v>531</v>
      </c>
      <c r="D6364">
        <f>IF(D6363=12,1,D6363+1)</f>
        <v>4</v>
      </c>
      <c r="G6364">
        <f>G6363+1</f>
        <v>6364</v>
      </c>
      <c r="H6364">
        <v>26</v>
      </c>
      <c r="I6364">
        <v>20210821</v>
      </c>
      <c r="J6364" cm="1">
        <f t="array" ref="J6364">INDEX(Sheet1!A:X,C6363+1,5)</f>
        <v>150</v>
      </c>
      <c r="K6364">
        <v>20260821</v>
      </c>
      <c r="L6364">
        <f>L6363+1</f>
        <v>6364</v>
      </c>
    </row>
    <row r="6365" spans="1:12">
      <c r="A6365">
        <f>A6364+1</f>
        <v>6365</v>
      </c>
      <c r="B6365">
        <v>26</v>
      </c>
      <c r="C6365">
        <f t="shared" si="99"/>
        <v>531</v>
      </c>
      <c r="D6365">
        <f>IF(D6364=12,1,D6364+1)</f>
        <v>5</v>
      </c>
      <c r="G6365">
        <f>G6364+1</f>
        <v>6365</v>
      </c>
      <c r="H6365">
        <v>26</v>
      </c>
      <c r="I6365">
        <v>20210821</v>
      </c>
      <c r="J6365" cm="1">
        <f t="array" ref="J6365">INDEX(Sheet1!A:X,C6364+1,5)</f>
        <v>150</v>
      </c>
      <c r="K6365">
        <v>20260821</v>
      </c>
      <c r="L6365">
        <f>L6364+1</f>
        <v>6365</v>
      </c>
    </row>
    <row r="6366" spans="1:12">
      <c r="A6366">
        <f>A6365+1</f>
        <v>6366</v>
      </c>
      <c r="B6366">
        <v>26</v>
      </c>
      <c r="C6366">
        <f t="shared" si="99"/>
        <v>531</v>
      </c>
      <c r="D6366">
        <f>IF(D6365=12,1,D6365+1)</f>
        <v>6</v>
      </c>
      <c r="G6366">
        <f>G6365+1</f>
        <v>6366</v>
      </c>
      <c r="H6366">
        <v>26</v>
      </c>
      <c r="I6366">
        <v>20210821</v>
      </c>
      <c r="J6366" cm="1">
        <f t="array" ref="J6366">INDEX(Sheet1!A:X,C6365+1,5)</f>
        <v>150</v>
      </c>
      <c r="K6366">
        <v>20260821</v>
      </c>
      <c r="L6366">
        <f>L6365+1</f>
        <v>6366</v>
      </c>
    </row>
    <row r="6367" spans="1:12">
      <c r="A6367">
        <f>A6366+1</f>
        <v>6367</v>
      </c>
      <c r="B6367">
        <v>26</v>
      </c>
      <c r="C6367">
        <f t="shared" si="99"/>
        <v>531</v>
      </c>
      <c r="D6367">
        <f>IF(D6366=12,1,D6366+1)</f>
        <v>7</v>
      </c>
      <c r="G6367">
        <f>G6366+1</f>
        <v>6367</v>
      </c>
      <c r="H6367">
        <v>26</v>
      </c>
      <c r="I6367">
        <v>20210821</v>
      </c>
      <c r="J6367" cm="1">
        <f t="array" ref="J6367">INDEX(Sheet1!A:X,C6366+1,5)</f>
        <v>150</v>
      </c>
      <c r="K6367">
        <v>20260821</v>
      </c>
      <c r="L6367">
        <f>L6366+1</f>
        <v>6367</v>
      </c>
    </row>
    <row r="6368" spans="1:12">
      <c r="A6368">
        <f>A6367+1</f>
        <v>6368</v>
      </c>
      <c r="B6368">
        <v>26</v>
      </c>
      <c r="C6368">
        <f t="shared" si="99"/>
        <v>531</v>
      </c>
      <c r="D6368">
        <f>IF(D6367=12,1,D6367+1)</f>
        <v>8</v>
      </c>
      <c r="G6368">
        <f>G6367+1</f>
        <v>6368</v>
      </c>
      <c r="H6368">
        <v>26</v>
      </c>
      <c r="I6368">
        <v>20210821</v>
      </c>
      <c r="J6368" cm="1">
        <f t="array" ref="J6368">INDEX(Sheet1!A:X,C6367+1,5)</f>
        <v>150</v>
      </c>
      <c r="K6368">
        <v>20260821</v>
      </c>
      <c r="L6368">
        <f>L6367+1</f>
        <v>6368</v>
      </c>
    </row>
    <row r="6369" spans="1:12">
      <c r="A6369">
        <f>A6368+1</f>
        <v>6369</v>
      </c>
      <c r="B6369">
        <v>26</v>
      </c>
      <c r="C6369">
        <f t="shared" si="99"/>
        <v>531</v>
      </c>
      <c r="D6369">
        <f>IF(D6368=12,1,D6368+1)</f>
        <v>9</v>
      </c>
      <c r="G6369">
        <f>G6368+1</f>
        <v>6369</v>
      </c>
      <c r="H6369">
        <v>26</v>
      </c>
      <c r="I6369">
        <v>20210821</v>
      </c>
      <c r="J6369" cm="1">
        <f t="array" ref="J6369">INDEX(Sheet1!A:X,C6368+1,5)</f>
        <v>150</v>
      </c>
      <c r="K6369">
        <v>20260821</v>
      </c>
      <c r="L6369">
        <f>L6368+1</f>
        <v>6369</v>
      </c>
    </row>
    <row r="6370" spans="1:12">
      <c r="A6370">
        <f>A6369+1</f>
        <v>6370</v>
      </c>
      <c r="B6370">
        <v>26</v>
      </c>
      <c r="C6370">
        <f t="shared" si="99"/>
        <v>531</v>
      </c>
      <c r="D6370">
        <f>IF(D6369=12,1,D6369+1)</f>
        <v>10</v>
      </c>
      <c r="G6370">
        <f>G6369+1</f>
        <v>6370</v>
      </c>
      <c r="H6370">
        <v>26</v>
      </c>
      <c r="I6370">
        <v>20210821</v>
      </c>
      <c r="J6370" cm="1">
        <f t="array" ref="J6370">INDEX(Sheet1!A:X,C6369+1,5)</f>
        <v>150</v>
      </c>
      <c r="K6370">
        <v>20260821</v>
      </c>
      <c r="L6370">
        <f>L6369+1</f>
        <v>6370</v>
      </c>
    </row>
    <row r="6371" spans="1:12">
      <c r="A6371">
        <f>A6370+1</f>
        <v>6371</v>
      </c>
      <c r="B6371">
        <v>26</v>
      </c>
      <c r="C6371">
        <f t="shared" si="99"/>
        <v>531</v>
      </c>
      <c r="D6371">
        <f>IF(D6370=12,1,D6370+1)</f>
        <v>11</v>
      </c>
      <c r="G6371">
        <f>G6370+1</f>
        <v>6371</v>
      </c>
      <c r="H6371">
        <v>26</v>
      </c>
      <c r="I6371">
        <v>20210821</v>
      </c>
      <c r="J6371" cm="1">
        <f t="array" ref="J6371">INDEX(Sheet1!A:X,C6370+1,5)</f>
        <v>150</v>
      </c>
      <c r="K6371">
        <v>20260821</v>
      </c>
      <c r="L6371">
        <f>L6370+1</f>
        <v>6371</v>
      </c>
    </row>
    <row r="6372" spans="1:12">
      <c r="A6372">
        <f>A6371+1</f>
        <v>6372</v>
      </c>
      <c r="B6372">
        <v>26</v>
      </c>
      <c r="C6372">
        <f t="shared" si="99"/>
        <v>532</v>
      </c>
      <c r="D6372">
        <f>IF(D6371=12,1,D6371+1)</f>
        <v>12</v>
      </c>
      <c r="G6372">
        <f>G6371+1</f>
        <v>6372</v>
      </c>
      <c r="H6372">
        <v>26</v>
      </c>
      <c r="I6372">
        <v>20210821</v>
      </c>
      <c r="J6372" cm="1">
        <f t="array" ref="J6372">INDEX(Sheet1!A:X,C6371+1,5)</f>
        <v>150</v>
      </c>
      <c r="K6372">
        <v>20260821</v>
      </c>
      <c r="L6372">
        <f>L6371+1</f>
        <v>6372</v>
      </c>
    </row>
    <row r="6373" spans="1:12">
      <c r="A6373">
        <f>A6372+1</f>
        <v>6373</v>
      </c>
      <c r="B6373">
        <v>26</v>
      </c>
      <c r="C6373">
        <f t="shared" si="99"/>
        <v>532</v>
      </c>
      <c r="D6373">
        <f>IF(D6372=12,1,D6372+1)</f>
        <v>1</v>
      </c>
      <c r="G6373">
        <f>G6372+1</f>
        <v>6373</v>
      </c>
      <c r="H6373">
        <v>26</v>
      </c>
      <c r="I6373">
        <v>20210821</v>
      </c>
      <c r="J6373" cm="1">
        <f t="array" ref="J6373">INDEX(Sheet1!A:X,C6372+1,5)</f>
        <v>304.95</v>
      </c>
      <c r="K6373">
        <v>20260821</v>
      </c>
      <c r="L6373">
        <f>L6372+1</f>
        <v>6373</v>
      </c>
    </row>
    <row r="6374" spans="1:12">
      <c r="A6374">
        <f>A6373+1</f>
        <v>6374</v>
      </c>
      <c r="B6374">
        <v>26</v>
      </c>
      <c r="C6374">
        <f t="shared" si="99"/>
        <v>532</v>
      </c>
      <c r="D6374">
        <f>IF(D6373=12,1,D6373+1)</f>
        <v>2</v>
      </c>
      <c r="G6374">
        <f>G6373+1</f>
        <v>6374</v>
      </c>
      <c r="H6374">
        <v>26</v>
      </c>
      <c r="I6374">
        <v>20210821</v>
      </c>
      <c r="J6374" cm="1">
        <f t="array" ref="J6374">INDEX(Sheet1!A:X,C6373+1,5)</f>
        <v>304.95</v>
      </c>
      <c r="K6374">
        <v>20260821</v>
      </c>
      <c r="L6374">
        <f>L6373+1</f>
        <v>6374</v>
      </c>
    </row>
    <row r="6375" spans="1:12">
      <c r="A6375">
        <f>A6374+1</f>
        <v>6375</v>
      </c>
      <c r="B6375">
        <v>26</v>
      </c>
      <c r="C6375">
        <f t="shared" si="99"/>
        <v>532</v>
      </c>
      <c r="D6375">
        <f>IF(D6374=12,1,D6374+1)</f>
        <v>3</v>
      </c>
      <c r="G6375">
        <f>G6374+1</f>
        <v>6375</v>
      </c>
      <c r="H6375">
        <v>26</v>
      </c>
      <c r="I6375">
        <v>20210821</v>
      </c>
      <c r="J6375" cm="1">
        <f t="array" ref="J6375">INDEX(Sheet1!A:X,C6374+1,5)</f>
        <v>304.95</v>
      </c>
      <c r="K6375">
        <v>20260821</v>
      </c>
      <c r="L6375">
        <f>L6374+1</f>
        <v>6375</v>
      </c>
    </row>
    <row r="6376" spans="1:12">
      <c r="A6376">
        <f>A6375+1</f>
        <v>6376</v>
      </c>
      <c r="B6376">
        <v>26</v>
      </c>
      <c r="C6376">
        <f t="shared" si="99"/>
        <v>532</v>
      </c>
      <c r="D6376">
        <f>IF(D6375=12,1,D6375+1)</f>
        <v>4</v>
      </c>
      <c r="G6376">
        <f>G6375+1</f>
        <v>6376</v>
      </c>
      <c r="H6376">
        <v>26</v>
      </c>
      <c r="I6376">
        <v>20210821</v>
      </c>
      <c r="J6376" cm="1">
        <f t="array" ref="J6376">INDEX(Sheet1!A:X,C6375+1,5)</f>
        <v>304.95</v>
      </c>
      <c r="K6376">
        <v>20260821</v>
      </c>
      <c r="L6376">
        <f>L6375+1</f>
        <v>6376</v>
      </c>
    </row>
    <row r="6377" spans="1:12">
      <c r="A6377">
        <f>A6376+1</f>
        <v>6377</v>
      </c>
      <c r="B6377">
        <v>26</v>
      </c>
      <c r="C6377">
        <f t="shared" si="99"/>
        <v>532</v>
      </c>
      <c r="D6377">
        <f>IF(D6376=12,1,D6376+1)</f>
        <v>5</v>
      </c>
      <c r="G6377">
        <f>G6376+1</f>
        <v>6377</v>
      </c>
      <c r="H6377">
        <v>26</v>
      </c>
      <c r="I6377">
        <v>20210821</v>
      </c>
      <c r="J6377" cm="1">
        <f t="array" ref="J6377">INDEX(Sheet1!A:X,C6376+1,5)</f>
        <v>304.95</v>
      </c>
      <c r="K6377">
        <v>20260821</v>
      </c>
      <c r="L6377">
        <f>L6376+1</f>
        <v>6377</v>
      </c>
    </row>
    <row r="6378" spans="1:12">
      <c r="A6378">
        <f>A6377+1</f>
        <v>6378</v>
      </c>
      <c r="B6378">
        <v>26</v>
      </c>
      <c r="C6378">
        <f t="shared" si="99"/>
        <v>532</v>
      </c>
      <c r="D6378">
        <f>IF(D6377=12,1,D6377+1)</f>
        <v>6</v>
      </c>
      <c r="G6378">
        <f>G6377+1</f>
        <v>6378</v>
      </c>
      <c r="H6378">
        <v>26</v>
      </c>
      <c r="I6378">
        <v>20210821</v>
      </c>
      <c r="J6378" cm="1">
        <f t="array" ref="J6378">INDEX(Sheet1!A:X,C6377+1,5)</f>
        <v>304.95</v>
      </c>
      <c r="K6378">
        <v>20260821</v>
      </c>
      <c r="L6378">
        <f>L6377+1</f>
        <v>6378</v>
      </c>
    </row>
    <row r="6379" spans="1:12">
      <c r="A6379">
        <f>A6378+1</f>
        <v>6379</v>
      </c>
      <c r="B6379">
        <v>26</v>
      </c>
      <c r="C6379">
        <f t="shared" si="99"/>
        <v>532</v>
      </c>
      <c r="D6379">
        <f>IF(D6378=12,1,D6378+1)</f>
        <v>7</v>
      </c>
      <c r="G6379">
        <f>G6378+1</f>
        <v>6379</v>
      </c>
      <c r="H6379">
        <v>26</v>
      </c>
      <c r="I6379">
        <v>20210821</v>
      </c>
      <c r="J6379" cm="1">
        <f t="array" ref="J6379">INDEX(Sheet1!A:X,C6378+1,5)</f>
        <v>304.95</v>
      </c>
      <c r="K6379">
        <v>20260821</v>
      </c>
      <c r="L6379">
        <f>L6378+1</f>
        <v>6379</v>
      </c>
    </row>
    <row r="6380" spans="1:12">
      <c r="A6380">
        <f>A6379+1</f>
        <v>6380</v>
      </c>
      <c r="B6380">
        <v>26</v>
      </c>
      <c r="C6380">
        <f t="shared" si="99"/>
        <v>532</v>
      </c>
      <c r="D6380">
        <f>IF(D6379=12,1,D6379+1)</f>
        <v>8</v>
      </c>
      <c r="G6380">
        <f>G6379+1</f>
        <v>6380</v>
      </c>
      <c r="H6380">
        <v>26</v>
      </c>
      <c r="I6380">
        <v>20210821</v>
      </c>
      <c r="J6380" cm="1">
        <f t="array" ref="J6380">INDEX(Sheet1!A:X,C6379+1,5)</f>
        <v>304.95</v>
      </c>
      <c r="K6380">
        <v>20260821</v>
      </c>
      <c r="L6380">
        <f>L6379+1</f>
        <v>6380</v>
      </c>
    </row>
    <row r="6381" spans="1:12">
      <c r="A6381">
        <f>A6380+1</f>
        <v>6381</v>
      </c>
      <c r="B6381">
        <v>26</v>
      </c>
      <c r="C6381">
        <f t="shared" si="99"/>
        <v>532</v>
      </c>
      <c r="D6381">
        <f>IF(D6380=12,1,D6380+1)</f>
        <v>9</v>
      </c>
      <c r="G6381">
        <f>G6380+1</f>
        <v>6381</v>
      </c>
      <c r="H6381">
        <v>26</v>
      </c>
      <c r="I6381">
        <v>20210821</v>
      </c>
      <c r="J6381" cm="1">
        <f t="array" ref="J6381">INDEX(Sheet1!A:X,C6380+1,5)</f>
        <v>304.95</v>
      </c>
      <c r="K6381">
        <v>20260821</v>
      </c>
      <c r="L6381">
        <f>L6380+1</f>
        <v>6381</v>
      </c>
    </row>
    <row r="6382" spans="1:12">
      <c r="A6382">
        <f>A6381+1</f>
        <v>6382</v>
      </c>
      <c r="B6382">
        <v>26</v>
      </c>
      <c r="C6382">
        <f t="shared" si="99"/>
        <v>532</v>
      </c>
      <c r="D6382">
        <f>IF(D6381=12,1,D6381+1)</f>
        <v>10</v>
      </c>
      <c r="G6382">
        <f>G6381+1</f>
        <v>6382</v>
      </c>
      <c r="H6382">
        <v>26</v>
      </c>
      <c r="I6382">
        <v>20210821</v>
      </c>
      <c r="J6382" cm="1">
        <f t="array" ref="J6382">INDEX(Sheet1!A:X,C6381+1,5)</f>
        <v>304.95</v>
      </c>
      <c r="K6382">
        <v>20260821</v>
      </c>
      <c r="L6382">
        <f>L6381+1</f>
        <v>6382</v>
      </c>
    </row>
    <row r="6383" spans="1:12">
      <c r="A6383">
        <f>A6382+1</f>
        <v>6383</v>
      </c>
      <c r="B6383">
        <v>26</v>
      </c>
      <c r="C6383">
        <f t="shared" si="99"/>
        <v>532</v>
      </c>
      <c r="D6383">
        <f>IF(D6382=12,1,D6382+1)</f>
        <v>11</v>
      </c>
      <c r="G6383">
        <f>G6382+1</f>
        <v>6383</v>
      </c>
      <c r="H6383">
        <v>26</v>
      </c>
      <c r="I6383">
        <v>20210821</v>
      </c>
      <c r="J6383" cm="1">
        <f t="array" ref="J6383">INDEX(Sheet1!A:X,C6382+1,5)</f>
        <v>304.95</v>
      </c>
      <c r="K6383">
        <v>20260821</v>
      </c>
      <c r="L6383">
        <f>L6382+1</f>
        <v>6383</v>
      </c>
    </row>
    <row r="6384" spans="1:12">
      <c r="A6384">
        <f>A6383+1</f>
        <v>6384</v>
      </c>
      <c r="B6384">
        <v>26</v>
      </c>
      <c r="C6384">
        <f t="shared" si="99"/>
        <v>533</v>
      </c>
      <c r="D6384">
        <f>IF(D6383=12,1,D6383+1)</f>
        <v>12</v>
      </c>
      <c r="G6384">
        <f>G6383+1</f>
        <v>6384</v>
      </c>
      <c r="H6384">
        <v>26</v>
      </c>
      <c r="I6384">
        <v>20210821</v>
      </c>
      <c r="J6384" cm="1">
        <f t="array" ref="J6384">INDEX(Sheet1!A:X,C6383+1,5)</f>
        <v>304.95</v>
      </c>
      <c r="K6384">
        <v>20260821</v>
      </c>
      <c r="L6384">
        <f>L6383+1</f>
        <v>6384</v>
      </c>
    </row>
    <row r="6385" spans="1:12">
      <c r="A6385">
        <f>A6384+1</f>
        <v>6385</v>
      </c>
      <c r="B6385">
        <v>26</v>
      </c>
      <c r="C6385">
        <f t="shared" si="99"/>
        <v>533</v>
      </c>
      <c r="D6385">
        <f>IF(D6384=12,1,D6384+1)</f>
        <v>1</v>
      </c>
      <c r="G6385">
        <f>G6384+1</f>
        <v>6385</v>
      </c>
      <c r="H6385">
        <v>26</v>
      </c>
      <c r="I6385">
        <v>20210821</v>
      </c>
      <c r="J6385" cm="1">
        <f t="array" ref="J6385">INDEX(Sheet1!A:X,C6384+1,5)</f>
        <v>304.95</v>
      </c>
      <c r="K6385">
        <v>20260821</v>
      </c>
      <c r="L6385">
        <f>L6384+1</f>
        <v>6385</v>
      </c>
    </row>
    <row r="6386" spans="1:12">
      <c r="A6386">
        <f>A6385+1</f>
        <v>6386</v>
      </c>
      <c r="B6386">
        <v>26</v>
      </c>
      <c r="C6386">
        <f t="shared" si="99"/>
        <v>533</v>
      </c>
      <c r="D6386">
        <f>IF(D6385=12,1,D6385+1)</f>
        <v>2</v>
      </c>
      <c r="G6386">
        <f>G6385+1</f>
        <v>6386</v>
      </c>
      <c r="H6386">
        <v>26</v>
      </c>
      <c r="I6386">
        <v>20210821</v>
      </c>
      <c r="J6386" cm="1">
        <f t="array" ref="J6386">INDEX(Sheet1!A:X,C6385+1,5)</f>
        <v>304.95</v>
      </c>
      <c r="K6386">
        <v>20260821</v>
      </c>
      <c r="L6386">
        <f>L6385+1</f>
        <v>6386</v>
      </c>
    </row>
    <row r="6387" spans="1:12">
      <c r="A6387">
        <f>A6386+1</f>
        <v>6387</v>
      </c>
      <c r="B6387">
        <v>26</v>
      </c>
      <c r="C6387">
        <f t="shared" si="99"/>
        <v>533</v>
      </c>
      <c r="D6387">
        <f>IF(D6386=12,1,D6386+1)</f>
        <v>3</v>
      </c>
      <c r="G6387">
        <f>G6386+1</f>
        <v>6387</v>
      </c>
      <c r="H6387">
        <v>26</v>
      </c>
      <c r="I6387">
        <v>20210821</v>
      </c>
      <c r="J6387" cm="1">
        <f t="array" ref="J6387">INDEX(Sheet1!A:X,C6386+1,5)</f>
        <v>304.95</v>
      </c>
      <c r="K6387">
        <v>20260821</v>
      </c>
      <c r="L6387">
        <f>L6386+1</f>
        <v>6387</v>
      </c>
    </row>
    <row r="6388" spans="1:12">
      <c r="A6388">
        <f>A6387+1</f>
        <v>6388</v>
      </c>
      <c r="B6388">
        <v>26</v>
      </c>
      <c r="C6388">
        <f t="shared" si="99"/>
        <v>533</v>
      </c>
      <c r="D6388">
        <f>IF(D6387=12,1,D6387+1)</f>
        <v>4</v>
      </c>
      <c r="G6388">
        <f>G6387+1</f>
        <v>6388</v>
      </c>
      <c r="H6388">
        <v>26</v>
      </c>
      <c r="I6388">
        <v>20210821</v>
      </c>
      <c r="J6388" cm="1">
        <f t="array" ref="J6388">INDEX(Sheet1!A:X,C6387+1,5)</f>
        <v>304.95</v>
      </c>
      <c r="K6388">
        <v>20260821</v>
      </c>
      <c r="L6388">
        <f>L6387+1</f>
        <v>6388</v>
      </c>
    </row>
    <row r="6389" spans="1:12">
      <c r="A6389">
        <f>A6388+1</f>
        <v>6389</v>
      </c>
      <c r="B6389">
        <v>26</v>
      </c>
      <c r="C6389">
        <f t="shared" si="99"/>
        <v>533</v>
      </c>
      <c r="D6389">
        <f>IF(D6388=12,1,D6388+1)</f>
        <v>5</v>
      </c>
      <c r="G6389">
        <f>G6388+1</f>
        <v>6389</v>
      </c>
      <c r="H6389">
        <v>26</v>
      </c>
      <c r="I6389">
        <v>20210821</v>
      </c>
      <c r="J6389" cm="1">
        <f t="array" ref="J6389">INDEX(Sheet1!A:X,C6388+1,5)</f>
        <v>304.95</v>
      </c>
      <c r="K6389">
        <v>20260821</v>
      </c>
      <c r="L6389">
        <f>L6388+1</f>
        <v>6389</v>
      </c>
    </row>
    <row r="6390" spans="1:12">
      <c r="A6390">
        <f>A6389+1</f>
        <v>6390</v>
      </c>
      <c r="B6390">
        <v>26</v>
      </c>
      <c r="C6390">
        <f t="shared" si="99"/>
        <v>533</v>
      </c>
      <c r="D6390">
        <f>IF(D6389=12,1,D6389+1)</f>
        <v>6</v>
      </c>
      <c r="G6390">
        <f>G6389+1</f>
        <v>6390</v>
      </c>
      <c r="H6390">
        <v>26</v>
      </c>
      <c r="I6390">
        <v>20210821</v>
      </c>
      <c r="J6390" cm="1">
        <f t="array" ref="J6390">INDEX(Sheet1!A:X,C6389+1,5)</f>
        <v>304.95</v>
      </c>
      <c r="K6390">
        <v>20260821</v>
      </c>
      <c r="L6390">
        <f>L6389+1</f>
        <v>6390</v>
      </c>
    </row>
    <row r="6391" spans="1:12">
      <c r="A6391">
        <f>A6390+1</f>
        <v>6391</v>
      </c>
      <c r="B6391">
        <v>26</v>
      </c>
      <c r="C6391">
        <f t="shared" si="99"/>
        <v>533</v>
      </c>
      <c r="D6391">
        <f>IF(D6390=12,1,D6390+1)</f>
        <v>7</v>
      </c>
      <c r="G6391">
        <f>G6390+1</f>
        <v>6391</v>
      </c>
      <c r="H6391">
        <v>26</v>
      </c>
      <c r="I6391">
        <v>20210821</v>
      </c>
      <c r="J6391" cm="1">
        <f t="array" ref="J6391">INDEX(Sheet1!A:X,C6390+1,5)</f>
        <v>304.95</v>
      </c>
      <c r="K6391">
        <v>20260821</v>
      </c>
      <c r="L6391">
        <f>L6390+1</f>
        <v>6391</v>
      </c>
    </row>
    <row r="6392" spans="1:12">
      <c r="A6392">
        <f>A6391+1</f>
        <v>6392</v>
      </c>
      <c r="B6392">
        <v>26</v>
      </c>
      <c r="C6392">
        <f t="shared" si="99"/>
        <v>533</v>
      </c>
      <c r="D6392">
        <f>IF(D6391=12,1,D6391+1)</f>
        <v>8</v>
      </c>
      <c r="G6392">
        <f>G6391+1</f>
        <v>6392</v>
      </c>
      <c r="H6392">
        <v>26</v>
      </c>
      <c r="I6392">
        <v>20210821</v>
      </c>
      <c r="J6392" cm="1">
        <f t="array" ref="J6392">INDEX(Sheet1!A:X,C6391+1,5)</f>
        <v>304.95</v>
      </c>
      <c r="K6392">
        <v>20260821</v>
      </c>
      <c r="L6392">
        <f>L6391+1</f>
        <v>6392</v>
      </c>
    </row>
    <row r="6393" spans="1:12">
      <c r="A6393">
        <f>A6392+1</f>
        <v>6393</v>
      </c>
      <c r="B6393">
        <v>26</v>
      </c>
      <c r="C6393">
        <f t="shared" si="99"/>
        <v>533</v>
      </c>
      <c r="D6393">
        <f>IF(D6392=12,1,D6392+1)</f>
        <v>9</v>
      </c>
      <c r="G6393">
        <f>G6392+1</f>
        <v>6393</v>
      </c>
      <c r="H6393">
        <v>26</v>
      </c>
      <c r="I6393">
        <v>20210821</v>
      </c>
      <c r="J6393" cm="1">
        <f t="array" ref="J6393">INDEX(Sheet1!A:X,C6392+1,5)</f>
        <v>304.95</v>
      </c>
      <c r="K6393">
        <v>20260821</v>
      </c>
      <c r="L6393">
        <f>L6392+1</f>
        <v>6393</v>
      </c>
    </row>
    <row r="6394" spans="1:12">
      <c r="A6394">
        <f>A6393+1</f>
        <v>6394</v>
      </c>
      <c r="B6394">
        <v>26</v>
      </c>
      <c r="C6394">
        <f t="shared" si="99"/>
        <v>533</v>
      </c>
      <c r="D6394">
        <f>IF(D6393=12,1,D6393+1)</f>
        <v>10</v>
      </c>
      <c r="G6394">
        <f>G6393+1</f>
        <v>6394</v>
      </c>
      <c r="H6394">
        <v>26</v>
      </c>
      <c r="I6394">
        <v>20210821</v>
      </c>
      <c r="J6394" cm="1">
        <f t="array" ref="J6394">INDEX(Sheet1!A:X,C6393+1,5)</f>
        <v>304.95</v>
      </c>
      <c r="K6394">
        <v>20260821</v>
      </c>
      <c r="L6394">
        <f>L6393+1</f>
        <v>6394</v>
      </c>
    </row>
    <row r="6395" spans="1:12">
      <c r="A6395">
        <f>A6394+1</f>
        <v>6395</v>
      </c>
      <c r="B6395">
        <v>26</v>
      </c>
      <c r="C6395">
        <f t="shared" si="99"/>
        <v>533</v>
      </c>
      <c r="D6395">
        <f>IF(D6394=12,1,D6394+1)</f>
        <v>11</v>
      </c>
      <c r="G6395">
        <f>G6394+1</f>
        <v>6395</v>
      </c>
      <c r="H6395">
        <v>26</v>
      </c>
      <c r="I6395">
        <v>20210821</v>
      </c>
      <c r="J6395" cm="1">
        <f t="array" ref="J6395">INDEX(Sheet1!A:X,C6394+1,5)</f>
        <v>304.95</v>
      </c>
      <c r="K6395">
        <v>20260821</v>
      </c>
      <c r="L6395">
        <f>L6394+1</f>
        <v>6395</v>
      </c>
    </row>
    <row r="6396" spans="1:12">
      <c r="A6396">
        <f>A6395+1</f>
        <v>6396</v>
      </c>
      <c r="B6396">
        <v>26</v>
      </c>
      <c r="C6396">
        <f t="shared" si="99"/>
        <v>534</v>
      </c>
      <c r="D6396">
        <f>IF(D6395=12,1,D6395+1)</f>
        <v>12</v>
      </c>
      <c r="G6396">
        <f>G6395+1</f>
        <v>6396</v>
      </c>
      <c r="H6396">
        <v>26</v>
      </c>
      <c r="I6396">
        <v>20210821</v>
      </c>
      <c r="J6396" cm="1">
        <f t="array" ref="J6396">INDEX(Sheet1!A:X,C6395+1,5)</f>
        <v>304.95</v>
      </c>
      <c r="K6396">
        <v>20260821</v>
      </c>
      <c r="L6396">
        <f>L6395+1</f>
        <v>6396</v>
      </c>
    </row>
    <row r="6397" spans="1:12">
      <c r="A6397">
        <f>A6396+1</f>
        <v>6397</v>
      </c>
      <c r="B6397">
        <v>26</v>
      </c>
      <c r="C6397">
        <f t="shared" si="99"/>
        <v>534</v>
      </c>
      <c r="D6397">
        <f>IF(D6396=12,1,D6396+1)</f>
        <v>1</v>
      </c>
      <c r="G6397">
        <f>G6396+1</f>
        <v>6397</v>
      </c>
      <c r="H6397">
        <v>26</v>
      </c>
      <c r="I6397">
        <v>20210821</v>
      </c>
      <c r="J6397" cm="1">
        <f t="array" ref="J6397">INDEX(Sheet1!A:X,C6396+1,5)</f>
        <v>304.95</v>
      </c>
      <c r="K6397">
        <v>20260821</v>
      </c>
      <c r="L6397">
        <f>L6396+1</f>
        <v>6397</v>
      </c>
    </row>
    <row r="6398" spans="1:12">
      <c r="A6398">
        <f>A6397+1</f>
        <v>6398</v>
      </c>
      <c r="B6398">
        <v>26</v>
      </c>
      <c r="C6398">
        <f t="shared" si="99"/>
        <v>534</v>
      </c>
      <c r="D6398">
        <f>IF(D6397=12,1,D6397+1)</f>
        <v>2</v>
      </c>
      <c r="G6398">
        <f>G6397+1</f>
        <v>6398</v>
      </c>
      <c r="H6398">
        <v>26</v>
      </c>
      <c r="I6398">
        <v>20210821</v>
      </c>
      <c r="J6398" cm="1">
        <f t="array" ref="J6398">INDEX(Sheet1!A:X,C6397+1,5)</f>
        <v>304.95</v>
      </c>
      <c r="K6398">
        <v>20260821</v>
      </c>
      <c r="L6398">
        <f>L6397+1</f>
        <v>6398</v>
      </c>
    </row>
    <row r="6399" spans="1:12">
      <c r="A6399">
        <f>A6398+1</f>
        <v>6399</v>
      </c>
      <c r="B6399">
        <v>26</v>
      </c>
      <c r="C6399">
        <f t="shared" si="99"/>
        <v>534</v>
      </c>
      <c r="D6399">
        <f>IF(D6398=12,1,D6398+1)</f>
        <v>3</v>
      </c>
      <c r="G6399">
        <f>G6398+1</f>
        <v>6399</v>
      </c>
      <c r="H6399">
        <v>26</v>
      </c>
      <c r="I6399">
        <v>20210821</v>
      </c>
      <c r="J6399" cm="1">
        <f t="array" ref="J6399">INDEX(Sheet1!A:X,C6398+1,5)</f>
        <v>304.95</v>
      </c>
      <c r="K6399">
        <v>20260821</v>
      </c>
      <c r="L6399">
        <f>L6398+1</f>
        <v>6399</v>
      </c>
    </row>
    <row r="6400" spans="1:12">
      <c r="A6400">
        <f>A6399+1</f>
        <v>6400</v>
      </c>
      <c r="B6400">
        <v>26</v>
      </c>
      <c r="C6400">
        <f t="shared" si="99"/>
        <v>534</v>
      </c>
      <c r="D6400">
        <f>IF(D6399=12,1,D6399+1)</f>
        <v>4</v>
      </c>
      <c r="G6400">
        <f>G6399+1</f>
        <v>6400</v>
      </c>
      <c r="H6400">
        <v>26</v>
      </c>
      <c r="I6400">
        <v>20210821</v>
      </c>
      <c r="J6400" cm="1">
        <f t="array" ref="J6400">INDEX(Sheet1!A:X,C6399+1,5)</f>
        <v>304.95</v>
      </c>
      <c r="K6400">
        <v>20260821</v>
      </c>
      <c r="L6400">
        <f>L6399+1</f>
        <v>6400</v>
      </c>
    </row>
    <row r="6401" spans="1:12">
      <c r="A6401">
        <f>A6400+1</f>
        <v>6401</v>
      </c>
      <c r="B6401">
        <v>26</v>
      </c>
      <c r="C6401">
        <f t="shared" ref="C6401:C6464" si="100">ROUNDDOWN(ROW()/12,0)+1</f>
        <v>534</v>
      </c>
      <c r="D6401">
        <f>IF(D6400=12,1,D6400+1)</f>
        <v>5</v>
      </c>
      <c r="G6401">
        <f>G6400+1</f>
        <v>6401</v>
      </c>
      <c r="H6401">
        <v>26</v>
      </c>
      <c r="I6401">
        <v>20210821</v>
      </c>
      <c r="J6401" cm="1">
        <f t="array" ref="J6401">INDEX(Sheet1!A:X,C6400+1,5)</f>
        <v>304.95</v>
      </c>
      <c r="K6401">
        <v>20260821</v>
      </c>
      <c r="L6401">
        <f>L6400+1</f>
        <v>6401</v>
      </c>
    </row>
    <row r="6402" spans="1:12">
      <c r="A6402">
        <f>A6401+1</f>
        <v>6402</v>
      </c>
      <c r="B6402">
        <v>26</v>
      </c>
      <c r="C6402">
        <f t="shared" si="100"/>
        <v>534</v>
      </c>
      <c r="D6402">
        <f>IF(D6401=12,1,D6401+1)</f>
        <v>6</v>
      </c>
      <c r="G6402">
        <f>G6401+1</f>
        <v>6402</v>
      </c>
      <c r="H6402">
        <v>26</v>
      </c>
      <c r="I6402">
        <v>20210821</v>
      </c>
      <c r="J6402" cm="1">
        <f t="array" ref="J6402">INDEX(Sheet1!A:X,C6401+1,5)</f>
        <v>304.95</v>
      </c>
      <c r="K6402">
        <v>20260821</v>
      </c>
      <c r="L6402">
        <f>L6401+1</f>
        <v>6402</v>
      </c>
    </row>
    <row r="6403" spans="1:12">
      <c r="A6403">
        <f>A6402+1</f>
        <v>6403</v>
      </c>
      <c r="B6403">
        <v>26</v>
      </c>
      <c r="C6403">
        <f t="shared" si="100"/>
        <v>534</v>
      </c>
      <c r="D6403">
        <f>IF(D6402=12,1,D6402+1)</f>
        <v>7</v>
      </c>
      <c r="G6403">
        <f>G6402+1</f>
        <v>6403</v>
      </c>
      <c r="H6403">
        <v>26</v>
      </c>
      <c r="I6403">
        <v>20210821</v>
      </c>
      <c r="J6403" cm="1">
        <f t="array" ref="J6403">INDEX(Sheet1!A:X,C6402+1,5)</f>
        <v>304.95</v>
      </c>
      <c r="K6403">
        <v>20260821</v>
      </c>
      <c r="L6403">
        <f>L6402+1</f>
        <v>6403</v>
      </c>
    </row>
    <row r="6404" spans="1:12">
      <c r="A6404">
        <f>A6403+1</f>
        <v>6404</v>
      </c>
      <c r="B6404">
        <v>26</v>
      </c>
      <c r="C6404">
        <f t="shared" si="100"/>
        <v>534</v>
      </c>
      <c r="D6404">
        <f>IF(D6403=12,1,D6403+1)</f>
        <v>8</v>
      </c>
      <c r="G6404">
        <f>G6403+1</f>
        <v>6404</v>
      </c>
      <c r="H6404">
        <v>26</v>
      </c>
      <c r="I6404">
        <v>20210821</v>
      </c>
      <c r="J6404" cm="1">
        <f t="array" ref="J6404">INDEX(Sheet1!A:X,C6403+1,5)</f>
        <v>304.95</v>
      </c>
      <c r="K6404">
        <v>20260821</v>
      </c>
      <c r="L6404">
        <f>L6403+1</f>
        <v>6404</v>
      </c>
    </row>
    <row r="6405" spans="1:12">
      <c r="A6405">
        <f>A6404+1</f>
        <v>6405</v>
      </c>
      <c r="B6405">
        <v>26</v>
      </c>
      <c r="C6405">
        <f t="shared" si="100"/>
        <v>534</v>
      </c>
      <c r="D6405">
        <f>IF(D6404=12,1,D6404+1)</f>
        <v>9</v>
      </c>
      <c r="G6405">
        <f>G6404+1</f>
        <v>6405</v>
      </c>
      <c r="H6405">
        <v>26</v>
      </c>
      <c r="I6405">
        <v>20210821</v>
      </c>
      <c r="J6405" cm="1">
        <f t="array" ref="J6405">INDEX(Sheet1!A:X,C6404+1,5)</f>
        <v>304.95</v>
      </c>
      <c r="K6405">
        <v>20260821</v>
      </c>
      <c r="L6405">
        <f>L6404+1</f>
        <v>6405</v>
      </c>
    </row>
    <row r="6406" spans="1:12">
      <c r="A6406">
        <f>A6405+1</f>
        <v>6406</v>
      </c>
      <c r="B6406">
        <v>26</v>
      </c>
      <c r="C6406">
        <f t="shared" si="100"/>
        <v>534</v>
      </c>
      <c r="D6406">
        <f>IF(D6405=12,1,D6405+1)</f>
        <v>10</v>
      </c>
      <c r="G6406">
        <f>G6405+1</f>
        <v>6406</v>
      </c>
      <c r="H6406">
        <v>26</v>
      </c>
      <c r="I6406">
        <v>20210821</v>
      </c>
      <c r="J6406" cm="1">
        <f t="array" ref="J6406">INDEX(Sheet1!A:X,C6405+1,5)</f>
        <v>304.95</v>
      </c>
      <c r="K6406">
        <v>20260821</v>
      </c>
      <c r="L6406">
        <f>L6405+1</f>
        <v>6406</v>
      </c>
    </row>
    <row r="6407" spans="1:12">
      <c r="A6407">
        <f>A6406+1</f>
        <v>6407</v>
      </c>
      <c r="B6407">
        <v>26</v>
      </c>
      <c r="C6407">
        <f t="shared" si="100"/>
        <v>534</v>
      </c>
      <c r="D6407">
        <f>IF(D6406=12,1,D6406+1)</f>
        <v>11</v>
      </c>
      <c r="G6407">
        <f>G6406+1</f>
        <v>6407</v>
      </c>
      <c r="H6407">
        <v>26</v>
      </c>
      <c r="I6407">
        <v>20210821</v>
      </c>
      <c r="J6407" cm="1">
        <f t="array" ref="J6407">INDEX(Sheet1!A:X,C6406+1,5)</f>
        <v>304.95</v>
      </c>
      <c r="K6407">
        <v>20260821</v>
      </c>
      <c r="L6407">
        <f>L6406+1</f>
        <v>6407</v>
      </c>
    </row>
    <row r="6408" spans="1:12">
      <c r="A6408">
        <f>A6407+1</f>
        <v>6408</v>
      </c>
      <c r="B6408">
        <v>26</v>
      </c>
      <c r="C6408">
        <f t="shared" si="100"/>
        <v>535</v>
      </c>
      <c r="D6408">
        <f>IF(D6407=12,1,D6407+1)</f>
        <v>12</v>
      </c>
      <c r="G6408">
        <f>G6407+1</f>
        <v>6408</v>
      </c>
      <c r="H6408">
        <v>26</v>
      </c>
      <c r="I6408">
        <v>20210821</v>
      </c>
      <c r="J6408" cm="1">
        <f t="array" ref="J6408">INDEX(Sheet1!A:X,C6407+1,5)</f>
        <v>304.95</v>
      </c>
      <c r="K6408">
        <v>20260821</v>
      </c>
      <c r="L6408">
        <f>L6407+1</f>
        <v>6408</v>
      </c>
    </row>
    <row r="6409" spans="1:12">
      <c r="A6409">
        <f>A6408+1</f>
        <v>6409</v>
      </c>
      <c r="B6409">
        <v>26</v>
      </c>
      <c r="C6409">
        <f t="shared" si="100"/>
        <v>535</v>
      </c>
      <c r="D6409">
        <f>IF(D6408=12,1,D6408+1)</f>
        <v>1</v>
      </c>
      <c r="G6409">
        <f>G6408+1</f>
        <v>6409</v>
      </c>
      <c r="H6409">
        <v>26</v>
      </c>
      <c r="I6409">
        <v>20210821</v>
      </c>
      <c r="J6409" cm="1">
        <f t="array" ref="J6409">INDEX(Sheet1!A:X,C6408+1,5)</f>
        <v>304.95</v>
      </c>
      <c r="K6409">
        <v>20260821</v>
      </c>
      <c r="L6409">
        <f>L6408+1</f>
        <v>6409</v>
      </c>
    </row>
    <row r="6410" spans="1:12">
      <c r="A6410">
        <f>A6409+1</f>
        <v>6410</v>
      </c>
      <c r="B6410">
        <v>26</v>
      </c>
      <c r="C6410">
        <f t="shared" si="100"/>
        <v>535</v>
      </c>
      <c r="D6410">
        <f>IF(D6409=12,1,D6409+1)</f>
        <v>2</v>
      </c>
      <c r="G6410">
        <f>G6409+1</f>
        <v>6410</v>
      </c>
      <c r="H6410">
        <v>26</v>
      </c>
      <c r="I6410">
        <v>20210821</v>
      </c>
      <c r="J6410" cm="1">
        <f t="array" ref="J6410">INDEX(Sheet1!A:X,C6409+1,5)</f>
        <v>304.95</v>
      </c>
      <c r="K6410">
        <v>20260821</v>
      </c>
      <c r="L6410">
        <f>L6409+1</f>
        <v>6410</v>
      </c>
    </row>
    <row r="6411" spans="1:12">
      <c r="A6411">
        <f>A6410+1</f>
        <v>6411</v>
      </c>
      <c r="B6411">
        <v>26</v>
      </c>
      <c r="C6411">
        <f t="shared" si="100"/>
        <v>535</v>
      </c>
      <c r="D6411">
        <f>IF(D6410=12,1,D6410+1)</f>
        <v>3</v>
      </c>
      <c r="G6411">
        <f>G6410+1</f>
        <v>6411</v>
      </c>
      <c r="H6411">
        <v>26</v>
      </c>
      <c r="I6411">
        <v>20210821</v>
      </c>
      <c r="J6411" cm="1">
        <f t="array" ref="J6411">INDEX(Sheet1!A:X,C6410+1,5)</f>
        <v>304.95</v>
      </c>
      <c r="K6411">
        <v>20260821</v>
      </c>
      <c r="L6411">
        <f>L6410+1</f>
        <v>6411</v>
      </c>
    </row>
    <row r="6412" spans="1:12">
      <c r="A6412">
        <f>A6411+1</f>
        <v>6412</v>
      </c>
      <c r="B6412">
        <v>26</v>
      </c>
      <c r="C6412">
        <f t="shared" si="100"/>
        <v>535</v>
      </c>
      <c r="D6412">
        <f>IF(D6411=12,1,D6411+1)</f>
        <v>4</v>
      </c>
      <c r="G6412">
        <f>G6411+1</f>
        <v>6412</v>
      </c>
      <c r="H6412">
        <v>26</v>
      </c>
      <c r="I6412">
        <v>20210821</v>
      </c>
      <c r="J6412" cm="1">
        <f t="array" ref="J6412">INDEX(Sheet1!A:X,C6411+1,5)</f>
        <v>304.95</v>
      </c>
      <c r="K6412">
        <v>20260821</v>
      </c>
      <c r="L6412">
        <f>L6411+1</f>
        <v>6412</v>
      </c>
    </row>
    <row r="6413" spans="1:12">
      <c r="A6413">
        <f>A6412+1</f>
        <v>6413</v>
      </c>
      <c r="B6413">
        <v>26</v>
      </c>
      <c r="C6413">
        <f t="shared" si="100"/>
        <v>535</v>
      </c>
      <c r="D6413">
        <f>IF(D6412=12,1,D6412+1)</f>
        <v>5</v>
      </c>
      <c r="G6413">
        <f>G6412+1</f>
        <v>6413</v>
      </c>
      <c r="H6413">
        <v>26</v>
      </c>
      <c r="I6413">
        <v>20210821</v>
      </c>
      <c r="J6413" cm="1">
        <f t="array" ref="J6413">INDEX(Sheet1!A:X,C6412+1,5)</f>
        <v>304.95</v>
      </c>
      <c r="K6413">
        <v>20260821</v>
      </c>
      <c r="L6413">
        <f>L6412+1</f>
        <v>6413</v>
      </c>
    </row>
    <row r="6414" spans="1:12">
      <c r="A6414">
        <f>A6413+1</f>
        <v>6414</v>
      </c>
      <c r="B6414">
        <v>26</v>
      </c>
      <c r="C6414">
        <f t="shared" si="100"/>
        <v>535</v>
      </c>
      <c r="D6414">
        <f>IF(D6413=12,1,D6413+1)</f>
        <v>6</v>
      </c>
      <c r="G6414">
        <f>G6413+1</f>
        <v>6414</v>
      </c>
      <c r="H6414">
        <v>26</v>
      </c>
      <c r="I6414">
        <v>20210821</v>
      </c>
      <c r="J6414" cm="1">
        <f t="array" ref="J6414">INDEX(Sheet1!A:X,C6413+1,5)</f>
        <v>304.95</v>
      </c>
      <c r="K6414">
        <v>20260821</v>
      </c>
      <c r="L6414">
        <f>L6413+1</f>
        <v>6414</v>
      </c>
    </row>
    <row r="6415" spans="1:12">
      <c r="A6415">
        <f>A6414+1</f>
        <v>6415</v>
      </c>
      <c r="B6415">
        <v>26</v>
      </c>
      <c r="C6415">
        <f t="shared" si="100"/>
        <v>535</v>
      </c>
      <c r="D6415">
        <f>IF(D6414=12,1,D6414+1)</f>
        <v>7</v>
      </c>
      <c r="G6415">
        <f>G6414+1</f>
        <v>6415</v>
      </c>
      <c r="H6415">
        <v>26</v>
      </c>
      <c r="I6415">
        <v>20210821</v>
      </c>
      <c r="J6415" cm="1">
        <f t="array" ref="J6415">INDEX(Sheet1!A:X,C6414+1,5)</f>
        <v>304.95</v>
      </c>
      <c r="K6415">
        <v>20260821</v>
      </c>
      <c r="L6415">
        <f>L6414+1</f>
        <v>6415</v>
      </c>
    </row>
    <row r="6416" spans="1:12">
      <c r="A6416">
        <f>A6415+1</f>
        <v>6416</v>
      </c>
      <c r="B6416">
        <v>26</v>
      </c>
      <c r="C6416">
        <f t="shared" si="100"/>
        <v>535</v>
      </c>
      <c r="D6416">
        <f>IF(D6415=12,1,D6415+1)</f>
        <v>8</v>
      </c>
      <c r="G6416">
        <f>G6415+1</f>
        <v>6416</v>
      </c>
      <c r="H6416">
        <v>26</v>
      </c>
      <c r="I6416">
        <v>20210821</v>
      </c>
      <c r="J6416" cm="1">
        <f t="array" ref="J6416">INDEX(Sheet1!A:X,C6415+1,5)</f>
        <v>304.95</v>
      </c>
      <c r="K6416">
        <v>20260821</v>
      </c>
      <c r="L6416">
        <f>L6415+1</f>
        <v>6416</v>
      </c>
    </row>
    <row r="6417" spans="1:12">
      <c r="A6417">
        <f>A6416+1</f>
        <v>6417</v>
      </c>
      <c r="B6417">
        <v>26</v>
      </c>
      <c r="C6417">
        <f t="shared" si="100"/>
        <v>535</v>
      </c>
      <c r="D6417">
        <f>IF(D6416=12,1,D6416+1)</f>
        <v>9</v>
      </c>
      <c r="G6417">
        <f>G6416+1</f>
        <v>6417</v>
      </c>
      <c r="H6417">
        <v>26</v>
      </c>
      <c r="I6417">
        <v>20210821</v>
      </c>
      <c r="J6417" cm="1">
        <f t="array" ref="J6417">INDEX(Sheet1!A:X,C6416+1,5)</f>
        <v>304.95</v>
      </c>
      <c r="K6417">
        <v>20260821</v>
      </c>
      <c r="L6417">
        <f>L6416+1</f>
        <v>6417</v>
      </c>
    </row>
    <row r="6418" spans="1:12">
      <c r="A6418">
        <f>A6417+1</f>
        <v>6418</v>
      </c>
      <c r="B6418">
        <v>26</v>
      </c>
      <c r="C6418">
        <f t="shared" si="100"/>
        <v>535</v>
      </c>
      <c r="D6418">
        <f>IF(D6417=12,1,D6417+1)</f>
        <v>10</v>
      </c>
      <c r="G6418">
        <f>G6417+1</f>
        <v>6418</v>
      </c>
      <c r="H6418">
        <v>26</v>
      </c>
      <c r="I6418">
        <v>20210821</v>
      </c>
      <c r="J6418" cm="1">
        <f t="array" ref="J6418">INDEX(Sheet1!A:X,C6417+1,5)</f>
        <v>304.95</v>
      </c>
      <c r="K6418">
        <v>20260821</v>
      </c>
      <c r="L6418">
        <f>L6417+1</f>
        <v>6418</v>
      </c>
    </row>
    <row r="6419" spans="1:12">
      <c r="A6419">
        <f>A6418+1</f>
        <v>6419</v>
      </c>
      <c r="B6419">
        <v>26</v>
      </c>
      <c r="C6419">
        <f t="shared" si="100"/>
        <v>535</v>
      </c>
      <c r="D6419">
        <f>IF(D6418=12,1,D6418+1)</f>
        <v>11</v>
      </c>
      <c r="G6419">
        <f>G6418+1</f>
        <v>6419</v>
      </c>
      <c r="H6419">
        <v>26</v>
      </c>
      <c r="I6419">
        <v>20210821</v>
      </c>
      <c r="J6419" cm="1">
        <f t="array" ref="J6419">INDEX(Sheet1!A:X,C6418+1,5)</f>
        <v>304.95</v>
      </c>
      <c r="K6419">
        <v>20260821</v>
      </c>
      <c r="L6419">
        <f>L6418+1</f>
        <v>6419</v>
      </c>
    </row>
    <row r="6420" spans="1:12">
      <c r="A6420">
        <f>A6419+1</f>
        <v>6420</v>
      </c>
      <c r="B6420">
        <v>26</v>
      </c>
      <c r="C6420">
        <f t="shared" si="100"/>
        <v>536</v>
      </c>
      <c r="D6420">
        <f>IF(D6419=12,1,D6419+1)</f>
        <v>12</v>
      </c>
      <c r="G6420">
        <f>G6419+1</f>
        <v>6420</v>
      </c>
      <c r="H6420">
        <v>26</v>
      </c>
      <c r="I6420">
        <v>20210821</v>
      </c>
      <c r="J6420" cm="1">
        <f t="array" ref="J6420">INDEX(Sheet1!A:X,C6419+1,5)</f>
        <v>304.95</v>
      </c>
      <c r="K6420">
        <v>20260821</v>
      </c>
      <c r="L6420">
        <f>L6419+1</f>
        <v>6420</v>
      </c>
    </row>
    <row r="6421" spans="1:12">
      <c r="A6421">
        <f>A6420+1</f>
        <v>6421</v>
      </c>
      <c r="B6421">
        <v>26</v>
      </c>
      <c r="C6421">
        <f t="shared" si="100"/>
        <v>536</v>
      </c>
      <c r="D6421">
        <f>IF(D6420=12,1,D6420+1)</f>
        <v>1</v>
      </c>
      <c r="G6421">
        <f>G6420+1</f>
        <v>6421</v>
      </c>
      <c r="H6421">
        <v>26</v>
      </c>
      <c r="I6421">
        <v>20210821</v>
      </c>
      <c r="J6421" cm="1">
        <f t="array" ref="J6421">INDEX(Sheet1!A:X,C6420+1,5)</f>
        <v>304.95</v>
      </c>
      <c r="K6421">
        <v>20260821</v>
      </c>
      <c r="L6421">
        <f>L6420+1</f>
        <v>6421</v>
      </c>
    </row>
    <row r="6422" spans="1:12">
      <c r="A6422">
        <f>A6421+1</f>
        <v>6422</v>
      </c>
      <c r="B6422">
        <v>26</v>
      </c>
      <c r="C6422">
        <f t="shared" si="100"/>
        <v>536</v>
      </c>
      <c r="D6422">
        <f>IF(D6421=12,1,D6421+1)</f>
        <v>2</v>
      </c>
      <c r="G6422">
        <f>G6421+1</f>
        <v>6422</v>
      </c>
      <c r="H6422">
        <v>26</v>
      </c>
      <c r="I6422">
        <v>20210821</v>
      </c>
      <c r="J6422" cm="1">
        <f t="array" ref="J6422">INDEX(Sheet1!A:X,C6421+1,5)</f>
        <v>304.95</v>
      </c>
      <c r="K6422">
        <v>20260821</v>
      </c>
      <c r="L6422">
        <f>L6421+1</f>
        <v>6422</v>
      </c>
    </row>
    <row r="6423" spans="1:12">
      <c r="A6423">
        <f>A6422+1</f>
        <v>6423</v>
      </c>
      <c r="B6423">
        <v>26</v>
      </c>
      <c r="C6423">
        <f t="shared" si="100"/>
        <v>536</v>
      </c>
      <c r="D6423">
        <f>IF(D6422=12,1,D6422+1)</f>
        <v>3</v>
      </c>
      <c r="G6423">
        <f>G6422+1</f>
        <v>6423</v>
      </c>
      <c r="H6423">
        <v>26</v>
      </c>
      <c r="I6423">
        <v>20210821</v>
      </c>
      <c r="J6423" cm="1">
        <f t="array" ref="J6423">INDEX(Sheet1!A:X,C6422+1,5)</f>
        <v>304.95</v>
      </c>
      <c r="K6423">
        <v>20260821</v>
      </c>
      <c r="L6423">
        <f>L6422+1</f>
        <v>6423</v>
      </c>
    </row>
    <row r="6424" spans="1:12">
      <c r="A6424">
        <f>A6423+1</f>
        <v>6424</v>
      </c>
      <c r="B6424">
        <v>26</v>
      </c>
      <c r="C6424">
        <f t="shared" si="100"/>
        <v>536</v>
      </c>
      <c r="D6424">
        <f>IF(D6423=12,1,D6423+1)</f>
        <v>4</v>
      </c>
      <c r="G6424">
        <f>G6423+1</f>
        <v>6424</v>
      </c>
      <c r="H6424">
        <v>26</v>
      </c>
      <c r="I6424">
        <v>20210821</v>
      </c>
      <c r="J6424" cm="1">
        <f t="array" ref="J6424">INDEX(Sheet1!A:X,C6423+1,5)</f>
        <v>304.95</v>
      </c>
      <c r="K6424">
        <v>20260821</v>
      </c>
      <c r="L6424">
        <f>L6423+1</f>
        <v>6424</v>
      </c>
    </row>
    <row r="6425" spans="1:12">
      <c r="A6425">
        <f>A6424+1</f>
        <v>6425</v>
      </c>
      <c r="B6425">
        <v>26</v>
      </c>
      <c r="C6425">
        <f t="shared" si="100"/>
        <v>536</v>
      </c>
      <c r="D6425">
        <f>IF(D6424=12,1,D6424+1)</f>
        <v>5</v>
      </c>
      <c r="G6425">
        <f>G6424+1</f>
        <v>6425</v>
      </c>
      <c r="H6425">
        <v>26</v>
      </c>
      <c r="I6425">
        <v>20210821</v>
      </c>
      <c r="J6425" cm="1">
        <f t="array" ref="J6425">INDEX(Sheet1!A:X,C6424+1,5)</f>
        <v>304.95</v>
      </c>
      <c r="K6425">
        <v>20260821</v>
      </c>
      <c r="L6425">
        <f>L6424+1</f>
        <v>6425</v>
      </c>
    </row>
    <row r="6426" spans="1:12">
      <c r="A6426">
        <f>A6425+1</f>
        <v>6426</v>
      </c>
      <c r="B6426">
        <v>26</v>
      </c>
      <c r="C6426">
        <f t="shared" si="100"/>
        <v>536</v>
      </c>
      <c r="D6426">
        <f>IF(D6425=12,1,D6425+1)</f>
        <v>6</v>
      </c>
      <c r="G6426">
        <f>G6425+1</f>
        <v>6426</v>
      </c>
      <c r="H6426">
        <v>26</v>
      </c>
      <c r="I6426">
        <v>20210821</v>
      </c>
      <c r="J6426" cm="1">
        <f t="array" ref="J6426">INDEX(Sheet1!A:X,C6425+1,5)</f>
        <v>304.95</v>
      </c>
      <c r="K6426">
        <v>20260821</v>
      </c>
      <c r="L6426">
        <f>L6425+1</f>
        <v>6426</v>
      </c>
    </row>
    <row r="6427" spans="1:12">
      <c r="A6427">
        <f>A6426+1</f>
        <v>6427</v>
      </c>
      <c r="B6427">
        <v>26</v>
      </c>
      <c r="C6427">
        <f t="shared" si="100"/>
        <v>536</v>
      </c>
      <c r="D6427">
        <f>IF(D6426=12,1,D6426+1)</f>
        <v>7</v>
      </c>
      <c r="G6427">
        <f>G6426+1</f>
        <v>6427</v>
      </c>
      <c r="H6427">
        <v>26</v>
      </c>
      <c r="I6427">
        <v>20210821</v>
      </c>
      <c r="J6427" cm="1">
        <f t="array" ref="J6427">INDEX(Sheet1!A:X,C6426+1,5)</f>
        <v>304.95</v>
      </c>
      <c r="K6427">
        <v>20260821</v>
      </c>
      <c r="L6427">
        <f>L6426+1</f>
        <v>6427</v>
      </c>
    </row>
    <row r="6428" spans="1:12">
      <c r="A6428">
        <f>A6427+1</f>
        <v>6428</v>
      </c>
      <c r="B6428">
        <v>26</v>
      </c>
      <c r="C6428">
        <f t="shared" si="100"/>
        <v>536</v>
      </c>
      <c r="D6428">
        <f>IF(D6427=12,1,D6427+1)</f>
        <v>8</v>
      </c>
      <c r="G6428">
        <f>G6427+1</f>
        <v>6428</v>
      </c>
      <c r="H6428">
        <v>26</v>
      </c>
      <c r="I6428">
        <v>20210821</v>
      </c>
      <c r="J6428" cm="1">
        <f t="array" ref="J6428">INDEX(Sheet1!A:X,C6427+1,5)</f>
        <v>304.95</v>
      </c>
      <c r="K6428">
        <v>20260821</v>
      </c>
      <c r="L6428">
        <f>L6427+1</f>
        <v>6428</v>
      </c>
    </row>
    <row r="6429" spans="1:12">
      <c r="A6429">
        <f>A6428+1</f>
        <v>6429</v>
      </c>
      <c r="B6429">
        <v>26</v>
      </c>
      <c r="C6429">
        <f t="shared" si="100"/>
        <v>536</v>
      </c>
      <c r="D6429">
        <f>IF(D6428=12,1,D6428+1)</f>
        <v>9</v>
      </c>
      <c r="G6429">
        <f>G6428+1</f>
        <v>6429</v>
      </c>
      <c r="H6429">
        <v>26</v>
      </c>
      <c r="I6429">
        <v>20210821</v>
      </c>
      <c r="J6429" cm="1">
        <f t="array" ref="J6429">INDEX(Sheet1!A:X,C6428+1,5)</f>
        <v>304.95</v>
      </c>
      <c r="K6429">
        <v>20260821</v>
      </c>
      <c r="L6429">
        <f>L6428+1</f>
        <v>6429</v>
      </c>
    </row>
    <row r="6430" spans="1:12">
      <c r="A6430">
        <f>A6429+1</f>
        <v>6430</v>
      </c>
      <c r="B6430">
        <v>26</v>
      </c>
      <c r="C6430">
        <f t="shared" si="100"/>
        <v>536</v>
      </c>
      <c r="D6430">
        <f>IF(D6429=12,1,D6429+1)</f>
        <v>10</v>
      </c>
      <c r="G6430">
        <f>G6429+1</f>
        <v>6430</v>
      </c>
      <c r="H6430">
        <v>26</v>
      </c>
      <c r="I6430">
        <v>20210821</v>
      </c>
      <c r="J6430" cm="1">
        <f t="array" ref="J6430">INDEX(Sheet1!A:X,C6429+1,5)</f>
        <v>304.95</v>
      </c>
      <c r="K6430">
        <v>20260821</v>
      </c>
      <c r="L6430">
        <f>L6429+1</f>
        <v>6430</v>
      </c>
    </row>
    <row r="6431" spans="1:12">
      <c r="A6431">
        <f>A6430+1</f>
        <v>6431</v>
      </c>
      <c r="B6431">
        <v>26</v>
      </c>
      <c r="C6431">
        <f t="shared" si="100"/>
        <v>536</v>
      </c>
      <c r="D6431">
        <f>IF(D6430=12,1,D6430+1)</f>
        <v>11</v>
      </c>
      <c r="G6431">
        <f>G6430+1</f>
        <v>6431</v>
      </c>
      <c r="H6431">
        <v>26</v>
      </c>
      <c r="I6431">
        <v>20210821</v>
      </c>
      <c r="J6431" cm="1">
        <f t="array" ref="J6431">INDEX(Sheet1!A:X,C6430+1,5)</f>
        <v>304.95</v>
      </c>
      <c r="K6431">
        <v>20260821</v>
      </c>
      <c r="L6431">
        <f>L6430+1</f>
        <v>6431</v>
      </c>
    </row>
    <row r="6432" spans="1:12">
      <c r="A6432">
        <f>A6431+1</f>
        <v>6432</v>
      </c>
      <c r="B6432">
        <v>26</v>
      </c>
      <c r="C6432">
        <f t="shared" si="100"/>
        <v>537</v>
      </c>
      <c r="D6432">
        <f>IF(D6431=12,1,D6431+1)</f>
        <v>12</v>
      </c>
      <c r="G6432">
        <f>G6431+1</f>
        <v>6432</v>
      </c>
      <c r="H6432">
        <v>26</v>
      </c>
      <c r="I6432">
        <v>20210821</v>
      </c>
      <c r="J6432" cm="1">
        <f t="array" ref="J6432">INDEX(Sheet1!A:X,C6431+1,5)</f>
        <v>304.95</v>
      </c>
      <c r="K6432">
        <v>20260821</v>
      </c>
      <c r="L6432">
        <f>L6431+1</f>
        <v>6432</v>
      </c>
    </row>
    <row r="6433" spans="1:12">
      <c r="A6433">
        <f>A6432+1</f>
        <v>6433</v>
      </c>
      <c r="B6433">
        <v>26</v>
      </c>
      <c r="C6433">
        <f t="shared" si="100"/>
        <v>537</v>
      </c>
      <c r="D6433">
        <f>IF(D6432=12,1,D6432+1)</f>
        <v>1</v>
      </c>
      <c r="G6433">
        <f>G6432+1</f>
        <v>6433</v>
      </c>
      <c r="H6433">
        <v>26</v>
      </c>
      <c r="I6433">
        <v>20210821</v>
      </c>
      <c r="J6433" cm="1">
        <f t="array" ref="J6433">INDEX(Sheet1!A:X,C6432+1,5)</f>
        <v>304.95</v>
      </c>
      <c r="K6433">
        <v>20260821</v>
      </c>
      <c r="L6433">
        <f>L6432+1</f>
        <v>6433</v>
      </c>
    </row>
    <row r="6434" spans="1:12">
      <c r="A6434">
        <f>A6433+1</f>
        <v>6434</v>
      </c>
      <c r="B6434">
        <v>26</v>
      </c>
      <c r="C6434">
        <f t="shared" si="100"/>
        <v>537</v>
      </c>
      <c r="D6434">
        <f>IF(D6433=12,1,D6433+1)</f>
        <v>2</v>
      </c>
      <c r="G6434">
        <f>G6433+1</f>
        <v>6434</v>
      </c>
      <c r="H6434">
        <v>26</v>
      </c>
      <c r="I6434">
        <v>20210821</v>
      </c>
      <c r="J6434" cm="1">
        <f t="array" ref="J6434">INDEX(Sheet1!A:X,C6433+1,5)</f>
        <v>304.95</v>
      </c>
      <c r="K6434">
        <v>20260821</v>
      </c>
      <c r="L6434">
        <f>L6433+1</f>
        <v>6434</v>
      </c>
    </row>
    <row r="6435" spans="1:12">
      <c r="A6435">
        <f>A6434+1</f>
        <v>6435</v>
      </c>
      <c r="B6435">
        <v>26</v>
      </c>
      <c r="C6435">
        <f t="shared" si="100"/>
        <v>537</v>
      </c>
      <c r="D6435">
        <f>IF(D6434=12,1,D6434+1)</f>
        <v>3</v>
      </c>
      <c r="G6435">
        <f>G6434+1</f>
        <v>6435</v>
      </c>
      <c r="H6435">
        <v>26</v>
      </c>
      <c r="I6435">
        <v>20210821</v>
      </c>
      <c r="J6435" cm="1">
        <f t="array" ref="J6435">INDEX(Sheet1!A:X,C6434+1,5)</f>
        <v>304.95</v>
      </c>
      <c r="K6435">
        <v>20260821</v>
      </c>
      <c r="L6435">
        <f>L6434+1</f>
        <v>6435</v>
      </c>
    </row>
    <row r="6436" spans="1:12">
      <c r="A6436">
        <f>A6435+1</f>
        <v>6436</v>
      </c>
      <c r="B6436">
        <v>26</v>
      </c>
      <c r="C6436">
        <f t="shared" si="100"/>
        <v>537</v>
      </c>
      <c r="D6436">
        <f>IF(D6435=12,1,D6435+1)</f>
        <v>4</v>
      </c>
      <c r="G6436">
        <f>G6435+1</f>
        <v>6436</v>
      </c>
      <c r="H6436">
        <v>26</v>
      </c>
      <c r="I6436">
        <v>20210821</v>
      </c>
      <c r="J6436" cm="1">
        <f t="array" ref="J6436">INDEX(Sheet1!A:X,C6435+1,5)</f>
        <v>304.95</v>
      </c>
      <c r="K6436">
        <v>20260821</v>
      </c>
      <c r="L6436">
        <f>L6435+1</f>
        <v>6436</v>
      </c>
    </row>
    <row r="6437" spans="1:12">
      <c r="A6437">
        <f>A6436+1</f>
        <v>6437</v>
      </c>
      <c r="B6437">
        <v>26</v>
      </c>
      <c r="C6437">
        <f t="shared" si="100"/>
        <v>537</v>
      </c>
      <c r="D6437">
        <f>IF(D6436=12,1,D6436+1)</f>
        <v>5</v>
      </c>
      <c r="G6437">
        <f>G6436+1</f>
        <v>6437</v>
      </c>
      <c r="H6437">
        <v>26</v>
      </c>
      <c r="I6437">
        <v>20210821</v>
      </c>
      <c r="J6437" cm="1">
        <f t="array" ref="J6437">INDEX(Sheet1!A:X,C6436+1,5)</f>
        <v>304.95</v>
      </c>
      <c r="K6437">
        <v>20260821</v>
      </c>
      <c r="L6437">
        <f>L6436+1</f>
        <v>6437</v>
      </c>
    </row>
    <row r="6438" spans="1:12">
      <c r="A6438">
        <f>A6437+1</f>
        <v>6438</v>
      </c>
      <c r="B6438">
        <v>26</v>
      </c>
      <c r="C6438">
        <f t="shared" si="100"/>
        <v>537</v>
      </c>
      <c r="D6438">
        <f>IF(D6437=12,1,D6437+1)</f>
        <v>6</v>
      </c>
      <c r="G6438">
        <f>G6437+1</f>
        <v>6438</v>
      </c>
      <c r="H6438">
        <v>26</v>
      </c>
      <c r="I6438">
        <v>20210821</v>
      </c>
      <c r="J6438" cm="1">
        <f t="array" ref="J6438">INDEX(Sheet1!A:X,C6437+1,5)</f>
        <v>304.95</v>
      </c>
      <c r="K6438">
        <v>20260821</v>
      </c>
      <c r="L6438">
        <f>L6437+1</f>
        <v>6438</v>
      </c>
    </row>
    <row r="6439" spans="1:12">
      <c r="A6439">
        <f>A6438+1</f>
        <v>6439</v>
      </c>
      <c r="B6439">
        <v>26</v>
      </c>
      <c r="C6439">
        <f t="shared" si="100"/>
        <v>537</v>
      </c>
      <c r="D6439">
        <f>IF(D6438=12,1,D6438+1)</f>
        <v>7</v>
      </c>
      <c r="G6439">
        <f>G6438+1</f>
        <v>6439</v>
      </c>
      <c r="H6439">
        <v>26</v>
      </c>
      <c r="I6439">
        <v>20210821</v>
      </c>
      <c r="J6439" cm="1">
        <f t="array" ref="J6439">INDEX(Sheet1!A:X,C6438+1,5)</f>
        <v>304.95</v>
      </c>
      <c r="K6439">
        <v>20260821</v>
      </c>
      <c r="L6439">
        <f>L6438+1</f>
        <v>6439</v>
      </c>
    </row>
    <row r="6440" spans="1:12">
      <c r="A6440">
        <f>A6439+1</f>
        <v>6440</v>
      </c>
      <c r="B6440">
        <v>26</v>
      </c>
      <c r="C6440">
        <f t="shared" si="100"/>
        <v>537</v>
      </c>
      <c r="D6440">
        <f>IF(D6439=12,1,D6439+1)</f>
        <v>8</v>
      </c>
      <c r="G6440">
        <f>G6439+1</f>
        <v>6440</v>
      </c>
      <c r="H6440">
        <v>26</v>
      </c>
      <c r="I6440">
        <v>20210821</v>
      </c>
      <c r="J6440" cm="1">
        <f t="array" ref="J6440">INDEX(Sheet1!A:X,C6439+1,5)</f>
        <v>304.95</v>
      </c>
      <c r="K6440">
        <v>20260821</v>
      </c>
      <c r="L6440">
        <f>L6439+1</f>
        <v>6440</v>
      </c>
    </row>
    <row r="6441" spans="1:12">
      <c r="A6441">
        <f>A6440+1</f>
        <v>6441</v>
      </c>
      <c r="B6441">
        <v>26</v>
      </c>
      <c r="C6441">
        <f t="shared" si="100"/>
        <v>537</v>
      </c>
      <c r="D6441">
        <f>IF(D6440=12,1,D6440+1)</f>
        <v>9</v>
      </c>
      <c r="G6441">
        <f>G6440+1</f>
        <v>6441</v>
      </c>
      <c r="H6441">
        <v>26</v>
      </c>
      <c r="I6441">
        <v>20210821</v>
      </c>
      <c r="J6441" cm="1">
        <f t="array" ref="J6441">INDEX(Sheet1!A:X,C6440+1,5)</f>
        <v>304.95</v>
      </c>
      <c r="K6441">
        <v>20260821</v>
      </c>
      <c r="L6441">
        <f>L6440+1</f>
        <v>6441</v>
      </c>
    </row>
    <row r="6442" spans="1:12">
      <c r="A6442">
        <f>A6441+1</f>
        <v>6442</v>
      </c>
      <c r="B6442">
        <v>26</v>
      </c>
      <c r="C6442">
        <f t="shared" si="100"/>
        <v>537</v>
      </c>
      <c r="D6442">
        <f>IF(D6441=12,1,D6441+1)</f>
        <v>10</v>
      </c>
      <c r="G6442">
        <f>G6441+1</f>
        <v>6442</v>
      </c>
      <c r="H6442">
        <v>26</v>
      </c>
      <c r="I6442">
        <v>20210821</v>
      </c>
      <c r="J6442" cm="1">
        <f t="array" ref="J6442">INDEX(Sheet1!A:X,C6441+1,5)</f>
        <v>304.95</v>
      </c>
      <c r="K6442">
        <v>20260821</v>
      </c>
      <c r="L6442">
        <f>L6441+1</f>
        <v>6442</v>
      </c>
    </row>
    <row r="6443" spans="1:12">
      <c r="A6443">
        <f>A6442+1</f>
        <v>6443</v>
      </c>
      <c r="B6443">
        <v>26</v>
      </c>
      <c r="C6443">
        <f t="shared" si="100"/>
        <v>537</v>
      </c>
      <c r="D6443">
        <f>IF(D6442=12,1,D6442+1)</f>
        <v>11</v>
      </c>
      <c r="G6443">
        <f>G6442+1</f>
        <v>6443</v>
      </c>
      <c r="H6443">
        <v>26</v>
      </c>
      <c r="I6443">
        <v>20210821</v>
      </c>
      <c r="J6443" cm="1">
        <f t="array" ref="J6443">INDEX(Sheet1!A:X,C6442+1,5)</f>
        <v>304.95</v>
      </c>
      <c r="K6443">
        <v>20260821</v>
      </c>
      <c r="L6443">
        <f>L6442+1</f>
        <v>6443</v>
      </c>
    </row>
    <row r="6444" spans="1:12">
      <c r="A6444">
        <f>A6443+1</f>
        <v>6444</v>
      </c>
      <c r="B6444">
        <v>26</v>
      </c>
      <c r="C6444">
        <f t="shared" si="100"/>
        <v>538</v>
      </c>
      <c r="D6444">
        <f>IF(D6443=12,1,D6443+1)</f>
        <v>12</v>
      </c>
      <c r="G6444">
        <f>G6443+1</f>
        <v>6444</v>
      </c>
      <c r="H6444">
        <v>26</v>
      </c>
      <c r="I6444">
        <v>20210821</v>
      </c>
      <c r="J6444" cm="1">
        <f t="array" ref="J6444">INDEX(Sheet1!A:X,C6443+1,5)</f>
        <v>304.95</v>
      </c>
      <c r="K6444">
        <v>20260821</v>
      </c>
      <c r="L6444">
        <f>L6443+1</f>
        <v>6444</v>
      </c>
    </row>
    <row r="6445" spans="1:12">
      <c r="A6445">
        <f>A6444+1</f>
        <v>6445</v>
      </c>
      <c r="B6445">
        <v>26</v>
      </c>
      <c r="C6445">
        <f t="shared" si="100"/>
        <v>538</v>
      </c>
      <c r="D6445">
        <f>IF(D6444=12,1,D6444+1)</f>
        <v>1</v>
      </c>
      <c r="G6445">
        <f>G6444+1</f>
        <v>6445</v>
      </c>
      <c r="H6445">
        <v>26</v>
      </c>
      <c r="I6445">
        <v>20210821</v>
      </c>
      <c r="J6445" cm="1">
        <f t="array" ref="J6445">INDEX(Sheet1!A:X,C6444+1,5)</f>
        <v>304.95</v>
      </c>
      <c r="K6445">
        <v>20260821</v>
      </c>
      <c r="L6445">
        <f>L6444+1</f>
        <v>6445</v>
      </c>
    </row>
    <row r="6446" spans="1:12">
      <c r="A6446">
        <f>A6445+1</f>
        <v>6446</v>
      </c>
      <c r="B6446">
        <v>26</v>
      </c>
      <c r="C6446">
        <f t="shared" si="100"/>
        <v>538</v>
      </c>
      <c r="D6446">
        <f>IF(D6445=12,1,D6445+1)</f>
        <v>2</v>
      </c>
      <c r="G6446">
        <f>G6445+1</f>
        <v>6446</v>
      </c>
      <c r="H6446">
        <v>26</v>
      </c>
      <c r="I6446">
        <v>20210821</v>
      </c>
      <c r="J6446" cm="1">
        <f t="array" ref="J6446">INDEX(Sheet1!A:X,C6445+1,5)</f>
        <v>304.95</v>
      </c>
      <c r="K6446">
        <v>20260821</v>
      </c>
      <c r="L6446">
        <f>L6445+1</f>
        <v>6446</v>
      </c>
    </row>
    <row r="6447" spans="1:12">
      <c r="A6447">
        <f>A6446+1</f>
        <v>6447</v>
      </c>
      <c r="B6447">
        <v>26</v>
      </c>
      <c r="C6447">
        <f t="shared" si="100"/>
        <v>538</v>
      </c>
      <c r="D6447">
        <f>IF(D6446=12,1,D6446+1)</f>
        <v>3</v>
      </c>
      <c r="G6447">
        <f>G6446+1</f>
        <v>6447</v>
      </c>
      <c r="H6447">
        <v>26</v>
      </c>
      <c r="I6447">
        <v>20210821</v>
      </c>
      <c r="J6447" cm="1">
        <f t="array" ref="J6447">INDEX(Sheet1!A:X,C6446+1,5)</f>
        <v>304.95</v>
      </c>
      <c r="K6447">
        <v>20260821</v>
      </c>
      <c r="L6447">
        <f>L6446+1</f>
        <v>6447</v>
      </c>
    </row>
    <row r="6448" spans="1:12">
      <c r="A6448">
        <f>A6447+1</f>
        <v>6448</v>
      </c>
      <c r="B6448">
        <v>26</v>
      </c>
      <c r="C6448">
        <f t="shared" si="100"/>
        <v>538</v>
      </c>
      <c r="D6448">
        <f>IF(D6447=12,1,D6447+1)</f>
        <v>4</v>
      </c>
      <c r="G6448">
        <f>G6447+1</f>
        <v>6448</v>
      </c>
      <c r="H6448">
        <v>26</v>
      </c>
      <c r="I6448">
        <v>20210821</v>
      </c>
      <c r="J6448" cm="1">
        <f t="array" ref="J6448">INDEX(Sheet1!A:X,C6447+1,5)</f>
        <v>304.95</v>
      </c>
      <c r="K6448">
        <v>20260821</v>
      </c>
      <c r="L6448">
        <f>L6447+1</f>
        <v>6448</v>
      </c>
    </row>
    <row r="6449" spans="1:12">
      <c r="A6449">
        <f>A6448+1</f>
        <v>6449</v>
      </c>
      <c r="B6449">
        <v>26</v>
      </c>
      <c r="C6449">
        <f t="shared" si="100"/>
        <v>538</v>
      </c>
      <c r="D6449">
        <f>IF(D6448=12,1,D6448+1)</f>
        <v>5</v>
      </c>
      <c r="G6449">
        <f>G6448+1</f>
        <v>6449</v>
      </c>
      <c r="H6449">
        <v>26</v>
      </c>
      <c r="I6449">
        <v>20210821</v>
      </c>
      <c r="J6449" cm="1">
        <f t="array" ref="J6449">INDEX(Sheet1!A:X,C6448+1,5)</f>
        <v>304.95</v>
      </c>
      <c r="K6449">
        <v>20260821</v>
      </c>
      <c r="L6449">
        <f>L6448+1</f>
        <v>6449</v>
      </c>
    </row>
    <row r="6450" spans="1:12">
      <c r="A6450">
        <f>A6449+1</f>
        <v>6450</v>
      </c>
      <c r="B6450">
        <v>26</v>
      </c>
      <c r="C6450">
        <f t="shared" si="100"/>
        <v>538</v>
      </c>
      <c r="D6450">
        <f>IF(D6449=12,1,D6449+1)</f>
        <v>6</v>
      </c>
      <c r="G6450">
        <f>G6449+1</f>
        <v>6450</v>
      </c>
      <c r="H6450">
        <v>26</v>
      </c>
      <c r="I6450">
        <v>20210821</v>
      </c>
      <c r="J6450" cm="1">
        <f t="array" ref="J6450">INDEX(Sheet1!A:X,C6449+1,5)</f>
        <v>304.95</v>
      </c>
      <c r="K6450">
        <v>20260821</v>
      </c>
      <c r="L6450">
        <f>L6449+1</f>
        <v>6450</v>
      </c>
    </row>
    <row r="6451" spans="1:12">
      <c r="A6451">
        <f>A6450+1</f>
        <v>6451</v>
      </c>
      <c r="B6451">
        <v>26</v>
      </c>
      <c r="C6451">
        <f t="shared" si="100"/>
        <v>538</v>
      </c>
      <c r="D6451">
        <f>IF(D6450=12,1,D6450+1)</f>
        <v>7</v>
      </c>
      <c r="G6451">
        <f>G6450+1</f>
        <v>6451</v>
      </c>
      <c r="H6451">
        <v>26</v>
      </c>
      <c r="I6451">
        <v>20210821</v>
      </c>
      <c r="J6451" cm="1">
        <f t="array" ref="J6451">INDEX(Sheet1!A:X,C6450+1,5)</f>
        <v>304.95</v>
      </c>
      <c r="K6451">
        <v>20260821</v>
      </c>
      <c r="L6451">
        <f>L6450+1</f>
        <v>6451</v>
      </c>
    </row>
    <row r="6452" spans="1:12">
      <c r="A6452">
        <f>A6451+1</f>
        <v>6452</v>
      </c>
      <c r="B6452">
        <v>26</v>
      </c>
      <c r="C6452">
        <f t="shared" si="100"/>
        <v>538</v>
      </c>
      <c r="D6452">
        <f>IF(D6451=12,1,D6451+1)</f>
        <v>8</v>
      </c>
      <c r="G6452">
        <f>G6451+1</f>
        <v>6452</v>
      </c>
      <c r="H6452">
        <v>26</v>
      </c>
      <c r="I6452">
        <v>20210821</v>
      </c>
      <c r="J6452" cm="1">
        <f t="array" ref="J6452">INDEX(Sheet1!A:X,C6451+1,5)</f>
        <v>304.95</v>
      </c>
      <c r="K6452">
        <v>20260821</v>
      </c>
      <c r="L6452">
        <f>L6451+1</f>
        <v>6452</v>
      </c>
    </row>
    <row r="6453" spans="1:12">
      <c r="A6453">
        <f>A6452+1</f>
        <v>6453</v>
      </c>
      <c r="B6453">
        <v>26</v>
      </c>
      <c r="C6453">
        <f t="shared" si="100"/>
        <v>538</v>
      </c>
      <c r="D6453">
        <f>IF(D6452=12,1,D6452+1)</f>
        <v>9</v>
      </c>
      <c r="G6453">
        <f>G6452+1</f>
        <v>6453</v>
      </c>
      <c r="H6453">
        <v>26</v>
      </c>
      <c r="I6453">
        <v>20210821</v>
      </c>
      <c r="J6453" cm="1">
        <f t="array" ref="J6453">INDEX(Sheet1!A:X,C6452+1,5)</f>
        <v>304.95</v>
      </c>
      <c r="K6453">
        <v>20260821</v>
      </c>
      <c r="L6453">
        <f>L6452+1</f>
        <v>6453</v>
      </c>
    </row>
    <row r="6454" spans="1:12">
      <c r="A6454">
        <f>A6453+1</f>
        <v>6454</v>
      </c>
      <c r="B6454">
        <v>26</v>
      </c>
      <c r="C6454">
        <f t="shared" si="100"/>
        <v>538</v>
      </c>
      <c r="D6454">
        <f>IF(D6453=12,1,D6453+1)</f>
        <v>10</v>
      </c>
      <c r="G6454">
        <f>G6453+1</f>
        <v>6454</v>
      </c>
      <c r="H6454">
        <v>26</v>
      </c>
      <c r="I6454">
        <v>20210821</v>
      </c>
      <c r="J6454" cm="1">
        <f t="array" ref="J6454">INDEX(Sheet1!A:X,C6453+1,5)</f>
        <v>304.95</v>
      </c>
      <c r="K6454">
        <v>20260821</v>
      </c>
      <c r="L6454">
        <f>L6453+1</f>
        <v>6454</v>
      </c>
    </row>
    <row r="6455" spans="1:12">
      <c r="A6455">
        <f>A6454+1</f>
        <v>6455</v>
      </c>
      <c r="B6455">
        <v>26</v>
      </c>
      <c r="C6455">
        <f t="shared" si="100"/>
        <v>538</v>
      </c>
      <c r="D6455">
        <f>IF(D6454=12,1,D6454+1)</f>
        <v>11</v>
      </c>
      <c r="G6455">
        <f>G6454+1</f>
        <v>6455</v>
      </c>
      <c r="H6455">
        <v>26</v>
      </c>
      <c r="I6455">
        <v>20210821</v>
      </c>
      <c r="J6455" cm="1">
        <f t="array" ref="J6455">INDEX(Sheet1!A:X,C6454+1,5)</f>
        <v>304.95</v>
      </c>
      <c r="K6455">
        <v>20260821</v>
      </c>
      <c r="L6455">
        <f>L6454+1</f>
        <v>6455</v>
      </c>
    </row>
    <row r="6456" spans="1:12">
      <c r="A6456">
        <f>A6455+1</f>
        <v>6456</v>
      </c>
      <c r="B6456">
        <v>26</v>
      </c>
      <c r="C6456">
        <f t="shared" si="100"/>
        <v>539</v>
      </c>
      <c r="D6456">
        <f>IF(D6455=12,1,D6455+1)</f>
        <v>12</v>
      </c>
      <c r="G6456">
        <f>G6455+1</f>
        <v>6456</v>
      </c>
      <c r="H6456">
        <v>26</v>
      </c>
      <c r="I6456">
        <v>20210821</v>
      </c>
      <c r="J6456" cm="1">
        <f t="array" ref="J6456">INDEX(Sheet1!A:X,C6455+1,5)</f>
        <v>304.95</v>
      </c>
      <c r="K6456">
        <v>20260821</v>
      </c>
      <c r="L6456">
        <f>L6455+1</f>
        <v>6456</v>
      </c>
    </row>
    <row r="6457" spans="1:12">
      <c r="A6457">
        <f>A6456+1</f>
        <v>6457</v>
      </c>
      <c r="B6457">
        <v>26</v>
      </c>
      <c r="C6457">
        <f t="shared" si="100"/>
        <v>539</v>
      </c>
      <c r="D6457">
        <f>IF(D6456=12,1,D6456+1)</f>
        <v>1</v>
      </c>
      <c r="G6457">
        <f>G6456+1</f>
        <v>6457</v>
      </c>
      <c r="H6457">
        <v>26</v>
      </c>
      <c r="I6457">
        <v>20210821</v>
      </c>
      <c r="J6457" cm="1">
        <f t="array" ref="J6457">INDEX(Sheet1!A:X,C6456+1,5)</f>
        <v>304.95</v>
      </c>
      <c r="K6457">
        <v>20260821</v>
      </c>
      <c r="L6457">
        <f>L6456+1</f>
        <v>6457</v>
      </c>
    </row>
    <row r="6458" spans="1:12">
      <c r="A6458">
        <f>A6457+1</f>
        <v>6458</v>
      </c>
      <c r="B6458">
        <v>26</v>
      </c>
      <c r="C6458">
        <f t="shared" si="100"/>
        <v>539</v>
      </c>
      <c r="D6458">
        <f>IF(D6457=12,1,D6457+1)</f>
        <v>2</v>
      </c>
      <c r="G6458">
        <f>G6457+1</f>
        <v>6458</v>
      </c>
      <c r="H6458">
        <v>26</v>
      </c>
      <c r="I6458">
        <v>20210821</v>
      </c>
      <c r="J6458" cm="1">
        <f t="array" ref="J6458">INDEX(Sheet1!A:X,C6457+1,5)</f>
        <v>304.95</v>
      </c>
      <c r="K6458">
        <v>20260821</v>
      </c>
      <c r="L6458">
        <f>L6457+1</f>
        <v>6458</v>
      </c>
    </row>
    <row r="6459" spans="1:12">
      <c r="A6459">
        <f>A6458+1</f>
        <v>6459</v>
      </c>
      <c r="B6459">
        <v>26</v>
      </c>
      <c r="C6459">
        <f t="shared" si="100"/>
        <v>539</v>
      </c>
      <c r="D6459">
        <f>IF(D6458=12,1,D6458+1)</f>
        <v>3</v>
      </c>
      <c r="G6459">
        <f>G6458+1</f>
        <v>6459</v>
      </c>
      <c r="H6459">
        <v>26</v>
      </c>
      <c r="I6459">
        <v>20210821</v>
      </c>
      <c r="J6459" cm="1">
        <f t="array" ref="J6459">INDEX(Sheet1!A:X,C6458+1,5)</f>
        <v>304.95</v>
      </c>
      <c r="K6459">
        <v>20260821</v>
      </c>
      <c r="L6459">
        <f>L6458+1</f>
        <v>6459</v>
      </c>
    </row>
    <row r="6460" spans="1:12">
      <c r="A6460">
        <f>A6459+1</f>
        <v>6460</v>
      </c>
      <c r="B6460">
        <v>26</v>
      </c>
      <c r="C6460">
        <f t="shared" si="100"/>
        <v>539</v>
      </c>
      <c r="D6460">
        <f>IF(D6459=12,1,D6459+1)</f>
        <v>4</v>
      </c>
      <c r="G6460">
        <f>G6459+1</f>
        <v>6460</v>
      </c>
      <c r="H6460">
        <v>26</v>
      </c>
      <c r="I6460">
        <v>20210821</v>
      </c>
      <c r="J6460" cm="1">
        <f t="array" ref="J6460">INDEX(Sheet1!A:X,C6459+1,5)</f>
        <v>304.95</v>
      </c>
      <c r="K6460">
        <v>20260821</v>
      </c>
      <c r="L6460">
        <f>L6459+1</f>
        <v>6460</v>
      </c>
    </row>
    <row r="6461" spans="1:12">
      <c r="A6461">
        <f>A6460+1</f>
        <v>6461</v>
      </c>
      <c r="B6461">
        <v>26</v>
      </c>
      <c r="C6461">
        <f t="shared" si="100"/>
        <v>539</v>
      </c>
      <c r="D6461">
        <f>IF(D6460=12,1,D6460+1)</f>
        <v>5</v>
      </c>
      <c r="G6461">
        <f>G6460+1</f>
        <v>6461</v>
      </c>
      <c r="H6461">
        <v>26</v>
      </c>
      <c r="I6461">
        <v>20210821</v>
      </c>
      <c r="J6461" cm="1">
        <f t="array" ref="J6461">INDEX(Sheet1!A:X,C6460+1,5)</f>
        <v>304.95</v>
      </c>
      <c r="K6461">
        <v>20260821</v>
      </c>
      <c r="L6461">
        <f>L6460+1</f>
        <v>6461</v>
      </c>
    </row>
    <row r="6462" spans="1:12">
      <c r="A6462">
        <f>A6461+1</f>
        <v>6462</v>
      </c>
      <c r="B6462">
        <v>26</v>
      </c>
      <c r="C6462">
        <f t="shared" si="100"/>
        <v>539</v>
      </c>
      <c r="D6462">
        <f>IF(D6461=12,1,D6461+1)</f>
        <v>6</v>
      </c>
      <c r="G6462">
        <f>G6461+1</f>
        <v>6462</v>
      </c>
      <c r="H6462">
        <v>26</v>
      </c>
      <c r="I6462">
        <v>20210821</v>
      </c>
      <c r="J6462" cm="1">
        <f t="array" ref="J6462">INDEX(Sheet1!A:X,C6461+1,5)</f>
        <v>304.95</v>
      </c>
      <c r="K6462">
        <v>20260821</v>
      </c>
      <c r="L6462">
        <f>L6461+1</f>
        <v>6462</v>
      </c>
    </row>
    <row r="6463" spans="1:12">
      <c r="A6463">
        <f>A6462+1</f>
        <v>6463</v>
      </c>
      <c r="B6463">
        <v>26</v>
      </c>
      <c r="C6463">
        <f t="shared" si="100"/>
        <v>539</v>
      </c>
      <c r="D6463">
        <f>IF(D6462=12,1,D6462+1)</f>
        <v>7</v>
      </c>
      <c r="G6463">
        <f>G6462+1</f>
        <v>6463</v>
      </c>
      <c r="H6463">
        <v>26</v>
      </c>
      <c r="I6463">
        <v>20210821</v>
      </c>
      <c r="J6463" cm="1">
        <f t="array" ref="J6463">INDEX(Sheet1!A:X,C6462+1,5)</f>
        <v>304.95</v>
      </c>
      <c r="K6463">
        <v>20260821</v>
      </c>
      <c r="L6463">
        <f>L6462+1</f>
        <v>6463</v>
      </c>
    </row>
    <row r="6464" spans="1:12">
      <c r="A6464">
        <f>A6463+1</f>
        <v>6464</v>
      </c>
      <c r="B6464">
        <v>26</v>
      </c>
      <c r="C6464">
        <f t="shared" si="100"/>
        <v>539</v>
      </c>
      <c r="D6464">
        <f>IF(D6463=12,1,D6463+1)</f>
        <v>8</v>
      </c>
      <c r="G6464">
        <f>G6463+1</f>
        <v>6464</v>
      </c>
      <c r="H6464">
        <v>26</v>
      </c>
      <c r="I6464">
        <v>20210821</v>
      </c>
      <c r="J6464" cm="1">
        <f t="array" ref="J6464">INDEX(Sheet1!A:X,C6463+1,5)</f>
        <v>304.95</v>
      </c>
      <c r="K6464">
        <v>20260821</v>
      </c>
      <c r="L6464">
        <f>L6463+1</f>
        <v>6464</v>
      </c>
    </row>
    <row r="6465" spans="1:12">
      <c r="A6465">
        <f>A6464+1</f>
        <v>6465</v>
      </c>
      <c r="B6465">
        <v>26</v>
      </c>
      <c r="C6465">
        <f t="shared" ref="C6465:C6528" si="101">ROUNDDOWN(ROW()/12,0)+1</f>
        <v>539</v>
      </c>
      <c r="D6465">
        <f>IF(D6464=12,1,D6464+1)</f>
        <v>9</v>
      </c>
      <c r="G6465">
        <f>G6464+1</f>
        <v>6465</v>
      </c>
      <c r="H6465">
        <v>26</v>
      </c>
      <c r="I6465">
        <v>20210821</v>
      </c>
      <c r="J6465" cm="1">
        <f t="array" ref="J6465">INDEX(Sheet1!A:X,C6464+1,5)</f>
        <v>304.95</v>
      </c>
      <c r="K6465">
        <v>20260821</v>
      </c>
      <c r="L6465">
        <f>L6464+1</f>
        <v>6465</v>
      </c>
    </row>
    <row r="6466" spans="1:12">
      <c r="A6466">
        <f>A6465+1</f>
        <v>6466</v>
      </c>
      <c r="B6466">
        <v>26</v>
      </c>
      <c r="C6466">
        <f t="shared" si="101"/>
        <v>539</v>
      </c>
      <c r="D6466">
        <f>IF(D6465=12,1,D6465+1)</f>
        <v>10</v>
      </c>
      <c r="G6466">
        <f>G6465+1</f>
        <v>6466</v>
      </c>
      <c r="H6466">
        <v>26</v>
      </c>
      <c r="I6466">
        <v>20210821</v>
      </c>
      <c r="J6466" cm="1">
        <f t="array" ref="J6466">INDEX(Sheet1!A:X,C6465+1,5)</f>
        <v>304.95</v>
      </c>
      <c r="K6466">
        <v>20260821</v>
      </c>
      <c r="L6466">
        <f>L6465+1</f>
        <v>6466</v>
      </c>
    </row>
    <row r="6467" spans="1:12">
      <c r="A6467">
        <f>A6466+1</f>
        <v>6467</v>
      </c>
      <c r="B6467">
        <v>26</v>
      </c>
      <c r="C6467">
        <f t="shared" si="101"/>
        <v>539</v>
      </c>
      <c r="D6467">
        <f>IF(D6466=12,1,D6466+1)</f>
        <v>11</v>
      </c>
      <c r="G6467">
        <f>G6466+1</f>
        <v>6467</v>
      </c>
      <c r="H6467">
        <v>26</v>
      </c>
      <c r="I6467">
        <v>20210821</v>
      </c>
      <c r="J6467" cm="1">
        <f t="array" ref="J6467">INDEX(Sheet1!A:X,C6466+1,5)</f>
        <v>304.95</v>
      </c>
      <c r="K6467">
        <v>20260821</v>
      </c>
      <c r="L6467">
        <f>L6466+1</f>
        <v>6467</v>
      </c>
    </row>
    <row r="6468" spans="1:12">
      <c r="A6468">
        <f>A6467+1</f>
        <v>6468</v>
      </c>
      <c r="B6468">
        <v>26</v>
      </c>
      <c r="C6468">
        <f t="shared" si="101"/>
        <v>540</v>
      </c>
      <c r="D6468">
        <f>IF(D6467=12,1,D6467+1)</f>
        <v>12</v>
      </c>
      <c r="G6468">
        <f>G6467+1</f>
        <v>6468</v>
      </c>
      <c r="H6468">
        <v>26</v>
      </c>
      <c r="I6468">
        <v>20210821</v>
      </c>
      <c r="J6468" cm="1">
        <f t="array" ref="J6468">INDEX(Sheet1!A:X,C6467+1,5)</f>
        <v>304.95</v>
      </c>
      <c r="K6468">
        <v>20260821</v>
      </c>
      <c r="L6468">
        <f>L6467+1</f>
        <v>6468</v>
      </c>
    </row>
    <row r="6469" spans="1:12">
      <c r="A6469">
        <f>A6468+1</f>
        <v>6469</v>
      </c>
      <c r="B6469">
        <v>26</v>
      </c>
      <c r="C6469">
        <f t="shared" si="101"/>
        <v>540</v>
      </c>
      <c r="D6469">
        <f>IF(D6468=12,1,D6468+1)</f>
        <v>1</v>
      </c>
      <c r="G6469">
        <f>G6468+1</f>
        <v>6469</v>
      </c>
      <c r="H6469">
        <v>26</v>
      </c>
      <c r="I6469">
        <v>20210821</v>
      </c>
      <c r="J6469" cm="1">
        <f t="array" ref="J6469">INDEX(Sheet1!A:X,C6468+1,5)</f>
        <v>580</v>
      </c>
      <c r="K6469">
        <v>20260821</v>
      </c>
      <c r="L6469">
        <f>L6468+1</f>
        <v>6469</v>
      </c>
    </row>
    <row r="6470" spans="1:12">
      <c r="A6470">
        <f>A6469+1</f>
        <v>6470</v>
      </c>
      <c r="B6470">
        <v>26</v>
      </c>
      <c r="C6470">
        <f t="shared" si="101"/>
        <v>540</v>
      </c>
      <c r="D6470">
        <f>IF(D6469=12,1,D6469+1)</f>
        <v>2</v>
      </c>
      <c r="G6470">
        <f>G6469+1</f>
        <v>6470</v>
      </c>
      <c r="H6470">
        <v>26</v>
      </c>
      <c r="I6470">
        <v>20210821</v>
      </c>
      <c r="J6470" cm="1">
        <f t="array" ref="J6470">INDEX(Sheet1!A:X,C6469+1,5)</f>
        <v>580</v>
      </c>
      <c r="K6470">
        <v>20260821</v>
      </c>
      <c r="L6470">
        <f>L6469+1</f>
        <v>6470</v>
      </c>
    </row>
    <row r="6471" spans="1:12">
      <c r="A6471">
        <f>A6470+1</f>
        <v>6471</v>
      </c>
      <c r="B6471">
        <v>26</v>
      </c>
      <c r="C6471">
        <f t="shared" si="101"/>
        <v>540</v>
      </c>
      <c r="D6471">
        <f>IF(D6470=12,1,D6470+1)</f>
        <v>3</v>
      </c>
      <c r="G6471">
        <f>G6470+1</f>
        <v>6471</v>
      </c>
      <c r="H6471">
        <v>26</v>
      </c>
      <c r="I6471">
        <v>20210821</v>
      </c>
      <c r="J6471" cm="1">
        <f t="array" ref="J6471">INDEX(Sheet1!A:X,C6470+1,5)</f>
        <v>580</v>
      </c>
      <c r="K6471">
        <v>20260821</v>
      </c>
      <c r="L6471">
        <f>L6470+1</f>
        <v>6471</v>
      </c>
    </row>
    <row r="6472" spans="1:12">
      <c r="A6472">
        <f>A6471+1</f>
        <v>6472</v>
      </c>
      <c r="B6472">
        <v>26</v>
      </c>
      <c r="C6472">
        <f t="shared" si="101"/>
        <v>540</v>
      </c>
      <c r="D6472">
        <f>IF(D6471=12,1,D6471+1)</f>
        <v>4</v>
      </c>
      <c r="G6472">
        <f>G6471+1</f>
        <v>6472</v>
      </c>
      <c r="H6472">
        <v>26</v>
      </c>
      <c r="I6472">
        <v>20210821</v>
      </c>
      <c r="J6472" cm="1">
        <f t="array" ref="J6472">INDEX(Sheet1!A:X,C6471+1,5)</f>
        <v>580</v>
      </c>
      <c r="K6472">
        <v>20260821</v>
      </c>
      <c r="L6472">
        <f>L6471+1</f>
        <v>6472</v>
      </c>
    </row>
    <row r="6473" spans="1:12">
      <c r="A6473">
        <f>A6472+1</f>
        <v>6473</v>
      </c>
      <c r="B6473">
        <v>26</v>
      </c>
      <c r="C6473">
        <f t="shared" si="101"/>
        <v>540</v>
      </c>
      <c r="D6473">
        <f>IF(D6472=12,1,D6472+1)</f>
        <v>5</v>
      </c>
      <c r="G6473">
        <f>G6472+1</f>
        <v>6473</v>
      </c>
      <c r="H6473">
        <v>26</v>
      </c>
      <c r="I6473">
        <v>20210821</v>
      </c>
      <c r="J6473" cm="1">
        <f t="array" ref="J6473">INDEX(Sheet1!A:X,C6472+1,5)</f>
        <v>580</v>
      </c>
      <c r="K6473">
        <v>20260821</v>
      </c>
      <c r="L6473">
        <f>L6472+1</f>
        <v>6473</v>
      </c>
    </row>
    <row r="6474" spans="1:12">
      <c r="A6474">
        <f>A6473+1</f>
        <v>6474</v>
      </c>
      <c r="B6474">
        <v>26</v>
      </c>
      <c r="C6474">
        <f t="shared" si="101"/>
        <v>540</v>
      </c>
      <c r="D6474">
        <f>IF(D6473=12,1,D6473+1)</f>
        <v>6</v>
      </c>
      <c r="G6474">
        <f>G6473+1</f>
        <v>6474</v>
      </c>
      <c r="H6474">
        <v>26</v>
      </c>
      <c r="I6474">
        <v>20210821</v>
      </c>
      <c r="J6474" cm="1">
        <f t="array" ref="J6474">INDEX(Sheet1!A:X,C6473+1,5)</f>
        <v>580</v>
      </c>
      <c r="K6474">
        <v>20260821</v>
      </c>
      <c r="L6474">
        <f>L6473+1</f>
        <v>6474</v>
      </c>
    </row>
    <row r="6475" spans="1:12">
      <c r="A6475">
        <f>A6474+1</f>
        <v>6475</v>
      </c>
      <c r="B6475">
        <v>26</v>
      </c>
      <c r="C6475">
        <f t="shared" si="101"/>
        <v>540</v>
      </c>
      <c r="D6475">
        <f>IF(D6474=12,1,D6474+1)</f>
        <v>7</v>
      </c>
      <c r="G6475">
        <f>G6474+1</f>
        <v>6475</v>
      </c>
      <c r="H6475">
        <v>26</v>
      </c>
      <c r="I6475">
        <v>20210821</v>
      </c>
      <c r="J6475" cm="1">
        <f t="array" ref="J6475">INDEX(Sheet1!A:X,C6474+1,5)</f>
        <v>580</v>
      </c>
      <c r="K6475">
        <v>20260821</v>
      </c>
      <c r="L6475">
        <f>L6474+1</f>
        <v>6475</v>
      </c>
    </row>
    <row r="6476" spans="1:12">
      <c r="A6476">
        <f>A6475+1</f>
        <v>6476</v>
      </c>
      <c r="B6476">
        <v>26</v>
      </c>
      <c r="C6476">
        <f t="shared" si="101"/>
        <v>540</v>
      </c>
      <c r="D6476">
        <f>IF(D6475=12,1,D6475+1)</f>
        <v>8</v>
      </c>
      <c r="G6476">
        <f>G6475+1</f>
        <v>6476</v>
      </c>
      <c r="H6476">
        <v>26</v>
      </c>
      <c r="I6476">
        <v>20210821</v>
      </c>
      <c r="J6476" cm="1">
        <f t="array" ref="J6476">INDEX(Sheet1!A:X,C6475+1,5)</f>
        <v>580</v>
      </c>
      <c r="K6476">
        <v>20260821</v>
      </c>
      <c r="L6476">
        <f>L6475+1</f>
        <v>6476</v>
      </c>
    </row>
    <row r="6477" spans="1:12">
      <c r="A6477">
        <f>A6476+1</f>
        <v>6477</v>
      </c>
      <c r="B6477">
        <v>26</v>
      </c>
      <c r="C6477">
        <f t="shared" si="101"/>
        <v>540</v>
      </c>
      <c r="D6477">
        <f>IF(D6476=12,1,D6476+1)</f>
        <v>9</v>
      </c>
      <c r="G6477">
        <f>G6476+1</f>
        <v>6477</v>
      </c>
      <c r="H6477">
        <v>26</v>
      </c>
      <c r="I6477">
        <v>20210821</v>
      </c>
      <c r="J6477" cm="1">
        <f t="array" ref="J6477">INDEX(Sheet1!A:X,C6476+1,5)</f>
        <v>580</v>
      </c>
      <c r="K6477">
        <v>20260821</v>
      </c>
      <c r="L6477">
        <f>L6476+1</f>
        <v>6477</v>
      </c>
    </row>
    <row r="6478" spans="1:12">
      <c r="A6478">
        <f>A6477+1</f>
        <v>6478</v>
      </c>
      <c r="B6478">
        <v>26</v>
      </c>
      <c r="C6478">
        <f t="shared" si="101"/>
        <v>540</v>
      </c>
      <c r="D6478">
        <f>IF(D6477=12,1,D6477+1)</f>
        <v>10</v>
      </c>
      <c r="G6478">
        <f>G6477+1</f>
        <v>6478</v>
      </c>
      <c r="H6478">
        <v>26</v>
      </c>
      <c r="I6478">
        <v>20210821</v>
      </c>
      <c r="J6478" cm="1">
        <f t="array" ref="J6478">INDEX(Sheet1!A:X,C6477+1,5)</f>
        <v>580</v>
      </c>
      <c r="K6478">
        <v>20260821</v>
      </c>
      <c r="L6478">
        <f>L6477+1</f>
        <v>6478</v>
      </c>
    </row>
    <row r="6479" spans="1:12">
      <c r="A6479">
        <f>A6478+1</f>
        <v>6479</v>
      </c>
      <c r="B6479">
        <v>26</v>
      </c>
      <c r="C6479">
        <f t="shared" si="101"/>
        <v>540</v>
      </c>
      <c r="D6479">
        <f>IF(D6478=12,1,D6478+1)</f>
        <v>11</v>
      </c>
      <c r="G6479">
        <f>G6478+1</f>
        <v>6479</v>
      </c>
      <c r="H6479">
        <v>26</v>
      </c>
      <c r="I6479">
        <v>20210821</v>
      </c>
      <c r="J6479" cm="1">
        <f t="array" ref="J6479">INDEX(Sheet1!A:X,C6478+1,5)</f>
        <v>580</v>
      </c>
      <c r="K6479">
        <v>20260821</v>
      </c>
      <c r="L6479">
        <f>L6478+1</f>
        <v>6479</v>
      </c>
    </row>
    <row r="6480" spans="1:12">
      <c r="A6480">
        <f>A6479+1</f>
        <v>6480</v>
      </c>
      <c r="B6480">
        <v>26</v>
      </c>
      <c r="C6480">
        <f t="shared" si="101"/>
        <v>541</v>
      </c>
      <c r="D6480">
        <f>IF(D6479=12,1,D6479+1)</f>
        <v>12</v>
      </c>
      <c r="G6480">
        <f>G6479+1</f>
        <v>6480</v>
      </c>
      <c r="H6480">
        <v>26</v>
      </c>
      <c r="I6480">
        <v>20210821</v>
      </c>
      <c r="J6480" cm="1">
        <f t="array" ref="J6480">INDEX(Sheet1!A:X,C6479+1,5)</f>
        <v>580</v>
      </c>
      <c r="K6480">
        <v>20260821</v>
      </c>
      <c r="L6480">
        <f>L6479+1</f>
        <v>6480</v>
      </c>
    </row>
    <row r="6481" spans="1:12">
      <c r="A6481">
        <f>A6480+1</f>
        <v>6481</v>
      </c>
      <c r="B6481">
        <v>26</v>
      </c>
      <c r="C6481">
        <f t="shared" si="101"/>
        <v>541</v>
      </c>
      <c r="D6481">
        <f>IF(D6480=12,1,D6480+1)</f>
        <v>1</v>
      </c>
      <c r="G6481">
        <f>G6480+1</f>
        <v>6481</v>
      </c>
      <c r="H6481">
        <v>26</v>
      </c>
      <c r="I6481">
        <v>20210821</v>
      </c>
      <c r="J6481" cm="1">
        <f t="array" ref="J6481">INDEX(Sheet1!A:X,C6480+1,5)</f>
        <v>580</v>
      </c>
      <c r="K6481">
        <v>20260821</v>
      </c>
      <c r="L6481">
        <f>L6480+1</f>
        <v>6481</v>
      </c>
    </row>
    <row r="6482" spans="1:12">
      <c r="A6482">
        <f>A6481+1</f>
        <v>6482</v>
      </c>
      <c r="B6482">
        <v>26</v>
      </c>
      <c r="C6482">
        <f t="shared" si="101"/>
        <v>541</v>
      </c>
      <c r="D6482">
        <f>IF(D6481=12,1,D6481+1)</f>
        <v>2</v>
      </c>
      <c r="G6482">
        <f>G6481+1</f>
        <v>6482</v>
      </c>
      <c r="H6482">
        <v>26</v>
      </c>
      <c r="I6482">
        <v>20210821</v>
      </c>
      <c r="J6482" cm="1">
        <f t="array" ref="J6482">INDEX(Sheet1!A:X,C6481+1,5)</f>
        <v>580</v>
      </c>
      <c r="K6482">
        <v>20260821</v>
      </c>
      <c r="L6482">
        <f>L6481+1</f>
        <v>6482</v>
      </c>
    </row>
    <row r="6483" spans="1:12">
      <c r="A6483">
        <f>A6482+1</f>
        <v>6483</v>
      </c>
      <c r="B6483">
        <v>26</v>
      </c>
      <c r="C6483">
        <f t="shared" si="101"/>
        <v>541</v>
      </c>
      <c r="D6483">
        <f>IF(D6482=12,1,D6482+1)</f>
        <v>3</v>
      </c>
      <c r="G6483">
        <f>G6482+1</f>
        <v>6483</v>
      </c>
      <c r="H6483">
        <v>26</v>
      </c>
      <c r="I6483">
        <v>20210821</v>
      </c>
      <c r="J6483" cm="1">
        <f t="array" ref="J6483">INDEX(Sheet1!A:X,C6482+1,5)</f>
        <v>580</v>
      </c>
      <c r="K6483">
        <v>20260821</v>
      </c>
      <c r="L6483">
        <f>L6482+1</f>
        <v>6483</v>
      </c>
    </row>
    <row r="6484" spans="1:12">
      <c r="A6484">
        <f>A6483+1</f>
        <v>6484</v>
      </c>
      <c r="B6484">
        <v>26</v>
      </c>
      <c r="C6484">
        <f t="shared" si="101"/>
        <v>541</v>
      </c>
      <c r="D6484">
        <f>IF(D6483=12,1,D6483+1)</f>
        <v>4</v>
      </c>
      <c r="G6484">
        <f>G6483+1</f>
        <v>6484</v>
      </c>
      <c r="H6484">
        <v>26</v>
      </c>
      <c r="I6484">
        <v>20210821</v>
      </c>
      <c r="J6484" cm="1">
        <f t="array" ref="J6484">INDEX(Sheet1!A:X,C6483+1,5)</f>
        <v>580</v>
      </c>
      <c r="K6484">
        <v>20260821</v>
      </c>
      <c r="L6484">
        <f>L6483+1</f>
        <v>6484</v>
      </c>
    </row>
    <row r="6485" spans="1:12">
      <c r="A6485">
        <f>A6484+1</f>
        <v>6485</v>
      </c>
      <c r="B6485">
        <v>26</v>
      </c>
      <c r="C6485">
        <f t="shared" si="101"/>
        <v>541</v>
      </c>
      <c r="D6485">
        <f>IF(D6484=12,1,D6484+1)</f>
        <v>5</v>
      </c>
      <c r="G6485">
        <f>G6484+1</f>
        <v>6485</v>
      </c>
      <c r="H6485">
        <v>26</v>
      </c>
      <c r="I6485">
        <v>20210821</v>
      </c>
      <c r="J6485" cm="1">
        <f t="array" ref="J6485">INDEX(Sheet1!A:X,C6484+1,5)</f>
        <v>580</v>
      </c>
      <c r="K6485">
        <v>20260821</v>
      </c>
      <c r="L6485">
        <f>L6484+1</f>
        <v>6485</v>
      </c>
    </row>
    <row r="6486" spans="1:12">
      <c r="A6486">
        <f>A6485+1</f>
        <v>6486</v>
      </c>
      <c r="B6486">
        <v>26</v>
      </c>
      <c r="C6486">
        <f t="shared" si="101"/>
        <v>541</v>
      </c>
      <c r="D6486">
        <f>IF(D6485=12,1,D6485+1)</f>
        <v>6</v>
      </c>
      <c r="G6486">
        <f>G6485+1</f>
        <v>6486</v>
      </c>
      <c r="H6486">
        <v>26</v>
      </c>
      <c r="I6486">
        <v>20210821</v>
      </c>
      <c r="J6486" cm="1">
        <f t="array" ref="J6486">INDEX(Sheet1!A:X,C6485+1,5)</f>
        <v>580</v>
      </c>
      <c r="K6486">
        <v>20260821</v>
      </c>
      <c r="L6486">
        <f>L6485+1</f>
        <v>6486</v>
      </c>
    </row>
    <row r="6487" spans="1:12">
      <c r="A6487">
        <f>A6486+1</f>
        <v>6487</v>
      </c>
      <c r="B6487">
        <v>26</v>
      </c>
      <c r="C6487">
        <f t="shared" si="101"/>
        <v>541</v>
      </c>
      <c r="D6487">
        <f>IF(D6486=12,1,D6486+1)</f>
        <v>7</v>
      </c>
      <c r="G6487">
        <f>G6486+1</f>
        <v>6487</v>
      </c>
      <c r="H6487">
        <v>26</v>
      </c>
      <c r="I6487">
        <v>20210821</v>
      </c>
      <c r="J6487" cm="1">
        <f t="array" ref="J6487">INDEX(Sheet1!A:X,C6486+1,5)</f>
        <v>580</v>
      </c>
      <c r="K6487">
        <v>20260821</v>
      </c>
      <c r="L6487">
        <f>L6486+1</f>
        <v>6487</v>
      </c>
    </row>
    <row r="6488" spans="1:12">
      <c r="A6488">
        <f>A6487+1</f>
        <v>6488</v>
      </c>
      <c r="B6488">
        <v>26</v>
      </c>
      <c r="C6488">
        <f t="shared" si="101"/>
        <v>541</v>
      </c>
      <c r="D6488">
        <f>IF(D6487=12,1,D6487+1)</f>
        <v>8</v>
      </c>
      <c r="G6488">
        <f>G6487+1</f>
        <v>6488</v>
      </c>
      <c r="H6488">
        <v>26</v>
      </c>
      <c r="I6488">
        <v>20210821</v>
      </c>
      <c r="J6488" cm="1">
        <f t="array" ref="J6488">INDEX(Sheet1!A:X,C6487+1,5)</f>
        <v>580</v>
      </c>
      <c r="K6488">
        <v>20260821</v>
      </c>
      <c r="L6488">
        <f>L6487+1</f>
        <v>6488</v>
      </c>
    </row>
    <row r="6489" spans="1:12">
      <c r="A6489">
        <f>A6488+1</f>
        <v>6489</v>
      </c>
      <c r="B6489">
        <v>26</v>
      </c>
      <c r="C6489">
        <f t="shared" si="101"/>
        <v>541</v>
      </c>
      <c r="D6489">
        <f>IF(D6488=12,1,D6488+1)</f>
        <v>9</v>
      </c>
      <c r="G6489">
        <f>G6488+1</f>
        <v>6489</v>
      </c>
      <c r="H6489">
        <v>26</v>
      </c>
      <c r="I6489">
        <v>20210821</v>
      </c>
      <c r="J6489" cm="1">
        <f t="array" ref="J6489">INDEX(Sheet1!A:X,C6488+1,5)</f>
        <v>580</v>
      </c>
      <c r="K6489">
        <v>20260821</v>
      </c>
      <c r="L6489">
        <f>L6488+1</f>
        <v>6489</v>
      </c>
    </row>
    <row r="6490" spans="1:12">
      <c r="A6490">
        <f>A6489+1</f>
        <v>6490</v>
      </c>
      <c r="B6490">
        <v>26</v>
      </c>
      <c r="C6490">
        <f t="shared" si="101"/>
        <v>541</v>
      </c>
      <c r="D6490">
        <f>IF(D6489=12,1,D6489+1)</f>
        <v>10</v>
      </c>
      <c r="G6490">
        <f>G6489+1</f>
        <v>6490</v>
      </c>
      <c r="H6490">
        <v>26</v>
      </c>
      <c r="I6490">
        <v>20210821</v>
      </c>
      <c r="J6490" cm="1">
        <f t="array" ref="J6490">INDEX(Sheet1!A:X,C6489+1,5)</f>
        <v>580</v>
      </c>
      <c r="K6490">
        <v>20260821</v>
      </c>
      <c r="L6490">
        <f>L6489+1</f>
        <v>6490</v>
      </c>
    </row>
    <row r="6491" spans="1:12">
      <c r="A6491">
        <f>A6490+1</f>
        <v>6491</v>
      </c>
      <c r="B6491">
        <v>26</v>
      </c>
      <c r="C6491">
        <f t="shared" si="101"/>
        <v>541</v>
      </c>
      <c r="D6491">
        <f>IF(D6490=12,1,D6490+1)</f>
        <v>11</v>
      </c>
      <c r="G6491">
        <f>G6490+1</f>
        <v>6491</v>
      </c>
      <c r="H6491">
        <v>26</v>
      </c>
      <c r="I6491">
        <v>20210821</v>
      </c>
      <c r="J6491" cm="1">
        <f t="array" ref="J6491">INDEX(Sheet1!A:X,C6490+1,5)</f>
        <v>580</v>
      </c>
      <c r="K6491">
        <v>20260821</v>
      </c>
      <c r="L6491">
        <f>L6490+1</f>
        <v>6491</v>
      </c>
    </row>
    <row r="6492" spans="1:12">
      <c r="A6492">
        <f>A6491+1</f>
        <v>6492</v>
      </c>
      <c r="B6492">
        <v>26</v>
      </c>
      <c r="C6492">
        <f t="shared" si="101"/>
        <v>542</v>
      </c>
      <c r="D6492">
        <f>IF(D6491=12,1,D6491+1)</f>
        <v>12</v>
      </c>
      <c r="G6492">
        <f>G6491+1</f>
        <v>6492</v>
      </c>
      <c r="H6492">
        <v>26</v>
      </c>
      <c r="I6492">
        <v>20210821</v>
      </c>
      <c r="J6492" cm="1">
        <f t="array" ref="J6492">INDEX(Sheet1!A:X,C6491+1,5)</f>
        <v>580</v>
      </c>
      <c r="K6492">
        <v>20260821</v>
      </c>
      <c r="L6492">
        <f>L6491+1</f>
        <v>6492</v>
      </c>
    </row>
    <row r="6493" spans="1:12">
      <c r="A6493">
        <f>A6492+1</f>
        <v>6493</v>
      </c>
      <c r="B6493">
        <v>26</v>
      </c>
      <c r="C6493">
        <f t="shared" si="101"/>
        <v>542</v>
      </c>
      <c r="D6493">
        <f>IF(D6492=12,1,D6492+1)</f>
        <v>1</v>
      </c>
      <c r="G6493">
        <f>G6492+1</f>
        <v>6493</v>
      </c>
      <c r="H6493">
        <v>26</v>
      </c>
      <c r="I6493">
        <v>20210821</v>
      </c>
      <c r="J6493" cm="1">
        <f t="array" ref="J6493">INDEX(Sheet1!A:X,C6492+1,5)</f>
        <v>580</v>
      </c>
      <c r="K6493">
        <v>20260821</v>
      </c>
      <c r="L6493">
        <f>L6492+1</f>
        <v>6493</v>
      </c>
    </row>
    <row r="6494" spans="1:12">
      <c r="A6494">
        <f>A6493+1</f>
        <v>6494</v>
      </c>
      <c r="B6494">
        <v>26</v>
      </c>
      <c r="C6494">
        <f t="shared" si="101"/>
        <v>542</v>
      </c>
      <c r="D6494">
        <f>IF(D6493=12,1,D6493+1)</f>
        <v>2</v>
      </c>
      <c r="G6494">
        <f>G6493+1</f>
        <v>6494</v>
      </c>
      <c r="H6494">
        <v>26</v>
      </c>
      <c r="I6494">
        <v>20210821</v>
      </c>
      <c r="J6494" cm="1">
        <f t="array" ref="J6494">INDEX(Sheet1!A:X,C6493+1,5)</f>
        <v>580</v>
      </c>
      <c r="K6494">
        <v>20260821</v>
      </c>
      <c r="L6494">
        <f>L6493+1</f>
        <v>6494</v>
      </c>
    </row>
    <row r="6495" spans="1:12">
      <c r="A6495">
        <f>A6494+1</f>
        <v>6495</v>
      </c>
      <c r="B6495">
        <v>26</v>
      </c>
      <c r="C6495">
        <f t="shared" si="101"/>
        <v>542</v>
      </c>
      <c r="D6495">
        <f>IF(D6494=12,1,D6494+1)</f>
        <v>3</v>
      </c>
      <c r="G6495">
        <f>G6494+1</f>
        <v>6495</v>
      </c>
      <c r="H6495">
        <v>26</v>
      </c>
      <c r="I6495">
        <v>20210821</v>
      </c>
      <c r="J6495" cm="1">
        <f t="array" ref="J6495">INDEX(Sheet1!A:X,C6494+1,5)</f>
        <v>580</v>
      </c>
      <c r="K6495">
        <v>20260821</v>
      </c>
      <c r="L6495">
        <f>L6494+1</f>
        <v>6495</v>
      </c>
    </row>
    <row r="6496" spans="1:12">
      <c r="A6496">
        <f>A6495+1</f>
        <v>6496</v>
      </c>
      <c r="B6496">
        <v>26</v>
      </c>
      <c r="C6496">
        <f t="shared" si="101"/>
        <v>542</v>
      </c>
      <c r="D6496">
        <f>IF(D6495=12,1,D6495+1)</f>
        <v>4</v>
      </c>
      <c r="G6496">
        <f>G6495+1</f>
        <v>6496</v>
      </c>
      <c r="H6496">
        <v>26</v>
      </c>
      <c r="I6496">
        <v>20210821</v>
      </c>
      <c r="J6496" cm="1">
        <f t="array" ref="J6496">INDEX(Sheet1!A:X,C6495+1,5)</f>
        <v>580</v>
      </c>
      <c r="K6496">
        <v>20260821</v>
      </c>
      <c r="L6496">
        <f>L6495+1</f>
        <v>6496</v>
      </c>
    </row>
    <row r="6497" spans="1:12">
      <c r="A6497">
        <f>A6496+1</f>
        <v>6497</v>
      </c>
      <c r="B6497">
        <v>26</v>
      </c>
      <c r="C6497">
        <f t="shared" si="101"/>
        <v>542</v>
      </c>
      <c r="D6497">
        <f>IF(D6496=12,1,D6496+1)</f>
        <v>5</v>
      </c>
      <c r="G6497">
        <f>G6496+1</f>
        <v>6497</v>
      </c>
      <c r="H6497">
        <v>26</v>
      </c>
      <c r="I6497">
        <v>20210821</v>
      </c>
      <c r="J6497" cm="1">
        <f t="array" ref="J6497">INDEX(Sheet1!A:X,C6496+1,5)</f>
        <v>580</v>
      </c>
      <c r="K6497">
        <v>20260821</v>
      </c>
      <c r="L6497">
        <f>L6496+1</f>
        <v>6497</v>
      </c>
    </row>
    <row r="6498" spans="1:12">
      <c r="A6498">
        <f>A6497+1</f>
        <v>6498</v>
      </c>
      <c r="B6498">
        <v>26</v>
      </c>
      <c r="C6498">
        <f t="shared" si="101"/>
        <v>542</v>
      </c>
      <c r="D6498">
        <f>IF(D6497=12,1,D6497+1)</f>
        <v>6</v>
      </c>
      <c r="G6498">
        <f>G6497+1</f>
        <v>6498</v>
      </c>
      <c r="H6498">
        <v>26</v>
      </c>
      <c r="I6498">
        <v>20210821</v>
      </c>
      <c r="J6498" cm="1">
        <f t="array" ref="J6498">INDEX(Sheet1!A:X,C6497+1,5)</f>
        <v>580</v>
      </c>
      <c r="K6498">
        <v>20260821</v>
      </c>
      <c r="L6498">
        <f>L6497+1</f>
        <v>6498</v>
      </c>
    </row>
    <row r="6499" spans="1:12">
      <c r="A6499">
        <f>A6498+1</f>
        <v>6499</v>
      </c>
      <c r="B6499">
        <v>26</v>
      </c>
      <c r="C6499">
        <f t="shared" si="101"/>
        <v>542</v>
      </c>
      <c r="D6499">
        <f>IF(D6498=12,1,D6498+1)</f>
        <v>7</v>
      </c>
      <c r="G6499">
        <f>G6498+1</f>
        <v>6499</v>
      </c>
      <c r="H6499">
        <v>26</v>
      </c>
      <c r="I6499">
        <v>20210821</v>
      </c>
      <c r="J6499" cm="1">
        <f t="array" ref="J6499">INDEX(Sheet1!A:X,C6498+1,5)</f>
        <v>580</v>
      </c>
      <c r="K6499">
        <v>20260821</v>
      </c>
      <c r="L6499">
        <f>L6498+1</f>
        <v>6499</v>
      </c>
    </row>
    <row r="6500" spans="1:12">
      <c r="A6500">
        <f>A6499+1</f>
        <v>6500</v>
      </c>
      <c r="B6500">
        <v>26</v>
      </c>
      <c r="C6500">
        <f t="shared" si="101"/>
        <v>542</v>
      </c>
      <c r="D6500">
        <f>IF(D6499=12,1,D6499+1)</f>
        <v>8</v>
      </c>
      <c r="G6500">
        <f>G6499+1</f>
        <v>6500</v>
      </c>
      <c r="H6500">
        <v>26</v>
      </c>
      <c r="I6500">
        <v>20210821</v>
      </c>
      <c r="J6500" cm="1">
        <f t="array" ref="J6500">INDEX(Sheet1!A:X,C6499+1,5)</f>
        <v>580</v>
      </c>
      <c r="K6500">
        <v>20260821</v>
      </c>
      <c r="L6500">
        <f>L6499+1</f>
        <v>6500</v>
      </c>
    </row>
    <row r="6501" spans="1:12">
      <c r="A6501">
        <f>A6500+1</f>
        <v>6501</v>
      </c>
      <c r="B6501">
        <v>26</v>
      </c>
      <c r="C6501">
        <f t="shared" si="101"/>
        <v>542</v>
      </c>
      <c r="D6501">
        <f>IF(D6500=12,1,D6500+1)</f>
        <v>9</v>
      </c>
      <c r="G6501">
        <f>G6500+1</f>
        <v>6501</v>
      </c>
      <c r="H6501">
        <v>26</v>
      </c>
      <c r="I6501">
        <v>20210821</v>
      </c>
      <c r="J6501" cm="1">
        <f t="array" ref="J6501">INDEX(Sheet1!A:X,C6500+1,5)</f>
        <v>580</v>
      </c>
      <c r="K6501">
        <v>20260821</v>
      </c>
      <c r="L6501">
        <f>L6500+1</f>
        <v>6501</v>
      </c>
    </row>
    <row r="6502" spans="1:12">
      <c r="A6502">
        <f>A6501+1</f>
        <v>6502</v>
      </c>
      <c r="B6502">
        <v>26</v>
      </c>
      <c r="C6502">
        <f t="shared" si="101"/>
        <v>542</v>
      </c>
      <c r="D6502">
        <f>IF(D6501=12,1,D6501+1)</f>
        <v>10</v>
      </c>
      <c r="G6502">
        <f>G6501+1</f>
        <v>6502</v>
      </c>
      <c r="H6502">
        <v>26</v>
      </c>
      <c r="I6502">
        <v>20210821</v>
      </c>
      <c r="J6502" cm="1">
        <f t="array" ref="J6502">INDEX(Sheet1!A:X,C6501+1,5)</f>
        <v>580</v>
      </c>
      <c r="K6502">
        <v>20260821</v>
      </c>
      <c r="L6502">
        <f>L6501+1</f>
        <v>6502</v>
      </c>
    </row>
    <row r="6503" spans="1:12">
      <c r="A6503">
        <f>A6502+1</f>
        <v>6503</v>
      </c>
      <c r="B6503">
        <v>26</v>
      </c>
      <c r="C6503">
        <f t="shared" si="101"/>
        <v>542</v>
      </c>
      <c r="D6503">
        <f>IF(D6502=12,1,D6502+1)</f>
        <v>11</v>
      </c>
      <c r="G6503">
        <f>G6502+1</f>
        <v>6503</v>
      </c>
      <c r="H6503">
        <v>26</v>
      </c>
      <c r="I6503">
        <v>20210821</v>
      </c>
      <c r="J6503" cm="1">
        <f t="array" ref="J6503">INDEX(Sheet1!A:X,C6502+1,5)</f>
        <v>580</v>
      </c>
      <c r="K6503">
        <v>20260821</v>
      </c>
      <c r="L6503">
        <f>L6502+1</f>
        <v>6503</v>
      </c>
    </row>
    <row r="6504" spans="1:12">
      <c r="A6504">
        <f>A6503+1</f>
        <v>6504</v>
      </c>
      <c r="B6504">
        <v>26</v>
      </c>
      <c r="C6504">
        <f t="shared" si="101"/>
        <v>543</v>
      </c>
      <c r="D6504">
        <f>IF(D6503=12,1,D6503+1)</f>
        <v>12</v>
      </c>
      <c r="G6504">
        <f>G6503+1</f>
        <v>6504</v>
      </c>
      <c r="H6504">
        <v>26</v>
      </c>
      <c r="I6504">
        <v>20210821</v>
      </c>
      <c r="J6504" cm="1">
        <f t="array" ref="J6504">INDEX(Sheet1!A:X,C6503+1,5)</f>
        <v>580</v>
      </c>
      <c r="K6504">
        <v>20260821</v>
      </c>
      <c r="L6504">
        <f>L6503+1</f>
        <v>6504</v>
      </c>
    </row>
    <row r="6505" spans="1:12">
      <c r="A6505">
        <f>A6504+1</f>
        <v>6505</v>
      </c>
      <c r="B6505">
        <v>26</v>
      </c>
      <c r="C6505">
        <f t="shared" si="101"/>
        <v>543</v>
      </c>
      <c r="D6505">
        <f>IF(D6504=12,1,D6504+1)</f>
        <v>1</v>
      </c>
      <c r="G6505">
        <f>G6504+1</f>
        <v>6505</v>
      </c>
      <c r="H6505">
        <v>26</v>
      </c>
      <c r="I6505">
        <v>20210821</v>
      </c>
      <c r="J6505" cm="1">
        <f t="array" ref="J6505">INDEX(Sheet1!A:X,C6504+1,5)</f>
        <v>580</v>
      </c>
      <c r="K6505">
        <v>20260821</v>
      </c>
      <c r="L6505">
        <f>L6504+1</f>
        <v>6505</v>
      </c>
    </row>
    <row r="6506" spans="1:12">
      <c r="A6506">
        <f>A6505+1</f>
        <v>6506</v>
      </c>
      <c r="B6506">
        <v>26</v>
      </c>
      <c r="C6506">
        <f t="shared" si="101"/>
        <v>543</v>
      </c>
      <c r="D6506">
        <f>IF(D6505=12,1,D6505+1)</f>
        <v>2</v>
      </c>
      <c r="G6506">
        <f>G6505+1</f>
        <v>6506</v>
      </c>
      <c r="H6506">
        <v>26</v>
      </c>
      <c r="I6506">
        <v>20210821</v>
      </c>
      <c r="J6506" cm="1">
        <f t="array" ref="J6506">INDEX(Sheet1!A:X,C6505+1,5)</f>
        <v>580</v>
      </c>
      <c r="K6506">
        <v>20260821</v>
      </c>
      <c r="L6506">
        <f>L6505+1</f>
        <v>6506</v>
      </c>
    </row>
    <row r="6507" spans="1:12">
      <c r="A6507">
        <f>A6506+1</f>
        <v>6507</v>
      </c>
      <c r="B6507">
        <v>26</v>
      </c>
      <c r="C6507">
        <f t="shared" si="101"/>
        <v>543</v>
      </c>
      <c r="D6507">
        <f>IF(D6506=12,1,D6506+1)</f>
        <v>3</v>
      </c>
      <c r="G6507">
        <f>G6506+1</f>
        <v>6507</v>
      </c>
      <c r="H6507">
        <v>26</v>
      </c>
      <c r="I6507">
        <v>20210821</v>
      </c>
      <c r="J6507" cm="1">
        <f t="array" ref="J6507">INDEX(Sheet1!A:X,C6506+1,5)</f>
        <v>580</v>
      </c>
      <c r="K6507">
        <v>20260821</v>
      </c>
      <c r="L6507">
        <f>L6506+1</f>
        <v>6507</v>
      </c>
    </row>
    <row r="6508" spans="1:12">
      <c r="A6508">
        <f>A6507+1</f>
        <v>6508</v>
      </c>
      <c r="B6508">
        <v>26</v>
      </c>
      <c r="C6508">
        <f t="shared" si="101"/>
        <v>543</v>
      </c>
      <c r="D6508">
        <f>IF(D6507=12,1,D6507+1)</f>
        <v>4</v>
      </c>
      <c r="G6508">
        <f>G6507+1</f>
        <v>6508</v>
      </c>
      <c r="H6508">
        <v>26</v>
      </c>
      <c r="I6508">
        <v>20210821</v>
      </c>
      <c r="J6508" cm="1">
        <f t="array" ref="J6508">INDEX(Sheet1!A:X,C6507+1,5)</f>
        <v>580</v>
      </c>
      <c r="K6508">
        <v>20260821</v>
      </c>
      <c r="L6508">
        <f>L6507+1</f>
        <v>6508</v>
      </c>
    </row>
    <row r="6509" spans="1:12">
      <c r="A6509">
        <f>A6508+1</f>
        <v>6509</v>
      </c>
      <c r="B6509">
        <v>26</v>
      </c>
      <c r="C6509">
        <f t="shared" si="101"/>
        <v>543</v>
      </c>
      <c r="D6509">
        <f>IF(D6508=12,1,D6508+1)</f>
        <v>5</v>
      </c>
      <c r="G6509">
        <f>G6508+1</f>
        <v>6509</v>
      </c>
      <c r="H6509">
        <v>26</v>
      </c>
      <c r="I6509">
        <v>20210821</v>
      </c>
      <c r="J6509" cm="1">
        <f t="array" ref="J6509">INDEX(Sheet1!A:X,C6508+1,5)</f>
        <v>580</v>
      </c>
      <c r="K6509">
        <v>20260821</v>
      </c>
      <c r="L6509">
        <f>L6508+1</f>
        <v>6509</v>
      </c>
    </row>
    <row r="6510" spans="1:12">
      <c r="A6510">
        <f>A6509+1</f>
        <v>6510</v>
      </c>
      <c r="B6510">
        <v>26</v>
      </c>
      <c r="C6510">
        <f t="shared" si="101"/>
        <v>543</v>
      </c>
      <c r="D6510">
        <f>IF(D6509=12,1,D6509+1)</f>
        <v>6</v>
      </c>
      <c r="G6510">
        <f>G6509+1</f>
        <v>6510</v>
      </c>
      <c r="H6510">
        <v>26</v>
      </c>
      <c r="I6510">
        <v>20210821</v>
      </c>
      <c r="J6510" cm="1">
        <f t="array" ref="J6510">INDEX(Sheet1!A:X,C6509+1,5)</f>
        <v>580</v>
      </c>
      <c r="K6510">
        <v>20260821</v>
      </c>
      <c r="L6510">
        <f>L6509+1</f>
        <v>6510</v>
      </c>
    </row>
    <row r="6511" spans="1:12">
      <c r="A6511">
        <f>A6510+1</f>
        <v>6511</v>
      </c>
      <c r="B6511">
        <v>26</v>
      </c>
      <c r="C6511">
        <f t="shared" si="101"/>
        <v>543</v>
      </c>
      <c r="D6511">
        <f>IF(D6510=12,1,D6510+1)</f>
        <v>7</v>
      </c>
      <c r="G6511">
        <f>G6510+1</f>
        <v>6511</v>
      </c>
      <c r="H6511">
        <v>26</v>
      </c>
      <c r="I6511">
        <v>20210821</v>
      </c>
      <c r="J6511" cm="1">
        <f t="array" ref="J6511">INDEX(Sheet1!A:X,C6510+1,5)</f>
        <v>580</v>
      </c>
      <c r="K6511">
        <v>20260821</v>
      </c>
      <c r="L6511">
        <f>L6510+1</f>
        <v>6511</v>
      </c>
    </row>
    <row r="6512" spans="1:12">
      <c r="A6512">
        <f>A6511+1</f>
        <v>6512</v>
      </c>
      <c r="B6512">
        <v>26</v>
      </c>
      <c r="C6512">
        <f t="shared" si="101"/>
        <v>543</v>
      </c>
      <c r="D6512">
        <f>IF(D6511=12,1,D6511+1)</f>
        <v>8</v>
      </c>
      <c r="G6512">
        <f>G6511+1</f>
        <v>6512</v>
      </c>
      <c r="H6512">
        <v>26</v>
      </c>
      <c r="I6512">
        <v>20210821</v>
      </c>
      <c r="J6512" cm="1">
        <f t="array" ref="J6512">INDEX(Sheet1!A:X,C6511+1,5)</f>
        <v>580</v>
      </c>
      <c r="K6512">
        <v>20260821</v>
      </c>
      <c r="L6512">
        <f>L6511+1</f>
        <v>6512</v>
      </c>
    </row>
    <row r="6513" spans="1:12">
      <c r="A6513">
        <f>A6512+1</f>
        <v>6513</v>
      </c>
      <c r="B6513">
        <v>26</v>
      </c>
      <c r="C6513">
        <f t="shared" si="101"/>
        <v>543</v>
      </c>
      <c r="D6513">
        <f>IF(D6512=12,1,D6512+1)</f>
        <v>9</v>
      </c>
      <c r="G6513">
        <f>G6512+1</f>
        <v>6513</v>
      </c>
      <c r="H6513">
        <v>26</v>
      </c>
      <c r="I6513">
        <v>20210821</v>
      </c>
      <c r="J6513" cm="1">
        <f t="array" ref="J6513">INDEX(Sheet1!A:X,C6512+1,5)</f>
        <v>580</v>
      </c>
      <c r="K6513">
        <v>20260821</v>
      </c>
      <c r="L6513">
        <f>L6512+1</f>
        <v>6513</v>
      </c>
    </row>
    <row r="6514" spans="1:12">
      <c r="A6514">
        <f>A6513+1</f>
        <v>6514</v>
      </c>
      <c r="B6514">
        <v>26</v>
      </c>
      <c r="C6514">
        <f t="shared" si="101"/>
        <v>543</v>
      </c>
      <c r="D6514">
        <f>IF(D6513=12,1,D6513+1)</f>
        <v>10</v>
      </c>
      <c r="G6514">
        <f>G6513+1</f>
        <v>6514</v>
      </c>
      <c r="H6514">
        <v>26</v>
      </c>
      <c r="I6514">
        <v>20210821</v>
      </c>
      <c r="J6514" cm="1">
        <f t="array" ref="J6514">INDEX(Sheet1!A:X,C6513+1,5)</f>
        <v>580</v>
      </c>
      <c r="K6514">
        <v>20260821</v>
      </c>
      <c r="L6514">
        <f>L6513+1</f>
        <v>6514</v>
      </c>
    </row>
    <row r="6515" spans="1:12">
      <c r="A6515">
        <f>A6514+1</f>
        <v>6515</v>
      </c>
      <c r="B6515">
        <v>26</v>
      </c>
      <c r="C6515">
        <f t="shared" si="101"/>
        <v>543</v>
      </c>
      <c r="D6515">
        <f>IF(D6514=12,1,D6514+1)</f>
        <v>11</v>
      </c>
      <c r="G6515">
        <f>G6514+1</f>
        <v>6515</v>
      </c>
      <c r="H6515">
        <v>26</v>
      </c>
      <c r="I6515">
        <v>20210821</v>
      </c>
      <c r="J6515" cm="1">
        <f t="array" ref="J6515">INDEX(Sheet1!A:X,C6514+1,5)</f>
        <v>580</v>
      </c>
      <c r="K6515">
        <v>20260821</v>
      </c>
      <c r="L6515">
        <f>L6514+1</f>
        <v>6515</v>
      </c>
    </row>
    <row r="6516" spans="1:12">
      <c r="A6516">
        <f>A6515+1</f>
        <v>6516</v>
      </c>
      <c r="B6516">
        <v>26</v>
      </c>
      <c r="C6516">
        <f t="shared" si="101"/>
        <v>544</v>
      </c>
      <c r="D6516">
        <f>IF(D6515=12,1,D6515+1)</f>
        <v>12</v>
      </c>
      <c r="G6516">
        <f>G6515+1</f>
        <v>6516</v>
      </c>
      <c r="H6516">
        <v>26</v>
      </c>
      <c r="I6516">
        <v>20210821</v>
      </c>
      <c r="J6516" cm="1">
        <f t="array" ref="J6516">INDEX(Sheet1!A:X,C6515+1,5)</f>
        <v>580</v>
      </c>
      <c r="K6516">
        <v>20260821</v>
      </c>
      <c r="L6516">
        <f>L6515+1</f>
        <v>6516</v>
      </c>
    </row>
    <row r="6517" spans="1:12">
      <c r="A6517">
        <f>A6516+1</f>
        <v>6517</v>
      </c>
      <c r="B6517">
        <v>26</v>
      </c>
      <c r="C6517">
        <f t="shared" si="101"/>
        <v>544</v>
      </c>
      <c r="D6517">
        <f>IF(D6516=12,1,D6516+1)</f>
        <v>1</v>
      </c>
      <c r="G6517">
        <f>G6516+1</f>
        <v>6517</v>
      </c>
      <c r="H6517">
        <v>26</v>
      </c>
      <c r="I6517">
        <v>20210821</v>
      </c>
      <c r="J6517" cm="1">
        <f t="array" ref="J6517">INDEX(Sheet1!A:X,C6516+1,5)</f>
        <v>580</v>
      </c>
      <c r="K6517">
        <v>20260821</v>
      </c>
      <c r="L6517">
        <f>L6516+1</f>
        <v>6517</v>
      </c>
    </row>
    <row r="6518" spans="1:12">
      <c r="A6518">
        <f>A6517+1</f>
        <v>6518</v>
      </c>
      <c r="B6518">
        <v>26</v>
      </c>
      <c r="C6518">
        <f t="shared" si="101"/>
        <v>544</v>
      </c>
      <c r="D6518">
        <f>IF(D6517=12,1,D6517+1)</f>
        <v>2</v>
      </c>
      <c r="G6518">
        <f>G6517+1</f>
        <v>6518</v>
      </c>
      <c r="H6518">
        <v>26</v>
      </c>
      <c r="I6518">
        <v>20210821</v>
      </c>
      <c r="J6518" cm="1">
        <f t="array" ref="J6518">INDEX(Sheet1!A:X,C6517+1,5)</f>
        <v>580</v>
      </c>
      <c r="K6518">
        <v>20260821</v>
      </c>
      <c r="L6518">
        <f>L6517+1</f>
        <v>6518</v>
      </c>
    </row>
    <row r="6519" spans="1:12">
      <c r="A6519">
        <f>A6518+1</f>
        <v>6519</v>
      </c>
      <c r="B6519">
        <v>26</v>
      </c>
      <c r="C6519">
        <f t="shared" si="101"/>
        <v>544</v>
      </c>
      <c r="D6519">
        <f>IF(D6518=12,1,D6518+1)</f>
        <v>3</v>
      </c>
      <c r="G6519">
        <f>G6518+1</f>
        <v>6519</v>
      </c>
      <c r="H6519">
        <v>26</v>
      </c>
      <c r="I6519">
        <v>20210821</v>
      </c>
      <c r="J6519" cm="1">
        <f t="array" ref="J6519">INDEX(Sheet1!A:X,C6518+1,5)</f>
        <v>580</v>
      </c>
      <c r="K6519">
        <v>20260821</v>
      </c>
      <c r="L6519">
        <f>L6518+1</f>
        <v>6519</v>
      </c>
    </row>
    <row r="6520" spans="1:12">
      <c r="A6520">
        <f>A6519+1</f>
        <v>6520</v>
      </c>
      <c r="B6520">
        <v>26</v>
      </c>
      <c r="C6520">
        <f t="shared" si="101"/>
        <v>544</v>
      </c>
      <c r="D6520">
        <f>IF(D6519=12,1,D6519+1)</f>
        <v>4</v>
      </c>
      <c r="G6520">
        <f>G6519+1</f>
        <v>6520</v>
      </c>
      <c r="H6520">
        <v>26</v>
      </c>
      <c r="I6520">
        <v>20210821</v>
      </c>
      <c r="J6520" cm="1">
        <f t="array" ref="J6520">INDEX(Sheet1!A:X,C6519+1,5)</f>
        <v>580</v>
      </c>
      <c r="K6520">
        <v>20260821</v>
      </c>
      <c r="L6520">
        <f>L6519+1</f>
        <v>6520</v>
      </c>
    </row>
    <row r="6521" spans="1:12">
      <c r="A6521">
        <f>A6520+1</f>
        <v>6521</v>
      </c>
      <c r="B6521">
        <v>26</v>
      </c>
      <c r="C6521">
        <f t="shared" si="101"/>
        <v>544</v>
      </c>
      <c r="D6521">
        <f>IF(D6520=12,1,D6520+1)</f>
        <v>5</v>
      </c>
      <c r="G6521">
        <f>G6520+1</f>
        <v>6521</v>
      </c>
      <c r="H6521">
        <v>26</v>
      </c>
      <c r="I6521">
        <v>20210821</v>
      </c>
      <c r="J6521" cm="1">
        <f t="array" ref="J6521">INDEX(Sheet1!A:X,C6520+1,5)</f>
        <v>580</v>
      </c>
      <c r="K6521">
        <v>20260821</v>
      </c>
      <c r="L6521">
        <f>L6520+1</f>
        <v>6521</v>
      </c>
    </row>
    <row r="6522" spans="1:12">
      <c r="A6522">
        <f>A6521+1</f>
        <v>6522</v>
      </c>
      <c r="B6522">
        <v>26</v>
      </c>
      <c r="C6522">
        <f t="shared" si="101"/>
        <v>544</v>
      </c>
      <c r="D6522">
        <f>IF(D6521=12,1,D6521+1)</f>
        <v>6</v>
      </c>
      <c r="G6522">
        <f>G6521+1</f>
        <v>6522</v>
      </c>
      <c r="H6522">
        <v>26</v>
      </c>
      <c r="I6522">
        <v>20210821</v>
      </c>
      <c r="J6522" cm="1">
        <f t="array" ref="J6522">INDEX(Sheet1!A:X,C6521+1,5)</f>
        <v>580</v>
      </c>
      <c r="K6522">
        <v>20260821</v>
      </c>
      <c r="L6522">
        <f>L6521+1</f>
        <v>6522</v>
      </c>
    </row>
    <row r="6523" spans="1:12">
      <c r="A6523">
        <f>A6522+1</f>
        <v>6523</v>
      </c>
      <c r="B6523">
        <v>26</v>
      </c>
      <c r="C6523">
        <f t="shared" si="101"/>
        <v>544</v>
      </c>
      <c r="D6523">
        <f>IF(D6522=12,1,D6522+1)</f>
        <v>7</v>
      </c>
      <c r="G6523">
        <f>G6522+1</f>
        <v>6523</v>
      </c>
      <c r="H6523">
        <v>26</v>
      </c>
      <c r="I6523">
        <v>20210821</v>
      </c>
      <c r="J6523" cm="1">
        <f t="array" ref="J6523">INDEX(Sheet1!A:X,C6522+1,5)</f>
        <v>580</v>
      </c>
      <c r="K6523">
        <v>20260821</v>
      </c>
      <c r="L6523">
        <f>L6522+1</f>
        <v>6523</v>
      </c>
    </row>
    <row r="6524" spans="1:12">
      <c r="A6524">
        <f>A6523+1</f>
        <v>6524</v>
      </c>
      <c r="B6524">
        <v>26</v>
      </c>
      <c r="C6524">
        <f t="shared" si="101"/>
        <v>544</v>
      </c>
      <c r="D6524">
        <f>IF(D6523=12,1,D6523+1)</f>
        <v>8</v>
      </c>
      <c r="G6524">
        <f>G6523+1</f>
        <v>6524</v>
      </c>
      <c r="H6524">
        <v>26</v>
      </c>
      <c r="I6524">
        <v>20210821</v>
      </c>
      <c r="J6524" cm="1">
        <f t="array" ref="J6524">INDEX(Sheet1!A:X,C6523+1,5)</f>
        <v>580</v>
      </c>
      <c r="K6524">
        <v>20260821</v>
      </c>
      <c r="L6524">
        <f>L6523+1</f>
        <v>6524</v>
      </c>
    </row>
    <row r="6525" spans="1:12">
      <c r="A6525">
        <f>A6524+1</f>
        <v>6525</v>
      </c>
      <c r="B6525">
        <v>26</v>
      </c>
      <c r="C6525">
        <f t="shared" si="101"/>
        <v>544</v>
      </c>
      <c r="D6525">
        <f>IF(D6524=12,1,D6524+1)</f>
        <v>9</v>
      </c>
      <c r="G6525">
        <f>G6524+1</f>
        <v>6525</v>
      </c>
      <c r="H6525">
        <v>26</v>
      </c>
      <c r="I6525">
        <v>20210821</v>
      </c>
      <c r="J6525" cm="1">
        <f t="array" ref="J6525">INDEX(Sheet1!A:X,C6524+1,5)</f>
        <v>580</v>
      </c>
      <c r="K6525">
        <v>20260821</v>
      </c>
      <c r="L6525">
        <f>L6524+1</f>
        <v>6525</v>
      </c>
    </row>
    <row r="6526" spans="1:12">
      <c r="A6526">
        <f>A6525+1</f>
        <v>6526</v>
      </c>
      <c r="B6526">
        <v>26</v>
      </c>
      <c r="C6526">
        <f t="shared" si="101"/>
        <v>544</v>
      </c>
      <c r="D6526">
        <f>IF(D6525=12,1,D6525+1)</f>
        <v>10</v>
      </c>
      <c r="G6526">
        <f>G6525+1</f>
        <v>6526</v>
      </c>
      <c r="H6526">
        <v>26</v>
      </c>
      <c r="I6526">
        <v>20210821</v>
      </c>
      <c r="J6526" cm="1">
        <f t="array" ref="J6526">INDEX(Sheet1!A:X,C6525+1,5)</f>
        <v>580</v>
      </c>
      <c r="K6526">
        <v>20260821</v>
      </c>
      <c r="L6526">
        <f>L6525+1</f>
        <v>6526</v>
      </c>
    </row>
    <row r="6527" spans="1:12">
      <c r="A6527">
        <f>A6526+1</f>
        <v>6527</v>
      </c>
      <c r="B6527">
        <v>26</v>
      </c>
      <c r="C6527">
        <f t="shared" si="101"/>
        <v>544</v>
      </c>
      <c r="D6527">
        <f>IF(D6526=12,1,D6526+1)</f>
        <v>11</v>
      </c>
      <c r="G6527">
        <f>G6526+1</f>
        <v>6527</v>
      </c>
      <c r="H6527">
        <v>26</v>
      </c>
      <c r="I6527">
        <v>20210821</v>
      </c>
      <c r="J6527" cm="1">
        <f t="array" ref="J6527">INDEX(Sheet1!A:X,C6526+1,5)</f>
        <v>580</v>
      </c>
      <c r="K6527">
        <v>20260821</v>
      </c>
      <c r="L6527">
        <f>L6526+1</f>
        <v>6527</v>
      </c>
    </row>
    <row r="6528" spans="1:12">
      <c r="A6528">
        <f>A6527+1</f>
        <v>6528</v>
      </c>
      <c r="B6528">
        <v>26</v>
      </c>
      <c r="C6528">
        <f t="shared" si="101"/>
        <v>545</v>
      </c>
      <c r="D6528">
        <f>IF(D6527=12,1,D6527+1)</f>
        <v>12</v>
      </c>
      <c r="G6528">
        <f>G6527+1</f>
        <v>6528</v>
      </c>
      <c r="H6528">
        <v>26</v>
      </c>
      <c r="I6528">
        <v>20210821</v>
      </c>
      <c r="J6528" cm="1">
        <f t="array" ref="J6528">INDEX(Sheet1!A:X,C6527+1,5)</f>
        <v>580</v>
      </c>
      <c r="K6528">
        <v>20260821</v>
      </c>
      <c r="L6528">
        <f>L6527+1</f>
        <v>6528</v>
      </c>
    </row>
    <row r="6529" spans="1:12">
      <c r="A6529">
        <f>A6528+1</f>
        <v>6529</v>
      </c>
      <c r="B6529">
        <v>26</v>
      </c>
      <c r="C6529">
        <f t="shared" ref="C6529:C6592" si="102">ROUNDDOWN(ROW()/12,0)+1</f>
        <v>545</v>
      </c>
      <c r="D6529">
        <f>IF(D6528=12,1,D6528+1)</f>
        <v>1</v>
      </c>
      <c r="G6529">
        <f>G6528+1</f>
        <v>6529</v>
      </c>
      <c r="H6529">
        <v>26</v>
      </c>
      <c r="I6529">
        <v>20210821</v>
      </c>
      <c r="J6529" cm="1">
        <f t="array" ref="J6529">INDEX(Sheet1!A:X,C6528+1,5)</f>
        <v>200</v>
      </c>
      <c r="K6529">
        <v>20260821</v>
      </c>
      <c r="L6529">
        <f>L6528+1</f>
        <v>6529</v>
      </c>
    </row>
    <row r="6530" spans="1:12">
      <c r="A6530">
        <f>A6529+1</f>
        <v>6530</v>
      </c>
      <c r="B6530">
        <v>26</v>
      </c>
      <c r="C6530">
        <f t="shared" si="102"/>
        <v>545</v>
      </c>
      <c r="D6530">
        <f>IF(D6529=12,1,D6529+1)</f>
        <v>2</v>
      </c>
      <c r="G6530">
        <f>G6529+1</f>
        <v>6530</v>
      </c>
      <c r="H6530">
        <v>26</v>
      </c>
      <c r="I6530">
        <v>20210821</v>
      </c>
      <c r="J6530" cm="1">
        <f t="array" ref="J6530">INDEX(Sheet1!A:X,C6529+1,5)</f>
        <v>200</v>
      </c>
      <c r="K6530">
        <v>20260821</v>
      </c>
      <c r="L6530">
        <f>L6529+1</f>
        <v>6530</v>
      </c>
    </row>
    <row r="6531" spans="1:12">
      <c r="A6531">
        <f>A6530+1</f>
        <v>6531</v>
      </c>
      <c r="B6531">
        <v>26</v>
      </c>
      <c r="C6531">
        <f t="shared" si="102"/>
        <v>545</v>
      </c>
      <c r="D6531">
        <f>IF(D6530=12,1,D6530+1)</f>
        <v>3</v>
      </c>
      <c r="G6531">
        <f>G6530+1</f>
        <v>6531</v>
      </c>
      <c r="H6531">
        <v>26</v>
      </c>
      <c r="I6531">
        <v>20210821</v>
      </c>
      <c r="J6531" cm="1">
        <f t="array" ref="J6531">INDEX(Sheet1!A:X,C6530+1,5)</f>
        <v>200</v>
      </c>
      <c r="K6531">
        <v>20260821</v>
      </c>
      <c r="L6531">
        <f>L6530+1</f>
        <v>6531</v>
      </c>
    </row>
    <row r="6532" spans="1:12">
      <c r="A6532">
        <f>A6531+1</f>
        <v>6532</v>
      </c>
      <c r="B6532">
        <v>26</v>
      </c>
      <c r="C6532">
        <f t="shared" si="102"/>
        <v>545</v>
      </c>
      <c r="D6532">
        <f>IF(D6531=12,1,D6531+1)</f>
        <v>4</v>
      </c>
      <c r="G6532">
        <f>G6531+1</f>
        <v>6532</v>
      </c>
      <c r="H6532">
        <v>26</v>
      </c>
      <c r="I6532">
        <v>20210821</v>
      </c>
      <c r="J6532" cm="1">
        <f t="array" ref="J6532">INDEX(Sheet1!A:X,C6531+1,5)</f>
        <v>200</v>
      </c>
      <c r="K6532">
        <v>20260821</v>
      </c>
      <c r="L6532">
        <f>L6531+1</f>
        <v>6532</v>
      </c>
    </row>
    <row r="6533" spans="1:12">
      <c r="A6533">
        <f>A6532+1</f>
        <v>6533</v>
      </c>
      <c r="B6533">
        <v>26</v>
      </c>
      <c r="C6533">
        <f t="shared" si="102"/>
        <v>545</v>
      </c>
      <c r="D6533">
        <f>IF(D6532=12,1,D6532+1)</f>
        <v>5</v>
      </c>
      <c r="G6533">
        <f>G6532+1</f>
        <v>6533</v>
      </c>
      <c r="H6533">
        <v>26</v>
      </c>
      <c r="I6533">
        <v>20210821</v>
      </c>
      <c r="J6533" cm="1">
        <f t="array" ref="J6533">INDEX(Sheet1!A:X,C6532+1,5)</f>
        <v>200</v>
      </c>
      <c r="K6533">
        <v>20260821</v>
      </c>
      <c r="L6533">
        <f>L6532+1</f>
        <v>6533</v>
      </c>
    </row>
    <row r="6534" spans="1:12">
      <c r="A6534">
        <f>A6533+1</f>
        <v>6534</v>
      </c>
      <c r="B6534">
        <v>26</v>
      </c>
      <c r="C6534">
        <f t="shared" si="102"/>
        <v>545</v>
      </c>
      <c r="D6534">
        <f>IF(D6533=12,1,D6533+1)</f>
        <v>6</v>
      </c>
      <c r="G6534">
        <f>G6533+1</f>
        <v>6534</v>
      </c>
      <c r="H6534">
        <v>26</v>
      </c>
      <c r="I6534">
        <v>20210821</v>
      </c>
      <c r="J6534" cm="1">
        <f t="array" ref="J6534">INDEX(Sheet1!A:X,C6533+1,5)</f>
        <v>200</v>
      </c>
      <c r="K6534">
        <v>20260821</v>
      </c>
      <c r="L6534">
        <f>L6533+1</f>
        <v>6534</v>
      </c>
    </row>
    <row r="6535" spans="1:12">
      <c r="A6535">
        <f>A6534+1</f>
        <v>6535</v>
      </c>
      <c r="B6535">
        <v>26</v>
      </c>
      <c r="C6535">
        <f t="shared" si="102"/>
        <v>545</v>
      </c>
      <c r="D6535">
        <f>IF(D6534=12,1,D6534+1)</f>
        <v>7</v>
      </c>
      <c r="G6535">
        <f>G6534+1</f>
        <v>6535</v>
      </c>
      <c r="H6535">
        <v>26</v>
      </c>
      <c r="I6535">
        <v>20210821</v>
      </c>
      <c r="J6535" cm="1">
        <f t="array" ref="J6535">INDEX(Sheet1!A:X,C6534+1,5)</f>
        <v>200</v>
      </c>
      <c r="K6535">
        <v>20260821</v>
      </c>
      <c r="L6535">
        <f>L6534+1</f>
        <v>6535</v>
      </c>
    </row>
    <row r="6536" spans="1:12">
      <c r="A6536">
        <f>A6535+1</f>
        <v>6536</v>
      </c>
      <c r="B6536">
        <v>26</v>
      </c>
      <c r="C6536">
        <f t="shared" si="102"/>
        <v>545</v>
      </c>
      <c r="D6536">
        <f>IF(D6535=12,1,D6535+1)</f>
        <v>8</v>
      </c>
      <c r="G6536">
        <f>G6535+1</f>
        <v>6536</v>
      </c>
      <c r="H6536">
        <v>26</v>
      </c>
      <c r="I6536">
        <v>20210821</v>
      </c>
      <c r="J6536" cm="1">
        <f t="array" ref="J6536">INDEX(Sheet1!A:X,C6535+1,5)</f>
        <v>200</v>
      </c>
      <c r="K6536">
        <v>20260821</v>
      </c>
      <c r="L6536">
        <f>L6535+1</f>
        <v>6536</v>
      </c>
    </row>
    <row r="6537" spans="1:12">
      <c r="A6537">
        <f>A6536+1</f>
        <v>6537</v>
      </c>
      <c r="B6537">
        <v>26</v>
      </c>
      <c r="C6537">
        <f t="shared" si="102"/>
        <v>545</v>
      </c>
      <c r="D6537">
        <f>IF(D6536=12,1,D6536+1)</f>
        <v>9</v>
      </c>
      <c r="G6537">
        <f>G6536+1</f>
        <v>6537</v>
      </c>
      <c r="H6537">
        <v>26</v>
      </c>
      <c r="I6537">
        <v>20210821</v>
      </c>
      <c r="J6537" cm="1">
        <f t="array" ref="J6537">INDEX(Sheet1!A:X,C6536+1,5)</f>
        <v>200</v>
      </c>
      <c r="K6537">
        <v>20260821</v>
      </c>
      <c r="L6537">
        <f>L6536+1</f>
        <v>6537</v>
      </c>
    </row>
    <row r="6538" spans="1:12">
      <c r="A6538">
        <f>A6537+1</f>
        <v>6538</v>
      </c>
      <c r="B6538">
        <v>26</v>
      </c>
      <c r="C6538">
        <f t="shared" si="102"/>
        <v>545</v>
      </c>
      <c r="D6538">
        <f>IF(D6537=12,1,D6537+1)</f>
        <v>10</v>
      </c>
      <c r="G6538">
        <f>G6537+1</f>
        <v>6538</v>
      </c>
      <c r="H6538">
        <v>26</v>
      </c>
      <c r="I6538">
        <v>20210821</v>
      </c>
      <c r="J6538" cm="1">
        <f t="array" ref="J6538">INDEX(Sheet1!A:X,C6537+1,5)</f>
        <v>200</v>
      </c>
      <c r="K6538">
        <v>20260821</v>
      </c>
      <c r="L6538">
        <f>L6537+1</f>
        <v>6538</v>
      </c>
    </row>
    <row r="6539" spans="1:12">
      <c r="A6539">
        <f>A6538+1</f>
        <v>6539</v>
      </c>
      <c r="B6539">
        <v>26</v>
      </c>
      <c r="C6539">
        <f t="shared" si="102"/>
        <v>545</v>
      </c>
      <c r="D6539">
        <f>IF(D6538=12,1,D6538+1)</f>
        <v>11</v>
      </c>
      <c r="G6539">
        <f>G6538+1</f>
        <v>6539</v>
      </c>
      <c r="H6539">
        <v>26</v>
      </c>
      <c r="I6539">
        <v>20210821</v>
      </c>
      <c r="J6539" cm="1">
        <f t="array" ref="J6539">INDEX(Sheet1!A:X,C6538+1,5)</f>
        <v>200</v>
      </c>
      <c r="K6539">
        <v>20260821</v>
      </c>
      <c r="L6539">
        <f>L6538+1</f>
        <v>6539</v>
      </c>
    </row>
    <row r="6540" spans="1:12">
      <c r="A6540">
        <f>A6539+1</f>
        <v>6540</v>
      </c>
      <c r="B6540">
        <v>26</v>
      </c>
      <c r="C6540">
        <f t="shared" si="102"/>
        <v>546</v>
      </c>
      <c r="D6540">
        <f>IF(D6539=12,1,D6539+1)</f>
        <v>12</v>
      </c>
      <c r="G6540">
        <f>G6539+1</f>
        <v>6540</v>
      </c>
      <c r="H6540">
        <v>26</v>
      </c>
      <c r="I6540">
        <v>20210821</v>
      </c>
      <c r="J6540" cm="1">
        <f t="array" ref="J6540">INDEX(Sheet1!A:X,C6539+1,5)</f>
        <v>200</v>
      </c>
      <c r="K6540">
        <v>20260821</v>
      </c>
      <c r="L6540">
        <f>L6539+1</f>
        <v>6540</v>
      </c>
    </row>
    <row r="6541" spans="1:12">
      <c r="A6541">
        <f>A6540+1</f>
        <v>6541</v>
      </c>
      <c r="B6541">
        <v>26</v>
      </c>
      <c r="C6541">
        <f t="shared" si="102"/>
        <v>546</v>
      </c>
      <c r="D6541">
        <f>IF(D6540=12,1,D6540+1)</f>
        <v>1</v>
      </c>
      <c r="G6541">
        <f>G6540+1</f>
        <v>6541</v>
      </c>
      <c r="H6541">
        <v>26</v>
      </c>
      <c r="I6541">
        <v>20210821</v>
      </c>
      <c r="J6541" cm="1">
        <f t="array" ref="J6541">INDEX(Sheet1!A:X,C6540+1,5)</f>
        <v>100</v>
      </c>
      <c r="K6541">
        <v>20260821</v>
      </c>
      <c r="L6541">
        <f>L6540+1</f>
        <v>6541</v>
      </c>
    </row>
    <row r="6542" spans="1:12">
      <c r="A6542">
        <f>A6541+1</f>
        <v>6542</v>
      </c>
      <c r="B6542">
        <v>26</v>
      </c>
      <c r="C6542">
        <f t="shared" si="102"/>
        <v>546</v>
      </c>
      <c r="D6542">
        <f>IF(D6541=12,1,D6541+1)</f>
        <v>2</v>
      </c>
      <c r="G6542">
        <f>G6541+1</f>
        <v>6542</v>
      </c>
      <c r="H6542">
        <v>26</v>
      </c>
      <c r="I6542">
        <v>20210821</v>
      </c>
      <c r="J6542" cm="1">
        <f t="array" ref="J6542">INDEX(Sheet1!A:X,C6541+1,5)</f>
        <v>100</v>
      </c>
      <c r="K6542">
        <v>20260821</v>
      </c>
      <c r="L6542">
        <f>L6541+1</f>
        <v>6542</v>
      </c>
    </row>
    <row r="6543" spans="1:12">
      <c r="A6543">
        <f>A6542+1</f>
        <v>6543</v>
      </c>
      <c r="B6543">
        <v>26</v>
      </c>
      <c r="C6543">
        <f t="shared" si="102"/>
        <v>546</v>
      </c>
      <c r="D6543">
        <f>IF(D6542=12,1,D6542+1)</f>
        <v>3</v>
      </c>
      <c r="G6543">
        <f>G6542+1</f>
        <v>6543</v>
      </c>
      <c r="H6543">
        <v>26</v>
      </c>
      <c r="I6543">
        <v>20210821</v>
      </c>
      <c r="J6543" cm="1">
        <f t="array" ref="J6543">INDEX(Sheet1!A:X,C6542+1,5)</f>
        <v>100</v>
      </c>
      <c r="K6543">
        <v>20260821</v>
      </c>
      <c r="L6543">
        <f>L6542+1</f>
        <v>6543</v>
      </c>
    </row>
    <row r="6544" spans="1:12">
      <c r="A6544">
        <f>A6543+1</f>
        <v>6544</v>
      </c>
      <c r="B6544">
        <v>26</v>
      </c>
      <c r="C6544">
        <f t="shared" si="102"/>
        <v>546</v>
      </c>
      <c r="D6544">
        <f>IF(D6543=12,1,D6543+1)</f>
        <v>4</v>
      </c>
      <c r="G6544">
        <f>G6543+1</f>
        <v>6544</v>
      </c>
      <c r="H6544">
        <v>26</v>
      </c>
      <c r="I6544">
        <v>20210821</v>
      </c>
      <c r="J6544" cm="1">
        <f t="array" ref="J6544">INDEX(Sheet1!A:X,C6543+1,5)</f>
        <v>100</v>
      </c>
      <c r="K6544">
        <v>20260821</v>
      </c>
      <c r="L6544">
        <f>L6543+1</f>
        <v>6544</v>
      </c>
    </row>
    <row r="6545" spans="1:12">
      <c r="A6545">
        <f>A6544+1</f>
        <v>6545</v>
      </c>
      <c r="B6545">
        <v>26</v>
      </c>
      <c r="C6545">
        <f t="shared" si="102"/>
        <v>546</v>
      </c>
      <c r="D6545">
        <f>IF(D6544=12,1,D6544+1)</f>
        <v>5</v>
      </c>
      <c r="G6545">
        <f>G6544+1</f>
        <v>6545</v>
      </c>
      <c r="H6545">
        <v>26</v>
      </c>
      <c r="I6545">
        <v>20210821</v>
      </c>
      <c r="J6545" cm="1">
        <f t="array" ref="J6545">INDEX(Sheet1!A:X,C6544+1,5)</f>
        <v>100</v>
      </c>
      <c r="K6545">
        <v>20260821</v>
      </c>
      <c r="L6545">
        <f>L6544+1</f>
        <v>6545</v>
      </c>
    </row>
    <row r="6546" spans="1:12">
      <c r="A6546">
        <f>A6545+1</f>
        <v>6546</v>
      </c>
      <c r="B6546">
        <v>26</v>
      </c>
      <c r="C6546">
        <f t="shared" si="102"/>
        <v>546</v>
      </c>
      <c r="D6546">
        <f>IF(D6545=12,1,D6545+1)</f>
        <v>6</v>
      </c>
      <c r="G6546">
        <f>G6545+1</f>
        <v>6546</v>
      </c>
      <c r="H6546">
        <v>26</v>
      </c>
      <c r="I6546">
        <v>20210821</v>
      </c>
      <c r="J6546" cm="1">
        <f t="array" ref="J6546">INDEX(Sheet1!A:X,C6545+1,5)</f>
        <v>100</v>
      </c>
      <c r="K6546">
        <v>20260821</v>
      </c>
      <c r="L6546">
        <f>L6545+1</f>
        <v>6546</v>
      </c>
    </row>
    <row r="6547" spans="1:12">
      <c r="A6547">
        <f>A6546+1</f>
        <v>6547</v>
      </c>
      <c r="B6547">
        <v>26</v>
      </c>
      <c r="C6547">
        <f t="shared" si="102"/>
        <v>546</v>
      </c>
      <c r="D6547">
        <f>IF(D6546=12,1,D6546+1)</f>
        <v>7</v>
      </c>
      <c r="G6547">
        <f>G6546+1</f>
        <v>6547</v>
      </c>
      <c r="H6547">
        <v>26</v>
      </c>
      <c r="I6547">
        <v>20210821</v>
      </c>
      <c r="J6547" cm="1">
        <f t="array" ref="J6547">INDEX(Sheet1!A:X,C6546+1,5)</f>
        <v>100</v>
      </c>
      <c r="K6547">
        <v>20260821</v>
      </c>
      <c r="L6547">
        <f>L6546+1</f>
        <v>6547</v>
      </c>
    </row>
    <row r="6548" spans="1:12">
      <c r="A6548">
        <f>A6547+1</f>
        <v>6548</v>
      </c>
      <c r="B6548">
        <v>26</v>
      </c>
      <c r="C6548">
        <f t="shared" si="102"/>
        <v>546</v>
      </c>
      <c r="D6548">
        <f>IF(D6547=12,1,D6547+1)</f>
        <v>8</v>
      </c>
      <c r="G6548">
        <f>G6547+1</f>
        <v>6548</v>
      </c>
      <c r="H6548">
        <v>26</v>
      </c>
      <c r="I6548">
        <v>20210821</v>
      </c>
      <c r="J6548" cm="1">
        <f t="array" ref="J6548">INDEX(Sheet1!A:X,C6547+1,5)</f>
        <v>100</v>
      </c>
      <c r="K6548">
        <v>20260821</v>
      </c>
      <c r="L6548">
        <f>L6547+1</f>
        <v>6548</v>
      </c>
    </row>
    <row r="6549" spans="1:12">
      <c r="A6549">
        <f>A6548+1</f>
        <v>6549</v>
      </c>
      <c r="B6549">
        <v>26</v>
      </c>
      <c r="C6549">
        <f t="shared" si="102"/>
        <v>546</v>
      </c>
      <c r="D6549">
        <f>IF(D6548=12,1,D6548+1)</f>
        <v>9</v>
      </c>
      <c r="G6549">
        <f>G6548+1</f>
        <v>6549</v>
      </c>
      <c r="H6549">
        <v>26</v>
      </c>
      <c r="I6549">
        <v>20210821</v>
      </c>
      <c r="J6549" cm="1">
        <f t="array" ref="J6549">INDEX(Sheet1!A:X,C6548+1,5)</f>
        <v>100</v>
      </c>
      <c r="K6549">
        <v>20260821</v>
      </c>
      <c r="L6549">
        <f>L6548+1</f>
        <v>6549</v>
      </c>
    </row>
    <row r="6550" spans="1:12">
      <c r="A6550">
        <f>A6549+1</f>
        <v>6550</v>
      </c>
      <c r="B6550">
        <v>26</v>
      </c>
      <c r="C6550">
        <f t="shared" si="102"/>
        <v>546</v>
      </c>
      <c r="D6550">
        <f>IF(D6549=12,1,D6549+1)</f>
        <v>10</v>
      </c>
      <c r="G6550">
        <f>G6549+1</f>
        <v>6550</v>
      </c>
      <c r="H6550">
        <v>26</v>
      </c>
      <c r="I6550">
        <v>20210821</v>
      </c>
      <c r="J6550" cm="1">
        <f t="array" ref="J6550">INDEX(Sheet1!A:X,C6549+1,5)</f>
        <v>100</v>
      </c>
      <c r="K6550">
        <v>20260821</v>
      </c>
      <c r="L6550">
        <f>L6549+1</f>
        <v>6550</v>
      </c>
    </row>
    <row r="6551" spans="1:12">
      <c r="A6551">
        <f>A6550+1</f>
        <v>6551</v>
      </c>
      <c r="B6551">
        <v>26</v>
      </c>
      <c r="C6551">
        <f t="shared" si="102"/>
        <v>546</v>
      </c>
      <c r="D6551">
        <f>IF(D6550=12,1,D6550+1)</f>
        <v>11</v>
      </c>
      <c r="G6551">
        <f>G6550+1</f>
        <v>6551</v>
      </c>
      <c r="H6551">
        <v>26</v>
      </c>
      <c r="I6551">
        <v>20210821</v>
      </c>
      <c r="J6551" cm="1">
        <f t="array" ref="J6551">INDEX(Sheet1!A:X,C6550+1,5)</f>
        <v>100</v>
      </c>
      <c r="K6551">
        <v>20260821</v>
      </c>
      <c r="L6551">
        <f>L6550+1</f>
        <v>6551</v>
      </c>
    </row>
    <row r="6552" spans="1:12">
      <c r="A6552">
        <f>A6551+1</f>
        <v>6552</v>
      </c>
      <c r="B6552">
        <v>26</v>
      </c>
      <c r="C6552">
        <f t="shared" si="102"/>
        <v>547</v>
      </c>
      <c r="D6552">
        <f>IF(D6551=12,1,D6551+1)</f>
        <v>12</v>
      </c>
      <c r="G6552">
        <f>G6551+1</f>
        <v>6552</v>
      </c>
      <c r="H6552">
        <v>26</v>
      </c>
      <c r="I6552">
        <v>20210821</v>
      </c>
      <c r="J6552" cm="1">
        <f t="array" ref="J6552">INDEX(Sheet1!A:X,C6551+1,5)</f>
        <v>100</v>
      </c>
      <c r="K6552">
        <v>20260821</v>
      </c>
      <c r="L6552">
        <f>L6551+1</f>
        <v>6552</v>
      </c>
    </row>
    <row r="6553" spans="1:12">
      <c r="A6553">
        <f>A6552+1</f>
        <v>6553</v>
      </c>
      <c r="B6553">
        <v>26</v>
      </c>
      <c r="C6553">
        <f t="shared" si="102"/>
        <v>547</v>
      </c>
      <c r="D6553">
        <f>IF(D6552=12,1,D6552+1)</f>
        <v>1</v>
      </c>
      <c r="G6553">
        <f>G6552+1</f>
        <v>6553</v>
      </c>
      <c r="H6553">
        <v>26</v>
      </c>
      <c r="I6553">
        <v>20210821</v>
      </c>
      <c r="J6553" cm="1">
        <f t="array" ref="J6553">INDEX(Sheet1!A:X,C6552+1,5)</f>
        <v>80</v>
      </c>
      <c r="K6553">
        <v>20260821</v>
      </c>
      <c r="L6553">
        <f>L6552+1</f>
        <v>6553</v>
      </c>
    </row>
    <row r="6554" spans="1:12">
      <c r="A6554">
        <f>A6553+1</f>
        <v>6554</v>
      </c>
      <c r="B6554">
        <v>26</v>
      </c>
      <c r="C6554">
        <f t="shared" si="102"/>
        <v>547</v>
      </c>
      <c r="D6554">
        <f>IF(D6553=12,1,D6553+1)</f>
        <v>2</v>
      </c>
      <c r="G6554">
        <f>G6553+1</f>
        <v>6554</v>
      </c>
      <c r="H6554">
        <v>26</v>
      </c>
      <c r="I6554">
        <v>20210821</v>
      </c>
      <c r="J6554" cm="1">
        <f t="array" ref="J6554">INDEX(Sheet1!A:X,C6553+1,5)</f>
        <v>80</v>
      </c>
      <c r="K6554">
        <v>20260821</v>
      </c>
      <c r="L6554">
        <f>L6553+1</f>
        <v>6554</v>
      </c>
    </row>
    <row r="6555" spans="1:12">
      <c r="A6555">
        <f>A6554+1</f>
        <v>6555</v>
      </c>
      <c r="B6555">
        <v>26</v>
      </c>
      <c r="C6555">
        <f t="shared" si="102"/>
        <v>547</v>
      </c>
      <c r="D6555">
        <f>IF(D6554=12,1,D6554+1)</f>
        <v>3</v>
      </c>
      <c r="G6555">
        <f>G6554+1</f>
        <v>6555</v>
      </c>
      <c r="H6555">
        <v>26</v>
      </c>
      <c r="I6555">
        <v>20210821</v>
      </c>
      <c r="J6555" cm="1">
        <f t="array" ref="J6555">INDEX(Sheet1!A:X,C6554+1,5)</f>
        <v>80</v>
      </c>
      <c r="K6555">
        <v>20260821</v>
      </c>
      <c r="L6555">
        <f>L6554+1</f>
        <v>6555</v>
      </c>
    </row>
    <row r="6556" spans="1:12">
      <c r="A6556">
        <f>A6555+1</f>
        <v>6556</v>
      </c>
      <c r="B6556">
        <v>26</v>
      </c>
      <c r="C6556">
        <f t="shared" si="102"/>
        <v>547</v>
      </c>
      <c r="D6556">
        <f>IF(D6555=12,1,D6555+1)</f>
        <v>4</v>
      </c>
      <c r="G6556">
        <f>G6555+1</f>
        <v>6556</v>
      </c>
      <c r="H6556">
        <v>26</v>
      </c>
      <c r="I6556">
        <v>20210821</v>
      </c>
      <c r="J6556" cm="1">
        <f t="array" ref="J6556">INDEX(Sheet1!A:X,C6555+1,5)</f>
        <v>80</v>
      </c>
      <c r="K6556">
        <v>20260821</v>
      </c>
      <c r="L6556">
        <f>L6555+1</f>
        <v>6556</v>
      </c>
    </row>
    <row r="6557" spans="1:12">
      <c r="A6557">
        <f>A6556+1</f>
        <v>6557</v>
      </c>
      <c r="B6557">
        <v>26</v>
      </c>
      <c r="C6557">
        <f t="shared" si="102"/>
        <v>547</v>
      </c>
      <c r="D6557">
        <f>IF(D6556=12,1,D6556+1)</f>
        <v>5</v>
      </c>
      <c r="G6557">
        <f>G6556+1</f>
        <v>6557</v>
      </c>
      <c r="H6557">
        <v>26</v>
      </c>
      <c r="I6557">
        <v>20210821</v>
      </c>
      <c r="J6557" cm="1">
        <f t="array" ref="J6557">INDEX(Sheet1!A:X,C6556+1,5)</f>
        <v>80</v>
      </c>
      <c r="K6557">
        <v>20260821</v>
      </c>
      <c r="L6557">
        <f>L6556+1</f>
        <v>6557</v>
      </c>
    </row>
    <row r="6558" spans="1:12">
      <c r="A6558">
        <f>A6557+1</f>
        <v>6558</v>
      </c>
      <c r="B6558">
        <v>26</v>
      </c>
      <c r="C6558">
        <f t="shared" si="102"/>
        <v>547</v>
      </c>
      <c r="D6558">
        <f>IF(D6557=12,1,D6557+1)</f>
        <v>6</v>
      </c>
      <c r="G6558">
        <f>G6557+1</f>
        <v>6558</v>
      </c>
      <c r="H6558">
        <v>26</v>
      </c>
      <c r="I6558">
        <v>20210821</v>
      </c>
      <c r="J6558" cm="1">
        <f t="array" ref="J6558">INDEX(Sheet1!A:X,C6557+1,5)</f>
        <v>80</v>
      </c>
      <c r="K6558">
        <v>20260821</v>
      </c>
      <c r="L6558">
        <f>L6557+1</f>
        <v>6558</v>
      </c>
    </row>
    <row r="6559" spans="1:12">
      <c r="A6559">
        <f>A6558+1</f>
        <v>6559</v>
      </c>
      <c r="B6559">
        <v>26</v>
      </c>
      <c r="C6559">
        <f t="shared" si="102"/>
        <v>547</v>
      </c>
      <c r="D6559">
        <f>IF(D6558=12,1,D6558+1)</f>
        <v>7</v>
      </c>
      <c r="G6559">
        <f>G6558+1</f>
        <v>6559</v>
      </c>
      <c r="H6559">
        <v>26</v>
      </c>
      <c r="I6559">
        <v>20210821</v>
      </c>
      <c r="J6559" cm="1">
        <f t="array" ref="J6559">INDEX(Sheet1!A:X,C6558+1,5)</f>
        <v>80</v>
      </c>
      <c r="K6559">
        <v>20260821</v>
      </c>
      <c r="L6559">
        <f>L6558+1</f>
        <v>6559</v>
      </c>
    </row>
    <row r="6560" spans="1:12">
      <c r="A6560">
        <f>A6559+1</f>
        <v>6560</v>
      </c>
      <c r="B6560">
        <v>26</v>
      </c>
      <c r="C6560">
        <f t="shared" si="102"/>
        <v>547</v>
      </c>
      <c r="D6560">
        <f>IF(D6559=12,1,D6559+1)</f>
        <v>8</v>
      </c>
      <c r="G6560">
        <f>G6559+1</f>
        <v>6560</v>
      </c>
      <c r="H6560">
        <v>26</v>
      </c>
      <c r="I6560">
        <v>20210821</v>
      </c>
      <c r="J6560" cm="1">
        <f t="array" ref="J6560">INDEX(Sheet1!A:X,C6559+1,5)</f>
        <v>80</v>
      </c>
      <c r="K6560">
        <v>20260821</v>
      </c>
      <c r="L6560">
        <f>L6559+1</f>
        <v>6560</v>
      </c>
    </row>
    <row r="6561" spans="1:12">
      <c r="A6561">
        <f>A6560+1</f>
        <v>6561</v>
      </c>
      <c r="B6561">
        <v>26</v>
      </c>
      <c r="C6561">
        <f t="shared" si="102"/>
        <v>547</v>
      </c>
      <c r="D6561">
        <f>IF(D6560=12,1,D6560+1)</f>
        <v>9</v>
      </c>
      <c r="G6561">
        <f>G6560+1</f>
        <v>6561</v>
      </c>
      <c r="H6561">
        <v>26</v>
      </c>
      <c r="I6561">
        <v>20210821</v>
      </c>
      <c r="J6561" cm="1">
        <f t="array" ref="J6561">INDEX(Sheet1!A:X,C6560+1,5)</f>
        <v>80</v>
      </c>
      <c r="K6561">
        <v>20260821</v>
      </c>
      <c r="L6561">
        <f>L6560+1</f>
        <v>6561</v>
      </c>
    </row>
    <row r="6562" spans="1:12">
      <c r="A6562">
        <f>A6561+1</f>
        <v>6562</v>
      </c>
      <c r="B6562">
        <v>26</v>
      </c>
      <c r="C6562">
        <f t="shared" si="102"/>
        <v>547</v>
      </c>
      <c r="D6562">
        <f>IF(D6561=12,1,D6561+1)</f>
        <v>10</v>
      </c>
      <c r="G6562">
        <f>G6561+1</f>
        <v>6562</v>
      </c>
      <c r="H6562">
        <v>26</v>
      </c>
      <c r="I6562">
        <v>20210821</v>
      </c>
      <c r="J6562" cm="1">
        <f t="array" ref="J6562">INDEX(Sheet1!A:X,C6561+1,5)</f>
        <v>80</v>
      </c>
      <c r="K6562">
        <v>20260821</v>
      </c>
      <c r="L6562">
        <f>L6561+1</f>
        <v>6562</v>
      </c>
    </row>
    <row r="6563" spans="1:12">
      <c r="A6563">
        <f>A6562+1</f>
        <v>6563</v>
      </c>
      <c r="B6563">
        <v>26</v>
      </c>
      <c r="C6563">
        <f t="shared" si="102"/>
        <v>547</v>
      </c>
      <c r="D6563">
        <f>IF(D6562=12,1,D6562+1)</f>
        <v>11</v>
      </c>
      <c r="G6563">
        <f>G6562+1</f>
        <v>6563</v>
      </c>
      <c r="H6563">
        <v>26</v>
      </c>
      <c r="I6563">
        <v>20210821</v>
      </c>
      <c r="J6563" cm="1">
        <f t="array" ref="J6563">INDEX(Sheet1!A:X,C6562+1,5)</f>
        <v>80</v>
      </c>
      <c r="K6563">
        <v>20260821</v>
      </c>
      <c r="L6563">
        <f>L6562+1</f>
        <v>6563</v>
      </c>
    </row>
    <row r="6564" spans="1:12">
      <c r="A6564">
        <f>A6563+1</f>
        <v>6564</v>
      </c>
      <c r="B6564">
        <v>26</v>
      </c>
      <c r="C6564">
        <f t="shared" si="102"/>
        <v>548</v>
      </c>
      <c r="D6564">
        <f>IF(D6563=12,1,D6563+1)</f>
        <v>12</v>
      </c>
      <c r="G6564">
        <f>G6563+1</f>
        <v>6564</v>
      </c>
      <c r="H6564">
        <v>26</v>
      </c>
      <c r="I6564">
        <v>20210821</v>
      </c>
      <c r="J6564" cm="1">
        <f t="array" ref="J6564">INDEX(Sheet1!A:X,C6563+1,5)</f>
        <v>80</v>
      </c>
      <c r="K6564">
        <v>20260821</v>
      </c>
      <c r="L6564">
        <f>L6563+1</f>
        <v>6564</v>
      </c>
    </row>
    <row r="6565" spans="1:12">
      <c r="A6565">
        <f>A6564+1</f>
        <v>6565</v>
      </c>
      <c r="B6565">
        <v>26</v>
      </c>
      <c r="C6565">
        <f t="shared" si="102"/>
        <v>548</v>
      </c>
      <c r="D6565">
        <f>IF(D6564=12,1,D6564+1)</f>
        <v>1</v>
      </c>
      <c r="G6565">
        <f>G6564+1</f>
        <v>6565</v>
      </c>
      <c r="H6565">
        <v>26</v>
      </c>
      <c r="I6565">
        <v>20210821</v>
      </c>
      <c r="J6565" cm="1">
        <f t="array" ref="J6565">INDEX(Sheet1!A:X,C6564+1,5)</f>
        <v>374.5</v>
      </c>
      <c r="K6565">
        <v>20260821</v>
      </c>
      <c r="L6565">
        <f>L6564+1</f>
        <v>6565</v>
      </c>
    </row>
    <row r="6566" spans="1:12">
      <c r="A6566">
        <f>A6565+1</f>
        <v>6566</v>
      </c>
      <c r="B6566">
        <v>26</v>
      </c>
      <c r="C6566">
        <f t="shared" si="102"/>
        <v>548</v>
      </c>
      <c r="D6566">
        <f>IF(D6565=12,1,D6565+1)</f>
        <v>2</v>
      </c>
      <c r="G6566">
        <f>G6565+1</f>
        <v>6566</v>
      </c>
      <c r="H6566">
        <v>26</v>
      </c>
      <c r="I6566">
        <v>20210821</v>
      </c>
      <c r="J6566" cm="1">
        <f t="array" ref="J6566">INDEX(Sheet1!A:X,C6565+1,5)</f>
        <v>374.5</v>
      </c>
      <c r="K6566">
        <v>20260821</v>
      </c>
      <c r="L6566">
        <f>L6565+1</f>
        <v>6566</v>
      </c>
    </row>
    <row r="6567" spans="1:12">
      <c r="A6567">
        <f>A6566+1</f>
        <v>6567</v>
      </c>
      <c r="B6567">
        <v>26</v>
      </c>
      <c r="C6567">
        <f t="shared" si="102"/>
        <v>548</v>
      </c>
      <c r="D6567">
        <f>IF(D6566=12,1,D6566+1)</f>
        <v>3</v>
      </c>
      <c r="G6567">
        <f>G6566+1</f>
        <v>6567</v>
      </c>
      <c r="H6567">
        <v>26</v>
      </c>
      <c r="I6567">
        <v>20210821</v>
      </c>
      <c r="J6567" cm="1">
        <f t="array" ref="J6567">INDEX(Sheet1!A:X,C6566+1,5)</f>
        <v>374.5</v>
      </c>
      <c r="K6567">
        <v>20260821</v>
      </c>
      <c r="L6567">
        <f>L6566+1</f>
        <v>6567</v>
      </c>
    </row>
    <row r="6568" spans="1:12">
      <c r="A6568">
        <f>A6567+1</f>
        <v>6568</v>
      </c>
      <c r="B6568">
        <v>26</v>
      </c>
      <c r="C6568">
        <f t="shared" si="102"/>
        <v>548</v>
      </c>
      <c r="D6568">
        <f>IF(D6567=12,1,D6567+1)</f>
        <v>4</v>
      </c>
      <c r="G6568">
        <f>G6567+1</f>
        <v>6568</v>
      </c>
      <c r="H6568">
        <v>26</v>
      </c>
      <c r="I6568">
        <v>20210821</v>
      </c>
      <c r="J6568" cm="1">
        <f t="array" ref="J6568">INDEX(Sheet1!A:X,C6567+1,5)</f>
        <v>374.5</v>
      </c>
      <c r="K6568">
        <v>20260821</v>
      </c>
      <c r="L6568">
        <f>L6567+1</f>
        <v>6568</v>
      </c>
    </row>
    <row r="6569" spans="1:12">
      <c r="A6569">
        <f>A6568+1</f>
        <v>6569</v>
      </c>
      <c r="B6569">
        <v>26</v>
      </c>
      <c r="C6569">
        <f t="shared" si="102"/>
        <v>548</v>
      </c>
      <c r="D6569">
        <f>IF(D6568=12,1,D6568+1)</f>
        <v>5</v>
      </c>
      <c r="G6569">
        <f>G6568+1</f>
        <v>6569</v>
      </c>
      <c r="H6569">
        <v>26</v>
      </c>
      <c r="I6569">
        <v>20210821</v>
      </c>
      <c r="J6569" cm="1">
        <f t="array" ref="J6569">INDEX(Sheet1!A:X,C6568+1,5)</f>
        <v>374.5</v>
      </c>
      <c r="K6569">
        <v>20260821</v>
      </c>
      <c r="L6569">
        <f>L6568+1</f>
        <v>6569</v>
      </c>
    </row>
    <row r="6570" spans="1:12">
      <c r="A6570">
        <f>A6569+1</f>
        <v>6570</v>
      </c>
      <c r="B6570">
        <v>26</v>
      </c>
      <c r="C6570">
        <f t="shared" si="102"/>
        <v>548</v>
      </c>
      <c r="D6570">
        <f>IF(D6569=12,1,D6569+1)</f>
        <v>6</v>
      </c>
      <c r="G6570">
        <f>G6569+1</f>
        <v>6570</v>
      </c>
      <c r="H6570">
        <v>26</v>
      </c>
      <c r="I6570">
        <v>20210821</v>
      </c>
      <c r="J6570" cm="1">
        <f t="array" ref="J6570">INDEX(Sheet1!A:X,C6569+1,5)</f>
        <v>374.5</v>
      </c>
      <c r="K6570">
        <v>20260821</v>
      </c>
      <c r="L6570">
        <f>L6569+1</f>
        <v>6570</v>
      </c>
    </row>
    <row r="6571" spans="1:12">
      <c r="A6571">
        <f>A6570+1</f>
        <v>6571</v>
      </c>
      <c r="B6571">
        <v>26</v>
      </c>
      <c r="C6571">
        <f t="shared" si="102"/>
        <v>548</v>
      </c>
      <c r="D6571">
        <f>IF(D6570=12,1,D6570+1)</f>
        <v>7</v>
      </c>
      <c r="G6571">
        <f>G6570+1</f>
        <v>6571</v>
      </c>
      <c r="H6571">
        <v>26</v>
      </c>
      <c r="I6571">
        <v>20210821</v>
      </c>
      <c r="J6571" cm="1">
        <f t="array" ref="J6571">INDEX(Sheet1!A:X,C6570+1,5)</f>
        <v>374.5</v>
      </c>
      <c r="K6571">
        <v>20260821</v>
      </c>
      <c r="L6571">
        <f>L6570+1</f>
        <v>6571</v>
      </c>
    </row>
    <row r="6572" spans="1:12">
      <c r="A6572">
        <f>A6571+1</f>
        <v>6572</v>
      </c>
      <c r="B6572">
        <v>26</v>
      </c>
      <c r="C6572">
        <f t="shared" si="102"/>
        <v>548</v>
      </c>
      <c r="D6572">
        <f>IF(D6571=12,1,D6571+1)</f>
        <v>8</v>
      </c>
      <c r="G6572">
        <f>G6571+1</f>
        <v>6572</v>
      </c>
      <c r="H6572">
        <v>26</v>
      </c>
      <c r="I6572">
        <v>20210821</v>
      </c>
      <c r="J6572" cm="1">
        <f t="array" ref="J6572">INDEX(Sheet1!A:X,C6571+1,5)</f>
        <v>374.5</v>
      </c>
      <c r="K6572">
        <v>20260821</v>
      </c>
      <c r="L6572">
        <f>L6571+1</f>
        <v>6572</v>
      </c>
    </row>
    <row r="6573" spans="1:12">
      <c r="A6573">
        <f>A6572+1</f>
        <v>6573</v>
      </c>
      <c r="B6573">
        <v>26</v>
      </c>
      <c r="C6573">
        <f t="shared" si="102"/>
        <v>548</v>
      </c>
      <c r="D6573">
        <f>IF(D6572=12,1,D6572+1)</f>
        <v>9</v>
      </c>
      <c r="G6573">
        <f>G6572+1</f>
        <v>6573</v>
      </c>
      <c r="H6573">
        <v>26</v>
      </c>
      <c r="I6573">
        <v>20210821</v>
      </c>
      <c r="J6573" cm="1">
        <f t="array" ref="J6573">INDEX(Sheet1!A:X,C6572+1,5)</f>
        <v>374.5</v>
      </c>
      <c r="K6573">
        <v>20260821</v>
      </c>
      <c r="L6573">
        <f>L6572+1</f>
        <v>6573</v>
      </c>
    </row>
    <row r="6574" spans="1:12">
      <c r="A6574">
        <f>A6573+1</f>
        <v>6574</v>
      </c>
      <c r="B6574">
        <v>26</v>
      </c>
      <c r="C6574">
        <f t="shared" si="102"/>
        <v>548</v>
      </c>
      <c r="D6574">
        <f>IF(D6573=12,1,D6573+1)</f>
        <v>10</v>
      </c>
      <c r="G6574">
        <f>G6573+1</f>
        <v>6574</v>
      </c>
      <c r="H6574">
        <v>26</v>
      </c>
      <c r="I6574">
        <v>20210821</v>
      </c>
      <c r="J6574" cm="1">
        <f t="array" ref="J6574">INDEX(Sheet1!A:X,C6573+1,5)</f>
        <v>374.5</v>
      </c>
      <c r="K6574">
        <v>20260821</v>
      </c>
      <c r="L6574">
        <f>L6573+1</f>
        <v>6574</v>
      </c>
    </row>
    <row r="6575" spans="1:12">
      <c r="A6575">
        <f>A6574+1</f>
        <v>6575</v>
      </c>
      <c r="B6575">
        <v>26</v>
      </c>
      <c r="C6575">
        <f t="shared" si="102"/>
        <v>548</v>
      </c>
      <c r="D6575">
        <f>IF(D6574=12,1,D6574+1)</f>
        <v>11</v>
      </c>
      <c r="G6575">
        <f>G6574+1</f>
        <v>6575</v>
      </c>
      <c r="H6575">
        <v>26</v>
      </c>
      <c r="I6575">
        <v>20210821</v>
      </c>
      <c r="J6575" cm="1">
        <f t="array" ref="J6575">INDEX(Sheet1!A:X,C6574+1,5)</f>
        <v>374.5</v>
      </c>
      <c r="K6575">
        <v>20260821</v>
      </c>
      <c r="L6575">
        <f>L6574+1</f>
        <v>6575</v>
      </c>
    </row>
    <row r="6576" spans="1:12">
      <c r="A6576">
        <f>A6575+1</f>
        <v>6576</v>
      </c>
      <c r="B6576">
        <v>26</v>
      </c>
      <c r="C6576">
        <f t="shared" si="102"/>
        <v>549</v>
      </c>
      <c r="D6576">
        <f>IF(D6575=12,1,D6575+1)</f>
        <v>12</v>
      </c>
      <c r="G6576">
        <f>G6575+1</f>
        <v>6576</v>
      </c>
      <c r="H6576">
        <v>26</v>
      </c>
      <c r="I6576">
        <v>20210821</v>
      </c>
      <c r="J6576" cm="1">
        <f t="array" ref="J6576">INDEX(Sheet1!A:X,C6575+1,5)</f>
        <v>374.5</v>
      </c>
      <c r="K6576">
        <v>20260821</v>
      </c>
      <c r="L6576">
        <f>L6575+1</f>
        <v>6576</v>
      </c>
    </row>
    <row r="6577" spans="1:12">
      <c r="A6577">
        <f>A6576+1</f>
        <v>6577</v>
      </c>
      <c r="B6577">
        <v>26</v>
      </c>
      <c r="C6577">
        <f t="shared" si="102"/>
        <v>549</v>
      </c>
      <c r="D6577">
        <f>IF(D6576=12,1,D6576+1)</f>
        <v>1</v>
      </c>
      <c r="G6577">
        <f>G6576+1</f>
        <v>6577</v>
      </c>
      <c r="H6577">
        <v>26</v>
      </c>
      <c r="I6577">
        <v>20210821</v>
      </c>
      <c r="J6577" cm="1">
        <f t="array" ref="J6577">INDEX(Sheet1!A:X,C6576+1,5)</f>
        <v>374.5</v>
      </c>
      <c r="K6577">
        <v>20260821</v>
      </c>
      <c r="L6577">
        <f>L6576+1</f>
        <v>6577</v>
      </c>
    </row>
    <row r="6578" spans="1:12">
      <c r="A6578">
        <f>A6577+1</f>
        <v>6578</v>
      </c>
      <c r="B6578">
        <v>26</v>
      </c>
      <c r="C6578">
        <f t="shared" si="102"/>
        <v>549</v>
      </c>
      <c r="D6578">
        <f>IF(D6577=12,1,D6577+1)</f>
        <v>2</v>
      </c>
      <c r="G6578">
        <f>G6577+1</f>
        <v>6578</v>
      </c>
      <c r="H6578">
        <v>26</v>
      </c>
      <c r="I6578">
        <v>20210821</v>
      </c>
      <c r="J6578" cm="1">
        <f t="array" ref="J6578">INDEX(Sheet1!A:X,C6577+1,5)</f>
        <v>374.5</v>
      </c>
      <c r="K6578">
        <v>20260821</v>
      </c>
      <c r="L6578">
        <f>L6577+1</f>
        <v>6578</v>
      </c>
    </row>
    <row r="6579" spans="1:12">
      <c r="A6579">
        <f>A6578+1</f>
        <v>6579</v>
      </c>
      <c r="B6579">
        <v>26</v>
      </c>
      <c r="C6579">
        <f t="shared" si="102"/>
        <v>549</v>
      </c>
      <c r="D6579">
        <f>IF(D6578=12,1,D6578+1)</f>
        <v>3</v>
      </c>
      <c r="G6579">
        <f>G6578+1</f>
        <v>6579</v>
      </c>
      <c r="H6579">
        <v>26</v>
      </c>
      <c r="I6579">
        <v>20210821</v>
      </c>
      <c r="J6579" cm="1">
        <f t="array" ref="J6579">INDEX(Sheet1!A:X,C6578+1,5)</f>
        <v>374.5</v>
      </c>
      <c r="K6579">
        <v>20260821</v>
      </c>
      <c r="L6579">
        <f>L6578+1</f>
        <v>6579</v>
      </c>
    </row>
    <row r="6580" spans="1:12">
      <c r="A6580">
        <f>A6579+1</f>
        <v>6580</v>
      </c>
      <c r="B6580">
        <v>26</v>
      </c>
      <c r="C6580">
        <f t="shared" si="102"/>
        <v>549</v>
      </c>
      <c r="D6580">
        <f>IF(D6579=12,1,D6579+1)</f>
        <v>4</v>
      </c>
      <c r="G6580">
        <f>G6579+1</f>
        <v>6580</v>
      </c>
      <c r="H6580">
        <v>26</v>
      </c>
      <c r="I6580">
        <v>20210821</v>
      </c>
      <c r="J6580" cm="1">
        <f t="array" ref="J6580">INDEX(Sheet1!A:X,C6579+1,5)</f>
        <v>374.5</v>
      </c>
      <c r="K6580">
        <v>20260821</v>
      </c>
      <c r="L6580">
        <f>L6579+1</f>
        <v>6580</v>
      </c>
    </row>
    <row r="6581" spans="1:12">
      <c r="A6581">
        <f>A6580+1</f>
        <v>6581</v>
      </c>
      <c r="B6581">
        <v>26</v>
      </c>
      <c r="C6581">
        <f t="shared" si="102"/>
        <v>549</v>
      </c>
      <c r="D6581">
        <f>IF(D6580=12,1,D6580+1)</f>
        <v>5</v>
      </c>
      <c r="G6581">
        <f>G6580+1</f>
        <v>6581</v>
      </c>
      <c r="H6581">
        <v>26</v>
      </c>
      <c r="I6581">
        <v>20210821</v>
      </c>
      <c r="J6581" cm="1">
        <f t="array" ref="J6581">INDEX(Sheet1!A:X,C6580+1,5)</f>
        <v>374.5</v>
      </c>
      <c r="K6581">
        <v>20260821</v>
      </c>
      <c r="L6581">
        <f>L6580+1</f>
        <v>6581</v>
      </c>
    </row>
    <row r="6582" spans="1:12">
      <c r="A6582">
        <f>A6581+1</f>
        <v>6582</v>
      </c>
      <c r="B6582">
        <v>26</v>
      </c>
      <c r="C6582">
        <f t="shared" si="102"/>
        <v>549</v>
      </c>
      <c r="D6582">
        <f>IF(D6581=12,1,D6581+1)</f>
        <v>6</v>
      </c>
      <c r="G6582">
        <f>G6581+1</f>
        <v>6582</v>
      </c>
      <c r="H6582">
        <v>26</v>
      </c>
      <c r="I6582">
        <v>20210821</v>
      </c>
      <c r="J6582" cm="1">
        <f t="array" ref="J6582">INDEX(Sheet1!A:X,C6581+1,5)</f>
        <v>374.5</v>
      </c>
      <c r="K6582">
        <v>20260821</v>
      </c>
      <c r="L6582">
        <f>L6581+1</f>
        <v>6582</v>
      </c>
    </row>
    <row r="6583" spans="1:12">
      <c r="A6583">
        <f>A6582+1</f>
        <v>6583</v>
      </c>
      <c r="B6583">
        <v>26</v>
      </c>
      <c r="C6583">
        <f t="shared" si="102"/>
        <v>549</v>
      </c>
      <c r="D6583">
        <f>IF(D6582=12,1,D6582+1)</f>
        <v>7</v>
      </c>
      <c r="G6583">
        <f>G6582+1</f>
        <v>6583</v>
      </c>
      <c r="H6583">
        <v>26</v>
      </c>
      <c r="I6583">
        <v>20210821</v>
      </c>
      <c r="J6583" cm="1">
        <f t="array" ref="J6583">INDEX(Sheet1!A:X,C6582+1,5)</f>
        <v>374.5</v>
      </c>
      <c r="K6583">
        <v>20260821</v>
      </c>
      <c r="L6583">
        <f>L6582+1</f>
        <v>6583</v>
      </c>
    </row>
    <row r="6584" spans="1:12">
      <c r="A6584">
        <f>A6583+1</f>
        <v>6584</v>
      </c>
      <c r="B6584">
        <v>26</v>
      </c>
      <c r="C6584">
        <f t="shared" si="102"/>
        <v>549</v>
      </c>
      <c r="D6584">
        <f>IF(D6583=12,1,D6583+1)</f>
        <v>8</v>
      </c>
      <c r="G6584">
        <f>G6583+1</f>
        <v>6584</v>
      </c>
      <c r="H6584">
        <v>26</v>
      </c>
      <c r="I6584">
        <v>20210821</v>
      </c>
      <c r="J6584" cm="1">
        <f t="array" ref="J6584">INDEX(Sheet1!A:X,C6583+1,5)</f>
        <v>374.5</v>
      </c>
      <c r="K6584">
        <v>20260821</v>
      </c>
      <c r="L6584">
        <f>L6583+1</f>
        <v>6584</v>
      </c>
    </row>
    <row r="6585" spans="1:12">
      <c r="A6585">
        <f>A6584+1</f>
        <v>6585</v>
      </c>
      <c r="B6585">
        <v>26</v>
      </c>
      <c r="C6585">
        <f t="shared" si="102"/>
        <v>549</v>
      </c>
      <c r="D6585">
        <f>IF(D6584=12,1,D6584+1)</f>
        <v>9</v>
      </c>
      <c r="G6585">
        <f>G6584+1</f>
        <v>6585</v>
      </c>
      <c r="H6585">
        <v>26</v>
      </c>
      <c r="I6585">
        <v>20210821</v>
      </c>
      <c r="J6585" cm="1">
        <f t="array" ref="J6585">INDEX(Sheet1!A:X,C6584+1,5)</f>
        <v>374.5</v>
      </c>
      <c r="K6585">
        <v>20260821</v>
      </c>
      <c r="L6585">
        <f>L6584+1</f>
        <v>6585</v>
      </c>
    </row>
    <row r="6586" spans="1:12">
      <c r="A6586">
        <f>A6585+1</f>
        <v>6586</v>
      </c>
      <c r="B6586">
        <v>26</v>
      </c>
      <c r="C6586">
        <f t="shared" si="102"/>
        <v>549</v>
      </c>
      <c r="D6586">
        <f>IF(D6585=12,1,D6585+1)</f>
        <v>10</v>
      </c>
      <c r="G6586">
        <f>G6585+1</f>
        <v>6586</v>
      </c>
      <c r="H6586">
        <v>26</v>
      </c>
      <c r="I6586">
        <v>20210821</v>
      </c>
      <c r="J6586" cm="1">
        <f t="array" ref="J6586">INDEX(Sheet1!A:X,C6585+1,5)</f>
        <v>374.5</v>
      </c>
      <c r="K6586">
        <v>20260821</v>
      </c>
      <c r="L6586">
        <f>L6585+1</f>
        <v>6586</v>
      </c>
    </row>
    <row r="6587" spans="1:12">
      <c r="A6587">
        <f>A6586+1</f>
        <v>6587</v>
      </c>
      <c r="B6587">
        <v>26</v>
      </c>
      <c r="C6587">
        <f t="shared" si="102"/>
        <v>549</v>
      </c>
      <c r="D6587">
        <f>IF(D6586=12,1,D6586+1)</f>
        <v>11</v>
      </c>
      <c r="G6587">
        <f>G6586+1</f>
        <v>6587</v>
      </c>
      <c r="H6587">
        <v>26</v>
      </c>
      <c r="I6587">
        <v>20210821</v>
      </c>
      <c r="J6587" cm="1">
        <f t="array" ref="J6587">INDEX(Sheet1!A:X,C6586+1,5)</f>
        <v>374.5</v>
      </c>
      <c r="K6587">
        <v>20260821</v>
      </c>
      <c r="L6587">
        <f>L6586+1</f>
        <v>6587</v>
      </c>
    </row>
    <row r="6588" spans="1:12">
      <c r="A6588">
        <f>A6587+1</f>
        <v>6588</v>
      </c>
      <c r="B6588">
        <v>26</v>
      </c>
      <c r="C6588">
        <f t="shared" si="102"/>
        <v>550</v>
      </c>
      <c r="D6588">
        <f>IF(D6587=12,1,D6587+1)</f>
        <v>12</v>
      </c>
      <c r="G6588">
        <f>G6587+1</f>
        <v>6588</v>
      </c>
      <c r="H6588">
        <v>26</v>
      </c>
      <c r="I6588">
        <v>20210821</v>
      </c>
      <c r="J6588" cm="1">
        <f t="array" ref="J6588">INDEX(Sheet1!A:X,C6587+1,5)</f>
        <v>374.5</v>
      </c>
      <c r="K6588">
        <v>20260821</v>
      </c>
      <c r="L6588">
        <f>L6587+1</f>
        <v>6588</v>
      </c>
    </row>
    <row r="6589" spans="1:12">
      <c r="A6589">
        <f>A6588+1</f>
        <v>6589</v>
      </c>
      <c r="B6589">
        <v>26</v>
      </c>
      <c r="C6589">
        <f t="shared" si="102"/>
        <v>550</v>
      </c>
      <c r="D6589">
        <f>IF(D6588=12,1,D6588+1)</f>
        <v>1</v>
      </c>
      <c r="G6589">
        <f>G6588+1</f>
        <v>6589</v>
      </c>
      <c r="H6589">
        <v>26</v>
      </c>
      <c r="I6589">
        <v>20210821</v>
      </c>
      <c r="J6589" cm="1">
        <f t="array" ref="J6589">INDEX(Sheet1!A:X,C6588+1,5)</f>
        <v>374.5</v>
      </c>
      <c r="K6589">
        <v>20260821</v>
      </c>
      <c r="L6589">
        <f>L6588+1</f>
        <v>6589</v>
      </c>
    </row>
    <row r="6590" spans="1:12">
      <c r="A6590">
        <f>A6589+1</f>
        <v>6590</v>
      </c>
      <c r="B6590">
        <v>26</v>
      </c>
      <c r="C6590">
        <f t="shared" si="102"/>
        <v>550</v>
      </c>
      <c r="D6590">
        <f>IF(D6589=12,1,D6589+1)</f>
        <v>2</v>
      </c>
      <c r="G6590">
        <f>G6589+1</f>
        <v>6590</v>
      </c>
      <c r="H6590">
        <v>26</v>
      </c>
      <c r="I6590">
        <v>20210821</v>
      </c>
      <c r="J6590" cm="1">
        <f t="array" ref="J6590">INDEX(Sheet1!A:X,C6589+1,5)</f>
        <v>374.5</v>
      </c>
      <c r="K6590">
        <v>20260821</v>
      </c>
      <c r="L6590">
        <f>L6589+1</f>
        <v>6590</v>
      </c>
    </row>
    <row r="6591" spans="1:12">
      <c r="A6591">
        <f>A6590+1</f>
        <v>6591</v>
      </c>
      <c r="B6591">
        <v>26</v>
      </c>
      <c r="C6591">
        <f t="shared" si="102"/>
        <v>550</v>
      </c>
      <c r="D6591">
        <f>IF(D6590=12,1,D6590+1)</f>
        <v>3</v>
      </c>
      <c r="G6591">
        <f>G6590+1</f>
        <v>6591</v>
      </c>
      <c r="H6591">
        <v>26</v>
      </c>
      <c r="I6591">
        <v>20210821</v>
      </c>
      <c r="J6591" cm="1">
        <f t="array" ref="J6591">INDEX(Sheet1!A:X,C6590+1,5)</f>
        <v>374.5</v>
      </c>
      <c r="K6591">
        <v>20260821</v>
      </c>
      <c r="L6591">
        <f>L6590+1</f>
        <v>6591</v>
      </c>
    </row>
    <row r="6592" spans="1:12">
      <c r="A6592">
        <f>A6591+1</f>
        <v>6592</v>
      </c>
      <c r="B6592">
        <v>26</v>
      </c>
      <c r="C6592">
        <f t="shared" si="102"/>
        <v>550</v>
      </c>
      <c r="D6592">
        <f>IF(D6591=12,1,D6591+1)</f>
        <v>4</v>
      </c>
      <c r="G6592">
        <f>G6591+1</f>
        <v>6592</v>
      </c>
      <c r="H6592">
        <v>26</v>
      </c>
      <c r="I6592">
        <v>20210821</v>
      </c>
      <c r="J6592" cm="1">
        <f t="array" ref="J6592">INDEX(Sheet1!A:X,C6591+1,5)</f>
        <v>374.5</v>
      </c>
      <c r="K6592">
        <v>20260821</v>
      </c>
      <c r="L6592">
        <f>L6591+1</f>
        <v>6592</v>
      </c>
    </row>
    <row r="6593" spans="1:12">
      <c r="A6593">
        <f>A6592+1</f>
        <v>6593</v>
      </c>
      <c r="B6593">
        <v>26</v>
      </c>
      <c r="C6593">
        <f t="shared" ref="C6593:C6656" si="103">ROUNDDOWN(ROW()/12,0)+1</f>
        <v>550</v>
      </c>
      <c r="D6593">
        <f>IF(D6592=12,1,D6592+1)</f>
        <v>5</v>
      </c>
      <c r="G6593">
        <f>G6592+1</f>
        <v>6593</v>
      </c>
      <c r="H6593">
        <v>26</v>
      </c>
      <c r="I6593">
        <v>20210821</v>
      </c>
      <c r="J6593" cm="1">
        <f t="array" ref="J6593">INDEX(Sheet1!A:X,C6592+1,5)</f>
        <v>374.5</v>
      </c>
      <c r="K6593">
        <v>20260821</v>
      </c>
      <c r="L6593">
        <f>L6592+1</f>
        <v>6593</v>
      </c>
    </row>
    <row r="6594" spans="1:12">
      <c r="A6594">
        <f>A6593+1</f>
        <v>6594</v>
      </c>
      <c r="B6594">
        <v>26</v>
      </c>
      <c r="C6594">
        <f t="shared" si="103"/>
        <v>550</v>
      </c>
      <c r="D6594">
        <f>IF(D6593=12,1,D6593+1)</f>
        <v>6</v>
      </c>
      <c r="G6594">
        <f>G6593+1</f>
        <v>6594</v>
      </c>
      <c r="H6594">
        <v>26</v>
      </c>
      <c r="I6594">
        <v>20210821</v>
      </c>
      <c r="J6594" cm="1">
        <f t="array" ref="J6594">INDEX(Sheet1!A:X,C6593+1,5)</f>
        <v>374.5</v>
      </c>
      <c r="K6594">
        <v>20260821</v>
      </c>
      <c r="L6594">
        <f>L6593+1</f>
        <v>6594</v>
      </c>
    </row>
    <row r="6595" spans="1:12">
      <c r="A6595">
        <f>A6594+1</f>
        <v>6595</v>
      </c>
      <c r="B6595">
        <v>26</v>
      </c>
      <c r="C6595">
        <f t="shared" si="103"/>
        <v>550</v>
      </c>
      <c r="D6595">
        <f>IF(D6594=12,1,D6594+1)</f>
        <v>7</v>
      </c>
      <c r="G6595">
        <f>G6594+1</f>
        <v>6595</v>
      </c>
      <c r="H6595">
        <v>26</v>
      </c>
      <c r="I6595">
        <v>20210821</v>
      </c>
      <c r="J6595" cm="1">
        <f t="array" ref="J6595">INDEX(Sheet1!A:X,C6594+1,5)</f>
        <v>374.5</v>
      </c>
      <c r="K6595">
        <v>20260821</v>
      </c>
      <c r="L6595">
        <f>L6594+1</f>
        <v>6595</v>
      </c>
    </row>
    <row r="6596" spans="1:12">
      <c r="A6596">
        <f>A6595+1</f>
        <v>6596</v>
      </c>
      <c r="B6596">
        <v>26</v>
      </c>
      <c r="C6596">
        <f t="shared" si="103"/>
        <v>550</v>
      </c>
      <c r="D6596">
        <f>IF(D6595=12,1,D6595+1)</f>
        <v>8</v>
      </c>
      <c r="G6596">
        <f>G6595+1</f>
        <v>6596</v>
      </c>
      <c r="H6596">
        <v>26</v>
      </c>
      <c r="I6596">
        <v>20210821</v>
      </c>
      <c r="J6596" cm="1">
        <f t="array" ref="J6596">INDEX(Sheet1!A:X,C6595+1,5)</f>
        <v>374.5</v>
      </c>
      <c r="K6596">
        <v>20260821</v>
      </c>
      <c r="L6596">
        <f>L6595+1</f>
        <v>6596</v>
      </c>
    </row>
    <row r="6597" spans="1:12">
      <c r="A6597">
        <f>A6596+1</f>
        <v>6597</v>
      </c>
      <c r="B6597">
        <v>26</v>
      </c>
      <c r="C6597">
        <f t="shared" si="103"/>
        <v>550</v>
      </c>
      <c r="D6597">
        <f>IF(D6596=12,1,D6596+1)</f>
        <v>9</v>
      </c>
      <c r="G6597">
        <f>G6596+1</f>
        <v>6597</v>
      </c>
      <c r="H6597">
        <v>26</v>
      </c>
      <c r="I6597">
        <v>20210821</v>
      </c>
      <c r="J6597" cm="1">
        <f t="array" ref="J6597">INDEX(Sheet1!A:X,C6596+1,5)</f>
        <v>374.5</v>
      </c>
      <c r="K6597">
        <v>20260821</v>
      </c>
      <c r="L6597">
        <f>L6596+1</f>
        <v>6597</v>
      </c>
    </row>
    <row r="6598" spans="1:12">
      <c r="A6598">
        <f>A6597+1</f>
        <v>6598</v>
      </c>
      <c r="B6598">
        <v>26</v>
      </c>
      <c r="C6598">
        <f t="shared" si="103"/>
        <v>550</v>
      </c>
      <c r="D6598">
        <f>IF(D6597=12,1,D6597+1)</f>
        <v>10</v>
      </c>
      <c r="G6598">
        <f>G6597+1</f>
        <v>6598</v>
      </c>
      <c r="H6598">
        <v>26</v>
      </c>
      <c r="I6598">
        <v>20210821</v>
      </c>
      <c r="J6598" cm="1">
        <f t="array" ref="J6598">INDEX(Sheet1!A:X,C6597+1,5)</f>
        <v>374.5</v>
      </c>
      <c r="K6598">
        <v>20260821</v>
      </c>
      <c r="L6598">
        <f>L6597+1</f>
        <v>6598</v>
      </c>
    </row>
    <row r="6599" spans="1:12">
      <c r="A6599">
        <f>A6598+1</f>
        <v>6599</v>
      </c>
      <c r="B6599">
        <v>26</v>
      </c>
      <c r="C6599">
        <f t="shared" si="103"/>
        <v>550</v>
      </c>
      <c r="D6599">
        <f>IF(D6598=12,1,D6598+1)</f>
        <v>11</v>
      </c>
      <c r="G6599">
        <f>G6598+1</f>
        <v>6599</v>
      </c>
      <c r="H6599">
        <v>26</v>
      </c>
      <c r="I6599">
        <v>20210821</v>
      </c>
      <c r="J6599" cm="1">
        <f t="array" ref="J6599">INDEX(Sheet1!A:X,C6598+1,5)</f>
        <v>374.5</v>
      </c>
      <c r="K6599">
        <v>20260821</v>
      </c>
      <c r="L6599">
        <f>L6598+1</f>
        <v>6599</v>
      </c>
    </row>
    <row r="6600" spans="1:12">
      <c r="A6600">
        <f>A6599+1</f>
        <v>6600</v>
      </c>
      <c r="B6600">
        <v>26</v>
      </c>
      <c r="C6600">
        <f t="shared" si="103"/>
        <v>551</v>
      </c>
      <c r="D6600">
        <f>IF(D6599=12,1,D6599+1)</f>
        <v>12</v>
      </c>
      <c r="G6600">
        <f>G6599+1</f>
        <v>6600</v>
      </c>
      <c r="H6600">
        <v>26</v>
      </c>
      <c r="I6600">
        <v>20210821</v>
      </c>
      <c r="J6600" cm="1">
        <f t="array" ref="J6600">INDEX(Sheet1!A:X,C6599+1,5)</f>
        <v>374.5</v>
      </c>
      <c r="K6600">
        <v>20260821</v>
      </c>
      <c r="L6600">
        <f>L6599+1</f>
        <v>6600</v>
      </c>
    </row>
    <row r="6601" spans="1:12">
      <c r="A6601">
        <f>A6600+1</f>
        <v>6601</v>
      </c>
      <c r="B6601">
        <v>26</v>
      </c>
      <c r="C6601">
        <f t="shared" si="103"/>
        <v>551</v>
      </c>
      <c r="D6601">
        <f>IF(D6600=12,1,D6600+1)</f>
        <v>1</v>
      </c>
      <c r="G6601">
        <f>G6600+1</f>
        <v>6601</v>
      </c>
      <c r="H6601">
        <v>26</v>
      </c>
      <c r="I6601">
        <v>20210821</v>
      </c>
      <c r="J6601" cm="1">
        <f t="array" ref="J6601">INDEX(Sheet1!A:X,C6600+1,5)</f>
        <v>374.5</v>
      </c>
      <c r="K6601">
        <v>20260821</v>
      </c>
      <c r="L6601">
        <f>L6600+1</f>
        <v>6601</v>
      </c>
    </row>
    <row r="6602" spans="1:12">
      <c r="A6602">
        <f>A6601+1</f>
        <v>6602</v>
      </c>
      <c r="B6602">
        <v>26</v>
      </c>
      <c r="C6602">
        <f t="shared" si="103"/>
        <v>551</v>
      </c>
      <c r="D6602">
        <f>IF(D6601=12,1,D6601+1)</f>
        <v>2</v>
      </c>
      <c r="G6602">
        <f>G6601+1</f>
        <v>6602</v>
      </c>
      <c r="H6602">
        <v>26</v>
      </c>
      <c r="I6602">
        <v>20210821</v>
      </c>
      <c r="J6602" cm="1">
        <f t="array" ref="J6602">INDEX(Sheet1!A:X,C6601+1,5)</f>
        <v>374.5</v>
      </c>
      <c r="K6602">
        <v>20260821</v>
      </c>
      <c r="L6602">
        <f>L6601+1</f>
        <v>6602</v>
      </c>
    </row>
    <row r="6603" spans="1:12">
      <c r="A6603">
        <f>A6602+1</f>
        <v>6603</v>
      </c>
      <c r="B6603">
        <v>26</v>
      </c>
      <c r="C6603">
        <f t="shared" si="103"/>
        <v>551</v>
      </c>
      <c r="D6603">
        <f>IF(D6602=12,1,D6602+1)</f>
        <v>3</v>
      </c>
      <c r="G6603">
        <f>G6602+1</f>
        <v>6603</v>
      </c>
      <c r="H6603">
        <v>26</v>
      </c>
      <c r="I6603">
        <v>20210821</v>
      </c>
      <c r="J6603" cm="1">
        <f t="array" ref="J6603">INDEX(Sheet1!A:X,C6602+1,5)</f>
        <v>374.5</v>
      </c>
      <c r="K6603">
        <v>20260821</v>
      </c>
      <c r="L6603">
        <f>L6602+1</f>
        <v>6603</v>
      </c>
    </row>
    <row r="6604" spans="1:12">
      <c r="A6604">
        <f>A6603+1</f>
        <v>6604</v>
      </c>
      <c r="B6604">
        <v>26</v>
      </c>
      <c r="C6604">
        <f t="shared" si="103"/>
        <v>551</v>
      </c>
      <c r="D6604">
        <f>IF(D6603=12,1,D6603+1)</f>
        <v>4</v>
      </c>
      <c r="G6604">
        <f>G6603+1</f>
        <v>6604</v>
      </c>
      <c r="H6604">
        <v>26</v>
      </c>
      <c r="I6604">
        <v>20210821</v>
      </c>
      <c r="J6604" cm="1">
        <f t="array" ref="J6604">INDEX(Sheet1!A:X,C6603+1,5)</f>
        <v>374.5</v>
      </c>
      <c r="K6604">
        <v>20260821</v>
      </c>
      <c r="L6604">
        <f>L6603+1</f>
        <v>6604</v>
      </c>
    </row>
    <row r="6605" spans="1:12">
      <c r="A6605">
        <f>A6604+1</f>
        <v>6605</v>
      </c>
      <c r="B6605">
        <v>26</v>
      </c>
      <c r="C6605">
        <f t="shared" si="103"/>
        <v>551</v>
      </c>
      <c r="D6605">
        <f>IF(D6604=12,1,D6604+1)</f>
        <v>5</v>
      </c>
      <c r="G6605">
        <f>G6604+1</f>
        <v>6605</v>
      </c>
      <c r="H6605">
        <v>26</v>
      </c>
      <c r="I6605">
        <v>20210821</v>
      </c>
      <c r="J6605" cm="1">
        <f t="array" ref="J6605">INDEX(Sheet1!A:X,C6604+1,5)</f>
        <v>374.5</v>
      </c>
      <c r="K6605">
        <v>20260821</v>
      </c>
      <c r="L6605">
        <f>L6604+1</f>
        <v>6605</v>
      </c>
    </row>
    <row r="6606" spans="1:12">
      <c r="A6606">
        <f>A6605+1</f>
        <v>6606</v>
      </c>
      <c r="B6606">
        <v>26</v>
      </c>
      <c r="C6606">
        <f t="shared" si="103"/>
        <v>551</v>
      </c>
      <c r="D6606">
        <f>IF(D6605=12,1,D6605+1)</f>
        <v>6</v>
      </c>
      <c r="G6606">
        <f>G6605+1</f>
        <v>6606</v>
      </c>
      <c r="H6606">
        <v>26</v>
      </c>
      <c r="I6606">
        <v>20210821</v>
      </c>
      <c r="J6606" cm="1">
        <f t="array" ref="J6606">INDEX(Sheet1!A:X,C6605+1,5)</f>
        <v>374.5</v>
      </c>
      <c r="K6606">
        <v>20260821</v>
      </c>
      <c r="L6606">
        <f>L6605+1</f>
        <v>6606</v>
      </c>
    </row>
    <row r="6607" spans="1:12">
      <c r="A6607">
        <f>A6606+1</f>
        <v>6607</v>
      </c>
      <c r="B6607">
        <v>26</v>
      </c>
      <c r="C6607">
        <f t="shared" si="103"/>
        <v>551</v>
      </c>
      <c r="D6607">
        <f>IF(D6606=12,1,D6606+1)</f>
        <v>7</v>
      </c>
      <c r="G6607">
        <f>G6606+1</f>
        <v>6607</v>
      </c>
      <c r="H6607">
        <v>26</v>
      </c>
      <c r="I6607">
        <v>20210821</v>
      </c>
      <c r="J6607" cm="1">
        <f t="array" ref="J6607">INDEX(Sheet1!A:X,C6606+1,5)</f>
        <v>374.5</v>
      </c>
      <c r="K6607">
        <v>20260821</v>
      </c>
      <c r="L6607">
        <f>L6606+1</f>
        <v>6607</v>
      </c>
    </row>
    <row r="6608" spans="1:12">
      <c r="A6608">
        <f>A6607+1</f>
        <v>6608</v>
      </c>
      <c r="B6608">
        <v>26</v>
      </c>
      <c r="C6608">
        <f t="shared" si="103"/>
        <v>551</v>
      </c>
      <c r="D6608">
        <f>IF(D6607=12,1,D6607+1)</f>
        <v>8</v>
      </c>
      <c r="G6608">
        <f>G6607+1</f>
        <v>6608</v>
      </c>
      <c r="H6608">
        <v>26</v>
      </c>
      <c r="I6608">
        <v>20210821</v>
      </c>
      <c r="J6608" cm="1">
        <f t="array" ref="J6608">INDEX(Sheet1!A:X,C6607+1,5)</f>
        <v>374.5</v>
      </c>
      <c r="K6608">
        <v>20260821</v>
      </c>
      <c r="L6608">
        <f>L6607+1</f>
        <v>6608</v>
      </c>
    </row>
    <row r="6609" spans="1:12">
      <c r="A6609">
        <f>A6608+1</f>
        <v>6609</v>
      </c>
      <c r="B6609">
        <v>26</v>
      </c>
      <c r="C6609">
        <f t="shared" si="103"/>
        <v>551</v>
      </c>
      <c r="D6609">
        <f>IF(D6608=12,1,D6608+1)</f>
        <v>9</v>
      </c>
      <c r="G6609">
        <f>G6608+1</f>
        <v>6609</v>
      </c>
      <c r="H6609">
        <v>26</v>
      </c>
      <c r="I6609">
        <v>20210821</v>
      </c>
      <c r="J6609" cm="1">
        <f t="array" ref="J6609">INDEX(Sheet1!A:X,C6608+1,5)</f>
        <v>374.5</v>
      </c>
      <c r="K6609">
        <v>20260821</v>
      </c>
      <c r="L6609">
        <f>L6608+1</f>
        <v>6609</v>
      </c>
    </row>
    <row r="6610" spans="1:12">
      <c r="A6610">
        <f>A6609+1</f>
        <v>6610</v>
      </c>
      <c r="B6610">
        <v>26</v>
      </c>
      <c r="C6610">
        <f t="shared" si="103"/>
        <v>551</v>
      </c>
      <c r="D6610">
        <f>IF(D6609=12,1,D6609+1)</f>
        <v>10</v>
      </c>
      <c r="G6610">
        <f>G6609+1</f>
        <v>6610</v>
      </c>
      <c r="H6610">
        <v>26</v>
      </c>
      <c r="I6610">
        <v>20210821</v>
      </c>
      <c r="J6610" cm="1">
        <f t="array" ref="J6610">INDEX(Sheet1!A:X,C6609+1,5)</f>
        <v>374.5</v>
      </c>
      <c r="K6610">
        <v>20260821</v>
      </c>
      <c r="L6610">
        <f>L6609+1</f>
        <v>6610</v>
      </c>
    </row>
    <row r="6611" spans="1:12">
      <c r="A6611">
        <f>A6610+1</f>
        <v>6611</v>
      </c>
      <c r="B6611">
        <v>26</v>
      </c>
      <c r="C6611">
        <f t="shared" si="103"/>
        <v>551</v>
      </c>
      <c r="D6611">
        <f>IF(D6610=12,1,D6610+1)</f>
        <v>11</v>
      </c>
      <c r="G6611">
        <f>G6610+1</f>
        <v>6611</v>
      </c>
      <c r="H6611">
        <v>26</v>
      </c>
      <c r="I6611">
        <v>20210821</v>
      </c>
      <c r="J6611" cm="1">
        <f t="array" ref="J6611">INDEX(Sheet1!A:X,C6610+1,5)</f>
        <v>374.5</v>
      </c>
      <c r="K6611">
        <v>20260821</v>
      </c>
      <c r="L6611">
        <f>L6610+1</f>
        <v>6611</v>
      </c>
    </row>
    <row r="6612" spans="1:12">
      <c r="A6612">
        <f>A6611+1</f>
        <v>6612</v>
      </c>
      <c r="B6612">
        <v>26</v>
      </c>
      <c r="C6612">
        <f t="shared" si="103"/>
        <v>552</v>
      </c>
      <c r="D6612">
        <f>IF(D6611=12,1,D6611+1)</f>
        <v>12</v>
      </c>
      <c r="G6612">
        <f>G6611+1</f>
        <v>6612</v>
      </c>
      <c r="H6612">
        <v>26</v>
      </c>
      <c r="I6612">
        <v>20210821</v>
      </c>
      <c r="J6612" cm="1">
        <f t="array" ref="J6612">INDEX(Sheet1!A:X,C6611+1,5)</f>
        <v>374.5</v>
      </c>
      <c r="K6612">
        <v>20260821</v>
      </c>
      <c r="L6612">
        <f>L6611+1</f>
        <v>6612</v>
      </c>
    </row>
    <row r="6613" spans="1:12">
      <c r="A6613">
        <f>A6612+1</f>
        <v>6613</v>
      </c>
      <c r="B6613">
        <v>26</v>
      </c>
      <c r="C6613">
        <f t="shared" si="103"/>
        <v>552</v>
      </c>
      <c r="D6613">
        <f>IF(D6612=12,1,D6612+1)</f>
        <v>1</v>
      </c>
      <c r="G6613">
        <f>G6612+1</f>
        <v>6613</v>
      </c>
      <c r="H6613">
        <v>26</v>
      </c>
      <c r="I6613">
        <v>20210821</v>
      </c>
      <c r="J6613" cm="1">
        <f t="array" ref="J6613">INDEX(Sheet1!A:X,C6612+1,5)</f>
        <v>374.5</v>
      </c>
      <c r="K6613">
        <v>20260821</v>
      </c>
      <c r="L6613">
        <f>L6612+1</f>
        <v>6613</v>
      </c>
    </row>
    <row r="6614" spans="1:12">
      <c r="A6614">
        <f>A6613+1</f>
        <v>6614</v>
      </c>
      <c r="B6614">
        <v>26</v>
      </c>
      <c r="C6614">
        <f t="shared" si="103"/>
        <v>552</v>
      </c>
      <c r="D6614">
        <f>IF(D6613=12,1,D6613+1)</f>
        <v>2</v>
      </c>
      <c r="G6614">
        <f>G6613+1</f>
        <v>6614</v>
      </c>
      <c r="H6614">
        <v>26</v>
      </c>
      <c r="I6614">
        <v>20210821</v>
      </c>
      <c r="J6614" cm="1">
        <f t="array" ref="J6614">INDEX(Sheet1!A:X,C6613+1,5)</f>
        <v>374.5</v>
      </c>
      <c r="K6614">
        <v>20260821</v>
      </c>
      <c r="L6614">
        <f>L6613+1</f>
        <v>6614</v>
      </c>
    </row>
    <row r="6615" spans="1:12">
      <c r="A6615">
        <f>A6614+1</f>
        <v>6615</v>
      </c>
      <c r="B6615">
        <v>26</v>
      </c>
      <c r="C6615">
        <f t="shared" si="103"/>
        <v>552</v>
      </c>
      <c r="D6615">
        <f>IF(D6614=12,1,D6614+1)</f>
        <v>3</v>
      </c>
      <c r="G6615">
        <f>G6614+1</f>
        <v>6615</v>
      </c>
      <c r="H6615">
        <v>26</v>
      </c>
      <c r="I6615">
        <v>20210821</v>
      </c>
      <c r="J6615" cm="1">
        <f t="array" ref="J6615">INDEX(Sheet1!A:X,C6614+1,5)</f>
        <v>374.5</v>
      </c>
      <c r="K6615">
        <v>20260821</v>
      </c>
      <c r="L6615">
        <f>L6614+1</f>
        <v>6615</v>
      </c>
    </row>
    <row r="6616" spans="1:12">
      <c r="A6616">
        <f>A6615+1</f>
        <v>6616</v>
      </c>
      <c r="B6616">
        <v>26</v>
      </c>
      <c r="C6616">
        <f t="shared" si="103"/>
        <v>552</v>
      </c>
      <c r="D6616">
        <f>IF(D6615=12,1,D6615+1)</f>
        <v>4</v>
      </c>
      <c r="G6616">
        <f>G6615+1</f>
        <v>6616</v>
      </c>
      <c r="H6616">
        <v>26</v>
      </c>
      <c r="I6616">
        <v>20210821</v>
      </c>
      <c r="J6616" cm="1">
        <f t="array" ref="J6616">INDEX(Sheet1!A:X,C6615+1,5)</f>
        <v>374.5</v>
      </c>
      <c r="K6616">
        <v>20260821</v>
      </c>
      <c r="L6616">
        <f>L6615+1</f>
        <v>6616</v>
      </c>
    </row>
    <row r="6617" spans="1:12">
      <c r="A6617">
        <f>A6616+1</f>
        <v>6617</v>
      </c>
      <c r="B6617">
        <v>26</v>
      </c>
      <c r="C6617">
        <f t="shared" si="103"/>
        <v>552</v>
      </c>
      <c r="D6617">
        <f>IF(D6616=12,1,D6616+1)</f>
        <v>5</v>
      </c>
      <c r="G6617">
        <f>G6616+1</f>
        <v>6617</v>
      </c>
      <c r="H6617">
        <v>26</v>
      </c>
      <c r="I6617">
        <v>20210821</v>
      </c>
      <c r="J6617" cm="1">
        <f t="array" ref="J6617">INDEX(Sheet1!A:X,C6616+1,5)</f>
        <v>374.5</v>
      </c>
      <c r="K6617">
        <v>20260821</v>
      </c>
      <c r="L6617">
        <f>L6616+1</f>
        <v>6617</v>
      </c>
    </row>
    <row r="6618" spans="1:12">
      <c r="A6618">
        <f>A6617+1</f>
        <v>6618</v>
      </c>
      <c r="B6618">
        <v>26</v>
      </c>
      <c r="C6618">
        <f t="shared" si="103"/>
        <v>552</v>
      </c>
      <c r="D6618">
        <f>IF(D6617=12,1,D6617+1)</f>
        <v>6</v>
      </c>
      <c r="G6618">
        <f>G6617+1</f>
        <v>6618</v>
      </c>
      <c r="H6618">
        <v>26</v>
      </c>
      <c r="I6618">
        <v>20210821</v>
      </c>
      <c r="J6618" cm="1">
        <f t="array" ref="J6618">INDEX(Sheet1!A:X,C6617+1,5)</f>
        <v>374.5</v>
      </c>
      <c r="K6618">
        <v>20260821</v>
      </c>
      <c r="L6618">
        <f>L6617+1</f>
        <v>6618</v>
      </c>
    </row>
    <row r="6619" spans="1:12">
      <c r="A6619">
        <f>A6618+1</f>
        <v>6619</v>
      </c>
      <c r="B6619">
        <v>26</v>
      </c>
      <c r="C6619">
        <f t="shared" si="103"/>
        <v>552</v>
      </c>
      <c r="D6619">
        <f>IF(D6618=12,1,D6618+1)</f>
        <v>7</v>
      </c>
      <c r="G6619">
        <f>G6618+1</f>
        <v>6619</v>
      </c>
      <c r="H6619">
        <v>26</v>
      </c>
      <c r="I6619">
        <v>20210821</v>
      </c>
      <c r="J6619" cm="1">
        <f t="array" ref="J6619">INDEX(Sheet1!A:X,C6618+1,5)</f>
        <v>374.5</v>
      </c>
      <c r="K6619">
        <v>20260821</v>
      </c>
      <c r="L6619">
        <f>L6618+1</f>
        <v>6619</v>
      </c>
    </row>
    <row r="6620" spans="1:12">
      <c r="A6620">
        <f>A6619+1</f>
        <v>6620</v>
      </c>
      <c r="B6620">
        <v>26</v>
      </c>
      <c r="C6620">
        <f t="shared" si="103"/>
        <v>552</v>
      </c>
      <c r="D6620">
        <f>IF(D6619=12,1,D6619+1)</f>
        <v>8</v>
      </c>
      <c r="G6620">
        <f>G6619+1</f>
        <v>6620</v>
      </c>
      <c r="H6620">
        <v>26</v>
      </c>
      <c r="I6620">
        <v>20210821</v>
      </c>
      <c r="J6620" cm="1">
        <f t="array" ref="J6620">INDEX(Sheet1!A:X,C6619+1,5)</f>
        <v>374.5</v>
      </c>
      <c r="K6620">
        <v>20260821</v>
      </c>
      <c r="L6620">
        <f>L6619+1</f>
        <v>6620</v>
      </c>
    </row>
    <row r="6621" spans="1:12">
      <c r="A6621">
        <f>A6620+1</f>
        <v>6621</v>
      </c>
      <c r="B6621">
        <v>26</v>
      </c>
      <c r="C6621">
        <f t="shared" si="103"/>
        <v>552</v>
      </c>
      <c r="D6621">
        <f>IF(D6620=12,1,D6620+1)</f>
        <v>9</v>
      </c>
      <c r="G6621">
        <f>G6620+1</f>
        <v>6621</v>
      </c>
      <c r="H6621">
        <v>26</v>
      </c>
      <c r="I6621">
        <v>20210821</v>
      </c>
      <c r="J6621" cm="1">
        <f t="array" ref="J6621">INDEX(Sheet1!A:X,C6620+1,5)</f>
        <v>374.5</v>
      </c>
      <c r="K6621">
        <v>20260821</v>
      </c>
      <c r="L6621">
        <f>L6620+1</f>
        <v>6621</v>
      </c>
    </row>
    <row r="6622" spans="1:12">
      <c r="A6622">
        <f>A6621+1</f>
        <v>6622</v>
      </c>
      <c r="B6622">
        <v>26</v>
      </c>
      <c r="C6622">
        <f t="shared" si="103"/>
        <v>552</v>
      </c>
      <c r="D6622">
        <f>IF(D6621=12,1,D6621+1)</f>
        <v>10</v>
      </c>
      <c r="G6622">
        <f>G6621+1</f>
        <v>6622</v>
      </c>
      <c r="H6622">
        <v>26</v>
      </c>
      <c r="I6622">
        <v>20210821</v>
      </c>
      <c r="J6622" cm="1">
        <f t="array" ref="J6622">INDEX(Sheet1!A:X,C6621+1,5)</f>
        <v>374.5</v>
      </c>
      <c r="K6622">
        <v>20260821</v>
      </c>
      <c r="L6622">
        <f>L6621+1</f>
        <v>6622</v>
      </c>
    </row>
    <row r="6623" spans="1:12">
      <c r="A6623">
        <f>A6622+1</f>
        <v>6623</v>
      </c>
      <c r="B6623">
        <v>26</v>
      </c>
      <c r="C6623">
        <f t="shared" si="103"/>
        <v>552</v>
      </c>
      <c r="D6623">
        <f>IF(D6622=12,1,D6622+1)</f>
        <v>11</v>
      </c>
      <c r="G6623">
        <f>G6622+1</f>
        <v>6623</v>
      </c>
      <c r="H6623">
        <v>26</v>
      </c>
      <c r="I6623">
        <v>20210821</v>
      </c>
      <c r="J6623" cm="1">
        <f t="array" ref="J6623">INDEX(Sheet1!A:X,C6622+1,5)</f>
        <v>374.5</v>
      </c>
      <c r="K6623">
        <v>20260821</v>
      </c>
      <c r="L6623">
        <f>L6622+1</f>
        <v>6623</v>
      </c>
    </row>
    <row r="6624" spans="1:12">
      <c r="A6624">
        <f>A6623+1</f>
        <v>6624</v>
      </c>
      <c r="B6624">
        <v>26</v>
      </c>
      <c r="C6624">
        <f t="shared" si="103"/>
        <v>553</v>
      </c>
      <c r="D6624">
        <f>IF(D6623=12,1,D6623+1)</f>
        <v>12</v>
      </c>
      <c r="G6624">
        <f>G6623+1</f>
        <v>6624</v>
      </c>
      <c r="H6624">
        <v>26</v>
      </c>
      <c r="I6624">
        <v>20210821</v>
      </c>
      <c r="J6624" cm="1">
        <f t="array" ref="J6624">INDEX(Sheet1!A:X,C6623+1,5)</f>
        <v>374.5</v>
      </c>
      <c r="K6624">
        <v>20260821</v>
      </c>
      <c r="L6624">
        <f>L6623+1</f>
        <v>6624</v>
      </c>
    </row>
    <row r="6625" spans="1:12">
      <c r="A6625">
        <f>A6624+1</f>
        <v>6625</v>
      </c>
      <c r="B6625">
        <v>26</v>
      </c>
      <c r="C6625">
        <f t="shared" si="103"/>
        <v>553</v>
      </c>
      <c r="D6625">
        <f>IF(D6624=12,1,D6624+1)</f>
        <v>1</v>
      </c>
      <c r="G6625">
        <f>G6624+1</f>
        <v>6625</v>
      </c>
      <c r="H6625">
        <v>26</v>
      </c>
      <c r="I6625">
        <v>20210821</v>
      </c>
      <c r="J6625" cm="1">
        <f t="array" ref="J6625">INDEX(Sheet1!A:X,C6624+1,5)</f>
        <v>374.5</v>
      </c>
      <c r="K6625">
        <v>20260821</v>
      </c>
      <c r="L6625">
        <f>L6624+1</f>
        <v>6625</v>
      </c>
    </row>
    <row r="6626" spans="1:12">
      <c r="A6626">
        <f>A6625+1</f>
        <v>6626</v>
      </c>
      <c r="B6626">
        <v>26</v>
      </c>
      <c r="C6626">
        <f t="shared" si="103"/>
        <v>553</v>
      </c>
      <c r="D6626">
        <f>IF(D6625=12,1,D6625+1)</f>
        <v>2</v>
      </c>
      <c r="G6626">
        <f>G6625+1</f>
        <v>6626</v>
      </c>
      <c r="H6626">
        <v>26</v>
      </c>
      <c r="I6626">
        <v>20210821</v>
      </c>
      <c r="J6626" cm="1">
        <f t="array" ref="J6626">INDEX(Sheet1!A:X,C6625+1,5)</f>
        <v>374.5</v>
      </c>
      <c r="K6626">
        <v>20260821</v>
      </c>
      <c r="L6626">
        <f>L6625+1</f>
        <v>6626</v>
      </c>
    </row>
    <row r="6627" spans="1:12">
      <c r="A6627">
        <f>A6626+1</f>
        <v>6627</v>
      </c>
      <c r="B6627">
        <v>26</v>
      </c>
      <c r="C6627">
        <f t="shared" si="103"/>
        <v>553</v>
      </c>
      <c r="D6627">
        <f>IF(D6626=12,1,D6626+1)</f>
        <v>3</v>
      </c>
      <c r="G6627">
        <f>G6626+1</f>
        <v>6627</v>
      </c>
      <c r="H6627">
        <v>26</v>
      </c>
      <c r="I6627">
        <v>20210821</v>
      </c>
      <c r="J6627" cm="1">
        <f t="array" ref="J6627">INDEX(Sheet1!A:X,C6626+1,5)</f>
        <v>374.5</v>
      </c>
      <c r="K6627">
        <v>20260821</v>
      </c>
      <c r="L6627">
        <f>L6626+1</f>
        <v>6627</v>
      </c>
    </row>
    <row r="6628" spans="1:12">
      <c r="A6628">
        <f>A6627+1</f>
        <v>6628</v>
      </c>
      <c r="B6628">
        <v>26</v>
      </c>
      <c r="C6628">
        <f t="shared" si="103"/>
        <v>553</v>
      </c>
      <c r="D6628">
        <f>IF(D6627=12,1,D6627+1)</f>
        <v>4</v>
      </c>
      <c r="G6628">
        <f>G6627+1</f>
        <v>6628</v>
      </c>
      <c r="H6628">
        <v>26</v>
      </c>
      <c r="I6628">
        <v>20210821</v>
      </c>
      <c r="J6628" cm="1">
        <f t="array" ref="J6628">INDEX(Sheet1!A:X,C6627+1,5)</f>
        <v>374.5</v>
      </c>
      <c r="K6628">
        <v>20260821</v>
      </c>
      <c r="L6628">
        <f>L6627+1</f>
        <v>6628</v>
      </c>
    </row>
    <row r="6629" spans="1:12">
      <c r="A6629">
        <f>A6628+1</f>
        <v>6629</v>
      </c>
      <c r="B6629">
        <v>26</v>
      </c>
      <c r="C6629">
        <f t="shared" si="103"/>
        <v>553</v>
      </c>
      <c r="D6629">
        <f>IF(D6628=12,1,D6628+1)</f>
        <v>5</v>
      </c>
      <c r="G6629">
        <f>G6628+1</f>
        <v>6629</v>
      </c>
      <c r="H6629">
        <v>26</v>
      </c>
      <c r="I6629">
        <v>20210821</v>
      </c>
      <c r="J6629" cm="1">
        <f t="array" ref="J6629">INDEX(Sheet1!A:X,C6628+1,5)</f>
        <v>374.5</v>
      </c>
      <c r="K6629">
        <v>20260821</v>
      </c>
      <c r="L6629">
        <f>L6628+1</f>
        <v>6629</v>
      </c>
    </row>
    <row r="6630" spans="1:12">
      <c r="A6630">
        <f>A6629+1</f>
        <v>6630</v>
      </c>
      <c r="B6630">
        <v>26</v>
      </c>
      <c r="C6630">
        <f t="shared" si="103"/>
        <v>553</v>
      </c>
      <c r="D6630">
        <f>IF(D6629=12,1,D6629+1)</f>
        <v>6</v>
      </c>
      <c r="G6630">
        <f>G6629+1</f>
        <v>6630</v>
      </c>
      <c r="H6630">
        <v>26</v>
      </c>
      <c r="I6630">
        <v>20210821</v>
      </c>
      <c r="J6630" cm="1">
        <f t="array" ref="J6630">INDEX(Sheet1!A:X,C6629+1,5)</f>
        <v>374.5</v>
      </c>
      <c r="K6630">
        <v>20260821</v>
      </c>
      <c r="L6630">
        <f>L6629+1</f>
        <v>6630</v>
      </c>
    </row>
    <row r="6631" spans="1:12">
      <c r="A6631">
        <f>A6630+1</f>
        <v>6631</v>
      </c>
      <c r="B6631">
        <v>26</v>
      </c>
      <c r="C6631">
        <f t="shared" si="103"/>
        <v>553</v>
      </c>
      <c r="D6631">
        <f>IF(D6630=12,1,D6630+1)</f>
        <v>7</v>
      </c>
      <c r="G6631">
        <f>G6630+1</f>
        <v>6631</v>
      </c>
      <c r="H6631">
        <v>26</v>
      </c>
      <c r="I6631">
        <v>20210821</v>
      </c>
      <c r="J6631" cm="1">
        <f t="array" ref="J6631">INDEX(Sheet1!A:X,C6630+1,5)</f>
        <v>374.5</v>
      </c>
      <c r="K6631">
        <v>20260821</v>
      </c>
      <c r="L6631">
        <f>L6630+1</f>
        <v>6631</v>
      </c>
    </row>
    <row r="6632" spans="1:12">
      <c r="A6632">
        <f>A6631+1</f>
        <v>6632</v>
      </c>
      <c r="B6632">
        <v>26</v>
      </c>
      <c r="C6632">
        <f t="shared" si="103"/>
        <v>553</v>
      </c>
      <c r="D6632">
        <f>IF(D6631=12,1,D6631+1)</f>
        <v>8</v>
      </c>
      <c r="G6632">
        <f>G6631+1</f>
        <v>6632</v>
      </c>
      <c r="H6632">
        <v>26</v>
      </c>
      <c r="I6632">
        <v>20210821</v>
      </c>
      <c r="J6632" cm="1">
        <f t="array" ref="J6632">INDEX(Sheet1!A:X,C6631+1,5)</f>
        <v>374.5</v>
      </c>
      <c r="K6632">
        <v>20260821</v>
      </c>
      <c r="L6632">
        <f>L6631+1</f>
        <v>6632</v>
      </c>
    </row>
    <row r="6633" spans="1:12">
      <c r="A6633">
        <f>A6632+1</f>
        <v>6633</v>
      </c>
      <c r="B6633">
        <v>26</v>
      </c>
      <c r="C6633">
        <f t="shared" si="103"/>
        <v>553</v>
      </c>
      <c r="D6633">
        <f>IF(D6632=12,1,D6632+1)</f>
        <v>9</v>
      </c>
      <c r="G6633">
        <f>G6632+1</f>
        <v>6633</v>
      </c>
      <c r="H6633">
        <v>26</v>
      </c>
      <c r="I6633">
        <v>20210821</v>
      </c>
      <c r="J6633" cm="1">
        <f t="array" ref="J6633">INDEX(Sheet1!A:X,C6632+1,5)</f>
        <v>374.5</v>
      </c>
      <c r="K6633">
        <v>20260821</v>
      </c>
      <c r="L6633">
        <f>L6632+1</f>
        <v>6633</v>
      </c>
    </row>
    <row r="6634" spans="1:12">
      <c r="A6634">
        <f>A6633+1</f>
        <v>6634</v>
      </c>
      <c r="B6634">
        <v>26</v>
      </c>
      <c r="C6634">
        <f t="shared" si="103"/>
        <v>553</v>
      </c>
      <c r="D6634">
        <f>IF(D6633=12,1,D6633+1)</f>
        <v>10</v>
      </c>
      <c r="G6634">
        <f>G6633+1</f>
        <v>6634</v>
      </c>
      <c r="H6634">
        <v>26</v>
      </c>
      <c r="I6634">
        <v>20210821</v>
      </c>
      <c r="J6634" cm="1">
        <f t="array" ref="J6634">INDEX(Sheet1!A:X,C6633+1,5)</f>
        <v>374.5</v>
      </c>
      <c r="K6634">
        <v>20260821</v>
      </c>
      <c r="L6634">
        <f>L6633+1</f>
        <v>6634</v>
      </c>
    </row>
    <row r="6635" spans="1:12">
      <c r="A6635">
        <f>A6634+1</f>
        <v>6635</v>
      </c>
      <c r="B6635">
        <v>26</v>
      </c>
      <c r="C6635">
        <f t="shared" si="103"/>
        <v>553</v>
      </c>
      <c r="D6635">
        <f>IF(D6634=12,1,D6634+1)</f>
        <v>11</v>
      </c>
      <c r="G6635">
        <f>G6634+1</f>
        <v>6635</v>
      </c>
      <c r="H6635">
        <v>26</v>
      </c>
      <c r="I6635">
        <v>20210821</v>
      </c>
      <c r="J6635" cm="1">
        <f t="array" ref="J6635">INDEX(Sheet1!A:X,C6634+1,5)</f>
        <v>374.5</v>
      </c>
      <c r="K6635">
        <v>20260821</v>
      </c>
      <c r="L6635">
        <f>L6634+1</f>
        <v>6635</v>
      </c>
    </row>
    <row r="6636" spans="1:12">
      <c r="A6636">
        <f>A6635+1</f>
        <v>6636</v>
      </c>
      <c r="B6636">
        <v>26</v>
      </c>
      <c r="C6636">
        <f t="shared" si="103"/>
        <v>554</v>
      </c>
      <c r="D6636">
        <f>IF(D6635=12,1,D6635+1)</f>
        <v>12</v>
      </c>
      <c r="G6636">
        <f>G6635+1</f>
        <v>6636</v>
      </c>
      <c r="H6636">
        <v>26</v>
      </c>
      <c r="I6636">
        <v>20210821</v>
      </c>
      <c r="J6636" cm="1">
        <f t="array" ref="J6636">INDEX(Sheet1!A:X,C6635+1,5)</f>
        <v>374.5</v>
      </c>
      <c r="K6636">
        <v>20260821</v>
      </c>
      <c r="L6636">
        <f>L6635+1</f>
        <v>6636</v>
      </c>
    </row>
    <row r="6637" spans="1:12">
      <c r="A6637">
        <f>A6636+1</f>
        <v>6637</v>
      </c>
      <c r="B6637">
        <v>26</v>
      </c>
      <c r="C6637">
        <f t="shared" si="103"/>
        <v>554</v>
      </c>
      <c r="D6637">
        <f>IF(D6636=12,1,D6636+1)</f>
        <v>1</v>
      </c>
      <c r="G6637">
        <f>G6636+1</f>
        <v>6637</v>
      </c>
      <c r="H6637">
        <v>26</v>
      </c>
      <c r="I6637">
        <v>20210821</v>
      </c>
      <c r="J6637" cm="1">
        <f t="array" ref="J6637">INDEX(Sheet1!A:X,C6636+1,5)</f>
        <v>374.5</v>
      </c>
      <c r="K6637">
        <v>20260821</v>
      </c>
      <c r="L6637">
        <f>L6636+1</f>
        <v>6637</v>
      </c>
    </row>
    <row r="6638" spans="1:12">
      <c r="A6638">
        <f>A6637+1</f>
        <v>6638</v>
      </c>
      <c r="B6638">
        <v>26</v>
      </c>
      <c r="C6638">
        <f t="shared" si="103"/>
        <v>554</v>
      </c>
      <c r="D6638">
        <f>IF(D6637=12,1,D6637+1)</f>
        <v>2</v>
      </c>
      <c r="G6638">
        <f>G6637+1</f>
        <v>6638</v>
      </c>
      <c r="H6638">
        <v>26</v>
      </c>
      <c r="I6638">
        <v>20210821</v>
      </c>
      <c r="J6638" cm="1">
        <f t="array" ref="J6638">INDEX(Sheet1!A:X,C6637+1,5)</f>
        <v>374.5</v>
      </c>
      <c r="K6638">
        <v>20260821</v>
      </c>
      <c r="L6638">
        <f>L6637+1</f>
        <v>6638</v>
      </c>
    </row>
    <row r="6639" spans="1:12">
      <c r="A6639">
        <f>A6638+1</f>
        <v>6639</v>
      </c>
      <c r="B6639">
        <v>26</v>
      </c>
      <c r="C6639">
        <f t="shared" si="103"/>
        <v>554</v>
      </c>
      <c r="D6639">
        <f>IF(D6638=12,1,D6638+1)</f>
        <v>3</v>
      </c>
      <c r="G6639">
        <f>G6638+1</f>
        <v>6639</v>
      </c>
      <c r="H6639">
        <v>26</v>
      </c>
      <c r="I6639">
        <v>20210821</v>
      </c>
      <c r="J6639" cm="1">
        <f t="array" ref="J6639">INDEX(Sheet1!A:X,C6638+1,5)</f>
        <v>374.5</v>
      </c>
      <c r="K6639">
        <v>20260821</v>
      </c>
      <c r="L6639">
        <f>L6638+1</f>
        <v>6639</v>
      </c>
    </row>
    <row r="6640" spans="1:12">
      <c r="A6640">
        <f>A6639+1</f>
        <v>6640</v>
      </c>
      <c r="B6640">
        <v>26</v>
      </c>
      <c r="C6640">
        <f t="shared" si="103"/>
        <v>554</v>
      </c>
      <c r="D6640">
        <f>IF(D6639=12,1,D6639+1)</f>
        <v>4</v>
      </c>
      <c r="G6640">
        <f>G6639+1</f>
        <v>6640</v>
      </c>
      <c r="H6640">
        <v>26</v>
      </c>
      <c r="I6640">
        <v>20210821</v>
      </c>
      <c r="J6640" cm="1">
        <f t="array" ref="J6640">INDEX(Sheet1!A:X,C6639+1,5)</f>
        <v>374.5</v>
      </c>
      <c r="K6640">
        <v>20260821</v>
      </c>
      <c r="L6640">
        <f>L6639+1</f>
        <v>6640</v>
      </c>
    </row>
    <row r="6641" spans="1:12">
      <c r="A6641">
        <f>A6640+1</f>
        <v>6641</v>
      </c>
      <c r="B6641">
        <v>26</v>
      </c>
      <c r="C6641">
        <f t="shared" si="103"/>
        <v>554</v>
      </c>
      <c r="D6641">
        <f>IF(D6640=12,1,D6640+1)</f>
        <v>5</v>
      </c>
      <c r="G6641">
        <f>G6640+1</f>
        <v>6641</v>
      </c>
      <c r="H6641">
        <v>26</v>
      </c>
      <c r="I6641">
        <v>20210821</v>
      </c>
      <c r="J6641" cm="1">
        <f t="array" ref="J6641">INDEX(Sheet1!A:X,C6640+1,5)</f>
        <v>374.5</v>
      </c>
      <c r="K6641">
        <v>20260821</v>
      </c>
      <c r="L6641">
        <f>L6640+1</f>
        <v>6641</v>
      </c>
    </row>
    <row r="6642" spans="1:12">
      <c r="A6642">
        <f>A6641+1</f>
        <v>6642</v>
      </c>
      <c r="B6642">
        <v>26</v>
      </c>
      <c r="C6642">
        <f t="shared" si="103"/>
        <v>554</v>
      </c>
      <c r="D6642">
        <f>IF(D6641=12,1,D6641+1)</f>
        <v>6</v>
      </c>
      <c r="G6642">
        <f>G6641+1</f>
        <v>6642</v>
      </c>
      <c r="H6642">
        <v>26</v>
      </c>
      <c r="I6642">
        <v>20210821</v>
      </c>
      <c r="J6642" cm="1">
        <f t="array" ref="J6642">INDEX(Sheet1!A:X,C6641+1,5)</f>
        <v>374.5</v>
      </c>
      <c r="K6642">
        <v>20260821</v>
      </c>
      <c r="L6642">
        <f>L6641+1</f>
        <v>6642</v>
      </c>
    </row>
    <row r="6643" spans="1:12">
      <c r="A6643">
        <f>A6642+1</f>
        <v>6643</v>
      </c>
      <c r="B6643">
        <v>26</v>
      </c>
      <c r="C6643">
        <f t="shared" si="103"/>
        <v>554</v>
      </c>
      <c r="D6643">
        <f>IF(D6642=12,1,D6642+1)</f>
        <v>7</v>
      </c>
      <c r="G6643">
        <f>G6642+1</f>
        <v>6643</v>
      </c>
      <c r="H6643">
        <v>26</v>
      </c>
      <c r="I6643">
        <v>20210821</v>
      </c>
      <c r="J6643" cm="1">
        <f t="array" ref="J6643">INDEX(Sheet1!A:X,C6642+1,5)</f>
        <v>374.5</v>
      </c>
      <c r="K6643">
        <v>20260821</v>
      </c>
      <c r="L6643">
        <f>L6642+1</f>
        <v>6643</v>
      </c>
    </row>
    <row r="6644" spans="1:12">
      <c r="A6644">
        <f>A6643+1</f>
        <v>6644</v>
      </c>
      <c r="B6644">
        <v>26</v>
      </c>
      <c r="C6644">
        <f t="shared" si="103"/>
        <v>554</v>
      </c>
      <c r="D6644">
        <f>IF(D6643=12,1,D6643+1)</f>
        <v>8</v>
      </c>
      <c r="G6644">
        <f>G6643+1</f>
        <v>6644</v>
      </c>
      <c r="H6644">
        <v>26</v>
      </c>
      <c r="I6644">
        <v>20210821</v>
      </c>
      <c r="J6644" cm="1">
        <f t="array" ref="J6644">INDEX(Sheet1!A:X,C6643+1,5)</f>
        <v>374.5</v>
      </c>
      <c r="K6644">
        <v>20260821</v>
      </c>
      <c r="L6644">
        <f>L6643+1</f>
        <v>6644</v>
      </c>
    </row>
    <row r="6645" spans="1:12">
      <c r="A6645">
        <f>A6644+1</f>
        <v>6645</v>
      </c>
      <c r="B6645">
        <v>26</v>
      </c>
      <c r="C6645">
        <f t="shared" si="103"/>
        <v>554</v>
      </c>
      <c r="D6645">
        <f>IF(D6644=12,1,D6644+1)</f>
        <v>9</v>
      </c>
      <c r="G6645">
        <f>G6644+1</f>
        <v>6645</v>
      </c>
      <c r="H6645">
        <v>26</v>
      </c>
      <c r="I6645">
        <v>20210821</v>
      </c>
      <c r="J6645" cm="1">
        <f t="array" ref="J6645">INDEX(Sheet1!A:X,C6644+1,5)</f>
        <v>374.5</v>
      </c>
      <c r="K6645">
        <v>20260821</v>
      </c>
      <c r="L6645">
        <f>L6644+1</f>
        <v>6645</v>
      </c>
    </row>
    <row r="6646" spans="1:12">
      <c r="A6646">
        <f>A6645+1</f>
        <v>6646</v>
      </c>
      <c r="B6646">
        <v>26</v>
      </c>
      <c r="C6646">
        <f t="shared" si="103"/>
        <v>554</v>
      </c>
      <c r="D6646">
        <f>IF(D6645=12,1,D6645+1)</f>
        <v>10</v>
      </c>
      <c r="G6646">
        <f>G6645+1</f>
        <v>6646</v>
      </c>
      <c r="H6646">
        <v>26</v>
      </c>
      <c r="I6646">
        <v>20210821</v>
      </c>
      <c r="J6646" cm="1">
        <f t="array" ref="J6646">INDEX(Sheet1!A:X,C6645+1,5)</f>
        <v>374.5</v>
      </c>
      <c r="K6646">
        <v>20260821</v>
      </c>
      <c r="L6646">
        <f>L6645+1</f>
        <v>6646</v>
      </c>
    </row>
    <row r="6647" spans="1:12">
      <c r="A6647">
        <f>A6646+1</f>
        <v>6647</v>
      </c>
      <c r="B6647">
        <v>26</v>
      </c>
      <c r="C6647">
        <f t="shared" si="103"/>
        <v>554</v>
      </c>
      <c r="D6647">
        <f>IF(D6646=12,1,D6646+1)</f>
        <v>11</v>
      </c>
      <c r="G6647">
        <f>G6646+1</f>
        <v>6647</v>
      </c>
      <c r="H6647">
        <v>26</v>
      </c>
      <c r="I6647">
        <v>20210821</v>
      </c>
      <c r="J6647" cm="1">
        <f t="array" ref="J6647">INDEX(Sheet1!A:X,C6646+1,5)</f>
        <v>374.5</v>
      </c>
      <c r="K6647">
        <v>20260821</v>
      </c>
      <c r="L6647">
        <f>L6646+1</f>
        <v>6647</v>
      </c>
    </row>
    <row r="6648" spans="1:12">
      <c r="A6648">
        <f>A6647+1</f>
        <v>6648</v>
      </c>
      <c r="B6648">
        <v>26</v>
      </c>
      <c r="C6648">
        <f t="shared" si="103"/>
        <v>555</v>
      </c>
      <c r="D6648">
        <f>IF(D6647=12,1,D6647+1)</f>
        <v>12</v>
      </c>
      <c r="G6648">
        <f>G6647+1</f>
        <v>6648</v>
      </c>
      <c r="H6648">
        <v>26</v>
      </c>
      <c r="I6648">
        <v>20210821</v>
      </c>
      <c r="J6648" cm="1">
        <f t="array" ref="J6648">INDEX(Sheet1!A:X,C6647+1,5)</f>
        <v>374.5</v>
      </c>
      <c r="K6648">
        <v>20260821</v>
      </c>
      <c r="L6648">
        <f>L6647+1</f>
        <v>6648</v>
      </c>
    </row>
    <row r="6649" spans="1:12">
      <c r="A6649">
        <f>A6648+1</f>
        <v>6649</v>
      </c>
      <c r="B6649">
        <v>26</v>
      </c>
      <c r="C6649">
        <f t="shared" si="103"/>
        <v>555</v>
      </c>
      <c r="D6649">
        <f>IF(D6648=12,1,D6648+1)</f>
        <v>1</v>
      </c>
      <c r="G6649">
        <f>G6648+1</f>
        <v>6649</v>
      </c>
      <c r="H6649">
        <v>26</v>
      </c>
      <c r="I6649">
        <v>20210821</v>
      </c>
      <c r="J6649" cm="1">
        <f t="array" ref="J6649">INDEX(Sheet1!A:X,C6648+1,5)</f>
        <v>374.5</v>
      </c>
      <c r="K6649">
        <v>20260821</v>
      </c>
      <c r="L6649">
        <f>L6648+1</f>
        <v>6649</v>
      </c>
    </row>
    <row r="6650" spans="1:12">
      <c r="A6650">
        <f>A6649+1</f>
        <v>6650</v>
      </c>
      <c r="B6650">
        <v>26</v>
      </c>
      <c r="C6650">
        <f t="shared" si="103"/>
        <v>555</v>
      </c>
      <c r="D6650">
        <f>IF(D6649=12,1,D6649+1)</f>
        <v>2</v>
      </c>
      <c r="G6650">
        <f>G6649+1</f>
        <v>6650</v>
      </c>
      <c r="H6650">
        <v>26</v>
      </c>
      <c r="I6650">
        <v>20210821</v>
      </c>
      <c r="J6650" cm="1">
        <f t="array" ref="J6650">INDEX(Sheet1!A:X,C6649+1,5)</f>
        <v>374.5</v>
      </c>
      <c r="K6650">
        <v>20260821</v>
      </c>
      <c r="L6650">
        <f>L6649+1</f>
        <v>6650</v>
      </c>
    </row>
    <row r="6651" spans="1:12">
      <c r="A6651">
        <f>A6650+1</f>
        <v>6651</v>
      </c>
      <c r="B6651">
        <v>26</v>
      </c>
      <c r="C6651">
        <f t="shared" si="103"/>
        <v>555</v>
      </c>
      <c r="D6651">
        <f>IF(D6650=12,1,D6650+1)</f>
        <v>3</v>
      </c>
      <c r="G6651">
        <f>G6650+1</f>
        <v>6651</v>
      </c>
      <c r="H6651">
        <v>26</v>
      </c>
      <c r="I6651">
        <v>20210821</v>
      </c>
      <c r="J6651" cm="1">
        <f t="array" ref="J6651">INDEX(Sheet1!A:X,C6650+1,5)</f>
        <v>374.5</v>
      </c>
      <c r="K6651">
        <v>20260821</v>
      </c>
      <c r="L6651">
        <f>L6650+1</f>
        <v>6651</v>
      </c>
    </row>
    <row r="6652" spans="1:12">
      <c r="A6652">
        <f>A6651+1</f>
        <v>6652</v>
      </c>
      <c r="B6652">
        <v>26</v>
      </c>
      <c r="C6652">
        <f t="shared" si="103"/>
        <v>555</v>
      </c>
      <c r="D6652">
        <f>IF(D6651=12,1,D6651+1)</f>
        <v>4</v>
      </c>
      <c r="G6652">
        <f>G6651+1</f>
        <v>6652</v>
      </c>
      <c r="H6652">
        <v>26</v>
      </c>
      <c r="I6652">
        <v>20210821</v>
      </c>
      <c r="J6652" cm="1">
        <f t="array" ref="J6652">INDEX(Sheet1!A:X,C6651+1,5)</f>
        <v>374.5</v>
      </c>
      <c r="K6652">
        <v>20260821</v>
      </c>
      <c r="L6652">
        <f>L6651+1</f>
        <v>6652</v>
      </c>
    </row>
    <row r="6653" spans="1:12">
      <c r="A6653">
        <f>A6652+1</f>
        <v>6653</v>
      </c>
      <c r="B6653">
        <v>26</v>
      </c>
      <c r="C6653">
        <f t="shared" si="103"/>
        <v>555</v>
      </c>
      <c r="D6653">
        <f>IF(D6652=12,1,D6652+1)</f>
        <v>5</v>
      </c>
      <c r="G6653">
        <f>G6652+1</f>
        <v>6653</v>
      </c>
      <c r="H6653">
        <v>26</v>
      </c>
      <c r="I6653">
        <v>20210821</v>
      </c>
      <c r="J6653" cm="1">
        <f t="array" ref="J6653">INDEX(Sheet1!A:X,C6652+1,5)</f>
        <v>374.5</v>
      </c>
      <c r="K6653">
        <v>20260821</v>
      </c>
      <c r="L6653">
        <f>L6652+1</f>
        <v>6653</v>
      </c>
    </row>
    <row r="6654" spans="1:12">
      <c r="A6654">
        <f>A6653+1</f>
        <v>6654</v>
      </c>
      <c r="B6654">
        <v>26</v>
      </c>
      <c r="C6654">
        <f t="shared" si="103"/>
        <v>555</v>
      </c>
      <c r="D6654">
        <f>IF(D6653=12,1,D6653+1)</f>
        <v>6</v>
      </c>
      <c r="G6654">
        <f>G6653+1</f>
        <v>6654</v>
      </c>
      <c r="H6654">
        <v>26</v>
      </c>
      <c r="I6654">
        <v>20210821</v>
      </c>
      <c r="J6654" cm="1">
        <f t="array" ref="J6654">INDEX(Sheet1!A:X,C6653+1,5)</f>
        <v>374.5</v>
      </c>
      <c r="K6654">
        <v>20260821</v>
      </c>
      <c r="L6654">
        <f>L6653+1</f>
        <v>6654</v>
      </c>
    </row>
    <row r="6655" spans="1:12">
      <c r="A6655">
        <f>A6654+1</f>
        <v>6655</v>
      </c>
      <c r="B6655">
        <v>26</v>
      </c>
      <c r="C6655">
        <f t="shared" si="103"/>
        <v>555</v>
      </c>
      <c r="D6655">
        <f>IF(D6654=12,1,D6654+1)</f>
        <v>7</v>
      </c>
      <c r="G6655">
        <f>G6654+1</f>
        <v>6655</v>
      </c>
      <c r="H6655">
        <v>26</v>
      </c>
      <c r="I6655">
        <v>20210821</v>
      </c>
      <c r="J6655" cm="1">
        <f t="array" ref="J6655">INDEX(Sheet1!A:X,C6654+1,5)</f>
        <v>374.5</v>
      </c>
      <c r="K6655">
        <v>20260821</v>
      </c>
      <c r="L6655">
        <f>L6654+1</f>
        <v>6655</v>
      </c>
    </row>
    <row r="6656" spans="1:12">
      <c r="A6656">
        <f>A6655+1</f>
        <v>6656</v>
      </c>
      <c r="B6656">
        <v>26</v>
      </c>
      <c r="C6656">
        <f t="shared" si="103"/>
        <v>555</v>
      </c>
      <c r="D6656">
        <f>IF(D6655=12,1,D6655+1)</f>
        <v>8</v>
      </c>
      <c r="G6656">
        <f>G6655+1</f>
        <v>6656</v>
      </c>
      <c r="H6656">
        <v>26</v>
      </c>
      <c r="I6656">
        <v>20210821</v>
      </c>
      <c r="J6656" cm="1">
        <f t="array" ref="J6656">INDEX(Sheet1!A:X,C6655+1,5)</f>
        <v>374.5</v>
      </c>
      <c r="K6656">
        <v>20260821</v>
      </c>
      <c r="L6656">
        <f>L6655+1</f>
        <v>6656</v>
      </c>
    </row>
    <row r="6657" spans="1:12">
      <c r="A6657">
        <f>A6656+1</f>
        <v>6657</v>
      </c>
      <c r="B6657">
        <v>26</v>
      </c>
      <c r="C6657">
        <f t="shared" ref="C6657:C6720" si="104">ROUNDDOWN(ROW()/12,0)+1</f>
        <v>555</v>
      </c>
      <c r="D6657">
        <f>IF(D6656=12,1,D6656+1)</f>
        <v>9</v>
      </c>
      <c r="G6657">
        <f>G6656+1</f>
        <v>6657</v>
      </c>
      <c r="H6657">
        <v>26</v>
      </c>
      <c r="I6657">
        <v>20210821</v>
      </c>
      <c r="J6657" cm="1">
        <f t="array" ref="J6657">INDEX(Sheet1!A:X,C6656+1,5)</f>
        <v>374.5</v>
      </c>
      <c r="K6657">
        <v>20260821</v>
      </c>
      <c r="L6657">
        <f>L6656+1</f>
        <v>6657</v>
      </c>
    </row>
    <row r="6658" spans="1:12">
      <c r="A6658">
        <f>A6657+1</f>
        <v>6658</v>
      </c>
      <c r="B6658">
        <v>26</v>
      </c>
      <c r="C6658">
        <f t="shared" si="104"/>
        <v>555</v>
      </c>
      <c r="D6658">
        <f>IF(D6657=12,1,D6657+1)</f>
        <v>10</v>
      </c>
      <c r="G6658">
        <f>G6657+1</f>
        <v>6658</v>
      </c>
      <c r="H6658">
        <v>26</v>
      </c>
      <c r="I6658">
        <v>20210821</v>
      </c>
      <c r="J6658" cm="1">
        <f t="array" ref="J6658">INDEX(Sheet1!A:X,C6657+1,5)</f>
        <v>374.5</v>
      </c>
      <c r="K6658">
        <v>20260821</v>
      </c>
      <c r="L6658">
        <f>L6657+1</f>
        <v>6658</v>
      </c>
    </row>
    <row r="6659" spans="1:12">
      <c r="A6659">
        <f>A6658+1</f>
        <v>6659</v>
      </c>
      <c r="B6659">
        <v>26</v>
      </c>
      <c r="C6659">
        <f t="shared" si="104"/>
        <v>555</v>
      </c>
      <c r="D6659">
        <f>IF(D6658=12,1,D6658+1)</f>
        <v>11</v>
      </c>
      <c r="G6659">
        <f>G6658+1</f>
        <v>6659</v>
      </c>
      <c r="H6659">
        <v>26</v>
      </c>
      <c r="I6659">
        <v>20210821</v>
      </c>
      <c r="J6659" cm="1">
        <f t="array" ref="J6659">INDEX(Sheet1!A:X,C6658+1,5)</f>
        <v>374.5</v>
      </c>
      <c r="K6659">
        <v>20260821</v>
      </c>
      <c r="L6659">
        <f>L6658+1</f>
        <v>6659</v>
      </c>
    </row>
    <row r="6660" spans="1:12">
      <c r="A6660">
        <f>A6659+1</f>
        <v>6660</v>
      </c>
      <c r="B6660">
        <v>26</v>
      </c>
      <c r="C6660">
        <f t="shared" si="104"/>
        <v>556</v>
      </c>
      <c r="D6660">
        <f>IF(D6659=12,1,D6659+1)</f>
        <v>12</v>
      </c>
      <c r="G6660">
        <f>G6659+1</f>
        <v>6660</v>
      </c>
      <c r="H6660">
        <v>26</v>
      </c>
      <c r="I6660">
        <v>20210821</v>
      </c>
      <c r="J6660" cm="1">
        <f t="array" ref="J6660">INDEX(Sheet1!A:X,C6659+1,5)</f>
        <v>374.5</v>
      </c>
      <c r="K6660">
        <v>20260821</v>
      </c>
      <c r="L6660">
        <f>L6659+1</f>
        <v>6660</v>
      </c>
    </row>
    <row r="6661" spans="1:12">
      <c r="A6661">
        <f>A6660+1</f>
        <v>6661</v>
      </c>
      <c r="B6661">
        <v>26</v>
      </c>
      <c r="C6661">
        <f t="shared" si="104"/>
        <v>556</v>
      </c>
      <c r="D6661">
        <f>IF(D6660=12,1,D6660+1)</f>
        <v>1</v>
      </c>
      <c r="G6661">
        <f>G6660+1</f>
        <v>6661</v>
      </c>
      <c r="H6661">
        <v>26</v>
      </c>
      <c r="I6661">
        <v>20210821</v>
      </c>
      <c r="J6661" cm="1">
        <f t="array" ref="J6661">INDEX(Sheet1!A:X,C6660+1,5)</f>
        <v>374.5</v>
      </c>
      <c r="K6661">
        <v>20260821</v>
      </c>
      <c r="L6661">
        <f>L6660+1</f>
        <v>6661</v>
      </c>
    </row>
    <row r="6662" spans="1:12">
      <c r="A6662">
        <f>A6661+1</f>
        <v>6662</v>
      </c>
      <c r="B6662">
        <v>26</v>
      </c>
      <c r="C6662">
        <f t="shared" si="104"/>
        <v>556</v>
      </c>
      <c r="D6662">
        <f>IF(D6661=12,1,D6661+1)</f>
        <v>2</v>
      </c>
      <c r="G6662">
        <f>G6661+1</f>
        <v>6662</v>
      </c>
      <c r="H6662">
        <v>26</v>
      </c>
      <c r="I6662">
        <v>20210821</v>
      </c>
      <c r="J6662" cm="1">
        <f t="array" ref="J6662">INDEX(Sheet1!A:X,C6661+1,5)</f>
        <v>374.5</v>
      </c>
      <c r="K6662">
        <v>20260821</v>
      </c>
      <c r="L6662">
        <f>L6661+1</f>
        <v>6662</v>
      </c>
    </row>
    <row r="6663" spans="1:12">
      <c r="A6663">
        <f>A6662+1</f>
        <v>6663</v>
      </c>
      <c r="B6663">
        <v>26</v>
      </c>
      <c r="C6663">
        <f t="shared" si="104"/>
        <v>556</v>
      </c>
      <c r="D6663">
        <f>IF(D6662=12,1,D6662+1)</f>
        <v>3</v>
      </c>
      <c r="G6663">
        <f>G6662+1</f>
        <v>6663</v>
      </c>
      <c r="H6663">
        <v>26</v>
      </c>
      <c r="I6663">
        <v>20210821</v>
      </c>
      <c r="J6663" cm="1">
        <f t="array" ref="J6663">INDEX(Sheet1!A:X,C6662+1,5)</f>
        <v>374.5</v>
      </c>
      <c r="K6663">
        <v>20260821</v>
      </c>
      <c r="L6663">
        <f>L6662+1</f>
        <v>6663</v>
      </c>
    </row>
    <row r="6664" spans="1:12">
      <c r="A6664">
        <f>A6663+1</f>
        <v>6664</v>
      </c>
      <c r="B6664">
        <v>26</v>
      </c>
      <c r="C6664">
        <f t="shared" si="104"/>
        <v>556</v>
      </c>
      <c r="D6664">
        <f>IF(D6663=12,1,D6663+1)</f>
        <v>4</v>
      </c>
      <c r="G6664">
        <f>G6663+1</f>
        <v>6664</v>
      </c>
      <c r="H6664">
        <v>26</v>
      </c>
      <c r="I6664">
        <v>20210821</v>
      </c>
      <c r="J6664" cm="1">
        <f t="array" ref="J6664">INDEX(Sheet1!A:X,C6663+1,5)</f>
        <v>374.5</v>
      </c>
      <c r="K6664">
        <v>20260821</v>
      </c>
      <c r="L6664">
        <f>L6663+1</f>
        <v>6664</v>
      </c>
    </row>
    <row r="6665" spans="1:12">
      <c r="A6665">
        <f>A6664+1</f>
        <v>6665</v>
      </c>
      <c r="B6665">
        <v>26</v>
      </c>
      <c r="C6665">
        <f t="shared" si="104"/>
        <v>556</v>
      </c>
      <c r="D6665">
        <f>IF(D6664=12,1,D6664+1)</f>
        <v>5</v>
      </c>
      <c r="G6665">
        <f>G6664+1</f>
        <v>6665</v>
      </c>
      <c r="H6665">
        <v>26</v>
      </c>
      <c r="I6665">
        <v>20210821</v>
      </c>
      <c r="J6665" cm="1">
        <f t="array" ref="J6665">INDEX(Sheet1!A:X,C6664+1,5)</f>
        <v>374.5</v>
      </c>
      <c r="K6665">
        <v>20260821</v>
      </c>
      <c r="L6665">
        <f>L6664+1</f>
        <v>6665</v>
      </c>
    </row>
    <row r="6666" spans="1:12">
      <c r="A6666">
        <f>A6665+1</f>
        <v>6666</v>
      </c>
      <c r="B6666">
        <v>26</v>
      </c>
      <c r="C6666">
        <f t="shared" si="104"/>
        <v>556</v>
      </c>
      <c r="D6666">
        <f>IF(D6665=12,1,D6665+1)</f>
        <v>6</v>
      </c>
      <c r="G6666">
        <f>G6665+1</f>
        <v>6666</v>
      </c>
      <c r="H6666">
        <v>26</v>
      </c>
      <c r="I6666">
        <v>20210821</v>
      </c>
      <c r="J6666" cm="1">
        <f t="array" ref="J6666">INDEX(Sheet1!A:X,C6665+1,5)</f>
        <v>374.5</v>
      </c>
      <c r="K6666">
        <v>20260821</v>
      </c>
      <c r="L6666">
        <f>L6665+1</f>
        <v>6666</v>
      </c>
    </row>
    <row r="6667" spans="1:12">
      <c r="A6667">
        <f>A6666+1</f>
        <v>6667</v>
      </c>
      <c r="B6667">
        <v>26</v>
      </c>
      <c r="C6667">
        <f t="shared" si="104"/>
        <v>556</v>
      </c>
      <c r="D6667">
        <f>IF(D6666=12,1,D6666+1)</f>
        <v>7</v>
      </c>
      <c r="G6667">
        <f>G6666+1</f>
        <v>6667</v>
      </c>
      <c r="H6667">
        <v>26</v>
      </c>
      <c r="I6667">
        <v>20210821</v>
      </c>
      <c r="J6667" cm="1">
        <f t="array" ref="J6667">INDEX(Sheet1!A:X,C6666+1,5)</f>
        <v>374.5</v>
      </c>
      <c r="K6667">
        <v>20260821</v>
      </c>
      <c r="L6667">
        <f>L6666+1</f>
        <v>6667</v>
      </c>
    </row>
    <row r="6668" spans="1:12">
      <c r="A6668">
        <f>A6667+1</f>
        <v>6668</v>
      </c>
      <c r="B6668">
        <v>26</v>
      </c>
      <c r="C6668">
        <f t="shared" si="104"/>
        <v>556</v>
      </c>
      <c r="D6668">
        <f>IF(D6667=12,1,D6667+1)</f>
        <v>8</v>
      </c>
      <c r="G6668">
        <f>G6667+1</f>
        <v>6668</v>
      </c>
      <c r="H6668">
        <v>26</v>
      </c>
      <c r="I6668">
        <v>20210821</v>
      </c>
      <c r="J6668" cm="1">
        <f t="array" ref="J6668">INDEX(Sheet1!A:X,C6667+1,5)</f>
        <v>374.5</v>
      </c>
      <c r="K6668">
        <v>20260821</v>
      </c>
      <c r="L6668">
        <f>L6667+1</f>
        <v>6668</v>
      </c>
    </row>
    <row r="6669" spans="1:12">
      <c r="A6669">
        <f>A6668+1</f>
        <v>6669</v>
      </c>
      <c r="B6669">
        <v>26</v>
      </c>
      <c r="C6669">
        <f t="shared" si="104"/>
        <v>556</v>
      </c>
      <c r="D6669">
        <f>IF(D6668=12,1,D6668+1)</f>
        <v>9</v>
      </c>
      <c r="G6669">
        <f>G6668+1</f>
        <v>6669</v>
      </c>
      <c r="H6669">
        <v>26</v>
      </c>
      <c r="I6669">
        <v>20210821</v>
      </c>
      <c r="J6669" cm="1">
        <f t="array" ref="J6669">INDEX(Sheet1!A:X,C6668+1,5)</f>
        <v>374.5</v>
      </c>
      <c r="K6669">
        <v>20260821</v>
      </c>
      <c r="L6669">
        <f>L6668+1</f>
        <v>6669</v>
      </c>
    </row>
    <row r="6670" spans="1:12">
      <c r="A6670">
        <f>A6669+1</f>
        <v>6670</v>
      </c>
      <c r="B6670">
        <v>26</v>
      </c>
      <c r="C6670">
        <f t="shared" si="104"/>
        <v>556</v>
      </c>
      <c r="D6670">
        <f>IF(D6669=12,1,D6669+1)</f>
        <v>10</v>
      </c>
      <c r="G6670">
        <f>G6669+1</f>
        <v>6670</v>
      </c>
      <c r="H6670">
        <v>26</v>
      </c>
      <c r="I6670">
        <v>20210821</v>
      </c>
      <c r="J6670" cm="1">
        <f t="array" ref="J6670">INDEX(Sheet1!A:X,C6669+1,5)</f>
        <v>374.5</v>
      </c>
      <c r="K6670">
        <v>20260821</v>
      </c>
      <c r="L6670">
        <f>L6669+1</f>
        <v>6670</v>
      </c>
    </row>
    <row r="6671" spans="1:12">
      <c r="A6671">
        <f>A6670+1</f>
        <v>6671</v>
      </c>
      <c r="B6671">
        <v>26</v>
      </c>
      <c r="C6671">
        <f t="shared" si="104"/>
        <v>556</v>
      </c>
      <c r="D6671">
        <f>IF(D6670=12,1,D6670+1)</f>
        <v>11</v>
      </c>
      <c r="G6671">
        <f>G6670+1</f>
        <v>6671</v>
      </c>
      <c r="H6671">
        <v>26</v>
      </c>
      <c r="I6671">
        <v>20210821</v>
      </c>
      <c r="J6671" cm="1">
        <f t="array" ref="J6671">INDEX(Sheet1!A:X,C6670+1,5)</f>
        <v>374.5</v>
      </c>
      <c r="K6671">
        <v>20260821</v>
      </c>
      <c r="L6671">
        <f>L6670+1</f>
        <v>6671</v>
      </c>
    </row>
    <row r="6672" spans="1:12">
      <c r="A6672">
        <f>A6671+1</f>
        <v>6672</v>
      </c>
      <c r="B6672">
        <v>26</v>
      </c>
      <c r="C6672">
        <f t="shared" si="104"/>
        <v>557</v>
      </c>
      <c r="D6672">
        <f>IF(D6671=12,1,D6671+1)</f>
        <v>12</v>
      </c>
      <c r="G6672">
        <f>G6671+1</f>
        <v>6672</v>
      </c>
      <c r="H6672">
        <v>26</v>
      </c>
      <c r="I6672">
        <v>20210821</v>
      </c>
      <c r="J6672" cm="1">
        <f t="array" ref="J6672">INDEX(Sheet1!A:X,C6671+1,5)</f>
        <v>374.5</v>
      </c>
      <c r="K6672">
        <v>20260821</v>
      </c>
      <c r="L6672">
        <f>L6671+1</f>
        <v>6672</v>
      </c>
    </row>
    <row r="6673" spans="1:12">
      <c r="A6673">
        <f>A6672+1</f>
        <v>6673</v>
      </c>
      <c r="B6673">
        <v>26</v>
      </c>
      <c r="C6673">
        <f t="shared" si="104"/>
        <v>557</v>
      </c>
      <c r="D6673">
        <f>IF(D6672=12,1,D6672+1)</f>
        <v>1</v>
      </c>
      <c r="G6673">
        <f>G6672+1</f>
        <v>6673</v>
      </c>
      <c r="H6673">
        <v>26</v>
      </c>
      <c r="I6673">
        <v>20210821</v>
      </c>
      <c r="J6673" cm="1">
        <f t="array" ref="J6673">INDEX(Sheet1!A:X,C6672+1,5)</f>
        <v>374.5</v>
      </c>
      <c r="K6673">
        <v>20260821</v>
      </c>
      <c r="L6673">
        <f>L6672+1</f>
        <v>6673</v>
      </c>
    </row>
    <row r="6674" spans="1:12">
      <c r="A6674">
        <f>A6673+1</f>
        <v>6674</v>
      </c>
      <c r="B6674">
        <v>26</v>
      </c>
      <c r="C6674">
        <f t="shared" si="104"/>
        <v>557</v>
      </c>
      <c r="D6674">
        <f>IF(D6673=12,1,D6673+1)</f>
        <v>2</v>
      </c>
      <c r="G6674">
        <f>G6673+1</f>
        <v>6674</v>
      </c>
      <c r="H6674">
        <v>26</v>
      </c>
      <c r="I6674">
        <v>20210821</v>
      </c>
      <c r="J6674" cm="1">
        <f t="array" ref="J6674">INDEX(Sheet1!A:X,C6673+1,5)</f>
        <v>374.5</v>
      </c>
      <c r="K6674">
        <v>20260821</v>
      </c>
      <c r="L6674">
        <f>L6673+1</f>
        <v>6674</v>
      </c>
    </row>
    <row r="6675" spans="1:12">
      <c r="A6675">
        <f>A6674+1</f>
        <v>6675</v>
      </c>
      <c r="B6675">
        <v>26</v>
      </c>
      <c r="C6675">
        <f t="shared" si="104"/>
        <v>557</v>
      </c>
      <c r="D6675">
        <f>IF(D6674=12,1,D6674+1)</f>
        <v>3</v>
      </c>
      <c r="G6675">
        <f>G6674+1</f>
        <v>6675</v>
      </c>
      <c r="H6675">
        <v>26</v>
      </c>
      <c r="I6675">
        <v>20210821</v>
      </c>
      <c r="J6675" cm="1">
        <f t="array" ref="J6675">INDEX(Sheet1!A:X,C6674+1,5)</f>
        <v>374.5</v>
      </c>
      <c r="K6675">
        <v>20260821</v>
      </c>
      <c r="L6675">
        <f>L6674+1</f>
        <v>6675</v>
      </c>
    </row>
    <row r="6676" spans="1:12">
      <c r="A6676">
        <f>A6675+1</f>
        <v>6676</v>
      </c>
      <c r="B6676">
        <v>26</v>
      </c>
      <c r="C6676">
        <f t="shared" si="104"/>
        <v>557</v>
      </c>
      <c r="D6676">
        <f>IF(D6675=12,1,D6675+1)</f>
        <v>4</v>
      </c>
      <c r="G6676">
        <f>G6675+1</f>
        <v>6676</v>
      </c>
      <c r="H6676">
        <v>26</v>
      </c>
      <c r="I6676">
        <v>20210821</v>
      </c>
      <c r="J6676" cm="1">
        <f t="array" ref="J6676">INDEX(Sheet1!A:X,C6675+1,5)</f>
        <v>374.5</v>
      </c>
      <c r="K6676">
        <v>20260821</v>
      </c>
      <c r="L6676">
        <f>L6675+1</f>
        <v>6676</v>
      </c>
    </row>
    <row r="6677" spans="1:12">
      <c r="A6677">
        <f>A6676+1</f>
        <v>6677</v>
      </c>
      <c r="B6677">
        <v>26</v>
      </c>
      <c r="C6677">
        <f t="shared" si="104"/>
        <v>557</v>
      </c>
      <c r="D6677">
        <f>IF(D6676=12,1,D6676+1)</f>
        <v>5</v>
      </c>
      <c r="G6677">
        <f>G6676+1</f>
        <v>6677</v>
      </c>
      <c r="H6677">
        <v>26</v>
      </c>
      <c r="I6677">
        <v>20210821</v>
      </c>
      <c r="J6677" cm="1">
        <f t="array" ref="J6677">INDEX(Sheet1!A:X,C6676+1,5)</f>
        <v>374.5</v>
      </c>
      <c r="K6677">
        <v>20260821</v>
      </c>
      <c r="L6677">
        <f>L6676+1</f>
        <v>6677</v>
      </c>
    </row>
    <row r="6678" spans="1:12">
      <c r="A6678">
        <f>A6677+1</f>
        <v>6678</v>
      </c>
      <c r="B6678">
        <v>26</v>
      </c>
      <c r="C6678">
        <f t="shared" si="104"/>
        <v>557</v>
      </c>
      <c r="D6678">
        <f>IF(D6677=12,1,D6677+1)</f>
        <v>6</v>
      </c>
      <c r="G6678">
        <f>G6677+1</f>
        <v>6678</v>
      </c>
      <c r="H6678">
        <v>26</v>
      </c>
      <c r="I6678">
        <v>20210821</v>
      </c>
      <c r="J6678" cm="1">
        <f t="array" ref="J6678">INDEX(Sheet1!A:X,C6677+1,5)</f>
        <v>374.5</v>
      </c>
      <c r="K6678">
        <v>20260821</v>
      </c>
      <c r="L6678">
        <f>L6677+1</f>
        <v>6678</v>
      </c>
    </row>
    <row r="6679" spans="1:12">
      <c r="A6679">
        <f>A6678+1</f>
        <v>6679</v>
      </c>
      <c r="B6679">
        <v>26</v>
      </c>
      <c r="C6679">
        <f t="shared" si="104"/>
        <v>557</v>
      </c>
      <c r="D6679">
        <f>IF(D6678=12,1,D6678+1)</f>
        <v>7</v>
      </c>
      <c r="G6679">
        <f>G6678+1</f>
        <v>6679</v>
      </c>
      <c r="H6679">
        <v>26</v>
      </c>
      <c r="I6679">
        <v>20210821</v>
      </c>
      <c r="J6679" cm="1">
        <f t="array" ref="J6679">INDEX(Sheet1!A:X,C6678+1,5)</f>
        <v>374.5</v>
      </c>
      <c r="K6679">
        <v>20260821</v>
      </c>
      <c r="L6679">
        <f>L6678+1</f>
        <v>6679</v>
      </c>
    </row>
    <row r="6680" spans="1:12">
      <c r="A6680">
        <f>A6679+1</f>
        <v>6680</v>
      </c>
      <c r="B6680">
        <v>26</v>
      </c>
      <c r="C6680">
        <f t="shared" si="104"/>
        <v>557</v>
      </c>
      <c r="D6680">
        <f>IF(D6679=12,1,D6679+1)</f>
        <v>8</v>
      </c>
      <c r="G6680">
        <f>G6679+1</f>
        <v>6680</v>
      </c>
      <c r="H6680">
        <v>26</v>
      </c>
      <c r="I6680">
        <v>20210821</v>
      </c>
      <c r="J6680" cm="1">
        <f t="array" ref="J6680">INDEX(Sheet1!A:X,C6679+1,5)</f>
        <v>374.5</v>
      </c>
      <c r="K6680">
        <v>20260821</v>
      </c>
      <c r="L6680">
        <f>L6679+1</f>
        <v>6680</v>
      </c>
    </row>
    <row r="6681" spans="1:12">
      <c r="A6681">
        <f>A6680+1</f>
        <v>6681</v>
      </c>
      <c r="B6681">
        <v>26</v>
      </c>
      <c r="C6681">
        <f t="shared" si="104"/>
        <v>557</v>
      </c>
      <c r="D6681">
        <f>IF(D6680=12,1,D6680+1)</f>
        <v>9</v>
      </c>
      <c r="G6681">
        <f>G6680+1</f>
        <v>6681</v>
      </c>
      <c r="H6681">
        <v>26</v>
      </c>
      <c r="I6681">
        <v>20210821</v>
      </c>
      <c r="J6681" cm="1">
        <f t="array" ref="J6681">INDEX(Sheet1!A:X,C6680+1,5)</f>
        <v>374.5</v>
      </c>
      <c r="K6681">
        <v>20260821</v>
      </c>
      <c r="L6681">
        <f>L6680+1</f>
        <v>6681</v>
      </c>
    </row>
    <row r="6682" spans="1:12">
      <c r="A6682">
        <f>A6681+1</f>
        <v>6682</v>
      </c>
      <c r="B6682">
        <v>26</v>
      </c>
      <c r="C6682">
        <f t="shared" si="104"/>
        <v>557</v>
      </c>
      <c r="D6682">
        <f>IF(D6681=12,1,D6681+1)</f>
        <v>10</v>
      </c>
      <c r="G6682">
        <f>G6681+1</f>
        <v>6682</v>
      </c>
      <c r="H6682">
        <v>26</v>
      </c>
      <c r="I6682">
        <v>20210821</v>
      </c>
      <c r="J6682" cm="1">
        <f t="array" ref="J6682">INDEX(Sheet1!A:X,C6681+1,5)</f>
        <v>374.5</v>
      </c>
      <c r="K6682">
        <v>20260821</v>
      </c>
      <c r="L6682">
        <f>L6681+1</f>
        <v>6682</v>
      </c>
    </row>
    <row r="6683" spans="1:12">
      <c r="A6683">
        <f>A6682+1</f>
        <v>6683</v>
      </c>
      <c r="B6683">
        <v>26</v>
      </c>
      <c r="C6683">
        <f t="shared" si="104"/>
        <v>557</v>
      </c>
      <c r="D6683">
        <f>IF(D6682=12,1,D6682+1)</f>
        <v>11</v>
      </c>
      <c r="G6683">
        <f>G6682+1</f>
        <v>6683</v>
      </c>
      <c r="H6683">
        <v>26</v>
      </c>
      <c r="I6683">
        <v>20210821</v>
      </c>
      <c r="J6683" cm="1">
        <f t="array" ref="J6683">INDEX(Sheet1!A:X,C6682+1,5)</f>
        <v>374.5</v>
      </c>
      <c r="K6683">
        <v>20260821</v>
      </c>
      <c r="L6683">
        <f>L6682+1</f>
        <v>6683</v>
      </c>
    </row>
    <row r="6684" spans="1:12">
      <c r="A6684">
        <f>A6683+1</f>
        <v>6684</v>
      </c>
      <c r="B6684">
        <v>26</v>
      </c>
      <c r="C6684">
        <f t="shared" si="104"/>
        <v>558</v>
      </c>
      <c r="D6684">
        <f>IF(D6683=12,1,D6683+1)</f>
        <v>12</v>
      </c>
      <c r="G6684">
        <f>G6683+1</f>
        <v>6684</v>
      </c>
      <c r="H6684">
        <v>26</v>
      </c>
      <c r="I6684">
        <v>20210821</v>
      </c>
      <c r="J6684" cm="1">
        <f t="array" ref="J6684">INDEX(Sheet1!A:X,C6683+1,5)</f>
        <v>374.5</v>
      </c>
      <c r="K6684">
        <v>20260821</v>
      </c>
      <c r="L6684">
        <f>L6683+1</f>
        <v>6684</v>
      </c>
    </row>
    <row r="6685" spans="1:12">
      <c r="A6685">
        <f>A6684+1</f>
        <v>6685</v>
      </c>
      <c r="B6685">
        <v>26</v>
      </c>
      <c r="C6685">
        <f t="shared" si="104"/>
        <v>558</v>
      </c>
      <c r="D6685">
        <f>IF(D6684=12,1,D6684+1)</f>
        <v>1</v>
      </c>
      <c r="G6685">
        <f>G6684+1</f>
        <v>6685</v>
      </c>
      <c r="H6685">
        <v>26</v>
      </c>
      <c r="I6685">
        <v>20210821</v>
      </c>
      <c r="J6685" cm="1">
        <f t="array" ref="J6685">INDEX(Sheet1!A:X,C6684+1,5)</f>
        <v>374.5</v>
      </c>
      <c r="K6685">
        <v>20260821</v>
      </c>
      <c r="L6685">
        <f>L6684+1</f>
        <v>6685</v>
      </c>
    </row>
    <row r="6686" spans="1:12">
      <c r="A6686">
        <f>A6685+1</f>
        <v>6686</v>
      </c>
      <c r="B6686">
        <v>26</v>
      </c>
      <c r="C6686">
        <f t="shared" si="104"/>
        <v>558</v>
      </c>
      <c r="D6686">
        <f>IF(D6685=12,1,D6685+1)</f>
        <v>2</v>
      </c>
      <c r="G6686">
        <f>G6685+1</f>
        <v>6686</v>
      </c>
      <c r="H6686">
        <v>26</v>
      </c>
      <c r="I6686">
        <v>20210821</v>
      </c>
      <c r="J6686" cm="1">
        <f t="array" ref="J6686">INDEX(Sheet1!A:X,C6685+1,5)</f>
        <v>374.5</v>
      </c>
      <c r="K6686">
        <v>20260821</v>
      </c>
      <c r="L6686">
        <f>L6685+1</f>
        <v>6686</v>
      </c>
    </row>
    <row r="6687" spans="1:12">
      <c r="A6687">
        <f>A6686+1</f>
        <v>6687</v>
      </c>
      <c r="B6687">
        <v>26</v>
      </c>
      <c r="C6687">
        <f t="shared" si="104"/>
        <v>558</v>
      </c>
      <c r="D6687">
        <f>IF(D6686=12,1,D6686+1)</f>
        <v>3</v>
      </c>
      <c r="G6687">
        <f>G6686+1</f>
        <v>6687</v>
      </c>
      <c r="H6687">
        <v>26</v>
      </c>
      <c r="I6687">
        <v>20210821</v>
      </c>
      <c r="J6687" cm="1">
        <f t="array" ref="J6687">INDEX(Sheet1!A:X,C6686+1,5)</f>
        <v>374.5</v>
      </c>
      <c r="K6687">
        <v>20260821</v>
      </c>
      <c r="L6687">
        <f>L6686+1</f>
        <v>6687</v>
      </c>
    </row>
    <row r="6688" spans="1:12">
      <c r="A6688">
        <f>A6687+1</f>
        <v>6688</v>
      </c>
      <c r="B6688">
        <v>26</v>
      </c>
      <c r="C6688">
        <f t="shared" si="104"/>
        <v>558</v>
      </c>
      <c r="D6688">
        <f>IF(D6687=12,1,D6687+1)</f>
        <v>4</v>
      </c>
      <c r="G6688">
        <f>G6687+1</f>
        <v>6688</v>
      </c>
      <c r="H6688">
        <v>26</v>
      </c>
      <c r="I6688">
        <v>20210821</v>
      </c>
      <c r="J6688" cm="1">
        <f t="array" ref="J6688">INDEX(Sheet1!A:X,C6687+1,5)</f>
        <v>374.5</v>
      </c>
      <c r="K6688">
        <v>20260821</v>
      </c>
      <c r="L6688">
        <f>L6687+1</f>
        <v>6688</v>
      </c>
    </row>
    <row r="6689" spans="1:12">
      <c r="A6689">
        <f>A6688+1</f>
        <v>6689</v>
      </c>
      <c r="B6689">
        <v>26</v>
      </c>
      <c r="C6689">
        <f t="shared" si="104"/>
        <v>558</v>
      </c>
      <c r="D6689">
        <f>IF(D6688=12,1,D6688+1)</f>
        <v>5</v>
      </c>
      <c r="G6689">
        <f>G6688+1</f>
        <v>6689</v>
      </c>
      <c r="H6689">
        <v>26</v>
      </c>
      <c r="I6689">
        <v>20210821</v>
      </c>
      <c r="J6689" cm="1">
        <f t="array" ref="J6689">INDEX(Sheet1!A:X,C6688+1,5)</f>
        <v>374.5</v>
      </c>
      <c r="K6689">
        <v>20260821</v>
      </c>
      <c r="L6689">
        <f>L6688+1</f>
        <v>6689</v>
      </c>
    </row>
    <row r="6690" spans="1:12">
      <c r="A6690">
        <f>A6689+1</f>
        <v>6690</v>
      </c>
      <c r="B6690">
        <v>26</v>
      </c>
      <c r="C6690">
        <f t="shared" si="104"/>
        <v>558</v>
      </c>
      <c r="D6690">
        <f>IF(D6689=12,1,D6689+1)</f>
        <v>6</v>
      </c>
      <c r="G6690">
        <f>G6689+1</f>
        <v>6690</v>
      </c>
      <c r="H6690">
        <v>26</v>
      </c>
      <c r="I6690">
        <v>20210821</v>
      </c>
      <c r="J6690" cm="1">
        <f t="array" ref="J6690">INDEX(Sheet1!A:X,C6689+1,5)</f>
        <v>374.5</v>
      </c>
      <c r="K6690">
        <v>20260821</v>
      </c>
      <c r="L6690">
        <f>L6689+1</f>
        <v>6690</v>
      </c>
    </row>
    <row r="6691" spans="1:12">
      <c r="A6691">
        <f>A6690+1</f>
        <v>6691</v>
      </c>
      <c r="B6691">
        <v>26</v>
      </c>
      <c r="C6691">
        <f t="shared" si="104"/>
        <v>558</v>
      </c>
      <c r="D6691">
        <f>IF(D6690=12,1,D6690+1)</f>
        <v>7</v>
      </c>
      <c r="G6691">
        <f>G6690+1</f>
        <v>6691</v>
      </c>
      <c r="H6691">
        <v>26</v>
      </c>
      <c r="I6691">
        <v>20210821</v>
      </c>
      <c r="J6691" cm="1">
        <f t="array" ref="J6691">INDEX(Sheet1!A:X,C6690+1,5)</f>
        <v>374.5</v>
      </c>
      <c r="K6691">
        <v>20260821</v>
      </c>
      <c r="L6691">
        <f>L6690+1</f>
        <v>6691</v>
      </c>
    </row>
    <row r="6692" spans="1:12">
      <c r="A6692">
        <f>A6691+1</f>
        <v>6692</v>
      </c>
      <c r="B6692">
        <v>26</v>
      </c>
      <c r="C6692">
        <f t="shared" si="104"/>
        <v>558</v>
      </c>
      <c r="D6692">
        <f>IF(D6691=12,1,D6691+1)</f>
        <v>8</v>
      </c>
      <c r="G6692">
        <f>G6691+1</f>
        <v>6692</v>
      </c>
      <c r="H6692">
        <v>26</v>
      </c>
      <c r="I6692">
        <v>20210821</v>
      </c>
      <c r="J6692" cm="1">
        <f t="array" ref="J6692">INDEX(Sheet1!A:X,C6691+1,5)</f>
        <v>374.5</v>
      </c>
      <c r="K6692">
        <v>20260821</v>
      </c>
      <c r="L6692">
        <f>L6691+1</f>
        <v>6692</v>
      </c>
    </row>
    <row r="6693" spans="1:12">
      <c r="A6693">
        <f>A6692+1</f>
        <v>6693</v>
      </c>
      <c r="B6693">
        <v>26</v>
      </c>
      <c r="C6693">
        <f t="shared" si="104"/>
        <v>558</v>
      </c>
      <c r="D6693">
        <f>IF(D6692=12,1,D6692+1)</f>
        <v>9</v>
      </c>
      <c r="G6693">
        <f>G6692+1</f>
        <v>6693</v>
      </c>
      <c r="H6693">
        <v>26</v>
      </c>
      <c r="I6693">
        <v>20210821</v>
      </c>
      <c r="J6693" cm="1">
        <f t="array" ref="J6693">INDEX(Sheet1!A:X,C6692+1,5)</f>
        <v>374.5</v>
      </c>
      <c r="K6693">
        <v>20260821</v>
      </c>
      <c r="L6693">
        <f>L6692+1</f>
        <v>6693</v>
      </c>
    </row>
    <row r="6694" spans="1:12">
      <c r="A6694">
        <f>A6693+1</f>
        <v>6694</v>
      </c>
      <c r="B6694">
        <v>26</v>
      </c>
      <c r="C6694">
        <f t="shared" si="104"/>
        <v>558</v>
      </c>
      <c r="D6694">
        <f>IF(D6693=12,1,D6693+1)</f>
        <v>10</v>
      </c>
      <c r="G6694">
        <f>G6693+1</f>
        <v>6694</v>
      </c>
      <c r="H6694">
        <v>26</v>
      </c>
      <c r="I6694">
        <v>20210821</v>
      </c>
      <c r="J6694" cm="1">
        <f t="array" ref="J6694">INDEX(Sheet1!A:X,C6693+1,5)</f>
        <v>374.5</v>
      </c>
      <c r="K6694">
        <v>20260821</v>
      </c>
      <c r="L6694">
        <f>L6693+1</f>
        <v>6694</v>
      </c>
    </row>
    <row r="6695" spans="1:12">
      <c r="A6695">
        <f>A6694+1</f>
        <v>6695</v>
      </c>
      <c r="B6695">
        <v>26</v>
      </c>
      <c r="C6695">
        <f t="shared" si="104"/>
        <v>558</v>
      </c>
      <c r="D6695">
        <f>IF(D6694=12,1,D6694+1)</f>
        <v>11</v>
      </c>
      <c r="G6695">
        <f>G6694+1</f>
        <v>6695</v>
      </c>
      <c r="H6695">
        <v>26</v>
      </c>
      <c r="I6695">
        <v>20210821</v>
      </c>
      <c r="J6695" cm="1">
        <f t="array" ref="J6695">INDEX(Sheet1!A:X,C6694+1,5)</f>
        <v>374.5</v>
      </c>
      <c r="K6695">
        <v>20260821</v>
      </c>
      <c r="L6695">
        <f>L6694+1</f>
        <v>6695</v>
      </c>
    </row>
    <row r="6696" spans="1:12">
      <c r="A6696">
        <f>A6695+1</f>
        <v>6696</v>
      </c>
      <c r="B6696">
        <v>26</v>
      </c>
      <c r="C6696">
        <f t="shared" si="104"/>
        <v>559</v>
      </c>
      <c r="D6696">
        <f>IF(D6695=12,1,D6695+1)</f>
        <v>12</v>
      </c>
      <c r="G6696">
        <f>G6695+1</f>
        <v>6696</v>
      </c>
      <c r="H6696">
        <v>26</v>
      </c>
      <c r="I6696">
        <v>20210821</v>
      </c>
      <c r="J6696" cm="1">
        <f t="array" ref="J6696">INDEX(Sheet1!A:X,C6695+1,5)</f>
        <v>374.5</v>
      </c>
      <c r="K6696">
        <v>20260821</v>
      </c>
      <c r="L6696">
        <f>L6695+1</f>
        <v>6696</v>
      </c>
    </row>
    <row r="6697" spans="1:12">
      <c r="A6697">
        <f>A6696+1</f>
        <v>6697</v>
      </c>
      <c r="B6697">
        <v>26</v>
      </c>
      <c r="C6697">
        <f t="shared" si="104"/>
        <v>559</v>
      </c>
      <c r="D6697">
        <f>IF(D6696=12,1,D6696+1)</f>
        <v>1</v>
      </c>
      <c r="G6697">
        <f>G6696+1</f>
        <v>6697</v>
      </c>
      <c r="H6697">
        <v>26</v>
      </c>
      <c r="I6697">
        <v>20210821</v>
      </c>
      <c r="J6697" cm="1">
        <f t="array" ref="J6697">INDEX(Sheet1!A:X,C6696+1,5)</f>
        <v>374.5</v>
      </c>
      <c r="K6697">
        <v>20260821</v>
      </c>
      <c r="L6697">
        <f>L6696+1</f>
        <v>6697</v>
      </c>
    </row>
    <row r="6698" spans="1:12">
      <c r="A6698">
        <f>A6697+1</f>
        <v>6698</v>
      </c>
      <c r="B6698">
        <v>26</v>
      </c>
      <c r="C6698">
        <f t="shared" si="104"/>
        <v>559</v>
      </c>
      <c r="D6698">
        <f>IF(D6697=12,1,D6697+1)</f>
        <v>2</v>
      </c>
      <c r="G6698">
        <f>G6697+1</f>
        <v>6698</v>
      </c>
      <c r="H6698">
        <v>26</v>
      </c>
      <c r="I6698">
        <v>20210821</v>
      </c>
      <c r="J6698" cm="1">
        <f t="array" ref="J6698">INDEX(Sheet1!A:X,C6697+1,5)</f>
        <v>374.5</v>
      </c>
      <c r="K6698">
        <v>20260821</v>
      </c>
      <c r="L6698">
        <f>L6697+1</f>
        <v>6698</v>
      </c>
    </row>
    <row r="6699" spans="1:12">
      <c r="A6699">
        <f>A6698+1</f>
        <v>6699</v>
      </c>
      <c r="B6699">
        <v>26</v>
      </c>
      <c r="C6699">
        <f t="shared" si="104"/>
        <v>559</v>
      </c>
      <c r="D6699">
        <f>IF(D6698=12,1,D6698+1)</f>
        <v>3</v>
      </c>
      <c r="G6699">
        <f>G6698+1</f>
        <v>6699</v>
      </c>
      <c r="H6699">
        <v>26</v>
      </c>
      <c r="I6699">
        <v>20210821</v>
      </c>
      <c r="J6699" cm="1">
        <f t="array" ref="J6699">INDEX(Sheet1!A:X,C6698+1,5)</f>
        <v>374.5</v>
      </c>
      <c r="K6699">
        <v>20260821</v>
      </c>
      <c r="L6699">
        <f>L6698+1</f>
        <v>6699</v>
      </c>
    </row>
    <row r="6700" spans="1:12">
      <c r="A6700">
        <f>A6699+1</f>
        <v>6700</v>
      </c>
      <c r="B6700">
        <v>26</v>
      </c>
      <c r="C6700">
        <f t="shared" si="104"/>
        <v>559</v>
      </c>
      <c r="D6700">
        <f>IF(D6699=12,1,D6699+1)</f>
        <v>4</v>
      </c>
      <c r="G6700">
        <f>G6699+1</f>
        <v>6700</v>
      </c>
      <c r="H6700">
        <v>26</v>
      </c>
      <c r="I6700">
        <v>20210821</v>
      </c>
      <c r="J6700" cm="1">
        <f t="array" ref="J6700">INDEX(Sheet1!A:X,C6699+1,5)</f>
        <v>374.5</v>
      </c>
      <c r="K6700">
        <v>20260821</v>
      </c>
      <c r="L6700">
        <f>L6699+1</f>
        <v>6700</v>
      </c>
    </row>
    <row r="6701" spans="1:12">
      <c r="A6701">
        <f>A6700+1</f>
        <v>6701</v>
      </c>
      <c r="B6701">
        <v>26</v>
      </c>
      <c r="C6701">
        <f t="shared" si="104"/>
        <v>559</v>
      </c>
      <c r="D6701">
        <f>IF(D6700=12,1,D6700+1)</f>
        <v>5</v>
      </c>
      <c r="G6701">
        <f>G6700+1</f>
        <v>6701</v>
      </c>
      <c r="H6701">
        <v>26</v>
      </c>
      <c r="I6701">
        <v>20210821</v>
      </c>
      <c r="J6701" cm="1">
        <f t="array" ref="J6701">INDEX(Sheet1!A:X,C6700+1,5)</f>
        <v>374.5</v>
      </c>
      <c r="K6701">
        <v>20260821</v>
      </c>
      <c r="L6701">
        <f>L6700+1</f>
        <v>6701</v>
      </c>
    </row>
    <row r="6702" spans="1:12">
      <c r="A6702">
        <f>A6701+1</f>
        <v>6702</v>
      </c>
      <c r="B6702">
        <v>26</v>
      </c>
      <c r="C6702">
        <f t="shared" si="104"/>
        <v>559</v>
      </c>
      <c r="D6702">
        <f>IF(D6701=12,1,D6701+1)</f>
        <v>6</v>
      </c>
      <c r="G6702">
        <f>G6701+1</f>
        <v>6702</v>
      </c>
      <c r="H6702">
        <v>26</v>
      </c>
      <c r="I6702">
        <v>20210821</v>
      </c>
      <c r="J6702" cm="1">
        <f t="array" ref="J6702">INDEX(Sheet1!A:X,C6701+1,5)</f>
        <v>374.5</v>
      </c>
      <c r="K6702">
        <v>20260821</v>
      </c>
      <c r="L6702">
        <f>L6701+1</f>
        <v>6702</v>
      </c>
    </row>
    <row r="6703" spans="1:12">
      <c r="A6703">
        <f>A6702+1</f>
        <v>6703</v>
      </c>
      <c r="B6703">
        <v>26</v>
      </c>
      <c r="C6703">
        <f t="shared" si="104"/>
        <v>559</v>
      </c>
      <c r="D6703">
        <f>IF(D6702=12,1,D6702+1)</f>
        <v>7</v>
      </c>
      <c r="G6703">
        <f>G6702+1</f>
        <v>6703</v>
      </c>
      <c r="H6703">
        <v>26</v>
      </c>
      <c r="I6703">
        <v>20210821</v>
      </c>
      <c r="J6703" cm="1">
        <f t="array" ref="J6703">INDEX(Sheet1!A:X,C6702+1,5)</f>
        <v>374.5</v>
      </c>
      <c r="K6703">
        <v>20260821</v>
      </c>
      <c r="L6703">
        <f>L6702+1</f>
        <v>6703</v>
      </c>
    </row>
    <row r="6704" spans="1:12">
      <c r="A6704">
        <f>A6703+1</f>
        <v>6704</v>
      </c>
      <c r="B6704">
        <v>26</v>
      </c>
      <c r="C6704">
        <f t="shared" si="104"/>
        <v>559</v>
      </c>
      <c r="D6704">
        <f>IF(D6703=12,1,D6703+1)</f>
        <v>8</v>
      </c>
      <c r="G6704">
        <f>G6703+1</f>
        <v>6704</v>
      </c>
      <c r="H6704">
        <v>26</v>
      </c>
      <c r="I6704">
        <v>20210821</v>
      </c>
      <c r="J6704" cm="1">
        <f t="array" ref="J6704">INDEX(Sheet1!A:X,C6703+1,5)</f>
        <v>374.5</v>
      </c>
      <c r="K6704">
        <v>20260821</v>
      </c>
      <c r="L6704">
        <f>L6703+1</f>
        <v>6704</v>
      </c>
    </row>
    <row r="6705" spans="1:12">
      <c r="A6705">
        <f>A6704+1</f>
        <v>6705</v>
      </c>
      <c r="B6705">
        <v>26</v>
      </c>
      <c r="C6705">
        <f t="shared" si="104"/>
        <v>559</v>
      </c>
      <c r="D6705">
        <f>IF(D6704=12,1,D6704+1)</f>
        <v>9</v>
      </c>
      <c r="G6705">
        <f>G6704+1</f>
        <v>6705</v>
      </c>
      <c r="H6705">
        <v>26</v>
      </c>
      <c r="I6705">
        <v>20210821</v>
      </c>
      <c r="J6705" cm="1">
        <f t="array" ref="J6705">INDEX(Sheet1!A:X,C6704+1,5)</f>
        <v>374.5</v>
      </c>
      <c r="K6705">
        <v>20260821</v>
      </c>
      <c r="L6705">
        <f>L6704+1</f>
        <v>6705</v>
      </c>
    </row>
    <row r="6706" spans="1:12">
      <c r="A6706">
        <f>A6705+1</f>
        <v>6706</v>
      </c>
      <c r="B6706">
        <v>26</v>
      </c>
      <c r="C6706">
        <f t="shared" si="104"/>
        <v>559</v>
      </c>
      <c r="D6706">
        <f>IF(D6705=12,1,D6705+1)</f>
        <v>10</v>
      </c>
      <c r="G6706">
        <f>G6705+1</f>
        <v>6706</v>
      </c>
      <c r="H6706">
        <v>26</v>
      </c>
      <c r="I6706">
        <v>20210821</v>
      </c>
      <c r="J6706" cm="1">
        <f t="array" ref="J6706">INDEX(Sheet1!A:X,C6705+1,5)</f>
        <v>374.5</v>
      </c>
      <c r="K6706">
        <v>20260821</v>
      </c>
      <c r="L6706">
        <f>L6705+1</f>
        <v>6706</v>
      </c>
    </row>
    <row r="6707" spans="1:12">
      <c r="A6707">
        <f>A6706+1</f>
        <v>6707</v>
      </c>
      <c r="B6707">
        <v>26</v>
      </c>
      <c r="C6707">
        <f t="shared" si="104"/>
        <v>559</v>
      </c>
      <c r="D6707">
        <f>IF(D6706=12,1,D6706+1)</f>
        <v>11</v>
      </c>
      <c r="G6707">
        <f>G6706+1</f>
        <v>6707</v>
      </c>
      <c r="H6707">
        <v>26</v>
      </c>
      <c r="I6707">
        <v>20210821</v>
      </c>
      <c r="J6707" cm="1">
        <f t="array" ref="J6707">INDEX(Sheet1!A:X,C6706+1,5)</f>
        <v>374.5</v>
      </c>
      <c r="K6707">
        <v>20260821</v>
      </c>
      <c r="L6707">
        <f>L6706+1</f>
        <v>6707</v>
      </c>
    </row>
    <row r="6708" spans="1:12">
      <c r="A6708">
        <f>A6707+1</f>
        <v>6708</v>
      </c>
      <c r="B6708">
        <v>26</v>
      </c>
      <c r="C6708">
        <f t="shared" si="104"/>
        <v>560</v>
      </c>
      <c r="D6708">
        <f>IF(D6707=12,1,D6707+1)</f>
        <v>12</v>
      </c>
      <c r="G6708">
        <f>G6707+1</f>
        <v>6708</v>
      </c>
      <c r="H6708">
        <v>26</v>
      </c>
      <c r="I6708">
        <v>20210821</v>
      </c>
      <c r="J6708" cm="1">
        <f t="array" ref="J6708">INDEX(Sheet1!A:X,C6707+1,5)</f>
        <v>374.5</v>
      </c>
      <c r="K6708">
        <v>20260821</v>
      </c>
      <c r="L6708">
        <f>L6707+1</f>
        <v>6708</v>
      </c>
    </row>
    <row r="6709" spans="1:12">
      <c r="A6709">
        <f>A6708+1</f>
        <v>6709</v>
      </c>
      <c r="B6709">
        <v>26</v>
      </c>
      <c r="C6709">
        <f t="shared" si="104"/>
        <v>560</v>
      </c>
      <c r="D6709">
        <f>IF(D6708=12,1,D6708+1)</f>
        <v>1</v>
      </c>
      <c r="G6709">
        <f>G6708+1</f>
        <v>6709</v>
      </c>
      <c r="H6709">
        <v>26</v>
      </c>
      <c r="I6709">
        <v>20210821</v>
      </c>
      <c r="J6709" cm="1">
        <f t="array" ref="J6709">INDEX(Sheet1!A:X,C6708+1,5)</f>
        <v>374.5</v>
      </c>
      <c r="K6709">
        <v>20260821</v>
      </c>
      <c r="L6709">
        <f>L6708+1</f>
        <v>6709</v>
      </c>
    </row>
    <row r="6710" spans="1:12">
      <c r="A6710">
        <f>A6709+1</f>
        <v>6710</v>
      </c>
      <c r="B6710">
        <v>26</v>
      </c>
      <c r="C6710">
        <f t="shared" si="104"/>
        <v>560</v>
      </c>
      <c r="D6710">
        <f>IF(D6709=12,1,D6709+1)</f>
        <v>2</v>
      </c>
      <c r="G6710">
        <f>G6709+1</f>
        <v>6710</v>
      </c>
      <c r="H6710">
        <v>26</v>
      </c>
      <c r="I6710">
        <v>20210821</v>
      </c>
      <c r="J6710" cm="1">
        <f t="array" ref="J6710">INDEX(Sheet1!A:X,C6709+1,5)</f>
        <v>374.5</v>
      </c>
      <c r="K6710">
        <v>20260821</v>
      </c>
      <c r="L6710">
        <f>L6709+1</f>
        <v>6710</v>
      </c>
    </row>
    <row r="6711" spans="1:12">
      <c r="A6711">
        <f>A6710+1</f>
        <v>6711</v>
      </c>
      <c r="B6711">
        <v>26</v>
      </c>
      <c r="C6711">
        <f t="shared" si="104"/>
        <v>560</v>
      </c>
      <c r="D6711">
        <f>IF(D6710=12,1,D6710+1)</f>
        <v>3</v>
      </c>
      <c r="G6711">
        <f>G6710+1</f>
        <v>6711</v>
      </c>
      <c r="H6711">
        <v>26</v>
      </c>
      <c r="I6711">
        <v>20210821</v>
      </c>
      <c r="J6711" cm="1">
        <f t="array" ref="J6711">INDEX(Sheet1!A:X,C6710+1,5)</f>
        <v>374.5</v>
      </c>
      <c r="K6711">
        <v>20260821</v>
      </c>
      <c r="L6711">
        <f>L6710+1</f>
        <v>6711</v>
      </c>
    </row>
    <row r="6712" spans="1:12">
      <c r="A6712">
        <f>A6711+1</f>
        <v>6712</v>
      </c>
      <c r="B6712">
        <v>26</v>
      </c>
      <c r="C6712">
        <f t="shared" si="104"/>
        <v>560</v>
      </c>
      <c r="D6712">
        <f>IF(D6711=12,1,D6711+1)</f>
        <v>4</v>
      </c>
      <c r="G6712">
        <f>G6711+1</f>
        <v>6712</v>
      </c>
      <c r="H6712">
        <v>26</v>
      </c>
      <c r="I6712">
        <v>20210821</v>
      </c>
      <c r="J6712" cm="1">
        <f t="array" ref="J6712">INDEX(Sheet1!A:X,C6711+1,5)</f>
        <v>374.5</v>
      </c>
      <c r="K6712">
        <v>20260821</v>
      </c>
      <c r="L6712">
        <f>L6711+1</f>
        <v>6712</v>
      </c>
    </row>
    <row r="6713" spans="1:12">
      <c r="A6713">
        <f>A6712+1</f>
        <v>6713</v>
      </c>
      <c r="B6713">
        <v>26</v>
      </c>
      <c r="C6713">
        <f t="shared" si="104"/>
        <v>560</v>
      </c>
      <c r="D6713">
        <f>IF(D6712=12,1,D6712+1)</f>
        <v>5</v>
      </c>
      <c r="G6713">
        <f>G6712+1</f>
        <v>6713</v>
      </c>
      <c r="H6713">
        <v>26</v>
      </c>
      <c r="I6713">
        <v>20210821</v>
      </c>
      <c r="J6713" cm="1">
        <f t="array" ref="J6713">INDEX(Sheet1!A:X,C6712+1,5)</f>
        <v>374.5</v>
      </c>
      <c r="K6713">
        <v>20260821</v>
      </c>
      <c r="L6713">
        <f>L6712+1</f>
        <v>6713</v>
      </c>
    </row>
    <row r="6714" spans="1:12">
      <c r="A6714">
        <f>A6713+1</f>
        <v>6714</v>
      </c>
      <c r="B6714">
        <v>26</v>
      </c>
      <c r="C6714">
        <f t="shared" si="104"/>
        <v>560</v>
      </c>
      <c r="D6714">
        <f>IF(D6713=12,1,D6713+1)</f>
        <v>6</v>
      </c>
      <c r="G6714">
        <f>G6713+1</f>
        <v>6714</v>
      </c>
      <c r="H6714">
        <v>26</v>
      </c>
      <c r="I6714">
        <v>20210821</v>
      </c>
      <c r="J6714" cm="1">
        <f t="array" ref="J6714">INDEX(Sheet1!A:X,C6713+1,5)</f>
        <v>374.5</v>
      </c>
      <c r="K6714">
        <v>20260821</v>
      </c>
      <c r="L6714">
        <f>L6713+1</f>
        <v>6714</v>
      </c>
    </row>
    <row r="6715" spans="1:12">
      <c r="A6715">
        <f>A6714+1</f>
        <v>6715</v>
      </c>
      <c r="B6715">
        <v>26</v>
      </c>
      <c r="C6715">
        <f t="shared" si="104"/>
        <v>560</v>
      </c>
      <c r="D6715">
        <f>IF(D6714=12,1,D6714+1)</f>
        <v>7</v>
      </c>
      <c r="G6715">
        <f>G6714+1</f>
        <v>6715</v>
      </c>
      <c r="H6715">
        <v>26</v>
      </c>
      <c r="I6715">
        <v>20210821</v>
      </c>
      <c r="J6715" cm="1">
        <f t="array" ref="J6715">INDEX(Sheet1!A:X,C6714+1,5)</f>
        <v>374.5</v>
      </c>
      <c r="K6715">
        <v>20260821</v>
      </c>
      <c r="L6715">
        <f>L6714+1</f>
        <v>6715</v>
      </c>
    </row>
    <row r="6716" spans="1:12">
      <c r="A6716">
        <f>A6715+1</f>
        <v>6716</v>
      </c>
      <c r="B6716">
        <v>26</v>
      </c>
      <c r="C6716">
        <f t="shared" si="104"/>
        <v>560</v>
      </c>
      <c r="D6716">
        <f>IF(D6715=12,1,D6715+1)</f>
        <v>8</v>
      </c>
      <c r="G6716">
        <f>G6715+1</f>
        <v>6716</v>
      </c>
      <c r="H6716">
        <v>26</v>
      </c>
      <c r="I6716">
        <v>20210821</v>
      </c>
      <c r="J6716" cm="1">
        <f t="array" ref="J6716">INDEX(Sheet1!A:X,C6715+1,5)</f>
        <v>374.5</v>
      </c>
      <c r="K6716">
        <v>20260821</v>
      </c>
      <c r="L6716">
        <f>L6715+1</f>
        <v>6716</v>
      </c>
    </row>
    <row r="6717" spans="1:12">
      <c r="A6717">
        <f>A6716+1</f>
        <v>6717</v>
      </c>
      <c r="B6717">
        <v>26</v>
      </c>
      <c r="C6717">
        <f t="shared" si="104"/>
        <v>560</v>
      </c>
      <c r="D6717">
        <f>IF(D6716=12,1,D6716+1)</f>
        <v>9</v>
      </c>
      <c r="G6717">
        <f>G6716+1</f>
        <v>6717</v>
      </c>
      <c r="H6717">
        <v>26</v>
      </c>
      <c r="I6717">
        <v>20210821</v>
      </c>
      <c r="J6717" cm="1">
        <f t="array" ref="J6717">INDEX(Sheet1!A:X,C6716+1,5)</f>
        <v>374.5</v>
      </c>
      <c r="K6717">
        <v>20260821</v>
      </c>
      <c r="L6717">
        <f>L6716+1</f>
        <v>6717</v>
      </c>
    </row>
    <row r="6718" spans="1:12">
      <c r="A6718">
        <f>A6717+1</f>
        <v>6718</v>
      </c>
      <c r="B6718">
        <v>26</v>
      </c>
      <c r="C6718">
        <f t="shared" si="104"/>
        <v>560</v>
      </c>
      <c r="D6718">
        <f>IF(D6717=12,1,D6717+1)</f>
        <v>10</v>
      </c>
      <c r="G6718">
        <f>G6717+1</f>
        <v>6718</v>
      </c>
      <c r="H6718">
        <v>26</v>
      </c>
      <c r="I6718">
        <v>20210821</v>
      </c>
      <c r="J6718" cm="1">
        <f t="array" ref="J6718">INDEX(Sheet1!A:X,C6717+1,5)</f>
        <v>374.5</v>
      </c>
      <c r="K6718">
        <v>20260821</v>
      </c>
      <c r="L6718">
        <f>L6717+1</f>
        <v>6718</v>
      </c>
    </row>
    <row r="6719" spans="1:12">
      <c r="A6719">
        <f>A6718+1</f>
        <v>6719</v>
      </c>
      <c r="B6719">
        <v>26</v>
      </c>
      <c r="C6719">
        <f t="shared" si="104"/>
        <v>560</v>
      </c>
      <c r="D6719">
        <f>IF(D6718=12,1,D6718+1)</f>
        <v>11</v>
      </c>
      <c r="G6719">
        <f>G6718+1</f>
        <v>6719</v>
      </c>
      <c r="H6719">
        <v>26</v>
      </c>
      <c r="I6719">
        <v>20210821</v>
      </c>
      <c r="J6719" cm="1">
        <f t="array" ref="J6719">INDEX(Sheet1!A:X,C6718+1,5)</f>
        <v>374.5</v>
      </c>
      <c r="K6719">
        <v>20260821</v>
      </c>
      <c r="L6719">
        <f>L6718+1</f>
        <v>6719</v>
      </c>
    </row>
    <row r="6720" spans="1:12">
      <c r="A6720">
        <f>A6719+1</f>
        <v>6720</v>
      </c>
      <c r="B6720">
        <v>26</v>
      </c>
      <c r="C6720">
        <f t="shared" si="104"/>
        <v>561</v>
      </c>
      <c r="D6720">
        <f>IF(D6719=12,1,D6719+1)</f>
        <v>12</v>
      </c>
      <c r="G6720">
        <f>G6719+1</f>
        <v>6720</v>
      </c>
      <c r="H6720">
        <v>26</v>
      </c>
      <c r="I6720">
        <v>20210821</v>
      </c>
      <c r="J6720" cm="1">
        <f t="array" ref="J6720">INDEX(Sheet1!A:X,C6719+1,5)</f>
        <v>374.5</v>
      </c>
      <c r="K6720">
        <v>20260821</v>
      </c>
      <c r="L6720">
        <f>L6719+1</f>
        <v>6720</v>
      </c>
    </row>
    <row r="6721" spans="1:12">
      <c r="A6721">
        <f>A6720+1</f>
        <v>6721</v>
      </c>
      <c r="B6721">
        <v>26</v>
      </c>
      <c r="C6721">
        <f t="shared" ref="C6721:C6784" si="105">ROUNDDOWN(ROW()/12,0)+1</f>
        <v>561</v>
      </c>
      <c r="D6721">
        <f>IF(D6720=12,1,D6720+1)</f>
        <v>1</v>
      </c>
      <c r="G6721">
        <f>G6720+1</f>
        <v>6721</v>
      </c>
      <c r="H6721">
        <v>26</v>
      </c>
      <c r="I6721">
        <v>20210821</v>
      </c>
      <c r="J6721" cm="1">
        <f t="array" ref="J6721">INDEX(Sheet1!A:X,C6720+1,5)</f>
        <v>374.5</v>
      </c>
      <c r="K6721">
        <v>20260821</v>
      </c>
      <c r="L6721">
        <f>L6720+1</f>
        <v>6721</v>
      </c>
    </row>
    <row r="6722" spans="1:12">
      <c r="A6722">
        <f>A6721+1</f>
        <v>6722</v>
      </c>
      <c r="B6722">
        <v>26</v>
      </c>
      <c r="C6722">
        <f t="shared" si="105"/>
        <v>561</v>
      </c>
      <c r="D6722">
        <f>IF(D6721=12,1,D6721+1)</f>
        <v>2</v>
      </c>
      <c r="G6722">
        <f>G6721+1</f>
        <v>6722</v>
      </c>
      <c r="H6722">
        <v>26</v>
      </c>
      <c r="I6722">
        <v>20210821</v>
      </c>
      <c r="J6722" cm="1">
        <f t="array" ref="J6722">INDEX(Sheet1!A:X,C6721+1,5)</f>
        <v>374.5</v>
      </c>
      <c r="K6722">
        <v>20260821</v>
      </c>
      <c r="L6722">
        <f>L6721+1</f>
        <v>6722</v>
      </c>
    </row>
    <row r="6723" spans="1:12">
      <c r="A6723">
        <f>A6722+1</f>
        <v>6723</v>
      </c>
      <c r="B6723">
        <v>26</v>
      </c>
      <c r="C6723">
        <f t="shared" si="105"/>
        <v>561</v>
      </c>
      <c r="D6723">
        <f>IF(D6722=12,1,D6722+1)</f>
        <v>3</v>
      </c>
      <c r="G6723">
        <f>G6722+1</f>
        <v>6723</v>
      </c>
      <c r="H6723">
        <v>26</v>
      </c>
      <c r="I6723">
        <v>20210821</v>
      </c>
      <c r="J6723" cm="1">
        <f t="array" ref="J6723">INDEX(Sheet1!A:X,C6722+1,5)</f>
        <v>374.5</v>
      </c>
      <c r="K6723">
        <v>20260821</v>
      </c>
      <c r="L6723">
        <f>L6722+1</f>
        <v>6723</v>
      </c>
    </row>
    <row r="6724" spans="1:12">
      <c r="A6724">
        <f>A6723+1</f>
        <v>6724</v>
      </c>
      <c r="B6724">
        <v>26</v>
      </c>
      <c r="C6724">
        <f t="shared" si="105"/>
        <v>561</v>
      </c>
      <c r="D6724">
        <f>IF(D6723=12,1,D6723+1)</f>
        <v>4</v>
      </c>
      <c r="G6724">
        <f>G6723+1</f>
        <v>6724</v>
      </c>
      <c r="H6724">
        <v>26</v>
      </c>
      <c r="I6724">
        <v>20210821</v>
      </c>
      <c r="J6724" cm="1">
        <f t="array" ref="J6724">INDEX(Sheet1!A:X,C6723+1,5)</f>
        <v>374.5</v>
      </c>
      <c r="K6724">
        <v>20260821</v>
      </c>
      <c r="L6724">
        <f>L6723+1</f>
        <v>6724</v>
      </c>
    </row>
    <row r="6725" spans="1:12">
      <c r="A6725">
        <f>A6724+1</f>
        <v>6725</v>
      </c>
      <c r="B6725">
        <v>26</v>
      </c>
      <c r="C6725">
        <f t="shared" si="105"/>
        <v>561</v>
      </c>
      <c r="D6725">
        <f>IF(D6724=12,1,D6724+1)</f>
        <v>5</v>
      </c>
      <c r="G6725">
        <f>G6724+1</f>
        <v>6725</v>
      </c>
      <c r="H6725">
        <v>26</v>
      </c>
      <c r="I6725">
        <v>20210821</v>
      </c>
      <c r="J6725" cm="1">
        <f t="array" ref="J6725">INDEX(Sheet1!A:X,C6724+1,5)</f>
        <v>374.5</v>
      </c>
      <c r="K6725">
        <v>20260821</v>
      </c>
      <c r="L6725">
        <f>L6724+1</f>
        <v>6725</v>
      </c>
    </row>
    <row r="6726" spans="1:12">
      <c r="A6726">
        <f>A6725+1</f>
        <v>6726</v>
      </c>
      <c r="B6726">
        <v>26</v>
      </c>
      <c r="C6726">
        <f t="shared" si="105"/>
        <v>561</v>
      </c>
      <c r="D6726">
        <f>IF(D6725=12,1,D6725+1)</f>
        <v>6</v>
      </c>
      <c r="G6726">
        <f>G6725+1</f>
        <v>6726</v>
      </c>
      <c r="H6726">
        <v>26</v>
      </c>
      <c r="I6726">
        <v>20210821</v>
      </c>
      <c r="J6726" cm="1">
        <f t="array" ref="J6726">INDEX(Sheet1!A:X,C6725+1,5)</f>
        <v>374.5</v>
      </c>
      <c r="K6726">
        <v>20260821</v>
      </c>
      <c r="L6726">
        <f>L6725+1</f>
        <v>6726</v>
      </c>
    </row>
    <row r="6727" spans="1:12">
      <c r="A6727">
        <f>A6726+1</f>
        <v>6727</v>
      </c>
      <c r="B6727">
        <v>26</v>
      </c>
      <c r="C6727">
        <f t="shared" si="105"/>
        <v>561</v>
      </c>
      <c r="D6727">
        <f>IF(D6726=12,1,D6726+1)</f>
        <v>7</v>
      </c>
      <c r="G6727">
        <f>G6726+1</f>
        <v>6727</v>
      </c>
      <c r="H6727">
        <v>26</v>
      </c>
      <c r="I6727">
        <v>20210821</v>
      </c>
      <c r="J6727" cm="1">
        <f t="array" ref="J6727">INDEX(Sheet1!A:X,C6726+1,5)</f>
        <v>374.5</v>
      </c>
      <c r="K6727">
        <v>20260821</v>
      </c>
      <c r="L6727">
        <f>L6726+1</f>
        <v>6727</v>
      </c>
    </row>
    <row r="6728" spans="1:12">
      <c r="A6728">
        <f>A6727+1</f>
        <v>6728</v>
      </c>
      <c r="B6728">
        <v>26</v>
      </c>
      <c r="C6728">
        <f t="shared" si="105"/>
        <v>561</v>
      </c>
      <c r="D6728">
        <f>IF(D6727=12,1,D6727+1)</f>
        <v>8</v>
      </c>
      <c r="G6728">
        <f>G6727+1</f>
        <v>6728</v>
      </c>
      <c r="H6728">
        <v>26</v>
      </c>
      <c r="I6728">
        <v>20210821</v>
      </c>
      <c r="J6728" cm="1">
        <f t="array" ref="J6728">INDEX(Sheet1!A:X,C6727+1,5)</f>
        <v>374.5</v>
      </c>
      <c r="K6728">
        <v>20260821</v>
      </c>
      <c r="L6728">
        <f>L6727+1</f>
        <v>6728</v>
      </c>
    </row>
    <row r="6729" spans="1:12">
      <c r="A6729">
        <f>A6728+1</f>
        <v>6729</v>
      </c>
      <c r="B6729">
        <v>26</v>
      </c>
      <c r="C6729">
        <f t="shared" si="105"/>
        <v>561</v>
      </c>
      <c r="D6729">
        <f>IF(D6728=12,1,D6728+1)</f>
        <v>9</v>
      </c>
      <c r="G6729">
        <f>G6728+1</f>
        <v>6729</v>
      </c>
      <c r="H6729">
        <v>26</v>
      </c>
      <c r="I6729">
        <v>20210821</v>
      </c>
      <c r="J6729" cm="1">
        <f t="array" ref="J6729">INDEX(Sheet1!A:X,C6728+1,5)</f>
        <v>374.5</v>
      </c>
      <c r="K6729">
        <v>20260821</v>
      </c>
      <c r="L6729">
        <f>L6728+1</f>
        <v>6729</v>
      </c>
    </row>
    <row r="6730" spans="1:12">
      <c r="A6730">
        <f>A6729+1</f>
        <v>6730</v>
      </c>
      <c r="B6730">
        <v>26</v>
      </c>
      <c r="C6730">
        <f t="shared" si="105"/>
        <v>561</v>
      </c>
      <c r="D6730">
        <f>IF(D6729=12,1,D6729+1)</f>
        <v>10</v>
      </c>
      <c r="G6730">
        <f>G6729+1</f>
        <v>6730</v>
      </c>
      <c r="H6730">
        <v>26</v>
      </c>
      <c r="I6730">
        <v>20210821</v>
      </c>
      <c r="J6730" cm="1">
        <f t="array" ref="J6730">INDEX(Sheet1!A:X,C6729+1,5)</f>
        <v>374.5</v>
      </c>
      <c r="K6730">
        <v>20260821</v>
      </c>
      <c r="L6730">
        <f>L6729+1</f>
        <v>6730</v>
      </c>
    </row>
    <row r="6731" spans="1:12">
      <c r="A6731">
        <f>A6730+1</f>
        <v>6731</v>
      </c>
      <c r="B6731">
        <v>26</v>
      </c>
      <c r="C6731">
        <f t="shared" si="105"/>
        <v>561</v>
      </c>
      <c r="D6731">
        <f>IF(D6730=12,1,D6730+1)</f>
        <v>11</v>
      </c>
      <c r="G6731">
        <f>G6730+1</f>
        <v>6731</v>
      </c>
      <c r="H6731">
        <v>26</v>
      </c>
      <c r="I6731">
        <v>20210821</v>
      </c>
      <c r="J6731" cm="1">
        <f t="array" ref="J6731">INDEX(Sheet1!A:X,C6730+1,5)</f>
        <v>374.5</v>
      </c>
      <c r="K6731">
        <v>20260821</v>
      </c>
      <c r="L6731">
        <f>L6730+1</f>
        <v>6731</v>
      </c>
    </row>
    <row r="6732" spans="1:12">
      <c r="A6732">
        <f>A6731+1</f>
        <v>6732</v>
      </c>
      <c r="B6732">
        <v>26</v>
      </c>
      <c r="C6732">
        <f t="shared" si="105"/>
        <v>562</v>
      </c>
      <c r="D6732">
        <f>IF(D6731=12,1,D6731+1)</f>
        <v>12</v>
      </c>
      <c r="G6732">
        <f>G6731+1</f>
        <v>6732</v>
      </c>
      <c r="H6732">
        <v>26</v>
      </c>
      <c r="I6732">
        <v>20210821</v>
      </c>
      <c r="J6732" cm="1">
        <f t="array" ref="J6732">INDEX(Sheet1!A:X,C6731+1,5)</f>
        <v>374.5</v>
      </c>
      <c r="K6732">
        <v>20260821</v>
      </c>
      <c r="L6732">
        <f>L6731+1</f>
        <v>6732</v>
      </c>
    </row>
    <row r="6733" spans="1:12">
      <c r="A6733">
        <f>A6732+1</f>
        <v>6733</v>
      </c>
      <c r="B6733">
        <v>26</v>
      </c>
      <c r="C6733">
        <f t="shared" si="105"/>
        <v>562</v>
      </c>
      <c r="D6733">
        <f>IF(D6732=12,1,D6732+1)</f>
        <v>1</v>
      </c>
      <c r="G6733">
        <f>G6732+1</f>
        <v>6733</v>
      </c>
      <c r="H6733">
        <v>26</v>
      </c>
      <c r="I6733">
        <v>20210821</v>
      </c>
      <c r="J6733" cm="1">
        <f t="array" ref="J6733">INDEX(Sheet1!A:X,C6732+1,5)</f>
        <v>100</v>
      </c>
      <c r="K6733">
        <v>20260821</v>
      </c>
      <c r="L6733">
        <f>L6732+1</f>
        <v>6733</v>
      </c>
    </row>
    <row r="6734" spans="1:12">
      <c r="A6734">
        <f>A6733+1</f>
        <v>6734</v>
      </c>
      <c r="B6734">
        <v>26</v>
      </c>
      <c r="C6734">
        <f t="shared" si="105"/>
        <v>562</v>
      </c>
      <c r="D6734">
        <f>IF(D6733=12,1,D6733+1)</f>
        <v>2</v>
      </c>
      <c r="G6734">
        <f>G6733+1</f>
        <v>6734</v>
      </c>
      <c r="H6734">
        <v>26</v>
      </c>
      <c r="I6734">
        <v>20210821</v>
      </c>
      <c r="J6734" cm="1">
        <f t="array" ref="J6734">INDEX(Sheet1!A:X,C6733+1,5)</f>
        <v>100</v>
      </c>
      <c r="K6734">
        <v>20260821</v>
      </c>
      <c r="L6734">
        <f>L6733+1</f>
        <v>6734</v>
      </c>
    </row>
    <row r="6735" spans="1:12">
      <c r="A6735">
        <f>A6734+1</f>
        <v>6735</v>
      </c>
      <c r="B6735">
        <v>26</v>
      </c>
      <c r="C6735">
        <f t="shared" si="105"/>
        <v>562</v>
      </c>
      <c r="D6735">
        <f>IF(D6734=12,1,D6734+1)</f>
        <v>3</v>
      </c>
      <c r="G6735">
        <f>G6734+1</f>
        <v>6735</v>
      </c>
      <c r="H6735">
        <v>26</v>
      </c>
      <c r="I6735">
        <v>20210821</v>
      </c>
      <c r="J6735" cm="1">
        <f t="array" ref="J6735">INDEX(Sheet1!A:X,C6734+1,5)</f>
        <v>100</v>
      </c>
      <c r="K6735">
        <v>20260821</v>
      </c>
      <c r="L6735">
        <f>L6734+1</f>
        <v>6735</v>
      </c>
    </row>
    <row r="6736" spans="1:12">
      <c r="A6736">
        <f>A6735+1</f>
        <v>6736</v>
      </c>
      <c r="B6736">
        <v>26</v>
      </c>
      <c r="C6736">
        <f t="shared" si="105"/>
        <v>562</v>
      </c>
      <c r="D6736">
        <f>IF(D6735=12,1,D6735+1)</f>
        <v>4</v>
      </c>
      <c r="G6736">
        <f>G6735+1</f>
        <v>6736</v>
      </c>
      <c r="H6736">
        <v>26</v>
      </c>
      <c r="I6736">
        <v>20210821</v>
      </c>
      <c r="J6736" cm="1">
        <f t="array" ref="J6736">INDEX(Sheet1!A:X,C6735+1,5)</f>
        <v>100</v>
      </c>
      <c r="K6736">
        <v>20260821</v>
      </c>
      <c r="L6736">
        <f>L6735+1</f>
        <v>6736</v>
      </c>
    </row>
    <row r="6737" spans="1:12">
      <c r="A6737">
        <f>A6736+1</f>
        <v>6737</v>
      </c>
      <c r="B6737">
        <v>26</v>
      </c>
      <c r="C6737">
        <f t="shared" si="105"/>
        <v>562</v>
      </c>
      <c r="D6737">
        <f>IF(D6736=12,1,D6736+1)</f>
        <v>5</v>
      </c>
      <c r="G6737">
        <f>G6736+1</f>
        <v>6737</v>
      </c>
      <c r="H6737">
        <v>26</v>
      </c>
      <c r="I6737">
        <v>20210821</v>
      </c>
      <c r="J6737" cm="1">
        <f t="array" ref="J6737">INDEX(Sheet1!A:X,C6736+1,5)</f>
        <v>100</v>
      </c>
      <c r="K6737">
        <v>20260821</v>
      </c>
      <c r="L6737">
        <f>L6736+1</f>
        <v>6737</v>
      </c>
    </row>
    <row r="6738" spans="1:12">
      <c r="A6738">
        <f>A6737+1</f>
        <v>6738</v>
      </c>
      <c r="B6738">
        <v>26</v>
      </c>
      <c r="C6738">
        <f t="shared" si="105"/>
        <v>562</v>
      </c>
      <c r="D6738">
        <f>IF(D6737=12,1,D6737+1)</f>
        <v>6</v>
      </c>
      <c r="G6738">
        <f>G6737+1</f>
        <v>6738</v>
      </c>
      <c r="H6738">
        <v>26</v>
      </c>
      <c r="I6738">
        <v>20210821</v>
      </c>
      <c r="J6738" cm="1">
        <f t="array" ref="J6738">INDEX(Sheet1!A:X,C6737+1,5)</f>
        <v>100</v>
      </c>
      <c r="K6738">
        <v>20260821</v>
      </c>
      <c r="L6738">
        <f>L6737+1</f>
        <v>6738</v>
      </c>
    </row>
    <row r="6739" spans="1:12">
      <c r="A6739">
        <f>A6738+1</f>
        <v>6739</v>
      </c>
      <c r="B6739">
        <v>26</v>
      </c>
      <c r="C6739">
        <f t="shared" si="105"/>
        <v>562</v>
      </c>
      <c r="D6739">
        <f>IF(D6738=12,1,D6738+1)</f>
        <v>7</v>
      </c>
      <c r="G6739">
        <f>G6738+1</f>
        <v>6739</v>
      </c>
      <c r="H6739">
        <v>26</v>
      </c>
      <c r="I6739">
        <v>20210821</v>
      </c>
      <c r="J6739" cm="1">
        <f t="array" ref="J6739">INDEX(Sheet1!A:X,C6738+1,5)</f>
        <v>100</v>
      </c>
      <c r="K6739">
        <v>20260821</v>
      </c>
      <c r="L6739">
        <f>L6738+1</f>
        <v>6739</v>
      </c>
    </row>
    <row r="6740" spans="1:12">
      <c r="A6740">
        <f>A6739+1</f>
        <v>6740</v>
      </c>
      <c r="B6740">
        <v>26</v>
      </c>
      <c r="C6740">
        <f t="shared" si="105"/>
        <v>562</v>
      </c>
      <c r="D6740">
        <f>IF(D6739=12,1,D6739+1)</f>
        <v>8</v>
      </c>
      <c r="G6740">
        <f>G6739+1</f>
        <v>6740</v>
      </c>
      <c r="H6740">
        <v>26</v>
      </c>
      <c r="I6740">
        <v>20210821</v>
      </c>
      <c r="J6740" cm="1">
        <f t="array" ref="J6740">INDEX(Sheet1!A:X,C6739+1,5)</f>
        <v>100</v>
      </c>
      <c r="K6740">
        <v>20260821</v>
      </c>
      <c r="L6740">
        <f>L6739+1</f>
        <v>6740</v>
      </c>
    </row>
    <row r="6741" spans="1:12">
      <c r="A6741">
        <f>A6740+1</f>
        <v>6741</v>
      </c>
      <c r="B6741">
        <v>26</v>
      </c>
      <c r="C6741">
        <f t="shared" si="105"/>
        <v>562</v>
      </c>
      <c r="D6741">
        <f>IF(D6740=12,1,D6740+1)</f>
        <v>9</v>
      </c>
      <c r="G6741">
        <f>G6740+1</f>
        <v>6741</v>
      </c>
      <c r="H6741">
        <v>26</v>
      </c>
      <c r="I6741">
        <v>20210821</v>
      </c>
      <c r="J6741" cm="1">
        <f t="array" ref="J6741">INDEX(Sheet1!A:X,C6740+1,5)</f>
        <v>100</v>
      </c>
      <c r="K6741">
        <v>20260821</v>
      </c>
      <c r="L6741">
        <f>L6740+1</f>
        <v>6741</v>
      </c>
    </row>
    <row r="6742" spans="1:12">
      <c r="A6742">
        <f>A6741+1</f>
        <v>6742</v>
      </c>
      <c r="B6742">
        <v>26</v>
      </c>
      <c r="C6742">
        <f t="shared" si="105"/>
        <v>562</v>
      </c>
      <c r="D6742">
        <f>IF(D6741=12,1,D6741+1)</f>
        <v>10</v>
      </c>
      <c r="G6742">
        <f>G6741+1</f>
        <v>6742</v>
      </c>
      <c r="H6742">
        <v>26</v>
      </c>
      <c r="I6742">
        <v>20210821</v>
      </c>
      <c r="J6742" cm="1">
        <f t="array" ref="J6742">INDEX(Sheet1!A:X,C6741+1,5)</f>
        <v>100</v>
      </c>
      <c r="K6742">
        <v>20260821</v>
      </c>
      <c r="L6742">
        <f>L6741+1</f>
        <v>6742</v>
      </c>
    </row>
    <row r="6743" spans="1:12">
      <c r="A6743">
        <f>A6742+1</f>
        <v>6743</v>
      </c>
      <c r="B6743">
        <v>26</v>
      </c>
      <c r="C6743">
        <f t="shared" si="105"/>
        <v>562</v>
      </c>
      <c r="D6743">
        <f>IF(D6742=12,1,D6742+1)</f>
        <v>11</v>
      </c>
      <c r="G6743">
        <f>G6742+1</f>
        <v>6743</v>
      </c>
      <c r="H6743">
        <v>26</v>
      </c>
      <c r="I6743">
        <v>20210821</v>
      </c>
      <c r="J6743" cm="1">
        <f t="array" ref="J6743">INDEX(Sheet1!A:X,C6742+1,5)</f>
        <v>100</v>
      </c>
      <c r="K6743">
        <v>20260821</v>
      </c>
      <c r="L6743">
        <f>L6742+1</f>
        <v>6743</v>
      </c>
    </row>
    <row r="6744" spans="1:12">
      <c r="A6744">
        <f>A6743+1</f>
        <v>6744</v>
      </c>
      <c r="B6744">
        <v>26</v>
      </c>
      <c r="C6744">
        <f t="shared" si="105"/>
        <v>563</v>
      </c>
      <c r="D6744">
        <f>IF(D6743=12,1,D6743+1)</f>
        <v>12</v>
      </c>
      <c r="G6744">
        <f>G6743+1</f>
        <v>6744</v>
      </c>
      <c r="H6744">
        <v>26</v>
      </c>
      <c r="I6744">
        <v>20210821</v>
      </c>
      <c r="J6744" cm="1">
        <f t="array" ref="J6744">INDEX(Sheet1!A:X,C6743+1,5)</f>
        <v>100</v>
      </c>
      <c r="K6744">
        <v>20260821</v>
      </c>
      <c r="L6744">
        <f>L6743+1</f>
        <v>6744</v>
      </c>
    </row>
    <row r="6745" spans="1:12">
      <c r="A6745">
        <f>A6744+1</f>
        <v>6745</v>
      </c>
      <c r="B6745">
        <v>26</v>
      </c>
      <c r="C6745">
        <f t="shared" si="105"/>
        <v>563</v>
      </c>
      <c r="D6745">
        <f>IF(D6744=12,1,D6744+1)</f>
        <v>1</v>
      </c>
      <c r="G6745">
        <f>G6744+1</f>
        <v>6745</v>
      </c>
      <c r="H6745">
        <v>26</v>
      </c>
      <c r="I6745">
        <v>20210821</v>
      </c>
      <c r="J6745" cm="1">
        <f t="array" ref="J6745">INDEX(Sheet1!A:X,C6744+1,5)</f>
        <v>192.6</v>
      </c>
      <c r="K6745">
        <v>20260821</v>
      </c>
      <c r="L6745">
        <f>L6744+1</f>
        <v>6745</v>
      </c>
    </row>
    <row r="6746" spans="1:12">
      <c r="A6746">
        <f>A6745+1</f>
        <v>6746</v>
      </c>
      <c r="B6746">
        <v>26</v>
      </c>
      <c r="C6746">
        <f t="shared" si="105"/>
        <v>563</v>
      </c>
      <c r="D6746">
        <f>IF(D6745=12,1,D6745+1)</f>
        <v>2</v>
      </c>
      <c r="G6746">
        <f>G6745+1</f>
        <v>6746</v>
      </c>
      <c r="H6746">
        <v>26</v>
      </c>
      <c r="I6746">
        <v>20210821</v>
      </c>
      <c r="J6746" cm="1">
        <f t="array" ref="J6746">INDEX(Sheet1!A:X,C6745+1,5)</f>
        <v>192.6</v>
      </c>
      <c r="K6746">
        <v>20260821</v>
      </c>
      <c r="L6746">
        <f>L6745+1</f>
        <v>6746</v>
      </c>
    </row>
    <row r="6747" spans="1:12">
      <c r="A6747">
        <f>A6746+1</f>
        <v>6747</v>
      </c>
      <c r="B6747">
        <v>26</v>
      </c>
      <c r="C6747">
        <f t="shared" si="105"/>
        <v>563</v>
      </c>
      <c r="D6747">
        <f>IF(D6746=12,1,D6746+1)</f>
        <v>3</v>
      </c>
      <c r="G6747">
        <f>G6746+1</f>
        <v>6747</v>
      </c>
      <c r="H6747">
        <v>26</v>
      </c>
      <c r="I6747">
        <v>20210821</v>
      </c>
      <c r="J6747" cm="1">
        <f t="array" ref="J6747">INDEX(Sheet1!A:X,C6746+1,5)</f>
        <v>192.6</v>
      </c>
      <c r="K6747">
        <v>20260821</v>
      </c>
      <c r="L6747">
        <f>L6746+1</f>
        <v>6747</v>
      </c>
    </row>
    <row r="6748" spans="1:12">
      <c r="A6748">
        <f>A6747+1</f>
        <v>6748</v>
      </c>
      <c r="B6748">
        <v>26</v>
      </c>
      <c r="C6748">
        <f t="shared" si="105"/>
        <v>563</v>
      </c>
      <c r="D6748">
        <f>IF(D6747=12,1,D6747+1)</f>
        <v>4</v>
      </c>
      <c r="G6748">
        <f>G6747+1</f>
        <v>6748</v>
      </c>
      <c r="H6748">
        <v>26</v>
      </c>
      <c r="I6748">
        <v>20210821</v>
      </c>
      <c r="J6748" cm="1">
        <f t="array" ref="J6748">INDEX(Sheet1!A:X,C6747+1,5)</f>
        <v>192.6</v>
      </c>
      <c r="K6748">
        <v>20260821</v>
      </c>
      <c r="L6748">
        <f>L6747+1</f>
        <v>6748</v>
      </c>
    </row>
    <row r="6749" spans="1:12">
      <c r="A6749">
        <f>A6748+1</f>
        <v>6749</v>
      </c>
      <c r="B6749">
        <v>26</v>
      </c>
      <c r="C6749">
        <f t="shared" si="105"/>
        <v>563</v>
      </c>
      <c r="D6749">
        <f>IF(D6748=12,1,D6748+1)</f>
        <v>5</v>
      </c>
      <c r="G6749">
        <f>G6748+1</f>
        <v>6749</v>
      </c>
      <c r="H6749">
        <v>26</v>
      </c>
      <c r="I6749">
        <v>20210821</v>
      </c>
      <c r="J6749" cm="1">
        <f t="array" ref="J6749">INDEX(Sheet1!A:X,C6748+1,5)</f>
        <v>192.6</v>
      </c>
      <c r="K6749">
        <v>20260821</v>
      </c>
      <c r="L6749">
        <f>L6748+1</f>
        <v>6749</v>
      </c>
    </row>
    <row r="6750" spans="1:12">
      <c r="A6750">
        <f>A6749+1</f>
        <v>6750</v>
      </c>
      <c r="B6750">
        <v>26</v>
      </c>
      <c r="C6750">
        <f t="shared" si="105"/>
        <v>563</v>
      </c>
      <c r="D6750">
        <f>IF(D6749=12,1,D6749+1)</f>
        <v>6</v>
      </c>
      <c r="G6750">
        <f>G6749+1</f>
        <v>6750</v>
      </c>
      <c r="H6750">
        <v>26</v>
      </c>
      <c r="I6750">
        <v>20210821</v>
      </c>
      <c r="J6750" cm="1">
        <f t="array" ref="J6750">INDEX(Sheet1!A:X,C6749+1,5)</f>
        <v>192.6</v>
      </c>
      <c r="K6750">
        <v>20260821</v>
      </c>
      <c r="L6750">
        <f>L6749+1</f>
        <v>6750</v>
      </c>
    </row>
    <row r="6751" spans="1:12">
      <c r="A6751">
        <f>A6750+1</f>
        <v>6751</v>
      </c>
      <c r="B6751">
        <v>26</v>
      </c>
      <c r="C6751">
        <f t="shared" si="105"/>
        <v>563</v>
      </c>
      <c r="D6751">
        <f>IF(D6750=12,1,D6750+1)</f>
        <v>7</v>
      </c>
      <c r="G6751">
        <f>G6750+1</f>
        <v>6751</v>
      </c>
      <c r="H6751">
        <v>26</v>
      </c>
      <c r="I6751">
        <v>20210821</v>
      </c>
      <c r="J6751" cm="1">
        <f t="array" ref="J6751">INDEX(Sheet1!A:X,C6750+1,5)</f>
        <v>192.6</v>
      </c>
      <c r="K6751">
        <v>20260821</v>
      </c>
      <c r="L6751">
        <f>L6750+1</f>
        <v>6751</v>
      </c>
    </row>
    <row r="6752" spans="1:12">
      <c r="A6752">
        <f>A6751+1</f>
        <v>6752</v>
      </c>
      <c r="B6752">
        <v>26</v>
      </c>
      <c r="C6752">
        <f t="shared" si="105"/>
        <v>563</v>
      </c>
      <c r="D6752">
        <f>IF(D6751=12,1,D6751+1)</f>
        <v>8</v>
      </c>
      <c r="G6752">
        <f>G6751+1</f>
        <v>6752</v>
      </c>
      <c r="H6752">
        <v>26</v>
      </c>
      <c r="I6752">
        <v>20210821</v>
      </c>
      <c r="J6752" cm="1">
        <f t="array" ref="J6752">INDEX(Sheet1!A:X,C6751+1,5)</f>
        <v>192.6</v>
      </c>
      <c r="K6752">
        <v>20260821</v>
      </c>
      <c r="L6752">
        <f>L6751+1</f>
        <v>6752</v>
      </c>
    </row>
    <row r="6753" spans="1:12">
      <c r="A6753">
        <f>A6752+1</f>
        <v>6753</v>
      </c>
      <c r="B6753">
        <v>26</v>
      </c>
      <c r="C6753">
        <f t="shared" si="105"/>
        <v>563</v>
      </c>
      <c r="D6753">
        <f>IF(D6752=12,1,D6752+1)</f>
        <v>9</v>
      </c>
      <c r="G6753">
        <f>G6752+1</f>
        <v>6753</v>
      </c>
      <c r="H6753">
        <v>26</v>
      </c>
      <c r="I6753">
        <v>20210821</v>
      </c>
      <c r="J6753" cm="1">
        <f t="array" ref="J6753">INDEX(Sheet1!A:X,C6752+1,5)</f>
        <v>192.6</v>
      </c>
      <c r="K6753">
        <v>20260821</v>
      </c>
      <c r="L6753">
        <f>L6752+1</f>
        <v>6753</v>
      </c>
    </row>
    <row r="6754" spans="1:12">
      <c r="A6754">
        <f>A6753+1</f>
        <v>6754</v>
      </c>
      <c r="B6754">
        <v>26</v>
      </c>
      <c r="C6754">
        <f t="shared" si="105"/>
        <v>563</v>
      </c>
      <c r="D6754">
        <f>IF(D6753=12,1,D6753+1)</f>
        <v>10</v>
      </c>
      <c r="G6754">
        <f>G6753+1</f>
        <v>6754</v>
      </c>
      <c r="H6754">
        <v>26</v>
      </c>
      <c r="I6754">
        <v>20210821</v>
      </c>
      <c r="J6754" cm="1">
        <f t="array" ref="J6754">INDEX(Sheet1!A:X,C6753+1,5)</f>
        <v>192.6</v>
      </c>
      <c r="K6754">
        <v>20260821</v>
      </c>
      <c r="L6754">
        <f>L6753+1</f>
        <v>6754</v>
      </c>
    </row>
    <row r="6755" spans="1:12">
      <c r="A6755">
        <f>A6754+1</f>
        <v>6755</v>
      </c>
      <c r="B6755">
        <v>26</v>
      </c>
      <c r="C6755">
        <f t="shared" si="105"/>
        <v>563</v>
      </c>
      <c r="D6755">
        <f>IF(D6754=12,1,D6754+1)</f>
        <v>11</v>
      </c>
      <c r="G6755">
        <f>G6754+1</f>
        <v>6755</v>
      </c>
      <c r="H6755">
        <v>26</v>
      </c>
      <c r="I6755">
        <v>20210821</v>
      </c>
      <c r="J6755" cm="1">
        <f t="array" ref="J6755">INDEX(Sheet1!A:X,C6754+1,5)</f>
        <v>192.6</v>
      </c>
      <c r="K6755">
        <v>20260821</v>
      </c>
      <c r="L6755">
        <f>L6754+1</f>
        <v>6755</v>
      </c>
    </row>
    <row r="6756" spans="1:12">
      <c r="A6756">
        <f>A6755+1</f>
        <v>6756</v>
      </c>
      <c r="B6756">
        <v>26</v>
      </c>
      <c r="C6756">
        <f t="shared" si="105"/>
        <v>564</v>
      </c>
      <c r="D6756">
        <f>IF(D6755=12,1,D6755+1)</f>
        <v>12</v>
      </c>
      <c r="G6756">
        <f>G6755+1</f>
        <v>6756</v>
      </c>
      <c r="H6756">
        <v>26</v>
      </c>
      <c r="I6756">
        <v>20210821</v>
      </c>
      <c r="J6756" cm="1">
        <f t="array" ref="J6756">INDEX(Sheet1!A:X,C6755+1,5)</f>
        <v>192.6</v>
      </c>
      <c r="K6756">
        <v>20260821</v>
      </c>
      <c r="L6756">
        <f>L6755+1</f>
        <v>6756</v>
      </c>
    </row>
    <row r="6757" spans="1:12">
      <c r="A6757">
        <f>A6756+1</f>
        <v>6757</v>
      </c>
      <c r="B6757">
        <v>26</v>
      </c>
      <c r="C6757">
        <f t="shared" si="105"/>
        <v>564</v>
      </c>
      <c r="D6757">
        <f>IF(D6756=12,1,D6756+1)</f>
        <v>1</v>
      </c>
      <c r="G6757">
        <f>G6756+1</f>
        <v>6757</v>
      </c>
      <c r="H6757">
        <v>26</v>
      </c>
      <c r="I6757">
        <v>20210821</v>
      </c>
      <c r="J6757" cm="1">
        <f t="array" ref="J6757">INDEX(Sheet1!A:X,C6756+1,5)</f>
        <v>192.6</v>
      </c>
      <c r="K6757">
        <v>20260821</v>
      </c>
      <c r="L6757">
        <f>L6756+1</f>
        <v>6757</v>
      </c>
    </row>
    <row r="6758" spans="1:12">
      <c r="A6758">
        <f>A6757+1</f>
        <v>6758</v>
      </c>
      <c r="B6758">
        <v>26</v>
      </c>
      <c r="C6758">
        <f t="shared" si="105"/>
        <v>564</v>
      </c>
      <c r="D6758">
        <f>IF(D6757=12,1,D6757+1)</f>
        <v>2</v>
      </c>
      <c r="G6758">
        <f>G6757+1</f>
        <v>6758</v>
      </c>
      <c r="H6758">
        <v>26</v>
      </c>
      <c r="I6758">
        <v>20210821</v>
      </c>
      <c r="J6758" cm="1">
        <f t="array" ref="J6758">INDEX(Sheet1!A:X,C6757+1,5)</f>
        <v>192.6</v>
      </c>
      <c r="K6758">
        <v>20260821</v>
      </c>
      <c r="L6758">
        <f>L6757+1</f>
        <v>6758</v>
      </c>
    </row>
    <row r="6759" spans="1:12">
      <c r="A6759">
        <f>A6758+1</f>
        <v>6759</v>
      </c>
      <c r="B6759">
        <v>26</v>
      </c>
      <c r="C6759">
        <f t="shared" si="105"/>
        <v>564</v>
      </c>
      <c r="D6759">
        <f>IF(D6758=12,1,D6758+1)</f>
        <v>3</v>
      </c>
      <c r="G6759">
        <f>G6758+1</f>
        <v>6759</v>
      </c>
      <c r="H6759">
        <v>26</v>
      </c>
      <c r="I6759">
        <v>20210821</v>
      </c>
      <c r="J6759" cm="1">
        <f t="array" ref="J6759">INDEX(Sheet1!A:X,C6758+1,5)</f>
        <v>192.6</v>
      </c>
      <c r="K6759">
        <v>20260821</v>
      </c>
      <c r="L6759">
        <f>L6758+1</f>
        <v>6759</v>
      </c>
    </row>
    <row r="6760" spans="1:12">
      <c r="A6760">
        <f>A6759+1</f>
        <v>6760</v>
      </c>
      <c r="B6760">
        <v>26</v>
      </c>
      <c r="C6760">
        <f t="shared" si="105"/>
        <v>564</v>
      </c>
      <c r="D6760">
        <f>IF(D6759=12,1,D6759+1)</f>
        <v>4</v>
      </c>
      <c r="G6760">
        <f>G6759+1</f>
        <v>6760</v>
      </c>
      <c r="H6760">
        <v>26</v>
      </c>
      <c r="I6760">
        <v>20210821</v>
      </c>
      <c r="J6760" cm="1">
        <f t="array" ref="J6760">INDEX(Sheet1!A:X,C6759+1,5)</f>
        <v>192.6</v>
      </c>
      <c r="K6760">
        <v>20260821</v>
      </c>
      <c r="L6760">
        <f>L6759+1</f>
        <v>6760</v>
      </c>
    </row>
    <row r="6761" spans="1:12">
      <c r="A6761">
        <f>A6760+1</f>
        <v>6761</v>
      </c>
      <c r="B6761">
        <v>26</v>
      </c>
      <c r="C6761">
        <f t="shared" si="105"/>
        <v>564</v>
      </c>
      <c r="D6761">
        <f>IF(D6760=12,1,D6760+1)</f>
        <v>5</v>
      </c>
      <c r="G6761">
        <f>G6760+1</f>
        <v>6761</v>
      </c>
      <c r="H6761">
        <v>26</v>
      </c>
      <c r="I6761">
        <v>20210821</v>
      </c>
      <c r="J6761" cm="1">
        <f t="array" ref="J6761">INDEX(Sheet1!A:X,C6760+1,5)</f>
        <v>192.6</v>
      </c>
      <c r="K6761">
        <v>20260821</v>
      </c>
      <c r="L6761">
        <f>L6760+1</f>
        <v>6761</v>
      </c>
    </row>
    <row r="6762" spans="1:12">
      <c r="A6762">
        <f>A6761+1</f>
        <v>6762</v>
      </c>
      <c r="B6762">
        <v>26</v>
      </c>
      <c r="C6762">
        <f t="shared" si="105"/>
        <v>564</v>
      </c>
      <c r="D6762">
        <f>IF(D6761=12,1,D6761+1)</f>
        <v>6</v>
      </c>
      <c r="G6762">
        <f>G6761+1</f>
        <v>6762</v>
      </c>
      <c r="H6762">
        <v>26</v>
      </c>
      <c r="I6762">
        <v>20210821</v>
      </c>
      <c r="J6762" cm="1">
        <f t="array" ref="J6762">INDEX(Sheet1!A:X,C6761+1,5)</f>
        <v>192.6</v>
      </c>
      <c r="K6762">
        <v>20260821</v>
      </c>
      <c r="L6762">
        <f>L6761+1</f>
        <v>6762</v>
      </c>
    </row>
    <row r="6763" spans="1:12">
      <c r="A6763">
        <f>A6762+1</f>
        <v>6763</v>
      </c>
      <c r="B6763">
        <v>26</v>
      </c>
      <c r="C6763">
        <f t="shared" si="105"/>
        <v>564</v>
      </c>
      <c r="D6763">
        <f>IF(D6762=12,1,D6762+1)</f>
        <v>7</v>
      </c>
      <c r="G6763">
        <f>G6762+1</f>
        <v>6763</v>
      </c>
      <c r="H6763">
        <v>26</v>
      </c>
      <c r="I6763">
        <v>20210821</v>
      </c>
      <c r="J6763" cm="1">
        <f t="array" ref="J6763">INDEX(Sheet1!A:X,C6762+1,5)</f>
        <v>192.6</v>
      </c>
      <c r="K6763">
        <v>20260821</v>
      </c>
      <c r="L6763">
        <f>L6762+1</f>
        <v>6763</v>
      </c>
    </row>
    <row r="6764" spans="1:12">
      <c r="A6764">
        <f>A6763+1</f>
        <v>6764</v>
      </c>
      <c r="B6764">
        <v>26</v>
      </c>
      <c r="C6764">
        <f t="shared" si="105"/>
        <v>564</v>
      </c>
      <c r="D6764">
        <f>IF(D6763=12,1,D6763+1)</f>
        <v>8</v>
      </c>
      <c r="G6764">
        <f>G6763+1</f>
        <v>6764</v>
      </c>
      <c r="H6764">
        <v>26</v>
      </c>
      <c r="I6764">
        <v>20210821</v>
      </c>
      <c r="J6764" cm="1">
        <f t="array" ref="J6764">INDEX(Sheet1!A:X,C6763+1,5)</f>
        <v>192.6</v>
      </c>
      <c r="K6764">
        <v>20260821</v>
      </c>
      <c r="L6764">
        <f>L6763+1</f>
        <v>6764</v>
      </c>
    </row>
    <row r="6765" spans="1:12">
      <c r="A6765">
        <f>A6764+1</f>
        <v>6765</v>
      </c>
      <c r="B6765">
        <v>26</v>
      </c>
      <c r="C6765">
        <f t="shared" si="105"/>
        <v>564</v>
      </c>
      <c r="D6765">
        <f>IF(D6764=12,1,D6764+1)</f>
        <v>9</v>
      </c>
      <c r="G6765">
        <f>G6764+1</f>
        <v>6765</v>
      </c>
      <c r="H6765">
        <v>26</v>
      </c>
      <c r="I6765">
        <v>20210821</v>
      </c>
      <c r="J6765" cm="1">
        <f t="array" ref="J6765">INDEX(Sheet1!A:X,C6764+1,5)</f>
        <v>192.6</v>
      </c>
      <c r="K6765">
        <v>20260821</v>
      </c>
      <c r="L6765">
        <f>L6764+1</f>
        <v>6765</v>
      </c>
    </row>
    <row r="6766" spans="1:12">
      <c r="A6766">
        <f>A6765+1</f>
        <v>6766</v>
      </c>
      <c r="B6766">
        <v>26</v>
      </c>
      <c r="C6766">
        <f t="shared" si="105"/>
        <v>564</v>
      </c>
      <c r="D6766">
        <f>IF(D6765=12,1,D6765+1)</f>
        <v>10</v>
      </c>
      <c r="G6766">
        <f>G6765+1</f>
        <v>6766</v>
      </c>
      <c r="H6766">
        <v>26</v>
      </c>
      <c r="I6766">
        <v>20210821</v>
      </c>
      <c r="J6766" cm="1">
        <f t="array" ref="J6766">INDEX(Sheet1!A:X,C6765+1,5)</f>
        <v>192.6</v>
      </c>
      <c r="K6766">
        <v>20260821</v>
      </c>
      <c r="L6766">
        <f>L6765+1</f>
        <v>6766</v>
      </c>
    </row>
    <row r="6767" spans="1:12">
      <c r="A6767">
        <f>A6766+1</f>
        <v>6767</v>
      </c>
      <c r="B6767">
        <v>26</v>
      </c>
      <c r="C6767">
        <f t="shared" si="105"/>
        <v>564</v>
      </c>
      <c r="D6767">
        <f>IF(D6766=12,1,D6766+1)</f>
        <v>11</v>
      </c>
      <c r="G6767">
        <f>G6766+1</f>
        <v>6767</v>
      </c>
      <c r="H6767">
        <v>26</v>
      </c>
      <c r="I6767">
        <v>20210821</v>
      </c>
      <c r="J6767" cm="1">
        <f t="array" ref="J6767">INDEX(Sheet1!A:X,C6766+1,5)</f>
        <v>192.6</v>
      </c>
      <c r="K6767">
        <v>20260821</v>
      </c>
      <c r="L6767">
        <f>L6766+1</f>
        <v>6767</v>
      </c>
    </row>
    <row r="6768" spans="1:12">
      <c r="A6768">
        <f>A6767+1</f>
        <v>6768</v>
      </c>
      <c r="B6768">
        <v>26</v>
      </c>
      <c r="C6768">
        <f t="shared" si="105"/>
        <v>565</v>
      </c>
      <c r="D6768">
        <f>IF(D6767=12,1,D6767+1)</f>
        <v>12</v>
      </c>
      <c r="G6768">
        <f>G6767+1</f>
        <v>6768</v>
      </c>
      <c r="H6768">
        <v>26</v>
      </c>
      <c r="I6768">
        <v>20210821</v>
      </c>
      <c r="J6768" cm="1">
        <f t="array" ref="J6768">INDEX(Sheet1!A:X,C6767+1,5)</f>
        <v>192.6</v>
      </c>
      <c r="K6768">
        <v>20260821</v>
      </c>
      <c r="L6768">
        <f>L6767+1</f>
        <v>6768</v>
      </c>
    </row>
    <row r="6769" spans="1:12">
      <c r="A6769">
        <f>A6768+1</f>
        <v>6769</v>
      </c>
      <c r="B6769">
        <v>26</v>
      </c>
      <c r="C6769">
        <f t="shared" si="105"/>
        <v>565</v>
      </c>
      <c r="D6769">
        <f>IF(D6768=12,1,D6768+1)</f>
        <v>1</v>
      </c>
      <c r="G6769">
        <f>G6768+1</f>
        <v>6769</v>
      </c>
      <c r="H6769">
        <v>26</v>
      </c>
      <c r="I6769">
        <v>20210821</v>
      </c>
      <c r="J6769" cm="1">
        <f t="array" ref="J6769">INDEX(Sheet1!A:X,C6768+1,5)</f>
        <v>192.6</v>
      </c>
      <c r="K6769">
        <v>20260821</v>
      </c>
      <c r="L6769">
        <f>L6768+1</f>
        <v>6769</v>
      </c>
    </row>
    <row r="6770" spans="1:12">
      <c r="A6770">
        <f>A6769+1</f>
        <v>6770</v>
      </c>
      <c r="B6770">
        <v>26</v>
      </c>
      <c r="C6770">
        <f t="shared" si="105"/>
        <v>565</v>
      </c>
      <c r="D6770">
        <f>IF(D6769=12,1,D6769+1)</f>
        <v>2</v>
      </c>
      <c r="G6770">
        <f>G6769+1</f>
        <v>6770</v>
      </c>
      <c r="H6770">
        <v>26</v>
      </c>
      <c r="I6770">
        <v>20210821</v>
      </c>
      <c r="J6770" cm="1">
        <f t="array" ref="J6770">INDEX(Sheet1!A:X,C6769+1,5)</f>
        <v>192.6</v>
      </c>
      <c r="K6770">
        <v>20260821</v>
      </c>
      <c r="L6770">
        <f>L6769+1</f>
        <v>6770</v>
      </c>
    </row>
    <row r="6771" spans="1:12">
      <c r="A6771">
        <f>A6770+1</f>
        <v>6771</v>
      </c>
      <c r="B6771">
        <v>26</v>
      </c>
      <c r="C6771">
        <f t="shared" si="105"/>
        <v>565</v>
      </c>
      <c r="D6771">
        <f>IF(D6770=12,1,D6770+1)</f>
        <v>3</v>
      </c>
      <c r="G6771">
        <f>G6770+1</f>
        <v>6771</v>
      </c>
      <c r="H6771">
        <v>26</v>
      </c>
      <c r="I6771">
        <v>20210821</v>
      </c>
      <c r="J6771" cm="1">
        <f t="array" ref="J6771">INDEX(Sheet1!A:X,C6770+1,5)</f>
        <v>192.6</v>
      </c>
      <c r="K6771">
        <v>20260821</v>
      </c>
      <c r="L6771">
        <f>L6770+1</f>
        <v>6771</v>
      </c>
    </row>
    <row r="6772" spans="1:12">
      <c r="A6772">
        <f>A6771+1</f>
        <v>6772</v>
      </c>
      <c r="B6772">
        <v>26</v>
      </c>
      <c r="C6772">
        <f t="shared" si="105"/>
        <v>565</v>
      </c>
      <c r="D6772">
        <f>IF(D6771=12,1,D6771+1)</f>
        <v>4</v>
      </c>
      <c r="G6772">
        <f>G6771+1</f>
        <v>6772</v>
      </c>
      <c r="H6772">
        <v>26</v>
      </c>
      <c r="I6772">
        <v>20210821</v>
      </c>
      <c r="J6772" cm="1">
        <f t="array" ref="J6772">INDEX(Sheet1!A:X,C6771+1,5)</f>
        <v>192.6</v>
      </c>
      <c r="K6772">
        <v>20260821</v>
      </c>
      <c r="L6772">
        <f>L6771+1</f>
        <v>6772</v>
      </c>
    </row>
    <row r="6773" spans="1:12">
      <c r="A6773">
        <f>A6772+1</f>
        <v>6773</v>
      </c>
      <c r="B6773">
        <v>26</v>
      </c>
      <c r="C6773">
        <f t="shared" si="105"/>
        <v>565</v>
      </c>
      <c r="D6773">
        <f>IF(D6772=12,1,D6772+1)</f>
        <v>5</v>
      </c>
      <c r="G6773">
        <f>G6772+1</f>
        <v>6773</v>
      </c>
      <c r="H6773">
        <v>26</v>
      </c>
      <c r="I6773">
        <v>20210821</v>
      </c>
      <c r="J6773" cm="1">
        <f t="array" ref="J6773">INDEX(Sheet1!A:X,C6772+1,5)</f>
        <v>192.6</v>
      </c>
      <c r="K6773">
        <v>20260821</v>
      </c>
      <c r="L6773">
        <f>L6772+1</f>
        <v>6773</v>
      </c>
    </row>
    <row r="6774" spans="1:12">
      <c r="A6774">
        <f>A6773+1</f>
        <v>6774</v>
      </c>
      <c r="B6774">
        <v>26</v>
      </c>
      <c r="C6774">
        <f t="shared" si="105"/>
        <v>565</v>
      </c>
      <c r="D6774">
        <f>IF(D6773=12,1,D6773+1)</f>
        <v>6</v>
      </c>
      <c r="G6774">
        <f>G6773+1</f>
        <v>6774</v>
      </c>
      <c r="H6774">
        <v>26</v>
      </c>
      <c r="I6774">
        <v>20210821</v>
      </c>
      <c r="J6774" cm="1">
        <f t="array" ref="J6774">INDEX(Sheet1!A:X,C6773+1,5)</f>
        <v>192.6</v>
      </c>
      <c r="K6774">
        <v>20260821</v>
      </c>
      <c r="L6774">
        <f>L6773+1</f>
        <v>6774</v>
      </c>
    </row>
    <row r="6775" spans="1:12">
      <c r="A6775">
        <f>A6774+1</f>
        <v>6775</v>
      </c>
      <c r="B6775">
        <v>26</v>
      </c>
      <c r="C6775">
        <f t="shared" si="105"/>
        <v>565</v>
      </c>
      <c r="D6775">
        <f>IF(D6774=12,1,D6774+1)</f>
        <v>7</v>
      </c>
      <c r="G6775">
        <f>G6774+1</f>
        <v>6775</v>
      </c>
      <c r="H6775">
        <v>26</v>
      </c>
      <c r="I6775">
        <v>20210821</v>
      </c>
      <c r="J6775" cm="1">
        <f t="array" ref="J6775">INDEX(Sheet1!A:X,C6774+1,5)</f>
        <v>192.6</v>
      </c>
      <c r="K6775">
        <v>20260821</v>
      </c>
      <c r="L6775">
        <f>L6774+1</f>
        <v>6775</v>
      </c>
    </row>
    <row r="6776" spans="1:12">
      <c r="A6776">
        <f>A6775+1</f>
        <v>6776</v>
      </c>
      <c r="B6776">
        <v>26</v>
      </c>
      <c r="C6776">
        <f t="shared" si="105"/>
        <v>565</v>
      </c>
      <c r="D6776">
        <f>IF(D6775=12,1,D6775+1)</f>
        <v>8</v>
      </c>
      <c r="G6776">
        <f>G6775+1</f>
        <v>6776</v>
      </c>
      <c r="H6776">
        <v>26</v>
      </c>
      <c r="I6776">
        <v>20210821</v>
      </c>
      <c r="J6776" cm="1">
        <f t="array" ref="J6776">INDEX(Sheet1!A:X,C6775+1,5)</f>
        <v>192.6</v>
      </c>
      <c r="K6776">
        <v>20260821</v>
      </c>
      <c r="L6776">
        <f>L6775+1</f>
        <v>6776</v>
      </c>
    </row>
    <row r="6777" spans="1:12">
      <c r="A6777">
        <f>A6776+1</f>
        <v>6777</v>
      </c>
      <c r="B6777">
        <v>26</v>
      </c>
      <c r="C6777">
        <f t="shared" si="105"/>
        <v>565</v>
      </c>
      <c r="D6777">
        <f>IF(D6776=12,1,D6776+1)</f>
        <v>9</v>
      </c>
      <c r="G6777">
        <f>G6776+1</f>
        <v>6777</v>
      </c>
      <c r="H6777">
        <v>26</v>
      </c>
      <c r="I6777">
        <v>20210821</v>
      </c>
      <c r="J6777" cm="1">
        <f t="array" ref="J6777">INDEX(Sheet1!A:X,C6776+1,5)</f>
        <v>192.6</v>
      </c>
      <c r="K6777">
        <v>20260821</v>
      </c>
      <c r="L6777">
        <f>L6776+1</f>
        <v>6777</v>
      </c>
    </row>
    <row r="6778" spans="1:12">
      <c r="A6778">
        <f>A6777+1</f>
        <v>6778</v>
      </c>
      <c r="B6778">
        <v>26</v>
      </c>
      <c r="C6778">
        <f t="shared" si="105"/>
        <v>565</v>
      </c>
      <c r="D6778">
        <f>IF(D6777=12,1,D6777+1)</f>
        <v>10</v>
      </c>
      <c r="G6778">
        <f>G6777+1</f>
        <v>6778</v>
      </c>
      <c r="H6778">
        <v>26</v>
      </c>
      <c r="I6778">
        <v>20210821</v>
      </c>
      <c r="J6778" cm="1">
        <f t="array" ref="J6778">INDEX(Sheet1!A:X,C6777+1,5)</f>
        <v>192.6</v>
      </c>
      <c r="K6778">
        <v>20260821</v>
      </c>
      <c r="L6778">
        <f>L6777+1</f>
        <v>6778</v>
      </c>
    </row>
    <row r="6779" spans="1:12">
      <c r="A6779">
        <f>A6778+1</f>
        <v>6779</v>
      </c>
      <c r="B6779">
        <v>26</v>
      </c>
      <c r="C6779">
        <f t="shared" si="105"/>
        <v>565</v>
      </c>
      <c r="D6779">
        <f>IF(D6778=12,1,D6778+1)</f>
        <v>11</v>
      </c>
      <c r="G6779">
        <f>G6778+1</f>
        <v>6779</v>
      </c>
      <c r="H6779">
        <v>26</v>
      </c>
      <c r="I6779">
        <v>20210821</v>
      </c>
      <c r="J6779" cm="1">
        <f t="array" ref="J6779">INDEX(Sheet1!A:X,C6778+1,5)</f>
        <v>192.6</v>
      </c>
      <c r="K6779">
        <v>20260821</v>
      </c>
      <c r="L6779">
        <f>L6778+1</f>
        <v>6779</v>
      </c>
    </row>
    <row r="6780" spans="1:12">
      <c r="A6780">
        <f>A6779+1</f>
        <v>6780</v>
      </c>
      <c r="B6780">
        <v>26</v>
      </c>
      <c r="C6780">
        <f t="shared" si="105"/>
        <v>566</v>
      </c>
      <c r="D6780">
        <f>IF(D6779=12,1,D6779+1)</f>
        <v>12</v>
      </c>
      <c r="G6780">
        <f>G6779+1</f>
        <v>6780</v>
      </c>
      <c r="H6780">
        <v>26</v>
      </c>
      <c r="I6780">
        <v>20210821</v>
      </c>
      <c r="J6780" cm="1">
        <f t="array" ref="J6780">INDEX(Sheet1!A:X,C6779+1,5)</f>
        <v>192.6</v>
      </c>
      <c r="K6780">
        <v>20260821</v>
      </c>
      <c r="L6780">
        <f>L6779+1</f>
        <v>6780</v>
      </c>
    </row>
    <row r="6781" spans="1:12">
      <c r="A6781">
        <f>A6780+1</f>
        <v>6781</v>
      </c>
      <c r="B6781">
        <v>26</v>
      </c>
      <c r="C6781">
        <f t="shared" si="105"/>
        <v>566</v>
      </c>
      <c r="D6781">
        <f>IF(D6780=12,1,D6780+1)</f>
        <v>1</v>
      </c>
      <c r="G6781">
        <f>G6780+1</f>
        <v>6781</v>
      </c>
      <c r="H6781">
        <v>26</v>
      </c>
      <c r="I6781">
        <v>20210821</v>
      </c>
      <c r="J6781" cm="1">
        <f t="array" ref="J6781">INDEX(Sheet1!A:X,C6780+1,5)</f>
        <v>300</v>
      </c>
      <c r="K6781">
        <v>20260821</v>
      </c>
      <c r="L6781">
        <f>L6780+1</f>
        <v>6781</v>
      </c>
    </row>
    <row r="6782" spans="1:12">
      <c r="A6782">
        <f>A6781+1</f>
        <v>6782</v>
      </c>
      <c r="B6782">
        <v>26</v>
      </c>
      <c r="C6782">
        <f t="shared" si="105"/>
        <v>566</v>
      </c>
      <c r="D6782">
        <f>IF(D6781=12,1,D6781+1)</f>
        <v>2</v>
      </c>
      <c r="G6782">
        <f>G6781+1</f>
        <v>6782</v>
      </c>
      <c r="H6782">
        <v>26</v>
      </c>
      <c r="I6782">
        <v>20210821</v>
      </c>
      <c r="J6782" cm="1">
        <f t="array" ref="J6782">INDEX(Sheet1!A:X,C6781+1,5)</f>
        <v>300</v>
      </c>
      <c r="K6782">
        <v>20260821</v>
      </c>
      <c r="L6782">
        <f>L6781+1</f>
        <v>6782</v>
      </c>
    </row>
    <row r="6783" spans="1:12">
      <c r="A6783">
        <f>A6782+1</f>
        <v>6783</v>
      </c>
      <c r="B6783">
        <v>26</v>
      </c>
      <c r="C6783">
        <f t="shared" si="105"/>
        <v>566</v>
      </c>
      <c r="D6783">
        <f>IF(D6782=12,1,D6782+1)</f>
        <v>3</v>
      </c>
      <c r="G6783">
        <f>G6782+1</f>
        <v>6783</v>
      </c>
      <c r="H6783">
        <v>26</v>
      </c>
      <c r="I6783">
        <v>20210821</v>
      </c>
      <c r="J6783" cm="1">
        <f t="array" ref="J6783">INDEX(Sheet1!A:X,C6782+1,5)</f>
        <v>300</v>
      </c>
      <c r="K6783">
        <v>20260821</v>
      </c>
      <c r="L6783">
        <f>L6782+1</f>
        <v>6783</v>
      </c>
    </row>
    <row r="6784" spans="1:12">
      <c r="A6784">
        <f>A6783+1</f>
        <v>6784</v>
      </c>
      <c r="B6784">
        <v>26</v>
      </c>
      <c r="C6784">
        <f t="shared" si="105"/>
        <v>566</v>
      </c>
      <c r="D6784">
        <f>IF(D6783=12,1,D6783+1)</f>
        <v>4</v>
      </c>
      <c r="G6784">
        <f>G6783+1</f>
        <v>6784</v>
      </c>
      <c r="H6784">
        <v>26</v>
      </c>
      <c r="I6784">
        <v>20210821</v>
      </c>
      <c r="J6784" cm="1">
        <f t="array" ref="J6784">INDEX(Sheet1!A:X,C6783+1,5)</f>
        <v>300</v>
      </c>
      <c r="K6784">
        <v>20260821</v>
      </c>
      <c r="L6784">
        <f>L6783+1</f>
        <v>6784</v>
      </c>
    </row>
    <row r="6785" spans="1:12">
      <c r="A6785">
        <f>A6784+1</f>
        <v>6785</v>
      </c>
      <c r="B6785">
        <v>26</v>
      </c>
      <c r="C6785">
        <f t="shared" ref="C6785:C6848" si="106">ROUNDDOWN(ROW()/12,0)+1</f>
        <v>566</v>
      </c>
      <c r="D6785">
        <f>IF(D6784=12,1,D6784+1)</f>
        <v>5</v>
      </c>
      <c r="G6785">
        <f>G6784+1</f>
        <v>6785</v>
      </c>
      <c r="H6785">
        <v>26</v>
      </c>
      <c r="I6785">
        <v>20210821</v>
      </c>
      <c r="J6785" cm="1">
        <f t="array" ref="J6785">INDEX(Sheet1!A:X,C6784+1,5)</f>
        <v>300</v>
      </c>
      <c r="K6785">
        <v>20260821</v>
      </c>
      <c r="L6785">
        <f>L6784+1</f>
        <v>6785</v>
      </c>
    </row>
    <row r="6786" spans="1:12">
      <c r="A6786">
        <f>A6785+1</f>
        <v>6786</v>
      </c>
      <c r="B6786">
        <v>26</v>
      </c>
      <c r="C6786">
        <f t="shared" si="106"/>
        <v>566</v>
      </c>
      <c r="D6786">
        <f>IF(D6785=12,1,D6785+1)</f>
        <v>6</v>
      </c>
      <c r="G6786">
        <f>G6785+1</f>
        <v>6786</v>
      </c>
      <c r="H6786">
        <v>26</v>
      </c>
      <c r="I6786">
        <v>20210821</v>
      </c>
      <c r="J6786" cm="1">
        <f t="array" ref="J6786">INDEX(Sheet1!A:X,C6785+1,5)</f>
        <v>300</v>
      </c>
      <c r="K6786">
        <v>20260821</v>
      </c>
      <c r="L6786">
        <f>L6785+1</f>
        <v>6786</v>
      </c>
    </row>
    <row r="6787" spans="1:12">
      <c r="A6787">
        <f>A6786+1</f>
        <v>6787</v>
      </c>
      <c r="B6787">
        <v>26</v>
      </c>
      <c r="C6787">
        <f t="shared" si="106"/>
        <v>566</v>
      </c>
      <c r="D6787">
        <f>IF(D6786=12,1,D6786+1)</f>
        <v>7</v>
      </c>
      <c r="G6787">
        <f>G6786+1</f>
        <v>6787</v>
      </c>
      <c r="H6787">
        <v>26</v>
      </c>
      <c r="I6787">
        <v>20210821</v>
      </c>
      <c r="J6787" cm="1">
        <f t="array" ref="J6787">INDEX(Sheet1!A:X,C6786+1,5)</f>
        <v>300</v>
      </c>
      <c r="K6787">
        <v>20260821</v>
      </c>
      <c r="L6787">
        <f>L6786+1</f>
        <v>6787</v>
      </c>
    </row>
    <row r="6788" spans="1:12">
      <c r="A6788">
        <f>A6787+1</f>
        <v>6788</v>
      </c>
      <c r="B6788">
        <v>26</v>
      </c>
      <c r="C6788">
        <f t="shared" si="106"/>
        <v>566</v>
      </c>
      <c r="D6788">
        <f>IF(D6787=12,1,D6787+1)</f>
        <v>8</v>
      </c>
      <c r="G6788">
        <f>G6787+1</f>
        <v>6788</v>
      </c>
      <c r="H6788">
        <v>26</v>
      </c>
      <c r="I6788">
        <v>20210821</v>
      </c>
      <c r="J6788" cm="1">
        <f t="array" ref="J6788">INDEX(Sheet1!A:X,C6787+1,5)</f>
        <v>300</v>
      </c>
      <c r="K6788">
        <v>20260821</v>
      </c>
      <c r="L6788">
        <f>L6787+1</f>
        <v>6788</v>
      </c>
    </row>
    <row r="6789" spans="1:12">
      <c r="A6789">
        <f>A6788+1</f>
        <v>6789</v>
      </c>
      <c r="B6789">
        <v>26</v>
      </c>
      <c r="C6789">
        <f t="shared" si="106"/>
        <v>566</v>
      </c>
      <c r="D6789">
        <f>IF(D6788=12,1,D6788+1)</f>
        <v>9</v>
      </c>
      <c r="G6789">
        <f>G6788+1</f>
        <v>6789</v>
      </c>
      <c r="H6789">
        <v>26</v>
      </c>
      <c r="I6789">
        <v>20210821</v>
      </c>
      <c r="J6789" cm="1">
        <f t="array" ref="J6789">INDEX(Sheet1!A:X,C6788+1,5)</f>
        <v>300</v>
      </c>
      <c r="K6789">
        <v>20260821</v>
      </c>
      <c r="L6789">
        <f>L6788+1</f>
        <v>6789</v>
      </c>
    </row>
    <row r="6790" spans="1:12">
      <c r="A6790">
        <f>A6789+1</f>
        <v>6790</v>
      </c>
      <c r="B6790">
        <v>26</v>
      </c>
      <c r="C6790">
        <f t="shared" si="106"/>
        <v>566</v>
      </c>
      <c r="D6790">
        <f>IF(D6789=12,1,D6789+1)</f>
        <v>10</v>
      </c>
      <c r="G6790">
        <f>G6789+1</f>
        <v>6790</v>
      </c>
      <c r="H6790">
        <v>26</v>
      </c>
      <c r="I6790">
        <v>20210821</v>
      </c>
      <c r="J6790" cm="1">
        <f t="array" ref="J6790">INDEX(Sheet1!A:X,C6789+1,5)</f>
        <v>300</v>
      </c>
      <c r="K6790">
        <v>20260821</v>
      </c>
      <c r="L6790">
        <f>L6789+1</f>
        <v>6790</v>
      </c>
    </row>
    <row r="6791" spans="1:12">
      <c r="A6791">
        <f>A6790+1</f>
        <v>6791</v>
      </c>
      <c r="B6791">
        <v>26</v>
      </c>
      <c r="C6791">
        <f t="shared" si="106"/>
        <v>566</v>
      </c>
      <c r="D6791">
        <f>IF(D6790=12,1,D6790+1)</f>
        <v>11</v>
      </c>
      <c r="G6791">
        <f>G6790+1</f>
        <v>6791</v>
      </c>
      <c r="H6791">
        <v>26</v>
      </c>
      <c r="I6791">
        <v>20210821</v>
      </c>
      <c r="J6791" cm="1">
        <f t="array" ref="J6791">INDEX(Sheet1!A:X,C6790+1,5)</f>
        <v>300</v>
      </c>
      <c r="K6791">
        <v>20260821</v>
      </c>
      <c r="L6791">
        <f>L6790+1</f>
        <v>6791</v>
      </c>
    </row>
    <row r="6792" spans="1:12">
      <c r="A6792">
        <f>A6791+1</f>
        <v>6792</v>
      </c>
      <c r="B6792">
        <v>26</v>
      </c>
      <c r="C6792">
        <f t="shared" si="106"/>
        <v>567</v>
      </c>
      <c r="D6792">
        <f>IF(D6791=12,1,D6791+1)</f>
        <v>12</v>
      </c>
      <c r="G6792">
        <f>G6791+1</f>
        <v>6792</v>
      </c>
      <c r="H6792">
        <v>26</v>
      </c>
      <c r="I6792">
        <v>20210821</v>
      </c>
      <c r="J6792" cm="1">
        <f t="array" ref="J6792">INDEX(Sheet1!A:X,C6791+1,5)</f>
        <v>300</v>
      </c>
      <c r="K6792">
        <v>20260821</v>
      </c>
      <c r="L6792">
        <f>L6791+1</f>
        <v>6792</v>
      </c>
    </row>
    <row r="6793" spans="1:12">
      <c r="A6793">
        <f>A6792+1</f>
        <v>6793</v>
      </c>
      <c r="B6793">
        <v>26</v>
      </c>
      <c r="C6793">
        <f t="shared" si="106"/>
        <v>567</v>
      </c>
      <c r="D6793">
        <f>IF(D6792=12,1,D6792+1)</f>
        <v>1</v>
      </c>
      <c r="G6793">
        <f>G6792+1</f>
        <v>6793</v>
      </c>
      <c r="H6793">
        <v>26</v>
      </c>
      <c r="I6793">
        <v>20210821</v>
      </c>
      <c r="J6793" cm="1">
        <f t="array" ref="J6793">INDEX(Sheet1!A:X,C6792+1,5)</f>
        <v>280</v>
      </c>
      <c r="K6793">
        <v>20260821</v>
      </c>
      <c r="L6793">
        <f>L6792+1</f>
        <v>6793</v>
      </c>
    </row>
    <row r="6794" spans="1:12">
      <c r="A6794">
        <f>A6793+1</f>
        <v>6794</v>
      </c>
      <c r="B6794">
        <v>26</v>
      </c>
      <c r="C6794">
        <f t="shared" si="106"/>
        <v>567</v>
      </c>
      <c r="D6794">
        <f>IF(D6793=12,1,D6793+1)</f>
        <v>2</v>
      </c>
      <c r="G6794">
        <f>G6793+1</f>
        <v>6794</v>
      </c>
      <c r="H6794">
        <v>26</v>
      </c>
      <c r="I6794">
        <v>20210821</v>
      </c>
      <c r="J6794" cm="1">
        <f t="array" ref="J6794">INDEX(Sheet1!A:X,C6793+1,5)</f>
        <v>280</v>
      </c>
      <c r="K6794">
        <v>20260821</v>
      </c>
      <c r="L6794">
        <f>L6793+1</f>
        <v>6794</v>
      </c>
    </row>
    <row r="6795" spans="1:12">
      <c r="A6795">
        <f>A6794+1</f>
        <v>6795</v>
      </c>
      <c r="B6795">
        <v>26</v>
      </c>
      <c r="C6795">
        <f t="shared" si="106"/>
        <v>567</v>
      </c>
      <c r="D6795">
        <f>IF(D6794=12,1,D6794+1)</f>
        <v>3</v>
      </c>
      <c r="G6795">
        <f>G6794+1</f>
        <v>6795</v>
      </c>
      <c r="H6795">
        <v>26</v>
      </c>
      <c r="I6795">
        <v>20210821</v>
      </c>
      <c r="J6795" cm="1">
        <f t="array" ref="J6795">INDEX(Sheet1!A:X,C6794+1,5)</f>
        <v>280</v>
      </c>
      <c r="K6795">
        <v>20260821</v>
      </c>
      <c r="L6795">
        <f>L6794+1</f>
        <v>6795</v>
      </c>
    </row>
    <row r="6796" spans="1:12">
      <c r="A6796">
        <f>A6795+1</f>
        <v>6796</v>
      </c>
      <c r="B6796">
        <v>26</v>
      </c>
      <c r="C6796">
        <f t="shared" si="106"/>
        <v>567</v>
      </c>
      <c r="D6796">
        <f>IF(D6795=12,1,D6795+1)</f>
        <v>4</v>
      </c>
      <c r="G6796">
        <f>G6795+1</f>
        <v>6796</v>
      </c>
      <c r="H6796">
        <v>26</v>
      </c>
      <c r="I6796">
        <v>20210821</v>
      </c>
      <c r="J6796" cm="1">
        <f t="array" ref="J6796">INDEX(Sheet1!A:X,C6795+1,5)</f>
        <v>280</v>
      </c>
      <c r="K6796">
        <v>20260821</v>
      </c>
      <c r="L6796">
        <f>L6795+1</f>
        <v>6796</v>
      </c>
    </row>
    <row r="6797" spans="1:12">
      <c r="A6797">
        <f>A6796+1</f>
        <v>6797</v>
      </c>
      <c r="B6797">
        <v>26</v>
      </c>
      <c r="C6797">
        <f t="shared" si="106"/>
        <v>567</v>
      </c>
      <c r="D6797">
        <f>IF(D6796=12,1,D6796+1)</f>
        <v>5</v>
      </c>
      <c r="G6797">
        <f>G6796+1</f>
        <v>6797</v>
      </c>
      <c r="H6797">
        <v>26</v>
      </c>
      <c r="I6797">
        <v>20210821</v>
      </c>
      <c r="J6797" cm="1">
        <f t="array" ref="J6797">INDEX(Sheet1!A:X,C6796+1,5)</f>
        <v>280</v>
      </c>
      <c r="K6797">
        <v>20260821</v>
      </c>
      <c r="L6797">
        <f>L6796+1</f>
        <v>6797</v>
      </c>
    </row>
    <row r="6798" spans="1:12">
      <c r="A6798">
        <f>A6797+1</f>
        <v>6798</v>
      </c>
      <c r="B6798">
        <v>26</v>
      </c>
      <c r="C6798">
        <f t="shared" si="106"/>
        <v>567</v>
      </c>
      <c r="D6798">
        <f>IF(D6797=12,1,D6797+1)</f>
        <v>6</v>
      </c>
      <c r="G6798">
        <f>G6797+1</f>
        <v>6798</v>
      </c>
      <c r="H6798">
        <v>26</v>
      </c>
      <c r="I6798">
        <v>20210821</v>
      </c>
      <c r="J6798" cm="1">
        <f t="array" ref="J6798">INDEX(Sheet1!A:X,C6797+1,5)</f>
        <v>280</v>
      </c>
      <c r="K6798">
        <v>20260821</v>
      </c>
      <c r="L6798">
        <f>L6797+1</f>
        <v>6798</v>
      </c>
    </row>
    <row r="6799" spans="1:12">
      <c r="A6799">
        <f>A6798+1</f>
        <v>6799</v>
      </c>
      <c r="B6799">
        <v>26</v>
      </c>
      <c r="C6799">
        <f t="shared" si="106"/>
        <v>567</v>
      </c>
      <c r="D6799">
        <f>IF(D6798=12,1,D6798+1)</f>
        <v>7</v>
      </c>
      <c r="G6799">
        <f>G6798+1</f>
        <v>6799</v>
      </c>
      <c r="H6799">
        <v>26</v>
      </c>
      <c r="I6799">
        <v>20210821</v>
      </c>
      <c r="J6799" cm="1">
        <f t="array" ref="J6799">INDEX(Sheet1!A:X,C6798+1,5)</f>
        <v>280</v>
      </c>
      <c r="K6799">
        <v>20260821</v>
      </c>
      <c r="L6799">
        <f>L6798+1</f>
        <v>6799</v>
      </c>
    </row>
    <row r="6800" spans="1:12">
      <c r="A6800">
        <f>A6799+1</f>
        <v>6800</v>
      </c>
      <c r="B6800">
        <v>26</v>
      </c>
      <c r="C6800">
        <f t="shared" si="106"/>
        <v>567</v>
      </c>
      <c r="D6800">
        <f>IF(D6799=12,1,D6799+1)</f>
        <v>8</v>
      </c>
      <c r="G6800">
        <f>G6799+1</f>
        <v>6800</v>
      </c>
      <c r="H6800">
        <v>26</v>
      </c>
      <c r="I6800">
        <v>20210821</v>
      </c>
      <c r="J6800" cm="1">
        <f t="array" ref="J6800">INDEX(Sheet1!A:X,C6799+1,5)</f>
        <v>280</v>
      </c>
      <c r="K6800">
        <v>20260821</v>
      </c>
      <c r="L6800">
        <f>L6799+1</f>
        <v>6800</v>
      </c>
    </row>
    <row r="6801" spans="1:12">
      <c r="A6801">
        <f>A6800+1</f>
        <v>6801</v>
      </c>
      <c r="B6801">
        <v>26</v>
      </c>
      <c r="C6801">
        <f t="shared" si="106"/>
        <v>567</v>
      </c>
      <c r="D6801">
        <f>IF(D6800=12,1,D6800+1)</f>
        <v>9</v>
      </c>
      <c r="G6801">
        <f>G6800+1</f>
        <v>6801</v>
      </c>
      <c r="H6801">
        <v>26</v>
      </c>
      <c r="I6801">
        <v>20210821</v>
      </c>
      <c r="J6801" cm="1">
        <f t="array" ref="J6801">INDEX(Sheet1!A:X,C6800+1,5)</f>
        <v>280</v>
      </c>
      <c r="K6801">
        <v>20260821</v>
      </c>
      <c r="L6801">
        <f>L6800+1</f>
        <v>6801</v>
      </c>
    </row>
    <row r="6802" spans="1:12">
      <c r="A6802">
        <f>A6801+1</f>
        <v>6802</v>
      </c>
      <c r="B6802">
        <v>26</v>
      </c>
      <c r="C6802">
        <f t="shared" si="106"/>
        <v>567</v>
      </c>
      <c r="D6802">
        <f>IF(D6801=12,1,D6801+1)</f>
        <v>10</v>
      </c>
      <c r="G6802">
        <f>G6801+1</f>
        <v>6802</v>
      </c>
      <c r="H6802">
        <v>26</v>
      </c>
      <c r="I6802">
        <v>20210821</v>
      </c>
      <c r="J6802" cm="1">
        <f t="array" ref="J6802">INDEX(Sheet1!A:X,C6801+1,5)</f>
        <v>280</v>
      </c>
      <c r="K6802">
        <v>20260821</v>
      </c>
      <c r="L6802">
        <f>L6801+1</f>
        <v>6802</v>
      </c>
    </row>
    <row r="6803" spans="1:12">
      <c r="A6803">
        <f>A6802+1</f>
        <v>6803</v>
      </c>
      <c r="B6803">
        <v>26</v>
      </c>
      <c r="C6803">
        <f t="shared" si="106"/>
        <v>567</v>
      </c>
      <c r="D6803">
        <f>IF(D6802=12,1,D6802+1)</f>
        <v>11</v>
      </c>
      <c r="G6803">
        <f>G6802+1</f>
        <v>6803</v>
      </c>
      <c r="H6803">
        <v>26</v>
      </c>
      <c r="I6803">
        <v>20210821</v>
      </c>
      <c r="J6803" cm="1">
        <f t="array" ref="J6803">INDEX(Sheet1!A:X,C6802+1,5)</f>
        <v>280</v>
      </c>
      <c r="K6803">
        <v>20260821</v>
      </c>
      <c r="L6803">
        <f>L6802+1</f>
        <v>6803</v>
      </c>
    </row>
    <row r="6804" spans="1:12">
      <c r="A6804">
        <f>A6803+1</f>
        <v>6804</v>
      </c>
      <c r="B6804">
        <v>26</v>
      </c>
      <c r="C6804">
        <f t="shared" si="106"/>
        <v>568</v>
      </c>
      <c r="D6804">
        <f>IF(D6803=12,1,D6803+1)</f>
        <v>12</v>
      </c>
      <c r="G6804">
        <f>G6803+1</f>
        <v>6804</v>
      </c>
      <c r="H6804">
        <v>26</v>
      </c>
      <c r="I6804">
        <v>20210821</v>
      </c>
      <c r="J6804" cm="1">
        <f t="array" ref="J6804">INDEX(Sheet1!A:X,C6803+1,5)</f>
        <v>280</v>
      </c>
      <c r="K6804">
        <v>20260821</v>
      </c>
      <c r="L6804">
        <f>L6803+1</f>
        <v>6804</v>
      </c>
    </row>
    <row r="6805" spans="1:12">
      <c r="A6805">
        <f>A6804+1</f>
        <v>6805</v>
      </c>
      <c r="B6805">
        <v>26</v>
      </c>
      <c r="C6805">
        <f t="shared" si="106"/>
        <v>568</v>
      </c>
      <c r="D6805">
        <f>IF(D6804=12,1,D6804+1)</f>
        <v>1</v>
      </c>
      <c r="G6805">
        <f>G6804+1</f>
        <v>6805</v>
      </c>
      <c r="H6805">
        <v>26</v>
      </c>
      <c r="I6805">
        <v>20210821</v>
      </c>
      <c r="J6805" cm="1">
        <f t="array" ref="J6805">INDEX(Sheet1!A:X,C6804+1,5)</f>
        <v>434</v>
      </c>
      <c r="K6805">
        <v>20260821</v>
      </c>
      <c r="L6805">
        <f>L6804+1</f>
        <v>6805</v>
      </c>
    </row>
    <row r="6806" spans="1:12">
      <c r="A6806">
        <f>A6805+1</f>
        <v>6806</v>
      </c>
      <c r="B6806">
        <v>26</v>
      </c>
      <c r="C6806">
        <f t="shared" si="106"/>
        <v>568</v>
      </c>
      <c r="D6806">
        <f>IF(D6805=12,1,D6805+1)</f>
        <v>2</v>
      </c>
      <c r="G6806">
        <f>G6805+1</f>
        <v>6806</v>
      </c>
      <c r="H6806">
        <v>26</v>
      </c>
      <c r="I6806">
        <v>20210821</v>
      </c>
      <c r="J6806" cm="1">
        <f t="array" ref="J6806">INDEX(Sheet1!A:X,C6805+1,5)</f>
        <v>434</v>
      </c>
      <c r="K6806">
        <v>20260821</v>
      </c>
      <c r="L6806">
        <f>L6805+1</f>
        <v>6806</v>
      </c>
    </row>
    <row r="6807" spans="1:12">
      <c r="A6807">
        <f>A6806+1</f>
        <v>6807</v>
      </c>
      <c r="B6807">
        <v>26</v>
      </c>
      <c r="C6807">
        <f t="shared" si="106"/>
        <v>568</v>
      </c>
      <c r="D6807">
        <f>IF(D6806=12,1,D6806+1)</f>
        <v>3</v>
      </c>
      <c r="G6807">
        <f>G6806+1</f>
        <v>6807</v>
      </c>
      <c r="H6807">
        <v>26</v>
      </c>
      <c r="I6807">
        <v>20210821</v>
      </c>
      <c r="J6807" cm="1">
        <f t="array" ref="J6807">INDEX(Sheet1!A:X,C6806+1,5)</f>
        <v>434</v>
      </c>
      <c r="K6807">
        <v>20260821</v>
      </c>
      <c r="L6807">
        <f>L6806+1</f>
        <v>6807</v>
      </c>
    </row>
    <row r="6808" spans="1:12">
      <c r="A6808">
        <f>A6807+1</f>
        <v>6808</v>
      </c>
      <c r="B6808">
        <v>26</v>
      </c>
      <c r="C6808">
        <f t="shared" si="106"/>
        <v>568</v>
      </c>
      <c r="D6808">
        <f>IF(D6807=12,1,D6807+1)</f>
        <v>4</v>
      </c>
      <c r="G6808">
        <f>G6807+1</f>
        <v>6808</v>
      </c>
      <c r="H6808">
        <v>26</v>
      </c>
      <c r="I6808">
        <v>20210821</v>
      </c>
      <c r="J6808" cm="1">
        <f t="array" ref="J6808">INDEX(Sheet1!A:X,C6807+1,5)</f>
        <v>434</v>
      </c>
      <c r="K6808">
        <v>20260821</v>
      </c>
      <c r="L6808">
        <f>L6807+1</f>
        <v>6808</v>
      </c>
    </row>
    <row r="6809" spans="1:12">
      <c r="A6809">
        <f>A6808+1</f>
        <v>6809</v>
      </c>
      <c r="B6809">
        <v>26</v>
      </c>
      <c r="C6809">
        <f t="shared" si="106"/>
        <v>568</v>
      </c>
      <c r="D6809">
        <f>IF(D6808=12,1,D6808+1)</f>
        <v>5</v>
      </c>
      <c r="G6809">
        <f>G6808+1</f>
        <v>6809</v>
      </c>
      <c r="H6809">
        <v>26</v>
      </c>
      <c r="I6809">
        <v>20210821</v>
      </c>
      <c r="J6809" cm="1">
        <f t="array" ref="J6809">INDEX(Sheet1!A:X,C6808+1,5)</f>
        <v>434</v>
      </c>
      <c r="K6809">
        <v>20260821</v>
      </c>
      <c r="L6809">
        <f>L6808+1</f>
        <v>6809</v>
      </c>
    </row>
    <row r="6810" spans="1:12">
      <c r="A6810">
        <f>A6809+1</f>
        <v>6810</v>
      </c>
      <c r="B6810">
        <v>26</v>
      </c>
      <c r="C6810">
        <f t="shared" si="106"/>
        <v>568</v>
      </c>
      <c r="D6810">
        <f>IF(D6809=12,1,D6809+1)</f>
        <v>6</v>
      </c>
      <c r="G6810">
        <f>G6809+1</f>
        <v>6810</v>
      </c>
      <c r="H6810">
        <v>26</v>
      </c>
      <c r="I6810">
        <v>20210821</v>
      </c>
      <c r="J6810" cm="1">
        <f t="array" ref="J6810">INDEX(Sheet1!A:X,C6809+1,5)</f>
        <v>434</v>
      </c>
      <c r="K6810">
        <v>20260821</v>
      </c>
      <c r="L6810">
        <f>L6809+1</f>
        <v>6810</v>
      </c>
    </row>
    <row r="6811" spans="1:12">
      <c r="A6811">
        <f>A6810+1</f>
        <v>6811</v>
      </c>
      <c r="B6811">
        <v>26</v>
      </c>
      <c r="C6811">
        <f t="shared" si="106"/>
        <v>568</v>
      </c>
      <c r="D6811">
        <f>IF(D6810=12,1,D6810+1)</f>
        <v>7</v>
      </c>
      <c r="G6811">
        <f>G6810+1</f>
        <v>6811</v>
      </c>
      <c r="H6811">
        <v>26</v>
      </c>
      <c r="I6811">
        <v>20210821</v>
      </c>
      <c r="J6811" cm="1">
        <f t="array" ref="J6811">INDEX(Sheet1!A:X,C6810+1,5)</f>
        <v>434</v>
      </c>
      <c r="K6811">
        <v>20260821</v>
      </c>
      <c r="L6811">
        <f>L6810+1</f>
        <v>6811</v>
      </c>
    </row>
    <row r="6812" spans="1:12">
      <c r="A6812">
        <f>A6811+1</f>
        <v>6812</v>
      </c>
      <c r="B6812">
        <v>26</v>
      </c>
      <c r="C6812">
        <f t="shared" si="106"/>
        <v>568</v>
      </c>
      <c r="D6812">
        <f>IF(D6811=12,1,D6811+1)</f>
        <v>8</v>
      </c>
      <c r="G6812">
        <f>G6811+1</f>
        <v>6812</v>
      </c>
      <c r="H6812">
        <v>26</v>
      </c>
      <c r="I6812">
        <v>20210821</v>
      </c>
      <c r="J6812" cm="1">
        <f t="array" ref="J6812">INDEX(Sheet1!A:X,C6811+1,5)</f>
        <v>434</v>
      </c>
      <c r="K6812">
        <v>20260821</v>
      </c>
      <c r="L6812">
        <f>L6811+1</f>
        <v>6812</v>
      </c>
    </row>
    <row r="6813" spans="1:12">
      <c r="A6813">
        <f>A6812+1</f>
        <v>6813</v>
      </c>
      <c r="B6813">
        <v>26</v>
      </c>
      <c r="C6813">
        <f t="shared" si="106"/>
        <v>568</v>
      </c>
      <c r="D6813">
        <f>IF(D6812=12,1,D6812+1)</f>
        <v>9</v>
      </c>
      <c r="G6813">
        <f>G6812+1</f>
        <v>6813</v>
      </c>
      <c r="H6813">
        <v>26</v>
      </c>
      <c r="I6813">
        <v>20210821</v>
      </c>
      <c r="J6813" cm="1">
        <f t="array" ref="J6813">INDEX(Sheet1!A:X,C6812+1,5)</f>
        <v>434</v>
      </c>
      <c r="K6813">
        <v>20260821</v>
      </c>
      <c r="L6813">
        <f>L6812+1</f>
        <v>6813</v>
      </c>
    </row>
    <row r="6814" spans="1:12">
      <c r="A6814">
        <f>A6813+1</f>
        <v>6814</v>
      </c>
      <c r="B6814">
        <v>26</v>
      </c>
      <c r="C6814">
        <f t="shared" si="106"/>
        <v>568</v>
      </c>
      <c r="D6814">
        <f>IF(D6813=12,1,D6813+1)</f>
        <v>10</v>
      </c>
      <c r="G6814">
        <f>G6813+1</f>
        <v>6814</v>
      </c>
      <c r="H6814">
        <v>26</v>
      </c>
      <c r="I6814">
        <v>20210821</v>
      </c>
      <c r="J6814" cm="1">
        <f t="array" ref="J6814">INDEX(Sheet1!A:X,C6813+1,5)</f>
        <v>434</v>
      </c>
      <c r="K6814">
        <v>20260821</v>
      </c>
      <c r="L6814">
        <f>L6813+1</f>
        <v>6814</v>
      </c>
    </row>
    <row r="6815" spans="1:12">
      <c r="A6815">
        <f>A6814+1</f>
        <v>6815</v>
      </c>
      <c r="B6815">
        <v>26</v>
      </c>
      <c r="C6815">
        <f t="shared" si="106"/>
        <v>568</v>
      </c>
      <c r="D6815">
        <f>IF(D6814=12,1,D6814+1)</f>
        <v>11</v>
      </c>
      <c r="G6815">
        <f>G6814+1</f>
        <v>6815</v>
      </c>
      <c r="H6815">
        <v>26</v>
      </c>
      <c r="I6815">
        <v>20210821</v>
      </c>
      <c r="J6815" cm="1">
        <f t="array" ref="J6815">INDEX(Sheet1!A:X,C6814+1,5)</f>
        <v>434</v>
      </c>
      <c r="K6815">
        <v>20260821</v>
      </c>
      <c r="L6815">
        <f>L6814+1</f>
        <v>6815</v>
      </c>
    </row>
    <row r="6816" spans="1:12">
      <c r="A6816">
        <f>A6815+1</f>
        <v>6816</v>
      </c>
      <c r="B6816">
        <v>26</v>
      </c>
      <c r="C6816">
        <f t="shared" si="106"/>
        <v>569</v>
      </c>
      <c r="D6816">
        <f>IF(D6815=12,1,D6815+1)</f>
        <v>12</v>
      </c>
      <c r="G6816">
        <f>G6815+1</f>
        <v>6816</v>
      </c>
      <c r="H6816">
        <v>26</v>
      </c>
      <c r="I6816">
        <v>20210821</v>
      </c>
      <c r="J6816" cm="1">
        <f t="array" ref="J6816">INDEX(Sheet1!A:X,C6815+1,5)</f>
        <v>434</v>
      </c>
      <c r="K6816">
        <v>20260821</v>
      </c>
      <c r="L6816">
        <f>L6815+1</f>
        <v>6816</v>
      </c>
    </row>
    <row r="6817" spans="1:12">
      <c r="A6817">
        <f>A6816+1</f>
        <v>6817</v>
      </c>
      <c r="B6817">
        <v>26</v>
      </c>
      <c r="C6817">
        <f t="shared" si="106"/>
        <v>569</v>
      </c>
      <c r="D6817">
        <f>IF(D6816=12,1,D6816+1)</f>
        <v>1</v>
      </c>
      <c r="G6817">
        <f>G6816+1</f>
        <v>6817</v>
      </c>
      <c r="H6817">
        <v>26</v>
      </c>
      <c r="I6817">
        <v>20210821</v>
      </c>
      <c r="J6817" cm="1">
        <f t="array" ref="J6817">INDEX(Sheet1!A:X,C6816+1,5)</f>
        <v>434</v>
      </c>
      <c r="K6817">
        <v>20260821</v>
      </c>
      <c r="L6817">
        <f>L6816+1</f>
        <v>6817</v>
      </c>
    </row>
    <row r="6818" spans="1:12">
      <c r="A6818">
        <f>A6817+1</f>
        <v>6818</v>
      </c>
      <c r="B6818">
        <v>26</v>
      </c>
      <c r="C6818">
        <f t="shared" si="106"/>
        <v>569</v>
      </c>
      <c r="D6818">
        <f>IF(D6817=12,1,D6817+1)</f>
        <v>2</v>
      </c>
      <c r="G6818">
        <f>G6817+1</f>
        <v>6818</v>
      </c>
      <c r="H6818">
        <v>26</v>
      </c>
      <c r="I6818">
        <v>20210821</v>
      </c>
      <c r="J6818" cm="1">
        <f t="array" ref="J6818">INDEX(Sheet1!A:X,C6817+1,5)</f>
        <v>434</v>
      </c>
      <c r="K6818">
        <v>20260821</v>
      </c>
      <c r="L6818">
        <f>L6817+1</f>
        <v>6818</v>
      </c>
    </row>
    <row r="6819" spans="1:12">
      <c r="A6819">
        <f>A6818+1</f>
        <v>6819</v>
      </c>
      <c r="B6819">
        <v>26</v>
      </c>
      <c r="C6819">
        <f t="shared" si="106"/>
        <v>569</v>
      </c>
      <c r="D6819">
        <f>IF(D6818=12,1,D6818+1)</f>
        <v>3</v>
      </c>
      <c r="G6819">
        <f>G6818+1</f>
        <v>6819</v>
      </c>
      <c r="H6819">
        <v>26</v>
      </c>
      <c r="I6819">
        <v>20210821</v>
      </c>
      <c r="J6819" cm="1">
        <f t="array" ref="J6819">INDEX(Sheet1!A:X,C6818+1,5)</f>
        <v>434</v>
      </c>
      <c r="K6819">
        <v>20260821</v>
      </c>
      <c r="L6819">
        <f>L6818+1</f>
        <v>6819</v>
      </c>
    </row>
    <row r="6820" spans="1:12">
      <c r="A6820">
        <f>A6819+1</f>
        <v>6820</v>
      </c>
      <c r="B6820">
        <v>26</v>
      </c>
      <c r="C6820">
        <f t="shared" si="106"/>
        <v>569</v>
      </c>
      <c r="D6820">
        <f>IF(D6819=12,1,D6819+1)</f>
        <v>4</v>
      </c>
      <c r="G6820">
        <f>G6819+1</f>
        <v>6820</v>
      </c>
      <c r="H6820">
        <v>26</v>
      </c>
      <c r="I6820">
        <v>20210821</v>
      </c>
      <c r="J6820" cm="1">
        <f t="array" ref="J6820">INDEX(Sheet1!A:X,C6819+1,5)</f>
        <v>434</v>
      </c>
      <c r="K6820">
        <v>20260821</v>
      </c>
      <c r="L6820">
        <f>L6819+1</f>
        <v>6820</v>
      </c>
    </row>
    <row r="6821" spans="1:12">
      <c r="A6821">
        <f>A6820+1</f>
        <v>6821</v>
      </c>
      <c r="B6821">
        <v>26</v>
      </c>
      <c r="C6821">
        <f t="shared" si="106"/>
        <v>569</v>
      </c>
      <c r="D6821">
        <f>IF(D6820=12,1,D6820+1)</f>
        <v>5</v>
      </c>
      <c r="G6821">
        <f>G6820+1</f>
        <v>6821</v>
      </c>
      <c r="H6821">
        <v>26</v>
      </c>
      <c r="I6821">
        <v>20210821</v>
      </c>
      <c r="J6821" cm="1">
        <f t="array" ref="J6821">INDEX(Sheet1!A:X,C6820+1,5)</f>
        <v>434</v>
      </c>
      <c r="K6821">
        <v>20260821</v>
      </c>
      <c r="L6821">
        <f>L6820+1</f>
        <v>6821</v>
      </c>
    </row>
    <row r="6822" spans="1:12">
      <c r="A6822">
        <f>A6821+1</f>
        <v>6822</v>
      </c>
      <c r="B6822">
        <v>26</v>
      </c>
      <c r="C6822">
        <f t="shared" si="106"/>
        <v>569</v>
      </c>
      <c r="D6822">
        <f>IF(D6821=12,1,D6821+1)</f>
        <v>6</v>
      </c>
      <c r="G6822">
        <f>G6821+1</f>
        <v>6822</v>
      </c>
      <c r="H6822">
        <v>26</v>
      </c>
      <c r="I6822">
        <v>20210821</v>
      </c>
      <c r="J6822" cm="1">
        <f t="array" ref="J6822">INDEX(Sheet1!A:X,C6821+1,5)</f>
        <v>434</v>
      </c>
      <c r="K6822">
        <v>20260821</v>
      </c>
      <c r="L6822">
        <f>L6821+1</f>
        <v>6822</v>
      </c>
    </row>
    <row r="6823" spans="1:12">
      <c r="A6823">
        <f>A6822+1</f>
        <v>6823</v>
      </c>
      <c r="B6823">
        <v>26</v>
      </c>
      <c r="C6823">
        <f t="shared" si="106"/>
        <v>569</v>
      </c>
      <c r="D6823">
        <f>IF(D6822=12,1,D6822+1)</f>
        <v>7</v>
      </c>
      <c r="G6823">
        <f>G6822+1</f>
        <v>6823</v>
      </c>
      <c r="H6823">
        <v>26</v>
      </c>
      <c r="I6823">
        <v>20210821</v>
      </c>
      <c r="J6823" cm="1">
        <f t="array" ref="J6823">INDEX(Sheet1!A:X,C6822+1,5)</f>
        <v>434</v>
      </c>
      <c r="K6823">
        <v>20260821</v>
      </c>
      <c r="L6823">
        <f>L6822+1</f>
        <v>6823</v>
      </c>
    </row>
    <row r="6824" spans="1:12">
      <c r="A6824">
        <f>A6823+1</f>
        <v>6824</v>
      </c>
      <c r="B6824">
        <v>26</v>
      </c>
      <c r="C6824">
        <f t="shared" si="106"/>
        <v>569</v>
      </c>
      <c r="D6824">
        <f>IF(D6823=12,1,D6823+1)</f>
        <v>8</v>
      </c>
      <c r="G6824">
        <f>G6823+1</f>
        <v>6824</v>
      </c>
      <c r="H6824">
        <v>26</v>
      </c>
      <c r="I6824">
        <v>20210821</v>
      </c>
      <c r="J6824" cm="1">
        <f t="array" ref="J6824">INDEX(Sheet1!A:X,C6823+1,5)</f>
        <v>434</v>
      </c>
      <c r="K6824">
        <v>20260821</v>
      </c>
      <c r="L6824">
        <f>L6823+1</f>
        <v>6824</v>
      </c>
    </row>
    <row r="6825" spans="1:12">
      <c r="A6825">
        <f>A6824+1</f>
        <v>6825</v>
      </c>
      <c r="B6825">
        <v>26</v>
      </c>
      <c r="C6825">
        <f t="shared" si="106"/>
        <v>569</v>
      </c>
      <c r="D6825">
        <f>IF(D6824=12,1,D6824+1)</f>
        <v>9</v>
      </c>
      <c r="G6825">
        <f>G6824+1</f>
        <v>6825</v>
      </c>
      <c r="H6825">
        <v>26</v>
      </c>
      <c r="I6825">
        <v>20210821</v>
      </c>
      <c r="J6825" cm="1">
        <f t="array" ref="J6825">INDEX(Sheet1!A:X,C6824+1,5)</f>
        <v>434</v>
      </c>
      <c r="K6825">
        <v>20260821</v>
      </c>
      <c r="L6825">
        <f>L6824+1</f>
        <v>6825</v>
      </c>
    </row>
    <row r="6826" spans="1:12">
      <c r="A6826">
        <f>A6825+1</f>
        <v>6826</v>
      </c>
      <c r="B6826">
        <v>26</v>
      </c>
      <c r="C6826">
        <f t="shared" si="106"/>
        <v>569</v>
      </c>
      <c r="D6826">
        <f>IF(D6825=12,1,D6825+1)</f>
        <v>10</v>
      </c>
      <c r="G6826">
        <f>G6825+1</f>
        <v>6826</v>
      </c>
      <c r="H6826">
        <v>26</v>
      </c>
      <c r="I6826">
        <v>20210821</v>
      </c>
      <c r="J6826" cm="1">
        <f t="array" ref="J6826">INDEX(Sheet1!A:X,C6825+1,5)</f>
        <v>434</v>
      </c>
      <c r="K6826">
        <v>20260821</v>
      </c>
      <c r="L6826">
        <f>L6825+1</f>
        <v>6826</v>
      </c>
    </row>
    <row r="6827" spans="1:12">
      <c r="A6827">
        <f>A6826+1</f>
        <v>6827</v>
      </c>
      <c r="B6827">
        <v>26</v>
      </c>
      <c r="C6827">
        <f t="shared" si="106"/>
        <v>569</v>
      </c>
      <c r="D6827">
        <f>IF(D6826=12,1,D6826+1)</f>
        <v>11</v>
      </c>
      <c r="G6827">
        <f>G6826+1</f>
        <v>6827</v>
      </c>
      <c r="H6827">
        <v>26</v>
      </c>
      <c r="I6827">
        <v>20210821</v>
      </c>
      <c r="J6827" cm="1">
        <f t="array" ref="J6827">INDEX(Sheet1!A:X,C6826+1,5)</f>
        <v>434</v>
      </c>
      <c r="K6827">
        <v>20260821</v>
      </c>
      <c r="L6827">
        <f>L6826+1</f>
        <v>6827</v>
      </c>
    </row>
    <row r="6828" spans="1:12">
      <c r="A6828">
        <f>A6827+1</f>
        <v>6828</v>
      </c>
      <c r="B6828">
        <v>26</v>
      </c>
      <c r="C6828">
        <f t="shared" si="106"/>
        <v>570</v>
      </c>
      <c r="D6828">
        <f>IF(D6827=12,1,D6827+1)</f>
        <v>12</v>
      </c>
      <c r="G6828">
        <f>G6827+1</f>
        <v>6828</v>
      </c>
      <c r="H6828">
        <v>26</v>
      </c>
      <c r="I6828">
        <v>20210821</v>
      </c>
      <c r="J6828" cm="1">
        <f t="array" ref="J6828">INDEX(Sheet1!A:X,C6827+1,5)</f>
        <v>434</v>
      </c>
      <c r="K6828">
        <v>20260821</v>
      </c>
      <c r="L6828">
        <f>L6827+1</f>
        <v>6828</v>
      </c>
    </row>
    <row r="6829" spans="1:12">
      <c r="A6829">
        <f>A6828+1</f>
        <v>6829</v>
      </c>
      <c r="B6829">
        <v>26</v>
      </c>
      <c r="C6829">
        <f t="shared" si="106"/>
        <v>570</v>
      </c>
      <c r="D6829">
        <f>IF(D6828=12,1,D6828+1)</f>
        <v>1</v>
      </c>
      <c r="G6829">
        <f>G6828+1</f>
        <v>6829</v>
      </c>
      <c r="H6829">
        <v>26</v>
      </c>
      <c r="I6829">
        <v>20210821</v>
      </c>
      <c r="J6829" cm="1">
        <f t="array" ref="J6829">INDEX(Sheet1!A:X,C6828+1,5)</f>
        <v>290</v>
      </c>
      <c r="K6829">
        <v>20260821</v>
      </c>
      <c r="L6829">
        <f>L6828+1</f>
        <v>6829</v>
      </c>
    </row>
    <row r="6830" spans="1:12">
      <c r="A6830">
        <f>A6829+1</f>
        <v>6830</v>
      </c>
      <c r="B6830">
        <v>26</v>
      </c>
      <c r="C6830">
        <f t="shared" si="106"/>
        <v>570</v>
      </c>
      <c r="D6830">
        <f>IF(D6829=12,1,D6829+1)</f>
        <v>2</v>
      </c>
      <c r="G6830">
        <f>G6829+1</f>
        <v>6830</v>
      </c>
      <c r="H6830">
        <v>26</v>
      </c>
      <c r="I6830">
        <v>20210821</v>
      </c>
      <c r="J6830" cm="1">
        <f t="array" ref="J6830">INDEX(Sheet1!A:X,C6829+1,5)</f>
        <v>290</v>
      </c>
      <c r="K6830">
        <v>20260821</v>
      </c>
      <c r="L6830">
        <f>L6829+1</f>
        <v>6830</v>
      </c>
    </row>
    <row r="6831" spans="1:12">
      <c r="A6831">
        <f>A6830+1</f>
        <v>6831</v>
      </c>
      <c r="B6831">
        <v>26</v>
      </c>
      <c r="C6831">
        <f t="shared" si="106"/>
        <v>570</v>
      </c>
      <c r="D6831">
        <f>IF(D6830=12,1,D6830+1)</f>
        <v>3</v>
      </c>
      <c r="G6831">
        <f>G6830+1</f>
        <v>6831</v>
      </c>
      <c r="H6831">
        <v>26</v>
      </c>
      <c r="I6831">
        <v>20210821</v>
      </c>
      <c r="J6831" cm="1">
        <f t="array" ref="J6831">INDEX(Sheet1!A:X,C6830+1,5)</f>
        <v>290</v>
      </c>
      <c r="K6831">
        <v>20260821</v>
      </c>
      <c r="L6831">
        <f>L6830+1</f>
        <v>6831</v>
      </c>
    </row>
    <row r="6832" spans="1:12">
      <c r="A6832">
        <f>A6831+1</f>
        <v>6832</v>
      </c>
      <c r="B6832">
        <v>26</v>
      </c>
      <c r="C6832">
        <f t="shared" si="106"/>
        <v>570</v>
      </c>
      <c r="D6832">
        <f>IF(D6831=12,1,D6831+1)</f>
        <v>4</v>
      </c>
      <c r="G6832">
        <f>G6831+1</f>
        <v>6832</v>
      </c>
      <c r="H6832">
        <v>26</v>
      </c>
      <c r="I6832">
        <v>20210821</v>
      </c>
      <c r="J6832" cm="1">
        <f t="array" ref="J6832">INDEX(Sheet1!A:X,C6831+1,5)</f>
        <v>290</v>
      </c>
      <c r="K6832">
        <v>20260821</v>
      </c>
      <c r="L6832">
        <f>L6831+1</f>
        <v>6832</v>
      </c>
    </row>
    <row r="6833" spans="1:12">
      <c r="A6833">
        <f>A6832+1</f>
        <v>6833</v>
      </c>
      <c r="B6833">
        <v>26</v>
      </c>
      <c r="C6833">
        <f t="shared" si="106"/>
        <v>570</v>
      </c>
      <c r="D6833">
        <f>IF(D6832=12,1,D6832+1)</f>
        <v>5</v>
      </c>
      <c r="G6833">
        <f>G6832+1</f>
        <v>6833</v>
      </c>
      <c r="H6833">
        <v>26</v>
      </c>
      <c r="I6833">
        <v>20210821</v>
      </c>
      <c r="J6833" cm="1">
        <f t="array" ref="J6833">INDEX(Sheet1!A:X,C6832+1,5)</f>
        <v>290</v>
      </c>
      <c r="K6833">
        <v>20260821</v>
      </c>
      <c r="L6833">
        <f>L6832+1</f>
        <v>6833</v>
      </c>
    </row>
    <row r="6834" spans="1:12">
      <c r="A6834">
        <f>A6833+1</f>
        <v>6834</v>
      </c>
      <c r="B6834">
        <v>26</v>
      </c>
      <c r="C6834">
        <f t="shared" si="106"/>
        <v>570</v>
      </c>
      <c r="D6834">
        <f>IF(D6833=12,1,D6833+1)</f>
        <v>6</v>
      </c>
      <c r="G6834">
        <f>G6833+1</f>
        <v>6834</v>
      </c>
      <c r="H6834">
        <v>26</v>
      </c>
      <c r="I6834">
        <v>20210821</v>
      </c>
      <c r="J6834" cm="1">
        <f t="array" ref="J6834">INDEX(Sheet1!A:X,C6833+1,5)</f>
        <v>290</v>
      </c>
      <c r="K6834">
        <v>20260821</v>
      </c>
      <c r="L6834">
        <f>L6833+1</f>
        <v>6834</v>
      </c>
    </row>
    <row r="6835" spans="1:12">
      <c r="A6835">
        <f>A6834+1</f>
        <v>6835</v>
      </c>
      <c r="B6835">
        <v>26</v>
      </c>
      <c r="C6835">
        <f t="shared" si="106"/>
        <v>570</v>
      </c>
      <c r="D6835">
        <f>IF(D6834=12,1,D6834+1)</f>
        <v>7</v>
      </c>
      <c r="G6835">
        <f>G6834+1</f>
        <v>6835</v>
      </c>
      <c r="H6835">
        <v>26</v>
      </c>
      <c r="I6835">
        <v>20210821</v>
      </c>
      <c r="J6835" cm="1">
        <f t="array" ref="J6835">INDEX(Sheet1!A:X,C6834+1,5)</f>
        <v>290</v>
      </c>
      <c r="K6835">
        <v>20260821</v>
      </c>
      <c r="L6835">
        <f>L6834+1</f>
        <v>6835</v>
      </c>
    </row>
    <row r="6836" spans="1:12">
      <c r="A6836">
        <f>A6835+1</f>
        <v>6836</v>
      </c>
      <c r="B6836">
        <v>26</v>
      </c>
      <c r="C6836">
        <f t="shared" si="106"/>
        <v>570</v>
      </c>
      <c r="D6836">
        <f>IF(D6835=12,1,D6835+1)</f>
        <v>8</v>
      </c>
      <c r="G6836">
        <f>G6835+1</f>
        <v>6836</v>
      </c>
      <c r="H6836">
        <v>26</v>
      </c>
      <c r="I6836">
        <v>20210821</v>
      </c>
      <c r="J6836" cm="1">
        <f t="array" ref="J6836">INDEX(Sheet1!A:X,C6835+1,5)</f>
        <v>290</v>
      </c>
      <c r="K6836">
        <v>20260821</v>
      </c>
      <c r="L6836">
        <f>L6835+1</f>
        <v>6836</v>
      </c>
    </row>
    <row r="6837" spans="1:12">
      <c r="A6837">
        <f>A6836+1</f>
        <v>6837</v>
      </c>
      <c r="B6837">
        <v>26</v>
      </c>
      <c r="C6837">
        <f t="shared" si="106"/>
        <v>570</v>
      </c>
      <c r="D6837">
        <f>IF(D6836=12,1,D6836+1)</f>
        <v>9</v>
      </c>
      <c r="G6837">
        <f>G6836+1</f>
        <v>6837</v>
      </c>
      <c r="H6837">
        <v>26</v>
      </c>
      <c r="I6837">
        <v>20210821</v>
      </c>
      <c r="J6837" cm="1">
        <f t="array" ref="J6837">INDEX(Sheet1!A:X,C6836+1,5)</f>
        <v>290</v>
      </c>
      <c r="K6837">
        <v>20260821</v>
      </c>
      <c r="L6837">
        <f>L6836+1</f>
        <v>6837</v>
      </c>
    </row>
    <row r="6838" spans="1:12">
      <c r="A6838">
        <f>A6837+1</f>
        <v>6838</v>
      </c>
      <c r="B6838">
        <v>26</v>
      </c>
      <c r="C6838">
        <f t="shared" si="106"/>
        <v>570</v>
      </c>
      <c r="D6838">
        <f>IF(D6837=12,1,D6837+1)</f>
        <v>10</v>
      </c>
      <c r="G6838">
        <f>G6837+1</f>
        <v>6838</v>
      </c>
      <c r="H6838">
        <v>26</v>
      </c>
      <c r="I6838">
        <v>20210821</v>
      </c>
      <c r="J6838" cm="1">
        <f t="array" ref="J6838">INDEX(Sheet1!A:X,C6837+1,5)</f>
        <v>290</v>
      </c>
      <c r="K6838">
        <v>20260821</v>
      </c>
      <c r="L6838">
        <f>L6837+1</f>
        <v>6838</v>
      </c>
    </row>
    <row r="6839" spans="1:12">
      <c r="A6839">
        <f>A6838+1</f>
        <v>6839</v>
      </c>
      <c r="B6839">
        <v>26</v>
      </c>
      <c r="C6839">
        <f t="shared" si="106"/>
        <v>570</v>
      </c>
      <c r="D6839">
        <f>IF(D6838=12,1,D6838+1)</f>
        <v>11</v>
      </c>
      <c r="G6839">
        <f>G6838+1</f>
        <v>6839</v>
      </c>
      <c r="H6839">
        <v>26</v>
      </c>
      <c r="I6839">
        <v>20210821</v>
      </c>
      <c r="J6839" cm="1">
        <f t="array" ref="J6839">INDEX(Sheet1!A:X,C6838+1,5)</f>
        <v>290</v>
      </c>
      <c r="K6839">
        <v>20260821</v>
      </c>
      <c r="L6839">
        <f>L6838+1</f>
        <v>6839</v>
      </c>
    </row>
    <row r="6840" spans="1:12">
      <c r="A6840">
        <f>A6839+1</f>
        <v>6840</v>
      </c>
      <c r="B6840">
        <v>26</v>
      </c>
      <c r="C6840">
        <f t="shared" si="106"/>
        <v>571</v>
      </c>
      <c r="D6840">
        <f>IF(D6839=12,1,D6839+1)</f>
        <v>12</v>
      </c>
      <c r="G6840">
        <f>G6839+1</f>
        <v>6840</v>
      </c>
      <c r="H6840">
        <v>26</v>
      </c>
      <c r="I6840">
        <v>20210821</v>
      </c>
      <c r="J6840" cm="1">
        <f t="array" ref="J6840">INDEX(Sheet1!A:X,C6839+1,5)</f>
        <v>290</v>
      </c>
      <c r="K6840">
        <v>20260821</v>
      </c>
      <c r="L6840">
        <f>L6839+1</f>
        <v>6840</v>
      </c>
    </row>
    <row r="6841" spans="1:12">
      <c r="A6841">
        <f>A6840+1</f>
        <v>6841</v>
      </c>
      <c r="B6841">
        <v>26</v>
      </c>
      <c r="C6841">
        <f t="shared" si="106"/>
        <v>571</v>
      </c>
      <c r="D6841">
        <f>IF(D6840=12,1,D6840+1)</f>
        <v>1</v>
      </c>
      <c r="G6841">
        <f>G6840+1</f>
        <v>6841</v>
      </c>
      <c r="H6841">
        <v>26</v>
      </c>
      <c r="I6841">
        <v>20210821</v>
      </c>
      <c r="J6841" cm="1">
        <f t="array" ref="J6841">INDEX(Sheet1!A:X,C6840+1,5)</f>
        <v>340</v>
      </c>
      <c r="K6841">
        <v>20260821</v>
      </c>
      <c r="L6841">
        <f>L6840+1</f>
        <v>6841</v>
      </c>
    </row>
    <row r="6842" spans="1:12">
      <c r="A6842">
        <f>A6841+1</f>
        <v>6842</v>
      </c>
      <c r="B6842">
        <v>26</v>
      </c>
      <c r="C6842">
        <f t="shared" si="106"/>
        <v>571</v>
      </c>
      <c r="D6842">
        <f>IF(D6841=12,1,D6841+1)</f>
        <v>2</v>
      </c>
      <c r="G6842">
        <f>G6841+1</f>
        <v>6842</v>
      </c>
      <c r="H6842">
        <v>26</v>
      </c>
      <c r="I6842">
        <v>20210821</v>
      </c>
      <c r="J6842" cm="1">
        <f t="array" ref="J6842">INDEX(Sheet1!A:X,C6841+1,5)</f>
        <v>340</v>
      </c>
      <c r="K6842">
        <v>20260821</v>
      </c>
      <c r="L6842">
        <f>L6841+1</f>
        <v>6842</v>
      </c>
    </row>
    <row r="6843" spans="1:12">
      <c r="A6843">
        <f>A6842+1</f>
        <v>6843</v>
      </c>
      <c r="B6843">
        <v>26</v>
      </c>
      <c r="C6843">
        <f t="shared" si="106"/>
        <v>571</v>
      </c>
      <c r="D6843">
        <f>IF(D6842=12,1,D6842+1)</f>
        <v>3</v>
      </c>
      <c r="G6843">
        <f>G6842+1</f>
        <v>6843</v>
      </c>
      <c r="H6843">
        <v>26</v>
      </c>
      <c r="I6843">
        <v>20210821</v>
      </c>
      <c r="J6843" cm="1">
        <f t="array" ref="J6843">INDEX(Sheet1!A:X,C6842+1,5)</f>
        <v>340</v>
      </c>
      <c r="K6843">
        <v>20260821</v>
      </c>
      <c r="L6843">
        <f>L6842+1</f>
        <v>6843</v>
      </c>
    </row>
    <row r="6844" spans="1:12">
      <c r="A6844">
        <f>A6843+1</f>
        <v>6844</v>
      </c>
      <c r="B6844">
        <v>26</v>
      </c>
      <c r="C6844">
        <f t="shared" si="106"/>
        <v>571</v>
      </c>
      <c r="D6844">
        <f>IF(D6843=12,1,D6843+1)</f>
        <v>4</v>
      </c>
      <c r="G6844">
        <f>G6843+1</f>
        <v>6844</v>
      </c>
      <c r="H6844">
        <v>26</v>
      </c>
      <c r="I6844">
        <v>20210821</v>
      </c>
      <c r="J6844" cm="1">
        <f t="array" ref="J6844">INDEX(Sheet1!A:X,C6843+1,5)</f>
        <v>340</v>
      </c>
      <c r="K6844">
        <v>20260821</v>
      </c>
      <c r="L6844">
        <f>L6843+1</f>
        <v>6844</v>
      </c>
    </row>
    <row r="6845" spans="1:12">
      <c r="A6845">
        <f>A6844+1</f>
        <v>6845</v>
      </c>
      <c r="B6845">
        <v>26</v>
      </c>
      <c r="C6845">
        <f t="shared" si="106"/>
        <v>571</v>
      </c>
      <c r="D6845">
        <f>IF(D6844=12,1,D6844+1)</f>
        <v>5</v>
      </c>
      <c r="G6845">
        <f>G6844+1</f>
        <v>6845</v>
      </c>
      <c r="H6845">
        <v>26</v>
      </c>
      <c r="I6845">
        <v>20210821</v>
      </c>
      <c r="J6845" cm="1">
        <f t="array" ref="J6845">INDEX(Sheet1!A:X,C6844+1,5)</f>
        <v>340</v>
      </c>
      <c r="K6845">
        <v>20260821</v>
      </c>
      <c r="L6845">
        <f>L6844+1</f>
        <v>6845</v>
      </c>
    </row>
    <row r="6846" spans="1:12">
      <c r="A6846">
        <f>A6845+1</f>
        <v>6846</v>
      </c>
      <c r="B6846">
        <v>26</v>
      </c>
      <c r="C6846">
        <f t="shared" si="106"/>
        <v>571</v>
      </c>
      <c r="D6846">
        <f>IF(D6845=12,1,D6845+1)</f>
        <v>6</v>
      </c>
      <c r="G6846">
        <f>G6845+1</f>
        <v>6846</v>
      </c>
      <c r="H6846">
        <v>26</v>
      </c>
      <c r="I6846">
        <v>20210821</v>
      </c>
      <c r="J6846" cm="1">
        <f t="array" ref="J6846">INDEX(Sheet1!A:X,C6845+1,5)</f>
        <v>340</v>
      </c>
      <c r="K6846">
        <v>20260821</v>
      </c>
      <c r="L6846">
        <f>L6845+1</f>
        <v>6846</v>
      </c>
    </row>
    <row r="6847" spans="1:12">
      <c r="A6847">
        <f>A6846+1</f>
        <v>6847</v>
      </c>
      <c r="B6847">
        <v>26</v>
      </c>
      <c r="C6847">
        <f t="shared" si="106"/>
        <v>571</v>
      </c>
      <c r="D6847">
        <f>IF(D6846=12,1,D6846+1)</f>
        <v>7</v>
      </c>
      <c r="G6847">
        <f>G6846+1</f>
        <v>6847</v>
      </c>
      <c r="H6847">
        <v>26</v>
      </c>
      <c r="I6847">
        <v>20210821</v>
      </c>
      <c r="J6847" cm="1">
        <f t="array" ref="J6847">INDEX(Sheet1!A:X,C6846+1,5)</f>
        <v>340</v>
      </c>
      <c r="K6847">
        <v>20260821</v>
      </c>
      <c r="L6847">
        <f>L6846+1</f>
        <v>6847</v>
      </c>
    </row>
    <row r="6848" spans="1:12">
      <c r="A6848">
        <f>A6847+1</f>
        <v>6848</v>
      </c>
      <c r="B6848">
        <v>26</v>
      </c>
      <c r="C6848">
        <f t="shared" si="106"/>
        <v>571</v>
      </c>
      <c r="D6848">
        <f>IF(D6847=12,1,D6847+1)</f>
        <v>8</v>
      </c>
      <c r="G6848">
        <f>G6847+1</f>
        <v>6848</v>
      </c>
      <c r="H6848">
        <v>26</v>
      </c>
      <c r="I6848">
        <v>20210821</v>
      </c>
      <c r="J6848" cm="1">
        <f t="array" ref="J6848">INDEX(Sheet1!A:X,C6847+1,5)</f>
        <v>340</v>
      </c>
      <c r="K6848">
        <v>20260821</v>
      </c>
      <c r="L6848">
        <f>L6847+1</f>
        <v>6848</v>
      </c>
    </row>
    <row r="6849" spans="1:12">
      <c r="A6849">
        <f>A6848+1</f>
        <v>6849</v>
      </c>
      <c r="B6849">
        <v>26</v>
      </c>
      <c r="C6849">
        <f t="shared" ref="C6849:C6912" si="107">ROUNDDOWN(ROW()/12,0)+1</f>
        <v>571</v>
      </c>
      <c r="D6849">
        <f>IF(D6848=12,1,D6848+1)</f>
        <v>9</v>
      </c>
      <c r="G6849">
        <f>G6848+1</f>
        <v>6849</v>
      </c>
      <c r="H6849">
        <v>26</v>
      </c>
      <c r="I6849">
        <v>20210821</v>
      </c>
      <c r="J6849" cm="1">
        <f t="array" ref="J6849">INDEX(Sheet1!A:X,C6848+1,5)</f>
        <v>340</v>
      </c>
      <c r="K6849">
        <v>20260821</v>
      </c>
      <c r="L6849">
        <f>L6848+1</f>
        <v>6849</v>
      </c>
    </row>
    <row r="6850" spans="1:12">
      <c r="A6850">
        <f>A6849+1</f>
        <v>6850</v>
      </c>
      <c r="B6850">
        <v>26</v>
      </c>
      <c r="C6850">
        <f t="shared" si="107"/>
        <v>571</v>
      </c>
      <c r="D6850">
        <f>IF(D6849=12,1,D6849+1)</f>
        <v>10</v>
      </c>
      <c r="G6850">
        <f>G6849+1</f>
        <v>6850</v>
      </c>
      <c r="H6850">
        <v>26</v>
      </c>
      <c r="I6850">
        <v>20210821</v>
      </c>
      <c r="J6850" cm="1">
        <f t="array" ref="J6850">INDEX(Sheet1!A:X,C6849+1,5)</f>
        <v>340</v>
      </c>
      <c r="K6850">
        <v>20260821</v>
      </c>
      <c r="L6850">
        <f>L6849+1</f>
        <v>6850</v>
      </c>
    </row>
    <row r="6851" spans="1:12">
      <c r="A6851">
        <f>A6850+1</f>
        <v>6851</v>
      </c>
      <c r="B6851">
        <v>26</v>
      </c>
      <c r="C6851">
        <f t="shared" si="107"/>
        <v>571</v>
      </c>
      <c r="D6851">
        <f>IF(D6850=12,1,D6850+1)</f>
        <v>11</v>
      </c>
      <c r="G6851">
        <f>G6850+1</f>
        <v>6851</v>
      </c>
      <c r="H6851">
        <v>26</v>
      </c>
      <c r="I6851">
        <v>20210821</v>
      </c>
      <c r="J6851" cm="1">
        <f t="array" ref="J6851">INDEX(Sheet1!A:X,C6850+1,5)</f>
        <v>340</v>
      </c>
      <c r="K6851">
        <v>20260821</v>
      </c>
      <c r="L6851">
        <f>L6850+1</f>
        <v>6851</v>
      </c>
    </row>
    <row r="6852" spans="1:12">
      <c r="A6852">
        <f>A6851+1</f>
        <v>6852</v>
      </c>
      <c r="B6852">
        <v>26</v>
      </c>
      <c r="C6852">
        <f t="shared" si="107"/>
        <v>572</v>
      </c>
      <c r="D6852">
        <f>IF(D6851=12,1,D6851+1)</f>
        <v>12</v>
      </c>
      <c r="G6852">
        <f>G6851+1</f>
        <v>6852</v>
      </c>
      <c r="H6852">
        <v>26</v>
      </c>
      <c r="I6852">
        <v>20210821</v>
      </c>
      <c r="J6852" cm="1">
        <f t="array" ref="J6852">INDEX(Sheet1!A:X,C6851+1,5)</f>
        <v>340</v>
      </c>
      <c r="K6852">
        <v>20260821</v>
      </c>
      <c r="L6852">
        <f>L6851+1</f>
        <v>6852</v>
      </c>
    </row>
    <row r="6853" spans="1:12">
      <c r="A6853">
        <f>A6852+1</f>
        <v>6853</v>
      </c>
      <c r="B6853">
        <v>26</v>
      </c>
      <c r="C6853">
        <f t="shared" si="107"/>
        <v>572</v>
      </c>
      <c r="D6853">
        <f>IF(D6852=12,1,D6852+1)</f>
        <v>1</v>
      </c>
      <c r="G6853">
        <f>G6852+1</f>
        <v>6853</v>
      </c>
      <c r="H6853">
        <v>26</v>
      </c>
      <c r="I6853">
        <v>20210821</v>
      </c>
      <c r="J6853" cm="1">
        <f t="array" ref="J6853">INDEX(Sheet1!A:X,C6852+1,5)</f>
        <v>290</v>
      </c>
      <c r="K6853">
        <v>20260821</v>
      </c>
      <c r="L6853">
        <f>L6852+1</f>
        <v>6853</v>
      </c>
    </row>
    <row r="6854" spans="1:12">
      <c r="A6854">
        <f>A6853+1</f>
        <v>6854</v>
      </c>
      <c r="B6854">
        <v>26</v>
      </c>
      <c r="C6854">
        <f t="shared" si="107"/>
        <v>572</v>
      </c>
      <c r="D6854">
        <f>IF(D6853=12,1,D6853+1)</f>
        <v>2</v>
      </c>
      <c r="G6854">
        <f>G6853+1</f>
        <v>6854</v>
      </c>
      <c r="H6854">
        <v>26</v>
      </c>
      <c r="I6854">
        <v>20210821</v>
      </c>
      <c r="J6854" cm="1">
        <f t="array" ref="J6854">INDEX(Sheet1!A:X,C6853+1,5)</f>
        <v>290</v>
      </c>
      <c r="K6854">
        <v>20260821</v>
      </c>
      <c r="L6854">
        <f>L6853+1</f>
        <v>6854</v>
      </c>
    </row>
    <row r="6855" spans="1:12">
      <c r="A6855">
        <f>A6854+1</f>
        <v>6855</v>
      </c>
      <c r="B6855">
        <v>26</v>
      </c>
      <c r="C6855">
        <f t="shared" si="107"/>
        <v>572</v>
      </c>
      <c r="D6855">
        <f>IF(D6854=12,1,D6854+1)</f>
        <v>3</v>
      </c>
      <c r="G6855">
        <f>G6854+1</f>
        <v>6855</v>
      </c>
      <c r="H6855">
        <v>26</v>
      </c>
      <c r="I6855">
        <v>20210821</v>
      </c>
      <c r="J6855" cm="1">
        <f t="array" ref="J6855">INDEX(Sheet1!A:X,C6854+1,5)</f>
        <v>290</v>
      </c>
      <c r="K6855">
        <v>20260821</v>
      </c>
      <c r="L6855">
        <f>L6854+1</f>
        <v>6855</v>
      </c>
    </row>
    <row r="6856" spans="1:12">
      <c r="A6856">
        <f>A6855+1</f>
        <v>6856</v>
      </c>
      <c r="B6856">
        <v>26</v>
      </c>
      <c r="C6856">
        <f t="shared" si="107"/>
        <v>572</v>
      </c>
      <c r="D6856">
        <f>IF(D6855=12,1,D6855+1)</f>
        <v>4</v>
      </c>
      <c r="G6856">
        <f>G6855+1</f>
        <v>6856</v>
      </c>
      <c r="H6856">
        <v>26</v>
      </c>
      <c r="I6856">
        <v>20210821</v>
      </c>
      <c r="J6856" cm="1">
        <f t="array" ref="J6856">INDEX(Sheet1!A:X,C6855+1,5)</f>
        <v>290</v>
      </c>
      <c r="K6856">
        <v>20260821</v>
      </c>
      <c r="L6856">
        <f>L6855+1</f>
        <v>6856</v>
      </c>
    </row>
    <row r="6857" spans="1:12">
      <c r="A6857">
        <f>A6856+1</f>
        <v>6857</v>
      </c>
      <c r="B6857">
        <v>26</v>
      </c>
      <c r="C6857">
        <f t="shared" si="107"/>
        <v>572</v>
      </c>
      <c r="D6857">
        <f>IF(D6856=12,1,D6856+1)</f>
        <v>5</v>
      </c>
      <c r="G6857">
        <f>G6856+1</f>
        <v>6857</v>
      </c>
      <c r="H6857">
        <v>26</v>
      </c>
      <c r="I6857">
        <v>20210821</v>
      </c>
      <c r="J6857" cm="1">
        <f t="array" ref="J6857">INDEX(Sheet1!A:X,C6856+1,5)</f>
        <v>290</v>
      </c>
      <c r="K6857">
        <v>20260821</v>
      </c>
      <c r="L6857">
        <f>L6856+1</f>
        <v>6857</v>
      </c>
    </row>
    <row r="6858" spans="1:12">
      <c r="A6858">
        <f>A6857+1</f>
        <v>6858</v>
      </c>
      <c r="B6858">
        <v>26</v>
      </c>
      <c r="C6858">
        <f t="shared" si="107"/>
        <v>572</v>
      </c>
      <c r="D6858">
        <f>IF(D6857=12,1,D6857+1)</f>
        <v>6</v>
      </c>
      <c r="G6858">
        <f>G6857+1</f>
        <v>6858</v>
      </c>
      <c r="H6858">
        <v>26</v>
      </c>
      <c r="I6858">
        <v>20210821</v>
      </c>
      <c r="J6858" cm="1">
        <f t="array" ref="J6858">INDEX(Sheet1!A:X,C6857+1,5)</f>
        <v>290</v>
      </c>
      <c r="K6858">
        <v>20260821</v>
      </c>
      <c r="L6858">
        <f>L6857+1</f>
        <v>6858</v>
      </c>
    </row>
    <row r="6859" spans="1:12">
      <c r="A6859">
        <f>A6858+1</f>
        <v>6859</v>
      </c>
      <c r="B6859">
        <v>26</v>
      </c>
      <c r="C6859">
        <f t="shared" si="107"/>
        <v>572</v>
      </c>
      <c r="D6859">
        <f>IF(D6858=12,1,D6858+1)</f>
        <v>7</v>
      </c>
      <c r="G6859">
        <f>G6858+1</f>
        <v>6859</v>
      </c>
      <c r="H6859">
        <v>26</v>
      </c>
      <c r="I6859">
        <v>20210821</v>
      </c>
      <c r="J6859" cm="1">
        <f t="array" ref="J6859">INDEX(Sheet1!A:X,C6858+1,5)</f>
        <v>290</v>
      </c>
      <c r="K6859">
        <v>20260821</v>
      </c>
      <c r="L6859">
        <f>L6858+1</f>
        <v>6859</v>
      </c>
    </row>
    <row r="6860" spans="1:12">
      <c r="A6860">
        <f>A6859+1</f>
        <v>6860</v>
      </c>
      <c r="B6860">
        <v>26</v>
      </c>
      <c r="C6860">
        <f t="shared" si="107"/>
        <v>572</v>
      </c>
      <c r="D6860">
        <f>IF(D6859=12,1,D6859+1)</f>
        <v>8</v>
      </c>
      <c r="G6860">
        <f>G6859+1</f>
        <v>6860</v>
      </c>
      <c r="H6860">
        <v>26</v>
      </c>
      <c r="I6860">
        <v>20210821</v>
      </c>
      <c r="J6860" cm="1">
        <f t="array" ref="J6860">INDEX(Sheet1!A:X,C6859+1,5)</f>
        <v>290</v>
      </c>
      <c r="K6860">
        <v>20260821</v>
      </c>
      <c r="L6860">
        <f>L6859+1</f>
        <v>6860</v>
      </c>
    </row>
    <row r="6861" spans="1:12">
      <c r="A6861">
        <f>A6860+1</f>
        <v>6861</v>
      </c>
      <c r="B6861">
        <v>26</v>
      </c>
      <c r="C6861">
        <f t="shared" si="107"/>
        <v>572</v>
      </c>
      <c r="D6861">
        <f>IF(D6860=12,1,D6860+1)</f>
        <v>9</v>
      </c>
      <c r="G6861">
        <f>G6860+1</f>
        <v>6861</v>
      </c>
      <c r="H6861">
        <v>26</v>
      </c>
      <c r="I6861">
        <v>20210821</v>
      </c>
      <c r="J6861" cm="1">
        <f t="array" ref="J6861">INDEX(Sheet1!A:X,C6860+1,5)</f>
        <v>290</v>
      </c>
      <c r="K6861">
        <v>20260821</v>
      </c>
      <c r="L6861">
        <f>L6860+1</f>
        <v>6861</v>
      </c>
    </row>
    <row r="6862" spans="1:12">
      <c r="A6862">
        <f>A6861+1</f>
        <v>6862</v>
      </c>
      <c r="B6862">
        <v>26</v>
      </c>
      <c r="C6862">
        <f t="shared" si="107"/>
        <v>572</v>
      </c>
      <c r="D6862">
        <f>IF(D6861=12,1,D6861+1)</f>
        <v>10</v>
      </c>
      <c r="G6862">
        <f>G6861+1</f>
        <v>6862</v>
      </c>
      <c r="H6862">
        <v>26</v>
      </c>
      <c r="I6862">
        <v>20210821</v>
      </c>
      <c r="J6862" cm="1">
        <f t="array" ref="J6862">INDEX(Sheet1!A:X,C6861+1,5)</f>
        <v>290</v>
      </c>
      <c r="K6862">
        <v>20260821</v>
      </c>
      <c r="L6862">
        <f>L6861+1</f>
        <v>6862</v>
      </c>
    </row>
    <row r="6863" spans="1:12">
      <c r="A6863">
        <f>A6862+1</f>
        <v>6863</v>
      </c>
      <c r="B6863">
        <v>26</v>
      </c>
      <c r="C6863">
        <f t="shared" si="107"/>
        <v>572</v>
      </c>
      <c r="D6863">
        <f>IF(D6862=12,1,D6862+1)</f>
        <v>11</v>
      </c>
      <c r="G6863">
        <f>G6862+1</f>
        <v>6863</v>
      </c>
      <c r="H6863">
        <v>26</v>
      </c>
      <c r="I6863">
        <v>20210821</v>
      </c>
      <c r="J6863" cm="1">
        <f t="array" ref="J6863">INDEX(Sheet1!A:X,C6862+1,5)</f>
        <v>290</v>
      </c>
      <c r="K6863">
        <v>20260821</v>
      </c>
      <c r="L6863">
        <f>L6862+1</f>
        <v>6863</v>
      </c>
    </row>
    <row r="6864" spans="1:12">
      <c r="A6864">
        <f>A6863+1</f>
        <v>6864</v>
      </c>
      <c r="B6864">
        <v>26</v>
      </c>
      <c r="C6864">
        <f t="shared" si="107"/>
        <v>573</v>
      </c>
      <c r="D6864">
        <f>IF(D6863=12,1,D6863+1)</f>
        <v>12</v>
      </c>
      <c r="G6864">
        <f>G6863+1</f>
        <v>6864</v>
      </c>
      <c r="H6864">
        <v>26</v>
      </c>
      <c r="I6864">
        <v>20210821</v>
      </c>
      <c r="J6864" cm="1">
        <f t="array" ref="J6864">INDEX(Sheet1!A:X,C6863+1,5)</f>
        <v>290</v>
      </c>
      <c r="K6864">
        <v>20260821</v>
      </c>
      <c r="L6864">
        <f>L6863+1</f>
        <v>6864</v>
      </c>
    </row>
    <row r="6865" spans="1:12">
      <c r="A6865">
        <f>A6864+1</f>
        <v>6865</v>
      </c>
      <c r="B6865">
        <v>26</v>
      </c>
      <c r="C6865">
        <f t="shared" si="107"/>
        <v>573</v>
      </c>
      <c r="D6865">
        <f>IF(D6864=12,1,D6864+1)</f>
        <v>1</v>
      </c>
      <c r="G6865">
        <f>G6864+1</f>
        <v>6865</v>
      </c>
      <c r="H6865">
        <v>26</v>
      </c>
      <c r="I6865">
        <v>20210821</v>
      </c>
      <c r="J6865" cm="1">
        <f t="array" ref="J6865">INDEX(Sheet1!A:X,C6864+1,5)</f>
        <v>290</v>
      </c>
      <c r="K6865">
        <v>20260821</v>
      </c>
      <c r="L6865">
        <f>L6864+1</f>
        <v>6865</v>
      </c>
    </row>
    <row r="6866" spans="1:12">
      <c r="A6866">
        <f>A6865+1</f>
        <v>6866</v>
      </c>
      <c r="B6866">
        <v>26</v>
      </c>
      <c r="C6866">
        <f t="shared" si="107"/>
        <v>573</v>
      </c>
      <c r="D6866">
        <f>IF(D6865=12,1,D6865+1)</f>
        <v>2</v>
      </c>
      <c r="G6866">
        <f>G6865+1</f>
        <v>6866</v>
      </c>
      <c r="H6866">
        <v>26</v>
      </c>
      <c r="I6866">
        <v>20210821</v>
      </c>
      <c r="J6866" cm="1">
        <f t="array" ref="J6866">INDEX(Sheet1!A:X,C6865+1,5)</f>
        <v>290</v>
      </c>
      <c r="K6866">
        <v>20260821</v>
      </c>
      <c r="L6866">
        <f>L6865+1</f>
        <v>6866</v>
      </c>
    </row>
    <row r="6867" spans="1:12">
      <c r="A6867">
        <f>A6866+1</f>
        <v>6867</v>
      </c>
      <c r="B6867">
        <v>26</v>
      </c>
      <c r="C6867">
        <f t="shared" si="107"/>
        <v>573</v>
      </c>
      <c r="D6867">
        <f>IF(D6866=12,1,D6866+1)</f>
        <v>3</v>
      </c>
      <c r="G6867">
        <f>G6866+1</f>
        <v>6867</v>
      </c>
      <c r="H6867">
        <v>26</v>
      </c>
      <c r="I6867">
        <v>20210821</v>
      </c>
      <c r="J6867" cm="1">
        <f t="array" ref="J6867">INDEX(Sheet1!A:X,C6866+1,5)</f>
        <v>290</v>
      </c>
      <c r="K6867">
        <v>20260821</v>
      </c>
      <c r="L6867">
        <f>L6866+1</f>
        <v>6867</v>
      </c>
    </row>
    <row r="6868" spans="1:12">
      <c r="A6868">
        <f>A6867+1</f>
        <v>6868</v>
      </c>
      <c r="B6868">
        <v>26</v>
      </c>
      <c r="C6868">
        <f t="shared" si="107"/>
        <v>573</v>
      </c>
      <c r="D6868">
        <f>IF(D6867=12,1,D6867+1)</f>
        <v>4</v>
      </c>
      <c r="G6868">
        <f>G6867+1</f>
        <v>6868</v>
      </c>
      <c r="H6868">
        <v>26</v>
      </c>
      <c r="I6868">
        <v>20210821</v>
      </c>
      <c r="J6868" cm="1">
        <f t="array" ref="J6868">INDEX(Sheet1!A:X,C6867+1,5)</f>
        <v>290</v>
      </c>
      <c r="K6868">
        <v>20260821</v>
      </c>
      <c r="L6868">
        <f>L6867+1</f>
        <v>6868</v>
      </c>
    </row>
    <row r="6869" spans="1:12">
      <c r="A6869">
        <f>A6868+1</f>
        <v>6869</v>
      </c>
      <c r="B6869">
        <v>26</v>
      </c>
      <c r="C6869">
        <f t="shared" si="107"/>
        <v>573</v>
      </c>
      <c r="D6869">
        <f>IF(D6868=12,1,D6868+1)</f>
        <v>5</v>
      </c>
      <c r="G6869">
        <f>G6868+1</f>
        <v>6869</v>
      </c>
      <c r="H6869">
        <v>26</v>
      </c>
      <c r="I6869">
        <v>20210821</v>
      </c>
      <c r="J6869" cm="1">
        <f t="array" ref="J6869">INDEX(Sheet1!A:X,C6868+1,5)</f>
        <v>290</v>
      </c>
      <c r="K6869">
        <v>20260821</v>
      </c>
      <c r="L6869">
        <f>L6868+1</f>
        <v>6869</v>
      </c>
    </row>
    <row r="6870" spans="1:12">
      <c r="A6870">
        <f>A6869+1</f>
        <v>6870</v>
      </c>
      <c r="B6870">
        <v>26</v>
      </c>
      <c r="C6870">
        <f t="shared" si="107"/>
        <v>573</v>
      </c>
      <c r="D6870">
        <f>IF(D6869=12,1,D6869+1)</f>
        <v>6</v>
      </c>
      <c r="G6870">
        <f>G6869+1</f>
        <v>6870</v>
      </c>
      <c r="H6870">
        <v>26</v>
      </c>
      <c r="I6870">
        <v>20210821</v>
      </c>
      <c r="J6870" cm="1">
        <f t="array" ref="J6870">INDEX(Sheet1!A:X,C6869+1,5)</f>
        <v>290</v>
      </c>
      <c r="K6870">
        <v>20260821</v>
      </c>
      <c r="L6870">
        <f>L6869+1</f>
        <v>6870</v>
      </c>
    </row>
    <row r="6871" spans="1:12">
      <c r="A6871">
        <f>A6870+1</f>
        <v>6871</v>
      </c>
      <c r="B6871">
        <v>26</v>
      </c>
      <c r="C6871">
        <f t="shared" si="107"/>
        <v>573</v>
      </c>
      <c r="D6871">
        <f>IF(D6870=12,1,D6870+1)</f>
        <v>7</v>
      </c>
      <c r="G6871">
        <f>G6870+1</f>
        <v>6871</v>
      </c>
      <c r="H6871">
        <v>26</v>
      </c>
      <c r="I6871">
        <v>20210821</v>
      </c>
      <c r="J6871" cm="1">
        <f t="array" ref="J6871">INDEX(Sheet1!A:X,C6870+1,5)</f>
        <v>290</v>
      </c>
      <c r="K6871">
        <v>20260821</v>
      </c>
      <c r="L6871">
        <f>L6870+1</f>
        <v>6871</v>
      </c>
    </row>
    <row r="6872" spans="1:12">
      <c r="A6872">
        <f>A6871+1</f>
        <v>6872</v>
      </c>
      <c r="B6872">
        <v>26</v>
      </c>
      <c r="C6872">
        <f t="shared" si="107"/>
        <v>573</v>
      </c>
      <c r="D6872">
        <f>IF(D6871=12,1,D6871+1)</f>
        <v>8</v>
      </c>
      <c r="G6872">
        <f>G6871+1</f>
        <v>6872</v>
      </c>
      <c r="H6872">
        <v>26</v>
      </c>
      <c r="I6872">
        <v>20210821</v>
      </c>
      <c r="J6872" cm="1">
        <f t="array" ref="J6872">INDEX(Sheet1!A:X,C6871+1,5)</f>
        <v>290</v>
      </c>
      <c r="K6872">
        <v>20260821</v>
      </c>
      <c r="L6872">
        <f>L6871+1</f>
        <v>6872</v>
      </c>
    </row>
    <row r="6873" spans="1:12">
      <c r="A6873">
        <f>A6872+1</f>
        <v>6873</v>
      </c>
      <c r="B6873">
        <v>26</v>
      </c>
      <c r="C6873">
        <f t="shared" si="107"/>
        <v>573</v>
      </c>
      <c r="D6873">
        <f>IF(D6872=12,1,D6872+1)</f>
        <v>9</v>
      </c>
      <c r="G6873">
        <f>G6872+1</f>
        <v>6873</v>
      </c>
      <c r="H6873">
        <v>26</v>
      </c>
      <c r="I6873">
        <v>20210821</v>
      </c>
      <c r="J6873" cm="1">
        <f t="array" ref="J6873">INDEX(Sheet1!A:X,C6872+1,5)</f>
        <v>290</v>
      </c>
      <c r="K6873">
        <v>20260821</v>
      </c>
      <c r="L6873">
        <f>L6872+1</f>
        <v>6873</v>
      </c>
    </row>
    <row r="6874" spans="1:12">
      <c r="A6874">
        <f>A6873+1</f>
        <v>6874</v>
      </c>
      <c r="B6874">
        <v>26</v>
      </c>
      <c r="C6874">
        <f t="shared" si="107"/>
        <v>573</v>
      </c>
      <c r="D6874">
        <f>IF(D6873=12,1,D6873+1)</f>
        <v>10</v>
      </c>
      <c r="G6874">
        <f>G6873+1</f>
        <v>6874</v>
      </c>
      <c r="H6874">
        <v>26</v>
      </c>
      <c r="I6874">
        <v>20210821</v>
      </c>
      <c r="J6874" cm="1">
        <f t="array" ref="J6874">INDEX(Sheet1!A:X,C6873+1,5)</f>
        <v>290</v>
      </c>
      <c r="K6874">
        <v>20260821</v>
      </c>
      <c r="L6874">
        <f>L6873+1</f>
        <v>6874</v>
      </c>
    </row>
    <row r="6875" spans="1:12">
      <c r="A6875">
        <f>A6874+1</f>
        <v>6875</v>
      </c>
      <c r="B6875">
        <v>26</v>
      </c>
      <c r="C6875">
        <f t="shared" si="107"/>
        <v>573</v>
      </c>
      <c r="D6875">
        <f>IF(D6874=12,1,D6874+1)</f>
        <v>11</v>
      </c>
      <c r="G6875">
        <f>G6874+1</f>
        <v>6875</v>
      </c>
      <c r="H6875">
        <v>26</v>
      </c>
      <c r="I6875">
        <v>20210821</v>
      </c>
      <c r="J6875" cm="1">
        <f t="array" ref="J6875">INDEX(Sheet1!A:X,C6874+1,5)</f>
        <v>290</v>
      </c>
      <c r="K6875">
        <v>20260821</v>
      </c>
      <c r="L6875">
        <f>L6874+1</f>
        <v>6875</v>
      </c>
    </row>
    <row r="6876" spans="1:12">
      <c r="A6876">
        <f>A6875+1</f>
        <v>6876</v>
      </c>
      <c r="B6876">
        <v>26</v>
      </c>
      <c r="C6876">
        <f t="shared" si="107"/>
        <v>574</v>
      </c>
      <c r="D6876">
        <f>IF(D6875=12,1,D6875+1)</f>
        <v>12</v>
      </c>
      <c r="G6876">
        <f>G6875+1</f>
        <v>6876</v>
      </c>
      <c r="H6876">
        <v>26</v>
      </c>
      <c r="I6876">
        <v>20210821</v>
      </c>
      <c r="J6876" cm="1">
        <f t="array" ref="J6876">INDEX(Sheet1!A:X,C6875+1,5)</f>
        <v>290</v>
      </c>
      <c r="K6876">
        <v>20260821</v>
      </c>
      <c r="L6876">
        <f>L6875+1</f>
        <v>6876</v>
      </c>
    </row>
    <row r="6877" spans="1:12">
      <c r="A6877">
        <f>A6876+1</f>
        <v>6877</v>
      </c>
      <c r="B6877">
        <v>26</v>
      </c>
      <c r="C6877">
        <f t="shared" si="107"/>
        <v>574</v>
      </c>
      <c r="D6877">
        <f>IF(D6876=12,1,D6876+1)</f>
        <v>1</v>
      </c>
      <c r="G6877">
        <f>G6876+1</f>
        <v>6877</v>
      </c>
      <c r="H6877">
        <v>26</v>
      </c>
      <c r="I6877">
        <v>20210821</v>
      </c>
      <c r="J6877" cm="1">
        <f t="array" ref="J6877">INDEX(Sheet1!A:X,C6876+1,5)</f>
        <v>290</v>
      </c>
      <c r="K6877">
        <v>20260821</v>
      </c>
      <c r="L6877">
        <f>L6876+1</f>
        <v>6877</v>
      </c>
    </row>
    <row r="6878" spans="1:12">
      <c r="A6878">
        <f>A6877+1</f>
        <v>6878</v>
      </c>
      <c r="B6878">
        <v>26</v>
      </c>
      <c r="C6878">
        <f t="shared" si="107"/>
        <v>574</v>
      </c>
      <c r="D6878">
        <f>IF(D6877=12,1,D6877+1)</f>
        <v>2</v>
      </c>
      <c r="G6878">
        <f>G6877+1</f>
        <v>6878</v>
      </c>
      <c r="H6878">
        <v>26</v>
      </c>
      <c r="I6878">
        <v>20210821</v>
      </c>
      <c r="J6878" cm="1">
        <f t="array" ref="J6878">INDEX(Sheet1!A:X,C6877+1,5)</f>
        <v>290</v>
      </c>
      <c r="K6878">
        <v>20260821</v>
      </c>
      <c r="L6878">
        <f>L6877+1</f>
        <v>6878</v>
      </c>
    </row>
    <row r="6879" spans="1:12">
      <c r="A6879">
        <f>A6878+1</f>
        <v>6879</v>
      </c>
      <c r="B6879">
        <v>26</v>
      </c>
      <c r="C6879">
        <f t="shared" si="107"/>
        <v>574</v>
      </c>
      <c r="D6879">
        <f>IF(D6878=12,1,D6878+1)</f>
        <v>3</v>
      </c>
      <c r="G6879">
        <f>G6878+1</f>
        <v>6879</v>
      </c>
      <c r="H6879">
        <v>26</v>
      </c>
      <c r="I6879">
        <v>20210821</v>
      </c>
      <c r="J6879" cm="1">
        <f t="array" ref="J6879">INDEX(Sheet1!A:X,C6878+1,5)</f>
        <v>290</v>
      </c>
      <c r="K6879">
        <v>20260821</v>
      </c>
      <c r="L6879">
        <f>L6878+1</f>
        <v>6879</v>
      </c>
    </row>
    <row r="6880" spans="1:12">
      <c r="A6880">
        <f>A6879+1</f>
        <v>6880</v>
      </c>
      <c r="B6880">
        <v>26</v>
      </c>
      <c r="C6880">
        <f t="shared" si="107"/>
        <v>574</v>
      </c>
      <c r="D6880">
        <f>IF(D6879=12,1,D6879+1)</f>
        <v>4</v>
      </c>
      <c r="G6880">
        <f>G6879+1</f>
        <v>6880</v>
      </c>
      <c r="H6880">
        <v>26</v>
      </c>
      <c r="I6880">
        <v>20210821</v>
      </c>
      <c r="J6880" cm="1">
        <f t="array" ref="J6880">INDEX(Sheet1!A:X,C6879+1,5)</f>
        <v>290</v>
      </c>
      <c r="K6880">
        <v>20260821</v>
      </c>
      <c r="L6880">
        <f>L6879+1</f>
        <v>6880</v>
      </c>
    </row>
    <row r="6881" spans="1:12">
      <c r="A6881">
        <f>A6880+1</f>
        <v>6881</v>
      </c>
      <c r="B6881">
        <v>26</v>
      </c>
      <c r="C6881">
        <f t="shared" si="107"/>
        <v>574</v>
      </c>
      <c r="D6881">
        <f>IF(D6880=12,1,D6880+1)</f>
        <v>5</v>
      </c>
      <c r="G6881">
        <f>G6880+1</f>
        <v>6881</v>
      </c>
      <c r="H6881">
        <v>26</v>
      </c>
      <c r="I6881">
        <v>20210821</v>
      </c>
      <c r="J6881" cm="1">
        <f t="array" ref="J6881">INDEX(Sheet1!A:X,C6880+1,5)</f>
        <v>290</v>
      </c>
      <c r="K6881">
        <v>20260821</v>
      </c>
      <c r="L6881">
        <f>L6880+1</f>
        <v>6881</v>
      </c>
    </row>
    <row r="6882" spans="1:12">
      <c r="A6882">
        <f>A6881+1</f>
        <v>6882</v>
      </c>
      <c r="B6882">
        <v>26</v>
      </c>
      <c r="C6882">
        <f t="shared" si="107"/>
        <v>574</v>
      </c>
      <c r="D6882">
        <f>IF(D6881=12,1,D6881+1)</f>
        <v>6</v>
      </c>
      <c r="G6882">
        <f>G6881+1</f>
        <v>6882</v>
      </c>
      <c r="H6882">
        <v>26</v>
      </c>
      <c r="I6882">
        <v>20210821</v>
      </c>
      <c r="J6882" cm="1">
        <f t="array" ref="J6882">INDEX(Sheet1!A:X,C6881+1,5)</f>
        <v>290</v>
      </c>
      <c r="K6882">
        <v>20260821</v>
      </c>
      <c r="L6882">
        <f>L6881+1</f>
        <v>6882</v>
      </c>
    </row>
    <row r="6883" spans="1:12">
      <c r="A6883">
        <f>A6882+1</f>
        <v>6883</v>
      </c>
      <c r="B6883">
        <v>26</v>
      </c>
      <c r="C6883">
        <f t="shared" si="107"/>
        <v>574</v>
      </c>
      <c r="D6883">
        <f>IF(D6882=12,1,D6882+1)</f>
        <v>7</v>
      </c>
      <c r="G6883">
        <f>G6882+1</f>
        <v>6883</v>
      </c>
      <c r="H6883">
        <v>26</v>
      </c>
      <c r="I6883">
        <v>20210821</v>
      </c>
      <c r="J6883" cm="1">
        <f t="array" ref="J6883">INDEX(Sheet1!A:X,C6882+1,5)</f>
        <v>290</v>
      </c>
      <c r="K6883">
        <v>20260821</v>
      </c>
      <c r="L6883">
        <f>L6882+1</f>
        <v>6883</v>
      </c>
    </row>
    <row r="6884" spans="1:12">
      <c r="A6884">
        <f>A6883+1</f>
        <v>6884</v>
      </c>
      <c r="B6884">
        <v>26</v>
      </c>
      <c r="C6884">
        <f t="shared" si="107"/>
        <v>574</v>
      </c>
      <c r="D6884">
        <f>IF(D6883=12,1,D6883+1)</f>
        <v>8</v>
      </c>
      <c r="G6884">
        <f>G6883+1</f>
        <v>6884</v>
      </c>
      <c r="H6884">
        <v>26</v>
      </c>
      <c r="I6884">
        <v>20210821</v>
      </c>
      <c r="J6884" cm="1">
        <f t="array" ref="J6884">INDEX(Sheet1!A:X,C6883+1,5)</f>
        <v>290</v>
      </c>
      <c r="K6884">
        <v>20260821</v>
      </c>
      <c r="L6884">
        <f>L6883+1</f>
        <v>6884</v>
      </c>
    </row>
    <row r="6885" spans="1:12">
      <c r="A6885">
        <f>A6884+1</f>
        <v>6885</v>
      </c>
      <c r="B6885">
        <v>26</v>
      </c>
      <c r="C6885">
        <f t="shared" si="107"/>
        <v>574</v>
      </c>
      <c r="D6885">
        <f>IF(D6884=12,1,D6884+1)</f>
        <v>9</v>
      </c>
      <c r="G6885">
        <f>G6884+1</f>
        <v>6885</v>
      </c>
      <c r="H6885">
        <v>26</v>
      </c>
      <c r="I6885">
        <v>20210821</v>
      </c>
      <c r="J6885" cm="1">
        <f t="array" ref="J6885">INDEX(Sheet1!A:X,C6884+1,5)</f>
        <v>290</v>
      </c>
      <c r="K6885">
        <v>20260821</v>
      </c>
      <c r="L6885">
        <f>L6884+1</f>
        <v>6885</v>
      </c>
    </row>
    <row r="6886" spans="1:12">
      <c r="A6886">
        <f>A6885+1</f>
        <v>6886</v>
      </c>
      <c r="B6886">
        <v>26</v>
      </c>
      <c r="C6886">
        <f t="shared" si="107"/>
        <v>574</v>
      </c>
      <c r="D6886">
        <f>IF(D6885=12,1,D6885+1)</f>
        <v>10</v>
      </c>
      <c r="G6886">
        <f>G6885+1</f>
        <v>6886</v>
      </c>
      <c r="H6886">
        <v>26</v>
      </c>
      <c r="I6886">
        <v>20210821</v>
      </c>
      <c r="J6886" cm="1">
        <f t="array" ref="J6886">INDEX(Sheet1!A:X,C6885+1,5)</f>
        <v>290</v>
      </c>
      <c r="K6886">
        <v>20260821</v>
      </c>
      <c r="L6886">
        <f>L6885+1</f>
        <v>6886</v>
      </c>
    </row>
    <row r="6887" spans="1:12">
      <c r="A6887">
        <f>A6886+1</f>
        <v>6887</v>
      </c>
      <c r="B6887">
        <v>26</v>
      </c>
      <c r="C6887">
        <f t="shared" si="107"/>
        <v>574</v>
      </c>
      <c r="D6887">
        <f>IF(D6886=12,1,D6886+1)</f>
        <v>11</v>
      </c>
      <c r="G6887">
        <f>G6886+1</f>
        <v>6887</v>
      </c>
      <c r="H6887">
        <v>26</v>
      </c>
      <c r="I6887">
        <v>20210821</v>
      </c>
      <c r="J6887" cm="1">
        <f t="array" ref="J6887">INDEX(Sheet1!A:X,C6886+1,5)</f>
        <v>290</v>
      </c>
      <c r="K6887">
        <v>20260821</v>
      </c>
      <c r="L6887">
        <f>L6886+1</f>
        <v>6887</v>
      </c>
    </row>
    <row r="6888" spans="1:12">
      <c r="A6888">
        <f>A6887+1</f>
        <v>6888</v>
      </c>
      <c r="B6888">
        <v>26</v>
      </c>
      <c r="C6888">
        <f t="shared" si="107"/>
        <v>575</v>
      </c>
      <c r="D6888">
        <f>IF(D6887=12,1,D6887+1)</f>
        <v>12</v>
      </c>
      <c r="G6888">
        <f>G6887+1</f>
        <v>6888</v>
      </c>
      <c r="H6888">
        <v>26</v>
      </c>
      <c r="I6888">
        <v>20210821</v>
      </c>
      <c r="J6888" cm="1">
        <f t="array" ref="J6888">INDEX(Sheet1!A:X,C6887+1,5)</f>
        <v>290</v>
      </c>
      <c r="K6888">
        <v>20260821</v>
      </c>
      <c r="L6888">
        <f>L6887+1</f>
        <v>6888</v>
      </c>
    </row>
    <row r="6889" spans="1:12">
      <c r="A6889">
        <f>A6888+1</f>
        <v>6889</v>
      </c>
      <c r="B6889">
        <v>26</v>
      </c>
      <c r="C6889">
        <f t="shared" si="107"/>
        <v>575</v>
      </c>
      <c r="D6889">
        <f>IF(D6888=12,1,D6888+1)</f>
        <v>1</v>
      </c>
      <c r="G6889">
        <f>G6888+1</f>
        <v>6889</v>
      </c>
      <c r="H6889">
        <v>26</v>
      </c>
      <c r="I6889">
        <v>20210821</v>
      </c>
      <c r="J6889" cm="1">
        <f t="array" ref="J6889">INDEX(Sheet1!A:X,C6888+1,5)</f>
        <v>290</v>
      </c>
      <c r="K6889">
        <v>20260821</v>
      </c>
      <c r="L6889">
        <f>L6888+1</f>
        <v>6889</v>
      </c>
    </row>
    <row r="6890" spans="1:12">
      <c r="A6890">
        <f>A6889+1</f>
        <v>6890</v>
      </c>
      <c r="B6890">
        <v>26</v>
      </c>
      <c r="C6890">
        <f t="shared" si="107"/>
        <v>575</v>
      </c>
      <c r="D6890">
        <f>IF(D6889=12,1,D6889+1)</f>
        <v>2</v>
      </c>
      <c r="G6890">
        <f>G6889+1</f>
        <v>6890</v>
      </c>
      <c r="H6890">
        <v>26</v>
      </c>
      <c r="I6890">
        <v>20210821</v>
      </c>
      <c r="J6890" cm="1">
        <f t="array" ref="J6890">INDEX(Sheet1!A:X,C6889+1,5)</f>
        <v>290</v>
      </c>
      <c r="K6890">
        <v>20260821</v>
      </c>
      <c r="L6890">
        <f>L6889+1</f>
        <v>6890</v>
      </c>
    </row>
    <row r="6891" spans="1:12">
      <c r="A6891">
        <f>A6890+1</f>
        <v>6891</v>
      </c>
      <c r="B6891">
        <v>26</v>
      </c>
      <c r="C6891">
        <f t="shared" si="107"/>
        <v>575</v>
      </c>
      <c r="D6891">
        <f>IF(D6890=12,1,D6890+1)</f>
        <v>3</v>
      </c>
      <c r="G6891">
        <f>G6890+1</f>
        <v>6891</v>
      </c>
      <c r="H6891">
        <v>26</v>
      </c>
      <c r="I6891">
        <v>20210821</v>
      </c>
      <c r="J6891" cm="1">
        <f t="array" ref="J6891">INDEX(Sheet1!A:X,C6890+1,5)</f>
        <v>290</v>
      </c>
      <c r="K6891">
        <v>20260821</v>
      </c>
      <c r="L6891">
        <f>L6890+1</f>
        <v>6891</v>
      </c>
    </row>
    <row r="6892" spans="1:12">
      <c r="A6892">
        <f>A6891+1</f>
        <v>6892</v>
      </c>
      <c r="B6892">
        <v>26</v>
      </c>
      <c r="C6892">
        <f t="shared" si="107"/>
        <v>575</v>
      </c>
      <c r="D6892">
        <f>IF(D6891=12,1,D6891+1)</f>
        <v>4</v>
      </c>
      <c r="G6892">
        <f>G6891+1</f>
        <v>6892</v>
      </c>
      <c r="H6892">
        <v>26</v>
      </c>
      <c r="I6892">
        <v>20210821</v>
      </c>
      <c r="J6892" cm="1">
        <f t="array" ref="J6892">INDEX(Sheet1!A:X,C6891+1,5)</f>
        <v>290</v>
      </c>
      <c r="K6892">
        <v>20260821</v>
      </c>
      <c r="L6892">
        <f>L6891+1</f>
        <v>6892</v>
      </c>
    </row>
    <row r="6893" spans="1:12">
      <c r="A6893">
        <f>A6892+1</f>
        <v>6893</v>
      </c>
      <c r="B6893">
        <v>26</v>
      </c>
      <c r="C6893">
        <f t="shared" si="107"/>
        <v>575</v>
      </c>
      <c r="D6893">
        <f>IF(D6892=12,1,D6892+1)</f>
        <v>5</v>
      </c>
      <c r="G6893">
        <f>G6892+1</f>
        <v>6893</v>
      </c>
      <c r="H6893">
        <v>26</v>
      </c>
      <c r="I6893">
        <v>20210821</v>
      </c>
      <c r="J6893" cm="1">
        <f t="array" ref="J6893">INDEX(Sheet1!A:X,C6892+1,5)</f>
        <v>290</v>
      </c>
      <c r="K6893">
        <v>20260821</v>
      </c>
      <c r="L6893">
        <f>L6892+1</f>
        <v>6893</v>
      </c>
    </row>
    <row r="6894" spans="1:12">
      <c r="A6894">
        <f>A6893+1</f>
        <v>6894</v>
      </c>
      <c r="B6894">
        <v>26</v>
      </c>
      <c r="C6894">
        <f t="shared" si="107"/>
        <v>575</v>
      </c>
      <c r="D6894">
        <f>IF(D6893=12,1,D6893+1)</f>
        <v>6</v>
      </c>
      <c r="G6894">
        <f>G6893+1</f>
        <v>6894</v>
      </c>
      <c r="H6894">
        <v>26</v>
      </c>
      <c r="I6894">
        <v>20210821</v>
      </c>
      <c r="J6894" cm="1">
        <f t="array" ref="J6894">INDEX(Sheet1!A:X,C6893+1,5)</f>
        <v>290</v>
      </c>
      <c r="K6894">
        <v>20260821</v>
      </c>
      <c r="L6894">
        <f>L6893+1</f>
        <v>6894</v>
      </c>
    </row>
    <row r="6895" spans="1:12">
      <c r="A6895">
        <f>A6894+1</f>
        <v>6895</v>
      </c>
      <c r="B6895">
        <v>26</v>
      </c>
      <c r="C6895">
        <f t="shared" si="107"/>
        <v>575</v>
      </c>
      <c r="D6895">
        <f>IF(D6894=12,1,D6894+1)</f>
        <v>7</v>
      </c>
      <c r="G6895">
        <f>G6894+1</f>
        <v>6895</v>
      </c>
      <c r="H6895">
        <v>26</v>
      </c>
      <c r="I6895">
        <v>20210821</v>
      </c>
      <c r="J6895" cm="1">
        <f t="array" ref="J6895">INDEX(Sheet1!A:X,C6894+1,5)</f>
        <v>290</v>
      </c>
      <c r="K6895">
        <v>20260821</v>
      </c>
      <c r="L6895">
        <f>L6894+1</f>
        <v>6895</v>
      </c>
    </row>
    <row r="6896" spans="1:12">
      <c r="A6896">
        <f>A6895+1</f>
        <v>6896</v>
      </c>
      <c r="B6896">
        <v>26</v>
      </c>
      <c r="C6896">
        <f t="shared" si="107"/>
        <v>575</v>
      </c>
      <c r="D6896">
        <f>IF(D6895=12,1,D6895+1)</f>
        <v>8</v>
      </c>
      <c r="G6896">
        <f>G6895+1</f>
        <v>6896</v>
      </c>
      <c r="H6896">
        <v>26</v>
      </c>
      <c r="I6896">
        <v>20210821</v>
      </c>
      <c r="J6896" cm="1">
        <f t="array" ref="J6896">INDEX(Sheet1!A:X,C6895+1,5)</f>
        <v>290</v>
      </c>
      <c r="K6896">
        <v>20260821</v>
      </c>
      <c r="L6896">
        <f>L6895+1</f>
        <v>6896</v>
      </c>
    </row>
    <row r="6897" spans="1:12">
      <c r="A6897">
        <f>A6896+1</f>
        <v>6897</v>
      </c>
      <c r="B6897">
        <v>26</v>
      </c>
      <c r="C6897">
        <f t="shared" si="107"/>
        <v>575</v>
      </c>
      <c r="D6897">
        <f>IF(D6896=12,1,D6896+1)</f>
        <v>9</v>
      </c>
      <c r="G6897">
        <f>G6896+1</f>
        <v>6897</v>
      </c>
      <c r="H6897">
        <v>26</v>
      </c>
      <c r="I6897">
        <v>20210821</v>
      </c>
      <c r="J6897" cm="1">
        <f t="array" ref="J6897">INDEX(Sheet1!A:X,C6896+1,5)</f>
        <v>290</v>
      </c>
      <c r="K6897">
        <v>20260821</v>
      </c>
      <c r="L6897">
        <f>L6896+1</f>
        <v>6897</v>
      </c>
    </row>
    <row r="6898" spans="1:12">
      <c r="A6898">
        <f>A6897+1</f>
        <v>6898</v>
      </c>
      <c r="B6898">
        <v>26</v>
      </c>
      <c r="C6898">
        <f t="shared" si="107"/>
        <v>575</v>
      </c>
      <c r="D6898">
        <f>IF(D6897=12,1,D6897+1)</f>
        <v>10</v>
      </c>
      <c r="G6898">
        <f>G6897+1</f>
        <v>6898</v>
      </c>
      <c r="H6898">
        <v>26</v>
      </c>
      <c r="I6898">
        <v>20210821</v>
      </c>
      <c r="J6898" cm="1">
        <f t="array" ref="J6898">INDEX(Sheet1!A:X,C6897+1,5)</f>
        <v>290</v>
      </c>
      <c r="K6898">
        <v>20260821</v>
      </c>
      <c r="L6898">
        <f>L6897+1</f>
        <v>6898</v>
      </c>
    </row>
    <row r="6899" spans="1:12">
      <c r="A6899">
        <f>A6898+1</f>
        <v>6899</v>
      </c>
      <c r="B6899">
        <v>26</v>
      </c>
      <c r="C6899">
        <f t="shared" si="107"/>
        <v>575</v>
      </c>
      <c r="D6899">
        <f>IF(D6898=12,1,D6898+1)</f>
        <v>11</v>
      </c>
      <c r="G6899">
        <f>G6898+1</f>
        <v>6899</v>
      </c>
      <c r="H6899">
        <v>26</v>
      </c>
      <c r="I6899">
        <v>20210821</v>
      </c>
      <c r="J6899" cm="1">
        <f t="array" ref="J6899">INDEX(Sheet1!A:X,C6898+1,5)</f>
        <v>290</v>
      </c>
      <c r="K6899">
        <v>20260821</v>
      </c>
      <c r="L6899">
        <f>L6898+1</f>
        <v>6899</v>
      </c>
    </row>
    <row r="6900" spans="1:12">
      <c r="A6900">
        <f>A6899+1</f>
        <v>6900</v>
      </c>
      <c r="B6900">
        <v>26</v>
      </c>
      <c r="C6900">
        <f t="shared" si="107"/>
        <v>576</v>
      </c>
      <c r="D6900">
        <f>IF(D6899=12,1,D6899+1)</f>
        <v>12</v>
      </c>
      <c r="G6900">
        <f>G6899+1</f>
        <v>6900</v>
      </c>
      <c r="H6900">
        <v>26</v>
      </c>
      <c r="I6900">
        <v>20210821</v>
      </c>
      <c r="J6900" cm="1">
        <f t="array" ref="J6900">INDEX(Sheet1!A:X,C6899+1,5)</f>
        <v>290</v>
      </c>
      <c r="K6900">
        <v>20260821</v>
      </c>
      <c r="L6900">
        <f>L6899+1</f>
        <v>6900</v>
      </c>
    </row>
    <row r="6901" spans="1:12">
      <c r="A6901">
        <f>A6900+1</f>
        <v>6901</v>
      </c>
      <c r="B6901">
        <v>26</v>
      </c>
      <c r="C6901">
        <f t="shared" si="107"/>
        <v>576</v>
      </c>
      <c r="D6901">
        <f>IF(D6900=12,1,D6900+1)</f>
        <v>1</v>
      </c>
      <c r="G6901">
        <f>G6900+1</f>
        <v>6901</v>
      </c>
      <c r="H6901">
        <v>26</v>
      </c>
      <c r="I6901">
        <v>20210821</v>
      </c>
      <c r="J6901" cm="1">
        <f t="array" ref="J6901">INDEX(Sheet1!A:X,C6900+1,5)</f>
        <v>290</v>
      </c>
      <c r="K6901">
        <v>20260821</v>
      </c>
      <c r="L6901">
        <f>L6900+1</f>
        <v>6901</v>
      </c>
    </row>
    <row r="6902" spans="1:12">
      <c r="A6902">
        <f>A6901+1</f>
        <v>6902</v>
      </c>
      <c r="B6902">
        <v>26</v>
      </c>
      <c r="C6902">
        <f t="shared" si="107"/>
        <v>576</v>
      </c>
      <c r="D6902">
        <f>IF(D6901=12,1,D6901+1)</f>
        <v>2</v>
      </c>
      <c r="G6902">
        <f>G6901+1</f>
        <v>6902</v>
      </c>
      <c r="H6902">
        <v>26</v>
      </c>
      <c r="I6902">
        <v>20210821</v>
      </c>
      <c r="J6902" cm="1">
        <f t="array" ref="J6902">INDEX(Sheet1!A:X,C6901+1,5)</f>
        <v>290</v>
      </c>
      <c r="K6902">
        <v>20260821</v>
      </c>
      <c r="L6902">
        <f>L6901+1</f>
        <v>6902</v>
      </c>
    </row>
    <row r="6903" spans="1:12">
      <c r="A6903">
        <f>A6902+1</f>
        <v>6903</v>
      </c>
      <c r="B6903">
        <v>26</v>
      </c>
      <c r="C6903">
        <f t="shared" si="107"/>
        <v>576</v>
      </c>
      <c r="D6903">
        <f>IF(D6902=12,1,D6902+1)</f>
        <v>3</v>
      </c>
      <c r="G6903">
        <f>G6902+1</f>
        <v>6903</v>
      </c>
      <c r="H6903">
        <v>26</v>
      </c>
      <c r="I6903">
        <v>20210821</v>
      </c>
      <c r="J6903" cm="1">
        <f t="array" ref="J6903">INDEX(Sheet1!A:X,C6902+1,5)</f>
        <v>290</v>
      </c>
      <c r="K6903">
        <v>20260821</v>
      </c>
      <c r="L6903">
        <f>L6902+1</f>
        <v>6903</v>
      </c>
    </row>
    <row r="6904" spans="1:12">
      <c r="A6904">
        <f>A6903+1</f>
        <v>6904</v>
      </c>
      <c r="B6904">
        <v>26</v>
      </c>
      <c r="C6904">
        <f t="shared" si="107"/>
        <v>576</v>
      </c>
      <c r="D6904">
        <f>IF(D6903=12,1,D6903+1)</f>
        <v>4</v>
      </c>
      <c r="G6904">
        <f>G6903+1</f>
        <v>6904</v>
      </c>
      <c r="H6904">
        <v>26</v>
      </c>
      <c r="I6904">
        <v>20210821</v>
      </c>
      <c r="J6904" cm="1">
        <f t="array" ref="J6904">INDEX(Sheet1!A:X,C6903+1,5)</f>
        <v>290</v>
      </c>
      <c r="K6904">
        <v>20260821</v>
      </c>
      <c r="L6904">
        <f>L6903+1</f>
        <v>6904</v>
      </c>
    </row>
    <row r="6905" spans="1:12">
      <c r="A6905">
        <f>A6904+1</f>
        <v>6905</v>
      </c>
      <c r="B6905">
        <v>26</v>
      </c>
      <c r="C6905">
        <f t="shared" si="107"/>
        <v>576</v>
      </c>
      <c r="D6905">
        <f>IF(D6904=12,1,D6904+1)</f>
        <v>5</v>
      </c>
      <c r="G6905">
        <f>G6904+1</f>
        <v>6905</v>
      </c>
      <c r="H6905">
        <v>26</v>
      </c>
      <c r="I6905">
        <v>20210821</v>
      </c>
      <c r="J6905" cm="1">
        <f t="array" ref="J6905">INDEX(Sheet1!A:X,C6904+1,5)</f>
        <v>290</v>
      </c>
      <c r="K6905">
        <v>20260821</v>
      </c>
      <c r="L6905">
        <f>L6904+1</f>
        <v>6905</v>
      </c>
    </row>
    <row r="6906" spans="1:12">
      <c r="A6906">
        <f>A6905+1</f>
        <v>6906</v>
      </c>
      <c r="B6906">
        <v>26</v>
      </c>
      <c r="C6906">
        <f t="shared" si="107"/>
        <v>576</v>
      </c>
      <c r="D6906">
        <f>IF(D6905=12,1,D6905+1)</f>
        <v>6</v>
      </c>
      <c r="G6906">
        <f>G6905+1</f>
        <v>6906</v>
      </c>
      <c r="H6906">
        <v>26</v>
      </c>
      <c r="I6906">
        <v>20210821</v>
      </c>
      <c r="J6906" cm="1">
        <f t="array" ref="J6906">INDEX(Sheet1!A:X,C6905+1,5)</f>
        <v>290</v>
      </c>
      <c r="K6906">
        <v>20260821</v>
      </c>
      <c r="L6906">
        <f>L6905+1</f>
        <v>6906</v>
      </c>
    </row>
    <row r="6907" spans="1:12">
      <c r="A6907">
        <f>A6906+1</f>
        <v>6907</v>
      </c>
      <c r="B6907">
        <v>26</v>
      </c>
      <c r="C6907">
        <f t="shared" si="107"/>
        <v>576</v>
      </c>
      <c r="D6907">
        <f>IF(D6906=12,1,D6906+1)</f>
        <v>7</v>
      </c>
      <c r="G6907">
        <f>G6906+1</f>
        <v>6907</v>
      </c>
      <c r="H6907">
        <v>26</v>
      </c>
      <c r="I6907">
        <v>20210821</v>
      </c>
      <c r="J6907" cm="1">
        <f t="array" ref="J6907">INDEX(Sheet1!A:X,C6906+1,5)</f>
        <v>290</v>
      </c>
      <c r="K6907">
        <v>20260821</v>
      </c>
      <c r="L6907">
        <f>L6906+1</f>
        <v>6907</v>
      </c>
    </row>
    <row r="6908" spans="1:12">
      <c r="A6908">
        <f>A6907+1</f>
        <v>6908</v>
      </c>
      <c r="B6908">
        <v>26</v>
      </c>
      <c r="C6908">
        <f t="shared" si="107"/>
        <v>576</v>
      </c>
      <c r="D6908">
        <f>IF(D6907=12,1,D6907+1)</f>
        <v>8</v>
      </c>
      <c r="G6908">
        <f>G6907+1</f>
        <v>6908</v>
      </c>
      <c r="H6908">
        <v>26</v>
      </c>
      <c r="I6908">
        <v>20210821</v>
      </c>
      <c r="J6908" cm="1">
        <f t="array" ref="J6908">INDEX(Sheet1!A:X,C6907+1,5)</f>
        <v>290</v>
      </c>
      <c r="K6908">
        <v>20260821</v>
      </c>
      <c r="L6908">
        <f>L6907+1</f>
        <v>6908</v>
      </c>
    </row>
    <row r="6909" spans="1:12">
      <c r="A6909">
        <f>A6908+1</f>
        <v>6909</v>
      </c>
      <c r="B6909">
        <v>26</v>
      </c>
      <c r="C6909">
        <f t="shared" si="107"/>
        <v>576</v>
      </c>
      <c r="D6909">
        <f>IF(D6908=12,1,D6908+1)</f>
        <v>9</v>
      </c>
      <c r="G6909">
        <f>G6908+1</f>
        <v>6909</v>
      </c>
      <c r="H6909">
        <v>26</v>
      </c>
      <c r="I6909">
        <v>20210821</v>
      </c>
      <c r="J6909" cm="1">
        <f t="array" ref="J6909">INDEX(Sheet1!A:X,C6908+1,5)</f>
        <v>290</v>
      </c>
      <c r="K6909">
        <v>20260821</v>
      </c>
      <c r="L6909">
        <f>L6908+1</f>
        <v>6909</v>
      </c>
    </row>
    <row r="6910" spans="1:12">
      <c r="A6910">
        <f>A6909+1</f>
        <v>6910</v>
      </c>
      <c r="B6910">
        <v>26</v>
      </c>
      <c r="C6910">
        <f t="shared" si="107"/>
        <v>576</v>
      </c>
      <c r="D6910">
        <f>IF(D6909=12,1,D6909+1)</f>
        <v>10</v>
      </c>
      <c r="G6910">
        <f>G6909+1</f>
        <v>6910</v>
      </c>
      <c r="H6910">
        <v>26</v>
      </c>
      <c r="I6910">
        <v>20210821</v>
      </c>
      <c r="J6910" cm="1">
        <f t="array" ref="J6910">INDEX(Sheet1!A:X,C6909+1,5)</f>
        <v>290</v>
      </c>
      <c r="K6910">
        <v>20260821</v>
      </c>
      <c r="L6910">
        <f>L6909+1</f>
        <v>6910</v>
      </c>
    </row>
    <row r="6911" spans="1:12">
      <c r="A6911">
        <f>A6910+1</f>
        <v>6911</v>
      </c>
      <c r="B6911">
        <v>26</v>
      </c>
      <c r="C6911">
        <f t="shared" si="107"/>
        <v>576</v>
      </c>
      <c r="D6911">
        <f>IF(D6910=12,1,D6910+1)</f>
        <v>11</v>
      </c>
      <c r="G6911">
        <f>G6910+1</f>
        <v>6911</v>
      </c>
      <c r="H6911">
        <v>26</v>
      </c>
      <c r="I6911">
        <v>20210821</v>
      </c>
      <c r="J6911" cm="1">
        <f t="array" ref="J6911">INDEX(Sheet1!A:X,C6910+1,5)</f>
        <v>290</v>
      </c>
      <c r="K6911">
        <v>20260821</v>
      </c>
      <c r="L6911">
        <f>L6910+1</f>
        <v>6911</v>
      </c>
    </row>
    <row r="6912" spans="1:12">
      <c r="A6912">
        <f>A6911+1</f>
        <v>6912</v>
      </c>
      <c r="B6912">
        <v>26</v>
      </c>
      <c r="C6912">
        <f t="shared" si="107"/>
        <v>577</v>
      </c>
      <c r="D6912">
        <f>IF(D6911=12,1,D6911+1)</f>
        <v>12</v>
      </c>
      <c r="G6912">
        <f>G6911+1</f>
        <v>6912</v>
      </c>
      <c r="H6912">
        <v>26</v>
      </c>
      <c r="I6912">
        <v>20210821</v>
      </c>
      <c r="J6912" cm="1">
        <f t="array" ref="J6912">INDEX(Sheet1!A:X,C6911+1,5)</f>
        <v>290</v>
      </c>
      <c r="K6912">
        <v>20260821</v>
      </c>
      <c r="L6912">
        <f>L6911+1</f>
        <v>6912</v>
      </c>
    </row>
    <row r="6913" spans="1:12">
      <c r="A6913">
        <f>A6912+1</f>
        <v>6913</v>
      </c>
      <c r="B6913">
        <v>26</v>
      </c>
      <c r="C6913">
        <f t="shared" ref="C6913:C6976" si="108">ROUNDDOWN(ROW()/12,0)+1</f>
        <v>577</v>
      </c>
      <c r="D6913">
        <f>IF(D6912=12,1,D6912+1)</f>
        <v>1</v>
      </c>
      <c r="G6913">
        <f>G6912+1</f>
        <v>6913</v>
      </c>
      <c r="H6913">
        <v>26</v>
      </c>
      <c r="I6913">
        <v>20210821</v>
      </c>
      <c r="J6913" cm="1">
        <f t="array" ref="J6913">INDEX(Sheet1!A:X,C6912+1,5)</f>
        <v>290</v>
      </c>
      <c r="K6913">
        <v>20260821</v>
      </c>
      <c r="L6913">
        <f>L6912+1</f>
        <v>6913</v>
      </c>
    </row>
    <row r="6914" spans="1:12">
      <c r="A6914">
        <f>A6913+1</f>
        <v>6914</v>
      </c>
      <c r="B6914">
        <v>26</v>
      </c>
      <c r="C6914">
        <f t="shared" si="108"/>
        <v>577</v>
      </c>
      <c r="D6914">
        <f>IF(D6913=12,1,D6913+1)</f>
        <v>2</v>
      </c>
      <c r="G6914">
        <f>G6913+1</f>
        <v>6914</v>
      </c>
      <c r="H6914">
        <v>26</v>
      </c>
      <c r="I6914">
        <v>20210821</v>
      </c>
      <c r="J6914" cm="1">
        <f t="array" ref="J6914">INDEX(Sheet1!A:X,C6913+1,5)</f>
        <v>290</v>
      </c>
      <c r="K6914">
        <v>20260821</v>
      </c>
      <c r="L6914">
        <f>L6913+1</f>
        <v>6914</v>
      </c>
    </row>
    <row r="6915" spans="1:12">
      <c r="A6915">
        <f>A6914+1</f>
        <v>6915</v>
      </c>
      <c r="B6915">
        <v>26</v>
      </c>
      <c r="C6915">
        <f t="shared" si="108"/>
        <v>577</v>
      </c>
      <c r="D6915">
        <f>IF(D6914=12,1,D6914+1)</f>
        <v>3</v>
      </c>
      <c r="G6915">
        <f>G6914+1</f>
        <v>6915</v>
      </c>
      <c r="H6915">
        <v>26</v>
      </c>
      <c r="I6915">
        <v>20210821</v>
      </c>
      <c r="J6915" cm="1">
        <f t="array" ref="J6915">INDEX(Sheet1!A:X,C6914+1,5)</f>
        <v>290</v>
      </c>
      <c r="K6915">
        <v>20260821</v>
      </c>
      <c r="L6915">
        <f>L6914+1</f>
        <v>6915</v>
      </c>
    </row>
    <row r="6916" spans="1:12">
      <c r="A6916">
        <f>A6915+1</f>
        <v>6916</v>
      </c>
      <c r="B6916">
        <v>26</v>
      </c>
      <c r="C6916">
        <f t="shared" si="108"/>
        <v>577</v>
      </c>
      <c r="D6916">
        <f>IF(D6915=12,1,D6915+1)</f>
        <v>4</v>
      </c>
      <c r="G6916">
        <f>G6915+1</f>
        <v>6916</v>
      </c>
      <c r="H6916">
        <v>26</v>
      </c>
      <c r="I6916">
        <v>20210821</v>
      </c>
      <c r="J6916" cm="1">
        <f t="array" ref="J6916">INDEX(Sheet1!A:X,C6915+1,5)</f>
        <v>290</v>
      </c>
      <c r="K6916">
        <v>20260821</v>
      </c>
      <c r="L6916">
        <f>L6915+1</f>
        <v>6916</v>
      </c>
    </row>
    <row r="6917" spans="1:12">
      <c r="A6917">
        <f>A6916+1</f>
        <v>6917</v>
      </c>
      <c r="B6917">
        <v>26</v>
      </c>
      <c r="C6917">
        <f t="shared" si="108"/>
        <v>577</v>
      </c>
      <c r="D6917">
        <f>IF(D6916=12,1,D6916+1)</f>
        <v>5</v>
      </c>
      <c r="G6917">
        <f>G6916+1</f>
        <v>6917</v>
      </c>
      <c r="H6917">
        <v>26</v>
      </c>
      <c r="I6917">
        <v>20210821</v>
      </c>
      <c r="J6917" cm="1">
        <f t="array" ref="J6917">INDEX(Sheet1!A:X,C6916+1,5)</f>
        <v>290</v>
      </c>
      <c r="K6917">
        <v>20260821</v>
      </c>
      <c r="L6917">
        <f>L6916+1</f>
        <v>6917</v>
      </c>
    </row>
    <row r="6918" spans="1:12">
      <c r="A6918">
        <f>A6917+1</f>
        <v>6918</v>
      </c>
      <c r="B6918">
        <v>26</v>
      </c>
      <c r="C6918">
        <f t="shared" si="108"/>
        <v>577</v>
      </c>
      <c r="D6918">
        <f>IF(D6917=12,1,D6917+1)</f>
        <v>6</v>
      </c>
      <c r="G6918">
        <f>G6917+1</f>
        <v>6918</v>
      </c>
      <c r="H6918">
        <v>26</v>
      </c>
      <c r="I6918">
        <v>20210821</v>
      </c>
      <c r="J6918" cm="1">
        <f t="array" ref="J6918">INDEX(Sheet1!A:X,C6917+1,5)</f>
        <v>290</v>
      </c>
      <c r="K6918">
        <v>20260821</v>
      </c>
      <c r="L6918">
        <f>L6917+1</f>
        <v>6918</v>
      </c>
    </row>
    <row r="6919" spans="1:12">
      <c r="A6919">
        <f>A6918+1</f>
        <v>6919</v>
      </c>
      <c r="B6919">
        <v>26</v>
      </c>
      <c r="C6919">
        <f t="shared" si="108"/>
        <v>577</v>
      </c>
      <c r="D6919">
        <f>IF(D6918=12,1,D6918+1)</f>
        <v>7</v>
      </c>
      <c r="G6919">
        <f>G6918+1</f>
        <v>6919</v>
      </c>
      <c r="H6919">
        <v>26</v>
      </c>
      <c r="I6919">
        <v>20210821</v>
      </c>
      <c r="J6919" cm="1">
        <f t="array" ref="J6919">INDEX(Sheet1!A:X,C6918+1,5)</f>
        <v>290</v>
      </c>
      <c r="K6919">
        <v>20260821</v>
      </c>
      <c r="L6919">
        <f>L6918+1</f>
        <v>6919</v>
      </c>
    </row>
    <row r="6920" spans="1:12">
      <c r="A6920">
        <f>A6919+1</f>
        <v>6920</v>
      </c>
      <c r="B6920">
        <v>26</v>
      </c>
      <c r="C6920">
        <f t="shared" si="108"/>
        <v>577</v>
      </c>
      <c r="D6920">
        <f>IF(D6919=12,1,D6919+1)</f>
        <v>8</v>
      </c>
      <c r="G6920">
        <f>G6919+1</f>
        <v>6920</v>
      </c>
      <c r="H6920">
        <v>26</v>
      </c>
      <c r="I6920">
        <v>20210821</v>
      </c>
      <c r="J6920" cm="1">
        <f t="array" ref="J6920">INDEX(Sheet1!A:X,C6919+1,5)</f>
        <v>290</v>
      </c>
      <c r="K6920">
        <v>20260821</v>
      </c>
      <c r="L6920">
        <f>L6919+1</f>
        <v>6920</v>
      </c>
    </row>
    <row r="6921" spans="1:12">
      <c r="A6921">
        <f>A6920+1</f>
        <v>6921</v>
      </c>
      <c r="B6921">
        <v>26</v>
      </c>
      <c r="C6921">
        <f t="shared" si="108"/>
        <v>577</v>
      </c>
      <c r="D6921">
        <f>IF(D6920=12,1,D6920+1)</f>
        <v>9</v>
      </c>
      <c r="G6921">
        <f>G6920+1</f>
        <v>6921</v>
      </c>
      <c r="H6921">
        <v>26</v>
      </c>
      <c r="I6921">
        <v>20210821</v>
      </c>
      <c r="J6921" cm="1">
        <f t="array" ref="J6921">INDEX(Sheet1!A:X,C6920+1,5)</f>
        <v>290</v>
      </c>
      <c r="K6921">
        <v>20260821</v>
      </c>
      <c r="L6921">
        <f>L6920+1</f>
        <v>6921</v>
      </c>
    </row>
    <row r="6922" spans="1:12">
      <c r="A6922">
        <f>A6921+1</f>
        <v>6922</v>
      </c>
      <c r="B6922">
        <v>26</v>
      </c>
      <c r="C6922">
        <f t="shared" si="108"/>
        <v>577</v>
      </c>
      <c r="D6922">
        <f>IF(D6921=12,1,D6921+1)</f>
        <v>10</v>
      </c>
      <c r="G6922">
        <f>G6921+1</f>
        <v>6922</v>
      </c>
      <c r="H6922">
        <v>26</v>
      </c>
      <c r="I6922">
        <v>20210821</v>
      </c>
      <c r="J6922" cm="1">
        <f t="array" ref="J6922">INDEX(Sheet1!A:X,C6921+1,5)</f>
        <v>290</v>
      </c>
      <c r="K6922">
        <v>20260821</v>
      </c>
      <c r="L6922">
        <f>L6921+1</f>
        <v>6922</v>
      </c>
    </row>
    <row r="6923" spans="1:12">
      <c r="A6923">
        <f>A6922+1</f>
        <v>6923</v>
      </c>
      <c r="B6923">
        <v>26</v>
      </c>
      <c r="C6923">
        <f t="shared" si="108"/>
        <v>577</v>
      </c>
      <c r="D6923">
        <f>IF(D6922=12,1,D6922+1)</f>
        <v>11</v>
      </c>
      <c r="G6923">
        <f>G6922+1</f>
        <v>6923</v>
      </c>
      <c r="H6923">
        <v>26</v>
      </c>
      <c r="I6923">
        <v>20210821</v>
      </c>
      <c r="J6923" cm="1">
        <f t="array" ref="J6923">INDEX(Sheet1!A:X,C6922+1,5)</f>
        <v>290</v>
      </c>
      <c r="K6923">
        <v>20260821</v>
      </c>
      <c r="L6923">
        <f>L6922+1</f>
        <v>6923</v>
      </c>
    </row>
    <row r="6924" spans="1:12">
      <c r="A6924">
        <f>A6923+1</f>
        <v>6924</v>
      </c>
      <c r="B6924">
        <v>26</v>
      </c>
      <c r="C6924">
        <f t="shared" si="108"/>
        <v>578</v>
      </c>
      <c r="D6924">
        <f>IF(D6923=12,1,D6923+1)</f>
        <v>12</v>
      </c>
      <c r="G6924">
        <f>G6923+1</f>
        <v>6924</v>
      </c>
      <c r="H6924">
        <v>26</v>
      </c>
      <c r="I6924">
        <v>20210821</v>
      </c>
      <c r="J6924" cm="1">
        <f t="array" ref="J6924">INDEX(Sheet1!A:X,C6923+1,5)</f>
        <v>290</v>
      </c>
      <c r="K6924">
        <v>20260821</v>
      </c>
      <c r="L6924">
        <f>L6923+1</f>
        <v>6924</v>
      </c>
    </row>
    <row r="6925" spans="1:12">
      <c r="A6925">
        <f>A6924+1</f>
        <v>6925</v>
      </c>
      <c r="B6925">
        <v>26</v>
      </c>
      <c r="C6925">
        <f t="shared" si="108"/>
        <v>578</v>
      </c>
      <c r="D6925">
        <f>IF(D6924=12,1,D6924+1)</f>
        <v>1</v>
      </c>
      <c r="G6925">
        <f>G6924+1</f>
        <v>6925</v>
      </c>
      <c r="H6925">
        <v>26</v>
      </c>
      <c r="I6925">
        <v>20210821</v>
      </c>
      <c r="J6925" cm="1">
        <f t="array" ref="J6925">INDEX(Sheet1!A:X,C6924+1,5)</f>
        <v>290</v>
      </c>
      <c r="K6925">
        <v>20260821</v>
      </c>
      <c r="L6925">
        <f>L6924+1</f>
        <v>6925</v>
      </c>
    </row>
    <row r="6926" spans="1:12">
      <c r="A6926">
        <f>A6925+1</f>
        <v>6926</v>
      </c>
      <c r="B6926">
        <v>26</v>
      </c>
      <c r="C6926">
        <f t="shared" si="108"/>
        <v>578</v>
      </c>
      <c r="D6926">
        <f>IF(D6925=12,1,D6925+1)</f>
        <v>2</v>
      </c>
      <c r="G6926">
        <f>G6925+1</f>
        <v>6926</v>
      </c>
      <c r="H6926">
        <v>26</v>
      </c>
      <c r="I6926">
        <v>20210821</v>
      </c>
      <c r="J6926" cm="1">
        <f t="array" ref="J6926">INDEX(Sheet1!A:X,C6925+1,5)</f>
        <v>290</v>
      </c>
      <c r="K6926">
        <v>20260821</v>
      </c>
      <c r="L6926">
        <f>L6925+1</f>
        <v>6926</v>
      </c>
    </row>
    <row r="6927" spans="1:12">
      <c r="A6927">
        <f>A6926+1</f>
        <v>6927</v>
      </c>
      <c r="B6927">
        <v>26</v>
      </c>
      <c r="C6927">
        <f t="shared" si="108"/>
        <v>578</v>
      </c>
      <c r="D6927">
        <f>IF(D6926=12,1,D6926+1)</f>
        <v>3</v>
      </c>
      <c r="G6927">
        <f>G6926+1</f>
        <v>6927</v>
      </c>
      <c r="H6927">
        <v>26</v>
      </c>
      <c r="I6927">
        <v>20210821</v>
      </c>
      <c r="J6927" cm="1">
        <f t="array" ref="J6927">INDEX(Sheet1!A:X,C6926+1,5)</f>
        <v>290</v>
      </c>
      <c r="K6927">
        <v>20260821</v>
      </c>
      <c r="L6927">
        <f>L6926+1</f>
        <v>6927</v>
      </c>
    </row>
    <row r="6928" spans="1:12">
      <c r="A6928">
        <f>A6927+1</f>
        <v>6928</v>
      </c>
      <c r="B6928">
        <v>26</v>
      </c>
      <c r="C6928">
        <f t="shared" si="108"/>
        <v>578</v>
      </c>
      <c r="D6928">
        <f>IF(D6927=12,1,D6927+1)</f>
        <v>4</v>
      </c>
      <c r="G6928">
        <f>G6927+1</f>
        <v>6928</v>
      </c>
      <c r="H6928">
        <v>26</v>
      </c>
      <c r="I6928">
        <v>20210821</v>
      </c>
      <c r="J6928" cm="1">
        <f t="array" ref="J6928">INDEX(Sheet1!A:X,C6927+1,5)</f>
        <v>290</v>
      </c>
      <c r="K6928">
        <v>20260821</v>
      </c>
      <c r="L6928">
        <f>L6927+1</f>
        <v>6928</v>
      </c>
    </row>
    <row r="6929" spans="1:12">
      <c r="A6929">
        <f>A6928+1</f>
        <v>6929</v>
      </c>
      <c r="B6929">
        <v>26</v>
      </c>
      <c r="C6929">
        <f t="shared" si="108"/>
        <v>578</v>
      </c>
      <c r="D6929">
        <f>IF(D6928=12,1,D6928+1)</f>
        <v>5</v>
      </c>
      <c r="G6929">
        <f>G6928+1</f>
        <v>6929</v>
      </c>
      <c r="H6929">
        <v>26</v>
      </c>
      <c r="I6929">
        <v>20210821</v>
      </c>
      <c r="J6929" cm="1">
        <f t="array" ref="J6929">INDEX(Sheet1!A:X,C6928+1,5)</f>
        <v>290</v>
      </c>
      <c r="K6929">
        <v>20260821</v>
      </c>
      <c r="L6929">
        <f>L6928+1</f>
        <v>6929</v>
      </c>
    </row>
    <row r="6930" spans="1:12">
      <c r="A6930">
        <f>A6929+1</f>
        <v>6930</v>
      </c>
      <c r="B6930">
        <v>26</v>
      </c>
      <c r="C6930">
        <f t="shared" si="108"/>
        <v>578</v>
      </c>
      <c r="D6930">
        <f>IF(D6929=12,1,D6929+1)</f>
        <v>6</v>
      </c>
      <c r="G6930">
        <f>G6929+1</f>
        <v>6930</v>
      </c>
      <c r="H6930">
        <v>26</v>
      </c>
      <c r="I6930">
        <v>20210821</v>
      </c>
      <c r="J6930" cm="1">
        <f t="array" ref="J6930">INDEX(Sheet1!A:X,C6929+1,5)</f>
        <v>290</v>
      </c>
      <c r="K6930">
        <v>20260821</v>
      </c>
      <c r="L6930">
        <f>L6929+1</f>
        <v>6930</v>
      </c>
    </row>
    <row r="6931" spans="1:12">
      <c r="A6931">
        <f>A6930+1</f>
        <v>6931</v>
      </c>
      <c r="B6931">
        <v>26</v>
      </c>
      <c r="C6931">
        <f t="shared" si="108"/>
        <v>578</v>
      </c>
      <c r="D6931">
        <f>IF(D6930=12,1,D6930+1)</f>
        <v>7</v>
      </c>
      <c r="G6931">
        <f>G6930+1</f>
        <v>6931</v>
      </c>
      <c r="H6931">
        <v>26</v>
      </c>
      <c r="I6931">
        <v>20210821</v>
      </c>
      <c r="J6931" cm="1">
        <f t="array" ref="J6931">INDEX(Sheet1!A:X,C6930+1,5)</f>
        <v>290</v>
      </c>
      <c r="K6931">
        <v>20260821</v>
      </c>
      <c r="L6931">
        <f>L6930+1</f>
        <v>6931</v>
      </c>
    </row>
    <row r="6932" spans="1:12">
      <c r="A6932">
        <f>A6931+1</f>
        <v>6932</v>
      </c>
      <c r="B6932">
        <v>26</v>
      </c>
      <c r="C6932">
        <f t="shared" si="108"/>
        <v>578</v>
      </c>
      <c r="D6932">
        <f>IF(D6931=12,1,D6931+1)</f>
        <v>8</v>
      </c>
      <c r="G6932">
        <f>G6931+1</f>
        <v>6932</v>
      </c>
      <c r="H6932">
        <v>26</v>
      </c>
      <c r="I6932">
        <v>20210821</v>
      </c>
      <c r="J6932" cm="1">
        <f t="array" ref="J6932">INDEX(Sheet1!A:X,C6931+1,5)</f>
        <v>290</v>
      </c>
      <c r="K6932">
        <v>20260821</v>
      </c>
      <c r="L6932">
        <f>L6931+1</f>
        <v>6932</v>
      </c>
    </row>
    <row r="6933" spans="1:12">
      <c r="A6933">
        <f>A6932+1</f>
        <v>6933</v>
      </c>
      <c r="B6933">
        <v>26</v>
      </c>
      <c r="C6933">
        <f t="shared" si="108"/>
        <v>578</v>
      </c>
      <c r="D6933">
        <f>IF(D6932=12,1,D6932+1)</f>
        <v>9</v>
      </c>
      <c r="G6933">
        <f>G6932+1</f>
        <v>6933</v>
      </c>
      <c r="H6933">
        <v>26</v>
      </c>
      <c r="I6933">
        <v>20210821</v>
      </c>
      <c r="J6933" cm="1">
        <f t="array" ref="J6933">INDEX(Sheet1!A:X,C6932+1,5)</f>
        <v>290</v>
      </c>
      <c r="K6933">
        <v>20260821</v>
      </c>
      <c r="L6933">
        <f>L6932+1</f>
        <v>6933</v>
      </c>
    </row>
    <row r="6934" spans="1:12">
      <c r="A6934">
        <f>A6933+1</f>
        <v>6934</v>
      </c>
      <c r="B6934">
        <v>26</v>
      </c>
      <c r="C6934">
        <f t="shared" si="108"/>
        <v>578</v>
      </c>
      <c r="D6934">
        <f>IF(D6933=12,1,D6933+1)</f>
        <v>10</v>
      </c>
      <c r="G6934">
        <f>G6933+1</f>
        <v>6934</v>
      </c>
      <c r="H6934">
        <v>26</v>
      </c>
      <c r="I6934">
        <v>20210821</v>
      </c>
      <c r="J6934" cm="1">
        <f t="array" ref="J6934">INDEX(Sheet1!A:X,C6933+1,5)</f>
        <v>290</v>
      </c>
      <c r="K6934">
        <v>20260821</v>
      </c>
      <c r="L6934">
        <f>L6933+1</f>
        <v>6934</v>
      </c>
    </row>
    <row r="6935" spans="1:12">
      <c r="A6935">
        <f>A6934+1</f>
        <v>6935</v>
      </c>
      <c r="B6935">
        <v>26</v>
      </c>
      <c r="C6935">
        <f t="shared" si="108"/>
        <v>578</v>
      </c>
      <c r="D6935">
        <f>IF(D6934=12,1,D6934+1)</f>
        <v>11</v>
      </c>
      <c r="G6935">
        <f>G6934+1</f>
        <v>6935</v>
      </c>
      <c r="H6935">
        <v>26</v>
      </c>
      <c r="I6935">
        <v>20210821</v>
      </c>
      <c r="J6935" cm="1">
        <f t="array" ref="J6935">INDEX(Sheet1!A:X,C6934+1,5)</f>
        <v>290</v>
      </c>
      <c r="K6935">
        <v>20260821</v>
      </c>
      <c r="L6935">
        <f>L6934+1</f>
        <v>6935</v>
      </c>
    </row>
    <row r="6936" spans="1:12">
      <c r="A6936">
        <f>A6935+1</f>
        <v>6936</v>
      </c>
      <c r="B6936">
        <v>26</v>
      </c>
      <c r="C6936">
        <f t="shared" si="108"/>
        <v>579</v>
      </c>
      <c r="D6936">
        <f>IF(D6935=12,1,D6935+1)</f>
        <v>12</v>
      </c>
      <c r="G6936">
        <f>G6935+1</f>
        <v>6936</v>
      </c>
      <c r="H6936">
        <v>26</v>
      </c>
      <c r="I6936">
        <v>20210821</v>
      </c>
      <c r="J6936" cm="1">
        <f t="array" ref="J6936">INDEX(Sheet1!A:X,C6935+1,5)</f>
        <v>290</v>
      </c>
      <c r="K6936">
        <v>20260821</v>
      </c>
      <c r="L6936">
        <f>L6935+1</f>
        <v>6936</v>
      </c>
    </row>
    <row r="6937" spans="1:12">
      <c r="A6937">
        <f>A6936+1</f>
        <v>6937</v>
      </c>
      <c r="B6937">
        <v>26</v>
      </c>
      <c r="C6937">
        <f t="shared" si="108"/>
        <v>579</v>
      </c>
      <c r="D6937">
        <f>IF(D6936=12,1,D6936+1)</f>
        <v>1</v>
      </c>
      <c r="G6937">
        <f>G6936+1</f>
        <v>6937</v>
      </c>
      <c r="H6937">
        <v>26</v>
      </c>
      <c r="I6937">
        <v>20210821</v>
      </c>
      <c r="J6937" cm="1">
        <f t="array" ref="J6937">INDEX(Sheet1!A:X,C6936+1,5)</f>
        <v>290</v>
      </c>
      <c r="K6937">
        <v>20260821</v>
      </c>
      <c r="L6937">
        <f>L6936+1</f>
        <v>6937</v>
      </c>
    </row>
    <row r="6938" spans="1:12">
      <c r="A6938">
        <f>A6937+1</f>
        <v>6938</v>
      </c>
      <c r="B6938">
        <v>26</v>
      </c>
      <c r="C6938">
        <f t="shared" si="108"/>
        <v>579</v>
      </c>
      <c r="D6938">
        <f>IF(D6937=12,1,D6937+1)</f>
        <v>2</v>
      </c>
      <c r="G6938">
        <f>G6937+1</f>
        <v>6938</v>
      </c>
      <c r="H6938">
        <v>26</v>
      </c>
      <c r="I6938">
        <v>20210821</v>
      </c>
      <c r="J6938" cm="1">
        <f t="array" ref="J6938">INDEX(Sheet1!A:X,C6937+1,5)</f>
        <v>290</v>
      </c>
      <c r="K6938">
        <v>20260821</v>
      </c>
      <c r="L6938">
        <f>L6937+1</f>
        <v>6938</v>
      </c>
    </row>
    <row r="6939" spans="1:12">
      <c r="A6939">
        <f>A6938+1</f>
        <v>6939</v>
      </c>
      <c r="B6939">
        <v>26</v>
      </c>
      <c r="C6939">
        <f t="shared" si="108"/>
        <v>579</v>
      </c>
      <c r="D6939">
        <f>IF(D6938=12,1,D6938+1)</f>
        <v>3</v>
      </c>
      <c r="G6939">
        <f>G6938+1</f>
        <v>6939</v>
      </c>
      <c r="H6939">
        <v>26</v>
      </c>
      <c r="I6939">
        <v>20210821</v>
      </c>
      <c r="J6939" cm="1">
        <f t="array" ref="J6939">INDEX(Sheet1!A:X,C6938+1,5)</f>
        <v>290</v>
      </c>
      <c r="K6939">
        <v>20260821</v>
      </c>
      <c r="L6939">
        <f>L6938+1</f>
        <v>6939</v>
      </c>
    </row>
    <row r="6940" spans="1:12">
      <c r="A6940">
        <f>A6939+1</f>
        <v>6940</v>
      </c>
      <c r="B6940">
        <v>26</v>
      </c>
      <c r="C6940">
        <f t="shared" si="108"/>
        <v>579</v>
      </c>
      <c r="D6940">
        <f>IF(D6939=12,1,D6939+1)</f>
        <v>4</v>
      </c>
      <c r="G6940">
        <f>G6939+1</f>
        <v>6940</v>
      </c>
      <c r="H6940">
        <v>26</v>
      </c>
      <c r="I6940">
        <v>20210821</v>
      </c>
      <c r="J6940" cm="1">
        <f t="array" ref="J6940">INDEX(Sheet1!A:X,C6939+1,5)</f>
        <v>290</v>
      </c>
      <c r="K6940">
        <v>20260821</v>
      </c>
      <c r="L6940">
        <f>L6939+1</f>
        <v>6940</v>
      </c>
    </row>
    <row r="6941" spans="1:12">
      <c r="A6941">
        <f>A6940+1</f>
        <v>6941</v>
      </c>
      <c r="B6941">
        <v>26</v>
      </c>
      <c r="C6941">
        <f t="shared" si="108"/>
        <v>579</v>
      </c>
      <c r="D6941">
        <f>IF(D6940=12,1,D6940+1)</f>
        <v>5</v>
      </c>
      <c r="G6941">
        <f>G6940+1</f>
        <v>6941</v>
      </c>
      <c r="H6941">
        <v>26</v>
      </c>
      <c r="I6941">
        <v>20210821</v>
      </c>
      <c r="J6941" cm="1">
        <f t="array" ref="J6941">INDEX(Sheet1!A:X,C6940+1,5)</f>
        <v>290</v>
      </c>
      <c r="K6941">
        <v>20260821</v>
      </c>
      <c r="L6941">
        <f>L6940+1</f>
        <v>6941</v>
      </c>
    </row>
    <row r="6942" spans="1:12">
      <c r="A6942">
        <f>A6941+1</f>
        <v>6942</v>
      </c>
      <c r="B6942">
        <v>26</v>
      </c>
      <c r="C6942">
        <f t="shared" si="108"/>
        <v>579</v>
      </c>
      <c r="D6942">
        <f>IF(D6941=12,1,D6941+1)</f>
        <v>6</v>
      </c>
      <c r="G6942">
        <f>G6941+1</f>
        <v>6942</v>
      </c>
      <c r="H6942">
        <v>26</v>
      </c>
      <c r="I6942">
        <v>20210821</v>
      </c>
      <c r="J6942" cm="1">
        <f t="array" ref="J6942">INDEX(Sheet1!A:X,C6941+1,5)</f>
        <v>290</v>
      </c>
      <c r="K6942">
        <v>20260821</v>
      </c>
      <c r="L6942">
        <f>L6941+1</f>
        <v>6942</v>
      </c>
    </row>
    <row r="6943" spans="1:12">
      <c r="A6943">
        <f>A6942+1</f>
        <v>6943</v>
      </c>
      <c r="B6943">
        <v>26</v>
      </c>
      <c r="C6943">
        <f t="shared" si="108"/>
        <v>579</v>
      </c>
      <c r="D6943">
        <f>IF(D6942=12,1,D6942+1)</f>
        <v>7</v>
      </c>
      <c r="G6943">
        <f>G6942+1</f>
        <v>6943</v>
      </c>
      <c r="H6943">
        <v>26</v>
      </c>
      <c r="I6943">
        <v>20210821</v>
      </c>
      <c r="J6943" cm="1">
        <f t="array" ref="J6943">INDEX(Sheet1!A:X,C6942+1,5)</f>
        <v>290</v>
      </c>
      <c r="K6943">
        <v>20260821</v>
      </c>
      <c r="L6943">
        <f>L6942+1</f>
        <v>6943</v>
      </c>
    </row>
    <row r="6944" spans="1:12">
      <c r="A6944">
        <f>A6943+1</f>
        <v>6944</v>
      </c>
      <c r="B6944">
        <v>26</v>
      </c>
      <c r="C6944">
        <f t="shared" si="108"/>
        <v>579</v>
      </c>
      <c r="D6944">
        <f>IF(D6943=12,1,D6943+1)</f>
        <v>8</v>
      </c>
      <c r="G6944">
        <f>G6943+1</f>
        <v>6944</v>
      </c>
      <c r="H6944">
        <v>26</v>
      </c>
      <c r="I6944">
        <v>20210821</v>
      </c>
      <c r="J6944" cm="1">
        <f t="array" ref="J6944">INDEX(Sheet1!A:X,C6943+1,5)</f>
        <v>290</v>
      </c>
      <c r="K6944">
        <v>20260821</v>
      </c>
      <c r="L6944">
        <f>L6943+1</f>
        <v>6944</v>
      </c>
    </row>
    <row r="6945" spans="1:12">
      <c r="A6945">
        <f>A6944+1</f>
        <v>6945</v>
      </c>
      <c r="B6945">
        <v>26</v>
      </c>
      <c r="C6945">
        <f t="shared" si="108"/>
        <v>579</v>
      </c>
      <c r="D6945">
        <f>IF(D6944=12,1,D6944+1)</f>
        <v>9</v>
      </c>
      <c r="G6945">
        <f>G6944+1</f>
        <v>6945</v>
      </c>
      <c r="H6945">
        <v>26</v>
      </c>
      <c r="I6945">
        <v>20210821</v>
      </c>
      <c r="J6945" cm="1">
        <f t="array" ref="J6945">INDEX(Sheet1!A:X,C6944+1,5)</f>
        <v>290</v>
      </c>
      <c r="K6945">
        <v>20260821</v>
      </c>
      <c r="L6945">
        <f>L6944+1</f>
        <v>6945</v>
      </c>
    </row>
    <row r="6946" spans="1:12">
      <c r="A6946">
        <f>A6945+1</f>
        <v>6946</v>
      </c>
      <c r="B6946">
        <v>26</v>
      </c>
      <c r="C6946">
        <f t="shared" si="108"/>
        <v>579</v>
      </c>
      <c r="D6946">
        <f>IF(D6945=12,1,D6945+1)</f>
        <v>10</v>
      </c>
      <c r="G6946">
        <f>G6945+1</f>
        <v>6946</v>
      </c>
      <c r="H6946">
        <v>26</v>
      </c>
      <c r="I6946">
        <v>20210821</v>
      </c>
      <c r="J6946" cm="1">
        <f t="array" ref="J6946">INDEX(Sheet1!A:X,C6945+1,5)</f>
        <v>290</v>
      </c>
      <c r="K6946">
        <v>20260821</v>
      </c>
      <c r="L6946">
        <f>L6945+1</f>
        <v>6946</v>
      </c>
    </row>
    <row r="6947" spans="1:12">
      <c r="A6947">
        <f>A6946+1</f>
        <v>6947</v>
      </c>
      <c r="B6947">
        <v>26</v>
      </c>
      <c r="C6947">
        <f t="shared" si="108"/>
        <v>579</v>
      </c>
      <c r="D6947">
        <f>IF(D6946=12,1,D6946+1)</f>
        <v>11</v>
      </c>
      <c r="G6947">
        <f>G6946+1</f>
        <v>6947</v>
      </c>
      <c r="H6947">
        <v>26</v>
      </c>
      <c r="I6947">
        <v>20210821</v>
      </c>
      <c r="J6947" cm="1">
        <f t="array" ref="J6947">INDEX(Sheet1!A:X,C6946+1,5)</f>
        <v>290</v>
      </c>
      <c r="K6947">
        <v>20260821</v>
      </c>
      <c r="L6947">
        <f>L6946+1</f>
        <v>6947</v>
      </c>
    </row>
    <row r="6948" spans="1:12">
      <c r="A6948">
        <f>A6947+1</f>
        <v>6948</v>
      </c>
      <c r="B6948">
        <v>26</v>
      </c>
      <c r="C6948">
        <f t="shared" si="108"/>
        <v>580</v>
      </c>
      <c r="D6948">
        <f>IF(D6947=12,1,D6947+1)</f>
        <v>12</v>
      </c>
      <c r="G6948">
        <f>G6947+1</f>
        <v>6948</v>
      </c>
      <c r="H6948">
        <v>26</v>
      </c>
      <c r="I6948">
        <v>20210821</v>
      </c>
      <c r="J6948" cm="1">
        <f t="array" ref="J6948">INDEX(Sheet1!A:X,C6947+1,5)</f>
        <v>290</v>
      </c>
      <c r="K6948">
        <v>20260821</v>
      </c>
      <c r="L6948">
        <f>L6947+1</f>
        <v>6948</v>
      </c>
    </row>
    <row r="6949" spans="1:12">
      <c r="A6949">
        <f>A6948+1</f>
        <v>6949</v>
      </c>
      <c r="B6949">
        <v>26</v>
      </c>
      <c r="C6949">
        <f t="shared" si="108"/>
        <v>580</v>
      </c>
      <c r="D6949">
        <f>IF(D6948=12,1,D6948+1)</f>
        <v>1</v>
      </c>
      <c r="G6949">
        <f>G6948+1</f>
        <v>6949</v>
      </c>
      <c r="H6949">
        <v>26</v>
      </c>
      <c r="I6949">
        <v>20210821</v>
      </c>
      <c r="J6949" cm="1">
        <f t="array" ref="J6949">INDEX(Sheet1!A:X,C6948+1,5)</f>
        <v>290</v>
      </c>
      <c r="K6949">
        <v>20260821</v>
      </c>
      <c r="L6949">
        <f>L6948+1</f>
        <v>6949</v>
      </c>
    </row>
    <row r="6950" spans="1:12">
      <c r="A6950">
        <f>A6949+1</f>
        <v>6950</v>
      </c>
      <c r="B6950">
        <v>26</v>
      </c>
      <c r="C6950">
        <f t="shared" si="108"/>
        <v>580</v>
      </c>
      <c r="D6950">
        <f>IF(D6949=12,1,D6949+1)</f>
        <v>2</v>
      </c>
      <c r="G6950">
        <f>G6949+1</f>
        <v>6950</v>
      </c>
      <c r="H6950">
        <v>26</v>
      </c>
      <c r="I6950">
        <v>20210821</v>
      </c>
      <c r="J6950" cm="1">
        <f t="array" ref="J6950">INDEX(Sheet1!A:X,C6949+1,5)</f>
        <v>290</v>
      </c>
      <c r="K6950">
        <v>20260821</v>
      </c>
      <c r="L6950">
        <f>L6949+1</f>
        <v>6950</v>
      </c>
    </row>
    <row r="6951" spans="1:12">
      <c r="A6951">
        <f>A6950+1</f>
        <v>6951</v>
      </c>
      <c r="B6951">
        <v>26</v>
      </c>
      <c r="C6951">
        <f t="shared" si="108"/>
        <v>580</v>
      </c>
      <c r="D6951">
        <f>IF(D6950=12,1,D6950+1)</f>
        <v>3</v>
      </c>
      <c r="G6951">
        <f>G6950+1</f>
        <v>6951</v>
      </c>
      <c r="H6951">
        <v>26</v>
      </c>
      <c r="I6951">
        <v>20210821</v>
      </c>
      <c r="J6951" cm="1">
        <f t="array" ref="J6951">INDEX(Sheet1!A:X,C6950+1,5)</f>
        <v>290</v>
      </c>
      <c r="K6951">
        <v>20260821</v>
      </c>
      <c r="L6951">
        <f>L6950+1</f>
        <v>6951</v>
      </c>
    </row>
    <row r="6952" spans="1:12">
      <c r="A6952">
        <f>A6951+1</f>
        <v>6952</v>
      </c>
      <c r="B6952">
        <v>26</v>
      </c>
      <c r="C6952">
        <f t="shared" si="108"/>
        <v>580</v>
      </c>
      <c r="D6952">
        <f>IF(D6951=12,1,D6951+1)</f>
        <v>4</v>
      </c>
      <c r="G6952">
        <f>G6951+1</f>
        <v>6952</v>
      </c>
      <c r="H6952">
        <v>26</v>
      </c>
      <c r="I6952">
        <v>20210821</v>
      </c>
      <c r="J6952" cm="1">
        <f t="array" ref="J6952">INDEX(Sheet1!A:X,C6951+1,5)</f>
        <v>290</v>
      </c>
      <c r="K6952">
        <v>20260821</v>
      </c>
      <c r="L6952">
        <f>L6951+1</f>
        <v>6952</v>
      </c>
    </row>
    <row r="6953" spans="1:12">
      <c r="A6953">
        <f>A6952+1</f>
        <v>6953</v>
      </c>
      <c r="B6953">
        <v>26</v>
      </c>
      <c r="C6953">
        <f t="shared" si="108"/>
        <v>580</v>
      </c>
      <c r="D6953">
        <f>IF(D6952=12,1,D6952+1)</f>
        <v>5</v>
      </c>
      <c r="G6953">
        <f>G6952+1</f>
        <v>6953</v>
      </c>
      <c r="H6953">
        <v>26</v>
      </c>
      <c r="I6953">
        <v>20210821</v>
      </c>
      <c r="J6953" cm="1">
        <f t="array" ref="J6953">INDEX(Sheet1!A:X,C6952+1,5)</f>
        <v>290</v>
      </c>
      <c r="K6953">
        <v>20260821</v>
      </c>
      <c r="L6953">
        <f>L6952+1</f>
        <v>6953</v>
      </c>
    </row>
    <row r="6954" spans="1:12">
      <c r="A6954">
        <f>A6953+1</f>
        <v>6954</v>
      </c>
      <c r="B6954">
        <v>26</v>
      </c>
      <c r="C6954">
        <f t="shared" si="108"/>
        <v>580</v>
      </c>
      <c r="D6954">
        <f>IF(D6953=12,1,D6953+1)</f>
        <v>6</v>
      </c>
      <c r="G6954">
        <f>G6953+1</f>
        <v>6954</v>
      </c>
      <c r="H6954">
        <v>26</v>
      </c>
      <c r="I6954">
        <v>20210821</v>
      </c>
      <c r="J6954" cm="1">
        <f t="array" ref="J6954">INDEX(Sheet1!A:X,C6953+1,5)</f>
        <v>290</v>
      </c>
      <c r="K6954">
        <v>20260821</v>
      </c>
      <c r="L6954">
        <f>L6953+1</f>
        <v>6954</v>
      </c>
    </row>
    <row r="6955" spans="1:12">
      <c r="A6955">
        <f>A6954+1</f>
        <v>6955</v>
      </c>
      <c r="B6955">
        <v>26</v>
      </c>
      <c r="C6955">
        <f t="shared" si="108"/>
        <v>580</v>
      </c>
      <c r="D6955">
        <f>IF(D6954=12,1,D6954+1)</f>
        <v>7</v>
      </c>
      <c r="G6955">
        <f>G6954+1</f>
        <v>6955</v>
      </c>
      <c r="H6955">
        <v>26</v>
      </c>
      <c r="I6955">
        <v>20210821</v>
      </c>
      <c r="J6955" cm="1">
        <f t="array" ref="J6955">INDEX(Sheet1!A:X,C6954+1,5)</f>
        <v>290</v>
      </c>
      <c r="K6955">
        <v>20260821</v>
      </c>
      <c r="L6955">
        <f>L6954+1</f>
        <v>6955</v>
      </c>
    </row>
    <row r="6956" spans="1:12">
      <c r="A6956">
        <f>A6955+1</f>
        <v>6956</v>
      </c>
      <c r="B6956">
        <v>26</v>
      </c>
      <c r="C6956">
        <f t="shared" si="108"/>
        <v>580</v>
      </c>
      <c r="D6956">
        <f>IF(D6955=12,1,D6955+1)</f>
        <v>8</v>
      </c>
      <c r="G6956">
        <f>G6955+1</f>
        <v>6956</v>
      </c>
      <c r="H6956">
        <v>26</v>
      </c>
      <c r="I6956">
        <v>20210821</v>
      </c>
      <c r="J6956" cm="1">
        <f t="array" ref="J6956">INDEX(Sheet1!A:X,C6955+1,5)</f>
        <v>290</v>
      </c>
      <c r="K6956">
        <v>20260821</v>
      </c>
      <c r="L6956">
        <f>L6955+1</f>
        <v>6956</v>
      </c>
    </row>
    <row r="6957" spans="1:12">
      <c r="A6957">
        <f>A6956+1</f>
        <v>6957</v>
      </c>
      <c r="B6957">
        <v>26</v>
      </c>
      <c r="C6957">
        <f t="shared" si="108"/>
        <v>580</v>
      </c>
      <c r="D6957">
        <f>IF(D6956=12,1,D6956+1)</f>
        <v>9</v>
      </c>
      <c r="G6957">
        <f>G6956+1</f>
        <v>6957</v>
      </c>
      <c r="H6957">
        <v>26</v>
      </c>
      <c r="I6957">
        <v>20210821</v>
      </c>
      <c r="J6957" cm="1">
        <f t="array" ref="J6957">INDEX(Sheet1!A:X,C6956+1,5)</f>
        <v>290</v>
      </c>
      <c r="K6957">
        <v>20260821</v>
      </c>
      <c r="L6957">
        <f>L6956+1</f>
        <v>6957</v>
      </c>
    </row>
    <row r="6958" spans="1:12">
      <c r="A6958">
        <f>A6957+1</f>
        <v>6958</v>
      </c>
      <c r="B6958">
        <v>26</v>
      </c>
      <c r="C6958">
        <f t="shared" si="108"/>
        <v>580</v>
      </c>
      <c r="D6958">
        <f>IF(D6957=12,1,D6957+1)</f>
        <v>10</v>
      </c>
      <c r="G6958">
        <f>G6957+1</f>
        <v>6958</v>
      </c>
      <c r="H6958">
        <v>26</v>
      </c>
      <c r="I6958">
        <v>20210821</v>
      </c>
      <c r="J6958" cm="1">
        <f t="array" ref="J6958">INDEX(Sheet1!A:X,C6957+1,5)</f>
        <v>290</v>
      </c>
      <c r="K6958">
        <v>20260821</v>
      </c>
      <c r="L6958">
        <f>L6957+1</f>
        <v>6958</v>
      </c>
    </row>
    <row r="6959" spans="1:12">
      <c r="A6959">
        <f>A6958+1</f>
        <v>6959</v>
      </c>
      <c r="B6959">
        <v>26</v>
      </c>
      <c r="C6959">
        <f t="shared" si="108"/>
        <v>580</v>
      </c>
      <c r="D6959">
        <f>IF(D6958=12,1,D6958+1)</f>
        <v>11</v>
      </c>
      <c r="G6959">
        <f>G6958+1</f>
        <v>6959</v>
      </c>
      <c r="H6959">
        <v>26</v>
      </c>
      <c r="I6959">
        <v>20210821</v>
      </c>
      <c r="J6959" cm="1">
        <f t="array" ref="J6959">INDEX(Sheet1!A:X,C6958+1,5)</f>
        <v>290</v>
      </c>
      <c r="K6959">
        <v>20260821</v>
      </c>
      <c r="L6959">
        <f>L6958+1</f>
        <v>6959</v>
      </c>
    </row>
    <row r="6960" spans="1:12">
      <c r="A6960">
        <f>A6959+1</f>
        <v>6960</v>
      </c>
      <c r="B6960">
        <v>26</v>
      </c>
      <c r="C6960">
        <f t="shared" si="108"/>
        <v>581</v>
      </c>
      <c r="D6960">
        <f>IF(D6959=12,1,D6959+1)</f>
        <v>12</v>
      </c>
      <c r="G6960">
        <f>G6959+1</f>
        <v>6960</v>
      </c>
      <c r="H6960">
        <v>26</v>
      </c>
      <c r="I6960">
        <v>20210821</v>
      </c>
      <c r="J6960" cm="1">
        <f t="array" ref="J6960">INDEX(Sheet1!A:X,C6959+1,5)</f>
        <v>290</v>
      </c>
      <c r="K6960">
        <v>20260821</v>
      </c>
      <c r="L6960">
        <f>L6959+1</f>
        <v>6960</v>
      </c>
    </row>
    <row r="6961" spans="1:12">
      <c r="A6961">
        <f>A6960+1</f>
        <v>6961</v>
      </c>
      <c r="B6961">
        <v>26</v>
      </c>
      <c r="C6961">
        <f t="shared" si="108"/>
        <v>581</v>
      </c>
      <c r="D6961">
        <f>IF(D6960=12,1,D6960+1)</f>
        <v>1</v>
      </c>
      <c r="G6961">
        <f>G6960+1</f>
        <v>6961</v>
      </c>
      <c r="H6961">
        <v>26</v>
      </c>
      <c r="I6961">
        <v>20210821</v>
      </c>
      <c r="J6961" cm="1">
        <f t="array" ref="J6961">INDEX(Sheet1!A:X,C6960+1,5)</f>
        <v>290</v>
      </c>
      <c r="K6961">
        <v>20260821</v>
      </c>
      <c r="L6961">
        <f>L6960+1</f>
        <v>6961</v>
      </c>
    </row>
    <row r="6962" spans="1:12">
      <c r="A6962">
        <f>A6961+1</f>
        <v>6962</v>
      </c>
      <c r="B6962">
        <v>26</v>
      </c>
      <c r="C6962">
        <f t="shared" si="108"/>
        <v>581</v>
      </c>
      <c r="D6962">
        <f>IF(D6961=12,1,D6961+1)</f>
        <v>2</v>
      </c>
      <c r="G6962">
        <f>G6961+1</f>
        <v>6962</v>
      </c>
      <c r="H6962">
        <v>26</v>
      </c>
      <c r="I6962">
        <v>20210821</v>
      </c>
      <c r="J6962" cm="1">
        <f t="array" ref="J6962">INDEX(Sheet1!A:X,C6961+1,5)</f>
        <v>290</v>
      </c>
      <c r="K6962">
        <v>20260821</v>
      </c>
      <c r="L6962">
        <f>L6961+1</f>
        <v>6962</v>
      </c>
    </row>
    <row r="6963" spans="1:12">
      <c r="A6963">
        <f>A6962+1</f>
        <v>6963</v>
      </c>
      <c r="B6963">
        <v>26</v>
      </c>
      <c r="C6963">
        <f t="shared" si="108"/>
        <v>581</v>
      </c>
      <c r="D6963">
        <f>IF(D6962=12,1,D6962+1)</f>
        <v>3</v>
      </c>
      <c r="G6963">
        <f>G6962+1</f>
        <v>6963</v>
      </c>
      <c r="H6963">
        <v>26</v>
      </c>
      <c r="I6963">
        <v>20210821</v>
      </c>
      <c r="J6963" cm="1">
        <f t="array" ref="J6963">INDEX(Sheet1!A:X,C6962+1,5)</f>
        <v>290</v>
      </c>
      <c r="K6963">
        <v>20260821</v>
      </c>
      <c r="L6963">
        <f>L6962+1</f>
        <v>6963</v>
      </c>
    </row>
    <row r="6964" spans="1:12">
      <c r="A6964">
        <f>A6963+1</f>
        <v>6964</v>
      </c>
      <c r="B6964">
        <v>26</v>
      </c>
      <c r="C6964">
        <f t="shared" si="108"/>
        <v>581</v>
      </c>
      <c r="D6964">
        <f>IF(D6963=12,1,D6963+1)</f>
        <v>4</v>
      </c>
      <c r="G6964">
        <f>G6963+1</f>
        <v>6964</v>
      </c>
      <c r="H6964">
        <v>26</v>
      </c>
      <c r="I6964">
        <v>20210821</v>
      </c>
      <c r="J6964" cm="1">
        <f t="array" ref="J6964">INDEX(Sheet1!A:X,C6963+1,5)</f>
        <v>290</v>
      </c>
      <c r="K6964">
        <v>20260821</v>
      </c>
      <c r="L6964">
        <f>L6963+1</f>
        <v>6964</v>
      </c>
    </row>
    <row r="6965" spans="1:12">
      <c r="A6965">
        <f>A6964+1</f>
        <v>6965</v>
      </c>
      <c r="B6965">
        <v>26</v>
      </c>
      <c r="C6965">
        <f t="shared" si="108"/>
        <v>581</v>
      </c>
      <c r="D6965">
        <f>IF(D6964=12,1,D6964+1)</f>
        <v>5</v>
      </c>
      <c r="G6965">
        <f>G6964+1</f>
        <v>6965</v>
      </c>
      <c r="H6965">
        <v>26</v>
      </c>
      <c r="I6965">
        <v>20210821</v>
      </c>
      <c r="J6965" cm="1">
        <f t="array" ref="J6965">INDEX(Sheet1!A:X,C6964+1,5)</f>
        <v>290</v>
      </c>
      <c r="K6965">
        <v>20260821</v>
      </c>
      <c r="L6965">
        <f>L6964+1</f>
        <v>6965</v>
      </c>
    </row>
    <row r="6966" spans="1:12">
      <c r="A6966">
        <f>A6965+1</f>
        <v>6966</v>
      </c>
      <c r="B6966">
        <v>26</v>
      </c>
      <c r="C6966">
        <f t="shared" si="108"/>
        <v>581</v>
      </c>
      <c r="D6966">
        <f>IF(D6965=12,1,D6965+1)</f>
        <v>6</v>
      </c>
      <c r="G6966">
        <f>G6965+1</f>
        <v>6966</v>
      </c>
      <c r="H6966">
        <v>26</v>
      </c>
      <c r="I6966">
        <v>20210821</v>
      </c>
      <c r="J6966" cm="1">
        <f t="array" ref="J6966">INDEX(Sheet1!A:X,C6965+1,5)</f>
        <v>290</v>
      </c>
      <c r="K6966">
        <v>20260821</v>
      </c>
      <c r="L6966">
        <f>L6965+1</f>
        <v>6966</v>
      </c>
    </row>
    <row r="6967" spans="1:12">
      <c r="A6967">
        <f>A6966+1</f>
        <v>6967</v>
      </c>
      <c r="B6967">
        <v>26</v>
      </c>
      <c r="C6967">
        <f t="shared" si="108"/>
        <v>581</v>
      </c>
      <c r="D6967">
        <f>IF(D6966=12,1,D6966+1)</f>
        <v>7</v>
      </c>
      <c r="G6967">
        <f>G6966+1</f>
        <v>6967</v>
      </c>
      <c r="H6967">
        <v>26</v>
      </c>
      <c r="I6967">
        <v>20210821</v>
      </c>
      <c r="J6967" cm="1">
        <f t="array" ref="J6967">INDEX(Sheet1!A:X,C6966+1,5)</f>
        <v>290</v>
      </c>
      <c r="K6967">
        <v>20260821</v>
      </c>
      <c r="L6967">
        <f>L6966+1</f>
        <v>6967</v>
      </c>
    </row>
    <row r="6968" spans="1:12">
      <c r="A6968">
        <f>A6967+1</f>
        <v>6968</v>
      </c>
      <c r="B6968">
        <v>26</v>
      </c>
      <c r="C6968">
        <f t="shared" si="108"/>
        <v>581</v>
      </c>
      <c r="D6968">
        <f>IF(D6967=12,1,D6967+1)</f>
        <v>8</v>
      </c>
      <c r="G6968">
        <f>G6967+1</f>
        <v>6968</v>
      </c>
      <c r="H6968">
        <v>26</v>
      </c>
      <c r="I6968">
        <v>20210821</v>
      </c>
      <c r="J6968" cm="1">
        <f t="array" ref="J6968">INDEX(Sheet1!A:X,C6967+1,5)</f>
        <v>290</v>
      </c>
      <c r="K6968">
        <v>20260821</v>
      </c>
      <c r="L6968">
        <f>L6967+1</f>
        <v>6968</v>
      </c>
    </row>
    <row r="6969" spans="1:12">
      <c r="A6969">
        <f>A6968+1</f>
        <v>6969</v>
      </c>
      <c r="B6969">
        <v>26</v>
      </c>
      <c r="C6969">
        <f t="shared" si="108"/>
        <v>581</v>
      </c>
      <c r="D6969">
        <f>IF(D6968=12,1,D6968+1)</f>
        <v>9</v>
      </c>
      <c r="G6969">
        <f>G6968+1</f>
        <v>6969</v>
      </c>
      <c r="H6969">
        <v>26</v>
      </c>
      <c r="I6969">
        <v>20210821</v>
      </c>
      <c r="J6969" cm="1">
        <f t="array" ref="J6969">INDEX(Sheet1!A:X,C6968+1,5)</f>
        <v>290</v>
      </c>
      <c r="K6969">
        <v>20260821</v>
      </c>
      <c r="L6969">
        <f>L6968+1</f>
        <v>6969</v>
      </c>
    </row>
    <row r="6970" spans="1:12">
      <c r="A6970">
        <f>A6969+1</f>
        <v>6970</v>
      </c>
      <c r="B6970">
        <v>26</v>
      </c>
      <c r="C6970">
        <f t="shared" si="108"/>
        <v>581</v>
      </c>
      <c r="D6970">
        <f>IF(D6969=12,1,D6969+1)</f>
        <v>10</v>
      </c>
      <c r="G6970">
        <f>G6969+1</f>
        <v>6970</v>
      </c>
      <c r="H6970">
        <v>26</v>
      </c>
      <c r="I6970">
        <v>20210821</v>
      </c>
      <c r="J6970" cm="1">
        <f t="array" ref="J6970">INDEX(Sheet1!A:X,C6969+1,5)</f>
        <v>290</v>
      </c>
      <c r="K6970">
        <v>20260821</v>
      </c>
      <c r="L6970">
        <f>L6969+1</f>
        <v>6970</v>
      </c>
    </row>
    <row r="6971" spans="1:12">
      <c r="A6971">
        <f>A6970+1</f>
        <v>6971</v>
      </c>
      <c r="B6971">
        <v>26</v>
      </c>
      <c r="C6971">
        <f t="shared" si="108"/>
        <v>581</v>
      </c>
      <c r="D6971">
        <f>IF(D6970=12,1,D6970+1)</f>
        <v>11</v>
      </c>
      <c r="G6971">
        <f>G6970+1</f>
        <v>6971</v>
      </c>
      <c r="H6971">
        <v>26</v>
      </c>
      <c r="I6971">
        <v>20210821</v>
      </c>
      <c r="J6971" cm="1">
        <f t="array" ref="J6971">INDEX(Sheet1!A:X,C6970+1,5)</f>
        <v>290</v>
      </c>
      <c r="K6971">
        <v>20260821</v>
      </c>
      <c r="L6971">
        <f>L6970+1</f>
        <v>6971</v>
      </c>
    </row>
    <row r="6972" spans="1:12">
      <c r="A6972">
        <f>A6971+1</f>
        <v>6972</v>
      </c>
      <c r="B6972">
        <v>26</v>
      </c>
      <c r="C6972">
        <f t="shared" si="108"/>
        <v>582</v>
      </c>
      <c r="D6972">
        <f>IF(D6971=12,1,D6971+1)</f>
        <v>12</v>
      </c>
      <c r="G6972">
        <f>G6971+1</f>
        <v>6972</v>
      </c>
      <c r="H6972">
        <v>26</v>
      </c>
      <c r="I6972">
        <v>20210821</v>
      </c>
      <c r="J6972" cm="1">
        <f t="array" ref="J6972">INDEX(Sheet1!A:X,C6971+1,5)</f>
        <v>290</v>
      </c>
      <c r="K6972">
        <v>20260821</v>
      </c>
      <c r="L6972">
        <f>L6971+1</f>
        <v>6972</v>
      </c>
    </row>
    <row r="6973" spans="1:12">
      <c r="A6973">
        <f>A6972+1</f>
        <v>6973</v>
      </c>
      <c r="B6973">
        <v>26</v>
      </c>
      <c r="C6973">
        <f t="shared" si="108"/>
        <v>582</v>
      </c>
      <c r="D6973">
        <f>IF(D6972=12,1,D6972+1)</f>
        <v>1</v>
      </c>
      <c r="G6973">
        <f>G6972+1</f>
        <v>6973</v>
      </c>
      <c r="H6973">
        <v>26</v>
      </c>
      <c r="I6973">
        <v>20210821</v>
      </c>
      <c r="J6973" cm="1">
        <f t="array" ref="J6973">INDEX(Sheet1!A:X,C6972+1,5)</f>
        <v>290</v>
      </c>
      <c r="K6973">
        <v>20260821</v>
      </c>
      <c r="L6973">
        <f>L6972+1</f>
        <v>6973</v>
      </c>
    </row>
    <row r="6974" spans="1:12">
      <c r="A6974">
        <f>A6973+1</f>
        <v>6974</v>
      </c>
      <c r="B6974">
        <v>26</v>
      </c>
      <c r="C6974">
        <f t="shared" si="108"/>
        <v>582</v>
      </c>
      <c r="D6974">
        <f>IF(D6973=12,1,D6973+1)</f>
        <v>2</v>
      </c>
      <c r="G6974">
        <f>G6973+1</f>
        <v>6974</v>
      </c>
      <c r="H6974">
        <v>26</v>
      </c>
      <c r="I6974">
        <v>20210821</v>
      </c>
      <c r="J6974" cm="1">
        <f t="array" ref="J6974">INDEX(Sheet1!A:X,C6973+1,5)</f>
        <v>290</v>
      </c>
      <c r="K6974">
        <v>20260821</v>
      </c>
      <c r="L6974">
        <f>L6973+1</f>
        <v>6974</v>
      </c>
    </row>
    <row r="6975" spans="1:12">
      <c r="A6975">
        <f>A6974+1</f>
        <v>6975</v>
      </c>
      <c r="B6975">
        <v>26</v>
      </c>
      <c r="C6975">
        <f t="shared" si="108"/>
        <v>582</v>
      </c>
      <c r="D6975">
        <f>IF(D6974=12,1,D6974+1)</f>
        <v>3</v>
      </c>
      <c r="G6975">
        <f>G6974+1</f>
        <v>6975</v>
      </c>
      <c r="H6975">
        <v>26</v>
      </c>
      <c r="I6975">
        <v>20210821</v>
      </c>
      <c r="J6975" cm="1">
        <f t="array" ref="J6975">INDEX(Sheet1!A:X,C6974+1,5)</f>
        <v>290</v>
      </c>
      <c r="K6975">
        <v>20260821</v>
      </c>
      <c r="L6975">
        <f>L6974+1</f>
        <v>6975</v>
      </c>
    </row>
    <row r="6976" spans="1:12">
      <c r="A6976">
        <f>A6975+1</f>
        <v>6976</v>
      </c>
      <c r="B6976">
        <v>26</v>
      </c>
      <c r="C6976">
        <f t="shared" si="108"/>
        <v>582</v>
      </c>
      <c r="D6976">
        <f>IF(D6975=12,1,D6975+1)</f>
        <v>4</v>
      </c>
      <c r="G6976">
        <f>G6975+1</f>
        <v>6976</v>
      </c>
      <c r="H6976">
        <v>26</v>
      </c>
      <c r="I6976">
        <v>20210821</v>
      </c>
      <c r="J6976" cm="1">
        <f t="array" ref="J6976">INDEX(Sheet1!A:X,C6975+1,5)</f>
        <v>290</v>
      </c>
      <c r="K6976">
        <v>20260821</v>
      </c>
      <c r="L6976">
        <f>L6975+1</f>
        <v>6976</v>
      </c>
    </row>
    <row r="6977" spans="1:12">
      <c r="A6977">
        <f>A6976+1</f>
        <v>6977</v>
      </c>
      <c r="B6977">
        <v>26</v>
      </c>
      <c r="C6977">
        <f t="shared" ref="C6977:C7040" si="109">ROUNDDOWN(ROW()/12,0)+1</f>
        <v>582</v>
      </c>
      <c r="D6977">
        <f>IF(D6976=12,1,D6976+1)</f>
        <v>5</v>
      </c>
      <c r="G6977">
        <f>G6976+1</f>
        <v>6977</v>
      </c>
      <c r="H6977">
        <v>26</v>
      </c>
      <c r="I6977">
        <v>20210821</v>
      </c>
      <c r="J6977" cm="1">
        <f t="array" ref="J6977">INDEX(Sheet1!A:X,C6976+1,5)</f>
        <v>290</v>
      </c>
      <c r="K6977">
        <v>20260821</v>
      </c>
      <c r="L6977">
        <f>L6976+1</f>
        <v>6977</v>
      </c>
    </row>
    <row r="6978" spans="1:12">
      <c r="A6978">
        <f>A6977+1</f>
        <v>6978</v>
      </c>
      <c r="B6978">
        <v>26</v>
      </c>
      <c r="C6978">
        <f t="shared" si="109"/>
        <v>582</v>
      </c>
      <c r="D6978">
        <f>IF(D6977=12,1,D6977+1)</f>
        <v>6</v>
      </c>
      <c r="G6978">
        <f>G6977+1</f>
        <v>6978</v>
      </c>
      <c r="H6978">
        <v>26</v>
      </c>
      <c r="I6978">
        <v>20210821</v>
      </c>
      <c r="J6978" cm="1">
        <f t="array" ref="J6978">INDEX(Sheet1!A:X,C6977+1,5)</f>
        <v>290</v>
      </c>
      <c r="K6978">
        <v>20260821</v>
      </c>
      <c r="L6978">
        <f>L6977+1</f>
        <v>6978</v>
      </c>
    </row>
    <row r="6979" spans="1:12">
      <c r="A6979">
        <f>A6978+1</f>
        <v>6979</v>
      </c>
      <c r="B6979">
        <v>26</v>
      </c>
      <c r="C6979">
        <f t="shared" si="109"/>
        <v>582</v>
      </c>
      <c r="D6979">
        <f>IF(D6978=12,1,D6978+1)</f>
        <v>7</v>
      </c>
      <c r="G6979">
        <f>G6978+1</f>
        <v>6979</v>
      </c>
      <c r="H6979">
        <v>26</v>
      </c>
      <c r="I6979">
        <v>20210821</v>
      </c>
      <c r="J6979" cm="1">
        <f t="array" ref="J6979">INDEX(Sheet1!A:X,C6978+1,5)</f>
        <v>290</v>
      </c>
      <c r="K6979">
        <v>20260821</v>
      </c>
      <c r="L6979">
        <f>L6978+1</f>
        <v>6979</v>
      </c>
    </row>
    <row r="6980" spans="1:12">
      <c r="A6980">
        <f>A6979+1</f>
        <v>6980</v>
      </c>
      <c r="B6980">
        <v>26</v>
      </c>
      <c r="C6980">
        <f t="shared" si="109"/>
        <v>582</v>
      </c>
      <c r="D6980">
        <f>IF(D6979=12,1,D6979+1)</f>
        <v>8</v>
      </c>
      <c r="G6980">
        <f>G6979+1</f>
        <v>6980</v>
      </c>
      <c r="H6980">
        <v>26</v>
      </c>
      <c r="I6980">
        <v>20210821</v>
      </c>
      <c r="J6980" cm="1">
        <f t="array" ref="J6980">INDEX(Sheet1!A:X,C6979+1,5)</f>
        <v>290</v>
      </c>
      <c r="K6980">
        <v>20260821</v>
      </c>
      <c r="L6980">
        <f>L6979+1</f>
        <v>6980</v>
      </c>
    </row>
    <row r="6981" spans="1:12">
      <c r="A6981">
        <f>A6980+1</f>
        <v>6981</v>
      </c>
      <c r="B6981">
        <v>26</v>
      </c>
      <c r="C6981">
        <f t="shared" si="109"/>
        <v>582</v>
      </c>
      <c r="D6981">
        <f>IF(D6980=12,1,D6980+1)</f>
        <v>9</v>
      </c>
      <c r="G6981">
        <f>G6980+1</f>
        <v>6981</v>
      </c>
      <c r="H6981">
        <v>26</v>
      </c>
      <c r="I6981">
        <v>20210821</v>
      </c>
      <c r="J6981" cm="1">
        <f t="array" ref="J6981">INDEX(Sheet1!A:X,C6980+1,5)</f>
        <v>290</v>
      </c>
      <c r="K6981">
        <v>20260821</v>
      </c>
      <c r="L6981">
        <f>L6980+1</f>
        <v>6981</v>
      </c>
    </row>
    <row r="6982" spans="1:12">
      <c r="A6982">
        <f>A6981+1</f>
        <v>6982</v>
      </c>
      <c r="B6982">
        <v>26</v>
      </c>
      <c r="C6982">
        <f t="shared" si="109"/>
        <v>582</v>
      </c>
      <c r="D6982">
        <f>IF(D6981=12,1,D6981+1)</f>
        <v>10</v>
      </c>
      <c r="G6982">
        <f>G6981+1</f>
        <v>6982</v>
      </c>
      <c r="H6982">
        <v>26</v>
      </c>
      <c r="I6982">
        <v>20210821</v>
      </c>
      <c r="J6982" cm="1">
        <f t="array" ref="J6982">INDEX(Sheet1!A:X,C6981+1,5)</f>
        <v>290</v>
      </c>
      <c r="K6982">
        <v>20260821</v>
      </c>
      <c r="L6982">
        <f>L6981+1</f>
        <v>6982</v>
      </c>
    </row>
    <row r="6983" spans="1:12">
      <c r="A6983">
        <f>A6982+1</f>
        <v>6983</v>
      </c>
      <c r="B6983">
        <v>26</v>
      </c>
      <c r="C6983">
        <f t="shared" si="109"/>
        <v>582</v>
      </c>
      <c r="D6983">
        <f>IF(D6982=12,1,D6982+1)</f>
        <v>11</v>
      </c>
      <c r="G6983">
        <f>G6982+1</f>
        <v>6983</v>
      </c>
      <c r="H6983">
        <v>26</v>
      </c>
      <c r="I6983">
        <v>20210821</v>
      </c>
      <c r="J6983" cm="1">
        <f t="array" ref="J6983">INDEX(Sheet1!A:X,C6982+1,5)</f>
        <v>290</v>
      </c>
      <c r="K6983">
        <v>20260821</v>
      </c>
      <c r="L6983">
        <f>L6982+1</f>
        <v>6983</v>
      </c>
    </row>
    <row r="6984" spans="1:12">
      <c r="A6984">
        <f>A6983+1</f>
        <v>6984</v>
      </c>
      <c r="B6984">
        <v>26</v>
      </c>
      <c r="C6984">
        <f t="shared" si="109"/>
        <v>583</v>
      </c>
      <c r="D6984">
        <f>IF(D6983=12,1,D6983+1)</f>
        <v>12</v>
      </c>
      <c r="G6984">
        <f>G6983+1</f>
        <v>6984</v>
      </c>
      <c r="H6984">
        <v>26</v>
      </c>
      <c r="I6984">
        <v>20210821</v>
      </c>
      <c r="J6984" cm="1">
        <f t="array" ref="J6984">INDEX(Sheet1!A:X,C6983+1,5)</f>
        <v>290</v>
      </c>
      <c r="K6984">
        <v>20260821</v>
      </c>
      <c r="L6984">
        <f>L6983+1</f>
        <v>6984</v>
      </c>
    </row>
    <row r="6985" spans="1:12">
      <c r="A6985">
        <f>A6984+1</f>
        <v>6985</v>
      </c>
      <c r="B6985">
        <v>26</v>
      </c>
      <c r="C6985">
        <f t="shared" si="109"/>
        <v>583</v>
      </c>
      <c r="D6985">
        <f>IF(D6984=12,1,D6984+1)</f>
        <v>1</v>
      </c>
      <c r="G6985">
        <f>G6984+1</f>
        <v>6985</v>
      </c>
      <c r="H6985">
        <v>26</v>
      </c>
      <c r="I6985">
        <v>20210821</v>
      </c>
      <c r="J6985" cm="1">
        <f t="array" ref="J6985">INDEX(Sheet1!A:X,C6984+1,5)</f>
        <v>290</v>
      </c>
      <c r="K6985">
        <v>20260821</v>
      </c>
      <c r="L6985">
        <f>L6984+1</f>
        <v>6985</v>
      </c>
    </row>
    <row r="6986" spans="1:12">
      <c r="A6986">
        <f>A6985+1</f>
        <v>6986</v>
      </c>
      <c r="B6986">
        <v>26</v>
      </c>
      <c r="C6986">
        <f t="shared" si="109"/>
        <v>583</v>
      </c>
      <c r="D6986">
        <f>IF(D6985=12,1,D6985+1)</f>
        <v>2</v>
      </c>
      <c r="G6986">
        <f>G6985+1</f>
        <v>6986</v>
      </c>
      <c r="H6986">
        <v>26</v>
      </c>
      <c r="I6986">
        <v>20210821</v>
      </c>
      <c r="J6986" cm="1">
        <f t="array" ref="J6986">INDEX(Sheet1!A:X,C6985+1,5)</f>
        <v>290</v>
      </c>
      <c r="K6986">
        <v>20260821</v>
      </c>
      <c r="L6986">
        <f>L6985+1</f>
        <v>6986</v>
      </c>
    </row>
    <row r="6987" spans="1:12">
      <c r="A6987">
        <f>A6986+1</f>
        <v>6987</v>
      </c>
      <c r="B6987">
        <v>26</v>
      </c>
      <c r="C6987">
        <f t="shared" si="109"/>
        <v>583</v>
      </c>
      <c r="D6987">
        <f>IF(D6986=12,1,D6986+1)</f>
        <v>3</v>
      </c>
      <c r="G6987">
        <f>G6986+1</f>
        <v>6987</v>
      </c>
      <c r="H6987">
        <v>26</v>
      </c>
      <c r="I6987">
        <v>20210821</v>
      </c>
      <c r="J6987" cm="1">
        <f t="array" ref="J6987">INDEX(Sheet1!A:X,C6986+1,5)</f>
        <v>290</v>
      </c>
      <c r="K6987">
        <v>20260821</v>
      </c>
      <c r="L6987">
        <f>L6986+1</f>
        <v>6987</v>
      </c>
    </row>
    <row r="6988" spans="1:12">
      <c r="A6988">
        <f>A6987+1</f>
        <v>6988</v>
      </c>
      <c r="B6988">
        <v>26</v>
      </c>
      <c r="C6988">
        <f t="shared" si="109"/>
        <v>583</v>
      </c>
      <c r="D6988">
        <f>IF(D6987=12,1,D6987+1)</f>
        <v>4</v>
      </c>
      <c r="G6988">
        <f>G6987+1</f>
        <v>6988</v>
      </c>
      <c r="H6988">
        <v>26</v>
      </c>
      <c r="I6988">
        <v>20210821</v>
      </c>
      <c r="J6988" cm="1">
        <f t="array" ref="J6988">INDEX(Sheet1!A:X,C6987+1,5)</f>
        <v>290</v>
      </c>
      <c r="K6988">
        <v>20260821</v>
      </c>
      <c r="L6988">
        <f>L6987+1</f>
        <v>6988</v>
      </c>
    </row>
    <row r="6989" spans="1:12">
      <c r="A6989">
        <f>A6988+1</f>
        <v>6989</v>
      </c>
      <c r="B6989">
        <v>26</v>
      </c>
      <c r="C6989">
        <f t="shared" si="109"/>
        <v>583</v>
      </c>
      <c r="D6989">
        <f>IF(D6988=12,1,D6988+1)</f>
        <v>5</v>
      </c>
      <c r="G6989">
        <f>G6988+1</f>
        <v>6989</v>
      </c>
      <c r="H6989">
        <v>26</v>
      </c>
      <c r="I6989">
        <v>20210821</v>
      </c>
      <c r="J6989" cm="1">
        <f t="array" ref="J6989">INDEX(Sheet1!A:X,C6988+1,5)</f>
        <v>290</v>
      </c>
      <c r="K6989">
        <v>20260821</v>
      </c>
      <c r="L6989">
        <f>L6988+1</f>
        <v>6989</v>
      </c>
    </row>
    <row r="6990" spans="1:12">
      <c r="A6990">
        <f>A6989+1</f>
        <v>6990</v>
      </c>
      <c r="B6990">
        <v>26</v>
      </c>
      <c r="C6990">
        <f t="shared" si="109"/>
        <v>583</v>
      </c>
      <c r="D6990">
        <f>IF(D6989=12,1,D6989+1)</f>
        <v>6</v>
      </c>
      <c r="G6990">
        <f>G6989+1</f>
        <v>6990</v>
      </c>
      <c r="H6990">
        <v>26</v>
      </c>
      <c r="I6990">
        <v>20210821</v>
      </c>
      <c r="J6990" cm="1">
        <f t="array" ref="J6990">INDEX(Sheet1!A:X,C6989+1,5)</f>
        <v>290</v>
      </c>
      <c r="K6990">
        <v>20260821</v>
      </c>
      <c r="L6990">
        <f>L6989+1</f>
        <v>6990</v>
      </c>
    </row>
    <row r="6991" spans="1:12">
      <c r="A6991">
        <f>A6990+1</f>
        <v>6991</v>
      </c>
      <c r="B6991">
        <v>26</v>
      </c>
      <c r="C6991">
        <f t="shared" si="109"/>
        <v>583</v>
      </c>
      <c r="D6991">
        <f>IF(D6990=12,1,D6990+1)</f>
        <v>7</v>
      </c>
      <c r="G6991">
        <f>G6990+1</f>
        <v>6991</v>
      </c>
      <c r="H6991">
        <v>26</v>
      </c>
      <c r="I6991">
        <v>20210821</v>
      </c>
      <c r="J6991" cm="1">
        <f t="array" ref="J6991">INDEX(Sheet1!A:X,C6990+1,5)</f>
        <v>290</v>
      </c>
      <c r="K6991">
        <v>20260821</v>
      </c>
      <c r="L6991">
        <f>L6990+1</f>
        <v>6991</v>
      </c>
    </row>
    <row r="6992" spans="1:12">
      <c r="A6992">
        <f>A6991+1</f>
        <v>6992</v>
      </c>
      <c r="B6992">
        <v>26</v>
      </c>
      <c r="C6992">
        <f t="shared" si="109"/>
        <v>583</v>
      </c>
      <c r="D6992">
        <f>IF(D6991=12,1,D6991+1)</f>
        <v>8</v>
      </c>
      <c r="G6992">
        <f>G6991+1</f>
        <v>6992</v>
      </c>
      <c r="H6992">
        <v>26</v>
      </c>
      <c r="I6992">
        <v>20210821</v>
      </c>
      <c r="J6992" cm="1">
        <f t="array" ref="J6992">INDEX(Sheet1!A:X,C6991+1,5)</f>
        <v>290</v>
      </c>
      <c r="K6992">
        <v>20260821</v>
      </c>
      <c r="L6992">
        <f>L6991+1</f>
        <v>6992</v>
      </c>
    </row>
    <row r="6993" spans="1:12">
      <c r="A6993">
        <f>A6992+1</f>
        <v>6993</v>
      </c>
      <c r="B6993">
        <v>26</v>
      </c>
      <c r="C6993">
        <f t="shared" si="109"/>
        <v>583</v>
      </c>
      <c r="D6993">
        <f>IF(D6992=12,1,D6992+1)</f>
        <v>9</v>
      </c>
      <c r="G6993">
        <f>G6992+1</f>
        <v>6993</v>
      </c>
      <c r="H6993">
        <v>26</v>
      </c>
      <c r="I6993">
        <v>20210821</v>
      </c>
      <c r="J6993" cm="1">
        <f t="array" ref="J6993">INDEX(Sheet1!A:X,C6992+1,5)</f>
        <v>290</v>
      </c>
      <c r="K6993">
        <v>20260821</v>
      </c>
      <c r="L6993">
        <f>L6992+1</f>
        <v>6993</v>
      </c>
    </row>
    <row r="6994" spans="1:12">
      <c r="A6994">
        <f>A6993+1</f>
        <v>6994</v>
      </c>
      <c r="B6994">
        <v>26</v>
      </c>
      <c r="C6994">
        <f t="shared" si="109"/>
        <v>583</v>
      </c>
      <c r="D6994">
        <f>IF(D6993=12,1,D6993+1)</f>
        <v>10</v>
      </c>
      <c r="G6994">
        <f>G6993+1</f>
        <v>6994</v>
      </c>
      <c r="H6994">
        <v>26</v>
      </c>
      <c r="I6994">
        <v>20210821</v>
      </c>
      <c r="J6994" cm="1">
        <f t="array" ref="J6994">INDEX(Sheet1!A:X,C6993+1,5)</f>
        <v>290</v>
      </c>
      <c r="K6994">
        <v>20260821</v>
      </c>
      <c r="L6994">
        <f>L6993+1</f>
        <v>6994</v>
      </c>
    </row>
    <row r="6995" spans="1:12">
      <c r="A6995">
        <f>A6994+1</f>
        <v>6995</v>
      </c>
      <c r="B6995">
        <v>26</v>
      </c>
      <c r="C6995">
        <f t="shared" si="109"/>
        <v>583</v>
      </c>
      <c r="D6995">
        <f>IF(D6994=12,1,D6994+1)</f>
        <v>11</v>
      </c>
      <c r="G6995">
        <f>G6994+1</f>
        <v>6995</v>
      </c>
      <c r="H6995">
        <v>26</v>
      </c>
      <c r="I6995">
        <v>20210821</v>
      </c>
      <c r="J6995" cm="1">
        <f t="array" ref="J6995">INDEX(Sheet1!A:X,C6994+1,5)</f>
        <v>290</v>
      </c>
      <c r="K6995">
        <v>20260821</v>
      </c>
      <c r="L6995">
        <f>L6994+1</f>
        <v>6995</v>
      </c>
    </row>
    <row r="6996" spans="1:12">
      <c r="A6996">
        <f>A6995+1</f>
        <v>6996</v>
      </c>
      <c r="B6996">
        <v>26</v>
      </c>
      <c r="C6996">
        <f t="shared" si="109"/>
        <v>584</v>
      </c>
      <c r="D6996">
        <f>IF(D6995=12,1,D6995+1)</f>
        <v>12</v>
      </c>
      <c r="G6996">
        <f>G6995+1</f>
        <v>6996</v>
      </c>
      <c r="H6996">
        <v>26</v>
      </c>
      <c r="I6996">
        <v>20210821</v>
      </c>
      <c r="J6996" cm="1">
        <f t="array" ref="J6996">INDEX(Sheet1!A:X,C6995+1,5)</f>
        <v>290</v>
      </c>
      <c r="K6996">
        <v>20260821</v>
      </c>
      <c r="L6996">
        <f>L6995+1</f>
        <v>6996</v>
      </c>
    </row>
    <row r="6997" spans="1:12">
      <c r="A6997">
        <f>A6996+1</f>
        <v>6997</v>
      </c>
      <c r="B6997">
        <v>26</v>
      </c>
      <c r="C6997">
        <f t="shared" si="109"/>
        <v>584</v>
      </c>
      <c r="D6997">
        <f>IF(D6996=12,1,D6996+1)</f>
        <v>1</v>
      </c>
      <c r="G6997">
        <f>G6996+1</f>
        <v>6997</v>
      </c>
      <c r="H6997">
        <v>26</v>
      </c>
      <c r="I6997">
        <v>20210821</v>
      </c>
      <c r="J6997" cm="1">
        <f t="array" ref="J6997">INDEX(Sheet1!A:X,C6996+1,5)</f>
        <v>290</v>
      </c>
      <c r="K6997">
        <v>20260821</v>
      </c>
      <c r="L6997">
        <f>L6996+1</f>
        <v>6997</v>
      </c>
    </row>
    <row r="6998" spans="1:12">
      <c r="A6998">
        <f>A6997+1</f>
        <v>6998</v>
      </c>
      <c r="B6998">
        <v>26</v>
      </c>
      <c r="C6998">
        <f t="shared" si="109"/>
        <v>584</v>
      </c>
      <c r="D6998">
        <f>IF(D6997=12,1,D6997+1)</f>
        <v>2</v>
      </c>
      <c r="G6998">
        <f>G6997+1</f>
        <v>6998</v>
      </c>
      <c r="H6998">
        <v>26</v>
      </c>
      <c r="I6998">
        <v>20210821</v>
      </c>
      <c r="J6998" cm="1">
        <f t="array" ref="J6998">INDEX(Sheet1!A:X,C6997+1,5)</f>
        <v>290</v>
      </c>
      <c r="K6998">
        <v>20260821</v>
      </c>
      <c r="L6998">
        <f>L6997+1</f>
        <v>6998</v>
      </c>
    </row>
    <row r="6999" spans="1:12">
      <c r="A6999">
        <f>A6998+1</f>
        <v>6999</v>
      </c>
      <c r="B6999">
        <v>26</v>
      </c>
      <c r="C6999">
        <f t="shared" si="109"/>
        <v>584</v>
      </c>
      <c r="D6999">
        <f>IF(D6998=12,1,D6998+1)</f>
        <v>3</v>
      </c>
      <c r="G6999">
        <f>G6998+1</f>
        <v>6999</v>
      </c>
      <c r="H6999">
        <v>26</v>
      </c>
      <c r="I6999">
        <v>20210821</v>
      </c>
      <c r="J6999" cm="1">
        <f t="array" ref="J6999">INDEX(Sheet1!A:X,C6998+1,5)</f>
        <v>290</v>
      </c>
      <c r="K6999">
        <v>20260821</v>
      </c>
      <c r="L6999">
        <f>L6998+1</f>
        <v>6999</v>
      </c>
    </row>
    <row r="7000" spans="1:12">
      <c r="A7000">
        <f>A6999+1</f>
        <v>7000</v>
      </c>
      <c r="B7000">
        <v>26</v>
      </c>
      <c r="C7000">
        <f t="shared" si="109"/>
        <v>584</v>
      </c>
      <c r="D7000">
        <f>IF(D6999=12,1,D6999+1)</f>
        <v>4</v>
      </c>
      <c r="G7000">
        <f>G6999+1</f>
        <v>7000</v>
      </c>
      <c r="H7000">
        <v>26</v>
      </c>
      <c r="I7000">
        <v>20210821</v>
      </c>
      <c r="J7000" cm="1">
        <f t="array" ref="J7000">INDEX(Sheet1!A:X,C6999+1,5)</f>
        <v>290</v>
      </c>
      <c r="K7000">
        <v>20260821</v>
      </c>
      <c r="L7000">
        <f>L6999+1</f>
        <v>7000</v>
      </c>
    </row>
    <row r="7001" spans="1:12">
      <c r="A7001">
        <f>A7000+1</f>
        <v>7001</v>
      </c>
      <c r="B7001">
        <v>26</v>
      </c>
      <c r="C7001">
        <f t="shared" si="109"/>
        <v>584</v>
      </c>
      <c r="D7001">
        <f>IF(D7000=12,1,D7000+1)</f>
        <v>5</v>
      </c>
      <c r="G7001">
        <f>G7000+1</f>
        <v>7001</v>
      </c>
      <c r="H7001">
        <v>26</v>
      </c>
      <c r="I7001">
        <v>20210821</v>
      </c>
      <c r="J7001" cm="1">
        <f t="array" ref="J7001">INDEX(Sheet1!A:X,C7000+1,5)</f>
        <v>290</v>
      </c>
      <c r="K7001">
        <v>20260821</v>
      </c>
      <c r="L7001">
        <f>L7000+1</f>
        <v>7001</v>
      </c>
    </row>
    <row r="7002" spans="1:12">
      <c r="A7002">
        <f>A7001+1</f>
        <v>7002</v>
      </c>
      <c r="B7002">
        <v>26</v>
      </c>
      <c r="C7002">
        <f t="shared" si="109"/>
        <v>584</v>
      </c>
      <c r="D7002">
        <f>IF(D7001=12,1,D7001+1)</f>
        <v>6</v>
      </c>
      <c r="G7002">
        <f>G7001+1</f>
        <v>7002</v>
      </c>
      <c r="H7002">
        <v>26</v>
      </c>
      <c r="I7002">
        <v>20210821</v>
      </c>
      <c r="J7002" cm="1">
        <f t="array" ref="J7002">INDEX(Sheet1!A:X,C7001+1,5)</f>
        <v>290</v>
      </c>
      <c r="K7002">
        <v>20260821</v>
      </c>
      <c r="L7002">
        <f>L7001+1</f>
        <v>7002</v>
      </c>
    </row>
    <row r="7003" spans="1:12">
      <c r="A7003">
        <f>A7002+1</f>
        <v>7003</v>
      </c>
      <c r="B7003">
        <v>26</v>
      </c>
      <c r="C7003">
        <f t="shared" si="109"/>
        <v>584</v>
      </c>
      <c r="D7003">
        <f>IF(D7002=12,1,D7002+1)</f>
        <v>7</v>
      </c>
      <c r="G7003">
        <f>G7002+1</f>
        <v>7003</v>
      </c>
      <c r="H7003">
        <v>26</v>
      </c>
      <c r="I7003">
        <v>20210821</v>
      </c>
      <c r="J7003" cm="1">
        <f t="array" ref="J7003">INDEX(Sheet1!A:X,C7002+1,5)</f>
        <v>290</v>
      </c>
      <c r="K7003">
        <v>20260821</v>
      </c>
      <c r="L7003">
        <f>L7002+1</f>
        <v>7003</v>
      </c>
    </row>
    <row r="7004" spans="1:12">
      <c r="A7004">
        <f>A7003+1</f>
        <v>7004</v>
      </c>
      <c r="B7004">
        <v>26</v>
      </c>
      <c r="C7004">
        <f t="shared" si="109"/>
        <v>584</v>
      </c>
      <c r="D7004">
        <f>IF(D7003=12,1,D7003+1)</f>
        <v>8</v>
      </c>
      <c r="G7004">
        <f>G7003+1</f>
        <v>7004</v>
      </c>
      <c r="H7004">
        <v>26</v>
      </c>
      <c r="I7004">
        <v>20210821</v>
      </c>
      <c r="J7004" cm="1">
        <f t="array" ref="J7004">INDEX(Sheet1!A:X,C7003+1,5)</f>
        <v>290</v>
      </c>
      <c r="K7004">
        <v>20260821</v>
      </c>
      <c r="L7004">
        <f>L7003+1</f>
        <v>7004</v>
      </c>
    </row>
    <row r="7005" spans="1:12">
      <c r="A7005">
        <f>A7004+1</f>
        <v>7005</v>
      </c>
      <c r="B7005">
        <v>26</v>
      </c>
      <c r="C7005">
        <f t="shared" si="109"/>
        <v>584</v>
      </c>
      <c r="D7005">
        <f>IF(D7004=12,1,D7004+1)</f>
        <v>9</v>
      </c>
      <c r="G7005">
        <f>G7004+1</f>
        <v>7005</v>
      </c>
      <c r="H7005">
        <v>26</v>
      </c>
      <c r="I7005">
        <v>20210821</v>
      </c>
      <c r="J7005" cm="1">
        <f t="array" ref="J7005">INDEX(Sheet1!A:X,C7004+1,5)</f>
        <v>290</v>
      </c>
      <c r="K7005">
        <v>20260821</v>
      </c>
      <c r="L7005">
        <f>L7004+1</f>
        <v>7005</v>
      </c>
    </row>
    <row r="7006" spans="1:12">
      <c r="A7006">
        <f>A7005+1</f>
        <v>7006</v>
      </c>
      <c r="B7006">
        <v>26</v>
      </c>
      <c r="C7006">
        <f t="shared" si="109"/>
        <v>584</v>
      </c>
      <c r="D7006">
        <f>IF(D7005=12,1,D7005+1)</f>
        <v>10</v>
      </c>
      <c r="G7006">
        <f>G7005+1</f>
        <v>7006</v>
      </c>
      <c r="H7006">
        <v>26</v>
      </c>
      <c r="I7006">
        <v>20210821</v>
      </c>
      <c r="J7006" cm="1">
        <f t="array" ref="J7006">INDEX(Sheet1!A:X,C7005+1,5)</f>
        <v>290</v>
      </c>
      <c r="K7006">
        <v>20260821</v>
      </c>
      <c r="L7006">
        <f>L7005+1</f>
        <v>7006</v>
      </c>
    </row>
    <row r="7007" spans="1:12">
      <c r="A7007">
        <f>A7006+1</f>
        <v>7007</v>
      </c>
      <c r="B7007">
        <v>26</v>
      </c>
      <c r="C7007">
        <f t="shared" si="109"/>
        <v>584</v>
      </c>
      <c r="D7007">
        <f>IF(D7006=12,1,D7006+1)</f>
        <v>11</v>
      </c>
      <c r="G7007">
        <f>G7006+1</f>
        <v>7007</v>
      </c>
      <c r="H7007">
        <v>26</v>
      </c>
      <c r="I7007">
        <v>20210821</v>
      </c>
      <c r="J7007" cm="1">
        <f t="array" ref="J7007">INDEX(Sheet1!A:X,C7006+1,5)</f>
        <v>290</v>
      </c>
      <c r="K7007">
        <v>20260821</v>
      </c>
      <c r="L7007">
        <f>L7006+1</f>
        <v>7007</v>
      </c>
    </row>
    <row r="7008" spans="1:12">
      <c r="A7008">
        <f>A7007+1</f>
        <v>7008</v>
      </c>
      <c r="B7008">
        <v>26</v>
      </c>
      <c r="C7008">
        <f t="shared" si="109"/>
        <v>585</v>
      </c>
      <c r="D7008">
        <f>IF(D7007=12,1,D7007+1)</f>
        <v>12</v>
      </c>
      <c r="G7008">
        <f>G7007+1</f>
        <v>7008</v>
      </c>
      <c r="H7008">
        <v>26</v>
      </c>
      <c r="I7008">
        <v>20210821</v>
      </c>
      <c r="J7008" cm="1">
        <f t="array" ref="J7008">INDEX(Sheet1!A:X,C7007+1,5)</f>
        <v>290</v>
      </c>
      <c r="K7008">
        <v>20260821</v>
      </c>
      <c r="L7008">
        <f>L7007+1</f>
        <v>7008</v>
      </c>
    </row>
    <row r="7009" spans="1:12">
      <c r="A7009">
        <f>A7008+1</f>
        <v>7009</v>
      </c>
      <c r="B7009">
        <v>26</v>
      </c>
      <c r="C7009">
        <f t="shared" si="109"/>
        <v>585</v>
      </c>
      <c r="D7009">
        <f>IF(D7008=12,1,D7008+1)</f>
        <v>1</v>
      </c>
      <c r="G7009">
        <f>G7008+1</f>
        <v>7009</v>
      </c>
      <c r="H7009">
        <v>26</v>
      </c>
      <c r="I7009">
        <v>20210821</v>
      </c>
      <c r="J7009" cm="1">
        <f t="array" ref="J7009">INDEX(Sheet1!A:X,C7008+1,5)</f>
        <v>290</v>
      </c>
      <c r="K7009">
        <v>20260821</v>
      </c>
      <c r="L7009">
        <f>L7008+1</f>
        <v>7009</v>
      </c>
    </row>
    <row r="7010" spans="1:12">
      <c r="A7010">
        <f>A7009+1</f>
        <v>7010</v>
      </c>
      <c r="B7010">
        <v>26</v>
      </c>
      <c r="C7010">
        <f t="shared" si="109"/>
        <v>585</v>
      </c>
      <c r="D7010">
        <f>IF(D7009=12,1,D7009+1)</f>
        <v>2</v>
      </c>
      <c r="G7010">
        <f>G7009+1</f>
        <v>7010</v>
      </c>
      <c r="H7010">
        <v>26</v>
      </c>
      <c r="I7010">
        <v>20210821</v>
      </c>
      <c r="J7010" cm="1">
        <f t="array" ref="J7010">INDEX(Sheet1!A:X,C7009+1,5)</f>
        <v>290</v>
      </c>
      <c r="K7010">
        <v>20260821</v>
      </c>
      <c r="L7010">
        <f>L7009+1</f>
        <v>7010</v>
      </c>
    </row>
    <row r="7011" spans="1:12">
      <c r="A7011">
        <f>A7010+1</f>
        <v>7011</v>
      </c>
      <c r="B7011">
        <v>26</v>
      </c>
      <c r="C7011">
        <f t="shared" si="109"/>
        <v>585</v>
      </c>
      <c r="D7011">
        <f>IF(D7010=12,1,D7010+1)</f>
        <v>3</v>
      </c>
      <c r="G7011">
        <f>G7010+1</f>
        <v>7011</v>
      </c>
      <c r="H7011">
        <v>26</v>
      </c>
      <c r="I7011">
        <v>20210821</v>
      </c>
      <c r="J7011" cm="1">
        <f t="array" ref="J7011">INDEX(Sheet1!A:X,C7010+1,5)</f>
        <v>290</v>
      </c>
      <c r="K7011">
        <v>20260821</v>
      </c>
      <c r="L7011">
        <f>L7010+1</f>
        <v>7011</v>
      </c>
    </row>
    <row r="7012" spans="1:12">
      <c r="A7012">
        <f>A7011+1</f>
        <v>7012</v>
      </c>
      <c r="B7012">
        <v>26</v>
      </c>
      <c r="C7012">
        <f t="shared" si="109"/>
        <v>585</v>
      </c>
      <c r="D7012">
        <f>IF(D7011=12,1,D7011+1)</f>
        <v>4</v>
      </c>
      <c r="G7012">
        <f>G7011+1</f>
        <v>7012</v>
      </c>
      <c r="H7012">
        <v>26</v>
      </c>
      <c r="I7012">
        <v>20210821</v>
      </c>
      <c r="J7012" cm="1">
        <f t="array" ref="J7012">INDEX(Sheet1!A:X,C7011+1,5)</f>
        <v>290</v>
      </c>
      <c r="K7012">
        <v>20260821</v>
      </c>
      <c r="L7012">
        <f>L7011+1</f>
        <v>7012</v>
      </c>
    </row>
    <row r="7013" spans="1:12">
      <c r="A7013">
        <f>A7012+1</f>
        <v>7013</v>
      </c>
      <c r="B7013">
        <v>26</v>
      </c>
      <c r="C7013">
        <f t="shared" si="109"/>
        <v>585</v>
      </c>
      <c r="D7013">
        <f>IF(D7012=12,1,D7012+1)</f>
        <v>5</v>
      </c>
      <c r="G7013">
        <f>G7012+1</f>
        <v>7013</v>
      </c>
      <c r="H7013">
        <v>26</v>
      </c>
      <c r="I7013">
        <v>20210821</v>
      </c>
      <c r="J7013" cm="1">
        <f t="array" ref="J7013">INDEX(Sheet1!A:X,C7012+1,5)</f>
        <v>290</v>
      </c>
      <c r="K7013">
        <v>20260821</v>
      </c>
      <c r="L7013">
        <f>L7012+1</f>
        <v>7013</v>
      </c>
    </row>
    <row r="7014" spans="1:12">
      <c r="A7014">
        <f>A7013+1</f>
        <v>7014</v>
      </c>
      <c r="B7014">
        <v>26</v>
      </c>
      <c r="C7014">
        <f t="shared" si="109"/>
        <v>585</v>
      </c>
      <c r="D7014">
        <f>IF(D7013=12,1,D7013+1)</f>
        <v>6</v>
      </c>
      <c r="G7014">
        <f>G7013+1</f>
        <v>7014</v>
      </c>
      <c r="H7014">
        <v>26</v>
      </c>
      <c r="I7014">
        <v>20210821</v>
      </c>
      <c r="J7014" cm="1">
        <f t="array" ref="J7014">INDEX(Sheet1!A:X,C7013+1,5)</f>
        <v>290</v>
      </c>
      <c r="K7014">
        <v>20260821</v>
      </c>
      <c r="L7014">
        <f>L7013+1</f>
        <v>7014</v>
      </c>
    </row>
    <row r="7015" spans="1:12">
      <c r="A7015">
        <f>A7014+1</f>
        <v>7015</v>
      </c>
      <c r="B7015">
        <v>26</v>
      </c>
      <c r="C7015">
        <f t="shared" si="109"/>
        <v>585</v>
      </c>
      <c r="D7015">
        <f>IF(D7014=12,1,D7014+1)</f>
        <v>7</v>
      </c>
      <c r="G7015">
        <f>G7014+1</f>
        <v>7015</v>
      </c>
      <c r="H7015">
        <v>26</v>
      </c>
      <c r="I7015">
        <v>20210821</v>
      </c>
      <c r="J7015" cm="1">
        <f t="array" ref="J7015">INDEX(Sheet1!A:X,C7014+1,5)</f>
        <v>290</v>
      </c>
      <c r="K7015">
        <v>20260821</v>
      </c>
      <c r="L7015">
        <f>L7014+1</f>
        <v>7015</v>
      </c>
    </row>
    <row r="7016" spans="1:12">
      <c r="A7016">
        <f>A7015+1</f>
        <v>7016</v>
      </c>
      <c r="B7016">
        <v>26</v>
      </c>
      <c r="C7016">
        <f t="shared" si="109"/>
        <v>585</v>
      </c>
      <c r="D7016">
        <f>IF(D7015=12,1,D7015+1)</f>
        <v>8</v>
      </c>
      <c r="G7016">
        <f>G7015+1</f>
        <v>7016</v>
      </c>
      <c r="H7016">
        <v>26</v>
      </c>
      <c r="I7016">
        <v>20210821</v>
      </c>
      <c r="J7016" cm="1">
        <f t="array" ref="J7016">INDEX(Sheet1!A:X,C7015+1,5)</f>
        <v>290</v>
      </c>
      <c r="K7016">
        <v>20260821</v>
      </c>
      <c r="L7016">
        <f>L7015+1</f>
        <v>7016</v>
      </c>
    </row>
    <row r="7017" spans="1:12">
      <c r="A7017">
        <f>A7016+1</f>
        <v>7017</v>
      </c>
      <c r="B7017">
        <v>26</v>
      </c>
      <c r="C7017">
        <f t="shared" si="109"/>
        <v>585</v>
      </c>
      <c r="D7017">
        <f>IF(D7016=12,1,D7016+1)</f>
        <v>9</v>
      </c>
      <c r="G7017">
        <f>G7016+1</f>
        <v>7017</v>
      </c>
      <c r="H7017">
        <v>26</v>
      </c>
      <c r="I7017">
        <v>20210821</v>
      </c>
      <c r="J7017" cm="1">
        <f t="array" ref="J7017">INDEX(Sheet1!A:X,C7016+1,5)</f>
        <v>290</v>
      </c>
      <c r="K7017">
        <v>20260821</v>
      </c>
      <c r="L7017">
        <f>L7016+1</f>
        <v>7017</v>
      </c>
    </row>
    <row r="7018" spans="1:12">
      <c r="A7018">
        <f>A7017+1</f>
        <v>7018</v>
      </c>
      <c r="B7018">
        <v>26</v>
      </c>
      <c r="C7018">
        <f t="shared" si="109"/>
        <v>585</v>
      </c>
      <c r="D7018">
        <f>IF(D7017=12,1,D7017+1)</f>
        <v>10</v>
      </c>
      <c r="G7018">
        <f>G7017+1</f>
        <v>7018</v>
      </c>
      <c r="H7018">
        <v>26</v>
      </c>
      <c r="I7018">
        <v>20210821</v>
      </c>
      <c r="J7018" cm="1">
        <f t="array" ref="J7018">INDEX(Sheet1!A:X,C7017+1,5)</f>
        <v>290</v>
      </c>
      <c r="K7018">
        <v>20260821</v>
      </c>
      <c r="L7018">
        <f>L7017+1</f>
        <v>7018</v>
      </c>
    </row>
    <row r="7019" spans="1:12">
      <c r="A7019">
        <f>A7018+1</f>
        <v>7019</v>
      </c>
      <c r="B7019">
        <v>26</v>
      </c>
      <c r="C7019">
        <f t="shared" si="109"/>
        <v>585</v>
      </c>
      <c r="D7019">
        <f>IF(D7018=12,1,D7018+1)</f>
        <v>11</v>
      </c>
      <c r="G7019">
        <f>G7018+1</f>
        <v>7019</v>
      </c>
      <c r="H7019">
        <v>26</v>
      </c>
      <c r="I7019">
        <v>20210821</v>
      </c>
      <c r="J7019" cm="1">
        <f t="array" ref="J7019">INDEX(Sheet1!A:X,C7018+1,5)</f>
        <v>290</v>
      </c>
      <c r="K7019">
        <v>20260821</v>
      </c>
      <c r="L7019">
        <f>L7018+1</f>
        <v>7019</v>
      </c>
    </row>
    <row r="7020" spans="1:12">
      <c r="A7020">
        <f>A7019+1</f>
        <v>7020</v>
      </c>
      <c r="B7020">
        <v>26</v>
      </c>
      <c r="C7020">
        <f t="shared" si="109"/>
        <v>586</v>
      </c>
      <c r="D7020">
        <f>IF(D7019=12,1,D7019+1)</f>
        <v>12</v>
      </c>
      <c r="G7020">
        <f>G7019+1</f>
        <v>7020</v>
      </c>
      <c r="H7020">
        <v>26</v>
      </c>
      <c r="I7020">
        <v>20210821</v>
      </c>
      <c r="J7020" cm="1">
        <f t="array" ref="J7020">INDEX(Sheet1!A:X,C7019+1,5)</f>
        <v>290</v>
      </c>
      <c r="K7020">
        <v>20260821</v>
      </c>
      <c r="L7020">
        <f>L7019+1</f>
        <v>7020</v>
      </c>
    </row>
    <row r="7021" spans="1:12">
      <c r="A7021">
        <f>A7020+1</f>
        <v>7021</v>
      </c>
      <c r="B7021">
        <v>26</v>
      </c>
      <c r="C7021">
        <f t="shared" si="109"/>
        <v>586</v>
      </c>
      <c r="D7021">
        <f>IF(D7020=12,1,D7020+1)</f>
        <v>1</v>
      </c>
      <c r="G7021">
        <f>G7020+1</f>
        <v>7021</v>
      </c>
      <c r="H7021">
        <v>26</v>
      </c>
      <c r="I7021">
        <v>20210821</v>
      </c>
      <c r="J7021" cm="1">
        <f t="array" ref="J7021">INDEX(Sheet1!A:X,C7020+1,5)</f>
        <v>310</v>
      </c>
      <c r="K7021">
        <v>20260821</v>
      </c>
      <c r="L7021">
        <f>L7020+1</f>
        <v>7021</v>
      </c>
    </row>
    <row r="7022" spans="1:12">
      <c r="A7022">
        <f>A7021+1</f>
        <v>7022</v>
      </c>
      <c r="B7022">
        <v>26</v>
      </c>
      <c r="C7022">
        <f t="shared" si="109"/>
        <v>586</v>
      </c>
      <c r="D7022">
        <f>IF(D7021=12,1,D7021+1)</f>
        <v>2</v>
      </c>
      <c r="G7022">
        <f>G7021+1</f>
        <v>7022</v>
      </c>
      <c r="H7022">
        <v>26</v>
      </c>
      <c r="I7022">
        <v>20210821</v>
      </c>
      <c r="J7022" cm="1">
        <f t="array" ref="J7022">INDEX(Sheet1!A:X,C7021+1,5)</f>
        <v>310</v>
      </c>
      <c r="K7022">
        <v>20260821</v>
      </c>
      <c r="L7022">
        <f>L7021+1</f>
        <v>7022</v>
      </c>
    </row>
    <row r="7023" spans="1:12">
      <c r="A7023">
        <f>A7022+1</f>
        <v>7023</v>
      </c>
      <c r="B7023">
        <v>26</v>
      </c>
      <c r="C7023">
        <f t="shared" si="109"/>
        <v>586</v>
      </c>
      <c r="D7023">
        <f>IF(D7022=12,1,D7022+1)</f>
        <v>3</v>
      </c>
      <c r="G7023">
        <f>G7022+1</f>
        <v>7023</v>
      </c>
      <c r="H7023">
        <v>26</v>
      </c>
      <c r="I7023">
        <v>20210821</v>
      </c>
      <c r="J7023" cm="1">
        <f t="array" ref="J7023">INDEX(Sheet1!A:X,C7022+1,5)</f>
        <v>310</v>
      </c>
      <c r="K7023">
        <v>20260821</v>
      </c>
      <c r="L7023">
        <f>L7022+1</f>
        <v>7023</v>
      </c>
    </row>
    <row r="7024" spans="1:12">
      <c r="A7024">
        <f>A7023+1</f>
        <v>7024</v>
      </c>
      <c r="B7024">
        <v>26</v>
      </c>
      <c r="C7024">
        <f t="shared" si="109"/>
        <v>586</v>
      </c>
      <c r="D7024">
        <f>IF(D7023=12,1,D7023+1)</f>
        <v>4</v>
      </c>
      <c r="G7024">
        <f>G7023+1</f>
        <v>7024</v>
      </c>
      <c r="H7024">
        <v>26</v>
      </c>
      <c r="I7024">
        <v>20210821</v>
      </c>
      <c r="J7024" cm="1">
        <f t="array" ref="J7024">INDEX(Sheet1!A:X,C7023+1,5)</f>
        <v>310</v>
      </c>
      <c r="K7024">
        <v>20260821</v>
      </c>
      <c r="L7024">
        <f>L7023+1</f>
        <v>7024</v>
      </c>
    </row>
    <row r="7025" spans="1:12">
      <c r="A7025">
        <f>A7024+1</f>
        <v>7025</v>
      </c>
      <c r="B7025">
        <v>26</v>
      </c>
      <c r="C7025">
        <f t="shared" si="109"/>
        <v>586</v>
      </c>
      <c r="D7025">
        <f>IF(D7024=12,1,D7024+1)</f>
        <v>5</v>
      </c>
      <c r="G7025">
        <f>G7024+1</f>
        <v>7025</v>
      </c>
      <c r="H7025">
        <v>26</v>
      </c>
      <c r="I7025">
        <v>20210821</v>
      </c>
      <c r="J7025" cm="1">
        <f t="array" ref="J7025">INDEX(Sheet1!A:X,C7024+1,5)</f>
        <v>310</v>
      </c>
      <c r="K7025">
        <v>20260821</v>
      </c>
      <c r="L7025">
        <f>L7024+1</f>
        <v>7025</v>
      </c>
    </row>
    <row r="7026" spans="1:12">
      <c r="A7026">
        <f>A7025+1</f>
        <v>7026</v>
      </c>
      <c r="B7026">
        <v>26</v>
      </c>
      <c r="C7026">
        <f t="shared" si="109"/>
        <v>586</v>
      </c>
      <c r="D7026">
        <f>IF(D7025=12,1,D7025+1)</f>
        <v>6</v>
      </c>
      <c r="G7026">
        <f>G7025+1</f>
        <v>7026</v>
      </c>
      <c r="H7026">
        <v>26</v>
      </c>
      <c r="I7026">
        <v>20210821</v>
      </c>
      <c r="J7026" cm="1">
        <f t="array" ref="J7026">INDEX(Sheet1!A:X,C7025+1,5)</f>
        <v>310</v>
      </c>
      <c r="K7026">
        <v>20260821</v>
      </c>
      <c r="L7026">
        <f>L7025+1</f>
        <v>7026</v>
      </c>
    </row>
    <row r="7027" spans="1:12">
      <c r="A7027">
        <f>A7026+1</f>
        <v>7027</v>
      </c>
      <c r="B7027">
        <v>26</v>
      </c>
      <c r="C7027">
        <f t="shared" si="109"/>
        <v>586</v>
      </c>
      <c r="D7027">
        <f>IF(D7026=12,1,D7026+1)</f>
        <v>7</v>
      </c>
      <c r="G7027">
        <f>G7026+1</f>
        <v>7027</v>
      </c>
      <c r="H7027">
        <v>26</v>
      </c>
      <c r="I7027">
        <v>20210821</v>
      </c>
      <c r="J7027" cm="1">
        <f t="array" ref="J7027">INDEX(Sheet1!A:X,C7026+1,5)</f>
        <v>310</v>
      </c>
      <c r="K7027">
        <v>20260821</v>
      </c>
      <c r="L7027">
        <f>L7026+1</f>
        <v>7027</v>
      </c>
    </row>
    <row r="7028" spans="1:12">
      <c r="A7028">
        <f>A7027+1</f>
        <v>7028</v>
      </c>
      <c r="B7028">
        <v>26</v>
      </c>
      <c r="C7028">
        <f t="shared" si="109"/>
        <v>586</v>
      </c>
      <c r="D7028">
        <f>IF(D7027=12,1,D7027+1)</f>
        <v>8</v>
      </c>
      <c r="G7028">
        <f>G7027+1</f>
        <v>7028</v>
      </c>
      <c r="H7028">
        <v>26</v>
      </c>
      <c r="I7028">
        <v>20210821</v>
      </c>
      <c r="J7028" cm="1">
        <f t="array" ref="J7028">INDEX(Sheet1!A:X,C7027+1,5)</f>
        <v>310</v>
      </c>
      <c r="K7028">
        <v>20260821</v>
      </c>
      <c r="L7028">
        <f>L7027+1</f>
        <v>7028</v>
      </c>
    </row>
    <row r="7029" spans="1:12">
      <c r="A7029">
        <f>A7028+1</f>
        <v>7029</v>
      </c>
      <c r="B7029">
        <v>26</v>
      </c>
      <c r="C7029">
        <f t="shared" si="109"/>
        <v>586</v>
      </c>
      <c r="D7029">
        <f>IF(D7028=12,1,D7028+1)</f>
        <v>9</v>
      </c>
      <c r="G7029">
        <f>G7028+1</f>
        <v>7029</v>
      </c>
      <c r="H7029">
        <v>26</v>
      </c>
      <c r="I7029">
        <v>20210821</v>
      </c>
      <c r="J7029" cm="1">
        <f t="array" ref="J7029">INDEX(Sheet1!A:X,C7028+1,5)</f>
        <v>310</v>
      </c>
      <c r="K7029">
        <v>20260821</v>
      </c>
      <c r="L7029">
        <f>L7028+1</f>
        <v>7029</v>
      </c>
    </row>
    <row r="7030" spans="1:12">
      <c r="A7030">
        <f>A7029+1</f>
        <v>7030</v>
      </c>
      <c r="B7030">
        <v>26</v>
      </c>
      <c r="C7030">
        <f t="shared" si="109"/>
        <v>586</v>
      </c>
      <c r="D7030">
        <f>IF(D7029=12,1,D7029+1)</f>
        <v>10</v>
      </c>
      <c r="G7030">
        <f>G7029+1</f>
        <v>7030</v>
      </c>
      <c r="H7030">
        <v>26</v>
      </c>
      <c r="I7030">
        <v>20210821</v>
      </c>
      <c r="J7030" cm="1">
        <f t="array" ref="J7030">INDEX(Sheet1!A:X,C7029+1,5)</f>
        <v>310</v>
      </c>
      <c r="K7030">
        <v>20260821</v>
      </c>
      <c r="L7030">
        <f>L7029+1</f>
        <v>7030</v>
      </c>
    </row>
    <row r="7031" spans="1:12">
      <c r="A7031">
        <f>A7030+1</f>
        <v>7031</v>
      </c>
      <c r="B7031">
        <v>26</v>
      </c>
      <c r="C7031">
        <f t="shared" si="109"/>
        <v>586</v>
      </c>
      <c r="D7031">
        <f>IF(D7030=12,1,D7030+1)</f>
        <v>11</v>
      </c>
      <c r="G7031">
        <f>G7030+1</f>
        <v>7031</v>
      </c>
      <c r="H7031">
        <v>26</v>
      </c>
      <c r="I7031">
        <v>20210821</v>
      </c>
      <c r="J7031" cm="1">
        <f t="array" ref="J7031">INDEX(Sheet1!A:X,C7030+1,5)</f>
        <v>310</v>
      </c>
      <c r="K7031">
        <v>20260821</v>
      </c>
      <c r="L7031">
        <f>L7030+1</f>
        <v>7031</v>
      </c>
    </row>
    <row r="7032" spans="1:12">
      <c r="A7032">
        <f>A7031+1</f>
        <v>7032</v>
      </c>
      <c r="B7032">
        <v>26</v>
      </c>
      <c r="C7032">
        <f t="shared" si="109"/>
        <v>587</v>
      </c>
      <c r="D7032">
        <f>IF(D7031=12,1,D7031+1)</f>
        <v>12</v>
      </c>
      <c r="G7032">
        <f>G7031+1</f>
        <v>7032</v>
      </c>
      <c r="H7032">
        <v>26</v>
      </c>
      <c r="I7032">
        <v>20210821</v>
      </c>
      <c r="J7032" cm="1">
        <f t="array" ref="J7032">INDEX(Sheet1!A:X,C7031+1,5)</f>
        <v>310</v>
      </c>
      <c r="K7032">
        <v>20260821</v>
      </c>
      <c r="L7032">
        <f>L7031+1</f>
        <v>7032</v>
      </c>
    </row>
    <row r="7033" spans="1:12">
      <c r="A7033">
        <f>A7032+1</f>
        <v>7033</v>
      </c>
      <c r="B7033">
        <v>26</v>
      </c>
      <c r="C7033">
        <f t="shared" si="109"/>
        <v>587</v>
      </c>
      <c r="D7033">
        <f>IF(D7032=12,1,D7032+1)</f>
        <v>1</v>
      </c>
      <c r="G7033">
        <f>G7032+1</f>
        <v>7033</v>
      </c>
      <c r="H7033">
        <v>26</v>
      </c>
      <c r="I7033">
        <v>20210821</v>
      </c>
      <c r="J7033" cm="1">
        <f t="array" ref="J7033">INDEX(Sheet1!A:X,C7032+1,5)</f>
        <v>290</v>
      </c>
      <c r="K7033">
        <v>20260821</v>
      </c>
      <c r="L7033">
        <f>L7032+1</f>
        <v>7033</v>
      </c>
    </row>
    <row r="7034" spans="1:12">
      <c r="A7034">
        <f>A7033+1</f>
        <v>7034</v>
      </c>
      <c r="B7034">
        <v>26</v>
      </c>
      <c r="C7034">
        <f t="shared" si="109"/>
        <v>587</v>
      </c>
      <c r="D7034">
        <f>IF(D7033=12,1,D7033+1)</f>
        <v>2</v>
      </c>
      <c r="G7034">
        <f>G7033+1</f>
        <v>7034</v>
      </c>
      <c r="H7034">
        <v>26</v>
      </c>
      <c r="I7034">
        <v>20210821</v>
      </c>
      <c r="J7034" cm="1">
        <f t="array" ref="J7034">INDEX(Sheet1!A:X,C7033+1,5)</f>
        <v>290</v>
      </c>
      <c r="K7034">
        <v>20260821</v>
      </c>
      <c r="L7034">
        <f>L7033+1</f>
        <v>7034</v>
      </c>
    </row>
    <row r="7035" spans="1:12">
      <c r="A7035">
        <f>A7034+1</f>
        <v>7035</v>
      </c>
      <c r="B7035">
        <v>26</v>
      </c>
      <c r="C7035">
        <f t="shared" si="109"/>
        <v>587</v>
      </c>
      <c r="D7035">
        <f>IF(D7034=12,1,D7034+1)</f>
        <v>3</v>
      </c>
      <c r="G7035">
        <f>G7034+1</f>
        <v>7035</v>
      </c>
      <c r="H7035">
        <v>26</v>
      </c>
      <c r="I7035">
        <v>20210821</v>
      </c>
      <c r="J7035" cm="1">
        <f t="array" ref="J7035">INDEX(Sheet1!A:X,C7034+1,5)</f>
        <v>290</v>
      </c>
      <c r="K7035">
        <v>20260821</v>
      </c>
      <c r="L7035">
        <f>L7034+1</f>
        <v>7035</v>
      </c>
    </row>
    <row r="7036" spans="1:12">
      <c r="A7036">
        <f>A7035+1</f>
        <v>7036</v>
      </c>
      <c r="B7036">
        <v>26</v>
      </c>
      <c r="C7036">
        <f t="shared" si="109"/>
        <v>587</v>
      </c>
      <c r="D7036">
        <f>IF(D7035=12,1,D7035+1)</f>
        <v>4</v>
      </c>
      <c r="G7036">
        <f>G7035+1</f>
        <v>7036</v>
      </c>
      <c r="H7036">
        <v>26</v>
      </c>
      <c r="I7036">
        <v>20210821</v>
      </c>
      <c r="J7036" cm="1">
        <f t="array" ref="J7036">INDEX(Sheet1!A:X,C7035+1,5)</f>
        <v>290</v>
      </c>
      <c r="K7036">
        <v>20260821</v>
      </c>
      <c r="L7036">
        <f>L7035+1</f>
        <v>7036</v>
      </c>
    </row>
    <row r="7037" spans="1:12">
      <c r="A7037">
        <f>A7036+1</f>
        <v>7037</v>
      </c>
      <c r="B7037">
        <v>26</v>
      </c>
      <c r="C7037">
        <f t="shared" si="109"/>
        <v>587</v>
      </c>
      <c r="D7037">
        <f>IF(D7036=12,1,D7036+1)</f>
        <v>5</v>
      </c>
      <c r="G7037">
        <f>G7036+1</f>
        <v>7037</v>
      </c>
      <c r="H7037">
        <v>26</v>
      </c>
      <c r="I7037">
        <v>20210821</v>
      </c>
      <c r="J7037" cm="1">
        <f t="array" ref="J7037">INDEX(Sheet1!A:X,C7036+1,5)</f>
        <v>290</v>
      </c>
      <c r="K7037">
        <v>20260821</v>
      </c>
      <c r="L7037">
        <f>L7036+1</f>
        <v>7037</v>
      </c>
    </row>
    <row r="7038" spans="1:12">
      <c r="A7038">
        <f>A7037+1</f>
        <v>7038</v>
      </c>
      <c r="B7038">
        <v>26</v>
      </c>
      <c r="C7038">
        <f t="shared" si="109"/>
        <v>587</v>
      </c>
      <c r="D7038">
        <f>IF(D7037=12,1,D7037+1)</f>
        <v>6</v>
      </c>
      <c r="G7038">
        <f>G7037+1</f>
        <v>7038</v>
      </c>
      <c r="H7038">
        <v>26</v>
      </c>
      <c r="I7038">
        <v>20210821</v>
      </c>
      <c r="J7038" cm="1">
        <f t="array" ref="J7038">INDEX(Sheet1!A:X,C7037+1,5)</f>
        <v>290</v>
      </c>
      <c r="K7038">
        <v>20260821</v>
      </c>
      <c r="L7038">
        <f>L7037+1</f>
        <v>7038</v>
      </c>
    </row>
    <row r="7039" spans="1:12">
      <c r="A7039">
        <f>A7038+1</f>
        <v>7039</v>
      </c>
      <c r="B7039">
        <v>26</v>
      </c>
      <c r="C7039">
        <f t="shared" si="109"/>
        <v>587</v>
      </c>
      <c r="D7039">
        <f>IF(D7038=12,1,D7038+1)</f>
        <v>7</v>
      </c>
      <c r="G7039">
        <f>G7038+1</f>
        <v>7039</v>
      </c>
      <c r="H7039">
        <v>26</v>
      </c>
      <c r="I7039">
        <v>20210821</v>
      </c>
      <c r="J7039" cm="1">
        <f t="array" ref="J7039">INDEX(Sheet1!A:X,C7038+1,5)</f>
        <v>290</v>
      </c>
      <c r="K7039">
        <v>20260821</v>
      </c>
      <c r="L7039">
        <f>L7038+1</f>
        <v>7039</v>
      </c>
    </row>
    <row r="7040" spans="1:12">
      <c r="A7040">
        <f>A7039+1</f>
        <v>7040</v>
      </c>
      <c r="B7040">
        <v>26</v>
      </c>
      <c r="C7040">
        <f t="shared" si="109"/>
        <v>587</v>
      </c>
      <c r="D7040">
        <f>IF(D7039=12,1,D7039+1)</f>
        <v>8</v>
      </c>
      <c r="G7040">
        <f>G7039+1</f>
        <v>7040</v>
      </c>
      <c r="H7040">
        <v>26</v>
      </c>
      <c r="I7040">
        <v>20210821</v>
      </c>
      <c r="J7040" cm="1">
        <f t="array" ref="J7040">INDEX(Sheet1!A:X,C7039+1,5)</f>
        <v>290</v>
      </c>
      <c r="K7040">
        <v>20260821</v>
      </c>
      <c r="L7040">
        <f>L7039+1</f>
        <v>7040</v>
      </c>
    </row>
    <row r="7041" spans="1:12">
      <c r="A7041">
        <f>A7040+1</f>
        <v>7041</v>
      </c>
      <c r="B7041">
        <v>26</v>
      </c>
      <c r="C7041">
        <f t="shared" ref="C7041:C7104" si="110">ROUNDDOWN(ROW()/12,0)+1</f>
        <v>587</v>
      </c>
      <c r="D7041">
        <f>IF(D7040=12,1,D7040+1)</f>
        <v>9</v>
      </c>
      <c r="G7041">
        <f>G7040+1</f>
        <v>7041</v>
      </c>
      <c r="H7041">
        <v>26</v>
      </c>
      <c r="I7041">
        <v>20210821</v>
      </c>
      <c r="J7041" cm="1">
        <f t="array" ref="J7041">INDEX(Sheet1!A:X,C7040+1,5)</f>
        <v>290</v>
      </c>
      <c r="K7041">
        <v>20260821</v>
      </c>
      <c r="L7041">
        <f>L7040+1</f>
        <v>7041</v>
      </c>
    </row>
    <row r="7042" spans="1:12">
      <c r="A7042">
        <f>A7041+1</f>
        <v>7042</v>
      </c>
      <c r="B7042">
        <v>26</v>
      </c>
      <c r="C7042">
        <f t="shared" si="110"/>
        <v>587</v>
      </c>
      <c r="D7042">
        <f>IF(D7041=12,1,D7041+1)</f>
        <v>10</v>
      </c>
      <c r="G7042">
        <f>G7041+1</f>
        <v>7042</v>
      </c>
      <c r="H7042">
        <v>26</v>
      </c>
      <c r="I7042">
        <v>20210821</v>
      </c>
      <c r="J7042" cm="1">
        <f t="array" ref="J7042">INDEX(Sheet1!A:X,C7041+1,5)</f>
        <v>290</v>
      </c>
      <c r="K7042">
        <v>20260821</v>
      </c>
      <c r="L7042">
        <f>L7041+1</f>
        <v>7042</v>
      </c>
    </row>
    <row r="7043" spans="1:12">
      <c r="A7043">
        <f>A7042+1</f>
        <v>7043</v>
      </c>
      <c r="B7043">
        <v>26</v>
      </c>
      <c r="C7043">
        <f t="shared" si="110"/>
        <v>587</v>
      </c>
      <c r="D7043">
        <f>IF(D7042=12,1,D7042+1)</f>
        <v>11</v>
      </c>
      <c r="G7043">
        <f>G7042+1</f>
        <v>7043</v>
      </c>
      <c r="H7043">
        <v>26</v>
      </c>
      <c r="I7043">
        <v>20210821</v>
      </c>
      <c r="J7043" cm="1">
        <f t="array" ref="J7043">INDEX(Sheet1!A:X,C7042+1,5)</f>
        <v>290</v>
      </c>
      <c r="K7043">
        <v>20260821</v>
      </c>
      <c r="L7043">
        <f>L7042+1</f>
        <v>7043</v>
      </c>
    </row>
    <row r="7044" spans="1:12">
      <c r="A7044">
        <f>A7043+1</f>
        <v>7044</v>
      </c>
      <c r="B7044">
        <v>26</v>
      </c>
      <c r="C7044">
        <f t="shared" si="110"/>
        <v>588</v>
      </c>
      <c r="D7044">
        <f>IF(D7043=12,1,D7043+1)</f>
        <v>12</v>
      </c>
      <c r="G7044">
        <f>G7043+1</f>
        <v>7044</v>
      </c>
      <c r="H7044">
        <v>26</v>
      </c>
      <c r="I7044">
        <v>20210821</v>
      </c>
      <c r="J7044" cm="1">
        <f t="array" ref="J7044">INDEX(Sheet1!A:X,C7043+1,5)</f>
        <v>290</v>
      </c>
      <c r="K7044">
        <v>20260821</v>
      </c>
      <c r="L7044">
        <f>L7043+1</f>
        <v>7044</v>
      </c>
    </row>
    <row r="7045" spans="1:12">
      <c r="A7045">
        <f>A7044+1</f>
        <v>7045</v>
      </c>
      <c r="B7045">
        <v>26</v>
      </c>
      <c r="C7045">
        <f t="shared" si="110"/>
        <v>588</v>
      </c>
      <c r="D7045">
        <f>IF(D7044=12,1,D7044+1)</f>
        <v>1</v>
      </c>
      <c r="G7045">
        <f>G7044+1</f>
        <v>7045</v>
      </c>
      <c r="H7045">
        <v>26</v>
      </c>
      <c r="I7045">
        <v>20210821</v>
      </c>
      <c r="J7045" cm="1">
        <f t="array" ref="J7045">INDEX(Sheet1!A:X,C7044+1,5)</f>
        <v>310</v>
      </c>
      <c r="K7045">
        <v>20260821</v>
      </c>
      <c r="L7045">
        <f>L7044+1</f>
        <v>7045</v>
      </c>
    </row>
    <row r="7046" spans="1:12">
      <c r="A7046">
        <f>A7045+1</f>
        <v>7046</v>
      </c>
      <c r="B7046">
        <v>26</v>
      </c>
      <c r="C7046">
        <f t="shared" si="110"/>
        <v>588</v>
      </c>
      <c r="D7046">
        <f>IF(D7045=12,1,D7045+1)</f>
        <v>2</v>
      </c>
      <c r="G7046">
        <f>G7045+1</f>
        <v>7046</v>
      </c>
      <c r="H7046">
        <v>26</v>
      </c>
      <c r="I7046">
        <v>20210821</v>
      </c>
      <c r="J7046" cm="1">
        <f t="array" ref="J7046">INDEX(Sheet1!A:X,C7045+1,5)</f>
        <v>310</v>
      </c>
      <c r="K7046">
        <v>20260821</v>
      </c>
      <c r="L7046">
        <f>L7045+1</f>
        <v>7046</v>
      </c>
    </row>
    <row r="7047" spans="1:12">
      <c r="A7047">
        <f>A7046+1</f>
        <v>7047</v>
      </c>
      <c r="B7047">
        <v>26</v>
      </c>
      <c r="C7047">
        <f t="shared" si="110"/>
        <v>588</v>
      </c>
      <c r="D7047">
        <f>IF(D7046=12,1,D7046+1)</f>
        <v>3</v>
      </c>
      <c r="G7047">
        <f>G7046+1</f>
        <v>7047</v>
      </c>
      <c r="H7047">
        <v>26</v>
      </c>
      <c r="I7047">
        <v>20210821</v>
      </c>
      <c r="J7047" cm="1">
        <f t="array" ref="J7047">INDEX(Sheet1!A:X,C7046+1,5)</f>
        <v>310</v>
      </c>
      <c r="K7047">
        <v>20260821</v>
      </c>
      <c r="L7047">
        <f>L7046+1</f>
        <v>7047</v>
      </c>
    </row>
    <row r="7048" spans="1:12">
      <c r="A7048">
        <f>A7047+1</f>
        <v>7048</v>
      </c>
      <c r="B7048">
        <v>26</v>
      </c>
      <c r="C7048">
        <f t="shared" si="110"/>
        <v>588</v>
      </c>
      <c r="D7048">
        <f>IF(D7047=12,1,D7047+1)</f>
        <v>4</v>
      </c>
      <c r="G7048">
        <f>G7047+1</f>
        <v>7048</v>
      </c>
      <c r="H7048">
        <v>26</v>
      </c>
      <c r="I7048">
        <v>20210821</v>
      </c>
      <c r="J7048" cm="1">
        <f t="array" ref="J7048">INDEX(Sheet1!A:X,C7047+1,5)</f>
        <v>310</v>
      </c>
      <c r="K7048">
        <v>20260821</v>
      </c>
      <c r="L7048">
        <f>L7047+1</f>
        <v>7048</v>
      </c>
    </row>
    <row r="7049" spans="1:12">
      <c r="A7049">
        <f>A7048+1</f>
        <v>7049</v>
      </c>
      <c r="B7049">
        <v>26</v>
      </c>
      <c r="C7049">
        <f t="shared" si="110"/>
        <v>588</v>
      </c>
      <c r="D7049">
        <f>IF(D7048=12,1,D7048+1)</f>
        <v>5</v>
      </c>
      <c r="G7049">
        <f>G7048+1</f>
        <v>7049</v>
      </c>
      <c r="H7049">
        <v>26</v>
      </c>
      <c r="I7049">
        <v>20210821</v>
      </c>
      <c r="J7049" cm="1">
        <f t="array" ref="J7049">INDEX(Sheet1!A:X,C7048+1,5)</f>
        <v>310</v>
      </c>
      <c r="K7049">
        <v>20260821</v>
      </c>
      <c r="L7049">
        <f>L7048+1</f>
        <v>7049</v>
      </c>
    </row>
    <row r="7050" spans="1:12">
      <c r="A7050">
        <f>A7049+1</f>
        <v>7050</v>
      </c>
      <c r="B7050">
        <v>26</v>
      </c>
      <c r="C7050">
        <f t="shared" si="110"/>
        <v>588</v>
      </c>
      <c r="D7050">
        <f>IF(D7049=12,1,D7049+1)</f>
        <v>6</v>
      </c>
      <c r="G7050">
        <f>G7049+1</f>
        <v>7050</v>
      </c>
      <c r="H7050">
        <v>26</v>
      </c>
      <c r="I7050">
        <v>20210821</v>
      </c>
      <c r="J7050" cm="1">
        <f t="array" ref="J7050">INDEX(Sheet1!A:X,C7049+1,5)</f>
        <v>310</v>
      </c>
      <c r="K7050">
        <v>20260821</v>
      </c>
      <c r="L7050">
        <f>L7049+1</f>
        <v>7050</v>
      </c>
    </row>
    <row r="7051" spans="1:12">
      <c r="A7051">
        <f>A7050+1</f>
        <v>7051</v>
      </c>
      <c r="B7051">
        <v>26</v>
      </c>
      <c r="C7051">
        <f t="shared" si="110"/>
        <v>588</v>
      </c>
      <c r="D7051">
        <f>IF(D7050=12,1,D7050+1)</f>
        <v>7</v>
      </c>
      <c r="G7051">
        <f>G7050+1</f>
        <v>7051</v>
      </c>
      <c r="H7051">
        <v>26</v>
      </c>
      <c r="I7051">
        <v>20210821</v>
      </c>
      <c r="J7051" cm="1">
        <f t="array" ref="J7051">INDEX(Sheet1!A:X,C7050+1,5)</f>
        <v>310</v>
      </c>
      <c r="K7051">
        <v>20260821</v>
      </c>
      <c r="L7051">
        <f>L7050+1</f>
        <v>7051</v>
      </c>
    </row>
    <row r="7052" spans="1:12">
      <c r="A7052">
        <f>A7051+1</f>
        <v>7052</v>
      </c>
      <c r="B7052">
        <v>26</v>
      </c>
      <c r="C7052">
        <f t="shared" si="110"/>
        <v>588</v>
      </c>
      <c r="D7052">
        <f>IF(D7051=12,1,D7051+1)</f>
        <v>8</v>
      </c>
      <c r="G7052">
        <f>G7051+1</f>
        <v>7052</v>
      </c>
      <c r="H7052">
        <v>26</v>
      </c>
      <c r="I7052">
        <v>20210821</v>
      </c>
      <c r="J7052" cm="1">
        <f t="array" ref="J7052">INDEX(Sheet1!A:X,C7051+1,5)</f>
        <v>310</v>
      </c>
      <c r="K7052">
        <v>20260821</v>
      </c>
      <c r="L7052">
        <f>L7051+1</f>
        <v>7052</v>
      </c>
    </row>
    <row r="7053" spans="1:12">
      <c r="A7053">
        <f>A7052+1</f>
        <v>7053</v>
      </c>
      <c r="B7053">
        <v>26</v>
      </c>
      <c r="C7053">
        <f t="shared" si="110"/>
        <v>588</v>
      </c>
      <c r="D7053">
        <f>IF(D7052=12,1,D7052+1)</f>
        <v>9</v>
      </c>
      <c r="G7053">
        <f>G7052+1</f>
        <v>7053</v>
      </c>
      <c r="H7053">
        <v>26</v>
      </c>
      <c r="I7053">
        <v>20210821</v>
      </c>
      <c r="J7053" cm="1">
        <f t="array" ref="J7053">INDEX(Sheet1!A:X,C7052+1,5)</f>
        <v>310</v>
      </c>
      <c r="K7053">
        <v>20260821</v>
      </c>
      <c r="L7053">
        <f>L7052+1</f>
        <v>7053</v>
      </c>
    </row>
    <row r="7054" spans="1:12">
      <c r="A7054">
        <f>A7053+1</f>
        <v>7054</v>
      </c>
      <c r="B7054">
        <v>26</v>
      </c>
      <c r="C7054">
        <f t="shared" si="110"/>
        <v>588</v>
      </c>
      <c r="D7054">
        <f>IF(D7053=12,1,D7053+1)</f>
        <v>10</v>
      </c>
      <c r="G7054">
        <f>G7053+1</f>
        <v>7054</v>
      </c>
      <c r="H7054">
        <v>26</v>
      </c>
      <c r="I7054">
        <v>20210821</v>
      </c>
      <c r="J7054" cm="1">
        <f t="array" ref="J7054">INDEX(Sheet1!A:X,C7053+1,5)</f>
        <v>310</v>
      </c>
      <c r="K7054">
        <v>20260821</v>
      </c>
      <c r="L7054">
        <f>L7053+1</f>
        <v>7054</v>
      </c>
    </row>
    <row r="7055" spans="1:12">
      <c r="A7055">
        <f>A7054+1</f>
        <v>7055</v>
      </c>
      <c r="B7055">
        <v>26</v>
      </c>
      <c r="C7055">
        <f t="shared" si="110"/>
        <v>588</v>
      </c>
      <c r="D7055">
        <f>IF(D7054=12,1,D7054+1)</f>
        <v>11</v>
      </c>
      <c r="G7055">
        <f>G7054+1</f>
        <v>7055</v>
      </c>
      <c r="H7055">
        <v>26</v>
      </c>
      <c r="I7055">
        <v>20210821</v>
      </c>
      <c r="J7055" cm="1">
        <f t="array" ref="J7055">INDEX(Sheet1!A:X,C7054+1,5)</f>
        <v>310</v>
      </c>
      <c r="K7055">
        <v>20260821</v>
      </c>
      <c r="L7055">
        <f>L7054+1</f>
        <v>7055</v>
      </c>
    </row>
    <row r="7056" spans="1:12">
      <c r="A7056">
        <f>A7055+1</f>
        <v>7056</v>
      </c>
      <c r="B7056">
        <v>26</v>
      </c>
      <c r="C7056">
        <f t="shared" si="110"/>
        <v>589</v>
      </c>
      <c r="D7056">
        <f>IF(D7055=12,1,D7055+1)</f>
        <v>12</v>
      </c>
      <c r="G7056">
        <f>G7055+1</f>
        <v>7056</v>
      </c>
      <c r="H7056">
        <v>26</v>
      </c>
      <c r="I7056">
        <v>20210821</v>
      </c>
      <c r="J7056" cm="1">
        <f t="array" ref="J7056">INDEX(Sheet1!A:X,C7055+1,5)</f>
        <v>310</v>
      </c>
      <c r="K7056">
        <v>20260821</v>
      </c>
      <c r="L7056">
        <f>L7055+1</f>
        <v>7056</v>
      </c>
    </row>
    <row r="7057" spans="1:12">
      <c r="A7057">
        <f>A7056+1</f>
        <v>7057</v>
      </c>
      <c r="B7057">
        <v>26</v>
      </c>
      <c r="C7057">
        <f t="shared" si="110"/>
        <v>589</v>
      </c>
      <c r="D7057">
        <f>IF(D7056=12,1,D7056+1)</f>
        <v>1</v>
      </c>
      <c r="G7057">
        <f>G7056+1</f>
        <v>7057</v>
      </c>
      <c r="H7057">
        <v>26</v>
      </c>
      <c r="I7057">
        <v>20210821</v>
      </c>
      <c r="J7057" cm="1">
        <f t="array" ref="J7057">INDEX(Sheet1!A:X,C7056+1,5)</f>
        <v>310</v>
      </c>
      <c r="K7057">
        <v>20260821</v>
      </c>
      <c r="L7057">
        <f>L7056+1</f>
        <v>7057</v>
      </c>
    </row>
    <row r="7058" spans="1:12">
      <c r="A7058">
        <f>A7057+1</f>
        <v>7058</v>
      </c>
      <c r="B7058">
        <v>26</v>
      </c>
      <c r="C7058">
        <f t="shared" si="110"/>
        <v>589</v>
      </c>
      <c r="D7058">
        <f>IF(D7057=12,1,D7057+1)</f>
        <v>2</v>
      </c>
      <c r="G7058">
        <f>G7057+1</f>
        <v>7058</v>
      </c>
      <c r="H7058">
        <v>26</v>
      </c>
      <c r="I7058">
        <v>20210821</v>
      </c>
      <c r="J7058" cm="1">
        <f t="array" ref="J7058">INDEX(Sheet1!A:X,C7057+1,5)</f>
        <v>310</v>
      </c>
      <c r="K7058">
        <v>20260821</v>
      </c>
      <c r="L7058">
        <f>L7057+1</f>
        <v>7058</v>
      </c>
    </row>
    <row r="7059" spans="1:12">
      <c r="A7059">
        <f>A7058+1</f>
        <v>7059</v>
      </c>
      <c r="B7059">
        <v>26</v>
      </c>
      <c r="C7059">
        <f t="shared" si="110"/>
        <v>589</v>
      </c>
      <c r="D7059">
        <f>IF(D7058=12,1,D7058+1)</f>
        <v>3</v>
      </c>
      <c r="G7059">
        <f>G7058+1</f>
        <v>7059</v>
      </c>
      <c r="H7059">
        <v>26</v>
      </c>
      <c r="I7059">
        <v>20210821</v>
      </c>
      <c r="J7059" cm="1">
        <f t="array" ref="J7059">INDEX(Sheet1!A:X,C7058+1,5)</f>
        <v>310</v>
      </c>
      <c r="K7059">
        <v>20260821</v>
      </c>
      <c r="L7059">
        <f>L7058+1</f>
        <v>7059</v>
      </c>
    </row>
    <row r="7060" spans="1:12">
      <c r="A7060">
        <f>A7059+1</f>
        <v>7060</v>
      </c>
      <c r="B7060">
        <v>26</v>
      </c>
      <c r="C7060">
        <f t="shared" si="110"/>
        <v>589</v>
      </c>
      <c r="D7060">
        <f>IF(D7059=12,1,D7059+1)</f>
        <v>4</v>
      </c>
      <c r="G7060">
        <f>G7059+1</f>
        <v>7060</v>
      </c>
      <c r="H7060">
        <v>26</v>
      </c>
      <c r="I7060">
        <v>20210821</v>
      </c>
      <c r="J7060" cm="1">
        <f t="array" ref="J7060">INDEX(Sheet1!A:X,C7059+1,5)</f>
        <v>310</v>
      </c>
      <c r="K7060">
        <v>20260821</v>
      </c>
      <c r="L7060">
        <f>L7059+1</f>
        <v>7060</v>
      </c>
    </row>
    <row r="7061" spans="1:12">
      <c r="A7061">
        <f>A7060+1</f>
        <v>7061</v>
      </c>
      <c r="B7061">
        <v>26</v>
      </c>
      <c r="C7061">
        <f t="shared" si="110"/>
        <v>589</v>
      </c>
      <c r="D7061">
        <f>IF(D7060=12,1,D7060+1)</f>
        <v>5</v>
      </c>
      <c r="G7061">
        <f>G7060+1</f>
        <v>7061</v>
      </c>
      <c r="H7061">
        <v>26</v>
      </c>
      <c r="I7061">
        <v>20210821</v>
      </c>
      <c r="J7061" cm="1">
        <f t="array" ref="J7061">INDEX(Sheet1!A:X,C7060+1,5)</f>
        <v>310</v>
      </c>
      <c r="K7061">
        <v>20260821</v>
      </c>
      <c r="L7061">
        <f>L7060+1</f>
        <v>7061</v>
      </c>
    </row>
    <row r="7062" spans="1:12">
      <c r="A7062">
        <f>A7061+1</f>
        <v>7062</v>
      </c>
      <c r="B7062">
        <v>26</v>
      </c>
      <c r="C7062">
        <f t="shared" si="110"/>
        <v>589</v>
      </c>
      <c r="D7062">
        <f>IF(D7061=12,1,D7061+1)</f>
        <v>6</v>
      </c>
      <c r="G7062">
        <f>G7061+1</f>
        <v>7062</v>
      </c>
      <c r="H7062">
        <v>26</v>
      </c>
      <c r="I7062">
        <v>20210821</v>
      </c>
      <c r="J7062" cm="1">
        <f t="array" ref="J7062">INDEX(Sheet1!A:X,C7061+1,5)</f>
        <v>310</v>
      </c>
      <c r="K7062">
        <v>20260821</v>
      </c>
      <c r="L7062">
        <f>L7061+1</f>
        <v>7062</v>
      </c>
    </row>
    <row r="7063" spans="1:12">
      <c r="A7063">
        <f>A7062+1</f>
        <v>7063</v>
      </c>
      <c r="B7063">
        <v>26</v>
      </c>
      <c r="C7063">
        <f t="shared" si="110"/>
        <v>589</v>
      </c>
      <c r="D7063">
        <f>IF(D7062=12,1,D7062+1)</f>
        <v>7</v>
      </c>
      <c r="G7063">
        <f>G7062+1</f>
        <v>7063</v>
      </c>
      <c r="H7063">
        <v>26</v>
      </c>
      <c r="I7063">
        <v>20210821</v>
      </c>
      <c r="J7063" cm="1">
        <f t="array" ref="J7063">INDEX(Sheet1!A:X,C7062+1,5)</f>
        <v>310</v>
      </c>
      <c r="K7063">
        <v>20260821</v>
      </c>
      <c r="L7063">
        <f>L7062+1</f>
        <v>7063</v>
      </c>
    </row>
    <row r="7064" spans="1:12">
      <c r="A7064">
        <f>A7063+1</f>
        <v>7064</v>
      </c>
      <c r="B7064">
        <v>26</v>
      </c>
      <c r="C7064">
        <f t="shared" si="110"/>
        <v>589</v>
      </c>
      <c r="D7064">
        <f>IF(D7063=12,1,D7063+1)</f>
        <v>8</v>
      </c>
      <c r="G7064">
        <f>G7063+1</f>
        <v>7064</v>
      </c>
      <c r="H7064">
        <v>26</v>
      </c>
      <c r="I7064">
        <v>20210821</v>
      </c>
      <c r="J7064" cm="1">
        <f t="array" ref="J7064">INDEX(Sheet1!A:X,C7063+1,5)</f>
        <v>310</v>
      </c>
      <c r="K7064">
        <v>20260821</v>
      </c>
      <c r="L7064">
        <f>L7063+1</f>
        <v>7064</v>
      </c>
    </row>
    <row r="7065" spans="1:12">
      <c r="A7065">
        <f>A7064+1</f>
        <v>7065</v>
      </c>
      <c r="B7065">
        <v>26</v>
      </c>
      <c r="C7065">
        <f t="shared" si="110"/>
        <v>589</v>
      </c>
      <c r="D7065">
        <f>IF(D7064=12,1,D7064+1)</f>
        <v>9</v>
      </c>
      <c r="G7065">
        <f>G7064+1</f>
        <v>7065</v>
      </c>
      <c r="H7065">
        <v>26</v>
      </c>
      <c r="I7065">
        <v>20210821</v>
      </c>
      <c r="J7065" cm="1">
        <f t="array" ref="J7065">INDEX(Sheet1!A:X,C7064+1,5)</f>
        <v>310</v>
      </c>
      <c r="K7065">
        <v>20260821</v>
      </c>
      <c r="L7065">
        <f>L7064+1</f>
        <v>7065</v>
      </c>
    </row>
    <row r="7066" spans="1:12">
      <c r="A7066">
        <f>A7065+1</f>
        <v>7066</v>
      </c>
      <c r="B7066">
        <v>26</v>
      </c>
      <c r="C7066">
        <f t="shared" si="110"/>
        <v>589</v>
      </c>
      <c r="D7066">
        <f>IF(D7065=12,1,D7065+1)</f>
        <v>10</v>
      </c>
      <c r="G7066">
        <f>G7065+1</f>
        <v>7066</v>
      </c>
      <c r="H7066">
        <v>26</v>
      </c>
      <c r="I7066">
        <v>20210821</v>
      </c>
      <c r="J7066" cm="1">
        <f t="array" ref="J7066">INDEX(Sheet1!A:X,C7065+1,5)</f>
        <v>310</v>
      </c>
      <c r="K7066">
        <v>20260821</v>
      </c>
      <c r="L7066">
        <f>L7065+1</f>
        <v>7066</v>
      </c>
    </row>
    <row r="7067" spans="1:12">
      <c r="A7067">
        <f>A7066+1</f>
        <v>7067</v>
      </c>
      <c r="B7067">
        <v>26</v>
      </c>
      <c r="C7067">
        <f t="shared" si="110"/>
        <v>589</v>
      </c>
      <c r="D7067">
        <f>IF(D7066=12,1,D7066+1)</f>
        <v>11</v>
      </c>
      <c r="G7067">
        <f>G7066+1</f>
        <v>7067</v>
      </c>
      <c r="H7067">
        <v>26</v>
      </c>
      <c r="I7067">
        <v>20210821</v>
      </c>
      <c r="J7067" cm="1">
        <f t="array" ref="J7067">INDEX(Sheet1!A:X,C7066+1,5)</f>
        <v>310</v>
      </c>
      <c r="K7067">
        <v>20260821</v>
      </c>
      <c r="L7067">
        <f>L7066+1</f>
        <v>7067</v>
      </c>
    </row>
    <row r="7068" spans="1:12">
      <c r="A7068">
        <f>A7067+1</f>
        <v>7068</v>
      </c>
      <c r="B7068">
        <v>26</v>
      </c>
      <c r="C7068">
        <f t="shared" si="110"/>
        <v>590</v>
      </c>
      <c r="D7068">
        <f>IF(D7067=12,1,D7067+1)</f>
        <v>12</v>
      </c>
      <c r="G7068">
        <f>G7067+1</f>
        <v>7068</v>
      </c>
      <c r="H7068">
        <v>26</v>
      </c>
      <c r="I7068">
        <v>20210821</v>
      </c>
      <c r="J7068" cm="1">
        <f t="array" ref="J7068">INDEX(Sheet1!A:X,C7067+1,5)</f>
        <v>310</v>
      </c>
      <c r="K7068">
        <v>20260821</v>
      </c>
      <c r="L7068">
        <f>L7067+1</f>
        <v>7068</v>
      </c>
    </row>
    <row r="7069" spans="1:12">
      <c r="A7069">
        <f>A7068+1</f>
        <v>7069</v>
      </c>
      <c r="B7069">
        <v>26</v>
      </c>
      <c r="C7069">
        <f t="shared" si="110"/>
        <v>590</v>
      </c>
      <c r="D7069">
        <f>IF(D7068=12,1,D7068+1)</f>
        <v>1</v>
      </c>
      <c r="G7069">
        <f>G7068+1</f>
        <v>7069</v>
      </c>
      <c r="H7069">
        <v>26</v>
      </c>
      <c r="I7069">
        <v>20210821</v>
      </c>
      <c r="J7069" cm="1">
        <f t="array" ref="J7069">INDEX(Sheet1!A:X,C7068+1,5)</f>
        <v>310</v>
      </c>
      <c r="K7069">
        <v>20260821</v>
      </c>
      <c r="L7069">
        <f>L7068+1</f>
        <v>7069</v>
      </c>
    </row>
    <row r="7070" spans="1:12">
      <c r="A7070">
        <f>A7069+1</f>
        <v>7070</v>
      </c>
      <c r="B7070">
        <v>26</v>
      </c>
      <c r="C7070">
        <f t="shared" si="110"/>
        <v>590</v>
      </c>
      <c r="D7070">
        <f>IF(D7069=12,1,D7069+1)</f>
        <v>2</v>
      </c>
      <c r="G7070">
        <f>G7069+1</f>
        <v>7070</v>
      </c>
      <c r="H7070">
        <v>26</v>
      </c>
      <c r="I7070">
        <v>20210821</v>
      </c>
      <c r="J7070" cm="1">
        <f t="array" ref="J7070">INDEX(Sheet1!A:X,C7069+1,5)</f>
        <v>310</v>
      </c>
      <c r="K7070">
        <v>20260821</v>
      </c>
      <c r="L7070">
        <f>L7069+1</f>
        <v>7070</v>
      </c>
    </row>
    <row r="7071" spans="1:12">
      <c r="A7071">
        <f>A7070+1</f>
        <v>7071</v>
      </c>
      <c r="B7071">
        <v>26</v>
      </c>
      <c r="C7071">
        <f t="shared" si="110"/>
        <v>590</v>
      </c>
      <c r="D7071">
        <f>IF(D7070=12,1,D7070+1)</f>
        <v>3</v>
      </c>
      <c r="G7071">
        <f>G7070+1</f>
        <v>7071</v>
      </c>
      <c r="H7071">
        <v>26</v>
      </c>
      <c r="I7071">
        <v>20210821</v>
      </c>
      <c r="J7071" cm="1">
        <f t="array" ref="J7071">INDEX(Sheet1!A:X,C7070+1,5)</f>
        <v>310</v>
      </c>
      <c r="K7071">
        <v>20260821</v>
      </c>
      <c r="L7071">
        <f>L7070+1</f>
        <v>7071</v>
      </c>
    </row>
    <row r="7072" spans="1:12">
      <c r="A7072">
        <f>A7071+1</f>
        <v>7072</v>
      </c>
      <c r="B7072">
        <v>26</v>
      </c>
      <c r="C7072">
        <f t="shared" si="110"/>
        <v>590</v>
      </c>
      <c r="D7072">
        <f>IF(D7071=12,1,D7071+1)</f>
        <v>4</v>
      </c>
      <c r="G7072">
        <f>G7071+1</f>
        <v>7072</v>
      </c>
      <c r="H7072">
        <v>26</v>
      </c>
      <c r="I7072">
        <v>20210821</v>
      </c>
      <c r="J7072" cm="1">
        <f t="array" ref="J7072">INDEX(Sheet1!A:X,C7071+1,5)</f>
        <v>310</v>
      </c>
      <c r="K7072">
        <v>20260821</v>
      </c>
      <c r="L7072">
        <f>L7071+1</f>
        <v>7072</v>
      </c>
    </row>
    <row r="7073" spans="1:12">
      <c r="A7073">
        <f>A7072+1</f>
        <v>7073</v>
      </c>
      <c r="B7073">
        <v>26</v>
      </c>
      <c r="C7073">
        <f t="shared" si="110"/>
        <v>590</v>
      </c>
      <c r="D7073">
        <f>IF(D7072=12,1,D7072+1)</f>
        <v>5</v>
      </c>
      <c r="G7073">
        <f>G7072+1</f>
        <v>7073</v>
      </c>
      <c r="H7073">
        <v>26</v>
      </c>
      <c r="I7073">
        <v>20210821</v>
      </c>
      <c r="J7073" cm="1">
        <f t="array" ref="J7073">INDEX(Sheet1!A:X,C7072+1,5)</f>
        <v>310</v>
      </c>
      <c r="K7073">
        <v>20260821</v>
      </c>
      <c r="L7073">
        <f>L7072+1</f>
        <v>7073</v>
      </c>
    </row>
    <row r="7074" spans="1:12">
      <c r="A7074">
        <f>A7073+1</f>
        <v>7074</v>
      </c>
      <c r="B7074">
        <v>26</v>
      </c>
      <c r="C7074">
        <f t="shared" si="110"/>
        <v>590</v>
      </c>
      <c r="D7074">
        <f>IF(D7073=12,1,D7073+1)</f>
        <v>6</v>
      </c>
      <c r="G7074">
        <f>G7073+1</f>
        <v>7074</v>
      </c>
      <c r="H7074">
        <v>26</v>
      </c>
      <c r="I7074">
        <v>20210821</v>
      </c>
      <c r="J7074" cm="1">
        <f t="array" ref="J7074">INDEX(Sheet1!A:X,C7073+1,5)</f>
        <v>310</v>
      </c>
      <c r="K7074">
        <v>20260821</v>
      </c>
      <c r="L7074">
        <f>L7073+1</f>
        <v>7074</v>
      </c>
    </row>
    <row r="7075" spans="1:12">
      <c r="A7075">
        <f>A7074+1</f>
        <v>7075</v>
      </c>
      <c r="B7075">
        <v>26</v>
      </c>
      <c r="C7075">
        <f t="shared" si="110"/>
        <v>590</v>
      </c>
      <c r="D7075">
        <f>IF(D7074=12,1,D7074+1)</f>
        <v>7</v>
      </c>
      <c r="G7075">
        <f>G7074+1</f>
        <v>7075</v>
      </c>
      <c r="H7075">
        <v>26</v>
      </c>
      <c r="I7075">
        <v>20210821</v>
      </c>
      <c r="J7075" cm="1">
        <f t="array" ref="J7075">INDEX(Sheet1!A:X,C7074+1,5)</f>
        <v>310</v>
      </c>
      <c r="K7075">
        <v>20260821</v>
      </c>
      <c r="L7075">
        <f>L7074+1</f>
        <v>7075</v>
      </c>
    </row>
    <row r="7076" spans="1:12">
      <c r="A7076">
        <f>A7075+1</f>
        <v>7076</v>
      </c>
      <c r="B7076">
        <v>26</v>
      </c>
      <c r="C7076">
        <f t="shared" si="110"/>
        <v>590</v>
      </c>
      <c r="D7076">
        <f>IF(D7075=12,1,D7075+1)</f>
        <v>8</v>
      </c>
      <c r="G7076">
        <f>G7075+1</f>
        <v>7076</v>
      </c>
      <c r="H7076">
        <v>26</v>
      </c>
      <c r="I7076">
        <v>20210821</v>
      </c>
      <c r="J7076" cm="1">
        <f t="array" ref="J7076">INDEX(Sheet1!A:X,C7075+1,5)</f>
        <v>310</v>
      </c>
      <c r="K7076">
        <v>20260821</v>
      </c>
      <c r="L7076">
        <f>L7075+1</f>
        <v>7076</v>
      </c>
    </row>
    <row r="7077" spans="1:12">
      <c r="A7077">
        <f>A7076+1</f>
        <v>7077</v>
      </c>
      <c r="B7077">
        <v>26</v>
      </c>
      <c r="C7077">
        <f t="shared" si="110"/>
        <v>590</v>
      </c>
      <c r="D7077">
        <f>IF(D7076=12,1,D7076+1)</f>
        <v>9</v>
      </c>
      <c r="G7077">
        <f>G7076+1</f>
        <v>7077</v>
      </c>
      <c r="H7077">
        <v>26</v>
      </c>
      <c r="I7077">
        <v>20210821</v>
      </c>
      <c r="J7077" cm="1">
        <f t="array" ref="J7077">INDEX(Sheet1!A:X,C7076+1,5)</f>
        <v>310</v>
      </c>
      <c r="K7077">
        <v>20260821</v>
      </c>
      <c r="L7077">
        <f>L7076+1</f>
        <v>7077</v>
      </c>
    </row>
    <row r="7078" spans="1:12">
      <c r="A7078">
        <f>A7077+1</f>
        <v>7078</v>
      </c>
      <c r="B7078">
        <v>26</v>
      </c>
      <c r="C7078">
        <f t="shared" si="110"/>
        <v>590</v>
      </c>
      <c r="D7078">
        <f>IF(D7077=12,1,D7077+1)</f>
        <v>10</v>
      </c>
      <c r="G7078">
        <f>G7077+1</f>
        <v>7078</v>
      </c>
      <c r="H7078">
        <v>26</v>
      </c>
      <c r="I7078">
        <v>20210821</v>
      </c>
      <c r="J7078" cm="1">
        <f t="array" ref="J7078">INDEX(Sheet1!A:X,C7077+1,5)</f>
        <v>310</v>
      </c>
      <c r="K7078">
        <v>20260821</v>
      </c>
      <c r="L7078">
        <f>L7077+1</f>
        <v>7078</v>
      </c>
    </row>
    <row r="7079" spans="1:12">
      <c r="A7079">
        <f>A7078+1</f>
        <v>7079</v>
      </c>
      <c r="B7079">
        <v>26</v>
      </c>
      <c r="C7079">
        <f t="shared" si="110"/>
        <v>590</v>
      </c>
      <c r="D7079">
        <f>IF(D7078=12,1,D7078+1)</f>
        <v>11</v>
      </c>
      <c r="G7079">
        <f>G7078+1</f>
        <v>7079</v>
      </c>
      <c r="H7079">
        <v>26</v>
      </c>
      <c r="I7079">
        <v>20210821</v>
      </c>
      <c r="J7079" cm="1">
        <f t="array" ref="J7079">INDEX(Sheet1!A:X,C7078+1,5)</f>
        <v>310</v>
      </c>
      <c r="K7079">
        <v>20260821</v>
      </c>
      <c r="L7079">
        <f>L7078+1</f>
        <v>7079</v>
      </c>
    </row>
    <row r="7080" spans="1:12">
      <c r="A7080">
        <f>A7079+1</f>
        <v>7080</v>
      </c>
      <c r="B7080">
        <v>26</v>
      </c>
      <c r="C7080">
        <f t="shared" si="110"/>
        <v>591</v>
      </c>
      <c r="D7080">
        <f>IF(D7079=12,1,D7079+1)</f>
        <v>12</v>
      </c>
      <c r="G7080">
        <f>G7079+1</f>
        <v>7080</v>
      </c>
      <c r="H7080">
        <v>26</v>
      </c>
      <c r="I7080">
        <v>20210821</v>
      </c>
      <c r="J7080" cm="1">
        <f t="array" ref="J7080">INDEX(Sheet1!A:X,C7079+1,5)</f>
        <v>310</v>
      </c>
      <c r="K7080">
        <v>20260821</v>
      </c>
      <c r="L7080">
        <f>L7079+1</f>
        <v>7080</v>
      </c>
    </row>
    <row r="7081" spans="1:12">
      <c r="A7081">
        <f>A7080+1</f>
        <v>7081</v>
      </c>
      <c r="B7081">
        <v>26</v>
      </c>
      <c r="C7081">
        <f t="shared" si="110"/>
        <v>591</v>
      </c>
      <c r="D7081">
        <f>IF(D7080=12,1,D7080+1)</f>
        <v>1</v>
      </c>
      <c r="G7081">
        <f>G7080+1</f>
        <v>7081</v>
      </c>
      <c r="H7081">
        <v>26</v>
      </c>
      <c r="I7081">
        <v>20210821</v>
      </c>
      <c r="J7081" cm="1">
        <f t="array" ref="J7081">INDEX(Sheet1!A:X,C7080+1,5)</f>
        <v>310</v>
      </c>
      <c r="K7081">
        <v>20260821</v>
      </c>
      <c r="L7081">
        <f>L7080+1</f>
        <v>7081</v>
      </c>
    </row>
    <row r="7082" spans="1:12">
      <c r="A7082">
        <f>A7081+1</f>
        <v>7082</v>
      </c>
      <c r="B7082">
        <v>26</v>
      </c>
      <c r="C7082">
        <f t="shared" si="110"/>
        <v>591</v>
      </c>
      <c r="D7082">
        <f>IF(D7081=12,1,D7081+1)</f>
        <v>2</v>
      </c>
      <c r="G7082">
        <f>G7081+1</f>
        <v>7082</v>
      </c>
      <c r="H7082">
        <v>26</v>
      </c>
      <c r="I7082">
        <v>20210821</v>
      </c>
      <c r="J7082" cm="1">
        <f t="array" ref="J7082">INDEX(Sheet1!A:X,C7081+1,5)</f>
        <v>310</v>
      </c>
      <c r="K7082">
        <v>20260821</v>
      </c>
      <c r="L7082">
        <f>L7081+1</f>
        <v>7082</v>
      </c>
    </row>
    <row r="7083" spans="1:12">
      <c r="A7083">
        <f>A7082+1</f>
        <v>7083</v>
      </c>
      <c r="B7083">
        <v>26</v>
      </c>
      <c r="C7083">
        <f t="shared" si="110"/>
        <v>591</v>
      </c>
      <c r="D7083">
        <f>IF(D7082=12,1,D7082+1)</f>
        <v>3</v>
      </c>
      <c r="G7083">
        <f>G7082+1</f>
        <v>7083</v>
      </c>
      <c r="H7083">
        <v>26</v>
      </c>
      <c r="I7083">
        <v>20210821</v>
      </c>
      <c r="J7083" cm="1">
        <f t="array" ref="J7083">INDEX(Sheet1!A:X,C7082+1,5)</f>
        <v>310</v>
      </c>
      <c r="K7083">
        <v>20260821</v>
      </c>
      <c r="L7083">
        <f>L7082+1</f>
        <v>7083</v>
      </c>
    </row>
    <row r="7084" spans="1:12">
      <c r="A7084">
        <f>A7083+1</f>
        <v>7084</v>
      </c>
      <c r="B7084">
        <v>26</v>
      </c>
      <c r="C7084">
        <f t="shared" si="110"/>
        <v>591</v>
      </c>
      <c r="D7084">
        <f>IF(D7083=12,1,D7083+1)</f>
        <v>4</v>
      </c>
      <c r="G7084">
        <f>G7083+1</f>
        <v>7084</v>
      </c>
      <c r="H7084">
        <v>26</v>
      </c>
      <c r="I7084">
        <v>20210821</v>
      </c>
      <c r="J7084" cm="1">
        <f t="array" ref="J7084">INDEX(Sheet1!A:X,C7083+1,5)</f>
        <v>310</v>
      </c>
      <c r="K7084">
        <v>20260821</v>
      </c>
      <c r="L7084">
        <f>L7083+1</f>
        <v>7084</v>
      </c>
    </row>
    <row r="7085" spans="1:12">
      <c r="A7085">
        <f>A7084+1</f>
        <v>7085</v>
      </c>
      <c r="B7085">
        <v>26</v>
      </c>
      <c r="C7085">
        <f t="shared" si="110"/>
        <v>591</v>
      </c>
      <c r="D7085">
        <f>IF(D7084=12,1,D7084+1)</f>
        <v>5</v>
      </c>
      <c r="G7085">
        <f>G7084+1</f>
        <v>7085</v>
      </c>
      <c r="H7085">
        <v>26</v>
      </c>
      <c r="I7085">
        <v>20210821</v>
      </c>
      <c r="J7085" cm="1">
        <f t="array" ref="J7085">INDEX(Sheet1!A:X,C7084+1,5)</f>
        <v>310</v>
      </c>
      <c r="K7085">
        <v>20260821</v>
      </c>
      <c r="L7085">
        <f>L7084+1</f>
        <v>7085</v>
      </c>
    </row>
    <row r="7086" spans="1:12">
      <c r="A7086">
        <f>A7085+1</f>
        <v>7086</v>
      </c>
      <c r="B7086">
        <v>26</v>
      </c>
      <c r="C7086">
        <f t="shared" si="110"/>
        <v>591</v>
      </c>
      <c r="D7086">
        <f>IF(D7085=12,1,D7085+1)</f>
        <v>6</v>
      </c>
      <c r="G7086">
        <f>G7085+1</f>
        <v>7086</v>
      </c>
      <c r="H7086">
        <v>26</v>
      </c>
      <c r="I7086">
        <v>20210821</v>
      </c>
      <c r="J7086" cm="1">
        <f t="array" ref="J7086">INDEX(Sheet1!A:X,C7085+1,5)</f>
        <v>310</v>
      </c>
      <c r="K7086">
        <v>20260821</v>
      </c>
      <c r="L7086">
        <f>L7085+1</f>
        <v>7086</v>
      </c>
    </row>
    <row r="7087" spans="1:12">
      <c r="A7087">
        <f>A7086+1</f>
        <v>7087</v>
      </c>
      <c r="B7087">
        <v>26</v>
      </c>
      <c r="C7087">
        <f t="shared" si="110"/>
        <v>591</v>
      </c>
      <c r="D7087">
        <f>IF(D7086=12,1,D7086+1)</f>
        <v>7</v>
      </c>
      <c r="G7087">
        <f>G7086+1</f>
        <v>7087</v>
      </c>
      <c r="H7087">
        <v>26</v>
      </c>
      <c r="I7087">
        <v>20210821</v>
      </c>
      <c r="J7087" cm="1">
        <f t="array" ref="J7087">INDEX(Sheet1!A:X,C7086+1,5)</f>
        <v>310</v>
      </c>
      <c r="K7087">
        <v>20260821</v>
      </c>
      <c r="L7087">
        <f>L7086+1</f>
        <v>7087</v>
      </c>
    </row>
    <row r="7088" spans="1:12">
      <c r="A7088">
        <f>A7087+1</f>
        <v>7088</v>
      </c>
      <c r="B7088">
        <v>26</v>
      </c>
      <c r="C7088">
        <f t="shared" si="110"/>
        <v>591</v>
      </c>
      <c r="D7088">
        <f>IF(D7087=12,1,D7087+1)</f>
        <v>8</v>
      </c>
      <c r="G7088">
        <f>G7087+1</f>
        <v>7088</v>
      </c>
      <c r="H7088">
        <v>26</v>
      </c>
      <c r="I7088">
        <v>20210821</v>
      </c>
      <c r="J7088" cm="1">
        <f t="array" ref="J7088">INDEX(Sheet1!A:X,C7087+1,5)</f>
        <v>310</v>
      </c>
      <c r="K7088">
        <v>20260821</v>
      </c>
      <c r="L7088">
        <f>L7087+1</f>
        <v>7088</v>
      </c>
    </row>
    <row r="7089" spans="1:12">
      <c r="A7089">
        <f>A7088+1</f>
        <v>7089</v>
      </c>
      <c r="B7089">
        <v>26</v>
      </c>
      <c r="C7089">
        <f t="shared" si="110"/>
        <v>591</v>
      </c>
      <c r="D7089">
        <f>IF(D7088=12,1,D7088+1)</f>
        <v>9</v>
      </c>
      <c r="G7089">
        <f>G7088+1</f>
        <v>7089</v>
      </c>
      <c r="H7089">
        <v>26</v>
      </c>
      <c r="I7089">
        <v>20210821</v>
      </c>
      <c r="J7089" cm="1">
        <f t="array" ref="J7089">INDEX(Sheet1!A:X,C7088+1,5)</f>
        <v>310</v>
      </c>
      <c r="K7089">
        <v>20260821</v>
      </c>
      <c r="L7089">
        <f>L7088+1</f>
        <v>7089</v>
      </c>
    </row>
    <row r="7090" spans="1:12">
      <c r="A7090">
        <f>A7089+1</f>
        <v>7090</v>
      </c>
      <c r="B7090">
        <v>26</v>
      </c>
      <c r="C7090">
        <f t="shared" si="110"/>
        <v>591</v>
      </c>
      <c r="D7090">
        <f>IF(D7089=12,1,D7089+1)</f>
        <v>10</v>
      </c>
      <c r="G7090">
        <f>G7089+1</f>
        <v>7090</v>
      </c>
      <c r="H7090">
        <v>26</v>
      </c>
      <c r="I7090">
        <v>20210821</v>
      </c>
      <c r="J7090" cm="1">
        <f t="array" ref="J7090">INDEX(Sheet1!A:X,C7089+1,5)</f>
        <v>310</v>
      </c>
      <c r="K7090">
        <v>20260821</v>
      </c>
      <c r="L7090">
        <f>L7089+1</f>
        <v>7090</v>
      </c>
    </row>
    <row r="7091" spans="1:12">
      <c r="A7091">
        <f>A7090+1</f>
        <v>7091</v>
      </c>
      <c r="B7091">
        <v>26</v>
      </c>
      <c r="C7091">
        <f t="shared" si="110"/>
        <v>591</v>
      </c>
      <c r="D7091">
        <f>IF(D7090=12,1,D7090+1)</f>
        <v>11</v>
      </c>
      <c r="G7091">
        <f>G7090+1</f>
        <v>7091</v>
      </c>
      <c r="H7091">
        <v>26</v>
      </c>
      <c r="I7091">
        <v>20210821</v>
      </c>
      <c r="J7091" cm="1">
        <f t="array" ref="J7091">INDEX(Sheet1!A:X,C7090+1,5)</f>
        <v>310</v>
      </c>
      <c r="K7091">
        <v>20260821</v>
      </c>
      <c r="L7091">
        <f>L7090+1</f>
        <v>7091</v>
      </c>
    </row>
    <row r="7092" spans="1:12">
      <c r="A7092">
        <f>A7091+1</f>
        <v>7092</v>
      </c>
      <c r="B7092">
        <v>26</v>
      </c>
      <c r="C7092">
        <f t="shared" si="110"/>
        <v>592</v>
      </c>
      <c r="D7092">
        <f>IF(D7091=12,1,D7091+1)</f>
        <v>12</v>
      </c>
      <c r="G7092">
        <f>G7091+1</f>
        <v>7092</v>
      </c>
      <c r="H7092">
        <v>26</v>
      </c>
      <c r="I7092">
        <v>20210821</v>
      </c>
      <c r="J7092" cm="1">
        <f t="array" ref="J7092">INDEX(Sheet1!A:X,C7091+1,5)</f>
        <v>310</v>
      </c>
      <c r="K7092">
        <v>20260821</v>
      </c>
      <c r="L7092">
        <f>L7091+1</f>
        <v>7092</v>
      </c>
    </row>
    <row r="7093" spans="1:12">
      <c r="A7093">
        <f>A7092+1</f>
        <v>7093</v>
      </c>
      <c r="B7093">
        <v>26</v>
      </c>
      <c r="C7093">
        <f t="shared" si="110"/>
        <v>592</v>
      </c>
      <c r="D7093">
        <f>IF(D7092=12,1,D7092+1)</f>
        <v>1</v>
      </c>
      <c r="G7093">
        <f>G7092+1</f>
        <v>7093</v>
      </c>
      <c r="H7093">
        <v>26</v>
      </c>
      <c r="I7093">
        <v>20210821</v>
      </c>
      <c r="J7093" cm="1">
        <f t="array" ref="J7093">INDEX(Sheet1!A:X,C7092+1,5)</f>
        <v>310</v>
      </c>
      <c r="K7093">
        <v>20260821</v>
      </c>
      <c r="L7093">
        <f>L7092+1</f>
        <v>7093</v>
      </c>
    </row>
    <row r="7094" spans="1:12">
      <c r="A7094">
        <f>A7093+1</f>
        <v>7094</v>
      </c>
      <c r="B7094">
        <v>26</v>
      </c>
      <c r="C7094">
        <f t="shared" si="110"/>
        <v>592</v>
      </c>
      <c r="D7094">
        <f>IF(D7093=12,1,D7093+1)</f>
        <v>2</v>
      </c>
      <c r="G7094">
        <f>G7093+1</f>
        <v>7094</v>
      </c>
      <c r="H7094">
        <v>26</v>
      </c>
      <c r="I7094">
        <v>20210821</v>
      </c>
      <c r="J7094" cm="1">
        <f t="array" ref="J7094">INDEX(Sheet1!A:X,C7093+1,5)</f>
        <v>310</v>
      </c>
      <c r="K7094">
        <v>20260821</v>
      </c>
      <c r="L7094">
        <f>L7093+1</f>
        <v>7094</v>
      </c>
    </row>
    <row r="7095" spans="1:12">
      <c r="A7095">
        <f>A7094+1</f>
        <v>7095</v>
      </c>
      <c r="B7095">
        <v>26</v>
      </c>
      <c r="C7095">
        <f t="shared" si="110"/>
        <v>592</v>
      </c>
      <c r="D7095">
        <f>IF(D7094=12,1,D7094+1)</f>
        <v>3</v>
      </c>
      <c r="G7095">
        <f>G7094+1</f>
        <v>7095</v>
      </c>
      <c r="H7095">
        <v>26</v>
      </c>
      <c r="I7095">
        <v>20210821</v>
      </c>
      <c r="J7095" cm="1">
        <f t="array" ref="J7095">INDEX(Sheet1!A:X,C7094+1,5)</f>
        <v>310</v>
      </c>
      <c r="K7095">
        <v>20260821</v>
      </c>
      <c r="L7095">
        <f>L7094+1</f>
        <v>7095</v>
      </c>
    </row>
    <row r="7096" spans="1:12">
      <c r="A7096">
        <f>A7095+1</f>
        <v>7096</v>
      </c>
      <c r="B7096">
        <v>26</v>
      </c>
      <c r="C7096">
        <f t="shared" si="110"/>
        <v>592</v>
      </c>
      <c r="D7096">
        <f>IF(D7095=12,1,D7095+1)</f>
        <v>4</v>
      </c>
      <c r="G7096">
        <f>G7095+1</f>
        <v>7096</v>
      </c>
      <c r="H7096">
        <v>26</v>
      </c>
      <c r="I7096">
        <v>20210821</v>
      </c>
      <c r="J7096" cm="1">
        <f t="array" ref="J7096">INDEX(Sheet1!A:X,C7095+1,5)</f>
        <v>310</v>
      </c>
      <c r="K7096">
        <v>20260821</v>
      </c>
      <c r="L7096">
        <f>L7095+1</f>
        <v>7096</v>
      </c>
    </row>
    <row r="7097" spans="1:12">
      <c r="A7097">
        <f>A7096+1</f>
        <v>7097</v>
      </c>
      <c r="B7097">
        <v>26</v>
      </c>
      <c r="C7097">
        <f t="shared" si="110"/>
        <v>592</v>
      </c>
      <c r="D7097">
        <f>IF(D7096=12,1,D7096+1)</f>
        <v>5</v>
      </c>
      <c r="G7097">
        <f>G7096+1</f>
        <v>7097</v>
      </c>
      <c r="H7097">
        <v>26</v>
      </c>
      <c r="I7097">
        <v>20210821</v>
      </c>
      <c r="J7097" cm="1">
        <f t="array" ref="J7097">INDEX(Sheet1!A:X,C7096+1,5)</f>
        <v>310</v>
      </c>
      <c r="K7097">
        <v>20260821</v>
      </c>
      <c r="L7097">
        <f>L7096+1</f>
        <v>7097</v>
      </c>
    </row>
    <row r="7098" spans="1:12">
      <c r="A7098">
        <f>A7097+1</f>
        <v>7098</v>
      </c>
      <c r="B7098">
        <v>26</v>
      </c>
      <c r="C7098">
        <f t="shared" si="110"/>
        <v>592</v>
      </c>
      <c r="D7098">
        <f>IF(D7097=12,1,D7097+1)</f>
        <v>6</v>
      </c>
      <c r="G7098">
        <f>G7097+1</f>
        <v>7098</v>
      </c>
      <c r="H7098">
        <v>26</v>
      </c>
      <c r="I7098">
        <v>20210821</v>
      </c>
      <c r="J7098" cm="1">
        <f t="array" ref="J7098">INDEX(Sheet1!A:X,C7097+1,5)</f>
        <v>310</v>
      </c>
      <c r="K7098">
        <v>20260821</v>
      </c>
      <c r="L7098">
        <f>L7097+1</f>
        <v>7098</v>
      </c>
    </row>
    <row r="7099" spans="1:12">
      <c r="A7099">
        <f>A7098+1</f>
        <v>7099</v>
      </c>
      <c r="B7099">
        <v>26</v>
      </c>
      <c r="C7099">
        <f t="shared" si="110"/>
        <v>592</v>
      </c>
      <c r="D7099">
        <f>IF(D7098=12,1,D7098+1)</f>
        <v>7</v>
      </c>
      <c r="G7099">
        <f>G7098+1</f>
        <v>7099</v>
      </c>
      <c r="H7099">
        <v>26</v>
      </c>
      <c r="I7099">
        <v>20210821</v>
      </c>
      <c r="J7099" cm="1">
        <f t="array" ref="J7099">INDEX(Sheet1!A:X,C7098+1,5)</f>
        <v>310</v>
      </c>
      <c r="K7099">
        <v>20260821</v>
      </c>
      <c r="L7099">
        <f>L7098+1</f>
        <v>7099</v>
      </c>
    </row>
    <row r="7100" spans="1:12">
      <c r="A7100">
        <f>A7099+1</f>
        <v>7100</v>
      </c>
      <c r="B7100">
        <v>26</v>
      </c>
      <c r="C7100">
        <f t="shared" si="110"/>
        <v>592</v>
      </c>
      <c r="D7100">
        <f>IF(D7099=12,1,D7099+1)</f>
        <v>8</v>
      </c>
      <c r="G7100">
        <f>G7099+1</f>
        <v>7100</v>
      </c>
      <c r="H7100">
        <v>26</v>
      </c>
      <c r="I7100">
        <v>20210821</v>
      </c>
      <c r="J7100" cm="1">
        <f t="array" ref="J7100">INDEX(Sheet1!A:X,C7099+1,5)</f>
        <v>310</v>
      </c>
      <c r="K7100">
        <v>20260821</v>
      </c>
      <c r="L7100">
        <f>L7099+1</f>
        <v>7100</v>
      </c>
    </row>
    <row r="7101" spans="1:12">
      <c r="A7101">
        <f>A7100+1</f>
        <v>7101</v>
      </c>
      <c r="B7101">
        <v>26</v>
      </c>
      <c r="C7101">
        <f t="shared" si="110"/>
        <v>592</v>
      </c>
      <c r="D7101">
        <f>IF(D7100=12,1,D7100+1)</f>
        <v>9</v>
      </c>
      <c r="G7101">
        <f>G7100+1</f>
        <v>7101</v>
      </c>
      <c r="H7101">
        <v>26</v>
      </c>
      <c r="I7101">
        <v>20210821</v>
      </c>
      <c r="J7101" cm="1">
        <f t="array" ref="J7101">INDEX(Sheet1!A:X,C7100+1,5)</f>
        <v>310</v>
      </c>
      <c r="K7101">
        <v>20260821</v>
      </c>
      <c r="L7101">
        <f>L7100+1</f>
        <v>7101</v>
      </c>
    </row>
    <row r="7102" spans="1:12">
      <c r="A7102">
        <f>A7101+1</f>
        <v>7102</v>
      </c>
      <c r="B7102">
        <v>26</v>
      </c>
      <c r="C7102">
        <f t="shared" si="110"/>
        <v>592</v>
      </c>
      <c r="D7102">
        <f>IF(D7101=12,1,D7101+1)</f>
        <v>10</v>
      </c>
      <c r="G7102">
        <f>G7101+1</f>
        <v>7102</v>
      </c>
      <c r="H7102">
        <v>26</v>
      </c>
      <c r="I7102">
        <v>20210821</v>
      </c>
      <c r="J7102" cm="1">
        <f t="array" ref="J7102">INDEX(Sheet1!A:X,C7101+1,5)</f>
        <v>310</v>
      </c>
      <c r="K7102">
        <v>20260821</v>
      </c>
      <c r="L7102">
        <f>L7101+1</f>
        <v>7102</v>
      </c>
    </row>
    <row r="7103" spans="1:12">
      <c r="A7103">
        <f>A7102+1</f>
        <v>7103</v>
      </c>
      <c r="B7103">
        <v>26</v>
      </c>
      <c r="C7103">
        <f t="shared" si="110"/>
        <v>592</v>
      </c>
      <c r="D7103">
        <f>IF(D7102=12,1,D7102+1)</f>
        <v>11</v>
      </c>
      <c r="G7103">
        <f>G7102+1</f>
        <v>7103</v>
      </c>
      <c r="H7103">
        <v>26</v>
      </c>
      <c r="I7103">
        <v>20210821</v>
      </c>
      <c r="J7103" cm="1">
        <f t="array" ref="J7103">INDEX(Sheet1!A:X,C7102+1,5)</f>
        <v>310</v>
      </c>
      <c r="K7103">
        <v>20260821</v>
      </c>
      <c r="L7103">
        <f>L7102+1</f>
        <v>7103</v>
      </c>
    </row>
    <row r="7104" spans="1:12">
      <c r="A7104">
        <f>A7103+1</f>
        <v>7104</v>
      </c>
      <c r="B7104">
        <v>26</v>
      </c>
      <c r="C7104">
        <f t="shared" si="110"/>
        <v>593</v>
      </c>
      <c r="D7104">
        <f>IF(D7103=12,1,D7103+1)</f>
        <v>12</v>
      </c>
      <c r="G7104">
        <f>G7103+1</f>
        <v>7104</v>
      </c>
      <c r="H7104">
        <v>26</v>
      </c>
      <c r="I7104">
        <v>20210821</v>
      </c>
      <c r="J7104" cm="1">
        <f t="array" ref="J7104">INDEX(Sheet1!A:X,C7103+1,5)</f>
        <v>310</v>
      </c>
      <c r="K7104">
        <v>20260821</v>
      </c>
      <c r="L7104">
        <f>L7103+1</f>
        <v>7104</v>
      </c>
    </row>
    <row r="7105" spans="1:12">
      <c r="A7105">
        <f>A7104+1</f>
        <v>7105</v>
      </c>
      <c r="B7105">
        <v>26</v>
      </c>
      <c r="C7105">
        <f t="shared" ref="C7105:C7168" si="111">ROUNDDOWN(ROW()/12,0)+1</f>
        <v>593</v>
      </c>
      <c r="D7105">
        <f>IF(D7104=12,1,D7104+1)</f>
        <v>1</v>
      </c>
      <c r="G7105">
        <f>G7104+1</f>
        <v>7105</v>
      </c>
      <c r="H7105">
        <v>26</v>
      </c>
      <c r="I7105">
        <v>20210821</v>
      </c>
      <c r="J7105" cm="1">
        <f t="array" ref="J7105">INDEX(Sheet1!A:X,C7104+1,5)</f>
        <v>1070</v>
      </c>
      <c r="K7105">
        <v>20260821</v>
      </c>
      <c r="L7105">
        <f>L7104+1</f>
        <v>7105</v>
      </c>
    </row>
    <row r="7106" spans="1:12">
      <c r="A7106">
        <f>A7105+1</f>
        <v>7106</v>
      </c>
      <c r="B7106">
        <v>26</v>
      </c>
      <c r="C7106">
        <f t="shared" si="111"/>
        <v>593</v>
      </c>
      <c r="D7106">
        <f>IF(D7105=12,1,D7105+1)</f>
        <v>2</v>
      </c>
      <c r="G7106">
        <f>G7105+1</f>
        <v>7106</v>
      </c>
      <c r="H7106">
        <v>26</v>
      </c>
      <c r="I7106">
        <v>20210821</v>
      </c>
      <c r="J7106" cm="1">
        <f t="array" ref="J7106">INDEX(Sheet1!A:X,C7105+1,5)</f>
        <v>1070</v>
      </c>
      <c r="K7106">
        <v>20260821</v>
      </c>
      <c r="L7106">
        <f>L7105+1</f>
        <v>7106</v>
      </c>
    </row>
    <row r="7107" spans="1:12">
      <c r="A7107">
        <f>A7106+1</f>
        <v>7107</v>
      </c>
      <c r="B7107">
        <v>26</v>
      </c>
      <c r="C7107">
        <f t="shared" si="111"/>
        <v>593</v>
      </c>
      <c r="D7107">
        <f>IF(D7106=12,1,D7106+1)</f>
        <v>3</v>
      </c>
      <c r="G7107">
        <f>G7106+1</f>
        <v>7107</v>
      </c>
      <c r="H7107">
        <v>26</v>
      </c>
      <c r="I7107">
        <v>20210821</v>
      </c>
      <c r="J7107" cm="1">
        <f t="array" ref="J7107">INDEX(Sheet1!A:X,C7106+1,5)</f>
        <v>1070</v>
      </c>
      <c r="K7107">
        <v>20260821</v>
      </c>
      <c r="L7107">
        <f>L7106+1</f>
        <v>7107</v>
      </c>
    </row>
    <row r="7108" spans="1:12">
      <c r="A7108">
        <f>A7107+1</f>
        <v>7108</v>
      </c>
      <c r="B7108">
        <v>26</v>
      </c>
      <c r="C7108">
        <f t="shared" si="111"/>
        <v>593</v>
      </c>
      <c r="D7108">
        <f>IF(D7107=12,1,D7107+1)</f>
        <v>4</v>
      </c>
      <c r="G7108">
        <f>G7107+1</f>
        <v>7108</v>
      </c>
      <c r="H7108">
        <v>26</v>
      </c>
      <c r="I7108">
        <v>20210821</v>
      </c>
      <c r="J7108" cm="1">
        <f t="array" ref="J7108">INDEX(Sheet1!A:X,C7107+1,5)</f>
        <v>1070</v>
      </c>
      <c r="K7108">
        <v>20260821</v>
      </c>
      <c r="L7108">
        <f>L7107+1</f>
        <v>7108</v>
      </c>
    </row>
    <row r="7109" spans="1:12">
      <c r="A7109">
        <f>A7108+1</f>
        <v>7109</v>
      </c>
      <c r="B7109">
        <v>26</v>
      </c>
      <c r="C7109">
        <f t="shared" si="111"/>
        <v>593</v>
      </c>
      <c r="D7109">
        <f>IF(D7108=12,1,D7108+1)</f>
        <v>5</v>
      </c>
      <c r="G7109">
        <f>G7108+1</f>
        <v>7109</v>
      </c>
      <c r="H7109">
        <v>26</v>
      </c>
      <c r="I7109">
        <v>20210821</v>
      </c>
      <c r="J7109" cm="1">
        <f t="array" ref="J7109">INDEX(Sheet1!A:X,C7108+1,5)</f>
        <v>1070</v>
      </c>
      <c r="K7109">
        <v>20260821</v>
      </c>
      <c r="L7109">
        <f>L7108+1</f>
        <v>7109</v>
      </c>
    </row>
    <row r="7110" spans="1:12">
      <c r="A7110">
        <f>A7109+1</f>
        <v>7110</v>
      </c>
      <c r="B7110">
        <v>26</v>
      </c>
      <c r="C7110">
        <f t="shared" si="111"/>
        <v>593</v>
      </c>
      <c r="D7110">
        <f>IF(D7109=12,1,D7109+1)</f>
        <v>6</v>
      </c>
      <c r="G7110">
        <f>G7109+1</f>
        <v>7110</v>
      </c>
      <c r="H7110">
        <v>26</v>
      </c>
      <c r="I7110">
        <v>20210821</v>
      </c>
      <c r="J7110" cm="1">
        <f t="array" ref="J7110">INDEX(Sheet1!A:X,C7109+1,5)</f>
        <v>1070</v>
      </c>
      <c r="K7110">
        <v>20260821</v>
      </c>
      <c r="L7110">
        <f>L7109+1</f>
        <v>7110</v>
      </c>
    </row>
    <row r="7111" spans="1:12">
      <c r="A7111">
        <f>A7110+1</f>
        <v>7111</v>
      </c>
      <c r="B7111">
        <v>26</v>
      </c>
      <c r="C7111">
        <f t="shared" si="111"/>
        <v>593</v>
      </c>
      <c r="D7111">
        <f>IF(D7110=12,1,D7110+1)</f>
        <v>7</v>
      </c>
      <c r="G7111">
        <f>G7110+1</f>
        <v>7111</v>
      </c>
      <c r="H7111">
        <v>26</v>
      </c>
      <c r="I7111">
        <v>20210821</v>
      </c>
      <c r="J7111" cm="1">
        <f t="array" ref="J7111">INDEX(Sheet1!A:X,C7110+1,5)</f>
        <v>1070</v>
      </c>
      <c r="K7111">
        <v>20260821</v>
      </c>
      <c r="L7111">
        <f>L7110+1</f>
        <v>7111</v>
      </c>
    </row>
    <row r="7112" spans="1:12">
      <c r="A7112">
        <f>A7111+1</f>
        <v>7112</v>
      </c>
      <c r="B7112">
        <v>26</v>
      </c>
      <c r="C7112">
        <f t="shared" si="111"/>
        <v>593</v>
      </c>
      <c r="D7112">
        <f>IF(D7111=12,1,D7111+1)</f>
        <v>8</v>
      </c>
      <c r="G7112">
        <f>G7111+1</f>
        <v>7112</v>
      </c>
      <c r="H7112">
        <v>26</v>
      </c>
      <c r="I7112">
        <v>20210821</v>
      </c>
      <c r="J7112" cm="1">
        <f t="array" ref="J7112">INDEX(Sheet1!A:X,C7111+1,5)</f>
        <v>1070</v>
      </c>
      <c r="K7112">
        <v>20260821</v>
      </c>
      <c r="L7112">
        <f>L7111+1</f>
        <v>7112</v>
      </c>
    </row>
    <row r="7113" spans="1:12">
      <c r="A7113">
        <f>A7112+1</f>
        <v>7113</v>
      </c>
      <c r="B7113">
        <v>26</v>
      </c>
      <c r="C7113">
        <f t="shared" si="111"/>
        <v>593</v>
      </c>
      <c r="D7113">
        <f>IF(D7112=12,1,D7112+1)</f>
        <v>9</v>
      </c>
      <c r="G7113">
        <f>G7112+1</f>
        <v>7113</v>
      </c>
      <c r="H7113">
        <v>26</v>
      </c>
      <c r="I7113">
        <v>20210821</v>
      </c>
      <c r="J7113" cm="1">
        <f t="array" ref="J7113">INDEX(Sheet1!A:X,C7112+1,5)</f>
        <v>1070</v>
      </c>
      <c r="K7113">
        <v>20260821</v>
      </c>
      <c r="L7113">
        <f>L7112+1</f>
        <v>7113</v>
      </c>
    </row>
    <row r="7114" spans="1:12">
      <c r="A7114">
        <f>A7113+1</f>
        <v>7114</v>
      </c>
      <c r="B7114">
        <v>26</v>
      </c>
      <c r="C7114">
        <f t="shared" si="111"/>
        <v>593</v>
      </c>
      <c r="D7114">
        <f>IF(D7113=12,1,D7113+1)</f>
        <v>10</v>
      </c>
      <c r="G7114">
        <f>G7113+1</f>
        <v>7114</v>
      </c>
      <c r="H7114">
        <v>26</v>
      </c>
      <c r="I7114">
        <v>20210821</v>
      </c>
      <c r="J7114" cm="1">
        <f t="array" ref="J7114">INDEX(Sheet1!A:X,C7113+1,5)</f>
        <v>1070</v>
      </c>
      <c r="K7114">
        <v>20260821</v>
      </c>
      <c r="L7114">
        <f>L7113+1</f>
        <v>7114</v>
      </c>
    </row>
    <row r="7115" spans="1:12">
      <c r="A7115">
        <f>A7114+1</f>
        <v>7115</v>
      </c>
      <c r="B7115">
        <v>26</v>
      </c>
      <c r="C7115">
        <f t="shared" si="111"/>
        <v>593</v>
      </c>
      <c r="D7115">
        <f>IF(D7114=12,1,D7114+1)</f>
        <v>11</v>
      </c>
      <c r="G7115">
        <f>G7114+1</f>
        <v>7115</v>
      </c>
      <c r="H7115">
        <v>26</v>
      </c>
      <c r="I7115">
        <v>20210821</v>
      </c>
      <c r="J7115" cm="1">
        <f t="array" ref="J7115">INDEX(Sheet1!A:X,C7114+1,5)</f>
        <v>1070</v>
      </c>
      <c r="K7115">
        <v>20260821</v>
      </c>
      <c r="L7115">
        <f>L7114+1</f>
        <v>7115</v>
      </c>
    </row>
    <row r="7116" spans="1:12">
      <c r="A7116">
        <f>A7115+1</f>
        <v>7116</v>
      </c>
      <c r="B7116">
        <v>26</v>
      </c>
      <c r="C7116">
        <f t="shared" si="111"/>
        <v>594</v>
      </c>
      <c r="D7116">
        <f>IF(D7115=12,1,D7115+1)</f>
        <v>12</v>
      </c>
      <c r="G7116">
        <f>G7115+1</f>
        <v>7116</v>
      </c>
      <c r="H7116">
        <v>26</v>
      </c>
      <c r="I7116">
        <v>20210821</v>
      </c>
      <c r="J7116" cm="1">
        <f t="array" ref="J7116">INDEX(Sheet1!A:X,C7115+1,5)</f>
        <v>1070</v>
      </c>
      <c r="K7116">
        <v>20260821</v>
      </c>
      <c r="L7116">
        <f>L7115+1</f>
        <v>7116</v>
      </c>
    </row>
    <row r="7117" spans="1:12">
      <c r="A7117">
        <f>A7116+1</f>
        <v>7117</v>
      </c>
      <c r="B7117">
        <v>26</v>
      </c>
      <c r="C7117">
        <f t="shared" si="111"/>
        <v>594</v>
      </c>
      <c r="D7117">
        <f>IF(D7116=12,1,D7116+1)</f>
        <v>1</v>
      </c>
      <c r="G7117">
        <f>G7116+1</f>
        <v>7117</v>
      </c>
      <c r="H7117">
        <v>26</v>
      </c>
      <c r="I7117">
        <v>20210821</v>
      </c>
      <c r="J7117" cm="1">
        <f t="array" ref="J7117">INDEX(Sheet1!A:X,C7116+1,5)</f>
        <v>185</v>
      </c>
      <c r="K7117">
        <v>20260821</v>
      </c>
      <c r="L7117">
        <f>L7116+1</f>
        <v>7117</v>
      </c>
    </row>
    <row r="7118" spans="1:12">
      <c r="A7118">
        <f>A7117+1</f>
        <v>7118</v>
      </c>
      <c r="B7118">
        <v>26</v>
      </c>
      <c r="C7118">
        <f t="shared" si="111"/>
        <v>594</v>
      </c>
      <c r="D7118">
        <f>IF(D7117=12,1,D7117+1)</f>
        <v>2</v>
      </c>
      <c r="G7118">
        <f>G7117+1</f>
        <v>7118</v>
      </c>
      <c r="H7118">
        <v>26</v>
      </c>
      <c r="I7118">
        <v>20210821</v>
      </c>
      <c r="J7118" cm="1">
        <f t="array" ref="J7118">INDEX(Sheet1!A:X,C7117+1,5)</f>
        <v>185</v>
      </c>
      <c r="K7118">
        <v>20260821</v>
      </c>
      <c r="L7118">
        <f>L7117+1</f>
        <v>7118</v>
      </c>
    </row>
    <row r="7119" spans="1:12">
      <c r="A7119">
        <f>A7118+1</f>
        <v>7119</v>
      </c>
      <c r="B7119">
        <v>26</v>
      </c>
      <c r="C7119">
        <f t="shared" si="111"/>
        <v>594</v>
      </c>
      <c r="D7119">
        <f>IF(D7118=12,1,D7118+1)</f>
        <v>3</v>
      </c>
      <c r="G7119">
        <f>G7118+1</f>
        <v>7119</v>
      </c>
      <c r="H7119">
        <v>26</v>
      </c>
      <c r="I7119">
        <v>20210821</v>
      </c>
      <c r="J7119" cm="1">
        <f t="array" ref="J7119">INDEX(Sheet1!A:X,C7118+1,5)</f>
        <v>185</v>
      </c>
      <c r="K7119">
        <v>20260821</v>
      </c>
      <c r="L7119">
        <f>L7118+1</f>
        <v>7119</v>
      </c>
    </row>
    <row r="7120" spans="1:12">
      <c r="A7120">
        <f>A7119+1</f>
        <v>7120</v>
      </c>
      <c r="B7120">
        <v>26</v>
      </c>
      <c r="C7120">
        <f t="shared" si="111"/>
        <v>594</v>
      </c>
      <c r="D7120">
        <f>IF(D7119=12,1,D7119+1)</f>
        <v>4</v>
      </c>
      <c r="G7120">
        <f>G7119+1</f>
        <v>7120</v>
      </c>
      <c r="H7120">
        <v>26</v>
      </c>
      <c r="I7120">
        <v>20210821</v>
      </c>
      <c r="J7120" cm="1">
        <f t="array" ref="J7120">INDEX(Sheet1!A:X,C7119+1,5)</f>
        <v>185</v>
      </c>
      <c r="K7120">
        <v>20260821</v>
      </c>
      <c r="L7120">
        <f>L7119+1</f>
        <v>7120</v>
      </c>
    </row>
    <row r="7121" spans="1:12">
      <c r="A7121">
        <f>A7120+1</f>
        <v>7121</v>
      </c>
      <c r="B7121">
        <v>26</v>
      </c>
      <c r="C7121">
        <f t="shared" si="111"/>
        <v>594</v>
      </c>
      <c r="D7121">
        <f>IF(D7120=12,1,D7120+1)</f>
        <v>5</v>
      </c>
      <c r="G7121">
        <f>G7120+1</f>
        <v>7121</v>
      </c>
      <c r="H7121">
        <v>26</v>
      </c>
      <c r="I7121">
        <v>20210821</v>
      </c>
      <c r="J7121" cm="1">
        <f t="array" ref="J7121">INDEX(Sheet1!A:X,C7120+1,5)</f>
        <v>185</v>
      </c>
      <c r="K7121">
        <v>20260821</v>
      </c>
      <c r="L7121">
        <f>L7120+1</f>
        <v>7121</v>
      </c>
    </row>
    <row r="7122" spans="1:12">
      <c r="A7122">
        <f>A7121+1</f>
        <v>7122</v>
      </c>
      <c r="B7122">
        <v>26</v>
      </c>
      <c r="C7122">
        <f t="shared" si="111"/>
        <v>594</v>
      </c>
      <c r="D7122">
        <f>IF(D7121=12,1,D7121+1)</f>
        <v>6</v>
      </c>
      <c r="G7122">
        <f>G7121+1</f>
        <v>7122</v>
      </c>
      <c r="H7122">
        <v>26</v>
      </c>
      <c r="I7122">
        <v>20210821</v>
      </c>
      <c r="J7122" cm="1">
        <f t="array" ref="J7122">INDEX(Sheet1!A:X,C7121+1,5)</f>
        <v>185</v>
      </c>
      <c r="K7122">
        <v>20260821</v>
      </c>
      <c r="L7122">
        <f>L7121+1</f>
        <v>7122</v>
      </c>
    </row>
    <row r="7123" spans="1:12">
      <c r="A7123">
        <f>A7122+1</f>
        <v>7123</v>
      </c>
      <c r="B7123">
        <v>26</v>
      </c>
      <c r="C7123">
        <f t="shared" si="111"/>
        <v>594</v>
      </c>
      <c r="D7123">
        <f>IF(D7122=12,1,D7122+1)</f>
        <v>7</v>
      </c>
      <c r="G7123">
        <f>G7122+1</f>
        <v>7123</v>
      </c>
      <c r="H7123">
        <v>26</v>
      </c>
      <c r="I7123">
        <v>20210821</v>
      </c>
      <c r="J7123" cm="1">
        <f t="array" ref="J7123">INDEX(Sheet1!A:X,C7122+1,5)</f>
        <v>185</v>
      </c>
      <c r="K7123">
        <v>20260821</v>
      </c>
      <c r="L7123">
        <f>L7122+1</f>
        <v>7123</v>
      </c>
    </row>
    <row r="7124" spans="1:12">
      <c r="A7124">
        <f>A7123+1</f>
        <v>7124</v>
      </c>
      <c r="B7124">
        <v>26</v>
      </c>
      <c r="C7124">
        <f t="shared" si="111"/>
        <v>594</v>
      </c>
      <c r="D7124">
        <f>IF(D7123=12,1,D7123+1)</f>
        <v>8</v>
      </c>
      <c r="G7124">
        <f>G7123+1</f>
        <v>7124</v>
      </c>
      <c r="H7124">
        <v>26</v>
      </c>
      <c r="I7124">
        <v>20210821</v>
      </c>
      <c r="J7124" cm="1">
        <f t="array" ref="J7124">INDEX(Sheet1!A:X,C7123+1,5)</f>
        <v>185</v>
      </c>
      <c r="K7124">
        <v>20260821</v>
      </c>
      <c r="L7124">
        <f>L7123+1</f>
        <v>7124</v>
      </c>
    </row>
    <row r="7125" spans="1:12">
      <c r="A7125">
        <f>A7124+1</f>
        <v>7125</v>
      </c>
      <c r="B7125">
        <v>26</v>
      </c>
      <c r="C7125">
        <f t="shared" si="111"/>
        <v>594</v>
      </c>
      <c r="D7125">
        <f>IF(D7124=12,1,D7124+1)</f>
        <v>9</v>
      </c>
      <c r="G7125">
        <f>G7124+1</f>
        <v>7125</v>
      </c>
      <c r="H7125">
        <v>26</v>
      </c>
      <c r="I7125">
        <v>20210821</v>
      </c>
      <c r="J7125" cm="1">
        <f t="array" ref="J7125">INDEX(Sheet1!A:X,C7124+1,5)</f>
        <v>185</v>
      </c>
      <c r="K7125">
        <v>20260821</v>
      </c>
      <c r="L7125">
        <f>L7124+1</f>
        <v>7125</v>
      </c>
    </row>
    <row r="7126" spans="1:12">
      <c r="A7126">
        <f>A7125+1</f>
        <v>7126</v>
      </c>
      <c r="B7126">
        <v>26</v>
      </c>
      <c r="C7126">
        <f t="shared" si="111"/>
        <v>594</v>
      </c>
      <c r="D7126">
        <f>IF(D7125=12,1,D7125+1)</f>
        <v>10</v>
      </c>
      <c r="G7126">
        <f>G7125+1</f>
        <v>7126</v>
      </c>
      <c r="H7126">
        <v>26</v>
      </c>
      <c r="I7126">
        <v>20210821</v>
      </c>
      <c r="J7126" cm="1">
        <f t="array" ref="J7126">INDEX(Sheet1!A:X,C7125+1,5)</f>
        <v>185</v>
      </c>
      <c r="K7126">
        <v>20260821</v>
      </c>
      <c r="L7126">
        <f>L7125+1</f>
        <v>7126</v>
      </c>
    </row>
    <row r="7127" spans="1:12">
      <c r="A7127">
        <f>A7126+1</f>
        <v>7127</v>
      </c>
      <c r="B7127">
        <v>26</v>
      </c>
      <c r="C7127">
        <f t="shared" si="111"/>
        <v>594</v>
      </c>
      <c r="D7127">
        <f>IF(D7126=12,1,D7126+1)</f>
        <v>11</v>
      </c>
      <c r="G7127">
        <f>G7126+1</f>
        <v>7127</v>
      </c>
      <c r="H7127">
        <v>26</v>
      </c>
      <c r="I7127">
        <v>20210821</v>
      </c>
      <c r="J7127" cm="1">
        <f t="array" ref="J7127">INDEX(Sheet1!A:X,C7126+1,5)</f>
        <v>185</v>
      </c>
      <c r="K7127">
        <v>20260821</v>
      </c>
      <c r="L7127">
        <f>L7126+1</f>
        <v>7127</v>
      </c>
    </row>
    <row r="7128" spans="1:12">
      <c r="A7128">
        <f>A7127+1</f>
        <v>7128</v>
      </c>
      <c r="B7128">
        <v>26</v>
      </c>
      <c r="C7128">
        <f t="shared" si="111"/>
        <v>595</v>
      </c>
      <c r="D7128">
        <f>IF(D7127=12,1,D7127+1)</f>
        <v>12</v>
      </c>
      <c r="G7128">
        <f>G7127+1</f>
        <v>7128</v>
      </c>
      <c r="H7128">
        <v>26</v>
      </c>
      <c r="I7128">
        <v>20210821</v>
      </c>
      <c r="J7128" cm="1">
        <f t="array" ref="J7128">INDEX(Sheet1!A:X,C7127+1,5)</f>
        <v>185</v>
      </c>
      <c r="K7128">
        <v>20260821</v>
      </c>
      <c r="L7128">
        <f>L7127+1</f>
        <v>7128</v>
      </c>
    </row>
    <row r="7129" spans="1:12">
      <c r="A7129">
        <f>A7128+1</f>
        <v>7129</v>
      </c>
      <c r="B7129">
        <v>26</v>
      </c>
      <c r="C7129">
        <f t="shared" si="111"/>
        <v>595</v>
      </c>
      <c r="D7129">
        <f>IF(D7128=12,1,D7128+1)</f>
        <v>1</v>
      </c>
      <c r="G7129">
        <f>G7128+1</f>
        <v>7129</v>
      </c>
      <c r="H7129">
        <v>26</v>
      </c>
      <c r="I7129">
        <v>20210821</v>
      </c>
      <c r="J7129" cm="1">
        <f t="array" ref="J7129">INDEX(Sheet1!A:X,C7128+1,5)</f>
        <v>284</v>
      </c>
      <c r="K7129">
        <v>20260821</v>
      </c>
      <c r="L7129">
        <f>L7128+1</f>
        <v>7129</v>
      </c>
    </row>
    <row r="7130" spans="1:12">
      <c r="A7130">
        <f>A7129+1</f>
        <v>7130</v>
      </c>
      <c r="B7130">
        <v>26</v>
      </c>
      <c r="C7130">
        <f t="shared" si="111"/>
        <v>595</v>
      </c>
      <c r="D7130">
        <f>IF(D7129=12,1,D7129+1)</f>
        <v>2</v>
      </c>
      <c r="G7130">
        <f>G7129+1</f>
        <v>7130</v>
      </c>
      <c r="H7130">
        <v>26</v>
      </c>
      <c r="I7130">
        <v>20210821</v>
      </c>
      <c r="J7130" cm="1">
        <f t="array" ref="J7130">INDEX(Sheet1!A:X,C7129+1,5)</f>
        <v>284</v>
      </c>
      <c r="K7130">
        <v>20260821</v>
      </c>
      <c r="L7130">
        <f>L7129+1</f>
        <v>7130</v>
      </c>
    </row>
    <row r="7131" spans="1:12">
      <c r="A7131">
        <f>A7130+1</f>
        <v>7131</v>
      </c>
      <c r="B7131">
        <v>26</v>
      </c>
      <c r="C7131">
        <f t="shared" si="111"/>
        <v>595</v>
      </c>
      <c r="D7131">
        <f>IF(D7130=12,1,D7130+1)</f>
        <v>3</v>
      </c>
      <c r="G7131">
        <f>G7130+1</f>
        <v>7131</v>
      </c>
      <c r="H7131">
        <v>26</v>
      </c>
      <c r="I7131">
        <v>20210821</v>
      </c>
      <c r="J7131" cm="1">
        <f t="array" ref="J7131">INDEX(Sheet1!A:X,C7130+1,5)</f>
        <v>284</v>
      </c>
      <c r="K7131">
        <v>20260821</v>
      </c>
      <c r="L7131">
        <f>L7130+1</f>
        <v>7131</v>
      </c>
    </row>
    <row r="7132" spans="1:12">
      <c r="A7132">
        <f>A7131+1</f>
        <v>7132</v>
      </c>
      <c r="B7132">
        <v>26</v>
      </c>
      <c r="C7132">
        <f t="shared" si="111"/>
        <v>595</v>
      </c>
      <c r="D7132">
        <f>IF(D7131=12,1,D7131+1)</f>
        <v>4</v>
      </c>
      <c r="G7132">
        <f>G7131+1</f>
        <v>7132</v>
      </c>
      <c r="H7132">
        <v>26</v>
      </c>
      <c r="I7132">
        <v>20210821</v>
      </c>
      <c r="J7132" cm="1">
        <f t="array" ref="J7132">INDEX(Sheet1!A:X,C7131+1,5)</f>
        <v>284</v>
      </c>
      <c r="K7132">
        <v>20260821</v>
      </c>
      <c r="L7132">
        <f>L7131+1</f>
        <v>7132</v>
      </c>
    </row>
    <row r="7133" spans="1:12">
      <c r="A7133">
        <f>A7132+1</f>
        <v>7133</v>
      </c>
      <c r="B7133">
        <v>26</v>
      </c>
      <c r="C7133">
        <f t="shared" si="111"/>
        <v>595</v>
      </c>
      <c r="D7133">
        <f>IF(D7132=12,1,D7132+1)</f>
        <v>5</v>
      </c>
      <c r="G7133">
        <f>G7132+1</f>
        <v>7133</v>
      </c>
      <c r="H7133">
        <v>26</v>
      </c>
      <c r="I7133">
        <v>20210821</v>
      </c>
      <c r="J7133" cm="1">
        <f t="array" ref="J7133">INDEX(Sheet1!A:X,C7132+1,5)</f>
        <v>284</v>
      </c>
      <c r="K7133">
        <v>20260821</v>
      </c>
      <c r="L7133">
        <f>L7132+1</f>
        <v>7133</v>
      </c>
    </row>
    <row r="7134" spans="1:12">
      <c r="A7134">
        <f>A7133+1</f>
        <v>7134</v>
      </c>
      <c r="B7134">
        <v>26</v>
      </c>
      <c r="C7134">
        <f t="shared" si="111"/>
        <v>595</v>
      </c>
      <c r="D7134">
        <f>IF(D7133=12,1,D7133+1)</f>
        <v>6</v>
      </c>
      <c r="G7134">
        <f>G7133+1</f>
        <v>7134</v>
      </c>
      <c r="H7134">
        <v>26</v>
      </c>
      <c r="I7134">
        <v>20210821</v>
      </c>
      <c r="J7134" cm="1">
        <f t="array" ref="J7134">INDEX(Sheet1!A:X,C7133+1,5)</f>
        <v>284</v>
      </c>
      <c r="K7134">
        <v>20260821</v>
      </c>
      <c r="L7134">
        <f>L7133+1</f>
        <v>7134</v>
      </c>
    </row>
    <row r="7135" spans="1:12">
      <c r="A7135">
        <f>A7134+1</f>
        <v>7135</v>
      </c>
      <c r="B7135">
        <v>26</v>
      </c>
      <c r="C7135">
        <f t="shared" si="111"/>
        <v>595</v>
      </c>
      <c r="D7135">
        <f>IF(D7134=12,1,D7134+1)</f>
        <v>7</v>
      </c>
      <c r="G7135">
        <f>G7134+1</f>
        <v>7135</v>
      </c>
      <c r="H7135">
        <v>26</v>
      </c>
      <c r="I7135">
        <v>20210821</v>
      </c>
      <c r="J7135" cm="1">
        <f t="array" ref="J7135">INDEX(Sheet1!A:X,C7134+1,5)</f>
        <v>284</v>
      </c>
      <c r="K7135">
        <v>20260821</v>
      </c>
      <c r="L7135">
        <f>L7134+1</f>
        <v>7135</v>
      </c>
    </row>
    <row r="7136" spans="1:12">
      <c r="A7136">
        <f>A7135+1</f>
        <v>7136</v>
      </c>
      <c r="B7136">
        <v>26</v>
      </c>
      <c r="C7136">
        <f t="shared" si="111"/>
        <v>595</v>
      </c>
      <c r="D7136">
        <f>IF(D7135=12,1,D7135+1)</f>
        <v>8</v>
      </c>
      <c r="G7136">
        <f>G7135+1</f>
        <v>7136</v>
      </c>
      <c r="H7136">
        <v>26</v>
      </c>
      <c r="I7136">
        <v>20210821</v>
      </c>
      <c r="J7136" cm="1">
        <f t="array" ref="J7136">INDEX(Sheet1!A:X,C7135+1,5)</f>
        <v>284</v>
      </c>
      <c r="K7136">
        <v>20260821</v>
      </c>
      <c r="L7136">
        <f>L7135+1</f>
        <v>7136</v>
      </c>
    </row>
    <row r="7137" spans="1:12">
      <c r="A7137">
        <f>A7136+1</f>
        <v>7137</v>
      </c>
      <c r="B7137">
        <v>26</v>
      </c>
      <c r="C7137">
        <f t="shared" si="111"/>
        <v>595</v>
      </c>
      <c r="D7137">
        <f>IF(D7136=12,1,D7136+1)</f>
        <v>9</v>
      </c>
      <c r="G7137">
        <f>G7136+1</f>
        <v>7137</v>
      </c>
      <c r="H7137">
        <v>26</v>
      </c>
      <c r="I7137">
        <v>20210821</v>
      </c>
      <c r="J7137" cm="1">
        <f t="array" ref="J7137">INDEX(Sheet1!A:X,C7136+1,5)</f>
        <v>284</v>
      </c>
      <c r="K7137">
        <v>20260821</v>
      </c>
      <c r="L7137">
        <f>L7136+1</f>
        <v>7137</v>
      </c>
    </row>
    <row r="7138" spans="1:12">
      <c r="A7138">
        <f>A7137+1</f>
        <v>7138</v>
      </c>
      <c r="B7138">
        <v>26</v>
      </c>
      <c r="C7138">
        <f t="shared" si="111"/>
        <v>595</v>
      </c>
      <c r="D7138">
        <f>IF(D7137=12,1,D7137+1)</f>
        <v>10</v>
      </c>
      <c r="G7138">
        <f>G7137+1</f>
        <v>7138</v>
      </c>
      <c r="H7138">
        <v>26</v>
      </c>
      <c r="I7138">
        <v>20210821</v>
      </c>
      <c r="J7138" cm="1">
        <f t="array" ref="J7138">INDEX(Sheet1!A:X,C7137+1,5)</f>
        <v>284</v>
      </c>
      <c r="K7138">
        <v>20260821</v>
      </c>
      <c r="L7138">
        <f>L7137+1</f>
        <v>7138</v>
      </c>
    </row>
    <row r="7139" spans="1:12">
      <c r="A7139">
        <f>A7138+1</f>
        <v>7139</v>
      </c>
      <c r="B7139">
        <v>26</v>
      </c>
      <c r="C7139">
        <f t="shared" si="111"/>
        <v>595</v>
      </c>
      <c r="D7139">
        <f>IF(D7138=12,1,D7138+1)</f>
        <v>11</v>
      </c>
      <c r="G7139">
        <f>G7138+1</f>
        <v>7139</v>
      </c>
      <c r="H7139">
        <v>26</v>
      </c>
      <c r="I7139">
        <v>20210821</v>
      </c>
      <c r="J7139" cm="1">
        <f t="array" ref="J7139">INDEX(Sheet1!A:X,C7138+1,5)</f>
        <v>284</v>
      </c>
      <c r="K7139">
        <v>20260821</v>
      </c>
      <c r="L7139">
        <f>L7138+1</f>
        <v>7139</v>
      </c>
    </row>
    <row r="7140" spans="1:12">
      <c r="A7140">
        <f>A7139+1</f>
        <v>7140</v>
      </c>
      <c r="B7140">
        <v>26</v>
      </c>
      <c r="C7140">
        <f t="shared" si="111"/>
        <v>596</v>
      </c>
      <c r="D7140">
        <f>IF(D7139=12,1,D7139+1)</f>
        <v>12</v>
      </c>
      <c r="G7140">
        <f>G7139+1</f>
        <v>7140</v>
      </c>
      <c r="H7140">
        <v>26</v>
      </c>
      <c r="I7140">
        <v>20210821</v>
      </c>
      <c r="J7140" cm="1">
        <f t="array" ref="J7140">INDEX(Sheet1!A:X,C7139+1,5)</f>
        <v>284</v>
      </c>
      <c r="K7140">
        <v>20260821</v>
      </c>
      <c r="L7140">
        <f>L7139+1</f>
        <v>7140</v>
      </c>
    </row>
    <row r="7141" spans="1:12">
      <c r="A7141">
        <f>A7140+1</f>
        <v>7141</v>
      </c>
      <c r="B7141">
        <v>26</v>
      </c>
      <c r="C7141">
        <f t="shared" si="111"/>
        <v>596</v>
      </c>
      <c r="D7141">
        <f>IF(D7140=12,1,D7140+1)</f>
        <v>1</v>
      </c>
      <c r="G7141">
        <f>G7140+1</f>
        <v>7141</v>
      </c>
      <c r="H7141">
        <v>26</v>
      </c>
      <c r="I7141">
        <v>20210821</v>
      </c>
      <c r="J7141" cm="1">
        <f t="array" ref="J7141">INDEX(Sheet1!A:X,C7140+1,5)</f>
        <v>284</v>
      </c>
      <c r="K7141">
        <v>20260821</v>
      </c>
      <c r="L7141">
        <f>L7140+1</f>
        <v>7141</v>
      </c>
    </row>
    <row r="7142" spans="1:12">
      <c r="A7142">
        <f>A7141+1</f>
        <v>7142</v>
      </c>
      <c r="B7142">
        <v>26</v>
      </c>
      <c r="C7142">
        <f t="shared" si="111"/>
        <v>596</v>
      </c>
      <c r="D7142">
        <f>IF(D7141=12,1,D7141+1)</f>
        <v>2</v>
      </c>
      <c r="G7142">
        <f>G7141+1</f>
        <v>7142</v>
      </c>
      <c r="H7142">
        <v>26</v>
      </c>
      <c r="I7142">
        <v>20210821</v>
      </c>
      <c r="J7142" cm="1">
        <f t="array" ref="J7142">INDEX(Sheet1!A:X,C7141+1,5)</f>
        <v>284</v>
      </c>
      <c r="K7142">
        <v>20260821</v>
      </c>
      <c r="L7142">
        <f>L7141+1</f>
        <v>7142</v>
      </c>
    </row>
    <row r="7143" spans="1:12">
      <c r="A7143">
        <f>A7142+1</f>
        <v>7143</v>
      </c>
      <c r="B7143">
        <v>26</v>
      </c>
      <c r="C7143">
        <f t="shared" si="111"/>
        <v>596</v>
      </c>
      <c r="D7143">
        <f>IF(D7142=12,1,D7142+1)</f>
        <v>3</v>
      </c>
      <c r="G7143">
        <f>G7142+1</f>
        <v>7143</v>
      </c>
      <c r="H7143">
        <v>26</v>
      </c>
      <c r="I7143">
        <v>20210821</v>
      </c>
      <c r="J7143" cm="1">
        <f t="array" ref="J7143">INDEX(Sheet1!A:X,C7142+1,5)</f>
        <v>284</v>
      </c>
      <c r="K7143">
        <v>20260821</v>
      </c>
      <c r="L7143">
        <f>L7142+1</f>
        <v>7143</v>
      </c>
    </row>
    <row r="7144" spans="1:12">
      <c r="A7144">
        <f>A7143+1</f>
        <v>7144</v>
      </c>
      <c r="B7144">
        <v>26</v>
      </c>
      <c r="C7144">
        <f t="shared" si="111"/>
        <v>596</v>
      </c>
      <c r="D7144">
        <f>IF(D7143=12,1,D7143+1)</f>
        <v>4</v>
      </c>
      <c r="G7144">
        <f>G7143+1</f>
        <v>7144</v>
      </c>
      <c r="H7144">
        <v>26</v>
      </c>
      <c r="I7144">
        <v>20210821</v>
      </c>
      <c r="J7144" cm="1">
        <f t="array" ref="J7144">INDEX(Sheet1!A:X,C7143+1,5)</f>
        <v>284</v>
      </c>
      <c r="K7144">
        <v>20260821</v>
      </c>
      <c r="L7144">
        <f>L7143+1</f>
        <v>7144</v>
      </c>
    </row>
    <row r="7145" spans="1:12">
      <c r="A7145">
        <f>A7144+1</f>
        <v>7145</v>
      </c>
      <c r="B7145">
        <v>26</v>
      </c>
      <c r="C7145">
        <f t="shared" si="111"/>
        <v>596</v>
      </c>
      <c r="D7145">
        <f>IF(D7144=12,1,D7144+1)</f>
        <v>5</v>
      </c>
      <c r="G7145">
        <f>G7144+1</f>
        <v>7145</v>
      </c>
      <c r="H7145">
        <v>26</v>
      </c>
      <c r="I7145">
        <v>20210821</v>
      </c>
      <c r="J7145" cm="1">
        <f t="array" ref="J7145">INDEX(Sheet1!A:X,C7144+1,5)</f>
        <v>284</v>
      </c>
      <c r="K7145">
        <v>20260821</v>
      </c>
      <c r="L7145">
        <f>L7144+1</f>
        <v>7145</v>
      </c>
    </row>
    <row r="7146" spans="1:12">
      <c r="A7146">
        <f>A7145+1</f>
        <v>7146</v>
      </c>
      <c r="B7146">
        <v>26</v>
      </c>
      <c r="C7146">
        <f t="shared" si="111"/>
        <v>596</v>
      </c>
      <c r="D7146">
        <f>IF(D7145=12,1,D7145+1)</f>
        <v>6</v>
      </c>
      <c r="G7146">
        <f>G7145+1</f>
        <v>7146</v>
      </c>
      <c r="H7146">
        <v>26</v>
      </c>
      <c r="I7146">
        <v>20210821</v>
      </c>
      <c r="J7146" cm="1">
        <f t="array" ref="J7146">INDEX(Sheet1!A:X,C7145+1,5)</f>
        <v>284</v>
      </c>
      <c r="K7146">
        <v>20260821</v>
      </c>
      <c r="L7146">
        <f>L7145+1</f>
        <v>7146</v>
      </c>
    </row>
    <row r="7147" spans="1:12">
      <c r="A7147">
        <f>A7146+1</f>
        <v>7147</v>
      </c>
      <c r="B7147">
        <v>26</v>
      </c>
      <c r="C7147">
        <f t="shared" si="111"/>
        <v>596</v>
      </c>
      <c r="D7147">
        <f>IF(D7146=12,1,D7146+1)</f>
        <v>7</v>
      </c>
      <c r="G7147">
        <f>G7146+1</f>
        <v>7147</v>
      </c>
      <c r="H7147">
        <v>26</v>
      </c>
      <c r="I7147">
        <v>20210821</v>
      </c>
      <c r="J7147" cm="1">
        <f t="array" ref="J7147">INDEX(Sheet1!A:X,C7146+1,5)</f>
        <v>284</v>
      </c>
      <c r="K7147">
        <v>20260821</v>
      </c>
      <c r="L7147">
        <f>L7146+1</f>
        <v>7147</v>
      </c>
    </row>
    <row r="7148" spans="1:12">
      <c r="A7148">
        <f>A7147+1</f>
        <v>7148</v>
      </c>
      <c r="B7148">
        <v>26</v>
      </c>
      <c r="C7148">
        <f t="shared" si="111"/>
        <v>596</v>
      </c>
      <c r="D7148">
        <f>IF(D7147=12,1,D7147+1)</f>
        <v>8</v>
      </c>
      <c r="G7148">
        <f>G7147+1</f>
        <v>7148</v>
      </c>
      <c r="H7148">
        <v>26</v>
      </c>
      <c r="I7148">
        <v>20210821</v>
      </c>
      <c r="J7148" cm="1">
        <f t="array" ref="J7148">INDEX(Sheet1!A:X,C7147+1,5)</f>
        <v>284</v>
      </c>
      <c r="K7148">
        <v>20260821</v>
      </c>
      <c r="L7148">
        <f>L7147+1</f>
        <v>7148</v>
      </c>
    </row>
    <row r="7149" spans="1:12">
      <c r="A7149">
        <f>A7148+1</f>
        <v>7149</v>
      </c>
      <c r="B7149">
        <v>26</v>
      </c>
      <c r="C7149">
        <f t="shared" si="111"/>
        <v>596</v>
      </c>
      <c r="D7149">
        <f>IF(D7148=12,1,D7148+1)</f>
        <v>9</v>
      </c>
      <c r="G7149">
        <f>G7148+1</f>
        <v>7149</v>
      </c>
      <c r="H7149">
        <v>26</v>
      </c>
      <c r="I7149">
        <v>20210821</v>
      </c>
      <c r="J7149" cm="1">
        <f t="array" ref="J7149">INDEX(Sheet1!A:X,C7148+1,5)</f>
        <v>284</v>
      </c>
      <c r="K7149">
        <v>20260821</v>
      </c>
      <c r="L7149">
        <f>L7148+1</f>
        <v>7149</v>
      </c>
    </row>
    <row r="7150" spans="1:12">
      <c r="A7150">
        <f>A7149+1</f>
        <v>7150</v>
      </c>
      <c r="B7150">
        <v>26</v>
      </c>
      <c r="C7150">
        <f t="shared" si="111"/>
        <v>596</v>
      </c>
      <c r="D7150">
        <f>IF(D7149=12,1,D7149+1)</f>
        <v>10</v>
      </c>
      <c r="G7150">
        <f>G7149+1</f>
        <v>7150</v>
      </c>
      <c r="H7150">
        <v>26</v>
      </c>
      <c r="I7150">
        <v>20210821</v>
      </c>
      <c r="J7150" cm="1">
        <f t="array" ref="J7150">INDEX(Sheet1!A:X,C7149+1,5)</f>
        <v>284</v>
      </c>
      <c r="K7150">
        <v>20260821</v>
      </c>
      <c r="L7150">
        <f>L7149+1</f>
        <v>7150</v>
      </c>
    </row>
    <row r="7151" spans="1:12">
      <c r="A7151">
        <f>A7150+1</f>
        <v>7151</v>
      </c>
      <c r="B7151">
        <v>26</v>
      </c>
      <c r="C7151">
        <f t="shared" si="111"/>
        <v>596</v>
      </c>
      <c r="D7151">
        <f>IF(D7150=12,1,D7150+1)</f>
        <v>11</v>
      </c>
      <c r="G7151">
        <f>G7150+1</f>
        <v>7151</v>
      </c>
      <c r="H7151">
        <v>26</v>
      </c>
      <c r="I7151">
        <v>20210821</v>
      </c>
      <c r="J7151" cm="1">
        <f t="array" ref="J7151">INDEX(Sheet1!A:X,C7150+1,5)</f>
        <v>284</v>
      </c>
      <c r="K7151">
        <v>20260821</v>
      </c>
      <c r="L7151">
        <f>L7150+1</f>
        <v>7151</v>
      </c>
    </row>
    <row r="7152" spans="1:12">
      <c r="A7152">
        <f>A7151+1</f>
        <v>7152</v>
      </c>
      <c r="B7152">
        <v>26</v>
      </c>
      <c r="C7152">
        <f t="shared" si="111"/>
        <v>597</v>
      </c>
      <c r="D7152">
        <f>IF(D7151=12,1,D7151+1)</f>
        <v>12</v>
      </c>
      <c r="G7152">
        <f>G7151+1</f>
        <v>7152</v>
      </c>
      <c r="H7152">
        <v>26</v>
      </c>
      <c r="I7152">
        <v>20210821</v>
      </c>
      <c r="J7152" cm="1">
        <f t="array" ref="J7152">INDEX(Sheet1!A:X,C7151+1,5)</f>
        <v>284</v>
      </c>
      <c r="K7152">
        <v>20260821</v>
      </c>
      <c r="L7152">
        <f>L7151+1</f>
        <v>7152</v>
      </c>
    </row>
    <row r="7153" spans="1:12">
      <c r="A7153">
        <f>A7152+1</f>
        <v>7153</v>
      </c>
      <c r="B7153">
        <v>26</v>
      </c>
      <c r="C7153">
        <f t="shared" si="111"/>
        <v>597</v>
      </c>
      <c r="D7153">
        <f>IF(D7152=12,1,D7152+1)</f>
        <v>1</v>
      </c>
      <c r="G7153">
        <f>G7152+1</f>
        <v>7153</v>
      </c>
      <c r="H7153">
        <v>26</v>
      </c>
      <c r="I7153">
        <v>20210821</v>
      </c>
      <c r="J7153" cm="1">
        <f t="array" ref="J7153">INDEX(Sheet1!A:X,C7152+1,5)</f>
        <v>284</v>
      </c>
      <c r="K7153">
        <v>20260821</v>
      </c>
      <c r="L7153">
        <f>L7152+1</f>
        <v>7153</v>
      </c>
    </row>
    <row r="7154" spans="1:12">
      <c r="A7154">
        <f>A7153+1</f>
        <v>7154</v>
      </c>
      <c r="B7154">
        <v>26</v>
      </c>
      <c r="C7154">
        <f t="shared" si="111"/>
        <v>597</v>
      </c>
      <c r="D7154">
        <f>IF(D7153=12,1,D7153+1)</f>
        <v>2</v>
      </c>
      <c r="G7154">
        <f>G7153+1</f>
        <v>7154</v>
      </c>
      <c r="H7154">
        <v>26</v>
      </c>
      <c r="I7154">
        <v>20210821</v>
      </c>
      <c r="J7154" cm="1">
        <f t="array" ref="J7154">INDEX(Sheet1!A:X,C7153+1,5)</f>
        <v>284</v>
      </c>
      <c r="K7154">
        <v>20260821</v>
      </c>
      <c r="L7154">
        <f>L7153+1</f>
        <v>7154</v>
      </c>
    </row>
    <row r="7155" spans="1:12">
      <c r="A7155">
        <f>A7154+1</f>
        <v>7155</v>
      </c>
      <c r="B7155">
        <v>26</v>
      </c>
      <c r="C7155">
        <f t="shared" si="111"/>
        <v>597</v>
      </c>
      <c r="D7155">
        <f>IF(D7154=12,1,D7154+1)</f>
        <v>3</v>
      </c>
      <c r="G7155">
        <f>G7154+1</f>
        <v>7155</v>
      </c>
      <c r="H7155">
        <v>26</v>
      </c>
      <c r="I7155">
        <v>20210821</v>
      </c>
      <c r="J7155" cm="1">
        <f t="array" ref="J7155">INDEX(Sheet1!A:X,C7154+1,5)</f>
        <v>284</v>
      </c>
      <c r="K7155">
        <v>20260821</v>
      </c>
      <c r="L7155">
        <f>L7154+1</f>
        <v>7155</v>
      </c>
    </row>
    <row r="7156" spans="1:12">
      <c r="A7156">
        <f>A7155+1</f>
        <v>7156</v>
      </c>
      <c r="B7156">
        <v>26</v>
      </c>
      <c r="C7156">
        <f t="shared" si="111"/>
        <v>597</v>
      </c>
      <c r="D7156">
        <f>IF(D7155=12,1,D7155+1)</f>
        <v>4</v>
      </c>
      <c r="G7156">
        <f>G7155+1</f>
        <v>7156</v>
      </c>
      <c r="H7156">
        <v>26</v>
      </c>
      <c r="I7156">
        <v>20210821</v>
      </c>
      <c r="J7156" cm="1">
        <f t="array" ref="J7156">INDEX(Sheet1!A:X,C7155+1,5)</f>
        <v>284</v>
      </c>
      <c r="K7156">
        <v>20260821</v>
      </c>
      <c r="L7156">
        <f>L7155+1</f>
        <v>7156</v>
      </c>
    </row>
    <row r="7157" spans="1:12">
      <c r="A7157">
        <f>A7156+1</f>
        <v>7157</v>
      </c>
      <c r="B7157">
        <v>26</v>
      </c>
      <c r="C7157">
        <f t="shared" si="111"/>
        <v>597</v>
      </c>
      <c r="D7157">
        <f>IF(D7156=12,1,D7156+1)</f>
        <v>5</v>
      </c>
      <c r="G7157">
        <f>G7156+1</f>
        <v>7157</v>
      </c>
      <c r="H7157">
        <v>26</v>
      </c>
      <c r="I7157">
        <v>20210821</v>
      </c>
      <c r="J7157" cm="1">
        <f t="array" ref="J7157">INDEX(Sheet1!A:X,C7156+1,5)</f>
        <v>284</v>
      </c>
      <c r="K7157">
        <v>20260821</v>
      </c>
      <c r="L7157">
        <f>L7156+1</f>
        <v>7157</v>
      </c>
    </row>
    <row r="7158" spans="1:12">
      <c r="A7158">
        <f>A7157+1</f>
        <v>7158</v>
      </c>
      <c r="B7158">
        <v>26</v>
      </c>
      <c r="C7158">
        <f t="shared" si="111"/>
        <v>597</v>
      </c>
      <c r="D7158">
        <f>IF(D7157=12,1,D7157+1)</f>
        <v>6</v>
      </c>
      <c r="G7158">
        <f>G7157+1</f>
        <v>7158</v>
      </c>
      <c r="H7158">
        <v>26</v>
      </c>
      <c r="I7158">
        <v>20210821</v>
      </c>
      <c r="J7158" cm="1">
        <f t="array" ref="J7158">INDEX(Sheet1!A:X,C7157+1,5)</f>
        <v>284</v>
      </c>
      <c r="K7158">
        <v>20260821</v>
      </c>
      <c r="L7158">
        <f>L7157+1</f>
        <v>7158</v>
      </c>
    </row>
    <row r="7159" spans="1:12">
      <c r="A7159">
        <f>A7158+1</f>
        <v>7159</v>
      </c>
      <c r="B7159">
        <v>26</v>
      </c>
      <c r="C7159">
        <f t="shared" si="111"/>
        <v>597</v>
      </c>
      <c r="D7159">
        <f>IF(D7158=12,1,D7158+1)</f>
        <v>7</v>
      </c>
      <c r="G7159">
        <f>G7158+1</f>
        <v>7159</v>
      </c>
      <c r="H7159">
        <v>26</v>
      </c>
      <c r="I7159">
        <v>20210821</v>
      </c>
      <c r="J7159" cm="1">
        <f t="array" ref="J7159">INDEX(Sheet1!A:X,C7158+1,5)</f>
        <v>284</v>
      </c>
      <c r="K7159">
        <v>20260821</v>
      </c>
      <c r="L7159">
        <f>L7158+1</f>
        <v>7159</v>
      </c>
    </row>
    <row r="7160" spans="1:12">
      <c r="A7160">
        <f>A7159+1</f>
        <v>7160</v>
      </c>
      <c r="B7160">
        <v>26</v>
      </c>
      <c r="C7160">
        <f t="shared" si="111"/>
        <v>597</v>
      </c>
      <c r="D7160">
        <f>IF(D7159=12,1,D7159+1)</f>
        <v>8</v>
      </c>
      <c r="G7160">
        <f>G7159+1</f>
        <v>7160</v>
      </c>
      <c r="H7160">
        <v>26</v>
      </c>
      <c r="I7160">
        <v>20210821</v>
      </c>
      <c r="J7160" cm="1">
        <f t="array" ref="J7160">INDEX(Sheet1!A:X,C7159+1,5)</f>
        <v>284</v>
      </c>
      <c r="K7160">
        <v>20260821</v>
      </c>
      <c r="L7160">
        <f>L7159+1</f>
        <v>7160</v>
      </c>
    </row>
    <row r="7161" spans="1:12">
      <c r="A7161">
        <f>A7160+1</f>
        <v>7161</v>
      </c>
      <c r="B7161">
        <v>26</v>
      </c>
      <c r="C7161">
        <f t="shared" si="111"/>
        <v>597</v>
      </c>
      <c r="D7161">
        <f>IF(D7160=12,1,D7160+1)</f>
        <v>9</v>
      </c>
      <c r="G7161">
        <f>G7160+1</f>
        <v>7161</v>
      </c>
      <c r="H7161">
        <v>26</v>
      </c>
      <c r="I7161">
        <v>20210821</v>
      </c>
      <c r="J7161" cm="1">
        <f t="array" ref="J7161">INDEX(Sheet1!A:X,C7160+1,5)</f>
        <v>284</v>
      </c>
      <c r="K7161">
        <v>20260821</v>
      </c>
      <c r="L7161">
        <f>L7160+1</f>
        <v>7161</v>
      </c>
    </row>
    <row r="7162" spans="1:12">
      <c r="A7162">
        <f>A7161+1</f>
        <v>7162</v>
      </c>
      <c r="B7162">
        <v>26</v>
      </c>
      <c r="C7162">
        <f t="shared" si="111"/>
        <v>597</v>
      </c>
      <c r="D7162">
        <f>IF(D7161=12,1,D7161+1)</f>
        <v>10</v>
      </c>
      <c r="G7162">
        <f>G7161+1</f>
        <v>7162</v>
      </c>
      <c r="H7162">
        <v>26</v>
      </c>
      <c r="I7162">
        <v>20210821</v>
      </c>
      <c r="J7162" cm="1">
        <f t="array" ref="J7162">INDEX(Sheet1!A:X,C7161+1,5)</f>
        <v>284</v>
      </c>
      <c r="K7162">
        <v>20260821</v>
      </c>
      <c r="L7162">
        <f>L7161+1</f>
        <v>7162</v>
      </c>
    </row>
    <row r="7163" spans="1:12">
      <c r="A7163">
        <f>A7162+1</f>
        <v>7163</v>
      </c>
      <c r="B7163">
        <v>26</v>
      </c>
      <c r="C7163">
        <f t="shared" si="111"/>
        <v>597</v>
      </c>
      <c r="D7163">
        <f>IF(D7162=12,1,D7162+1)</f>
        <v>11</v>
      </c>
      <c r="G7163">
        <f>G7162+1</f>
        <v>7163</v>
      </c>
      <c r="H7163">
        <v>26</v>
      </c>
      <c r="I7163">
        <v>20210821</v>
      </c>
      <c r="J7163" cm="1">
        <f t="array" ref="J7163">INDEX(Sheet1!A:X,C7162+1,5)</f>
        <v>284</v>
      </c>
      <c r="K7163">
        <v>20260821</v>
      </c>
      <c r="L7163">
        <f>L7162+1</f>
        <v>7163</v>
      </c>
    </row>
    <row r="7164" spans="1:12">
      <c r="A7164">
        <f>A7163+1</f>
        <v>7164</v>
      </c>
      <c r="B7164">
        <v>26</v>
      </c>
      <c r="C7164">
        <f t="shared" si="111"/>
        <v>598</v>
      </c>
      <c r="D7164">
        <f>IF(D7163=12,1,D7163+1)</f>
        <v>12</v>
      </c>
      <c r="G7164">
        <f>G7163+1</f>
        <v>7164</v>
      </c>
      <c r="H7164">
        <v>26</v>
      </c>
      <c r="I7164">
        <v>20210821</v>
      </c>
      <c r="J7164" cm="1">
        <f t="array" ref="J7164">INDEX(Sheet1!A:X,C7163+1,5)</f>
        <v>284</v>
      </c>
      <c r="K7164">
        <v>20260821</v>
      </c>
      <c r="L7164">
        <f>L7163+1</f>
        <v>7164</v>
      </c>
    </row>
    <row r="7165" spans="1:12">
      <c r="A7165">
        <f>A7164+1</f>
        <v>7165</v>
      </c>
      <c r="B7165">
        <v>26</v>
      </c>
      <c r="C7165">
        <f t="shared" si="111"/>
        <v>598</v>
      </c>
      <c r="D7165">
        <f>IF(D7164=12,1,D7164+1)</f>
        <v>1</v>
      </c>
      <c r="G7165">
        <f>G7164+1</f>
        <v>7165</v>
      </c>
      <c r="H7165">
        <v>26</v>
      </c>
      <c r="I7165">
        <v>20210821</v>
      </c>
      <c r="J7165" cm="1">
        <f t="array" ref="J7165">INDEX(Sheet1!A:X,C7164+1,5)</f>
        <v>642</v>
      </c>
      <c r="K7165">
        <v>20260821</v>
      </c>
      <c r="L7165">
        <f>L7164+1</f>
        <v>7165</v>
      </c>
    </row>
    <row r="7166" spans="1:12">
      <c r="A7166">
        <f>A7165+1</f>
        <v>7166</v>
      </c>
      <c r="B7166">
        <v>26</v>
      </c>
      <c r="C7166">
        <f t="shared" si="111"/>
        <v>598</v>
      </c>
      <c r="D7166">
        <f>IF(D7165=12,1,D7165+1)</f>
        <v>2</v>
      </c>
      <c r="G7166">
        <f>G7165+1</f>
        <v>7166</v>
      </c>
      <c r="H7166">
        <v>26</v>
      </c>
      <c r="I7166">
        <v>20210821</v>
      </c>
      <c r="J7166" cm="1">
        <f t="array" ref="J7166">INDEX(Sheet1!A:X,C7165+1,5)</f>
        <v>642</v>
      </c>
      <c r="K7166">
        <v>20260821</v>
      </c>
      <c r="L7166">
        <f>L7165+1</f>
        <v>7166</v>
      </c>
    </row>
    <row r="7167" spans="1:12">
      <c r="A7167">
        <f>A7166+1</f>
        <v>7167</v>
      </c>
      <c r="B7167">
        <v>26</v>
      </c>
      <c r="C7167">
        <f t="shared" si="111"/>
        <v>598</v>
      </c>
      <c r="D7167">
        <f>IF(D7166=12,1,D7166+1)</f>
        <v>3</v>
      </c>
      <c r="G7167">
        <f>G7166+1</f>
        <v>7167</v>
      </c>
      <c r="H7167">
        <v>26</v>
      </c>
      <c r="I7167">
        <v>20210821</v>
      </c>
      <c r="J7167" cm="1">
        <f t="array" ref="J7167">INDEX(Sheet1!A:X,C7166+1,5)</f>
        <v>642</v>
      </c>
      <c r="K7167">
        <v>20260821</v>
      </c>
      <c r="L7167">
        <f>L7166+1</f>
        <v>7167</v>
      </c>
    </row>
    <row r="7168" spans="1:12">
      <c r="A7168">
        <f>A7167+1</f>
        <v>7168</v>
      </c>
      <c r="B7168">
        <v>26</v>
      </c>
      <c r="C7168">
        <f t="shared" si="111"/>
        <v>598</v>
      </c>
      <c r="D7168">
        <f>IF(D7167=12,1,D7167+1)</f>
        <v>4</v>
      </c>
      <c r="G7168">
        <f>G7167+1</f>
        <v>7168</v>
      </c>
      <c r="H7168">
        <v>26</v>
      </c>
      <c r="I7168">
        <v>20210821</v>
      </c>
      <c r="J7168" cm="1">
        <f t="array" ref="J7168">INDEX(Sheet1!A:X,C7167+1,5)</f>
        <v>642</v>
      </c>
      <c r="K7168">
        <v>20260821</v>
      </c>
      <c r="L7168">
        <f>L7167+1</f>
        <v>7168</v>
      </c>
    </row>
    <row r="7169" spans="1:12">
      <c r="A7169">
        <f>A7168+1</f>
        <v>7169</v>
      </c>
      <c r="B7169">
        <v>26</v>
      </c>
      <c r="C7169">
        <f t="shared" ref="C7169:C7232" si="112">ROUNDDOWN(ROW()/12,0)+1</f>
        <v>598</v>
      </c>
      <c r="D7169">
        <f>IF(D7168=12,1,D7168+1)</f>
        <v>5</v>
      </c>
      <c r="G7169">
        <f>G7168+1</f>
        <v>7169</v>
      </c>
      <c r="H7169">
        <v>26</v>
      </c>
      <c r="I7169">
        <v>20210821</v>
      </c>
      <c r="J7169" cm="1">
        <f t="array" ref="J7169">INDEX(Sheet1!A:X,C7168+1,5)</f>
        <v>642</v>
      </c>
      <c r="K7169">
        <v>20260821</v>
      </c>
      <c r="L7169">
        <f>L7168+1</f>
        <v>7169</v>
      </c>
    </row>
    <row r="7170" spans="1:12">
      <c r="A7170">
        <f>A7169+1</f>
        <v>7170</v>
      </c>
      <c r="B7170">
        <v>26</v>
      </c>
      <c r="C7170">
        <f t="shared" si="112"/>
        <v>598</v>
      </c>
      <c r="D7170">
        <f>IF(D7169=12,1,D7169+1)</f>
        <v>6</v>
      </c>
      <c r="G7170">
        <f>G7169+1</f>
        <v>7170</v>
      </c>
      <c r="H7170">
        <v>26</v>
      </c>
      <c r="I7170">
        <v>20210821</v>
      </c>
      <c r="J7170" cm="1">
        <f t="array" ref="J7170">INDEX(Sheet1!A:X,C7169+1,5)</f>
        <v>642</v>
      </c>
      <c r="K7170">
        <v>20260821</v>
      </c>
      <c r="L7170">
        <f>L7169+1</f>
        <v>7170</v>
      </c>
    </row>
    <row r="7171" spans="1:12">
      <c r="A7171">
        <f>A7170+1</f>
        <v>7171</v>
      </c>
      <c r="B7171">
        <v>26</v>
      </c>
      <c r="C7171">
        <f t="shared" si="112"/>
        <v>598</v>
      </c>
      <c r="D7171">
        <f>IF(D7170=12,1,D7170+1)</f>
        <v>7</v>
      </c>
      <c r="G7171">
        <f>G7170+1</f>
        <v>7171</v>
      </c>
      <c r="H7171">
        <v>26</v>
      </c>
      <c r="I7171">
        <v>20210821</v>
      </c>
      <c r="J7171" cm="1">
        <f t="array" ref="J7171">INDEX(Sheet1!A:X,C7170+1,5)</f>
        <v>642</v>
      </c>
      <c r="K7171">
        <v>20260821</v>
      </c>
      <c r="L7171">
        <f>L7170+1</f>
        <v>7171</v>
      </c>
    </row>
    <row r="7172" spans="1:12">
      <c r="A7172">
        <f>A7171+1</f>
        <v>7172</v>
      </c>
      <c r="B7172">
        <v>26</v>
      </c>
      <c r="C7172">
        <f t="shared" si="112"/>
        <v>598</v>
      </c>
      <c r="D7172">
        <f>IF(D7171=12,1,D7171+1)</f>
        <v>8</v>
      </c>
      <c r="G7172">
        <f>G7171+1</f>
        <v>7172</v>
      </c>
      <c r="H7172">
        <v>26</v>
      </c>
      <c r="I7172">
        <v>20210821</v>
      </c>
      <c r="J7172" cm="1">
        <f t="array" ref="J7172">INDEX(Sheet1!A:X,C7171+1,5)</f>
        <v>642</v>
      </c>
      <c r="K7172">
        <v>20260821</v>
      </c>
      <c r="L7172">
        <f>L7171+1</f>
        <v>7172</v>
      </c>
    </row>
    <row r="7173" spans="1:12">
      <c r="A7173">
        <f>A7172+1</f>
        <v>7173</v>
      </c>
      <c r="B7173">
        <v>26</v>
      </c>
      <c r="C7173">
        <f t="shared" si="112"/>
        <v>598</v>
      </c>
      <c r="D7173">
        <f>IF(D7172=12,1,D7172+1)</f>
        <v>9</v>
      </c>
      <c r="G7173">
        <f>G7172+1</f>
        <v>7173</v>
      </c>
      <c r="H7173">
        <v>26</v>
      </c>
      <c r="I7173">
        <v>20210821</v>
      </c>
      <c r="J7173" cm="1">
        <f t="array" ref="J7173">INDEX(Sheet1!A:X,C7172+1,5)</f>
        <v>642</v>
      </c>
      <c r="K7173">
        <v>20260821</v>
      </c>
      <c r="L7173">
        <f>L7172+1</f>
        <v>7173</v>
      </c>
    </row>
    <row r="7174" spans="1:12">
      <c r="A7174">
        <f>A7173+1</f>
        <v>7174</v>
      </c>
      <c r="B7174">
        <v>26</v>
      </c>
      <c r="C7174">
        <f t="shared" si="112"/>
        <v>598</v>
      </c>
      <c r="D7174">
        <f>IF(D7173=12,1,D7173+1)</f>
        <v>10</v>
      </c>
      <c r="G7174">
        <f>G7173+1</f>
        <v>7174</v>
      </c>
      <c r="H7174">
        <v>26</v>
      </c>
      <c r="I7174">
        <v>20210821</v>
      </c>
      <c r="J7174" cm="1">
        <f t="array" ref="J7174">INDEX(Sheet1!A:X,C7173+1,5)</f>
        <v>642</v>
      </c>
      <c r="K7174">
        <v>20260821</v>
      </c>
      <c r="L7174">
        <f>L7173+1</f>
        <v>7174</v>
      </c>
    </row>
    <row r="7175" spans="1:12">
      <c r="A7175">
        <f>A7174+1</f>
        <v>7175</v>
      </c>
      <c r="B7175">
        <v>26</v>
      </c>
      <c r="C7175">
        <f t="shared" si="112"/>
        <v>598</v>
      </c>
      <c r="D7175">
        <f>IF(D7174=12,1,D7174+1)</f>
        <v>11</v>
      </c>
      <c r="G7175">
        <f>G7174+1</f>
        <v>7175</v>
      </c>
      <c r="H7175">
        <v>26</v>
      </c>
      <c r="I7175">
        <v>20210821</v>
      </c>
      <c r="J7175" cm="1">
        <f t="array" ref="J7175">INDEX(Sheet1!A:X,C7174+1,5)</f>
        <v>642</v>
      </c>
      <c r="K7175">
        <v>20260821</v>
      </c>
      <c r="L7175">
        <f>L7174+1</f>
        <v>7175</v>
      </c>
    </row>
    <row r="7176" spans="1:12">
      <c r="A7176">
        <f>A7175+1</f>
        <v>7176</v>
      </c>
      <c r="B7176">
        <v>26</v>
      </c>
      <c r="C7176">
        <f t="shared" si="112"/>
        <v>599</v>
      </c>
      <c r="D7176">
        <f>IF(D7175=12,1,D7175+1)</f>
        <v>12</v>
      </c>
      <c r="G7176">
        <f>G7175+1</f>
        <v>7176</v>
      </c>
      <c r="H7176">
        <v>26</v>
      </c>
      <c r="I7176">
        <v>20210821</v>
      </c>
      <c r="J7176" cm="1">
        <f t="array" ref="J7176">INDEX(Sheet1!A:X,C7175+1,5)</f>
        <v>642</v>
      </c>
      <c r="K7176">
        <v>20260821</v>
      </c>
      <c r="L7176">
        <f>L7175+1</f>
        <v>7176</v>
      </c>
    </row>
    <row r="7177" spans="1:12">
      <c r="A7177">
        <f>A7176+1</f>
        <v>7177</v>
      </c>
      <c r="B7177">
        <v>26</v>
      </c>
      <c r="C7177">
        <f t="shared" si="112"/>
        <v>599</v>
      </c>
      <c r="D7177">
        <f>IF(D7176=12,1,D7176+1)</f>
        <v>1</v>
      </c>
      <c r="G7177">
        <f>G7176+1</f>
        <v>7177</v>
      </c>
      <c r="H7177">
        <v>26</v>
      </c>
      <c r="I7177">
        <v>20210821</v>
      </c>
      <c r="J7177" cm="1">
        <f t="array" ref="J7177">INDEX(Sheet1!A:X,C7176+1,5)</f>
        <v>642</v>
      </c>
      <c r="K7177">
        <v>20260821</v>
      </c>
      <c r="L7177">
        <f>L7176+1</f>
        <v>7177</v>
      </c>
    </row>
    <row r="7178" spans="1:12">
      <c r="A7178">
        <f>A7177+1</f>
        <v>7178</v>
      </c>
      <c r="B7178">
        <v>26</v>
      </c>
      <c r="C7178">
        <f t="shared" si="112"/>
        <v>599</v>
      </c>
      <c r="D7178">
        <f>IF(D7177=12,1,D7177+1)</f>
        <v>2</v>
      </c>
      <c r="G7178">
        <f>G7177+1</f>
        <v>7178</v>
      </c>
      <c r="H7178">
        <v>26</v>
      </c>
      <c r="I7178">
        <v>20210821</v>
      </c>
      <c r="J7178" cm="1">
        <f t="array" ref="J7178">INDEX(Sheet1!A:X,C7177+1,5)</f>
        <v>642</v>
      </c>
      <c r="K7178">
        <v>20260821</v>
      </c>
      <c r="L7178">
        <f>L7177+1</f>
        <v>7178</v>
      </c>
    </row>
    <row r="7179" spans="1:12">
      <c r="A7179">
        <f>A7178+1</f>
        <v>7179</v>
      </c>
      <c r="B7179">
        <v>26</v>
      </c>
      <c r="C7179">
        <f t="shared" si="112"/>
        <v>599</v>
      </c>
      <c r="D7179">
        <f>IF(D7178=12,1,D7178+1)</f>
        <v>3</v>
      </c>
      <c r="G7179">
        <f>G7178+1</f>
        <v>7179</v>
      </c>
      <c r="H7179">
        <v>26</v>
      </c>
      <c r="I7179">
        <v>20210821</v>
      </c>
      <c r="J7179" cm="1">
        <f t="array" ref="J7179">INDEX(Sheet1!A:X,C7178+1,5)</f>
        <v>642</v>
      </c>
      <c r="K7179">
        <v>20260821</v>
      </c>
      <c r="L7179">
        <f>L7178+1</f>
        <v>7179</v>
      </c>
    </row>
    <row r="7180" spans="1:12">
      <c r="A7180">
        <f>A7179+1</f>
        <v>7180</v>
      </c>
      <c r="B7180">
        <v>26</v>
      </c>
      <c r="C7180">
        <f t="shared" si="112"/>
        <v>599</v>
      </c>
      <c r="D7180">
        <f>IF(D7179=12,1,D7179+1)</f>
        <v>4</v>
      </c>
      <c r="G7180">
        <f>G7179+1</f>
        <v>7180</v>
      </c>
      <c r="H7180">
        <v>26</v>
      </c>
      <c r="I7180">
        <v>20210821</v>
      </c>
      <c r="J7180" cm="1">
        <f t="array" ref="J7180">INDEX(Sheet1!A:X,C7179+1,5)</f>
        <v>642</v>
      </c>
      <c r="K7180">
        <v>20260821</v>
      </c>
      <c r="L7180">
        <f>L7179+1</f>
        <v>7180</v>
      </c>
    </row>
    <row r="7181" spans="1:12">
      <c r="A7181">
        <f>A7180+1</f>
        <v>7181</v>
      </c>
      <c r="B7181">
        <v>26</v>
      </c>
      <c r="C7181">
        <f t="shared" si="112"/>
        <v>599</v>
      </c>
      <c r="D7181">
        <f>IF(D7180=12,1,D7180+1)</f>
        <v>5</v>
      </c>
      <c r="G7181">
        <f>G7180+1</f>
        <v>7181</v>
      </c>
      <c r="H7181">
        <v>26</v>
      </c>
      <c r="I7181">
        <v>20210821</v>
      </c>
      <c r="J7181" cm="1">
        <f t="array" ref="J7181">INDEX(Sheet1!A:X,C7180+1,5)</f>
        <v>642</v>
      </c>
      <c r="K7181">
        <v>20260821</v>
      </c>
      <c r="L7181">
        <f>L7180+1</f>
        <v>7181</v>
      </c>
    </row>
    <row r="7182" spans="1:12">
      <c r="A7182">
        <f>A7181+1</f>
        <v>7182</v>
      </c>
      <c r="B7182">
        <v>26</v>
      </c>
      <c r="C7182">
        <f t="shared" si="112"/>
        <v>599</v>
      </c>
      <c r="D7182">
        <f>IF(D7181=12,1,D7181+1)</f>
        <v>6</v>
      </c>
      <c r="G7182">
        <f>G7181+1</f>
        <v>7182</v>
      </c>
      <c r="H7182">
        <v>26</v>
      </c>
      <c r="I7182">
        <v>20210821</v>
      </c>
      <c r="J7182" cm="1">
        <f t="array" ref="J7182">INDEX(Sheet1!A:X,C7181+1,5)</f>
        <v>642</v>
      </c>
      <c r="K7182">
        <v>20260821</v>
      </c>
      <c r="L7182">
        <f>L7181+1</f>
        <v>7182</v>
      </c>
    </row>
    <row r="7183" spans="1:12">
      <c r="A7183">
        <f>A7182+1</f>
        <v>7183</v>
      </c>
      <c r="B7183">
        <v>26</v>
      </c>
      <c r="C7183">
        <f t="shared" si="112"/>
        <v>599</v>
      </c>
      <c r="D7183">
        <f>IF(D7182=12,1,D7182+1)</f>
        <v>7</v>
      </c>
      <c r="G7183">
        <f>G7182+1</f>
        <v>7183</v>
      </c>
      <c r="H7183">
        <v>26</v>
      </c>
      <c r="I7183">
        <v>20210821</v>
      </c>
      <c r="J7183" cm="1">
        <f t="array" ref="J7183">INDEX(Sheet1!A:X,C7182+1,5)</f>
        <v>642</v>
      </c>
      <c r="K7183">
        <v>20260821</v>
      </c>
      <c r="L7183">
        <f>L7182+1</f>
        <v>7183</v>
      </c>
    </row>
    <row r="7184" spans="1:12">
      <c r="A7184">
        <f>A7183+1</f>
        <v>7184</v>
      </c>
      <c r="B7184">
        <v>26</v>
      </c>
      <c r="C7184">
        <f t="shared" si="112"/>
        <v>599</v>
      </c>
      <c r="D7184">
        <f>IF(D7183=12,1,D7183+1)</f>
        <v>8</v>
      </c>
      <c r="G7184">
        <f>G7183+1</f>
        <v>7184</v>
      </c>
      <c r="H7184">
        <v>26</v>
      </c>
      <c r="I7184">
        <v>20210821</v>
      </c>
      <c r="J7184" cm="1">
        <f t="array" ref="J7184">INDEX(Sheet1!A:X,C7183+1,5)</f>
        <v>642</v>
      </c>
      <c r="K7184">
        <v>20260821</v>
      </c>
      <c r="L7184">
        <f>L7183+1</f>
        <v>7184</v>
      </c>
    </row>
    <row r="7185" spans="1:12">
      <c r="A7185">
        <f>A7184+1</f>
        <v>7185</v>
      </c>
      <c r="B7185">
        <v>26</v>
      </c>
      <c r="C7185">
        <f t="shared" si="112"/>
        <v>599</v>
      </c>
      <c r="D7185">
        <f>IF(D7184=12,1,D7184+1)</f>
        <v>9</v>
      </c>
      <c r="G7185">
        <f>G7184+1</f>
        <v>7185</v>
      </c>
      <c r="H7185">
        <v>26</v>
      </c>
      <c r="I7185">
        <v>20210821</v>
      </c>
      <c r="J7185" cm="1">
        <f t="array" ref="J7185">INDEX(Sheet1!A:X,C7184+1,5)</f>
        <v>642</v>
      </c>
      <c r="K7185">
        <v>20260821</v>
      </c>
      <c r="L7185">
        <f>L7184+1</f>
        <v>7185</v>
      </c>
    </row>
    <row r="7186" spans="1:12">
      <c r="A7186">
        <f>A7185+1</f>
        <v>7186</v>
      </c>
      <c r="B7186">
        <v>26</v>
      </c>
      <c r="C7186">
        <f t="shared" si="112"/>
        <v>599</v>
      </c>
      <c r="D7186">
        <f>IF(D7185=12,1,D7185+1)</f>
        <v>10</v>
      </c>
      <c r="G7186">
        <f>G7185+1</f>
        <v>7186</v>
      </c>
      <c r="H7186">
        <v>26</v>
      </c>
      <c r="I7186">
        <v>20210821</v>
      </c>
      <c r="J7186" cm="1">
        <f t="array" ref="J7186">INDEX(Sheet1!A:X,C7185+1,5)</f>
        <v>642</v>
      </c>
      <c r="K7186">
        <v>20260821</v>
      </c>
      <c r="L7186">
        <f>L7185+1</f>
        <v>7186</v>
      </c>
    </row>
    <row r="7187" spans="1:12">
      <c r="A7187">
        <f>A7186+1</f>
        <v>7187</v>
      </c>
      <c r="B7187">
        <v>26</v>
      </c>
      <c r="C7187">
        <f t="shared" si="112"/>
        <v>599</v>
      </c>
      <c r="D7187">
        <f>IF(D7186=12,1,D7186+1)</f>
        <v>11</v>
      </c>
      <c r="G7187">
        <f>G7186+1</f>
        <v>7187</v>
      </c>
      <c r="H7187">
        <v>26</v>
      </c>
      <c r="I7187">
        <v>20210821</v>
      </c>
      <c r="J7187" cm="1">
        <f t="array" ref="J7187">INDEX(Sheet1!A:X,C7186+1,5)</f>
        <v>642</v>
      </c>
      <c r="K7187">
        <v>20260821</v>
      </c>
      <c r="L7187">
        <f>L7186+1</f>
        <v>7187</v>
      </c>
    </row>
    <row r="7188" spans="1:12">
      <c r="A7188">
        <f>A7187+1</f>
        <v>7188</v>
      </c>
      <c r="B7188">
        <v>26</v>
      </c>
      <c r="C7188">
        <f t="shared" si="112"/>
        <v>600</v>
      </c>
      <c r="D7188">
        <f>IF(D7187=12,1,D7187+1)</f>
        <v>12</v>
      </c>
      <c r="G7188">
        <f>G7187+1</f>
        <v>7188</v>
      </c>
      <c r="H7188">
        <v>26</v>
      </c>
      <c r="I7188">
        <v>20210821</v>
      </c>
      <c r="J7188" cm="1">
        <f t="array" ref="J7188">INDEX(Sheet1!A:X,C7187+1,5)</f>
        <v>642</v>
      </c>
      <c r="K7188">
        <v>20260821</v>
      </c>
      <c r="L7188">
        <f>L7187+1</f>
        <v>7188</v>
      </c>
    </row>
    <row r="7189" spans="1:12">
      <c r="A7189">
        <f>A7188+1</f>
        <v>7189</v>
      </c>
      <c r="B7189">
        <v>26</v>
      </c>
      <c r="C7189">
        <f t="shared" si="112"/>
        <v>600</v>
      </c>
      <c r="D7189">
        <f>IF(D7188=12,1,D7188+1)</f>
        <v>1</v>
      </c>
      <c r="G7189">
        <f>G7188+1</f>
        <v>7189</v>
      </c>
      <c r="H7189">
        <v>26</v>
      </c>
      <c r="I7189">
        <v>20210821</v>
      </c>
      <c r="J7189" cm="1">
        <f t="array" ref="J7189">INDEX(Sheet1!A:X,C7188+1,5)</f>
        <v>642</v>
      </c>
      <c r="K7189">
        <v>20260821</v>
      </c>
      <c r="L7189">
        <f>L7188+1</f>
        <v>7189</v>
      </c>
    </row>
    <row r="7190" spans="1:12">
      <c r="A7190">
        <f>A7189+1</f>
        <v>7190</v>
      </c>
      <c r="B7190">
        <v>26</v>
      </c>
      <c r="C7190">
        <f t="shared" si="112"/>
        <v>600</v>
      </c>
      <c r="D7190">
        <f>IF(D7189=12,1,D7189+1)</f>
        <v>2</v>
      </c>
      <c r="G7190">
        <f>G7189+1</f>
        <v>7190</v>
      </c>
      <c r="H7190">
        <v>26</v>
      </c>
      <c r="I7190">
        <v>20210821</v>
      </c>
      <c r="J7190" cm="1">
        <f t="array" ref="J7190">INDEX(Sheet1!A:X,C7189+1,5)</f>
        <v>642</v>
      </c>
      <c r="K7190">
        <v>20260821</v>
      </c>
      <c r="L7190">
        <f>L7189+1</f>
        <v>7190</v>
      </c>
    </row>
    <row r="7191" spans="1:12">
      <c r="A7191">
        <f>A7190+1</f>
        <v>7191</v>
      </c>
      <c r="B7191">
        <v>26</v>
      </c>
      <c r="C7191">
        <f t="shared" si="112"/>
        <v>600</v>
      </c>
      <c r="D7191">
        <f>IF(D7190=12,1,D7190+1)</f>
        <v>3</v>
      </c>
      <c r="G7191">
        <f>G7190+1</f>
        <v>7191</v>
      </c>
      <c r="H7191">
        <v>26</v>
      </c>
      <c r="I7191">
        <v>20210821</v>
      </c>
      <c r="J7191" cm="1">
        <f t="array" ref="J7191">INDEX(Sheet1!A:X,C7190+1,5)</f>
        <v>642</v>
      </c>
      <c r="K7191">
        <v>20260821</v>
      </c>
      <c r="L7191">
        <f>L7190+1</f>
        <v>7191</v>
      </c>
    </row>
    <row r="7192" spans="1:12">
      <c r="A7192">
        <f>A7191+1</f>
        <v>7192</v>
      </c>
      <c r="B7192">
        <v>26</v>
      </c>
      <c r="C7192">
        <f t="shared" si="112"/>
        <v>600</v>
      </c>
      <c r="D7192">
        <f>IF(D7191=12,1,D7191+1)</f>
        <v>4</v>
      </c>
      <c r="G7192">
        <f>G7191+1</f>
        <v>7192</v>
      </c>
      <c r="H7192">
        <v>26</v>
      </c>
      <c r="I7192">
        <v>20210821</v>
      </c>
      <c r="J7192" cm="1">
        <f t="array" ref="J7192">INDEX(Sheet1!A:X,C7191+1,5)</f>
        <v>642</v>
      </c>
      <c r="K7192">
        <v>20260821</v>
      </c>
      <c r="L7192">
        <f>L7191+1</f>
        <v>7192</v>
      </c>
    </row>
    <row r="7193" spans="1:12">
      <c r="A7193">
        <f>A7192+1</f>
        <v>7193</v>
      </c>
      <c r="B7193">
        <v>26</v>
      </c>
      <c r="C7193">
        <f t="shared" si="112"/>
        <v>600</v>
      </c>
      <c r="D7193">
        <f>IF(D7192=12,1,D7192+1)</f>
        <v>5</v>
      </c>
      <c r="G7193">
        <f>G7192+1</f>
        <v>7193</v>
      </c>
      <c r="H7193">
        <v>26</v>
      </c>
      <c r="I7193">
        <v>20210821</v>
      </c>
      <c r="J7193" cm="1">
        <f t="array" ref="J7193">INDEX(Sheet1!A:X,C7192+1,5)</f>
        <v>642</v>
      </c>
      <c r="K7193">
        <v>20260821</v>
      </c>
      <c r="L7193">
        <f>L7192+1</f>
        <v>7193</v>
      </c>
    </row>
    <row r="7194" spans="1:12">
      <c r="A7194">
        <f>A7193+1</f>
        <v>7194</v>
      </c>
      <c r="B7194">
        <v>26</v>
      </c>
      <c r="C7194">
        <f t="shared" si="112"/>
        <v>600</v>
      </c>
      <c r="D7194">
        <f>IF(D7193=12,1,D7193+1)</f>
        <v>6</v>
      </c>
      <c r="G7194">
        <f>G7193+1</f>
        <v>7194</v>
      </c>
      <c r="H7194">
        <v>26</v>
      </c>
      <c r="I7194">
        <v>20210821</v>
      </c>
      <c r="J7194" cm="1">
        <f t="array" ref="J7194">INDEX(Sheet1!A:X,C7193+1,5)</f>
        <v>642</v>
      </c>
      <c r="K7194">
        <v>20260821</v>
      </c>
      <c r="L7194">
        <f>L7193+1</f>
        <v>7194</v>
      </c>
    </row>
    <row r="7195" spans="1:12">
      <c r="A7195">
        <f>A7194+1</f>
        <v>7195</v>
      </c>
      <c r="B7195">
        <v>26</v>
      </c>
      <c r="C7195">
        <f t="shared" si="112"/>
        <v>600</v>
      </c>
      <c r="D7195">
        <f>IF(D7194=12,1,D7194+1)</f>
        <v>7</v>
      </c>
      <c r="G7195">
        <f>G7194+1</f>
        <v>7195</v>
      </c>
      <c r="H7195">
        <v>26</v>
      </c>
      <c r="I7195">
        <v>20210821</v>
      </c>
      <c r="J7195" cm="1">
        <f t="array" ref="J7195">INDEX(Sheet1!A:X,C7194+1,5)</f>
        <v>642</v>
      </c>
      <c r="K7195">
        <v>20260821</v>
      </c>
      <c r="L7195">
        <f>L7194+1</f>
        <v>7195</v>
      </c>
    </row>
    <row r="7196" spans="1:12">
      <c r="A7196">
        <f>A7195+1</f>
        <v>7196</v>
      </c>
      <c r="B7196">
        <v>26</v>
      </c>
      <c r="C7196">
        <f t="shared" si="112"/>
        <v>600</v>
      </c>
      <c r="D7196">
        <f>IF(D7195=12,1,D7195+1)</f>
        <v>8</v>
      </c>
      <c r="G7196">
        <f>G7195+1</f>
        <v>7196</v>
      </c>
      <c r="H7196">
        <v>26</v>
      </c>
      <c r="I7196">
        <v>20210821</v>
      </c>
      <c r="J7196" cm="1">
        <f t="array" ref="J7196">INDEX(Sheet1!A:X,C7195+1,5)</f>
        <v>642</v>
      </c>
      <c r="K7196">
        <v>20260821</v>
      </c>
      <c r="L7196">
        <f>L7195+1</f>
        <v>7196</v>
      </c>
    </row>
    <row r="7197" spans="1:12">
      <c r="A7197">
        <f>A7196+1</f>
        <v>7197</v>
      </c>
      <c r="B7197">
        <v>26</v>
      </c>
      <c r="C7197">
        <f t="shared" si="112"/>
        <v>600</v>
      </c>
      <c r="D7197">
        <f>IF(D7196=12,1,D7196+1)</f>
        <v>9</v>
      </c>
      <c r="G7197">
        <f>G7196+1</f>
        <v>7197</v>
      </c>
      <c r="H7197">
        <v>26</v>
      </c>
      <c r="I7197">
        <v>20210821</v>
      </c>
      <c r="J7197" cm="1">
        <f t="array" ref="J7197">INDEX(Sheet1!A:X,C7196+1,5)</f>
        <v>642</v>
      </c>
      <c r="K7197">
        <v>20260821</v>
      </c>
      <c r="L7197">
        <f>L7196+1</f>
        <v>7197</v>
      </c>
    </row>
    <row r="7198" spans="1:12">
      <c r="A7198">
        <f>A7197+1</f>
        <v>7198</v>
      </c>
      <c r="B7198">
        <v>26</v>
      </c>
      <c r="C7198">
        <f t="shared" si="112"/>
        <v>600</v>
      </c>
      <c r="D7198">
        <f>IF(D7197=12,1,D7197+1)</f>
        <v>10</v>
      </c>
      <c r="G7198">
        <f>G7197+1</f>
        <v>7198</v>
      </c>
      <c r="H7198">
        <v>26</v>
      </c>
      <c r="I7198">
        <v>20210821</v>
      </c>
      <c r="J7198" cm="1">
        <f t="array" ref="J7198">INDEX(Sheet1!A:X,C7197+1,5)</f>
        <v>642</v>
      </c>
      <c r="K7198">
        <v>20260821</v>
      </c>
      <c r="L7198">
        <f>L7197+1</f>
        <v>7198</v>
      </c>
    </row>
    <row r="7199" spans="1:12">
      <c r="A7199">
        <f>A7198+1</f>
        <v>7199</v>
      </c>
      <c r="B7199">
        <v>26</v>
      </c>
      <c r="C7199">
        <f t="shared" si="112"/>
        <v>600</v>
      </c>
      <c r="D7199">
        <f>IF(D7198=12,1,D7198+1)</f>
        <v>11</v>
      </c>
      <c r="G7199">
        <f>G7198+1</f>
        <v>7199</v>
      </c>
      <c r="H7199">
        <v>26</v>
      </c>
      <c r="I7199">
        <v>20210821</v>
      </c>
      <c r="J7199" cm="1">
        <f t="array" ref="J7199">INDEX(Sheet1!A:X,C7198+1,5)</f>
        <v>642</v>
      </c>
      <c r="K7199">
        <v>20260821</v>
      </c>
      <c r="L7199">
        <f>L7198+1</f>
        <v>7199</v>
      </c>
    </row>
    <row r="7200" spans="1:12">
      <c r="A7200">
        <f>A7199+1</f>
        <v>7200</v>
      </c>
      <c r="B7200">
        <v>26</v>
      </c>
      <c r="C7200">
        <f t="shared" si="112"/>
        <v>601</v>
      </c>
      <c r="D7200">
        <f>IF(D7199=12,1,D7199+1)</f>
        <v>12</v>
      </c>
      <c r="G7200">
        <f>G7199+1</f>
        <v>7200</v>
      </c>
      <c r="H7200">
        <v>26</v>
      </c>
      <c r="I7200">
        <v>20210821</v>
      </c>
      <c r="J7200" cm="1">
        <f t="array" ref="J7200">INDEX(Sheet1!A:X,C7199+1,5)</f>
        <v>642</v>
      </c>
      <c r="K7200">
        <v>20260821</v>
      </c>
      <c r="L7200">
        <f>L7199+1</f>
        <v>7200</v>
      </c>
    </row>
    <row r="7201" spans="1:12">
      <c r="A7201">
        <f>A7200+1</f>
        <v>7201</v>
      </c>
      <c r="B7201">
        <v>26</v>
      </c>
      <c r="C7201">
        <f t="shared" si="112"/>
        <v>601</v>
      </c>
      <c r="D7201">
        <f>IF(D7200=12,1,D7200+1)</f>
        <v>1</v>
      </c>
      <c r="G7201">
        <f>G7200+1</f>
        <v>7201</v>
      </c>
      <c r="H7201">
        <v>26</v>
      </c>
      <c r="I7201">
        <v>20210821</v>
      </c>
      <c r="J7201" cm="1">
        <f t="array" ref="J7201">INDEX(Sheet1!A:X,C7200+1,5)</f>
        <v>283.55</v>
      </c>
      <c r="K7201">
        <v>20260821</v>
      </c>
      <c r="L7201">
        <f>L7200+1</f>
        <v>7201</v>
      </c>
    </row>
    <row r="7202" spans="1:12">
      <c r="A7202">
        <f>A7201+1</f>
        <v>7202</v>
      </c>
      <c r="B7202">
        <v>26</v>
      </c>
      <c r="C7202">
        <f t="shared" si="112"/>
        <v>601</v>
      </c>
      <c r="D7202">
        <f>IF(D7201=12,1,D7201+1)</f>
        <v>2</v>
      </c>
      <c r="G7202">
        <f>G7201+1</f>
        <v>7202</v>
      </c>
      <c r="H7202">
        <v>26</v>
      </c>
      <c r="I7202">
        <v>20210821</v>
      </c>
      <c r="J7202" cm="1">
        <f t="array" ref="J7202">INDEX(Sheet1!A:X,C7201+1,5)</f>
        <v>283.55</v>
      </c>
      <c r="K7202">
        <v>20260821</v>
      </c>
      <c r="L7202">
        <f>L7201+1</f>
        <v>7202</v>
      </c>
    </row>
    <row r="7203" spans="1:12">
      <c r="A7203">
        <f>A7202+1</f>
        <v>7203</v>
      </c>
      <c r="B7203">
        <v>26</v>
      </c>
      <c r="C7203">
        <f t="shared" si="112"/>
        <v>601</v>
      </c>
      <c r="D7203">
        <f>IF(D7202=12,1,D7202+1)</f>
        <v>3</v>
      </c>
      <c r="G7203">
        <f>G7202+1</f>
        <v>7203</v>
      </c>
      <c r="H7203">
        <v>26</v>
      </c>
      <c r="I7203">
        <v>20210821</v>
      </c>
      <c r="J7203" cm="1">
        <f t="array" ref="J7203">INDEX(Sheet1!A:X,C7202+1,5)</f>
        <v>283.55</v>
      </c>
      <c r="K7203">
        <v>20260821</v>
      </c>
      <c r="L7203">
        <f>L7202+1</f>
        <v>7203</v>
      </c>
    </row>
    <row r="7204" spans="1:12">
      <c r="A7204">
        <f>A7203+1</f>
        <v>7204</v>
      </c>
      <c r="B7204">
        <v>26</v>
      </c>
      <c r="C7204">
        <f t="shared" si="112"/>
        <v>601</v>
      </c>
      <c r="D7204">
        <f>IF(D7203=12,1,D7203+1)</f>
        <v>4</v>
      </c>
      <c r="G7204">
        <f>G7203+1</f>
        <v>7204</v>
      </c>
      <c r="H7204">
        <v>26</v>
      </c>
      <c r="I7204">
        <v>20210821</v>
      </c>
      <c r="J7204" cm="1">
        <f t="array" ref="J7204">INDEX(Sheet1!A:X,C7203+1,5)</f>
        <v>283.55</v>
      </c>
      <c r="K7204">
        <v>20260821</v>
      </c>
      <c r="L7204">
        <f>L7203+1</f>
        <v>7204</v>
      </c>
    </row>
    <row r="7205" spans="1:12">
      <c r="A7205">
        <f>A7204+1</f>
        <v>7205</v>
      </c>
      <c r="B7205">
        <v>26</v>
      </c>
      <c r="C7205">
        <f t="shared" si="112"/>
        <v>601</v>
      </c>
      <c r="D7205">
        <f>IF(D7204=12,1,D7204+1)</f>
        <v>5</v>
      </c>
      <c r="G7205">
        <f>G7204+1</f>
        <v>7205</v>
      </c>
      <c r="H7205">
        <v>26</v>
      </c>
      <c r="I7205">
        <v>20210821</v>
      </c>
      <c r="J7205" cm="1">
        <f t="array" ref="J7205">INDEX(Sheet1!A:X,C7204+1,5)</f>
        <v>283.55</v>
      </c>
      <c r="K7205">
        <v>20260821</v>
      </c>
      <c r="L7205">
        <f>L7204+1</f>
        <v>7205</v>
      </c>
    </row>
    <row r="7206" spans="1:12">
      <c r="A7206">
        <f>A7205+1</f>
        <v>7206</v>
      </c>
      <c r="B7206">
        <v>26</v>
      </c>
      <c r="C7206">
        <f t="shared" si="112"/>
        <v>601</v>
      </c>
      <c r="D7206">
        <f>IF(D7205=12,1,D7205+1)</f>
        <v>6</v>
      </c>
      <c r="G7206">
        <f>G7205+1</f>
        <v>7206</v>
      </c>
      <c r="H7206">
        <v>26</v>
      </c>
      <c r="I7206">
        <v>20210821</v>
      </c>
      <c r="J7206" cm="1">
        <f t="array" ref="J7206">INDEX(Sheet1!A:X,C7205+1,5)</f>
        <v>283.55</v>
      </c>
      <c r="K7206">
        <v>20260821</v>
      </c>
      <c r="L7206">
        <f>L7205+1</f>
        <v>7206</v>
      </c>
    </row>
    <row r="7207" spans="1:12">
      <c r="A7207">
        <f>A7206+1</f>
        <v>7207</v>
      </c>
      <c r="B7207">
        <v>26</v>
      </c>
      <c r="C7207">
        <f t="shared" si="112"/>
        <v>601</v>
      </c>
      <c r="D7207">
        <f>IF(D7206=12,1,D7206+1)</f>
        <v>7</v>
      </c>
      <c r="G7207">
        <f>G7206+1</f>
        <v>7207</v>
      </c>
      <c r="H7207">
        <v>26</v>
      </c>
      <c r="I7207">
        <v>20210821</v>
      </c>
      <c r="J7207" cm="1">
        <f t="array" ref="J7207">INDEX(Sheet1!A:X,C7206+1,5)</f>
        <v>283.55</v>
      </c>
      <c r="K7207">
        <v>20260821</v>
      </c>
      <c r="L7207">
        <f>L7206+1</f>
        <v>7207</v>
      </c>
    </row>
    <row r="7208" spans="1:12">
      <c r="A7208">
        <f>A7207+1</f>
        <v>7208</v>
      </c>
      <c r="B7208">
        <v>26</v>
      </c>
      <c r="C7208">
        <f t="shared" si="112"/>
        <v>601</v>
      </c>
      <c r="D7208">
        <f>IF(D7207=12,1,D7207+1)</f>
        <v>8</v>
      </c>
      <c r="G7208">
        <f>G7207+1</f>
        <v>7208</v>
      </c>
      <c r="H7208">
        <v>26</v>
      </c>
      <c r="I7208">
        <v>20210821</v>
      </c>
      <c r="J7208" cm="1">
        <f t="array" ref="J7208">INDEX(Sheet1!A:X,C7207+1,5)</f>
        <v>283.55</v>
      </c>
      <c r="K7208">
        <v>20260821</v>
      </c>
      <c r="L7208">
        <f>L7207+1</f>
        <v>7208</v>
      </c>
    </row>
    <row r="7209" spans="1:12">
      <c r="A7209">
        <f>A7208+1</f>
        <v>7209</v>
      </c>
      <c r="B7209">
        <v>26</v>
      </c>
      <c r="C7209">
        <f t="shared" si="112"/>
        <v>601</v>
      </c>
      <c r="D7209">
        <f>IF(D7208=12,1,D7208+1)</f>
        <v>9</v>
      </c>
      <c r="G7209">
        <f>G7208+1</f>
        <v>7209</v>
      </c>
      <c r="H7209">
        <v>26</v>
      </c>
      <c r="I7209">
        <v>20210821</v>
      </c>
      <c r="J7209" cm="1">
        <f t="array" ref="J7209">INDEX(Sheet1!A:X,C7208+1,5)</f>
        <v>283.55</v>
      </c>
      <c r="K7209">
        <v>20260821</v>
      </c>
      <c r="L7209">
        <f>L7208+1</f>
        <v>7209</v>
      </c>
    </row>
    <row r="7210" spans="1:12">
      <c r="A7210">
        <f>A7209+1</f>
        <v>7210</v>
      </c>
      <c r="B7210">
        <v>26</v>
      </c>
      <c r="C7210">
        <f t="shared" si="112"/>
        <v>601</v>
      </c>
      <c r="D7210">
        <f>IF(D7209=12,1,D7209+1)</f>
        <v>10</v>
      </c>
      <c r="G7210">
        <f>G7209+1</f>
        <v>7210</v>
      </c>
      <c r="H7210">
        <v>26</v>
      </c>
      <c r="I7210">
        <v>20210821</v>
      </c>
      <c r="J7210" cm="1">
        <f t="array" ref="J7210">INDEX(Sheet1!A:X,C7209+1,5)</f>
        <v>283.55</v>
      </c>
      <c r="K7210">
        <v>20260821</v>
      </c>
      <c r="L7210">
        <f>L7209+1</f>
        <v>7210</v>
      </c>
    </row>
    <row r="7211" spans="1:12">
      <c r="A7211">
        <f>A7210+1</f>
        <v>7211</v>
      </c>
      <c r="B7211">
        <v>26</v>
      </c>
      <c r="C7211">
        <f t="shared" si="112"/>
        <v>601</v>
      </c>
      <c r="D7211">
        <f>IF(D7210=12,1,D7210+1)</f>
        <v>11</v>
      </c>
      <c r="G7211">
        <f>G7210+1</f>
        <v>7211</v>
      </c>
      <c r="H7211">
        <v>26</v>
      </c>
      <c r="I7211">
        <v>20210821</v>
      </c>
      <c r="J7211" cm="1">
        <f t="array" ref="J7211">INDEX(Sheet1!A:X,C7210+1,5)</f>
        <v>283.55</v>
      </c>
      <c r="K7211">
        <v>20260821</v>
      </c>
      <c r="L7211">
        <f>L7210+1</f>
        <v>7211</v>
      </c>
    </row>
    <row r="7212" spans="1:12">
      <c r="A7212">
        <f>A7211+1</f>
        <v>7212</v>
      </c>
      <c r="B7212">
        <v>26</v>
      </c>
      <c r="C7212">
        <f t="shared" si="112"/>
        <v>602</v>
      </c>
      <c r="D7212">
        <f>IF(D7211=12,1,D7211+1)</f>
        <v>12</v>
      </c>
      <c r="G7212">
        <f>G7211+1</f>
        <v>7212</v>
      </c>
      <c r="H7212">
        <v>26</v>
      </c>
      <c r="I7212">
        <v>20210821</v>
      </c>
      <c r="J7212" cm="1">
        <f t="array" ref="J7212">INDEX(Sheet1!A:X,C7211+1,5)</f>
        <v>283.55</v>
      </c>
      <c r="K7212">
        <v>20260821</v>
      </c>
      <c r="L7212">
        <f>L7211+1</f>
        <v>7212</v>
      </c>
    </row>
    <row r="7213" spans="1:12">
      <c r="A7213">
        <f>A7212+1</f>
        <v>7213</v>
      </c>
      <c r="B7213">
        <v>26</v>
      </c>
      <c r="C7213">
        <f t="shared" si="112"/>
        <v>602</v>
      </c>
      <c r="D7213">
        <f>IF(D7212=12,1,D7212+1)</f>
        <v>1</v>
      </c>
      <c r="G7213">
        <f>G7212+1</f>
        <v>7213</v>
      </c>
      <c r="H7213">
        <v>26</v>
      </c>
      <c r="I7213">
        <v>20210821</v>
      </c>
      <c r="J7213" cm="1">
        <f t="array" ref="J7213">INDEX(Sheet1!A:X,C7212+1,5)</f>
        <v>283.55</v>
      </c>
      <c r="K7213">
        <v>20260821</v>
      </c>
      <c r="L7213">
        <f>L7212+1</f>
        <v>7213</v>
      </c>
    </row>
    <row r="7214" spans="1:12">
      <c r="A7214">
        <f>A7213+1</f>
        <v>7214</v>
      </c>
      <c r="B7214">
        <v>26</v>
      </c>
      <c r="C7214">
        <f t="shared" si="112"/>
        <v>602</v>
      </c>
      <c r="D7214">
        <f>IF(D7213=12,1,D7213+1)</f>
        <v>2</v>
      </c>
      <c r="G7214">
        <f>G7213+1</f>
        <v>7214</v>
      </c>
      <c r="H7214">
        <v>26</v>
      </c>
      <c r="I7214">
        <v>20210821</v>
      </c>
      <c r="J7214" cm="1">
        <f t="array" ref="J7214">INDEX(Sheet1!A:X,C7213+1,5)</f>
        <v>283.55</v>
      </c>
      <c r="K7214">
        <v>20260821</v>
      </c>
      <c r="L7214">
        <f>L7213+1</f>
        <v>7214</v>
      </c>
    </row>
    <row r="7215" spans="1:12">
      <c r="A7215">
        <f>A7214+1</f>
        <v>7215</v>
      </c>
      <c r="B7215">
        <v>26</v>
      </c>
      <c r="C7215">
        <f t="shared" si="112"/>
        <v>602</v>
      </c>
      <c r="D7215">
        <f>IF(D7214=12,1,D7214+1)</f>
        <v>3</v>
      </c>
      <c r="G7215">
        <f>G7214+1</f>
        <v>7215</v>
      </c>
      <c r="H7215">
        <v>26</v>
      </c>
      <c r="I7215">
        <v>20210821</v>
      </c>
      <c r="J7215" cm="1">
        <f t="array" ref="J7215">INDEX(Sheet1!A:X,C7214+1,5)</f>
        <v>283.55</v>
      </c>
      <c r="K7215">
        <v>20260821</v>
      </c>
      <c r="L7215">
        <f>L7214+1</f>
        <v>7215</v>
      </c>
    </row>
    <row r="7216" spans="1:12">
      <c r="A7216">
        <f>A7215+1</f>
        <v>7216</v>
      </c>
      <c r="B7216">
        <v>26</v>
      </c>
      <c r="C7216">
        <f t="shared" si="112"/>
        <v>602</v>
      </c>
      <c r="D7216">
        <f>IF(D7215=12,1,D7215+1)</f>
        <v>4</v>
      </c>
      <c r="G7216">
        <f>G7215+1</f>
        <v>7216</v>
      </c>
      <c r="H7216">
        <v>26</v>
      </c>
      <c r="I7216">
        <v>20210821</v>
      </c>
      <c r="J7216" cm="1">
        <f t="array" ref="J7216">INDEX(Sheet1!A:X,C7215+1,5)</f>
        <v>283.55</v>
      </c>
      <c r="K7216">
        <v>20260821</v>
      </c>
      <c r="L7216">
        <f>L7215+1</f>
        <v>7216</v>
      </c>
    </row>
    <row r="7217" spans="1:12">
      <c r="A7217">
        <f>A7216+1</f>
        <v>7217</v>
      </c>
      <c r="B7217">
        <v>26</v>
      </c>
      <c r="C7217">
        <f t="shared" si="112"/>
        <v>602</v>
      </c>
      <c r="D7217">
        <f>IF(D7216=12,1,D7216+1)</f>
        <v>5</v>
      </c>
      <c r="G7217">
        <f>G7216+1</f>
        <v>7217</v>
      </c>
      <c r="H7217">
        <v>26</v>
      </c>
      <c r="I7217">
        <v>20210821</v>
      </c>
      <c r="J7217" cm="1">
        <f t="array" ref="J7217">INDEX(Sheet1!A:X,C7216+1,5)</f>
        <v>283.55</v>
      </c>
      <c r="K7217">
        <v>20260821</v>
      </c>
      <c r="L7217">
        <f>L7216+1</f>
        <v>7217</v>
      </c>
    </row>
    <row r="7218" spans="1:12">
      <c r="A7218">
        <f>A7217+1</f>
        <v>7218</v>
      </c>
      <c r="B7218">
        <v>26</v>
      </c>
      <c r="C7218">
        <f t="shared" si="112"/>
        <v>602</v>
      </c>
      <c r="D7218">
        <f>IF(D7217=12,1,D7217+1)</f>
        <v>6</v>
      </c>
      <c r="G7218">
        <f>G7217+1</f>
        <v>7218</v>
      </c>
      <c r="H7218">
        <v>26</v>
      </c>
      <c r="I7218">
        <v>20210821</v>
      </c>
      <c r="J7218" cm="1">
        <f t="array" ref="J7218">INDEX(Sheet1!A:X,C7217+1,5)</f>
        <v>283.55</v>
      </c>
      <c r="K7218">
        <v>20260821</v>
      </c>
      <c r="L7218">
        <f>L7217+1</f>
        <v>7218</v>
      </c>
    </row>
    <row r="7219" spans="1:12">
      <c r="A7219">
        <f>A7218+1</f>
        <v>7219</v>
      </c>
      <c r="B7219">
        <v>26</v>
      </c>
      <c r="C7219">
        <f t="shared" si="112"/>
        <v>602</v>
      </c>
      <c r="D7219">
        <f>IF(D7218=12,1,D7218+1)</f>
        <v>7</v>
      </c>
      <c r="G7219">
        <f>G7218+1</f>
        <v>7219</v>
      </c>
      <c r="H7219">
        <v>26</v>
      </c>
      <c r="I7219">
        <v>20210821</v>
      </c>
      <c r="J7219" cm="1">
        <f t="array" ref="J7219">INDEX(Sheet1!A:X,C7218+1,5)</f>
        <v>283.55</v>
      </c>
      <c r="K7219">
        <v>20260821</v>
      </c>
      <c r="L7219">
        <f>L7218+1</f>
        <v>7219</v>
      </c>
    </row>
    <row r="7220" spans="1:12">
      <c r="A7220">
        <f>A7219+1</f>
        <v>7220</v>
      </c>
      <c r="B7220">
        <v>26</v>
      </c>
      <c r="C7220">
        <f t="shared" si="112"/>
        <v>602</v>
      </c>
      <c r="D7220">
        <f>IF(D7219=12,1,D7219+1)</f>
        <v>8</v>
      </c>
      <c r="G7220">
        <f>G7219+1</f>
        <v>7220</v>
      </c>
      <c r="H7220">
        <v>26</v>
      </c>
      <c r="I7220">
        <v>20210821</v>
      </c>
      <c r="J7220" cm="1">
        <f t="array" ref="J7220">INDEX(Sheet1!A:X,C7219+1,5)</f>
        <v>283.55</v>
      </c>
      <c r="K7220">
        <v>20260821</v>
      </c>
      <c r="L7220">
        <f>L7219+1</f>
        <v>7220</v>
      </c>
    </row>
    <row r="7221" spans="1:12">
      <c r="A7221">
        <f>A7220+1</f>
        <v>7221</v>
      </c>
      <c r="B7221">
        <v>26</v>
      </c>
      <c r="C7221">
        <f t="shared" si="112"/>
        <v>602</v>
      </c>
      <c r="D7221">
        <f>IF(D7220=12,1,D7220+1)</f>
        <v>9</v>
      </c>
      <c r="G7221">
        <f>G7220+1</f>
        <v>7221</v>
      </c>
      <c r="H7221">
        <v>26</v>
      </c>
      <c r="I7221">
        <v>20210821</v>
      </c>
      <c r="J7221" cm="1">
        <f t="array" ref="J7221">INDEX(Sheet1!A:X,C7220+1,5)</f>
        <v>283.55</v>
      </c>
      <c r="K7221">
        <v>20260821</v>
      </c>
      <c r="L7221">
        <f>L7220+1</f>
        <v>7221</v>
      </c>
    </row>
    <row r="7222" spans="1:12">
      <c r="A7222">
        <f>A7221+1</f>
        <v>7222</v>
      </c>
      <c r="B7222">
        <v>26</v>
      </c>
      <c r="C7222">
        <f t="shared" si="112"/>
        <v>602</v>
      </c>
      <c r="D7222">
        <f>IF(D7221=12,1,D7221+1)</f>
        <v>10</v>
      </c>
      <c r="G7222">
        <f>G7221+1</f>
        <v>7222</v>
      </c>
      <c r="H7222">
        <v>26</v>
      </c>
      <c r="I7222">
        <v>20210821</v>
      </c>
      <c r="J7222" cm="1">
        <f t="array" ref="J7222">INDEX(Sheet1!A:X,C7221+1,5)</f>
        <v>283.55</v>
      </c>
      <c r="K7222">
        <v>20260821</v>
      </c>
      <c r="L7222">
        <f>L7221+1</f>
        <v>7222</v>
      </c>
    </row>
    <row r="7223" spans="1:12">
      <c r="A7223">
        <f>A7222+1</f>
        <v>7223</v>
      </c>
      <c r="B7223">
        <v>26</v>
      </c>
      <c r="C7223">
        <f t="shared" si="112"/>
        <v>602</v>
      </c>
      <c r="D7223">
        <f>IF(D7222=12,1,D7222+1)</f>
        <v>11</v>
      </c>
      <c r="G7223">
        <f>G7222+1</f>
        <v>7223</v>
      </c>
      <c r="H7223">
        <v>26</v>
      </c>
      <c r="I7223">
        <v>20210821</v>
      </c>
      <c r="J7223" cm="1">
        <f t="array" ref="J7223">INDEX(Sheet1!A:X,C7222+1,5)</f>
        <v>283.55</v>
      </c>
      <c r="K7223">
        <v>20260821</v>
      </c>
      <c r="L7223">
        <f>L7222+1</f>
        <v>7223</v>
      </c>
    </row>
    <row r="7224" spans="1:12">
      <c r="A7224">
        <f>A7223+1</f>
        <v>7224</v>
      </c>
      <c r="B7224">
        <v>26</v>
      </c>
      <c r="C7224">
        <f t="shared" si="112"/>
        <v>603</v>
      </c>
      <c r="D7224">
        <f>IF(D7223=12,1,D7223+1)</f>
        <v>12</v>
      </c>
      <c r="G7224">
        <f>G7223+1</f>
        <v>7224</v>
      </c>
      <c r="H7224">
        <v>26</v>
      </c>
      <c r="I7224">
        <v>20210821</v>
      </c>
      <c r="J7224" cm="1">
        <f t="array" ref="J7224">INDEX(Sheet1!A:X,C7223+1,5)</f>
        <v>283.55</v>
      </c>
      <c r="K7224">
        <v>20260821</v>
      </c>
      <c r="L7224">
        <f>L7223+1</f>
        <v>7224</v>
      </c>
    </row>
    <row r="7225" spans="1:12">
      <c r="A7225">
        <f>A7224+1</f>
        <v>7225</v>
      </c>
      <c r="B7225">
        <v>26</v>
      </c>
      <c r="C7225">
        <f t="shared" si="112"/>
        <v>603</v>
      </c>
      <c r="D7225">
        <f>IF(D7224=12,1,D7224+1)</f>
        <v>1</v>
      </c>
      <c r="G7225">
        <f>G7224+1</f>
        <v>7225</v>
      </c>
      <c r="H7225">
        <v>26</v>
      </c>
      <c r="I7225">
        <v>20210821</v>
      </c>
      <c r="J7225" cm="1">
        <f t="array" ref="J7225">INDEX(Sheet1!A:X,C7224+1,5)</f>
        <v>283.55</v>
      </c>
      <c r="K7225">
        <v>20260821</v>
      </c>
      <c r="L7225">
        <f>L7224+1</f>
        <v>7225</v>
      </c>
    </row>
    <row r="7226" spans="1:12">
      <c r="A7226">
        <f>A7225+1</f>
        <v>7226</v>
      </c>
      <c r="B7226">
        <v>26</v>
      </c>
      <c r="C7226">
        <f t="shared" si="112"/>
        <v>603</v>
      </c>
      <c r="D7226">
        <f>IF(D7225=12,1,D7225+1)</f>
        <v>2</v>
      </c>
      <c r="G7226">
        <f>G7225+1</f>
        <v>7226</v>
      </c>
      <c r="H7226">
        <v>26</v>
      </c>
      <c r="I7226">
        <v>20210821</v>
      </c>
      <c r="J7226" cm="1">
        <f t="array" ref="J7226">INDEX(Sheet1!A:X,C7225+1,5)</f>
        <v>283.55</v>
      </c>
      <c r="K7226">
        <v>20260821</v>
      </c>
      <c r="L7226">
        <f>L7225+1</f>
        <v>7226</v>
      </c>
    </row>
    <row r="7227" spans="1:12">
      <c r="A7227">
        <f>A7226+1</f>
        <v>7227</v>
      </c>
      <c r="B7227">
        <v>26</v>
      </c>
      <c r="C7227">
        <f t="shared" si="112"/>
        <v>603</v>
      </c>
      <c r="D7227">
        <f>IF(D7226=12,1,D7226+1)</f>
        <v>3</v>
      </c>
      <c r="G7227">
        <f>G7226+1</f>
        <v>7227</v>
      </c>
      <c r="H7227">
        <v>26</v>
      </c>
      <c r="I7227">
        <v>20210821</v>
      </c>
      <c r="J7227" cm="1">
        <f t="array" ref="J7227">INDEX(Sheet1!A:X,C7226+1,5)</f>
        <v>283.55</v>
      </c>
      <c r="K7227">
        <v>20260821</v>
      </c>
      <c r="L7227">
        <f>L7226+1</f>
        <v>7227</v>
      </c>
    </row>
    <row r="7228" spans="1:12">
      <c r="A7228">
        <f>A7227+1</f>
        <v>7228</v>
      </c>
      <c r="B7228">
        <v>26</v>
      </c>
      <c r="C7228">
        <f t="shared" si="112"/>
        <v>603</v>
      </c>
      <c r="D7228">
        <f>IF(D7227=12,1,D7227+1)</f>
        <v>4</v>
      </c>
      <c r="G7228">
        <f>G7227+1</f>
        <v>7228</v>
      </c>
      <c r="H7228">
        <v>26</v>
      </c>
      <c r="I7228">
        <v>20210821</v>
      </c>
      <c r="J7228" cm="1">
        <f t="array" ref="J7228">INDEX(Sheet1!A:X,C7227+1,5)</f>
        <v>283.55</v>
      </c>
      <c r="K7228">
        <v>20260821</v>
      </c>
      <c r="L7228">
        <f>L7227+1</f>
        <v>7228</v>
      </c>
    </row>
    <row r="7229" spans="1:12">
      <c r="A7229">
        <f>A7228+1</f>
        <v>7229</v>
      </c>
      <c r="B7229">
        <v>26</v>
      </c>
      <c r="C7229">
        <f t="shared" si="112"/>
        <v>603</v>
      </c>
      <c r="D7229">
        <f>IF(D7228=12,1,D7228+1)</f>
        <v>5</v>
      </c>
      <c r="G7229">
        <f>G7228+1</f>
        <v>7229</v>
      </c>
      <c r="H7229">
        <v>26</v>
      </c>
      <c r="I7229">
        <v>20210821</v>
      </c>
      <c r="J7229" cm="1">
        <f t="array" ref="J7229">INDEX(Sheet1!A:X,C7228+1,5)</f>
        <v>283.55</v>
      </c>
      <c r="K7229">
        <v>20260821</v>
      </c>
      <c r="L7229">
        <f>L7228+1</f>
        <v>7229</v>
      </c>
    </row>
    <row r="7230" spans="1:12">
      <c r="A7230">
        <f>A7229+1</f>
        <v>7230</v>
      </c>
      <c r="B7230">
        <v>26</v>
      </c>
      <c r="C7230">
        <f t="shared" si="112"/>
        <v>603</v>
      </c>
      <c r="D7230">
        <f>IF(D7229=12,1,D7229+1)</f>
        <v>6</v>
      </c>
      <c r="G7230">
        <f>G7229+1</f>
        <v>7230</v>
      </c>
      <c r="H7230">
        <v>26</v>
      </c>
      <c r="I7230">
        <v>20210821</v>
      </c>
      <c r="J7230" cm="1">
        <f t="array" ref="J7230">INDEX(Sheet1!A:X,C7229+1,5)</f>
        <v>283.55</v>
      </c>
      <c r="K7230">
        <v>20260821</v>
      </c>
      <c r="L7230">
        <f>L7229+1</f>
        <v>7230</v>
      </c>
    </row>
    <row r="7231" spans="1:12">
      <c r="A7231">
        <f>A7230+1</f>
        <v>7231</v>
      </c>
      <c r="B7231">
        <v>26</v>
      </c>
      <c r="C7231">
        <f t="shared" si="112"/>
        <v>603</v>
      </c>
      <c r="D7231">
        <f>IF(D7230=12,1,D7230+1)</f>
        <v>7</v>
      </c>
      <c r="G7231">
        <f>G7230+1</f>
        <v>7231</v>
      </c>
      <c r="H7231">
        <v>26</v>
      </c>
      <c r="I7231">
        <v>20210821</v>
      </c>
      <c r="J7231" cm="1">
        <f t="array" ref="J7231">INDEX(Sheet1!A:X,C7230+1,5)</f>
        <v>283.55</v>
      </c>
      <c r="K7231">
        <v>20260821</v>
      </c>
      <c r="L7231">
        <f>L7230+1</f>
        <v>7231</v>
      </c>
    </row>
    <row r="7232" spans="1:12">
      <c r="A7232">
        <f>A7231+1</f>
        <v>7232</v>
      </c>
      <c r="B7232">
        <v>26</v>
      </c>
      <c r="C7232">
        <f t="shared" si="112"/>
        <v>603</v>
      </c>
      <c r="D7232">
        <f>IF(D7231=12,1,D7231+1)</f>
        <v>8</v>
      </c>
      <c r="G7232">
        <f>G7231+1</f>
        <v>7232</v>
      </c>
      <c r="H7232">
        <v>26</v>
      </c>
      <c r="I7232">
        <v>20210821</v>
      </c>
      <c r="J7232" cm="1">
        <f t="array" ref="J7232">INDEX(Sheet1!A:X,C7231+1,5)</f>
        <v>283.55</v>
      </c>
      <c r="K7232">
        <v>20260821</v>
      </c>
      <c r="L7232">
        <f>L7231+1</f>
        <v>7232</v>
      </c>
    </row>
    <row r="7233" spans="1:12">
      <c r="A7233">
        <f>A7232+1</f>
        <v>7233</v>
      </c>
      <c r="B7233">
        <v>26</v>
      </c>
      <c r="C7233">
        <f t="shared" ref="C7233:C7296" si="113">ROUNDDOWN(ROW()/12,0)+1</f>
        <v>603</v>
      </c>
      <c r="D7233">
        <f>IF(D7232=12,1,D7232+1)</f>
        <v>9</v>
      </c>
      <c r="G7233">
        <f>G7232+1</f>
        <v>7233</v>
      </c>
      <c r="H7233">
        <v>26</v>
      </c>
      <c r="I7233">
        <v>20210821</v>
      </c>
      <c r="J7233" cm="1">
        <f t="array" ref="J7233">INDEX(Sheet1!A:X,C7232+1,5)</f>
        <v>283.55</v>
      </c>
      <c r="K7233">
        <v>20260821</v>
      </c>
      <c r="L7233">
        <f>L7232+1</f>
        <v>7233</v>
      </c>
    </row>
    <row r="7234" spans="1:12">
      <c r="A7234">
        <f>A7233+1</f>
        <v>7234</v>
      </c>
      <c r="B7234">
        <v>26</v>
      </c>
      <c r="C7234">
        <f t="shared" si="113"/>
        <v>603</v>
      </c>
      <c r="D7234">
        <f>IF(D7233=12,1,D7233+1)</f>
        <v>10</v>
      </c>
      <c r="G7234">
        <f>G7233+1</f>
        <v>7234</v>
      </c>
      <c r="H7234">
        <v>26</v>
      </c>
      <c r="I7234">
        <v>20210821</v>
      </c>
      <c r="J7234" cm="1">
        <f t="array" ref="J7234">INDEX(Sheet1!A:X,C7233+1,5)</f>
        <v>283.55</v>
      </c>
      <c r="K7234">
        <v>20260821</v>
      </c>
      <c r="L7234">
        <f>L7233+1</f>
        <v>7234</v>
      </c>
    </row>
    <row r="7235" spans="1:12">
      <c r="A7235">
        <f>A7234+1</f>
        <v>7235</v>
      </c>
      <c r="B7235">
        <v>26</v>
      </c>
      <c r="C7235">
        <f t="shared" si="113"/>
        <v>603</v>
      </c>
      <c r="D7235">
        <f>IF(D7234=12,1,D7234+1)</f>
        <v>11</v>
      </c>
      <c r="G7235">
        <f>G7234+1</f>
        <v>7235</v>
      </c>
      <c r="H7235">
        <v>26</v>
      </c>
      <c r="I7235">
        <v>20210821</v>
      </c>
      <c r="J7235" cm="1">
        <f t="array" ref="J7235">INDEX(Sheet1!A:X,C7234+1,5)</f>
        <v>283.55</v>
      </c>
      <c r="K7235">
        <v>20260821</v>
      </c>
      <c r="L7235">
        <f>L7234+1</f>
        <v>7235</v>
      </c>
    </row>
    <row r="7236" spans="1:12">
      <c r="A7236">
        <f>A7235+1</f>
        <v>7236</v>
      </c>
      <c r="B7236">
        <v>26</v>
      </c>
      <c r="C7236">
        <f t="shared" si="113"/>
        <v>604</v>
      </c>
      <c r="D7236">
        <f>IF(D7235=12,1,D7235+1)</f>
        <v>12</v>
      </c>
      <c r="G7236">
        <f>G7235+1</f>
        <v>7236</v>
      </c>
      <c r="H7236">
        <v>26</v>
      </c>
      <c r="I7236">
        <v>20210821</v>
      </c>
      <c r="J7236" cm="1">
        <f t="array" ref="J7236">INDEX(Sheet1!A:X,C7235+1,5)</f>
        <v>283.55</v>
      </c>
      <c r="K7236">
        <v>20260821</v>
      </c>
      <c r="L7236">
        <f>L7235+1</f>
        <v>7236</v>
      </c>
    </row>
    <row r="7237" spans="1:12">
      <c r="A7237">
        <f>A7236+1</f>
        <v>7237</v>
      </c>
      <c r="B7237">
        <v>26</v>
      </c>
      <c r="C7237">
        <f t="shared" si="113"/>
        <v>604</v>
      </c>
      <c r="D7237">
        <f>IF(D7236=12,1,D7236+1)</f>
        <v>1</v>
      </c>
      <c r="G7237">
        <f>G7236+1</f>
        <v>7237</v>
      </c>
      <c r="H7237">
        <v>26</v>
      </c>
      <c r="I7237">
        <v>20210821</v>
      </c>
      <c r="J7237" cm="1">
        <f t="array" ref="J7237">INDEX(Sheet1!A:X,C7236+1,5)</f>
        <v>299.60000000000002</v>
      </c>
      <c r="K7237">
        <v>20260821</v>
      </c>
      <c r="L7237">
        <f>L7236+1</f>
        <v>7237</v>
      </c>
    </row>
    <row r="7238" spans="1:12">
      <c r="A7238">
        <f>A7237+1</f>
        <v>7238</v>
      </c>
      <c r="B7238">
        <v>26</v>
      </c>
      <c r="C7238">
        <f t="shared" si="113"/>
        <v>604</v>
      </c>
      <c r="D7238">
        <f>IF(D7237=12,1,D7237+1)</f>
        <v>2</v>
      </c>
      <c r="G7238">
        <f>G7237+1</f>
        <v>7238</v>
      </c>
      <c r="H7238">
        <v>26</v>
      </c>
      <c r="I7238">
        <v>20210821</v>
      </c>
      <c r="J7238" cm="1">
        <f t="array" ref="J7238">INDEX(Sheet1!A:X,C7237+1,5)</f>
        <v>299.60000000000002</v>
      </c>
      <c r="K7238">
        <v>20260821</v>
      </c>
      <c r="L7238">
        <f>L7237+1</f>
        <v>7238</v>
      </c>
    </row>
    <row r="7239" spans="1:12">
      <c r="A7239">
        <f>A7238+1</f>
        <v>7239</v>
      </c>
      <c r="B7239">
        <v>26</v>
      </c>
      <c r="C7239">
        <f t="shared" si="113"/>
        <v>604</v>
      </c>
      <c r="D7239">
        <f>IF(D7238=12,1,D7238+1)</f>
        <v>3</v>
      </c>
      <c r="G7239">
        <f>G7238+1</f>
        <v>7239</v>
      </c>
      <c r="H7239">
        <v>26</v>
      </c>
      <c r="I7239">
        <v>20210821</v>
      </c>
      <c r="J7239" cm="1">
        <f t="array" ref="J7239">INDEX(Sheet1!A:X,C7238+1,5)</f>
        <v>299.60000000000002</v>
      </c>
      <c r="K7239">
        <v>20260821</v>
      </c>
      <c r="L7239">
        <f>L7238+1</f>
        <v>7239</v>
      </c>
    </row>
    <row r="7240" spans="1:12">
      <c r="A7240">
        <f>A7239+1</f>
        <v>7240</v>
      </c>
      <c r="B7240">
        <v>26</v>
      </c>
      <c r="C7240">
        <f t="shared" si="113"/>
        <v>604</v>
      </c>
      <c r="D7240">
        <f>IF(D7239=12,1,D7239+1)</f>
        <v>4</v>
      </c>
      <c r="G7240">
        <f>G7239+1</f>
        <v>7240</v>
      </c>
      <c r="H7240">
        <v>26</v>
      </c>
      <c r="I7240">
        <v>20210821</v>
      </c>
      <c r="J7240" cm="1">
        <f t="array" ref="J7240">INDEX(Sheet1!A:X,C7239+1,5)</f>
        <v>299.60000000000002</v>
      </c>
      <c r="K7240">
        <v>20260821</v>
      </c>
      <c r="L7240">
        <f>L7239+1</f>
        <v>7240</v>
      </c>
    </row>
    <row r="7241" spans="1:12">
      <c r="A7241">
        <f>A7240+1</f>
        <v>7241</v>
      </c>
      <c r="B7241">
        <v>26</v>
      </c>
      <c r="C7241">
        <f t="shared" si="113"/>
        <v>604</v>
      </c>
      <c r="D7241">
        <f>IF(D7240=12,1,D7240+1)</f>
        <v>5</v>
      </c>
      <c r="G7241">
        <f>G7240+1</f>
        <v>7241</v>
      </c>
      <c r="H7241">
        <v>26</v>
      </c>
      <c r="I7241">
        <v>20210821</v>
      </c>
      <c r="J7241" cm="1">
        <f t="array" ref="J7241">INDEX(Sheet1!A:X,C7240+1,5)</f>
        <v>299.60000000000002</v>
      </c>
      <c r="K7241">
        <v>20260821</v>
      </c>
      <c r="L7241">
        <f>L7240+1</f>
        <v>7241</v>
      </c>
    </row>
    <row r="7242" spans="1:12">
      <c r="A7242">
        <f>A7241+1</f>
        <v>7242</v>
      </c>
      <c r="B7242">
        <v>26</v>
      </c>
      <c r="C7242">
        <f t="shared" si="113"/>
        <v>604</v>
      </c>
      <c r="D7242">
        <f>IF(D7241=12,1,D7241+1)</f>
        <v>6</v>
      </c>
      <c r="G7242">
        <f>G7241+1</f>
        <v>7242</v>
      </c>
      <c r="H7242">
        <v>26</v>
      </c>
      <c r="I7242">
        <v>20210821</v>
      </c>
      <c r="J7242" cm="1">
        <f t="array" ref="J7242">INDEX(Sheet1!A:X,C7241+1,5)</f>
        <v>299.60000000000002</v>
      </c>
      <c r="K7242">
        <v>20260821</v>
      </c>
      <c r="L7242">
        <f>L7241+1</f>
        <v>7242</v>
      </c>
    </row>
    <row r="7243" spans="1:12">
      <c r="A7243">
        <f>A7242+1</f>
        <v>7243</v>
      </c>
      <c r="B7243">
        <v>26</v>
      </c>
      <c r="C7243">
        <f t="shared" si="113"/>
        <v>604</v>
      </c>
      <c r="D7243">
        <f>IF(D7242=12,1,D7242+1)</f>
        <v>7</v>
      </c>
      <c r="G7243">
        <f>G7242+1</f>
        <v>7243</v>
      </c>
      <c r="H7243">
        <v>26</v>
      </c>
      <c r="I7243">
        <v>20210821</v>
      </c>
      <c r="J7243" cm="1">
        <f t="array" ref="J7243">INDEX(Sheet1!A:X,C7242+1,5)</f>
        <v>299.60000000000002</v>
      </c>
      <c r="K7243">
        <v>20260821</v>
      </c>
      <c r="L7243">
        <f>L7242+1</f>
        <v>7243</v>
      </c>
    </row>
    <row r="7244" spans="1:12">
      <c r="A7244">
        <f>A7243+1</f>
        <v>7244</v>
      </c>
      <c r="B7244">
        <v>26</v>
      </c>
      <c r="C7244">
        <f t="shared" si="113"/>
        <v>604</v>
      </c>
      <c r="D7244">
        <f>IF(D7243=12,1,D7243+1)</f>
        <v>8</v>
      </c>
      <c r="G7244">
        <f>G7243+1</f>
        <v>7244</v>
      </c>
      <c r="H7244">
        <v>26</v>
      </c>
      <c r="I7244">
        <v>20210821</v>
      </c>
      <c r="J7244" cm="1">
        <f t="array" ref="J7244">INDEX(Sheet1!A:X,C7243+1,5)</f>
        <v>299.60000000000002</v>
      </c>
      <c r="K7244">
        <v>20260821</v>
      </c>
      <c r="L7244">
        <f>L7243+1</f>
        <v>7244</v>
      </c>
    </row>
    <row r="7245" spans="1:12">
      <c r="A7245">
        <f>A7244+1</f>
        <v>7245</v>
      </c>
      <c r="B7245">
        <v>26</v>
      </c>
      <c r="C7245">
        <f t="shared" si="113"/>
        <v>604</v>
      </c>
      <c r="D7245">
        <f>IF(D7244=12,1,D7244+1)</f>
        <v>9</v>
      </c>
      <c r="G7245">
        <f>G7244+1</f>
        <v>7245</v>
      </c>
      <c r="H7245">
        <v>26</v>
      </c>
      <c r="I7245">
        <v>20210821</v>
      </c>
      <c r="J7245" cm="1">
        <f t="array" ref="J7245">INDEX(Sheet1!A:X,C7244+1,5)</f>
        <v>299.60000000000002</v>
      </c>
      <c r="K7245">
        <v>20260821</v>
      </c>
      <c r="L7245">
        <f>L7244+1</f>
        <v>7245</v>
      </c>
    </row>
    <row r="7246" spans="1:12">
      <c r="A7246">
        <f>A7245+1</f>
        <v>7246</v>
      </c>
      <c r="B7246">
        <v>26</v>
      </c>
      <c r="C7246">
        <f t="shared" si="113"/>
        <v>604</v>
      </c>
      <c r="D7246">
        <f>IF(D7245=12,1,D7245+1)</f>
        <v>10</v>
      </c>
      <c r="G7246">
        <f>G7245+1</f>
        <v>7246</v>
      </c>
      <c r="H7246">
        <v>26</v>
      </c>
      <c r="I7246">
        <v>20210821</v>
      </c>
      <c r="J7246" cm="1">
        <f t="array" ref="J7246">INDEX(Sheet1!A:X,C7245+1,5)</f>
        <v>299.60000000000002</v>
      </c>
      <c r="K7246">
        <v>20260821</v>
      </c>
      <c r="L7246">
        <f>L7245+1</f>
        <v>7246</v>
      </c>
    </row>
    <row r="7247" spans="1:12">
      <c r="A7247">
        <f>A7246+1</f>
        <v>7247</v>
      </c>
      <c r="B7247">
        <v>26</v>
      </c>
      <c r="C7247">
        <f t="shared" si="113"/>
        <v>604</v>
      </c>
      <c r="D7247">
        <f>IF(D7246=12,1,D7246+1)</f>
        <v>11</v>
      </c>
      <c r="G7247">
        <f>G7246+1</f>
        <v>7247</v>
      </c>
      <c r="H7247">
        <v>26</v>
      </c>
      <c r="I7247">
        <v>20210821</v>
      </c>
      <c r="J7247" cm="1">
        <f t="array" ref="J7247">INDEX(Sheet1!A:X,C7246+1,5)</f>
        <v>299.60000000000002</v>
      </c>
      <c r="K7247">
        <v>20260821</v>
      </c>
      <c r="L7247">
        <f>L7246+1</f>
        <v>7247</v>
      </c>
    </row>
    <row r="7248" spans="1:12">
      <c r="A7248">
        <f>A7247+1</f>
        <v>7248</v>
      </c>
      <c r="B7248">
        <v>26</v>
      </c>
      <c r="C7248">
        <f t="shared" si="113"/>
        <v>605</v>
      </c>
      <c r="D7248">
        <f>IF(D7247=12,1,D7247+1)</f>
        <v>12</v>
      </c>
      <c r="G7248">
        <f>G7247+1</f>
        <v>7248</v>
      </c>
      <c r="H7248">
        <v>26</v>
      </c>
      <c r="I7248">
        <v>20210821</v>
      </c>
      <c r="J7248" cm="1">
        <f t="array" ref="J7248">INDEX(Sheet1!A:X,C7247+1,5)</f>
        <v>299.60000000000002</v>
      </c>
      <c r="K7248">
        <v>20260821</v>
      </c>
      <c r="L7248">
        <f>L7247+1</f>
        <v>7248</v>
      </c>
    </row>
    <row r="7249" spans="1:12">
      <c r="A7249">
        <f>A7248+1</f>
        <v>7249</v>
      </c>
      <c r="B7249">
        <v>26</v>
      </c>
      <c r="C7249">
        <f t="shared" si="113"/>
        <v>605</v>
      </c>
      <c r="D7249">
        <f>IF(D7248=12,1,D7248+1)</f>
        <v>1</v>
      </c>
      <c r="G7249">
        <f>G7248+1</f>
        <v>7249</v>
      </c>
      <c r="H7249">
        <v>26</v>
      </c>
      <c r="I7249">
        <v>20210821</v>
      </c>
      <c r="J7249" cm="1">
        <f t="array" ref="J7249">INDEX(Sheet1!A:X,C7248+1,5)</f>
        <v>299.60000000000002</v>
      </c>
      <c r="K7249">
        <v>20260821</v>
      </c>
      <c r="L7249">
        <f>L7248+1</f>
        <v>7249</v>
      </c>
    </row>
    <row r="7250" spans="1:12">
      <c r="A7250">
        <f>A7249+1</f>
        <v>7250</v>
      </c>
      <c r="B7250">
        <v>26</v>
      </c>
      <c r="C7250">
        <f t="shared" si="113"/>
        <v>605</v>
      </c>
      <c r="D7250">
        <f>IF(D7249=12,1,D7249+1)</f>
        <v>2</v>
      </c>
      <c r="G7250">
        <f>G7249+1</f>
        <v>7250</v>
      </c>
      <c r="H7250">
        <v>26</v>
      </c>
      <c r="I7250">
        <v>20210821</v>
      </c>
      <c r="J7250" cm="1">
        <f t="array" ref="J7250">INDEX(Sheet1!A:X,C7249+1,5)</f>
        <v>299.60000000000002</v>
      </c>
      <c r="K7250">
        <v>20260821</v>
      </c>
      <c r="L7250">
        <f>L7249+1</f>
        <v>7250</v>
      </c>
    </row>
    <row r="7251" spans="1:12">
      <c r="A7251">
        <f>A7250+1</f>
        <v>7251</v>
      </c>
      <c r="B7251">
        <v>26</v>
      </c>
      <c r="C7251">
        <f t="shared" si="113"/>
        <v>605</v>
      </c>
      <c r="D7251">
        <f>IF(D7250=12,1,D7250+1)</f>
        <v>3</v>
      </c>
      <c r="G7251">
        <f>G7250+1</f>
        <v>7251</v>
      </c>
      <c r="H7251">
        <v>26</v>
      </c>
      <c r="I7251">
        <v>20210821</v>
      </c>
      <c r="J7251" cm="1">
        <f t="array" ref="J7251">INDEX(Sheet1!A:X,C7250+1,5)</f>
        <v>299.60000000000002</v>
      </c>
      <c r="K7251">
        <v>20260821</v>
      </c>
      <c r="L7251">
        <f>L7250+1</f>
        <v>7251</v>
      </c>
    </row>
    <row r="7252" spans="1:12">
      <c r="A7252">
        <f>A7251+1</f>
        <v>7252</v>
      </c>
      <c r="B7252">
        <v>26</v>
      </c>
      <c r="C7252">
        <f t="shared" si="113"/>
        <v>605</v>
      </c>
      <c r="D7252">
        <f>IF(D7251=12,1,D7251+1)</f>
        <v>4</v>
      </c>
      <c r="G7252">
        <f>G7251+1</f>
        <v>7252</v>
      </c>
      <c r="H7252">
        <v>26</v>
      </c>
      <c r="I7252">
        <v>20210821</v>
      </c>
      <c r="J7252" cm="1">
        <f t="array" ref="J7252">INDEX(Sheet1!A:X,C7251+1,5)</f>
        <v>299.60000000000002</v>
      </c>
      <c r="K7252">
        <v>20260821</v>
      </c>
      <c r="L7252">
        <f>L7251+1</f>
        <v>7252</v>
      </c>
    </row>
    <row r="7253" spans="1:12">
      <c r="A7253">
        <f>A7252+1</f>
        <v>7253</v>
      </c>
      <c r="B7253">
        <v>26</v>
      </c>
      <c r="C7253">
        <f t="shared" si="113"/>
        <v>605</v>
      </c>
      <c r="D7253">
        <f>IF(D7252=12,1,D7252+1)</f>
        <v>5</v>
      </c>
      <c r="G7253">
        <f>G7252+1</f>
        <v>7253</v>
      </c>
      <c r="H7253">
        <v>26</v>
      </c>
      <c r="I7253">
        <v>20210821</v>
      </c>
      <c r="J7253" cm="1">
        <f t="array" ref="J7253">INDEX(Sheet1!A:X,C7252+1,5)</f>
        <v>299.60000000000002</v>
      </c>
      <c r="K7253">
        <v>20260821</v>
      </c>
      <c r="L7253">
        <f>L7252+1</f>
        <v>7253</v>
      </c>
    </row>
    <row r="7254" spans="1:12">
      <c r="A7254">
        <f>A7253+1</f>
        <v>7254</v>
      </c>
      <c r="B7254">
        <v>26</v>
      </c>
      <c r="C7254">
        <f t="shared" si="113"/>
        <v>605</v>
      </c>
      <c r="D7254">
        <f>IF(D7253=12,1,D7253+1)</f>
        <v>6</v>
      </c>
      <c r="G7254">
        <f>G7253+1</f>
        <v>7254</v>
      </c>
      <c r="H7254">
        <v>26</v>
      </c>
      <c r="I7254">
        <v>20210821</v>
      </c>
      <c r="J7254" cm="1">
        <f t="array" ref="J7254">INDEX(Sheet1!A:X,C7253+1,5)</f>
        <v>299.60000000000002</v>
      </c>
      <c r="K7254">
        <v>20260821</v>
      </c>
      <c r="L7254">
        <f>L7253+1</f>
        <v>7254</v>
      </c>
    </row>
    <row r="7255" spans="1:12">
      <c r="A7255">
        <f>A7254+1</f>
        <v>7255</v>
      </c>
      <c r="B7255">
        <v>26</v>
      </c>
      <c r="C7255">
        <f t="shared" si="113"/>
        <v>605</v>
      </c>
      <c r="D7255">
        <f>IF(D7254=12,1,D7254+1)</f>
        <v>7</v>
      </c>
      <c r="G7255">
        <f>G7254+1</f>
        <v>7255</v>
      </c>
      <c r="H7255">
        <v>26</v>
      </c>
      <c r="I7255">
        <v>20210821</v>
      </c>
      <c r="J7255" cm="1">
        <f t="array" ref="J7255">INDEX(Sheet1!A:X,C7254+1,5)</f>
        <v>299.60000000000002</v>
      </c>
      <c r="K7255">
        <v>20260821</v>
      </c>
      <c r="L7255">
        <f>L7254+1</f>
        <v>7255</v>
      </c>
    </row>
    <row r="7256" spans="1:12">
      <c r="A7256">
        <f>A7255+1</f>
        <v>7256</v>
      </c>
      <c r="B7256">
        <v>26</v>
      </c>
      <c r="C7256">
        <f t="shared" si="113"/>
        <v>605</v>
      </c>
      <c r="D7256">
        <f>IF(D7255=12,1,D7255+1)</f>
        <v>8</v>
      </c>
      <c r="G7256">
        <f>G7255+1</f>
        <v>7256</v>
      </c>
      <c r="H7256">
        <v>26</v>
      </c>
      <c r="I7256">
        <v>20210821</v>
      </c>
      <c r="J7256" cm="1">
        <f t="array" ref="J7256">INDEX(Sheet1!A:X,C7255+1,5)</f>
        <v>299.60000000000002</v>
      </c>
      <c r="K7256">
        <v>20260821</v>
      </c>
      <c r="L7256">
        <f>L7255+1</f>
        <v>7256</v>
      </c>
    </row>
    <row r="7257" spans="1:12">
      <c r="A7257">
        <f>A7256+1</f>
        <v>7257</v>
      </c>
      <c r="B7257">
        <v>26</v>
      </c>
      <c r="C7257">
        <f t="shared" si="113"/>
        <v>605</v>
      </c>
      <c r="D7257">
        <f>IF(D7256=12,1,D7256+1)</f>
        <v>9</v>
      </c>
      <c r="G7257">
        <f>G7256+1</f>
        <v>7257</v>
      </c>
      <c r="H7257">
        <v>26</v>
      </c>
      <c r="I7257">
        <v>20210821</v>
      </c>
      <c r="J7257" cm="1">
        <f t="array" ref="J7257">INDEX(Sheet1!A:X,C7256+1,5)</f>
        <v>299.60000000000002</v>
      </c>
      <c r="K7257">
        <v>20260821</v>
      </c>
      <c r="L7257">
        <f>L7256+1</f>
        <v>7257</v>
      </c>
    </row>
    <row r="7258" spans="1:12">
      <c r="A7258">
        <f>A7257+1</f>
        <v>7258</v>
      </c>
      <c r="B7258">
        <v>26</v>
      </c>
      <c r="C7258">
        <f t="shared" si="113"/>
        <v>605</v>
      </c>
      <c r="D7258">
        <f>IF(D7257=12,1,D7257+1)</f>
        <v>10</v>
      </c>
      <c r="G7258">
        <f>G7257+1</f>
        <v>7258</v>
      </c>
      <c r="H7258">
        <v>26</v>
      </c>
      <c r="I7258">
        <v>20210821</v>
      </c>
      <c r="J7258" cm="1">
        <f t="array" ref="J7258">INDEX(Sheet1!A:X,C7257+1,5)</f>
        <v>299.60000000000002</v>
      </c>
      <c r="K7258">
        <v>20260821</v>
      </c>
      <c r="L7258">
        <f>L7257+1</f>
        <v>7258</v>
      </c>
    </row>
    <row r="7259" spans="1:12">
      <c r="A7259">
        <f>A7258+1</f>
        <v>7259</v>
      </c>
      <c r="B7259">
        <v>26</v>
      </c>
      <c r="C7259">
        <f t="shared" si="113"/>
        <v>605</v>
      </c>
      <c r="D7259">
        <f>IF(D7258=12,1,D7258+1)</f>
        <v>11</v>
      </c>
      <c r="G7259">
        <f>G7258+1</f>
        <v>7259</v>
      </c>
      <c r="H7259">
        <v>26</v>
      </c>
      <c r="I7259">
        <v>20210821</v>
      </c>
      <c r="J7259" cm="1">
        <f t="array" ref="J7259">INDEX(Sheet1!A:X,C7258+1,5)</f>
        <v>299.60000000000002</v>
      </c>
      <c r="K7259">
        <v>20260821</v>
      </c>
      <c r="L7259">
        <f>L7258+1</f>
        <v>7259</v>
      </c>
    </row>
    <row r="7260" spans="1:12">
      <c r="A7260">
        <f>A7259+1</f>
        <v>7260</v>
      </c>
      <c r="B7260">
        <v>26</v>
      </c>
      <c r="C7260">
        <f t="shared" si="113"/>
        <v>606</v>
      </c>
      <c r="D7260">
        <f>IF(D7259=12,1,D7259+1)</f>
        <v>12</v>
      </c>
      <c r="G7260">
        <f>G7259+1</f>
        <v>7260</v>
      </c>
      <c r="H7260">
        <v>26</v>
      </c>
      <c r="I7260">
        <v>20210821</v>
      </c>
      <c r="J7260" cm="1">
        <f t="array" ref="J7260">INDEX(Sheet1!A:X,C7259+1,5)</f>
        <v>299.60000000000002</v>
      </c>
      <c r="K7260">
        <v>20260821</v>
      </c>
      <c r="L7260">
        <f>L7259+1</f>
        <v>7260</v>
      </c>
    </row>
    <row r="7261" spans="1:12">
      <c r="A7261">
        <f>A7260+1</f>
        <v>7261</v>
      </c>
      <c r="B7261">
        <v>26</v>
      </c>
      <c r="C7261">
        <f t="shared" si="113"/>
        <v>606</v>
      </c>
      <c r="D7261">
        <f>IF(D7260=12,1,D7260+1)</f>
        <v>1</v>
      </c>
      <c r="G7261">
        <f>G7260+1</f>
        <v>7261</v>
      </c>
      <c r="H7261">
        <v>26</v>
      </c>
      <c r="I7261">
        <v>20210821</v>
      </c>
      <c r="J7261" cm="1">
        <f t="array" ref="J7261">INDEX(Sheet1!A:X,C7260+1,5)</f>
        <v>230</v>
      </c>
      <c r="K7261">
        <v>20260821</v>
      </c>
      <c r="L7261">
        <f>L7260+1</f>
        <v>7261</v>
      </c>
    </row>
    <row r="7262" spans="1:12">
      <c r="A7262">
        <f>A7261+1</f>
        <v>7262</v>
      </c>
      <c r="B7262">
        <v>26</v>
      </c>
      <c r="C7262">
        <f t="shared" si="113"/>
        <v>606</v>
      </c>
      <c r="D7262">
        <f>IF(D7261=12,1,D7261+1)</f>
        <v>2</v>
      </c>
      <c r="G7262">
        <f>G7261+1</f>
        <v>7262</v>
      </c>
      <c r="H7262">
        <v>26</v>
      </c>
      <c r="I7262">
        <v>20210821</v>
      </c>
      <c r="J7262" cm="1">
        <f t="array" ref="J7262">INDEX(Sheet1!A:X,C7261+1,5)</f>
        <v>230</v>
      </c>
      <c r="K7262">
        <v>20260821</v>
      </c>
      <c r="L7262">
        <f>L7261+1</f>
        <v>7262</v>
      </c>
    </row>
    <row r="7263" spans="1:12">
      <c r="A7263">
        <f>A7262+1</f>
        <v>7263</v>
      </c>
      <c r="B7263">
        <v>26</v>
      </c>
      <c r="C7263">
        <f t="shared" si="113"/>
        <v>606</v>
      </c>
      <c r="D7263">
        <f>IF(D7262=12,1,D7262+1)</f>
        <v>3</v>
      </c>
      <c r="G7263">
        <f>G7262+1</f>
        <v>7263</v>
      </c>
      <c r="H7263">
        <v>26</v>
      </c>
      <c r="I7263">
        <v>20210821</v>
      </c>
      <c r="J7263" cm="1">
        <f t="array" ref="J7263">INDEX(Sheet1!A:X,C7262+1,5)</f>
        <v>230</v>
      </c>
      <c r="K7263">
        <v>20260821</v>
      </c>
      <c r="L7263">
        <f>L7262+1</f>
        <v>7263</v>
      </c>
    </row>
    <row r="7264" spans="1:12">
      <c r="A7264">
        <f>A7263+1</f>
        <v>7264</v>
      </c>
      <c r="B7264">
        <v>26</v>
      </c>
      <c r="C7264">
        <f t="shared" si="113"/>
        <v>606</v>
      </c>
      <c r="D7264">
        <f>IF(D7263=12,1,D7263+1)</f>
        <v>4</v>
      </c>
      <c r="G7264">
        <f>G7263+1</f>
        <v>7264</v>
      </c>
      <c r="H7264">
        <v>26</v>
      </c>
      <c r="I7264">
        <v>20210821</v>
      </c>
      <c r="J7264" cm="1">
        <f t="array" ref="J7264">INDEX(Sheet1!A:X,C7263+1,5)</f>
        <v>230</v>
      </c>
      <c r="K7264">
        <v>20260821</v>
      </c>
      <c r="L7264">
        <f>L7263+1</f>
        <v>7264</v>
      </c>
    </row>
    <row r="7265" spans="1:12">
      <c r="A7265">
        <f>A7264+1</f>
        <v>7265</v>
      </c>
      <c r="B7265">
        <v>26</v>
      </c>
      <c r="C7265">
        <f t="shared" si="113"/>
        <v>606</v>
      </c>
      <c r="D7265">
        <f>IF(D7264=12,1,D7264+1)</f>
        <v>5</v>
      </c>
      <c r="G7265">
        <f>G7264+1</f>
        <v>7265</v>
      </c>
      <c r="H7265">
        <v>26</v>
      </c>
      <c r="I7265">
        <v>20210821</v>
      </c>
      <c r="J7265" cm="1">
        <f t="array" ref="J7265">INDEX(Sheet1!A:X,C7264+1,5)</f>
        <v>230</v>
      </c>
      <c r="K7265">
        <v>20260821</v>
      </c>
      <c r="L7265">
        <f>L7264+1</f>
        <v>7265</v>
      </c>
    </row>
    <row r="7266" spans="1:12">
      <c r="A7266">
        <f>A7265+1</f>
        <v>7266</v>
      </c>
      <c r="B7266">
        <v>26</v>
      </c>
      <c r="C7266">
        <f t="shared" si="113"/>
        <v>606</v>
      </c>
      <c r="D7266">
        <f>IF(D7265=12,1,D7265+1)</f>
        <v>6</v>
      </c>
      <c r="G7266">
        <f>G7265+1</f>
        <v>7266</v>
      </c>
      <c r="H7266">
        <v>26</v>
      </c>
      <c r="I7266">
        <v>20210821</v>
      </c>
      <c r="J7266" cm="1">
        <f t="array" ref="J7266">INDEX(Sheet1!A:X,C7265+1,5)</f>
        <v>230</v>
      </c>
      <c r="K7266">
        <v>20260821</v>
      </c>
      <c r="L7266">
        <f>L7265+1</f>
        <v>7266</v>
      </c>
    </row>
    <row r="7267" spans="1:12">
      <c r="A7267">
        <f>A7266+1</f>
        <v>7267</v>
      </c>
      <c r="B7267">
        <v>26</v>
      </c>
      <c r="C7267">
        <f t="shared" si="113"/>
        <v>606</v>
      </c>
      <c r="D7267">
        <f>IF(D7266=12,1,D7266+1)</f>
        <v>7</v>
      </c>
      <c r="G7267">
        <f>G7266+1</f>
        <v>7267</v>
      </c>
      <c r="H7267">
        <v>26</v>
      </c>
      <c r="I7267">
        <v>20210821</v>
      </c>
      <c r="J7267" cm="1">
        <f t="array" ref="J7267">INDEX(Sheet1!A:X,C7266+1,5)</f>
        <v>230</v>
      </c>
      <c r="K7267">
        <v>20260821</v>
      </c>
      <c r="L7267">
        <f>L7266+1</f>
        <v>7267</v>
      </c>
    </row>
    <row r="7268" spans="1:12">
      <c r="A7268">
        <f>A7267+1</f>
        <v>7268</v>
      </c>
      <c r="B7268">
        <v>26</v>
      </c>
      <c r="C7268">
        <f t="shared" si="113"/>
        <v>606</v>
      </c>
      <c r="D7268">
        <f>IF(D7267=12,1,D7267+1)</f>
        <v>8</v>
      </c>
      <c r="G7268">
        <f>G7267+1</f>
        <v>7268</v>
      </c>
      <c r="H7268">
        <v>26</v>
      </c>
      <c r="I7268">
        <v>20210821</v>
      </c>
      <c r="J7268" cm="1">
        <f t="array" ref="J7268">INDEX(Sheet1!A:X,C7267+1,5)</f>
        <v>230</v>
      </c>
      <c r="K7268">
        <v>20260821</v>
      </c>
      <c r="L7268">
        <f>L7267+1</f>
        <v>7268</v>
      </c>
    </row>
    <row r="7269" spans="1:12">
      <c r="A7269">
        <f>A7268+1</f>
        <v>7269</v>
      </c>
      <c r="B7269">
        <v>26</v>
      </c>
      <c r="C7269">
        <f t="shared" si="113"/>
        <v>606</v>
      </c>
      <c r="D7269">
        <f>IF(D7268=12,1,D7268+1)</f>
        <v>9</v>
      </c>
      <c r="G7269">
        <f>G7268+1</f>
        <v>7269</v>
      </c>
      <c r="H7269">
        <v>26</v>
      </c>
      <c r="I7269">
        <v>20210821</v>
      </c>
      <c r="J7269" cm="1">
        <f t="array" ref="J7269">INDEX(Sheet1!A:X,C7268+1,5)</f>
        <v>230</v>
      </c>
      <c r="K7269">
        <v>20260821</v>
      </c>
      <c r="L7269">
        <f>L7268+1</f>
        <v>7269</v>
      </c>
    </row>
    <row r="7270" spans="1:12">
      <c r="A7270">
        <f>A7269+1</f>
        <v>7270</v>
      </c>
      <c r="B7270">
        <v>26</v>
      </c>
      <c r="C7270">
        <f t="shared" si="113"/>
        <v>606</v>
      </c>
      <c r="D7270">
        <f>IF(D7269=12,1,D7269+1)</f>
        <v>10</v>
      </c>
      <c r="G7270">
        <f>G7269+1</f>
        <v>7270</v>
      </c>
      <c r="H7270">
        <v>26</v>
      </c>
      <c r="I7270">
        <v>20210821</v>
      </c>
      <c r="J7270" cm="1">
        <f t="array" ref="J7270">INDEX(Sheet1!A:X,C7269+1,5)</f>
        <v>230</v>
      </c>
      <c r="K7270">
        <v>20260821</v>
      </c>
      <c r="L7270">
        <f>L7269+1</f>
        <v>7270</v>
      </c>
    </row>
    <row r="7271" spans="1:12">
      <c r="A7271">
        <f>A7270+1</f>
        <v>7271</v>
      </c>
      <c r="B7271">
        <v>26</v>
      </c>
      <c r="C7271">
        <f t="shared" si="113"/>
        <v>606</v>
      </c>
      <c r="D7271">
        <f>IF(D7270=12,1,D7270+1)</f>
        <v>11</v>
      </c>
      <c r="G7271">
        <f>G7270+1</f>
        <v>7271</v>
      </c>
      <c r="H7271">
        <v>26</v>
      </c>
      <c r="I7271">
        <v>20210821</v>
      </c>
      <c r="J7271" cm="1">
        <f t="array" ref="J7271">INDEX(Sheet1!A:X,C7270+1,5)</f>
        <v>230</v>
      </c>
      <c r="K7271">
        <v>20260821</v>
      </c>
      <c r="L7271">
        <f>L7270+1</f>
        <v>7271</v>
      </c>
    </row>
    <row r="7272" spans="1:12">
      <c r="A7272">
        <f>A7271+1</f>
        <v>7272</v>
      </c>
      <c r="B7272">
        <v>26</v>
      </c>
      <c r="C7272">
        <f t="shared" si="113"/>
        <v>607</v>
      </c>
      <c r="D7272">
        <f>IF(D7271=12,1,D7271+1)</f>
        <v>12</v>
      </c>
      <c r="G7272">
        <f>G7271+1</f>
        <v>7272</v>
      </c>
      <c r="H7272">
        <v>26</v>
      </c>
      <c r="I7272">
        <v>20210821</v>
      </c>
      <c r="J7272" cm="1">
        <f t="array" ref="J7272">INDEX(Sheet1!A:X,C7271+1,5)</f>
        <v>230</v>
      </c>
      <c r="K7272">
        <v>20260821</v>
      </c>
      <c r="L7272">
        <f>L7271+1</f>
        <v>7272</v>
      </c>
    </row>
    <row r="7273" spans="1:12">
      <c r="A7273">
        <f>A7272+1</f>
        <v>7273</v>
      </c>
      <c r="B7273">
        <v>26</v>
      </c>
      <c r="C7273">
        <f t="shared" si="113"/>
        <v>607</v>
      </c>
      <c r="D7273">
        <f>IF(D7272=12,1,D7272+1)</f>
        <v>1</v>
      </c>
      <c r="G7273">
        <f>G7272+1</f>
        <v>7273</v>
      </c>
      <c r="H7273">
        <v>26</v>
      </c>
      <c r="I7273">
        <v>20210821</v>
      </c>
      <c r="J7273" cm="1">
        <f t="array" ref="J7273">INDEX(Sheet1!A:X,C7272+1,5)</f>
        <v>358.45</v>
      </c>
      <c r="K7273">
        <v>20260821</v>
      </c>
      <c r="L7273">
        <f>L7272+1</f>
        <v>7273</v>
      </c>
    </row>
    <row r="7274" spans="1:12">
      <c r="A7274">
        <f>A7273+1</f>
        <v>7274</v>
      </c>
      <c r="B7274">
        <v>26</v>
      </c>
      <c r="C7274">
        <f t="shared" si="113"/>
        <v>607</v>
      </c>
      <c r="D7274">
        <f>IF(D7273=12,1,D7273+1)</f>
        <v>2</v>
      </c>
      <c r="G7274">
        <f>G7273+1</f>
        <v>7274</v>
      </c>
      <c r="H7274">
        <v>26</v>
      </c>
      <c r="I7274">
        <v>20210821</v>
      </c>
      <c r="J7274" cm="1">
        <f t="array" ref="J7274">INDEX(Sheet1!A:X,C7273+1,5)</f>
        <v>358.45</v>
      </c>
      <c r="K7274">
        <v>20260821</v>
      </c>
      <c r="L7274">
        <f>L7273+1</f>
        <v>7274</v>
      </c>
    </row>
    <row r="7275" spans="1:12">
      <c r="A7275">
        <f>A7274+1</f>
        <v>7275</v>
      </c>
      <c r="B7275">
        <v>26</v>
      </c>
      <c r="C7275">
        <f t="shared" si="113"/>
        <v>607</v>
      </c>
      <c r="D7275">
        <f>IF(D7274=12,1,D7274+1)</f>
        <v>3</v>
      </c>
      <c r="G7275">
        <f>G7274+1</f>
        <v>7275</v>
      </c>
      <c r="H7275">
        <v>26</v>
      </c>
      <c r="I7275">
        <v>20210821</v>
      </c>
      <c r="J7275" cm="1">
        <f t="array" ref="J7275">INDEX(Sheet1!A:X,C7274+1,5)</f>
        <v>358.45</v>
      </c>
      <c r="K7275">
        <v>20260821</v>
      </c>
      <c r="L7275">
        <f>L7274+1</f>
        <v>7275</v>
      </c>
    </row>
    <row r="7276" spans="1:12">
      <c r="A7276">
        <f>A7275+1</f>
        <v>7276</v>
      </c>
      <c r="B7276">
        <v>26</v>
      </c>
      <c r="C7276">
        <f t="shared" si="113"/>
        <v>607</v>
      </c>
      <c r="D7276">
        <f>IF(D7275=12,1,D7275+1)</f>
        <v>4</v>
      </c>
      <c r="G7276">
        <f>G7275+1</f>
        <v>7276</v>
      </c>
      <c r="H7276">
        <v>26</v>
      </c>
      <c r="I7276">
        <v>20210821</v>
      </c>
      <c r="J7276" cm="1">
        <f t="array" ref="J7276">INDEX(Sheet1!A:X,C7275+1,5)</f>
        <v>358.45</v>
      </c>
      <c r="K7276">
        <v>20260821</v>
      </c>
      <c r="L7276">
        <f>L7275+1</f>
        <v>7276</v>
      </c>
    </row>
    <row r="7277" spans="1:12">
      <c r="A7277">
        <f>A7276+1</f>
        <v>7277</v>
      </c>
      <c r="B7277">
        <v>26</v>
      </c>
      <c r="C7277">
        <f t="shared" si="113"/>
        <v>607</v>
      </c>
      <c r="D7277">
        <f>IF(D7276=12,1,D7276+1)</f>
        <v>5</v>
      </c>
      <c r="G7277">
        <f>G7276+1</f>
        <v>7277</v>
      </c>
      <c r="H7277">
        <v>26</v>
      </c>
      <c r="I7277">
        <v>20210821</v>
      </c>
      <c r="J7277" cm="1">
        <f t="array" ref="J7277">INDEX(Sheet1!A:X,C7276+1,5)</f>
        <v>358.45</v>
      </c>
      <c r="K7277">
        <v>20260821</v>
      </c>
      <c r="L7277">
        <f>L7276+1</f>
        <v>7277</v>
      </c>
    </row>
    <row r="7278" spans="1:12">
      <c r="A7278">
        <f>A7277+1</f>
        <v>7278</v>
      </c>
      <c r="B7278">
        <v>26</v>
      </c>
      <c r="C7278">
        <f t="shared" si="113"/>
        <v>607</v>
      </c>
      <c r="D7278">
        <f>IF(D7277=12,1,D7277+1)</f>
        <v>6</v>
      </c>
      <c r="G7278">
        <f>G7277+1</f>
        <v>7278</v>
      </c>
      <c r="H7278">
        <v>26</v>
      </c>
      <c r="I7278">
        <v>20210821</v>
      </c>
      <c r="J7278" cm="1">
        <f t="array" ref="J7278">INDEX(Sheet1!A:X,C7277+1,5)</f>
        <v>358.45</v>
      </c>
      <c r="K7278">
        <v>20260821</v>
      </c>
      <c r="L7278">
        <f>L7277+1</f>
        <v>7278</v>
      </c>
    </row>
    <row r="7279" spans="1:12">
      <c r="A7279">
        <f>A7278+1</f>
        <v>7279</v>
      </c>
      <c r="B7279">
        <v>26</v>
      </c>
      <c r="C7279">
        <f t="shared" si="113"/>
        <v>607</v>
      </c>
      <c r="D7279">
        <f>IF(D7278=12,1,D7278+1)</f>
        <v>7</v>
      </c>
      <c r="G7279">
        <f>G7278+1</f>
        <v>7279</v>
      </c>
      <c r="H7279">
        <v>26</v>
      </c>
      <c r="I7279">
        <v>20210821</v>
      </c>
      <c r="J7279" cm="1">
        <f t="array" ref="J7279">INDEX(Sheet1!A:X,C7278+1,5)</f>
        <v>358.45</v>
      </c>
      <c r="K7279">
        <v>20260821</v>
      </c>
      <c r="L7279">
        <f>L7278+1</f>
        <v>7279</v>
      </c>
    </row>
    <row r="7280" spans="1:12">
      <c r="A7280">
        <f>A7279+1</f>
        <v>7280</v>
      </c>
      <c r="B7280">
        <v>26</v>
      </c>
      <c r="C7280">
        <f t="shared" si="113"/>
        <v>607</v>
      </c>
      <c r="D7280">
        <f>IF(D7279=12,1,D7279+1)</f>
        <v>8</v>
      </c>
      <c r="G7280">
        <f>G7279+1</f>
        <v>7280</v>
      </c>
      <c r="H7280">
        <v>26</v>
      </c>
      <c r="I7280">
        <v>20210821</v>
      </c>
      <c r="J7280" cm="1">
        <f t="array" ref="J7280">INDEX(Sheet1!A:X,C7279+1,5)</f>
        <v>358.45</v>
      </c>
      <c r="K7280">
        <v>20260821</v>
      </c>
      <c r="L7280">
        <f>L7279+1</f>
        <v>7280</v>
      </c>
    </row>
    <row r="7281" spans="1:12">
      <c r="A7281">
        <f>A7280+1</f>
        <v>7281</v>
      </c>
      <c r="B7281">
        <v>26</v>
      </c>
      <c r="C7281">
        <f t="shared" si="113"/>
        <v>607</v>
      </c>
      <c r="D7281">
        <f>IF(D7280=12,1,D7280+1)</f>
        <v>9</v>
      </c>
      <c r="G7281">
        <f>G7280+1</f>
        <v>7281</v>
      </c>
      <c r="H7281">
        <v>26</v>
      </c>
      <c r="I7281">
        <v>20210821</v>
      </c>
      <c r="J7281" cm="1">
        <f t="array" ref="J7281">INDEX(Sheet1!A:X,C7280+1,5)</f>
        <v>358.45</v>
      </c>
      <c r="K7281">
        <v>20260821</v>
      </c>
      <c r="L7281">
        <f>L7280+1</f>
        <v>7281</v>
      </c>
    </row>
    <row r="7282" spans="1:12">
      <c r="A7282">
        <f>A7281+1</f>
        <v>7282</v>
      </c>
      <c r="B7282">
        <v>26</v>
      </c>
      <c r="C7282">
        <f t="shared" si="113"/>
        <v>607</v>
      </c>
      <c r="D7282">
        <f>IF(D7281=12,1,D7281+1)</f>
        <v>10</v>
      </c>
      <c r="G7282">
        <f>G7281+1</f>
        <v>7282</v>
      </c>
      <c r="H7282">
        <v>26</v>
      </c>
      <c r="I7282">
        <v>20210821</v>
      </c>
      <c r="J7282" cm="1">
        <f t="array" ref="J7282">INDEX(Sheet1!A:X,C7281+1,5)</f>
        <v>358.45</v>
      </c>
      <c r="K7282">
        <v>20260821</v>
      </c>
      <c r="L7282">
        <f>L7281+1</f>
        <v>7282</v>
      </c>
    </row>
    <row r="7283" spans="1:12">
      <c r="A7283">
        <f>A7282+1</f>
        <v>7283</v>
      </c>
      <c r="B7283">
        <v>26</v>
      </c>
      <c r="C7283">
        <f t="shared" si="113"/>
        <v>607</v>
      </c>
      <c r="D7283">
        <f>IF(D7282=12,1,D7282+1)</f>
        <v>11</v>
      </c>
      <c r="G7283">
        <f>G7282+1</f>
        <v>7283</v>
      </c>
      <c r="H7283">
        <v>26</v>
      </c>
      <c r="I7283">
        <v>20210821</v>
      </c>
      <c r="J7283" cm="1">
        <f t="array" ref="J7283">INDEX(Sheet1!A:X,C7282+1,5)</f>
        <v>358.45</v>
      </c>
      <c r="K7283">
        <v>20260821</v>
      </c>
      <c r="L7283">
        <f>L7282+1</f>
        <v>7283</v>
      </c>
    </row>
    <row r="7284" spans="1:12">
      <c r="A7284">
        <f>A7283+1</f>
        <v>7284</v>
      </c>
      <c r="B7284">
        <v>26</v>
      </c>
      <c r="C7284">
        <f t="shared" si="113"/>
        <v>608</v>
      </c>
      <c r="D7284">
        <f>IF(D7283=12,1,D7283+1)</f>
        <v>12</v>
      </c>
      <c r="G7284">
        <f>G7283+1</f>
        <v>7284</v>
      </c>
      <c r="H7284">
        <v>26</v>
      </c>
      <c r="I7284">
        <v>20210821</v>
      </c>
      <c r="J7284" cm="1">
        <f t="array" ref="J7284">INDEX(Sheet1!A:X,C7283+1,5)</f>
        <v>358.45</v>
      </c>
      <c r="K7284">
        <v>20260821</v>
      </c>
      <c r="L7284">
        <f>L7283+1</f>
        <v>7284</v>
      </c>
    </row>
    <row r="7285" spans="1:12">
      <c r="A7285">
        <f>A7284+1</f>
        <v>7285</v>
      </c>
      <c r="B7285">
        <v>26</v>
      </c>
      <c r="C7285">
        <f t="shared" si="113"/>
        <v>608</v>
      </c>
      <c r="D7285">
        <f>IF(D7284=12,1,D7284+1)</f>
        <v>1</v>
      </c>
      <c r="G7285">
        <f>G7284+1</f>
        <v>7285</v>
      </c>
      <c r="H7285">
        <v>26</v>
      </c>
      <c r="I7285">
        <v>20210821</v>
      </c>
      <c r="J7285" cm="1">
        <f t="array" ref="J7285">INDEX(Sheet1!A:X,C7284+1,5)</f>
        <v>358.45</v>
      </c>
      <c r="K7285">
        <v>20260821</v>
      </c>
      <c r="L7285">
        <f>L7284+1</f>
        <v>7285</v>
      </c>
    </row>
    <row r="7286" spans="1:12">
      <c r="A7286">
        <f>A7285+1</f>
        <v>7286</v>
      </c>
      <c r="B7286">
        <v>26</v>
      </c>
      <c r="C7286">
        <f t="shared" si="113"/>
        <v>608</v>
      </c>
      <c r="D7286">
        <f>IF(D7285=12,1,D7285+1)</f>
        <v>2</v>
      </c>
      <c r="G7286">
        <f>G7285+1</f>
        <v>7286</v>
      </c>
      <c r="H7286">
        <v>26</v>
      </c>
      <c r="I7286">
        <v>20210821</v>
      </c>
      <c r="J7286" cm="1">
        <f t="array" ref="J7286">INDEX(Sheet1!A:X,C7285+1,5)</f>
        <v>358.45</v>
      </c>
      <c r="K7286">
        <v>20260821</v>
      </c>
      <c r="L7286">
        <f>L7285+1</f>
        <v>7286</v>
      </c>
    </row>
    <row r="7287" spans="1:12">
      <c r="A7287">
        <f>A7286+1</f>
        <v>7287</v>
      </c>
      <c r="B7287">
        <v>26</v>
      </c>
      <c r="C7287">
        <f t="shared" si="113"/>
        <v>608</v>
      </c>
      <c r="D7287">
        <f>IF(D7286=12,1,D7286+1)</f>
        <v>3</v>
      </c>
      <c r="G7287">
        <f>G7286+1</f>
        <v>7287</v>
      </c>
      <c r="H7287">
        <v>26</v>
      </c>
      <c r="I7287">
        <v>20210821</v>
      </c>
      <c r="J7287" cm="1">
        <f t="array" ref="J7287">INDEX(Sheet1!A:X,C7286+1,5)</f>
        <v>358.45</v>
      </c>
      <c r="K7287">
        <v>20260821</v>
      </c>
      <c r="L7287">
        <f>L7286+1</f>
        <v>7287</v>
      </c>
    </row>
    <row r="7288" spans="1:12">
      <c r="A7288">
        <f>A7287+1</f>
        <v>7288</v>
      </c>
      <c r="B7288">
        <v>26</v>
      </c>
      <c r="C7288">
        <f t="shared" si="113"/>
        <v>608</v>
      </c>
      <c r="D7288">
        <f>IF(D7287=12,1,D7287+1)</f>
        <v>4</v>
      </c>
      <c r="G7288">
        <f>G7287+1</f>
        <v>7288</v>
      </c>
      <c r="H7288">
        <v>26</v>
      </c>
      <c r="I7288">
        <v>20210821</v>
      </c>
      <c r="J7288" cm="1">
        <f t="array" ref="J7288">INDEX(Sheet1!A:X,C7287+1,5)</f>
        <v>358.45</v>
      </c>
      <c r="K7288">
        <v>20260821</v>
      </c>
      <c r="L7288">
        <f>L7287+1</f>
        <v>7288</v>
      </c>
    </row>
    <row r="7289" spans="1:12">
      <c r="A7289">
        <f>A7288+1</f>
        <v>7289</v>
      </c>
      <c r="B7289">
        <v>26</v>
      </c>
      <c r="C7289">
        <f t="shared" si="113"/>
        <v>608</v>
      </c>
      <c r="D7289">
        <f>IF(D7288=12,1,D7288+1)</f>
        <v>5</v>
      </c>
      <c r="G7289">
        <f>G7288+1</f>
        <v>7289</v>
      </c>
      <c r="H7289">
        <v>26</v>
      </c>
      <c r="I7289">
        <v>20210821</v>
      </c>
      <c r="J7289" cm="1">
        <f t="array" ref="J7289">INDEX(Sheet1!A:X,C7288+1,5)</f>
        <v>358.45</v>
      </c>
      <c r="K7289">
        <v>20260821</v>
      </c>
      <c r="L7289">
        <f>L7288+1</f>
        <v>7289</v>
      </c>
    </row>
    <row r="7290" spans="1:12">
      <c r="A7290">
        <f>A7289+1</f>
        <v>7290</v>
      </c>
      <c r="B7290">
        <v>26</v>
      </c>
      <c r="C7290">
        <f t="shared" si="113"/>
        <v>608</v>
      </c>
      <c r="D7290">
        <f>IF(D7289=12,1,D7289+1)</f>
        <v>6</v>
      </c>
      <c r="G7290">
        <f>G7289+1</f>
        <v>7290</v>
      </c>
      <c r="H7290">
        <v>26</v>
      </c>
      <c r="I7290">
        <v>20210821</v>
      </c>
      <c r="J7290" cm="1">
        <f t="array" ref="J7290">INDEX(Sheet1!A:X,C7289+1,5)</f>
        <v>358.45</v>
      </c>
      <c r="K7290">
        <v>20260821</v>
      </c>
      <c r="L7290">
        <f>L7289+1</f>
        <v>7290</v>
      </c>
    </row>
    <row r="7291" spans="1:12">
      <c r="A7291">
        <f>A7290+1</f>
        <v>7291</v>
      </c>
      <c r="B7291">
        <v>26</v>
      </c>
      <c r="C7291">
        <f t="shared" si="113"/>
        <v>608</v>
      </c>
      <c r="D7291">
        <f>IF(D7290=12,1,D7290+1)</f>
        <v>7</v>
      </c>
      <c r="G7291">
        <f>G7290+1</f>
        <v>7291</v>
      </c>
      <c r="H7291">
        <v>26</v>
      </c>
      <c r="I7291">
        <v>20210821</v>
      </c>
      <c r="J7291" cm="1">
        <f t="array" ref="J7291">INDEX(Sheet1!A:X,C7290+1,5)</f>
        <v>358.45</v>
      </c>
      <c r="K7291">
        <v>20260821</v>
      </c>
      <c r="L7291">
        <f>L7290+1</f>
        <v>7291</v>
      </c>
    </row>
    <row r="7292" spans="1:12">
      <c r="A7292">
        <f>A7291+1</f>
        <v>7292</v>
      </c>
      <c r="B7292">
        <v>26</v>
      </c>
      <c r="C7292">
        <f t="shared" si="113"/>
        <v>608</v>
      </c>
      <c r="D7292">
        <f>IF(D7291=12,1,D7291+1)</f>
        <v>8</v>
      </c>
      <c r="G7292">
        <f>G7291+1</f>
        <v>7292</v>
      </c>
      <c r="H7292">
        <v>26</v>
      </c>
      <c r="I7292">
        <v>20210821</v>
      </c>
      <c r="J7292" cm="1">
        <f t="array" ref="J7292">INDEX(Sheet1!A:X,C7291+1,5)</f>
        <v>358.45</v>
      </c>
      <c r="K7292">
        <v>20260821</v>
      </c>
      <c r="L7292">
        <f>L7291+1</f>
        <v>7292</v>
      </c>
    </row>
    <row r="7293" spans="1:12">
      <c r="A7293">
        <f>A7292+1</f>
        <v>7293</v>
      </c>
      <c r="B7293">
        <v>26</v>
      </c>
      <c r="C7293">
        <f t="shared" si="113"/>
        <v>608</v>
      </c>
      <c r="D7293">
        <f>IF(D7292=12,1,D7292+1)</f>
        <v>9</v>
      </c>
      <c r="G7293">
        <f>G7292+1</f>
        <v>7293</v>
      </c>
      <c r="H7293">
        <v>26</v>
      </c>
      <c r="I7293">
        <v>20210821</v>
      </c>
      <c r="J7293" cm="1">
        <f t="array" ref="J7293">INDEX(Sheet1!A:X,C7292+1,5)</f>
        <v>358.45</v>
      </c>
      <c r="K7293">
        <v>20260821</v>
      </c>
      <c r="L7293">
        <f>L7292+1</f>
        <v>7293</v>
      </c>
    </row>
    <row r="7294" spans="1:12">
      <c r="A7294">
        <f>A7293+1</f>
        <v>7294</v>
      </c>
      <c r="B7294">
        <v>26</v>
      </c>
      <c r="C7294">
        <f t="shared" si="113"/>
        <v>608</v>
      </c>
      <c r="D7294">
        <f>IF(D7293=12,1,D7293+1)</f>
        <v>10</v>
      </c>
      <c r="G7294">
        <f>G7293+1</f>
        <v>7294</v>
      </c>
      <c r="H7294">
        <v>26</v>
      </c>
      <c r="I7294">
        <v>20210821</v>
      </c>
      <c r="J7294" cm="1">
        <f t="array" ref="J7294">INDEX(Sheet1!A:X,C7293+1,5)</f>
        <v>358.45</v>
      </c>
      <c r="K7294">
        <v>20260821</v>
      </c>
      <c r="L7294">
        <f>L7293+1</f>
        <v>7294</v>
      </c>
    </row>
    <row r="7295" spans="1:12">
      <c r="A7295">
        <f>A7294+1</f>
        <v>7295</v>
      </c>
      <c r="B7295">
        <v>26</v>
      </c>
      <c r="C7295">
        <f t="shared" si="113"/>
        <v>608</v>
      </c>
      <c r="D7295">
        <f>IF(D7294=12,1,D7294+1)</f>
        <v>11</v>
      </c>
      <c r="G7295">
        <f>G7294+1</f>
        <v>7295</v>
      </c>
      <c r="H7295">
        <v>26</v>
      </c>
      <c r="I7295">
        <v>20210821</v>
      </c>
      <c r="J7295" cm="1">
        <f t="array" ref="J7295">INDEX(Sheet1!A:X,C7294+1,5)</f>
        <v>358.45</v>
      </c>
      <c r="K7295">
        <v>20260821</v>
      </c>
      <c r="L7295">
        <f>L7294+1</f>
        <v>7295</v>
      </c>
    </row>
    <row r="7296" spans="1:12">
      <c r="A7296">
        <f>A7295+1</f>
        <v>7296</v>
      </c>
      <c r="B7296">
        <v>26</v>
      </c>
      <c r="C7296">
        <f t="shared" si="113"/>
        <v>609</v>
      </c>
      <c r="D7296">
        <f>IF(D7295=12,1,D7295+1)</f>
        <v>12</v>
      </c>
      <c r="G7296">
        <f>G7295+1</f>
        <v>7296</v>
      </c>
      <c r="H7296">
        <v>26</v>
      </c>
      <c r="I7296">
        <v>20210821</v>
      </c>
      <c r="J7296" cm="1">
        <f t="array" ref="J7296">INDEX(Sheet1!A:X,C7295+1,5)</f>
        <v>358.45</v>
      </c>
      <c r="K7296">
        <v>20260821</v>
      </c>
      <c r="L7296">
        <f>L7295+1</f>
        <v>7296</v>
      </c>
    </row>
    <row r="7297" spans="1:12">
      <c r="A7297">
        <f>A7296+1</f>
        <v>7297</v>
      </c>
      <c r="B7297">
        <v>26</v>
      </c>
      <c r="C7297">
        <f t="shared" ref="C7297:C7360" si="114">ROUNDDOWN(ROW()/12,0)+1</f>
        <v>609</v>
      </c>
      <c r="D7297">
        <f>IF(D7296=12,1,D7296+1)</f>
        <v>1</v>
      </c>
      <c r="G7297">
        <f>G7296+1</f>
        <v>7297</v>
      </c>
      <c r="H7297">
        <v>26</v>
      </c>
      <c r="I7297">
        <v>20210821</v>
      </c>
      <c r="J7297" cm="1">
        <f t="array" ref="J7297">INDEX(Sheet1!A:X,C7296+1,5)</f>
        <v>299.60000000000002</v>
      </c>
      <c r="K7297">
        <v>20260821</v>
      </c>
      <c r="L7297">
        <f>L7296+1</f>
        <v>7297</v>
      </c>
    </row>
    <row r="7298" spans="1:12">
      <c r="A7298">
        <f>A7297+1</f>
        <v>7298</v>
      </c>
      <c r="B7298">
        <v>26</v>
      </c>
      <c r="C7298">
        <f t="shared" si="114"/>
        <v>609</v>
      </c>
      <c r="D7298">
        <f>IF(D7297=12,1,D7297+1)</f>
        <v>2</v>
      </c>
      <c r="G7298">
        <f>G7297+1</f>
        <v>7298</v>
      </c>
      <c r="H7298">
        <v>26</v>
      </c>
      <c r="I7298">
        <v>20210821</v>
      </c>
      <c r="J7298" cm="1">
        <f t="array" ref="J7298">INDEX(Sheet1!A:X,C7297+1,5)</f>
        <v>299.60000000000002</v>
      </c>
      <c r="K7298">
        <v>20260821</v>
      </c>
      <c r="L7298">
        <f>L7297+1</f>
        <v>7298</v>
      </c>
    </row>
    <row r="7299" spans="1:12">
      <c r="A7299">
        <f>A7298+1</f>
        <v>7299</v>
      </c>
      <c r="B7299">
        <v>26</v>
      </c>
      <c r="C7299">
        <f t="shared" si="114"/>
        <v>609</v>
      </c>
      <c r="D7299">
        <f>IF(D7298=12,1,D7298+1)</f>
        <v>3</v>
      </c>
      <c r="G7299">
        <f>G7298+1</f>
        <v>7299</v>
      </c>
      <c r="H7299">
        <v>26</v>
      </c>
      <c r="I7299">
        <v>20210821</v>
      </c>
      <c r="J7299" cm="1">
        <f t="array" ref="J7299">INDEX(Sheet1!A:X,C7298+1,5)</f>
        <v>299.60000000000002</v>
      </c>
      <c r="K7299">
        <v>20260821</v>
      </c>
      <c r="L7299">
        <f>L7298+1</f>
        <v>7299</v>
      </c>
    </row>
    <row r="7300" spans="1:12">
      <c r="A7300">
        <f>A7299+1</f>
        <v>7300</v>
      </c>
      <c r="B7300">
        <v>26</v>
      </c>
      <c r="C7300">
        <f t="shared" si="114"/>
        <v>609</v>
      </c>
      <c r="D7300">
        <f>IF(D7299=12,1,D7299+1)</f>
        <v>4</v>
      </c>
      <c r="G7300">
        <f>G7299+1</f>
        <v>7300</v>
      </c>
      <c r="H7300">
        <v>26</v>
      </c>
      <c r="I7300">
        <v>20210821</v>
      </c>
      <c r="J7300" cm="1">
        <f t="array" ref="J7300">INDEX(Sheet1!A:X,C7299+1,5)</f>
        <v>299.60000000000002</v>
      </c>
      <c r="K7300">
        <v>20260821</v>
      </c>
      <c r="L7300">
        <f>L7299+1</f>
        <v>7300</v>
      </c>
    </row>
    <row r="7301" spans="1:12">
      <c r="A7301">
        <f>A7300+1</f>
        <v>7301</v>
      </c>
      <c r="B7301">
        <v>26</v>
      </c>
      <c r="C7301">
        <f t="shared" si="114"/>
        <v>609</v>
      </c>
      <c r="D7301">
        <f>IF(D7300=12,1,D7300+1)</f>
        <v>5</v>
      </c>
      <c r="G7301">
        <f>G7300+1</f>
        <v>7301</v>
      </c>
      <c r="H7301">
        <v>26</v>
      </c>
      <c r="I7301">
        <v>20210821</v>
      </c>
      <c r="J7301" cm="1">
        <f t="array" ref="J7301">INDEX(Sheet1!A:X,C7300+1,5)</f>
        <v>299.60000000000002</v>
      </c>
      <c r="K7301">
        <v>20260821</v>
      </c>
      <c r="L7301">
        <f>L7300+1</f>
        <v>7301</v>
      </c>
    </row>
    <row r="7302" spans="1:12">
      <c r="A7302">
        <f>A7301+1</f>
        <v>7302</v>
      </c>
      <c r="B7302">
        <v>26</v>
      </c>
      <c r="C7302">
        <f t="shared" si="114"/>
        <v>609</v>
      </c>
      <c r="D7302">
        <f>IF(D7301=12,1,D7301+1)</f>
        <v>6</v>
      </c>
      <c r="G7302">
        <f>G7301+1</f>
        <v>7302</v>
      </c>
      <c r="H7302">
        <v>26</v>
      </c>
      <c r="I7302">
        <v>20210821</v>
      </c>
      <c r="J7302" cm="1">
        <f t="array" ref="J7302">INDEX(Sheet1!A:X,C7301+1,5)</f>
        <v>299.60000000000002</v>
      </c>
      <c r="K7302">
        <v>20260821</v>
      </c>
      <c r="L7302">
        <f>L7301+1</f>
        <v>7302</v>
      </c>
    </row>
    <row r="7303" spans="1:12">
      <c r="A7303">
        <f>A7302+1</f>
        <v>7303</v>
      </c>
      <c r="B7303">
        <v>26</v>
      </c>
      <c r="C7303">
        <f t="shared" si="114"/>
        <v>609</v>
      </c>
      <c r="D7303">
        <f>IF(D7302=12,1,D7302+1)</f>
        <v>7</v>
      </c>
      <c r="G7303">
        <f>G7302+1</f>
        <v>7303</v>
      </c>
      <c r="H7303">
        <v>26</v>
      </c>
      <c r="I7303">
        <v>20210821</v>
      </c>
      <c r="J7303" cm="1">
        <f t="array" ref="J7303">INDEX(Sheet1!A:X,C7302+1,5)</f>
        <v>299.60000000000002</v>
      </c>
      <c r="K7303">
        <v>20260821</v>
      </c>
      <c r="L7303">
        <f>L7302+1</f>
        <v>7303</v>
      </c>
    </row>
    <row r="7304" spans="1:12">
      <c r="A7304">
        <f>A7303+1</f>
        <v>7304</v>
      </c>
      <c r="B7304">
        <v>26</v>
      </c>
      <c r="C7304">
        <f t="shared" si="114"/>
        <v>609</v>
      </c>
      <c r="D7304">
        <f>IF(D7303=12,1,D7303+1)</f>
        <v>8</v>
      </c>
      <c r="G7304">
        <f>G7303+1</f>
        <v>7304</v>
      </c>
      <c r="H7304">
        <v>26</v>
      </c>
      <c r="I7304">
        <v>20210821</v>
      </c>
      <c r="J7304" cm="1">
        <f t="array" ref="J7304">INDEX(Sheet1!A:X,C7303+1,5)</f>
        <v>299.60000000000002</v>
      </c>
      <c r="K7304">
        <v>20260821</v>
      </c>
      <c r="L7304">
        <f>L7303+1</f>
        <v>7304</v>
      </c>
    </row>
    <row r="7305" spans="1:12">
      <c r="A7305">
        <f>A7304+1</f>
        <v>7305</v>
      </c>
      <c r="B7305">
        <v>26</v>
      </c>
      <c r="C7305">
        <f t="shared" si="114"/>
        <v>609</v>
      </c>
      <c r="D7305">
        <f>IF(D7304=12,1,D7304+1)</f>
        <v>9</v>
      </c>
      <c r="G7305">
        <f>G7304+1</f>
        <v>7305</v>
      </c>
      <c r="H7305">
        <v>26</v>
      </c>
      <c r="I7305">
        <v>20210821</v>
      </c>
      <c r="J7305" cm="1">
        <f t="array" ref="J7305">INDEX(Sheet1!A:X,C7304+1,5)</f>
        <v>299.60000000000002</v>
      </c>
      <c r="K7305">
        <v>20260821</v>
      </c>
      <c r="L7305">
        <f>L7304+1</f>
        <v>7305</v>
      </c>
    </row>
    <row r="7306" spans="1:12">
      <c r="A7306">
        <f>A7305+1</f>
        <v>7306</v>
      </c>
      <c r="B7306">
        <v>26</v>
      </c>
      <c r="C7306">
        <f t="shared" si="114"/>
        <v>609</v>
      </c>
      <c r="D7306">
        <f>IF(D7305=12,1,D7305+1)</f>
        <v>10</v>
      </c>
      <c r="G7306">
        <f>G7305+1</f>
        <v>7306</v>
      </c>
      <c r="H7306">
        <v>26</v>
      </c>
      <c r="I7306">
        <v>20210821</v>
      </c>
      <c r="J7306" cm="1">
        <f t="array" ref="J7306">INDEX(Sheet1!A:X,C7305+1,5)</f>
        <v>299.60000000000002</v>
      </c>
      <c r="K7306">
        <v>20260821</v>
      </c>
      <c r="L7306">
        <f>L7305+1</f>
        <v>7306</v>
      </c>
    </row>
    <row r="7307" spans="1:12">
      <c r="A7307">
        <f>A7306+1</f>
        <v>7307</v>
      </c>
      <c r="B7307">
        <v>26</v>
      </c>
      <c r="C7307">
        <f t="shared" si="114"/>
        <v>609</v>
      </c>
      <c r="D7307">
        <f>IF(D7306=12,1,D7306+1)</f>
        <v>11</v>
      </c>
      <c r="G7307">
        <f>G7306+1</f>
        <v>7307</v>
      </c>
      <c r="H7307">
        <v>26</v>
      </c>
      <c r="I7307">
        <v>20210821</v>
      </c>
      <c r="J7307" cm="1">
        <f t="array" ref="J7307">INDEX(Sheet1!A:X,C7306+1,5)</f>
        <v>299.60000000000002</v>
      </c>
      <c r="K7307">
        <v>20260821</v>
      </c>
      <c r="L7307">
        <f>L7306+1</f>
        <v>7307</v>
      </c>
    </row>
    <row r="7308" spans="1:12">
      <c r="A7308">
        <f>A7307+1</f>
        <v>7308</v>
      </c>
      <c r="B7308">
        <v>26</v>
      </c>
      <c r="C7308">
        <f t="shared" si="114"/>
        <v>610</v>
      </c>
      <c r="D7308">
        <f>IF(D7307=12,1,D7307+1)</f>
        <v>12</v>
      </c>
      <c r="G7308">
        <f>G7307+1</f>
        <v>7308</v>
      </c>
      <c r="H7308">
        <v>26</v>
      </c>
      <c r="I7308">
        <v>20210821</v>
      </c>
      <c r="J7308" cm="1">
        <f t="array" ref="J7308">INDEX(Sheet1!A:X,C7307+1,5)</f>
        <v>299.60000000000002</v>
      </c>
      <c r="K7308">
        <v>20260821</v>
      </c>
      <c r="L7308">
        <f>L7307+1</f>
        <v>7308</v>
      </c>
    </row>
    <row r="7309" spans="1:12">
      <c r="A7309">
        <f>A7308+1</f>
        <v>7309</v>
      </c>
      <c r="B7309">
        <v>26</v>
      </c>
      <c r="C7309">
        <f t="shared" si="114"/>
        <v>610</v>
      </c>
      <c r="D7309">
        <f>IF(D7308=12,1,D7308+1)</f>
        <v>1</v>
      </c>
      <c r="G7309">
        <f>G7308+1</f>
        <v>7309</v>
      </c>
      <c r="H7309">
        <v>26</v>
      </c>
      <c r="I7309">
        <v>20210821</v>
      </c>
      <c r="J7309" cm="1">
        <f t="array" ref="J7309">INDEX(Sheet1!A:X,C7308+1,5)</f>
        <v>299.60000000000002</v>
      </c>
      <c r="K7309">
        <v>20260821</v>
      </c>
      <c r="L7309">
        <f>L7308+1</f>
        <v>7309</v>
      </c>
    </row>
    <row r="7310" spans="1:12">
      <c r="A7310">
        <f>A7309+1</f>
        <v>7310</v>
      </c>
      <c r="B7310">
        <v>26</v>
      </c>
      <c r="C7310">
        <f t="shared" si="114"/>
        <v>610</v>
      </c>
      <c r="D7310">
        <f>IF(D7309=12,1,D7309+1)</f>
        <v>2</v>
      </c>
      <c r="G7310">
        <f>G7309+1</f>
        <v>7310</v>
      </c>
      <c r="H7310">
        <v>26</v>
      </c>
      <c r="I7310">
        <v>20210821</v>
      </c>
      <c r="J7310" cm="1">
        <f t="array" ref="J7310">INDEX(Sheet1!A:X,C7309+1,5)</f>
        <v>299.60000000000002</v>
      </c>
      <c r="K7310">
        <v>20260821</v>
      </c>
      <c r="L7310">
        <f>L7309+1</f>
        <v>7310</v>
      </c>
    </row>
    <row r="7311" spans="1:12">
      <c r="A7311">
        <f>A7310+1</f>
        <v>7311</v>
      </c>
      <c r="B7311">
        <v>26</v>
      </c>
      <c r="C7311">
        <f t="shared" si="114"/>
        <v>610</v>
      </c>
      <c r="D7311">
        <f>IF(D7310=12,1,D7310+1)</f>
        <v>3</v>
      </c>
      <c r="G7311">
        <f>G7310+1</f>
        <v>7311</v>
      </c>
      <c r="H7311">
        <v>26</v>
      </c>
      <c r="I7311">
        <v>20210821</v>
      </c>
      <c r="J7311" cm="1">
        <f t="array" ref="J7311">INDEX(Sheet1!A:X,C7310+1,5)</f>
        <v>299.60000000000002</v>
      </c>
      <c r="K7311">
        <v>20260821</v>
      </c>
      <c r="L7311">
        <f>L7310+1</f>
        <v>7311</v>
      </c>
    </row>
    <row r="7312" spans="1:12">
      <c r="A7312">
        <f>A7311+1</f>
        <v>7312</v>
      </c>
      <c r="B7312">
        <v>26</v>
      </c>
      <c r="C7312">
        <f t="shared" si="114"/>
        <v>610</v>
      </c>
      <c r="D7312">
        <f>IF(D7311=12,1,D7311+1)</f>
        <v>4</v>
      </c>
      <c r="G7312">
        <f>G7311+1</f>
        <v>7312</v>
      </c>
      <c r="H7312">
        <v>26</v>
      </c>
      <c r="I7312">
        <v>20210821</v>
      </c>
      <c r="J7312" cm="1">
        <f t="array" ref="J7312">INDEX(Sheet1!A:X,C7311+1,5)</f>
        <v>299.60000000000002</v>
      </c>
      <c r="K7312">
        <v>20260821</v>
      </c>
      <c r="L7312">
        <f>L7311+1</f>
        <v>7312</v>
      </c>
    </row>
    <row r="7313" spans="1:12">
      <c r="A7313">
        <f>A7312+1</f>
        <v>7313</v>
      </c>
      <c r="B7313">
        <v>26</v>
      </c>
      <c r="C7313">
        <f t="shared" si="114"/>
        <v>610</v>
      </c>
      <c r="D7313">
        <f>IF(D7312=12,1,D7312+1)</f>
        <v>5</v>
      </c>
      <c r="G7313">
        <f>G7312+1</f>
        <v>7313</v>
      </c>
      <c r="H7313">
        <v>26</v>
      </c>
      <c r="I7313">
        <v>20210821</v>
      </c>
      <c r="J7313" cm="1">
        <f t="array" ref="J7313">INDEX(Sheet1!A:X,C7312+1,5)</f>
        <v>299.60000000000002</v>
      </c>
      <c r="K7313">
        <v>20260821</v>
      </c>
      <c r="L7313">
        <f>L7312+1</f>
        <v>7313</v>
      </c>
    </row>
    <row r="7314" spans="1:12">
      <c r="A7314">
        <f>A7313+1</f>
        <v>7314</v>
      </c>
      <c r="B7314">
        <v>26</v>
      </c>
      <c r="C7314">
        <f t="shared" si="114"/>
        <v>610</v>
      </c>
      <c r="D7314">
        <f>IF(D7313=12,1,D7313+1)</f>
        <v>6</v>
      </c>
      <c r="G7314">
        <f>G7313+1</f>
        <v>7314</v>
      </c>
      <c r="H7314">
        <v>26</v>
      </c>
      <c r="I7314">
        <v>20210821</v>
      </c>
      <c r="J7314" cm="1">
        <f t="array" ref="J7314">INDEX(Sheet1!A:X,C7313+1,5)</f>
        <v>299.60000000000002</v>
      </c>
      <c r="K7314">
        <v>20260821</v>
      </c>
      <c r="L7314">
        <f>L7313+1</f>
        <v>7314</v>
      </c>
    </row>
    <row r="7315" spans="1:12">
      <c r="A7315">
        <f>A7314+1</f>
        <v>7315</v>
      </c>
      <c r="B7315">
        <v>26</v>
      </c>
      <c r="C7315">
        <f t="shared" si="114"/>
        <v>610</v>
      </c>
      <c r="D7315">
        <f>IF(D7314=12,1,D7314+1)</f>
        <v>7</v>
      </c>
      <c r="G7315">
        <f>G7314+1</f>
        <v>7315</v>
      </c>
      <c r="H7315">
        <v>26</v>
      </c>
      <c r="I7315">
        <v>20210821</v>
      </c>
      <c r="J7315" cm="1">
        <f t="array" ref="J7315">INDEX(Sheet1!A:X,C7314+1,5)</f>
        <v>299.60000000000002</v>
      </c>
      <c r="K7315">
        <v>20260821</v>
      </c>
      <c r="L7315">
        <f>L7314+1</f>
        <v>7315</v>
      </c>
    </row>
    <row r="7316" spans="1:12">
      <c r="A7316">
        <f>A7315+1</f>
        <v>7316</v>
      </c>
      <c r="B7316">
        <v>26</v>
      </c>
      <c r="C7316">
        <f t="shared" si="114"/>
        <v>610</v>
      </c>
      <c r="D7316">
        <f>IF(D7315=12,1,D7315+1)</f>
        <v>8</v>
      </c>
      <c r="G7316">
        <f>G7315+1</f>
        <v>7316</v>
      </c>
      <c r="H7316">
        <v>26</v>
      </c>
      <c r="I7316">
        <v>20210821</v>
      </c>
      <c r="J7316" cm="1">
        <f t="array" ref="J7316">INDEX(Sheet1!A:X,C7315+1,5)</f>
        <v>299.60000000000002</v>
      </c>
      <c r="K7316">
        <v>20260821</v>
      </c>
      <c r="L7316">
        <f>L7315+1</f>
        <v>7316</v>
      </c>
    </row>
    <row r="7317" spans="1:12">
      <c r="A7317">
        <f>A7316+1</f>
        <v>7317</v>
      </c>
      <c r="B7317">
        <v>26</v>
      </c>
      <c r="C7317">
        <f t="shared" si="114"/>
        <v>610</v>
      </c>
      <c r="D7317">
        <f>IF(D7316=12,1,D7316+1)</f>
        <v>9</v>
      </c>
      <c r="G7317">
        <f>G7316+1</f>
        <v>7317</v>
      </c>
      <c r="H7317">
        <v>26</v>
      </c>
      <c r="I7317">
        <v>20210821</v>
      </c>
      <c r="J7317" cm="1">
        <f t="array" ref="J7317">INDEX(Sheet1!A:X,C7316+1,5)</f>
        <v>299.60000000000002</v>
      </c>
      <c r="K7317">
        <v>20260821</v>
      </c>
      <c r="L7317">
        <f>L7316+1</f>
        <v>7317</v>
      </c>
    </row>
    <row r="7318" spans="1:12">
      <c r="A7318">
        <f>A7317+1</f>
        <v>7318</v>
      </c>
      <c r="B7318">
        <v>26</v>
      </c>
      <c r="C7318">
        <f t="shared" si="114"/>
        <v>610</v>
      </c>
      <c r="D7318">
        <f>IF(D7317=12,1,D7317+1)</f>
        <v>10</v>
      </c>
      <c r="G7318">
        <f>G7317+1</f>
        <v>7318</v>
      </c>
      <c r="H7318">
        <v>26</v>
      </c>
      <c r="I7318">
        <v>20210821</v>
      </c>
      <c r="J7318" cm="1">
        <f t="array" ref="J7318">INDEX(Sheet1!A:X,C7317+1,5)</f>
        <v>299.60000000000002</v>
      </c>
      <c r="K7318">
        <v>20260821</v>
      </c>
      <c r="L7318">
        <f>L7317+1</f>
        <v>7318</v>
      </c>
    </row>
    <row r="7319" spans="1:12">
      <c r="A7319">
        <f>A7318+1</f>
        <v>7319</v>
      </c>
      <c r="B7319">
        <v>26</v>
      </c>
      <c r="C7319">
        <f t="shared" si="114"/>
        <v>610</v>
      </c>
      <c r="D7319">
        <f>IF(D7318=12,1,D7318+1)</f>
        <v>11</v>
      </c>
      <c r="G7319">
        <f>G7318+1</f>
        <v>7319</v>
      </c>
      <c r="H7319">
        <v>26</v>
      </c>
      <c r="I7319">
        <v>20210821</v>
      </c>
      <c r="J7319" cm="1">
        <f t="array" ref="J7319">INDEX(Sheet1!A:X,C7318+1,5)</f>
        <v>299.60000000000002</v>
      </c>
      <c r="K7319">
        <v>20260821</v>
      </c>
      <c r="L7319">
        <f>L7318+1</f>
        <v>7319</v>
      </c>
    </row>
    <row r="7320" spans="1:12">
      <c r="A7320">
        <f>A7319+1</f>
        <v>7320</v>
      </c>
      <c r="B7320">
        <v>26</v>
      </c>
      <c r="C7320">
        <f t="shared" si="114"/>
        <v>611</v>
      </c>
      <c r="D7320">
        <f>IF(D7319=12,1,D7319+1)</f>
        <v>12</v>
      </c>
      <c r="G7320">
        <f>G7319+1</f>
        <v>7320</v>
      </c>
      <c r="H7320">
        <v>26</v>
      </c>
      <c r="I7320">
        <v>20210821</v>
      </c>
      <c r="J7320" cm="1">
        <f t="array" ref="J7320">INDEX(Sheet1!A:X,C7319+1,5)</f>
        <v>299.60000000000002</v>
      </c>
      <c r="K7320">
        <v>20260821</v>
      </c>
      <c r="L7320">
        <f>L7319+1</f>
        <v>7320</v>
      </c>
    </row>
    <row r="7321" spans="1:12">
      <c r="A7321">
        <f>A7320+1</f>
        <v>7321</v>
      </c>
      <c r="B7321">
        <v>26</v>
      </c>
      <c r="C7321">
        <f t="shared" si="114"/>
        <v>611</v>
      </c>
      <c r="D7321">
        <f>IF(D7320=12,1,D7320+1)</f>
        <v>1</v>
      </c>
      <c r="G7321">
        <f>G7320+1</f>
        <v>7321</v>
      </c>
      <c r="H7321">
        <v>26</v>
      </c>
      <c r="I7321">
        <v>20210821</v>
      </c>
      <c r="J7321" cm="1">
        <f t="array" ref="J7321">INDEX(Sheet1!A:X,C7320+1,5)</f>
        <v>299.60000000000002</v>
      </c>
      <c r="K7321">
        <v>20260821</v>
      </c>
      <c r="L7321">
        <f>L7320+1</f>
        <v>7321</v>
      </c>
    </row>
    <row r="7322" spans="1:12">
      <c r="A7322">
        <f>A7321+1</f>
        <v>7322</v>
      </c>
      <c r="B7322">
        <v>26</v>
      </c>
      <c r="C7322">
        <f t="shared" si="114"/>
        <v>611</v>
      </c>
      <c r="D7322">
        <f>IF(D7321=12,1,D7321+1)</f>
        <v>2</v>
      </c>
      <c r="G7322">
        <f>G7321+1</f>
        <v>7322</v>
      </c>
      <c r="H7322">
        <v>26</v>
      </c>
      <c r="I7322">
        <v>20210821</v>
      </c>
      <c r="J7322" cm="1">
        <f t="array" ref="J7322">INDEX(Sheet1!A:X,C7321+1,5)</f>
        <v>299.60000000000002</v>
      </c>
      <c r="K7322">
        <v>20260821</v>
      </c>
      <c r="L7322">
        <f>L7321+1</f>
        <v>7322</v>
      </c>
    </row>
    <row r="7323" spans="1:12">
      <c r="A7323">
        <f>A7322+1</f>
        <v>7323</v>
      </c>
      <c r="B7323">
        <v>26</v>
      </c>
      <c r="C7323">
        <f t="shared" si="114"/>
        <v>611</v>
      </c>
      <c r="D7323">
        <f>IF(D7322=12,1,D7322+1)</f>
        <v>3</v>
      </c>
      <c r="G7323">
        <f>G7322+1</f>
        <v>7323</v>
      </c>
      <c r="H7323">
        <v>26</v>
      </c>
      <c r="I7323">
        <v>20210821</v>
      </c>
      <c r="J7323" cm="1">
        <f t="array" ref="J7323">INDEX(Sheet1!A:X,C7322+1,5)</f>
        <v>299.60000000000002</v>
      </c>
      <c r="K7323">
        <v>20260821</v>
      </c>
      <c r="L7323">
        <f>L7322+1</f>
        <v>7323</v>
      </c>
    </row>
    <row r="7324" spans="1:12">
      <c r="A7324">
        <f>A7323+1</f>
        <v>7324</v>
      </c>
      <c r="B7324">
        <v>26</v>
      </c>
      <c r="C7324">
        <f t="shared" si="114"/>
        <v>611</v>
      </c>
      <c r="D7324">
        <f>IF(D7323=12,1,D7323+1)</f>
        <v>4</v>
      </c>
      <c r="G7324">
        <f>G7323+1</f>
        <v>7324</v>
      </c>
      <c r="H7324">
        <v>26</v>
      </c>
      <c r="I7324">
        <v>20210821</v>
      </c>
      <c r="J7324" cm="1">
        <f t="array" ref="J7324">INDEX(Sheet1!A:X,C7323+1,5)</f>
        <v>299.60000000000002</v>
      </c>
      <c r="K7324">
        <v>20260821</v>
      </c>
      <c r="L7324">
        <f>L7323+1</f>
        <v>7324</v>
      </c>
    </row>
    <row r="7325" spans="1:12">
      <c r="A7325">
        <f>A7324+1</f>
        <v>7325</v>
      </c>
      <c r="B7325">
        <v>26</v>
      </c>
      <c r="C7325">
        <f t="shared" si="114"/>
        <v>611</v>
      </c>
      <c r="D7325">
        <f>IF(D7324=12,1,D7324+1)</f>
        <v>5</v>
      </c>
      <c r="G7325">
        <f>G7324+1</f>
        <v>7325</v>
      </c>
      <c r="H7325">
        <v>26</v>
      </c>
      <c r="I7325">
        <v>20210821</v>
      </c>
      <c r="J7325" cm="1">
        <f t="array" ref="J7325">INDEX(Sheet1!A:X,C7324+1,5)</f>
        <v>299.60000000000002</v>
      </c>
      <c r="K7325">
        <v>20260821</v>
      </c>
      <c r="L7325">
        <f>L7324+1</f>
        <v>7325</v>
      </c>
    </row>
    <row r="7326" spans="1:12">
      <c r="A7326">
        <f>A7325+1</f>
        <v>7326</v>
      </c>
      <c r="B7326">
        <v>26</v>
      </c>
      <c r="C7326">
        <f t="shared" si="114"/>
        <v>611</v>
      </c>
      <c r="D7326">
        <f>IF(D7325=12,1,D7325+1)</f>
        <v>6</v>
      </c>
      <c r="G7326">
        <f>G7325+1</f>
        <v>7326</v>
      </c>
      <c r="H7326">
        <v>26</v>
      </c>
      <c r="I7326">
        <v>20210821</v>
      </c>
      <c r="J7326" cm="1">
        <f t="array" ref="J7326">INDEX(Sheet1!A:X,C7325+1,5)</f>
        <v>299.60000000000002</v>
      </c>
      <c r="K7326">
        <v>20260821</v>
      </c>
      <c r="L7326">
        <f>L7325+1</f>
        <v>7326</v>
      </c>
    </row>
    <row r="7327" spans="1:12">
      <c r="A7327">
        <f>A7326+1</f>
        <v>7327</v>
      </c>
      <c r="B7327">
        <v>26</v>
      </c>
      <c r="C7327">
        <f t="shared" si="114"/>
        <v>611</v>
      </c>
      <c r="D7327">
        <f>IF(D7326=12,1,D7326+1)</f>
        <v>7</v>
      </c>
      <c r="G7327">
        <f>G7326+1</f>
        <v>7327</v>
      </c>
      <c r="H7327">
        <v>26</v>
      </c>
      <c r="I7327">
        <v>20210821</v>
      </c>
      <c r="J7327" cm="1">
        <f t="array" ref="J7327">INDEX(Sheet1!A:X,C7326+1,5)</f>
        <v>299.60000000000002</v>
      </c>
      <c r="K7327">
        <v>20260821</v>
      </c>
      <c r="L7327">
        <f>L7326+1</f>
        <v>7327</v>
      </c>
    </row>
    <row r="7328" spans="1:12">
      <c r="A7328">
        <f>A7327+1</f>
        <v>7328</v>
      </c>
      <c r="B7328">
        <v>26</v>
      </c>
      <c r="C7328">
        <f t="shared" si="114"/>
        <v>611</v>
      </c>
      <c r="D7328">
        <f>IF(D7327=12,1,D7327+1)</f>
        <v>8</v>
      </c>
      <c r="G7328">
        <f>G7327+1</f>
        <v>7328</v>
      </c>
      <c r="H7328">
        <v>26</v>
      </c>
      <c r="I7328">
        <v>20210821</v>
      </c>
      <c r="J7328" cm="1">
        <f t="array" ref="J7328">INDEX(Sheet1!A:X,C7327+1,5)</f>
        <v>299.60000000000002</v>
      </c>
      <c r="K7328">
        <v>20260821</v>
      </c>
      <c r="L7328">
        <f>L7327+1</f>
        <v>7328</v>
      </c>
    </row>
    <row r="7329" spans="1:12">
      <c r="A7329">
        <f>A7328+1</f>
        <v>7329</v>
      </c>
      <c r="B7329">
        <v>26</v>
      </c>
      <c r="C7329">
        <f t="shared" si="114"/>
        <v>611</v>
      </c>
      <c r="D7329">
        <f>IF(D7328=12,1,D7328+1)</f>
        <v>9</v>
      </c>
      <c r="G7329">
        <f>G7328+1</f>
        <v>7329</v>
      </c>
      <c r="H7329">
        <v>26</v>
      </c>
      <c r="I7329">
        <v>20210821</v>
      </c>
      <c r="J7329" cm="1">
        <f t="array" ref="J7329">INDEX(Sheet1!A:X,C7328+1,5)</f>
        <v>299.60000000000002</v>
      </c>
      <c r="K7329">
        <v>20260821</v>
      </c>
      <c r="L7329">
        <f>L7328+1</f>
        <v>7329</v>
      </c>
    </row>
    <row r="7330" spans="1:12">
      <c r="A7330">
        <f>A7329+1</f>
        <v>7330</v>
      </c>
      <c r="B7330">
        <v>26</v>
      </c>
      <c r="C7330">
        <f t="shared" si="114"/>
        <v>611</v>
      </c>
      <c r="D7330">
        <f>IF(D7329=12,1,D7329+1)</f>
        <v>10</v>
      </c>
      <c r="G7330">
        <f>G7329+1</f>
        <v>7330</v>
      </c>
      <c r="H7330">
        <v>26</v>
      </c>
      <c r="I7330">
        <v>20210821</v>
      </c>
      <c r="J7330" cm="1">
        <f t="array" ref="J7330">INDEX(Sheet1!A:X,C7329+1,5)</f>
        <v>299.60000000000002</v>
      </c>
      <c r="K7330">
        <v>20260821</v>
      </c>
      <c r="L7330">
        <f>L7329+1</f>
        <v>7330</v>
      </c>
    </row>
    <row r="7331" spans="1:12">
      <c r="A7331">
        <f>A7330+1</f>
        <v>7331</v>
      </c>
      <c r="B7331">
        <v>26</v>
      </c>
      <c r="C7331">
        <f t="shared" si="114"/>
        <v>611</v>
      </c>
      <c r="D7331">
        <f>IF(D7330=12,1,D7330+1)</f>
        <v>11</v>
      </c>
      <c r="G7331">
        <f>G7330+1</f>
        <v>7331</v>
      </c>
      <c r="H7331">
        <v>26</v>
      </c>
      <c r="I7331">
        <v>20210821</v>
      </c>
      <c r="J7331" cm="1">
        <f t="array" ref="J7331">INDEX(Sheet1!A:X,C7330+1,5)</f>
        <v>299.60000000000002</v>
      </c>
      <c r="K7331">
        <v>20260821</v>
      </c>
      <c r="L7331">
        <f>L7330+1</f>
        <v>7331</v>
      </c>
    </row>
    <row r="7332" spans="1:12">
      <c r="A7332">
        <f>A7331+1</f>
        <v>7332</v>
      </c>
      <c r="B7332">
        <v>26</v>
      </c>
      <c r="C7332">
        <f t="shared" si="114"/>
        <v>612</v>
      </c>
      <c r="D7332">
        <f>IF(D7331=12,1,D7331+1)</f>
        <v>12</v>
      </c>
      <c r="G7332">
        <f>G7331+1</f>
        <v>7332</v>
      </c>
      <c r="H7332">
        <v>26</v>
      </c>
      <c r="I7332">
        <v>20210821</v>
      </c>
      <c r="J7332" cm="1">
        <f t="array" ref="J7332">INDEX(Sheet1!A:X,C7331+1,5)</f>
        <v>299.60000000000002</v>
      </c>
      <c r="K7332">
        <v>20260821</v>
      </c>
      <c r="L7332">
        <f>L7331+1</f>
        <v>7332</v>
      </c>
    </row>
    <row r="7333" spans="1:12">
      <c r="A7333">
        <f>A7332+1</f>
        <v>7333</v>
      </c>
      <c r="B7333">
        <v>26</v>
      </c>
      <c r="C7333">
        <f t="shared" si="114"/>
        <v>612</v>
      </c>
      <c r="D7333">
        <f>IF(D7332=12,1,D7332+1)</f>
        <v>1</v>
      </c>
      <c r="G7333">
        <f>G7332+1</f>
        <v>7333</v>
      </c>
      <c r="H7333">
        <v>26</v>
      </c>
      <c r="I7333">
        <v>20210821</v>
      </c>
      <c r="J7333" cm="1">
        <f t="array" ref="J7333">INDEX(Sheet1!A:X,C7332+1,5)</f>
        <v>1712</v>
      </c>
      <c r="K7333">
        <v>20260821</v>
      </c>
      <c r="L7333">
        <f>L7332+1</f>
        <v>7333</v>
      </c>
    </row>
    <row r="7334" spans="1:12">
      <c r="A7334">
        <f>A7333+1</f>
        <v>7334</v>
      </c>
      <c r="B7334">
        <v>26</v>
      </c>
      <c r="C7334">
        <f t="shared" si="114"/>
        <v>612</v>
      </c>
      <c r="D7334">
        <f>IF(D7333=12,1,D7333+1)</f>
        <v>2</v>
      </c>
      <c r="G7334">
        <f>G7333+1</f>
        <v>7334</v>
      </c>
      <c r="H7334">
        <v>26</v>
      </c>
      <c r="I7334">
        <v>20210821</v>
      </c>
      <c r="J7334" cm="1">
        <f t="array" ref="J7334">INDEX(Sheet1!A:X,C7333+1,5)</f>
        <v>1712</v>
      </c>
      <c r="K7334">
        <v>20260821</v>
      </c>
      <c r="L7334">
        <f>L7333+1</f>
        <v>7334</v>
      </c>
    </row>
    <row r="7335" spans="1:12">
      <c r="A7335">
        <f>A7334+1</f>
        <v>7335</v>
      </c>
      <c r="B7335">
        <v>26</v>
      </c>
      <c r="C7335">
        <f t="shared" si="114"/>
        <v>612</v>
      </c>
      <c r="D7335">
        <f>IF(D7334=12,1,D7334+1)</f>
        <v>3</v>
      </c>
      <c r="G7335">
        <f>G7334+1</f>
        <v>7335</v>
      </c>
      <c r="H7335">
        <v>26</v>
      </c>
      <c r="I7335">
        <v>20210821</v>
      </c>
      <c r="J7335" cm="1">
        <f t="array" ref="J7335">INDEX(Sheet1!A:X,C7334+1,5)</f>
        <v>1712</v>
      </c>
      <c r="K7335">
        <v>20260821</v>
      </c>
      <c r="L7335">
        <f>L7334+1</f>
        <v>7335</v>
      </c>
    </row>
    <row r="7336" spans="1:12">
      <c r="A7336">
        <f>A7335+1</f>
        <v>7336</v>
      </c>
      <c r="B7336">
        <v>26</v>
      </c>
      <c r="C7336">
        <f t="shared" si="114"/>
        <v>612</v>
      </c>
      <c r="D7336">
        <f>IF(D7335=12,1,D7335+1)</f>
        <v>4</v>
      </c>
      <c r="G7336">
        <f>G7335+1</f>
        <v>7336</v>
      </c>
      <c r="H7336">
        <v>26</v>
      </c>
      <c r="I7336">
        <v>20210821</v>
      </c>
      <c r="J7336" cm="1">
        <f t="array" ref="J7336">INDEX(Sheet1!A:X,C7335+1,5)</f>
        <v>1712</v>
      </c>
      <c r="K7336">
        <v>20260821</v>
      </c>
      <c r="L7336">
        <f>L7335+1</f>
        <v>7336</v>
      </c>
    </row>
    <row r="7337" spans="1:12">
      <c r="A7337">
        <f>A7336+1</f>
        <v>7337</v>
      </c>
      <c r="B7337">
        <v>26</v>
      </c>
      <c r="C7337">
        <f t="shared" si="114"/>
        <v>612</v>
      </c>
      <c r="D7337">
        <f>IF(D7336=12,1,D7336+1)</f>
        <v>5</v>
      </c>
      <c r="G7337">
        <f>G7336+1</f>
        <v>7337</v>
      </c>
      <c r="H7337">
        <v>26</v>
      </c>
      <c r="I7337">
        <v>20210821</v>
      </c>
      <c r="J7337" cm="1">
        <f t="array" ref="J7337">INDEX(Sheet1!A:X,C7336+1,5)</f>
        <v>1712</v>
      </c>
      <c r="K7337">
        <v>20260821</v>
      </c>
      <c r="L7337">
        <f>L7336+1</f>
        <v>7337</v>
      </c>
    </row>
    <row r="7338" spans="1:12">
      <c r="A7338">
        <f>A7337+1</f>
        <v>7338</v>
      </c>
      <c r="B7338">
        <v>26</v>
      </c>
      <c r="C7338">
        <f t="shared" si="114"/>
        <v>612</v>
      </c>
      <c r="D7338">
        <f>IF(D7337=12,1,D7337+1)</f>
        <v>6</v>
      </c>
      <c r="G7338">
        <f>G7337+1</f>
        <v>7338</v>
      </c>
      <c r="H7338">
        <v>26</v>
      </c>
      <c r="I7338">
        <v>20210821</v>
      </c>
      <c r="J7338" cm="1">
        <f t="array" ref="J7338">INDEX(Sheet1!A:X,C7337+1,5)</f>
        <v>1712</v>
      </c>
      <c r="K7338">
        <v>20260821</v>
      </c>
      <c r="L7338">
        <f>L7337+1</f>
        <v>7338</v>
      </c>
    </row>
    <row r="7339" spans="1:12">
      <c r="A7339">
        <f>A7338+1</f>
        <v>7339</v>
      </c>
      <c r="B7339">
        <v>26</v>
      </c>
      <c r="C7339">
        <f t="shared" si="114"/>
        <v>612</v>
      </c>
      <c r="D7339">
        <f>IF(D7338=12,1,D7338+1)</f>
        <v>7</v>
      </c>
      <c r="G7339">
        <f>G7338+1</f>
        <v>7339</v>
      </c>
      <c r="H7339">
        <v>26</v>
      </c>
      <c r="I7339">
        <v>20210821</v>
      </c>
      <c r="J7339" cm="1">
        <f t="array" ref="J7339">INDEX(Sheet1!A:X,C7338+1,5)</f>
        <v>1712</v>
      </c>
      <c r="K7339">
        <v>20260821</v>
      </c>
      <c r="L7339">
        <f>L7338+1</f>
        <v>7339</v>
      </c>
    </row>
    <row r="7340" spans="1:12">
      <c r="A7340">
        <f>A7339+1</f>
        <v>7340</v>
      </c>
      <c r="B7340">
        <v>26</v>
      </c>
      <c r="C7340">
        <f t="shared" si="114"/>
        <v>612</v>
      </c>
      <c r="D7340">
        <f>IF(D7339=12,1,D7339+1)</f>
        <v>8</v>
      </c>
      <c r="G7340">
        <f>G7339+1</f>
        <v>7340</v>
      </c>
      <c r="H7340">
        <v>26</v>
      </c>
      <c r="I7340">
        <v>20210821</v>
      </c>
      <c r="J7340" cm="1">
        <f t="array" ref="J7340">INDEX(Sheet1!A:X,C7339+1,5)</f>
        <v>1712</v>
      </c>
      <c r="K7340">
        <v>20260821</v>
      </c>
      <c r="L7340">
        <f>L7339+1</f>
        <v>7340</v>
      </c>
    </row>
    <row r="7341" spans="1:12">
      <c r="A7341">
        <f>A7340+1</f>
        <v>7341</v>
      </c>
      <c r="B7341">
        <v>26</v>
      </c>
      <c r="C7341">
        <f t="shared" si="114"/>
        <v>612</v>
      </c>
      <c r="D7341">
        <f>IF(D7340=12,1,D7340+1)</f>
        <v>9</v>
      </c>
      <c r="G7341">
        <f>G7340+1</f>
        <v>7341</v>
      </c>
      <c r="H7341">
        <v>26</v>
      </c>
      <c r="I7341">
        <v>20210821</v>
      </c>
      <c r="J7341" cm="1">
        <f t="array" ref="J7341">INDEX(Sheet1!A:X,C7340+1,5)</f>
        <v>1712</v>
      </c>
      <c r="K7341">
        <v>20260821</v>
      </c>
      <c r="L7341">
        <f>L7340+1</f>
        <v>7341</v>
      </c>
    </row>
    <row r="7342" spans="1:12">
      <c r="A7342">
        <f>A7341+1</f>
        <v>7342</v>
      </c>
      <c r="B7342">
        <v>26</v>
      </c>
      <c r="C7342">
        <f t="shared" si="114"/>
        <v>612</v>
      </c>
      <c r="D7342">
        <f>IF(D7341=12,1,D7341+1)</f>
        <v>10</v>
      </c>
      <c r="G7342">
        <f>G7341+1</f>
        <v>7342</v>
      </c>
      <c r="H7342">
        <v>26</v>
      </c>
      <c r="I7342">
        <v>20210821</v>
      </c>
      <c r="J7342" cm="1">
        <f t="array" ref="J7342">INDEX(Sheet1!A:X,C7341+1,5)</f>
        <v>1712</v>
      </c>
      <c r="K7342">
        <v>20260821</v>
      </c>
      <c r="L7342">
        <f>L7341+1</f>
        <v>7342</v>
      </c>
    </row>
    <row r="7343" spans="1:12">
      <c r="A7343">
        <f>A7342+1</f>
        <v>7343</v>
      </c>
      <c r="B7343">
        <v>26</v>
      </c>
      <c r="C7343">
        <f t="shared" si="114"/>
        <v>612</v>
      </c>
      <c r="D7343">
        <f>IF(D7342=12,1,D7342+1)</f>
        <v>11</v>
      </c>
      <c r="G7343">
        <f>G7342+1</f>
        <v>7343</v>
      </c>
      <c r="H7343">
        <v>26</v>
      </c>
      <c r="I7343">
        <v>20210821</v>
      </c>
      <c r="J7343" cm="1">
        <f t="array" ref="J7343">INDEX(Sheet1!A:X,C7342+1,5)</f>
        <v>1712</v>
      </c>
      <c r="K7343">
        <v>20260821</v>
      </c>
      <c r="L7343">
        <f>L7342+1</f>
        <v>7343</v>
      </c>
    </row>
    <row r="7344" spans="1:12">
      <c r="A7344">
        <f>A7343+1</f>
        <v>7344</v>
      </c>
      <c r="B7344">
        <v>26</v>
      </c>
      <c r="C7344">
        <f t="shared" si="114"/>
        <v>613</v>
      </c>
      <c r="D7344">
        <f>IF(D7343=12,1,D7343+1)</f>
        <v>12</v>
      </c>
      <c r="G7344">
        <f>G7343+1</f>
        <v>7344</v>
      </c>
      <c r="H7344">
        <v>26</v>
      </c>
      <c r="I7344">
        <v>20210821</v>
      </c>
      <c r="J7344" cm="1">
        <f t="array" ref="J7344">INDEX(Sheet1!A:X,C7343+1,5)</f>
        <v>1712</v>
      </c>
      <c r="K7344">
        <v>20260821</v>
      </c>
      <c r="L7344">
        <f>L7343+1</f>
        <v>7344</v>
      </c>
    </row>
    <row r="7345" spans="1:12">
      <c r="A7345">
        <f>A7344+1</f>
        <v>7345</v>
      </c>
      <c r="B7345">
        <v>26</v>
      </c>
      <c r="C7345">
        <f t="shared" si="114"/>
        <v>613</v>
      </c>
      <c r="D7345">
        <f>IF(D7344=12,1,D7344+1)</f>
        <v>1</v>
      </c>
      <c r="G7345">
        <f>G7344+1</f>
        <v>7345</v>
      </c>
      <c r="H7345">
        <v>26</v>
      </c>
      <c r="I7345">
        <v>20210821</v>
      </c>
      <c r="J7345" cm="1">
        <f t="array" ref="J7345">INDEX(Sheet1!A:X,C7344+1,5)</f>
        <v>299.60000000000002</v>
      </c>
      <c r="K7345">
        <v>20260821</v>
      </c>
      <c r="L7345">
        <f>L7344+1</f>
        <v>7345</v>
      </c>
    </row>
    <row r="7346" spans="1:12">
      <c r="A7346">
        <f>A7345+1</f>
        <v>7346</v>
      </c>
      <c r="B7346">
        <v>26</v>
      </c>
      <c r="C7346">
        <f t="shared" si="114"/>
        <v>613</v>
      </c>
      <c r="D7346">
        <f>IF(D7345=12,1,D7345+1)</f>
        <v>2</v>
      </c>
      <c r="G7346">
        <f>G7345+1</f>
        <v>7346</v>
      </c>
      <c r="H7346">
        <v>26</v>
      </c>
      <c r="I7346">
        <v>20210821</v>
      </c>
      <c r="J7346" cm="1">
        <f t="array" ref="J7346">INDEX(Sheet1!A:X,C7345+1,5)</f>
        <v>299.60000000000002</v>
      </c>
      <c r="K7346">
        <v>20260821</v>
      </c>
      <c r="L7346">
        <f>L7345+1</f>
        <v>7346</v>
      </c>
    </row>
    <row r="7347" spans="1:12">
      <c r="A7347">
        <f>A7346+1</f>
        <v>7347</v>
      </c>
      <c r="B7347">
        <v>26</v>
      </c>
      <c r="C7347">
        <f t="shared" si="114"/>
        <v>613</v>
      </c>
      <c r="D7347">
        <f>IF(D7346=12,1,D7346+1)</f>
        <v>3</v>
      </c>
      <c r="G7347">
        <f>G7346+1</f>
        <v>7347</v>
      </c>
      <c r="H7347">
        <v>26</v>
      </c>
      <c r="I7347">
        <v>20210821</v>
      </c>
      <c r="J7347" cm="1">
        <f t="array" ref="J7347">INDEX(Sheet1!A:X,C7346+1,5)</f>
        <v>299.60000000000002</v>
      </c>
      <c r="K7347">
        <v>20260821</v>
      </c>
      <c r="L7347">
        <f>L7346+1</f>
        <v>7347</v>
      </c>
    </row>
    <row r="7348" spans="1:12">
      <c r="A7348">
        <f>A7347+1</f>
        <v>7348</v>
      </c>
      <c r="B7348">
        <v>26</v>
      </c>
      <c r="C7348">
        <f t="shared" si="114"/>
        <v>613</v>
      </c>
      <c r="D7348">
        <f>IF(D7347=12,1,D7347+1)</f>
        <v>4</v>
      </c>
      <c r="G7348">
        <f>G7347+1</f>
        <v>7348</v>
      </c>
      <c r="H7348">
        <v>26</v>
      </c>
      <c r="I7348">
        <v>20210821</v>
      </c>
      <c r="J7348" cm="1">
        <f t="array" ref="J7348">INDEX(Sheet1!A:X,C7347+1,5)</f>
        <v>299.60000000000002</v>
      </c>
      <c r="K7348">
        <v>20260821</v>
      </c>
      <c r="L7348">
        <f>L7347+1</f>
        <v>7348</v>
      </c>
    </row>
    <row r="7349" spans="1:12">
      <c r="A7349">
        <f>A7348+1</f>
        <v>7349</v>
      </c>
      <c r="B7349">
        <v>26</v>
      </c>
      <c r="C7349">
        <f t="shared" si="114"/>
        <v>613</v>
      </c>
      <c r="D7349">
        <f>IF(D7348=12,1,D7348+1)</f>
        <v>5</v>
      </c>
      <c r="G7349">
        <f>G7348+1</f>
        <v>7349</v>
      </c>
      <c r="H7349">
        <v>26</v>
      </c>
      <c r="I7349">
        <v>20210821</v>
      </c>
      <c r="J7349" cm="1">
        <f t="array" ref="J7349">INDEX(Sheet1!A:X,C7348+1,5)</f>
        <v>299.60000000000002</v>
      </c>
      <c r="K7349">
        <v>20260821</v>
      </c>
      <c r="L7349">
        <f>L7348+1</f>
        <v>7349</v>
      </c>
    </row>
    <row r="7350" spans="1:12">
      <c r="A7350">
        <f>A7349+1</f>
        <v>7350</v>
      </c>
      <c r="B7350">
        <v>26</v>
      </c>
      <c r="C7350">
        <f t="shared" si="114"/>
        <v>613</v>
      </c>
      <c r="D7350">
        <f>IF(D7349=12,1,D7349+1)</f>
        <v>6</v>
      </c>
      <c r="G7350">
        <f>G7349+1</f>
        <v>7350</v>
      </c>
      <c r="H7350">
        <v>26</v>
      </c>
      <c r="I7350">
        <v>20210821</v>
      </c>
      <c r="J7350" cm="1">
        <f t="array" ref="J7350">INDEX(Sheet1!A:X,C7349+1,5)</f>
        <v>299.60000000000002</v>
      </c>
      <c r="K7350">
        <v>20260821</v>
      </c>
      <c r="L7350">
        <f>L7349+1</f>
        <v>7350</v>
      </c>
    </row>
    <row r="7351" spans="1:12">
      <c r="A7351">
        <f>A7350+1</f>
        <v>7351</v>
      </c>
      <c r="B7351">
        <v>26</v>
      </c>
      <c r="C7351">
        <f t="shared" si="114"/>
        <v>613</v>
      </c>
      <c r="D7351">
        <f>IF(D7350=12,1,D7350+1)</f>
        <v>7</v>
      </c>
      <c r="G7351">
        <f>G7350+1</f>
        <v>7351</v>
      </c>
      <c r="H7351">
        <v>26</v>
      </c>
      <c r="I7351">
        <v>20210821</v>
      </c>
      <c r="J7351" cm="1">
        <f t="array" ref="J7351">INDEX(Sheet1!A:X,C7350+1,5)</f>
        <v>299.60000000000002</v>
      </c>
      <c r="K7351">
        <v>20260821</v>
      </c>
      <c r="L7351">
        <f>L7350+1</f>
        <v>7351</v>
      </c>
    </row>
    <row r="7352" spans="1:12">
      <c r="A7352">
        <f>A7351+1</f>
        <v>7352</v>
      </c>
      <c r="B7352">
        <v>26</v>
      </c>
      <c r="C7352">
        <f t="shared" si="114"/>
        <v>613</v>
      </c>
      <c r="D7352">
        <f>IF(D7351=12,1,D7351+1)</f>
        <v>8</v>
      </c>
      <c r="G7352">
        <f>G7351+1</f>
        <v>7352</v>
      </c>
      <c r="H7352">
        <v>26</v>
      </c>
      <c r="I7352">
        <v>20210821</v>
      </c>
      <c r="J7352" cm="1">
        <f t="array" ref="J7352">INDEX(Sheet1!A:X,C7351+1,5)</f>
        <v>299.60000000000002</v>
      </c>
      <c r="K7352">
        <v>20260821</v>
      </c>
      <c r="L7352">
        <f>L7351+1</f>
        <v>7352</v>
      </c>
    </row>
    <row r="7353" spans="1:12">
      <c r="A7353">
        <f>A7352+1</f>
        <v>7353</v>
      </c>
      <c r="B7353">
        <v>26</v>
      </c>
      <c r="C7353">
        <f t="shared" si="114"/>
        <v>613</v>
      </c>
      <c r="D7353">
        <f>IF(D7352=12,1,D7352+1)</f>
        <v>9</v>
      </c>
      <c r="G7353">
        <f>G7352+1</f>
        <v>7353</v>
      </c>
      <c r="H7353">
        <v>26</v>
      </c>
      <c r="I7353">
        <v>20210821</v>
      </c>
      <c r="J7353" cm="1">
        <f t="array" ref="J7353">INDEX(Sheet1!A:X,C7352+1,5)</f>
        <v>299.60000000000002</v>
      </c>
      <c r="K7353">
        <v>20260821</v>
      </c>
      <c r="L7353">
        <f>L7352+1</f>
        <v>7353</v>
      </c>
    </row>
    <row r="7354" spans="1:12">
      <c r="A7354">
        <f>A7353+1</f>
        <v>7354</v>
      </c>
      <c r="B7354">
        <v>26</v>
      </c>
      <c r="C7354">
        <f t="shared" si="114"/>
        <v>613</v>
      </c>
      <c r="D7354">
        <f>IF(D7353=12,1,D7353+1)</f>
        <v>10</v>
      </c>
      <c r="G7354">
        <f>G7353+1</f>
        <v>7354</v>
      </c>
      <c r="H7354">
        <v>26</v>
      </c>
      <c r="I7354">
        <v>20210821</v>
      </c>
      <c r="J7354" cm="1">
        <f t="array" ref="J7354">INDEX(Sheet1!A:X,C7353+1,5)</f>
        <v>299.60000000000002</v>
      </c>
      <c r="K7354">
        <v>20260821</v>
      </c>
      <c r="L7354">
        <f>L7353+1</f>
        <v>7354</v>
      </c>
    </row>
    <row r="7355" spans="1:12">
      <c r="A7355">
        <f>A7354+1</f>
        <v>7355</v>
      </c>
      <c r="B7355">
        <v>26</v>
      </c>
      <c r="C7355">
        <f t="shared" si="114"/>
        <v>613</v>
      </c>
      <c r="D7355">
        <f>IF(D7354=12,1,D7354+1)</f>
        <v>11</v>
      </c>
      <c r="G7355">
        <f>G7354+1</f>
        <v>7355</v>
      </c>
      <c r="H7355">
        <v>26</v>
      </c>
      <c r="I7355">
        <v>20210821</v>
      </c>
      <c r="J7355" cm="1">
        <f t="array" ref="J7355">INDEX(Sheet1!A:X,C7354+1,5)</f>
        <v>299.60000000000002</v>
      </c>
      <c r="K7355">
        <v>20260821</v>
      </c>
      <c r="L7355">
        <f>L7354+1</f>
        <v>7355</v>
      </c>
    </row>
    <row r="7356" spans="1:12">
      <c r="A7356">
        <f>A7355+1</f>
        <v>7356</v>
      </c>
      <c r="B7356">
        <v>26</v>
      </c>
      <c r="C7356">
        <f t="shared" si="114"/>
        <v>614</v>
      </c>
      <c r="D7356">
        <f>IF(D7355=12,1,D7355+1)</f>
        <v>12</v>
      </c>
      <c r="G7356">
        <f>G7355+1</f>
        <v>7356</v>
      </c>
      <c r="H7356">
        <v>26</v>
      </c>
      <c r="I7356">
        <v>20210821</v>
      </c>
      <c r="J7356" cm="1">
        <f t="array" ref="J7356">INDEX(Sheet1!A:X,C7355+1,5)</f>
        <v>299.60000000000002</v>
      </c>
      <c r="K7356">
        <v>20260821</v>
      </c>
      <c r="L7356">
        <f>L7355+1</f>
        <v>7356</v>
      </c>
    </row>
    <row r="7357" spans="1:12">
      <c r="A7357">
        <f>A7356+1</f>
        <v>7357</v>
      </c>
      <c r="B7357">
        <v>26</v>
      </c>
      <c r="C7357">
        <f t="shared" si="114"/>
        <v>614</v>
      </c>
      <c r="D7357">
        <f>IF(D7356=12,1,D7356+1)</f>
        <v>1</v>
      </c>
      <c r="G7357">
        <f>G7356+1</f>
        <v>7357</v>
      </c>
      <c r="H7357">
        <v>26</v>
      </c>
      <c r="I7357">
        <v>20210821</v>
      </c>
      <c r="J7357" cm="1">
        <f t="array" ref="J7357">INDEX(Sheet1!A:X,C7356+1,5)</f>
        <v>358.45</v>
      </c>
      <c r="K7357">
        <v>20260821</v>
      </c>
      <c r="L7357">
        <f>L7356+1</f>
        <v>7357</v>
      </c>
    </row>
    <row r="7358" spans="1:12">
      <c r="A7358">
        <f>A7357+1</f>
        <v>7358</v>
      </c>
      <c r="B7358">
        <v>26</v>
      </c>
      <c r="C7358">
        <f t="shared" si="114"/>
        <v>614</v>
      </c>
      <c r="D7358">
        <f>IF(D7357=12,1,D7357+1)</f>
        <v>2</v>
      </c>
      <c r="G7358">
        <f>G7357+1</f>
        <v>7358</v>
      </c>
      <c r="H7358">
        <v>26</v>
      </c>
      <c r="I7358">
        <v>20210821</v>
      </c>
      <c r="J7358" cm="1">
        <f t="array" ref="J7358">INDEX(Sheet1!A:X,C7357+1,5)</f>
        <v>358.45</v>
      </c>
      <c r="K7358">
        <v>20260821</v>
      </c>
      <c r="L7358">
        <f>L7357+1</f>
        <v>7358</v>
      </c>
    </row>
    <row r="7359" spans="1:12">
      <c r="A7359">
        <f>A7358+1</f>
        <v>7359</v>
      </c>
      <c r="B7359">
        <v>26</v>
      </c>
      <c r="C7359">
        <f t="shared" si="114"/>
        <v>614</v>
      </c>
      <c r="D7359">
        <f>IF(D7358=12,1,D7358+1)</f>
        <v>3</v>
      </c>
      <c r="G7359">
        <f>G7358+1</f>
        <v>7359</v>
      </c>
      <c r="H7359">
        <v>26</v>
      </c>
      <c r="I7359">
        <v>20210821</v>
      </c>
      <c r="J7359" cm="1">
        <f t="array" ref="J7359">INDEX(Sheet1!A:X,C7358+1,5)</f>
        <v>358.45</v>
      </c>
      <c r="K7359">
        <v>20260821</v>
      </c>
      <c r="L7359">
        <f>L7358+1</f>
        <v>7359</v>
      </c>
    </row>
    <row r="7360" spans="1:12">
      <c r="A7360">
        <f>A7359+1</f>
        <v>7360</v>
      </c>
      <c r="B7360">
        <v>26</v>
      </c>
      <c r="C7360">
        <f t="shared" si="114"/>
        <v>614</v>
      </c>
      <c r="D7360">
        <f>IF(D7359=12,1,D7359+1)</f>
        <v>4</v>
      </c>
      <c r="G7360">
        <f>G7359+1</f>
        <v>7360</v>
      </c>
      <c r="H7360">
        <v>26</v>
      </c>
      <c r="I7360">
        <v>20210821</v>
      </c>
      <c r="J7360" cm="1">
        <f t="array" ref="J7360">INDEX(Sheet1!A:X,C7359+1,5)</f>
        <v>358.45</v>
      </c>
      <c r="K7360">
        <v>20260821</v>
      </c>
      <c r="L7360">
        <f>L7359+1</f>
        <v>7360</v>
      </c>
    </row>
    <row r="7361" spans="1:12">
      <c r="A7361">
        <f>A7360+1</f>
        <v>7361</v>
      </c>
      <c r="B7361">
        <v>26</v>
      </c>
      <c r="C7361">
        <f t="shared" ref="C7361:C7424" si="115">ROUNDDOWN(ROW()/12,0)+1</f>
        <v>614</v>
      </c>
      <c r="D7361">
        <f>IF(D7360=12,1,D7360+1)</f>
        <v>5</v>
      </c>
      <c r="G7361">
        <f>G7360+1</f>
        <v>7361</v>
      </c>
      <c r="H7361">
        <v>26</v>
      </c>
      <c r="I7361">
        <v>20210821</v>
      </c>
      <c r="J7361" cm="1">
        <f t="array" ref="J7361">INDEX(Sheet1!A:X,C7360+1,5)</f>
        <v>358.45</v>
      </c>
      <c r="K7361">
        <v>20260821</v>
      </c>
      <c r="L7361">
        <f>L7360+1</f>
        <v>7361</v>
      </c>
    </row>
    <row r="7362" spans="1:12">
      <c r="A7362">
        <f>A7361+1</f>
        <v>7362</v>
      </c>
      <c r="B7362">
        <v>26</v>
      </c>
      <c r="C7362">
        <f t="shared" si="115"/>
        <v>614</v>
      </c>
      <c r="D7362">
        <f>IF(D7361=12,1,D7361+1)</f>
        <v>6</v>
      </c>
      <c r="G7362">
        <f>G7361+1</f>
        <v>7362</v>
      </c>
      <c r="H7362">
        <v>26</v>
      </c>
      <c r="I7362">
        <v>20210821</v>
      </c>
      <c r="J7362" cm="1">
        <f t="array" ref="J7362">INDEX(Sheet1!A:X,C7361+1,5)</f>
        <v>358.45</v>
      </c>
      <c r="K7362">
        <v>20260821</v>
      </c>
      <c r="L7362">
        <f>L7361+1</f>
        <v>7362</v>
      </c>
    </row>
    <row r="7363" spans="1:12">
      <c r="A7363">
        <f>A7362+1</f>
        <v>7363</v>
      </c>
      <c r="B7363">
        <v>26</v>
      </c>
      <c r="C7363">
        <f t="shared" si="115"/>
        <v>614</v>
      </c>
      <c r="D7363">
        <f>IF(D7362=12,1,D7362+1)</f>
        <v>7</v>
      </c>
      <c r="G7363">
        <f>G7362+1</f>
        <v>7363</v>
      </c>
      <c r="H7363">
        <v>26</v>
      </c>
      <c r="I7363">
        <v>20210821</v>
      </c>
      <c r="J7363" cm="1">
        <f t="array" ref="J7363">INDEX(Sheet1!A:X,C7362+1,5)</f>
        <v>358.45</v>
      </c>
      <c r="K7363">
        <v>20260821</v>
      </c>
      <c r="L7363">
        <f>L7362+1</f>
        <v>7363</v>
      </c>
    </row>
    <row r="7364" spans="1:12">
      <c r="A7364">
        <f>A7363+1</f>
        <v>7364</v>
      </c>
      <c r="B7364">
        <v>26</v>
      </c>
      <c r="C7364">
        <f t="shared" si="115"/>
        <v>614</v>
      </c>
      <c r="D7364">
        <f>IF(D7363=12,1,D7363+1)</f>
        <v>8</v>
      </c>
      <c r="G7364">
        <f>G7363+1</f>
        <v>7364</v>
      </c>
      <c r="H7364">
        <v>26</v>
      </c>
      <c r="I7364">
        <v>20210821</v>
      </c>
      <c r="J7364" cm="1">
        <f t="array" ref="J7364">INDEX(Sheet1!A:X,C7363+1,5)</f>
        <v>358.45</v>
      </c>
      <c r="K7364">
        <v>20260821</v>
      </c>
      <c r="L7364">
        <f>L7363+1</f>
        <v>7364</v>
      </c>
    </row>
    <row r="7365" spans="1:12">
      <c r="A7365">
        <f>A7364+1</f>
        <v>7365</v>
      </c>
      <c r="B7365">
        <v>26</v>
      </c>
      <c r="C7365">
        <f t="shared" si="115"/>
        <v>614</v>
      </c>
      <c r="D7365">
        <f>IF(D7364=12,1,D7364+1)</f>
        <v>9</v>
      </c>
      <c r="G7365">
        <f>G7364+1</f>
        <v>7365</v>
      </c>
      <c r="H7365">
        <v>26</v>
      </c>
      <c r="I7365">
        <v>20210821</v>
      </c>
      <c r="J7365" cm="1">
        <f t="array" ref="J7365">INDEX(Sheet1!A:X,C7364+1,5)</f>
        <v>358.45</v>
      </c>
      <c r="K7365">
        <v>20260821</v>
      </c>
      <c r="L7365">
        <f>L7364+1</f>
        <v>7365</v>
      </c>
    </row>
    <row r="7366" spans="1:12">
      <c r="A7366">
        <f>A7365+1</f>
        <v>7366</v>
      </c>
      <c r="B7366">
        <v>26</v>
      </c>
      <c r="C7366">
        <f t="shared" si="115"/>
        <v>614</v>
      </c>
      <c r="D7366">
        <f>IF(D7365=12,1,D7365+1)</f>
        <v>10</v>
      </c>
      <c r="G7366">
        <f>G7365+1</f>
        <v>7366</v>
      </c>
      <c r="H7366">
        <v>26</v>
      </c>
      <c r="I7366">
        <v>20210821</v>
      </c>
      <c r="J7366" cm="1">
        <f t="array" ref="J7366">INDEX(Sheet1!A:X,C7365+1,5)</f>
        <v>358.45</v>
      </c>
      <c r="K7366">
        <v>20260821</v>
      </c>
      <c r="L7366">
        <f>L7365+1</f>
        <v>7366</v>
      </c>
    </row>
    <row r="7367" spans="1:12">
      <c r="A7367">
        <f>A7366+1</f>
        <v>7367</v>
      </c>
      <c r="B7367">
        <v>26</v>
      </c>
      <c r="C7367">
        <f t="shared" si="115"/>
        <v>614</v>
      </c>
      <c r="D7367">
        <f>IF(D7366=12,1,D7366+1)</f>
        <v>11</v>
      </c>
      <c r="G7367">
        <f>G7366+1</f>
        <v>7367</v>
      </c>
      <c r="H7367">
        <v>26</v>
      </c>
      <c r="I7367">
        <v>20210821</v>
      </c>
      <c r="J7367" cm="1">
        <f t="array" ref="J7367">INDEX(Sheet1!A:X,C7366+1,5)</f>
        <v>358.45</v>
      </c>
      <c r="K7367">
        <v>20260821</v>
      </c>
      <c r="L7367">
        <f>L7366+1</f>
        <v>7367</v>
      </c>
    </row>
    <row r="7368" spans="1:12">
      <c r="A7368">
        <f>A7367+1</f>
        <v>7368</v>
      </c>
      <c r="B7368">
        <v>26</v>
      </c>
      <c r="C7368">
        <f t="shared" si="115"/>
        <v>615</v>
      </c>
      <c r="D7368">
        <f>IF(D7367=12,1,D7367+1)</f>
        <v>12</v>
      </c>
      <c r="G7368">
        <f>G7367+1</f>
        <v>7368</v>
      </c>
      <c r="H7368">
        <v>26</v>
      </c>
      <c r="I7368">
        <v>20210821</v>
      </c>
      <c r="J7368" cm="1">
        <f t="array" ref="J7368">INDEX(Sheet1!A:X,C7367+1,5)</f>
        <v>358.45</v>
      </c>
      <c r="K7368">
        <v>20260821</v>
      </c>
      <c r="L7368">
        <f>L7367+1</f>
        <v>7368</v>
      </c>
    </row>
    <row r="7369" spans="1:12">
      <c r="A7369">
        <f>A7368+1</f>
        <v>7369</v>
      </c>
      <c r="B7369">
        <v>26</v>
      </c>
      <c r="C7369">
        <f t="shared" si="115"/>
        <v>615</v>
      </c>
      <c r="D7369">
        <f>IF(D7368=12,1,D7368+1)</f>
        <v>1</v>
      </c>
      <c r="G7369">
        <f>G7368+1</f>
        <v>7369</v>
      </c>
      <c r="H7369">
        <v>26</v>
      </c>
      <c r="I7369">
        <v>20210821</v>
      </c>
      <c r="J7369" cm="1">
        <f t="array" ref="J7369">INDEX(Sheet1!A:X,C7368+1,5)</f>
        <v>299.60000000000002</v>
      </c>
      <c r="K7369">
        <v>20260821</v>
      </c>
      <c r="L7369">
        <f>L7368+1</f>
        <v>7369</v>
      </c>
    </row>
    <row r="7370" spans="1:12">
      <c r="A7370">
        <f>A7369+1</f>
        <v>7370</v>
      </c>
      <c r="B7370">
        <v>26</v>
      </c>
      <c r="C7370">
        <f t="shared" si="115"/>
        <v>615</v>
      </c>
      <c r="D7370">
        <f>IF(D7369=12,1,D7369+1)</f>
        <v>2</v>
      </c>
      <c r="G7370">
        <f>G7369+1</f>
        <v>7370</v>
      </c>
      <c r="H7370">
        <v>26</v>
      </c>
      <c r="I7370">
        <v>20210821</v>
      </c>
      <c r="J7370" cm="1">
        <f t="array" ref="J7370">INDEX(Sheet1!A:X,C7369+1,5)</f>
        <v>299.60000000000002</v>
      </c>
      <c r="K7370">
        <v>20260821</v>
      </c>
      <c r="L7370">
        <f>L7369+1</f>
        <v>7370</v>
      </c>
    </row>
    <row r="7371" spans="1:12">
      <c r="A7371">
        <f>A7370+1</f>
        <v>7371</v>
      </c>
      <c r="B7371">
        <v>26</v>
      </c>
      <c r="C7371">
        <f t="shared" si="115"/>
        <v>615</v>
      </c>
      <c r="D7371">
        <f>IF(D7370=12,1,D7370+1)</f>
        <v>3</v>
      </c>
      <c r="G7371">
        <f>G7370+1</f>
        <v>7371</v>
      </c>
      <c r="H7371">
        <v>26</v>
      </c>
      <c r="I7371">
        <v>20210821</v>
      </c>
      <c r="J7371" cm="1">
        <f t="array" ref="J7371">INDEX(Sheet1!A:X,C7370+1,5)</f>
        <v>299.60000000000002</v>
      </c>
      <c r="K7371">
        <v>20260821</v>
      </c>
      <c r="L7371">
        <f>L7370+1</f>
        <v>7371</v>
      </c>
    </row>
    <row r="7372" spans="1:12">
      <c r="A7372">
        <f>A7371+1</f>
        <v>7372</v>
      </c>
      <c r="B7372">
        <v>26</v>
      </c>
      <c r="C7372">
        <f t="shared" si="115"/>
        <v>615</v>
      </c>
      <c r="D7372">
        <f>IF(D7371=12,1,D7371+1)</f>
        <v>4</v>
      </c>
      <c r="G7372">
        <f>G7371+1</f>
        <v>7372</v>
      </c>
      <c r="H7372">
        <v>26</v>
      </c>
      <c r="I7372">
        <v>20210821</v>
      </c>
      <c r="J7372" cm="1">
        <f t="array" ref="J7372">INDEX(Sheet1!A:X,C7371+1,5)</f>
        <v>299.60000000000002</v>
      </c>
      <c r="K7372">
        <v>20260821</v>
      </c>
      <c r="L7372">
        <f>L7371+1</f>
        <v>7372</v>
      </c>
    </row>
    <row r="7373" spans="1:12">
      <c r="A7373">
        <f>A7372+1</f>
        <v>7373</v>
      </c>
      <c r="B7373">
        <v>26</v>
      </c>
      <c r="C7373">
        <f t="shared" si="115"/>
        <v>615</v>
      </c>
      <c r="D7373">
        <f>IF(D7372=12,1,D7372+1)</f>
        <v>5</v>
      </c>
      <c r="G7373">
        <f>G7372+1</f>
        <v>7373</v>
      </c>
      <c r="H7373">
        <v>26</v>
      </c>
      <c r="I7373">
        <v>20210821</v>
      </c>
      <c r="J7373" cm="1">
        <f t="array" ref="J7373">INDEX(Sheet1!A:X,C7372+1,5)</f>
        <v>299.60000000000002</v>
      </c>
      <c r="K7373">
        <v>20260821</v>
      </c>
      <c r="L7373">
        <f>L7372+1</f>
        <v>7373</v>
      </c>
    </row>
    <row r="7374" spans="1:12">
      <c r="A7374">
        <f>A7373+1</f>
        <v>7374</v>
      </c>
      <c r="B7374">
        <v>26</v>
      </c>
      <c r="C7374">
        <f t="shared" si="115"/>
        <v>615</v>
      </c>
      <c r="D7374">
        <f>IF(D7373=12,1,D7373+1)</f>
        <v>6</v>
      </c>
      <c r="G7374">
        <f>G7373+1</f>
        <v>7374</v>
      </c>
      <c r="H7374">
        <v>26</v>
      </c>
      <c r="I7374">
        <v>20210821</v>
      </c>
      <c r="J7374" cm="1">
        <f t="array" ref="J7374">INDEX(Sheet1!A:X,C7373+1,5)</f>
        <v>299.60000000000002</v>
      </c>
      <c r="K7374">
        <v>20260821</v>
      </c>
      <c r="L7374">
        <f>L7373+1</f>
        <v>7374</v>
      </c>
    </row>
    <row r="7375" spans="1:12">
      <c r="A7375">
        <f>A7374+1</f>
        <v>7375</v>
      </c>
      <c r="B7375">
        <v>26</v>
      </c>
      <c r="C7375">
        <f t="shared" si="115"/>
        <v>615</v>
      </c>
      <c r="D7375">
        <f>IF(D7374=12,1,D7374+1)</f>
        <v>7</v>
      </c>
      <c r="G7375">
        <f>G7374+1</f>
        <v>7375</v>
      </c>
      <c r="H7375">
        <v>26</v>
      </c>
      <c r="I7375">
        <v>20210821</v>
      </c>
      <c r="J7375" cm="1">
        <f t="array" ref="J7375">INDEX(Sheet1!A:X,C7374+1,5)</f>
        <v>299.60000000000002</v>
      </c>
      <c r="K7375">
        <v>20260821</v>
      </c>
      <c r="L7375">
        <f>L7374+1</f>
        <v>7375</v>
      </c>
    </row>
    <row r="7376" spans="1:12">
      <c r="A7376">
        <f>A7375+1</f>
        <v>7376</v>
      </c>
      <c r="B7376">
        <v>26</v>
      </c>
      <c r="C7376">
        <f t="shared" si="115"/>
        <v>615</v>
      </c>
      <c r="D7376">
        <f>IF(D7375=12,1,D7375+1)</f>
        <v>8</v>
      </c>
      <c r="G7376">
        <f>G7375+1</f>
        <v>7376</v>
      </c>
      <c r="H7376">
        <v>26</v>
      </c>
      <c r="I7376">
        <v>20210821</v>
      </c>
      <c r="J7376" cm="1">
        <f t="array" ref="J7376">INDEX(Sheet1!A:X,C7375+1,5)</f>
        <v>299.60000000000002</v>
      </c>
      <c r="K7376">
        <v>20260821</v>
      </c>
      <c r="L7376">
        <f>L7375+1</f>
        <v>7376</v>
      </c>
    </row>
    <row r="7377" spans="1:12">
      <c r="A7377">
        <f>A7376+1</f>
        <v>7377</v>
      </c>
      <c r="B7377">
        <v>26</v>
      </c>
      <c r="C7377">
        <f t="shared" si="115"/>
        <v>615</v>
      </c>
      <c r="D7377">
        <f>IF(D7376=12,1,D7376+1)</f>
        <v>9</v>
      </c>
      <c r="G7377">
        <f>G7376+1</f>
        <v>7377</v>
      </c>
      <c r="H7377">
        <v>26</v>
      </c>
      <c r="I7377">
        <v>20210821</v>
      </c>
      <c r="J7377" cm="1">
        <f t="array" ref="J7377">INDEX(Sheet1!A:X,C7376+1,5)</f>
        <v>299.60000000000002</v>
      </c>
      <c r="K7377">
        <v>20260821</v>
      </c>
      <c r="L7377">
        <f>L7376+1</f>
        <v>7377</v>
      </c>
    </row>
    <row r="7378" spans="1:12">
      <c r="A7378">
        <f>A7377+1</f>
        <v>7378</v>
      </c>
      <c r="B7378">
        <v>26</v>
      </c>
      <c r="C7378">
        <f t="shared" si="115"/>
        <v>615</v>
      </c>
      <c r="D7378">
        <f>IF(D7377=12,1,D7377+1)</f>
        <v>10</v>
      </c>
      <c r="G7378">
        <f>G7377+1</f>
        <v>7378</v>
      </c>
      <c r="H7378">
        <v>26</v>
      </c>
      <c r="I7378">
        <v>20210821</v>
      </c>
      <c r="J7378" cm="1">
        <f t="array" ref="J7378">INDEX(Sheet1!A:X,C7377+1,5)</f>
        <v>299.60000000000002</v>
      </c>
      <c r="K7378">
        <v>20260821</v>
      </c>
      <c r="L7378">
        <f>L7377+1</f>
        <v>7378</v>
      </c>
    </row>
    <row r="7379" spans="1:12">
      <c r="A7379">
        <f>A7378+1</f>
        <v>7379</v>
      </c>
      <c r="B7379">
        <v>26</v>
      </c>
      <c r="C7379">
        <f t="shared" si="115"/>
        <v>615</v>
      </c>
      <c r="D7379">
        <f>IF(D7378=12,1,D7378+1)</f>
        <v>11</v>
      </c>
      <c r="G7379">
        <f>G7378+1</f>
        <v>7379</v>
      </c>
      <c r="H7379">
        <v>26</v>
      </c>
      <c r="I7379">
        <v>20210821</v>
      </c>
      <c r="J7379" cm="1">
        <f t="array" ref="J7379">INDEX(Sheet1!A:X,C7378+1,5)</f>
        <v>299.60000000000002</v>
      </c>
      <c r="K7379">
        <v>20260821</v>
      </c>
      <c r="L7379">
        <f>L7378+1</f>
        <v>7379</v>
      </c>
    </row>
    <row r="7380" spans="1:12">
      <c r="A7380">
        <f>A7379+1</f>
        <v>7380</v>
      </c>
      <c r="B7380">
        <v>26</v>
      </c>
      <c r="C7380">
        <f t="shared" si="115"/>
        <v>616</v>
      </c>
      <c r="D7380">
        <f>IF(D7379=12,1,D7379+1)</f>
        <v>12</v>
      </c>
      <c r="G7380">
        <f>G7379+1</f>
        <v>7380</v>
      </c>
      <c r="H7380">
        <v>26</v>
      </c>
      <c r="I7380">
        <v>20210821</v>
      </c>
      <c r="J7380" cm="1">
        <f t="array" ref="J7380">INDEX(Sheet1!A:X,C7379+1,5)</f>
        <v>299.60000000000002</v>
      </c>
      <c r="K7380">
        <v>20260821</v>
      </c>
      <c r="L7380">
        <f>L7379+1</f>
        <v>7380</v>
      </c>
    </row>
    <row r="7381" spans="1:12">
      <c r="A7381">
        <f>A7380+1</f>
        <v>7381</v>
      </c>
      <c r="B7381">
        <v>26</v>
      </c>
      <c r="C7381">
        <f t="shared" si="115"/>
        <v>616</v>
      </c>
      <c r="D7381">
        <f>IF(D7380=12,1,D7380+1)</f>
        <v>1</v>
      </c>
      <c r="G7381">
        <f>G7380+1</f>
        <v>7381</v>
      </c>
      <c r="H7381">
        <v>26</v>
      </c>
      <c r="I7381">
        <v>20210821</v>
      </c>
      <c r="J7381" cm="1">
        <f t="array" ref="J7381">INDEX(Sheet1!A:X,C7380+1,5)</f>
        <v>299.60000000000002</v>
      </c>
      <c r="K7381">
        <v>20260821</v>
      </c>
      <c r="L7381">
        <f>L7380+1</f>
        <v>7381</v>
      </c>
    </row>
    <row r="7382" spans="1:12">
      <c r="A7382">
        <f>A7381+1</f>
        <v>7382</v>
      </c>
      <c r="B7382">
        <v>26</v>
      </c>
      <c r="C7382">
        <f t="shared" si="115"/>
        <v>616</v>
      </c>
      <c r="D7382">
        <f>IF(D7381=12,1,D7381+1)</f>
        <v>2</v>
      </c>
      <c r="G7382">
        <f>G7381+1</f>
        <v>7382</v>
      </c>
      <c r="H7382">
        <v>26</v>
      </c>
      <c r="I7382">
        <v>20210821</v>
      </c>
      <c r="J7382" cm="1">
        <f t="array" ref="J7382">INDEX(Sheet1!A:X,C7381+1,5)</f>
        <v>299.60000000000002</v>
      </c>
      <c r="K7382">
        <v>20260821</v>
      </c>
      <c r="L7382">
        <f>L7381+1</f>
        <v>7382</v>
      </c>
    </row>
    <row r="7383" spans="1:12">
      <c r="A7383">
        <f>A7382+1</f>
        <v>7383</v>
      </c>
      <c r="B7383">
        <v>26</v>
      </c>
      <c r="C7383">
        <f t="shared" si="115"/>
        <v>616</v>
      </c>
      <c r="D7383">
        <f>IF(D7382=12,1,D7382+1)</f>
        <v>3</v>
      </c>
      <c r="G7383">
        <f>G7382+1</f>
        <v>7383</v>
      </c>
      <c r="H7383">
        <v>26</v>
      </c>
      <c r="I7383">
        <v>20210821</v>
      </c>
      <c r="J7383" cm="1">
        <f t="array" ref="J7383">INDEX(Sheet1!A:X,C7382+1,5)</f>
        <v>299.60000000000002</v>
      </c>
      <c r="K7383">
        <v>20260821</v>
      </c>
      <c r="L7383">
        <f>L7382+1</f>
        <v>7383</v>
      </c>
    </row>
    <row r="7384" spans="1:12">
      <c r="A7384">
        <f>A7383+1</f>
        <v>7384</v>
      </c>
      <c r="B7384">
        <v>26</v>
      </c>
      <c r="C7384">
        <f t="shared" si="115"/>
        <v>616</v>
      </c>
      <c r="D7384">
        <f>IF(D7383=12,1,D7383+1)</f>
        <v>4</v>
      </c>
      <c r="G7384">
        <f>G7383+1</f>
        <v>7384</v>
      </c>
      <c r="H7384">
        <v>26</v>
      </c>
      <c r="I7384">
        <v>20210821</v>
      </c>
      <c r="J7384" cm="1">
        <f t="array" ref="J7384">INDEX(Sheet1!A:X,C7383+1,5)</f>
        <v>299.60000000000002</v>
      </c>
      <c r="K7384">
        <v>20260821</v>
      </c>
      <c r="L7384">
        <f>L7383+1</f>
        <v>7384</v>
      </c>
    </row>
    <row r="7385" spans="1:12">
      <c r="A7385">
        <f>A7384+1</f>
        <v>7385</v>
      </c>
      <c r="B7385">
        <v>26</v>
      </c>
      <c r="C7385">
        <f t="shared" si="115"/>
        <v>616</v>
      </c>
      <c r="D7385">
        <f>IF(D7384=12,1,D7384+1)</f>
        <v>5</v>
      </c>
      <c r="G7385">
        <f>G7384+1</f>
        <v>7385</v>
      </c>
      <c r="H7385">
        <v>26</v>
      </c>
      <c r="I7385">
        <v>20210821</v>
      </c>
      <c r="J7385" cm="1">
        <f t="array" ref="J7385">INDEX(Sheet1!A:X,C7384+1,5)</f>
        <v>299.60000000000002</v>
      </c>
      <c r="K7385">
        <v>20260821</v>
      </c>
      <c r="L7385">
        <f>L7384+1</f>
        <v>7385</v>
      </c>
    </row>
    <row r="7386" spans="1:12">
      <c r="A7386">
        <f>A7385+1</f>
        <v>7386</v>
      </c>
      <c r="B7386">
        <v>26</v>
      </c>
      <c r="C7386">
        <f t="shared" si="115"/>
        <v>616</v>
      </c>
      <c r="D7386">
        <f>IF(D7385=12,1,D7385+1)</f>
        <v>6</v>
      </c>
      <c r="G7386">
        <f>G7385+1</f>
        <v>7386</v>
      </c>
      <c r="H7386">
        <v>26</v>
      </c>
      <c r="I7386">
        <v>20210821</v>
      </c>
      <c r="J7386" cm="1">
        <f t="array" ref="J7386">INDEX(Sheet1!A:X,C7385+1,5)</f>
        <v>299.60000000000002</v>
      </c>
      <c r="K7386">
        <v>20260821</v>
      </c>
      <c r="L7386">
        <f>L7385+1</f>
        <v>7386</v>
      </c>
    </row>
    <row r="7387" spans="1:12">
      <c r="A7387">
        <f>A7386+1</f>
        <v>7387</v>
      </c>
      <c r="B7387">
        <v>26</v>
      </c>
      <c r="C7387">
        <f t="shared" si="115"/>
        <v>616</v>
      </c>
      <c r="D7387">
        <f>IF(D7386=12,1,D7386+1)</f>
        <v>7</v>
      </c>
      <c r="G7387">
        <f>G7386+1</f>
        <v>7387</v>
      </c>
      <c r="H7387">
        <v>26</v>
      </c>
      <c r="I7387">
        <v>20210821</v>
      </c>
      <c r="J7387" cm="1">
        <f t="array" ref="J7387">INDEX(Sheet1!A:X,C7386+1,5)</f>
        <v>299.60000000000002</v>
      </c>
      <c r="K7387">
        <v>20260821</v>
      </c>
      <c r="L7387">
        <f>L7386+1</f>
        <v>7387</v>
      </c>
    </row>
    <row r="7388" spans="1:12">
      <c r="A7388">
        <f>A7387+1</f>
        <v>7388</v>
      </c>
      <c r="B7388">
        <v>26</v>
      </c>
      <c r="C7388">
        <f t="shared" si="115"/>
        <v>616</v>
      </c>
      <c r="D7388">
        <f>IF(D7387=12,1,D7387+1)</f>
        <v>8</v>
      </c>
      <c r="G7388">
        <f>G7387+1</f>
        <v>7388</v>
      </c>
      <c r="H7388">
        <v>26</v>
      </c>
      <c r="I7388">
        <v>20210821</v>
      </c>
      <c r="J7388" cm="1">
        <f t="array" ref="J7388">INDEX(Sheet1!A:X,C7387+1,5)</f>
        <v>299.60000000000002</v>
      </c>
      <c r="K7388">
        <v>20260821</v>
      </c>
      <c r="L7388">
        <f>L7387+1</f>
        <v>7388</v>
      </c>
    </row>
    <row r="7389" spans="1:12">
      <c r="A7389">
        <f>A7388+1</f>
        <v>7389</v>
      </c>
      <c r="B7389">
        <v>26</v>
      </c>
      <c r="C7389">
        <f t="shared" si="115"/>
        <v>616</v>
      </c>
      <c r="D7389">
        <f>IF(D7388=12,1,D7388+1)</f>
        <v>9</v>
      </c>
      <c r="G7389">
        <f>G7388+1</f>
        <v>7389</v>
      </c>
      <c r="H7389">
        <v>26</v>
      </c>
      <c r="I7389">
        <v>20210821</v>
      </c>
      <c r="J7389" cm="1">
        <f t="array" ref="J7389">INDEX(Sheet1!A:X,C7388+1,5)</f>
        <v>299.60000000000002</v>
      </c>
      <c r="K7389">
        <v>20260821</v>
      </c>
      <c r="L7389">
        <f>L7388+1</f>
        <v>7389</v>
      </c>
    </row>
    <row r="7390" spans="1:12">
      <c r="A7390">
        <f>A7389+1</f>
        <v>7390</v>
      </c>
      <c r="B7390">
        <v>26</v>
      </c>
      <c r="C7390">
        <f t="shared" si="115"/>
        <v>616</v>
      </c>
      <c r="D7390">
        <f>IF(D7389=12,1,D7389+1)</f>
        <v>10</v>
      </c>
      <c r="G7390">
        <f>G7389+1</f>
        <v>7390</v>
      </c>
      <c r="H7390">
        <v>26</v>
      </c>
      <c r="I7390">
        <v>20210821</v>
      </c>
      <c r="J7390" cm="1">
        <f t="array" ref="J7390">INDEX(Sheet1!A:X,C7389+1,5)</f>
        <v>299.60000000000002</v>
      </c>
      <c r="K7390">
        <v>20260821</v>
      </c>
      <c r="L7390">
        <f>L7389+1</f>
        <v>7390</v>
      </c>
    </row>
    <row r="7391" spans="1:12">
      <c r="A7391">
        <f>A7390+1</f>
        <v>7391</v>
      </c>
      <c r="B7391">
        <v>26</v>
      </c>
      <c r="C7391">
        <f t="shared" si="115"/>
        <v>616</v>
      </c>
      <c r="D7391">
        <f>IF(D7390=12,1,D7390+1)</f>
        <v>11</v>
      </c>
      <c r="G7391">
        <f>G7390+1</f>
        <v>7391</v>
      </c>
      <c r="H7391">
        <v>26</v>
      </c>
      <c r="I7391">
        <v>20210821</v>
      </c>
      <c r="J7391" cm="1">
        <f t="array" ref="J7391">INDEX(Sheet1!A:X,C7390+1,5)</f>
        <v>299.60000000000002</v>
      </c>
      <c r="K7391">
        <v>20260821</v>
      </c>
      <c r="L7391">
        <f>L7390+1</f>
        <v>7391</v>
      </c>
    </row>
    <row r="7392" spans="1:12">
      <c r="A7392">
        <f>A7391+1</f>
        <v>7392</v>
      </c>
      <c r="B7392">
        <v>26</v>
      </c>
      <c r="C7392">
        <f t="shared" si="115"/>
        <v>617</v>
      </c>
      <c r="D7392">
        <f>IF(D7391=12,1,D7391+1)</f>
        <v>12</v>
      </c>
      <c r="G7392">
        <f>G7391+1</f>
        <v>7392</v>
      </c>
      <c r="H7392">
        <v>26</v>
      </c>
      <c r="I7392">
        <v>20210821</v>
      </c>
      <c r="J7392" cm="1">
        <f t="array" ref="J7392">INDEX(Sheet1!A:X,C7391+1,5)</f>
        <v>299.60000000000002</v>
      </c>
      <c r="K7392">
        <v>20260821</v>
      </c>
      <c r="L7392">
        <f>L7391+1</f>
        <v>7392</v>
      </c>
    </row>
    <row r="7393" spans="1:12">
      <c r="A7393">
        <f>A7392+1</f>
        <v>7393</v>
      </c>
      <c r="B7393">
        <v>26</v>
      </c>
      <c r="C7393">
        <f t="shared" si="115"/>
        <v>617</v>
      </c>
      <c r="D7393">
        <f>IF(D7392=12,1,D7392+1)</f>
        <v>1</v>
      </c>
      <c r="G7393">
        <f>G7392+1</f>
        <v>7393</v>
      </c>
      <c r="H7393">
        <v>26</v>
      </c>
      <c r="I7393">
        <v>20210821</v>
      </c>
      <c r="J7393" cm="1">
        <f t="array" ref="J7393">INDEX(Sheet1!A:X,C7392+1,5)</f>
        <v>299.60000000000002</v>
      </c>
      <c r="K7393">
        <v>20260821</v>
      </c>
      <c r="L7393">
        <f>L7392+1</f>
        <v>7393</v>
      </c>
    </row>
    <row r="7394" spans="1:12">
      <c r="A7394">
        <f>A7393+1</f>
        <v>7394</v>
      </c>
      <c r="B7394">
        <v>26</v>
      </c>
      <c r="C7394">
        <f t="shared" si="115"/>
        <v>617</v>
      </c>
      <c r="D7394">
        <f>IF(D7393=12,1,D7393+1)</f>
        <v>2</v>
      </c>
      <c r="G7394">
        <f>G7393+1</f>
        <v>7394</v>
      </c>
      <c r="H7394">
        <v>26</v>
      </c>
      <c r="I7394">
        <v>20210821</v>
      </c>
      <c r="J7394" cm="1">
        <f t="array" ref="J7394">INDEX(Sheet1!A:X,C7393+1,5)</f>
        <v>299.60000000000002</v>
      </c>
      <c r="K7394">
        <v>20260821</v>
      </c>
      <c r="L7394">
        <f>L7393+1</f>
        <v>7394</v>
      </c>
    </row>
    <row r="7395" spans="1:12">
      <c r="A7395">
        <f>A7394+1</f>
        <v>7395</v>
      </c>
      <c r="B7395">
        <v>26</v>
      </c>
      <c r="C7395">
        <f t="shared" si="115"/>
        <v>617</v>
      </c>
      <c r="D7395">
        <f>IF(D7394=12,1,D7394+1)</f>
        <v>3</v>
      </c>
      <c r="G7395">
        <f>G7394+1</f>
        <v>7395</v>
      </c>
      <c r="H7395">
        <v>26</v>
      </c>
      <c r="I7395">
        <v>20210821</v>
      </c>
      <c r="J7395" cm="1">
        <f t="array" ref="J7395">INDEX(Sheet1!A:X,C7394+1,5)</f>
        <v>299.60000000000002</v>
      </c>
      <c r="K7395">
        <v>20260821</v>
      </c>
      <c r="L7395">
        <f>L7394+1</f>
        <v>7395</v>
      </c>
    </row>
    <row r="7396" spans="1:12">
      <c r="A7396">
        <f>A7395+1</f>
        <v>7396</v>
      </c>
      <c r="B7396">
        <v>26</v>
      </c>
      <c r="C7396">
        <f t="shared" si="115"/>
        <v>617</v>
      </c>
      <c r="D7396">
        <f>IF(D7395=12,1,D7395+1)</f>
        <v>4</v>
      </c>
      <c r="G7396">
        <f>G7395+1</f>
        <v>7396</v>
      </c>
      <c r="H7396">
        <v>26</v>
      </c>
      <c r="I7396">
        <v>20210821</v>
      </c>
      <c r="J7396" cm="1">
        <f t="array" ref="J7396">INDEX(Sheet1!A:X,C7395+1,5)</f>
        <v>299.60000000000002</v>
      </c>
      <c r="K7396">
        <v>20260821</v>
      </c>
      <c r="L7396">
        <f>L7395+1</f>
        <v>7396</v>
      </c>
    </row>
    <row r="7397" spans="1:12">
      <c r="A7397">
        <f>A7396+1</f>
        <v>7397</v>
      </c>
      <c r="B7397">
        <v>26</v>
      </c>
      <c r="C7397">
        <f t="shared" si="115"/>
        <v>617</v>
      </c>
      <c r="D7397">
        <f>IF(D7396=12,1,D7396+1)</f>
        <v>5</v>
      </c>
      <c r="G7397">
        <f>G7396+1</f>
        <v>7397</v>
      </c>
      <c r="H7397">
        <v>26</v>
      </c>
      <c r="I7397">
        <v>20210821</v>
      </c>
      <c r="J7397" cm="1">
        <f t="array" ref="J7397">INDEX(Sheet1!A:X,C7396+1,5)</f>
        <v>299.60000000000002</v>
      </c>
      <c r="K7397">
        <v>20260821</v>
      </c>
      <c r="L7397">
        <f>L7396+1</f>
        <v>7397</v>
      </c>
    </row>
    <row r="7398" spans="1:12">
      <c r="A7398">
        <f>A7397+1</f>
        <v>7398</v>
      </c>
      <c r="B7398">
        <v>26</v>
      </c>
      <c r="C7398">
        <f t="shared" si="115"/>
        <v>617</v>
      </c>
      <c r="D7398">
        <f>IF(D7397=12,1,D7397+1)</f>
        <v>6</v>
      </c>
      <c r="G7398">
        <f>G7397+1</f>
        <v>7398</v>
      </c>
      <c r="H7398">
        <v>26</v>
      </c>
      <c r="I7398">
        <v>20210821</v>
      </c>
      <c r="J7398" cm="1">
        <f t="array" ref="J7398">INDEX(Sheet1!A:X,C7397+1,5)</f>
        <v>299.60000000000002</v>
      </c>
      <c r="K7398">
        <v>20260821</v>
      </c>
      <c r="L7398">
        <f>L7397+1</f>
        <v>7398</v>
      </c>
    </row>
    <row r="7399" spans="1:12">
      <c r="A7399">
        <f>A7398+1</f>
        <v>7399</v>
      </c>
      <c r="B7399">
        <v>26</v>
      </c>
      <c r="C7399">
        <f t="shared" si="115"/>
        <v>617</v>
      </c>
      <c r="D7399">
        <f>IF(D7398=12,1,D7398+1)</f>
        <v>7</v>
      </c>
      <c r="G7399">
        <f>G7398+1</f>
        <v>7399</v>
      </c>
      <c r="H7399">
        <v>26</v>
      </c>
      <c r="I7399">
        <v>20210821</v>
      </c>
      <c r="J7399" cm="1">
        <f t="array" ref="J7399">INDEX(Sheet1!A:X,C7398+1,5)</f>
        <v>299.60000000000002</v>
      </c>
      <c r="K7399">
        <v>20260821</v>
      </c>
      <c r="L7399">
        <f>L7398+1</f>
        <v>7399</v>
      </c>
    </row>
    <row r="7400" spans="1:12">
      <c r="A7400">
        <f>A7399+1</f>
        <v>7400</v>
      </c>
      <c r="B7400">
        <v>26</v>
      </c>
      <c r="C7400">
        <f t="shared" si="115"/>
        <v>617</v>
      </c>
      <c r="D7400">
        <f>IF(D7399=12,1,D7399+1)</f>
        <v>8</v>
      </c>
      <c r="G7400">
        <f>G7399+1</f>
        <v>7400</v>
      </c>
      <c r="H7400">
        <v>26</v>
      </c>
      <c r="I7400">
        <v>20210821</v>
      </c>
      <c r="J7400" cm="1">
        <f t="array" ref="J7400">INDEX(Sheet1!A:X,C7399+1,5)</f>
        <v>299.60000000000002</v>
      </c>
      <c r="K7400">
        <v>20260821</v>
      </c>
      <c r="L7400">
        <f>L7399+1</f>
        <v>7400</v>
      </c>
    </row>
    <row r="7401" spans="1:12">
      <c r="A7401">
        <f>A7400+1</f>
        <v>7401</v>
      </c>
      <c r="B7401">
        <v>26</v>
      </c>
      <c r="C7401">
        <f t="shared" si="115"/>
        <v>617</v>
      </c>
      <c r="D7401">
        <f>IF(D7400=12,1,D7400+1)</f>
        <v>9</v>
      </c>
      <c r="G7401">
        <f>G7400+1</f>
        <v>7401</v>
      </c>
      <c r="H7401">
        <v>26</v>
      </c>
      <c r="I7401">
        <v>20210821</v>
      </c>
      <c r="J7401" cm="1">
        <f t="array" ref="J7401">INDEX(Sheet1!A:X,C7400+1,5)</f>
        <v>299.60000000000002</v>
      </c>
      <c r="K7401">
        <v>20260821</v>
      </c>
      <c r="L7401">
        <f>L7400+1</f>
        <v>7401</v>
      </c>
    </row>
    <row r="7402" spans="1:12">
      <c r="A7402">
        <f>A7401+1</f>
        <v>7402</v>
      </c>
      <c r="B7402">
        <v>26</v>
      </c>
      <c r="C7402">
        <f t="shared" si="115"/>
        <v>617</v>
      </c>
      <c r="D7402">
        <f>IF(D7401=12,1,D7401+1)</f>
        <v>10</v>
      </c>
      <c r="G7402">
        <f>G7401+1</f>
        <v>7402</v>
      </c>
      <c r="H7402">
        <v>26</v>
      </c>
      <c r="I7402">
        <v>20210821</v>
      </c>
      <c r="J7402" cm="1">
        <f t="array" ref="J7402">INDEX(Sheet1!A:X,C7401+1,5)</f>
        <v>299.60000000000002</v>
      </c>
      <c r="K7402">
        <v>20260821</v>
      </c>
      <c r="L7402">
        <f>L7401+1</f>
        <v>7402</v>
      </c>
    </row>
    <row r="7403" spans="1:12">
      <c r="A7403">
        <f>A7402+1</f>
        <v>7403</v>
      </c>
      <c r="B7403">
        <v>26</v>
      </c>
      <c r="C7403">
        <f t="shared" si="115"/>
        <v>617</v>
      </c>
      <c r="D7403">
        <f>IF(D7402=12,1,D7402+1)</f>
        <v>11</v>
      </c>
      <c r="G7403">
        <f>G7402+1</f>
        <v>7403</v>
      </c>
      <c r="H7403">
        <v>26</v>
      </c>
      <c r="I7403">
        <v>20210821</v>
      </c>
      <c r="J7403" cm="1">
        <f t="array" ref="J7403">INDEX(Sheet1!A:X,C7402+1,5)</f>
        <v>299.60000000000002</v>
      </c>
      <c r="K7403">
        <v>20260821</v>
      </c>
      <c r="L7403">
        <f>L7402+1</f>
        <v>7403</v>
      </c>
    </row>
    <row r="7404" spans="1:12">
      <c r="A7404">
        <f>A7403+1</f>
        <v>7404</v>
      </c>
      <c r="B7404">
        <v>26</v>
      </c>
      <c r="C7404">
        <f t="shared" si="115"/>
        <v>618</v>
      </c>
      <c r="D7404">
        <f>IF(D7403=12,1,D7403+1)</f>
        <v>12</v>
      </c>
      <c r="G7404">
        <f>G7403+1</f>
        <v>7404</v>
      </c>
      <c r="H7404">
        <v>26</v>
      </c>
      <c r="I7404">
        <v>20210821</v>
      </c>
      <c r="J7404" cm="1">
        <f t="array" ref="J7404">INDEX(Sheet1!A:X,C7403+1,5)</f>
        <v>299.60000000000002</v>
      </c>
      <c r="K7404">
        <v>20260821</v>
      </c>
      <c r="L7404">
        <f>L7403+1</f>
        <v>7404</v>
      </c>
    </row>
    <row r="7405" spans="1:12">
      <c r="A7405">
        <f>A7404+1</f>
        <v>7405</v>
      </c>
      <c r="B7405">
        <v>26</v>
      </c>
      <c r="C7405">
        <f t="shared" si="115"/>
        <v>618</v>
      </c>
      <c r="D7405">
        <f>IF(D7404=12,1,D7404+1)</f>
        <v>1</v>
      </c>
      <c r="G7405">
        <f>G7404+1</f>
        <v>7405</v>
      </c>
      <c r="H7405">
        <v>26</v>
      </c>
      <c r="I7405">
        <v>20210821</v>
      </c>
      <c r="J7405" cm="1">
        <f t="array" ref="J7405">INDEX(Sheet1!A:X,C7404+1,5)</f>
        <v>358.45</v>
      </c>
      <c r="K7405">
        <v>20260821</v>
      </c>
      <c r="L7405">
        <f>L7404+1</f>
        <v>7405</v>
      </c>
    </row>
    <row r="7406" spans="1:12">
      <c r="A7406">
        <f>A7405+1</f>
        <v>7406</v>
      </c>
      <c r="B7406">
        <v>26</v>
      </c>
      <c r="C7406">
        <f t="shared" si="115"/>
        <v>618</v>
      </c>
      <c r="D7406">
        <f>IF(D7405=12,1,D7405+1)</f>
        <v>2</v>
      </c>
      <c r="G7406">
        <f>G7405+1</f>
        <v>7406</v>
      </c>
      <c r="H7406">
        <v>26</v>
      </c>
      <c r="I7406">
        <v>20210821</v>
      </c>
      <c r="J7406" cm="1">
        <f t="array" ref="J7406">INDEX(Sheet1!A:X,C7405+1,5)</f>
        <v>358.45</v>
      </c>
      <c r="K7406">
        <v>20260821</v>
      </c>
      <c r="L7406">
        <f>L7405+1</f>
        <v>7406</v>
      </c>
    </row>
    <row r="7407" spans="1:12">
      <c r="A7407">
        <f>A7406+1</f>
        <v>7407</v>
      </c>
      <c r="B7407">
        <v>26</v>
      </c>
      <c r="C7407">
        <f t="shared" si="115"/>
        <v>618</v>
      </c>
      <c r="D7407">
        <f>IF(D7406=12,1,D7406+1)</f>
        <v>3</v>
      </c>
      <c r="G7407">
        <f>G7406+1</f>
        <v>7407</v>
      </c>
      <c r="H7407">
        <v>26</v>
      </c>
      <c r="I7407">
        <v>20210821</v>
      </c>
      <c r="J7407" cm="1">
        <f t="array" ref="J7407">INDEX(Sheet1!A:X,C7406+1,5)</f>
        <v>358.45</v>
      </c>
      <c r="K7407">
        <v>20260821</v>
      </c>
      <c r="L7407">
        <f>L7406+1</f>
        <v>7407</v>
      </c>
    </row>
    <row r="7408" spans="1:12">
      <c r="A7408">
        <f>A7407+1</f>
        <v>7408</v>
      </c>
      <c r="B7408">
        <v>26</v>
      </c>
      <c r="C7408">
        <f t="shared" si="115"/>
        <v>618</v>
      </c>
      <c r="D7408">
        <f>IF(D7407=12,1,D7407+1)</f>
        <v>4</v>
      </c>
      <c r="G7408">
        <f>G7407+1</f>
        <v>7408</v>
      </c>
      <c r="H7408">
        <v>26</v>
      </c>
      <c r="I7408">
        <v>20210821</v>
      </c>
      <c r="J7408" cm="1">
        <f t="array" ref="J7408">INDEX(Sheet1!A:X,C7407+1,5)</f>
        <v>358.45</v>
      </c>
      <c r="K7408">
        <v>20260821</v>
      </c>
      <c r="L7408">
        <f>L7407+1</f>
        <v>7408</v>
      </c>
    </row>
    <row r="7409" spans="1:12">
      <c r="A7409">
        <f>A7408+1</f>
        <v>7409</v>
      </c>
      <c r="B7409">
        <v>26</v>
      </c>
      <c r="C7409">
        <f t="shared" si="115"/>
        <v>618</v>
      </c>
      <c r="D7409">
        <f>IF(D7408=12,1,D7408+1)</f>
        <v>5</v>
      </c>
      <c r="G7409">
        <f>G7408+1</f>
        <v>7409</v>
      </c>
      <c r="H7409">
        <v>26</v>
      </c>
      <c r="I7409">
        <v>20210821</v>
      </c>
      <c r="J7409" cm="1">
        <f t="array" ref="J7409">INDEX(Sheet1!A:X,C7408+1,5)</f>
        <v>358.45</v>
      </c>
      <c r="K7409">
        <v>20260821</v>
      </c>
      <c r="L7409">
        <f>L7408+1</f>
        <v>7409</v>
      </c>
    </row>
    <row r="7410" spans="1:12">
      <c r="A7410">
        <f>A7409+1</f>
        <v>7410</v>
      </c>
      <c r="B7410">
        <v>26</v>
      </c>
      <c r="C7410">
        <f t="shared" si="115"/>
        <v>618</v>
      </c>
      <c r="D7410">
        <f>IF(D7409=12,1,D7409+1)</f>
        <v>6</v>
      </c>
      <c r="G7410">
        <f>G7409+1</f>
        <v>7410</v>
      </c>
      <c r="H7410">
        <v>26</v>
      </c>
      <c r="I7410">
        <v>20210821</v>
      </c>
      <c r="J7410" cm="1">
        <f t="array" ref="J7410">INDEX(Sheet1!A:X,C7409+1,5)</f>
        <v>358.45</v>
      </c>
      <c r="K7410">
        <v>20260821</v>
      </c>
      <c r="L7410">
        <f>L7409+1</f>
        <v>7410</v>
      </c>
    </row>
    <row r="7411" spans="1:12">
      <c r="A7411">
        <f>A7410+1</f>
        <v>7411</v>
      </c>
      <c r="B7411">
        <v>26</v>
      </c>
      <c r="C7411">
        <f t="shared" si="115"/>
        <v>618</v>
      </c>
      <c r="D7411">
        <f>IF(D7410=12,1,D7410+1)</f>
        <v>7</v>
      </c>
      <c r="G7411">
        <f>G7410+1</f>
        <v>7411</v>
      </c>
      <c r="H7411">
        <v>26</v>
      </c>
      <c r="I7411">
        <v>20210821</v>
      </c>
      <c r="J7411" cm="1">
        <f t="array" ref="J7411">INDEX(Sheet1!A:X,C7410+1,5)</f>
        <v>358.45</v>
      </c>
      <c r="K7411">
        <v>20260821</v>
      </c>
      <c r="L7411">
        <f>L7410+1</f>
        <v>7411</v>
      </c>
    </row>
    <row r="7412" spans="1:12">
      <c r="A7412">
        <f>A7411+1</f>
        <v>7412</v>
      </c>
      <c r="B7412">
        <v>26</v>
      </c>
      <c r="C7412">
        <f t="shared" si="115"/>
        <v>618</v>
      </c>
      <c r="D7412">
        <f>IF(D7411=12,1,D7411+1)</f>
        <v>8</v>
      </c>
      <c r="G7412">
        <f>G7411+1</f>
        <v>7412</v>
      </c>
      <c r="H7412">
        <v>26</v>
      </c>
      <c r="I7412">
        <v>20210821</v>
      </c>
      <c r="J7412" cm="1">
        <f t="array" ref="J7412">INDEX(Sheet1!A:X,C7411+1,5)</f>
        <v>358.45</v>
      </c>
      <c r="K7412">
        <v>20260821</v>
      </c>
      <c r="L7412">
        <f>L7411+1</f>
        <v>7412</v>
      </c>
    </row>
    <row r="7413" spans="1:12">
      <c r="A7413">
        <f>A7412+1</f>
        <v>7413</v>
      </c>
      <c r="B7413">
        <v>26</v>
      </c>
      <c r="C7413">
        <f t="shared" si="115"/>
        <v>618</v>
      </c>
      <c r="D7413">
        <f>IF(D7412=12,1,D7412+1)</f>
        <v>9</v>
      </c>
      <c r="G7413">
        <f>G7412+1</f>
        <v>7413</v>
      </c>
      <c r="H7413">
        <v>26</v>
      </c>
      <c r="I7413">
        <v>20210821</v>
      </c>
      <c r="J7413" cm="1">
        <f t="array" ref="J7413">INDEX(Sheet1!A:X,C7412+1,5)</f>
        <v>358.45</v>
      </c>
      <c r="K7413">
        <v>20260821</v>
      </c>
      <c r="L7413">
        <f>L7412+1</f>
        <v>7413</v>
      </c>
    </row>
    <row r="7414" spans="1:12">
      <c r="A7414">
        <f>A7413+1</f>
        <v>7414</v>
      </c>
      <c r="B7414">
        <v>26</v>
      </c>
      <c r="C7414">
        <f t="shared" si="115"/>
        <v>618</v>
      </c>
      <c r="D7414">
        <f>IF(D7413=12,1,D7413+1)</f>
        <v>10</v>
      </c>
      <c r="G7414">
        <f>G7413+1</f>
        <v>7414</v>
      </c>
      <c r="H7414">
        <v>26</v>
      </c>
      <c r="I7414">
        <v>20210821</v>
      </c>
      <c r="J7414" cm="1">
        <f t="array" ref="J7414">INDEX(Sheet1!A:X,C7413+1,5)</f>
        <v>358.45</v>
      </c>
      <c r="K7414">
        <v>20260821</v>
      </c>
      <c r="L7414">
        <f>L7413+1</f>
        <v>7414</v>
      </c>
    </row>
    <row r="7415" spans="1:12">
      <c r="A7415">
        <f>A7414+1</f>
        <v>7415</v>
      </c>
      <c r="B7415">
        <v>26</v>
      </c>
      <c r="C7415">
        <f t="shared" si="115"/>
        <v>618</v>
      </c>
      <c r="D7415">
        <f>IF(D7414=12,1,D7414+1)</f>
        <v>11</v>
      </c>
      <c r="G7415">
        <f>G7414+1</f>
        <v>7415</v>
      </c>
      <c r="H7415">
        <v>26</v>
      </c>
      <c r="I7415">
        <v>20210821</v>
      </c>
      <c r="J7415" cm="1">
        <f t="array" ref="J7415">INDEX(Sheet1!A:X,C7414+1,5)</f>
        <v>358.45</v>
      </c>
      <c r="K7415">
        <v>20260821</v>
      </c>
      <c r="L7415">
        <f>L7414+1</f>
        <v>7415</v>
      </c>
    </row>
    <row r="7416" spans="1:12">
      <c r="A7416">
        <f>A7415+1</f>
        <v>7416</v>
      </c>
      <c r="B7416">
        <v>26</v>
      </c>
      <c r="C7416">
        <f t="shared" si="115"/>
        <v>619</v>
      </c>
      <c r="D7416">
        <f>IF(D7415=12,1,D7415+1)</f>
        <v>12</v>
      </c>
      <c r="G7416">
        <f>G7415+1</f>
        <v>7416</v>
      </c>
      <c r="H7416">
        <v>26</v>
      </c>
      <c r="I7416">
        <v>20210821</v>
      </c>
      <c r="J7416" cm="1">
        <f t="array" ref="J7416">INDEX(Sheet1!A:X,C7415+1,5)</f>
        <v>358.45</v>
      </c>
      <c r="K7416">
        <v>20260821</v>
      </c>
      <c r="L7416">
        <f>L7415+1</f>
        <v>7416</v>
      </c>
    </row>
    <row r="7417" spans="1:12">
      <c r="A7417">
        <f>A7416+1</f>
        <v>7417</v>
      </c>
      <c r="B7417">
        <v>26</v>
      </c>
      <c r="C7417">
        <f t="shared" si="115"/>
        <v>619</v>
      </c>
      <c r="D7417">
        <f>IF(D7416=12,1,D7416+1)</f>
        <v>1</v>
      </c>
      <c r="G7417">
        <f>G7416+1</f>
        <v>7417</v>
      </c>
      <c r="H7417">
        <v>26</v>
      </c>
      <c r="I7417">
        <v>20210821</v>
      </c>
      <c r="J7417" cm="1">
        <f t="array" ref="J7417">INDEX(Sheet1!A:X,C7416+1,5)</f>
        <v>299.60000000000002</v>
      </c>
      <c r="K7417">
        <v>20260821</v>
      </c>
      <c r="L7417">
        <f>L7416+1</f>
        <v>7417</v>
      </c>
    </row>
    <row r="7418" spans="1:12">
      <c r="A7418">
        <f>A7417+1</f>
        <v>7418</v>
      </c>
      <c r="B7418">
        <v>26</v>
      </c>
      <c r="C7418">
        <f t="shared" si="115"/>
        <v>619</v>
      </c>
      <c r="D7418">
        <f>IF(D7417=12,1,D7417+1)</f>
        <v>2</v>
      </c>
      <c r="G7418">
        <f>G7417+1</f>
        <v>7418</v>
      </c>
      <c r="H7418">
        <v>26</v>
      </c>
      <c r="I7418">
        <v>20210821</v>
      </c>
      <c r="J7418" cm="1">
        <f t="array" ref="J7418">INDEX(Sheet1!A:X,C7417+1,5)</f>
        <v>299.60000000000002</v>
      </c>
      <c r="K7418">
        <v>20260821</v>
      </c>
      <c r="L7418">
        <f>L7417+1</f>
        <v>7418</v>
      </c>
    </row>
    <row r="7419" spans="1:12">
      <c r="A7419">
        <f>A7418+1</f>
        <v>7419</v>
      </c>
      <c r="B7419">
        <v>26</v>
      </c>
      <c r="C7419">
        <f t="shared" si="115"/>
        <v>619</v>
      </c>
      <c r="D7419">
        <f>IF(D7418=12,1,D7418+1)</f>
        <v>3</v>
      </c>
      <c r="G7419">
        <f>G7418+1</f>
        <v>7419</v>
      </c>
      <c r="H7419">
        <v>26</v>
      </c>
      <c r="I7419">
        <v>20210821</v>
      </c>
      <c r="J7419" cm="1">
        <f t="array" ref="J7419">INDEX(Sheet1!A:X,C7418+1,5)</f>
        <v>299.60000000000002</v>
      </c>
      <c r="K7419">
        <v>20260821</v>
      </c>
      <c r="L7419">
        <f>L7418+1</f>
        <v>7419</v>
      </c>
    </row>
    <row r="7420" spans="1:12">
      <c r="A7420">
        <f>A7419+1</f>
        <v>7420</v>
      </c>
      <c r="B7420">
        <v>26</v>
      </c>
      <c r="C7420">
        <f t="shared" si="115"/>
        <v>619</v>
      </c>
      <c r="D7420">
        <f>IF(D7419=12,1,D7419+1)</f>
        <v>4</v>
      </c>
      <c r="G7420">
        <f>G7419+1</f>
        <v>7420</v>
      </c>
      <c r="H7420">
        <v>26</v>
      </c>
      <c r="I7420">
        <v>20210821</v>
      </c>
      <c r="J7420" cm="1">
        <f t="array" ref="J7420">INDEX(Sheet1!A:X,C7419+1,5)</f>
        <v>299.60000000000002</v>
      </c>
      <c r="K7420">
        <v>20260821</v>
      </c>
      <c r="L7420">
        <f>L7419+1</f>
        <v>7420</v>
      </c>
    </row>
    <row r="7421" spans="1:12">
      <c r="A7421">
        <f>A7420+1</f>
        <v>7421</v>
      </c>
      <c r="B7421">
        <v>26</v>
      </c>
      <c r="C7421">
        <f t="shared" si="115"/>
        <v>619</v>
      </c>
      <c r="D7421">
        <f>IF(D7420=12,1,D7420+1)</f>
        <v>5</v>
      </c>
      <c r="G7421">
        <f>G7420+1</f>
        <v>7421</v>
      </c>
      <c r="H7421">
        <v>26</v>
      </c>
      <c r="I7421">
        <v>20210821</v>
      </c>
      <c r="J7421" cm="1">
        <f t="array" ref="J7421">INDEX(Sheet1!A:X,C7420+1,5)</f>
        <v>299.60000000000002</v>
      </c>
      <c r="K7421">
        <v>20260821</v>
      </c>
      <c r="L7421">
        <f>L7420+1</f>
        <v>7421</v>
      </c>
    </row>
    <row r="7422" spans="1:12">
      <c r="A7422">
        <f>A7421+1</f>
        <v>7422</v>
      </c>
      <c r="B7422">
        <v>26</v>
      </c>
      <c r="C7422">
        <f t="shared" si="115"/>
        <v>619</v>
      </c>
      <c r="D7422">
        <f>IF(D7421=12,1,D7421+1)</f>
        <v>6</v>
      </c>
      <c r="G7422">
        <f>G7421+1</f>
        <v>7422</v>
      </c>
      <c r="H7422">
        <v>26</v>
      </c>
      <c r="I7422">
        <v>20210821</v>
      </c>
      <c r="J7422" cm="1">
        <f t="array" ref="J7422">INDEX(Sheet1!A:X,C7421+1,5)</f>
        <v>299.60000000000002</v>
      </c>
      <c r="K7422">
        <v>20260821</v>
      </c>
      <c r="L7422">
        <f>L7421+1</f>
        <v>7422</v>
      </c>
    </row>
    <row r="7423" spans="1:12">
      <c r="A7423">
        <f>A7422+1</f>
        <v>7423</v>
      </c>
      <c r="B7423">
        <v>26</v>
      </c>
      <c r="C7423">
        <f t="shared" si="115"/>
        <v>619</v>
      </c>
      <c r="D7423">
        <f>IF(D7422=12,1,D7422+1)</f>
        <v>7</v>
      </c>
      <c r="G7423">
        <f>G7422+1</f>
        <v>7423</v>
      </c>
      <c r="H7423">
        <v>26</v>
      </c>
      <c r="I7423">
        <v>20210821</v>
      </c>
      <c r="J7423" cm="1">
        <f t="array" ref="J7423">INDEX(Sheet1!A:X,C7422+1,5)</f>
        <v>299.60000000000002</v>
      </c>
      <c r="K7423">
        <v>20260821</v>
      </c>
      <c r="L7423">
        <f>L7422+1</f>
        <v>7423</v>
      </c>
    </row>
    <row r="7424" spans="1:12">
      <c r="A7424">
        <f>A7423+1</f>
        <v>7424</v>
      </c>
      <c r="B7424">
        <v>26</v>
      </c>
      <c r="C7424">
        <f t="shared" si="115"/>
        <v>619</v>
      </c>
      <c r="D7424">
        <f>IF(D7423=12,1,D7423+1)</f>
        <v>8</v>
      </c>
      <c r="G7424">
        <f>G7423+1</f>
        <v>7424</v>
      </c>
      <c r="H7424">
        <v>26</v>
      </c>
      <c r="I7424">
        <v>20210821</v>
      </c>
      <c r="J7424" cm="1">
        <f t="array" ref="J7424">INDEX(Sheet1!A:X,C7423+1,5)</f>
        <v>299.60000000000002</v>
      </c>
      <c r="K7424">
        <v>20260821</v>
      </c>
      <c r="L7424">
        <f>L7423+1</f>
        <v>7424</v>
      </c>
    </row>
    <row r="7425" spans="1:12">
      <c r="A7425">
        <f>A7424+1</f>
        <v>7425</v>
      </c>
      <c r="B7425">
        <v>26</v>
      </c>
      <c r="C7425">
        <f t="shared" ref="C7425:C7488" si="116">ROUNDDOWN(ROW()/12,0)+1</f>
        <v>619</v>
      </c>
      <c r="D7425">
        <f>IF(D7424=12,1,D7424+1)</f>
        <v>9</v>
      </c>
      <c r="G7425">
        <f>G7424+1</f>
        <v>7425</v>
      </c>
      <c r="H7425">
        <v>26</v>
      </c>
      <c r="I7425">
        <v>20210821</v>
      </c>
      <c r="J7425" cm="1">
        <f t="array" ref="J7425">INDEX(Sheet1!A:X,C7424+1,5)</f>
        <v>299.60000000000002</v>
      </c>
      <c r="K7425">
        <v>20260821</v>
      </c>
      <c r="L7425">
        <f>L7424+1</f>
        <v>7425</v>
      </c>
    </row>
    <row r="7426" spans="1:12">
      <c r="A7426">
        <f>A7425+1</f>
        <v>7426</v>
      </c>
      <c r="B7426">
        <v>26</v>
      </c>
      <c r="C7426">
        <f t="shared" si="116"/>
        <v>619</v>
      </c>
      <c r="D7426">
        <f>IF(D7425=12,1,D7425+1)</f>
        <v>10</v>
      </c>
      <c r="G7426">
        <f>G7425+1</f>
        <v>7426</v>
      </c>
      <c r="H7426">
        <v>26</v>
      </c>
      <c r="I7426">
        <v>20210821</v>
      </c>
      <c r="J7426" cm="1">
        <f t="array" ref="J7426">INDEX(Sheet1!A:X,C7425+1,5)</f>
        <v>299.60000000000002</v>
      </c>
      <c r="K7426">
        <v>20260821</v>
      </c>
      <c r="L7426">
        <f>L7425+1</f>
        <v>7426</v>
      </c>
    </row>
    <row r="7427" spans="1:12">
      <c r="A7427">
        <f>A7426+1</f>
        <v>7427</v>
      </c>
      <c r="B7427">
        <v>26</v>
      </c>
      <c r="C7427">
        <f t="shared" si="116"/>
        <v>619</v>
      </c>
      <c r="D7427">
        <f>IF(D7426=12,1,D7426+1)</f>
        <v>11</v>
      </c>
      <c r="G7427">
        <f>G7426+1</f>
        <v>7427</v>
      </c>
      <c r="H7427">
        <v>26</v>
      </c>
      <c r="I7427">
        <v>20210821</v>
      </c>
      <c r="J7427" cm="1">
        <f t="array" ref="J7427">INDEX(Sheet1!A:X,C7426+1,5)</f>
        <v>299.60000000000002</v>
      </c>
      <c r="K7427">
        <v>20260821</v>
      </c>
      <c r="L7427">
        <f>L7426+1</f>
        <v>7427</v>
      </c>
    </row>
    <row r="7428" spans="1:12">
      <c r="A7428">
        <f>A7427+1</f>
        <v>7428</v>
      </c>
      <c r="B7428">
        <v>26</v>
      </c>
      <c r="C7428">
        <f t="shared" si="116"/>
        <v>620</v>
      </c>
      <c r="D7428">
        <f>IF(D7427=12,1,D7427+1)</f>
        <v>12</v>
      </c>
      <c r="G7428">
        <f>G7427+1</f>
        <v>7428</v>
      </c>
      <c r="H7428">
        <v>26</v>
      </c>
      <c r="I7428">
        <v>20210821</v>
      </c>
      <c r="J7428" cm="1">
        <f t="array" ref="J7428">INDEX(Sheet1!A:X,C7427+1,5)</f>
        <v>299.60000000000002</v>
      </c>
      <c r="K7428">
        <v>20260821</v>
      </c>
      <c r="L7428">
        <f>L7427+1</f>
        <v>7428</v>
      </c>
    </row>
    <row r="7429" spans="1:12">
      <c r="A7429">
        <f>A7428+1</f>
        <v>7429</v>
      </c>
      <c r="B7429">
        <v>26</v>
      </c>
      <c r="C7429">
        <f t="shared" si="116"/>
        <v>620</v>
      </c>
      <c r="D7429">
        <f>IF(D7428=12,1,D7428+1)</f>
        <v>1</v>
      </c>
      <c r="G7429">
        <f>G7428+1</f>
        <v>7429</v>
      </c>
      <c r="H7429">
        <v>26</v>
      </c>
      <c r="I7429">
        <v>20210821</v>
      </c>
      <c r="J7429" cm="1">
        <f t="array" ref="J7429">INDEX(Sheet1!A:X,C7428+1,5)</f>
        <v>299.60000000000002</v>
      </c>
      <c r="K7429">
        <v>20260821</v>
      </c>
      <c r="L7429">
        <f>L7428+1</f>
        <v>7429</v>
      </c>
    </row>
    <row r="7430" spans="1:12">
      <c r="A7430">
        <f>A7429+1</f>
        <v>7430</v>
      </c>
      <c r="B7430">
        <v>26</v>
      </c>
      <c r="C7430">
        <f t="shared" si="116"/>
        <v>620</v>
      </c>
      <c r="D7430">
        <f>IF(D7429=12,1,D7429+1)</f>
        <v>2</v>
      </c>
      <c r="G7430">
        <f>G7429+1</f>
        <v>7430</v>
      </c>
      <c r="H7430">
        <v>26</v>
      </c>
      <c r="I7430">
        <v>20210821</v>
      </c>
      <c r="J7430" cm="1">
        <f t="array" ref="J7430">INDEX(Sheet1!A:X,C7429+1,5)</f>
        <v>299.60000000000002</v>
      </c>
      <c r="K7430">
        <v>20260821</v>
      </c>
      <c r="L7430">
        <f>L7429+1</f>
        <v>7430</v>
      </c>
    </row>
    <row r="7431" spans="1:12">
      <c r="A7431">
        <f>A7430+1</f>
        <v>7431</v>
      </c>
      <c r="B7431">
        <v>26</v>
      </c>
      <c r="C7431">
        <f t="shared" si="116"/>
        <v>620</v>
      </c>
      <c r="D7431">
        <f>IF(D7430=12,1,D7430+1)</f>
        <v>3</v>
      </c>
      <c r="G7431">
        <f>G7430+1</f>
        <v>7431</v>
      </c>
      <c r="H7431">
        <v>26</v>
      </c>
      <c r="I7431">
        <v>20210821</v>
      </c>
      <c r="J7431" cm="1">
        <f t="array" ref="J7431">INDEX(Sheet1!A:X,C7430+1,5)</f>
        <v>299.60000000000002</v>
      </c>
      <c r="K7431">
        <v>20260821</v>
      </c>
      <c r="L7431">
        <f>L7430+1</f>
        <v>7431</v>
      </c>
    </row>
    <row r="7432" spans="1:12">
      <c r="A7432">
        <f>A7431+1</f>
        <v>7432</v>
      </c>
      <c r="B7432">
        <v>26</v>
      </c>
      <c r="C7432">
        <f t="shared" si="116"/>
        <v>620</v>
      </c>
      <c r="D7432">
        <f>IF(D7431=12,1,D7431+1)</f>
        <v>4</v>
      </c>
      <c r="G7432">
        <f>G7431+1</f>
        <v>7432</v>
      </c>
      <c r="H7432">
        <v>26</v>
      </c>
      <c r="I7432">
        <v>20210821</v>
      </c>
      <c r="J7432" cm="1">
        <f t="array" ref="J7432">INDEX(Sheet1!A:X,C7431+1,5)</f>
        <v>299.60000000000002</v>
      </c>
      <c r="K7432">
        <v>20260821</v>
      </c>
      <c r="L7432">
        <f>L7431+1</f>
        <v>7432</v>
      </c>
    </row>
    <row r="7433" spans="1:12">
      <c r="A7433">
        <f>A7432+1</f>
        <v>7433</v>
      </c>
      <c r="B7433">
        <v>26</v>
      </c>
      <c r="C7433">
        <f t="shared" si="116"/>
        <v>620</v>
      </c>
      <c r="D7433">
        <f>IF(D7432=12,1,D7432+1)</f>
        <v>5</v>
      </c>
      <c r="G7433">
        <f>G7432+1</f>
        <v>7433</v>
      </c>
      <c r="H7433">
        <v>26</v>
      </c>
      <c r="I7433">
        <v>20210821</v>
      </c>
      <c r="J7433" cm="1">
        <f t="array" ref="J7433">INDEX(Sheet1!A:X,C7432+1,5)</f>
        <v>299.60000000000002</v>
      </c>
      <c r="K7433">
        <v>20260821</v>
      </c>
      <c r="L7433">
        <f>L7432+1</f>
        <v>7433</v>
      </c>
    </row>
    <row r="7434" spans="1:12">
      <c r="A7434">
        <f>A7433+1</f>
        <v>7434</v>
      </c>
      <c r="B7434">
        <v>26</v>
      </c>
      <c r="C7434">
        <f t="shared" si="116"/>
        <v>620</v>
      </c>
      <c r="D7434">
        <f>IF(D7433=12,1,D7433+1)</f>
        <v>6</v>
      </c>
      <c r="G7434">
        <f>G7433+1</f>
        <v>7434</v>
      </c>
      <c r="H7434">
        <v>26</v>
      </c>
      <c r="I7434">
        <v>20210821</v>
      </c>
      <c r="J7434" cm="1">
        <f t="array" ref="J7434">INDEX(Sheet1!A:X,C7433+1,5)</f>
        <v>299.60000000000002</v>
      </c>
      <c r="K7434">
        <v>20260821</v>
      </c>
      <c r="L7434">
        <f>L7433+1</f>
        <v>7434</v>
      </c>
    </row>
    <row r="7435" spans="1:12">
      <c r="A7435">
        <f>A7434+1</f>
        <v>7435</v>
      </c>
      <c r="B7435">
        <v>26</v>
      </c>
      <c r="C7435">
        <f t="shared" si="116"/>
        <v>620</v>
      </c>
      <c r="D7435">
        <f>IF(D7434=12,1,D7434+1)</f>
        <v>7</v>
      </c>
      <c r="G7435">
        <f>G7434+1</f>
        <v>7435</v>
      </c>
      <c r="H7435">
        <v>26</v>
      </c>
      <c r="I7435">
        <v>20210821</v>
      </c>
      <c r="J7435" cm="1">
        <f t="array" ref="J7435">INDEX(Sheet1!A:X,C7434+1,5)</f>
        <v>299.60000000000002</v>
      </c>
      <c r="K7435">
        <v>20260821</v>
      </c>
      <c r="L7435">
        <f>L7434+1</f>
        <v>7435</v>
      </c>
    </row>
    <row r="7436" spans="1:12">
      <c r="A7436">
        <f>A7435+1</f>
        <v>7436</v>
      </c>
      <c r="B7436">
        <v>26</v>
      </c>
      <c r="C7436">
        <f t="shared" si="116"/>
        <v>620</v>
      </c>
      <c r="D7436">
        <f>IF(D7435=12,1,D7435+1)</f>
        <v>8</v>
      </c>
      <c r="G7436">
        <f>G7435+1</f>
        <v>7436</v>
      </c>
      <c r="H7436">
        <v>26</v>
      </c>
      <c r="I7436">
        <v>20210821</v>
      </c>
      <c r="J7436" cm="1">
        <f t="array" ref="J7436">INDEX(Sheet1!A:X,C7435+1,5)</f>
        <v>299.60000000000002</v>
      </c>
      <c r="K7436">
        <v>20260821</v>
      </c>
      <c r="L7436">
        <f>L7435+1</f>
        <v>7436</v>
      </c>
    </row>
    <row r="7437" spans="1:12">
      <c r="A7437">
        <f>A7436+1</f>
        <v>7437</v>
      </c>
      <c r="B7437">
        <v>26</v>
      </c>
      <c r="C7437">
        <f t="shared" si="116"/>
        <v>620</v>
      </c>
      <c r="D7437">
        <f>IF(D7436=12,1,D7436+1)</f>
        <v>9</v>
      </c>
      <c r="G7437">
        <f>G7436+1</f>
        <v>7437</v>
      </c>
      <c r="H7437">
        <v>26</v>
      </c>
      <c r="I7437">
        <v>20210821</v>
      </c>
      <c r="J7437" cm="1">
        <f t="array" ref="J7437">INDEX(Sheet1!A:X,C7436+1,5)</f>
        <v>299.60000000000002</v>
      </c>
      <c r="K7437">
        <v>20260821</v>
      </c>
      <c r="L7437">
        <f>L7436+1</f>
        <v>7437</v>
      </c>
    </row>
    <row r="7438" spans="1:12">
      <c r="A7438">
        <f>A7437+1</f>
        <v>7438</v>
      </c>
      <c r="B7438">
        <v>26</v>
      </c>
      <c r="C7438">
        <f t="shared" si="116"/>
        <v>620</v>
      </c>
      <c r="D7438">
        <f>IF(D7437=12,1,D7437+1)</f>
        <v>10</v>
      </c>
      <c r="G7438">
        <f>G7437+1</f>
        <v>7438</v>
      </c>
      <c r="H7438">
        <v>26</v>
      </c>
      <c r="I7438">
        <v>20210821</v>
      </c>
      <c r="J7438" cm="1">
        <f t="array" ref="J7438">INDEX(Sheet1!A:X,C7437+1,5)</f>
        <v>299.60000000000002</v>
      </c>
      <c r="K7438">
        <v>20260821</v>
      </c>
      <c r="L7438">
        <f>L7437+1</f>
        <v>7438</v>
      </c>
    </row>
    <row r="7439" spans="1:12">
      <c r="A7439">
        <f>A7438+1</f>
        <v>7439</v>
      </c>
      <c r="B7439">
        <v>26</v>
      </c>
      <c r="C7439">
        <f t="shared" si="116"/>
        <v>620</v>
      </c>
      <c r="D7439">
        <f>IF(D7438=12,1,D7438+1)</f>
        <v>11</v>
      </c>
      <c r="G7439">
        <f>G7438+1</f>
        <v>7439</v>
      </c>
      <c r="H7439">
        <v>26</v>
      </c>
      <c r="I7439">
        <v>20210821</v>
      </c>
      <c r="J7439" cm="1">
        <f t="array" ref="J7439">INDEX(Sheet1!A:X,C7438+1,5)</f>
        <v>299.60000000000002</v>
      </c>
      <c r="K7439">
        <v>20260821</v>
      </c>
      <c r="L7439">
        <f>L7438+1</f>
        <v>7439</v>
      </c>
    </row>
    <row r="7440" spans="1:12">
      <c r="A7440">
        <f>A7439+1</f>
        <v>7440</v>
      </c>
      <c r="B7440">
        <v>26</v>
      </c>
      <c r="C7440">
        <f t="shared" si="116"/>
        <v>621</v>
      </c>
      <c r="D7440">
        <f>IF(D7439=12,1,D7439+1)</f>
        <v>12</v>
      </c>
      <c r="G7440">
        <f>G7439+1</f>
        <v>7440</v>
      </c>
      <c r="H7440">
        <v>26</v>
      </c>
      <c r="I7440">
        <v>20210821</v>
      </c>
      <c r="J7440" cm="1">
        <f t="array" ref="J7440">INDEX(Sheet1!A:X,C7439+1,5)</f>
        <v>299.60000000000002</v>
      </c>
      <c r="K7440">
        <v>20260821</v>
      </c>
      <c r="L7440">
        <f>L7439+1</f>
        <v>7440</v>
      </c>
    </row>
    <row r="7441" spans="1:12">
      <c r="A7441">
        <f>A7440+1</f>
        <v>7441</v>
      </c>
      <c r="B7441">
        <v>26</v>
      </c>
      <c r="C7441">
        <f t="shared" si="116"/>
        <v>621</v>
      </c>
      <c r="D7441">
        <f>IF(D7440=12,1,D7440+1)</f>
        <v>1</v>
      </c>
      <c r="G7441">
        <f>G7440+1</f>
        <v>7441</v>
      </c>
      <c r="H7441">
        <v>26</v>
      </c>
      <c r="I7441">
        <v>20210821</v>
      </c>
      <c r="J7441" cm="1">
        <f t="array" ref="J7441">INDEX(Sheet1!A:X,C7440+1,5)</f>
        <v>299.60000000000002</v>
      </c>
      <c r="K7441">
        <v>20260821</v>
      </c>
      <c r="L7441">
        <f>L7440+1</f>
        <v>7441</v>
      </c>
    </row>
    <row r="7442" spans="1:12">
      <c r="A7442">
        <f>A7441+1</f>
        <v>7442</v>
      </c>
      <c r="B7442">
        <v>26</v>
      </c>
      <c r="C7442">
        <f t="shared" si="116"/>
        <v>621</v>
      </c>
      <c r="D7442">
        <f>IF(D7441=12,1,D7441+1)</f>
        <v>2</v>
      </c>
      <c r="G7442">
        <f>G7441+1</f>
        <v>7442</v>
      </c>
      <c r="H7442">
        <v>26</v>
      </c>
      <c r="I7442">
        <v>20210821</v>
      </c>
      <c r="J7442" cm="1">
        <f t="array" ref="J7442">INDEX(Sheet1!A:X,C7441+1,5)</f>
        <v>299.60000000000002</v>
      </c>
      <c r="K7442">
        <v>20260821</v>
      </c>
      <c r="L7442">
        <f>L7441+1</f>
        <v>7442</v>
      </c>
    </row>
    <row r="7443" spans="1:12">
      <c r="A7443">
        <f>A7442+1</f>
        <v>7443</v>
      </c>
      <c r="B7443">
        <v>26</v>
      </c>
      <c r="C7443">
        <f t="shared" si="116"/>
        <v>621</v>
      </c>
      <c r="D7443">
        <f>IF(D7442=12,1,D7442+1)</f>
        <v>3</v>
      </c>
      <c r="G7443">
        <f>G7442+1</f>
        <v>7443</v>
      </c>
      <c r="H7443">
        <v>26</v>
      </c>
      <c r="I7443">
        <v>20210821</v>
      </c>
      <c r="J7443" cm="1">
        <f t="array" ref="J7443">INDEX(Sheet1!A:X,C7442+1,5)</f>
        <v>299.60000000000002</v>
      </c>
      <c r="K7443">
        <v>20260821</v>
      </c>
      <c r="L7443">
        <f>L7442+1</f>
        <v>7443</v>
      </c>
    </row>
    <row r="7444" spans="1:12">
      <c r="A7444">
        <f>A7443+1</f>
        <v>7444</v>
      </c>
      <c r="B7444">
        <v>26</v>
      </c>
      <c r="C7444">
        <f t="shared" si="116"/>
        <v>621</v>
      </c>
      <c r="D7444">
        <f>IF(D7443=12,1,D7443+1)</f>
        <v>4</v>
      </c>
      <c r="G7444">
        <f>G7443+1</f>
        <v>7444</v>
      </c>
      <c r="H7444">
        <v>26</v>
      </c>
      <c r="I7444">
        <v>20210821</v>
      </c>
      <c r="J7444" cm="1">
        <f t="array" ref="J7444">INDEX(Sheet1!A:X,C7443+1,5)</f>
        <v>299.60000000000002</v>
      </c>
      <c r="K7444">
        <v>20260821</v>
      </c>
      <c r="L7444">
        <f>L7443+1</f>
        <v>7444</v>
      </c>
    </row>
    <row r="7445" spans="1:12">
      <c r="A7445">
        <f>A7444+1</f>
        <v>7445</v>
      </c>
      <c r="B7445">
        <v>26</v>
      </c>
      <c r="C7445">
        <f t="shared" si="116"/>
        <v>621</v>
      </c>
      <c r="D7445">
        <f>IF(D7444=12,1,D7444+1)</f>
        <v>5</v>
      </c>
      <c r="G7445">
        <f>G7444+1</f>
        <v>7445</v>
      </c>
      <c r="H7445">
        <v>26</v>
      </c>
      <c r="I7445">
        <v>20210821</v>
      </c>
      <c r="J7445" cm="1">
        <f t="array" ref="J7445">INDEX(Sheet1!A:X,C7444+1,5)</f>
        <v>299.60000000000002</v>
      </c>
      <c r="K7445">
        <v>20260821</v>
      </c>
      <c r="L7445">
        <f>L7444+1</f>
        <v>7445</v>
      </c>
    </row>
    <row r="7446" spans="1:12">
      <c r="A7446">
        <f>A7445+1</f>
        <v>7446</v>
      </c>
      <c r="B7446">
        <v>26</v>
      </c>
      <c r="C7446">
        <f t="shared" si="116"/>
        <v>621</v>
      </c>
      <c r="D7446">
        <f>IF(D7445=12,1,D7445+1)</f>
        <v>6</v>
      </c>
      <c r="G7446">
        <f>G7445+1</f>
        <v>7446</v>
      </c>
      <c r="H7446">
        <v>26</v>
      </c>
      <c r="I7446">
        <v>20210821</v>
      </c>
      <c r="J7446" cm="1">
        <f t="array" ref="J7446">INDEX(Sheet1!A:X,C7445+1,5)</f>
        <v>299.60000000000002</v>
      </c>
      <c r="K7446">
        <v>20260821</v>
      </c>
      <c r="L7446">
        <f>L7445+1</f>
        <v>7446</v>
      </c>
    </row>
    <row r="7447" spans="1:12">
      <c r="A7447">
        <f>A7446+1</f>
        <v>7447</v>
      </c>
      <c r="B7447">
        <v>26</v>
      </c>
      <c r="C7447">
        <f t="shared" si="116"/>
        <v>621</v>
      </c>
      <c r="D7447">
        <f>IF(D7446=12,1,D7446+1)</f>
        <v>7</v>
      </c>
      <c r="G7447">
        <f>G7446+1</f>
        <v>7447</v>
      </c>
      <c r="H7447">
        <v>26</v>
      </c>
      <c r="I7447">
        <v>20210821</v>
      </c>
      <c r="J7447" cm="1">
        <f t="array" ref="J7447">INDEX(Sheet1!A:X,C7446+1,5)</f>
        <v>299.60000000000002</v>
      </c>
      <c r="K7447">
        <v>20260821</v>
      </c>
      <c r="L7447">
        <f>L7446+1</f>
        <v>7447</v>
      </c>
    </row>
    <row r="7448" spans="1:12">
      <c r="A7448">
        <f>A7447+1</f>
        <v>7448</v>
      </c>
      <c r="B7448">
        <v>26</v>
      </c>
      <c r="C7448">
        <f t="shared" si="116"/>
        <v>621</v>
      </c>
      <c r="D7448">
        <f>IF(D7447=12,1,D7447+1)</f>
        <v>8</v>
      </c>
      <c r="G7448">
        <f>G7447+1</f>
        <v>7448</v>
      </c>
      <c r="H7448">
        <v>26</v>
      </c>
      <c r="I7448">
        <v>20210821</v>
      </c>
      <c r="J7448" cm="1">
        <f t="array" ref="J7448">INDEX(Sheet1!A:X,C7447+1,5)</f>
        <v>299.60000000000002</v>
      </c>
      <c r="K7448">
        <v>20260821</v>
      </c>
      <c r="L7448">
        <f>L7447+1</f>
        <v>7448</v>
      </c>
    </row>
    <row r="7449" spans="1:12">
      <c r="A7449">
        <f>A7448+1</f>
        <v>7449</v>
      </c>
      <c r="B7449">
        <v>26</v>
      </c>
      <c r="C7449">
        <f t="shared" si="116"/>
        <v>621</v>
      </c>
      <c r="D7449">
        <f>IF(D7448=12,1,D7448+1)</f>
        <v>9</v>
      </c>
      <c r="G7449">
        <f>G7448+1</f>
        <v>7449</v>
      </c>
      <c r="H7449">
        <v>26</v>
      </c>
      <c r="I7449">
        <v>20210821</v>
      </c>
      <c r="J7449" cm="1">
        <f t="array" ref="J7449">INDEX(Sheet1!A:X,C7448+1,5)</f>
        <v>299.60000000000002</v>
      </c>
      <c r="K7449">
        <v>20260821</v>
      </c>
      <c r="L7449">
        <f>L7448+1</f>
        <v>7449</v>
      </c>
    </row>
    <row r="7450" spans="1:12">
      <c r="A7450">
        <f>A7449+1</f>
        <v>7450</v>
      </c>
      <c r="B7450">
        <v>26</v>
      </c>
      <c r="C7450">
        <f t="shared" si="116"/>
        <v>621</v>
      </c>
      <c r="D7450">
        <f>IF(D7449=12,1,D7449+1)</f>
        <v>10</v>
      </c>
      <c r="G7450">
        <f>G7449+1</f>
        <v>7450</v>
      </c>
      <c r="H7450">
        <v>26</v>
      </c>
      <c r="I7450">
        <v>20210821</v>
      </c>
      <c r="J7450" cm="1">
        <f t="array" ref="J7450">INDEX(Sheet1!A:X,C7449+1,5)</f>
        <v>299.60000000000002</v>
      </c>
      <c r="K7450">
        <v>20260821</v>
      </c>
      <c r="L7450">
        <f>L7449+1</f>
        <v>7450</v>
      </c>
    </row>
    <row r="7451" spans="1:12">
      <c r="A7451">
        <f>A7450+1</f>
        <v>7451</v>
      </c>
      <c r="B7451">
        <v>26</v>
      </c>
      <c r="C7451">
        <f t="shared" si="116"/>
        <v>621</v>
      </c>
      <c r="D7451">
        <f>IF(D7450=12,1,D7450+1)</f>
        <v>11</v>
      </c>
      <c r="G7451">
        <f>G7450+1</f>
        <v>7451</v>
      </c>
      <c r="H7451">
        <v>26</v>
      </c>
      <c r="I7451">
        <v>20210821</v>
      </c>
      <c r="J7451" cm="1">
        <f t="array" ref="J7451">INDEX(Sheet1!A:X,C7450+1,5)</f>
        <v>299.60000000000002</v>
      </c>
      <c r="K7451">
        <v>20260821</v>
      </c>
      <c r="L7451">
        <f>L7450+1</f>
        <v>7451</v>
      </c>
    </row>
    <row r="7452" spans="1:12">
      <c r="A7452">
        <f>A7451+1</f>
        <v>7452</v>
      </c>
      <c r="B7452">
        <v>26</v>
      </c>
      <c r="C7452">
        <f t="shared" si="116"/>
        <v>622</v>
      </c>
      <c r="D7452">
        <f>IF(D7451=12,1,D7451+1)</f>
        <v>12</v>
      </c>
      <c r="G7452">
        <f>G7451+1</f>
        <v>7452</v>
      </c>
      <c r="H7452">
        <v>26</v>
      </c>
      <c r="I7452">
        <v>20210821</v>
      </c>
      <c r="J7452" cm="1">
        <f t="array" ref="J7452">INDEX(Sheet1!A:X,C7451+1,5)</f>
        <v>299.60000000000002</v>
      </c>
      <c r="K7452">
        <v>20260821</v>
      </c>
      <c r="L7452">
        <f>L7451+1</f>
        <v>7452</v>
      </c>
    </row>
    <row r="7453" spans="1:12">
      <c r="A7453">
        <f>A7452+1</f>
        <v>7453</v>
      </c>
      <c r="B7453">
        <v>26</v>
      </c>
      <c r="C7453">
        <f t="shared" si="116"/>
        <v>622</v>
      </c>
      <c r="D7453">
        <f>IF(D7452=12,1,D7452+1)</f>
        <v>1</v>
      </c>
      <c r="G7453">
        <f>G7452+1</f>
        <v>7453</v>
      </c>
      <c r="H7453">
        <v>26</v>
      </c>
      <c r="I7453">
        <v>20210821</v>
      </c>
      <c r="J7453" cm="1">
        <f t="array" ref="J7453">INDEX(Sheet1!A:X,C7452+1,5)</f>
        <v>299.60000000000002</v>
      </c>
      <c r="K7453">
        <v>20260821</v>
      </c>
      <c r="L7453">
        <f>L7452+1</f>
        <v>7453</v>
      </c>
    </row>
    <row r="7454" spans="1:12">
      <c r="A7454">
        <f>A7453+1</f>
        <v>7454</v>
      </c>
      <c r="B7454">
        <v>26</v>
      </c>
      <c r="C7454">
        <f t="shared" si="116"/>
        <v>622</v>
      </c>
      <c r="D7454">
        <f>IF(D7453=12,1,D7453+1)</f>
        <v>2</v>
      </c>
      <c r="G7454">
        <f>G7453+1</f>
        <v>7454</v>
      </c>
      <c r="H7454">
        <v>26</v>
      </c>
      <c r="I7454">
        <v>20210821</v>
      </c>
      <c r="J7454" cm="1">
        <f t="array" ref="J7454">INDEX(Sheet1!A:X,C7453+1,5)</f>
        <v>299.60000000000002</v>
      </c>
      <c r="K7454">
        <v>20260821</v>
      </c>
      <c r="L7454">
        <f>L7453+1</f>
        <v>7454</v>
      </c>
    </row>
    <row r="7455" spans="1:12">
      <c r="A7455">
        <f>A7454+1</f>
        <v>7455</v>
      </c>
      <c r="B7455">
        <v>26</v>
      </c>
      <c r="C7455">
        <f t="shared" si="116"/>
        <v>622</v>
      </c>
      <c r="D7455">
        <f>IF(D7454=12,1,D7454+1)</f>
        <v>3</v>
      </c>
      <c r="G7455">
        <f>G7454+1</f>
        <v>7455</v>
      </c>
      <c r="H7455">
        <v>26</v>
      </c>
      <c r="I7455">
        <v>20210821</v>
      </c>
      <c r="J7455" cm="1">
        <f t="array" ref="J7455">INDEX(Sheet1!A:X,C7454+1,5)</f>
        <v>299.60000000000002</v>
      </c>
      <c r="K7455">
        <v>20260821</v>
      </c>
      <c r="L7455">
        <f>L7454+1</f>
        <v>7455</v>
      </c>
    </row>
    <row r="7456" spans="1:12">
      <c r="A7456">
        <f>A7455+1</f>
        <v>7456</v>
      </c>
      <c r="B7456">
        <v>26</v>
      </c>
      <c r="C7456">
        <f t="shared" si="116"/>
        <v>622</v>
      </c>
      <c r="D7456">
        <f>IF(D7455=12,1,D7455+1)</f>
        <v>4</v>
      </c>
      <c r="G7456">
        <f>G7455+1</f>
        <v>7456</v>
      </c>
      <c r="H7456">
        <v>26</v>
      </c>
      <c r="I7456">
        <v>20210821</v>
      </c>
      <c r="J7456" cm="1">
        <f t="array" ref="J7456">INDEX(Sheet1!A:X,C7455+1,5)</f>
        <v>299.60000000000002</v>
      </c>
      <c r="K7456">
        <v>20260821</v>
      </c>
      <c r="L7456">
        <f>L7455+1</f>
        <v>7456</v>
      </c>
    </row>
    <row r="7457" spans="1:12">
      <c r="A7457">
        <f>A7456+1</f>
        <v>7457</v>
      </c>
      <c r="B7457">
        <v>26</v>
      </c>
      <c r="C7457">
        <f t="shared" si="116"/>
        <v>622</v>
      </c>
      <c r="D7457">
        <f>IF(D7456=12,1,D7456+1)</f>
        <v>5</v>
      </c>
      <c r="G7457">
        <f>G7456+1</f>
        <v>7457</v>
      </c>
      <c r="H7457">
        <v>26</v>
      </c>
      <c r="I7457">
        <v>20210821</v>
      </c>
      <c r="J7457" cm="1">
        <f t="array" ref="J7457">INDEX(Sheet1!A:X,C7456+1,5)</f>
        <v>299.60000000000002</v>
      </c>
      <c r="K7457">
        <v>20260821</v>
      </c>
      <c r="L7457">
        <f>L7456+1</f>
        <v>7457</v>
      </c>
    </row>
    <row r="7458" spans="1:12">
      <c r="A7458">
        <f>A7457+1</f>
        <v>7458</v>
      </c>
      <c r="B7458">
        <v>26</v>
      </c>
      <c r="C7458">
        <f t="shared" si="116"/>
        <v>622</v>
      </c>
      <c r="D7458">
        <f>IF(D7457=12,1,D7457+1)</f>
        <v>6</v>
      </c>
      <c r="G7458">
        <f>G7457+1</f>
        <v>7458</v>
      </c>
      <c r="H7458">
        <v>26</v>
      </c>
      <c r="I7458">
        <v>20210821</v>
      </c>
      <c r="J7458" cm="1">
        <f t="array" ref="J7458">INDEX(Sheet1!A:X,C7457+1,5)</f>
        <v>299.60000000000002</v>
      </c>
      <c r="K7458">
        <v>20260821</v>
      </c>
      <c r="L7458">
        <f>L7457+1</f>
        <v>7458</v>
      </c>
    </row>
    <row r="7459" spans="1:12">
      <c r="A7459">
        <f>A7458+1</f>
        <v>7459</v>
      </c>
      <c r="B7459">
        <v>26</v>
      </c>
      <c r="C7459">
        <f t="shared" si="116"/>
        <v>622</v>
      </c>
      <c r="D7459">
        <f>IF(D7458=12,1,D7458+1)</f>
        <v>7</v>
      </c>
      <c r="G7459">
        <f>G7458+1</f>
        <v>7459</v>
      </c>
      <c r="H7459">
        <v>26</v>
      </c>
      <c r="I7459">
        <v>20210821</v>
      </c>
      <c r="J7459" cm="1">
        <f t="array" ref="J7459">INDEX(Sheet1!A:X,C7458+1,5)</f>
        <v>299.60000000000002</v>
      </c>
      <c r="K7459">
        <v>20260821</v>
      </c>
      <c r="L7459">
        <f>L7458+1</f>
        <v>7459</v>
      </c>
    </row>
    <row r="7460" spans="1:12">
      <c r="A7460">
        <f>A7459+1</f>
        <v>7460</v>
      </c>
      <c r="B7460">
        <v>26</v>
      </c>
      <c r="C7460">
        <f t="shared" si="116"/>
        <v>622</v>
      </c>
      <c r="D7460">
        <f>IF(D7459=12,1,D7459+1)</f>
        <v>8</v>
      </c>
      <c r="G7460">
        <f>G7459+1</f>
        <v>7460</v>
      </c>
      <c r="H7460">
        <v>26</v>
      </c>
      <c r="I7460">
        <v>20210821</v>
      </c>
      <c r="J7460" cm="1">
        <f t="array" ref="J7460">INDEX(Sheet1!A:X,C7459+1,5)</f>
        <v>299.60000000000002</v>
      </c>
      <c r="K7460">
        <v>20260821</v>
      </c>
      <c r="L7460">
        <f>L7459+1</f>
        <v>7460</v>
      </c>
    </row>
    <row r="7461" spans="1:12">
      <c r="A7461">
        <f>A7460+1</f>
        <v>7461</v>
      </c>
      <c r="B7461">
        <v>26</v>
      </c>
      <c r="C7461">
        <f t="shared" si="116"/>
        <v>622</v>
      </c>
      <c r="D7461">
        <f>IF(D7460=12,1,D7460+1)</f>
        <v>9</v>
      </c>
      <c r="G7461">
        <f>G7460+1</f>
        <v>7461</v>
      </c>
      <c r="H7461">
        <v>26</v>
      </c>
      <c r="I7461">
        <v>20210821</v>
      </c>
      <c r="J7461" cm="1">
        <f t="array" ref="J7461">INDEX(Sheet1!A:X,C7460+1,5)</f>
        <v>299.60000000000002</v>
      </c>
      <c r="K7461">
        <v>20260821</v>
      </c>
      <c r="L7461">
        <f>L7460+1</f>
        <v>7461</v>
      </c>
    </row>
    <row r="7462" spans="1:12">
      <c r="A7462">
        <f>A7461+1</f>
        <v>7462</v>
      </c>
      <c r="B7462">
        <v>26</v>
      </c>
      <c r="C7462">
        <f t="shared" si="116"/>
        <v>622</v>
      </c>
      <c r="D7462">
        <f>IF(D7461=12,1,D7461+1)</f>
        <v>10</v>
      </c>
      <c r="G7462">
        <f>G7461+1</f>
        <v>7462</v>
      </c>
      <c r="H7462">
        <v>26</v>
      </c>
      <c r="I7462">
        <v>20210821</v>
      </c>
      <c r="J7462" cm="1">
        <f t="array" ref="J7462">INDEX(Sheet1!A:X,C7461+1,5)</f>
        <v>299.60000000000002</v>
      </c>
      <c r="K7462">
        <v>20260821</v>
      </c>
      <c r="L7462">
        <f>L7461+1</f>
        <v>7462</v>
      </c>
    </row>
    <row r="7463" spans="1:12">
      <c r="A7463">
        <f>A7462+1</f>
        <v>7463</v>
      </c>
      <c r="B7463">
        <v>26</v>
      </c>
      <c r="C7463">
        <f t="shared" si="116"/>
        <v>622</v>
      </c>
      <c r="D7463">
        <f>IF(D7462=12,1,D7462+1)</f>
        <v>11</v>
      </c>
      <c r="G7463">
        <f>G7462+1</f>
        <v>7463</v>
      </c>
      <c r="H7463">
        <v>26</v>
      </c>
      <c r="I7463">
        <v>20210821</v>
      </c>
      <c r="J7463" cm="1">
        <f t="array" ref="J7463">INDEX(Sheet1!A:X,C7462+1,5)</f>
        <v>299.60000000000002</v>
      </c>
      <c r="K7463">
        <v>20260821</v>
      </c>
      <c r="L7463">
        <f>L7462+1</f>
        <v>7463</v>
      </c>
    </row>
    <row r="7464" spans="1:12">
      <c r="A7464">
        <f>A7463+1</f>
        <v>7464</v>
      </c>
      <c r="B7464">
        <v>26</v>
      </c>
      <c r="C7464">
        <f t="shared" si="116"/>
        <v>623</v>
      </c>
      <c r="D7464">
        <f>IF(D7463=12,1,D7463+1)</f>
        <v>12</v>
      </c>
      <c r="G7464">
        <f>G7463+1</f>
        <v>7464</v>
      </c>
      <c r="H7464">
        <v>26</v>
      </c>
      <c r="I7464">
        <v>20210821</v>
      </c>
      <c r="J7464" cm="1">
        <f t="array" ref="J7464">INDEX(Sheet1!A:X,C7463+1,5)</f>
        <v>299.60000000000002</v>
      </c>
      <c r="K7464">
        <v>20260821</v>
      </c>
      <c r="L7464">
        <f>L7463+1</f>
        <v>7464</v>
      </c>
    </row>
    <row r="7465" spans="1:12">
      <c r="A7465">
        <f>A7464+1</f>
        <v>7465</v>
      </c>
      <c r="B7465">
        <v>26</v>
      </c>
      <c r="C7465">
        <f t="shared" si="116"/>
        <v>623</v>
      </c>
      <c r="D7465">
        <f>IF(D7464=12,1,D7464+1)</f>
        <v>1</v>
      </c>
      <c r="G7465">
        <f>G7464+1</f>
        <v>7465</v>
      </c>
      <c r="H7465">
        <v>26</v>
      </c>
      <c r="I7465">
        <v>20210821</v>
      </c>
      <c r="J7465" cm="1">
        <f t="array" ref="J7465">INDEX(Sheet1!A:X,C7464+1,5)</f>
        <v>299.60000000000002</v>
      </c>
      <c r="K7465">
        <v>20260821</v>
      </c>
      <c r="L7465">
        <f>L7464+1</f>
        <v>7465</v>
      </c>
    </row>
    <row r="7466" spans="1:12">
      <c r="A7466">
        <f>A7465+1</f>
        <v>7466</v>
      </c>
      <c r="B7466">
        <v>26</v>
      </c>
      <c r="C7466">
        <f t="shared" si="116"/>
        <v>623</v>
      </c>
      <c r="D7466">
        <f>IF(D7465=12,1,D7465+1)</f>
        <v>2</v>
      </c>
      <c r="G7466">
        <f>G7465+1</f>
        <v>7466</v>
      </c>
      <c r="H7466">
        <v>26</v>
      </c>
      <c r="I7466">
        <v>20210821</v>
      </c>
      <c r="J7466" cm="1">
        <f t="array" ref="J7466">INDEX(Sheet1!A:X,C7465+1,5)</f>
        <v>299.60000000000002</v>
      </c>
      <c r="K7466">
        <v>20260821</v>
      </c>
      <c r="L7466">
        <f>L7465+1</f>
        <v>7466</v>
      </c>
    </row>
    <row r="7467" spans="1:12">
      <c r="A7467">
        <f>A7466+1</f>
        <v>7467</v>
      </c>
      <c r="B7467">
        <v>26</v>
      </c>
      <c r="C7467">
        <f t="shared" si="116"/>
        <v>623</v>
      </c>
      <c r="D7467">
        <f>IF(D7466=12,1,D7466+1)</f>
        <v>3</v>
      </c>
      <c r="G7467">
        <f>G7466+1</f>
        <v>7467</v>
      </c>
      <c r="H7467">
        <v>26</v>
      </c>
      <c r="I7467">
        <v>20210821</v>
      </c>
      <c r="J7467" cm="1">
        <f t="array" ref="J7467">INDEX(Sheet1!A:X,C7466+1,5)</f>
        <v>299.60000000000002</v>
      </c>
      <c r="K7467">
        <v>20260821</v>
      </c>
      <c r="L7467">
        <f>L7466+1</f>
        <v>7467</v>
      </c>
    </row>
    <row r="7468" spans="1:12">
      <c r="A7468">
        <f>A7467+1</f>
        <v>7468</v>
      </c>
      <c r="B7468">
        <v>26</v>
      </c>
      <c r="C7468">
        <f t="shared" si="116"/>
        <v>623</v>
      </c>
      <c r="D7468">
        <f>IF(D7467=12,1,D7467+1)</f>
        <v>4</v>
      </c>
      <c r="G7468">
        <f>G7467+1</f>
        <v>7468</v>
      </c>
      <c r="H7468">
        <v>26</v>
      </c>
      <c r="I7468">
        <v>20210821</v>
      </c>
      <c r="J7468" cm="1">
        <f t="array" ref="J7468">INDEX(Sheet1!A:X,C7467+1,5)</f>
        <v>299.60000000000002</v>
      </c>
      <c r="K7468">
        <v>20260821</v>
      </c>
      <c r="L7468">
        <f>L7467+1</f>
        <v>7468</v>
      </c>
    </row>
    <row r="7469" spans="1:12">
      <c r="A7469">
        <f>A7468+1</f>
        <v>7469</v>
      </c>
      <c r="B7469">
        <v>26</v>
      </c>
      <c r="C7469">
        <f t="shared" si="116"/>
        <v>623</v>
      </c>
      <c r="D7469">
        <f>IF(D7468=12,1,D7468+1)</f>
        <v>5</v>
      </c>
      <c r="G7469">
        <f>G7468+1</f>
        <v>7469</v>
      </c>
      <c r="H7469">
        <v>26</v>
      </c>
      <c r="I7469">
        <v>20210821</v>
      </c>
      <c r="J7469" cm="1">
        <f t="array" ref="J7469">INDEX(Sheet1!A:X,C7468+1,5)</f>
        <v>299.60000000000002</v>
      </c>
      <c r="K7469">
        <v>20260821</v>
      </c>
      <c r="L7469">
        <f>L7468+1</f>
        <v>7469</v>
      </c>
    </row>
    <row r="7470" spans="1:12">
      <c r="A7470">
        <f>A7469+1</f>
        <v>7470</v>
      </c>
      <c r="B7470">
        <v>26</v>
      </c>
      <c r="C7470">
        <f t="shared" si="116"/>
        <v>623</v>
      </c>
      <c r="D7470">
        <f>IF(D7469=12,1,D7469+1)</f>
        <v>6</v>
      </c>
      <c r="G7470">
        <f>G7469+1</f>
        <v>7470</v>
      </c>
      <c r="H7470">
        <v>26</v>
      </c>
      <c r="I7470">
        <v>20210821</v>
      </c>
      <c r="J7470" cm="1">
        <f t="array" ref="J7470">INDEX(Sheet1!A:X,C7469+1,5)</f>
        <v>299.60000000000002</v>
      </c>
      <c r="K7470">
        <v>20260821</v>
      </c>
      <c r="L7470">
        <f>L7469+1</f>
        <v>7470</v>
      </c>
    </row>
    <row r="7471" spans="1:12">
      <c r="A7471">
        <f>A7470+1</f>
        <v>7471</v>
      </c>
      <c r="B7471">
        <v>26</v>
      </c>
      <c r="C7471">
        <f t="shared" si="116"/>
        <v>623</v>
      </c>
      <c r="D7471">
        <f>IF(D7470=12,1,D7470+1)</f>
        <v>7</v>
      </c>
      <c r="G7471">
        <f>G7470+1</f>
        <v>7471</v>
      </c>
      <c r="H7471">
        <v>26</v>
      </c>
      <c r="I7471">
        <v>20210821</v>
      </c>
      <c r="J7471" cm="1">
        <f t="array" ref="J7471">INDEX(Sheet1!A:X,C7470+1,5)</f>
        <v>299.60000000000002</v>
      </c>
      <c r="K7471">
        <v>20260821</v>
      </c>
      <c r="L7471">
        <f>L7470+1</f>
        <v>7471</v>
      </c>
    </row>
    <row r="7472" spans="1:12">
      <c r="A7472">
        <f>A7471+1</f>
        <v>7472</v>
      </c>
      <c r="B7472">
        <v>26</v>
      </c>
      <c r="C7472">
        <f t="shared" si="116"/>
        <v>623</v>
      </c>
      <c r="D7472">
        <f>IF(D7471=12,1,D7471+1)</f>
        <v>8</v>
      </c>
      <c r="G7472">
        <f>G7471+1</f>
        <v>7472</v>
      </c>
      <c r="H7472">
        <v>26</v>
      </c>
      <c r="I7472">
        <v>20210821</v>
      </c>
      <c r="J7472" cm="1">
        <f t="array" ref="J7472">INDEX(Sheet1!A:X,C7471+1,5)</f>
        <v>299.60000000000002</v>
      </c>
      <c r="K7472">
        <v>20260821</v>
      </c>
      <c r="L7472">
        <f>L7471+1</f>
        <v>7472</v>
      </c>
    </row>
    <row r="7473" spans="1:12">
      <c r="A7473">
        <f>A7472+1</f>
        <v>7473</v>
      </c>
      <c r="B7473">
        <v>26</v>
      </c>
      <c r="C7473">
        <f t="shared" si="116"/>
        <v>623</v>
      </c>
      <c r="D7473">
        <f>IF(D7472=12,1,D7472+1)</f>
        <v>9</v>
      </c>
      <c r="G7473">
        <f>G7472+1</f>
        <v>7473</v>
      </c>
      <c r="H7473">
        <v>26</v>
      </c>
      <c r="I7473">
        <v>20210821</v>
      </c>
      <c r="J7473" cm="1">
        <f t="array" ref="J7473">INDEX(Sheet1!A:X,C7472+1,5)</f>
        <v>299.60000000000002</v>
      </c>
      <c r="K7473">
        <v>20260821</v>
      </c>
      <c r="L7473">
        <f>L7472+1</f>
        <v>7473</v>
      </c>
    </row>
    <row r="7474" spans="1:12">
      <c r="A7474">
        <f>A7473+1</f>
        <v>7474</v>
      </c>
      <c r="B7474">
        <v>26</v>
      </c>
      <c r="C7474">
        <f t="shared" si="116"/>
        <v>623</v>
      </c>
      <c r="D7474">
        <f>IF(D7473=12,1,D7473+1)</f>
        <v>10</v>
      </c>
      <c r="G7474">
        <f>G7473+1</f>
        <v>7474</v>
      </c>
      <c r="H7474">
        <v>26</v>
      </c>
      <c r="I7474">
        <v>20210821</v>
      </c>
      <c r="J7474" cm="1">
        <f t="array" ref="J7474">INDEX(Sheet1!A:X,C7473+1,5)</f>
        <v>299.60000000000002</v>
      </c>
      <c r="K7474">
        <v>20260821</v>
      </c>
      <c r="L7474">
        <f>L7473+1</f>
        <v>7474</v>
      </c>
    </row>
    <row r="7475" spans="1:12">
      <c r="A7475">
        <f>A7474+1</f>
        <v>7475</v>
      </c>
      <c r="B7475">
        <v>26</v>
      </c>
      <c r="C7475">
        <f t="shared" si="116"/>
        <v>623</v>
      </c>
      <c r="D7475">
        <f>IF(D7474=12,1,D7474+1)</f>
        <v>11</v>
      </c>
      <c r="G7475">
        <f>G7474+1</f>
        <v>7475</v>
      </c>
      <c r="H7475">
        <v>26</v>
      </c>
      <c r="I7475">
        <v>20210821</v>
      </c>
      <c r="J7475" cm="1">
        <f t="array" ref="J7475">INDEX(Sheet1!A:X,C7474+1,5)</f>
        <v>299.60000000000002</v>
      </c>
      <c r="K7475">
        <v>20260821</v>
      </c>
      <c r="L7475">
        <f>L7474+1</f>
        <v>7475</v>
      </c>
    </row>
    <row r="7476" spans="1:12">
      <c r="A7476">
        <f>A7475+1</f>
        <v>7476</v>
      </c>
      <c r="B7476">
        <v>26</v>
      </c>
      <c r="C7476">
        <f t="shared" si="116"/>
        <v>624</v>
      </c>
      <c r="D7476">
        <f>IF(D7475=12,1,D7475+1)</f>
        <v>12</v>
      </c>
      <c r="G7476">
        <f>G7475+1</f>
        <v>7476</v>
      </c>
      <c r="H7476">
        <v>26</v>
      </c>
      <c r="I7476">
        <v>20210821</v>
      </c>
      <c r="J7476" cm="1">
        <f t="array" ref="J7476">INDEX(Sheet1!A:X,C7475+1,5)</f>
        <v>299.60000000000002</v>
      </c>
      <c r="K7476">
        <v>20260821</v>
      </c>
      <c r="L7476">
        <f>L7475+1</f>
        <v>7476</v>
      </c>
    </row>
    <row r="7477" spans="1:12">
      <c r="A7477">
        <f>A7476+1</f>
        <v>7477</v>
      </c>
      <c r="B7477">
        <v>26</v>
      </c>
      <c r="C7477">
        <f t="shared" si="116"/>
        <v>624</v>
      </c>
      <c r="D7477">
        <f>IF(D7476=12,1,D7476+1)</f>
        <v>1</v>
      </c>
      <c r="G7477">
        <f>G7476+1</f>
        <v>7477</v>
      </c>
      <c r="H7477">
        <v>26</v>
      </c>
      <c r="I7477">
        <v>20210821</v>
      </c>
      <c r="J7477" cm="1">
        <f t="array" ref="J7477">INDEX(Sheet1!A:X,C7476+1,5)</f>
        <v>299.60000000000002</v>
      </c>
      <c r="K7477">
        <v>20260821</v>
      </c>
      <c r="L7477">
        <f>L7476+1</f>
        <v>7477</v>
      </c>
    </row>
    <row r="7478" spans="1:12">
      <c r="A7478">
        <f>A7477+1</f>
        <v>7478</v>
      </c>
      <c r="B7478">
        <v>26</v>
      </c>
      <c r="C7478">
        <f t="shared" si="116"/>
        <v>624</v>
      </c>
      <c r="D7478">
        <f>IF(D7477=12,1,D7477+1)</f>
        <v>2</v>
      </c>
      <c r="G7478">
        <f>G7477+1</f>
        <v>7478</v>
      </c>
      <c r="H7478">
        <v>26</v>
      </c>
      <c r="I7478">
        <v>20210821</v>
      </c>
      <c r="J7478" cm="1">
        <f t="array" ref="J7478">INDEX(Sheet1!A:X,C7477+1,5)</f>
        <v>299.60000000000002</v>
      </c>
      <c r="K7478">
        <v>20260821</v>
      </c>
      <c r="L7478">
        <f>L7477+1</f>
        <v>7478</v>
      </c>
    </row>
    <row r="7479" spans="1:12">
      <c r="A7479">
        <f>A7478+1</f>
        <v>7479</v>
      </c>
      <c r="B7479">
        <v>26</v>
      </c>
      <c r="C7479">
        <f t="shared" si="116"/>
        <v>624</v>
      </c>
      <c r="D7479">
        <f>IF(D7478=12,1,D7478+1)</f>
        <v>3</v>
      </c>
      <c r="G7479">
        <f>G7478+1</f>
        <v>7479</v>
      </c>
      <c r="H7479">
        <v>26</v>
      </c>
      <c r="I7479">
        <v>20210821</v>
      </c>
      <c r="J7479" cm="1">
        <f t="array" ref="J7479">INDEX(Sheet1!A:X,C7478+1,5)</f>
        <v>299.60000000000002</v>
      </c>
      <c r="K7479">
        <v>20260821</v>
      </c>
      <c r="L7479">
        <f>L7478+1</f>
        <v>7479</v>
      </c>
    </row>
    <row r="7480" spans="1:12">
      <c r="A7480">
        <f>A7479+1</f>
        <v>7480</v>
      </c>
      <c r="B7480">
        <v>26</v>
      </c>
      <c r="C7480">
        <f t="shared" si="116"/>
        <v>624</v>
      </c>
      <c r="D7480">
        <f>IF(D7479=12,1,D7479+1)</f>
        <v>4</v>
      </c>
      <c r="G7480">
        <f>G7479+1</f>
        <v>7480</v>
      </c>
      <c r="H7480">
        <v>26</v>
      </c>
      <c r="I7480">
        <v>20210821</v>
      </c>
      <c r="J7480" cm="1">
        <f t="array" ref="J7480">INDEX(Sheet1!A:X,C7479+1,5)</f>
        <v>299.60000000000002</v>
      </c>
      <c r="K7480">
        <v>20260821</v>
      </c>
      <c r="L7480">
        <f>L7479+1</f>
        <v>7480</v>
      </c>
    </row>
    <row r="7481" spans="1:12">
      <c r="A7481">
        <f>A7480+1</f>
        <v>7481</v>
      </c>
      <c r="B7481">
        <v>26</v>
      </c>
      <c r="C7481">
        <f t="shared" si="116"/>
        <v>624</v>
      </c>
      <c r="D7481">
        <f>IF(D7480=12,1,D7480+1)</f>
        <v>5</v>
      </c>
      <c r="G7481">
        <f>G7480+1</f>
        <v>7481</v>
      </c>
      <c r="H7481">
        <v>26</v>
      </c>
      <c r="I7481">
        <v>20210821</v>
      </c>
      <c r="J7481" cm="1">
        <f t="array" ref="J7481">INDEX(Sheet1!A:X,C7480+1,5)</f>
        <v>299.60000000000002</v>
      </c>
      <c r="K7481">
        <v>20260821</v>
      </c>
      <c r="L7481">
        <f>L7480+1</f>
        <v>7481</v>
      </c>
    </row>
    <row r="7482" spans="1:12">
      <c r="A7482">
        <f>A7481+1</f>
        <v>7482</v>
      </c>
      <c r="B7482">
        <v>26</v>
      </c>
      <c r="C7482">
        <f t="shared" si="116"/>
        <v>624</v>
      </c>
      <c r="D7482">
        <f>IF(D7481=12,1,D7481+1)</f>
        <v>6</v>
      </c>
      <c r="G7482">
        <f>G7481+1</f>
        <v>7482</v>
      </c>
      <c r="H7482">
        <v>26</v>
      </c>
      <c r="I7482">
        <v>20210821</v>
      </c>
      <c r="J7482" cm="1">
        <f t="array" ref="J7482">INDEX(Sheet1!A:X,C7481+1,5)</f>
        <v>299.60000000000002</v>
      </c>
      <c r="K7482">
        <v>20260821</v>
      </c>
      <c r="L7482">
        <f>L7481+1</f>
        <v>7482</v>
      </c>
    </row>
    <row r="7483" spans="1:12">
      <c r="A7483">
        <f>A7482+1</f>
        <v>7483</v>
      </c>
      <c r="B7483">
        <v>26</v>
      </c>
      <c r="C7483">
        <f t="shared" si="116"/>
        <v>624</v>
      </c>
      <c r="D7483">
        <f>IF(D7482=12,1,D7482+1)</f>
        <v>7</v>
      </c>
      <c r="G7483">
        <f>G7482+1</f>
        <v>7483</v>
      </c>
      <c r="H7483">
        <v>26</v>
      </c>
      <c r="I7483">
        <v>20210821</v>
      </c>
      <c r="J7483" cm="1">
        <f t="array" ref="J7483">INDEX(Sheet1!A:X,C7482+1,5)</f>
        <v>299.60000000000002</v>
      </c>
      <c r="K7483">
        <v>20260821</v>
      </c>
      <c r="L7483">
        <f>L7482+1</f>
        <v>7483</v>
      </c>
    </row>
    <row r="7484" spans="1:12">
      <c r="A7484">
        <f>A7483+1</f>
        <v>7484</v>
      </c>
      <c r="B7484">
        <v>26</v>
      </c>
      <c r="C7484">
        <f t="shared" si="116"/>
        <v>624</v>
      </c>
      <c r="D7484">
        <f>IF(D7483=12,1,D7483+1)</f>
        <v>8</v>
      </c>
      <c r="G7484">
        <f>G7483+1</f>
        <v>7484</v>
      </c>
      <c r="H7484">
        <v>26</v>
      </c>
      <c r="I7484">
        <v>20210821</v>
      </c>
      <c r="J7484" cm="1">
        <f t="array" ref="J7484">INDEX(Sheet1!A:X,C7483+1,5)</f>
        <v>299.60000000000002</v>
      </c>
      <c r="K7484">
        <v>20260821</v>
      </c>
      <c r="L7484">
        <f>L7483+1</f>
        <v>7484</v>
      </c>
    </row>
    <row r="7485" spans="1:12">
      <c r="A7485">
        <f>A7484+1</f>
        <v>7485</v>
      </c>
      <c r="B7485">
        <v>26</v>
      </c>
      <c r="C7485">
        <f t="shared" si="116"/>
        <v>624</v>
      </c>
      <c r="D7485">
        <f>IF(D7484=12,1,D7484+1)</f>
        <v>9</v>
      </c>
      <c r="G7485">
        <f>G7484+1</f>
        <v>7485</v>
      </c>
      <c r="H7485">
        <v>26</v>
      </c>
      <c r="I7485">
        <v>20210821</v>
      </c>
      <c r="J7485" cm="1">
        <f t="array" ref="J7485">INDEX(Sheet1!A:X,C7484+1,5)</f>
        <v>299.60000000000002</v>
      </c>
      <c r="K7485">
        <v>20260821</v>
      </c>
      <c r="L7485">
        <f>L7484+1</f>
        <v>7485</v>
      </c>
    </row>
    <row r="7486" spans="1:12">
      <c r="A7486">
        <f>A7485+1</f>
        <v>7486</v>
      </c>
      <c r="B7486">
        <v>26</v>
      </c>
      <c r="C7486">
        <f t="shared" si="116"/>
        <v>624</v>
      </c>
      <c r="D7486">
        <f>IF(D7485=12,1,D7485+1)</f>
        <v>10</v>
      </c>
      <c r="G7486">
        <f>G7485+1</f>
        <v>7486</v>
      </c>
      <c r="H7486">
        <v>26</v>
      </c>
      <c r="I7486">
        <v>20210821</v>
      </c>
      <c r="J7486" cm="1">
        <f t="array" ref="J7486">INDEX(Sheet1!A:X,C7485+1,5)</f>
        <v>299.60000000000002</v>
      </c>
      <c r="K7486">
        <v>20260821</v>
      </c>
      <c r="L7486">
        <f>L7485+1</f>
        <v>7486</v>
      </c>
    </row>
    <row r="7487" spans="1:12">
      <c r="A7487">
        <f>A7486+1</f>
        <v>7487</v>
      </c>
      <c r="B7487">
        <v>26</v>
      </c>
      <c r="C7487">
        <f t="shared" si="116"/>
        <v>624</v>
      </c>
      <c r="D7487">
        <f>IF(D7486=12,1,D7486+1)</f>
        <v>11</v>
      </c>
      <c r="G7487">
        <f>G7486+1</f>
        <v>7487</v>
      </c>
      <c r="H7487">
        <v>26</v>
      </c>
      <c r="I7487">
        <v>20210821</v>
      </c>
      <c r="J7487" cm="1">
        <f t="array" ref="J7487">INDEX(Sheet1!A:X,C7486+1,5)</f>
        <v>299.60000000000002</v>
      </c>
      <c r="K7487">
        <v>20260821</v>
      </c>
      <c r="L7487">
        <f>L7486+1</f>
        <v>7487</v>
      </c>
    </row>
    <row r="7488" spans="1:12">
      <c r="A7488">
        <f>A7487+1</f>
        <v>7488</v>
      </c>
      <c r="B7488">
        <v>26</v>
      </c>
      <c r="C7488">
        <f t="shared" si="116"/>
        <v>625</v>
      </c>
      <c r="D7488">
        <f>IF(D7487=12,1,D7487+1)</f>
        <v>12</v>
      </c>
      <c r="G7488">
        <f>G7487+1</f>
        <v>7488</v>
      </c>
      <c r="H7488">
        <v>26</v>
      </c>
      <c r="I7488">
        <v>20210821</v>
      </c>
      <c r="J7488" cm="1">
        <f t="array" ref="J7488">INDEX(Sheet1!A:X,C7487+1,5)</f>
        <v>299.60000000000002</v>
      </c>
      <c r="K7488">
        <v>20260821</v>
      </c>
      <c r="L7488">
        <f>L7487+1</f>
        <v>7488</v>
      </c>
    </row>
    <row r="7489" spans="1:12">
      <c r="A7489">
        <f>A7488+1</f>
        <v>7489</v>
      </c>
      <c r="B7489">
        <v>26</v>
      </c>
      <c r="C7489">
        <f t="shared" ref="C7489:C7552" si="117">ROUNDDOWN(ROW()/12,0)+1</f>
        <v>625</v>
      </c>
      <c r="D7489">
        <f>IF(D7488=12,1,D7488+1)</f>
        <v>1</v>
      </c>
      <c r="G7489">
        <f>G7488+1</f>
        <v>7489</v>
      </c>
      <c r="H7489">
        <v>26</v>
      </c>
      <c r="I7489">
        <v>20210821</v>
      </c>
      <c r="J7489" cm="1">
        <f t="array" ref="J7489">INDEX(Sheet1!A:X,C7488+1,5)</f>
        <v>299.60000000000002</v>
      </c>
      <c r="K7489">
        <v>20260821</v>
      </c>
      <c r="L7489">
        <f>L7488+1</f>
        <v>7489</v>
      </c>
    </row>
    <row r="7490" spans="1:12">
      <c r="A7490">
        <f>A7489+1</f>
        <v>7490</v>
      </c>
      <c r="B7490">
        <v>26</v>
      </c>
      <c r="C7490">
        <f t="shared" si="117"/>
        <v>625</v>
      </c>
      <c r="D7490">
        <f>IF(D7489=12,1,D7489+1)</f>
        <v>2</v>
      </c>
      <c r="G7490">
        <f>G7489+1</f>
        <v>7490</v>
      </c>
      <c r="H7490">
        <v>26</v>
      </c>
      <c r="I7490">
        <v>20210821</v>
      </c>
      <c r="J7490" cm="1">
        <f t="array" ref="J7490">INDEX(Sheet1!A:X,C7489+1,5)</f>
        <v>299.60000000000002</v>
      </c>
      <c r="K7490">
        <v>20260821</v>
      </c>
      <c r="L7490">
        <f>L7489+1</f>
        <v>7490</v>
      </c>
    </row>
    <row r="7491" spans="1:12">
      <c r="A7491">
        <f>A7490+1</f>
        <v>7491</v>
      </c>
      <c r="B7491">
        <v>26</v>
      </c>
      <c r="C7491">
        <f t="shared" si="117"/>
        <v>625</v>
      </c>
      <c r="D7491">
        <f>IF(D7490=12,1,D7490+1)</f>
        <v>3</v>
      </c>
      <c r="G7491">
        <f>G7490+1</f>
        <v>7491</v>
      </c>
      <c r="H7491">
        <v>26</v>
      </c>
      <c r="I7491">
        <v>20210821</v>
      </c>
      <c r="J7491" cm="1">
        <f t="array" ref="J7491">INDEX(Sheet1!A:X,C7490+1,5)</f>
        <v>299.60000000000002</v>
      </c>
      <c r="K7491">
        <v>20260821</v>
      </c>
      <c r="L7491">
        <f>L7490+1</f>
        <v>7491</v>
      </c>
    </row>
    <row r="7492" spans="1:12">
      <c r="A7492">
        <f>A7491+1</f>
        <v>7492</v>
      </c>
      <c r="B7492">
        <v>26</v>
      </c>
      <c r="C7492">
        <f t="shared" si="117"/>
        <v>625</v>
      </c>
      <c r="D7492">
        <f>IF(D7491=12,1,D7491+1)</f>
        <v>4</v>
      </c>
      <c r="G7492">
        <f>G7491+1</f>
        <v>7492</v>
      </c>
      <c r="H7492">
        <v>26</v>
      </c>
      <c r="I7492">
        <v>20210821</v>
      </c>
      <c r="J7492" cm="1">
        <f t="array" ref="J7492">INDEX(Sheet1!A:X,C7491+1,5)</f>
        <v>299.60000000000002</v>
      </c>
      <c r="K7492">
        <v>20260821</v>
      </c>
      <c r="L7492">
        <f>L7491+1</f>
        <v>7492</v>
      </c>
    </row>
    <row r="7493" spans="1:12">
      <c r="A7493">
        <f>A7492+1</f>
        <v>7493</v>
      </c>
      <c r="B7493">
        <v>26</v>
      </c>
      <c r="C7493">
        <f t="shared" si="117"/>
        <v>625</v>
      </c>
      <c r="D7493">
        <f>IF(D7492=12,1,D7492+1)</f>
        <v>5</v>
      </c>
      <c r="G7493">
        <f>G7492+1</f>
        <v>7493</v>
      </c>
      <c r="H7493">
        <v>26</v>
      </c>
      <c r="I7493">
        <v>20210821</v>
      </c>
      <c r="J7493" cm="1">
        <f t="array" ref="J7493">INDEX(Sheet1!A:X,C7492+1,5)</f>
        <v>299.60000000000002</v>
      </c>
      <c r="K7493">
        <v>20260821</v>
      </c>
      <c r="L7493">
        <f>L7492+1</f>
        <v>7493</v>
      </c>
    </row>
    <row r="7494" spans="1:12">
      <c r="A7494">
        <f>A7493+1</f>
        <v>7494</v>
      </c>
      <c r="B7494">
        <v>26</v>
      </c>
      <c r="C7494">
        <f t="shared" si="117"/>
        <v>625</v>
      </c>
      <c r="D7494">
        <f>IF(D7493=12,1,D7493+1)</f>
        <v>6</v>
      </c>
      <c r="G7494">
        <f>G7493+1</f>
        <v>7494</v>
      </c>
      <c r="H7494">
        <v>26</v>
      </c>
      <c r="I7494">
        <v>20210821</v>
      </c>
      <c r="J7494" cm="1">
        <f t="array" ref="J7494">INDEX(Sheet1!A:X,C7493+1,5)</f>
        <v>299.60000000000002</v>
      </c>
      <c r="K7494">
        <v>20260821</v>
      </c>
      <c r="L7494">
        <f>L7493+1</f>
        <v>7494</v>
      </c>
    </row>
    <row r="7495" spans="1:12">
      <c r="A7495">
        <f>A7494+1</f>
        <v>7495</v>
      </c>
      <c r="B7495">
        <v>26</v>
      </c>
      <c r="C7495">
        <f t="shared" si="117"/>
        <v>625</v>
      </c>
      <c r="D7495">
        <f>IF(D7494=12,1,D7494+1)</f>
        <v>7</v>
      </c>
      <c r="G7495">
        <f>G7494+1</f>
        <v>7495</v>
      </c>
      <c r="H7495">
        <v>26</v>
      </c>
      <c r="I7495">
        <v>20210821</v>
      </c>
      <c r="J7495" cm="1">
        <f t="array" ref="J7495">INDEX(Sheet1!A:X,C7494+1,5)</f>
        <v>299.60000000000002</v>
      </c>
      <c r="K7495">
        <v>20260821</v>
      </c>
      <c r="L7495">
        <f>L7494+1</f>
        <v>7495</v>
      </c>
    </row>
    <row r="7496" spans="1:12">
      <c r="A7496">
        <f>A7495+1</f>
        <v>7496</v>
      </c>
      <c r="B7496">
        <v>26</v>
      </c>
      <c r="C7496">
        <f t="shared" si="117"/>
        <v>625</v>
      </c>
      <c r="D7496">
        <f>IF(D7495=12,1,D7495+1)</f>
        <v>8</v>
      </c>
      <c r="G7496">
        <f>G7495+1</f>
        <v>7496</v>
      </c>
      <c r="H7496">
        <v>26</v>
      </c>
      <c r="I7496">
        <v>20210821</v>
      </c>
      <c r="J7496" cm="1">
        <f t="array" ref="J7496">INDEX(Sheet1!A:X,C7495+1,5)</f>
        <v>299.60000000000002</v>
      </c>
      <c r="K7496">
        <v>20260821</v>
      </c>
      <c r="L7496">
        <f>L7495+1</f>
        <v>7496</v>
      </c>
    </row>
    <row r="7497" spans="1:12">
      <c r="A7497">
        <f>A7496+1</f>
        <v>7497</v>
      </c>
      <c r="B7497">
        <v>26</v>
      </c>
      <c r="C7497">
        <f t="shared" si="117"/>
        <v>625</v>
      </c>
      <c r="D7497">
        <f>IF(D7496=12,1,D7496+1)</f>
        <v>9</v>
      </c>
      <c r="G7497">
        <f>G7496+1</f>
        <v>7497</v>
      </c>
      <c r="H7497">
        <v>26</v>
      </c>
      <c r="I7497">
        <v>20210821</v>
      </c>
      <c r="J7497" cm="1">
        <f t="array" ref="J7497">INDEX(Sheet1!A:X,C7496+1,5)</f>
        <v>299.60000000000002</v>
      </c>
      <c r="K7497">
        <v>20260821</v>
      </c>
      <c r="L7497">
        <f>L7496+1</f>
        <v>7497</v>
      </c>
    </row>
    <row r="7498" spans="1:12">
      <c r="A7498">
        <f>A7497+1</f>
        <v>7498</v>
      </c>
      <c r="B7498">
        <v>26</v>
      </c>
      <c r="C7498">
        <f t="shared" si="117"/>
        <v>625</v>
      </c>
      <c r="D7498">
        <f>IF(D7497=12,1,D7497+1)</f>
        <v>10</v>
      </c>
      <c r="G7498">
        <f>G7497+1</f>
        <v>7498</v>
      </c>
      <c r="H7498">
        <v>26</v>
      </c>
      <c r="I7498">
        <v>20210821</v>
      </c>
      <c r="J7498" cm="1">
        <f t="array" ref="J7498">INDEX(Sheet1!A:X,C7497+1,5)</f>
        <v>299.60000000000002</v>
      </c>
      <c r="K7498">
        <v>20260821</v>
      </c>
      <c r="L7498">
        <f>L7497+1</f>
        <v>7498</v>
      </c>
    </row>
    <row r="7499" spans="1:12">
      <c r="A7499">
        <f>A7498+1</f>
        <v>7499</v>
      </c>
      <c r="B7499">
        <v>26</v>
      </c>
      <c r="C7499">
        <f t="shared" si="117"/>
        <v>625</v>
      </c>
      <c r="D7499">
        <f>IF(D7498=12,1,D7498+1)</f>
        <v>11</v>
      </c>
      <c r="G7499">
        <f>G7498+1</f>
        <v>7499</v>
      </c>
      <c r="H7499">
        <v>26</v>
      </c>
      <c r="I7499">
        <v>20210821</v>
      </c>
      <c r="J7499" cm="1">
        <f t="array" ref="J7499">INDEX(Sheet1!A:X,C7498+1,5)</f>
        <v>299.60000000000002</v>
      </c>
      <c r="K7499">
        <v>20260821</v>
      </c>
      <c r="L7499">
        <f>L7498+1</f>
        <v>7499</v>
      </c>
    </row>
    <row r="7500" spans="1:12">
      <c r="A7500">
        <f>A7499+1</f>
        <v>7500</v>
      </c>
      <c r="B7500">
        <v>26</v>
      </c>
      <c r="C7500">
        <f t="shared" si="117"/>
        <v>626</v>
      </c>
      <c r="D7500">
        <f>IF(D7499=12,1,D7499+1)</f>
        <v>12</v>
      </c>
      <c r="G7500">
        <f>G7499+1</f>
        <v>7500</v>
      </c>
      <c r="H7500">
        <v>26</v>
      </c>
      <c r="I7500">
        <v>20210821</v>
      </c>
      <c r="J7500" cm="1">
        <f t="array" ref="J7500">INDEX(Sheet1!A:X,C7499+1,5)</f>
        <v>299.60000000000002</v>
      </c>
      <c r="K7500">
        <v>20260821</v>
      </c>
      <c r="L7500">
        <f>L7499+1</f>
        <v>7500</v>
      </c>
    </row>
    <row r="7501" spans="1:12">
      <c r="A7501">
        <f>A7500+1</f>
        <v>7501</v>
      </c>
      <c r="B7501">
        <v>26</v>
      </c>
      <c r="C7501">
        <f t="shared" si="117"/>
        <v>626</v>
      </c>
      <c r="D7501">
        <f>IF(D7500=12,1,D7500+1)</f>
        <v>1</v>
      </c>
      <c r="G7501">
        <f>G7500+1</f>
        <v>7501</v>
      </c>
      <c r="H7501">
        <v>26</v>
      </c>
      <c r="I7501">
        <v>20210821</v>
      </c>
      <c r="J7501" cm="1">
        <f t="array" ref="J7501">INDEX(Sheet1!A:X,C7500+1,5)</f>
        <v>299.60000000000002</v>
      </c>
      <c r="K7501">
        <v>20260821</v>
      </c>
      <c r="L7501">
        <f>L7500+1</f>
        <v>7501</v>
      </c>
    </row>
    <row r="7502" spans="1:12">
      <c r="A7502">
        <f>A7501+1</f>
        <v>7502</v>
      </c>
      <c r="B7502">
        <v>26</v>
      </c>
      <c r="C7502">
        <f t="shared" si="117"/>
        <v>626</v>
      </c>
      <c r="D7502">
        <f>IF(D7501=12,1,D7501+1)</f>
        <v>2</v>
      </c>
      <c r="G7502">
        <f>G7501+1</f>
        <v>7502</v>
      </c>
      <c r="H7502">
        <v>26</v>
      </c>
      <c r="I7502">
        <v>20210821</v>
      </c>
      <c r="J7502" cm="1">
        <f t="array" ref="J7502">INDEX(Sheet1!A:X,C7501+1,5)</f>
        <v>299.60000000000002</v>
      </c>
      <c r="K7502">
        <v>20260821</v>
      </c>
      <c r="L7502">
        <f>L7501+1</f>
        <v>7502</v>
      </c>
    </row>
    <row r="7503" spans="1:12">
      <c r="A7503">
        <f>A7502+1</f>
        <v>7503</v>
      </c>
      <c r="B7503">
        <v>26</v>
      </c>
      <c r="C7503">
        <f t="shared" si="117"/>
        <v>626</v>
      </c>
      <c r="D7503">
        <f>IF(D7502=12,1,D7502+1)</f>
        <v>3</v>
      </c>
      <c r="G7503">
        <f>G7502+1</f>
        <v>7503</v>
      </c>
      <c r="H7503">
        <v>26</v>
      </c>
      <c r="I7503">
        <v>20210821</v>
      </c>
      <c r="J7503" cm="1">
        <f t="array" ref="J7503">INDEX(Sheet1!A:X,C7502+1,5)</f>
        <v>299.60000000000002</v>
      </c>
      <c r="K7503">
        <v>20260821</v>
      </c>
      <c r="L7503">
        <f>L7502+1</f>
        <v>7503</v>
      </c>
    </row>
    <row r="7504" spans="1:12">
      <c r="A7504">
        <f>A7503+1</f>
        <v>7504</v>
      </c>
      <c r="B7504">
        <v>26</v>
      </c>
      <c r="C7504">
        <f t="shared" si="117"/>
        <v>626</v>
      </c>
      <c r="D7504">
        <f>IF(D7503=12,1,D7503+1)</f>
        <v>4</v>
      </c>
      <c r="G7504">
        <f>G7503+1</f>
        <v>7504</v>
      </c>
      <c r="H7504">
        <v>26</v>
      </c>
      <c r="I7504">
        <v>20210821</v>
      </c>
      <c r="J7504" cm="1">
        <f t="array" ref="J7504">INDEX(Sheet1!A:X,C7503+1,5)</f>
        <v>299.60000000000002</v>
      </c>
      <c r="K7504">
        <v>20260821</v>
      </c>
      <c r="L7504">
        <f>L7503+1</f>
        <v>7504</v>
      </c>
    </row>
    <row r="7505" spans="1:12">
      <c r="A7505">
        <f>A7504+1</f>
        <v>7505</v>
      </c>
      <c r="B7505">
        <v>26</v>
      </c>
      <c r="C7505">
        <f t="shared" si="117"/>
        <v>626</v>
      </c>
      <c r="D7505">
        <f>IF(D7504=12,1,D7504+1)</f>
        <v>5</v>
      </c>
      <c r="G7505">
        <f>G7504+1</f>
        <v>7505</v>
      </c>
      <c r="H7505">
        <v>26</v>
      </c>
      <c r="I7505">
        <v>20210821</v>
      </c>
      <c r="J7505" cm="1">
        <f t="array" ref="J7505">INDEX(Sheet1!A:X,C7504+1,5)</f>
        <v>299.60000000000002</v>
      </c>
      <c r="K7505">
        <v>20260821</v>
      </c>
      <c r="L7505">
        <f>L7504+1</f>
        <v>7505</v>
      </c>
    </row>
    <row r="7506" spans="1:12">
      <c r="A7506">
        <f>A7505+1</f>
        <v>7506</v>
      </c>
      <c r="B7506">
        <v>26</v>
      </c>
      <c r="C7506">
        <f t="shared" si="117"/>
        <v>626</v>
      </c>
      <c r="D7506">
        <f>IF(D7505=12,1,D7505+1)</f>
        <v>6</v>
      </c>
      <c r="G7506">
        <f>G7505+1</f>
        <v>7506</v>
      </c>
      <c r="H7506">
        <v>26</v>
      </c>
      <c r="I7506">
        <v>20210821</v>
      </c>
      <c r="J7506" cm="1">
        <f t="array" ref="J7506">INDEX(Sheet1!A:X,C7505+1,5)</f>
        <v>299.60000000000002</v>
      </c>
      <c r="K7506">
        <v>20260821</v>
      </c>
      <c r="L7506">
        <f>L7505+1</f>
        <v>7506</v>
      </c>
    </row>
    <row r="7507" spans="1:12">
      <c r="A7507">
        <f>A7506+1</f>
        <v>7507</v>
      </c>
      <c r="B7507">
        <v>26</v>
      </c>
      <c r="C7507">
        <f t="shared" si="117"/>
        <v>626</v>
      </c>
      <c r="D7507">
        <f>IF(D7506=12,1,D7506+1)</f>
        <v>7</v>
      </c>
      <c r="G7507">
        <f>G7506+1</f>
        <v>7507</v>
      </c>
      <c r="H7507">
        <v>26</v>
      </c>
      <c r="I7507">
        <v>20210821</v>
      </c>
      <c r="J7507" cm="1">
        <f t="array" ref="J7507">INDEX(Sheet1!A:X,C7506+1,5)</f>
        <v>299.60000000000002</v>
      </c>
      <c r="K7507">
        <v>20260821</v>
      </c>
      <c r="L7507">
        <f>L7506+1</f>
        <v>7507</v>
      </c>
    </row>
    <row r="7508" spans="1:12">
      <c r="A7508">
        <f>A7507+1</f>
        <v>7508</v>
      </c>
      <c r="B7508">
        <v>26</v>
      </c>
      <c r="C7508">
        <f t="shared" si="117"/>
        <v>626</v>
      </c>
      <c r="D7508">
        <f>IF(D7507=12,1,D7507+1)</f>
        <v>8</v>
      </c>
      <c r="G7508">
        <f>G7507+1</f>
        <v>7508</v>
      </c>
      <c r="H7508">
        <v>26</v>
      </c>
      <c r="I7508">
        <v>20210821</v>
      </c>
      <c r="J7508" cm="1">
        <f t="array" ref="J7508">INDEX(Sheet1!A:X,C7507+1,5)</f>
        <v>299.60000000000002</v>
      </c>
      <c r="K7508">
        <v>20260821</v>
      </c>
      <c r="L7508">
        <f>L7507+1</f>
        <v>7508</v>
      </c>
    </row>
    <row r="7509" spans="1:12">
      <c r="A7509">
        <f>A7508+1</f>
        <v>7509</v>
      </c>
      <c r="B7509">
        <v>26</v>
      </c>
      <c r="C7509">
        <f t="shared" si="117"/>
        <v>626</v>
      </c>
      <c r="D7509">
        <f>IF(D7508=12,1,D7508+1)</f>
        <v>9</v>
      </c>
      <c r="G7509">
        <f>G7508+1</f>
        <v>7509</v>
      </c>
      <c r="H7509">
        <v>26</v>
      </c>
      <c r="I7509">
        <v>20210821</v>
      </c>
      <c r="J7509" cm="1">
        <f t="array" ref="J7509">INDEX(Sheet1!A:X,C7508+1,5)</f>
        <v>299.60000000000002</v>
      </c>
      <c r="K7509">
        <v>20260821</v>
      </c>
      <c r="L7509">
        <f>L7508+1</f>
        <v>7509</v>
      </c>
    </row>
    <row r="7510" spans="1:12">
      <c r="A7510">
        <f>A7509+1</f>
        <v>7510</v>
      </c>
      <c r="B7510">
        <v>26</v>
      </c>
      <c r="C7510">
        <f t="shared" si="117"/>
        <v>626</v>
      </c>
      <c r="D7510">
        <f>IF(D7509=12,1,D7509+1)</f>
        <v>10</v>
      </c>
      <c r="G7510">
        <f>G7509+1</f>
        <v>7510</v>
      </c>
      <c r="H7510">
        <v>26</v>
      </c>
      <c r="I7510">
        <v>20210821</v>
      </c>
      <c r="J7510" cm="1">
        <f t="array" ref="J7510">INDEX(Sheet1!A:X,C7509+1,5)</f>
        <v>299.60000000000002</v>
      </c>
      <c r="K7510">
        <v>20260821</v>
      </c>
      <c r="L7510">
        <f>L7509+1</f>
        <v>7510</v>
      </c>
    </row>
    <row r="7511" spans="1:12">
      <c r="A7511">
        <f>A7510+1</f>
        <v>7511</v>
      </c>
      <c r="B7511">
        <v>26</v>
      </c>
      <c r="C7511">
        <f t="shared" si="117"/>
        <v>626</v>
      </c>
      <c r="D7511">
        <f>IF(D7510=12,1,D7510+1)</f>
        <v>11</v>
      </c>
      <c r="G7511">
        <f>G7510+1</f>
        <v>7511</v>
      </c>
      <c r="H7511">
        <v>26</v>
      </c>
      <c r="I7511">
        <v>20210821</v>
      </c>
      <c r="J7511" cm="1">
        <f t="array" ref="J7511">INDEX(Sheet1!A:X,C7510+1,5)</f>
        <v>299.60000000000002</v>
      </c>
      <c r="K7511">
        <v>20260821</v>
      </c>
      <c r="L7511">
        <f>L7510+1</f>
        <v>7511</v>
      </c>
    </row>
    <row r="7512" spans="1:12">
      <c r="A7512">
        <f>A7511+1</f>
        <v>7512</v>
      </c>
      <c r="B7512">
        <v>26</v>
      </c>
      <c r="C7512">
        <f t="shared" si="117"/>
        <v>627</v>
      </c>
      <c r="D7512">
        <f>IF(D7511=12,1,D7511+1)</f>
        <v>12</v>
      </c>
      <c r="G7512">
        <f>G7511+1</f>
        <v>7512</v>
      </c>
      <c r="H7512">
        <v>26</v>
      </c>
      <c r="I7512">
        <v>20210821</v>
      </c>
      <c r="J7512" cm="1">
        <f t="array" ref="J7512">INDEX(Sheet1!A:X,C7511+1,5)</f>
        <v>299.60000000000002</v>
      </c>
      <c r="K7512">
        <v>20260821</v>
      </c>
      <c r="L7512">
        <f>L7511+1</f>
        <v>7512</v>
      </c>
    </row>
    <row r="7513" spans="1:12">
      <c r="A7513">
        <f>A7512+1</f>
        <v>7513</v>
      </c>
      <c r="B7513">
        <v>26</v>
      </c>
      <c r="C7513">
        <f t="shared" si="117"/>
        <v>627</v>
      </c>
      <c r="D7513">
        <f>IF(D7512=12,1,D7512+1)</f>
        <v>1</v>
      </c>
      <c r="G7513">
        <f>G7512+1</f>
        <v>7513</v>
      </c>
      <c r="H7513">
        <v>26</v>
      </c>
      <c r="I7513">
        <v>20210821</v>
      </c>
      <c r="J7513" cm="1">
        <f t="array" ref="J7513">INDEX(Sheet1!A:X,C7512+1,5)</f>
        <v>299.60000000000002</v>
      </c>
      <c r="K7513">
        <v>20260821</v>
      </c>
      <c r="L7513">
        <f>L7512+1</f>
        <v>7513</v>
      </c>
    </row>
    <row r="7514" spans="1:12">
      <c r="A7514">
        <f>A7513+1</f>
        <v>7514</v>
      </c>
      <c r="B7514">
        <v>26</v>
      </c>
      <c r="C7514">
        <f t="shared" si="117"/>
        <v>627</v>
      </c>
      <c r="D7514">
        <f>IF(D7513=12,1,D7513+1)</f>
        <v>2</v>
      </c>
      <c r="G7514">
        <f>G7513+1</f>
        <v>7514</v>
      </c>
      <c r="H7514">
        <v>26</v>
      </c>
      <c r="I7514">
        <v>20210821</v>
      </c>
      <c r="J7514" cm="1">
        <f t="array" ref="J7514">INDEX(Sheet1!A:X,C7513+1,5)</f>
        <v>299.60000000000002</v>
      </c>
      <c r="K7514">
        <v>20260821</v>
      </c>
      <c r="L7514">
        <f>L7513+1</f>
        <v>7514</v>
      </c>
    </row>
    <row r="7515" spans="1:12">
      <c r="A7515">
        <f>A7514+1</f>
        <v>7515</v>
      </c>
      <c r="B7515">
        <v>26</v>
      </c>
      <c r="C7515">
        <f t="shared" si="117"/>
        <v>627</v>
      </c>
      <c r="D7515">
        <f>IF(D7514=12,1,D7514+1)</f>
        <v>3</v>
      </c>
      <c r="G7515">
        <f>G7514+1</f>
        <v>7515</v>
      </c>
      <c r="H7515">
        <v>26</v>
      </c>
      <c r="I7515">
        <v>20210821</v>
      </c>
      <c r="J7515" cm="1">
        <f t="array" ref="J7515">INDEX(Sheet1!A:X,C7514+1,5)</f>
        <v>299.60000000000002</v>
      </c>
      <c r="K7515">
        <v>20260821</v>
      </c>
      <c r="L7515">
        <f>L7514+1</f>
        <v>7515</v>
      </c>
    </row>
    <row r="7516" spans="1:12">
      <c r="A7516">
        <f>A7515+1</f>
        <v>7516</v>
      </c>
      <c r="B7516">
        <v>26</v>
      </c>
      <c r="C7516">
        <f t="shared" si="117"/>
        <v>627</v>
      </c>
      <c r="D7516">
        <f>IF(D7515=12,1,D7515+1)</f>
        <v>4</v>
      </c>
      <c r="G7516">
        <f>G7515+1</f>
        <v>7516</v>
      </c>
      <c r="H7516">
        <v>26</v>
      </c>
      <c r="I7516">
        <v>20210821</v>
      </c>
      <c r="J7516" cm="1">
        <f t="array" ref="J7516">INDEX(Sheet1!A:X,C7515+1,5)</f>
        <v>299.60000000000002</v>
      </c>
      <c r="K7516">
        <v>20260821</v>
      </c>
      <c r="L7516">
        <f>L7515+1</f>
        <v>7516</v>
      </c>
    </row>
    <row r="7517" spans="1:12">
      <c r="A7517">
        <f>A7516+1</f>
        <v>7517</v>
      </c>
      <c r="B7517">
        <v>26</v>
      </c>
      <c r="C7517">
        <f t="shared" si="117"/>
        <v>627</v>
      </c>
      <c r="D7517">
        <f>IF(D7516=12,1,D7516+1)</f>
        <v>5</v>
      </c>
      <c r="G7517">
        <f>G7516+1</f>
        <v>7517</v>
      </c>
      <c r="H7517">
        <v>26</v>
      </c>
      <c r="I7517">
        <v>20210821</v>
      </c>
      <c r="J7517" cm="1">
        <f t="array" ref="J7517">INDEX(Sheet1!A:X,C7516+1,5)</f>
        <v>299.60000000000002</v>
      </c>
      <c r="K7517">
        <v>20260821</v>
      </c>
      <c r="L7517">
        <f>L7516+1</f>
        <v>7517</v>
      </c>
    </row>
    <row r="7518" spans="1:12">
      <c r="A7518">
        <f>A7517+1</f>
        <v>7518</v>
      </c>
      <c r="B7518">
        <v>26</v>
      </c>
      <c r="C7518">
        <f t="shared" si="117"/>
        <v>627</v>
      </c>
      <c r="D7518">
        <f>IF(D7517=12,1,D7517+1)</f>
        <v>6</v>
      </c>
      <c r="G7518">
        <f>G7517+1</f>
        <v>7518</v>
      </c>
      <c r="H7518">
        <v>26</v>
      </c>
      <c r="I7518">
        <v>20210821</v>
      </c>
      <c r="J7518" cm="1">
        <f t="array" ref="J7518">INDEX(Sheet1!A:X,C7517+1,5)</f>
        <v>299.60000000000002</v>
      </c>
      <c r="K7518">
        <v>20260821</v>
      </c>
      <c r="L7518">
        <f>L7517+1</f>
        <v>7518</v>
      </c>
    </row>
    <row r="7519" spans="1:12">
      <c r="A7519">
        <f>A7518+1</f>
        <v>7519</v>
      </c>
      <c r="B7519">
        <v>26</v>
      </c>
      <c r="C7519">
        <f t="shared" si="117"/>
        <v>627</v>
      </c>
      <c r="D7519">
        <f>IF(D7518=12,1,D7518+1)</f>
        <v>7</v>
      </c>
      <c r="G7519">
        <f>G7518+1</f>
        <v>7519</v>
      </c>
      <c r="H7519">
        <v>26</v>
      </c>
      <c r="I7519">
        <v>20210821</v>
      </c>
      <c r="J7519" cm="1">
        <f t="array" ref="J7519">INDEX(Sheet1!A:X,C7518+1,5)</f>
        <v>299.60000000000002</v>
      </c>
      <c r="K7519">
        <v>20260821</v>
      </c>
      <c r="L7519">
        <f>L7518+1</f>
        <v>7519</v>
      </c>
    </row>
    <row r="7520" spans="1:12">
      <c r="A7520">
        <f>A7519+1</f>
        <v>7520</v>
      </c>
      <c r="B7520">
        <v>26</v>
      </c>
      <c r="C7520">
        <f t="shared" si="117"/>
        <v>627</v>
      </c>
      <c r="D7520">
        <f>IF(D7519=12,1,D7519+1)</f>
        <v>8</v>
      </c>
      <c r="G7520">
        <f>G7519+1</f>
        <v>7520</v>
      </c>
      <c r="H7520">
        <v>26</v>
      </c>
      <c r="I7520">
        <v>20210821</v>
      </c>
      <c r="J7520" cm="1">
        <f t="array" ref="J7520">INDEX(Sheet1!A:X,C7519+1,5)</f>
        <v>299.60000000000002</v>
      </c>
      <c r="K7520">
        <v>20260821</v>
      </c>
      <c r="L7520">
        <f>L7519+1</f>
        <v>7520</v>
      </c>
    </row>
    <row r="7521" spans="1:12">
      <c r="A7521">
        <f>A7520+1</f>
        <v>7521</v>
      </c>
      <c r="B7521">
        <v>26</v>
      </c>
      <c r="C7521">
        <f t="shared" si="117"/>
        <v>627</v>
      </c>
      <c r="D7521">
        <f>IF(D7520=12,1,D7520+1)</f>
        <v>9</v>
      </c>
      <c r="G7521">
        <f>G7520+1</f>
        <v>7521</v>
      </c>
      <c r="H7521">
        <v>26</v>
      </c>
      <c r="I7521">
        <v>20210821</v>
      </c>
      <c r="J7521" cm="1">
        <f t="array" ref="J7521">INDEX(Sheet1!A:X,C7520+1,5)</f>
        <v>299.60000000000002</v>
      </c>
      <c r="K7521">
        <v>20260821</v>
      </c>
      <c r="L7521">
        <f>L7520+1</f>
        <v>7521</v>
      </c>
    </row>
    <row r="7522" spans="1:12">
      <c r="A7522">
        <f>A7521+1</f>
        <v>7522</v>
      </c>
      <c r="B7522">
        <v>26</v>
      </c>
      <c r="C7522">
        <f t="shared" si="117"/>
        <v>627</v>
      </c>
      <c r="D7522">
        <f>IF(D7521=12,1,D7521+1)</f>
        <v>10</v>
      </c>
      <c r="G7522">
        <f>G7521+1</f>
        <v>7522</v>
      </c>
      <c r="H7522">
        <v>26</v>
      </c>
      <c r="I7522">
        <v>20210821</v>
      </c>
      <c r="J7522" cm="1">
        <f t="array" ref="J7522">INDEX(Sheet1!A:X,C7521+1,5)</f>
        <v>299.60000000000002</v>
      </c>
      <c r="K7522">
        <v>20260821</v>
      </c>
      <c r="L7522">
        <f>L7521+1</f>
        <v>7522</v>
      </c>
    </row>
    <row r="7523" spans="1:12">
      <c r="A7523">
        <f>A7522+1</f>
        <v>7523</v>
      </c>
      <c r="B7523">
        <v>26</v>
      </c>
      <c r="C7523">
        <f t="shared" si="117"/>
        <v>627</v>
      </c>
      <c r="D7523">
        <f>IF(D7522=12,1,D7522+1)</f>
        <v>11</v>
      </c>
      <c r="G7523">
        <f>G7522+1</f>
        <v>7523</v>
      </c>
      <c r="H7523">
        <v>26</v>
      </c>
      <c r="I7523">
        <v>20210821</v>
      </c>
      <c r="J7523" cm="1">
        <f t="array" ref="J7523">INDEX(Sheet1!A:X,C7522+1,5)</f>
        <v>299.60000000000002</v>
      </c>
      <c r="K7523">
        <v>20260821</v>
      </c>
      <c r="L7523">
        <f>L7522+1</f>
        <v>7523</v>
      </c>
    </row>
    <row r="7524" spans="1:12">
      <c r="A7524">
        <f>A7523+1</f>
        <v>7524</v>
      </c>
      <c r="B7524">
        <v>26</v>
      </c>
      <c r="C7524">
        <f t="shared" si="117"/>
        <v>628</v>
      </c>
      <c r="D7524">
        <f>IF(D7523=12,1,D7523+1)</f>
        <v>12</v>
      </c>
      <c r="G7524">
        <f>G7523+1</f>
        <v>7524</v>
      </c>
      <c r="H7524">
        <v>26</v>
      </c>
      <c r="I7524">
        <v>20210821</v>
      </c>
      <c r="J7524" cm="1">
        <f t="array" ref="J7524">INDEX(Sheet1!A:X,C7523+1,5)</f>
        <v>299.60000000000002</v>
      </c>
      <c r="K7524">
        <v>20260821</v>
      </c>
      <c r="L7524">
        <f>L7523+1</f>
        <v>7524</v>
      </c>
    </row>
    <row r="7525" spans="1:12">
      <c r="A7525">
        <f>A7524+1</f>
        <v>7525</v>
      </c>
      <c r="B7525">
        <v>26</v>
      </c>
      <c r="C7525">
        <f t="shared" si="117"/>
        <v>628</v>
      </c>
      <c r="D7525">
        <f>IF(D7524=12,1,D7524+1)</f>
        <v>1</v>
      </c>
      <c r="G7525">
        <f>G7524+1</f>
        <v>7525</v>
      </c>
      <c r="H7525">
        <v>26</v>
      </c>
      <c r="I7525">
        <v>20210821</v>
      </c>
      <c r="J7525" cm="1">
        <f t="array" ref="J7525">INDEX(Sheet1!A:X,C7524+1,5)</f>
        <v>299.60000000000002</v>
      </c>
      <c r="K7525">
        <v>20260821</v>
      </c>
      <c r="L7525">
        <f>L7524+1</f>
        <v>7525</v>
      </c>
    </row>
    <row r="7526" spans="1:12">
      <c r="A7526">
        <f>A7525+1</f>
        <v>7526</v>
      </c>
      <c r="B7526">
        <v>26</v>
      </c>
      <c r="C7526">
        <f t="shared" si="117"/>
        <v>628</v>
      </c>
      <c r="D7526">
        <f>IF(D7525=12,1,D7525+1)</f>
        <v>2</v>
      </c>
      <c r="G7526">
        <f>G7525+1</f>
        <v>7526</v>
      </c>
      <c r="H7526">
        <v>26</v>
      </c>
      <c r="I7526">
        <v>20210821</v>
      </c>
      <c r="J7526" cm="1">
        <f t="array" ref="J7526">INDEX(Sheet1!A:X,C7525+1,5)</f>
        <v>299.60000000000002</v>
      </c>
      <c r="K7526">
        <v>20260821</v>
      </c>
      <c r="L7526">
        <f>L7525+1</f>
        <v>7526</v>
      </c>
    </row>
    <row r="7527" spans="1:12">
      <c r="A7527">
        <f>A7526+1</f>
        <v>7527</v>
      </c>
      <c r="B7527">
        <v>26</v>
      </c>
      <c r="C7527">
        <f t="shared" si="117"/>
        <v>628</v>
      </c>
      <c r="D7527">
        <f>IF(D7526=12,1,D7526+1)</f>
        <v>3</v>
      </c>
      <c r="G7527">
        <f>G7526+1</f>
        <v>7527</v>
      </c>
      <c r="H7527">
        <v>26</v>
      </c>
      <c r="I7527">
        <v>20210821</v>
      </c>
      <c r="J7527" cm="1">
        <f t="array" ref="J7527">INDEX(Sheet1!A:X,C7526+1,5)</f>
        <v>299.60000000000002</v>
      </c>
      <c r="K7527">
        <v>20260821</v>
      </c>
      <c r="L7527">
        <f>L7526+1</f>
        <v>7527</v>
      </c>
    </row>
    <row r="7528" spans="1:12">
      <c r="A7528">
        <f>A7527+1</f>
        <v>7528</v>
      </c>
      <c r="B7528">
        <v>26</v>
      </c>
      <c r="C7528">
        <f t="shared" si="117"/>
        <v>628</v>
      </c>
      <c r="D7528">
        <f>IF(D7527=12,1,D7527+1)</f>
        <v>4</v>
      </c>
      <c r="G7528">
        <f>G7527+1</f>
        <v>7528</v>
      </c>
      <c r="H7528">
        <v>26</v>
      </c>
      <c r="I7528">
        <v>20210821</v>
      </c>
      <c r="J7528" cm="1">
        <f t="array" ref="J7528">INDEX(Sheet1!A:X,C7527+1,5)</f>
        <v>299.60000000000002</v>
      </c>
      <c r="K7528">
        <v>20260821</v>
      </c>
      <c r="L7528">
        <f>L7527+1</f>
        <v>7528</v>
      </c>
    </row>
    <row r="7529" spans="1:12">
      <c r="A7529">
        <f>A7528+1</f>
        <v>7529</v>
      </c>
      <c r="B7529">
        <v>26</v>
      </c>
      <c r="C7529">
        <f t="shared" si="117"/>
        <v>628</v>
      </c>
      <c r="D7529">
        <f>IF(D7528=12,1,D7528+1)</f>
        <v>5</v>
      </c>
      <c r="G7529">
        <f>G7528+1</f>
        <v>7529</v>
      </c>
      <c r="H7529">
        <v>26</v>
      </c>
      <c r="I7529">
        <v>20210821</v>
      </c>
      <c r="J7529" cm="1">
        <f t="array" ref="J7529">INDEX(Sheet1!A:X,C7528+1,5)</f>
        <v>299.60000000000002</v>
      </c>
      <c r="K7529">
        <v>20260821</v>
      </c>
      <c r="L7529">
        <f>L7528+1</f>
        <v>7529</v>
      </c>
    </row>
    <row r="7530" spans="1:12">
      <c r="A7530">
        <f>A7529+1</f>
        <v>7530</v>
      </c>
      <c r="B7530">
        <v>26</v>
      </c>
      <c r="C7530">
        <f t="shared" si="117"/>
        <v>628</v>
      </c>
      <c r="D7530">
        <f>IF(D7529=12,1,D7529+1)</f>
        <v>6</v>
      </c>
      <c r="G7530">
        <f>G7529+1</f>
        <v>7530</v>
      </c>
      <c r="H7530">
        <v>26</v>
      </c>
      <c r="I7530">
        <v>20210821</v>
      </c>
      <c r="J7530" cm="1">
        <f t="array" ref="J7530">INDEX(Sheet1!A:X,C7529+1,5)</f>
        <v>299.60000000000002</v>
      </c>
      <c r="K7530">
        <v>20260821</v>
      </c>
      <c r="L7530">
        <f>L7529+1</f>
        <v>7530</v>
      </c>
    </row>
    <row r="7531" spans="1:12">
      <c r="A7531">
        <f>A7530+1</f>
        <v>7531</v>
      </c>
      <c r="B7531">
        <v>26</v>
      </c>
      <c r="C7531">
        <f t="shared" si="117"/>
        <v>628</v>
      </c>
      <c r="D7531">
        <f>IF(D7530=12,1,D7530+1)</f>
        <v>7</v>
      </c>
      <c r="G7531">
        <f>G7530+1</f>
        <v>7531</v>
      </c>
      <c r="H7531">
        <v>26</v>
      </c>
      <c r="I7531">
        <v>20210821</v>
      </c>
      <c r="J7531" cm="1">
        <f t="array" ref="J7531">INDEX(Sheet1!A:X,C7530+1,5)</f>
        <v>299.60000000000002</v>
      </c>
      <c r="K7531">
        <v>20260821</v>
      </c>
      <c r="L7531">
        <f>L7530+1</f>
        <v>7531</v>
      </c>
    </row>
    <row r="7532" spans="1:12">
      <c r="A7532">
        <f>A7531+1</f>
        <v>7532</v>
      </c>
      <c r="B7532">
        <v>26</v>
      </c>
      <c r="C7532">
        <f t="shared" si="117"/>
        <v>628</v>
      </c>
      <c r="D7532">
        <f>IF(D7531=12,1,D7531+1)</f>
        <v>8</v>
      </c>
      <c r="G7532">
        <f>G7531+1</f>
        <v>7532</v>
      </c>
      <c r="H7532">
        <v>26</v>
      </c>
      <c r="I7532">
        <v>20210821</v>
      </c>
      <c r="J7532" cm="1">
        <f t="array" ref="J7532">INDEX(Sheet1!A:X,C7531+1,5)</f>
        <v>299.60000000000002</v>
      </c>
      <c r="K7532">
        <v>20260821</v>
      </c>
      <c r="L7532">
        <f>L7531+1</f>
        <v>7532</v>
      </c>
    </row>
    <row r="7533" spans="1:12">
      <c r="A7533">
        <f>A7532+1</f>
        <v>7533</v>
      </c>
      <c r="B7533">
        <v>26</v>
      </c>
      <c r="C7533">
        <f t="shared" si="117"/>
        <v>628</v>
      </c>
      <c r="D7533">
        <f>IF(D7532=12,1,D7532+1)</f>
        <v>9</v>
      </c>
      <c r="G7533">
        <f>G7532+1</f>
        <v>7533</v>
      </c>
      <c r="H7533">
        <v>26</v>
      </c>
      <c r="I7533">
        <v>20210821</v>
      </c>
      <c r="J7533" cm="1">
        <f t="array" ref="J7533">INDEX(Sheet1!A:X,C7532+1,5)</f>
        <v>299.60000000000002</v>
      </c>
      <c r="K7533">
        <v>20260821</v>
      </c>
      <c r="L7533">
        <f>L7532+1</f>
        <v>7533</v>
      </c>
    </row>
    <row r="7534" spans="1:12">
      <c r="A7534">
        <f>A7533+1</f>
        <v>7534</v>
      </c>
      <c r="B7534">
        <v>26</v>
      </c>
      <c r="C7534">
        <f t="shared" si="117"/>
        <v>628</v>
      </c>
      <c r="D7534">
        <f>IF(D7533=12,1,D7533+1)</f>
        <v>10</v>
      </c>
      <c r="G7534">
        <f>G7533+1</f>
        <v>7534</v>
      </c>
      <c r="H7534">
        <v>26</v>
      </c>
      <c r="I7534">
        <v>20210821</v>
      </c>
      <c r="J7534" cm="1">
        <f t="array" ref="J7534">INDEX(Sheet1!A:X,C7533+1,5)</f>
        <v>299.60000000000002</v>
      </c>
      <c r="K7534">
        <v>20260821</v>
      </c>
      <c r="L7534">
        <f>L7533+1</f>
        <v>7534</v>
      </c>
    </row>
    <row r="7535" spans="1:12">
      <c r="A7535">
        <f>A7534+1</f>
        <v>7535</v>
      </c>
      <c r="B7535">
        <v>26</v>
      </c>
      <c r="C7535">
        <f t="shared" si="117"/>
        <v>628</v>
      </c>
      <c r="D7535">
        <f>IF(D7534=12,1,D7534+1)</f>
        <v>11</v>
      </c>
      <c r="G7535">
        <f>G7534+1</f>
        <v>7535</v>
      </c>
      <c r="H7535">
        <v>26</v>
      </c>
      <c r="I7535">
        <v>20210821</v>
      </c>
      <c r="J7535" cm="1">
        <f t="array" ref="J7535">INDEX(Sheet1!A:X,C7534+1,5)</f>
        <v>299.60000000000002</v>
      </c>
      <c r="K7535">
        <v>20260821</v>
      </c>
      <c r="L7535">
        <f>L7534+1</f>
        <v>7535</v>
      </c>
    </row>
    <row r="7536" spans="1:12">
      <c r="A7536">
        <f>A7535+1</f>
        <v>7536</v>
      </c>
      <c r="B7536">
        <v>26</v>
      </c>
      <c r="C7536">
        <f t="shared" si="117"/>
        <v>629</v>
      </c>
      <c r="D7536">
        <f>IF(D7535=12,1,D7535+1)</f>
        <v>12</v>
      </c>
      <c r="G7536">
        <f>G7535+1</f>
        <v>7536</v>
      </c>
      <c r="H7536">
        <v>26</v>
      </c>
      <c r="I7536">
        <v>20210821</v>
      </c>
      <c r="J7536" cm="1">
        <f t="array" ref="J7536">INDEX(Sheet1!A:X,C7535+1,5)</f>
        <v>299.60000000000002</v>
      </c>
      <c r="K7536">
        <v>20260821</v>
      </c>
      <c r="L7536">
        <f>L7535+1</f>
        <v>7536</v>
      </c>
    </row>
    <row r="7537" spans="1:12">
      <c r="A7537">
        <f>A7536+1</f>
        <v>7537</v>
      </c>
      <c r="B7537">
        <v>26</v>
      </c>
      <c r="C7537">
        <f t="shared" si="117"/>
        <v>629</v>
      </c>
      <c r="D7537">
        <f>IF(D7536=12,1,D7536+1)</f>
        <v>1</v>
      </c>
      <c r="G7537">
        <f>G7536+1</f>
        <v>7537</v>
      </c>
      <c r="H7537">
        <v>26</v>
      </c>
      <c r="I7537">
        <v>20210821</v>
      </c>
      <c r="J7537" cm="1">
        <f t="array" ref="J7537">INDEX(Sheet1!A:X,C7536+1,5)</f>
        <v>299.60000000000002</v>
      </c>
      <c r="K7537">
        <v>20260821</v>
      </c>
      <c r="L7537">
        <f>L7536+1</f>
        <v>7537</v>
      </c>
    </row>
    <row r="7538" spans="1:12">
      <c r="A7538">
        <f>A7537+1</f>
        <v>7538</v>
      </c>
      <c r="B7538">
        <v>26</v>
      </c>
      <c r="C7538">
        <f t="shared" si="117"/>
        <v>629</v>
      </c>
      <c r="D7538">
        <f>IF(D7537=12,1,D7537+1)</f>
        <v>2</v>
      </c>
      <c r="G7538">
        <f>G7537+1</f>
        <v>7538</v>
      </c>
      <c r="H7538">
        <v>26</v>
      </c>
      <c r="I7538">
        <v>20210821</v>
      </c>
      <c r="J7538" cm="1">
        <f t="array" ref="J7538">INDEX(Sheet1!A:X,C7537+1,5)</f>
        <v>299.60000000000002</v>
      </c>
      <c r="K7538">
        <v>20260821</v>
      </c>
      <c r="L7538">
        <f>L7537+1</f>
        <v>7538</v>
      </c>
    </row>
    <row r="7539" spans="1:12">
      <c r="A7539">
        <f>A7538+1</f>
        <v>7539</v>
      </c>
      <c r="B7539">
        <v>26</v>
      </c>
      <c r="C7539">
        <f t="shared" si="117"/>
        <v>629</v>
      </c>
      <c r="D7539">
        <f>IF(D7538=12,1,D7538+1)</f>
        <v>3</v>
      </c>
      <c r="G7539">
        <f>G7538+1</f>
        <v>7539</v>
      </c>
      <c r="H7539">
        <v>26</v>
      </c>
      <c r="I7539">
        <v>20210821</v>
      </c>
      <c r="J7539" cm="1">
        <f t="array" ref="J7539">INDEX(Sheet1!A:X,C7538+1,5)</f>
        <v>299.60000000000002</v>
      </c>
      <c r="K7539">
        <v>20260821</v>
      </c>
      <c r="L7539">
        <f>L7538+1</f>
        <v>7539</v>
      </c>
    </row>
    <row r="7540" spans="1:12">
      <c r="A7540">
        <f>A7539+1</f>
        <v>7540</v>
      </c>
      <c r="B7540">
        <v>26</v>
      </c>
      <c r="C7540">
        <f t="shared" si="117"/>
        <v>629</v>
      </c>
      <c r="D7540">
        <f>IF(D7539=12,1,D7539+1)</f>
        <v>4</v>
      </c>
      <c r="G7540">
        <f>G7539+1</f>
        <v>7540</v>
      </c>
      <c r="H7540">
        <v>26</v>
      </c>
      <c r="I7540">
        <v>20210821</v>
      </c>
      <c r="J7540" cm="1">
        <f t="array" ref="J7540">INDEX(Sheet1!A:X,C7539+1,5)</f>
        <v>299.60000000000002</v>
      </c>
      <c r="K7540">
        <v>20260821</v>
      </c>
      <c r="L7540">
        <f>L7539+1</f>
        <v>7540</v>
      </c>
    </row>
    <row r="7541" spans="1:12">
      <c r="A7541">
        <f>A7540+1</f>
        <v>7541</v>
      </c>
      <c r="B7541">
        <v>26</v>
      </c>
      <c r="C7541">
        <f t="shared" si="117"/>
        <v>629</v>
      </c>
      <c r="D7541">
        <f>IF(D7540=12,1,D7540+1)</f>
        <v>5</v>
      </c>
      <c r="G7541">
        <f>G7540+1</f>
        <v>7541</v>
      </c>
      <c r="H7541">
        <v>26</v>
      </c>
      <c r="I7541">
        <v>20210821</v>
      </c>
      <c r="J7541" cm="1">
        <f t="array" ref="J7541">INDEX(Sheet1!A:X,C7540+1,5)</f>
        <v>299.60000000000002</v>
      </c>
      <c r="K7541">
        <v>20260821</v>
      </c>
      <c r="L7541">
        <f>L7540+1</f>
        <v>7541</v>
      </c>
    </row>
    <row r="7542" spans="1:12">
      <c r="A7542">
        <f>A7541+1</f>
        <v>7542</v>
      </c>
      <c r="B7542">
        <v>26</v>
      </c>
      <c r="C7542">
        <f t="shared" si="117"/>
        <v>629</v>
      </c>
      <c r="D7542">
        <f>IF(D7541=12,1,D7541+1)</f>
        <v>6</v>
      </c>
      <c r="G7542">
        <f>G7541+1</f>
        <v>7542</v>
      </c>
      <c r="H7542">
        <v>26</v>
      </c>
      <c r="I7542">
        <v>20210821</v>
      </c>
      <c r="J7542" cm="1">
        <f t="array" ref="J7542">INDEX(Sheet1!A:X,C7541+1,5)</f>
        <v>299.60000000000002</v>
      </c>
      <c r="K7542">
        <v>20260821</v>
      </c>
      <c r="L7542">
        <f>L7541+1</f>
        <v>7542</v>
      </c>
    </row>
    <row r="7543" spans="1:12">
      <c r="A7543">
        <f>A7542+1</f>
        <v>7543</v>
      </c>
      <c r="B7543">
        <v>26</v>
      </c>
      <c r="C7543">
        <f t="shared" si="117"/>
        <v>629</v>
      </c>
      <c r="D7543">
        <f>IF(D7542=12,1,D7542+1)</f>
        <v>7</v>
      </c>
      <c r="G7543">
        <f>G7542+1</f>
        <v>7543</v>
      </c>
      <c r="H7543">
        <v>26</v>
      </c>
      <c r="I7543">
        <v>20210821</v>
      </c>
      <c r="J7543" cm="1">
        <f t="array" ref="J7543">INDEX(Sheet1!A:X,C7542+1,5)</f>
        <v>299.60000000000002</v>
      </c>
      <c r="K7543">
        <v>20260821</v>
      </c>
      <c r="L7543">
        <f>L7542+1</f>
        <v>7543</v>
      </c>
    </row>
    <row r="7544" spans="1:12">
      <c r="A7544">
        <f>A7543+1</f>
        <v>7544</v>
      </c>
      <c r="B7544">
        <v>26</v>
      </c>
      <c r="C7544">
        <f t="shared" si="117"/>
        <v>629</v>
      </c>
      <c r="D7544">
        <f>IF(D7543=12,1,D7543+1)</f>
        <v>8</v>
      </c>
      <c r="G7544">
        <f>G7543+1</f>
        <v>7544</v>
      </c>
      <c r="H7544">
        <v>26</v>
      </c>
      <c r="I7544">
        <v>20210821</v>
      </c>
      <c r="J7544" cm="1">
        <f t="array" ref="J7544">INDEX(Sheet1!A:X,C7543+1,5)</f>
        <v>299.60000000000002</v>
      </c>
      <c r="K7544">
        <v>20260821</v>
      </c>
      <c r="L7544">
        <f>L7543+1</f>
        <v>7544</v>
      </c>
    </row>
    <row r="7545" spans="1:12">
      <c r="A7545">
        <f>A7544+1</f>
        <v>7545</v>
      </c>
      <c r="B7545">
        <v>26</v>
      </c>
      <c r="C7545">
        <f t="shared" si="117"/>
        <v>629</v>
      </c>
      <c r="D7545">
        <f>IF(D7544=12,1,D7544+1)</f>
        <v>9</v>
      </c>
      <c r="G7545">
        <f>G7544+1</f>
        <v>7545</v>
      </c>
      <c r="H7545">
        <v>26</v>
      </c>
      <c r="I7545">
        <v>20210821</v>
      </c>
      <c r="J7545" cm="1">
        <f t="array" ref="J7545">INDEX(Sheet1!A:X,C7544+1,5)</f>
        <v>299.60000000000002</v>
      </c>
      <c r="K7545">
        <v>20260821</v>
      </c>
      <c r="L7545">
        <f>L7544+1</f>
        <v>7545</v>
      </c>
    </row>
    <row r="7546" spans="1:12">
      <c r="A7546">
        <f>A7545+1</f>
        <v>7546</v>
      </c>
      <c r="B7546">
        <v>26</v>
      </c>
      <c r="C7546">
        <f t="shared" si="117"/>
        <v>629</v>
      </c>
      <c r="D7546">
        <f>IF(D7545=12,1,D7545+1)</f>
        <v>10</v>
      </c>
      <c r="G7546">
        <f>G7545+1</f>
        <v>7546</v>
      </c>
      <c r="H7546">
        <v>26</v>
      </c>
      <c r="I7546">
        <v>20210821</v>
      </c>
      <c r="J7546" cm="1">
        <f t="array" ref="J7546">INDEX(Sheet1!A:X,C7545+1,5)</f>
        <v>299.60000000000002</v>
      </c>
      <c r="K7546">
        <v>20260821</v>
      </c>
      <c r="L7546">
        <f>L7545+1</f>
        <v>7546</v>
      </c>
    </row>
    <row r="7547" spans="1:12">
      <c r="A7547">
        <f>A7546+1</f>
        <v>7547</v>
      </c>
      <c r="B7547">
        <v>26</v>
      </c>
      <c r="C7547">
        <f t="shared" si="117"/>
        <v>629</v>
      </c>
      <c r="D7547">
        <f>IF(D7546=12,1,D7546+1)</f>
        <v>11</v>
      </c>
      <c r="G7547">
        <f>G7546+1</f>
        <v>7547</v>
      </c>
      <c r="H7547">
        <v>26</v>
      </c>
      <c r="I7547">
        <v>20210821</v>
      </c>
      <c r="J7547" cm="1">
        <f t="array" ref="J7547">INDEX(Sheet1!A:X,C7546+1,5)</f>
        <v>299.60000000000002</v>
      </c>
      <c r="K7547">
        <v>20260821</v>
      </c>
      <c r="L7547">
        <f>L7546+1</f>
        <v>7547</v>
      </c>
    </row>
    <row r="7548" spans="1:12">
      <c r="A7548">
        <f>A7547+1</f>
        <v>7548</v>
      </c>
      <c r="B7548">
        <v>26</v>
      </c>
      <c r="C7548">
        <f t="shared" si="117"/>
        <v>630</v>
      </c>
      <c r="D7548">
        <f>IF(D7547=12,1,D7547+1)</f>
        <v>12</v>
      </c>
      <c r="G7548">
        <f>G7547+1</f>
        <v>7548</v>
      </c>
      <c r="H7548">
        <v>26</v>
      </c>
      <c r="I7548">
        <v>20210821</v>
      </c>
      <c r="J7548" cm="1">
        <f t="array" ref="J7548">INDEX(Sheet1!A:X,C7547+1,5)</f>
        <v>299.60000000000002</v>
      </c>
      <c r="K7548">
        <v>20260821</v>
      </c>
      <c r="L7548">
        <f>L7547+1</f>
        <v>7548</v>
      </c>
    </row>
    <row r="7549" spans="1:12">
      <c r="A7549">
        <f>A7548+1</f>
        <v>7549</v>
      </c>
      <c r="B7549">
        <v>26</v>
      </c>
      <c r="C7549">
        <f t="shared" si="117"/>
        <v>630</v>
      </c>
      <c r="D7549">
        <f>IF(D7548=12,1,D7548+1)</f>
        <v>1</v>
      </c>
      <c r="G7549">
        <f>G7548+1</f>
        <v>7549</v>
      </c>
      <c r="H7549">
        <v>26</v>
      </c>
      <c r="I7549">
        <v>20210821</v>
      </c>
      <c r="J7549" cm="1">
        <f t="array" ref="J7549">INDEX(Sheet1!A:X,C7548+1,5)</f>
        <v>299.60000000000002</v>
      </c>
      <c r="K7549">
        <v>20260821</v>
      </c>
      <c r="L7549">
        <f>L7548+1</f>
        <v>7549</v>
      </c>
    </row>
    <row r="7550" spans="1:12">
      <c r="A7550">
        <f>A7549+1</f>
        <v>7550</v>
      </c>
      <c r="B7550">
        <v>26</v>
      </c>
      <c r="C7550">
        <f t="shared" si="117"/>
        <v>630</v>
      </c>
      <c r="D7550">
        <f>IF(D7549=12,1,D7549+1)</f>
        <v>2</v>
      </c>
      <c r="G7550">
        <f>G7549+1</f>
        <v>7550</v>
      </c>
      <c r="H7550">
        <v>26</v>
      </c>
      <c r="I7550">
        <v>20210821</v>
      </c>
      <c r="J7550" cm="1">
        <f t="array" ref="J7550">INDEX(Sheet1!A:X,C7549+1,5)</f>
        <v>299.60000000000002</v>
      </c>
      <c r="K7550">
        <v>20260821</v>
      </c>
      <c r="L7550">
        <f>L7549+1</f>
        <v>7550</v>
      </c>
    </row>
    <row r="7551" spans="1:12">
      <c r="A7551">
        <f>A7550+1</f>
        <v>7551</v>
      </c>
      <c r="B7551">
        <v>26</v>
      </c>
      <c r="C7551">
        <f t="shared" si="117"/>
        <v>630</v>
      </c>
      <c r="D7551">
        <f>IF(D7550=12,1,D7550+1)</f>
        <v>3</v>
      </c>
      <c r="G7551">
        <f>G7550+1</f>
        <v>7551</v>
      </c>
      <c r="H7551">
        <v>26</v>
      </c>
      <c r="I7551">
        <v>20210821</v>
      </c>
      <c r="J7551" cm="1">
        <f t="array" ref="J7551">INDEX(Sheet1!A:X,C7550+1,5)</f>
        <v>299.60000000000002</v>
      </c>
      <c r="K7551">
        <v>20260821</v>
      </c>
      <c r="L7551">
        <f>L7550+1</f>
        <v>7551</v>
      </c>
    </row>
    <row r="7552" spans="1:12">
      <c r="A7552">
        <f>A7551+1</f>
        <v>7552</v>
      </c>
      <c r="B7552">
        <v>26</v>
      </c>
      <c r="C7552">
        <f t="shared" si="117"/>
        <v>630</v>
      </c>
      <c r="D7552">
        <f>IF(D7551=12,1,D7551+1)</f>
        <v>4</v>
      </c>
      <c r="G7552">
        <f>G7551+1</f>
        <v>7552</v>
      </c>
      <c r="H7552">
        <v>26</v>
      </c>
      <c r="I7552">
        <v>20210821</v>
      </c>
      <c r="J7552" cm="1">
        <f t="array" ref="J7552">INDEX(Sheet1!A:X,C7551+1,5)</f>
        <v>299.60000000000002</v>
      </c>
      <c r="K7552">
        <v>20260821</v>
      </c>
      <c r="L7552">
        <f>L7551+1</f>
        <v>7552</v>
      </c>
    </row>
    <row r="7553" spans="1:12">
      <c r="A7553">
        <f>A7552+1</f>
        <v>7553</v>
      </c>
      <c r="B7553">
        <v>26</v>
      </c>
      <c r="C7553">
        <f t="shared" ref="C7553:C7616" si="118">ROUNDDOWN(ROW()/12,0)+1</f>
        <v>630</v>
      </c>
      <c r="D7553">
        <f>IF(D7552=12,1,D7552+1)</f>
        <v>5</v>
      </c>
      <c r="G7553">
        <f>G7552+1</f>
        <v>7553</v>
      </c>
      <c r="H7553">
        <v>26</v>
      </c>
      <c r="I7553">
        <v>20210821</v>
      </c>
      <c r="J7553" cm="1">
        <f t="array" ref="J7553">INDEX(Sheet1!A:X,C7552+1,5)</f>
        <v>299.60000000000002</v>
      </c>
      <c r="K7553">
        <v>20260821</v>
      </c>
      <c r="L7553">
        <f>L7552+1</f>
        <v>7553</v>
      </c>
    </row>
    <row r="7554" spans="1:12">
      <c r="A7554">
        <f>A7553+1</f>
        <v>7554</v>
      </c>
      <c r="B7554">
        <v>26</v>
      </c>
      <c r="C7554">
        <f t="shared" si="118"/>
        <v>630</v>
      </c>
      <c r="D7554">
        <f>IF(D7553=12,1,D7553+1)</f>
        <v>6</v>
      </c>
      <c r="G7554">
        <f>G7553+1</f>
        <v>7554</v>
      </c>
      <c r="H7554">
        <v>26</v>
      </c>
      <c r="I7554">
        <v>20210821</v>
      </c>
      <c r="J7554" cm="1">
        <f t="array" ref="J7554">INDEX(Sheet1!A:X,C7553+1,5)</f>
        <v>299.60000000000002</v>
      </c>
      <c r="K7554">
        <v>20260821</v>
      </c>
      <c r="L7554">
        <f>L7553+1</f>
        <v>7554</v>
      </c>
    </row>
    <row r="7555" spans="1:12">
      <c r="A7555">
        <f>A7554+1</f>
        <v>7555</v>
      </c>
      <c r="B7555">
        <v>26</v>
      </c>
      <c r="C7555">
        <f t="shared" si="118"/>
        <v>630</v>
      </c>
      <c r="D7555">
        <f>IF(D7554=12,1,D7554+1)</f>
        <v>7</v>
      </c>
      <c r="G7555">
        <f>G7554+1</f>
        <v>7555</v>
      </c>
      <c r="H7555">
        <v>26</v>
      </c>
      <c r="I7555">
        <v>20210821</v>
      </c>
      <c r="J7555" cm="1">
        <f t="array" ref="J7555">INDEX(Sheet1!A:X,C7554+1,5)</f>
        <v>299.60000000000002</v>
      </c>
      <c r="K7555">
        <v>20260821</v>
      </c>
      <c r="L7555">
        <f>L7554+1</f>
        <v>7555</v>
      </c>
    </row>
    <row r="7556" spans="1:12">
      <c r="A7556">
        <f>A7555+1</f>
        <v>7556</v>
      </c>
      <c r="B7556">
        <v>26</v>
      </c>
      <c r="C7556">
        <f t="shared" si="118"/>
        <v>630</v>
      </c>
      <c r="D7556">
        <f>IF(D7555=12,1,D7555+1)</f>
        <v>8</v>
      </c>
      <c r="G7556">
        <f>G7555+1</f>
        <v>7556</v>
      </c>
      <c r="H7556">
        <v>26</v>
      </c>
      <c r="I7556">
        <v>20210821</v>
      </c>
      <c r="J7556" cm="1">
        <f t="array" ref="J7556">INDEX(Sheet1!A:X,C7555+1,5)</f>
        <v>299.60000000000002</v>
      </c>
      <c r="K7556">
        <v>20260821</v>
      </c>
      <c r="L7556">
        <f>L7555+1</f>
        <v>7556</v>
      </c>
    </row>
    <row r="7557" spans="1:12">
      <c r="A7557">
        <f>A7556+1</f>
        <v>7557</v>
      </c>
      <c r="B7557">
        <v>26</v>
      </c>
      <c r="C7557">
        <f t="shared" si="118"/>
        <v>630</v>
      </c>
      <c r="D7557">
        <f>IF(D7556=12,1,D7556+1)</f>
        <v>9</v>
      </c>
      <c r="G7557">
        <f>G7556+1</f>
        <v>7557</v>
      </c>
      <c r="H7557">
        <v>26</v>
      </c>
      <c r="I7557">
        <v>20210821</v>
      </c>
      <c r="J7557" cm="1">
        <f t="array" ref="J7557">INDEX(Sheet1!A:X,C7556+1,5)</f>
        <v>299.60000000000002</v>
      </c>
      <c r="K7557">
        <v>20260821</v>
      </c>
      <c r="L7557">
        <f>L7556+1</f>
        <v>7557</v>
      </c>
    </row>
    <row r="7558" spans="1:12">
      <c r="A7558">
        <f>A7557+1</f>
        <v>7558</v>
      </c>
      <c r="B7558">
        <v>26</v>
      </c>
      <c r="C7558">
        <f t="shared" si="118"/>
        <v>630</v>
      </c>
      <c r="D7558">
        <f>IF(D7557=12,1,D7557+1)</f>
        <v>10</v>
      </c>
      <c r="G7558">
        <f>G7557+1</f>
        <v>7558</v>
      </c>
      <c r="H7558">
        <v>26</v>
      </c>
      <c r="I7558">
        <v>20210821</v>
      </c>
      <c r="J7558" cm="1">
        <f t="array" ref="J7558">INDEX(Sheet1!A:X,C7557+1,5)</f>
        <v>299.60000000000002</v>
      </c>
      <c r="K7558">
        <v>20260821</v>
      </c>
      <c r="L7558">
        <f>L7557+1</f>
        <v>7558</v>
      </c>
    </row>
    <row r="7559" spans="1:12">
      <c r="A7559">
        <f>A7558+1</f>
        <v>7559</v>
      </c>
      <c r="B7559">
        <v>26</v>
      </c>
      <c r="C7559">
        <f t="shared" si="118"/>
        <v>630</v>
      </c>
      <c r="D7559">
        <f>IF(D7558=12,1,D7558+1)</f>
        <v>11</v>
      </c>
      <c r="G7559">
        <f>G7558+1</f>
        <v>7559</v>
      </c>
      <c r="H7559">
        <v>26</v>
      </c>
      <c r="I7559">
        <v>20210821</v>
      </c>
      <c r="J7559" cm="1">
        <f t="array" ref="J7559">INDEX(Sheet1!A:X,C7558+1,5)</f>
        <v>299.60000000000002</v>
      </c>
      <c r="K7559">
        <v>20260821</v>
      </c>
      <c r="L7559">
        <f>L7558+1</f>
        <v>7559</v>
      </c>
    </row>
    <row r="7560" spans="1:12">
      <c r="A7560">
        <f>A7559+1</f>
        <v>7560</v>
      </c>
      <c r="B7560">
        <v>26</v>
      </c>
      <c r="C7560">
        <f t="shared" si="118"/>
        <v>631</v>
      </c>
      <c r="D7560">
        <f>IF(D7559=12,1,D7559+1)</f>
        <v>12</v>
      </c>
      <c r="G7560">
        <f>G7559+1</f>
        <v>7560</v>
      </c>
      <c r="H7560">
        <v>26</v>
      </c>
      <c r="I7560">
        <v>20210821</v>
      </c>
      <c r="J7560" cm="1">
        <f t="array" ref="J7560">INDEX(Sheet1!A:X,C7559+1,5)</f>
        <v>299.60000000000002</v>
      </c>
      <c r="K7560">
        <v>20260821</v>
      </c>
      <c r="L7560">
        <f>L7559+1</f>
        <v>7560</v>
      </c>
    </row>
    <row r="7561" spans="1:12">
      <c r="A7561">
        <f>A7560+1</f>
        <v>7561</v>
      </c>
      <c r="B7561">
        <v>26</v>
      </c>
      <c r="C7561">
        <f t="shared" si="118"/>
        <v>631</v>
      </c>
      <c r="D7561">
        <f>IF(D7560=12,1,D7560+1)</f>
        <v>1</v>
      </c>
      <c r="G7561">
        <f>G7560+1</f>
        <v>7561</v>
      </c>
      <c r="H7561">
        <v>26</v>
      </c>
      <c r="I7561">
        <v>20210821</v>
      </c>
      <c r="J7561" cm="1">
        <f t="array" ref="J7561">INDEX(Sheet1!A:X,C7560+1,5)</f>
        <v>299.60000000000002</v>
      </c>
      <c r="K7561">
        <v>20260821</v>
      </c>
      <c r="L7561">
        <f>L7560+1</f>
        <v>7561</v>
      </c>
    </row>
    <row r="7562" spans="1:12">
      <c r="A7562">
        <f>A7561+1</f>
        <v>7562</v>
      </c>
      <c r="B7562">
        <v>26</v>
      </c>
      <c r="C7562">
        <f t="shared" si="118"/>
        <v>631</v>
      </c>
      <c r="D7562">
        <f>IF(D7561=12,1,D7561+1)</f>
        <v>2</v>
      </c>
      <c r="G7562">
        <f>G7561+1</f>
        <v>7562</v>
      </c>
      <c r="H7562">
        <v>26</v>
      </c>
      <c r="I7562">
        <v>20210821</v>
      </c>
      <c r="J7562" cm="1">
        <f t="array" ref="J7562">INDEX(Sheet1!A:X,C7561+1,5)</f>
        <v>299.60000000000002</v>
      </c>
      <c r="K7562">
        <v>20260821</v>
      </c>
      <c r="L7562">
        <f>L7561+1</f>
        <v>7562</v>
      </c>
    </row>
    <row r="7563" spans="1:12">
      <c r="A7563">
        <f>A7562+1</f>
        <v>7563</v>
      </c>
      <c r="B7563">
        <v>26</v>
      </c>
      <c r="C7563">
        <f t="shared" si="118"/>
        <v>631</v>
      </c>
      <c r="D7563">
        <f>IF(D7562=12,1,D7562+1)</f>
        <v>3</v>
      </c>
      <c r="G7563">
        <f>G7562+1</f>
        <v>7563</v>
      </c>
      <c r="H7563">
        <v>26</v>
      </c>
      <c r="I7563">
        <v>20210821</v>
      </c>
      <c r="J7563" cm="1">
        <f t="array" ref="J7563">INDEX(Sheet1!A:X,C7562+1,5)</f>
        <v>299.60000000000002</v>
      </c>
      <c r="K7563">
        <v>20260821</v>
      </c>
      <c r="L7563">
        <f>L7562+1</f>
        <v>7563</v>
      </c>
    </row>
    <row r="7564" spans="1:12">
      <c r="A7564">
        <f>A7563+1</f>
        <v>7564</v>
      </c>
      <c r="B7564">
        <v>26</v>
      </c>
      <c r="C7564">
        <f t="shared" si="118"/>
        <v>631</v>
      </c>
      <c r="D7564">
        <f>IF(D7563=12,1,D7563+1)</f>
        <v>4</v>
      </c>
      <c r="G7564">
        <f>G7563+1</f>
        <v>7564</v>
      </c>
      <c r="H7564">
        <v>26</v>
      </c>
      <c r="I7564">
        <v>20210821</v>
      </c>
      <c r="J7564" cm="1">
        <f t="array" ref="J7564">INDEX(Sheet1!A:X,C7563+1,5)</f>
        <v>299.60000000000002</v>
      </c>
      <c r="K7564">
        <v>20260821</v>
      </c>
      <c r="L7564">
        <f>L7563+1</f>
        <v>7564</v>
      </c>
    </row>
    <row r="7565" spans="1:12">
      <c r="A7565">
        <f>A7564+1</f>
        <v>7565</v>
      </c>
      <c r="B7565">
        <v>26</v>
      </c>
      <c r="C7565">
        <f t="shared" si="118"/>
        <v>631</v>
      </c>
      <c r="D7565">
        <f>IF(D7564=12,1,D7564+1)</f>
        <v>5</v>
      </c>
      <c r="G7565">
        <f>G7564+1</f>
        <v>7565</v>
      </c>
      <c r="H7565">
        <v>26</v>
      </c>
      <c r="I7565">
        <v>20210821</v>
      </c>
      <c r="J7565" cm="1">
        <f t="array" ref="J7565">INDEX(Sheet1!A:X,C7564+1,5)</f>
        <v>299.60000000000002</v>
      </c>
      <c r="K7565">
        <v>20260821</v>
      </c>
      <c r="L7565">
        <f>L7564+1</f>
        <v>7565</v>
      </c>
    </row>
    <row r="7566" spans="1:12">
      <c r="A7566">
        <f>A7565+1</f>
        <v>7566</v>
      </c>
      <c r="B7566">
        <v>26</v>
      </c>
      <c r="C7566">
        <f t="shared" si="118"/>
        <v>631</v>
      </c>
      <c r="D7566">
        <f>IF(D7565=12,1,D7565+1)</f>
        <v>6</v>
      </c>
      <c r="G7566">
        <f>G7565+1</f>
        <v>7566</v>
      </c>
      <c r="H7566">
        <v>26</v>
      </c>
      <c r="I7566">
        <v>20210821</v>
      </c>
      <c r="J7566" cm="1">
        <f t="array" ref="J7566">INDEX(Sheet1!A:X,C7565+1,5)</f>
        <v>299.60000000000002</v>
      </c>
      <c r="K7566">
        <v>20260821</v>
      </c>
      <c r="L7566">
        <f>L7565+1</f>
        <v>7566</v>
      </c>
    </row>
    <row r="7567" spans="1:12">
      <c r="A7567">
        <f>A7566+1</f>
        <v>7567</v>
      </c>
      <c r="B7567">
        <v>26</v>
      </c>
      <c r="C7567">
        <f t="shared" si="118"/>
        <v>631</v>
      </c>
      <c r="D7567">
        <f>IF(D7566=12,1,D7566+1)</f>
        <v>7</v>
      </c>
      <c r="G7567">
        <f>G7566+1</f>
        <v>7567</v>
      </c>
      <c r="H7567">
        <v>26</v>
      </c>
      <c r="I7567">
        <v>20210821</v>
      </c>
      <c r="J7567" cm="1">
        <f t="array" ref="J7567">INDEX(Sheet1!A:X,C7566+1,5)</f>
        <v>299.60000000000002</v>
      </c>
      <c r="K7567">
        <v>20260821</v>
      </c>
      <c r="L7567">
        <f>L7566+1</f>
        <v>7567</v>
      </c>
    </row>
    <row r="7568" spans="1:12">
      <c r="A7568">
        <f>A7567+1</f>
        <v>7568</v>
      </c>
      <c r="B7568">
        <v>26</v>
      </c>
      <c r="C7568">
        <f t="shared" si="118"/>
        <v>631</v>
      </c>
      <c r="D7568">
        <f>IF(D7567=12,1,D7567+1)</f>
        <v>8</v>
      </c>
      <c r="G7568">
        <f>G7567+1</f>
        <v>7568</v>
      </c>
      <c r="H7568">
        <v>26</v>
      </c>
      <c r="I7568">
        <v>20210821</v>
      </c>
      <c r="J7568" cm="1">
        <f t="array" ref="J7568">INDEX(Sheet1!A:X,C7567+1,5)</f>
        <v>299.60000000000002</v>
      </c>
      <c r="K7568">
        <v>20260821</v>
      </c>
      <c r="L7568">
        <f>L7567+1</f>
        <v>7568</v>
      </c>
    </row>
    <row r="7569" spans="1:12">
      <c r="A7569">
        <f>A7568+1</f>
        <v>7569</v>
      </c>
      <c r="B7569">
        <v>26</v>
      </c>
      <c r="C7569">
        <f t="shared" si="118"/>
        <v>631</v>
      </c>
      <c r="D7569">
        <f>IF(D7568=12,1,D7568+1)</f>
        <v>9</v>
      </c>
      <c r="G7569">
        <f>G7568+1</f>
        <v>7569</v>
      </c>
      <c r="H7569">
        <v>26</v>
      </c>
      <c r="I7569">
        <v>20210821</v>
      </c>
      <c r="J7569" cm="1">
        <f t="array" ref="J7569">INDEX(Sheet1!A:X,C7568+1,5)</f>
        <v>299.60000000000002</v>
      </c>
      <c r="K7569">
        <v>20260821</v>
      </c>
      <c r="L7569">
        <f>L7568+1</f>
        <v>7569</v>
      </c>
    </row>
    <row r="7570" spans="1:12">
      <c r="A7570">
        <f>A7569+1</f>
        <v>7570</v>
      </c>
      <c r="B7570">
        <v>26</v>
      </c>
      <c r="C7570">
        <f t="shared" si="118"/>
        <v>631</v>
      </c>
      <c r="D7570">
        <f>IF(D7569=12,1,D7569+1)</f>
        <v>10</v>
      </c>
      <c r="G7570">
        <f>G7569+1</f>
        <v>7570</v>
      </c>
      <c r="H7570">
        <v>26</v>
      </c>
      <c r="I7570">
        <v>20210821</v>
      </c>
      <c r="J7570" cm="1">
        <f t="array" ref="J7570">INDEX(Sheet1!A:X,C7569+1,5)</f>
        <v>299.60000000000002</v>
      </c>
      <c r="K7570">
        <v>20260821</v>
      </c>
      <c r="L7570">
        <f>L7569+1</f>
        <v>7570</v>
      </c>
    </row>
    <row r="7571" spans="1:12">
      <c r="A7571">
        <f>A7570+1</f>
        <v>7571</v>
      </c>
      <c r="B7571">
        <v>26</v>
      </c>
      <c r="C7571">
        <f t="shared" si="118"/>
        <v>631</v>
      </c>
      <c r="D7571">
        <f>IF(D7570=12,1,D7570+1)</f>
        <v>11</v>
      </c>
      <c r="G7571">
        <f>G7570+1</f>
        <v>7571</v>
      </c>
      <c r="H7571">
        <v>26</v>
      </c>
      <c r="I7571">
        <v>20210821</v>
      </c>
      <c r="J7571" cm="1">
        <f t="array" ref="J7571">INDEX(Sheet1!A:X,C7570+1,5)</f>
        <v>299.60000000000002</v>
      </c>
      <c r="K7571">
        <v>20260821</v>
      </c>
      <c r="L7571">
        <f>L7570+1</f>
        <v>7571</v>
      </c>
    </row>
    <row r="7572" spans="1:12">
      <c r="A7572">
        <f>A7571+1</f>
        <v>7572</v>
      </c>
      <c r="B7572">
        <v>26</v>
      </c>
      <c r="C7572">
        <f t="shared" si="118"/>
        <v>632</v>
      </c>
      <c r="D7572">
        <f>IF(D7571=12,1,D7571+1)</f>
        <v>12</v>
      </c>
      <c r="G7572">
        <f>G7571+1</f>
        <v>7572</v>
      </c>
      <c r="H7572">
        <v>26</v>
      </c>
      <c r="I7572">
        <v>20210821</v>
      </c>
      <c r="J7572" cm="1">
        <f t="array" ref="J7572">INDEX(Sheet1!A:X,C7571+1,5)</f>
        <v>299.60000000000002</v>
      </c>
      <c r="K7572">
        <v>20260821</v>
      </c>
      <c r="L7572">
        <f>L7571+1</f>
        <v>7572</v>
      </c>
    </row>
    <row r="7573" spans="1:12">
      <c r="A7573">
        <f>A7572+1</f>
        <v>7573</v>
      </c>
      <c r="B7573">
        <v>26</v>
      </c>
      <c r="C7573">
        <f t="shared" si="118"/>
        <v>632</v>
      </c>
      <c r="D7573">
        <f>IF(D7572=12,1,D7572+1)</f>
        <v>1</v>
      </c>
      <c r="G7573">
        <f>G7572+1</f>
        <v>7573</v>
      </c>
      <c r="H7573">
        <v>26</v>
      </c>
      <c r="I7573">
        <v>20210821</v>
      </c>
      <c r="J7573" cm="1">
        <f t="array" ref="J7573">INDEX(Sheet1!A:X,C7572+1,5)</f>
        <v>358.45</v>
      </c>
      <c r="K7573">
        <v>20260821</v>
      </c>
      <c r="L7573">
        <f>L7572+1</f>
        <v>7573</v>
      </c>
    </row>
    <row r="7574" spans="1:12">
      <c r="A7574">
        <f>A7573+1</f>
        <v>7574</v>
      </c>
      <c r="B7574">
        <v>26</v>
      </c>
      <c r="C7574">
        <f t="shared" si="118"/>
        <v>632</v>
      </c>
      <c r="D7574">
        <f>IF(D7573=12,1,D7573+1)</f>
        <v>2</v>
      </c>
      <c r="G7574">
        <f>G7573+1</f>
        <v>7574</v>
      </c>
      <c r="H7574">
        <v>26</v>
      </c>
      <c r="I7574">
        <v>20210821</v>
      </c>
      <c r="J7574" cm="1">
        <f t="array" ref="J7574">INDEX(Sheet1!A:X,C7573+1,5)</f>
        <v>358.45</v>
      </c>
      <c r="K7574">
        <v>20260821</v>
      </c>
      <c r="L7574">
        <f>L7573+1</f>
        <v>7574</v>
      </c>
    </row>
    <row r="7575" spans="1:12">
      <c r="A7575">
        <f>A7574+1</f>
        <v>7575</v>
      </c>
      <c r="B7575">
        <v>26</v>
      </c>
      <c r="C7575">
        <f t="shared" si="118"/>
        <v>632</v>
      </c>
      <c r="D7575">
        <f>IF(D7574=12,1,D7574+1)</f>
        <v>3</v>
      </c>
      <c r="G7575">
        <f>G7574+1</f>
        <v>7575</v>
      </c>
      <c r="H7575">
        <v>26</v>
      </c>
      <c r="I7575">
        <v>20210821</v>
      </c>
      <c r="J7575" cm="1">
        <f t="array" ref="J7575">INDEX(Sheet1!A:X,C7574+1,5)</f>
        <v>358.45</v>
      </c>
      <c r="K7575">
        <v>20260821</v>
      </c>
      <c r="L7575">
        <f>L7574+1</f>
        <v>7575</v>
      </c>
    </row>
    <row r="7576" spans="1:12">
      <c r="A7576">
        <f>A7575+1</f>
        <v>7576</v>
      </c>
      <c r="B7576">
        <v>26</v>
      </c>
      <c r="C7576">
        <f t="shared" si="118"/>
        <v>632</v>
      </c>
      <c r="D7576">
        <f>IF(D7575=12,1,D7575+1)</f>
        <v>4</v>
      </c>
      <c r="G7576">
        <f>G7575+1</f>
        <v>7576</v>
      </c>
      <c r="H7576">
        <v>26</v>
      </c>
      <c r="I7576">
        <v>20210821</v>
      </c>
      <c r="J7576" cm="1">
        <f t="array" ref="J7576">INDEX(Sheet1!A:X,C7575+1,5)</f>
        <v>358.45</v>
      </c>
      <c r="K7576">
        <v>20260821</v>
      </c>
      <c r="L7576">
        <f>L7575+1</f>
        <v>7576</v>
      </c>
    </row>
    <row r="7577" spans="1:12">
      <c r="A7577">
        <f>A7576+1</f>
        <v>7577</v>
      </c>
      <c r="B7577">
        <v>26</v>
      </c>
      <c r="C7577">
        <f t="shared" si="118"/>
        <v>632</v>
      </c>
      <c r="D7577">
        <f>IF(D7576=12,1,D7576+1)</f>
        <v>5</v>
      </c>
      <c r="G7577">
        <f>G7576+1</f>
        <v>7577</v>
      </c>
      <c r="H7577">
        <v>26</v>
      </c>
      <c r="I7577">
        <v>20210821</v>
      </c>
      <c r="J7577" cm="1">
        <f t="array" ref="J7577">INDEX(Sheet1!A:X,C7576+1,5)</f>
        <v>358.45</v>
      </c>
      <c r="K7577">
        <v>20260821</v>
      </c>
      <c r="L7577">
        <f>L7576+1</f>
        <v>7577</v>
      </c>
    </row>
    <row r="7578" spans="1:12">
      <c r="A7578">
        <f>A7577+1</f>
        <v>7578</v>
      </c>
      <c r="B7578">
        <v>26</v>
      </c>
      <c r="C7578">
        <f t="shared" si="118"/>
        <v>632</v>
      </c>
      <c r="D7578">
        <f>IF(D7577=12,1,D7577+1)</f>
        <v>6</v>
      </c>
      <c r="G7578">
        <f>G7577+1</f>
        <v>7578</v>
      </c>
      <c r="H7578">
        <v>26</v>
      </c>
      <c r="I7578">
        <v>20210821</v>
      </c>
      <c r="J7578" cm="1">
        <f t="array" ref="J7578">INDEX(Sheet1!A:X,C7577+1,5)</f>
        <v>358.45</v>
      </c>
      <c r="K7578">
        <v>20260821</v>
      </c>
      <c r="L7578">
        <f>L7577+1</f>
        <v>7578</v>
      </c>
    </row>
    <row r="7579" spans="1:12">
      <c r="A7579">
        <f>A7578+1</f>
        <v>7579</v>
      </c>
      <c r="B7579">
        <v>26</v>
      </c>
      <c r="C7579">
        <f t="shared" si="118"/>
        <v>632</v>
      </c>
      <c r="D7579">
        <f>IF(D7578=12,1,D7578+1)</f>
        <v>7</v>
      </c>
      <c r="G7579">
        <f>G7578+1</f>
        <v>7579</v>
      </c>
      <c r="H7579">
        <v>26</v>
      </c>
      <c r="I7579">
        <v>20210821</v>
      </c>
      <c r="J7579" cm="1">
        <f t="array" ref="J7579">INDEX(Sheet1!A:X,C7578+1,5)</f>
        <v>358.45</v>
      </c>
      <c r="K7579">
        <v>20260821</v>
      </c>
      <c r="L7579">
        <f>L7578+1</f>
        <v>7579</v>
      </c>
    </row>
    <row r="7580" spans="1:12">
      <c r="A7580">
        <f>A7579+1</f>
        <v>7580</v>
      </c>
      <c r="B7580">
        <v>26</v>
      </c>
      <c r="C7580">
        <f t="shared" si="118"/>
        <v>632</v>
      </c>
      <c r="D7580">
        <f>IF(D7579=12,1,D7579+1)</f>
        <v>8</v>
      </c>
      <c r="G7580">
        <f>G7579+1</f>
        <v>7580</v>
      </c>
      <c r="H7580">
        <v>26</v>
      </c>
      <c r="I7580">
        <v>20210821</v>
      </c>
      <c r="J7580" cm="1">
        <f t="array" ref="J7580">INDEX(Sheet1!A:X,C7579+1,5)</f>
        <v>358.45</v>
      </c>
      <c r="K7580">
        <v>20260821</v>
      </c>
      <c r="L7580">
        <f>L7579+1</f>
        <v>7580</v>
      </c>
    </row>
    <row r="7581" spans="1:12">
      <c r="A7581">
        <f>A7580+1</f>
        <v>7581</v>
      </c>
      <c r="B7581">
        <v>26</v>
      </c>
      <c r="C7581">
        <f t="shared" si="118"/>
        <v>632</v>
      </c>
      <c r="D7581">
        <f>IF(D7580=12,1,D7580+1)</f>
        <v>9</v>
      </c>
      <c r="G7581">
        <f>G7580+1</f>
        <v>7581</v>
      </c>
      <c r="H7581">
        <v>26</v>
      </c>
      <c r="I7581">
        <v>20210821</v>
      </c>
      <c r="J7581" cm="1">
        <f t="array" ref="J7581">INDEX(Sheet1!A:X,C7580+1,5)</f>
        <v>358.45</v>
      </c>
      <c r="K7581">
        <v>20260821</v>
      </c>
      <c r="L7581">
        <f>L7580+1</f>
        <v>7581</v>
      </c>
    </row>
    <row r="7582" spans="1:12">
      <c r="A7582">
        <f>A7581+1</f>
        <v>7582</v>
      </c>
      <c r="B7582">
        <v>26</v>
      </c>
      <c r="C7582">
        <f t="shared" si="118"/>
        <v>632</v>
      </c>
      <c r="D7582">
        <f>IF(D7581=12,1,D7581+1)</f>
        <v>10</v>
      </c>
      <c r="G7582">
        <f>G7581+1</f>
        <v>7582</v>
      </c>
      <c r="H7582">
        <v>26</v>
      </c>
      <c r="I7582">
        <v>20210821</v>
      </c>
      <c r="J7582" cm="1">
        <f t="array" ref="J7582">INDEX(Sheet1!A:X,C7581+1,5)</f>
        <v>358.45</v>
      </c>
      <c r="K7582">
        <v>20260821</v>
      </c>
      <c r="L7582">
        <f>L7581+1</f>
        <v>7582</v>
      </c>
    </row>
    <row r="7583" spans="1:12">
      <c r="A7583">
        <f>A7582+1</f>
        <v>7583</v>
      </c>
      <c r="B7583">
        <v>26</v>
      </c>
      <c r="C7583">
        <f t="shared" si="118"/>
        <v>632</v>
      </c>
      <c r="D7583">
        <f>IF(D7582=12,1,D7582+1)</f>
        <v>11</v>
      </c>
      <c r="G7583">
        <f>G7582+1</f>
        <v>7583</v>
      </c>
      <c r="H7583">
        <v>26</v>
      </c>
      <c r="I7583">
        <v>20210821</v>
      </c>
      <c r="J7583" cm="1">
        <f t="array" ref="J7583">INDEX(Sheet1!A:X,C7582+1,5)</f>
        <v>358.45</v>
      </c>
      <c r="K7583">
        <v>20260821</v>
      </c>
      <c r="L7583">
        <f>L7582+1</f>
        <v>7583</v>
      </c>
    </row>
    <row r="7584" spans="1:12">
      <c r="A7584">
        <f>A7583+1</f>
        <v>7584</v>
      </c>
      <c r="B7584">
        <v>26</v>
      </c>
      <c r="C7584">
        <f t="shared" si="118"/>
        <v>633</v>
      </c>
      <c r="D7584">
        <f>IF(D7583=12,1,D7583+1)</f>
        <v>12</v>
      </c>
      <c r="G7584">
        <f>G7583+1</f>
        <v>7584</v>
      </c>
      <c r="H7584">
        <v>26</v>
      </c>
      <c r="I7584">
        <v>20210821</v>
      </c>
      <c r="J7584" cm="1">
        <f t="array" ref="J7584">INDEX(Sheet1!A:X,C7583+1,5)</f>
        <v>358.45</v>
      </c>
      <c r="K7584">
        <v>20260821</v>
      </c>
      <c r="L7584">
        <f>L7583+1</f>
        <v>7584</v>
      </c>
    </row>
    <row r="7585" spans="1:12">
      <c r="A7585">
        <f>A7584+1</f>
        <v>7585</v>
      </c>
      <c r="B7585">
        <v>26</v>
      </c>
      <c r="C7585">
        <f t="shared" si="118"/>
        <v>633</v>
      </c>
      <c r="D7585">
        <f>IF(D7584=12,1,D7584+1)</f>
        <v>1</v>
      </c>
      <c r="G7585">
        <f>G7584+1</f>
        <v>7585</v>
      </c>
      <c r="H7585">
        <v>26</v>
      </c>
      <c r="I7585">
        <v>20210821</v>
      </c>
      <c r="J7585" cm="1">
        <f t="array" ref="J7585">INDEX(Sheet1!A:X,C7584+1,5)</f>
        <v>358.45</v>
      </c>
      <c r="K7585">
        <v>20260821</v>
      </c>
      <c r="L7585">
        <f>L7584+1</f>
        <v>7585</v>
      </c>
    </row>
    <row r="7586" spans="1:12">
      <c r="A7586">
        <f>A7585+1</f>
        <v>7586</v>
      </c>
      <c r="B7586">
        <v>26</v>
      </c>
      <c r="C7586">
        <f t="shared" si="118"/>
        <v>633</v>
      </c>
      <c r="D7586">
        <f>IF(D7585=12,1,D7585+1)</f>
        <v>2</v>
      </c>
      <c r="G7586">
        <f>G7585+1</f>
        <v>7586</v>
      </c>
      <c r="H7586">
        <v>26</v>
      </c>
      <c r="I7586">
        <v>20210821</v>
      </c>
      <c r="J7586" cm="1">
        <f t="array" ref="J7586">INDEX(Sheet1!A:X,C7585+1,5)</f>
        <v>358.45</v>
      </c>
      <c r="K7586">
        <v>20260821</v>
      </c>
      <c r="L7586">
        <f>L7585+1</f>
        <v>7586</v>
      </c>
    </row>
    <row r="7587" spans="1:12">
      <c r="A7587">
        <f>A7586+1</f>
        <v>7587</v>
      </c>
      <c r="B7587">
        <v>26</v>
      </c>
      <c r="C7587">
        <f t="shared" si="118"/>
        <v>633</v>
      </c>
      <c r="D7587">
        <f>IF(D7586=12,1,D7586+1)</f>
        <v>3</v>
      </c>
      <c r="G7587">
        <f>G7586+1</f>
        <v>7587</v>
      </c>
      <c r="H7587">
        <v>26</v>
      </c>
      <c r="I7587">
        <v>20210821</v>
      </c>
      <c r="J7587" cm="1">
        <f t="array" ref="J7587">INDEX(Sheet1!A:X,C7586+1,5)</f>
        <v>358.45</v>
      </c>
      <c r="K7587">
        <v>20260821</v>
      </c>
      <c r="L7587">
        <f>L7586+1</f>
        <v>7587</v>
      </c>
    </row>
    <row r="7588" spans="1:12">
      <c r="A7588">
        <f>A7587+1</f>
        <v>7588</v>
      </c>
      <c r="B7588">
        <v>26</v>
      </c>
      <c r="C7588">
        <f t="shared" si="118"/>
        <v>633</v>
      </c>
      <c r="D7588">
        <f>IF(D7587=12,1,D7587+1)</f>
        <v>4</v>
      </c>
      <c r="G7588">
        <f>G7587+1</f>
        <v>7588</v>
      </c>
      <c r="H7588">
        <v>26</v>
      </c>
      <c r="I7588">
        <v>20210821</v>
      </c>
      <c r="J7588" cm="1">
        <f t="array" ref="J7588">INDEX(Sheet1!A:X,C7587+1,5)</f>
        <v>358.45</v>
      </c>
      <c r="K7588">
        <v>20260821</v>
      </c>
      <c r="L7588">
        <f>L7587+1</f>
        <v>7588</v>
      </c>
    </row>
    <row r="7589" spans="1:12">
      <c r="A7589">
        <f>A7588+1</f>
        <v>7589</v>
      </c>
      <c r="B7589">
        <v>26</v>
      </c>
      <c r="C7589">
        <f t="shared" si="118"/>
        <v>633</v>
      </c>
      <c r="D7589">
        <f>IF(D7588=12,1,D7588+1)</f>
        <v>5</v>
      </c>
      <c r="G7589">
        <f>G7588+1</f>
        <v>7589</v>
      </c>
      <c r="H7589">
        <v>26</v>
      </c>
      <c r="I7589">
        <v>20210821</v>
      </c>
      <c r="J7589" cm="1">
        <f t="array" ref="J7589">INDEX(Sheet1!A:X,C7588+1,5)</f>
        <v>358.45</v>
      </c>
      <c r="K7589">
        <v>20260821</v>
      </c>
      <c r="L7589">
        <f>L7588+1</f>
        <v>7589</v>
      </c>
    </row>
    <row r="7590" spans="1:12">
      <c r="A7590">
        <f>A7589+1</f>
        <v>7590</v>
      </c>
      <c r="B7590">
        <v>26</v>
      </c>
      <c r="C7590">
        <f t="shared" si="118"/>
        <v>633</v>
      </c>
      <c r="D7590">
        <f>IF(D7589=12,1,D7589+1)</f>
        <v>6</v>
      </c>
      <c r="G7590">
        <f>G7589+1</f>
        <v>7590</v>
      </c>
      <c r="H7590">
        <v>26</v>
      </c>
      <c r="I7590">
        <v>20210821</v>
      </c>
      <c r="J7590" cm="1">
        <f t="array" ref="J7590">INDEX(Sheet1!A:X,C7589+1,5)</f>
        <v>358.45</v>
      </c>
      <c r="K7590">
        <v>20260821</v>
      </c>
      <c r="L7590">
        <f>L7589+1</f>
        <v>7590</v>
      </c>
    </row>
    <row r="7591" spans="1:12">
      <c r="A7591">
        <f>A7590+1</f>
        <v>7591</v>
      </c>
      <c r="B7591">
        <v>26</v>
      </c>
      <c r="C7591">
        <f t="shared" si="118"/>
        <v>633</v>
      </c>
      <c r="D7591">
        <f>IF(D7590=12,1,D7590+1)</f>
        <v>7</v>
      </c>
      <c r="G7591">
        <f>G7590+1</f>
        <v>7591</v>
      </c>
      <c r="H7591">
        <v>26</v>
      </c>
      <c r="I7591">
        <v>20210821</v>
      </c>
      <c r="J7591" cm="1">
        <f t="array" ref="J7591">INDEX(Sheet1!A:X,C7590+1,5)</f>
        <v>358.45</v>
      </c>
      <c r="K7591">
        <v>20260821</v>
      </c>
      <c r="L7591">
        <f>L7590+1</f>
        <v>7591</v>
      </c>
    </row>
    <row r="7592" spans="1:12">
      <c r="A7592">
        <f>A7591+1</f>
        <v>7592</v>
      </c>
      <c r="B7592">
        <v>26</v>
      </c>
      <c r="C7592">
        <f t="shared" si="118"/>
        <v>633</v>
      </c>
      <c r="D7592">
        <f>IF(D7591=12,1,D7591+1)</f>
        <v>8</v>
      </c>
      <c r="G7592">
        <f>G7591+1</f>
        <v>7592</v>
      </c>
      <c r="H7592">
        <v>26</v>
      </c>
      <c r="I7592">
        <v>20210821</v>
      </c>
      <c r="J7592" cm="1">
        <f t="array" ref="J7592">INDEX(Sheet1!A:X,C7591+1,5)</f>
        <v>358.45</v>
      </c>
      <c r="K7592">
        <v>20260821</v>
      </c>
      <c r="L7592">
        <f>L7591+1</f>
        <v>7592</v>
      </c>
    </row>
    <row r="7593" spans="1:12">
      <c r="A7593">
        <f>A7592+1</f>
        <v>7593</v>
      </c>
      <c r="B7593">
        <v>26</v>
      </c>
      <c r="C7593">
        <f t="shared" si="118"/>
        <v>633</v>
      </c>
      <c r="D7593">
        <f>IF(D7592=12,1,D7592+1)</f>
        <v>9</v>
      </c>
      <c r="G7593">
        <f>G7592+1</f>
        <v>7593</v>
      </c>
      <c r="H7593">
        <v>26</v>
      </c>
      <c r="I7593">
        <v>20210821</v>
      </c>
      <c r="J7593" cm="1">
        <f t="array" ref="J7593">INDEX(Sheet1!A:X,C7592+1,5)</f>
        <v>358.45</v>
      </c>
      <c r="K7593">
        <v>20260821</v>
      </c>
      <c r="L7593">
        <f>L7592+1</f>
        <v>7593</v>
      </c>
    </row>
    <row r="7594" spans="1:12">
      <c r="A7594">
        <f>A7593+1</f>
        <v>7594</v>
      </c>
      <c r="B7594">
        <v>26</v>
      </c>
      <c r="C7594">
        <f t="shared" si="118"/>
        <v>633</v>
      </c>
      <c r="D7594">
        <f>IF(D7593=12,1,D7593+1)</f>
        <v>10</v>
      </c>
      <c r="G7594">
        <f>G7593+1</f>
        <v>7594</v>
      </c>
      <c r="H7594">
        <v>26</v>
      </c>
      <c r="I7594">
        <v>20210821</v>
      </c>
      <c r="J7594" cm="1">
        <f t="array" ref="J7594">INDEX(Sheet1!A:X,C7593+1,5)</f>
        <v>358.45</v>
      </c>
      <c r="K7594">
        <v>20260821</v>
      </c>
      <c r="L7594">
        <f>L7593+1</f>
        <v>7594</v>
      </c>
    </row>
    <row r="7595" spans="1:12">
      <c r="A7595">
        <f>A7594+1</f>
        <v>7595</v>
      </c>
      <c r="B7595">
        <v>26</v>
      </c>
      <c r="C7595">
        <f t="shared" si="118"/>
        <v>633</v>
      </c>
      <c r="D7595">
        <f>IF(D7594=12,1,D7594+1)</f>
        <v>11</v>
      </c>
      <c r="G7595">
        <f>G7594+1</f>
        <v>7595</v>
      </c>
      <c r="H7595">
        <v>26</v>
      </c>
      <c r="I7595">
        <v>20210821</v>
      </c>
      <c r="J7595" cm="1">
        <f t="array" ref="J7595">INDEX(Sheet1!A:X,C7594+1,5)</f>
        <v>358.45</v>
      </c>
      <c r="K7595">
        <v>20260821</v>
      </c>
      <c r="L7595">
        <f>L7594+1</f>
        <v>7595</v>
      </c>
    </row>
    <row r="7596" spans="1:12">
      <c r="A7596">
        <f>A7595+1</f>
        <v>7596</v>
      </c>
      <c r="B7596">
        <v>26</v>
      </c>
      <c r="C7596">
        <f t="shared" si="118"/>
        <v>634</v>
      </c>
      <c r="D7596">
        <f>IF(D7595=12,1,D7595+1)</f>
        <v>12</v>
      </c>
      <c r="G7596">
        <f>G7595+1</f>
        <v>7596</v>
      </c>
      <c r="H7596">
        <v>26</v>
      </c>
      <c r="I7596">
        <v>20210821</v>
      </c>
      <c r="J7596" cm="1">
        <f t="array" ref="J7596">INDEX(Sheet1!A:X,C7595+1,5)</f>
        <v>358.45</v>
      </c>
      <c r="K7596">
        <v>20260821</v>
      </c>
      <c r="L7596">
        <f>L7595+1</f>
        <v>7596</v>
      </c>
    </row>
    <row r="7597" spans="1:12">
      <c r="A7597">
        <f>A7596+1</f>
        <v>7597</v>
      </c>
      <c r="B7597">
        <v>26</v>
      </c>
      <c r="C7597">
        <f t="shared" si="118"/>
        <v>634</v>
      </c>
      <c r="D7597">
        <f>IF(D7596=12,1,D7596+1)</f>
        <v>1</v>
      </c>
      <c r="G7597">
        <f>G7596+1</f>
        <v>7597</v>
      </c>
      <c r="H7597">
        <v>26</v>
      </c>
      <c r="I7597">
        <v>20210821</v>
      </c>
      <c r="J7597" cm="1">
        <f t="array" ref="J7597">INDEX(Sheet1!A:X,C7596+1,5)</f>
        <v>358.45</v>
      </c>
      <c r="K7597">
        <v>20260821</v>
      </c>
      <c r="L7597">
        <f>L7596+1</f>
        <v>7597</v>
      </c>
    </row>
    <row r="7598" spans="1:12">
      <c r="A7598">
        <f>A7597+1</f>
        <v>7598</v>
      </c>
      <c r="B7598">
        <v>26</v>
      </c>
      <c r="C7598">
        <f t="shared" si="118"/>
        <v>634</v>
      </c>
      <c r="D7598">
        <f>IF(D7597=12,1,D7597+1)</f>
        <v>2</v>
      </c>
      <c r="G7598">
        <f>G7597+1</f>
        <v>7598</v>
      </c>
      <c r="H7598">
        <v>26</v>
      </c>
      <c r="I7598">
        <v>20210821</v>
      </c>
      <c r="J7598" cm="1">
        <f t="array" ref="J7598">INDEX(Sheet1!A:X,C7597+1,5)</f>
        <v>358.45</v>
      </c>
      <c r="K7598">
        <v>20260821</v>
      </c>
      <c r="L7598">
        <f>L7597+1</f>
        <v>7598</v>
      </c>
    </row>
    <row r="7599" spans="1:12">
      <c r="A7599">
        <f>A7598+1</f>
        <v>7599</v>
      </c>
      <c r="B7599">
        <v>26</v>
      </c>
      <c r="C7599">
        <f t="shared" si="118"/>
        <v>634</v>
      </c>
      <c r="D7599">
        <f>IF(D7598=12,1,D7598+1)</f>
        <v>3</v>
      </c>
      <c r="G7599">
        <f>G7598+1</f>
        <v>7599</v>
      </c>
      <c r="H7599">
        <v>26</v>
      </c>
      <c r="I7599">
        <v>20210821</v>
      </c>
      <c r="J7599" cm="1">
        <f t="array" ref="J7599">INDEX(Sheet1!A:X,C7598+1,5)</f>
        <v>358.45</v>
      </c>
      <c r="K7599">
        <v>20260821</v>
      </c>
      <c r="L7599">
        <f>L7598+1</f>
        <v>7599</v>
      </c>
    </row>
    <row r="7600" spans="1:12">
      <c r="A7600">
        <f>A7599+1</f>
        <v>7600</v>
      </c>
      <c r="B7600">
        <v>26</v>
      </c>
      <c r="C7600">
        <f t="shared" si="118"/>
        <v>634</v>
      </c>
      <c r="D7600">
        <f>IF(D7599=12,1,D7599+1)</f>
        <v>4</v>
      </c>
      <c r="G7600">
        <f>G7599+1</f>
        <v>7600</v>
      </c>
      <c r="H7600">
        <v>26</v>
      </c>
      <c r="I7600">
        <v>20210821</v>
      </c>
      <c r="J7600" cm="1">
        <f t="array" ref="J7600">INDEX(Sheet1!A:X,C7599+1,5)</f>
        <v>358.45</v>
      </c>
      <c r="K7600">
        <v>20260821</v>
      </c>
      <c r="L7600">
        <f>L7599+1</f>
        <v>7600</v>
      </c>
    </row>
    <row r="7601" spans="1:12">
      <c r="A7601">
        <f>A7600+1</f>
        <v>7601</v>
      </c>
      <c r="B7601">
        <v>26</v>
      </c>
      <c r="C7601">
        <f t="shared" si="118"/>
        <v>634</v>
      </c>
      <c r="D7601">
        <f>IF(D7600=12,1,D7600+1)</f>
        <v>5</v>
      </c>
      <c r="G7601">
        <f>G7600+1</f>
        <v>7601</v>
      </c>
      <c r="H7601">
        <v>26</v>
      </c>
      <c r="I7601">
        <v>20210821</v>
      </c>
      <c r="J7601" cm="1">
        <f t="array" ref="J7601">INDEX(Sheet1!A:X,C7600+1,5)</f>
        <v>358.45</v>
      </c>
      <c r="K7601">
        <v>20260821</v>
      </c>
      <c r="L7601">
        <f>L7600+1</f>
        <v>7601</v>
      </c>
    </row>
    <row r="7602" spans="1:12">
      <c r="A7602">
        <f>A7601+1</f>
        <v>7602</v>
      </c>
      <c r="B7602">
        <v>26</v>
      </c>
      <c r="C7602">
        <f t="shared" si="118"/>
        <v>634</v>
      </c>
      <c r="D7602">
        <f>IF(D7601=12,1,D7601+1)</f>
        <v>6</v>
      </c>
      <c r="G7602">
        <f>G7601+1</f>
        <v>7602</v>
      </c>
      <c r="H7602">
        <v>26</v>
      </c>
      <c r="I7602">
        <v>20210821</v>
      </c>
      <c r="J7602" cm="1">
        <f t="array" ref="J7602">INDEX(Sheet1!A:X,C7601+1,5)</f>
        <v>358.45</v>
      </c>
      <c r="K7602">
        <v>20260821</v>
      </c>
      <c r="L7602">
        <f>L7601+1</f>
        <v>7602</v>
      </c>
    </row>
    <row r="7603" spans="1:12">
      <c r="A7603">
        <f>A7602+1</f>
        <v>7603</v>
      </c>
      <c r="B7603">
        <v>26</v>
      </c>
      <c r="C7603">
        <f t="shared" si="118"/>
        <v>634</v>
      </c>
      <c r="D7603">
        <f>IF(D7602=12,1,D7602+1)</f>
        <v>7</v>
      </c>
      <c r="G7603">
        <f>G7602+1</f>
        <v>7603</v>
      </c>
      <c r="H7603">
        <v>26</v>
      </c>
      <c r="I7603">
        <v>20210821</v>
      </c>
      <c r="J7603" cm="1">
        <f t="array" ref="J7603">INDEX(Sheet1!A:X,C7602+1,5)</f>
        <v>358.45</v>
      </c>
      <c r="K7603">
        <v>20260821</v>
      </c>
      <c r="L7603">
        <f>L7602+1</f>
        <v>7603</v>
      </c>
    </row>
    <row r="7604" spans="1:12">
      <c r="A7604">
        <f>A7603+1</f>
        <v>7604</v>
      </c>
      <c r="B7604">
        <v>26</v>
      </c>
      <c r="C7604">
        <f t="shared" si="118"/>
        <v>634</v>
      </c>
      <c r="D7604">
        <f>IF(D7603=12,1,D7603+1)</f>
        <v>8</v>
      </c>
      <c r="G7604">
        <f>G7603+1</f>
        <v>7604</v>
      </c>
      <c r="H7604">
        <v>26</v>
      </c>
      <c r="I7604">
        <v>20210821</v>
      </c>
      <c r="J7604" cm="1">
        <f t="array" ref="J7604">INDEX(Sheet1!A:X,C7603+1,5)</f>
        <v>358.45</v>
      </c>
      <c r="K7604">
        <v>20260821</v>
      </c>
      <c r="L7604">
        <f>L7603+1</f>
        <v>7604</v>
      </c>
    </row>
    <row r="7605" spans="1:12">
      <c r="A7605">
        <f>A7604+1</f>
        <v>7605</v>
      </c>
      <c r="B7605">
        <v>26</v>
      </c>
      <c r="C7605">
        <f t="shared" si="118"/>
        <v>634</v>
      </c>
      <c r="D7605">
        <f>IF(D7604=12,1,D7604+1)</f>
        <v>9</v>
      </c>
      <c r="G7605">
        <f>G7604+1</f>
        <v>7605</v>
      </c>
      <c r="H7605">
        <v>26</v>
      </c>
      <c r="I7605">
        <v>20210821</v>
      </c>
      <c r="J7605" cm="1">
        <f t="array" ref="J7605">INDEX(Sheet1!A:X,C7604+1,5)</f>
        <v>358.45</v>
      </c>
      <c r="K7605">
        <v>20260821</v>
      </c>
      <c r="L7605">
        <f>L7604+1</f>
        <v>7605</v>
      </c>
    </row>
    <row r="7606" spans="1:12">
      <c r="A7606">
        <f>A7605+1</f>
        <v>7606</v>
      </c>
      <c r="B7606">
        <v>26</v>
      </c>
      <c r="C7606">
        <f t="shared" si="118"/>
        <v>634</v>
      </c>
      <c r="D7606">
        <f>IF(D7605=12,1,D7605+1)</f>
        <v>10</v>
      </c>
      <c r="G7606">
        <f>G7605+1</f>
        <v>7606</v>
      </c>
      <c r="H7606">
        <v>26</v>
      </c>
      <c r="I7606">
        <v>20210821</v>
      </c>
      <c r="J7606" cm="1">
        <f t="array" ref="J7606">INDEX(Sheet1!A:X,C7605+1,5)</f>
        <v>358.45</v>
      </c>
      <c r="K7606">
        <v>20260821</v>
      </c>
      <c r="L7606">
        <f>L7605+1</f>
        <v>7606</v>
      </c>
    </row>
    <row r="7607" spans="1:12">
      <c r="A7607">
        <f>A7606+1</f>
        <v>7607</v>
      </c>
      <c r="B7607">
        <v>26</v>
      </c>
      <c r="C7607">
        <f t="shared" si="118"/>
        <v>634</v>
      </c>
      <c r="D7607">
        <f>IF(D7606=12,1,D7606+1)</f>
        <v>11</v>
      </c>
      <c r="G7607">
        <f>G7606+1</f>
        <v>7607</v>
      </c>
      <c r="H7607">
        <v>26</v>
      </c>
      <c r="I7607">
        <v>20210821</v>
      </c>
      <c r="J7607" cm="1">
        <f t="array" ref="J7607">INDEX(Sheet1!A:X,C7606+1,5)</f>
        <v>358.45</v>
      </c>
      <c r="K7607">
        <v>20260821</v>
      </c>
      <c r="L7607">
        <f>L7606+1</f>
        <v>7607</v>
      </c>
    </row>
    <row r="7608" spans="1:12">
      <c r="A7608">
        <f>A7607+1</f>
        <v>7608</v>
      </c>
      <c r="B7608">
        <v>26</v>
      </c>
      <c r="C7608">
        <f t="shared" si="118"/>
        <v>635</v>
      </c>
      <c r="D7608">
        <f>IF(D7607=12,1,D7607+1)</f>
        <v>12</v>
      </c>
      <c r="G7608">
        <f>G7607+1</f>
        <v>7608</v>
      </c>
      <c r="H7608">
        <v>26</v>
      </c>
      <c r="I7608">
        <v>20210821</v>
      </c>
      <c r="J7608" cm="1">
        <f t="array" ref="J7608">INDEX(Sheet1!A:X,C7607+1,5)</f>
        <v>358.45</v>
      </c>
      <c r="K7608">
        <v>20260821</v>
      </c>
      <c r="L7608">
        <f>L7607+1</f>
        <v>7608</v>
      </c>
    </row>
    <row r="7609" spans="1:12">
      <c r="A7609">
        <f>A7608+1</f>
        <v>7609</v>
      </c>
      <c r="B7609">
        <v>26</v>
      </c>
      <c r="C7609">
        <f t="shared" si="118"/>
        <v>635</v>
      </c>
      <c r="D7609">
        <f>IF(D7608=12,1,D7608+1)</f>
        <v>1</v>
      </c>
      <c r="G7609">
        <f>G7608+1</f>
        <v>7609</v>
      </c>
      <c r="H7609">
        <v>26</v>
      </c>
      <c r="I7609">
        <v>20210821</v>
      </c>
      <c r="J7609" cm="1">
        <f t="array" ref="J7609">INDEX(Sheet1!A:X,C7608+1,5)</f>
        <v>299.60000000000002</v>
      </c>
      <c r="K7609">
        <v>20260821</v>
      </c>
      <c r="L7609">
        <f>L7608+1</f>
        <v>7609</v>
      </c>
    </row>
    <row r="7610" spans="1:12">
      <c r="A7610">
        <f>A7609+1</f>
        <v>7610</v>
      </c>
      <c r="B7610">
        <v>26</v>
      </c>
      <c r="C7610">
        <f t="shared" si="118"/>
        <v>635</v>
      </c>
      <c r="D7610">
        <f>IF(D7609=12,1,D7609+1)</f>
        <v>2</v>
      </c>
      <c r="G7610">
        <f>G7609+1</f>
        <v>7610</v>
      </c>
      <c r="H7610">
        <v>26</v>
      </c>
      <c r="I7610">
        <v>20210821</v>
      </c>
      <c r="J7610" cm="1">
        <f t="array" ref="J7610">INDEX(Sheet1!A:X,C7609+1,5)</f>
        <v>299.60000000000002</v>
      </c>
      <c r="K7610">
        <v>20260821</v>
      </c>
      <c r="L7610">
        <f>L7609+1</f>
        <v>7610</v>
      </c>
    </row>
    <row r="7611" spans="1:12">
      <c r="A7611">
        <f>A7610+1</f>
        <v>7611</v>
      </c>
      <c r="B7611">
        <v>26</v>
      </c>
      <c r="C7611">
        <f t="shared" si="118"/>
        <v>635</v>
      </c>
      <c r="D7611">
        <f>IF(D7610=12,1,D7610+1)</f>
        <v>3</v>
      </c>
      <c r="G7611">
        <f>G7610+1</f>
        <v>7611</v>
      </c>
      <c r="H7611">
        <v>26</v>
      </c>
      <c r="I7611">
        <v>20210821</v>
      </c>
      <c r="J7611" cm="1">
        <f t="array" ref="J7611">INDEX(Sheet1!A:X,C7610+1,5)</f>
        <v>299.60000000000002</v>
      </c>
      <c r="K7611">
        <v>20260821</v>
      </c>
      <c r="L7611">
        <f>L7610+1</f>
        <v>7611</v>
      </c>
    </row>
    <row r="7612" spans="1:12">
      <c r="A7612">
        <f>A7611+1</f>
        <v>7612</v>
      </c>
      <c r="B7612">
        <v>26</v>
      </c>
      <c r="C7612">
        <f t="shared" si="118"/>
        <v>635</v>
      </c>
      <c r="D7612">
        <f>IF(D7611=12,1,D7611+1)</f>
        <v>4</v>
      </c>
      <c r="G7612">
        <f>G7611+1</f>
        <v>7612</v>
      </c>
      <c r="H7612">
        <v>26</v>
      </c>
      <c r="I7612">
        <v>20210821</v>
      </c>
      <c r="J7612" cm="1">
        <f t="array" ref="J7612">INDEX(Sheet1!A:X,C7611+1,5)</f>
        <v>299.60000000000002</v>
      </c>
      <c r="K7612">
        <v>20260821</v>
      </c>
      <c r="L7612">
        <f>L7611+1</f>
        <v>7612</v>
      </c>
    </row>
    <row r="7613" spans="1:12">
      <c r="A7613">
        <f>A7612+1</f>
        <v>7613</v>
      </c>
      <c r="B7613">
        <v>26</v>
      </c>
      <c r="C7613">
        <f t="shared" si="118"/>
        <v>635</v>
      </c>
      <c r="D7613">
        <f>IF(D7612=12,1,D7612+1)</f>
        <v>5</v>
      </c>
      <c r="G7613">
        <f>G7612+1</f>
        <v>7613</v>
      </c>
      <c r="H7613">
        <v>26</v>
      </c>
      <c r="I7613">
        <v>20210821</v>
      </c>
      <c r="J7613" cm="1">
        <f t="array" ref="J7613">INDEX(Sheet1!A:X,C7612+1,5)</f>
        <v>299.60000000000002</v>
      </c>
      <c r="K7613">
        <v>20260821</v>
      </c>
      <c r="L7613">
        <f>L7612+1</f>
        <v>7613</v>
      </c>
    </row>
    <row r="7614" spans="1:12">
      <c r="A7614">
        <f>A7613+1</f>
        <v>7614</v>
      </c>
      <c r="B7614">
        <v>26</v>
      </c>
      <c r="C7614">
        <f t="shared" si="118"/>
        <v>635</v>
      </c>
      <c r="D7614">
        <f>IF(D7613=12,1,D7613+1)</f>
        <v>6</v>
      </c>
      <c r="G7614">
        <f>G7613+1</f>
        <v>7614</v>
      </c>
      <c r="H7614">
        <v>26</v>
      </c>
      <c r="I7614">
        <v>20210821</v>
      </c>
      <c r="J7614" cm="1">
        <f t="array" ref="J7614">INDEX(Sheet1!A:X,C7613+1,5)</f>
        <v>299.60000000000002</v>
      </c>
      <c r="K7614">
        <v>20260821</v>
      </c>
      <c r="L7614">
        <f>L7613+1</f>
        <v>7614</v>
      </c>
    </row>
    <row r="7615" spans="1:12">
      <c r="A7615">
        <f>A7614+1</f>
        <v>7615</v>
      </c>
      <c r="B7615">
        <v>26</v>
      </c>
      <c r="C7615">
        <f t="shared" si="118"/>
        <v>635</v>
      </c>
      <c r="D7615">
        <f>IF(D7614=12,1,D7614+1)</f>
        <v>7</v>
      </c>
      <c r="G7615">
        <f>G7614+1</f>
        <v>7615</v>
      </c>
      <c r="H7615">
        <v>26</v>
      </c>
      <c r="I7615">
        <v>20210821</v>
      </c>
      <c r="J7615" cm="1">
        <f t="array" ref="J7615">INDEX(Sheet1!A:X,C7614+1,5)</f>
        <v>299.60000000000002</v>
      </c>
      <c r="K7615">
        <v>20260821</v>
      </c>
      <c r="L7615">
        <f>L7614+1</f>
        <v>7615</v>
      </c>
    </row>
    <row r="7616" spans="1:12">
      <c r="A7616">
        <f>A7615+1</f>
        <v>7616</v>
      </c>
      <c r="B7616">
        <v>26</v>
      </c>
      <c r="C7616">
        <f t="shared" si="118"/>
        <v>635</v>
      </c>
      <c r="D7616">
        <f>IF(D7615=12,1,D7615+1)</f>
        <v>8</v>
      </c>
      <c r="G7616">
        <f>G7615+1</f>
        <v>7616</v>
      </c>
      <c r="H7616">
        <v>26</v>
      </c>
      <c r="I7616">
        <v>20210821</v>
      </c>
      <c r="J7616" cm="1">
        <f t="array" ref="J7616">INDEX(Sheet1!A:X,C7615+1,5)</f>
        <v>299.60000000000002</v>
      </c>
      <c r="K7616">
        <v>20260821</v>
      </c>
      <c r="L7616">
        <f>L7615+1</f>
        <v>7616</v>
      </c>
    </row>
    <row r="7617" spans="1:12">
      <c r="A7617">
        <f>A7616+1</f>
        <v>7617</v>
      </c>
      <c r="B7617">
        <v>26</v>
      </c>
      <c r="C7617">
        <f t="shared" ref="C7617:C7680" si="119">ROUNDDOWN(ROW()/12,0)+1</f>
        <v>635</v>
      </c>
      <c r="D7617">
        <f>IF(D7616=12,1,D7616+1)</f>
        <v>9</v>
      </c>
      <c r="G7617">
        <f>G7616+1</f>
        <v>7617</v>
      </c>
      <c r="H7617">
        <v>26</v>
      </c>
      <c r="I7617">
        <v>20210821</v>
      </c>
      <c r="J7617" cm="1">
        <f t="array" ref="J7617">INDEX(Sheet1!A:X,C7616+1,5)</f>
        <v>299.60000000000002</v>
      </c>
      <c r="K7617">
        <v>20260821</v>
      </c>
      <c r="L7617">
        <f>L7616+1</f>
        <v>7617</v>
      </c>
    </row>
    <row r="7618" spans="1:12">
      <c r="A7618">
        <f>A7617+1</f>
        <v>7618</v>
      </c>
      <c r="B7618">
        <v>26</v>
      </c>
      <c r="C7618">
        <f t="shared" si="119"/>
        <v>635</v>
      </c>
      <c r="D7618">
        <f>IF(D7617=12,1,D7617+1)</f>
        <v>10</v>
      </c>
      <c r="G7618">
        <f>G7617+1</f>
        <v>7618</v>
      </c>
      <c r="H7618">
        <v>26</v>
      </c>
      <c r="I7618">
        <v>20210821</v>
      </c>
      <c r="J7618" cm="1">
        <f t="array" ref="J7618">INDEX(Sheet1!A:X,C7617+1,5)</f>
        <v>299.60000000000002</v>
      </c>
      <c r="K7618">
        <v>20260821</v>
      </c>
      <c r="L7618">
        <f>L7617+1</f>
        <v>7618</v>
      </c>
    </row>
    <row r="7619" spans="1:12">
      <c r="A7619">
        <f>A7618+1</f>
        <v>7619</v>
      </c>
      <c r="B7619">
        <v>26</v>
      </c>
      <c r="C7619">
        <f t="shared" si="119"/>
        <v>635</v>
      </c>
      <c r="D7619">
        <f>IF(D7618=12,1,D7618+1)</f>
        <v>11</v>
      </c>
      <c r="G7619">
        <f>G7618+1</f>
        <v>7619</v>
      </c>
      <c r="H7619">
        <v>26</v>
      </c>
      <c r="I7619">
        <v>20210821</v>
      </c>
      <c r="J7619" cm="1">
        <f t="array" ref="J7619">INDEX(Sheet1!A:X,C7618+1,5)</f>
        <v>299.60000000000002</v>
      </c>
      <c r="K7619">
        <v>20260821</v>
      </c>
      <c r="L7619">
        <f>L7618+1</f>
        <v>7619</v>
      </c>
    </row>
    <row r="7620" spans="1:12">
      <c r="A7620">
        <f>A7619+1</f>
        <v>7620</v>
      </c>
      <c r="B7620">
        <v>26</v>
      </c>
      <c r="C7620">
        <f t="shared" si="119"/>
        <v>636</v>
      </c>
      <c r="D7620">
        <f>IF(D7619=12,1,D7619+1)</f>
        <v>12</v>
      </c>
      <c r="G7620">
        <f>G7619+1</f>
        <v>7620</v>
      </c>
      <c r="H7620">
        <v>26</v>
      </c>
      <c r="I7620">
        <v>20210821</v>
      </c>
      <c r="J7620" cm="1">
        <f t="array" ref="J7620">INDEX(Sheet1!A:X,C7619+1,5)</f>
        <v>299.60000000000002</v>
      </c>
      <c r="K7620">
        <v>20260821</v>
      </c>
      <c r="L7620">
        <f>L7619+1</f>
        <v>7620</v>
      </c>
    </row>
    <row r="7621" spans="1:12">
      <c r="A7621">
        <f>A7620+1</f>
        <v>7621</v>
      </c>
      <c r="B7621">
        <v>26</v>
      </c>
      <c r="C7621">
        <f t="shared" si="119"/>
        <v>636</v>
      </c>
      <c r="D7621">
        <f>IF(D7620=12,1,D7620+1)</f>
        <v>1</v>
      </c>
      <c r="G7621">
        <f>G7620+1</f>
        <v>7621</v>
      </c>
      <c r="H7621">
        <v>26</v>
      </c>
      <c r="I7621">
        <v>20210821</v>
      </c>
      <c r="J7621" cm="1">
        <f t="array" ref="J7621">INDEX(Sheet1!A:X,C7620+1,5)</f>
        <v>545.70000000000005</v>
      </c>
      <c r="K7621">
        <v>20260821</v>
      </c>
      <c r="L7621">
        <f>L7620+1</f>
        <v>7621</v>
      </c>
    </row>
    <row r="7622" spans="1:12">
      <c r="A7622">
        <f>A7621+1</f>
        <v>7622</v>
      </c>
      <c r="B7622">
        <v>26</v>
      </c>
      <c r="C7622">
        <f t="shared" si="119"/>
        <v>636</v>
      </c>
      <c r="D7622">
        <f>IF(D7621=12,1,D7621+1)</f>
        <v>2</v>
      </c>
      <c r="G7622">
        <f>G7621+1</f>
        <v>7622</v>
      </c>
      <c r="H7622">
        <v>26</v>
      </c>
      <c r="I7622">
        <v>20210821</v>
      </c>
      <c r="J7622" cm="1">
        <f t="array" ref="J7622">INDEX(Sheet1!A:X,C7621+1,5)</f>
        <v>545.70000000000005</v>
      </c>
      <c r="K7622">
        <v>20260821</v>
      </c>
      <c r="L7622">
        <f>L7621+1</f>
        <v>7622</v>
      </c>
    </row>
    <row r="7623" spans="1:12">
      <c r="A7623">
        <f>A7622+1</f>
        <v>7623</v>
      </c>
      <c r="B7623">
        <v>26</v>
      </c>
      <c r="C7623">
        <f t="shared" si="119"/>
        <v>636</v>
      </c>
      <c r="D7623">
        <f>IF(D7622=12,1,D7622+1)</f>
        <v>3</v>
      </c>
      <c r="G7623">
        <f>G7622+1</f>
        <v>7623</v>
      </c>
      <c r="H7623">
        <v>26</v>
      </c>
      <c r="I7623">
        <v>20210821</v>
      </c>
      <c r="J7623" cm="1">
        <f t="array" ref="J7623">INDEX(Sheet1!A:X,C7622+1,5)</f>
        <v>545.70000000000005</v>
      </c>
      <c r="K7623">
        <v>20260821</v>
      </c>
      <c r="L7623">
        <f>L7622+1</f>
        <v>7623</v>
      </c>
    </row>
    <row r="7624" spans="1:12">
      <c r="A7624">
        <f>A7623+1</f>
        <v>7624</v>
      </c>
      <c r="B7624">
        <v>26</v>
      </c>
      <c r="C7624">
        <f t="shared" si="119"/>
        <v>636</v>
      </c>
      <c r="D7624">
        <f>IF(D7623=12,1,D7623+1)</f>
        <v>4</v>
      </c>
      <c r="G7624">
        <f>G7623+1</f>
        <v>7624</v>
      </c>
      <c r="H7624">
        <v>26</v>
      </c>
      <c r="I7624">
        <v>20210821</v>
      </c>
      <c r="J7624" cm="1">
        <f t="array" ref="J7624">INDEX(Sheet1!A:X,C7623+1,5)</f>
        <v>545.70000000000005</v>
      </c>
      <c r="K7624">
        <v>20260821</v>
      </c>
      <c r="L7624">
        <f>L7623+1</f>
        <v>7624</v>
      </c>
    </row>
    <row r="7625" spans="1:12">
      <c r="A7625">
        <f>A7624+1</f>
        <v>7625</v>
      </c>
      <c r="B7625">
        <v>26</v>
      </c>
      <c r="C7625">
        <f t="shared" si="119"/>
        <v>636</v>
      </c>
      <c r="D7625">
        <f>IF(D7624=12,1,D7624+1)</f>
        <v>5</v>
      </c>
      <c r="G7625">
        <f>G7624+1</f>
        <v>7625</v>
      </c>
      <c r="H7625">
        <v>26</v>
      </c>
      <c r="I7625">
        <v>20210821</v>
      </c>
      <c r="J7625" cm="1">
        <f t="array" ref="J7625">INDEX(Sheet1!A:X,C7624+1,5)</f>
        <v>545.70000000000005</v>
      </c>
      <c r="K7625">
        <v>20260821</v>
      </c>
      <c r="L7625">
        <f>L7624+1</f>
        <v>7625</v>
      </c>
    </row>
    <row r="7626" spans="1:12">
      <c r="A7626">
        <f>A7625+1</f>
        <v>7626</v>
      </c>
      <c r="B7626">
        <v>26</v>
      </c>
      <c r="C7626">
        <f t="shared" si="119"/>
        <v>636</v>
      </c>
      <c r="D7626">
        <f>IF(D7625=12,1,D7625+1)</f>
        <v>6</v>
      </c>
      <c r="G7626">
        <f>G7625+1</f>
        <v>7626</v>
      </c>
      <c r="H7626">
        <v>26</v>
      </c>
      <c r="I7626">
        <v>20210821</v>
      </c>
      <c r="J7626" cm="1">
        <f t="array" ref="J7626">INDEX(Sheet1!A:X,C7625+1,5)</f>
        <v>545.70000000000005</v>
      </c>
      <c r="K7626">
        <v>20260821</v>
      </c>
      <c r="L7626">
        <f>L7625+1</f>
        <v>7626</v>
      </c>
    </row>
    <row r="7627" spans="1:12">
      <c r="A7627">
        <f>A7626+1</f>
        <v>7627</v>
      </c>
      <c r="B7627">
        <v>26</v>
      </c>
      <c r="C7627">
        <f t="shared" si="119"/>
        <v>636</v>
      </c>
      <c r="D7627">
        <f>IF(D7626=12,1,D7626+1)</f>
        <v>7</v>
      </c>
      <c r="G7627">
        <f>G7626+1</f>
        <v>7627</v>
      </c>
      <c r="H7627">
        <v>26</v>
      </c>
      <c r="I7627">
        <v>20210821</v>
      </c>
      <c r="J7627" cm="1">
        <f t="array" ref="J7627">INDEX(Sheet1!A:X,C7626+1,5)</f>
        <v>545.70000000000005</v>
      </c>
      <c r="K7627">
        <v>20260821</v>
      </c>
      <c r="L7627">
        <f>L7626+1</f>
        <v>7627</v>
      </c>
    </row>
    <row r="7628" spans="1:12">
      <c r="A7628">
        <f>A7627+1</f>
        <v>7628</v>
      </c>
      <c r="B7628">
        <v>26</v>
      </c>
      <c r="C7628">
        <f t="shared" si="119"/>
        <v>636</v>
      </c>
      <c r="D7628">
        <f>IF(D7627=12,1,D7627+1)</f>
        <v>8</v>
      </c>
      <c r="G7628">
        <f>G7627+1</f>
        <v>7628</v>
      </c>
      <c r="H7628">
        <v>26</v>
      </c>
      <c r="I7628">
        <v>20210821</v>
      </c>
      <c r="J7628" cm="1">
        <f t="array" ref="J7628">INDEX(Sheet1!A:X,C7627+1,5)</f>
        <v>545.70000000000005</v>
      </c>
      <c r="K7628">
        <v>20260821</v>
      </c>
      <c r="L7628">
        <f>L7627+1</f>
        <v>7628</v>
      </c>
    </row>
    <row r="7629" spans="1:12">
      <c r="A7629">
        <f>A7628+1</f>
        <v>7629</v>
      </c>
      <c r="B7629">
        <v>26</v>
      </c>
      <c r="C7629">
        <f t="shared" si="119"/>
        <v>636</v>
      </c>
      <c r="D7629">
        <f>IF(D7628=12,1,D7628+1)</f>
        <v>9</v>
      </c>
      <c r="G7629">
        <f>G7628+1</f>
        <v>7629</v>
      </c>
      <c r="H7629">
        <v>26</v>
      </c>
      <c r="I7629">
        <v>20210821</v>
      </c>
      <c r="J7629" cm="1">
        <f t="array" ref="J7629">INDEX(Sheet1!A:X,C7628+1,5)</f>
        <v>545.70000000000005</v>
      </c>
      <c r="K7629">
        <v>20260821</v>
      </c>
      <c r="L7629">
        <f>L7628+1</f>
        <v>7629</v>
      </c>
    </row>
    <row r="7630" spans="1:12">
      <c r="A7630">
        <f>A7629+1</f>
        <v>7630</v>
      </c>
      <c r="B7630">
        <v>26</v>
      </c>
      <c r="C7630">
        <f t="shared" si="119"/>
        <v>636</v>
      </c>
      <c r="D7630">
        <f>IF(D7629=12,1,D7629+1)</f>
        <v>10</v>
      </c>
      <c r="G7630">
        <f>G7629+1</f>
        <v>7630</v>
      </c>
      <c r="H7630">
        <v>26</v>
      </c>
      <c r="I7630">
        <v>20210821</v>
      </c>
      <c r="J7630" cm="1">
        <f t="array" ref="J7630">INDEX(Sheet1!A:X,C7629+1,5)</f>
        <v>545.70000000000005</v>
      </c>
      <c r="K7630">
        <v>20260821</v>
      </c>
      <c r="L7630">
        <f>L7629+1</f>
        <v>7630</v>
      </c>
    </row>
    <row r="7631" spans="1:12">
      <c r="A7631">
        <f>A7630+1</f>
        <v>7631</v>
      </c>
      <c r="B7631">
        <v>26</v>
      </c>
      <c r="C7631">
        <f t="shared" si="119"/>
        <v>636</v>
      </c>
      <c r="D7631">
        <f>IF(D7630=12,1,D7630+1)</f>
        <v>11</v>
      </c>
      <c r="G7631">
        <f>G7630+1</f>
        <v>7631</v>
      </c>
      <c r="H7631">
        <v>26</v>
      </c>
      <c r="I7631">
        <v>20210821</v>
      </c>
      <c r="J7631" cm="1">
        <f t="array" ref="J7631">INDEX(Sheet1!A:X,C7630+1,5)</f>
        <v>545.70000000000005</v>
      </c>
      <c r="K7631">
        <v>20260821</v>
      </c>
      <c r="L7631">
        <f>L7630+1</f>
        <v>7631</v>
      </c>
    </row>
    <row r="7632" spans="1:12">
      <c r="A7632">
        <f>A7631+1</f>
        <v>7632</v>
      </c>
      <c r="B7632">
        <v>26</v>
      </c>
      <c r="C7632">
        <f t="shared" si="119"/>
        <v>637</v>
      </c>
      <c r="D7632">
        <f>IF(D7631=12,1,D7631+1)</f>
        <v>12</v>
      </c>
      <c r="G7632">
        <f>G7631+1</f>
        <v>7632</v>
      </c>
      <c r="H7632">
        <v>26</v>
      </c>
      <c r="I7632">
        <v>20210821</v>
      </c>
      <c r="J7632" cm="1">
        <f t="array" ref="J7632">INDEX(Sheet1!A:X,C7631+1,5)</f>
        <v>545.70000000000005</v>
      </c>
      <c r="K7632">
        <v>20260821</v>
      </c>
      <c r="L7632">
        <f>L7631+1</f>
        <v>7632</v>
      </c>
    </row>
    <row r="7633" spans="1:12">
      <c r="A7633">
        <f>A7632+1</f>
        <v>7633</v>
      </c>
      <c r="B7633">
        <v>26</v>
      </c>
      <c r="C7633">
        <f t="shared" si="119"/>
        <v>637</v>
      </c>
      <c r="D7633">
        <f>IF(D7632=12,1,D7632+1)</f>
        <v>1</v>
      </c>
      <c r="G7633">
        <f>G7632+1</f>
        <v>7633</v>
      </c>
      <c r="H7633">
        <v>26</v>
      </c>
      <c r="I7633">
        <v>20210821</v>
      </c>
      <c r="J7633" cm="1">
        <f t="array" ref="J7633">INDEX(Sheet1!A:X,C7632+1,5)</f>
        <v>546</v>
      </c>
      <c r="K7633">
        <v>20260821</v>
      </c>
      <c r="L7633">
        <f>L7632+1</f>
        <v>7633</v>
      </c>
    </row>
    <row r="7634" spans="1:12">
      <c r="A7634">
        <f>A7633+1</f>
        <v>7634</v>
      </c>
      <c r="B7634">
        <v>26</v>
      </c>
      <c r="C7634">
        <f t="shared" si="119"/>
        <v>637</v>
      </c>
      <c r="D7634">
        <f>IF(D7633=12,1,D7633+1)</f>
        <v>2</v>
      </c>
      <c r="G7634">
        <f>G7633+1</f>
        <v>7634</v>
      </c>
      <c r="H7634">
        <v>26</v>
      </c>
      <c r="I7634">
        <v>20210821</v>
      </c>
      <c r="J7634" cm="1">
        <f t="array" ref="J7634">INDEX(Sheet1!A:X,C7633+1,5)</f>
        <v>546</v>
      </c>
      <c r="K7634">
        <v>20260821</v>
      </c>
      <c r="L7634">
        <f>L7633+1</f>
        <v>7634</v>
      </c>
    </row>
    <row r="7635" spans="1:12">
      <c r="A7635">
        <f>A7634+1</f>
        <v>7635</v>
      </c>
      <c r="B7635">
        <v>26</v>
      </c>
      <c r="C7635">
        <f t="shared" si="119"/>
        <v>637</v>
      </c>
      <c r="D7635">
        <f>IF(D7634=12,1,D7634+1)</f>
        <v>3</v>
      </c>
      <c r="G7635">
        <f>G7634+1</f>
        <v>7635</v>
      </c>
      <c r="H7635">
        <v>26</v>
      </c>
      <c r="I7635">
        <v>20210821</v>
      </c>
      <c r="J7635" cm="1">
        <f t="array" ref="J7635">INDEX(Sheet1!A:X,C7634+1,5)</f>
        <v>546</v>
      </c>
      <c r="K7635">
        <v>20260821</v>
      </c>
      <c r="L7635">
        <f>L7634+1</f>
        <v>7635</v>
      </c>
    </row>
    <row r="7636" spans="1:12">
      <c r="A7636">
        <f>A7635+1</f>
        <v>7636</v>
      </c>
      <c r="B7636">
        <v>26</v>
      </c>
      <c r="C7636">
        <f t="shared" si="119"/>
        <v>637</v>
      </c>
      <c r="D7636">
        <f>IF(D7635=12,1,D7635+1)</f>
        <v>4</v>
      </c>
      <c r="G7636">
        <f>G7635+1</f>
        <v>7636</v>
      </c>
      <c r="H7636">
        <v>26</v>
      </c>
      <c r="I7636">
        <v>20210821</v>
      </c>
      <c r="J7636" cm="1">
        <f t="array" ref="J7636">INDEX(Sheet1!A:X,C7635+1,5)</f>
        <v>546</v>
      </c>
      <c r="K7636">
        <v>20260821</v>
      </c>
      <c r="L7636">
        <f>L7635+1</f>
        <v>7636</v>
      </c>
    </row>
    <row r="7637" spans="1:12">
      <c r="A7637">
        <f>A7636+1</f>
        <v>7637</v>
      </c>
      <c r="B7637">
        <v>26</v>
      </c>
      <c r="C7637">
        <f t="shared" si="119"/>
        <v>637</v>
      </c>
      <c r="D7637">
        <f>IF(D7636=12,1,D7636+1)</f>
        <v>5</v>
      </c>
      <c r="G7637">
        <f>G7636+1</f>
        <v>7637</v>
      </c>
      <c r="H7637">
        <v>26</v>
      </c>
      <c r="I7637">
        <v>20210821</v>
      </c>
      <c r="J7637" cm="1">
        <f t="array" ref="J7637">INDEX(Sheet1!A:X,C7636+1,5)</f>
        <v>546</v>
      </c>
      <c r="K7637">
        <v>20260821</v>
      </c>
      <c r="L7637">
        <f>L7636+1</f>
        <v>7637</v>
      </c>
    </row>
    <row r="7638" spans="1:12">
      <c r="A7638">
        <f>A7637+1</f>
        <v>7638</v>
      </c>
      <c r="B7638">
        <v>26</v>
      </c>
      <c r="C7638">
        <f t="shared" si="119"/>
        <v>637</v>
      </c>
      <c r="D7638">
        <f>IF(D7637=12,1,D7637+1)</f>
        <v>6</v>
      </c>
      <c r="G7638">
        <f>G7637+1</f>
        <v>7638</v>
      </c>
      <c r="H7638">
        <v>26</v>
      </c>
      <c r="I7638">
        <v>20210821</v>
      </c>
      <c r="J7638" cm="1">
        <f t="array" ref="J7638">INDEX(Sheet1!A:X,C7637+1,5)</f>
        <v>546</v>
      </c>
      <c r="K7638">
        <v>20260821</v>
      </c>
      <c r="L7638">
        <f>L7637+1</f>
        <v>7638</v>
      </c>
    </row>
    <row r="7639" spans="1:12">
      <c r="A7639">
        <f>A7638+1</f>
        <v>7639</v>
      </c>
      <c r="B7639">
        <v>26</v>
      </c>
      <c r="C7639">
        <f t="shared" si="119"/>
        <v>637</v>
      </c>
      <c r="D7639">
        <f>IF(D7638=12,1,D7638+1)</f>
        <v>7</v>
      </c>
      <c r="G7639">
        <f>G7638+1</f>
        <v>7639</v>
      </c>
      <c r="H7639">
        <v>26</v>
      </c>
      <c r="I7639">
        <v>20210821</v>
      </c>
      <c r="J7639" cm="1">
        <f t="array" ref="J7639">INDEX(Sheet1!A:X,C7638+1,5)</f>
        <v>546</v>
      </c>
      <c r="K7639">
        <v>20260821</v>
      </c>
      <c r="L7639">
        <f>L7638+1</f>
        <v>7639</v>
      </c>
    </row>
    <row r="7640" spans="1:12">
      <c r="A7640">
        <f>A7639+1</f>
        <v>7640</v>
      </c>
      <c r="B7640">
        <v>26</v>
      </c>
      <c r="C7640">
        <f t="shared" si="119"/>
        <v>637</v>
      </c>
      <c r="D7640">
        <f>IF(D7639=12,1,D7639+1)</f>
        <v>8</v>
      </c>
      <c r="G7640">
        <f>G7639+1</f>
        <v>7640</v>
      </c>
      <c r="H7640">
        <v>26</v>
      </c>
      <c r="I7640">
        <v>20210821</v>
      </c>
      <c r="J7640" cm="1">
        <f t="array" ref="J7640">INDEX(Sheet1!A:X,C7639+1,5)</f>
        <v>546</v>
      </c>
      <c r="K7640">
        <v>20260821</v>
      </c>
      <c r="L7640">
        <f>L7639+1</f>
        <v>7640</v>
      </c>
    </row>
    <row r="7641" spans="1:12">
      <c r="A7641">
        <f>A7640+1</f>
        <v>7641</v>
      </c>
      <c r="B7641">
        <v>26</v>
      </c>
      <c r="C7641">
        <f t="shared" si="119"/>
        <v>637</v>
      </c>
      <c r="D7641">
        <f>IF(D7640=12,1,D7640+1)</f>
        <v>9</v>
      </c>
      <c r="G7641">
        <f>G7640+1</f>
        <v>7641</v>
      </c>
      <c r="H7641">
        <v>26</v>
      </c>
      <c r="I7641">
        <v>20210821</v>
      </c>
      <c r="J7641" cm="1">
        <f t="array" ref="J7641">INDEX(Sheet1!A:X,C7640+1,5)</f>
        <v>546</v>
      </c>
      <c r="K7641">
        <v>20260821</v>
      </c>
      <c r="L7641">
        <f>L7640+1</f>
        <v>7641</v>
      </c>
    </row>
    <row r="7642" spans="1:12">
      <c r="A7642">
        <f>A7641+1</f>
        <v>7642</v>
      </c>
      <c r="B7642">
        <v>26</v>
      </c>
      <c r="C7642">
        <f t="shared" si="119"/>
        <v>637</v>
      </c>
      <c r="D7642">
        <f>IF(D7641=12,1,D7641+1)</f>
        <v>10</v>
      </c>
      <c r="G7642">
        <f>G7641+1</f>
        <v>7642</v>
      </c>
      <c r="H7642">
        <v>26</v>
      </c>
      <c r="I7642">
        <v>20210821</v>
      </c>
      <c r="J7642" cm="1">
        <f t="array" ref="J7642">INDEX(Sheet1!A:X,C7641+1,5)</f>
        <v>546</v>
      </c>
      <c r="K7642">
        <v>20260821</v>
      </c>
      <c r="L7642">
        <f>L7641+1</f>
        <v>7642</v>
      </c>
    </row>
    <row r="7643" spans="1:12">
      <c r="A7643">
        <f>A7642+1</f>
        <v>7643</v>
      </c>
      <c r="B7643">
        <v>26</v>
      </c>
      <c r="C7643">
        <f t="shared" si="119"/>
        <v>637</v>
      </c>
      <c r="D7643">
        <f>IF(D7642=12,1,D7642+1)</f>
        <v>11</v>
      </c>
      <c r="G7643">
        <f>G7642+1</f>
        <v>7643</v>
      </c>
      <c r="H7643">
        <v>26</v>
      </c>
      <c r="I7643">
        <v>20210821</v>
      </c>
      <c r="J7643" cm="1">
        <f t="array" ref="J7643">INDEX(Sheet1!A:X,C7642+1,5)</f>
        <v>546</v>
      </c>
      <c r="K7643">
        <v>20260821</v>
      </c>
      <c r="L7643">
        <f>L7642+1</f>
        <v>7643</v>
      </c>
    </row>
    <row r="7644" spans="1:12">
      <c r="A7644">
        <f>A7643+1</f>
        <v>7644</v>
      </c>
      <c r="B7644">
        <v>26</v>
      </c>
      <c r="C7644">
        <f t="shared" si="119"/>
        <v>638</v>
      </c>
      <c r="D7644">
        <f>IF(D7643=12,1,D7643+1)</f>
        <v>12</v>
      </c>
      <c r="G7644">
        <f>G7643+1</f>
        <v>7644</v>
      </c>
      <c r="H7644">
        <v>26</v>
      </c>
      <c r="I7644">
        <v>20210821</v>
      </c>
      <c r="J7644" cm="1">
        <f t="array" ref="J7644">INDEX(Sheet1!A:X,C7643+1,5)</f>
        <v>546</v>
      </c>
      <c r="K7644">
        <v>20260821</v>
      </c>
      <c r="L7644">
        <f>L7643+1</f>
        <v>7644</v>
      </c>
    </row>
    <row r="7645" spans="1:12">
      <c r="A7645">
        <f>A7644+1</f>
        <v>7645</v>
      </c>
      <c r="B7645">
        <v>26</v>
      </c>
      <c r="C7645">
        <f t="shared" si="119"/>
        <v>638</v>
      </c>
      <c r="D7645">
        <f>IF(D7644=12,1,D7644+1)</f>
        <v>1</v>
      </c>
      <c r="G7645">
        <f>G7644+1</f>
        <v>7645</v>
      </c>
      <c r="H7645">
        <v>26</v>
      </c>
      <c r="I7645">
        <v>20210821</v>
      </c>
      <c r="J7645" cm="1">
        <f t="array" ref="J7645">INDEX(Sheet1!A:X,C7644+1,5)</f>
        <v>546</v>
      </c>
      <c r="K7645">
        <v>20260821</v>
      </c>
      <c r="L7645">
        <f>L7644+1</f>
        <v>7645</v>
      </c>
    </row>
    <row r="7646" spans="1:12">
      <c r="A7646">
        <f>A7645+1</f>
        <v>7646</v>
      </c>
      <c r="B7646">
        <v>26</v>
      </c>
      <c r="C7646">
        <f t="shared" si="119"/>
        <v>638</v>
      </c>
      <c r="D7646">
        <f>IF(D7645=12,1,D7645+1)</f>
        <v>2</v>
      </c>
      <c r="G7646">
        <f>G7645+1</f>
        <v>7646</v>
      </c>
      <c r="H7646">
        <v>26</v>
      </c>
      <c r="I7646">
        <v>20210821</v>
      </c>
      <c r="J7646" cm="1">
        <f t="array" ref="J7646">INDEX(Sheet1!A:X,C7645+1,5)</f>
        <v>546</v>
      </c>
      <c r="K7646">
        <v>20260821</v>
      </c>
      <c r="L7646">
        <f>L7645+1</f>
        <v>7646</v>
      </c>
    </row>
    <row r="7647" spans="1:12">
      <c r="A7647">
        <f>A7646+1</f>
        <v>7647</v>
      </c>
      <c r="B7647">
        <v>26</v>
      </c>
      <c r="C7647">
        <f t="shared" si="119"/>
        <v>638</v>
      </c>
      <c r="D7647">
        <f>IF(D7646=12,1,D7646+1)</f>
        <v>3</v>
      </c>
      <c r="G7647">
        <f>G7646+1</f>
        <v>7647</v>
      </c>
      <c r="H7647">
        <v>26</v>
      </c>
      <c r="I7647">
        <v>20210821</v>
      </c>
      <c r="J7647" cm="1">
        <f t="array" ref="J7647">INDEX(Sheet1!A:X,C7646+1,5)</f>
        <v>546</v>
      </c>
      <c r="K7647">
        <v>20260821</v>
      </c>
      <c r="L7647">
        <f>L7646+1</f>
        <v>7647</v>
      </c>
    </row>
    <row r="7648" spans="1:12">
      <c r="A7648">
        <f>A7647+1</f>
        <v>7648</v>
      </c>
      <c r="B7648">
        <v>26</v>
      </c>
      <c r="C7648">
        <f t="shared" si="119"/>
        <v>638</v>
      </c>
      <c r="D7648">
        <f>IF(D7647=12,1,D7647+1)</f>
        <v>4</v>
      </c>
      <c r="G7648">
        <f>G7647+1</f>
        <v>7648</v>
      </c>
      <c r="H7648">
        <v>26</v>
      </c>
      <c r="I7648">
        <v>20210821</v>
      </c>
      <c r="J7648" cm="1">
        <f t="array" ref="J7648">INDEX(Sheet1!A:X,C7647+1,5)</f>
        <v>546</v>
      </c>
      <c r="K7648">
        <v>20260821</v>
      </c>
      <c r="L7648">
        <f>L7647+1</f>
        <v>7648</v>
      </c>
    </row>
    <row r="7649" spans="1:12">
      <c r="A7649">
        <f>A7648+1</f>
        <v>7649</v>
      </c>
      <c r="B7649">
        <v>26</v>
      </c>
      <c r="C7649">
        <f t="shared" si="119"/>
        <v>638</v>
      </c>
      <c r="D7649">
        <f>IF(D7648=12,1,D7648+1)</f>
        <v>5</v>
      </c>
      <c r="G7649">
        <f>G7648+1</f>
        <v>7649</v>
      </c>
      <c r="H7649">
        <v>26</v>
      </c>
      <c r="I7649">
        <v>20210821</v>
      </c>
      <c r="J7649" cm="1">
        <f t="array" ref="J7649">INDEX(Sheet1!A:X,C7648+1,5)</f>
        <v>546</v>
      </c>
      <c r="K7649">
        <v>20260821</v>
      </c>
      <c r="L7649">
        <f>L7648+1</f>
        <v>7649</v>
      </c>
    </row>
    <row r="7650" spans="1:12">
      <c r="A7650">
        <f>A7649+1</f>
        <v>7650</v>
      </c>
      <c r="B7650">
        <v>26</v>
      </c>
      <c r="C7650">
        <f t="shared" si="119"/>
        <v>638</v>
      </c>
      <c r="D7650">
        <f>IF(D7649=12,1,D7649+1)</f>
        <v>6</v>
      </c>
      <c r="G7650">
        <f>G7649+1</f>
        <v>7650</v>
      </c>
      <c r="H7650">
        <v>26</v>
      </c>
      <c r="I7650">
        <v>20210821</v>
      </c>
      <c r="J7650" cm="1">
        <f t="array" ref="J7650">INDEX(Sheet1!A:X,C7649+1,5)</f>
        <v>546</v>
      </c>
      <c r="K7650">
        <v>20260821</v>
      </c>
      <c r="L7650">
        <f>L7649+1</f>
        <v>7650</v>
      </c>
    </row>
    <row r="7651" spans="1:12">
      <c r="A7651">
        <f>A7650+1</f>
        <v>7651</v>
      </c>
      <c r="B7651">
        <v>26</v>
      </c>
      <c r="C7651">
        <f t="shared" si="119"/>
        <v>638</v>
      </c>
      <c r="D7651">
        <f>IF(D7650=12,1,D7650+1)</f>
        <v>7</v>
      </c>
      <c r="G7651">
        <f>G7650+1</f>
        <v>7651</v>
      </c>
      <c r="H7651">
        <v>26</v>
      </c>
      <c r="I7651">
        <v>20210821</v>
      </c>
      <c r="J7651" cm="1">
        <f t="array" ref="J7651">INDEX(Sheet1!A:X,C7650+1,5)</f>
        <v>546</v>
      </c>
      <c r="K7651">
        <v>20260821</v>
      </c>
      <c r="L7651">
        <f>L7650+1</f>
        <v>7651</v>
      </c>
    </row>
    <row r="7652" spans="1:12">
      <c r="A7652">
        <f>A7651+1</f>
        <v>7652</v>
      </c>
      <c r="B7652">
        <v>26</v>
      </c>
      <c r="C7652">
        <f t="shared" si="119"/>
        <v>638</v>
      </c>
      <c r="D7652">
        <f>IF(D7651=12,1,D7651+1)</f>
        <v>8</v>
      </c>
      <c r="G7652">
        <f>G7651+1</f>
        <v>7652</v>
      </c>
      <c r="H7652">
        <v>26</v>
      </c>
      <c r="I7652">
        <v>20210821</v>
      </c>
      <c r="J7652" cm="1">
        <f t="array" ref="J7652">INDEX(Sheet1!A:X,C7651+1,5)</f>
        <v>546</v>
      </c>
      <c r="K7652">
        <v>20260821</v>
      </c>
      <c r="L7652">
        <f>L7651+1</f>
        <v>7652</v>
      </c>
    </row>
    <row r="7653" spans="1:12">
      <c r="A7653">
        <f>A7652+1</f>
        <v>7653</v>
      </c>
      <c r="B7653">
        <v>26</v>
      </c>
      <c r="C7653">
        <f t="shared" si="119"/>
        <v>638</v>
      </c>
      <c r="D7653">
        <f>IF(D7652=12,1,D7652+1)</f>
        <v>9</v>
      </c>
      <c r="G7653">
        <f>G7652+1</f>
        <v>7653</v>
      </c>
      <c r="H7653">
        <v>26</v>
      </c>
      <c r="I7653">
        <v>20210821</v>
      </c>
      <c r="J7653" cm="1">
        <f t="array" ref="J7653">INDEX(Sheet1!A:X,C7652+1,5)</f>
        <v>546</v>
      </c>
      <c r="K7653">
        <v>20260821</v>
      </c>
      <c r="L7653">
        <f>L7652+1</f>
        <v>7653</v>
      </c>
    </row>
    <row r="7654" spans="1:12">
      <c r="A7654">
        <f>A7653+1</f>
        <v>7654</v>
      </c>
      <c r="B7654">
        <v>26</v>
      </c>
      <c r="C7654">
        <f t="shared" si="119"/>
        <v>638</v>
      </c>
      <c r="D7654">
        <f>IF(D7653=12,1,D7653+1)</f>
        <v>10</v>
      </c>
      <c r="G7654">
        <f>G7653+1</f>
        <v>7654</v>
      </c>
      <c r="H7654">
        <v>26</v>
      </c>
      <c r="I7654">
        <v>20210821</v>
      </c>
      <c r="J7654" cm="1">
        <f t="array" ref="J7654">INDEX(Sheet1!A:X,C7653+1,5)</f>
        <v>546</v>
      </c>
      <c r="K7654">
        <v>20260821</v>
      </c>
      <c r="L7654">
        <f>L7653+1</f>
        <v>7654</v>
      </c>
    </row>
    <row r="7655" spans="1:12">
      <c r="A7655">
        <f>A7654+1</f>
        <v>7655</v>
      </c>
      <c r="B7655">
        <v>26</v>
      </c>
      <c r="C7655">
        <f t="shared" si="119"/>
        <v>638</v>
      </c>
      <c r="D7655">
        <f>IF(D7654=12,1,D7654+1)</f>
        <v>11</v>
      </c>
      <c r="G7655">
        <f>G7654+1</f>
        <v>7655</v>
      </c>
      <c r="H7655">
        <v>26</v>
      </c>
      <c r="I7655">
        <v>20210821</v>
      </c>
      <c r="J7655" cm="1">
        <f t="array" ref="J7655">INDEX(Sheet1!A:X,C7654+1,5)</f>
        <v>546</v>
      </c>
      <c r="K7655">
        <v>20260821</v>
      </c>
      <c r="L7655">
        <f>L7654+1</f>
        <v>7655</v>
      </c>
    </row>
    <row r="7656" spans="1:12">
      <c r="A7656">
        <f>A7655+1</f>
        <v>7656</v>
      </c>
      <c r="B7656">
        <v>26</v>
      </c>
      <c r="C7656">
        <f t="shared" si="119"/>
        <v>639</v>
      </c>
      <c r="D7656">
        <f>IF(D7655=12,1,D7655+1)</f>
        <v>12</v>
      </c>
      <c r="G7656">
        <f>G7655+1</f>
        <v>7656</v>
      </c>
      <c r="H7656">
        <v>26</v>
      </c>
      <c r="I7656">
        <v>20210821</v>
      </c>
      <c r="J7656" cm="1">
        <f t="array" ref="J7656">INDEX(Sheet1!A:X,C7655+1,5)</f>
        <v>546</v>
      </c>
      <c r="K7656">
        <v>20260821</v>
      </c>
      <c r="L7656">
        <f>L7655+1</f>
        <v>7656</v>
      </c>
    </row>
    <row r="7657" spans="1:12">
      <c r="A7657">
        <f>A7656+1</f>
        <v>7657</v>
      </c>
      <c r="B7657">
        <v>26</v>
      </c>
      <c r="C7657">
        <f t="shared" si="119"/>
        <v>639</v>
      </c>
      <c r="D7657">
        <f>IF(D7656=12,1,D7656+1)</f>
        <v>1</v>
      </c>
      <c r="G7657">
        <f>G7656+1</f>
        <v>7657</v>
      </c>
      <c r="H7657">
        <v>26</v>
      </c>
      <c r="I7657">
        <v>20210821</v>
      </c>
      <c r="J7657" cm="1">
        <f t="array" ref="J7657">INDEX(Sheet1!A:X,C7656+1,5)</f>
        <v>545.70000000000005</v>
      </c>
      <c r="K7657">
        <v>20260821</v>
      </c>
      <c r="L7657">
        <f>L7656+1</f>
        <v>7657</v>
      </c>
    </row>
    <row r="7658" spans="1:12">
      <c r="A7658">
        <f>A7657+1</f>
        <v>7658</v>
      </c>
      <c r="B7658">
        <v>26</v>
      </c>
      <c r="C7658">
        <f t="shared" si="119"/>
        <v>639</v>
      </c>
      <c r="D7658">
        <f>IF(D7657=12,1,D7657+1)</f>
        <v>2</v>
      </c>
      <c r="G7658">
        <f>G7657+1</f>
        <v>7658</v>
      </c>
      <c r="H7658">
        <v>26</v>
      </c>
      <c r="I7658">
        <v>20210821</v>
      </c>
      <c r="J7658" cm="1">
        <f t="array" ref="J7658">INDEX(Sheet1!A:X,C7657+1,5)</f>
        <v>545.70000000000005</v>
      </c>
      <c r="K7658">
        <v>20260821</v>
      </c>
      <c r="L7658">
        <f>L7657+1</f>
        <v>7658</v>
      </c>
    </row>
    <row r="7659" spans="1:12">
      <c r="A7659">
        <f>A7658+1</f>
        <v>7659</v>
      </c>
      <c r="B7659">
        <v>26</v>
      </c>
      <c r="C7659">
        <f t="shared" si="119"/>
        <v>639</v>
      </c>
      <c r="D7659">
        <f>IF(D7658=12,1,D7658+1)</f>
        <v>3</v>
      </c>
      <c r="G7659">
        <f>G7658+1</f>
        <v>7659</v>
      </c>
      <c r="H7659">
        <v>26</v>
      </c>
      <c r="I7659">
        <v>20210821</v>
      </c>
      <c r="J7659" cm="1">
        <f t="array" ref="J7659">INDEX(Sheet1!A:X,C7658+1,5)</f>
        <v>545.70000000000005</v>
      </c>
      <c r="K7659">
        <v>20260821</v>
      </c>
      <c r="L7659">
        <f>L7658+1</f>
        <v>7659</v>
      </c>
    </row>
    <row r="7660" spans="1:12">
      <c r="A7660">
        <f>A7659+1</f>
        <v>7660</v>
      </c>
      <c r="B7660">
        <v>26</v>
      </c>
      <c r="C7660">
        <f t="shared" si="119"/>
        <v>639</v>
      </c>
      <c r="D7660">
        <f>IF(D7659=12,1,D7659+1)</f>
        <v>4</v>
      </c>
      <c r="G7660">
        <f>G7659+1</f>
        <v>7660</v>
      </c>
      <c r="H7660">
        <v>26</v>
      </c>
      <c r="I7660">
        <v>20210821</v>
      </c>
      <c r="J7660" cm="1">
        <f t="array" ref="J7660">INDEX(Sheet1!A:X,C7659+1,5)</f>
        <v>545.70000000000005</v>
      </c>
      <c r="K7660">
        <v>20260821</v>
      </c>
      <c r="L7660">
        <f>L7659+1</f>
        <v>7660</v>
      </c>
    </row>
    <row r="7661" spans="1:12">
      <c r="A7661">
        <f>A7660+1</f>
        <v>7661</v>
      </c>
      <c r="B7661">
        <v>26</v>
      </c>
      <c r="C7661">
        <f t="shared" si="119"/>
        <v>639</v>
      </c>
      <c r="D7661">
        <f>IF(D7660=12,1,D7660+1)</f>
        <v>5</v>
      </c>
      <c r="G7661">
        <f>G7660+1</f>
        <v>7661</v>
      </c>
      <c r="H7661">
        <v>26</v>
      </c>
      <c r="I7661">
        <v>20210821</v>
      </c>
      <c r="J7661" cm="1">
        <f t="array" ref="J7661">INDEX(Sheet1!A:X,C7660+1,5)</f>
        <v>545.70000000000005</v>
      </c>
      <c r="K7661">
        <v>20260821</v>
      </c>
      <c r="L7661">
        <f>L7660+1</f>
        <v>7661</v>
      </c>
    </row>
    <row r="7662" spans="1:12">
      <c r="A7662">
        <f>A7661+1</f>
        <v>7662</v>
      </c>
      <c r="B7662">
        <v>26</v>
      </c>
      <c r="C7662">
        <f t="shared" si="119"/>
        <v>639</v>
      </c>
      <c r="D7662">
        <f>IF(D7661=12,1,D7661+1)</f>
        <v>6</v>
      </c>
      <c r="G7662">
        <f>G7661+1</f>
        <v>7662</v>
      </c>
      <c r="H7662">
        <v>26</v>
      </c>
      <c r="I7662">
        <v>20210821</v>
      </c>
      <c r="J7662" cm="1">
        <f t="array" ref="J7662">INDEX(Sheet1!A:X,C7661+1,5)</f>
        <v>545.70000000000005</v>
      </c>
      <c r="K7662">
        <v>20260821</v>
      </c>
      <c r="L7662">
        <f>L7661+1</f>
        <v>7662</v>
      </c>
    </row>
    <row r="7663" spans="1:12">
      <c r="A7663">
        <f>A7662+1</f>
        <v>7663</v>
      </c>
      <c r="B7663">
        <v>26</v>
      </c>
      <c r="C7663">
        <f t="shared" si="119"/>
        <v>639</v>
      </c>
      <c r="D7663">
        <f>IF(D7662=12,1,D7662+1)</f>
        <v>7</v>
      </c>
      <c r="G7663">
        <f>G7662+1</f>
        <v>7663</v>
      </c>
      <c r="H7663">
        <v>26</v>
      </c>
      <c r="I7663">
        <v>20210821</v>
      </c>
      <c r="J7663" cm="1">
        <f t="array" ref="J7663">INDEX(Sheet1!A:X,C7662+1,5)</f>
        <v>545.70000000000005</v>
      </c>
      <c r="K7663">
        <v>20260821</v>
      </c>
      <c r="L7663">
        <f>L7662+1</f>
        <v>7663</v>
      </c>
    </row>
    <row r="7664" spans="1:12">
      <c r="A7664">
        <f>A7663+1</f>
        <v>7664</v>
      </c>
      <c r="B7664">
        <v>26</v>
      </c>
      <c r="C7664">
        <f t="shared" si="119"/>
        <v>639</v>
      </c>
      <c r="D7664">
        <f>IF(D7663=12,1,D7663+1)</f>
        <v>8</v>
      </c>
      <c r="G7664">
        <f>G7663+1</f>
        <v>7664</v>
      </c>
      <c r="H7664">
        <v>26</v>
      </c>
      <c r="I7664">
        <v>20210821</v>
      </c>
      <c r="J7664" cm="1">
        <f t="array" ref="J7664">INDEX(Sheet1!A:X,C7663+1,5)</f>
        <v>545.70000000000005</v>
      </c>
      <c r="K7664">
        <v>20260821</v>
      </c>
      <c r="L7664">
        <f>L7663+1</f>
        <v>7664</v>
      </c>
    </row>
    <row r="7665" spans="1:12">
      <c r="A7665">
        <f>A7664+1</f>
        <v>7665</v>
      </c>
      <c r="B7665">
        <v>26</v>
      </c>
      <c r="C7665">
        <f t="shared" si="119"/>
        <v>639</v>
      </c>
      <c r="D7665">
        <f>IF(D7664=12,1,D7664+1)</f>
        <v>9</v>
      </c>
      <c r="G7665">
        <f>G7664+1</f>
        <v>7665</v>
      </c>
      <c r="H7665">
        <v>26</v>
      </c>
      <c r="I7665">
        <v>20210821</v>
      </c>
      <c r="J7665" cm="1">
        <f t="array" ref="J7665">INDEX(Sheet1!A:X,C7664+1,5)</f>
        <v>545.70000000000005</v>
      </c>
      <c r="K7665">
        <v>20260821</v>
      </c>
      <c r="L7665">
        <f>L7664+1</f>
        <v>7665</v>
      </c>
    </row>
    <row r="7666" spans="1:12">
      <c r="A7666">
        <f>A7665+1</f>
        <v>7666</v>
      </c>
      <c r="B7666">
        <v>26</v>
      </c>
      <c r="C7666">
        <f t="shared" si="119"/>
        <v>639</v>
      </c>
      <c r="D7666">
        <f>IF(D7665=12,1,D7665+1)</f>
        <v>10</v>
      </c>
      <c r="G7666">
        <f>G7665+1</f>
        <v>7666</v>
      </c>
      <c r="H7666">
        <v>26</v>
      </c>
      <c r="I7666">
        <v>20210821</v>
      </c>
      <c r="J7666" cm="1">
        <f t="array" ref="J7666">INDEX(Sheet1!A:X,C7665+1,5)</f>
        <v>545.70000000000005</v>
      </c>
      <c r="K7666">
        <v>20260821</v>
      </c>
      <c r="L7666">
        <f>L7665+1</f>
        <v>7666</v>
      </c>
    </row>
    <row r="7667" spans="1:12">
      <c r="A7667">
        <f>A7666+1</f>
        <v>7667</v>
      </c>
      <c r="B7667">
        <v>26</v>
      </c>
      <c r="C7667">
        <f t="shared" si="119"/>
        <v>639</v>
      </c>
      <c r="D7667">
        <f>IF(D7666=12,1,D7666+1)</f>
        <v>11</v>
      </c>
      <c r="G7667">
        <f>G7666+1</f>
        <v>7667</v>
      </c>
      <c r="H7667">
        <v>26</v>
      </c>
      <c r="I7667">
        <v>20210821</v>
      </c>
      <c r="J7667" cm="1">
        <f t="array" ref="J7667">INDEX(Sheet1!A:X,C7666+1,5)</f>
        <v>545.70000000000005</v>
      </c>
      <c r="K7667">
        <v>20260821</v>
      </c>
      <c r="L7667">
        <f>L7666+1</f>
        <v>7667</v>
      </c>
    </row>
    <row r="7668" spans="1:12">
      <c r="A7668">
        <f>A7667+1</f>
        <v>7668</v>
      </c>
      <c r="B7668">
        <v>26</v>
      </c>
      <c r="C7668">
        <f t="shared" si="119"/>
        <v>640</v>
      </c>
      <c r="D7668">
        <f>IF(D7667=12,1,D7667+1)</f>
        <v>12</v>
      </c>
      <c r="G7668">
        <f>G7667+1</f>
        <v>7668</v>
      </c>
      <c r="H7668">
        <v>26</v>
      </c>
      <c r="I7668">
        <v>20210821</v>
      </c>
      <c r="J7668" cm="1">
        <f t="array" ref="J7668">INDEX(Sheet1!A:X,C7667+1,5)</f>
        <v>545.70000000000005</v>
      </c>
      <c r="K7668">
        <v>20260821</v>
      </c>
      <c r="L7668">
        <f>L7667+1</f>
        <v>7668</v>
      </c>
    </row>
    <row r="7669" spans="1:12">
      <c r="A7669">
        <f>A7668+1</f>
        <v>7669</v>
      </c>
      <c r="B7669">
        <v>26</v>
      </c>
      <c r="C7669">
        <f t="shared" si="119"/>
        <v>640</v>
      </c>
      <c r="D7669">
        <f>IF(D7668=12,1,D7668+1)</f>
        <v>1</v>
      </c>
      <c r="G7669">
        <f>G7668+1</f>
        <v>7669</v>
      </c>
      <c r="H7669">
        <v>26</v>
      </c>
      <c r="I7669">
        <v>20210821</v>
      </c>
      <c r="J7669" cm="1">
        <f t="array" ref="J7669">INDEX(Sheet1!A:X,C7668+1,5)</f>
        <v>545.70000000000005</v>
      </c>
      <c r="K7669">
        <v>20260821</v>
      </c>
      <c r="L7669">
        <f>L7668+1</f>
        <v>7669</v>
      </c>
    </row>
    <row r="7670" spans="1:12">
      <c r="A7670">
        <f>A7669+1</f>
        <v>7670</v>
      </c>
      <c r="B7670">
        <v>26</v>
      </c>
      <c r="C7670">
        <f t="shared" si="119"/>
        <v>640</v>
      </c>
      <c r="D7670">
        <f>IF(D7669=12,1,D7669+1)</f>
        <v>2</v>
      </c>
      <c r="G7670">
        <f>G7669+1</f>
        <v>7670</v>
      </c>
      <c r="H7670">
        <v>26</v>
      </c>
      <c r="I7670">
        <v>20210821</v>
      </c>
      <c r="J7670" cm="1">
        <f t="array" ref="J7670">INDEX(Sheet1!A:X,C7669+1,5)</f>
        <v>545.70000000000005</v>
      </c>
      <c r="K7670">
        <v>20260821</v>
      </c>
      <c r="L7670">
        <f>L7669+1</f>
        <v>7670</v>
      </c>
    </row>
    <row r="7671" spans="1:12">
      <c r="A7671">
        <f>A7670+1</f>
        <v>7671</v>
      </c>
      <c r="B7671">
        <v>26</v>
      </c>
      <c r="C7671">
        <f t="shared" si="119"/>
        <v>640</v>
      </c>
      <c r="D7671">
        <f>IF(D7670=12,1,D7670+1)</f>
        <v>3</v>
      </c>
      <c r="G7671">
        <f>G7670+1</f>
        <v>7671</v>
      </c>
      <c r="H7671">
        <v>26</v>
      </c>
      <c r="I7671">
        <v>20210821</v>
      </c>
      <c r="J7671" cm="1">
        <f t="array" ref="J7671">INDEX(Sheet1!A:X,C7670+1,5)</f>
        <v>545.70000000000005</v>
      </c>
      <c r="K7671">
        <v>20260821</v>
      </c>
      <c r="L7671">
        <f>L7670+1</f>
        <v>7671</v>
      </c>
    </row>
    <row r="7672" spans="1:12">
      <c r="A7672">
        <f>A7671+1</f>
        <v>7672</v>
      </c>
      <c r="B7672">
        <v>26</v>
      </c>
      <c r="C7672">
        <f t="shared" si="119"/>
        <v>640</v>
      </c>
      <c r="D7672">
        <f>IF(D7671=12,1,D7671+1)</f>
        <v>4</v>
      </c>
      <c r="G7672">
        <f>G7671+1</f>
        <v>7672</v>
      </c>
      <c r="H7672">
        <v>26</v>
      </c>
      <c r="I7672">
        <v>20210821</v>
      </c>
      <c r="J7672" cm="1">
        <f t="array" ref="J7672">INDEX(Sheet1!A:X,C7671+1,5)</f>
        <v>545.70000000000005</v>
      </c>
      <c r="K7672">
        <v>20260821</v>
      </c>
      <c r="L7672">
        <f>L7671+1</f>
        <v>7672</v>
      </c>
    </row>
    <row r="7673" spans="1:12">
      <c r="A7673">
        <f>A7672+1</f>
        <v>7673</v>
      </c>
      <c r="B7673">
        <v>26</v>
      </c>
      <c r="C7673">
        <f t="shared" si="119"/>
        <v>640</v>
      </c>
      <c r="D7673">
        <f>IF(D7672=12,1,D7672+1)</f>
        <v>5</v>
      </c>
      <c r="G7673">
        <f>G7672+1</f>
        <v>7673</v>
      </c>
      <c r="H7673">
        <v>26</v>
      </c>
      <c r="I7673">
        <v>20210821</v>
      </c>
      <c r="J7673" cm="1">
        <f t="array" ref="J7673">INDEX(Sheet1!A:X,C7672+1,5)</f>
        <v>545.70000000000005</v>
      </c>
      <c r="K7673">
        <v>20260821</v>
      </c>
      <c r="L7673">
        <f>L7672+1</f>
        <v>7673</v>
      </c>
    </row>
    <row r="7674" spans="1:12">
      <c r="A7674">
        <f>A7673+1</f>
        <v>7674</v>
      </c>
      <c r="B7674">
        <v>26</v>
      </c>
      <c r="C7674">
        <f t="shared" si="119"/>
        <v>640</v>
      </c>
      <c r="D7674">
        <f>IF(D7673=12,1,D7673+1)</f>
        <v>6</v>
      </c>
      <c r="G7674">
        <f>G7673+1</f>
        <v>7674</v>
      </c>
      <c r="H7674">
        <v>26</v>
      </c>
      <c r="I7674">
        <v>20210821</v>
      </c>
      <c r="J7674" cm="1">
        <f t="array" ref="J7674">INDEX(Sheet1!A:X,C7673+1,5)</f>
        <v>545.70000000000005</v>
      </c>
      <c r="K7674">
        <v>20260821</v>
      </c>
      <c r="L7674">
        <f>L7673+1</f>
        <v>7674</v>
      </c>
    </row>
    <row r="7675" spans="1:12">
      <c r="A7675">
        <f>A7674+1</f>
        <v>7675</v>
      </c>
      <c r="B7675">
        <v>26</v>
      </c>
      <c r="C7675">
        <f t="shared" si="119"/>
        <v>640</v>
      </c>
      <c r="D7675">
        <f>IF(D7674=12,1,D7674+1)</f>
        <v>7</v>
      </c>
      <c r="G7675">
        <f>G7674+1</f>
        <v>7675</v>
      </c>
      <c r="H7675">
        <v>26</v>
      </c>
      <c r="I7675">
        <v>20210821</v>
      </c>
      <c r="J7675" cm="1">
        <f t="array" ref="J7675">INDEX(Sheet1!A:X,C7674+1,5)</f>
        <v>545.70000000000005</v>
      </c>
      <c r="K7675">
        <v>20260821</v>
      </c>
      <c r="L7675">
        <f>L7674+1</f>
        <v>7675</v>
      </c>
    </row>
    <row r="7676" spans="1:12">
      <c r="A7676">
        <f>A7675+1</f>
        <v>7676</v>
      </c>
      <c r="B7676">
        <v>26</v>
      </c>
      <c r="C7676">
        <f t="shared" si="119"/>
        <v>640</v>
      </c>
      <c r="D7676">
        <f>IF(D7675=12,1,D7675+1)</f>
        <v>8</v>
      </c>
      <c r="G7676">
        <f>G7675+1</f>
        <v>7676</v>
      </c>
      <c r="H7676">
        <v>26</v>
      </c>
      <c r="I7676">
        <v>20210821</v>
      </c>
      <c r="J7676" cm="1">
        <f t="array" ref="J7676">INDEX(Sheet1!A:X,C7675+1,5)</f>
        <v>545.70000000000005</v>
      </c>
      <c r="K7676">
        <v>20260821</v>
      </c>
      <c r="L7676">
        <f>L7675+1</f>
        <v>7676</v>
      </c>
    </row>
    <row r="7677" spans="1:12">
      <c r="A7677">
        <f>A7676+1</f>
        <v>7677</v>
      </c>
      <c r="B7677">
        <v>26</v>
      </c>
      <c r="C7677">
        <f t="shared" si="119"/>
        <v>640</v>
      </c>
      <c r="D7677">
        <f>IF(D7676=12,1,D7676+1)</f>
        <v>9</v>
      </c>
      <c r="G7677">
        <f>G7676+1</f>
        <v>7677</v>
      </c>
      <c r="H7677">
        <v>26</v>
      </c>
      <c r="I7677">
        <v>20210821</v>
      </c>
      <c r="J7677" cm="1">
        <f t="array" ref="J7677">INDEX(Sheet1!A:X,C7676+1,5)</f>
        <v>545.70000000000005</v>
      </c>
      <c r="K7677">
        <v>20260821</v>
      </c>
      <c r="L7677">
        <f>L7676+1</f>
        <v>7677</v>
      </c>
    </row>
    <row r="7678" spans="1:12">
      <c r="A7678">
        <f>A7677+1</f>
        <v>7678</v>
      </c>
      <c r="B7678">
        <v>26</v>
      </c>
      <c r="C7678">
        <f t="shared" si="119"/>
        <v>640</v>
      </c>
      <c r="D7678">
        <f>IF(D7677=12,1,D7677+1)</f>
        <v>10</v>
      </c>
      <c r="G7678">
        <f>G7677+1</f>
        <v>7678</v>
      </c>
      <c r="H7678">
        <v>26</v>
      </c>
      <c r="I7678">
        <v>20210821</v>
      </c>
      <c r="J7678" cm="1">
        <f t="array" ref="J7678">INDEX(Sheet1!A:X,C7677+1,5)</f>
        <v>545.70000000000005</v>
      </c>
      <c r="K7678">
        <v>20260821</v>
      </c>
      <c r="L7678">
        <f>L7677+1</f>
        <v>7678</v>
      </c>
    </row>
    <row r="7679" spans="1:12">
      <c r="A7679">
        <f>A7678+1</f>
        <v>7679</v>
      </c>
      <c r="B7679">
        <v>26</v>
      </c>
      <c r="C7679">
        <f t="shared" si="119"/>
        <v>640</v>
      </c>
      <c r="D7679">
        <f>IF(D7678=12,1,D7678+1)</f>
        <v>11</v>
      </c>
      <c r="G7679">
        <f>G7678+1</f>
        <v>7679</v>
      </c>
      <c r="H7679">
        <v>26</v>
      </c>
      <c r="I7679">
        <v>20210821</v>
      </c>
      <c r="J7679" cm="1">
        <f t="array" ref="J7679">INDEX(Sheet1!A:X,C7678+1,5)</f>
        <v>545.70000000000005</v>
      </c>
      <c r="K7679">
        <v>20260821</v>
      </c>
      <c r="L7679">
        <f>L7678+1</f>
        <v>7679</v>
      </c>
    </row>
    <row r="7680" spans="1:12">
      <c r="A7680">
        <f>A7679+1</f>
        <v>7680</v>
      </c>
      <c r="B7680">
        <v>26</v>
      </c>
      <c r="C7680">
        <f t="shared" si="119"/>
        <v>641</v>
      </c>
      <c r="D7680">
        <f>IF(D7679=12,1,D7679+1)</f>
        <v>12</v>
      </c>
      <c r="G7680">
        <f>G7679+1</f>
        <v>7680</v>
      </c>
      <c r="H7680">
        <v>26</v>
      </c>
      <c r="I7680">
        <v>20210821</v>
      </c>
      <c r="J7680" cm="1">
        <f t="array" ref="J7680">INDEX(Sheet1!A:X,C7679+1,5)</f>
        <v>545.70000000000005</v>
      </c>
      <c r="K7680">
        <v>20260821</v>
      </c>
      <c r="L7680">
        <f>L7679+1</f>
        <v>7680</v>
      </c>
    </row>
    <row r="7681" spans="1:12">
      <c r="A7681">
        <f>A7680+1</f>
        <v>7681</v>
      </c>
      <c r="B7681">
        <v>26</v>
      </c>
      <c r="C7681">
        <f t="shared" ref="C7681:C7744" si="120">ROUNDDOWN(ROW()/12,0)+1</f>
        <v>641</v>
      </c>
      <c r="D7681">
        <f>IF(D7680=12,1,D7680+1)</f>
        <v>1</v>
      </c>
      <c r="G7681">
        <f>G7680+1</f>
        <v>7681</v>
      </c>
      <c r="H7681">
        <v>26</v>
      </c>
      <c r="I7681">
        <v>20210821</v>
      </c>
      <c r="J7681" cm="1">
        <f t="array" ref="J7681">INDEX(Sheet1!A:X,C7680+1,5)</f>
        <v>342.4</v>
      </c>
      <c r="K7681">
        <v>20260821</v>
      </c>
      <c r="L7681">
        <f>L7680+1</f>
        <v>7681</v>
      </c>
    </row>
    <row r="7682" spans="1:12">
      <c r="A7682">
        <f>A7681+1</f>
        <v>7682</v>
      </c>
      <c r="B7682">
        <v>26</v>
      </c>
      <c r="C7682">
        <f t="shared" si="120"/>
        <v>641</v>
      </c>
      <c r="D7682">
        <f>IF(D7681=12,1,D7681+1)</f>
        <v>2</v>
      </c>
      <c r="G7682">
        <f>G7681+1</f>
        <v>7682</v>
      </c>
      <c r="H7682">
        <v>26</v>
      </c>
      <c r="I7682">
        <v>20210821</v>
      </c>
      <c r="J7682" cm="1">
        <f t="array" ref="J7682">INDEX(Sheet1!A:X,C7681+1,5)</f>
        <v>342.4</v>
      </c>
      <c r="K7682">
        <v>20260821</v>
      </c>
      <c r="L7682">
        <f>L7681+1</f>
        <v>7682</v>
      </c>
    </row>
    <row r="7683" spans="1:12">
      <c r="A7683">
        <f>A7682+1</f>
        <v>7683</v>
      </c>
      <c r="B7683">
        <v>26</v>
      </c>
      <c r="C7683">
        <f t="shared" si="120"/>
        <v>641</v>
      </c>
      <c r="D7683">
        <f>IF(D7682=12,1,D7682+1)</f>
        <v>3</v>
      </c>
      <c r="G7683">
        <f>G7682+1</f>
        <v>7683</v>
      </c>
      <c r="H7683">
        <v>26</v>
      </c>
      <c r="I7683">
        <v>20210821</v>
      </c>
      <c r="J7683" cm="1">
        <f t="array" ref="J7683">INDEX(Sheet1!A:X,C7682+1,5)</f>
        <v>342.4</v>
      </c>
      <c r="K7683">
        <v>20260821</v>
      </c>
      <c r="L7683">
        <f>L7682+1</f>
        <v>7683</v>
      </c>
    </row>
    <row r="7684" spans="1:12">
      <c r="A7684">
        <f>A7683+1</f>
        <v>7684</v>
      </c>
      <c r="B7684">
        <v>26</v>
      </c>
      <c r="C7684">
        <f t="shared" si="120"/>
        <v>641</v>
      </c>
      <c r="D7684">
        <f>IF(D7683=12,1,D7683+1)</f>
        <v>4</v>
      </c>
      <c r="G7684">
        <f>G7683+1</f>
        <v>7684</v>
      </c>
      <c r="H7684">
        <v>26</v>
      </c>
      <c r="I7684">
        <v>20210821</v>
      </c>
      <c r="J7684" cm="1">
        <f t="array" ref="J7684">INDEX(Sheet1!A:X,C7683+1,5)</f>
        <v>342.4</v>
      </c>
      <c r="K7684">
        <v>20260821</v>
      </c>
      <c r="L7684">
        <f>L7683+1</f>
        <v>7684</v>
      </c>
    </row>
    <row r="7685" spans="1:12">
      <c r="A7685">
        <f>A7684+1</f>
        <v>7685</v>
      </c>
      <c r="B7685">
        <v>26</v>
      </c>
      <c r="C7685">
        <f t="shared" si="120"/>
        <v>641</v>
      </c>
      <c r="D7685">
        <f>IF(D7684=12,1,D7684+1)</f>
        <v>5</v>
      </c>
      <c r="G7685">
        <f>G7684+1</f>
        <v>7685</v>
      </c>
      <c r="H7685">
        <v>26</v>
      </c>
      <c r="I7685">
        <v>20210821</v>
      </c>
      <c r="J7685" cm="1">
        <f t="array" ref="J7685">INDEX(Sheet1!A:X,C7684+1,5)</f>
        <v>342.4</v>
      </c>
      <c r="K7685">
        <v>20260821</v>
      </c>
      <c r="L7685">
        <f>L7684+1</f>
        <v>7685</v>
      </c>
    </row>
    <row r="7686" spans="1:12">
      <c r="A7686">
        <f>A7685+1</f>
        <v>7686</v>
      </c>
      <c r="B7686">
        <v>26</v>
      </c>
      <c r="C7686">
        <f t="shared" si="120"/>
        <v>641</v>
      </c>
      <c r="D7686">
        <f>IF(D7685=12,1,D7685+1)</f>
        <v>6</v>
      </c>
      <c r="G7686">
        <f>G7685+1</f>
        <v>7686</v>
      </c>
      <c r="H7686">
        <v>26</v>
      </c>
      <c r="I7686">
        <v>20210821</v>
      </c>
      <c r="J7686" cm="1">
        <f t="array" ref="J7686">INDEX(Sheet1!A:X,C7685+1,5)</f>
        <v>342.4</v>
      </c>
      <c r="K7686">
        <v>20260821</v>
      </c>
      <c r="L7686">
        <f>L7685+1</f>
        <v>7686</v>
      </c>
    </row>
    <row r="7687" spans="1:12">
      <c r="A7687">
        <f>A7686+1</f>
        <v>7687</v>
      </c>
      <c r="B7687">
        <v>26</v>
      </c>
      <c r="C7687">
        <f t="shared" si="120"/>
        <v>641</v>
      </c>
      <c r="D7687">
        <f>IF(D7686=12,1,D7686+1)</f>
        <v>7</v>
      </c>
      <c r="G7687">
        <f>G7686+1</f>
        <v>7687</v>
      </c>
      <c r="H7687">
        <v>26</v>
      </c>
      <c r="I7687">
        <v>20210821</v>
      </c>
      <c r="J7687" cm="1">
        <f t="array" ref="J7687">INDEX(Sheet1!A:X,C7686+1,5)</f>
        <v>342.4</v>
      </c>
      <c r="K7687">
        <v>20260821</v>
      </c>
      <c r="L7687">
        <f>L7686+1</f>
        <v>7687</v>
      </c>
    </row>
    <row r="7688" spans="1:12">
      <c r="A7688">
        <f>A7687+1</f>
        <v>7688</v>
      </c>
      <c r="B7688">
        <v>26</v>
      </c>
      <c r="C7688">
        <f t="shared" si="120"/>
        <v>641</v>
      </c>
      <c r="D7688">
        <f>IF(D7687=12,1,D7687+1)</f>
        <v>8</v>
      </c>
      <c r="G7688">
        <f>G7687+1</f>
        <v>7688</v>
      </c>
      <c r="H7688">
        <v>26</v>
      </c>
      <c r="I7688">
        <v>20210821</v>
      </c>
      <c r="J7688" cm="1">
        <f t="array" ref="J7688">INDEX(Sheet1!A:X,C7687+1,5)</f>
        <v>342.4</v>
      </c>
      <c r="K7688">
        <v>20260821</v>
      </c>
      <c r="L7688">
        <f>L7687+1</f>
        <v>7688</v>
      </c>
    </row>
    <row r="7689" spans="1:12">
      <c r="A7689">
        <f>A7688+1</f>
        <v>7689</v>
      </c>
      <c r="B7689">
        <v>26</v>
      </c>
      <c r="C7689">
        <f t="shared" si="120"/>
        <v>641</v>
      </c>
      <c r="D7689">
        <f>IF(D7688=12,1,D7688+1)</f>
        <v>9</v>
      </c>
      <c r="G7689">
        <f>G7688+1</f>
        <v>7689</v>
      </c>
      <c r="H7689">
        <v>26</v>
      </c>
      <c r="I7689">
        <v>20210821</v>
      </c>
      <c r="J7689" cm="1">
        <f t="array" ref="J7689">INDEX(Sheet1!A:X,C7688+1,5)</f>
        <v>342.4</v>
      </c>
      <c r="K7689">
        <v>20260821</v>
      </c>
      <c r="L7689">
        <f>L7688+1</f>
        <v>7689</v>
      </c>
    </row>
    <row r="7690" spans="1:12">
      <c r="A7690">
        <f>A7689+1</f>
        <v>7690</v>
      </c>
      <c r="B7690">
        <v>26</v>
      </c>
      <c r="C7690">
        <f t="shared" si="120"/>
        <v>641</v>
      </c>
      <c r="D7690">
        <f>IF(D7689=12,1,D7689+1)</f>
        <v>10</v>
      </c>
      <c r="G7690">
        <f>G7689+1</f>
        <v>7690</v>
      </c>
      <c r="H7690">
        <v>26</v>
      </c>
      <c r="I7690">
        <v>20210821</v>
      </c>
      <c r="J7690" cm="1">
        <f t="array" ref="J7690">INDEX(Sheet1!A:X,C7689+1,5)</f>
        <v>342.4</v>
      </c>
      <c r="K7690">
        <v>20260821</v>
      </c>
      <c r="L7690">
        <f>L7689+1</f>
        <v>7690</v>
      </c>
    </row>
    <row r="7691" spans="1:12">
      <c r="A7691">
        <f>A7690+1</f>
        <v>7691</v>
      </c>
      <c r="B7691">
        <v>26</v>
      </c>
      <c r="C7691">
        <f t="shared" si="120"/>
        <v>641</v>
      </c>
      <c r="D7691">
        <f>IF(D7690=12,1,D7690+1)</f>
        <v>11</v>
      </c>
      <c r="G7691">
        <f>G7690+1</f>
        <v>7691</v>
      </c>
      <c r="H7691">
        <v>26</v>
      </c>
      <c r="I7691">
        <v>20210821</v>
      </c>
      <c r="J7691" cm="1">
        <f t="array" ref="J7691">INDEX(Sheet1!A:X,C7690+1,5)</f>
        <v>342.4</v>
      </c>
      <c r="K7691">
        <v>20260821</v>
      </c>
      <c r="L7691">
        <f>L7690+1</f>
        <v>7691</v>
      </c>
    </row>
    <row r="7692" spans="1:12">
      <c r="A7692">
        <f>A7691+1</f>
        <v>7692</v>
      </c>
      <c r="B7692">
        <v>26</v>
      </c>
      <c r="C7692">
        <f t="shared" si="120"/>
        <v>642</v>
      </c>
      <c r="D7692">
        <f>IF(D7691=12,1,D7691+1)</f>
        <v>12</v>
      </c>
      <c r="G7692">
        <f>G7691+1</f>
        <v>7692</v>
      </c>
      <c r="H7692">
        <v>26</v>
      </c>
      <c r="I7692">
        <v>20210821</v>
      </c>
      <c r="J7692" cm="1">
        <f t="array" ref="J7692">INDEX(Sheet1!A:X,C7691+1,5)</f>
        <v>342.4</v>
      </c>
      <c r="K7692">
        <v>20260821</v>
      </c>
      <c r="L7692">
        <f>L7691+1</f>
        <v>7692</v>
      </c>
    </row>
    <row r="7693" spans="1:12">
      <c r="A7693">
        <f>A7692+1</f>
        <v>7693</v>
      </c>
      <c r="B7693">
        <v>26</v>
      </c>
      <c r="C7693">
        <f t="shared" si="120"/>
        <v>642</v>
      </c>
      <c r="D7693">
        <f>IF(D7692=12,1,D7692+1)</f>
        <v>1</v>
      </c>
      <c r="G7693">
        <f>G7692+1</f>
        <v>7693</v>
      </c>
      <c r="H7693">
        <v>26</v>
      </c>
      <c r="I7693">
        <v>20210821</v>
      </c>
      <c r="J7693" cm="1">
        <f t="array" ref="J7693">INDEX(Sheet1!A:X,C7692+1,5)</f>
        <v>342.4</v>
      </c>
      <c r="K7693">
        <v>20260821</v>
      </c>
      <c r="L7693">
        <f>L7692+1</f>
        <v>7693</v>
      </c>
    </row>
    <row r="7694" spans="1:12">
      <c r="A7694">
        <f>A7693+1</f>
        <v>7694</v>
      </c>
      <c r="B7694">
        <v>26</v>
      </c>
      <c r="C7694">
        <f t="shared" si="120"/>
        <v>642</v>
      </c>
      <c r="D7694">
        <f>IF(D7693=12,1,D7693+1)</f>
        <v>2</v>
      </c>
      <c r="G7694">
        <f>G7693+1</f>
        <v>7694</v>
      </c>
      <c r="H7694">
        <v>26</v>
      </c>
      <c r="I7694">
        <v>20210821</v>
      </c>
      <c r="J7694" cm="1">
        <f t="array" ref="J7694">INDEX(Sheet1!A:X,C7693+1,5)</f>
        <v>342.4</v>
      </c>
      <c r="K7694">
        <v>20260821</v>
      </c>
      <c r="L7694">
        <f>L7693+1</f>
        <v>7694</v>
      </c>
    </row>
    <row r="7695" spans="1:12">
      <c r="A7695">
        <f>A7694+1</f>
        <v>7695</v>
      </c>
      <c r="B7695">
        <v>26</v>
      </c>
      <c r="C7695">
        <f t="shared" si="120"/>
        <v>642</v>
      </c>
      <c r="D7695">
        <f>IF(D7694=12,1,D7694+1)</f>
        <v>3</v>
      </c>
      <c r="G7695">
        <f>G7694+1</f>
        <v>7695</v>
      </c>
      <c r="H7695">
        <v>26</v>
      </c>
      <c r="I7695">
        <v>20210821</v>
      </c>
      <c r="J7695" cm="1">
        <f t="array" ref="J7695">INDEX(Sheet1!A:X,C7694+1,5)</f>
        <v>342.4</v>
      </c>
      <c r="K7695">
        <v>20260821</v>
      </c>
      <c r="L7695">
        <f>L7694+1</f>
        <v>7695</v>
      </c>
    </row>
    <row r="7696" spans="1:12">
      <c r="A7696">
        <f>A7695+1</f>
        <v>7696</v>
      </c>
      <c r="B7696">
        <v>26</v>
      </c>
      <c r="C7696">
        <f t="shared" si="120"/>
        <v>642</v>
      </c>
      <c r="D7696">
        <f>IF(D7695=12,1,D7695+1)</f>
        <v>4</v>
      </c>
      <c r="G7696">
        <f>G7695+1</f>
        <v>7696</v>
      </c>
      <c r="H7696">
        <v>26</v>
      </c>
      <c r="I7696">
        <v>20210821</v>
      </c>
      <c r="J7696" cm="1">
        <f t="array" ref="J7696">INDEX(Sheet1!A:X,C7695+1,5)</f>
        <v>342.4</v>
      </c>
      <c r="K7696">
        <v>20260821</v>
      </c>
      <c r="L7696">
        <f>L7695+1</f>
        <v>7696</v>
      </c>
    </row>
    <row r="7697" spans="1:12">
      <c r="A7697">
        <f>A7696+1</f>
        <v>7697</v>
      </c>
      <c r="B7697">
        <v>26</v>
      </c>
      <c r="C7697">
        <f t="shared" si="120"/>
        <v>642</v>
      </c>
      <c r="D7697">
        <f>IF(D7696=12,1,D7696+1)</f>
        <v>5</v>
      </c>
      <c r="G7697">
        <f>G7696+1</f>
        <v>7697</v>
      </c>
      <c r="H7697">
        <v>26</v>
      </c>
      <c r="I7697">
        <v>20210821</v>
      </c>
      <c r="J7697" cm="1">
        <f t="array" ref="J7697">INDEX(Sheet1!A:X,C7696+1,5)</f>
        <v>342.4</v>
      </c>
      <c r="K7697">
        <v>20260821</v>
      </c>
      <c r="L7697">
        <f>L7696+1</f>
        <v>7697</v>
      </c>
    </row>
    <row r="7698" spans="1:12">
      <c r="A7698">
        <f>A7697+1</f>
        <v>7698</v>
      </c>
      <c r="B7698">
        <v>26</v>
      </c>
      <c r="C7698">
        <f t="shared" si="120"/>
        <v>642</v>
      </c>
      <c r="D7698">
        <f>IF(D7697=12,1,D7697+1)</f>
        <v>6</v>
      </c>
      <c r="G7698">
        <f>G7697+1</f>
        <v>7698</v>
      </c>
      <c r="H7698">
        <v>26</v>
      </c>
      <c r="I7698">
        <v>20210821</v>
      </c>
      <c r="J7698" cm="1">
        <f t="array" ref="J7698">INDEX(Sheet1!A:X,C7697+1,5)</f>
        <v>342.4</v>
      </c>
      <c r="K7698">
        <v>20260821</v>
      </c>
      <c r="L7698">
        <f>L7697+1</f>
        <v>7698</v>
      </c>
    </row>
    <row r="7699" spans="1:12">
      <c r="A7699">
        <f>A7698+1</f>
        <v>7699</v>
      </c>
      <c r="B7699">
        <v>26</v>
      </c>
      <c r="C7699">
        <f t="shared" si="120"/>
        <v>642</v>
      </c>
      <c r="D7699">
        <f>IF(D7698=12,1,D7698+1)</f>
        <v>7</v>
      </c>
      <c r="G7699">
        <f>G7698+1</f>
        <v>7699</v>
      </c>
      <c r="H7699">
        <v>26</v>
      </c>
      <c r="I7699">
        <v>20210821</v>
      </c>
      <c r="J7699" cm="1">
        <f t="array" ref="J7699">INDEX(Sheet1!A:X,C7698+1,5)</f>
        <v>342.4</v>
      </c>
      <c r="K7699">
        <v>20260821</v>
      </c>
      <c r="L7699">
        <f>L7698+1</f>
        <v>7699</v>
      </c>
    </row>
    <row r="7700" spans="1:12">
      <c r="A7700">
        <f>A7699+1</f>
        <v>7700</v>
      </c>
      <c r="B7700">
        <v>26</v>
      </c>
      <c r="C7700">
        <f t="shared" si="120"/>
        <v>642</v>
      </c>
      <c r="D7700">
        <f>IF(D7699=12,1,D7699+1)</f>
        <v>8</v>
      </c>
      <c r="G7700">
        <f>G7699+1</f>
        <v>7700</v>
      </c>
      <c r="H7700">
        <v>26</v>
      </c>
      <c r="I7700">
        <v>20210821</v>
      </c>
      <c r="J7700" cm="1">
        <f t="array" ref="J7700">INDEX(Sheet1!A:X,C7699+1,5)</f>
        <v>342.4</v>
      </c>
      <c r="K7700">
        <v>20260821</v>
      </c>
      <c r="L7700">
        <f>L7699+1</f>
        <v>7700</v>
      </c>
    </row>
    <row r="7701" spans="1:12">
      <c r="A7701">
        <f>A7700+1</f>
        <v>7701</v>
      </c>
      <c r="B7701">
        <v>26</v>
      </c>
      <c r="C7701">
        <f t="shared" si="120"/>
        <v>642</v>
      </c>
      <c r="D7701">
        <f>IF(D7700=12,1,D7700+1)</f>
        <v>9</v>
      </c>
      <c r="G7701">
        <f>G7700+1</f>
        <v>7701</v>
      </c>
      <c r="H7701">
        <v>26</v>
      </c>
      <c r="I7701">
        <v>20210821</v>
      </c>
      <c r="J7701" cm="1">
        <f t="array" ref="J7701">INDEX(Sheet1!A:X,C7700+1,5)</f>
        <v>342.4</v>
      </c>
      <c r="K7701">
        <v>20260821</v>
      </c>
      <c r="L7701">
        <f>L7700+1</f>
        <v>7701</v>
      </c>
    </row>
    <row r="7702" spans="1:12">
      <c r="A7702">
        <f>A7701+1</f>
        <v>7702</v>
      </c>
      <c r="B7702">
        <v>26</v>
      </c>
      <c r="C7702">
        <f t="shared" si="120"/>
        <v>642</v>
      </c>
      <c r="D7702">
        <f>IF(D7701=12,1,D7701+1)</f>
        <v>10</v>
      </c>
      <c r="G7702">
        <f>G7701+1</f>
        <v>7702</v>
      </c>
      <c r="H7702">
        <v>26</v>
      </c>
      <c r="I7702">
        <v>20210821</v>
      </c>
      <c r="J7702" cm="1">
        <f t="array" ref="J7702">INDEX(Sheet1!A:X,C7701+1,5)</f>
        <v>342.4</v>
      </c>
      <c r="K7702">
        <v>20260821</v>
      </c>
      <c r="L7702">
        <f>L7701+1</f>
        <v>7702</v>
      </c>
    </row>
    <row r="7703" spans="1:12">
      <c r="A7703">
        <f>A7702+1</f>
        <v>7703</v>
      </c>
      <c r="B7703">
        <v>26</v>
      </c>
      <c r="C7703">
        <f t="shared" si="120"/>
        <v>642</v>
      </c>
      <c r="D7703">
        <f>IF(D7702=12,1,D7702+1)</f>
        <v>11</v>
      </c>
      <c r="G7703">
        <f>G7702+1</f>
        <v>7703</v>
      </c>
      <c r="H7703">
        <v>26</v>
      </c>
      <c r="I7703">
        <v>20210821</v>
      </c>
      <c r="J7703" cm="1">
        <f t="array" ref="J7703">INDEX(Sheet1!A:X,C7702+1,5)</f>
        <v>342.4</v>
      </c>
      <c r="K7703">
        <v>20260821</v>
      </c>
      <c r="L7703">
        <f>L7702+1</f>
        <v>7703</v>
      </c>
    </row>
    <row r="7704" spans="1:12">
      <c r="A7704">
        <f>A7703+1</f>
        <v>7704</v>
      </c>
      <c r="B7704">
        <v>26</v>
      </c>
      <c r="C7704">
        <f t="shared" si="120"/>
        <v>643</v>
      </c>
      <c r="D7704">
        <f>IF(D7703=12,1,D7703+1)</f>
        <v>12</v>
      </c>
      <c r="G7704">
        <f>G7703+1</f>
        <v>7704</v>
      </c>
      <c r="H7704">
        <v>26</v>
      </c>
      <c r="I7704">
        <v>20210821</v>
      </c>
      <c r="J7704" cm="1">
        <f t="array" ref="J7704">INDEX(Sheet1!A:X,C7703+1,5)</f>
        <v>342.4</v>
      </c>
      <c r="K7704">
        <v>20260821</v>
      </c>
      <c r="L7704">
        <f>L7703+1</f>
        <v>7704</v>
      </c>
    </row>
    <row r="7705" spans="1:12">
      <c r="A7705">
        <f>A7704+1</f>
        <v>7705</v>
      </c>
      <c r="B7705">
        <v>26</v>
      </c>
      <c r="C7705">
        <f t="shared" si="120"/>
        <v>643</v>
      </c>
      <c r="D7705">
        <f>IF(D7704=12,1,D7704+1)</f>
        <v>1</v>
      </c>
      <c r="G7705">
        <f>G7704+1</f>
        <v>7705</v>
      </c>
      <c r="H7705">
        <v>26</v>
      </c>
      <c r="I7705">
        <v>20210821</v>
      </c>
      <c r="J7705" cm="1">
        <f t="array" ref="J7705">INDEX(Sheet1!A:X,C7704+1,5)</f>
        <v>342.4</v>
      </c>
      <c r="K7705">
        <v>20260821</v>
      </c>
      <c r="L7705">
        <f>L7704+1</f>
        <v>7705</v>
      </c>
    </row>
    <row r="7706" spans="1:12">
      <c r="A7706">
        <f>A7705+1</f>
        <v>7706</v>
      </c>
      <c r="B7706">
        <v>26</v>
      </c>
      <c r="C7706">
        <f t="shared" si="120"/>
        <v>643</v>
      </c>
      <c r="D7706">
        <f>IF(D7705=12,1,D7705+1)</f>
        <v>2</v>
      </c>
      <c r="G7706">
        <f>G7705+1</f>
        <v>7706</v>
      </c>
      <c r="H7706">
        <v>26</v>
      </c>
      <c r="I7706">
        <v>20210821</v>
      </c>
      <c r="J7706" cm="1">
        <f t="array" ref="J7706">INDEX(Sheet1!A:X,C7705+1,5)</f>
        <v>342.4</v>
      </c>
      <c r="K7706">
        <v>20260821</v>
      </c>
      <c r="L7706">
        <f>L7705+1</f>
        <v>7706</v>
      </c>
    </row>
    <row r="7707" spans="1:12">
      <c r="A7707">
        <f>A7706+1</f>
        <v>7707</v>
      </c>
      <c r="B7707">
        <v>26</v>
      </c>
      <c r="C7707">
        <f t="shared" si="120"/>
        <v>643</v>
      </c>
      <c r="D7707">
        <f>IF(D7706=12,1,D7706+1)</f>
        <v>3</v>
      </c>
      <c r="G7707">
        <f>G7706+1</f>
        <v>7707</v>
      </c>
      <c r="H7707">
        <v>26</v>
      </c>
      <c r="I7707">
        <v>20210821</v>
      </c>
      <c r="J7707" cm="1">
        <f t="array" ref="J7707">INDEX(Sheet1!A:X,C7706+1,5)</f>
        <v>342.4</v>
      </c>
      <c r="K7707">
        <v>20260821</v>
      </c>
      <c r="L7707">
        <f>L7706+1</f>
        <v>7707</v>
      </c>
    </row>
    <row r="7708" spans="1:12">
      <c r="A7708">
        <f>A7707+1</f>
        <v>7708</v>
      </c>
      <c r="B7708">
        <v>26</v>
      </c>
      <c r="C7708">
        <f t="shared" si="120"/>
        <v>643</v>
      </c>
      <c r="D7708">
        <f>IF(D7707=12,1,D7707+1)</f>
        <v>4</v>
      </c>
      <c r="G7708">
        <f>G7707+1</f>
        <v>7708</v>
      </c>
      <c r="H7708">
        <v>26</v>
      </c>
      <c r="I7708">
        <v>20210821</v>
      </c>
      <c r="J7708" cm="1">
        <f t="array" ref="J7708">INDEX(Sheet1!A:X,C7707+1,5)</f>
        <v>342.4</v>
      </c>
      <c r="K7708">
        <v>20260821</v>
      </c>
      <c r="L7708">
        <f>L7707+1</f>
        <v>7708</v>
      </c>
    </row>
    <row r="7709" spans="1:12">
      <c r="A7709">
        <f>A7708+1</f>
        <v>7709</v>
      </c>
      <c r="B7709">
        <v>26</v>
      </c>
      <c r="C7709">
        <f t="shared" si="120"/>
        <v>643</v>
      </c>
      <c r="D7709">
        <f>IF(D7708=12,1,D7708+1)</f>
        <v>5</v>
      </c>
      <c r="G7709">
        <f>G7708+1</f>
        <v>7709</v>
      </c>
      <c r="H7709">
        <v>26</v>
      </c>
      <c r="I7709">
        <v>20210821</v>
      </c>
      <c r="J7709" cm="1">
        <f t="array" ref="J7709">INDEX(Sheet1!A:X,C7708+1,5)</f>
        <v>342.4</v>
      </c>
      <c r="K7709">
        <v>20260821</v>
      </c>
      <c r="L7709">
        <f>L7708+1</f>
        <v>7709</v>
      </c>
    </row>
    <row r="7710" spans="1:12">
      <c r="A7710">
        <f>A7709+1</f>
        <v>7710</v>
      </c>
      <c r="B7710">
        <v>26</v>
      </c>
      <c r="C7710">
        <f t="shared" si="120"/>
        <v>643</v>
      </c>
      <c r="D7710">
        <f>IF(D7709=12,1,D7709+1)</f>
        <v>6</v>
      </c>
      <c r="G7710">
        <f>G7709+1</f>
        <v>7710</v>
      </c>
      <c r="H7710">
        <v>26</v>
      </c>
      <c r="I7710">
        <v>20210821</v>
      </c>
      <c r="J7710" cm="1">
        <f t="array" ref="J7710">INDEX(Sheet1!A:X,C7709+1,5)</f>
        <v>342.4</v>
      </c>
      <c r="K7710">
        <v>20260821</v>
      </c>
      <c r="L7710">
        <f>L7709+1</f>
        <v>7710</v>
      </c>
    </row>
    <row r="7711" spans="1:12">
      <c r="A7711">
        <f>A7710+1</f>
        <v>7711</v>
      </c>
      <c r="B7711">
        <v>26</v>
      </c>
      <c r="C7711">
        <f t="shared" si="120"/>
        <v>643</v>
      </c>
      <c r="D7711">
        <f>IF(D7710=12,1,D7710+1)</f>
        <v>7</v>
      </c>
      <c r="G7711">
        <f>G7710+1</f>
        <v>7711</v>
      </c>
      <c r="H7711">
        <v>26</v>
      </c>
      <c r="I7711">
        <v>20210821</v>
      </c>
      <c r="J7711" cm="1">
        <f t="array" ref="J7711">INDEX(Sheet1!A:X,C7710+1,5)</f>
        <v>342.4</v>
      </c>
      <c r="K7711">
        <v>20260821</v>
      </c>
      <c r="L7711">
        <f>L7710+1</f>
        <v>7711</v>
      </c>
    </row>
    <row r="7712" spans="1:12">
      <c r="A7712">
        <f>A7711+1</f>
        <v>7712</v>
      </c>
      <c r="B7712">
        <v>26</v>
      </c>
      <c r="C7712">
        <f t="shared" si="120"/>
        <v>643</v>
      </c>
      <c r="D7712">
        <f>IF(D7711=12,1,D7711+1)</f>
        <v>8</v>
      </c>
      <c r="G7712">
        <f>G7711+1</f>
        <v>7712</v>
      </c>
      <c r="H7712">
        <v>26</v>
      </c>
      <c r="I7712">
        <v>20210821</v>
      </c>
      <c r="J7712" cm="1">
        <f t="array" ref="J7712">INDEX(Sheet1!A:X,C7711+1,5)</f>
        <v>342.4</v>
      </c>
      <c r="K7712">
        <v>20260821</v>
      </c>
      <c r="L7712">
        <f>L7711+1</f>
        <v>7712</v>
      </c>
    </row>
    <row r="7713" spans="1:12">
      <c r="A7713">
        <f>A7712+1</f>
        <v>7713</v>
      </c>
      <c r="B7713">
        <v>26</v>
      </c>
      <c r="C7713">
        <f t="shared" si="120"/>
        <v>643</v>
      </c>
      <c r="D7713">
        <f>IF(D7712=12,1,D7712+1)</f>
        <v>9</v>
      </c>
      <c r="G7713">
        <f>G7712+1</f>
        <v>7713</v>
      </c>
      <c r="H7713">
        <v>26</v>
      </c>
      <c r="I7713">
        <v>20210821</v>
      </c>
      <c r="J7713" cm="1">
        <f t="array" ref="J7713">INDEX(Sheet1!A:X,C7712+1,5)</f>
        <v>342.4</v>
      </c>
      <c r="K7713">
        <v>20260821</v>
      </c>
      <c r="L7713">
        <f>L7712+1</f>
        <v>7713</v>
      </c>
    </row>
    <row r="7714" spans="1:12">
      <c r="A7714">
        <f>A7713+1</f>
        <v>7714</v>
      </c>
      <c r="B7714">
        <v>26</v>
      </c>
      <c r="C7714">
        <f t="shared" si="120"/>
        <v>643</v>
      </c>
      <c r="D7714">
        <f>IF(D7713=12,1,D7713+1)</f>
        <v>10</v>
      </c>
      <c r="G7714">
        <f>G7713+1</f>
        <v>7714</v>
      </c>
      <c r="H7714">
        <v>26</v>
      </c>
      <c r="I7714">
        <v>20210821</v>
      </c>
      <c r="J7714" cm="1">
        <f t="array" ref="J7714">INDEX(Sheet1!A:X,C7713+1,5)</f>
        <v>342.4</v>
      </c>
      <c r="K7714">
        <v>20260821</v>
      </c>
      <c r="L7714">
        <f>L7713+1</f>
        <v>7714</v>
      </c>
    </row>
    <row r="7715" spans="1:12">
      <c r="A7715">
        <f>A7714+1</f>
        <v>7715</v>
      </c>
      <c r="B7715">
        <v>26</v>
      </c>
      <c r="C7715">
        <f t="shared" si="120"/>
        <v>643</v>
      </c>
      <c r="D7715">
        <f>IF(D7714=12,1,D7714+1)</f>
        <v>11</v>
      </c>
      <c r="G7715">
        <f>G7714+1</f>
        <v>7715</v>
      </c>
      <c r="H7715">
        <v>26</v>
      </c>
      <c r="I7715">
        <v>20210821</v>
      </c>
      <c r="J7715" cm="1">
        <f t="array" ref="J7715">INDEX(Sheet1!A:X,C7714+1,5)</f>
        <v>342.4</v>
      </c>
      <c r="K7715">
        <v>20260821</v>
      </c>
      <c r="L7715">
        <f>L7714+1</f>
        <v>7715</v>
      </c>
    </row>
    <row r="7716" spans="1:12">
      <c r="A7716">
        <f>A7715+1</f>
        <v>7716</v>
      </c>
      <c r="B7716">
        <v>26</v>
      </c>
      <c r="C7716">
        <f t="shared" si="120"/>
        <v>644</v>
      </c>
      <c r="D7716">
        <f>IF(D7715=12,1,D7715+1)</f>
        <v>12</v>
      </c>
      <c r="G7716">
        <f>G7715+1</f>
        <v>7716</v>
      </c>
      <c r="H7716">
        <v>26</v>
      </c>
      <c r="I7716">
        <v>20210821</v>
      </c>
      <c r="J7716" cm="1">
        <f t="array" ref="J7716">INDEX(Sheet1!A:X,C7715+1,5)</f>
        <v>342.4</v>
      </c>
      <c r="K7716">
        <v>20260821</v>
      </c>
      <c r="L7716">
        <f>L7715+1</f>
        <v>7716</v>
      </c>
    </row>
    <row r="7717" spans="1:12">
      <c r="A7717">
        <f>A7716+1</f>
        <v>7717</v>
      </c>
      <c r="B7717">
        <v>26</v>
      </c>
      <c r="C7717">
        <f t="shared" si="120"/>
        <v>644</v>
      </c>
      <c r="D7717">
        <f>IF(D7716=12,1,D7716+1)</f>
        <v>1</v>
      </c>
      <c r="G7717">
        <f>G7716+1</f>
        <v>7717</v>
      </c>
      <c r="H7717">
        <v>26</v>
      </c>
      <c r="I7717">
        <v>20210821</v>
      </c>
      <c r="J7717" cm="1">
        <f t="array" ref="J7717">INDEX(Sheet1!A:X,C7716+1,5)</f>
        <v>342.4</v>
      </c>
      <c r="K7717">
        <v>20260821</v>
      </c>
      <c r="L7717">
        <f>L7716+1</f>
        <v>7717</v>
      </c>
    </row>
    <row r="7718" spans="1:12">
      <c r="A7718">
        <f>A7717+1</f>
        <v>7718</v>
      </c>
      <c r="B7718">
        <v>26</v>
      </c>
      <c r="C7718">
        <f t="shared" si="120"/>
        <v>644</v>
      </c>
      <c r="D7718">
        <f>IF(D7717=12,1,D7717+1)</f>
        <v>2</v>
      </c>
      <c r="G7718">
        <f>G7717+1</f>
        <v>7718</v>
      </c>
      <c r="H7718">
        <v>26</v>
      </c>
      <c r="I7718">
        <v>20210821</v>
      </c>
      <c r="J7718" cm="1">
        <f t="array" ref="J7718">INDEX(Sheet1!A:X,C7717+1,5)</f>
        <v>342.4</v>
      </c>
      <c r="K7718">
        <v>20260821</v>
      </c>
      <c r="L7718">
        <f>L7717+1</f>
        <v>7718</v>
      </c>
    </row>
    <row r="7719" spans="1:12">
      <c r="A7719">
        <f>A7718+1</f>
        <v>7719</v>
      </c>
      <c r="B7719">
        <v>26</v>
      </c>
      <c r="C7719">
        <f t="shared" si="120"/>
        <v>644</v>
      </c>
      <c r="D7719">
        <f>IF(D7718=12,1,D7718+1)</f>
        <v>3</v>
      </c>
      <c r="G7719">
        <f>G7718+1</f>
        <v>7719</v>
      </c>
      <c r="H7719">
        <v>26</v>
      </c>
      <c r="I7719">
        <v>20210821</v>
      </c>
      <c r="J7719" cm="1">
        <f t="array" ref="J7719">INDEX(Sheet1!A:X,C7718+1,5)</f>
        <v>342.4</v>
      </c>
      <c r="K7719">
        <v>20260821</v>
      </c>
      <c r="L7719">
        <f>L7718+1</f>
        <v>7719</v>
      </c>
    </row>
    <row r="7720" spans="1:12">
      <c r="A7720">
        <f>A7719+1</f>
        <v>7720</v>
      </c>
      <c r="B7720">
        <v>26</v>
      </c>
      <c r="C7720">
        <f t="shared" si="120"/>
        <v>644</v>
      </c>
      <c r="D7720">
        <f>IF(D7719=12,1,D7719+1)</f>
        <v>4</v>
      </c>
      <c r="G7720">
        <f>G7719+1</f>
        <v>7720</v>
      </c>
      <c r="H7720">
        <v>26</v>
      </c>
      <c r="I7720">
        <v>20210821</v>
      </c>
      <c r="J7720" cm="1">
        <f t="array" ref="J7720">INDEX(Sheet1!A:X,C7719+1,5)</f>
        <v>342.4</v>
      </c>
      <c r="K7720">
        <v>20260821</v>
      </c>
      <c r="L7720">
        <f>L7719+1</f>
        <v>7720</v>
      </c>
    </row>
    <row r="7721" spans="1:12">
      <c r="A7721">
        <f>A7720+1</f>
        <v>7721</v>
      </c>
      <c r="B7721">
        <v>26</v>
      </c>
      <c r="C7721">
        <f t="shared" si="120"/>
        <v>644</v>
      </c>
      <c r="D7721">
        <f>IF(D7720=12,1,D7720+1)</f>
        <v>5</v>
      </c>
      <c r="G7721">
        <f>G7720+1</f>
        <v>7721</v>
      </c>
      <c r="H7721">
        <v>26</v>
      </c>
      <c r="I7721">
        <v>20210821</v>
      </c>
      <c r="J7721" cm="1">
        <f t="array" ref="J7721">INDEX(Sheet1!A:X,C7720+1,5)</f>
        <v>342.4</v>
      </c>
      <c r="K7721">
        <v>20260821</v>
      </c>
      <c r="L7721">
        <f>L7720+1</f>
        <v>7721</v>
      </c>
    </row>
    <row r="7722" spans="1:12">
      <c r="A7722">
        <f>A7721+1</f>
        <v>7722</v>
      </c>
      <c r="B7722">
        <v>26</v>
      </c>
      <c r="C7722">
        <f t="shared" si="120"/>
        <v>644</v>
      </c>
      <c r="D7722">
        <f>IF(D7721=12,1,D7721+1)</f>
        <v>6</v>
      </c>
      <c r="G7722">
        <f>G7721+1</f>
        <v>7722</v>
      </c>
      <c r="H7722">
        <v>26</v>
      </c>
      <c r="I7722">
        <v>20210821</v>
      </c>
      <c r="J7722" cm="1">
        <f t="array" ref="J7722">INDEX(Sheet1!A:X,C7721+1,5)</f>
        <v>342.4</v>
      </c>
      <c r="K7722">
        <v>20260821</v>
      </c>
      <c r="L7722">
        <f>L7721+1</f>
        <v>7722</v>
      </c>
    </row>
    <row r="7723" spans="1:12">
      <c r="A7723">
        <f>A7722+1</f>
        <v>7723</v>
      </c>
      <c r="B7723">
        <v>26</v>
      </c>
      <c r="C7723">
        <f t="shared" si="120"/>
        <v>644</v>
      </c>
      <c r="D7723">
        <f>IF(D7722=12,1,D7722+1)</f>
        <v>7</v>
      </c>
      <c r="G7723">
        <f>G7722+1</f>
        <v>7723</v>
      </c>
      <c r="H7723">
        <v>26</v>
      </c>
      <c r="I7723">
        <v>20210821</v>
      </c>
      <c r="J7723" cm="1">
        <f t="array" ref="J7723">INDEX(Sheet1!A:X,C7722+1,5)</f>
        <v>342.4</v>
      </c>
      <c r="K7723">
        <v>20260821</v>
      </c>
      <c r="L7723">
        <f>L7722+1</f>
        <v>7723</v>
      </c>
    </row>
    <row r="7724" spans="1:12">
      <c r="A7724">
        <f>A7723+1</f>
        <v>7724</v>
      </c>
      <c r="B7724">
        <v>26</v>
      </c>
      <c r="C7724">
        <f t="shared" si="120"/>
        <v>644</v>
      </c>
      <c r="D7724">
        <f>IF(D7723=12,1,D7723+1)</f>
        <v>8</v>
      </c>
      <c r="G7724">
        <f>G7723+1</f>
        <v>7724</v>
      </c>
      <c r="H7724">
        <v>26</v>
      </c>
      <c r="I7724">
        <v>20210821</v>
      </c>
      <c r="J7724" cm="1">
        <f t="array" ref="J7724">INDEX(Sheet1!A:X,C7723+1,5)</f>
        <v>342.4</v>
      </c>
      <c r="K7724">
        <v>20260821</v>
      </c>
      <c r="L7724">
        <f>L7723+1</f>
        <v>7724</v>
      </c>
    </row>
    <row r="7725" spans="1:12">
      <c r="A7725">
        <f>A7724+1</f>
        <v>7725</v>
      </c>
      <c r="B7725">
        <v>26</v>
      </c>
      <c r="C7725">
        <f t="shared" si="120"/>
        <v>644</v>
      </c>
      <c r="D7725">
        <f>IF(D7724=12,1,D7724+1)</f>
        <v>9</v>
      </c>
      <c r="G7725">
        <f>G7724+1</f>
        <v>7725</v>
      </c>
      <c r="H7725">
        <v>26</v>
      </c>
      <c r="I7725">
        <v>20210821</v>
      </c>
      <c r="J7725" cm="1">
        <f t="array" ref="J7725">INDEX(Sheet1!A:X,C7724+1,5)</f>
        <v>342.4</v>
      </c>
      <c r="K7725">
        <v>20260821</v>
      </c>
      <c r="L7725">
        <f>L7724+1</f>
        <v>7725</v>
      </c>
    </row>
    <row r="7726" spans="1:12">
      <c r="A7726">
        <f>A7725+1</f>
        <v>7726</v>
      </c>
      <c r="B7726">
        <v>26</v>
      </c>
      <c r="C7726">
        <f t="shared" si="120"/>
        <v>644</v>
      </c>
      <c r="D7726">
        <f>IF(D7725=12,1,D7725+1)</f>
        <v>10</v>
      </c>
      <c r="G7726">
        <f>G7725+1</f>
        <v>7726</v>
      </c>
      <c r="H7726">
        <v>26</v>
      </c>
      <c r="I7726">
        <v>20210821</v>
      </c>
      <c r="J7726" cm="1">
        <f t="array" ref="J7726">INDEX(Sheet1!A:X,C7725+1,5)</f>
        <v>342.4</v>
      </c>
      <c r="K7726">
        <v>20260821</v>
      </c>
      <c r="L7726">
        <f>L7725+1</f>
        <v>7726</v>
      </c>
    </row>
    <row r="7727" spans="1:12">
      <c r="A7727">
        <f>A7726+1</f>
        <v>7727</v>
      </c>
      <c r="B7727">
        <v>26</v>
      </c>
      <c r="C7727">
        <f t="shared" si="120"/>
        <v>644</v>
      </c>
      <c r="D7727">
        <f>IF(D7726=12,1,D7726+1)</f>
        <v>11</v>
      </c>
      <c r="G7727">
        <f>G7726+1</f>
        <v>7727</v>
      </c>
      <c r="H7727">
        <v>26</v>
      </c>
      <c r="I7727">
        <v>20210821</v>
      </c>
      <c r="J7727" cm="1">
        <f t="array" ref="J7727">INDEX(Sheet1!A:X,C7726+1,5)</f>
        <v>342.4</v>
      </c>
      <c r="K7727">
        <v>20260821</v>
      </c>
      <c r="L7727">
        <f>L7726+1</f>
        <v>7727</v>
      </c>
    </row>
    <row r="7728" spans="1:12">
      <c r="A7728">
        <f>A7727+1</f>
        <v>7728</v>
      </c>
      <c r="B7728">
        <v>26</v>
      </c>
      <c r="C7728">
        <f t="shared" si="120"/>
        <v>645</v>
      </c>
      <c r="D7728">
        <f>IF(D7727=12,1,D7727+1)</f>
        <v>12</v>
      </c>
      <c r="G7728">
        <f>G7727+1</f>
        <v>7728</v>
      </c>
      <c r="H7728">
        <v>26</v>
      </c>
      <c r="I7728">
        <v>20210821</v>
      </c>
      <c r="J7728" cm="1">
        <f t="array" ref="J7728">INDEX(Sheet1!A:X,C7727+1,5)</f>
        <v>342.4</v>
      </c>
      <c r="K7728">
        <v>20260821</v>
      </c>
      <c r="L7728">
        <f>L7727+1</f>
        <v>7728</v>
      </c>
    </row>
    <row r="7729" spans="1:12">
      <c r="A7729">
        <f>A7728+1</f>
        <v>7729</v>
      </c>
      <c r="B7729">
        <v>26</v>
      </c>
      <c r="C7729">
        <f t="shared" si="120"/>
        <v>645</v>
      </c>
      <c r="D7729">
        <f>IF(D7728=12,1,D7728+1)</f>
        <v>1</v>
      </c>
      <c r="G7729">
        <f>G7728+1</f>
        <v>7729</v>
      </c>
      <c r="H7729">
        <v>26</v>
      </c>
      <c r="I7729">
        <v>20210821</v>
      </c>
      <c r="J7729" cm="1">
        <f t="array" ref="J7729">INDEX(Sheet1!A:X,C7728+1,5)</f>
        <v>260</v>
      </c>
      <c r="K7729">
        <v>20260821</v>
      </c>
      <c r="L7729">
        <f>L7728+1</f>
        <v>7729</v>
      </c>
    </row>
    <row r="7730" spans="1:12">
      <c r="A7730">
        <f>A7729+1</f>
        <v>7730</v>
      </c>
      <c r="B7730">
        <v>26</v>
      </c>
      <c r="C7730">
        <f t="shared" si="120"/>
        <v>645</v>
      </c>
      <c r="D7730">
        <f>IF(D7729=12,1,D7729+1)</f>
        <v>2</v>
      </c>
      <c r="G7730">
        <f>G7729+1</f>
        <v>7730</v>
      </c>
      <c r="H7730">
        <v>26</v>
      </c>
      <c r="I7730">
        <v>20210821</v>
      </c>
      <c r="J7730" cm="1">
        <f t="array" ref="J7730">INDEX(Sheet1!A:X,C7729+1,5)</f>
        <v>260</v>
      </c>
      <c r="K7730">
        <v>20260821</v>
      </c>
      <c r="L7730">
        <f>L7729+1</f>
        <v>7730</v>
      </c>
    </row>
    <row r="7731" spans="1:12">
      <c r="A7731">
        <f>A7730+1</f>
        <v>7731</v>
      </c>
      <c r="B7731">
        <v>26</v>
      </c>
      <c r="C7731">
        <f t="shared" si="120"/>
        <v>645</v>
      </c>
      <c r="D7731">
        <f>IF(D7730=12,1,D7730+1)</f>
        <v>3</v>
      </c>
      <c r="G7731">
        <f>G7730+1</f>
        <v>7731</v>
      </c>
      <c r="H7731">
        <v>26</v>
      </c>
      <c r="I7731">
        <v>20210821</v>
      </c>
      <c r="J7731" cm="1">
        <f t="array" ref="J7731">INDEX(Sheet1!A:X,C7730+1,5)</f>
        <v>260</v>
      </c>
      <c r="K7731">
        <v>20260821</v>
      </c>
      <c r="L7731">
        <f>L7730+1</f>
        <v>7731</v>
      </c>
    </row>
    <row r="7732" spans="1:12">
      <c r="A7732">
        <f>A7731+1</f>
        <v>7732</v>
      </c>
      <c r="B7732">
        <v>26</v>
      </c>
      <c r="C7732">
        <f t="shared" si="120"/>
        <v>645</v>
      </c>
      <c r="D7732">
        <f>IF(D7731=12,1,D7731+1)</f>
        <v>4</v>
      </c>
      <c r="G7732">
        <f>G7731+1</f>
        <v>7732</v>
      </c>
      <c r="H7732">
        <v>26</v>
      </c>
      <c r="I7732">
        <v>20210821</v>
      </c>
      <c r="J7732" cm="1">
        <f t="array" ref="J7732">INDEX(Sheet1!A:X,C7731+1,5)</f>
        <v>260</v>
      </c>
      <c r="K7732">
        <v>20260821</v>
      </c>
      <c r="L7732">
        <f>L7731+1</f>
        <v>7732</v>
      </c>
    </row>
    <row r="7733" spans="1:12">
      <c r="A7733">
        <f>A7732+1</f>
        <v>7733</v>
      </c>
      <c r="B7733">
        <v>26</v>
      </c>
      <c r="C7733">
        <f t="shared" si="120"/>
        <v>645</v>
      </c>
      <c r="D7733">
        <f>IF(D7732=12,1,D7732+1)</f>
        <v>5</v>
      </c>
      <c r="G7733">
        <f>G7732+1</f>
        <v>7733</v>
      </c>
      <c r="H7733">
        <v>26</v>
      </c>
      <c r="I7733">
        <v>20210821</v>
      </c>
      <c r="J7733" cm="1">
        <f t="array" ref="J7733">INDEX(Sheet1!A:X,C7732+1,5)</f>
        <v>260</v>
      </c>
      <c r="K7733">
        <v>20260821</v>
      </c>
      <c r="L7733">
        <f>L7732+1</f>
        <v>7733</v>
      </c>
    </row>
    <row r="7734" spans="1:12">
      <c r="A7734">
        <f>A7733+1</f>
        <v>7734</v>
      </c>
      <c r="B7734">
        <v>26</v>
      </c>
      <c r="C7734">
        <f t="shared" si="120"/>
        <v>645</v>
      </c>
      <c r="D7734">
        <f>IF(D7733=12,1,D7733+1)</f>
        <v>6</v>
      </c>
      <c r="G7734">
        <f>G7733+1</f>
        <v>7734</v>
      </c>
      <c r="H7734">
        <v>26</v>
      </c>
      <c r="I7734">
        <v>20210821</v>
      </c>
      <c r="J7734" cm="1">
        <f t="array" ref="J7734">INDEX(Sheet1!A:X,C7733+1,5)</f>
        <v>260</v>
      </c>
      <c r="K7734">
        <v>20260821</v>
      </c>
      <c r="L7734">
        <f>L7733+1</f>
        <v>7734</v>
      </c>
    </row>
    <row r="7735" spans="1:12">
      <c r="A7735">
        <f>A7734+1</f>
        <v>7735</v>
      </c>
      <c r="B7735">
        <v>26</v>
      </c>
      <c r="C7735">
        <f t="shared" si="120"/>
        <v>645</v>
      </c>
      <c r="D7735">
        <f>IF(D7734=12,1,D7734+1)</f>
        <v>7</v>
      </c>
      <c r="G7735">
        <f>G7734+1</f>
        <v>7735</v>
      </c>
      <c r="H7735">
        <v>26</v>
      </c>
      <c r="I7735">
        <v>20210821</v>
      </c>
      <c r="J7735" cm="1">
        <f t="array" ref="J7735">INDEX(Sheet1!A:X,C7734+1,5)</f>
        <v>260</v>
      </c>
      <c r="K7735">
        <v>20260821</v>
      </c>
      <c r="L7735">
        <f>L7734+1</f>
        <v>7735</v>
      </c>
    </row>
    <row r="7736" spans="1:12">
      <c r="A7736">
        <f>A7735+1</f>
        <v>7736</v>
      </c>
      <c r="B7736">
        <v>26</v>
      </c>
      <c r="C7736">
        <f t="shared" si="120"/>
        <v>645</v>
      </c>
      <c r="D7736">
        <f>IF(D7735=12,1,D7735+1)</f>
        <v>8</v>
      </c>
      <c r="G7736">
        <f>G7735+1</f>
        <v>7736</v>
      </c>
      <c r="H7736">
        <v>26</v>
      </c>
      <c r="I7736">
        <v>20210821</v>
      </c>
      <c r="J7736" cm="1">
        <f t="array" ref="J7736">INDEX(Sheet1!A:X,C7735+1,5)</f>
        <v>260</v>
      </c>
      <c r="K7736">
        <v>20260821</v>
      </c>
      <c r="L7736">
        <f>L7735+1</f>
        <v>7736</v>
      </c>
    </row>
    <row r="7737" spans="1:12">
      <c r="A7737">
        <f>A7736+1</f>
        <v>7737</v>
      </c>
      <c r="B7737">
        <v>26</v>
      </c>
      <c r="C7737">
        <f t="shared" si="120"/>
        <v>645</v>
      </c>
      <c r="D7737">
        <f>IF(D7736=12,1,D7736+1)</f>
        <v>9</v>
      </c>
      <c r="G7737">
        <f>G7736+1</f>
        <v>7737</v>
      </c>
      <c r="H7737">
        <v>26</v>
      </c>
      <c r="I7737">
        <v>20210821</v>
      </c>
      <c r="J7737" cm="1">
        <f t="array" ref="J7737">INDEX(Sheet1!A:X,C7736+1,5)</f>
        <v>260</v>
      </c>
      <c r="K7737">
        <v>20260821</v>
      </c>
      <c r="L7737">
        <f>L7736+1</f>
        <v>7737</v>
      </c>
    </row>
    <row r="7738" spans="1:12">
      <c r="A7738">
        <f>A7737+1</f>
        <v>7738</v>
      </c>
      <c r="B7738">
        <v>26</v>
      </c>
      <c r="C7738">
        <f t="shared" si="120"/>
        <v>645</v>
      </c>
      <c r="D7738">
        <f>IF(D7737=12,1,D7737+1)</f>
        <v>10</v>
      </c>
      <c r="G7738">
        <f>G7737+1</f>
        <v>7738</v>
      </c>
      <c r="H7738">
        <v>26</v>
      </c>
      <c r="I7738">
        <v>20210821</v>
      </c>
      <c r="J7738" cm="1">
        <f t="array" ref="J7738">INDEX(Sheet1!A:X,C7737+1,5)</f>
        <v>260</v>
      </c>
      <c r="K7738">
        <v>20260821</v>
      </c>
      <c r="L7738">
        <f>L7737+1</f>
        <v>7738</v>
      </c>
    </row>
    <row r="7739" spans="1:12">
      <c r="A7739">
        <f>A7738+1</f>
        <v>7739</v>
      </c>
      <c r="B7739">
        <v>26</v>
      </c>
      <c r="C7739">
        <f t="shared" si="120"/>
        <v>645</v>
      </c>
      <c r="D7739">
        <f>IF(D7738=12,1,D7738+1)</f>
        <v>11</v>
      </c>
      <c r="G7739">
        <f>G7738+1</f>
        <v>7739</v>
      </c>
      <c r="H7739">
        <v>26</v>
      </c>
      <c r="I7739">
        <v>20210821</v>
      </c>
      <c r="J7739" cm="1">
        <f t="array" ref="J7739">INDEX(Sheet1!A:X,C7738+1,5)</f>
        <v>260</v>
      </c>
      <c r="K7739">
        <v>20260821</v>
      </c>
      <c r="L7739">
        <f>L7738+1</f>
        <v>7739</v>
      </c>
    </row>
    <row r="7740" spans="1:12">
      <c r="A7740">
        <f>A7739+1</f>
        <v>7740</v>
      </c>
      <c r="B7740">
        <v>26</v>
      </c>
      <c r="C7740">
        <f t="shared" si="120"/>
        <v>646</v>
      </c>
      <c r="D7740">
        <f>IF(D7739=12,1,D7739+1)</f>
        <v>12</v>
      </c>
      <c r="G7740">
        <f>G7739+1</f>
        <v>7740</v>
      </c>
      <c r="H7740">
        <v>26</v>
      </c>
      <c r="I7740">
        <v>20210821</v>
      </c>
      <c r="J7740" cm="1">
        <f t="array" ref="J7740">INDEX(Sheet1!A:X,C7739+1,5)</f>
        <v>260</v>
      </c>
      <c r="K7740">
        <v>20260821</v>
      </c>
      <c r="L7740">
        <f>L7739+1</f>
        <v>7740</v>
      </c>
    </row>
    <row r="7741" spans="1:12">
      <c r="A7741">
        <f>A7740+1</f>
        <v>7741</v>
      </c>
      <c r="B7741">
        <v>26</v>
      </c>
      <c r="C7741">
        <f t="shared" si="120"/>
        <v>646</v>
      </c>
      <c r="D7741">
        <f>IF(D7740=12,1,D7740+1)</f>
        <v>1</v>
      </c>
      <c r="G7741">
        <f>G7740+1</f>
        <v>7741</v>
      </c>
      <c r="H7741">
        <v>26</v>
      </c>
      <c r="I7741">
        <v>20210821</v>
      </c>
      <c r="J7741" cm="1">
        <f t="array" ref="J7741">INDEX(Sheet1!A:X,C7740+1,5)</f>
        <v>260</v>
      </c>
      <c r="K7741">
        <v>20260821</v>
      </c>
      <c r="L7741">
        <f>L7740+1</f>
        <v>7741</v>
      </c>
    </row>
    <row r="7742" spans="1:12">
      <c r="A7742">
        <f>A7741+1</f>
        <v>7742</v>
      </c>
      <c r="B7742">
        <v>26</v>
      </c>
      <c r="C7742">
        <f t="shared" si="120"/>
        <v>646</v>
      </c>
      <c r="D7742">
        <f>IF(D7741=12,1,D7741+1)</f>
        <v>2</v>
      </c>
      <c r="G7742">
        <f>G7741+1</f>
        <v>7742</v>
      </c>
      <c r="H7742">
        <v>26</v>
      </c>
      <c r="I7742">
        <v>20210821</v>
      </c>
      <c r="J7742" cm="1">
        <f t="array" ref="J7742">INDEX(Sheet1!A:X,C7741+1,5)</f>
        <v>260</v>
      </c>
      <c r="K7742">
        <v>20260821</v>
      </c>
      <c r="L7742">
        <f>L7741+1</f>
        <v>7742</v>
      </c>
    </row>
    <row r="7743" spans="1:12">
      <c r="A7743">
        <f>A7742+1</f>
        <v>7743</v>
      </c>
      <c r="B7743">
        <v>26</v>
      </c>
      <c r="C7743">
        <f t="shared" si="120"/>
        <v>646</v>
      </c>
      <c r="D7743">
        <f>IF(D7742=12,1,D7742+1)</f>
        <v>3</v>
      </c>
      <c r="G7743">
        <f>G7742+1</f>
        <v>7743</v>
      </c>
      <c r="H7743">
        <v>26</v>
      </c>
      <c r="I7743">
        <v>20210821</v>
      </c>
      <c r="J7743" cm="1">
        <f t="array" ref="J7743">INDEX(Sheet1!A:X,C7742+1,5)</f>
        <v>260</v>
      </c>
      <c r="K7743">
        <v>20260821</v>
      </c>
      <c r="L7743">
        <f>L7742+1</f>
        <v>7743</v>
      </c>
    </row>
    <row r="7744" spans="1:12">
      <c r="A7744">
        <f>A7743+1</f>
        <v>7744</v>
      </c>
      <c r="B7744">
        <v>26</v>
      </c>
      <c r="C7744">
        <f t="shared" si="120"/>
        <v>646</v>
      </c>
      <c r="D7744">
        <f>IF(D7743=12,1,D7743+1)</f>
        <v>4</v>
      </c>
      <c r="G7744">
        <f>G7743+1</f>
        <v>7744</v>
      </c>
      <c r="H7744">
        <v>26</v>
      </c>
      <c r="I7744">
        <v>20210821</v>
      </c>
      <c r="J7744" cm="1">
        <f t="array" ref="J7744">INDEX(Sheet1!A:X,C7743+1,5)</f>
        <v>260</v>
      </c>
      <c r="K7744">
        <v>20260821</v>
      </c>
      <c r="L7744">
        <f>L7743+1</f>
        <v>7744</v>
      </c>
    </row>
    <row r="7745" spans="1:12">
      <c r="A7745">
        <f>A7744+1</f>
        <v>7745</v>
      </c>
      <c r="B7745">
        <v>26</v>
      </c>
      <c r="C7745">
        <f t="shared" ref="C7745:C7808" si="121">ROUNDDOWN(ROW()/12,0)+1</f>
        <v>646</v>
      </c>
      <c r="D7745">
        <f>IF(D7744=12,1,D7744+1)</f>
        <v>5</v>
      </c>
      <c r="G7745">
        <f>G7744+1</f>
        <v>7745</v>
      </c>
      <c r="H7745">
        <v>26</v>
      </c>
      <c r="I7745">
        <v>20210821</v>
      </c>
      <c r="J7745" cm="1">
        <f t="array" ref="J7745">INDEX(Sheet1!A:X,C7744+1,5)</f>
        <v>260</v>
      </c>
      <c r="K7745">
        <v>20260821</v>
      </c>
      <c r="L7745">
        <f>L7744+1</f>
        <v>7745</v>
      </c>
    </row>
    <row r="7746" spans="1:12">
      <c r="A7746">
        <f>A7745+1</f>
        <v>7746</v>
      </c>
      <c r="B7746">
        <v>26</v>
      </c>
      <c r="C7746">
        <f t="shared" si="121"/>
        <v>646</v>
      </c>
      <c r="D7746">
        <f>IF(D7745=12,1,D7745+1)</f>
        <v>6</v>
      </c>
      <c r="G7746">
        <f>G7745+1</f>
        <v>7746</v>
      </c>
      <c r="H7746">
        <v>26</v>
      </c>
      <c r="I7746">
        <v>20210821</v>
      </c>
      <c r="J7746" cm="1">
        <f t="array" ref="J7746">INDEX(Sheet1!A:X,C7745+1,5)</f>
        <v>260</v>
      </c>
      <c r="K7746">
        <v>20260821</v>
      </c>
      <c r="L7746">
        <f>L7745+1</f>
        <v>7746</v>
      </c>
    </row>
    <row r="7747" spans="1:12">
      <c r="A7747">
        <f>A7746+1</f>
        <v>7747</v>
      </c>
      <c r="B7747">
        <v>26</v>
      </c>
      <c r="C7747">
        <f t="shared" si="121"/>
        <v>646</v>
      </c>
      <c r="D7747">
        <f>IF(D7746=12,1,D7746+1)</f>
        <v>7</v>
      </c>
      <c r="G7747">
        <f>G7746+1</f>
        <v>7747</v>
      </c>
      <c r="H7747">
        <v>26</v>
      </c>
      <c r="I7747">
        <v>20210821</v>
      </c>
      <c r="J7747" cm="1">
        <f t="array" ref="J7747">INDEX(Sheet1!A:X,C7746+1,5)</f>
        <v>260</v>
      </c>
      <c r="K7747">
        <v>20260821</v>
      </c>
      <c r="L7747">
        <f>L7746+1</f>
        <v>7747</v>
      </c>
    </row>
    <row r="7748" spans="1:12">
      <c r="A7748">
        <f>A7747+1</f>
        <v>7748</v>
      </c>
      <c r="B7748">
        <v>26</v>
      </c>
      <c r="C7748">
        <f t="shared" si="121"/>
        <v>646</v>
      </c>
      <c r="D7748">
        <f>IF(D7747=12,1,D7747+1)</f>
        <v>8</v>
      </c>
      <c r="G7748">
        <f>G7747+1</f>
        <v>7748</v>
      </c>
      <c r="H7748">
        <v>26</v>
      </c>
      <c r="I7748">
        <v>20210821</v>
      </c>
      <c r="J7748" cm="1">
        <f t="array" ref="J7748">INDEX(Sheet1!A:X,C7747+1,5)</f>
        <v>260</v>
      </c>
      <c r="K7748">
        <v>20260821</v>
      </c>
      <c r="L7748">
        <f>L7747+1</f>
        <v>7748</v>
      </c>
    </row>
    <row r="7749" spans="1:12">
      <c r="A7749">
        <f>A7748+1</f>
        <v>7749</v>
      </c>
      <c r="B7749">
        <v>26</v>
      </c>
      <c r="C7749">
        <f t="shared" si="121"/>
        <v>646</v>
      </c>
      <c r="D7749">
        <f>IF(D7748=12,1,D7748+1)</f>
        <v>9</v>
      </c>
      <c r="G7749">
        <f>G7748+1</f>
        <v>7749</v>
      </c>
      <c r="H7749">
        <v>26</v>
      </c>
      <c r="I7749">
        <v>20210821</v>
      </c>
      <c r="J7749" cm="1">
        <f t="array" ref="J7749">INDEX(Sheet1!A:X,C7748+1,5)</f>
        <v>260</v>
      </c>
      <c r="K7749">
        <v>20260821</v>
      </c>
      <c r="L7749">
        <f>L7748+1</f>
        <v>7749</v>
      </c>
    </row>
    <row r="7750" spans="1:12">
      <c r="A7750">
        <f>A7749+1</f>
        <v>7750</v>
      </c>
      <c r="B7750">
        <v>26</v>
      </c>
      <c r="C7750">
        <f t="shared" si="121"/>
        <v>646</v>
      </c>
      <c r="D7750">
        <f>IF(D7749=12,1,D7749+1)</f>
        <v>10</v>
      </c>
      <c r="G7750">
        <f>G7749+1</f>
        <v>7750</v>
      </c>
      <c r="H7750">
        <v>26</v>
      </c>
      <c r="I7750">
        <v>20210821</v>
      </c>
      <c r="J7750" cm="1">
        <f t="array" ref="J7750">INDEX(Sheet1!A:X,C7749+1,5)</f>
        <v>260</v>
      </c>
      <c r="K7750">
        <v>20260821</v>
      </c>
      <c r="L7750">
        <f>L7749+1</f>
        <v>7750</v>
      </c>
    </row>
    <row r="7751" spans="1:12">
      <c r="A7751">
        <f>A7750+1</f>
        <v>7751</v>
      </c>
      <c r="B7751">
        <v>26</v>
      </c>
      <c r="C7751">
        <f t="shared" si="121"/>
        <v>646</v>
      </c>
      <c r="D7751">
        <f>IF(D7750=12,1,D7750+1)</f>
        <v>11</v>
      </c>
      <c r="G7751">
        <f>G7750+1</f>
        <v>7751</v>
      </c>
      <c r="H7751">
        <v>26</v>
      </c>
      <c r="I7751">
        <v>20210821</v>
      </c>
      <c r="J7751" cm="1">
        <f t="array" ref="J7751">INDEX(Sheet1!A:X,C7750+1,5)</f>
        <v>260</v>
      </c>
      <c r="K7751">
        <v>20260821</v>
      </c>
      <c r="L7751">
        <f>L7750+1</f>
        <v>7751</v>
      </c>
    </row>
    <row r="7752" spans="1:12">
      <c r="A7752">
        <f>A7751+1</f>
        <v>7752</v>
      </c>
      <c r="B7752">
        <v>26</v>
      </c>
      <c r="C7752">
        <f t="shared" si="121"/>
        <v>647</v>
      </c>
      <c r="D7752">
        <f>IF(D7751=12,1,D7751+1)</f>
        <v>12</v>
      </c>
      <c r="G7752">
        <f>G7751+1</f>
        <v>7752</v>
      </c>
      <c r="H7752">
        <v>26</v>
      </c>
      <c r="I7752">
        <v>20210821</v>
      </c>
      <c r="J7752" cm="1">
        <f t="array" ref="J7752">INDEX(Sheet1!A:X,C7751+1,5)</f>
        <v>260</v>
      </c>
      <c r="K7752">
        <v>20260821</v>
      </c>
      <c r="L7752">
        <f>L7751+1</f>
        <v>7752</v>
      </c>
    </row>
    <row r="7753" spans="1:12">
      <c r="A7753">
        <f>A7752+1</f>
        <v>7753</v>
      </c>
      <c r="B7753">
        <v>26</v>
      </c>
      <c r="C7753">
        <f t="shared" si="121"/>
        <v>647</v>
      </c>
      <c r="D7753">
        <f>IF(D7752=12,1,D7752+1)</f>
        <v>1</v>
      </c>
      <c r="G7753">
        <f>G7752+1</f>
        <v>7753</v>
      </c>
      <c r="H7753">
        <v>26</v>
      </c>
      <c r="I7753">
        <v>20210821</v>
      </c>
      <c r="J7753" cm="1">
        <f t="array" ref="J7753">INDEX(Sheet1!A:X,C7752+1,5)</f>
        <v>260</v>
      </c>
      <c r="K7753">
        <v>20260821</v>
      </c>
      <c r="L7753">
        <f>L7752+1</f>
        <v>7753</v>
      </c>
    </row>
    <row r="7754" spans="1:12">
      <c r="A7754">
        <f>A7753+1</f>
        <v>7754</v>
      </c>
      <c r="B7754">
        <v>26</v>
      </c>
      <c r="C7754">
        <f t="shared" si="121"/>
        <v>647</v>
      </c>
      <c r="D7754">
        <f>IF(D7753=12,1,D7753+1)</f>
        <v>2</v>
      </c>
      <c r="G7754">
        <f>G7753+1</f>
        <v>7754</v>
      </c>
      <c r="H7754">
        <v>26</v>
      </c>
      <c r="I7754">
        <v>20210821</v>
      </c>
      <c r="J7754" cm="1">
        <f t="array" ref="J7754">INDEX(Sheet1!A:X,C7753+1,5)</f>
        <v>260</v>
      </c>
      <c r="K7754">
        <v>20260821</v>
      </c>
      <c r="L7754">
        <f>L7753+1</f>
        <v>7754</v>
      </c>
    </row>
    <row r="7755" spans="1:12">
      <c r="A7755">
        <f>A7754+1</f>
        <v>7755</v>
      </c>
      <c r="B7755">
        <v>26</v>
      </c>
      <c r="C7755">
        <f t="shared" si="121"/>
        <v>647</v>
      </c>
      <c r="D7755">
        <f>IF(D7754=12,1,D7754+1)</f>
        <v>3</v>
      </c>
      <c r="G7755">
        <f>G7754+1</f>
        <v>7755</v>
      </c>
      <c r="H7755">
        <v>26</v>
      </c>
      <c r="I7755">
        <v>20210821</v>
      </c>
      <c r="J7755" cm="1">
        <f t="array" ref="J7755">INDEX(Sheet1!A:X,C7754+1,5)</f>
        <v>260</v>
      </c>
      <c r="K7755">
        <v>20260821</v>
      </c>
      <c r="L7755">
        <f>L7754+1</f>
        <v>7755</v>
      </c>
    </row>
    <row r="7756" spans="1:12">
      <c r="A7756">
        <f>A7755+1</f>
        <v>7756</v>
      </c>
      <c r="B7756">
        <v>26</v>
      </c>
      <c r="C7756">
        <f t="shared" si="121"/>
        <v>647</v>
      </c>
      <c r="D7756">
        <f>IF(D7755=12,1,D7755+1)</f>
        <v>4</v>
      </c>
      <c r="G7756">
        <f>G7755+1</f>
        <v>7756</v>
      </c>
      <c r="H7756">
        <v>26</v>
      </c>
      <c r="I7756">
        <v>20210821</v>
      </c>
      <c r="J7756" cm="1">
        <f t="array" ref="J7756">INDEX(Sheet1!A:X,C7755+1,5)</f>
        <v>260</v>
      </c>
      <c r="K7756">
        <v>20260821</v>
      </c>
      <c r="L7756">
        <f>L7755+1</f>
        <v>7756</v>
      </c>
    </row>
    <row r="7757" spans="1:12">
      <c r="A7757">
        <f>A7756+1</f>
        <v>7757</v>
      </c>
      <c r="B7757">
        <v>26</v>
      </c>
      <c r="C7757">
        <f t="shared" si="121"/>
        <v>647</v>
      </c>
      <c r="D7757">
        <f>IF(D7756=12,1,D7756+1)</f>
        <v>5</v>
      </c>
      <c r="G7757">
        <f>G7756+1</f>
        <v>7757</v>
      </c>
      <c r="H7757">
        <v>26</v>
      </c>
      <c r="I7757">
        <v>20210821</v>
      </c>
      <c r="J7757" cm="1">
        <f t="array" ref="J7757">INDEX(Sheet1!A:X,C7756+1,5)</f>
        <v>260</v>
      </c>
      <c r="K7757">
        <v>20260821</v>
      </c>
      <c r="L7757">
        <f>L7756+1</f>
        <v>7757</v>
      </c>
    </row>
    <row r="7758" spans="1:12">
      <c r="A7758">
        <f>A7757+1</f>
        <v>7758</v>
      </c>
      <c r="B7758">
        <v>26</v>
      </c>
      <c r="C7758">
        <f t="shared" si="121"/>
        <v>647</v>
      </c>
      <c r="D7758">
        <f>IF(D7757=12,1,D7757+1)</f>
        <v>6</v>
      </c>
      <c r="G7758">
        <f>G7757+1</f>
        <v>7758</v>
      </c>
      <c r="H7758">
        <v>26</v>
      </c>
      <c r="I7758">
        <v>20210821</v>
      </c>
      <c r="J7758" cm="1">
        <f t="array" ref="J7758">INDEX(Sheet1!A:X,C7757+1,5)</f>
        <v>260</v>
      </c>
      <c r="K7758">
        <v>20260821</v>
      </c>
      <c r="L7758">
        <f>L7757+1</f>
        <v>7758</v>
      </c>
    </row>
    <row r="7759" spans="1:12">
      <c r="A7759">
        <f>A7758+1</f>
        <v>7759</v>
      </c>
      <c r="B7759">
        <v>26</v>
      </c>
      <c r="C7759">
        <f t="shared" si="121"/>
        <v>647</v>
      </c>
      <c r="D7759">
        <f>IF(D7758=12,1,D7758+1)</f>
        <v>7</v>
      </c>
      <c r="G7759">
        <f>G7758+1</f>
        <v>7759</v>
      </c>
      <c r="H7759">
        <v>26</v>
      </c>
      <c r="I7759">
        <v>20210821</v>
      </c>
      <c r="J7759" cm="1">
        <f t="array" ref="J7759">INDEX(Sheet1!A:X,C7758+1,5)</f>
        <v>260</v>
      </c>
      <c r="K7759">
        <v>20260821</v>
      </c>
      <c r="L7759">
        <f>L7758+1</f>
        <v>7759</v>
      </c>
    </row>
    <row r="7760" spans="1:12">
      <c r="A7760">
        <f>A7759+1</f>
        <v>7760</v>
      </c>
      <c r="B7760">
        <v>26</v>
      </c>
      <c r="C7760">
        <f t="shared" si="121"/>
        <v>647</v>
      </c>
      <c r="D7760">
        <f>IF(D7759=12,1,D7759+1)</f>
        <v>8</v>
      </c>
      <c r="G7760">
        <f>G7759+1</f>
        <v>7760</v>
      </c>
      <c r="H7760">
        <v>26</v>
      </c>
      <c r="I7760">
        <v>20210821</v>
      </c>
      <c r="J7760" cm="1">
        <f t="array" ref="J7760">INDEX(Sheet1!A:X,C7759+1,5)</f>
        <v>260</v>
      </c>
      <c r="K7760">
        <v>20260821</v>
      </c>
      <c r="L7760">
        <f>L7759+1</f>
        <v>7760</v>
      </c>
    </row>
    <row r="7761" spans="1:12">
      <c r="A7761">
        <f>A7760+1</f>
        <v>7761</v>
      </c>
      <c r="B7761">
        <v>26</v>
      </c>
      <c r="C7761">
        <f t="shared" si="121"/>
        <v>647</v>
      </c>
      <c r="D7761">
        <f>IF(D7760=12,1,D7760+1)</f>
        <v>9</v>
      </c>
      <c r="G7761">
        <f>G7760+1</f>
        <v>7761</v>
      </c>
      <c r="H7761">
        <v>26</v>
      </c>
      <c r="I7761">
        <v>20210821</v>
      </c>
      <c r="J7761" cm="1">
        <f t="array" ref="J7761">INDEX(Sheet1!A:X,C7760+1,5)</f>
        <v>260</v>
      </c>
      <c r="K7761">
        <v>20260821</v>
      </c>
      <c r="L7761">
        <f>L7760+1</f>
        <v>7761</v>
      </c>
    </row>
    <row r="7762" spans="1:12">
      <c r="A7762">
        <f>A7761+1</f>
        <v>7762</v>
      </c>
      <c r="B7762">
        <v>26</v>
      </c>
      <c r="C7762">
        <f t="shared" si="121"/>
        <v>647</v>
      </c>
      <c r="D7762">
        <f>IF(D7761=12,1,D7761+1)</f>
        <v>10</v>
      </c>
      <c r="G7762">
        <f>G7761+1</f>
        <v>7762</v>
      </c>
      <c r="H7762">
        <v>26</v>
      </c>
      <c r="I7762">
        <v>20210821</v>
      </c>
      <c r="J7762" cm="1">
        <f t="array" ref="J7762">INDEX(Sheet1!A:X,C7761+1,5)</f>
        <v>260</v>
      </c>
      <c r="K7762">
        <v>20260821</v>
      </c>
      <c r="L7762">
        <f>L7761+1</f>
        <v>7762</v>
      </c>
    </row>
    <row r="7763" spans="1:12">
      <c r="A7763">
        <f>A7762+1</f>
        <v>7763</v>
      </c>
      <c r="B7763">
        <v>26</v>
      </c>
      <c r="C7763">
        <f t="shared" si="121"/>
        <v>647</v>
      </c>
      <c r="D7763">
        <f>IF(D7762=12,1,D7762+1)</f>
        <v>11</v>
      </c>
      <c r="G7763">
        <f>G7762+1</f>
        <v>7763</v>
      </c>
      <c r="H7763">
        <v>26</v>
      </c>
      <c r="I7763">
        <v>20210821</v>
      </c>
      <c r="J7763" cm="1">
        <f t="array" ref="J7763">INDEX(Sheet1!A:X,C7762+1,5)</f>
        <v>260</v>
      </c>
      <c r="K7763">
        <v>20260821</v>
      </c>
      <c r="L7763">
        <f>L7762+1</f>
        <v>7763</v>
      </c>
    </row>
    <row r="7764" spans="1:12">
      <c r="A7764">
        <f>A7763+1</f>
        <v>7764</v>
      </c>
      <c r="B7764">
        <v>26</v>
      </c>
      <c r="C7764">
        <f t="shared" si="121"/>
        <v>648</v>
      </c>
      <c r="D7764">
        <f>IF(D7763=12,1,D7763+1)</f>
        <v>12</v>
      </c>
      <c r="G7764">
        <f>G7763+1</f>
        <v>7764</v>
      </c>
      <c r="H7764">
        <v>26</v>
      </c>
      <c r="I7764">
        <v>20210821</v>
      </c>
      <c r="J7764" cm="1">
        <f t="array" ref="J7764">INDEX(Sheet1!A:X,C7763+1,5)</f>
        <v>260</v>
      </c>
      <c r="K7764">
        <v>20260821</v>
      </c>
      <c r="L7764">
        <f>L7763+1</f>
        <v>7764</v>
      </c>
    </row>
    <row r="7765" spans="1:12">
      <c r="A7765">
        <f>A7764+1</f>
        <v>7765</v>
      </c>
      <c r="B7765">
        <v>26</v>
      </c>
      <c r="C7765">
        <f t="shared" si="121"/>
        <v>648</v>
      </c>
      <c r="D7765">
        <f>IF(D7764=12,1,D7764+1)</f>
        <v>1</v>
      </c>
      <c r="G7765">
        <f>G7764+1</f>
        <v>7765</v>
      </c>
      <c r="H7765">
        <v>26</v>
      </c>
      <c r="I7765">
        <v>20210821</v>
      </c>
      <c r="J7765" cm="1">
        <f t="array" ref="J7765">INDEX(Sheet1!A:X,C7764+1,5)</f>
        <v>342.4</v>
      </c>
      <c r="K7765">
        <v>20260821</v>
      </c>
      <c r="L7765">
        <f>L7764+1</f>
        <v>7765</v>
      </c>
    </row>
    <row r="7766" spans="1:12">
      <c r="A7766">
        <f>A7765+1</f>
        <v>7766</v>
      </c>
      <c r="B7766">
        <v>26</v>
      </c>
      <c r="C7766">
        <f t="shared" si="121"/>
        <v>648</v>
      </c>
      <c r="D7766">
        <f>IF(D7765=12,1,D7765+1)</f>
        <v>2</v>
      </c>
      <c r="G7766">
        <f>G7765+1</f>
        <v>7766</v>
      </c>
      <c r="H7766">
        <v>26</v>
      </c>
      <c r="I7766">
        <v>20210821</v>
      </c>
      <c r="J7766" cm="1">
        <f t="array" ref="J7766">INDEX(Sheet1!A:X,C7765+1,5)</f>
        <v>342.4</v>
      </c>
      <c r="K7766">
        <v>20260821</v>
      </c>
      <c r="L7766">
        <f>L7765+1</f>
        <v>7766</v>
      </c>
    </row>
    <row r="7767" spans="1:12">
      <c r="A7767">
        <f>A7766+1</f>
        <v>7767</v>
      </c>
      <c r="B7767">
        <v>26</v>
      </c>
      <c r="C7767">
        <f t="shared" si="121"/>
        <v>648</v>
      </c>
      <c r="D7767">
        <f>IF(D7766=12,1,D7766+1)</f>
        <v>3</v>
      </c>
      <c r="G7767">
        <f>G7766+1</f>
        <v>7767</v>
      </c>
      <c r="H7767">
        <v>26</v>
      </c>
      <c r="I7767">
        <v>20210821</v>
      </c>
      <c r="J7767" cm="1">
        <f t="array" ref="J7767">INDEX(Sheet1!A:X,C7766+1,5)</f>
        <v>342.4</v>
      </c>
      <c r="K7767">
        <v>20260821</v>
      </c>
      <c r="L7767">
        <f>L7766+1</f>
        <v>7767</v>
      </c>
    </row>
    <row r="7768" spans="1:12">
      <c r="A7768">
        <f>A7767+1</f>
        <v>7768</v>
      </c>
      <c r="B7768">
        <v>26</v>
      </c>
      <c r="C7768">
        <f t="shared" si="121"/>
        <v>648</v>
      </c>
      <c r="D7768">
        <f>IF(D7767=12,1,D7767+1)</f>
        <v>4</v>
      </c>
      <c r="G7768">
        <f>G7767+1</f>
        <v>7768</v>
      </c>
      <c r="H7768">
        <v>26</v>
      </c>
      <c r="I7768">
        <v>20210821</v>
      </c>
      <c r="J7768" cm="1">
        <f t="array" ref="J7768">INDEX(Sheet1!A:X,C7767+1,5)</f>
        <v>342.4</v>
      </c>
      <c r="K7768">
        <v>20260821</v>
      </c>
      <c r="L7768">
        <f>L7767+1</f>
        <v>7768</v>
      </c>
    </row>
    <row r="7769" spans="1:12">
      <c r="A7769">
        <f>A7768+1</f>
        <v>7769</v>
      </c>
      <c r="B7769">
        <v>26</v>
      </c>
      <c r="C7769">
        <f t="shared" si="121"/>
        <v>648</v>
      </c>
      <c r="D7769">
        <f>IF(D7768=12,1,D7768+1)</f>
        <v>5</v>
      </c>
      <c r="G7769">
        <f>G7768+1</f>
        <v>7769</v>
      </c>
      <c r="H7769">
        <v>26</v>
      </c>
      <c r="I7769">
        <v>20210821</v>
      </c>
      <c r="J7769" cm="1">
        <f t="array" ref="J7769">INDEX(Sheet1!A:X,C7768+1,5)</f>
        <v>342.4</v>
      </c>
      <c r="K7769">
        <v>20260821</v>
      </c>
      <c r="L7769">
        <f>L7768+1</f>
        <v>7769</v>
      </c>
    </row>
    <row r="7770" spans="1:12">
      <c r="A7770">
        <f>A7769+1</f>
        <v>7770</v>
      </c>
      <c r="B7770">
        <v>26</v>
      </c>
      <c r="C7770">
        <f t="shared" si="121"/>
        <v>648</v>
      </c>
      <c r="D7770">
        <f>IF(D7769=12,1,D7769+1)</f>
        <v>6</v>
      </c>
      <c r="G7770">
        <f>G7769+1</f>
        <v>7770</v>
      </c>
      <c r="H7770">
        <v>26</v>
      </c>
      <c r="I7770">
        <v>20210821</v>
      </c>
      <c r="J7770" cm="1">
        <f t="array" ref="J7770">INDEX(Sheet1!A:X,C7769+1,5)</f>
        <v>342.4</v>
      </c>
      <c r="K7770">
        <v>20260821</v>
      </c>
      <c r="L7770">
        <f>L7769+1</f>
        <v>7770</v>
      </c>
    </row>
    <row r="7771" spans="1:12">
      <c r="A7771">
        <f>A7770+1</f>
        <v>7771</v>
      </c>
      <c r="B7771">
        <v>26</v>
      </c>
      <c r="C7771">
        <f t="shared" si="121"/>
        <v>648</v>
      </c>
      <c r="D7771">
        <f>IF(D7770=12,1,D7770+1)</f>
        <v>7</v>
      </c>
      <c r="G7771">
        <f>G7770+1</f>
        <v>7771</v>
      </c>
      <c r="H7771">
        <v>26</v>
      </c>
      <c r="I7771">
        <v>20210821</v>
      </c>
      <c r="J7771" cm="1">
        <f t="array" ref="J7771">INDEX(Sheet1!A:X,C7770+1,5)</f>
        <v>342.4</v>
      </c>
      <c r="K7771">
        <v>20260821</v>
      </c>
      <c r="L7771">
        <f>L7770+1</f>
        <v>7771</v>
      </c>
    </row>
    <row r="7772" spans="1:12">
      <c r="A7772">
        <f>A7771+1</f>
        <v>7772</v>
      </c>
      <c r="B7772">
        <v>26</v>
      </c>
      <c r="C7772">
        <f t="shared" si="121"/>
        <v>648</v>
      </c>
      <c r="D7772">
        <f>IF(D7771=12,1,D7771+1)</f>
        <v>8</v>
      </c>
      <c r="G7772">
        <f>G7771+1</f>
        <v>7772</v>
      </c>
      <c r="H7772">
        <v>26</v>
      </c>
      <c r="I7772">
        <v>20210821</v>
      </c>
      <c r="J7772" cm="1">
        <f t="array" ref="J7772">INDEX(Sheet1!A:X,C7771+1,5)</f>
        <v>342.4</v>
      </c>
      <c r="K7772">
        <v>20260821</v>
      </c>
      <c r="L7772">
        <f>L7771+1</f>
        <v>7772</v>
      </c>
    </row>
    <row r="7773" spans="1:12">
      <c r="A7773">
        <f>A7772+1</f>
        <v>7773</v>
      </c>
      <c r="B7773">
        <v>26</v>
      </c>
      <c r="C7773">
        <f t="shared" si="121"/>
        <v>648</v>
      </c>
      <c r="D7773">
        <f>IF(D7772=12,1,D7772+1)</f>
        <v>9</v>
      </c>
      <c r="G7773">
        <f>G7772+1</f>
        <v>7773</v>
      </c>
      <c r="H7773">
        <v>26</v>
      </c>
      <c r="I7773">
        <v>20210821</v>
      </c>
      <c r="J7773" cm="1">
        <f t="array" ref="J7773">INDEX(Sheet1!A:X,C7772+1,5)</f>
        <v>342.4</v>
      </c>
      <c r="K7773">
        <v>20260821</v>
      </c>
      <c r="L7773">
        <f>L7772+1</f>
        <v>7773</v>
      </c>
    </row>
    <row r="7774" spans="1:12">
      <c r="A7774">
        <f>A7773+1</f>
        <v>7774</v>
      </c>
      <c r="B7774">
        <v>26</v>
      </c>
      <c r="C7774">
        <f t="shared" si="121"/>
        <v>648</v>
      </c>
      <c r="D7774">
        <f>IF(D7773=12,1,D7773+1)</f>
        <v>10</v>
      </c>
      <c r="G7774">
        <f>G7773+1</f>
        <v>7774</v>
      </c>
      <c r="H7774">
        <v>26</v>
      </c>
      <c r="I7774">
        <v>20210821</v>
      </c>
      <c r="J7774" cm="1">
        <f t="array" ref="J7774">INDEX(Sheet1!A:X,C7773+1,5)</f>
        <v>342.4</v>
      </c>
      <c r="K7774">
        <v>20260821</v>
      </c>
      <c r="L7774">
        <f>L7773+1</f>
        <v>7774</v>
      </c>
    </row>
    <row r="7775" spans="1:12">
      <c r="A7775">
        <f>A7774+1</f>
        <v>7775</v>
      </c>
      <c r="B7775">
        <v>26</v>
      </c>
      <c r="C7775">
        <f t="shared" si="121"/>
        <v>648</v>
      </c>
      <c r="D7775">
        <f>IF(D7774=12,1,D7774+1)</f>
        <v>11</v>
      </c>
      <c r="G7775">
        <f>G7774+1</f>
        <v>7775</v>
      </c>
      <c r="H7775">
        <v>26</v>
      </c>
      <c r="I7775">
        <v>20210821</v>
      </c>
      <c r="J7775" cm="1">
        <f t="array" ref="J7775">INDEX(Sheet1!A:X,C7774+1,5)</f>
        <v>342.4</v>
      </c>
      <c r="K7775">
        <v>20260821</v>
      </c>
      <c r="L7775">
        <f>L7774+1</f>
        <v>7775</v>
      </c>
    </row>
    <row r="7776" spans="1:12">
      <c r="A7776">
        <f>A7775+1</f>
        <v>7776</v>
      </c>
      <c r="B7776">
        <v>26</v>
      </c>
      <c r="C7776">
        <f t="shared" si="121"/>
        <v>649</v>
      </c>
      <c r="D7776">
        <f>IF(D7775=12,1,D7775+1)</f>
        <v>12</v>
      </c>
      <c r="G7776">
        <f>G7775+1</f>
        <v>7776</v>
      </c>
      <c r="H7776">
        <v>26</v>
      </c>
      <c r="I7776">
        <v>20210821</v>
      </c>
      <c r="J7776" cm="1">
        <f t="array" ref="J7776">INDEX(Sheet1!A:X,C7775+1,5)</f>
        <v>342.4</v>
      </c>
      <c r="K7776">
        <v>20260821</v>
      </c>
      <c r="L7776">
        <f>L7775+1</f>
        <v>7776</v>
      </c>
    </row>
    <row r="7777" spans="1:12">
      <c r="A7777">
        <f>A7776+1</f>
        <v>7777</v>
      </c>
      <c r="B7777">
        <v>26</v>
      </c>
      <c r="C7777">
        <f t="shared" si="121"/>
        <v>649</v>
      </c>
      <c r="D7777">
        <f>IF(D7776=12,1,D7776+1)</f>
        <v>1</v>
      </c>
      <c r="G7777">
        <f>G7776+1</f>
        <v>7777</v>
      </c>
      <c r="H7777">
        <v>26</v>
      </c>
      <c r="I7777">
        <v>20210821</v>
      </c>
      <c r="J7777" cm="1">
        <f t="array" ref="J7777">INDEX(Sheet1!A:X,C7776+1,5)</f>
        <v>342.4</v>
      </c>
      <c r="K7777">
        <v>20260821</v>
      </c>
      <c r="L7777">
        <f>L7776+1</f>
        <v>7777</v>
      </c>
    </row>
    <row r="7778" spans="1:12">
      <c r="A7778">
        <f>A7777+1</f>
        <v>7778</v>
      </c>
      <c r="B7778">
        <v>26</v>
      </c>
      <c r="C7778">
        <f t="shared" si="121"/>
        <v>649</v>
      </c>
      <c r="D7778">
        <f>IF(D7777=12,1,D7777+1)</f>
        <v>2</v>
      </c>
      <c r="G7778">
        <f>G7777+1</f>
        <v>7778</v>
      </c>
      <c r="H7778">
        <v>26</v>
      </c>
      <c r="I7778">
        <v>20210821</v>
      </c>
      <c r="J7778" cm="1">
        <f t="array" ref="J7778">INDEX(Sheet1!A:X,C7777+1,5)</f>
        <v>342.4</v>
      </c>
      <c r="K7778">
        <v>20260821</v>
      </c>
      <c r="L7778">
        <f>L7777+1</f>
        <v>7778</v>
      </c>
    </row>
    <row r="7779" spans="1:12">
      <c r="A7779">
        <f>A7778+1</f>
        <v>7779</v>
      </c>
      <c r="B7779">
        <v>26</v>
      </c>
      <c r="C7779">
        <f t="shared" si="121"/>
        <v>649</v>
      </c>
      <c r="D7779">
        <f>IF(D7778=12,1,D7778+1)</f>
        <v>3</v>
      </c>
      <c r="G7779">
        <f>G7778+1</f>
        <v>7779</v>
      </c>
      <c r="H7779">
        <v>26</v>
      </c>
      <c r="I7779">
        <v>20210821</v>
      </c>
      <c r="J7779" cm="1">
        <f t="array" ref="J7779">INDEX(Sheet1!A:X,C7778+1,5)</f>
        <v>342.4</v>
      </c>
      <c r="K7779">
        <v>20260821</v>
      </c>
      <c r="L7779">
        <f>L7778+1</f>
        <v>7779</v>
      </c>
    </row>
    <row r="7780" spans="1:12">
      <c r="A7780">
        <f>A7779+1</f>
        <v>7780</v>
      </c>
      <c r="B7780">
        <v>26</v>
      </c>
      <c r="C7780">
        <f t="shared" si="121"/>
        <v>649</v>
      </c>
      <c r="D7780">
        <f>IF(D7779=12,1,D7779+1)</f>
        <v>4</v>
      </c>
      <c r="G7780">
        <f>G7779+1</f>
        <v>7780</v>
      </c>
      <c r="H7780">
        <v>26</v>
      </c>
      <c r="I7780">
        <v>20210821</v>
      </c>
      <c r="J7780" cm="1">
        <f t="array" ref="J7780">INDEX(Sheet1!A:X,C7779+1,5)</f>
        <v>342.4</v>
      </c>
      <c r="K7780">
        <v>20260821</v>
      </c>
      <c r="L7780">
        <f>L7779+1</f>
        <v>7780</v>
      </c>
    </row>
    <row r="7781" spans="1:12">
      <c r="A7781">
        <f>A7780+1</f>
        <v>7781</v>
      </c>
      <c r="B7781">
        <v>26</v>
      </c>
      <c r="C7781">
        <f t="shared" si="121"/>
        <v>649</v>
      </c>
      <c r="D7781">
        <f>IF(D7780=12,1,D7780+1)</f>
        <v>5</v>
      </c>
      <c r="G7781">
        <f>G7780+1</f>
        <v>7781</v>
      </c>
      <c r="H7781">
        <v>26</v>
      </c>
      <c r="I7781">
        <v>20210821</v>
      </c>
      <c r="J7781" cm="1">
        <f t="array" ref="J7781">INDEX(Sheet1!A:X,C7780+1,5)</f>
        <v>342.4</v>
      </c>
      <c r="K7781">
        <v>20260821</v>
      </c>
      <c r="L7781">
        <f>L7780+1</f>
        <v>7781</v>
      </c>
    </row>
    <row r="7782" spans="1:12">
      <c r="A7782">
        <f>A7781+1</f>
        <v>7782</v>
      </c>
      <c r="B7782">
        <v>26</v>
      </c>
      <c r="C7782">
        <f t="shared" si="121"/>
        <v>649</v>
      </c>
      <c r="D7782">
        <f>IF(D7781=12,1,D7781+1)</f>
        <v>6</v>
      </c>
      <c r="G7782">
        <f>G7781+1</f>
        <v>7782</v>
      </c>
      <c r="H7782">
        <v>26</v>
      </c>
      <c r="I7782">
        <v>20210821</v>
      </c>
      <c r="J7782" cm="1">
        <f t="array" ref="J7782">INDEX(Sheet1!A:X,C7781+1,5)</f>
        <v>342.4</v>
      </c>
      <c r="K7782">
        <v>20260821</v>
      </c>
      <c r="L7782">
        <f>L7781+1</f>
        <v>7782</v>
      </c>
    </row>
    <row r="7783" spans="1:12">
      <c r="A7783">
        <f>A7782+1</f>
        <v>7783</v>
      </c>
      <c r="B7783">
        <v>26</v>
      </c>
      <c r="C7783">
        <f t="shared" si="121"/>
        <v>649</v>
      </c>
      <c r="D7783">
        <f>IF(D7782=12,1,D7782+1)</f>
        <v>7</v>
      </c>
      <c r="G7783">
        <f>G7782+1</f>
        <v>7783</v>
      </c>
      <c r="H7783">
        <v>26</v>
      </c>
      <c r="I7783">
        <v>20210821</v>
      </c>
      <c r="J7783" cm="1">
        <f t="array" ref="J7783">INDEX(Sheet1!A:X,C7782+1,5)</f>
        <v>342.4</v>
      </c>
      <c r="K7783">
        <v>20260821</v>
      </c>
      <c r="L7783">
        <f>L7782+1</f>
        <v>7783</v>
      </c>
    </row>
    <row r="7784" spans="1:12">
      <c r="A7784">
        <f>A7783+1</f>
        <v>7784</v>
      </c>
      <c r="B7784">
        <v>26</v>
      </c>
      <c r="C7784">
        <f t="shared" si="121"/>
        <v>649</v>
      </c>
      <c r="D7784">
        <f>IF(D7783=12,1,D7783+1)</f>
        <v>8</v>
      </c>
      <c r="G7784">
        <f>G7783+1</f>
        <v>7784</v>
      </c>
      <c r="H7784">
        <v>26</v>
      </c>
      <c r="I7784">
        <v>20210821</v>
      </c>
      <c r="J7784" cm="1">
        <f t="array" ref="J7784">INDEX(Sheet1!A:X,C7783+1,5)</f>
        <v>342.4</v>
      </c>
      <c r="K7784">
        <v>20260821</v>
      </c>
      <c r="L7784">
        <f>L7783+1</f>
        <v>7784</v>
      </c>
    </row>
    <row r="7785" spans="1:12">
      <c r="A7785">
        <f>A7784+1</f>
        <v>7785</v>
      </c>
      <c r="B7785">
        <v>26</v>
      </c>
      <c r="C7785">
        <f t="shared" si="121"/>
        <v>649</v>
      </c>
      <c r="D7785">
        <f>IF(D7784=12,1,D7784+1)</f>
        <v>9</v>
      </c>
      <c r="G7785">
        <f>G7784+1</f>
        <v>7785</v>
      </c>
      <c r="H7785">
        <v>26</v>
      </c>
      <c r="I7785">
        <v>20210821</v>
      </c>
      <c r="J7785" cm="1">
        <f t="array" ref="J7785">INDEX(Sheet1!A:X,C7784+1,5)</f>
        <v>342.4</v>
      </c>
      <c r="K7785">
        <v>20260821</v>
      </c>
      <c r="L7785">
        <f>L7784+1</f>
        <v>7785</v>
      </c>
    </row>
    <row r="7786" spans="1:12">
      <c r="A7786">
        <f>A7785+1</f>
        <v>7786</v>
      </c>
      <c r="B7786">
        <v>26</v>
      </c>
      <c r="C7786">
        <f t="shared" si="121"/>
        <v>649</v>
      </c>
      <c r="D7786">
        <f>IF(D7785=12,1,D7785+1)</f>
        <v>10</v>
      </c>
      <c r="G7786">
        <f>G7785+1</f>
        <v>7786</v>
      </c>
      <c r="H7786">
        <v>26</v>
      </c>
      <c r="I7786">
        <v>20210821</v>
      </c>
      <c r="J7786" cm="1">
        <f t="array" ref="J7786">INDEX(Sheet1!A:X,C7785+1,5)</f>
        <v>342.4</v>
      </c>
      <c r="K7786">
        <v>20260821</v>
      </c>
      <c r="L7786">
        <f>L7785+1</f>
        <v>7786</v>
      </c>
    </row>
    <row r="7787" spans="1:12">
      <c r="A7787">
        <f>A7786+1</f>
        <v>7787</v>
      </c>
      <c r="B7787">
        <v>26</v>
      </c>
      <c r="C7787">
        <f t="shared" si="121"/>
        <v>649</v>
      </c>
      <c r="D7787">
        <f>IF(D7786=12,1,D7786+1)</f>
        <v>11</v>
      </c>
      <c r="G7787">
        <f>G7786+1</f>
        <v>7787</v>
      </c>
      <c r="H7787">
        <v>26</v>
      </c>
      <c r="I7787">
        <v>20210821</v>
      </c>
      <c r="J7787" cm="1">
        <f t="array" ref="J7787">INDEX(Sheet1!A:X,C7786+1,5)</f>
        <v>342.4</v>
      </c>
      <c r="K7787">
        <v>20260821</v>
      </c>
      <c r="L7787">
        <f>L7786+1</f>
        <v>7787</v>
      </c>
    </row>
    <row r="7788" spans="1:12">
      <c r="A7788">
        <f>A7787+1</f>
        <v>7788</v>
      </c>
      <c r="B7788">
        <v>26</v>
      </c>
      <c r="C7788">
        <f t="shared" si="121"/>
        <v>650</v>
      </c>
      <c r="D7788">
        <f>IF(D7787=12,1,D7787+1)</f>
        <v>12</v>
      </c>
      <c r="G7788">
        <f>G7787+1</f>
        <v>7788</v>
      </c>
      <c r="H7788">
        <v>26</v>
      </c>
      <c r="I7788">
        <v>20210821</v>
      </c>
      <c r="J7788" cm="1">
        <f t="array" ref="J7788">INDEX(Sheet1!A:X,C7787+1,5)</f>
        <v>342.4</v>
      </c>
      <c r="K7788">
        <v>20260821</v>
      </c>
      <c r="L7788">
        <f>L7787+1</f>
        <v>7788</v>
      </c>
    </row>
    <row r="7789" spans="1:12">
      <c r="A7789">
        <f>A7788+1</f>
        <v>7789</v>
      </c>
      <c r="B7789">
        <v>26</v>
      </c>
      <c r="C7789">
        <f t="shared" si="121"/>
        <v>650</v>
      </c>
      <c r="D7789">
        <f>IF(D7788=12,1,D7788+1)</f>
        <v>1</v>
      </c>
      <c r="G7789">
        <f>G7788+1</f>
        <v>7789</v>
      </c>
      <c r="H7789">
        <v>26</v>
      </c>
      <c r="I7789">
        <v>20210821</v>
      </c>
      <c r="J7789" cm="1">
        <f t="array" ref="J7789">INDEX(Sheet1!A:X,C7788+1,5)</f>
        <v>550</v>
      </c>
      <c r="K7789">
        <v>20260821</v>
      </c>
      <c r="L7789">
        <f>L7788+1</f>
        <v>7789</v>
      </c>
    </row>
    <row r="7790" spans="1:12">
      <c r="A7790">
        <f>A7789+1</f>
        <v>7790</v>
      </c>
      <c r="B7790">
        <v>26</v>
      </c>
      <c r="C7790">
        <f t="shared" si="121"/>
        <v>650</v>
      </c>
      <c r="D7790">
        <f>IF(D7789=12,1,D7789+1)</f>
        <v>2</v>
      </c>
      <c r="G7790">
        <f>G7789+1</f>
        <v>7790</v>
      </c>
      <c r="H7790">
        <v>26</v>
      </c>
      <c r="I7790">
        <v>20210821</v>
      </c>
      <c r="J7790" cm="1">
        <f t="array" ref="J7790">INDEX(Sheet1!A:X,C7789+1,5)</f>
        <v>550</v>
      </c>
      <c r="K7790">
        <v>20260821</v>
      </c>
      <c r="L7790">
        <f>L7789+1</f>
        <v>7790</v>
      </c>
    </row>
    <row r="7791" spans="1:12">
      <c r="A7791">
        <f>A7790+1</f>
        <v>7791</v>
      </c>
      <c r="B7791">
        <v>26</v>
      </c>
      <c r="C7791">
        <f t="shared" si="121"/>
        <v>650</v>
      </c>
      <c r="D7791">
        <f>IF(D7790=12,1,D7790+1)</f>
        <v>3</v>
      </c>
      <c r="G7791">
        <f>G7790+1</f>
        <v>7791</v>
      </c>
      <c r="H7791">
        <v>26</v>
      </c>
      <c r="I7791">
        <v>20210821</v>
      </c>
      <c r="J7791" cm="1">
        <f t="array" ref="J7791">INDEX(Sheet1!A:X,C7790+1,5)</f>
        <v>550</v>
      </c>
      <c r="K7791">
        <v>20260821</v>
      </c>
      <c r="L7791">
        <f>L7790+1</f>
        <v>7791</v>
      </c>
    </row>
    <row r="7792" spans="1:12">
      <c r="A7792">
        <f>A7791+1</f>
        <v>7792</v>
      </c>
      <c r="B7792">
        <v>26</v>
      </c>
      <c r="C7792">
        <f t="shared" si="121"/>
        <v>650</v>
      </c>
      <c r="D7792">
        <f>IF(D7791=12,1,D7791+1)</f>
        <v>4</v>
      </c>
      <c r="G7792">
        <f>G7791+1</f>
        <v>7792</v>
      </c>
      <c r="H7792">
        <v>26</v>
      </c>
      <c r="I7792">
        <v>20210821</v>
      </c>
      <c r="J7792" cm="1">
        <f t="array" ref="J7792">INDEX(Sheet1!A:X,C7791+1,5)</f>
        <v>550</v>
      </c>
      <c r="K7792">
        <v>20260821</v>
      </c>
      <c r="L7792">
        <f>L7791+1</f>
        <v>7792</v>
      </c>
    </row>
    <row r="7793" spans="1:12">
      <c r="A7793">
        <f>A7792+1</f>
        <v>7793</v>
      </c>
      <c r="B7793">
        <v>26</v>
      </c>
      <c r="C7793">
        <f t="shared" si="121"/>
        <v>650</v>
      </c>
      <c r="D7793">
        <f>IF(D7792=12,1,D7792+1)</f>
        <v>5</v>
      </c>
      <c r="G7793">
        <f>G7792+1</f>
        <v>7793</v>
      </c>
      <c r="H7793">
        <v>26</v>
      </c>
      <c r="I7793">
        <v>20210821</v>
      </c>
      <c r="J7793" cm="1">
        <f t="array" ref="J7793">INDEX(Sheet1!A:X,C7792+1,5)</f>
        <v>550</v>
      </c>
      <c r="K7793">
        <v>20260821</v>
      </c>
      <c r="L7793">
        <f>L7792+1</f>
        <v>7793</v>
      </c>
    </row>
    <row r="7794" spans="1:12">
      <c r="A7794">
        <f>A7793+1</f>
        <v>7794</v>
      </c>
      <c r="B7794">
        <v>26</v>
      </c>
      <c r="C7794">
        <f t="shared" si="121"/>
        <v>650</v>
      </c>
      <c r="D7794">
        <f>IF(D7793=12,1,D7793+1)</f>
        <v>6</v>
      </c>
      <c r="G7794">
        <f>G7793+1</f>
        <v>7794</v>
      </c>
      <c r="H7794">
        <v>26</v>
      </c>
      <c r="I7794">
        <v>20210821</v>
      </c>
      <c r="J7794" cm="1">
        <f t="array" ref="J7794">INDEX(Sheet1!A:X,C7793+1,5)</f>
        <v>550</v>
      </c>
      <c r="K7794">
        <v>20260821</v>
      </c>
      <c r="L7794">
        <f>L7793+1</f>
        <v>7794</v>
      </c>
    </row>
    <row r="7795" spans="1:12">
      <c r="A7795">
        <f>A7794+1</f>
        <v>7795</v>
      </c>
      <c r="B7795">
        <v>26</v>
      </c>
      <c r="C7795">
        <f t="shared" si="121"/>
        <v>650</v>
      </c>
      <c r="D7795">
        <f>IF(D7794=12,1,D7794+1)</f>
        <v>7</v>
      </c>
      <c r="G7795">
        <f>G7794+1</f>
        <v>7795</v>
      </c>
      <c r="H7795">
        <v>26</v>
      </c>
      <c r="I7795">
        <v>20210821</v>
      </c>
      <c r="J7795" cm="1">
        <f t="array" ref="J7795">INDEX(Sheet1!A:X,C7794+1,5)</f>
        <v>550</v>
      </c>
      <c r="K7795">
        <v>20260821</v>
      </c>
      <c r="L7795">
        <f>L7794+1</f>
        <v>7795</v>
      </c>
    </row>
    <row r="7796" spans="1:12">
      <c r="A7796">
        <f>A7795+1</f>
        <v>7796</v>
      </c>
      <c r="B7796">
        <v>26</v>
      </c>
      <c r="C7796">
        <f t="shared" si="121"/>
        <v>650</v>
      </c>
      <c r="D7796">
        <f>IF(D7795=12,1,D7795+1)</f>
        <v>8</v>
      </c>
      <c r="G7796">
        <f>G7795+1</f>
        <v>7796</v>
      </c>
      <c r="H7796">
        <v>26</v>
      </c>
      <c r="I7796">
        <v>20210821</v>
      </c>
      <c r="J7796" cm="1">
        <f t="array" ref="J7796">INDEX(Sheet1!A:X,C7795+1,5)</f>
        <v>550</v>
      </c>
      <c r="K7796">
        <v>20260821</v>
      </c>
      <c r="L7796">
        <f>L7795+1</f>
        <v>7796</v>
      </c>
    </row>
    <row r="7797" spans="1:12">
      <c r="A7797">
        <f>A7796+1</f>
        <v>7797</v>
      </c>
      <c r="B7797">
        <v>26</v>
      </c>
      <c r="C7797">
        <f t="shared" si="121"/>
        <v>650</v>
      </c>
      <c r="D7797">
        <f>IF(D7796=12,1,D7796+1)</f>
        <v>9</v>
      </c>
      <c r="G7797">
        <f>G7796+1</f>
        <v>7797</v>
      </c>
      <c r="H7797">
        <v>26</v>
      </c>
      <c r="I7797">
        <v>20210821</v>
      </c>
      <c r="J7797" cm="1">
        <f t="array" ref="J7797">INDEX(Sheet1!A:X,C7796+1,5)</f>
        <v>550</v>
      </c>
      <c r="K7797">
        <v>20260821</v>
      </c>
      <c r="L7797">
        <f>L7796+1</f>
        <v>7797</v>
      </c>
    </row>
    <row r="7798" spans="1:12">
      <c r="A7798">
        <f>A7797+1</f>
        <v>7798</v>
      </c>
      <c r="B7798">
        <v>26</v>
      </c>
      <c r="C7798">
        <f t="shared" si="121"/>
        <v>650</v>
      </c>
      <c r="D7798">
        <f>IF(D7797=12,1,D7797+1)</f>
        <v>10</v>
      </c>
      <c r="G7798">
        <f>G7797+1</f>
        <v>7798</v>
      </c>
      <c r="H7798">
        <v>26</v>
      </c>
      <c r="I7798">
        <v>20210821</v>
      </c>
      <c r="J7798" cm="1">
        <f t="array" ref="J7798">INDEX(Sheet1!A:X,C7797+1,5)</f>
        <v>550</v>
      </c>
      <c r="K7798">
        <v>20260821</v>
      </c>
      <c r="L7798">
        <f>L7797+1</f>
        <v>7798</v>
      </c>
    </row>
    <row r="7799" spans="1:12">
      <c r="A7799">
        <f>A7798+1</f>
        <v>7799</v>
      </c>
      <c r="B7799">
        <v>26</v>
      </c>
      <c r="C7799">
        <f t="shared" si="121"/>
        <v>650</v>
      </c>
      <c r="D7799">
        <f>IF(D7798=12,1,D7798+1)</f>
        <v>11</v>
      </c>
      <c r="G7799">
        <f>G7798+1</f>
        <v>7799</v>
      </c>
      <c r="H7799">
        <v>26</v>
      </c>
      <c r="I7799">
        <v>20210821</v>
      </c>
      <c r="J7799" cm="1">
        <f t="array" ref="J7799">INDEX(Sheet1!A:X,C7798+1,5)</f>
        <v>550</v>
      </c>
      <c r="K7799">
        <v>20260821</v>
      </c>
      <c r="L7799">
        <f>L7798+1</f>
        <v>7799</v>
      </c>
    </row>
    <row r="7800" spans="1:12">
      <c r="A7800">
        <f>A7799+1</f>
        <v>7800</v>
      </c>
      <c r="B7800">
        <v>26</v>
      </c>
      <c r="C7800">
        <f t="shared" si="121"/>
        <v>651</v>
      </c>
      <c r="D7800">
        <f>IF(D7799=12,1,D7799+1)</f>
        <v>12</v>
      </c>
      <c r="G7800">
        <f>G7799+1</f>
        <v>7800</v>
      </c>
      <c r="H7800">
        <v>26</v>
      </c>
      <c r="I7800">
        <v>20210821</v>
      </c>
      <c r="J7800" cm="1">
        <f t="array" ref="J7800">INDEX(Sheet1!A:X,C7799+1,5)</f>
        <v>550</v>
      </c>
      <c r="K7800">
        <v>20260821</v>
      </c>
      <c r="L7800">
        <f>L7799+1</f>
        <v>7800</v>
      </c>
    </row>
    <row r="7801" spans="1:12">
      <c r="A7801">
        <f>A7800+1</f>
        <v>7801</v>
      </c>
      <c r="B7801">
        <v>26</v>
      </c>
      <c r="C7801">
        <f t="shared" si="121"/>
        <v>651</v>
      </c>
      <c r="D7801">
        <f>IF(D7800=12,1,D7800+1)</f>
        <v>1</v>
      </c>
      <c r="G7801">
        <f>G7800+1</f>
        <v>7801</v>
      </c>
      <c r="H7801">
        <v>26</v>
      </c>
      <c r="I7801">
        <v>20210821</v>
      </c>
      <c r="J7801" cm="1">
        <f t="array" ref="J7801">INDEX(Sheet1!A:X,C7800+1,5)</f>
        <v>5618</v>
      </c>
      <c r="K7801">
        <v>20260821</v>
      </c>
      <c r="L7801">
        <f>L7800+1</f>
        <v>7801</v>
      </c>
    </row>
    <row r="7802" spans="1:12">
      <c r="A7802">
        <f>A7801+1</f>
        <v>7802</v>
      </c>
      <c r="B7802">
        <v>26</v>
      </c>
      <c r="C7802">
        <f t="shared" si="121"/>
        <v>651</v>
      </c>
      <c r="D7802">
        <f>IF(D7801=12,1,D7801+1)</f>
        <v>2</v>
      </c>
      <c r="G7802">
        <f>G7801+1</f>
        <v>7802</v>
      </c>
      <c r="H7802">
        <v>26</v>
      </c>
      <c r="I7802">
        <v>20210821</v>
      </c>
      <c r="J7802" cm="1">
        <f t="array" ref="J7802">INDEX(Sheet1!A:X,C7801+1,5)</f>
        <v>5618</v>
      </c>
      <c r="K7802">
        <v>20260821</v>
      </c>
      <c r="L7802">
        <f>L7801+1</f>
        <v>7802</v>
      </c>
    </row>
    <row r="7803" spans="1:12">
      <c r="A7803">
        <f>A7802+1</f>
        <v>7803</v>
      </c>
      <c r="B7803">
        <v>26</v>
      </c>
      <c r="C7803">
        <f t="shared" si="121"/>
        <v>651</v>
      </c>
      <c r="D7803">
        <f>IF(D7802=12,1,D7802+1)</f>
        <v>3</v>
      </c>
      <c r="G7803">
        <f>G7802+1</f>
        <v>7803</v>
      </c>
      <c r="H7803">
        <v>26</v>
      </c>
      <c r="I7803">
        <v>20210821</v>
      </c>
      <c r="J7803" cm="1">
        <f t="array" ref="J7803">INDEX(Sheet1!A:X,C7802+1,5)</f>
        <v>5618</v>
      </c>
      <c r="K7803">
        <v>20260821</v>
      </c>
      <c r="L7803">
        <f>L7802+1</f>
        <v>7803</v>
      </c>
    </row>
    <row r="7804" spans="1:12">
      <c r="A7804">
        <f>A7803+1</f>
        <v>7804</v>
      </c>
      <c r="B7804">
        <v>26</v>
      </c>
      <c r="C7804">
        <f t="shared" si="121"/>
        <v>651</v>
      </c>
      <c r="D7804">
        <f>IF(D7803=12,1,D7803+1)</f>
        <v>4</v>
      </c>
      <c r="G7804">
        <f>G7803+1</f>
        <v>7804</v>
      </c>
      <c r="H7804">
        <v>26</v>
      </c>
      <c r="I7804">
        <v>20210821</v>
      </c>
      <c r="J7804" cm="1">
        <f t="array" ref="J7804">INDEX(Sheet1!A:X,C7803+1,5)</f>
        <v>5618</v>
      </c>
      <c r="K7804">
        <v>20260821</v>
      </c>
      <c r="L7804">
        <f>L7803+1</f>
        <v>7804</v>
      </c>
    </row>
    <row r="7805" spans="1:12">
      <c r="A7805">
        <f>A7804+1</f>
        <v>7805</v>
      </c>
      <c r="B7805">
        <v>26</v>
      </c>
      <c r="C7805">
        <f t="shared" si="121"/>
        <v>651</v>
      </c>
      <c r="D7805">
        <f>IF(D7804=12,1,D7804+1)</f>
        <v>5</v>
      </c>
      <c r="G7805">
        <f>G7804+1</f>
        <v>7805</v>
      </c>
      <c r="H7805">
        <v>26</v>
      </c>
      <c r="I7805">
        <v>20210821</v>
      </c>
      <c r="J7805" cm="1">
        <f t="array" ref="J7805">INDEX(Sheet1!A:X,C7804+1,5)</f>
        <v>5618</v>
      </c>
      <c r="K7805">
        <v>20260821</v>
      </c>
      <c r="L7805">
        <f>L7804+1</f>
        <v>7805</v>
      </c>
    </row>
    <row r="7806" spans="1:12">
      <c r="A7806">
        <f>A7805+1</f>
        <v>7806</v>
      </c>
      <c r="B7806">
        <v>26</v>
      </c>
      <c r="C7806">
        <f t="shared" si="121"/>
        <v>651</v>
      </c>
      <c r="D7806">
        <f>IF(D7805=12,1,D7805+1)</f>
        <v>6</v>
      </c>
      <c r="G7806">
        <f>G7805+1</f>
        <v>7806</v>
      </c>
      <c r="H7806">
        <v>26</v>
      </c>
      <c r="I7806">
        <v>20210821</v>
      </c>
      <c r="J7806" cm="1">
        <f t="array" ref="J7806">INDEX(Sheet1!A:X,C7805+1,5)</f>
        <v>5618</v>
      </c>
      <c r="K7806">
        <v>20260821</v>
      </c>
      <c r="L7806">
        <f>L7805+1</f>
        <v>7806</v>
      </c>
    </row>
    <row r="7807" spans="1:12">
      <c r="A7807">
        <f>A7806+1</f>
        <v>7807</v>
      </c>
      <c r="B7807">
        <v>26</v>
      </c>
      <c r="C7807">
        <f t="shared" si="121"/>
        <v>651</v>
      </c>
      <c r="D7807">
        <f>IF(D7806=12,1,D7806+1)</f>
        <v>7</v>
      </c>
      <c r="G7807">
        <f>G7806+1</f>
        <v>7807</v>
      </c>
      <c r="H7807">
        <v>26</v>
      </c>
      <c r="I7807">
        <v>20210821</v>
      </c>
      <c r="J7807" cm="1">
        <f t="array" ref="J7807">INDEX(Sheet1!A:X,C7806+1,5)</f>
        <v>5618</v>
      </c>
      <c r="K7807">
        <v>20260821</v>
      </c>
      <c r="L7807">
        <f>L7806+1</f>
        <v>7807</v>
      </c>
    </row>
    <row r="7808" spans="1:12">
      <c r="A7808">
        <f>A7807+1</f>
        <v>7808</v>
      </c>
      <c r="B7808">
        <v>26</v>
      </c>
      <c r="C7808">
        <f t="shared" si="121"/>
        <v>651</v>
      </c>
      <c r="D7808">
        <f>IF(D7807=12,1,D7807+1)</f>
        <v>8</v>
      </c>
      <c r="G7808">
        <f>G7807+1</f>
        <v>7808</v>
      </c>
      <c r="H7808">
        <v>26</v>
      </c>
      <c r="I7808">
        <v>20210821</v>
      </c>
      <c r="J7808" cm="1">
        <f t="array" ref="J7808">INDEX(Sheet1!A:X,C7807+1,5)</f>
        <v>5618</v>
      </c>
      <c r="K7808">
        <v>20260821</v>
      </c>
      <c r="L7808">
        <f>L7807+1</f>
        <v>7808</v>
      </c>
    </row>
    <row r="7809" spans="1:12">
      <c r="A7809">
        <f>A7808+1</f>
        <v>7809</v>
      </c>
      <c r="B7809">
        <v>26</v>
      </c>
      <c r="C7809">
        <f t="shared" ref="C7809:C7872" si="122">ROUNDDOWN(ROW()/12,0)+1</f>
        <v>651</v>
      </c>
      <c r="D7809">
        <f>IF(D7808=12,1,D7808+1)</f>
        <v>9</v>
      </c>
      <c r="G7809">
        <f>G7808+1</f>
        <v>7809</v>
      </c>
      <c r="H7809">
        <v>26</v>
      </c>
      <c r="I7809">
        <v>20210821</v>
      </c>
      <c r="J7809" cm="1">
        <f t="array" ref="J7809">INDEX(Sheet1!A:X,C7808+1,5)</f>
        <v>5618</v>
      </c>
      <c r="K7809">
        <v>20260821</v>
      </c>
      <c r="L7809">
        <f>L7808+1</f>
        <v>7809</v>
      </c>
    </row>
    <row r="7810" spans="1:12">
      <c r="A7810">
        <f>A7809+1</f>
        <v>7810</v>
      </c>
      <c r="B7810">
        <v>26</v>
      </c>
      <c r="C7810">
        <f t="shared" si="122"/>
        <v>651</v>
      </c>
      <c r="D7810">
        <f>IF(D7809=12,1,D7809+1)</f>
        <v>10</v>
      </c>
      <c r="G7810">
        <f>G7809+1</f>
        <v>7810</v>
      </c>
      <c r="H7810">
        <v>26</v>
      </c>
      <c r="I7810">
        <v>20210821</v>
      </c>
      <c r="J7810" cm="1">
        <f t="array" ref="J7810">INDEX(Sheet1!A:X,C7809+1,5)</f>
        <v>5618</v>
      </c>
      <c r="K7810">
        <v>20260821</v>
      </c>
      <c r="L7810">
        <f>L7809+1</f>
        <v>7810</v>
      </c>
    </row>
    <row r="7811" spans="1:12">
      <c r="A7811">
        <f>A7810+1</f>
        <v>7811</v>
      </c>
      <c r="B7811">
        <v>26</v>
      </c>
      <c r="C7811">
        <f t="shared" si="122"/>
        <v>651</v>
      </c>
      <c r="D7811">
        <f>IF(D7810=12,1,D7810+1)</f>
        <v>11</v>
      </c>
      <c r="G7811">
        <f>G7810+1</f>
        <v>7811</v>
      </c>
      <c r="H7811">
        <v>26</v>
      </c>
      <c r="I7811">
        <v>20210821</v>
      </c>
      <c r="J7811" cm="1">
        <f t="array" ref="J7811">INDEX(Sheet1!A:X,C7810+1,5)</f>
        <v>5618</v>
      </c>
      <c r="K7811">
        <v>20260821</v>
      </c>
      <c r="L7811">
        <f>L7810+1</f>
        <v>7811</v>
      </c>
    </row>
    <row r="7812" spans="1:12">
      <c r="A7812">
        <f>A7811+1</f>
        <v>7812</v>
      </c>
      <c r="B7812">
        <v>26</v>
      </c>
      <c r="C7812">
        <f t="shared" si="122"/>
        <v>652</v>
      </c>
      <c r="D7812">
        <f>IF(D7811=12,1,D7811+1)</f>
        <v>12</v>
      </c>
      <c r="G7812">
        <f>G7811+1</f>
        <v>7812</v>
      </c>
      <c r="H7812">
        <v>26</v>
      </c>
      <c r="I7812">
        <v>20210821</v>
      </c>
      <c r="J7812" cm="1">
        <f t="array" ref="J7812">INDEX(Sheet1!A:X,C7811+1,5)</f>
        <v>5618</v>
      </c>
      <c r="K7812">
        <v>20260821</v>
      </c>
      <c r="L7812">
        <f>L7811+1</f>
        <v>7812</v>
      </c>
    </row>
    <row r="7813" spans="1:12">
      <c r="A7813">
        <f>A7812+1</f>
        <v>7813</v>
      </c>
      <c r="B7813">
        <v>26</v>
      </c>
      <c r="C7813">
        <f t="shared" si="122"/>
        <v>652</v>
      </c>
      <c r="D7813">
        <f>IF(D7812=12,1,D7812+1)</f>
        <v>1</v>
      </c>
      <c r="G7813">
        <f>G7812+1</f>
        <v>7813</v>
      </c>
      <c r="H7813">
        <v>26</v>
      </c>
      <c r="I7813">
        <v>20210821</v>
      </c>
      <c r="J7813" cm="1">
        <f t="array" ref="J7813">INDEX(Sheet1!A:X,C7812+1,5)</f>
        <v>35</v>
      </c>
      <c r="K7813">
        <v>20260821</v>
      </c>
      <c r="L7813">
        <f>L7812+1</f>
        <v>7813</v>
      </c>
    </row>
    <row r="7814" spans="1:12">
      <c r="A7814">
        <f>A7813+1</f>
        <v>7814</v>
      </c>
      <c r="B7814">
        <v>26</v>
      </c>
      <c r="C7814">
        <f t="shared" si="122"/>
        <v>652</v>
      </c>
      <c r="D7814">
        <f>IF(D7813=12,1,D7813+1)</f>
        <v>2</v>
      </c>
      <c r="G7814">
        <f>G7813+1</f>
        <v>7814</v>
      </c>
      <c r="H7814">
        <v>26</v>
      </c>
      <c r="I7814">
        <v>20210821</v>
      </c>
      <c r="J7814" cm="1">
        <f t="array" ref="J7814">INDEX(Sheet1!A:X,C7813+1,5)</f>
        <v>35</v>
      </c>
      <c r="K7814">
        <v>20260821</v>
      </c>
      <c r="L7814">
        <f>L7813+1</f>
        <v>7814</v>
      </c>
    </row>
    <row r="7815" spans="1:12">
      <c r="A7815">
        <f>A7814+1</f>
        <v>7815</v>
      </c>
      <c r="B7815">
        <v>26</v>
      </c>
      <c r="C7815">
        <f t="shared" si="122"/>
        <v>652</v>
      </c>
      <c r="D7815">
        <f>IF(D7814=12,1,D7814+1)</f>
        <v>3</v>
      </c>
      <c r="G7815">
        <f>G7814+1</f>
        <v>7815</v>
      </c>
      <c r="H7815">
        <v>26</v>
      </c>
      <c r="I7815">
        <v>20210821</v>
      </c>
      <c r="J7815" cm="1">
        <f t="array" ref="J7815">INDEX(Sheet1!A:X,C7814+1,5)</f>
        <v>35</v>
      </c>
      <c r="K7815">
        <v>20260821</v>
      </c>
      <c r="L7815">
        <f>L7814+1</f>
        <v>7815</v>
      </c>
    </row>
    <row r="7816" spans="1:12">
      <c r="A7816">
        <f>A7815+1</f>
        <v>7816</v>
      </c>
      <c r="B7816">
        <v>26</v>
      </c>
      <c r="C7816">
        <f t="shared" si="122"/>
        <v>652</v>
      </c>
      <c r="D7816">
        <f>IF(D7815=12,1,D7815+1)</f>
        <v>4</v>
      </c>
      <c r="G7816">
        <f>G7815+1</f>
        <v>7816</v>
      </c>
      <c r="H7816">
        <v>26</v>
      </c>
      <c r="I7816">
        <v>20210821</v>
      </c>
      <c r="J7816" cm="1">
        <f t="array" ref="J7816">INDEX(Sheet1!A:X,C7815+1,5)</f>
        <v>35</v>
      </c>
      <c r="K7816">
        <v>20260821</v>
      </c>
      <c r="L7816">
        <f>L7815+1</f>
        <v>7816</v>
      </c>
    </row>
    <row r="7817" spans="1:12">
      <c r="A7817">
        <f>A7816+1</f>
        <v>7817</v>
      </c>
      <c r="B7817">
        <v>26</v>
      </c>
      <c r="C7817">
        <f t="shared" si="122"/>
        <v>652</v>
      </c>
      <c r="D7817">
        <f>IF(D7816=12,1,D7816+1)</f>
        <v>5</v>
      </c>
      <c r="G7817">
        <f>G7816+1</f>
        <v>7817</v>
      </c>
      <c r="H7817">
        <v>26</v>
      </c>
      <c r="I7817">
        <v>20210821</v>
      </c>
      <c r="J7817" cm="1">
        <f t="array" ref="J7817">INDEX(Sheet1!A:X,C7816+1,5)</f>
        <v>35</v>
      </c>
      <c r="K7817">
        <v>20260821</v>
      </c>
      <c r="L7817">
        <f>L7816+1</f>
        <v>7817</v>
      </c>
    </row>
    <row r="7818" spans="1:12">
      <c r="A7818">
        <f>A7817+1</f>
        <v>7818</v>
      </c>
      <c r="B7818">
        <v>26</v>
      </c>
      <c r="C7818">
        <f t="shared" si="122"/>
        <v>652</v>
      </c>
      <c r="D7818">
        <f>IF(D7817=12,1,D7817+1)</f>
        <v>6</v>
      </c>
      <c r="G7818">
        <f>G7817+1</f>
        <v>7818</v>
      </c>
      <c r="H7818">
        <v>26</v>
      </c>
      <c r="I7818">
        <v>20210821</v>
      </c>
      <c r="J7818" cm="1">
        <f t="array" ref="J7818">INDEX(Sheet1!A:X,C7817+1,5)</f>
        <v>35</v>
      </c>
      <c r="K7818">
        <v>20260821</v>
      </c>
      <c r="L7818">
        <f>L7817+1</f>
        <v>7818</v>
      </c>
    </row>
    <row r="7819" spans="1:12">
      <c r="A7819">
        <f>A7818+1</f>
        <v>7819</v>
      </c>
      <c r="B7819">
        <v>26</v>
      </c>
      <c r="C7819">
        <f t="shared" si="122"/>
        <v>652</v>
      </c>
      <c r="D7819">
        <f>IF(D7818=12,1,D7818+1)</f>
        <v>7</v>
      </c>
      <c r="G7819">
        <f>G7818+1</f>
        <v>7819</v>
      </c>
      <c r="H7819">
        <v>26</v>
      </c>
      <c r="I7819">
        <v>20210821</v>
      </c>
      <c r="J7819" cm="1">
        <f t="array" ref="J7819">INDEX(Sheet1!A:X,C7818+1,5)</f>
        <v>35</v>
      </c>
      <c r="K7819">
        <v>20260821</v>
      </c>
      <c r="L7819">
        <f>L7818+1</f>
        <v>7819</v>
      </c>
    </row>
    <row r="7820" spans="1:12">
      <c r="A7820">
        <f>A7819+1</f>
        <v>7820</v>
      </c>
      <c r="B7820">
        <v>26</v>
      </c>
      <c r="C7820">
        <f t="shared" si="122"/>
        <v>652</v>
      </c>
      <c r="D7820">
        <f>IF(D7819=12,1,D7819+1)</f>
        <v>8</v>
      </c>
      <c r="G7820">
        <f>G7819+1</f>
        <v>7820</v>
      </c>
      <c r="H7820">
        <v>26</v>
      </c>
      <c r="I7820">
        <v>20210821</v>
      </c>
      <c r="J7820" cm="1">
        <f t="array" ref="J7820">INDEX(Sheet1!A:X,C7819+1,5)</f>
        <v>35</v>
      </c>
      <c r="K7820">
        <v>20260821</v>
      </c>
      <c r="L7820">
        <f>L7819+1</f>
        <v>7820</v>
      </c>
    </row>
    <row r="7821" spans="1:12">
      <c r="A7821">
        <f>A7820+1</f>
        <v>7821</v>
      </c>
      <c r="B7821">
        <v>26</v>
      </c>
      <c r="C7821">
        <f t="shared" si="122"/>
        <v>652</v>
      </c>
      <c r="D7821">
        <f>IF(D7820=12,1,D7820+1)</f>
        <v>9</v>
      </c>
      <c r="G7821">
        <f>G7820+1</f>
        <v>7821</v>
      </c>
      <c r="H7821">
        <v>26</v>
      </c>
      <c r="I7821">
        <v>20210821</v>
      </c>
      <c r="J7821" cm="1">
        <f t="array" ref="J7821">INDEX(Sheet1!A:X,C7820+1,5)</f>
        <v>35</v>
      </c>
      <c r="K7821">
        <v>20260821</v>
      </c>
      <c r="L7821">
        <f>L7820+1</f>
        <v>7821</v>
      </c>
    </row>
    <row r="7822" spans="1:12">
      <c r="A7822">
        <f>A7821+1</f>
        <v>7822</v>
      </c>
      <c r="B7822">
        <v>26</v>
      </c>
      <c r="C7822">
        <f t="shared" si="122"/>
        <v>652</v>
      </c>
      <c r="D7822">
        <f>IF(D7821=12,1,D7821+1)</f>
        <v>10</v>
      </c>
      <c r="G7822">
        <f>G7821+1</f>
        <v>7822</v>
      </c>
      <c r="H7822">
        <v>26</v>
      </c>
      <c r="I7822">
        <v>20210821</v>
      </c>
      <c r="J7822" cm="1">
        <f t="array" ref="J7822">INDEX(Sheet1!A:X,C7821+1,5)</f>
        <v>35</v>
      </c>
      <c r="K7822">
        <v>20260821</v>
      </c>
      <c r="L7822">
        <f>L7821+1</f>
        <v>7822</v>
      </c>
    </row>
    <row r="7823" spans="1:12">
      <c r="A7823">
        <f>A7822+1</f>
        <v>7823</v>
      </c>
      <c r="B7823">
        <v>26</v>
      </c>
      <c r="C7823">
        <f t="shared" si="122"/>
        <v>652</v>
      </c>
      <c r="D7823">
        <f>IF(D7822=12,1,D7822+1)</f>
        <v>11</v>
      </c>
      <c r="G7823">
        <f>G7822+1</f>
        <v>7823</v>
      </c>
      <c r="H7823">
        <v>26</v>
      </c>
      <c r="I7823">
        <v>20210821</v>
      </c>
      <c r="J7823" cm="1">
        <f t="array" ref="J7823">INDEX(Sheet1!A:X,C7822+1,5)</f>
        <v>35</v>
      </c>
      <c r="K7823">
        <v>20260821</v>
      </c>
      <c r="L7823">
        <f>L7822+1</f>
        <v>7823</v>
      </c>
    </row>
    <row r="7824" spans="1:12">
      <c r="A7824">
        <f>A7823+1</f>
        <v>7824</v>
      </c>
      <c r="B7824">
        <v>26</v>
      </c>
      <c r="C7824">
        <f t="shared" si="122"/>
        <v>653</v>
      </c>
      <c r="D7824">
        <f>IF(D7823=12,1,D7823+1)</f>
        <v>12</v>
      </c>
      <c r="G7824">
        <f>G7823+1</f>
        <v>7824</v>
      </c>
      <c r="H7824">
        <v>26</v>
      </c>
      <c r="I7824">
        <v>20210821</v>
      </c>
      <c r="J7824" cm="1">
        <f t="array" ref="J7824">INDEX(Sheet1!A:X,C7823+1,5)</f>
        <v>35</v>
      </c>
      <c r="K7824">
        <v>20260821</v>
      </c>
      <c r="L7824">
        <f>L7823+1</f>
        <v>7824</v>
      </c>
    </row>
    <row r="7825" spans="1:12">
      <c r="A7825">
        <f>A7824+1</f>
        <v>7825</v>
      </c>
      <c r="B7825">
        <v>26</v>
      </c>
      <c r="C7825">
        <f t="shared" si="122"/>
        <v>653</v>
      </c>
      <c r="D7825">
        <f>IF(D7824=12,1,D7824+1)</f>
        <v>1</v>
      </c>
      <c r="G7825">
        <f>G7824+1</f>
        <v>7825</v>
      </c>
      <c r="H7825">
        <v>26</v>
      </c>
      <c r="I7825">
        <v>20210821</v>
      </c>
      <c r="J7825" cm="1">
        <f t="array" ref="J7825">INDEX(Sheet1!A:X,C7824+1,5)</f>
        <v>35</v>
      </c>
      <c r="K7825">
        <v>20260821</v>
      </c>
      <c r="L7825">
        <f>L7824+1</f>
        <v>7825</v>
      </c>
    </row>
    <row r="7826" spans="1:12">
      <c r="A7826">
        <f>A7825+1</f>
        <v>7826</v>
      </c>
      <c r="B7826">
        <v>26</v>
      </c>
      <c r="C7826">
        <f t="shared" si="122"/>
        <v>653</v>
      </c>
      <c r="D7826">
        <f>IF(D7825=12,1,D7825+1)</f>
        <v>2</v>
      </c>
      <c r="G7826">
        <f>G7825+1</f>
        <v>7826</v>
      </c>
      <c r="H7826">
        <v>26</v>
      </c>
      <c r="I7826">
        <v>20210821</v>
      </c>
      <c r="J7826" cm="1">
        <f t="array" ref="J7826">INDEX(Sheet1!A:X,C7825+1,5)</f>
        <v>35</v>
      </c>
      <c r="K7826">
        <v>20260821</v>
      </c>
      <c r="L7826">
        <f>L7825+1</f>
        <v>7826</v>
      </c>
    </row>
    <row r="7827" spans="1:12">
      <c r="A7827">
        <f>A7826+1</f>
        <v>7827</v>
      </c>
      <c r="B7827">
        <v>26</v>
      </c>
      <c r="C7827">
        <f t="shared" si="122"/>
        <v>653</v>
      </c>
      <c r="D7827">
        <f>IF(D7826=12,1,D7826+1)</f>
        <v>3</v>
      </c>
      <c r="G7827">
        <f>G7826+1</f>
        <v>7827</v>
      </c>
      <c r="H7827">
        <v>26</v>
      </c>
      <c r="I7827">
        <v>20210821</v>
      </c>
      <c r="J7827" cm="1">
        <f t="array" ref="J7827">INDEX(Sheet1!A:X,C7826+1,5)</f>
        <v>35</v>
      </c>
      <c r="K7827">
        <v>20260821</v>
      </c>
      <c r="L7827">
        <f>L7826+1</f>
        <v>7827</v>
      </c>
    </row>
    <row r="7828" spans="1:12">
      <c r="A7828">
        <f>A7827+1</f>
        <v>7828</v>
      </c>
      <c r="B7828">
        <v>26</v>
      </c>
      <c r="C7828">
        <f t="shared" si="122"/>
        <v>653</v>
      </c>
      <c r="D7828">
        <f>IF(D7827=12,1,D7827+1)</f>
        <v>4</v>
      </c>
      <c r="G7828">
        <f>G7827+1</f>
        <v>7828</v>
      </c>
      <c r="H7828">
        <v>26</v>
      </c>
      <c r="I7828">
        <v>20210821</v>
      </c>
      <c r="J7828" cm="1">
        <f t="array" ref="J7828">INDEX(Sheet1!A:X,C7827+1,5)</f>
        <v>35</v>
      </c>
      <c r="K7828">
        <v>20260821</v>
      </c>
      <c r="L7828">
        <f>L7827+1</f>
        <v>7828</v>
      </c>
    </row>
    <row r="7829" spans="1:12">
      <c r="A7829">
        <f>A7828+1</f>
        <v>7829</v>
      </c>
      <c r="B7829">
        <v>26</v>
      </c>
      <c r="C7829">
        <f t="shared" si="122"/>
        <v>653</v>
      </c>
      <c r="D7829">
        <f>IF(D7828=12,1,D7828+1)</f>
        <v>5</v>
      </c>
      <c r="G7829">
        <f>G7828+1</f>
        <v>7829</v>
      </c>
      <c r="H7829">
        <v>26</v>
      </c>
      <c r="I7829">
        <v>20210821</v>
      </c>
      <c r="J7829" cm="1">
        <f t="array" ref="J7829">INDEX(Sheet1!A:X,C7828+1,5)</f>
        <v>35</v>
      </c>
      <c r="K7829">
        <v>20260821</v>
      </c>
      <c r="L7829">
        <f>L7828+1</f>
        <v>7829</v>
      </c>
    </row>
    <row r="7830" spans="1:12">
      <c r="A7830">
        <f>A7829+1</f>
        <v>7830</v>
      </c>
      <c r="B7830">
        <v>26</v>
      </c>
      <c r="C7830">
        <f t="shared" si="122"/>
        <v>653</v>
      </c>
      <c r="D7830">
        <f>IF(D7829=12,1,D7829+1)</f>
        <v>6</v>
      </c>
      <c r="G7830">
        <f>G7829+1</f>
        <v>7830</v>
      </c>
      <c r="H7830">
        <v>26</v>
      </c>
      <c r="I7830">
        <v>20210821</v>
      </c>
      <c r="J7830" cm="1">
        <f t="array" ref="J7830">INDEX(Sheet1!A:X,C7829+1,5)</f>
        <v>35</v>
      </c>
      <c r="K7830">
        <v>20260821</v>
      </c>
      <c r="L7830">
        <f>L7829+1</f>
        <v>7830</v>
      </c>
    </row>
    <row r="7831" spans="1:12">
      <c r="A7831">
        <f>A7830+1</f>
        <v>7831</v>
      </c>
      <c r="B7831">
        <v>26</v>
      </c>
      <c r="C7831">
        <f t="shared" si="122"/>
        <v>653</v>
      </c>
      <c r="D7831">
        <f>IF(D7830=12,1,D7830+1)</f>
        <v>7</v>
      </c>
      <c r="G7831">
        <f>G7830+1</f>
        <v>7831</v>
      </c>
      <c r="H7831">
        <v>26</v>
      </c>
      <c r="I7831">
        <v>20210821</v>
      </c>
      <c r="J7831" cm="1">
        <f t="array" ref="J7831">INDEX(Sheet1!A:X,C7830+1,5)</f>
        <v>35</v>
      </c>
      <c r="K7831">
        <v>20260821</v>
      </c>
      <c r="L7831">
        <f>L7830+1</f>
        <v>7831</v>
      </c>
    </row>
    <row r="7832" spans="1:12">
      <c r="A7832">
        <f>A7831+1</f>
        <v>7832</v>
      </c>
      <c r="B7832">
        <v>26</v>
      </c>
      <c r="C7832">
        <f t="shared" si="122"/>
        <v>653</v>
      </c>
      <c r="D7832">
        <f>IF(D7831=12,1,D7831+1)</f>
        <v>8</v>
      </c>
      <c r="G7832">
        <f>G7831+1</f>
        <v>7832</v>
      </c>
      <c r="H7832">
        <v>26</v>
      </c>
      <c r="I7832">
        <v>20210821</v>
      </c>
      <c r="J7832" cm="1">
        <f t="array" ref="J7832">INDEX(Sheet1!A:X,C7831+1,5)</f>
        <v>35</v>
      </c>
      <c r="K7832">
        <v>20260821</v>
      </c>
      <c r="L7832">
        <f>L7831+1</f>
        <v>7832</v>
      </c>
    </row>
    <row r="7833" spans="1:12">
      <c r="A7833">
        <f>A7832+1</f>
        <v>7833</v>
      </c>
      <c r="B7833">
        <v>26</v>
      </c>
      <c r="C7833">
        <f t="shared" si="122"/>
        <v>653</v>
      </c>
      <c r="D7833">
        <f>IF(D7832=12,1,D7832+1)</f>
        <v>9</v>
      </c>
      <c r="G7833">
        <f>G7832+1</f>
        <v>7833</v>
      </c>
      <c r="H7833">
        <v>26</v>
      </c>
      <c r="I7833">
        <v>20210821</v>
      </c>
      <c r="J7833" cm="1">
        <f t="array" ref="J7833">INDEX(Sheet1!A:X,C7832+1,5)</f>
        <v>35</v>
      </c>
      <c r="K7833">
        <v>20260821</v>
      </c>
      <c r="L7833">
        <f>L7832+1</f>
        <v>7833</v>
      </c>
    </row>
    <row r="7834" spans="1:12">
      <c r="A7834">
        <f>A7833+1</f>
        <v>7834</v>
      </c>
      <c r="B7834">
        <v>26</v>
      </c>
      <c r="C7834">
        <f t="shared" si="122"/>
        <v>653</v>
      </c>
      <c r="D7834">
        <f>IF(D7833=12,1,D7833+1)</f>
        <v>10</v>
      </c>
      <c r="G7834">
        <f>G7833+1</f>
        <v>7834</v>
      </c>
      <c r="H7834">
        <v>26</v>
      </c>
      <c r="I7834">
        <v>20210821</v>
      </c>
      <c r="J7834" cm="1">
        <f t="array" ref="J7834">INDEX(Sheet1!A:X,C7833+1,5)</f>
        <v>35</v>
      </c>
      <c r="K7834">
        <v>20260821</v>
      </c>
      <c r="L7834">
        <f>L7833+1</f>
        <v>7834</v>
      </c>
    </row>
    <row r="7835" spans="1:12">
      <c r="A7835">
        <f>A7834+1</f>
        <v>7835</v>
      </c>
      <c r="B7835">
        <v>26</v>
      </c>
      <c r="C7835">
        <f t="shared" si="122"/>
        <v>653</v>
      </c>
      <c r="D7835">
        <f>IF(D7834=12,1,D7834+1)</f>
        <v>11</v>
      </c>
      <c r="G7835">
        <f>G7834+1</f>
        <v>7835</v>
      </c>
      <c r="H7835">
        <v>26</v>
      </c>
      <c r="I7835">
        <v>20210821</v>
      </c>
      <c r="J7835" cm="1">
        <f t="array" ref="J7835">INDEX(Sheet1!A:X,C7834+1,5)</f>
        <v>35</v>
      </c>
      <c r="K7835">
        <v>20260821</v>
      </c>
      <c r="L7835">
        <f>L7834+1</f>
        <v>7835</v>
      </c>
    </row>
    <row r="7836" spans="1:12">
      <c r="A7836">
        <f>A7835+1</f>
        <v>7836</v>
      </c>
      <c r="B7836">
        <v>26</v>
      </c>
      <c r="C7836">
        <f t="shared" si="122"/>
        <v>654</v>
      </c>
      <c r="D7836">
        <f>IF(D7835=12,1,D7835+1)</f>
        <v>12</v>
      </c>
      <c r="G7836">
        <f>G7835+1</f>
        <v>7836</v>
      </c>
      <c r="H7836">
        <v>26</v>
      </c>
      <c r="I7836">
        <v>20210821</v>
      </c>
      <c r="J7836" cm="1">
        <f t="array" ref="J7836">INDEX(Sheet1!A:X,C7835+1,5)</f>
        <v>35</v>
      </c>
      <c r="K7836">
        <v>20260821</v>
      </c>
      <c r="L7836">
        <f>L7835+1</f>
        <v>7836</v>
      </c>
    </row>
    <row r="7837" spans="1:12">
      <c r="A7837">
        <f>A7836+1</f>
        <v>7837</v>
      </c>
      <c r="B7837">
        <v>26</v>
      </c>
      <c r="C7837">
        <f t="shared" si="122"/>
        <v>654</v>
      </c>
      <c r="D7837">
        <f>IF(D7836=12,1,D7836+1)</f>
        <v>1</v>
      </c>
      <c r="G7837">
        <f>G7836+1</f>
        <v>7837</v>
      </c>
      <c r="H7837">
        <v>26</v>
      </c>
      <c r="I7837">
        <v>20210821</v>
      </c>
      <c r="J7837" cm="1">
        <f t="array" ref="J7837">INDEX(Sheet1!A:X,C7836+1,5)</f>
        <v>35</v>
      </c>
      <c r="K7837">
        <v>20260821</v>
      </c>
      <c r="L7837">
        <f>L7836+1</f>
        <v>7837</v>
      </c>
    </row>
    <row r="7838" spans="1:12">
      <c r="A7838">
        <f>A7837+1</f>
        <v>7838</v>
      </c>
      <c r="B7838">
        <v>26</v>
      </c>
      <c r="C7838">
        <f t="shared" si="122"/>
        <v>654</v>
      </c>
      <c r="D7838">
        <f>IF(D7837=12,1,D7837+1)</f>
        <v>2</v>
      </c>
      <c r="G7838">
        <f>G7837+1</f>
        <v>7838</v>
      </c>
      <c r="H7838">
        <v>26</v>
      </c>
      <c r="I7838">
        <v>20210821</v>
      </c>
      <c r="J7838" cm="1">
        <f t="array" ref="J7838">INDEX(Sheet1!A:X,C7837+1,5)</f>
        <v>35</v>
      </c>
      <c r="K7838">
        <v>20260821</v>
      </c>
      <c r="L7838">
        <f>L7837+1</f>
        <v>7838</v>
      </c>
    </row>
    <row r="7839" spans="1:12">
      <c r="A7839">
        <f>A7838+1</f>
        <v>7839</v>
      </c>
      <c r="B7839">
        <v>26</v>
      </c>
      <c r="C7839">
        <f t="shared" si="122"/>
        <v>654</v>
      </c>
      <c r="D7839">
        <f>IF(D7838=12,1,D7838+1)</f>
        <v>3</v>
      </c>
      <c r="G7839">
        <f>G7838+1</f>
        <v>7839</v>
      </c>
      <c r="H7839">
        <v>26</v>
      </c>
      <c r="I7839">
        <v>20210821</v>
      </c>
      <c r="J7839" cm="1">
        <f t="array" ref="J7839">INDEX(Sheet1!A:X,C7838+1,5)</f>
        <v>35</v>
      </c>
      <c r="K7839">
        <v>20260821</v>
      </c>
      <c r="L7839">
        <f>L7838+1</f>
        <v>7839</v>
      </c>
    </row>
    <row r="7840" spans="1:12">
      <c r="A7840">
        <f>A7839+1</f>
        <v>7840</v>
      </c>
      <c r="B7840">
        <v>26</v>
      </c>
      <c r="C7840">
        <f t="shared" si="122"/>
        <v>654</v>
      </c>
      <c r="D7840">
        <f>IF(D7839=12,1,D7839+1)</f>
        <v>4</v>
      </c>
      <c r="G7840">
        <f>G7839+1</f>
        <v>7840</v>
      </c>
      <c r="H7840">
        <v>26</v>
      </c>
      <c r="I7840">
        <v>20210821</v>
      </c>
      <c r="J7840" cm="1">
        <f t="array" ref="J7840">INDEX(Sheet1!A:X,C7839+1,5)</f>
        <v>35</v>
      </c>
      <c r="K7840">
        <v>20260821</v>
      </c>
      <c r="L7840">
        <f>L7839+1</f>
        <v>7840</v>
      </c>
    </row>
    <row r="7841" spans="1:12">
      <c r="A7841">
        <f>A7840+1</f>
        <v>7841</v>
      </c>
      <c r="B7841">
        <v>26</v>
      </c>
      <c r="C7841">
        <f t="shared" si="122"/>
        <v>654</v>
      </c>
      <c r="D7841">
        <f>IF(D7840=12,1,D7840+1)</f>
        <v>5</v>
      </c>
      <c r="G7841">
        <f>G7840+1</f>
        <v>7841</v>
      </c>
      <c r="H7841">
        <v>26</v>
      </c>
      <c r="I7841">
        <v>20210821</v>
      </c>
      <c r="J7841" cm="1">
        <f t="array" ref="J7841">INDEX(Sheet1!A:X,C7840+1,5)</f>
        <v>35</v>
      </c>
      <c r="K7841">
        <v>20260821</v>
      </c>
      <c r="L7841">
        <f>L7840+1</f>
        <v>7841</v>
      </c>
    </row>
    <row r="7842" spans="1:12">
      <c r="A7842">
        <f>A7841+1</f>
        <v>7842</v>
      </c>
      <c r="B7842">
        <v>26</v>
      </c>
      <c r="C7842">
        <f t="shared" si="122"/>
        <v>654</v>
      </c>
      <c r="D7842">
        <f>IF(D7841=12,1,D7841+1)</f>
        <v>6</v>
      </c>
      <c r="G7842">
        <f>G7841+1</f>
        <v>7842</v>
      </c>
      <c r="H7842">
        <v>26</v>
      </c>
      <c r="I7842">
        <v>20210821</v>
      </c>
      <c r="J7842" cm="1">
        <f t="array" ref="J7842">INDEX(Sheet1!A:X,C7841+1,5)</f>
        <v>35</v>
      </c>
      <c r="K7842">
        <v>20260821</v>
      </c>
      <c r="L7842">
        <f>L7841+1</f>
        <v>7842</v>
      </c>
    </row>
    <row r="7843" spans="1:12">
      <c r="A7843">
        <f>A7842+1</f>
        <v>7843</v>
      </c>
      <c r="B7843">
        <v>26</v>
      </c>
      <c r="C7843">
        <f t="shared" si="122"/>
        <v>654</v>
      </c>
      <c r="D7843">
        <f>IF(D7842=12,1,D7842+1)</f>
        <v>7</v>
      </c>
      <c r="G7843">
        <f>G7842+1</f>
        <v>7843</v>
      </c>
      <c r="H7843">
        <v>26</v>
      </c>
      <c r="I7843">
        <v>20210821</v>
      </c>
      <c r="J7843" cm="1">
        <f t="array" ref="J7843">INDEX(Sheet1!A:X,C7842+1,5)</f>
        <v>35</v>
      </c>
      <c r="K7843">
        <v>20260821</v>
      </c>
      <c r="L7843">
        <f>L7842+1</f>
        <v>7843</v>
      </c>
    </row>
    <row r="7844" spans="1:12">
      <c r="A7844">
        <f>A7843+1</f>
        <v>7844</v>
      </c>
      <c r="B7844">
        <v>26</v>
      </c>
      <c r="C7844">
        <f t="shared" si="122"/>
        <v>654</v>
      </c>
      <c r="D7844">
        <f>IF(D7843=12,1,D7843+1)</f>
        <v>8</v>
      </c>
      <c r="G7844">
        <f>G7843+1</f>
        <v>7844</v>
      </c>
      <c r="H7844">
        <v>26</v>
      </c>
      <c r="I7844">
        <v>20210821</v>
      </c>
      <c r="J7844" cm="1">
        <f t="array" ref="J7844">INDEX(Sheet1!A:X,C7843+1,5)</f>
        <v>35</v>
      </c>
      <c r="K7844">
        <v>20260821</v>
      </c>
      <c r="L7844">
        <f>L7843+1</f>
        <v>7844</v>
      </c>
    </row>
    <row r="7845" spans="1:12">
      <c r="A7845">
        <f>A7844+1</f>
        <v>7845</v>
      </c>
      <c r="B7845">
        <v>26</v>
      </c>
      <c r="C7845">
        <f t="shared" si="122"/>
        <v>654</v>
      </c>
      <c r="D7845">
        <f>IF(D7844=12,1,D7844+1)</f>
        <v>9</v>
      </c>
      <c r="G7845">
        <f>G7844+1</f>
        <v>7845</v>
      </c>
      <c r="H7845">
        <v>26</v>
      </c>
      <c r="I7845">
        <v>20210821</v>
      </c>
      <c r="J7845" cm="1">
        <f t="array" ref="J7845">INDEX(Sheet1!A:X,C7844+1,5)</f>
        <v>35</v>
      </c>
      <c r="K7845">
        <v>20260821</v>
      </c>
      <c r="L7845">
        <f>L7844+1</f>
        <v>7845</v>
      </c>
    </row>
    <row r="7846" spans="1:12">
      <c r="A7846">
        <f>A7845+1</f>
        <v>7846</v>
      </c>
      <c r="B7846">
        <v>26</v>
      </c>
      <c r="C7846">
        <f t="shared" si="122"/>
        <v>654</v>
      </c>
      <c r="D7846">
        <f>IF(D7845=12,1,D7845+1)</f>
        <v>10</v>
      </c>
      <c r="G7846">
        <f>G7845+1</f>
        <v>7846</v>
      </c>
      <c r="H7846">
        <v>26</v>
      </c>
      <c r="I7846">
        <v>20210821</v>
      </c>
      <c r="J7846" cm="1">
        <f t="array" ref="J7846">INDEX(Sheet1!A:X,C7845+1,5)</f>
        <v>35</v>
      </c>
      <c r="K7846">
        <v>20260821</v>
      </c>
      <c r="L7846">
        <f>L7845+1</f>
        <v>7846</v>
      </c>
    </row>
    <row r="7847" spans="1:12">
      <c r="A7847">
        <f>A7846+1</f>
        <v>7847</v>
      </c>
      <c r="B7847">
        <v>26</v>
      </c>
      <c r="C7847">
        <f t="shared" si="122"/>
        <v>654</v>
      </c>
      <c r="D7847">
        <f>IF(D7846=12,1,D7846+1)</f>
        <v>11</v>
      </c>
      <c r="G7847">
        <f>G7846+1</f>
        <v>7847</v>
      </c>
      <c r="H7847">
        <v>26</v>
      </c>
      <c r="I7847">
        <v>20210821</v>
      </c>
      <c r="J7847" cm="1">
        <f t="array" ref="J7847">INDEX(Sheet1!A:X,C7846+1,5)</f>
        <v>35</v>
      </c>
      <c r="K7847">
        <v>20260821</v>
      </c>
      <c r="L7847">
        <f>L7846+1</f>
        <v>7847</v>
      </c>
    </row>
    <row r="7848" spans="1:12">
      <c r="A7848">
        <f>A7847+1</f>
        <v>7848</v>
      </c>
      <c r="B7848">
        <v>26</v>
      </c>
      <c r="C7848">
        <f t="shared" si="122"/>
        <v>655</v>
      </c>
      <c r="D7848">
        <f>IF(D7847=12,1,D7847+1)</f>
        <v>12</v>
      </c>
      <c r="G7848">
        <f>G7847+1</f>
        <v>7848</v>
      </c>
      <c r="H7848">
        <v>26</v>
      </c>
      <c r="I7848">
        <v>20210821</v>
      </c>
      <c r="J7848" cm="1">
        <f t="array" ref="J7848">INDEX(Sheet1!A:X,C7847+1,5)</f>
        <v>35</v>
      </c>
      <c r="K7848">
        <v>20260821</v>
      </c>
      <c r="L7848">
        <f>L7847+1</f>
        <v>7848</v>
      </c>
    </row>
    <row r="7849" spans="1:12">
      <c r="A7849">
        <f>A7848+1</f>
        <v>7849</v>
      </c>
      <c r="B7849">
        <v>26</v>
      </c>
      <c r="C7849">
        <f t="shared" si="122"/>
        <v>655</v>
      </c>
      <c r="D7849">
        <f>IF(D7848=12,1,D7848+1)</f>
        <v>1</v>
      </c>
      <c r="G7849">
        <f>G7848+1</f>
        <v>7849</v>
      </c>
      <c r="H7849">
        <v>26</v>
      </c>
      <c r="I7849">
        <v>20210821</v>
      </c>
      <c r="J7849" cm="1">
        <f t="array" ref="J7849">INDEX(Sheet1!A:X,C7848+1,5)</f>
        <v>35</v>
      </c>
      <c r="K7849">
        <v>20260821</v>
      </c>
      <c r="L7849">
        <f>L7848+1</f>
        <v>7849</v>
      </c>
    </row>
    <row r="7850" spans="1:12">
      <c r="A7850">
        <f>A7849+1</f>
        <v>7850</v>
      </c>
      <c r="B7850">
        <v>26</v>
      </c>
      <c r="C7850">
        <f t="shared" si="122"/>
        <v>655</v>
      </c>
      <c r="D7850">
        <f>IF(D7849=12,1,D7849+1)</f>
        <v>2</v>
      </c>
      <c r="G7850">
        <f>G7849+1</f>
        <v>7850</v>
      </c>
      <c r="H7850">
        <v>26</v>
      </c>
      <c r="I7850">
        <v>20210821</v>
      </c>
      <c r="J7850" cm="1">
        <f t="array" ref="J7850">INDEX(Sheet1!A:X,C7849+1,5)</f>
        <v>35</v>
      </c>
      <c r="K7850">
        <v>20260821</v>
      </c>
      <c r="L7850">
        <f>L7849+1</f>
        <v>7850</v>
      </c>
    </row>
    <row r="7851" spans="1:12">
      <c r="A7851">
        <f>A7850+1</f>
        <v>7851</v>
      </c>
      <c r="B7851">
        <v>26</v>
      </c>
      <c r="C7851">
        <f t="shared" si="122"/>
        <v>655</v>
      </c>
      <c r="D7851">
        <f>IF(D7850=12,1,D7850+1)</f>
        <v>3</v>
      </c>
      <c r="G7851">
        <f>G7850+1</f>
        <v>7851</v>
      </c>
      <c r="H7851">
        <v>26</v>
      </c>
      <c r="I7851">
        <v>20210821</v>
      </c>
      <c r="J7851" cm="1">
        <f t="array" ref="J7851">INDEX(Sheet1!A:X,C7850+1,5)</f>
        <v>35</v>
      </c>
      <c r="K7851">
        <v>20260821</v>
      </c>
      <c r="L7851">
        <f>L7850+1</f>
        <v>7851</v>
      </c>
    </row>
    <row r="7852" spans="1:12">
      <c r="A7852">
        <f>A7851+1</f>
        <v>7852</v>
      </c>
      <c r="B7852">
        <v>26</v>
      </c>
      <c r="C7852">
        <f t="shared" si="122"/>
        <v>655</v>
      </c>
      <c r="D7852">
        <f>IF(D7851=12,1,D7851+1)</f>
        <v>4</v>
      </c>
      <c r="G7852">
        <f>G7851+1</f>
        <v>7852</v>
      </c>
      <c r="H7852">
        <v>26</v>
      </c>
      <c r="I7852">
        <v>20210821</v>
      </c>
      <c r="J7852" cm="1">
        <f t="array" ref="J7852">INDEX(Sheet1!A:X,C7851+1,5)</f>
        <v>35</v>
      </c>
      <c r="K7852">
        <v>20260821</v>
      </c>
      <c r="L7852">
        <f>L7851+1</f>
        <v>7852</v>
      </c>
    </row>
    <row r="7853" spans="1:12">
      <c r="A7853">
        <f>A7852+1</f>
        <v>7853</v>
      </c>
      <c r="B7853">
        <v>26</v>
      </c>
      <c r="C7853">
        <f t="shared" si="122"/>
        <v>655</v>
      </c>
      <c r="D7853">
        <f>IF(D7852=12,1,D7852+1)</f>
        <v>5</v>
      </c>
      <c r="G7853">
        <f>G7852+1</f>
        <v>7853</v>
      </c>
      <c r="H7853">
        <v>26</v>
      </c>
      <c r="I7853">
        <v>20210821</v>
      </c>
      <c r="J7853" cm="1">
        <f t="array" ref="J7853">INDEX(Sheet1!A:X,C7852+1,5)</f>
        <v>35</v>
      </c>
      <c r="K7853">
        <v>20260821</v>
      </c>
      <c r="L7853">
        <f>L7852+1</f>
        <v>7853</v>
      </c>
    </row>
    <row r="7854" spans="1:12">
      <c r="A7854">
        <f>A7853+1</f>
        <v>7854</v>
      </c>
      <c r="B7854">
        <v>26</v>
      </c>
      <c r="C7854">
        <f t="shared" si="122"/>
        <v>655</v>
      </c>
      <c r="D7854">
        <f>IF(D7853=12,1,D7853+1)</f>
        <v>6</v>
      </c>
      <c r="G7854">
        <f>G7853+1</f>
        <v>7854</v>
      </c>
      <c r="H7854">
        <v>26</v>
      </c>
      <c r="I7854">
        <v>20210821</v>
      </c>
      <c r="J7854" cm="1">
        <f t="array" ref="J7854">INDEX(Sheet1!A:X,C7853+1,5)</f>
        <v>35</v>
      </c>
      <c r="K7854">
        <v>20260821</v>
      </c>
      <c r="L7854">
        <f>L7853+1</f>
        <v>7854</v>
      </c>
    </row>
    <row r="7855" spans="1:12">
      <c r="A7855">
        <f>A7854+1</f>
        <v>7855</v>
      </c>
      <c r="B7855">
        <v>26</v>
      </c>
      <c r="C7855">
        <f t="shared" si="122"/>
        <v>655</v>
      </c>
      <c r="D7855">
        <f>IF(D7854=12,1,D7854+1)</f>
        <v>7</v>
      </c>
      <c r="G7855">
        <f>G7854+1</f>
        <v>7855</v>
      </c>
      <c r="H7855">
        <v>26</v>
      </c>
      <c r="I7855">
        <v>20210821</v>
      </c>
      <c r="J7855" cm="1">
        <f t="array" ref="J7855">INDEX(Sheet1!A:X,C7854+1,5)</f>
        <v>35</v>
      </c>
      <c r="K7855">
        <v>20260821</v>
      </c>
      <c r="L7855">
        <f>L7854+1</f>
        <v>7855</v>
      </c>
    </row>
    <row r="7856" spans="1:12">
      <c r="A7856">
        <f>A7855+1</f>
        <v>7856</v>
      </c>
      <c r="B7856">
        <v>26</v>
      </c>
      <c r="C7856">
        <f t="shared" si="122"/>
        <v>655</v>
      </c>
      <c r="D7856">
        <f>IF(D7855=12,1,D7855+1)</f>
        <v>8</v>
      </c>
      <c r="G7856">
        <f>G7855+1</f>
        <v>7856</v>
      </c>
      <c r="H7856">
        <v>26</v>
      </c>
      <c r="I7856">
        <v>20210821</v>
      </c>
      <c r="J7856" cm="1">
        <f t="array" ref="J7856">INDEX(Sheet1!A:X,C7855+1,5)</f>
        <v>35</v>
      </c>
      <c r="K7856">
        <v>20260821</v>
      </c>
      <c r="L7856">
        <f>L7855+1</f>
        <v>7856</v>
      </c>
    </row>
    <row r="7857" spans="1:12">
      <c r="A7857">
        <f>A7856+1</f>
        <v>7857</v>
      </c>
      <c r="B7857">
        <v>26</v>
      </c>
      <c r="C7857">
        <f t="shared" si="122"/>
        <v>655</v>
      </c>
      <c r="D7857">
        <f>IF(D7856=12,1,D7856+1)</f>
        <v>9</v>
      </c>
      <c r="G7857">
        <f>G7856+1</f>
        <v>7857</v>
      </c>
      <c r="H7857">
        <v>26</v>
      </c>
      <c r="I7857">
        <v>20210821</v>
      </c>
      <c r="J7857" cm="1">
        <f t="array" ref="J7857">INDEX(Sheet1!A:X,C7856+1,5)</f>
        <v>35</v>
      </c>
      <c r="K7857">
        <v>20260821</v>
      </c>
      <c r="L7857">
        <f>L7856+1</f>
        <v>7857</v>
      </c>
    </row>
    <row r="7858" spans="1:12">
      <c r="A7858">
        <f>A7857+1</f>
        <v>7858</v>
      </c>
      <c r="B7858">
        <v>26</v>
      </c>
      <c r="C7858">
        <f t="shared" si="122"/>
        <v>655</v>
      </c>
      <c r="D7858">
        <f>IF(D7857=12,1,D7857+1)</f>
        <v>10</v>
      </c>
      <c r="G7858">
        <f>G7857+1</f>
        <v>7858</v>
      </c>
      <c r="H7858">
        <v>26</v>
      </c>
      <c r="I7858">
        <v>20210821</v>
      </c>
      <c r="J7858" cm="1">
        <f t="array" ref="J7858">INDEX(Sheet1!A:X,C7857+1,5)</f>
        <v>35</v>
      </c>
      <c r="K7858">
        <v>20260821</v>
      </c>
      <c r="L7858">
        <f>L7857+1</f>
        <v>7858</v>
      </c>
    </row>
    <row r="7859" spans="1:12">
      <c r="A7859">
        <f>A7858+1</f>
        <v>7859</v>
      </c>
      <c r="B7859">
        <v>26</v>
      </c>
      <c r="C7859">
        <f t="shared" si="122"/>
        <v>655</v>
      </c>
      <c r="D7859">
        <f>IF(D7858=12,1,D7858+1)</f>
        <v>11</v>
      </c>
      <c r="G7859">
        <f>G7858+1</f>
        <v>7859</v>
      </c>
      <c r="H7859">
        <v>26</v>
      </c>
      <c r="I7859">
        <v>20210821</v>
      </c>
      <c r="J7859" cm="1">
        <f t="array" ref="J7859">INDEX(Sheet1!A:X,C7858+1,5)</f>
        <v>35</v>
      </c>
      <c r="K7859">
        <v>20260821</v>
      </c>
      <c r="L7859">
        <f>L7858+1</f>
        <v>7859</v>
      </c>
    </row>
    <row r="7860" spans="1:12">
      <c r="A7860">
        <f>A7859+1</f>
        <v>7860</v>
      </c>
      <c r="B7860">
        <v>26</v>
      </c>
      <c r="C7860">
        <f t="shared" si="122"/>
        <v>656</v>
      </c>
      <c r="D7860">
        <f>IF(D7859=12,1,D7859+1)</f>
        <v>12</v>
      </c>
      <c r="G7860">
        <f>G7859+1</f>
        <v>7860</v>
      </c>
      <c r="H7860">
        <v>26</v>
      </c>
      <c r="I7860">
        <v>20210821</v>
      </c>
      <c r="J7860" cm="1">
        <f t="array" ref="J7860">INDEX(Sheet1!A:X,C7859+1,5)</f>
        <v>35</v>
      </c>
      <c r="K7860">
        <v>20260821</v>
      </c>
      <c r="L7860">
        <f>L7859+1</f>
        <v>7860</v>
      </c>
    </row>
    <row r="7861" spans="1:12">
      <c r="A7861">
        <f>A7860+1</f>
        <v>7861</v>
      </c>
      <c r="B7861">
        <v>26</v>
      </c>
      <c r="C7861">
        <f t="shared" si="122"/>
        <v>656</v>
      </c>
      <c r="D7861">
        <f>IF(D7860=12,1,D7860+1)</f>
        <v>1</v>
      </c>
      <c r="G7861">
        <f>G7860+1</f>
        <v>7861</v>
      </c>
      <c r="H7861">
        <v>26</v>
      </c>
      <c r="I7861">
        <v>20210821</v>
      </c>
      <c r="J7861" cm="1">
        <f t="array" ref="J7861">INDEX(Sheet1!A:X,C7860+1,5)</f>
        <v>600</v>
      </c>
      <c r="K7861">
        <v>20260821</v>
      </c>
      <c r="L7861">
        <f>L7860+1</f>
        <v>7861</v>
      </c>
    </row>
    <row r="7862" spans="1:12">
      <c r="A7862">
        <f>A7861+1</f>
        <v>7862</v>
      </c>
      <c r="B7862">
        <v>26</v>
      </c>
      <c r="C7862">
        <f t="shared" si="122"/>
        <v>656</v>
      </c>
      <c r="D7862">
        <f>IF(D7861=12,1,D7861+1)</f>
        <v>2</v>
      </c>
      <c r="G7862">
        <f>G7861+1</f>
        <v>7862</v>
      </c>
      <c r="H7862">
        <v>26</v>
      </c>
      <c r="I7862">
        <v>20210821</v>
      </c>
      <c r="J7862" cm="1">
        <f t="array" ref="J7862">INDEX(Sheet1!A:X,C7861+1,5)</f>
        <v>600</v>
      </c>
      <c r="K7862">
        <v>20260821</v>
      </c>
      <c r="L7862">
        <f>L7861+1</f>
        <v>7862</v>
      </c>
    </row>
    <row r="7863" spans="1:12">
      <c r="A7863">
        <f>A7862+1</f>
        <v>7863</v>
      </c>
      <c r="B7863">
        <v>26</v>
      </c>
      <c r="C7863">
        <f t="shared" si="122"/>
        <v>656</v>
      </c>
      <c r="D7863">
        <f>IF(D7862=12,1,D7862+1)</f>
        <v>3</v>
      </c>
      <c r="G7863">
        <f>G7862+1</f>
        <v>7863</v>
      </c>
      <c r="H7863">
        <v>26</v>
      </c>
      <c r="I7863">
        <v>20210821</v>
      </c>
      <c r="J7863" cm="1">
        <f t="array" ref="J7863">INDEX(Sheet1!A:X,C7862+1,5)</f>
        <v>600</v>
      </c>
      <c r="K7863">
        <v>20260821</v>
      </c>
      <c r="L7863">
        <f>L7862+1</f>
        <v>7863</v>
      </c>
    </row>
    <row r="7864" spans="1:12">
      <c r="A7864">
        <f>A7863+1</f>
        <v>7864</v>
      </c>
      <c r="B7864">
        <v>26</v>
      </c>
      <c r="C7864">
        <f t="shared" si="122"/>
        <v>656</v>
      </c>
      <c r="D7864">
        <f>IF(D7863=12,1,D7863+1)</f>
        <v>4</v>
      </c>
      <c r="G7864">
        <f>G7863+1</f>
        <v>7864</v>
      </c>
      <c r="H7864">
        <v>26</v>
      </c>
      <c r="I7864">
        <v>20210821</v>
      </c>
      <c r="J7864" cm="1">
        <f t="array" ref="J7864">INDEX(Sheet1!A:X,C7863+1,5)</f>
        <v>600</v>
      </c>
      <c r="K7864">
        <v>20260821</v>
      </c>
      <c r="L7864">
        <f>L7863+1</f>
        <v>7864</v>
      </c>
    </row>
    <row r="7865" spans="1:12">
      <c r="A7865">
        <f>A7864+1</f>
        <v>7865</v>
      </c>
      <c r="B7865">
        <v>26</v>
      </c>
      <c r="C7865">
        <f t="shared" si="122"/>
        <v>656</v>
      </c>
      <c r="D7865">
        <f>IF(D7864=12,1,D7864+1)</f>
        <v>5</v>
      </c>
      <c r="G7865">
        <f>G7864+1</f>
        <v>7865</v>
      </c>
      <c r="H7865">
        <v>26</v>
      </c>
      <c r="I7865">
        <v>20210821</v>
      </c>
      <c r="J7865" cm="1">
        <f t="array" ref="J7865">INDEX(Sheet1!A:X,C7864+1,5)</f>
        <v>600</v>
      </c>
      <c r="K7865">
        <v>20260821</v>
      </c>
      <c r="L7865">
        <f>L7864+1</f>
        <v>7865</v>
      </c>
    </row>
    <row r="7866" spans="1:12">
      <c r="A7866">
        <f>A7865+1</f>
        <v>7866</v>
      </c>
      <c r="B7866">
        <v>26</v>
      </c>
      <c r="C7866">
        <f t="shared" si="122"/>
        <v>656</v>
      </c>
      <c r="D7866">
        <f>IF(D7865=12,1,D7865+1)</f>
        <v>6</v>
      </c>
      <c r="G7866">
        <f>G7865+1</f>
        <v>7866</v>
      </c>
      <c r="H7866">
        <v>26</v>
      </c>
      <c r="I7866">
        <v>20210821</v>
      </c>
      <c r="J7866" cm="1">
        <f t="array" ref="J7866">INDEX(Sheet1!A:X,C7865+1,5)</f>
        <v>600</v>
      </c>
      <c r="K7866">
        <v>20260821</v>
      </c>
      <c r="L7866">
        <f>L7865+1</f>
        <v>7866</v>
      </c>
    </row>
    <row r="7867" spans="1:12">
      <c r="A7867">
        <f>A7866+1</f>
        <v>7867</v>
      </c>
      <c r="B7867">
        <v>26</v>
      </c>
      <c r="C7867">
        <f t="shared" si="122"/>
        <v>656</v>
      </c>
      <c r="D7867">
        <f>IF(D7866=12,1,D7866+1)</f>
        <v>7</v>
      </c>
      <c r="G7867">
        <f>G7866+1</f>
        <v>7867</v>
      </c>
      <c r="H7867">
        <v>26</v>
      </c>
      <c r="I7867">
        <v>20210821</v>
      </c>
      <c r="J7867" cm="1">
        <f t="array" ref="J7867">INDEX(Sheet1!A:X,C7866+1,5)</f>
        <v>600</v>
      </c>
      <c r="K7867">
        <v>20260821</v>
      </c>
      <c r="L7867">
        <f>L7866+1</f>
        <v>7867</v>
      </c>
    </row>
    <row r="7868" spans="1:12">
      <c r="A7868">
        <f>A7867+1</f>
        <v>7868</v>
      </c>
      <c r="B7868">
        <v>26</v>
      </c>
      <c r="C7868">
        <f t="shared" si="122"/>
        <v>656</v>
      </c>
      <c r="D7868">
        <f>IF(D7867=12,1,D7867+1)</f>
        <v>8</v>
      </c>
      <c r="G7868">
        <f>G7867+1</f>
        <v>7868</v>
      </c>
      <c r="H7868">
        <v>26</v>
      </c>
      <c r="I7868">
        <v>20210821</v>
      </c>
      <c r="J7868" cm="1">
        <f t="array" ref="J7868">INDEX(Sheet1!A:X,C7867+1,5)</f>
        <v>600</v>
      </c>
      <c r="K7868">
        <v>20260821</v>
      </c>
      <c r="L7868">
        <f>L7867+1</f>
        <v>7868</v>
      </c>
    </row>
    <row r="7869" spans="1:12">
      <c r="A7869">
        <f>A7868+1</f>
        <v>7869</v>
      </c>
      <c r="B7869">
        <v>26</v>
      </c>
      <c r="C7869">
        <f t="shared" si="122"/>
        <v>656</v>
      </c>
      <c r="D7869">
        <f>IF(D7868=12,1,D7868+1)</f>
        <v>9</v>
      </c>
      <c r="G7869">
        <f>G7868+1</f>
        <v>7869</v>
      </c>
      <c r="H7869">
        <v>26</v>
      </c>
      <c r="I7869">
        <v>20210821</v>
      </c>
      <c r="J7869" cm="1">
        <f t="array" ref="J7869">INDEX(Sheet1!A:X,C7868+1,5)</f>
        <v>600</v>
      </c>
      <c r="K7869">
        <v>20260821</v>
      </c>
      <c r="L7869">
        <f>L7868+1</f>
        <v>7869</v>
      </c>
    </row>
    <row r="7870" spans="1:12">
      <c r="A7870">
        <f>A7869+1</f>
        <v>7870</v>
      </c>
      <c r="B7870">
        <v>26</v>
      </c>
      <c r="C7870">
        <f t="shared" si="122"/>
        <v>656</v>
      </c>
      <c r="D7870">
        <f>IF(D7869=12,1,D7869+1)</f>
        <v>10</v>
      </c>
      <c r="G7870">
        <f>G7869+1</f>
        <v>7870</v>
      </c>
      <c r="H7870">
        <v>26</v>
      </c>
      <c r="I7870">
        <v>20210821</v>
      </c>
      <c r="J7870" cm="1">
        <f t="array" ref="J7870">INDEX(Sheet1!A:X,C7869+1,5)</f>
        <v>600</v>
      </c>
      <c r="K7870">
        <v>20260821</v>
      </c>
      <c r="L7870">
        <f>L7869+1</f>
        <v>7870</v>
      </c>
    </row>
    <row r="7871" spans="1:12">
      <c r="A7871">
        <f>A7870+1</f>
        <v>7871</v>
      </c>
      <c r="B7871">
        <v>26</v>
      </c>
      <c r="C7871">
        <f t="shared" si="122"/>
        <v>656</v>
      </c>
      <c r="D7871">
        <f>IF(D7870=12,1,D7870+1)</f>
        <v>11</v>
      </c>
      <c r="G7871">
        <f>G7870+1</f>
        <v>7871</v>
      </c>
      <c r="H7871">
        <v>26</v>
      </c>
      <c r="I7871">
        <v>20210821</v>
      </c>
      <c r="J7871" cm="1">
        <f t="array" ref="J7871">INDEX(Sheet1!A:X,C7870+1,5)</f>
        <v>600</v>
      </c>
      <c r="K7871">
        <v>20260821</v>
      </c>
      <c r="L7871">
        <f>L7870+1</f>
        <v>7871</v>
      </c>
    </row>
    <row r="7872" spans="1:12">
      <c r="A7872">
        <f>A7871+1</f>
        <v>7872</v>
      </c>
      <c r="B7872">
        <v>26</v>
      </c>
      <c r="C7872">
        <f t="shared" si="122"/>
        <v>657</v>
      </c>
      <c r="D7872">
        <f>IF(D7871=12,1,D7871+1)</f>
        <v>12</v>
      </c>
      <c r="G7872">
        <f>G7871+1</f>
        <v>7872</v>
      </c>
      <c r="H7872">
        <v>26</v>
      </c>
      <c r="I7872">
        <v>20210821</v>
      </c>
      <c r="J7872" cm="1">
        <f t="array" ref="J7872">INDEX(Sheet1!A:X,C7871+1,5)</f>
        <v>600</v>
      </c>
      <c r="K7872">
        <v>20260821</v>
      </c>
      <c r="L7872">
        <f>L7871+1</f>
        <v>7872</v>
      </c>
    </row>
    <row r="7873" spans="1:12">
      <c r="A7873">
        <f>A7872+1</f>
        <v>7873</v>
      </c>
      <c r="B7873">
        <v>26</v>
      </c>
      <c r="C7873">
        <f t="shared" ref="C7873:C7936" si="123">ROUNDDOWN(ROW()/12,0)+1</f>
        <v>657</v>
      </c>
      <c r="D7873">
        <f>IF(D7872=12,1,D7872+1)</f>
        <v>1</v>
      </c>
      <c r="G7873">
        <f>G7872+1</f>
        <v>7873</v>
      </c>
      <c r="H7873">
        <v>26</v>
      </c>
      <c r="I7873">
        <v>20210821</v>
      </c>
      <c r="J7873" cm="1">
        <f t="array" ref="J7873">INDEX(Sheet1!A:X,C7872+1,5)</f>
        <v>250</v>
      </c>
      <c r="K7873">
        <v>20260821</v>
      </c>
      <c r="L7873">
        <f>L7872+1</f>
        <v>7873</v>
      </c>
    </row>
    <row r="7874" spans="1:12">
      <c r="A7874">
        <f>A7873+1</f>
        <v>7874</v>
      </c>
      <c r="B7874">
        <v>26</v>
      </c>
      <c r="C7874">
        <f t="shared" si="123"/>
        <v>657</v>
      </c>
      <c r="D7874">
        <f>IF(D7873=12,1,D7873+1)</f>
        <v>2</v>
      </c>
      <c r="G7874">
        <f>G7873+1</f>
        <v>7874</v>
      </c>
      <c r="H7874">
        <v>26</v>
      </c>
      <c r="I7874">
        <v>20210821</v>
      </c>
      <c r="J7874" cm="1">
        <f t="array" ref="J7874">INDEX(Sheet1!A:X,C7873+1,5)</f>
        <v>250</v>
      </c>
      <c r="K7874">
        <v>20260821</v>
      </c>
      <c r="L7874">
        <f>L7873+1</f>
        <v>7874</v>
      </c>
    </row>
    <row r="7875" spans="1:12">
      <c r="A7875">
        <f>A7874+1</f>
        <v>7875</v>
      </c>
      <c r="B7875">
        <v>26</v>
      </c>
      <c r="C7875">
        <f t="shared" si="123"/>
        <v>657</v>
      </c>
      <c r="D7875">
        <f>IF(D7874=12,1,D7874+1)</f>
        <v>3</v>
      </c>
      <c r="G7875">
        <f>G7874+1</f>
        <v>7875</v>
      </c>
      <c r="H7875">
        <v>26</v>
      </c>
      <c r="I7875">
        <v>20210821</v>
      </c>
      <c r="J7875" cm="1">
        <f t="array" ref="J7875">INDEX(Sheet1!A:X,C7874+1,5)</f>
        <v>250</v>
      </c>
      <c r="K7875">
        <v>20260821</v>
      </c>
      <c r="L7875">
        <f>L7874+1</f>
        <v>7875</v>
      </c>
    </row>
    <row r="7876" spans="1:12">
      <c r="A7876">
        <f>A7875+1</f>
        <v>7876</v>
      </c>
      <c r="B7876">
        <v>26</v>
      </c>
      <c r="C7876">
        <f t="shared" si="123"/>
        <v>657</v>
      </c>
      <c r="D7876">
        <f>IF(D7875=12,1,D7875+1)</f>
        <v>4</v>
      </c>
      <c r="G7876">
        <f>G7875+1</f>
        <v>7876</v>
      </c>
      <c r="H7876">
        <v>26</v>
      </c>
      <c r="I7876">
        <v>20210821</v>
      </c>
      <c r="J7876" cm="1">
        <f t="array" ref="J7876">INDEX(Sheet1!A:X,C7875+1,5)</f>
        <v>250</v>
      </c>
      <c r="K7876">
        <v>20260821</v>
      </c>
      <c r="L7876">
        <f>L7875+1</f>
        <v>7876</v>
      </c>
    </row>
    <row r="7877" spans="1:12">
      <c r="A7877">
        <f>A7876+1</f>
        <v>7877</v>
      </c>
      <c r="B7877">
        <v>26</v>
      </c>
      <c r="C7877">
        <f t="shared" si="123"/>
        <v>657</v>
      </c>
      <c r="D7877">
        <f>IF(D7876=12,1,D7876+1)</f>
        <v>5</v>
      </c>
      <c r="G7877">
        <f>G7876+1</f>
        <v>7877</v>
      </c>
      <c r="H7877">
        <v>26</v>
      </c>
      <c r="I7877">
        <v>20210821</v>
      </c>
      <c r="J7877" cm="1">
        <f t="array" ref="J7877">INDEX(Sheet1!A:X,C7876+1,5)</f>
        <v>250</v>
      </c>
      <c r="K7877">
        <v>20260821</v>
      </c>
      <c r="L7877">
        <f>L7876+1</f>
        <v>7877</v>
      </c>
    </row>
    <row r="7878" spans="1:12">
      <c r="A7878">
        <f>A7877+1</f>
        <v>7878</v>
      </c>
      <c r="B7878">
        <v>26</v>
      </c>
      <c r="C7878">
        <f t="shared" si="123"/>
        <v>657</v>
      </c>
      <c r="D7878">
        <f>IF(D7877=12,1,D7877+1)</f>
        <v>6</v>
      </c>
      <c r="G7878">
        <f>G7877+1</f>
        <v>7878</v>
      </c>
      <c r="H7878">
        <v>26</v>
      </c>
      <c r="I7878">
        <v>20210821</v>
      </c>
      <c r="J7878" cm="1">
        <f t="array" ref="J7878">INDEX(Sheet1!A:X,C7877+1,5)</f>
        <v>250</v>
      </c>
      <c r="K7878">
        <v>20260821</v>
      </c>
      <c r="L7878">
        <f>L7877+1</f>
        <v>7878</v>
      </c>
    </row>
    <row r="7879" spans="1:12">
      <c r="A7879">
        <f>A7878+1</f>
        <v>7879</v>
      </c>
      <c r="B7879">
        <v>26</v>
      </c>
      <c r="C7879">
        <f t="shared" si="123"/>
        <v>657</v>
      </c>
      <c r="D7879">
        <f>IF(D7878=12,1,D7878+1)</f>
        <v>7</v>
      </c>
      <c r="G7879">
        <f>G7878+1</f>
        <v>7879</v>
      </c>
      <c r="H7879">
        <v>26</v>
      </c>
      <c r="I7879">
        <v>20210821</v>
      </c>
      <c r="J7879" cm="1">
        <f t="array" ref="J7879">INDEX(Sheet1!A:X,C7878+1,5)</f>
        <v>250</v>
      </c>
      <c r="K7879">
        <v>20260821</v>
      </c>
      <c r="L7879">
        <f>L7878+1</f>
        <v>7879</v>
      </c>
    </row>
    <row r="7880" spans="1:12">
      <c r="A7880">
        <f>A7879+1</f>
        <v>7880</v>
      </c>
      <c r="B7880">
        <v>26</v>
      </c>
      <c r="C7880">
        <f t="shared" si="123"/>
        <v>657</v>
      </c>
      <c r="D7880">
        <f>IF(D7879=12,1,D7879+1)</f>
        <v>8</v>
      </c>
      <c r="G7880">
        <f>G7879+1</f>
        <v>7880</v>
      </c>
      <c r="H7880">
        <v>26</v>
      </c>
      <c r="I7880">
        <v>20210821</v>
      </c>
      <c r="J7880" cm="1">
        <f t="array" ref="J7880">INDEX(Sheet1!A:X,C7879+1,5)</f>
        <v>250</v>
      </c>
      <c r="K7880">
        <v>20260821</v>
      </c>
      <c r="L7880">
        <f>L7879+1</f>
        <v>7880</v>
      </c>
    </row>
    <row r="7881" spans="1:12">
      <c r="A7881">
        <f>A7880+1</f>
        <v>7881</v>
      </c>
      <c r="B7881">
        <v>26</v>
      </c>
      <c r="C7881">
        <f t="shared" si="123"/>
        <v>657</v>
      </c>
      <c r="D7881">
        <f>IF(D7880=12,1,D7880+1)</f>
        <v>9</v>
      </c>
      <c r="G7881">
        <f>G7880+1</f>
        <v>7881</v>
      </c>
      <c r="H7881">
        <v>26</v>
      </c>
      <c r="I7881">
        <v>20210821</v>
      </c>
      <c r="J7881" cm="1">
        <f t="array" ref="J7881">INDEX(Sheet1!A:X,C7880+1,5)</f>
        <v>250</v>
      </c>
      <c r="K7881">
        <v>20260821</v>
      </c>
      <c r="L7881">
        <f>L7880+1</f>
        <v>7881</v>
      </c>
    </row>
    <row r="7882" spans="1:12">
      <c r="A7882">
        <f>A7881+1</f>
        <v>7882</v>
      </c>
      <c r="B7882">
        <v>26</v>
      </c>
      <c r="C7882">
        <f t="shared" si="123"/>
        <v>657</v>
      </c>
      <c r="D7882">
        <f>IF(D7881=12,1,D7881+1)</f>
        <v>10</v>
      </c>
      <c r="G7882">
        <f>G7881+1</f>
        <v>7882</v>
      </c>
      <c r="H7882">
        <v>26</v>
      </c>
      <c r="I7882">
        <v>20210821</v>
      </c>
      <c r="J7882" cm="1">
        <f t="array" ref="J7882">INDEX(Sheet1!A:X,C7881+1,5)</f>
        <v>250</v>
      </c>
      <c r="K7882">
        <v>20260821</v>
      </c>
      <c r="L7882">
        <f>L7881+1</f>
        <v>7882</v>
      </c>
    </row>
    <row r="7883" spans="1:12">
      <c r="A7883">
        <f>A7882+1</f>
        <v>7883</v>
      </c>
      <c r="B7883">
        <v>26</v>
      </c>
      <c r="C7883">
        <f t="shared" si="123"/>
        <v>657</v>
      </c>
      <c r="D7883">
        <f>IF(D7882=12,1,D7882+1)</f>
        <v>11</v>
      </c>
      <c r="G7883">
        <f>G7882+1</f>
        <v>7883</v>
      </c>
      <c r="H7883">
        <v>26</v>
      </c>
      <c r="I7883">
        <v>20210821</v>
      </c>
      <c r="J7883" cm="1">
        <f t="array" ref="J7883">INDEX(Sheet1!A:X,C7882+1,5)</f>
        <v>250</v>
      </c>
      <c r="K7883">
        <v>20260821</v>
      </c>
      <c r="L7883">
        <f>L7882+1</f>
        <v>7883</v>
      </c>
    </row>
    <row r="7884" spans="1:12">
      <c r="A7884">
        <f>A7883+1</f>
        <v>7884</v>
      </c>
      <c r="B7884">
        <v>26</v>
      </c>
      <c r="C7884">
        <f t="shared" si="123"/>
        <v>658</v>
      </c>
      <c r="D7884">
        <f>IF(D7883=12,1,D7883+1)</f>
        <v>12</v>
      </c>
      <c r="G7884">
        <f>G7883+1</f>
        <v>7884</v>
      </c>
      <c r="H7884">
        <v>26</v>
      </c>
      <c r="I7884">
        <v>20210821</v>
      </c>
      <c r="J7884" cm="1">
        <f t="array" ref="J7884">INDEX(Sheet1!A:X,C7883+1,5)</f>
        <v>250</v>
      </c>
      <c r="K7884">
        <v>20260821</v>
      </c>
      <c r="L7884">
        <f>L7883+1</f>
        <v>7884</v>
      </c>
    </row>
    <row r="7885" spans="1:12">
      <c r="A7885">
        <f>A7884+1</f>
        <v>7885</v>
      </c>
      <c r="B7885">
        <v>26</v>
      </c>
      <c r="C7885">
        <f t="shared" si="123"/>
        <v>658</v>
      </c>
      <c r="D7885">
        <f>IF(D7884=12,1,D7884+1)</f>
        <v>1</v>
      </c>
      <c r="G7885">
        <f>G7884+1</f>
        <v>7885</v>
      </c>
      <c r="H7885">
        <v>26</v>
      </c>
      <c r="I7885">
        <v>20210821</v>
      </c>
      <c r="J7885" cm="1">
        <f t="array" ref="J7885">INDEX(Sheet1!A:X,C7884+1,5)</f>
        <v>250</v>
      </c>
      <c r="K7885">
        <v>20260821</v>
      </c>
      <c r="L7885">
        <f>L7884+1</f>
        <v>7885</v>
      </c>
    </row>
    <row r="7886" spans="1:12">
      <c r="A7886">
        <f>A7885+1</f>
        <v>7886</v>
      </c>
      <c r="B7886">
        <v>26</v>
      </c>
      <c r="C7886">
        <f t="shared" si="123"/>
        <v>658</v>
      </c>
      <c r="D7886">
        <f>IF(D7885=12,1,D7885+1)</f>
        <v>2</v>
      </c>
      <c r="G7886">
        <f>G7885+1</f>
        <v>7886</v>
      </c>
      <c r="H7886">
        <v>26</v>
      </c>
      <c r="I7886">
        <v>20210821</v>
      </c>
      <c r="J7886" cm="1">
        <f t="array" ref="J7886">INDEX(Sheet1!A:X,C7885+1,5)</f>
        <v>250</v>
      </c>
      <c r="K7886">
        <v>20260821</v>
      </c>
      <c r="L7886">
        <f>L7885+1</f>
        <v>7886</v>
      </c>
    </row>
    <row r="7887" spans="1:12">
      <c r="A7887">
        <f>A7886+1</f>
        <v>7887</v>
      </c>
      <c r="B7887">
        <v>26</v>
      </c>
      <c r="C7887">
        <f t="shared" si="123"/>
        <v>658</v>
      </c>
      <c r="D7887">
        <f>IF(D7886=12,1,D7886+1)</f>
        <v>3</v>
      </c>
      <c r="G7887">
        <f>G7886+1</f>
        <v>7887</v>
      </c>
      <c r="H7887">
        <v>26</v>
      </c>
      <c r="I7887">
        <v>20210821</v>
      </c>
      <c r="J7887" cm="1">
        <f t="array" ref="J7887">INDEX(Sheet1!A:X,C7886+1,5)</f>
        <v>250</v>
      </c>
      <c r="K7887">
        <v>20260821</v>
      </c>
      <c r="L7887">
        <f>L7886+1</f>
        <v>7887</v>
      </c>
    </row>
    <row r="7888" spans="1:12">
      <c r="A7888">
        <f>A7887+1</f>
        <v>7888</v>
      </c>
      <c r="B7888">
        <v>26</v>
      </c>
      <c r="C7888">
        <f t="shared" si="123"/>
        <v>658</v>
      </c>
      <c r="D7888">
        <f>IF(D7887=12,1,D7887+1)</f>
        <v>4</v>
      </c>
      <c r="G7888">
        <f>G7887+1</f>
        <v>7888</v>
      </c>
      <c r="H7888">
        <v>26</v>
      </c>
      <c r="I7888">
        <v>20210821</v>
      </c>
      <c r="J7888" cm="1">
        <f t="array" ref="J7888">INDEX(Sheet1!A:X,C7887+1,5)</f>
        <v>250</v>
      </c>
      <c r="K7888">
        <v>20260821</v>
      </c>
      <c r="L7888">
        <f>L7887+1</f>
        <v>7888</v>
      </c>
    </row>
    <row r="7889" spans="1:12">
      <c r="A7889">
        <f>A7888+1</f>
        <v>7889</v>
      </c>
      <c r="B7889">
        <v>26</v>
      </c>
      <c r="C7889">
        <f t="shared" si="123"/>
        <v>658</v>
      </c>
      <c r="D7889">
        <f>IF(D7888=12,1,D7888+1)</f>
        <v>5</v>
      </c>
      <c r="G7889">
        <f>G7888+1</f>
        <v>7889</v>
      </c>
      <c r="H7889">
        <v>26</v>
      </c>
      <c r="I7889">
        <v>20210821</v>
      </c>
      <c r="J7889" cm="1">
        <f t="array" ref="J7889">INDEX(Sheet1!A:X,C7888+1,5)</f>
        <v>250</v>
      </c>
      <c r="K7889">
        <v>20260821</v>
      </c>
      <c r="L7889">
        <f>L7888+1</f>
        <v>7889</v>
      </c>
    </row>
    <row r="7890" spans="1:12">
      <c r="A7890">
        <f>A7889+1</f>
        <v>7890</v>
      </c>
      <c r="B7890">
        <v>26</v>
      </c>
      <c r="C7890">
        <f t="shared" si="123"/>
        <v>658</v>
      </c>
      <c r="D7890">
        <f>IF(D7889=12,1,D7889+1)</f>
        <v>6</v>
      </c>
      <c r="G7890">
        <f>G7889+1</f>
        <v>7890</v>
      </c>
      <c r="H7890">
        <v>26</v>
      </c>
      <c r="I7890">
        <v>20210821</v>
      </c>
      <c r="J7890" cm="1">
        <f t="array" ref="J7890">INDEX(Sheet1!A:X,C7889+1,5)</f>
        <v>250</v>
      </c>
      <c r="K7890">
        <v>20260821</v>
      </c>
      <c r="L7890">
        <f>L7889+1</f>
        <v>7890</v>
      </c>
    </row>
    <row r="7891" spans="1:12">
      <c r="A7891">
        <f>A7890+1</f>
        <v>7891</v>
      </c>
      <c r="B7891">
        <v>26</v>
      </c>
      <c r="C7891">
        <f t="shared" si="123"/>
        <v>658</v>
      </c>
      <c r="D7891">
        <f>IF(D7890=12,1,D7890+1)</f>
        <v>7</v>
      </c>
      <c r="G7891">
        <f>G7890+1</f>
        <v>7891</v>
      </c>
      <c r="H7891">
        <v>26</v>
      </c>
      <c r="I7891">
        <v>20210821</v>
      </c>
      <c r="J7891" cm="1">
        <f t="array" ref="J7891">INDEX(Sheet1!A:X,C7890+1,5)</f>
        <v>250</v>
      </c>
      <c r="K7891">
        <v>20260821</v>
      </c>
      <c r="L7891">
        <f>L7890+1</f>
        <v>7891</v>
      </c>
    </row>
    <row r="7892" spans="1:12">
      <c r="A7892">
        <f>A7891+1</f>
        <v>7892</v>
      </c>
      <c r="B7892">
        <v>26</v>
      </c>
      <c r="C7892">
        <f t="shared" si="123"/>
        <v>658</v>
      </c>
      <c r="D7892">
        <f>IF(D7891=12,1,D7891+1)</f>
        <v>8</v>
      </c>
      <c r="G7892">
        <f>G7891+1</f>
        <v>7892</v>
      </c>
      <c r="H7892">
        <v>26</v>
      </c>
      <c r="I7892">
        <v>20210821</v>
      </c>
      <c r="J7892" cm="1">
        <f t="array" ref="J7892">INDEX(Sheet1!A:X,C7891+1,5)</f>
        <v>250</v>
      </c>
      <c r="K7892">
        <v>20260821</v>
      </c>
      <c r="L7892">
        <f>L7891+1</f>
        <v>7892</v>
      </c>
    </row>
    <row r="7893" spans="1:12">
      <c r="A7893">
        <f>A7892+1</f>
        <v>7893</v>
      </c>
      <c r="B7893">
        <v>26</v>
      </c>
      <c r="C7893">
        <f t="shared" si="123"/>
        <v>658</v>
      </c>
      <c r="D7893">
        <f>IF(D7892=12,1,D7892+1)</f>
        <v>9</v>
      </c>
      <c r="G7893">
        <f>G7892+1</f>
        <v>7893</v>
      </c>
      <c r="H7893">
        <v>26</v>
      </c>
      <c r="I7893">
        <v>20210821</v>
      </c>
      <c r="J7893" cm="1">
        <f t="array" ref="J7893">INDEX(Sheet1!A:X,C7892+1,5)</f>
        <v>250</v>
      </c>
      <c r="K7893">
        <v>20260821</v>
      </c>
      <c r="L7893">
        <f>L7892+1</f>
        <v>7893</v>
      </c>
    </row>
    <row r="7894" spans="1:12">
      <c r="A7894">
        <f>A7893+1</f>
        <v>7894</v>
      </c>
      <c r="B7894">
        <v>26</v>
      </c>
      <c r="C7894">
        <f t="shared" si="123"/>
        <v>658</v>
      </c>
      <c r="D7894">
        <f>IF(D7893=12,1,D7893+1)</f>
        <v>10</v>
      </c>
      <c r="G7894">
        <f>G7893+1</f>
        <v>7894</v>
      </c>
      <c r="H7894">
        <v>26</v>
      </c>
      <c r="I7894">
        <v>20210821</v>
      </c>
      <c r="J7894" cm="1">
        <f t="array" ref="J7894">INDEX(Sheet1!A:X,C7893+1,5)</f>
        <v>250</v>
      </c>
      <c r="K7894">
        <v>20260821</v>
      </c>
      <c r="L7894">
        <f>L7893+1</f>
        <v>7894</v>
      </c>
    </row>
    <row r="7895" spans="1:12">
      <c r="A7895">
        <f>A7894+1</f>
        <v>7895</v>
      </c>
      <c r="B7895">
        <v>26</v>
      </c>
      <c r="C7895">
        <f t="shared" si="123"/>
        <v>658</v>
      </c>
      <c r="D7895">
        <f>IF(D7894=12,1,D7894+1)</f>
        <v>11</v>
      </c>
      <c r="G7895">
        <f>G7894+1</f>
        <v>7895</v>
      </c>
      <c r="H7895">
        <v>26</v>
      </c>
      <c r="I7895">
        <v>20210821</v>
      </c>
      <c r="J7895" cm="1">
        <f t="array" ref="J7895">INDEX(Sheet1!A:X,C7894+1,5)</f>
        <v>250</v>
      </c>
      <c r="K7895">
        <v>20260821</v>
      </c>
      <c r="L7895">
        <f>L7894+1</f>
        <v>7895</v>
      </c>
    </row>
    <row r="7896" spans="1:12">
      <c r="A7896">
        <f>A7895+1</f>
        <v>7896</v>
      </c>
      <c r="B7896">
        <v>26</v>
      </c>
      <c r="C7896">
        <f t="shared" si="123"/>
        <v>659</v>
      </c>
      <c r="D7896">
        <f>IF(D7895=12,1,D7895+1)</f>
        <v>12</v>
      </c>
      <c r="G7896">
        <f>G7895+1</f>
        <v>7896</v>
      </c>
      <c r="H7896">
        <v>26</v>
      </c>
      <c r="I7896">
        <v>20210821</v>
      </c>
      <c r="J7896" cm="1">
        <f t="array" ref="J7896">INDEX(Sheet1!A:X,C7895+1,5)</f>
        <v>250</v>
      </c>
      <c r="K7896">
        <v>20260821</v>
      </c>
      <c r="L7896">
        <f>L7895+1</f>
        <v>7896</v>
      </c>
    </row>
    <row r="7897" spans="1:12">
      <c r="A7897">
        <f>A7896+1</f>
        <v>7897</v>
      </c>
      <c r="B7897">
        <v>26</v>
      </c>
      <c r="C7897">
        <f t="shared" si="123"/>
        <v>659</v>
      </c>
      <c r="D7897">
        <f>IF(D7896=12,1,D7896+1)</f>
        <v>1</v>
      </c>
      <c r="G7897">
        <f>G7896+1</f>
        <v>7897</v>
      </c>
      <c r="H7897">
        <v>26</v>
      </c>
      <c r="I7897">
        <v>20210821</v>
      </c>
      <c r="J7897" cm="1">
        <f t="array" ref="J7897">INDEX(Sheet1!A:X,C7896+1,5)</f>
        <v>2580</v>
      </c>
      <c r="K7897">
        <v>20260821</v>
      </c>
      <c r="L7897">
        <f>L7896+1</f>
        <v>7897</v>
      </c>
    </row>
    <row r="7898" spans="1:12">
      <c r="A7898">
        <f>A7897+1</f>
        <v>7898</v>
      </c>
      <c r="B7898">
        <v>26</v>
      </c>
      <c r="C7898">
        <f t="shared" si="123"/>
        <v>659</v>
      </c>
      <c r="D7898">
        <f>IF(D7897=12,1,D7897+1)</f>
        <v>2</v>
      </c>
      <c r="G7898">
        <f>G7897+1</f>
        <v>7898</v>
      </c>
      <c r="H7898">
        <v>26</v>
      </c>
      <c r="I7898">
        <v>20210821</v>
      </c>
      <c r="J7898" cm="1">
        <f t="array" ref="J7898">INDEX(Sheet1!A:X,C7897+1,5)</f>
        <v>2580</v>
      </c>
      <c r="K7898">
        <v>20260821</v>
      </c>
      <c r="L7898">
        <f>L7897+1</f>
        <v>7898</v>
      </c>
    </row>
    <row r="7899" spans="1:12">
      <c r="A7899">
        <f>A7898+1</f>
        <v>7899</v>
      </c>
      <c r="B7899">
        <v>26</v>
      </c>
      <c r="C7899">
        <f t="shared" si="123"/>
        <v>659</v>
      </c>
      <c r="D7899">
        <f>IF(D7898=12,1,D7898+1)</f>
        <v>3</v>
      </c>
      <c r="G7899">
        <f>G7898+1</f>
        <v>7899</v>
      </c>
      <c r="H7899">
        <v>26</v>
      </c>
      <c r="I7899">
        <v>20210821</v>
      </c>
      <c r="J7899" cm="1">
        <f t="array" ref="J7899">INDEX(Sheet1!A:X,C7898+1,5)</f>
        <v>2580</v>
      </c>
      <c r="K7899">
        <v>20260821</v>
      </c>
      <c r="L7899">
        <f>L7898+1</f>
        <v>7899</v>
      </c>
    </row>
    <row r="7900" spans="1:12">
      <c r="A7900">
        <f>A7899+1</f>
        <v>7900</v>
      </c>
      <c r="B7900">
        <v>26</v>
      </c>
      <c r="C7900">
        <f t="shared" si="123"/>
        <v>659</v>
      </c>
      <c r="D7900">
        <f>IF(D7899=12,1,D7899+1)</f>
        <v>4</v>
      </c>
      <c r="G7900">
        <f>G7899+1</f>
        <v>7900</v>
      </c>
      <c r="H7900">
        <v>26</v>
      </c>
      <c r="I7900">
        <v>20210821</v>
      </c>
      <c r="J7900" cm="1">
        <f t="array" ref="J7900">INDEX(Sheet1!A:X,C7899+1,5)</f>
        <v>2580</v>
      </c>
      <c r="K7900">
        <v>20260821</v>
      </c>
      <c r="L7900">
        <f>L7899+1</f>
        <v>7900</v>
      </c>
    </row>
    <row r="7901" spans="1:12">
      <c r="A7901">
        <f>A7900+1</f>
        <v>7901</v>
      </c>
      <c r="B7901">
        <v>26</v>
      </c>
      <c r="C7901">
        <f t="shared" si="123"/>
        <v>659</v>
      </c>
      <c r="D7901">
        <f>IF(D7900=12,1,D7900+1)</f>
        <v>5</v>
      </c>
      <c r="G7901">
        <f>G7900+1</f>
        <v>7901</v>
      </c>
      <c r="H7901">
        <v>26</v>
      </c>
      <c r="I7901">
        <v>20210821</v>
      </c>
      <c r="J7901" cm="1">
        <f t="array" ref="J7901">INDEX(Sheet1!A:X,C7900+1,5)</f>
        <v>2580</v>
      </c>
      <c r="K7901">
        <v>20260821</v>
      </c>
      <c r="L7901">
        <f>L7900+1</f>
        <v>7901</v>
      </c>
    </row>
    <row r="7902" spans="1:12">
      <c r="A7902">
        <f>A7901+1</f>
        <v>7902</v>
      </c>
      <c r="B7902">
        <v>26</v>
      </c>
      <c r="C7902">
        <f t="shared" si="123"/>
        <v>659</v>
      </c>
      <c r="D7902">
        <f>IF(D7901=12,1,D7901+1)</f>
        <v>6</v>
      </c>
      <c r="G7902">
        <f>G7901+1</f>
        <v>7902</v>
      </c>
      <c r="H7902">
        <v>26</v>
      </c>
      <c r="I7902">
        <v>20210821</v>
      </c>
      <c r="J7902" cm="1">
        <f t="array" ref="J7902">INDEX(Sheet1!A:X,C7901+1,5)</f>
        <v>2580</v>
      </c>
      <c r="K7902">
        <v>20260821</v>
      </c>
      <c r="L7902">
        <f>L7901+1</f>
        <v>7902</v>
      </c>
    </row>
    <row r="7903" spans="1:12">
      <c r="A7903">
        <f>A7902+1</f>
        <v>7903</v>
      </c>
      <c r="B7903">
        <v>26</v>
      </c>
      <c r="C7903">
        <f t="shared" si="123"/>
        <v>659</v>
      </c>
      <c r="D7903">
        <f>IF(D7902=12,1,D7902+1)</f>
        <v>7</v>
      </c>
      <c r="G7903">
        <f>G7902+1</f>
        <v>7903</v>
      </c>
      <c r="H7903">
        <v>26</v>
      </c>
      <c r="I7903">
        <v>20210821</v>
      </c>
      <c r="J7903" cm="1">
        <f t="array" ref="J7903">INDEX(Sheet1!A:X,C7902+1,5)</f>
        <v>2580</v>
      </c>
      <c r="K7903">
        <v>20260821</v>
      </c>
      <c r="L7903">
        <f>L7902+1</f>
        <v>7903</v>
      </c>
    </row>
    <row r="7904" spans="1:12">
      <c r="A7904">
        <f>A7903+1</f>
        <v>7904</v>
      </c>
      <c r="B7904">
        <v>26</v>
      </c>
      <c r="C7904">
        <f t="shared" si="123"/>
        <v>659</v>
      </c>
      <c r="D7904">
        <f>IF(D7903=12,1,D7903+1)</f>
        <v>8</v>
      </c>
      <c r="G7904">
        <f>G7903+1</f>
        <v>7904</v>
      </c>
      <c r="H7904">
        <v>26</v>
      </c>
      <c r="I7904">
        <v>20210821</v>
      </c>
      <c r="J7904" cm="1">
        <f t="array" ref="J7904">INDEX(Sheet1!A:X,C7903+1,5)</f>
        <v>2580</v>
      </c>
      <c r="K7904">
        <v>20260821</v>
      </c>
      <c r="L7904">
        <f>L7903+1</f>
        <v>7904</v>
      </c>
    </row>
    <row r="7905" spans="1:12">
      <c r="A7905">
        <f>A7904+1</f>
        <v>7905</v>
      </c>
      <c r="B7905">
        <v>26</v>
      </c>
      <c r="C7905">
        <f t="shared" si="123"/>
        <v>659</v>
      </c>
      <c r="D7905">
        <f>IF(D7904=12,1,D7904+1)</f>
        <v>9</v>
      </c>
      <c r="G7905">
        <f>G7904+1</f>
        <v>7905</v>
      </c>
      <c r="H7905">
        <v>26</v>
      </c>
      <c r="I7905">
        <v>20210821</v>
      </c>
      <c r="J7905" cm="1">
        <f t="array" ref="J7905">INDEX(Sheet1!A:X,C7904+1,5)</f>
        <v>2580</v>
      </c>
      <c r="K7905">
        <v>20260821</v>
      </c>
      <c r="L7905">
        <f>L7904+1</f>
        <v>7905</v>
      </c>
    </row>
    <row r="7906" spans="1:12">
      <c r="A7906">
        <f>A7905+1</f>
        <v>7906</v>
      </c>
      <c r="B7906">
        <v>26</v>
      </c>
      <c r="C7906">
        <f t="shared" si="123"/>
        <v>659</v>
      </c>
      <c r="D7906">
        <f>IF(D7905=12,1,D7905+1)</f>
        <v>10</v>
      </c>
      <c r="G7906">
        <f>G7905+1</f>
        <v>7906</v>
      </c>
      <c r="H7906">
        <v>26</v>
      </c>
      <c r="I7906">
        <v>20210821</v>
      </c>
      <c r="J7906" cm="1">
        <f t="array" ref="J7906">INDEX(Sheet1!A:X,C7905+1,5)</f>
        <v>2580</v>
      </c>
      <c r="K7906">
        <v>20260821</v>
      </c>
      <c r="L7906">
        <f>L7905+1</f>
        <v>7906</v>
      </c>
    </row>
    <row r="7907" spans="1:12">
      <c r="A7907">
        <f>A7906+1</f>
        <v>7907</v>
      </c>
      <c r="B7907">
        <v>26</v>
      </c>
      <c r="C7907">
        <f t="shared" si="123"/>
        <v>659</v>
      </c>
      <c r="D7907">
        <f>IF(D7906=12,1,D7906+1)</f>
        <v>11</v>
      </c>
      <c r="G7907">
        <f>G7906+1</f>
        <v>7907</v>
      </c>
      <c r="H7907">
        <v>26</v>
      </c>
      <c r="I7907">
        <v>20210821</v>
      </c>
      <c r="J7907" cm="1">
        <f t="array" ref="J7907">INDEX(Sheet1!A:X,C7906+1,5)</f>
        <v>2580</v>
      </c>
      <c r="K7907">
        <v>20260821</v>
      </c>
      <c r="L7907">
        <f>L7906+1</f>
        <v>7907</v>
      </c>
    </row>
    <row r="7908" spans="1:12">
      <c r="A7908">
        <f>A7907+1</f>
        <v>7908</v>
      </c>
      <c r="B7908">
        <v>26</v>
      </c>
      <c r="C7908">
        <f t="shared" si="123"/>
        <v>660</v>
      </c>
      <c r="D7908">
        <f>IF(D7907=12,1,D7907+1)</f>
        <v>12</v>
      </c>
      <c r="G7908">
        <f>G7907+1</f>
        <v>7908</v>
      </c>
      <c r="H7908">
        <v>26</v>
      </c>
      <c r="I7908">
        <v>20210821</v>
      </c>
      <c r="J7908" cm="1">
        <f t="array" ref="J7908">INDEX(Sheet1!A:X,C7907+1,5)</f>
        <v>2580</v>
      </c>
      <c r="K7908">
        <v>20260821</v>
      </c>
      <c r="L7908">
        <f>L7907+1</f>
        <v>7908</v>
      </c>
    </row>
    <row r="7909" spans="1:12">
      <c r="A7909">
        <f>A7908+1</f>
        <v>7909</v>
      </c>
      <c r="B7909">
        <v>26</v>
      </c>
      <c r="C7909">
        <f t="shared" si="123"/>
        <v>660</v>
      </c>
      <c r="D7909">
        <f>IF(D7908=12,1,D7908+1)</f>
        <v>1</v>
      </c>
      <c r="G7909">
        <f>G7908+1</f>
        <v>7909</v>
      </c>
      <c r="H7909">
        <v>26</v>
      </c>
      <c r="I7909">
        <v>20210821</v>
      </c>
      <c r="J7909" cm="1">
        <f t="array" ref="J7909">INDEX(Sheet1!A:X,C7908+1,5)</f>
        <v>262.5</v>
      </c>
      <c r="K7909">
        <v>20260821</v>
      </c>
      <c r="L7909">
        <f>L7908+1</f>
        <v>7909</v>
      </c>
    </row>
    <row r="7910" spans="1:12">
      <c r="A7910">
        <f>A7909+1</f>
        <v>7910</v>
      </c>
      <c r="B7910">
        <v>26</v>
      </c>
      <c r="C7910">
        <f t="shared" si="123"/>
        <v>660</v>
      </c>
      <c r="D7910">
        <f>IF(D7909=12,1,D7909+1)</f>
        <v>2</v>
      </c>
      <c r="G7910">
        <f>G7909+1</f>
        <v>7910</v>
      </c>
      <c r="H7910">
        <v>26</v>
      </c>
      <c r="I7910">
        <v>20210821</v>
      </c>
      <c r="J7910" cm="1">
        <f t="array" ref="J7910">INDEX(Sheet1!A:X,C7909+1,5)</f>
        <v>262.5</v>
      </c>
      <c r="K7910">
        <v>20260821</v>
      </c>
      <c r="L7910">
        <f>L7909+1</f>
        <v>7910</v>
      </c>
    </row>
    <row r="7911" spans="1:12">
      <c r="A7911">
        <f>A7910+1</f>
        <v>7911</v>
      </c>
      <c r="B7911">
        <v>26</v>
      </c>
      <c r="C7911">
        <f t="shared" si="123"/>
        <v>660</v>
      </c>
      <c r="D7911">
        <f>IF(D7910=12,1,D7910+1)</f>
        <v>3</v>
      </c>
      <c r="G7911">
        <f>G7910+1</f>
        <v>7911</v>
      </c>
      <c r="H7911">
        <v>26</v>
      </c>
      <c r="I7911">
        <v>20210821</v>
      </c>
      <c r="J7911" cm="1">
        <f t="array" ref="J7911">INDEX(Sheet1!A:X,C7910+1,5)</f>
        <v>262.5</v>
      </c>
      <c r="K7911">
        <v>20260821</v>
      </c>
      <c r="L7911">
        <f>L7910+1</f>
        <v>7911</v>
      </c>
    </row>
    <row r="7912" spans="1:12">
      <c r="A7912">
        <f>A7911+1</f>
        <v>7912</v>
      </c>
      <c r="B7912">
        <v>26</v>
      </c>
      <c r="C7912">
        <f t="shared" si="123"/>
        <v>660</v>
      </c>
      <c r="D7912">
        <f>IF(D7911=12,1,D7911+1)</f>
        <v>4</v>
      </c>
      <c r="G7912">
        <f>G7911+1</f>
        <v>7912</v>
      </c>
      <c r="H7912">
        <v>26</v>
      </c>
      <c r="I7912">
        <v>20210821</v>
      </c>
      <c r="J7912" cm="1">
        <f t="array" ref="J7912">INDEX(Sheet1!A:X,C7911+1,5)</f>
        <v>262.5</v>
      </c>
      <c r="K7912">
        <v>20260821</v>
      </c>
      <c r="L7912">
        <f>L7911+1</f>
        <v>7912</v>
      </c>
    </row>
    <row r="7913" spans="1:12">
      <c r="A7913">
        <f>A7912+1</f>
        <v>7913</v>
      </c>
      <c r="B7913">
        <v>26</v>
      </c>
      <c r="C7913">
        <f t="shared" si="123"/>
        <v>660</v>
      </c>
      <c r="D7913">
        <f>IF(D7912=12,1,D7912+1)</f>
        <v>5</v>
      </c>
      <c r="G7913">
        <f>G7912+1</f>
        <v>7913</v>
      </c>
      <c r="H7913">
        <v>26</v>
      </c>
      <c r="I7913">
        <v>20210821</v>
      </c>
      <c r="J7913" cm="1">
        <f t="array" ref="J7913">INDEX(Sheet1!A:X,C7912+1,5)</f>
        <v>262.5</v>
      </c>
      <c r="K7913">
        <v>20260821</v>
      </c>
      <c r="L7913">
        <f>L7912+1</f>
        <v>7913</v>
      </c>
    </row>
    <row r="7914" spans="1:12">
      <c r="A7914">
        <f>A7913+1</f>
        <v>7914</v>
      </c>
      <c r="B7914">
        <v>26</v>
      </c>
      <c r="C7914">
        <f t="shared" si="123"/>
        <v>660</v>
      </c>
      <c r="D7914">
        <f>IF(D7913=12,1,D7913+1)</f>
        <v>6</v>
      </c>
      <c r="G7914">
        <f>G7913+1</f>
        <v>7914</v>
      </c>
      <c r="H7914">
        <v>26</v>
      </c>
      <c r="I7914">
        <v>20210821</v>
      </c>
      <c r="J7914" cm="1">
        <f t="array" ref="J7914">INDEX(Sheet1!A:X,C7913+1,5)</f>
        <v>262.5</v>
      </c>
      <c r="K7914">
        <v>20260821</v>
      </c>
      <c r="L7914">
        <f>L7913+1</f>
        <v>7914</v>
      </c>
    </row>
    <row r="7915" spans="1:12">
      <c r="A7915">
        <f>A7914+1</f>
        <v>7915</v>
      </c>
      <c r="B7915">
        <v>26</v>
      </c>
      <c r="C7915">
        <f t="shared" si="123"/>
        <v>660</v>
      </c>
      <c r="D7915">
        <f>IF(D7914=12,1,D7914+1)</f>
        <v>7</v>
      </c>
      <c r="G7915">
        <f>G7914+1</f>
        <v>7915</v>
      </c>
      <c r="H7915">
        <v>26</v>
      </c>
      <c r="I7915">
        <v>20210821</v>
      </c>
      <c r="J7915" cm="1">
        <f t="array" ref="J7915">INDEX(Sheet1!A:X,C7914+1,5)</f>
        <v>262.5</v>
      </c>
      <c r="K7915">
        <v>20260821</v>
      </c>
      <c r="L7915">
        <f>L7914+1</f>
        <v>7915</v>
      </c>
    </row>
    <row r="7916" spans="1:12">
      <c r="A7916">
        <f>A7915+1</f>
        <v>7916</v>
      </c>
      <c r="B7916">
        <v>26</v>
      </c>
      <c r="C7916">
        <f t="shared" si="123"/>
        <v>660</v>
      </c>
      <c r="D7916">
        <f>IF(D7915=12,1,D7915+1)</f>
        <v>8</v>
      </c>
      <c r="G7916">
        <f>G7915+1</f>
        <v>7916</v>
      </c>
      <c r="H7916">
        <v>26</v>
      </c>
      <c r="I7916">
        <v>20210821</v>
      </c>
      <c r="J7916" cm="1">
        <f t="array" ref="J7916">INDEX(Sheet1!A:X,C7915+1,5)</f>
        <v>262.5</v>
      </c>
      <c r="K7916">
        <v>20260821</v>
      </c>
      <c r="L7916">
        <f>L7915+1</f>
        <v>7916</v>
      </c>
    </row>
    <row r="7917" spans="1:12">
      <c r="A7917">
        <f>A7916+1</f>
        <v>7917</v>
      </c>
      <c r="B7917">
        <v>26</v>
      </c>
      <c r="C7917">
        <f t="shared" si="123"/>
        <v>660</v>
      </c>
      <c r="D7917">
        <f>IF(D7916=12,1,D7916+1)</f>
        <v>9</v>
      </c>
      <c r="G7917">
        <f>G7916+1</f>
        <v>7917</v>
      </c>
      <c r="H7917">
        <v>26</v>
      </c>
      <c r="I7917">
        <v>20210821</v>
      </c>
      <c r="J7917" cm="1">
        <f t="array" ref="J7917">INDEX(Sheet1!A:X,C7916+1,5)</f>
        <v>262.5</v>
      </c>
      <c r="K7917">
        <v>20260821</v>
      </c>
      <c r="L7917">
        <f>L7916+1</f>
        <v>7917</v>
      </c>
    </row>
    <row r="7918" spans="1:12">
      <c r="A7918">
        <f>A7917+1</f>
        <v>7918</v>
      </c>
      <c r="B7918">
        <v>26</v>
      </c>
      <c r="C7918">
        <f t="shared" si="123"/>
        <v>660</v>
      </c>
      <c r="D7918">
        <f>IF(D7917=12,1,D7917+1)</f>
        <v>10</v>
      </c>
      <c r="G7918">
        <f>G7917+1</f>
        <v>7918</v>
      </c>
      <c r="H7918">
        <v>26</v>
      </c>
      <c r="I7918">
        <v>20210821</v>
      </c>
      <c r="J7918" cm="1">
        <f t="array" ref="J7918">INDEX(Sheet1!A:X,C7917+1,5)</f>
        <v>262.5</v>
      </c>
      <c r="K7918">
        <v>20260821</v>
      </c>
      <c r="L7918">
        <f>L7917+1</f>
        <v>7918</v>
      </c>
    </row>
    <row r="7919" spans="1:12">
      <c r="A7919">
        <f>A7918+1</f>
        <v>7919</v>
      </c>
      <c r="B7919">
        <v>26</v>
      </c>
      <c r="C7919">
        <f t="shared" si="123"/>
        <v>660</v>
      </c>
      <c r="D7919">
        <f>IF(D7918=12,1,D7918+1)</f>
        <v>11</v>
      </c>
      <c r="G7919">
        <f>G7918+1</f>
        <v>7919</v>
      </c>
      <c r="H7919">
        <v>26</v>
      </c>
      <c r="I7919">
        <v>20210821</v>
      </c>
      <c r="J7919" cm="1">
        <f t="array" ref="J7919">INDEX(Sheet1!A:X,C7918+1,5)</f>
        <v>262.5</v>
      </c>
      <c r="K7919">
        <v>20260821</v>
      </c>
      <c r="L7919">
        <f>L7918+1</f>
        <v>7919</v>
      </c>
    </row>
    <row r="7920" spans="1:12">
      <c r="A7920">
        <f>A7919+1</f>
        <v>7920</v>
      </c>
      <c r="B7920">
        <v>26</v>
      </c>
      <c r="C7920">
        <f t="shared" si="123"/>
        <v>661</v>
      </c>
      <c r="D7920">
        <f>IF(D7919=12,1,D7919+1)</f>
        <v>12</v>
      </c>
      <c r="G7920">
        <f>G7919+1</f>
        <v>7920</v>
      </c>
      <c r="H7920">
        <v>26</v>
      </c>
      <c r="I7920">
        <v>20210821</v>
      </c>
      <c r="J7920" cm="1">
        <f t="array" ref="J7920">INDEX(Sheet1!A:X,C7919+1,5)</f>
        <v>262.5</v>
      </c>
      <c r="K7920">
        <v>20260821</v>
      </c>
      <c r="L7920">
        <f>L7919+1</f>
        <v>7920</v>
      </c>
    </row>
    <row r="7921" spans="1:12">
      <c r="A7921">
        <f>A7920+1</f>
        <v>7921</v>
      </c>
      <c r="B7921">
        <v>26</v>
      </c>
      <c r="C7921">
        <f t="shared" si="123"/>
        <v>661</v>
      </c>
      <c r="D7921">
        <f>IF(D7920=12,1,D7920+1)</f>
        <v>1</v>
      </c>
      <c r="G7921">
        <f>G7920+1</f>
        <v>7921</v>
      </c>
      <c r="H7921">
        <v>26</v>
      </c>
      <c r="I7921">
        <v>20210821</v>
      </c>
      <c r="J7921" cm="1">
        <f t="array" ref="J7921">INDEX(Sheet1!A:X,C7920+1,5)</f>
        <v>262.5</v>
      </c>
      <c r="K7921">
        <v>20260821</v>
      </c>
      <c r="L7921">
        <f>L7920+1</f>
        <v>7921</v>
      </c>
    </row>
    <row r="7922" spans="1:12">
      <c r="A7922">
        <f>A7921+1</f>
        <v>7922</v>
      </c>
      <c r="B7922">
        <v>26</v>
      </c>
      <c r="C7922">
        <f t="shared" si="123"/>
        <v>661</v>
      </c>
      <c r="D7922">
        <f>IF(D7921=12,1,D7921+1)</f>
        <v>2</v>
      </c>
      <c r="G7922">
        <f>G7921+1</f>
        <v>7922</v>
      </c>
      <c r="H7922">
        <v>26</v>
      </c>
      <c r="I7922">
        <v>20210821</v>
      </c>
      <c r="J7922" cm="1">
        <f t="array" ref="J7922">INDEX(Sheet1!A:X,C7921+1,5)</f>
        <v>262.5</v>
      </c>
      <c r="K7922">
        <v>20260821</v>
      </c>
      <c r="L7922">
        <f>L7921+1</f>
        <v>7922</v>
      </c>
    </row>
    <row r="7923" spans="1:12">
      <c r="A7923">
        <f>A7922+1</f>
        <v>7923</v>
      </c>
      <c r="B7923">
        <v>26</v>
      </c>
      <c r="C7923">
        <f t="shared" si="123"/>
        <v>661</v>
      </c>
      <c r="D7923">
        <f>IF(D7922=12,1,D7922+1)</f>
        <v>3</v>
      </c>
      <c r="G7923">
        <f>G7922+1</f>
        <v>7923</v>
      </c>
      <c r="H7923">
        <v>26</v>
      </c>
      <c r="I7923">
        <v>20210821</v>
      </c>
      <c r="J7923" cm="1">
        <f t="array" ref="J7923">INDEX(Sheet1!A:X,C7922+1,5)</f>
        <v>262.5</v>
      </c>
      <c r="K7923">
        <v>20260821</v>
      </c>
      <c r="L7923">
        <f>L7922+1</f>
        <v>7923</v>
      </c>
    </row>
    <row r="7924" spans="1:12">
      <c r="A7924">
        <f>A7923+1</f>
        <v>7924</v>
      </c>
      <c r="B7924">
        <v>26</v>
      </c>
      <c r="C7924">
        <f t="shared" si="123"/>
        <v>661</v>
      </c>
      <c r="D7924">
        <f>IF(D7923=12,1,D7923+1)</f>
        <v>4</v>
      </c>
      <c r="G7924">
        <f>G7923+1</f>
        <v>7924</v>
      </c>
      <c r="H7924">
        <v>26</v>
      </c>
      <c r="I7924">
        <v>20210821</v>
      </c>
      <c r="J7924" cm="1">
        <f t="array" ref="J7924">INDEX(Sheet1!A:X,C7923+1,5)</f>
        <v>262.5</v>
      </c>
      <c r="K7924">
        <v>20260821</v>
      </c>
      <c r="L7924">
        <f>L7923+1</f>
        <v>7924</v>
      </c>
    </row>
    <row r="7925" spans="1:12">
      <c r="A7925">
        <f>A7924+1</f>
        <v>7925</v>
      </c>
      <c r="B7925">
        <v>26</v>
      </c>
      <c r="C7925">
        <f t="shared" si="123"/>
        <v>661</v>
      </c>
      <c r="D7925">
        <f>IF(D7924=12,1,D7924+1)</f>
        <v>5</v>
      </c>
      <c r="G7925">
        <f>G7924+1</f>
        <v>7925</v>
      </c>
      <c r="H7925">
        <v>26</v>
      </c>
      <c r="I7925">
        <v>20210821</v>
      </c>
      <c r="J7925" cm="1">
        <f t="array" ref="J7925">INDEX(Sheet1!A:X,C7924+1,5)</f>
        <v>262.5</v>
      </c>
      <c r="K7925">
        <v>20260821</v>
      </c>
      <c r="L7925">
        <f>L7924+1</f>
        <v>7925</v>
      </c>
    </row>
    <row r="7926" spans="1:12">
      <c r="A7926">
        <f>A7925+1</f>
        <v>7926</v>
      </c>
      <c r="B7926">
        <v>26</v>
      </c>
      <c r="C7926">
        <f t="shared" si="123"/>
        <v>661</v>
      </c>
      <c r="D7926">
        <f>IF(D7925=12,1,D7925+1)</f>
        <v>6</v>
      </c>
      <c r="G7926">
        <f>G7925+1</f>
        <v>7926</v>
      </c>
      <c r="H7926">
        <v>26</v>
      </c>
      <c r="I7926">
        <v>20210821</v>
      </c>
      <c r="J7926" cm="1">
        <f t="array" ref="J7926">INDEX(Sheet1!A:X,C7925+1,5)</f>
        <v>262.5</v>
      </c>
      <c r="K7926">
        <v>20260821</v>
      </c>
      <c r="L7926">
        <f>L7925+1</f>
        <v>7926</v>
      </c>
    </row>
    <row r="7927" spans="1:12">
      <c r="A7927">
        <f>A7926+1</f>
        <v>7927</v>
      </c>
      <c r="B7927">
        <v>26</v>
      </c>
      <c r="C7927">
        <f t="shared" si="123"/>
        <v>661</v>
      </c>
      <c r="D7927">
        <f>IF(D7926=12,1,D7926+1)</f>
        <v>7</v>
      </c>
      <c r="G7927">
        <f>G7926+1</f>
        <v>7927</v>
      </c>
      <c r="H7927">
        <v>26</v>
      </c>
      <c r="I7927">
        <v>20210821</v>
      </c>
      <c r="J7927" cm="1">
        <f t="array" ref="J7927">INDEX(Sheet1!A:X,C7926+1,5)</f>
        <v>262.5</v>
      </c>
      <c r="K7927">
        <v>20260821</v>
      </c>
      <c r="L7927">
        <f>L7926+1</f>
        <v>7927</v>
      </c>
    </row>
    <row r="7928" spans="1:12">
      <c r="A7928">
        <f>A7927+1</f>
        <v>7928</v>
      </c>
      <c r="B7928">
        <v>26</v>
      </c>
      <c r="C7928">
        <f t="shared" si="123"/>
        <v>661</v>
      </c>
      <c r="D7928">
        <f>IF(D7927=12,1,D7927+1)</f>
        <v>8</v>
      </c>
      <c r="G7928">
        <f>G7927+1</f>
        <v>7928</v>
      </c>
      <c r="H7928">
        <v>26</v>
      </c>
      <c r="I7928">
        <v>20210821</v>
      </c>
      <c r="J7928" cm="1">
        <f t="array" ref="J7928">INDEX(Sheet1!A:X,C7927+1,5)</f>
        <v>262.5</v>
      </c>
      <c r="K7928">
        <v>20260821</v>
      </c>
      <c r="L7928">
        <f>L7927+1</f>
        <v>7928</v>
      </c>
    </row>
    <row r="7929" spans="1:12">
      <c r="A7929">
        <f>A7928+1</f>
        <v>7929</v>
      </c>
      <c r="B7929">
        <v>26</v>
      </c>
      <c r="C7929">
        <f t="shared" si="123"/>
        <v>661</v>
      </c>
      <c r="D7929">
        <f>IF(D7928=12,1,D7928+1)</f>
        <v>9</v>
      </c>
      <c r="G7929">
        <f>G7928+1</f>
        <v>7929</v>
      </c>
      <c r="H7929">
        <v>26</v>
      </c>
      <c r="I7929">
        <v>20210821</v>
      </c>
      <c r="J7929" cm="1">
        <f t="array" ref="J7929">INDEX(Sheet1!A:X,C7928+1,5)</f>
        <v>262.5</v>
      </c>
      <c r="K7929">
        <v>20260821</v>
      </c>
      <c r="L7929">
        <f>L7928+1</f>
        <v>7929</v>
      </c>
    </row>
    <row r="7930" spans="1:12">
      <c r="A7930">
        <f>A7929+1</f>
        <v>7930</v>
      </c>
      <c r="B7930">
        <v>26</v>
      </c>
      <c r="C7930">
        <f t="shared" si="123"/>
        <v>661</v>
      </c>
      <c r="D7930">
        <f>IF(D7929=12,1,D7929+1)</f>
        <v>10</v>
      </c>
      <c r="G7930">
        <f>G7929+1</f>
        <v>7930</v>
      </c>
      <c r="H7930">
        <v>26</v>
      </c>
      <c r="I7930">
        <v>20210821</v>
      </c>
      <c r="J7930" cm="1">
        <f t="array" ref="J7930">INDEX(Sheet1!A:X,C7929+1,5)</f>
        <v>262.5</v>
      </c>
      <c r="K7930">
        <v>20260821</v>
      </c>
      <c r="L7930">
        <f>L7929+1</f>
        <v>7930</v>
      </c>
    </row>
    <row r="7931" spans="1:12">
      <c r="A7931">
        <f>A7930+1</f>
        <v>7931</v>
      </c>
      <c r="B7931">
        <v>26</v>
      </c>
      <c r="C7931">
        <f t="shared" si="123"/>
        <v>661</v>
      </c>
      <c r="D7931">
        <f>IF(D7930=12,1,D7930+1)</f>
        <v>11</v>
      </c>
      <c r="G7931">
        <f>G7930+1</f>
        <v>7931</v>
      </c>
      <c r="H7931">
        <v>26</v>
      </c>
      <c r="I7931">
        <v>20210821</v>
      </c>
      <c r="J7931" cm="1">
        <f t="array" ref="J7931">INDEX(Sheet1!A:X,C7930+1,5)</f>
        <v>262.5</v>
      </c>
      <c r="K7931">
        <v>20260821</v>
      </c>
      <c r="L7931">
        <f>L7930+1</f>
        <v>7931</v>
      </c>
    </row>
    <row r="7932" spans="1:12">
      <c r="A7932">
        <f>A7931+1</f>
        <v>7932</v>
      </c>
      <c r="B7932">
        <v>26</v>
      </c>
      <c r="C7932">
        <f t="shared" si="123"/>
        <v>662</v>
      </c>
      <c r="D7932">
        <f>IF(D7931=12,1,D7931+1)</f>
        <v>12</v>
      </c>
      <c r="G7932">
        <f>G7931+1</f>
        <v>7932</v>
      </c>
      <c r="H7932">
        <v>26</v>
      </c>
      <c r="I7932">
        <v>20210821</v>
      </c>
      <c r="J7932" cm="1">
        <f t="array" ref="J7932">INDEX(Sheet1!A:X,C7931+1,5)</f>
        <v>262.5</v>
      </c>
      <c r="K7932">
        <v>20260821</v>
      </c>
      <c r="L7932">
        <f>L7931+1</f>
        <v>7932</v>
      </c>
    </row>
    <row r="7933" spans="1:12">
      <c r="A7933">
        <f>A7932+1</f>
        <v>7933</v>
      </c>
      <c r="B7933">
        <v>26</v>
      </c>
      <c r="C7933">
        <f t="shared" si="123"/>
        <v>662</v>
      </c>
      <c r="D7933">
        <f>IF(D7932=12,1,D7932+1)</f>
        <v>1</v>
      </c>
      <c r="G7933">
        <f>G7932+1</f>
        <v>7933</v>
      </c>
      <c r="H7933">
        <v>26</v>
      </c>
      <c r="I7933">
        <v>20210821</v>
      </c>
      <c r="J7933" cm="1">
        <f t="array" ref="J7933">INDEX(Sheet1!A:X,C7932+1,5)</f>
        <v>262.5</v>
      </c>
      <c r="K7933">
        <v>20260821</v>
      </c>
      <c r="L7933">
        <f>L7932+1</f>
        <v>7933</v>
      </c>
    </row>
    <row r="7934" spans="1:12">
      <c r="A7934">
        <f>A7933+1</f>
        <v>7934</v>
      </c>
      <c r="B7934">
        <v>26</v>
      </c>
      <c r="C7934">
        <f t="shared" si="123"/>
        <v>662</v>
      </c>
      <c r="D7934">
        <f>IF(D7933=12,1,D7933+1)</f>
        <v>2</v>
      </c>
      <c r="G7934">
        <f>G7933+1</f>
        <v>7934</v>
      </c>
      <c r="H7934">
        <v>26</v>
      </c>
      <c r="I7934">
        <v>20210821</v>
      </c>
      <c r="J7934" cm="1">
        <f t="array" ref="J7934">INDEX(Sheet1!A:X,C7933+1,5)</f>
        <v>262.5</v>
      </c>
      <c r="K7934">
        <v>20260821</v>
      </c>
      <c r="L7934">
        <f>L7933+1</f>
        <v>7934</v>
      </c>
    </row>
    <row r="7935" spans="1:12">
      <c r="A7935">
        <f>A7934+1</f>
        <v>7935</v>
      </c>
      <c r="B7935">
        <v>26</v>
      </c>
      <c r="C7935">
        <f t="shared" si="123"/>
        <v>662</v>
      </c>
      <c r="D7935">
        <f>IF(D7934=12,1,D7934+1)</f>
        <v>3</v>
      </c>
      <c r="G7935">
        <f>G7934+1</f>
        <v>7935</v>
      </c>
      <c r="H7935">
        <v>26</v>
      </c>
      <c r="I7935">
        <v>20210821</v>
      </c>
      <c r="J7935" cm="1">
        <f t="array" ref="J7935">INDEX(Sheet1!A:X,C7934+1,5)</f>
        <v>262.5</v>
      </c>
      <c r="K7935">
        <v>20260821</v>
      </c>
      <c r="L7935">
        <f>L7934+1</f>
        <v>7935</v>
      </c>
    </row>
    <row r="7936" spans="1:12">
      <c r="A7936">
        <f>A7935+1</f>
        <v>7936</v>
      </c>
      <c r="B7936">
        <v>26</v>
      </c>
      <c r="C7936">
        <f t="shared" si="123"/>
        <v>662</v>
      </c>
      <c r="D7936">
        <f>IF(D7935=12,1,D7935+1)</f>
        <v>4</v>
      </c>
      <c r="G7936">
        <f>G7935+1</f>
        <v>7936</v>
      </c>
      <c r="H7936">
        <v>26</v>
      </c>
      <c r="I7936">
        <v>20210821</v>
      </c>
      <c r="J7936" cm="1">
        <f t="array" ref="J7936">INDEX(Sheet1!A:X,C7935+1,5)</f>
        <v>262.5</v>
      </c>
      <c r="K7936">
        <v>20260821</v>
      </c>
      <c r="L7936">
        <f>L7935+1</f>
        <v>7936</v>
      </c>
    </row>
    <row r="7937" spans="1:12">
      <c r="A7937">
        <f>A7936+1</f>
        <v>7937</v>
      </c>
      <c r="B7937">
        <v>26</v>
      </c>
      <c r="C7937">
        <f t="shared" ref="C7937:C8000" si="124">ROUNDDOWN(ROW()/12,0)+1</f>
        <v>662</v>
      </c>
      <c r="D7937">
        <f>IF(D7936=12,1,D7936+1)</f>
        <v>5</v>
      </c>
      <c r="G7937">
        <f>G7936+1</f>
        <v>7937</v>
      </c>
      <c r="H7937">
        <v>26</v>
      </c>
      <c r="I7937">
        <v>20210821</v>
      </c>
      <c r="J7937" cm="1">
        <f t="array" ref="J7937">INDEX(Sheet1!A:X,C7936+1,5)</f>
        <v>262.5</v>
      </c>
      <c r="K7937">
        <v>20260821</v>
      </c>
      <c r="L7937">
        <f>L7936+1</f>
        <v>7937</v>
      </c>
    </row>
    <row r="7938" spans="1:12">
      <c r="A7938">
        <f>A7937+1</f>
        <v>7938</v>
      </c>
      <c r="B7938">
        <v>26</v>
      </c>
      <c r="C7938">
        <f t="shared" si="124"/>
        <v>662</v>
      </c>
      <c r="D7938">
        <f>IF(D7937=12,1,D7937+1)</f>
        <v>6</v>
      </c>
      <c r="G7938">
        <f>G7937+1</f>
        <v>7938</v>
      </c>
      <c r="H7938">
        <v>26</v>
      </c>
      <c r="I7938">
        <v>20210821</v>
      </c>
      <c r="J7938" cm="1">
        <f t="array" ref="J7938">INDEX(Sheet1!A:X,C7937+1,5)</f>
        <v>262.5</v>
      </c>
      <c r="K7938">
        <v>20260821</v>
      </c>
      <c r="L7938">
        <f>L7937+1</f>
        <v>7938</v>
      </c>
    </row>
    <row r="7939" spans="1:12">
      <c r="A7939">
        <f>A7938+1</f>
        <v>7939</v>
      </c>
      <c r="B7939">
        <v>26</v>
      </c>
      <c r="C7939">
        <f t="shared" si="124"/>
        <v>662</v>
      </c>
      <c r="D7939">
        <f>IF(D7938=12,1,D7938+1)</f>
        <v>7</v>
      </c>
      <c r="G7939">
        <f>G7938+1</f>
        <v>7939</v>
      </c>
      <c r="H7939">
        <v>26</v>
      </c>
      <c r="I7939">
        <v>20210821</v>
      </c>
      <c r="J7939" cm="1">
        <f t="array" ref="J7939">INDEX(Sheet1!A:X,C7938+1,5)</f>
        <v>262.5</v>
      </c>
      <c r="K7939">
        <v>20260821</v>
      </c>
      <c r="L7939">
        <f>L7938+1</f>
        <v>7939</v>
      </c>
    </row>
    <row r="7940" spans="1:12">
      <c r="A7940">
        <f>A7939+1</f>
        <v>7940</v>
      </c>
      <c r="B7940">
        <v>26</v>
      </c>
      <c r="C7940">
        <f t="shared" si="124"/>
        <v>662</v>
      </c>
      <c r="D7940">
        <f>IF(D7939=12,1,D7939+1)</f>
        <v>8</v>
      </c>
      <c r="G7940">
        <f>G7939+1</f>
        <v>7940</v>
      </c>
      <c r="H7940">
        <v>26</v>
      </c>
      <c r="I7940">
        <v>20210821</v>
      </c>
      <c r="J7940" cm="1">
        <f t="array" ref="J7940">INDEX(Sheet1!A:X,C7939+1,5)</f>
        <v>262.5</v>
      </c>
      <c r="K7940">
        <v>20260821</v>
      </c>
      <c r="L7940">
        <f>L7939+1</f>
        <v>7940</v>
      </c>
    </row>
    <row r="7941" spans="1:12">
      <c r="A7941">
        <f>A7940+1</f>
        <v>7941</v>
      </c>
      <c r="B7941">
        <v>26</v>
      </c>
      <c r="C7941">
        <f t="shared" si="124"/>
        <v>662</v>
      </c>
      <c r="D7941">
        <f>IF(D7940=12,1,D7940+1)</f>
        <v>9</v>
      </c>
      <c r="G7941">
        <f>G7940+1</f>
        <v>7941</v>
      </c>
      <c r="H7941">
        <v>26</v>
      </c>
      <c r="I7941">
        <v>20210821</v>
      </c>
      <c r="J7941" cm="1">
        <f t="array" ref="J7941">INDEX(Sheet1!A:X,C7940+1,5)</f>
        <v>262.5</v>
      </c>
      <c r="K7941">
        <v>20260821</v>
      </c>
      <c r="L7941">
        <f>L7940+1</f>
        <v>7941</v>
      </c>
    </row>
    <row r="7942" spans="1:12">
      <c r="A7942">
        <f>A7941+1</f>
        <v>7942</v>
      </c>
      <c r="B7942">
        <v>26</v>
      </c>
      <c r="C7942">
        <f t="shared" si="124"/>
        <v>662</v>
      </c>
      <c r="D7942">
        <f>IF(D7941=12,1,D7941+1)</f>
        <v>10</v>
      </c>
      <c r="G7942">
        <f>G7941+1</f>
        <v>7942</v>
      </c>
      <c r="H7942">
        <v>26</v>
      </c>
      <c r="I7942">
        <v>20210821</v>
      </c>
      <c r="J7942" cm="1">
        <f t="array" ref="J7942">INDEX(Sheet1!A:X,C7941+1,5)</f>
        <v>262.5</v>
      </c>
      <c r="K7942">
        <v>20260821</v>
      </c>
      <c r="L7942">
        <f>L7941+1</f>
        <v>7942</v>
      </c>
    </row>
    <row r="7943" spans="1:12">
      <c r="A7943">
        <f>A7942+1</f>
        <v>7943</v>
      </c>
      <c r="B7943">
        <v>26</v>
      </c>
      <c r="C7943">
        <f t="shared" si="124"/>
        <v>662</v>
      </c>
      <c r="D7943">
        <f>IF(D7942=12,1,D7942+1)</f>
        <v>11</v>
      </c>
      <c r="G7943">
        <f>G7942+1</f>
        <v>7943</v>
      </c>
      <c r="H7943">
        <v>26</v>
      </c>
      <c r="I7943">
        <v>20210821</v>
      </c>
      <c r="J7943" cm="1">
        <f t="array" ref="J7943">INDEX(Sheet1!A:X,C7942+1,5)</f>
        <v>262.5</v>
      </c>
      <c r="K7943">
        <v>20260821</v>
      </c>
      <c r="L7943">
        <f>L7942+1</f>
        <v>7943</v>
      </c>
    </row>
    <row r="7944" spans="1:12">
      <c r="A7944">
        <f>A7943+1</f>
        <v>7944</v>
      </c>
      <c r="B7944">
        <v>26</v>
      </c>
      <c r="C7944">
        <f t="shared" si="124"/>
        <v>663</v>
      </c>
      <c r="D7944">
        <f>IF(D7943=12,1,D7943+1)</f>
        <v>12</v>
      </c>
      <c r="G7944">
        <f>G7943+1</f>
        <v>7944</v>
      </c>
      <c r="H7944">
        <v>26</v>
      </c>
      <c r="I7944">
        <v>20210821</v>
      </c>
      <c r="J7944" cm="1">
        <f t="array" ref="J7944">INDEX(Sheet1!A:X,C7943+1,5)</f>
        <v>262.5</v>
      </c>
      <c r="K7944">
        <v>20260821</v>
      </c>
      <c r="L7944">
        <f>L7943+1</f>
        <v>7944</v>
      </c>
    </row>
    <row r="7945" spans="1:12">
      <c r="A7945">
        <f>A7944+1</f>
        <v>7945</v>
      </c>
      <c r="B7945">
        <v>26</v>
      </c>
      <c r="C7945">
        <f t="shared" si="124"/>
        <v>663</v>
      </c>
      <c r="D7945">
        <f>IF(D7944=12,1,D7944+1)</f>
        <v>1</v>
      </c>
      <c r="G7945">
        <f>G7944+1</f>
        <v>7945</v>
      </c>
      <c r="H7945">
        <v>26</v>
      </c>
      <c r="I7945">
        <v>20210821</v>
      </c>
      <c r="J7945" cm="1">
        <f t="array" ref="J7945">INDEX(Sheet1!A:X,C7944+1,5)</f>
        <v>65</v>
      </c>
      <c r="K7945">
        <v>20260821</v>
      </c>
      <c r="L7945">
        <f>L7944+1</f>
        <v>7945</v>
      </c>
    </row>
    <row r="7946" spans="1:12">
      <c r="A7946">
        <f>A7945+1</f>
        <v>7946</v>
      </c>
      <c r="B7946">
        <v>26</v>
      </c>
      <c r="C7946">
        <f t="shared" si="124"/>
        <v>663</v>
      </c>
      <c r="D7946">
        <f>IF(D7945=12,1,D7945+1)</f>
        <v>2</v>
      </c>
      <c r="G7946">
        <f>G7945+1</f>
        <v>7946</v>
      </c>
      <c r="H7946">
        <v>26</v>
      </c>
      <c r="I7946">
        <v>20210821</v>
      </c>
      <c r="J7946" cm="1">
        <f t="array" ref="J7946">INDEX(Sheet1!A:X,C7945+1,5)</f>
        <v>65</v>
      </c>
      <c r="K7946">
        <v>20260821</v>
      </c>
      <c r="L7946">
        <f>L7945+1</f>
        <v>7946</v>
      </c>
    </row>
    <row r="7947" spans="1:12">
      <c r="A7947">
        <f>A7946+1</f>
        <v>7947</v>
      </c>
      <c r="B7947">
        <v>26</v>
      </c>
      <c r="C7947">
        <f t="shared" si="124"/>
        <v>663</v>
      </c>
      <c r="D7947">
        <f>IF(D7946=12,1,D7946+1)</f>
        <v>3</v>
      </c>
      <c r="G7947">
        <f>G7946+1</f>
        <v>7947</v>
      </c>
      <c r="H7947">
        <v>26</v>
      </c>
      <c r="I7947">
        <v>20210821</v>
      </c>
      <c r="J7947" cm="1">
        <f t="array" ref="J7947">INDEX(Sheet1!A:X,C7946+1,5)</f>
        <v>65</v>
      </c>
      <c r="K7947">
        <v>20260821</v>
      </c>
      <c r="L7947">
        <f>L7946+1</f>
        <v>7947</v>
      </c>
    </row>
    <row r="7948" spans="1:12">
      <c r="A7948">
        <f>A7947+1</f>
        <v>7948</v>
      </c>
      <c r="B7948">
        <v>26</v>
      </c>
      <c r="C7948">
        <f t="shared" si="124"/>
        <v>663</v>
      </c>
      <c r="D7948">
        <f>IF(D7947=12,1,D7947+1)</f>
        <v>4</v>
      </c>
      <c r="G7948">
        <f>G7947+1</f>
        <v>7948</v>
      </c>
      <c r="H7948">
        <v>26</v>
      </c>
      <c r="I7948">
        <v>20210821</v>
      </c>
      <c r="J7948" cm="1">
        <f t="array" ref="J7948">INDEX(Sheet1!A:X,C7947+1,5)</f>
        <v>65</v>
      </c>
      <c r="K7948">
        <v>20260821</v>
      </c>
      <c r="L7948">
        <f>L7947+1</f>
        <v>7948</v>
      </c>
    </row>
    <row r="7949" spans="1:12">
      <c r="A7949">
        <f>A7948+1</f>
        <v>7949</v>
      </c>
      <c r="B7949">
        <v>26</v>
      </c>
      <c r="C7949">
        <f t="shared" si="124"/>
        <v>663</v>
      </c>
      <c r="D7949">
        <f>IF(D7948=12,1,D7948+1)</f>
        <v>5</v>
      </c>
      <c r="G7949">
        <f>G7948+1</f>
        <v>7949</v>
      </c>
      <c r="H7949">
        <v>26</v>
      </c>
      <c r="I7949">
        <v>20210821</v>
      </c>
      <c r="J7949" cm="1">
        <f t="array" ref="J7949">INDEX(Sheet1!A:X,C7948+1,5)</f>
        <v>65</v>
      </c>
      <c r="K7949">
        <v>20260821</v>
      </c>
      <c r="L7949">
        <f>L7948+1</f>
        <v>7949</v>
      </c>
    </row>
    <row r="7950" spans="1:12">
      <c r="A7950">
        <f>A7949+1</f>
        <v>7950</v>
      </c>
      <c r="B7950">
        <v>26</v>
      </c>
      <c r="C7950">
        <f t="shared" si="124"/>
        <v>663</v>
      </c>
      <c r="D7950">
        <f>IF(D7949=12,1,D7949+1)</f>
        <v>6</v>
      </c>
      <c r="G7950">
        <f>G7949+1</f>
        <v>7950</v>
      </c>
      <c r="H7950">
        <v>26</v>
      </c>
      <c r="I7950">
        <v>20210821</v>
      </c>
      <c r="J7950" cm="1">
        <f t="array" ref="J7950">INDEX(Sheet1!A:X,C7949+1,5)</f>
        <v>65</v>
      </c>
      <c r="K7950">
        <v>20260821</v>
      </c>
      <c r="L7950">
        <f>L7949+1</f>
        <v>7950</v>
      </c>
    </row>
    <row r="7951" spans="1:12">
      <c r="A7951">
        <f>A7950+1</f>
        <v>7951</v>
      </c>
      <c r="B7951">
        <v>26</v>
      </c>
      <c r="C7951">
        <f t="shared" si="124"/>
        <v>663</v>
      </c>
      <c r="D7951">
        <f>IF(D7950=12,1,D7950+1)</f>
        <v>7</v>
      </c>
      <c r="G7951">
        <f>G7950+1</f>
        <v>7951</v>
      </c>
      <c r="H7951">
        <v>26</v>
      </c>
      <c r="I7951">
        <v>20210821</v>
      </c>
      <c r="J7951" cm="1">
        <f t="array" ref="J7951">INDEX(Sheet1!A:X,C7950+1,5)</f>
        <v>65</v>
      </c>
      <c r="K7951">
        <v>20260821</v>
      </c>
      <c r="L7951">
        <f>L7950+1</f>
        <v>7951</v>
      </c>
    </row>
    <row r="7952" spans="1:12">
      <c r="A7952">
        <f>A7951+1</f>
        <v>7952</v>
      </c>
      <c r="B7952">
        <v>26</v>
      </c>
      <c r="C7952">
        <f t="shared" si="124"/>
        <v>663</v>
      </c>
      <c r="D7952">
        <f>IF(D7951=12,1,D7951+1)</f>
        <v>8</v>
      </c>
      <c r="G7952">
        <f>G7951+1</f>
        <v>7952</v>
      </c>
      <c r="H7952">
        <v>26</v>
      </c>
      <c r="I7952">
        <v>20210821</v>
      </c>
      <c r="J7952" cm="1">
        <f t="array" ref="J7952">INDEX(Sheet1!A:X,C7951+1,5)</f>
        <v>65</v>
      </c>
      <c r="K7952">
        <v>20260821</v>
      </c>
      <c r="L7952">
        <f>L7951+1</f>
        <v>7952</v>
      </c>
    </row>
    <row r="7953" spans="1:12">
      <c r="A7953">
        <f>A7952+1</f>
        <v>7953</v>
      </c>
      <c r="B7953">
        <v>26</v>
      </c>
      <c r="C7953">
        <f t="shared" si="124"/>
        <v>663</v>
      </c>
      <c r="D7953">
        <f>IF(D7952=12,1,D7952+1)</f>
        <v>9</v>
      </c>
      <c r="G7953">
        <f>G7952+1</f>
        <v>7953</v>
      </c>
      <c r="H7953">
        <v>26</v>
      </c>
      <c r="I7953">
        <v>20210821</v>
      </c>
      <c r="J7953" cm="1">
        <f t="array" ref="J7953">INDEX(Sheet1!A:X,C7952+1,5)</f>
        <v>65</v>
      </c>
      <c r="K7953">
        <v>20260821</v>
      </c>
      <c r="L7953">
        <f>L7952+1</f>
        <v>7953</v>
      </c>
    </row>
    <row r="7954" spans="1:12">
      <c r="A7954">
        <f>A7953+1</f>
        <v>7954</v>
      </c>
      <c r="B7954">
        <v>26</v>
      </c>
      <c r="C7954">
        <f t="shared" si="124"/>
        <v>663</v>
      </c>
      <c r="D7954">
        <f>IF(D7953=12,1,D7953+1)</f>
        <v>10</v>
      </c>
      <c r="G7954">
        <f>G7953+1</f>
        <v>7954</v>
      </c>
      <c r="H7954">
        <v>26</v>
      </c>
      <c r="I7954">
        <v>20210821</v>
      </c>
      <c r="J7954" cm="1">
        <f t="array" ref="J7954">INDEX(Sheet1!A:X,C7953+1,5)</f>
        <v>65</v>
      </c>
      <c r="K7954">
        <v>20260821</v>
      </c>
      <c r="L7954">
        <f>L7953+1</f>
        <v>7954</v>
      </c>
    </row>
    <row r="7955" spans="1:12">
      <c r="A7955">
        <f>A7954+1</f>
        <v>7955</v>
      </c>
      <c r="B7955">
        <v>26</v>
      </c>
      <c r="C7955">
        <f t="shared" si="124"/>
        <v>663</v>
      </c>
      <c r="D7955">
        <f>IF(D7954=12,1,D7954+1)</f>
        <v>11</v>
      </c>
      <c r="G7955">
        <f>G7954+1</f>
        <v>7955</v>
      </c>
      <c r="H7955">
        <v>26</v>
      </c>
      <c r="I7955">
        <v>20210821</v>
      </c>
      <c r="J7955" cm="1">
        <f t="array" ref="J7955">INDEX(Sheet1!A:X,C7954+1,5)</f>
        <v>65</v>
      </c>
      <c r="K7955">
        <v>20260821</v>
      </c>
      <c r="L7955">
        <f>L7954+1</f>
        <v>7955</v>
      </c>
    </row>
    <row r="7956" spans="1:12">
      <c r="A7956">
        <f>A7955+1</f>
        <v>7956</v>
      </c>
      <c r="B7956">
        <v>26</v>
      </c>
      <c r="C7956">
        <f t="shared" si="124"/>
        <v>664</v>
      </c>
      <c r="D7956">
        <f>IF(D7955=12,1,D7955+1)</f>
        <v>12</v>
      </c>
      <c r="G7956">
        <f>G7955+1</f>
        <v>7956</v>
      </c>
      <c r="H7956">
        <v>26</v>
      </c>
      <c r="I7956">
        <v>20210821</v>
      </c>
      <c r="J7956" cm="1">
        <f t="array" ref="J7956">INDEX(Sheet1!A:X,C7955+1,5)</f>
        <v>65</v>
      </c>
      <c r="K7956">
        <v>20260821</v>
      </c>
      <c r="L7956">
        <f>L7955+1</f>
        <v>7956</v>
      </c>
    </row>
    <row r="7957" spans="1:12">
      <c r="A7957">
        <f>A7956+1</f>
        <v>7957</v>
      </c>
      <c r="B7957">
        <v>26</v>
      </c>
      <c r="C7957">
        <f t="shared" si="124"/>
        <v>664</v>
      </c>
      <c r="D7957">
        <f>IF(D7956=12,1,D7956+1)</f>
        <v>1</v>
      </c>
      <c r="G7957">
        <f>G7956+1</f>
        <v>7957</v>
      </c>
      <c r="H7957">
        <v>26</v>
      </c>
      <c r="I7957">
        <v>20210821</v>
      </c>
      <c r="J7957" cm="1">
        <f t="array" ref="J7957">INDEX(Sheet1!A:X,C7956+1,5)</f>
        <v>65</v>
      </c>
      <c r="K7957">
        <v>20260821</v>
      </c>
      <c r="L7957">
        <f>L7956+1</f>
        <v>7957</v>
      </c>
    </row>
    <row r="7958" spans="1:12">
      <c r="A7958">
        <f>A7957+1</f>
        <v>7958</v>
      </c>
      <c r="B7958">
        <v>26</v>
      </c>
      <c r="C7958">
        <f t="shared" si="124"/>
        <v>664</v>
      </c>
      <c r="D7958">
        <f>IF(D7957=12,1,D7957+1)</f>
        <v>2</v>
      </c>
      <c r="G7958">
        <f>G7957+1</f>
        <v>7958</v>
      </c>
      <c r="H7958">
        <v>26</v>
      </c>
      <c r="I7958">
        <v>20210821</v>
      </c>
      <c r="J7958" cm="1">
        <f t="array" ref="J7958">INDEX(Sheet1!A:X,C7957+1,5)</f>
        <v>65</v>
      </c>
      <c r="K7958">
        <v>20260821</v>
      </c>
      <c r="L7958">
        <f>L7957+1</f>
        <v>7958</v>
      </c>
    </row>
    <row r="7959" spans="1:12">
      <c r="A7959">
        <f>A7958+1</f>
        <v>7959</v>
      </c>
      <c r="B7959">
        <v>26</v>
      </c>
      <c r="C7959">
        <f t="shared" si="124"/>
        <v>664</v>
      </c>
      <c r="D7959">
        <f>IF(D7958=12,1,D7958+1)</f>
        <v>3</v>
      </c>
      <c r="G7959">
        <f>G7958+1</f>
        <v>7959</v>
      </c>
      <c r="H7959">
        <v>26</v>
      </c>
      <c r="I7959">
        <v>20210821</v>
      </c>
      <c r="J7959" cm="1">
        <f t="array" ref="J7959">INDEX(Sheet1!A:X,C7958+1,5)</f>
        <v>65</v>
      </c>
      <c r="K7959">
        <v>20260821</v>
      </c>
      <c r="L7959">
        <f>L7958+1</f>
        <v>7959</v>
      </c>
    </row>
    <row r="7960" spans="1:12">
      <c r="A7960">
        <f>A7959+1</f>
        <v>7960</v>
      </c>
      <c r="B7960">
        <v>26</v>
      </c>
      <c r="C7960">
        <f t="shared" si="124"/>
        <v>664</v>
      </c>
      <c r="D7960">
        <f>IF(D7959=12,1,D7959+1)</f>
        <v>4</v>
      </c>
      <c r="G7960">
        <f>G7959+1</f>
        <v>7960</v>
      </c>
      <c r="H7960">
        <v>26</v>
      </c>
      <c r="I7960">
        <v>20210821</v>
      </c>
      <c r="J7960" cm="1">
        <f t="array" ref="J7960">INDEX(Sheet1!A:X,C7959+1,5)</f>
        <v>65</v>
      </c>
      <c r="K7960">
        <v>20260821</v>
      </c>
      <c r="L7960">
        <f>L7959+1</f>
        <v>7960</v>
      </c>
    </row>
    <row r="7961" spans="1:12">
      <c r="A7961">
        <f>A7960+1</f>
        <v>7961</v>
      </c>
      <c r="B7961">
        <v>26</v>
      </c>
      <c r="C7961">
        <f t="shared" si="124"/>
        <v>664</v>
      </c>
      <c r="D7961">
        <f>IF(D7960=12,1,D7960+1)</f>
        <v>5</v>
      </c>
      <c r="G7961">
        <f>G7960+1</f>
        <v>7961</v>
      </c>
      <c r="H7961">
        <v>26</v>
      </c>
      <c r="I7961">
        <v>20210821</v>
      </c>
      <c r="J7961" cm="1">
        <f t="array" ref="J7961">INDEX(Sheet1!A:X,C7960+1,5)</f>
        <v>65</v>
      </c>
      <c r="K7961">
        <v>20260821</v>
      </c>
      <c r="L7961">
        <f>L7960+1</f>
        <v>7961</v>
      </c>
    </row>
    <row r="7962" spans="1:12">
      <c r="A7962">
        <f>A7961+1</f>
        <v>7962</v>
      </c>
      <c r="B7962">
        <v>26</v>
      </c>
      <c r="C7962">
        <f t="shared" si="124"/>
        <v>664</v>
      </c>
      <c r="D7962">
        <f>IF(D7961=12,1,D7961+1)</f>
        <v>6</v>
      </c>
      <c r="G7962">
        <f>G7961+1</f>
        <v>7962</v>
      </c>
      <c r="H7962">
        <v>26</v>
      </c>
      <c r="I7962">
        <v>20210821</v>
      </c>
      <c r="J7962" cm="1">
        <f t="array" ref="J7962">INDEX(Sheet1!A:X,C7961+1,5)</f>
        <v>65</v>
      </c>
      <c r="K7962">
        <v>20260821</v>
      </c>
      <c r="L7962">
        <f>L7961+1</f>
        <v>7962</v>
      </c>
    </row>
    <row r="7963" spans="1:12">
      <c r="A7963">
        <f>A7962+1</f>
        <v>7963</v>
      </c>
      <c r="B7963">
        <v>26</v>
      </c>
      <c r="C7963">
        <f t="shared" si="124"/>
        <v>664</v>
      </c>
      <c r="D7963">
        <f>IF(D7962=12,1,D7962+1)</f>
        <v>7</v>
      </c>
      <c r="G7963">
        <f>G7962+1</f>
        <v>7963</v>
      </c>
      <c r="H7963">
        <v>26</v>
      </c>
      <c r="I7963">
        <v>20210821</v>
      </c>
      <c r="J7963" cm="1">
        <f t="array" ref="J7963">INDEX(Sheet1!A:X,C7962+1,5)</f>
        <v>65</v>
      </c>
      <c r="K7963">
        <v>20260821</v>
      </c>
      <c r="L7963">
        <f>L7962+1</f>
        <v>7963</v>
      </c>
    </row>
    <row r="7964" spans="1:12">
      <c r="A7964">
        <f>A7963+1</f>
        <v>7964</v>
      </c>
      <c r="B7964">
        <v>26</v>
      </c>
      <c r="C7964">
        <f t="shared" si="124"/>
        <v>664</v>
      </c>
      <c r="D7964">
        <f>IF(D7963=12,1,D7963+1)</f>
        <v>8</v>
      </c>
      <c r="G7964">
        <f>G7963+1</f>
        <v>7964</v>
      </c>
      <c r="H7964">
        <v>26</v>
      </c>
      <c r="I7964">
        <v>20210821</v>
      </c>
      <c r="J7964" cm="1">
        <f t="array" ref="J7964">INDEX(Sheet1!A:X,C7963+1,5)</f>
        <v>65</v>
      </c>
      <c r="K7964">
        <v>20260821</v>
      </c>
      <c r="L7964">
        <f>L7963+1</f>
        <v>7964</v>
      </c>
    </row>
    <row r="7965" spans="1:12">
      <c r="A7965">
        <f>A7964+1</f>
        <v>7965</v>
      </c>
      <c r="B7965">
        <v>26</v>
      </c>
      <c r="C7965">
        <f t="shared" si="124"/>
        <v>664</v>
      </c>
      <c r="D7965">
        <f>IF(D7964=12,1,D7964+1)</f>
        <v>9</v>
      </c>
      <c r="G7965">
        <f>G7964+1</f>
        <v>7965</v>
      </c>
      <c r="H7965">
        <v>26</v>
      </c>
      <c r="I7965">
        <v>20210821</v>
      </c>
      <c r="J7965" cm="1">
        <f t="array" ref="J7965">INDEX(Sheet1!A:X,C7964+1,5)</f>
        <v>65</v>
      </c>
      <c r="K7965">
        <v>20260821</v>
      </c>
      <c r="L7965">
        <f>L7964+1</f>
        <v>7965</v>
      </c>
    </row>
    <row r="7966" spans="1:12">
      <c r="A7966">
        <f>A7965+1</f>
        <v>7966</v>
      </c>
      <c r="B7966">
        <v>26</v>
      </c>
      <c r="C7966">
        <f t="shared" si="124"/>
        <v>664</v>
      </c>
      <c r="D7966">
        <f>IF(D7965=12,1,D7965+1)</f>
        <v>10</v>
      </c>
      <c r="G7966">
        <f>G7965+1</f>
        <v>7966</v>
      </c>
      <c r="H7966">
        <v>26</v>
      </c>
      <c r="I7966">
        <v>20210821</v>
      </c>
      <c r="J7966" cm="1">
        <f t="array" ref="J7966">INDEX(Sheet1!A:X,C7965+1,5)</f>
        <v>65</v>
      </c>
      <c r="K7966">
        <v>20260821</v>
      </c>
      <c r="L7966">
        <f>L7965+1</f>
        <v>7966</v>
      </c>
    </row>
    <row r="7967" spans="1:12">
      <c r="A7967">
        <f>A7966+1</f>
        <v>7967</v>
      </c>
      <c r="B7967">
        <v>26</v>
      </c>
      <c r="C7967">
        <f t="shared" si="124"/>
        <v>664</v>
      </c>
      <c r="D7967">
        <f>IF(D7966=12,1,D7966+1)</f>
        <v>11</v>
      </c>
      <c r="G7967">
        <f>G7966+1</f>
        <v>7967</v>
      </c>
      <c r="H7967">
        <v>26</v>
      </c>
      <c r="I7967">
        <v>20210821</v>
      </c>
      <c r="J7967" cm="1">
        <f t="array" ref="J7967">INDEX(Sheet1!A:X,C7966+1,5)</f>
        <v>65</v>
      </c>
      <c r="K7967">
        <v>20260821</v>
      </c>
      <c r="L7967">
        <f>L7966+1</f>
        <v>7967</v>
      </c>
    </row>
    <row r="7968" spans="1:12">
      <c r="A7968">
        <f>A7967+1</f>
        <v>7968</v>
      </c>
      <c r="B7968">
        <v>26</v>
      </c>
      <c r="C7968">
        <f t="shared" si="124"/>
        <v>665</v>
      </c>
      <c r="D7968">
        <f>IF(D7967=12,1,D7967+1)</f>
        <v>12</v>
      </c>
      <c r="G7968">
        <f>G7967+1</f>
        <v>7968</v>
      </c>
      <c r="H7968">
        <v>26</v>
      </c>
      <c r="I7968">
        <v>20210821</v>
      </c>
      <c r="J7968" cm="1">
        <f t="array" ref="J7968">INDEX(Sheet1!A:X,C7967+1,5)</f>
        <v>65</v>
      </c>
      <c r="K7968">
        <v>20260821</v>
      </c>
      <c r="L7968">
        <f>L7967+1</f>
        <v>7968</v>
      </c>
    </row>
    <row r="7969" spans="1:12">
      <c r="A7969">
        <f>A7968+1</f>
        <v>7969</v>
      </c>
      <c r="B7969">
        <v>26</v>
      </c>
      <c r="C7969">
        <f t="shared" si="124"/>
        <v>665</v>
      </c>
      <c r="D7969">
        <f>IF(D7968=12,1,D7968+1)</f>
        <v>1</v>
      </c>
      <c r="G7969">
        <f>G7968+1</f>
        <v>7969</v>
      </c>
      <c r="H7969">
        <v>26</v>
      </c>
      <c r="I7969">
        <v>20210821</v>
      </c>
      <c r="J7969" cm="1">
        <f t="array" ref="J7969">INDEX(Sheet1!A:X,C7968+1,5)</f>
        <v>65</v>
      </c>
      <c r="K7969">
        <v>20260821</v>
      </c>
      <c r="L7969">
        <f>L7968+1</f>
        <v>7969</v>
      </c>
    </row>
    <row r="7970" spans="1:12">
      <c r="A7970">
        <f>A7969+1</f>
        <v>7970</v>
      </c>
      <c r="B7970">
        <v>26</v>
      </c>
      <c r="C7970">
        <f t="shared" si="124"/>
        <v>665</v>
      </c>
      <c r="D7970">
        <f>IF(D7969=12,1,D7969+1)</f>
        <v>2</v>
      </c>
      <c r="G7970">
        <f>G7969+1</f>
        <v>7970</v>
      </c>
      <c r="H7970">
        <v>26</v>
      </c>
      <c r="I7970">
        <v>20210821</v>
      </c>
      <c r="J7970" cm="1">
        <f t="array" ref="J7970">INDEX(Sheet1!A:X,C7969+1,5)</f>
        <v>65</v>
      </c>
      <c r="K7970">
        <v>20260821</v>
      </c>
      <c r="L7970">
        <f>L7969+1</f>
        <v>7970</v>
      </c>
    </row>
    <row r="7971" spans="1:12">
      <c r="A7971">
        <f>A7970+1</f>
        <v>7971</v>
      </c>
      <c r="B7971">
        <v>26</v>
      </c>
      <c r="C7971">
        <f t="shared" si="124"/>
        <v>665</v>
      </c>
      <c r="D7971">
        <f>IF(D7970=12,1,D7970+1)</f>
        <v>3</v>
      </c>
      <c r="G7971">
        <f>G7970+1</f>
        <v>7971</v>
      </c>
      <c r="H7971">
        <v>26</v>
      </c>
      <c r="I7971">
        <v>20210821</v>
      </c>
      <c r="J7971" cm="1">
        <f t="array" ref="J7971">INDEX(Sheet1!A:X,C7970+1,5)</f>
        <v>65</v>
      </c>
      <c r="K7971">
        <v>20260821</v>
      </c>
      <c r="L7971">
        <f>L7970+1</f>
        <v>7971</v>
      </c>
    </row>
    <row r="7972" spans="1:12">
      <c r="A7972">
        <f>A7971+1</f>
        <v>7972</v>
      </c>
      <c r="B7972">
        <v>26</v>
      </c>
      <c r="C7972">
        <f t="shared" si="124"/>
        <v>665</v>
      </c>
      <c r="D7972">
        <f>IF(D7971=12,1,D7971+1)</f>
        <v>4</v>
      </c>
      <c r="G7972">
        <f>G7971+1</f>
        <v>7972</v>
      </c>
      <c r="H7972">
        <v>26</v>
      </c>
      <c r="I7972">
        <v>20210821</v>
      </c>
      <c r="J7972" cm="1">
        <f t="array" ref="J7972">INDEX(Sheet1!A:X,C7971+1,5)</f>
        <v>65</v>
      </c>
      <c r="K7972">
        <v>20260821</v>
      </c>
      <c r="L7972">
        <f>L7971+1</f>
        <v>7972</v>
      </c>
    </row>
    <row r="7973" spans="1:12">
      <c r="A7973">
        <f>A7972+1</f>
        <v>7973</v>
      </c>
      <c r="B7973">
        <v>26</v>
      </c>
      <c r="C7973">
        <f t="shared" si="124"/>
        <v>665</v>
      </c>
      <c r="D7973">
        <f>IF(D7972=12,1,D7972+1)</f>
        <v>5</v>
      </c>
      <c r="G7973">
        <f>G7972+1</f>
        <v>7973</v>
      </c>
      <c r="H7973">
        <v>26</v>
      </c>
      <c r="I7973">
        <v>20210821</v>
      </c>
      <c r="J7973" cm="1">
        <f t="array" ref="J7973">INDEX(Sheet1!A:X,C7972+1,5)</f>
        <v>65</v>
      </c>
      <c r="K7973">
        <v>20260821</v>
      </c>
      <c r="L7973">
        <f>L7972+1</f>
        <v>7973</v>
      </c>
    </row>
    <row r="7974" spans="1:12">
      <c r="A7974">
        <f>A7973+1</f>
        <v>7974</v>
      </c>
      <c r="B7974">
        <v>26</v>
      </c>
      <c r="C7974">
        <f t="shared" si="124"/>
        <v>665</v>
      </c>
      <c r="D7974">
        <f>IF(D7973=12,1,D7973+1)</f>
        <v>6</v>
      </c>
      <c r="G7974">
        <f>G7973+1</f>
        <v>7974</v>
      </c>
      <c r="H7974">
        <v>26</v>
      </c>
      <c r="I7974">
        <v>20210821</v>
      </c>
      <c r="J7974" cm="1">
        <f t="array" ref="J7974">INDEX(Sheet1!A:X,C7973+1,5)</f>
        <v>65</v>
      </c>
      <c r="K7974">
        <v>20260821</v>
      </c>
      <c r="L7974">
        <f>L7973+1</f>
        <v>7974</v>
      </c>
    </row>
    <row r="7975" spans="1:12">
      <c r="A7975">
        <f>A7974+1</f>
        <v>7975</v>
      </c>
      <c r="B7975">
        <v>26</v>
      </c>
      <c r="C7975">
        <f t="shared" si="124"/>
        <v>665</v>
      </c>
      <c r="D7975">
        <f>IF(D7974=12,1,D7974+1)</f>
        <v>7</v>
      </c>
      <c r="G7975">
        <f>G7974+1</f>
        <v>7975</v>
      </c>
      <c r="H7975">
        <v>26</v>
      </c>
      <c r="I7975">
        <v>20210821</v>
      </c>
      <c r="J7975" cm="1">
        <f t="array" ref="J7975">INDEX(Sheet1!A:X,C7974+1,5)</f>
        <v>65</v>
      </c>
      <c r="K7975">
        <v>20260821</v>
      </c>
      <c r="L7975">
        <f>L7974+1</f>
        <v>7975</v>
      </c>
    </row>
    <row r="7976" spans="1:12">
      <c r="A7976">
        <f>A7975+1</f>
        <v>7976</v>
      </c>
      <c r="B7976">
        <v>26</v>
      </c>
      <c r="C7976">
        <f t="shared" si="124"/>
        <v>665</v>
      </c>
      <c r="D7976">
        <f>IF(D7975=12,1,D7975+1)</f>
        <v>8</v>
      </c>
      <c r="G7976">
        <f>G7975+1</f>
        <v>7976</v>
      </c>
      <c r="H7976">
        <v>26</v>
      </c>
      <c r="I7976">
        <v>20210821</v>
      </c>
      <c r="J7976" cm="1">
        <f t="array" ref="J7976">INDEX(Sheet1!A:X,C7975+1,5)</f>
        <v>65</v>
      </c>
      <c r="K7976">
        <v>20260821</v>
      </c>
      <c r="L7976">
        <f>L7975+1</f>
        <v>7976</v>
      </c>
    </row>
    <row r="7977" spans="1:12">
      <c r="A7977">
        <f>A7976+1</f>
        <v>7977</v>
      </c>
      <c r="B7977">
        <v>26</v>
      </c>
      <c r="C7977">
        <f t="shared" si="124"/>
        <v>665</v>
      </c>
      <c r="D7977">
        <f>IF(D7976=12,1,D7976+1)</f>
        <v>9</v>
      </c>
      <c r="G7977">
        <f>G7976+1</f>
        <v>7977</v>
      </c>
      <c r="H7977">
        <v>26</v>
      </c>
      <c r="I7977">
        <v>20210821</v>
      </c>
      <c r="J7977" cm="1">
        <f t="array" ref="J7977">INDEX(Sheet1!A:X,C7976+1,5)</f>
        <v>65</v>
      </c>
      <c r="K7977">
        <v>20260821</v>
      </c>
      <c r="L7977">
        <f>L7976+1</f>
        <v>7977</v>
      </c>
    </row>
    <row r="7978" spans="1:12">
      <c r="A7978">
        <f>A7977+1</f>
        <v>7978</v>
      </c>
      <c r="B7978">
        <v>26</v>
      </c>
      <c r="C7978">
        <f t="shared" si="124"/>
        <v>665</v>
      </c>
      <c r="D7978">
        <f>IF(D7977=12,1,D7977+1)</f>
        <v>10</v>
      </c>
      <c r="G7978">
        <f>G7977+1</f>
        <v>7978</v>
      </c>
      <c r="H7978">
        <v>26</v>
      </c>
      <c r="I7978">
        <v>20210821</v>
      </c>
      <c r="J7978" cm="1">
        <f t="array" ref="J7978">INDEX(Sheet1!A:X,C7977+1,5)</f>
        <v>65</v>
      </c>
      <c r="K7978">
        <v>20260821</v>
      </c>
      <c r="L7978">
        <f>L7977+1</f>
        <v>7978</v>
      </c>
    </row>
    <row r="7979" spans="1:12">
      <c r="A7979">
        <f>A7978+1</f>
        <v>7979</v>
      </c>
      <c r="B7979">
        <v>26</v>
      </c>
      <c r="C7979">
        <f t="shared" si="124"/>
        <v>665</v>
      </c>
      <c r="D7979">
        <f>IF(D7978=12,1,D7978+1)</f>
        <v>11</v>
      </c>
      <c r="G7979">
        <f>G7978+1</f>
        <v>7979</v>
      </c>
      <c r="H7979">
        <v>26</v>
      </c>
      <c r="I7979">
        <v>20210821</v>
      </c>
      <c r="J7979" cm="1">
        <f t="array" ref="J7979">INDEX(Sheet1!A:X,C7978+1,5)</f>
        <v>65</v>
      </c>
      <c r="K7979">
        <v>20260821</v>
      </c>
      <c r="L7979">
        <f>L7978+1</f>
        <v>7979</v>
      </c>
    </row>
    <row r="7980" spans="1:12">
      <c r="A7980">
        <f>A7979+1</f>
        <v>7980</v>
      </c>
      <c r="B7980">
        <v>26</v>
      </c>
      <c r="C7980">
        <f t="shared" si="124"/>
        <v>666</v>
      </c>
      <c r="D7980">
        <f>IF(D7979=12,1,D7979+1)</f>
        <v>12</v>
      </c>
      <c r="G7980">
        <f>G7979+1</f>
        <v>7980</v>
      </c>
      <c r="H7980">
        <v>26</v>
      </c>
      <c r="I7980">
        <v>20210821</v>
      </c>
      <c r="J7980" cm="1">
        <f t="array" ref="J7980">INDEX(Sheet1!A:X,C7979+1,5)</f>
        <v>65</v>
      </c>
      <c r="K7980">
        <v>20260821</v>
      </c>
      <c r="L7980">
        <f>L7979+1</f>
        <v>7980</v>
      </c>
    </row>
    <row r="7981" spans="1:12">
      <c r="A7981">
        <f>A7980+1</f>
        <v>7981</v>
      </c>
      <c r="B7981">
        <v>26</v>
      </c>
      <c r="C7981">
        <f t="shared" si="124"/>
        <v>666</v>
      </c>
      <c r="D7981">
        <f>IF(D7980=12,1,D7980+1)</f>
        <v>1</v>
      </c>
      <c r="G7981">
        <f>G7980+1</f>
        <v>7981</v>
      </c>
      <c r="H7981">
        <v>26</v>
      </c>
      <c r="I7981">
        <v>20210821</v>
      </c>
      <c r="J7981" cm="1">
        <f t="array" ref="J7981">INDEX(Sheet1!A:X,C7980+1,5)</f>
        <v>65</v>
      </c>
      <c r="K7981">
        <v>20260821</v>
      </c>
      <c r="L7981">
        <f>L7980+1</f>
        <v>7981</v>
      </c>
    </row>
    <row r="7982" spans="1:12">
      <c r="A7982">
        <f>A7981+1</f>
        <v>7982</v>
      </c>
      <c r="B7982">
        <v>26</v>
      </c>
      <c r="C7982">
        <f t="shared" si="124"/>
        <v>666</v>
      </c>
      <c r="D7982">
        <f>IF(D7981=12,1,D7981+1)</f>
        <v>2</v>
      </c>
      <c r="G7982">
        <f>G7981+1</f>
        <v>7982</v>
      </c>
      <c r="H7982">
        <v>26</v>
      </c>
      <c r="I7982">
        <v>20210821</v>
      </c>
      <c r="J7982" cm="1">
        <f t="array" ref="J7982">INDEX(Sheet1!A:X,C7981+1,5)</f>
        <v>65</v>
      </c>
      <c r="K7982">
        <v>20260821</v>
      </c>
      <c r="L7982">
        <f>L7981+1</f>
        <v>7982</v>
      </c>
    </row>
    <row r="7983" spans="1:12">
      <c r="A7983">
        <f>A7982+1</f>
        <v>7983</v>
      </c>
      <c r="B7983">
        <v>26</v>
      </c>
      <c r="C7983">
        <f t="shared" si="124"/>
        <v>666</v>
      </c>
      <c r="D7983">
        <f>IF(D7982=12,1,D7982+1)</f>
        <v>3</v>
      </c>
      <c r="G7983">
        <f>G7982+1</f>
        <v>7983</v>
      </c>
      <c r="H7983">
        <v>26</v>
      </c>
      <c r="I7983">
        <v>20210821</v>
      </c>
      <c r="J7983" cm="1">
        <f t="array" ref="J7983">INDEX(Sheet1!A:X,C7982+1,5)</f>
        <v>65</v>
      </c>
      <c r="K7983">
        <v>20260821</v>
      </c>
      <c r="L7983">
        <f>L7982+1</f>
        <v>7983</v>
      </c>
    </row>
    <row r="7984" spans="1:12">
      <c r="A7984">
        <f>A7983+1</f>
        <v>7984</v>
      </c>
      <c r="B7984">
        <v>26</v>
      </c>
      <c r="C7984">
        <f t="shared" si="124"/>
        <v>666</v>
      </c>
      <c r="D7984">
        <f>IF(D7983=12,1,D7983+1)</f>
        <v>4</v>
      </c>
      <c r="G7984">
        <f>G7983+1</f>
        <v>7984</v>
      </c>
      <c r="H7984">
        <v>26</v>
      </c>
      <c r="I7984">
        <v>20210821</v>
      </c>
      <c r="J7984" cm="1">
        <f t="array" ref="J7984">INDEX(Sheet1!A:X,C7983+1,5)</f>
        <v>65</v>
      </c>
      <c r="K7984">
        <v>20260821</v>
      </c>
      <c r="L7984">
        <f>L7983+1</f>
        <v>7984</v>
      </c>
    </row>
    <row r="7985" spans="1:12">
      <c r="A7985">
        <f>A7984+1</f>
        <v>7985</v>
      </c>
      <c r="B7985">
        <v>26</v>
      </c>
      <c r="C7985">
        <f t="shared" si="124"/>
        <v>666</v>
      </c>
      <c r="D7985">
        <f>IF(D7984=12,1,D7984+1)</f>
        <v>5</v>
      </c>
      <c r="G7985">
        <f>G7984+1</f>
        <v>7985</v>
      </c>
      <c r="H7985">
        <v>26</v>
      </c>
      <c r="I7985">
        <v>20210821</v>
      </c>
      <c r="J7985" cm="1">
        <f t="array" ref="J7985">INDEX(Sheet1!A:X,C7984+1,5)</f>
        <v>65</v>
      </c>
      <c r="K7985">
        <v>20260821</v>
      </c>
      <c r="L7985">
        <f>L7984+1</f>
        <v>7985</v>
      </c>
    </row>
    <row r="7986" spans="1:12">
      <c r="A7986">
        <f>A7985+1</f>
        <v>7986</v>
      </c>
      <c r="B7986">
        <v>26</v>
      </c>
      <c r="C7986">
        <f t="shared" si="124"/>
        <v>666</v>
      </c>
      <c r="D7986">
        <f>IF(D7985=12,1,D7985+1)</f>
        <v>6</v>
      </c>
      <c r="G7986">
        <f>G7985+1</f>
        <v>7986</v>
      </c>
      <c r="H7986">
        <v>26</v>
      </c>
      <c r="I7986">
        <v>20210821</v>
      </c>
      <c r="J7986" cm="1">
        <f t="array" ref="J7986">INDEX(Sheet1!A:X,C7985+1,5)</f>
        <v>65</v>
      </c>
      <c r="K7986">
        <v>20260821</v>
      </c>
      <c r="L7986">
        <f>L7985+1</f>
        <v>7986</v>
      </c>
    </row>
    <row r="7987" spans="1:12">
      <c r="A7987">
        <f>A7986+1</f>
        <v>7987</v>
      </c>
      <c r="B7987">
        <v>26</v>
      </c>
      <c r="C7987">
        <f t="shared" si="124"/>
        <v>666</v>
      </c>
      <c r="D7987">
        <f>IF(D7986=12,1,D7986+1)</f>
        <v>7</v>
      </c>
      <c r="G7987">
        <f>G7986+1</f>
        <v>7987</v>
      </c>
      <c r="H7987">
        <v>26</v>
      </c>
      <c r="I7987">
        <v>20210821</v>
      </c>
      <c r="J7987" cm="1">
        <f t="array" ref="J7987">INDEX(Sheet1!A:X,C7986+1,5)</f>
        <v>65</v>
      </c>
      <c r="K7987">
        <v>20260821</v>
      </c>
      <c r="L7987">
        <f>L7986+1</f>
        <v>7987</v>
      </c>
    </row>
    <row r="7988" spans="1:12">
      <c r="A7988">
        <f>A7987+1</f>
        <v>7988</v>
      </c>
      <c r="B7988">
        <v>26</v>
      </c>
      <c r="C7988">
        <f t="shared" si="124"/>
        <v>666</v>
      </c>
      <c r="D7988">
        <f>IF(D7987=12,1,D7987+1)</f>
        <v>8</v>
      </c>
      <c r="G7988">
        <f>G7987+1</f>
        <v>7988</v>
      </c>
      <c r="H7988">
        <v>26</v>
      </c>
      <c r="I7988">
        <v>20210821</v>
      </c>
      <c r="J7988" cm="1">
        <f t="array" ref="J7988">INDEX(Sheet1!A:X,C7987+1,5)</f>
        <v>65</v>
      </c>
      <c r="K7988">
        <v>20260821</v>
      </c>
      <c r="L7988">
        <f>L7987+1</f>
        <v>7988</v>
      </c>
    </row>
    <row r="7989" spans="1:12">
      <c r="A7989">
        <f>A7988+1</f>
        <v>7989</v>
      </c>
      <c r="B7989">
        <v>26</v>
      </c>
      <c r="C7989">
        <f t="shared" si="124"/>
        <v>666</v>
      </c>
      <c r="D7989">
        <f>IF(D7988=12,1,D7988+1)</f>
        <v>9</v>
      </c>
      <c r="G7989">
        <f>G7988+1</f>
        <v>7989</v>
      </c>
      <c r="H7989">
        <v>26</v>
      </c>
      <c r="I7989">
        <v>20210821</v>
      </c>
      <c r="J7989" cm="1">
        <f t="array" ref="J7989">INDEX(Sheet1!A:X,C7988+1,5)</f>
        <v>65</v>
      </c>
      <c r="K7989">
        <v>20260821</v>
      </c>
      <c r="L7989">
        <f>L7988+1</f>
        <v>7989</v>
      </c>
    </row>
    <row r="7990" spans="1:12">
      <c r="A7990">
        <f>A7989+1</f>
        <v>7990</v>
      </c>
      <c r="B7990">
        <v>26</v>
      </c>
      <c r="C7990">
        <f t="shared" si="124"/>
        <v>666</v>
      </c>
      <c r="D7990">
        <f>IF(D7989=12,1,D7989+1)</f>
        <v>10</v>
      </c>
      <c r="G7990">
        <f>G7989+1</f>
        <v>7990</v>
      </c>
      <c r="H7990">
        <v>26</v>
      </c>
      <c r="I7990">
        <v>20210821</v>
      </c>
      <c r="J7990" cm="1">
        <f t="array" ref="J7990">INDEX(Sheet1!A:X,C7989+1,5)</f>
        <v>65</v>
      </c>
      <c r="K7990">
        <v>20260821</v>
      </c>
      <c r="L7990">
        <f>L7989+1</f>
        <v>7990</v>
      </c>
    </row>
    <row r="7991" spans="1:12">
      <c r="A7991">
        <f>A7990+1</f>
        <v>7991</v>
      </c>
      <c r="B7991">
        <v>26</v>
      </c>
      <c r="C7991">
        <f t="shared" si="124"/>
        <v>666</v>
      </c>
      <c r="D7991">
        <f>IF(D7990=12,1,D7990+1)</f>
        <v>11</v>
      </c>
      <c r="G7991">
        <f>G7990+1</f>
        <v>7991</v>
      </c>
      <c r="H7991">
        <v>26</v>
      </c>
      <c r="I7991">
        <v>20210821</v>
      </c>
      <c r="J7991" cm="1">
        <f t="array" ref="J7991">INDEX(Sheet1!A:X,C7990+1,5)</f>
        <v>65</v>
      </c>
      <c r="K7991">
        <v>20260821</v>
      </c>
      <c r="L7991">
        <f>L7990+1</f>
        <v>7991</v>
      </c>
    </row>
    <row r="7992" spans="1:12">
      <c r="A7992">
        <f>A7991+1</f>
        <v>7992</v>
      </c>
      <c r="B7992">
        <v>26</v>
      </c>
      <c r="C7992">
        <f t="shared" si="124"/>
        <v>667</v>
      </c>
      <c r="D7992">
        <f>IF(D7991=12,1,D7991+1)</f>
        <v>12</v>
      </c>
      <c r="G7992">
        <f>G7991+1</f>
        <v>7992</v>
      </c>
      <c r="H7992">
        <v>26</v>
      </c>
      <c r="I7992">
        <v>20210821</v>
      </c>
      <c r="J7992" cm="1">
        <f t="array" ref="J7992">INDEX(Sheet1!A:X,C7991+1,5)</f>
        <v>65</v>
      </c>
      <c r="K7992">
        <v>20260821</v>
      </c>
      <c r="L7992">
        <f>L7991+1</f>
        <v>7992</v>
      </c>
    </row>
    <row r="7993" spans="1:12">
      <c r="A7993">
        <f>A7992+1</f>
        <v>7993</v>
      </c>
      <c r="B7993">
        <v>26</v>
      </c>
      <c r="C7993">
        <f t="shared" si="124"/>
        <v>667</v>
      </c>
      <c r="D7993">
        <f>IF(D7992=12,1,D7992+1)</f>
        <v>1</v>
      </c>
      <c r="G7993">
        <f>G7992+1</f>
        <v>7993</v>
      </c>
      <c r="H7993">
        <v>26</v>
      </c>
      <c r="I7993">
        <v>20210821</v>
      </c>
      <c r="J7993" cm="1">
        <f t="array" ref="J7993">INDEX(Sheet1!A:X,C7992+1,5)</f>
        <v>85</v>
      </c>
      <c r="K7993">
        <v>20260821</v>
      </c>
      <c r="L7993">
        <f>L7992+1</f>
        <v>7993</v>
      </c>
    </row>
    <row r="7994" spans="1:12">
      <c r="A7994">
        <f>A7993+1</f>
        <v>7994</v>
      </c>
      <c r="B7994">
        <v>26</v>
      </c>
      <c r="C7994">
        <f t="shared" si="124"/>
        <v>667</v>
      </c>
      <c r="D7994">
        <f>IF(D7993=12,1,D7993+1)</f>
        <v>2</v>
      </c>
      <c r="G7994">
        <f>G7993+1</f>
        <v>7994</v>
      </c>
      <c r="H7994">
        <v>26</v>
      </c>
      <c r="I7994">
        <v>20210821</v>
      </c>
      <c r="J7994" cm="1">
        <f t="array" ref="J7994">INDEX(Sheet1!A:X,C7993+1,5)</f>
        <v>85</v>
      </c>
      <c r="K7994">
        <v>20260821</v>
      </c>
      <c r="L7994">
        <f>L7993+1</f>
        <v>7994</v>
      </c>
    </row>
    <row r="7995" spans="1:12">
      <c r="A7995">
        <f>A7994+1</f>
        <v>7995</v>
      </c>
      <c r="B7995">
        <v>26</v>
      </c>
      <c r="C7995">
        <f t="shared" si="124"/>
        <v>667</v>
      </c>
      <c r="D7995">
        <f>IF(D7994=12,1,D7994+1)</f>
        <v>3</v>
      </c>
      <c r="G7995">
        <f>G7994+1</f>
        <v>7995</v>
      </c>
      <c r="H7995">
        <v>26</v>
      </c>
      <c r="I7995">
        <v>20210821</v>
      </c>
      <c r="J7995" cm="1">
        <f t="array" ref="J7995">INDEX(Sheet1!A:X,C7994+1,5)</f>
        <v>85</v>
      </c>
      <c r="K7995">
        <v>20260821</v>
      </c>
      <c r="L7995">
        <f>L7994+1</f>
        <v>7995</v>
      </c>
    </row>
    <row r="7996" spans="1:12">
      <c r="A7996">
        <f>A7995+1</f>
        <v>7996</v>
      </c>
      <c r="B7996">
        <v>26</v>
      </c>
      <c r="C7996">
        <f t="shared" si="124"/>
        <v>667</v>
      </c>
      <c r="D7996">
        <f>IF(D7995=12,1,D7995+1)</f>
        <v>4</v>
      </c>
      <c r="G7996">
        <f>G7995+1</f>
        <v>7996</v>
      </c>
      <c r="H7996">
        <v>26</v>
      </c>
      <c r="I7996">
        <v>20210821</v>
      </c>
      <c r="J7996" cm="1">
        <f t="array" ref="J7996">INDEX(Sheet1!A:X,C7995+1,5)</f>
        <v>85</v>
      </c>
      <c r="K7996">
        <v>20260821</v>
      </c>
      <c r="L7996">
        <f>L7995+1</f>
        <v>7996</v>
      </c>
    </row>
    <row r="7997" spans="1:12">
      <c r="A7997">
        <f>A7996+1</f>
        <v>7997</v>
      </c>
      <c r="B7997">
        <v>26</v>
      </c>
      <c r="C7997">
        <f t="shared" si="124"/>
        <v>667</v>
      </c>
      <c r="D7997">
        <f>IF(D7996=12,1,D7996+1)</f>
        <v>5</v>
      </c>
      <c r="G7997">
        <f>G7996+1</f>
        <v>7997</v>
      </c>
      <c r="H7997">
        <v>26</v>
      </c>
      <c r="I7997">
        <v>20210821</v>
      </c>
      <c r="J7997" cm="1">
        <f t="array" ref="J7997">INDEX(Sheet1!A:X,C7996+1,5)</f>
        <v>85</v>
      </c>
      <c r="K7997">
        <v>20260821</v>
      </c>
      <c r="L7997">
        <f>L7996+1</f>
        <v>7997</v>
      </c>
    </row>
    <row r="7998" spans="1:12">
      <c r="A7998">
        <f>A7997+1</f>
        <v>7998</v>
      </c>
      <c r="B7998">
        <v>26</v>
      </c>
      <c r="C7998">
        <f t="shared" si="124"/>
        <v>667</v>
      </c>
      <c r="D7998">
        <f>IF(D7997=12,1,D7997+1)</f>
        <v>6</v>
      </c>
      <c r="G7998">
        <f>G7997+1</f>
        <v>7998</v>
      </c>
      <c r="H7998">
        <v>26</v>
      </c>
      <c r="I7998">
        <v>20210821</v>
      </c>
      <c r="J7998" cm="1">
        <f t="array" ref="J7998">INDEX(Sheet1!A:X,C7997+1,5)</f>
        <v>85</v>
      </c>
      <c r="K7998">
        <v>20260821</v>
      </c>
      <c r="L7998">
        <f>L7997+1</f>
        <v>7998</v>
      </c>
    </row>
    <row r="7999" spans="1:12">
      <c r="A7999">
        <f>A7998+1</f>
        <v>7999</v>
      </c>
      <c r="B7999">
        <v>26</v>
      </c>
      <c r="C7999">
        <f t="shared" si="124"/>
        <v>667</v>
      </c>
      <c r="D7999">
        <f>IF(D7998=12,1,D7998+1)</f>
        <v>7</v>
      </c>
      <c r="G7999">
        <f>G7998+1</f>
        <v>7999</v>
      </c>
      <c r="H7999">
        <v>26</v>
      </c>
      <c r="I7999">
        <v>20210821</v>
      </c>
      <c r="J7999" cm="1">
        <f t="array" ref="J7999">INDEX(Sheet1!A:X,C7998+1,5)</f>
        <v>85</v>
      </c>
      <c r="K7999">
        <v>20260821</v>
      </c>
      <c r="L7999">
        <f>L7998+1</f>
        <v>7999</v>
      </c>
    </row>
    <row r="8000" spans="1:12">
      <c r="A8000">
        <f>A7999+1</f>
        <v>8000</v>
      </c>
      <c r="B8000">
        <v>26</v>
      </c>
      <c r="C8000">
        <f t="shared" si="124"/>
        <v>667</v>
      </c>
      <c r="D8000">
        <f>IF(D7999=12,1,D7999+1)</f>
        <v>8</v>
      </c>
      <c r="G8000">
        <f>G7999+1</f>
        <v>8000</v>
      </c>
      <c r="H8000">
        <v>26</v>
      </c>
      <c r="I8000">
        <v>20210821</v>
      </c>
      <c r="J8000" cm="1">
        <f t="array" ref="J8000">INDEX(Sheet1!A:X,C7999+1,5)</f>
        <v>85</v>
      </c>
      <c r="K8000">
        <v>20260821</v>
      </c>
      <c r="L8000">
        <f>L7999+1</f>
        <v>8000</v>
      </c>
    </row>
    <row r="8001" spans="1:12">
      <c r="A8001">
        <f>A8000+1</f>
        <v>8001</v>
      </c>
      <c r="B8001">
        <v>26</v>
      </c>
      <c r="C8001">
        <f t="shared" ref="C8001:C8064" si="125">ROUNDDOWN(ROW()/12,0)+1</f>
        <v>667</v>
      </c>
      <c r="D8001">
        <f>IF(D8000=12,1,D8000+1)</f>
        <v>9</v>
      </c>
      <c r="G8001">
        <f>G8000+1</f>
        <v>8001</v>
      </c>
      <c r="H8001">
        <v>26</v>
      </c>
      <c r="I8001">
        <v>20210821</v>
      </c>
      <c r="J8001" cm="1">
        <f t="array" ref="J8001">INDEX(Sheet1!A:X,C8000+1,5)</f>
        <v>85</v>
      </c>
      <c r="K8001">
        <v>20260821</v>
      </c>
      <c r="L8001">
        <f>L8000+1</f>
        <v>8001</v>
      </c>
    </row>
    <row r="8002" spans="1:12">
      <c r="A8002">
        <f>A8001+1</f>
        <v>8002</v>
      </c>
      <c r="B8002">
        <v>26</v>
      </c>
      <c r="C8002">
        <f t="shared" si="125"/>
        <v>667</v>
      </c>
      <c r="D8002">
        <f>IF(D8001=12,1,D8001+1)</f>
        <v>10</v>
      </c>
      <c r="G8002">
        <f>G8001+1</f>
        <v>8002</v>
      </c>
      <c r="H8002">
        <v>26</v>
      </c>
      <c r="I8002">
        <v>20210821</v>
      </c>
      <c r="J8002" cm="1">
        <f t="array" ref="J8002">INDEX(Sheet1!A:X,C8001+1,5)</f>
        <v>85</v>
      </c>
      <c r="K8002">
        <v>20260821</v>
      </c>
      <c r="L8002">
        <f>L8001+1</f>
        <v>8002</v>
      </c>
    </row>
    <row r="8003" spans="1:12">
      <c r="A8003">
        <f>A8002+1</f>
        <v>8003</v>
      </c>
      <c r="B8003">
        <v>26</v>
      </c>
      <c r="C8003">
        <f t="shared" si="125"/>
        <v>667</v>
      </c>
      <c r="D8003">
        <f>IF(D8002=12,1,D8002+1)</f>
        <v>11</v>
      </c>
      <c r="G8003">
        <f>G8002+1</f>
        <v>8003</v>
      </c>
      <c r="H8003">
        <v>26</v>
      </c>
      <c r="I8003">
        <v>20210821</v>
      </c>
      <c r="J8003" cm="1">
        <f t="array" ref="J8003">INDEX(Sheet1!A:X,C8002+1,5)</f>
        <v>85</v>
      </c>
      <c r="K8003">
        <v>20260821</v>
      </c>
      <c r="L8003">
        <f>L8002+1</f>
        <v>8003</v>
      </c>
    </row>
    <row r="8004" spans="1:12">
      <c r="A8004">
        <f>A8003+1</f>
        <v>8004</v>
      </c>
      <c r="B8004">
        <v>26</v>
      </c>
      <c r="C8004">
        <f t="shared" si="125"/>
        <v>668</v>
      </c>
      <c r="D8004">
        <f>IF(D8003=12,1,D8003+1)</f>
        <v>12</v>
      </c>
      <c r="G8004">
        <f>G8003+1</f>
        <v>8004</v>
      </c>
      <c r="H8004">
        <v>26</v>
      </c>
      <c r="I8004">
        <v>20210821</v>
      </c>
      <c r="J8004" cm="1">
        <f t="array" ref="J8004">INDEX(Sheet1!A:X,C8003+1,5)</f>
        <v>85</v>
      </c>
      <c r="K8004">
        <v>20260821</v>
      </c>
      <c r="L8004">
        <f>L8003+1</f>
        <v>8004</v>
      </c>
    </row>
    <row r="8005" spans="1:12">
      <c r="A8005">
        <f>A8004+1</f>
        <v>8005</v>
      </c>
      <c r="B8005">
        <v>26</v>
      </c>
      <c r="C8005">
        <f t="shared" si="125"/>
        <v>668</v>
      </c>
      <c r="D8005">
        <f>IF(D8004=12,1,D8004+1)</f>
        <v>1</v>
      </c>
      <c r="G8005">
        <f>G8004+1</f>
        <v>8005</v>
      </c>
      <c r="H8005">
        <v>26</v>
      </c>
      <c r="I8005">
        <v>20210821</v>
      </c>
      <c r="J8005" cm="1">
        <f t="array" ref="J8005">INDEX(Sheet1!A:X,C8004+1,5)</f>
        <v>1648.87</v>
      </c>
      <c r="K8005">
        <v>20260821</v>
      </c>
      <c r="L8005">
        <f>L8004+1</f>
        <v>8005</v>
      </c>
    </row>
    <row r="8006" spans="1:12">
      <c r="A8006">
        <f>A8005+1</f>
        <v>8006</v>
      </c>
      <c r="B8006">
        <v>26</v>
      </c>
      <c r="C8006">
        <f t="shared" si="125"/>
        <v>668</v>
      </c>
      <c r="D8006">
        <f>IF(D8005=12,1,D8005+1)</f>
        <v>2</v>
      </c>
      <c r="G8006">
        <f>G8005+1</f>
        <v>8006</v>
      </c>
      <c r="H8006">
        <v>26</v>
      </c>
      <c r="I8006">
        <v>20210821</v>
      </c>
      <c r="J8006" cm="1">
        <f t="array" ref="J8006">INDEX(Sheet1!A:X,C8005+1,5)</f>
        <v>1648.87</v>
      </c>
      <c r="K8006">
        <v>20260821</v>
      </c>
      <c r="L8006">
        <f>L8005+1</f>
        <v>8006</v>
      </c>
    </row>
    <row r="8007" spans="1:12">
      <c r="A8007">
        <f>A8006+1</f>
        <v>8007</v>
      </c>
      <c r="B8007">
        <v>26</v>
      </c>
      <c r="C8007">
        <f t="shared" si="125"/>
        <v>668</v>
      </c>
      <c r="D8007">
        <f>IF(D8006=12,1,D8006+1)</f>
        <v>3</v>
      </c>
      <c r="G8007">
        <f>G8006+1</f>
        <v>8007</v>
      </c>
      <c r="H8007">
        <v>26</v>
      </c>
      <c r="I8007">
        <v>20210821</v>
      </c>
      <c r="J8007" cm="1">
        <f t="array" ref="J8007">INDEX(Sheet1!A:X,C8006+1,5)</f>
        <v>1648.87</v>
      </c>
      <c r="K8007">
        <v>20260821</v>
      </c>
      <c r="L8007">
        <f>L8006+1</f>
        <v>8007</v>
      </c>
    </row>
    <row r="8008" spans="1:12">
      <c r="A8008">
        <f>A8007+1</f>
        <v>8008</v>
      </c>
      <c r="B8008">
        <v>26</v>
      </c>
      <c r="C8008">
        <f t="shared" si="125"/>
        <v>668</v>
      </c>
      <c r="D8008">
        <f>IF(D8007=12,1,D8007+1)</f>
        <v>4</v>
      </c>
      <c r="G8008">
        <f>G8007+1</f>
        <v>8008</v>
      </c>
      <c r="H8008">
        <v>26</v>
      </c>
      <c r="I8008">
        <v>20210821</v>
      </c>
      <c r="J8008" cm="1">
        <f t="array" ref="J8008">INDEX(Sheet1!A:X,C8007+1,5)</f>
        <v>1648.87</v>
      </c>
      <c r="K8008">
        <v>20260821</v>
      </c>
      <c r="L8008">
        <f>L8007+1</f>
        <v>8008</v>
      </c>
    </row>
    <row r="8009" spans="1:12">
      <c r="A8009">
        <f>A8008+1</f>
        <v>8009</v>
      </c>
      <c r="B8009">
        <v>26</v>
      </c>
      <c r="C8009">
        <f t="shared" si="125"/>
        <v>668</v>
      </c>
      <c r="D8009">
        <f>IF(D8008=12,1,D8008+1)</f>
        <v>5</v>
      </c>
      <c r="G8009">
        <f>G8008+1</f>
        <v>8009</v>
      </c>
      <c r="H8009">
        <v>26</v>
      </c>
      <c r="I8009">
        <v>20210821</v>
      </c>
      <c r="J8009" cm="1">
        <f t="array" ref="J8009">INDEX(Sheet1!A:X,C8008+1,5)</f>
        <v>1648.87</v>
      </c>
      <c r="K8009">
        <v>20260821</v>
      </c>
      <c r="L8009">
        <f>L8008+1</f>
        <v>8009</v>
      </c>
    </row>
    <row r="8010" spans="1:12">
      <c r="A8010">
        <f>A8009+1</f>
        <v>8010</v>
      </c>
      <c r="B8010">
        <v>26</v>
      </c>
      <c r="C8010">
        <f t="shared" si="125"/>
        <v>668</v>
      </c>
      <c r="D8010">
        <f>IF(D8009=12,1,D8009+1)</f>
        <v>6</v>
      </c>
      <c r="G8010">
        <f>G8009+1</f>
        <v>8010</v>
      </c>
      <c r="H8010">
        <v>26</v>
      </c>
      <c r="I8010">
        <v>20210821</v>
      </c>
      <c r="J8010" cm="1">
        <f t="array" ref="J8010">INDEX(Sheet1!A:X,C8009+1,5)</f>
        <v>1648.87</v>
      </c>
      <c r="K8010">
        <v>20260821</v>
      </c>
      <c r="L8010">
        <f>L8009+1</f>
        <v>8010</v>
      </c>
    </row>
    <row r="8011" spans="1:12">
      <c r="A8011">
        <f>A8010+1</f>
        <v>8011</v>
      </c>
      <c r="B8011">
        <v>26</v>
      </c>
      <c r="C8011">
        <f t="shared" si="125"/>
        <v>668</v>
      </c>
      <c r="D8011">
        <f>IF(D8010=12,1,D8010+1)</f>
        <v>7</v>
      </c>
      <c r="G8011">
        <f>G8010+1</f>
        <v>8011</v>
      </c>
      <c r="H8011">
        <v>26</v>
      </c>
      <c r="I8011">
        <v>20210821</v>
      </c>
      <c r="J8011" cm="1">
        <f t="array" ref="J8011">INDEX(Sheet1!A:X,C8010+1,5)</f>
        <v>1648.87</v>
      </c>
      <c r="K8011">
        <v>20260821</v>
      </c>
      <c r="L8011">
        <f>L8010+1</f>
        <v>8011</v>
      </c>
    </row>
    <row r="8012" spans="1:12">
      <c r="A8012">
        <f>A8011+1</f>
        <v>8012</v>
      </c>
      <c r="B8012">
        <v>26</v>
      </c>
      <c r="C8012">
        <f t="shared" si="125"/>
        <v>668</v>
      </c>
      <c r="D8012">
        <f>IF(D8011=12,1,D8011+1)</f>
        <v>8</v>
      </c>
      <c r="G8012">
        <f>G8011+1</f>
        <v>8012</v>
      </c>
      <c r="H8012">
        <v>26</v>
      </c>
      <c r="I8012">
        <v>20210821</v>
      </c>
      <c r="J8012" cm="1">
        <f t="array" ref="J8012">INDEX(Sheet1!A:X,C8011+1,5)</f>
        <v>1648.87</v>
      </c>
      <c r="K8012">
        <v>20260821</v>
      </c>
      <c r="L8012">
        <f>L8011+1</f>
        <v>8012</v>
      </c>
    </row>
    <row r="8013" spans="1:12">
      <c r="A8013">
        <f>A8012+1</f>
        <v>8013</v>
      </c>
      <c r="B8013">
        <v>26</v>
      </c>
      <c r="C8013">
        <f t="shared" si="125"/>
        <v>668</v>
      </c>
      <c r="D8013">
        <f>IF(D8012=12,1,D8012+1)</f>
        <v>9</v>
      </c>
      <c r="G8013">
        <f>G8012+1</f>
        <v>8013</v>
      </c>
      <c r="H8013">
        <v>26</v>
      </c>
      <c r="I8013">
        <v>20210821</v>
      </c>
      <c r="J8013" cm="1">
        <f t="array" ref="J8013">INDEX(Sheet1!A:X,C8012+1,5)</f>
        <v>1648.87</v>
      </c>
      <c r="K8013">
        <v>20260821</v>
      </c>
      <c r="L8013">
        <f>L8012+1</f>
        <v>8013</v>
      </c>
    </row>
    <row r="8014" spans="1:12">
      <c r="A8014">
        <f>A8013+1</f>
        <v>8014</v>
      </c>
      <c r="B8014">
        <v>26</v>
      </c>
      <c r="C8014">
        <f t="shared" si="125"/>
        <v>668</v>
      </c>
      <c r="D8014">
        <f>IF(D8013=12,1,D8013+1)</f>
        <v>10</v>
      </c>
      <c r="G8014">
        <f>G8013+1</f>
        <v>8014</v>
      </c>
      <c r="H8014">
        <v>26</v>
      </c>
      <c r="I8014">
        <v>20210821</v>
      </c>
      <c r="J8014" cm="1">
        <f t="array" ref="J8014">INDEX(Sheet1!A:X,C8013+1,5)</f>
        <v>1648.87</v>
      </c>
      <c r="K8014">
        <v>20260821</v>
      </c>
      <c r="L8014">
        <f>L8013+1</f>
        <v>8014</v>
      </c>
    </row>
    <row r="8015" spans="1:12">
      <c r="A8015">
        <f>A8014+1</f>
        <v>8015</v>
      </c>
      <c r="B8015">
        <v>26</v>
      </c>
      <c r="C8015">
        <f t="shared" si="125"/>
        <v>668</v>
      </c>
      <c r="D8015">
        <f>IF(D8014=12,1,D8014+1)</f>
        <v>11</v>
      </c>
      <c r="G8015">
        <f>G8014+1</f>
        <v>8015</v>
      </c>
      <c r="H8015">
        <v>26</v>
      </c>
      <c r="I8015">
        <v>20210821</v>
      </c>
      <c r="J8015" cm="1">
        <f t="array" ref="J8015">INDEX(Sheet1!A:X,C8014+1,5)</f>
        <v>1648.87</v>
      </c>
      <c r="K8015">
        <v>20260821</v>
      </c>
      <c r="L8015">
        <f>L8014+1</f>
        <v>8015</v>
      </c>
    </row>
    <row r="8016" spans="1:12">
      <c r="A8016">
        <f>A8015+1</f>
        <v>8016</v>
      </c>
      <c r="B8016">
        <v>26</v>
      </c>
      <c r="C8016">
        <f t="shared" si="125"/>
        <v>669</v>
      </c>
      <c r="D8016">
        <f>IF(D8015=12,1,D8015+1)</f>
        <v>12</v>
      </c>
      <c r="G8016">
        <f>G8015+1</f>
        <v>8016</v>
      </c>
      <c r="H8016">
        <v>26</v>
      </c>
      <c r="I8016">
        <v>20210821</v>
      </c>
      <c r="J8016" cm="1">
        <f t="array" ref="J8016">INDEX(Sheet1!A:X,C8015+1,5)</f>
        <v>1648.87</v>
      </c>
      <c r="K8016">
        <v>20260821</v>
      </c>
      <c r="L8016">
        <f>L8015+1</f>
        <v>8016</v>
      </c>
    </row>
    <row r="8017" spans="1:12">
      <c r="A8017">
        <f>A8016+1</f>
        <v>8017</v>
      </c>
      <c r="B8017">
        <v>26</v>
      </c>
      <c r="C8017">
        <f t="shared" si="125"/>
        <v>669</v>
      </c>
      <c r="D8017">
        <f>IF(D8016=12,1,D8016+1)</f>
        <v>1</v>
      </c>
      <c r="G8017">
        <f>G8016+1</f>
        <v>8017</v>
      </c>
      <c r="H8017">
        <v>26</v>
      </c>
      <c r="I8017">
        <v>20210821</v>
      </c>
      <c r="J8017" cm="1">
        <f t="array" ref="J8017">INDEX(Sheet1!A:X,C8016+1,5)</f>
        <v>1648.87</v>
      </c>
      <c r="K8017">
        <v>20260821</v>
      </c>
      <c r="L8017">
        <f>L8016+1</f>
        <v>8017</v>
      </c>
    </row>
    <row r="8018" spans="1:12">
      <c r="A8018">
        <f>A8017+1</f>
        <v>8018</v>
      </c>
      <c r="B8018">
        <v>26</v>
      </c>
      <c r="C8018">
        <f t="shared" si="125"/>
        <v>669</v>
      </c>
      <c r="D8018">
        <f>IF(D8017=12,1,D8017+1)</f>
        <v>2</v>
      </c>
      <c r="G8018">
        <f>G8017+1</f>
        <v>8018</v>
      </c>
      <c r="H8018">
        <v>26</v>
      </c>
      <c r="I8018">
        <v>20210821</v>
      </c>
      <c r="J8018" cm="1">
        <f t="array" ref="J8018">INDEX(Sheet1!A:X,C8017+1,5)</f>
        <v>1648.87</v>
      </c>
      <c r="K8018">
        <v>20260821</v>
      </c>
      <c r="L8018">
        <f>L8017+1</f>
        <v>8018</v>
      </c>
    </row>
    <row r="8019" spans="1:12">
      <c r="A8019">
        <f>A8018+1</f>
        <v>8019</v>
      </c>
      <c r="B8019">
        <v>26</v>
      </c>
      <c r="C8019">
        <f t="shared" si="125"/>
        <v>669</v>
      </c>
      <c r="D8019">
        <f>IF(D8018=12,1,D8018+1)</f>
        <v>3</v>
      </c>
      <c r="G8019">
        <f>G8018+1</f>
        <v>8019</v>
      </c>
      <c r="H8019">
        <v>26</v>
      </c>
      <c r="I8019">
        <v>20210821</v>
      </c>
      <c r="J8019" cm="1">
        <f t="array" ref="J8019">INDEX(Sheet1!A:X,C8018+1,5)</f>
        <v>1648.87</v>
      </c>
      <c r="K8019">
        <v>20260821</v>
      </c>
      <c r="L8019">
        <f>L8018+1</f>
        <v>8019</v>
      </c>
    </row>
    <row r="8020" spans="1:12">
      <c r="A8020">
        <f>A8019+1</f>
        <v>8020</v>
      </c>
      <c r="B8020">
        <v>26</v>
      </c>
      <c r="C8020">
        <f t="shared" si="125"/>
        <v>669</v>
      </c>
      <c r="D8020">
        <f>IF(D8019=12,1,D8019+1)</f>
        <v>4</v>
      </c>
      <c r="G8020">
        <f>G8019+1</f>
        <v>8020</v>
      </c>
      <c r="H8020">
        <v>26</v>
      </c>
      <c r="I8020">
        <v>20210821</v>
      </c>
      <c r="J8020" cm="1">
        <f t="array" ref="J8020">INDEX(Sheet1!A:X,C8019+1,5)</f>
        <v>1648.87</v>
      </c>
      <c r="K8020">
        <v>20260821</v>
      </c>
      <c r="L8020">
        <f>L8019+1</f>
        <v>8020</v>
      </c>
    </row>
    <row r="8021" spans="1:12">
      <c r="A8021">
        <f>A8020+1</f>
        <v>8021</v>
      </c>
      <c r="B8021">
        <v>26</v>
      </c>
      <c r="C8021">
        <f t="shared" si="125"/>
        <v>669</v>
      </c>
      <c r="D8021">
        <f>IF(D8020=12,1,D8020+1)</f>
        <v>5</v>
      </c>
      <c r="G8021">
        <f>G8020+1</f>
        <v>8021</v>
      </c>
      <c r="H8021">
        <v>26</v>
      </c>
      <c r="I8021">
        <v>20210821</v>
      </c>
      <c r="J8021" cm="1">
        <f t="array" ref="J8021">INDEX(Sheet1!A:X,C8020+1,5)</f>
        <v>1648.87</v>
      </c>
      <c r="K8021">
        <v>20260821</v>
      </c>
      <c r="L8021">
        <f>L8020+1</f>
        <v>8021</v>
      </c>
    </row>
    <row r="8022" spans="1:12">
      <c r="A8022">
        <f>A8021+1</f>
        <v>8022</v>
      </c>
      <c r="B8022">
        <v>26</v>
      </c>
      <c r="C8022">
        <f t="shared" si="125"/>
        <v>669</v>
      </c>
      <c r="D8022">
        <f>IF(D8021=12,1,D8021+1)</f>
        <v>6</v>
      </c>
      <c r="G8022">
        <f>G8021+1</f>
        <v>8022</v>
      </c>
      <c r="H8022">
        <v>26</v>
      </c>
      <c r="I8022">
        <v>20210821</v>
      </c>
      <c r="J8022" cm="1">
        <f t="array" ref="J8022">INDEX(Sheet1!A:X,C8021+1,5)</f>
        <v>1648.87</v>
      </c>
      <c r="K8022">
        <v>20260821</v>
      </c>
      <c r="L8022">
        <f>L8021+1</f>
        <v>8022</v>
      </c>
    </row>
    <row r="8023" spans="1:12">
      <c r="A8023">
        <f>A8022+1</f>
        <v>8023</v>
      </c>
      <c r="B8023">
        <v>26</v>
      </c>
      <c r="C8023">
        <f t="shared" si="125"/>
        <v>669</v>
      </c>
      <c r="D8023">
        <f>IF(D8022=12,1,D8022+1)</f>
        <v>7</v>
      </c>
      <c r="G8023">
        <f>G8022+1</f>
        <v>8023</v>
      </c>
      <c r="H8023">
        <v>26</v>
      </c>
      <c r="I8023">
        <v>20210821</v>
      </c>
      <c r="J8023" cm="1">
        <f t="array" ref="J8023">INDEX(Sheet1!A:X,C8022+1,5)</f>
        <v>1648.87</v>
      </c>
      <c r="K8023">
        <v>20260821</v>
      </c>
      <c r="L8023">
        <f>L8022+1</f>
        <v>8023</v>
      </c>
    </row>
    <row r="8024" spans="1:12">
      <c r="A8024">
        <f>A8023+1</f>
        <v>8024</v>
      </c>
      <c r="B8024">
        <v>26</v>
      </c>
      <c r="C8024">
        <f t="shared" si="125"/>
        <v>669</v>
      </c>
      <c r="D8024">
        <f>IF(D8023=12,1,D8023+1)</f>
        <v>8</v>
      </c>
      <c r="G8024">
        <f>G8023+1</f>
        <v>8024</v>
      </c>
      <c r="H8024">
        <v>26</v>
      </c>
      <c r="I8024">
        <v>20210821</v>
      </c>
      <c r="J8024" cm="1">
        <f t="array" ref="J8024">INDEX(Sheet1!A:X,C8023+1,5)</f>
        <v>1648.87</v>
      </c>
      <c r="K8024">
        <v>20260821</v>
      </c>
      <c r="L8024">
        <f>L8023+1</f>
        <v>8024</v>
      </c>
    </row>
    <row r="8025" spans="1:12">
      <c r="A8025">
        <f>A8024+1</f>
        <v>8025</v>
      </c>
      <c r="B8025">
        <v>26</v>
      </c>
      <c r="C8025">
        <f t="shared" si="125"/>
        <v>669</v>
      </c>
      <c r="D8025">
        <f>IF(D8024=12,1,D8024+1)</f>
        <v>9</v>
      </c>
      <c r="G8025">
        <f>G8024+1</f>
        <v>8025</v>
      </c>
      <c r="H8025">
        <v>26</v>
      </c>
      <c r="I8025">
        <v>20210821</v>
      </c>
      <c r="J8025" cm="1">
        <f t="array" ref="J8025">INDEX(Sheet1!A:X,C8024+1,5)</f>
        <v>1648.87</v>
      </c>
      <c r="K8025">
        <v>20260821</v>
      </c>
      <c r="L8025">
        <f>L8024+1</f>
        <v>8025</v>
      </c>
    </row>
    <row r="8026" spans="1:12">
      <c r="A8026">
        <f>A8025+1</f>
        <v>8026</v>
      </c>
      <c r="B8026">
        <v>26</v>
      </c>
      <c r="C8026">
        <f t="shared" si="125"/>
        <v>669</v>
      </c>
      <c r="D8026">
        <f>IF(D8025=12,1,D8025+1)</f>
        <v>10</v>
      </c>
      <c r="G8026">
        <f>G8025+1</f>
        <v>8026</v>
      </c>
      <c r="H8026">
        <v>26</v>
      </c>
      <c r="I8026">
        <v>20210821</v>
      </c>
      <c r="J8026" cm="1">
        <f t="array" ref="J8026">INDEX(Sheet1!A:X,C8025+1,5)</f>
        <v>1648.87</v>
      </c>
      <c r="K8026">
        <v>20260821</v>
      </c>
      <c r="L8026">
        <f>L8025+1</f>
        <v>8026</v>
      </c>
    </row>
    <row r="8027" spans="1:12">
      <c r="A8027">
        <f>A8026+1</f>
        <v>8027</v>
      </c>
      <c r="B8027">
        <v>26</v>
      </c>
      <c r="C8027">
        <f t="shared" si="125"/>
        <v>669</v>
      </c>
      <c r="D8027">
        <f>IF(D8026=12,1,D8026+1)</f>
        <v>11</v>
      </c>
      <c r="G8027">
        <f>G8026+1</f>
        <v>8027</v>
      </c>
      <c r="H8027">
        <v>26</v>
      </c>
      <c r="I8027">
        <v>20210821</v>
      </c>
      <c r="J8027" cm="1">
        <f t="array" ref="J8027">INDEX(Sheet1!A:X,C8026+1,5)</f>
        <v>1648.87</v>
      </c>
      <c r="K8027">
        <v>20260821</v>
      </c>
      <c r="L8027">
        <f>L8026+1</f>
        <v>8027</v>
      </c>
    </row>
    <row r="8028" spans="1:12">
      <c r="A8028">
        <f>A8027+1</f>
        <v>8028</v>
      </c>
      <c r="B8028">
        <v>26</v>
      </c>
      <c r="C8028">
        <f t="shared" si="125"/>
        <v>670</v>
      </c>
      <c r="D8028">
        <f>IF(D8027=12,1,D8027+1)</f>
        <v>12</v>
      </c>
      <c r="G8028">
        <f>G8027+1</f>
        <v>8028</v>
      </c>
      <c r="H8028">
        <v>26</v>
      </c>
      <c r="I8028">
        <v>20210821</v>
      </c>
      <c r="J8028" cm="1">
        <f t="array" ref="J8028">INDEX(Sheet1!A:X,C8027+1,5)</f>
        <v>1648.87</v>
      </c>
      <c r="K8028">
        <v>20260821</v>
      </c>
      <c r="L8028">
        <f>L8027+1</f>
        <v>8028</v>
      </c>
    </row>
    <row r="8029" spans="1:12">
      <c r="A8029">
        <f>A8028+1</f>
        <v>8029</v>
      </c>
      <c r="B8029">
        <v>26</v>
      </c>
      <c r="C8029">
        <f t="shared" si="125"/>
        <v>670</v>
      </c>
      <c r="D8029">
        <f>IF(D8028=12,1,D8028+1)</f>
        <v>1</v>
      </c>
      <c r="G8029">
        <f>G8028+1</f>
        <v>8029</v>
      </c>
      <c r="H8029">
        <v>26</v>
      </c>
      <c r="I8029">
        <v>20210821</v>
      </c>
      <c r="J8029" cm="1">
        <f t="array" ref="J8029">INDEX(Sheet1!A:X,C8028+1,5)</f>
        <v>1648.87</v>
      </c>
      <c r="K8029">
        <v>20260821</v>
      </c>
      <c r="L8029">
        <f>L8028+1</f>
        <v>8029</v>
      </c>
    </row>
    <row r="8030" spans="1:12">
      <c r="A8030">
        <f>A8029+1</f>
        <v>8030</v>
      </c>
      <c r="B8030">
        <v>26</v>
      </c>
      <c r="C8030">
        <f t="shared" si="125"/>
        <v>670</v>
      </c>
      <c r="D8030">
        <f>IF(D8029=12,1,D8029+1)</f>
        <v>2</v>
      </c>
      <c r="G8030">
        <f>G8029+1</f>
        <v>8030</v>
      </c>
      <c r="H8030">
        <v>26</v>
      </c>
      <c r="I8030">
        <v>20210821</v>
      </c>
      <c r="J8030" cm="1">
        <f t="array" ref="J8030">INDEX(Sheet1!A:X,C8029+1,5)</f>
        <v>1648.87</v>
      </c>
      <c r="K8030">
        <v>20260821</v>
      </c>
      <c r="L8030">
        <f>L8029+1</f>
        <v>8030</v>
      </c>
    </row>
    <row r="8031" spans="1:12">
      <c r="A8031">
        <f>A8030+1</f>
        <v>8031</v>
      </c>
      <c r="B8031">
        <v>26</v>
      </c>
      <c r="C8031">
        <f t="shared" si="125"/>
        <v>670</v>
      </c>
      <c r="D8031">
        <f>IF(D8030=12,1,D8030+1)</f>
        <v>3</v>
      </c>
      <c r="G8031">
        <f>G8030+1</f>
        <v>8031</v>
      </c>
      <c r="H8031">
        <v>26</v>
      </c>
      <c r="I8031">
        <v>20210821</v>
      </c>
      <c r="J8031" cm="1">
        <f t="array" ref="J8031">INDEX(Sheet1!A:X,C8030+1,5)</f>
        <v>1648.87</v>
      </c>
      <c r="K8031">
        <v>20260821</v>
      </c>
      <c r="L8031">
        <f>L8030+1</f>
        <v>8031</v>
      </c>
    </row>
    <row r="8032" spans="1:12">
      <c r="A8032">
        <f>A8031+1</f>
        <v>8032</v>
      </c>
      <c r="B8032">
        <v>26</v>
      </c>
      <c r="C8032">
        <f t="shared" si="125"/>
        <v>670</v>
      </c>
      <c r="D8032">
        <f>IF(D8031=12,1,D8031+1)</f>
        <v>4</v>
      </c>
      <c r="G8032">
        <f>G8031+1</f>
        <v>8032</v>
      </c>
      <c r="H8032">
        <v>26</v>
      </c>
      <c r="I8032">
        <v>20210821</v>
      </c>
      <c r="J8032" cm="1">
        <f t="array" ref="J8032">INDEX(Sheet1!A:X,C8031+1,5)</f>
        <v>1648.87</v>
      </c>
      <c r="K8032">
        <v>20260821</v>
      </c>
      <c r="L8032">
        <f>L8031+1</f>
        <v>8032</v>
      </c>
    </row>
    <row r="8033" spans="1:12">
      <c r="A8033">
        <f>A8032+1</f>
        <v>8033</v>
      </c>
      <c r="B8033">
        <v>26</v>
      </c>
      <c r="C8033">
        <f t="shared" si="125"/>
        <v>670</v>
      </c>
      <c r="D8033">
        <f>IF(D8032=12,1,D8032+1)</f>
        <v>5</v>
      </c>
      <c r="G8033">
        <f>G8032+1</f>
        <v>8033</v>
      </c>
      <c r="H8033">
        <v>26</v>
      </c>
      <c r="I8033">
        <v>20210821</v>
      </c>
      <c r="J8033" cm="1">
        <f t="array" ref="J8033">INDEX(Sheet1!A:X,C8032+1,5)</f>
        <v>1648.87</v>
      </c>
      <c r="K8033">
        <v>20260821</v>
      </c>
      <c r="L8033">
        <f>L8032+1</f>
        <v>8033</v>
      </c>
    </row>
    <row r="8034" spans="1:12">
      <c r="A8034">
        <f>A8033+1</f>
        <v>8034</v>
      </c>
      <c r="B8034">
        <v>26</v>
      </c>
      <c r="C8034">
        <f t="shared" si="125"/>
        <v>670</v>
      </c>
      <c r="D8034">
        <f>IF(D8033=12,1,D8033+1)</f>
        <v>6</v>
      </c>
      <c r="G8034">
        <f>G8033+1</f>
        <v>8034</v>
      </c>
      <c r="H8034">
        <v>26</v>
      </c>
      <c r="I8034">
        <v>20210821</v>
      </c>
      <c r="J8034" cm="1">
        <f t="array" ref="J8034">INDEX(Sheet1!A:X,C8033+1,5)</f>
        <v>1648.87</v>
      </c>
      <c r="K8034">
        <v>20260821</v>
      </c>
      <c r="L8034">
        <f>L8033+1</f>
        <v>8034</v>
      </c>
    </row>
    <row r="8035" spans="1:12">
      <c r="A8035">
        <f>A8034+1</f>
        <v>8035</v>
      </c>
      <c r="B8035">
        <v>26</v>
      </c>
      <c r="C8035">
        <f t="shared" si="125"/>
        <v>670</v>
      </c>
      <c r="D8035">
        <f>IF(D8034=12,1,D8034+1)</f>
        <v>7</v>
      </c>
      <c r="G8035">
        <f>G8034+1</f>
        <v>8035</v>
      </c>
      <c r="H8035">
        <v>26</v>
      </c>
      <c r="I8035">
        <v>20210821</v>
      </c>
      <c r="J8035" cm="1">
        <f t="array" ref="J8035">INDEX(Sheet1!A:X,C8034+1,5)</f>
        <v>1648.87</v>
      </c>
      <c r="K8035">
        <v>20260821</v>
      </c>
      <c r="L8035">
        <f>L8034+1</f>
        <v>8035</v>
      </c>
    </row>
    <row r="8036" spans="1:12">
      <c r="A8036">
        <f>A8035+1</f>
        <v>8036</v>
      </c>
      <c r="B8036">
        <v>26</v>
      </c>
      <c r="C8036">
        <f t="shared" si="125"/>
        <v>670</v>
      </c>
      <c r="D8036">
        <f>IF(D8035=12,1,D8035+1)</f>
        <v>8</v>
      </c>
      <c r="G8036">
        <f>G8035+1</f>
        <v>8036</v>
      </c>
      <c r="H8036">
        <v>26</v>
      </c>
      <c r="I8036">
        <v>20210821</v>
      </c>
      <c r="J8036" cm="1">
        <f t="array" ref="J8036">INDEX(Sheet1!A:X,C8035+1,5)</f>
        <v>1648.87</v>
      </c>
      <c r="K8036">
        <v>20260821</v>
      </c>
      <c r="L8036">
        <f>L8035+1</f>
        <v>8036</v>
      </c>
    </row>
    <row r="8037" spans="1:12">
      <c r="A8037">
        <f>A8036+1</f>
        <v>8037</v>
      </c>
      <c r="B8037">
        <v>26</v>
      </c>
      <c r="C8037">
        <f t="shared" si="125"/>
        <v>670</v>
      </c>
      <c r="D8037">
        <f>IF(D8036=12,1,D8036+1)</f>
        <v>9</v>
      </c>
      <c r="G8037">
        <f>G8036+1</f>
        <v>8037</v>
      </c>
      <c r="H8037">
        <v>26</v>
      </c>
      <c r="I8037">
        <v>20210821</v>
      </c>
      <c r="J8037" cm="1">
        <f t="array" ref="J8037">INDEX(Sheet1!A:X,C8036+1,5)</f>
        <v>1648.87</v>
      </c>
      <c r="K8037">
        <v>20260821</v>
      </c>
      <c r="L8037">
        <f>L8036+1</f>
        <v>8037</v>
      </c>
    </row>
    <row r="8038" spans="1:12">
      <c r="A8038">
        <f>A8037+1</f>
        <v>8038</v>
      </c>
      <c r="B8038">
        <v>26</v>
      </c>
      <c r="C8038">
        <f t="shared" si="125"/>
        <v>670</v>
      </c>
      <c r="D8038">
        <f>IF(D8037=12,1,D8037+1)</f>
        <v>10</v>
      </c>
      <c r="G8038">
        <f>G8037+1</f>
        <v>8038</v>
      </c>
      <c r="H8038">
        <v>26</v>
      </c>
      <c r="I8038">
        <v>20210821</v>
      </c>
      <c r="J8038" cm="1">
        <f t="array" ref="J8038">INDEX(Sheet1!A:X,C8037+1,5)</f>
        <v>1648.87</v>
      </c>
      <c r="K8038">
        <v>20260821</v>
      </c>
      <c r="L8038">
        <f>L8037+1</f>
        <v>8038</v>
      </c>
    </row>
    <row r="8039" spans="1:12">
      <c r="A8039">
        <f>A8038+1</f>
        <v>8039</v>
      </c>
      <c r="B8039">
        <v>26</v>
      </c>
      <c r="C8039">
        <f t="shared" si="125"/>
        <v>670</v>
      </c>
      <c r="D8039">
        <f>IF(D8038=12,1,D8038+1)</f>
        <v>11</v>
      </c>
      <c r="G8039">
        <f>G8038+1</f>
        <v>8039</v>
      </c>
      <c r="H8039">
        <v>26</v>
      </c>
      <c r="I8039">
        <v>20210821</v>
      </c>
      <c r="J8039" cm="1">
        <f t="array" ref="J8039">INDEX(Sheet1!A:X,C8038+1,5)</f>
        <v>1648.87</v>
      </c>
      <c r="K8039">
        <v>20260821</v>
      </c>
      <c r="L8039">
        <f>L8038+1</f>
        <v>8039</v>
      </c>
    </row>
    <row r="8040" spans="1:12">
      <c r="A8040">
        <f>A8039+1</f>
        <v>8040</v>
      </c>
      <c r="B8040">
        <v>26</v>
      </c>
      <c r="C8040">
        <f t="shared" si="125"/>
        <v>671</v>
      </c>
      <c r="D8040">
        <f>IF(D8039=12,1,D8039+1)</f>
        <v>12</v>
      </c>
      <c r="G8040">
        <f>G8039+1</f>
        <v>8040</v>
      </c>
      <c r="H8040">
        <v>26</v>
      </c>
      <c r="I8040">
        <v>20210821</v>
      </c>
      <c r="J8040" cm="1">
        <f t="array" ref="J8040">INDEX(Sheet1!A:X,C8039+1,5)</f>
        <v>1648.87</v>
      </c>
      <c r="K8040">
        <v>20260821</v>
      </c>
      <c r="L8040">
        <f>L8039+1</f>
        <v>8040</v>
      </c>
    </row>
    <row r="8041" spans="1:12">
      <c r="A8041">
        <f>A8040+1</f>
        <v>8041</v>
      </c>
      <c r="B8041">
        <v>26</v>
      </c>
      <c r="C8041">
        <f t="shared" si="125"/>
        <v>671</v>
      </c>
      <c r="D8041">
        <f>IF(D8040=12,1,D8040+1)</f>
        <v>1</v>
      </c>
      <c r="G8041">
        <f>G8040+1</f>
        <v>8041</v>
      </c>
      <c r="H8041">
        <v>26</v>
      </c>
      <c r="I8041">
        <v>20210821</v>
      </c>
      <c r="J8041" cm="1">
        <f t="array" ref="J8041">INDEX(Sheet1!A:X,C8040+1,5)</f>
        <v>950</v>
      </c>
      <c r="K8041">
        <v>20260821</v>
      </c>
      <c r="L8041">
        <f>L8040+1</f>
        <v>8041</v>
      </c>
    </row>
    <row r="8042" spans="1:12">
      <c r="A8042">
        <f>A8041+1</f>
        <v>8042</v>
      </c>
      <c r="B8042">
        <v>26</v>
      </c>
      <c r="C8042">
        <f t="shared" si="125"/>
        <v>671</v>
      </c>
      <c r="D8042">
        <f>IF(D8041=12,1,D8041+1)</f>
        <v>2</v>
      </c>
      <c r="G8042">
        <f>G8041+1</f>
        <v>8042</v>
      </c>
      <c r="H8042">
        <v>26</v>
      </c>
      <c r="I8042">
        <v>20210821</v>
      </c>
      <c r="J8042" cm="1">
        <f t="array" ref="J8042">INDEX(Sheet1!A:X,C8041+1,5)</f>
        <v>950</v>
      </c>
      <c r="K8042">
        <v>20260821</v>
      </c>
      <c r="L8042">
        <f>L8041+1</f>
        <v>8042</v>
      </c>
    </row>
    <row r="8043" spans="1:12">
      <c r="A8043">
        <f>A8042+1</f>
        <v>8043</v>
      </c>
      <c r="B8043">
        <v>26</v>
      </c>
      <c r="C8043">
        <f t="shared" si="125"/>
        <v>671</v>
      </c>
      <c r="D8043">
        <f>IF(D8042=12,1,D8042+1)</f>
        <v>3</v>
      </c>
      <c r="G8043">
        <f>G8042+1</f>
        <v>8043</v>
      </c>
      <c r="H8043">
        <v>26</v>
      </c>
      <c r="I8043">
        <v>20210821</v>
      </c>
      <c r="J8043" cm="1">
        <f t="array" ref="J8043">INDEX(Sheet1!A:X,C8042+1,5)</f>
        <v>950</v>
      </c>
      <c r="K8043">
        <v>20260821</v>
      </c>
      <c r="L8043">
        <f>L8042+1</f>
        <v>8043</v>
      </c>
    </row>
    <row r="8044" spans="1:12">
      <c r="A8044">
        <f>A8043+1</f>
        <v>8044</v>
      </c>
      <c r="B8044">
        <v>26</v>
      </c>
      <c r="C8044">
        <f t="shared" si="125"/>
        <v>671</v>
      </c>
      <c r="D8044">
        <f>IF(D8043=12,1,D8043+1)</f>
        <v>4</v>
      </c>
      <c r="G8044">
        <f>G8043+1</f>
        <v>8044</v>
      </c>
      <c r="H8044">
        <v>26</v>
      </c>
      <c r="I8044">
        <v>20210821</v>
      </c>
      <c r="J8044" cm="1">
        <f t="array" ref="J8044">INDEX(Sheet1!A:X,C8043+1,5)</f>
        <v>950</v>
      </c>
      <c r="K8044">
        <v>20260821</v>
      </c>
      <c r="L8044">
        <f>L8043+1</f>
        <v>8044</v>
      </c>
    </row>
    <row r="8045" spans="1:12">
      <c r="A8045">
        <f>A8044+1</f>
        <v>8045</v>
      </c>
      <c r="B8045">
        <v>26</v>
      </c>
      <c r="C8045">
        <f t="shared" si="125"/>
        <v>671</v>
      </c>
      <c r="D8045">
        <f>IF(D8044=12,1,D8044+1)</f>
        <v>5</v>
      </c>
      <c r="G8045">
        <f>G8044+1</f>
        <v>8045</v>
      </c>
      <c r="H8045">
        <v>26</v>
      </c>
      <c r="I8045">
        <v>20210821</v>
      </c>
      <c r="J8045" cm="1">
        <f t="array" ref="J8045">INDEX(Sheet1!A:X,C8044+1,5)</f>
        <v>950</v>
      </c>
      <c r="K8045">
        <v>20260821</v>
      </c>
      <c r="L8045">
        <f>L8044+1</f>
        <v>8045</v>
      </c>
    </row>
    <row r="8046" spans="1:12">
      <c r="A8046">
        <f>A8045+1</f>
        <v>8046</v>
      </c>
      <c r="B8046">
        <v>26</v>
      </c>
      <c r="C8046">
        <f t="shared" si="125"/>
        <v>671</v>
      </c>
      <c r="D8046">
        <f>IF(D8045=12,1,D8045+1)</f>
        <v>6</v>
      </c>
      <c r="G8046">
        <f>G8045+1</f>
        <v>8046</v>
      </c>
      <c r="H8046">
        <v>26</v>
      </c>
      <c r="I8046">
        <v>20210821</v>
      </c>
      <c r="J8046" cm="1">
        <f t="array" ref="J8046">INDEX(Sheet1!A:X,C8045+1,5)</f>
        <v>950</v>
      </c>
      <c r="K8046">
        <v>20260821</v>
      </c>
      <c r="L8046">
        <f>L8045+1</f>
        <v>8046</v>
      </c>
    </row>
    <row r="8047" spans="1:12">
      <c r="A8047">
        <f>A8046+1</f>
        <v>8047</v>
      </c>
      <c r="B8047">
        <v>26</v>
      </c>
      <c r="C8047">
        <f t="shared" si="125"/>
        <v>671</v>
      </c>
      <c r="D8047">
        <f>IF(D8046=12,1,D8046+1)</f>
        <v>7</v>
      </c>
      <c r="G8047">
        <f>G8046+1</f>
        <v>8047</v>
      </c>
      <c r="H8047">
        <v>26</v>
      </c>
      <c r="I8047">
        <v>20210821</v>
      </c>
      <c r="J8047" cm="1">
        <f t="array" ref="J8047">INDEX(Sheet1!A:X,C8046+1,5)</f>
        <v>950</v>
      </c>
      <c r="K8047">
        <v>20260821</v>
      </c>
      <c r="L8047">
        <f>L8046+1</f>
        <v>8047</v>
      </c>
    </row>
    <row r="8048" spans="1:12">
      <c r="A8048">
        <f>A8047+1</f>
        <v>8048</v>
      </c>
      <c r="B8048">
        <v>26</v>
      </c>
      <c r="C8048">
        <f t="shared" si="125"/>
        <v>671</v>
      </c>
      <c r="D8048">
        <f>IF(D8047=12,1,D8047+1)</f>
        <v>8</v>
      </c>
      <c r="G8048">
        <f>G8047+1</f>
        <v>8048</v>
      </c>
      <c r="H8048">
        <v>26</v>
      </c>
      <c r="I8048">
        <v>20210821</v>
      </c>
      <c r="J8048" cm="1">
        <f t="array" ref="J8048">INDEX(Sheet1!A:X,C8047+1,5)</f>
        <v>950</v>
      </c>
      <c r="K8048">
        <v>20260821</v>
      </c>
      <c r="L8048">
        <f>L8047+1</f>
        <v>8048</v>
      </c>
    </row>
    <row r="8049" spans="1:12">
      <c r="A8049">
        <f>A8048+1</f>
        <v>8049</v>
      </c>
      <c r="B8049">
        <v>26</v>
      </c>
      <c r="C8049">
        <f t="shared" si="125"/>
        <v>671</v>
      </c>
      <c r="D8049">
        <f>IF(D8048=12,1,D8048+1)</f>
        <v>9</v>
      </c>
      <c r="G8049">
        <f>G8048+1</f>
        <v>8049</v>
      </c>
      <c r="H8049">
        <v>26</v>
      </c>
      <c r="I8049">
        <v>20210821</v>
      </c>
      <c r="J8049" cm="1">
        <f t="array" ref="J8049">INDEX(Sheet1!A:X,C8048+1,5)</f>
        <v>950</v>
      </c>
      <c r="K8049">
        <v>20260821</v>
      </c>
      <c r="L8049">
        <f>L8048+1</f>
        <v>8049</v>
      </c>
    </row>
    <row r="8050" spans="1:12">
      <c r="A8050">
        <f>A8049+1</f>
        <v>8050</v>
      </c>
      <c r="B8050">
        <v>26</v>
      </c>
      <c r="C8050">
        <f t="shared" si="125"/>
        <v>671</v>
      </c>
      <c r="D8050">
        <f>IF(D8049=12,1,D8049+1)</f>
        <v>10</v>
      </c>
      <c r="G8050">
        <f>G8049+1</f>
        <v>8050</v>
      </c>
      <c r="H8050">
        <v>26</v>
      </c>
      <c r="I8050">
        <v>20210821</v>
      </c>
      <c r="J8050" cm="1">
        <f t="array" ref="J8050">INDEX(Sheet1!A:X,C8049+1,5)</f>
        <v>950</v>
      </c>
      <c r="K8050">
        <v>20260821</v>
      </c>
      <c r="L8050">
        <f>L8049+1</f>
        <v>8050</v>
      </c>
    </row>
    <row r="8051" spans="1:12">
      <c r="A8051">
        <f>A8050+1</f>
        <v>8051</v>
      </c>
      <c r="B8051">
        <v>26</v>
      </c>
      <c r="C8051">
        <f t="shared" si="125"/>
        <v>671</v>
      </c>
      <c r="D8051">
        <f>IF(D8050=12,1,D8050+1)</f>
        <v>11</v>
      </c>
      <c r="G8051">
        <f>G8050+1</f>
        <v>8051</v>
      </c>
      <c r="H8051">
        <v>26</v>
      </c>
      <c r="I8051">
        <v>20210821</v>
      </c>
      <c r="J8051" cm="1">
        <f t="array" ref="J8051">INDEX(Sheet1!A:X,C8050+1,5)</f>
        <v>950</v>
      </c>
      <c r="K8051">
        <v>20260821</v>
      </c>
      <c r="L8051">
        <f>L8050+1</f>
        <v>8051</v>
      </c>
    </row>
    <row r="8052" spans="1:12">
      <c r="A8052">
        <f>A8051+1</f>
        <v>8052</v>
      </c>
      <c r="B8052">
        <v>26</v>
      </c>
      <c r="C8052">
        <f t="shared" si="125"/>
        <v>672</v>
      </c>
      <c r="D8052">
        <f>IF(D8051=12,1,D8051+1)</f>
        <v>12</v>
      </c>
      <c r="G8052">
        <f>G8051+1</f>
        <v>8052</v>
      </c>
      <c r="H8052">
        <v>26</v>
      </c>
      <c r="I8052">
        <v>20210821</v>
      </c>
      <c r="J8052" cm="1">
        <f t="array" ref="J8052">INDEX(Sheet1!A:X,C8051+1,5)</f>
        <v>950</v>
      </c>
      <c r="K8052">
        <v>20260821</v>
      </c>
      <c r="L8052">
        <f>L8051+1</f>
        <v>8052</v>
      </c>
    </row>
    <row r="8053" spans="1:12">
      <c r="A8053">
        <f>A8052+1</f>
        <v>8053</v>
      </c>
      <c r="B8053">
        <v>26</v>
      </c>
      <c r="C8053">
        <f t="shared" si="125"/>
        <v>672</v>
      </c>
      <c r="D8053">
        <f>IF(D8052=12,1,D8052+1)</f>
        <v>1</v>
      </c>
      <c r="G8053">
        <f>G8052+1</f>
        <v>8053</v>
      </c>
      <c r="H8053">
        <v>26</v>
      </c>
      <c r="I8053">
        <v>20210821</v>
      </c>
      <c r="J8053" cm="1">
        <f t="array" ref="J8053">INDEX(Sheet1!A:X,C8052+1,5)</f>
        <v>950</v>
      </c>
      <c r="K8053">
        <v>20260821</v>
      </c>
      <c r="L8053">
        <f>L8052+1</f>
        <v>8053</v>
      </c>
    </row>
    <row r="8054" spans="1:12">
      <c r="A8054">
        <f>A8053+1</f>
        <v>8054</v>
      </c>
      <c r="B8054">
        <v>26</v>
      </c>
      <c r="C8054">
        <f t="shared" si="125"/>
        <v>672</v>
      </c>
      <c r="D8054">
        <f>IF(D8053=12,1,D8053+1)</f>
        <v>2</v>
      </c>
      <c r="G8054">
        <f>G8053+1</f>
        <v>8054</v>
      </c>
      <c r="H8054">
        <v>26</v>
      </c>
      <c r="I8054">
        <v>20210821</v>
      </c>
      <c r="J8054" cm="1">
        <f t="array" ref="J8054">INDEX(Sheet1!A:X,C8053+1,5)</f>
        <v>950</v>
      </c>
      <c r="K8054">
        <v>20260821</v>
      </c>
      <c r="L8054">
        <f>L8053+1</f>
        <v>8054</v>
      </c>
    </row>
    <row r="8055" spans="1:12">
      <c r="A8055">
        <f>A8054+1</f>
        <v>8055</v>
      </c>
      <c r="B8055">
        <v>26</v>
      </c>
      <c r="C8055">
        <f t="shared" si="125"/>
        <v>672</v>
      </c>
      <c r="D8055">
        <f>IF(D8054=12,1,D8054+1)</f>
        <v>3</v>
      </c>
      <c r="G8055">
        <f>G8054+1</f>
        <v>8055</v>
      </c>
      <c r="H8055">
        <v>26</v>
      </c>
      <c r="I8055">
        <v>20210821</v>
      </c>
      <c r="J8055" cm="1">
        <f t="array" ref="J8055">INDEX(Sheet1!A:X,C8054+1,5)</f>
        <v>950</v>
      </c>
      <c r="K8055">
        <v>20260821</v>
      </c>
      <c r="L8055">
        <f>L8054+1</f>
        <v>8055</v>
      </c>
    </row>
    <row r="8056" spans="1:12">
      <c r="A8056">
        <f>A8055+1</f>
        <v>8056</v>
      </c>
      <c r="B8056">
        <v>26</v>
      </c>
      <c r="C8056">
        <f t="shared" si="125"/>
        <v>672</v>
      </c>
      <c r="D8056">
        <f>IF(D8055=12,1,D8055+1)</f>
        <v>4</v>
      </c>
      <c r="G8056">
        <f>G8055+1</f>
        <v>8056</v>
      </c>
      <c r="H8056">
        <v>26</v>
      </c>
      <c r="I8056">
        <v>20210821</v>
      </c>
      <c r="J8056" cm="1">
        <f t="array" ref="J8056">INDEX(Sheet1!A:X,C8055+1,5)</f>
        <v>950</v>
      </c>
      <c r="K8056">
        <v>20260821</v>
      </c>
      <c r="L8056">
        <f>L8055+1</f>
        <v>8056</v>
      </c>
    </row>
    <row r="8057" spans="1:12">
      <c r="A8057">
        <f>A8056+1</f>
        <v>8057</v>
      </c>
      <c r="B8057">
        <v>26</v>
      </c>
      <c r="C8057">
        <f t="shared" si="125"/>
        <v>672</v>
      </c>
      <c r="D8057">
        <f>IF(D8056=12,1,D8056+1)</f>
        <v>5</v>
      </c>
      <c r="G8057">
        <f>G8056+1</f>
        <v>8057</v>
      </c>
      <c r="H8057">
        <v>26</v>
      </c>
      <c r="I8057">
        <v>20210821</v>
      </c>
      <c r="J8057" cm="1">
        <f t="array" ref="J8057">INDEX(Sheet1!A:X,C8056+1,5)</f>
        <v>950</v>
      </c>
      <c r="K8057">
        <v>20260821</v>
      </c>
      <c r="L8057">
        <f>L8056+1</f>
        <v>8057</v>
      </c>
    </row>
    <row r="8058" spans="1:12">
      <c r="A8058">
        <f>A8057+1</f>
        <v>8058</v>
      </c>
      <c r="B8058">
        <v>26</v>
      </c>
      <c r="C8058">
        <f t="shared" si="125"/>
        <v>672</v>
      </c>
      <c r="D8058">
        <f>IF(D8057=12,1,D8057+1)</f>
        <v>6</v>
      </c>
      <c r="G8058">
        <f>G8057+1</f>
        <v>8058</v>
      </c>
      <c r="H8058">
        <v>26</v>
      </c>
      <c r="I8058">
        <v>20210821</v>
      </c>
      <c r="J8058" cm="1">
        <f t="array" ref="J8058">INDEX(Sheet1!A:X,C8057+1,5)</f>
        <v>950</v>
      </c>
      <c r="K8058">
        <v>20260821</v>
      </c>
      <c r="L8058">
        <f>L8057+1</f>
        <v>8058</v>
      </c>
    </row>
    <row r="8059" spans="1:12">
      <c r="A8059">
        <f>A8058+1</f>
        <v>8059</v>
      </c>
      <c r="B8059">
        <v>26</v>
      </c>
      <c r="C8059">
        <f t="shared" si="125"/>
        <v>672</v>
      </c>
      <c r="D8059">
        <f>IF(D8058=12,1,D8058+1)</f>
        <v>7</v>
      </c>
      <c r="G8059">
        <f>G8058+1</f>
        <v>8059</v>
      </c>
      <c r="H8059">
        <v>26</v>
      </c>
      <c r="I8059">
        <v>20210821</v>
      </c>
      <c r="J8059" cm="1">
        <f t="array" ref="J8059">INDEX(Sheet1!A:X,C8058+1,5)</f>
        <v>950</v>
      </c>
      <c r="K8059">
        <v>20260821</v>
      </c>
      <c r="L8059">
        <f>L8058+1</f>
        <v>8059</v>
      </c>
    </row>
    <row r="8060" spans="1:12">
      <c r="A8060">
        <f>A8059+1</f>
        <v>8060</v>
      </c>
      <c r="B8060">
        <v>26</v>
      </c>
      <c r="C8060">
        <f t="shared" si="125"/>
        <v>672</v>
      </c>
      <c r="D8060">
        <f>IF(D8059=12,1,D8059+1)</f>
        <v>8</v>
      </c>
      <c r="G8060">
        <f>G8059+1</f>
        <v>8060</v>
      </c>
      <c r="H8060">
        <v>26</v>
      </c>
      <c r="I8060">
        <v>20210821</v>
      </c>
      <c r="J8060" cm="1">
        <f t="array" ref="J8060">INDEX(Sheet1!A:X,C8059+1,5)</f>
        <v>950</v>
      </c>
      <c r="K8060">
        <v>20260821</v>
      </c>
      <c r="L8060">
        <f>L8059+1</f>
        <v>8060</v>
      </c>
    </row>
    <row r="8061" spans="1:12">
      <c r="A8061">
        <f>A8060+1</f>
        <v>8061</v>
      </c>
      <c r="B8061">
        <v>26</v>
      </c>
      <c r="C8061">
        <f t="shared" si="125"/>
        <v>672</v>
      </c>
      <c r="D8061">
        <f>IF(D8060=12,1,D8060+1)</f>
        <v>9</v>
      </c>
      <c r="G8061">
        <f>G8060+1</f>
        <v>8061</v>
      </c>
      <c r="H8061">
        <v>26</v>
      </c>
      <c r="I8061">
        <v>20210821</v>
      </c>
      <c r="J8061" cm="1">
        <f t="array" ref="J8061">INDEX(Sheet1!A:X,C8060+1,5)</f>
        <v>950</v>
      </c>
      <c r="K8061">
        <v>20260821</v>
      </c>
      <c r="L8061">
        <f>L8060+1</f>
        <v>8061</v>
      </c>
    </row>
    <row r="8062" spans="1:12">
      <c r="A8062">
        <f>A8061+1</f>
        <v>8062</v>
      </c>
      <c r="B8062">
        <v>26</v>
      </c>
      <c r="C8062">
        <f t="shared" si="125"/>
        <v>672</v>
      </c>
      <c r="D8062">
        <f>IF(D8061=12,1,D8061+1)</f>
        <v>10</v>
      </c>
      <c r="G8062">
        <f>G8061+1</f>
        <v>8062</v>
      </c>
      <c r="H8062">
        <v>26</v>
      </c>
      <c r="I8062">
        <v>20210821</v>
      </c>
      <c r="J8062" cm="1">
        <f t="array" ref="J8062">INDEX(Sheet1!A:X,C8061+1,5)</f>
        <v>950</v>
      </c>
      <c r="K8062">
        <v>20260821</v>
      </c>
      <c r="L8062">
        <f>L8061+1</f>
        <v>8062</v>
      </c>
    </row>
    <row r="8063" spans="1:12">
      <c r="A8063">
        <f>A8062+1</f>
        <v>8063</v>
      </c>
      <c r="B8063">
        <v>26</v>
      </c>
      <c r="C8063">
        <f t="shared" si="125"/>
        <v>672</v>
      </c>
      <c r="D8063">
        <f>IF(D8062=12,1,D8062+1)</f>
        <v>11</v>
      </c>
      <c r="G8063">
        <f>G8062+1</f>
        <v>8063</v>
      </c>
      <c r="H8063">
        <v>26</v>
      </c>
      <c r="I8063">
        <v>20210821</v>
      </c>
      <c r="J8063" cm="1">
        <f t="array" ref="J8063">INDEX(Sheet1!A:X,C8062+1,5)</f>
        <v>950</v>
      </c>
      <c r="K8063">
        <v>20260821</v>
      </c>
      <c r="L8063">
        <f>L8062+1</f>
        <v>8063</v>
      </c>
    </row>
    <row r="8064" spans="1:12">
      <c r="A8064">
        <f>A8063+1</f>
        <v>8064</v>
      </c>
      <c r="B8064">
        <v>26</v>
      </c>
      <c r="C8064">
        <f t="shared" si="125"/>
        <v>673</v>
      </c>
      <c r="D8064">
        <f>IF(D8063=12,1,D8063+1)</f>
        <v>12</v>
      </c>
      <c r="G8064">
        <f>G8063+1</f>
        <v>8064</v>
      </c>
      <c r="H8064">
        <v>26</v>
      </c>
      <c r="I8064">
        <v>20210821</v>
      </c>
      <c r="J8064" cm="1">
        <f t="array" ref="J8064">INDEX(Sheet1!A:X,C8063+1,5)</f>
        <v>950</v>
      </c>
      <c r="K8064">
        <v>20260821</v>
      </c>
      <c r="L8064">
        <f>L8063+1</f>
        <v>8064</v>
      </c>
    </row>
    <row r="8065" spans="1:12">
      <c r="A8065">
        <f>A8064+1</f>
        <v>8065</v>
      </c>
      <c r="B8065">
        <v>26</v>
      </c>
      <c r="C8065">
        <f t="shared" ref="C8065:C8128" si="126">ROUNDDOWN(ROW()/12,0)+1</f>
        <v>673</v>
      </c>
      <c r="D8065">
        <f>IF(D8064=12,1,D8064+1)</f>
        <v>1</v>
      </c>
      <c r="G8065">
        <f>G8064+1</f>
        <v>8065</v>
      </c>
      <c r="H8065">
        <v>26</v>
      </c>
      <c r="I8065">
        <v>20210821</v>
      </c>
      <c r="J8065" cm="1">
        <f t="array" ref="J8065">INDEX(Sheet1!A:X,C8064+1,5)</f>
        <v>950</v>
      </c>
      <c r="K8065">
        <v>20260821</v>
      </c>
      <c r="L8065">
        <f>L8064+1</f>
        <v>8065</v>
      </c>
    </row>
    <row r="8066" spans="1:12">
      <c r="A8066">
        <f>A8065+1</f>
        <v>8066</v>
      </c>
      <c r="B8066">
        <v>26</v>
      </c>
      <c r="C8066">
        <f t="shared" si="126"/>
        <v>673</v>
      </c>
      <c r="D8066">
        <f>IF(D8065=12,1,D8065+1)</f>
        <v>2</v>
      </c>
      <c r="G8066">
        <f>G8065+1</f>
        <v>8066</v>
      </c>
      <c r="H8066">
        <v>26</v>
      </c>
      <c r="I8066">
        <v>20210821</v>
      </c>
      <c r="J8066" cm="1">
        <f t="array" ref="J8066">INDEX(Sheet1!A:X,C8065+1,5)</f>
        <v>950</v>
      </c>
      <c r="K8066">
        <v>20260821</v>
      </c>
      <c r="L8066">
        <f>L8065+1</f>
        <v>8066</v>
      </c>
    </row>
    <row r="8067" spans="1:12">
      <c r="A8067">
        <f>A8066+1</f>
        <v>8067</v>
      </c>
      <c r="B8067">
        <v>26</v>
      </c>
      <c r="C8067">
        <f t="shared" si="126"/>
        <v>673</v>
      </c>
      <c r="D8067">
        <f>IF(D8066=12,1,D8066+1)</f>
        <v>3</v>
      </c>
      <c r="G8067">
        <f>G8066+1</f>
        <v>8067</v>
      </c>
      <c r="H8067">
        <v>26</v>
      </c>
      <c r="I8067">
        <v>20210821</v>
      </c>
      <c r="J8067" cm="1">
        <f t="array" ref="J8067">INDEX(Sheet1!A:X,C8066+1,5)</f>
        <v>950</v>
      </c>
      <c r="K8067">
        <v>20260821</v>
      </c>
      <c r="L8067">
        <f>L8066+1</f>
        <v>8067</v>
      </c>
    </row>
    <row r="8068" spans="1:12">
      <c r="A8068">
        <f>A8067+1</f>
        <v>8068</v>
      </c>
      <c r="B8068">
        <v>26</v>
      </c>
      <c r="C8068">
        <f t="shared" si="126"/>
        <v>673</v>
      </c>
      <c r="D8068">
        <f>IF(D8067=12,1,D8067+1)</f>
        <v>4</v>
      </c>
      <c r="G8068">
        <f>G8067+1</f>
        <v>8068</v>
      </c>
      <c r="H8068">
        <v>26</v>
      </c>
      <c r="I8068">
        <v>20210821</v>
      </c>
      <c r="J8068" cm="1">
        <f t="array" ref="J8068">INDEX(Sheet1!A:X,C8067+1,5)</f>
        <v>950</v>
      </c>
      <c r="K8068">
        <v>20260821</v>
      </c>
      <c r="L8068">
        <f>L8067+1</f>
        <v>8068</v>
      </c>
    </row>
    <row r="8069" spans="1:12">
      <c r="A8069">
        <f>A8068+1</f>
        <v>8069</v>
      </c>
      <c r="B8069">
        <v>26</v>
      </c>
      <c r="C8069">
        <f t="shared" si="126"/>
        <v>673</v>
      </c>
      <c r="D8069">
        <f>IF(D8068=12,1,D8068+1)</f>
        <v>5</v>
      </c>
      <c r="G8069">
        <f>G8068+1</f>
        <v>8069</v>
      </c>
      <c r="H8069">
        <v>26</v>
      </c>
      <c r="I8069">
        <v>20210821</v>
      </c>
      <c r="J8069" cm="1">
        <f t="array" ref="J8069">INDEX(Sheet1!A:X,C8068+1,5)</f>
        <v>950</v>
      </c>
      <c r="K8069">
        <v>20260821</v>
      </c>
      <c r="L8069">
        <f>L8068+1</f>
        <v>8069</v>
      </c>
    </row>
    <row r="8070" spans="1:12">
      <c r="A8070">
        <f>A8069+1</f>
        <v>8070</v>
      </c>
      <c r="B8070">
        <v>26</v>
      </c>
      <c r="C8070">
        <f t="shared" si="126"/>
        <v>673</v>
      </c>
      <c r="D8070">
        <f>IF(D8069=12,1,D8069+1)</f>
        <v>6</v>
      </c>
      <c r="G8070">
        <f>G8069+1</f>
        <v>8070</v>
      </c>
      <c r="H8070">
        <v>26</v>
      </c>
      <c r="I8070">
        <v>20210821</v>
      </c>
      <c r="J8070" cm="1">
        <f t="array" ref="J8070">INDEX(Sheet1!A:X,C8069+1,5)</f>
        <v>950</v>
      </c>
      <c r="K8070">
        <v>20260821</v>
      </c>
      <c r="L8070">
        <f>L8069+1</f>
        <v>8070</v>
      </c>
    </row>
    <row r="8071" spans="1:12">
      <c r="A8071">
        <f>A8070+1</f>
        <v>8071</v>
      </c>
      <c r="B8071">
        <v>26</v>
      </c>
      <c r="C8071">
        <f t="shared" si="126"/>
        <v>673</v>
      </c>
      <c r="D8071">
        <f>IF(D8070=12,1,D8070+1)</f>
        <v>7</v>
      </c>
      <c r="G8071">
        <f>G8070+1</f>
        <v>8071</v>
      </c>
      <c r="H8071">
        <v>26</v>
      </c>
      <c r="I8071">
        <v>20210821</v>
      </c>
      <c r="J8071" cm="1">
        <f t="array" ref="J8071">INDEX(Sheet1!A:X,C8070+1,5)</f>
        <v>950</v>
      </c>
      <c r="K8071">
        <v>20260821</v>
      </c>
      <c r="L8071">
        <f>L8070+1</f>
        <v>8071</v>
      </c>
    </row>
    <row r="8072" spans="1:12">
      <c r="A8072">
        <f>A8071+1</f>
        <v>8072</v>
      </c>
      <c r="B8072">
        <v>26</v>
      </c>
      <c r="C8072">
        <f t="shared" si="126"/>
        <v>673</v>
      </c>
      <c r="D8072">
        <f>IF(D8071=12,1,D8071+1)</f>
        <v>8</v>
      </c>
      <c r="G8072">
        <f>G8071+1</f>
        <v>8072</v>
      </c>
      <c r="H8072">
        <v>26</v>
      </c>
      <c r="I8072">
        <v>20210821</v>
      </c>
      <c r="J8072" cm="1">
        <f t="array" ref="J8072">INDEX(Sheet1!A:X,C8071+1,5)</f>
        <v>950</v>
      </c>
      <c r="K8072">
        <v>20260821</v>
      </c>
      <c r="L8072">
        <f>L8071+1</f>
        <v>8072</v>
      </c>
    </row>
    <row r="8073" spans="1:12">
      <c r="A8073">
        <f>A8072+1</f>
        <v>8073</v>
      </c>
      <c r="B8073">
        <v>26</v>
      </c>
      <c r="C8073">
        <f t="shared" si="126"/>
        <v>673</v>
      </c>
      <c r="D8073">
        <f>IF(D8072=12,1,D8072+1)</f>
        <v>9</v>
      </c>
      <c r="G8073">
        <f>G8072+1</f>
        <v>8073</v>
      </c>
      <c r="H8073">
        <v>26</v>
      </c>
      <c r="I8073">
        <v>20210821</v>
      </c>
      <c r="J8073" cm="1">
        <f t="array" ref="J8073">INDEX(Sheet1!A:X,C8072+1,5)</f>
        <v>950</v>
      </c>
      <c r="K8073">
        <v>20260821</v>
      </c>
      <c r="L8073">
        <f>L8072+1</f>
        <v>8073</v>
      </c>
    </row>
    <row r="8074" spans="1:12">
      <c r="A8074">
        <f>A8073+1</f>
        <v>8074</v>
      </c>
      <c r="B8074">
        <v>26</v>
      </c>
      <c r="C8074">
        <f t="shared" si="126"/>
        <v>673</v>
      </c>
      <c r="D8074">
        <f>IF(D8073=12,1,D8073+1)</f>
        <v>10</v>
      </c>
      <c r="G8074">
        <f>G8073+1</f>
        <v>8074</v>
      </c>
      <c r="H8074">
        <v>26</v>
      </c>
      <c r="I8074">
        <v>20210821</v>
      </c>
      <c r="J8074" cm="1">
        <f t="array" ref="J8074">INDEX(Sheet1!A:X,C8073+1,5)</f>
        <v>950</v>
      </c>
      <c r="K8074">
        <v>20260821</v>
      </c>
      <c r="L8074">
        <f>L8073+1</f>
        <v>8074</v>
      </c>
    </row>
    <row r="8075" spans="1:12">
      <c r="A8075">
        <f>A8074+1</f>
        <v>8075</v>
      </c>
      <c r="B8075">
        <v>26</v>
      </c>
      <c r="C8075">
        <f t="shared" si="126"/>
        <v>673</v>
      </c>
      <c r="D8075">
        <f>IF(D8074=12,1,D8074+1)</f>
        <v>11</v>
      </c>
      <c r="G8075">
        <f>G8074+1</f>
        <v>8075</v>
      </c>
      <c r="H8075">
        <v>26</v>
      </c>
      <c r="I8075">
        <v>20210821</v>
      </c>
      <c r="J8075" cm="1">
        <f t="array" ref="J8075">INDEX(Sheet1!A:X,C8074+1,5)</f>
        <v>950</v>
      </c>
      <c r="K8075">
        <v>20260821</v>
      </c>
      <c r="L8075">
        <f>L8074+1</f>
        <v>8075</v>
      </c>
    </row>
    <row r="8076" spans="1:12">
      <c r="A8076">
        <f>A8075+1</f>
        <v>8076</v>
      </c>
      <c r="B8076">
        <v>26</v>
      </c>
      <c r="C8076">
        <f t="shared" si="126"/>
        <v>674</v>
      </c>
      <c r="D8076">
        <f>IF(D8075=12,1,D8075+1)</f>
        <v>12</v>
      </c>
      <c r="G8076">
        <f>G8075+1</f>
        <v>8076</v>
      </c>
      <c r="H8076">
        <v>26</v>
      </c>
      <c r="I8076">
        <v>20210821</v>
      </c>
      <c r="J8076" cm="1">
        <f t="array" ref="J8076">INDEX(Sheet1!A:X,C8075+1,5)</f>
        <v>950</v>
      </c>
      <c r="K8076">
        <v>20260821</v>
      </c>
      <c r="L8076">
        <f>L8075+1</f>
        <v>8076</v>
      </c>
    </row>
    <row r="8077" spans="1:12">
      <c r="A8077">
        <f>A8076+1</f>
        <v>8077</v>
      </c>
      <c r="B8077">
        <v>26</v>
      </c>
      <c r="C8077">
        <f t="shared" si="126"/>
        <v>674</v>
      </c>
      <c r="D8077">
        <f>IF(D8076=12,1,D8076+1)</f>
        <v>1</v>
      </c>
      <c r="G8077">
        <f>G8076+1</f>
        <v>8077</v>
      </c>
      <c r="H8077">
        <v>26</v>
      </c>
      <c r="I8077">
        <v>20210821</v>
      </c>
      <c r="J8077" cm="1">
        <f t="array" ref="J8077">INDEX(Sheet1!A:X,C8076+1,5)</f>
        <v>950</v>
      </c>
      <c r="K8077">
        <v>20260821</v>
      </c>
      <c r="L8077">
        <f>L8076+1</f>
        <v>8077</v>
      </c>
    </row>
    <row r="8078" spans="1:12">
      <c r="A8078">
        <f>A8077+1</f>
        <v>8078</v>
      </c>
      <c r="B8078">
        <v>26</v>
      </c>
      <c r="C8078">
        <f t="shared" si="126"/>
        <v>674</v>
      </c>
      <c r="D8078">
        <f>IF(D8077=12,1,D8077+1)</f>
        <v>2</v>
      </c>
      <c r="G8078">
        <f>G8077+1</f>
        <v>8078</v>
      </c>
      <c r="H8078">
        <v>26</v>
      </c>
      <c r="I8078">
        <v>20210821</v>
      </c>
      <c r="J8078" cm="1">
        <f t="array" ref="J8078">INDEX(Sheet1!A:X,C8077+1,5)</f>
        <v>950</v>
      </c>
      <c r="K8078">
        <v>20260821</v>
      </c>
      <c r="L8078">
        <f>L8077+1</f>
        <v>8078</v>
      </c>
    </row>
    <row r="8079" spans="1:12">
      <c r="A8079">
        <f>A8078+1</f>
        <v>8079</v>
      </c>
      <c r="B8079">
        <v>26</v>
      </c>
      <c r="C8079">
        <f t="shared" si="126"/>
        <v>674</v>
      </c>
      <c r="D8079">
        <f>IF(D8078=12,1,D8078+1)</f>
        <v>3</v>
      </c>
      <c r="G8079">
        <f>G8078+1</f>
        <v>8079</v>
      </c>
      <c r="H8079">
        <v>26</v>
      </c>
      <c r="I8079">
        <v>20210821</v>
      </c>
      <c r="J8079" cm="1">
        <f t="array" ref="J8079">INDEX(Sheet1!A:X,C8078+1,5)</f>
        <v>950</v>
      </c>
      <c r="K8079">
        <v>20260821</v>
      </c>
      <c r="L8079">
        <f>L8078+1</f>
        <v>8079</v>
      </c>
    </row>
    <row r="8080" spans="1:12">
      <c r="A8080">
        <f>A8079+1</f>
        <v>8080</v>
      </c>
      <c r="B8080">
        <v>26</v>
      </c>
      <c r="C8080">
        <f t="shared" si="126"/>
        <v>674</v>
      </c>
      <c r="D8080">
        <f>IF(D8079=12,1,D8079+1)</f>
        <v>4</v>
      </c>
      <c r="G8080">
        <f>G8079+1</f>
        <v>8080</v>
      </c>
      <c r="H8080">
        <v>26</v>
      </c>
      <c r="I8080">
        <v>20210821</v>
      </c>
      <c r="J8080" cm="1">
        <f t="array" ref="J8080">INDEX(Sheet1!A:X,C8079+1,5)</f>
        <v>950</v>
      </c>
      <c r="K8080">
        <v>20260821</v>
      </c>
      <c r="L8080">
        <f>L8079+1</f>
        <v>8080</v>
      </c>
    </row>
    <row r="8081" spans="1:12">
      <c r="A8081">
        <f>A8080+1</f>
        <v>8081</v>
      </c>
      <c r="B8081">
        <v>26</v>
      </c>
      <c r="C8081">
        <f t="shared" si="126"/>
        <v>674</v>
      </c>
      <c r="D8081">
        <f>IF(D8080=12,1,D8080+1)</f>
        <v>5</v>
      </c>
      <c r="G8081">
        <f>G8080+1</f>
        <v>8081</v>
      </c>
      <c r="H8081">
        <v>26</v>
      </c>
      <c r="I8081">
        <v>20210821</v>
      </c>
      <c r="J8081" cm="1">
        <f t="array" ref="J8081">INDEX(Sheet1!A:X,C8080+1,5)</f>
        <v>950</v>
      </c>
      <c r="K8081">
        <v>20260821</v>
      </c>
      <c r="L8081">
        <f>L8080+1</f>
        <v>8081</v>
      </c>
    </row>
    <row r="8082" spans="1:12">
      <c r="A8082">
        <f>A8081+1</f>
        <v>8082</v>
      </c>
      <c r="B8082">
        <v>26</v>
      </c>
      <c r="C8082">
        <f t="shared" si="126"/>
        <v>674</v>
      </c>
      <c r="D8082">
        <f>IF(D8081=12,1,D8081+1)</f>
        <v>6</v>
      </c>
      <c r="G8082">
        <f>G8081+1</f>
        <v>8082</v>
      </c>
      <c r="H8082">
        <v>26</v>
      </c>
      <c r="I8082">
        <v>20210821</v>
      </c>
      <c r="J8082" cm="1">
        <f t="array" ref="J8082">INDEX(Sheet1!A:X,C8081+1,5)</f>
        <v>950</v>
      </c>
      <c r="K8082">
        <v>20260821</v>
      </c>
      <c r="L8082">
        <f>L8081+1</f>
        <v>8082</v>
      </c>
    </row>
    <row r="8083" spans="1:12">
      <c r="A8083">
        <f>A8082+1</f>
        <v>8083</v>
      </c>
      <c r="B8083">
        <v>26</v>
      </c>
      <c r="C8083">
        <f t="shared" si="126"/>
        <v>674</v>
      </c>
      <c r="D8083">
        <f>IF(D8082=12,1,D8082+1)</f>
        <v>7</v>
      </c>
      <c r="G8083">
        <f>G8082+1</f>
        <v>8083</v>
      </c>
      <c r="H8083">
        <v>26</v>
      </c>
      <c r="I8083">
        <v>20210821</v>
      </c>
      <c r="J8083" cm="1">
        <f t="array" ref="J8083">INDEX(Sheet1!A:X,C8082+1,5)</f>
        <v>950</v>
      </c>
      <c r="K8083">
        <v>20260821</v>
      </c>
      <c r="L8083">
        <f>L8082+1</f>
        <v>8083</v>
      </c>
    </row>
    <row r="8084" spans="1:12">
      <c r="A8084">
        <f>A8083+1</f>
        <v>8084</v>
      </c>
      <c r="B8084">
        <v>26</v>
      </c>
      <c r="C8084">
        <f t="shared" si="126"/>
        <v>674</v>
      </c>
      <c r="D8084">
        <f>IF(D8083=12,1,D8083+1)</f>
        <v>8</v>
      </c>
      <c r="G8084">
        <f>G8083+1</f>
        <v>8084</v>
      </c>
      <c r="H8084">
        <v>26</v>
      </c>
      <c r="I8084">
        <v>20210821</v>
      </c>
      <c r="J8084" cm="1">
        <f t="array" ref="J8084">INDEX(Sheet1!A:X,C8083+1,5)</f>
        <v>950</v>
      </c>
      <c r="K8084">
        <v>20260821</v>
      </c>
      <c r="L8084">
        <f>L8083+1</f>
        <v>8084</v>
      </c>
    </row>
    <row r="8085" spans="1:12">
      <c r="A8085">
        <f>A8084+1</f>
        <v>8085</v>
      </c>
      <c r="B8085">
        <v>26</v>
      </c>
      <c r="C8085">
        <f t="shared" si="126"/>
        <v>674</v>
      </c>
      <c r="D8085">
        <f>IF(D8084=12,1,D8084+1)</f>
        <v>9</v>
      </c>
      <c r="G8085">
        <f>G8084+1</f>
        <v>8085</v>
      </c>
      <c r="H8085">
        <v>26</v>
      </c>
      <c r="I8085">
        <v>20210821</v>
      </c>
      <c r="J8085" cm="1">
        <f t="array" ref="J8085">INDEX(Sheet1!A:X,C8084+1,5)</f>
        <v>950</v>
      </c>
      <c r="K8085">
        <v>20260821</v>
      </c>
      <c r="L8085">
        <f>L8084+1</f>
        <v>8085</v>
      </c>
    </row>
    <row r="8086" spans="1:12">
      <c r="A8086">
        <f>A8085+1</f>
        <v>8086</v>
      </c>
      <c r="B8086">
        <v>26</v>
      </c>
      <c r="C8086">
        <f t="shared" si="126"/>
        <v>674</v>
      </c>
      <c r="D8086">
        <f>IF(D8085=12,1,D8085+1)</f>
        <v>10</v>
      </c>
      <c r="G8086">
        <f>G8085+1</f>
        <v>8086</v>
      </c>
      <c r="H8086">
        <v>26</v>
      </c>
      <c r="I8086">
        <v>20210821</v>
      </c>
      <c r="J8086" cm="1">
        <f t="array" ref="J8086">INDEX(Sheet1!A:X,C8085+1,5)</f>
        <v>950</v>
      </c>
      <c r="K8086">
        <v>20260821</v>
      </c>
      <c r="L8086">
        <f>L8085+1</f>
        <v>8086</v>
      </c>
    </row>
    <row r="8087" spans="1:12">
      <c r="A8087">
        <f>A8086+1</f>
        <v>8087</v>
      </c>
      <c r="B8087">
        <v>26</v>
      </c>
      <c r="C8087">
        <f t="shared" si="126"/>
        <v>674</v>
      </c>
      <c r="D8087">
        <f>IF(D8086=12,1,D8086+1)</f>
        <v>11</v>
      </c>
      <c r="G8087">
        <f>G8086+1</f>
        <v>8087</v>
      </c>
      <c r="H8087">
        <v>26</v>
      </c>
      <c r="I8087">
        <v>20210821</v>
      </c>
      <c r="J8087" cm="1">
        <f t="array" ref="J8087">INDEX(Sheet1!A:X,C8086+1,5)</f>
        <v>950</v>
      </c>
      <c r="K8087">
        <v>20260821</v>
      </c>
      <c r="L8087">
        <f>L8086+1</f>
        <v>8087</v>
      </c>
    </row>
    <row r="8088" spans="1:12">
      <c r="A8088">
        <f>A8087+1</f>
        <v>8088</v>
      </c>
      <c r="B8088">
        <v>26</v>
      </c>
      <c r="C8088">
        <f t="shared" si="126"/>
        <v>675</v>
      </c>
      <c r="D8088">
        <f>IF(D8087=12,1,D8087+1)</f>
        <v>12</v>
      </c>
      <c r="G8088">
        <f>G8087+1</f>
        <v>8088</v>
      </c>
      <c r="H8088">
        <v>26</v>
      </c>
      <c r="I8088">
        <v>20210821</v>
      </c>
      <c r="J8088" cm="1">
        <f t="array" ref="J8088">INDEX(Sheet1!A:X,C8087+1,5)</f>
        <v>950</v>
      </c>
      <c r="K8088">
        <v>20260821</v>
      </c>
      <c r="L8088">
        <f>L8087+1</f>
        <v>8088</v>
      </c>
    </row>
    <row r="8089" spans="1:12">
      <c r="A8089">
        <f>A8088+1</f>
        <v>8089</v>
      </c>
      <c r="B8089">
        <v>26</v>
      </c>
      <c r="C8089">
        <f t="shared" si="126"/>
        <v>675</v>
      </c>
      <c r="D8089">
        <f>IF(D8088=12,1,D8088+1)</f>
        <v>1</v>
      </c>
      <c r="G8089">
        <f>G8088+1</f>
        <v>8089</v>
      </c>
      <c r="H8089">
        <v>26</v>
      </c>
      <c r="I8089">
        <v>20210821</v>
      </c>
      <c r="J8089" cm="1">
        <f t="array" ref="J8089">INDEX(Sheet1!A:X,C8088+1,5)</f>
        <v>400</v>
      </c>
      <c r="K8089">
        <v>20260821</v>
      </c>
      <c r="L8089">
        <f>L8088+1</f>
        <v>8089</v>
      </c>
    </row>
    <row r="8090" spans="1:12">
      <c r="A8090">
        <f>A8089+1</f>
        <v>8090</v>
      </c>
      <c r="B8090">
        <v>26</v>
      </c>
      <c r="C8090">
        <f t="shared" si="126"/>
        <v>675</v>
      </c>
      <c r="D8090">
        <f>IF(D8089=12,1,D8089+1)</f>
        <v>2</v>
      </c>
      <c r="G8090">
        <f>G8089+1</f>
        <v>8090</v>
      </c>
      <c r="H8090">
        <v>26</v>
      </c>
      <c r="I8090">
        <v>20210821</v>
      </c>
      <c r="J8090" cm="1">
        <f t="array" ref="J8090">INDEX(Sheet1!A:X,C8089+1,5)</f>
        <v>400</v>
      </c>
      <c r="K8090">
        <v>20260821</v>
      </c>
      <c r="L8090">
        <f>L8089+1</f>
        <v>8090</v>
      </c>
    </row>
    <row r="8091" spans="1:12">
      <c r="A8091">
        <f>A8090+1</f>
        <v>8091</v>
      </c>
      <c r="B8091">
        <v>26</v>
      </c>
      <c r="C8091">
        <f t="shared" si="126"/>
        <v>675</v>
      </c>
      <c r="D8091">
        <f>IF(D8090=12,1,D8090+1)</f>
        <v>3</v>
      </c>
      <c r="G8091">
        <f>G8090+1</f>
        <v>8091</v>
      </c>
      <c r="H8091">
        <v>26</v>
      </c>
      <c r="I8091">
        <v>20210821</v>
      </c>
      <c r="J8091" cm="1">
        <f t="array" ref="J8091">INDEX(Sheet1!A:X,C8090+1,5)</f>
        <v>400</v>
      </c>
      <c r="K8091">
        <v>20260821</v>
      </c>
      <c r="L8091">
        <f>L8090+1</f>
        <v>8091</v>
      </c>
    </row>
    <row r="8092" spans="1:12">
      <c r="A8092">
        <f>A8091+1</f>
        <v>8092</v>
      </c>
      <c r="B8092">
        <v>26</v>
      </c>
      <c r="C8092">
        <f t="shared" si="126"/>
        <v>675</v>
      </c>
      <c r="D8092">
        <f>IF(D8091=12,1,D8091+1)</f>
        <v>4</v>
      </c>
      <c r="G8092">
        <f>G8091+1</f>
        <v>8092</v>
      </c>
      <c r="H8092">
        <v>26</v>
      </c>
      <c r="I8092">
        <v>20210821</v>
      </c>
      <c r="J8092" cm="1">
        <f t="array" ref="J8092">INDEX(Sheet1!A:X,C8091+1,5)</f>
        <v>400</v>
      </c>
      <c r="K8092">
        <v>20260821</v>
      </c>
      <c r="L8092">
        <f>L8091+1</f>
        <v>8092</v>
      </c>
    </row>
    <row r="8093" spans="1:12">
      <c r="A8093">
        <f>A8092+1</f>
        <v>8093</v>
      </c>
      <c r="B8093">
        <v>26</v>
      </c>
      <c r="C8093">
        <f t="shared" si="126"/>
        <v>675</v>
      </c>
      <c r="D8093">
        <f>IF(D8092=12,1,D8092+1)</f>
        <v>5</v>
      </c>
      <c r="G8093">
        <f>G8092+1</f>
        <v>8093</v>
      </c>
      <c r="H8093">
        <v>26</v>
      </c>
      <c r="I8093">
        <v>20210821</v>
      </c>
      <c r="J8093" cm="1">
        <f t="array" ref="J8093">INDEX(Sheet1!A:X,C8092+1,5)</f>
        <v>400</v>
      </c>
      <c r="K8093">
        <v>20260821</v>
      </c>
      <c r="L8093">
        <f>L8092+1</f>
        <v>8093</v>
      </c>
    </row>
    <row r="8094" spans="1:12">
      <c r="A8094">
        <f>A8093+1</f>
        <v>8094</v>
      </c>
      <c r="B8094">
        <v>26</v>
      </c>
      <c r="C8094">
        <f t="shared" si="126"/>
        <v>675</v>
      </c>
      <c r="D8094">
        <f>IF(D8093=12,1,D8093+1)</f>
        <v>6</v>
      </c>
      <c r="G8094">
        <f>G8093+1</f>
        <v>8094</v>
      </c>
      <c r="H8094">
        <v>26</v>
      </c>
      <c r="I8094">
        <v>20210821</v>
      </c>
      <c r="J8094" cm="1">
        <f t="array" ref="J8094">INDEX(Sheet1!A:X,C8093+1,5)</f>
        <v>400</v>
      </c>
      <c r="K8094">
        <v>20260821</v>
      </c>
      <c r="L8094">
        <f>L8093+1</f>
        <v>8094</v>
      </c>
    </row>
    <row r="8095" spans="1:12">
      <c r="A8095">
        <f>A8094+1</f>
        <v>8095</v>
      </c>
      <c r="B8095">
        <v>26</v>
      </c>
      <c r="C8095">
        <f t="shared" si="126"/>
        <v>675</v>
      </c>
      <c r="D8095">
        <f>IF(D8094=12,1,D8094+1)</f>
        <v>7</v>
      </c>
      <c r="G8095">
        <f>G8094+1</f>
        <v>8095</v>
      </c>
      <c r="H8095">
        <v>26</v>
      </c>
      <c r="I8095">
        <v>20210821</v>
      </c>
      <c r="J8095" cm="1">
        <f t="array" ref="J8095">INDEX(Sheet1!A:X,C8094+1,5)</f>
        <v>400</v>
      </c>
      <c r="K8095">
        <v>20260821</v>
      </c>
      <c r="L8095">
        <f>L8094+1</f>
        <v>8095</v>
      </c>
    </row>
    <row r="8096" spans="1:12">
      <c r="A8096">
        <f>A8095+1</f>
        <v>8096</v>
      </c>
      <c r="B8096">
        <v>26</v>
      </c>
      <c r="C8096">
        <f t="shared" si="126"/>
        <v>675</v>
      </c>
      <c r="D8096">
        <f>IF(D8095=12,1,D8095+1)</f>
        <v>8</v>
      </c>
      <c r="G8096">
        <f>G8095+1</f>
        <v>8096</v>
      </c>
      <c r="H8096">
        <v>26</v>
      </c>
      <c r="I8096">
        <v>20210821</v>
      </c>
      <c r="J8096" cm="1">
        <f t="array" ref="J8096">INDEX(Sheet1!A:X,C8095+1,5)</f>
        <v>400</v>
      </c>
      <c r="K8096">
        <v>20260821</v>
      </c>
      <c r="L8096">
        <f>L8095+1</f>
        <v>8096</v>
      </c>
    </row>
    <row r="8097" spans="1:12">
      <c r="A8097">
        <f>A8096+1</f>
        <v>8097</v>
      </c>
      <c r="B8097">
        <v>26</v>
      </c>
      <c r="C8097">
        <f t="shared" si="126"/>
        <v>675</v>
      </c>
      <c r="D8097">
        <f>IF(D8096=12,1,D8096+1)</f>
        <v>9</v>
      </c>
      <c r="G8097">
        <f>G8096+1</f>
        <v>8097</v>
      </c>
      <c r="H8097">
        <v>26</v>
      </c>
      <c r="I8097">
        <v>20210821</v>
      </c>
      <c r="J8097" cm="1">
        <f t="array" ref="J8097">INDEX(Sheet1!A:X,C8096+1,5)</f>
        <v>400</v>
      </c>
      <c r="K8097">
        <v>20260821</v>
      </c>
      <c r="L8097">
        <f>L8096+1</f>
        <v>8097</v>
      </c>
    </row>
    <row r="8098" spans="1:12">
      <c r="A8098">
        <f>A8097+1</f>
        <v>8098</v>
      </c>
      <c r="B8098">
        <v>26</v>
      </c>
      <c r="C8098">
        <f t="shared" si="126"/>
        <v>675</v>
      </c>
      <c r="D8098">
        <f>IF(D8097=12,1,D8097+1)</f>
        <v>10</v>
      </c>
      <c r="G8098">
        <f>G8097+1</f>
        <v>8098</v>
      </c>
      <c r="H8098">
        <v>26</v>
      </c>
      <c r="I8098">
        <v>20210821</v>
      </c>
      <c r="J8098" cm="1">
        <f t="array" ref="J8098">INDEX(Sheet1!A:X,C8097+1,5)</f>
        <v>400</v>
      </c>
      <c r="K8098">
        <v>20260821</v>
      </c>
      <c r="L8098">
        <f>L8097+1</f>
        <v>8098</v>
      </c>
    </row>
    <row r="8099" spans="1:12">
      <c r="A8099">
        <f>A8098+1</f>
        <v>8099</v>
      </c>
      <c r="B8099">
        <v>26</v>
      </c>
      <c r="C8099">
        <f t="shared" si="126"/>
        <v>675</v>
      </c>
      <c r="D8099">
        <f>IF(D8098=12,1,D8098+1)</f>
        <v>11</v>
      </c>
      <c r="G8099">
        <f>G8098+1</f>
        <v>8099</v>
      </c>
      <c r="H8099">
        <v>26</v>
      </c>
      <c r="I8099">
        <v>20210821</v>
      </c>
      <c r="J8099" cm="1">
        <f t="array" ref="J8099">INDEX(Sheet1!A:X,C8098+1,5)</f>
        <v>400</v>
      </c>
      <c r="K8099">
        <v>20260821</v>
      </c>
      <c r="L8099">
        <f>L8098+1</f>
        <v>8099</v>
      </c>
    </row>
    <row r="8100" spans="1:12">
      <c r="A8100">
        <f>A8099+1</f>
        <v>8100</v>
      </c>
      <c r="B8100">
        <v>26</v>
      </c>
      <c r="C8100">
        <f t="shared" si="126"/>
        <v>676</v>
      </c>
      <c r="D8100">
        <f>IF(D8099=12,1,D8099+1)</f>
        <v>12</v>
      </c>
      <c r="G8100">
        <f>G8099+1</f>
        <v>8100</v>
      </c>
      <c r="H8100">
        <v>26</v>
      </c>
      <c r="I8100">
        <v>20210821</v>
      </c>
      <c r="J8100" cm="1">
        <f t="array" ref="J8100">INDEX(Sheet1!A:X,C8099+1,5)</f>
        <v>400</v>
      </c>
      <c r="K8100">
        <v>20260821</v>
      </c>
      <c r="L8100">
        <f>L8099+1</f>
        <v>8100</v>
      </c>
    </row>
    <row r="8101" spans="1:12">
      <c r="A8101">
        <f>A8100+1</f>
        <v>8101</v>
      </c>
      <c r="B8101">
        <v>26</v>
      </c>
      <c r="C8101">
        <f t="shared" si="126"/>
        <v>676</v>
      </c>
      <c r="D8101">
        <f>IF(D8100=12,1,D8100+1)</f>
        <v>1</v>
      </c>
      <c r="G8101">
        <f>G8100+1</f>
        <v>8101</v>
      </c>
      <c r="H8101">
        <v>26</v>
      </c>
      <c r="I8101">
        <v>20210821</v>
      </c>
      <c r="J8101" cm="1">
        <f t="array" ref="J8101">INDEX(Sheet1!A:X,C8100+1,5)</f>
        <v>400</v>
      </c>
      <c r="K8101">
        <v>20260821</v>
      </c>
      <c r="L8101">
        <f>L8100+1</f>
        <v>8101</v>
      </c>
    </row>
    <row r="8102" spans="1:12">
      <c r="A8102">
        <f>A8101+1</f>
        <v>8102</v>
      </c>
      <c r="B8102">
        <v>26</v>
      </c>
      <c r="C8102">
        <f t="shared" si="126"/>
        <v>676</v>
      </c>
      <c r="D8102">
        <f>IF(D8101=12,1,D8101+1)</f>
        <v>2</v>
      </c>
      <c r="G8102">
        <f>G8101+1</f>
        <v>8102</v>
      </c>
      <c r="H8102">
        <v>26</v>
      </c>
      <c r="I8102">
        <v>20210821</v>
      </c>
      <c r="J8102" cm="1">
        <f t="array" ref="J8102">INDEX(Sheet1!A:X,C8101+1,5)</f>
        <v>400</v>
      </c>
      <c r="K8102">
        <v>20260821</v>
      </c>
      <c r="L8102">
        <f>L8101+1</f>
        <v>8102</v>
      </c>
    </row>
    <row r="8103" spans="1:12">
      <c r="A8103">
        <f>A8102+1</f>
        <v>8103</v>
      </c>
      <c r="B8103">
        <v>26</v>
      </c>
      <c r="C8103">
        <f t="shared" si="126"/>
        <v>676</v>
      </c>
      <c r="D8103">
        <f>IF(D8102=12,1,D8102+1)</f>
        <v>3</v>
      </c>
      <c r="G8103">
        <f>G8102+1</f>
        <v>8103</v>
      </c>
      <c r="H8103">
        <v>26</v>
      </c>
      <c r="I8103">
        <v>20210821</v>
      </c>
      <c r="J8103" cm="1">
        <f t="array" ref="J8103">INDEX(Sheet1!A:X,C8102+1,5)</f>
        <v>400</v>
      </c>
      <c r="K8103">
        <v>20260821</v>
      </c>
      <c r="L8103">
        <f>L8102+1</f>
        <v>8103</v>
      </c>
    </row>
    <row r="8104" spans="1:12">
      <c r="A8104">
        <f>A8103+1</f>
        <v>8104</v>
      </c>
      <c r="B8104">
        <v>26</v>
      </c>
      <c r="C8104">
        <f t="shared" si="126"/>
        <v>676</v>
      </c>
      <c r="D8104">
        <f>IF(D8103=12,1,D8103+1)</f>
        <v>4</v>
      </c>
      <c r="G8104">
        <f>G8103+1</f>
        <v>8104</v>
      </c>
      <c r="H8104">
        <v>26</v>
      </c>
      <c r="I8104">
        <v>20210821</v>
      </c>
      <c r="J8104" cm="1">
        <f t="array" ref="J8104">INDEX(Sheet1!A:X,C8103+1,5)</f>
        <v>400</v>
      </c>
      <c r="K8104">
        <v>20260821</v>
      </c>
      <c r="L8104">
        <f>L8103+1</f>
        <v>8104</v>
      </c>
    </row>
    <row r="8105" spans="1:12">
      <c r="A8105">
        <f>A8104+1</f>
        <v>8105</v>
      </c>
      <c r="B8105">
        <v>26</v>
      </c>
      <c r="C8105">
        <f t="shared" si="126"/>
        <v>676</v>
      </c>
      <c r="D8105">
        <f>IF(D8104=12,1,D8104+1)</f>
        <v>5</v>
      </c>
      <c r="G8105">
        <f>G8104+1</f>
        <v>8105</v>
      </c>
      <c r="H8105">
        <v>26</v>
      </c>
      <c r="I8105">
        <v>20210821</v>
      </c>
      <c r="J8105" cm="1">
        <f t="array" ref="J8105">INDEX(Sheet1!A:X,C8104+1,5)</f>
        <v>400</v>
      </c>
      <c r="K8105">
        <v>20260821</v>
      </c>
      <c r="L8105">
        <f>L8104+1</f>
        <v>8105</v>
      </c>
    </row>
    <row r="8106" spans="1:12">
      <c r="A8106">
        <f>A8105+1</f>
        <v>8106</v>
      </c>
      <c r="B8106">
        <v>26</v>
      </c>
      <c r="C8106">
        <f t="shared" si="126"/>
        <v>676</v>
      </c>
      <c r="D8106">
        <f>IF(D8105=12,1,D8105+1)</f>
        <v>6</v>
      </c>
      <c r="G8106">
        <f>G8105+1</f>
        <v>8106</v>
      </c>
      <c r="H8106">
        <v>26</v>
      </c>
      <c r="I8106">
        <v>20210821</v>
      </c>
      <c r="J8106" cm="1">
        <f t="array" ref="J8106">INDEX(Sheet1!A:X,C8105+1,5)</f>
        <v>400</v>
      </c>
      <c r="K8106">
        <v>20260821</v>
      </c>
      <c r="L8106">
        <f>L8105+1</f>
        <v>8106</v>
      </c>
    </row>
    <row r="8107" spans="1:12">
      <c r="A8107">
        <f>A8106+1</f>
        <v>8107</v>
      </c>
      <c r="B8107">
        <v>26</v>
      </c>
      <c r="C8107">
        <f t="shared" si="126"/>
        <v>676</v>
      </c>
      <c r="D8107">
        <f>IF(D8106=12,1,D8106+1)</f>
        <v>7</v>
      </c>
      <c r="G8107">
        <f>G8106+1</f>
        <v>8107</v>
      </c>
      <c r="H8107">
        <v>26</v>
      </c>
      <c r="I8107">
        <v>20210821</v>
      </c>
      <c r="J8107" cm="1">
        <f t="array" ref="J8107">INDEX(Sheet1!A:X,C8106+1,5)</f>
        <v>400</v>
      </c>
      <c r="K8107">
        <v>20260821</v>
      </c>
      <c r="L8107">
        <f>L8106+1</f>
        <v>8107</v>
      </c>
    </row>
    <row r="8108" spans="1:12">
      <c r="A8108">
        <f>A8107+1</f>
        <v>8108</v>
      </c>
      <c r="B8108">
        <v>26</v>
      </c>
      <c r="C8108">
        <f t="shared" si="126"/>
        <v>676</v>
      </c>
      <c r="D8108">
        <f>IF(D8107=12,1,D8107+1)</f>
        <v>8</v>
      </c>
      <c r="G8108">
        <f>G8107+1</f>
        <v>8108</v>
      </c>
      <c r="H8108">
        <v>26</v>
      </c>
      <c r="I8108">
        <v>20210821</v>
      </c>
      <c r="J8108" cm="1">
        <f t="array" ref="J8108">INDEX(Sheet1!A:X,C8107+1,5)</f>
        <v>400</v>
      </c>
      <c r="K8108">
        <v>20260821</v>
      </c>
      <c r="L8108">
        <f>L8107+1</f>
        <v>8108</v>
      </c>
    </row>
    <row r="8109" spans="1:12">
      <c r="A8109">
        <f>A8108+1</f>
        <v>8109</v>
      </c>
      <c r="B8109">
        <v>26</v>
      </c>
      <c r="C8109">
        <f t="shared" si="126"/>
        <v>676</v>
      </c>
      <c r="D8109">
        <f>IF(D8108=12,1,D8108+1)</f>
        <v>9</v>
      </c>
      <c r="G8109">
        <f>G8108+1</f>
        <v>8109</v>
      </c>
      <c r="H8109">
        <v>26</v>
      </c>
      <c r="I8109">
        <v>20210821</v>
      </c>
      <c r="J8109" cm="1">
        <f t="array" ref="J8109">INDEX(Sheet1!A:X,C8108+1,5)</f>
        <v>400</v>
      </c>
      <c r="K8109">
        <v>20260821</v>
      </c>
      <c r="L8109">
        <f>L8108+1</f>
        <v>8109</v>
      </c>
    </row>
    <row r="8110" spans="1:12">
      <c r="A8110">
        <f>A8109+1</f>
        <v>8110</v>
      </c>
      <c r="B8110">
        <v>26</v>
      </c>
      <c r="C8110">
        <f t="shared" si="126"/>
        <v>676</v>
      </c>
      <c r="D8110">
        <f>IF(D8109=12,1,D8109+1)</f>
        <v>10</v>
      </c>
      <c r="G8110">
        <f>G8109+1</f>
        <v>8110</v>
      </c>
      <c r="H8110">
        <v>26</v>
      </c>
      <c r="I8110">
        <v>20210821</v>
      </c>
      <c r="J8110" cm="1">
        <f t="array" ref="J8110">INDEX(Sheet1!A:X,C8109+1,5)</f>
        <v>400</v>
      </c>
      <c r="K8110">
        <v>20260821</v>
      </c>
      <c r="L8110">
        <f>L8109+1</f>
        <v>8110</v>
      </c>
    </row>
    <row r="8111" spans="1:12">
      <c r="A8111">
        <f>A8110+1</f>
        <v>8111</v>
      </c>
      <c r="B8111">
        <v>26</v>
      </c>
      <c r="C8111">
        <f t="shared" si="126"/>
        <v>676</v>
      </c>
      <c r="D8111">
        <f>IF(D8110=12,1,D8110+1)</f>
        <v>11</v>
      </c>
      <c r="G8111">
        <f>G8110+1</f>
        <v>8111</v>
      </c>
      <c r="H8111">
        <v>26</v>
      </c>
      <c r="I8111">
        <v>20210821</v>
      </c>
      <c r="J8111" cm="1">
        <f t="array" ref="J8111">INDEX(Sheet1!A:X,C8110+1,5)</f>
        <v>400</v>
      </c>
      <c r="K8111">
        <v>20260821</v>
      </c>
      <c r="L8111">
        <f>L8110+1</f>
        <v>8111</v>
      </c>
    </row>
    <row r="8112" spans="1:12">
      <c r="A8112">
        <f>A8111+1</f>
        <v>8112</v>
      </c>
      <c r="B8112">
        <v>26</v>
      </c>
      <c r="C8112">
        <f t="shared" si="126"/>
        <v>677</v>
      </c>
      <c r="D8112">
        <f>IF(D8111=12,1,D8111+1)</f>
        <v>12</v>
      </c>
      <c r="G8112">
        <f>G8111+1</f>
        <v>8112</v>
      </c>
      <c r="H8112">
        <v>26</v>
      </c>
      <c r="I8112">
        <v>20210821</v>
      </c>
      <c r="J8112" cm="1">
        <f t="array" ref="J8112">INDEX(Sheet1!A:X,C8111+1,5)</f>
        <v>400</v>
      </c>
      <c r="K8112">
        <v>20260821</v>
      </c>
      <c r="L8112">
        <f>L8111+1</f>
        <v>8112</v>
      </c>
    </row>
    <row r="8113" spans="1:12">
      <c r="A8113">
        <f>A8112+1</f>
        <v>8113</v>
      </c>
      <c r="B8113">
        <v>26</v>
      </c>
      <c r="C8113">
        <f t="shared" si="126"/>
        <v>677</v>
      </c>
      <c r="D8113">
        <f>IF(D8112=12,1,D8112+1)</f>
        <v>1</v>
      </c>
      <c r="G8113">
        <f>G8112+1</f>
        <v>8113</v>
      </c>
      <c r="H8113">
        <v>26</v>
      </c>
      <c r="I8113">
        <v>20210821</v>
      </c>
      <c r="J8113" cm="1">
        <f t="array" ref="J8113">INDEX(Sheet1!A:X,C8112+1,5)</f>
        <v>400</v>
      </c>
      <c r="K8113">
        <v>20260821</v>
      </c>
      <c r="L8113">
        <f>L8112+1</f>
        <v>8113</v>
      </c>
    </row>
    <row r="8114" spans="1:12">
      <c r="A8114">
        <f>A8113+1</f>
        <v>8114</v>
      </c>
      <c r="B8114">
        <v>26</v>
      </c>
      <c r="C8114">
        <f t="shared" si="126"/>
        <v>677</v>
      </c>
      <c r="D8114">
        <f>IF(D8113=12,1,D8113+1)</f>
        <v>2</v>
      </c>
      <c r="G8114">
        <f>G8113+1</f>
        <v>8114</v>
      </c>
      <c r="H8114">
        <v>26</v>
      </c>
      <c r="I8114">
        <v>20210821</v>
      </c>
      <c r="J8114" cm="1">
        <f t="array" ref="J8114">INDEX(Sheet1!A:X,C8113+1,5)</f>
        <v>400</v>
      </c>
      <c r="K8114">
        <v>20260821</v>
      </c>
      <c r="L8114">
        <f>L8113+1</f>
        <v>8114</v>
      </c>
    </row>
    <row r="8115" spans="1:12">
      <c r="A8115">
        <f>A8114+1</f>
        <v>8115</v>
      </c>
      <c r="B8115">
        <v>26</v>
      </c>
      <c r="C8115">
        <f t="shared" si="126"/>
        <v>677</v>
      </c>
      <c r="D8115">
        <f>IF(D8114=12,1,D8114+1)</f>
        <v>3</v>
      </c>
      <c r="G8115">
        <f>G8114+1</f>
        <v>8115</v>
      </c>
      <c r="H8115">
        <v>26</v>
      </c>
      <c r="I8115">
        <v>20210821</v>
      </c>
      <c r="J8115" cm="1">
        <f t="array" ref="J8115">INDEX(Sheet1!A:X,C8114+1,5)</f>
        <v>400</v>
      </c>
      <c r="K8115">
        <v>20260821</v>
      </c>
      <c r="L8115">
        <f>L8114+1</f>
        <v>8115</v>
      </c>
    </row>
    <row r="8116" spans="1:12">
      <c r="A8116">
        <f>A8115+1</f>
        <v>8116</v>
      </c>
      <c r="B8116">
        <v>26</v>
      </c>
      <c r="C8116">
        <f t="shared" si="126"/>
        <v>677</v>
      </c>
      <c r="D8116">
        <f>IF(D8115=12,1,D8115+1)</f>
        <v>4</v>
      </c>
      <c r="G8116">
        <f>G8115+1</f>
        <v>8116</v>
      </c>
      <c r="H8116">
        <v>26</v>
      </c>
      <c r="I8116">
        <v>20210821</v>
      </c>
      <c r="J8116" cm="1">
        <f t="array" ref="J8116">INDEX(Sheet1!A:X,C8115+1,5)</f>
        <v>400</v>
      </c>
      <c r="K8116">
        <v>20260821</v>
      </c>
      <c r="L8116">
        <f>L8115+1</f>
        <v>8116</v>
      </c>
    </row>
    <row r="8117" spans="1:12">
      <c r="A8117">
        <f>A8116+1</f>
        <v>8117</v>
      </c>
      <c r="B8117">
        <v>26</v>
      </c>
      <c r="C8117">
        <f t="shared" si="126"/>
        <v>677</v>
      </c>
      <c r="D8117">
        <f>IF(D8116=12,1,D8116+1)</f>
        <v>5</v>
      </c>
      <c r="G8117">
        <f>G8116+1</f>
        <v>8117</v>
      </c>
      <c r="H8117">
        <v>26</v>
      </c>
      <c r="I8117">
        <v>20210821</v>
      </c>
      <c r="J8117" cm="1">
        <f t="array" ref="J8117">INDEX(Sheet1!A:X,C8116+1,5)</f>
        <v>400</v>
      </c>
      <c r="K8117">
        <v>20260821</v>
      </c>
      <c r="L8117">
        <f>L8116+1</f>
        <v>8117</v>
      </c>
    </row>
    <row r="8118" spans="1:12">
      <c r="A8118">
        <f>A8117+1</f>
        <v>8118</v>
      </c>
      <c r="B8118">
        <v>26</v>
      </c>
      <c r="C8118">
        <f t="shared" si="126"/>
        <v>677</v>
      </c>
      <c r="D8118">
        <f>IF(D8117=12,1,D8117+1)</f>
        <v>6</v>
      </c>
      <c r="G8118">
        <f>G8117+1</f>
        <v>8118</v>
      </c>
      <c r="H8118">
        <v>26</v>
      </c>
      <c r="I8118">
        <v>20210821</v>
      </c>
      <c r="J8118" cm="1">
        <f t="array" ref="J8118">INDEX(Sheet1!A:X,C8117+1,5)</f>
        <v>400</v>
      </c>
      <c r="K8118">
        <v>20260821</v>
      </c>
      <c r="L8118">
        <f>L8117+1</f>
        <v>8118</v>
      </c>
    </row>
    <row r="8119" spans="1:12">
      <c r="A8119">
        <f>A8118+1</f>
        <v>8119</v>
      </c>
      <c r="B8119">
        <v>26</v>
      </c>
      <c r="C8119">
        <f t="shared" si="126"/>
        <v>677</v>
      </c>
      <c r="D8119">
        <f>IF(D8118=12,1,D8118+1)</f>
        <v>7</v>
      </c>
      <c r="G8119">
        <f>G8118+1</f>
        <v>8119</v>
      </c>
      <c r="H8119">
        <v>26</v>
      </c>
      <c r="I8119">
        <v>20210821</v>
      </c>
      <c r="J8119" cm="1">
        <f t="array" ref="J8119">INDEX(Sheet1!A:X,C8118+1,5)</f>
        <v>400</v>
      </c>
      <c r="K8119">
        <v>20260821</v>
      </c>
      <c r="L8119">
        <f>L8118+1</f>
        <v>8119</v>
      </c>
    </row>
    <row r="8120" spans="1:12">
      <c r="A8120">
        <f>A8119+1</f>
        <v>8120</v>
      </c>
      <c r="B8120">
        <v>26</v>
      </c>
      <c r="C8120">
        <f t="shared" si="126"/>
        <v>677</v>
      </c>
      <c r="D8120">
        <f>IF(D8119=12,1,D8119+1)</f>
        <v>8</v>
      </c>
      <c r="G8120">
        <f>G8119+1</f>
        <v>8120</v>
      </c>
      <c r="H8120">
        <v>26</v>
      </c>
      <c r="I8120">
        <v>20210821</v>
      </c>
      <c r="J8120" cm="1">
        <f t="array" ref="J8120">INDEX(Sheet1!A:X,C8119+1,5)</f>
        <v>400</v>
      </c>
      <c r="K8120">
        <v>20260821</v>
      </c>
      <c r="L8120">
        <f>L8119+1</f>
        <v>8120</v>
      </c>
    </row>
    <row r="8121" spans="1:12">
      <c r="A8121">
        <f>A8120+1</f>
        <v>8121</v>
      </c>
      <c r="B8121">
        <v>26</v>
      </c>
      <c r="C8121">
        <f t="shared" si="126"/>
        <v>677</v>
      </c>
      <c r="D8121">
        <f>IF(D8120=12,1,D8120+1)</f>
        <v>9</v>
      </c>
      <c r="G8121">
        <f>G8120+1</f>
        <v>8121</v>
      </c>
      <c r="H8121">
        <v>26</v>
      </c>
      <c r="I8121">
        <v>20210821</v>
      </c>
      <c r="J8121" cm="1">
        <f t="array" ref="J8121">INDEX(Sheet1!A:X,C8120+1,5)</f>
        <v>400</v>
      </c>
      <c r="K8121">
        <v>20260821</v>
      </c>
      <c r="L8121">
        <f>L8120+1</f>
        <v>8121</v>
      </c>
    </row>
    <row r="8122" spans="1:12">
      <c r="A8122">
        <f>A8121+1</f>
        <v>8122</v>
      </c>
      <c r="B8122">
        <v>26</v>
      </c>
      <c r="C8122">
        <f t="shared" si="126"/>
        <v>677</v>
      </c>
      <c r="D8122">
        <f>IF(D8121=12,1,D8121+1)</f>
        <v>10</v>
      </c>
      <c r="G8122">
        <f>G8121+1</f>
        <v>8122</v>
      </c>
      <c r="H8122">
        <v>26</v>
      </c>
      <c r="I8122">
        <v>20210821</v>
      </c>
      <c r="J8122" cm="1">
        <f t="array" ref="J8122">INDEX(Sheet1!A:X,C8121+1,5)</f>
        <v>400</v>
      </c>
      <c r="K8122">
        <v>20260821</v>
      </c>
      <c r="L8122">
        <f>L8121+1</f>
        <v>8122</v>
      </c>
    </row>
    <row r="8123" spans="1:12">
      <c r="A8123">
        <f>A8122+1</f>
        <v>8123</v>
      </c>
      <c r="B8123">
        <v>26</v>
      </c>
      <c r="C8123">
        <f t="shared" si="126"/>
        <v>677</v>
      </c>
      <c r="D8123">
        <f>IF(D8122=12,1,D8122+1)</f>
        <v>11</v>
      </c>
      <c r="G8123">
        <f>G8122+1</f>
        <v>8123</v>
      </c>
      <c r="H8123">
        <v>26</v>
      </c>
      <c r="I8123">
        <v>20210821</v>
      </c>
      <c r="J8123" cm="1">
        <f t="array" ref="J8123">INDEX(Sheet1!A:X,C8122+1,5)</f>
        <v>400</v>
      </c>
      <c r="K8123">
        <v>20260821</v>
      </c>
      <c r="L8123">
        <f>L8122+1</f>
        <v>8123</v>
      </c>
    </row>
    <row r="8124" spans="1:12">
      <c r="A8124">
        <f>A8123+1</f>
        <v>8124</v>
      </c>
      <c r="B8124">
        <v>26</v>
      </c>
      <c r="C8124">
        <f t="shared" si="126"/>
        <v>678</v>
      </c>
      <c r="D8124">
        <f>IF(D8123=12,1,D8123+1)</f>
        <v>12</v>
      </c>
      <c r="G8124">
        <f>G8123+1</f>
        <v>8124</v>
      </c>
      <c r="H8124">
        <v>26</v>
      </c>
      <c r="I8124">
        <v>20210821</v>
      </c>
      <c r="J8124" cm="1">
        <f t="array" ref="J8124">INDEX(Sheet1!A:X,C8123+1,5)</f>
        <v>400</v>
      </c>
      <c r="K8124">
        <v>20260821</v>
      </c>
      <c r="L8124">
        <f>L8123+1</f>
        <v>8124</v>
      </c>
    </row>
    <row r="8125" spans="1:12">
      <c r="A8125">
        <f>A8124+1</f>
        <v>8125</v>
      </c>
      <c r="B8125">
        <v>26</v>
      </c>
      <c r="C8125">
        <f t="shared" si="126"/>
        <v>678</v>
      </c>
      <c r="D8125">
        <f>IF(D8124=12,1,D8124+1)</f>
        <v>1</v>
      </c>
      <c r="G8125">
        <f>G8124+1</f>
        <v>8125</v>
      </c>
      <c r="H8125">
        <v>26</v>
      </c>
      <c r="I8125">
        <v>20210821</v>
      </c>
      <c r="J8125" cm="1">
        <f t="array" ref="J8125">INDEX(Sheet1!A:X,C8124+1,5)</f>
        <v>268</v>
      </c>
      <c r="K8125">
        <v>20260821</v>
      </c>
      <c r="L8125">
        <f>L8124+1</f>
        <v>8125</v>
      </c>
    </row>
    <row r="8126" spans="1:12">
      <c r="A8126">
        <f>A8125+1</f>
        <v>8126</v>
      </c>
      <c r="B8126">
        <v>26</v>
      </c>
      <c r="C8126">
        <f t="shared" si="126"/>
        <v>678</v>
      </c>
      <c r="D8126">
        <f>IF(D8125=12,1,D8125+1)</f>
        <v>2</v>
      </c>
      <c r="G8126">
        <f>G8125+1</f>
        <v>8126</v>
      </c>
      <c r="H8126">
        <v>26</v>
      </c>
      <c r="I8126">
        <v>20210821</v>
      </c>
      <c r="J8126" cm="1">
        <f t="array" ref="J8126">INDEX(Sheet1!A:X,C8125+1,5)</f>
        <v>268</v>
      </c>
      <c r="K8126">
        <v>20260821</v>
      </c>
      <c r="L8126">
        <f>L8125+1</f>
        <v>8126</v>
      </c>
    </row>
    <row r="8127" spans="1:12">
      <c r="A8127">
        <f>A8126+1</f>
        <v>8127</v>
      </c>
      <c r="B8127">
        <v>26</v>
      </c>
      <c r="C8127">
        <f t="shared" si="126"/>
        <v>678</v>
      </c>
      <c r="D8127">
        <f>IF(D8126=12,1,D8126+1)</f>
        <v>3</v>
      </c>
      <c r="G8127">
        <f>G8126+1</f>
        <v>8127</v>
      </c>
      <c r="H8127">
        <v>26</v>
      </c>
      <c r="I8127">
        <v>20210821</v>
      </c>
      <c r="J8127" cm="1">
        <f t="array" ref="J8127">INDEX(Sheet1!A:X,C8126+1,5)</f>
        <v>268</v>
      </c>
      <c r="K8127">
        <v>20260821</v>
      </c>
      <c r="L8127">
        <f>L8126+1</f>
        <v>8127</v>
      </c>
    </row>
    <row r="8128" spans="1:12">
      <c r="A8128">
        <f>A8127+1</f>
        <v>8128</v>
      </c>
      <c r="B8128">
        <v>26</v>
      </c>
      <c r="C8128">
        <f t="shared" si="126"/>
        <v>678</v>
      </c>
      <c r="D8128">
        <f>IF(D8127=12,1,D8127+1)</f>
        <v>4</v>
      </c>
      <c r="G8128">
        <f>G8127+1</f>
        <v>8128</v>
      </c>
      <c r="H8128">
        <v>26</v>
      </c>
      <c r="I8128">
        <v>20210821</v>
      </c>
      <c r="J8128" cm="1">
        <f t="array" ref="J8128">INDEX(Sheet1!A:X,C8127+1,5)</f>
        <v>268</v>
      </c>
      <c r="K8128">
        <v>20260821</v>
      </c>
      <c r="L8128">
        <f>L8127+1</f>
        <v>8128</v>
      </c>
    </row>
    <row r="8129" spans="1:12">
      <c r="A8129">
        <f>A8128+1</f>
        <v>8129</v>
      </c>
      <c r="B8129">
        <v>26</v>
      </c>
      <c r="C8129">
        <f t="shared" ref="C8129:C8192" si="127">ROUNDDOWN(ROW()/12,0)+1</f>
        <v>678</v>
      </c>
      <c r="D8129">
        <f>IF(D8128=12,1,D8128+1)</f>
        <v>5</v>
      </c>
      <c r="G8129">
        <f>G8128+1</f>
        <v>8129</v>
      </c>
      <c r="H8129">
        <v>26</v>
      </c>
      <c r="I8129">
        <v>20210821</v>
      </c>
      <c r="J8129" cm="1">
        <f t="array" ref="J8129">INDEX(Sheet1!A:X,C8128+1,5)</f>
        <v>268</v>
      </c>
      <c r="K8129">
        <v>20260821</v>
      </c>
      <c r="L8129">
        <f>L8128+1</f>
        <v>8129</v>
      </c>
    </row>
    <row r="8130" spans="1:12">
      <c r="A8130">
        <f>A8129+1</f>
        <v>8130</v>
      </c>
      <c r="B8130">
        <v>26</v>
      </c>
      <c r="C8130">
        <f t="shared" si="127"/>
        <v>678</v>
      </c>
      <c r="D8130">
        <f>IF(D8129=12,1,D8129+1)</f>
        <v>6</v>
      </c>
      <c r="G8130">
        <f>G8129+1</f>
        <v>8130</v>
      </c>
      <c r="H8130">
        <v>26</v>
      </c>
      <c r="I8130">
        <v>20210821</v>
      </c>
      <c r="J8130" cm="1">
        <f t="array" ref="J8130">INDEX(Sheet1!A:X,C8129+1,5)</f>
        <v>268</v>
      </c>
      <c r="K8130">
        <v>20260821</v>
      </c>
      <c r="L8130">
        <f>L8129+1</f>
        <v>8130</v>
      </c>
    </row>
    <row r="8131" spans="1:12">
      <c r="A8131">
        <f>A8130+1</f>
        <v>8131</v>
      </c>
      <c r="B8131">
        <v>26</v>
      </c>
      <c r="C8131">
        <f t="shared" si="127"/>
        <v>678</v>
      </c>
      <c r="D8131">
        <f>IF(D8130=12,1,D8130+1)</f>
        <v>7</v>
      </c>
      <c r="G8131">
        <f>G8130+1</f>
        <v>8131</v>
      </c>
      <c r="H8131">
        <v>26</v>
      </c>
      <c r="I8131">
        <v>20210821</v>
      </c>
      <c r="J8131" cm="1">
        <f t="array" ref="J8131">INDEX(Sheet1!A:X,C8130+1,5)</f>
        <v>268</v>
      </c>
      <c r="K8131">
        <v>20260821</v>
      </c>
      <c r="L8131">
        <f>L8130+1</f>
        <v>8131</v>
      </c>
    </row>
    <row r="8132" spans="1:12">
      <c r="A8132">
        <f>A8131+1</f>
        <v>8132</v>
      </c>
      <c r="B8132">
        <v>26</v>
      </c>
      <c r="C8132">
        <f t="shared" si="127"/>
        <v>678</v>
      </c>
      <c r="D8132">
        <f>IF(D8131=12,1,D8131+1)</f>
        <v>8</v>
      </c>
      <c r="G8132">
        <f>G8131+1</f>
        <v>8132</v>
      </c>
      <c r="H8132">
        <v>26</v>
      </c>
      <c r="I8132">
        <v>20210821</v>
      </c>
      <c r="J8132" cm="1">
        <f t="array" ref="J8132">INDEX(Sheet1!A:X,C8131+1,5)</f>
        <v>268</v>
      </c>
      <c r="K8132">
        <v>20260821</v>
      </c>
      <c r="L8132">
        <f>L8131+1</f>
        <v>8132</v>
      </c>
    </row>
    <row r="8133" spans="1:12">
      <c r="A8133">
        <f>A8132+1</f>
        <v>8133</v>
      </c>
      <c r="B8133">
        <v>26</v>
      </c>
      <c r="C8133">
        <f t="shared" si="127"/>
        <v>678</v>
      </c>
      <c r="D8133">
        <f>IF(D8132=12,1,D8132+1)</f>
        <v>9</v>
      </c>
      <c r="G8133">
        <f>G8132+1</f>
        <v>8133</v>
      </c>
      <c r="H8133">
        <v>26</v>
      </c>
      <c r="I8133">
        <v>20210821</v>
      </c>
      <c r="J8133" cm="1">
        <f t="array" ref="J8133">INDEX(Sheet1!A:X,C8132+1,5)</f>
        <v>268</v>
      </c>
      <c r="K8133">
        <v>20260821</v>
      </c>
      <c r="L8133">
        <f>L8132+1</f>
        <v>8133</v>
      </c>
    </row>
    <row r="8134" spans="1:12">
      <c r="A8134">
        <f>A8133+1</f>
        <v>8134</v>
      </c>
      <c r="B8134">
        <v>26</v>
      </c>
      <c r="C8134">
        <f t="shared" si="127"/>
        <v>678</v>
      </c>
      <c r="D8134">
        <f>IF(D8133=12,1,D8133+1)</f>
        <v>10</v>
      </c>
      <c r="G8134">
        <f>G8133+1</f>
        <v>8134</v>
      </c>
      <c r="H8134">
        <v>26</v>
      </c>
      <c r="I8134">
        <v>20210821</v>
      </c>
      <c r="J8134" cm="1">
        <f t="array" ref="J8134">INDEX(Sheet1!A:X,C8133+1,5)</f>
        <v>268</v>
      </c>
      <c r="K8134">
        <v>20260821</v>
      </c>
      <c r="L8134">
        <f>L8133+1</f>
        <v>8134</v>
      </c>
    </row>
    <row r="8135" spans="1:12">
      <c r="A8135">
        <f>A8134+1</f>
        <v>8135</v>
      </c>
      <c r="B8135">
        <v>26</v>
      </c>
      <c r="C8135">
        <f t="shared" si="127"/>
        <v>678</v>
      </c>
      <c r="D8135">
        <f>IF(D8134=12,1,D8134+1)</f>
        <v>11</v>
      </c>
      <c r="G8135">
        <f>G8134+1</f>
        <v>8135</v>
      </c>
      <c r="H8135">
        <v>26</v>
      </c>
      <c r="I8135">
        <v>20210821</v>
      </c>
      <c r="J8135" cm="1">
        <f t="array" ref="J8135">INDEX(Sheet1!A:X,C8134+1,5)</f>
        <v>268</v>
      </c>
      <c r="K8135">
        <v>20260821</v>
      </c>
      <c r="L8135">
        <f>L8134+1</f>
        <v>8135</v>
      </c>
    </row>
    <row r="8136" spans="1:12">
      <c r="A8136">
        <f>A8135+1</f>
        <v>8136</v>
      </c>
      <c r="B8136">
        <v>26</v>
      </c>
      <c r="C8136">
        <f t="shared" si="127"/>
        <v>679</v>
      </c>
      <c r="D8136">
        <f>IF(D8135=12,1,D8135+1)</f>
        <v>12</v>
      </c>
      <c r="G8136">
        <f>G8135+1</f>
        <v>8136</v>
      </c>
      <c r="H8136">
        <v>26</v>
      </c>
      <c r="I8136">
        <v>20210821</v>
      </c>
      <c r="J8136" cm="1">
        <f t="array" ref="J8136">INDEX(Sheet1!A:X,C8135+1,5)</f>
        <v>268</v>
      </c>
      <c r="K8136">
        <v>20260821</v>
      </c>
      <c r="L8136">
        <f>L8135+1</f>
        <v>8136</v>
      </c>
    </row>
    <row r="8137" spans="1:12">
      <c r="A8137">
        <f>A8136+1</f>
        <v>8137</v>
      </c>
      <c r="B8137">
        <v>26</v>
      </c>
      <c r="C8137">
        <f t="shared" si="127"/>
        <v>679</v>
      </c>
      <c r="D8137">
        <f>IF(D8136=12,1,D8136+1)</f>
        <v>1</v>
      </c>
      <c r="G8137">
        <f>G8136+1</f>
        <v>8137</v>
      </c>
      <c r="H8137">
        <v>26</v>
      </c>
      <c r="I8137">
        <v>20210821</v>
      </c>
      <c r="J8137" cm="1">
        <f t="array" ref="J8137">INDEX(Sheet1!A:X,C8136+1,5)</f>
        <v>246</v>
      </c>
      <c r="K8137">
        <v>20260821</v>
      </c>
      <c r="L8137">
        <f>L8136+1</f>
        <v>8137</v>
      </c>
    </row>
    <row r="8138" spans="1:12">
      <c r="A8138">
        <f>A8137+1</f>
        <v>8138</v>
      </c>
      <c r="B8138">
        <v>26</v>
      </c>
      <c r="C8138">
        <f t="shared" si="127"/>
        <v>679</v>
      </c>
      <c r="D8138">
        <f>IF(D8137=12,1,D8137+1)</f>
        <v>2</v>
      </c>
      <c r="G8138">
        <f>G8137+1</f>
        <v>8138</v>
      </c>
      <c r="H8138">
        <v>26</v>
      </c>
      <c r="I8138">
        <v>20210821</v>
      </c>
      <c r="J8138" cm="1">
        <f t="array" ref="J8138">INDEX(Sheet1!A:X,C8137+1,5)</f>
        <v>246</v>
      </c>
      <c r="K8138">
        <v>20260821</v>
      </c>
      <c r="L8138">
        <f>L8137+1</f>
        <v>8138</v>
      </c>
    </row>
    <row r="8139" spans="1:12">
      <c r="A8139">
        <f>A8138+1</f>
        <v>8139</v>
      </c>
      <c r="B8139">
        <v>26</v>
      </c>
      <c r="C8139">
        <f t="shared" si="127"/>
        <v>679</v>
      </c>
      <c r="D8139">
        <f>IF(D8138=12,1,D8138+1)</f>
        <v>3</v>
      </c>
      <c r="G8139">
        <f>G8138+1</f>
        <v>8139</v>
      </c>
      <c r="H8139">
        <v>26</v>
      </c>
      <c r="I8139">
        <v>20210821</v>
      </c>
      <c r="J8139" cm="1">
        <f t="array" ref="J8139">INDEX(Sheet1!A:X,C8138+1,5)</f>
        <v>246</v>
      </c>
      <c r="K8139">
        <v>20260821</v>
      </c>
      <c r="L8139">
        <f>L8138+1</f>
        <v>8139</v>
      </c>
    </row>
    <row r="8140" spans="1:12">
      <c r="A8140">
        <f>A8139+1</f>
        <v>8140</v>
      </c>
      <c r="B8140">
        <v>26</v>
      </c>
      <c r="C8140">
        <f t="shared" si="127"/>
        <v>679</v>
      </c>
      <c r="D8140">
        <f>IF(D8139=12,1,D8139+1)</f>
        <v>4</v>
      </c>
      <c r="G8140">
        <f>G8139+1</f>
        <v>8140</v>
      </c>
      <c r="H8140">
        <v>26</v>
      </c>
      <c r="I8140">
        <v>20210821</v>
      </c>
      <c r="J8140" cm="1">
        <f t="array" ref="J8140">INDEX(Sheet1!A:X,C8139+1,5)</f>
        <v>246</v>
      </c>
      <c r="K8140">
        <v>20260821</v>
      </c>
      <c r="L8140">
        <f>L8139+1</f>
        <v>8140</v>
      </c>
    </row>
    <row r="8141" spans="1:12">
      <c r="A8141">
        <f>A8140+1</f>
        <v>8141</v>
      </c>
      <c r="B8141">
        <v>26</v>
      </c>
      <c r="C8141">
        <f t="shared" si="127"/>
        <v>679</v>
      </c>
      <c r="D8141">
        <f>IF(D8140=12,1,D8140+1)</f>
        <v>5</v>
      </c>
      <c r="G8141">
        <f>G8140+1</f>
        <v>8141</v>
      </c>
      <c r="H8141">
        <v>26</v>
      </c>
      <c r="I8141">
        <v>20210821</v>
      </c>
      <c r="J8141" cm="1">
        <f t="array" ref="J8141">INDEX(Sheet1!A:X,C8140+1,5)</f>
        <v>246</v>
      </c>
      <c r="K8141">
        <v>20260821</v>
      </c>
      <c r="L8141">
        <f>L8140+1</f>
        <v>8141</v>
      </c>
    </row>
    <row r="8142" spans="1:12">
      <c r="A8142">
        <f>A8141+1</f>
        <v>8142</v>
      </c>
      <c r="B8142">
        <v>26</v>
      </c>
      <c r="C8142">
        <f t="shared" si="127"/>
        <v>679</v>
      </c>
      <c r="D8142">
        <f>IF(D8141=12,1,D8141+1)</f>
        <v>6</v>
      </c>
      <c r="G8142">
        <f>G8141+1</f>
        <v>8142</v>
      </c>
      <c r="H8142">
        <v>26</v>
      </c>
      <c r="I8142">
        <v>20210821</v>
      </c>
      <c r="J8142" cm="1">
        <f t="array" ref="J8142">INDEX(Sheet1!A:X,C8141+1,5)</f>
        <v>246</v>
      </c>
      <c r="K8142">
        <v>20260821</v>
      </c>
      <c r="L8142">
        <f>L8141+1</f>
        <v>8142</v>
      </c>
    </row>
    <row r="8143" spans="1:12">
      <c r="A8143">
        <f>A8142+1</f>
        <v>8143</v>
      </c>
      <c r="B8143">
        <v>26</v>
      </c>
      <c r="C8143">
        <f t="shared" si="127"/>
        <v>679</v>
      </c>
      <c r="D8143">
        <f>IF(D8142=12,1,D8142+1)</f>
        <v>7</v>
      </c>
      <c r="G8143">
        <f>G8142+1</f>
        <v>8143</v>
      </c>
      <c r="H8143">
        <v>26</v>
      </c>
      <c r="I8143">
        <v>20210821</v>
      </c>
      <c r="J8143" cm="1">
        <f t="array" ref="J8143">INDEX(Sheet1!A:X,C8142+1,5)</f>
        <v>246</v>
      </c>
      <c r="K8143">
        <v>20260821</v>
      </c>
      <c r="L8143">
        <f>L8142+1</f>
        <v>8143</v>
      </c>
    </row>
    <row r="8144" spans="1:12">
      <c r="A8144">
        <f>A8143+1</f>
        <v>8144</v>
      </c>
      <c r="B8144">
        <v>26</v>
      </c>
      <c r="C8144">
        <f t="shared" si="127"/>
        <v>679</v>
      </c>
      <c r="D8144">
        <f>IF(D8143=12,1,D8143+1)</f>
        <v>8</v>
      </c>
      <c r="G8144">
        <f>G8143+1</f>
        <v>8144</v>
      </c>
      <c r="H8144">
        <v>26</v>
      </c>
      <c r="I8144">
        <v>20210821</v>
      </c>
      <c r="J8144" cm="1">
        <f t="array" ref="J8144">INDEX(Sheet1!A:X,C8143+1,5)</f>
        <v>246</v>
      </c>
      <c r="K8144">
        <v>20260821</v>
      </c>
      <c r="L8144">
        <f>L8143+1</f>
        <v>8144</v>
      </c>
    </row>
    <row r="8145" spans="1:12">
      <c r="A8145">
        <f>A8144+1</f>
        <v>8145</v>
      </c>
      <c r="B8145">
        <v>26</v>
      </c>
      <c r="C8145">
        <f t="shared" si="127"/>
        <v>679</v>
      </c>
      <c r="D8145">
        <f>IF(D8144=12,1,D8144+1)</f>
        <v>9</v>
      </c>
      <c r="G8145">
        <f>G8144+1</f>
        <v>8145</v>
      </c>
      <c r="H8145">
        <v>26</v>
      </c>
      <c r="I8145">
        <v>20210821</v>
      </c>
      <c r="J8145" cm="1">
        <f t="array" ref="J8145">INDEX(Sheet1!A:X,C8144+1,5)</f>
        <v>246</v>
      </c>
      <c r="K8145">
        <v>20260821</v>
      </c>
      <c r="L8145">
        <f>L8144+1</f>
        <v>8145</v>
      </c>
    </row>
    <row r="8146" spans="1:12">
      <c r="A8146">
        <f>A8145+1</f>
        <v>8146</v>
      </c>
      <c r="B8146">
        <v>26</v>
      </c>
      <c r="C8146">
        <f t="shared" si="127"/>
        <v>679</v>
      </c>
      <c r="D8146">
        <f>IF(D8145=12,1,D8145+1)</f>
        <v>10</v>
      </c>
      <c r="G8146">
        <f>G8145+1</f>
        <v>8146</v>
      </c>
      <c r="H8146">
        <v>26</v>
      </c>
      <c r="I8146">
        <v>20210821</v>
      </c>
      <c r="J8146" cm="1">
        <f t="array" ref="J8146">INDEX(Sheet1!A:X,C8145+1,5)</f>
        <v>246</v>
      </c>
      <c r="K8146">
        <v>20260821</v>
      </c>
      <c r="L8146">
        <f>L8145+1</f>
        <v>8146</v>
      </c>
    </row>
    <row r="8147" spans="1:12">
      <c r="A8147">
        <f>A8146+1</f>
        <v>8147</v>
      </c>
      <c r="B8147">
        <v>26</v>
      </c>
      <c r="C8147">
        <f t="shared" si="127"/>
        <v>679</v>
      </c>
      <c r="D8147">
        <f>IF(D8146=12,1,D8146+1)</f>
        <v>11</v>
      </c>
      <c r="G8147">
        <f>G8146+1</f>
        <v>8147</v>
      </c>
      <c r="H8147">
        <v>26</v>
      </c>
      <c r="I8147">
        <v>20210821</v>
      </c>
      <c r="J8147" cm="1">
        <f t="array" ref="J8147">INDEX(Sheet1!A:X,C8146+1,5)</f>
        <v>246</v>
      </c>
      <c r="K8147">
        <v>20260821</v>
      </c>
      <c r="L8147">
        <f>L8146+1</f>
        <v>8147</v>
      </c>
    </row>
    <row r="8148" spans="1:12">
      <c r="A8148">
        <f>A8147+1</f>
        <v>8148</v>
      </c>
      <c r="B8148">
        <v>26</v>
      </c>
      <c r="C8148">
        <f t="shared" si="127"/>
        <v>680</v>
      </c>
      <c r="D8148">
        <f>IF(D8147=12,1,D8147+1)</f>
        <v>12</v>
      </c>
      <c r="G8148">
        <f>G8147+1</f>
        <v>8148</v>
      </c>
      <c r="H8148">
        <v>26</v>
      </c>
      <c r="I8148">
        <v>20210821</v>
      </c>
      <c r="J8148" cm="1">
        <f t="array" ref="J8148">INDEX(Sheet1!A:X,C8147+1,5)</f>
        <v>246</v>
      </c>
      <c r="K8148">
        <v>20260821</v>
      </c>
      <c r="L8148">
        <f>L8147+1</f>
        <v>8148</v>
      </c>
    </row>
    <row r="8149" spans="1:12">
      <c r="A8149">
        <f>A8148+1</f>
        <v>8149</v>
      </c>
      <c r="B8149">
        <v>26</v>
      </c>
      <c r="C8149">
        <f t="shared" si="127"/>
        <v>680</v>
      </c>
      <c r="D8149">
        <f>IF(D8148=12,1,D8148+1)</f>
        <v>1</v>
      </c>
      <c r="G8149">
        <f>G8148+1</f>
        <v>8149</v>
      </c>
      <c r="H8149">
        <v>26</v>
      </c>
      <c r="I8149">
        <v>20210821</v>
      </c>
      <c r="J8149" cm="1">
        <f t="array" ref="J8149">INDEX(Sheet1!A:X,C8148+1,5)</f>
        <v>321</v>
      </c>
      <c r="K8149">
        <v>20260821</v>
      </c>
      <c r="L8149">
        <f>L8148+1</f>
        <v>8149</v>
      </c>
    </row>
    <row r="8150" spans="1:12">
      <c r="A8150">
        <f>A8149+1</f>
        <v>8150</v>
      </c>
      <c r="B8150">
        <v>26</v>
      </c>
      <c r="C8150">
        <f t="shared" si="127"/>
        <v>680</v>
      </c>
      <c r="D8150">
        <f>IF(D8149=12,1,D8149+1)</f>
        <v>2</v>
      </c>
      <c r="G8150">
        <f>G8149+1</f>
        <v>8150</v>
      </c>
      <c r="H8150">
        <v>26</v>
      </c>
      <c r="I8150">
        <v>20210821</v>
      </c>
      <c r="J8150" cm="1">
        <f t="array" ref="J8150">INDEX(Sheet1!A:X,C8149+1,5)</f>
        <v>321</v>
      </c>
      <c r="K8150">
        <v>20260821</v>
      </c>
      <c r="L8150">
        <f>L8149+1</f>
        <v>8150</v>
      </c>
    </row>
    <row r="8151" spans="1:12">
      <c r="A8151">
        <f>A8150+1</f>
        <v>8151</v>
      </c>
      <c r="B8151">
        <v>26</v>
      </c>
      <c r="C8151">
        <f t="shared" si="127"/>
        <v>680</v>
      </c>
      <c r="D8151">
        <f>IF(D8150=12,1,D8150+1)</f>
        <v>3</v>
      </c>
      <c r="G8151">
        <f>G8150+1</f>
        <v>8151</v>
      </c>
      <c r="H8151">
        <v>26</v>
      </c>
      <c r="I8151">
        <v>20210821</v>
      </c>
      <c r="J8151" cm="1">
        <f t="array" ref="J8151">INDEX(Sheet1!A:X,C8150+1,5)</f>
        <v>321</v>
      </c>
      <c r="K8151">
        <v>20260821</v>
      </c>
      <c r="L8151">
        <f>L8150+1</f>
        <v>8151</v>
      </c>
    </row>
    <row r="8152" spans="1:12">
      <c r="A8152">
        <f>A8151+1</f>
        <v>8152</v>
      </c>
      <c r="B8152">
        <v>26</v>
      </c>
      <c r="C8152">
        <f t="shared" si="127"/>
        <v>680</v>
      </c>
      <c r="D8152">
        <f>IF(D8151=12,1,D8151+1)</f>
        <v>4</v>
      </c>
      <c r="G8152">
        <f>G8151+1</f>
        <v>8152</v>
      </c>
      <c r="H8152">
        <v>26</v>
      </c>
      <c r="I8152">
        <v>20210821</v>
      </c>
      <c r="J8152" cm="1">
        <f t="array" ref="J8152">INDEX(Sheet1!A:X,C8151+1,5)</f>
        <v>321</v>
      </c>
      <c r="K8152">
        <v>20260821</v>
      </c>
      <c r="L8152">
        <f>L8151+1</f>
        <v>8152</v>
      </c>
    </row>
    <row r="8153" spans="1:12">
      <c r="A8153">
        <f>A8152+1</f>
        <v>8153</v>
      </c>
      <c r="B8153">
        <v>26</v>
      </c>
      <c r="C8153">
        <f t="shared" si="127"/>
        <v>680</v>
      </c>
      <c r="D8153">
        <f>IF(D8152=12,1,D8152+1)</f>
        <v>5</v>
      </c>
      <c r="G8153">
        <f>G8152+1</f>
        <v>8153</v>
      </c>
      <c r="H8153">
        <v>26</v>
      </c>
      <c r="I8153">
        <v>20210821</v>
      </c>
      <c r="J8153" cm="1">
        <f t="array" ref="J8153">INDEX(Sheet1!A:X,C8152+1,5)</f>
        <v>321</v>
      </c>
      <c r="K8153">
        <v>20260821</v>
      </c>
      <c r="L8153">
        <f>L8152+1</f>
        <v>8153</v>
      </c>
    </row>
    <row r="8154" spans="1:12">
      <c r="A8154">
        <f>A8153+1</f>
        <v>8154</v>
      </c>
      <c r="B8154">
        <v>26</v>
      </c>
      <c r="C8154">
        <f t="shared" si="127"/>
        <v>680</v>
      </c>
      <c r="D8154">
        <f>IF(D8153=12,1,D8153+1)</f>
        <v>6</v>
      </c>
      <c r="G8154">
        <f>G8153+1</f>
        <v>8154</v>
      </c>
      <c r="H8154">
        <v>26</v>
      </c>
      <c r="I8154">
        <v>20210821</v>
      </c>
      <c r="J8154" cm="1">
        <f t="array" ref="J8154">INDEX(Sheet1!A:X,C8153+1,5)</f>
        <v>321</v>
      </c>
      <c r="K8154">
        <v>20260821</v>
      </c>
      <c r="L8154">
        <f>L8153+1</f>
        <v>8154</v>
      </c>
    </row>
    <row r="8155" spans="1:12">
      <c r="A8155">
        <f>A8154+1</f>
        <v>8155</v>
      </c>
      <c r="B8155">
        <v>26</v>
      </c>
      <c r="C8155">
        <f t="shared" si="127"/>
        <v>680</v>
      </c>
      <c r="D8155">
        <f>IF(D8154=12,1,D8154+1)</f>
        <v>7</v>
      </c>
      <c r="G8155">
        <f>G8154+1</f>
        <v>8155</v>
      </c>
      <c r="H8155">
        <v>26</v>
      </c>
      <c r="I8155">
        <v>20210821</v>
      </c>
      <c r="J8155" cm="1">
        <f t="array" ref="J8155">INDEX(Sheet1!A:X,C8154+1,5)</f>
        <v>321</v>
      </c>
      <c r="K8155">
        <v>20260821</v>
      </c>
      <c r="L8155">
        <f>L8154+1</f>
        <v>8155</v>
      </c>
    </row>
    <row r="8156" spans="1:12">
      <c r="A8156">
        <f>A8155+1</f>
        <v>8156</v>
      </c>
      <c r="B8156">
        <v>26</v>
      </c>
      <c r="C8156">
        <f t="shared" si="127"/>
        <v>680</v>
      </c>
      <c r="D8156">
        <f>IF(D8155=12,1,D8155+1)</f>
        <v>8</v>
      </c>
      <c r="G8156">
        <f>G8155+1</f>
        <v>8156</v>
      </c>
      <c r="H8156">
        <v>26</v>
      </c>
      <c r="I8156">
        <v>20210821</v>
      </c>
      <c r="J8156" cm="1">
        <f t="array" ref="J8156">INDEX(Sheet1!A:X,C8155+1,5)</f>
        <v>321</v>
      </c>
      <c r="K8156">
        <v>20260821</v>
      </c>
      <c r="L8156">
        <f>L8155+1</f>
        <v>8156</v>
      </c>
    </row>
    <row r="8157" spans="1:12">
      <c r="A8157">
        <f>A8156+1</f>
        <v>8157</v>
      </c>
      <c r="B8157">
        <v>26</v>
      </c>
      <c r="C8157">
        <f t="shared" si="127"/>
        <v>680</v>
      </c>
      <c r="D8157">
        <f>IF(D8156=12,1,D8156+1)</f>
        <v>9</v>
      </c>
      <c r="G8157">
        <f>G8156+1</f>
        <v>8157</v>
      </c>
      <c r="H8157">
        <v>26</v>
      </c>
      <c r="I8157">
        <v>20210821</v>
      </c>
      <c r="J8157" cm="1">
        <f t="array" ref="J8157">INDEX(Sheet1!A:X,C8156+1,5)</f>
        <v>321</v>
      </c>
      <c r="K8157">
        <v>20260821</v>
      </c>
      <c r="L8157">
        <f>L8156+1</f>
        <v>8157</v>
      </c>
    </row>
    <row r="8158" spans="1:12">
      <c r="A8158">
        <f>A8157+1</f>
        <v>8158</v>
      </c>
      <c r="B8158">
        <v>26</v>
      </c>
      <c r="C8158">
        <f t="shared" si="127"/>
        <v>680</v>
      </c>
      <c r="D8158">
        <f>IF(D8157=12,1,D8157+1)</f>
        <v>10</v>
      </c>
      <c r="G8158">
        <f>G8157+1</f>
        <v>8158</v>
      </c>
      <c r="H8158">
        <v>26</v>
      </c>
      <c r="I8158">
        <v>20210821</v>
      </c>
      <c r="J8158" cm="1">
        <f t="array" ref="J8158">INDEX(Sheet1!A:X,C8157+1,5)</f>
        <v>321</v>
      </c>
      <c r="K8158">
        <v>20260821</v>
      </c>
      <c r="L8158">
        <f>L8157+1</f>
        <v>8158</v>
      </c>
    </row>
    <row r="8159" spans="1:12">
      <c r="A8159">
        <f>A8158+1</f>
        <v>8159</v>
      </c>
      <c r="B8159">
        <v>26</v>
      </c>
      <c r="C8159">
        <f t="shared" si="127"/>
        <v>680</v>
      </c>
      <c r="D8159">
        <f>IF(D8158=12,1,D8158+1)</f>
        <v>11</v>
      </c>
      <c r="G8159">
        <f>G8158+1</f>
        <v>8159</v>
      </c>
      <c r="H8159">
        <v>26</v>
      </c>
      <c r="I8159">
        <v>20210821</v>
      </c>
      <c r="J8159" cm="1">
        <f t="array" ref="J8159">INDEX(Sheet1!A:X,C8158+1,5)</f>
        <v>321</v>
      </c>
      <c r="K8159">
        <v>20260821</v>
      </c>
      <c r="L8159">
        <f>L8158+1</f>
        <v>8159</v>
      </c>
    </row>
    <row r="8160" spans="1:12">
      <c r="A8160">
        <f>A8159+1</f>
        <v>8160</v>
      </c>
      <c r="B8160">
        <v>26</v>
      </c>
      <c r="C8160">
        <f t="shared" si="127"/>
        <v>681</v>
      </c>
      <c r="D8160">
        <f>IF(D8159=12,1,D8159+1)</f>
        <v>12</v>
      </c>
      <c r="G8160">
        <f>G8159+1</f>
        <v>8160</v>
      </c>
      <c r="H8160">
        <v>26</v>
      </c>
      <c r="I8160">
        <v>20210821</v>
      </c>
      <c r="J8160" cm="1">
        <f t="array" ref="J8160">INDEX(Sheet1!A:X,C8159+1,5)</f>
        <v>321</v>
      </c>
      <c r="K8160">
        <v>20260821</v>
      </c>
      <c r="L8160">
        <f>L8159+1</f>
        <v>8160</v>
      </c>
    </row>
    <row r="8161" spans="1:12">
      <c r="A8161">
        <f>A8160+1</f>
        <v>8161</v>
      </c>
      <c r="B8161">
        <v>26</v>
      </c>
      <c r="C8161">
        <f t="shared" si="127"/>
        <v>681</v>
      </c>
      <c r="D8161">
        <f>IF(D8160=12,1,D8160+1)</f>
        <v>1</v>
      </c>
      <c r="G8161">
        <f>G8160+1</f>
        <v>8161</v>
      </c>
      <c r="H8161">
        <v>26</v>
      </c>
      <c r="I8161">
        <v>20210821</v>
      </c>
      <c r="J8161" cm="1">
        <f t="array" ref="J8161">INDEX(Sheet1!A:X,C8160+1,5)</f>
        <v>4990</v>
      </c>
      <c r="K8161">
        <v>20260821</v>
      </c>
      <c r="L8161">
        <f>L8160+1</f>
        <v>8161</v>
      </c>
    </row>
    <row r="8162" spans="1:12">
      <c r="A8162">
        <f>A8161+1</f>
        <v>8162</v>
      </c>
      <c r="B8162">
        <v>26</v>
      </c>
      <c r="C8162">
        <f t="shared" si="127"/>
        <v>681</v>
      </c>
      <c r="D8162">
        <f>IF(D8161=12,1,D8161+1)</f>
        <v>2</v>
      </c>
      <c r="G8162">
        <f>G8161+1</f>
        <v>8162</v>
      </c>
      <c r="H8162">
        <v>26</v>
      </c>
      <c r="I8162">
        <v>20210821</v>
      </c>
      <c r="J8162" cm="1">
        <f t="array" ref="J8162">INDEX(Sheet1!A:X,C8161+1,5)</f>
        <v>4990</v>
      </c>
      <c r="K8162">
        <v>20260821</v>
      </c>
      <c r="L8162">
        <f>L8161+1</f>
        <v>8162</v>
      </c>
    </row>
    <row r="8163" spans="1:12">
      <c r="A8163">
        <f>A8162+1</f>
        <v>8163</v>
      </c>
      <c r="B8163">
        <v>26</v>
      </c>
      <c r="C8163">
        <f t="shared" si="127"/>
        <v>681</v>
      </c>
      <c r="D8163">
        <f>IF(D8162=12,1,D8162+1)</f>
        <v>3</v>
      </c>
      <c r="G8163">
        <f>G8162+1</f>
        <v>8163</v>
      </c>
      <c r="H8163">
        <v>26</v>
      </c>
      <c r="I8163">
        <v>20210821</v>
      </c>
      <c r="J8163" cm="1">
        <f t="array" ref="J8163">INDEX(Sheet1!A:X,C8162+1,5)</f>
        <v>4990</v>
      </c>
      <c r="K8163">
        <v>20260821</v>
      </c>
      <c r="L8163">
        <f>L8162+1</f>
        <v>8163</v>
      </c>
    </row>
    <row r="8164" spans="1:12">
      <c r="A8164">
        <f>A8163+1</f>
        <v>8164</v>
      </c>
      <c r="B8164">
        <v>26</v>
      </c>
      <c r="C8164">
        <f t="shared" si="127"/>
        <v>681</v>
      </c>
      <c r="D8164">
        <f>IF(D8163=12,1,D8163+1)</f>
        <v>4</v>
      </c>
      <c r="G8164">
        <f>G8163+1</f>
        <v>8164</v>
      </c>
      <c r="H8164">
        <v>26</v>
      </c>
      <c r="I8164">
        <v>20210821</v>
      </c>
      <c r="J8164" cm="1">
        <f t="array" ref="J8164">INDEX(Sheet1!A:X,C8163+1,5)</f>
        <v>4990</v>
      </c>
      <c r="K8164">
        <v>20260821</v>
      </c>
      <c r="L8164">
        <f>L8163+1</f>
        <v>8164</v>
      </c>
    </row>
    <row r="8165" spans="1:12">
      <c r="A8165">
        <f>A8164+1</f>
        <v>8165</v>
      </c>
      <c r="B8165">
        <v>26</v>
      </c>
      <c r="C8165">
        <f t="shared" si="127"/>
        <v>681</v>
      </c>
      <c r="D8165">
        <f>IF(D8164=12,1,D8164+1)</f>
        <v>5</v>
      </c>
      <c r="G8165">
        <f>G8164+1</f>
        <v>8165</v>
      </c>
      <c r="H8165">
        <v>26</v>
      </c>
      <c r="I8165">
        <v>20210821</v>
      </c>
      <c r="J8165" cm="1">
        <f t="array" ref="J8165">INDEX(Sheet1!A:X,C8164+1,5)</f>
        <v>4990</v>
      </c>
      <c r="K8165">
        <v>20260821</v>
      </c>
      <c r="L8165">
        <f>L8164+1</f>
        <v>8165</v>
      </c>
    </row>
    <row r="8166" spans="1:12">
      <c r="A8166">
        <f>A8165+1</f>
        <v>8166</v>
      </c>
      <c r="B8166">
        <v>26</v>
      </c>
      <c r="C8166">
        <f t="shared" si="127"/>
        <v>681</v>
      </c>
      <c r="D8166">
        <f>IF(D8165=12,1,D8165+1)</f>
        <v>6</v>
      </c>
      <c r="G8166">
        <f>G8165+1</f>
        <v>8166</v>
      </c>
      <c r="H8166">
        <v>26</v>
      </c>
      <c r="I8166">
        <v>20210821</v>
      </c>
      <c r="J8166" cm="1">
        <f t="array" ref="J8166">INDEX(Sheet1!A:X,C8165+1,5)</f>
        <v>4990</v>
      </c>
      <c r="K8166">
        <v>20260821</v>
      </c>
      <c r="L8166">
        <f>L8165+1</f>
        <v>8166</v>
      </c>
    </row>
    <row r="8167" spans="1:12">
      <c r="A8167">
        <f>A8166+1</f>
        <v>8167</v>
      </c>
      <c r="B8167">
        <v>26</v>
      </c>
      <c r="C8167">
        <f t="shared" si="127"/>
        <v>681</v>
      </c>
      <c r="D8167">
        <f>IF(D8166=12,1,D8166+1)</f>
        <v>7</v>
      </c>
      <c r="G8167">
        <f>G8166+1</f>
        <v>8167</v>
      </c>
      <c r="H8167">
        <v>26</v>
      </c>
      <c r="I8167">
        <v>20210821</v>
      </c>
      <c r="J8167" cm="1">
        <f t="array" ref="J8167">INDEX(Sheet1!A:X,C8166+1,5)</f>
        <v>4990</v>
      </c>
      <c r="K8167">
        <v>20260821</v>
      </c>
      <c r="L8167">
        <f>L8166+1</f>
        <v>8167</v>
      </c>
    </row>
    <row r="8168" spans="1:12">
      <c r="A8168">
        <f>A8167+1</f>
        <v>8168</v>
      </c>
      <c r="B8168">
        <v>26</v>
      </c>
      <c r="C8168">
        <f t="shared" si="127"/>
        <v>681</v>
      </c>
      <c r="D8168">
        <f>IF(D8167=12,1,D8167+1)</f>
        <v>8</v>
      </c>
      <c r="G8168">
        <f>G8167+1</f>
        <v>8168</v>
      </c>
      <c r="H8168">
        <v>26</v>
      </c>
      <c r="I8168">
        <v>20210821</v>
      </c>
      <c r="J8168" cm="1">
        <f t="array" ref="J8168">INDEX(Sheet1!A:X,C8167+1,5)</f>
        <v>4990</v>
      </c>
      <c r="K8168">
        <v>20260821</v>
      </c>
      <c r="L8168">
        <f>L8167+1</f>
        <v>8168</v>
      </c>
    </row>
    <row r="8169" spans="1:12">
      <c r="A8169">
        <f>A8168+1</f>
        <v>8169</v>
      </c>
      <c r="B8169">
        <v>26</v>
      </c>
      <c r="C8169">
        <f t="shared" si="127"/>
        <v>681</v>
      </c>
      <c r="D8169">
        <f>IF(D8168=12,1,D8168+1)</f>
        <v>9</v>
      </c>
      <c r="G8169">
        <f>G8168+1</f>
        <v>8169</v>
      </c>
      <c r="H8169">
        <v>26</v>
      </c>
      <c r="I8169">
        <v>20210821</v>
      </c>
      <c r="J8169" cm="1">
        <f t="array" ref="J8169">INDEX(Sheet1!A:X,C8168+1,5)</f>
        <v>4990</v>
      </c>
      <c r="K8169">
        <v>20260821</v>
      </c>
      <c r="L8169">
        <f>L8168+1</f>
        <v>8169</v>
      </c>
    </row>
    <row r="8170" spans="1:12">
      <c r="A8170">
        <f>A8169+1</f>
        <v>8170</v>
      </c>
      <c r="B8170">
        <v>26</v>
      </c>
      <c r="C8170">
        <f t="shared" si="127"/>
        <v>681</v>
      </c>
      <c r="D8170">
        <f>IF(D8169=12,1,D8169+1)</f>
        <v>10</v>
      </c>
      <c r="G8170">
        <f>G8169+1</f>
        <v>8170</v>
      </c>
      <c r="H8170">
        <v>26</v>
      </c>
      <c r="I8170">
        <v>20210821</v>
      </c>
      <c r="J8170" cm="1">
        <f t="array" ref="J8170">INDEX(Sheet1!A:X,C8169+1,5)</f>
        <v>4990</v>
      </c>
      <c r="K8170">
        <v>20260821</v>
      </c>
      <c r="L8170">
        <f>L8169+1</f>
        <v>8170</v>
      </c>
    </row>
    <row r="8171" spans="1:12">
      <c r="A8171">
        <f>A8170+1</f>
        <v>8171</v>
      </c>
      <c r="B8171">
        <v>26</v>
      </c>
      <c r="C8171">
        <f t="shared" si="127"/>
        <v>681</v>
      </c>
      <c r="D8171">
        <f>IF(D8170=12,1,D8170+1)</f>
        <v>11</v>
      </c>
      <c r="G8171">
        <f>G8170+1</f>
        <v>8171</v>
      </c>
      <c r="H8171">
        <v>26</v>
      </c>
      <c r="I8171">
        <v>20210821</v>
      </c>
      <c r="J8171" cm="1">
        <f t="array" ref="J8171">INDEX(Sheet1!A:X,C8170+1,5)</f>
        <v>4990</v>
      </c>
      <c r="K8171">
        <v>20260821</v>
      </c>
      <c r="L8171">
        <f>L8170+1</f>
        <v>8171</v>
      </c>
    </row>
    <row r="8172" spans="1:12">
      <c r="A8172">
        <f>A8171+1</f>
        <v>8172</v>
      </c>
      <c r="B8172">
        <v>26</v>
      </c>
      <c r="C8172">
        <f t="shared" si="127"/>
        <v>682</v>
      </c>
      <c r="D8172">
        <f>IF(D8171=12,1,D8171+1)</f>
        <v>12</v>
      </c>
      <c r="G8172">
        <f>G8171+1</f>
        <v>8172</v>
      </c>
      <c r="H8172">
        <v>26</v>
      </c>
      <c r="I8172">
        <v>20210821</v>
      </c>
      <c r="J8172" cm="1">
        <f t="array" ref="J8172">INDEX(Sheet1!A:X,C8171+1,5)</f>
        <v>4990</v>
      </c>
      <c r="K8172">
        <v>20260821</v>
      </c>
      <c r="L8172">
        <f>L8171+1</f>
        <v>8172</v>
      </c>
    </row>
    <row r="8173" spans="1:12">
      <c r="A8173">
        <f>A8172+1</f>
        <v>8173</v>
      </c>
      <c r="B8173">
        <v>26</v>
      </c>
      <c r="C8173">
        <f t="shared" si="127"/>
        <v>682</v>
      </c>
      <c r="D8173">
        <f>IF(D8172=12,1,D8172+1)</f>
        <v>1</v>
      </c>
      <c r="G8173">
        <f>G8172+1</f>
        <v>8173</v>
      </c>
      <c r="H8173">
        <v>26</v>
      </c>
      <c r="I8173">
        <v>20210821</v>
      </c>
      <c r="J8173" cm="1">
        <f t="array" ref="J8173">INDEX(Sheet1!A:X,C8172+1,5)</f>
        <v>1070</v>
      </c>
      <c r="K8173">
        <v>20260821</v>
      </c>
      <c r="L8173">
        <f>L8172+1</f>
        <v>8173</v>
      </c>
    </row>
    <row r="8174" spans="1:12">
      <c r="A8174">
        <f>A8173+1</f>
        <v>8174</v>
      </c>
      <c r="B8174">
        <v>26</v>
      </c>
      <c r="C8174">
        <f t="shared" si="127"/>
        <v>682</v>
      </c>
      <c r="D8174">
        <f>IF(D8173=12,1,D8173+1)</f>
        <v>2</v>
      </c>
      <c r="G8174">
        <f>G8173+1</f>
        <v>8174</v>
      </c>
      <c r="H8174">
        <v>26</v>
      </c>
      <c r="I8174">
        <v>20210821</v>
      </c>
      <c r="J8174" cm="1">
        <f t="array" ref="J8174">INDEX(Sheet1!A:X,C8173+1,5)</f>
        <v>1070</v>
      </c>
      <c r="K8174">
        <v>20260821</v>
      </c>
      <c r="L8174">
        <f>L8173+1</f>
        <v>8174</v>
      </c>
    </row>
    <row r="8175" spans="1:12">
      <c r="A8175">
        <f>A8174+1</f>
        <v>8175</v>
      </c>
      <c r="B8175">
        <v>26</v>
      </c>
      <c r="C8175">
        <f t="shared" si="127"/>
        <v>682</v>
      </c>
      <c r="D8175">
        <f>IF(D8174=12,1,D8174+1)</f>
        <v>3</v>
      </c>
      <c r="G8175">
        <f>G8174+1</f>
        <v>8175</v>
      </c>
      <c r="H8175">
        <v>26</v>
      </c>
      <c r="I8175">
        <v>20210821</v>
      </c>
      <c r="J8175" cm="1">
        <f t="array" ref="J8175">INDEX(Sheet1!A:X,C8174+1,5)</f>
        <v>1070</v>
      </c>
      <c r="K8175">
        <v>20260821</v>
      </c>
      <c r="L8175">
        <f>L8174+1</f>
        <v>8175</v>
      </c>
    </row>
    <row r="8176" spans="1:12">
      <c r="A8176">
        <f>A8175+1</f>
        <v>8176</v>
      </c>
      <c r="B8176">
        <v>26</v>
      </c>
      <c r="C8176">
        <f t="shared" si="127"/>
        <v>682</v>
      </c>
      <c r="D8176">
        <f>IF(D8175=12,1,D8175+1)</f>
        <v>4</v>
      </c>
      <c r="G8176">
        <f>G8175+1</f>
        <v>8176</v>
      </c>
      <c r="H8176">
        <v>26</v>
      </c>
      <c r="I8176">
        <v>20210821</v>
      </c>
      <c r="J8176" cm="1">
        <f t="array" ref="J8176">INDEX(Sheet1!A:X,C8175+1,5)</f>
        <v>1070</v>
      </c>
      <c r="K8176">
        <v>20260821</v>
      </c>
      <c r="L8176">
        <f>L8175+1</f>
        <v>8176</v>
      </c>
    </row>
    <row r="8177" spans="1:12">
      <c r="A8177">
        <f>A8176+1</f>
        <v>8177</v>
      </c>
      <c r="B8177">
        <v>26</v>
      </c>
      <c r="C8177">
        <f t="shared" si="127"/>
        <v>682</v>
      </c>
      <c r="D8177">
        <f>IF(D8176=12,1,D8176+1)</f>
        <v>5</v>
      </c>
      <c r="G8177">
        <f>G8176+1</f>
        <v>8177</v>
      </c>
      <c r="H8177">
        <v>26</v>
      </c>
      <c r="I8177">
        <v>20210821</v>
      </c>
      <c r="J8177" cm="1">
        <f t="array" ref="J8177">INDEX(Sheet1!A:X,C8176+1,5)</f>
        <v>1070</v>
      </c>
      <c r="K8177">
        <v>20260821</v>
      </c>
      <c r="L8177">
        <f>L8176+1</f>
        <v>8177</v>
      </c>
    </row>
    <row r="8178" spans="1:12">
      <c r="A8178">
        <f>A8177+1</f>
        <v>8178</v>
      </c>
      <c r="B8178">
        <v>26</v>
      </c>
      <c r="C8178">
        <f t="shared" si="127"/>
        <v>682</v>
      </c>
      <c r="D8178">
        <f>IF(D8177=12,1,D8177+1)</f>
        <v>6</v>
      </c>
      <c r="G8178">
        <f>G8177+1</f>
        <v>8178</v>
      </c>
      <c r="H8178">
        <v>26</v>
      </c>
      <c r="I8178">
        <v>20210821</v>
      </c>
      <c r="J8178" cm="1">
        <f t="array" ref="J8178">INDEX(Sheet1!A:X,C8177+1,5)</f>
        <v>1070</v>
      </c>
      <c r="K8178">
        <v>20260821</v>
      </c>
      <c r="L8178">
        <f>L8177+1</f>
        <v>8178</v>
      </c>
    </row>
    <row r="8179" spans="1:12">
      <c r="A8179">
        <f>A8178+1</f>
        <v>8179</v>
      </c>
      <c r="B8179">
        <v>26</v>
      </c>
      <c r="C8179">
        <f t="shared" si="127"/>
        <v>682</v>
      </c>
      <c r="D8179">
        <f>IF(D8178=12,1,D8178+1)</f>
        <v>7</v>
      </c>
      <c r="G8179">
        <f>G8178+1</f>
        <v>8179</v>
      </c>
      <c r="H8179">
        <v>26</v>
      </c>
      <c r="I8179">
        <v>20210821</v>
      </c>
      <c r="J8179" cm="1">
        <f t="array" ref="J8179">INDEX(Sheet1!A:X,C8178+1,5)</f>
        <v>1070</v>
      </c>
      <c r="K8179">
        <v>20260821</v>
      </c>
      <c r="L8179">
        <f>L8178+1</f>
        <v>8179</v>
      </c>
    </row>
    <row r="8180" spans="1:12">
      <c r="A8180">
        <f>A8179+1</f>
        <v>8180</v>
      </c>
      <c r="B8180">
        <v>26</v>
      </c>
      <c r="C8180">
        <f t="shared" si="127"/>
        <v>682</v>
      </c>
      <c r="D8180">
        <f>IF(D8179=12,1,D8179+1)</f>
        <v>8</v>
      </c>
      <c r="G8180">
        <f>G8179+1</f>
        <v>8180</v>
      </c>
      <c r="H8180">
        <v>26</v>
      </c>
      <c r="I8180">
        <v>20210821</v>
      </c>
      <c r="J8180" cm="1">
        <f t="array" ref="J8180">INDEX(Sheet1!A:X,C8179+1,5)</f>
        <v>1070</v>
      </c>
      <c r="K8180">
        <v>20260821</v>
      </c>
      <c r="L8180">
        <f>L8179+1</f>
        <v>8180</v>
      </c>
    </row>
    <row r="8181" spans="1:12">
      <c r="A8181">
        <f>A8180+1</f>
        <v>8181</v>
      </c>
      <c r="B8181">
        <v>26</v>
      </c>
      <c r="C8181">
        <f t="shared" si="127"/>
        <v>682</v>
      </c>
      <c r="D8181">
        <f>IF(D8180=12,1,D8180+1)</f>
        <v>9</v>
      </c>
      <c r="G8181">
        <f>G8180+1</f>
        <v>8181</v>
      </c>
      <c r="H8181">
        <v>26</v>
      </c>
      <c r="I8181">
        <v>20210821</v>
      </c>
      <c r="J8181" cm="1">
        <f t="array" ref="J8181">INDEX(Sheet1!A:X,C8180+1,5)</f>
        <v>1070</v>
      </c>
      <c r="K8181">
        <v>20260821</v>
      </c>
      <c r="L8181">
        <f>L8180+1</f>
        <v>8181</v>
      </c>
    </row>
    <row r="8182" spans="1:12">
      <c r="A8182">
        <f>A8181+1</f>
        <v>8182</v>
      </c>
      <c r="B8182">
        <v>26</v>
      </c>
      <c r="C8182">
        <f t="shared" si="127"/>
        <v>682</v>
      </c>
      <c r="D8182">
        <f>IF(D8181=12,1,D8181+1)</f>
        <v>10</v>
      </c>
      <c r="G8182">
        <f>G8181+1</f>
        <v>8182</v>
      </c>
      <c r="H8182">
        <v>26</v>
      </c>
      <c r="I8182">
        <v>20210821</v>
      </c>
      <c r="J8182" cm="1">
        <f t="array" ref="J8182">INDEX(Sheet1!A:X,C8181+1,5)</f>
        <v>1070</v>
      </c>
      <c r="K8182">
        <v>20260821</v>
      </c>
      <c r="L8182">
        <f>L8181+1</f>
        <v>8182</v>
      </c>
    </row>
    <row r="8183" spans="1:12">
      <c r="A8183">
        <f>A8182+1</f>
        <v>8183</v>
      </c>
      <c r="B8183">
        <v>26</v>
      </c>
      <c r="C8183">
        <f t="shared" si="127"/>
        <v>682</v>
      </c>
      <c r="D8183">
        <f>IF(D8182=12,1,D8182+1)</f>
        <v>11</v>
      </c>
      <c r="G8183">
        <f>G8182+1</f>
        <v>8183</v>
      </c>
      <c r="H8183">
        <v>26</v>
      </c>
      <c r="I8183">
        <v>20210821</v>
      </c>
      <c r="J8183" cm="1">
        <f t="array" ref="J8183">INDEX(Sheet1!A:X,C8182+1,5)</f>
        <v>1070</v>
      </c>
      <c r="K8183">
        <v>20260821</v>
      </c>
      <c r="L8183">
        <f>L8182+1</f>
        <v>8183</v>
      </c>
    </row>
    <row r="8184" spans="1:12">
      <c r="A8184">
        <f>A8183+1</f>
        <v>8184</v>
      </c>
      <c r="B8184">
        <v>26</v>
      </c>
      <c r="C8184">
        <f t="shared" si="127"/>
        <v>683</v>
      </c>
      <c r="D8184">
        <f>IF(D8183=12,1,D8183+1)</f>
        <v>12</v>
      </c>
      <c r="G8184">
        <f>G8183+1</f>
        <v>8184</v>
      </c>
      <c r="H8184">
        <v>26</v>
      </c>
      <c r="I8184">
        <v>20210821</v>
      </c>
      <c r="J8184" cm="1">
        <f t="array" ref="J8184">INDEX(Sheet1!A:X,C8183+1,5)</f>
        <v>1070</v>
      </c>
      <c r="K8184">
        <v>20260821</v>
      </c>
      <c r="L8184">
        <f>L8183+1</f>
        <v>8184</v>
      </c>
    </row>
    <row r="8185" spans="1:12">
      <c r="A8185">
        <f>A8184+1</f>
        <v>8185</v>
      </c>
      <c r="B8185">
        <v>26</v>
      </c>
      <c r="C8185">
        <f t="shared" si="127"/>
        <v>683</v>
      </c>
      <c r="D8185">
        <f>IF(D8184=12,1,D8184+1)</f>
        <v>1</v>
      </c>
      <c r="G8185">
        <f>G8184+1</f>
        <v>8185</v>
      </c>
      <c r="H8185">
        <v>26</v>
      </c>
      <c r="I8185">
        <v>20210821</v>
      </c>
      <c r="J8185" cm="1">
        <f t="array" ref="J8185">INDEX(Sheet1!A:X,C8184+1,5)</f>
        <v>1070</v>
      </c>
      <c r="K8185">
        <v>20260821</v>
      </c>
      <c r="L8185">
        <f>L8184+1</f>
        <v>8185</v>
      </c>
    </row>
    <row r="8186" spans="1:12">
      <c r="A8186">
        <f>A8185+1</f>
        <v>8186</v>
      </c>
      <c r="B8186">
        <v>26</v>
      </c>
      <c r="C8186">
        <f t="shared" si="127"/>
        <v>683</v>
      </c>
      <c r="D8186">
        <f>IF(D8185=12,1,D8185+1)</f>
        <v>2</v>
      </c>
      <c r="G8186">
        <f>G8185+1</f>
        <v>8186</v>
      </c>
      <c r="H8186">
        <v>26</v>
      </c>
      <c r="I8186">
        <v>20210821</v>
      </c>
      <c r="J8186" cm="1">
        <f t="array" ref="J8186">INDEX(Sheet1!A:X,C8185+1,5)</f>
        <v>1070</v>
      </c>
      <c r="K8186">
        <v>20260821</v>
      </c>
      <c r="L8186">
        <f>L8185+1</f>
        <v>8186</v>
      </c>
    </row>
    <row r="8187" spans="1:12">
      <c r="A8187">
        <f>A8186+1</f>
        <v>8187</v>
      </c>
      <c r="B8187">
        <v>26</v>
      </c>
      <c r="C8187">
        <f t="shared" si="127"/>
        <v>683</v>
      </c>
      <c r="D8187">
        <f>IF(D8186=12,1,D8186+1)</f>
        <v>3</v>
      </c>
      <c r="G8187">
        <f>G8186+1</f>
        <v>8187</v>
      </c>
      <c r="H8187">
        <v>26</v>
      </c>
      <c r="I8187">
        <v>20210821</v>
      </c>
      <c r="J8187" cm="1">
        <f t="array" ref="J8187">INDEX(Sheet1!A:X,C8186+1,5)</f>
        <v>1070</v>
      </c>
      <c r="K8187">
        <v>20260821</v>
      </c>
      <c r="L8187">
        <f>L8186+1</f>
        <v>8187</v>
      </c>
    </row>
    <row r="8188" spans="1:12">
      <c r="A8188">
        <f>A8187+1</f>
        <v>8188</v>
      </c>
      <c r="B8188">
        <v>26</v>
      </c>
      <c r="C8188">
        <f t="shared" si="127"/>
        <v>683</v>
      </c>
      <c r="D8188">
        <f>IF(D8187=12,1,D8187+1)</f>
        <v>4</v>
      </c>
      <c r="G8188">
        <f>G8187+1</f>
        <v>8188</v>
      </c>
      <c r="H8188">
        <v>26</v>
      </c>
      <c r="I8188">
        <v>20210821</v>
      </c>
      <c r="J8188" cm="1">
        <f t="array" ref="J8188">INDEX(Sheet1!A:X,C8187+1,5)</f>
        <v>1070</v>
      </c>
      <c r="K8188">
        <v>20260821</v>
      </c>
      <c r="L8188">
        <f>L8187+1</f>
        <v>8188</v>
      </c>
    </row>
    <row r="8189" spans="1:12">
      <c r="A8189">
        <f>A8188+1</f>
        <v>8189</v>
      </c>
      <c r="B8189">
        <v>26</v>
      </c>
      <c r="C8189">
        <f t="shared" si="127"/>
        <v>683</v>
      </c>
      <c r="D8189">
        <f>IF(D8188=12,1,D8188+1)</f>
        <v>5</v>
      </c>
      <c r="G8189">
        <f>G8188+1</f>
        <v>8189</v>
      </c>
      <c r="H8189">
        <v>26</v>
      </c>
      <c r="I8189">
        <v>20210821</v>
      </c>
      <c r="J8189" cm="1">
        <f t="array" ref="J8189">INDEX(Sheet1!A:X,C8188+1,5)</f>
        <v>1070</v>
      </c>
      <c r="K8189">
        <v>20260821</v>
      </c>
      <c r="L8189">
        <f>L8188+1</f>
        <v>8189</v>
      </c>
    </row>
    <row r="8190" spans="1:12">
      <c r="A8190">
        <f>A8189+1</f>
        <v>8190</v>
      </c>
      <c r="B8190">
        <v>26</v>
      </c>
      <c r="C8190">
        <f t="shared" si="127"/>
        <v>683</v>
      </c>
      <c r="D8190">
        <f>IF(D8189=12,1,D8189+1)</f>
        <v>6</v>
      </c>
      <c r="G8190">
        <f>G8189+1</f>
        <v>8190</v>
      </c>
      <c r="H8190">
        <v>26</v>
      </c>
      <c r="I8190">
        <v>20210821</v>
      </c>
      <c r="J8190" cm="1">
        <f t="array" ref="J8190">INDEX(Sheet1!A:X,C8189+1,5)</f>
        <v>1070</v>
      </c>
      <c r="K8190">
        <v>20260821</v>
      </c>
      <c r="L8190">
        <f>L8189+1</f>
        <v>8190</v>
      </c>
    </row>
    <row r="8191" spans="1:12">
      <c r="A8191">
        <f>A8190+1</f>
        <v>8191</v>
      </c>
      <c r="B8191">
        <v>26</v>
      </c>
      <c r="C8191">
        <f t="shared" si="127"/>
        <v>683</v>
      </c>
      <c r="D8191">
        <f>IF(D8190=12,1,D8190+1)</f>
        <v>7</v>
      </c>
      <c r="G8191">
        <f>G8190+1</f>
        <v>8191</v>
      </c>
      <c r="H8191">
        <v>26</v>
      </c>
      <c r="I8191">
        <v>20210821</v>
      </c>
      <c r="J8191" cm="1">
        <f t="array" ref="J8191">INDEX(Sheet1!A:X,C8190+1,5)</f>
        <v>1070</v>
      </c>
      <c r="K8191">
        <v>20260821</v>
      </c>
      <c r="L8191">
        <f>L8190+1</f>
        <v>8191</v>
      </c>
    </row>
    <row r="8192" spans="1:12">
      <c r="A8192">
        <f>A8191+1</f>
        <v>8192</v>
      </c>
      <c r="B8192">
        <v>26</v>
      </c>
      <c r="C8192">
        <f t="shared" si="127"/>
        <v>683</v>
      </c>
      <c r="D8192">
        <f>IF(D8191=12,1,D8191+1)</f>
        <v>8</v>
      </c>
      <c r="G8192">
        <f>G8191+1</f>
        <v>8192</v>
      </c>
      <c r="H8192">
        <v>26</v>
      </c>
      <c r="I8192">
        <v>20210821</v>
      </c>
      <c r="J8192" cm="1">
        <f t="array" ref="J8192">INDEX(Sheet1!A:X,C8191+1,5)</f>
        <v>1070</v>
      </c>
      <c r="K8192">
        <v>20260821</v>
      </c>
      <c r="L8192">
        <f>L8191+1</f>
        <v>8192</v>
      </c>
    </row>
    <row r="8193" spans="1:12">
      <c r="A8193">
        <f>A8192+1</f>
        <v>8193</v>
      </c>
      <c r="B8193">
        <v>26</v>
      </c>
      <c r="C8193">
        <f t="shared" ref="C8193:C8256" si="128">ROUNDDOWN(ROW()/12,0)+1</f>
        <v>683</v>
      </c>
      <c r="D8193">
        <f>IF(D8192=12,1,D8192+1)</f>
        <v>9</v>
      </c>
      <c r="G8193">
        <f>G8192+1</f>
        <v>8193</v>
      </c>
      <c r="H8193">
        <v>26</v>
      </c>
      <c r="I8193">
        <v>20210821</v>
      </c>
      <c r="J8193" cm="1">
        <f t="array" ref="J8193">INDEX(Sheet1!A:X,C8192+1,5)</f>
        <v>1070</v>
      </c>
      <c r="K8193">
        <v>20260821</v>
      </c>
      <c r="L8193">
        <f>L8192+1</f>
        <v>8193</v>
      </c>
    </row>
    <row r="8194" spans="1:12">
      <c r="A8194">
        <f>A8193+1</f>
        <v>8194</v>
      </c>
      <c r="B8194">
        <v>26</v>
      </c>
      <c r="C8194">
        <f t="shared" si="128"/>
        <v>683</v>
      </c>
      <c r="D8194">
        <f>IF(D8193=12,1,D8193+1)</f>
        <v>10</v>
      </c>
      <c r="G8194">
        <f>G8193+1</f>
        <v>8194</v>
      </c>
      <c r="H8194">
        <v>26</v>
      </c>
      <c r="I8194">
        <v>20210821</v>
      </c>
      <c r="J8194" cm="1">
        <f t="array" ref="J8194">INDEX(Sheet1!A:X,C8193+1,5)</f>
        <v>1070</v>
      </c>
      <c r="K8194">
        <v>20260821</v>
      </c>
      <c r="L8194">
        <f>L8193+1</f>
        <v>8194</v>
      </c>
    </row>
    <row r="8195" spans="1:12">
      <c r="A8195">
        <f>A8194+1</f>
        <v>8195</v>
      </c>
      <c r="B8195">
        <v>26</v>
      </c>
      <c r="C8195">
        <f t="shared" si="128"/>
        <v>683</v>
      </c>
      <c r="D8195">
        <f>IF(D8194=12,1,D8194+1)</f>
        <v>11</v>
      </c>
      <c r="G8195">
        <f>G8194+1</f>
        <v>8195</v>
      </c>
      <c r="H8195">
        <v>26</v>
      </c>
      <c r="I8195">
        <v>20210821</v>
      </c>
      <c r="J8195" cm="1">
        <f t="array" ref="J8195">INDEX(Sheet1!A:X,C8194+1,5)</f>
        <v>1070</v>
      </c>
      <c r="K8195">
        <v>20260821</v>
      </c>
      <c r="L8195">
        <f>L8194+1</f>
        <v>8195</v>
      </c>
    </row>
    <row r="8196" spans="1:12">
      <c r="A8196">
        <f>A8195+1</f>
        <v>8196</v>
      </c>
      <c r="B8196">
        <v>26</v>
      </c>
      <c r="C8196">
        <f t="shared" si="128"/>
        <v>684</v>
      </c>
      <c r="D8196">
        <f>IF(D8195=12,1,D8195+1)</f>
        <v>12</v>
      </c>
      <c r="G8196">
        <f>G8195+1</f>
        <v>8196</v>
      </c>
      <c r="H8196">
        <v>26</v>
      </c>
      <c r="I8196">
        <v>20210821</v>
      </c>
      <c r="J8196" cm="1">
        <f t="array" ref="J8196">INDEX(Sheet1!A:X,C8195+1,5)</f>
        <v>1070</v>
      </c>
      <c r="K8196">
        <v>20260821</v>
      </c>
      <c r="L8196">
        <f>L8195+1</f>
        <v>8196</v>
      </c>
    </row>
    <row r="8197" spans="1:12">
      <c r="A8197">
        <f>A8196+1</f>
        <v>8197</v>
      </c>
      <c r="B8197">
        <v>26</v>
      </c>
      <c r="C8197">
        <f t="shared" si="128"/>
        <v>684</v>
      </c>
      <c r="D8197">
        <f>IF(D8196=12,1,D8196+1)</f>
        <v>1</v>
      </c>
      <c r="G8197">
        <f>G8196+1</f>
        <v>8197</v>
      </c>
      <c r="H8197">
        <v>26</v>
      </c>
      <c r="I8197">
        <v>20210821</v>
      </c>
      <c r="J8197" cm="1">
        <f t="array" ref="J8197">INDEX(Sheet1!A:X,C8196+1,5)</f>
        <v>400</v>
      </c>
      <c r="K8197">
        <v>20260821</v>
      </c>
      <c r="L8197">
        <f>L8196+1</f>
        <v>8197</v>
      </c>
    </row>
    <row r="8198" spans="1:12">
      <c r="A8198">
        <f>A8197+1</f>
        <v>8198</v>
      </c>
      <c r="B8198">
        <v>26</v>
      </c>
      <c r="C8198">
        <f t="shared" si="128"/>
        <v>684</v>
      </c>
      <c r="D8198">
        <f>IF(D8197=12,1,D8197+1)</f>
        <v>2</v>
      </c>
      <c r="G8198">
        <f>G8197+1</f>
        <v>8198</v>
      </c>
      <c r="H8198">
        <v>26</v>
      </c>
      <c r="I8198">
        <v>20210821</v>
      </c>
      <c r="J8198" cm="1">
        <f t="array" ref="J8198">INDEX(Sheet1!A:X,C8197+1,5)</f>
        <v>400</v>
      </c>
      <c r="K8198">
        <v>20260821</v>
      </c>
      <c r="L8198">
        <f>L8197+1</f>
        <v>8198</v>
      </c>
    </row>
    <row r="8199" spans="1:12">
      <c r="A8199">
        <f>A8198+1</f>
        <v>8199</v>
      </c>
      <c r="B8199">
        <v>26</v>
      </c>
      <c r="C8199">
        <f t="shared" si="128"/>
        <v>684</v>
      </c>
      <c r="D8199">
        <f>IF(D8198=12,1,D8198+1)</f>
        <v>3</v>
      </c>
      <c r="G8199">
        <f>G8198+1</f>
        <v>8199</v>
      </c>
      <c r="H8199">
        <v>26</v>
      </c>
      <c r="I8199">
        <v>20210821</v>
      </c>
      <c r="J8199" cm="1">
        <f t="array" ref="J8199">INDEX(Sheet1!A:X,C8198+1,5)</f>
        <v>400</v>
      </c>
      <c r="K8199">
        <v>20260821</v>
      </c>
      <c r="L8199">
        <f>L8198+1</f>
        <v>8199</v>
      </c>
    </row>
    <row r="8200" spans="1:12">
      <c r="A8200">
        <f>A8199+1</f>
        <v>8200</v>
      </c>
      <c r="B8200">
        <v>26</v>
      </c>
      <c r="C8200">
        <f t="shared" si="128"/>
        <v>684</v>
      </c>
      <c r="D8200">
        <f>IF(D8199=12,1,D8199+1)</f>
        <v>4</v>
      </c>
      <c r="G8200">
        <f>G8199+1</f>
        <v>8200</v>
      </c>
      <c r="H8200">
        <v>26</v>
      </c>
      <c r="I8200">
        <v>20210821</v>
      </c>
      <c r="J8200" cm="1">
        <f t="array" ref="J8200">INDEX(Sheet1!A:X,C8199+1,5)</f>
        <v>400</v>
      </c>
      <c r="K8200">
        <v>20260821</v>
      </c>
      <c r="L8200">
        <f>L8199+1</f>
        <v>8200</v>
      </c>
    </row>
    <row r="8201" spans="1:12">
      <c r="A8201">
        <f>A8200+1</f>
        <v>8201</v>
      </c>
      <c r="B8201">
        <v>26</v>
      </c>
      <c r="C8201">
        <f t="shared" si="128"/>
        <v>684</v>
      </c>
      <c r="D8201">
        <f>IF(D8200=12,1,D8200+1)</f>
        <v>5</v>
      </c>
      <c r="G8201">
        <f>G8200+1</f>
        <v>8201</v>
      </c>
      <c r="H8201">
        <v>26</v>
      </c>
      <c r="I8201">
        <v>20210821</v>
      </c>
      <c r="J8201" cm="1">
        <f t="array" ref="J8201">INDEX(Sheet1!A:X,C8200+1,5)</f>
        <v>400</v>
      </c>
      <c r="K8201">
        <v>20260821</v>
      </c>
      <c r="L8201">
        <f>L8200+1</f>
        <v>8201</v>
      </c>
    </row>
    <row r="8202" spans="1:12">
      <c r="A8202">
        <f>A8201+1</f>
        <v>8202</v>
      </c>
      <c r="B8202">
        <v>26</v>
      </c>
      <c r="C8202">
        <f t="shared" si="128"/>
        <v>684</v>
      </c>
      <c r="D8202">
        <f>IF(D8201=12,1,D8201+1)</f>
        <v>6</v>
      </c>
      <c r="G8202">
        <f>G8201+1</f>
        <v>8202</v>
      </c>
      <c r="H8202">
        <v>26</v>
      </c>
      <c r="I8202">
        <v>20210821</v>
      </c>
      <c r="J8202" cm="1">
        <f t="array" ref="J8202">INDEX(Sheet1!A:X,C8201+1,5)</f>
        <v>400</v>
      </c>
      <c r="K8202">
        <v>20260821</v>
      </c>
      <c r="L8202">
        <f>L8201+1</f>
        <v>8202</v>
      </c>
    </row>
    <row r="8203" spans="1:12">
      <c r="A8203">
        <f>A8202+1</f>
        <v>8203</v>
      </c>
      <c r="B8203">
        <v>26</v>
      </c>
      <c r="C8203">
        <f t="shared" si="128"/>
        <v>684</v>
      </c>
      <c r="D8203">
        <f>IF(D8202=12,1,D8202+1)</f>
        <v>7</v>
      </c>
      <c r="G8203">
        <f>G8202+1</f>
        <v>8203</v>
      </c>
      <c r="H8203">
        <v>26</v>
      </c>
      <c r="I8203">
        <v>20210821</v>
      </c>
      <c r="J8203" cm="1">
        <f t="array" ref="J8203">INDEX(Sheet1!A:X,C8202+1,5)</f>
        <v>400</v>
      </c>
      <c r="K8203">
        <v>20260821</v>
      </c>
      <c r="L8203">
        <f>L8202+1</f>
        <v>8203</v>
      </c>
    </row>
    <row r="8204" spans="1:12">
      <c r="A8204">
        <f>A8203+1</f>
        <v>8204</v>
      </c>
      <c r="B8204">
        <v>26</v>
      </c>
      <c r="C8204">
        <f t="shared" si="128"/>
        <v>684</v>
      </c>
      <c r="D8204">
        <f>IF(D8203=12,1,D8203+1)</f>
        <v>8</v>
      </c>
      <c r="G8204">
        <f>G8203+1</f>
        <v>8204</v>
      </c>
      <c r="H8204">
        <v>26</v>
      </c>
      <c r="I8204">
        <v>20210821</v>
      </c>
      <c r="J8204" cm="1">
        <f t="array" ref="J8204">INDEX(Sheet1!A:X,C8203+1,5)</f>
        <v>400</v>
      </c>
      <c r="K8204">
        <v>20260821</v>
      </c>
      <c r="L8204">
        <f>L8203+1</f>
        <v>8204</v>
      </c>
    </row>
    <row r="8205" spans="1:12">
      <c r="A8205">
        <f>A8204+1</f>
        <v>8205</v>
      </c>
      <c r="B8205">
        <v>26</v>
      </c>
      <c r="C8205">
        <f t="shared" si="128"/>
        <v>684</v>
      </c>
      <c r="D8205">
        <f>IF(D8204=12,1,D8204+1)</f>
        <v>9</v>
      </c>
      <c r="G8205">
        <f>G8204+1</f>
        <v>8205</v>
      </c>
      <c r="H8205">
        <v>26</v>
      </c>
      <c r="I8205">
        <v>20210821</v>
      </c>
      <c r="J8205" cm="1">
        <f t="array" ref="J8205">INDEX(Sheet1!A:X,C8204+1,5)</f>
        <v>400</v>
      </c>
      <c r="K8205">
        <v>20260821</v>
      </c>
      <c r="L8205">
        <f>L8204+1</f>
        <v>8205</v>
      </c>
    </row>
    <row r="8206" spans="1:12">
      <c r="A8206">
        <f>A8205+1</f>
        <v>8206</v>
      </c>
      <c r="B8206">
        <v>26</v>
      </c>
      <c r="C8206">
        <f t="shared" si="128"/>
        <v>684</v>
      </c>
      <c r="D8206">
        <f>IF(D8205=12,1,D8205+1)</f>
        <v>10</v>
      </c>
      <c r="G8206">
        <f>G8205+1</f>
        <v>8206</v>
      </c>
      <c r="H8206">
        <v>26</v>
      </c>
      <c r="I8206">
        <v>20210821</v>
      </c>
      <c r="J8206" cm="1">
        <f t="array" ref="J8206">INDEX(Sheet1!A:X,C8205+1,5)</f>
        <v>400</v>
      </c>
      <c r="K8206">
        <v>20260821</v>
      </c>
      <c r="L8206">
        <f>L8205+1</f>
        <v>8206</v>
      </c>
    </row>
    <row r="8207" spans="1:12">
      <c r="A8207">
        <f>A8206+1</f>
        <v>8207</v>
      </c>
      <c r="B8207">
        <v>26</v>
      </c>
      <c r="C8207">
        <f t="shared" si="128"/>
        <v>684</v>
      </c>
      <c r="D8207">
        <f>IF(D8206=12,1,D8206+1)</f>
        <v>11</v>
      </c>
      <c r="G8207">
        <f>G8206+1</f>
        <v>8207</v>
      </c>
      <c r="H8207">
        <v>26</v>
      </c>
      <c r="I8207">
        <v>20210821</v>
      </c>
      <c r="J8207" cm="1">
        <f t="array" ref="J8207">INDEX(Sheet1!A:X,C8206+1,5)</f>
        <v>400</v>
      </c>
      <c r="K8207">
        <v>20260821</v>
      </c>
      <c r="L8207">
        <f>L8206+1</f>
        <v>8207</v>
      </c>
    </row>
    <row r="8208" spans="1:12">
      <c r="A8208">
        <f>A8207+1</f>
        <v>8208</v>
      </c>
      <c r="B8208">
        <v>26</v>
      </c>
      <c r="C8208">
        <f t="shared" si="128"/>
        <v>685</v>
      </c>
      <c r="D8208">
        <f>IF(D8207=12,1,D8207+1)</f>
        <v>12</v>
      </c>
      <c r="G8208">
        <f>G8207+1</f>
        <v>8208</v>
      </c>
      <c r="H8208">
        <v>26</v>
      </c>
      <c r="I8208">
        <v>20210821</v>
      </c>
      <c r="J8208" cm="1">
        <f t="array" ref="J8208">INDEX(Sheet1!A:X,C8207+1,5)</f>
        <v>400</v>
      </c>
      <c r="K8208">
        <v>20260821</v>
      </c>
      <c r="L8208">
        <f>L8207+1</f>
        <v>8208</v>
      </c>
    </row>
    <row r="8209" spans="1:12">
      <c r="A8209">
        <f>A8208+1</f>
        <v>8209</v>
      </c>
      <c r="B8209">
        <v>26</v>
      </c>
      <c r="C8209">
        <f t="shared" si="128"/>
        <v>685</v>
      </c>
      <c r="D8209">
        <f>IF(D8208=12,1,D8208+1)</f>
        <v>1</v>
      </c>
      <c r="G8209">
        <f>G8208+1</f>
        <v>8209</v>
      </c>
      <c r="H8209">
        <v>26</v>
      </c>
      <c r="I8209">
        <v>20210821</v>
      </c>
      <c r="J8209" cm="1">
        <f t="array" ref="J8209">INDEX(Sheet1!A:X,C8208+1,5)</f>
        <v>400</v>
      </c>
      <c r="K8209">
        <v>20260821</v>
      </c>
      <c r="L8209">
        <f>L8208+1</f>
        <v>8209</v>
      </c>
    </row>
    <row r="8210" spans="1:12">
      <c r="A8210">
        <f>A8209+1</f>
        <v>8210</v>
      </c>
      <c r="B8210">
        <v>26</v>
      </c>
      <c r="C8210">
        <f t="shared" si="128"/>
        <v>685</v>
      </c>
      <c r="D8210">
        <f>IF(D8209=12,1,D8209+1)</f>
        <v>2</v>
      </c>
      <c r="G8210">
        <f>G8209+1</f>
        <v>8210</v>
      </c>
      <c r="H8210">
        <v>26</v>
      </c>
      <c r="I8210">
        <v>20210821</v>
      </c>
      <c r="J8210" cm="1">
        <f t="array" ref="J8210">INDEX(Sheet1!A:X,C8209+1,5)</f>
        <v>400</v>
      </c>
      <c r="K8210">
        <v>20260821</v>
      </c>
      <c r="L8210">
        <f>L8209+1</f>
        <v>8210</v>
      </c>
    </row>
    <row r="8211" spans="1:12">
      <c r="A8211">
        <f>A8210+1</f>
        <v>8211</v>
      </c>
      <c r="B8211">
        <v>26</v>
      </c>
      <c r="C8211">
        <f t="shared" si="128"/>
        <v>685</v>
      </c>
      <c r="D8211">
        <f>IF(D8210=12,1,D8210+1)</f>
        <v>3</v>
      </c>
      <c r="G8211">
        <f>G8210+1</f>
        <v>8211</v>
      </c>
      <c r="H8211">
        <v>26</v>
      </c>
      <c r="I8211">
        <v>20210821</v>
      </c>
      <c r="J8211" cm="1">
        <f t="array" ref="J8211">INDEX(Sheet1!A:X,C8210+1,5)</f>
        <v>400</v>
      </c>
      <c r="K8211">
        <v>20260821</v>
      </c>
      <c r="L8211">
        <f>L8210+1</f>
        <v>8211</v>
      </c>
    </row>
    <row r="8212" spans="1:12">
      <c r="A8212">
        <f>A8211+1</f>
        <v>8212</v>
      </c>
      <c r="B8212">
        <v>26</v>
      </c>
      <c r="C8212">
        <f t="shared" si="128"/>
        <v>685</v>
      </c>
      <c r="D8212">
        <f>IF(D8211=12,1,D8211+1)</f>
        <v>4</v>
      </c>
      <c r="G8212">
        <f>G8211+1</f>
        <v>8212</v>
      </c>
      <c r="H8212">
        <v>26</v>
      </c>
      <c r="I8212">
        <v>20210821</v>
      </c>
      <c r="J8212" cm="1">
        <f t="array" ref="J8212">INDEX(Sheet1!A:X,C8211+1,5)</f>
        <v>400</v>
      </c>
      <c r="K8212">
        <v>20260821</v>
      </c>
      <c r="L8212">
        <f>L8211+1</f>
        <v>8212</v>
      </c>
    </row>
    <row r="8213" spans="1:12">
      <c r="A8213">
        <f>A8212+1</f>
        <v>8213</v>
      </c>
      <c r="B8213">
        <v>26</v>
      </c>
      <c r="C8213">
        <f t="shared" si="128"/>
        <v>685</v>
      </c>
      <c r="D8213">
        <f>IF(D8212=12,1,D8212+1)</f>
        <v>5</v>
      </c>
      <c r="G8213">
        <f>G8212+1</f>
        <v>8213</v>
      </c>
      <c r="H8213">
        <v>26</v>
      </c>
      <c r="I8213">
        <v>20210821</v>
      </c>
      <c r="J8213" cm="1">
        <f t="array" ref="J8213">INDEX(Sheet1!A:X,C8212+1,5)</f>
        <v>400</v>
      </c>
      <c r="K8213">
        <v>20260821</v>
      </c>
      <c r="L8213">
        <f>L8212+1</f>
        <v>8213</v>
      </c>
    </row>
    <row r="8214" spans="1:12">
      <c r="A8214">
        <f>A8213+1</f>
        <v>8214</v>
      </c>
      <c r="B8214">
        <v>26</v>
      </c>
      <c r="C8214">
        <f t="shared" si="128"/>
        <v>685</v>
      </c>
      <c r="D8214">
        <f>IF(D8213=12,1,D8213+1)</f>
        <v>6</v>
      </c>
      <c r="G8214">
        <f>G8213+1</f>
        <v>8214</v>
      </c>
      <c r="H8214">
        <v>26</v>
      </c>
      <c r="I8214">
        <v>20210821</v>
      </c>
      <c r="J8214" cm="1">
        <f t="array" ref="J8214">INDEX(Sheet1!A:X,C8213+1,5)</f>
        <v>400</v>
      </c>
      <c r="K8214">
        <v>20260821</v>
      </c>
      <c r="L8214">
        <f>L8213+1</f>
        <v>8214</v>
      </c>
    </row>
    <row r="8215" spans="1:12">
      <c r="A8215">
        <f>A8214+1</f>
        <v>8215</v>
      </c>
      <c r="B8215">
        <v>26</v>
      </c>
      <c r="C8215">
        <f t="shared" si="128"/>
        <v>685</v>
      </c>
      <c r="D8215">
        <f>IF(D8214=12,1,D8214+1)</f>
        <v>7</v>
      </c>
      <c r="G8215">
        <f>G8214+1</f>
        <v>8215</v>
      </c>
      <c r="H8215">
        <v>26</v>
      </c>
      <c r="I8215">
        <v>20210821</v>
      </c>
      <c r="J8215" cm="1">
        <f t="array" ref="J8215">INDEX(Sheet1!A:X,C8214+1,5)</f>
        <v>400</v>
      </c>
      <c r="K8215">
        <v>20260821</v>
      </c>
      <c r="L8215">
        <f>L8214+1</f>
        <v>8215</v>
      </c>
    </row>
    <row r="8216" spans="1:12">
      <c r="A8216">
        <f>A8215+1</f>
        <v>8216</v>
      </c>
      <c r="B8216">
        <v>26</v>
      </c>
      <c r="C8216">
        <f t="shared" si="128"/>
        <v>685</v>
      </c>
      <c r="D8216">
        <f>IF(D8215=12,1,D8215+1)</f>
        <v>8</v>
      </c>
      <c r="G8216">
        <f>G8215+1</f>
        <v>8216</v>
      </c>
      <c r="H8216">
        <v>26</v>
      </c>
      <c r="I8216">
        <v>20210821</v>
      </c>
      <c r="J8216" cm="1">
        <f t="array" ref="J8216">INDEX(Sheet1!A:X,C8215+1,5)</f>
        <v>400</v>
      </c>
      <c r="K8216">
        <v>20260821</v>
      </c>
      <c r="L8216">
        <f>L8215+1</f>
        <v>8216</v>
      </c>
    </row>
    <row r="8217" spans="1:12">
      <c r="A8217">
        <f>A8216+1</f>
        <v>8217</v>
      </c>
      <c r="B8217">
        <v>26</v>
      </c>
      <c r="C8217">
        <f t="shared" si="128"/>
        <v>685</v>
      </c>
      <c r="D8217">
        <f>IF(D8216=12,1,D8216+1)</f>
        <v>9</v>
      </c>
      <c r="G8217">
        <f>G8216+1</f>
        <v>8217</v>
      </c>
      <c r="H8217">
        <v>26</v>
      </c>
      <c r="I8217">
        <v>20210821</v>
      </c>
      <c r="J8217" cm="1">
        <f t="array" ref="J8217">INDEX(Sheet1!A:X,C8216+1,5)</f>
        <v>400</v>
      </c>
      <c r="K8217">
        <v>20260821</v>
      </c>
      <c r="L8217">
        <f>L8216+1</f>
        <v>8217</v>
      </c>
    </row>
    <row r="8218" spans="1:12">
      <c r="A8218">
        <f>A8217+1</f>
        <v>8218</v>
      </c>
      <c r="B8218">
        <v>26</v>
      </c>
      <c r="C8218">
        <f t="shared" si="128"/>
        <v>685</v>
      </c>
      <c r="D8218">
        <f>IF(D8217=12,1,D8217+1)</f>
        <v>10</v>
      </c>
      <c r="G8218">
        <f>G8217+1</f>
        <v>8218</v>
      </c>
      <c r="H8218">
        <v>26</v>
      </c>
      <c r="I8218">
        <v>20210821</v>
      </c>
      <c r="J8218" cm="1">
        <f t="array" ref="J8218">INDEX(Sheet1!A:X,C8217+1,5)</f>
        <v>400</v>
      </c>
      <c r="K8218">
        <v>20260821</v>
      </c>
      <c r="L8218">
        <f>L8217+1</f>
        <v>8218</v>
      </c>
    </row>
    <row r="8219" spans="1:12">
      <c r="A8219">
        <f>A8218+1</f>
        <v>8219</v>
      </c>
      <c r="B8219">
        <v>26</v>
      </c>
      <c r="C8219">
        <f t="shared" si="128"/>
        <v>685</v>
      </c>
      <c r="D8219">
        <f>IF(D8218=12,1,D8218+1)</f>
        <v>11</v>
      </c>
      <c r="G8219">
        <f>G8218+1</f>
        <v>8219</v>
      </c>
      <c r="H8219">
        <v>26</v>
      </c>
      <c r="I8219">
        <v>20210821</v>
      </c>
      <c r="J8219" cm="1">
        <f t="array" ref="J8219">INDEX(Sheet1!A:X,C8218+1,5)</f>
        <v>400</v>
      </c>
      <c r="K8219">
        <v>20260821</v>
      </c>
      <c r="L8219">
        <f>L8218+1</f>
        <v>8219</v>
      </c>
    </row>
    <row r="8220" spans="1:12">
      <c r="A8220">
        <f>A8219+1</f>
        <v>8220</v>
      </c>
      <c r="B8220">
        <v>26</v>
      </c>
      <c r="C8220">
        <f t="shared" si="128"/>
        <v>686</v>
      </c>
      <c r="D8220">
        <f>IF(D8219=12,1,D8219+1)</f>
        <v>12</v>
      </c>
      <c r="G8220">
        <f>G8219+1</f>
        <v>8220</v>
      </c>
      <c r="H8220">
        <v>26</v>
      </c>
      <c r="I8220">
        <v>20210821</v>
      </c>
      <c r="J8220" cm="1">
        <f t="array" ref="J8220">INDEX(Sheet1!A:X,C8219+1,5)</f>
        <v>400</v>
      </c>
      <c r="K8220">
        <v>20260821</v>
      </c>
      <c r="L8220">
        <f>L8219+1</f>
        <v>8220</v>
      </c>
    </row>
    <row r="8221" spans="1:12">
      <c r="A8221">
        <f>A8220+1</f>
        <v>8221</v>
      </c>
      <c r="B8221">
        <v>26</v>
      </c>
      <c r="C8221">
        <f t="shared" si="128"/>
        <v>686</v>
      </c>
      <c r="D8221">
        <f>IF(D8220=12,1,D8220+1)</f>
        <v>1</v>
      </c>
      <c r="G8221">
        <f>G8220+1</f>
        <v>8221</v>
      </c>
      <c r="H8221">
        <v>26</v>
      </c>
      <c r="I8221">
        <v>20210821</v>
      </c>
      <c r="J8221" cm="1">
        <f t="array" ref="J8221">INDEX(Sheet1!A:X,C8220+1,5)</f>
        <v>250</v>
      </c>
      <c r="K8221">
        <v>20260821</v>
      </c>
      <c r="L8221">
        <f>L8220+1</f>
        <v>8221</v>
      </c>
    </row>
    <row r="8222" spans="1:12">
      <c r="A8222">
        <f>A8221+1</f>
        <v>8222</v>
      </c>
      <c r="B8222">
        <v>26</v>
      </c>
      <c r="C8222">
        <f t="shared" si="128"/>
        <v>686</v>
      </c>
      <c r="D8222">
        <f>IF(D8221=12,1,D8221+1)</f>
        <v>2</v>
      </c>
      <c r="G8222">
        <f>G8221+1</f>
        <v>8222</v>
      </c>
      <c r="H8222">
        <v>26</v>
      </c>
      <c r="I8222">
        <v>20210821</v>
      </c>
      <c r="J8222" cm="1">
        <f t="array" ref="J8222">INDEX(Sheet1!A:X,C8221+1,5)</f>
        <v>250</v>
      </c>
      <c r="K8222">
        <v>20260821</v>
      </c>
      <c r="L8222">
        <f>L8221+1</f>
        <v>8222</v>
      </c>
    </row>
    <row r="8223" spans="1:12">
      <c r="A8223">
        <f>A8222+1</f>
        <v>8223</v>
      </c>
      <c r="B8223">
        <v>26</v>
      </c>
      <c r="C8223">
        <f t="shared" si="128"/>
        <v>686</v>
      </c>
      <c r="D8223">
        <f>IF(D8222=12,1,D8222+1)</f>
        <v>3</v>
      </c>
      <c r="G8223">
        <f>G8222+1</f>
        <v>8223</v>
      </c>
      <c r="H8223">
        <v>26</v>
      </c>
      <c r="I8223">
        <v>20210821</v>
      </c>
      <c r="J8223" cm="1">
        <f t="array" ref="J8223">INDEX(Sheet1!A:X,C8222+1,5)</f>
        <v>250</v>
      </c>
      <c r="K8223">
        <v>20260821</v>
      </c>
      <c r="L8223">
        <f>L8222+1</f>
        <v>8223</v>
      </c>
    </row>
    <row r="8224" spans="1:12">
      <c r="A8224">
        <f>A8223+1</f>
        <v>8224</v>
      </c>
      <c r="B8224">
        <v>26</v>
      </c>
      <c r="C8224">
        <f t="shared" si="128"/>
        <v>686</v>
      </c>
      <c r="D8224">
        <f>IF(D8223=12,1,D8223+1)</f>
        <v>4</v>
      </c>
      <c r="G8224">
        <f>G8223+1</f>
        <v>8224</v>
      </c>
      <c r="H8224">
        <v>26</v>
      </c>
      <c r="I8224">
        <v>20210821</v>
      </c>
      <c r="J8224" cm="1">
        <f t="array" ref="J8224">INDEX(Sheet1!A:X,C8223+1,5)</f>
        <v>250</v>
      </c>
      <c r="K8224">
        <v>20260821</v>
      </c>
      <c r="L8224">
        <f>L8223+1</f>
        <v>8224</v>
      </c>
    </row>
    <row r="8225" spans="1:12">
      <c r="A8225">
        <f>A8224+1</f>
        <v>8225</v>
      </c>
      <c r="B8225">
        <v>26</v>
      </c>
      <c r="C8225">
        <f t="shared" si="128"/>
        <v>686</v>
      </c>
      <c r="D8225">
        <f>IF(D8224=12,1,D8224+1)</f>
        <v>5</v>
      </c>
      <c r="G8225">
        <f>G8224+1</f>
        <v>8225</v>
      </c>
      <c r="H8225">
        <v>26</v>
      </c>
      <c r="I8225">
        <v>20210821</v>
      </c>
      <c r="J8225" cm="1">
        <f t="array" ref="J8225">INDEX(Sheet1!A:X,C8224+1,5)</f>
        <v>250</v>
      </c>
      <c r="K8225">
        <v>20260821</v>
      </c>
      <c r="L8225">
        <f>L8224+1</f>
        <v>8225</v>
      </c>
    </row>
    <row r="8226" spans="1:12">
      <c r="A8226">
        <f>A8225+1</f>
        <v>8226</v>
      </c>
      <c r="B8226">
        <v>26</v>
      </c>
      <c r="C8226">
        <f t="shared" si="128"/>
        <v>686</v>
      </c>
      <c r="D8226">
        <f>IF(D8225=12,1,D8225+1)</f>
        <v>6</v>
      </c>
      <c r="G8226">
        <f>G8225+1</f>
        <v>8226</v>
      </c>
      <c r="H8226">
        <v>26</v>
      </c>
      <c r="I8226">
        <v>20210821</v>
      </c>
      <c r="J8226" cm="1">
        <f t="array" ref="J8226">INDEX(Sheet1!A:X,C8225+1,5)</f>
        <v>250</v>
      </c>
      <c r="K8226">
        <v>20260821</v>
      </c>
      <c r="L8226">
        <f>L8225+1</f>
        <v>8226</v>
      </c>
    </row>
    <row r="8227" spans="1:12">
      <c r="A8227">
        <f>A8226+1</f>
        <v>8227</v>
      </c>
      <c r="B8227">
        <v>26</v>
      </c>
      <c r="C8227">
        <f t="shared" si="128"/>
        <v>686</v>
      </c>
      <c r="D8227">
        <f>IF(D8226=12,1,D8226+1)</f>
        <v>7</v>
      </c>
      <c r="G8227">
        <f>G8226+1</f>
        <v>8227</v>
      </c>
      <c r="H8227">
        <v>26</v>
      </c>
      <c r="I8227">
        <v>20210821</v>
      </c>
      <c r="J8227" cm="1">
        <f t="array" ref="J8227">INDEX(Sheet1!A:X,C8226+1,5)</f>
        <v>250</v>
      </c>
      <c r="K8227">
        <v>20260821</v>
      </c>
      <c r="L8227">
        <f>L8226+1</f>
        <v>8227</v>
      </c>
    </row>
    <row r="8228" spans="1:12">
      <c r="A8228">
        <f>A8227+1</f>
        <v>8228</v>
      </c>
      <c r="B8228">
        <v>26</v>
      </c>
      <c r="C8228">
        <f t="shared" si="128"/>
        <v>686</v>
      </c>
      <c r="D8228">
        <f>IF(D8227=12,1,D8227+1)</f>
        <v>8</v>
      </c>
      <c r="G8228">
        <f>G8227+1</f>
        <v>8228</v>
      </c>
      <c r="H8228">
        <v>26</v>
      </c>
      <c r="I8228">
        <v>20210821</v>
      </c>
      <c r="J8228" cm="1">
        <f t="array" ref="J8228">INDEX(Sheet1!A:X,C8227+1,5)</f>
        <v>250</v>
      </c>
      <c r="K8228">
        <v>20260821</v>
      </c>
      <c r="L8228">
        <f>L8227+1</f>
        <v>8228</v>
      </c>
    </row>
    <row r="8229" spans="1:12">
      <c r="A8229">
        <f>A8228+1</f>
        <v>8229</v>
      </c>
      <c r="B8229">
        <v>26</v>
      </c>
      <c r="C8229">
        <f t="shared" si="128"/>
        <v>686</v>
      </c>
      <c r="D8229">
        <f>IF(D8228=12,1,D8228+1)</f>
        <v>9</v>
      </c>
      <c r="G8229">
        <f>G8228+1</f>
        <v>8229</v>
      </c>
      <c r="H8229">
        <v>26</v>
      </c>
      <c r="I8229">
        <v>20210821</v>
      </c>
      <c r="J8229" cm="1">
        <f t="array" ref="J8229">INDEX(Sheet1!A:X,C8228+1,5)</f>
        <v>250</v>
      </c>
      <c r="K8229">
        <v>20260821</v>
      </c>
      <c r="L8229">
        <f>L8228+1</f>
        <v>8229</v>
      </c>
    </row>
    <row r="8230" spans="1:12">
      <c r="A8230">
        <f>A8229+1</f>
        <v>8230</v>
      </c>
      <c r="B8230">
        <v>26</v>
      </c>
      <c r="C8230">
        <f t="shared" si="128"/>
        <v>686</v>
      </c>
      <c r="D8230">
        <f>IF(D8229=12,1,D8229+1)</f>
        <v>10</v>
      </c>
      <c r="G8230">
        <f>G8229+1</f>
        <v>8230</v>
      </c>
      <c r="H8230">
        <v>26</v>
      </c>
      <c r="I8230">
        <v>20210821</v>
      </c>
      <c r="J8230" cm="1">
        <f t="array" ref="J8230">INDEX(Sheet1!A:X,C8229+1,5)</f>
        <v>250</v>
      </c>
      <c r="K8230">
        <v>20260821</v>
      </c>
      <c r="L8230">
        <f>L8229+1</f>
        <v>8230</v>
      </c>
    </row>
    <row r="8231" spans="1:12">
      <c r="A8231">
        <f>A8230+1</f>
        <v>8231</v>
      </c>
      <c r="B8231">
        <v>26</v>
      </c>
      <c r="C8231">
        <f t="shared" si="128"/>
        <v>686</v>
      </c>
      <c r="D8231">
        <f>IF(D8230=12,1,D8230+1)</f>
        <v>11</v>
      </c>
      <c r="G8231">
        <f>G8230+1</f>
        <v>8231</v>
      </c>
      <c r="H8231">
        <v>26</v>
      </c>
      <c r="I8231">
        <v>20210821</v>
      </c>
      <c r="J8231" cm="1">
        <f t="array" ref="J8231">INDEX(Sheet1!A:X,C8230+1,5)</f>
        <v>250</v>
      </c>
      <c r="K8231">
        <v>20260821</v>
      </c>
      <c r="L8231">
        <f>L8230+1</f>
        <v>8231</v>
      </c>
    </row>
    <row r="8232" spans="1:12">
      <c r="A8232">
        <f>A8231+1</f>
        <v>8232</v>
      </c>
      <c r="B8232">
        <v>26</v>
      </c>
      <c r="C8232">
        <f t="shared" si="128"/>
        <v>687</v>
      </c>
      <c r="D8232">
        <f>IF(D8231=12,1,D8231+1)</f>
        <v>12</v>
      </c>
      <c r="G8232">
        <f>G8231+1</f>
        <v>8232</v>
      </c>
      <c r="H8232">
        <v>26</v>
      </c>
      <c r="I8232">
        <v>20210821</v>
      </c>
      <c r="J8232" cm="1">
        <f t="array" ref="J8232">INDEX(Sheet1!A:X,C8231+1,5)</f>
        <v>250</v>
      </c>
      <c r="K8232">
        <v>20260821</v>
      </c>
      <c r="L8232">
        <f>L8231+1</f>
        <v>8232</v>
      </c>
    </row>
    <row r="8233" spans="1:12">
      <c r="A8233">
        <f>A8232+1</f>
        <v>8233</v>
      </c>
      <c r="B8233">
        <v>26</v>
      </c>
      <c r="C8233">
        <f t="shared" si="128"/>
        <v>687</v>
      </c>
      <c r="D8233">
        <f>IF(D8232=12,1,D8232+1)</f>
        <v>1</v>
      </c>
      <c r="G8233">
        <f>G8232+1</f>
        <v>8233</v>
      </c>
      <c r="H8233">
        <v>26</v>
      </c>
      <c r="I8233">
        <v>20210821</v>
      </c>
      <c r="J8233" cm="1">
        <f t="array" ref="J8233">INDEX(Sheet1!A:X,C8232+1,5)</f>
        <v>9.8000000000000007</v>
      </c>
      <c r="K8233">
        <v>20260821</v>
      </c>
      <c r="L8233">
        <f>L8232+1</f>
        <v>8233</v>
      </c>
    </row>
    <row r="8234" spans="1:12">
      <c r="A8234">
        <f>A8233+1</f>
        <v>8234</v>
      </c>
      <c r="B8234">
        <v>26</v>
      </c>
      <c r="C8234">
        <f t="shared" si="128"/>
        <v>687</v>
      </c>
      <c r="D8234">
        <f>IF(D8233=12,1,D8233+1)</f>
        <v>2</v>
      </c>
      <c r="G8234">
        <f>G8233+1</f>
        <v>8234</v>
      </c>
      <c r="H8234">
        <v>26</v>
      </c>
      <c r="I8234">
        <v>20210821</v>
      </c>
      <c r="J8234" cm="1">
        <f t="array" ref="J8234">INDEX(Sheet1!A:X,C8233+1,5)</f>
        <v>9.8000000000000007</v>
      </c>
      <c r="K8234">
        <v>20260821</v>
      </c>
      <c r="L8234">
        <f>L8233+1</f>
        <v>8234</v>
      </c>
    </row>
    <row r="8235" spans="1:12">
      <c r="A8235">
        <f>A8234+1</f>
        <v>8235</v>
      </c>
      <c r="B8235">
        <v>26</v>
      </c>
      <c r="C8235">
        <f t="shared" si="128"/>
        <v>687</v>
      </c>
      <c r="D8235">
        <f>IF(D8234=12,1,D8234+1)</f>
        <v>3</v>
      </c>
      <c r="G8235">
        <f>G8234+1</f>
        <v>8235</v>
      </c>
      <c r="H8235">
        <v>26</v>
      </c>
      <c r="I8235">
        <v>20210821</v>
      </c>
      <c r="J8235" cm="1">
        <f t="array" ref="J8235">INDEX(Sheet1!A:X,C8234+1,5)</f>
        <v>9.8000000000000007</v>
      </c>
      <c r="K8235">
        <v>20260821</v>
      </c>
      <c r="L8235">
        <f>L8234+1</f>
        <v>8235</v>
      </c>
    </row>
    <row r="8236" spans="1:12">
      <c r="A8236">
        <f>A8235+1</f>
        <v>8236</v>
      </c>
      <c r="B8236">
        <v>26</v>
      </c>
      <c r="C8236">
        <f t="shared" si="128"/>
        <v>687</v>
      </c>
      <c r="D8236">
        <f>IF(D8235=12,1,D8235+1)</f>
        <v>4</v>
      </c>
      <c r="G8236">
        <f>G8235+1</f>
        <v>8236</v>
      </c>
      <c r="H8236">
        <v>26</v>
      </c>
      <c r="I8236">
        <v>20210821</v>
      </c>
      <c r="J8236" cm="1">
        <f t="array" ref="J8236">INDEX(Sheet1!A:X,C8235+1,5)</f>
        <v>9.8000000000000007</v>
      </c>
      <c r="K8236">
        <v>20260821</v>
      </c>
      <c r="L8236">
        <f>L8235+1</f>
        <v>8236</v>
      </c>
    </row>
    <row r="8237" spans="1:12">
      <c r="A8237">
        <f>A8236+1</f>
        <v>8237</v>
      </c>
      <c r="B8237">
        <v>26</v>
      </c>
      <c r="C8237">
        <f t="shared" si="128"/>
        <v>687</v>
      </c>
      <c r="D8237">
        <f>IF(D8236=12,1,D8236+1)</f>
        <v>5</v>
      </c>
      <c r="G8237">
        <f>G8236+1</f>
        <v>8237</v>
      </c>
      <c r="H8237">
        <v>26</v>
      </c>
      <c r="I8237">
        <v>20210821</v>
      </c>
      <c r="J8237" cm="1">
        <f t="array" ref="J8237">INDEX(Sheet1!A:X,C8236+1,5)</f>
        <v>9.8000000000000007</v>
      </c>
      <c r="K8237">
        <v>20260821</v>
      </c>
      <c r="L8237">
        <f>L8236+1</f>
        <v>8237</v>
      </c>
    </row>
    <row r="8238" spans="1:12">
      <c r="A8238">
        <f>A8237+1</f>
        <v>8238</v>
      </c>
      <c r="B8238">
        <v>26</v>
      </c>
      <c r="C8238">
        <f t="shared" si="128"/>
        <v>687</v>
      </c>
      <c r="D8238">
        <f>IF(D8237=12,1,D8237+1)</f>
        <v>6</v>
      </c>
      <c r="G8238">
        <f>G8237+1</f>
        <v>8238</v>
      </c>
      <c r="H8238">
        <v>26</v>
      </c>
      <c r="I8238">
        <v>20210821</v>
      </c>
      <c r="J8238" cm="1">
        <f t="array" ref="J8238">INDEX(Sheet1!A:X,C8237+1,5)</f>
        <v>9.8000000000000007</v>
      </c>
      <c r="K8238">
        <v>20260821</v>
      </c>
      <c r="L8238">
        <f>L8237+1</f>
        <v>8238</v>
      </c>
    </row>
    <row r="8239" spans="1:12">
      <c r="A8239">
        <f>A8238+1</f>
        <v>8239</v>
      </c>
      <c r="B8239">
        <v>26</v>
      </c>
      <c r="C8239">
        <f t="shared" si="128"/>
        <v>687</v>
      </c>
      <c r="D8239">
        <f>IF(D8238=12,1,D8238+1)</f>
        <v>7</v>
      </c>
      <c r="G8239">
        <f>G8238+1</f>
        <v>8239</v>
      </c>
      <c r="H8239">
        <v>26</v>
      </c>
      <c r="I8239">
        <v>20210821</v>
      </c>
      <c r="J8239" cm="1">
        <f t="array" ref="J8239">INDEX(Sheet1!A:X,C8238+1,5)</f>
        <v>9.8000000000000007</v>
      </c>
      <c r="K8239">
        <v>20260821</v>
      </c>
      <c r="L8239">
        <f>L8238+1</f>
        <v>8239</v>
      </c>
    </row>
    <row r="8240" spans="1:12">
      <c r="A8240">
        <f>A8239+1</f>
        <v>8240</v>
      </c>
      <c r="B8240">
        <v>26</v>
      </c>
      <c r="C8240">
        <f t="shared" si="128"/>
        <v>687</v>
      </c>
      <c r="D8240">
        <f>IF(D8239=12,1,D8239+1)</f>
        <v>8</v>
      </c>
      <c r="G8240">
        <f>G8239+1</f>
        <v>8240</v>
      </c>
      <c r="H8240">
        <v>26</v>
      </c>
      <c r="I8240">
        <v>20210821</v>
      </c>
      <c r="J8240" cm="1">
        <f t="array" ref="J8240">INDEX(Sheet1!A:X,C8239+1,5)</f>
        <v>9.8000000000000007</v>
      </c>
      <c r="K8240">
        <v>20260821</v>
      </c>
      <c r="L8240">
        <f>L8239+1</f>
        <v>8240</v>
      </c>
    </row>
    <row r="8241" spans="1:12">
      <c r="A8241">
        <f>A8240+1</f>
        <v>8241</v>
      </c>
      <c r="B8241">
        <v>26</v>
      </c>
      <c r="C8241">
        <f t="shared" si="128"/>
        <v>687</v>
      </c>
      <c r="D8241">
        <f>IF(D8240=12,1,D8240+1)</f>
        <v>9</v>
      </c>
      <c r="G8241">
        <f>G8240+1</f>
        <v>8241</v>
      </c>
      <c r="H8241">
        <v>26</v>
      </c>
      <c r="I8241">
        <v>20210821</v>
      </c>
      <c r="J8241" cm="1">
        <f t="array" ref="J8241">INDEX(Sheet1!A:X,C8240+1,5)</f>
        <v>9.8000000000000007</v>
      </c>
      <c r="K8241">
        <v>20260821</v>
      </c>
      <c r="L8241">
        <f>L8240+1</f>
        <v>8241</v>
      </c>
    </row>
    <row r="8242" spans="1:12">
      <c r="A8242">
        <f>A8241+1</f>
        <v>8242</v>
      </c>
      <c r="B8242">
        <v>26</v>
      </c>
      <c r="C8242">
        <f t="shared" si="128"/>
        <v>687</v>
      </c>
      <c r="D8242">
        <f>IF(D8241=12,1,D8241+1)</f>
        <v>10</v>
      </c>
      <c r="G8242">
        <f>G8241+1</f>
        <v>8242</v>
      </c>
      <c r="H8242">
        <v>26</v>
      </c>
      <c r="I8242">
        <v>20210821</v>
      </c>
      <c r="J8242" cm="1">
        <f t="array" ref="J8242">INDEX(Sheet1!A:X,C8241+1,5)</f>
        <v>9.8000000000000007</v>
      </c>
      <c r="K8242">
        <v>20260821</v>
      </c>
      <c r="L8242">
        <f>L8241+1</f>
        <v>8242</v>
      </c>
    </row>
    <row r="8243" spans="1:12">
      <c r="A8243">
        <f>A8242+1</f>
        <v>8243</v>
      </c>
      <c r="B8243">
        <v>26</v>
      </c>
      <c r="C8243">
        <f t="shared" si="128"/>
        <v>687</v>
      </c>
      <c r="D8243">
        <f>IF(D8242=12,1,D8242+1)</f>
        <v>11</v>
      </c>
      <c r="G8243">
        <f>G8242+1</f>
        <v>8243</v>
      </c>
      <c r="H8243">
        <v>26</v>
      </c>
      <c r="I8243">
        <v>20210821</v>
      </c>
      <c r="J8243" cm="1">
        <f t="array" ref="J8243">INDEX(Sheet1!A:X,C8242+1,5)</f>
        <v>9.8000000000000007</v>
      </c>
      <c r="K8243">
        <v>20260821</v>
      </c>
      <c r="L8243">
        <f>L8242+1</f>
        <v>8243</v>
      </c>
    </row>
    <row r="8244" spans="1:12">
      <c r="A8244">
        <f>A8243+1</f>
        <v>8244</v>
      </c>
      <c r="B8244">
        <v>26</v>
      </c>
      <c r="C8244">
        <f t="shared" si="128"/>
        <v>688</v>
      </c>
      <c r="D8244">
        <f>IF(D8243=12,1,D8243+1)</f>
        <v>12</v>
      </c>
      <c r="G8244">
        <f>G8243+1</f>
        <v>8244</v>
      </c>
      <c r="H8244">
        <v>26</v>
      </c>
      <c r="I8244">
        <v>20210821</v>
      </c>
      <c r="J8244" cm="1">
        <f t="array" ref="J8244">INDEX(Sheet1!A:X,C8243+1,5)</f>
        <v>9.8000000000000007</v>
      </c>
      <c r="K8244">
        <v>20260821</v>
      </c>
      <c r="L8244">
        <f>L8243+1</f>
        <v>8244</v>
      </c>
    </row>
    <row r="8245" spans="1:12">
      <c r="A8245">
        <f>A8244+1</f>
        <v>8245</v>
      </c>
      <c r="B8245">
        <v>26</v>
      </c>
      <c r="C8245">
        <f t="shared" si="128"/>
        <v>688</v>
      </c>
      <c r="D8245">
        <f>IF(D8244=12,1,D8244+1)</f>
        <v>1</v>
      </c>
      <c r="G8245">
        <f>G8244+1</f>
        <v>8245</v>
      </c>
      <c r="H8245">
        <v>26</v>
      </c>
      <c r="I8245">
        <v>20210821</v>
      </c>
      <c r="J8245" cm="1">
        <f t="array" ref="J8245">INDEX(Sheet1!A:X,C8244+1,5)</f>
        <v>123.05</v>
      </c>
      <c r="K8245">
        <v>20260821</v>
      </c>
      <c r="L8245">
        <f>L8244+1</f>
        <v>8245</v>
      </c>
    </row>
    <row r="8246" spans="1:12">
      <c r="A8246">
        <f>A8245+1</f>
        <v>8246</v>
      </c>
      <c r="B8246">
        <v>26</v>
      </c>
      <c r="C8246">
        <f t="shared" si="128"/>
        <v>688</v>
      </c>
      <c r="D8246">
        <f>IF(D8245=12,1,D8245+1)</f>
        <v>2</v>
      </c>
      <c r="G8246">
        <f>G8245+1</f>
        <v>8246</v>
      </c>
      <c r="H8246">
        <v>26</v>
      </c>
      <c r="I8246">
        <v>20210821</v>
      </c>
      <c r="J8246" cm="1">
        <f t="array" ref="J8246">INDEX(Sheet1!A:X,C8245+1,5)</f>
        <v>123.05</v>
      </c>
      <c r="K8246">
        <v>20260821</v>
      </c>
      <c r="L8246">
        <f>L8245+1</f>
        <v>8246</v>
      </c>
    </row>
    <row r="8247" spans="1:12">
      <c r="A8247">
        <f>A8246+1</f>
        <v>8247</v>
      </c>
      <c r="B8247">
        <v>26</v>
      </c>
      <c r="C8247">
        <f t="shared" si="128"/>
        <v>688</v>
      </c>
      <c r="D8247">
        <f>IF(D8246=12,1,D8246+1)</f>
        <v>3</v>
      </c>
      <c r="G8247">
        <f>G8246+1</f>
        <v>8247</v>
      </c>
      <c r="H8247">
        <v>26</v>
      </c>
      <c r="I8247">
        <v>20210821</v>
      </c>
      <c r="J8247" cm="1">
        <f t="array" ref="J8247">INDEX(Sheet1!A:X,C8246+1,5)</f>
        <v>123.05</v>
      </c>
      <c r="K8247">
        <v>20260821</v>
      </c>
      <c r="L8247">
        <f>L8246+1</f>
        <v>8247</v>
      </c>
    </row>
    <row r="8248" spans="1:12">
      <c r="A8248">
        <f>A8247+1</f>
        <v>8248</v>
      </c>
      <c r="B8248">
        <v>26</v>
      </c>
      <c r="C8248">
        <f t="shared" si="128"/>
        <v>688</v>
      </c>
      <c r="D8248">
        <f>IF(D8247=12,1,D8247+1)</f>
        <v>4</v>
      </c>
      <c r="G8248">
        <f>G8247+1</f>
        <v>8248</v>
      </c>
      <c r="H8248">
        <v>26</v>
      </c>
      <c r="I8248">
        <v>20210821</v>
      </c>
      <c r="J8248" cm="1">
        <f t="array" ref="J8248">INDEX(Sheet1!A:X,C8247+1,5)</f>
        <v>123.05</v>
      </c>
      <c r="K8248">
        <v>20260821</v>
      </c>
      <c r="L8248">
        <f>L8247+1</f>
        <v>8248</v>
      </c>
    </row>
    <row r="8249" spans="1:12">
      <c r="A8249">
        <f>A8248+1</f>
        <v>8249</v>
      </c>
      <c r="B8249">
        <v>26</v>
      </c>
      <c r="C8249">
        <f t="shared" si="128"/>
        <v>688</v>
      </c>
      <c r="D8249">
        <f>IF(D8248=12,1,D8248+1)</f>
        <v>5</v>
      </c>
      <c r="G8249">
        <f>G8248+1</f>
        <v>8249</v>
      </c>
      <c r="H8249">
        <v>26</v>
      </c>
      <c r="I8249">
        <v>20210821</v>
      </c>
      <c r="J8249" cm="1">
        <f t="array" ref="J8249">INDEX(Sheet1!A:X,C8248+1,5)</f>
        <v>123.05</v>
      </c>
      <c r="K8249">
        <v>20260821</v>
      </c>
      <c r="L8249">
        <f>L8248+1</f>
        <v>8249</v>
      </c>
    </row>
    <row r="8250" spans="1:12">
      <c r="A8250">
        <f>A8249+1</f>
        <v>8250</v>
      </c>
      <c r="B8250">
        <v>26</v>
      </c>
      <c r="C8250">
        <f t="shared" si="128"/>
        <v>688</v>
      </c>
      <c r="D8250">
        <f>IF(D8249=12,1,D8249+1)</f>
        <v>6</v>
      </c>
      <c r="G8250">
        <f>G8249+1</f>
        <v>8250</v>
      </c>
      <c r="H8250">
        <v>26</v>
      </c>
      <c r="I8250">
        <v>20210821</v>
      </c>
      <c r="J8250" cm="1">
        <f t="array" ref="J8250">INDEX(Sheet1!A:X,C8249+1,5)</f>
        <v>123.05</v>
      </c>
      <c r="K8250">
        <v>20260821</v>
      </c>
      <c r="L8250">
        <f>L8249+1</f>
        <v>8250</v>
      </c>
    </row>
    <row r="8251" spans="1:12">
      <c r="A8251">
        <f>A8250+1</f>
        <v>8251</v>
      </c>
      <c r="B8251">
        <v>26</v>
      </c>
      <c r="C8251">
        <f t="shared" si="128"/>
        <v>688</v>
      </c>
      <c r="D8251">
        <f>IF(D8250=12,1,D8250+1)</f>
        <v>7</v>
      </c>
      <c r="G8251">
        <f>G8250+1</f>
        <v>8251</v>
      </c>
      <c r="H8251">
        <v>26</v>
      </c>
      <c r="I8251">
        <v>20210821</v>
      </c>
      <c r="J8251" cm="1">
        <f t="array" ref="J8251">INDEX(Sheet1!A:X,C8250+1,5)</f>
        <v>123.05</v>
      </c>
      <c r="K8251">
        <v>20260821</v>
      </c>
      <c r="L8251">
        <f>L8250+1</f>
        <v>8251</v>
      </c>
    </row>
    <row r="8252" spans="1:12">
      <c r="A8252">
        <f>A8251+1</f>
        <v>8252</v>
      </c>
      <c r="B8252">
        <v>26</v>
      </c>
      <c r="C8252">
        <f t="shared" si="128"/>
        <v>688</v>
      </c>
      <c r="D8252">
        <f>IF(D8251=12,1,D8251+1)</f>
        <v>8</v>
      </c>
      <c r="G8252">
        <f>G8251+1</f>
        <v>8252</v>
      </c>
      <c r="H8252">
        <v>26</v>
      </c>
      <c r="I8252">
        <v>20210821</v>
      </c>
      <c r="J8252" cm="1">
        <f t="array" ref="J8252">INDEX(Sheet1!A:X,C8251+1,5)</f>
        <v>123.05</v>
      </c>
      <c r="K8252">
        <v>20260821</v>
      </c>
      <c r="L8252">
        <f>L8251+1</f>
        <v>8252</v>
      </c>
    </row>
    <row r="8253" spans="1:12">
      <c r="A8253">
        <f>A8252+1</f>
        <v>8253</v>
      </c>
      <c r="B8253">
        <v>26</v>
      </c>
      <c r="C8253">
        <f t="shared" si="128"/>
        <v>688</v>
      </c>
      <c r="D8253">
        <f>IF(D8252=12,1,D8252+1)</f>
        <v>9</v>
      </c>
      <c r="G8253">
        <f>G8252+1</f>
        <v>8253</v>
      </c>
      <c r="H8253">
        <v>26</v>
      </c>
      <c r="I8253">
        <v>20210821</v>
      </c>
      <c r="J8253" cm="1">
        <f t="array" ref="J8253">INDEX(Sheet1!A:X,C8252+1,5)</f>
        <v>123.05</v>
      </c>
      <c r="K8253">
        <v>20260821</v>
      </c>
      <c r="L8253">
        <f>L8252+1</f>
        <v>8253</v>
      </c>
    </row>
    <row r="8254" spans="1:12">
      <c r="A8254">
        <f>A8253+1</f>
        <v>8254</v>
      </c>
      <c r="B8254">
        <v>26</v>
      </c>
      <c r="C8254">
        <f t="shared" si="128"/>
        <v>688</v>
      </c>
      <c r="D8254">
        <f>IF(D8253=12,1,D8253+1)</f>
        <v>10</v>
      </c>
      <c r="G8254">
        <f>G8253+1</f>
        <v>8254</v>
      </c>
      <c r="H8254">
        <v>26</v>
      </c>
      <c r="I8254">
        <v>20210821</v>
      </c>
      <c r="J8254" cm="1">
        <f t="array" ref="J8254">INDEX(Sheet1!A:X,C8253+1,5)</f>
        <v>123.05</v>
      </c>
      <c r="K8254">
        <v>20260821</v>
      </c>
      <c r="L8254">
        <f>L8253+1</f>
        <v>8254</v>
      </c>
    </row>
    <row r="8255" spans="1:12">
      <c r="A8255">
        <f>A8254+1</f>
        <v>8255</v>
      </c>
      <c r="B8255">
        <v>26</v>
      </c>
      <c r="C8255">
        <f t="shared" si="128"/>
        <v>688</v>
      </c>
      <c r="D8255">
        <f>IF(D8254=12,1,D8254+1)</f>
        <v>11</v>
      </c>
      <c r="G8255">
        <f>G8254+1</f>
        <v>8255</v>
      </c>
      <c r="H8255">
        <v>26</v>
      </c>
      <c r="I8255">
        <v>20210821</v>
      </c>
      <c r="J8255" cm="1">
        <f t="array" ref="J8255">INDEX(Sheet1!A:X,C8254+1,5)</f>
        <v>123.05</v>
      </c>
      <c r="K8255">
        <v>20260821</v>
      </c>
      <c r="L8255">
        <f>L8254+1</f>
        <v>8255</v>
      </c>
    </row>
    <row r="8256" spans="1:12">
      <c r="A8256">
        <f>A8255+1</f>
        <v>8256</v>
      </c>
      <c r="B8256">
        <v>26</v>
      </c>
      <c r="C8256">
        <f t="shared" si="128"/>
        <v>689</v>
      </c>
      <c r="D8256">
        <f>IF(D8255=12,1,D8255+1)</f>
        <v>12</v>
      </c>
      <c r="G8256">
        <f>G8255+1</f>
        <v>8256</v>
      </c>
      <c r="H8256">
        <v>26</v>
      </c>
      <c r="I8256">
        <v>20210821</v>
      </c>
      <c r="J8256" cm="1">
        <f t="array" ref="J8256">INDEX(Sheet1!A:X,C8255+1,5)</f>
        <v>123.05</v>
      </c>
      <c r="K8256">
        <v>20260821</v>
      </c>
      <c r="L8256">
        <f>L8255+1</f>
        <v>8256</v>
      </c>
    </row>
    <row r="8257" spans="1:12">
      <c r="A8257">
        <f>A8256+1</f>
        <v>8257</v>
      </c>
      <c r="B8257">
        <v>26</v>
      </c>
      <c r="C8257">
        <f t="shared" ref="C8257:C8320" si="129">ROUNDDOWN(ROW()/12,0)+1</f>
        <v>689</v>
      </c>
      <c r="D8257">
        <f>IF(D8256=12,1,D8256+1)</f>
        <v>1</v>
      </c>
      <c r="G8257">
        <f>G8256+1</f>
        <v>8257</v>
      </c>
      <c r="H8257">
        <v>26</v>
      </c>
      <c r="I8257">
        <v>20210821</v>
      </c>
      <c r="J8257" cm="1">
        <f t="array" ref="J8257">INDEX(Sheet1!A:X,C8256+1,5)</f>
        <v>250</v>
      </c>
      <c r="K8257">
        <v>20260821</v>
      </c>
      <c r="L8257">
        <f>L8256+1</f>
        <v>8257</v>
      </c>
    </row>
    <row r="8258" spans="1:12">
      <c r="A8258">
        <f>A8257+1</f>
        <v>8258</v>
      </c>
      <c r="B8258">
        <v>26</v>
      </c>
      <c r="C8258">
        <f t="shared" si="129"/>
        <v>689</v>
      </c>
      <c r="D8258">
        <f>IF(D8257=12,1,D8257+1)</f>
        <v>2</v>
      </c>
      <c r="G8258">
        <f>G8257+1</f>
        <v>8258</v>
      </c>
      <c r="H8258">
        <v>26</v>
      </c>
      <c r="I8258">
        <v>20210821</v>
      </c>
      <c r="J8258" cm="1">
        <f t="array" ref="J8258">INDEX(Sheet1!A:X,C8257+1,5)</f>
        <v>250</v>
      </c>
      <c r="K8258">
        <v>20260821</v>
      </c>
      <c r="L8258">
        <f>L8257+1</f>
        <v>8258</v>
      </c>
    </row>
    <row r="8259" spans="1:12">
      <c r="A8259">
        <f>A8258+1</f>
        <v>8259</v>
      </c>
      <c r="B8259">
        <v>26</v>
      </c>
      <c r="C8259">
        <f t="shared" si="129"/>
        <v>689</v>
      </c>
      <c r="D8259">
        <f>IF(D8258=12,1,D8258+1)</f>
        <v>3</v>
      </c>
      <c r="G8259">
        <f>G8258+1</f>
        <v>8259</v>
      </c>
      <c r="H8259">
        <v>26</v>
      </c>
      <c r="I8259">
        <v>20210821</v>
      </c>
      <c r="J8259" cm="1">
        <f t="array" ref="J8259">INDEX(Sheet1!A:X,C8258+1,5)</f>
        <v>250</v>
      </c>
      <c r="K8259">
        <v>20260821</v>
      </c>
      <c r="L8259">
        <f>L8258+1</f>
        <v>8259</v>
      </c>
    </row>
    <row r="8260" spans="1:12">
      <c r="A8260">
        <f>A8259+1</f>
        <v>8260</v>
      </c>
      <c r="B8260">
        <v>26</v>
      </c>
      <c r="C8260">
        <f t="shared" si="129"/>
        <v>689</v>
      </c>
      <c r="D8260">
        <f>IF(D8259=12,1,D8259+1)</f>
        <v>4</v>
      </c>
      <c r="G8260">
        <f>G8259+1</f>
        <v>8260</v>
      </c>
      <c r="H8260">
        <v>26</v>
      </c>
      <c r="I8260">
        <v>20210821</v>
      </c>
      <c r="J8260" cm="1">
        <f t="array" ref="J8260">INDEX(Sheet1!A:X,C8259+1,5)</f>
        <v>250</v>
      </c>
      <c r="K8260">
        <v>20260821</v>
      </c>
      <c r="L8260">
        <f>L8259+1</f>
        <v>8260</v>
      </c>
    </row>
    <row r="8261" spans="1:12">
      <c r="A8261">
        <f>A8260+1</f>
        <v>8261</v>
      </c>
      <c r="B8261">
        <v>26</v>
      </c>
      <c r="C8261">
        <f t="shared" si="129"/>
        <v>689</v>
      </c>
      <c r="D8261">
        <f>IF(D8260=12,1,D8260+1)</f>
        <v>5</v>
      </c>
      <c r="G8261">
        <f>G8260+1</f>
        <v>8261</v>
      </c>
      <c r="H8261">
        <v>26</v>
      </c>
      <c r="I8261">
        <v>20210821</v>
      </c>
      <c r="J8261" cm="1">
        <f t="array" ref="J8261">INDEX(Sheet1!A:X,C8260+1,5)</f>
        <v>250</v>
      </c>
      <c r="K8261">
        <v>20260821</v>
      </c>
      <c r="L8261">
        <f>L8260+1</f>
        <v>8261</v>
      </c>
    </row>
    <row r="8262" spans="1:12">
      <c r="A8262">
        <f>A8261+1</f>
        <v>8262</v>
      </c>
      <c r="B8262">
        <v>26</v>
      </c>
      <c r="C8262">
        <f t="shared" si="129"/>
        <v>689</v>
      </c>
      <c r="D8262">
        <f>IF(D8261=12,1,D8261+1)</f>
        <v>6</v>
      </c>
      <c r="G8262">
        <f>G8261+1</f>
        <v>8262</v>
      </c>
      <c r="H8262">
        <v>26</v>
      </c>
      <c r="I8262">
        <v>20210821</v>
      </c>
      <c r="J8262" cm="1">
        <f t="array" ref="J8262">INDEX(Sheet1!A:X,C8261+1,5)</f>
        <v>250</v>
      </c>
      <c r="K8262">
        <v>20260821</v>
      </c>
      <c r="L8262">
        <f>L8261+1</f>
        <v>8262</v>
      </c>
    </row>
    <row r="8263" spans="1:12">
      <c r="A8263">
        <f>A8262+1</f>
        <v>8263</v>
      </c>
      <c r="B8263">
        <v>26</v>
      </c>
      <c r="C8263">
        <f t="shared" si="129"/>
        <v>689</v>
      </c>
      <c r="D8263">
        <f>IF(D8262=12,1,D8262+1)</f>
        <v>7</v>
      </c>
      <c r="G8263">
        <f>G8262+1</f>
        <v>8263</v>
      </c>
      <c r="H8263">
        <v>26</v>
      </c>
      <c r="I8263">
        <v>20210821</v>
      </c>
      <c r="J8263" cm="1">
        <f t="array" ref="J8263">INDEX(Sheet1!A:X,C8262+1,5)</f>
        <v>250</v>
      </c>
      <c r="K8263">
        <v>20260821</v>
      </c>
      <c r="L8263">
        <f>L8262+1</f>
        <v>8263</v>
      </c>
    </row>
    <row r="8264" spans="1:12">
      <c r="A8264">
        <f>A8263+1</f>
        <v>8264</v>
      </c>
      <c r="B8264">
        <v>26</v>
      </c>
      <c r="C8264">
        <f t="shared" si="129"/>
        <v>689</v>
      </c>
      <c r="D8264">
        <f>IF(D8263=12,1,D8263+1)</f>
        <v>8</v>
      </c>
      <c r="G8264">
        <f>G8263+1</f>
        <v>8264</v>
      </c>
      <c r="H8264">
        <v>26</v>
      </c>
      <c r="I8264">
        <v>20210821</v>
      </c>
      <c r="J8264" cm="1">
        <f t="array" ref="J8264">INDEX(Sheet1!A:X,C8263+1,5)</f>
        <v>250</v>
      </c>
      <c r="K8264">
        <v>20260821</v>
      </c>
      <c r="L8264">
        <f>L8263+1</f>
        <v>8264</v>
      </c>
    </row>
    <row r="8265" spans="1:12">
      <c r="A8265">
        <f>A8264+1</f>
        <v>8265</v>
      </c>
      <c r="B8265">
        <v>26</v>
      </c>
      <c r="C8265">
        <f t="shared" si="129"/>
        <v>689</v>
      </c>
      <c r="D8265">
        <f>IF(D8264=12,1,D8264+1)</f>
        <v>9</v>
      </c>
      <c r="G8265">
        <f>G8264+1</f>
        <v>8265</v>
      </c>
      <c r="H8265">
        <v>26</v>
      </c>
      <c r="I8265">
        <v>20210821</v>
      </c>
      <c r="J8265" cm="1">
        <f t="array" ref="J8265">INDEX(Sheet1!A:X,C8264+1,5)</f>
        <v>250</v>
      </c>
      <c r="K8265">
        <v>20260821</v>
      </c>
      <c r="L8265">
        <f>L8264+1</f>
        <v>8265</v>
      </c>
    </row>
    <row r="8266" spans="1:12">
      <c r="A8266">
        <f>A8265+1</f>
        <v>8266</v>
      </c>
      <c r="B8266">
        <v>26</v>
      </c>
      <c r="C8266">
        <f t="shared" si="129"/>
        <v>689</v>
      </c>
      <c r="D8266">
        <f>IF(D8265=12,1,D8265+1)</f>
        <v>10</v>
      </c>
      <c r="G8266">
        <f>G8265+1</f>
        <v>8266</v>
      </c>
      <c r="H8266">
        <v>26</v>
      </c>
      <c r="I8266">
        <v>20210821</v>
      </c>
      <c r="J8266" cm="1">
        <f t="array" ref="J8266">INDEX(Sheet1!A:X,C8265+1,5)</f>
        <v>250</v>
      </c>
      <c r="K8266">
        <v>20260821</v>
      </c>
      <c r="L8266">
        <f>L8265+1</f>
        <v>8266</v>
      </c>
    </row>
    <row r="8267" spans="1:12">
      <c r="A8267">
        <f>A8266+1</f>
        <v>8267</v>
      </c>
      <c r="B8267">
        <v>26</v>
      </c>
      <c r="C8267">
        <f t="shared" si="129"/>
        <v>689</v>
      </c>
      <c r="D8267">
        <f>IF(D8266=12,1,D8266+1)</f>
        <v>11</v>
      </c>
      <c r="G8267">
        <f>G8266+1</f>
        <v>8267</v>
      </c>
      <c r="H8267">
        <v>26</v>
      </c>
      <c r="I8267">
        <v>20210821</v>
      </c>
      <c r="J8267" cm="1">
        <f t="array" ref="J8267">INDEX(Sheet1!A:X,C8266+1,5)</f>
        <v>250</v>
      </c>
      <c r="K8267">
        <v>20260821</v>
      </c>
      <c r="L8267">
        <f>L8266+1</f>
        <v>8267</v>
      </c>
    </row>
    <row r="8268" spans="1:12">
      <c r="A8268">
        <f>A8267+1</f>
        <v>8268</v>
      </c>
      <c r="B8268">
        <v>26</v>
      </c>
      <c r="C8268">
        <f t="shared" si="129"/>
        <v>690</v>
      </c>
      <c r="D8268">
        <f>IF(D8267=12,1,D8267+1)</f>
        <v>12</v>
      </c>
      <c r="G8268">
        <f>G8267+1</f>
        <v>8268</v>
      </c>
      <c r="H8268">
        <v>26</v>
      </c>
      <c r="I8268">
        <v>20210821</v>
      </c>
      <c r="J8268" cm="1">
        <f t="array" ref="J8268">INDEX(Sheet1!A:X,C8267+1,5)</f>
        <v>250</v>
      </c>
      <c r="K8268">
        <v>20260821</v>
      </c>
      <c r="L8268">
        <f>L8267+1</f>
        <v>8268</v>
      </c>
    </row>
    <row r="8269" spans="1:12">
      <c r="A8269">
        <f>A8268+1</f>
        <v>8269</v>
      </c>
      <c r="B8269">
        <v>26</v>
      </c>
      <c r="C8269">
        <f t="shared" si="129"/>
        <v>690</v>
      </c>
      <c r="D8269">
        <f>IF(D8268=12,1,D8268+1)</f>
        <v>1</v>
      </c>
      <c r="G8269">
        <f>G8268+1</f>
        <v>8269</v>
      </c>
      <c r="H8269">
        <v>26</v>
      </c>
      <c r="I8269">
        <v>20210821</v>
      </c>
      <c r="J8269" cm="1">
        <f t="array" ref="J8269">INDEX(Sheet1!A:X,C8268+1,5)</f>
        <v>250</v>
      </c>
      <c r="K8269">
        <v>20260821</v>
      </c>
      <c r="L8269">
        <f>L8268+1</f>
        <v>8269</v>
      </c>
    </row>
    <row r="8270" spans="1:12">
      <c r="A8270">
        <f>A8269+1</f>
        <v>8270</v>
      </c>
      <c r="B8270">
        <v>26</v>
      </c>
      <c r="C8270">
        <f t="shared" si="129"/>
        <v>690</v>
      </c>
      <c r="D8270">
        <f>IF(D8269=12,1,D8269+1)</f>
        <v>2</v>
      </c>
      <c r="G8270">
        <f>G8269+1</f>
        <v>8270</v>
      </c>
      <c r="H8270">
        <v>26</v>
      </c>
      <c r="I8270">
        <v>20210821</v>
      </c>
      <c r="J8270" cm="1">
        <f t="array" ref="J8270">INDEX(Sheet1!A:X,C8269+1,5)</f>
        <v>250</v>
      </c>
      <c r="K8270">
        <v>20260821</v>
      </c>
      <c r="L8270">
        <f>L8269+1</f>
        <v>8270</v>
      </c>
    </row>
    <row r="8271" spans="1:12">
      <c r="A8271">
        <f>A8270+1</f>
        <v>8271</v>
      </c>
      <c r="B8271">
        <v>26</v>
      </c>
      <c r="C8271">
        <f t="shared" si="129"/>
        <v>690</v>
      </c>
      <c r="D8271">
        <f>IF(D8270=12,1,D8270+1)</f>
        <v>3</v>
      </c>
      <c r="G8271">
        <f>G8270+1</f>
        <v>8271</v>
      </c>
      <c r="H8271">
        <v>26</v>
      </c>
      <c r="I8271">
        <v>20210821</v>
      </c>
      <c r="J8271" cm="1">
        <f t="array" ref="J8271">INDEX(Sheet1!A:X,C8270+1,5)</f>
        <v>250</v>
      </c>
      <c r="K8271">
        <v>20260821</v>
      </c>
      <c r="L8271">
        <f>L8270+1</f>
        <v>8271</v>
      </c>
    </row>
    <row r="8272" spans="1:12">
      <c r="A8272">
        <f>A8271+1</f>
        <v>8272</v>
      </c>
      <c r="B8272">
        <v>26</v>
      </c>
      <c r="C8272">
        <f t="shared" si="129"/>
        <v>690</v>
      </c>
      <c r="D8272">
        <f>IF(D8271=12,1,D8271+1)</f>
        <v>4</v>
      </c>
      <c r="G8272">
        <f>G8271+1</f>
        <v>8272</v>
      </c>
      <c r="H8272">
        <v>26</v>
      </c>
      <c r="I8272">
        <v>20210821</v>
      </c>
      <c r="J8272" cm="1">
        <f t="array" ref="J8272">INDEX(Sheet1!A:X,C8271+1,5)</f>
        <v>250</v>
      </c>
      <c r="K8272">
        <v>20260821</v>
      </c>
      <c r="L8272">
        <f>L8271+1</f>
        <v>8272</v>
      </c>
    </row>
    <row r="8273" spans="1:12">
      <c r="A8273">
        <f>A8272+1</f>
        <v>8273</v>
      </c>
      <c r="B8273">
        <v>26</v>
      </c>
      <c r="C8273">
        <f t="shared" si="129"/>
        <v>690</v>
      </c>
      <c r="D8273">
        <f>IF(D8272=12,1,D8272+1)</f>
        <v>5</v>
      </c>
      <c r="G8273">
        <f>G8272+1</f>
        <v>8273</v>
      </c>
      <c r="H8273">
        <v>26</v>
      </c>
      <c r="I8273">
        <v>20210821</v>
      </c>
      <c r="J8273" cm="1">
        <f t="array" ref="J8273">INDEX(Sheet1!A:X,C8272+1,5)</f>
        <v>250</v>
      </c>
      <c r="K8273">
        <v>20260821</v>
      </c>
      <c r="L8273">
        <f>L8272+1</f>
        <v>8273</v>
      </c>
    </row>
    <row r="8274" spans="1:12">
      <c r="A8274">
        <f>A8273+1</f>
        <v>8274</v>
      </c>
      <c r="B8274">
        <v>26</v>
      </c>
      <c r="C8274">
        <f t="shared" si="129"/>
        <v>690</v>
      </c>
      <c r="D8274">
        <f>IF(D8273=12,1,D8273+1)</f>
        <v>6</v>
      </c>
      <c r="G8274">
        <f>G8273+1</f>
        <v>8274</v>
      </c>
      <c r="H8274">
        <v>26</v>
      </c>
      <c r="I8274">
        <v>20210821</v>
      </c>
      <c r="J8274" cm="1">
        <f t="array" ref="J8274">INDEX(Sheet1!A:X,C8273+1,5)</f>
        <v>250</v>
      </c>
      <c r="K8274">
        <v>20260821</v>
      </c>
      <c r="L8274">
        <f>L8273+1</f>
        <v>8274</v>
      </c>
    </row>
    <row r="8275" spans="1:12">
      <c r="A8275">
        <f>A8274+1</f>
        <v>8275</v>
      </c>
      <c r="B8275">
        <v>26</v>
      </c>
      <c r="C8275">
        <f t="shared" si="129"/>
        <v>690</v>
      </c>
      <c r="D8275">
        <f>IF(D8274=12,1,D8274+1)</f>
        <v>7</v>
      </c>
      <c r="G8275">
        <f>G8274+1</f>
        <v>8275</v>
      </c>
      <c r="H8275">
        <v>26</v>
      </c>
      <c r="I8275">
        <v>20210821</v>
      </c>
      <c r="J8275" cm="1">
        <f t="array" ref="J8275">INDEX(Sheet1!A:X,C8274+1,5)</f>
        <v>250</v>
      </c>
      <c r="K8275">
        <v>20260821</v>
      </c>
      <c r="L8275">
        <f>L8274+1</f>
        <v>8275</v>
      </c>
    </row>
    <row r="8276" spans="1:12">
      <c r="A8276">
        <f>A8275+1</f>
        <v>8276</v>
      </c>
      <c r="B8276">
        <v>26</v>
      </c>
      <c r="C8276">
        <f t="shared" si="129"/>
        <v>690</v>
      </c>
      <c r="D8276">
        <f>IF(D8275=12,1,D8275+1)</f>
        <v>8</v>
      </c>
      <c r="G8276">
        <f>G8275+1</f>
        <v>8276</v>
      </c>
      <c r="H8276">
        <v>26</v>
      </c>
      <c r="I8276">
        <v>20210821</v>
      </c>
      <c r="J8276" cm="1">
        <f t="array" ref="J8276">INDEX(Sheet1!A:X,C8275+1,5)</f>
        <v>250</v>
      </c>
      <c r="K8276">
        <v>20260821</v>
      </c>
      <c r="L8276">
        <f>L8275+1</f>
        <v>8276</v>
      </c>
    </row>
    <row r="8277" spans="1:12">
      <c r="A8277">
        <f>A8276+1</f>
        <v>8277</v>
      </c>
      <c r="B8277">
        <v>26</v>
      </c>
      <c r="C8277">
        <f t="shared" si="129"/>
        <v>690</v>
      </c>
      <c r="D8277">
        <f>IF(D8276=12,1,D8276+1)</f>
        <v>9</v>
      </c>
      <c r="G8277">
        <f>G8276+1</f>
        <v>8277</v>
      </c>
      <c r="H8277">
        <v>26</v>
      </c>
      <c r="I8277">
        <v>20210821</v>
      </c>
      <c r="J8277" cm="1">
        <f t="array" ref="J8277">INDEX(Sheet1!A:X,C8276+1,5)</f>
        <v>250</v>
      </c>
      <c r="K8277">
        <v>20260821</v>
      </c>
      <c r="L8277">
        <f>L8276+1</f>
        <v>8277</v>
      </c>
    </row>
    <row r="8278" spans="1:12">
      <c r="A8278">
        <f>A8277+1</f>
        <v>8278</v>
      </c>
      <c r="B8278">
        <v>26</v>
      </c>
      <c r="C8278">
        <f t="shared" si="129"/>
        <v>690</v>
      </c>
      <c r="D8278">
        <f>IF(D8277=12,1,D8277+1)</f>
        <v>10</v>
      </c>
      <c r="G8278">
        <f>G8277+1</f>
        <v>8278</v>
      </c>
      <c r="H8278">
        <v>26</v>
      </c>
      <c r="I8278">
        <v>20210821</v>
      </c>
      <c r="J8278" cm="1">
        <f t="array" ref="J8278">INDEX(Sheet1!A:X,C8277+1,5)</f>
        <v>250</v>
      </c>
      <c r="K8278">
        <v>20260821</v>
      </c>
      <c r="L8278">
        <f>L8277+1</f>
        <v>8278</v>
      </c>
    </row>
    <row r="8279" spans="1:12">
      <c r="A8279">
        <f>A8278+1</f>
        <v>8279</v>
      </c>
      <c r="B8279">
        <v>26</v>
      </c>
      <c r="C8279">
        <f t="shared" si="129"/>
        <v>690</v>
      </c>
      <c r="D8279">
        <f>IF(D8278=12,1,D8278+1)</f>
        <v>11</v>
      </c>
      <c r="G8279">
        <f>G8278+1</f>
        <v>8279</v>
      </c>
      <c r="H8279">
        <v>26</v>
      </c>
      <c r="I8279">
        <v>20210821</v>
      </c>
      <c r="J8279" cm="1">
        <f t="array" ref="J8279">INDEX(Sheet1!A:X,C8278+1,5)</f>
        <v>250</v>
      </c>
      <c r="K8279">
        <v>20260821</v>
      </c>
      <c r="L8279">
        <f>L8278+1</f>
        <v>8279</v>
      </c>
    </row>
    <row r="8280" spans="1:12">
      <c r="A8280">
        <f>A8279+1</f>
        <v>8280</v>
      </c>
      <c r="B8280">
        <v>26</v>
      </c>
      <c r="C8280">
        <f t="shared" si="129"/>
        <v>691</v>
      </c>
      <c r="D8280">
        <f>IF(D8279=12,1,D8279+1)</f>
        <v>12</v>
      </c>
      <c r="G8280">
        <f>G8279+1</f>
        <v>8280</v>
      </c>
      <c r="H8280">
        <v>26</v>
      </c>
      <c r="I8280">
        <v>20210821</v>
      </c>
      <c r="J8280" cm="1">
        <f t="array" ref="J8280">INDEX(Sheet1!A:X,C8279+1,5)</f>
        <v>250</v>
      </c>
      <c r="K8280">
        <v>20260821</v>
      </c>
      <c r="L8280">
        <f>L8279+1</f>
        <v>8280</v>
      </c>
    </row>
    <row r="8281" spans="1:12">
      <c r="A8281">
        <f>A8280+1</f>
        <v>8281</v>
      </c>
      <c r="B8281">
        <v>26</v>
      </c>
      <c r="C8281">
        <f t="shared" si="129"/>
        <v>691</v>
      </c>
      <c r="D8281">
        <f>IF(D8280=12,1,D8280+1)</f>
        <v>1</v>
      </c>
      <c r="G8281">
        <f>G8280+1</f>
        <v>8281</v>
      </c>
      <c r="H8281">
        <v>26</v>
      </c>
      <c r="I8281">
        <v>20210821</v>
      </c>
      <c r="J8281" cm="1">
        <f t="array" ref="J8281">INDEX(Sheet1!A:X,C8280+1,5)</f>
        <v>150</v>
      </c>
      <c r="K8281">
        <v>20260821</v>
      </c>
      <c r="L8281">
        <f>L8280+1</f>
        <v>8281</v>
      </c>
    </row>
    <row r="8282" spans="1:12">
      <c r="A8282">
        <f>A8281+1</f>
        <v>8282</v>
      </c>
      <c r="B8282">
        <v>26</v>
      </c>
      <c r="C8282">
        <f t="shared" si="129"/>
        <v>691</v>
      </c>
      <c r="D8282">
        <f>IF(D8281=12,1,D8281+1)</f>
        <v>2</v>
      </c>
      <c r="G8282">
        <f>G8281+1</f>
        <v>8282</v>
      </c>
      <c r="H8282">
        <v>26</v>
      </c>
      <c r="I8282">
        <v>20210821</v>
      </c>
      <c r="J8282" cm="1">
        <f t="array" ref="J8282">INDEX(Sheet1!A:X,C8281+1,5)</f>
        <v>150</v>
      </c>
      <c r="K8282">
        <v>20260821</v>
      </c>
      <c r="L8282">
        <f>L8281+1</f>
        <v>8282</v>
      </c>
    </row>
    <row r="8283" spans="1:12">
      <c r="A8283">
        <f>A8282+1</f>
        <v>8283</v>
      </c>
      <c r="B8283">
        <v>26</v>
      </c>
      <c r="C8283">
        <f t="shared" si="129"/>
        <v>691</v>
      </c>
      <c r="D8283">
        <f>IF(D8282=12,1,D8282+1)</f>
        <v>3</v>
      </c>
      <c r="G8283">
        <f>G8282+1</f>
        <v>8283</v>
      </c>
      <c r="H8283">
        <v>26</v>
      </c>
      <c r="I8283">
        <v>20210821</v>
      </c>
      <c r="J8283" cm="1">
        <f t="array" ref="J8283">INDEX(Sheet1!A:X,C8282+1,5)</f>
        <v>150</v>
      </c>
      <c r="K8283">
        <v>20260821</v>
      </c>
      <c r="L8283">
        <f>L8282+1</f>
        <v>8283</v>
      </c>
    </row>
    <row r="8284" spans="1:12">
      <c r="A8284">
        <f>A8283+1</f>
        <v>8284</v>
      </c>
      <c r="B8284">
        <v>26</v>
      </c>
      <c r="C8284">
        <f t="shared" si="129"/>
        <v>691</v>
      </c>
      <c r="D8284">
        <f>IF(D8283=12,1,D8283+1)</f>
        <v>4</v>
      </c>
      <c r="G8284">
        <f>G8283+1</f>
        <v>8284</v>
      </c>
      <c r="H8284">
        <v>26</v>
      </c>
      <c r="I8284">
        <v>20210821</v>
      </c>
      <c r="J8284" cm="1">
        <f t="array" ref="J8284">INDEX(Sheet1!A:X,C8283+1,5)</f>
        <v>150</v>
      </c>
      <c r="K8284">
        <v>20260821</v>
      </c>
      <c r="L8284">
        <f>L8283+1</f>
        <v>8284</v>
      </c>
    </row>
    <row r="8285" spans="1:12">
      <c r="A8285">
        <f>A8284+1</f>
        <v>8285</v>
      </c>
      <c r="B8285">
        <v>26</v>
      </c>
      <c r="C8285">
        <f t="shared" si="129"/>
        <v>691</v>
      </c>
      <c r="D8285">
        <f>IF(D8284=12,1,D8284+1)</f>
        <v>5</v>
      </c>
      <c r="G8285">
        <f>G8284+1</f>
        <v>8285</v>
      </c>
      <c r="H8285">
        <v>26</v>
      </c>
      <c r="I8285">
        <v>20210821</v>
      </c>
      <c r="J8285" cm="1">
        <f t="array" ref="J8285">INDEX(Sheet1!A:X,C8284+1,5)</f>
        <v>150</v>
      </c>
      <c r="K8285">
        <v>20260821</v>
      </c>
      <c r="L8285">
        <f>L8284+1</f>
        <v>8285</v>
      </c>
    </row>
    <row r="8286" spans="1:12">
      <c r="A8286">
        <f>A8285+1</f>
        <v>8286</v>
      </c>
      <c r="B8286">
        <v>26</v>
      </c>
      <c r="C8286">
        <f t="shared" si="129"/>
        <v>691</v>
      </c>
      <c r="D8286">
        <f>IF(D8285=12,1,D8285+1)</f>
        <v>6</v>
      </c>
      <c r="G8286">
        <f>G8285+1</f>
        <v>8286</v>
      </c>
      <c r="H8286">
        <v>26</v>
      </c>
      <c r="I8286">
        <v>20210821</v>
      </c>
      <c r="J8286" cm="1">
        <f t="array" ref="J8286">INDEX(Sheet1!A:X,C8285+1,5)</f>
        <v>150</v>
      </c>
      <c r="K8286">
        <v>20260821</v>
      </c>
      <c r="L8286">
        <f>L8285+1</f>
        <v>8286</v>
      </c>
    </row>
    <row r="8287" spans="1:12">
      <c r="A8287">
        <f>A8286+1</f>
        <v>8287</v>
      </c>
      <c r="B8287">
        <v>26</v>
      </c>
      <c r="C8287">
        <f t="shared" si="129"/>
        <v>691</v>
      </c>
      <c r="D8287">
        <f>IF(D8286=12,1,D8286+1)</f>
        <v>7</v>
      </c>
      <c r="G8287">
        <f>G8286+1</f>
        <v>8287</v>
      </c>
      <c r="H8287">
        <v>26</v>
      </c>
      <c r="I8287">
        <v>20210821</v>
      </c>
      <c r="J8287" cm="1">
        <f t="array" ref="J8287">INDEX(Sheet1!A:X,C8286+1,5)</f>
        <v>150</v>
      </c>
      <c r="K8287">
        <v>20260821</v>
      </c>
      <c r="L8287">
        <f>L8286+1</f>
        <v>8287</v>
      </c>
    </row>
    <row r="8288" spans="1:12">
      <c r="A8288">
        <f>A8287+1</f>
        <v>8288</v>
      </c>
      <c r="B8288">
        <v>26</v>
      </c>
      <c r="C8288">
        <f t="shared" si="129"/>
        <v>691</v>
      </c>
      <c r="D8288">
        <f>IF(D8287=12,1,D8287+1)</f>
        <v>8</v>
      </c>
      <c r="G8288">
        <f>G8287+1</f>
        <v>8288</v>
      </c>
      <c r="H8288">
        <v>26</v>
      </c>
      <c r="I8288">
        <v>20210821</v>
      </c>
      <c r="J8288" cm="1">
        <f t="array" ref="J8288">INDEX(Sheet1!A:X,C8287+1,5)</f>
        <v>150</v>
      </c>
      <c r="K8288">
        <v>20260821</v>
      </c>
      <c r="L8288">
        <f>L8287+1</f>
        <v>8288</v>
      </c>
    </row>
    <row r="8289" spans="1:12">
      <c r="A8289">
        <f>A8288+1</f>
        <v>8289</v>
      </c>
      <c r="B8289">
        <v>26</v>
      </c>
      <c r="C8289">
        <f t="shared" si="129"/>
        <v>691</v>
      </c>
      <c r="D8289">
        <f>IF(D8288=12,1,D8288+1)</f>
        <v>9</v>
      </c>
      <c r="G8289">
        <f>G8288+1</f>
        <v>8289</v>
      </c>
      <c r="H8289">
        <v>26</v>
      </c>
      <c r="I8289">
        <v>20210821</v>
      </c>
      <c r="J8289" cm="1">
        <f t="array" ref="J8289">INDEX(Sheet1!A:X,C8288+1,5)</f>
        <v>150</v>
      </c>
      <c r="K8289">
        <v>20260821</v>
      </c>
      <c r="L8289">
        <f>L8288+1</f>
        <v>8289</v>
      </c>
    </row>
    <row r="8290" spans="1:12">
      <c r="A8290">
        <f>A8289+1</f>
        <v>8290</v>
      </c>
      <c r="B8290">
        <v>26</v>
      </c>
      <c r="C8290">
        <f t="shared" si="129"/>
        <v>691</v>
      </c>
      <c r="D8290">
        <f>IF(D8289=12,1,D8289+1)</f>
        <v>10</v>
      </c>
      <c r="G8290">
        <f>G8289+1</f>
        <v>8290</v>
      </c>
      <c r="H8290">
        <v>26</v>
      </c>
      <c r="I8290">
        <v>20210821</v>
      </c>
      <c r="J8290" cm="1">
        <f t="array" ref="J8290">INDEX(Sheet1!A:X,C8289+1,5)</f>
        <v>150</v>
      </c>
      <c r="K8290">
        <v>20260821</v>
      </c>
      <c r="L8290">
        <f>L8289+1</f>
        <v>8290</v>
      </c>
    </row>
    <row r="8291" spans="1:12">
      <c r="A8291">
        <f>A8290+1</f>
        <v>8291</v>
      </c>
      <c r="B8291">
        <v>26</v>
      </c>
      <c r="C8291">
        <f t="shared" si="129"/>
        <v>691</v>
      </c>
      <c r="D8291">
        <f>IF(D8290=12,1,D8290+1)</f>
        <v>11</v>
      </c>
      <c r="G8291">
        <f>G8290+1</f>
        <v>8291</v>
      </c>
      <c r="H8291">
        <v>26</v>
      </c>
      <c r="I8291">
        <v>20210821</v>
      </c>
      <c r="J8291" cm="1">
        <f t="array" ref="J8291">INDEX(Sheet1!A:X,C8290+1,5)</f>
        <v>150</v>
      </c>
      <c r="K8291">
        <v>20260821</v>
      </c>
      <c r="L8291">
        <f>L8290+1</f>
        <v>8291</v>
      </c>
    </row>
    <row r="8292" spans="1:12">
      <c r="A8292">
        <f>A8291+1</f>
        <v>8292</v>
      </c>
      <c r="B8292">
        <v>26</v>
      </c>
      <c r="C8292">
        <f t="shared" si="129"/>
        <v>692</v>
      </c>
      <c r="D8292">
        <f>IF(D8291=12,1,D8291+1)</f>
        <v>12</v>
      </c>
      <c r="G8292">
        <f>G8291+1</f>
        <v>8292</v>
      </c>
      <c r="H8292">
        <v>26</v>
      </c>
      <c r="I8292">
        <v>20210821</v>
      </c>
      <c r="J8292" cm="1">
        <f t="array" ref="J8292">INDEX(Sheet1!A:X,C8291+1,5)</f>
        <v>150</v>
      </c>
      <c r="K8292">
        <v>20260821</v>
      </c>
      <c r="L8292">
        <f>L8291+1</f>
        <v>8292</v>
      </c>
    </row>
    <row r="8293" spans="1:12">
      <c r="A8293">
        <f>A8292+1</f>
        <v>8293</v>
      </c>
      <c r="B8293">
        <v>26</v>
      </c>
      <c r="C8293">
        <f t="shared" si="129"/>
        <v>692</v>
      </c>
      <c r="D8293">
        <f>IF(D8292=12,1,D8292+1)</f>
        <v>1</v>
      </c>
      <c r="G8293">
        <f>G8292+1</f>
        <v>8293</v>
      </c>
      <c r="H8293">
        <v>26</v>
      </c>
      <c r="I8293">
        <v>20210821</v>
      </c>
      <c r="J8293" cm="1">
        <f t="array" ref="J8293">INDEX(Sheet1!A:X,C8292+1,5)</f>
        <v>31</v>
      </c>
      <c r="K8293">
        <v>20260821</v>
      </c>
      <c r="L8293">
        <f>L8292+1</f>
        <v>8293</v>
      </c>
    </row>
    <row r="8294" spans="1:12">
      <c r="A8294">
        <f>A8293+1</f>
        <v>8294</v>
      </c>
      <c r="B8294">
        <v>26</v>
      </c>
      <c r="C8294">
        <f t="shared" si="129"/>
        <v>692</v>
      </c>
      <c r="D8294">
        <f>IF(D8293=12,1,D8293+1)</f>
        <v>2</v>
      </c>
      <c r="G8294">
        <f>G8293+1</f>
        <v>8294</v>
      </c>
      <c r="H8294">
        <v>26</v>
      </c>
      <c r="I8294">
        <v>20210821</v>
      </c>
      <c r="J8294" cm="1">
        <f t="array" ref="J8294">INDEX(Sheet1!A:X,C8293+1,5)</f>
        <v>31</v>
      </c>
      <c r="K8294">
        <v>20260821</v>
      </c>
      <c r="L8294">
        <f>L8293+1</f>
        <v>8294</v>
      </c>
    </row>
    <row r="8295" spans="1:12">
      <c r="A8295">
        <f>A8294+1</f>
        <v>8295</v>
      </c>
      <c r="B8295">
        <v>26</v>
      </c>
      <c r="C8295">
        <f t="shared" si="129"/>
        <v>692</v>
      </c>
      <c r="D8295">
        <f>IF(D8294=12,1,D8294+1)</f>
        <v>3</v>
      </c>
      <c r="G8295">
        <f>G8294+1</f>
        <v>8295</v>
      </c>
      <c r="H8295">
        <v>26</v>
      </c>
      <c r="I8295">
        <v>20210821</v>
      </c>
      <c r="J8295" cm="1">
        <f t="array" ref="J8295">INDEX(Sheet1!A:X,C8294+1,5)</f>
        <v>31</v>
      </c>
      <c r="K8295">
        <v>20260821</v>
      </c>
      <c r="L8295">
        <f>L8294+1</f>
        <v>8295</v>
      </c>
    </row>
    <row r="8296" spans="1:12">
      <c r="A8296">
        <f>A8295+1</f>
        <v>8296</v>
      </c>
      <c r="B8296">
        <v>26</v>
      </c>
      <c r="C8296">
        <f t="shared" si="129"/>
        <v>692</v>
      </c>
      <c r="D8296">
        <f>IF(D8295=12,1,D8295+1)</f>
        <v>4</v>
      </c>
      <c r="G8296">
        <f>G8295+1</f>
        <v>8296</v>
      </c>
      <c r="H8296">
        <v>26</v>
      </c>
      <c r="I8296">
        <v>20210821</v>
      </c>
      <c r="J8296" cm="1">
        <f t="array" ref="J8296">INDEX(Sheet1!A:X,C8295+1,5)</f>
        <v>31</v>
      </c>
      <c r="K8296">
        <v>20260821</v>
      </c>
      <c r="L8296">
        <f>L8295+1</f>
        <v>8296</v>
      </c>
    </row>
    <row r="8297" spans="1:12">
      <c r="A8297">
        <f>A8296+1</f>
        <v>8297</v>
      </c>
      <c r="B8297">
        <v>26</v>
      </c>
      <c r="C8297">
        <f t="shared" si="129"/>
        <v>692</v>
      </c>
      <c r="D8297">
        <f>IF(D8296=12,1,D8296+1)</f>
        <v>5</v>
      </c>
      <c r="G8297">
        <f>G8296+1</f>
        <v>8297</v>
      </c>
      <c r="H8297">
        <v>26</v>
      </c>
      <c r="I8297">
        <v>20210821</v>
      </c>
      <c r="J8297" cm="1">
        <f t="array" ref="J8297">INDEX(Sheet1!A:X,C8296+1,5)</f>
        <v>31</v>
      </c>
      <c r="K8297">
        <v>20260821</v>
      </c>
      <c r="L8297">
        <f>L8296+1</f>
        <v>8297</v>
      </c>
    </row>
    <row r="8298" spans="1:12">
      <c r="A8298">
        <f>A8297+1</f>
        <v>8298</v>
      </c>
      <c r="B8298">
        <v>26</v>
      </c>
      <c r="C8298">
        <f t="shared" si="129"/>
        <v>692</v>
      </c>
      <c r="D8298">
        <f>IF(D8297=12,1,D8297+1)</f>
        <v>6</v>
      </c>
      <c r="G8298">
        <f>G8297+1</f>
        <v>8298</v>
      </c>
      <c r="H8298">
        <v>26</v>
      </c>
      <c r="I8298">
        <v>20210821</v>
      </c>
      <c r="J8298" cm="1">
        <f t="array" ref="J8298">INDEX(Sheet1!A:X,C8297+1,5)</f>
        <v>31</v>
      </c>
      <c r="K8298">
        <v>20260821</v>
      </c>
      <c r="L8298">
        <f>L8297+1</f>
        <v>8298</v>
      </c>
    </row>
    <row r="8299" spans="1:12">
      <c r="A8299">
        <f>A8298+1</f>
        <v>8299</v>
      </c>
      <c r="B8299">
        <v>26</v>
      </c>
      <c r="C8299">
        <f t="shared" si="129"/>
        <v>692</v>
      </c>
      <c r="D8299">
        <f>IF(D8298=12,1,D8298+1)</f>
        <v>7</v>
      </c>
      <c r="G8299">
        <f>G8298+1</f>
        <v>8299</v>
      </c>
      <c r="H8299">
        <v>26</v>
      </c>
      <c r="I8299">
        <v>20210821</v>
      </c>
      <c r="J8299" cm="1">
        <f t="array" ref="J8299">INDEX(Sheet1!A:X,C8298+1,5)</f>
        <v>31</v>
      </c>
      <c r="K8299">
        <v>20260821</v>
      </c>
      <c r="L8299">
        <f>L8298+1</f>
        <v>8299</v>
      </c>
    </row>
    <row r="8300" spans="1:12">
      <c r="A8300">
        <f>A8299+1</f>
        <v>8300</v>
      </c>
      <c r="B8300">
        <v>26</v>
      </c>
      <c r="C8300">
        <f t="shared" si="129"/>
        <v>692</v>
      </c>
      <c r="D8300">
        <f>IF(D8299=12,1,D8299+1)</f>
        <v>8</v>
      </c>
      <c r="G8300">
        <f>G8299+1</f>
        <v>8300</v>
      </c>
      <c r="H8300">
        <v>26</v>
      </c>
      <c r="I8300">
        <v>20210821</v>
      </c>
      <c r="J8300" cm="1">
        <f t="array" ref="J8300">INDEX(Sheet1!A:X,C8299+1,5)</f>
        <v>31</v>
      </c>
      <c r="K8300">
        <v>20260821</v>
      </c>
      <c r="L8300">
        <f>L8299+1</f>
        <v>8300</v>
      </c>
    </row>
    <row r="8301" spans="1:12">
      <c r="A8301">
        <f>A8300+1</f>
        <v>8301</v>
      </c>
      <c r="B8301">
        <v>26</v>
      </c>
      <c r="C8301">
        <f t="shared" si="129"/>
        <v>692</v>
      </c>
      <c r="D8301">
        <f>IF(D8300=12,1,D8300+1)</f>
        <v>9</v>
      </c>
      <c r="G8301">
        <f>G8300+1</f>
        <v>8301</v>
      </c>
      <c r="H8301">
        <v>26</v>
      </c>
      <c r="I8301">
        <v>20210821</v>
      </c>
      <c r="J8301" cm="1">
        <f t="array" ref="J8301">INDEX(Sheet1!A:X,C8300+1,5)</f>
        <v>31</v>
      </c>
      <c r="K8301">
        <v>20260821</v>
      </c>
      <c r="L8301">
        <f>L8300+1</f>
        <v>8301</v>
      </c>
    </row>
    <row r="8302" spans="1:12">
      <c r="A8302">
        <f>A8301+1</f>
        <v>8302</v>
      </c>
      <c r="B8302">
        <v>26</v>
      </c>
      <c r="C8302">
        <f t="shared" si="129"/>
        <v>692</v>
      </c>
      <c r="D8302">
        <f>IF(D8301=12,1,D8301+1)</f>
        <v>10</v>
      </c>
      <c r="G8302">
        <f>G8301+1</f>
        <v>8302</v>
      </c>
      <c r="H8302">
        <v>26</v>
      </c>
      <c r="I8302">
        <v>20210821</v>
      </c>
      <c r="J8302" cm="1">
        <f t="array" ref="J8302">INDEX(Sheet1!A:X,C8301+1,5)</f>
        <v>31</v>
      </c>
      <c r="K8302">
        <v>20260821</v>
      </c>
      <c r="L8302">
        <f>L8301+1</f>
        <v>8302</v>
      </c>
    </row>
    <row r="8303" spans="1:12">
      <c r="A8303">
        <f>A8302+1</f>
        <v>8303</v>
      </c>
      <c r="B8303">
        <v>26</v>
      </c>
      <c r="C8303">
        <f t="shared" si="129"/>
        <v>692</v>
      </c>
      <c r="D8303">
        <f>IF(D8302=12,1,D8302+1)</f>
        <v>11</v>
      </c>
      <c r="G8303">
        <f>G8302+1</f>
        <v>8303</v>
      </c>
      <c r="H8303">
        <v>26</v>
      </c>
      <c r="I8303">
        <v>20210821</v>
      </c>
      <c r="J8303" cm="1">
        <f t="array" ref="J8303">INDEX(Sheet1!A:X,C8302+1,5)</f>
        <v>31</v>
      </c>
      <c r="K8303">
        <v>20260821</v>
      </c>
      <c r="L8303">
        <f>L8302+1</f>
        <v>8303</v>
      </c>
    </row>
    <row r="8304" spans="1:12">
      <c r="A8304">
        <f>A8303+1</f>
        <v>8304</v>
      </c>
      <c r="B8304">
        <v>26</v>
      </c>
      <c r="C8304">
        <f t="shared" si="129"/>
        <v>693</v>
      </c>
      <c r="D8304">
        <f>IF(D8303=12,1,D8303+1)</f>
        <v>12</v>
      </c>
      <c r="G8304">
        <f>G8303+1</f>
        <v>8304</v>
      </c>
      <c r="H8304">
        <v>26</v>
      </c>
      <c r="I8304">
        <v>20210821</v>
      </c>
      <c r="J8304" cm="1">
        <f t="array" ref="J8304">INDEX(Sheet1!A:X,C8303+1,5)</f>
        <v>31</v>
      </c>
      <c r="K8304">
        <v>20260821</v>
      </c>
      <c r="L8304">
        <f>L8303+1</f>
        <v>8304</v>
      </c>
    </row>
    <row r="8305" spans="1:12">
      <c r="A8305">
        <f>A8304+1</f>
        <v>8305</v>
      </c>
      <c r="B8305">
        <v>26</v>
      </c>
      <c r="C8305">
        <f t="shared" si="129"/>
        <v>693</v>
      </c>
      <c r="D8305">
        <f>IF(D8304=12,1,D8304+1)</f>
        <v>1</v>
      </c>
      <c r="G8305">
        <f>G8304+1</f>
        <v>8305</v>
      </c>
      <c r="H8305">
        <v>26</v>
      </c>
      <c r="I8305">
        <v>20210821</v>
      </c>
      <c r="J8305" cm="1">
        <f t="array" ref="J8305">INDEX(Sheet1!A:X,C8304+1,5)</f>
        <v>360</v>
      </c>
      <c r="K8305">
        <v>20260821</v>
      </c>
      <c r="L8305">
        <f>L8304+1</f>
        <v>8305</v>
      </c>
    </row>
    <row r="8306" spans="1:12">
      <c r="A8306">
        <f>A8305+1</f>
        <v>8306</v>
      </c>
      <c r="B8306">
        <v>26</v>
      </c>
      <c r="C8306">
        <f t="shared" si="129"/>
        <v>693</v>
      </c>
      <c r="D8306">
        <f>IF(D8305=12,1,D8305+1)</f>
        <v>2</v>
      </c>
      <c r="G8306">
        <f>G8305+1</f>
        <v>8306</v>
      </c>
      <c r="H8306">
        <v>26</v>
      </c>
      <c r="I8306">
        <v>20210821</v>
      </c>
      <c r="J8306" cm="1">
        <f t="array" ref="J8306">INDEX(Sheet1!A:X,C8305+1,5)</f>
        <v>360</v>
      </c>
      <c r="K8306">
        <v>20260821</v>
      </c>
      <c r="L8306">
        <f>L8305+1</f>
        <v>8306</v>
      </c>
    </row>
    <row r="8307" spans="1:12">
      <c r="A8307">
        <f>A8306+1</f>
        <v>8307</v>
      </c>
      <c r="B8307">
        <v>26</v>
      </c>
      <c r="C8307">
        <f t="shared" si="129"/>
        <v>693</v>
      </c>
      <c r="D8307">
        <f>IF(D8306=12,1,D8306+1)</f>
        <v>3</v>
      </c>
      <c r="G8307">
        <f>G8306+1</f>
        <v>8307</v>
      </c>
      <c r="H8307">
        <v>26</v>
      </c>
      <c r="I8307">
        <v>20210821</v>
      </c>
      <c r="J8307" cm="1">
        <f t="array" ref="J8307">INDEX(Sheet1!A:X,C8306+1,5)</f>
        <v>360</v>
      </c>
      <c r="K8307">
        <v>20260821</v>
      </c>
      <c r="L8307">
        <f>L8306+1</f>
        <v>8307</v>
      </c>
    </row>
    <row r="8308" spans="1:12">
      <c r="A8308">
        <f>A8307+1</f>
        <v>8308</v>
      </c>
      <c r="B8308">
        <v>26</v>
      </c>
      <c r="C8308">
        <f t="shared" si="129"/>
        <v>693</v>
      </c>
      <c r="D8308">
        <f>IF(D8307=12,1,D8307+1)</f>
        <v>4</v>
      </c>
      <c r="G8308">
        <f>G8307+1</f>
        <v>8308</v>
      </c>
      <c r="H8308">
        <v>26</v>
      </c>
      <c r="I8308">
        <v>20210821</v>
      </c>
      <c r="J8308" cm="1">
        <f t="array" ref="J8308">INDEX(Sheet1!A:X,C8307+1,5)</f>
        <v>360</v>
      </c>
      <c r="K8308">
        <v>20260821</v>
      </c>
      <c r="L8308">
        <f>L8307+1</f>
        <v>8308</v>
      </c>
    </row>
    <row r="8309" spans="1:12">
      <c r="A8309">
        <f>A8308+1</f>
        <v>8309</v>
      </c>
      <c r="B8309">
        <v>26</v>
      </c>
      <c r="C8309">
        <f t="shared" si="129"/>
        <v>693</v>
      </c>
      <c r="D8309">
        <f>IF(D8308=12,1,D8308+1)</f>
        <v>5</v>
      </c>
      <c r="G8309">
        <f>G8308+1</f>
        <v>8309</v>
      </c>
      <c r="H8309">
        <v>26</v>
      </c>
      <c r="I8309">
        <v>20210821</v>
      </c>
      <c r="J8309" cm="1">
        <f t="array" ref="J8309">INDEX(Sheet1!A:X,C8308+1,5)</f>
        <v>360</v>
      </c>
      <c r="K8309">
        <v>20260821</v>
      </c>
      <c r="L8309">
        <f>L8308+1</f>
        <v>8309</v>
      </c>
    </row>
    <row r="8310" spans="1:12">
      <c r="A8310">
        <f>A8309+1</f>
        <v>8310</v>
      </c>
      <c r="B8310">
        <v>26</v>
      </c>
      <c r="C8310">
        <f t="shared" si="129"/>
        <v>693</v>
      </c>
      <c r="D8310">
        <f>IF(D8309=12,1,D8309+1)</f>
        <v>6</v>
      </c>
      <c r="G8310">
        <f>G8309+1</f>
        <v>8310</v>
      </c>
      <c r="H8310">
        <v>26</v>
      </c>
      <c r="I8310">
        <v>20210821</v>
      </c>
      <c r="J8310" cm="1">
        <f t="array" ref="J8310">INDEX(Sheet1!A:X,C8309+1,5)</f>
        <v>360</v>
      </c>
      <c r="K8310">
        <v>20260821</v>
      </c>
      <c r="L8310">
        <f>L8309+1</f>
        <v>8310</v>
      </c>
    </row>
    <row r="8311" spans="1:12">
      <c r="A8311">
        <f>A8310+1</f>
        <v>8311</v>
      </c>
      <c r="B8311">
        <v>26</v>
      </c>
      <c r="C8311">
        <f t="shared" si="129"/>
        <v>693</v>
      </c>
      <c r="D8311">
        <f>IF(D8310=12,1,D8310+1)</f>
        <v>7</v>
      </c>
      <c r="G8311">
        <f>G8310+1</f>
        <v>8311</v>
      </c>
      <c r="H8311">
        <v>26</v>
      </c>
      <c r="I8311">
        <v>20210821</v>
      </c>
      <c r="J8311" cm="1">
        <f t="array" ref="J8311">INDEX(Sheet1!A:X,C8310+1,5)</f>
        <v>360</v>
      </c>
      <c r="K8311">
        <v>20260821</v>
      </c>
      <c r="L8311">
        <f>L8310+1</f>
        <v>8311</v>
      </c>
    </row>
    <row r="8312" spans="1:12">
      <c r="A8312">
        <f>A8311+1</f>
        <v>8312</v>
      </c>
      <c r="B8312">
        <v>26</v>
      </c>
      <c r="C8312">
        <f t="shared" si="129"/>
        <v>693</v>
      </c>
      <c r="D8312">
        <f>IF(D8311=12,1,D8311+1)</f>
        <v>8</v>
      </c>
      <c r="G8312">
        <f>G8311+1</f>
        <v>8312</v>
      </c>
      <c r="H8312">
        <v>26</v>
      </c>
      <c r="I8312">
        <v>20210821</v>
      </c>
      <c r="J8312" cm="1">
        <f t="array" ref="J8312">INDEX(Sheet1!A:X,C8311+1,5)</f>
        <v>360</v>
      </c>
      <c r="K8312">
        <v>20260821</v>
      </c>
      <c r="L8312">
        <f>L8311+1</f>
        <v>8312</v>
      </c>
    </row>
    <row r="8313" spans="1:12">
      <c r="A8313">
        <f>A8312+1</f>
        <v>8313</v>
      </c>
      <c r="B8313">
        <v>26</v>
      </c>
      <c r="C8313">
        <f t="shared" si="129"/>
        <v>693</v>
      </c>
      <c r="D8313">
        <f>IF(D8312=12,1,D8312+1)</f>
        <v>9</v>
      </c>
      <c r="G8313">
        <f>G8312+1</f>
        <v>8313</v>
      </c>
      <c r="H8313">
        <v>26</v>
      </c>
      <c r="I8313">
        <v>20210821</v>
      </c>
      <c r="J8313" cm="1">
        <f t="array" ref="J8313">INDEX(Sheet1!A:X,C8312+1,5)</f>
        <v>360</v>
      </c>
      <c r="K8313">
        <v>20260821</v>
      </c>
      <c r="L8313">
        <f>L8312+1</f>
        <v>8313</v>
      </c>
    </row>
    <row r="8314" spans="1:12">
      <c r="A8314">
        <f>A8313+1</f>
        <v>8314</v>
      </c>
      <c r="B8314">
        <v>26</v>
      </c>
      <c r="C8314">
        <f t="shared" si="129"/>
        <v>693</v>
      </c>
      <c r="D8314">
        <f>IF(D8313=12,1,D8313+1)</f>
        <v>10</v>
      </c>
      <c r="G8314">
        <f>G8313+1</f>
        <v>8314</v>
      </c>
      <c r="H8314">
        <v>26</v>
      </c>
      <c r="I8314">
        <v>20210821</v>
      </c>
      <c r="J8314" cm="1">
        <f t="array" ref="J8314">INDEX(Sheet1!A:X,C8313+1,5)</f>
        <v>360</v>
      </c>
      <c r="K8314">
        <v>20260821</v>
      </c>
      <c r="L8314">
        <f>L8313+1</f>
        <v>8314</v>
      </c>
    </row>
    <row r="8315" spans="1:12">
      <c r="A8315">
        <f>A8314+1</f>
        <v>8315</v>
      </c>
      <c r="B8315">
        <v>26</v>
      </c>
      <c r="C8315">
        <f t="shared" si="129"/>
        <v>693</v>
      </c>
      <c r="D8315">
        <f>IF(D8314=12,1,D8314+1)</f>
        <v>11</v>
      </c>
      <c r="G8315">
        <f>G8314+1</f>
        <v>8315</v>
      </c>
      <c r="H8315">
        <v>26</v>
      </c>
      <c r="I8315">
        <v>20210821</v>
      </c>
      <c r="J8315" cm="1">
        <f t="array" ref="J8315">INDEX(Sheet1!A:X,C8314+1,5)</f>
        <v>360</v>
      </c>
      <c r="K8315">
        <v>20260821</v>
      </c>
      <c r="L8315">
        <f>L8314+1</f>
        <v>8315</v>
      </c>
    </row>
    <row r="8316" spans="1:12">
      <c r="A8316">
        <f>A8315+1</f>
        <v>8316</v>
      </c>
      <c r="B8316">
        <v>26</v>
      </c>
      <c r="C8316">
        <f t="shared" si="129"/>
        <v>694</v>
      </c>
      <c r="D8316">
        <f>IF(D8315=12,1,D8315+1)</f>
        <v>12</v>
      </c>
      <c r="G8316">
        <f>G8315+1</f>
        <v>8316</v>
      </c>
      <c r="H8316">
        <v>26</v>
      </c>
      <c r="I8316">
        <v>20210821</v>
      </c>
      <c r="J8316" cm="1">
        <f t="array" ref="J8316">INDEX(Sheet1!A:X,C8315+1,5)</f>
        <v>360</v>
      </c>
      <c r="K8316">
        <v>20260821</v>
      </c>
      <c r="L8316">
        <f>L8315+1</f>
        <v>8316</v>
      </c>
    </row>
    <row r="8317" spans="1:12">
      <c r="A8317">
        <f>A8316+1</f>
        <v>8317</v>
      </c>
      <c r="B8317">
        <v>26</v>
      </c>
      <c r="C8317">
        <f t="shared" si="129"/>
        <v>694</v>
      </c>
      <c r="D8317">
        <f>IF(D8316=12,1,D8316+1)</f>
        <v>1</v>
      </c>
      <c r="G8317">
        <f>G8316+1</f>
        <v>8317</v>
      </c>
      <c r="H8317">
        <v>26</v>
      </c>
      <c r="I8317">
        <v>20210821</v>
      </c>
      <c r="J8317" cm="1">
        <f t="array" ref="J8317">INDEX(Sheet1!A:X,C8316+1,5)</f>
        <v>350</v>
      </c>
      <c r="K8317">
        <v>20260821</v>
      </c>
      <c r="L8317">
        <f>L8316+1</f>
        <v>8317</v>
      </c>
    </row>
    <row r="8318" spans="1:12">
      <c r="A8318">
        <f>A8317+1</f>
        <v>8318</v>
      </c>
      <c r="B8318">
        <v>26</v>
      </c>
      <c r="C8318">
        <f t="shared" si="129"/>
        <v>694</v>
      </c>
      <c r="D8318">
        <f>IF(D8317=12,1,D8317+1)</f>
        <v>2</v>
      </c>
      <c r="G8318">
        <f>G8317+1</f>
        <v>8318</v>
      </c>
      <c r="H8318">
        <v>26</v>
      </c>
      <c r="I8318">
        <v>20210821</v>
      </c>
      <c r="J8318" cm="1">
        <f t="array" ref="J8318">INDEX(Sheet1!A:X,C8317+1,5)</f>
        <v>350</v>
      </c>
      <c r="K8318">
        <v>20260821</v>
      </c>
      <c r="L8318">
        <f>L8317+1</f>
        <v>8318</v>
      </c>
    </row>
    <row r="8319" spans="1:12">
      <c r="A8319">
        <f>A8318+1</f>
        <v>8319</v>
      </c>
      <c r="B8319">
        <v>26</v>
      </c>
      <c r="C8319">
        <f t="shared" si="129"/>
        <v>694</v>
      </c>
      <c r="D8319">
        <f>IF(D8318=12,1,D8318+1)</f>
        <v>3</v>
      </c>
      <c r="G8319">
        <f>G8318+1</f>
        <v>8319</v>
      </c>
      <c r="H8319">
        <v>26</v>
      </c>
      <c r="I8319">
        <v>20210821</v>
      </c>
      <c r="J8319" cm="1">
        <f t="array" ref="J8319">INDEX(Sheet1!A:X,C8318+1,5)</f>
        <v>350</v>
      </c>
      <c r="K8319">
        <v>20260821</v>
      </c>
      <c r="L8319">
        <f>L8318+1</f>
        <v>8319</v>
      </c>
    </row>
    <row r="8320" spans="1:12">
      <c r="A8320">
        <f>A8319+1</f>
        <v>8320</v>
      </c>
      <c r="B8320">
        <v>26</v>
      </c>
      <c r="C8320">
        <f t="shared" si="129"/>
        <v>694</v>
      </c>
      <c r="D8320">
        <f>IF(D8319=12,1,D8319+1)</f>
        <v>4</v>
      </c>
      <c r="G8320">
        <f>G8319+1</f>
        <v>8320</v>
      </c>
      <c r="H8320">
        <v>26</v>
      </c>
      <c r="I8320">
        <v>20210821</v>
      </c>
      <c r="J8320" cm="1">
        <f t="array" ref="J8320">INDEX(Sheet1!A:X,C8319+1,5)</f>
        <v>350</v>
      </c>
      <c r="K8320">
        <v>20260821</v>
      </c>
      <c r="L8320">
        <f>L8319+1</f>
        <v>8320</v>
      </c>
    </row>
    <row r="8321" spans="1:12">
      <c r="A8321">
        <f>A8320+1</f>
        <v>8321</v>
      </c>
      <c r="B8321">
        <v>26</v>
      </c>
      <c r="C8321">
        <f t="shared" ref="C8321:C8384" si="130">ROUNDDOWN(ROW()/12,0)+1</f>
        <v>694</v>
      </c>
      <c r="D8321">
        <f>IF(D8320=12,1,D8320+1)</f>
        <v>5</v>
      </c>
      <c r="G8321">
        <f>G8320+1</f>
        <v>8321</v>
      </c>
      <c r="H8321">
        <v>26</v>
      </c>
      <c r="I8321">
        <v>20210821</v>
      </c>
      <c r="J8321" cm="1">
        <f t="array" ref="J8321">INDEX(Sheet1!A:X,C8320+1,5)</f>
        <v>350</v>
      </c>
      <c r="K8321">
        <v>20260821</v>
      </c>
      <c r="L8321">
        <f>L8320+1</f>
        <v>8321</v>
      </c>
    </row>
    <row r="8322" spans="1:12">
      <c r="A8322">
        <f>A8321+1</f>
        <v>8322</v>
      </c>
      <c r="B8322">
        <v>26</v>
      </c>
      <c r="C8322">
        <f t="shared" si="130"/>
        <v>694</v>
      </c>
      <c r="D8322">
        <f>IF(D8321=12,1,D8321+1)</f>
        <v>6</v>
      </c>
      <c r="G8322">
        <f>G8321+1</f>
        <v>8322</v>
      </c>
      <c r="H8322">
        <v>26</v>
      </c>
      <c r="I8322">
        <v>20210821</v>
      </c>
      <c r="J8322" cm="1">
        <f t="array" ref="J8322">INDEX(Sheet1!A:X,C8321+1,5)</f>
        <v>350</v>
      </c>
      <c r="K8322">
        <v>20260821</v>
      </c>
      <c r="L8322">
        <f>L8321+1</f>
        <v>8322</v>
      </c>
    </row>
    <row r="8323" spans="1:12">
      <c r="A8323">
        <f>A8322+1</f>
        <v>8323</v>
      </c>
      <c r="B8323">
        <v>26</v>
      </c>
      <c r="C8323">
        <f t="shared" si="130"/>
        <v>694</v>
      </c>
      <c r="D8323">
        <f>IF(D8322=12,1,D8322+1)</f>
        <v>7</v>
      </c>
      <c r="G8323">
        <f>G8322+1</f>
        <v>8323</v>
      </c>
      <c r="H8323">
        <v>26</v>
      </c>
      <c r="I8323">
        <v>20210821</v>
      </c>
      <c r="J8323" cm="1">
        <f t="array" ref="J8323">INDEX(Sheet1!A:X,C8322+1,5)</f>
        <v>350</v>
      </c>
      <c r="K8323">
        <v>20260821</v>
      </c>
      <c r="L8323">
        <f>L8322+1</f>
        <v>8323</v>
      </c>
    </row>
    <row r="8324" spans="1:12">
      <c r="A8324">
        <f>A8323+1</f>
        <v>8324</v>
      </c>
      <c r="B8324">
        <v>26</v>
      </c>
      <c r="C8324">
        <f t="shared" si="130"/>
        <v>694</v>
      </c>
      <c r="D8324">
        <f>IF(D8323=12,1,D8323+1)</f>
        <v>8</v>
      </c>
      <c r="G8324">
        <f>G8323+1</f>
        <v>8324</v>
      </c>
      <c r="H8324">
        <v>26</v>
      </c>
      <c r="I8324">
        <v>20210821</v>
      </c>
      <c r="J8324" cm="1">
        <f t="array" ref="J8324">INDEX(Sheet1!A:X,C8323+1,5)</f>
        <v>350</v>
      </c>
      <c r="K8324">
        <v>20260821</v>
      </c>
      <c r="L8324">
        <f>L8323+1</f>
        <v>8324</v>
      </c>
    </row>
    <row r="8325" spans="1:12">
      <c r="A8325">
        <f>A8324+1</f>
        <v>8325</v>
      </c>
      <c r="B8325">
        <v>26</v>
      </c>
      <c r="C8325">
        <f t="shared" si="130"/>
        <v>694</v>
      </c>
      <c r="D8325">
        <f>IF(D8324=12,1,D8324+1)</f>
        <v>9</v>
      </c>
      <c r="G8325">
        <f>G8324+1</f>
        <v>8325</v>
      </c>
      <c r="H8325">
        <v>26</v>
      </c>
      <c r="I8325">
        <v>20210821</v>
      </c>
      <c r="J8325" cm="1">
        <f t="array" ref="J8325">INDEX(Sheet1!A:X,C8324+1,5)</f>
        <v>350</v>
      </c>
      <c r="K8325">
        <v>20260821</v>
      </c>
      <c r="L8325">
        <f>L8324+1</f>
        <v>8325</v>
      </c>
    </row>
    <row r="8326" spans="1:12">
      <c r="A8326">
        <f>A8325+1</f>
        <v>8326</v>
      </c>
      <c r="B8326">
        <v>26</v>
      </c>
      <c r="C8326">
        <f t="shared" si="130"/>
        <v>694</v>
      </c>
      <c r="D8326">
        <f>IF(D8325=12,1,D8325+1)</f>
        <v>10</v>
      </c>
      <c r="G8326">
        <f>G8325+1</f>
        <v>8326</v>
      </c>
      <c r="H8326">
        <v>26</v>
      </c>
      <c r="I8326">
        <v>20210821</v>
      </c>
      <c r="J8326" cm="1">
        <f t="array" ref="J8326">INDEX(Sheet1!A:X,C8325+1,5)</f>
        <v>350</v>
      </c>
      <c r="K8326">
        <v>20260821</v>
      </c>
      <c r="L8326">
        <f>L8325+1</f>
        <v>8326</v>
      </c>
    </row>
    <row r="8327" spans="1:12">
      <c r="A8327">
        <f>A8326+1</f>
        <v>8327</v>
      </c>
      <c r="B8327">
        <v>26</v>
      </c>
      <c r="C8327">
        <f t="shared" si="130"/>
        <v>694</v>
      </c>
      <c r="D8327">
        <f>IF(D8326=12,1,D8326+1)</f>
        <v>11</v>
      </c>
      <c r="G8327">
        <f>G8326+1</f>
        <v>8327</v>
      </c>
      <c r="H8327">
        <v>26</v>
      </c>
      <c r="I8327">
        <v>20210821</v>
      </c>
      <c r="J8327" cm="1">
        <f t="array" ref="J8327">INDEX(Sheet1!A:X,C8326+1,5)</f>
        <v>350</v>
      </c>
      <c r="K8327">
        <v>20260821</v>
      </c>
      <c r="L8327">
        <f>L8326+1</f>
        <v>8327</v>
      </c>
    </row>
    <row r="8328" spans="1:12">
      <c r="A8328">
        <f>A8327+1</f>
        <v>8328</v>
      </c>
      <c r="B8328">
        <v>26</v>
      </c>
      <c r="C8328">
        <f t="shared" si="130"/>
        <v>695</v>
      </c>
      <c r="D8328">
        <f>IF(D8327=12,1,D8327+1)</f>
        <v>12</v>
      </c>
      <c r="G8328">
        <f>G8327+1</f>
        <v>8328</v>
      </c>
      <c r="H8328">
        <v>26</v>
      </c>
      <c r="I8328">
        <v>20210821</v>
      </c>
      <c r="J8328" cm="1">
        <f t="array" ref="J8328">INDEX(Sheet1!A:X,C8327+1,5)</f>
        <v>350</v>
      </c>
      <c r="K8328">
        <v>20260821</v>
      </c>
      <c r="L8328">
        <f>L8327+1</f>
        <v>8328</v>
      </c>
    </row>
    <row r="8329" spans="1:12">
      <c r="A8329">
        <f>A8328+1</f>
        <v>8329</v>
      </c>
      <c r="B8329">
        <v>26</v>
      </c>
      <c r="C8329">
        <f t="shared" si="130"/>
        <v>695</v>
      </c>
      <c r="D8329">
        <f>IF(D8328=12,1,D8328+1)</f>
        <v>1</v>
      </c>
      <c r="G8329">
        <f>G8328+1</f>
        <v>8329</v>
      </c>
      <c r="H8329">
        <v>26</v>
      </c>
      <c r="I8329">
        <v>20210821</v>
      </c>
      <c r="J8329" cm="1">
        <f t="array" ref="J8329">INDEX(Sheet1!A:X,C8328+1,5)</f>
        <v>1498</v>
      </c>
      <c r="K8329">
        <v>20260821</v>
      </c>
      <c r="L8329">
        <f>L8328+1</f>
        <v>8329</v>
      </c>
    </row>
    <row r="8330" spans="1:12">
      <c r="A8330">
        <f>A8329+1</f>
        <v>8330</v>
      </c>
      <c r="B8330">
        <v>26</v>
      </c>
      <c r="C8330">
        <f t="shared" si="130"/>
        <v>695</v>
      </c>
      <c r="D8330">
        <f>IF(D8329=12,1,D8329+1)</f>
        <v>2</v>
      </c>
      <c r="G8330">
        <f>G8329+1</f>
        <v>8330</v>
      </c>
      <c r="H8330">
        <v>26</v>
      </c>
      <c r="I8330">
        <v>20210821</v>
      </c>
      <c r="J8330" cm="1">
        <f t="array" ref="J8330">INDEX(Sheet1!A:X,C8329+1,5)</f>
        <v>1498</v>
      </c>
      <c r="K8330">
        <v>20260821</v>
      </c>
      <c r="L8330">
        <f>L8329+1</f>
        <v>8330</v>
      </c>
    </row>
    <row r="8331" spans="1:12">
      <c r="A8331">
        <f>A8330+1</f>
        <v>8331</v>
      </c>
      <c r="B8331">
        <v>26</v>
      </c>
      <c r="C8331">
        <f t="shared" si="130"/>
        <v>695</v>
      </c>
      <c r="D8331">
        <f>IF(D8330=12,1,D8330+1)</f>
        <v>3</v>
      </c>
      <c r="G8331">
        <f>G8330+1</f>
        <v>8331</v>
      </c>
      <c r="H8331">
        <v>26</v>
      </c>
      <c r="I8331">
        <v>20210821</v>
      </c>
      <c r="J8331" cm="1">
        <f t="array" ref="J8331">INDEX(Sheet1!A:X,C8330+1,5)</f>
        <v>1498</v>
      </c>
      <c r="K8331">
        <v>20260821</v>
      </c>
      <c r="L8331">
        <f>L8330+1</f>
        <v>8331</v>
      </c>
    </row>
    <row r="8332" spans="1:12">
      <c r="A8332">
        <f>A8331+1</f>
        <v>8332</v>
      </c>
      <c r="B8332">
        <v>26</v>
      </c>
      <c r="C8332">
        <f t="shared" si="130"/>
        <v>695</v>
      </c>
      <c r="D8332">
        <f>IF(D8331=12,1,D8331+1)</f>
        <v>4</v>
      </c>
      <c r="G8332">
        <f>G8331+1</f>
        <v>8332</v>
      </c>
      <c r="H8332">
        <v>26</v>
      </c>
      <c r="I8332">
        <v>20210821</v>
      </c>
      <c r="J8332" cm="1">
        <f t="array" ref="J8332">INDEX(Sheet1!A:X,C8331+1,5)</f>
        <v>1498</v>
      </c>
      <c r="K8332">
        <v>20260821</v>
      </c>
      <c r="L8332">
        <f>L8331+1</f>
        <v>8332</v>
      </c>
    </row>
    <row r="8333" spans="1:12">
      <c r="A8333">
        <f>A8332+1</f>
        <v>8333</v>
      </c>
      <c r="B8333">
        <v>26</v>
      </c>
      <c r="C8333">
        <f t="shared" si="130"/>
        <v>695</v>
      </c>
      <c r="D8333">
        <f>IF(D8332=12,1,D8332+1)</f>
        <v>5</v>
      </c>
      <c r="G8333">
        <f>G8332+1</f>
        <v>8333</v>
      </c>
      <c r="H8333">
        <v>26</v>
      </c>
      <c r="I8333">
        <v>20210821</v>
      </c>
      <c r="J8333" cm="1">
        <f t="array" ref="J8333">INDEX(Sheet1!A:X,C8332+1,5)</f>
        <v>1498</v>
      </c>
      <c r="K8333">
        <v>20260821</v>
      </c>
      <c r="L8333">
        <f>L8332+1</f>
        <v>8333</v>
      </c>
    </row>
    <row r="8334" spans="1:12">
      <c r="A8334">
        <f>A8333+1</f>
        <v>8334</v>
      </c>
      <c r="B8334">
        <v>26</v>
      </c>
      <c r="C8334">
        <f t="shared" si="130"/>
        <v>695</v>
      </c>
      <c r="D8334">
        <f>IF(D8333=12,1,D8333+1)</f>
        <v>6</v>
      </c>
      <c r="G8334">
        <f>G8333+1</f>
        <v>8334</v>
      </c>
      <c r="H8334">
        <v>26</v>
      </c>
      <c r="I8334">
        <v>20210821</v>
      </c>
      <c r="J8334" cm="1">
        <f t="array" ref="J8334">INDEX(Sheet1!A:X,C8333+1,5)</f>
        <v>1498</v>
      </c>
      <c r="K8334">
        <v>20260821</v>
      </c>
      <c r="L8334">
        <f>L8333+1</f>
        <v>8334</v>
      </c>
    </row>
    <row r="8335" spans="1:12">
      <c r="A8335">
        <f>A8334+1</f>
        <v>8335</v>
      </c>
      <c r="B8335">
        <v>26</v>
      </c>
      <c r="C8335">
        <f t="shared" si="130"/>
        <v>695</v>
      </c>
      <c r="D8335">
        <f>IF(D8334=12,1,D8334+1)</f>
        <v>7</v>
      </c>
      <c r="G8335">
        <f>G8334+1</f>
        <v>8335</v>
      </c>
      <c r="H8335">
        <v>26</v>
      </c>
      <c r="I8335">
        <v>20210821</v>
      </c>
      <c r="J8335" cm="1">
        <f t="array" ref="J8335">INDEX(Sheet1!A:X,C8334+1,5)</f>
        <v>1498</v>
      </c>
      <c r="K8335">
        <v>20260821</v>
      </c>
      <c r="L8335">
        <f>L8334+1</f>
        <v>8335</v>
      </c>
    </row>
    <row r="8336" spans="1:12">
      <c r="A8336">
        <f>A8335+1</f>
        <v>8336</v>
      </c>
      <c r="B8336">
        <v>26</v>
      </c>
      <c r="C8336">
        <f t="shared" si="130"/>
        <v>695</v>
      </c>
      <c r="D8336">
        <f>IF(D8335=12,1,D8335+1)</f>
        <v>8</v>
      </c>
      <c r="G8336">
        <f>G8335+1</f>
        <v>8336</v>
      </c>
      <c r="H8336">
        <v>26</v>
      </c>
      <c r="I8336">
        <v>20210821</v>
      </c>
      <c r="J8336" cm="1">
        <f t="array" ref="J8336">INDEX(Sheet1!A:X,C8335+1,5)</f>
        <v>1498</v>
      </c>
      <c r="K8336">
        <v>20260821</v>
      </c>
      <c r="L8336">
        <f>L8335+1</f>
        <v>8336</v>
      </c>
    </row>
    <row r="8337" spans="1:12">
      <c r="A8337">
        <f>A8336+1</f>
        <v>8337</v>
      </c>
      <c r="B8337">
        <v>26</v>
      </c>
      <c r="C8337">
        <f t="shared" si="130"/>
        <v>695</v>
      </c>
      <c r="D8337">
        <f>IF(D8336=12,1,D8336+1)</f>
        <v>9</v>
      </c>
      <c r="G8337">
        <f>G8336+1</f>
        <v>8337</v>
      </c>
      <c r="H8337">
        <v>26</v>
      </c>
      <c r="I8337">
        <v>20210821</v>
      </c>
      <c r="J8337" cm="1">
        <f t="array" ref="J8337">INDEX(Sheet1!A:X,C8336+1,5)</f>
        <v>1498</v>
      </c>
      <c r="K8337">
        <v>20260821</v>
      </c>
      <c r="L8337">
        <f>L8336+1</f>
        <v>8337</v>
      </c>
    </row>
    <row r="8338" spans="1:12">
      <c r="A8338">
        <f>A8337+1</f>
        <v>8338</v>
      </c>
      <c r="B8338">
        <v>26</v>
      </c>
      <c r="C8338">
        <f t="shared" si="130"/>
        <v>695</v>
      </c>
      <c r="D8338">
        <f>IF(D8337=12,1,D8337+1)</f>
        <v>10</v>
      </c>
      <c r="G8338">
        <f>G8337+1</f>
        <v>8338</v>
      </c>
      <c r="H8338">
        <v>26</v>
      </c>
      <c r="I8338">
        <v>20210821</v>
      </c>
      <c r="J8338" cm="1">
        <f t="array" ref="J8338">INDEX(Sheet1!A:X,C8337+1,5)</f>
        <v>1498</v>
      </c>
      <c r="K8338">
        <v>20260821</v>
      </c>
      <c r="L8338">
        <f>L8337+1</f>
        <v>8338</v>
      </c>
    </row>
    <row r="8339" spans="1:12">
      <c r="A8339">
        <f>A8338+1</f>
        <v>8339</v>
      </c>
      <c r="B8339">
        <v>26</v>
      </c>
      <c r="C8339">
        <f t="shared" si="130"/>
        <v>695</v>
      </c>
      <c r="D8339">
        <f>IF(D8338=12,1,D8338+1)</f>
        <v>11</v>
      </c>
      <c r="G8339">
        <f>G8338+1</f>
        <v>8339</v>
      </c>
      <c r="H8339">
        <v>26</v>
      </c>
      <c r="I8339">
        <v>20210821</v>
      </c>
      <c r="J8339" cm="1">
        <f t="array" ref="J8339">INDEX(Sheet1!A:X,C8338+1,5)</f>
        <v>1498</v>
      </c>
      <c r="K8339">
        <v>20260821</v>
      </c>
      <c r="L8339">
        <f>L8338+1</f>
        <v>8339</v>
      </c>
    </row>
    <row r="8340" spans="1:12">
      <c r="A8340">
        <f>A8339+1</f>
        <v>8340</v>
      </c>
      <c r="B8340">
        <v>26</v>
      </c>
      <c r="C8340">
        <f t="shared" si="130"/>
        <v>696</v>
      </c>
      <c r="D8340">
        <f>IF(D8339=12,1,D8339+1)</f>
        <v>12</v>
      </c>
      <c r="G8340">
        <f>G8339+1</f>
        <v>8340</v>
      </c>
      <c r="H8340">
        <v>26</v>
      </c>
      <c r="I8340">
        <v>20210821</v>
      </c>
      <c r="J8340" cm="1">
        <f t="array" ref="J8340">INDEX(Sheet1!A:X,C8339+1,5)</f>
        <v>1498</v>
      </c>
      <c r="K8340">
        <v>20260821</v>
      </c>
      <c r="L8340">
        <f>L8339+1</f>
        <v>8340</v>
      </c>
    </row>
    <row r="8341" spans="1:12">
      <c r="A8341">
        <f>A8340+1</f>
        <v>8341</v>
      </c>
      <c r="B8341">
        <v>26</v>
      </c>
      <c r="C8341">
        <f t="shared" si="130"/>
        <v>696</v>
      </c>
      <c r="D8341">
        <f>IF(D8340=12,1,D8340+1)</f>
        <v>1</v>
      </c>
      <c r="G8341">
        <f>G8340+1</f>
        <v>8341</v>
      </c>
      <c r="H8341">
        <v>26</v>
      </c>
      <c r="I8341">
        <v>20210821</v>
      </c>
      <c r="J8341" cm="1">
        <f t="array" ref="J8341">INDEX(Sheet1!A:X,C8340+1,5)</f>
        <v>267.5</v>
      </c>
      <c r="K8341">
        <v>20260821</v>
      </c>
      <c r="L8341">
        <f>L8340+1</f>
        <v>8341</v>
      </c>
    </row>
    <row r="8342" spans="1:12">
      <c r="A8342">
        <f>A8341+1</f>
        <v>8342</v>
      </c>
      <c r="B8342">
        <v>26</v>
      </c>
      <c r="C8342">
        <f t="shared" si="130"/>
        <v>696</v>
      </c>
      <c r="D8342">
        <f>IF(D8341=12,1,D8341+1)</f>
        <v>2</v>
      </c>
      <c r="G8342">
        <f>G8341+1</f>
        <v>8342</v>
      </c>
      <c r="H8342">
        <v>26</v>
      </c>
      <c r="I8342">
        <v>20210821</v>
      </c>
      <c r="J8342" cm="1">
        <f t="array" ref="J8342">INDEX(Sheet1!A:X,C8341+1,5)</f>
        <v>267.5</v>
      </c>
      <c r="K8342">
        <v>20260821</v>
      </c>
      <c r="L8342">
        <f>L8341+1</f>
        <v>8342</v>
      </c>
    </row>
    <row r="8343" spans="1:12">
      <c r="A8343">
        <f>A8342+1</f>
        <v>8343</v>
      </c>
      <c r="B8343">
        <v>26</v>
      </c>
      <c r="C8343">
        <f t="shared" si="130"/>
        <v>696</v>
      </c>
      <c r="D8343">
        <f>IF(D8342=12,1,D8342+1)</f>
        <v>3</v>
      </c>
      <c r="G8343">
        <f>G8342+1</f>
        <v>8343</v>
      </c>
      <c r="H8343">
        <v>26</v>
      </c>
      <c r="I8343">
        <v>20210821</v>
      </c>
      <c r="J8343" cm="1">
        <f t="array" ref="J8343">INDEX(Sheet1!A:X,C8342+1,5)</f>
        <v>267.5</v>
      </c>
      <c r="K8343">
        <v>20260821</v>
      </c>
      <c r="L8343">
        <f>L8342+1</f>
        <v>8343</v>
      </c>
    </row>
    <row r="8344" spans="1:12">
      <c r="A8344">
        <f>A8343+1</f>
        <v>8344</v>
      </c>
      <c r="B8344">
        <v>26</v>
      </c>
      <c r="C8344">
        <f t="shared" si="130"/>
        <v>696</v>
      </c>
      <c r="D8344">
        <f>IF(D8343=12,1,D8343+1)</f>
        <v>4</v>
      </c>
      <c r="G8344">
        <f>G8343+1</f>
        <v>8344</v>
      </c>
      <c r="H8344">
        <v>26</v>
      </c>
      <c r="I8344">
        <v>20210821</v>
      </c>
      <c r="J8344" cm="1">
        <f t="array" ref="J8344">INDEX(Sheet1!A:X,C8343+1,5)</f>
        <v>267.5</v>
      </c>
      <c r="K8344">
        <v>20260821</v>
      </c>
      <c r="L8344">
        <f>L8343+1</f>
        <v>8344</v>
      </c>
    </row>
    <row r="8345" spans="1:12">
      <c r="A8345">
        <f>A8344+1</f>
        <v>8345</v>
      </c>
      <c r="B8345">
        <v>26</v>
      </c>
      <c r="C8345">
        <f t="shared" si="130"/>
        <v>696</v>
      </c>
      <c r="D8345">
        <f>IF(D8344=12,1,D8344+1)</f>
        <v>5</v>
      </c>
      <c r="G8345">
        <f>G8344+1</f>
        <v>8345</v>
      </c>
      <c r="H8345">
        <v>26</v>
      </c>
      <c r="I8345">
        <v>20210821</v>
      </c>
      <c r="J8345" cm="1">
        <f t="array" ref="J8345">INDEX(Sheet1!A:X,C8344+1,5)</f>
        <v>267.5</v>
      </c>
      <c r="K8345">
        <v>20260821</v>
      </c>
      <c r="L8345">
        <f>L8344+1</f>
        <v>8345</v>
      </c>
    </row>
    <row r="8346" spans="1:12">
      <c r="A8346">
        <f>A8345+1</f>
        <v>8346</v>
      </c>
      <c r="B8346">
        <v>26</v>
      </c>
      <c r="C8346">
        <f t="shared" si="130"/>
        <v>696</v>
      </c>
      <c r="D8346">
        <f>IF(D8345=12,1,D8345+1)</f>
        <v>6</v>
      </c>
      <c r="G8346">
        <f>G8345+1</f>
        <v>8346</v>
      </c>
      <c r="H8346">
        <v>26</v>
      </c>
      <c r="I8346">
        <v>20210821</v>
      </c>
      <c r="J8346" cm="1">
        <f t="array" ref="J8346">INDEX(Sheet1!A:X,C8345+1,5)</f>
        <v>267.5</v>
      </c>
      <c r="K8346">
        <v>20260821</v>
      </c>
      <c r="L8346">
        <f>L8345+1</f>
        <v>8346</v>
      </c>
    </row>
    <row r="8347" spans="1:12">
      <c r="A8347">
        <f>A8346+1</f>
        <v>8347</v>
      </c>
      <c r="B8347">
        <v>26</v>
      </c>
      <c r="C8347">
        <f t="shared" si="130"/>
        <v>696</v>
      </c>
      <c r="D8347">
        <f>IF(D8346=12,1,D8346+1)</f>
        <v>7</v>
      </c>
      <c r="G8347">
        <f>G8346+1</f>
        <v>8347</v>
      </c>
      <c r="H8347">
        <v>26</v>
      </c>
      <c r="I8347">
        <v>20210821</v>
      </c>
      <c r="J8347" cm="1">
        <f t="array" ref="J8347">INDEX(Sheet1!A:X,C8346+1,5)</f>
        <v>267.5</v>
      </c>
      <c r="K8347">
        <v>20260821</v>
      </c>
      <c r="L8347">
        <f>L8346+1</f>
        <v>8347</v>
      </c>
    </row>
    <row r="8348" spans="1:12">
      <c r="A8348">
        <f>A8347+1</f>
        <v>8348</v>
      </c>
      <c r="B8348">
        <v>26</v>
      </c>
      <c r="C8348">
        <f t="shared" si="130"/>
        <v>696</v>
      </c>
      <c r="D8348">
        <f>IF(D8347=12,1,D8347+1)</f>
        <v>8</v>
      </c>
      <c r="G8348">
        <f>G8347+1</f>
        <v>8348</v>
      </c>
      <c r="H8348">
        <v>26</v>
      </c>
      <c r="I8348">
        <v>20210821</v>
      </c>
      <c r="J8348" cm="1">
        <f t="array" ref="J8348">INDEX(Sheet1!A:X,C8347+1,5)</f>
        <v>267.5</v>
      </c>
      <c r="K8348">
        <v>20260821</v>
      </c>
      <c r="L8348">
        <f>L8347+1</f>
        <v>8348</v>
      </c>
    </row>
    <row r="8349" spans="1:12">
      <c r="A8349">
        <f>A8348+1</f>
        <v>8349</v>
      </c>
      <c r="B8349">
        <v>26</v>
      </c>
      <c r="C8349">
        <f t="shared" si="130"/>
        <v>696</v>
      </c>
      <c r="D8349">
        <f>IF(D8348=12,1,D8348+1)</f>
        <v>9</v>
      </c>
      <c r="G8349">
        <f>G8348+1</f>
        <v>8349</v>
      </c>
      <c r="H8349">
        <v>26</v>
      </c>
      <c r="I8349">
        <v>20210821</v>
      </c>
      <c r="J8349" cm="1">
        <f t="array" ref="J8349">INDEX(Sheet1!A:X,C8348+1,5)</f>
        <v>267.5</v>
      </c>
      <c r="K8349">
        <v>20260821</v>
      </c>
      <c r="L8349">
        <f>L8348+1</f>
        <v>8349</v>
      </c>
    </row>
    <row r="8350" spans="1:12">
      <c r="A8350">
        <f>A8349+1</f>
        <v>8350</v>
      </c>
      <c r="B8350">
        <v>26</v>
      </c>
      <c r="C8350">
        <f t="shared" si="130"/>
        <v>696</v>
      </c>
      <c r="D8350">
        <f>IF(D8349=12,1,D8349+1)</f>
        <v>10</v>
      </c>
      <c r="G8350">
        <f>G8349+1</f>
        <v>8350</v>
      </c>
      <c r="H8350">
        <v>26</v>
      </c>
      <c r="I8350">
        <v>20210821</v>
      </c>
      <c r="J8350" cm="1">
        <f t="array" ref="J8350">INDEX(Sheet1!A:X,C8349+1,5)</f>
        <v>267.5</v>
      </c>
      <c r="K8350">
        <v>20260821</v>
      </c>
      <c r="L8350">
        <f>L8349+1</f>
        <v>8350</v>
      </c>
    </row>
    <row r="8351" spans="1:12">
      <c r="A8351">
        <f>A8350+1</f>
        <v>8351</v>
      </c>
      <c r="B8351">
        <v>26</v>
      </c>
      <c r="C8351">
        <f t="shared" si="130"/>
        <v>696</v>
      </c>
      <c r="D8351">
        <f>IF(D8350=12,1,D8350+1)</f>
        <v>11</v>
      </c>
      <c r="G8351">
        <f>G8350+1</f>
        <v>8351</v>
      </c>
      <c r="H8351">
        <v>26</v>
      </c>
      <c r="I8351">
        <v>20210821</v>
      </c>
      <c r="J8351" cm="1">
        <f t="array" ref="J8351">INDEX(Sheet1!A:X,C8350+1,5)</f>
        <v>267.5</v>
      </c>
      <c r="K8351">
        <v>20260821</v>
      </c>
      <c r="L8351">
        <f>L8350+1</f>
        <v>8351</v>
      </c>
    </row>
    <row r="8352" spans="1:12">
      <c r="A8352">
        <f>A8351+1</f>
        <v>8352</v>
      </c>
      <c r="B8352">
        <v>26</v>
      </c>
      <c r="C8352">
        <f t="shared" si="130"/>
        <v>697</v>
      </c>
      <c r="D8352">
        <f>IF(D8351=12,1,D8351+1)</f>
        <v>12</v>
      </c>
      <c r="G8352">
        <f>G8351+1</f>
        <v>8352</v>
      </c>
      <c r="H8352">
        <v>26</v>
      </c>
      <c r="I8352">
        <v>20210821</v>
      </c>
      <c r="J8352" cm="1">
        <f t="array" ref="J8352">INDEX(Sheet1!A:X,C8351+1,5)</f>
        <v>267.5</v>
      </c>
      <c r="K8352">
        <v>20260821</v>
      </c>
      <c r="L8352">
        <f>L8351+1</f>
        <v>8352</v>
      </c>
    </row>
    <row r="8353" spans="1:12">
      <c r="A8353">
        <f>A8352+1</f>
        <v>8353</v>
      </c>
      <c r="B8353">
        <v>26</v>
      </c>
      <c r="C8353">
        <f t="shared" si="130"/>
        <v>697</v>
      </c>
      <c r="D8353">
        <f>IF(D8352=12,1,D8352+1)</f>
        <v>1</v>
      </c>
      <c r="G8353">
        <f>G8352+1</f>
        <v>8353</v>
      </c>
      <c r="H8353">
        <v>26</v>
      </c>
      <c r="I8353">
        <v>20210821</v>
      </c>
      <c r="J8353" cm="1">
        <f t="array" ref="J8353">INDEX(Sheet1!A:X,C8352+1,5)</f>
        <v>492.2</v>
      </c>
      <c r="K8353">
        <v>20260821</v>
      </c>
      <c r="L8353">
        <f>L8352+1</f>
        <v>8353</v>
      </c>
    </row>
    <row r="8354" spans="1:12">
      <c r="A8354">
        <f>A8353+1</f>
        <v>8354</v>
      </c>
      <c r="B8354">
        <v>26</v>
      </c>
      <c r="C8354">
        <f t="shared" si="130"/>
        <v>697</v>
      </c>
      <c r="D8354">
        <f>IF(D8353=12,1,D8353+1)</f>
        <v>2</v>
      </c>
      <c r="G8354">
        <f>G8353+1</f>
        <v>8354</v>
      </c>
      <c r="H8354">
        <v>26</v>
      </c>
      <c r="I8354">
        <v>20210821</v>
      </c>
      <c r="J8354" cm="1">
        <f t="array" ref="J8354">INDEX(Sheet1!A:X,C8353+1,5)</f>
        <v>492.2</v>
      </c>
      <c r="K8354">
        <v>20260821</v>
      </c>
      <c r="L8354">
        <f>L8353+1</f>
        <v>8354</v>
      </c>
    </row>
    <row r="8355" spans="1:12">
      <c r="A8355">
        <f>A8354+1</f>
        <v>8355</v>
      </c>
      <c r="B8355">
        <v>26</v>
      </c>
      <c r="C8355">
        <f t="shared" si="130"/>
        <v>697</v>
      </c>
      <c r="D8355">
        <f>IF(D8354=12,1,D8354+1)</f>
        <v>3</v>
      </c>
      <c r="G8355">
        <f>G8354+1</f>
        <v>8355</v>
      </c>
      <c r="H8355">
        <v>26</v>
      </c>
      <c r="I8355">
        <v>20210821</v>
      </c>
      <c r="J8355" cm="1">
        <f t="array" ref="J8355">INDEX(Sheet1!A:X,C8354+1,5)</f>
        <v>492.2</v>
      </c>
      <c r="K8355">
        <v>20260821</v>
      </c>
      <c r="L8355">
        <f>L8354+1</f>
        <v>8355</v>
      </c>
    </row>
    <row r="8356" spans="1:12">
      <c r="A8356">
        <f>A8355+1</f>
        <v>8356</v>
      </c>
      <c r="B8356">
        <v>26</v>
      </c>
      <c r="C8356">
        <f t="shared" si="130"/>
        <v>697</v>
      </c>
      <c r="D8356">
        <f>IF(D8355=12,1,D8355+1)</f>
        <v>4</v>
      </c>
      <c r="G8356">
        <f>G8355+1</f>
        <v>8356</v>
      </c>
      <c r="H8356">
        <v>26</v>
      </c>
      <c r="I8356">
        <v>20210821</v>
      </c>
      <c r="J8356" cm="1">
        <f t="array" ref="J8356">INDEX(Sheet1!A:X,C8355+1,5)</f>
        <v>492.2</v>
      </c>
      <c r="K8356">
        <v>20260821</v>
      </c>
      <c r="L8356">
        <f>L8355+1</f>
        <v>8356</v>
      </c>
    </row>
    <row r="8357" spans="1:12">
      <c r="A8357">
        <f>A8356+1</f>
        <v>8357</v>
      </c>
      <c r="B8357">
        <v>26</v>
      </c>
      <c r="C8357">
        <f t="shared" si="130"/>
        <v>697</v>
      </c>
      <c r="D8357">
        <f>IF(D8356=12,1,D8356+1)</f>
        <v>5</v>
      </c>
      <c r="G8357">
        <f>G8356+1</f>
        <v>8357</v>
      </c>
      <c r="H8357">
        <v>26</v>
      </c>
      <c r="I8357">
        <v>20210821</v>
      </c>
      <c r="J8357" cm="1">
        <f t="array" ref="J8357">INDEX(Sheet1!A:X,C8356+1,5)</f>
        <v>492.2</v>
      </c>
      <c r="K8357">
        <v>20260821</v>
      </c>
      <c r="L8357">
        <f>L8356+1</f>
        <v>8357</v>
      </c>
    </row>
    <row r="8358" spans="1:12">
      <c r="A8358">
        <f>A8357+1</f>
        <v>8358</v>
      </c>
      <c r="B8358">
        <v>26</v>
      </c>
      <c r="C8358">
        <f t="shared" si="130"/>
        <v>697</v>
      </c>
      <c r="D8358">
        <f>IF(D8357=12,1,D8357+1)</f>
        <v>6</v>
      </c>
      <c r="G8358">
        <f>G8357+1</f>
        <v>8358</v>
      </c>
      <c r="H8358">
        <v>26</v>
      </c>
      <c r="I8358">
        <v>20210821</v>
      </c>
      <c r="J8358" cm="1">
        <f t="array" ref="J8358">INDEX(Sheet1!A:X,C8357+1,5)</f>
        <v>492.2</v>
      </c>
      <c r="K8358">
        <v>20260821</v>
      </c>
      <c r="L8358">
        <f>L8357+1</f>
        <v>8358</v>
      </c>
    </row>
    <row r="8359" spans="1:12">
      <c r="A8359">
        <f>A8358+1</f>
        <v>8359</v>
      </c>
      <c r="B8359">
        <v>26</v>
      </c>
      <c r="C8359">
        <f t="shared" si="130"/>
        <v>697</v>
      </c>
      <c r="D8359">
        <f>IF(D8358=12,1,D8358+1)</f>
        <v>7</v>
      </c>
      <c r="G8359">
        <f>G8358+1</f>
        <v>8359</v>
      </c>
      <c r="H8359">
        <v>26</v>
      </c>
      <c r="I8359">
        <v>20210821</v>
      </c>
      <c r="J8359" cm="1">
        <f t="array" ref="J8359">INDEX(Sheet1!A:X,C8358+1,5)</f>
        <v>492.2</v>
      </c>
      <c r="K8359">
        <v>20260821</v>
      </c>
      <c r="L8359">
        <f>L8358+1</f>
        <v>8359</v>
      </c>
    </row>
    <row r="8360" spans="1:12">
      <c r="A8360">
        <f>A8359+1</f>
        <v>8360</v>
      </c>
      <c r="B8360">
        <v>26</v>
      </c>
      <c r="C8360">
        <f t="shared" si="130"/>
        <v>697</v>
      </c>
      <c r="D8360">
        <f>IF(D8359=12,1,D8359+1)</f>
        <v>8</v>
      </c>
      <c r="G8360">
        <f>G8359+1</f>
        <v>8360</v>
      </c>
      <c r="H8360">
        <v>26</v>
      </c>
      <c r="I8360">
        <v>20210821</v>
      </c>
      <c r="J8360" cm="1">
        <f t="array" ref="J8360">INDEX(Sheet1!A:X,C8359+1,5)</f>
        <v>492.2</v>
      </c>
      <c r="K8360">
        <v>20260821</v>
      </c>
      <c r="L8360">
        <f>L8359+1</f>
        <v>8360</v>
      </c>
    </row>
    <row r="8361" spans="1:12">
      <c r="A8361">
        <f>A8360+1</f>
        <v>8361</v>
      </c>
      <c r="B8361">
        <v>26</v>
      </c>
      <c r="C8361">
        <f t="shared" si="130"/>
        <v>697</v>
      </c>
      <c r="D8361">
        <f>IF(D8360=12,1,D8360+1)</f>
        <v>9</v>
      </c>
      <c r="G8361">
        <f>G8360+1</f>
        <v>8361</v>
      </c>
      <c r="H8361">
        <v>26</v>
      </c>
      <c r="I8361">
        <v>20210821</v>
      </c>
      <c r="J8361" cm="1">
        <f t="array" ref="J8361">INDEX(Sheet1!A:X,C8360+1,5)</f>
        <v>492.2</v>
      </c>
      <c r="K8361">
        <v>20260821</v>
      </c>
      <c r="L8361">
        <f>L8360+1</f>
        <v>8361</v>
      </c>
    </row>
    <row r="8362" spans="1:12">
      <c r="A8362">
        <f>A8361+1</f>
        <v>8362</v>
      </c>
      <c r="B8362">
        <v>26</v>
      </c>
      <c r="C8362">
        <f t="shared" si="130"/>
        <v>697</v>
      </c>
      <c r="D8362">
        <f>IF(D8361=12,1,D8361+1)</f>
        <v>10</v>
      </c>
      <c r="G8362">
        <f>G8361+1</f>
        <v>8362</v>
      </c>
      <c r="H8362">
        <v>26</v>
      </c>
      <c r="I8362">
        <v>20210821</v>
      </c>
      <c r="J8362" cm="1">
        <f t="array" ref="J8362">INDEX(Sheet1!A:X,C8361+1,5)</f>
        <v>492.2</v>
      </c>
      <c r="K8362">
        <v>20260821</v>
      </c>
      <c r="L8362">
        <f>L8361+1</f>
        <v>8362</v>
      </c>
    </row>
    <row r="8363" spans="1:12">
      <c r="A8363">
        <f>A8362+1</f>
        <v>8363</v>
      </c>
      <c r="B8363">
        <v>26</v>
      </c>
      <c r="C8363">
        <f t="shared" si="130"/>
        <v>697</v>
      </c>
      <c r="D8363">
        <f>IF(D8362=12,1,D8362+1)</f>
        <v>11</v>
      </c>
      <c r="G8363">
        <f>G8362+1</f>
        <v>8363</v>
      </c>
      <c r="H8363">
        <v>26</v>
      </c>
      <c r="I8363">
        <v>20210821</v>
      </c>
      <c r="J8363" cm="1">
        <f t="array" ref="J8363">INDEX(Sheet1!A:X,C8362+1,5)</f>
        <v>492.2</v>
      </c>
      <c r="K8363">
        <v>20260821</v>
      </c>
      <c r="L8363">
        <f>L8362+1</f>
        <v>8363</v>
      </c>
    </row>
    <row r="8364" spans="1:12">
      <c r="A8364">
        <f>A8363+1</f>
        <v>8364</v>
      </c>
      <c r="B8364">
        <v>26</v>
      </c>
      <c r="C8364">
        <f t="shared" si="130"/>
        <v>698</v>
      </c>
      <c r="D8364">
        <f>IF(D8363=12,1,D8363+1)</f>
        <v>12</v>
      </c>
      <c r="G8364">
        <f>G8363+1</f>
        <v>8364</v>
      </c>
      <c r="H8364">
        <v>26</v>
      </c>
      <c r="I8364">
        <v>20210821</v>
      </c>
      <c r="J8364" cm="1">
        <f t="array" ref="J8364">INDEX(Sheet1!A:X,C8363+1,5)</f>
        <v>492.2</v>
      </c>
      <c r="K8364">
        <v>20260821</v>
      </c>
      <c r="L8364">
        <f>L8363+1</f>
        <v>8364</v>
      </c>
    </row>
    <row r="8365" spans="1:12">
      <c r="A8365">
        <f>A8364+1</f>
        <v>8365</v>
      </c>
      <c r="B8365">
        <v>26</v>
      </c>
      <c r="C8365">
        <f t="shared" si="130"/>
        <v>698</v>
      </c>
      <c r="D8365">
        <f>IF(D8364=12,1,D8364+1)</f>
        <v>1</v>
      </c>
      <c r="G8365">
        <f>G8364+1</f>
        <v>8365</v>
      </c>
      <c r="H8365">
        <v>26</v>
      </c>
      <c r="I8365">
        <v>20210821</v>
      </c>
      <c r="J8365" cm="1">
        <f t="array" ref="J8365">INDEX(Sheet1!A:X,C8364+1,5)</f>
        <v>963</v>
      </c>
      <c r="K8365">
        <v>20260821</v>
      </c>
      <c r="L8365">
        <f>L8364+1</f>
        <v>8365</v>
      </c>
    </row>
    <row r="8366" spans="1:12">
      <c r="A8366">
        <f>A8365+1</f>
        <v>8366</v>
      </c>
      <c r="B8366">
        <v>26</v>
      </c>
      <c r="C8366">
        <f t="shared" si="130"/>
        <v>698</v>
      </c>
      <c r="D8366">
        <f>IF(D8365=12,1,D8365+1)</f>
        <v>2</v>
      </c>
      <c r="G8366">
        <f>G8365+1</f>
        <v>8366</v>
      </c>
      <c r="H8366">
        <v>26</v>
      </c>
      <c r="I8366">
        <v>20210821</v>
      </c>
      <c r="J8366" cm="1">
        <f t="array" ref="J8366">INDEX(Sheet1!A:X,C8365+1,5)</f>
        <v>963</v>
      </c>
      <c r="K8366">
        <v>20260821</v>
      </c>
      <c r="L8366">
        <f>L8365+1</f>
        <v>8366</v>
      </c>
    </row>
    <row r="8367" spans="1:12">
      <c r="A8367">
        <f>A8366+1</f>
        <v>8367</v>
      </c>
      <c r="B8367">
        <v>26</v>
      </c>
      <c r="C8367">
        <f t="shared" si="130"/>
        <v>698</v>
      </c>
      <c r="D8367">
        <f>IF(D8366=12,1,D8366+1)</f>
        <v>3</v>
      </c>
      <c r="G8367">
        <f>G8366+1</f>
        <v>8367</v>
      </c>
      <c r="H8367">
        <v>26</v>
      </c>
      <c r="I8367">
        <v>20210821</v>
      </c>
      <c r="J8367" cm="1">
        <f t="array" ref="J8367">INDEX(Sheet1!A:X,C8366+1,5)</f>
        <v>963</v>
      </c>
      <c r="K8367">
        <v>20260821</v>
      </c>
      <c r="L8367">
        <f>L8366+1</f>
        <v>8367</v>
      </c>
    </row>
    <row r="8368" spans="1:12">
      <c r="A8368">
        <f>A8367+1</f>
        <v>8368</v>
      </c>
      <c r="B8368">
        <v>26</v>
      </c>
      <c r="C8368">
        <f t="shared" si="130"/>
        <v>698</v>
      </c>
      <c r="D8368">
        <f>IF(D8367=12,1,D8367+1)</f>
        <v>4</v>
      </c>
      <c r="G8368">
        <f>G8367+1</f>
        <v>8368</v>
      </c>
      <c r="H8368">
        <v>26</v>
      </c>
      <c r="I8368">
        <v>20210821</v>
      </c>
      <c r="J8368" cm="1">
        <f t="array" ref="J8368">INDEX(Sheet1!A:X,C8367+1,5)</f>
        <v>963</v>
      </c>
      <c r="K8368">
        <v>20260821</v>
      </c>
      <c r="L8368">
        <f>L8367+1</f>
        <v>8368</v>
      </c>
    </row>
    <row r="8369" spans="1:12">
      <c r="A8369">
        <f>A8368+1</f>
        <v>8369</v>
      </c>
      <c r="B8369">
        <v>26</v>
      </c>
      <c r="C8369">
        <f t="shared" si="130"/>
        <v>698</v>
      </c>
      <c r="D8369">
        <f>IF(D8368=12,1,D8368+1)</f>
        <v>5</v>
      </c>
      <c r="G8369">
        <f>G8368+1</f>
        <v>8369</v>
      </c>
      <c r="H8369">
        <v>26</v>
      </c>
      <c r="I8369">
        <v>20210821</v>
      </c>
      <c r="J8369" cm="1">
        <f t="array" ref="J8369">INDEX(Sheet1!A:X,C8368+1,5)</f>
        <v>963</v>
      </c>
      <c r="K8369">
        <v>20260821</v>
      </c>
      <c r="L8369">
        <f>L8368+1</f>
        <v>8369</v>
      </c>
    </row>
    <row r="8370" spans="1:12">
      <c r="A8370">
        <f>A8369+1</f>
        <v>8370</v>
      </c>
      <c r="B8370">
        <v>26</v>
      </c>
      <c r="C8370">
        <f t="shared" si="130"/>
        <v>698</v>
      </c>
      <c r="D8370">
        <f>IF(D8369=12,1,D8369+1)</f>
        <v>6</v>
      </c>
      <c r="G8370">
        <f>G8369+1</f>
        <v>8370</v>
      </c>
      <c r="H8370">
        <v>26</v>
      </c>
      <c r="I8370">
        <v>20210821</v>
      </c>
      <c r="J8370" cm="1">
        <f t="array" ref="J8370">INDEX(Sheet1!A:X,C8369+1,5)</f>
        <v>963</v>
      </c>
      <c r="K8370">
        <v>20260821</v>
      </c>
      <c r="L8370">
        <f>L8369+1</f>
        <v>8370</v>
      </c>
    </row>
    <row r="8371" spans="1:12">
      <c r="A8371">
        <f>A8370+1</f>
        <v>8371</v>
      </c>
      <c r="B8371">
        <v>26</v>
      </c>
      <c r="C8371">
        <f t="shared" si="130"/>
        <v>698</v>
      </c>
      <c r="D8371">
        <f>IF(D8370=12,1,D8370+1)</f>
        <v>7</v>
      </c>
      <c r="G8371">
        <f>G8370+1</f>
        <v>8371</v>
      </c>
      <c r="H8371">
        <v>26</v>
      </c>
      <c r="I8371">
        <v>20210821</v>
      </c>
      <c r="J8371" cm="1">
        <f t="array" ref="J8371">INDEX(Sheet1!A:X,C8370+1,5)</f>
        <v>963</v>
      </c>
      <c r="K8371">
        <v>20260821</v>
      </c>
      <c r="L8371">
        <f>L8370+1</f>
        <v>8371</v>
      </c>
    </row>
    <row r="8372" spans="1:12">
      <c r="A8372">
        <f>A8371+1</f>
        <v>8372</v>
      </c>
      <c r="B8372">
        <v>26</v>
      </c>
      <c r="C8372">
        <f t="shared" si="130"/>
        <v>698</v>
      </c>
      <c r="D8372">
        <f>IF(D8371=12,1,D8371+1)</f>
        <v>8</v>
      </c>
      <c r="G8372">
        <f>G8371+1</f>
        <v>8372</v>
      </c>
      <c r="H8372">
        <v>26</v>
      </c>
      <c r="I8372">
        <v>20210821</v>
      </c>
      <c r="J8372" cm="1">
        <f t="array" ref="J8372">INDEX(Sheet1!A:X,C8371+1,5)</f>
        <v>963</v>
      </c>
      <c r="K8372">
        <v>20260821</v>
      </c>
      <c r="L8372">
        <f>L8371+1</f>
        <v>8372</v>
      </c>
    </row>
    <row r="8373" spans="1:12">
      <c r="A8373">
        <f>A8372+1</f>
        <v>8373</v>
      </c>
      <c r="B8373">
        <v>26</v>
      </c>
      <c r="C8373">
        <f t="shared" si="130"/>
        <v>698</v>
      </c>
      <c r="D8373">
        <f>IF(D8372=12,1,D8372+1)</f>
        <v>9</v>
      </c>
      <c r="G8373">
        <f>G8372+1</f>
        <v>8373</v>
      </c>
      <c r="H8373">
        <v>26</v>
      </c>
      <c r="I8373">
        <v>20210821</v>
      </c>
      <c r="J8373" cm="1">
        <f t="array" ref="J8373">INDEX(Sheet1!A:X,C8372+1,5)</f>
        <v>963</v>
      </c>
      <c r="K8373">
        <v>20260821</v>
      </c>
      <c r="L8373">
        <f>L8372+1</f>
        <v>8373</v>
      </c>
    </row>
    <row r="8374" spans="1:12">
      <c r="A8374">
        <f>A8373+1</f>
        <v>8374</v>
      </c>
      <c r="B8374">
        <v>26</v>
      </c>
      <c r="C8374">
        <f t="shared" si="130"/>
        <v>698</v>
      </c>
      <c r="D8374">
        <f>IF(D8373=12,1,D8373+1)</f>
        <v>10</v>
      </c>
      <c r="G8374">
        <f>G8373+1</f>
        <v>8374</v>
      </c>
      <c r="H8374">
        <v>26</v>
      </c>
      <c r="I8374">
        <v>20210821</v>
      </c>
      <c r="J8374" cm="1">
        <f t="array" ref="J8374">INDEX(Sheet1!A:X,C8373+1,5)</f>
        <v>963</v>
      </c>
      <c r="K8374">
        <v>20260821</v>
      </c>
      <c r="L8374">
        <f>L8373+1</f>
        <v>8374</v>
      </c>
    </row>
    <row r="8375" spans="1:12">
      <c r="A8375">
        <f>A8374+1</f>
        <v>8375</v>
      </c>
      <c r="B8375">
        <v>26</v>
      </c>
      <c r="C8375">
        <f t="shared" si="130"/>
        <v>698</v>
      </c>
      <c r="D8375">
        <f>IF(D8374=12,1,D8374+1)</f>
        <v>11</v>
      </c>
      <c r="G8375">
        <f>G8374+1</f>
        <v>8375</v>
      </c>
      <c r="H8375">
        <v>26</v>
      </c>
      <c r="I8375">
        <v>20210821</v>
      </c>
      <c r="J8375" cm="1">
        <f t="array" ref="J8375">INDEX(Sheet1!A:X,C8374+1,5)</f>
        <v>963</v>
      </c>
      <c r="K8375">
        <v>20260821</v>
      </c>
      <c r="L8375">
        <f>L8374+1</f>
        <v>8375</v>
      </c>
    </row>
    <row r="8376" spans="1:12">
      <c r="A8376">
        <f>A8375+1</f>
        <v>8376</v>
      </c>
      <c r="B8376">
        <v>26</v>
      </c>
      <c r="C8376">
        <f t="shared" si="130"/>
        <v>699</v>
      </c>
      <c r="D8376">
        <f>IF(D8375=12,1,D8375+1)</f>
        <v>12</v>
      </c>
      <c r="G8376">
        <f>G8375+1</f>
        <v>8376</v>
      </c>
      <c r="H8376">
        <v>26</v>
      </c>
      <c r="I8376">
        <v>20210821</v>
      </c>
      <c r="J8376" cm="1">
        <f t="array" ref="J8376">INDEX(Sheet1!A:X,C8375+1,5)</f>
        <v>963</v>
      </c>
      <c r="K8376">
        <v>20260821</v>
      </c>
      <c r="L8376">
        <f>L8375+1</f>
        <v>8376</v>
      </c>
    </row>
    <row r="8377" spans="1:12">
      <c r="A8377">
        <f>A8376+1</f>
        <v>8377</v>
      </c>
      <c r="B8377">
        <v>26</v>
      </c>
      <c r="C8377">
        <f t="shared" si="130"/>
        <v>699</v>
      </c>
      <c r="D8377">
        <f>IF(D8376=12,1,D8376+1)</f>
        <v>1</v>
      </c>
      <c r="G8377">
        <f>G8376+1</f>
        <v>8377</v>
      </c>
      <c r="H8377">
        <v>26</v>
      </c>
      <c r="I8377">
        <v>20210821</v>
      </c>
      <c r="J8377" cm="1">
        <f t="array" ref="J8377">INDEX(Sheet1!A:X,C8376+1,5)</f>
        <v>96.3</v>
      </c>
      <c r="K8377">
        <v>20260821</v>
      </c>
      <c r="L8377">
        <f>L8376+1</f>
        <v>8377</v>
      </c>
    </row>
    <row r="8378" spans="1:12">
      <c r="A8378">
        <f>A8377+1</f>
        <v>8378</v>
      </c>
      <c r="B8378">
        <v>26</v>
      </c>
      <c r="C8378">
        <f t="shared" si="130"/>
        <v>699</v>
      </c>
      <c r="D8378">
        <f>IF(D8377=12,1,D8377+1)</f>
        <v>2</v>
      </c>
      <c r="G8378">
        <f>G8377+1</f>
        <v>8378</v>
      </c>
      <c r="H8378">
        <v>26</v>
      </c>
      <c r="I8378">
        <v>20210821</v>
      </c>
      <c r="J8378" cm="1">
        <f t="array" ref="J8378">INDEX(Sheet1!A:X,C8377+1,5)</f>
        <v>96.3</v>
      </c>
      <c r="K8378">
        <v>20260821</v>
      </c>
      <c r="L8378">
        <f>L8377+1</f>
        <v>8378</v>
      </c>
    </row>
    <row r="8379" spans="1:12">
      <c r="A8379">
        <f>A8378+1</f>
        <v>8379</v>
      </c>
      <c r="B8379">
        <v>26</v>
      </c>
      <c r="C8379">
        <f t="shared" si="130"/>
        <v>699</v>
      </c>
      <c r="D8379">
        <f>IF(D8378=12,1,D8378+1)</f>
        <v>3</v>
      </c>
      <c r="G8379">
        <f>G8378+1</f>
        <v>8379</v>
      </c>
      <c r="H8379">
        <v>26</v>
      </c>
      <c r="I8379">
        <v>20210821</v>
      </c>
      <c r="J8379" cm="1">
        <f t="array" ref="J8379">INDEX(Sheet1!A:X,C8378+1,5)</f>
        <v>96.3</v>
      </c>
      <c r="K8379">
        <v>20260821</v>
      </c>
      <c r="L8379">
        <f>L8378+1</f>
        <v>8379</v>
      </c>
    </row>
    <row r="8380" spans="1:12">
      <c r="A8380">
        <f>A8379+1</f>
        <v>8380</v>
      </c>
      <c r="B8380">
        <v>26</v>
      </c>
      <c r="C8380">
        <f t="shared" si="130"/>
        <v>699</v>
      </c>
      <c r="D8380">
        <f>IF(D8379=12,1,D8379+1)</f>
        <v>4</v>
      </c>
      <c r="G8380">
        <f>G8379+1</f>
        <v>8380</v>
      </c>
      <c r="H8380">
        <v>26</v>
      </c>
      <c r="I8380">
        <v>20210821</v>
      </c>
      <c r="J8380" cm="1">
        <f t="array" ref="J8380">INDEX(Sheet1!A:X,C8379+1,5)</f>
        <v>96.3</v>
      </c>
      <c r="K8380">
        <v>20260821</v>
      </c>
      <c r="L8380">
        <f>L8379+1</f>
        <v>8380</v>
      </c>
    </row>
    <row r="8381" spans="1:12">
      <c r="A8381">
        <f>A8380+1</f>
        <v>8381</v>
      </c>
      <c r="B8381">
        <v>26</v>
      </c>
      <c r="C8381">
        <f t="shared" si="130"/>
        <v>699</v>
      </c>
      <c r="D8381">
        <f>IF(D8380=12,1,D8380+1)</f>
        <v>5</v>
      </c>
      <c r="G8381">
        <f>G8380+1</f>
        <v>8381</v>
      </c>
      <c r="H8381">
        <v>26</v>
      </c>
      <c r="I8381">
        <v>20210821</v>
      </c>
      <c r="J8381" cm="1">
        <f t="array" ref="J8381">INDEX(Sheet1!A:X,C8380+1,5)</f>
        <v>96.3</v>
      </c>
      <c r="K8381">
        <v>20260821</v>
      </c>
      <c r="L8381">
        <f>L8380+1</f>
        <v>8381</v>
      </c>
    </row>
    <row r="8382" spans="1:12">
      <c r="A8382">
        <f>A8381+1</f>
        <v>8382</v>
      </c>
      <c r="B8382">
        <v>26</v>
      </c>
      <c r="C8382">
        <f t="shared" si="130"/>
        <v>699</v>
      </c>
      <c r="D8382">
        <f>IF(D8381=12,1,D8381+1)</f>
        <v>6</v>
      </c>
      <c r="G8382">
        <f>G8381+1</f>
        <v>8382</v>
      </c>
      <c r="H8382">
        <v>26</v>
      </c>
      <c r="I8382">
        <v>20210821</v>
      </c>
      <c r="J8382" cm="1">
        <f t="array" ref="J8382">INDEX(Sheet1!A:X,C8381+1,5)</f>
        <v>96.3</v>
      </c>
      <c r="K8382">
        <v>20260821</v>
      </c>
      <c r="L8382">
        <f>L8381+1</f>
        <v>8382</v>
      </c>
    </row>
    <row r="8383" spans="1:12">
      <c r="A8383">
        <f>A8382+1</f>
        <v>8383</v>
      </c>
      <c r="B8383">
        <v>26</v>
      </c>
      <c r="C8383">
        <f t="shared" si="130"/>
        <v>699</v>
      </c>
      <c r="D8383">
        <f>IF(D8382=12,1,D8382+1)</f>
        <v>7</v>
      </c>
      <c r="G8383">
        <f>G8382+1</f>
        <v>8383</v>
      </c>
      <c r="H8383">
        <v>26</v>
      </c>
      <c r="I8383">
        <v>20210821</v>
      </c>
      <c r="J8383" cm="1">
        <f t="array" ref="J8383">INDEX(Sheet1!A:X,C8382+1,5)</f>
        <v>96.3</v>
      </c>
      <c r="K8383">
        <v>20260821</v>
      </c>
      <c r="L8383">
        <f>L8382+1</f>
        <v>8383</v>
      </c>
    </row>
    <row r="8384" spans="1:12">
      <c r="A8384">
        <f>A8383+1</f>
        <v>8384</v>
      </c>
      <c r="B8384">
        <v>26</v>
      </c>
      <c r="C8384">
        <f t="shared" si="130"/>
        <v>699</v>
      </c>
      <c r="D8384">
        <f>IF(D8383=12,1,D8383+1)</f>
        <v>8</v>
      </c>
      <c r="G8384">
        <f>G8383+1</f>
        <v>8384</v>
      </c>
      <c r="H8384">
        <v>26</v>
      </c>
      <c r="I8384">
        <v>20210821</v>
      </c>
      <c r="J8384" cm="1">
        <f t="array" ref="J8384">INDEX(Sheet1!A:X,C8383+1,5)</f>
        <v>96.3</v>
      </c>
      <c r="K8384">
        <v>20260821</v>
      </c>
      <c r="L8384">
        <f>L8383+1</f>
        <v>8384</v>
      </c>
    </row>
    <row r="8385" spans="1:12">
      <c r="A8385">
        <f>A8384+1</f>
        <v>8385</v>
      </c>
      <c r="B8385">
        <v>26</v>
      </c>
      <c r="C8385">
        <f t="shared" ref="C8385:C8448" si="131">ROUNDDOWN(ROW()/12,0)+1</f>
        <v>699</v>
      </c>
      <c r="D8385">
        <f>IF(D8384=12,1,D8384+1)</f>
        <v>9</v>
      </c>
      <c r="G8385">
        <f>G8384+1</f>
        <v>8385</v>
      </c>
      <c r="H8385">
        <v>26</v>
      </c>
      <c r="I8385">
        <v>20210821</v>
      </c>
      <c r="J8385" cm="1">
        <f t="array" ref="J8385">INDEX(Sheet1!A:X,C8384+1,5)</f>
        <v>96.3</v>
      </c>
      <c r="K8385">
        <v>20260821</v>
      </c>
      <c r="L8385">
        <f>L8384+1</f>
        <v>8385</v>
      </c>
    </row>
    <row r="8386" spans="1:12">
      <c r="A8386">
        <f>A8385+1</f>
        <v>8386</v>
      </c>
      <c r="B8386">
        <v>26</v>
      </c>
      <c r="C8386">
        <f t="shared" si="131"/>
        <v>699</v>
      </c>
      <c r="D8386">
        <f>IF(D8385=12,1,D8385+1)</f>
        <v>10</v>
      </c>
      <c r="G8386">
        <f>G8385+1</f>
        <v>8386</v>
      </c>
      <c r="H8386">
        <v>26</v>
      </c>
      <c r="I8386">
        <v>20210821</v>
      </c>
      <c r="J8386" cm="1">
        <f t="array" ref="J8386">INDEX(Sheet1!A:X,C8385+1,5)</f>
        <v>96.3</v>
      </c>
      <c r="K8386">
        <v>20260821</v>
      </c>
      <c r="L8386">
        <f>L8385+1</f>
        <v>8386</v>
      </c>
    </row>
    <row r="8387" spans="1:12">
      <c r="A8387">
        <f>A8386+1</f>
        <v>8387</v>
      </c>
      <c r="B8387">
        <v>26</v>
      </c>
      <c r="C8387">
        <f t="shared" si="131"/>
        <v>699</v>
      </c>
      <c r="D8387">
        <f>IF(D8386=12,1,D8386+1)</f>
        <v>11</v>
      </c>
      <c r="G8387">
        <f>G8386+1</f>
        <v>8387</v>
      </c>
      <c r="H8387">
        <v>26</v>
      </c>
      <c r="I8387">
        <v>20210821</v>
      </c>
      <c r="J8387" cm="1">
        <f t="array" ref="J8387">INDEX(Sheet1!A:X,C8386+1,5)</f>
        <v>96.3</v>
      </c>
      <c r="K8387">
        <v>20260821</v>
      </c>
      <c r="L8387">
        <f>L8386+1</f>
        <v>8387</v>
      </c>
    </row>
    <row r="8388" spans="1:12">
      <c r="A8388">
        <f>A8387+1</f>
        <v>8388</v>
      </c>
      <c r="B8388">
        <v>26</v>
      </c>
      <c r="C8388">
        <f t="shared" si="131"/>
        <v>700</v>
      </c>
      <c r="D8388">
        <f>IF(D8387=12,1,D8387+1)</f>
        <v>12</v>
      </c>
      <c r="G8388">
        <f>G8387+1</f>
        <v>8388</v>
      </c>
      <c r="H8388">
        <v>26</v>
      </c>
      <c r="I8388">
        <v>20210821</v>
      </c>
      <c r="J8388" cm="1">
        <f t="array" ref="J8388">INDEX(Sheet1!A:X,C8387+1,5)</f>
        <v>96.3</v>
      </c>
      <c r="K8388">
        <v>20260821</v>
      </c>
      <c r="L8388">
        <f>L8387+1</f>
        <v>8388</v>
      </c>
    </row>
    <row r="8389" spans="1:12">
      <c r="A8389">
        <f>A8388+1</f>
        <v>8389</v>
      </c>
      <c r="B8389">
        <v>26</v>
      </c>
      <c r="C8389">
        <f t="shared" si="131"/>
        <v>700</v>
      </c>
      <c r="D8389">
        <f>IF(D8388=12,1,D8388+1)</f>
        <v>1</v>
      </c>
      <c r="G8389">
        <f>G8388+1</f>
        <v>8389</v>
      </c>
      <c r="H8389">
        <v>26</v>
      </c>
      <c r="I8389">
        <v>20210821</v>
      </c>
      <c r="J8389" cm="1">
        <f t="array" ref="J8389">INDEX(Sheet1!A:X,C8388+1,5)</f>
        <v>53.5</v>
      </c>
      <c r="K8389">
        <v>20260821</v>
      </c>
      <c r="L8389">
        <f>L8388+1</f>
        <v>8389</v>
      </c>
    </row>
    <row r="8390" spans="1:12">
      <c r="A8390">
        <f>A8389+1</f>
        <v>8390</v>
      </c>
      <c r="B8390">
        <v>26</v>
      </c>
      <c r="C8390">
        <f t="shared" si="131"/>
        <v>700</v>
      </c>
      <c r="D8390">
        <f>IF(D8389=12,1,D8389+1)</f>
        <v>2</v>
      </c>
      <c r="G8390">
        <f>G8389+1</f>
        <v>8390</v>
      </c>
      <c r="H8390">
        <v>26</v>
      </c>
      <c r="I8390">
        <v>20210821</v>
      </c>
      <c r="J8390" cm="1">
        <f t="array" ref="J8390">INDEX(Sheet1!A:X,C8389+1,5)</f>
        <v>53.5</v>
      </c>
      <c r="K8390">
        <v>20260821</v>
      </c>
      <c r="L8390">
        <f>L8389+1</f>
        <v>8390</v>
      </c>
    </row>
    <row r="8391" spans="1:12">
      <c r="A8391">
        <f>A8390+1</f>
        <v>8391</v>
      </c>
      <c r="B8391">
        <v>26</v>
      </c>
      <c r="C8391">
        <f t="shared" si="131"/>
        <v>700</v>
      </c>
      <c r="D8391">
        <f>IF(D8390=12,1,D8390+1)</f>
        <v>3</v>
      </c>
      <c r="G8391">
        <f>G8390+1</f>
        <v>8391</v>
      </c>
      <c r="H8391">
        <v>26</v>
      </c>
      <c r="I8391">
        <v>20210821</v>
      </c>
      <c r="J8391" cm="1">
        <f t="array" ref="J8391">INDEX(Sheet1!A:X,C8390+1,5)</f>
        <v>53.5</v>
      </c>
      <c r="K8391">
        <v>20260821</v>
      </c>
      <c r="L8391">
        <f>L8390+1</f>
        <v>8391</v>
      </c>
    </row>
    <row r="8392" spans="1:12">
      <c r="A8392">
        <f>A8391+1</f>
        <v>8392</v>
      </c>
      <c r="B8392">
        <v>26</v>
      </c>
      <c r="C8392">
        <f t="shared" si="131"/>
        <v>700</v>
      </c>
      <c r="D8392">
        <f>IF(D8391=12,1,D8391+1)</f>
        <v>4</v>
      </c>
      <c r="G8392">
        <f>G8391+1</f>
        <v>8392</v>
      </c>
      <c r="H8392">
        <v>26</v>
      </c>
      <c r="I8392">
        <v>20210821</v>
      </c>
      <c r="J8392" cm="1">
        <f t="array" ref="J8392">INDEX(Sheet1!A:X,C8391+1,5)</f>
        <v>53.5</v>
      </c>
      <c r="K8392">
        <v>20260821</v>
      </c>
      <c r="L8392">
        <f>L8391+1</f>
        <v>8392</v>
      </c>
    </row>
    <row r="8393" spans="1:12">
      <c r="A8393">
        <f>A8392+1</f>
        <v>8393</v>
      </c>
      <c r="B8393">
        <v>26</v>
      </c>
      <c r="C8393">
        <f t="shared" si="131"/>
        <v>700</v>
      </c>
      <c r="D8393">
        <f>IF(D8392=12,1,D8392+1)</f>
        <v>5</v>
      </c>
      <c r="G8393">
        <f>G8392+1</f>
        <v>8393</v>
      </c>
      <c r="H8393">
        <v>26</v>
      </c>
      <c r="I8393">
        <v>20210821</v>
      </c>
      <c r="J8393" cm="1">
        <f t="array" ref="J8393">INDEX(Sheet1!A:X,C8392+1,5)</f>
        <v>53.5</v>
      </c>
      <c r="K8393">
        <v>20260821</v>
      </c>
      <c r="L8393">
        <f>L8392+1</f>
        <v>8393</v>
      </c>
    </row>
    <row r="8394" spans="1:12">
      <c r="A8394">
        <f>A8393+1</f>
        <v>8394</v>
      </c>
      <c r="B8394">
        <v>26</v>
      </c>
      <c r="C8394">
        <f t="shared" si="131"/>
        <v>700</v>
      </c>
      <c r="D8394">
        <f>IF(D8393=12,1,D8393+1)</f>
        <v>6</v>
      </c>
      <c r="G8394">
        <f>G8393+1</f>
        <v>8394</v>
      </c>
      <c r="H8394">
        <v>26</v>
      </c>
      <c r="I8394">
        <v>20210821</v>
      </c>
      <c r="J8394" cm="1">
        <f t="array" ref="J8394">INDEX(Sheet1!A:X,C8393+1,5)</f>
        <v>53.5</v>
      </c>
      <c r="K8394">
        <v>20260821</v>
      </c>
      <c r="L8394">
        <f>L8393+1</f>
        <v>8394</v>
      </c>
    </row>
    <row r="8395" spans="1:12">
      <c r="A8395">
        <f>A8394+1</f>
        <v>8395</v>
      </c>
      <c r="B8395">
        <v>26</v>
      </c>
      <c r="C8395">
        <f t="shared" si="131"/>
        <v>700</v>
      </c>
      <c r="D8395">
        <f>IF(D8394=12,1,D8394+1)</f>
        <v>7</v>
      </c>
      <c r="G8395">
        <f>G8394+1</f>
        <v>8395</v>
      </c>
      <c r="H8395">
        <v>26</v>
      </c>
      <c r="I8395">
        <v>20210821</v>
      </c>
      <c r="J8395" cm="1">
        <f t="array" ref="J8395">INDEX(Sheet1!A:X,C8394+1,5)</f>
        <v>53.5</v>
      </c>
      <c r="K8395">
        <v>20260821</v>
      </c>
      <c r="L8395">
        <f>L8394+1</f>
        <v>8395</v>
      </c>
    </row>
    <row r="8396" spans="1:12">
      <c r="A8396">
        <f>A8395+1</f>
        <v>8396</v>
      </c>
      <c r="B8396">
        <v>26</v>
      </c>
      <c r="C8396">
        <f t="shared" si="131"/>
        <v>700</v>
      </c>
      <c r="D8396">
        <f>IF(D8395=12,1,D8395+1)</f>
        <v>8</v>
      </c>
      <c r="G8396">
        <f>G8395+1</f>
        <v>8396</v>
      </c>
      <c r="H8396">
        <v>26</v>
      </c>
      <c r="I8396">
        <v>20210821</v>
      </c>
      <c r="J8396" cm="1">
        <f t="array" ref="J8396">INDEX(Sheet1!A:X,C8395+1,5)</f>
        <v>53.5</v>
      </c>
      <c r="K8396">
        <v>20260821</v>
      </c>
      <c r="L8396">
        <f>L8395+1</f>
        <v>8396</v>
      </c>
    </row>
    <row r="8397" spans="1:12">
      <c r="A8397">
        <f>A8396+1</f>
        <v>8397</v>
      </c>
      <c r="B8397">
        <v>26</v>
      </c>
      <c r="C8397">
        <f t="shared" si="131"/>
        <v>700</v>
      </c>
      <c r="D8397">
        <f>IF(D8396=12,1,D8396+1)</f>
        <v>9</v>
      </c>
      <c r="G8397">
        <f>G8396+1</f>
        <v>8397</v>
      </c>
      <c r="H8397">
        <v>26</v>
      </c>
      <c r="I8397">
        <v>20210821</v>
      </c>
      <c r="J8397" cm="1">
        <f t="array" ref="J8397">INDEX(Sheet1!A:X,C8396+1,5)</f>
        <v>53.5</v>
      </c>
      <c r="K8397">
        <v>20260821</v>
      </c>
      <c r="L8397">
        <f>L8396+1</f>
        <v>8397</v>
      </c>
    </row>
    <row r="8398" spans="1:12">
      <c r="A8398">
        <f>A8397+1</f>
        <v>8398</v>
      </c>
      <c r="B8398">
        <v>26</v>
      </c>
      <c r="C8398">
        <f t="shared" si="131"/>
        <v>700</v>
      </c>
      <c r="D8398">
        <f>IF(D8397=12,1,D8397+1)</f>
        <v>10</v>
      </c>
      <c r="G8398">
        <f>G8397+1</f>
        <v>8398</v>
      </c>
      <c r="H8398">
        <v>26</v>
      </c>
      <c r="I8398">
        <v>20210821</v>
      </c>
      <c r="J8398" cm="1">
        <f t="array" ref="J8398">INDEX(Sheet1!A:X,C8397+1,5)</f>
        <v>53.5</v>
      </c>
      <c r="K8398">
        <v>20260821</v>
      </c>
      <c r="L8398">
        <f>L8397+1</f>
        <v>8398</v>
      </c>
    </row>
    <row r="8399" spans="1:12">
      <c r="A8399">
        <f>A8398+1</f>
        <v>8399</v>
      </c>
      <c r="B8399">
        <v>26</v>
      </c>
      <c r="C8399">
        <f t="shared" si="131"/>
        <v>700</v>
      </c>
      <c r="D8399">
        <f>IF(D8398=12,1,D8398+1)</f>
        <v>11</v>
      </c>
      <c r="G8399">
        <f>G8398+1</f>
        <v>8399</v>
      </c>
      <c r="H8399">
        <v>26</v>
      </c>
      <c r="I8399">
        <v>20210821</v>
      </c>
      <c r="J8399" cm="1">
        <f t="array" ref="J8399">INDEX(Sheet1!A:X,C8398+1,5)</f>
        <v>53.5</v>
      </c>
      <c r="K8399">
        <v>20260821</v>
      </c>
      <c r="L8399">
        <f>L8398+1</f>
        <v>8399</v>
      </c>
    </row>
    <row r="8400" spans="1:12">
      <c r="A8400">
        <f>A8399+1</f>
        <v>8400</v>
      </c>
      <c r="B8400">
        <v>26</v>
      </c>
      <c r="C8400">
        <f t="shared" si="131"/>
        <v>701</v>
      </c>
      <c r="D8400">
        <f>IF(D8399=12,1,D8399+1)</f>
        <v>12</v>
      </c>
      <c r="G8400">
        <f>G8399+1</f>
        <v>8400</v>
      </c>
      <c r="H8400">
        <v>26</v>
      </c>
      <c r="I8400">
        <v>20210821</v>
      </c>
      <c r="J8400" cm="1">
        <f t="array" ref="J8400">INDEX(Sheet1!A:X,C8399+1,5)</f>
        <v>53.5</v>
      </c>
      <c r="K8400">
        <v>20260821</v>
      </c>
      <c r="L8400">
        <f>L8399+1</f>
        <v>8400</v>
      </c>
    </row>
    <row r="8401" spans="1:12">
      <c r="A8401">
        <f>A8400+1</f>
        <v>8401</v>
      </c>
      <c r="B8401">
        <v>26</v>
      </c>
      <c r="C8401">
        <f t="shared" si="131"/>
        <v>701</v>
      </c>
      <c r="D8401">
        <f>IF(D8400=12,1,D8400+1)</f>
        <v>1</v>
      </c>
      <c r="G8401">
        <f>G8400+1</f>
        <v>8401</v>
      </c>
      <c r="H8401">
        <v>26</v>
      </c>
      <c r="I8401">
        <v>20210821</v>
      </c>
      <c r="J8401" cm="1">
        <f t="array" ref="J8401">INDEX(Sheet1!A:X,C8400+1,5)</f>
        <v>642</v>
      </c>
      <c r="K8401">
        <v>20260821</v>
      </c>
      <c r="L8401">
        <f>L8400+1</f>
        <v>8401</v>
      </c>
    </row>
    <row r="8402" spans="1:12">
      <c r="A8402">
        <f>A8401+1</f>
        <v>8402</v>
      </c>
      <c r="B8402">
        <v>26</v>
      </c>
      <c r="C8402">
        <f t="shared" si="131"/>
        <v>701</v>
      </c>
      <c r="D8402">
        <f>IF(D8401=12,1,D8401+1)</f>
        <v>2</v>
      </c>
      <c r="G8402">
        <f>G8401+1</f>
        <v>8402</v>
      </c>
      <c r="H8402">
        <v>26</v>
      </c>
      <c r="I8402">
        <v>20210821</v>
      </c>
      <c r="J8402" cm="1">
        <f t="array" ref="J8402">INDEX(Sheet1!A:X,C8401+1,5)</f>
        <v>642</v>
      </c>
      <c r="K8402">
        <v>20260821</v>
      </c>
      <c r="L8402">
        <f>L8401+1</f>
        <v>8402</v>
      </c>
    </row>
    <row r="8403" spans="1:12">
      <c r="A8403">
        <f>A8402+1</f>
        <v>8403</v>
      </c>
      <c r="B8403">
        <v>26</v>
      </c>
      <c r="C8403">
        <f t="shared" si="131"/>
        <v>701</v>
      </c>
      <c r="D8403">
        <f>IF(D8402=12,1,D8402+1)</f>
        <v>3</v>
      </c>
      <c r="G8403">
        <f>G8402+1</f>
        <v>8403</v>
      </c>
      <c r="H8403">
        <v>26</v>
      </c>
      <c r="I8403">
        <v>20210821</v>
      </c>
      <c r="J8403" cm="1">
        <f t="array" ref="J8403">INDEX(Sheet1!A:X,C8402+1,5)</f>
        <v>642</v>
      </c>
      <c r="K8403">
        <v>20260821</v>
      </c>
      <c r="L8403">
        <f>L8402+1</f>
        <v>8403</v>
      </c>
    </row>
    <row r="8404" spans="1:12">
      <c r="A8404">
        <f>A8403+1</f>
        <v>8404</v>
      </c>
      <c r="B8404">
        <v>26</v>
      </c>
      <c r="C8404">
        <f t="shared" si="131"/>
        <v>701</v>
      </c>
      <c r="D8404">
        <f>IF(D8403=12,1,D8403+1)</f>
        <v>4</v>
      </c>
      <c r="G8404">
        <f>G8403+1</f>
        <v>8404</v>
      </c>
      <c r="H8404">
        <v>26</v>
      </c>
      <c r="I8404">
        <v>20210821</v>
      </c>
      <c r="J8404" cm="1">
        <f t="array" ref="J8404">INDEX(Sheet1!A:X,C8403+1,5)</f>
        <v>642</v>
      </c>
      <c r="K8404">
        <v>20260821</v>
      </c>
      <c r="L8404">
        <f>L8403+1</f>
        <v>8404</v>
      </c>
    </row>
    <row r="8405" spans="1:12">
      <c r="A8405">
        <f>A8404+1</f>
        <v>8405</v>
      </c>
      <c r="B8405">
        <v>26</v>
      </c>
      <c r="C8405">
        <f t="shared" si="131"/>
        <v>701</v>
      </c>
      <c r="D8405">
        <f>IF(D8404=12,1,D8404+1)</f>
        <v>5</v>
      </c>
      <c r="G8405">
        <f>G8404+1</f>
        <v>8405</v>
      </c>
      <c r="H8405">
        <v>26</v>
      </c>
      <c r="I8405">
        <v>20210821</v>
      </c>
      <c r="J8405" cm="1">
        <f t="array" ref="J8405">INDEX(Sheet1!A:X,C8404+1,5)</f>
        <v>642</v>
      </c>
      <c r="K8405">
        <v>20260821</v>
      </c>
      <c r="L8405">
        <f>L8404+1</f>
        <v>8405</v>
      </c>
    </row>
    <row r="8406" spans="1:12">
      <c r="A8406">
        <f>A8405+1</f>
        <v>8406</v>
      </c>
      <c r="B8406">
        <v>26</v>
      </c>
      <c r="C8406">
        <f t="shared" si="131"/>
        <v>701</v>
      </c>
      <c r="D8406">
        <f>IF(D8405=12,1,D8405+1)</f>
        <v>6</v>
      </c>
      <c r="G8406">
        <f>G8405+1</f>
        <v>8406</v>
      </c>
      <c r="H8406">
        <v>26</v>
      </c>
      <c r="I8406">
        <v>20210821</v>
      </c>
      <c r="J8406" cm="1">
        <f t="array" ref="J8406">INDEX(Sheet1!A:X,C8405+1,5)</f>
        <v>642</v>
      </c>
      <c r="K8406">
        <v>20260821</v>
      </c>
      <c r="L8406">
        <f>L8405+1</f>
        <v>8406</v>
      </c>
    </row>
    <row r="8407" spans="1:12">
      <c r="A8407">
        <f>A8406+1</f>
        <v>8407</v>
      </c>
      <c r="B8407">
        <v>26</v>
      </c>
      <c r="C8407">
        <f t="shared" si="131"/>
        <v>701</v>
      </c>
      <c r="D8407">
        <f>IF(D8406=12,1,D8406+1)</f>
        <v>7</v>
      </c>
      <c r="G8407">
        <f>G8406+1</f>
        <v>8407</v>
      </c>
      <c r="H8407">
        <v>26</v>
      </c>
      <c r="I8407">
        <v>20210821</v>
      </c>
      <c r="J8407" cm="1">
        <f t="array" ref="J8407">INDEX(Sheet1!A:X,C8406+1,5)</f>
        <v>642</v>
      </c>
      <c r="K8407">
        <v>20260821</v>
      </c>
      <c r="L8407">
        <f>L8406+1</f>
        <v>8407</v>
      </c>
    </row>
    <row r="8408" spans="1:12">
      <c r="A8408">
        <f>A8407+1</f>
        <v>8408</v>
      </c>
      <c r="B8408">
        <v>26</v>
      </c>
      <c r="C8408">
        <f t="shared" si="131"/>
        <v>701</v>
      </c>
      <c r="D8408">
        <f>IF(D8407=12,1,D8407+1)</f>
        <v>8</v>
      </c>
      <c r="G8408">
        <f>G8407+1</f>
        <v>8408</v>
      </c>
      <c r="H8408">
        <v>26</v>
      </c>
      <c r="I8408">
        <v>20210821</v>
      </c>
      <c r="J8408" cm="1">
        <f t="array" ref="J8408">INDEX(Sheet1!A:X,C8407+1,5)</f>
        <v>642</v>
      </c>
      <c r="K8408">
        <v>20260821</v>
      </c>
      <c r="L8408">
        <f>L8407+1</f>
        <v>8408</v>
      </c>
    </row>
    <row r="8409" spans="1:12">
      <c r="A8409">
        <f>A8408+1</f>
        <v>8409</v>
      </c>
      <c r="B8409">
        <v>26</v>
      </c>
      <c r="C8409">
        <f t="shared" si="131"/>
        <v>701</v>
      </c>
      <c r="D8409">
        <f>IF(D8408=12,1,D8408+1)</f>
        <v>9</v>
      </c>
      <c r="G8409">
        <f>G8408+1</f>
        <v>8409</v>
      </c>
      <c r="H8409">
        <v>26</v>
      </c>
      <c r="I8409">
        <v>20210821</v>
      </c>
      <c r="J8409" cm="1">
        <f t="array" ref="J8409">INDEX(Sheet1!A:X,C8408+1,5)</f>
        <v>642</v>
      </c>
      <c r="K8409">
        <v>20260821</v>
      </c>
      <c r="L8409">
        <f>L8408+1</f>
        <v>8409</v>
      </c>
    </row>
    <row r="8410" spans="1:12">
      <c r="A8410">
        <f>A8409+1</f>
        <v>8410</v>
      </c>
      <c r="B8410">
        <v>26</v>
      </c>
      <c r="C8410">
        <f t="shared" si="131"/>
        <v>701</v>
      </c>
      <c r="D8410">
        <f>IF(D8409=12,1,D8409+1)</f>
        <v>10</v>
      </c>
      <c r="G8410">
        <f>G8409+1</f>
        <v>8410</v>
      </c>
      <c r="H8410">
        <v>26</v>
      </c>
      <c r="I8410">
        <v>20210821</v>
      </c>
      <c r="J8410" cm="1">
        <f t="array" ref="J8410">INDEX(Sheet1!A:X,C8409+1,5)</f>
        <v>642</v>
      </c>
      <c r="K8410">
        <v>20260821</v>
      </c>
      <c r="L8410">
        <f>L8409+1</f>
        <v>8410</v>
      </c>
    </row>
    <row r="8411" spans="1:12">
      <c r="A8411">
        <f>A8410+1</f>
        <v>8411</v>
      </c>
      <c r="B8411">
        <v>26</v>
      </c>
      <c r="C8411">
        <f t="shared" si="131"/>
        <v>701</v>
      </c>
      <c r="D8411">
        <f>IF(D8410=12,1,D8410+1)</f>
        <v>11</v>
      </c>
      <c r="G8411">
        <f>G8410+1</f>
        <v>8411</v>
      </c>
      <c r="H8411">
        <v>26</v>
      </c>
      <c r="I8411">
        <v>20210821</v>
      </c>
      <c r="J8411" cm="1">
        <f t="array" ref="J8411">INDEX(Sheet1!A:X,C8410+1,5)</f>
        <v>642</v>
      </c>
      <c r="K8411">
        <v>20260821</v>
      </c>
      <c r="L8411">
        <f>L8410+1</f>
        <v>8411</v>
      </c>
    </row>
    <row r="8412" spans="1:12">
      <c r="A8412">
        <f>A8411+1</f>
        <v>8412</v>
      </c>
      <c r="B8412">
        <v>26</v>
      </c>
      <c r="C8412">
        <f t="shared" si="131"/>
        <v>702</v>
      </c>
      <c r="D8412">
        <f>IF(D8411=12,1,D8411+1)</f>
        <v>12</v>
      </c>
      <c r="G8412">
        <f>G8411+1</f>
        <v>8412</v>
      </c>
      <c r="H8412">
        <v>26</v>
      </c>
      <c r="I8412">
        <v>20210821</v>
      </c>
      <c r="J8412" cm="1">
        <f t="array" ref="J8412">INDEX(Sheet1!A:X,C8411+1,5)</f>
        <v>642</v>
      </c>
      <c r="K8412">
        <v>20260821</v>
      </c>
      <c r="L8412">
        <f>L8411+1</f>
        <v>8412</v>
      </c>
    </row>
    <row r="8413" spans="1:12">
      <c r="A8413">
        <f>A8412+1</f>
        <v>8413</v>
      </c>
      <c r="B8413">
        <v>26</v>
      </c>
      <c r="C8413">
        <f t="shared" si="131"/>
        <v>702</v>
      </c>
      <c r="D8413">
        <f>IF(D8412=12,1,D8412+1)</f>
        <v>1</v>
      </c>
      <c r="G8413">
        <f>G8412+1</f>
        <v>8413</v>
      </c>
      <c r="H8413">
        <v>26</v>
      </c>
      <c r="I8413">
        <v>20210821</v>
      </c>
      <c r="J8413" cm="1">
        <f t="array" ref="J8413">INDEX(Sheet1!A:X,C8412+1,5)</f>
        <v>550</v>
      </c>
      <c r="K8413">
        <v>20260821</v>
      </c>
      <c r="L8413">
        <f>L8412+1</f>
        <v>8413</v>
      </c>
    </row>
    <row r="8414" spans="1:12">
      <c r="A8414">
        <f>A8413+1</f>
        <v>8414</v>
      </c>
      <c r="B8414">
        <v>26</v>
      </c>
      <c r="C8414">
        <f t="shared" si="131"/>
        <v>702</v>
      </c>
      <c r="D8414">
        <f>IF(D8413=12,1,D8413+1)</f>
        <v>2</v>
      </c>
      <c r="G8414">
        <f>G8413+1</f>
        <v>8414</v>
      </c>
      <c r="H8414">
        <v>26</v>
      </c>
      <c r="I8414">
        <v>20210821</v>
      </c>
      <c r="J8414" cm="1">
        <f t="array" ref="J8414">INDEX(Sheet1!A:X,C8413+1,5)</f>
        <v>550</v>
      </c>
      <c r="K8414">
        <v>20260821</v>
      </c>
      <c r="L8414">
        <f>L8413+1</f>
        <v>8414</v>
      </c>
    </row>
    <row r="8415" spans="1:12">
      <c r="A8415">
        <f>A8414+1</f>
        <v>8415</v>
      </c>
      <c r="B8415">
        <v>26</v>
      </c>
      <c r="C8415">
        <f t="shared" si="131"/>
        <v>702</v>
      </c>
      <c r="D8415">
        <f>IF(D8414=12,1,D8414+1)</f>
        <v>3</v>
      </c>
      <c r="G8415">
        <f>G8414+1</f>
        <v>8415</v>
      </c>
      <c r="H8415">
        <v>26</v>
      </c>
      <c r="I8415">
        <v>20210821</v>
      </c>
      <c r="J8415" cm="1">
        <f t="array" ref="J8415">INDEX(Sheet1!A:X,C8414+1,5)</f>
        <v>550</v>
      </c>
      <c r="K8415">
        <v>20260821</v>
      </c>
      <c r="L8415">
        <f>L8414+1</f>
        <v>8415</v>
      </c>
    </row>
    <row r="8416" spans="1:12">
      <c r="A8416">
        <f>A8415+1</f>
        <v>8416</v>
      </c>
      <c r="B8416">
        <v>26</v>
      </c>
      <c r="C8416">
        <f t="shared" si="131"/>
        <v>702</v>
      </c>
      <c r="D8416">
        <f>IF(D8415=12,1,D8415+1)</f>
        <v>4</v>
      </c>
      <c r="G8416">
        <f>G8415+1</f>
        <v>8416</v>
      </c>
      <c r="H8416">
        <v>26</v>
      </c>
      <c r="I8416">
        <v>20210821</v>
      </c>
      <c r="J8416" cm="1">
        <f t="array" ref="J8416">INDEX(Sheet1!A:X,C8415+1,5)</f>
        <v>550</v>
      </c>
      <c r="K8416">
        <v>20260821</v>
      </c>
      <c r="L8416">
        <f>L8415+1</f>
        <v>8416</v>
      </c>
    </row>
    <row r="8417" spans="1:12">
      <c r="A8417">
        <f>A8416+1</f>
        <v>8417</v>
      </c>
      <c r="B8417">
        <v>26</v>
      </c>
      <c r="C8417">
        <f t="shared" si="131"/>
        <v>702</v>
      </c>
      <c r="D8417">
        <f>IF(D8416=12,1,D8416+1)</f>
        <v>5</v>
      </c>
      <c r="G8417">
        <f>G8416+1</f>
        <v>8417</v>
      </c>
      <c r="H8417">
        <v>26</v>
      </c>
      <c r="I8417">
        <v>20210821</v>
      </c>
      <c r="J8417" cm="1">
        <f t="array" ref="J8417">INDEX(Sheet1!A:X,C8416+1,5)</f>
        <v>550</v>
      </c>
      <c r="K8417">
        <v>20260821</v>
      </c>
      <c r="L8417">
        <f>L8416+1</f>
        <v>8417</v>
      </c>
    </row>
    <row r="8418" spans="1:12">
      <c r="A8418">
        <f>A8417+1</f>
        <v>8418</v>
      </c>
      <c r="B8418">
        <v>26</v>
      </c>
      <c r="C8418">
        <f t="shared" si="131"/>
        <v>702</v>
      </c>
      <c r="D8418">
        <f>IF(D8417=12,1,D8417+1)</f>
        <v>6</v>
      </c>
      <c r="G8418">
        <f>G8417+1</f>
        <v>8418</v>
      </c>
      <c r="H8418">
        <v>26</v>
      </c>
      <c r="I8418">
        <v>20210821</v>
      </c>
      <c r="J8418" cm="1">
        <f t="array" ref="J8418">INDEX(Sheet1!A:X,C8417+1,5)</f>
        <v>550</v>
      </c>
      <c r="K8418">
        <v>20260821</v>
      </c>
      <c r="L8418">
        <f>L8417+1</f>
        <v>8418</v>
      </c>
    </row>
    <row r="8419" spans="1:12">
      <c r="A8419">
        <f>A8418+1</f>
        <v>8419</v>
      </c>
      <c r="B8419">
        <v>26</v>
      </c>
      <c r="C8419">
        <f t="shared" si="131"/>
        <v>702</v>
      </c>
      <c r="D8419">
        <f>IF(D8418=12,1,D8418+1)</f>
        <v>7</v>
      </c>
      <c r="G8419">
        <f>G8418+1</f>
        <v>8419</v>
      </c>
      <c r="H8419">
        <v>26</v>
      </c>
      <c r="I8419">
        <v>20210821</v>
      </c>
      <c r="J8419" cm="1">
        <f t="array" ref="J8419">INDEX(Sheet1!A:X,C8418+1,5)</f>
        <v>550</v>
      </c>
      <c r="K8419">
        <v>20260821</v>
      </c>
      <c r="L8419">
        <f>L8418+1</f>
        <v>8419</v>
      </c>
    </row>
    <row r="8420" spans="1:12">
      <c r="A8420">
        <f>A8419+1</f>
        <v>8420</v>
      </c>
      <c r="B8420">
        <v>26</v>
      </c>
      <c r="C8420">
        <f t="shared" si="131"/>
        <v>702</v>
      </c>
      <c r="D8420">
        <f>IF(D8419=12,1,D8419+1)</f>
        <v>8</v>
      </c>
      <c r="G8420">
        <f>G8419+1</f>
        <v>8420</v>
      </c>
      <c r="H8420">
        <v>26</v>
      </c>
      <c r="I8420">
        <v>20210821</v>
      </c>
      <c r="J8420" cm="1">
        <f t="array" ref="J8420">INDEX(Sheet1!A:X,C8419+1,5)</f>
        <v>550</v>
      </c>
      <c r="K8420">
        <v>20260821</v>
      </c>
      <c r="L8420">
        <f>L8419+1</f>
        <v>8420</v>
      </c>
    </row>
    <row r="8421" spans="1:12">
      <c r="A8421">
        <f>A8420+1</f>
        <v>8421</v>
      </c>
      <c r="B8421">
        <v>26</v>
      </c>
      <c r="C8421">
        <f t="shared" si="131"/>
        <v>702</v>
      </c>
      <c r="D8421">
        <f>IF(D8420=12,1,D8420+1)</f>
        <v>9</v>
      </c>
      <c r="G8421">
        <f>G8420+1</f>
        <v>8421</v>
      </c>
      <c r="H8421">
        <v>26</v>
      </c>
      <c r="I8421">
        <v>20210821</v>
      </c>
      <c r="J8421" cm="1">
        <f t="array" ref="J8421">INDEX(Sheet1!A:X,C8420+1,5)</f>
        <v>550</v>
      </c>
      <c r="K8421">
        <v>20260821</v>
      </c>
      <c r="L8421">
        <f>L8420+1</f>
        <v>8421</v>
      </c>
    </row>
    <row r="8422" spans="1:12">
      <c r="A8422">
        <f>A8421+1</f>
        <v>8422</v>
      </c>
      <c r="B8422">
        <v>26</v>
      </c>
      <c r="C8422">
        <f t="shared" si="131"/>
        <v>702</v>
      </c>
      <c r="D8422">
        <f>IF(D8421=12,1,D8421+1)</f>
        <v>10</v>
      </c>
      <c r="G8422">
        <f>G8421+1</f>
        <v>8422</v>
      </c>
      <c r="H8422">
        <v>26</v>
      </c>
      <c r="I8422">
        <v>20210821</v>
      </c>
      <c r="J8422" cm="1">
        <f t="array" ref="J8422">INDEX(Sheet1!A:X,C8421+1,5)</f>
        <v>550</v>
      </c>
      <c r="K8422">
        <v>20260821</v>
      </c>
      <c r="L8422">
        <f>L8421+1</f>
        <v>8422</v>
      </c>
    </row>
    <row r="8423" spans="1:12">
      <c r="A8423">
        <f>A8422+1</f>
        <v>8423</v>
      </c>
      <c r="B8423">
        <v>26</v>
      </c>
      <c r="C8423">
        <f t="shared" si="131"/>
        <v>702</v>
      </c>
      <c r="D8423">
        <f>IF(D8422=12,1,D8422+1)</f>
        <v>11</v>
      </c>
      <c r="G8423">
        <f>G8422+1</f>
        <v>8423</v>
      </c>
      <c r="H8423">
        <v>26</v>
      </c>
      <c r="I8423">
        <v>20210821</v>
      </c>
      <c r="J8423" cm="1">
        <f t="array" ref="J8423">INDEX(Sheet1!A:X,C8422+1,5)</f>
        <v>550</v>
      </c>
      <c r="K8423">
        <v>20260821</v>
      </c>
      <c r="L8423">
        <f>L8422+1</f>
        <v>8423</v>
      </c>
    </row>
    <row r="8424" spans="1:12">
      <c r="A8424">
        <f>A8423+1</f>
        <v>8424</v>
      </c>
      <c r="B8424">
        <v>26</v>
      </c>
      <c r="C8424">
        <f t="shared" si="131"/>
        <v>703</v>
      </c>
      <c r="D8424">
        <f>IF(D8423=12,1,D8423+1)</f>
        <v>12</v>
      </c>
      <c r="G8424">
        <f>G8423+1</f>
        <v>8424</v>
      </c>
      <c r="H8424">
        <v>26</v>
      </c>
      <c r="I8424">
        <v>20210821</v>
      </c>
      <c r="J8424" cm="1">
        <f t="array" ref="J8424">INDEX(Sheet1!A:X,C8423+1,5)</f>
        <v>550</v>
      </c>
      <c r="K8424">
        <v>20260821</v>
      </c>
      <c r="L8424">
        <f>L8423+1</f>
        <v>8424</v>
      </c>
    </row>
    <row r="8425" spans="1:12">
      <c r="A8425">
        <f>A8424+1</f>
        <v>8425</v>
      </c>
      <c r="B8425">
        <v>26</v>
      </c>
      <c r="C8425">
        <f t="shared" si="131"/>
        <v>703</v>
      </c>
      <c r="D8425">
        <f>IF(D8424=12,1,D8424+1)</f>
        <v>1</v>
      </c>
      <c r="G8425">
        <f>G8424+1</f>
        <v>8425</v>
      </c>
      <c r="H8425">
        <v>26</v>
      </c>
      <c r="I8425">
        <v>20210821</v>
      </c>
      <c r="J8425" cm="1">
        <f t="array" ref="J8425">INDEX(Sheet1!A:X,C8424+1,5)</f>
        <v>450</v>
      </c>
      <c r="K8425">
        <v>20260821</v>
      </c>
      <c r="L8425">
        <f>L8424+1</f>
        <v>8425</v>
      </c>
    </row>
    <row r="8426" spans="1:12">
      <c r="A8426">
        <f>A8425+1</f>
        <v>8426</v>
      </c>
      <c r="B8426">
        <v>26</v>
      </c>
      <c r="C8426">
        <f t="shared" si="131"/>
        <v>703</v>
      </c>
      <c r="D8426">
        <f>IF(D8425=12,1,D8425+1)</f>
        <v>2</v>
      </c>
      <c r="G8426">
        <f>G8425+1</f>
        <v>8426</v>
      </c>
      <c r="H8426">
        <v>26</v>
      </c>
      <c r="I8426">
        <v>20210821</v>
      </c>
      <c r="J8426" cm="1">
        <f t="array" ref="J8426">INDEX(Sheet1!A:X,C8425+1,5)</f>
        <v>450</v>
      </c>
      <c r="K8426">
        <v>20260821</v>
      </c>
      <c r="L8426">
        <f>L8425+1</f>
        <v>8426</v>
      </c>
    </row>
    <row r="8427" spans="1:12">
      <c r="A8427">
        <f>A8426+1</f>
        <v>8427</v>
      </c>
      <c r="B8427">
        <v>26</v>
      </c>
      <c r="C8427">
        <f t="shared" si="131"/>
        <v>703</v>
      </c>
      <c r="D8427">
        <f>IF(D8426=12,1,D8426+1)</f>
        <v>3</v>
      </c>
      <c r="G8427">
        <f>G8426+1</f>
        <v>8427</v>
      </c>
      <c r="H8427">
        <v>26</v>
      </c>
      <c r="I8427">
        <v>20210821</v>
      </c>
      <c r="J8427" cm="1">
        <f t="array" ref="J8427">INDEX(Sheet1!A:X,C8426+1,5)</f>
        <v>450</v>
      </c>
      <c r="K8427">
        <v>20260821</v>
      </c>
      <c r="L8427">
        <f>L8426+1</f>
        <v>8427</v>
      </c>
    </row>
    <row r="8428" spans="1:12">
      <c r="A8428">
        <f>A8427+1</f>
        <v>8428</v>
      </c>
      <c r="B8428">
        <v>26</v>
      </c>
      <c r="C8428">
        <f t="shared" si="131"/>
        <v>703</v>
      </c>
      <c r="D8428">
        <f>IF(D8427=12,1,D8427+1)</f>
        <v>4</v>
      </c>
      <c r="G8428">
        <f>G8427+1</f>
        <v>8428</v>
      </c>
      <c r="H8428">
        <v>26</v>
      </c>
      <c r="I8428">
        <v>20210821</v>
      </c>
      <c r="J8428" cm="1">
        <f t="array" ref="J8428">INDEX(Sheet1!A:X,C8427+1,5)</f>
        <v>450</v>
      </c>
      <c r="K8428">
        <v>20260821</v>
      </c>
      <c r="L8428">
        <f>L8427+1</f>
        <v>8428</v>
      </c>
    </row>
    <row r="8429" spans="1:12">
      <c r="A8429">
        <f>A8428+1</f>
        <v>8429</v>
      </c>
      <c r="B8429">
        <v>26</v>
      </c>
      <c r="C8429">
        <f t="shared" si="131"/>
        <v>703</v>
      </c>
      <c r="D8429">
        <f>IF(D8428=12,1,D8428+1)</f>
        <v>5</v>
      </c>
      <c r="G8429">
        <f>G8428+1</f>
        <v>8429</v>
      </c>
      <c r="H8429">
        <v>26</v>
      </c>
      <c r="I8429">
        <v>20210821</v>
      </c>
      <c r="J8429" cm="1">
        <f t="array" ref="J8429">INDEX(Sheet1!A:X,C8428+1,5)</f>
        <v>450</v>
      </c>
      <c r="K8429">
        <v>20260821</v>
      </c>
      <c r="L8429">
        <f>L8428+1</f>
        <v>8429</v>
      </c>
    </row>
    <row r="8430" spans="1:12">
      <c r="A8430">
        <f>A8429+1</f>
        <v>8430</v>
      </c>
      <c r="B8430">
        <v>26</v>
      </c>
      <c r="C8430">
        <f t="shared" si="131"/>
        <v>703</v>
      </c>
      <c r="D8430">
        <f>IF(D8429=12,1,D8429+1)</f>
        <v>6</v>
      </c>
      <c r="G8430">
        <f>G8429+1</f>
        <v>8430</v>
      </c>
      <c r="H8430">
        <v>26</v>
      </c>
      <c r="I8430">
        <v>20210821</v>
      </c>
      <c r="J8430" cm="1">
        <f t="array" ref="J8430">INDEX(Sheet1!A:X,C8429+1,5)</f>
        <v>450</v>
      </c>
      <c r="K8430">
        <v>20260821</v>
      </c>
      <c r="L8430">
        <f>L8429+1</f>
        <v>8430</v>
      </c>
    </row>
    <row r="8431" spans="1:12">
      <c r="A8431">
        <f>A8430+1</f>
        <v>8431</v>
      </c>
      <c r="B8431">
        <v>26</v>
      </c>
      <c r="C8431">
        <f t="shared" si="131"/>
        <v>703</v>
      </c>
      <c r="D8431">
        <f>IF(D8430=12,1,D8430+1)</f>
        <v>7</v>
      </c>
      <c r="G8431">
        <f>G8430+1</f>
        <v>8431</v>
      </c>
      <c r="H8431">
        <v>26</v>
      </c>
      <c r="I8431">
        <v>20210821</v>
      </c>
      <c r="J8431" cm="1">
        <f t="array" ref="J8431">INDEX(Sheet1!A:X,C8430+1,5)</f>
        <v>450</v>
      </c>
      <c r="K8431">
        <v>20260821</v>
      </c>
      <c r="L8431">
        <f>L8430+1</f>
        <v>8431</v>
      </c>
    </row>
    <row r="8432" spans="1:12">
      <c r="A8432">
        <f>A8431+1</f>
        <v>8432</v>
      </c>
      <c r="B8432">
        <v>26</v>
      </c>
      <c r="C8432">
        <f t="shared" si="131"/>
        <v>703</v>
      </c>
      <c r="D8432">
        <f>IF(D8431=12,1,D8431+1)</f>
        <v>8</v>
      </c>
      <c r="G8432">
        <f>G8431+1</f>
        <v>8432</v>
      </c>
      <c r="H8432">
        <v>26</v>
      </c>
      <c r="I8432">
        <v>20210821</v>
      </c>
      <c r="J8432" cm="1">
        <f t="array" ref="J8432">INDEX(Sheet1!A:X,C8431+1,5)</f>
        <v>450</v>
      </c>
      <c r="K8432">
        <v>20260821</v>
      </c>
      <c r="L8432">
        <f>L8431+1</f>
        <v>8432</v>
      </c>
    </row>
    <row r="8433" spans="1:12">
      <c r="A8433">
        <f>A8432+1</f>
        <v>8433</v>
      </c>
      <c r="B8433">
        <v>26</v>
      </c>
      <c r="C8433">
        <f t="shared" si="131"/>
        <v>703</v>
      </c>
      <c r="D8433">
        <f>IF(D8432=12,1,D8432+1)</f>
        <v>9</v>
      </c>
      <c r="G8433">
        <f>G8432+1</f>
        <v>8433</v>
      </c>
      <c r="H8433">
        <v>26</v>
      </c>
      <c r="I8433">
        <v>20210821</v>
      </c>
      <c r="J8433" cm="1">
        <f t="array" ref="J8433">INDEX(Sheet1!A:X,C8432+1,5)</f>
        <v>450</v>
      </c>
      <c r="K8433">
        <v>20260821</v>
      </c>
      <c r="L8433">
        <f>L8432+1</f>
        <v>8433</v>
      </c>
    </row>
    <row r="8434" spans="1:12">
      <c r="A8434">
        <f>A8433+1</f>
        <v>8434</v>
      </c>
      <c r="B8434">
        <v>26</v>
      </c>
      <c r="C8434">
        <f t="shared" si="131"/>
        <v>703</v>
      </c>
      <c r="D8434">
        <f>IF(D8433=12,1,D8433+1)</f>
        <v>10</v>
      </c>
      <c r="G8434">
        <f>G8433+1</f>
        <v>8434</v>
      </c>
      <c r="H8434">
        <v>26</v>
      </c>
      <c r="I8434">
        <v>20210821</v>
      </c>
      <c r="J8434" cm="1">
        <f t="array" ref="J8434">INDEX(Sheet1!A:X,C8433+1,5)</f>
        <v>450</v>
      </c>
      <c r="K8434">
        <v>20260821</v>
      </c>
      <c r="L8434">
        <f>L8433+1</f>
        <v>8434</v>
      </c>
    </row>
    <row r="8435" spans="1:12">
      <c r="A8435">
        <f>A8434+1</f>
        <v>8435</v>
      </c>
      <c r="B8435">
        <v>26</v>
      </c>
      <c r="C8435">
        <f t="shared" si="131"/>
        <v>703</v>
      </c>
      <c r="D8435">
        <f>IF(D8434=12,1,D8434+1)</f>
        <v>11</v>
      </c>
      <c r="G8435">
        <f>G8434+1</f>
        <v>8435</v>
      </c>
      <c r="H8435">
        <v>26</v>
      </c>
      <c r="I8435">
        <v>20210821</v>
      </c>
      <c r="J8435" cm="1">
        <f t="array" ref="J8435">INDEX(Sheet1!A:X,C8434+1,5)</f>
        <v>450</v>
      </c>
      <c r="K8435">
        <v>20260821</v>
      </c>
      <c r="L8435">
        <f>L8434+1</f>
        <v>8435</v>
      </c>
    </row>
    <row r="8436" spans="1:12">
      <c r="A8436">
        <f>A8435+1</f>
        <v>8436</v>
      </c>
      <c r="B8436">
        <v>26</v>
      </c>
      <c r="C8436">
        <f t="shared" si="131"/>
        <v>704</v>
      </c>
      <c r="D8436">
        <f>IF(D8435=12,1,D8435+1)</f>
        <v>12</v>
      </c>
      <c r="G8436">
        <f>G8435+1</f>
        <v>8436</v>
      </c>
      <c r="H8436">
        <v>26</v>
      </c>
      <c r="I8436">
        <v>20210821</v>
      </c>
      <c r="J8436" cm="1">
        <f t="array" ref="J8436">INDEX(Sheet1!A:X,C8435+1,5)</f>
        <v>450</v>
      </c>
      <c r="K8436">
        <v>20260821</v>
      </c>
      <c r="L8436">
        <f>L8435+1</f>
        <v>8436</v>
      </c>
    </row>
    <row r="8437" spans="1:12">
      <c r="A8437">
        <f>A8436+1</f>
        <v>8437</v>
      </c>
      <c r="B8437">
        <v>26</v>
      </c>
      <c r="C8437">
        <f t="shared" si="131"/>
        <v>704</v>
      </c>
      <c r="D8437">
        <f>IF(D8436=12,1,D8436+1)</f>
        <v>1</v>
      </c>
      <c r="G8437">
        <f>G8436+1</f>
        <v>8437</v>
      </c>
      <c r="H8437">
        <v>26</v>
      </c>
      <c r="I8437">
        <v>20210821</v>
      </c>
      <c r="J8437" cm="1">
        <f t="array" ref="J8437">INDEX(Sheet1!A:X,C8436+1,5)</f>
        <v>4200</v>
      </c>
      <c r="K8437">
        <v>20260821</v>
      </c>
      <c r="L8437">
        <f>L8436+1</f>
        <v>8437</v>
      </c>
    </row>
    <row r="8438" spans="1:12">
      <c r="A8438">
        <f>A8437+1</f>
        <v>8438</v>
      </c>
      <c r="B8438">
        <v>26</v>
      </c>
      <c r="C8438">
        <f t="shared" si="131"/>
        <v>704</v>
      </c>
      <c r="D8438">
        <f>IF(D8437=12,1,D8437+1)</f>
        <v>2</v>
      </c>
      <c r="G8438">
        <f>G8437+1</f>
        <v>8438</v>
      </c>
      <c r="H8438">
        <v>26</v>
      </c>
      <c r="I8438">
        <v>20210821</v>
      </c>
      <c r="J8438" cm="1">
        <f t="array" ref="J8438">INDEX(Sheet1!A:X,C8437+1,5)</f>
        <v>4200</v>
      </c>
      <c r="K8438">
        <v>20260821</v>
      </c>
      <c r="L8438">
        <f>L8437+1</f>
        <v>8438</v>
      </c>
    </row>
    <row r="8439" spans="1:12">
      <c r="A8439">
        <f>A8438+1</f>
        <v>8439</v>
      </c>
      <c r="B8439">
        <v>26</v>
      </c>
      <c r="C8439">
        <f t="shared" si="131"/>
        <v>704</v>
      </c>
      <c r="D8439">
        <f>IF(D8438=12,1,D8438+1)</f>
        <v>3</v>
      </c>
      <c r="G8439">
        <f>G8438+1</f>
        <v>8439</v>
      </c>
      <c r="H8439">
        <v>26</v>
      </c>
      <c r="I8439">
        <v>20210821</v>
      </c>
      <c r="J8439" cm="1">
        <f t="array" ref="J8439">INDEX(Sheet1!A:X,C8438+1,5)</f>
        <v>4200</v>
      </c>
      <c r="K8439">
        <v>20260821</v>
      </c>
      <c r="L8439">
        <f>L8438+1</f>
        <v>8439</v>
      </c>
    </row>
    <row r="8440" spans="1:12">
      <c r="A8440">
        <f>A8439+1</f>
        <v>8440</v>
      </c>
      <c r="B8440">
        <v>26</v>
      </c>
      <c r="C8440">
        <f t="shared" si="131"/>
        <v>704</v>
      </c>
      <c r="D8440">
        <f>IF(D8439=12,1,D8439+1)</f>
        <v>4</v>
      </c>
      <c r="G8440">
        <f>G8439+1</f>
        <v>8440</v>
      </c>
      <c r="H8440">
        <v>26</v>
      </c>
      <c r="I8440">
        <v>20210821</v>
      </c>
      <c r="J8440" cm="1">
        <f t="array" ref="J8440">INDEX(Sheet1!A:X,C8439+1,5)</f>
        <v>4200</v>
      </c>
      <c r="K8440">
        <v>20260821</v>
      </c>
      <c r="L8440">
        <f>L8439+1</f>
        <v>8440</v>
      </c>
    </row>
    <row r="8441" spans="1:12">
      <c r="A8441">
        <f>A8440+1</f>
        <v>8441</v>
      </c>
      <c r="B8441">
        <v>26</v>
      </c>
      <c r="C8441">
        <f t="shared" si="131"/>
        <v>704</v>
      </c>
      <c r="D8441">
        <f>IF(D8440=12,1,D8440+1)</f>
        <v>5</v>
      </c>
      <c r="G8441">
        <f>G8440+1</f>
        <v>8441</v>
      </c>
      <c r="H8441">
        <v>26</v>
      </c>
      <c r="I8441">
        <v>20210821</v>
      </c>
      <c r="J8441" cm="1">
        <f t="array" ref="J8441">INDEX(Sheet1!A:X,C8440+1,5)</f>
        <v>4200</v>
      </c>
      <c r="K8441">
        <v>20260821</v>
      </c>
      <c r="L8441">
        <f>L8440+1</f>
        <v>8441</v>
      </c>
    </row>
    <row r="8442" spans="1:12">
      <c r="A8442">
        <f>A8441+1</f>
        <v>8442</v>
      </c>
      <c r="B8442">
        <v>26</v>
      </c>
      <c r="C8442">
        <f t="shared" si="131"/>
        <v>704</v>
      </c>
      <c r="D8442">
        <f>IF(D8441=12,1,D8441+1)</f>
        <v>6</v>
      </c>
      <c r="G8442">
        <f>G8441+1</f>
        <v>8442</v>
      </c>
      <c r="H8442">
        <v>26</v>
      </c>
      <c r="I8442">
        <v>20210821</v>
      </c>
      <c r="J8442" cm="1">
        <f t="array" ref="J8442">INDEX(Sheet1!A:X,C8441+1,5)</f>
        <v>4200</v>
      </c>
      <c r="K8442">
        <v>20260821</v>
      </c>
      <c r="L8442">
        <f>L8441+1</f>
        <v>8442</v>
      </c>
    </row>
    <row r="8443" spans="1:12">
      <c r="A8443">
        <f>A8442+1</f>
        <v>8443</v>
      </c>
      <c r="B8443">
        <v>26</v>
      </c>
      <c r="C8443">
        <f t="shared" si="131"/>
        <v>704</v>
      </c>
      <c r="D8443">
        <f>IF(D8442=12,1,D8442+1)</f>
        <v>7</v>
      </c>
      <c r="G8443">
        <f>G8442+1</f>
        <v>8443</v>
      </c>
      <c r="H8443">
        <v>26</v>
      </c>
      <c r="I8443">
        <v>20210821</v>
      </c>
      <c r="J8443" cm="1">
        <f t="array" ref="J8443">INDEX(Sheet1!A:X,C8442+1,5)</f>
        <v>4200</v>
      </c>
      <c r="K8443">
        <v>20260821</v>
      </c>
      <c r="L8443">
        <f>L8442+1</f>
        <v>8443</v>
      </c>
    </row>
    <row r="8444" spans="1:12">
      <c r="A8444">
        <f>A8443+1</f>
        <v>8444</v>
      </c>
      <c r="B8444">
        <v>26</v>
      </c>
      <c r="C8444">
        <f t="shared" si="131"/>
        <v>704</v>
      </c>
      <c r="D8444">
        <f>IF(D8443=12,1,D8443+1)</f>
        <v>8</v>
      </c>
      <c r="G8444">
        <f>G8443+1</f>
        <v>8444</v>
      </c>
      <c r="H8444">
        <v>26</v>
      </c>
      <c r="I8444">
        <v>20210821</v>
      </c>
      <c r="J8444" cm="1">
        <f t="array" ref="J8444">INDEX(Sheet1!A:X,C8443+1,5)</f>
        <v>4200</v>
      </c>
      <c r="K8444">
        <v>20260821</v>
      </c>
      <c r="L8444">
        <f>L8443+1</f>
        <v>8444</v>
      </c>
    </row>
    <row r="8445" spans="1:12">
      <c r="A8445">
        <f>A8444+1</f>
        <v>8445</v>
      </c>
      <c r="B8445">
        <v>26</v>
      </c>
      <c r="C8445">
        <f t="shared" si="131"/>
        <v>704</v>
      </c>
      <c r="D8445">
        <f>IF(D8444=12,1,D8444+1)</f>
        <v>9</v>
      </c>
      <c r="G8445">
        <f>G8444+1</f>
        <v>8445</v>
      </c>
      <c r="H8445">
        <v>26</v>
      </c>
      <c r="I8445">
        <v>20210821</v>
      </c>
      <c r="J8445" cm="1">
        <f t="array" ref="J8445">INDEX(Sheet1!A:X,C8444+1,5)</f>
        <v>4200</v>
      </c>
      <c r="K8445">
        <v>20260821</v>
      </c>
      <c r="L8445">
        <f>L8444+1</f>
        <v>8445</v>
      </c>
    </row>
    <row r="8446" spans="1:12">
      <c r="A8446">
        <f>A8445+1</f>
        <v>8446</v>
      </c>
      <c r="B8446">
        <v>26</v>
      </c>
      <c r="C8446">
        <f t="shared" si="131"/>
        <v>704</v>
      </c>
      <c r="D8446">
        <f>IF(D8445=12,1,D8445+1)</f>
        <v>10</v>
      </c>
      <c r="G8446">
        <f>G8445+1</f>
        <v>8446</v>
      </c>
      <c r="H8446">
        <v>26</v>
      </c>
      <c r="I8446">
        <v>20210821</v>
      </c>
      <c r="J8446" cm="1">
        <f t="array" ref="J8446">INDEX(Sheet1!A:X,C8445+1,5)</f>
        <v>4200</v>
      </c>
      <c r="K8446">
        <v>20260821</v>
      </c>
      <c r="L8446">
        <f>L8445+1</f>
        <v>8446</v>
      </c>
    </row>
    <row r="8447" spans="1:12">
      <c r="A8447">
        <f>A8446+1</f>
        <v>8447</v>
      </c>
      <c r="B8447">
        <v>26</v>
      </c>
      <c r="C8447">
        <f t="shared" si="131"/>
        <v>704</v>
      </c>
      <c r="D8447">
        <f>IF(D8446=12,1,D8446+1)</f>
        <v>11</v>
      </c>
      <c r="G8447">
        <f>G8446+1</f>
        <v>8447</v>
      </c>
      <c r="H8447">
        <v>26</v>
      </c>
      <c r="I8447">
        <v>20210821</v>
      </c>
      <c r="J8447" cm="1">
        <f t="array" ref="J8447">INDEX(Sheet1!A:X,C8446+1,5)</f>
        <v>4200</v>
      </c>
      <c r="K8447">
        <v>20260821</v>
      </c>
      <c r="L8447">
        <f>L8446+1</f>
        <v>8447</v>
      </c>
    </row>
    <row r="8448" spans="1:12">
      <c r="A8448">
        <f>A8447+1</f>
        <v>8448</v>
      </c>
      <c r="B8448">
        <v>26</v>
      </c>
      <c r="C8448">
        <f t="shared" si="131"/>
        <v>705</v>
      </c>
      <c r="D8448">
        <f>IF(D8447=12,1,D8447+1)</f>
        <v>12</v>
      </c>
      <c r="G8448">
        <f>G8447+1</f>
        <v>8448</v>
      </c>
      <c r="H8448">
        <v>26</v>
      </c>
      <c r="I8448">
        <v>20210821</v>
      </c>
      <c r="J8448" cm="1">
        <f t="array" ref="J8448">INDEX(Sheet1!A:X,C8447+1,5)</f>
        <v>4200</v>
      </c>
      <c r="K8448">
        <v>20260821</v>
      </c>
      <c r="L8448">
        <f>L8447+1</f>
        <v>8448</v>
      </c>
    </row>
    <row r="8449" spans="1:12">
      <c r="A8449">
        <f>A8448+1</f>
        <v>8449</v>
      </c>
      <c r="B8449">
        <v>26</v>
      </c>
      <c r="C8449">
        <f t="shared" ref="C8449:C8512" si="132">ROUNDDOWN(ROW()/12,0)+1</f>
        <v>705</v>
      </c>
      <c r="D8449">
        <f>IF(D8448=12,1,D8448+1)</f>
        <v>1</v>
      </c>
      <c r="G8449">
        <f>G8448+1</f>
        <v>8449</v>
      </c>
      <c r="H8449">
        <v>26</v>
      </c>
      <c r="I8449">
        <v>20210821</v>
      </c>
      <c r="J8449" cm="1">
        <f t="array" ref="J8449">INDEX(Sheet1!A:X,C8448+1,5)</f>
        <v>535</v>
      </c>
      <c r="K8449">
        <v>20260821</v>
      </c>
      <c r="L8449">
        <f>L8448+1</f>
        <v>8449</v>
      </c>
    </row>
    <row r="8450" spans="1:12">
      <c r="A8450">
        <f>A8449+1</f>
        <v>8450</v>
      </c>
      <c r="B8450">
        <v>26</v>
      </c>
      <c r="C8450">
        <f t="shared" si="132"/>
        <v>705</v>
      </c>
      <c r="D8450">
        <f>IF(D8449=12,1,D8449+1)</f>
        <v>2</v>
      </c>
      <c r="G8450">
        <f>G8449+1</f>
        <v>8450</v>
      </c>
      <c r="H8450">
        <v>26</v>
      </c>
      <c r="I8450">
        <v>20210821</v>
      </c>
      <c r="J8450" cm="1">
        <f t="array" ref="J8450">INDEX(Sheet1!A:X,C8449+1,5)</f>
        <v>535</v>
      </c>
      <c r="K8450">
        <v>20260821</v>
      </c>
      <c r="L8450">
        <f>L8449+1</f>
        <v>8450</v>
      </c>
    </row>
    <row r="8451" spans="1:12">
      <c r="A8451">
        <f>A8450+1</f>
        <v>8451</v>
      </c>
      <c r="B8451">
        <v>26</v>
      </c>
      <c r="C8451">
        <f t="shared" si="132"/>
        <v>705</v>
      </c>
      <c r="D8451">
        <f>IF(D8450=12,1,D8450+1)</f>
        <v>3</v>
      </c>
      <c r="G8451">
        <f>G8450+1</f>
        <v>8451</v>
      </c>
      <c r="H8451">
        <v>26</v>
      </c>
      <c r="I8451">
        <v>20210821</v>
      </c>
      <c r="J8451" cm="1">
        <f t="array" ref="J8451">INDEX(Sheet1!A:X,C8450+1,5)</f>
        <v>535</v>
      </c>
      <c r="K8451">
        <v>20260821</v>
      </c>
      <c r="L8451">
        <f>L8450+1</f>
        <v>8451</v>
      </c>
    </row>
    <row r="8452" spans="1:12">
      <c r="A8452">
        <f>A8451+1</f>
        <v>8452</v>
      </c>
      <c r="B8452">
        <v>26</v>
      </c>
      <c r="C8452">
        <f t="shared" si="132"/>
        <v>705</v>
      </c>
      <c r="D8452">
        <f>IF(D8451=12,1,D8451+1)</f>
        <v>4</v>
      </c>
      <c r="G8452">
        <f>G8451+1</f>
        <v>8452</v>
      </c>
      <c r="H8452">
        <v>26</v>
      </c>
      <c r="I8452">
        <v>20210821</v>
      </c>
      <c r="J8452" cm="1">
        <f t="array" ref="J8452">INDEX(Sheet1!A:X,C8451+1,5)</f>
        <v>535</v>
      </c>
      <c r="K8452">
        <v>20260821</v>
      </c>
      <c r="L8452">
        <f>L8451+1</f>
        <v>8452</v>
      </c>
    </row>
    <row r="8453" spans="1:12">
      <c r="A8453">
        <f>A8452+1</f>
        <v>8453</v>
      </c>
      <c r="B8453">
        <v>26</v>
      </c>
      <c r="C8453">
        <f t="shared" si="132"/>
        <v>705</v>
      </c>
      <c r="D8453">
        <f>IF(D8452=12,1,D8452+1)</f>
        <v>5</v>
      </c>
      <c r="G8453">
        <f>G8452+1</f>
        <v>8453</v>
      </c>
      <c r="H8453">
        <v>26</v>
      </c>
      <c r="I8453">
        <v>20210821</v>
      </c>
      <c r="J8453" cm="1">
        <f t="array" ref="J8453">INDEX(Sheet1!A:X,C8452+1,5)</f>
        <v>535</v>
      </c>
      <c r="K8453">
        <v>20260821</v>
      </c>
      <c r="L8453">
        <f>L8452+1</f>
        <v>8453</v>
      </c>
    </row>
    <row r="8454" spans="1:12">
      <c r="A8454">
        <f>A8453+1</f>
        <v>8454</v>
      </c>
      <c r="B8454">
        <v>26</v>
      </c>
      <c r="C8454">
        <f t="shared" si="132"/>
        <v>705</v>
      </c>
      <c r="D8454">
        <f>IF(D8453=12,1,D8453+1)</f>
        <v>6</v>
      </c>
      <c r="G8454">
        <f>G8453+1</f>
        <v>8454</v>
      </c>
      <c r="H8454">
        <v>26</v>
      </c>
      <c r="I8454">
        <v>20210821</v>
      </c>
      <c r="J8454" cm="1">
        <f t="array" ref="J8454">INDEX(Sheet1!A:X,C8453+1,5)</f>
        <v>535</v>
      </c>
      <c r="K8454">
        <v>20260821</v>
      </c>
      <c r="L8454">
        <f>L8453+1</f>
        <v>8454</v>
      </c>
    </row>
    <row r="8455" spans="1:12">
      <c r="A8455">
        <f>A8454+1</f>
        <v>8455</v>
      </c>
      <c r="B8455">
        <v>26</v>
      </c>
      <c r="C8455">
        <f t="shared" si="132"/>
        <v>705</v>
      </c>
      <c r="D8455">
        <f>IF(D8454=12,1,D8454+1)</f>
        <v>7</v>
      </c>
      <c r="G8455">
        <f>G8454+1</f>
        <v>8455</v>
      </c>
      <c r="H8455">
        <v>26</v>
      </c>
      <c r="I8455">
        <v>20210821</v>
      </c>
      <c r="J8455" cm="1">
        <f t="array" ref="J8455">INDEX(Sheet1!A:X,C8454+1,5)</f>
        <v>535</v>
      </c>
      <c r="K8455">
        <v>20260821</v>
      </c>
      <c r="L8455">
        <f>L8454+1</f>
        <v>8455</v>
      </c>
    </row>
    <row r="8456" spans="1:12">
      <c r="A8456">
        <f>A8455+1</f>
        <v>8456</v>
      </c>
      <c r="B8456">
        <v>26</v>
      </c>
      <c r="C8456">
        <f t="shared" si="132"/>
        <v>705</v>
      </c>
      <c r="D8456">
        <f>IF(D8455=12,1,D8455+1)</f>
        <v>8</v>
      </c>
      <c r="G8456">
        <f>G8455+1</f>
        <v>8456</v>
      </c>
      <c r="H8456">
        <v>26</v>
      </c>
      <c r="I8456">
        <v>20210821</v>
      </c>
      <c r="J8456" cm="1">
        <f t="array" ref="J8456">INDEX(Sheet1!A:X,C8455+1,5)</f>
        <v>535</v>
      </c>
      <c r="K8456">
        <v>20260821</v>
      </c>
      <c r="L8456">
        <f>L8455+1</f>
        <v>8456</v>
      </c>
    </row>
    <row r="8457" spans="1:12">
      <c r="A8457">
        <f>A8456+1</f>
        <v>8457</v>
      </c>
      <c r="B8457">
        <v>26</v>
      </c>
      <c r="C8457">
        <f t="shared" si="132"/>
        <v>705</v>
      </c>
      <c r="D8457">
        <f>IF(D8456=12,1,D8456+1)</f>
        <v>9</v>
      </c>
      <c r="G8457">
        <f>G8456+1</f>
        <v>8457</v>
      </c>
      <c r="H8457">
        <v>26</v>
      </c>
      <c r="I8457">
        <v>20210821</v>
      </c>
      <c r="J8457" cm="1">
        <f t="array" ref="J8457">INDEX(Sheet1!A:X,C8456+1,5)</f>
        <v>535</v>
      </c>
      <c r="K8457">
        <v>20260821</v>
      </c>
      <c r="L8457">
        <f>L8456+1</f>
        <v>8457</v>
      </c>
    </row>
    <row r="8458" spans="1:12">
      <c r="A8458">
        <f>A8457+1</f>
        <v>8458</v>
      </c>
      <c r="B8458">
        <v>26</v>
      </c>
      <c r="C8458">
        <f t="shared" si="132"/>
        <v>705</v>
      </c>
      <c r="D8458">
        <f>IF(D8457=12,1,D8457+1)</f>
        <v>10</v>
      </c>
      <c r="G8458">
        <f>G8457+1</f>
        <v>8458</v>
      </c>
      <c r="H8458">
        <v>26</v>
      </c>
      <c r="I8458">
        <v>20210821</v>
      </c>
      <c r="J8458" cm="1">
        <f t="array" ref="J8458">INDEX(Sheet1!A:X,C8457+1,5)</f>
        <v>535</v>
      </c>
      <c r="K8458">
        <v>20260821</v>
      </c>
      <c r="L8458">
        <f>L8457+1</f>
        <v>8458</v>
      </c>
    </row>
    <row r="8459" spans="1:12">
      <c r="A8459">
        <f>A8458+1</f>
        <v>8459</v>
      </c>
      <c r="B8459">
        <v>26</v>
      </c>
      <c r="C8459">
        <f t="shared" si="132"/>
        <v>705</v>
      </c>
      <c r="D8459">
        <f>IF(D8458=12,1,D8458+1)</f>
        <v>11</v>
      </c>
      <c r="G8459">
        <f>G8458+1</f>
        <v>8459</v>
      </c>
      <c r="H8459">
        <v>26</v>
      </c>
      <c r="I8459">
        <v>20210821</v>
      </c>
      <c r="J8459" cm="1">
        <f t="array" ref="J8459">INDEX(Sheet1!A:X,C8458+1,5)</f>
        <v>535</v>
      </c>
      <c r="K8459">
        <v>20260821</v>
      </c>
      <c r="L8459">
        <f>L8458+1</f>
        <v>8459</v>
      </c>
    </row>
    <row r="8460" spans="1:12">
      <c r="A8460">
        <f>A8459+1</f>
        <v>8460</v>
      </c>
      <c r="B8460">
        <v>26</v>
      </c>
      <c r="C8460">
        <f t="shared" si="132"/>
        <v>706</v>
      </c>
      <c r="D8460">
        <f>IF(D8459=12,1,D8459+1)</f>
        <v>12</v>
      </c>
      <c r="G8460">
        <f>G8459+1</f>
        <v>8460</v>
      </c>
      <c r="H8460">
        <v>26</v>
      </c>
      <c r="I8460">
        <v>20210821</v>
      </c>
      <c r="J8460" cm="1">
        <f t="array" ref="J8460">INDEX(Sheet1!A:X,C8459+1,5)</f>
        <v>535</v>
      </c>
      <c r="K8460">
        <v>20260821</v>
      </c>
      <c r="L8460">
        <f>L8459+1</f>
        <v>8460</v>
      </c>
    </row>
    <row r="8461" spans="1:12">
      <c r="A8461">
        <f>A8460+1</f>
        <v>8461</v>
      </c>
      <c r="B8461">
        <v>26</v>
      </c>
      <c r="C8461">
        <f t="shared" si="132"/>
        <v>706</v>
      </c>
      <c r="D8461">
        <f>IF(D8460=12,1,D8460+1)</f>
        <v>1</v>
      </c>
      <c r="G8461">
        <f>G8460+1</f>
        <v>8461</v>
      </c>
      <c r="H8461">
        <v>26</v>
      </c>
      <c r="I8461">
        <v>20210821</v>
      </c>
      <c r="J8461" cm="1">
        <f t="array" ref="J8461">INDEX(Sheet1!A:X,C8460+1,5)</f>
        <v>2640</v>
      </c>
      <c r="K8461">
        <v>20260821</v>
      </c>
      <c r="L8461">
        <f>L8460+1</f>
        <v>8461</v>
      </c>
    </row>
    <row r="8462" spans="1:12">
      <c r="A8462">
        <f>A8461+1</f>
        <v>8462</v>
      </c>
      <c r="B8462">
        <v>26</v>
      </c>
      <c r="C8462">
        <f t="shared" si="132"/>
        <v>706</v>
      </c>
      <c r="D8462">
        <f>IF(D8461=12,1,D8461+1)</f>
        <v>2</v>
      </c>
      <c r="G8462">
        <f>G8461+1</f>
        <v>8462</v>
      </c>
      <c r="H8462">
        <v>26</v>
      </c>
      <c r="I8462">
        <v>20210821</v>
      </c>
      <c r="J8462" cm="1">
        <f t="array" ref="J8462">INDEX(Sheet1!A:X,C8461+1,5)</f>
        <v>2640</v>
      </c>
      <c r="K8462">
        <v>20260821</v>
      </c>
      <c r="L8462">
        <f>L8461+1</f>
        <v>8462</v>
      </c>
    </row>
    <row r="8463" spans="1:12">
      <c r="A8463">
        <f>A8462+1</f>
        <v>8463</v>
      </c>
      <c r="B8463">
        <v>26</v>
      </c>
      <c r="C8463">
        <f t="shared" si="132"/>
        <v>706</v>
      </c>
      <c r="D8463">
        <f>IF(D8462=12,1,D8462+1)</f>
        <v>3</v>
      </c>
      <c r="G8463">
        <f>G8462+1</f>
        <v>8463</v>
      </c>
      <c r="H8463">
        <v>26</v>
      </c>
      <c r="I8463">
        <v>20210821</v>
      </c>
      <c r="J8463" cm="1">
        <f t="array" ref="J8463">INDEX(Sheet1!A:X,C8462+1,5)</f>
        <v>2640</v>
      </c>
      <c r="K8463">
        <v>20260821</v>
      </c>
      <c r="L8463">
        <f>L8462+1</f>
        <v>8463</v>
      </c>
    </row>
    <row r="8464" spans="1:12">
      <c r="A8464">
        <f>A8463+1</f>
        <v>8464</v>
      </c>
      <c r="B8464">
        <v>26</v>
      </c>
      <c r="C8464">
        <f t="shared" si="132"/>
        <v>706</v>
      </c>
      <c r="D8464">
        <f>IF(D8463=12,1,D8463+1)</f>
        <v>4</v>
      </c>
      <c r="G8464">
        <f>G8463+1</f>
        <v>8464</v>
      </c>
      <c r="H8464">
        <v>26</v>
      </c>
      <c r="I8464">
        <v>20210821</v>
      </c>
      <c r="J8464" cm="1">
        <f t="array" ref="J8464">INDEX(Sheet1!A:X,C8463+1,5)</f>
        <v>2640</v>
      </c>
      <c r="K8464">
        <v>20260821</v>
      </c>
      <c r="L8464">
        <f>L8463+1</f>
        <v>8464</v>
      </c>
    </row>
    <row r="8465" spans="1:12">
      <c r="A8465">
        <f>A8464+1</f>
        <v>8465</v>
      </c>
      <c r="B8465">
        <v>26</v>
      </c>
      <c r="C8465">
        <f t="shared" si="132"/>
        <v>706</v>
      </c>
      <c r="D8465">
        <f>IF(D8464=12,1,D8464+1)</f>
        <v>5</v>
      </c>
      <c r="G8465">
        <f>G8464+1</f>
        <v>8465</v>
      </c>
      <c r="H8465">
        <v>26</v>
      </c>
      <c r="I8465">
        <v>20210821</v>
      </c>
      <c r="J8465" cm="1">
        <f t="array" ref="J8465">INDEX(Sheet1!A:X,C8464+1,5)</f>
        <v>2640</v>
      </c>
      <c r="K8465">
        <v>20260821</v>
      </c>
      <c r="L8465">
        <f>L8464+1</f>
        <v>8465</v>
      </c>
    </row>
    <row r="8466" spans="1:12">
      <c r="A8466">
        <f>A8465+1</f>
        <v>8466</v>
      </c>
      <c r="B8466">
        <v>26</v>
      </c>
      <c r="C8466">
        <f t="shared" si="132"/>
        <v>706</v>
      </c>
      <c r="D8466">
        <f>IF(D8465=12,1,D8465+1)</f>
        <v>6</v>
      </c>
      <c r="G8466">
        <f>G8465+1</f>
        <v>8466</v>
      </c>
      <c r="H8466">
        <v>26</v>
      </c>
      <c r="I8466">
        <v>20210821</v>
      </c>
      <c r="J8466" cm="1">
        <f t="array" ref="J8466">INDEX(Sheet1!A:X,C8465+1,5)</f>
        <v>2640</v>
      </c>
      <c r="K8466">
        <v>20260821</v>
      </c>
      <c r="L8466">
        <f>L8465+1</f>
        <v>8466</v>
      </c>
    </row>
    <row r="8467" spans="1:12">
      <c r="A8467">
        <f>A8466+1</f>
        <v>8467</v>
      </c>
      <c r="B8467">
        <v>26</v>
      </c>
      <c r="C8467">
        <f t="shared" si="132"/>
        <v>706</v>
      </c>
      <c r="D8467">
        <f>IF(D8466=12,1,D8466+1)</f>
        <v>7</v>
      </c>
      <c r="G8467">
        <f>G8466+1</f>
        <v>8467</v>
      </c>
      <c r="H8467">
        <v>26</v>
      </c>
      <c r="I8467">
        <v>20210821</v>
      </c>
      <c r="J8467" cm="1">
        <f t="array" ref="J8467">INDEX(Sheet1!A:X,C8466+1,5)</f>
        <v>2640</v>
      </c>
      <c r="K8467">
        <v>20260821</v>
      </c>
      <c r="L8467">
        <f>L8466+1</f>
        <v>8467</v>
      </c>
    </row>
    <row r="8468" spans="1:12">
      <c r="A8468">
        <f>A8467+1</f>
        <v>8468</v>
      </c>
      <c r="B8468">
        <v>26</v>
      </c>
      <c r="C8468">
        <f t="shared" si="132"/>
        <v>706</v>
      </c>
      <c r="D8468">
        <f>IF(D8467=12,1,D8467+1)</f>
        <v>8</v>
      </c>
      <c r="G8468">
        <f>G8467+1</f>
        <v>8468</v>
      </c>
      <c r="H8468">
        <v>26</v>
      </c>
      <c r="I8468">
        <v>20210821</v>
      </c>
      <c r="J8468" cm="1">
        <f t="array" ref="J8468">INDEX(Sheet1!A:X,C8467+1,5)</f>
        <v>2640</v>
      </c>
      <c r="K8468">
        <v>20260821</v>
      </c>
      <c r="L8468">
        <f>L8467+1</f>
        <v>8468</v>
      </c>
    </row>
    <row r="8469" spans="1:12">
      <c r="A8469">
        <f>A8468+1</f>
        <v>8469</v>
      </c>
      <c r="B8469">
        <v>26</v>
      </c>
      <c r="C8469">
        <f t="shared" si="132"/>
        <v>706</v>
      </c>
      <c r="D8469">
        <f>IF(D8468=12,1,D8468+1)</f>
        <v>9</v>
      </c>
      <c r="G8469">
        <f>G8468+1</f>
        <v>8469</v>
      </c>
      <c r="H8469">
        <v>26</v>
      </c>
      <c r="I8469">
        <v>20210821</v>
      </c>
      <c r="J8469" cm="1">
        <f t="array" ref="J8469">INDEX(Sheet1!A:X,C8468+1,5)</f>
        <v>2640</v>
      </c>
      <c r="K8469">
        <v>20260821</v>
      </c>
      <c r="L8469">
        <f>L8468+1</f>
        <v>8469</v>
      </c>
    </row>
    <row r="8470" spans="1:12">
      <c r="A8470">
        <f>A8469+1</f>
        <v>8470</v>
      </c>
      <c r="B8470">
        <v>26</v>
      </c>
      <c r="C8470">
        <f t="shared" si="132"/>
        <v>706</v>
      </c>
      <c r="D8470">
        <f>IF(D8469=12,1,D8469+1)</f>
        <v>10</v>
      </c>
      <c r="G8470">
        <f>G8469+1</f>
        <v>8470</v>
      </c>
      <c r="H8470">
        <v>26</v>
      </c>
      <c r="I8470">
        <v>20210821</v>
      </c>
      <c r="J8470" cm="1">
        <f t="array" ref="J8470">INDEX(Sheet1!A:X,C8469+1,5)</f>
        <v>2640</v>
      </c>
      <c r="K8470">
        <v>20260821</v>
      </c>
      <c r="L8470">
        <f>L8469+1</f>
        <v>8470</v>
      </c>
    </row>
    <row r="8471" spans="1:12">
      <c r="A8471">
        <f>A8470+1</f>
        <v>8471</v>
      </c>
      <c r="B8471">
        <v>26</v>
      </c>
      <c r="C8471">
        <f t="shared" si="132"/>
        <v>706</v>
      </c>
      <c r="D8471">
        <f>IF(D8470=12,1,D8470+1)</f>
        <v>11</v>
      </c>
      <c r="G8471">
        <f>G8470+1</f>
        <v>8471</v>
      </c>
      <c r="H8471">
        <v>26</v>
      </c>
      <c r="I8471">
        <v>20210821</v>
      </c>
      <c r="J8471" cm="1">
        <f t="array" ref="J8471">INDEX(Sheet1!A:X,C8470+1,5)</f>
        <v>2640</v>
      </c>
      <c r="K8471">
        <v>20260821</v>
      </c>
      <c r="L8471">
        <f>L8470+1</f>
        <v>8471</v>
      </c>
    </row>
    <row r="8472" spans="1:12">
      <c r="A8472">
        <f>A8471+1</f>
        <v>8472</v>
      </c>
      <c r="B8472">
        <v>26</v>
      </c>
      <c r="C8472">
        <f t="shared" si="132"/>
        <v>707</v>
      </c>
      <c r="D8472">
        <f>IF(D8471=12,1,D8471+1)</f>
        <v>12</v>
      </c>
      <c r="G8472">
        <f>G8471+1</f>
        <v>8472</v>
      </c>
      <c r="H8472">
        <v>26</v>
      </c>
      <c r="I8472">
        <v>20210821</v>
      </c>
      <c r="J8472" cm="1">
        <f t="array" ref="J8472">INDEX(Sheet1!A:X,C8471+1,5)</f>
        <v>2640</v>
      </c>
      <c r="K8472">
        <v>20260821</v>
      </c>
      <c r="L8472">
        <f>L8471+1</f>
        <v>8472</v>
      </c>
    </row>
    <row r="8473" spans="1:12">
      <c r="A8473">
        <f>A8472+1</f>
        <v>8473</v>
      </c>
      <c r="B8473">
        <v>26</v>
      </c>
      <c r="C8473">
        <f t="shared" si="132"/>
        <v>707</v>
      </c>
      <c r="D8473">
        <f>IF(D8472=12,1,D8472+1)</f>
        <v>1</v>
      </c>
      <c r="G8473">
        <f>G8472+1</f>
        <v>8473</v>
      </c>
      <c r="H8473">
        <v>26</v>
      </c>
      <c r="I8473">
        <v>20210821</v>
      </c>
      <c r="J8473" cm="1">
        <f t="array" ref="J8473">INDEX(Sheet1!A:X,C8472+1,5)</f>
        <v>380</v>
      </c>
      <c r="K8473">
        <v>20260821</v>
      </c>
      <c r="L8473">
        <f>L8472+1</f>
        <v>8473</v>
      </c>
    </row>
    <row r="8474" spans="1:12">
      <c r="A8474">
        <f>A8473+1</f>
        <v>8474</v>
      </c>
      <c r="B8474">
        <v>26</v>
      </c>
      <c r="C8474">
        <f t="shared" si="132"/>
        <v>707</v>
      </c>
      <c r="D8474">
        <f>IF(D8473=12,1,D8473+1)</f>
        <v>2</v>
      </c>
      <c r="G8474">
        <f>G8473+1</f>
        <v>8474</v>
      </c>
      <c r="H8474">
        <v>26</v>
      </c>
      <c r="I8474">
        <v>20210821</v>
      </c>
      <c r="J8474" cm="1">
        <f t="array" ref="J8474">INDEX(Sheet1!A:X,C8473+1,5)</f>
        <v>380</v>
      </c>
      <c r="K8474">
        <v>20260821</v>
      </c>
      <c r="L8474">
        <f>L8473+1</f>
        <v>8474</v>
      </c>
    </row>
    <row r="8475" spans="1:12">
      <c r="A8475">
        <f>A8474+1</f>
        <v>8475</v>
      </c>
      <c r="B8475">
        <v>26</v>
      </c>
      <c r="C8475">
        <f t="shared" si="132"/>
        <v>707</v>
      </c>
      <c r="D8475">
        <f>IF(D8474=12,1,D8474+1)</f>
        <v>3</v>
      </c>
      <c r="G8475">
        <f>G8474+1</f>
        <v>8475</v>
      </c>
      <c r="H8475">
        <v>26</v>
      </c>
      <c r="I8475">
        <v>20210821</v>
      </c>
      <c r="J8475" cm="1">
        <f t="array" ref="J8475">INDEX(Sheet1!A:X,C8474+1,5)</f>
        <v>380</v>
      </c>
      <c r="K8475">
        <v>20260821</v>
      </c>
      <c r="L8475">
        <f>L8474+1</f>
        <v>8475</v>
      </c>
    </row>
    <row r="8476" spans="1:12">
      <c r="A8476">
        <f>A8475+1</f>
        <v>8476</v>
      </c>
      <c r="B8476">
        <v>26</v>
      </c>
      <c r="C8476">
        <f t="shared" si="132"/>
        <v>707</v>
      </c>
      <c r="D8476">
        <f>IF(D8475=12,1,D8475+1)</f>
        <v>4</v>
      </c>
      <c r="G8476">
        <f>G8475+1</f>
        <v>8476</v>
      </c>
      <c r="H8476">
        <v>26</v>
      </c>
      <c r="I8476">
        <v>20210821</v>
      </c>
      <c r="J8476" cm="1">
        <f t="array" ref="J8476">INDEX(Sheet1!A:X,C8475+1,5)</f>
        <v>380</v>
      </c>
      <c r="K8476">
        <v>20260821</v>
      </c>
      <c r="L8476">
        <f>L8475+1</f>
        <v>8476</v>
      </c>
    </row>
    <row r="8477" spans="1:12">
      <c r="A8477">
        <f>A8476+1</f>
        <v>8477</v>
      </c>
      <c r="B8477">
        <v>26</v>
      </c>
      <c r="C8477">
        <f t="shared" si="132"/>
        <v>707</v>
      </c>
      <c r="D8477">
        <f>IF(D8476=12,1,D8476+1)</f>
        <v>5</v>
      </c>
      <c r="G8477">
        <f>G8476+1</f>
        <v>8477</v>
      </c>
      <c r="H8477">
        <v>26</v>
      </c>
      <c r="I8477">
        <v>20210821</v>
      </c>
      <c r="J8477" cm="1">
        <f t="array" ref="J8477">INDEX(Sheet1!A:X,C8476+1,5)</f>
        <v>380</v>
      </c>
      <c r="K8477">
        <v>20260821</v>
      </c>
      <c r="L8477">
        <f>L8476+1</f>
        <v>8477</v>
      </c>
    </row>
    <row r="8478" spans="1:12">
      <c r="A8478">
        <f>A8477+1</f>
        <v>8478</v>
      </c>
      <c r="B8478">
        <v>26</v>
      </c>
      <c r="C8478">
        <f t="shared" si="132"/>
        <v>707</v>
      </c>
      <c r="D8478">
        <f>IF(D8477=12,1,D8477+1)</f>
        <v>6</v>
      </c>
      <c r="G8478">
        <f>G8477+1</f>
        <v>8478</v>
      </c>
      <c r="H8478">
        <v>26</v>
      </c>
      <c r="I8478">
        <v>20210821</v>
      </c>
      <c r="J8478" cm="1">
        <f t="array" ref="J8478">INDEX(Sheet1!A:X,C8477+1,5)</f>
        <v>380</v>
      </c>
      <c r="K8478">
        <v>20260821</v>
      </c>
      <c r="L8478">
        <f>L8477+1</f>
        <v>8478</v>
      </c>
    </row>
    <row r="8479" spans="1:12">
      <c r="A8479">
        <f>A8478+1</f>
        <v>8479</v>
      </c>
      <c r="B8479">
        <v>26</v>
      </c>
      <c r="C8479">
        <f t="shared" si="132"/>
        <v>707</v>
      </c>
      <c r="D8479">
        <f>IF(D8478=12,1,D8478+1)</f>
        <v>7</v>
      </c>
      <c r="G8479">
        <f>G8478+1</f>
        <v>8479</v>
      </c>
      <c r="H8479">
        <v>26</v>
      </c>
      <c r="I8479">
        <v>20210821</v>
      </c>
      <c r="J8479" cm="1">
        <f t="array" ref="J8479">INDEX(Sheet1!A:X,C8478+1,5)</f>
        <v>380</v>
      </c>
      <c r="K8479">
        <v>20260821</v>
      </c>
      <c r="L8479">
        <f>L8478+1</f>
        <v>8479</v>
      </c>
    </row>
    <row r="8480" spans="1:12">
      <c r="A8480">
        <f>A8479+1</f>
        <v>8480</v>
      </c>
      <c r="B8480">
        <v>26</v>
      </c>
      <c r="C8480">
        <f t="shared" si="132"/>
        <v>707</v>
      </c>
      <c r="D8480">
        <f>IF(D8479=12,1,D8479+1)</f>
        <v>8</v>
      </c>
      <c r="G8480">
        <f>G8479+1</f>
        <v>8480</v>
      </c>
      <c r="H8480">
        <v>26</v>
      </c>
      <c r="I8480">
        <v>20210821</v>
      </c>
      <c r="J8480" cm="1">
        <f t="array" ref="J8480">INDEX(Sheet1!A:X,C8479+1,5)</f>
        <v>380</v>
      </c>
      <c r="K8480">
        <v>20260821</v>
      </c>
      <c r="L8480">
        <f>L8479+1</f>
        <v>8480</v>
      </c>
    </row>
    <row r="8481" spans="1:12">
      <c r="A8481">
        <f>A8480+1</f>
        <v>8481</v>
      </c>
      <c r="B8481">
        <v>26</v>
      </c>
      <c r="C8481">
        <f t="shared" si="132"/>
        <v>707</v>
      </c>
      <c r="D8481">
        <f>IF(D8480=12,1,D8480+1)</f>
        <v>9</v>
      </c>
      <c r="G8481">
        <f>G8480+1</f>
        <v>8481</v>
      </c>
      <c r="H8481">
        <v>26</v>
      </c>
      <c r="I8481">
        <v>20210821</v>
      </c>
      <c r="J8481" cm="1">
        <f t="array" ref="J8481">INDEX(Sheet1!A:X,C8480+1,5)</f>
        <v>380</v>
      </c>
      <c r="K8481">
        <v>20260821</v>
      </c>
      <c r="L8481">
        <f>L8480+1</f>
        <v>8481</v>
      </c>
    </row>
    <row r="8482" spans="1:12">
      <c r="A8482">
        <f>A8481+1</f>
        <v>8482</v>
      </c>
      <c r="B8482">
        <v>26</v>
      </c>
      <c r="C8482">
        <f t="shared" si="132"/>
        <v>707</v>
      </c>
      <c r="D8482">
        <f>IF(D8481=12,1,D8481+1)</f>
        <v>10</v>
      </c>
      <c r="G8482">
        <f>G8481+1</f>
        <v>8482</v>
      </c>
      <c r="H8482">
        <v>26</v>
      </c>
      <c r="I8482">
        <v>20210821</v>
      </c>
      <c r="J8482" cm="1">
        <f t="array" ref="J8482">INDEX(Sheet1!A:X,C8481+1,5)</f>
        <v>380</v>
      </c>
      <c r="K8482">
        <v>20260821</v>
      </c>
      <c r="L8482">
        <f>L8481+1</f>
        <v>8482</v>
      </c>
    </row>
    <row r="8483" spans="1:12">
      <c r="A8483">
        <f>A8482+1</f>
        <v>8483</v>
      </c>
      <c r="B8483">
        <v>26</v>
      </c>
      <c r="C8483">
        <f t="shared" si="132"/>
        <v>707</v>
      </c>
      <c r="D8483">
        <f>IF(D8482=12,1,D8482+1)</f>
        <v>11</v>
      </c>
      <c r="G8483">
        <f>G8482+1</f>
        <v>8483</v>
      </c>
      <c r="H8483">
        <v>26</v>
      </c>
      <c r="I8483">
        <v>20210821</v>
      </c>
      <c r="J8483" cm="1">
        <f t="array" ref="J8483">INDEX(Sheet1!A:X,C8482+1,5)</f>
        <v>380</v>
      </c>
      <c r="K8483">
        <v>20260821</v>
      </c>
      <c r="L8483">
        <f>L8482+1</f>
        <v>8483</v>
      </c>
    </row>
    <row r="8484" spans="1:12">
      <c r="A8484">
        <f>A8483+1</f>
        <v>8484</v>
      </c>
      <c r="B8484">
        <v>26</v>
      </c>
      <c r="C8484">
        <f t="shared" si="132"/>
        <v>708</v>
      </c>
      <c r="D8484">
        <f>IF(D8483=12,1,D8483+1)</f>
        <v>12</v>
      </c>
      <c r="G8484">
        <f>G8483+1</f>
        <v>8484</v>
      </c>
      <c r="H8484">
        <v>26</v>
      </c>
      <c r="I8484">
        <v>20210821</v>
      </c>
      <c r="J8484" cm="1">
        <f t="array" ref="J8484">INDEX(Sheet1!A:X,C8483+1,5)</f>
        <v>380</v>
      </c>
      <c r="K8484">
        <v>20260821</v>
      </c>
      <c r="L8484">
        <f>L8483+1</f>
        <v>8484</v>
      </c>
    </row>
    <row r="8485" spans="1:12">
      <c r="A8485">
        <f>A8484+1</f>
        <v>8485</v>
      </c>
      <c r="B8485">
        <v>26</v>
      </c>
      <c r="C8485">
        <f t="shared" si="132"/>
        <v>708</v>
      </c>
      <c r="D8485">
        <f>IF(D8484=12,1,D8484+1)</f>
        <v>1</v>
      </c>
      <c r="G8485">
        <f>G8484+1</f>
        <v>8485</v>
      </c>
      <c r="H8485">
        <v>26</v>
      </c>
      <c r="I8485">
        <v>20210821</v>
      </c>
      <c r="J8485" cm="1">
        <f t="array" ref="J8485">INDEX(Sheet1!A:X,C8484+1,5)</f>
        <v>380</v>
      </c>
      <c r="K8485">
        <v>20260821</v>
      </c>
      <c r="L8485">
        <f>L8484+1</f>
        <v>8485</v>
      </c>
    </row>
    <row r="8486" spans="1:12">
      <c r="A8486">
        <f>A8485+1</f>
        <v>8486</v>
      </c>
      <c r="B8486">
        <v>26</v>
      </c>
      <c r="C8486">
        <f t="shared" si="132"/>
        <v>708</v>
      </c>
      <c r="D8486">
        <f>IF(D8485=12,1,D8485+1)</f>
        <v>2</v>
      </c>
      <c r="G8486">
        <f>G8485+1</f>
        <v>8486</v>
      </c>
      <c r="H8486">
        <v>26</v>
      </c>
      <c r="I8486">
        <v>20210821</v>
      </c>
      <c r="J8486" cm="1">
        <f t="array" ref="J8486">INDEX(Sheet1!A:X,C8485+1,5)</f>
        <v>380</v>
      </c>
      <c r="K8486">
        <v>20260821</v>
      </c>
      <c r="L8486">
        <f>L8485+1</f>
        <v>8486</v>
      </c>
    </row>
    <row r="8487" spans="1:12">
      <c r="A8487">
        <f>A8486+1</f>
        <v>8487</v>
      </c>
      <c r="B8487">
        <v>26</v>
      </c>
      <c r="C8487">
        <f t="shared" si="132"/>
        <v>708</v>
      </c>
      <c r="D8487">
        <f>IF(D8486=12,1,D8486+1)</f>
        <v>3</v>
      </c>
      <c r="G8487">
        <f>G8486+1</f>
        <v>8487</v>
      </c>
      <c r="H8487">
        <v>26</v>
      </c>
      <c r="I8487">
        <v>20210821</v>
      </c>
      <c r="J8487" cm="1">
        <f t="array" ref="J8487">INDEX(Sheet1!A:X,C8486+1,5)</f>
        <v>380</v>
      </c>
      <c r="K8487">
        <v>20260821</v>
      </c>
      <c r="L8487">
        <f>L8486+1</f>
        <v>8487</v>
      </c>
    </row>
    <row r="8488" spans="1:12">
      <c r="A8488">
        <f>A8487+1</f>
        <v>8488</v>
      </c>
      <c r="B8488">
        <v>26</v>
      </c>
      <c r="C8488">
        <f t="shared" si="132"/>
        <v>708</v>
      </c>
      <c r="D8488">
        <f>IF(D8487=12,1,D8487+1)</f>
        <v>4</v>
      </c>
      <c r="G8488">
        <f>G8487+1</f>
        <v>8488</v>
      </c>
      <c r="H8488">
        <v>26</v>
      </c>
      <c r="I8488">
        <v>20210821</v>
      </c>
      <c r="J8488" cm="1">
        <f t="array" ref="J8488">INDEX(Sheet1!A:X,C8487+1,5)</f>
        <v>380</v>
      </c>
      <c r="K8488">
        <v>20260821</v>
      </c>
      <c r="L8488">
        <f>L8487+1</f>
        <v>8488</v>
      </c>
    </row>
    <row r="8489" spans="1:12">
      <c r="A8489">
        <f>A8488+1</f>
        <v>8489</v>
      </c>
      <c r="B8489">
        <v>26</v>
      </c>
      <c r="C8489">
        <f t="shared" si="132"/>
        <v>708</v>
      </c>
      <c r="D8489">
        <f>IF(D8488=12,1,D8488+1)</f>
        <v>5</v>
      </c>
      <c r="G8489">
        <f>G8488+1</f>
        <v>8489</v>
      </c>
      <c r="H8489">
        <v>26</v>
      </c>
      <c r="I8489">
        <v>20210821</v>
      </c>
      <c r="J8489" cm="1">
        <f t="array" ref="J8489">INDEX(Sheet1!A:X,C8488+1,5)</f>
        <v>380</v>
      </c>
      <c r="K8489">
        <v>20260821</v>
      </c>
      <c r="L8489">
        <f>L8488+1</f>
        <v>8489</v>
      </c>
    </row>
    <row r="8490" spans="1:12">
      <c r="A8490">
        <f>A8489+1</f>
        <v>8490</v>
      </c>
      <c r="B8490">
        <v>26</v>
      </c>
      <c r="C8490">
        <f t="shared" si="132"/>
        <v>708</v>
      </c>
      <c r="D8490">
        <f>IF(D8489=12,1,D8489+1)</f>
        <v>6</v>
      </c>
      <c r="G8490">
        <f>G8489+1</f>
        <v>8490</v>
      </c>
      <c r="H8490">
        <v>26</v>
      </c>
      <c r="I8490">
        <v>20210821</v>
      </c>
      <c r="J8490" cm="1">
        <f t="array" ref="J8490">INDEX(Sheet1!A:X,C8489+1,5)</f>
        <v>380</v>
      </c>
      <c r="K8490">
        <v>20260821</v>
      </c>
      <c r="L8490">
        <f>L8489+1</f>
        <v>8490</v>
      </c>
    </row>
    <row r="8491" spans="1:12">
      <c r="A8491">
        <f>A8490+1</f>
        <v>8491</v>
      </c>
      <c r="B8491">
        <v>26</v>
      </c>
      <c r="C8491">
        <f t="shared" si="132"/>
        <v>708</v>
      </c>
      <c r="D8491">
        <f>IF(D8490=12,1,D8490+1)</f>
        <v>7</v>
      </c>
      <c r="G8491">
        <f>G8490+1</f>
        <v>8491</v>
      </c>
      <c r="H8491">
        <v>26</v>
      </c>
      <c r="I8491">
        <v>20210821</v>
      </c>
      <c r="J8491" cm="1">
        <f t="array" ref="J8491">INDEX(Sheet1!A:X,C8490+1,5)</f>
        <v>380</v>
      </c>
      <c r="K8491">
        <v>20260821</v>
      </c>
      <c r="L8491">
        <f>L8490+1</f>
        <v>8491</v>
      </c>
    </row>
    <row r="8492" spans="1:12">
      <c r="A8492">
        <f>A8491+1</f>
        <v>8492</v>
      </c>
      <c r="B8492">
        <v>26</v>
      </c>
      <c r="C8492">
        <f t="shared" si="132"/>
        <v>708</v>
      </c>
      <c r="D8492">
        <f>IF(D8491=12,1,D8491+1)</f>
        <v>8</v>
      </c>
      <c r="G8492">
        <f>G8491+1</f>
        <v>8492</v>
      </c>
      <c r="H8492">
        <v>26</v>
      </c>
      <c r="I8492">
        <v>20210821</v>
      </c>
      <c r="J8492" cm="1">
        <f t="array" ref="J8492">INDEX(Sheet1!A:X,C8491+1,5)</f>
        <v>380</v>
      </c>
      <c r="K8492">
        <v>20260821</v>
      </c>
      <c r="L8492">
        <f>L8491+1</f>
        <v>8492</v>
      </c>
    </row>
    <row r="8493" spans="1:12">
      <c r="A8493">
        <f>A8492+1</f>
        <v>8493</v>
      </c>
      <c r="B8493">
        <v>26</v>
      </c>
      <c r="C8493">
        <f t="shared" si="132"/>
        <v>708</v>
      </c>
      <c r="D8493">
        <f>IF(D8492=12,1,D8492+1)</f>
        <v>9</v>
      </c>
      <c r="G8493">
        <f>G8492+1</f>
        <v>8493</v>
      </c>
      <c r="H8493">
        <v>26</v>
      </c>
      <c r="I8493">
        <v>20210821</v>
      </c>
      <c r="J8493" cm="1">
        <f t="array" ref="J8493">INDEX(Sheet1!A:X,C8492+1,5)</f>
        <v>380</v>
      </c>
      <c r="K8493">
        <v>20260821</v>
      </c>
      <c r="L8493">
        <f>L8492+1</f>
        <v>8493</v>
      </c>
    </row>
    <row r="8494" spans="1:12">
      <c r="A8494">
        <f>A8493+1</f>
        <v>8494</v>
      </c>
      <c r="B8494">
        <v>26</v>
      </c>
      <c r="C8494">
        <f t="shared" si="132"/>
        <v>708</v>
      </c>
      <c r="D8494">
        <f>IF(D8493=12,1,D8493+1)</f>
        <v>10</v>
      </c>
      <c r="G8494">
        <f>G8493+1</f>
        <v>8494</v>
      </c>
      <c r="H8494">
        <v>26</v>
      </c>
      <c r="I8494">
        <v>20210821</v>
      </c>
      <c r="J8494" cm="1">
        <f t="array" ref="J8494">INDEX(Sheet1!A:X,C8493+1,5)</f>
        <v>380</v>
      </c>
      <c r="K8494">
        <v>20260821</v>
      </c>
      <c r="L8494">
        <f>L8493+1</f>
        <v>8494</v>
      </c>
    </row>
    <row r="8495" spans="1:12">
      <c r="A8495">
        <f>A8494+1</f>
        <v>8495</v>
      </c>
      <c r="B8495">
        <v>26</v>
      </c>
      <c r="C8495">
        <f t="shared" si="132"/>
        <v>708</v>
      </c>
      <c r="D8495">
        <f>IF(D8494=12,1,D8494+1)</f>
        <v>11</v>
      </c>
      <c r="G8495">
        <f>G8494+1</f>
        <v>8495</v>
      </c>
      <c r="H8495">
        <v>26</v>
      </c>
      <c r="I8495">
        <v>20210821</v>
      </c>
      <c r="J8495" cm="1">
        <f t="array" ref="J8495">INDEX(Sheet1!A:X,C8494+1,5)</f>
        <v>380</v>
      </c>
      <c r="K8495">
        <v>20260821</v>
      </c>
      <c r="L8495">
        <f>L8494+1</f>
        <v>8495</v>
      </c>
    </row>
    <row r="8496" spans="1:12">
      <c r="A8496">
        <f>A8495+1</f>
        <v>8496</v>
      </c>
      <c r="B8496">
        <v>26</v>
      </c>
      <c r="C8496">
        <f t="shared" si="132"/>
        <v>709</v>
      </c>
      <c r="D8496">
        <f>IF(D8495=12,1,D8495+1)</f>
        <v>12</v>
      </c>
      <c r="G8496">
        <f>G8495+1</f>
        <v>8496</v>
      </c>
      <c r="H8496">
        <v>26</v>
      </c>
      <c r="I8496">
        <v>20210821</v>
      </c>
      <c r="J8496" cm="1">
        <f t="array" ref="J8496">INDEX(Sheet1!A:X,C8495+1,5)</f>
        <v>380</v>
      </c>
      <c r="K8496">
        <v>20260821</v>
      </c>
      <c r="L8496">
        <f>L8495+1</f>
        <v>8496</v>
      </c>
    </row>
    <row r="8497" spans="1:12">
      <c r="A8497">
        <f>A8496+1</f>
        <v>8497</v>
      </c>
      <c r="B8497">
        <v>26</v>
      </c>
      <c r="C8497">
        <f t="shared" si="132"/>
        <v>709</v>
      </c>
      <c r="D8497">
        <f>IF(D8496=12,1,D8496+1)</f>
        <v>1</v>
      </c>
      <c r="G8497">
        <f>G8496+1</f>
        <v>8497</v>
      </c>
      <c r="H8497">
        <v>26</v>
      </c>
      <c r="I8497">
        <v>20210821</v>
      </c>
      <c r="J8497" cm="1">
        <f t="array" ref="J8497">INDEX(Sheet1!A:X,C8496+1,5)</f>
        <v>380</v>
      </c>
      <c r="K8497">
        <v>20260821</v>
      </c>
      <c r="L8497">
        <f>L8496+1</f>
        <v>8497</v>
      </c>
    </row>
    <row r="8498" spans="1:12">
      <c r="A8498">
        <f>A8497+1</f>
        <v>8498</v>
      </c>
      <c r="B8498">
        <v>26</v>
      </c>
      <c r="C8498">
        <f t="shared" si="132"/>
        <v>709</v>
      </c>
      <c r="D8498">
        <f>IF(D8497=12,1,D8497+1)</f>
        <v>2</v>
      </c>
      <c r="G8498">
        <f>G8497+1</f>
        <v>8498</v>
      </c>
      <c r="H8498">
        <v>26</v>
      </c>
      <c r="I8498">
        <v>20210821</v>
      </c>
      <c r="J8498" cm="1">
        <f t="array" ref="J8498">INDEX(Sheet1!A:X,C8497+1,5)</f>
        <v>380</v>
      </c>
      <c r="K8498">
        <v>20260821</v>
      </c>
      <c r="L8498">
        <f>L8497+1</f>
        <v>8498</v>
      </c>
    </row>
    <row r="8499" spans="1:12">
      <c r="A8499">
        <f>A8498+1</f>
        <v>8499</v>
      </c>
      <c r="B8499">
        <v>26</v>
      </c>
      <c r="C8499">
        <f t="shared" si="132"/>
        <v>709</v>
      </c>
      <c r="D8499">
        <f>IF(D8498=12,1,D8498+1)</f>
        <v>3</v>
      </c>
      <c r="G8499">
        <f>G8498+1</f>
        <v>8499</v>
      </c>
      <c r="H8499">
        <v>26</v>
      </c>
      <c r="I8499">
        <v>20210821</v>
      </c>
      <c r="J8499" cm="1">
        <f t="array" ref="J8499">INDEX(Sheet1!A:X,C8498+1,5)</f>
        <v>380</v>
      </c>
      <c r="K8499">
        <v>20260821</v>
      </c>
      <c r="L8499">
        <f>L8498+1</f>
        <v>8499</v>
      </c>
    </row>
    <row r="8500" spans="1:12">
      <c r="A8500">
        <f>A8499+1</f>
        <v>8500</v>
      </c>
      <c r="B8500">
        <v>26</v>
      </c>
      <c r="C8500">
        <f t="shared" si="132"/>
        <v>709</v>
      </c>
      <c r="D8500">
        <f>IF(D8499=12,1,D8499+1)</f>
        <v>4</v>
      </c>
      <c r="G8500">
        <f>G8499+1</f>
        <v>8500</v>
      </c>
      <c r="H8500">
        <v>26</v>
      </c>
      <c r="I8500">
        <v>20210821</v>
      </c>
      <c r="J8500" cm="1">
        <f t="array" ref="J8500">INDEX(Sheet1!A:X,C8499+1,5)</f>
        <v>380</v>
      </c>
      <c r="K8500">
        <v>20260821</v>
      </c>
      <c r="L8500">
        <f>L8499+1</f>
        <v>8500</v>
      </c>
    </row>
    <row r="8501" spans="1:12">
      <c r="A8501">
        <f>A8500+1</f>
        <v>8501</v>
      </c>
      <c r="B8501">
        <v>26</v>
      </c>
      <c r="C8501">
        <f t="shared" si="132"/>
        <v>709</v>
      </c>
      <c r="D8501">
        <f>IF(D8500=12,1,D8500+1)</f>
        <v>5</v>
      </c>
      <c r="G8501">
        <f>G8500+1</f>
        <v>8501</v>
      </c>
      <c r="H8501">
        <v>26</v>
      </c>
      <c r="I8501">
        <v>20210821</v>
      </c>
      <c r="J8501" cm="1">
        <f t="array" ref="J8501">INDEX(Sheet1!A:X,C8500+1,5)</f>
        <v>380</v>
      </c>
      <c r="K8501">
        <v>20260821</v>
      </c>
      <c r="L8501">
        <f>L8500+1</f>
        <v>8501</v>
      </c>
    </row>
    <row r="8502" spans="1:12">
      <c r="A8502">
        <f>A8501+1</f>
        <v>8502</v>
      </c>
      <c r="B8502">
        <v>26</v>
      </c>
      <c r="C8502">
        <f t="shared" si="132"/>
        <v>709</v>
      </c>
      <c r="D8502">
        <f>IF(D8501=12,1,D8501+1)</f>
        <v>6</v>
      </c>
      <c r="G8502">
        <f>G8501+1</f>
        <v>8502</v>
      </c>
      <c r="H8502">
        <v>26</v>
      </c>
      <c r="I8502">
        <v>20210821</v>
      </c>
      <c r="J8502" cm="1">
        <f t="array" ref="J8502">INDEX(Sheet1!A:X,C8501+1,5)</f>
        <v>380</v>
      </c>
      <c r="K8502">
        <v>20260821</v>
      </c>
      <c r="L8502">
        <f>L8501+1</f>
        <v>8502</v>
      </c>
    </row>
    <row r="8503" spans="1:12">
      <c r="A8503">
        <f>A8502+1</f>
        <v>8503</v>
      </c>
      <c r="B8503">
        <v>26</v>
      </c>
      <c r="C8503">
        <f t="shared" si="132"/>
        <v>709</v>
      </c>
      <c r="D8503">
        <f>IF(D8502=12,1,D8502+1)</f>
        <v>7</v>
      </c>
      <c r="G8503">
        <f>G8502+1</f>
        <v>8503</v>
      </c>
      <c r="H8503">
        <v>26</v>
      </c>
      <c r="I8503">
        <v>20210821</v>
      </c>
      <c r="J8503" cm="1">
        <f t="array" ref="J8503">INDEX(Sheet1!A:X,C8502+1,5)</f>
        <v>380</v>
      </c>
      <c r="K8503">
        <v>20260821</v>
      </c>
      <c r="L8503">
        <f>L8502+1</f>
        <v>8503</v>
      </c>
    </row>
    <row r="8504" spans="1:12">
      <c r="A8504">
        <f>A8503+1</f>
        <v>8504</v>
      </c>
      <c r="B8504">
        <v>26</v>
      </c>
      <c r="C8504">
        <f t="shared" si="132"/>
        <v>709</v>
      </c>
      <c r="D8504">
        <f>IF(D8503=12,1,D8503+1)</f>
        <v>8</v>
      </c>
      <c r="G8504">
        <f>G8503+1</f>
        <v>8504</v>
      </c>
      <c r="H8504">
        <v>26</v>
      </c>
      <c r="I8504">
        <v>20210821</v>
      </c>
      <c r="J8504" cm="1">
        <f t="array" ref="J8504">INDEX(Sheet1!A:X,C8503+1,5)</f>
        <v>380</v>
      </c>
      <c r="K8504">
        <v>20260821</v>
      </c>
      <c r="L8504">
        <f>L8503+1</f>
        <v>8504</v>
      </c>
    </row>
    <row r="8505" spans="1:12">
      <c r="A8505">
        <f>A8504+1</f>
        <v>8505</v>
      </c>
      <c r="B8505">
        <v>26</v>
      </c>
      <c r="C8505">
        <f t="shared" si="132"/>
        <v>709</v>
      </c>
      <c r="D8505">
        <f>IF(D8504=12,1,D8504+1)</f>
        <v>9</v>
      </c>
      <c r="G8505">
        <f>G8504+1</f>
        <v>8505</v>
      </c>
      <c r="H8505">
        <v>26</v>
      </c>
      <c r="I8505">
        <v>20210821</v>
      </c>
      <c r="J8505" cm="1">
        <f t="array" ref="J8505">INDEX(Sheet1!A:X,C8504+1,5)</f>
        <v>380</v>
      </c>
      <c r="K8505">
        <v>20260821</v>
      </c>
      <c r="L8505">
        <f>L8504+1</f>
        <v>8505</v>
      </c>
    </row>
    <row r="8506" spans="1:12">
      <c r="A8506">
        <f>A8505+1</f>
        <v>8506</v>
      </c>
      <c r="B8506">
        <v>26</v>
      </c>
      <c r="C8506">
        <f t="shared" si="132"/>
        <v>709</v>
      </c>
      <c r="D8506">
        <f>IF(D8505=12,1,D8505+1)</f>
        <v>10</v>
      </c>
      <c r="G8506">
        <f>G8505+1</f>
        <v>8506</v>
      </c>
      <c r="H8506">
        <v>26</v>
      </c>
      <c r="I8506">
        <v>20210821</v>
      </c>
      <c r="J8506" cm="1">
        <f t="array" ref="J8506">INDEX(Sheet1!A:X,C8505+1,5)</f>
        <v>380</v>
      </c>
      <c r="K8506">
        <v>20260821</v>
      </c>
      <c r="L8506">
        <f>L8505+1</f>
        <v>8506</v>
      </c>
    </row>
    <row r="8507" spans="1:12">
      <c r="A8507">
        <f>A8506+1</f>
        <v>8507</v>
      </c>
      <c r="B8507">
        <v>26</v>
      </c>
      <c r="C8507">
        <f t="shared" si="132"/>
        <v>709</v>
      </c>
      <c r="D8507">
        <f>IF(D8506=12,1,D8506+1)</f>
        <v>11</v>
      </c>
      <c r="G8507">
        <f>G8506+1</f>
        <v>8507</v>
      </c>
      <c r="H8507">
        <v>26</v>
      </c>
      <c r="I8507">
        <v>20210821</v>
      </c>
      <c r="J8507" cm="1">
        <f t="array" ref="J8507">INDEX(Sheet1!A:X,C8506+1,5)</f>
        <v>380</v>
      </c>
      <c r="K8507">
        <v>20260821</v>
      </c>
      <c r="L8507">
        <f>L8506+1</f>
        <v>8507</v>
      </c>
    </row>
    <row r="8508" spans="1:12">
      <c r="A8508">
        <f>A8507+1</f>
        <v>8508</v>
      </c>
      <c r="B8508">
        <v>26</v>
      </c>
      <c r="C8508">
        <f t="shared" si="132"/>
        <v>710</v>
      </c>
      <c r="D8508">
        <f>IF(D8507=12,1,D8507+1)</f>
        <v>12</v>
      </c>
      <c r="G8508">
        <f>G8507+1</f>
        <v>8508</v>
      </c>
      <c r="H8508">
        <v>26</v>
      </c>
      <c r="I8508">
        <v>20210821</v>
      </c>
      <c r="J8508" cm="1">
        <f t="array" ref="J8508">INDEX(Sheet1!A:X,C8507+1,5)</f>
        <v>380</v>
      </c>
      <c r="K8508">
        <v>20260821</v>
      </c>
      <c r="L8508">
        <f>L8507+1</f>
        <v>8508</v>
      </c>
    </row>
    <row r="8509" spans="1:12">
      <c r="A8509">
        <f>A8508+1</f>
        <v>8509</v>
      </c>
      <c r="B8509">
        <v>26</v>
      </c>
      <c r="C8509">
        <f t="shared" si="132"/>
        <v>710</v>
      </c>
      <c r="D8509">
        <f>IF(D8508=12,1,D8508+1)</f>
        <v>1</v>
      </c>
      <c r="G8509">
        <f>G8508+1</f>
        <v>8509</v>
      </c>
      <c r="H8509">
        <v>26</v>
      </c>
      <c r="I8509">
        <v>20210821</v>
      </c>
      <c r="J8509" cm="1">
        <f t="array" ref="J8509">INDEX(Sheet1!A:X,C8508+1,5)</f>
        <v>100</v>
      </c>
      <c r="K8509">
        <v>20260821</v>
      </c>
      <c r="L8509">
        <f>L8508+1</f>
        <v>8509</v>
      </c>
    </row>
    <row r="8510" spans="1:12">
      <c r="A8510">
        <f>A8509+1</f>
        <v>8510</v>
      </c>
      <c r="B8510">
        <v>26</v>
      </c>
      <c r="C8510">
        <f t="shared" si="132"/>
        <v>710</v>
      </c>
      <c r="D8510">
        <f>IF(D8509=12,1,D8509+1)</f>
        <v>2</v>
      </c>
      <c r="G8510">
        <f>G8509+1</f>
        <v>8510</v>
      </c>
      <c r="H8510">
        <v>26</v>
      </c>
      <c r="I8510">
        <v>20210821</v>
      </c>
      <c r="J8510" cm="1">
        <f t="array" ref="J8510">INDEX(Sheet1!A:X,C8509+1,5)</f>
        <v>100</v>
      </c>
      <c r="K8510">
        <v>20260821</v>
      </c>
      <c r="L8510">
        <f>L8509+1</f>
        <v>8510</v>
      </c>
    </row>
    <row r="8511" spans="1:12">
      <c r="A8511">
        <f>A8510+1</f>
        <v>8511</v>
      </c>
      <c r="B8511">
        <v>26</v>
      </c>
      <c r="C8511">
        <f t="shared" si="132"/>
        <v>710</v>
      </c>
      <c r="D8511">
        <f>IF(D8510=12,1,D8510+1)</f>
        <v>3</v>
      </c>
      <c r="G8511">
        <f>G8510+1</f>
        <v>8511</v>
      </c>
      <c r="H8511">
        <v>26</v>
      </c>
      <c r="I8511">
        <v>20210821</v>
      </c>
      <c r="J8511" cm="1">
        <f t="array" ref="J8511">INDEX(Sheet1!A:X,C8510+1,5)</f>
        <v>100</v>
      </c>
      <c r="K8511">
        <v>20260821</v>
      </c>
      <c r="L8511">
        <f>L8510+1</f>
        <v>8511</v>
      </c>
    </row>
    <row r="8512" spans="1:12">
      <c r="A8512">
        <f>A8511+1</f>
        <v>8512</v>
      </c>
      <c r="B8512">
        <v>26</v>
      </c>
      <c r="C8512">
        <f t="shared" si="132"/>
        <v>710</v>
      </c>
      <c r="D8512">
        <f>IF(D8511=12,1,D8511+1)</f>
        <v>4</v>
      </c>
      <c r="G8512">
        <f>G8511+1</f>
        <v>8512</v>
      </c>
      <c r="H8512">
        <v>26</v>
      </c>
      <c r="I8512">
        <v>20210821</v>
      </c>
      <c r="J8512" cm="1">
        <f t="array" ref="J8512">INDEX(Sheet1!A:X,C8511+1,5)</f>
        <v>100</v>
      </c>
      <c r="K8512">
        <v>20260821</v>
      </c>
      <c r="L8512">
        <f>L8511+1</f>
        <v>8512</v>
      </c>
    </row>
    <row r="8513" spans="1:12">
      <c r="A8513">
        <f>A8512+1</f>
        <v>8513</v>
      </c>
      <c r="B8513">
        <v>26</v>
      </c>
      <c r="C8513">
        <f t="shared" ref="C8513:C8576" si="133">ROUNDDOWN(ROW()/12,0)+1</f>
        <v>710</v>
      </c>
      <c r="D8513">
        <f>IF(D8512=12,1,D8512+1)</f>
        <v>5</v>
      </c>
      <c r="G8513">
        <f>G8512+1</f>
        <v>8513</v>
      </c>
      <c r="H8513">
        <v>26</v>
      </c>
      <c r="I8513">
        <v>20210821</v>
      </c>
      <c r="J8513" cm="1">
        <f t="array" ref="J8513">INDEX(Sheet1!A:X,C8512+1,5)</f>
        <v>100</v>
      </c>
      <c r="K8513">
        <v>20260821</v>
      </c>
      <c r="L8513">
        <f>L8512+1</f>
        <v>8513</v>
      </c>
    </row>
    <row r="8514" spans="1:12">
      <c r="A8514">
        <f>A8513+1</f>
        <v>8514</v>
      </c>
      <c r="B8514">
        <v>26</v>
      </c>
      <c r="C8514">
        <f t="shared" si="133"/>
        <v>710</v>
      </c>
      <c r="D8514">
        <f>IF(D8513=12,1,D8513+1)</f>
        <v>6</v>
      </c>
      <c r="G8514">
        <f>G8513+1</f>
        <v>8514</v>
      </c>
      <c r="H8514">
        <v>26</v>
      </c>
      <c r="I8514">
        <v>20210821</v>
      </c>
      <c r="J8514" cm="1">
        <f t="array" ref="J8514">INDEX(Sheet1!A:X,C8513+1,5)</f>
        <v>100</v>
      </c>
      <c r="K8514">
        <v>20260821</v>
      </c>
      <c r="L8514">
        <f>L8513+1</f>
        <v>8514</v>
      </c>
    </row>
    <row r="8515" spans="1:12">
      <c r="A8515">
        <f>A8514+1</f>
        <v>8515</v>
      </c>
      <c r="B8515">
        <v>26</v>
      </c>
      <c r="C8515">
        <f t="shared" si="133"/>
        <v>710</v>
      </c>
      <c r="D8515">
        <f>IF(D8514=12,1,D8514+1)</f>
        <v>7</v>
      </c>
      <c r="G8515">
        <f>G8514+1</f>
        <v>8515</v>
      </c>
      <c r="H8515">
        <v>26</v>
      </c>
      <c r="I8515">
        <v>20210821</v>
      </c>
      <c r="J8515" cm="1">
        <f t="array" ref="J8515">INDEX(Sheet1!A:X,C8514+1,5)</f>
        <v>100</v>
      </c>
      <c r="K8515">
        <v>20260821</v>
      </c>
      <c r="L8515">
        <f>L8514+1</f>
        <v>8515</v>
      </c>
    </row>
    <row r="8516" spans="1:12">
      <c r="A8516">
        <f>A8515+1</f>
        <v>8516</v>
      </c>
      <c r="B8516">
        <v>26</v>
      </c>
      <c r="C8516">
        <f t="shared" si="133"/>
        <v>710</v>
      </c>
      <c r="D8516">
        <f>IF(D8515=12,1,D8515+1)</f>
        <v>8</v>
      </c>
      <c r="G8516">
        <f>G8515+1</f>
        <v>8516</v>
      </c>
      <c r="H8516">
        <v>26</v>
      </c>
      <c r="I8516">
        <v>20210821</v>
      </c>
      <c r="J8516" cm="1">
        <f t="array" ref="J8516">INDEX(Sheet1!A:X,C8515+1,5)</f>
        <v>100</v>
      </c>
      <c r="K8516">
        <v>20260821</v>
      </c>
      <c r="L8516">
        <f>L8515+1</f>
        <v>8516</v>
      </c>
    </row>
    <row r="8517" spans="1:12">
      <c r="A8517">
        <f>A8516+1</f>
        <v>8517</v>
      </c>
      <c r="B8517">
        <v>26</v>
      </c>
      <c r="C8517">
        <f t="shared" si="133"/>
        <v>710</v>
      </c>
      <c r="D8517">
        <f>IF(D8516=12,1,D8516+1)</f>
        <v>9</v>
      </c>
      <c r="G8517">
        <f>G8516+1</f>
        <v>8517</v>
      </c>
      <c r="H8517">
        <v>26</v>
      </c>
      <c r="I8517">
        <v>20210821</v>
      </c>
      <c r="J8517" cm="1">
        <f t="array" ref="J8517">INDEX(Sheet1!A:X,C8516+1,5)</f>
        <v>100</v>
      </c>
      <c r="K8517">
        <v>20260821</v>
      </c>
      <c r="L8517">
        <f>L8516+1</f>
        <v>8517</v>
      </c>
    </row>
    <row r="8518" spans="1:12">
      <c r="A8518">
        <f>A8517+1</f>
        <v>8518</v>
      </c>
      <c r="B8518">
        <v>26</v>
      </c>
      <c r="C8518">
        <f t="shared" si="133"/>
        <v>710</v>
      </c>
      <c r="D8518">
        <f>IF(D8517=12,1,D8517+1)</f>
        <v>10</v>
      </c>
      <c r="G8518">
        <f>G8517+1</f>
        <v>8518</v>
      </c>
      <c r="H8518">
        <v>26</v>
      </c>
      <c r="I8518">
        <v>20210821</v>
      </c>
      <c r="J8518" cm="1">
        <f t="array" ref="J8518">INDEX(Sheet1!A:X,C8517+1,5)</f>
        <v>100</v>
      </c>
      <c r="K8518">
        <v>20260821</v>
      </c>
      <c r="L8518">
        <f>L8517+1</f>
        <v>8518</v>
      </c>
    </row>
    <row r="8519" spans="1:12">
      <c r="A8519">
        <f>A8518+1</f>
        <v>8519</v>
      </c>
      <c r="B8519">
        <v>26</v>
      </c>
      <c r="C8519">
        <f t="shared" si="133"/>
        <v>710</v>
      </c>
      <c r="D8519">
        <f>IF(D8518=12,1,D8518+1)</f>
        <v>11</v>
      </c>
      <c r="G8519">
        <f>G8518+1</f>
        <v>8519</v>
      </c>
      <c r="H8519">
        <v>26</v>
      </c>
      <c r="I8519">
        <v>20210821</v>
      </c>
      <c r="J8519" cm="1">
        <f t="array" ref="J8519">INDEX(Sheet1!A:X,C8518+1,5)</f>
        <v>100</v>
      </c>
      <c r="K8519">
        <v>20260821</v>
      </c>
      <c r="L8519">
        <f>L8518+1</f>
        <v>8519</v>
      </c>
    </row>
    <row r="8520" spans="1:12">
      <c r="A8520">
        <f>A8519+1</f>
        <v>8520</v>
      </c>
      <c r="B8520">
        <v>26</v>
      </c>
      <c r="C8520">
        <f t="shared" si="133"/>
        <v>711</v>
      </c>
      <c r="D8520">
        <f>IF(D8519=12,1,D8519+1)</f>
        <v>12</v>
      </c>
      <c r="G8520">
        <f>G8519+1</f>
        <v>8520</v>
      </c>
      <c r="H8520">
        <v>26</v>
      </c>
      <c r="I8520">
        <v>20210821</v>
      </c>
      <c r="J8520" cm="1">
        <f t="array" ref="J8520">INDEX(Sheet1!A:X,C8519+1,5)</f>
        <v>100</v>
      </c>
      <c r="K8520">
        <v>20260821</v>
      </c>
      <c r="L8520">
        <f>L8519+1</f>
        <v>8520</v>
      </c>
    </row>
    <row r="8521" spans="1:12">
      <c r="A8521">
        <f>A8520+1</f>
        <v>8521</v>
      </c>
      <c r="B8521">
        <v>26</v>
      </c>
      <c r="C8521">
        <f t="shared" si="133"/>
        <v>711</v>
      </c>
      <c r="D8521">
        <f>IF(D8520=12,1,D8520+1)</f>
        <v>1</v>
      </c>
      <c r="G8521">
        <f>G8520+1</f>
        <v>8521</v>
      </c>
      <c r="H8521">
        <v>26</v>
      </c>
      <c r="I8521">
        <v>20210821</v>
      </c>
      <c r="J8521" cm="1">
        <f t="array" ref="J8521">INDEX(Sheet1!A:X,C8520+1,5)</f>
        <v>100</v>
      </c>
      <c r="K8521">
        <v>20260821</v>
      </c>
      <c r="L8521">
        <f>L8520+1</f>
        <v>8521</v>
      </c>
    </row>
    <row r="8522" spans="1:12">
      <c r="A8522">
        <f>A8521+1</f>
        <v>8522</v>
      </c>
      <c r="B8522">
        <v>26</v>
      </c>
      <c r="C8522">
        <f t="shared" si="133"/>
        <v>711</v>
      </c>
      <c r="D8522">
        <f>IF(D8521=12,1,D8521+1)</f>
        <v>2</v>
      </c>
      <c r="G8522">
        <f>G8521+1</f>
        <v>8522</v>
      </c>
      <c r="H8522">
        <v>26</v>
      </c>
      <c r="I8522">
        <v>20210821</v>
      </c>
      <c r="J8522" cm="1">
        <f t="array" ref="J8522">INDEX(Sheet1!A:X,C8521+1,5)</f>
        <v>100</v>
      </c>
      <c r="K8522">
        <v>20260821</v>
      </c>
      <c r="L8522">
        <f>L8521+1</f>
        <v>8522</v>
      </c>
    </row>
    <row r="8523" spans="1:12">
      <c r="A8523">
        <f>A8522+1</f>
        <v>8523</v>
      </c>
      <c r="B8523">
        <v>26</v>
      </c>
      <c r="C8523">
        <f t="shared" si="133"/>
        <v>711</v>
      </c>
      <c r="D8523">
        <f>IF(D8522=12,1,D8522+1)</f>
        <v>3</v>
      </c>
      <c r="G8523">
        <f>G8522+1</f>
        <v>8523</v>
      </c>
      <c r="H8523">
        <v>26</v>
      </c>
      <c r="I8523">
        <v>20210821</v>
      </c>
      <c r="J8523" cm="1">
        <f t="array" ref="J8523">INDEX(Sheet1!A:X,C8522+1,5)</f>
        <v>100</v>
      </c>
      <c r="K8523">
        <v>20260821</v>
      </c>
      <c r="L8523">
        <f>L8522+1</f>
        <v>8523</v>
      </c>
    </row>
    <row r="8524" spans="1:12">
      <c r="A8524">
        <f>A8523+1</f>
        <v>8524</v>
      </c>
      <c r="B8524">
        <v>26</v>
      </c>
      <c r="C8524">
        <f t="shared" si="133"/>
        <v>711</v>
      </c>
      <c r="D8524">
        <f>IF(D8523=12,1,D8523+1)</f>
        <v>4</v>
      </c>
      <c r="G8524">
        <f>G8523+1</f>
        <v>8524</v>
      </c>
      <c r="H8524">
        <v>26</v>
      </c>
      <c r="I8524">
        <v>20210821</v>
      </c>
      <c r="J8524" cm="1">
        <f t="array" ref="J8524">INDEX(Sheet1!A:X,C8523+1,5)</f>
        <v>100</v>
      </c>
      <c r="K8524">
        <v>20260821</v>
      </c>
      <c r="L8524">
        <f>L8523+1</f>
        <v>8524</v>
      </c>
    </row>
    <row r="8525" spans="1:12">
      <c r="A8525">
        <f>A8524+1</f>
        <v>8525</v>
      </c>
      <c r="B8525">
        <v>26</v>
      </c>
      <c r="C8525">
        <f t="shared" si="133"/>
        <v>711</v>
      </c>
      <c r="D8525">
        <f>IF(D8524=12,1,D8524+1)</f>
        <v>5</v>
      </c>
      <c r="G8525">
        <f>G8524+1</f>
        <v>8525</v>
      </c>
      <c r="H8525">
        <v>26</v>
      </c>
      <c r="I8525">
        <v>20210821</v>
      </c>
      <c r="J8525" cm="1">
        <f t="array" ref="J8525">INDEX(Sheet1!A:X,C8524+1,5)</f>
        <v>100</v>
      </c>
      <c r="K8525">
        <v>20260821</v>
      </c>
      <c r="L8525">
        <f>L8524+1</f>
        <v>8525</v>
      </c>
    </row>
    <row r="8526" spans="1:12">
      <c r="A8526">
        <f>A8525+1</f>
        <v>8526</v>
      </c>
      <c r="B8526">
        <v>26</v>
      </c>
      <c r="C8526">
        <f t="shared" si="133"/>
        <v>711</v>
      </c>
      <c r="D8526">
        <f>IF(D8525=12,1,D8525+1)</f>
        <v>6</v>
      </c>
      <c r="G8526">
        <f>G8525+1</f>
        <v>8526</v>
      </c>
      <c r="H8526">
        <v>26</v>
      </c>
      <c r="I8526">
        <v>20210821</v>
      </c>
      <c r="J8526" cm="1">
        <f t="array" ref="J8526">INDEX(Sheet1!A:X,C8525+1,5)</f>
        <v>100</v>
      </c>
      <c r="K8526">
        <v>20260821</v>
      </c>
      <c r="L8526">
        <f>L8525+1</f>
        <v>8526</v>
      </c>
    </row>
    <row r="8527" spans="1:12">
      <c r="A8527">
        <f>A8526+1</f>
        <v>8527</v>
      </c>
      <c r="B8527">
        <v>26</v>
      </c>
      <c r="C8527">
        <f t="shared" si="133"/>
        <v>711</v>
      </c>
      <c r="D8527">
        <f>IF(D8526=12,1,D8526+1)</f>
        <v>7</v>
      </c>
      <c r="G8527">
        <f>G8526+1</f>
        <v>8527</v>
      </c>
      <c r="H8527">
        <v>26</v>
      </c>
      <c r="I8527">
        <v>20210821</v>
      </c>
      <c r="J8527" cm="1">
        <f t="array" ref="J8527">INDEX(Sheet1!A:X,C8526+1,5)</f>
        <v>100</v>
      </c>
      <c r="K8527">
        <v>20260821</v>
      </c>
      <c r="L8527">
        <f>L8526+1</f>
        <v>8527</v>
      </c>
    </row>
    <row r="8528" spans="1:12">
      <c r="A8528">
        <f>A8527+1</f>
        <v>8528</v>
      </c>
      <c r="B8528">
        <v>26</v>
      </c>
      <c r="C8528">
        <f t="shared" si="133"/>
        <v>711</v>
      </c>
      <c r="D8528">
        <f>IF(D8527=12,1,D8527+1)</f>
        <v>8</v>
      </c>
      <c r="G8528">
        <f>G8527+1</f>
        <v>8528</v>
      </c>
      <c r="H8528">
        <v>26</v>
      </c>
      <c r="I8528">
        <v>20210821</v>
      </c>
      <c r="J8528" cm="1">
        <f t="array" ref="J8528">INDEX(Sheet1!A:X,C8527+1,5)</f>
        <v>100</v>
      </c>
      <c r="K8528">
        <v>20260821</v>
      </c>
      <c r="L8528">
        <f>L8527+1</f>
        <v>8528</v>
      </c>
    </row>
    <row r="8529" spans="1:12">
      <c r="A8529">
        <f>A8528+1</f>
        <v>8529</v>
      </c>
      <c r="B8529">
        <v>26</v>
      </c>
      <c r="C8529">
        <f t="shared" si="133"/>
        <v>711</v>
      </c>
      <c r="D8529">
        <f>IF(D8528=12,1,D8528+1)</f>
        <v>9</v>
      </c>
      <c r="G8529">
        <f>G8528+1</f>
        <v>8529</v>
      </c>
      <c r="H8529">
        <v>26</v>
      </c>
      <c r="I8529">
        <v>20210821</v>
      </c>
      <c r="J8529" cm="1">
        <f t="array" ref="J8529">INDEX(Sheet1!A:X,C8528+1,5)</f>
        <v>100</v>
      </c>
      <c r="K8529">
        <v>20260821</v>
      </c>
      <c r="L8529">
        <f>L8528+1</f>
        <v>8529</v>
      </c>
    </row>
    <row r="8530" spans="1:12">
      <c r="A8530">
        <f>A8529+1</f>
        <v>8530</v>
      </c>
      <c r="B8530">
        <v>26</v>
      </c>
      <c r="C8530">
        <f t="shared" si="133"/>
        <v>711</v>
      </c>
      <c r="D8530">
        <f>IF(D8529=12,1,D8529+1)</f>
        <v>10</v>
      </c>
      <c r="G8530">
        <f>G8529+1</f>
        <v>8530</v>
      </c>
      <c r="H8530">
        <v>26</v>
      </c>
      <c r="I8530">
        <v>20210821</v>
      </c>
      <c r="J8530" cm="1">
        <f t="array" ref="J8530">INDEX(Sheet1!A:X,C8529+1,5)</f>
        <v>100</v>
      </c>
      <c r="K8530">
        <v>20260821</v>
      </c>
      <c r="L8530">
        <f>L8529+1</f>
        <v>8530</v>
      </c>
    </row>
    <row r="8531" spans="1:12">
      <c r="A8531">
        <f>A8530+1</f>
        <v>8531</v>
      </c>
      <c r="B8531">
        <v>26</v>
      </c>
      <c r="C8531">
        <f t="shared" si="133"/>
        <v>711</v>
      </c>
      <c r="D8531">
        <f>IF(D8530=12,1,D8530+1)</f>
        <v>11</v>
      </c>
      <c r="G8531">
        <f>G8530+1</f>
        <v>8531</v>
      </c>
      <c r="H8531">
        <v>26</v>
      </c>
      <c r="I8531">
        <v>20210821</v>
      </c>
      <c r="J8531" cm="1">
        <f t="array" ref="J8531">INDEX(Sheet1!A:X,C8530+1,5)</f>
        <v>100</v>
      </c>
      <c r="K8531">
        <v>20260821</v>
      </c>
      <c r="L8531">
        <f>L8530+1</f>
        <v>8531</v>
      </c>
    </row>
    <row r="8532" spans="1:12">
      <c r="A8532">
        <f>A8531+1</f>
        <v>8532</v>
      </c>
      <c r="B8532">
        <v>26</v>
      </c>
      <c r="C8532">
        <f t="shared" si="133"/>
        <v>712</v>
      </c>
      <c r="D8532">
        <f>IF(D8531=12,1,D8531+1)</f>
        <v>12</v>
      </c>
      <c r="G8532">
        <f>G8531+1</f>
        <v>8532</v>
      </c>
      <c r="H8532">
        <v>26</v>
      </c>
      <c r="I8532">
        <v>20210821</v>
      </c>
      <c r="J8532" cm="1">
        <f t="array" ref="J8532">INDEX(Sheet1!A:X,C8531+1,5)</f>
        <v>100</v>
      </c>
      <c r="K8532">
        <v>20260821</v>
      </c>
      <c r="L8532">
        <f>L8531+1</f>
        <v>8532</v>
      </c>
    </row>
    <row r="8533" spans="1:12">
      <c r="A8533">
        <f>A8532+1</f>
        <v>8533</v>
      </c>
      <c r="B8533">
        <v>26</v>
      </c>
      <c r="C8533">
        <f t="shared" si="133"/>
        <v>712</v>
      </c>
      <c r="D8533">
        <f>IF(D8532=12,1,D8532+1)</f>
        <v>1</v>
      </c>
      <c r="G8533">
        <f>G8532+1</f>
        <v>8533</v>
      </c>
      <c r="H8533">
        <v>26</v>
      </c>
      <c r="I8533">
        <v>20210821</v>
      </c>
      <c r="J8533" cm="1">
        <f t="array" ref="J8533">INDEX(Sheet1!A:X,C8532+1,5)</f>
        <v>100</v>
      </c>
      <c r="K8533">
        <v>20260821</v>
      </c>
      <c r="L8533">
        <f>L8532+1</f>
        <v>8533</v>
      </c>
    </row>
    <row r="8534" spans="1:12">
      <c r="A8534">
        <f>A8533+1</f>
        <v>8534</v>
      </c>
      <c r="B8534">
        <v>26</v>
      </c>
      <c r="C8534">
        <f t="shared" si="133"/>
        <v>712</v>
      </c>
      <c r="D8534">
        <f>IF(D8533=12,1,D8533+1)</f>
        <v>2</v>
      </c>
      <c r="G8534">
        <f>G8533+1</f>
        <v>8534</v>
      </c>
      <c r="H8534">
        <v>26</v>
      </c>
      <c r="I8534">
        <v>20210821</v>
      </c>
      <c r="J8534" cm="1">
        <f t="array" ref="J8534">INDEX(Sheet1!A:X,C8533+1,5)</f>
        <v>100</v>
      </c>
      <c r="K8534">
        <v>20260821</v>
      </c>
      <c r="L8534">
        <f>L8533+1</f>
        <v>8534</v>
      </c>
    </row>
    <row r="8535" spans="1:12">
      <c r="A8535">
        <f>A8534+1</f>
        <v>8535</v>
      </c>
      <c r="B8535">
        <v>26</v>
      </c>
      <c r="C8535">
        <f t="shared" si="133"/>
        <v>712</v>
      </c>
      <c r="D8535">
        <f>IF(D8534=12,1,D8534+1)</f>
        <v>3</v>
      </c>
      <c r="G8535">
        <f>G8534+1</f>
        <v>8535</v>
      </c>
      <c r="H8535">
        <v>26</v>
      </c>
      <c r="I8535">
        <v>20210821</v>
      </c>
      <c r="J8535" cm="1">
        <f t="array" ref="J8535">INDEX(Sheet1!A:X,C8534+1,5)</f>
        <v>100</v>
      </c>
      <c r="K8535">
        <v>20260821</v>
      </c>
      <c r="L8535">
        <f>L8534+1</f>
        <v>8535</v>
      </c>
    </row>
    <row r="8536" spans="1:12">
      <c r="A8536">
        <f>A8535+1</f>
        <v>8536</v>
      </c>
      <c r="B8536">
        <v>26</v>
      </c>
      <c r="C8536">
        <f t="shared" si="133"/>
        <v>712</v>
      </c>
      <c r="D8536">
        <f>IF(D8535=12,1,D8535+1)</f>
        <v>4</v>
      </c>
      <c r="G8536">
        <f>G8535+1</f>
        <v>8536</v>
      </c>
      <c r="H8536">
        <v>26</v>
      </c>
      <c r="I8536">
        <v>20210821</v>
      </c>
      <c r="J8536" cm="1">
        <f t="array" ref="J8536">INDEX(Sheet1!A:X,C8535+1,5)</f>
        <v>100</v>
      </c>
      <c r="K8536">
        <v>20260821</v>
      </c>
      <c r="L8536">
        <f>L8535+1</f>
        <v>8536</v>
      </c>
    </row>
    <row r="8537" spans="1:12">
      <c r="A8537">
        <f>A8536+1</f>
        <v>8537</v>
      </c>
      <c r="B8537">
        <v>26</v>
      </c>
      <c r="C8537">
        <f t="shared" si="133"/>
        <v>712</v>
      </c>
      <c r="D8537">
        <f>IF(D8536=12,1,D8536+1)</f>
        <v>5</v>
      </c>
      <c r="G8537">
        <f>G8536+1</f>
        <v>8537</v>
      </c>
      <c r="H8537">
        <v>26</v>
      </c>
      <c r="I8537">
        <v>20210821</v>
      </c>
      <c r="J8537" cm="1">
        <f t="array" ref="J8537">INDEX(Sheet1!A:X,C8536+1,5)</f>
        <v>100</v>
      </c>
      <c r="K8537">
        <v>20260821</v>
      </c>
      <c r="L8537">
        <f>L8536+1</f>
        <v>8537</v>
      </c>
    </row>
    <row r="8538" spans="1:12">
      <c r="A8538">
        <f>A8537+1</f>
        <v>8538</v>
      </c>
      <c r="B8538">
        <v>26</v>
      </c>
      <c r="C8538">
        <f t="shared" si="133"/>
        <v>712</v>
      </c>
      <c r="D8538">
        <f>IF(D8537=12,1,D8537+1)</f>
        <v>6</v>
      </c>
      <c r="G8538">
        <f>G8537+1</f>
        <v>8538</v>
      </c>
      <c r="H8538">
        <v>26</v>
      </c>
      <c r="I8538">
        <v>20210821</v>
      </c>
      <c r="J8538" cm="1">
        <f t="array" ref="J8538">INDEX(Sheet1!A:X,C8537+1,5)</f>
        <v>100</v>
      </c>
      <c r="K8538">
        <v>20260821</v>
      </c>
      <c r="L8538">
        <f>L8537+1</f>
        <v>8538</v>
      </c>
    </row>
    <row r="8539" spans="1:12">
      <c r="A8539">
        <f>A8538+1</f>
        <v>8539</v>
      </c>
      <c r="B8539">
        <v>26</v>
      </c>
      <c r="C8539">
        <f t="shared" si="133"/>
        <v>712</v>
      </c>
      <c r="D8539">
        <f>IF(D8538=12,1,D8538+1)</f>
        <v>7</v>
      </c>
      <c r="G8539">
        <f>G8538+1</f>
        <v>8539</v>
      </c>
      <c r="H8539">
        <v>26</v>
      </c>
      <c r="I8539">
        <v>20210821</v>
      </c>
      <c r="J8539" cm="1">
        <f t="array" ref="J8539">INDEX(Sheet1!A:X,C8538+1,5)</f>
        <v>100</v>
      </c>
      <c r="K8539">
        <v>20260821</v>
      </c>
      <c r="L8539">
        <f>L8538+1</f>
        <v>8539</v>
      </c>
    </row>
    <row r="8540" spans="1:12">
      <c r="A8540">
        <f>A8539+1</f>
        <v>8540</v>
      </c>
      <c r="B8540">
        <v>26</v>
      </c>
      <c r="C8540">
        <f t="shared" si="133"/>
        <v>712</v>
      </c>
      <c r="D8540">
        <f>IF(D8539=12,1,D8539+1)</f>
        <v>8</v>
      </c>
      <c r="G8540">
        <f>G8539+1</f>
        <v>8540</v>
      </c>
      <c r="H8540">
        <v>26</v>
      </c>
      <c r="I8540">
        <v>20210821</v>
      </c>
      <c r="J8540" cm="1">
        <f t="array" ref="J8540">INDEX(Sheet1!A:X,C8539+1,5)</f>
        <v>100</v>
      </c>
      <c r="K8540">
        <v>20260821</v>
      </c>
      <c r="L8540">
        <f>L8539+1</f>
        <v>8540</v>
      </c>
    </row>
    <row r="8541" spans="1:12">
      <c r="A8541">
        <f>A8540+1</f>
        <v>8541</v>
      </c>
      <c r="B8541">
        <v>26</v>
      </c>
      <c r="C8541">
        <f t="shared" si="133"/>
        <v>712</v>
      </c>
      <c r="D8541">
        <f>IF(D8540=12,1,D8540+1)</f>
        <v>9</v>
      </c>
      <c r="G8541">
        <f>G8540+1</f>
        <v>8541</v>
      </c>
      <c r="H8541">
        <v>26</v>
      </c>
      <c r="I8541">
        <v>20210821</v>
      </c>
      <c r="J8541" cm="1">
        <f t="array" ref="J8541">INDEX(Sheet1!A:X,C8540+1,5)</f>
        <v>100</v>
      </c>
      <c r="K8541">
        <v>20260821</v>
      </c>
      <c r="L8541">
        <f>L8540+1</f>
        <v>8541</v>
      </c>
    </row>
    <row r="8542" spans="1:12">
      <c r="A8542">
        <f>A8541+1</f>
        <v>8542</v>
      </c>
      <c r="B8542">
        <v>26</v>
      </c>
      <c r="C8542">
        <f t="shared" si="133"/>
        <v>712</v>
      </c>
      <c r="D8542">
        <f>IF(D8541=12,1,D8541+1)</f>
        <v>10</v>
      </c>
      <c r="G8542">
        <f>G8541+1</f>
        <v>8542</v>
      </c>
      <c r="H8542">
        <v>26</v>
      </c>
      <c r="I8542">
        <v>20210821</v>
      </c>
      <c r="J8542" cm="1">
        <f t="array" ref="J8542">INDEX(Sheet1!A:X,C8541+1,5)</f>
        <v>100</v>
      </c>
      <c r="K8542">
        <v>20260821</v>
      </c>
      <c r="L8542">
        <f>L8541+1</f>
        <v>8542</v>
      </c>
    </row>
    <row r="8543" spans="1:12">
      <c r="A8543">
        <f>A8542+1</f>
        <v>8543</v>
      </c>
      <c r="B8543">
        <v>26</v>
      </c>
      <c r="C8543">
        <f t="shared" si="133"/>
        <v>712</v>
      </c>
      <c r="D8543">
        <f>IF(D8542=12,1,D8542+1)</f>
        <v>11</v>
      </c>
      <c r="G8543">
        <f>G8542+1</f>
        <v>8543</v>
      </c>
      <c r="H8543">
        <v>26</v>
      </c>
      <c r="I8543">
        <v>20210821</v>
      </c>
      <c r="J8543" cm="1">
        <f t="array" ref="J8543">INDEX(Sheet1!A:X,C8542+1,5)</f>
        <v>100</v>
      </c>
      <c r="K8543">
        <v>20260821</v>
      </c>
      <c r="L8543">
        <f>L8542+1</f>
        <v>8543</v>
      </c>
    </row>
    <row r="8544" spans="1:12">
      <c r="A8544">
        <f>A8543+1</f>
        <v>8544</v>
      </c>
      <c r="B8544">
        <v>26</v>
      </c>
      <c r="C8544">
        <f t="shared" si="133"/>
        <v>713</v>
      </c>
      <c r="D8544">
        <f>IF(D8543=12,1,D8543+1)</f>
        <v>12</v>
      </c>
      <c r="G8544">
        <f>G8543+1</f>
        <v>8544</v>
      </c>
      <c r="H8544">
        <v>26</v>
      </c>
      <c r="I8544">
        <v>20210821</v>
      </c>
      <c r="J8544" cm="1">
        <f t="array" ref="J8544">INDEX(Sheet1!A:X,C8543+1,5)</f>
        <v>100</v>
      </c>
      <c r="K8544">
        <v>20260821</v>
      </c>
      <c r="L8544">
        <f>L8543+1</f>
        <v>8544</v>
      </c>
    </row>
    <row r="8545" spans="1:12">
      <c r="A8545">
        <f>A8544+1</f>
        <v>8545</v>
      </c>
      <c r="B8545">
        <v>26</v>
      </c>
      <c r="C8545">
        <f t="shared" si="133"/>
        <v>713</v>
      </c>
      <c r="D8545">
        <f>IF(D8544=12,1,D8544+1)</f>
        <v>1</v>
      </c>
      <c r="G8545">
        <f>G8544+1</f>
        <v>8545</v>
      </c>
      <c r="H8545">
        <v>26</v>
      </c>
      <c r="I8545">
        <v>20210821</v>
      </c>
      <c r="J8545" cm="1">
        <f t="array" ref="J8545">INDEX(Sheet1!A:X,C8544+1,5)</f>
        <v>100</v>
      </c>
      <c r="K8545">
        <v>20260821</v>
      </c>
      <c r="L8545">
        <f>L8544+1</f>
        <v>8545</v>
      </c>
    </row>
    <row r="8546" spans="1:12">
      <c r="A8546">
        <f>A8545+1</f>
        <v>8546</v>
      </c>
      <c r="B8546">
        <v>26</v>
      </c>
      <c r="C8546">
        <f t="shared" si="133"/>
        <v>713</v>
      </c>
      <c r="D8546">
        <f>IF(D8545=12,1,D8545+1)</f>
        <v>2</v>
      </c>
      <c r="G8546">
        <f>G8545+1</f>
        <v>8546</v>
      </c>
      <c r="H8546">
        <v>26</v>
      </c>
      <c r="I8546">
        <v>20210821</v>
      </c>
      <c r="J8546" cm="1">
        <f t="array" ref="J8546">INDEX(Sheet1!A:X,C8545+1,5)</f>
        <v>100</v>
      </c>
      <c r="K8546">
        <v>20260821</v>
      </c>
      <c r="L8546">
        <f>L8545+1</f>
        <v>8546</v>
      </c>
    </row>
    <row r="8547" spans="1:12">
      <c r="A8547">
        <f>A8546+1</f>
        <v>8547</v>
      </c>
      <c r="B8547">
        <v>26</v>
      </c>
      <c r="C8547">
        <f t="shared" si="133"/>
        <v>713</v>
      </c>
      <c r="D8547">
        <f>IF(D8546=12,1,D8546+1)</f>
        <v>3</v>
      </c>
      <c r="G8547">
        <f>G8546+1</f>
        <v>8547</v>
      </c>
      <c r="H8547">
        <v>26</v>
      </c>
      <c r="I8547">
        <v>20210821</v>
      </c>
      <c r="J8547" cm="1">
        <f t="array" ref="J8547">INDEX(Sheet1!A:X,C8546+1,5)</f>
        <v>100</v>
      </c>
      <c r="K8547">
        <v>20260821</v>
      </c>
      <c r="L8547">
        <f>L8546+1</f>
        <v>8547</v>
      </c>
    </row>
    <row r="8548" spans="1:12">
      <c r="A8548">
        <f>A8547+1</f>
        <v>8548</v>
      </c>
      <c r="B8548">
        <v>26</v>
      </c>
      <c r="C8548">
        <f t="shared" si="133"/>
        <v>713</v>
      </c>
      <c r="D8548">
        <f>IF(D8547=12,1,D8547+1)</f>
        <v>4</v>
      </c>
      <c r="G8548">
        <f>G8547+1</f>
        <v>8548</v>
      </c>
      <c r="H8548">
        <v>26</v>
      </c>
      <c r="I8548">
        <v>20210821</v>
      </c>
      <c r="J8548" cm="1">
        <f t="array" ref="J8548">INDEX(Sheet1!A:X,C8547+1,5)</f>
        <v>100</v>
      </c>
      <c r="K8548">
        <v>20260821</v>
      </c>
      <c r="L8548">
        <f>L8547+1</f>
        <v>8548</v>
      </c>
    </row>
    <row r="8549" spans="1:12">
      <c r="A8549">
        <f>A8548+1</f>
        <v>8549</v>
      </c>
      <c r="B8549">
        <v>26</v>
      </c>
      <c r="C8549">
        <f t="shared" si="133"/>
        <v>713</v>
      </c>
      <c r="D8549">
        <f>IF(D8548=12,1,D8548+1)</f>
        <v>5</v>
      </c>
      <c r="G8549">
        <f>G8548+1</f>
        <v>8549</v>
      </c>
      <c r="H8549">
        <v>26</v>
      </c>
      <c r="I8549">
        <v>20210821</v>
      </c>
      <c r="J8549" cm="1">
        <f t="array" ref="J8549">INDEX(Sheet1!A:X,C8548+1,5)</f>
        <v>100</v>
      </c>
      <c r="K8549">
        <v>20260821</v>
      </c>
      <c r="L8549">
        <f>L8548+1</f>
        <v>8549</v>
      </c>
    </row>
    <row r="8550" spans="1:12">
      <c r="A8550">
        <f>A8549+1</f>
        <v>8550</v>
      </c>
      <c r="B8550">
        <v>26</v>
      </c>
      <c r="C8550">
        <f t="shared" si="133"/>
        <v>713</v>
      </c>
      <c r="D8550">
        <f>IF(D8549=12,1,D8549+1)</f>
        <v>6</v>
      </c>
      <c r="G8550">
        <f>G8549+1</f>
        <v>8550</v>
      </c>
      <c r="H8550">
        <v>26</v>
      </c>
      <c r="I8550">
        <v>20210821</v>
      </c>
      <c r="J8550" cm="1">
        <f t="array" ref="J8550">INDEX(Sheet1!A:X,C8549+1,5)</f>
        <v>100</v>
      </c>
      <c r="K8550">
        <v>20260821</v>
      </c>
      <c r="L8550">
        <f>L8549+1</f>
        <v>8550</v>
      </c>
    </row>
    <row r="8551" spans="1:12">
      <c r="A8551">
        <f>A8550+1</f>
        <v>8551</v>
      </c>
      <c r="B8551">
        <v>26</v>
      </c>
      <c r="C8551">
        <f t="shared" si="133"/>
        <v>713</v>
      </c>
      <c r="D8551">
        <f>IF(D8550=12,1,D8550+1)</f>
        <v>7</v>
      </c>
      <c r="G8551">
        <f>G8550+1</f>
        <v>8551</v>
      </c>
      <c r="H8551">
        <v>26</v>
      </c>
      <c r="I8551">
        <v>20210821</v>
      </c>
      <c r="J8551" cm="1">
        <f t="array" ref="J8551">INDEX(Sheet1!A:X,C8550+1,5)</f>
        <v>100</v>
      </c>
      <c r="K8551">
        <v>20260821</v>
      </c>
      <c r="L8551">
        <f>L8550+1</f>
        <v>8551</v>
      </c>
    </row>
    <row r="8552" spans="1:12">
      <c r="A8552">
        <f>A8551+1</f>
        <v>8552</v>
      </c>
      <c r="B8552">
        <v>26</v>
      </c>
      <c r="C8552">
        <f t="shared" si="133"/>
        <v>713</v>
      </c>
      <c r="D8552">
        <f>IF(D8551=12,1,D8551+1)</f>
        <v>8</v>
      </c>
      <c r="G8552">
        <f>G8551+1</f>
        <v>8552</v>
      </c>
      <c r="H8552">
        <v>26</v>
      </c>
      <c r="I8552">
        <v>20210821</v>
      </c>
      <c r="J8552" cm="1">
        <f t="array" ref="J8552">INDEX(Sheet1!A:X,C8551+1,5)</f>
        <v>100</v>
      </c>
      <c r="K8552">
        <v>20260821</v>
      </c>
      <c r="L8552">
        <f>L8551+1</f>
        <v>8552</v>
      </c>
    </row>
    <row r="8553" spans="1:12">
      <c r="A8553">
        <f>A8552+1</f>
        <v>8553</v>
      </c>
      <c r="B8553">
        <v>26</v>
      </c>
      <c r="C8553">
        <f t="shared" si="133"/>
        <v>713</v>
      </c>
      <c r="D8553">
        <f>IF(D8552=12,1,D8552+1)</f>
        <v>9</v>
      </c>
      <c r="G8553">
        <f>G8552+1</f>
        <v>8553</v>
      </c>
      <c r="H8553">
        <v>26</v>
      </c>
      <c r="I8553">
        <v>20210821</v>
      </c>
      <c r="J8553" cm="1">
        <f t="array" ref="J8553">INDEX(Sheet1!A:X,C8552+1,5)</f>
        <v>100</v>
      </c>
      <c r="K8553">
        <v>20260821</v>
      </c>
      <c r="L8553">
        <f>L8552+1</f>
        <v>8553</v>
      </c>
    </row>
    <row r="8554" spans="1:12">
      <c r="A8554">
        <f>A8553+1</f>
        <v>8554</v>
      </c>
      <c r="B8554">
        <v>26</v>
      </c>
      <c r="C8554">
        <f t="shared" si="133"/>
        <v>713</v>
      </c>
      <c r="D8554">
        <f>IF(D8553=12,1,D8553+1)</f>
        <v>10</v>
      </c>
      <c r="G8554">
        <f>G8553+1</f>
        <v>8554</v>
      </c>
      <c r="H8554">
        <v>26</v>
      </c>
      <c r="I8554">
        <v>20210821</v>
      </c>
      <c r="J8554" cm="1">
        <f t="array" ref="J8554">INDEX(Sheet1!A:X,C8553+1,5)</f>
        <v>100</v>
      </c>
      <c r="K8554">
        <v>20260821</v>
      </c>
      <c r="L8554">
        <f>L8553+1</f>
        <v>8554</v>
      </c>
    </row>
    <row r="8555" spans="1:12">
      <c r="A8555">
        <f>A8554+1</f>
        <v>8555</v>
      </c>
      <c r="B8555">
        <v>26</v>
      </c>
      <c r="C8555">
        <f t="shared" si="133"/>
        <v>713</v>
      </c>
      <c r="D8555">
        <f>IF(D8554=12,1,D8554+1)</f>
        <v>11</v>
      </c>
      <c r="G8555">
        <f>G8554+1</f>
        <v>8555</v>
      </c>
      <c r="H8555">
        <v>26</v>
      </c>
      <c r="I8555">
        <v>20210821</v>
      </c>
      <c r="J8555" cm="1">
        <f t="array" ref="J8555">INDEX(Sheet1!A:X,C8554+1,5)</f>
        <v>100</v>
      </c>
      <c r="K8555">
        <v>20260821</v>
      </c>
      <c r="L8555">
        <f>L8554+1</f>
        <v>8555</v>
      </c>
    </row>
    <row r="8556" spans="1:12">
      <c r="A8556">
        <f>A8555+1</f>
        <v>8556</v>
      </c>
      <c r="B8556">
        <v>26</v>
      </c>
      <c r="C8556">
        <f t="shared" si="133"/>
        <v>714</v>
      </c>
      <c r="D8556">
        <f>IF(D8555=12,1,D8555+1)</f>
        <v>12</v>
      </c>
      <c r="G8556">
        <f>G8555+1</f>
        <v>8556</v>
      </c>
      <c r="H8556">
        <v>26</v>
      </c>
      <c r="I8556">
        <v>20210821</v>
      </c>
      <c r="J8556" cm="1">
        <f t="array" ref="J8556">INDEX(Sheet1!A:X,C8555+1,5)</f>
        <v>100</v>
      </c>
      <c r="K8556">
        <v>20260821</v>
      </c>
      <c r="L8556">
        <f>L8555+1</f>
        <v>8556</v>
      </c>
    </row>
    <row r="8557" spans="1:12">
      <c r="A8557">
        <f>A8556+1</f>
        <v>8557</v>
      </c>
      <c r="B8557">
        <v>26</v>
      </c>
      <c r="C8557">
        <f t="shared" si="133"/>
        <v>714</v>
      </c>
      <c r="D8557">
        <f>IF(D8556=12,1,D8556+1)</f>
        <v>1</v>
      </c>
      <c r="G8557">
        <f>G8556+1</f>
        <v>8557</v>
      </c>
      <c r="H8557">
        <v>26</v>
      </c>
      <c r="I8557">
        <v>20210821</v>
      </c>
      <c r="J8557" cm="1">
        <f t="array" ref="J8557">INDEX(Sheet1!A:X,C8556+1,5)</f>
        <v>80</v>
      </c>
      <c r="K8557">
        <v>20260821</v>
      </c>
      <c r="L8557">
        <f>L8556+1</f>
        <v>8557</v>
      </c>
    </row>
    <row r="8558" spans="1:12">
      <c r="A8558">
        <f>A8557+1</f>
        <v>8558</v>
      </c>
      <c r="B8558">
        <v>26</v>
      </c>
      <c r="C8558">
        <f t="shared" si="133"/>
        <v>714</v>
      </c>
      <c r="D8558">
        <f>IF(D8557=12,1,D8557+1)</f>
        <v>2</v>
      </c>
      <c r="G8558">
        <f>G8557+1</f>
        <v>8558</v>
      </c>
      <c r="H8558">
        <v>26</v>
      </c>
      <c r="I8558">
        <v>20210821</v>
      </c>
      <c r="J8558" cm="1">
        <f t="array" ref="J8558">INDEX(Sheet1!A:X,C8557+1,5)</f>
        <v>80</v>
      </c>
      <c r="K8558">
        <v>20260821</v>
      </c>
      <c r="L8558">
        <f>L8557+1</f>
        <v>8558</v>
      </c>
    </row>
    <row r="8559" spans="1:12">
      <c r="A8559">
        <f>A8558+1</f>
        <v>8559</v>
      </c>
      <c r="B8559">
        <v>26</v>
      </c>
      <c r="C8559">
        <f t="shared" si="133"/>
        <v>714</v>
      </c>
      <c r="D8559">
        <f>IF(D8558=12,1,D8558+1)</f>
        <v>3</v>
      </c>
      <c r="G8559">
        <f>G8558+1</f>
        <v>8559</v>
      </c>
      <c r="H8559">
        <v>26</v>
      </c>
      <c r="I8559">
        <v>20210821</v>
      </c>
      <c r="J8559" cm="1">
        <f t="array" ref="J8559">INDEX(Sheet1!A:X,C8558+1,5)</f>
        <v>80</v>
      </c>
      <c r="K8559">
        <v>20260821</v>
      </c>
      <c r="L8559">
        <f>L8558+1</f>
        <v>8559</v>
      </c>
    </row>
    <row r="8560" spans="1:12">
      <c r="A8560">
        <f>A8559+1</f>
        <v>8560</v>
      </c>
      <c r="B8560">
        <v>26</v>
      </c>
      <c r="C8560">
        <f t="shared" si="133"/>
        <v>714</v>
      </c>
      <c r="D8560">
        <f>IF(D8559=12,1,D8559+1)</f>
        <v>4</v>
      </c>
      <c r="G8560">
        <f>G8559+1</f>
        <v>8560</v>
      </c>
      <c r="H8560">
        <v>26</v>
      </c>
      <c r="I8560">
        <v>20210821</v>
      </c>
      <c r="J8560" cm="1">
        <f t="array" ref="J8560">INDEX(Sheet1!A:X,C8559+1,5)</f>
        <v>80</v>
      </c>
      <c r="K8560">
        <v>20260821</v>
      </c>
      <c r="L8560">
        <f>L8559+1</f>
        <v>8560</v>
      </c>
    </row>
    <row r="8561" spans="1:12">
      <c r="A8561">
        <f>A8560+1</f>
        <v>8561</v>
      </c>
      <c r="B8561">
        <v>26</v>
      </c>
      <c r="C8561">
        <f t="shared" si="133"/>
        <v>714</v>
      </c>
      <c r="D8561">
        <f>IF(D8560=12,1,D8560+1)</f>
        <v>5</v>
      </c>
      <c r="G8561">
        <f>G8560+1</f>
        <v>8561</v>
      </c>
      <c r="H8561">
        <v>26</v>
      </c>
      <c r="I8561">
        <v>20210821</v>
      </c>
      <c r="J8561" cm="1">
        <f t="array" ref="J8561">INDEX(Sheet1!A:X,C8560+1,5)</f>
        <v>80</v>
      </c>
      <c r="K8561">
        <v>20260821</v>
      </c>
      <c r="L8561">
        <f>L8560+1</f>
        <v>8561</v>
      </c>
    </row>
    <row r="8562" spans="1:12">
      <c r="A8562">
        <f>A8561+1</f>
        <v>8562</v>
      </c>
      <c r="B8562">
        <v>26</v>
      </c>
      <c r="C8562">
        <f t="shared" si="133"/>
        <v>714</v>
      </c>
      <c r="D8562">
        <f>IF(D8561=12,1,D8561+1)</f>
        <v>6</v>
      </c>
      <c r="G8562">
        <f>G8561+1</f>
        <v>8562</v>
      </c>
      <c r="H8562">
        <v>26</v>
      </c>
      <c r="I8562">
        <v>20210821</v>
      </c>
      <c r="J8562" cm="1">
        <f t="array" ref="J8562">INDEX(Sheet1!A:X,C8561+1,5)</f>
        <v>80</v>
      </c>
      <c r="K8562">
        <v>20260821</v>
      </c>
      <c r="L8562">
        <f>L8561+1</f>
        <v>8562</v>
      </c>
    </row>
    <row r="8563" spans="1:12">
      <c r="A8563">
        <f>A8562+1</f>
        <v>8563</v>
      </c>
      <c r="B8563">
        <v>26</v>
      </c>
      <c r="C8563">
        <f t="shared" si="133"/>
        <v>714</v>
      </c>
      <c r="D8563">
        <f>IF(D8562=12,1,D8562+1)</f>
        <v>7</v>
      </c>
      <c r="G8563">
        <f>G8562+1</f>
        <v>8563</v>
      </c>
      <c r="H8563">
        <v>26</v>
      </c>
      <c r="I8563">
        <v>20210821</v>
      </c>
      <c r="J8563" cm="1">
        <f t="array" ref="J8563">INDEX(Sheet1!A:X,C8562+1,5)</f>
        <v>80</v>
      </c>
      <c r="K8563">
        <v>20260821</v>
      </c>
      <c r="L8563">
        <f>L8562+1</f>
        <v>8563</v>
      </c>
    </row>
    <row r="8564" spans="1:12">
      <c r="A8564">
        <f>A8563+1</f>
        <v>8564</v>
      </c>
      <c r="B8564">
        <v>26</v>
      </c>
      <c r="C8564">
        <f t="shared" si="133"/>
        <v>714</v>
      </c>
      <c r="D8564">
        <f>IF(D8563=12,1,D8563+1)</f>
        <v>8</v>
      </c>
      <c r="G8564">
        <f>G8563+1</f>
        <v>8564</v>
      </c>
      <c r="H8564">
        <v>26</v>
      </c>
      <c r="I8564">
        <v>20210821</v>
      </c>
      <c r="J8564" cm="1">
        <f t="array" ref="J8564">INDEX(Sheet1!A:X,C8563+1,5)</f>
        <v>80</v>
      </c>
      <c r="K8564">
        <v>20260821</v>
      </c>
      <c r="L8564">
        <f>L8563+1</f>
        <v>8564</v>
      </c>
    </row>
    <row r="8565" spans="1:12">
      <c r="A8565">
        <f>A8564+1</f>
        <v>8565</v>
      </c>
      <c r="B8565">
        <v>26</v>
      </c>
      <c r="C8565">
        <f t="shared" si="133"/>
        <v>714</v>
      </c>
      <c r="D8565">
        <f>IF(D8564=12,1,D8564+1)</f>
        <v>9</v>
      </c>
      <c r="G8565">
        <f>G8564+1</f>
        <v>8565</v>
      </c>
      <c r="H8565">
        <v>26</v>
      </c>
      <c r="I8565">
        <v>20210821</v>
      </c>
      <c r="J8565" cm="1">
        <f t="array" ref="J8565">INDEX(Sheet1!A:X,C8564+1,5)</f>
        <v>80</v>
      </c>
      <c r="K8565">
        <v>20260821</v>
      </c>
      <c r="L8565">
        <f>L8564+1</f>
        <v>8565</v>
      </c>
    </row>
    <row r="8566" spans="1:12">
      <c r="A8566">
        <f>A8565+1</f>
        <v>8566</v>
      </c>
      <c r="B8566">
        <v>26</v>
      </c>
      <c r="C8566">
        <f t="shared" si="133"/>
        <v>714</v>
      </c>
      <c r="D8566">
        <f>IF(D8565=12,1,D8565+1)</f>
        <v>10</v>
      </c>
      <c r="G8566">
        <f>G8565+1</f>
        <v>8566</v>
      </c>
      <c r="H8566">
        <v>26</v>
      </c>
      <c r="I8566">
        <v>20210821</v>
      </c>
      <c r="J8566" cm="1">
        <f t="array" ref="J8566">INDEX(Sheet1!A:X,C8565+1,5)</f>
        <v>80</v>
      </c>
      <c r="K8566">
        <v>20260821</v>
      </c>
      <c r="L8566">
        <f>L8565+1</f>
        <v>8566</v>
      </c>
    </row>
    <row r="8567" spans="1:12">
      <c r="A8567">
        <f>A8566+1</f>
        <v>8567</v>
      </c>
      <c r="B8567">
        <v>26</v>
      </c>
      <c r="C8567">
        <f t="shared" si="133"/>
        <v>714</v>
      </c>
      <c r="D8567">
        <f>IF(D8566=12,1,D8566+1)</f>
        <v>11</v>
      </c>
      <c r="G8567">
        <f>G8566+1</f>
        <v>8567</v>
      </c>
      <c r="H8567">
        <v>26</v>
      </c>
      <c r="I8567">
        <v>20210821</v>
      </c>
      <c r="J8567" cm="1">
        <f t="array" ref="J8567">INDEX(Sheet1!A:X,C8566+1,5)</f>
        <v>80</v>
      </c>
      <c r="K8567">
        <v>20260821</v>
      </c>
      <c r="L8567">
        <f>L8566+1</f>
        <v>8567</v>
      </c>
    </row>
    <row r="8568" spans="1:12">
      <c r="A8568">
        <f>A8567+1</f>
        <v>8568</v>
      </c>
      <c r="B8568">
        <v>26</v>
      </c>
      <c r="C8568">
        <f t="shared" si="133"/>
        <v>715</v>
      </c>
      <c r="D8568">
        <f>IF(D8567=12,1,D8567+1)</f>
        <v>12</v>
      </c>
      <c r="G8568">
        <f>G8567+1</f>
        <v>8568</v>
      </c>
      <c r="H8568">
        <v>26</v>
      </c>
      <c r="I8568">
        <v>20210821</v>
      </c>
      <c r="J8568" cm="1">
        <f t="array" ref="J8568">INDEX(Sheet1!A:X,C8567+1,5)</f>
        <v>80</v>
      </c>
      <c r="K8568">
        <v>20260821</v>
      </c>
      <c r="L8568">
        <f>L8567+1</f>
        <v>8568</v>
      </c>
    </row>
    <row r="8569" spans="1:12">
      <c r="A8569">
        <f>A8568+1</f>
        <v>8569</v>
      </c>
      <c r="B8569">
        <v>26</v>
      </c>
      <c r="C8569">
        <f t="shared" si="133"/>
        <v>715</v>
      </c>
      <c r="D8569">
        <f>IF(D8568=12,1,D8568+1)</f>
        <v>1</v>
      </c>
      <c r="G8569">
        <f>G8568+1</f>
        <v>8569</v>
      </c>
      <c r="H8569">
        <v>26</v>
      </c>
      <c r="I8569">
        <v>20210821</v>
      </c>
      <c r="J8569" cm="1">
        <f t="array" ref="J8569">INDEX(Sheet1!A:X,C8568+1,5)</f>
        <v>80</v>
      </c>
      <c r="K8569">
        <v>20260821</v>
      </c>
      <c r="L8569">
        <f>L8568+1</f>
        <v>8569</v>
      </c>
    </row>
    <row r="8570" spans="1:12">
      <c r="A8570">
        <f>A8569+1</f>
        <v>8570</v>
      </c>
      <c r="B8570">
        <v>26</v>
      </c>
      <c r="C8570">
        <f t="shared" si="133"/>
        <v>715</v>
      </c>
      <c r="D8570">
        <f>IF(D8569=12,1,D8569+1)</f>
        <v>2</v>
      </c>
      <c r="G8570">
        <f>G8569+1</f>
        <v>8570</v>
      </c>
      <c r="H8570">
        <v>26</v>
      </c>
      <c r="I8570">
        <v>20210821</v>
      </c>
      <c r="J8570" cm="1">
        <f t="array" ref="J8570">INDEX(Sheet1!A:X,C8569+1,5)</f>
        <v>80</v>
      </c>
      <c r="K8570">
        <v>20260821</v>
      </c>
      <c r="L8570">
        <f>L8569+1</f>
        <v>8570</v>
      </c>
    </row>
    <row r="8571" spans="1:12">
      <c r="A8571">
        <f>A8570+1</f>
        <v>8571</v>
      </c>
      <c r="B8571">
        <v>26</v>
      </c>
      <c r="C8571">
        <f t="shared" si="133"/>
        <v>715</v>
      </c>
      <c r="D8571">
        <f>IF(D8570=12,1,D8570+1)</f>
        <v>3</v>
      </c>
      <c r="G8571">
        <f>G8570+1</f>
        <v>8571</v>
      </c>
      <c r="H8571">
        <v>26</v>
      </c>
      <c r="I8571">
        <v>20210821</v>
      </c>
      <c r="J8571" cm="1">
        <f t="array" ref="J8571">INDEX(Sheet1!A:X,C8570+1,5)</f>
        <v>80</v>
      </c>
      <c r="K8571">
        <v>20260821</v>
      </c>
      <c r="L8571">
        <f>L8570+1</f>
        <v>8571</v>
      </c>
    </row>
    <row r="8572" spans="1:12">
      <c r="A8572">
        <f>A8571+1</f>
        <v>8572</v>
      </c>
      <c r="B8572">
        <v>26</v>
      </c>
      <c r="C8572">
        <f t="shared" si="133"/>
        <v>715</v>
      </c>
      <c r="D8572">
        <f>IF(D8571=12,1,D8571+1)</f>
        <v>4</v>
      </c>
      <c r="G8572">
        <f>G8571+1</f>
        <v>8572</v>
      </c>
      <c r="H8572">
        <v>26</v>
      </c>
      <c r="I8572">
        <v>20210821</v>
      </c>
      <c r="J8572" cm="1">
        <f t="array" ref="J8572">INDEX(Sheet1!A:X,C8571+1,5)</f>
        <v>80</v>
      </c>
      <c r="K8572">
        <v>20260821</v>
      </c>
      <c r="L8572">
        <f>L8571+1</f>
        <v>8572</v>
      </c>
    </row>
    <row r="8573" spans="1:12">
      <c r="A8573">
        <f>A8572+1</f>
        <v>8573</v>
      </c>
      <c r="B8573">
        <v>26</v>
      </c>
      <c r="C8573">
        <f t="shared" si="133"/>
        <v>715</v>
      </c>
      <c r="D8573">
        <f>IF(D8572=12,1,D8572+1)</f>
        <v>5</v>
      </c>
      <c r="G8573">
        <f>G8572+1</f>
        <v>8573</v>
      </c>
      <c r="H8573">
        <v>26</v>
      </c>
      <c r="I8573">
        <v>20210821</v>
      </c>
      <c r="J8573" cm="1">
        <f t="array" ref="J8573">INDEX(Sheet1!A:X,C8572+1,5)</f>
        <v>80</v>
      </c>
      <c r="K8573">
        <v>20260821</v>
      </c>
      <c r="L8573">
        <f>L8572+1</f>
        <v>8573</v>
      </c>
    </row>
    <row r="8574" spans="1:12">
      <c r="A8574">
        <f>A8573+1</f>
        <v>8574</v>
      </c>
      <c r="B8574">
        <v>26</v>
      </c>
      <c r="C8574">
        <f t="shared" si="133"/>
        <v>715</v>
      </c>
      <c r="D8574">
        <f>IF(D8573=12,1,D8573+1)</f>
        <v>6</v>
      </c>
      <c r="G8574">
        <f>G8573+1</f>
        <v>8574</v>
      </c>
      <c r="H8574">
        <v>26</v>
      </c>
      <c r="I8574">
        <v>20210821</v>
      </c>
      <c r="J8574" cm="1">
        <f t="array" ref="J8574">INDEX(Sheet1!A:X,C8573+1,5)</f>
        <v>80</v>
      </c>
      <c r="K8574">
        <v>20260821</v>
      </c>
      <c r="L8574">
        <f>L8573+1</f>
        <v>8574</v>
      </c>
    </row>
    <row r="8575" spans="1:12">
      <c r="A8575">
        <f>A8574+1</f>
        <v>8575</v>
      </c>
      <c r="B8575">
        <v>26</v>
      </c>
      <c r="C8575">
        <f t="shared" si="133"/>
        <v>715</v>
      </c>
      <c r="D8575">
        <f>IF(D8574=12,1,D8574+1)</f>
        <v>7</v>
      </c>
      <c r="G8575">
        <f>G8574+1</f>
        <v>8575</v>
      </c>
      <c r="H8575">
        <v>26</v>
      </c>
      <c r="I8575">
        <v>20210821</v>
      </c>
      <c r="J8575" cm="1">
        <f t="array" ref="J8575">INDEX(Sheet1!A:X,C8574+1,5)</f>
        <v>80</v>
      </c>
      <c r="K8575">
        <v>20260821</v>
      </c>
      <c r="L8575">
        <f>L8574+1</f>
        <v>8575</v>
      </c>
    </row>
    <row r="8576" spans="1:12">
      <c r="A8576">
        <f>A8575+1</f>
        <v>8576</v>
      </c>
      <c r="B8576">
        <v>26</v>
      </c>
      <c r="C8576">
        <f t="shared" si="133"/>
        <v>715</v>
      </c>
      <c r="D8576">
        <f>IF(D8575=12,1,D8575+1)</f>
        <v>8</v>
      </c>
      <c r="G8576">
        <f>G8575+1</f>
        <v>8576</v>
      </c>
      <c r="H8576">
        <v>26</v>
      </c>
      <c r="I8576">
        <v>20210821</v>
      </c>
      <c r="J8576" cm="1">
        <f t="array" ref="J8576">INDEX(Sheet1!A:X,C8575+1,5)</f>
        <v>80</v>
      </c>
      <c r="K8576">
        <v>20260821</v>
      </c>
      <c r="L8576">
        <f>L8575+1</f>
        <v>8576</v>
      </c>
    </row>
    <row r="8577" spans="1:12">
      <c r="A8577">
        <f>A8576+1</f>
        <v>8577</v>
      </c>
      <c r="B8577">
        <v>26</v>
      </c>
      <c r="C8577">
        <f t="shared" ref="C8577:C8640" si="134">ROUNDDOWN(ROW()/12,0)+1</f>
        <v>715</v>
      </c>
      <c r="D8577">
        <f>IF(D8576=12,1,D8576+1)</f>
        <v>9</v>
      </c>
      <c r="G8577">
        <f>G8576+1</f>
        <v>8577</v>
      </c>
      <c r="H8577">
        <v>26</v>
      </c>
      <c r="I8577">
        <v>20210821</v>
      </c>
      <c r="J8577" cm="1">
        <f t="array" ref="J8577">INDEX(Sheet1!A:X,C8576+1,5)</f>
        <v>80</v>
      </c>
      <c r="K8577">
        <v>20260821</v>
      </c>
      <c r="L8577">
        <f>L8576+1</f>
        <v>8577</v>
      </c>
    </row>
    <row r="8578" spans="1:12">
      <c r="A8578">
        <f>A8577+1</f>
        <v>8578</v>
      </c>
      <c r="B8578">
        <v>26</v>
      </c>
      <c r="C8578">
        <f t="shared" si="134"/>
        <v>715</v>
      </c>
      <c r="D8578">
        <f>IF(D8577=12,1,D8577+1)</f>
        <v>10</v>
      </c>
      <c r="G8578">
        <f>G8577+1</f>
        <v>8578</v>
      </c>
      <c r="H8578">
        <v>26</v>
      </c>
      <c r="I8578">
        <v>20210821</v>
      </c>
      <c r="J8578" cm="1">
        <f t="array" ref="J8578">INDEX(Sheet1!A:X,C8577+1,5)</f>
        <v>80</v>
      </c>
      <c r="K8578">
        <v>20260821</v>
      </c>
      <c r="L8578">
        <f>L8577+1</f>
        <v>8578</v>
      </c>
    </row>
    <row r="8579" spans="1:12">
      <c r="A8579">
        <f>A8578+1</f>
        <v>8579</v>
      </c>
      <c r="B8579">
        <v>26</v>
      </c>
      <c r="C8579">
        <f t="shared" si="134"/>
        <v>715</v>
      </c>
      <c r="D8579">
        <f>IF(D8578=12,1,D8578+1)</f>
        <v>11</v>
      </c>
      <c r="G8579">
        <f>G8578+1</f>
        <v>8579</v>
      </c>
      <c r="H8579">
        <v>26</v>
      </c>
      <c r="I8579">
        <v>20210821</v>
      </c>
      <c r="J8579" cm="1">
        <f t="array" ref="J8579">INDEX(Sheet1!A:X,C8578+1,5)</f>
        <v>80</v>
      </c>
      <c r="K8579">
        <v>20260821</v>
      </c>
      <c r="L8579">
        <f>L8578+1</f>
        <v>8579</v>
      </c>
    </row>
    <row r="8580" spans="1:12">
      <c r="A8580">
        <f>A8579+1</f>
        <v>8580</v>
      </c>
      <c r="B8580">
        <v>26</v>
      </c>
      <c r="C8580">
        <f t="shared" si="134"/>
        <v>716</v>
      </c>
      <c r="D8580">
        <f>IF(D8579=12,1,D8579+1)</f>
        <v>12</v>
      </c>
      <c r="G8580">
        <f>G8579+1</f>
        <v>8580</v>
      </c>
      <c r="H8580">
        <v>26</v>
      </c>
      <c r="I8580">
        <v>20210821</v>
      </c>
      <c r="J8580" cm="1">
        <f t="array" ref="J8580">INDEX(Sheet1!A:X,C8579+1,5)</f>
        <v>80</v>
      </c>
      <c r="K8580">
        <v>20260821</v>
      </c>
      <c r="L8580">
        <f>L8579+1</f>
        <v>8580</v>
      </c>
    </row>
    <row r="8581" spans="1:12">
      <c r="A8581">
        <f>A8580+1</f>
        <v>8581</v>
      </c>
      <c r="B8581">
        <v>26</v>
      </c>
      <c r="C8581">
        <f t="shared" si="134"/>
        <v>716</v>
      </c>
      <c r="D8581">
        <f>IF(D8580=12,1,D8580+1)</f>
        <v>1</v>
      </c>
      <c r="G8581">
        <f>G8580+1</f>
        <v>8581</v>
      </c>
      <c r="H8581">
        <v>26</v>
      </c>
      <c r="I8581">
        <v>20210821</v>
      </c>
      <c r="J8581" cm="1">
        <f t="array" ref="J8581">INDEX(Sheet1!A:X,C8580+1,5)</f>
        <v>80</v>
      </c>
      <c r="K8581">
        <v>20260821</v>
      </c>
      <c r="L8581">
        <f>L8580+1</f>
        <v>8581</v>
      </c>
    </row>
    <row r="8582" spans="1:12">
      <c r="A8582">
        <f>A8581+1</f>
        <v>8582</v>
      </c>
      <c r="B8582">
        <v>26</v>
      </c>
      <c r="C8582">
        <f t="shared" si="134"/>
        <v>716</v>
      </c>
      <c r="D8582">
        <f>IF(D8581=12,1,D8581+1)</f>
        <v>2</v>
      </c>
      <c r="G8582">
        <f>G8581+1</f>
        <v>8582</v>
      </c>
      <c r="H8582">
        <v>26</v>
      </c>
      <c r="I8582">
        <v>20210821</v>
      </c>
      <c r="J8582" cm="1">
        <f t="array" ref="J8582">INDEX(Sheet1!A:X,C8581+1,5)</f>
        <v>80</v>
      </c>
      <c r="K8582">
        <v>20260821</v>
      </c>
      <c r="L8582">
        <f>L8581+1</f>
        <v>8582</v>
      </c>
    </row>
    <row r="8583" spans="1:12">
      <c r="A8583">
        <f>A8582+1</f>
        <v>8583</v>
      </c>
      <c r="B8583">
        <v>26</v>
      </c>
      <c r="C8583">
        <f t="shared" si="134"/>
        <v>716</v>
      </c>
      <c r="D8583">
        <f>IF(D8582=12,1,D8582+1)</f>
        <v>3</v>
      </c>
      <c r="G8583">
        <f>G8582+1</f>
        <v>8583</v>
      </c>
      <c r="H8583">
        <v>26</v>
      </c>
      <c r="I8583">
        <v>20210821</v>
      </c>
      <c r="J8583" cm="1">
        <f t="array" ref="J8583">INDEX(Sheet1!A:X,C8582+1,5)</f>
        <v>80</v>
      </c>
      <c r="K8583">
        <v>20260821</v>
      </c>
      <c r="L8583">
        <f>L8582+1</f>
        <v>8583</v>
      </c>
    </row>
    <row r="8584" spans="1:12">
      <c r="A8584">
        <f>A8583+1</f>
        <v>8584</v>
      </c>
      <c r="B8584">
        <v>26</v>
      </c>
      <c r="C8584">
        <f t="shared" si="134"/>
        <v>716</v>
      </c>
      <c r="D8584">
        <f>IF(D8583=12,1,D8583+1)</f>
        <v>4</v>
      </c>
      <c r="G8584">
        <f>G8583+1</f>
        <v>8584</v>
      </c>
      <c r="H8584">
        <v>26</v>
      </c>
      <c r="I8584">
        <v>20210821</v>
      </c>
      <c r="J8584" cm="1">
        <f t="array" ref="J8584">INDEX(Sheet1!A:X,C8583+1,5)</f>
        <v>80</v>
      </c>
      <c r="K8584">
        <v>20260821</v>
      </c>
      <c r="L8584">
        <f>L8583+1</f>
        <v>8584</v>
      </c>
    </row>
    <row r="8585" spans="1:12">
      <c r="A8585">
        <f>A8584+1</f>
        <v>8585</v>
      </c>
      <c r="B8585">
        <v>26</v>
      </c>
      <c r="C8585">
        <f t="shared" si="134"/>
        <v>716</v>
      </c>
      <c r="D8585">
        <f>IF(D8584=12,1,D8584+1)</f>
        <v>5</v>
      </c>
      <c r="G8585">
        <f>G8584+1</f>
        <v>8585</v>
      </c>
      <c r="H8585">
        <v>26</v>
      </c>
      <c r="I8585">
        <v>20210821</v>
      </c>
      <c r="J8585" cm="1">
        <f t="array" ref="J8585">INDEX(Sheet1!A:X,C8584+1,5)</f>
        <v>80</v>
      </c>
      <c r="K8585">
        <v>20260821</v>
      </c>
      <c r="L8585">
        <f>L8584+1</f>
        <v>8585</v>
      </c>
    </row>
    <row r="8586" spans="1:12">
      <c r="A8586">
        <f>A8585+1</f>
        <v>8586</v>
      </c>
      <c r="B8586">
        <v>26</v>
      </c>
      <c r="C8586">
        <f t="shared" si="134"/>
        <v>716</v>
      </c>
      <c r="D8586">
        <f>IF(D8585=12,1,D8585+1)</f>
        <v>6</v>
      </c>
      <c r="G8586">
        <f>G8585+1</f>
        <v>8586</v>
      </c>
      <c r="H8586">
        <v>26</v>
      </c>
      <c r="I8586">
        <v>20210821</v>
      </c>
      <c r="J8586" cm="1">
        <f t="array" ref="J8586">INDEX(Sheet1!A:X,C8585+1,5)</f>
        <v>80</v>
      </c>
      <c r="K8586">
        <v>20260821</v>
      </c>
      <c r="L8586">
        <f>L8585+1</f>
        <v>8586</v>
      </c>
    </row>
    <row r="8587" spans="1:12">
      <c r="A8587">
        <f>A8586+1</f>
        <v>8587</v>
      </c>
      <c r="B8587">
        <v>26</v>
      </c>
      <c r="C8587">
        <f t="shared" si="134"/>
        <v>716</v>
      </c>
      <c r="D8587">
        <f>IF(D8586=12,1,D8586+1)</f>
        <v>7</v>
      </c>
      <c r="G8587">
        <f>G8586+1</f>
        <v>8587</v>
      </c>
      <c r="H8587">
        <v>26</v>
      </c>
      <c r="I8587">
        <v>20210821</v>
      </c>
      <c r="J8587" cm="1">
        <f t="array" ref="J8587">INDEX(Sheet1!A:X,C8586+1,5)</f>
        <v>80</v>
      </c>
      <c r="K8587">
        <v>20260821</v>
      </c>
      <c r="L8587">
        <f>L8586+1</f>
        <v>8587</v>
      </c>
    </row>
    <row r="8588" spans="1:12">
      <c r="A8588">
        <f>A8587+1</f>
        <v>8588</v>
      </c>
      <c r="B8588">
        <v>26</v>
      </c>
      <c r="C8588">
        <f t="shared" si="134"/>
        <v>716</v>
      </c>
      <c r="D8588">
        <f>IF(D8587=12,1,D8587+1)</f>
        <v>8</v>
      </c>
      <c r="G8588">
        <f>G8587+1</f>
        <v>8588</v>
      </c>
      <c r="H8588">
        <v>26</v>
      </c>
      <c r="I8588">
        <v>20210821</v>
      </c>
      <c r="J8588" cm="1">
        <f t="array" ref="J8588">INDEX(Sheet1!A:X,C8587+1,5)</f>
        <v>80</v>
      </c>
      <c r="K8588">
        <v>20260821</v>
      </c>
      <c r="L8588">
        <f>L8587+1</f>
        <v>8588</v>
      </c>
    </row>
    <row r="8589" spans="1:12">
      <c r="A8589">
        <f>A8588+1</f>
        <v>8589</v>
      </c>
      <c r="B8589">
        <v>26</v>
      </c>
      <c r="C8589">
        <f t="shared" si="134"/>
        <v>716</v>
      </c>
      <c r="D8589">
        <f>IF(D8588=12,1,D8588+1)</f>
        <v>9</v>
      </c>
      <c r="G8589">
        <f>G8588+1</f>
        <v>8589</v>
      </c>
      <c r="H8589">
        <v>26</v>
      </c>
      <c r="I8589">
        <v>20210821</v>
      </c>
      <c r="J8589" cm="1">
        <f t="array" ref="J8589">INDEX(Sheet1!A:X,C8588+1,5)</f>
        <v>80</v>
      </c>
      <c r="K8589">
        <v>20260821</v>
      </c>
      <c r="L8589">
        <f>L8588+1</f>
        <v>8589</v>
      </c>
    </row>
    <row r="8590" spans="1:12">
      <c r="A8590">
        <f>A8589+1</f>
        <v>8590</v>
      </c>
      <c r="B8590">
        <v>26</v>
      </c>
      <c r="C8590">
        <f t="shared" si="134"/>
        <v>716</v>
      </c>
      <c r="D8590">
        <f>IF(D8589=12,1,D8589+1)</f>
        <v>10</v>
      </c>
      <c r="G8590">
        <f>G8589+1</f>
        <v>8590</v>
      </c>
      <c r="H8590">
        <v>26</v>
      </c>
      <c r="I8590">
        <v>20210821</v>
      </c>
      <c r="J8590" cm="1">
        <f t="array" ref="J8590">INDEX(Sheet1!A:X,C8589+1,5)</f>
        <v>80</v>
      </c>
      <c r="K8590">
        <v>20260821</v>
      </c>
      <c r="L8590">
        <f>L8589+1</f>
        <v>8590</v>
      </c>
    </row>
    <row r="8591" spans="1:12">
      <c r="A8591">
        <f>A8590+1</f>
        <v>8591</v>
      </c>
      <c r="B8591">
        <v>26</v>
      </c>
      <c r="C8591">
        <f t="shared" si="134"/>
        <v>716</v>
      </c>
      <c r="D8591">
        <f>IF(D8590=12,1,D8590+1)</f>
        <v>11</v>
      </c>
      <c r="G8591">
        <f>G8590+1</f>
        <v>8591</v>
      </c>
      <c r="H8591">
        <v>26</v>
      </c>
      <c r="I8591">
        <v>20210821</v>
      </c>
      <c r="J8591" cm="1">
        <f t="array" ref="J8591">INDEX(Sheet1!A:X,C8590+1,5)</f>
        <v>80</v>
      </c>
      <c r="K8591">
        <v>20260821</v>
      </c>
      <c r="L8591">
        <f>L8590+1</f>
        <v>8591</v>
      </c>
    </row>
    <row r="8592" spans="1:12">
      <c r="A8592">
        <f>A8591+1</f>
        <v>8592</v>
      </c>
      <c r="B8592">
        <v>26</v>
      </c>
      <c r="C8592">
        <f t="shared" si="134"/>
        <v>717</v>
      </c>
      <c r="D8592">
        <f>IF(D8591=12,1,D8591+1)</f>
        <v>12</v>
      </c>
      <c r="G8592">
        <f>G8591+1</f>
        <v>8592</v>
      </c>
      <c r="H8592">
        <v>26</v>
      </c>
      <c r="I8592">
        <v>20210821</v>
      </c>
      <c r="J8592" cm="1">
        <f t="array" ref="J8592">INDEX(Sheet1!A:X,C8591+1,5)</f>
        <v>80</v>
      </c>
      <c r="K8592">
        <v>20260821</v>
      </c>
      <c r="L8592">
        <f>L8591+1</f>
        <v>8592</v>
      </c>
    </row>
    <row r="8593" spans="1:12">
      <c r="A8593">
        <f>A8592+1</f>
        <v>8593</v>
      </c>
      <c r="B8593">
        <v>26</v>
      </c>
      <c r="C8593">
        <f t="shared" si="134"/>
        <v>717</v>
      </c>
      <c r="D8593">
        <f>IF(D8592=12,1,D8592+1)</f>
        <v>1</v>
      </c>
      <c r="G8593">
        <f>G8592+1</f>
        <v>8593</v>
      </c>
      <c r="H8593">
        <v>26</v>
      </c>
      <c r="I8593">
        <v>20210821</v>
      </c>
      <c r="J8593" cm="1">
        <f t="array" ref="J8593">INDEX(Sheet1!A:X,C8592+1,5)</f>
        <v>80</v>
      </c>
      <c r="K8593">
        <v>20260821</v>
      </c>
      <c r="L8593">
        <f>L8592+1</f>
        <v>8593</v>
      </c>
    </row>
    <row r="8594" spans="1:12">
      <c r="A8594">
        <f>A8593+1</f>
        <v>8594</v>
      </c>
      <c r="B8594">
        <v>26</v>
      </c>
      <c r="C8594">
        <f t="shared" si="134"/>
        <v>717</v>
      </c>
      <c r="D8594">
        <f>IF(D8593=12,1,D8593+1)</f>
        <v>2</v>
      </c>
      <c r="G8594">
        <f>G8593+1</f>
        <v>8594</v>
      </c>
      <c r="H8594">
        <v>26</v>
      </c>
      <c r="I8594">
        <v>20210821</v>
      </c>
      <c r="J8594" cm="1">
        <f t="array" ref="J8594">INDEX(Sheet1!A:X,C8593+1,5)</f>
        <v>80</v>
      </c>
      <c r="K8594">
        <v>20260821</v>
      </c>
      <c r="L8594">
        <f>L8593+1</f>
        <v>8594</v>
      </c>
    </row>
    <row r="8595" spans="1:12">
      <c r="A8595">
        <f>A8594+1</f>
        <v>8595</v>
      </c>
      <c r="B8595">
        <v>26</v>
      </c>
      <c r="C8595">
        <f t="shared" si="134"/>
        <v>717</v>
      </c>
      <c r="D8595">
        <f>IF(D8594=12,1,D8594+1)</f>
        <v>3</v>
      </c>
      <c r="G8595">
        <f>G8594+1</f>
        <v>8595</v>
      </c>
      <c r="H8595">
        <v>26</v>
      </c>
      <c r="I8595">
        <v>20210821</v>
      </c>
      <c r="J8595" cm="1">
        <f t="array" ref="J8595">INDEX(Sheet1!A:X,C8594+1,5)</f>
        <v>80</v>
      </c>
      <c r="K8595">
        <v>20260821</v>
      </c>
      <c r="L8595">
        <f>L8594+1</f>
        <v>8595</v>
      </c>
    </row>
    <row r="8596" spans="1:12">
      <c r="A8596">
        <f>A8595+1</f>
        <v>8596</v>
      </c>
      <c r="B8596">
        <v>26</v>
      </c>
      <c r="C8596">
        <f t="shared" si="134"/>
        <v>717</v>
      </c>
      <c r="D8596">
        <f>IF(D8595=12,1,D8595+1)</f>
        <v>4</v>
      </c>
      <c r="G8596">
        <f>G8595+1</f>
        <v>8596</v>
      </c>
      <c r="H8596">
        <v>26</v>
      </c>
      <c r="I8596">
        <v>20210821</v>
      </c>
      <c r="J8596" cm="1">
        <f t="array" ref="J8596">INDEX(Sheet1!A:X,C8595+1,5)</f>
        <v>80</v>
      </c>
      <c r="K8596">
        <v>20260821</v>
      </c>
      <c r="L8596">
        <f>L8595+1</f>
        <v>8596</v>
      </c>
    </row>
    <row r="8597" spans="1:12">
      <c r="A8597">
        <f>A8596+1</f>
        <v>8597</v>
      </c>
      <c r="B8597">
        <v>26</v>
      </c>
      <c r="C8597">
        <f t="shared" si="134"/>
        <v>717</v>
      </c>
      <c r="D8597">
        <f>IF(D8596=12,1,D8596+1)</f>
        <v>5</v>
      </c>
      <c r="G8597">
        <f>G8596+1</f>
        <v>8597</v>
      </c>
      <c r="H8597">
        <v>26</v>
      </c>
      <c r="I8597">
        <v>20210821</v>
      </c>
      <c r="J8597" cm="1">
        <f t="array" ref="J8597">INDEX(Sheet1!A:X,C8596+1,5)</f>
        <v>80</v>
      </c>
      <c r="K8597">
        <v>20260821</v>
      </c>
      <c r="L8597">
        <f>L8596+1</f>
        <v>8597</v>
      </c>
    </row>
    <row r="8598" spans="1:12">
      <c r="A8598">
        <f>A8597+1</f>
        <v>8598</v>
      </c>
      <c r="B8598">
        <v>26</v>
      </c>
      <c r="C8598">
        <f t="shared" si="134"/>
        <v>717</v>
      </c>
      <c r="D8598">
        <f>IF(D8597=12,1,D8597+1)</f>
        <v>6</v>
      </c>
      <c r="G8598">
        <f>G8597+1</f>
        <v>8598</v>
      </c>
      <c r="H8598">
        <v>26</v>
      </c>
      <c r="I8598">
        <v>20210821</v>
      </c>
      <c r="J8598" cm="1">
        <f t="array" ref="J8598">INDEX(Sheet1!A:X,C8597+1,5)</f>
        <v>80</v>
      </c>
      <c r="K8598">
        <v>20260821</v>
      </c>
      <c r="L8598">
        <f>L8597+1</f>
        <v>8598</v>
      </c>
    </row>
    <row r="8599" spans="1:12">
      <c r="A8599">
        <f>A8598+1</f>
        <v>8599</v>
      </c>
      <c r="B8599">
        <v>26</v>
      </c>
      <c r="C8599">
        <f t="shared" si="134"/>
        <v>717</v>
      </c>
      <c r="D8599">
        <f>IF(D8598=12,1,D8598+1)</f>
        <v>7</v>
      </c>
      <c r="G8599">
        <f>G8598+1</f>
        <v>8599</v>
      </c>
      <c r="H8599">
        <v>26</v>
      </c>
      <c r="I8599">
        <v>20210821</v>
      </c>
      <c r="J8599" cm="1">
        <f t="array" ref="J8599">INDEX(Sheet1!A:X,C8598+1,5)</f>
        <v>80</v>
      </c>
      <c r="K8599">
        <v>20260821</v>
      </c>
      <c r="L8599">
        <f>L8598+1</f>
        <v>8599</v>
      </c>
    </row>
    <row r="8600" spans="1:12">
      <c r="A8600">
        <f>A8599+1</f>
        <v>8600</v>
      </c>
      <c r="B8600">
        <v>26</v>
      </c>
      <c r="C8600">
        <f t="shared" si="134"/>
        <v>717</v>
      </c>
      <c r="D8600">
        <f>IF(D8599=12,1,D8599+1)</f>
        <v>8</v>
      </c>
      <c r="G8600">
        <f>G8599+1</f>
        <v>8600</v>
      </c>
      <c r="H8600">
        <v>26</v>
      </c>
      <c r="I8600">
        <v>20210821</v>
      </c>
      <c r="J8600" cm="1">
        <f t="array" ref="J8600">INDEX(Sheet1!A:X,C8599+1,5)</f>
        <v>80</v>
      </c>
      <c r="K8600">
        <v>20260821</v>
      </c>
      <c r="L8600">
        <f>L8599+1</f>
        <v>8600</v>
      </c>
    </row>
    <row r="8601" spans="1:12">
      <c r="A8601">
        <f>A8600+1</f>
        <v>8601</v>
      </c>
      <c r="B8601">
        <v>26</v>
      </c>
      <c r="C8601">
        <f t="shared" si="134"/>
        <v>717</v>
      </c>
      <c r="D8601">
        <f>IF(D8600=12,1,D8600+1)</f>
        <v>9</v>
      </c>
      <c r="G8601">
        <f>G8600+1</f>
        <v>8601</v>
      </c>
      <c r="H8601">
        <v>26</v>
      </c>
      <c r="I8601">
        <v>20210821</v>
      </c>
      <c r="J8601" cm="1">
        <f t="array" ref="J8601">INDEX(Sheet1!A:X,C8600+1,5)</f>
        <v>80</v>
      </c>
      <c r="K8601">
        <v>20260821</v>
      </c>
      <c r="L8601">
        <f>L8600+1</f>
        <v>8601</v>
      </c>
    </row>
    <row r="8602" spans="1:12">
      <c r="A8602">
        <f>A8601+1</f>
        <v>8602</v>
      </c>
      <c r="B8602">
        <v>26</v>
      </c>
      <c r="C8602">
        <f t="shared" si="134"/>
        <v>717</v>
      </c>
      <c r="D8602">
        <f>IF(D8601=12,1,D8601+1)</f>
        <v>10</v>
      </c>
      <c r="G8602">
        <f>G8601+1</f>
        <v>8602</v>
      </c>
      <c r="H8602">
        <v>26</v>
      </c>
      <c r="I8602">
        <v>20210821</v>
      </c>
      <c r="J8602" cm="1">
        <f t="array" ref="J8602">INDEX(Sheet1!A:X,C8601+1,5)</f>
        <v>80</v>
      </c>
      <c r="K8602">
        <v>20260821</v>
      </c>
      <c r="L8602">
        <f>L8601+1</f>
        <v>8602</v>
      </c>
    </row>
    <row r="8603" spans="1:12">
      <c r="A8603">
        <f>A8602+1</f>
        <v>8603</v>
      </c>
      <c r="B8603">
        <v>26</v>
      </c>
      <c r="C8603">
        <f t="shared" si="134"/>
        <v>717</v>
      </c>
      <c r="D8603">
        <f>IF(D8602=12,1,D8602+1)</f>
        <v>11</v>
      </c>
      <c r="G8603">
        <f>G8602+1</f>
        <v>8603</v>
      </c>
      <c r="H8603">
        <v>26</v>
      </c>
      <c r="I8603">
        <v>20210821</v>
      </c>
      <c r="J8603" cm="1">
        <f t="array" ref="J8603">INDEX(Sheet1!A:X,C8602+1,5)</f>
        <v>80</v>
      </c>
      <c r="K8603">
        <v>20260821</v>
      </c>
      <c r="L8603">
        <f>L8602+1</f>
        <v>8603</v>
      </c>
    </row>
    <row r="8604" spans="1:12">
      <c r="A8604">
        <f>A8603+1</f>
        <v>8604</v>
      </c>
      <c r="B8604">
        <v>26</v>
      </c>
      <c r="C8604">
        <f t="shared" si="134"/>
        <v>718</v>
      </c>
      <c r="D8604">
        <f>IF(D8603=12,1,D8603+1)</f>
        <v>12</v>
      </c>
      <c r="G8604">
        <f>G8603+1</f>
        <v>8604</v>
      </c>
      <c r="H8604">
        <v>26</v>
      </c>
      <c r="I8604">
        <v>20210821</v>
      </c>
      <c r="J8604" cm="1">
        <f t="array" ref="J8604">INDEX(Sheet1!A:X,C8603+1,5)</f>
        <v>80</v>
      </c>
      <c r="K8604">
        <v>20260821</v>
      </c>
      <c r="L8604">
        <f>L8603+1</f>
        <v>8604</v>
      </c>
    </row>
    <row r="8605" spans="1:12">
      <c r="A8605">
        <f>A8604+1</f>
        <v>8605</v>
      </c>
      <c r="B8605">
        <v>26</v>
      </c>
      <c r="C8605">
        <f t="shared" si="134"/>
        <v>718</v>
      </c>
      <c r="D8605">
        <f>IF(D8604=12,1,D8604+1)</f>
        <v>1</v>
      </c>
      <c r="G8605">
        <f>G8604+1</f>
        <v>8605</v>
      </c>
      <c r="H8605">
        <v>26</v>
      </c>
      <c r="I8605">
        <v>20210821</v>
      </c>
      <c r="J8605" cm="1">
        <f t="array" ref="J8605">INDEX(Sheet1!A:X,C8604+1,5)</f>
        <v>80</v>
      </c>
      <c r="K8605">
        <v>20260821</v>
      </c>
      <c r="L8605">
        <f>L8604+1</f>
        <v>8605</v>
      </c>
    </row>
    <row r="8606" spans="1:12">
      <c r="A8606">
        <f>A8605+1</f>
        <v>8606</v>
      </c>
      <c r="B8606">
        <v>26</v>
      </c>
      <c r="C8606">
        <f t="shared" si="134"/>
        <v>718</v>
      </c>
      <c r="D8606">
        <f>IF(D8605=12,1,D8605+1)</f>
        <v>2</v>
      </c>
      <c r="G8606">
        <f>G8605+1</f>
        <v>8606</v>
      </c>
      <c r="H8606">
        <v>26</v>
      </c>
      <c r="I8606">
        <v>20210821</v>
      </c>
      <c r="J8606" cm="1">
        <f t="array" ref="J8606">INDEX(Sheet1!A:X,C8605+1,5)</f>
        <v>80</v>
      </c>
      <c r="K8606">
        <v>20260821</v>
      </c>
      <c r="L8606">
        <f>L8605+1</f>
        <v>8606</v>
      </c>
    </row>
    <row r="8607" spans="1:12">
      <c r="A8607">
        <f>A8606+1</f>
        <v>8607</v>
      </c>
      <c r="B8607">
        <v>26</v>
      </c>
      <c r="C8607">
        <f t="shared" si="134"/>
        <v>718</v>
      </c>
      <c r="D8607">
        <f>IF(D8606=12,1,D8606+1)</f>
        <v>3</v>
      </c>
      <c r="G8607">
        <f>G8606+1</f>
        <v>8607</v>
      </c>
      <c r="H8607">
        <v>26</v>
      </c>
      <c r="I8607">
        <v>20210821</v>
      </c>
      <c r="J8607" cm="1">
        <f t="array" ref="J8607">INDEX(Sheet1!A:X,C8606+1,5)</f>
        <v>80</v>
      </c>
      <c r="K8607">
        <v>20260821</v>
      </c>
      <c r="L8607">
        <f>L8606+1</f>
        <v>8607</v>
      </c>
    </row>
    <row r="8608" spans="1:12">
      <c r="A8608">
        <f>A8607+1</f>
        <v>8608</v>
      </c>
      <c r="B8608">
        <v>26</v>
      </c>
      <c r="C8608">
        <f t="shared" si="134"/>
        <v>718</v>
      </c>
      <c r="D8608">
        <f>IF(D8607=12,1,D8607+1)</f>
        <v>4</v>
      </c>
      <c r="G8608">
        <f>G8607+1</f>
        <v>8608</v>
      </c>
      <c r="H8608">
        <v>26</v>
      </c>
      <c r="I8608">
        <v>20210821</v>
      </c>
      <c r="J8608" cm="1">
        <f t="array" ref="J8608">INDEX(Sheet1!A:X,C8607+1,5)</f>
        <v>80</v>
      </c>
      <c r="K8608">
        <v>20260821</v>
      </c>
      <c r="L8608">
        <f>L8607+1</f>
        <v>8608</v>
      </c>
    </row>
    <row r="8609" spans="1:12">
      <c r="A8609">
        <f>A8608+1</f>
        <v>8609</v>
      </c>
      <c r="B8609">
        <v>26</v>
      </c>
      <c r="C8609">
        <f t="shared" si="134"/>
        <v>718</v>
      </c>
      <c r="D8609">
        <f>IF(D8608=12,1,D8608+1)</f>
        <v>5</v>
      </c>
      <c r="G8609">
        <f>G8608+1</f>
        <v>8609</v>
      </c>
      <c r="H8609">
        <v>26</v>
      </c>
      <c r="I8609">
        <v>20210821</v>
      </c>
      <c r="J8609" cm="1">
        <f t="array" ref="J8609">INDEX(Sheet1!A:X,C8608+1,5)</f>
        <v>80</v>
      </c>
      <c r="K8609">
        <v>20260821</v>
      </c>
      <c r="L8609">
        <f>L8608+1</f>
        <v>8609</v>
      </c>
    </row>
    <row r="8610" spans="1:12">
      <c r="A8610">
        <f>A8609+1</f>
        <v>8610</v>
      </c>
      <c r="B8610">
        <v>26</v>
      </c>
      <c r="C8610">
        <f t="shared" si="134"/>
        <v>718</v>
      </c>
      <c r="D8610">
        <f>IF(D8609=12,1,D8609+1)</f>
        <v>6</v>
      </c>
      <c r="G8610">
        <f>G8609+1</f>
        <v>8610</v>
      </c>
      <c r="H8610">
        <v>26</v>
      </c>
      <c r="I8610">
        <v>20210821</v>
      </c>
      <c r="J8610" cm="1">
        <f t="array" ref="J8610">INDEX(Sheet1!A:X,C8609+1,5)</f>
        <v>80</v>
      </c>
      <c r="K8610">
        <v>20260821</v>
      </c>
      <c r="L8610">
        <f>L8609+1</f>
        <v>8610</v>
      </c>
    </row>
    <row r="8611" spans="1:12">
      <c r="A8611">
        <f>A8610+1</f>
        <v>8611</v>
      </c>
      <c r="B8611">
        <v>26</v>
      </c>
      <c r="C8611">
        <f t="shared" si="134"/>
        <v>718</v>
      </c>
      <c r="D8611">
        <f>IF(D8610=12,1,D8610+1)</f>
        <v>7</v>
      </c>
      <c r="G8611">
        <f>G8610+1</f>
        <v>8611</v>
      </c>
      <c r="H8611">
        <v>26</v>
      </c>
      <c r="I8611">
        <v>20210821</v>
      </c>
      <c r="J8611" cm="1">
        <f t="array" ref="J8611">INDEX(Sheet1!A:X,C8610+1,5)</f>
        <v>80</v>
      </c>
      <c r="K8611">
        <v>20260821</v>
      </c>
      <c r="L8611">
        <f>L8610+1</f>
        <v>8611</v>
      </c>
    </row>
    <row r="8612" spans="1:12">
      <c r="A8612">
        <f>A8611+1</f>
        <v>8612</v>
      </c>
      <c r="B8612">
        <v>26</v>
      </c>
      <c r="C8612">
        <f t="shared" si="134"/>
        <v>718</v>
      </c>
      <c r="D8612">
        <f>IF(D8611=12,1,D8611+1)</f>
        <v>8</v>
      </c>
      <c r="G8612">
        <f>G8611+1</f>
        <v>8612</v>
      </c>
      <c r="H8612">
        <v>26</v>
      </c>
      <c r="I8612">
        <v>20210821</v>
      </c>
      <c r="J8612" cm="1">
        <f t="array" ref="J8612">INDEX(Sheet1!A:X,C8611+1,5)</f>
        <v>80</v>
      </c>
      <c r="K8612">
        <v>20260821</v>
      </c>
      <c r="L8612">
        <f>L8611+1</f>
        <v>8612</v>
      </c>
    </row>
    <row r="8613" spans="1:12">
      <c r="A8613">
        <f>A8612+1</f>
        <v>8613</v>
      </c>
      <c r="B8613">
        <v>26</v>
      </c>
      <c r="C8613">
        <f t="shared" si="134"/>
        <v>718</v>
      </c>
      <c r="D8613">
        <f>IF(D8612=12,1,D8612+1)</f>
        <v>9</v>
      </c>
      <c r="G8613">
        <f>G8612+1</f>
        <v>8613</v>
      </c>
      <c r="H8613">
        <v>26</v>
      </c>
      <c r="I8613">
        <v>20210821</v>
      </c>
      <c r="J8613" cm="1">
        <f t="array" ref="J8613">INDEX(Sheet1!A:X,C8612+1,5)</f>
        <v>80</v>
      </c>
      <c r="K8613">
        <v>20260821</v>
      </c>
      <c r="L8613">
        <f>L8612+1</f>
        <v>8613</v>
      </c>
    </row>
    <row r="8614" spans="1:12">
      <c r="A8614">
        <f>A8613+1</f>
        <v>8614</v>
      </c>
      <c r="B8614">
        <v>26</v>
      </c>
      <c r="C8614">
        <f t="shared" si="134"/>
        <v>718</v>
      </c>
      <c r="D8614">
        <f>IF(D8613=12,1,D8613+1)</f>
        <v>10</v>
      </c>
      <c r="G8614">
        <f>G8613+1</f>
        <v>8614</v>
      </c>
      <c r="H8614">
        <v>26</v>
      </c>
      <c r="I8614">
        <v>20210821</v>
      </c>
      <c r="J8614" cm="1">
        <f t="array" ref="J8614">INDEX(Sheet1!A:X,C8613+1,5)</f>
        <v>80</v>
      </c>
      <c r="K8614">
        <v>20260821</v>
      </c>
      <c r="L8614">
        <f>L8613+1</f>
        <v>8614</v>
      </c>
    </row>
    <row r="8615" spans="1:12">
      <c r="A8615">
        <f>A8614+1</f>
        <v>8615</v>
      </c>
      <c r="B8615">
        <v>26</v>
      </c>
      <c r="C8615">
        <f t="shared" si="134"/>
        <v>718</v>
      </c>
      <c r="D8615">
        <f>IF(D8614=12,1,D8614+1)</f>
        <v>11</v>
      </c>
      <c r="G8615">
        <f>G8614+1</f>
        <v>8615</v>
      </c>
      <c r="H8615">
        <v>26</v>
      </c>
      <c r="I8615">
        <v>20210821</v>
      </c>
      <c r="J8615" cm="1">
        <f t="array" ref="J8615">INDEX(Sheet1!A:X,C8614+1,5)</f>
        <v>80</v>
      </c>
      <c r="K8615">
        <v>20260821</v>
      </c>
      <c r="L8615">
        <f>L8614+1</f>
        <v>8615</v>
      </c>
    </row>
    <row r="8616" spans="1:12">
      <c r="A8616">
        <f>A8615+1</f>
        <v>8616</v>
      </c>
      <c r="B8616">
        <v>26</v>
      </c>
      <c r="C8616">
        <f t="shared" si="134"/>
        <v>719</v>
      </c>
      <c r="D8616">
        <f>IF(D8615=12,1,D8615+1)</f>
        <v>12</v>
      </c>
      <c r="G8616">
        <f>G8615+1</f>
        <v>8616</v>
      </c>
      <c r="H8616">
        <v>26</v>
      </c>
      <c r="I8616">
        <v>20210821</v>
      </c>
      <c r="J8616" cm="1">
        <f t="array" ref="J8616">INDEX(Sheet1!A:X,C8615+1,5)</f>
        <v>80</v>
      </c>
      <c r="K8616">
        <v>20260821</v>
      </c>
      <c r="L8616">
        <f>L8615+1</f>
        <v>8616</v>
      </c>
    </row>
    <row r="8617" spans="1:12">
      <c r="A8617">
        <f>A8616+1</f>
        <v>8617</v>
      </c>
      <c r="B8617">
        <v>26</v>
      </c>
      <c r="C8617">
        <f t="shared" si="134"/>
        <v>719</v>
      </c>
      <c r="D8617">
        <f>IF(D8616=12,1,D8616+1)</f>
        <v>1</v>
      </c>
      <c r="G8617">
        <f>G8616+1</f>
        <v>8617</v>
      </c>
      <c r="H8617">
        <v>26</v>
      </c>
      <c r="I8617">
        <v>20210821</v>
      </c>
      <c r="J8617" cm="1">
        <f t="array" ref="J8617">INDEX(Sheet1!A:X,C8616+1,5)</f>
        <v>80</v>
      </c>
      <c r="K8617">
        <v>20260821</v>
      </c>
      <c r="L8617">
        <f>L8616+1</f>
        <v>8617</v>
      </c>
    </row>
    <row r="8618" spans="1:12">
      <c r="A8618">
        <f>A8617+1</f>
        <v>8618</v>
      </c>
      <c r="B8618">
        <v>26</v>
      </c>
      <c r="C8618">
        <f t="shared" si="134"/>
        <v>719</v>
      </c>
      <c r="D8618">
        <f>IF(D8617=12,1,D8617+1)</f>
        <v>2</v>
      </c>
      <c r="G8618">
        <f>G8617+1</f>
        <v>8618</v>
      </c>
      <c r="H8618">
        <v>26</v>
      </c>
      <c r="I8618">
        <v>20210821</v>
      </c>
      <c r="J8618" cm="1">
        <f t="array" ref="J8618">INDEX(Sheet1!A:X,C8617+1,5)</f>
        <v>80</v>
      </c>
      <c r="K8618">
        <v>20260821</v>
      </c>
      <c r="L8618">
        <f>L8617+1</f>
        <v>8618</v>
      </c>
    </row>
    <row r="8619" spans="1:12">
      <c r="A8619">
        <f>A8618+1</f>
        <v>8619</v>
      </c>
      <c r="B8619">
        <v>26</v>
      </c>
      <c r="C8619">
        <f t="shared" si="134"/>
        <v>719</v>
      </c>
      <c r="D8619">
        <f>IF(D8618=12,1,D8618+1)</f>
        <v>3</v>
      </c>
      <c r="G8619">
        <f>G8618+1</f>
        <v>8619</v>
      </c>
      <c r="H8619">
        <v>26</v>
      </c>
      <c r="I8619">
        <v>20210821</v>
      </c>
      <c r="J8619" cm="1">
        <f t="array" ref="J8619">INDEX(Sheet1!A:X,C8618+1,5)</f>
        <v>80</v>
      </c>
      <c r="K8619">
        <v>20260821</v>
      </c>
      <c r="L8619">
        <f>L8618+1</f>
        <v>8619</v>
      </c>
    </row>
    <row r="8620" spans="1:12">
      <c r="A8620">
        <f>A8619+1</f>
        <v>8620</v>
      </c>
      <c r="B8620">
        <v>26</v>
      </c>
      <c r="C8620">
        <f t="shared" si="134"/>
        <v>719</v>
      </c>
      <c r="D8620">
        <f>IF(D8619=12,1,D8619+1)</f>
        <v>4</v>
      </c>
      <c r="G8620">
        <f>G8619+1</f>
        <v>8620</v>
      </c>
      <c r="H8620">
        <v>26</v>
      </c>
      <c r="I8620">
        <v>20210821</v>
      </c>
      <c r="J8620" cm="1">
        <f t="array" ref="J8620">INDEX(Sheet1!A:X,C8619+1,5)</f>
        <v>80</v>
      </c>
      <c r="K8620">
        <v>20260821</v>
      </c>
      <c r="L8620">
        <f>L8619+1</f>
        <v>8620</v>
      </c>
    </row>
    <row r="8621" spans="1:12">
      <c r="A8621">
        <f>A8620+1</f>
        <v>8621</v>
      </c>
      <c r="B8621">
        <v>26</v>
      </c>
      <c r="C8621">
        <f t="shared" si="134"/>
        <v>719</v>
      </c>
      <c r="D8621">
        <f>IF(D8620=12,1,D8620+1)</f>
        <v>5</v>
      </c>
      <c r="G8621">
        <f>G8620+1</f>
        <v>8621</v>
      </c>
      <c r="H8621">
        <v>26</v>
      </c>
      <c r="I8621">
        <v>20210821</v>
      </c>
      <c r="J8621" cm="1">
        <f t="array" ref="J8621">INDEX(Sheet1!A:X,C8620+1,5)</f>
        <v>80</v>
      </c>
      <c r="K8621">
        <v>20260821</v>
      </c>
      <c r="L8621">
        <f>L8620+1</f>
        <v>8621</v>
      </c>
    </row>
    <row r="8622" spans="1:12">
      <c r="A8622">
        <f>A8621+1</f>
        <v>8622</v>
      </c>
      <c r="B8622">
        <v>26</v>
      </c>
      <c r="C8622">
        <f t="shared" si="134"/>
        <v>719</v>
      </c>
      <c r="D8622">
        <f>IF(D8621=12,1,D8621+1)</f>
        <v>6</v>
      </c>
      <c r="G8622">
        <f>G8621+1</f>
        <v>8622</v>
      </c>
      <c r="H8622">
        <v>26</v>
      </c>
      <c r="I8622">
        <v>20210821</v>
      </c>
      <c r="J8622" cm="1">
        <f t="array" ref="J8622">INDEX(Sheet1!A:X,C8621+1,5)</f>
        <v>80</v>
      </c>
      <c r="K8622">
        <v>20260821</v>
      </c>
      <c r="L8622">
        <f>L8621+1</f>
        <v>8622</v>
      </c>
    </row>
    <row r="8623" spans="1:12">
      <c r="A8623">
        <f>A8622+1</f>
        <v>8623</v>
      </c>
      <c r="B8623">
        <v>26</v>
      </c>
      <c r="C8623">
        <f t="shared" si="134"/>
        <v>719</v>
      </c>
      <c r="D8623">
        <f>IF(D8622=12,1,D8622+1)</f>
        <v>7</v>
      </c>
      <c r="G8623">
        <f>G8622+1</f>
        <v>8623</v>
      </c>
      <c r="H8623">
        <v>26</v>
      </c>
      <c r="I8623">
        <v>20210821</v>
      </c>
      <c r="J8623" cm="1">
        <f t="array" ref="J8623">INDEX(Sheet1!A:X,C8622+1,5)</f>
        <v>80</v>
      </c>
      <c r="K8623">
        <v>20260821</v>
      </c>
      <c r="L8623">
        <f>L8622+1</f>
        <v>8623</v>
      </c>
    </row>
    <row r="8624" spans="1:12">
      <c r="A8624">
        <f>A8623+1</f>
        <v>8624</v>
      </c>
      <c r="B8624">
        <v>26</v>
      </c>
      <c r="C8624">
        <f t="shared" si="134"/>
        <v>719</v>
      </c>
      <c r="D8624">
        <f>IF(D8623=12,1,D8623+1)</f>
        <v>8</v>
      </c>
      <c r="G8624">
        <f>G8623+1</f>
        <v>8624</v>
      </c>
      <c r="H8624">
        <v>26</v>
      </c>
      <c r="I8624">
        <v>20210821</v>
      </c>
      <c r="J8624" cm="1">
        <f t="array" ref="J8624">INDEX(Sheet1!A:X,C8623+1,5)</f>
        <v>80</v>
      </c>
      <c r="K8624">
        <v>20260821</v>
      </c>
      <c r="L8624">
        <f>L8623+1</f>
        <v>8624</v>
      </c>
    </row>
    <row r="8625" spans="1:12">
      <c r="A8625">
        <f>A8624+1</f>
        <v>8625</v>
      </c>
      <c r="B8625">
        <v>26</v>
      </c>
      <c r="C8625">
        <f t="shared" si="134"/>
        <v>719</v>
      </c>
      <c r="D8625">
        <f>IF(D8624=12,1,D8624+1)</f>
        <v>9</v>
      </c>
      <c r="G8625">
        <f>G8624+1</f>
        <v>8625</v>
      </c>
      <c r="H8625">
        <v>26</v>
      </c>
      <c r="I8625">
        <v>20210821</v>
      </c>
      <c r="J8625" cm="1">
        <f t="array" ref="J8625">INDEX(Sheet1!A:X,C8624+1,5)</f>
        <v>80</v>
      </c>
      <c r="K8625">
        <v>20260821</v>
      </c>
      <c r="L8625">
        <f>L8624+1</f>
        <v>8625</v>
      </c>
    </row>
    <row r="8626" spans="1:12">
      <c r="A8626">
        <f>A8625+1</f>
        <v>8626</v>
      </c>
      <c r="B8626">
        <v>26</v>
      </c>
      <c r="C8626">
        <f t="shared" si="134"/>
        <v>719</v>
      </c>
      <c r="D8626">
        <f>IF(D8625=12,1,D8625+1)</f>
        <v>10</v>
      </c>
      <c r="G8626">
        <f>G8625+1</f>
        <v>8626</v>
      </c>
      <c r="H8626">
        <v>26</v>
      </c>
      <c r="I8626">
        <v>20210821</v>
      </c>
      <c r="J8626" cm="1">
        <f t="array" ref="J8626">INDEX(Sheet1!A:X,C8625+1,5)</f>
        <v>80</v>
      </c>
      <c r="K8626">
        <v>20260821</v>
      </c>
      <c r="L8626">
        <f>L8625+1</f>
        <v>8626</v>
      </c>
    </row>
    <row r="8627" spans="1:12">
      <c r="A8627">
        <f>A8626+1</f>
        <v>8627</v>
      </c>
      <c r="B8627">
        <v>26</v>
      </c>
      <c r="C8627">
        <f t="shared" si="134"/>
        <v>719</v>
      </c>
      <c r="D8627">
        <f>IF(D8626=12,1,D8626+1)</f>
        <v>11</v>
      </c>
      <c r="G8627">
        <f>G8626+1</f>
        <v>8627</v>
      </c>
      <c r="H8627">
        <v>26</v>
      </c>
      <c r="I8627">
        <v>20210821</v>
      </c>
      <c r="J8627" cm="1">
        <f t="array" ref="J8627">INDEX(Sheet1!A:X,C8626+1,5)</f>
        <v>80</v>
      </c>
      <c r="K8627">
        <v>20260821</v>
      </c>
      <c r="L8627">
        <f>L8626+1</f>
        <v>8627</v>
      </c>
    </row>
    <row r="8628" spans="1:12">
      <c r="A8628">
        <f>A8627+1</f>
        <v>8628</v>
      </c>
      <c r="B8628">
        <v>26</v>
      </c>
      <c r="C8628">
        <f t="shared" si="134"/>
        <v>720</v>
      </c>
      <c r="D8628">
        <f>IF(D8627=12,1,D8627+1)</f>
        <v>12</v>
      </c>
      <c r="G8628">
        <f>G8627+1</f>
        <v>8628</v>
      </c>
      <c r="H8628">
        <v>26</v>
      </c>
      <c r="I8628">
        <v>20210821</v>
      </c>
      <c r="J8628" cm="1">
        <f t="array" ref="J8628">INDEX(Sheet1!A:X,C8627+1,5)</f>
        <v>80</v>
      </c>
      <c r="K8628">
        <v>20260821</v>
      </c>
      <c r="L8628">
        <f>L8627+1</f>
        <v>8628</v>
      </c>
    </row>
    <row r="8629" spans="1:12">
      <c r="A8629">
        <f>A8628+1</f>
        <v>8629</v>
      </c>
      <c r="B8629">
        <v>26</v>
      </c>
      <c r="C8629">
        <f t="shared" si="134"/>
        <v>720</v>
      </c>
      <c r="D8629">
        <f>IF(D8628=12,1,D8628+1)</f>
        <v>1</v>
      </c>
      <c r="G8629">
        <f>G8628+1</f>
        <v>8629</v>
      </c>
      <c r="H8629">
        <v>26</v>
      </c>
      <c r="I8629">
        <v>20210821</v>
      </c>
      <c r="J8629" cm="1">
        <f t="array" ref="J8629">INDEX(Sheet1!A:X,C8628+1,5)</f>
        <v>80</v>
      </c>
      <c r="K8629">
        <v>20260821</v>
      </c>
      <c r="L8629">
        <f>L8628+1</f>
        <v>8629</v>
      </c>
    </row>
    <row r="8630" spans="1:12">
      <c r="A8630">
        <f>A8629+1</f>
        <v>8630</v>
      </c>
      <c r="B8630">
        <v>26</v>
      </c>
      <c r="C8630">
        <f t="shared" si="134"/>
        <v>720</v>
      </c>
      <c r="D8630">
        <f>IF(D8629=12,1,D8629+1)</f>
        <v>2</v>
      </c>
      <c r="G8630">
        <f>G8629+1</f>
        <v>8630</v>
      </c>
      <c r="H8630">
        <v>26</v>
      </c>
      <c r="I8630">
        <v>20210821</v>
      </c>
      <c r="J8630" cm="1">
        <f t="array" ref="J8630">INDEX(Sheet1!A:X,C8629+1,5)</f>
        <v>80</v>
      </c>
      <c r="K8630">
        <v>20260821</v>
      </c>
      <c r="L8630">
        <f>L8629+1</f>
        <v>8630</v>
      </c>
    </row>
    <row r="8631" spans="1:12">
      <c r="A8631">
        <f>A8630+1</f>
        <v>8631</v>
      </c>
      <c r="B8631">
        <v>26</v>
      </c>
      <c r="C8631">
        <f t="shared" si="134"/>
        <v>720</v>
      </c>
      <c r="D8631">
        <f>IF(D8630=12,1,D8630+1)</f>
        <v>3</v>
      </c>
      <c r="G8631">
        <f>G8630+1</f>
        <v>8631</v>
      </c>
      <c r="H8631">
        <v>26</v>
      </c>
      <c r="I8631">
        <v>20210821</v>
      </c>
      <c r="J8631" cm="1">
        <f t="array" ref="J8631">INDEX(Sheet1!A:X,C8630+1,5)</f>
        <v>80</v>
      </c>
      <c r="K8631">
        <v>20260821</v>
      </c>
      <c r="L8631">
        <f>L8630+1</f>
        <v>8631</v>
      </c>
    </row>
    <row r="8632" spans="1:12">
      <c r="A8632">
        <f>A8631+1</f>
        <v>8632</v>
      </c>
      <c r="B8632">
        <v>26</v>
      </c>
      <c r="C8632">
        <f t="shared" si="134"/>
        <v>720</v>
      </c>
      <c r="D8632">
        <f>IF(D8631=12,1,D8631+1)</f>
        <v>4</v>
      </c>
      <c r="G8632">
        <f>G8631+1</f>
        <v>8632</v>
      </c>
      <c r="H8632">
        <v>26</v>
      </c>
      <c r="I8632">
        <v>20210821</v>
      </c>
      <c r="J8632" cm="1">
        <f t="array" ref="J8632">INDEX(Sheet1!A:X,C8631+1,5)</f>
        <v>80</v>
      </c>
      <c r="K8632">
        <v>20260821</v>
      </c>
      <c r="L8632">
        <f>L8631+1</f>
        <v>8632</v>
      </c>
    </row>
    <row r="8633" spans="1:12">
      <c r="A8633">
        <f>A8632+1</f>
        <v>8633</v>
      </c>
      <c r="B8633">
        <v>26</v>
      </c>
      <c r="C8633">
        <f t="shared" si="134"/>
        <v>720</v>
      </c>
      <c r="D8633">
        <f>IF(D8632=12,1,D8632+1)</f>
        <v>5</v>
      </c>
      <c r="G8633">
        <f>G8632+1</f>
        <v>8633</v>
      </c>
      <c r="H8633">
        <v>26</v>
      </c>
      <c r="I8633">
        <v>20210821</v>
      </c>
      <c r="J8633" cm="1">
        <f t="array" ref="J8633">INDEX(Sheet1!A:X,C8632+1,5)</f>
        <v>80</v>
      </c>
      <c r="K8633">
        <v>20260821</v>
      </c>
      <c r="L8633">
        <f>L8632+1</f>
        <v>8633</v>
      </c>
    </row>
    <row r="8634" spans="1:12">
      <c r="A8634">
        <f>A8633+1</f>
        <v>8634</v>
      </c>
      <c r="B8634">
        <v>26</v>
      </c>
      <c r="C8634">
        <f t="shared" si="134"/>
        <v>720</v>
      </c>
      <c r="D8634">
        <f>IF(D8633=12,1,D8633+1)</f>
        <v>6</v>
      </c>
      <c r="G8634">
        <f>G8633+1</f>
        <v>8634</v>
      </c>
      <c r="H8634">
        <v>26</v>
      </c>
      <c r="I8634">
        <v>20210821</v>
      </c>
      <c r="J8634" cm="1">
        <f t="array" ref="J8634">INDEX(Sheet1!A:X,C8633+1,5)</f>
        <v>80</v>
      </c>
      <c r="K8634">
        <v>20260821</v>
      </c>
      <c r="L8634">
        <f>L8633+1</f>
        <v>8634</v>
      </c>
    </row>
    <row r="8635" spans="1:12">
      <c r="A8635">
        <f>A8634+1</f>
        <v>8635</v>
      </c>
      <c r="B8635">
        <v>26</v>
      </c>
      <c r="C8635">
        <f t="shared" si="134"/>
        <v>720</v>
      </c>
      <c r="D8635">
        <f>IF(D8634=12,1,D8634+1)</f>
        <v>7</v>
      </c>
      <c r="G8635">
        <f>G8634+1</f>
        <v>8635</v>
      </c>
      <c r="H8635">
        <v>26</v>
      </c>
      <c r="I8635">
        <v>20210821</v>
      </c>
      <c r="J8635" cm="1">
        <f t="array" ref="J8635">INDEX(Sheet1!A:X,C8634+1,5)</f>
        <v>80</v>
      </c>
      <c r="K8635">
        <v>20260821</v>
      </c>
      <c r="L8635">
        <f>L8634+1</f>
        <v>8635</v>
      </c>
    </row>
    <row r="8636" spans="1:12">
      <c r="A8636">
        <f>A8635+1</f>
        <v>8636</v>
      </c>
      <c r="B8636">
        <v>26</v>
      </c>
      <c r="C8636">
        <f t="shared" si="134"/>
        <v>720</v>
      </c>
      <c r="D8636">
        <f>IF(D8635=12,1,D8635+1)</f>
        <v>8</v>
      </c>
      <c r="G8636">
        <f>G8635+1</f>
        <v>8636</v>
      </c>
      <c r="H8636">
        <v>26</v>
      </c>
      <c r="I8636">
        <v>20210821</v>
      </c>
      <c r="J8636" cm="1">
        <f t="array" ref="J8636">INDEX(Sheet1!A:X,C8635+1,5)</f>
        <v>80</v>
      </c>
      <c r="K8636">
        <v>20260821</v>
      </c>
      <c r="L8636">
        <f>L8635+1</f>
        <v>8636</v>
      </c>
    </row>
    <row r="8637" spans="1:12">
      <c r="A8637">
        <f>A8636+1</f>
        <v>8637</v>
      </c>
      <c r="B8637">
        <v>26</v>
      </c>
      <c r="C8637">
        <f t="shared" si="134"/>
        <v>720</v>
      </c>
      <c r="D8637">
        <f>IF(D8636=12,1,D8636+1)</f>
        <v>9</v>
      </c>
      <c r="G8637">
        <f>G8636+1</f>
        <v>8637</v>
      </c>
      <c r="H8637">
        <v>26</v>
      </c>
      <c r="I8637">
        <v>20210821</v>
      </c>
      <c r="J8637" cm="1">
        <f t="array" ref="J8637">INDEX(Sheet1!A:X,C8636+1,5)</f>
        <v>80</v>
      </c>
      <c r="K8637">
        <v>20260821</v>
      </c>
      <c r="L8637">
        <f>L8636+1</f>
        <v>8637</v>
      </c>
    </row>
    <row r="8638" spans="1:12">
      <c r="A8638">
        <f>A8637+1</f>
        <v>8638</v>
      </c>
      <c r="B8638">
        <v>26</v>
      </c>
      <c r="C8638">
        <f t="shared" si="134"/>
        <v>720</v>
      </c>
      <c r="D8638">
        <f>IF(D8637=12,1,D8637+1)</f>
        <v>10</v>
      </c>
      <c r="G8638">
        <f>G8637+1</f>
        <v>8638</v>
      </c>
      <c r="H8638">
        <v>26</v>
      </c>
      <c r="I8638">
        <v>20210821</v>
      </c>
      <c r="J8638" cm="1">
        <f t="array" ref="J8638">INDEX(Sheet1!A:X,C8637+1,5)</f>
        <v>80</v>
      </c>
      <c r="K8638">
        <v>20260821</v>
      </c>
      <c r="L8638">
        <f>L8637+1</f>
        <v>8638</v>
      </c>
    </row>
    <row r="8639" spans="1:12">
      <c r="A8639">
        <f>A8638+1</f>
        <v>8639</v>
      </c>
      <c r="B8639">
        <v>26</v>
      </c>
      <c r="C8639">
        <f t="shared" si="134"/>
        <v>720</v>
      </c>
      <c r="D8639">
        <f>IF(D8638=12,1,D8638+1)</f>
        <v>11</v>
      </c>
      <c r="G8639">
        <f>G8638+1</f>
        <v>8639</v>
      </c>
      <c r="H8639">
        <v>26</v>
      </c>
      <c r="I8639">
        <v>20210821</v>
      </c>
      <c r="J8639" cm="1">
        <f t="array" ref="J8639">INDEX(Sheet1!A:X,C8638+1,5)</f>
        <v>80</v>
      </c>
      <c r="K8639">
        <v>20260821</v>
      </c>
      <c r="L8639">
        <f>L8638+1</f>
        <v>8639</v>
      </c>
    </row>
    <row r="8640" spans="1:12">
      <c r="A8640">
        <f>A8639+1</f>
        <v>8640</v>
      </c>
      <c r="B8640">
        <v>26</v>
      </c>
      <c r="C8640">
        <f t="shared" si="134"/>
        <v>721</v>
      </c>
      <c r="D8640">
        <f>IF(D8639=12,1,D8639+1)</f>
        <v>12</v>
      </c>
      <c r="G8640">
        <f>G8639+1</f>
        <v>8640</v>
      </c>
      <c r="H8640">
        <v>26</v>
      </c>
      <c r="I8640">
        <v>20210821</v>
      </c>
      <c r="J8640" cm="1">
        <f t="array" ref="J8640">INDEX(Sheet1!A:X,C8639+1,5)</f>
        <v>80</v>
      </c>
      <c r="K8640">
        <v>20260821</v>
      </c>
      <c r="L8640">
        <f>L8639+1</f>
        <v>8640</v>
      </c>
    </row>
    <row r="8641" spans="1:12">
      <c r="A8641">
        <f>A8640+1</f>
        <v>8641</v>
      </c>
      <c r="B8641">
        <v>26</v>
      </c>
      <c r="C8641">
        <f t="shared" ref="C8641:C8704" si="135">ROUNDDOWN(ROW()/12,0)+1</f>
        <v>721</v>
      </c>
      <c r="D8641">
        <f>IF(D8640=12,1,D8640+1)</f>
        <v>1</v>
      </c>
      <c r="G8641">
        <f>G8640+1</f>
        <v>8641</v>
      </c>
      <c r="H8641">
        <v>26</v>
      </c>
      <c r="I8641">
        <v>20210821</v>
      </c>
      <c r="J8641" cm="1">
        <f t="array" ref="J8641">INDEX(Sheet1!A:X,C8640+1,5)</f>
        <v>80</v>
      </c>
      <c r="K8641">
        <v>20260821</v>
      </c>
      <c r="L8641">
        <f>L8640+1</f>
        <v>8641</v>
      </c>
    </row>
    <row r="8642" spans="1:12">
      <c r="A8642">
        <f>A8641+1</f>
        <v>8642</v>
      </c>
      <c r="B8642">
        <v>26</v>
      </c>
      <c r="C8642">
        <f t="shared" si="135"/>
        <v>721</v>
      </c>
      <c r="D8642">
        <f>IF(D8641=12,1,D8641+1)</f>
        <v>2</v>
      </c>
      <c r="G8642">
        <f>G8641+1</f>
        <v>8642</v>
      </c>
      <c r="H8642">
        <v>26</v>
      </c>
      <c r="I8642">
        <v>20210821</v>
      </c>
      <c r="J8642" cm="1">
        <f t="array" ref="J8642">INDEX(Sheet1!A:X,C8641+1,5)</f>
        <v>80</v>
      </c>
      <c r="K8642">
        <v>20260821</v>
      </c>
      <c r="L8642">
        <f>L8641+1</f>
        <v>8642</v>
      </c>
    </row>
    <row r="8643" spans="1:12">
      <c r="A8643">
        <f>A8642+1</f>
        <v>8643</v>
      </c>
      <c r="B8643">
        <v>26</v>
      </c>
      <c r="C8643">
        <f t="shared" si="135"/>
        <v>721</v>
      </c>
      <c r="D8643">
        <f>IF(D8642=12,1,D8642+1)</f>
        <v>3</v>
      </c>
      <c r="G8643">
        <f>G8642+1</f>
        <v>8643</v>
      </c>
      <c r="H8643">
        <v>26</v>
      </c>
      <c r="I8643">
        <v>20210821</v>
      </c>
      <c r="J8643" cm="1">
        <f t="array" ref="J8643">INDEX(Sheet1!A:X,C8642+1,5)</f>
        <v>80</v>
      </c>
      <c r="K8643">
        <v>20260821</v>
      </c>
      <c r="L8643">
        <f>L8642+1</f>
        <v>8643</v>
      </c>
    </row>
    <row r="8644" spans="1:12">
      <c r="A8644">
        <f>A8643+1</f>
        <v>8644</v>
      </c>
      <c r="B8644">
        <v>26</v>
      </c>
      <c r="C8644">
        <f t="shared" si="135"/>
        <v>721</v>
      </c>
      <c r="D8644">
        <f>IF(D8643=12,1,D8643+1)</f>
        <v>4</v>
      </c>
      <c r="G8644">
        <f>G8643+1</f>
        <v>8644</v>
      </c>
      <c r="H8644">
        <v>26</v>
      </c>
      <c r="I8644">
        <v>20210821</v>
      </c>
      <c r="J8644" cm="1">
        <f t="array" ref="J8644">INDEX(Sheet1!A:X,C8643+1,5)</f>
        <v>80</v>
      </c>
      <c r="K8644">
        <v>20260821</v>
      </c>
      <c r="L8644">
        <f>L8643+1</f>
        <v>8644</v>
      </c>
    </row>
    <row r="8645" spans="1:12">
      <c r="A8645">
        <f>A8644+1</f>
        <v>8645</v>
      </c>
      <c r="B8645">
        <v>26</v>
      </c>
      <c r="C8645">
        <f t="shared" si="135"/>
        <v>721</v>
      </c>
      <c r="D8645">
        <f>IF(D8644=12,1,D8644+1)</f>
        <v>5</v>
      </c>
      <c r="G8645">
        <f>G8644+1</f>
        <v>8645</v>
      </c>
      <c r="H8645">
        <v>26</v>
      </c>
      <c r="I8645">
        <v>20210821</v>
      </c>
      <c r="J8645" cm="1">
        <f t="array" ref="J8645">INDEX(Sheet1!A:X,C8644+1,5)</f>
        <v>80</v>
      </c>
      <c r="K8645">
        <v>20260821</v>
      </c>
      <c r="L8645">
        <f>L8644+1</f>
        <v>8645</v>
      </c>
    </row>
    <row r="8646" spans="1:12">
      <c r="A8646">
        <f>A8645+1</f>
        <v>8646</v>
      </c>
      <c r="B8646">
        <v>26</v>
      </c>
      <c r="C8646">
        <f t="shared" si="135"/>
        <v>721</v>
      </c>
      <c r="D8646">
        <f>IF(D8645=12,1,D8645+1)</f>
        <v>6</v>
      </c>
      <c r="G8646">
        <f>G8645+1</f>
        <v>8646</v>
      </c>
      <c r="H8646">
        <v>26</v>
      </c>
      <c r="I8646">
        <v>20210821</v>
      </c>
      <c r="J8646" cm="1">
        <f t="array" ref="J8646">INDEX(Sheet1!A:X,C8645+1,5)</f>
        <v>80</v>
      </c>
      <c r="K8646">
        <v>20260821</v>
      </c>
      <c r="L8646">
        <f>L8645+1</f>
        <v>8646</v>
      </c>
    </row>
    <row r="8647" spans="1:12">
      <c r="A8647">
        <f>A8646+1</f>
        <v>8647</v>
      </c>
      <c r="B8647">
        <v>26</v>
      </c>
      <c r="C8647">
        <f t="shared" si="135"/>
        <v>721</v>
      </c>
      <c r="D8647">
        <f>IF(D8646=12,1,D8646+1)</f>
        <v>7</v>
      </c>
      <c r="G8647">
        <f>G8646+1</f>
        <v>8647</v>
      </c>
      <c r="H8647">
        <v>26</v>
      </c>
      <c r="I8647">
        <v>20210821</v>
      </c>
      <c r="J8647" cm="1">
        <f t="array" ref="J8647">INDEX(Sheet1!A:X,C8646+1,5)</f>
        <v>80</v>
      </c>
      <c r="K8647">
        <v>20260821</v>
      </c>
      <c r="L8647">
        <f>L8646+1</f>
        <v>8647</v>
      </c>
    </row>
    <row r="8648" spans="1:12">
      <c r="A8648">
        <f>A8647+1</f>
        <v>8648</v>
      </c>
      <c r="B8648">
        <v>26</v>
      </c>
      <c r="C8648">
        <f t="shared" si="135"/>
        <v>721</v>
      </c>
      <c r="D8648">
        <f>IF(D8647=12,1,D8647+1)</f>
        <v>8</v>
      </c>
      <c r="G8648">
        <f>G8647+1</f>
        <v>8648</v>
      </c>
      <c r="H8648">
        <v>26</v>
      </c>
      <c r="I8648">
        <v>20210821</v>
      </c>
      <c r="J8648" cm="1">
        <f t="array" ref="J8648">INDEX(Sheet1!A:X,C8647+1,5)</f>
        <v>80</v>
      </c>
      <c r="K8648">
        <v>20260821</v>
      </c>
      <c r="L8648">
        <f>L8647+1</f>
        <v>8648</v>
      </c>
    </row>
    <row r="8649" spans="1:12">
      <c r="A8649">
        <f>A8648+1</f>
        <v>8649</v>
      </c>
      <c r="B8649">
        <v>26</v>
      </c>
      <c r="C8649">
        <f t="shared" si="135"/>
        <v>721</v>
      </c>
      <c r="D8649">
        <f>IF(D8648=12,1,D8648+1)</f>
        <v>9</v>
      </c>
      <c r="G8649">
        <f>G8648+1</f>
        <v>8649</v>
      </c>
      <c r="H8649">
        <v>26</v>
      </c>
      <c r="I8649">
        <v>20210821</v>
      </c>
      <c r="J8649" cm="1">
        <f t="array" ref="J8649">INDEX(Sheet1!A:X,C8648+1,5)</f>
        <v>80</v>
      </c>
      <c r="K8649">
        <v>20260821</v>
      </c>
      <c r="L8649">
        <f>L8648+1</f>
        <v>8649</v>
      </c>
    </row>
    <row r="8650" spans="1:12">
      <c r="A8650">
        <f>A8649+1</f>
        <v>8650</v>
      </c>
      <c r="B8650">
        <v>26</v>
      </c>
      <c r="C8650">
        <f t="shared" si="135"/>
        <v>721</v>
      </c>
      <c r="D8650">
        <f>IF(D8649=12,1,D8649+1)</f>
        <v>10</v>
      </c>
      <c r="G8650">
        <f>G8649+1</f>
        <v>8650</v>
      </c>
      <c r="H8650">
        <v>26</v>
      </c>
      <c r="I8650">
        <v>20210821</v>
      </c>
      <c r="J8650" cm="1">
        <f t="array" ref="J8650">INDEX(Sheet1!A:X,C8649+1,5)</f>
        <v>80</v>
      </c>
      <c r="K8650">
        <v>20260821</v>
      </c>
      <c r="L8650">
        <f>L8649+1</f>
        <v>8650</v>
      </c>
    </row>
    <row r="8651" spans="1:12">
      <c r="A8651">
        <f>A8650+1</f>
        <v>8651</v>
      </c>
      <c r="B8651">
        <v>26</v>
      </c>
      <c r="C8651">
        <f t="shared" si="135"/>
        <v>721</v>
      </c>
      <c r="D8651">
        <f>IF(D8650=12,1,D8650+1)</f>
        <v>11</v>
      </c>
      <c r="G8651">
        <f>G8650+1</f>
        <v>8651</v>
      </c>
      <c r="H8651">
        <v>26</v>
      </c>
      <c r="I8651">
        <v>20210821</v>
      </c>
      <c r="J8651" cm="1">
        <f t="array" ref="J8651">INDEX(Sheet1!A:X,C8650+1,5)</f>
        <v>80</v>
      </c>
      <c r="K8651">
        <v>20260821</v>
      </c>
      <c r="L8651">
        <f>L8650+1</f>
        <v>8651</v>
      </c>
    </row>
    <row r="8652" spans="1:12">
      <c r="A8652">
        <f>A8651+1</f>
        <v>8652</v>
      </c>
      <c r="B8652">
        <v>26</v>
      </c>
      <c r="C8652">
        <f t="shared" si="135"/>
        <v>722</v>
      </c>
      <c r="D8652">
        <f>IF(D8651=12,1,D8651+1)</f>
        <v>12</v>
      </c>
      <c r="G8652">
        <f>G8651+1</f>
        <v>8652</v>
      </c>
      <c r="H8652">
        <v>26</v>
      </c>
      <c r="I8652">
        <v>20210821</v>
      </c>
      <c r="J8652" cm="1">
        <f t="array" ref="J8652">INDEX(Sheet1!A:X,C8651+1,5)</f>
        <v>80</v>
      </c>
      <c r="K8652">
        <v>20260821</v>
      </c>
      <c r="L8652">
        <f>L8651+1</f>
        <v>8652</v>
      </c>
    </row>
    <row r="8653" spans="1:12">
      <c r="A8653">
        <f>A8652+1</f>
        <v>8653</v>
      </c>
      <c r="B8653">
        <v>26</v>
      </c>
      <c r="C8653">
        <f t="shared" si="135"/>
        <v>722</v>
      </c>
      <c r="D8653">
        <f>IF(D8652=12,1,D8652+1)</f>
        <v>1</v>
      </c>
      <c r="G8653">
        <f>G8652+1</f>
        <v>8653</v>
      </c>
      <c r="H8653">
        <v>26</v>
      </c>
      <c r="I8653">
        <v>20210821</v>
      </c>
      <c r="J8653" cm="1">
        <f t="array" ref="J8653">INDEX(Sheet1!A:X,C8652+1,5)</f>
        <v>1550</v>
      </c>
      <c r="K8653">
        <v>20260821</v>
      </c>
      <c r="L8653">
        <f>L8652+1</f>
        <v>8653</v>
      </c>
    </row>
    <row r="8654" spans="1:12">
      <c r="A8654">
        <f>A8653+1</f>
        <v>8654</v>
      </c>
      <c r="B8654">
        <v>26</v>
      </c>
      <c r="C8654">
        <f t="shared" si="135"/>
        <v>722</v>
      </c>
      <c r="D8654">
        <f>IF(D8653=12,1,D8653+1)</f>
        <v>2</v>
      </c>
      <c r="G8654">
        <f>G8653+1</f>
        <v>8654</v>
      </c>
      <c r="H8654">
        <v>26</v>
      </c>
      <c r="I8654">
        <v>20210821</v>
      </c>
      <c r="J8654" cm="1">
        <f t="array" ref="J8654">INDEX(Sheet1!A:X,C8653+1,5)</f>
        <v>1550</v>
      </c>
      <c r="K8654">
        <v>20260821</v>
      </c>
      <c r="L8654">
        <f>L8653+1</f>
        <v>8654</v>
      </c>
    </row>
    <row r="8655" spans="1:12">
      <c r="A8655">
        <f>A8654+1</f>
        <v>8655</v>
      </c>
      <c r="B8655">
        <v>26</v>
      </c>
      <c r="C8655">
        <f t="shared" si="135"/>
        <v>722</v>
      </c>
      <c r="D8655">
        <f>IF(D8654=12,1,D8654+1)</f>
        <v>3</v>
      </c>
      <c r="G8655">
        <f>G8654+1</f>
        <v>8655</v>
      </c>
      <c r="H8655">
        <v>26</v>
      </c>
      <c r="I8655">
        <v>20210821</v>
      </c>
      <c r="J8655" cm="1">
        <f t="array" ref="J8655">INDEX(Sheet1!A:X,C8654+1,5)</f>
        <v>1550</v>
      </c>
      <c r="K8655">
        <v>20260821</v>
      </c>
      <c r="L8655">
        <f>L8654+1</f>
        <v>8655</v>
      </c>
    </row>
    <row r="8656" spans="1:12">
      <c r="A8656">
        <f>A8655+1</f>
        <v>8656</v>
      </c>
      <c r="B8656">
        <v>26</v>
      </c>
      <c r="C8656">
        <f t="shared" si="135"/>
        <v>722</v>
      </c>
      <c r="D8656">
        <f>IF(D8655=12,1,D8655+1)</f>
        <v>4</v>
      </c>
      <c r="G8656">
        <f>G8655+1</f>
        <v>8656</v>
      </c>
      <c r="H8656">
        <v>26</v>
      </c>
      <c r="I8656">
        <v>20210821</v>
      </c>
      <c r="J8656" cm="1">
        <f t="array" ref="J8656">INDEX(Sheet1!A:X,C8655+1,5)</f>
        <v>1550</v>
      </c>
      <c r="K8656">
        <v>20260821</v>
      </c>
      <c r="L8656">
        <f>L8655+1</f>
        <v>8656</v>
      </c>
    </row>
    <row r="8657" spans="1:12">
      <c r="A8657">
        <f>A8656+1</f>
        <v>8657</v>
      </c>
      <c r="B8657">
        <v>26</v>
      </c>
      <c r="C8657">
        <f t="shared" si="135"/>
        <v>722</v>
      </c>
      <c r="D8657">
        <f>IF(D8656=12,1,D8656+1)</f>
        <v>5</v>
      </c>
      <c r="G8657">
        <f>G8656+1</f>
        <v>8657</v>
      </c>
      <c r="H8657">
        <v>26</v>
      </c>
      <c r="I8657">
        <v>20210821</v>
      </c>
      <c r="J8657" cm="1">
        <f t="array" ref="J8657">INDEX(Sheet1!A:X,C8656+1,5)</f>
        <v>1550</v>
      </c>
      <c r="K8657">
        <v>20260821</v>
      </c>
      <c r="L8657">
        <f>L8656+1</f>
        <v>8657</v>
      </c>
    </row>
    <row r="8658" spans="1:12">
      <c r="A8658">
        <f>A8657+1</f>
        <v>8658</v>
      </c>
      <c r="B8658">
        <v>26</v>
      </c>
      <c r="C8658">
        <f t="shared" si="135"/>
        <v>722</v>
      </c>
      <c r="D8658">
        <f>IF(D8657=12,1,D8657+1)</f>
        <v>6</v>
      </c>
      <c r="G8658">
        <f>G8657+1</f>
        <v>8658</v>
      </c>
      <c r="H8658">
        <v>26</v>
      </c>
      <c r="I8658">
        <v>20210821</v>
      </c>
      <c r="J8658" cm="1">
        <f t="array" ref="J8658">INDEX(Sheet1!A:X,C8657+1,5)</f>
        <v>1550</v>
      </c>
      <c r="K8658">
        <v>20260821</v>
      </c>
      <c r="L8658">
        <f>L8657+1</f>
        <v>8658</v>
      </c>
    </row>
    <row r="8659" spans="1:12">
      <c r="A8659">
        <f>A8658+1</f>
        <v>8659</v>
      </c>
      <c r="B8659">
        <v>26</v>
      </c>
      <c r="C8659">
        <f t="shared" si="135"/>
        <v>722</v>
      </c>
      <c r="D8659">
        <f>IF(D8658=12,1,D8658+1)</f>
        <v>7</v>
      </c>
      <c r="G8659">
        <f>G8658+1</f>
        <v>8659</v>
      </c>
      <c r="H8659">
        <v>26</v>
      </c>
      <c r="I8659">
        <v>20210821</v>
      </c>
      <c r="J8659" cm="1">
        <f t="array" ref="J8659">INDEX(Sheet1!A:X,C8658+1,5)</f>
        <v>1550</v>
      </c>
      <c r="K8659">
        <v>20260821</v>
      </c>
      <c r="L8659">
        <f>L8658+1</f>
        <v>8659</v>
      </c>
    </row>
    <row r="8660" spans="1:12">
      <c r="A8660">
        <f>A8659+1</f>
        <v>8660</v>
      </c>
      <c r="B8660">
        <v>26</v>
      </c>
      <c r="C8660">
        <f t="shared" si="135"/>
        <v>722</v>
      </c>
      <c r="D8660">
        <f>IF(D8659=12,1,D8659+1)</f>
        <v>8</v>
      </c>
      <c r="G8660">
        <f>G8659+1</f>
        <v>8660</v>
      </c>
      <c r="H8660">
        <v>26</v>
      </c>
      <c r="I8660">
        <v>20210821</v>
      </c>
      <c r="J8660" cm="1">
        <f t="array" ref="J8660">INDEX(Sheet1!A:X,C8659+1,5)</f>
        <v>1550</v>
      </c>
      <c r="K8660">
        <v>20260821</v>
      </c>
      <c r="L8660">
        <f>L8659+1</f>
        <v>8660</v>
      </c>
    </row>
    <row r="8661" spans="1:12">
      <c r="A8661">
        <f>A8660+1</f>
        <v>8661</v>
      </c>
      <c r="B8661">
        <v>26</v>
      </c>
      <c r="C8661">
        <f t="shared" si="135"/>
        <v>722</v>
      </c>
      <c r="D8661">
        <f>IF(D8660=12,1,D8660+1)</f>
        <v>9</v>
      </c>
      <c r="G8661">
        <f>G8660+1</f>
        <v>8661</v>
      </c>
      <c r="H8661">
        <v>26</v>
      </c>
      <c r="I8661">
        <v>20210821</v>
      </c>
      <c r="J8661" cm="1">
        <f t="array" ref="J8661">INDEX(Sheet1!A:X,C8660+1,5)</f>
        <v>1550</v>
      </c>
      <c r="K8661">
        <v>20260821</v>
      </c>
      <c r="L8661">
        <f>L8660+1</f>
        <v>8661</v>
      </c>
    </row>
    <row r="8662" spans="1:12">
      <c r="A8662">
        <f>A8661+1</f>
        <v>8662</v>
      </c>
      <c r="B8662">
        <v>26</v>
      </c>
      <c r="C8662">
        <f t="shared" si="135"/>
        <v>722</v>
      </c>
      <c r="D8662">
        <f>IF(D8661=12,1,D8661+1)</f>
        <v>10</v>
      </c>
      <c r="G8662">
        <f>G8661+1</f>
        <v>8662</v>
      </c>
      <c r="H8662">
        <v>26</v>
      </c>
      <c r="I8662">
        <v>20210821</v>
      </c>
      <c r="J8662" cm="1">
        <f t="array" ref="J8662">INDEX(Sheet1!A:X,C8661+1,5)</f>
        <v>1550</v>
      </c>
      <c r="K8662">
        <v>20260821</v>
      </c>
      <c r="L8662">
        <f>L8661+1</f>
        <v>8662</v>
      </c>
    </row>
    <row r="8663" spans="1:12">
      <c r="A8663">
        <f>A8662+1</f>
        <v>8663</v>
      </c>
      <c r="B8663">
        <v>26</v>
      </c>
      <c r="C8663">
        <f t="shared" si="135"/>
        <v>722</v>
      </c>
      <c r="D8663">
        <f>IF(D8662=12,1,D8662+1)</f>
        <v>11</v>
      </c>
      <c r="G8663">
        <f>G8662+1</f>
        <v>8663</v>
      </c>
      <c r="H8663">
        <v>26</v>
      </c>
      <c r="I8663">
        <v>20210821</v>
      </c>
      <c r="J8663" cm="1">
        <f t="array" ref="J8663">INDEX(Sheet1!A:X,C8662+1,5)</f>
        <v>1550</v>
      </c>
      <c r="K8663">
        <v>20260821</v>
      </c>
      <c r="L8663">
        <f>L8662+1</f>
        <v>8663</v>
      </c>
    </row>
    <row r="8664" spans="1:12">
      <c r="A8664">
        <f>A8663+1</f>
        <v>8664</v>
      </c>
      <c r="B8664">
        <v>26</v>
      </c>
      <c r="C8664">
        <f t="shared" si="135"/>
        <v>723</v>
      </c>
      <c r="D8664">
        <f>IF(D8663=12,1,D8663+1)</f>
        <v>12</v>
      </c>
      <c r="G8664">
        <f>G8663+1</f>
        <v>8664</v>
      </c>
      <c r="H8664">
        <v>26</v>
      </c>
      <c r="I8664">
        <v>20210821</v>
      </c>
      <c r="J8664" cm="1">
        <f t="array" ref="J8664">INDEX(Sheet1!A:X,C8663+1,5)</f>
        <v>1550</v>
      </c>
      <c r="K8664">
        <v>20260821</v>
      </c>
      <c r="L8664">
        <f>L8663+1</f>
        <v>8664</v>
      </c>
    </row>
    <row r="8665" spans="1:12">
      <c r="A8665">
        <f>A8664+1</f>
        <v>8665</v>
      </c>
      <c r="B8665">
        <v>26</v>
      </c>
      <c r="C8665">
        <f t="shared" si="135"/>
        <v>723</v>
      </c>
      <c r="D8665">
        <f>IF(D8664=12,1,D8664+1)</f>
        <v>1</v>
      </c>
      <c r="G8665">
        <f>G8664+1</f>
        <v>8665</v>
      </c>
      <c r="H8665">
        <v>26</v>
      </c>
      <c r="I8665">
        <v>20210821</v>
      </c>
      <c r="J8665" cm="1">
        <f t="array" ref="J8665">INDEX(Sheet1!A:X,C8664+1,5)</f>
        <v>70</v>
      </c>
      <c r="K8665">
        <v>20260821</v>
      </c>
      <c r="L8665">
        <f>L8664+1</f>
        <v>8665</v>
      </c>
    </row>
    <row r="8666" spans="1:12">
      <c r="A8666">
        <f>A8665+1</f>
        <v>8666</v>
      </c>
      <c r="B8666">
        <v>26</v>
      </c>
      <c r="C8666">
        <f t="shared" si="135"/>
        <v>723</v>
      </c>
      <c r="D8666">
        <f>IF(D8665=12,1,D8665+1)</f>
        <v>2</v>
      </c>
      <c r="G8666">
        <f>G8665+1</f>
        <v>8666</v>
      </c>
      <c r="H8666">
        <v>26</v>
      </c>
      <c r="I8666">
        <v>20210821</v>
      </c>
      <c r="J8666" cm="1">
        <f t="array" ref="J8666">INDEX(Sheet1!A:X,C8665+1,5)</f>
        <v>70</v>
      </c>
      <c r="K8666">
        <v>20260821</v>
      </c>
      <c r="L8666">
        <f>L8665+1</f>
        <v>8666</v>
      </c>
    </row>
    <row r="8667" spans="1:12">
      <c r="A8667">
        <f>A8666+1</f>
        <v>8667</v>
      </c>
      <c r="B8667">
        <v>26</v>
      </c>
      <c r="C8667">
        <f t="shared" si="135"/>
        <v>723</v>
      </c>
      <c r="D8667">
        <f>IF(D8666=12,1,D8666+1)</f>
        <v>3</v>
      </c>
      <c r="G8667">
        <f>G8666+1</f>
        <v>8667</v>
      </c>
      <c r="H8667">
        <v>26</v>
      </c>
      <c r="I8667">
        <v>20210821</v>
      </c>
      <c r="J8667" cm="1">
        <f t="array" ref="J8667">INDEX(Sheet1!A:X,C8666+1,5)</f>
        <v>70</v>
      </c>
      <c r="K8667">
        <v>20260821</v>
      </c>
      <c r="L8667">
        <f>L8666+1</f>
        <v>8667</v>
      </c>
    </row>
    <row r="8668" spans="1:12">
      <c r="A8668">
        <f>A8667+1</f>
        <v>8668</v>
      </c>
      <c r="B8668">
        <v>26</v>
      </c>
      <c r="C8668">
        <f t="shared" si="135"/>
        <v>723</v>
      </c>
      <c r="D8668">
        <f>IF(D8667=12,1,D8667+1)</f>
        <v>4</v>
      </c>
      <c r="G8668">
        <f>G8667+1</f>
        <v>8668</v>
      </c>
      <c r="H8668">
        <v>26</v>
      </c>
      <c r="I8668">
        <v>20210821</v>
      </c>
      <c r="J8668" cm="1">
        <f t="array" ref="J8668">INDEX(Sheet1!A:X,C8667+1,5)</f>
        <v>70</v>
      </c>
      <c r="K8668">
        <v>20260821</v>
      </c>
      <c r="L8668">
        <f>L8667+1</f>
        <v>8668</v>
      </c>
    </row>
    <row r="8669" spans="1:12">
      <c r="A8669">
        <f>A8668+1</f>
        <v>8669</v>
      </c>
      <c r="B8669">
        <v>26</v>
      </c>
      <c r="C8669">
        <f t="shared" si="135"/>
        <v>723</v>
      </c>
      <c r="D8669">
        <f>IF(D8668=12,1,D8668+1)</f>
        <v>5</v>
      </c>
      <c r="G8669">
        <f>G8668+1</f>
        <v>8669</v>
      </c>
      <c r="H8669">
        <v>26</v>
      </c>
      <c r="I8669">
        <v>20210821</v>
      </c>
      <c r="J8669" cm="1">
        <f t="array" ref="J8669">INDEX(Sheet1!A:X,C8668+1,5)</f>
        <v>70</v>
      </c>
      <c r="K8669">
        <v>20260821</v>
      </c>
      <c r="L8669">
        <f>L8668+1</f>
        <v>8669</v>
      </c>
    </row>
    <row r="8670" spans="1:12">
      <c r="A8670">
        <f>A8669+1</f>
        <v>8670</v>
      </c>
      <c r="B8670">
        <v>26</v>
      </c>
      <c r="C8670">
        <f t="shared" si="135"/>
        <v>723</v>
      </c>
      <c r="D8670">
        <f>IF(D8669=12,1,D8669+1)</f>
        <v>6</v>
      </c>
      <c r="G8670">
        <f>G8669+1</f>
        <v>8670</v>
      </c>
      <c r="H8670">
        <v>26</v>
      </c>
      <c r="I8670">
        <v>20210821</v>
      </c>
      <c r="J8670" cm="1">
        <f t="array" ref="J8670">INDEX(Sheet1!A:X,C8669+1,5)</f>
        <v>70</v>
      </c>
      <c r="K8670">
        <v>20260821</v>
      </c>
      <c r="L8670">
        <f>L8669+1</f>
        <v>8670</v>
      </c>
    </row>
    <row r="8671" spans="1:12">
      <c r="A8671">
        <f>A8670+1</f>
        <v>8671</v>
      </c>
      <c r="B8671">
        <v>26</v>
      </c>
      <c r="C8671">
        <f t="shared" si="135"/>
        <v>723</v>
      </c>
      <c r="D8671">
        <f>IF(D8670=12,1,D8670+1)</f>
        <v>7</v>
      </c>
      <c r="G8671">
        <f>G8670+1</f>
        <v>8671</v>
      </c>
      <c r="H8671">
        <v>26</v>
      </c>
      <c r="I8671">
        <v>20210821</v>
      </c>
      <c r="J8671" cm="1">
        <f t="array" ref="J8671">INDEX(Sheet1!A:X,C8670+1,5)</f>
        <v>70</v>
      </c>
      <c r="K8671">
        <v>20260821</v>
      </c>
      <c r="L8671">
        <f>L8670+1</f>
        <v>8671</v>
      </c>
    </row>
    <row r="8672" spans="1:12">
      <c r="A8672">
        <f>A8671+1</f>
        <v>8672</v>
      </c>
      <c r="B8672">
        <v>26</v>
      </c>
      <c r="C8672">
        <f t="shared" si="135"/>
        <v>723</v>
      </c>
      <c r="D8672">
        <f>IF(D8671=12,1,D8671+1)</f>
        <v>8</v>
      </c>
      <c r="G8672">
        <f>G8671+1</f>
        <v>8672</v>
      </c>
      <c r="H8672">
        <v>26</v>
      </c>
      <c r="I8672">
        <v>20210821</v>
      </c>
      <c r="J8672" cm="1">
        <f t="array" ref="J8672">INDEX(Sheet1!A:X,C8671+1,5)</f>
        <v>70</v>
      </c>
      <c r="K8672">
        <v>20260821</v>
      </c>
      <c r="L8672">
        <f>L8671+1</f>
        <v>8672</v>
      </c>
    </row>
    <row r="8673" spans="1:12">
      <c r="A8673">
        <f>A8672+1</f>
        <v>8673</v>
      </c>
      <c r="B8673">
        <v>26</v>
      </c>
      <c r="C8673">
        <f t="shared" si="135"/>
        <v>723</v>
      </c>
      <c r="D8673">
        <f>IF(D8672=12,1,D8672+1)</f>
        <v>9</v>
      </c>
      <c r="G8673">
        <f>G8672+1</f>
        <v>8673</v>
      </c>
      <c r="H8673">
        <v>26</v>
      </c>
      <c r="I8673">
        <v>20210821</v>
      </c>
      <c r="J8673" cm="1">
        <f t="array" ref="J8673">INDEX(Sheet1!A:X,C8672+1,5)</f>
        <v>70</v>
      </c>
      <c r="K8673">
        <v>20260821</v>
      </c>
      <c r="L8673">
        <f>L8672+1</f>
        <v>8673</v>
      </c>
    </row>
    <row r="8674" spans="1:12">
      <c r="A8674">
        <f>A8673+1</f>
        <v>8674</v>
      </c>
      <c r="B8674">
        <v>26</v>
      </c>
      <c r="C8674">
        <f t="shared" si="135"/>
        <v>723</v>
      </c>
      <c r="D8674">
        <f>IF(D8673=12,1,D8673+1)</f>
        <v>10</v>
      </c>
      <c r="G8674">
        <f>G8673+1</f>
        <v>8674</v>
      </c>
      <c r="H8674">
        <v>26</v>
      </c>
      <c r="I8674">
        <v>20210821</v>
      </c>
      <c r="J8674" cm="1">
        <f t="array" ref="J8674">INDEX(Sheet1!A:X,C8673+1,5)</f>
        <v>70</v>
      </c>
      <c r="K8674">
        <v>20260821</v>
      </c>
      <c r="L8674">
        <f>L8673+1</f>
        <v>8674</v>
      </c>
    </row>
    <row r="8675" spans="1:12">
      <c r="A8675">
        <f>A8674+1</f>
        <v>8675</v>
      </c>
      <c r="B8675">
        <v>26</v>
      </c>
      <c r="C8675">
        <f t="shared" si="135"/>
        <v>723</v>
      </c>
      <c r="D8675">
        <f>IF(D8674=12,1,D8674+1)</f>
        <v>11</v>
      </c>
      <c r="G8675">
        <f>G8674+1</f>
        <v>8675</v>
      </c>
      <c r="H8675">
        <v>26</v>
      </c>
      <c r="I8675">
        <v>20210821</v>
      </c>
      <c r="J8675" cm="1">
        <f t="array" ref="J8675">INDEX(Sheet1!A:X,C8674+1,5)</f>
        <v>70</v>
      </c>
      <c r="K8675">
        <v>20260821</v>
      </c>
      <c r="L8675">
        <f>L8674+1</f>
        <v>8675</v>
      </c>
    </row>
    <row r="8676" spans="1:12">
      <c r="A8676">
        <f>A8675+1</f>
        <v>8676</v>
      </c>
      <c r="B8676">
        <v>26</v>
      </c>
      <c r="C8676">
        <f t="shared" si="135"/>
        <v>724</v>
      </c>
      <c r="D8676">
        <f>IF(D8675=12,1,D8675+1)</f>
        <v>12</v>
      </c>
      <c r="G8676">
        <f>G8675+1</f>
        <v>8676</v>
      </c>
      <c r="H8676">
        <v>26</v>
      </c>
      <c r="I8676">
        <v>20210821</v>
      </c>
      <c r="J8676" cm="1">
        <f t="array" ref="J8676">INDEX(Sheet1!A:X,C8675+1,5)</f>
        <v>70</v>
      </c>
      <c r="K8676">
        <v>20260821</v>
      </c>
      <c r="L8676">
        <f>L8675+1</f>
        <v>8676</v>
      </c>
    </row>
    <row r="8677" spans="1:12">
      <c r="A8677">
        <f>A8676+1</f>
        <v>8677</v>
      </c>
      <c r="B8677">
        <v>26</v>
      </c>
      <c r="C8677">
        <f t="shared" si="135"/>
        <v>724</v>
      </c>
      <c r="D8677">
        <f>IF(D8676=12,1,D8676+1)</f>
        <v>1</v>
      </c>
      <c r="G8677">
        <f>G8676+1</f>
        <v>8677</v>
      </c>
      <c r="H8677">
        <v>26</v>
      </c>
      <c r="I8677">
        <v>20210821</v>
      </c>
      <c r="J8677" cm="1">
        <f t="array" ref="J8677">INDEX(Sheet1!A:X,C8676+1,5)</f>
        <v>350</v>
      </c>
      <c r="K8677">
        <v>20260821</v>
      </c>
      <c r="L8677">
        <f>L8676+1</f>
        <v>8677</v>
      </c>
    </row>
    <row r="8678" spans="1:12">
      <c r="A8678">
        <f>A8677+1</f>
        <v>8678</v>
      </c>
      <c r="B8678">
        <v>26</v>
      </c>
      <c r="C8678">
        <f t="shared" si="135"/>
        <v>724</v>
      </c>
      <c r="D8678">
        <f>IF(D8677=12,1,D8677+1)</f>
        <v>2</v>
      </c>
      <c r="G8678">
        <f>G8677+1</f>
        <v>8678</v>
      </c>
      <c r="H8678">
        <v>26</v>
      </c>
      <c r="I8678">
        <v>20210821</v>
      </c>
      <c r="J8678" cm="1">
        <f t="array" ref="J8678">INDEX(Sheet1!A:X,C8677+1,5)</f>
        <v>350</v>
      </c>
      <c r="K8678">
        <v>20260821</v>
      </c>
      <c r="L8678">
        <f>L8677+1</f>
        <v>8678</v>
      </c>
    </row>
    <row r="8679" spans="1:12">
      <c r="A8679">
        <f>A8678+1</f>
        <v>8679</v>
      </c>
      <c r="B8679">
        <v>26</v>
      </c>
      <c r="C8679">
        <f t="shared" si="135"/>
        <v>724</v>
      </c>
      <c r="D8679">
        <f>IF(D8678=12,1,D8678+1)</f>
        <v>3</v>
      </c>
      <c r="G8679">
        <f>G8678+1</f>
        <v>8679</v>
      </c>
      <c r="H8679">
        <v>26</v>
      </c>
      <c r="I8679">
        <v>20210821</v>
      </c>
      <c r="J8679" cm="1">
        <f t="array" ref="J8679">INDEX(Sheet1!A:X,C8678+1,5)</f>
        <v>350</v>
      </c>
      <c r="K8679">
        <v>20260821</v>
      </c>
      <c r="L8679">
        <f>L8678+1</f>
        <v>8679</v>
      </c>
    </row>
    <row r="8680" spans="1:12">
      <c r="A8680">
        <f>A8679+1</f>
        <v>8680</v>
      </c>
      <c r="B8680">
        <v>26</v>
      </c>
      <c r="C8680">
        <f t="shared" si="135"/>
        <v>724</v>
      </c>
      <c r="D8680">
        <f>IF(D8679=12,1,D8679+1)</f>
        <v>4</v>
      </c>
      <c r="G8680">
        <f>G8679+1</f>
        <v>8680</v>
      </c>
      <c r="H8680">
        <v>26</v>
      </c>
      <c r="I8680">
        <v>20210821</v>
      </c>
      <c r="J8680" cm="1">
        <f t="array" ref="J8680">INDEX(Sheet1!A:X,C8679+1,5)</f>
        <v>350</v>
      </c>
      <c r="K8680">
        <v>20260821</v>
      </c>
      <c r="L8680">
        <f>L8679+1</f>
        <v>8680</v>
      </c>
    </row>
    <row r="8681" spans="1:12">
      <c r="A8681">
        <f>A8680+1</f>
        <v>8681</v>
      </c>
      <c r="B8681">
        <v>26</v>
      </c>
      <c r="C8681">
        <f t="shared" si="135"/>
        <v>724</v>
      </c>
      <c r="D8681">
        <f>IF(D8680=12,1,D8680+1)</f>
        <v>5</v>
      </c>
      <c r="G8681">
        <f>G8680+1</f>
        <v>8681</v>
      </c>
      <c r="H8681">
        <v>26</v>
      </c>
      <c r="I8681">
        <v>20210821</v>
      </c>
      <c r="J8681" cm="1">
        <f t="array" ref="J8681">INDEX(Sheet1!A:X,C8680+1,5)</f>
        <v>350</v>
      </c>
      <c r="K8681">
        <v>20260821</v>
      </c>
      <c r="L8681">
        <f>L8680+1</f>
        <v>8681</v>
      </c>
    </row>
    <row r="8682" spans="1:12">
      <c r="A8682">
        <f>A8681+1</f>
        <v>8682</v>
      </c>
      <c r="B8682">
        <v>26</v>
      </c>
      <c r="C8682">
        <f t="shared" si="135"/>
        <v>724</v>
      </c>
      <c r="D8682">
        <f>IF(D8681=12,1,D8681+1)</f>
        <v>6</v>
      </c>
      <c r="G8682">
        <f>G8681+1</f>
        <v>8682</v>
      </c>
      <c r="H8682">
        <v>26</v>
      </c>
      <c r="I8682">
        <v>20210821</v>
      </c>
      <c r="J8682" cm="1">
        <f t="array" ref="J8682">INDEX(Sheet1!A:X,C8681+1,5)</f>
        <v>350</v>
      </c>
      <c r="K8682">
        <v>20260821</v>
      </c>
      <c r="L8682">
        <f>L8681+1</f>
        <v>8682</v>
      </c>
    </row>
    <row r="8683" spans="1:12">
      <c r="A8683">
        <f>A8682+1</f>
        <v>8683</v>
      </c>
      <c r="B8683">
        <v>26</v>
      </c>
      <c r="C8683">
        <f t="shared" si="135"/>
        <v>724</v>
      </c>
      <c r="D8683">
        <f>IF(D8682=12,1,D8682+1)</f>
        <v>7</v>
      </c>
      <c r="G8683">
        <f>G8682+1</f>
        <v>8683</v>
      </c>
      <c r="H8683">
        <v>26</v>
      </c>
      <c r="I8683">
        <v>20210821</v>
      </c>
      <c r="J8683" cm="1">
        <f t="array" ref="J8683">INDEX(Sheet1!A:X,C8682+1,5)</f>
        <v>350</v>
      </c>
      <c r="K8683">
        <v>20260821</v>
      </c>
      <c r="L8683">
        <f>L8682+1</f>
        <v>8683</v>
      </c>
    </row>
    <row r="8684" spans="1:12">
      <c r="A8684">
        <f>A8683+1</f>
        <v>8684</v>
      </c>
      <c r="B8684">
        <v>26</v>
      </c>
      <c r="C8684">
        <f t="shared" si="135"/>
        <v>724</v>
      </c>
      <c r="D8684">
        <f>IF(D8683=12,1,D8683+1)</f>
        <v>8</v>
      </c>
      <c r="G8684">
        <f>G8683+1</f>
        <v>8684</v>
      </c>
      <c r="H8684">
        <v>26</v>
      </c>
      <c r="I8684">
        <v>20210821</v>
      </c>
      <c r="J8684" cm="1">
        <f t="array" ref="J8684">INDEX(Sheet1!A:X,C8683+1,5)</f>
        <v>350</v>
      </c>
      <c r="K8684">
        <v>20260821</v>
      </c>
      <c r="L8684">
        <f>L8683+1</f>
        <v>8684</v>
      </c>
    </row>
    <row r="8685" spans="1:12">
      <c r="A8685">
        <f>A8684+1</f>
        <v>8685</v>
      </c>
      <c r="B8685">
        <v>26</v>
      </c>
      <c r="C8685">
        <f t="shared" si="135"/>
        <v>724</v>
      </c>
      <c r="D8685">
        <f>IF(D8684=12,1,D8684+1)</f>
        <v>9</v>
      </c>
      <c r="G8685">
        <f>G8684+1</f>
        <v>8685</v>
      </c>
      <c r="H8685">
        <v>26</v>
      </c>
      <c r="I8685">
        <v>20210821</v>
      </c>
      <c r="J8685" cm="1">
        <f t="array" ref="J8685">INDEX(Sheet1!A:X,C8684+1,5)</f>
        <v>350</v>
      </c>
      <c r="K8685">
        <v>20260821</v>
      </c>
      <c r="L8685">
        <f>L8684+1</f>
        <v>8685</v>
      </c>
    </row>
    <row r="8686" spans="1:12">
      <c r="A8686">
        <f>A8685+1</f>
        <v>8686</v>
      </c>
      <c r="B8686">
        <v>26</v>
      </c>
      <c r="C8686">
        <f t="shared" si="135"/>
        <v>724</v>
      </c>
      <c r="D8686">
        <f>IF(D8685=12,1,D8685+1)</f>
        <v>10</v>
      </c>
      <c r="G8686">
        <f>G8685+1</f>
        <v>8686</v>
      </c>
      <c r="H8686">
        <v>26</v>
      </c>
      <c r="I8686">
        <v>20210821</v>
      </c>
      <c r="J8686" cm="1">
        <f t="array" ref="J8686">INDEX(Sheet1!A:X,C8685+1,5)</f>
        <v>350</v>
      </c>
      <c r="K8686">
        <v>20260821</v>
      </c>
      <c r="L8686">
        <f>L8685+1</f>
        <v>8686</v>
      </c>
    </row>
    <row r="8687" spans="1:12">
      <c r="A8687">
        <f>A8686+1</f>
        <v>8687</v>
      </c>
      <c r="B8687">
        <v>26</v>
      </c>
      <c r="C8687">
        <f t="shared" si="135"/>
        <v>724</v>
      </c>
      <c r="D8687">
        <f>IF(D8686=12,1,D8686+1)</f>
        <v>11</v>
      </c>
      <c r="G8687">
        <f>G8686+1</f>
        <v>8687</v>
      </c>
      <c r="H8687">
        <v>26</v>
      </c>
      <c r="I8687">
        <v>20210821</v>
      </c>
      <c r="J8687" cm="1">
        <f t="array" ref="J8687">INDEX(Sheet1!A:X,C8686+1,5)</f>
        <v>350</v>
      </c>
      <c r="K8687">
        <v>20260821</v>
      </c>
      <c r="L8687">
        <f>L8686+1</f>
        <v>8687</v>
      </c>
    </row>
    <row r="8688" spans="1:12">
      <c r="A8688">
        <f>A8687+1</f>
        <v>8688</v>
      </c>
      <c r="B8688">
        <v>26</v>
      </c>
      <c r="C8688">
        <f t="shared" si="135"/>
        <v>725</v>
      </c>
      <c r="D8688">
        <f>IF(D8687=12,1,D8687+1)</f>
        <v>12</v>
      </c>
      <c r="G8688">
        <f>G8687+1</f>
        <v>8688</v>
      </c>
      <c r="H8688">
        <v>26</v>
      </c>
      <c r="I8688">
        <v>20210821</v>
      </c>
      <c r="J8688" cm="1">
        <f t="array" ref="J8688">INDEX(Sheet1!A:X,C8687+1,5)</f>
        <v>350</v>
      </c>
      <c r="K8688">
        <v>20260821</v>
      </c>
      <c r="L8688">
        <f>L8687+1</f>
        <v>8688</v>
      </c>
    </row>
    <row r="8689" spans="1:12">
      <c r="A8689">
        <f>A8688+1</f>
        <v>8689</v>
      </c>
      <c r="B8689">
        <v>26</v>
      </c>
      <c r="C8689">
        <f t="shared" si="135"/>
        <v>725</v>
      </c>
      <c r="D8689">
        <f>IF(D8688=12,1,D8688+1)</f>
        <v>1</v>
      </c>
      <c r="G8689">
        <f>G8688+1</f>
        <v>8689</v>
      </c>
      <c r="H8689">
        <v>26</v>
      </c>
      <c r="I8689">
        <v>20210821</v>
      </c>
      <c r="J8689" cm="1">
        <f t="array" ref="J8689">INDEX(Sheet1!A:X,C8688+1,5)</f>
        <v>588.5</v>
      </c>
      <c r="K8689">
        <v>20260821</v>
      </c>
      <c r="L8689">
        <f>L8688+1</f>
        <v>8689</v>
      </c>
    </row>
    <row r="8690" spans="1:12">
      <c r="A8690">
        <f>A8689+1</f>
        <v>8690</v>
      </c>
      <c r="B8690">
        <v>26</v>
      </c>
      <c r="C8690">
        <f t="shared" si="135"/>
        <v>725</v>
      </c>
      <c r="D8690">
        <f>IF(D8689=12,1,D8689+1)</f>
        <v>2</v>
      </c>
      <c r="G8690">
        <f>G8689+1</f>
        <v>8690</v>
      </c>
      <c r="H8690">
        <v>26</v>
      </c>
      <c r="I8690">
        <v>20210821</v>
      </c>
      <c r="J8690" cm="1">
        <f t="array" ref="J8690">INDEX(Sheet1!A:X,C8689+1,5)</f>
        <v>588.5</v>
      </c>
      <c r="K8690">
        <v>20260821</v>
      </c>
      <c r="L8690">
        <f>L8689+1</f>
        <v>8690</v>
      </c>
    </row>
    <row r="8691" spans="1:12">
      <c r="A8691">
        <f>A8690+1</f>
        <v>8691</v>
      </c>
      <c r="B8691">
        <v>26</v>
      </c>
      <c r="C8691">
        <f t="shared" si="135"/>
        <v>725</v>
      </c>
      <c r="D8691">
        <f>IF(D8690=12,1,D8690+1)</f>
        <v>3</v>
      </c>
      <c r="G8691">
        <f>G8690+1</f>
        <v>8691</v>
      </c>
      <c r="H8691">
        <v>26</v>
      </c>
      <c r="I8691">
        <v>20210821</v>
      </c>
      <c r="J8691" cm="1">
        <f t="array" ref="J8691">INDEX(Sheet1!A:X,C8690+1,5)</f>
        <v>588.5</v>
      </c>
      <c r="K8691">
        <v>20260821</v>
      </c>
      <c r="L8691">
        <f>L8690+1</f>
        <v>8691</v>
      </c>
    </row>
    <row r="8692" spans="1:12">
      <c r="A8692">
        <f>A8691+1</f>
        <v>8692</v>
      </c>
      <c r="B8692">
        <v>26</v>
      </c>
      <c r="C8692">
        <f t="shared" si="135"/>
        <v>725</v>
      </c>
      <c r="D8692">
        <f>IF(D8691=12,1,D8691+1)</f>
        <v>4</v>
      </c>
      <c r="G8692">
        <f>G8691+1</f>
        <v>8692</v>
      </c>
      <c r="H8692">
        <v>26</v>
      </c>
      <c r="I8692">
        <v>20210821</v>
      </c>
      <c r="J8692" cm="1">
        <f t="array" ref="J8692">INDEX(Sheet1!A:X,C8691+1,5)</f>
        <v>588.5</v>
      </c>
      <c r="K8692">
        <v>20260821</v>
      </c>
      <c r="L8692">
        <f>L8691+1</f>
        <v>8692</v>
      </c>
    </row>
    <row r="8693" spans="1:12">
      <c r="A8693">
        <f>A8692+1</f>
        <v>8693</v>
      </c>
      <c r="B8693">
        <v>26</v>
      </c>
      <c r="C8693">
        <f t="shared" si="135"/>
        <v>725</v>
      </c>
      <c r="D8693">
        <f>IF(D8692=12,1,D8692+1)</f>
        <v>5</v>
      </c>
      <c r="G8693">
        <f>G8692+1</f>
        <v>8693</v>
      </c>
      <c r="H8693">
        <v>26</v>
      </c>
      <c r="I8693">
        <v>20210821</v>
      </c>
      <c r="J8693" cm="1">
        <f t="array" ref="J8693">INDEX(Sheet1!A:X,C8692+1,5)</f>
        <v>588.5</v>
      </c>
      <c r="K8693">
        <v>20260821</v>
      </c>
      <c r="L8693">
        <f>L8692+1</f>
        <v>8693</v>
      </c>
    </row>
    <row r="8694" spans="1:12">
      <c r="A8694">
        <f>A8693+1</f>
        <v>8694</v>
      </c>
      <c r="B8694">
        <v>26</v>
      </c>
      <c r="C8694">
        <f t="shared" si="135"/>
        <v>725</v>
      </c>
      <c r="D8694">
        <f>IF(D8693=12,1,D8693+1)</f>
        <v>6</v>
      </c>
      <c r="G8694">
        <f>G8693+1</f>
        <v>8694</v>
      </c>
      <c r="H8694">
        <v>26</v>
      </c>
      <c r="I8694">
        <v>20210821</v>
      </c>
      <c r="J8694" cm="1">
        <f t="array" ref="J8694">INDEX(Sheet1!A:X,C8693+1,5)</f>
        <v>588.5</v>
      </c>
      <c r="K8694">
        <v>20260821</v>
      </c>
      <c r="L8694">
        <f>L8693+1</f>
        <v>8694</v>
      </c>
    </row>
    <row r="8695" spans="1:12">
      <c r="A8695">
        <f>A8694+1</f>
        <v>8695</v>
      </c>
      <c r="B8695">
        <v>26</v>
      </c>
      <c r="C8695">
        <f t="shared" si="135"/>
        <v>725</v>
      </c>
      <c r="D8695">
        <f>IF(D8694=12,1,D8694+1)</f>
        <v>7</v>
      </c>
      <c r="G8695">
        <f>G8694+1</f>
        <v>8695</v>
      </c>
      <c r="H8695">
        <v>26</v>
      </c>
      <c r="I8695">
        <v>20210821</v>
      </c>
      <c r="J8695" cm="1">
        <f t="array" ref="J8695">INDEX(Sheet1!A:X,C8694+1,5)</f>
        <v>588.5</v>
      </c>
      <c r="K8695">
        <v>20260821</v>
      </c>
      <c r="L8695">
        <f>L8694+1</f>
        <v>8695</v>
      </c>
    </row>
    <row r="8696" spans="1:12">
      <c r="A8696">
        <f>A8695+1</f>
        <v>8696</v>
      </c>
      <c r="B8696">
        <v>26</v>
      </c>
      <c r="C8696">
        <f t="shared" si="135"/>
        <v>725</v>
      </c>
      <c r="D8696">
        <f>IF(D8695=12,1,D8695+1)</f>
        <v>8</v>
      </c>
      <c r="G8696">
        <f>G8695+1</f>
        <v>8696</v>
      </c>
      <c r="H8696">
        <v>26</v>
      </c>
      <c r="I8696">
        <v>20210821</v>
      </c>
      <c r="J8696" cm="1">
        <f t="array" ref="J8696">INDEX(Sheet1!A:X,C8695+1,5)</f>
        <v>588.5</v>
      </c>
      <c r="K8696">
        <v>20260821</v>
      </c>
      <c r="L8696">
        <f>L8695+1</f>
        <v>8696</v>
      </c>
    </row>
    <row r="8697" spans="1:12">
      <c r="A8697">
        <f>A8696+1</f>
        <v>8697</v>
      </c>
      <c r="B8697">
        <v>26</v>
      </c>
      <c r="C8697">
        <f t="shared" si="135"/>
        <v>725</v>
      </c>
      <c r="D8697">
        <f>IF(D8696=12,1,D8696+1)</f>
        <v>9</v>
      </c>
      <c r="G8697">
        <f>G8696+1</f>
        <v>8697</v>
      </c>
      <c r="H8697">
        <v>26</v>
      </c>
      <c r="I8697">
        <v>20210821</v>
      </c>
      <c r="J8697" cm="1">
        <f t="array" ref="J8697">INDEX(Sheet1!A:X,C8696+1,5)</f>
        <v>588.5</v>
      </c>
      <c r="K8697">
        <v>20260821</v>
      </c>
      <c r="L8697">
        <f>L8696+1</f>
        <v>8697</v>
      </c>
    </row>
    <row r="8698" spans="1:12">
      <c r="A8698">
        <f>A8697+1</f>
        <v>8698</v>
      </c>
      <c r="B8698">
        <v>26</v>
      </c>
      <c r="C8698">
        <f t="shared" si="135"/>
        <v>725</v>
      </c>
      <c r="D8698">
        <f>IF(D8697=12,1,D8697+1)</f>
        <v>10</v>
      </c>
      <c r="G8698">
        <f>G8697+1</f>
        <v>8698</v>
      </c>
      <c r="H8698">
        <v>26</v>
      </c>
      <c r="I8698">
        <v>20210821</v>
      </c>
      <c r="J8698" cm="1">
        <f t="array" ref="J8698">INDEX(Sheet1!A:X,C8697+1,5)</f>
        <v>588.5</v>
      </c>
      <c r="K8698">
        <v>20260821</v>
      </c>
      <c r="L8698">
        <f>L8697+1</f>
        <v>8698</v>
      </c>
    </row>
    <row r="8699" spans="1:12">
      <c r="A8699">
        <f>A8698+1</f>
        <v>8699</v>
      </c>
      <c r="B8699">
        <v>26</v>
      </c>
      <c r="C8699">
        <f t="shared" si="135"/>
        <v>725</v>
      </c>
      <c r="D8699">
        <f>IF(D8698=12,1,D8698+1)</f>
        <v>11</v>
      </c>
      <c r="G8699">
        <f>G8698+1</f>
        <v>8699</v>
      </c>
      <c r="H8699">
        <v>26</v>
      </c>
      <c r="I8699">
        <v>20210821</v>
      </c>
      <c r="J8699" cm="1">
        <f t="array" ref="J8699">INDEX(Sheet1!A:X,C8698+1,5)</f>
        <v>588.5</v>
      </c>
      <c r="K8699">
        <v>20260821</v>
      </c>
      <c r="L8699">
        <f>L8698+1</f>
        <v>8699</v>
      </c>
    </row>
    <row r="8700" spans="1:12">
      <c r="A8700">
        <f>A8699+1</f>
        <v>8700</v>
      </c>
      <c r="B8700">
        <v>26</v>
      </c>
      <c r="C8700">
        <f t="shared" si="135"/>
        <v>726</v>
      </c>
      <c r="D8700">
        <f>IF(D8699=12,1,D8699+1)</f>
        <v>12</v>
      </c>
      <c r="G8700">
        <f>G8699+1</f>
        <v>8700</v>
      </c>
      <c r="H8700">
        <v>26</v>
      </c>
      <c r="I8700">
        <v>20210821</v>
      </c>
      <c r="J8700" cm="1">
        <f t="array" ref="J8700">INDEX(Sheet1!A:X,C8699+1,5)</f>
        <v>588.5</v>
      </c>
      <c r="K8700">
        <v>20260821</v>
      </c>
      <c r="L8700">
        <f>L8699+1</f>
        <v>8700</v>
      </c>
    </row>
    <row r="8701" spans="1:12">
      <c r="A8701">
        <f>A8700+1</f>
        <v>8701</v>
      </c>
      <c r="B8701">
        <v>26</v>
      </c>
      <c r="C8701">
        <f t="shared" si="135"/>
        <v>726</v>
      </c>
      <c r="D8701">
        <f>IF(D8700=12,1,D8700+1)</f>
        <v>1</v>
      </c>
      <c r="G8701">
        <f>G8700+1</f>
        <v>8701</v>
      </c>
      <c r="H8701">
        <v>26</v>
      </c>
      <c r="I8701">
        <v>20210821</v>
      </c>
      <c r="J8701" cm="1">
        <f t="array" ref="J8701">INDEX(Sheet1!A:X,C8700+1,5)</f>
        <v>350</v>
      </c>
      <c r="K8701">
        <v>20260821</v>
      </c>
      <c r="L8701">
        <f>L8700+1</f>
        <v>8701</v>
      </c>
    </row>
    <row r="8702" spans="1:12">
      <c r="A8702">
        <f>A8701+1</f>
        <v>8702</v>
      </c>
      <c r="B8702">
        <v>26</v>
      </c>
      <c r="C8702">
        <f t="shared" si="135"/>
        <v>726</v>
      </c>
      <c r="D8702">
        <f>IF(D8701=12,1,D8701+1)</f>
        <v>2</v>
      </c>
      <c r="G8702">
        <f>G8701+1</f>
        <v>8702</v>
      </c>
      <c r="H8702">
        <v>26</v>
      </c>
      <c r="I8702">
        <v>20210821</v>
      </c>
      <c r="J8702" cm="1">
        <f t="array" ref="J8702">INDEX(Sheet1!A:X,C8701+1,5)</f>
        <v>350</v>
      </c>
      <c r="K8702">
        <v>20260821</v>
      </c>
      <c r="L8702">
        <f>L8701+1</f>
        <v>8702</v>
      </c>
    </row>
    <row r="8703" spans="1:12">
      <c r="A8703">
        <f>A8702+1</f>
        <v>8703</v>
      </c>
      <c r="B8703">
        <v>26</v>
      </c>
      <c r="C8703">
        <f t="shared" si="135"/>
        <v>726</v>
      </c>
      <c r="D8703">
        <f>IF(D8702=12,1,D8702+1)</f>
        <v>3</v>
      </c>
      <c r="G8703">
        <f>G8702+1</f>
        <v>8703</v>
      </c>
      <c r="H8703">
        <v>26</v>
      </c>
      <c r="I8703">
        <v>20210821</v>
      </c>
      <c r="J8703" cm="1">
        <f t="array" ref="J8703">INDEX(Sheet1!A:X,C8702+1,5)</f>
        <v>350</v>
      </c>
      <c r="K8703">
        <v>20260821</v>
      </c>
      <c r="L8703">
        <f>L8702+1</f>
        <v>8703</v>
      </c>
    </row>
    <row r="8704" spans="1:12">
      <c r="A8704">
        <f>A8703+1</f>
        <v>8704</v>
      </c>
      <c r="B8704">
        <v>26</v>
      </c>
      <c r="C8704">
        <f t="shared" si="135"/>
        <v>726</v>
      </c>
      <c r="D8704">
        <f>IF(D8703=12,1,D8703+1)</f>
        <v>4</v>
      </c>
      <c r="G8704">
        <f>G8703+1</f>
        <v>8704</v>
      </c>
      <c r="H8704">
        <v>26</v>
      </c>
      <c r="I8704">
        <v>20210821</v>
      </c>
      <c r="J8704" cm="1">
        <f t="array" ref="J8704">INDEX(Sheet1!A:X,C8703+1,5)</f>
        <v>350</v>
      </c>
      <c r="K8704">
        <v>20260821</v>
      </c>
      <c r="L8704">
        <f>L8703+1</f>
        <v>8704</v>
      </c>
    </row>
    <row r="8705" spans="1:12">
      <c r="A8705">
        <f>A8704+1</f>
        <v>8705</v>
      </c>
      <c r="B8705">
        <v>26</v>
      </c>
      <c r="C8705">
        <f t="shared" ref="C8705:C8768" si="136">ROUNDDOWN(ROW()/12,0)+1</f>
        <v>726</v>
      </c>
      <c r="D8705">
        <f>IF(D8704=12,1,D8704+1)</f>
        <v>5</v>
      </c>
      <c r="G8705">
        <f>G8704+1</f>
        <v>8705</v>
      </c>
      <c r="H8705">
        <v>26</v>
      </c>
      <c r="I8705">
        <v>20210821</v>
      </c>
      <c r="J8705" cm="1">
        <f t="array" ref="J8705">INDEX(Sheet1!A:X,C8704+1,5)</f>
        <v>350</v>
      </c>
      <c r="K8705">
        <v>20260821</v>
      </c>
      <c r="L8705">
        <f>L8704+1</f>
        <v>8705</v>
      </c>
    </row>
    <row r="8706" spans="1:12">
      <c r="A8706">
        <f>A8705+1</f>
        <v>8706</v>
      </c>
      <c r="B8706">
        <v>26</v>
      </c>
      <c r="C8706">
        <f t="shared" si="136"/>
        <v>726</v>
      </c>
      <c r="D8706">
        <f>IF(D8705=12,1,D8705+1)</f>
        <v>6</v>
      </c>
      <c r="G8706">
        <f>G8705+1</f>
        <v>8706</v>
      </c>
      <c r="H8706">
        <v>26</v>
      </c>
      <c r="I8706">
        <v>20210821</v>
      </c>
      <c r="J8706" cm="1">
        <f t="array" ref="J8706">INDEX(Sheet1!A:X,C8705+1,5)</f>
        <v>350</v>
      </c>
      <c r="K8706">
        <v>20260821</v>
      </c>
      <c r="L8706">
        <f>L8705+1</f>
        <v>8706</v>
      </c>
    </row>
    <row r="8707" spans="1:12">
      <c r="A8707">
        <f>A8706+1</f>
        <v>8707</v>
      </c>
      <c r="B8707">
        <v>26</v>
      </c>
      <c r="C8707">
        <f t="shared" si="136"/>
        <v>726</v>
      </c>
      <c r="D8707">
        <f>IF(D8706=12,1,D8706+1)</f>
        <v>7</v>
      </c>
      <c r="G8707">
        <f>G8706+1</f>
        <v>8707</v>
      </c>
      <c r="H8707">
        <v>26</v>
      </c>
      <c r="I8707">
        <v>20210821</v>
      </c>
      <c r="J8707" cm="1">
        <f t="array" ref="J8707">INDEX(Sheet1!A:X,C8706+1,5)</f>
        <v>350</v>
      </c>
      <c r="K8707">
        <v>20260821</v>
      </c>
      <c r="L8707">
        <f>L8706+1</f>
        <v>8707</v>
      </c>
    </row>
    <row r="8708" spans="1:12">
      <c r="A8708">
        <f>A8707+1</f>
        <v>8708</v>
      </c>
      <c r="B8708">
        <v>26</v>
      </c>
      <c r="C8708">
        <f t="shared" si="136"/>
        <v>726</v>
      </c>
      <c r="D8708">
        <f>IF(D8707=12,1,D8707+1)</f>
        <v>8</v>
      </c>
      <c r="G8708">
        <f>G8707+1</f>
        <v>8708</v>
      </c>
      <c r="H8708">
        <v>26</v>
      </c>
      <c r="I8708">
        <v>20210821</v>
      </c>
      <c r="J8708" cm="1">
        <f t="array" ref="J8708">INDEX(Sheet1!A:X,C8707+1,5)</f>
        <v>350</v>
      </c>
      <c r="K8708">
        <v>20260821</v>
      </c>
      <c r="L8708">
        <f>L8707+1</f>
        <v>8708</v>
      </c>
    </row>
    <row r="8709" spans="1:12">
      <c r="A8709">
        <f>A8708+1</f>
        <v>8709</v>
      </c>
      <c r="B8709">
        <v>26</v>
      </c>
      <c r="C8709">
        <f t="shared" si="136"/>
        <v>726</v>
      </c>
      <c r="D8709">
        <f>IF(D8708=12,1,D8708+1)</f>
        <v>9</v>
      </c>
      <c r="G8709">
        <f>G8708+1</f>
        <v>8709</v>
      </c>
      <c r="H8709">
        <v>26</v>
      </c>
      <c r="I8709">
        <v>20210821</v>
      </c>
      <c r="J8709" cm="1">
        <f t="array" ref="J8709">INDEX(Sheet1!A:X,C8708+1,5)</f>
        <v>350</v>
      </c>
      <c r="K8709">
        <v>20260821</v>
      </c>
      <c r="L8709">
        <f>L8708+1</f>
        <v>8709</v>
      </c>
    </row>
    <row r="8710" spans="1:12">
      <c r="A8710">
        <f>A8709+1</f>
        <v>8710</v>
      </c>
      <c r="B8710">
        <v>26</v>
      </c>
      <c r="C8710">
        <f t="shared" si="136"/>
        <v>726</v>
      </c>
      <c r="D8710">
        <f>IF(D8709=12,1,D8709+1)</f>
        <v>10</v>
      </c>
      <c r="G8710">
        <f>G8709+1</f>
        <v>8710</v>
      </c>
      <c r="H8710">
        <v>26</v>
      </c>
      <c r="I8710">
        <v>20210821</v>
      </c>
      <c r="J8710" cm="1">
        <f t="array" ref="J8710">INDEX(Sheet1!A:X,C8709+1,5)</f>
        <v>350</v>
      </c>
      <c r="K8710">
        <v>20260821</v>
      </c>
      <c r="L8710">
        <f>L8709+1</f>
        <v>8710</v>
      </c>
    </row>
    <row r="8711" spans="1:12">
      <c r="A8711">
        <f>A8710+1</f>
        <v>8711</v>
      </c>
      <c r="B8711">
        <v>26</v>
      </c>
      <c r="C8711">
        <f t="shared" si="136"/>
        <v>726</v>
      </c>
      <c r="D8711">
        <f>IF(D8710=12,1,D8710+1)</f>
        <v>11</v>
      </c>
      <c r="G8711">
        <f>G8710+1</f>
        <v>8711</v>
      </c>
      <c r="H8711">
        <v>26</v>
      </c>
      <c r="I8711">
        <v>20210821</v>
      </c>
      <c r="J8711" cm="1">
        <f t="array" ref="J8711">INDEX(Sheet1!A:X,C8710+1,5)</f>
        <v>350</v>
      </c>
      <c r="K8711">
        <v>20260821</v>
      </c>
      <c r="L8711">
        <f>L8710+1</f>
        <v>8711</v>
      </c>
    </row>
    <row r="8712" spans="1:12">
      <c r="A8712">
        <f>A8711+1</f>
        <v>8712</v>
      </c>
      <c r="B8712">
        <v>26</v>
      </c>
      <c r="C8712">
        <f t="shared" si="136"/>
        <v>727</v>
      </c>
      <c r="D8712">
        <f>IF(D8711=12,1,D8711+1)</f>
        <v>12</v>
      </c>
      <c r="G8712">
        <f>G8711+1</f>
        <v>8712</v>
      </c>
      <c r="H8712">
        <v>26</v>
      </c>
      <c r="I8712">
        <v>20210821</v>
      </c>
      <c r="J8712" cm="1">
        <f t="array" ref="J8712">INDEX(Sheet1!A:X,C8711+1,5)</f>
        <v>350</v>
      </c>
      <c r="K8712">
        <v>20260821</v>
      </c>
      <c r="L8712">
        <f>L8711+1</f>
        <v>8712</v>
      </c>
    </row>
    <row r="8713" spans="1:12">
      <c r="A8713">
        <f>A8712+1</f>
        <v>8713</v>
      </c>
      <c r="B8713">
        <v>26</v>
      </c>
      <c r="C8713">
        <f t="shared" si="136"/>
        <v>727</v>
      </c>
      <c r="D8713">
        <f>IF(D8712=12,1,D8712+1)</f>
        <v>1</v>
      </c>
      <c r="G8713">
        <f>G8712+1</f>
        <v>8713</v>
      </c>
      <c r="H8713">
        <v>26</v>
      </c>
      <c r="I8713">
        <v>20210821</v>
      </c>
      <c r="J8713" cm="1">
        <f t="array" ref="J8713">INDEX(Sheet1!A:X,C8712+1,5)</f>
        <v>350</v>
      </c>
      <c r="K8713">
        <v>20260821</v>
      </c>
      <c r="L8713">
        <f>L8712+1</f>
        <v>8713</v>
      </c>
    </row>
    <row r="8714" spans="1:12">
      <c r="A8714">
        <f>A8713+1</f>
        <v>8714</v>
      </c>
      <c r="B8714">
        <v>26</v>
      </c>
      <c r="C8714">
        <f t="shared" si="136"/>
        <v>727</v>
      </c>
      <c r="D8714">
        <f>IF(D8713=12,1,D8713+1)</f>
        <v>2</v>
      </c>
      <c r="G8714">
        <f>G8713+1</f>
        <v>8714</v>
      </c>
      <c r="H8714">
        <v>26</v>
      </c>
      <c r="I8714">
        <v>20210821</v>
      </c>
      <c r="J8714" cm="1">
        <f t="array" ref="J8714">INDEX(Sheet1!A:X,C8713+1,5)</f>
        <v>350</v>
      </c>
      <c r="K8714">
        <v>20260821</v>
      </c>
      <c r="L8714">
        <f>L8713+1</f>
        <v>8714</v>
      </c>
    </row>
    <row r="8715" spans="1:12">
      <c r="A8715">
        <f>A8714+1</f>
        <v>8715</v>
      </c>
      <c r="B8715">
        <v>26</v>
      </c>
      <c r="C8715">
        <f t="shared" si="136"/>
        <v>727</v>
      </c>
      <c r="D8715">
        <f>IF(D8714=12,1,D8714+1)</f>
        <v>3</v>
      </c>
      <c r="G8715">
        <f>G8714+1</f>
        <v>8715</v>
      </c>
      <c r="H8715">
        <v>26</v>
      </c>
      <c r="I8715">
        <v>20210821</v>
      </c>
      <c r="J8715" cm="1">
        <f t="array" ref="J8715">INDEX(Sheet1!A:X,C8714+1,5)</f>
        <v>350</v>
      </c>
      <c r="K8715">
        <v>20260821</v>
      </c>
      <c r="L8715">
        <f>L8714+1</f>
        <v>8715</v>
      </c>
    </row>
    <row r="8716" spans="1:12">
      <c r="A8716">
        <f>A8715+1</f>
        <v>8716</v>
      </c>
      <c r="B8716">
        <v>26</v>
      </c>
      <c r="C8716">
        <f t="shared" si="136"/>
        <v>727</v>
      </c>
      <c r="D8716">
        <f>IF(D8715=12,1,D8715+1)</f>
        <v>4</v>
      </c>
      <c r="G8716">
        <f>G8715+1</f>
        <v>8716</v>
      </c>
      <c r="H8716">
        <v>26</v>
      </c>
      <c r="I8716">
        <v>20210821</v>
      </c>
      <c r="J8716" cm="1">
        <f t="array" ref="J8716">INDEX(Sheet1!A:X,C8715+1,5)</f>
        <v>350</v>
      </c>
      <c r="K8716">
        <v>20260821</v>
      </c>
      <c r="L8716">
        <f>L8715+1</f>
        <v>8716</v>
      </c>
    </row>
    <row r="8717" spans="1:12">
      <c r="A8717">
        <f>A8716+1</f>
        <v>8717</v>
      </c>
      <c r="B8717">
        <v>26</v>
      </c>
      <c r="C8717">
        <f t="shared" si="136"/>
        <v>727</v>
      </c>
      <c r="D8717">
        <f>IF(D8716=12,1,D8716+1)</f>
        <v>5</v>
      </c>
      <c r="G8717">
        <f>G8716+1</f>
        <v>8717</v>
      </c>
      <c r="H8717">
        <v>26</v>
      </c>
      <c r="I8717">
        <v>20210821</v>
      </c>
      <c r="J8717" cm="1">
        <f t="array" ref="J8717">INDEX(Sheet1!A:X,C8716+1,5)</f>
        <v>350</v>
      </c>
      <c r="K8717">
        <v>20260821</v>
      </c>
      <c r="L8717">
        <f>L8716+1</f>
        <v>8717</v>
      </c>
    </row>
    <row r="8718" spans="1:12">
      <c r="A8718">
        <f>A8717+1</f>
        <v>8718</v>
      </c>
      <c r="B8718">
        <v>26</v>
      </c>
      <c r="C8718">
        <f t="shared" si="136"/>
        <v>727</v>
      </c>
      <c r="D8718">
        <f>IF(D8717=12,1,D8717+1)</f>
        <v>6</v>
      </c>
      <c r="G8718">
        <f>G8717+1</f>
        <v>8718</v>
      </c>
      <c r="H8718">
        <v>26</v>
      </c>
      <c r="I8718">
        <v>20210821</v>
      </c>
      <c r="J8718" cm="1">
        <f t="array" ref="J8718">INDEX(Sheet1!A:X,C8717+1,5)</f>
        <v>350</v>
      </c>
      <c r="K8718">
        <v>20260821</v>
      </c>
      <c r="L8718">
        <f>L8717+1</f>
        <v>8718</v>
      </c>
    </row>
    <row r="8719" spans="1:12">
      <c r="A8719">
        <f>A8718+1</f>
        <v>8719</v>
      </c>
      <c r="B8719">
        <v>26</v>
      </c>
      <c r="C8719">
        <f t="shared" si="136"/>
        <v>727</v>
      </c>
      <c r="D8719">
        <f>IF(D8718=12,1,D8718+1)</f>
        <v>7</v>
      </c>
      <c r="G8719">
        <f>G8718+1</f>
        <v>8719</v>
      </c>
      <c r="H8719">
        <v>26</v>
      </c>
      <c r="I8719">
        <v>20210821</v>
      </c>
      <c r="J8719" cm="1">
        <f t="array" ref="J8719">INDEX(Sheet1!A:X,C8718+1,5)</f>
        <v>350</v>
      </c>
      <c r="K8719">
        <v>20260821</v>
      </c>
      <c r="L8719">
        <f>L8718+1</f>
        <v>8719</v>
      </c>
    </row>
    <row r="8720" spans="1:12">
      <c r="A8720">
        <f>A8719+1</f>
        <v>8720</v>
      </c>
      <c r="B8720">
        <v>26</v>
      </c>
      <c r="C8720">
        <f t="shared" si="136"/>
        <v>727</v>
      </c>
      <c r="D8720">
        <f>IF(D8719=12,1,D8719+1)</f>
        <v>8</v>
      </c>
      <c r="G8720">
        <f>G8719+1</f>
        <v>8720</v>
      </c>
      <c r="H8720">
        <v>26</v>
      </c>
      <c r="I8720">
        <v>20210821</v>
      </c>
      <c r="J8720" cm="1">
        <f t="array" ref="J8720">INDEX(Sheet1!A:X,C8719+1,5)</f>
        <v>350</v>
      </c>
      <c r="K8720">
        <v>20260821</v>
      </c>
      <c r="L8720">
        <f>L8719+1</f>
        <v>8720</v>
      </c>
    </row>
    <row r="8721" spans="1:12">
      <c r="A8721">
        <f>A8720+1</f>
        <v>8721</v>
      </c>
      <c r="B8721">
        <v>26</v>
      </c>
      <c r="C8721">
        <f t="shared" si="136"/>
        <v>727</v>
      </c>
      <c r="D8721">
        <f>IF(D8720=12,1,D8720+1)</f>
        <v>9</v>
      </c>
      <c r="G8721">
        <f>G8720+1</f>
        <v>8721</v>
      </c>
      <c r="H8721">
        <v>26</v>
      </c>
      <c r="I8721">
        <v>20210821</v>
      </c>
      <c r="J8721" cm="1">
        <f t="array" ref="J8721">INDEX(Sheet1!A:X,C8720+1,5)</f>
        <v>350</v>
      </c>
      <c r="K8721">
        <v>20260821</v>
      </c>
      <c r="L8721">
        <f>L8720+1</f>
        <v>8721</v>
      </c>
    </row>
    <row r="8722" spans="1:12">
      <c r="A8722">
        <f>A8721+1</f>
        <v>8722</v>
      </c>
      <c r="B8722">
        <v>26</v>
      </c>
      <c r="C8722">
        <f t="shared" si="136"/>
        <v>727</v>
      </c>
      <c r="D8722">
        <f>IF(D8721=12,1,D8721+1)</f>
        <v>10</v>
      </c>
      <c r="G8722">
        <f>G8721+1</f>
        <v>8722</v>
      </c>
      <c r="H8722">
        <v>26</v>
      </c>
      <c r="I8722">
        <v>20210821</v>
      </c>
      <c r="J8722" cm="1">
        <f t="array" ref="J8722">INDEX(Sheet1!A:X,C8721+1,5)</f>
        <v>350</v>
      </c>
      <c r="K8722">
        <v>20260821</v>
      </c>
      <c r="L8722">
        <f>L8721+1</f>
        <v>8722</v>
      </c>
    </row>
    <row r="8723" spans="1:12">
      <c r="A8723">
        <f>A8722+1</f>
        <v>8723</v>
      </c>
      <c r="B8723">
        <v>26</v>
      </c>
      <c r="C8723">
        <f t="shared" si="136"/>
        <v>727</v>
      </c>
      <c r="D8723">
        <f>IF(D8722=12,1,D8722+1)</f>
        <v>11</v>
      </c>
      <c r="G8723">
        <f>G8722+1</f>
        <v>8723</v>
      </c>
      <c r="H8723">
        <v>26</v>
      </c>
      <c r="I8723">
        <v>20210821</v>
      </c>
      <c r="J8723" cm="1">
        <f t="array" ref="J8723">INDEX(Sheet1!A:X,C8722+1,5)</f>
        <v>350</v>
      </c>
      <c r="K8723">
        <v>20260821</v>
      </c>
      <c r="L8723">
        <f>L8722+1</f>
        <v>8723</v>
      </c>
    </row>
    <row r="8724" spans="1:12">
      <c r="A8724">
        <f>A8723+1</f>
        <v>8724</v>
      </c>
      <c r="B8724">
        <v>26</v>
      </c>
      <c r="C8724">
        <f t="shared" si="136"/>
        <v>728</v>
      </c>
      <c r="D8724">
        <f>IF(D8723=12,1,D8723+1)</f>
        <v>12</v>
      </c>
      <c r="G8724">
        <f>G8723+1</f>
        <v>8724</v>
      </c>
      <c r="H8724">
        <v>26</v>
      </c>
      <c r="I8724">
        <v>20210821</v>
      </c>
      <c r="J8724" cm="1">
        <f t="array" ref="J8724">INDEX(Sheet1!A:X,C8723+1,5)</f>
        <v>350</v>
      </c>
      <c r="K8724">
        <v>20260821</v>
      </c>
      <c r="L8724">
        <f>L8723+1</f>
        <v>8724</v>
      </c>
    </row>
    <row r="8725" spans="1:12">
      <c r="A8725">
        <f>A8724+1</f>
        <v>8725</v>
      </c>
      <c r="B8725">
        <v>26</v>
      </c>
      <c r="C8725">
        <f t="shared" si="136"/>
        <v>728</v>
      </c>
      <c r="D8725">
        <f>IF(D8724=12,1,D8724+1)</f>
        <v>1</v>
      </c>
      <c r="G8725">
        <f>G8724+1</f>
        <v>8725</v>
      </c>
      <c r="H8725">
        <v>26</v>
      </c>
      <c r="I8725">
        <v>20210821</v>
      </c>
      <c r="J8725" cm="1">
        <f t="array" ref="J8725">INDEX(Sheet1!A:X,C8724+1,5)</f>
        <v>37</v>
      </c>
      <c r="K8725">
        <v>20260821</v>
      </c>
      <c r="L8725">
        <f>L8724+1</f>
        <v>8725</v>
      </c>
    </row>
    <row r="8726" spans="1:12">
      <c r="A8726">
        <f>A8725+1</f>
        <v>8726</v>
      </c>
      <c r="B8726">
        <v>26</v>
      </c>
      <c r="C8726">
        <f t="shared" si="136"/>
        <v>728</v>
      </c>
      <c r="D8726">
        <f>IF(D8725=12,1,D8725+1)</f>
        <v>2</v>
      </c>
      <c r="G8726">
        <f>G8725+1</f>
        <v>8726</v>
      </c>
      <c r="H8726">
        <v>26</v>
      </c>
      <c r="I8726">
        <v>20210821</v>
      </c>
      <c r="J8726" cm="1">
        <f t="array" ref="J8726">INDEX(Sheet1!A:X,C8725+1,5)</f>
        <v>37</v>
      </c>
      <c r="K8726">
        <v>20260821</v>
      </c>
      <c r="L8726">
        <f>L8725+1</f>
        <v>8726</v>
      </c>
    </row>
    <row r="8727" spans="1:12">
      <c r="A8727">
        <f>A8726+1</f>
        <v>8727</v>
      </c>
      <c r="B8727">
        <v>26</v>
      </c>
      <c r="C8727">
        <f t="shared" si="136"/>
        <v>728</v>
      </c>
      <c r="D8727">
        <f>IF(D8726=12,1,D8726+1)</f>
        <v>3</v>
      </c>
      <c r="G8727">
        <f>G8726+1</f>
        <v>8727</v>
      </c>
      <c r="H8727">
        <v>26</v>
      </c>
      <c r="I8727">
        <v>20210821</v>
      </c>
      <c r="J8727" cm="1">
        <f t="array" ref="J8727">INDEX(Sheet1!A:X,C8726+1,5)</f>
        <v>37</v>
      </c>
      <c r="K8727">
        <v>20260821</v>
      </c>
      <c r="L8727">
        <f>L8726+1</f>
        <v>8727</v>
      </c>
    </row>
    <row r="8728" spans="1:12">
      <c r="A8728">
        <f>A8727+1</f>
        <v>8728</v>
      </c>
      <c r="B8728">
        <v>26</v>
      </c>
      <c r="C8728">
        <f t="shared" si="136"/>
        <v>728</v>
      </c>
      <c r="D8728">
        <f>IF(D8727=12,1,D8727+1)</f>
        <v>4</v>
      </c>
      <c r="G8728">
        <f>G8727+1</f>
        <v>8728</v>
      </c>
      <c r="H8728">
        <v>26</v>
      </c>
      <c r="I8728">
        <v>20210821</v>
      </c>
      <c r="J8728" cm="1">
        <f t="array" ref="J8728">INDEX(Sheet1!A:X,C8727+1,5)</f>
        <v>37</v>
      </c>
      <c r="K8728">
        <v>20260821</v>
      </c>
      <c r="L8728">
        <f>L8727+1</f>
        <v>8728</v>
      </c>
    </row>
    <row r="8729" spans="1:12">
      <c r="A8729">
        <f>A8728+1</f>
        <v>8729</v>
      </c>
      <c r="B8729">
        <v>26</v>
      </c>
      <c r="C8729">
        <f t="shared" si="136"/>
        <v>728</v>
      </c>
      <c r="D8729">
        <f>IF(D8728=12,1,D8728+1)</f>
        <v>5</v>
      </c>
      <c r="G8729">
        <f>G8728+1</f>
        <v>8729</v>
      </c>
      <c r="H8729">
        <v>26</v>
      </c>
      <c r="I8729">
        <v>20210821</v>
      </c>
      <c r="J8729" cm="1">
        <f t="array" ref="J8729">INDEX(Sheet1!A:X,C8728+1,5)</f>
        <v>37</v>
      </c>
      <c r="K8729">
        <v>20260821</v>
      </c>
      <c r="L8729">
        <f>L8728+1</f>
        <v>8729</v>
      </c>
    </row>
    <row r="8730" spans="1:12">
      <c r="A8730">
        <f>A8729+1</f>
        <v>8730</v>
      </c>
      <c r="B8730">
        <v>26</v>
      </c>
      <c r="C8730">
        <f t="shared" si="136"/>
        <v>728</v>
      </c>
      <c r="D8730">
        <f>IF(D8729=12,1,D8729+1)</f>
        <v>6</v>
      </c>
      <c r="G8730">
        <f>G8729+1</f>
        <v>8730</v>
      </c>
      <c r="H8730">
        <v>26</v>
      </c>
      <c r="I8730">
        <v>20210821</v>
      </c>
      <c r="J8730" cm="1">
        <f t="array" ref="J8730">INDEX(Sheet1!A:X,C8729+1,5)</f>
        <v>37</v>
      </c>
      <c r="K8730">
        <v>20260821</v>
      </c>
      <c r="L8730">
        <f>L8729+1</f>
        <v>8730</v>
      </c>
    </row>
    <row r="8731" spans="1:12">
      <c r="A8731">
        <f>A8730+1</f>
        <v>8731</v>
      </c>
      <c r="B8731">
        <v>26</v>
      </c>
      <c r="C8731">
        <f t="shared" si="136"/>
        <v>728</v>
      </c>
      <c r="D8731">
        <f>IF(D8730=12,1,D8730+1)</f>
        <v>7</v>
      </c>
      <c r="G8731">
        <f>G8730+1</f>
        <v>8731</v>
      </c>
      <c r="H8731">
        <v>26</v>
      </c>
      <c r="I8731">
        <v>20210821</v>
      </c>
      <c r="J8731" cm="1">
        <f t="array" ref="J8731">INDEX(Sheet1!A:X,C8730+1,5)</f>
        <v>37</v>
      </c>
      <c r="K8731">
        <v>20260821</v>
      </c>
      <c r="L8731">
        <f>L8730+1</f>
        <v>8731</v>
      </c>
    </row>
    <row r="8732" spans="1:12">
      <c r="A8732">
        <f>A8731+1</f>
        <v>8732</v>
      </c>
      <c r="B8732">
        <v>26</v>
      </c>
      <c r="C8732">
        <f t="shared" si="136"/>
        <v>728</v>
      </c>
      <c r="D8732">
        <f>IF(D8731=12,1,D8731+1)</f>
        <v>8</v>
      </c>
      <c r="G8732">
        <f>G8731+1</f>
        <v>8732</v>
      </c>
      <c r="H8732">
        <v>26</v>
      </c>
      <c r="I8732">
        <v>20210821</v>
      </c>
      <c r="J8732" cm="1">
        <f t="array" ref="J8732">INDEX(Sheet1!A:X,C8731+1,5)</f>
        <v>37</v>
      </c>
      <c r="K8732">
        <v>20260821</v>
      </c>
      <c r="L8732">
        <f>L8731+1</f>
        <v>8732</v>
      </c>
    </row>
    <row r="8733" spans="1:12">
      <c r="A8733">
        <f>A8732+1</f>
        <v>8733</v>
      </c>
      <c r="B8733">
        <v>26</v>
      </c>
      <c r="C8733">
        <f t="shared" si="136"/>
        <v>728</v>
      </c>
      <c r="D8733">
        <f>IF(D8732=12,1,D8732+1)</f>
        <v>9</v>
      </c>
      <c r="G8733">
        <f>G8732+1</f>
        <v>8733</v>
      </c>
      <c r="H8733">
        <v>26</v>
      </c>
      <c r="I8733">
        <v>20210821</v>
      </c>
      <c r="J8733" cm="1">
        <f t="array" ref="J8733">INDEX(Sheet1!A:X,C8732+1,5)</f>
        <v>37</v>
      </c>
      <c r="K8733">
        <v>20260821</v>
      </c>
      <c r="L8733">
        <f>L8732+1</f>
        <v>8733</v>
      </c>
    </row>
    <row r="8734" spans="1:12">
      <c r="A8734">
        <f>A8733+1</f>
        <v>8734</v>
      </c>
      <c r="B8734">
        <v>26</v>
      </c>
      <c r="C8734">
        <f t="shared" si="136"/>
        <v>728</v>
      </c>
      <c r="D8734">
        <f>IF(D8733=12,1,D8733+1)</f>
        <v>10</v>
      </c>
      <c r="G8734">
        <f>G8733+1</f>
        <v>8734</v>
      </c>
      <c r="H8734">
        <v>26</v>
      </c>
      <c r="I8734">
        <v>20210821</v>
      </c>
      <c r="J8734" cm="1">
        <f t="array" ref="J8734">INDEX(Sheet1!A:X,C8733+1,5)</f>
        <v>37</v>
      </c>
      <c r="K8734">
        <v>20260821</v>
      </c>
      <c r="L8734">
        <f>L8733+1</f>
        <v>8734</v>
      </c>
    </row>
    <row r="8735" spans="1:12">
      <c r="A8735">
        <f>A8734+1</f>
        <v>8735</v>
      </c>
      <c r="B8735">
        <v>26</v>
      </c>
      <c r="C8735">
        <f t="shared" si="136"/>
        <v>728</v>
      </c>
      <c r="D8735">
        <f>IF(D8734=12,1,D8734+1)</f>
        <v>11</v>
      </c>
      <c r="G8735">
        <f>G8734+1</f>
        <v>8735</v>
      </c>
      <c r="H8735">
        <v>26</v>
      </c>
      <c r="I8735">
        <v>20210821</v>
      </c>
      <c r="J8735" cm="1">
        <f t="array" ref="J8735">INDEX(Sheet1!A:X,C8734+1,5)</f>
        <v>37</v>
      </c>
      <c r="K8735">
        <v>20260821</v>
      </c>
      <c r="L8735">
        <f>L8734+1</f>
        <v>8735</v>
      </c>
    </row>
    <row r="8736" spans="1:12">
      <c r="A8736">
        <f>A8735+1</f>
        <v>8736</v>
      </c>
      <c r="B8736">
        <v>26</v>
      </c>
      <c r="C8736">
        <f t="shared" si="136"/>
        <v>729</v>
      </c>
      <c r="D8736">
        <f>IF(D8735=12,1,D8735+1)</f>
        <v>12</v>
      </c>
      <c r="G8736">
        <f>G8735+1</f>
        <v>8736</v>
      </c>
      <c r="H8736">
        <v>26</v>
      </c>
      <c r="I8736">
        <v>20210821</v>
      </c>
      <c r="J8736" cm="1">
        <f t="array" ref="J8736">INDEX(Sheet1!A:X,C8735+1,5)</f>
        <v>37</v>
      </c>
      <c r="K8736">
        <v>20260821</v>
      </c>
      <c r="L8736">
        <f>L8735+1</f>
        <v>8736</v>
      </c>
    </row>
    <row r="8737" spans="1:12">
      <c r="A8737">
        <f>A8736+1</f>
        <v>8737</v>
      </c>
      <c r="B8737">
        <v>26</v>
      </c>
      <c r="C8737">
        <f t="shared" si="136"/>
        <v>729</v>
      </c>
      <c r="D8737">
        <f>IF(D8736=12,1,D8736+1)</f>
        <v>1</v>
      </c>
      <c r="G8737">
        <f>G8736+1</f>
        <v>8737</v>
      </c>
      <c r="H8737">
        <v>26</v>
      </c>
      <c r="I8737">
        <v>20210821</v>
      </c>
      <c r="J8737" cm="1">
        <f t="array" ref="J8737">INDEX(Sheet1!A:X,C8736+1,5)</f>
        <v>1200</v>
      </c>
      <c r="K8737">
        <v>20260821</v>
      </c>
      <c r="L8737">
        <f>L8736+1</f>
        <v>8737</v>
      </c>
    </row>
    <row r="8738" spans="1:12">
      <c r="A8738">
        <f>A8737+1</f>
        <v>8738</v>
      </c>
      <c r="B8738">
        <v>26</v>
      </c>
      <c r="C8738">
        <f t="shared" si="136"/>
        <v>729</v>
      </c>
      <c r="D8738">
        <f>IF(D8737=12,1,D8737+1)</f>
        <v>2</v>
      </c>
      <c r="G8738">
        <f>G8737+1</f>
        <v>8738</v>
      </c>
      <c r="H8738">
        <v>26</v>
      </c>
      <c r="I8738">
        <v>20210821</v>
      </c>
      <c r="J8738" cm="1">
        <f t="array" ref="J8738">INDEX(Sheet1!A:X,C8737+1,5)</f>
        <v>1200</v>
      </c>
      <c r="K8738">
        <v>20260821</v>
      </c>
      <c r="L8738">
        <f>L8737+1</f>
        <v>8738</v>
      </c>
    </row>
    <row r="8739" spans="1:12">
      <c r="A8739">
        <f>A8738+1</f>
        <v>8739</v>
      </c>
      <c r="B8739">
        <v>26</v>
      </c>
      <c r="C8739">
        <f t="shared" si="136"/>
        <v>729</v>
      </c>
      <c r="D8739">
        <f>IF(D8738=12,1,D8738+1)</f>
        <v>3</v>
      </c>
      <c r="G8739">
        <f>G8738+1</f>
        <v>8739</v>
      </c>
      <c r="H8739">
        <v>26</v>
      </c>
      <c r="I8739">
        <v>20210821</v>
      </c>
      <c r="J8739" cm="1">
        <f t="array" ref="J8739">INDEX(Sheet1!A:X,C8738+1,5)</f>
        <v>1200</v>
      </c>
      <c r="K8739">
        <v>20260821</v>
      </c>
      <c r="L8739">
        <f>L8738+1</f>
        <v>8739</v>
      </c>
    </row>
    <row r="8740" spans="1:12">
      <c r="A8740">
        <f>A8739+1</f>
        <v>8740</v>
      </c>
      <c r="B8740">
        <v>26</v>
      </c>
      <c r="C8740">
        <f t="shared" si="136"/>
        <v>729</v>
      </c>
      <c r="D8740">
        <f>IF(D8739=12,1,D8739+1)</f>
        <v>4</v>
      </c>
      <c r="G8740">
        <f>G8739+1</f>
        <v>8740</v>
      </c>
      <c r="H8740">
        <v>26</v>
      </c>
      <c r="I8740">
        <v>20210821</v>
      </c>
      <c r="J8740" cm="1">
        <f t="array" ref="J8740">INDEX(Sheet1!A:X,C8739+1,5)</f>
        <v>1200</v>
      </c>
      <c r="K8740">
        <v>20260821</v>
      </c>
      <c r="L8740">
        <f>L8739+1</f>
        <v>8740</v>
      </c>
    </row>
    <row r="8741" spans="1:12">
      <c r="A8741">
        <f>A8740+1</f>
        <v>8741</v>
      </c>
      <c r="B8741">
        <v>26</v>
      </c>
      <c r="C8741">
        <f t="shared" si="136"/>
        <v>729</v>
      </c>
      <c r="D8741">
        <f>IF(D8740=12,1,D8740+1)</f>
        <v>5</v>
      </c>
      <c r="G8741">
        <f>G8740+1</f>
        <v>8741</v>
      </c>
      <c r="H8741">
        <v>26</v>
      </c>
      <c r="I8741">
        <v>20210821</v>
      </c>
      <c r="J8741" cm="1">
        <f t="array" ref="J8741">INDEX(Sheet1!A:X,C8740+1,5)</f>
        <v>1200</v>
      </c>
      <c r="K8741">
        <v>20260821</v>
      </c>
      <c r="L8741">
        <f>L8740+1</f>
        <v>8741</v>
      </c>
    </row>
    <row r="8742" spans="1:12">
      <c r="A8742">
        <f>A8741+1</f>
        <v>8742</v>
      </c>
      <c r="B8742">
        <v>26</v>
      </c>
      <c r="C8742">
        <f t="shared" si="136"/>
        <v>729</v>
      </c>
      <c r="D8742">
        <f>IF(D8741=12,1,D8741+1)</f>
        <v>6</v>
      </c>
      <c r="G8742">
        <f>G8741+1</f>
        <v>8742</v>
      </c>
      <c r="H8742">
        <v>26</v>
      </c>
      <c r="I8742">
        <v>20210821</v>
      </c>
      <c r="J8742" cm="1">
        <f t="array" ref="J8742">INDEX(Sheet1!A:X,C8741+1,5)</f>
        <v>1200</v>
      </c>
      <c r="K8742">
        <v>20260821</v>
      </c>
      <c r="L8742">
        <f>L8741+1</f>
        <v>8742</v>
      </c>
    </row>
    <row r="8743" spans="1:12">
      <c r="A8743">
        <f>A8742+1</f>
        <v>8743</v>
      </c>
      <c r="B8743">
        <v>26</v>
      </c>
      <c r="C8743">
        <f t="shared" si="136"/>
        <v>729</v>
      </c>
      <c r="D8743">
        <f>IF(D8742=12,1,D8742+1)</f>
        <v>7</v>
      </c>
      <c r="G8743">
        <f>G8742+1</f>
        <v>8743</v>
      </c>
      <c r="H8743">
        <v>26</v>
      </c>
      <c r="I8743">
        <v>20210821</v>
      </c>
      <c r="J8743" cm="1">
        <f t="array" ref="J8743">INDEX(Sheet1!A:X,C8742+1,5)</f>
        <v>1200</v>
      </c>
      <c r="K8743">
        <v>20260821</v>
      </c>
      <c r="L8743">
        <f>L8742+1</f>
        <v>8743</v>
      </c>
    </row>
    <row r="8744" spans="1:12">
      <c r="A8744">
        <f>A8743+1</f>
        <v>8744</v>
      </c>
      <c r="B8744">
        <v>26</v>
      </c>
      <c r="C8744">
        <f t="shared" si="136"/>
        <v>729</v>
      </c>
      <c r="D8744">
        <f>IF(D8743=12,1,D8743+1)</f>
        <v>8</v>
      </c>
      <c r="G8744">
        <f>G8743+1</f>
        <v>8744</v>
      </c>
      <c r="H8744">
        <v>26</v>
      </c>
      <c r="I8744">
        <v>20210821</v>
      </c>
      <c r="J8744" cm="1">
        <f t="array" ref="J8744">INDEX(Sheet1!A:X,C8743+1,5)</f>
        <v>1200</v>
      </c>
      <c r="K8744">
        <v>20260821</v>
      </c>
      <c r="L8744">
        <f>L8743+1</f>
        <v>8744</v>
      </c>
    </row>
    <row r="8745" spans="1:12">
      <c r="A8745">
        <f>A8744+1</f>
        <v>8745</v>
      </c>
      <c r="B8745">
        <v>26</v>
      </c>
      <c r="C8745">
        <f t="shared" si="136"/>
        <v>729</v>
      </c>
      <c r="D8745">
        <f>IF(D8744=12,1,D8744+1)</f>
        <v>9</v>
      </c>
      <c r="G8745">
        <f>G8744+1</f>
        <v>8745</v>
      </c>
      <c r="H8745">
        <v>26</v>
      </c>
      <c r="I8745">
        <v>20210821</v>
      </c>
      <c r="J8745" cm="1">
        <f t="array" ref="J8745">INDEX(Sheet1!A:X,C8744+1,5)</f>
        <v>1200</v>
      </c>
      <c r="K8745">
        <v>20260821</v>
      </c>
      <c r="L8745">
        <f>L8744+1</f>
        <v>8745</v>
      </c>
    </row>
    <row r="8746" spans="1:12">
      <c r="A8746">
        <f>A8745+1</f>
        <v>8746</v>
      </c>
      <c r="B8746">
        <v>26</v>
      </c>
      <c r="C8746">
        <f t="shared" si="136"/>
        <v>729</v>
      </c>
      <c r="D8746">
        <f>IF(D8745=12,1,D8745+1)</f>
        <v>10</v>
      </c>
      <c r="G8746">
        <f>G8745+1</f>
        <v>8746</v>
      </c>
      <c r="H8746">
        <v>26</v>
      </c>
      <c r="I8746">
        <v>20210821</v>
      </c>
      <c r="J8746" cm="1">
        <f t="array" ref="J8746">INDEX(Sheet1!A:X,C8745+1,5)</f>
        <v>1200</v>
      </c>
      <c r="K8746">
        <v>20260821</v>
      </c>
      <c r="L8746">
        <f>L8745+1</f>
        <v>8746</v>
      </c>
    </row>
    <row r="8747" spans="1:12">
      <c r="A8747">
        <f>A8746+1</f>
        <v>8747</v>
      </c>
      <c r="B8747">
        <v>26</v>
      </c>
      <c r="C8747">
        <f t="shared" si="136"/>
        <v>729</v>
      </c>
      <c r="D8747">
        <f>IF(D8746=12,1,D8746+1)</f>
        <v>11</v>
      </c>
      <c r="G8747">
        <f>G8746+1</f>
        <v>8747</v>
      </c>
      <c r="H8747">
        <v>26</v>
      </c>
      <c r="I8747">
        <v>20210821</v>
      </c>
      <c r="J8747" cm="1">
        <f t="array" ref="J8747">INDEX(Sheet1!A:X,C8746+1,5)</f>
        <v>1200</v>
      </c>
      <c r="K8747">
        <v>20260821</v>
      </c>
      <c r="L8747">
        <f>L8746+1</f>
        <v>8747</v>
      </c>
    </row>
    <row r="8748" spans="1:12">
      <c r="A8748">
        <f>A8747+1</f>
        <v>8748</v>
      </c>
      <c r="B8748">
        <v>26</v>
      </c>
      <c r="C8748">
        <f t="shared" si="136"/>
        <v>730</v>
      </c>
      <c r="D8748">
        <f>IF(D8747=12,1,D8747+1)</f>
        <v>12</v>
      </c>
      <c r="G8748">
        <f>G8747+1</f>
        <v>8748</v>
      </c>
      <c r="H8748">
        <v>26</v>
      </c>
      <c r="I8748">
        <v>20210821</v>
      </c>
      <c r="J8748" cm="1">
        <f t="array" ref="J8748">INDEX(Sheet1!A:X,C8747+1,5)</f>
        <v>1200</v>
      </c>
      <c r="K8748">
        <v>20260821</v>
      </c>
      <c r="L8748">
        <f>L8747+1</f>
        <v>8748</v>
      </c>
    </row>
    <row r="8749" spans="1:12">
      <c r="A8749">
        <f>A8748+1</f>
        <v>8749</v>
      </c>
      <c r="B8749">
        <v>26</v>
      </c>
      <c r="C8749">
        <f t="shared" si="136"/>
        <v>730</v>
      </c>
      <c r="D8749">
        <f>IF(D8748=12,1,D8748+1)</f>
        <v>1</v>
      </c>
      <c r="G8749">
        <f>G8748+1</f>
        <v>8749</v>
      </c>
      <c r="H8749">
        <v>26</v>
      </c>
      <c r="I8749">
        <v>20210821</v>
      </c>
      <c r="J8749" cm="1">
        <f t="array" ref="J8749">INDEX(Sheet1!A:X,C8748+1,5)</f>
        <v>275</v>
      </c>
      <c r="K8749">
        <v>20260821</v>
      </c>
      <c r="L8749">
        <f>L8748+1</f>
        <v>8749</v>
      </c>
    </row>
    <row r="8750" spans="1:12">
      <c r="A8750">
        <f>A8749+1</f>
        <v>8750</v>
      </c>
      <c r="B8750">
        <v>26</v>
      </c>
      <c r="C8750">
        <f t="shared" si="136"/>
        <v>730</v>
      </c>
      <c r="D8750">
        <f>IF(D8749=12,1,D8749+1)</f>
        <v>2</v>
      </c>
      <c r="G8750">
        <f>G8749+1</f>
        <v>8750</v>
      </c>
      <c r="H8750">
        <v>26</v>
      </c>
      <c r="I8750">
        <v>20210821</v>
      </c>
      <c r="J8750" cm="1">
        <f t="array" ref="J8750">INDEX(Sheet1!A:X,C8749+1,5)</f>
        <v>275</v>
      </c>
      <c r="K8750">
        <v>20260821</v>
      </c>
      <c r="L8750">
        <f>L8749+1</f>
        <v>8750</v>
      </c>
    </row>
    <row r="8751" spans="1:12">
      <c r="A8751">
        <f>A8750+1</f>
        <v>8751</v>
      </c>
      <c r="B8751">
        <v>26</v>
      </c>
      <c r="C8751">
        <f t="shared" si="136"/>
        <v>730</v>
      </c>
      <c r="D8751">
        <f>IF(D8750=12,1,D8750+1)</f>
        <v>3</v>
      </c>
      <c r="G8751">
        <f>G8750+1</f>
        <v>8751</v>
      </c>
      <c r="H8751">
        <v>26</v>
      </c>
      <c r="I8751">
        <v>20210821</v>
      </c>
      <c r="J8751" cm="1">
        <f t="array" ref="J8751">INDEX(Sheet1!A:X,C8750+1,5)</f>
        <v>275</v>
      </c>
      <c r="K8751">
        <v>20260821</v>
      </c>
      <c r="L8751">
        <f>L8750+1</f>
        <v>8751</v>
      </c>
    </row>
    <row r="8752" spans="1:12">
      <c r="A8752">
        <f>A8751+1</f>
        <v>8752</v>
      </c>
      <c r="B8752">
        <v>26</v>
      </c>
      <c r="C8752">
        <f t="shared" si="136"/>
        <v>730</v>
      </c>
      <c r="D8752">
        <f>IF(D8751=12,1,D8751+1)</f>
        <v>4</v>
      </c>
      <c r="G8752">
        <f>G8751+1</f>
        <v>8752</v>
      </c>
      <c r="H8752">
        <v>26</v>
      </c>
      <c r="I8752">
        <v>20210821</v>
      </c>
      <c r="J8752" cm="1">
        <f t="array" ref="J8752">INDEX(Sheet1!A:X,C8751+1,5)</f>
        <v>275</v>
      </c>
      <c r="K8752">
        <v>20260821</v>
      </c>
      <c r="L8752">
        <f>L8751+1</f>
        <v>8752</v>
      </c>
    </row>
    <row r="8753" spans="1:12">
      <c r="A8753">
        <f>A8752+1</f>
        <v>8753</v>
      </c>
      <c r="B8753">
        <v>26</v>
      </c>
      <c r="C8753">
        <f t="shared" si="136"/>
        <v>730</v>
      </c>
      <c r="D8753">
        <f>IF(D8752=12,1,D8752+1)</f>
        <v>5</v>
      </c>
      <c r="G8753">
        <f>G8752+1</f>
        <v>8753</v>
      </c>
      <c r="H8753">
        <v>26</v>
      </c>
      <c r="I8753">
        <v>20210821</v>
      </c>
      <c r="J8753" cm="1">
        <f t="array" ref="J8753">INDEX(Sheet1!A:X,C8752+1,5)</f>
        <v>275</v>
      </c>
      <c r="K8753">
        <v>20260821</v>
      </c>
      <c r="L8753">
        <f>L8752+1</f>
        <v>8753</v>
      </c>
    </row>
    <row r="8754" spans="1:12">
      <c r="A8754">
        <f>A8753+1</f>
        <v>8754</v>
      </c>
      <c r="B8754">
        <v>26</v>
      </c>
      <c r="C8754">
        <f t="shared" si="136"/>
        <v>730</v>
      </c>
      <c r="D8754">
        <f>IF(D8753=12,1,D8753+1)</f>
        <v>6</v>
      </c>
      <c r="G8754">
        <f>G8753+1</f>
        <v>8754</v>
      </c>
      <c r="H8754">
        <v>26</v>
      </c>
      <c r="I8754">
        <v>20210821</v>
      </c>
      <c r="J8754" cm="1">
        <f t="array" ref="J8754">INDEX(Sheet1!A:X,C8753+1,5)</f>
        <v>275</v>
      </c>
      <c r="K8754">
        <v>20260821</v>
      </c>
      <c r="L8754">
        <f>L8753+1</f>
        <v>8754</v>
      </c>
    </row>
    <row r="8755" spans="1:12">
      <c r="A8755">
        <f>A8754+1</f>
        <v>8755</v>
      </c>
      <c r="B8755">
        <v>26</v>
      </c>
      <c r="C8755">
        <f t="shared" si="136"/>
        <v>730</v>
      </c>
      <c r="D8755">
        <f>IF(D8754=12,1,D8754+1)</f>
        <v>7</v>
      </c>
      <c r="G8755">
        <f>G8754+1</f>
        <v>8755</v>
      </c>
      <c r="H8755">
        <v>26</v>
      </c>
      <c r="I8755">
        <v>20210821</v>
      </c>
      <c r="J8755" cm="1">
        <f t="array" ref="J8755">INDEX(Sheet1!A:X,C8754+1,5)</f>
        <v>275</v>
      </c>
      <c r="K8755">
        <v>20260821</v>
      </c>
      <c r="L8755">
        <f>L8754+1</f>
        <v>8755</v>
      </c>
    </row>
    <row r="8756" spans="1:12">
      <c r="A8756">
        <f>A8755+1</f>
        <v>8756</v>
      </c>
      <c r="B8756">
        <v>26</v>
      </c>
      <c r="C8756">
        <f t="shared" si="136"/>
        <v>730</v>
      </c>
      <c r="D8756">
        <f>IF(D8755=12,1,D8755+1)</f>
        <v>8</v>
      </c>
      <c r="G8756">
        <f>G8755+1</f>
        <v>8756</v>
      </c>
      <c r="H8756">
        <v>26</v>
      </c>
      <c r="I8756">
        <v>20210821</v>
      </c>
      <c r="J8756" cm="1">
        <f t="array" ref="J8756">INDEX(Sheet1!A:X,C8755+1,5)</f>
        <v>275</v>
      </c>
      <c r="K8756">
        <v>20260821</v>
      </c>
      <c r="L8756">
        <f>L8755+1</f>
        <v>8756</v>
      </c>
    </row>
    <row r="8757" spans="1:12">
      <c r="A8757">
        <f>A8756+1</f>
        <v>8757</v>
      </c>
      <c r="B8757">
        <v>26</v>
      </c>
      <c r="C8757">
        <f t="shared" si="136"/>
        <v>730</v>
      </c>
      <c r="D8757">
        <f>IF(D8756=12,1,D8756+1)</f>
        <v>9</v>
      </c>
      <c r="G8757">
        <f>G8756+1</f>
        <v>8757</v>
      </c>
      <c r="H8757">
        <v>26</v>
      </c>
      <c r="I8757">
        <v>20210821</v>
      </c>
      <c r="J8757" cm="1">
        <f t="array" ref="J8757">INDEX(Sheet1!A:X,C8756+1,5)</f>
        <v>275</v>
      </c>
      <c r="K8757">
        <v>20260821</v>
      </c>
      <c r="L8757">
        <f>L8756+1</f>
        <v>8757</v>
      </c>
    </row>
    <row r="8758" spans="1:12">
      <c r="A8758">
        <f>A8757+1</f>
        <v>8758</v>
      </c>
      <c r="B8758">
        <v>26</v>
      </c>
      <c r="C8758">
        <f t="shared" si="136"/>
        <v>730</v>
      </c>
      <c r="D8758">
        <f>IF(D8757=12,1,D8757+1)</f>
        <v>10</v>
      </c>
      <c r="G8758">
        <f>G8757+1</f>
        <v>8758</v>
      </c>
      <c r="H8758">
        <v>26</v>
      </c>
      <c r="I8758">
        <v>20210821</v>
      </c>
      <c r="J8758" cm="1">
        <f t="array" ref="J8758">INDEX(Sheet1!A:X,C8757+1,5)</f>
        <v>275</v>
      </c>
      <c r="K8758">
        <v>20260821</v>
      </c>
      <c r="L8758">
        <f>L8757+1</f>
        <v>8758</v>
      </c>
    </row>
    <row r="8759" spans="1:12">
      <c r="A8759">
        <f>A8758+1</f>
        <v>8759</v>
      </c>
      <c r="B8759">
        <v>26</v>
      </c>
      <c r="C8759">
        <f t="shared" si="136"/>
        <v>730</v>
      </c>
      <c r="D8759">
        <f>IF(D8758=12,1,D8758+1)</f>
        <v>11</v>
      </c>
      <c r="G8759">
        <f>G8758+1</f>
        <v>8759</v>
      </c>
      <c r="H8759">
        <v>26</v>
      </c>
      <c r="I8759">
        <v>20210821</v>
      </c>
      <c r="J8759" cm="1">
        <f t="array" ref="J8759">INDEX(Sheet1!A:X,C8758+1,5)</f>
        <v>275</v>
      </c>
      <c r="K8759">
        <v>20260821</v>
      </c>
      <c r="L8759">
        <f>L8758+1</f>
        <v>8759</v>
      </c>
    </row>
    <row r="8760" spans="1:12">
      <c r="A8760">
        <f>A8759+1</f>
        <v>8760</v>
      </c>
      <c r="B8760">
        <v>26</v>
      </c>
      <c r="C8760">
        <f t="shared" si="136"/>
        <v>731</v>
      </c>
      <c r="D8760">
        <f>IF(D8759=12,1,D8759+1)</f>
        <v>12</v>
      </c>
      <c r="G8760">
        <f>G8759+1</f>
        <v>8760</v>
      </c>
      <c r="H8760">
        <v>26</v>
      </c>
      <c r="I8760">
        <v>20210821</v>
      </c>
      <c r="J8760" cm="1">
        <f t="array" ref="J8760">INDEX(Sheet1!A:X,C8759+1,5)</f>
        <v>275</v>
      </c>
      <c r="K8760">
        <v>20260821</v>
      </c>
      <c r="L8760">
        <f>L8759+1</f>
        <v>8760</v>
      </c>
    </row>
    <row r="8761" spans="1:12">
      <c r="A8761">
        <f>A8760+1</f>
        <v>8761</v>
      </c>
      <c r="B8761">
        <v>26</v>
      </c>
      <c r="C8761">
        <f t="shared" si="136"/>
        <v>731</v>
      </c>
      <c r="D8761">
        <f>IF(D8760=12,1,D8760+1)</f>
        <v>1</v>
      </c>
      <c r="G8761">
        <f>G8760+1</f>
        <v>8761</v>
      </c>
      <c r="H8761">
        <v>26</v>
      </c>
      <c r="I8761">
        <v>20210821</v>
      </c>
      <c r="J8761" cm="1">
        <f t="array" ref="J8761">INDEX(Sheet1!A:X,C8760+1,5)</f>
        <v>275</v>
      </c>
      <c r="K8761">
        <v>20260821</v>
      </c>
      <c r="L8761">
        <f>L8760+1</f>
        <v>8761</v>
      </c>
    </row>
    <row r="8762" spans="1:12">
      <c r="A8762">
        <f>A8761+1</f>
        <v>8762</v>
      </c>
      <c r="B8762">
        <v>26</v>
      </c>
      <c r="C8762">
        <f t="shared" si="136"/>
        <v>731</v>
      </c>
      <c r="D8762">
        <f>IF(D8761=12,1,D8761+1)</f>
        <v>2</v>
      </c>
      <c r="G8762">
        <f>G8761+1</f>
        <v>8762</v>
      </c>
      <c r="H8762">
        <v>26</v>
      </c>
      <c r="I8762">
        <v>20210821</v>
      </c>
      <c r="J8762" cm="1">
        <f t="array" ref="J8762">INDEX(Sheet1!A:X,C8761+1,5)</f>
        <v>275</v>
      </c>
      <c r="K8762">
        <v>20260821</v>
      </c>
      <c r="L8762">
        <f>L8761+1</f>
        <v>8762</v>
      </c>
    </row>
    <row r="8763" spans="1:12">
      <c r="A8763">
        <f>A8762+1</f>
        <v>8763</v>
      </c>
      <c r="B8763">
        <v>26</v>
      </c>
      <c r="C8763">
        <f t="shared" si="136"/>
        <v>731</v>
      </c>
      <c r="D8763">
        <f>IF(D8762=12,1,D8762+1)</f>
        <v>3</v>
      </c>
      <c r="G8763">
        <f>G8762+1</f>
        <v>8763</v>
      </c>
      <c r="H8763">
        <v>26</v>
      </c>
      <c r="I8763">
        <v>20210821</v>
      </c>
      <c r="J8763" cm="1">
        <f t="array" ref="J8763">INDEX(Sheet1!A:X,C8762+1,5)</f>
        <v>275</v>
      </c>
      <c r="K8763">
        <v>20260821</v>
      </c>
      <c r="L8763">
        <f>L8762+1</f>
        <v>8763</v>
      </c>
    </row>
    <row r="8764" spans="1:12">
      <c r="A8764">
        <f>A8763+1</f>
        <v>8764</v>
      </c>
      <c r="B8764">
        <v>26</v>
      </c>
      <c r="C8764">
        <f t="shared" si="136"/>
        <v>731</v>
      </c>
      <c r="D8764">
        <f>IF(D8763=12,1,D8763+1)</f>
        <v>4</v>
      </c>
      <c r="G8764">
        <f>G8763+1</f>
        <v>8764</v>
      </c>
      <c r="H8764">
        <v>26</v>
      </c>
      <c r="I8764">
        <v>20210821</v>
      </c>
      <c r="J8764" cm="1">
        <f t="array" ref="J8764">INDEX(Sheet1!A:X,C8763+1,5)</f>
        <v>275</v>
      </c>
      <c r="K8764">
        <v>20260821</v>
      </c>
      <c r="L8764">
        <f>L8763+1</f>
        <v>8764</v>
      </c>
    </row>
    <row r="8765" spans="1:12">
      <c r="A8765">
        <f>A8764+1</f>
        <v>8765</v>
      </c>
      <c r="B8765">
        <v>26</v>
      </c>
      <c r="C8765">
        <f t="shared" si="136"/>
        <v>731</v>
      </c>
      <c r="D8765">
        <f>IF(D8764=12,1,D8764+1)</f>
        <v>5</v>
      </c>
      <c r="G8765">
        <f>G8764+1</f>
        <v>8765</v>
      </c>
      <c r="H8765">
        <v>26</v>
      </c>
      <c r="I8765">
        <v>20210821</v>
      </c>
      <c r="J8765" cm="1">
        <f t="array" ref="J8765">INDEX(Sheet1!A:X,C8764+1,5)</f>
        <v>275</v>
      </c>
      <c r="K8765">
        <v>20260821</v>
      </c>
      <c r="L8765">
        <f>L8764+1</f>
        <v>8765</v>
      </c>
    </row>
    <row r="8766" spans="1:12">
      <c r="A8766">
        <f>A8765+1</f>
        <v>8766</v>
      </c>
      <c r="B8766">
        <v>26</v>
      </c>
      <c r="C8766">
        <f t="shared" si="136"/>
        <v>731</v>
      </c>
      <c r="D8766">
        <f>IF(D8765=12,1,D8765+1)</f>
        <v>6</v>
      </c>
      <c r="G8766">
        <f>G8765+1</f>
        <v>8766</v>
      </c>
      <c r="H8766">
        <v>26</v>
      </c>
      <c r="I8766">
        <v>20210821</v>
      </c>
      <c r="J8766" cm="1">
        <f t="array" ref="J8766">INDEX(Sheet1!A:X,C8765+1,5)</f>
        <v>275</v>
      </c>
      <c r="K8766">
        <v>20260821</v>
      </c>
      <c r="L8766">
        <f>L8765+1</f>
        <v>8766</v>
      </c>
    </row>
    <row r="8767" spans="1:12">
      <c r="A8767">
        <f>A8766+1</f>
        <v>8767</v>
      </c>
      <c r="B8767">
        <v>26</v>
      </c>
      <c r="C8767">
        <f t="shared" si="136"/>
        <v>731</v>
      </c>
      <c r="D8767">
        <f>IF(D8766=12,1,D8766+1)</f>
        <v>7</v>
      </c>
      <c r="G8767">
        <f>G8766+1</f>
        <v>8767</v>
      </c>
      <c r="H8767">
        <v>26</v>
      </c>
      <c r="I8767">
        <v>20210821</v>
      </c>
      <c r="J8767" cm="1">
        <f t="array" ref="J8767">INDEX(Sheet1!A:X,C8766+1,5)</f>
        <v>275</v>
      </c>
      <c r="K8767">
        <v>20260821</v>
      </c>
      <c r="L8767">
        <f>L8766+1</f>
        <v>8767</v>
      </c>
    </row>
    <row r="8768" spans="1:12">
      <c r="A8768">
        <f>A8767+1</f>
        <v>8768</v>
      </c>
      <c r="B8768">
        <v>26</v>
      </c>
      <c r="C8768">
        <f t="shared" si="136"/>
        <v>731</v>
      </c>
      <c r="D8768">
        <f>IF(D8767=12,1,D8767+1)</f>
        <v>8</v>
      </c>
      <c r="G8768">
        <f>G8767+1</f>
        <v>8768</v>
      </c>
      <c r="H8768">
        <v>26</v>
      </c>
      <c r="I8768">
        <v>20210821</v>
      </c>
      <c r="J8768" cm="1">
        <f t="array" ref="J8768">INDEX(Sheet1!A:X,C8767+1,5)</f>
        <v>275</v>
      </c>
      <c r="K8768">
        <v>20260821</v>
      </c>
      <c r="L8768">
        <f>L8767+1</f>
        <v>8768</v>
      </c>
    </row>
    <row r="8769" spans="1:12">
      <c r="A8769">
        <f>A8768+1</f>
        <v>8769</v>
      </c>
      <c r="B8769">
        <v>26</v>
      </c>
      <c r="C8769">
        <f t="shared" ref="C8769:C8832" si="137">ROUNDDOWN(ROW()/12,0)+1</f>
        <v>731</v>
      </c>
      <c r="D8769">
        <f>IF(D8768=12,1,D8768+1)</f>
        <v>9</v>
      </c>
      <c r="G8769">
        <f>G8768+1</f>
        <v>8769</v>
      </c>
      <c r="H8769">
        <v>26</v>
      </c>
      <c r="I8769">
        <v>20210821</v>
      </c>
      <c r="J8769" cm="1">
        <f t="array" ref="J8769">INDEX(Sheet1!A:X,C8768+1,5)</f>
        <v>275</v>
      </c>
      <c r="K8769">
        <v>20260821</v>
      </c>
      <c r="L8769">
        <f>L8768+1</f>
        <v>8769</v>
      </c>
    </row>
    <row r="8770" spans="1:12">
      <c r="A8770">
        <f>A8769+1</f>
        <v>8770</v>
      </c>
      <c r="B8770">
        <v>26</v>
      </c>
      <c r="C8770">
        <f t="shared" si="137"/>
        <v>731</v>
      </c>
      <c r="D8770">
        <f>IF(D8769=12,1,D8769+1)</f>
        <v>10</v>
      </c>
      <c r="G8770">
        <f>G8769+1</f>
        <v>8770</v>
      </c>
      <c r="H8770">
        <v>26</v>
      </c>
      <c r="I8770">
        <v>20210821</v>
      </c>
      <c r="J8770" cm="1">
        <f t="array" ref="J8770">INDEX(Sheet1!A:X,C8769+1,5)</f>
        <v>275</v>
      </c>
      <c r="K8770">
        <v>20260821</v>
      </c>
      <c r="L8770">
        <f>L8769+1</f>
        <v>8770</v>
      </c>
    </row>
    <row r="8771" spans="1:12">
      <c r="A8771">
        <f>A8770+1</f>
        <v>8771</v>
      </c>
      <c r="B8771">
        <v>26</v>
      </c>
      <c r="C8771">
        <f t="shared" si="137"/>
        <v>731</v>
      </c>
      <c r="D8771">
        <f>IF(D8770=12,1,D8770+1)</f>
        <v>11</v>
      </c>
      <c r="G8771">
        <f>G8770+1</f>
        <v>8771</v>
      </c>
      <c r="H8771">
        <v>26</v>
      </c>
      <c r="I8771">
        <v>20210821</v>
      </c>
      <c r="J8771" cm="1">
        <f t="array" ref="J8771">INDEX(Sheet1!A:X,C8770+1,5)</f>
        <v>275</v>
      </c>
      <c r="K8771">
        <v>20260821</v>
      </c>
      <c r="L8771">
        <f>L8770+1</f>
        <v>8771</v>
      </c>
    </row>
    <row r="8772" spans="1:12">
      <c r="A8772">
        <f>A8771+1</f>
        <v>8772</v>
      </c>
      <c r="B8772">
        <v>26</v>
      </c>
      <c r="C8772">
        <f t="shared" si="137"/>
        <v>732</v>
      </c>
      <c r="D8772">
        <f>IF(D8771=12,1,D8771+1)</f>
        <v>12</v>
      </c>
      <c r="G8772">
        <f>G8771+1</f>
        <v>8772</v>
      </c>
      <c r="H8772">
        <v>26</v>
      </c>
      <c r="I8772">
        <v>20210821</v>
      </c>
      <c r="J8772" cm="1">
        <f t="array" ref="J8772">INDEX(Sheet1!A:X,C8771+1,5)</f>
        <v>275</v>
      </c>
      <c r="K8772">
        <v>20260821</v>
      </c>
      <c r="L8772">
        <f>L8771+1</f>
        <v>8772</v>
      </c>
    </row>
    <row r="8773" spans="1:12">
      <c r="A8773">
        <f>A8772+1</f>
        <v>8773</v>
      </c>
      <c r="B8773">
        <v>26</v>
      </c>
      <c r="C8773">
        <f t="shared" si="137"/>
        <v>732</v>
      </c>
      <c r="D8773">
        <f>IF(D8772=12,1,D8772+1)</f>
        <v>1</v>
      </c>
      <c r="G8773">
        <f>G8772+1</f>
        <v>8773</v>
      </c>
      <c r="H8773">
        <v>26</v>
      </c>
      <c r="I8773">
        <v>20210821</v>
      </c>
      <c r="J8773" cm="1">
        <f t="array" ref="J8773">INDEX(Sheet1!A:X,C8772+1,5)</f>
        <v>1800</v>
      </c>
      <c r="K8773">
        <v>20260821</v>
      </c>
      <c r="L8773">
        <f>L8772+1</f>
        <v>8773</v>
      </c>
    </row>
    <row r="8774" spans="1:12">
      <c r="A8774">
        <f>A8773+1</f>
        <v>8774</v>
      </c>
      <c r="B8774">
        <v>26</v>
      </c>
      <c r="C8774">
        <f t="shared" si="137"/>
        <v>732</v>
      </c>
      <c r="D8774">
        <f>IF(D8773=12,1,D8773+1)</f>
        <v>2</v>
      </c>
      <c r="G8774">
        <f>G8773+1</f>
        <v>8774</v>
      </c>
      <c r="H8774">
        <v>26</v>
      </c>
      <c r="I8774">
        <v>20210821</v>
      </c>
      <c r="J8774" cm="1">
        <f t="array" ref="J8774">INDEX(Sheet1!A:X,C8773+1,5)</f>
        <v>1800</v>
      </c>
      <c r="K8774">
        <v>20260821</v>
      </c>
      <c r="L8774">
        <f>L8773+1</f>
        <v>8774</v>
      </c>
    </row>
    <row r="8775" spans="1:12">
      <c r="A8775">
        <f>A8774+1</f>
        <v>8775</v>
      </c>
      <c r="B8775">
        <v>26</v>
      </c>
      <c r="C8775">
        <f t="shared" si="137"/>
        <v>732</v>
      </c>
      <c r="D8775">
        <f>IF(D8774=12,1,D8774+1)</f>
        <v>3</v>
      </c>
      <c r="G8775">
        <f>G8774+1</f>
        <v>8775</v>
      </c>
      <c r="H8775">
        <v>26</v>
      </c>
      <c r="I8775">
        <v>20210821</v>
      </c>
      <c r="J8775" cm="1">
        <f t="array" ref="J8775">INDEX(Sheet1!A:X,C8774+1,5)</f>
        <v>1800</v>
      </c>
      <c r="K8775">
        <v>20260821</v>
      </c>
      <c r="L8775">
        <f>L8774+1</f>
        <v>8775</v>
      </c>
    </row>
    <row r="8776" spans="1:12">
      <c r="A8776">
        <f>A8775+1</f>
        <v>8776</v>
      </c>
      <c r="B8776">
        <v>26</v>
      </c>
      <c r="C8776">
        <f t="shared" si="137"/>
        <v>732</v>
      </c>
      <c r="D8776">
        <f>IF(D8775=12,1,D8775+1)</f>
        <v>4</v>
      </c>
      <c r="G8776">
        <f>G8775+1</f>
        <v>8776</v>
      </c>
      <c r="H8776">
        <v>26</v>
      </c>
      <c r="I8776">
        <v>20210821</v>
      </c>
      <c r="J8776" cm="1">
        <f t="array" ref="J8776">INDEX(Sheet1!A:X,C8775+1,5)</f>
        <v>1800</v>
      </c>
      <c r="K8776">
        <v>20260821</v>
      </c>
      <c r="L8776">
        <f>L8775+1</f>
        <v>8776</v>
      </c>
    </row>
    <row r="8777" spans="1:12">
      <c r="A8777">
        <f>A8776+1</f>
        <v>8777</v>
      </c>
      <c r="B8777">
        <v>26</v>
      </c>
      <c r="C8777">
        <f t="shared" si="137"/>
        <v>732</v>
      </c>
      <c r="D8777">
        <f>IF(D8776=12,1,D8776+1)</f>
        <v>5</v>
      </c>
      <c r="G8777">
        <f>G8776+1</f>
        <v>8777</v>
      </c>
      <c r="H8777">
        <v>26</v>
      </c>
      <c r="I8777">
        <v>20210821</v>
      </c>
      <c r="J8777" cm="1">
        <f t="array" ref="J8777">INDEX(Sheet1!A:X,C8776+1,5)</f>
        <v>1800</v>
      </c>
      <c r="K8777">
        <v>20260821</v>
      </c>
      <c r="L8777">
        <f>L8776+1</f>
        <v>8777</v>
      </c>
    </row>
    <row r="8778" spans="1:12">
      <c r="A8778">
        <f>A8777+1</f>
        <v>8778</v>
      </c>
      <c r="B8778">
        <v>26</v>
      </c>
      <c r="C8778">
        <f t="shared" si="137"/>
        <v>732</v>
      </c>
      <c r="D8778">
        <f>IF(D8777=12,1,D8777+1)</f>
        <v>6</v>
      </c>
      <c r="G8778">
        <f>G8777+1</f>
        <v>8778</v>
      </c>
      <c r="H8778">
        <v>26</v>
      </c>
      <c r="I8778">
        <v>20210821</v>
      </c>
      <c r="J8778" cm="1">
        <f t="array" ref="J8778">INDEX(Sheet1!A:X,C8777+1,5)</f>
        <v>1800</v>
      </c>
      <c r="K8778">
        <v>20260821</v>
      </c>
      <c r="L8778">
        <f>L8777+1</f>
        <v>8778</v>
      </c>
    </row>
    <row r="8779" spans="1:12">
      <c r="A8779">
        <f>A8778+1</f>
        <v>8779</v>
      </c>
      <c r="B8779">
        <v>26</v>
      </c>
      <c r="C8779">
        <f t="shared" si="137"/>
        <v>732</v>
      </c>
      <c r="D8779">
        <f>IF(D8778=12,1,D8778+1)</f>
        <v>7</v>
      </c>
      <c r="G8779">
        <f>G8778+1</f>
        <v>8779</v>
      </c>
      <c r="H8779">
        <v>26</v>
      </c>
      <c r="I8779">
        <v>20210821</v>
      </c>
      <c r="J8779" cm="1">
        <f t="array" ref="J8779">INDEX(Sheet1!A:X,C8778+1,5)</f>
        <v>1800</v>
      </c>
      <c r="K8779">
        <v>20260821</v>
      </c>
      <c r="L8779">
        <f>L8778+1</f>
        <v>8779</v>
      </c>
    </row>
    <row r="8780" spans="1:12">
      <c r="A8780">
        <f>A8779+1</f>
        <v>8780</v>
      </c>
      <c r="B8780">
        <v>26</v>
      </c>
      <c r="C8780">
        <f t="shared" si="137"/>
        <v>732</v>
      </c>
      <c r="D8780">
        <f>IF(D8779=12,1,D8779+1)</f>
        <v>8</v>
      </c>
      <c r="G8780">
        <f>G8779+1</f>
        <v>8780</v>
      </c>
      <c r="H8780">
        <v>26</v>
      </c>
      <c r="I8780">
        <v>20210821</v>
      </c>
      <c r="J8780" cm="1">
        <f t="array" ref="J8780">INDEX(Sheet1!A:X,C8779+1,5)</f>
        <v>1800</v>
      </c>
      <c r="K8780">
        <v>20260821</v>
      </c>
      <c r="L8780">
        <f>L8779+1</f>
        <v>8780</v>
      </c>
    </row>
    <row r="8781" spans="1:12">
      <c r="A8781">
        <f>A8780+1</f>
        <v>8781</v>
      </c>
      <c r="B8781">
        <v>26</v>
      </c>
      <c r="C8781">
        <f t="shared" si="137"/>
        <v>732</v>
      </c>
      <c r="D8781">
        <f>IF(D8780=12,1,D8780+1)</f>
        <v>9</v>
      </c>
      <c r="G8781">
        <f>G8780+1</f>
        <v>8781</v>
      </c>
      <c r="H8781">
        <v>26</v>
      </c>
      <c r="I8781">
        <v>20210821</v>
      </c>
      <c r="J8781" cm="1">
        <f t="array" ref="J8781">INDEX(Sheet1!A:X,C8780+1,5)</f>
        <v>1800</v>
      </c>
      <c r="K8781">
        <v>20260821</v>
      </c>
      <c r="L8781">
        <f>L8780+1</f>
        <v>8781</v>
      </c>
    </row>
    <row r="8782" spans="1:12">
      <c r="A8782">
        <f>A8781+1</f>
        <v>8782</v>
      </c>
      <c r="B8782">
        <v>26</v>
      </c>
      <c r="C8782">
        <f t="shared" si="137"/>
        <v>732</v>
      </c>
      <c r="D8782">
        <f>IF(D8781=12,1,D8781+1)</f>
        <v>10</v>
      </c>
      <c r="G8782">
        <f>G8781+1</f>
        <v>8782</v>
      </c>
      <c r="H8782">
        <v>26</v>
      </c>
      <c r="I8782">
        <v>20210821</v>
      </c>
      <c r="J8782" cm="1">
        <f t="array" ref="J8782">INDEX(Sheet1!A:X,C8781+1,5)</f>
        <v>1800</v>
      </c>
      <c r="K8782">
        <v>20260821</v>
      </c>
      <c r="L8782">
        <f>L8781+1</f>
        <v>8782</v>
      </c>
    </row>
    <row r="8783" spans="1:12">
      <c r="A8783">
        <f>A8782+1</f>
        <v>8783</v>
      </c>
      <c r="B8783">
        <v>26</v>
      </c>
      <c r="C8783">
        <f t="shared" si="137"/>
        <v>732</v>
      </c>
      <c r="D8783">
        <f>IF(D8782=12,1,D8782+1)</f>
        <v>11</v>
      </c>
      <c r="G8783">
        <f>G8782+1</f>
        <v>8783</v>
      </c>
      <c r="H8783">
        <v>26</v>
      </c>
      <c r="I8783">
        <v>20210821</v>
      </c>
      <c r="J8783" cm="1">
        <f t="array" ref="J8783">INDEX(Sheet1!A:X,C8782+1,5)</f>
        <v>1800</v>
      </c>
      <c r="K8783">
        <v>20260821</v>
      </c>
      <c r="L8783">
        <f>L8782+1</f>
        <v>8783</v>
      </c>
    </row>
    <row r="8784" spans="1:12">
      <c r="A8784">
        <f>A8783+1</f>
        <v>8784</v>
      </c>
      <c r="B8784">
        <v>26</v>
      </c>
      <c r="C8784">
        <f t="shared" si="137"/>
        <v>733</v>
      </c>
      <c r="D8784">
        <f>IF(D8783=12,1,D8783+1)</f>
        <v>12</v>
      </c>
      <c r="G8784">
        <f>G8783+1</f>
        <v>8784</v>
      </c>
      <c r="H8784">
        <v>26</v>
      </c>
      <c r="I8784">
        <v>20210821</v>
      </c>
      <c r="J8784" cm="1">
        <f t="array" ref="J8784">INDEX(Sheet1!A:X,C8783+1,5)</f>
        <v>1800</v>
      </c>
      <c r="K8784">
        <v>20260821</v>
      </c>
      <c r="L8784">
        <f>L8783+1</f>
        <v>8784</v>
      </c>
    </row>
    <row r="8785" spans="1:12">
      <c r="A8785">
        <f>A8784+1</f>
        <v>8785</v>
      </c>
      <c r="B8785">
        <v>26</v>
      </c>
      <c r="C8785">
        <f t="shared" si="137"/>
        <v>733</v>
      </c>
      <c r="D8785">
        <f>IF(D8784=12,1,D8784+1)</f>
        <v>1</v>
      </c>
      <c r="G8785">
        <f>G8784+1</f>
        <v>8785</v>
      </c>
      <c r="H8785">
        <v>26</v>
      </c>
      <c r="I8785">
        <v>20210821</v>
      </c>
      <c r="J8785" cm="1">
        <f t="array" ref="J8785">INDEX(Sheet1!A:X,C8784+1,5)</f>
        <v>4650</v>
      </c>
      <c r="K8785">
        <v>20260821</v>
      </c>
      <c r="L8785">
        <f>L8784+1</f>
        <v>8785</v>
      </c>
    </row>
    <row r="8786" spans="1:12">
      <c r="A8786">
        <f>A8785+1</f>
        <v>8786</v>
      </c>
      <c r="B8786">
        <v>26</v>
      </c>
      <c r="C8786">
        <f t="shared" si="137"/>
        <v>733</v>
      </c>
      <c r="D8786">
        <f>IF(D8785=12,1,D8785+1)</f>
        <v>2</v>
      </c>
      <c r="G8786">
        <f>G8785+1</f>
        <v>8786</v>
      </c>
      <c r="H8786">
        <v>26</v>
      </c>
      <c r="I8786">
        <v>20210821</v>
      </c>
      <c r="J8786" cm="1">
        <f t="array" ref="J8786">INDEX(Sheet1!A:X,C8785+1,5)</f>
        <v>4650</v>
      </c>
      <c r="K8786">
        <v>20260821</v>
      </c>
      <c r="L8786">
        <f>L8785+1</f>
        <v>8786</v>
      </c>
    </row>
    <row r="8787" spans="1:12">
      <c r="A8787">
        <f>A8786+1</f>
        <v>8787</v>
      </c>
      <c r="B8787">
        <v>26</v>
      </c>
      <c r="C8787">
        <f t="shared" si="137"/>
        <v>733</v>
      </c>
      <c r="D8787">
        <f>IF(D8786=12,1,D8786+1)</f>
        <v>3</v>
      </c>
      <c r="G8787">
        <f>G8786+1</f>
        <v>8787</v>
      </c>
      <c r="H8787">
        <v>26</v>
      </c>
      <c r="I8787">
        <v>20210821</v>
      </c>
      <c r="J8787" cm="1">
        <f t="array" ref="J8787">INDEX(Sheet1!A:X,C8786+1,5)</f>
        <v>4650</v>
      </c>
      <c r="K8787">
        <v>20260821</v>
      </c>
      <c r="L8787">
        <f>L8786+1</f>
        <v>8787</v>
      </c>
    </row>
    <row r="8788" spans="1:12">
      <c r="A8788">
        <f>A8787+1</f>
        <v>8788</v>
      </c>
      <c r="B8788">
        <v>26</v>
      </c>
      <c r="C8788">
        <f t="shared" si="137"/>
        <v>733</v>
      </c>
      <c r="D8788">
        <f>IF(D8787=12,1,D8787+1)</f>
        <v>4</v>
      </c>
      <c r="G8788">
        <f>G8787+1</f>
        <v>8788</v>
      </c>
      <c r="H8788">
        <v>26</v>
      </c>
      <c r="I8788">
        <v>20210821</v>
      </c>
      <c r="J8788" cm="1">
        <f t="array" ref="J8788">INDEX(Sheet1!A:X,C8787+1,5)</f>
        <v>4650</v>
      </c>
      <c r="K8788">
        <v>20260821</v>
      </c>
      <c r="L8788">
        <f>L8787+1</f>
        <v>8788</v>
      </c>
    </row>
    <row r="8789" spans="1:12">
      <c r="A8789">
        <f>A8788+1</f>
        <v>8789</v>
      </c>
      <c r="B8789">
        <v>26</v>
      </c>
      <c r="C8789">
        <f t="shared" si="137"/>
        <v>733</v>
      </c>
      <c r="D8789">
        <f>IF(D8788=12,1,D8788+1)</f>
        <v>5</v>
      </c>
      <c r="G8789">
        <f>G8788+1</f>
        <v>8789</v>
      </c>
      <c r="H8789">
        <v>26</v>
      </c>
      <c r="I8789">
        <v>20210821</v>
      </c>
      <c r="J8789" cm="1">
        <f t="array" ref="J8789">INDEX(Sheet1!A:X,C8788+1,5)</f>
        <v>4650</v>
      </c>
      <c r="K8789">
        <v>20260821</v>
      </c>
      <c r="L8789">
        <f>L8788+1</f>
        <v>8789</v>
      </c>
    </row>
    <row r="8790" spans="1:12">
      <c r="A8790">
        <f>A8789+1</f>
        <v>8790</v>
      </c>
      <c r="B8790">
        <v>26</v>
      </c>
      <c r="C8790">
        <f t="shared" si="137"/>
        <v>733</v>
      </c>
      <c r="D8790">
        <f>IF(D8789=12,1,D8789+1)</f>
        <v>6</v>
      </c>
      <c r="G8790">
        <f>G8789+1</f>
        <v>8790</v>
      </c>
      <c r="H8790">
        <v>26</v>
      </c>
      <c r="I8790">
        <v>20210821</v>
      </c>
      <c r="J8790" cm="1">
        <f t="array" ref="J8790">INDEX(Sheet1!A:X,C8789+1,5)</f>
        <v>4650</v>
      </c>
      <c r="K8790">
        <v>20260821</v>
      </c>
      <c r="L8790">
        <f>L8789+1</f>
        <v>8790</v>
      </c>
    </row>
    <row r="8791" spans="1:12">
      <c r="A8791">
        <f>A8790+1</f>
        <v>8791</v>
      </c>
      <c r="B8791">
        <v>26</v>
      </c>
      <c r="C8791">
        <f t="shared" si="137"/>
        <v>733</v>
      </c>
      <c r="D8791">
        <f>IF(D8790=12,1,D8790+1)</f>
        <v>7</v>
      </c>
      <c r="G8791">
        <f>G8790+1</f>
        <v>8791</v>
      </c>
      <c r="H8791">
        <v>26</v>
      </c>
      <c r="I8791">
        <v>20210821</v>
      </c>
      <c r="J8791" cm="1">
        <f t="array" ref="J8791">INDEX(Sheet1!A:X,C8790+1,5)</f>
        <v>4650</v>
      </c>
      <c r="K8791">
        <v>20260821</v>
      </c>
      <c r="L8791">
        <f>L8790+1</f>
        <v>8791</v>
      </c>
    </row>
    <row r="8792" spans="1:12">
      <c r="A8792">
        <f>A8791+1</f>
        <v>8792</v>
      </c>
      <c r="B8792">
        <v>26</v>
      </c>
      <c r="C8792">
        <f t="shared" si="137"/>
        <v>733</v>
      </c>
      <c r="D8792">
        <f>IF(D8791=12,1,D8791+1)</f>
        <v>8</v>
      </c>
      <c r="G8792">
        <f>G8791+1</f>
        <v>8792</v>
      </c>
      <c r="H8792">
        <v>26</v>
      </c>
      <c r="I8792">
        <v>20210821</v>
      </c>
      <c r="J8792" cm="1">
        <f t="array" ref="J8792">INDEX(Sheet1!A:X,C8791+1,5)</f>
        <v>4650</v>
      </c>
      <c r="K8792">
        <v>20260821</v>
      </c>
      <c r="L8792">
        <f>L8791+1</f>
        <v>8792</v>
      </c>
    </row>
    <row r="8793" spans="1:12">
      <c r="A8793">
        <f>A8792+1</f>
        <v>8793</v>
      </c>
      <c r="B8793">
        <v>26</v>
      </c>
      <c r="C8793">
        <f t="shared" si="137"/>
        <v>733</v>
      </c>
      <c r="D8793">
        <f>IF(D8792=12,1,D8792+1)</f>
        <v>9</v>
      </c>
      <c r="G8793">
        <f>G8792+1</f>
        <v>8793</v>
      </c>
      <c r="H8793">
        <v>26</v>
      </c>
      <c r="I8793">
        <v>20210821</v>
      </c>
      <c r="J8793" cm="1">
        <f t="array" ref="J8793">INDEX(Sheet1!A:X,C8792+1,5)</f>
        <v>4650</v>
      </c>
      <c r="K8793">
        <v>20260821</v>
      </c>
      <c r="L8793">
        <f>L8792+1</f>
        <v>8793</v>
      </c>
    </row>
    <row r="8794" spans="1:12">
      <c r="A8794">
        <f>A8793+1</f>
        <v>8794</v>
      </c>
      <c r="B8794">
        <v>26</v>
      </c>
      <c r="C8794">
        <f t="shared" si="137"/>
        <v>733</v>
      </c>
      <c r="D8794">
        <f>IF(D8793=12,1,D8793+1)</f>
        <v>10</v>
      </c>
      <c r="G8794">
        <f>G8793+1</f>
        <v>8794</v>
      </c>
      <c r="H8794">
        <v>26</v>
      </c>
      <c r="I8794">
        <v>20210821</v>
      </c>
      <c r="J8794" cm="1">
        <f t="array" ref="J8794">INDEX(Sheet1!A:X,C8793+1,5)</f>
        <v>4650</v>
      </c>
      <c r="K8794">
        <v>20260821</v>
      </c>
      <c r="L8794">
        <f>L8793+1</f>
        <v>8794</v>
      </c>
    </row>
    <row r="8795" spans="1:12">
      <c r="A8795">
        <f>A8794+1</f>
        <v>8795</v>
      </c>
      <c r="B8795">
        <v>26</v>
      </c>
      <c r="C8795">
        <f t="shared" si="137"/>
        <v>733</v>
      </c>
      <c r="D8795">
        <f>IF(D8794=12,1,D8794+1)</f>
        <v>11</v>
      </c>
      <c r="G8795">
        <f>G8794+1</f>
        <v>8795</v>
      </c>
      <c r="H8795">
        <v>26</v>
      </c>
      <c r="I8795">
        <v>20210821</v>
      </c>
      <c r="J8795" cm="1">
        <f t="array" ref="J8795">INDEX(Sheet1!A:X,C8794+1,5)</f>
        <v>4650</v>
      </c>
      <c r="K8795">
        <v>20260821</v>
      </c>
      <c r="L8795">
        <f>L8794+1</f>
        <v>8795</v>
      </c>
    </row>
    <row r="8796" spans="1:12">
      <c r="A8796">
        <f>A8795+1</f>
        <v>8796</v>
      </c>
      <c r="B8796">
        <v>26</v>
      </c>
      <c r="C8796">
        <f t="shared" si="137"/>
        <v>734</v>
      </c>
      <c r="D8796">
        <f>IF(D8795=12,1,D8795+1)</f>
        <v>12</v>
      </c>
      <c r="G8796">
        <f>G8795+1</f>
        <v>8796</v>
      </c>
      <c r="H8796">
        <v>26</v>
      </c>
      <c r="I8796">
        <v>20210821</v>
      </c>
      <c r="J8796" cm="1">
        <f t="array" ref="J8796">INDEX(Sheet1!A:X,C8795+1,5)</f>
        <v>4650</v>
      </c>
      <c r="K8796">
        <v>20260821</v>
      </c>
      <c r="L8796">
        <f>L8795+1</f>
        <v>8796</v>
      </c>
    </row>
    <row r="8797" spans="1:12">
      <c r="A8797">
        <f>A8796+1</f>
        <v>8797</v>
      </c>
      <c r="B8797">
        <v>26</v>
      </c>
      <c r="C8797">
        <f t="shared" si="137"/>
        <v>734</v>
      </c>
      <c r="D8797">
        <f>IF(D8796=12,1,D8796+1)</f>
        <v>1</v>
      </c>
      <c r="G8797">
        <f>G8796+1</f>
        <v>8797</v>
      </c>
      <c r="H8797">
        <v>26</v>
      </c>
      <c r="I8797">
        <v>20210821</v>
      </c>
      <c r="J8797" cm="1">
        <f t="array" ref="J8797">INDEX(Sheet1!A:X,C8796+1,5)</f>
        <v>320</v>
      </c>
      <c r="K8797">
        <v>20260821</v>
      </c>
      <c r="L8797">
        <f>L8796+1</f>
        <v>8797</v>
      </c>
    </row>
    <row r="8798" spans="1:12">
      <c r="A8798">
        <f>A8797+1</f>
        <v>8798</v>
      </c>
      <c r="B8798">
        <v>26</v>
      </c>
      <c r="C8798">
        <f t="shared" si="137"/>
        <v>734</v>
      </c>
      <c r="D8798">
        <f>IF(D8797=12,1,D8797+1)</f>
        <v>2</v>
      </c>
      <c r="G8798">
        <f>G8797+1</f>
        <v>8798</v>
      </c>
      <c r="H8798">
        <v>26</v>
      </c>
      <c r="I8798">
        <v>20210821</v>
      </c>
      <c r="J8798" cm="1">
        <f t="array" ref="J8798">INDEX(Sheet1!A:X,C8797+1,5)</f>
        <v>320</v>
      </c>
      <c r="K8798">
        <v>20260821</v>
      </c>
      <c r="L8798">
        <f>L8797+1</f>
        <v>8798</v>
      </c>
    </row>
    <row r="8799" spans="1:12">
      <c r="A8799">
        <f>A8798+1</f>
        <v>8799</v>
      </c>
      <c r="B8799">
        <v>26</v>
      </c>
      <c r="C8799">
        <f t="shared" si="137"/>
        <v>734</v>
      </c>
      <c r="D8799">
        <f>IF(D8798=12,1,D8798+1)</f>
        <v>3</v>
      </c>
      <c r="G8799">
        <f>G8798+1</f>
        <v>8799</v>
      </c>
      <c r="H8799">
        <v>26</v>
      </c>
      <c r="I8799">
        <v>20210821</v>
      </c>
      <c r="J8799" cm="1">
        <f t="array" ref="J8799">INDEX(Sheet1!A:X,C8798+1,5)</f>
        <v>320</v>
      </c>
      <c r="K8799">
        <v>20260821</v>
      </c>
      <c r="L8799">
        <f>L8798+1</f>
        <v>8799</v>
      </c>
    </row>
    <row r="8800" spans="1:12">
      <c r="A8800">
        <f>A8799+1</f>
        <v>8800</v>
      </c>
      <c r="B8800">
        <v>26</v>
      </c>
      <c r="C8800">
        <f t="shared" si="137"/>
        <v>734</v>
      </c>
      <c r="D8800">
        <f>IF(D8799=12,1,D8799+1)</f>
        <v>4</v>
      </c>
      <c r="G8800">
        <f>G8799+1</f>
        <v>8800</v>
      </c>
      <c r="H8800">
        <v>26</v>
      </c>
      <c r="I8800">
        <v>20210821</v>
      </c>
      <c r="J8800" cm="1">
        <f t="array" ref="J8800">INDEX(Sheet1!A:X,C8799+1,5)</f>
        <v>320</v>
      </c>
      <c r="K8800">
        <v>20260821</v>
      </c>
      <c r="L8800">
        <f>L8799+1</f>
        <v>8800</v>
      </c>
    </row>
    <row r="8801" spans="1:12">
      <c r="A8801">
        <f>A8800+1</f>
        <v>8801</v>
      </c>
      <c r="B8801">
        <v>26</v>
      </c>
      <c r="C8801">
        <f t="shared" si="137"/>
        <v>734</v>
      </c>
      <c r="D8801">
        <f>IF(D8800=12,1,D8800+1)</f>
        <v>5</v>
      </c>
      <c r="G8801">
        <f>G8800+1</f>
        <v>8801</v>
      </c>
      <c r="H8801">
        <v>26</v>
      </c>
      <c r="I8801">
        <v>20210821</v>
      </c>
      <c r="J8801" cm="1">
        <f t="array" ref="J8801">INDEX(Sheet1!A:X,C8800+1,5)</f>
        <v>320</v>
      </c>
      <c r="K8801">
        <v>20260821</v>
      </c>
      <c r="L8801">
        <f>L8800+1</f>
        <v>8801</v>
      </c>
    </row>
    <row r="8802" spans="1:12">
      <c r="A8802">
        <f>A8801+1</f>
        <v>8802</v>
      </c>
      <c r="B8802">
        <v>26</v>
      </c>
      <c r="C8802">
        <f t="shared" si="137"/>
        <v>734</v>
      </c>
      <c r="D8802">
        <f>IF(D8801=12,1,D8801+1)</f>
        <v>6</v>
      </c>
      <c r="G8802">
        <f>G8801+1</f>
        <v>8802</v>
      </c>
      <c r="H8802">
        <v>26</v>
      </c>
      <c r="I8802">
        <v>20210821</v>
      </c>
      <c r="J8802" cm="1">
        <f t="array" ref="J8802">INDEX(Sheet1!A:X,C8801+1,5)</f>
        <v>320</v>
      </c>
      <c r="K8802">
        <v>20260821</v>
      </c>
      <c r="L8802">
        <f>L8801+1</f>
        <v>8802</v>
      </c>
    </row>
    <row r="8803" spans="1:12">
      <c r="A8803">
        <f>A8802+1</f>
        <v>8803</v>
      </c>
      <c r="B8803">
        <v>26</v>
      </c>
      <c r="C8803">
        <f t="shared" si="137"/>
        <v>734</v>
      </c>
      <c r="D8803">
        <f>IF(D8802=12,1,D8802+1)</f>
        <v>7</v>
      </c>
      <c r="G8803">
        <f>G8802+1</f>
        <v>8803</v>
      </c>
      <c r="H8803">
        <v>26</v>
      </c>
      <c r="I8803">
        <v>20210821</v>
      </c>
      <c r="J8803" cm="1">
        <f t="array" ref="J8803">INDEX(Sheet1!A:X,C8802+1,5)</f>
        <v>320</v>
      </c>
      <c r="K8803">
        <v>20260821</v>
      </c>
      <c r="L8803">
        <f>L8802+1</f>
        <v>8803</v>
      </c>
    </row>
    <row r="8804" spans="1:12">
      <c r="A8804">
        <f>A8803+1</f>
        <v>8804</v>
      </c>
      <c r="B8804">
        <v>26</v>
      </c>
      <c r="C8804">
        <f t="shared" si="137"/>
        <v>734</v>
      </c>
      <c r="D8804">
        <f>IF(D8803=12,1,D8803+1)</f>
        <v>8</v>
      </c>
      <c r="G8804">
        <f>G8803+1</f>
        <v>8804</v>
      </c>
      <c r="H8804">
        <v>26</v>
      </c>
      <c r="I8804">
        <v>20210821</v>
      </c>
      <c r="J8804" cm="1">
        <f t="array" ref="J8804">INDEX(Sheet1!A:X,C8803+1,5)</f>
        <v>320</v>
      </c>
      <c r="K8804">
        <v>20260821</v>
      </c>
      <c r="L8804">
        <f>L8803+1</f>
        <v>8804</v>
      </c>
    </row>
    <row r="8805" spans="1:12">
      <c r="A8805">
        <f>A8804+1</f>
        <v>8805</v>
      </c>
      <c r="B8805">
        <v>26</v>
      </c>
      <c r="C8805">
        <f t="shared" si="137"/>
        <v>734</v>
      </c>
      <c r="D8805">
        <f>IF(D8804=12,1,D8804+1)</f>
        <v>9</v>
      </c>
      <c r="G8805">
        <f>G8804+1</f>
        <v>8805</v>
      </c>
      <c r="H8805">
        <v>26</v>
      </c>
      <c r="I8805">
        <v>20210821</v>
      </c>
      <c r="J8805" cm="1">
        <f t="array" ref="J8805">INDEX(Sheet1!A:X,C8804+1,5)</f>
        <v>320</v>
      </c>
      <c r="K8805">
        <v>20260821</v>
      </c>
      <c r="L8805">
        <f>L8804+1</f>
        <v>8805</v>
      </c>
    </row>
    <row r="8806" spans="1:12">
      <c r="A8806">
        <f>A8805+1</f>
        <v>8806</v>
      </c>
      <c r="B8806">
        <v>26</v>
      </c>
      <c r="C8806">
        <f t="shared" si="137"/>
        <v>734</v>
      </c>
      <c r="D8806">
        <f>IF(D8805=12,1,D8805+1)</f>
        <v>10</v>
      </c>
      <c r="G8806">
        <f>G8805+1</f>
        <v>8806</v>
      </c>
      <c r="H8806">
        <v>26</v>
      </c>
      <c r="I8806">
        <v>20210821</v>
      </c>
      <c r="J8806" cm="1">
        <f t="array" ref="J8806">INDEX(Sheet1!A:X,C8805+1,5)</f>
        <v>320</v>
      </c>
      <c r="K8806">
        <v>20260821</v>
      </c>
      <c r="L8806">
        <f>L8805+1</f>
        <v>8806</v>
      </c>
    </row>
    <row r="8807" spans="1:12">
      <c r="A8807">
        <f>A8806+1</f>
        <v>8807</v>
      </c>
      <c r="B8807">
        <v>26</v>
      </c>
      <c r="C8807">
        <f t="shared" si="137"/>
        <v>734</v>
      </c>
      <c r="D8807">
        <f>IF(D8806=12,1,D8806+1)</f>
        <v>11</v>
      </c>
      <c r="G8807">
        <f>G8806+1</f>
        <v>8807</v>
      </c>
      <c r="H8807">
        <v>26</v>
      </c>
      <c r="I8807">
        <v>20210821</v>
      </c>
      <c r="J8807" cm="1">
        <f t="array" ref="J8807">INDEX(Sheet1!A:X,C8806+1,5)</f>
        <v>320</v>
      </c>
      <c r="K8807">
        <v>20260821</v>
      </c>
      <c r="L8807">
        <f>L8806+1</f>
        <v>8807</v>
      </c>
    </row>
    <row r="8808" spans="1:12">
      <c r="A8808">
        <f>A8807+1</f>
        <v>8808</v>
      </c>
      <c r="B8808">
        <v>26</v>
      </c>
      <c r="C8808">
        <f t="shared" si="137"/>
        <v>735</v>
      </c>
      <c r="D8808">
        <f>IF(D8807=12,1,D8807+1)</f>
        <v>12</v>
      </c>
      <c r="G8808">
        <f>G8807+1</f>
        <v>8808</v>
      </c>
      <c r="H8808">
        <v>26</v>
      </c>
      <c r="I8808">
        <v>20210821</v>
      </c>
      <c r="J8808" cm="1">
        <f t="array" ref="J8808">INDEX(Sheet1!A:X,C8807+1,5)</f>
        <v>320</v>
      </c>
      <c r="K8808">
        <v>20260821</v>
      </c>
      <c r="L8808">
        <f>L8807+1</f>
        <v>8808</v>
      </c>
    </row>
    <row r="8809" spans="1:12">
      <c r="A8809">
        <f>A8808+1</f>
        <v>8809</v>
      </c>
      <c r="B8809">
        <v>26</v>
      </c>
      <c r="C8809">
        <f t="shared" si="137"/>
        <v>735</v>
      </c>
      <c r="D8809">
        <f>IF(D8808=12,1,D8808+1)</f>
        <v>1</v>
      </c>
      <c r="G8809">
        <f>G8808+1</f>
        <v>8809</v>
      </c>
      <c r="H8809">
        <v>26</v>
      </c>
      <c r="I8809">
        <v>20210821</v>
      </c>
      <c r="J8809" cm="1">
        <f t="array" ref="J8809">INDEX(Sheet1!A:X,C8808+1,5)</f>
        <v>120</v>
      </c>
      <c r="K8809">
        <v>20260821</v>
      </c>
      <c r="L8809">
        <f>L8808+1</f>
        <v>8809</v>
      </c>
    </row>
    <row r="8810" spans="1:12">
      <c r="A8810">
        <f>A8809+1</f>
        <v>8810</v>
      </c>
      <c r="B8810">
        <v>26</v>
      </c>
      <c r="C8810">
        <f t="shared" si="137"/>
        <v>735</v>
      </c>
      <c r="D8810">
        <f>IF(D8809=12,1,D8809+1)</f>
        <v>2</v>
      </c>
      <c r="G8810">
        <f>G8809+1</f>
        <v>8810</v>
      </c>
      <c r="H8810">
        <v>26</v>
      </c>
      <c r="I8810">
        <v>20210821</v>
      </c>
      <c r="J8810" cm="1">
        <f t="array" ref="J8810">INDEX(Sheet1!A:X,C8809+1,5)</f>
        <v>120</v>
      </c>
      <c r="K8810">
        <v>20260821</v>
      </c>
      <c r="L8810">
        <f>L8809+1</f>
        <v>8810</v>
      </c>
    </row>
    <row r="8811" spans="1:12">
      <c r="A8811">
        <f>A8810+1</f>
        <v>8811</v>
      </c>
      <c r="B8811">
        <v>26</v>
      </c>
      <c r="C8811">
        <f t="shared" si="137"/>
        <v>735</v>
      </c>
      <c r="D8811">
        <f>IF(D8810=12,1,D8810+1)</f>
        <v>3</v>
      </c>
      <c r="G8811">
        <f>G8810+1</f>
        <v>8811</v>
      </c>
      <c r="H8811">
        <v>26</v>
      </c>
      <c r="I8811">
        <v>20210821</v>
      </c>
      <c r="J8811" cm="1">
        <f t="array" ref="J8811">INDEX(Sheet1!A:X,C8810+1,5)</f>
        <v>120</v>
      </c>
      <c r="K8811">
        <v>20260821</v>
      </c>
      <c r="L8811">
        <f>L8810+1</f>
        <v>8811</v>
      </c>
    </row>
    <row r="8812" spans="1:12">
      <c r="A8812">
        <f>A8811+1</f>
        <v>8812</v>
      </c>
      <c r="B8812">
        <v>26</v>
      </c>
      <c r="C8812">
        <f t="shared" si="137"/>
        <v>735</v>
      </c>
      <c r="D8812">
        <f>IF(D8811=12,1,D8811+1)</f>
        <v>4</v>
      </c>
      <c r="G8812">
        <f>G8811+1</f>
        <v>8812</v>
      </c>
      <c r="H8812">
        <v>26</v>
      </c>
      <c r="I8812">
        <v>20210821</v>
      </c>
      <c r="J8812" cm="1">
        <f t="array" ref="J8812">INDEX(Sheet1!A:X,C8811+1,5)</f>
        <v>120</v>
      </c>
      <c r="K8812">
        <v>20260821</v>
      </c>
      <c r="L8812">
        <f>L8811+1</f>
        <v>8812</v>
      </c>
    </row>
    <row r="8813" spans="1:12">
      <c r="A8813">
        <f>A8812+1</f>
        <v>8813</v>
      </c>
      <c r="B8813">
        <v>26</v>
      </c>
      <c r="C8813">
        <f t="shared" si="137"/>
        <v>735</v>
      </c>
      <c r="D8813">
        <f>IF(D8812=12,1,D8812+1)</f>
        <v>5</v>
      </c>
      <c r="G8813">
        <f>G8812+1</f>
        <v>8813</v>
      </c>
      <c r="H8813">
        <v>26</v>
      </c>
      <c r="I8813">
        <v>20210821</v>
      </c>
      <c r="J8813" cm="1">
        <f t="array" ref="J8813">INDEX(Sheet1!A:X,C8812+1,5)</f>
        <v>120</v>
      </c>
      <c r="K8813">
        <v>20260821</v>
      </c>
      <c r="L8813">
        <f>L8812+1</f>
        <v>8813</v>
      </c>
    </row>
    <row r="8814" spans="1:12">
      <c r="A8814">
        <f>A8813+1</f>
        <v>8814</v>
      </c>
      <c r="B8814">
        <v>26</v>
      </c>
      <c r="C8814">
        <f t="shared" si="137"/>
        <v>735</v>
      </c>
      <c r="D8814">
        <f>IF(D8813=12,1,D8813+1)</f>
        <v>6</v>
      </c>
      <c r="G8814">
        <f>G8813+1</f>
        <v>8814</v>
      </c>
      <c r="H8814">
        <v>26</v>
      </c>
      <c r="I8814">
        <v>20210821</v>
      </c>
      <c r="J8814" cm="1">
        <f t="array" ref="J8814">INDEX(Sheet1!A:X,C8813+1,5)</f>
        <v>120</v>
      </c>
      <c r="K8814">
        <v>20260821</v>
      </c>
      <c r="L8814">
        <f>L8813+1</f>
        <v>8814</v>
      </c>
    </row>
    <row r="8815" spans="1:12">
      <c r="A8815">
        <f>A8814+1</f>
        <v>8815</v>
      </c>
      <c r="B8815">
        <v>26</v>
      </c>
      <c r="C8815">
        <f t="shared" si="137"/>
        <v>735</v>
      </c>
      <c r="D8815">
        <f>IF(D8814=12,1,D8814+1)</f>
        <v>7</v>
      </c>
      <c r="G8815">
        <f>G8814+1</f>
        <v>8815</v>
      </c>
      <c r="H8815">
        <v>26</v>
      </c>
      <c r="I8815">
        <v>20210821</v>
      </c>
      <c r="J8815" cm="1">
        <f t="array" ref="J8815">INDEX(Sheet1!A:X,C8814+1,5)</f>
        <v>120</v>
      </c>
      <c r="K8815">
        <v>20260821</v>
      </c>
      <c r="L8815">
        <f>L8814+1</f>
        <v>8815</v>
      </c>
    </row>
    <row r="8816" spans="1:12">
      <c r="A8816">
        <f>A8815+1</f>
        <v>8816</v>
      </c>
      <c r="B8816">
        <v>26</v>
      </c>
      <c r="C8816">
        <f t="shared" si="137"/>
        <v>735</v>
      </c>
      <c r="D8816">
        <f>IF(D8815=12,1,D8815+1)</f>
        <v>8</v>
      </c>
      <c r="G8816">
        <f>G8815+1</f>
        <v>8816</v>
      </c>
      <c r="H8816">
        <v>26</v>
      </c>
      <c r="I8816">
        <v>20210821</v>
      </c>
      <c r="J8816" cm="1">
        <f t="array" ref="J8816">INDEX(Sheet1!A:X,C8815+1,5)</f>
        <v>120</v>
      </c>
      <c r="K8816">
        <v>20260821</v>
      </c>
      <c r="L8816">
        <f>L8815+1</f>
        <v>8816</v>
      </c>
    </row>
    <row r="8817" spans="1:12">
      <c r="A8817">
        <f>A8816+1</f>
        <v>8817</v>
      </c>
      <c r="B8817">
        <v>26</v>
      </c>
      <c r="C8817">
        <f t="shared" si="137"/>
        <v>735</v>
      </c>
      <c r="D8817">
        <f>IF(D8816=12,1,D8816+1)</f>
        <v>9</v>
      </c>
      <c r="G8817">
        <f>G8816+1</f>
        <v>8817</v>
      </c>
      <c r="H8817">
        <v>26</v>
      </c>
      <c r="I8817">
        <v>20210821</v>
      </c>
      <c r="J8817" cm="1">
        <f t="array" ref="J8817">INDEX(Sheet1!A:X,C8816+1,5)</f>
        <v>120</v>
      </c>
      <c r="K8817">
        <v>20260821</v>
      </c>
      <c r="L8817">
        <f>L8816+1</f>
        <v>8817</v>
      </c>
    </row>
    <row r="8818" spans="1:12">
      <c r="A8818">
        <f>A8817+1</f>
        <v>8818</v>
      </c>
      <c r="B8818">
        <v>26</v>
      </c>
      <c r="C8818">
        <f t="shared" si="137"/>
        <v>735</v>
      </c>
      <c r="D8818">
        <f>IF(D8817=12,1,D8817+1)</f>
        <v>10</v>
      </c>
      <c r="G8818">
        <f>G8817+1</f>
        <v>8818</v>
      </c>
      <c r="H8818">
        <v>26</v>
      </c>
      <c r="I8818">
        <v>20210821</v>
      </c>
      <c r="J8818" cm="1">
        <f t="array" ref="J8818">INDEX(Sheet1!A:X,C8817+1,5)</f>
        <v>120</v>
      </c>
      <c r="K8818">
        <v>20260821</v>
      </c>
      <c r="L8818">
        <f>L8817+1</f>
        <v>8818</v>
      </c>
    </row>
    <row r="8819" spans="1:12">
      <c r="A8819">
        <f>A8818+1</f>
        <v>8819</v>
      </c>
      <c r="B8819">
        <v>26</v>
      </c>
      <c r="C8819">
        <f t="shared" si="137"/>
        <v>735</v>
      </c>
      <c r="D8819">
        <f>IF(D8818=12,1,D8818+1)</f>
        <v>11</v>
      </c>
      <c r="G8819">
        <f>G8818+1</f>
        <v>8819</v>
      </c>
      <c r="H8819">
        <v>26</v>
      </c>
      <c r="I8819">
        <v>20210821</v>
      </c>
      <c r="J8819" cm="1">
        <f t="array" ref="J8819">INDEX(Sheet1!A:X,C8818+1,5)</f>
        <v>120</v>
      </c>
      <c r="K8819">
        <v>20260821</v>
      </c>
      <c r="L8819">
        <f>L8818+1</f>
        <v>8819</v>
      </c>
    </row>
    <row r="8820" spans="1:12">
      <c r="A8820">
        <f>A8819+1</f>
        <v>8820</v>
      </c>
      <c r="B8820">
        <v>26</v>
      </c>
      <c r="C8820">
        <f t="shared" si="137"/>
        <v>736</v>
      </c>
      <c r="D8820">
        <f>IF(D8819=12,1,D8819+1)</f>
        <v>12</v>
      </c>
      <c r="G8820">
        <f>G8819+1</f>
        <v>8820</v>
      </c>
      <c r="H8820">
        <v>26</v>
      </c>
      <c r="I8820">
        <v>20210821</v>
      </c>
      <c r="J8820" cm="1">
        <f t="array" ref="J8820">INDEX(Sheet1!A:X,C8819+1,5)</f>
        <v>120</v>
      </c>
      <c r="K8820">
        <v>20260821</v>
      </c>
      <c r="L8820">
        <f>L8819+1</f>
        <v>8820</v>
      </c>
    </row>
    <row r="8821" spans="1:12">
      <c r="A8821">
        <f>A8820+1</f>
        <v>8821</v>
      </c>
      <c r="B8821">
        <v>26</v>
      </c>
      <c r="C8821">
        <f t="shared" si="137"/>
        <v>736</v>
      </c>
      <c r="D8821">
        <f>IF(D8820=12,1,D8820+1)</f>
        <v>1</v>
      </c>
      <c r="G8821">
        <f>G8820+1</f>
        <v>8821</v>
      </c>
      <c r="H8821">
        <v>26</v>
      </c>
      <c r="I8821">
        <v>20210821</v>
      </c>
      <c r="J8821" cm="1">
        <f t="array" ref="J8821">INDEX(Sheet1!A:X,C8820+1,5)</f>
        <v>1340</v>
      </c>
      <c r="K8821">
        <v>20260821</v>
      </c>
      <c r="L8821">
        <f>L8820+1</f>
        <v>8821</v>
      </c>
    </row>
    <row r="8822" spans="1:12">
      <c r="A8822">
        <f>A8821+1</f>
        <v>8822</v>
      </c>
      <c r="B8822">
        <v>26</v>
      </c>
      <c r="C8822">
        <f t="shared" si="137"/>
        <v>736</v>
      </c>
      <c r="D8822">
        <f>IF(D8821=12,1,D8821+1)</f>
        <v>2</v>
      </c>
      <c r="G8822">
        <f>G8821+1</f>
        <v>8822</v>
      </c>
      <c r="H8822">
        <v>26</v>
      </c>
      <c r="I8822">
        <v>20210821</v>
      </c>
      <c r="J8822" cm="1">
        <f t="array" ref="J8822">INDEX(Sheet1!A:X,C8821+1,5)</f>
        <v>1340</v>
      </c>
      <c r="K8822">
        <v>20260821</v>
      </c>
      <c r="L8822">
        <f>L8821+1</f>
        <v>8822</v>
      </c>
    </row>
    <row r="8823" spans="1:12">
      <c r="A8823">
        <f>A8822+1</f>
        <v>8823</v>
      </c>
      <c r="B8823">
        <v>26</v>
      </c>
      <c r="C8823">
        <f t="shared" si="137"/>
        <v>736</v>
      </c>
      <c r="D8823">
        <f>IF(D8822=12,1,D8822+1)</f>
        <v>3</v>
      </c>
      <c r="G8823">
        <f>G8822+1</f>
        <v>8823</v>
      </c>
      <c r="H8823">
        <v>26</v>
      </c>
      <c r="I8823">
        <v>20210821</v>
      </c>
      <c r="J8823" cm="1">
        <f t="array" ref="J8823">INDEX(Sheet1!A:X,C8822+1,5)</f>
        <v>1340</v>
      </c>
      <c r="K8823">
        <v>20260821</v>
      </c>
      <c r="L8823">
        <f>L8822+1</f>
        <v>8823</v>
      </c>
    </row>
    <row r="8824" spans="1:12">
      <c r="A8824">
        <f>A8823+1</f>
        <v>8824</v>
      </c>
      <c r="B8824">
        <v>26</v>
      </c>
      <c r="C8824">
        <f t="shared" si="137"/>
        <v>736</v>
      </c>
      <c r="D8824">
        <f>IF(D8823=12,1,D8823+1)</f>
        <v>4</v>
      </c>
      <c r="G8824">
        <f>G8823+1</f>
        <v>8824</v>
      </c>
      <c r="H8824">
        <v>26</v>
      </c>
      <c r="I8824">
        <v>20210821</v>
      </c>
      <c r="J8824" cm="1">
        <f t="array" ref="J8824">INDEX(Sheet1!A:X,C8823+1,5)</f>
        <v>1340</v>
      </c>
      <c r="K8824">
        <v>20260821</v>
      </c>
      <c r="L8824">
        <f>L8823+1</f>
        <v>8824</v>
      </c>
    </row>
    <row r="8825" spans="1:12">
      <c r="A8825">
        <f>A8824+1</f>
        <v>8825</v>
      </c>
      <c r="B8825">
        <v>26</v>
      </c>
      <c r="C8825">
        <f t="shared" si="137"/>
        <v>736</v>
      </c>
      <c r="D8825">
        <f>IF(D8824=12,1,D8824+1)</f>
        <v>5</v>
      </c>
      <c r="G8825">
        <f>G8824+1</f>
        <v>8825</v>
      </c>
      <c r="H8825">
        <v>26</v>
      </c>
      <c r="I8825">
        <v>20210821</v>
      </c>
      <c r="J8825" cm="1">
        <f t="array" ref="J8825">INDEX(Sheet1!A:X,C8824+1,5)</f>
        <v>1340</v>
      </c>
      <c r="K8825">
        <v>20260821</v>
      </c>
      <c r="L8825">
        <f>L8824+1</f>
        <v>8825</v>
      </c>
    </row>
    <row r="8826" spans="1:12">
      <c r="A8826">
        <f>A8825+1</f>
        <v>8826</v>
      </c>
      <c r="B8826">
        <v>26</v>
      </c>
      <c r="C8826">
        <f t="shared" si="137"/>
        <v>736</v>
      </c>
      <c r="D8826">
        <f>IF(D8825=12,1,D8825+1)</f>
        <v>6</v>
      </c>
      <c r="G8826">
        <f>G8825+1</f>
        <v>8826</v>
      </c>
      <c r="H8826">
        <v>26</v>
      </c>
      <c r="I8826">
        <v>20210821</v>
      </c>
      <c r="J8826" cm="1">
        <f t="array" ref="J8826">INDEX(Sheet1!A:X,C8825+1,5)</f>
        <v>1340</v>
      </c>
      <c r="K8826">
        <v>20260821</v>
      </c>
      <c r="L8826">
        <f>L8825+1</f>
        <v>8826</v>
      </c>
    </row>
    <row r="8827" spans="1:12">
      <c r="A8827">
        <f>A8826+1</f>
        <v>8827</v>
      </c>
      <c r="B8827">
        <v>26</v>
      </c>
      <c r="C8827">
        <f t="shared" si="137"/>
        <v>736</v>
      </c>
      <c r="D8827">
        <f>IF(D8826=12,1,D8826+1)</f>
        <v>7</v>
      </c>
      <c r="G8827">
        <f>G8826+1</f>
        <v>8827</v>
      </c>
      <c r="H8827">
        <v>26</v>
      </c>
      <c r="I8827">
        <v>20210821</v>
      </c>
      <c r="J8827" cm="1">
        <f t="array" ref="J8827">INDEX(Sheet1!A:X,C8826+1,5)</f>
        <v>1340</v>
      </c>
      <c r="K8827">
        <v>20260821</v>
      </c>
      <c r="L8827">
        <f>L8826+1</f>
        <v>8827</v>
      </c>
    </row>
    <row r="8828" spans="1:12">
      <c r="A8828">
        <f>A8827+1</f>
        <v>8828</v>
      </c>
      <c r="B8828">
        <v>26</v>
      </c>
      <c r="C8828">
        <f t="shared" si="137"/>
        <v>736</v>
      </c>
      <c r="D8828">
        <f>IF(D8827=12,1,D8827+1)</f>
        <v>8</v>
      </c>
      <c r="G8828">
        <f>G8827+1</f>
        <v>8828</v>
      </c>
      <c r="H8828">
        <v>26</v>
      </c>
      <c r="I8828">
        <v>20210821</v>
      </c>
      <c r="J8828" cm="1">
        <f t="array" ref="J8828">INDEX(Sheet1!A:X,C8827+1,5)</f>
        <v>1340</v>
      </c>
      <c r="K8828">
        <v>20260821</v>
      </c>
      <c r="L8828">
        <f>L8827+1</f>
        <v>8828</v>
      </c>
    </row>
    <row r="8829" spans="1:12">
      <c r="A8829">
        <f>A8828+1</f>
        <v>8829</v>
      </c>
      <c r="B8829">
        <v>26</v>
      </c>
      <c r="C8829">
        <f t="shared" si="137"/>
        <v>736</v>
      </c>
      <c r="D8829">
        <f>IF(D8828=12,1,D8828+1)</f>
        <v>9</v>
      </c>
      <c r="G8829">
        <f>G8828+1</f>
        <v>8829</v>
      </c>
      <c r="H8829">
        <v>26</v>
      </c>
      <c r="I8829">
        <v>20210821</v>
      </c>
      <c r="J8829" cm="1">
        <f t="array" ref="J8829">INDEX(Sheet1!A:X,C8828+1,5)</f>
        <v>1340</v>
      </c>
      <c r="K8829">
        <v>20260821</v>
      </c>
      <c r="L8829">
        <f>L8828+1</f>
        <v>8829</v>
      </c>
    </row>
    <row r="8830" spans="1:12">
      <c r="A8830">
        <f>A8829+1</f>
        <v>8830</v>
      </c>
      <c r="B8830">
        <v>26</v>
      </c>
      <c r="C8830">
        <f t="shared" si="137"/>
        <v>736</v>
      </c>
      <c r="D8830">
        <f>IF(D8829=12,1,D8829+1)</f>
        <v>10</v>
      </c>
      <c r="G8830">
        <f>G8829+1</f>
        <v>8830</v>
      </c>
      <c r="H8830">
        <v>26</v>
      </c>
      <c r="I8830">
        <v>20210821</v>
      </c>
      <c r="J8830" cm="1">
        <f t="array" ref="J8830">INDEX(Sheet1!A:X,C8829+1,5)</f>
        <v>1340</v>
      </c>
      <c r="K8830">
        <v>20260821</v>
      </c>
      <c r="L8830">
        <f>L8829+1</f>
        <v>8830</v>
      </c>
    </row>
    <row r="8831" spans="1:12">
      <c r="A8831">
        <f>A8830+1</f>
        <v>8831</v>
      </c>
      <c r="B8831">
        <v>26</v>
      </c>
      <c r="C8831">
        <f t="shared" si="137"/>
        <v>736</v>
      </c>
      <c r="D8831">
        <f>IF(D8830=12,1,D8830+1)</f>
        <v>11</v>
      </c>
      <c r="G8831">
        <f>G8830+1</f>
        <v>8831</v>
      </c>
      <c r="H8831">
        <v>26</v>
      </c>
      <c r="I8831">
        <v>20210821</v>
      </c>
      <c r="J8831" cm="1">
        <f t="array" ref="J8831">INDEX(Sheet1!A:X,C8830+1,5)</f>
        <v>1340</v>
      </c>
      <c r="K8831">
        <v>20260821</v>
      </c>
      <c r="L8831">
        <f>L8830+1</f>
        <v>8831</v>
      </c>
    </row>
    <row r="8832" spans="1:12">
      <c r="A8832">
        <f>A8831+1</f>
        <v>8832</v>
      </c>
      <c r="B8832">
        <v>26</v>
      </c>
      <c r="C8832">
        <f t="shared" si="137"/>
        <v>737</v>
      </c>
      <c r="D8832">
        <f>IF(D8831=12,1,D8831+1)</f>
        <v>12</v>
      </c>
      <c r="G8832">
        <f>G8831+1</f>
        <v>8832</v>
      </c>
      <c r="H8832">
        <v>26</v>
      </c>
      <c r="I8832">
        <v>20210821</v>
      </c>
      <c r="J8832" cm="1">
        <f t="array" ref="J8832">INDEX(Sheet1!A:X,C8831+1,5)</f>
        <v>1340</v>
      </c>
      <c r="K8832">
        <v>20260821</v>
      </c>
      <c r="L8832">
        <f>L8831+1</f>
        <v>8832</v>
      </c>
    </row>
    <row r="8833" spans="1:12">
      <c r="A8833">
        <f>A8832+1</f>
        <v>8833</v>
      </c>
      <c r="B8833">
        <v>26</v>
      </c>
      <c r="C8833">
        <f t="shared" ref="C8833:C8896" si="138">ROUNDDOWN(ROW()/12,0)+1</f>
        <v>737</v>
      </c>
      <c r="D8833">
        <f>IF(D8832=12,1,D8832+1)</f>
        <v>1</v>
      </c>
      <c r="G8833">
        <f>G8832+1</f>
        <v>8833</v>
      </c>
      <c r="H8833">
        <v>26</v>
      </c>
      <c r="I8833">
        <v>20210821</v>
      </c>
      <c r="J8833" cm="1">
        <f t="array" ref="J8833">INDEX(Sheet1!A:X,C8832+1,5)</f>
        <v>1250</v>
      </c>
      <c r="K8833">
        <v>20260821</v>
      </c>
      <c r="L8833">
        <f>L8832+1</f>
        <v>8833</v>
      </c>
    </row>
    <row r="8834" spans="1:12">
      <c r="A8834">
        <f>A8833+1</f>
        <v>8834</v>
      </c>
      <c r="B8834">
        <v>26</v>
      </c>
      <c r="C8834">
        <f t="shared" si="138"/>
        <v>737</v>
      </c>
      <c r="D8834">
        <f>IF(D8833=12,1,D8833+1)</f>
        <v>2</v>
      </c>
      <c r="G8834">
        <f>G8833+1</f>
        <v>8834</v>
      </c>
      <c r="H8834">
        <v>26</v>
      </c>
      <c r="I8834">
        <v>20210821</v>
      </c>
      <c r="J8834" cm="1">
        <f t="array" ref="J8834">INDEX(Sheet1!A:X,C8833+1,5)</f>
        <v>1250</v>
      </c>
      <c r="K8834">
        <v>20260821</v>
      </c>
      <c r="L8834">
        <f>L8833+1</f>
        <v>8834</v>
      </c>
    </row>
    <row r="8835" spans="1:12">
      <c r="A8835">
        <f>A8834+1</f>
        <v>8835</v>
      </c>
      <c r="B8835">
        <v>26</v>
      </c>
      <c r="C8835">
        <f t="shared" si="138"/>
        <v>737</v>
      </c>
      <c r="D8835">
        <f>IF(D8834=12,1,D8834+1)</f>
        <v>3</v>
      </c>
      <c r="G8835">
        <f>G8834+1</f>
        <v>8835</v>
      </c>
      <c r="H8835">
        <v>26</v>
      </c>
      <c r="I8835">
        <v>20210821</v>
      </c>
      <c r="J8835" cm="1">
        <f t="array" ref="J8835">INDEX(Sheet1!A:X,C8834+1,5)</f>
        <v>1250</v>
      </c>
      <c r="K8835">
        <v>20260821</v>
      </c>
      <c r="L8835">
        <f>L8834+1</f>
        <v>8835</v>
      </c>
    </row>
    <row r="8836" spans="1:12">
      <c r="A8836">
        <f>A8835+1</f>
        <v>8836</v>
      </c>
      <c r="B8836">
        <v>26</v>
      </c>
      <c r="C8836">
        <f t="shared" si="138"/>
        <v>737</v>
      </c>
      <c r="D8836">
        <f>IF(D8835=12,1,D8835+1)</f>
        <v>4</v>
      </c>
      <c r="G8836">
        <f>G8835+1</f>
        <v>8836</v>
      </c>
      <c r="H8836">
        <v>26</v>
      </c>
      <c r="I8836">
        <v>20210821</v>
      </c>
      <c r="J8836" cm="1">
        <f t="array" ref="J8836">INDEX(Sheet1!A:X,C8835+1,5)</f>
        <v>1250</v>
      </c>
      <c r="K8836">
        <v>20260821</v>
      </c>
      <c r="L8836">
        <f>L8835+1</f>
        <v>8836</v>
      </c>
    </row>
    <row r="8837" spans="1:12">
      <c r="A8837">
        <f>A8836+1</f>
        <v>8837</v>
      </c>
      <c r="B8837">
        <v>26</v>
      </c>
      <c r="C8837">
        <f t="shared" si="138"/>
        <v>737</v>
      </c>
      <c r="D8837">
        <f>IF(D8836=12,1,D8836+1)</f>
        <v>5</v>
      </c>
      <c r="G8837">
        <f>G8836+1</f>
        <v>8837</v>
      </c>
      <c r="H8837">
        <v>26</v>
      </c>
      <c r="I8837">
        <v>20210821</v>
      </c>
      <c r="J8837" cm="1">
        <f t="array" ref="J8837">INDEX(Sheet1!A:X,C8836+1,5)</f>
        <v>1250</v>
      </c>
      <c r="K8837">
        <v>20260821</v>
      </c>
      <c r="L8837">
        <f>L8836+1</f>
        <v>8837</v>
      </c>
    </row>
    <row r="8838" spans="1:12">
      <c r="A8838">
        <f>A8837+1</f>
        <v>8838</v>
      </c>
      <c r="B8838">
        <v>26</v>
      </c>
      <c r="C8838">
        <f t="shared" si="138"/>
        <v>737</v>
      </c>
      <c r="D8838">
        <f>IF(D8837=12,1,D8837+1)</f>
        <v>6</v>
      </c>
      <c r="G8838">
        <f>G8837+1</f>
        <v>8838</v>
      </c>
      <c r="H8838">
        <v>26</v>
      </c>
      <c r="I8838">
        <v>20210821</v>
      </c>
      <c r="J8838" cm="1">
        <f t="array" ref="J8838">INDEX(Sheet1!A:X,C8837+1,5)</f>
        <v>1250</v>
      </c>
      <c r="K8838">
        <v>20260821</v>
      </c>
      <c r="L8838">
        <f>L8837+1</f>
        <v>8838</v>
      </c>
    </row>
    <row r="8839" spans="1:12">
      <c r="A8839">
        <f>A8838+1</f>
        <v>8839</v>
      </c>
      <c r="B8839">
        <v>26</v>
      </c>
      <c r="C8839">
        <f t="shared" si="138"/>
        <v>737</v>
      </c>
      <c r="D8839">
        <f>IF(D8838=12,1,D8838+1)</f>
        <v>7</v>
      </c>
      <c r="G8839">
        <f>G8838+1</f>
        <v>8839</v>
      </c>
      <c r="H8839">
        <v>26</v>
      </c>
      <c r="I8839">
        <v>20210821</v>
      </c>
      <c r="J8839" cm="1">
        <f t="array" ref="J8839">INDEX(Sheet1!A:X,C8838+1,5)</f>
        <v>1250</v>
      </c>
      <c r="K8839">
        <v>20260821</v>
      </c>
      <c r="L8839">
        <f>L8838+1</f>
        <v>8839</v>
      </c>
    </row>
    <row r="8840" spans="1:12">
      <c r="A8840">
        <f>A8839+1</f>
        <v>8840</v>
      </c>
      <c r="B8840">
        <v>26</v>
      </c>
      <c r="C8840">
        <f t="shared" si="138"/>
        <v>737</v>
      </c>
      <c r="D8840">
        <f>IF(D8839=12,1,D8839+1)</f>
        <v>8</v>
      </c>
      <c r="G8840">
        <f>G8839+1</f>
        <v>8840</v>
      </c>
      <c r="H8840">
        <v>26</v>
      </c>
      <c r="I8840">
        <v>20210821</v>
      </c>
      <c r="J8840" cm="1">
        <f t="array" ref="J8840">INDEX(Sheet1!A:X,C8839+1,5)</f>
        <v>1250</v>
      </c>
      <c r="K8840">
        <v>20260821</v>
      </c>
      <c r="L8840">
        <f>L8839+1</f>
        <v>8840</v>
      </c>
    </row>
    <row r="8841" spans="1:12">
      <c r="A8841">
        <f>A8840+1</f>
        <v>8841</v>
      </c>
      <c r="B8841">
        <v>26</v>
      </c>
      <c r="C8841">
        <f t="shared" si="138"/>
        <v>737</v>
      </c>
      <c r="D8841">
        <f>IF(D8840=12,1,D8840+1)</f>
        <v>9</v>
      </c>
      <c r="G8841">
        <f>G8840+1</f>
        <v>8841</v>
      </c>
      <c r="H8841">
        <v>26</v>
      </c>
      <c r="I8841">
        <v>20210821</v>
      </c>
      <c r="J8841" cm="1">
        <f t="array" ref="J8841">INDEX(Sheet1!A:X,C8840+1,5)</f>
        <v>1250</v>
      </c>
      <c r="K8841">
        <v>20260821</v>
      </c>
      <c r="L8841">
        <f>L8840+1</f>
        <v>8841</v>
      </c>
    </row>
    <row r="8842" spans="1:12">
      <c r="A8842">
        <f>A8841+1</f>
        <v>8842</v>
      </c>
      <c r="B8842">
        <v>26</v>
      </c>
      <c r="C8842">
        <f t="shared" si="138"/>
        <v>737</v>
      </c>
      <c r="D8842">
        <f>IF(D8841=12,1,D8841+1)</f>
        <v>10</v>
      </c>
      <c r="G8842">
        <f>G8841+1</f>
        <v>8842</v>
      </c>
      <c r="H8842">
        <v>26</v>
      </c>
      <c r="I8842">
        <v>20210821</v>
      </c>
      <c r="J8842" cm="1">
        <f t="array" ref="J8842">INDEX(Sheet1!A:X,C8841+1,5)</f>
        <v>1250</v>
      </c>
      <c r="K8842">
        <v>20260821</v>
      </c>
      <c r="L8842">
        <f>L8841+1</f>
        <v>8842</v>
      </c>
    </row>
    <row r="8843" spans="1:12">
      <c r="A8843">
        <f>A8842+1</f>
        <v>8843</v>
      </c>
      <c r="B8843">
        <v>26</v>
      </c>
      <c r="C8843">
        <f t="shared" si="138"/>
        <v>737</v>
      </c>
      <c r="D8843">
        <f>IF(D8842=12,1,D8842+1)</f>
        <v>11</v>
      </c>
      <c r="G8843">
        <f>G8842+1</f>
        <v>8843</v>
      </c>
      <c r="H8843">
        <v>26</v>
      </c>
      <c r="I8843">
        <v>20210821</v>
      </c>
      <c r="J8843" cm="1">
        <f t="array" ref="J8843">INDEX(Sheet1!A:X,C8842+1,5)</f>
        <v>1250</v>
      </c>
      <c r="K8843">
        <v>20260821</v>
      </c>
      <c r="L8843">
        <f>L8842+1</f>
        <v>8843</v>
      </c>
    </row>
    <row r="8844" spans="1:12">
      <c r="A8844">
        <f>A8843+1</f>
        <v>8844</v>
      </c>
      <c r="B8844">
        <v>26</v>
      </c>
      <c r="C8844">
        <f t="shared" si="138"/>
        <v>738</v>
      </c>
      <c r="D8844">
        <f>IF(D8843=12,1,D8843+1)</f>
        <v>12</v>
      </c>
      <c r="G8844">
        <f>G8843+1</f>
        <v>8844</v>
      </c>
      <c r="H8844">
        <v>26</v>
      </c>
      <c r="I8844">
        <v>20210821</v>
      </c>
      <c r="J8844" cm="1">
        <f t="array" ref="J8844">INDEX(Sheet1!A:X,C8843+1,5)</f>
        <v>1250</v>
      </c>
      <c r="K8844">
        <v>20260821</v>
      </c>
      <c r="L8844">
        <f>L8843+1</f>
        <v>8844</v>
      </c>
    </row>
    <row r="8845" spans="1:12">
      <c r="A8845">
        <f>A8844+1</f>
        <v>8845</v>
      </c>
      <c r="B8845">
        <v>26</v>
      </c>
      <c r="C8845">
        <f t="shared" si="138"/>
        <v>738</v>
      </c>
      <c r="D8845">
        <f>IF(D8844=12,1,D8844+1)</f>
        <v>1</v>
      </c>
      <c r="G8845">
        <f>G8844+1</f>
        <v>8845</v>
      </c>
      <c r="H8845">
        <v>26</v>
      </c>
      <c r="I8845">
        <v>20210821</v>
      </c>
      <c r="J8845" cm="1">
        <f t="array" ref="J8845">INDEX(Sheet1!A:X,C8844+1,5)</f>
        <v>64.2</v>
      </c>
      <c r="K8845">
        <v>20260821</v>
      </c>
      <c r="L8845">
        <f>L8844+1</f>
        <v>8845</v>
      </c>
    </row>
    <row r="8846" spans="1:12">
      <c r="A8846">
        <f>A8845+1</f>
        <v>8846</v>
      </c>
      <c r="B8846">
        <v>26</v>
      </c>
      <c r="C8846">
        <f t="shared" si="138"/>
        <v>738</v>
      </c>
      <c r="D8846">
        <f>IF(D8845=12,1,D8845+1)</f>
        <v>2</v>
      </c>
      <c r="G8846">
        <f>G8845+1</f>
        <v>8846</v>
      </c>
      <c r="H8846">
        <v>26</v>
      </c>
      <c r="I8846">
        <v>20210821</v>
      </c>
      <c r="J8846" cm="1">
        <f t="array" ref="J8846">INDEX(Sheet1!A:X,C8845+1,5)</f>
        <v>64.2</v>
      </c>
      <c r="K8846">
        <v>20260821</v>
      </c>
      <c r="L8846">
        <f>L8845+1</f>
        <v>8846</v>
      </c>
    </row>
    <row r="8847" spans="1:12">
      <c r="A8847">
        <f>A8846+1</f>
        <v>8847</v>
      </c>
      <c r="B8847">
        <v>26</v>
      </c>
      <c r="C8847">
        <f t="shared" si="138"/>
        <v>738</v>
      </c>
      <c r="D8847">
        <f>IF(D8846=12,1,D8846+1)</f>
        <v>3</v>
      </c>
      <c r="G8847">
        <f>G8846+1</f>
        <v>8847</v>
      </c>
      <c r="H8847">
        <v>26</v>
      </c>
      <c r="I8847">
        <v>20210821</v>
      </c>
      <c r="J8847" cm="1">
        <f t="array" ref="J8847">INDEX(Sheet1!A:X,C8846+1,5)</f>
        <v>64.2</v>
      </c>
      <c r="K8847">
        <v>20260821</v>
      </c>
      <c r="L8847">
        <f>L8846+1</f>
        <v>8847</v>
      </c>
    </row>
    <row r="8848" spans="1:12">
      <c r="A8848">
        <f>A8847+1</f>
        <v>8848</v>
      </c>
      <c r="B8848">
        <v>26</v>
      </c>
      <c r="C8848">
        <f t="shared" si="138"/>
        <v>738</v>
      </c>
      <c r="D8848">
        <f>IF(D8847=12,1,D8847+1)</f>
        <v>4</v>
      </c>
      <c r="G8848">
        <f>G8847+1</f>
        <v>8848</v>
      </c>
      <c r="H8848">
        <v>26</v>
      </c>
      <c r="I8848">
        <v>20210821</v>
      </c>
      <c r="J8848" cm="1">
        <f t="array" ref="J8848">INDEX(Sheet1!A:X,C8847+1,5)</f>
        <v>64.2</v>
      </c>
      <c r="K8848">
        <v>20260821</v>
      </c>
      <c r="L8848">
        <f>L8847+1</f>
        <v>8848</v>
      </c>
    </row>
    <row r="8849" spans="1:12">
      <c r="A8849">
        <f>A8848+1</f>
        <v>8849</v>
      </c>
      <c r="B8849">
        <v>26</v>
      </c>
      <c r="C8849">
        <f t="shared" si="138"/>
        <v>738</v>
      </c>
      <c r="D8849">
        <f>IF(D8848=12,1,D8848+1)</f>
        <v>5</v>
      </c>
      <c r="G8849">
        <f>G8848+1</f>
        <v>8849</v>
      </c>
      <c r="H8849">
        <v>26</v>
      </c>
      <c r="I8849">
        <v>20210821</v>
      </c>
      <c r="J8849" cm="1">
        <f t="array" ref="J8849">INDEX(Sheet1!A:X,C8848+1,5)</f>
        <v>64.2</v>
      </c>
      <c r="K8849">
        <v>20260821</v>
      </c>
      <c r="L8849">
        <f>L8848+1</f>
        <v>8849</v>
      </c>
    </row>
    <row r="8850" spans="1:12">
      <c r="A8850">
        <f>A8849+1</f>
        <v>8850</v>
      </c>
      <c r="B8850">
        <v>26</v>
      </c>
      <c r="C8850">
        <f t="shared" si="138"/>
        <v>738</v>
      </c>
      <c r="D8850">
        <f>IF(D8849=12,1,D8849+1)</f>
        <v>6</v>
      </c>
      <c r="G8850">
        <f>G8849+1</f>
        <v>8850</v>
      </c>
      <c r="H8850">
        <v>26</v>
      </c>
      <c r="I8850">
        <v>20210821</v>
      </c>
      <c r="J8850" cm="1">
        <f t="array" ref="J8850">INDEX(Sheet1!A:X,C8849+1,5)</f>
        <v>64.2</v>
      </c>
      <c r="K8850">
        <v>20260821</v>
      </c>
      <c r="L8850">
        <f>L8849+1</f>
        <v>8850</v>
      </c>
    </row>
    <row r="8851" spans="1:12">
      <c r="A8851">
        <f>A8850+1</f>
        <v>8851</v>
      </c>
      <c r="B8851">
        <v>26</v>
      </c>
      <c r="C8851">
        <f t="shared" si="138"/>
        <v>738</v>
      </c>
      <c r="D8851">
        <f>IF(D8850=12,1,D8850+1)</f>
        <v>7</v>
      </c>
      <c r="G8851">
        <f>G8850+1</f>
        <v>8851</v>
      </c>
      <c r="H8851">
        <v>26</v>
      </c>
      <c r="I8851">
        <v>20210821</v>
      </c>
      <c r="J8851" cm="1">
        <f t="array" ref="J8851">INDEX(Sheet1!A:X,C8850+1,5)</f>
        <v>64.2</v>
      </c>
      <c r="K8851">
        <v>20260821</v>
      </c>
      <c r="L8851">
        <f>L8850+1</f>
        <v>8851</v>
      </c>
    </row>
    <row r="8852" spans="1:12">
      <c r="A8852">
        <f>A8851+1</f>
        <v>8852</v>
      </c>
      <c r="B8852">
        <v>26</v>
      </c>
      <c r="C8852">
        <f t="shared" si="138"/>
        <v>738</v>
      </c>
      <c r="D8852">
        <f>IF(D8851=12,1,D8851+1)</f>
        <v>8</v>
      </c>
      <c r="G8852">
        <f>G8851+1</f>
        <v>8852</v>
      </c>
      <c r="H8852">
        <v>26</v>
      </c>
      <c r="I8852">
        <v>20210821</v>
      </c>
      <c r="J8852" cm="1">
        <f t="array" ref="J8852">INDEX(Sheet1!A:X,C8851+1,5)</f>
        <v>64.2</v>
      </c>
      <c r="K8852">
        <v>20260821</v>
      </c>
      <c r="L8852">
        <f>L8851+1</f>
        <v>8852</v>
      </c>
    </row>
    <row r="8853" spans="1:12">
      <c r="A8853">
        <f>A8852+1</f>
        <v>8853</v>
      </c>
      <c r="B8853">
        <v>26</v>
      </c>
      <c r="C8853">
        <f t="shared" si="138"/>
        <v>738</v>
      </c>
      <c r="D8853">
        <f>IF(D8852=12,1,D8852+1)</f>
        <v>9</v>
      </c>
      <c r="G8853">
        <f>G8852+1</f>
        <v>8853</v>
      </c>
      <c r="H8853">
        <v>26</v>
      </c>
      <c r="I8853">
        <v>20210821</v>
      </c>
      <c r="J8853" cm="1">
        <f t="array" ref="J8853">INDEX(Sheet1!A:X,C8852+1,5)</f>
        <v>64.2</v>
      </c>
      <c r="K8853">
        <v>20260821</v>
      </c>
      <c r="L8853">
        <f>L8852+1</f>
        <v>8853</v>
      </c>
    </row>
    <row r="8854" spans="1:12">
      <c r="A8854">
        <f>A8853+1</f>
        <v>8854</v>
      </c>
      <c r="B8854">
        <v>26</v>
      </c>
      <c r="C8854">
        <f t="shared" si="138"/>
        <v>738</v>
      </c>
      <c r="D8854">
        <f>IF(D8853=12,1,D8853+1)</f>
        <v>10</v>
      </c>
      <c r="G8854">
        <f>G8853+1</f>
        <v>8854</v>
      </c>
      <c r="H8854">
        <v>26</v>
      </c>
      <c r="I8854">
        <v>20210821</v>
      </c>
      <c r="J8854" cm="1">
        <f t="array" ref="J8854">INDEX(Sheet1!A:X,C8853+1,5)</f>
        <v>64.2</v>
      </c>
      <c r="K8854">
        <v>20260821</v>
      </c>
      <c r="L8854">
        <f>L8853+1</f>
        <v>8854</v>
      </c>
    </row>
    <row r="8855" spans="1:12">
      <c r="A8855">
        <f>A8854+1</f>
        <v>8855</v>
      </c>
      <c r="B8855">
        <v>26</v>
      </c>
      <c r="C8855">
        <f t="shared" si="138"/>
        <v>738</v>
      </c>
      <c r="D8855">
        <f>IF(D8854=12,1,D8854+1)</f>
        <v>11</v>
      </c>
      <c r="G8855">
        <f>G8854+1</f>
        <v>8855</v>
      </c>
      <c r="H8855">
        <v>26</v>
      </c>
      <c r="I8855">
        <v>20210821</v>
      </c>
      <c r="J8855" cm="1">
        <f t="array" ref="J8855">INDEX(Sheet1!A:X,C8854+1,5)</f>
        <v>64.2</v>
      </c>
      <c r="K8855">
        <v>20260821</v>
      </c>
      <c r="L8855">
        <f>L8854+1</f>
        <v>8855</v>
      </c>
    </row>
    <row r="8856" spans="1:12">
      <c r="A8856">
        <f>A8855+1</f>
        <v>8856</v>
      </c>
      <c r="B8856">
        <v>26</v>
      </c>
      <c r="C8856">
        <f t="shared" si="138"/>
        <v>739</v>
      </c>
      <c r="D8856">
        <f>IF(D8855=12,1,D8855+1)</f>
        <v>12</v>
      </c>
      <c r="G8856">
        <f>G8855+1</f>
        <v>8856</v>
      </c>
      <c r="H8856">
        <v>26</v>
      </c>
      <c r="I8856">
        <v>20210821</v>
      </c>
      <c r="J8856" cm="1">
        <f t="array" ref="J8856">INDEX(Sheet1!A:X,C8855+1,5)</f>
        <v>64.2</v>
      </c>
      <c r="K8856">
        <v>20260821</v>
      </c>
      <c r="L8856">
        <f>L8855+1</f>
        <v>8856</v>
      </c>
    </row>
    <row r="8857" spans="1:12">
      <c r="A8857">
        <f>A8856+1</f>
        <v>8857</v>
      </c>
      <c r="B8857">
        <v>26</v>
      </c>
      <c r="C8857">
        <f t="shared" si="138"/>
        <v>739</v>
      </c>
      <c r="D8857">
        <f>IF(D8856=12,1,D8856+1)</f>
        <v>1</v>
      </c>
      <c r="G8857">
        <f>G8856+1</f>
        <v>8857</v>
      </c>
      <c r="H8857">
        <v>26</v>
      </c>
      <c r="I8857">
        <v>20210821</v>
      </c>
      <c r="J8857" cm="1">
        <f t="array" ref="J8857">INDEX(Sheet1!A:X,C8856+1,5)</f>
        <v>120</v>
      </c>
      <c r="K8857">
        <v>20260821</v>
      </c>
      <c r="L8857">
        <f>L8856+1</f>
        <v>8857</v>
      </c>
    </row>
    <row r="8858" spans="1:12">
      <c r="A8858">
        <f>A8857+1</f>
        <v>8858</v>
      </c>
      <c r="B8858">
        <v>26</v>
      </c>
      <c r="C8858">
        <f t="shared" si="138"/>
        <v>739</v>
      </c>
      <c r="D8858">
        <f>IF(D8857=12,1,D8857+1)</f>
        <v>2</v>
      </c>
      <c r="G8858">
        <f>G8857+1</f>
        <v>8858</v>
      </c>
      <c r="H8858">
        <v>26</v>
      </c>
      <c r="I8858">
        <v>20210821</v>
      </c>
      <c r="J8858" cm="1">
        <f t="array" ref="J8858">INDEX(Sheet1!A:X,C8857+1,5)</f>
        <v>120</v>
      </c>
      <c r="K8858">
        <v>20260821</v>
      </c>
      <c r="L8858">
        <f>L8857+1</f>
        <v>8858</v>
      </c>
    </row>
    <row r="8859" spans="1:12">
      <c r="A8859">
        <f>A8858+1</f>
        <v>8859</v>
      </c>
      <c r="B8859">
        <v>26</v>
      </c>
      <c r="C8859">
        <f t="shared" si="138"/>
        <v>739</v>
      </c>
      <c r="D8859">
        <f>IF(D8858=12,1,D8858+1)</f>
        <v>3</v>
      </c>
      <c r="G8859">
        <f>G8858+1</f>
        <v>8859</v>
      </c>
      <c r="H8859">
        <v>26</v>
      </c>
      <c r="I8859">
        <v>20210821</v>
      </c>
      <c r="J8859" cm="1">
        <f t="array" ref="J8859">INDEX(Sheet1!A:X,C8858+1,5)</f>
        <v>120</v>
      </c>
      <c r="K8859">
        <v>20260821</v>
      </c>
      <c r="L8859">
        <f>L8858+1</f>
        <v>8859</v>
      </c>
    </row>
    <row r="8860" spans="1:12">
      <c r="A8860">
        <f>A8859+1</f>
        <v>8860</v>
      </c>
      <c r="B8860">
        <v>26</v>
      </c>
      <c r="C8860">
        <f t="shared" si="138"/>
        <v>739</v>
      </c>
      <c r="D8860">
        <f>IF(D8859=12,1,D8859+1)</f>
        <v>4</v>
      </c>
      <c r="G8860">
        <f>G8859+1</f>
        <v>8860</v>
      </c>
      <c r="H8860">
        <v>26</v>
      </c>
      <c r="I8860">
        <v>20210821</v>
      </c>
      <c r="J8860" cm="1">
        <f t="array" ref="J8860">INDEX(Sheet1!A:X,C8859+1,5)</f>
        <v>120</v>
      </c>
      <c r="K8860">
        <v>20260821</v>
      </c>
      <c r="L8860">
        <f>L8859+1</f>
        <v>8860</v>
      </c>
    </row>
    <row r="8861" spans="1:12">
      <c r="A8861">
        <f>A8860+1</f>
        <v>8861</v>
      </c>
      <c r="B8861">
        <v>26</v>
      </c>
      <c r="C8861">
        <f t="shared" si="138"/>
        <v>739</v>
      </c>
      <c r="D8861">
        <f>IF(D8860=12,1,D8860+1)</f>
        <v>5</v>
      </c>
      <c r="G8861">
        <f>G8860+1</f>
        <v>8861</v>
      </c>
      <c r="H8861">
        <v>26</v>
      </c>
      <c r="I8861">
        <v>20210821</v>
      </c>
      <c r="J8861" cm="1">
        <f t="array" ref="J8861">INDEX(Sheet1!A:X,C8860+1,5)</f>
        <v>120</v>
      </c>
      <c r="K8861">
        <v>20260821</v>
      </c>
      <c r="L8861">
        <f>L8860+1</f>
        <v>8861</v>
      </c>
    </row>
    <row r="8862" spans="1:12">
      <c r="A8862">
        <f>A8861+1</f>
        <v>8862</v>
      </c>
      <c r="B8862">
        <v>26</v>
      </c>
      <c r="C8862">
        <f t="shared" si="138"/>
        <v>739</v>
      </c>
      <c r="D8862">
        <f>IF(D8861=12,1,D8861+1)</f>
        <v>6</v>
      </c>
      <c r="G8862">
        <f>G8861+1</f>
        <v>8862</v>
      </c>
      <c r="H8862">
        <v>26</v>
      </c>
      <c r="I8862">
        <v>20210821</v>
      </c>
      <c r="J8862" cm="1">
        <f t="array" ref="J8862">INDEX(Sheet1!A:X,C8861+1,5)</f>
        <v>120</v>
      </c>
      <c r="K8862">
        <v>20260821</v>
      </c>
      <c r="L8862">
        <f>L8861+1</f>
        <v>8862</v>
      </c>
    </row>
    <row r="8863" spans="1:12">
      <c r="A8863">
        <f>A8862+1</f>
        <v>8863</v>
      </c>
      <c r="B8863">
        <v>26</v>
      </c>
      <c r="C8863">
        <f t="shared" si="138"/>
        <v>739</v>
      </c>
      <c r="D8863">
        <f>IF(D8862=12,1,D8862+1)</f>
        <v>7</v>
      </c>
      <c r="G8863">
        <f>G8862+1</f>
        <v>8863</v>
      </c>
      <c r="H8863">
        <v>26</v>
      </c>
      <c r="I8863">
        <v>20210821</v>
      </c>
      <c r="J8863" cm="1">
        <f t="array" ref="J8863">INDEX(Sheet1!A:X,C8862+1,5)</f>
        <v>120</v>
      </c>
      <c r="K8863">
        <v>20260821</v>
      </c>
      <c r="L8863">
        <f>L8862+1</f>
        <v>8863</v>
      </c>
    </row>
    <row r="8864" spans="1:12">
      <c r="A8864">
        <f>A8863+1</f>
        <v>8864</v>
      </c>
      <c r="B8864">
        <v>26</v>
      </c>
      <c r="C8864">
        <f t="shared" si="138"/>
        <v>739</v>
      </c>
      <c r="D8864">
        <f>IF(D8863=12,1,D8863+1)</f>
        <v>8</v>
      </c>
      <c r="G8864">
        <f>G8863+1</f>
        <v>8864</v>
      </c>
      <c r="H8864">
        <v>26</v>
      </c>
      <c r="I8864">
        <v>20210821</v>
      </c>
      <c r="J8864" cm="1">
        <f t="array" ref="J8864">INDEX(Sheet1!A:X,C8863+1,5)</f>
        <v>120</v>
      </c>
      <c r="K8864">
        <v>20260821</v>
      </c>
      <c r="L8864">
        <f>L8863+1</f>
        <v>8864</v>
      </c>
    </row>
    <row r="8865" spans="1:12">
      <c r="A8865">
        <f>A8864+1</f>
        <v>8865</v>
      </c>
      <c r="B8865">
        <v>26</v>
      </c>
      <c r="C8865">
        <f t="shared" si="138"/>
        <v>739</v>
      </c>
      <c r="D8865">
        <f>IF(D8864=12,1,D8864+1)</f>
        <v>9</v>
      </c>
      <c r="G8865">
        <f>G8864+1</f>
        <v>8865</v>
      </c>
      <c r="H8865">
        <v>26</v>
      </c>
      <c r="I8865">
        <v>20210821</v>
      </c>
      <c r="J8865" cm="1">
        <f t="array" ref="J8865">INDEX(Sheet1!A:X,C8864+1,5)</f>
        <v>120</v>
      </c>
      <c r="K8865">
        <v>20260821</v>
      </c>
      <c r="L8865">
        <f>L8864+1</f>
        <v>8865</v>
      </c>
    </row>
    <row r="8866" spans="1:12">
      <c r="A8866">
        <f>A8865+1</f>
        <v>8866</v>
      </c>
      <c r="B8866">
        <v>26</v>
      </c>
      <c r="C8866">
        <f t="shared" si="138"/>
        <v>739</v>
      </c>
      <c r="D8866">
        <f>IF(D8865=12,1,D8865+1)</f>
        <v>10</v>
      </c>
      <c r="G8866">
        <f>G8865+1</f>
        <v>8866</v>
      </c>
      <c r="H8866">
        <v>26</v>
      </c>
      <c r="I8866">
        <v>20210821</v>
      </c>
      <c r="J8866" cm="1">
        <f t="array" ref="J8866">INDEX(Sheet1!A:X,C8865+1,5)</f>
        <v>120</v>
      </c>
      <c r="K8866">
        <v>20260821</v>
      </c>
      <c r="L8866">
        <f>L8865+1</f>
        <v>8866</v>
      </c>
    </row>
    <row r="8867" spans="1:12">
      <c r="A8867">
        <f>A8866+1</f>
        <v>8867</v>
      </c>
      <c r="B8867">
        <v>26</v>
      </c>
      <c r="C8867">
        <f t="shared" si="138"/>
        <v>739</v>
      </c>
      <c r="D8867">
        <f>IF(D8866=12,1,D8866+1)</f>
        <v>11</v>
      </c>
      <c r="G8867">
        <f>G8866+1</f>
        <v>8867</v>
      </c>
      <c r="H8867">
        <v>26</v>
      </c>
      <c r="I8867">
        <v>20210821</v>
      </c>
      <c r="J8867" cm="1">
        <f t="array" ref="J8867">INDEX(Sheet1!A:X,C8866+1,5)</f>
        <v>120</v>
      </c>
      <c r="K8867">
        <v>20260821</v>
      </c>
      <c r="L8867">
        <f>L8866+1</f>
        <v>8867</v>
      </c>
    </row>
    <row r="8868" spans="1:12">
      <c r="A8868">
        <f>A8867+1</f>
        <v>8868</v>
      </c>
      <c r="B8868">
        <v>26</v>
      </c>
      <c r="C8868">
        <f t="shared" si="138"/>
        <v>740</v>
      </c>
      <c r="D8868">
        <f>IF(D8867=12,1,D8867+1)</f>
        <v>12</v>
      </c>
      <c r="G8868">
        <f>G8867+1</f>
        <v>8868</v>
      </c>
      <c r="H8868">
        <v>26</v>
      </c>
      <c r="I8868">
        <v>20210821</v>
      </c>
      <c r="J8868" cm="1">
        <f t="array" ref="J8868">INDEX(Sheet1!A:X,C8867+1,5)</f>
        <v>120</v>
      </c>
      <c r="K8868">
        <v>20260821</v>
      </c>
      <c r="L8868">
        <f>L8867+1</f>
        <v>8868</v>
      </c>
    </row>
    <row r="8869" spans="1:12">
      <c r="A8869">
        <f>A8868+1</f>
        <v>8869</v>
      </c>
      <c r="B8869">
        <v>26</v>
      </c>
      <c r="C8869">
        <f t="shared" si="138"/>
        <v>740</v>
      </c>
      <c r="D8869">
        <f>IF(D8868=12,1,D8868+1)</f>
        <v>1</v>
      </c>
      <c r="G8869">
        <f>G8868+1</f>
        <v>8869</v>
      </c>
      <c r="H8869">
        <v>26</v>
      </c>
      <c r="I8869">
        <v>20210821</v>
      </c>
      <c r="J8869" cm="1">
        <f t="array" ref="J8869">INDEX(Sheet1!A:X,C8868+1,5)</f>
        <v>120</v>
      </c>
      <c r="K8869">
        <v>20260821</v>
      </c>
      <c r="L8869">
        <f>L8868+1</f>
        <v>8869</v>
      </c>
    </row>
    <row r="8870" spans="1:12">
      <c r="A8870">
        <f>A8869+1</f>
        <v>8870</v>
      </c>
      <c r="B8870">
        <v>26</v>
      </c>
      <c r="C8870">
        <f t="shared" si="138"/>
        <v>740</v>
      </c>
      <c r="D8870">
        <f>IF(D8869=12,1,D8869+1)</f>
        <v>2</v>
      </c>
      <c r="G8870">
        <f>G8869+1</f>
        <v>8870</v>
      </c>
      <c r="H8870">
        <v>26</v>
      </c>
      <c r="I8870">
        <v>20210821</v>
      </c>
      <c r="J8870" cm="1">
        <f t="array" ref="J8870">INDEX(Sheet1!A:X,C8869+1,5)</f>
        <v>120</v>
      </c>
      <c r="K8870">
        <v>20260821</v>
      </c>
      <c r="L8870">
        <f>L8869+1</f>
        <v>8870</v>
      </c>
    </row>
    <row r="8871" spans="1:12">
      <c r="A8871">
        <f>A8870+1</f>
        <v>8871</v>
      </c>
      <c r="B8871">
        <v>26</v>
      </c>
      <c r="C8871">
        <f t="shared" si="138"/>
        <v>740</v>
      </c>
      <c r="D8871">
        <f>IF(D8870=12,1,D8870+1)</f>
        <v>3</v>
      </c>
      <c r="G8871">
        <f>G8870+1</f>
        <v>8871</v>
      </c>
      <c r="H8871">
        <v>26</v>
      </c>
      <c r="I8871">
        <v>20210821</v>
      </c>
      <c r="J8871" cm="1">
        <f t="array" ref="J8871">INDEX(Sheet1!A:X,C8870+1,5)</f>
        <v>120</v>
      </c>
      <c r="K8871">
        <v>20260821</v>
      </c>
      <c r="L8871">
        <f>L8870+1</f>
        <v>8871</v>
      </c>
    </row>
    <row r="8872" spans="1:12">
      <c r="A8872">
        <f>A8871+1</f>
        <v>8872</v>
      </c>
      <c r="B8872">
        <v>26</v>
      </c>
      <c r="C8872">
        <f t="shared" si="138"/>
        <v>740</v>
      </c>
      <c r="D8872">
        <f>IF(D8871=12,1,D8871+1)</f>
        <v>4</v>
      </c>
      <c r="G8872">
        <f>G8871+1</f>
        <v>8872</v>
      </c>
      <c r="H8872">
        <v>26</v>
      </c>
      <c r="I8872">
        <v>20210821</v>
      </c>
      <c r="J8872" cm="1">
        <f t="array" ref="J8872">INDEX(Sheet1!A:X,C8871+1,5)</f>
        <v>120</v>
      </c>
      <c r="K8872">
        <v>20260821</v>
      </c>
      <c r="L8872">
        <f>L8871+1</f>
        <v>8872</v>
      </c>
    </row>
    <row r="8873" spans="1:12">
      <c r="A8873">
        <f>A8872+1</f>
        <v>8873</v>
      </c>
      <c r="B8873">
        <v>26</v>
      </c>
      <c r="C8873">
        <f t="shared" si="138"/>
        <v>740</v>
      </c>
      <c r="D8873">
        <f>IF(D8872=12,1,D8872+1)</f>
        <v>5</v>
      </c>
      <c r="G8873">
        <f>G8872+1</f>
        <v>8873</v>
      </c>
      <c r="H8873">
        <v>26</v>
      </c>
      <c r="I8873">
        <v>20210821</v>
      </c>
      <c r="J8873" cm="1">
        <f t="array" ref="J8873">INDEX(Sheet1!A:X,C8872+1,5)</f>
        <v>120</v>
      </c>
      <c r="K8873">
        <v>20260821</v>
      </c>
      <c r="L8873">
        <f>L8872+1</f>
        <v>8873</v>
      </c>
    </row>
    <row r="8874" spans="1:12">
      <c r="A8874">
        <f>A8873+1</f>
        <v>8874</v>
      </c>
      <c r="B8874">
        <v>26</v>
      </c>
      <c r="C8874">
        <f t="shared" si="138"/>
        <v>740</v>
      </c>
      <c r="D8874">
        <f>IF(D8873=12,1,D8873+1)</f>
        <v>6</v>
      </c>
      <c r="G8874">
        <f>G8873+1</f>
        <v>8874</v>
      </c>
      <c r="H8874">
        <v>26</v>
      </c>
      <c r="I8874">
        <v>20210821</v>
      </c>
      <c r="J8874" cm="1">
        <f t="array" ref="J8874">INDEX(Sheet1!A:X,C8873+1,5)</f>
        <v>120</v>
      </c>
      <c r="K8874">
        <v>20260821</v>
      </c>
      <c r="L8874">
        <f>L8873+1</f>
        <v>8874</v>
      </c>
    </row>
    <row r="8875" spans="1:12">
      <c r="A8875">
        <f>A8874+1</f>
        <v>8875</v>
      </c>
      <c r="B8875">
        <v>26</v>
      </c>
      <c r="C8875">
        <f t="shared" si="138"/>
        <v>740</v>
      </c>
      <c r="D8875">
        <f>IF(D8874=12,1,D8874+1)</f>
        <v>7</v>
      </c>
      <c r="G8875">
        <f>G8874+1</f>
        <v>8875</v>
      </c>
      <c r="H8875">
        <v>26</v>
      </c>
      <c r="I8875">
        <v>20210821</v>
      </c>
      <c r="J8875" cm="1">
        <f t="array" ref="J8875">INDEX(Sheet1!A:X,C8874+1,5)</f>
        <v>120</v>
      </c>
      <c r="K8875">
        <v>20260821</v>
      </c>
      <c r="L8875">
        <f>L8874+1</f>
        <v>8875</v>
      </c>
    </row>
    <row r="8876" spans="1:12">
      <c r="A8876">
        <f>A8875+1</f>
        <v>8876</v>
      </c>
      <c r="B8876">
        <v>26</v>
      </c>
      <c r="C8876">
        <f t="shared" si="138"/>
        <v>740</v>
      </c>
      <c r="D8876">
        <f>IF(D8875=12,1,D8875+1)</f>
        <v>8</v>
      </c>
      <c r="G8876">
        <f>G8875+1</f>
        <v>8876</v>
      </c>
      <c r="H8876">
        <v>26</v>
      </c>
      <c r="I8876">
        <v>20210821</v>
      </c>
      <c r="J8876" cm="1">
        <f t="array" ref="J8876">INDEX(Sheet1!A:X,C8875+1,5)</f>
        <v>120</v>
      </c>
      <c r="K8876">
        <v>20260821</v>
      </c>
      <c r="L8876">
        <f>L8875+1</f>
        <v>8876</v>
      </c>
    </row>
    <row r="8877" spans="1:12">
      <c r="A8877">
        <f>A8876+1</f>
        <v>8877</v>
      </c>
      <c r="B8877">
        <v>26</v>
      </c>
      <c r="C8877">
        <f t="shared" si="138"/>
        <v>740</v>
      </c>
      <c r="D8877">
        <f>IF(D8876=12,1,D8876+1)</f>
        <v>9</v>
      </c>
      <c r="G8877">
        <f>G8876+1</f>
        <v>8877</v>
      </c>
      <c r="H8877">
        <v>26</v>
      </c>
      <c r="I8877">
        <v>20210821</v>
      </c>
      <c r="J8877" cm="1">
        <f t="array" ref="J8877">INDEX(Sheet1!A:X,C8876+1,5)</f>
        <v>120</v>
      </c>
      <c r="K8877">
        <v>20260821</v>
      </c>
      <c r="L8877">
        <f>L8876+1</f>
        <v>8877</v>
      </c>
    </row>
    <row r="8878" spans="1:12">
      <c r="A8878">
        <f>A8877+1</f>
        <v>8878</v>
      </c>
      <c r="B8878">
        <v>26</v>
      </c>
      <c r="C8878">
        <f t="shared" si="138"/>
        <v>740</v>
      </c>
      <c r="D8878">
        <f>IF(D8877=12,1,D8877+1)</f>
        <v>10</v>
      </c>
      <c r="G8878">
        <f>G8877+1</f>
        <v>8878</v>
      </c>
      <c r="H8878">
        <v>26</v>
      </c>
      <c r="I8878">
        <v>20210821</v>
      </c>
      <c r="J8878" cm="1">
        <f t="array" ref="J8878">INDEX(Sheet1!A:X,C8877+1,5)</f>
        <v>120</v>
      </c>
      <c r="K8878">
        <v>20260821</v>
      </c>
      <c r="L8878">
        <f>L8877+1</f>
        <v>8878</v>
      </c>
    </row>
    <row r="8879" spans="1:12">
      <c r="A8879">
        <f>A8878+1</f>
        <v>8879</v>
      </c>
      <c r="B8879">
        <v>26</v>
      </c>
      <c r="C8879">
        <f t="shared" si="138"/>
        <v>740</v>
      </c>
      <c r="D8879">
        <f>IF(D8878=12,1,D8878+1)</f>
        <v>11</v>
      </c>
      <c r="G8879">
        <f>G8878+1</f>
        <v>8879</v>
      </c>
      <c r="H8879">
        <v>26</v>
      </c>
      <c r="I8879">
        <v>20210821</v>
      </c>
      <c r="J8879" cm="1">
        <f t="array" ref="J8879">INDEX(Sheet1!A:X,C8878+1,5)</f>
        <v>120</v>
      </c>
      <c r="K8879">
        <v>20260821</v>
      </c>
      <c r="L8879">
        <f>L8878+1</f>
        <v>8879</v>
      </c>
    </row>
    <row r="8880" spans="1:12">
      <c r="A8880">
        <f>A8879+1</f>
        <v>8880</v>
      </c>
      <c r="B8880">
        <v>26</v>
      </c>
      <c r="C8880">
        <f t="shared" si="138"/>
        <v>741</v>
      </c>
      <c r="D8880">
        <f>IF(D8879=12,1,D8879+1)</f>
        <v>12</v>
      </c>
      <c r="G8880">
        <f>G8879+1</f>
        <v>8880</v>
      </c>
      <c r="H8880">
        <v>26</v>
      </c>
      <c r="I8880">
        <v>20210821</v>
      </c>
      <c r="J8880" cm="1">
        <f t="array" ref="J8880">INDEX(Sheet1!A:X,C8879+1,5)</f>
        <v>120</v>
      </c>
      <c r="K8880">
        <v>20260821</v>
      </c>
      <c r="L8880">
        <f>L8879+1</f>
        <v>8880</v>
      </c>
    </row>
    <row r="8881" spans="1:12">
      <c r="A8881">
        <f>A8880+1</f>
        <v>8881</v>
      </c>
      <c r="B8881">
        <v>26</v>
      </c>
      <c r="C8881">
        <f t="shared" si="138"/>
        <v>741</v>
      </c>
      <c r="D8881">
        <f>IF(D8880=12,1,D8880+1)</f>
        <v>1</v>
      </c>
      <c r="G8881">
        <f>G8880+1</f>
        <v>8881</v>
      </c>
      <c r="H8881">
        <v>26</v>
      </c>
      <c r="I8881">
        <v>20210821</v>
      </c>
      <c r="J8881" cm="1">
        <f t="array" ref="J8881">INDEX(Sheet1!A:X,C8880+1,5)</f>
        <v>120</v>
      </c>
      <c r="K8881">
        <v>20260821</v>
      </c>
      <c r="L8881">
        <f>L8880+1</f>
        <v>8881</v>
      </c>
    </row>
    <row r="8882" spans="1:12">
      <c r="A8882">
        <f>A8881+1</f>
        <v>8882</v>
      </c>
      <c r="B8882">
        <v>26</v>
      </c>
      <c r="C8882">
        <f t="shared" si="138"/>
        <v>741</v>
      </c>
      <c r="D8882">
        <f>IF(D8881=12,1,D8881+1)</f>
        <v>2</v>
      </c>
      <c r="G8882">
        <f>G8881+1</f>
        <v>8882</v>
      </c>
      <c r="H8882">
        <v>26</v>
      </c>
      <c r="I8882">
        <v>20210821</v>
      </c>
      <c r="J8882" cm="1">
        <f t="array" ref="J8882">INDEX(Sheet1!A:X,C8881+1,5)</f>
        <v>120</v>
      </c>
      <c r="K8882">
        <v>20260821</v>
      </c>
      <c r="L8882">
        <f>L8881+1</f>
        <v>8882</v>
      </c>
    </row>
    <row r="8883" spans="1:12">
      <c r="A8883">
        <f>A8882+1</f>
        <v>8883</v>
      </c>
      <c r="B8883">
        <v>26</v>
      </c>
      <c r="C8883">
        <f t="shared" si="138"/>
        <v>741</v>
      </c>
      <c r="D8883">
        <f>IF(D8882=12,1,D8882+1)</f>
        <v>3</v>
      </c>
      <c r="G8883">
        <f>G8882+1</f>
        <v>8883</v>
      </c>
      <c r="H8883">
        <v>26</v>
      </c>
      <c r="I8883">
        <v>20210821</v>
      </c>
      <c r="J8883" cm="1">
        <f t="array" ref="J8883">INDEX(Sheet1!A:X,C8882+1,5)</f>
        <v>120</v>
      </c>
      <c r="K8883">
        <v>20260821</v>
      </c>
      <c r="L8883">
        <f>L8882+1</f>
        <v>8883</v>
      </c>
    </row>
    <row r="8884" spans="1:12">
      <c r="A8884">
        <f>A8883+1</f>
        <v>8884</v>
      </c>
      <c r="B8884">
        <v>26</v>
      </c>
      <c r="C8884">
        <f t="shared" si="138"/>
        <v>741</v>
      </c>
      <c r="D8884">
        <f>IF(D8883=12,1,D8883+1)</f>
        <v>4</v>
      </c>
      <c r="G8884">
        <f>G8883+1</f>
        <v>8884</v>
      </c>
      <c r="H8884">
        <v>26</v>
      </c>
      <c r="I8884">
        <v>20210821</v>
      </c>
      <c r="J8884" cm="1">
        <f t="array" ref="J8884">INDEX(Sheet1!A:X,C8883+1,5)</f>
        <v>120</v>
      </c>
      <c r="K8884">
        <v>20260821</v>
      </c>
      <c r="L8884">
        <f>L8883+1</f>
        <v>8884</v>
      </c>
    </row>
    <row r="8885" spans="1:12">
      <c r="A8885">
        <f>A8884+1</f>
        <v>8885</v>
      </c>
      <c r="B8885">
        <v>26</v>
      </c>
      <c r="C8885">
        <f t="shared" si="138"/>
        <v>741</v>
      </c>
      <c r="D8885">
        <f>IF(D8884=12,1,D8884+1)</f>
        <v>5</v>
      </c>
      <c r="G8885">
        <f>G8884+1</f>
        <v>8885</v>
      </c>
      <c r="H8885">
        <v>26</v>
      </c>
      <c r="I8885">
        <v>20210821</v>
      </c>
      <c r="J8885" cm="1">
        <f t="array" ref="J8885">INDEX(Sheet1!A:X,C8884+1,5)</f>
        <v>120</v>
      </c>
      <c r="K8885">
        <v>20260821</v>
      </c>
      <c r="L8885">
        <f>L8884+1</f>
        <v>8885</v>
      </c>
    </row>
    <row r="8886" spans="1:12">
      <c r="A8886">
        <f>A8885+1</f>
        <v>8886</v>
      </c>
      <c r="B8886">
        <v>26</v>
      </c>
      <c r="C8886">
        <f t="shared" si="138"/>
        <v>741</v>
      </c>
      <c r="D8886">
        <f>IF(D8885=12,1,D8885+1)</f>
        <v>6</v>
      </c>
      <c r="G8886">
        <f>G8885+1</f>
        <v>8886</v>
      </c>
      <c r="H8886">
        <v>26</v>
      </c>
      <c r="I8886">
        <v>20210821</v>
      </c>
      <c r="J8886" cm="1">
        <f t="array" ref="J8886">INDEX(Sheet1!A:X,C8885+1,5)</f>
        <v>120</v>
      </c>
      <c r="K8886">
        <v>20260821</v>
      </c>
      <c r="L8886">
        <f>L8885+1</f>
        <v>8886</v>
      </c>
    </row>
    <row r="8887" spans="1:12">
      <c r="A8887">
        <f>A8886+1</f>
        <v>8887</v>
      </c>
      <c r="B8887">
        <v>26</v>
      </c>
      <c r="C8887">
        <f t="shared" si="138"/>
        <v>741</v>
      </c>
      <c r="D8887">
        <f>IF(D8886=12,1,D8886+1)</f>
        <v>7</v>
      </c>
      <c r="G8887">
        <f>G8886+1</f>
        <v>8887</v>
      </c>
      <c r="H8887">
        <v>26</v>
      </c>
      <c r="I8887">
        <v>20210821</v>
      </c>
      <c r="J8887" cm="1">
        <f t="array" ref="J8887">INDEX(Sheet1!A:X,C8886+1,5)</f>
        <v>120</v>
      </c>
      <c r="K8887">
        <v>20260821</v>
      </c>
      <c r="L8887">
        <f>L8886+1</f>
        <v>8887</v>
      </c>
    </row>
    <row r="8888" spans="1:12">
      <c r="A8888">
        <f>A8887+1</f>
        <v>8888</v>
      </c>
      <c r="B8888">
        <v>26</v>
      </c>
      <c r="C8888">
        <f t="shared" si="138"/>
        <v>741</v>
      </c>
      <c r="D8888">
        <f>IF(D8887=12,1,D8887+1)</f>
        <v>8</v>
      </c>
      <c r="G8888">
        <f>G8887+1</f>
        <v>8888</v>
      </c>
      <c r="H8888">
        <v>26</v>
      </c>
      <c r="I8888">
        <v>20210821</v>
      </c>
      <c r="J8888" cm="1">
        <f t="array" ref="J8888">INDEX(Sheet1!A:X,C8887+1,5)</f>
        <v>120</v>
      </c>
      <c r="K8888">
        <v>20260821</v>
      </c>
      <c r="L8888">
        <f>L8887+1</f>
        <v>8888</v>
      </c>
    </row>
    <row r="8889" spans="1:12">
      <c r="A8889">
        <f>A8888+1</f>
        <v>8889</v>
      </c>
      <c r="B8889">
        <v>26</v>
      </c>
      <c r="C8889">
        <f t="shared" si="138"/>
        <v>741</v>
      </c>
      <c r="D8889">
        <f>IF(D8888=12,1,D8888+1)</f>
        <v>9</v>
      </c>
      <c r="G8889">
        <f>G8888+1</f>
        <v>8889</v>
      </c>
      <c r="H8889">
        <v>26</v>
      </c>
      <c r="I8889">
        <v>20210821</v>
      </c>
      <c r="J8889" cm="1">
        <f t="array" ref="J8889">INDEX(Sheet1!A:X,C8888+1,5)</f>
        <v>120</v>
      </c>
      <c r="K8889">
        <v>20260821</v>
      </c>
      <c r="L8889">
        <f>L8888+1</f>
        <v>8889</v>
      </c>
    </row>
    <row r="8890" spans="1:12">
      <c r="A8890">
        <f>A8889+1</f>
        <v>8890</v>
      </c>
      <c r="B8890">
        <v>26</v>
      </c>
      <c r="C8890">
        <f t="shared" si="138"/>
        <v>741</v>
      </c>
      <c r="D8890">
        <f>IF(D8889=12,1,D8889+1)</f>
        <v>10</v>
      </c>
      <c r="G8890">
        <f>G8889+1</f>
        <v>8890</v>
      </c>
      <c r="H8890">
        <v>26</v>
      </c>
      <c r="I8890">
        <v>20210821</v>
      </c>
      <c r="J8890" cm="1">
        <f t="array" ref="J8890">INDEX(Sheet1!A:X,C8889+1,5)</f>
        <v>120</v>
      </c>
      <c r="K8890">
        <v>20260821</v>
      </c>
      <c r="L8890">
        <f>L8889+1</f>
        <v>8890</v>
      </c>
    </row>
    <row r="8891" spans="1:12">
      <c r="A8891">
        <f>A8890+1</f>
        <v>8891</v>
      </c>
      <c r="B8891">
        <v>26</v>
      </c>
      <c r="C8891">
        <f t="shared" si="138"/>
        <v>741</v>
      </c>
      <c r="D8891">
        <f>IF(D8890=12,1,D8890+1)</f>
        <v>11</v>
      </c>
      <c r="G8891">
        <f>G8890+1</f>
        <v>8891</v>
      </c>
      <c r="H8891">
        <v>26</v>
      </c>
      <c r="I8891">
        <v>20210821</v>
      </c>
      <c r="J8891" cm="1">
        <f t="array" ref="J8891">INDEX(Sheet1!A:X,C8890+1,5)</f>
        <v>120</v>
      </c>
      <c r="K8891">
        <v>20260821</v>
      </c>
      <c r="L8891">
        <f>L8890+1</f>
        <v>8891</v>
      </c>
    </row>
    <row r="8892" spans="1:12">
      <c r="A8892">
        <f>A8891+1</f>
        <v>8892</v>
      </c>
      <c r="B8892">
        <v>26</v>
      </c>
      <c r="C8892">
        <f t="shared" si="138"/>
        <v>742</v>
      </c>
      <c r="D8892">
        <f>IF(D8891=12,1,D8891+1)</f>
        <v>12</v>
      </c>
      <c r="G8892">
        <f>G8891+1</f>
        <v>8892</v>
      </c>
      <c r="H8892">
        <v>26</v>
      </c>
      <c r="I8892">
        <v>20210821</v>
      </c>
      <c r="J8892" cm="1">
        <f t="array" ref="J8892">INDEX(Sheet1!A:X,C8891+1,5)</f>
        <v>120</v>
      </c>
      <c r="K8892">
        <v>20260821</v>
      </c>
      <c r="L8892">
        <f>L8891+1</f>
        <v>8892</v>
      </c>
    </row>
    <row r="8893" spans="1:12">
      <c r="A8893">
        <f>A8892+1</f>
        <v>8893</v>
      </c>
      <c r="B8893">
        <v>26</v>
      </c>
      <c r="C8893">
        <f t="shared" si="138"/>
        <v>742</v>
      </c>
      <c r="D8893">
        <f>IF(D8892=12,1,D8892+1)</f>
        <v>1</v>
      </c>
      <c r="G8893">
        <f>G8892+1</f>
        <v>8893</v>
      </c>
      <c r="H8893">
        <v>26</v>
      </c>
      <c r="I8893">
        <v>20210821</v>
      </c>
      <c r="J8893" cm="1">
        <f t="array" ref="J8893">INDEX(Sheet1!A:X,C8892+1,5)</f>
        <v>120</v>
      </c>
      <c r="K8893">
        <v>20260821</v>
      </c>
      <c r="L8893">
        <f>L8892+1</f>
        <v>8893</v>
      </c>
    </row>
    <row r="8894" spans="1:12">
      <c r="A8894">
        <f>A8893+1</f>
        <v>8894</v>
      </c>
      <c r="B8894">
        <v>26</v>
      </c>
      <c r="C8894">
        <f t="shared" si="138"/>
        <v>742</v>
      </c>
      <c r="D8894">
        <f>IF(D8893=12,1,D8893+1)</f>
        <v>2</v>
      </c>
      <c r="G8894">
        <f>G8893+1</f>
        <v>8894</v>
      </c>
      <c r="H8894">
        <v>26</v>
      </c>
      <c r="I8894">
        <v>20210821</v>
      </c>
      <c r="J8894" cm="1">
        <f t="array" ref="J8894">INDEX(Sheet1!A:X,C8893+1,5)</f>
        <v>120</v>
      </c>
      <c r="K8894">
        <v>20260821</v>
      </c>
      <c r="L8894">
        <f>L8893+1</f>
        <v>8894</v>
      </c>
    </row>
    <row r="8895" spans="1:12">
      <c r="A8895">
        <f>A8894+1</f>
        <v>8895</v>
      </c>
      <c r="B8895">
        <v>26</v>
      </c>
      <c r="C8895">
        <f t="shared" si="138"/>
        <v>742</v>
      </c>
      <c r="D8895">
        <f>IF(D8894=12,1,D8894+1)</f>
        <v>3</v>
      </c>
      <c r="G8895">
        <f>G8894+1</f>
        <v>8895</v>
      </c>
      <c r="H8895">
        <v>26</v>
      </c>
      <c r="I8895">
        <v>20210821</v>
      </c>
      <c r="J8895" cm="1">
        <f t="array" ref="J8895">INDEX(Sheet1!A:X,C8894+1,5)</f>
        <v>120</v>
      </c>
      <c r="K8895">
        <v>20260821</v>
      </c>
      <c r="L8895">
        <f>L8894+1</f>
        <v>8895</v>
      </c>
    </row>
    <row r="8896" spans="1:12">
      <c r="A8896">
        <f>A8895+1</f>
        <v>8896</v>
      </c>
      <c r="B8896">
        <v>26</v>
      </c>
      <c r="C8896">
        <f t="shared" si="138"/>
        <v>742</v>
      </c>
      <c r="D8896">
        <f>IF(D8895=12,1,D8895+1)</f>
        <v>4</v>
      </c>
      <c r="G8896">
        <f>G8895+1</f>
        <v>8896</v>
      </c>
      <c r="H8896">
        <v>26</v>
      </c>
      <c r="I8896">
        <v>20210821</v>
      </c>
      <c r="J8896" cm="1">
        <f t="array" ref="J8896">INDEX(Sheet1!A:X,C8895+1,5)</f>
        <v>120</v>
      </c>
      <c r="K8896">
        <v>20260821</v>
      </c>
      <c r="L8896">
        <f>L8895+1</f>
        <v>8896</v>
      </c>
    </row>
    <row r="8897" spans="1:12">
      <c r="A8897">
        <f>A8896+1</f>
        <v>8897</v>
      </c>
      <c r="B8897">
        <v>26</v>
      </c>
      <c r="C8897">
        <f t="shared" ref="C8897:C8960" si="139">ROUNDDOWN(ROW()/12,0)+1</f>
        <v>742</v>
      </c>
      <c r="D8897">
        <f>IF(D8896=12,1,D8896+1)</f>
        <v>5</v>
      </c>
      <c r="G8897">
        <f>G8896+1</f>
        <v>8897</v>
      </c>
      <c r="H8897">
        <v>26</v>
      </c>
      <c r="I8897">
        <v>20210821</v>
      </c>
      <c r="J8897" cm="1">
        <f t="array" ref="J8897">INDEX(Sheet1!A:X,C8896+1,5)</f>
        <v>120</v>
      </c>
      <c r="K8897">
        <v>20260821</v>
      </c>
      <c r="L8897">
        <f>L8896+1</f>
        <v>8897</v>
      </c>
    </row>
    <row r="8898" spans="1:12">
      <c r="A8898">
        <f>A8897+1</f>
        <v>8898</v>
      </c>
      <c r="B8898">
        <v>26</v>
      </c>
      <c r="C8898">
        <f t="shared" si="139"/>
        <v>742</v>
      </c>
      <c r="D8898">
        <f>IF(D8897=12,1,D8897+1)</f>
        <v>6</v>
      </c>
      <c r="G8898">
        <f>G8897+1</f>
        <v>8898</v>
      </c>
      <c r="H8898">
        <v>26</v>
      </c>
      <c r="I8898">
        <v>20210821</v>
      </c>
      <c r="J8898" cm="1">
        <f t="array" ref="J8898">INDEX(Sheet1!A:X,C8897+1,5)</f>
        <v>120</v>
      </c>
      <c r="K8898">
        <v>20260821</v>
      </c>
      <c r="L8898">
        <f>L8897+1</f>
        <v>8898</v>
      </c>
    </row>
    <row r="8899" spans="1:12">
      <c r="A8899">
        <f>A8898+1</f>
        <v>8899</v>
      </c>
      <c r="B8899">
        <v>26</v>
      </c>
      <c r="C8899">
        <f t="shared" si="139"/>
        <v>742</v>
      </c>
      <c r="D8899">
        <f>IF(D8898=12,1,D8898+1)</f>
        <v>7</v>
      </c>
      <c r="G8899">
        <f>G8898+1</f>
        <v>8899</v>
      </c>
      <c r="H8899">
        <v>26</v>
      </c>
      <c r="I8899">
        <v>20210821</v>
      </c>
      <c r="J8899" cm="1">
        <f t="array" ref="J8899">INDEX(Sheet1!A:X,C8898+1,5)</f>
        <v>120</v>
      </c>
      <c r="K8899">
        <v>20260821</v>
      </c>
      <c r="L8899">
        <f>L8898+1</f>
        <v>8899</v>
      </c>
    </row>
    <row r="8900" spans="1:12">
      <c r="A8900">
        <f>A8899+1</f>
        <v>8900</v>
      </c>
      <c r="B8900">
        <v>26</v>
      </c>
      <c r="C8900">
        <f t="shared" si="139"/>
        <v>742</v>
      </c>
      <c r="D8900">
        <f>IF(D8899=12,1,D8899+1)</f>
        <v>8</v>
      </c>
      <c r="G8900">
        <f>G8899+1</f>
        <v>8900</v>
      </c>
      <c r="H8900">
        <v>26</v>
      </c>
      <c r="I8900">
        <v>20210821</v>
      </c>
      <c r="J8900" cm="1">
        <f t="array" ref="J8900">INDEX(Sheet1!A:X,C8899+1,5)</f>
        <v>120</v>
      </c>
      <c r="K8900">
        <v>20260821</v>
      </c>
      <c r="L8900">
        <f>L8899+1</f>
        <v>8900</v>
      </c>
    </row>
    <row r="8901" spans="1:12">
      <c r="A8901">
        <f>A8900+1</f>
        <v>8901</v>
      </c>
      <c r="B8901">
        <v>26</v>
      </c>
      <c r="C8901">
        <f t="shared" si="139"/>
        <v>742</v>
      </c>
      <c r="D8901">
        <f>IF(D8900=12,1,D8900+1)</f>
        <v>9</v>
      </c>
      <c r="G8901">
        <f>G8900+1</f>
        <v>8901</v>
      </c>
      <c r="H8901">
        <v>26</v>
      </c>
      <c r="I8901">
        <v>20210821</v>
      </c>
      <c r="J8901" cm="1">
        <f t="array" ref="J8901">INDEX(Sheet1!A:X,C8900+1,5)</f>
        <v>120</v>
      </c>
      <c r="K8901">
        <v>20260821</v>
      </c>
      <c r="L8901">
        <f>L8900+1</f>
        <v>8901</v>
      </c>
    </row>
    <row r="8902" spans="1:12">
      <c r="A8902">
        <f>A8901+1</f>
        <v>8902</v>
      </c>
      <c r="B8902">
        <v>26</v>
      </c>
      <c r="C8902">
        <f t="shared" si="139"/>
        <v>742</v>
      </c>
      <c r="D8902">
        <f>IF(D8901=12,1,D8901+1)</f>
        <v>10</v>
      </c>
      <c r="G8902">
        <f>G8901+1</f>
        <v>8902</v>
      </c>
      <c r="H8902">
        <v>26</v>
      </c>
      <c r="I8902">
        <v>20210821</v>
      </c>
      <c r="J8902" cm="1">
        <f t="array" ref="J8902">INDEX(Sheet1!A:X,C8901+1,5)</f>
        <v>120</v>
      </c>
      <c r="K8902">
        <v>20260821</v>
      </c>
      <c r="L8902">
        <f>L8901+1</f>
        <v>8902</v>
      </c>
    </row>
    <row r="8903" spans="1:12">
      <c r="A8903">
        <f>A8902+1</f>
        <v>8903</v>
      </c>
      <c r="B8903">
        <v>26</v>
      </c>
      <c r="C8903">
        <f t="shared" si="139"/>
        <v>742</v>
      </c>
      <c r="D8903">
        <f>IF(D8902=12,1,D8902+1)</f>
        <v>11</v>
      </c>
      <c r="G8903">
        <f>G8902+1</f>
        <v>8903</v>
      </c>
      <c r="H8903">
        <v>26</v>
      </c>
      <c r="I8903">
        <v>20210821</v>
      </c>
      <c r="J8903" cm="1">
        <f t="array" ref="J8903">INDEX(Sheet1!A:X,C8902+1,5)</f>
        <v>120</v>
      </c>
      <c r="K8903">
        <v>20260821</v>
      </c>
      <c r="L8903">
        <f>L8902+1</f>
        <v>8903</v>
      </c>
    </row>
    <row r="8904" spans="1:12">
      <c r="A8904">
        <f>A8903+1</f>
        <v>8904</v>
      </c>
      <c r="B8904">
        <v>26</v>
      </c>
      <c r="C8904">
        <f t="shared" si="139"/>
        <v>743</v>
      </c>
      <c r="D8904">
        <f>IF(D8903=12,1,D8903+1)</f>
        <v>12</v>
      </c>
      <c r="G8904">
        <f>G8903+1</f>
        <v>8904</v>
      </c>
      <c r="H8904">
        <v>26</v>
      </c>
      <c r="I8904">
        <v>20210821</v>
      </c>
      <c r="J8904" cm="1">
        <f t="array" ref="J8904">INDEX(Sheet1!A:X,C8903+1,5)</f>
        <v>120</v>
      </c>
      <c r="K8904">
        <v>20260821</v>
      </c>
      <c r="L8904">
        <f>L8903+1</f>
        <v>8904</v>
      </c>
    </row>
    <row r="8905" spans="1:12">
      <c r="A8905">
        <f>A8904+1</f>
        <v>8905</v>
      </c>
      <c r="B8905">
        <v>26</v>
      </c>
      <c r="C8905">
        <f t="shared" si="139"/>
        <v>743</v>
      </c>
      <c r="D8905">
        <f>IF(D8904=12,1,D8904+1)</f>
        <v>1</v>
      </c>
      <c r="G8905">
        <f>G8904+1</f>
        <v>8905</v>
      </c>
      <c r="H8905">
        <v>26</v>
      </c>
      <c r="I8905">
        <v>20210821</v>
      </c>
      <c r="J8905" cm="1">
        <f t="array" ref="J8905">INDEX(Sheet1!A:X,C8904+1,5)</f>
        <v>650</v>
      </c>
      <c r="K8905">
        <v>20260821</v>
      </c>
      <c r="L8905">
        <f>L8904+1</f>
        <v>8905</v>
      </c>
    </row>
    <row r="8906" spans="1:12">
      <c r="A8906">
        <f>A8905+1</f>
        <v>8906</v>
      </c>
      <c r="B8906">
        <v>26</v>
      </c>
      <c r="C8906">
        <f t="shared" si="139"/>
        <v>743</v>
      </c>
      <c r="D8906">
        <f>IF(D8905=12,1,D8905+1)</f>
        <v>2</v>
      </c>
      <c r="G8906">
        <f>G8905+1</f>
        <v>8906</v>
      </c>
      <c r="H8906">
        <v>26</v>
      </c>
      <c r="I8906">
        <v>20210821</v>
      </c>
      <c r="J8906" cm="1">
        <f t="array" ref="J8906">INDEX(Sheet1!A:X,C8905+1,5)</f>
        <v>650</v>
      </c>
      <c r="K8906">
        <v>20260821</v>
      </c>
      <c r="L8906">
        <f>L8905+1</f>
        <v>8906</v>
      </c>
    </row>
    <row r="8907" spans="1:12">
      <c r="A8907">
        <f>A8906+1</f>
        <v>8907</v>
      </c>
      <c r="B8907">
        <v>26</v>
      </c>
      <c r="C8907">
        <f t="shared" si="139"/>
        <v>743</v>
      </c>
      <c r="D8907">
        <f>IF(D8906=12,1,D8906+1)</f>
        <v>3</v>
      </c>
      <c r="G8907">
        <f>G8906+1</f>
        <v>8907</v>
      </c>
      <c r="H8907">
        <v>26</v>
      </c>
      <c r="I8907">
        <v>20210821</v>
      </c>
      <c r="J8907" cm="1">
        <f t="array" ref="J8907">INDEX(Sheet1!A:X,C8906+1,5)</f>
        <v>650</v>
      </c>
      <c r="K8907">
        <v>20260821</v>
      </c>
      <c r="L8907">
        <f>L8906+1</f>
        <v>8907</v>
      </c>
    </row>
    <row r="8908" spans="1:12">
      <c r="A8908">
        <f>A8907+1</f>
        <v>8908</v>
      </c>
      <c r="B8908">
        <v>26</v>
      </c>
      <c r="C8908">
        <f t="shared" si="139"/>
        <v>743</v>
      </c>
      <c r="D8908">
        <f>IF(D8907=12,1,D8907+1)</f>
        <v>4</v>
      </c>
      <c r="G8908">
        <f>G8907+1</f>
        <v>8908</v>
      </c>
      <c r="H8908">
        <v>26</v>
      </c>
      <c r="I8908">
        <v>20210821</v>
      </c>
      <c r="J8908" cm="1">
        <f t="array" ref="J8908">INDEX(Sheet1!A:X,C8907+1,5)</f>
        <v>650</v>
      </c>
      <c r="K8908">
        <v>20260821</v>
      </c>
      <c r="L8908">
        <f>L8907+1</f>
        <v>8908</v>
      </c>
    </row>
    <row r="8909" spans="1:12">
      <c r="A8909">
        <f>A8908+1</f>
        <v>8909</v>
      </c>
      <c r="B8909">
        <v>26</v>
      </c>
      <c r="C8909">
        <f t="shared" si="139"/>
        <v>743</v>
      </c>
      <c r="D8909">
        <f>IF(D8908=12,1,D8908+1)</f>
        <v>5</v>
      </c>
      <c r="G8909">
        <f>G8908+1</f>
        <v>8909</v>
      </c>
      <c r="H8909">
        <v>26</v>
      </c>
      <c r="I8909">
        <v>20210821</v>
      </c>
      <c r="J8909" cm="1">
        <f t="array" ref="J8909">INDEX(Sheet1!A:X,C8908+1,5)</f>
        <v>650</v>
      </c>
      <c r="K8909">
        <v>20260821</v>
      </c>
      <c r="L8909">
        <f>L8908+1</f>
        <v>8909</v>
      </c>
    </row>
    <row r="8910" spans="1:12">
      <c r="A8910">
        <f>A8909+1</f>
        <v>8910</v>
      </c>
      <c r="B8910">
        <v>26</v>
      </c>
      <c r="C8910">
        <f t="shared" si="139"/>
        <v>743</v>
      </c>
      <c r="D8910">
        <f>IF(D8909=12,1,D8909+1)</f>
        <v>6</v>
      </c>
      <c r="G8910">
        <f>G8909+1</f>
        <v>8910</v>
      </c>
      <c r="H8910">
        <v>26</v>
      </c>
      <c r="I8910">
        <v>20210821</v>
      </c>
      <c r="J8910" cm="1">
        <f t="array" ref="J8910">INDEX(Sheet1!A:X,C8909+1,5)</f>
        <v>650</v>
      </c>
      <c r="K8910">
        <v>20260821</v>
      </c>
      <c r="L8910">
        <f>L8909+1</f>
        <v>8910</v>
      </c>
    </row>
    <row r="8911" spans="1:12">
      <c r="A8911">
        <f>A8910+1</f>
        <v>8911</v>
      </c>
      <c r="B8911">
        <v>26</v>
      </c>
      <c r="C8911">
        <f t="shared" si="139"/>
        <v>743</v>
      </c>
      <c r="D8911">
        <f>IF(D8910=12,1,D8910+1)</f>
        <v>7</v>
      </c>
      <c r="G8911">
        <f>G8910+1</f>
        <v>8911</v>
      </c>
      <c r="H8911">
        <v>26</v>
      </c>
      <c r="I8911">
        <v>20210821</v>
      </c>
      <c r="J8911" cm="1">
        <f t="array" ref="J8911">INDEX(Sheet1!A:X,C8910+1,5)</f>
        <v>650</v>
      </c>
      <c r="K8911">
        <v>20260821</v>
      </c>
      <c r="L8911">
        <f>L8910+1</f>
        <v>8911</v>
      </c>
    </row>
    <row r="8912" spans="1:12">
      <c r="A8912">
        <f>A8911+1</f>
        <v>8912</v>
      </c>
      <c r="B8912">
        <v>26</v>
      </c>
      <c r="C8912">
        <f t="shared" si="139"/>
        <v>743</v>
      </c>
      <c r="D8912">
        <f>IF(D8911=12,1,D8911+1)</f>
        <v>8</v>
      </c>
      <c r="G8912">
        <f>G8911+1</f>
        <v>8912</v>
      </c>
      <c r="H8912">
        <v>26</v>
      </c>
      <c r="I8912">
        <v>20210821</v>
      </c>
      <c r="J8912" cm="1">
        <f t="array" ref="J8912">INDEX(Sheet1!A:X,C8911+1,5)</f>
        <v>650</v>
      </c>
      <c r="K8912">
        <v>20260821</v>
      </c>
      <c r="L8912">
        <f>L8911+1</f>
        <v>8912</v>
      </c>
    </row>
    <row r="8913" spans="1:12">
      <c r="A8913">
        <f>A8912+1</f>
        <v>8913</v>
      </c>
      <c r="B8913">
        <v>26</v>
      </c>
      <c r="C8913">
        <f t="shared" si="139"/>
        <v>743</v>
      </c>
      <c r="D8913">
        <f>IF(D8912=12,1,D8912+1)</f>
        <v>9</v>
      </c>
      <c r="G8913">
        <f>G8912+1</f>
        <v>8913</v>
      </c>
      <c r="H8913">
        <v>26</v>
      </c>
      <c r="I8913">
        <v>20210821</v>
      </c>
      <c r="J8913" cm="1">
        <f t="array" ref="J8913">INDEX(Sheet1!A:X,C8912+1,5)</f>
        <v>650</v>
      </c>
      <c r="K8913">
        <v>20260821</v>
      </c>
      <c r="L8913">
        <f>L8912+1</f>
        <v>8913</v>
      </c>
    </row>
    <row r="8914" spans="1:12">
      <c r="A8914">
        <f>A8913+1</f>
        <v>8914</v>
      </c>
      <c r="B8914">
        <v>26</v>
      </c>
      <c r="C8914">
        <f t="shared" si="139"/>
        <v>743</v>
      </c>
      <c r="D8914">
        <f>IF(D8913=12,1,D8913+1)</f>
        <v>10</v>
      </c>
      <c r="G8914">
        <f>G8913+1</f>
        <v>8914</v>
      </c>
      <c r="H8914">
        <v>26</v>
      </c>
      <c r="I8914">
        <v>20210821</v>
      </c>
      <c r="J8914" cm="1">
        <f t="array" ref="J8914">INDEX(Sheet1!A:X,C8913+1,5)</f>
        <v>650</v>
      </c>
      <c r="K8914">
        <v>20260821</v>
      </c>
      <c r="L8914">
        <f>L8913+1</f>
        <v>8914</v>
      </c>
    </row>
    <row r="8915" spans="1:12">
      <c r="A8915">
        <f>A8914+1</f>
        <v>8915</v>
      </c>
      <c r="B8915">
        <v>26</v>
      </c>
      <c r="C8915">
        <f t="shared" si="139"/>
        <v>743</v>
      </c>
      <c r="D8915">
        <f>IF(D8914=12,1,D8914+1)</f>
        <v>11</v>
      </c>
      <c r="G8915">
        <f>G8914+1</f>
        <v>8915</v>
      </c>
      <c r="H8915">
        <v>26</v>
      </c>
      <c r="I8915">
        <v>20210821</v>
      </c>
      <c r="J8915" cm="1">
        <f t="array" ref="J8915">INDEX(Sheet1!A:X,C8914+1,5)</f>
        <v>650</v>
      </c>
      <c r="K8915">
        <v>20260821</v>
      </c>
      <c r="L8915">
        <f>L8914+1</f>
        <v>8915</v>
      </c>
    </row>
    <row r="8916" spans="1:12">
      <c r="A8916">
        <f>A8915+1</f>
        <v>8916</v>
      </c>
      <c r="B8916">
        <v>26</v>
      </c>
      <c r="C8916">
        <f t="shared" si="139"/>
        <v>744</v>
      </c>
      <c r="D8916">
        <f>IF(D8915=12,1,D8915+1)</f>
        <v>12</v>
      </c>
      <c r="G8916">
        <f>G8915+1</f>
        <v>8916</v>
      </c>
      <c r="H8916">
        <v>26</v>
      </c>
      <c r="I8916">
        <v>20210821</v>
      </c>
      <c r="J8916" cm="1">
        <f t="array" ref="J8916">INDEX(Sheet1!A:X,C8915+1,5)</f>
        <v>650</v>
      </c>
      <c r="K8916">
        <v>20260821</v>
      </c>
      <c r="L8916">
        <f>L8915+1</f>
        <v>8916</v>
      </c>
    </row>
    <row r="8917" spans="1:12">
      <c r="A8917">
        <f>A8916+1</f>
        <v>8917</v>
      </c>
      <c r="B8917">
        <v>26</v>
      </c>
      <c r="C8917">
        <f t="shared" si="139"/>
        <v>744</v>
      </c>
      <c r="D8917">
        <f>IF(D8916=12,1,D8916+1)</f>
        <v>1</v>
      </c>
      <c r="G8917">
        <f>G8916+1</f>
        <v>8917</v>
      </c>
      <c r="H8917">
        <v>26</v>
      </c>
      <c r="I8917">
        <v>20210821</v>
      </c>
      <c r="J8917" cm="1">
        <f t="array" ref="J8917">INDEX(Sheet1!A:X,C8916+1,5)</f>
        <v>850</v>
      </c>
      <c r="K8917">
        <v>20260821</v>
      </c>
      <c r="L8917">
        <f>L8916+1</f>
        <v>8917</v>
      </c>
    </row>
    <row r="8918" spans="1:12">
      <c r="A8918">
        <f>A8917+1</f>
        <v>8918</v>
      </c>
      <c r="B8918">
        <v>26</v>
      </c>
      <c r="C8918">
        <f t="shared" si="139"/>
        <v>744</v>
      </c>
      <c r="D8918">
        <f>IF(D8917=12,1,D8917+1)</f>
        <v>2</v>
      </c>
      <c r="G8918">
        <f>G8917+1</f>
        <v>8918</v>
      </c>
      <c r="H8918">
        <v>26</v>
      </c>
      <c r="I8918">
        <v>20210821</v>
      </c>
      <c r="J8918" cm="1">
        <f t="array" ref="J8918">INDEX(Sheet1!A:X,C8917+1,5)</f>
        <v>850</v>
      </c>
      <c r="K8918">
        <v>20260821</v>
      </c>
      <c r="L8918">
        <f>L8917+1</f>
        <v>8918</v>
      </c>
    </row>
    <row r="8919" spans="1:12">
      <c r="A8919">
        <f>A8918+1</f>
        <v>8919</v>
      </c>
      <c r="B8919">
        <v>26</v>
      </c>
      <c r="C8919">
        <f t="shared" si="139"/>
        <v>744</v>
      </c>
      <c r="D8919">
        <f>IF(D8918=12,1,D8918+1)</f>
        <v>3</v>
      </c>
      <c r="G8919">
        <f>G8918+1</f>
        <v>8919</v>
      </c>
      <c r="H8919">
        <v>26</v>
      </c>
      <c r="I8919">
        <v>20210821</v>
      </c>
      <c r="J8919" cm="1">
        <f t="array" ref="J8919">INDEX(Sheet1!A:X,C8918+1,5)</f>
        <v>850</v>
      </c>
      <c r="K8919">
        <v>20260821</v>
      </c>
      <c r="L8919">
        <f>L8918+1</f>
        <v>8919</v>
      </c>
    </row>
    <row r="8920" spans="1:12">
      <c r="A8920">
        <f>A8919+1</f>
        <v>8920</v>
      </c>
      <c r="B8920">
        <v>26</v>
      </c>
      <c r="C8920">
        <f t="shared" si="139"/>
        <v>744</v>
      </c>
      <c r="D8920">
        <f>IF(D8919=12,1,D8919+1)</f>
        <v>4</v>
      </c>
      <c r="G8920">
        <f>G8919+1</f>
        <v>8920</v>
      </c>
      <c r="H8920">
        <v>26</v>
      </c>
      <c r="I8920">
        <v>20210821</v>
      </c>
      <c r="J8920" cm="1">
        <f t="array" ref="J8920">INDEX(Sheet1!A:X,C8919+1,5)</f>
        <v>850</v>
      </c>
      <c r="K8920">
        <v>20260821</v>
      </c>
      <c r="L8920">
        <f>L8919+1</f>
        <v>8920</v>
      </c>
    </row>
    <row r="8921" spans="1:12">
      <c r="A8921">
        <f>A8920+1</f>
        <v>8921</v>
      </c>
      <c r="B8921">
        <v>26</v>
      </c>
      <c r="C8921">
        <f t="shared" si="139"/>
        <v>744</v>
      </c>
      <c r="D8921">
        <f>IF(D8920=12,1,D8920+1)</f>
        <v>5</v>
      </c>
      <c r="G8921">
        <f>G8920+1</f>
        <v>8921</v>
      </c>
      <c r="H8921">
        <v>26</v>
      </c>
      <c r="I8921">
        <v>20210821</v>
      </c>
      <c r="J8921" cm="1">
        <f t="array" ref="J8921">INDEX(Sheet1!A:X,C8920+1,5)</f>
        <v>850</v>
      </c>
      <c r="K8921">
        <v>20260821</v>
      </c>
      <c r="L8921">
        <f>L8920+1</f>
        <v>8921</v>
      </c>
    </row>
    <row r="8922" spans="1:12">
      <c r="A8922">
        <f>A8921+1</f>
        <v>8922</v>
      </c>
      <c r="B8922">
        <v>26</v>
      </c>
      <c r="C8922">
        <f t="shared" si="139"/>
        <v>744</v>
      </c>
      <c r="D8922">
        <f>IF(D8921=12,1,D8921+1)</f>
        <v>6</v>
      </c>
      <c r="G8922">
        <f>G8921+1</f>
        <v>8922</v>
      </c>
      <c r="H8922">
        <v>26</v>
      </c>
      <c r="I8922">
        <v>20210821</v>
      </c>
      <c r="J8922" cm="1">
        <f t="array" ref="J8922">INDEX(Sheet1!A:X,C8921+1,5)</f>
        <v>850</v>
      </c>
      <c r="K8922">
        <v>20260821</v>
      </c>
      <c r="L8922">
        <f>L8921+1</f>
        <v>8922</v>
      </c>
    </row>
    <row r="8923" spans="1:12">
      <c r="A8923">
        <f>A8922+1</f>
        <v>8923</v>
      </c>
      <c r="B8923">
        <v>26</v>
      </c>
      <c r="C8923">
        <f t="shared" si="139"/>
        <v>744</v>
      </c>
      <c r="D8923">
        <f>IF(D8922=12,1,D8922+1)</f>
        <v>7</v>
      </c>
      <c r="G8923">
        <f>G8922+1</f>
        <v>8923</v>
      </c>
      <c r="H8923">
        <v>26</v>
      </c>
      <c r="I8923">
        <v>20210821</v>
      </c>
      <c r="J8923" cm="1">
        <f t="array" ref="J8923">INDEX(Sheet1!A:X,C8922+1,5)</f>
        <v>850</v>
      </c>
      <c r="K8923">
        <v>20260821</v>
      </c>
      <c r="L8923">
        <f>L8922+1</f>
        <v>8923</v>
      </c>
    </row>
    <row r="8924" spans="1:12">
      <c r="A8924">
        <f>A8923+1</f>
        <v>8924</v>
      </c>
      <c r="B8924">
        <v>26</v>
      </c>
      <c r="C8924">
        <f t="shared" si="139"/>
        <v>744</v>
      </c>
      <c r="D8924">
        <f>IF(D8923=12,1,D8923+1)</f>
        <v>8</v>
      </c>
      <c r="G8924">
        <f>G8923+1</f>
        <v>8924</v>
      </c>
      <c r="H8924">
        <v>26</v>
      </c>
      <c r="I8924">
        <v>20210821</v>
      </c>
      <c r="J8924" cm="1">
        <f t="array" ref="J8924">INDEX(Sheet1!A:X,C8923+1,5)</f>
        <v>850</v>
      </c>
      <c r="K8924">
        <v>20260821</v>
      </c>
      <c r="L8924">
        <f>L8923+1</f>
        <v>8924</v>
      </c>
    </row>
    <row r="8925" spans="1:12">
      <c r="A8925">
        <f>A8924+1</f>
        <v>8925</v>
      </c>
      <c r="B8925">
        <v>26</v>
      </c>
      <c r="C8925">
        <f t="shared" si="139"/>
        <v>744</v>
      </c>
      <c r="D8925">
        <f>IF(D8924=12,1,D8924+1)</f>
        <v>9</v>
      </c>
      <c r="G8925">
        <f>G8924+1</f>
        <v>8925</v>
      </c>
      <c r="H8925">
        <v>26</v>
      </c>
      <c r="I8925">
        <v>20210821</v>
      </c>
      <c r="J8925" cm="1">
        <f t="array" ref="J8925">INDEX(Sheet1!A:X,C8924+1,5)</f>
        <v>850</v>
      </c>
      <c r="K8925">
        <v>20260821</v>
      </c>
      <c r="L8925">
        <f>L8924+1</f>
        <v>8925</v>
      </c>
    </row>
    <row r="8926" spans="1:12">
      <c r="A8926">
        <f>A8925+1</f>
        <v>8926</v>
      </c>
      <c r="B8926">
        <v>26</v>
      </c>
      <c r="C8926">
        <f t="shared" si="139"/>
        <v>744</v>
      </c>
      <c r="D8926">
        <f>IF(D8925=12,1,D8925+1)</f>
        <v>10</v>
      </c>
      <c r="G8926">
        <f>G8925+1</f>
        <v>8926</v>
      </c>
      <c r="H8926">
        <v>26</v>
      </c>
      <c r="I8926">
        <v>20210821</v>
      </c>
      <c r="J8926" cm="1">
        <f t="array" ref="J8926">INDEX(Sheet1!A:X,C8925+1,5)</f>
        <v>850</v>
      </c>
      <c r="K8926">
        <v>20260821</v>
      </c>
      <c r="L8926">
        <f>L8925+1</f>
        <v>8926</v>
      </c>
    </row>
    <row r="8927" spans="1:12">
      <c r="A8927">
        <f>A8926+1</f>
        <v>8927</v>
      </c>
      <c r="B8927">
        <v>26</v>
      </c>
      <c r="C8927">
        <f t="shared" si="139"/>
        <v>744</v>
      </c>
      <c r="D8927">
        <f>IF(D8926=12,1,D8926+1)</f>
        <v>11</v>
      </c>
      <c r="G8927">
        <f>G8926+1</f>
        <v>8927</v>
      </c>
      <c r="H8927">
        <v>26</v>
      </c>
      <c r="I8927">
        <v>20210821</v>
      </c>
      <c r="J8927" cm="1">
        <f t="array" ref="J8927">INDEX(Sheet1!A:X,C8926+1,5)</f>
        <v>850</v>
      </c>
      <c r="K8927">
        <v>20260821</v>
      </c>
      <c r="L8927">
        <f>L8926+1</f>
        <v>8927</v>
      </c>
    </row>
    <row r="8928" spans="1:12">
      <c r="A8928">
        <f>A8927+1</f>
        <v>8928</v>
      </c>
      <c r="B8928">
        <v>26</v>
      </c>
      <c r="C8928">
        <f t="shared" si="139"/>
        <v>745</v>
      </c>
      <c r="D8928">
        <f>IF(D8927=12,1,D8927+1)</f>
        <v>12</v>
      </c>
      <c r="G8928">
        <f>G8927+1</f>
        <v>8928</v>
      </c>
      <c r="H8928">
        <v>26</v>
      </c>
      <c r="I8928">
        <v>20210821</v>
      </c>
      <c r="J8928" cm="1">
        <f t="array" ref="J8928">INDEX(Sheet1!A:X,C8927+1,5)</f>
        <v>850</v>
      </c>
      <c r="K8928">
        <v>20260821</v>
      </c>
      <c r="L8928">
        <f>L8927+1</f>
        <v>8928</v>
      </c>
    </row>
    <row r="8929" spans="1:12">
      <c r="A8929">
        <f>A8928+1</f>
        <v>8929</v>
      </c>
      <c r="B8929">
        <v>26</v>
      </c>
      <c r="C8929">
        <f t="shared" si="139"/>
        <v>745</v>
      </c>
      <c r="D8929">
        <f>IF(D8928=12,1,D8928+1)</f>
        <v>1</v>
      </c>
      <c r="G8929">
        <f>G8928+1</f>
        <v>8929</v>
      </c>
      <c r="H8929">
        <v>26</v>
      </c>
      <c r="I8929">
        <v>20210821</v>
      </c>
      <c r="J8929" cm="1">
        <f t="array" ref="J8929">INDEX(Sheet1!A:X,C8928+1,5)</f>
        <v>1605</v>
      </c>
      <c r="K8929">
        <v>20260821</v>
      </c>
      <c r="L8929">
        <f>L8928+1</f>
        <v>8929</v>
      </c>
    </row>
    <row r="8930" spans="1:12">
      <c r="A8930">
        <f>A8929+1</f>
        <v>8930</v>
      </c>
      <c r="B8930">
        <v>26</v>
      </c>
      <c r="C8930">
        <f t="shared" si="139"/>
        <v>745</v>
      </c>
      <c r="D8930">
        <f>IF(D8929=12,1,D8929+1)</f>
        <v>2</v>
      </c>
      <c r="G8930">
        <f>G8929+1</f>
        <v>8930</v>
      </c>
      <c r="H8930">
        <v>26</v>
      </c>
      <c r="I8930">
        <v>20210821</v>
      </c>
      <c r="J8930" cm="1">
        <f t="array" ref="J8930">INDEX(Sheet1!A:X,C8929+1,5)</f>
        <v>1605</v>
      </c>
      <c r="K8930">
        <v>20260821</v>
      </c>
      <c r="L8930">
        <f>L8929+1</f>
        <v>8930</v>
      </c>
    </row>
    <row r="8931" spans="1:12">
      <c r="A8931">
        <f>A8930+1</f>
        <v>8931</v>
      </c>
      <c r="B8931">
        <v>26</v>
      </c>
      <c r="C8931">
        <f t="shared" si="139"/>
        <v>745</v>
      </c>
      <c r="D8931">
        <f>IF(D8930=12,1,D8930+1)</f>
        <v>3</v>
      </c>
      <c r="G8931">
        <f>G8930+1</f>
        <v>8931</v>
      </c>
      <c r="H8931">
        <v>26</v>
      </c>
      <c r="I8931">
        <v>20210821</v>
      </c>
      <c r="J8931" cm="1">
        <f t="array" ref="J8931">INDEX(Sheet1!A:X,C8930+1,5)</f>
        <v>1605</v>
      </c>
      <c r="K8931">
        <v>20260821</v>
      </c>
      <c r="L8931">
        <f>L8930+1</f>
        <v>8931</v>
      </c>
    </row>
    <row r="8932" spans="1:12">
      <c r="A8932">
        <f>A8931+1</f>
        <v>8932</v>
      </c>
      <c r="B8932">
        <v>26</v>
      </c>
      <c r="C8932">
        <f t="shared" si="139"/>
        <v>745</v>
      </c>
      <c r="D8932">
        <f>IF(D8931=12,1,D8931+1)</f>
        <v>4</v>
      </c>
      <c r="G8932">
        <f>G8931+1</f>
        <v>8932</v>
      </c>
      <c r="H8932">
        <v>26</v>
      </c>
      <c r="I8932">
        <v>20210821</v>
      </c>
      <c r="J8932" cm="1">
        <f t="array" ref="J8932">INDEX(Sheet1!A:X,C8931+1,5)</f>
        <v>1605</v>
      </c>
      <c r="K8932">
        <v>20260821</v>
      </c>
      <c r="L8932">
        <f>L8931+1</f>
        <v>8932</v>
      </c>
    </row>
    <row r="8933" spans="1:12">
      <c r="A8933">
        <f>A8932+1</f>
        <v>8933</v>
      </c>
      <c r="B8933">
        <v>26</v>
      </c>
      <c r="C8933">
        <f t="shared" si="139"/>
        <v>745</v>
      </c>
      <c r="D8933">
        <f>IF(D8932=12,1,D8932+1)</f>
        <v>5</v>
      </c>
      <c r="G8933">
        <f>G8932+1</f>
        <v>8933</v>
      </c>
      <c r="H8933">
        <v>26</v>
      </c>
      <c r="I8933">
        <v>20210821</v>
      </c>
      <c r="J8933" cm="1">
        <f t="array" ref="J8933">INDEX(Sheet1!A:X,C8932+1,5)</f>
        <v>1605</v>
      </c>
      <c r="K8933">
        <v>20260821</v>
      </c>
      <c r="L8933">
        <f>L8932+1</f>
        <v>8933</v>
      </c>
    </row>
    <row r="8934" spans="1:12">
      <c r="A8934">
        <f>A8933+1</f>
        <v>8934</v>
      </c>
      <c r="B8934">
        <v>26</v>
      </c>
      <c r="C8934">
        <f t="shared" si="139"/>
        <v>745</v>
      </c>
      <c r="D8934">
        <f>IF(D8933=12,1,D8933+1)</f>
        <v>6</v>
      </c>
      <c r="G8934">
        <f>G8933+1</f>
        <v>8934</v>
      </c>
      <c r="H8934">
        <v>26</v>
      </c>
      <c r="I8934">
        <v>20210821</v>
      </c>
      <c r="J8934" cm="1">
        <f t="array" ref="J8934">INDEX(Sheet1!A:X,C8933+1,5)</f>
        <v>1605</v>
      </c>
      <c r="K8934">
        <v>20260821</v>
      </c>
      <c r="L8934">
        <f>L8933+1</f>
        <v>8934</v>
      </c>
    </row>
    <row r="8935" spans="1:12">
      <c r="A8935">
        <f>A8934+1</f>
        <v>8935</v>
      </c>
      <c r="B8935">
        <v>26</v>
      </c>
      <c r="C8935">
        <f t="shared" si="139"/>
        <v>745</v>
      </c>
      <c r="D8935">
        <f>IF(D8934=12,1,D8934+1)</f>
        <v>7</v>
      </c>
      <c r="G8935">
        <f>G8934+1</f>
        <v>8935</v>
      </c>
      <c r="H8935">
        <v>26</v>
      </c>
      <c r="I8935">
        <v>20210821</v>
      </c>
      <c r="J8935" cm="1">
        <f t="array" ref="J8935">INDEX(Sheet1!A:X,C8934+1,5)</f>
        <v>1605</v>
      </c>
      <c r="K8935">
        <v>20260821</v>
      </c>
      <c r="L8935">
        <f>L8934+1</f>
        <v>8935</v>
      </c>
    </row>
    <row r="8936" spans="1:12">
      <c r="A8936">
        <f>A8935+1</f>
        <v>8936</v>
      </c>
      <c r="B8936">
        <v>26</v>
      </c>
      <c r="C8936">
        <f t="shared" si="139"/>
        <v>745</v>
      </c>
      <c r="D8936">
        <f>IF(D8935=12,1,D8935+1)</f>
        <v>8</v>
      </c>
      <c r="G8936">
        <f>G8935+1</f>
        <v>8936</v>
      </c>
      <c r="H8936">
        <v>26</v>
      </c>
      <c r="I8936">
        <v>20210821</v>
      </c>
      <c r="J8936" cm="1">
        <f t="array" ref="J8936">INDEX(Sheet1!A:X,C8935+1,5)</f>
        <v>1605</v>
      </c>
      <c r="K8936">
        <v>20260821</v>
      </c>
      <c r="L8936">
        <f>L8935+1</f>
        <v>8936</v>
      </c>
    </row>
    <row r="8937" spans="1:12">
      <c r="A8937">
        <f>A8936+1</f>
        <v>8937</v>
      </c>
      <c r="B8937">
        <v>26</v>
      </c>
      <c r="C8937">
        <f t="shared" si="139"/>
        <v>745</v>
      </c>
      <c r="D8937">
        <f>IF(D8936=12,1,D8936+1)</f>
        <v>9</v>
      </c>
      <c r="G8937">
        <f>G8936+1</f>
        <v>8937</v>
      </c>
      <c r="H8937">
        <v>26</v>
      </c>
      <c r="I8937">
        <v>20210821</v>
      </c>
      <c r="J8937" cm="1">
        <f t="array" ref="J8937">INDEX(Sheet1!A:X,C8936+1,5)</f>
        <v>1605</v>
      </c>
      <c r="K8937">
        <v>20260821</v>
      </c>
      <c r="L8937">
        <f>L8936+1</f>
        <v>8937</v>
      </c>
    </row>
    <row r="8938" spans="1:12">
      <c r="A8938">
        <f>A8937+1</f>
        <v>8938</v>
      </c>
      <c r="B8938">
        <v>26</v>
      </c>
      <c r="C8938">
        <f t="shared" si="139"/>
        <v>745</v>
      </c>
      <c r="D8938">
        <f>IF(D8937=12,1,D8937+1)</f>
        <v>10</v>
      </c>
      <c r="G8938">
        <f>G8937+1</f>
        <v>8938</v>
      </c>
      <c r="H8938">
        <v>26</v>
      </c>
      <c r="I8938">
        <v>20210821</v>
      </c>
      <c r="J8938" cm="1">
        <f t="array" ref="J8938">INDEX(Sheet1!A:X,C8937+1,5)</f>
        <v>1605</v>
      </c>
      <c r="K8938">
        <v>20260821</v>
      </c>
      <c r="L8938">
        <f>L8937+1</f>
        <v>8938</v>
      </c>
    </row>
    <row r="8939" spans="1:12">
      <c r="A8939">
        <f>A8938+1</f>
        <v>8939</v>
      </c>
      <c r="B8939">
        <v>26</v>
      </c>
      <c r="C8939">
        <f t="shared" si="139"/>
        <v>745</v>
      </c>
      <c r="D8939">
        <f>IF(D8938=12,1,D8938+1)</f>
        <v>11</v>
      </c>
      <c r="G8939">
        <f>G8938+1</f>
        <v>8939</v>
      </c>
      <c r="H8939">
        <v>26</v>
      </c>
      <c r="I8939">
        <v>20210821</v>
      </c>
      <c r="J8939" cm="1">
        <f t="array" ref="J8939">INDEX(Sheet1!A:X,C8938+1,5)</f>
        <v>1605</v>
      </c>
      <c r="K8939">
        <v>20260821</v>
      </c>
      <c r="L8939">
        <f>L8938+1</f>
        <v>8939</v>
      </c>
    </row>
    <row r="8940" spans="1:12">
      <c r="A8940">
        <f>A8939+1</f>
        <v>8940</v>
      </c>
      <c r="B8940">
        <v>26</v>
      </c>
      <c r="C8940">
        <f t="shared" si="139"/>
        <v>746</v>
      </c>
      <c r="D8940">
        <f>IF(D8939=12,1,D8939+1)</f>
        <v>12</v>
      </c>
      <c r="G8940">
        <f>G8939+1</f>
        <v>8940</v>
      </c>
      <c r="H8940">
        <v>26</v>
      </c>
      <c r="I8940">
        <v>20210821</v>
      </c>
      <c r="J8940" cm="1">
        <f t="array" ref="J8940">INDEX(Sheet1!A:X,C8939+1,5)</f>
        <v>1605</v>
      </c>
      <c r="K8940">
        <v>20260821</v>
      </c>
      <c r="L8940">
        <f>L8939+1</f>
        <v>8940</v>
      </c>
    </row>
    <row r="8941" spans="1:12">
      <c r="A8941">
        <f>A8940+1</f>
        <v>8941</v>
      </c>
      <c r="B8941">
        <v>26</v>
      </c>
      <c r="C8941">
        <f t="shared" si="139"/>
        <v>746</v>
      </c>
      <c r="D8941">
        <f>IF(D8940=12,1,D8940+1)</f>
        <v>1</v>
      </c>
      <c r="G8941">
        <f>G8940+1</f>
        <v>8941</v>
      </c>
      <c r="H8941">
        <v>26</v>
      </c>
      <c r="I8941">
        <v>20210821</v>
      </c>
      <c r="J8941" cm="1">
        <f t="array" ref="J8941">INDEX(Sheet1!A:X,C8940+1,5)</f>
        <v>642</v>
      </c>
      <c r="K8941">
        <v>20260821</v>
      </c>
      <c r="L8941">
        <f>L8940+1</f>
        <v>8941</v>
      </c>
    </row>
    <row r="8942" spans="1:12">
      <c r="A8942">
        <f>A8941+1</f>
        <v>8942</v>
      </c>
      <c r="B8942">
        <v>26</v>
      </c>
      <c r="C8942">
        <f t="shared" si="139"/>
        <v>746</v>
      </c>
      <c r="D8942">
        <f>IF(D8941=12,1,D8941+1)</f>
        <v>2</v>
      </c>
      <c r="G8942">
        <f>G8941+1</f>
        <v>8942</v>
      </c>
      <c r="H8942">
        <v>26</v>
      </c>
      <c r="I8942">
        <v>20210821</v>
      </c>
      <c r="J8942" cm="1">
        <f t="array" ref="J8942">INDEX(Sheet1!A:X,C8941+1,5)</f>
        <v>642</v>
      </c>
      <c r="K8942">
        <v>20260821</v>
      </c>
      <c r="L8942">
        <f>L8941+1</f>
        <v>8942</v>
      </c>
    </row>
    <row r="8943" spans="1:12">
      <c r="A8943">
        <f>A8942+1</f>
        <v>8943</v>
      </c>
      <c r="B8943">
        <v>26</v>
      </c>
      <c r="C8943">
        <f t="shared" si="139"/>
        <v>746</v>
      </c>
      <c r="D8943">
        <f>IF(D8942=12,1,D8942+1)</f>
        <v>3</v>
      </c>
      <c r="G8943">
        <f>G8942+1</f>
        <v>8943</v>
      </c>
      <c r="H8943">
        <v>26</v>
      </c>
      <c r="I8943">
        <v>20210821</v>
      </c>
      <c r="J8943" cm="1">
        <f t="array" ref="J8943">INDEX(Sheet1!A:X,C8942+1,5)</f>
        <v>642</v>
      </c>
      <c r="K8943">
        <v>20260821</v>
      </c>
      <c r="L8943">
        <f>L8942+1</f>
        <v>8943</v>
      </c>
    </row>
    <row r="8944" spans="1:12">
      <c r="A8944">
        <f>A8943+1</f>
        <v>8944</v>
      </c>
      <c r="B8944">
        <v>26</v>
      </c>
      <c r="C8944">
        <f t="shared" si="139"/>
        <v>746</v>
      </c>
      <c r="D8944">
        <f>IF(D8943=12,1,D8943+1)</f>
        <v>4</v>
      </c>
      <c r="G8944">
        <f>G8943+1</f>
        <v>8944</v>
      </c>
      <c r="H8944">
        <v>26</v>
      </c>
      <c r="I8944">
        <v>20210821</v>
      </c>
      <c r="J8944" cm="1">
        <f t="array" ref="J8944">INDEX(Sheet1!A:X,C8943+1,5)</f>
        <v>642</v>
      </c>
      <c r="K8944">
        <v>20260821</v>
      </c>
      <c r="L8944">
        <f>L8943+1</f>
        <v>8944</v>
      </c>
    </row>
    <row r="8945" spans="1:12">
      <c r="A8945">
        <f>A8944+1</f>
        <v>8945</v>
      </c>
      <c r="B8945">
        <v>26</v>
      </c>
      <c r="C8945">
        <f t="shared" si="139"/>
        <v>746</v>
      </c>
      <c r="D8945">
        <f>IF(D8944=12,1,D8944+1)</f>
        <v>5</v>
      </c>
      <c r="G8945">
        <f>G8944+1</f>
        <v>8945</v>
      </c>
      <c r="H8945">
        <v>26</v>
      </c>
      <c r="I8945">
        <v>20210821</v>
      </c>
      <c r="J8945" cm="1">
        <f t="array" ref="J8945">INDEX(Sheet1!A:X,C8944+1,5)</f>
        <v>642</v>
      </c>
      <c r="K8945">
        <v>20260821</v>
      </c>
      <c r="L8945">
        <f>L8944+1</f>
        <v>8945</v>
      </c>
    </row>
    <row r="8946" spans="1:12">
      <c r="A8946">
        <f>A8945+1</f>
        <v>8946</v>
      </c>
      <c r="B8946">
        <v>26</v>
      </c>
      <c r="C8946">
        <f t="shared" si="139"/>
        <v>746</v>
      </c>
      <c r="D8946">
        <f>IF(D8945=12,1,D8945+1)</f>
        <v>6</v>
      </c>
      <c r="G8946">
        <f>G8945+1</f>
        <v>8946</v>
      </c>
      <c r="H8946">
        <v>26</v>
      </c>
      <c r="I8946">
        <v>20210821</v>
      </c>
      <c r="J8946" cm="1">
        <f t="array" ref="J8946">INDEX(Sheet1!A:X,C8945+1,5)</f>
        <v>642</v>
      </c>
      <c r="K8946">
        <v>20260821</v>
      </c>
      <c r="L8946">
        <f>L8945+1</f>
        <v>8946</v>
      </c>
    </row>
    <row r="8947" spans="1:12">
      <c r="A8947">
        <f>A8946+1</f>
        <v>8947</v>
      </c>
      <c r="B8947">
        <v>26</v>
      </c>
      <c r="C8947">
        <f t="shared" si="139"/>
        <v>746</v>
      </c>
      <c r="D8947">
        <f>IF(D8946=12,1,D8946+1)</f>
        <v>7</v>
      </c>
      <c r="G8947">
        <f>G8946+1</f>
        <v>8947</v>
      </c>
      <c r="H8947">
        <v>26</v>
      </c>
      <c r="I8947">
        <v>20210821</v>
      </c>
      <c r="J8947" cm="1">
        <f t="array" ref="J8947">INDEX(Sheet1!A:X,C8946+1,5)</f>
        <v>642</v>
      </c>
      <c r="K8947">
        <v>20260821</v>
      </c>
      <c r="L8947">
        <f>L8946+1</f>
        <v>8947</v>
      </c>
    </row>
    <row r="8948" spans="1:12">
      <c r="A8948">
        <f>A8947+1</f>
        <v>8948</v>
      </c>
      <c r="B8948">
        <v>26</v>
      </c>
      <c r="C8948">
        <f t="shared" si="139"/>
        <v>746</v>
      </c>
      <c r="D8948">
        <f>IF(D8947=12,1,D8947+1)</f>
        <v>8</v>
      </c>
      <c r="G8948">
        <f>G8947+1</f>
        <v>8948</v>
      </c>
      <c r="H8948">
        <v>26</v>
      </c>
      <c r="I8948">
        <v>20210821</v>
      </c>
      <c r="J8948" cm="1">
        <f t="array" ref="J8948">INDEX(Sheet1!A:X,C8947+1,5)</f>
        <v>642</v>
      </c>
      <c r="K8948">
        <v>20260821</v>
      </c>
      <c r="L8948">
        <f>L8947+1</f>
        <v>8948</v>
      </c>
    </row>
    <row r="8949" spans="1:12">
      <c r="A8949">
        <f>A8948+1</f>
        <v>8949</v>
      </c>
      <c r="B8949">
        <v>26</v>
      </c>
      <c r="C8949">
        <f t="shared" si="139"/>
        <v>746</v>
      </c>
      <c r="D8949">
        <f>IF(D8948=12,1,D8948+1)</f>
        <v>9</v>
      </c>
      <c r="G8949">
        <f>G8948+1</f>
        <v>8949</v>
      </c>
      <c r="H8949">
        <v>26</v>
      </c>
      <c r="I8949">
        <v>20210821</v>
      </c>
      <c r="J8949" cm="1">
        <f t="array" ref="J8949">INDEX(Sheet1!A:X,C8948+1,5)</f>
        <v>642</v>
      </c>
      <c r="K8949">
        <v>20260821</v>
      </c>
      <c r="L8949">
        <f>L8948+1</f>
        <v>8949</v>
      </c>
    </row>
    <row r="8950" spans="1:12">
      <c r="A8950">
        <f>A8949+1</f>
        <v>8950</v>
      </c>
      <c r="B8950">
        <v>26</v>
      </c>
      <c r="C8950">
        <f t="shared" si="139"/>
        <v>746</v>
      </c>
      <c r="D8950">
        <f>IF(D8949=12,1,D8949+1)</f>
        <v>10</v>
      </c>
      <c r="G8950">
        <f>G8949+1</f>
        <v>8950</v>
      </c>
      <c r="H8950">
        <v>26</v>
      </c>
      <c r="I8950">
        <v>20210821</v>
      </c>
      <c r="J8950" cm="1">
        <f t="array" ref="J8950">INDEX(Sheet1!A:X,C8949+1,5)</f>
        <v>642</v>
      </c>
      <c r="K8950">
        <v>20260821</v>
      </c>
      <c r="L8950">
        <f>L8949+1</f>
        <v>8950</v>
      </c>
    </row>
    <row r="8951" spans="1:12">
      <c r="A8951">
        <f>A8950+1</f>
        <v>8951</v>
      </c>
      <c r="B8951">
        <v>26</v>
      </c>
      <c r="C8951">
        <f t="shared" si="139"/>
        <v>746</v>
      </c>
      <c r="D8951">
        <f>IF(D8950=12,1,D8950+1)</f>
        <v>11</v>
      </c>
      <c r="G8951">
        <f>G8950+1</f>
        <v>8951</v>
      </c>
      <c r="H8951">
        <v>26</v>
      </c>
      <c r="I8951">
        <v>20210821</v>
      </c>
      <c r="J8951" cm="1">
        <f t="array" ref="J8951">INDEX(Sheet1!A:X,C8950+1,5)</f>
        <v>642</v>
      </c>
      <c r="K8951">
        <v>20260821</v>
      </c>
      <c r="L8951">
        <f>L8950+1</f>
        <v>8951</v>
      </c>
    </row>
    <row r="8952" spans="1:12">
      <c r="A8952">
        <f>A8951+1</f>
        <v>8952</v>
      </c>
      <c r="B8952">
        <v>26</v>
      </c>
      <c r="C8952">
        <f t="shared" si="139"/>
        <v>747</v>
      </c>
      <c r="D8952">
        <f>IF(D8951=12,1,D8951+1)</f>
        <v>12</v>
      </c>
      <c r="G8952">
        <f>G8951+1</f>
        <v>8952</v>
      </c>
      <c r="H8952">
        <v>26</v>
      </c>
      <c r="I8952">
        <v>20210821</v>
      </c>
      <c r="J8952" cm="1">
        <f t="array" ref="J8952">INDEX(Sheet1!A:X,C8951+1,5)</f>
        <v>642</v>
      </c>
      <c r="K8952">
        <v>20260821</v>
      </c>
      <c r="L8952">
        <f>L8951+1</f>
        <v>8952</v>
      </c>
    </row>
    <row r="8953" spans="1:12">
      <c r="A8953">
        <f>A8952+1</f>
        <v>8953</v>
      </c>
      <c r="B8953">
        <v>26</v>
      </c>
      <c r="C8953">
        <f t="shared" si="139"/>
        <v>747</v>
      </c>
      <c r="D8953">
        <f>IF(D8952=12,1,D8952+1)</f>
        <v>1</v>
      </c>
      <c r="G8953">
        <f>G8952+1</f>
        <v>8953</v>
      </c>
      <c r="H8953">
        <v>26</v>
      </c>
      <c r="I8953">
        <v>20210821</v>
      </c>
      <c r="J8953" cm="1">
        <f t="array" ref="J8953">INDEX(Sheet1!A:X,C8952+1,5)</f>
        <v>550</v>
      </c>
      <c r="K8953">
        <v>20260821</v>
      </c>
      <c r="L8953">
        <f>L8952+1</f>
        <v>8953</v>
      </c>
    </row>
    <row r="8954" spans="1:12">
      <c r="A8954">
        <f>A8953+1</f>
        <v>8954</v>
      </c>
      <c r="B8954">
        <v>26</v>
      </c>
      <c r="C8954">
        <f t="shared" si="139"/>
        <v>747</v>
      </c>
      <c r="D8954">
        <f>IF(D8953=12,1,D8953+1)</f>
        <v>2</v>
      </c>
      <c r="G8954">
        <f>G8953+1</f>
        <v>8954</v>
      </c>
      <c r="H8954">
        <v>26</v>
      </c>
      <c r="I8954">
        <v>20210821</v>
      </c>
      <c r="J8954" cm="1">
        <f t="array" ref="J8954">INDEX(Sheet1!A:X,C8953+1,5)</f>
        <v>550</v>
      </c>
      <c r="K8954">
        <v>20260821</v>
      </c>
      <c r="L8954">
        <f>L8953+1</f>
        <v>8954</v>
      </c>
    </row>
    <row r="8955" spans="1:12">
      <c r="A8955">
        <f>A8954+1</f>
        <v>8955</v>
      </c>
      <c r="B8955">
        <v>26</v>
      </c>
      <c r="C8955">
        <f t="shared" si="139"/>
        <v>747</v>
      </c>
      <c r="D8955">
        <f>IF(D8954=12,1,D8954+1)</f>
        <v>3</v>
      </c>
      <c r="G8955">
        <f>G8954+1</f>
        <v>8955</v>
      </c>
      <c r="H8955">
        <v>26</v>
      </c>
      <c r="I8955">
        <v>20210821</v>
      </c>
      <c r="J8955" cm="1">
        <f t="array" ref="J8955">INDEX(Sheet1!A:X,C8954+1,5)</f>
        <v>550</v>
      </c>
      <c r="K8955">
        <v>20260821</v>
      </c>
      <c r="L8955">
        <f>L8954+1</f>
        <v>8955</v>
      </c>
    </row>
    <row r="8956" spans="1:12">
      <c r="A8956">
        <f>A8955+1</f>
        <v>8956</v>
      </c>
      <c r="B8956">
        <v>26</v>
      </c>
      <c r="C8956">
        <f t="shared" si="139"/>
        <v>747</v>
      </c>
      <c r="D8956">
        <f>IF(D8955=12,1,D8955+1)</f>
        <v>4</v>
      </c>
      <c r="G8956">
        <f>G8955+1</f>
        <v>8956</v>
      </c>
      <c r="H8956">
        <v>26</v>
      </c>
      <c r="I8956">
        <v>20210821</v>
      </c>
      <c r="J8956" cm="1">
        <f t="array" ref="J8956">INDEX(Sheet1!A:X,C8955+1,5)</f>
        <v>550</v>
      </c>
      <c r="K8956">
        <v>20260821</v>
      </c>
      <c r="L8956">
        <f>L8955+1</f>
        <v>8956</v>
      </c>
    </row>
    <row r="8957" spans="1:12">
      <c r="A8957">
        <f>A8956+1</f>
        <v>8957</v>
      </c>
      <c r="B8957">
        <v>26</v>
      </c>
      <c r="C8957">
        <f t="shared" si="139"/>
        <v>747</v>
      </c>
      <c r="D8957">
        <f>IF(D8956=12,1,D8956+1)</f>
        <v>5</v>
      </c>
      <c r="G8957">
        <f>G8956+1</f>
        <v>8957</v>
      </c>
      <c r="H8957">
        <v>26</v>
      </c>
      <c r="I8957">
        <v>20210821</v>
      </c>
      <c r="J8957" cm="1">
        <f t="array" ref="J8957">INDEX(Sheet1!A:X,C8956+1,5)</f>
        <v>550</v>
      </c>
      <c r="K8957">
        <v>20260821</v>
      </c>
      <c r="L8957">
        <f>L8956+1</f>
        <v>8957</v>
      </c>
    </row>
    <row r="8958" spans="1:12">
      <c r="A8958">
        <f>A8957+1</f>
        <v>8958</v>
      </c>
      <c r="B8958">
        <v>26</v>
      </c>
      <c r="C8958">
        <f t="shared" si="139"/>
        <v>747</v>
      </c>
      <c r="D8958">
        <f>IF(D8957=12,1,D8957+1)</f>
        <v>6</v>
      </c>
      <c r="G8958">
        <f>G8957+1</f>
        <v>8958</v>
      </c>
      <c r="H8958">
        <v>26</v>
      </c>
      <c r="I8958">
        <v>20210821</v>
      </c>
      <c r="J8958" cm="1">
        <f t="array" ref="J8958">INDEX(Sheet1!A:X,C8957+1,5)</f>
        <v>550</v>
      </c>
      <c r="K8958">
        <v>20260821</v>
      </c>
      <c r="L8958">
        <f>L8957+1</f>
        <v>8958</v>
      </c>
    </row>
    <row r="8959" spans="1:12">
      <c r="A8959">
        <f>A8958+1</f>
        <v>8959</v>
      </c>
      <c r="B8959">
        <v>26</v>
      </c>
      <c r="C8959">
        <f t="shared" si="139"/>
        <v>747</v>
      </c>
      <c r="D8959">
        <f>IF(D8958=12,1,D8958+1)</f>
        <v>7</v>
      </c>
      <c r="G8959">
        <f>G8958+1</f>
        <v>8959</v>
      </c>
      <c r="H8959">
        <v>26</v>
      </c>
      <c r="I8959">
        <v>20210821</v>
      </c>
      <c r="J8959" cm="1">
        <f t="array" ref="J8959">INDEX(Sheet1!A:X,C8958+1,5)</f>
        <v>550</v>
      </c>
      <c r="K8959">
        <v>20260821</v>
      </c>
      <c r="L8959">
        <f>L8958+1</f>
        <v>8959</v>
      </c>
    </row>
    <row r="8960" spans="1:12">
      <c r="A8960">
        <f>A8959+1</f>
        <v>8960</v>
      </c>
      <c r="B8960">
        <v>26</v>
      </c>
      <c r="C8960">
        <f t="shared" si="139"/>
        <v>747</v>
      </c>
      <c r="D8960">
        <f>IF(D8959=12,1,D8959+1)</f>
        <v>8</v>
      </c>
      <c r="G8960">
        <f>G8959+1</f>
        <v>8960</v>
      </c>
      <c r="H8960">
        <v>26</v>
      </c>
      <c r="I8960">
        <v>20210821</v>
      </c>
      <c r="J8960" cm="1">
        <f t="array" ref="J8960">INDEX(Sheet1!A:X,C8959+1,5)</f>
        <v>550</v>
      </c>
      <c r="K8960">
        <v>20260821</v>
      </c>
      <c r="L8960">
        <f>L8959+1</f>
        <v>8960</v>
      </c>
    </row>
    <row r="8961" spans="1:12">
      <c r="A8961">
        <f>A8960+1</f>
        <v>8961</v>
      </c>
      <c r="B8961">
        <v>26</v>
      </c>
      <c r="C8961">
        <f t="shared" ref="C8961:C9024" si="140">ROUNDDOWN(ROW()/12,0)+1</f>
        <v>747</v>
      </c>
      <c r="D8961">
        <f>IF(D8960=12,1,D8960+1)</f>
        <v>9</v>
      </c>
      <c r="G8961">
        <f>G8960+1</f>
        <v>8961</v>
      </c>
      <c r="H8961">
        <v>26</v>
      </c>
      <c r="I8961">
        <v>20210821</v>
      </c>
      <c r="J8961" cm="1">
        <f t="array" ref="J8961">INDEX(Sheet1!A:X,C8960+1,5)</f>
        <v>550</v>
      </c>
      <c r="K8961">
        <v>20260821</v>
      </c>
      <c r="L8961">
        <f>L8960+1</f>
        <v>8961</v>
      </c>
    </row>
    <row r="8962" spans="1:12">
      <c r="A8962">
        <f>A8961+1</f>
        <v>8962</v>
      </c>
      <c r="B8962">
        <v>26</v>
      </c>
      <c r="C8962">
        <f t="shared" si="140"/>
        <v>747</v>
      </c>
      <c r="D8962">
        <f>IF(D8961=12,1,D8961+1)</f>
        <v>10</v>
      </c>
      <c r="G8962">
        <f>G8961+1</f>
        <v>8962</v>
      </c>
      <c r="H8962">
        <v>26</v>
      </c>
      <c r="I8962">
        <v>20210821</v>
      </c>
      <c r="J8962" cm="1">
        <f t="array" ref="J8962">INDEX(Sheet1!A:X,C8961+1,5)</f>
        <v>550</v>
      </c>
      <c r="K8962">
        <v>20260821</v>
      </c>
      <c r="L8962">
        <f>L8961+1</f>
        <v>8962</v>
      </c>
    </row>
    <row r="8963" spans="1:12">
      <c r="A8963">
        <f>A8962+1</f>
        <v>8963</v>
      </c>
      <c r="B8963">
        <v>26</v>
      </c>
      <c r="C8963">
        <f t="shared" si="140"/>
        <v>747</v>
      </c>
      <c r="D8963">
        <f>IF(D8962=12,1,D8962+1)</f>
        <v>11</v>
      </c>
      <c r="G8963">
        <f>G8962+1</f>
        <v>8963</v>
      </c>
      <c r="H8963">
        <v>26</v>
      </c>
      <c r="I8963">
        <v>20210821</v>
      </c>
      <c r="J8963" cm="1">
        <f t="array" ref="J8963">INDEX(Sheet1!A:X,C8962+1,5)</f>
        <v>550</v>
      </c>
      <c r="K8963">
        <v>20260821</v>
      </c>
      <c r="L8963">
        <f>L8962+1</f>
        <v>8963</v>
      </c>
    </row>
    <row r="8964" spans="1:12">
      <c r="A8964">
        <f>A8963+1</f>
        <v>8964</v>
      </c>
      <c r="B8964">
        <v>26</v>
      </c>
      <c r="C8964">
        <f t="shared" si="140"/>
        <v>748</v>
      </c>
      <c r="D8964">
        <f>IF(D8963=12,1,D8963+1)</f>
        <v>12</v>
      </c>
      <c r="G8964">
        <f>G8963+1</f>
        <v>8964</v>
      </c>
      <c r="H8964">
        <v>26</v>
      </c>
      <c r="I8964">
        <v>20210821</v>
      </c>
      <c r="J8964" cm="1">
        <f t="array" ref="J8964">INDEX(Sheet1!A:X,C8963+1,5)</f>
        <v>550</v>
      </c>
      <c r="K8964">
        <v>20260821</v>
      </c>
      <c r="L8964">
        <f>L8963+1</f>
        <v>8964</v>
      </c>
    </row>
    <row r="8965" spans="1:12">
      <c r="A8965">
        <f>A8964+1</f>
        <v>8965</v>
      </c>
      <c r="B8965">
        <v>26</v>
      </c>
      <c r="C8965">
        <f t="shared" si="140"/>
        <v>748</v>
      </c>
      <c r="D8965">
        <f>IF(D8964=12,1,D8964+1)</f>
        <v>1</v>
      </c>
      <c r="G8965">
        <f>G8964+1</f>
        <v>8965</v>
      </c>
      <c r="H8965">
        <v>26</v>
      </c>
      <c r="I8965">
        <v>20210821</v>
      </c>
      <c r="J8965" cm="1">
        <f t="array" ref="J8965">INDEX(Sheet1!A:X,C8964+1,5)</f>
        <v>1100</v>
      </c>
      <c r="K8965">
        <v>20260821</v>
      </c>
      <c r="L8965">
        <f>L8964+1</f>
        <v>8965</v>
      </c>
    </row>
    <row r="8966" spans="1:12">
      <c r="A8966">
        <f>A8965+1</f>
        <v>8966</v>
      </c>
      <c r="B8966">
        <v>26</v>
      </c>
      <c r="C8966">
        <f t="shared" si="140"/>
        <v>748</v>
      </c>
      <c r="D8966">
        <f>IF(D8965=12,1,D8965+1)</f>
        <v>2</v>
      </c>
      <c r="G8966">
        <f>G8965+1</f>
        <v>8966</v>
      </c>
      <c r="H8966">
        <v>26</v>
      </c>
      <c r="I8966">
        <v>20210821</v>
      </c>
      <c r="J8966" cm="1">
        <f t="array" ref="J8966">INDEX(Sheet1!A:X,C8965+1,5)</f>
        <v>1100</v>
      </c>
      <c r="K8966">
        <v>20260821</v>
      </c>
      <c r="L8966">
        <f>L8965+1</f>
        <v>8966</v>
      </c>
    </row>
    <row r="8967" spans="1:12">
      <c r="A8967">
        <f>A8966+1</f>
        <v>8967</v>
      </c>
      <c r="B8967">
        <v>26</v>
      </c>
      <c r="C8967">
        <f t="shared" si="140"/>
        <v>748</v>
      </c>
      <c r="D8967">
        <f>IF(D8966=12,1,D8966+1)</f>
        <v>3</v>
      </c>
      <c r="G8967">
        <f>G8966+1</f>
        <v>8967</v>
      </c>
      <c r="H8967">
        <v>26</v>
      </c>
      <c r="I8967">
        <v>20210821</v>
      </c>
      <c r="J8967" cm="1">
        <f t="array" ref="J8967">INDEX(Sheet1!A:X,C8966+1,5)</f>
        <v>1100</v>
      </c>
      <c r="K8967">
        <v>20260821</v>
      </c>
      <c r="L8967">
        <f>L8966+1</f>
        <v>8967</v>
      </c>
    </row>
    <row r="8968" spans="1:12">
      <c r="A8968">
        <f>A8967+1</f>
        <v>8968</v>
      </c>
      <c r="B8968">
        <v>26</v>
      </c>
      <c r="C8968">
        <f t="shared" si="140"/>
        <v>748</v>
      </c>
      <c r="D8968">
        <f>IF(D8967=12,1,D8967+1)</f>
        <v>4</v>
      </c>
      <c r="G8968">
        <f>G8967+1</f>
        <v>8968</v>
      </c>
      <c r="H8968">
        <v>26</v>
      </c>
      <c r="I8968">
        <v>20210821</v>
      </c>
      <c r="J8968" cm="1">
        <f t="array" ref="J8968">INDEX(Sheet1!A:X,C8967+1,5)</f>
        <v>1100</v>
      </c>
      <c r="K8968">
        <v>20260821</v>
      </c>
      <c r="L8968">
        <f>L8967+1</f>
        <v>8968</v>
      </c>
    </row>
    <row r="8969" spans="1:12">
      <c r="A8969">
        <f>A8968+1</f>
        <v>8969</v>
      </c>
      <c r="B8969">
        <v>26</v>
      </c>
      <c r="C8969">
        <f t="shared" si="140"/>
        <v>748</v>
      </c>
      <c r="D8969">
        <f>IF(D8968=12,1,D8968+1)</f>
        <v>5</v>
      </c>
      <c r="G8969">
        <f>G8968+1</f>
        <v>8969</v>
      </c>
      <c r="H8969">
        <v>26</v>
      </c>
      <c r="I8969">
        <v>20210821</v>
      </c>
      <c r="J8969" cm="1">
        <f t="array" ref="J8969">INDEX(Sheet1!A:X,C8968+1,5)</f>
        <v>1100</v>
      </c>
      <c r="K8969">
        <v>20260821</v>
      </c>
      <c r="L8969">
        <f>L8968+1</f>
        <v>8969</v>
      </c>
    </row>
    <row r="8970" spans="1:12">
      <c r="A8970">
        <f>A8969+1</f>
        <v>8970</v>
      </c>
      <c r="B8970">
        <v>26</v>
      </c>
      <c r="C8970">
        <f t="shared" si="140"/>
        <v>748</v>
      </c>
      <c r="D8970">
        <f>IF(D8969=12,1,D8969+1)</f>
        <v>6</v>
      </c>
      <c r="G8970">
        <f>G8969+1</f>
        <v>8970</v>
      </c>
      <c r="H8970">
        <v>26</v>
      </c>
      <c r="I8970">
        <v>20210821</v>
      </c>
      <c r="J8970" cm="1">
        <f t="array" ref="J8970">INDEX(Sheet1!A:X,C8969+1,5)</f>
        <v>1100</v>
      </c>
      <c r="K8970">
        <v>20260821</v>
      </c>
      <c r="L8970">
        <f>L8969+1</f>
        <v>8970</v>
      </c>
    </row>
    <row r="8971" spans="1:12">
      <c r="A8971">
        <f>A8970+1</f>
        <v>8971</v>
      </c>
      <c r="B8971">
        <v>26</v>
      </c>
      <c r="C8971">
        <f t="shared" si="140"/>
        <v>748</v>
      </c>
      <c r="D8971">
        <f>IF(D8970=12,1,D8970+1)</f>
        <v>7</v>
      </c>
      <c r="G8971">
        <f>G8970+1</f>
        <v>8971</v>
      </c>
      <c r="H8971">
        <v>26</v>
      </c>
      <c r="I8971">
        <v>20210821</v>
      </c>
      <c r="J8971" cm="1">
        <f t="array" ref="J8971">INDEX(Sheet1!A:X,C8970+1,5)</f>
        <v>1100</v>
      </c>
      <c r="K8971">
        <v>20260821</v>
      </c>
      <c r="L8971">
        <f>L8970+1</f>
        <v>8971</v>
      </c>
    </row>
    <row r="8972" spans="1:12">
      <c r="A8972">
        <f>A8971+1</f>
        <v>8972</v>
      </c>
      <c r="B8972">
        <v>26</v>
      </c>
      <c r="C8972">
        <f t="shared" si="140"/>
        <v>748</v>
      </c>
      <c r="D8972">
        <f>IF(D8971=12,1,D8971+1)</f>
        <v>8</v>
      </c>
      <c r="G8972">
        <f>G8971+1</f>
        <v>8972</v>
      </c>
      <c r="H8972">
        <v>26</v>
      </c>
      <c r="I8972">
        <v>20210821</v>
      </c>
      <c r="J8972" cm="1">
        <f t="array" ref="J8972">INDEX(Sheet1!A:X,C8971+1,5)</f>
        <v>1100</v>
      </c>
      <c r="K8972">
        <v>20260821</v>
      </c>
      <c r="L8972">
        <f>L8971+1</f>
        <v>8972</v>
      </c>
    </row>
    <row r="8973" spans="1:12">
      <c r="A8973">
        <f>A8972+1</f>
        <v>8973</v>
      </c>
      <c r="B8973">
        <v>26</v>
      </c>
      <c r="C8973">
        <f t="shared" si="140"/>
        <v>748</v>
      </c>
      <c r="D8973">
        <f>IF(D8972=12,1,D8972+1)</f>
        <v>9</v>
      </c>
      <c r="G8973">
        <f>G8972+1</f>
        <v>8973</v>
      </c>
      <c r="H8973">
        <v>26</v>
      </c>
      <c r="I8973">
        <v>20210821</v>
      </c>
      <c r="J8973" cm="1">
        <f t="array" ref="J8973">INDEX(Sheet1!A:X,C8972+1,5)</f>
        <v>1100</v>
      </c>
      <c r="K8973">
        <v>20260821</v>
      </c>
      <c r="L8973">
        <f>L8972+1</f>
        <v>8973</v>
      </c>
    </row>
    <row r="8974" spans="1:12">
      <c r="A8974">
        <f>A8973+1</f>
        <v>8974</v>
      </c>
      <c r="B8974">
        <v>26</v>
      </c>
      <c r="C8974">
        <f t="shared" si="140"/>
        <v>748</v>
      </c>
      <c r="D8974">
        <f>IF(D8973=12,1,D8973+1)</f>
        <v>10</v>
      </c>
      <c r="G8974">
        <f>G8973+1</f>
        <v>8974</v>
      </c>
      <c r="H8974">
        <v>26</v>
      </c>
      <c r="I8974">
        <v>20210821</v>
      </c>
      <c r="J8974" cm="1">
        <f t="array" ref="J8974">INDEX(Sheet1!A:X,C8973+1,5)</f>
        <v>1100</v>
      </c>
      <c r="K8974">
        <v>20260821</v>
      </c>
      <c r="L8974">
        <f>L8973+1</f>
        <v>8974</v>
      </c>
    </row>
    <row r="8975" spans="1:12">
      <c r="A8975">
        <f>A8974+1</f>
        <v>8975</v>
      </c>
      <c r="B8975">
        <v>26</v>
      </c>
      <c r="C8975">
        <f t="shared" si="140"/>
        <v>748</v>
      </c>
      <c r="D8975">
        <f>IF(D8974=12,1,D8974+1)</f>
        <v>11</v>
      </c>
      <c r="G8975">
        <f>G8974+1</f>
        <v>8975</v>
      </c>
      <c r="H8975">
        <v>26</v>
      </c>
      <c r="I8975">
        <v>20210821</v>
      </c>
      <c r="J8975" cm="1">
        <f t="array" ref="J8975">INDEX(Sheet1!A:X,C8974+1,5)</f>
        <v>1100</v>
      </c>
      <c r="K8975">
        <v>20260821</v>
      </c>
      <c r="L8975">
        <f>L8974+1</f>
        <v>8975</v>
      </c>
    </row>
    <row r="8976" spans="1:12">
      <c r="A8976">
        <f>A8975+1</f>
        <v>8976</v>
      </c>
      <c r="B8976">
        <v>26</v>
      </c>
      <c r="C8976">
        <f t="shared" si="140"/>
        <v>749</v>
      </c>
      <c r="D8976">
        <f>IF(D8975=12,1,D8975+1)</f>
        <v>12</v>
      </c>
      <c r="G8976">
        <f>G8975+1</f>
        <v>8976</v>
      </c>
      <c r="H8976">
        <v>26</v>
      </c>
      <c r="I8976">
        <v>20210821</v>
      </c>
      <c r="J8976" cm="1">
        <f t="array" ref="J8976">INDEX(Sheet1!A:X,C8975+1,5)</f>
        <v>1100</v>
      </c>
      <c r="K8976">
        <v>20260821</v>
      </c>
      <c r="L8976">
        <f>L8975+1</f>
        <v>8976</v>
      </c>
    </row>
    <row r="8977" spans="1:12">
      <c r="A8977">
        <f>A8976+1</f>
        <v>8977</v>
      </c>
      <c r="B8977">
        <v>26</v>
      </c>
      <c r="C8977">
        <f t="shared" si="140"/>
        <v>749</v>
      </c>
      <c r="D8977">
        <f>IF(D8976=12,1,D8976+1)</f>
        <v>1</v>
      </c>
      <c r="G8977">
        <f>G8976+1</f>
        <v>8977</v>
      </c>
      <c r="H8977">
        <v>26</v>
      </c>
      <c r="I8977">
        <v>20210821</v>
      </c>
      <c r="J8977" cm="1">
        <f t="array" ref="J8977">INDEX(Sheet1!A:X,C8976+1,5)</f>
        <v>880</v>
      </c>
      <c r="K8977">
        <v>20260821</v>
      </c>
      <c r="L8977">
        <f>L8976+1</f>
        <v>8977</v>
      </c>
    </row>
    <row r="8978" spans="1:12">
      <c r="A8978">
        <f>A8977+1</f>
        <v>8978</v>
      </c>
      <c r="B8978">
        <v>26</v>
      </c>
      <c r="C8978">
        <f t="shared" si="140"/>
        <v>749</v>
      </c>
      <c r="D8978">
        <f>IF(D8977=12,1,D8977+1)</f>
        <v>2</v>
      </c>
      <c r="G8978">
        <f>G8977+1</f>
        <v>8978</v>
      </c>
      <c r="H8978">
        <v>26</v>
      </c>
      <c r="I8978">
        <v>20210821</v>
      </c>
      <c r="J8978" cm="1">
        <f t="array" ref="J8978">INDEX(Sheet1!A:X,C8977+1,5)</f>
        <v>880</v>
      </c>
      <c r="K8978">
        <v>20260821</v>
      </c>
      <c r="L8978">
        <f>L8977+1</f>
        <v>8978</v>
      </c>
    </row>
    <row r="8979" spans="1:12">
      <c r="A8979">
        <f>A8978+1</f>
        <v>8979</v>
      </c>
      <c r="B8979">
        <v>26</v>
      </c>
      <c r="C8979">
        <f t="shared" si="140"/>
        <v>749</v>
      </c>
      <c r="D8979">
        <f>IF(D8978=12,1,D8978+1)</f>
        <v>3</v>
      </c>
      <c r="G8979">
        <f>G8978+1</f>
        <v>8979</v>
      </c>
      <c r="H8979">
        <v>26</v>
      </c>
      <c r="I8979">
        <v>20210821</v>
      </c>
      <c r="J8979" cm="1">
        <f t="array" ref="J8979">INDEX(Sheet1!A:X,C8978+1,5)</f>
        <v>880</v>
      </c>
      <c r="K8979">
        <v>20260821</v>
      </c>
      <c r="L8979">
        <f>L8978+1</f>
        <v>8979</v>
      </c>
    </row>
    <row r="8980" spans="1:12">
      <c r="A8980">
        <f>A8979+1</f>
        <v>8980</v>
      </c>
      <c r="B8980">
        <v>26</v>
      </c>
      <c r="C8980">
        <f t="shared" si="140"/>
        <v>749</v>
      </c>
      <c r="D8980">
        <f>IF(D8979=12,1,D8979+1)</f>
        <v>4</v>
      </c>
      <c r="G8980">
        <f>G8979+1</f>
        <v>8980</v>
      </c>
      <c r="H8980">
        <v>26</v>
      </c>
      <c r="I8980">
        <v>20210821</v>
      </c>
      <c r="J8980" cm="1">
        <f t="array" ref="J8980">INDEX(Sheet1!A:X,C8979+1,5)</f>
        <v>880</v>
      </c>
      <c r="K8980">
        <v>20260821</v>
      </c>
      <c r="L8980">
        <f>L8979+1</f>
        <v>8980</v>
      </c>
    </row>
    <row r="8981" spans="1:12">
      <c r="A8981">
        <f>A8980+1</f>
        <v>8981</v>
      </c>
      <c r="B8981">
        <v>26</v>
      </c>
      <c r="C8981">
        <f t="shared" si="140"/>
        <v>749</v>
      </c>
      <c r="D8981">
        <f>IF(D8980=12,1,D8980+1)</f>
        <v>5</v>
      </c>
      <c r="G8981">
        <f>G8980+1</f>
        <v>8981</v>
      </c>
      <c r="H8981">
        <v>26</v>
      </c>
      <c r="I8981">
        <v>20210821</v>
      </c>
      <c r="J8981" cm="1">
        <f t="array" ref="J8981">INDEX(Sheet1!A:X,C8980+1,5)</f>
        <v>880</v>
      </c>
      <c r="K8981">
        <v>20260821</v>
      </c>
      <c r="L8981">
        <f>L8980+1</f>
        <v>8981</v>
      </c>
    </row>
    <row r="8982" spans="1:12">
      <c r="A8982">
        <f>A8981+1</f>
        <v>8982</v>
      </c>
      <c r="B8982">
        <v>26</v>
      </c>
      <c r="C8982">
        <f t="shared" si="140"/>
        <v>749</v>
      </c>
      <c r="D8982">
        <f>IF(D8981=12,1,D8981+1)</f>
        <v>6</v>
      </c>
      <c r="G8982">
        <f>G8981+1</f>
        <v>8982</v>
      </c>
      <c r="H8982">
        <v>26</v>
      </c>
      <c r="I8982">
        <v>20210821</v>
      </c>
      <c r="J8982" cm="1">
        <f t="array" ref="J8982">INDEX(Sheet1!A:X,C8981+1,5)</f>
        <v>880</v>
      </c>
      <c r="K8982">
        <v>20260821</v>
      </c>
      <c r="L8982">
        <f>L8981+1</f>
        <v>8982</v>
      </c>
    </row>
    <row r="8983" spans="1:12">
      <c r="A8983">
        <f>A8982+1</f>
        <v>8983</v>
      </c>
      <c r="B8983">
        <v>26</v>
      </c>
      <c r="C8983">
        <f t="shared" si="140"/>
        <v>749</v>
      </c>
      <c r="D8983">
        <f>IF(D8982=12,1,D8982+1)</f>
        <v>7</v>
      </c>
      <c r="G8983">
        <f>G8982+1</f>
        <v>8983</v>
      </c>
      <c r="H8983">
        <v>26</v>
      </c>
      <c r="I8983">
        <v>20210821</v>
      </c>
      <c r="J8983" cm="1">
        <f t="array" ref="J8983">INDEX(Sheet1!A:X,C8982+1,5)</f>
        <v>880</v>
      </c>
      <c r="K8983">
        <v>20260821</v>
      </c>
      <c r="L8983">
        <f>L8982+1</f>
        <v>8983</v>
      </c>
    </row>
    <row r="8984" spans="1:12">
      <c r="A8984">
        <f>A8983+1</f>
        <v>8984</v>
      </c>
      <c r="B8984">
        <v>26</v>
      </c>
      <c r="C8984">
        <f t="shared" si="140"/>
        <v>749</v>
      </c>
      <c r="D8984">
        <f>IF(D8983=12,1,D8983+1)</f>
        <v>8</v>
      </c>
      <c r="G8984">
        <f>G8983+1</f>
        <v>8984</v>
      </c>
      <c r="H8984">
        <v>26</v>
      </c>
      <c r="I8984">
        <v>20210821</v>
      </c>
      <c r="J8984" cm="1">
        <f t="array" ref="J8984">INDEX(Sheet1!A:X,C8983+1,5)</f>
        <v>880</v>
      </c>
      <c r="K8984">
        <v>20260821</v>
      </c>
      <c r="L8984">
        <f>L8983+1</f>
        <v>8984</v>
      </c>
    </row>
    <row r="8985" spans="1:12">
      <c r="A8985">
        <f>A8984+1</f>
        <v>8985</v>
      </c>
      <c r="B8985">
        <v>26</v>
      </c>
      <c r="C8985">
        <f t="shared" si="140"/>
        <v>749</v>
      </c>
      <c r="D8985">
        <f>IF(D8984=12,1,D8984+1)</f>
        <v>9</v>
      </c>
      <c r="G8985">
        <f>G8984+1</f>
        <v>8985</v>
      </c>
      <c r="H8985">
        <v>26</v>
      </c>
      <c r="I8985">
        <v>20210821</v>
      </c>
      <c r="J8985" cm="1">
        <f t="array" ref="J8985">INDEX(Sheet1!A:X,C8984+1,5)</f>
        <v>880</v>
      </c>
      <c r="K8985">
        <v>20260821</v>
      </c>
      <c r="L8985">
        <f>L8984+1</f>
        <v>8985</v>
      </c>
    </row>
    <row r="8986" spans="1:12">
      <c r="A8986">
        <f>A8985+1</f>
        <v>8986</v>
      </c>
      <c r="B8986">
        <v>26</v>
      </c>
      <c r="C8986">
        <f t="shared" si="140"/>
        <v>749</v>
      </c>
      <c r="D8986">
        <f>IF(D8985=12,1,D8985+1)</f>
        <v>10</v>
      </c>
      <c r="G8986">
        <f>G8985+1</f>
        <v>8986</v>
      </c>
      <c r="H8986">
        <v>26</v>
      </c>
      <c r="I8986">
        <v>20210821</v>
      </c>
      <c r="J8986" cm="1">
        <f t="array" ref="J8986">INDEX(Sheet1!A:X,C8985+1,5)</f>
        <v>880</v>
      </c>
      <c r="K8986">
        <v>20260821</v>
      </c>
      <c r="L8986">
        <f>L8985+1</f>
        <v>8986</v>
      </c>
    </row>
    <row r="8987" spans="1:12">
      <c r="A8987">
        <f>A8986+1</f>
        <v>8987</v>
      </c>
      <c r="B8987">
        <v>26</v>
      </c>
      <c r="C8987">
        <f t="shared" si="140"/>
        <v>749</v>
      </c>
      <c r="D8987">
        <f>IF(D8986=12,1,D8986+1)</f>
        <v>11</v>
      </c>
      <c r="G8987">
        <f>G8986+1</f>
        <v>8987</v>
      </c>
      <c r="H8987">
        <v>26</v>
      </c>
      <c r="I8987">
        <v>20210821</v>
      </c>
      <c r="J8987" cm="1">
        <f t="array" ref="J8987">INDEX(Sheet1!A:X,C8986+1,5)</f>
        <v>880</v>
      </c>
      <c r="K8987">
        <v>20260821</v>
      </c>
      <c r="L8987">
        <f>L8986+1</f>
        <v>8987</v>
      </c>
    </row>
    <row r="8988" spans="1:12">
      <c r="A8988">
        <f>A8987+1</f>
        <v>8988</v>
      </c>
      <c r="B8988">
        <v>26</v>
      </c>
      <c r="C8988">
        <f t="shared" si="140"/>
        <v>750</v>
      </c>
      <c r="D8988">
        <f>IF(D8987=12,1,D8987+1)</f>
        <v>12</v>
      </c>
      <c r="G8988">
        <f>G8987+1</f>
        <v>8988</v>
      </c>
      <c r="H8988">
        <v>26</v>
      </c>
      <c r="I8988">
        <v>20210821</v>
      </c>
      <c r="J8988" cm="1">
        <f t="array" ref="J8988">INDEX(Sheet1!A:X,C8987+1,5)</f>
        <v>880</v>
      </c>
      <c r="K8988">
        <v>20260821</v>
      </c>
      <c r="L8988">
        <f>L8987+1</f>
        <v>8988</v>
      </c>
    </row>
    <row r="8989" spans="1:12">
      <c r="A8989">
        <f>A8988+1</f>
        <v>8989</v>
      </c>
      <c r="B8989">
        <v>26</v>
      </c>
      <c r="C8989">
        <f t="shared" si="140"/>
        <v>750</v>
      </c>
      <c r="D8989">
        <f>IF(D8988=12,1,D8988+1)</f>
        <v>1</v>
      </c>
      <c r="G8989">
        <f>G8988+1</f>
        <v>8989</v>
      </c>
      <c r="H8989">
        <v>26</v>
      </c>
      <c r="I8989">
        <v>20210821</v>
      </c>
      <c r="J8989" cm="1">
        <f t="array" ref="J8989">INDEX(Sheet1!A:X,C8988+1,5)</f>
        <v>880</v>
      </c>
      <c r="K8989">
        <v>20260821</v>
      </c>
      <c r="L8989">
        <f>L8988+1</f>
        <v>8989</v>
      </c>
    </row>
    <row r="8990" spans="1:12">
      <c r="A8990">
        <f>A8989+1</f>
        <v>8990</v>
      </c>
      <c r="B8990">
        <v>26</v>
      </c>
      <c r="C8990">
        <f t="shared" si="140"/>
        <v>750</v>
      </c>
      <c r="D8990">
        <f>IF(D8989=12,1,D8989+1)</f>
        <v>2</v>
      </c>
      <c r="G8990">
        <f>G8989+1</f>
        <v>8990</v>
      </c>
      <c r="H8990">
        <v>26</v>
      </c>
      <c r="I8990">
        <v>20210821</v>
      </c>
      <c r="J8990" cm="1">
        <f t="array" ref="J8990">INDEX(Sheet1!A:X,C8989+1,5)</f>
        <v>880</v>
      </c>
      <c r="K8990">
        <v>20260821</v>
      </c>
      <c r="L8990">
        <f>L8989+1</f>
        <v>8990</v>
      </c>
    </row>
    <row r="8991" spans="1:12">
      <c r="A8991">
        <f>A8990+1</f>
        <v>8991</v>
      </c>
      <c r="B8991">
        <v>26</v>
      </c>
      <c r="C8991">
        <f t="shared" si="140"/>
        <v>750</v>
      </c>
      <c r="D8991">
        <f>IF(D8990=12,1,D8990+1)</f>
        <v>3</v>
      </c>
      <c r="G8991">
        <f>G8990+1</f>
        <v>8991</v>
      </c>
      <c r="H8991">
        <v>26</v>
      </c>
      <c r="I8991">
        <v>20210821</v>
      </c>
      <c r="J8991" cm="1">
        <f t="array" ref="J8991">INDEX(Sheet1!A:X,C8990+1,5)</f>
        <v>880</v>
      </c>
      <c r="K8991">
        <v>20260821</v>
      </c>
      <c r="L8991">
        <f>L8990+1</f>
        <v>8991</v>
      </c>
    </row>
    <row r="8992" spans="1:12">
      <c r="A8992">
        <f>A8991+1</f>
        <v>8992</v>
      </c>
      <c r="B8992">
        <v>26</v>
      </c>
      <c r="C8992">
        <f t="shared" si="140"/>
        <v>750</v>
      </c>
      <c r="D8992">
        <f>IF(D8991=12,1,D8991+1)</f>
        <v>4</v>
      </c>
      <c r="G8992">
        <f>G8991+1</f>
        <v>8992</v>
      </c>
      <c r="H8992">
        <v>26</v>
      </c>
      <c r="I8992">
        <v>20210821</v>
      </c>
      <c r="J8992" cm="1">
        <f t="array" ref="J8992">INDEX(Sheet1!A:X,C8991+1,5)</f>
        <v>880</v>
      </c>
      <c r="K8992">
        <v>20260821</v>
      </c>
      <c r="L8992">
        <f>L8991+1</f>
        <v>8992</v>
      </c>
    </row>
    <row r="8993" spans="1:12">
      <c r="A8993">
        <f>A8992+1</f>
        <v>8993</v>
      </c>
      <c r="B8993">
        <v>26</v>
      </c>
      <c r="C8993">
        <f t="shared" si="140"/>
        <v>750</v>
      </c>
      <c r="D8993">
        <f>IF(D8992=12,1,D8992+1)</f>
        <v>5</v>
      </c>
      <c r="G8993">
        <f>G8992+1</f>
        <v>8993</v>
      </c>
      <c r="H8993">
        <v>26</v>
      </c>
      <c r="I8993">
        <v>20210821</v>
      </c>
      <c r="J8993" cm="1">
        <f t="array" ref="J8993">INDEX(Sheet1!A:X,C8992+1,5)</f>
        <v>880</v>
      </c>
      <c r="K8993">
        <v>20260821</v>
      </c>
      <c r="L8993">
        <f>L8992+1</f>
        <v>8993</v>
      </c>
    </row>
    <row r="8994" spans="1:12">
      <c r="A8994">
        <f>A8993+1</f>
        <v>8994</v>
      </c>
      <c r="B8994">
        <v>26</v>
      </c>
      <c r="C8994">
        <f t="shared" si="140"/>
        <v>750</v>
      </c>
      <c r="D8994">
        <f>IF(D8993=12,1,D8993+1)</f>
        <v>6</v>
      </c>
      <c r="G8994">
        <f>G8993+1</f>
        <v>8994</v>
      </c>
      <c r="H8994">
        <v>26</v>
      </c>
      <c r="I8994">
        <v>20210821</v>
      </c>
      <c r="J8994" cm="1">
        <f t="array" ref="J8994">INDEX(Sheet1!A:X,C8993+1,5)</f>
        <v>880</v>
      </c>
      <c r="K8994">
        <v>20260821</v>
      </c>
      <c r="L8994">
        <f>L8993+1</f>
        <v>8994</v>
      </c>
    </row>
    <row r="8995" spans="1:12">
      <c r="A8995">
        <f>A8994+1</f>
        <v>8995</v>
      </c>
      <c r="B8995">
        <v>26</v>
      </c>
      <c r="C8995">
        <f t="shared" si="140"/>
        <v>750</v>
      </c>
      <c r="D8995">
        <f>IF(D8994=12,1,D8994+1)</f>
        <v>7</v>
      </c>
      <c r="G8995">
        <f>G8994+1</f>
        <v>8995</v>
      </c>
      <c r="H8995">
        <v>26</v>
      </c>
      <c r="I8995">
        <v>20210821</v>
      </c>
      <c r="J8995" cm="1">
        <f t="array" ref="J8995">INDEX(Sheet1!A:X,C8994+1,5)</f>
        <v>880</v>
      </c>
      <c r="K8995">
        <v>20260821</v>
      </c>
      <c r="L8995">
        <f>L8994+1</f>
        <v>8995</v>
      </c>
    </row>
    <row r="8996" spans="1:12">
      <c r="A8996">
        <f>A8995+1</f>
        <v>8996</v>
      </c>
      <c r="B8996">
        <v>26</v>
      </c>
      <c r="C8996">
        <f t="shared" si="140"/>
        <v>750</v>
      </c>
      <c r="D8996">
        <f>IF(D8995=12,1,D8995+1)</f>
        <v>8</v>
      </c>
      <c r="G8996">
        <f>G8995+1</f>
        <v>8996</v>
      </c>
      <c r="H8996">
        <v>26</v>
      </c>
      <c r="I8996">
        <v>20210821</v>
      </c>
      <c r="J8996" cm="1">
        <f t="array" ref="J8996">INDEX(Sheet1!A:X,C8995+1,5)</f>
        <v>880</v>
      </c>
      <c r="K8996">
        <v>20260821</v>
      </c>
      <c r="L8996">
        <f>L8995+1</f>
        <v>8996</v>
      </c>
    </row>
    <row r="8997" spans="1:12">
      <c r="A8997">
        <f>A8996+1</f>
        <v>8997</v>
      </c>
      <c r="B8997">
        <v>26</v>
      </c>
      <c r="C8997">
        <f t="shared" si="140"/>
        <v>750</v>
      </c>
      <c r="D8997">
        <f>IF(D8996=12,1,D8996+1)</f>
        <v>9</v>
      </c>
      <c r="G8997">
        <f>G8996+1</f>
        <v>8997</v>
      </c>
      <c r="H8997">
        <v>26</v>
      </c>
      <c r="I8997">
        <v>20210821</v>
      </c>
      <c r="J8997" cm="1">
        <f t="array" ref="J8997">INDEX(Sheet1!A:X,C8996+1,5)</f>
        <v>880</v>
      </c>
      <c r="K8997">
        <v>20260821</v>
      </c>
      <c r="L8997">
        <f>L8996+1</f>
        <v>8997</v>
      </c>
    </row>
    <row r="8998" spans="1:12">
      <c r="A8998">
        <f>A8997+1</f>
        <v>8998</v>
      </c>
      <c r="B8998">
        <v>26</v>
      </c>
      <c r="C8998">
        <f t="shared" si="140"/>
        <v>750</v>
      </c>
      <c r="D8998">
        <f>IF(D8997=12,1,D8997+1)</f>
        <v>10</v>
      </c>
      <c r="G8998">
        <f>G8997+1</f>
        <v>8998</v>
      </c>
      <c r="H8998">
        <v>26</v>
      </c>
      <c r="I8998">
        <v>20210821</v>
      </c>
      <c r="J8998" cm="1">
        <f t="array" ref="J8998">INDEX(Sheet1!A:X,C8997+1,5)</f>
        <v>880</v>
      </c>
      <c r="K8998">
        <v>20260821</v>
      </c>
      <c r="L8998">
        <f>L8997+1</f>
        <v>8998</v>
      </c>
    </row>
    <row r="8999" spans="1:12">
      <c r="A8999">
        <f>A8998+1</f>
        <v>8999</v>
      </c>
      <c r="B8999">
        <v>26</v>
      </c>
      <c r="C8999">
        <f t="shared" si="140"/>
        <v>750</v>
      </c>
      <c r="D8999">
        <f>IF(D8998=12,1,D8998+1)</f>
        <v>11</v>
      </c>
      <c r="G8999">
        <f>G8998+1</f>
        <v>8999</v>
      </c>
      <c r="H8999">
        <v>26</v>
      </c>
      <c r="I8999">
        <v>20210821</v>
      </c>
      <c r="J8999" cm="1">
        <f t="array" ref="J8999">INDEX(Sheet1!A:X,C8998+1,5)</f>
        <v>880</v>
      </c>
      <c r="K8999">
        <v>20260821</v>
      </c>
      <c r="L8999">
        <f>L8998+1</f>
        <v>8999</v>
      </c>
    </row>
    <row r="9000" spans="1:12">
      <c r="A9000">
        <f>A8999+1</f>
        <v>9000</v>
      </c>
      <c r="B9000">
        <v>26</v>
      </c>
      <c r="C9000">
        <f t="shared" si="140"/>
        <v>751</v>
      </c>
      <c r="D9000">
        <f>IF(D8999=12,1,D8999+1)</f>
        <v>12</v>
      </c>
      <c r="G9000">
        <f>G8999+1</f>
        <v>9000</v>
      </c>
      <c r="H9000">
        <v>26</v>
      </c>
      <c r="I9000">
        <v>20210821</v>
      </c>
      <c r="J9000" cm="1">
        <f t="array" ref="J9000">INDEX(Sheet1!A:X,C8999+1,5)</f>
        <v>880</v>
      </c>
      <c r="K9000">
        <v>20260821</v>
      </c>
      <c r="L9000">
        <f>L8999+1</f>
        <v>9000</v>
      </c>
    </row>
    <row r="9001" spans="1:12">
      <c r="A9001">
        <f>A9000+1</f>
        <v>9001</v>
      </c>
      <c r="B9001">
        <v>26</v>
      </c>
      <c r="C9001">
        <f t="shared" si="140"/>
        <v>751</v>
      </c>
      <c r="D9001">
        <f>IF(D9000=12,1,D9000+1)</f>
        <v>1</v>
      </c>
      <c r="G9001">
        <f>G9000+1</f>
        <v>9001</v>
      </c>
      <c r="H9001">
        <v>26</v>
      </c>
      <c r="I9001">
        <v>20210821</v>
      </c>
      <c r="J9001" cm="1">
        <f t="array" ref="J9001">INDEX(Sheet1!A:X,C9000+1,5)</f>
        <v>880</v>
      </c>
      <c r="K9001">
        <v>20260821</v>
      </c>
      <c r="L9001">
        <f>L9000+1</f>
        <v>9001</v>
      </c>
    </row>
    <row r="9002" spans="1:12">
      <c r="A9002">
        <f>A9001+1</f>
        <v>9002</v>
      </c>
      <c r="B9002">
        <v>26</v>
      </c>
      <c r="C9002">
        <f t="shared" si="140"/>
        <v>751</v>
      </c>
      <c r="D9002">
        <f>IF(D9001=12,1,D9001+1)</f>
        <v>2</v>
      </c>
      <c r="G9002">
        <f>G9001+1</f>
        <v>9002</v>
      </c>
      <c r="H9002">
        <v>26</v>
      </c>
      <c r="I9002">
        <v>20210821</v>
      </c>
      <c r="J9002" cm="1">
        <f t="array" ref="J9002">INDEX(Sheet1!A:X,C9001+1,5)</f>
        <v>880</v>
      </c>
      <c r="K9002">
        <v>20260821</v>
      </c>
      <c r="L9002">
        <f>L9001+1</f>
        <v>9002</v>
      </c>
    </row>
    <row r="9003" spans="1:12">
      <c r="A9003">
        <f>A9002+1</f>
        <v>9003</v>
      </c>
      <c r="B9003">
        <v>26</v>
      </c>
      <c r="C9003">
        <f t="shared" si="140"/>
        <v>751</v>
      </c>
      <c r="D9003">
        <f>IF(D9002=12,1,D9002+1)</f>
        <v>3</v>
      </c>
      <c r="G9003">
        <f>G9002+1</f>
        <v>9003</v>
      </c>
      <c r="H9003">
        <v>26</v>
      </c>
      <c r="I9003">
        <v>20210821</v>
      </c>
      <c r="J9003" cm="1">
        <f t="array" ref="J9003">INDEX(Sheet1!A:X,C9002+1,5)</f>
        <v>880</v>
      </c>
      <c r="K9003">
        <v>20260821</v>
      </c>
      <c r="L9003">
        <f>L9002+1</f>
        <v>9003</v>
      </c>
    </row>
    <row r="9004" spans="1:12">
      <c r="A9004">
        <f>A9003+1</f>
        <v>9004</v>
      </c>
      <c r="B9004">
        <v>26</v>
      </c>
      <c r="C9004">
        <f t="shared" si="140"/>
        <v>751</v>
      </c>
      <c r="D9004">
        <f>IF(D9003=12,1,D9003+1)</f>
        <v>4</v>
      </c>
      <c r="G9004">
        <f>G9003+1</f>
        <v>9004</v>
      </c>
      <c r="H9004">
        <v>26</v>
      </c>
      <c r="I9004">
        <v>20210821</v>
      </c>
      <c r="J9004" cm="1">
        <f t="array" ref="J9004">INDEX(Sheet1!A:X,C9003+1,5)</f>
        <v>880</v>
      </c>
      <c r="K9004">
        <v>20260821</v>
      </c>
      <c r="L9004">
        <f>L9003+1</f>
        <v>9004</v>
      </c>
    </row>
    <row r="9005" spans="1:12">
      <c r="A9005">
        <f>A9004+1</f>
        <v>9005</v>
      </c>
      <c r="B9005">
        <v>26</v>
      </c>
      <c r="C9005">
        <f t="shared" si="140"/>
        <v>751</v>
      </c>
      <c r="D9005">
        <f>IF(D9004=12,1,D9004+1)</f>
        <v>5</v>
      </c>
      <c r="G9005">
        <f>G9004+1</f>
        <v>9005</v>
      </c>
      <c r="H9005">
        <v>26</v>
      </c>
      <c r="I9005">
        <v>20210821</v>
      </c>
      <c r="J9005" cm="1">
        <f t="array" ref="J9005">INDEX(Sheet1!A:X,C9004+1,5)</f>
        <v>880</v>
      </c>
      <c r="K9005">
        <v>20260821</v>
      </c>
      <c r="L9005">
        <f>L9004+1</f>
        <v>9005</v>
      </c>
    </row>
    <row r="9006" spans="1:12">
      <c r="A9006">
        <f>A9005+1</f>
        <v>9006</v>
      </c>
      <c r="B9006">
        <v>26</v>
      </c>
      <c r="C9006">
        <f t="shared" si="140"/>
        <v>751</v>
      </c>
      <c r="D9006">
        <f>IF(D9005=12,1,D9005+1)</f>
        <v>6</v>
      </c>
      <c r="G9006">
        <f>G9005+1</f>
        <v>9006</v>
      </c>
      <c r="H9006">
        <v>26</v>
      </c>
      <c r="I9006">
        <v>20210821</v>
      </c>
      <c r="J9006" cm="1">
        <f t="array" ref="J9006">INDEX(Sheet1!A:X,C9005+1,5)</f>
        <v>880</v>
      </c>
      <c r="K9006">
        <v>20260821</v>
      </c>
      <c r="L9006">
        <f>L9005+1</f>
        <v>9006</v>
      </c>
    </row>
    <row r="9007" spans="1:12">
      <c r="A9007">
        <f>A9006+1</f>
        <v>9007</v>
      </c>
      <c r="B9007">
        <v>26</v>
      </c>
      <c r="C9007">
        <f t="shared" si="140"/>
        <v>751</v>
      </c>
      <c r="D9007">
        <f>IF(D9006=12,1,D9006+1)</f>
        <v>7</v>
      </c>
      <c r="G9007">
        <f>G9006+1</f>
        <v>9007</v>
      </c>
      <c r="H9007">
        <v>26</v>
      </c>
      <c r="I9007">
        <v>20210821</v>
      </c>
      <c r="J9007" cm="1">
        <f t="array" ref="J9007">INDEX(Sheet1!A:X,C9006+1,5)</f>
        <v>880</v>
      </c>
      <c r="K9007">
        <v>20260821</v>
      </c>
      <c r="L9007">
        <f>L9006+1</f>
        <v>9007</v>
      </c>
    </row>
    <row r="9008" spans="1:12">
      <c r="A9008">
        <f>A9007+1</f>
        <v>9008</v>
      </c>
      <c r="B9008">
        <v>26</v>
      </c>
      <c r="C9008">
        <f t="shared" si="140"/>
        <v>751</v>
      </c>
      <c r="D9008">
        <f>IF(D9007=12,1,D9007+1)</f>
        <v>8</v>
      </c>
      <c r="G9008">
        <f>G9007+1</f>
        <v>9008</v>
      </c>
      <c r="H9008">
        <v>26</v>
      </c>
      <c r="I9008">
        <v>20210821</v>
      </c>
      <c r="J9008" cm="1">
        <f t="array" ref="J9008">INDEX(Sheet1!A:X,C9007+1,5)</f>
        <v>880</v>
      </c>
      <c r="K9008">
        <v>20260821</v>
      </c>
      <c r="L9008">
        <f>L9007+1</f>
        <v>9008</v>
      </c>
    </row>
    <row r="9009" spans="1:12">
      <c r="A9009">
        <f>A9008+1</f>
        <v>9009</v>
      </c>
      <c r="B9009">
        <v>26</v>
      </c>
      <c r="C9009">
        <f t="shared" si="140"/>
        <v>751</v>
      </c>
      <c r="D9009">
        <f>IF(D9008=12,1,D9008+1)</f>
        <v>9</v>
      </c>
      <c r="G9009">
        <f>G9008+1</f>
        <v>9009</v>
      </c>
      <c r="H9009">
        <v>26</v>
      </c>
      <c r="I9009">
        <v>20210821</v>
      </c>
      <c r="J9009" cm="1">
        <f t="array" ref="J9009">INDEX(Sheet1!A:X,C9008+1,5)</f>
        <v>880</v>
      </c>
      <c r="K9009">
        <v>20260821</v>
      </c>
      <c r="L9009">
        <f>L9008+1</f>
        <v>9009</v>
      </c>
    </row>
    <row r="9010" spans="1:12">
      <c r="A9010">
        <f>A9009+1</f>
        <v>9010</v>
      </c>
      <c r="B9010">
        <v>26</v>
      </c>
      <c r="C9010">
        <f t="shared" si="140"/>
        <v>751</v>
      </c>
      <c r="D9010">
        <f>IF(D9009=12,1,D9009+1)</f>
        <v>10</v>
      </c>
      <c r="G9010">
        <f>G9009+1</f>
        <v>9010</v>
      </c>
      <c r="H9010">
        <v>26</v>
      </c>
      <c r="I9010">
        <v>20210821</v>
      </c>
      <c r="J9010" cm="1">
        <f t="array" ref="J9010">INDEX(Sheet1!A:X,C9009+1,5)</f>
        <v>880</v>
      </c>
      <c r="K9010">
        <v>20260821</v>
      </c>
      <c r="L9010">
        <f>L9009+1</f>
        <v>9010</v>
      </c>
    </row>
    <row r="9011" spans="1:12">
      <c r="A9011">
        <f>A9010+1</f>
        <v>9011</v>
      </c>
      <c r="B9011">
        <v>26</v>
      </c>
      <c r="C9011">
        <f t="shared" si="140"/>
        <v>751</v>
      </c>
      <c r="D9011">
        <f>IF(D9010=12,1,D9010+1)</f>
        <v>11</v>
      </c>
      <c r="G9011">
        <f>G9010+1</f>
        <v>9011</v>
      </c>
      <c r="H9011">
        <v>26</v>
      </c>
      <c r="I9011">
        <v>20210821</v>
      </c>
      <c r="J9011" cm="1">
        <f t="array" ref="J9011">INDEX(Sheet1!A:X,C9010+1,5)</f>
        <v>880</v>
      </c>
      <c r="K9011">
        <v>20260821</v>
      </c>
      <c r="L9011">
        <f>L9010+1</f>
        <v>9011</v>
      </c>
    </row>
    <row r="9012" spans="1:12">
      <c r="A9012">
        <f>A9011+1</f>
        <v>9012</v>
      </c>
      <c r="B9012">
        <v>26</v>
      </c>
      <c r="C9012">
        <f t="shared" si="140"/>
        <v>752</v>
      </c>
      <c r="D9012">
        <f>IF(D9011=12,1,D9011+1)</f>
        <v>12</v>
      </c>
      <c r="G9012">
        <f>G9011+1</f>
        <v>9012</v>
      </c>
      <c r="H9012">
        <v>26</v>
      </c>
      <c r="I9012">
        <v>20210821</v>
      </c>
      <c r="J9012" cm="1">
        <f t="array" ref="J9012">INDEX(Sheet1!A:X,C9011+1,5)</f>
        <v>880</v>
      </c>
      <c r="K9012">
        <v>20260821</v>
      </c>
      <c r="L9012">
        <f>L9011+1</f>
        <v>9012</v>
      </c>
    </row>
    <row r="9013" spans="1:12">
      <c r="A9013">
        <f>A9012+1</f>
        <v>9013</v>
      </c>
      <c r="B9013">
        <v>26</v>
      </c>
      <c r="C9013">
        <f t="shared" si="140"/>
        <v>752</v>
      </c>
      <c r="D9013">
        <f>IF(D9012=12,1,D9012+1)</f>
        <v>1</v>
      </c>
      <c r="G9013">
        <f>G9012+1</f>
        <v>9013</v>
      </c>
      <c r="H9013">
        <v>26</v>
      </c>
      <c r="I9013">
        <v>20210821</v>
      </c>
      <c r="J9013" cm="1">
        <f t="array" ref="J9013">INDEX(Sheet1!A:X,C9012+1,5)</f>
        <v>1616.77</v>
      </c>
      <c r="K9013">
        <v>20260821</v>
      </c>
      <c r="L9013">
        <f>L9012+1</f>
        <v>9013</v>
      </c>
    </row>
    <row r="9014" spans="1:12">
      <c r="A9014">
        <f>A9013+1</f>
        <v>9014</v>
      </c>
      <c r="B9014">
        <v>26</v>
      </c>
      <c r="C9014">
        <f t="shared" si="140"/>
        <v>752</v>
      </c>
      <c r="D9014">
        <f>IF(D9013=12,1,D9013+1)</f>
        <v>2</v>
      </c>
      <c r="G9014">
        <f>G9013+1</f>
        <v>9014</v>
      </c>
      <c r="H9014">
        <v>26</v>
      </c>
      <c r="I9014">
        <v>20210821</v>
      </c>
      <c r="J9014" cm="1">
        <f t="array" ref="J9014">INDEX(Sheet1!A:X,C9013+1,5)</f>
        <v>1616.77</v>
      </c>
      <c r="K9014">
        <v>20260821</v>
      </c>
      <c r="L9014">
        <f>L9013+1</f>
        <v>9014</v>
      </c>
    </row>
    <row r="9015" spans="1:12">
      <c r="A9015">
        <f>A9014+1</f>
        <v>9015</v>
      </c>
      <c r="B9015">
        <v>26</v>
      </c>
      <c r="C9015">
        <f t="shared" si="140"/>
        <v>752</v>
      </c>
      <c r="D9015">
        <f>IF(D9014=12,1,D9014+1)</f>
        <v>3</v>
      </c>
      <c r="G9015">
        <f>G9014+1</f>
        <v>9015</v>
      </c>
      <c r="H9015">
        <v>26</v>
      </c>
      <c r="I9015">
        <v>20210821</v>
      </c>
      <c r="J9015" cm="1">
        <f t="array" ref="J9015">INDEX(Sheet1!A:X,C9014+1,5)</f>
        <v>1616.77</v>
      </c>
      <c r="K9015">
        <v>20260821</v>
      </c>
      <c r="L9015">
        <f>L9014+1</f>
        <v>9015</v>
      </c>
    </row>
    <row r="9016" spans="1:12">
      <c r="A9016">
        <f>A9015+1</f>
        <v>9016</v>
      </c>
      <c r="B9016">
        <v>26</v>
      </c>
      <c r="C9016">
        <f t="shared" si="140"/>
        <v>752</v>
      </c>
      <c r="D9016">
        <f>IF(D9015=12,1,D9015+1)</f>
        <v>4</v>
      </c>
      <c r="G9016">
        <f>G9015+1</f>
        <v>9016</v>
      </c>
      <c r="H9016">
        <v>26</v>
      </c>
      <c r="I9016">
        <v>20210821</v>
      </c>
      <c r="J9016" cm="1">
        <f t="array" ref="J9016">INDEX(Sheet1!A:X,C9015+1,5)</f>
        <v>1616.77</v>
      </c>
      <c r="K9016">
        <v>20260821</v>
      </c>
      <c r="L9016">
        <f>L9015+1</f>
        <v>9016</v>
      </c>
    </row>
    <row r="9017" spans="1:12">
      <c r="A9017">
        <f>A9016+1</f>
        <v>9017</v>
      </c>
      <c r="B9017">
        <v>26</v>
      </c>
      <c r="C9017">
        <f t="shared" si="140"/>
        <v>752</v>
      </c>
      <c r="D9017">
        <f>IF(D9016=12,1,D9016+1)</f>
        <v>5</v>
      </c>
      <c r="G9017">
        <f>G9016+1</f>
        <v>9017</v>
      </c>
      <c r="H9017">
        <v>26</v>
      </c>
      <c r="I9017">
        <v>20210821</v>
      </c>
      <c r="J9017" cm="1">
        <f t="array" ref="J9017">INDEX(Sheet1!A:X,C9016+1,5)</f>
        <v>1616.77</v>
      </c>
      <c r="K9017">
        <v>20260821</v>
      </c>
      <c r="L9017">
        <f>L9016+1</f>
        <v>9017</v>
      </c>
    </row>
    <row r="9018" spans="1:12">
      <c r="A9018">
        <f>A9017+1</f>
        <v>9018</v>
      </c>
      <c r="B9018">
        <v>26</v>
      </c>
      <c r="C9018">
        <f t="shared" si="140"/>
        <v>752</v>
      </c>
      <c r="D9018">
        <f>IF(D9017=12,1,D9017+1)</f>
        <v>6</v>
      </c>
      <c r="G9018">
        <f>G9017+1</f>
        <v>9018</v>
      </c>
      <c r="H9018">
        <v>26</v>
      </c>
      <c r="I9018">
        <v>20210821</v>
      </c>
      <c r="J9018" cm="1">
        <f t="array" ref="J9018">INDEX(Sheet1!A:X,C9017+1,5)</f>
        <v>1616.77</v>
      </c>
      <c r="K9018">
        <v>20260821</v>
      </c>
      <c r="L9018">
        <f>L9017+1</f>
        <v>9018</v>
      </c>
    </row>
    <row r="9019" spans="1:12">
      <c r="A9019">
        <f>A9018+1</f>
        <v>9019</v>
      </c>
      <c r="B9019">
        <v>26</v>
      </c>
      <c r="C9019">
        <f t="shared" si="140"/>
        <v>752</v>
      </c>
      <c r="D9019">
        <f>IF(D9018=12,1,D9018+1)</f>
        <v>7</v>
      </c>
      <c r="G9019">
        <f>G9018+1</f>
        <v>9019</v>
      </c>
      <c r="H9019">
        <v>26</v>
      </c>
      <c r="I9019">
        <v>20210821</v>
      </c>
      <c r="J9019" cm="1">
        <f t="array" ref="J9019">INDEX(Sheet1!A:X,C9018+1,5)</f>
        <v>1616.77</v>
      </c>
      <c r="K9019">
        <v>20260821</v>
      </c>
      <c r="L9019">
        <f>L9018+1</f>
        <v>9019</v>
      </c>
    </row>
    <row r="9020" spans="1:12">
      <c r="A9020">
        <f>A9019+1</f>
        <v>9020</v>
      </c>
      <c r="B9020">
        <v>26</v>
      </c>
      <c r="C9020">
        <f t="shared" si="140"/>
        <v>752</v>
      </c>
      <c r="D9020">
        <f>IF(D9019=12,1,D9019+1)</f>
        <v>8</v>
      </c>
      <c r="G9020">
        <f>G9019+1</f>
        <v>9020</v>
      </c>
      <c r="H9020">
        <v>26</v>
      </c>
      <c r="I9020">
        <v>20210821</v>
      </c>
      <c r="J9020" cm="1">
        <f t="array" ref="J9020">INDEX(Sheet1!A:X,C9019+1,5)</f>
        <v>1616.77</v>
      </c>
      <c r="K9020">
        <v>20260821</v>
      </c>
      <c r="L9020">
        <f>L9019+1</f>
        <v>9020</v>
      </c>
    </row>
    <row r="9021" spans="1:12">
      <c r="A9021">
        <f>A9020+1</f>
        <v>9021</v>
      </c>
      <c r="B9021">
        <v>26</v>
      </c>
      <c r="C9021">
        <f t="shared" si="140"/>
        <v>752</v>
      </c>
      <c r="D9021">
        <f>IF(D9020=12,1,D9020+1)</f>
        <v>9</v>
      </c>
      <c r="G9021">
        <f>G9020+1</f>
        <v>9021</v>
      </c>
      <c r="H9021">
        <v>26</v>
      </c>
      <c r="I9021">
        <v>20210821</v>
      </c>
      <c r="J9021" cm="1">
        <f t="array" ref="J9021">INDEX(Sheet1!A:X,C9020+1,5)</f>
        <v>1616.77</v>
      </c>
      <c r="K9021">
        <v>20260821</v>
      </c>
      <c r="L9021">
        <f>L9020+1</f>
        <v>9021</v>
      </c>
    </row>
    <row r="9022" spans="1:12">
      <c r="A9022">
        <f>A9021+1</f>
        <v>9022</v>
      </c>
      <c r="B9022">
        <v>26</v>
      </c>
      <c r="C9022">
        <f t="shared" si="140"/>
        <v>752</v>
      </c>
      <c r="D9022">
        <f>IF(D9021=12,1,D9021+1)</f>
        <v>10</v>
      </c>
      <c r="G9022">
        <f>G9021+1</f>
        <v>9022</v>
      </c>
      <c r="H9022">
        <v>26</v>
      </c>
      <c r="I9022">
        <v>20210821</v>
      </c>
      <c r="J9022" cm="1">
        <f t="array" ref="J9022">INDEX(Sheet1!A:X,C9021+1,5)</f>
        <v>1616.77</v>
      </c>
      <c r="K9022">
        <v>20260821</v>
      </c>
      <c r="L9022">
        <f>L9021+1</f>
        <v>9022</v>
      </c>
    </row>
    <row r="9023" spans="1:12">
      <c r="A9023">
        <f>A9022+1</f>
        <v>9023</v>
      </c>
      <c r="B9023">
        <v>26</v>
      </c>
      <c r="C9023">
        <f t="shared" si="140"/>
        <v>752</v>
      </c>
      <c r="D9023">
        <f>IF(D9022=12,1,D9022+1)</f>
        <v>11</v>
      </c>
      <c r="G9023">
        <f>G9022+1</f>
        <v>9023</v>
      </c>
      <c r="H9023">
        <v>26</v>
      </c>
      <c r="I9023">
        <v>20210821</v>
      </c>
      <c r="J9023" cm="1">
        <f t="array" ref="J9023">INDEX(Sheet1!A:X,C9022+1,5)</f>
        <v>1616.77</v>
      </c>
      <c r="K9023">
        <v>20260821</v>
      </c>
      <c r="L9023">
        <f>L9022+1</f>
        <v>9023</v>
      </c>
    </row>
    <row r="9024" spans="1:12">
      <c r="A9024">
        <f>A9023+1</f>
        <v>9024</v>
      </c>
      <c r="B9024">
        <v>26</v>
      </c>
      <c r="C9024">
        <f t="shared" si="140"/>
        <v>753</v>
      </c>
      <c r="D9024">
        <f>IF(D9023=12,1,D9023+1)</f>
        <v>12</v>
      </c>
      <c r="G9024">
        <f>G9023+1</f>
        <v>9024</v>
      </c>
      <c r="H9024">
        <v>26</v>
      </c>
      <c r="I9024">
        <v>20210821</v>
      </c>
      <c r="J9024" cm="1">
        <f t="array" ref="J9024">INDEX(Sheet1!A:X,C9023+1,5)</f>
        <v>1616.77</v>
      </c>
      <c r="K9024">
        <v>20260821</v>
      </c>
      <c r="L9024">
        <f>L9023+1</f>
        <v>9024</v>
      </c>
    </row>
    <row r="9025" spans="1:12">
      <c r="A9025">
        <f>A9024+1</f>
        <v>9025</v>
      </c>
      <c r="B9025">
        <v>26</v>
      </c>
      <c r="C9025">
        <f t="shared" ref="C9025:C9088" si="141">ROUNDDOWN(ROW()/12,0)+1</f>
        <v>753</v>
      </c>
      <c r="D9025">
        <f>IF(D9024=12,1,D9024+1)</f>
        <v>1</v>
      </c>
      <c r="G9025">
        <f>G9024+1</f>
        <v>9025</v>
      </c>
      <c r="H9025">
        <v>26</v>
      </c>
      <c r="I9025">
        <v>20210821</v>
      </c>
      <c r="J9025" cm="1">
        <f t="array" ref="J9025">INDEX(Sheet1!A:X,C9024+1,5)</f>
        <v>3021.68</v>
      </c>
      <c r="K9025">
        <v>20260821</v>
      </c>
      <c r="L9025">
        <f>L9024+1</f>
        <v>9025</v>
      </c>
    </row>
    <row r="9026" spans="1:12">
      <c r="A9026">
        <f>A9025+1</f>
        <v>9026</v>
      </c>
      <c r="B9026">
        <v>26</v>
      </c>
      <c r="C9026">
        <f t="shared" si="141"/>
        <v>753</v>
      </c>
      <c r="D9026">
        <f>IF(D9025=12,1,D9025+1)</f>
        <v>2</v>
      </c>
      <c r="G9026">
        <f>G9025+1</f>
        <v>9026</v>
      </c>
      <c r="H9026">
        <v>26</v>
      </c>
      <c r="I9026">
        <v>20210821</v>
      </c>
      <c r="J9026" cm="1">
        <f t="array" ref="J9026">INDEX(Sheet1!A:X,C9025+1,5)</f>
        <v>3021.68</v>
      </c>
      <c r="K9026">
        <v>20260821</v>
      </c>
      <c r="L9026">
        <f>L9025+1</f>
        <v>9026</v>
      </c>
    </row>
    <row r="9027" spans="1:12">
      <c r="A9027">
        <f>A9026+1</f>
        <v>9027</v>
      </c>
      <c r="B9027">
        <v>26</v>
      </c>
      <c r="C9027">
        <f t="shared" si="141"/>
        <v>753</v>
      </c>
      <c r="D9027">
        <f>IF(D9026=12,1,D9026+1)</f>
        <v>3</v>
      </c>
      <c r="G9027">
        <f>G9026+1</f>
        <v>9027</v>
      </c>
      <c r="H9027">
        <v>26</v>
      </c>
      <c r="I9027">
        <v>20210821</v>
      </c>
      <c r="J9027" cm="1">
        <f t="array" ref="J9027">INDEX(Sheet1!A:X,C9026+1,5)</f>
        <v>3021.68</v>
      </c>
      <c r="K9027">
        <v>20260821</v>
      </c>
      <c r="L9027">
        <f>L9026+1</f>
        <v>9027</v>
      </c>
    </row>
    <row r="9028" spans="1:12">
      <c r="A9028">
        <f>A9027+1</f>
        <v>9028</v>
      </c>
      <c r="B9028">
        <v>26</v>
      </c>
      <c r="C9028">
        <f t="shared" si="141"/>
        <v>753</v>
      </c>
      <c r="D9028">
        <f>IF(D9027=12,1,D9027+1)</f>
        <v>4</v>
      </c>
      <c r="G9028">
        <f>G9027+1</f>
        <v>9028</v>
      </c>
      <c r="H9028">
        <v>26</v>
      </c>
      <c r="I9028">
        <v>20210821</v>
      </c>
      <c r="J9028" cm="1">
        <f t="array" ref="J9028">INDEX(Sheet1!A:X,C9027+1,5)</f>
        <v>3021.68</v>
      </c>
      <c r="K9028">
        <v>20260821</v>
      </c>
      <c r="L9028">
        <f>L9027+1</f>
        <v>9028</v>
      </c>
    </row>
    <row r="9029" spans="1:12">
      <c r="A9029">
        <f>A9028+1</f>
        <v>9029</v>
      </c>
      <c r="B9029">
        <v>26</v>
      </c>
      <c r="C9029">
        <f t="shared" si="141"/>
        <v>753</v>
      </c>
      <c r="D9029">
        <f>IF(D9028=12,1,D9028+1)</f>
        <v>5</v>
      </c>
      <c r="G9029">
        <f>G9028+1</f>
        <v>9029</v>
      </c>
      <c r="H9029">
        <v>26</v>
      </c>
      <c r="I9029">
        <v>20210821</v>
      </c>
      <c r="J9029" cm="1">
        <f t="array" ref="J9029">INDEX(Sheet1!A:X,C9028+1,5)</f>
        <v>3021.68</v>
      </c>
      <c r="K9029">
        <v>20260821</v>
      </c>
      <c r="L9029">
        <f>L9028+1</f>
        <v>9029</v>
      </c>
    </row>
    <row r="9030" spans="1:12">
      <c r="A9030">
        <f>A9029+1</f>
        <v>9030</v>
      </c>
      <c r="B9030">
        <v>26</v>
      </c>
      <c r="C9030">
        <f t="shared" si="141"/>
        <v>753</v>
      </c>
      <c r="D9030">
        <f>IF(D9029=12,1,D9029+1)</f>
        <v>6</v>
      </c>
      <c r="G9030">
        <f>G9029+1</f>
        <v>9030</v>
      </c>
      <c r="H9030">
        <v>26</v>
      </c>
      <c r="I9030">
        <v>20210821</v>
      </c>
      <c r="J9030" cm="1">
        <f t="array" ref="J9030">INDEX(Sheet1!A:X,C9029+1,5)</f>
        <v>3021.68</v>
      </c>
      <c r="K9030">
        <v>20260821</v>
      </c>
      <c r="L9030">
        <f>L9029+1</f>
        <v>9030</v>
      </c>
    </row>
    <row r="9031" spans="1:12">
      <c r="A9031">
        <f>A9030+1</f>
        <v>9031</v>
      </c>
      <c r="B9031">
        <v>26</v>
      </c>
      <c r="C9031">
        <f t="shared" si="141"/>
        <v>753</v>
      </c>
      <c r="D9031">
        <f>IF(D9030=12,1,D9030+1)</f>
        <v>7</v>
      </c>
      <c r="G9031">
        <f>G9030+1</f>
        <v>9031</v>
      </c>
      <c r="H9031">
        <v>26</v>
      </c>
      <c r="I9031">
        <v>20210821</v>
      </c>
      <c r="J9031" cm="1">
        <f t="array" ref="J9031">INDEX(Sheet1!A:X,C9030+1,5)</f>
        <v>3021.68</v>
      </c>
      <c r="K9031">
        <v>20260821</v>
      </c>
      <c r="L9031">
        <f>L9030+1</f>
        <v>9031</v>
      </c>
    </row>
    <row r="9032" spans="1:12">
      <c r="A9032">
        <f>A9031+1</f>
        <v>9032</v>
      </c>
      <c r="B9032">
        <v>26</v>
      </c>
      <c r="C9032">
        <f t="shared" si="141"/>
        <v>753</v>
      </c>
      <c r="D9032">
        <f>IF(D9031=12,1,D9031+1)</f>
        <v>8</v>
      </c>
      <c r="G9032">
        <f>G9031+1</f>
        <v>9032</v>
      </c>
      <c r="H9032">
        <v>26</v>
      </c>
      <c r="I9032">
        <v>20210821</v>
      </c>
      <c r="J9032" cm="1">
        <f t="array" ref="J9032">INDEX(Sheet1!A:X,C9031+1,5)</f>
        <v>3021.68</v>
      </c>
      <c r="K9032">
        <v>20260821</v>
      </c>
      <c r="L9032">
        <f>L9031+1</f>
        <v>9032</v>
      </c>
    </row>
    <row r="9033" spans="1:12">
      <c r="A9033">
        <f>A9032+1</f>
        <v>9033</v>
      </c>
      <c r="B9033">
        <v>26</v>
      </c>
      <c r="C9033">
        <f t="shared" si="141"/>
        <v>753</v>
      </c>
      <c r="D9033">
        <f>IF(D9032=12,1,D9032+1)</f>
        <v>9</v>
      </c>
      <c r="G9033">
        <f>G9032+1</f>
        <v>9033</v>
      </c>
      <c r="H9033">
        <v>26</v>
      </c>
      <c r="I9033">
        <v>20210821</v>
      </c>
      <c r="J9033" cm="1">
        <f t="array" ref="J9033">INDEX(Sheet1!A:X,C9032+1,5)</f>
        <v>3021.68</v>
      </c>
      <c r="K9033">
        <v>20260821</v>
      </c>
      <c r="L9033">
        <f>L9032+1</f>
        <v>9033</v>
      </c>
    </row>
    <row r="9034" spans="1:12">
      <c r="A9034">
        <f>A9033+1</f>
        <v>9034</v>
      </c>
      <c r="B9034">
        <v>26</v>
      </c>
      <c r="C9034">
        <f t="shared" si="141"/>
        <v>753</v>
      </c>
      <c r="D9034">
        <f>IF(D9033=12,1,D9033+1)</f>
        <v>10</v>
      </c>
      <c r="G9034">
        <f>G9033+1</f>
        <v>9034</v>
      </c>
      <c r="H9034">
        <v>26</v>
      </c>
      <c r="I9034">
        <v>20210821</v>
      </c>
      <c r="J9034" cm="1">
        <f t="array" ref="J9034">INDEX(Sheet1!A:X,C9033+1,5)</f>
        <v>3021.68</v>
      </c>
      <c r="K9034">
        <v>20260821</v>
      </c>
      <c r="L9034">
        <f>L9033+1</f>
        <v>9034</v>
      </c>
    </row>
    <row r="9035" spans="1:12">
      <c r="A9035">
        <f>A9034+1</f>
        <v>9035</v>
      </c>
      <c r="B9035">
        <v>26</v>
      </c>
      <c r="C9035">
        <f t="shared" si="141"/>
        <v>753</v>
      </c>
      <c r="D9035">
        <f>IF(D9034=12,1,D9034+1)</f>
        <v>11</v>
      </c>
      <c r="G9035">
        <f>G9034+1</f>
        <v>9035</v>
      </c>
      <c r="H9035">
        <v>26</v>
      </c>
      <c r="I9035">
        <v>20210821</v>
      </c>
      <c r="J9035" cm="1">
        <f t="array" ref="J9035">INDEX(Sheet1!A:X,C9034+1,5)</f>
        <v>3021.68</v>
      </c>
      <c r="K9035">
        <v>20260821</v>
      </c>
      <c r="L9035">
        <f>L9034+1</f>
        <v>9035</v>
      </c>
    </row>
    <row r="9036" spans="1:12">
      <c r="A9036">
        <f>A9035+1</f>
        <v>9036</v>
      </c>
      <c r="B9036">
        <v>26</v>
      </c>
      <c r="C9036">
        <f t="shared" si="141"/>
        <v>754</v>
      </c>
      <c r="D9036">
        <f>IF(D9035=12,1,D9035+1)</f>
        <v>12</v>
      </c>
      <c r="G9036">
        <f>G9035+1</f>
        <v>9036</v>
      </c>
      <c r="H9036">
        <v>26</v>
      </c>
      <c r="I9036">
        <v>20210821</v>
      </c>
      <c r="J9036" cm="1">
        <f t="array" ref="J9036">INDEX(Sheet1!A:X,C9035+1,5)</f>
        <v>3021.68</v>
      </c>
      <c r="K9036">
        <v>20260821</v>
      </c>
      <c r="L9036">
        <f>L9035+1</f>
        <v>9036</v>
      </c>
    </row>
    <row r="9037" spans="1:12">
      <c r="A9037">
        <f>A9036+1</f>
        <v>9037</v>
      </c>
      <c r="B9037">
        <v>26</v>
      </c>
      <c r="C9037">
        <f t="shared" si="141"/>
        <v>754</v>
      </c>
      <c r="D9037">
        <f>IF(D9036=12,1,D9036+1)</f>
        <v>1</v>
      </c>
      <c r="G9037">
        <f>G9036+1</f>
        <v>9037</v>
      </c>
      <c r="H9037">
        <v>26</v>
      </c>
      <c r="I9037">
        <v>20210821</v>
      </c>
      <c r="J9037" cm="1">
        <f t="array" ref="J9037">INDEX(Sheet1!A:X,C9036+1,5)</f>
        <v>40</v>
      </c>
      <c r="K9037">
        <v>20260821</v>
      </c>
      <c r="L9037">
        <f>L9036+1</f>
        <v>9037</v>
      </c>
    </row>
    <row r="9038" spans="1:12">
      <c r="A9038">
        <f>A9037+1</f>
        <v>9038</v>
      </c>
      <c r="B9038">
        <v>26</v>
      </c>
      <c r="C9038">
        <f t="shared" si="141"/>
        <v>754</v>
      </c>
      <c r="D9038">
        <f>IF(D9037=12,1,D9037+1)</f>
        <v>2</v>
      </c>
      <c r="G9038">
        <f>G9037+1</f>
        <v>9038</v>
      </c>
      <c r="H9038">
        <v>26</v>
      </c>
      <c r="I9038">
        <v>20210821</v>
      </c>
      <c r="J9038" cm="1">
        <f t="array" ref="J9038">INDEX(Sheet1!A:X,C9037+1,5)</f>
        <v>40</v>
      </c>
      <c r="K9038">
        <v>20260821</v>
      </c>
      <c r="L9038">
        <f>L9037+1</f>
        <v>9038</v>
      </c>
    </row>
    <row r="9039" spans="1:12">
      <c r="A9039">
        <f>A9038+1</f>
        <v>9039</v>
      </c>
      <c r="B9039">
        <v>26</v>
      </c>
      <c r="C9039">
        <f t="shared" si="141"/>
        <v>754</v>
      </c>
      <c r="D9039">
        <f>IF(D9038=12,1,D9038+1)</f>
        <v>3</v>
      </c>
      <c r="G9039">
        <f>G9038+1</f>
        <v>9039</v>
      </c>
      <c r="H9039">
        <v>26</v>
      </c>
      <c r="I9039">
        <v>20210821</v>
      </c>
      <c r="J9039" cm="1">
        <f t="array" ref="J9039">INDEX(Sheet1!A:X,C9038+1,5)</f>
        <v>40</v>
      </c>
      <c r="K9039">
        <v>20260821</v>
      </c>
      <c r="L9039">
        <f>L9038+1</f>
        <v>9039</v>
      </c>
    </row>
    <row r="9040" spans="1:12">
      <c r="A9040">
        <f>A9039+1</f>
        <v>9040</v>
      </c>
      <c r="B9040">
        <v>26</v>
      </c>
      <c r="C9040">
        <f t="shared" si="141"/>
        <v>754</v>
      </c>
      <c r="D9040">
        <f>IF(D9039=12,1,D9039+1)</f>
        <v>4</v>
      </c>
      <c r="G9040">
        <f>G9039+1</f>
        <v>9040</v>
      </c>
      <c r="H9040">
        <v>26</v>
      </c>
      <c r="I9040">
        <v>20210821</v>
      </c>
      <c r="J9040" cm="1">
        <f t="array" ref="J9040">INDEX(Sheet1!A:X,C9039+1,5)</f>
        <v>40</v>
      </c>
      <c r="K9040">
        <v>20260821</v>
      </c>
      <c r="L9040">
        <f>L9039+1</f>
        <v>9040</v>
      </c>
    </row>
    <row r="9041" spans="1:12">
      <c r="A9041">
        <f>A9040+1</f>
        <v>9041</v>
      </c>
      <c r="B9041">
        <v>26</v>
      </c>
      <c r="C9041">
        <f t="shared" si="141"/>
        <v>754</v>
      </c>
      <c r="D9041">
        <f>IF(D9040=12,1,D9040+1)</f>
        <v>5</v>
      </c>
      <c r="G9041">
        <f>G9040+1</f>
        <v>9041</v>
      </c>
      <c r="H9041">
        <v>26</v>
      </c>
      <c r="I9041">
        <v>20210821</v>
      </c>
      <c r="J9041" cm="1">
        <f t="array" ref="J9041">INDEX(Sheet1!A:X,C9040+1,5)</f>
        <v>40</v>
      </c>
      <c r="K9041">
        <v>20260821</v>
      </c>
      <c r="L9041">
        <f>L9040+1</f>
        <v>9041</v>
      </c>
    </row>
    <row r="9042" spans="1:12">
      <c r="A9042">
        <f>A9041+1</f>
        <v>9042</v>
      </c>
      <c r="B9042">
        <v>26</v>
      </c>
      <c r="C9042">
        <f t="shared" si="141"/>
        <v>754</v>
      </c>
      <c r="D9042">
        <f>IF(D9041=12,1,D9041+1)</f>
        <v>6</v>
      </c>
      <c r="G9042">
        <f>G9041+1</f>
        <v>9042</v>
      </c>
      <c r="H9042">
        <v>26</v>
      </c>
      <c r="I9042">
        <v>20210821</v>
      </c>
      <c r="J9042" cm="1">
        <f t="array" ref="J9042">INDEX(Sheet1!A:X,C9041+1,5)</f>
        <v>40</v>
      </c>
      <c r="K9042">
        <v>20260821</v>
      </c>
      <c r="L9042">
        <f>L9041+1</f>
        <v>9042</v>
      </c>
    </row>
    <row r="9043" spans="1:12">
      <c r="A9043">
        <f>A9042+1</f>
        <v>9043</v>
      </c>
      <c r="B9043">
        <v>26</v>
      </c>
      <c r="C9043">
        <f t="shared" si="141"/>
        <v>754</v>
      </c>
      <c r="D9043">
        <f>IF(D9042=12,1,D9042+1)</f>
        <v>7</v>
      </c>
      <c r="G9043">
        <f>G9042+1</f>
        <v>9043</v>
      </c>
      <c r="H9043">
        <v>26</v>
      </c>
      <c r="I9043">
        <v>20210821</v>
      </c>
      <c r="J9043" cm="1">
        <f t="array" ref="J9043">INDEX(Sheet1!A:X,C9042+1,5)</f>
        <v>40</v>
      </c>
      <c r="K9043">
        <v>20260821</v>
      </c>
      <c r="L9043">
        <f>L9042+1</f>
        <v>9043</v>
      </c>
    </row>
    <row r="9044" spans="1:12">
      <c r="A9044">
        <f>A9043+1</f>
        <v>9044</v>
      </c>
      <c r="B9044">
        <v>26</v>
      </c>
      <c r="C9044">
        <f t="shared" si="141"/>
        <v>754</v>
      </c>
      <c r="D9044">
        <f>IF(D9043=12,1,D9043+1)</f>
        <v>8</v>
      </c>
      <c r="G9044">
        <f>G9043+1</f>
        <v>9044</v>
      </c>
      <c r="H9044">
        <v>26</v>
      </c>
      <c r="I9044">
        <v>20210821</v>
      </c>
      <c r="J9044" cm="1">
        <f t="array" ref="J9044">INDEX(Sheet1!A:X,C9043+1,5)</f>
        <v>40</v>
      </c>
      <c r="K9044">
        <v>20260821</v>
      </c>
      <c r="L9044">
        <f>L9043+1</f>
        <v>9044</v>
      </c>
    </row>
    <row r="9045" spans="1:12">
      <c r="A9045">
        <f>A9044+1</f>
        <v>9045</v>
      </c>
      <c r="B9045">
        <v>26</v>
      </c>
      <c r="C9045">
        <f t="shared" si="141"/>
        <v>754</v>
      </c>
      <c r="D9045">
        <f>IF(D9044=12,1,D9044+1)</f>
        <v>9</v>
      </c>
      <c r="G9045">
        <f>G9044+1</f>
        <v>9045</v>
      </c>
      <c r="H9045">
        <v>26</v>
      </c>
      <c r="I9045">
        <v>20210821</v>
      </c>
      <c r="J9045" cm="1">
        <f t="array" ref="J9045">INDEX(Sheet1!A:X,C9044+1,5)</f>
        <v>40</v>
      </c>
      <c r="K9045">
        <v>20260821</v>
      </c>
      <c r="L9045">
        <f>L9044+1</f>
        <v>9045</v>
      </c>
    </row>
    <row r="9046" spans="1:12">
      <c r="A9046">
        <f>A9045+1</f>
        <v>9046</v>
      </c>
      <c r="B9046">
        <v>26</v>
      </c>
      <c r="C9046">
        <f t="shared" si="141"/>
        <v>754</v>
      </c>
      <c r="D9046">
        <f>IF(D9045=12,1,D9045+1)</f>
        <v>10</v>
      </c>
      <c r="G9046">
        <f>G9045+1</f>
        <v>9046</v>
      </c>
      <c r="H9046">
        <v>26</v>
      </c>
      <c r="I9046">
        <v>20210821</v>
      </c>
      <c r="J9046" cm="1">
        <f t="array" ref="J9046">INDEX(Sheet1!A:X,C9045+1,5)</f>
        <v>40</v>
      </c>
      <c r="K9046">
        <v>20260821</v>
      </c>
      <c r="L9046">
        <f>L9045+1</f>
        <v>9046</v>
      </c>
    </row>
    <row r="9047" spans="1:12">
      <c r="A9047">
        <f>A9046+1</f>
        <v>9047</v>
      </c>
      <c r="B9047">
        <v>26</v>
      </c>
      <c r="C9047">
        <f t="shared" si="141"/>
        <v>754</v>
      </c>
      <c r="D9047">
        <f>IF(D9046=12,1,D9046+1)</f>
        <v>11</v>
      </c>
      <c r="G9047">
        <f>G9046+1</f>
        <v>9047</v>
      </c>
      <c r="H9047">
        <v>26</v>
      </c>
      <c r="I9047">
        <v>20210821</v>
      </c>
      <c r="J9047" cm="1">
        <f t="array" ref="J9047">INDEX(Sheet1!A:X,C9046+1,5)</f>
        <v>40</v>
      </c>
      <c r="K9047">
        <v>20260821</v>
      </c>
      <c r="L9047">
        <f>L9046+1</f>
        <v>9047</v>
      </c>
    </row>
    <row r="9048" spans="1:12">
      <c r="A9048">
        <f>A9047+1</f>
        <v>9048</v>
      </c>
      <c r="B9048">
        <v>26</v>
      </c>
      <c r="C9048">
        <f t="shared" si="141"/>
        <v>755</v>
      </c>
      <c r="D9048">
        <f>IF(D9047=12,1,D9047+1)</f>
        <v>12</v>
      </c>
      <c r="G9048">
        <f>G9047+1</f>
        <v>9048</v>
      </c>
      <c r="H9048">
        <v>26</v>
      </c>
      <c r="I9048">
        <v>20210821</v>
      </c>
      <c r="J9048" cm="1">
        <f t="array" ref="J9048">INDEX(Sheet1!A:X,C9047+1,5)</f>
        <v>40</v>
      </c>
      <c r="K9048">
        <v>20260821</v>
      </c>
      <c r="L9048">
        <f>L9047+1</f>
        <v>9048</v>
      </c>
    </row>
    <row r="9049" spans="1:12">
      <c r="A9049">
        <f>A9048+1</f>
        <v>9049</v>
      </c>
      <c r="B9049">
        <v>26</v>
      </c>
      <c r="C9049">
        <f t="shared" si="141"/>
        <v>755</v>
      </c>
      <c r="D9049">
        <f>IF(D9048=12,1,D9048+1)</f>
        <v>1</v>
      </c>
      <c r="G9049">
        <f>G9048+1</f>
        <v>9049</v>
      </c>
      <c r="H9049">
        <v>26</v>
      </c>
      <c r="I9049">
        <v>20210821</v>
      </c>
      <c r="J9049" cm="1">
        <f t="array" ref="J9049">INDEX(Sheet1!A:X,C9048+1,5)</f>
        <v>40</v>
      </c>
      <c r="K9049">
        <v>20260821</v>
      </c>
      <c r="L9049">
        <f>L9048+1</f>
        <v>9049</v>
      </c>
    </row>
    <row r="9050" spans="1:12">
      <c r="A9050">
        <f>A9049+1</f>
        <v>9050</v>
      </c>
      <c r="B9050">
        <v>26</v>
      </c>
      <c r="C9050">
        <f t="shared" si="141"/>
        <v>755</v>
      </c>
      <c r="D9050">
        <f>IF(D9049=12,1,D9049+1)</f>
        <v>2</v>
      </c>
      <c r="G9050">
        <f>G9049+1</f>
        <v>9050</v>
      </c>
      <c r="H9050">
        <v>26</v>
      </c>
      <c r="I9050">
        <v>20210821</v>
      </c>
      <c r="J9050" cm="1">
        <f t="array" ref="J9050">INDEX(Sheet1!A:X,C9049+1,5)</f>
        <v>40</v>
      </c>
      <c r="K9050">
        <v>20260821</v>
      </c>
      <c r="L9050">
        <f>L9049+1</f>
        <v>9050</v>
      </c>
    </row>
    <row r="9051" spans="1:12">
      <c r="A9051">
        <f>A9050+1</f>
        <v>9051</v>
      </c>
      <c r="B9051">
        <v>26</v>
      </c>
      <c r="C9051">
        <f t="shared" si="141"/>
        <v>755</v>
      </c>
      <c r="D9051">
        <f>IF(D9050=12,1,D9050+1)</f>
        <v>3</v>
      </c>
      <c r="G9051">
        <f>G9050+1</f>
        <v>9051</v>
      </c>
      <c r="H9051">
        <v>26</v>
      </c>
      <c r="I9051">
        <v>20210821</v>
      </c>
      <c r="J9051" cm="1">
        <f t="array" ref="J9051">INDEX(Sheet1!A:X,C9050+1,5)</f>
        <v>40</v>
      </c>
      <c r="K9051">
        <v>20260821</v>
      </c>
      <c r="L9051">
        <f>L9050+1</f>
        <v>9051</v>
      </c>
    </row>
    <row r="9052" spans="1:12">
      <c r="A9052">
        <f>A9051+1</f>
        <v>9052</v>
      </c>
      <c r="B9052">
        <v>26</v>
      </c>
      <c r="C9052">
        <f t="shared" si="141"/>
        <v>755</v>
      </c>
      <c r="D9052">
        <f>IF(D9051=12,1,D9051+1)</f>
        <v>4</v>
      </c>
      <c r="G9052">
        <f>G9051+1</f>
        <v>9052</v>
      </c>
      <c r="H9052">
        <v>26</v>
      </c>
      <c r="I9052">
        <v>20210821</v>
      </c>
      <c r="J9052" cm="1">
        <f t="array" ref="J9052">INDEX(Sheet1!A:X,C9051+1,5)</f>
        <v>40</v>
      </c>
      <c r="K9052">
        <v>20260821</v>
      </c>
      <c r="L9052">
        <f>L9051+1</f>
        <v>9052</v>
      </c>
    </row>
    <row r="9053" spans="1:12">
      <c r="A9053">
        <f>A9052+1</f>
        <v>9053</v>
      </c>
      <c r="B9053">
        <v>26</v>
      </c>
      <c r="C9053">
        <f t="shared" si="141"/>
        <v>755</v>
      </c>
      <c r="D9053">
        <f>IF(D9052=12,1,D9052+1)</f>
        <v>5</v>
      </c>
      <c r="G9053">
        <f>G9052+1</f>
        <v>9053</v>
      </c>
      <c r="H9053">
        <v>26</v>
      </c>
      <c r="I9053">
        <v>20210821</v>
      </c>
      <c r="J9053" cm="1">
        <f t="array" ref="J9053">INDEX(Sheet1!A:X,C9052+1,5)</f>
        <v>40</v>
      </c>
      <c r="K9053">
        <v>20260821</v>
      </c>
      <c r="L9053">
        <f>L9052+1</f>
        <v>9053</v>
      </c>
    </row>
    <row r="9054" spans="1:12">
      <c r="A9054">
        <f>A9053+1</f>
        <v>9054</v>
      </c>
      <c r="B9054">
        <v>26</v>
      </c>
      <c r="C9054">
        <f t="shared" si="141"/>
        <v>755</v>
      </c>
      <c r="D9054">
        <f>IF(D9053=12,1,D9053+1)</f>
        <v>6</v>
      </c>
      <c r="G9054">
        <f>G9053+1</f>
        <v>9054</v>
      </c>
      <c r="H9054">
        <v>26</v>
      </c>
      <c r="I9054">
        <v>20210821</v>
      </c>
      <c r="J9054" cm="1">
        <f t="array" ref="J9054">INDEX(Sheet1!A:X,C9053+1,5)</f>
        <v>40</v>
      </c>
      <c r="K9054">
        <v>20260821</v>
      </c>
      <c r="L9054">
        <f>L9053+1</f>
        <v>9054</v>
      </c>
    </row>
    <row r="9055" spans="1:12">
      <c r="A9055">
        <f>A9054+1</f>
        <v>9055</v>
      </c>
      <c r="B9055">
        <v>26</v>
      </c>
      <c r="C9055">
        <f t="shared" si="141"/>
        <v>755</v>
      </c>
      <c r="D9055">
        <f>IF(D9054=12,1,D9054+1)</f>
        <v>7</v>
      </c>
      <c r="G9055">
        <f>G9054+1</f>
        <v>9055</v>
      </c>
      <c r="H9055">
        <v>26</v>
      </c>
      <c r="I9055">
        <v>20210821</v>
      </c>
      <c r="J9055" cm="1">
        <f t="array" ref="J9055">INDEX(Sheet1!A:X,C9054+1,5)</f>
        <v>40</v>
      </c>
      <c r="K9055">
        <v>20260821</v>
      </c>
      <c r="L9055">
        <f>L9054+1</f>
        <v>9055</v>
      </c>
    </row>
    <row r="9056" spans="1:12">
      <c r="A9056">
        <f>A9055+1</f>
        <v>9056</v>
      </c>
      <c r="B9056">
        <v>26</v>
      </c>
      <c r="C9056">
        <f t="shared" si="141"/>
        <v>755</v>
      </c>
      <c r="D9056">
        <f>IF(D9055=12,1,D9055+1)</f>
        <v>8</v>
      </c>
      <c r="G9056">
        <f>G9055+1</f>
        <v>9056</v>
      </c>
      <c r="H9056">
        <v>26</v>
      </c>
      <c r="I9056">
        <v>20210821</v>
      </c>
      <c r="J9056" cm="1">
        <f t="array" ref="J9056">INDEX(Sheet1!A:X,C9055+1,5)</f>
        <v>40</v>
      </c>
      <c r="K9056">
        <v>20260821</v>
      </c>
      <c r="L9056">
        <f>L9055+1</f>
        <v>9056</v>
      </c>
    </row>
    <row r="9057" spans="1:12">
      <c r="A9057">
        <f>A9056+1</f>
        <v>9057</v>
      </c>
      <c r="B9057">
        <v>26</v>
      </c>
      <c r="C9057">
        <f t="shared" si="141"/>
        <v>755</v>
      </c>
      <c r="D9057">
        <f>IF(D9056=12,1,D9056+1)</f>
        <v>9</v>
      </c>
      <c r="G9057">
        <f>G9056+1</f>
        <v>9057</v>
      </c>
      <c r="H9057">
        <v>26</v>
      </c>
      <c r="I9057">
        <v>20210821</v>
      </c>
      <c r="J9057" cm="1">
        <f t="array" ref="J9057">INDEX(Sheet1!A:X,C9056+1,5)</f>
        <v>40</v>
      </c>
      <c r="K9057">
        <v>20260821</v>
      </c>
      <c r="L9057">
        <f>L9056+1</f>
        <v>9057</v>
      </c>
    </row>
    <row r="9058" spans="1:12">
      <c r="A9058">
        <f>A9057+1</f>
        <v>9058</v>
      </c>
      <c r="B9058">
        <v>26</v>
      </c>
      <c r="C9058">
        <f t="shared" si="141"/>
        <v>755</v>
      </c>
      <c r="D9058">
        <f>IF(D9057=12,1,D9057+1)</f>
        <v>10</v>
      </c>
      <c r="G9058">
        <f>G9057+1</f>
        <v>9058</v>
      </c>
      <c r="H9058">
        <v>26</v>
      </c>
      <c r="I9058">
        <v>20210821</v>
      </c>
      <c r="J9058" cm="1">
        <f t="array" ref="J9058">INDEX(Sheet1!A:X,C9057+1,5)</f>
        <v>40</v>
      </c>
      <c r="K9058">
        <v>20260821</v>
      </c>
      <c r="L9058">
        <f>L9057+1</f>
        <v>9058</v>
      </c>
    </row>
    <row r="9059" spans="1:12">
      <c r="A9059">
        <f>A9058+1</f>
        <v>9059</v>
      </c>
      <c r="B9059">
        <v>26</v>
      </c>
      <c r="C9059">
        <f t="shared" si="141"/>
        <v>755</v>
      </c>
      <c r="D9059">
        <f>IF(D9058=12,1,D9058+1)</f>
        <v>11</v>
      </c>
      <c r="G9059">
        <f>G9058+1</f>
        <v>9059</v>
      </c>
      <c r="H9059">
        <v>26</v>
      </c>
      <c r="I9059">
        <v>20210821</v>
      </c>
      <c r="J9059" cm="1">
        <f t="array" ref="J9059">INDEX(Sheet1!A:X,C9058+1,5)</f>
        <v>40</v>
      </c>
      <c r="K9059">
        <v>20260821</v>
      </c>
      <c r="L9059">
        <f>L9058+1</f>
        <v>9059</v>
      </c>
    </row>
    <row r="9060" spans="1:12">
      <c r="A9060">
        <f>A9059+1</f>
        <v>9060</v>
      </c>
      <c r="B9060">
        <v>26</v>
      </c>
      <c r="C9060">
        <f t="shared" si="141"/>
        <v>756</v>
      </c>
      <c r="D9060">
        <f>IF(D9059=12,1,D9059+1)</f>
        <v>12</v>
      </c>
      <c r="G9060">
        <f>G9059+1</f>
        <v>9060</v>
      </c>
      <c r="H9060">
        <v>26</v>
      </c>
      <c r="I9060">
        <v>20210821</v>
      </c>
      <c r="J9060" cm="1">
        <f t="array" ref="J9060">INDEX(Sheet1!A:X,C9059+1,5)</f>
        <v>40</v>
      </c>
      <c r="K9060">
        <v>20260821</v>
      </c>
      <c r="L9060">
        <f>L9059+1</f>
        <v>9060</v>
      </c>
    </row>
    <row r="9061" spans="1:12">
      <c r="A9061">
        <f>A9060+1</f>
        <v>9061</v>
      </c>
      <c r="B9061">
        <v>26</v>
      </c>
      <c r="C9061">
        <f t="shared" si="141"/>
        <v>756</v>
      </c>
      <c r="D9061">
        <f>IF(D9060=12,1,D9060+1)</f>
        <v>1</v>
      </c>
      <c r="G9061">
        <f>G9060+1</f>
        <v>9061</v>
      </c>
      <c r="H9061">
        <v>26</v>
      </c>
      <c r="I9061">
        <v>20210821</v>
      </c>
      <c r="J9061" cm="1">
        <f t="array" ref="J9061">INDEX(Sheet1!A:X,C9060+1,5)</f>
        <v>35</v>
      </c>
      <c r="K9061">
        <v>20260821</v>
      </c>
      <c r="L9061">
        <f>L9060+1</f>
        <v>9061</v>
      </c>
    </row>
    <row r="9062" spans="1:12">
      <c r="A9062">
        <f>A9061+1</f>
        <v>9062</v>
      </c>
      <c r="B9062">
        <v>26</v>
      </c>
      <c r="C9062">
        <f t="shared" si="141"/>
        <v>756</v>
      </c>
      <c r="D9062">
        <f>IF(D9061=12,1,D9061+1)</f>
        <v>2</v>
      </c>
      <c r="G9062">
        <f>G9061+1</f>
        <v>9062</v>
      </c>
      <c r="H9062">
        <v>26</v>
      </c>
      <c r="I9062">
        <v>20210821</v>
      </c>
      <c r="J9062" cm="1">
        <f t="array" ref="J9062">INDEX(Sheet1!A:X,C9061+1,5)</f>
        <v>35</v>
      </c>
      <c r="K9062">
        <v>20260821</v>
      </c>
      <c r="L9062">
        <f>L9061+1</f>
        <v>9062</v>
      </c>
    </row>
    <row r="9063" spans="1:12">
      <c r="A9063">
        <f>A9062+1</f>
        <v>9063</v>
      </c>
      <c r="B9063">
        <v>26</v>
      </c>
      <c r="C9063">
        <f t="shared" si="141"/>
        <v>756</v>
      </c>
      <c r="D9063">
        <f>IF(D9062=12,1,D9062+1)</f>
        <v>3</v>
      </c>
      <c r="G9063">
        <f>G9062+1</f>
        <v>9063</v>
      </c>
      <c r="H9063">
        <v>26</v>
      </c>
      <c r="I9063">
        <v>20210821</v>
      </c>
      <c r="J9063" cm="1">
        <f t="array" ref="J9063">INDEX(Sheet1!A:X,C9062+1,5)</f>
        <v>35</v>
      </c>
      <c r="K9063">
        <v>20260821</v>
      </c>
      <c r="L9063">
        <f>L9062+1</f>
        <v>9063</v>
      </c>
    </row>
    <row r="9064" spans="1:12">
      <c r="A9064">
        <f>A9063+1</f>
        <v>9064</v>
      </c>
      <c r="B9064">
        <v>26</v>
      </c>
      <c r="C9064">
        <f t="shared" si="141"/>
        <v>756</v>
      </c>
      <c r="D9064">
        <f>IF(D9063=12,1,D9063+1)</f>
        <v>4</v>
      </c>
      <c r="G9064">
        <f>G9063+1</f>
        <v>9064</v>
      </c>
      <c r="H9064">
        <v>26</v>
      </c>
      <c r="I9064">
        <v>20210821</v>
      </c>
      <c r="J9064" cm="1">
        <f t="array" ref="J9064">INDEX(Sheet1!A:X,C9063+1,5)</f>
        <v>35</v>
      </c>
      <c r="K9064">
        <v>20260821</v>
      </c>
      <c r="L9064">
        <f>L9063+1</f>
        <v>9064</v>
      </c>
    </row>
    <row r="9065" spans="1:12">
      <c r="A9065">
        <f>A9064+1</f>
        <v>9065</v>
      </c>
      <c r="B9065">
        <v>26</v>
      </c>
      <c r="C9065">
        <f t="shared" si="141"/>
        <v>756</v>
      </c>
      <c r="D9065">
        <f>IF(D9064=12,1,D9064+1)</f>
        <v>5</v>
      </c>
      <c r="G9065">
        <f>G9064+1</f>
        <v>9065</v>
      </c>
      <c r="H9065">
        <v>26</v>
      </c>
      <c r="I9065">
        <v>20210821</v>
      </c>
      <c r="J9065" cm="1">
        <f t="array" ref="J9065">INDEX(Sheet1!A:X,C9064+1,5)</f>
        <v>35</v>
      </c>
      <c r="K9065">
        <v>20260821</v>
      </c>
      <c r="L9065">
        <f>L9064+1</f>
        <v>9065</v>
      </c>
    </row>
    <row r="9066" spans="1:12">
      <c r="A9066">
        <f>A9065+1</f>
        <v>9066</v>
      </c>
      <c r="B9066">
        <v>26</v>
      </c>
      <c r="C9066">
        <f t="shared" si="141"/>
        <v>756</v>
      </c>
      <c r="D9066">
        <f>IF(D9065=12,1,D9065+1)</f>
        <v>6</v>
      </c>
      <c r="G9066">
        <f>G9065+1</f>
        <v>9066</v>
      </c>
      <c r="H9066">
        <v>26</v>
      </c>
      <c r="I9066">
        <v>20210821</v>
      </c>
      <c r="J9066" cm="1">
        <f t="array" ref="J9066">INDEX(Sheet1!A:X,C9065+1,5)</f>
        <v>35</v>
      </c>
      <c r="K9066">
        <v>20260821</v>
      </c>
      <c r="L9066">
        <f>L9065+1</f>
        <v>9066</v>
      </c>
    </row>
    <row r="9067" spans="1:12">
      <c r="A9067">
        <f>A9066+1</f>
        <v>9067</v>
      </c>
      <c r="B9067">
        <v>26</v>
      </c>
      <c r="C9067">
        <f t="shared" si="141"/>
        <v>756</v>
      </c>
      <c r="D9067">
        <f>IF(D9066=12,1,D9066+1)</f>
        <v>7</v>
      </c>
      <c r="G9067">
        <f>G9066+1</f>
        <v>9067</v>
      </c>
      <c r="H9067">
        <v>26</v>
      </c>
      <c r="I9067">
        <v>20210821</v>
      </c>
      <c r="J9067" cm="1">
        <f t="array" ref="J9067">INDEX(Sheet1!A:X,C9066+1,5)</f>
        <v>35</v>
      </c>
      <c r="K9067">
        <v>20260821</v>
      </c>
      <c r="L9067">
        <f>L9066+1</f>
        <v>9067</v>
      </c>
    </row>
    <row r="9068" spans="1:12">
      <c r="A9068">
        <f>A9067+1</f>
        <v>9068</v>
      </c>
      <c r="B9068">
        <v>26</v>
      </c>
      <c r="C9068">
        <f t="shared" si="141"/>
        <v>756</v>
      </c>
      <c r="D9068">
        <f>IF(D9067=12,1,D9067+1)</f>
        <v>8</v>
      </c>
      <c r="G9068">
        <f>G9067+1</f>
        <v>9068</v>
      </c>
      <c r="H9068">
        <v>26</v>
      </c>
      <c r="I9068">
        <v>20210821</v>
      </c>
      <c r="J9068" cm="1">
        <f t="array" ref="J9068">INDEX(Sheet1!A:X,C9067+1,5)</f>
        <v>35</v>
      </c>
      <c r="K9068">
        <v>20260821</v>
      </c>
      <c r="L9068">
        <f>L9067+1</f>
        <v>9068</v>
      </c>
    </row>
    <row r="9069" spans="1:12">
      <c r="A9069">
        <f>A9068+1</f>
        <v>9069</v>
      </c>
      <c r="B9069">
        <v>26</v>
      </c>
      <c r="C9069">
        <f t="shared" si="141"/>
        <v>756</v>
      </c>
      <c r="D9069">
        <f>IF(D9068=12,1,D9068+1)</f>
        <v>9</v>
      </c>
      <c r="G9069">
        <f>G9068+1</f>
        <v>9069</v>
      </c>
      <c r="H9069">
        <v>26</v>
      </c>
      <c r="I9069">
        <v>20210821</v>
      </c>
      <c r="J9069" cm="1">
        <f t="array" ref="J9069">INDEX(Sheet1!A:X,C9068+1,5)</f>
        <v>35</v>
      </c>
      <c r="K9069">
        <v>20260821</v>
      </c>
      <c r="L9069">
        <f>L9068+1</f>
        <v>9069</v>
      </c>
    </row>
    <row r="9070" spans="1:12">
      <c r="A9070">
        <f>A9069+1</f>
        <v>9070</v>
      </c>
      <c r="B9070">
        <v>26</v>
      </c>
      <c r="C9070">
        <f t="shared" si="141"/>
        <v>756</v>
      </c>
      <c r="D9070">
        <f>IF(D9069=12,1,D9069+1)</f>
        <v>10</v>
      </c>
      <c r="G9070">
        <f>G9069+1</f>
        <v>9070</v>
      </c>
      <c r="H9070">
        <v>26</v>
      </c>
      <c r="I9070">
        <v>20210821</v>
      </c>
      <c r="J9070" cm="1">
        <f t="array" ref="J9070">INDEX(Sheet1!A:X,C9069+1,5)</f>
        <v>35</v>
      </c>
      <c r="K9070">
        <v>20260821</v>
      </c>
      <c r="L9070">
        <f>L9069+1</f>
        <v>9070</v>
      </c>
    </row>
    <row r="9071" spans="1:12">
      <c r="A9071">
        <f>A9070+1</f>
        <v>9071</v>
      </c>
      <c r="B9071">
        <v>26</v>
      </c>
      <c r="C9071">
        <f t="shared" si="141"/>
        <v>756</v>
      </c>
      <c r="D9071">
        <f>IF(D9070=12,1,D9070+1)</f>
        <v>11</v>
      </c>
      <c r="G9071">
        <f>G9070+1</f>
        <v>9071</v>
      </c>
      <c r="H9071">
        <v>26</v>
      </c>
      <c r="I9071">
        <v>20210821</v>
      </c>
      <c r="J9071" cm="1">
        <f t="array" ref="J9071">INDEX(Sheet1!A:X,C9070+1,5)</f>
        <v>35</v>
      </c>
      <c r="K9071">
        <v>20260821</v>
      </c>
      <c r="L9071">
        <f>L9070+1</f>
        <v>9071</v>
      </c>
    </row>
    <row r="9072" spans="1:12">
      <c r="A9072">
        <f>A9071+1</f>
        <v>9072</v>
      </c>
      <c r="B9072">
        <v>26</v>
      </c>
      <c r="C9072">
        <f t="shared" si="141"/>
        <v>757</v>
      </c>
      <c r="D9072">
        <f>IF(D9071=12,1,D9071+1)</f>
        <v>12</v>
      </c>
      <c r="G9072">
        <f>G9071+1</f>
        <v>9072</v>
      </c>
      <c r="H9072">
        <v>26</v>
      </c>
      <c r="I9072">
        <v>20210821</v>
      </c>
      <c r="J9072" cm="1">
        <f t="array" ref="J9072">INDEX(Sheet1!A:X,C9071+1,5)</f>
        <v>35</v>
      </c>
      <c r="K9072">
        <v>20260821</v>
      </c>
      <c r="L9072">
        <f>L9071+1</f>
        <v>9072</v>
      </c>
    </row>
    <row r="9073" spans="1:12">
      <c r="A9073">
        <f>A9072+1</f>
        <v>9073</v>
      </c>
      <c r="B9073">
        <v>26</v>
      </c>
      <c r="C9073">
        <f t="shared" si="141"/>
        <v>757</v>
      </c>
      <c r="D9073">
        <f>IF(D9072=12,1,D9072+1)</f>
        <v>1</v>
      </c>
      <c r="G9073">
        <f>G9072+1</f>
        <v>9073</v>
      </c>
      <c r="H9073">
        <v>26</v>
      </c>
      <c r="I9073">
        <v>20210821</v>
      </c>
      <c r="J9073" cm="1">
        <f t="array" ref="J9073">INDEX(Sheet1!A:X,C9072+1,5)</f>
        <v>400</v>
      </c>
      <c r="K9073">
        <v>20260821</v>
      </c>
      <c r="L9073">
        <f>L9072+1</f>
        <v>9073</v>
      </c>
    </row>
    <row r="9074" spans="1:12">
      <c r="A9074">
        <f>A9073+1</f>
        <v>9074</v>
      </c>
      <c r="B9074">
        <v>26</v>
      </c>
      <c r="C9074">
        <f t="shared" si="141"/>
        <v>757</v>
      </c>
      <c r="D9074">
        <f>IF(D9073=12,1,D9073+1)</f>
        <v>2</v>
      </c>
      <c r="G9074">
        <f>G9073+1</f>
        <v>9074</v>
      </c>
      <c r="H9074">
        <v>26</v>
      </c>
      <c r="I9074">
        <v>20210821</v>
      </c>
      <c r="J9074" cm="1">
        <f t="array" ref="J9074">INDEX(Sheet1!A:X,C9073+1,5)</f>
        <v>400</v>
      </c>
      <c r="K9074">
        <v>20260821</v>
      </c>
      <c r="L9074">
        <f>L9073+1</f>
        <v>9074</v>
      </c>
    </row>
    <row r="9075" spans="1:12">
      <c r="A9075">
        <f>A9074+1</f>
        <v>9075</v>
      </c>
      <c r="B9075">
        <v>26</v>
      </c>
      <c r="C9075">
        <f t="shared" si="141"/>
        <v>757</v>
      </c>
      <c r="D9075">
        <f>IF(D9074=12,1,D9074+1)</f>
        <v>3</v>
      </c>
      <c r="G9075">
        <f>G9074+1</f>
        <v>9075</v>
      </c>
      <c r="H9075">
        <v>26</v>
      </c>
      <c r="I9075">
        <v>20210821</v>
      </c>
      <c r="J9075" cm="1">
        <f t="array" ref="J9075">INDEX(Sheet1!A:X,C9074+1,5)</f>
        <v>400</v>
      </c>
      <c r="K9075">
        <v>20260821</v>
      </c>
      <c r="L9075">
        <f>L9074+1</f>
        <v>9075</v>
      </c>
    </row>
    <row r="9076" spans="1:12">
      <c r="A9076">
        <f>A9075+1</f>
        <v>9076</v>
      </c>
      <c r="B9076">
        <v>26</v>
      </c>
      <c r="C9076">
        <f t="shared" si="141"/>
        <v>757</v>
      </c>
      <c r="D9076">
        <f>IF(D9075=12,1,D9075+1)</f>
        <v>4</v>
      </c>
      <c r="G9076">
        <f>G9075+1</f>
        <v>9076</v>
      </c>
      <c r="H9076">
        <v>26</v>
      </c>
      <c r="I9076">
        <v>20210821</v>
      </c>
      <c r="J9076" cm="1">
        <f t="array" ref="J9076">INDEX(Sheet1!A:X,C9075+1,5)</f>
        <v>400</v>
      </c>
      <c r="K9076">
        <v>20260821</v>
      </c>
      <c r="L9076">
        <f>L9075+1</f>
        <v>9076</v>
      </c>
    </row>
    <row r="9077" spans="1:12">
      <c r="A9077">
        <f>A9076+1</f>
        <v>9077</v>
      </c>
      <c r="B9077">
        <v>26</v>
      </c>
      <c r="C9077">
        <f t="shared" si="141"/>
        <v>757</v>
      </c>
      <c r="D9077">
        <f>IF(D9076=12,1,D9076+1)</f>
        <v>5</v>
      </c>
      <c r="G9077">
        <f>G9076+1</f>
        <v>9077</v>
      </c>
      <c r="H9077">
        <v>26</v>
      </c>
      <c r="I9077">
        <v>20210821</v>
      </c>
      <c r="J9077" cm="1">
        <f t="array" ref="J9077">INDEX(Sheet1!A:X,C9076+1,5)</f>
        <v>400</v>
      </c>
      <c r="K9077">
        <v>20260821</v>
      </c>
      <c r="L9077">
        <f>L9076+1</f>
        <v>9077</v>
      </c>
    </row>
    <row r="9078" spans="1:12">
      <c r="A9078">
        <f>A9077+1</f>
        <v>9078</v>
      </c>
      <c r="B9078">
        <v>26</v>
      </c>
      <c r="C9078">
        <f t="shared" si="141"/>
        <v>757</v>
      </c>
      <c r="D9078">
        <f>IF(D9077=12,1,D9077+1)</f>
        <v>6</v>
      </c>
      <c r="G9078">
        <f>G9077+1</f>
        <v>9078</v>
      </c>
      <c r="H9078">
        <v>26</v>
      </c>
      <c r="I9078">
        <v>20210821</v>
      </c>
      <c r="J9078" cm="1">
        <f t="array" ref="J9078">INDEX(Sheet1!A:X,C9077+1,5)</f>
        <v>400</v>
      </c>
      <c r="K9078">
        <v>20260821</v>
      </c>
      <c r="L9078">
        <f>L9077+1</f>
        <v>9078</v>
      </c>
    </row>
    <row r="9079" spans="1:12">
      <c r="A9079">
        <f>A9078+1</f>
        <v>9079</v>
      </c>
      <c r="B9079">
        <v>26</v>
      </c>
      <c r="C9079">
        <f t="shared" si="141"/>
        <v>757</v>
      </c>
      <c r="D9079">
        <f>IF(D9078=12,1,D9078+1)</f>
        <v>7</v>
      </c>
      <c r="G9079">
        <f>G9078+1</f>
        <v>9079</v>
      </c>
      <c r="H9079">
        <v>26</v>
      </c>
      <c r="I9079">
        <v>20210821</v>
      </c>
      <c r="J9079" cm="1">
        <f t="array" ref="J9079">INDEX(Sheet1!A:X,C9078+1,5)</f>
        <v>400</v>
      </c>
      <c r="K9079">
        <v>20260821</v>
      </c>
      <c r="L9079">
        <f>L9078+1</f>
        <v>9079</v>
      </c>
    </row>
    <row r="9080" spans="1:12">
      <c r="A9080">
        <f>A9079+1</f>
        <v>9080</v>
      </c>
      <c r="B9080">
        <v>26</v>
      </c>
      <c r="C9080">
        <f t="shared" si="141"/>
        <v>757</v>
      </c>
      <c r="D9080">
        <f>IF(D9079=12,1,D9079+1)</f>
        <v>8</v>
      </c>
      <c r="G9080">
        <f>G9079+1</f>
        <v>9080</v>
      </c>
      <c r="H9080">
        <v>26</v>
      </c>
      <c r="I9080">
        <v>20210821</v>
      </c>
      <c r="J9080" cm="1">
        <f t="array" ref="J9080">INDEX(Sheet1!A:X,C9079+1,5)</f>
        <v>400</v>
      </c>
      <c r="K9080">
        <v>20260821</v>
      </c>
      <c r="L9080">
        <f>L9079+1</f>
        <v>9080</v>
      </c>
    </row>
    <row r="9081" spans="1:12">
      <c r="A9081">
        <f>A9080+1</f>
        <v>9081</v>
      </c>
      <c r="B9081">
        <v>26</v>
      </c>
      <c r="C9081">
        <f t="shared" si="141"/>
        <v>757</v>
      </c>
      <c r="D9081">
        <f>IF(D9080=12,1,D9080+1)</f>
        <v>9</v>
      </c>
      <c r="G9081">
        <f>G9080+1</f>
        <v>9081</v>
      </c>
      <c r="H9081">
        <v>26</v>
      </c>
      <c r="I9081">
        <v>20210821</v>
      </c>
      <c r="J9081" cm="1">
        <f t="array" ref="J9081">INDEX(Sheet1!A:X,C9080+1,5)</f>
        <v>400</v>
      </c>
      <c r="K9081">
        <v>20260821</v>
      </c>
      <c r="L9081">
        <f>L9080+1</f>
        <v>9081</v>
      </c>
    </row>
    <row r="9082" spans="1:12">
      <c r="A9082">
        <f>A9081+1</f>
        <v>9082</v>
      </c>
      <c r="B9082">
        <v>26</v>
      </c>
      <c r="C9082">
        <f t="shared" si="141"/>
        <v>757</v>
      </c>
      <c r="D9082">
        <f>IF(D9081=12,1,D9081+1)</f>
        <v>10</v>
      </c>
      <c r="G9082">
        <f>G9081+1</f>
        <v>9082</v>
      </c>
      <c r="H9082">
        <v>26</v>
      </c>
      <c r="I9082">
        <v>20210821</v>
      </c>
      <c r="J9082" cm="1">
        <f t="array" ref="J9082">INDEX(Sheet1!A:X,C9081+1,5)</f>
        <v>400</v>
      </c>
      <c r="K9082">
        <v>20260821</v>
      </c>
      <c r="L9082">
        <f>L9081+1</f>
        <v>9082</v>
      </c>
    </row>
    <row r="9083" spans="1:12">
      <c r="A9083">
        <f>A9082+1</f>
        <v>9083</v>
      </c>
      <c r="B9083">
        <v>26</v>
      </c>
      <c r="C9083">
        <f t="shared" si="141"/>
        <v>757</v>
      </c>
      <c r="D9083">
        <f>IF(D9082=12,1,D9082+1)</f>
        <v>11</v>
      </c>
      <c r="G9083">
        <f>G9082+1</f>
        <v>9083</v>
      </c>
      <c r="H9083">
        <v>26</v>
      </c>
      <c r="I9083">
        <v>20210821</v>
      </c>
      <c r="J9083" cm="1">
        <f t="array" ref="J9083">INDEX(Sheet1!A:X,C9082+1,5)</f>
        <v>400</v>
      </c>
      <c r="K9083">
        <v>20260821</v>
      </c>
      <c r="L9083">
        <f>L9082+1</f>
        <v>9083</v>
      </c>
    </row>
    <row r="9084" spans="1:12">
      <c r="A9084">
        <f>A9083+1</f>
        <v>9084</v>
      </c>
      <c r="B9084">
        <v>26</v>
      </c>
      <c r="C9084">
        <f t="shared" si="141"/>
        <v>758</v>
      </c>
      <c r="D9084">
        <f>IF(D9083=12,1,D9083+1)</f>
        <v>12</v>
      </c>
      <c r="G9084">
        <f>G9083+1</f>
        <v>9084</v>
      </c>
      <c r="H9084">
        <v>26</v>
      </c>
      <c r="I9084">
        <v>20210821</v>
      </c>
      <c r="J9084" cm="1">
        <f t="array" ref="J9084">INDEX(Sheet1!A:X,C9083+1,5)</f>
        <v>400</v>
      </c>
      <c r="K9084">
        <v>20260821</v>
      </c>
      <c r="L9084">
        <f>L9083+1</f>
        <v>9084</v>
      </c>
    </row>
    <row r="9085" spans="1:12">
      <c r="A9085">
        <f>A9084+1</f>
        <v>9085</v>
      </c>
      <c r="B9085">
        <v>26</v>
      </c>
      <c r="C9085">
        <f t="shared" si="141"/>
        <v>758</v>
      </c>
      <c r="D9085">
        <f>IF(D9084=12,1,D9084+1)</f>
        <v>1</v>
      </c>
      <c r="G9085">
        <f>G9084+1</f>
        <v>9085</v>
      </c>
      <c r="H9085">
        <v>26</v>
      </c>
      <c r="I9085">
        <v>20210821</v>
      </c>
      <c r="J9085" cm="1">
        <f t="array" ref="J9085">INDEX(Sheet1!A:X,C9084+1,5)</f>
        <v>2020</v>
      </c>
      <c r="K9085">
        <v>20260821</v>
      </c>
      <c r="L9085">
        <f>L9084+1</f>
        <v>9085</v>
      </c>
    </row>
    <row r="9086" spans="1:12">
      <c r="A9086">
        <f>A9085+1</f>
        <v>9086</v>
      </c>
      <c r="B9086">
        <v>26</v>
      </c>
      <c r="C9086">
        <f t="shared" si="141"/>
        <v>758</v>
      </c>
      <c r="D9086">
        <f>IF(D9085=12,1,D9085+1)</f>
        <v>2</v>
      </c>
      <c r="G9086">
        <f>G9085+1</f>
        <v>9086</v>
      </c>
      <c r="H9086">
        <v>26</v>
      </c>
      <c r="I9086">
        <v>20210821</v>
      </c>
      <c r="J9086" cm="1">
        <f t="array" ref="J9086">INDEX(Sheet1!A:X,C9085+1,5)</f>
        <v>2020</v>
      </c>
      <c r="K9086">
        <v>20260821</v>
      </c>
      <c r="L9086">
        <f>L9085+1</f>
        <v>9086</v>
      </c>
    </row>
    <row r="9087" spans="1:12">
      <c r="A9087">
        <f>A9086+1</f>
        <v>9087</v>
      </c>
      <c r="B9087">
        <v>26</v>
      </c>
      <c r="C9087">
        <f t="shared" si="141"/>
        <v>758</v>
      </c>
      <c r="D9087">
        <f>IF(D9086=12,1,D9086+1)</f>
        <v>3</v>
      </c>
      <c r="G9087">
        <f>G9086+1</f>
        <v>9087</v>
      </c>
      <c r="H9087">
        <v>26</v>
      </c>
      <c r="I9087">
        <v>20210821</v>
      </c>
      <c r="J9087" cm="1">
        <f t="array" ref="J9087">INDEX(Sheet1!A:X,C9086+1,5)</f>
        <v>2020</v>
      </c>
      <c r="K9087">
        <v>20260821</v>
      </c>
      <c r="L9087">
        <f>L9086+1</f>
        <v>9087</v>
      </c>
    </row>
    <row r="9088" spans="1:12">
      <c r="A9088">
        <f>A9087+1</f>
        <v>9088</v>
      </c>
      <c r="B9088">
        <v>26</v>
      </c>
      <c r="C9088">
        <f t="shared" si="141"/>
        <v>758</v>
      </c>
      <c r="D9088">
        <f>IF(D9087=12,1,D9087+1)</f>
        <v>4</v>
      </c>
      <c r="G9088">
        <f>G9087+1</f>
        <v>9088</v>
      </c>
      <c r="H9088">
        <v>26</v>
      </c>
      <c r="I9088">
        <v>20210821</v>
      </c>
      <c r="J9088" cm="1">
        <f t="array" ref="J9088">INDEX(Sheet1!A:X,C9087+1,5)</f>
        <v>2020</v>
      </c>
      <c r="K9088">
        <v>20260821</v>
      </c>
      <c r="L9088">
        <f>L9087+1</f>
        <v>9088</v>
      </c>
    </row>
    <row r="9089" spans="1:12">
      <c r="A9089">
        <f>A9088+1</f>
        <v>9089</v>
      </c>
      <c r="B9089">
        <v>26</v>
      </c>
      <c r="C9089">
        <f t="shared" ref="C9089:C9152" si="142">ROUNDDOWN(ROW()/12,0)+1</f>
        <v>758</v>
      </c>
      <c r="D9089">
        <f>IF(D9088=12,1,D9088+1)</f>
        <v>5</v>
      </c>
      <c r="G9089">
        <f>G9088+1</f>
        <v>9089</v>
      </c>
      <c r="H9089">
        <v>26</v>
      </c>
      <c r="I9089">
        <v>20210821</v>
      </c>
      <c r="J9089" cm="1">
        <f t="array" ref="J9089">INDEX(Sheet1!A:X,C9088+1,5)</f>
        <v>2020</v>
      </c>
      <c r="K9089">
        <v>20260821</v>
      </c>
      <c r="L9089">
        <f>L9088+1</f>
        <v>9089</v>
      </c>
    </row>
    <row r="9090" spans="1:12">
      <c r="A9090">
        <f>A9089+1</f>
        <v>9090</v>
      </c>
      <c r="B9090">
        <v>26</v>
      </c>
      <c r="C9090">
        <f t="shared" si="142"/>
        <v>758</v>
      </c>
      <c r="D9090">
        <f>IF(D9089=12,1,D9089+1)</f>
        <v>6</v>
      </c>
      <c r="G9090">
        <f>G9089+1</f>
        <v>9090</v>
      </c>
      <c r="H9090">
        <v>26</v>
      </c>
      <c r="I9090">
        <v>20210821</v>
      </c>
      <c r="J9090" cm="1">
        <f t="array" ref="J9090">INDEX(Sheet1!A:X,C9089+1,5)</f>
        <v>2020</v>
      </c>
      <c r="K9090">
        <v>20260821</v>
      </c>
      <c r="L9090">
        <f>L9089+1</f>
        <v>9090</v>
      </c>
    </row>
    <row r="9091" spans="1:12">
      <c r="A9091">
        <f>A9090+1</f>
        <v>9091</v>
      </c>
      <c r="B9091">
        <v>26</v>
      </c>
      <c r="C9091">
        <f t="shared" si="142"/>
        <v>758</v>
      </c>
      <c r="D9091">
        <f>IF(D9090=12,1,D9090+1)</f>
        <v>7</v>
      </c>
      <c r="G9091">
        <f>G9090+1</f>
        <v>9091</v>
      </c>
      <c r="H9091">
        <v>26</v>
      </c>
      <c r="I9091">
        <v>20210821</v>
      </c>
      <c r="J9091" cm="1">
        <f t="array" ref="J9091">INDEX(Sheet1!A:X,C9090+1,5)</f>
        <v>2020</v>
      </c>
      <c r="K9091">
        <v>20260821</v>
      </c>
      <c r="L9091">
        <f>L9090+1</f>
        <v>9091</v>
      </c>
    </row>
    <row r="9092" spans="1:12">
      <c r="A9092">
        <f>A9091+1</f>
        <v>9092</v>
      </c>
      <c r="B9092">
        <v>26</v>
      </c>
      <c r="C9092">
        <f t="shared" si="142"/>
        <v>758</v>
      </c>
      <c r="D9092">
        <f>IF(D9091=12,1,D9091+1)</f>
        <v>8</v>
      </c>
      <c r="G9092">
        <f>G9091+1</f>
        <v>9092</v>
      </c>
      <c r="H9092">
        <v>26</v>
      </c>
      <c r="I9092">
        <v>20210821</v>
      </c>
      <c r="J9092" cm="1">
        <f t="array" ref="J9092">INDEX(Sheet1!A:X,C9091+1,5)</f>
        <v>2020</v>
      </c>
      <c r="K9092">
        <v>20260821</v>
      </c>
      <c r="L9092">
        <f>L9091+1</f>
        <v>9092</v>
      </c>
    </row>
    <row r="9093" spans="1:12">
      <c r="A9093">
        <f>A9092+1</f>
        <v>9093</v>
      </c>
      <c r="B9093">
        <v>26</v>
      </c>
      <c r="C9093">
        <f t="shared" si="142"/>
        <v>758</v>
      </c>
      <c r="D9093">
        <f>IF(D9092=12,1,D9092+1)</f>
        <v>9</v>
      </c>
      <c r="G9093">
        <f>G9092+1</f>
        <v>9093</v>
      </c>
      <c r="H9093">
        <v>26</v>
      </c>
      <c r="I9093">
        <v>20210821</v>
      </c>
      <c r="J9093" cm="1">
        <f t="array" ref="J9093">INDEX(Sheet1!A:X,C9092+1,5)</f>
        <v>2020</v>
      </c>
      <c r="K9093">
        <v>20260821</v>
      </c>
      <c r="L9093">
        <f>L9092+1</f>
        <v>9093</v>
      </c>
    </row>
    <row r="9094" spans="1:12">
      <c r="A9094">
        <f>A9093+1</f>
        <v>9094</v>
      </c>
      <c r="B9094">
        <v>26</v>
      </c>
      <c r="C9094">
        <f t="shared" si="142"/>
        <v>758</v>
      </c>
      <c r="D9094">
        <f>IF(D9093=12,1,D9093+1)</f>
        <v>10</v>
      </c>
      <c r="G9094">
        <f>G9093+1</f>
        <v>9094</v>
      </c>
      <c r="H9094">
        <v>26</v>
      </c>
      <c r="I9094">
        <v>20210821</v>
      </c>
      <c r="J9094" cm="1">
        <f t="array" ref="J9094">INDEX(Sheet1!A:X,C9093+1,5)</f>
        <v>2020</v>
      </c>
      <c r="K9094">
        <v>20260821</v>
      </c>
      <c r="L9094">
        <f>L9093+1</f>
        <v>9094</v>
      </c>
    </row>
    <row r="9095" spans="1:12">
      <c r="A9095">
        <f>A9094+1</f>
        <v>9095</v>
      </c>
      <c r="B9095">
        <v>26</v>
      </c>
      <c r="C9095">
        <f t="shared" si="142"/>
        <v>758</v>
      </c>
      <c r="D9095">
        <f>IF(D9094=12,1,D9094+1)</f>
        <v>11</v>
      </c>
      <c r="G9095">
        <f>G9094+1</f>
        <v>9095</v>
      </c>
      <c r="H9095">
        <v>26</v>
      </c>
      <c r="I9095">
        <v>20210821</v>
      </c>
      <c r="J9095" cm="1">
        <f t="array" ref="J9095">INDEX(Sheet1!A:X,C9094+1,5)</f>
        <v>2020</v>
      </c>
      <c r="K9095">
        <v>20260821</v>
      </c>
      <c r="L9095">
        <f>L9094+1</f>
        <v>9095</v>
      </c>
    </row>
    <row r="9096" spans="1:12">
      <c r="A9096">
        <f>A9095+1</f>
        <v>9096</v>
      </c>
      <c r="B9096">
        <v>26</v>
      </c>
      <c r="C9096">
        <f t="shared" si="142"/>
        <v>759</v>
      </c>
      <c r="D9096">
        <f>IF(D9095=12,1,D9095+1)</f>
        <v>12</v>
      </c>
      <c r="G9096">
        <f>G9095+1</f>
        <v>9096</v>
      </c>
      <c r="H9096">
        <v>26</v>
      </c>
      <c r="I9096">
        <v>20210821</v>
      </c>
      <c r="J9096" cm="1">
        <f t="array" ref="J9096">INDEX(Sheet1!A:X,C9095+1,5)</f>
        <v>2020</v>
      </c>
      <c r="K9096">
        <v>20260821</v>
      </c>
      <c r="L9096">
        <f>L9095+1</f>
        <v>9096</v>
      </c>
    </row>
    <row r="9097" spans="1:12">
      <c r="A9097">
        <f>A9096+1</f>
        <v>9097</v>
      </c>
      <c r="B9097">
        <v>26</v>
      </c>
      <c r="C9097">
        <f t="shared" si="142"/>
        <v>759</v>
      </c>
      <c r="D9097">
        <f>IF(D9096=12,1,D9096+1)</f>
        <v>1</v>
      </c>
      <c r="G9097">
        <f>G9096+1</f>
        <v>9097</v>
      </c>
      <c r="H9097">
        <v>26</v>
      </c>
      <c r="I9097">
        <v>20210821</v>
      </c>
      <c r="J9097" cm="1">
        <f t="array" ref="J9097">INDEX(Sheet1!A:X,C9096+1,5)</f>
        <v>3320</v>
      </c>
      <c r="K9097">
        <v>20260821</v>
      </c>
      <c r="L9097">
        <f>L9096+1</f>
        <v>9097</v>
      </c>
    </row>
    <row r="9098" spans="1:12">
      <c r="A9098">
        <f>A9097+1</f>
        <v>9098</v>
      </c>
      <c r="B9098">
        <v>26</v>
      </c>
      <c r="C9098">
        <f t="shared" si="142"/>
        <v>759</v>
      </c>
      <c r="D9098">
        <f>IF(D9097=12,1,D9097+1)</f>
        <v>2</v>
      </c>
      <c r="G9098">
        <f>G9097+1</f>
        <v>9098</v>
      </c>
      <c r="H9098">
        <v>26</v>
      </c>
      <c r="I9098">
        <v>20210821</v>
      </c>
      <c r="J9098" cm="1">
        <f t="array" ref="J9098">INDEX(Sheet1!A:X,C9097+1,5)</f>
        <v>3320</v>
      </c>
      <c r="K9098">
        <v>20260821</v>
      </c>
      <c r="L9098">
        <f>L9097+1</f>
        <v>9098</v>
      </c>
    </row>
    <row r="9099" spans="1:12">
      <c r="A9099">
        <f>A9098+1</f>
        <v>9099</v>
      </c>
      <c r="B9099">
        <v>26</v>
      </c>
      <c r="C9099">
        <f t="shared" si="142"/>
        <v>759</v>
      </c>
      <c r="D9099">
        <f>IF(D9098=12,1,D9098+1)</f>
        <v>3</v>
      </c>
      <c r="G9099">
        <f>G9098+1</f>
        <v>9099</v>
      </c>
      <c r="H9099">
        <v>26</v>
      </c>
      <c r="I9099">
        <v>20210821</v>
      </c>
      <c r="J9099" cm="1">
        <f t="array" ref="J9099">INDEX(Sheet1!A:X,C9098+1,5)</f>
        <v>3320</v>
      </c>
      <c r="K9099">
        <v>20260821</v>
      </c>
      <c r="L9099">
        <f>L9098+1</f>
        <v>9099</v>
      </c>
    </row>
    <row r="9100" spans="1:12">
      <c r="A9100">
        <f>A9099+1</f>
        <v>9100</v>
      </c>
      <c r="B9100">
        <v>26</v>
      </c>
      <c r="C9100">
        <f t="shared" si="142"/>
        <v>759</v>
      </c>
      <c r="D9100">
        <f>IF(D9099=12,1,D9099+1)</f>
        <v>4</v>
      </c>
      <c r="G9100">
        <f>G9099+1</f>
        <v>9100</v>
      </c>
      <c r="H9100">
        <v>26</v>
      </c>
      <c r="I9100">
        <v>20210821</v>
      </c>
      <c r="J9100" cm="1">
        <f t="array" ref="J9100">INDEX(Sheet1!A:X,C9099+1,5)</f>
        <v>3320</v>
      </c>
      <c r="K9100">
        <v>20260821</v>
      </c>
      <c r="L9100">
        <f>L9099+1</f>
        <v>9100</v>
      </c>
    </row>
    <row r="9101" spans="1:12">
      <c r="A9101">
        <f>A9100+1</f>
        <v>9101</v>
      </c>
      <c r="B9101">
        <v>26</v>
      </c>
      <c r="C9101">
        <f t="shared" si="142"/>
        <v>759</v>
      </c>
      <c r="D9101">
        <f>IF(D9100=12,1,D9100+1)</f>
        <v>5</v>
      </c>
      <c r="G9101">
        <f>G9100+1</f>
        <v>9101</v>
      </c>
      <c r="H9101">
        <v>26</v>
      </c>
      <c r="I9101">
        <v>20210821</v>
      </c>
      <c r="J9101" cm="1">
        <f t="array" ref="J9101">INDEX(Sheet1!A:X,C9100+1,5)</f>
        <v>3320</v>
      </c>
      <c r="K9101">
        <v>20260821</v>
      </c>
      <c r="L9101">
        <f>L9100+1</f>
        <v>9101</v>
      </c>
    </row>
    <row r="9102" spans="1:12">
      <c r="A9102">
        <f>A9101+1</f>
        <v>9102</v>
      </c>
      <c r="B9102">
        <v>26</v>
      </c>
      <c r="C9102">
        <f t="shared" si="142"/>
        <v>759</v>
      </c>
      <c r="D9102">
        <f>IF(D9101=12,1,D9101+1)</f>
        <v>6</v>
      </c>
      <c r="G9102">
        <f>G9101+1</f>
        <v>9102</v>
      </c>
      <c r="H9102">
        <v>26</v>
      </c>
      <c r="I9102">
        <v>20210821</v>
      </c>
      <c r="J9102" cm="1">
        <f t="array" ref="J9102">INDEX(Sheet1!A:X,C9101+1,5)</f>
        <v>3320</v>
      </c>
      <c r="K9102">
        <v>20260821</v>
      </c>
      <c r="L9102">
        <f>L9101+1</f>
        <v>9102</v>
      </c>
    </row>
    <row r="9103" spans="1:12">
      <c r="A9103">
        <f>A9102+1</f>
        <v>9103</v>
      </c>
      <c r="B9103">
        <v>26</v>
      </c>
      <c r="C9103">
        <f t="shared" si="142"/>
        <v>759</v>
      </c>
      <c r="D9103">
        <f>IF(D9102=12,1,D9102+1)</f>
        <v>7</v>
      </c>
      <c r="G9103">
        <f>G9102+1</f>
        <v>9103</v>
      </c>
      <c r="H9103">
        <v>26</v>
      </c>
      <c r="I9103">
        <v>20210821</v>
      </c>
      <c r="J9103" cm="1">
        <f t="array" ref="J9103">INDEX(Sheet1!A:X,C9102+1,5)</f>
        <v>3320</v>
      </c>
      <c r="K9103">
        <v>20260821</v>
      </c>
      <c r="L9103">
        <f>L9102+1</f>
        <v>9103</v>
      </c>
    </row>
    <row r="9104" spans="1:12">
      <c r="A9104">
        <f>A9103+1</f>
        <v>9104</v>
      </c>
      <c r="B9104">
        <v>26</v>
      </c>
      <c r="C9104">
        <f t="shared" si="142"/>
        <v>759</v>
      </c>
      <c r="D9104">
        <f>IF(D9103=12,1,D9103+1)</f>
        <v>8</v>
      </c>
      <c r="G9104">
        <f>G9103+1</f>
        <v>9104</v>
      </c>
      <c r="H9104">
        <v>26</v>
      </c>
      <c r="I9104">
        <v>20210821</v>
      </c>
      <c r="J9104" cm="1">
        <f t="array" ref="J9104">INDEX(Sheet1!A:X,C9103+1,5)</f>
        <v>3320</v>
      </c>
      <c r="K9104">
        <v>20260821</v>
      </c>
      <c r="L9104">
        <f>L9103+1</f>
        <v>9104</v>
      </c>
    </row>
    <row r="9105" spans="1:12">
      <c r="A9105">
        <f>A9104+1</f>
        <v>9105</v>
      </c>
      <c r="B9105">
        <v>26</v>
      </c>
      <c r="C9105">
        <f t="shared" si="142"/>
        <v>759</v>
      </c>
      <c r="D9105">
        <f>IF(D9104=12,1,D9104+1)</f>
        <v>9</v>
      </c>
      <c r="G9105">
        <f>G9104+1</f>
        <v>9105</v>
      </c>
      <c r="H9105">
        <v>26</v>
      </c>
      <c r="I9105">
        <v>20210821</v>
      </c>
      <c r="J9105" cm="1">
        <f t="array" ref="J9105">INDEX(Sheet1!A:X,C9104+1,5)</f>
        <v>3320</v>
      </c>
      <c r="K9105">
        <v>20260821</v>
      </c>
      <c r="L9105">
        <f>L9104+1</f>
        <v>9105</v>
      </c>
    </row>
    <row r="9106" spans="1:12">
      <c r="A9106">
        <f>A9105+1</f>
        <v>9106</v>
      </c>
      <c r="B9106">
        <v>26</v>
      </c>
      <c r="C9106">
        <f t="shared" si="142"/>
        <v>759</v>
      </c>
      <c r="D9106">
        <f>IF(D9105=12,1,D9105+1)</f>
        <v>10</v>
      </c>
      <c r="G9106">
        <f>G9105+1</f>
        <v>9106</v>
      </c>
      <c r="H9106">
        <v>26</v>
      </c>
      <c r="I9106">
        <v>20210821</v>
      </c>
      <c r="J9106" cm="1">
        <f t="array" ref="J9106">INDEX(Sheet1!A:X,C9105+1,5)</f>
        <v>3320</v>
      </c>
      <c r="K9106">
        <v>20260821</v>
      </c>
      <c r="L9106">
        <f>L9105+1</f>
        <v>9106</v>
      </c>
    </row>
    <row r="9107" spans="1:12">
      <c r="A9107">
        <f>A9106+1</f>
        <v>9107</v>
      </c>
      <c r="B9107">
        <v>26</v>
      </c>
      <c r="C9107">
        <f t="shared" si="142"/>
        <v>759</v>
      </c>
      <c r="D9107">
        <f>IF(D9106=12,1,D9106+1)</f>
        <v>11</v>
      </c>
      <c r="G9107">
        <f>G9106+1</f>
        <v>9107</v>
      </c>
      <c r="H9107">
        <v>26</v>
      </c>
      <c r="I9107">
        <v>20210821</v>
      </c>
      <c r="J9107" cm="1">
        <f t="array" ref="J9107">INDEX(Sheet1!A:X,C9106+1,5)</f>
        <v>3320</v>
      </c>
      <c r="K9107">
        <v>20260821</v>
      </c>
      <c r="L9107">
        <f>L9106+1</f>
        <v>9107</v>
      </c>
    </row>
    <row r="9108" spans="1:12">
      <c r="A9108">
        <f>A9107+1</f>
        <v>9108</v>
      </c>
      <c r="B9108">
        <v>26</v>
      </c>
      <c r="C9108">
        <f t="shared" si="142"/>
        <v>760</v>
      </c>
      <c r="D9108">
        <f>IF(D9107=12,1,D9107+1)</f>
        <v>12</v>
      </c>
      <c r="G9108">
        <f>G9107+1</f>
        <v>9108</v>
      </c>
      <c r="H9108">
        <v>26</v>
      </c>
      <c r="I9108">
        <v>20210821</v>
      </c>
      <c r="J9108" cm="1">
        <f t="array" ref="J9108">INDEX(Sheet1!A:X,C9107+1,5)</f>
        <v>3320</v>
      </c>
      <c r="K9108">
        <v>20260821</v>
      </c>
      <c r="L9108">
        <f>L9107+1</f>
        <v>9108</v>
      </c>
    </row>
    <row r="9109" spans="1:12">
      <c r="A9109">
        <f>A9108+1</f>
        <v>9109</v>
      </c>
      <c r="B9109">
        <v>26</v>
      </c>
      <c r="C9109">
        <f t="shared" si="142"/>
        <v>760</v>
      </c>
      <c r="D9109">
        <f>IF(D9108=12,1,D9108+1)</f>
        <v>1</v>
      </c>
      <c r="G9109">
        <f>G9108+1</f>
        <v>9109</v>
      </c>
      <c r="H9109">
        <v>26</v>
      </c>
      <c r="I9109">
        <v>20210821</v>
      </c>
      <c r="J9109" cm="1">
        <f t="array" ref="J9109">INDEX(Sheet1!A:X,C9108+1,5)</f>
        <v>270</v>
      </c>
      <c r="K9109">
        <v>20260821</v>
      </c>
      <c r="L9109">
        <f>L9108+1</f>
        <v>9109</v>
      </c>
    </row>
    <row r="9110" spans="1:12">
      <c r="A9110">
        <f>A9109+1</f>
        <v>9110</v>
      </c>
      <c r="B9110">
        <v>26</v>
      </c>
      <c r="C9110">
        <f t="shared" si="142"/>
        <v>760</v>
      </c>
      <c r="D9110">
        <f>IF(D9109=12,1,D9109+1)</f>
        <v>2</v>
      </c>
      <c r="G9110">
        <f>G9109+1</f>
        <v>9110</v>
      </c>
      <c r="H9110">
        <v>26</v>
      </c>
      <c r="I9110">
        <v>20210821</v>
      </c>
      <c r="J9110" cm="1">
        <f t="array" ref="J9110">INDEX(Sheet1!A:X,C9109+1,5)</f>
        <v>270</v>
      </c>
      <c r="K9110">
        <v>20260821</v>
      </c>
      <c r="L9110">
        <f>L9109+1</f>
        <v>9110</v>
      </c>
    </row>
    <row r="9111" spans="1:12">
      <c r="A9111">
        <f>A9110+1</f>
        <v>9111</v>
      </c>
      <c r="B9111">
        <v>26</v>
      </c>
      <c r="C9111">
        <f t="shared" si="142"/>
        <v>760</v>
      </c>
      <c r="D9111">
        <f>IF(D9110=12,1,D9110+1)</f>
        <v>3</v>
      </c>
      <c r="G9111">
        <f>G9110+1</f>
        <v>9111</v>
      </c>
      <c r="H9111">
        <v>26</v>
      </c>
      <c r="I9111">
        <v>20210821</v>
      </c>
      <c r="J9111" cm="1">
        <f t="array" ref="J9111">INDEX(Sheet1!A:X,C9110+1,5)</f>
        <v>270</v>
      </c>
      <c r="K9111">
        <v>20260821</v>
      </c>
      <c r="L9111">
        <f>L9110+1</f>
        <v>9111</v>
      </c>
    </row>
    <row r="9112" spans="1:12">
      <c r="A9112">
        <f>A9111+1</f>
        <v>9112</v>
      </c>
      <c r="B9112">
        <v>26</v>
      </c>
      <c r="C9112">
        <f t="shared" si="142"/>
        <v>760</v>
      </c>
      <c r="D9112">
        <f>IF(D9111=12,1,D9111+1)</f>
        <v>4</v>
      </c>
      <c r="G9112">
        <f>G9111+1</f>
        <v>9112</v>
      </c>
      <c r="H9112">
        <v>26</v>
      </c>
      <c r="I9112">
        <v>20210821</v>
      </c>
      <c r="J9112" cm="1">
        <f t="array" ref="J9112">INDEX(Sheet1!A:X,C9111+1,5)</f>
        <v>270</v>
      </c>
      <c r="K9112">
        <v>20260821</v>
      </c>
      <c r="L9112">
        <f>L9111+1</f>
        <v>9112</v>
      </c>
    </row>
    <row r="9113" spans="1:12">
      <c r="A9113">
        <f>A9112+1</f>
        <v>9113</v>
      </c>
      <c r="B9113">
        <v>26</v>
      </c>
      <c r="C9113">
        <f t="shared" si="142"/>
        <v>760</v>
      </c>
      <c r="D9113">
        <f>IF(D9112=12,1,D9112+1)</f>
        <v>5</v>
      </c>
      <c r="G9113">
        <f>G9112+1</f>
        <v>9113</v>
      </c>
      <c r="H9113">
        <v>26</v>
      </c>
      <c r="I9113">
        <v>20210821</v>
      </c>
      <c r="J9113" cm="1">
        <f t="array" ref="J9113">INDEX(Sheet1!A:X,C9112+1,5)</f>
        <v>270</v>
      </c>
      <c r="K9113">
        <v>20260821</v>
      </c>
      <c r="L9113">
        <f>L9112+1</f>
        <v>9113</v>
      </c>
    </row>
    <row r="9114" spans="1:12">
      <c r="A9114">
        <f>A9113+1</f>
        <v>9114</v>
      </c>
      <c r="B9114">
        <v>26</v>
      </c>
      <c r="C9114">
        <f t="shared" si="142"/>
        <v>760</v>
      </c>
      <c r="D9114">
        <f>IF(D9113=12,1,D9113+1)</f>
        <v>6</v>
      </c>
      <c r="G9114">
        <f>G9113+1</f>
        <v>9114</v>
      </c>
      <c r="H9114">
        <v>26</v>
      </c>
      <c r="I9114">
        <v>20210821</v>
      </c>
      <c r="J9114" cm="1">
        <f t="array" ref="J9114">INDEX(Sheet1!A:X,C9113+1,5)</f>
        <v>270</v>
      </c>
      <c r="K9114">
        <v>20260821</v>
      </c>
      <c r="L9114">
        <f>L9113+1</f>
        <v>9114</v>
      </c>
    </row>
    <row r="9115" spans="1:12">
      <c r="A9115">
        <f>A9114+1</f>
        <v>9115</v>
      </c>
      <c r="B9115">
        <v>26</v>
      </c>
      <c r="C9115">
        <f t="shared" si="142"/>
        <v>760</v>
      </c>
      <c r="D9115">
        <f>IF(D9114=12,1,D9114+1)</f>
        <v>7</v>
      </c>
      <c r="G9115">
        <f>G9114+1</f>
        <v>9115</v>
      </c>
      <c r="H9115">
        <v>26</v>
      </c>
      <c r="I9115">
        <v>20210821</v>
      </c>
      <c r="J9115" cm="1">
        <f t="array" ref="J9115">INDEX(Sheet1!A:X,C9114+1,5)</f>
        <v>270</v>
      </c>
      <c r="K9115">
        <v>20260821</v>
      </c>
      <c r="L9115">
        <f>L9114+1</f>
        <v>9115</v>
      </c>
    </row>
    <row r="9116" spans="1:12">
      <c r="A9116">
        <f>A9115+1</f>
        <v>9116</v>
      </c>
      <c r="B9116">
        <v>26</v>
      </c>
      <c r="C9116">
        <f t="shared" si="142"/>
        <v>760</v>
      </c>
      <c r="D9116">
        <f>IF(D9115=12,1,D9115+1)</f>
        <v>8</v>
      </c>
      <c r="G9116">
        <f>G9115+1</f>
        <v>9116</v>
      </c>
      <c r="H9116">
        <v>26</v>
      </c>
      <c r="I9116">
        <v>20210821</v>
      </c>
      <c r="J9116" cm="1">
        <f t="array" ref="J9116">INDEX(Sheet1!A:X,C9115+1,5)</f>
        <v>270</v>
      </c>
      <c r="K9116">
        <v>20260821</v>
      </c>
      <c r="L9116">
        <f>L9115+1</f>
        <v>9116</v>
      </c>
    </row>
    <row r="9117" spans="1:12">
      <c r="A9117">
        <f>A9116+1</f>
        <v>9117</v>
      </c>
      <c r="B9117">
        <v>26</v>
      </c>
      <c r="C9117">
        <f t="shared" si="142"/>
        <v>760</v>
      </c>
      <c r="D9117">
        <f>IF(D9116=12,1,D9116+1)</f>
        <v>9</v>
      </c>
      <c r="G9117">
        <f>G9116+1</f>
        <v>9117</v>
      </c>
      <c r="H9117">
        <v>26</v>
      </c>
      <c r="I9117">
        <v>20210821</v>
      </c>
      <c r="J9117" cm="1">
        <f t="array" ref="J9117">INDEX(Sheet1!A:X,C9116+1,5)</f>
        <v>270</v>
      </c>
      <c r="K9117">
        <v>20260821</v>
      </c>
      <c r="L9117">
        <f>L9116+1</f>
        <v>9117</v>
      </c>
    </row>
    <row r="9118" spans="1:12">
      <c r="A9118">
        <f>A9117+1</f>
        <v>9118</v>
      </c>
      <c r="B9118">
        <v>26</v>
      </c>
      <c r="C9118">
        <f t="shared" si="142"/>
        <v>760</v>
      </c>
      <c r="D9118">
        <f>IF(D9117=12,1,D9117+1)</f>
        <v>10</v>
      </c>
      <c r="G9118">
        <f>G9117+1</f>
        <v>9118</v>
      </c>
      <c r="H9118">
        <v>26</v>
      </c>
      <c r="I9118">
        <v>20210821</v>
      </c>
      <c r="J9118" cm="1">
        <f t="array" ref="J9118">INDEX(Sheet1!A:X,C9117+1,5)</f>
        <v>270</v>
      </c>
      <c r="K9118">
        <v>20260821</v>
      </c>
      <c r="L9118">
        <f>L9117+1</f>
        <v>9118</v>
      </c>
    </row>
    <row r="9119" spans="1:12">
      <c r="A9119">
        <f>A9118+1</f>
        <v>9119</v>
      </c>
      <c r="B9119">
        <v>26</v>
      </c>
      <c r="C9119">
        <f t="shared" si="142"/>
        <v>760</v>
      </c>
      <c r="D9119">
        <f>IF(D9118=12,1,D9118+1)</f>
        <v>11</v>
      </c>
      <c r="G9119">
        <f>G9118+1</f>
        <v>9119</v>
      </c>
      <c r="H9119">
        <v>26</v>
      </c>
      <c r="I9119">
        <v>20210821</v>
      </c>
      <c r="J9119" cm="1">
        <f t="array" ref="J9119">INDEX(Sheet1!A:X,C9118+1,5)</f>
        <v>270</v>
      </c>
      <c r="K9119">
        <v>20260821</v>
      </c>
      <c r="L9119">
        <f>L9118+1</f>
        <v>9119</v>
      </c>
    </row>
    <row r="9120" spans="1:12">
      <c r="A9120">
        <f>A9119+1</f>
        <v>9120</v>
      </c>
      <c r="B9120">
        <v>26</v>
      </c>
      <c r="C9120">
        <f t="shared" si="142"/>
        <v>761</v>
      </c>
      <c r="D9120">
        <f>IF(D9119=12,1,D9119+1)</f>
        <v>12</v>
      </c>
      <c r="G9120">
        <f>G9119+1</f>
        <v>9120</v>
      </c>
      <c r="H9120">
        <v>26</v>
      </c>
      <c r="I9120">
        <v>20210821</v>
      </c>
      <c r="J9120" cm="1">
        <f t="array" ref="J9120">INDEX(Sheet1!A:X,C9119+1,5)</f>
        <v>270</v>
      </c>
      <c r="K9120">
        <v>20260821</v>
      </c>
      <c r="L9120">
        <f>L9119+1</f>
        <v>9120</v>
      </c>
    </row>
    <row r="9121" spans="1:12">
      <c r="A9121">
        <f>A9120+1</f>
        <v>9121</v>
      </c>
      <c r="B9121">
        <v>26</v>
      </c>
      <c r="C9121">
        <f t="shared" si="142"/>
        <v>761</v>
      </c>
      <c r="D9121">
        <f>IF(D9120=12,1,D9120+1)</f>
        <v>1</v>
      </c>
      <c r="G9121">
        <f>G9120+1</f>
        <v>9121</v>
      </c>
      <c r="H9121">
        <v>26</v>
      </c>
      <c r="I9121">
        <v>20210821</v>
      </c>
      <c r="J9121" cm="1">
        <f t="array" ref="J9121">INDEX(Sheet1!A:X,C9120+1,5)</f>
        <v>1310</v>
      </c>
      <c r="K9121">
        <v>20260821</v>
      </c>
      <c r="L9121">
        <f>L9120+1</f>
        <v>9121</v>
      </c>
    </row>
    <row r="9122" spans="1:12">
      <c r="A9122">
        <f>A9121+1</f>
        <v>9122</v>
      </c>
      <c r="B9122">
        <v>26</v>
      </c>
      <c r="C9122">
        <f t="shared" si="142"/>
        <v>761</v>
      </c>
      <c r="D9122">
        <f>IF(D9121=12,1,D9121+1)</f>
        <v>2</v>
      </c>
      <c r="G9122">
        <f>G9121+1</f>
        <v>9122</v>
      </c>
      <c r="H9122">
        <v>26</v>
      </c>
      <c r="I9122">
        <v>20210821</v>
      </c>
      <c r="J9122" cm="1">
        <f t="array" ref="J9122">INDEX(Sheet1!A:X,C9121+1,5)</f>
        <v>1310</v>
      </c>
      <c r="K9122">
        <v>20260821</v>
      </c>
      <c r="L9122">
        <f>L9121+1</f>
        <v>9122</v>
      </c>
    </row>
    <row r="9123" spans="1:12">
      <c r="A9123">
        <f>A9122+1</f>
        <v>9123</v>
      </c>
      <c r="B9123">
        <v>26</v>
      </c>
      <c r="C9123">
        <f t="shared" si="142"/>
        <v>761</v>
      </c>
      <c r="D9123">
        <f>IF(D9122=12,1,D9122+1)</f>
        <v>3</v>
      </c>
      <c r="G9123">
        <f>G9122+1</f>
        <v>9123</v>
      </c>
      <c r="H9123">
        <v>26</v>
      </c>
      <c r="I9123">
        <v>20210821</v>
      </c>
      <c r="J9123" cm="1">
        <f t="array" ref="J9123">INDEX(Sheet1!A:X,C9122+1,5)</f>
        <v>1310</v>
      </c>
      <c r="K9123">
        <v>20260821</v>
      </c>
      <c r="L9123">
        <f>L9122+1</f>
        <v>9123</v>
      </c>
    </row>
    <row r="9124" spans="1:12">
      <c r="A9124">
        <f>A9123+1</f>
        <v>9124</v>
      </c>
      <c r="B9124">
        <v>26</v>
      </c>
      <c r="C9124">
        <f t="shared" si="142"/>
        <v>761</v>
      </c>
      <c r="D9124">
        <f>IF(D9123=12,1,D9123+1)</f>
        <v>4</v>
      </c>
      <c r="G9124">
        <f>G9123+1</f>
        <v>9124</v>
      </c>
      <c r="H9124">
        <v>26</v>
      </c>
      <c r="I9124">
        <v>20210821</v>
      </c>
      <c r="J9124" cm="1">
        <f t="array" ref="J9124">INDEX(Sheet1!A:X,C9123+1,5)</f>
        <v>1310</v>
      </c>
      <c r="K9124">
        <v>20260821</v>
      </c>
      <c r="L9124">
        <f>L9123+1</f>
        <v>9124</v>
      </c>
    </row>
    <row r="9125" spans="1:12">
      <c r="A9125">
        <f>A9124+1</f>
        <v>9125</v>
      </c>
      <c r="B9125">
        <v>26</v>
      </c>
      <c r="C9125">
        <f t="shared" si="142"/>
        <v>761</v>
      </c>
      <c r="D9125">
        <f>IF(D9124=12,1,D9124+1)</f>
        <v>5</v>
      </c>
      <c r="G9125">
        <f>G9124+1</f>
        <v>9125</v>
      </c>
      <c r="H9125">
        <v>26</v>
      </c>
      <c r="I9125">
        <v>20210821</v>
      </c>
      <c r="J9125" cm="1">
        <f t="array" ref="J9125">INDEX(Sheet1!A:X,C9124+1,5)</f>
        <v>1310</v>
      </c>
      <c r="K9125">
        <v>20260821</v>
      </c>
      <c r="L9125">
        <f>L9124+1</f>
        <v>9125</v>
      </c>
    </row>
    <row r="9126" spans="1:12">
      <c r="A9126">
        <f>A9125+1</f>
        <v>9126</v>
      </c>
      <c r="B9126">
        <v>26</v>
      </c>
      <c r="C9126">
        <f t="shared" si="142"/>
        <v>761</v>
      </c>
      <c r="D9126">
        <f>IF(D9125=12,1,D9125+1)</f>
        <v>6</v>
      </c>
      <c r="G9126">
        <f>G9125+1</f>
        <v>9126</v>
      </c>
      <c r="H9126">
        <v>26</v>
      </c>
      <c r="I9126">
        <v>20210821</v>
      </c>
      <c r="J9126" cm="1">
        <f t="array" ref="J9126">INDEX(Sheet1!A:X,C9125+1,5)</f>
        <v>1310</v>
      </c>
      <c r="K9126">
        <v>20260821</v>
      </c>
      <c r="L9126">
        <f>L9125+1</f>
        <v>9126</v>
      </c>
    </row>
    <row r="9127" spans="1:12">
      <c r="A9127">
        <f>A9126+1</f>
        <v>9127</v>
      </c>
      <c r="B9127">
        <v>26</v>
      </c>
      <c r="C9127">
        <f t="shared" si="142"/>
        <v>761</v>
      </c>
      <c r="D9127">
        <f>IF(D9126=12,1,D9126+1)</f>
        <v>7</v>
      </c>
      <c r="G9127">
        <f>G9126+1</f>
        <v>9127</v>
      </c>
      <c r="H9127">
        <v>26</v>
      </c>
      <c r="I9127">
        <v>20210821</v>
      </c>
      <c r="J9127" cm="1">
        <f t="array" ref="J9127">INDEX(Sheet1!A:X,C9126+1,5)</f>
        <v>1310</v>
      </c>
      <c r="K9127">
        <v>20260821</v>
      </c>
      <c r="L9127">
        <f>L9126+1</f>
        <v>9127</v>
      </c>
    </row>
    <row r="9128" spans="1:12">
      <c r="A9128">
        <f>A9127+1</f>
        <v>9128</v>
      </c>
      <c r="B9128">
        <v>26</v>
      </c>
      <c r="C9128">
        <f t="shared" si="142"/>
        <v>761</v>
      </c>
      <c r="D9128">
        <f>IF(D9127=12,1,D9127+1)</f>
        <v>8</v>
      </c>
      <c r="G9128">
        <f>G9127+1</f>
        <v>9128</v>
      </c>
      <c r="H9128">
        <v>26</v>
      </c>
      <c r="I9128">
        <v>20210821</v>
      </c>
      <c r="J9128" cm="1">
        <f t="array" ref="J9128">INDEX(Sheet1!A:X,C9127+1,5)</f>
        <v>1310</v>
      </c>
      <c r="K9128">
        <v>20260821</v>
      </c>
      <c r="L9128">
        <f>L9127+1</f>
        <v>9128</v>
      </c>
    </row>
    <row r="9129" spans="1:12">
      <c r="A9129">
        <f>A9128+1</f>
        <v>9129</v>
      </c>
      <c r="B9129">
        <v>26</v>
      </c>
      <c r="C9129">
        <f t="shared" si="142"/>
        <v>761</v>
      </c>
      <c r="D9129">
        <f>IF(D9128=12,1,D9128+1)</f>
        <v>9</v>
      </c>
      <c r="G9129">
        <f>G9128+1</f>
        <v>9129</v>
      </c>
      <c r="H9129">
        <v>26</v>
      </c>
      <c r="I9129">
        <v>20210821</v>
      </c>
      <c r="J9129" cm="1">
        <f t="array" ref="J9129">INDEX(Sheet1!A:X,C9128+1,5)</f>
        <v>1310</v>
      </c>
      <c r="K9129">
        <v>20260821</v>
      </c>
      <c r="L9129">
        <f>L9128+1</f>
        <v>9129</v>
      </c>
    </row>
    <row r="9130" spans="1:12">
      <c r="A9130">
        <f>A9129+1</f>
        <v>9130</v>
      </c>
      <c r="B9130">
        <v>26</v>
      </c>
      <c r="C9130">
        <f t="shared" si="142"/>
        <v>761</v>
      </c>
      <c r="D9130">
        <f>IF(D9129=12,1,D9129+1)</f>
        <v>10</v>
      </c>
      <c r="G9130">
        <f>G9129+1</f>
        <v>9130</v>
      </c>
      <c r="H9130">
        <v>26</v>
      </c>
      <c r="I9130">
        <v>20210821</v>
      </c>
      <c r="J9130" cm="1">
        <f t="array" ref="J9130">INDEX(Sheet1!A:X,C9129+1,5)</f>
        <v>1310</v>
      </c>
      <c r="K9130">
        <v>20260821</v>
      </c>
      <c r="L9130">
        <f>L9129+1</f>
        <v>9130</v>
      </c>
    </row>
    <row r="9131" spans="1:12">
      <c r="A9131">
        <f>A9130+1</f>
        <v>9131</v>
      </c>
      <c r="B9131">
        <v>26</v>
      </c>
      <c r="C9131">
        <f t="shared" si="142"/>
        <v>761</v>
      </c>
      <c r="D9131">
        <f>IF(D9130=12,1,D9130+1)</f>
        <v>11</v>
      </c>
      <c r="G9131">
        <f>G9130+1</f>
        <v>9131</v>
      </c>
      <c r="H9131">
        <v>26</v>
      </c>
      <c r="I9131">
        <v>20210821</v>
      </c>
      <c r="J9131" cm="1">
        <f t="array" ref="J9131">INDEX(Sheet1!A:X,C9130+1,5)</f>
        <v>1310</v>
      </c>
      <c r="K9131">
        <v>20260821</v>
      </c>
      <c r="L9131">
        <f>L9130+1</f>
        <v>9131</v>
      </c>
    </row>
    <row r="9132" spans="1:12">
      <c r="A9132">
        <f>A9131+1</f>
        <v>9132</v>
      </c>
      <c r="B9132">
        <v>26</v>
      </c>
      <c r="C9132">
        <f t="shared" si="142"/>
        <v>762</v>
      </c>
      <c r="D9132">
        <f>IF(D9131=12,1,D9131+1)</f>
        <v>12</v>
      </c>
      <c r="G9132">
        <f>G9131+1</f>
        <v>9132</v>
      </c>
      <c r="H9132">
        <v>26</v>
      </c>
      <c r="I9132">
        <v>20210821</v>
      </c>
      <c r="J9132" cm="1">
        <f t="array" ref="J9132">INDEX(Sheet1!A:X,C9131+1,5)</f>
        <v>1310</v>
      </c>
      <c r="K9132">
        <v>20260821</v>
      </c>
      <c r="L9132">
        <f>L9131+1</f>
        <v>9132</v>
      </c>
    </row>
    <row r="9133" spans="1:12">
      <c r="A9133">
        <f>A9132+1</f>
        <v>9133</v>
      </c>
      <c r="B9133">
        <v>26</v>
      </c>
      <c r="C9133">
        <f t="shared" si="142"/>
        <v>762</v>
      </c>
      <c r="D9133">
        <f>IF(D9132=12,1,D9132+1)</f>
        <v>1</v>
      </c>
      <c r="G9133">
        <f>G9132+1</f>
        <v>9133</v>
      </c>
      <c r="H9133">
        <v>26</v>
      </c>
      <c r="I9133">
        <v>20210821</v>
      </c>
      <c r="J9133" cm="1">
        <f t="array" ref="J9133">INDEX(Sheet1!A:X,C9132+1,5)</f>
        <v>37000</v>
      </c>
      <c r="K9133">
        <v>20260821</v>
      </c>
      <c r="L9133">
        <f>L9132+1</f>
        <v>9133</v>
      </c>
    </row>
    <row r="9134" spans="1:12">
      <c r="A9134">
        <f>A9133+1</f>
        <v>9134</v>
      </c>
      <c r="B9134">
        <v>26</v>
      </c>
      <c r="C9134">
        <f t="shared" si="142"/>
        <v>762</v>
      </c>
      <c r="D9134">
        <f>IF(D9133=12,1,D9133+1)</f>
        <v>2</v>
      </c>
      <c r="G9134">
        <f>G9133+1</f>
        <v>9134</v>
      </c>
      <c r="H9134">
        <v>26</v>
      </c>
      <c r="I9134">
        <v>20210821</v>
      </c>
      <c r="J9134" cm="1">
        <f t="array" ref="J9134">INDEX(Sheet1!A:X,C9133+1,5)</f>
        <v>37000</v>
      </c>
      <c r="K9134">
        <v>20260821</v>
      </c>
      <c r="L9134">
        <f>L9133+1</f>
        <v>9134</v>
      </c>
    </row>
    <row r="9135" spans="1:12">
      <c r="A9135">
        <f>A9134+1</f>
        <v>9135</v>
      </c>
      <c r="B9135">
        <v>26</v>
      </c>
      <c r="C9135">
        <f t="shared" si="142"/>
        <v>762</v>
      </c>
      <c r="D9135">
        <f>IF(D9134=12,1,D9134+1)</f>
        <v>3</v>
      </c>
      <c r="G9135">
        <f>G9134+1</f>
        <v>9135</v>
      </c>
      <c r="H9135">
        <v>26</v>
      </c>
      <c r="I9135">
        <v>20210821</v>
      </c>
      <c r="J9135" cm="1">
        <f t="array" ref="J9135">INDEX(Sheet1!A:X,C9134+1,5)</f>
        <v>37000</v>
      </c>
      <c r="K9135">
        <v>20260821</v>
      </c>
      <c r="L9135">
        <f>L9134+1</f>
        <v>9135</v>
      </c>
    </row>
    <row r="9136" spans="1:12">
      <c r="A9136">
        <f>A9135+1</f>
        <v>9136</v>
      </c>
      <c r="B9136">
        <v>26</v>
      </c>
      <c r="C9136">
        <f t="shared" si="142"/>
        <v>762</v>
      </c>
      <c r="D9136">
        <f>IF(D9135=12,1,D9135+1)</f>
        <v>4</v>
      </c>
      <c r="G9136">
        <f>G9135+1</f>
        <v>9136</v>
      </c>
      <c r="H9136">
        <v>26</v>
      </c>
      <c r="I9136">
        <v>20210821</v>
      </c>
      <c r="J9136" cm="1">
        <f t="array" ref="J9136">INDEX(Sheet1!A:X,C9135+1,5)</f>
        <v>37000</v>
      </c>
      <c r="K9136">
        <v>20260821</v>
      </c>
      <c r="L9136">
        <f>L9135+1</f>
        <v>9136</v>
      </c>
    </row>
    <row r="9137" spans="1:12">
      <c r="A9137">
        <f>A9136+1</f>
        <v>9137</v>
      </c>
      <c r="B9137">
        <v>26</v>
      </c>
      <c r="C9137">
        <f t="shared" si="142"/>
        <v>762</v>
      </c>
      <c r="D9137">
        <f>IF(D9136=12,1,D9136+1)</f>
        <v>5</v>
      </c>
      <c r="G9137">
        <f>G9136+1</f>
        <v>9137</v>
      </c>
      <c r="H9137">
        <v>26</v>
      </c>
      <c r="I9137">
        <v>20210821</v>
      </c>
      <c r="J9137" cm="1">
        <f t="array" ref="J9137">INDEX(Sheet1!A:X,C9136+1,5)</f>
        <v>37000</v>
      </c>
      <c r="K9137">
        <v>20260821</v>
      </c>
      <c r="L9137">
        <f>L9136+1</f>
        <v>9137</v>
      </c>
    </row>
    <row r="9138" spans="1:12">
      <c r="A9138">
        <f>A9137+1</f>
        <v>9138</v>
      </c>
      <c r="B9138">
        <v>26</v>
      </c>
      <c r="C9138">
        <f t="shared" si="142"/>
        <v>762</v>
      </c>
      <c r="D9138">
        <f>IF(D9137=12,1,D9137+1)</f>
        <v>6</v>
      </c>
      <c r="G9138">
        <f>G9137+1</f>
        <v>9138</v>
      </c>
      <c r="H9138">
        <v>26</v>
      </c>
      <c r="I9138">
        <v>20210821</v>
      </c>
      <c r="J9138" cm="1">
        <f t="array" ref="J9138">INDEX(Sheet1!A:X,C9137+1,5)</f>
        <v>37000</v>
      </c>
      <c r="K9138">
        <v>20260821</v>
      </c>
      <c r="L9138">
        <f>L9137+1</f>
        <v>9138</v>
      </c>
    </row>
    <row r="9139" spans="1:12">
      <c r="A9139">
        <f>A9138+1</f>
        <v>9139</v>
      </c>
      <c r="B9139">
        <v>26</v>
      </c>
      <c r="C9139">
        <f t="shared" si="142"/>
        <v>762</v>
      </c>
      <c r="D9139">
        <f>IF(D9138=12,1,D9138+1)</f>
        <v>7</v>
      </c>
      <c r="G9139">
        <f>G9138+1</f>
        <v>9139</v>
      </c>
      <c r="H9139">
        <v>26</v>
      </c>
      <c r="I9139">
        <v>20210821</v>
      </c>
      <c r="J9139" cm="1">
        <f t="array" ref="J9139">INDEX(Sheet1!A:X,C9138+1,5)</f>
        <v>37000</v>
      </c>
      <c r="K9139">
        <v>20260821</v>
      </c>
      <c r="L9139">
        <f>L9138+1</f>
        <v>9139</v>
      </c>
    </row>
    <row r="9140" spans="1:12">
      <c r="A9140">
        <f>A9139+1</f>
        <v>9140</v>
      </c>
      <c r="B9140">
        <v>26</v>
      </c>
      <c r="C9140">
        <f t="shared" si="142"/>
        <v>762</v>
      </c>
      <c r="D9140">
        <f>IF(D9139=12,1,D9139+1)</f>
        <v>8</v>
      </c>
      <c r="G9140">
        <f>G9139+1</f>
        <v>9140</v>
      </c>
      <c r="H9140">
        <v>26</v>
      </c>
      <c r="I9140">
        <v>20210821</v>
      </c>
      <c r="J9140" cm="1">
        <f t="array" ref="J9140">INDEX(Sheet1!A:X,C9139+1,5)</f>
        <v>37000</v>
      </c>
      <c r="K9140">
        <v>20260821</v>
      </c>
      <c r="L9140">
        <f>L9139+1</f>
        <v>9140</v>
      </c>
    </row>
    <row r="9141" spans="1:12">
      <c r="A9141">
        <f>A9140+1</f>
        <v>9141</v>
      </c>
      <c r="B9141">
        <v>26</v>
      </c>
      <c r="C9141">
        <f t="shared" si="142"/>
        <v>762</v>
      </c>
      <c r="D9141">
        <f>IF(D9140=12,1,D9140+1)</f>
        <v>9</v>
      </c>
      <c r="G9141">
        <f>G9140+1</f>
        <v>9141</v>
      </c>
      <c r="H9141">
        <v>26</v>
      </c>
      <c r="I9141">
        <v>20210821</v>
      </c>
      <c r="J9141" cm="1">
        <f t="array" ref="J9141">INDEX(Sheet1!A:X,C9140+1,5)</f>
        <v>37000</v>
      </c>
      <c r="K9141">
        <v>20260821</v>
      </c>
      <c r="L9141">
        <f>L9140+1</f>
        <v>9141</v>
      </c>
    </row>
    <row r="9142" spans="1:12">
      <c r="A9142">
        <f>A9141+1</f>
        <v>9142</v>
      </c>
      <c r="B9142">
        <v>26</v>
      </c>
      <c r="C9142">
        <f t="shared" si="142"/>
        <v>762</v>
      </c>
      <c r="D9142">
        <f>IF(D9141=12,1,D9141+1)</f>
        <v>10</v>
      </c>
      <c r="G9142">
        <f>G9141+1</f>
        <v>9142</v>
      </c>
      <c r="H9142">
        <v>26</v>
      </c>
      <c r="I9142">
        <v>20210821</v>
      </c>
      <c r="J9142" cm="1">
        <f t="array" ref="J9142">INDEX(Sheet1!A:X,C9141+1,5)</f>
        <v>37000</v>
      </c>
      <c r="K9142">
        <v>20260821</v>
      </c>
      <c r="L9142">
        <f>L9141+1</f>
        <v>9142</v>
      </c>
    </row>
    <row r="9143" spans="1:12">
      <c r="A9143">
        <f>A9142+1</f>
        <v>9143</v>
      </c>
      <c r="B9143">
        <v>26</v>
      </c>
      <c r="C9143">
        <f t="shared" si="142"/>
        <v>762</v>
      </c>
      <c r="D9143">
        <f>IF(D9142=12,1,D9142+1)</f>
        <v>11</v>
      </c>
      <c r="G9143">
        <f>G9142+1</f>
        <v>9143</v>
      </c>
      <c r="H9143">
        <v>26</v>
      </c>
      <c r="I9143">
        <v>20210821</v>
      </c>
      <c r="J9143" cm="1">
        <f t="array" ref="J9143">INDEX(Sheet1!A:X,C9142+1,5)</f>
        <v>37000</v>
      </c>
      <c r="K9143">
        <v>20260821</v>
      </c>
      <c r="L9143">
        <f>L9142+1</f>
        <v>9143</v>
      </c>
    </row>
    <row r="9144" spans="1:12">
      <c r="A9144">
        <f>A9143+1</f>
        <v>9144</v>
      </c>
      <c r="B9144">
        <v>26</v>
      </c>
      <c r="C9144">
        <f t="shared" si="142"/>
        <v>763</v>
      </c>
      <c r="D9144">
        <f>IF(D9143=12,1,D9143+1)</f>
        <v>12</v>
      </c>
      <c r="G9144">
        <f>G9143+1</f>
        <v>9144</v>
      </c>
      <c r="H9144">
        <v>26</v>
      </c>
      <c r="I9144">
        <v>20210821</v>
      </c>
      <c r="J9144" cm="1">
        <f t="array" ref="J9144">INDEX(Sheet1!A:X,C9143+1,5)</f>
        <v>37000</v>
      </c>
      <c r="K9144">
        <v>20260821</v>
      </c>
      <c r="L9144">
        <f>L9143+1</f>
        <v>9144</v>
      </c>
    </row>
    <row r="9145" spans="1:12">
      <c r="A9145">
        <f>A9144+1</f>
        <v>9145</v>
      </c>
      <c r="B9145">
        <v>26</v>
      </c>
      <c r="C9145">
        <f t="shared" si="142"/>
        <v>763</v>
      </c>
      <c r="D9145">
        <f>IF(D9144=12,1,D9144+1)</f>
        <v>1</v>
      </c>
      <c r="G9145">
        <f>G9144+1</f>
        <v>9145</v>
      </c>
      <c r="H9145">
        <v>26</v>
      </c>
      <c r="I9145">
        <v>20210821</v>
      </c>
      <c r="J9145" cm="1">
        <f t="array" ref="J9145">INDEX(Sheet1!A:X,C9144+1,5)</f>
        <v>650</v>
      </c>
      <c r="K9145">
        <v>20260821</v>
      </c>
      <c r="L9145">
        <f>L9144+1</f>
        <v>9145</v>
      </c>
    </row>
    <row r="9146" spans="1:12">
      <c r="A9146">
        <f>A9145+1</f>
        <v>9146</v>
      </c>
      <c r="B9146">
        <v>26</v>
      </c>
      <c r="C9146">
        <f t="shared" si="142"/>
        <v>763</v>
      </c>
      <c r="D9146">
        <f>IF(D9145=12,1,D9145+1)</f>
        <v>2</v>
      </c>
      <c r="G9146">
        <f>G9145+1</f>
        <v>9146</v>
      </c>
      <c r="H9146">
        <v>26</v>
      </c>
      <c r="I9146">
        <v>20210821</v>
      </c>
      <c r="J9146" cm="1">
        <f t="array" ref="J9146">INDEX(Sheet1!A:X,C9145+1,5)</f>
        <v>650</v>
      </c>
      <c r="K9146">
        <v>20260821</v>
      </c>
      <c r="L9146">
        <f>L9145+1</f>
        <v>9146</v>
      </c>
    </row>
    <row r="9147" spans="1:12">
      <c r="A9147">
        <f>A9146+1</f>
        <v>9147</v>
      </c>
      <c r="B9147">
        <v>26</v>
      </c>
      <c r="C9147">
        <f t="shared" si="142"/>
        <v>763</v>
      </c>
      <c r="D9147">
        <f>IF(D9146=12,1,D9146+1)</f>
        <v>3</v>
      </c>
      <c r="G9147">
        <f>G9146+1</f>
        <v>9147</v>
      </c>
      <c r="H9147">
        <v>26</v>
      </c>
      <c r="I9147">
        <v>20210821</v>
      </c>
      <c r="J9147" cm="1">
        <f t="array" ref="J9147">INDEX(Sheet1!A:X,C9146+1,5)</f>
        <v>650</v>
      </c>
      <c r="K9147">
        <v>20260821</v>
      </c>
      <c r="L9147">
        <f>L9146+1</f>
        <v>9147</v>
      </c>
    </row>
    <row r="9148" spans="1:12">
      <c r="A9148">
        <f>A9147+1</f>
        <v>9148</v>
      </c>
      <c r="B9148">
        <v>26</v>
      </c>
      <c r="C9148">
        <f t="shared" si="142"/>
        <v>763</v>
      </c>
      <c r="D9148">
        <f>IF(D9147=12,1,D9147+1)</f>
        <v>4</v>
      </c>
      <c r="G9148">
        <f>G9147+1</f>
        <v>9148</v>
      </c>
      <c r="H9148">
        <v>26</v>
      </c>
      <c r="I9148">
        <v>20210821</v>
      </c>
      <c r="J9148" cm="1">
        <f t="array" ref="J9148">INDEX(Sheet1!A:X,C9147+1,5)</f>
        <v>650</v>
      </c>
      <c r="K9148">
        <v>20260821</v>
      </c>
      <c r="L9148">
        <f>L9147+1</f>
        <v>9148</v>
      </c>
    </row>
    <row r="9149" spans="1:12">
      <c r="A9149">
        <f>A9148+1</f>
        <v>9149</v>
      </c>
      <c r="B9149">
        <v>26</v>
      </c>
      <c r="C9149">
        <f t="shared" si="142"/>
        <v>763</v>
      </c>
      <c r="D9149">
        <f>IF(D9148=12,1,D9148+1)</f>
        <v>5</v>
      </c>
      <c r="G9149">
        <f>G9148+1</f>
        <v>9149</v>
      </c>
      <c r="H9149">
        <v>26</v>
      </c>
      <c r="I9149">
        <v>20210821</v>
      </c>
      <c r="J9149" cm="1">
        <f t="array" ref="J9149">INDEX(Sheet1!A:X,C9148+1,5)</f>
        <v>650</v>
      </c>
      <c r="K9149">
        <v>20260821</v>
      </c>
      <c r="L9149">
        <f>L9148+1</f>
        <v>9149</v>
      </c>
    </row>
    <row r="9150" spans="1:12">
      <c r="A9150">
        <f>A9149+1</f>
        <v>9150</v>
      </c>
      <c r="B9150">
        <v>26</v>
      </c>
      <c r="C9150">
        <f t="shared" si="142"/>
        <v>763</v>
      </c>
      <c r="D9150">
        <f>IF(D9149=12,1,D9149+1)</f>
        <v>6</v>
      </c>
      <c r="G9150">
        <f>G9149+1</f>
        <v>9150</v>
      </c>
      <c r="H9150">
        <v>26</v>
      </c>
      <c r="I9150">
        <v>20210821</v>
      </c>
      <c r="J9150" cm="1">
        <f t="array" ref="J9150">INDEX(Sheet1!A:X,C9149+1,5)</f>
        <v>650</v>
      </c>
      <c r="K9150">
        <v>20260821</v>
      </c>
      <c r="L9150">
        <f>L9149+1</f>
        <v>9150</v>
      </c>
    </row>
    <row r="9151" spans="1:12">
      <c r="A9151">
        <f>A9150+1</f>
        <v>9151</v>
      </c>
      <c r="B9151">
        <v>26</v>
      </c>
      <c r="C9151">
        <f t="shared" si="142"/>
        <v>763</v>
      </c>
      <c r="D9151">
        <f>IF(D9150=12,1,D9150+1)</f>
        <v>7</v>
      </c>
      <c r="G9151">
        <f>G9150+1</f>
        <v>9151</v>
      </c>
      <c r="H9151">
        <v>26</v>
      </c>
      <c r="I9151">
        <v>20210821</v>
      </c>
      <c r="J9151" cm="1">
        <f t="array" ref="J9151">INDEX(Sheet1!A:X,C9150+1,5)</f>
        <v>650</v>
      </c>
      <c r="K9151">
        <v>20260821</v>
      </c>
      <c r="L9151">
        <f>L9150+1</f>
        <v>9151</v>
      </c>
    </row>
    <row r="9152" spans="1:12">
      <c r="A9152">
        <f>A9151+1</f>
        <v>9152</v>
      </c>
      <c r="B9152">
        <v>26</v>
      </c>
      <c r="C9152">
        <f t="shared" si="142"/>
        <v>763</v>
      </c>
      <c r="D9152">
        <f>IF(D9151=12,1,D9151+1)</f>
        <v>8</v>
      </c>
      <c r="G9152">
        <f>G9151+1</f>
        <v>9152</v>
      </c>
      <c r="H9152">
        <v>26</v>
      </c>
      <c r="I9152">
        <v>20210821</v>
      </c>
      <c r="J9152" cm="1">
        <f t="array" ref="J9152">INDEX(Sheet1!A:X,C9151+1,5)</f>
        <v>650</v>
      </c>
      <c r="K9152">
        <v>20260821</v>
      </c>
      <c r="L9152">
        <f>L9151+1</f>
        <v>9152</v>
      </c>
    </row>
    <row r="9153" spans="1:12">
      <c r="A9153">
        <f>A9152+1</f>
        <v>9153</v>
      </c>
      <c r="B9153">
        <v>26</v>
      </c>
      <c r="C9153">
        <f t="shared" ref="C9153:C9216" si="143">ROUNDDOWN(ROW()/12,0)+1</f>
        <v>763</v>
      </c>
      <c r="D9153">
        <f>IF(D9152=12,1,D9152+1)</f>
        <v>9</v>
      </c>
      <c r="G9153">
        <f>G9152+1</f>
        <v>9153</v>
      </c>
      <c r="H9153">
        <v>26</v>
      </c>
      <c r="I9153">
        <v>20210821</v>
      </c>
      <c r="J9153" cm="1">
        <f t="array" ref="J9153">INDEX(Sheet1!A:X,C9152+1,5)</f>
        <v>650</v>
      </c>
      <c r="K9153">
        <v>20260821</v>
      </c>
      <c r="L9153">
        <f>L9152+1</f>
        <v>9153</v>
      </c>
    </row>
    <row r="9154" spans="1:12">
      <c r="A9154">
        <f>A9153+1</f>
        <v>9154</v>
      </c>
      <c r="B9154">
        <v>26</v>
      </c>
      <c r="C9154">
        <f t="shared" si="143"/>
        <v>763</v>
      </c>
      <c r="D9154">
        <f>IF(D9153=12,1,D9153+1)</f>
        <v>10</v>
      </c>
      <c r="G9154">
        <f>G9153+1</f>
        <v>9154</v>
      </c>
      <c r="H9154">
        <v>26</v>
      </c>
      <c r="I9154">
        <v>20210821</v>
      </c>
      <c r="J9154" cm="1">
        <f t="array" ref="J9154">INDEX(Sheet1!A:X,C9153+1,5)</f>
        <v>650</v>
      </c>
      <c r="K9154">
        <v>20260821</v>
      </c>
      <c r="L9154">
        <f>L9153+1</f>
        <v>9154</v>
      </c>
    </row>
    <row r="9155" spans="1:12">
      <c r="A9155">
        <f>A9154+1</f>
        <v>9155</v>
      </c>
      <c r="B9155">
        <v>26</v>
      </c>
      <c r="C9155">
        <f t="shared" si="143"/>
        <v>763</v>
      </c>
      <c r="D9155">
        <f>IF(D9154=12,1,D9154+1)</f>
        <v>11</v>
      </c>
      <c r="G9155">
        <f>G9154+1</f>
        <v>9155</v>
      </c>
      <c r="H9155">
        <v>26</v>
      </c>
      <c r="I9155">
        <v>20210821</v>
      </c>
      <c r="J9155" cm="1">
        <f t="array" ref="J9155">INDEX(Sheet1!A:X,C9154+1,5)</f>
        <v>650</v>
      </c>
      <c r="K9155">
        <v>20260821</v>
      </c>
      <c r="L9155">
        <f>L9154+1</f>
        <v>9155</v>
      </c>
    </row>
    <row r="9156" spans="1:12">
      <c r="A9156">
        <f>A9155+1</f>
        <v>9156</v>
      </c>
      <c r="B9156">
        <v>26</v>
      </c>
      <c r="C9156">
        <f t="shared" si="143"/>
        <v>764</v>
      </c>
      <c r="D9156">
        <f>IF(D9155=12,1,D9155+1)</f>
        <v>12</v>
      </c>
      <c r="G9156">
        <f>G9155+1</f>
        <v>9156</v>
      </c>
      <c r="H9156">
        <v>26</v>
      </c>
      <c r="I9156">
        <v>20210821</v>
      </c>
      <c r="J9156" cm="1">
        <f t="array" ref="J9156">INDEX(Sheet1!A:X,C9155+1,5)</f>
        <v>650</v>
      </c>
      <c r="K9156">
        <v>20260821</v>
      </c>
      <c r="L9156">
        <f>L9155+1</f>
        <v>9156</v>
      </c>
    </row>
    <row r="9157" spans="1:12">
      <c r="A9157">
        <f>A9156+1</f>
        <v>9157</v>
      </c>
      <c r="B9157">
        <v>26</v>
      </c>
      <c r="C9157">
        <f t="shared" si="143"/>
        <v>764</v>
      </c>
      <c r="D9157">
        <f>IF(D9156=12,1,D9156+1)</f>
        <v>1</v>
      </c>
      <c r="G9157">
        <f>G9156+1</f>
        <v>9157</v>
      </c>
      <c r="H9157">
        <v>26</v>
      </c>
      <c r="I9157">
        <v>20210821</v>
      </c>
      <c r="J9157" cm="1">
        <f t="array" ref="J9157">INDEX(Sheet1!A:X,C9156+1,5)</f>
        <v>700</v>
      </c>
      <c r="K9157">
        <v>20260821</v>
      </c>
      <c r="L9157">
        <f>L9156+1</f>
        <v>9157</v>
      </c>
    </row>
    <row r="9158" spans="1:12">
      <c r="A9158">
        <f>A9157+1</f>
        <v>9158</v>
      </c>
      <c r="B9158">
        <v>26</v>
      </c>
      <c r="C9158">
        <f t="shared" si="143"/>
        <v>764</v>
      </c>
      <c r="D9158">
        <f>IF(D9157=12,1,D9157+1)</f>
        <v>2</v>
      </c>
      <c r="G9158">
        <f>G9157+1</f>
        <v>9158</v>
      </c>
      <c r="H9158">
        <v>26</v>
      </c>
      <c r="I9158">
        <v>20210821</v>
      </c>
      <c r="J9158" cm="1">
        <f t="array" ref="J9158">INDEX(Sheet1!A:X,C9157+1,5)</f>
        <v>700</v>
      </c>
      <c r="K9158">
        <v>20260821</v>
      </c>
      <c r="L9158">
        <f>L9157+1</f>
        <v>9158</v>
      </c>
    </row>
    <row r="9159" spans="1:12">
      <c r="A9159">
        <f>A9158+1</f>
        <v>9159</v>
      </c>
      <c r="B9159">
        <v>26</v>
      </c>
      <c r="C9159">
        <f t="shared" si="143"/>
        <v>764</v>
      </c>
      <c r="D9159">
        <f>IF(D9158=12,1,D9158+1)</f>
        <v>3</v>
      </c>
      <c r="G9159">
        <f>G9158+1</f>
        <v>9159</v>
      </c>
      <c r="H9159">
        <v>26</v>
      </c>
      <c r="I9159">
        <v>20210821</v>
      </c>
      <c r="J9159" cm="1">
        <f t="array" ref="J9159">INDEX(Sheet1!A:X,C9158+1,5)</f>
        <v>700</v>
      </c>
      <c r="K9159">
        <v>20260821</v>
      </c>
      <c r="L9159">
        <f>L9158+1</f>
        <v>9159</v>
      </c>
    </row>
    <row r="9160" spans="1:12">
      <c r="A9160">
        <f>A9159+1</f>
        <v>9160</v>
      </c>
      <c r="B9160">
        <v>26</v>
      </c>
      <c r="C9160">
        <f t="shared" si="143"/>
        <v>764</v>
      </c>
      <c r="D9160">
        <f>IF(D9159=12,1,D9159+1)</f>
        <v>4</v>
      </c>
      <c r="G9160">
        <f>G9159+1</f>
        <v>9160</v>
      </c>
      <c r="H9160">
        <v>26</v>
      </c>
      <c r="I9160">
        <v>20210821</v>
      </c>
      <c r="J9160" cm="1">
        <f t="array" ref="J9160">INDEX(Sheet1!A:X,C9159+1,5)</f>
        <v>700</v>
      </c>
      <c r="K9160">
        <v>20260821</v>
      </c>
      <c r="L9160">
        <f>L9159+1</f>
        <v>9160</v>
      </c>
    </row>
    <row r="9161" spans="1:12">
      <c r="A9161">
        <f>A9160+1</f>
        <v>9161</v>
      </c>
      <c r="B9161">
        <v>26</v>
      </c>
      <c r="C9161">
        <f t="shared" si="143"/>
        <v>764</v>
      </c>
      <c r="D9161">
        <f>IF(D9160=12,1,D9160+1)</f>
        <v>5</v>
      </c>
      <c r="G9161">
        <f>G9160+1</f>
        <v>9161</v>
      </c>
      <c r="H9161">
        <v>26</v>
      </c>
      <c r="I9161">
        <v>20210821</v>
      </c>
      <c r="J9161" cm="1">
        <f t="array" ref="J9161">INDEX(Sheet1!A:X,C9160+1,5)</f>
        <v>700</v>
      </c>
      <c r="K9161">
        <v>20260821</v>
      </c>
      <c r="L9161">
        <f>L9160+1</f>
        <v>9161</v>
      </c>
    </row>
    <row r="9162" spans="1:12">
      <c r="A9162">
        <f>A9161+1</f>
        <v>9162</v>
      </c>
      <c r="B9162">
        <v>26</v>
      </c>
      <c r="C9162">
        <f t="shared" si="143"/>
        <v>764</v>
      </c>
      <c r="D9162">
        <f>IF(D9161=12,1,D9161+1)</f>
        <v>6</v>
      </c>
      <c r="G9162">
        <f>G9161+1</f>
        <v>9162</v>
      </c>
      <c r="H9162">
        <v>26</v>
      </c>
      <c r="I9162">
        <v>20210821</v>
      </c>
      <c r="J9162" cm="1">
        <f t="array" ref="J9162">INDEX(Sheet1!A:X,C9161+1,5)</f>
        <v>700</v>
      </c>
      <c r="K9162">
        <v>20260821</v>
      </c>
      <c r="L9162">
        <f>L9161+1</f>
        <v>9162</v>
      </c>
    </row>
    <row r="9163" spans="1:12">
      <c r="A9163">
        <f>A9162+1</f>
        <v>9163</v>
      </c>
      <c r="B9163">
        <v>26</v>
      </c>
      <c r="C9163">
        <f t="shared" si="143"/>
        <v>764</v>
      </c>
      <c r="D9163">
        <f>IF(D9162=12,1,D9162+1)</f>
        <v>7</v>
      </c>
      <c r="G9163">
        <f>G9162+1</f>
        <v>9163</v>
      </c>
      <c r="H9163">
        <v>26</v>
      </c>
      <c r="I9163">
        <v>20210821</v>
      </c>
      <c r="J9163" cm="1">
        <f t="array" ref="J9163">INDEX(Sheet1!A:X,C9162+1,5)</f>
        <v>700</v>
      </c>
      <c r="K9163">
        <v>20260821</v>
      </c>
      <c r="L9163">
        <f>L9162+1</f>
        <v>9163</v>
      </c>
    </row>
    <row r="9164" spans="1:12">
      <c r="A9164">
        <f>A9163+1</f>
        <v>9164</v>
      </c>
      <c r="B9164">
        <v>26</v>
      </c>
      <c r="C9164">
        <f t="shared" si="143"/>
        <v>764</v>
      </c>
      <c r="D9164">
        <f>IF(D9163=12,1,D9163+1)</f>
        <v>8</v>
      </c>
      <c r="G9164">
        <f>G9163+1</f>
        <v>9164</v>
      </c>
      <c r="H9164">
        <v>26</v>
      </c>
      <c r="I9164">
        <v>20210821</v>
      </c>
      <c r="J9164" cm="1">
        <f t="array" ref="J9164">INDEX(Sheet1!A:X,C9163+1,5)</f>
        <v>700</v>
      </c>
      <c r="K9164">
        <v>20260821</v>
      </c>
      <c r="L9164">
        <f>L9163+1</f>
        <v>9164</v>
      </c>
    </row>
    <row r="9165" spans="1:12">
      <c r="A9165">
        <f>A9164+1</f>
        <v>9165</v>
      </c>
      <c r="B9165">
        <v>26</v>
      </c>
      <c r="C9165">
        <f t="shared" si="143"/>
        <v>764</v>
      </c>
      <c r="D9165">
        <f>IF(D9164=12,1,D9164+1)</f>
        <v>9</v>
      </c>
      <c r="G9165">
        <f>G9164+1</f>
        <v>9165</v>
      </c>
      <c r="H9165">
        <v>26</v>
      </c>
      <c r="I9165">
        <v>20210821</v>
      </c>
      <c r="J9165" cm="1">
        <f t="array" ref="J9165">INDEX(Sheet1!A:X,C9164+1,5)</f>
        <v>700</v>
      </c>
      <c r="K9165">
        <v>20260821</v>
      </c>
      <c r="L9165">
        <f>L9164+1</f>
        <v>9165</v>
      </c>
    </row>
    <row r="9166" spans="1:12">
      <c r="A9166">
        <f>A9165+1</f>
        <v>9166</v>
      </c>
      <c r="B9166">
        <v>26</v>
      </c>
      <c r="C9166">
        <f t="shared" si="143"/>
        <v>764</v>
      </c>
      <c r="D9166">
        <f>IF(D9165=12,1,D9165+1)</f>
        <v>10</v>
      </c>
      <c r="G9166">
        <f>G9165+1</f>
        <v>9166</v>
      </c>
      <c r="H9166">
        <v>26</v>
      </c>
      <c r="I9166">
        <v>20210821</v>
      </c>
      <c r="J9166" cm="1">
        <f t="array" ref="J9166">INDEX(Sheet1!A:X,C9165+1,5)</f>
        <v>700</v>
      </c>
      <c r="K9166">
        <v>20260821</v>
      </c>
      <c r="L9166">
        <f>L9165+1</f>
        <v>9166</v>
      </c>
    </row>
    <row r="9167" spans="1:12">
      <c r="A9167">
        <f>A9166+1</f>
        <v>9167</v>
      </c>
      <c r="B9167">
        <v>26</v>
      </c>
      <c r="C9167">
        <f t="shared" si="143"/>
        <v>764</v>
      </c>
      <c r="D9167">
        <f>IF(D9166=12,1,D9166+1)</f>
        <v>11</v>
      </c>
      <c r="G9167">
        <f>G9166+1</f>
        <v>9167</v>
      </c>
      <c r="H9167">
        <v>26</v>
      </c>
      <c r="I9167">
        <v>20210821</v>
      </c>
      <c r="J9167" cm="1">
        <f t="array" ref="J9167">INDEX(Sheet1!A:X,C9166+1,5)</f>
        <v>700</v>
      </c>
      <c r="K9167">
        <v>20260821</v>
      </c>
      <c r="L9167">
        <f>L9166+1</f>
        <v>9167</v>
      </c>
    </row>
    <row r="9168" spans="1:12">
      <c r="A9168">
        <f>A9167+1</f>
        <v>9168</v>
      </c>
      <c r="B9168">
        <v>26</v>
      </c>
      <c r="C9168">
        <f t="shared" si="143"/>
        <v>765</v>
      </c>
      <c r="D9168">
        <f>IF(D9167=12,1,D9167+1)</f>
        <v>12</v>
      </c>
      <c r="G9168">
        <f>G9167+1</f>
        <v>9168</v>
      </c>
      <c r="H9168">
        <v>26</v>
      </c>
      <c r="I9168">
        <v>20210821</v>
      </c>
      <c r="J9168" cm="1">
        <f t="array" ref="J9168">INDEX(Sheet1!A:X,C9167+1,5)</f>
        <v>700</v>
      </c>
      <c r="K9168">
        <v>20260821</v>
      </c>
      <c r="L9168">
        <f>L9167+1</f>
        <v>9168</v>
      </c>
    </row>
    <row r="9169" spans="1:12">
      <c r="A9169">
        <f>A9168+1</f>
        <v>9169</v>
      </c>
      <c r="B9169">
        <v>26</v>
      </c>
      <c r="C9169">
        <f t="shared" si="143"/>
        <v>765</v>
      </c>
      <c r="D9169">
        <f>IF(D9168=12,1,D9168+1)</f>
        <v>1</v>
      </c>
      <c r="G9169">
        <f>G9168+1</f>
        <v>9169</v>
      </c>
      <c r="H9169">
        <v>26</v>
      </c>
      <c r="I9169">
        <v>20210821</v>
      </c>
      <c r="J9169" cm="1">
        <f t="array" ref="J9169">INDEX(Sheet1!A:X,C9168+1,5)</f>
        <v>1600</v>
      </c>
      <c r="K9169">
        <v>20260821</v>
      </c>
      <c r="L9169">
        <f>L9168+1</f>
        <v>9169</v>
      </c>
    </row>
    <row r="9170" spans="1:12">
      <c r="A9170">
        <f>A9169+1</f>
        <v>9170</v>
      </c>
      <c r="B9170">
        <v>26</v>
      </c>
      <c r="C9170">
        <f t="shared" si="143"/>
        <v>765</v>
      </c>
      <c r="D9170">
        <f>IF(D9169=12,1,D9169+1)</f>
        <v>2</v>
      </c>
      <c r="G9170">
        <f>G9169+1</f>
        <v>9170</v>
      </c>
      <c r="H9170">
        <v>26</v>
      </c>
      <c r="I9170">
        <v>20210821</v>
      </c>
      <c r="J9170" cm="1">
        <f t="array" ref="J9170">INDEX(Sheet1!A:X,C9169+1,5)</f>
        <v>1600</v>
      </c>
      <c r="K9170">
        <v>20260821</v>
      </c>
      <c r="L9170">
        <f>L9169+1</f>
        <v>9170</v>
      </c>
    </row>
    <row r="9171" spans="1:12">
      <c r="A9171">
        <f>A9170+1</f>
        <v>9171</v>
      </c>
      <c r="B9171">
        <v>26</v>
      </c>
      <c r="C9171">
        <f t="shared" si="143"/>
        <v>765</v>
      </c>
      <c r="D9171">
        <f>IF(D9170=12,1,D9170+1)</f>
        <v>3</v>
      </c>
      <c r="G9171">
        <f>G9170+1</f>
        <v>9171</v>
      </c>
      <c r="H9171">
        <v>26</v>
      </c>
      <c r="I9171">
        <v>20210821</v>
      </c>
      <c r="J9171" cm="1">
        <f t="array" ref="J9171">INDEX(Sheet1!A:X,C9170+1,5)</f>
        <v>1600</v>
      </c>
      <c r="K9171">
        <v>20260821</v>
      </c>
      <c r="L9171">
        <f>L9170+1</f>
        <v>9171</v>
      </c>
    </row>
    <row r="9172" spans="1:12">
      <c r="A9172">
        <f>A9171+1</f>
        <v>9172</v>
      </c>
      <c r="B9172">
        <v>26</v>
      </c>
      <c r="C9172">
        <f t="shared" si="143"/>
        <v>765</v>
      </c>
      <c r="D9172">
        <f>IF(D9171=12,1,D9171+1)</f>
        <v>4</v>
      </c>
      <c r="G9172">
        <f>G9171+1</f>
        <v>9172</v>
      </c>
      <c r="H9172">
        <v>26</v>
      </c>
      <c r="I9172">
        <v>20210821</v>
      </c>
      <c r="J9172" cm="1">
        <f t="array" ref="J9172">INDEX(Sheet1!A:X,C9171+1,5)</f>
        <v>1600</v>
      </c>
      <c r="K9172">
        <v>20260821</v>
      </c>
      <c r="L9172">
        <f>L9171+1</f>
        <v>9172</v>
      </c>
    </row>
    <row r="9173" spans="1:12">
      <c r="A9173">
        <f>A9172+1</f>
        <v>9173</v>
      </c>
      <c r="B9173">
        <v>26</v>
      </c>
      <c r="C9173">
        <f t="shared" si="143"/>
        <v>765</v>
      </c>
      <c r="D9173">
        <f>IF(D9172=12,1,D9172+1)</f>
        <v>5</v>
      </c>
      <c r="G9173">
        <f>G9172+1</f>
        <v>9173</v>
      </c>
      <c r="H9173">
        <v>26</v>
      </c>
      <c r="I9173">
        <v>20210821</v>
      </c>
      <c r="J9173" cm="1">
        <f t="array" ref="J9173">INDEX(Sheet1!A:X,C9172+1,5)</f>
        <v>1600</v>
      </c>
      <c r="K9173">
        <v>20260821</v>
      </c>
      <c r="L9173">
        <f>L9172+1</f>
        <v>9173</v>
      </c>
    </row>
    <row r="9174" spans="1:12">
      <c r="A9174">
        <f>A9173+1</f>
        <v>9174</v>
      </c>
      <c r="B9174">
        <v>26</v>
      </c>
      <c r="C9174">
        <f t="shared" si="143"/>
        <v>765</v>
      </c>
      <c r="D9174">
        <f>IF(D9173=12,1,D9173+1)</f>
        <v>6</v>
      </c>
      <c r="G9174">
        <f>G9173+1</f>
        <v>9174</v>
      </c>
      <c r="H9174">
        <v>26</v>
      </c>
      <c r="I9174">
        <v>20210821</v>
      </c>
      <c r="J9174" cm="1">
        <f t="array" ref="J9174">INDEX(Sheet1!A:X,C9173+1,5)</f>
        <v>1600</v>
      </c>
      <c r="K9174">
        <v>20260821</v>
      </c>
      <c r="L9174">
        <f>L9173+1</f>
        <v>9174</v>
      </c>
    </row>
    <row r="9175" spans="1:12">
      <c r="A9175">
        <f>A9174+1</f>
        <v>9175</v>
      </c>
      <c r="B9175">
        <v>26</v>
      </c>
      <c r="C9175">
        <f t="shared" si="143"/>
        <v>765</v>
      </c>
      <c r="D9175">
        <f>IF(D9174=12,1,D9174+1)</f>
        <v>7</v>
      </c>
      <c r="G9175">
        <f>G9174+1</f>
        <v>9175</v>
      </c>
      <c r="H9175">
        <v>26</v>
      </c>
      <c r="I9175">
        <v>20210821</v>
      </c>
      <c r="J9175" cm="1">
        <f t="array" ref="J9175">INDEX(Sheet1!A:X,C9174+1,5)</f>
        <v>1600</v>
      </c>
      <c r="K9175">
        <v>20260821</v>
      </c>
      <c r="L9175">
        <f>L9174+1</f>
        <v>9175</v>
      </c>
    </row>
    <row r="9176" spans="1:12">
      <c r="A9176">
        <f>A9175+1</f>
        <v>9176</v>
      </c>
      <c r="B9176">
        <v>26</v>
      </c>
      <c r="C9176">
        <f t="shared" si="143"/>
        <v>765</v>
      </c>
      <c r="D9176">
        <f>IF(D9175=12,1,D9175+1)</f>
        <v>8</v>
      </c>
      <c r="G9176">
        <f>G9175+1</f>
        <v>9176</v>
      </c>
      <c r="H9176">
        <v>26</v>
      </c>
      <c r="I9176">
        <v>20210821</v>
      </c>
      <c r="J9176" cm="1">
        <f t="array" ref="J9176">INDEX(Sheet1!A:X,C9175+1,5)</f>
        <v>1600</v>
      </c>
      <c r="K9176">
        <v>20260821</v>
      </c>
      <c r="L9176">
        <f>L9175+1</f>
        <v>9176</v>
      </c>
    </row>
    <row r="9177" spans="1:12">
      <c r="A9177">
        <f>A9176+1</f>
        <v>9177</v>
      </c>
      <c r="B9177">
        <v>26</v>
      </c>
      <c r="C9177">
        <f t="shared" si="143"/>
        <v>765</v>
      </c>
      <c r="D9177">
        <f>IF(D9176=12,1,D9176+1)</f>
        <v>9</v>
      </c>
      <c r="G9177">
        <f>G9176+1</f>
        <v>9177</v>
      </c>
      <c r="H9177">
        <v>26</v>
      </c>
      <c r="I9177">
        <v>20210821</v>
      </c>
      <c r="J9177" cm="1">
        <f t="array" ref="J9177">INDEX(Sheet1!A:X,C9176+1,5)</f>
        <v>1600</v>
      </c>
      <c r="K9177">
        <v>20260821</v>
      </c>
      <c r="L9177">
        <f>L9176+1</f>
        <v>9177</v>
      </c>
    </row>
    <row r="9178" spans="1:12">
      <c r="A9178">
        <f>A9177+1</f>
        <v>9178</v>
      </c>
      <c r="B9178">
        <v>26</v>
      </c>
      <c r="C9178">
        <f t="shared" si="143"/>
        <v>765</v>
      </c>
      <c r="D9178">
        <f>IF(D9177=12,1,D9177+1)</f>
        <v>10</v>
      </c>
      <c r="G9178">
        <f>G9177+1</f>
        <v>9178</v>
      </c>
      <c r="H9178">
        <v>26</v>
      </c>
      <c r="I9178">
        <v>20210821</v>
      </c>
      <c r="J9178" cm="1">
        <f t="array" ref="J9178">INDEX(Sheet1!A:X,C9177+1,5)</f>
        <v>1600</v>
      </c>
      <c r="K9178">
        <v>20260821</v>
      </c>
      <c r="L9178">
        <f>L9177+1</f>
        <v>9178</v>
      </c>
    </row>
    <row r="9179" spans="1:12">
      <c r="A9179">
        <f>A9178+1</f>
        <v>9179</v>
      </c>
      <c r="B9179">
        <v>26</v>
      </c>
      <c r="C9179">
        <f t="shared" si="143"/>
        <v>765</v>
      </c>
      <c r="D9179">
        <f>IF(D9178=12,1,D9178+1)</f>
        <v>11</v>
      </c>
      <c r="G9179">
        <f>G9178+1</f>
        <v>9179</v>
      </c>
      <c r="H9179">
        <v>26</v>
      </c>
      <c r="I9179">
        <v>20210821</v>
      </c>
      <c r="J9179" cm="1">
        <f t="array" ref="J9179">INDEX(Sheet1!A:X,C9178+1,5)</f>
        <v>1600</v>
      </c>
      <c r="K9179">
        <v>20260821</v>
      </c>
      <c r="L9179">
        <f>L9178+1</f>
        <v>9179</v>
      </c>
    </row>
    <row r="9180" spans="1:12">
      <c r="A9180">
        <f>A9179+1</f>
        <v>9180</v>
      </c>
      <c r="B9180">
        <v>26</v>
      </c>
      <c r="C9180">
        <f t="shared" si="143"/>
        <v>766</v>
      </c>
      <c r="D9180">
        <f>IF(D9179=12,1,D9179+1)</f>
        <v>12</v>
      </c>
      <c r="G9180">
        <f>G9179+1</f>
        <v>9180</v>
      </c>
      <c r="H9180">
        <v>26</v>
      </c>
      <c r="I9180">
        <v>20210821</v>
      </c>
      <c r="J9180" cm="1">
        <f t="array" ref="J9180">INDEX(Sheet1!A:X,C9179+1,5)</f>
        <v>1600</v>
      </c>
      <c r="K9180">
        <v>20260821</v>
      </c>
      <c r="L9180">
        <f>L9179+1</f>
        <v>9180</v>
      </c>
    </row>
    <row r="9181" spans="1:12">
      <c r="A9181">
        <f>A9180+1</f>
        <v>9181</v>
      </c>
      <c r="B9181">
        <v>26</v>
      </c>
      <c r="C9181">
        <f t="shared" si="143"/>
        <v>766</v>
      </c>
      <c r="D9181">
        <f>IF(D9180=12,1,D9180+1)</f>
        <v>1</v>
      </c>
      <c r="G9181">
        <f>G9180+1</f>
        <v>9181</v>
      </c>
      <c r="H9181">
        <v>26</v>
      </c>
      <c r="I9181">
        <v>20210821</v>
      </c>
      <c r="J9181" cm="1">
        <f t="array" ref="J9181">INDEX(Sheet1!A:X,C9180+1,5)</f>
        <v>1600</v>
      </c>
      <c r="K9181">
        <v>20260821</v>
      </c>
      <c r="L9181">
        <f>L9180+1</f>
        <v>9181</v>
      </c>
    </row>
    <row r="9182" spans="1:12">
      <c r="A9182">
        <f>A9181+1</f>
        <v>9182</v>
      </c>
      <c r="B9182">
        <v>26</v>
      </c>
      <c r="C9182">
        <f t="shared" si="143"/>
        <v>766</v>
      </c>
      <c r="D9182">
        <f>IF(D9181=12,1,D9181+1)</f>
        <v>2</v>
      </c>
      <c r="G9182">
        <f>G9181+1</f>
        <v>9182</v>
      </c>
      <c r="H9182">
        <v>26</v>
      </c>
      <c r="I9182">
        <v>20210821</v>
      </c>
      <c r="J9182" cm="1">
        <f t="array" ref="J9182">INDEX(Sheet1!A:X,C9181+1,5)</f>
        <v>1600</v>
      </c>
      <c r="K9182">
        <v>20260821</v>
      </c>
      <c r="L9182">
        <f>L9181+1</f>
        <v>9182</v>
      </c>
    </row>
    <row r="9183" spans="1:12">
      <c r="A9183">
        <f>A9182+1</f>
        <v>9183</v>
      </c>
      <c r="B9183">
        <v>26</v>
      </c>
      <c r="C9183">
        <f t="shared" si="143"/>
        <v>766</v>
      </c>
      <c r="D9183">
        <f>IF(D9182=12,1,D9182+1)</f>
        <v>3</v>
      </c>
      <c r="G9183">
        <f>G9182+1</f>
        <v>9183</v>
      </c>
      <c r="H9183">
        <v>26</v>
      </c>
      <c r="I9183">
        <v>20210821</v>
      </c>
      <c r="J9183" cm="1">
        <f t="array" ref="J9183">INDEX(Sheet1!A:X,C9182+1,5)</f>
        <v>1600</v>
      </c>
      <c r="K9183">
        <v>20260821</v>
      </c>
      <c r="L9183">
        <f>L9182+1</f>
        <v>9183</v>
      </c>
    </row>
    <row r="9184" spans="1:12">
      <c r="A9184">
        <f>A9183+1</f>
        <v>9184</v>
      </c>
      <c r="B9184">
        <v>26</v>
      </c>
      <c r="C9184">
        <f t="shared" si="143"/>
        <v>766</v>
      </c>
      <c r="D9184">
        <f>IF(D9183=12,1,D9183+1)</f>
        <v>4</v>
      </c>
      <c r="G9184">
        <f>G9183+1</f>
        <v>9184</v>
      </c>
      <c r="H9184">
        <v>26</v>
      </c>
      <c r="I9184">
        <v>20210821</v>
      </c>
      <c r="J9184" cm="1">
        <f t="array" ref="J9184">INDEX(Sheet1!A:X,C9183+1,5)</f>
        <v>1600</v>
      </c>
      <c r="K9184">
        <v>20260821</v>
      </c>
      <c r="L9184">
        <f>L9183+1</f>
        <v>9184</v>
      </c>
    </row>
    <row r="9185" spans="1:12">
      <c r="A9185">
        <f>A9184+1</f>
        <v>9185</v>
      </c>
      <c r="B9185">
        <v>26</v>
      </c>
      <c r="C9185">
        <f t="shared" si="143"/>
        <v>766</v>
      </c>
      <c r="D9185">
        <f>IF(D9184=12,1,D9184+1)</f>
        <v>5</v>
      </c>
      <c r="G9185">
        <f>G9184+1</f>
        <v>9185</v>
      </c>
      <c r="H9185">
        <v>26</v>
      </c>
      <c r="I9185">
        <v>20210821</v>
      </c>
      <c r="J9185" cm="1">
        <f t="array" ref="J9185">INDEX(Sheet1!A:X,C9184+1,5)</f>
        <v>1600</v>
      </c>
      <c r="K9185">
        <v>20260821</v>
      </c>
      <c r="L9185">
        <f>L9184+1</f>
        <v>9185</v>
      </c>
    </row>
    <row r="9186" spans="1:12">
      <c r="A9186">
        <f>A9185+1</f>
        <v>9186</v>
      </c>
      <c r="B9186">
        <v>26</v>
      </c>
      <c r="C9186">
        <f t="shared" si="143"/>
        <v>766</v>
      </c>
      <c r="D9186">
        <f>IF(D9185=12,1,D9185+1)</f>
        <v>6</v>
      </c>
      <c r="G9186">
        <f>G9185+1</f>
        <v>9186</v>
      </c>
      <c r="H9186">
        <v>26</v>
      </c>
      <c r="I9186">
        <v>20210821</v>
      </c>
      <c r="J9186" cm="1">
        <f t="array" ref="J9186">INDEX(Sheet1!A:X,C9185+1,5)</f>
        <v>1600</v>
      </c>
      <c r="K9186">
        <v>20260821</v>
      </c>
      <c r="L9186">
        <f>L9185+1</f>
        <v>9186</v>
      </c>
    </row>
    <row r="9187" spans="1:12">
      <c r="A9187">
        <f>A9186+1</f>
        <v>9187</v>
      </c>
      <c r="B9187">
        <v>26</v>
      </c>
      <c r="C9187">
        <f t="shared" si="143"/>
        <v>766</v>
      </c>
      <c r="D9187">
        <f>IF(D9186=12,1,D9186+1)</f>
        <v>7</v>
      </c>
      <c r="G9187">
        <f>G9186+1</f>
        <v>9187</v>
      </c>
      <c r="H9187">
        <v>26</v>
      </c>
      <c r="I9187">
        <v>20210821</v>
      </c>
      <c r="J9187" cm="1">
        <f t="array" ref="J9187">INDEX(Sheet1!A:X,C9186+1,5)</f>
        <v>1600</v>
      </c>
      <c r="K9187">
        <v>20260821</v>
      </c>
      <c r="L9187">
        <f>L9186+1</f>
        <v>9187</v>
      </c>
    </row>
    <row r="9188" spans="1:12">
      <c r="A9188">
        <f>A9187+1</f>
        <v>9188</v>
      </c>
      <c r="B9188">
        <v>26</v>
      </c>
      <c r="C9188">
        <f t="shared" si="143"/>
        <v>766</v>
      </c>
      <c r="D9188">
        <f>IF(D9187=12,1,D9187+1)</f>
        <v>8</v>
      </c>
      <c r="G9188">
        <f>G9187+1</f>
        <v>9188</v>
      </c>
      <c r="H9188">
        <v>26</v>
      </c>
      <c r="I9188">
        <v>20210821</v>
      </c>
      <c r="J9188" cm="1">
        <f t="array" ref="J9188">INDEX(Sheet1!A:X,C9187+1,5)</f>
        <v>1600</v>
      </c>
      <c r="K9188">
        <v>20260821</v>
      </c>
      <c r="L9188">
        <f>L9187+1</f>
        <v>9188</v>
      </c>
    </row>
    <row r="9189" spans="1:12">
      <c r="A9189">
        <f>A9188+1</f>
        <v>9189</v>
      </c>
      <c r="B9189">
        <v>26</v>
      </c>
      <c r="C9189">
        <f t="shared" si="143"/>
        <v>766</v>
      </c>
      <c r="D9189">
        <f>IF(D9188=12,1,D9188+1)</f>
        <v>9</v>
      </c>
      <c r="G9189">
        <f>G9188+1</f>
        <v>9189</v>
      </c>
      <c r="H9189">
        <v>26</v>
      </c>
      <c r="I9189">
        <v>20210821</v>
      </c>
      <c r="J9189" cm="1">
        <f t="array" ref="J9189">INDEX(Sheet1!A:X,C9188+1,5)</f>
        <v>1600</v>
      </c>
      <c r="K9189">
        <v>20260821</v>
      </c>
      <c r="L9189">
        <f>L9188+1</f>
        <v>9189</v>
      </c>
    </row>
    <row r="9190" spans="1:12">
      <c r="A9190">
        <f>A9189+1</f>
        <v>9190</v>
      </c>
      <c r="B9190">
        <v>26</v>
      </c>
      <c r="C9190">
        <f t="shared" si="143"/>
        <v>766</v>
      </c>
      <c r="D9190">
        <f>IF(D9189=12,1,D9189+1)</f>
        <v>10</v>
      </c>
      <c r="G9190">
        <f>G9189+1</f>
        <v>9190</v>
      </c>
      <c r="H9190">
        <v>26</v>
      </c>
      <c r="I9190">
        <v>20210821</v>
      </c>
      <c r="J9190" cm="1">
        <f t="array" ref="J9190">INDEX(Sheet1!A:X,C9189+1,5)</f>
        <v>1600</v>
      </c>
      <c r="K9190">
        <v>20260821</v>
      </c>
      <c r="L9190">
        <f>L9189+1</f>
        <v>9190</v>
      </c>
    </row>
    <row r="9191" spans="1:12">
      <c r="A9191">
        <f>A9190+1</f>
        <v>9191</v>
      </c>
      <c r="B9191">
        <v>26</v>
      </c>
      <c r="C9191">
        <f t="shared" si="143"/>
        <v>766</v>
      </c>
      <c r="D9191">
        <f>IF(D9190=12,1,D9190+1)</f>
        <v>11</v>
      </c>
      <c r="G9191">
        <f>G9190+1</f>
        <v>9191</v>
      </c>
      <c r="H9191">
        <v>26</v>
      </c>
      <c r="I9191">
        <v>20210821</v>
      </c>
      <c r="J9191" cm="1">
        <f t="array" ref="J9191">INDEX(Sheet1!A:X,C9190+1,5)</f>
        <v>1600</v>
      </c>
      <c r="K9191">
        <v>20260821</v>
      </c>
      <c r="L9191">
        <f>L9190+1</f>
        <v>9191</v>
      </c>
    </row>
    <row r="9192" spans="1:12">
      <c r="A9192">
        <f>A9191+1</f>
        <v>9192</v>
      </c>
      <c r="B9192">
        <v>26</v>
      </c>
      <c r="C9192">
        <f t="shared" si="143"/>
        <v>767</v>
      </c>
      <c r="D9192">
        <f>IF(D9191=12,1,D9191+1)</f>
        <v>12</v>
      </c>
      <c r="G9192">
        <f>G9191+1</f>
        <v>9192</v>
      </c>
      <c r="H9192">
        <v>26</v>
      </c>
      <c r="I9192">
        <v>20210821</v>
      </c>
      <c r="J9192" cm="1">
        <f t="array" ref="J9192">INDEX(Sheet1!A:X,C9191+1,5)</f>
        <v>1600</v>
      </c>
      <c r="K9192">
        <v>20260821</v>
      </c>
      <c r="L9192">
        <f>L9191+1</f>
        <v>9192</v>
      </c>
    </row>
    <row r="9193" spans="1:12">
      <c r="A9193">
        <f>A9192+1</f>
        <v>9193</v>
      </c>
      <c r="B9193">
        <v>26</v>
      </c>
      <c r="C9193">
        <f t="shared" si="143"/>
        <v>767</v>
      </c>
      <c r="D9193">
        <f>IF(D9192=12,1,D9192+1)</f>
        <v>1</v>
      </c>
      <c r="G9193">
        <f>G9192+1</f>
        <v>9193</v>
      </c>
      <c r="H9193">
        <v>26</v>
      </c>
      <c r="I9193">
        <v>20210821</v>
      </c>
      <c r="J9193" cm="1">
        <f t="array" ref="J9193">INDEX(Sheet1!A:X,C9192+1,5)</f>
        <v>1600</v>
      </c>
      <c r="K9193">
        <v>20260821</v>
      </c>
      <c r="L9193">
        <f>L9192+1</f>
        <v>9193</v>
      </c>
    </row>
    <row r="9194" spans="1:12">
      <c r="A9194">
        <f>A9193+1</f>
        <v>9194</v>
      </c>
      <c r="B9194">
        <v>26</v>
      </c>
      <c r="C9194">
        <f t="shared" si="143"/>
        <v>767</v>
      </c>
      <c r="D9194">
        <f>IF(D9193=12,1,D9193+1)</f>
        <v>2</v>
      </c>
      <c r="G9194">
        <f>G9193+1</f>
        <v>9194</v>
      </c>
      <c r="H9194">
        <v>26</v>
      </c>
      <c r="I9194">
        <v>20210821</v>
      </c>
      <c r="J9194" cm="1">
        <f t="array" ref="J9194">INDEX(Sheet1!A:X,C9193+1,5)</f>
        <v>1600</v>
      </c>
      <c r="K9194">
        <v>20260821</v>
      </c>
      <c r="L9194">
        <f>L9193+1</f>
        <v>9194</v>
      </c>
    </row>
    <row r="9195" spans="1:12">
      <c r="A9195">
        <f>A9194+1</f>
        <v>9195</v>
      </c>
      <c r="B9195">
        <v>26</v>
      </c>
      <c r="C9195">
        <f t="shared" si="143"/>
        <v>767</v>
      </c>
      <c r="D9195">
        <f>IF(D9194=12,1,D9194+1)</f>
        <v>3</v>
      </c>
      <c r="G9195">
        <f>G9194+1</f>
        <v>9195</v>
      </c>
      <c r="H9195">
        <v>26</v>
      </c>
      <c r="I9195">
        <v>20210821</v>
      </c>
      <c r="J9195" cm="1">
        <f t="array" ref="J9195">INDEX(Sheet1!A:X,C9194+1,5)</f>
        <v>1600</v>
      </c>
      <c r="K9195">
        <v>20260821</v>
      </c>
      <c r="L9195">
        <f>L9194+1</f>
        <v>9195</v>
      </c>
    </row>
    <row r="9196" spans="1:12">
      <c r="A9196">
        <f>A9195+1</f>
        <v>9196</v>
      </c>
      <c r="B9196">
        <v>26</v>
      </c>
      <c r="C9196">
        <f t="shared" si="143"/>
        <v>767</v>
      </c>
      <c r="D9196">
        <f>IF(D9195=12,1,D9195+1)</f>
        <v>4</v>
      </c>
      <c r="G9196">
        <f>G9195+1</f>
        <v>9196</v>
      </c>
      <c r="H9196">
        <v>26</v>
      </c>
      <c r="I9196">
        <v>20210821</v>
      </c>
      <c r="J9196" cm="1">
        <f t="array" ref="J9196">INDEX(Sheet1!A:X,C9195+1,5)</f>
        <v>1600</v>
      </c>
      <c r="K9196">
        <v>20260821</v>
      </c>
      <c r="L9196">
        <f>L9195+1</f>
        <v>9196</v>
      </c>
    </row>
    <row r="9197" spans="1:12">
      <c r="A9197">
        <f>A9196+1</f>
        <v>9197</v>
      </c>
      <c r="B9197">
        <v>26</v>
      </c>
      <c r="C9197">
        <f t="shared" si="143"/>
        <v>767</v>
      </c>
      <c r="D9197">
        <f>IF(D9196=12,1,D9196+1)</f>
        <v>5</v>
      </c>
      <c r="G9197">
        <f>G9196+1</f>
        <v>9197</v>
      </c>
      <c r="H9197">
        <v>26</v>
      </c>
      <c r="I9197">
        <v>20210821</v>
      </c>
      <c r="J9197" cm="1">
        <f t="array" ref="J9197">INDEX(Sheet1!A:X,C9196+1,5)</f>
        <v>1600</v>
      </c>
      <c r="K9197">
        <v>20260821</v>
      </c>
      <c r="L9197">
        <f>L9196+1</f>
        <v>9197</v>
      </c>
    </row>
    <row r="9198" spans="1:12">
      <c r="A9198">
        <f>A9197+1</f>
        <v>9198</v>
      </c>
      <c r="B9198">
        <v>26</v>
      </c>
      <c r="C9198">
        <f t="shared" si="143"/>
        <v>767</v>
      </c>
      <c r="D9198">
        <f>IF(D9197=12,1,D9197+1)</f>
        <v>6</v>
      </c>
      <c r="G9198">
        <f>G9197+1</f>
        <v>9198</v>
      </c>
      <c r="H9198">
        <v>26</v>
      </c>
      <c r="I9198">
        <v>20210821</v>
      </c>
      <c r="J9198" cm="1">
        <f t="array" ref="J9198">INDEX(Sheet1!A:X,C9197+1,5)</f>
        <v>1600</v>
      </c>
      <c r="K9198">
        <v>20260821</v>
      </c>
      <c r="L9198">
        <f>L9197+1</f>
        <v>9198</v>
      </c>
    </row>
    <row r="9199" spans="1:12">
      <c r="A9199">
        <f>A9198+1</f>
        <v>9199</v>
      </c>
      <c r="B9199">
        <v>26</v>
      </c>
      <c r="C9199">
        <f t="shared" si="143"/>
        <v>767</v>
      </c>
      <c r="D9199">
        <f>IF(D9198=12,1,D9198+1)</f>
        <v>7</v>
      </c>
      <c r="G9199">
        <f>G9198+1</f>
        <v>9199</v>
      </c>
      <c r="H9199">
        <v>26</v>
      </c>
      <c r="I9199">
        <v>20210821</v>
      </c>
      <c r="J9199" cm="1">
        <f t="array" ref="J9199">INDEX(Sheet1!A:X,C9198+1,5)</f>
        <v>1600</v>
      </c>
      <c r="K9199">
        <v>20260821</v>
      </c>
      <c r="L9199">
        <f>L9198+1</f>
        <v>9199</v>
      </c>
    </row>
    <row r="9200" spans="1:12">
      <c r="A9200">
        <f>A9199+1</f>
        <v>9200</v>
      </c>
      <c r="B9200">
        <v>26</v>
      </c>
      <c r="C9200">
        <f t="shared" si="143"/>
        <v>767</v>
      </c>
      <c r="D9200">
        <f>IF(D9199=12,1,D9199+1)</f>
        <v>8</v>
      </c>
      <c r="G9200">
        <f>G9199+1</f>
        <v>9200</v>
      </c>
      <c r="H9200">
        <v>26</v>
      </c>
      <c r="I9200">
        <v>20210821</v>
      </c>
      <c r="J9200" cm="1">
        <f t="array" ref="J9200">INDEX(Sheet1!A:X,C9199+1,5)</f>
        <v>1600</v>
      </c>
      <c r="K9200">
        <v>20260821</v>
      </c>
      <c r="L9200">
        <f>L9199+1</f>
        <v>9200</v>
      </c>
    </row>
    <row r="9201" spans="1:12">
      <c r="A9201">
        <f>A9200+1</f>
        <v>9201</v>
      </c>
      <c r="B9201">
        <v>26</v>
      </c>
      <c r="C9201">
        <f t="shared" si="143"/>
        <v>767</v>
      </c>
      <c r="D9201">
        <f>IF(D9200=12,1,D9200+1)</f>
        <v>9</v>
      </c>
      <c r="G9201">
        <f>G9200+1</f>
        <v>9201</v>
      </c>
      <c r="H9201">
        <v>26</v>
      </c>
      <c r="I9201">
        <v>20210821</v>
      </c>
      <c r="J9201" cm="1">
        <f t="array" ref="J9201">INDEX(Sheet1!A:X,C9200+1,5)</f>
        <v>1600</v>
      </c>
      <c r="K9201">
        <v>20260821</v>
      </c>
      <c r="L9201">
        <f>L9200+1</f>
        <v>9201</v>
      </c>
    </row>
    <row r="9202" spans="1:12">
      <c r="A9202">
        <f>A9201+1</f>
        <v>9202</v>
      </c>
      <c r="B9202">
        <v>26</v>
      </c>
      <c r="C9202">
        <f t="shared" si="143"/>
        <v>767</v>
      </c>
      <c r="D9202">
        <f>IF(D9201=12,1,D9201+1)</f>
        <v>10</v>
      </c>
      <c r="G9202">
        <f>G9201+1</f>
        <v>9202</v>
      </c>
      <c r="H9202">
        <v>26</v>
      </c>
      <c r="I9202">
        <v>20210821</v>
      </c>
      <c r="J9202" cm="1">
        <f t="array" ref="J9202">INDEX(Sheet1!A:X,C9201+1,5)</f>
        <v>1600</v>
      </c>
      <c r="K9202">
        <v>20260821</v>
      </c>
      <c r="L9202">
        <f>L9201+1</f>
        <v>9202</v>
      </c>
    </row>
    <row r="9203" spans="1:12">
      <c r="A9203">
        <f>A9202+1</f>
        <v>9203</v>
      </c>
      <c r="B9203">
        <v>26</v>
      </c>
      <c r="C9203">
        <f t="shared" si="143"/>
        <v>767</v>
      </c>
      <c r="D9203">
        <f>IF(D9202=12,1,D9202+1)</f>
        <v>11</v>
      </c>
      <c r="G9203">
        <f>G9202+1</f>
        <v>9203</v>
      </c>
      <c r="H9203">
        <v>26</v>
      </c>
      <c r="I9203">
        <v>20210821</v>
      </c>
      <c r="J9203" cm="1">
        <f t="array" ref="J9203">INDEX(Sheet1!A:X,C9202+1,5)</f>
        <v>1600</v>
      </c>
      <c r="K9203">
        <v>20260821</v>
      </c>
      <c r="L9203">
        <f>L9202+1</f>
        <v>9203</v>
      </c>
    </row>
    <row r="9204" spans="1:12">
      <c r="A9204">
        <f>A9203+1</f>
        <v>9204</v>
      </c>
      <c r="B9204">
        <v>26</v>
      </c>
      <c r="C9204">
        <f t="shared" si="143"/>
        <v>768</v>
      </c>
      <c r="D9204">
        <f>IF(D9203=12,1,D9203+1)</f>
        <v>12</v>
      </c>
      <c r="G9204">
        <f>G9203+1</f>
        <v>9204</v>
      </c>
      <c r="H9204">
        <v>26</v>
      </c>
      <c r="I9204">
        <v>20210821</v>
      </c>
      <c r="J9204" cm="1">
        <f t="array" ref="J9204">INDEX(Sheet1!A:X,C9203+1,5)</f>
        <v>1600</v>
      </c>
      <c r="K9204">
        <v>20260821</v>
      </c>
      <c r="L9204">
        <f>L9203+1</f>
        <v>9204</v>
      </c>
    </row>
    <row r="9205" spans="1:12">
      <c r="A9205">
        <f>A9204+1</f>
        <v>9205</v>
      </c>
      <c r="B9205">
        <v>26</v>
      </c>
      <c r="C9205">
        <f t="shared" si="143"/>
        <v>768</v>
      </c>
      <c r="D9205">
        <f>IF(D9204=12,1,D9204+1)</f>
        <v>1</v>
      </c>
      <c r="G9205">
        <f>G9204+1</f>
        <v>9205</v>
      </c>
      <c r="H9205">
        <v>26</v>
      </c>
      <c r="I9205">
        <v>20210821</v>
      </c>
      <c r="J9205" cm="1">
        <f t="array" ref="J9205">INDEX(Sheet1!A:X,C9204+1,5)</f>
        <v>1600</v>
      </c>
      <c r="K9205">
        <v>20260821</v>
      </c>
      <c r="L9205">
        <f>L9204+1</f>
        <v>9205</v>
      </c>
    </row>
    <row r="9206" spans="1:12">
      <c r="A9206">
        <f>A9205+1</f>
        <v>9206</v>
      </c>
      <c r="B9206">
        <v>26</v>
      </c>
      <c r="C9206">
        <f t="shared" si="143"/>
        <v>768</v>
      </c>
      <c r="D9206">
        <f>IF(D9205=12,1,D9205+1)</f>
        <v>2</v>
      </c>
      <c r="G9206">
        <f>G9205+1</f>
        <v>9206</v>
      </c>
      <c r="H9206">
        <v>26</v>
      </c>
      <c r="I9206">
        <v>20210821</v>
      </c>
      <c r="J9206" cm="1">
        <f t="array" ref="J9206">INDEX(Sheet1!A:X,C9205+1,5)</f>
        <v>1600</v>
      </c>
      <c r="K9206">
        <v>20260821</v>
      </c>
      <c r="L9206">
        <f>L9205+1</f>
        <v>9206</v>
      </c>
    </row>
    <row r="9207" spans="1:12">
      <c r="A9207">
        <f>A9206+1</f>
        <v>9207</v>
      </c>
      <c r="B9207">
        <v>26</v>
      </c>
      <c r="C9207">
        <f t="shared" si="143"/>
        <v>768</v>
      </c>
      <c r="D9207">
        <f>IF(D9206=12,1,D9206+1)</f>
        <v>3</v>
      </c>
      <c r="G9207">
        <f>G9206+1</f>
        <v>9207</v>
      </c>
      <c r="H9207">
        <v>26</v>
      </c>
      <c r="I9207">
        <v>20210821</v>
      </c>
      <c r="J9207" cm="1">
        <f t="array" ref="J9207">INDEX(Sheet1!A:X,C9206+1,5)</f>
        <v>1600</v>
      </c>
      <c r="K9207">
        <v>20260821</v>
      </c>
      <c r="L9207">
        <f>L9206+1</f>
        <v>9207</v>
      </c>
    </row>
    <row r="9208" spans="1:12">
      <c r="A9208">
        <f>A9207+1</f>
        <v>9208</v>
      </c>
      <c r="B9208">
        <v>26</v>
      </c>
      <c r="C9208">
        <f t="shared" si="143"/>
        <v>768</v>
      </c>
      <c r="D9208">
        <f>IF(D9207=12,1,D9207+1)</f>
        <v>4</v>
      </c>
      <c r="G9208">
        <f>G9207+1</f>
        <v>9208</v>
      </c>
      <c r="H9208">
        <v>26</v>
      </c>
      <c r="I9208">
        <v>20210821</v>
      </c>
      <c r="J9208" cm="1">
        <f t="array" ref="J9208">INDEX(Sheet1!A:X,C9207+1,5)</f>
        <v>1600</v>
      </c>
      <c r="K9208">
        <v>20260821</v>
      </c>
      <c r="L9208">
        <f>L9207+1</f>
        <v>9208</v>
      </c>
    </row>
    <row r="9209" spans="1:12">
      <c r="A9209">
        <f>A9208+1</f>
        <v>9209</v>
      </c>
      <c r="B9209">
        <v>26</v>
      </c>
      <c r="C9209">
        <f t="shared" si="143"/>
        <v>768</v>
      </c>
      <c r="D9209">
        <f>IF(D9208=12,1,D9208+1)</f>
        <v>5</v>
      </c>
      <c r="G9209">
        <f>G9208+1</f>
        <v>9209</v>
      </c>
      <c r="H9209">
        <v>26</v>
      </c>
      <c r="I9209">
        <v>20210821</v>
      </c>
      <c r="J9209" cm="1">
        <f t="array" ref="J9209">INDEX(Sheet1!A:X,C9208+1,5)</f>
        <v>1600</v>
      </c>
      <c r="K9209">
        <v>20260821</v>
      </c>
      <c r="L9209">
        <f>L9208+1</f>
        <v>9209</v>
      </c>
    </row>
    <row r="9210" spans="1:12">
      <c r="A9210">
        <f>A9209+1</f>
        <v>9210</v>
      </c>
      <c r="B9210">
        <v>26</v>
      </c>
      <c r="C9210">
        <f t="shared" si="143"/>
        <v>768</v>
      </c>
      <c r="D9210">
        <f>IF(D9209=12,1,D9209+1)</f>
        <v>6</v>
      </c>
      <c r="G9210">
        <f>G9209+1</f>
        <v>9210</v>
      </c>
      <c r="H9210">
        <v>26</v>
      </c>
      <c r="I9210">
        <v>20210821</v>
      </c>
      <c r="J9210" cm="1">
        <f t="array" ref="J9210">INDEX(Sheet1!A:X,C9209+1,5)</f>
        <v>1600</v>
      </c>
      <c r="K9210">
        <v>20260821</v>
      </c>
      <c r="L9210">
        <f>L9209+1</f>
        <v>9210</v>
      </c>
    </row>
    <row r="9211" spans="1:12">
      <c r="A9211">
        <f>A9210+1</f>
        <v>9211</v>
      </c>
      <c r="B9211">
        <v>26</v>
      </c>
      <c r="C9211">
        <f t="shared" si="143"/>
        <v>768</v>
      </c>
      <c r="D9211">
        <f>IF(D9210=12,1,D9210+1)</f>
        <v>7</v>
      </c>
      <c r="G9211">
        <f>G9210+1</f>
        <v>9211</v>
      </c>
      <c r="H9211">
        <v>26</v>
      </c>
      <c r="I9211">
        <v>20210821</v>
      </c>
      <c r="J9211" cm="1">
        <f t="array" ref="J9211">INDEX(Sheet1!A:X,C9210+1,5)</f>
        <v>1600</v>
      </c>
      <c r="K9211">
        <v>20260821</v>
      </c>
      <c r="L9211">
        <f>L9210+1</f>
        <v>9211</v>
      </c>
    </row>
    <row r="9212" spans="1:12">
      <c r="A9212">
        <f>A9211+1</f>
        <v>9212</v>
      </c>
      <c r="B9212">
        <v>26</v>
      </c>
      <c r="C9212">
        <f t="shared" si="143"/>
        <v>768</v>
      </c>
      <c r="D9212">
        <f>IF(D9211=12,1,D9211+1)</f>
        <v>8</v>
      </c>
      <c r="G9212">
        <f>G9211+1</f>
        <v>9212</v>
      </c>
      <c r="H9212">
        <v>26</v>
      </c>
      <c r="I9212">
        <v>20210821</v>
      </c>
      <c r="J9212" cm="1">
        <f t="array" ref="J9212">INDEX(Sheet1!A:X,C9211+1,5)</f>
        <v>1600</v>
      </c>
      <c r="K9212">
        <v>20260821</v>
      </c>
      <c r="L9212">
        <f>L9211+1</f>
        <v>9212</v>
      </c>
    </row>
    <row r="9213" spans="1:12">
      <c r="A9213">
        <f>A9212+1</f>
        <v>9213</v>
      </c>
      <c r="B9213">
        <v>26</v>
      </c>
      <c r="C9213">
        <f t="shared" si="143"/>
        <v>768</v>
      </c>
      <c r="D9213">
        <f>IF(D9212=12,1,D9212+1)</f>
        <v>9</v>
      </c>
      <c r="G9213">
        <f>G9212+1</f>
        <v>9213</v>
      </c>
      <c r="H9213">
        <v>26</v>
      </c>
      <c r="I9213">
        <v>20210821</v>
      </c>
      <c r="J9213" cm="1">
        <f t="array" ref="J9213">INDEX(Sheet1!A:X,C9212+1,5)</f>
        <v>1600</v>
      </c>
      <c r="K9213">
        <v>20260821</v>
      </c>
      <c r="L9213">
        <f>L9212+1</f>
        <v>9213</v>
      </c>
    </row>
    <row r="9214" spans="1:12">
      <c r="A9214">
        <f>A9213+1</f>
        <v>9214</v>
      </c>
      <c r="B9214">
        <v>26</v>
      </c>
      <c r="C9214">
        <f t="shared" si="143"/>
        <v>768</v>
      </c>
      <c r="D9214">
        <f>IF(D9213=12,1,D9213+1)</f>
        <v>10</v>
      </c>
      <c r="G9214">
        <f>G9213+1</f>
        <v>9214</v>
      </c>
      <c r="H9214">
        <v>26</v>
      </c>
      <c r="I9214">
        <v>20210821</v>
      </c>
      <c r="J9214" cm="1">
        <f t="array" ref="J9214">INDEX(Sheet1!A:X,C9213+1,5)</f>
        <v>1600</v>
      </c>
      <c r="K9214">
        <v>20260821</v>
      </c>
      <c r="L9214">
        <f>L9213+1</f>
        <v>9214</v>
      </c>
    </row>
    <row r="9215" spans="1:12">
      <c r="A9215">
        <f>A9214+1</f>
        <v>9215</v>
      </c>
      <c r="B9215">
        <v>26</v>
      </c>
      <c r="C9215">
        <f t="shared" si="143"/>
        <v>768</v>
      </c>
      <c r="D9215">
        <f>IF(D9214=12,1,D9214+1)</f>
        <v>11</v>
      </c>
      <c r="G9215">
        <f>G9214+1</f>
        <v>9215</v>
      </c>
      <c r="H9215">
        <v>26</v>
      </c>
      <c r="I9215">
        <v>20210821</v>
      </c>
      <c r="J9215" cm="1">
        <f t="array" ref="J9215">INDEX(Sheet1!A:X,C9214+1,5)</f>
        <v>1600</v>
      </c>
      <c r="K9215">
        <v>20260821</v>
      </c>
      <c r="L9215">
        <f>L9214+1</f>
        <v>9215</v>
      </c>
    </row>
    <row r="9216" spans="1:12">
      <c r="A9216">
        <f>A9215+1</f>
        <v>9216</v>
      </c>
      <c r="B9216">
        <v>26</v>
      </c>
      <c r="C9216">
        <f t="shared" si="143"/>
        <v>769</v>
      </c>
      <c r="D9216">
        <f>IF(D9215=12,1,D9215+1)</f>
        <v>12</v>
      </c>
      <c r="G9216">
        <f>G9215+1</f>
        <v>9216</v>
      </c>
      <c r="H9216">
        <v>26</v>
      </c>
      <c r="I9216">
        <v>20210821</v>
      </c>
      <c r="J9216" cm="1">
        <f t="array" ref="J9216">INDEX(Sheet1!A:X,C9215+1,5)</f>
        <v>1600</v>
      </c>
      <c r="K9216">
        <v>20260821</v>
      </c>
      <c r="L9216">
        <f>L9215+1</f>
        <v>9216</v>
      </c>
    </row>
    <row r="9217" spans="1:12">
      <c r="A9217">
        <f>A9216+1</f>
        <v>9217</v>
      </c>
      <c r="B9217">
        <v>26</v>
      </c>
      <c r="C9217">
        <f t="shared" ref="C9217:C9280" si="144">ROUNDDOWN(ROW()/12,0)+1</f>
        <v>769</v>
      </c>
      <c r="D9217">
        <f>IF(D9216=12,1,D9216+1)</f>
        <v>1</v>
      </c>
      <c r="G9217">
        <f>G9216+1</f>
        <v>9217</v>
      </c>
      <c r="H9217">
        <v>26</v>
      </c>
      <c r="I9217">
        <v>20210821</v>
      </c>
      <c r="J9217" cm="1">
        <f t="array" ref="J9217">INDEX(Sheet1!A:X,C9216+1,5)</f>
        <v>1600</v>
      </c>
      <c r="K9217">
        <v>20260821</v>
      </c>
      <c r="L9217">
        <f>L9216+1</f>
        <v>9217</v>
      </c>
    </row>
    <row r="9218" spans="1:12">
      <c r="A9218">
        <f>A9217+1</f>
        <v>9218</v>
      </c>
      <c r="B9218">
        <v>26</v>
      </c>
      <c r="C9218">
        <f t="shared" si="144"/>
        <v>769</v>
      </c>
      <c r="D9218">
        <f>IF(D9217=12,1,D9217+1)</f>
        <v>2</v>
      </c>
      <c r="G9218">
        <f>G9217+1</f>
        <v>9218</v>
      </c>
      <c r="H9218">
        <v>26</v>
      </c>
      <c r="I9218">
        <v>20210821</v>
      </c>
      <c r="J9218" cm="1">
        <f t="array" ref="J9218">INDEX(Sheet1!A:X,C9217+1,5)</f>
        <v>1600</v>
      </c>
      <c r="K9218">
        <v>20260821</v>
      </c>
      <c r="L9218">
        <f>L9217+1</f>
        <v>9218</v>
      </c>
    </row>
    <row r="9219" spans="1:12">
      <c r="A9219">
        <f>A9218+1</f>
        <v>9219</v>
      </c>
      <c r="B9219">
        <v>26</v>
      </c>
      <c r="C9219">
        <f t="shared" si="144"/>
        <v>769</v>
      </c>
      <c r="D9219">
        <f>IF(D9218=12,1,D9218+1)</f>
        <v>3</v>
      </c>
      <c r="G9219">
        <f>G9218+1</f>
        <v>9219</v>
      </c>
      <c r="H9219">
        <v>26</v>
      </c>
      <c r="I9219">
        <v>20210821</v>
      </c>
      <c r="J9219" cm="1">
        <f t="array" ref="J9219">INDEX(Sheet1!A:X,C9218+1,5)</f>
        <v>1600</v>
      </c>
      <c r="K9219">
        <v>20260821</v>
      </c>
      <c r="L9219">
        <f>L9218+1</f>
        <v>9219</v>
      </c>
    </row>
    <row r="9220" spans="1:12">
      <c r="A9220">
        <f>A9219+1</f>
        <v>9220</v>
      </c>
      <c r="B9220">
        <v>26</v>
      </c>
      <c r="C9220">
        <f t="shared" si="144"/>
        <v>769</v>
      </c>
      <c r="D9220">
        <f>IF(D9219=12,1,D9219+1)</f>
        <v>4</v>
      </c>
      <c r="G9220">
        <f>G9219+1</f>
        <v>9220</v>
      </c>
      <c r="H9220">
        <v>26</v>
      </c>
      <c r="I9220">
        <v>20210821</v>
      </c>
      <c r="J9220" cm="1">
        <f t="array" ref="J9220">INDEX(Sheet1!A:X,C9219+1,5)</f>
        <v>1600</v>
      </c>
      <c r="K9220">
        <v>20260821</v>
      </c>
      <c r="L9220">
        <f>L9219+1</f>
        <v>9220</v>
      </c>
    </row>
    <row r="9221" spans="1:12">
      <c r="A9221">
        <f>A9220+1</f>
        <v>9221</v>
      </c>
      <c r="B9221">
        <v>26</v>
      </c>
      <c r="C9221">
        <f t="shared" si="144"/>
        <v>769</v>
      </c>
      <c r="D9221">
        <f>IF(D9220=12,1,D9220+1)</f>
        <v>5</v>
      </c>
      <c r="G9221">
        <f>G9220+1</f>
        <v>9221</v>
      </c>
      <c r="H9221">
        <v>26</v>
      </c>
      <c r="I9221">
        <v>20210821</v>
      </c>
      <c r="J9221" cm="1">
        <f t="array" ref="J9221">INDEX(Sheet1!A:X,C9220+1,5)</f>
        <v>1600</v>
      </c>
      <c r="K9221">
        <v>20260821</v>
      </c>
      <c r="L9221">
        <f>L9220+1</f>
        <v>9221</v>
      </c>
    </row>
    <row r="9222" spans="1:12">
      <c r="A9222">
        <f>A9221+1</f>
        <v>9222</v>
      </c>
      <c r="B9222">
        <v>26</v>
      </c>
      <c r="C9222">
        <f t="shared" si="144"/>
        <v>769</v>
      </c>
      <c r="D9222">
        <f>IF(D9221=12,1,D9221+1)</f>
        <v>6</v>
      </c>
      <c r="G9222">
        <f>G9221+1</f>
        <v>9222</v>
      </c>
      <c r="H9222">
        <v>26</v>
      </c>
      <c r="I9222">
        <v>20210821</v>
      </c>
      <c r="J9222" cm="1">
        <f t="array" ref="J9222">INDEX(Sheet1!A:X,C9221+1,5)</f>
        <v>1600</v>
      </c>
      <c r="K9222">
        <v>20260821</v>
      </c>
      <c r="L9222">
        <f>L9221+1</f>
        <v>9222</v>
      </c>
    </row>
    <row r="9223" spans="1:12">
      <c r="A9223">
        <f>A9222+1</f>
        <v>9223</v>
      </c>
      <c r="B9223">
        <v>26</v>
      </c>
      <c r="C9223">
        <f t="shared" si="144"/>
        <v>769</v>
      </c>
      <c r="D9223">
        <f>IF(D9222=12,1,D9222+1)</f>
        <v>7</v>
      </c>
      <c r="G9223">
        <f>G9222+1</f>
        <v>9223</v>
      </c>
      <c r="H9223">
        <v>26</v>
      </c>
      <c r="I9223">
        <v>20210821</v>
      </c>
      <c r="J9223" cm="1">
        <f t="array" ref="J9223">INDEX(Sheet1!A:X,C9222+1,5)</f>
        <v>1600</v>
      </c>
      <c r="K9223">
        <v>20260821</v>
      </c>
      <c r="L9223">
        <f>L9222+1</f>
        <v>9223</v>
      </c>
    </row>
    <row r="9224" spans="1:12">
      <c r="A9224">
        <f>A9223+1</f>
        <v>9224</v>
      </c>
      <c r="B9224">
        <v>26</v>
      </c>
      <c r="C9224">
        <f t="shared" si="144"/>
        <v>769</v>
      </c>
      <c r="D9224">
        <f>IF(D9223=12,1,D9223+1)</f>
        <v>8</v>
      </c>
      <c r="G9224">
        <f>G9223+1</f>
        <v>9224</v>
      </c>
      <c r="H9224">
        <v>26</v>
      </c>
      <c r="I9224">
        <v>20210821</v>
      </c>
      <c r="J9224" cm="1">
        <f t="array" ref="J9224">INDEX(Sheet1!A:X,C9223+1,5)</f>
        <v>1600</v>
      </c>
      <c r="K9224">
        <v>20260821</v>
      </c>
      <c r="L9224">
        <f>L9223+1</f>
        <v>9224</v>
      </c>
    </row>
    <row r="9225" spans="1:12">
      <c r="A9225">
        <f>A9224+1</f>
        <v>9225</v>
      </c>
      <c r="B9225">
        <v>26</v>
      </c>
      <c r="C9225">
        <f t="shared" si="144"/>
        <v>769</v>
      </c>
      <c r="D9225">
        <f>IF(D9224=12,1,D9224+1)</f>
        <v>9</v>
      </c>
      <c r="G9225">
        <f>G9224+1</f>
        <v>9225</v>
      </c>
      <c r="H9225">
        <v>26</v>
      </c>
      <c r="I9225">
        <v>20210821</v>
      </c>
      <c r="J9225" cm="1">
        <f t="array" ref="J9225">INDEX(Sheet1!A:X,C9224+1,5)</f>
        <v>1600</v>
      </c>
      <c r="K9225">
        <v>20260821</v>
      </c>
      <c r="L9225">
        <f>L9224+1</f>
        <v>9225</v>
      </c>
    </row>
    <row r="9226" spans="1:12">
      <c r="A9226">
        <f>A9225+1</f>
        <v>9226</v>
      </c>
      <c r="B9226">
        <v>26</v>
      </c>
      <c r="C9226">
        <f t="shared" si="144"/>
        <v>769</v>
      </c>
      <c r="D9226">
        <f>IF(D9225=12,1,D9225+1)</f>
        <v>10</v>
      </c>
      <c r="G9226">
        <f>G9225+1</f>
        <v>9226</v>
      </c>
      <c r="H9226">
        <v>26</v>
      </c>
      <c r="I9226">
        <v>20210821</v>
      </c>
      <c r="J9226" cm="1">
        <f t="array" ref="J9226">INDEX(Sheet1!A:X,C9225+1,5)</f>
        <v>1600</v>
      </c>
      <c r="K9226">
        <v>20260821</v>
      </c>
      <c r="L9226">
        <f>L9225+1</f>
        <v>9226</v>
      </c>
    </row>
    <row r="9227" spans="1:12">
      <c r="A9227">
        <f>A9226+1</f>
        <v>9227</v>
      </c>
      <c r="B9227">
        <v>26</v>
      </c>
      <c r="C9227">
        <f t="shared" si="144"/>
        <v>769</v>
      </c>
      <c r="D9227">
        <f>IF(D9226=12,1,D9226+1)</f>
        <v>11</v>
      </c>
      <c r="G9227">
        <f>G9226+1</f>
        <v>9227</v>
      </c>
      <c r="H9227">
        <v>26</v>
      </c>
      <c r="I9227">
        <v>20210821</v>
      </c>
      <c r="J9227" cm="1">
        <f t="array" ref="J9227">INDEX(Sheet1!A:X,C9226+1,5)</f>
        <v>1600</v>
      </c>
      <c r="K9227">
        <v>20260821</v>
      </c>
      <c r="L9227">
        <f>L9226+1</f>
        <v>9227</v>
      </c>
    </row>
    <row r="9228" spans="1:12">
      <c r="A9228">
        <f>A9227+1</f>
        <v>9228</v>
      </c>
      <c r="B9228">
        <v>26</v>
      </c>
      <c r="C9228">
        <f t="shared" si="144"/>
        <v>770</v>
      </c>
      <c r="D9228">
        <f>IF(D9227=12,1,D9227+1)</f>
        <v>12</v>
      </c>
      <c r="G9228">
        <f>G9227+1</f>
        <v>9228</v>
      </c>
      <c r="H9228">
        <v>26</v>
      </c>
      <c r="I9228">
        <v>20210821</v>
      </c>
      <c r="J9228" cm="1">
        <f t="array" ref="J9228">INDEX(Sheet1!A:X,C9227+1,5)</f>
        <v>1600</v>
      </c>
      <c r="K9228">
        <v>20260821</v>
      </c>
      <c r="L9228">
        <f>L9227+1</f>
        <v>9228</v>
      </c>
    </row>
    <row r="9229" spans="1:12">
      <c r="A9229">
        <f>A9228+1</f>
        <v>9229</v>
      </c>
      <c r="B9229">
        <v>26</v>
      </c>
      <c r="C9229">
        <f t="shared" si="144"/>
        <v>770</v>
      </c>
      <c r="D9229">
        <f>IF(D9228=12,1,D9228+1)</f>
        <v>1</v>
      </c>
      <c r="G9229">
        <f>G9228+1</f>
        <v>9229</v>
      </c>
      <c r="H9229">
        <v>26</v>
      </c>
      <c r="I9229">
        <v>20210821</v>
      </c>
      <c r="J9229" cm="1">
        <f t="array" ref="J9229">INDEX(Sheet1!A:X,C9228+1,5)</f>
        <v>1600</v>
      </c>
      <c r="K9229">
        <v>20260821</v>
      </c>
      <c r="L9229">
        <f>L9228+1</f>
        <v>9229</v>
      </c>
    </row>
    <row r="9230" spans="1:12">
      <c r="A9230">
        <f>A9229+1</f>
        <v>9230</v>
      </c>
      <c r="B9230">
        <v>26</v>
      </c>
      <c r="C9230">
        <f t="shared" si="144"/>
        <v>770</v>
      </c>
      <c r="D9230">
        <f>IF(D9229=12,1,D9229+1)</f>
        <v>2</v>
      </c>
      <c r="G9230">
        <f>G9229+1</f>
        <v>9230</v>
      </c>
      <c r="H9230">
        <v>26</v>
      </c>
      <c r="I9230">
        <v>20210821</v>
      </c>
      <c r="J9230" cm="1">
        <f t="array" ref="J9230">INDEX(Sheet1!A:X,C9229+1,5)</f>
        <v>1600</v>
      </c>
      <c r="K9230">
        <v>20260821</v>
      </c>
      <c r="L9230">
        <f>L9229+1</f>
        <v>9230</v>
      </c>
    </row>
    <row r="9231" spans="1:12">
      <c r="A9231">
        <f>A9230+1</f>
        <v>9231</v>
      </c>
      <c r="B9231">
        <v>26</v>
      </c>
      <c r="C9231">
        <f t="shared" si="144"/>
        <v>770</v>
      </c>
      <c r="D9231">
        <f>IF(D9230=12,1,D9230+1)</f>
        <v>3</v>
      </c>
      <c r="G9231">
        <f>G9230+1</f>
        <v>9231</v>
      </c>
      <c r="H9231">
        <v>26</v>
      </c>
      <c r="I9231">
        <v>20210821</v>
      </c>
      <c r="J9231" cm="1">
        <f t="array" ref="J9231">INDEX(Sheet1!A:X,C9230+1,5)</f>
        <v>1600</v>
      </c>
      <c r="K9231">
        <v>20260821</v>
      </c>
      <c r="L9231">
        <f>L9230+1</f>
        <v>9231</v>
      </c>
    </row>
    <row r="9232" spans="1:12">
      <c r="A9232">
        <f>A9231+1</f>
        <v>9232</v>
      </c>
      <c r="B9232">
        <v>26</v>
      </c>
      <c r="C9232">
        <f t="shared" si="144"/>
        <v>770</v>
      </c>
      <c r="D9232">
        <f>IF(D9231=12,1,D9231+1)</f>
        <v>4</v>
      </c>
      <c r="G9232">
        <f>G9231+1</f>
        <v>9232</v>
      </c>
      <c r="H9232">
        <v>26</v>
      </c>
      <c r="I9232">
        <v>20210821</v>
      </c>
      <c r="J9232" cm="1">
        <f t="array" ref="J9232">INDEX(Sheet1!A:X,C9231+1,5)</f>
        <v>1600</v>
      </c>
      <c r="K9232">
        <v>20260821</v>
      </c>
      <c r="L9232">
        <f>L9231+1</f>
        <v>9232</v>
      </c>
    </row>
    <row r="9233" spans="1:12">
      <c r="A9233">
        <f>A9232+1</f>
        <v>9233</v>
      </c>
      <c r="B9233">
        <v>26</v>
      </c>
      <c r="C9233">
        <f t="shared" si="144"/>
        <v>770</v>
      </c>
      <c r="D9233">
        <f>IF(D9232=12,1,D9232+1)</f>
        <v>5</v>
      </c>
      <c r="G9233">
        <f>G9232+1</f>
        <v>9233</v>
      </c>
      <c r="H9233">
        <v>26</v>
      </c>
      <c r="I9233">
        <v>20210821</v>
      </c>
      <c r="J9233" cm="1">
        <f t="array" ref="J9233">INDEX(Sheet1!A:X,C9232+1,5)</f>
        <v>1600</v>
      </c>
      <c r="K9233">
        <v>20260821</v>
      </c>
      <c r="L9233">
        <f>L9232+1</f>
        <v>9233</v>
      </c>
    </row>
    <row r="9234" spans="1:12">
      <c r="A9234">
        <f>A9233+1</f>
        <v>9234</v>
      </c>
      <c r="B9234">
        <v>26</v>
      </c>
      <c r="C9234">
        <f t="shared" si="144"/>
        <v>770</v>
      </c>
      <c r="D9234">
        <f>IF(D9233=12,1,D9233+1)</f>
        <v>6</v>
      </c>
      <c r="G9234">
        <f>G9233+1</f>
        <v>9234</v>
      </c>
      <c r="H9234">
        <v>26</v>
      </c>
      <c r="I9234">
        <v>20210821</v>
      </c>
      <c r="J9234" cm="1">
        <f t="array" ref="J9234">INDEX(Sheet1!A:X,C9233+1,5)</f>
        <v>1600</v>
      </c>
      <c r="K9234">
        <v>20260821</v>
      </c>
      <c r="L9234">
        <f>L9233+1</f>
        <v>9234</v>
      </c>
    </row>
    <row r="9235" spans="1:12">
      <c r="A9235">
        <f>A9234+1</f>
        <v>9235</v>
      </c>
      <c r="B9235">
        <v>26</v>
      </c>
      <c r="C9235">
        <f t="shared" si="144"/>
        <v>770</v>
      </c>
      <c r="D9235">
        <f>IF(D9234=12,1,D9234+1)</f>
        <v>7</v>
      </c>
      <c r="G9235">
        <f>G9234+1</f>
        <v>9235</v>
      </c>
      <c r="H9235">
        <v>26</v>
      </c>
      <c r="I9235">
        <v>20210821</v>
      </c>
      <c r="J9235" cm="1">
        <f t="array" ref="J9235">INDEX(Sheet1!A:X,C9234+1,5)</f>
        <v>1600</v>
      </c>
      <c r="K9235">
        <v>20260821</v>
      </c>
      <c r="L9235">
        <f>L9234+1</f>
        <v>9235</v>
      </c>
    </row>
    <row r="9236" spans="1:12">
      <c r="A9236">
        <f>A9235+1</f>
        <v>9236</v>
      </c>
      <c r="B9236">
        <v>26</v>
      </c>
      <c r="C9236">
        <f t="shared" si="144"/>
        <v>770</v>
      </c>
      <c r="D9236">
        <f>IF(D9235=12,1,D9235+1)</f>
        <v>8</v>
      </c>
      <c r="G9236">
        <f>G9235+1</f>
        <v>9236</v>
      </c>
      <c r="H9236">
        <v>26</v>
      </c>
      <c r="I9236">
        <v>20210821</v>
      </c>
      <c r="J9236" cm="1">
        <f t="array" ref="J9236">INDEX(Sheet1!A:X,C9235+1,5)</f>
        <v>1600</v>
      </c>
      <c r="K9236">
        <v>20260821</v>
      </c>
      <c r="L9236">
        <f>L9235+1</f>
        <v>9236</v>
      </c>
    </row>
    <row r="9237" spans="1:12">
      <c r="A9237">
        <f>A9236+1</f>
        <v>9237</v>
      </c>
      <c r="B9237">
        <v>26</v>
      </c>
      <c r="C9237">
        <f t="shared" si="144"/>
        <v>770</v>
      </c>
      <c r="D9237">
        <f>IF(D9236=12,1,D9236+1)</f>
        <v>9</v>
      </c>
      <c r="G9237">
        <f>G9236+1</f>
        <v>9237</v>
      </c>
      <c r="H9237">
        <v>26</v>
      </c>
      <c r="I9237">
        <v>20210821</v>
      </c>
      <c r="J9237" cm="1">
        <f t="array" ref="J9237">INDEX(Sheet1!A:X,C9236+1,5)</f>
        <v>1600</v>
      </c>
      <c r="K9237">
        <v>20260821</v>
      </c>
      <c r="L9237">
        <f>L9236+1</f>
        <v>9237</v>
      </c>
    </row>
    <row r="9238" spans="1:12">
      <c r="A9238">
        <f>A9237+1</f>
        <v>9238</v>
      </c>
      <c r="B9238">
        <v>26</v>
      </c>
      <c r="C9238">
        <f t="shared" si="144"/>
        <v>770</v>
      </c>
      <c r="D9238">
        <f>IF(D9237=12,1,D9237+1)</f>
        <v>10</v>
      </c>
      <c r="G9238">
        <f>G9237+1</f>
        <v>9238</v>
      </c>
      <c r="H9238">
        <v>26</v>
      </c>
      <c r="I9238">
        <v>20210821</v>
      </c>
      <c r="J9238" cm="1">
        <f t="array" ref="J9238">INDEX(Sheet1!A:X,C9237+1,5)</f>
        <v>1600</v>
      </c>
      <c r="K9238">
        <v>20260821</v>
      </c>
      <c r="L9238">
        <f>L9237+1</f>
        <v>9238</v>
      </c>
    </row>
    <row r="9239" spans="1:12">
      <c r="A9239">
        <f>A9238+1</f>
        <v>9239</v>
      </c>
      <c r="B9239">
        <v>26</v>
      </c>
      <c r="C9239">
        <f t="shared" si="144"/>
        <v>770</v>
      </c>
      <c r="D9239">
        <f>IF(D9238=12,1,D9238+1)</f>
        <v>11</v>
      </c>
      <c r="G9239">
        <f>G9238+1</f>
        <v>9239</v>
      </c>
      <c r="H9239">
        <v>26</v>
      </c>
      <c r="I9239">
        <v>20210821</v>
      </c>
      <c r="J9239" cm="1">
        <f t="array" ref="J9239">INDEX(Sheet1!A:X,C9238+1,5)</f>
        <v>1600</v>
      </c>
      <c r="K9239">
        <v>20260821</v>
      </c>
      <c r="L9239">
        <f>L9238+1</f>
        <v>9239</v>
      </c>
    </row>
    <row r="9240" spans="1:12">
      <c r="A9240">
        <f>A9239+1</f>
        <v>9240</v>
      </c>
      <c r="B9240">
        <v>26</v>
      </c>
      <c r="C9240">
        <f t="shared" si="144"/>
        <v>771</v>
      </c>
      <c r="D9240">
        <f>IF(D9239=12,1,D9239+1)</f>
        <v>12</v>
      </c>
      <c r="G9240">
        <f>G9239+1</f>
        <v>9240</v>
      </c>
      <c r="H9240">
        <v>26</v>
      </c>
      <c r="I9240">
        <v>20210821</v>
      </c>
      <c r="J9240" cm="1">
        <f t="array" ref="J9240">INDEX(Sheet1!A:X,C9239+1,5)</f>
        <v>1600</v>
      </c>
      <c r="K9240">
        <v>20260821</v>
      </c>
      <c r="L9240">
        <f>L9239+1</f>
        <v>9240</v>
      </c>
    </row>
    <row r="9241" spans="1:12">
      <c r="A9241">
        <f>A9240+1</f>
        <v>9241</v>
      </c>
      <c r="B9241">
        <v>26</v>
      </c>
      <c r="C9241">
        <f t="shared" si="144"/>
        <v>771</v>
      </c>
      <c r="D9241">
        <f>IF(D9240=12,1,D9240+1)</f>
        <v>1</v>
      </c>
      <c r="G9241">
        <f>G9240+1</f>
        <v>9241</v>
      </c>
      <c r="H9241">
        <v>26</v>
      </c>
      <c r="I9241">
        <v>20210821</v>
      </c>
      <c r="J9241" cm="1">
        <f t="array" ref="J9241">INDEX(Sheet1!A:X,C9240+1,5)</f>
        <v>1600</v>
      </c>
      <c r="K9241">
        <v>20260821</v>
      </c>
      <c r="L9241">
        <f>L9240+1</f>
        <v>9241</v>
      </c>
    </row>
    <row r="9242" spans="1:12">
      <c r="A9242">
        <f>A9241+1</f>
        <v>9242</v>
      </c>
      <c r="B9242">
        <v>26</v>
      </c>
      <c r="C9242">
        <f t="shared" si="144"/>
        <v>771</v>
      </c>
      <c r="D9242">
        <f>IF(D9241=12,1,D9241+1)</f>
        <v>2</v>
      </c>
      <c r="G9242">
        <f>G9241+1</f>
        <v>9242</v>
      </c>
      <c r="H9242">
        <v>26</v>
      </c>
      <c r="I9242">
        <v>20210821</v>
      </c>
      <c r="J9242" cm="1">
        <f t="array" ref="J9242">INDEX(Sheet1!A:X,C9241+1,5)</f>
        <v>1600</v>
      </c>
      <c r="K9242">
        <v>20260821</v>
      </c>
      <c r="L9242">
        <f>L9241+1</f>
        <v>9242</v>
      </c>
    </row>
    <row r="9243" spans="1:12">
      <c r="A9243">
        <f>A9242+1</f>
        <v>9243</v>
      </c>
      <c r="B9243">
        <v>26</v>
      </c>
      <c r="C9243">
        <f t="shared" si="144"/>
        <v>771</v>
      </c>
      <c r="D9243">
        <f>IF(D9242=12,1,D9242+1)</f>
        <v>3</v>
      </c>
      <c r="G9243">
        <f>G9242+1</f>
        <v>9243</v>
      </c>
      <c r="H9243">
        <v>26</v>
      </c>
      <c r="I9243">
        <v>20210821</v>
      </c>
      <c r="J9243" cm="1">
        <f t="array" ref="J9243">INDEX(Sheet1!A:X,C9242+1,5)</f>
        <v>1600</v>
      </c>
      <c r="K9243">
        <v>20260821</v>
      </c>
      <c r="L9243">
        <f>L9242+1</f>
        <v>9243</v>
      </c>
    </row>
    <row r="9244" spans="1:12">
      <c r="A9244">
        <f>A9243+1</f>
        <v>9244</v>
      </c>
      <c r="B9244">
        <v>26</v>
      </c>
      <c r="C9244">
        <f t="shared" si="144"/>
        <v>771</v>
      </c>
      <c r="D9244">
        <f>IF(D9243=12,1,D9243+1)</f>
        <v>4</v>
      </c>
      <c r="G9244">
        <f>G9243+1</f>
        <v>9244</v>
      </c>
      <c r="H9244">
        <v>26</v>
      </c>
      <c r="I9244">
        <v>20210821</v>
      </c>
      <c r="J9244" cm="1">
        <f t="array" ref="J9244">INDEX(Sheet1!A:X,C9243+1,5)</f>
        <v>1600</v>
      </c>
      <c r="K9244">
        <v>20260821</v>
      </c>
      <c r="L9244">
        <f>L9243+1</f>
        <v>9244</v>
      </c>
    </row>
    <row r="9245" spans="1:12">
      <c r="A9245">
        <f>A9244+1</f>
        <v>9245</v>
      </c>
      <c r="B9245">
        <v>26</v>
      </c>
      <c r="C9245">
        <f t="shared" si="144"/>
        <v>771</v>
      </c>
      <c r="D9245">
        <f>IF(D9244=12,1,D9244+1)</f>
        <v>5</v>
      </c>
      <c r="G9245">
        <f>G9244+1</f>
        <v>9245</v>
      </c>
      <c r="H9245">
        <v>26</v>
      </c>
      <c r="I9245">
        <v>20210821</v>
      </c>
      <c r="J9245" cm="1">
        <f t="array" ref="J9245">INDEX(Sheet1!A:X,C9244+1,5)</f>
        <v>1600</v>
      </c>
      <c r="K9245">
        <v>20260821</v>
      </c>
      <c r="L9245">
        <f>L9244+1</f>
        <v>9245</v>
      </c>
    </row>
    <row r="9246" spans="1:12">
      <c r="A9246">
        <f>A9245+1</f>
        <v>9246</v>
      </c>
      <c r="B9246">
        <v>26</v>
      </c>
      <c r="C9246">
        <f t="shared" si="144"/>
        <v>771</v>
      </c>
      <c r="D9246">
        <f>IF(D9245=12,1,D9245+1)</f>
        <v>6</v>
      </c>
      <c r="G9246">
        <f>G9245+1</f>
        <v>9246</v>
      </c>
      <c r="H9246">
        <v>26</v>
      </c>
      <c r="I9246">
        <v>20210821</v>
      </c>
      <c r="J9246" cm="1">
        <f t="array" ref="J9246">INDEX(Sheet1!A:X,C9245+1,5)</f>
        <v>1600</v>
      </c>
      <c r="K9246">
        <v>20260821</v>
      </c>
      <c r="L9246">
        <f>L9245+1</f>
        <v>9246</v>
      </c>
    </row>
    <row r="9247" spans="1:12">
      <c r="A9247">
        <f>A9246+1</f>
        <v>9247</v>
      </c>
      <c r="B9247">
        <v>26</v>
      </c>
      <c r="C9247">
        <f t="shared" si="144"/>
        <v>771</v>
      </c>
      <c r="D9247">
        <f>IF(D9246=12,1,D9246+1)</f>
        <v>7</v>
      </c>
      <c r="G9247">
        <f>G9246+1</f>
        <v>9247</v>
      </c>
      <c r="H9247">
        <v>26</v>
      </c>
      <c r="I9247">
        <v>20210821</v>
      </c>
      <c r="J9247" cm="1">
        <f t="array" ref="J9247">INDEX(Sheet1!A:X,C9246+1,5)</f>
        <v>1600</v>
      </c>
      <c r="K9247">
        <v>20260821</v>
      </c>
      <c r="L9247">
        <f>L9246+1</f>
        <v>9247</v>
      </c>
    </row>
    <row r="9248" spans="1:12">
      <c r="A9248">
        <f>A9247+1</f>
        <v>9248</v>
      </c>
      <c r="B9248">
        <v>26</v>
      </c>
      <c r="C9248">
        <f t="shared" si="144"/>
        <v>771</v>
      </c>
      <c r="D9248">
        <f>IF(D9247=12,1,D9247+1)</f>
        <v>8</v>
      </c>
      <c r="G9248">
        <f>G9247+1</f>
        <v>9248</v>
      </c>
      <c r="H9248">
        <v>26</v>
      </c>
      <c r="I9248">
        <v>20210821</v>
      </c>
      <c r="J9248" cm="1">
        <f t="array" ref="J9248">INDEX(Sheet1!A:X,C9247+1,5)</f>
        <v>1600</v>
      </c>
      <c r="K9248">
        <v>20260821</v>
      </c>
      <c r="L9248">
        <f>L9247+1</f>
        <v>9248</v>
      </c>
    </row>
    <row r="9249" spans="1:12">
      <c r="A9249">
        <f>A9248+1</f>
        <v>9249</v>
      </c>
      <c r="B9249">
        <v>26</v>
      </c>
      <c r="C9249">
        <f t="shared" si="144"/>
        <v>771</v>
      </c>
      <c r="D9249">
        <f>IF(D9248=12,1,D9248+1)</f>
        <v>9</v>
      </c>
      <c r="G9249">
        <f>G9248+1</f>
        <v>9249</v>
      </c>
      <c r="H9249">
        <v>26</v>
      </c>
      <c r="I9249">
        <v>20210821</v>
      </c>
      <c r="J9249" cm="1">
        <f t="array" ref="J9249">INDEX(Sheet1!A:X,C9248+1,5)</f>
        <v>1600</v>
      </c>
      <c r="K9249">
        <v>20260821</v>
      </c>
      <c r="L9249">
        <f>L9248+1</f>
        <v>9249</v>
      </c>
    </row>
    <row r="9250" spans="1:12">
      <c r="A9250">
        <f>A9249+1</f>
        <v>9250</v>
      </c>
      <c r="B9250">
        <v>26</v>
      </c>
      <c r="C9250">
        <f t="shared" si="144"/>
        <v>771</v>
      </c>
      <c r="D9250">
        <f>IF(D9249=12,1,D9249+1)</f>
        <v>10</v>
      </c>
      <c r="G9250">
        <f>G9249+1</f>
        <v>9250</v>
      </c>
      <c r="H9250">
        <v>26</v>
      </c>
      <c r="I9250">
        <v>20210821</v>
      </c>
      <c r="J9250" cm="1">
        <f t="array" ref="J9250">INDEX(Sheet1!A:X,C9249+1,5)</f>
        <v>1600</v>
      </c>
      <c r="K9250">
        <v>20260821</v>
      </c>
      <c r="L9250">
        <f>L9249+1</f>
        <v>9250</v>
      </c>
    </row>
    <row r="9251" spans="1:12">
      <c r="A9251">
        <f>A9250+1</f>
        <v>9251</v>
      </c>
      <c r="B9251">
        <v>26</v>
      </c>
      <c r="C9251">
        <f t="shared" si="144"/>
        <v>771</v>
      </c>
      <c r="D9251">
        <f>IF(D9250=12,1,D9250+1)</f>
        <v>11</v>
      </c>
      <c r="G9251">
        <f>G9250+1</f>
        <v>9251</v>
      </c>
      <c r="H9251">
        <v>26</v>
      </c>
      <c r="I9251">
        <v>20210821</v>
      </c>
      <c r="J9251" cm="1">
        <f t="array" ref="J9251">INDEX(Sheet1!A:X,C9250+1,5)</f>
        <v>1600</v>
      </c>
      <c r="K9251">
        <v>20260821</v>
      </c>
      <c r="L9251">
        <f>L9250+1</f>
        <v>9251</v>
      </c>
    </row>
    <row r="9252" spans="1:12">
      <c r="A9252">
        <f>A9251+1</f>
        <v>9252</v>
      </c>
      <c r="B9252">
        <v>26</v>
      </c>
      <c r="C9252">
        <f t="shared" si="144"/>
        <v>772</v>
      </c>
      <c r="D9252">
        <f>IF(D9251=12,1,D9251+1)</f>
        <v>12</v>
      </c>
      <c r="G9252">
        <f>G9251+1</f>
        <v>9252</v>
      </c>
      <c r="H9252">
        <v>26</v>
      </c>
      <c r="I9252">
        <v>20210821</v>
      </c>
      <c r="J9252" cm="1">
        <f t="array" ref="J9252">INDEX(Sheet1!A:X,C9251+1,5)</f>
        <v>1600</v>
      </c>
      <c r="K9252">
        <v>20260821</v>
      </c>
      <c r="L9252">
        <f>L9251+1</f>
        <v>9252</v>
      </c>
    </row>
    <row r="9253" spans="1:12">
      <c r="A9253">
        <f>A9252+1</f>
        <v>9253</v>
      </c>
      <c r="B9253">
        <v>26</v>
      </c>
      <c r="C9253">
        <f t="shared" si="144"/>
        <v>772</v>
      </c>
      <c r="D9253">
        <f>IF(D9252=12,1,D9252+1)</f>
        <v>1</v>
      </c>
      <c r="G9253">
        <f>G9252+1</f>
        <v>9253</v>
      </c>
      <c r="H9253">
        <v>26</v>
      </c>
      <c r="I9253">
        <v>20210821</v>
      </c>
      <c r="J9253" cm="1">
        <f t="array" ref="J9253">INDEX(Sheet1!A:X,C9252+1,5)</f>
        <v>1600</v>
      </c>
      <c r="K9253">
        <v>20260821</v>
      </c>
      <c r="L9253">
        <f>L9252+1</f>
        <v>9253</v>
      </c>
    </row>
    <row r="9254" spans="1:12">
      <c r="A9254">
        <f>A9253+1</f>
        <v>9254</v>
      </c>
      <c r="B9254">
        <v>26</v>
      </c>
      <c r="C9254">
        <f t="shared" si="144"/>
        <v>772</v>
      </c>
      <c r="D9254">
        <f>IF(D9253=12,1,D9253+1)</f>
        <v>2</v>
      </c>
      <c r="G9254">
        <f>G9253+1</f>
        <v>9254</v>
      </c>
      <c r="H9254">
        <v>26</v>
      </c>
      <c r="I9254">
        <v>20210821</v>
      </c>
      <c r="J9254" cm="1">
        <f t="array" ref="J9254">INDEX(Sheet1!A:X,C9253+1,5)</f>
        <v>1600</v>
      </c>
      <c r="K9254">
        <v>20260821</v>
      </c>
      <c r="L9254">
        <f>L9253+1</f>
        <v>9254</v>
      </c>
    </row>
    <row r="9255" spans="1:12">
      <c r="A9255">
        <f>A9254+1</f>
        <v>9255</v>
      </c>
      <c r="B9255">
        <v>26</v>
      </c>
      <c r="C9255">
        <f t="shared" si="144"/>
        <v>772</v>
      </c>
      <c r="D9255">
        <f>IF(D9254=12,1,D9254+1)</f>
        <v>3</v>
      </c>
      <c r="G9255">
        <f>G9254+1</f>
        <v>9255</v>
      </c>
      <c r="H9255">
        <v>26</v>
      </c>
      <c r="I9255">
        <v>20210821</v>
      </c>
      <c r="J9255" cm="1">
        <f t="array" ref="J9255">INDEX(Sheet1!A:X,C9254+1,5)</f>
        <v>1600</v>
      </c>
      <c r="K9255">
        <v>20260821</v>
      </c>
      <c r="L9255">
        <f>L9254+1</f>
        <v>9255</v>
      </c>
    </row>
    <row r="9256" spans="1:12">
      <c r="A9256">
        <f>A9255+1</f>
        <v>9256</v>
      </c>
      <c r="B9256">
        <v>26</v>
      </c>
      <c r="C9256">
        <f t="shared" si="144"/>
        <v>772</v>
      </c>
      <c r="D9256">
        <f>IF(D9255=12,1,D9255+1)</f>
        <v>4</v>
      </c>
      <c r="G9256">
        <f>G9255+1</f>
        <v>9256</v>
      </c>
      <c r="H9256">
        <v>26</v>
      </c>
      <c r="I9256">
        <v>20210821</v>
      </c>
      <c r="J9256" cm="1">
        <f t="array" ref="J9256">INDEX(Sheet1!A:X,C9255+1,5)</f>
        <v>1600</v>
      </c>
      <c r="K9256">
        <v>20260821</v>
      </c>
      <c r="L9256">
        <f>L9255+1</f>
        <v>9256</v>
      </c>
    </row>
    <row r="9257" spans="1:12">
      <c r="A9257">
        <f>A9256+1</f>
        <v>9257</v>
      </c>
      <c r="B9257">
        <v>26</v>
      </c>
      <c r="C9257">
        <f t="shared" si="144"/>
        <v>772</v>
      </c>
      <c r="D9257">
        <f>IF(D9256=12,1,D9256+1)</f>
        <v>5</v>
      </c>
      <c r="G9257">
        <f>G9256+1</f>
        <v>9257</v>
      </c>
      <c r="H9257">
        <v>26</v>
      </c>
      <c r="I9257">
        <v>20210821</v>
      </c>
      <c r="J9257" cm="1">
        <f t="array" ref="J9257">INDEX(Sheet1!A:X,C9256+1,5)</f>
        <v>1600</v>
      </c>
      <c r="K9257">
        <v>20260821</v>
      </c>
      <c r="L9257">
        <f>L9256+1</f>
        <v>9257</v>
      </c>
    </row>
    <row r="9258" spans="1:12">
      <c r="A9258">
        <f>A9257+1</f>
        <v>9258</v>
      </c>
      <c r="B9258">
        <v>26</v>
      </c>
      <c r="C9258">
        <f t="shared" si="144"/>
        <v>772</v>
      </c>
      <c r="D9258">
        <f>IF(D9257=12,1,D9257+1)</f>
        <v>6</v>
      </c>
      <c r="G9258">
        <f>G9257+1</f>
        <v>9258</v>
      </c>
      <c r="H9258">
        <v>26</v>
      </c>
      <c r="I9258">
        <v>20210821</v>
      </c>
      <c r="J9258" cm="1">
        <f t="array" ref="J9258">INDEX(Sheet1!A:X,C9257+1,5)</f>
        <v>1600</v>
      </c>
      <c r="K9258">
        <v>20260821</v>
      </c>
      <c r="L9258">
        <f>L9257+1</f>
        <v>9258</v>
      </c>
    </row>
    <row r="9259" spans="1:12">
      <c r="A9259">
        <f>A9258+1</f>
        <v>9259</v>
      </c>
      <c r="B9259">
        <v>26</v>
      </c>
      <c r="C9259">
        <f t="shared" si="144"/>
        <v>772</v>
      </c>
      <c r="D9259">
        <f>IF(D9258=12,1,D9258+1)</f>
        <v>7</v>
      </c>
      <c r="G9259">
        <f>G9258+1</f>
        <v>9259</v>
      </c>
      <c r="H9259">
        <v>26</v>
      </c>
      <c r="I9259">
        <v>20210821</v>
      </c>
      <c r="J9259" cm="1">
        <f t="array" ref="J9259">INDEX(Sheet1!A:X,C9258+1,5)</f>
        <v>1600</v>
      </c>
      <c r="K9259">
        <v>20260821</v>
      </c>
      <c r="L9259">
        <f>L9258+1</f>
        <v>9259</v>
      </c>
    </row>
    <row r="9260" spans="1:12">
      <c r="A9260">
        <f>A9259+1</f>
        <v>9260</v>
      </c>
      <c r="B9260">
        <v>26</v>
      </c>
      <c r="C9260">
        <f t="shared" si="144"/>
        <v>772</v>
      </c>
      <c r="D9260">
        <f>IF(D9259=12,1,D9259+1)</f>
        <v>8</v>
      </c>
      <c r="G9260">
        <f>G9259+1</f>
        <v>9260</v>
      </c>
      <c r="H9260">
        <v>26</v>
      </c>
      <c r="I9260">
        <v>20210821</v>
      </c>
      <c r="J9260" cm="1">
        <f t="array" ref="J9260">INDEX(Sheet1!A:X,C9259+1,5)</f>
        <v>1600</v>
      </c>
      <c r="K9260">
        <v>20260821</v>
      </c>
      <c r="L9260">
        <f>L9259+1</f>
        <v>9260</v>
      </c>
    </row>
    <row r="9261" spans="1:12">
      <c r="A9261">
        <f>A9260+1</f>
        <v>9261</v>
      </c>
      <c r="B9261">
        <v>26</v>
      </c>
      <c r="C9261">
        <f t="shared" si="144"/>
        <v>772</v>
      </c>
      <c r="D9261">
        <f>IF(D9260=12,1,D9260+1)</f>
        <v>9</v>
      </c>
      <c r="G9261">
        <f>G9260+1</f>
        <v>9261</v>
      </c>
      <c r="H9261">
        <v>26</v>
      </c>
      <c r="I9261">
        <v>20210821</v>
      </c>
      <c r="J9261" cm="1">
        <f t="array" ref="J9261">INDEX(Sheet1!A:X,C9260+1,5)</f>
        <v>1600</v>
      </c>
      <c r="K9261">
        <v>20260821</v>
      </c>
      <c r="L9261">
        <f>L9260+1</f>
        <v>9261</v>
      </c>
    </row>
    <row r="9262" spans="1:12">
      <c r="A9262">
        <f>A9261+1</f>
        <v>9262</v>
      </c>
      <c r="B9262">
        <v>26</v>
      </c>
      <c r="C9262">
        <f t="shared" si="144"/>
        <v>772</v>
      </c>
      <c r="D9262">
        <f>IF(D9261=12,1,D9261+1)</f>
        <v>10</v>
      </c>
      <c r="G9262">
        <f>G9261+1</f>
        <v>9262</v>
      </c>
      <c r="H9262">
        <v>26</v>
      </c>
      <c r="I9262">
        <v>20210821</v>
      </c>
      <c r="J9262" cm="1">
        <f t="array" ref="J9262">INDEX(Sheet1!A:X,C9261+1,5)</f>
        <v>1600</v>
      </c>
      <c r="K9262">
        <v>20260821</v>
      </c>
      <c r="L9262">
        <f>L9261+1</f>
        <v>9262</v>
      </c>
    </row>
    <row r="9263" spans="1:12">
      <c r="A9263">
        <f>A9262+1</f>
        <v>9263</v>
      </c>
      <c r="B9263">
        <v>26</v>
      </c>
      <c r="C9263">
        <f t="shared" si="144"/>
        <v>772</v>
      </c>
      <c r="D9263">
        <f>IF(D9262=12,1,D9262+1)</f>
        <v>11</v>
      </c>
      <c r="G9263">
        <f>G9262+1</f>
        <v>9263</v>
      </c>
      <c r="H9263">
        <v>26</v>
      </c>
      <c r="I9263">
        <v>20210821</v>
      </c>
      <c r="J9263" cm="1">
        <f t="array" ref="J9263">INDEX(Sheet1!A:X,C9262+1,5)</f>
        <v>1600</v>
      </c>
      <c r="K9263">
        <v>20260821</v>
      </c>
      <c r="L9263">
        <f>L9262+1</f>
        <v>9263</v>
      </c>
    </row>
    <row r="9264" spans="1:12">
      <c r="A9264">
        <f>A9263+1</f>
        <v>9264</v>
      </c>
      <c r="B9264">
        <v>26</v>
      </c>
      <c r="C9264">
        <f t="shared" si="144"/>
        <v>773</v>
      </c>
      <c r="D9264">
        <f>IF(D9263=12,1,D9263+1)</f>
        <v>12</v>
      </c>
      <c r="G9264">
        <f>G9263+1</f>
        <v>9264</v>
      </c>
      <c r="H9264">
        <v>26</v>
      </c>
      <c r="I9264">
        <v>20210821</v>
      </c>
      <c r="J9264" cm="1">
        <f t="array" ref="J9264">INDEX(Sheet1!A:X,C9263+1,5)</f>
        <v>1600</v>
      </c>
      <c r="K9264">
        <v>20260821</v>
      </c>
      <c r="L9264">
        <f>L9263+1</f>
        <v>9264</v>
      </c>
    </row>
    <row r="9265" spans="1:12">
      <c r="A9265">
        <f>A9264+1</f>
        <v>9265</v>
      </c>
      <c r="B9265">
        <v>26</v>
      </c>
      <c r="C9265">
        <f t="shared" si="144"/>
        <v>773</v>
      </c>
      <c r="D9265">
        <f>IF(D9264=12,1,D9264+1)</f>
        <v>1</v>
      </c>
      <c r="G9265">
        <f>G9264+1</f>
        <v>9265</v>
      </c>
      <c r="H9265">
        <v>26</v>
      </c>
      <c r="I9265">
        <v>20210821</v>
      </c>
      <c r="J9265" cm="1">
        <f t="array" ref="J9265">INDEX(Sheet1!A:X,C9264+1,5)</f>
        <v>1290</v>
      </c>
      <c r="K9265">
        <v>20260821</v>
      </c>
      <c r="L9265">
        <f>L9264+1</f>
        <v>9265</v>
      </c>
    </row>
    <row r="9266" spans="1:12">
      <c r="A9266">
        <f>A9265+1</f>
        <v>9266</v>
      </c>
      <c r="B9266">
        <v>26</v>
      </c>
      <c r="C9266">
        <f t="shared" si="144"/>
        <v>773</v>
      </c>
      <c r="D9266">
        <f>IF(D9265=12,1,D9265+1)</f>
        <v>2</v>
      </c>
      <c r="G9266">
        <f>G9265+1</f>
        <v>9266</v>
      </c>
      <c r="H9266">
        <v>26</v>
      </c>
      <c r="I9266">
        <v>20210821</v>
      </c>
      <c r="J9266" cm="1">
        <f t="array" ref="J9266">INDEX(Sheet1!A:X,C9265+1,5)</f>
        <v>1290</v>
      </c>
      <c r="K9266">
        <v>20260821</v>
      </c>
      <c r="L9266">
        <f>L9265+1</f>
        <v>9266</v>
      </c>
    </row>
    <row r="9267" spans="1:12">
      <c r="A9267">
        <f>A9266+1</f>
        <v>9267</v>
      </c>
      <c r="B9267">
        <v>26</v>
      </c>
      <c r="C9267">
        <f t="shared" si="144"/>
        <v>773</v>
      </c>
      <c r="D9267">
        <f>IF(D9266=12,1,D9266+1)</f>
        <v>3</v>
      </c>
      <c r="G9267">
        <f>G9266+1</f>
        <v>9267</v>
      </c>
      <c r="H9267">
        <v>26</v>
      </c>
      <c r="I9267">
        <v>20210821</v>
      </c>
      <c r="J9267" cm="1">
        <f t="array" ref="J9267">INDEX(Sheet1!A:X,C9266+1,5)</f>
        <v>1290</v>
      </c>
      <c r="K9267">
        <v>20260821</v>
      </c>
      <c r="L9267">
        <f>L9266+1</f>
        <v>9267</v>
      </c>
    </row>
    <row r="9268" spans="1:12">
      <c r="A9268">
        <f>A9267+1</f>
        <v>9268</v>
      </c>
      <c r="B9268">
        <v>26</v>
      </c>
      <c r="C9268">
        <f t="shared" si="144"/>
        <v>773</v>
      </c>
      <c r="D9268">
        <f>IF(D9267=12,1,D9267+1)</f>
        <v>4</v>
      </c>
      <c r="G9268">
        <f>G9267+1</f>
        <v>9268</v>
      </c>
      <c r="H9268">
        <v>26</v>
      </c>
      <c r="I9268">
        <v>20210821</v>
      </c>
      <c r="J9268" cm="1">
        <f t="array" ref="J9268">INDEX(Sheet1!A:X,C9267+1,5)</f>
        <v>1290</v>
      </c>
      <c r="K9268">
        <v>20260821</v>
      </c>
      <c r="L9268">
        <f>L9267+1</f>
        <v>9268</v>
      </c>
    </row>
    <row r="9269" spans="1:12">
      <c r="A9269">
        <f>A9268+1</f>
        <v>9269</v>
      </c>
      <c r="B9269">
        <v>26</v>
      </c>
      <c r="C9269">
        <f t="shared" si="144"/>
        <v>773</v>
      </c>
      <c r="D9269">
        <f>IF(D9268=12,1,D9268+1)</f>
        <v>5</v>
      </c>
      <c r="G9269">
        <f>G9268+1</f>
        <v>9269</v>
      </c>
      <c r="H9269">
        <v>26</v>
      </c>
      <c r="I9269">
        <v>20210821</v>
      </c>
      <c r="J9269" cm="1">
        <f t="array" ref="J9269">INDEX(Sheet1!A:X,C9268+1,5)</f>
        <v>1290</v>
      </c>
      <c r="K9269">
        <v>20260821</v>
      </c>
      <c r="L9269">
        <f>L9268+1</f>
        <v>9269</v>
      </c>
    </row>
    <row r="9270" spans="1:12">
      <c r="A9270">
        <f>A9269+1</f>
        <v>9270</v>
      </c>
      <c r="B9270">
        <v>26</v>
      </c>
      <c r="C9270">
        <f t="shared" si="144"/>
        <v>773</v>
      </c>
      <c r="D9270">
        <f>IF(D9269=12,1,D9269+1)</f>
        <v>6</v>
      </c>
      <c r="G9270">
        <f>G9269+1</f>
        <v>9270</v>
      </c>
      <c r="H9270">
        <v>26</v>
      </c>
      <c r="I9270">
        <v>20210821</v>
      </c>
      <c r="J9270" cm="1">
        <f t="array" ref="J9270">INDEX(Sheet1!A:X,C9269+1,5)</f>
        <v>1290</v>
      </c>
      <c r="K9270">
        <v>20260821</v>
      </c>
      <c r="L9270">
        <f>L9269+1</f>
        <v>9270</v>
      </c>
    </row>
    <row r="9271" spans="1:12">
      <c r="A9271">
        <f>A9270+1</f>
        <v>9271</v>
      </c>
      <c r="B9271">
        <v>26</v>
      </c>
      <c r="C9271">
        <f t="shared" si="144"/>
        <v>773</v>
      </c>
      <c r="D9271">
        <f>IF(D9270=12,1,D9270+1)</f>
        <v>7</v>
      </c>
      <c r="G9271">
        <f>G9270+1</f>
        <v>9271</v>
      </c>
      <c r="H9271">
        <v>26</v>
      </c>
      <c r="I9271">
        <v>20210821</v>
      </c>
      <c r="J9271" cm="1">
        <f t="array" ref="J9271">INDEX(Sheet1!A:X,C9270+1,5)</f>
        <v>1290</v>
      </c>
      <c r="K9271">
        <v>20260821</v>
      </c>
      <c r="L9271">
        <f>L9270+1</f>
        <v>9271</v>
      </c>
    </row>
    <row r="9272" spans="1:12">
      <c r="A9272">
        <f>A9271+1</f>
        <v>9272</v>
      </c>
      <c r="B9272">
        <v>26</v>
      </c>
      <c r="C9272">
        <f t="shared" si="144"/>
        <v>773</v>
      </c>
      <c r="D9272">
        <f>IF(D9271=12,1,D9271+1)</f>
        <v>8</v>
      </c>
      <c r="G9272">
        <f>G9271+1</f>
        <v>9272</v>
      </c>
      <c r="H9272">
        <v>26</v>
      </c>
      <c r="I9272">
        <v>20210821</v>
      </c>
      <c r="J9272" cm="1">
        <f t="array" ref="J9272">INDEX(Sheet1!A:X,C9271+1,5)</f>
        <v>1290</v>
      </c>
      <c r="K9272">
        <v>20260821</v>
      </c>
      <c r="L9272">
        <f>L9271+1</f>
        <v>9272</v>
      </c>
    </row>
    <row r="9273" spans="1:12">
      <c r="A9273">
        <f>A9272+1</f>
        <v>9273</v>
      </c>
      <c r="B9273">
        <v>26</v>
      </c>
      <c r="C9273">
        <f t="shared" si="144"/>
        <v>773</v>
      </c>
      <c r="D9273">
        <f>IF(D9272=12,1,D9272+1)</f>
        <v>9</v>
      </c>
      <c r="G9273">
        <f>G9272+1</f>
        <v>9273</v>
      </c>
      <c r="H9273">
        <v>26</v>
      </c>
      <c r="I9273">
        <v>20210821</v>
      </c>
      <c r="J9273" cm="1">
        <f t="array" ref="J9273">INDEX(Sheet1!A:X,C9272+1,5)</f>
        <v>1290</v>
      </c>
      <c r="K9273">
        <v>20260821</v>
      </c>
      <c r="L9273">
        <f>L9272+1</f>
        <v>9273</v>
      </c>
    </row>
    <row r="9274" spans="1:12">
      <c r="A9274">
        <f>A9273+1</f>
        <v>9274</v>
      </c>
      <c r="B9274">
        <v>26</v>
      </c>
      <c r="C9274">
        <f t="shared" si="144"/>
        <v>773</v>
      </c>
      <c r="D9274">
        <f>IF(D9273=12,1,D9273+1)</f>
        <v>10</v>
      </c>
      <c r="G9274">
        <f>G9273+1</f>
        <v>9274</v>
      </c>
      <c r="H9274">
        <v>26</v>
      </c>
      <c r="I9274">
        <v>20210821</v>
      </c>
      <c r="J9274" cm="1">
        <f t="array" ref="J9274">INDEX(Sheet1!A:X,C9273+1,5)</f>
        <v>1290</v>
      </c>
      <c r="K9274">
        <v>20260821</v>
      </c>
      <c r="L9274">
        <f>L9273+1</f>
        <v>9274</v>
      </c>
    </row>
    <row r="9275" spans="1:12">
      <c r="A9275">
        <f>A9274+1</f>
        <v>9275</v>
      </c>
      <c r="B9275">
        <v>26</v>
      </c>
      <c r="C9275">
        <f t="shared" si="144"/>
        <v>773</v>
      </c>
      <c r="D9275">
        <f>IF(D9274=12,1,D9274+1)</f>
        <v>11</v>
      </c>
      <c r="G9275">
        <f>G9274+1</f>
        <v>9275</v>
      </c>
      <c r="H9275">
        <v>26</v>
      </c>
      <c r="I9275">
        <v>20210821</v>
      </c>
      <c r="J9275" cm="1">
        <f t="array" ref="J9275">INDEX(Sheet1!A:X,C9274+1,5)</f>
        <v>1290</v>
      </c>
      <c r="K9275">
        <v>20260821</v>
      </c>
      <c r="L9275">
        <f>L9274+1</f>
        <v>9275</v>
      </c>
    </row>
    <row r="9276" spans="1:12">
      <c r="A9276">
        <f>A9275+1</f>
        <v>9276</v>
      </c>
      <c r="B9276">
        <v>26</v>
      </c>
      <c r="C9276">
        <f t="shared" si="144"/>
        <v>774</v>
      </c>
      <c r="D9276">
        <f>IF(D9275=12,1,D9275+1)</f>
        <v>12</v>
      </c>
      <c r="G9276">
        <f>G9275+1</f>
        <v>9276</v>
      </c>
      <c r="H9276">
        <v>26</v>
      </c>
      <c r="I9276">
        <v>20210821</v>
      </c>
      <c r="J9276" cm="1">
        <f t="array" ref="J9276">INDEX(Sheet1!A:X,C9275+1,5)</f>
        <v>1290</v>
      </c>
      <c r="K9276">
        <v>20260821</v>
      </c>
      <c r="L9276">
        <f>L9275+1</f>
        <v>9276</v>
      </c>
    </row>
    <row r="9277" spans="1:12">
      <c r="A9277">
        <f>A9276+1</f>
        <v>9277</v>
      </c>
      <c r="B9277">
        <v>26</v>
      </c>
      <c r="C9277">
        <f t="shared" si="144"/>
        <v>774</v>
      </c>
      <c r="D9277">
        <f>IF(D9276=12,1,D9276+1)</f>
        <v>1</v>
      </c>
      <c r="G9277">
        <f>G9276+1</f>
        <v>9277</v>
      </c>
      <c r="H9277">
        <v>26</v>
      </c>
      <c r="I9277">
        <v>20210821</v>
      </c>
      <c r="J9277" cm="1">
        <f t="array" ref="J9277">INDEX(Sheet1!A:X,C9276+1,5)</f>
        <v>1290</v>
      </c>
      <c r="K9277">
        <v>20260821</v>
      </c>
      <c r="L9277">
        <f>L9276+1</f>
        <v>9277</v>
      </c>
    </row>
    <row r="9278" spans="1:12">
      <c r="A9278">
        <f>A9277+1</f>
        <v>9278</v>
      </c>
      <c r="B9278">
        <v>26</v>
      </c>
      <c r="C9278">
        <f t="shared" si="144"/>
        <v>774</v>
      </c>
      <c r="D9278">
        <f>IF(D9277=12,1,D9277+1)</f>
        <v>2</v>
      </c>
      <c r="G9278">
        <f>G9277+1</f>
        <v>9278</v>
      </c>
      <c r="H9278">
        <v>26</v>
      </c>
      <c r="I9278">
        <v>20210821</v>
      </c>
      <c r="J9278" cm="1">
        <f t="array" ref="J9278">INDEX(Sheet1!A:X,C9277+1,5)</f>
        <v>1290</v>
      </c>
      <c r="K9278">
        <v>20260821</v>
      </c>
      <c r="L9278">
        <f>L9277+1</f>
        <v>9278</v>
      </c>
    </row>
    <row r="9279" spans="1:12">
      <c r="A9279">
        <f>A9278+1</f>
        <v>9279</v>
      </c>
      <c r="B9279">
        <v>26</v>
      </c>
      <c r="C9279">
        <f t="shared" si="144"/>
        <v>774</v>
      </c>
      <c r="D9279">
        <f>IF(D9278=12,1,D9278+1)</f>
        <v>3</v>
      </c>
      <c r="G9279">
        <f>G9278+1</f>
        <v>9279</v>
      </c>
      <c r="H9279">
        <v>26</v>
      </c>
      <c r="I9279">
        <v>20210821</v>
      </c>
      <c r="J9279" cm="1">
        <f t="array" ref="J9279">INDEX(Sheet1!A:X,C9278+1,5)</f>
        <v>1290</v>
      </c>
      <c r="K9279">
        <v>20260821</v>
      </c>
      <c r="L9279">
        <f>L9278+1</f>
        <v>9279</v>
      </c>
    </row>
    <row r="9280" spans="1:12">
      <c r="A9280">
        <f>A9279+1</f>
        <v>9280</v>
      </c>
      <c r="B9280">
        <v>26</v>
      </c>
      <c r="C9280">
        <f t="shared" si="144"/>
        <v>774</v>
      </c>
      <c r="D9280">
        <f>IF(D9279=12,1,D9279+1)</f>
        <v>4</v>
      </c>
      <c r="G9280">
        <f>G9279+1</f>
        <v>9280</v>
      </c>
      <c r="H9280">
        <v>26</v>
      </c>
      <c r="I9280">
        <v>20210821</v>
      </c>
      <c r="J9280" cm="1">
        <f t="array" ref="J9280">INDEX(Sheet1!A:X,C9279+1,5)</f>
        <v>1290</v>
      </c>
      <c r="K9280">
        <v>20260821</v>
      </c>
      <c r="L9280">
        <f>L9279+1</f>
        <v>9280</v>
      </c>
    </row>
    <row r="9281" spans="1:12">
      <c r="A9281">
        <f>A9280+1</f>
        <v>9281</v>
      </c>
      <c r="B9281">
        <v>26</v>
      </c>
      <c r="C9281">
        <f t="shared" ref="C9281:C9344" si="145">ROUNDDOWN(ROW()/12,0)+1</f>
        <v>774</v>
      </c>
      <c r="D9281">
        <f>IF(D9280=12,1,D9280+1)</f>
        <v>5</v>
      </c>
      <c r="G9281">
        <f>G9280+1</f>
        <v>9281</v>
      </c>
      <c r="H9281">
        <v>26</v>
      </c>
      <c r="I9281">
        <v>20210821</v>
      </c>
      <c r="J9281" cm="1">
        <f t="array" ref="J9281">INDEX(Sheet1!A:X,C9280+1,5)</f>
        <v>1290</v>
      </c>
      <c r="K9281">
        <v>20260821</v>
      </c>
      <c r="L9281">
        <f>L9280+1</f>
        <v>9281</v>
      </c>
    </row>
    <row r="9282" spans="1:12">
      <c r="A9282">
        <f>A9281+1</f>
        <v>9282</v>
      </c>
      <c r="B9282">
        <v>26</v>
      </c>
      <c r="C9282">
        <f t="shared" si="145"/>
        <v>774</v>
      </c>
      <c r="D9282">
        <f>IF(D9281=12,1,D9281+1)</f>
        <v>6</v>
      </c>
      <c r="G9282">
        <f>G9281+1</f>
        <v>9282</v>
      </c>
      <c r="H9282">
        <v>26</v>
      </c>
      <c r="I9282">
        <v>20210821</v>
      </c>
      <c r="J9282" cm="1">
        <f t="array" ref="J9282">INDEX(Sheet1!A:X,C9281+1,5)</f>
        <v>1290</v>
      </c>
      <c r="K9282">
        <v>20260821</v>
      </c>
      <c r="L9282">
        <f>L9281+1</f>
        <v>9282</v>
      </c>
    </row>
    <row r="9283" spans="1:12">
      <c r="A9283">
        <f>A9282+1</f>
        <v>9283</v>
      </c>
      <c r="B9283">
        <v>26</v>
      </c>
      <c r="C9283">
        <f t="shared" si="145"/>
        <v>774</v>
      </c>
      <c r="D9283">
        <f>IF(D9282=12,1,D9282+1)</f>
        <v>7</v>
      </c>
      <c r="G9283">
        <f>G9282+1</f>
        <v>9283</v>
      </c>
      <c r="H9283">
        <v>26</v>
      </c>
      <c r="I9283">
        <v>20210821</v>
      </c>
      <c r="J9283" cm="1">
        <f t="array" ref="J9283">INDEX(Sheet1!A:X,C9282+1,5)</f>
        <v>1290</v>
      </c>
      <c r="K9283">
        <v>20260821</v>
      </c>
      <c r="L9283">
        <f>L9282+1</f>
        <v>9283</v>
      </c>
    </row>
    <row r="9284" spans="1:12">
      <c r="A9284">
        <f>A9283+1</f>
        <v>9284</v>
      </c>
      <c r="B9284">
        <v>26</v>
      </c>
      <c r="C9284">
        <f t="shared" si="145"/>
        <v>774</v>
      </c>
      <c r="D9284">
        <f>IF(D9283=12,1,D9283+1)</f>
        <v>8</v>
      </c>
      <c r="G9284">
        <f>G9283+1</f>
        <v>9284</v>
      </c>
      <c r="H9284">
        <v>26</v>
      </c>
      <c r="I9284">
        <v>20210821</v>
      </c>
      <c r="J9284" cm="1">
        <f t="array" ref="J9284">INDEX(Sheet1!A:X,C9283+1,5)</f>
        <v>1290</v>
      </c>
      <c r="K9284">
        <v>20260821</v>
      </c>
      <c r="L9284">
        <f>L9283+1</f>
        <v>9284</v>
      </c>
    </row>
    <row r="9285" spans="1:12">
      <c r="A9285">
        <f>A9284+1</f>
        <v>9285</v>
      </c>
      <c r="B9285">
        <v>26</v>
      </c>
      <c r="C9285">
        <f t="shared" si="145"/>
        <v>774</v>
      </c>
      <c r="D9285">
        <f>IF(D9284=12,1,D9284+1)</f>
        <v>9</v>
      </c>
      <c r="G9285">
        <f>G9284+1</f>
        <v>9285</v>
      </c>
      <c r="H9285">
        <v>26</v>
      </c>
      <c r="I9285">
        <v>20210821</v>
      </c>
      <c r="J9285" cm="1">
        <f t="array" ref="J9285">INDEX(Sheet1!A:X,C9284+1,5)</f>
        <v>1290</v>
      </c>
      <c r="K9285">
        <v>20260821</v>
      </c>
      <c r="L9285">
        <f>L9284+1</f>
        <v>9285</v>
      </c>
    </row>
    <row r="9286" spans="1:12">
      <c r="A9286">
        <f>A9285+1</f>
        <v>9286</v>
      </c>
      <c r="B9286">
        <v>26</v>
      </c>
      <c r="C9286">
        <f t="shared" si="145"/>
        <v>774</v>
      </c>
      <c r="D9286">
        <f>IF(D9285=12,1,D9285+1)</f>
        <v>10</v>
      </c>
      <c r="G9286">
        <f>G9285+1</f>
        <v>9286</v>
      </c>
      <c r="H9286">
        <v>26</v>
      </c>
      <c r="I9286">
        <v>20210821</v>
      </c>
      <c r="J9286" cm="1">
        <f t="array" ref="J9286">INDEX(Sheet1!A:X,C9285+1,5)</f>
        <v>1290</v>
      </c>
      <c r="K9286">
        <v>20260821</v>
      </c>
      <c r="L9286">
        <f>L9285+1</f>
        <v>9286</v>
      </c>
    </row>
    <row r="9287" spans="1:12">
      <c r="A9287">
        <f>A9286+1</f>
        <v>9287</v>
      </c>
      <c r="B9287">
        <v>26</v>
      </c>
      <c r="C9287">
        <f t="shared" si="145"/>
        <v>774</v>
      </c>
      <c r="D9287">
        <f>IF(D9286=12,1,D9286+1)</f>
        <v>11</v>
      </c>
      <c r="G9287">
        <f>G9286+1</f>
        <v>9287</v>
      </c>
      <c r="H9287">
        <v>26</v>
      </c>
      <c r="I9287">
        <v>20210821</v>
      </c>
      <c r="J9287" cm="1">
        <f t="array" ref="J9287">INDEX(Sheet1!A:X,C9286+1,5)</f>
        <v>1290</v>
      </c>
      <c r="K9287">
        <v>20260821</v>
      </c>
      <c r="L9287">
        <f>L9286+1</f>
        <v>9287</v>
      </c>
    </row>
    <row r="9288" spans="1:12">
      <c r="A9288">
        <f>A9287+1</f>
        <v>9288</v>
      </c>
      <c r="B9288">
        <v>26</v>
      </c>
      <c r="C9288">
        <f t="shared" si="145"/>
        <v>775</v>
      </c>
      <c r="D9288">
        <f>IF(D9287=12,1,D9287+1)</f>
        <v>12</v>
      </c>
      <c r="G9288">
        <f>G9287+1</f>
        <v>9288</v>
      </c>
      <c r="H9288">
        <v>26</v>
      </c>
      <c r="I9288">
        <v>20210821</v>
      </c>
      <c r="J9288" cm="1">
        <f t="array" ref="J9288">INDEX(Sheet1!A:X,C9287+1,5)</f>
        <v>1290</v>
      </c>
      <c r="K9288">
        <v>20260821</v>
      </c>
      <c r="L9288">
        <f>L9287+1</f>
        <v>9288</v>
      </c>
    </row>
    <row r="9289" spans="1:12">
      <c r="A9289">
        <f>A9288+1</f>
        <v>9289</v>
      </c>
      <c r="B9289">
        <v>26</v>
      </c>
      <c r="C9289">
        <f t="shared" si="145"/>
        <v>775</v>
      </c>
      <c r="D9289">
        <f>IF(D9288=12,1,D9288+1)</f>
        <v>1</v>
      </c>
      <c r="G9289">
        <f>G9288+1</f>
        <v>9289</v>
      </c>
      <c r="H9289">
        <v>26</v>
      </c>
      <c r="I9289">
        <v>20210821</v>
      </c>
      <c r="J9289" cm="1">
        <f t="array" ref="J9289">INDEX(Sheet1!A:X,C9288+1,5)</f>
        <v>1290</v>
      </c>
      <c r="K9289">
        <v>20260821</v>
      </c>
      <c r="L9289">
        <f>L9288+1</f>
        <v>9289</v>
      </c>
    </row>
    <row r="9290" spans="1:12">
      <c r="A9290">
        <f>A9289+1</f>
        <v>9290</v>
      </c>
      <c r="B9290">
        <v>26</v>
      </c>
      <c r="C9290">
        <f t="shared" si="145"/>
        <v>775</v>
      </c>
      <c r="D9290">
        <f>IF(D9289=12,1,D9289+1)</f>
        <v>2</v>
      </c>
      <c r="G9290">
        <f>G9289+1</f>
        <v>9290</v>
      </c>
      <c r="H9290">
        <v>26</v>
      </c>
      <c r="I9290">
        <v>20210821</v>
      </c>
      <c r="J9290" cm="1">
        <f t="array" ref="J9290">INDEX(Sheet1!A:X,C9289+1,5)</f>
        <v>1290</v>
      </c>
      <c r="K9290">
        <v>20260821</v>
      </c>
      <c r="L9290">
        <f>L9289+1</f>
        <v>9290</v>
      </c>
    </row>
    <row r="9291" spans="1:12">
      <c r="A9291">
        <f>A9290+1</f>
        <v>9291</v>
      </c>
      <c r="B9291">
        <v>26</v>
      </c>
      <c r="C9291">
        <f t="shared" si="145"/>
        <v>775</v>
      </c>
      <c r="D9291">
        <f>IF(D9290=12,1,D9290+1)</f>
        <v>3</v>
      </c>
      <c r="G9291">
        <f>G9290+1</f>
        <v>9291</v>
      </c>
      <c r="H9291">
        <v>26</v>
      </c>
      <c r="I9291">
        <v>20210821</v>
      </c>
      <c r="J9291" cm="1">
        <f t="array" ref="J9291">INDEX(Sheet1!A:X,C9290+1,5)</f>
        <v>1290</v>
      </c>
      <c r="K9291">
        <v>20260821</v>
      </c>
      <c r="L9291">
        <f>L9290+1</f>
        <v>9291</v>
      </c>
    </row>
    <row r="9292" spans="1:12">
      <c r="A9292">
        <f>A9291+1</f>
        <v>9292</v>
      </c>
      <c r="B9292">
        <v>26</v>
      </c>
      <c r="C9292">
        <f t="shared" si="145"/>
        <v>775</v>
      </c>
      <c r="D9292">
        <f>IF(D9291=12,1,D9291+1)</f>
        <v>4</v>
      </c>
      <c r="G9292">
        <f>G9291+1</f>
        <v>9292</v>
      </c>
      <c r="H9292">
        <v>26</v>
      </c>
      <c r="I9292">
        <v>20210821</v>
      </c>
      <c r="J9292" cm="1">
        <f t="array" ref="J9292">INDEX(Sheet1!A:X,C9291+1,5)</f>
        <v>1290</v>
      </c>
      <c r="K9292">
        <v>20260821</v>
      </c>
      <c r="L9292">
        <f>L9291+1</f>
        <v>9292</v>
      </c>
    </row>
    <row r="9293" spans="1:12">
      <c r="A9293">
        <f>A9292+1</f>
        <v>9293</v>
      </c>
      <c r="B9293">
        <v>26</v>
      </c>
      <c r="C9293">
        <f t="shared" si="145"/>
        <v>775</v>
      </c>
      <c r="D9293">
        <f>IF(D9292=12,1,D9292+1)</f>
        <v>5</v>
      </c>
      <c r="G9293">
        <f>G9292+1</f>
        <v>9293</v>
      </c>
      <c r="H9293">
        <v>26</v>
      </c>
      <c r="I9293">
        <v>20210821</v>
      </c>
      <c r="J9293" cm="1">
        <f t="array" ref="J9293">INDEX(Sheet1!A:X,C9292+1,5)</f>
        <v>1290</v>
      </c>
      <c r="K9293">
        <v>20260821</v>
      </c>
      <c r="L9293">
        <f>L9292+1</f>
        <v>9293</v>
      </c>
    </row>
    <row r="9294" spans="1:12">
      <c r="A9294">
        <f>A9293+1</f>
        <v>9294</v>
      </c>
      <c r="B9294">
        <v>26</v>
      </c>
      <c r="C9294">
        <f t="shared" si="145"/>
        <v>775</v>
      </c>
      <c r="D9294">
        <f>IF(D9293=12,1,D9293+1)</f>
        <v>6</v>
      </c>
      <c r="G9294">
        <f>G9293+1</f>
        <v>9294</v>
      </c>
      <c r="H9294">
        <v>26</v>
      </c>
      <c r="I9294">
        <v>20210821</v>
      </c>
      <c r="J9294" cm="1">
        <f t="array" ref="J9294">INDEX(Sheet1!A:X,C9293+1,5)</f>
        <v>1290</v>
      </c>
      <c r="K9294">
        <v>20260821</v>
      </c>
      <c r="L9294">
        <f>L9293+1</f>
        <v>9294</v>
      </c>
    </row>
    <row r="9295" spans="1:12">
      <c r="A9295">
        <f>A9294+1</f>
        <v>9295</v>
      </c>
      <c r="B9295">
        <v>26</v>
      </c>
      <c r="C9295">
        <f t="shared" si="145"/>
        <v>775</v>
      </c>
      <c r="D9295">
        <f>IF(D9294=12,1,D9294+1)</f>
        <v>7</v>
      </c>
      <c r="G9295">
        <f>G9294+1</f>
        <v>9295</v>
      </c>
      <c r="H9295">
        <v>26</v>
      </c>
      <c r="I9295">
        <v>20210821</v>
      </c>
      <c r="J9295" cm="1">
        <f t="array" ref="J9295">INDEX(Sheet1!A:X,C9294+1,5)</f>
        <v>1290</v>
      </c>
      <c r="K9295">
        <v>20260821</v>
      </c>
      <c r="L9295">
        <f>L9294+1</f>
        <v>9295</v>
      </c>
    </row>
    <row r="9296" spans="1:12">
      <c r="A9296">
        <f>A9295+1</f>
        <v>9296</v>
      </c>
      <c r="B9296">
        <v>26</v>
      </c>
      <c r="C9296">
        <f t="shared" si="145"/>
        <v>775</v>
      </c>
      <c r="D9296">
        <f>IF(D9295=12,1,D9295+1)</f>
        <v>8</v>
      </c>
      <c r="G9296">
        <f>G9295+1</f>
        <v>9296</v>
      </c>
      <c r="H9296">
        <v>26</v>
      </c>
      <c r="I9296">
        <v>20210821</v>
      </c>
      <c r="J9296" cm="1">
        <f t="array" ref="J9296">INDEX(Sheet1!A:X,C9295+1,5)</f>
        <v>1290</v>
      </c>
      <c r="K9296">
        <v>20260821</v>
      </c>
      <c r="L9296">
        <f>L9295+1</f>
        <v>9296</v>
      </c>
    </row>
    <row r="9297" spans="1:12">
      <c r="A9297">
        <f>A9296+1</f>
        <v>9297</v>
      </c>
      <c r="B9297">
        <v>26</v>
      </c>
      <c r="C9297">
        <f t="shared" si="145"/>
        <v>775</v>
      </c>
      <c r="D9297">
        <f>IF(D9296=12,1,D9296+1)</f>
        <v>9</v>
      </c>
      <c r="G9297">
        <f>G9296+1</f>
        <v>9297</v>
      </c>
      <c r="H9297">
        <v>26</v>
      </c>
      <c r="I9297">
        <v>20210821</v>
      </c>
      <c r="J9297" cm="1">
        <f t="array" ref="J9297">INDEX(Sheet1!A:X,C9296+1,5)</f>
        <v>1290</v>
      </c>
      <c r="K9297">
        <v>20260821</v>
      </c>
      <c r="L9297">
        <f>L9296+1</f>
        <v>9297</v>
      </c>
    </row>
    <row r="9298" spans="1:12">
      <c r="A9298">
        <f>A9297+1</f>
        <v>9298</v>
      </c>
      <c r="B9298">
        <v>26</v>
      </c>
      <c r="C9298">
        <f t="shared" si="145"/>
        <v>775</v>
      </c>
      <c r="D9298">
        <f>IF(D9297=12,1,D9297+1)</f>
        <v>10</v>
      </c>
      <c r="G9298">
        <f>G9297+1</f>
        <v>9298</v>
      </c>
      <c r="H9298">
        <v>26</v>
      </c>
      <c r="I9298">
        <v>20210821</v>
      </c>
      <c r="J9298" cm="1">
        <f t="array" ref="J9298">INDEX(Sheet1!A:X,C9297+1,5)</f>
        <v>1290</v>
      </c>
      <c r="K9298">
        <v>20260821</v>
      </c>
      <c r="L9298">
        <f>L9297+1</f>
        <v>9298</v>
      </c>
    </row>
    <row r="9299" spans="1:12">
      <c r="A9299">
        <f>A9298+1</f>
        <v>9299</v>
      </c>
      <c r="B9299">
        <v>26</v>
      </c>
      <c r="C9299">
        <f t="shared" si="145"/>
        <v>775</v>
      </c>
      <c r="D9299">
        <f>IF(D9298=12,1,D9298+1)</f>
        <v>11</v>
      </c>
      <c r="G9299">
        <f>G9298+1</f>
        <v>9299</v>
      </c>
      <c r="H9299">
        <v>26</v>
      </c>
      <c r="I9299">
        <v>20210821</v>
      </c>
      <c r="J9299" cm="1">
        <f t="array" ref="J9299">INDEX(Sheet1!A:X,C9298+1,5)</f>
        <v>1290</v>
      </c>
      <c r="K9299">
        <v>20260821</v>
      </c>
      <c r="L9299">
        <f>L9298+1</f>
        <v>9299</v>
      </c>
    </row>
    <row r="9300" spans="1:12">
      <c r="A9300">
        <f>A9299+1</f>
        <v>9300</v>
      </c>
      <c r="B9300">
        <v>26</v>
      </c>
      <c r="C9300">
        <f t="shared" si="145"/>
        <v>776</v>
      </c>
      <c r="D9300">
        <f>IF(D9299=12,1,D9299+1)</f>
        <v>12</v>
      </c>
      <c r="G9300">
        <f>G9299+1</f>
        <v>9300</v>
      </c>
      <c r="H9300">
        <v>26</v>
      </c>
      <c r="I9300">
        <v>20210821</v>
      </c>
      <c r="J9300" cm="1">
        <f t="array" ref="J9300">INDEX(Sheet1!A:X,C9299+1,5)</f>
        <v>1290</v>
      </c>
      <c r="K9300">
        <v>20260821</v>
      </c>
      <c r="L9300">
        <f>L9299+1</f>
        <v>9300</v>
      </c>
    </row>
    <row r="9301" spans="1:12">
      <c r="A9301">
        <f>A9300+1</f>
        <v>9301</v>
      </c>
      <c r="B9301">
        <v>26</v>
      </c>
      <c r="C9301">
        <f t="shared" si="145"/>
        <v>776</v>
      </c>
      <c r="D9301">
        <f>IF(D9300=12,1,D9300+1)</f>
        <v>1</v>
      </c>
      <c r="G9301">
        <f>G9300+1</f>
        <v>9301</v>
      </c>
      <c r="H9301">
        <v>26</v>
      </c>
      <c r="I9301">
        <v>20210821</v>
      </c>
      <c r="J9301" cm="1">
        <f t="array" ref="J9301">INDEX(Sheet1!A:X,C9300+1,5)</f>
        <v>1290</v>
      </c>
      <c r="K9301">
        <v>20260821</v>
      </c>
      <c r="L9301">
        <f>L9300+1</f>
        <v>9301</v>
      </c>
    </row>
    <row r="9302" spans="1:12">
      <c r="A9302">
        <f>A9301+1</f>
        <v>9302</v>
      </c>
      <c r="B9302">
        <v>26</v>
      </c>
      <c r="C9302">
        <f t="shared" si="145"/>
        <v>776</v>
      </c>
      <c r="D9302">
        <f>IF(D9301=12,1,D9301+1)</f>
        <v>2</v>
      </c>
      <c r="G9302">
        <f>G9301+1</f>
        <v>9302</v>
      </c>
      <c r="H9302">
        <v>26</v>
      </c>
      <c r="I9302">
        <v>20210821</v>
      </c>
      <c r="J9302" cm="1">
        <f t="array" ref="J9302">INDEX(Sheet1!A:X,C9301+1,5)</f>
        <v>1290</v>
      </c>
      <c r="K9302">
        <v>20260821</v>
      </c>
      <c r="L9302">
        <f>L9301+1</f>
        <v>9302</v>
      </c>
    </row>
    <row r="9303" spans="1:12">
      <c r="A9303">
        <f>A9302+1</f>
        <v>9303</v>
      </c>
      <c r="B9303">
        <v>26</v>
      </c>
      <c r="C9303">
        <f t="shared" si="145"/>
        <v>776</v>
      </c>
      <c r="D9303">
        <f>IF(D9302=12,1,D9302+1)</f>
        <v>3</v>
      </c>
      <c r="G9303">
        <f>G9302+1</f>
        <v>9303</v>
      </c>
      <c r="H9303">
        <v>26</v>
      </c>
      <c r="I9303">
        <v>20210821</v>
      </c>
      <c r="J9303" cm="1">
        <f t="array" ref="J9303">INDEX(Sheet1!A:X,C9302+1,5)</f>
        <v>1290</v>
      </c>
      <c r="K9303">
        <v>20260821</v>
      </c>
      <c r="L9303">
        <f>L9302+1</f>
        <v>9303</v>
      </c>
    </row>
    <row r="9304" spans="1:12">
      <c r="A9304">
        <f>A9303+1</f>
        <v>9304</v>
      </c>
      <c r="B9304">
        <v>26</v>
      </c>
      <c r="C9304">
        <f t="shared" si="145"/>
        <v>776</v>
      </c>
      <c r="D9304">
        <f>IF(D9303=12,1,D9303+1)</f>
        <v>4</v>
      </c>
      <c r="G9304">
        <f>G9303+1</f>
        <v>9304</v>
      </c>
      <c r="H9304">
        <v>26</v>
      </c>
      <c r="I9304">
        <v>20210821</v>
      </c>
      <c r="J9304" cm="1">
        <f t="array" ref="J9304">INDEX(Sheet1!A:X,C9303+1,5)</f>
        <v>1290</v>
      </c>
      <c r="K9304">
        <v>20260821</v>
      </c>
      <c r="L9304">
        <f>L9303+1</f>
        <v>9304</v>
      </c>
    </row>
    <row r="9305" spans="1:12">
      <c r="A9305">
        <f>A9304+1</f>
        <v>9305</v>
      </c>
      <c r="B9305">
        <v>26</v>
      </c>
      <c r="C9305">
        <f t="shared" si="145"/>
        <v>776</v>
      </c>
      <c r="D9305">
        <f>IF(D9304=12,1,D9304+1)</f>
        <v>5</v>
      </c>
      <c r="G9305">
        <f>G9304+1</f>
        <v>9305</v>
      </c>
      <c r="H9305">
        <v>26</v>
      </c>
      <c r="I9305">
        <v>20210821</v>
      </c>
      <c r="J9305" cm="1">
        <f t="array" ref="J9305">INDEX(Sheet1!A:X,C9304+1,5)</f>
        <v>1290</v>
      </c>
      <c r="K9305">
        <v>20260821</v>
      </c>
      <c r="L9305">
        <f>L9304+1</f>
        <v>9305</v>
      </c>
    </row>
    <row r="9306" spans="1:12">
      <c r="A9306">
        <f>A9305+1</f>
        <v>9306</v>
      </c>
      <c r="B9306">
        <v>26</v>
      </c>
      <c r="C9306">
        <f t="shared" si="145"/>
        <v>776</v>
      </c>
      <c r="D9306">
        <f>IF(D9305=12,1,D9305+1)</f>
        <v>6</v>
      </c>
      <c r="G9306">
        <f>G9305+1</f>
        <v>9306</v>
      </c>
      <c r="H9306">
        <v>26</v>
      </c>
      <c r="I9306">
        <v>20210821</v>
      </c>
      <c r="J9306" cm="1">
        <f t="array" ref="J9306">INDEX(Sheet1!A:X,C9305+1,5)</f>
        <v>1290</v>
      </c>
      <c r="K9306">
        <v>20260821</v>
      </c>
      <c r="L9306">
        <f>L9305+1</f>
        <v>9306</v>
      </c>
    </row>
    <row r="9307" spans="1:12">
      <c r="A9307">
        <f>A9306+1</f>
        <v>9307</v>
      </c>
      <c r="B9307">
        <v>26</v>
      </c>
      <c r="C9307">
        <f t="shared" si="145"/>
        <v>776</v>
      </c>
      <c r="D9307">
        <f>IF(D9306=12,1,D9306+1)</f>
        <v>7</v>
      </c>
      <c r="G9307">
        <f>G9306+1</f>
        <v>9307</v>
      </c>
      <c r="H9307">
        <v>26</v>
      </c>
      <c r="I9307">
        <v>20210821</v>
      </c>
      <c r="J9307" cm="1">
        <f t="array" ref="J9307">INDEX(Sheet1!A:X,C9306+1,5)</f>
        <v>1290</v>
      </c>
      <c r="K9307">
        <v>20260821</v>
      </c>
      <c r="L9307">
        <f>L9306+1</f>
        <v>9307</v>
      </c>
    </row>
    <row r="9308" spans="1:12">
      <c r="A9308">
        <f>A9307+1</f>
        <v>9308</v>
      </c>
      <c r="B9308">
        <v>26</v>
      </c>
      <c r="C9308">
        <f t="shared" si="145"/>
        <v>776</v>
      </c>
      <c r="D9308">
        <f>IF(D9307=12,1,D9307+1)</f>
        <v>8</v>
      </c>
      <c r="G9308">
        <f>G9307+1</f>
        <v>9308</v>
      </c>
      <c r="H9308">
        <v>26</v>
      </c>
      <c r="I9308">
        <v>20210821</v>
      </c>
      <c r="J9308" cm="1">
        <f t="array" ref="J9308">INDEX(Sheet1!A:X,C9307+1,5)</f>
        <v>1290</v>
      </c>
      <c r="K9308">
        <v>20260821</v>
      </c>
      <c r="L9308">
        <f>L9307+1</f>
        <v>9308</v>
      </c>
    </row>
    <row r="9309" spans="1:12">
      <c r="A9309">
        <f>A9308+1</f>
        <v>9309</v>
      </c>
      <c r="B9309">
        <v>26</v>
      </c>
      <c r="C9309">
        <f t="shared" si="145"/>
        <v>776</v>
      </c>
      <c r="D9309">
        <f>IF(D9308=12,1,D9308+1)</f>
        <v>9</v>
      </c>
      <c r="G9309">
        <f>G9308+1</f>
        <v>9309</v>
      </c>
      <c r="H9309">
        <v>26</v>
      </c>
      <c r="I9309">
        <v>20210821</v>
      </c>
      <c r="J9309" cm="1">
        <f t="array" ref="J9309">INDEX(Sheet1!A:X,C9308+1,5)</f>
        <v>1290</v>
      </c>
      <c r="K9309">
        <v>20260821</v>
      </c>
      <c r="L9309">
        <f>L9308+1</f>
        <v>9309</v>
      </c>
    </row>
    <row r="9310" spans="1:12">
      <c r="A9310">
        <f>A9309+1</f>
        <v>9310</v>
      </c>
      <c r="B9310">
        <v>26</v>
      </c>
      <c r="C9310">
        <f t="shared" si="145"/>
        <v>776</v>
      </c>
      <c r="D9310">
        <f>IF(D9309=12,1,D9309+1)</f>
        <v>10</v>
      </c>
      <c r="G9310">
        <f>G9309+1</f>
        <v>9310</v>
      </c>
      <c r="H9310">
        <v>26</v>
      </c>
      <c r="I9310">
        <v>20210821</v>
      </c>
      <c r="J9310" cm="1">
        <f t="array" ref="J9310">INDEX(Sheet1!A:X,C9309+1,5)</f>
        <v>1290</v>
      </c>
      <c r="K9310">
        <v>20260821</v>
      </c>
      <c r="L9310">
        <f>L9309+1</f>
        <v>9310</v>
      </c>
    </row>
    <row r="9311" spans="1:12">
      <c r="A9311">
        <f>A9310+1</f>
        <v>9311</v>
      </c>
      <c r="B9311">
        <v>26</v>
      </c>
      <c r="C9311">
        <f t="shared" si="145"/>
        <v>776</v>
      </c>
      <c r="D9311">
        <f>IF(D9310=12,1,D9310+1)</f>
        <v>11</v>
      </c>
      <c r="G9311">
        <f>G9310+1</f>
        <v>9311</v>
      </c>
      <c r="H9311">
        <v>26</v>
      </c>
      <c r="I9311">
        <v>20210821</v>
      </c>
      <c r="J9311" cm="1">
        <f t="array" ref="J9311">INDEX(Sheet1!A:X,C9310+1,5)</f>
        <v>1290</v>
      </c>
      <c r="K9311">
        <v>20260821</v>
      </c>
      <c r="L9311">
        <f>L9310+1</f>
        <v>9311</v>
      </c>
    </row>
    <row r="9312" spans="1:12">
      <c r="A9312">
        <f>A9311+1</f>
        <v>9312</v>
      </c>
      <c r="B9312">
        <v>26</v>
      </c>
      <c r="C9312">
        <f t="shared" si="145"/>
        <v>777</v>
      </c>
      <c r="D9312">
        <f>IF(D9311=12,1,D9311+1)</f>
        <v>12</v>
      </c>
      <c r="G9312">
        <f>G9311+1</f>
        <v>9312</v>
      </c>
      <c r="H9312">
        <v>26</v>
      </c>
      <c r="I9312">
        <v>20210821</v>
      </c>
      <c r="J9312" cm="1">
        <f t="array" ref="J9312">INDEX(Sheet1!A:X,C9311+1,5)</f>
        <v>1290</v>
      </c>
      <c r="K9312">
        <v>20260821</v>
      </c>
      <c r="L9312">
        <f>L9311+1</f>
        <v>9312</v>
      </c>
    </row>
    <row r="9313" spans="1:12">
      <c r="A9313">
        <f>A9312+1</f>
        <v>9313</v>
      </c>
      <c r="B9313">
        <v>26</v>
      </c>
      <c r="C9313">
        <f t="shared" si="145"/>
        <v>777</v>
      </c>
      <c r="D9313">
        <f>IF(D9312=12,1,D9312+1)</f>
        <v>1</v>
      </c>
      <c r="G9313">
        <f>G9312+1</f>
        <v>9313</v>
      </c>
      <c r="H9313">
        <v>26</v>
      </c>
      <c r="I9313">
        <v>20210821</v>
      </c>
      <c r="J9313" cm="1">
        <f t="array" ref="J9313">INDEX(Sheet1!A:X,C9312+1,5)</f>
        <v>1290</v>
      </c>
      <c r="K9313">
        <v>20260821</v>
      </c>
      <c r="L9313">
        <f>L9312+1</f>
        <v>9313</v>
      </c>
    </row>
    <row r="9314" spans="1:12">
      <c r="A9314">
        <f>A9313+1</f>
        <v>9314</v>
      </c>
      <c r="B9314">
        <v>26</v>
      </c>
      <c r="C9314">
        <f t="shared" si="145"/>
        <v>777</v>
      </c>
      <c r="D9314">
        <f>IF(D9313=12,1,D9313+1)</f>
        <v>2</v>
      </c>
      <c r="G9314">
        <f>G9313+1</f>
        <v>9314</v>
      </c>
      <c r="H9314">
        <v>26</v>
      </c>
      <c r="I9314">
        <v>20210821</v>
      </c>
      <c r="J9314" cm="1">
        <f t="array" ref="J9314">INDEX(Sheet1!A:X,C9313+1,5)</f>
        <v>1290</v>
      </c>
      <c r="K9314">
        <v>20260821</v>
      </c>
      <c r="L9314">
        <f>L9313+1</f>
        <v>9314</v>
      </c>
    </row>
    <row r="9315" spans="1:12">
      <c r="A9315">
        <f>A9314+1</f>
        <v>9315</v>
      </c>
      <c r="B9315">
        <v>26</v>
      </c>
      <c r="C9315">
        <f t="shared" si="145"/>
        <v>777</v>
      </c>
      <c r="D9315">
        <f>IF(D9314=12,1,D9314+1)</f>
        <v>3</v>
      </c>
      <c r="G9315">
        <f>G9314+1</f>
        <v>9315</v>
      </c>
      <c r="H9315">
        <v>26</v>
      </c>
      <c r="I9315">
        <v>20210821</v>
      </c>
      <c r="J9315" cm="1">
        <f t="array" ref="J9315">INDEX(Sheet1!A:X,C9314+1,5)</f>
        <v>1290</v>
      </c>
      <c r="K9315">
        <v>20260821</v>
      </c>
      <c r="L9315">
        <f>L9314+1</f>
        <v>9315</v>
      </c>
    </row>
    <row r="9316" spans="1:12">
      <c r="A9316">
        <f>A9315+1</f>
        <v>9316</v>
      </c>
      <c r="B9316">
        <v>26</v>
      </c>
      <c r="C9316">
        <f t="shared" si="145"/>
        <v>777</v>
      </c>
      <c r="D9316">
        <f>IF(D9315=12,1,D9315+1)</f>
        <v>4</v>
      </c>
      <c r="G9316">
        <f>G9315+1</f>
        <v>9316</v>
      </c>
      <c r="H9316">
        <v>26</v>
      </c>
      <c r="I9316">
        <v>20210821</v>
      </c>
      <c r="J9316" cm="1">
        <f t="array" ref="J9316">INDEX(Sheet1!A:X,C9315+1,5)</f>
        <v>1290</v>
      </c>
      <c r="K9316">
        <v>20260821</v>
      </c>
      <c r="L9316">
        <f>L9315+1</f>
        <v>9316</v>
      </c>
    </row>
    <row r="9317" spans="1:12">
      <c r="A9317">
        <f>A9316+1</f>
        <v>9317</v>
      </c>
      <c r="B9317">
        <v>26</v>
      </c>
      <c r="C9317">
        <f t="shared" si="145"/>
        <v>777</v>
      </c>
      <c r="D9317">
        <f>IF(D9316=12,1,D9316+1)</f>
        <v>5</v>
      </c>
      <c r="G9317">
        <f>G9316+1</f>
        <v>9317</v>
      </c>
      <c r="H9317">
        <v>26</v>
      </c>
      <c r="I9317">
        <v>20210821</v>
      </c>
      <c r="J9317" cm="1">
        <f t="array" ref="J9317">INDEX(Sheet1!A:X,C9316+1,5)</f>
        <v>1290</v>
      </c>
      <c r="K9317">
        <v>20260821</v>
      </c>
      <c r="L9317">
        <f>L9316+1</f>
        <v>9317</v>
      </c>
    </row>
    <row r="9318" spans="1:12">
      <c r="A9318">
        <f>A9317+1</f>
        <v>9318</v>
      </c>
      <c r="B9318">
        <v>26</v>
      </c>
      <c r="C9318">
        <f t="shared" si="145"/>
        <v>777</v>
      </c>
      <c r="D9318">
        <f>IF(D9317=12,1,D9317+1)</f>
        <v>6</v>
      </c>
      <c r="G9318">
        <f>G9317+1</f>
        <v>9318</v>
      </c>
      <c r="H9318">
        <v>26</v>
      </c>
      <c r="I9318">
        <v>20210821</v>
      </c>
      <c r="J9318" cm="1">
        <f t="array" ref="J9318">INDEX(Sheet1!A:X,C9317+1,5)</f>
        <v>1290</v>
      </c>
      <c r="K9318">
        <v>20260821</v>
      </c>
      <c r="L9318">
        <f>L9317+1</f>
        <v>9318</v>
      </c>
    </row>
    <row r="9319" spans="1:12">
      <c r="A9319">
        <f>A9318+1</f>
        <v>9319</v>
      </c>
      <c r="B9319">
        <v>26</v>
      </c>
      <c r="C9319">
        <f t="shared" si="145"/>
        <v>777</v>
      </c>
      <c r="D9319">
        <f>IF(D9318=12,1,D9318+1)</f>
        <v>7</v>
      </c>
      <c r="G9319">
        <f>G9318+1</f>
        <v>9319</v>
      </c>
      <c r="H9319">
        <v>26</v>
      </c>
      <c r="I9319">
        <v>20210821</v>
      </c>
      <c r="J9319" cm="1">
        <f t="array" ref="J9319">INDEX(Sheet1!A:X,C9318+1,5)</f>
        <v>1290</v>
      </c>
      <c r="K9319">
        <v>20260821</v>
      </c>
      <c r="L9319">
        <f>L9318+1</f>
        <v>9319</v>
      </c>
    </row>
    <row r="9320" spans="1:12">
      <c r="A9320">
        <f>A9319+1</f>
        <v>9320</v>
      </c>
      <c r="B9320">
        <v>26</v>
      </c>
      <c r="C9320">
        <f t="shared" si="145"/>
        <v>777</v>
      </c>
      <c r="D9320">
        <f>IF(D9319=12,1,D9319+1)</f>
        <v>8</v>
      </c>
      <c r="G9320">
        <f>G9319+1</f>
        <v>9320</v>
      </c>
      <c r="H9320">
        <v>26</v>
      </c>
      <c r="I9320">
        <v>20210821</v>
      </c>
      <c r="J9320" cm="1">
        <f t="array" ref="J9320">INDEX(Sheet1!A:X,C9319+1,5)</f>
        <v>1290</v>
      </c>
      <c r="K9320">
        <v>20260821</v>
      </c>
      <c r="L9320">
        <f>L9319+1</f>
        <v>9320</v>
      </c>
    </row>
    <row r="9321" spans="1:12">
      <c r="A9321">
        <f>A9320+1</f>
        <v>9321</v>
      </c>
      <c r="B9321">
        <v>26</v>
      </c>
      <c r="C9321">
        <f t="shared" si="145"/>
        <v>777</v>
      </c>
      <c r="D9321">
        <f>IF(D9320=12,1,D9320+1)</f>
        <v>9</v>
      </c>
      <c r="G9321">
        <f>G9320+1</f>
        <v>9321</v>
      </c>
      <c r="H9321">
        <v>26</v>
      </c>
      <c r="I9321">
        <v>20210821</v>
      </c>
      <c r="J9321" cm="1">
        <f t="array" ref="J9321">INDEX(Sheet1!A:X,C9320+1,5)</f>
        <v>1290</v>
      </c>
      <c r="K9321">
        <v>20260821</v>
      </c>
      <c r="L9321">
        <f>L9320+1</f>
        <v>9321</v>
      </c>
    </row>
    <row r="9322" spans="1:12">
      <c r="A9322">
        <f>A9321+1</f>
        <v>9322</v>
      </c>
      <c r="B9322">
        <v>26</v>
      </c>
      <c r="C9322">
        <f t="shared" si="145"/>
        <v>777</v>
      </c>
      <c r="D9322">
        <f>IF(D9321=12,1,D9321+1)</f>
        <v>10</v>
      </c>
      <c r="G9322">
        <f>G9321+1</f>
        <v>9322</v>
      </c>
      <c r="H9322">
        <v>26</v>
      </c>
      <c r="I9322">
        <v>20210821</v>
      </c>
      <c r="J9322" cm="1">
        <f t="array" ref="J9322">INDEX(Sheet1!A:X,C9321+1,5)</f>
        <v>1290</v>
      </c>
      <c r="K9322">
        <v>20260821</v>
      </c>
      <c r="L9322">
        <f>L9321+1</f>
        <v>9322</v>
      </c>
    </row>
    <row r="9323" spans="1:12">
      <c r="A9323">
        <f>A9322+1</f>
        <v>9323</v>
      </c>
      <c r="B9323">
        <v>26</v>
      </c>
      <c r="C9323">
        <f t="shared" si="145"/>
        <v>777</v>
      </c>
      <c r="D9323">
        <f>IF(D9322=12,1,D9322+1)</f>
        <v>11</v>
      </c>
      <c r="G9323">
        <f>G9322+1</f>
        <v>9323</v>
      </c>
      <c r="H9323">
        <v>26</v>
      </c>
      <c r="I9323">
        <v>20210821</v>
      </c>
      <c r="J9323" cm="1">
        <f t="array" ref="J9323">INDEX(Sheet1!A:X,C9322+1,5)</f>
        <v>1290</v>
      </c>
      <c r="K9323">
        <v>20260821</v>
      </c>
      <c r="L9323">
        <f>L9322+1</f>
        <v>9323</v>
      </c>
    </row>
    <row r="9324" spans="1:12">
      <c r="A9324">
        <f>A9323+1</f>
        <v>9324</v>
      </c>
      <c r="B9324">
        <v>26</v>
      </c>
      <c r="C9324">
        <f t="shared" si="145"/>
        <v>778</v>
      </c>
      <c r="D9324">
        <f>IF(D9323=12,1,D9323+1)</f>
        <v>12</v>
      </c>
      <c r="G9324">
        <f>G9323+1</f>
        <v>9324</v>
      </c>
      <c r="H9324">
        <v>26</v>
      </c>
      <c r="I9324">
        <v>20210821</v>
      </c>
      <c r="J9324" cm="1">
        <f t="array" ref="J9324">INDEX(Sheet1!A:X,C9323+1,5)</f>
        <v>1290</v>
      </c>
      <c r="K9324">
        <v>20260821</v>
      </c>
      <c r="L9324">
        <f>L9323+1</f>
        <v>9324</v>
      </c>
    </row>
    <row r="9325" spans="1:12">
      <c r="A9325">
        <f>A9324+1</f>
        <v>9325</v>
      </c>
      <c r="B9325">
        <v>26</v>
      </c>
      <c r="C9325">
        <f t="shared" si="145"/>
        <v>778</v>
      </c>
      <c r="D9325">
        <f>IF(D9324=12,1,D9324+1)</f>
        <v>1</v>
      </c>
      <c r="G9325">
        <f>G9324+1</f>
        <v>9325</v>
      </c>
      <c r="H9325">
        <v>26</v>
      </c>
      <c r="I9325">
        <v>20210821</v>
      </c>
      <c r="J9325" cm="1">
        <f t="array" ref="J9325">INDEX(Sheet1!A:X,C9324+1,5)</f>
        <v>1290</v>
      </c>
      <c r="K9325">
        <v>20260821</v>
      </c>
      <c r="L9325">
        <f>L9324+1</f>
        <v>9325</v>
      </c>
    </row>
    <row r="9326" spans="1:12">
      <c r="A9326">
        <f>A9325+1</f>
        <v>9326</v>
      </c>
      <c r="B9326">
        <v>26</v>
      </c>
      <c r="C9326">
        <f t="shared" si="145"/>
        <v>778</v>
      </c>
      <c r="D9326">
        <f>IF(D9325=12,1,D9325+1)</f>
        <v>2</v>
      </c>
      <c r="G9326">
        <f>G9325+1</f>
        <v>9326</v>
      </c>
      <c r="H9326">
        <v>26</v>
      </c>
      <c r="I9326">
        <v>20210821</v>
      </c>
      <c r="J9326" cm="1">
        <f t="array" ref="J9326">INDEX(Sheet1!A:X,C9325+1,5)</f>
        <v>1290</v>
      </c>
      <c r="K9326">
        <v>20260821</v>
      </c>
      <c r="L9326">
        <f>L9325+1</f>
        <v>9326</v>
      </c>
    </row>
    <row r="9327" spans="1:12">
      <c r="A9327">
        <f>A9326+1</f>
        <v>9327</v>
      </c>
      <c r="B9327">
        <v>26</v>
      </c>
      <c r="C9327">
        <f t="shared" si="145"/>
        <v>778</v>
      </c>
      <c r="D9327">
        <f>IF(D9326=12,1,D9326+1)</f>
        <v>3</v>
      </c>
      <c r="G9327">
        <f>G9326+1</f>
        <v>9327</v>
      </c>
      <c r="H9327">
        <v>26</v>
      </c>
      <c r="I9327">
        <v>20210821</v>
      </c>
      <c r="J9327" cm="1">
        <f t="array" ref="J9327">INDEX(Sheet1!A:X,C9326+1,5)</f>
        <v>1290</v>
      </c>
      <c r="K9327">
        <v>20260821</v>
      </c>
      <c r="L9327">
        <f>L9326+1</f>
        <v>9327</v>
      </c>
    </row>
    <row r="9328" spans="1:12">
      <c r="A9328">
        <f>A9327+1</f>
        <v>9328</v>
      </c>
      <c r="B9328">
        <v>26</v>
      </c>
      <c r="C9328">
        <f t="shared" si="145"/>
        <v>778</v>
      </c>
      <c r="D9328">
        <f>IF(D9327=12,1,D9327+1)</f>
        <v>4</v>
      </c>
      <c r="G9328">
        <f>G9327+1</f>
        <v>9328</v>
      </c>
      <c r="H9328">
        <v>26</v>
      </c>
      <c r="I9328">
        <v>20210821</v>
      </c>
      <c r="J9328" cm="1">
        <f t="array" ref="J9328">INDEX(Sheet1!A:X,C9327+1,5)</f>
        <v>1290</v>
      </c>
      <c r="K9328">
        <v>20260821</v>
      </c>
      <c r="L9328">
        <f>L9327+1</f>
        <v>9328</v>
      </c>
    </row>
    <row r="9329" spans="1:12">
      <c r="A9329">
        <f>A9328+1</f>
        <v>9329</v>
      </c>
      <c r="B9329">
        <v>26</v>
      </c>
      <c r="C9329">
        <f t="shared" si="145"/>
        <v>778</v>
      </c>
      <c r="D9329">
        <f>IF(D9328=12,1,D9328+1)</f>
        <v>5</v>
      </c>
      <c r="G9329">
        <f>G9328+1</f>
        <v>9329</v>
      </c>
      <c r="H9329">
        <v>26</v>
      </c>
      <c r="I9329">
        <v>20210821</v>
      </c>
      <c r="J9329" cm="1">
        <f t="array" ref="J9329">INDEX(Sheet1!A:X,C9328+1,5)</f>
        <v>1290</v>
      </c>
      <c r="K9329">
        <v>20260821</v>
      </c>
      <c r="L9329">
        <f>L9328+1</f>
        <v>9329</v>
      </c>
    </row>
    <row r="9330" spans="1:12">
      <c r="A9330">
        <f>A9329+1</f>
        <v>9330</v>
      </c>
      <c r="B9330">
        <v>26</v>
      </c>
      <c r="C9330">
        <f t="shared" si="145"/>
        <v>778</v>
      </c>
      <c r="D9330">
        <f>IF(D9329=12,1,D9329+1)</f>
        <v>6</v>
      </c>
      <c r="G9330">
        <f>G9329+1</f>
        <v>9330</v>
      </c>
      <c r="H9330">
        <v>26</v>
      </c>
      <c r="I9330">
        <v>20210821</v>
      </c>
      <c r="J9330" cm="1">
        <f t="array" ref="J9330">INDEX(Sheet1!A:X,C9329+1,5)</f>
        <v>1290</v>
      </c>
      <c r="K9330">
        <v>20260821</v>
      </c>
      <c r="L9330">
        <f>L9329+1</f>
        <v>9330</v>
      </c>
    </row>
    <row r="9331" spans="1:12">
      <c r="A9331">
        <f>A9330+1</f>
        <v>9331</v>
      </c>
      <c r="B9331">
        <v>26</v>
      </c>
      <c r="C9331">
        <f t="shared" si="145"/>
        <v>778</v>
      </c>
      <c r="D9331">
        <f>IF(D9330=12,1,D9330+1)</f>
        <v>7</v>
      </c>
      <c r="G9331">
        <f>G9330+1</f>
        <v>9331</v>
      </c>
      <c r="H9331">
        <v>26</v>
      </c>
      <c r="I9331">
        <v>20210821</v>
      </c>
      <c r="J9331" cm="1">
        <f t="array" ref="J9331">INDEX(Sheet1!A:X,C9330+1,5)</f>
        <v>1290</v>
      </c>
      <c r="K9331">
        <v>20260821</v>
      </c>
      <c r="L9331">
        <f>L9330+1</f>
        <v>9331</v>
      </c>
    </row>
    <row r="9332" spans="1:12">
      <c r="A9332">
        <f>A9331+1</f>
        <v>9332</v>
      </c>
      <c r="B9332">
        <v>26</v>
      </c>
      <c r="C9332">
        <f t="shared" si="145"/>
        <v>778</v>
      </c>
      <c r="D9332">
        <f>IF(D9331=12,1,D9331+1)</f>
        <v>8</v>
      </c>
      <c r="G9332">
        <f>G9331+1</f>
        <v>9332</v>
      </c>
      <c r="H9332">
        <v>26</v>
      </c>
      <c r="I9332">
        <v>20210821</v>
      </c>
      <c r="J9332" cm="1">
        <f t="array" ref="J9332">INDEX(Sheet1!A:X,C9331+1,5)</f>
        <v>1290</v>
      </c>
      <c r="K9332">
        <v>20260821</v>
      </c>
      <c r="L9332">
        <f>L9331+1</f>
        <v>9332</v>
      </c>
    </row>
    <row r="9333" spans="1:12">
      <c r="A9333">
        <f>A9332+1</f>
        <v>9333</v>
      </c>
      <c r="B9333">
        <v>26</v>
      </c>
      <c r="C9333">
        <f t="shared" si="145"/>
        <v>778</v>
      </c>
      <c r="D9333">
        <f>IF(D9332=12,1,D9332+1)</f>
        <v>9</v>
      </c>
      <c r="G9333">
        <f>G9332+1</f>
        <v>9333</v>
      </c>
      <c r="H9333">
        <v>26</v>
      </c>
      <c r="I9333">
        <v>20210821</v>
      </c>
      <c r="J9333" cm="1">
        <f t="array" ref="J9333">INDEX(Sheet1!A:X,C9332+1,5)</f>
        <v>1290</v>
      </c>
      <c r="K9333">
        <v>20260821</v>
      </c>
      <c r="L9333">
        <f>L9332+1</f>
        <v>9333</v>
      </c>
    </row>
    <row r="9334" spans="1:12">
      <c r="A9334">
        <f>A9333+1</f>
        <v>9334</v>
      </c>
      <c r="B9334">
        <v>26</v>
      </c>
      <c r="C9334">
        <f t="shared" si="145"/>
        <v>778</v>
      </c>
      <c r="D9334">
        <f>IF(D9333=12,1,D9333+1)</f>
        <v>10</v>
      </c>
      <c r="G9334">
        <f>G9333+1</f>
        <v>9334</v>
      </c>
      <c r="H9334">
        <v>26</v>
      </c>
      <c r="I9334">
        <v>20210821</v>
      </c>
      <c r="J9334" cm="1">
        <f t="array" ref="J9334">INDEX(Sheet1!A:X,C9333+1,5)</f>
        <v>1290</v>
      </c>
      <c r="K9334">
        <v>20260821</v>
      </c>
      <c r="L9334">
        <f>L9333+1</f>
        <v>9334</v>
      </c>
    </row>
    <row r="9335" spans="1:12">
      <c r="A9335">
        <f>A9334+1</f>
        <v>9335</v>
      </c>
      <c r="B9335">
        <v>26</v>
      </c>
      <c r="C9335">
        <f t="shared" si="145"/>
        <v>778</v>
      </c>
      <c r="D9335">
        <f>IF(D9334=12,1,D9334+1)</f>
        <v>11</v>
      </c>
      <c r="G9335">
        <f>G9334+1</f>
        <v>9335</v>
      </c>
      <c r="H9335">
        <v>26</v>
      </c>
      <c r="I9335">
        <v>20210821</v>
      </c>
      <c r="J9335" cm="1">
        <f t="array" ref="J9335">INDEX(Sheet1!A:X,C9334+1,5)</f>
        <v>1290</v>
      </c>
      <c r="K9335">
        <v>20260821</v>
      </c>
      <c r="L9335">
        <f>L9334+1</f>
        <v>9335</v>
      </c>
    </row>
    <row r="9336" spans="1:12">
      <c r="A9336">
        <f>A9335+1</f>
        <v>9336</v>
      </c>
      <c r="B9336">
        <v>26</v>
      </c>
      <c r="C9336">
        <f t="shared" si="145"/>
        <v>779</v>
      </c>
      <c r="D9336">
        <f>IF(D9335=12,1,D9335+1)</f>
        <v>12</v>
      </c>
      <c r="G9336">
        <f>G9335+1</f>
        <v>9336</v>
      </c>
      <c r="H9336">
        <v>26</v>
      </c>
      <c r="I9336">
        <v>20210821</v>
      </c>
      <c r="J9336" cm="1">
        <f t="array" ref="J9336">INDEX(Sheet1!A:X,C9335+1,5)</f>
        <v>1290</v>
      </c>
      <c r="K9336">
        <v>20260821</v>
      </c>
      <c r="L9336">
        <f>L9335+1</f>
        <v>9336</v>
      </c>
    </row>
    <row r="9337" spans="1:12">
      <c r="A9337">
        <f>A9336+1</f>
        <v>9337</v>
      </c>
      <c r="B9337">
        <v>26</v>
      </c>
      <c r="C9337">
        <f t="shared" si="145"/>
        <v>779</v>
      </c>
      <c r="D9337">
        <f>IF(D9336=12,1,D9336+1)</f>
        <v>1</v>
      </c>
      <c r="G9337">
        <f>G9336+1</f>
        <v>9337</v>
      </c>
      <c r="H9337">
        <v>26</v>
      </c>
      <c r="I9337">
        <v>20210821</v>
      </c>
      <c r="J9337" cm="1">
        <f t="array" ref="J9337">INDEX(Sheet1!A:X,C9336+1,5)</f>
        <v>1290</v>
      </c>
      <c r="K9337">
        <v>20260821</v>
      </c>
      <c r="L9337">
        <f>L9336+1</f>
        <v>9337</v>
      </c>
    </row>
    <row r="9338" spans="1:12">
      <c r="A9338">
        <f>A9337+1</f>
        <v>9338</v>
      </c>
      <c r="B9338">
        <v>26</v>
      </c>
      <c r="C9338">
        <f t="shared" si="145"/>
        <v>779</v>
      </c>
      <c r="D9338">
        <f>IF(D9337=12,1,D9337+1)</f>
        <v>2</v>
      </c>
      <c r="G9338">
        <f>G9337+1</f>
        <v>9338</v>
      </c>
      <c r="H9338">
        <v>26</v>
      </c>
      <c r="I9338">
        <v>20210821</v>
      </c>
      <c r="J9338" cm="1">
        <f t="array" ref="J9338">INDEX(Sheet1!A:X,C9337+1,5)</f>
        <v>1290</v>
      </c>
      <c r="K9338">
        <v>20260821</v>
      </c>
      <c r="L9338">
        <f>L9337+1</f>
        <v>9338</v>
      </c>
    </row>
    <row r="9339" spans="1:12">
      <c r="A9339">
        <f>A9338+1</f>
        <v>9339</v>
      </c>
      <c r="B9339">
        <v>26</v>
      </c>
      <c r="C9339">
        <f t="shared" si="145"/>
        <v>779</v>
      </c>
      <c r="D9339">
        <f>IF(D9338=12,1,D9338+1)</f>
        <v>3</v>
      </c>
      <c r="G9339">
        <f>G9338+1</f>
        <v>9339</v>
      </c>
      <c r="H9339">
        <v>26</v>
      </c>
      <c r="I9339">
        <v>20210821</v>
      </c>
      <c r="J9339" cm="1">
        <f t="array" ref="J9339">INDEX(Sheet1!A:X,C9338+1,5)</f>
        <v>1290</v>
      </c>
      <c r="K9339">
        <v>20260821</v>
      </c>
      <c r="L9339">
        <f>L9338+1</f>
        <v>9339</v>
      </c>
    </row>
    <row r="9340" spans="1:12">
      <c r="A9340">
        <f>A9339+1</f>
        <v>9340</v>
      </c>
      <c r="B9340">
        <v>26</v>
      </c>
      <c r="C9340">
        <f t="shared" si="145"/>
        <v>779</v>
      </c>
      <c r="D9340">
        <f>IF(D9339=12,1,D9339+1)</f>
        <v>4</v>
      </c>
      <c r="G9340">
        <f>G9339+1</f>
        <v>9340</v>
      </c>
      <c r="H9340">
        <v>26</v>
      </c>
      <c r="I9340">
        <v>20210821</v>
      </c>
      <c r="J9340" cm="1">
        <f t="array" ref="J9340">INDEX(Sheet1!A:X,C9339+1,5)</f>
        <v>1290</v>
      </c>
      <c r="K9340">
        <v>20260821</v>
      </c>
      <c r="L9340">
        <f>L9339+1</f>
        <v>9340</v>
      </c>
    </row>
    <row r="9341" spans="1:12">
      <c r="A9341">
        <f>A9340+1</f>
        <v>9341</v>
      </c>
      <c r="B9341">
        <v>26</v>
      </c>
      <c r="C9341">
        <f t="shared" si="145"/>
        <v>779</v>
      </c>
      <c r="D9341">
        <f>IF(D9340=12,1,D9340+1)</f>
        <v>5</v>
      </c>
      <c r="G9341">
        <f>G9340+1</f>
        <v>9341</v>
      </c>
      <c r="H9341">
        <v>26</v>
      </c>
      <c r="I9341">
        <v>20210821</v>
      </c>
      <c r="J9341" cm="1">
        <f t="array" ref="J9341">INDEX(Sheet1!A:X,C9340+1,5)</f>
        <v>1290</v>
      </c>
      <c r="K9341">
        <v>20260821</v>
      </c>
      <c r="L9341">
        <f>L9340+1</f>
        <v>9341</v>
      </c>
    </row>
    <row r="9342" spans="1:12">
      <c r="A9342">
        <f>A9341+1</f>
        <v>9342</v>
      </c>
      <c r="B9342">
        <v>26</v>
      </c>
      <c r="C9342">
        <f t="shared" si="145"/>
        <v>779</v>
      </c>
      <c r="D9342">
        <f>IF(D9341=12,1,D9341+1)</f>
        <v>6</v>
      </c>
      <c r="G9342">
        <f>G9341+1</f>
        <v>9342</v>
      </c>
      <c r="H9342">
        <v>26</v>
      </c>
      <c r="I9342">
        <v>20210821</v>
      </c>
      <c r="J9342" cm="1">
        <f t="array" ref="J9342">INDEX(Sheet1!A:X,C9341+1,5)</f>
        <v>1290</v>
      </c>
      <c r="K9342">
        <v>20260821</v>
      </c>
      <c r="L9342">
        <f>L9341+1</f>
        <v>9342</v>
      </c>
    </row>
    <row r="9343" spans="1:12">
      <c r="A9343">
        <f>A9342+1</f>
        <v>9343</v>
      </c>
      <c r="B9343">
        <v>26</v>
      </c>
      <c r="C9343">
        <f t="shared" si="145"/>
        <v>779</v>
      </c>
      <c r="D9343">
        <f>IF(D9342=12,1,D9342+1)</f>
        <v>7</v>
      </c>
      <c r="G9343">
        <f>G9342+1</f>
        <v>9343</v>
      </c>
      <c r="H9343">
        <v>26</v>
      </c>
      <c r="I9343">
        <v>20210821</v>
      </c>
      <c r="J9343" cm="1">
        <f t="array" ref="J9343">INDEX(Sheet1!A:X,C9342+1,5)</f>
        <v>1290</v>
      </c>
      <c r="K9343">
        <v>20260821</v>
      </c>
      <c r="L9343">
        <f>L9342+1</f>
        <v>9343</v>
      </c>
    </row>
    <row r="9344" spans="1:12">
      <c r="A9344">
        <f>A9343+1</f>
        <v>9344</v>
      </c>
      <c r="B9344">
        <v>26</v>
      </c>
      <c r="C9344">
        <f t="shared" si="145"/>
        <v>779</v>
      </c>
      <c r="D9344">
        <f>IF(D9343=12,1,D9343+1)</f>
        <v>8</v>
      </c>
      <c r="G9344">
        <f>G9343+1</f>
        <v>9344</v>
      </c>
      <c r="H9344">
        <v>26</v>
      </c>
      <c r="I9344">
        <v>20210821</v>
      </c>
      <c r="J9344" cm="1">
        <f t="array" ref="J9344">INDEX(Sheet1!A:X,C9343+1,5)</f>
        <v>1290</v>
      </c>
      <c r="K9344">
        <v>20260821</v>
      </c>
      <c r="L9344">
        <f>L9343+1</f>
        <v>9344</v>
      </c>
    </row>
    <row r="9345" spans="1:12">
      <c r="A9345">
        <f>A9344+1</f>
        <v>9345</v>
      </c>
      <c r="B9345">
        <v>26</v>
      </c>
      <c r="C9345">
        <f t="shared" ref="C9345:C9408" si="146">ROUNDDOWN(ROW()/12,0)+1</f>
        <v>779</v>
      </c>
      <c r="D9345">
        <f>IF(D9344=12,1,D9344+1)</f>
        <v>9</v>
      </c>
      <c r="G9345">
        <f>G9344+1</f>
        <v>9345</v>
      </c>
      <c r="H9345">
        <v>26</v>
      </c>
      <c r="I9345">
        <v>20210821</v>
      </c>
      <c r="J9345" cm="1">
        <f t="array" ref="J9345">INDEX(Sheet1!A:X,C9344+1,5)</f>
        <v>1290</v>
      </c>
      <c r="K9345">
        <v>20260821</v>
      </c>
      <c r="L9345">
        <f>L9344+1</f>
        <v>9345</v>
      </c>
    </row>
    <row r="9346" spans="1:12">
      <c r="A9346">
        <f>A9345+1</f>
        <v>9346</v>
      </c>
      <c r="B9346">
        <v>26</v>
      </c>
      <c r="C9346">
        <f t="shared" si="146"/>
        <v>779</v>
      </c>
      <c r="D9346">
        <f>IF(D9345=12,1,D9345+1)</f>
        <v>10</v>
      </c>
      <c r="G9346">
        <f>G9345+1</f>
        <v>9346</v>
      </c>
      <c r="H9346">
        <v>26</v>
      </c>
      <c r="I9346">
        <v>20210821</v>
      </c>
      <c r="J9346" cm="1">
        <f t="array" ref="J9346">INDEX(Sheet1!A:X,C9345+1,5)</f>
        <v>1290</v>
      </c>
      <c r="K9346">
        <v>20260821</v>
      </c>
      <c r="L9346">
        <f>L9345+1</f>
        <v>9346</v>
      </c>
    </row>
    <row r="9347" spans="1:12">
      <c r="A9347">
        <f>A9346+1</f>
        <v>9347</v>
      </c>
      <c r="B9347">
        <v>26</v>
      </c>
      <c r="C9347">
        <f t="shared" si="146"/>
        <v>779</v>
      </c>
      <c r="D9347">
        <f>IF(D9346=12,1,D9346+1)</f>
        <v>11</v>
      </c>
      <c r="G9347">
        <f>G9346+1</f>
        <v>9347</v>
      </c>
      <c r="H9347">
        <v>26</v>
      </c>
      <c r="I9347">
        <v>20210821</v>
      </c>
      <c r="J9347" cm="1">
        <f t="array" ref="J9347">INDEX(Sheet1!A:X,C9346+1,5)</f>
        <v>1290</v>
      </c>
      <c r="K9347">
        <v>20260821</v>
      </c>
      <c r="L9347">
        <f>L9346+1</f>
        <v>9347</v>
      </c>
    </row>
    <row r="9348" spans="1:12">
      <c r="A9348">
        <f>A9347+1</f>
        <v>9348</v>
      </c>
      <c r="B9348">
        <v>26</v>
      </c>
      <c r="C9348">
        <f t="shared" si="146"/>
        <v>780</v>
      </c>
      <c r="D9348">
        <f>IF(D9347=12,1,D9347+1)</f>
        <v>12</v>
      </c>
      <c r="G9348">
        <f>G9347+1</f>
        <v>9348</v>
      </c>
      <c r="H9348">
        <v>26</v>
      </c>
      <c r="I9348">
        <v>20210821</v>
      </c>
      <c r="J9348" cm="1">
        <f t="array" ref="J9348">INDEX(Sheet1!A:X,C9347+1,5)</f>
        <v>1290</v>
      </c>
      <c r="K9348">
        <v>20260821</v>
      </c>
      <c r="L9348">
        <f>L9347+1</f>
        <v>9348</v>
      </c>
    </row>
    <row r="9349" spans="1:12">
      <c r="A9349">
        <f>A9348+1</f>
        <v>9349</v>
      </c>
      <c r="B9349">
        <v>26</v>
      </c>
      <c r="C9349">
        <f t="shared" si="146"/>
        <v>780</v>
      </c>
      <c r="D9349">
        <f>IF(D9348=12,1,D9348+1)</f>
        <v>1</v>
      </c>
      <c r="G9349">
        <f>G9348+1</f>
        <v>9349</v>
      </c>
      <c r="H9349">
        <v>26</v>
      </c>
      <c r="I9349">
        <v>20210821</v>
      </c>
      <c r="J9349" cm="1">
        <f t="array" ref="J9349">INDEX(Sheet1!A:X,C9348+1,5)</f>
        <v>1290</v>
      </c>
      <c r="K9349">
        <v>20260821</v>
      </c>
      <c r="L9349">
        <f>L9348+1</f>
        <v>9349</v>
      </c>
    </row>
    <row r="9350" spans="1:12">
      <c r="A9350">
        <f>A9349+1</f>
        <v>9350</v>
      </c>
      <c r="B9350">
        <v>26</v>
      </c>
      <c r="C9350">
        <f t="shared" si="146"/>
        <v>780</v>
      </c>
      <c r="D9350">
        <f>IF(D9349=12,1,D9349+1)</f>
        <v>2</v>
      </c>
      <c r="G9350">
        <f>G9349+1</f>
        <v>9350</v>
      </c>
      <c r="H9350">
        <v>26</v>
      </c>
      <c r="I9350">
        <v>20210821</v>
      </c>
      <c r="J9350" cm="1">
        <f t="array" ref="J9350">INDEX(Sheet1!A:X,C9349+1,5)</f>
        <v>1290</v>
      </c>
      <c r="K9350">
        <v>20260821</v>
      </c>
      <c r="L9350">
        <f>L9349+1</f>
        <v>9350</v>
      </c>
    </row>
    <row r="9351" spans="1:12">
      <c r="A9351">
        <f>A9350+1</f>
        <v>9351</v>
      </c>
      <c r="B9351">
        <v>26</v>
      </c>
      <c r="C9351">
        <f t="shared" si="146"/>
        <v>780</v>
      </c>
      <c r="D9351">
        <f>IF(D9350=12,1,D9350+1)</f>
        <v>3</v>
      </c>
      <c r="G9351">
        <f>G9350+1</f>
        <v>9351</v>
      </c>
      <c r="H9351">
        <v>26</v>
      </c>
      <c r="I9351">
        <v>20210821</v>
      </c>
      <c r="J9351" cm="1">
        <f t="array" ref="J9351">INDEX(Sheet1!A:X,C9350+1,5)</f>
        <v>1290</v>
      </c>
      <c r="K9351">
        <v>20260821</v>
      </c>
      <c r="L9351">
        <f>L9350+1</f>
        <v>9351</v>
      </c>
    </row>
    <row r="9352" spans="1:12">
      <c r="A9352">
        <f>A9351+1</f>
        <v>9352</v>
      </c>
      <c r="B9352">
        <v>26</v>
      </c>
      <c r="C9352">
        <f t="shared" si="146"/>
        <v>780</v>
      </c>
      <c r="D9352">
        <f>IF(D9351=12,1,D9351+1)</f>
        <v>4</v>
      </c>
      <c r="G9352">
        <f>G9351+1</f>
        <v>9352</v>
      </c>
      <c r="H9352">
        <v>26</v>
      </c>
      <c r="I9352">
        <v>20210821</v>
      </c>
      <c r="J9352" cm="1">
        <f t="array" ref="J9352">INDEX(Sheet1!A:X,C9351+1,5)</f>
        <v>1290</v>
      </c>
      <c r="K9352">
        <v>20260821</v>
      </c>
      <c r="L9352">
        <f>L9351+1</f>
        <v>9352</v>
      </c>
    </row>
    <row r="9353" spans="1:12">
      <c r="A9353">
        <f>A9352+1</f>
        <v>9353</v>
      </c>
      <c r="B9353">
        <v>26</v>
      </c>
      <c r="C9353">
        <f t="shared" si="146"/>
        <v>780</v>
      </c>
      <c r="D9353">
        <f>IF(D9352=12,1,D9352+1)</f>
        <v>5</v>
      </c>
      <c r="G9353">
        <f>G9352+1</f>
        <v>9353</v>
      </c>
      <c r="H9353">
        <v>26</v>
      </c>
      <c r="I9353">
        <v>20210821</v>
      </c>
      <c r="J9353" cm="1">
        <f t="array" ref="J9353">INDEX(Sheet1!A:X,C9352+1,5)</f>
        <v>1290</v>
      </c>
      <c r="K9353">
        <v>20260821</v>
      </c>
      <c r="L9353">
        <f>L9352+1</f>
        <v>9353</v>
      </c>
    </row>
    <row r="9354" spans="1:12">
      <c r="A9354">
        <f>A9353+1</f>
        <v>9354</v>
      </c>
      <c r="B9354">
        <v>26</v>
      </c>
      <c r="C9354">
        <f t="shared" si="146"/>
        <v>780</v>
      </c>
      <c r="D9354">
        <f>IF(D9353=12,1,D9353+1)</f>
        <v>6</v>
      </c>
      <c r="G9354">
        <f>G9353+1</f>
        <v>9354</v>
      </c>
      <c r="H9354">
        <v>26</v>
      </c>
      <c r="I9354">
        <v>20210821</v>
      </c>
      <c r="J9354" cm="1">
        <f t="array" ref="J9354">INDEX(Sheet1!A:X,C9353+1,5)</f>
        <v>1290</v>
      </c>
      <c r="K9354">
        <v>20260821</v>
      </c>
      <c r="L9354">
        <f>L9353+1</f>
        <v>9354</v>
      </c>
    </row>
    <row r="9355" spans="1:12">
      <c r="A9355">
        <f>A9354+1</f>
        <v>9355</v>
      </c>
      <c r="B9355">
        <v>26</v>
      </c>
      <c r="C9355">
        <f t="shared" si="146"/>
        <v>780</v>
      </c>
      <c r="D9355">
        <f>IF(D9354=12,1,D9354+1)</f>
        <v>7</v>
      </c>
      <c r="G9355">
        <f>G9354+1</f>
        <v>9355</v>
      </c>
      <c r="H9355">
        <v>26</v>
      </c>
      <c r="I9355">
        <v>20210821</v>
      </c>
      <c r="J9355" cm="1">
        <f t="array" ref="J9355">INDEX(Sheet1!A:X,C9354+1,5)</f>
        <v>1290</v>
      </c>
      <c r="K9355">
        <v>20260821</v>
      </c>
      <c r="L9355">
        <f>L9354+1</f>
        <v>9355</v>
      </c>
    </row>
    <row r="9356" spans="1:12">
      <c r="A9356">
        <f>A9355+1</f>
        <v>9356</v>
      </c>
      <c r="B9356">
        <v>26</v>
      </c>
      <c r="C9356">
        <f t="shared" si="146"/>
        <v>780</v>
      </c>
      <c r="D9356">
        <f>IF(D9355=12,1,D9355+1)</f>
        <v>8</v>
      </c>
      <c r="G9356">
        <f>G9355+1</f>
        <v>9356</v>
      </c>
      <c r="H9356">
        <v>26</v>
      </c>
      <c r="I9356">
        <v>20210821</v>
      </c>
      <c r="J9356" cm="1">
        <f t="array" ref="J9356">INDEX(Sheet1!A:X,C9355+1,5)</f>
        <v>1290</v>
      </c>
      <c r="K9356">
        <v>20260821</v>
      </c>
      <c r="L9356">
        <f>L9355+1</f>
        <v>9356</v>
      </c>
    </row>
    <row r="9357" spans="1:12">
      <c r="A9357">
        <f>A9356+1</f>
        <v>9357</v>
      </c>
      <c r="B9357">
        <v>26</v>
      </c>
      <c r="C9357">
        <f t="shared" si="146"/>
        <v>780</v>
      </c>
      <c r="D9357">
        <f>IF(D9356=12,1,D9356+1)</f>
        <v>9</v>
      </c>
      <c r="G9357">
        <f>G9356+1</f>
        <v>9357</v>
      </c>
      <c r="H9357">
        <v>26</v>
      </c>
      <c r="I9357">
        <v>20210821</v>
      </c>
      <c r="J9357" cm="1">
        <f t="array" ref="J9357">INDEX(Sheet1!A:X,C9356+1,5)</f>
        <v>1290</v>
      </c>
      <c r="K9357">
        <v>20260821</v>
      </c>
      <c r="L9357">
        <f>L9356+1</f>
        <v>9357</v>
      </c>
    </row>
    <row r="9358" spans="1:12">
      <c r="A9358">
        <f>A9357+1</f>
        <v>9358</v>
      </c>
      <c r="B9358">
        <v>26</v>
      </c>
      <c r="C9358">
        <f t="shared" si="146"/>
        <v>780</v>
      </c>
      <c r="D9358">
        <f>IF(D9357=12,1,D9357+1)</f>
        <v>10</v>
      </c>
      <c r="G9358">
        <f>G9357+1</f>
        <v>9358</v>
      </c>
      <c r="H9358">
        <v>26</v>
      </c>
      <c r="I9358">
        <v>20210821</v>
      </c>
      <c r="J9358" cm="1">
        <f t="array" ref="J9358">INDEX(Sheet1!A:X,C9357+1,5)</f>
        <v>1290</v>
      </c>
      <c r="K9358">
        <v>20260821</v>
      </c>
      <c r="L9358">
        <f>L9357+1</f>
        <v>9358</v>
      </c>
    </row>
    <row r="9359" spans="1:12">
      <c r="A9359">
        <f>A9358+1</f>
        <v>9359</v>
      </c>
      <c r="B9359">
        <v>26</v>
      </c>
      <c r="C9359">
        <f t="shared" si="146"/>
        <v>780</v>
      </c>
      <c r="D9359">
        <f>IF(D9358=12,1,D9358+1)</f>
        <v>11</v>
      </c>
      <c r="G9359">
        <f>G9358+1</f>
        <v>9359</v>
      </c>
      <c r="H9359">
        <v>26</v>
      </c>
      <c r="I9359">
        <v>20210821</v>
      </c>
      <c r="J9359" cm="1">
        <f t="array" ref="J9359">INDEX(Sheet1!A:X,C9358+1,5)</f>
        <v>1290</v>
      </c>
      <c r="K9359">
        <v>20260821</v>
      </c>
      <c r="L9359">
        <f>L9358+1</f>
        <v>9359</v>
      </c>
    </row>
    <row r="9360" spans="1:12">
      <c r="A9360">
        <f>A9359+1</f>
        <v>9360</v>
      </c>
      <c r="B9360">
        <v>26</v>
      </c>
      <c r="C9360">
        <f t="shared" si="146"/>
        <v>781</v>
      </c>
      <c r="D9360">
        <f>IF(D9359=12,1,D9359+1)</f>
        <v>12</v>
      </c>
      <c r="G9360">
        <f>G9359+1</f>
        <v>9360</v>
      </c>
      <c r="H9360">
        <v>26</v>
      </c>
      <c r="I9360">
        <v>20210821</v>
      </c>
      <c r="J9360" cm="1">
        <f t="array" ref="J9360">INDEX(Sheet1!A:X,C9359+1,5)</f>
        <v>1290</v>
      </c>
      <c r="K9360">
        <v>20260821</v>
      </c>
      <c r="L9360">
        <f>L9359+1</f>
        <v>9360</v>
      </c>
    </row>
    <row r="9361" spans="1:12">
      <c r="A9361">
        <f>A9360+1</f>
        <v>9361</v>
      </c>
      <c r="B9361">
        <v>26</v>
      </c>
      <c r="C9361">
        <f t="shared" si="146"/>
        <v>781</v>
      </c>
      <c r="D9361">
        <f>IF(D9360=12,1,D9360+1)</f>
        <v>1</v>
      </c>
      <c r="G9361">
        <f>G9360+1</f>
        <v>9361</v>
      </c>
      <c r="H9361">
        <v>26</v>
      </c>
      <c r="I9361">
        <v>20210821</v>
      </c>
      <c r="J9361" cm="1">
        <f t="array" ref="J9361">INDEX(Sheet1!A:X,C9360+1,5)</f>
        <v>1290</v>
      </c>
      <c r="K9361">
        <v>20260821</v>
      </c>
      <c r="L9361">
        <f>L9360+1</f>
        <v>9361</v>
      </c>
    </row>
    <row r="9362" spans="1:12">
      <c r="A9362">
        <f>A9361+1</f>
        <v>9362</v>
      </c>
      <c r="B9362">
        <v>26</v>
      </c>
      <c r="C9362">
        <f t="shared" si="146"/>
        <v>781</v>
      </c>
      <c r="D9362">
        <f>IF(D9361=12,1,D9361+1)</f>
        <v>2</v>
      </c>
      <c r="G9362">
        <f>G9361+1</f>
        <v>9362</v>
      </c>
      <c r="H9362">
        <v>26</v>
      </c>
      <c r="I9362">
        <v>20210821</v>
      </c>
      <c r="J9362" cm="1">
        <f t="array" ref="J9362">INDEX(Sheet1!A:X,C9361+1,5)</f>
        <v>1290</v>
      </c>
      <c r="K9362">
        <v>20260821</v>
      </c>
      <c r="L9362">
        <f>L9361+1</f>
        <v>9362</v>
      </c>
    </row>
    <row r="9363" spans="1:12">
      <c r="A9363">
        <f>A9362+1</f>
        <v>9363</v>
      </c>
      <c r="B9363">
        <v>26</v>
      </c>
      <c r="C9363">
        <f t="shared" si="146"/>
        <v>781</v>
      </c>
      <c r="D9363">
        <f>IF(D9362=12,1,D9362+1)</f>
        <v>3</v>
      </c>
      <c r="G9363">
        <f>G9362+1</f>
        <v>9363</v>
      </c>
      <c r="H9363">
        <v>26</v>
      </c>
      <c r="I9363">
        <v>20210821</v>
      </c>
      <c r="J9363" cm="1">
        <f t="array" ref="J9363">INDEX(Sheet1!A:X,C9362+1,5)</f>
        <v>1290</v>
      </c>
      <c r="K9363">
        <v>20260821</v>
      </c>
      <c r="L9363">
        <f>L9362+1</f>
        <v>9363</v>
      </c>
    </row>
    <row r="9364" spans="1:12">
      <c r="A9364">
        <f>A9363+1</f>
        <v>9364</v>
      </c>
      <c r="B9364">
        <v>26</v>
      </c>
      <c r="C9364">
        <f t="shared" si="146"/>
        <v>781</v>
      </c>
      <c r="D9364">
        <f>IF(D9363=12,1,D9363+1)</f>
        <v>4</v>
      </c>
      <c r="G9364">
        <f>G9363+1</f>
        <v>9364</v>
      </c>
      <c r="H9364">
        <v>26</v>
      </c>
      <c r="I9364">
        <v>20210821</v>
      </c>
      <c r="J9364" cm="1">
        <f t="array" ref="J9364">INDEX(Sheet1!A:X,C9363+1,5)</f>
        <v>1290</v>
      </c>
      <c r="K9364">
        <v>20260821</v>
      </c>
      <c r="L9364">
        <f>L9363+1</f>
        <v>9364</v>
      </c>
    </row>
    <row r="9365" spans="1:12">
      <c r="A9365">
        <f>A9364+1</f>
        <v>9365</v>
      </c>
      <c r="B9365">
        <v>26</v>
      </c>
      <c r="C9365">
        <f t="shared" si="146"/>
        <v>781</v>
      </c>
      <c r="D9365">
        <f>IF(D9364=12,1,D9364+1)</f>
        <v>5</v>
      </c>
      <c r="G9365">
        <f>G9364+1</f>
        <v>9365</v>
      </c>
      <c r="H9365">
        <v>26</v>
      </c>
      <c r="I9365">
        <v>20210821</v>
      </c>
      <c r="J9365" cm="1">
        <f t="array" ref="J9365">INDEX(Sheet1!A:X,C9364+1,5)</f>
        <v>1290</v>
      </c>
      <c r="K9365">
        <v>20260821</v>
      </c>
      <c r="L9365">
        <f>L9364+1</f>
        <v>9365</v>
      </c>
    </row>
    <row r="9366" spans="1:12">
      <c r="A9366">
        <f>A9365+1</f>
        <v>9366</v>
      </c>
      <c r="B9366">
        <v>26</v>
      </c>
      <c r="C9366">
        <f t="shared" si="146"/>
        <v>781</v>
      </c>
      <c r="D9366">
        <f>IF(D9365=12,1,D9365+1)</f>
        <v>6</v>
      </c>
      <c r="G9366">
        <f>G9365+1</f>
        <v>9366</v>
      </c>
      <c r="H9366">
        <v>26</v>
      </c>
      <c r="I9366">
        <v>20210821</v>
      </c>
      <c r="J9366" cm="1">
        <f t="array" ref="J9366">INDEX(Sheet1!A:X,C9365+1,5)</f>
        <v>1290</v>
      </c>
      <c r="K9366">
        <v>20260821</v>
      </c>
      <c r="L9366">
        <f>L9365+1</f>
        <v>9366</v>
      </c>
    </row>
    <row r="9367" spans="1:12">
      <c r="A9367">
        <f>A9366+1</f>
        <v>9367</v>
      </c>
      <c r="B9367">
        <v>26</v>
      </c>
      <c r="C9367">
        <f t="shared" si="146"/>
        <v>781</v>
      </c>
      <c r="D9367">
        <f>IF(D9366=12,1,D9366+1)</f>
        <v>7</v>
      </c>
      <c r="G9367">
        <f>G9366+1</f>
        <v>9367</v>
      </c>
      <c r="H9367">
        <v>26</v>
      </c>
      <c r="I9367">
        <v>20210821</v>
      </c>
      <c r="J9367" cm="1">
        <f t="array" ref="J9367">INDEX(Sheet1!A:X,C9366+1,5)</f>
        <v>1290</v>
      </c>
      <c r="K9367">
        <v>20260821</v>
      </c>
      <c r="L9367">
        <f>L9366+1</f>
        <v>9367</v>
      </c>
    </row>
    <row r="9368" spans="1:12">
      <c r="A9368">
        <f>A9367+1</f>
        <v>9368</v>
      </c>
      <c r="B9368">
        <v>26</v>
      </c>
      <c r="C9368">
        <f t="shared" si="146"/>
        <v>781</v>
      </c>
      <c r="D9368">
        <f>IF(D9367=12,1,D9367+1)</f>
        <v>8</v>
      </c>
      <c r="G9368">
        <f>G9367+1</f>
        <v>9368</v>
      </c>
      <c r="H9368">
        <v>26</v>
      </c>
      <c r="I9368">
        <v>20210821</v>
      </c>
      <c r="J9368" cm="1">
        <f t="array" ref="J9368">INDEX(Sheet1!A:X,C9367+1,5)</f>
        <v>1290</v>
      </c>
      <c r="K9368">
        <v>20260821</v>
      </c>
      <c r="L9368">
        <f>L9367+1</f>
        <v>9368</v>
      </c>
    </row>
    <row r="9369" spans="1:12">
      <c r="A9369">
        <f>A9368+1</f>
        <v>9369</v>
      </c>
      <c r="B9369">
        <v>26</v>
      </c>
      <c r="C9369">
        <f t="shared" si="146"/>
        <v>781</v>
      </c>
      <c r="D9369">
        <f>IF(D9368=12,1,D9368+1)</f>
        <v>9</v>
      </c>
      <c r="G9369">
        <f>G9368+1</f>
        <v>9369</v>
      </c>
      <c r="H9369">
        <v>26</v>
      </c>
      <c r="I9369">
        <v>20210821</v>
      </c>
      <c r="J9369" cm="1">
        <f t="array" ref="J9369">INDEX(Sheet1!A:X,C9368+1,5)</f>
        <v>1290</v>
      </c>
      <c r="K9369">
        <v>20260821</v>
      </c>
      <c r="L9369">
        <f>L9368+1</f>
        <v>9369</v>
      </c>
    </row>
    <row r="9370" spans="1:12">
      <c r="A9370">
        <f>A9369+1</f>
        <v>9370</v>
      </c>
      <c r="B9370">
        <v>26</v>
      </c>
      <c r="C9370">
        <f t="shared" si="146"/>
        <v>781</v>
      </c>
      <c r="D9370">
        <f>IF(D9369=12,1,D9369+1)</f>
        <v>10</v>
      </c>
      <c r="G9370">
        <f>G9369+1</f>
        <v>9370</v>
      </c>
      <c r="H9370">
        <v>26</v>
      </c>
      <c r="I9370">
        <v>20210821</v>
      </c>
      <c r="J9370" cm="1">
        <f t="array" ref="J9370">INDEX(Sheet1!A:X,C9369+1,5)</f>
        <v>1290</v>
      </c>
      <c r="K9370">
        <v>20260821</v>
      </c>
      <c r="L9370">
        <f>L9369+1</f>
        <v>9370</v>
      </c>
    </row>
    <row r="9371" spans="1:12">
      <c r="A9371">
        <f>A9370+1</f>
        <v>9371</v>
      </c>
      <c r="B9371">
        <v>26</v>
      </c>
      <c r="C9371">
        <f t="shared" si="146"/>
        <v>781</v>
      </c>
      <c r="D9371">
        <f>IF(D9370=12,1,D9370+1)</f>
        <v>11</v>
      </c>
      <c r="G9371">
        <f>G9370+1</f>
        <v>9371</v>
      </c>
      <c r="H9371">
        <v>26</v>
      </c>
      <c r="I9371">
        <v>20210821</v>
      </c>
      <c r="J9371" cm="1">
        <f t="array" ref="J9371">INDEX(Sheet1!A:X,C9370+1,5)</f>
        <v>1290</v>
      </c>
      <c r="K9371">
        <v>20260821</v>
      </c>
      <c r="L9371">
        <f>L9370+1</f>
        <v>9371</v>
      </c>
    </row>
    <row r="9372" spans="1:12">
      <c r="A9372">
        <f>A9371+1</f>
        <v>9372</v>
      </c>
      <c r="B9372">
        <v>26</v>
      </c>
      <c r="C9372">
        <f t="shared" si="146"/>
        <v>782</v>
      </c>
      <c r="D9372">
        <f>IF(D9371=12,1,D9371+1)</f>
        <v>12</v>
      </c>
      <c r="G9372">
        <f>G9371+1</f>
        <v>9372</v>
      </c>
      <c r="H9372">
        <v>26</v>
      </c>
      <c r="I9372">
        <v>20210821</v>
      </c>
      <c r="J9372" cm="1">
        <f t="array" ref="J9372">INDEX(Sheet1!A:X,C9371+1,5)</f>
        <v>1290</v>
      </c>
      <c r="K9372">
        <v>20260821</v>
      </c>
      <c r="L9372">
        <f>L9371+1</f>
        <v>9372</v>
      </c>
    </row>
    <row r="9373" spans="1:12">
      <c r="A9373">
        <f>A9372+1</f>
        <v>9373</v>
      </c>
      <c r="B9373">
        <v>26</v>
      </c>
      <c r="C9373">
        <f t="shared" si="146"/>
        <v>782</v>
      </c>
      <c r="D9373">
        <f>IF(D9372=12,1,D9372+1)</f>
        <v>1</v>
      </c>
      <c r="G9373">
        <f>G9372+1</f>
        <v>9373</v>
      </c>
      <c r="H9373">
        <v>26</v>
      </c>
      <c r="I9373">
        <v>20210821</v>
      </c>
      <c r="J9373" cm="1">
        <f t="array" ref="J9373">INDEX(Sheet1!A:X,C9372+1,5)</f>
        <v>1290</v>
      </c>
      <c r="K9373">
        <v>20260821</v>
      </c>
      <c r="L9373">
        <f>L9372+1</f>
        <v>9373</v>
      </c>
    </row>
    <row r="9374" spans="1:12">
      <c r="A9374">
        <f>A9373+1</f>
        <v>9374</v>
      </c>
      <c r="B9374">
        <v>26</v>
      </c>
      <c r="C9374">
        <f t="shared" si="146"/>
        <v>782</v>
      </c>
      <c r="D9374">
        <f>IF(D9373=12,1,D9373+1)</f>
        <v>2</v>
      </c>
      <c r="G9374">
        <f>G9373+1</f>
        <v>9374</v>
      </c>
      <c r="H9374">
        <v>26</v>
      </c>
      <c r="I9374">
        <v>20210821</v>
      </c>
      <c r="J9374" cm="1">
        <f t="array" ref="J9374">INDEX(Sheet1!A:X,C9373+1,5)</f>
        <v>1290</v>
      </c>
      <c r="K9374">
        <v>20260821</v>
      </c>
      <c r="L9374">
        <f>L9373+1</f>
        <v>9374</v>
      </c>
    </row>
    <row r="9375" spans="1:12">
      <c r="A9375">
        <f>A9374+1</f>
        <v>9375</v>
      </c>
      <c r="B9375">
        <v>26</v>
      </c>
      <c r="C9375">
        <f t="shared" si="146"/>
        <v>782</v>
      </c>
      <c r="D9375">
        <f>IF(D9374=12,1,D9374+1)</f>
        <v>3</v>
      </c>
      <c r="G9375">
        <f>G9374+1</f>
        <v>9375</v>
      </c>
      <c r="H9375">
        <v>26</v>
      </c>
      <c r="I9375">
        <v>20210821</v>
      </c>
      <c r="J9375" cm="1">
        <f t="array" ref="J9375">INDEX(Sheet1!A:X,C9374+1,5)</f>
        <v>1290</v>
      </c>
      <c r="K9375">
        <v>20260821</v>
      </c>
      <c r="L9375">
        <f>L9374+1</f>
        <v>9375</v>
      </c>
    </row>
    <row r="9376" spans="1:12">
      <c r="A9376">
        <f>A9375+1</f>
        <v>9376</v>
      </c>
      <c r="B9376">
        <v>26</v>
      </c>
      <c r="C9376">
        <f t="shared" si="146"/>
        <v>782</v>
      </c>
      <c r="D9376">
        <f>IF(D9375=12,1,D9375+1)</f>
        <v>4</v>
      </c>
      <c r="G9376">
        <f>G9375+1</f>
        <v>9376</v>
      </c>
      <c r="H9376">
        <v>26</v>
      </c>
      <c r="I9376">
        <v>20210821</v>
      </c>
      <c r="J9376" cm="1">
        <f t="array" ref="J9376">INDEX(Sheet1!A:X,C9375+1,5)</f>
        <v>1290</v>
      </c>
      <c r="K9376">
        <v>20260821</v>
      </c>
      <c r="L9376">
        <f>L9375+1</f>
        <v>9376</v>
      </c>
    </row>
    <row r="9377" spans="1:12">
      <c r="A9377">
        <f>A9376+1</f>
        <v>9377</v>
      </c>
      <c r="B9377">
        <v>26</v>
      </c>
      <c r="C9377">
        <f t="shared" si="146"/>
        <v>782</v>
      </c>
      <c r="D9377">
        <f>IF(D9376=12,1,D9376+1)</f>
        <v>5</v>
      </c>
      <c r="G9377">
        <f>G9376+1</f>
        <v>9377</v>
      </c>
      <c r="H9377">
        <v>26</v>
      </c>
      <c r="I9377">
        <v>20210821</v>
      </c>
      <c r="J9377" cm="1">
        <f t="array" ref="J9377">INDEX(Sheet1!A:X,C9376+1,5)</f>
        <v>1290</v>
      </c>
      <c r="K9377">
        <v>20260821</v>
      </c>
      <c r="L9377">
        <f>L9376+1</f>
        <v>9377</v>
      </c>
    </row>
    <row r="9378" spans="1:12">
      <c r="A9378">
        <f>A9377+1</f>
        <v>9378</v>
      </c>
      <c r="B9378">
        <v>26</v>
      </c>
      <c r="C9378">
        <f t="shared" si="146"/>
        <v>782</v>
      </c>
      <c r="D9378">
        <f>IF(D9377=12,1,D9377+1)</f>
        <v>6</v>
      </c>
      <c r="G9378">
        <f>G9377+1</f>
        <v>9378</v>
      </c>
      <c r="H9378">
        <v>26</v>
      </c>
      <c r="I9378">
        <v>20210821</v>
      </c>
      <c r="J9378" cm="1">
        <f t="array" ref="J9378">INDEX(Sheet1!A:X,C9377+1,5)</f>
        <v>1290</v>
      </c>
      <c r="K9378">
        <v>20260821</v>
      </c>
      <c r="L9378">
        <f>L9377+1</f>
        <v>9378</v>
      </c>
    </row>
    <row r="9379" spans="1:12">
      <c r="A9379">
        <f>A9378+1</f>
        <v>9379</v>
      </c>
      <c r="B9379">
        <v>26</v>
      </c>
      <c r="C9379">
        <f t="shared" si="146"/>
        <v>782</v>
      </c>
      <c r="D9379">
        <f>IF(D9378=12,1,D9378+1)</f>
        <v>7</v>
      </c>
      <c r="G9379">
        <f>G9378+1</f>
        <v>9379</v>
      </c>
      <c r="H9379">
        <v>26</v>
      </c>
      <c r="I9379">
        <v>20210821</v>
      </c>
      <c r="J9379" cm="1">
        <f t="array" ref="J9379">INDEX(Sheet1!A:X,C9378+1,5)</f>
        <v>1290</v>
      </c>
      <c r="K9379">
        <v>20260821</v>
      </c>
      <c r="L9379">
        <f>L9378+1</f>
        <v>9379</v>
      </c>
    </row>
    <row r="9380" spans="1:12">
      <c r="A9380">
        <f>A9379+1</f>
        <v>9380</v>
      </c>
      <c r="B9380">
        <v>26</v>
      </c>
      <c r="C9380">
        <f t="shared" si="146"/>
        <v>782</v>
      </c>
      <c r="D9380">
        <f>IF(D9379=12,1,D9379+1)</f>
        <v>8</v>
      </c>
      <c r="G9380">
        <f>G9379+1</f>
        <v>9380</v>
      </c>
      <c r="H9380">
        <v>26</v>
      </c>
      <c r="I9380">
        <v>20210821</v>
      </c>
      <c r="J9380" cm="1">
        <f t="array" ref="J9380">INDEX(Sheet1!A:X,C9379+1,5)</f>
        <v>1290</v>
      </c>
      <c r="K9380">
        <v>20260821</v>
      </c>
      <c r="L9380">
        <f>L9379+1</f>
        <v>9380</v>
      </c>
    </row>
    <row r="9381" spans="1:12">
      <c r="A9381">
        <f>A9380+1</f>
        <v>9381</v>
      </c>
      <c r="B9381">
        <v>26</v>
      </c>
      <c r="C9381">
        <f t="shared" si="146"/>
        <v>782</v>
      </c>
      <c r="D9381">
        <f>IF(D9380=12,1,D9380+1)</f>
        <v>9</v>
      </c>
      <c r="G9381">
        <f>G9380+1</f>
        <v>9381</v>
      </c>
      <c r="H9381">
        <v>26</v>
      </c>
      <c r="I9381">
        <v>20210821</v>
      </c>
      <c r="J9381" cm="1">
        <f t="array" ref="J9381">INDEX(Sheet1!A:X,C9380+1,5)</f>
        <v>1290</v>
      </c>
      <c r="K9381">
        <v>20260821</v>
      </c>
      <c r="L9381">
        <f>L9380+1</f>
        <v>9381</v>
      </c>
    </row>
    <row r="9382" spans="1:12">
      <c r="A9382">
        <f>A9381+1</f>
        <v>9382</v>
      </c>
      <c r="B9382">
        <v>26</v>
      </c>
      <c r="C9382">
        <f t="shared" si="146"/>
        <v>782</v>
      </c>
      <c r="D9382">
        <f>IF(D9381=12,1,D9381+1)</f>
        <v>10</v>
      </c>
      <c r="G9382">
        <f>G9381+1</f>
        <v>9382</v>
      </c>
      <c r="H9382">
        <v>26</v>
      </c>
      <c r="I9382">
        <v>20210821</v>
      </c>
      <c r="J9382" cm="1">
        <f t="array" ref="J9382">INDEX(Sheet1!A:X,C9381+1,5)</f>
        <v>1290</v>
      </c>
      <c r="K9382">
        <v>20260821</v>
      </c>
      <c r="L9382">
        <f>L9381+1</f>
        <v>9382</v>
      </c>
    </row>
    <row r="9383" spans="1:12">
      <c r="A9383">
        <f>A9382+1</f>
        <v>9383</v>
      </c>
      <c r="B9383">
        <v>26</v>
      </c>
      <c r="C9383">
        <f t="shared" si="146"/>
        <v>782</v>
      </c>
      <c r="D9383">
        <f>IF(D9382=12,1,D9382+1)</f>
        <v>11</v>
      </c>
      <c r="G9383">
        <f>G9382+1</f>
        <v>9383</v>
      </c>
      <c r="H9383">
        <v>26</v>
      </c>
      <c r="I9383">
        <v>20210821</v>
      </c>
      <c r="J9383" cm="1">
        <f t="array" ref="J9383">INDEX(Sheet1!A:X,C9382+1,5)</f>
        <v>1290</v>
      </c>
      <c r="K9383">
        <v>20260821</v>
      </c>
      <c r="L9383">
        <f>L9382+1</f>
        <v>9383</v>
      </c>
    </row>
    <row r="9384" spans="1:12">
      <c r="A9384">
        <f>A9383+1</f>
        <v>9384</v>
      </c>
      <c r="B9384">
        <v>26</v>
      </c>
      <c r="C9384">
        <f t="shared" si="146"/>
        <v>783</v>
      </c>
      <c r="D9384">
        <f>IF(D9383=12,1,D9383+1)</f>
        <v>12</v>
      </c>
      <c r="G9384">
        <f>G9383+1</f>
        <v>9384</v>
      </c>
      <c r="H9384">
        <v>26</v>
      </c>
      <c r="I9384">
        <v>20210821</v>
      </c>
      <c r="J9384" cm="1">
        <f t="array" ref="J9384">INDEX(Sheet1!A:X,C9383+1,5)</f>
        <v>1290</v>
      </c>
      <c r="K9384">
        <v>20260821</v>
      </c>
      <c r="L9384">
        <f>L9383+1</f>
        <v>9384</v>
      </c>
    </row>
    <row r="9385" spans="1:12">
      <c r="A9385">
        <f>A9384+1</f>
        <v>9385</v>
      </c>
      <c r="B9385">
        <v>26</v>
      </c>
      <c r="C9385">
        <f t="shared" si="146"/>
        <v>783</v>
      </c>
      <c r="D9385">
        <f>IF(D9384=12,1,D9384+1)</f>
        <v>1</v>
      </c>
      <c r="G9385">
        <f>G9384+1</f>
        <v>9385</v>
      </c>
      <c r="H9385">
        <v>26</v>
      </c>
      <c r="I9385">
        <v>20210821</v>
      </c>
      <c r="J9385" cm="1">
        <f t="array" ref="J9385">INDEX(Sheet1!A:X,C9384+1,5)</f>
        <v>70</v>
      </c>
      <c r="K9385">
        <v>20260821</v>
      </c>
      <c r="L9385">
        <f>L9384+1</f>
        <v>9385</v>
      </c>
    </row>
    <row r="9386" spans="1:12">
      <c r="A9386">
        <f>A9385+1</f>
        <v>9386</v>
      </c>
      <c r="B9386">
        <v>26</v>
      </c>
      <c r="C9386">
        <f t="shared" si="146"/>
        <v>783</v>
      </c>
      <c r="D9386">
        <f>IF(D9385=12,1,D9385+1)</f>
        <v>2</v>
      </c>
      <c r="G9386">
        <f>G9385+1</f>
        <v>9386</v>
      </c>
      <c r="H9386">
        <v>26</v>
      </c>
      <c r="I9386">
        <v>20210821</v>
      </c>
      <c r="J9386" cm="1">
        <f t="array" ref="J9386">INDEX(Sheet1!A:X,C9385+1,5)</f>
        <v>70</v>
      </c>
      <c r="K9386">
        <v>20260821</v>
      </c>
      <c r="L9386">
        <f>L9385+1</f>
        <v>9386</v>
      </c>
    </row>
    <row r="9387" spans="1:12">
      <c r="A9387">
        <f>A9386+1</f>
        <v>9387</v>
      </c>
      <c r="B9387">
        <v>26</v>
      </c>
      <c r="C9387">
        <f t="shared" si="146"/>
        <v>783</v>
      </c>
      <c r="D9387">
        <f>IF(D9386=12,1,D9386+1)</f>
        <v>3</v>
      </c>
      <c r="G9387">
        <f>G9386+1</f>
        <v>9387</v>
      </c>
      <c r="H9387">
        <v>26</v>
      </c>
      <c r="I9387">
        <v>20210821</v>
      </c>
      <c r="J9387" cm="1">
        <f t="array" ref="J9387">INDEX(Sheet1!A:X,C9386+1,5)</f>
        <v>70</v>
      </c>
      <c r="K9387">
        <v>20260821</v>
      </c>
      <c r="L9387">
        <f>L9386+1</f>
        <v>9387</v>
      </c>
    </row>
    <row r="9388" spans="1:12">
      <c r="A9388">
        <f>A9387+1</f>
        <v>9388</v>
      </c>
      <c r="B9388">
        <v>26</v>
      </c>
      <c r="C9388">
        <f t="shared" si="146"/>
        <v>783</v>
      </c>
      <c r="D9388">
        <f>IF(D9387=12,1,D9387+1)</f>
        <v>4</v>
      </c>
      <c r="G9388">
        <f>G9387+1</f>
        <v>9388</v>
      </c>
      <c r="H9388">
        <v>26</v>
      </c>
      <c r="I9388">
        <v>20210821</v>
      </c>
      <c r="J9388" cm="1">
        <f t="array" ref="J9388">INDEX(Sheet1!A:X,C9387+1,5)</f>
        <v>70</v>
      </c>
      <c r="K9388">
        <v>20260821</v>
      </c>
      <c r="L9388">
        <f>L9387+1</f>
        <v>9388</v>
      </c>
    </row>
    <row r="9389" spans="1:12">
      <c r="A9389">
        <f>A9388+1</f>
        <v>9389</v>
      </c>
      <c r="B9389">
        <v>26</v>
      </c>
      <c r="C9389">
        <f t="shared" si="146"/>
        <v>783</v>
      </c>
      <c r="D9389">
        <f>IF(D9388=12,1,D9388+1)</f>
        <v>5</v>
      </c>
      <c r="G9389">
        <f>G9388+1</f>
        <v>9389</v>
      </c>
      <c r="H9389">
        <v>26</v>
      </c>
      <c r="I9389">
        <v>20210821</v>
      </c>
      <c r="J9389" cm="1">
        <f t="array" ref="J9389">INDEX(Sheet1!A:X,C9388+1,5)</f>
        <v>70</v>
      </c>
      <c r="K9389">
        <v>20260821</v>
      </c>
      <c r="L9389">
        <f>L9388+1</f>
        <v>9389</v>
      </c>
    </row>
    <row r="9390" spans="1:12">
      <c r="A9390">
        <f>A9389+1</f>
        <v>9390</v>
      </c>
      <c r="B9390">
        <v>26</v>
      </c>
      <c r="C9390">
        <f t="shared" si="146"/>
        <v>783</v>
      </c>
      <c r="D9390">
        <f>IF(D9389=12,1,D9389+1)</f>
        <v>6</v>
      </c>
      <c r="G9390">
        <f>G9389+1</f>
        <v>9390</v>
      </c>
      <c r="H9390">
        <v>26</v>
      </c>
      <c r="I9390">
        <v>20210821</v>
      </c>
      <c r="J9390" cm="1">
        <f t="array" ref="J9390">INDEX(Sheet1!A:X,C9389+1,5)</f>
        <v>70</v>
      </c>
      <c r="K9390">
        <v>20260821</v>
      </c>
      <c r="L9390">
        <f>L9389+1</f>
        <v>9390</v>
      </c>
    </row>
    <row r="9391" spans="1:12">
      <c r="A9391">
        <f>A9390+1</f>
        <v>9391</v>
      </c>
      <c r="B9391">
        <v>26</v>
      </c>
      <c r="C9391">
        <f t="shared" si="146"/>
        <v>783</v>
      </c>
      <c r="D9391">
        <f>IF(D9390=12,1,D9390+1)</f>
        <v>7</v>
      </c>
      <c r="G9391">
        <f>G9390+1</f>
        <v>9391</v>
      </c>
      <c r="H9391">
        <v>26</v>
      </c>
      <c r="I9391">
        <v>20210821</v>
      </c>
      <c r="J9391" cm="1">
        <f t="array" ref="J9391">INDEX(Sheet1!A:X,C9390+1,5)</f>
        <v>70</v>
      </c>
      <c r="K9391">
        <v>20260821</v>
      </c>
      <c r="L9391">
        <f>L9390+1</f>
        <v>9391</v>
      </c>
    </row>
    <row r="9392" spans="1:12">
      <c r="A9392">
        <f>A9391+1</f>
        <v>9392</v>
      </c>
      <c r="B9392">
        <v>26</v>
      </c>
      <c r="C9392">
        <f t="shared" si="146"/>
        <v>783</v>
      </c>
      <c r="D9392">
        <f>IF(D9391=12,1,D9391+1)</f>
        <v>8</v>
      </c>
      <c r="G9392">
        <f>G9391+1</f>
        <v>9392</v>
      </c>
      <c r="H9392">
        <v>26</v>
      </c>
      <c r="I9392">
        <v>20210821</v>
      </c>
      <c r="J9392" cm="1">
        <f t="array" ref="J9392">INDEX(Sheet1!A:X,C9391+1,5)</f>
        <v>70</v>
      </c>
      <c r="K9392">
        <v>20260821</v>
      </c>
      <c r="L9392">
        <f>L9391+1</f>
        <v>9392</v>
      </c>
    </row>
    <row r="9393" spans="1:12">
      <c r="A9393">
        <f>A9392+1</f>
        <v>9393</v>
      </c>
      <c r="B9393">
        <v>26</v>
      </c>
      <c r="C9393">
        <f t="shared" si="146"/>
        <v>783</v>
      </c>
      <c r="D9393">
        <f>IF(D9392=12,1,D9392+1)</f>
        <v>9</v>
      </c>
      <c r="G9393">
        <f>G9392+1</f>
        <v>9393</v>
      </c>
      <c r="H9393">
        <v>26</v>
      </c>
      <c r="I9393">
        <v>20210821</v>
      </c>
      <c r="J9393" cm="1">
        <f t="array" ref="J9393">INDEX(Sheet1!A:X,C9392+1,5)</f>
        <v>70</v>
      </c>
      <c r="K9393">
        <v>20260821</v>
      </c>
      <c r="L9393">
        <f>L9392+1</f>
        <v>9393</v>
      </c>
    </row>
    <row r="9394" spans="1:12">
      <c r="A9394">
        <f>A9393+1</f>
        <v>9394</v>
      </c>
      <c r="B9394">
        <v>26</v>
      </c>
      <c r="C9394">
        <f t="shared" si="146"/>
        <v>783</v>
      </c>
      <c r="D9394">
        <f>IF(D9393=12,1,D9393+1)</f>
        <v>10</v>
      </c>
      <c r="G9394">
        <f>G9393+1</f>
        <v>9394</v>
      </c>
      <c r="H9394">
        <v>26</v>
      </c>
      <c r="I9394">
        <v>20210821</v>
      </c>
      <c r="J9394" cm="1">
        <f t="array" ref="J9394">INDEX(Sheet1!A:X,C9393+1,5)</f>
        <v>70</v>
      </c>
      <c r="K9394">
        <v>20260821</v>
      </c>
      <c r="L9394">
        <f>L9393+1</f>
        <v>9394</v>
      </c>
    </row>
    <row r="9395" spans="1:12">
      <c r="A9395">
        <f>A9394+1</f>
        <v>9395</v>
      </c>
      <c r="B9395">
        <v>26</v>
      </c>
      <c r="C9395">
        <f t="shared" si="146"/>
        <v>783</v>
      </c>
      <c r="D9395">
        <f>IF(D9394=12,1,D9394+1)</f>
        <v>11</v>
      </c>
      <c r="G9395">
        <f>G9394+1</f>
        <v>9395</v>
      </c>
      <c r="H9395">
        <v>26</v>
      </c>
      <c r="I9395">
        <v>20210821</v>
      </c>
      <c r="J9395" cm="1">
        <f t="array" ref="J9395">INDEX(Sheet1!A:X,C9394+1,5)</f>
        <v>70</v>
      </c>
      <c r="K9395">
        <v>20260821</v>
      </c>
      <c r="L9395">
        <f>L9394+1</f>
        <v>9395</v>
      </c>
    </row>
    <row r="9396" spans="1:12">
      <c r="A9396">
        <f>A9395+1</f>
        <v>9396</v>
      </c>
      <c r="B9396">
        <v>26</v>
      </c>
      <c r="C9396">
        <f t="shared" si="146"/>
        <v>784</v>
      </c>
      <c r="D9396">
        <f>IF(D9395=12,1,D9395+1)</f>
        <v>12</v>
      </c>
      <c r="G9396">
        <f>G9395+1</f>
        <v>9396</v>
      </c>
      <c r="H9396">
        <v>26</v>
      </c>
      <c r="I9396">
        <v>20210821</v>
      </c>
      <c r="J9396" cm="1">
        <f t="array" ref="J9396">INDEX(Sheet1!A:X,C9395+1,5)</f>
        <v>70</v>
      </c>
      <c r="K9396">
        <v>20260821</v>
      </c>
      <c r="L9396">
        <f>L9395+1</f>
        <v>9396</v>
      </c>
    </row>
    <row r="9397" spans="1:12">
      <c r="A9397">
        <f>A9396+1</f>
        <v>9397</v>
      </c>
      <c r="B9397">
        <v>26</v>
      </c>
      <c r="C9397">
        <f t="shared" si="146"/>
        <v>784</v>
      </c>
      <c r="D9397">
        <f>IF(D9396=12,1,D9396+1)</f>
        <v>1</v>
      </c>
      <c r="G9397">
        <f>G9396+1</f>
        <v>9397</v>
      </c>
      <c r="H9397">
        <v>26</v>
      </c>
      <c r="I9397">
        <v>20210821</v>
      </c>
      <c r="J9397" cm="1">
        <f t="array" ref="J9397">INDEX(Sheet1!A:X,C9396+1,5)</f>
        <v>70</v>
      </c>
      <c r="K9397">
        <v>20260821</v>
      </c>
      <c r="L9397">
        <f>L9396+1</f>
        <v>9397</v>
      </c>
    </row>
    <row r="9398" spans="1:12">
      <c r="A9398">
        <f>A9397+1</f>
        <v>9398</v>
      </c>
      <c r="B9398">
        <v>26</v>
      </c>
      <c r="C9398">
        <f t="shared" si="146"/>
        <v>784</v>
      </c>
      <c r="D9398">
        <f>IF(D9397=12,1,D9397+1)</f>
        <v>2</v>
      </c>
      <c r="G9398">
        <f>G9397+1</f>
        <v>9398</v>
      </c>
      <c r="H9398">
        <v>26</v>
      </c>
      <c r="I9398">
        <v>20210821</v>
      </c>
      <c r="J9398" cm="1">
        <f t="array" ref="J9398">INDEX(Sheet1!A:X,C9397+1,5)</f>
        <v>70</v>
      </c>
      <c r="K9398">
        <v>20260821</v>
      </c>
      <c r="L9398">
        <f>L9397+1</f>
        <v>9398</v>
      </c>
    </row>
    <row r="9399" spans="1:12">
      <c r="A9399">
        <f>A9398+1</f>
        <v>9399</v>
      </c>
      <c r="B9399">
        <v>26</v>
      </c>
      <c r="C9399">
        <f t="shared" si="146"/>
        <v>784</v>
      </c>
      <c r="D9399">
        <f>IF(D9398=12,1,D9398+1)</f>
        <v>3</v>
      </c>
      <c r="G9399">
        <f>G9398+1</f>
        <v>9399</v>
      </c>
      <c r="H9399">
        <v>26</v>
      </c>
      <c r="I9399">
        <v>20210821</v>
      </c>
      <c r="J9399" cm="1">
        <f t="array" ref="J9399">INDEX(Sheet1!A:X,C9398+1,5)</f>
        <v>70</v>
      </c>
      <c r="K9399">
        <v>20260821</v>
      </c>
      <c r="L9399">
        <f>L9398+1</f>
        <v>9399</v>
      </c>
    </row>
    <row r="9400" spans="1:12">
      <c r="A9400">
        <f>A9399+1</f>
        <v>9400</v>
      </c>
      <c r="B9400">
        <v>26</v>
      </c>
      <c r="C9400">
        <f t="shared" si="146"/>
        <v>784</v>
      </c>
      <c r="D9400">
        <f>IF(D9399=12,1,D9399+1)</f>
        <v>4</v>
      </c>
      <c r="G9400">
        <f>G9399+1</f>
        <v>9400</v>
      </c>
      <c r="H9400">
        <v>26</v>
      </c>
      <c r="I9400">
        <v>20210821</v>
      </c>
      <c r="J9400" cm="1">
        <f t="array" ref="J9400">INDEX(Sheet1!A:X,C9399+1,5)</f>
        <v>70</v>
      </c>
      <c r="K9400">
        <v>20260821</v>
      </c>
      <c r="L9400">
        <f>L9399+1</f>
        <v>9400</v>
      </c>
    </row>
    <row r="9401" spans="1:12">
      <c r="A9401">
        <f>A9400+1</f>
        <v>9401</v>
      </c>
      <c r="B9401">
        <v>26</v>
      </c>
      <c r="C9401">
        <f t="shared" si="146"/>
        <v>784</v>
      </c>
      <c r="D9401">
        <f>IF(D9400=12,1,D9400+1)</f>
        <v>5</v>
      </c>
      <c r="G9401">
        <f>G9400+1</f>
        <v>9401</v>
      </c>
      <c r="H9401">
        <v>26</v>
      </c>
      <c r="I9401">
        <v>20210821</v>
      </c>
      <c r="J9401" cm="1">
        <f t="array" ref="J9401">INDEX(Sheet1!A:X,C9400+1,5)</f>
        <v>70</v>
      </c>
      <c r="K9401">
        <v>20260821</v>
      </c>
      <c r="L9401">
        <f>L9400+1</f>
        <v>9401</v>
      </c>
    </row>
    <row r="9402" spans="1:12">
      <c r="A9402">
        <f>A9401+1</f>
        <v>9402</v>
      </c>
      <c r="B9402">
        <v>26</v>
      </c>
      <c r="C9402">
        <f t="shared" si="146"/>
        <v>784</v>
      </c>
      <c r="D9402">
        <f>IF(D9401=12,1,D9401+1)</f>
        <v>6</v>
      </c>
      <c r="G9402">
        <f>G9401+1</f>
        <v>9402</v>
      </c>
      <c r="H9402">
        <v>26</v>
      </c>
      <c r="I9402">
        <v>20210821</v>
      </c>
      <c r="J9402" cm="1">
        <f t="array" ref="J9402">INDEX(Sheet1!A:X,C9401+1,5)</f>
        <v>70</v>
      </c>
      <c r="K9402">
        <v>20260821</v>
      </c>
      <c r="L9402">
        <f>L9401+1</f>
        <v>9402</v>
      </c>
    </row>
    <row r="9403" spans="1:12">
      <c r="A9403">
        <f>A9402+1</f>
        <v>9403</v>
      </c>
      <c r="B9403">
        <v>26</v>
      </c>
      <c r="C9403">
        <f t="shared" si="146"/>
        <v>784</v>
      </c>
      <c r="D9403">
        <f>IF(D9402=12,1,D9402+1)</f>
        <v>7</v>
      </c>
      <c r="G9403">
        <f>G9402+1</f>
        <v>9403</v>
      </c>
      <c r="H9403">
        <v>26</v>
      </c>
      <c r="I9403">
        <v>20210821</v>
      </c>
      <c r="J9403" cm="1">
        <f t="array" ref="J9403">INDEX(Sheet1!A:X,C9402+1,5)</f>
        <v>70</v>
      </c>
      <c r="K9403">
        <v>20260821</v>
      </c>
      <c r="L9403">
        <f>L9402+1</f>
        <v>9403</v>
      </c>
    </row>
    <row r="9404" spans="1:12">
      <c r="A9404">
        <f>A9403+1</f>
        <v>9404</v>
      </c>
      <c r="B9404">
        <v>26</v>
      </c>
      <c r="C9404">
        <f t="shared" si="146"/>
        <v>784</v>
      </c>
      <c r="D9404">
        <f>IF(D9403=12,1,D9403+1)</f>
        <v>8</v>
      </c>
      <c r="G9404">
        <f>G9403+1</f>
        <v>9404</v>
      </c>
      <c r="H9404">
        <v>26</v>
      </c>
      <c r="I9404">
        <v>20210821</v>
      </c>
      <c r="J9404" cm="1">
        <f t="array" ref="J9404">INDEX(Sheet1!A:X,C9403+1,5)</f>
        <v>70</v>
      </c>
      <c r="K9404">
        <v>20260821</v>
      </c>
      <c r="L9404">
        <f>L9403+1</f>
        <v>9404</v>
      </c>
    </row>
    <row r="9405" spans="1:12">
      <c r="A9405">
        <f>A9404+1</f>
        <v>9405</v>
      </c>
      <c r="B9405">
        <v>26</v>
      </c>
      <c r="C9405">
        <f t="shared" si="146"/>
        <v>784</v>
      </c>
      <c r="D9405">
        <f>IF(D9404=12,1,D9404+1)</f>
        <v>9</v>
      </c>
      <c r="G9405">
        <f>G9404+1</f>
        <v>9405</v>
      </c>
      <c r="H9405">
        <v>26</v>
      </c>
      <c r="I9405">
        <v>20210821</v>
      </c>
      <c r="J9405" cm="1">
        <f t="array" ref="J9405">INDEX(Sheet1!A:X,C9404+1,5)</f>
        <v>70</v>
      </c>
      <c r="K9405">
        <v>20260821</v>
      </c>
      <c r="L9405">
        <f>L9404+1</f>
        <v>9405</v>
      </c>
    </row>
    <row r="9406" spans="1:12">
      <c r="A9406">
        <f>A9405+1</f>
        <v>9406</v>
      </c>
      <c r="B9406">
        <v>26</v>
      </c>
      <c r="C9406">
        <f t="shared" si="146"/>
        <v>784</v>
      </c>
      <c r="D9406">
        <f>IF(D9405=12,1,D9405+1)</f>
        <v>10</v>
      </c>
      <c r="G9406">
        <f>G9405+1</f>
        <v>9406</v>
      </c>
      <c r="H9406">
        <v>26</v>
      </c>
      <c r="I9406">
        <v>20210821</v>
      </c>
      <c r="J9406" cm="1">
        <f t="array" ref="J9406">INDEX(Sheet1!A:X,C9405+1,5)</f>
        <v>70</v>
      </c>
      <c r="K9406">
        <v>20260821</v>
      </c>
      <c r="L9406">
        <f>L9405+1</f>
        <v>9406</v>
      </c>
    </row>
    <row r="9407" spans="1:12">
      <c r="A9407">
        <f>A9406+1</f>
        <v>9407</v>
      </c>
      <c r="B9407">
        <v>26</v>
      </c>
      <c r="C9407">
        <f t="shared" si="146"/>
        <v>784</v>
      </c>
      <c r="D9407">
        <f>IF(D9406=12,1,D9406+1)</f>
        <v>11</v>
      </c>
      <c r="G9407">
        <f>G9406+1</f>
        <v>9407</v>
      </c>
      <c r="H9407">
        <v>26</v>
      </c>
      <c r="I9407">
        <v>20210821</v>
      </c>
      <c r="J9407" cm="1">
        <f t="array" ref="J9407">INDEX(Sheet1!A:X,C9406+1,5)</f>
        <v>70</v>
      </c>
      <c r="K9407">
        <v>20260821</v>
      </c>
      <c r="L9407">
        <f>L9406+1</f>
        <v>9407</v>
      </c>
    </row>
    <row r="9408" spans="1:12">
      <c r="A9408">
        <f>A9407+1</f>
        <v>9408</v>
      </c>
      <c r="B9408">
        <v>26</v>
      </c>
      <c r="C9408">
        <f t="shared" si="146"/>
        <v>785</v>
      </c>
      <c r="D9408">
        <f>IF(D9407=12,1,D9407+1)</f>
        <v>12</v>
      </c>
      <c r="G9408">
        <f>G9407+1</f>
        <v>9408</v>
      </c>
      <c r="H9408">
        <v>26</v>
      </c>
      <c r="I9408">
        <v>20210821</v>
      </c>
      <c r="J9408" cm="1">
        <f t="array" ref="J9408">INDEX(Sheet1!A:X,C9407+1,5)</f>
        <v>70</v>
      </c>
      <c r="K9408">
        <v>20260821</v>
      </c>
      <c r="L9408">
        <f>L9407+1</f>
        <v>9408</v>
      </c>
    </row>
    <row r="9409" spans="1:12">
      <c r="A9409">
        <f>A9408+1</f>
        <v>9409</v>
      </c>
      <c r="B9409">
        <v>26</v>
      </c>
      <c r="C9409">
        <f t="shared" ref="C9409:C9472" si="147">ROUNDDOWN(ROW()/12,0)+1</f>
        <v>785</v>
      </c>
      <c r="D9409">
        <f>IF(D9408=12,1,D9408+1)</f>
        <v>1</v>
      </c>
      <c r="G9409">
        <f>G9408+1</f>
        <v>9409</v>
      </c>
      <c r="H9409">
        <v>26</v>
      </c>
      <c r="I9409">
        <v>20210821</v>
      </c>
      <c r="J9409" cm="1">
        <f t="array" ref="J9409">INDEX(Sheet1!A:X,C9408+1,5)</f>
        <v>60</v>
      </c>
      <c r="K9409">
        <v>20260821</v>
      </c>
      <c r="L9409">
        <f>L9408+1</f>
        <v>9409</v>
      </c>
    </row>
    <row r="9410" spans="1:12">
      <c r="A9410">
        <f>A9409+1</f>
        <v>9410</v>
      </c>
      <c r="B9410">
        <v>26</v>
      </c>
      <c r="C9410">
        <f t="shared" si="147"/>
        <v>785</v>
      </c>
      <c r="D9410">
        <f>IF(D9409=12,1,D9409+1)</f>
        <v>2</v>
      </c>
      <c r="G9410">
        <f>G9409+1</f>
        <v>9410</v>
      </c>
      <c r="H9410">
        <v>26</v>
      </c>
      <c r="I9410">
        <v>20210821</v>
      </c>
      <c r="J9410" cm="1">
        <f t="array" ref="J9410">INDEX(Sheet1!A:X,C9409+1,5)</f>
        <v>60</v>
      </c>
      <c r="K9410">
        <v>20260821</v>
      </c>
      <c r="L9410">
        <f>L9409+1</f>
        <v>9410</v>
      </c>
    </row>
    <row r="9411" spans="1:12">
      <c r="A9411">
        <f>A9410+1</f>
        <v>9411</v>
      </c>
      <c r="B9411">
        <v>26</v>
      </c>
      <c r="C9411">
        <f t="shared" si="147"/>
        <v>785</v>
      </c>
      <c r="D9411">
        <f>IF(D9410=12,1,D9410+1)</f>
        <v>3</v>
      </c>
      <c r="G9411">
        <f>G9410+1</f>
        <v>9411</v>
      </c>
      <c r="H9411">
        <v>26</v>
      </c>
      <c r="I9411">
        <v>20210821</v>
      </c>
      <c r="J9411" cm="1">
        <f t="array" ref="J9411">INDEX(Sheet1!A:X,C9410+1,5)</f>
        <v>60</v>
      </c>
      <c r="K9411">
        <v>20260821</v>
      </c>
      <c r="L9411">
        <f>L9410+1</f>
        <v>9411</v>
      </c>
    </row>
    <row r="9412" spans="1:12">
      <c r="A9412">
        <f>A9411+1</f>
        <v>9412</v>
      </c>
      <c r="B9412">
        <v>26</v>
      </c>
      <c r="C9412">
        <f t="shared" si="147"/>
        <v>785</v>
      </c>
      <c r="D9412">
        <f>IF(D9411=12,1,D9411+1)</f>
        <v>4</v>
      </c>
      <c r="G9412">
        <f>G9411+1</f>
        <v>9412</v>
      </c>
      <c r="H9412">
        <v>26</v>
      </c>
      <c r="I9412">
        <v>20210821</v>
      </c>
      <c r="J9412" cm="1">
        <f t="array" ref="J9412">INDEX(Sheet1!A:X,C9411+1,5)</f>
        <v>60</v>
      </c>
      <c r="K9412">
        <v>20260821</v>
      </c>
      <c r="L9412">
        <f>L9411+1</f>
        <v>9412</v>
      </c>
    </row>
    <row r="9413" spans="1:12">
      <c r="A9413">
        <f>A9412+1</f>
        <v>9413</v>
      </c>
      <c r="B9413">
        <v>26</v>
      </c>
      <c r="C9413">
        <f t="shared" si="147"/>
        <v>785</v>
      </c>
      <c r="D9413">
        <f>IF(D9412=12,1,D9412+1)</f>
        <v>5</v>
      </c>
      <c r="G9413">
        <f>G9412+1</f>
        <v>9413</v>
      </c>
      <c r="H9413">
        <v>26</v>
      </c>
      <c r="I9413">
        <v>20210821</v>
      </c>
      <c r="J9413" cm="1">
        <f t="array" ref="J9413">INDEX(Sheet1!A:X,C9412+1,5)</f>
        <v>60</v>
      </c>
      <c r="K9413">
        <v>20260821</v>
      </c>
      <c r="L9413">
        <f>L9412+1</f>
        <v>9413</v>
      </c>
    </row>
    <row r="9414" spans="1:12">
      <c r="A9414">
        <f>A9413+1</f>
        <v>9414</v>
      </c>
      <c r="B9414">
        <v>26</v>
      </c>
      <c r="C9414">
        <f t="shared" si="147"/>
        <v>785</v>
      </c>
      <c r="D9414">
        <f>IF(D9413=12,1,D9413+1)</f>
        <v>6</v>
      </c>
      <c r="G9414">
        <f>G9413+1</f>
        <v>9414</v>
      </c>
      <c r="H9414">
        <v>26</v>
      </c>
      <c r="I9414">
        <v>20210821</v>
      </c>
      <c r="J9414" cm="1">
        <f t="array" ref="J9414">INDEX(Sheet1!A:X,C9413+1,5)</f>
        <v>60</v>
      </c>
      <c r="K9414">
        <v>20260821</v>
      </c>
      <c r="L9414">
        <f>L9413+1</f>
        <v>9414</v>
      </c>
    </row>
    <row r="9415" spans="1:12">
      <c r="A9415">
        <f>A9414+1</f>
        <v>9415</v>
      </c>
      <c r="B9415">
        <v>26</v>
      </c>
      <c r="C9415">
        <f t="shared" si="147"/>
        <v>785</v>
      </c>
      <c r="D9415">
        <f>IF(D9414=12,1,D9414+1)</f>
        <v>7</v>
      </c>
      <c r="G9415">
        <f>G9414+1</f>
        <v>9415</v>
      </c>
      <c r="H9415">
        <v>26</v>
      </c>
      <c r="I9415">
        <v>20210821</v>
      </c>
      <c r="J9415" cm="1">
        <f t="array" ref="J9415">INDEX(Sheet1!A:X,C9414+1,5)</f>
        <v>60</v>
      </c>
      <c r="K9415">
        <v>20260821</v>
      </c>
      <c r="L9415">
        <f>L9414+1</f>
        <v>9415</v>
      </c>
    </row>
    <row r="9416" spans="1:12">
      <c r="A9416">
        <f>A9415+1</f>
        <v>9416</v>
      </c>
      <c r="B9416">
        <v>26</v>
      </c>
      <c r="C9416">
        <f t="shared" si="147"/>
        <v>785</v>
      </c>
      <c r="D9416">
        <f>IF(D9415=12,1,D9415+1)</f>
        <v>8</v>
      </c>
      <c r="G9416">
        <f>G9415+1</f>
        <v>9416</v>
      </c>
      <c r="H9416">
        <v>26</v>
      </c>
      <c r="I9416">
        <v>20210821</v>
      </c>
      <c r="J9416" cm="1">
        <f t="array" ref="J9416">INDEX(Sheet1!A:X,C9415+1,5)</f>
        <v>60</v>
      </c>
      <c r="K9416">
        <v>20260821</v>
      </c>
      <c r="L9416">
        <f>L9415+1</f>
        <v>9416</v>
      </c>
    </row>
    <row r="9417" spans="1:12">
      <c r="A9417">
        <f>A9416+1</f>
        <v>9417</v>
      </c>
      <c r="B9417">
        <v>26</v>
      </c>
      <c r="C9417">
        <f t="shared" si="147"/>
        <v>785</v>
      </c>
      <c r="D9417">
        <f>IF(D9416=12,1,D9416+1)</f>
        <v>9</v>
      </c>
      <c r="G9417">
        <f>G9416+1</f>
        <v>9417</v>
      </c>
      <c r="H9417">
        <v>26</v>
      </c>
      <c r="I9417">
        <v>20210821</v>
      </c>
      <c r="J9417" cm="1">
        <f t="array" ref="J9417">INDEX(Sheet1!A:X,C9416+1,5)</f>
        <v>60</v>
      </c>
      <c r="K9417">
        <v>20260821</v>
      </c>
      <c r="L9417">
        <f>L9416+1</f>
        <v>9417</v>
      </c>
    </row>
    <row r="9418" spans="1:12">
      <c r="A9418">
        <f>A9417+1</f>
        <v>9418</v>
      </c>
      <c r="B9418">
        <v>26</v>
      </c>
      <c r="C9418">
        <f t="shared" si="147"/>
        <v>785</v>
      </c>
      <c r="D9418">
        <f>IF(D9417=12,1,D9417+1)</f>
        <v>10</v>
      </c>
      <c r="G9418">
        <f>G9417+1</f>
        <v>9418</v>
      </c>
      <c r="H9418">
        <v>26</v>
      </c>
      <c r="I9418">
        <v>20210821</v>
      </c>
      <c r="J9418" cm="1">
        <f t="array" ref="J9418">INDEX(Sheet1!A:X,C9417+1,5)</f>
        <v>60</v>
      </c>
      <c r="K9418">
        <v>20260821</v>
      </c>
      <c r="L9418">
        <f>L9417+1</f>
        <v>9418</v>
      </c>
    </row>
    <row r="9419" spans="1:12">
      <c r="A9419">
        <f>A9418+1</f>
        <v>9419</v>
      </c>
      <c r="B9419">
        <v>26</v>
      </c>
      <c r="C9419">
        <f t="shared" si="147"/>
        <v>785</v>
      </c>
      <c r="D9419">
        <f>IF(D9418=12,1,D9418+1)</f>
        <v>11</v>
      </c>
      <c r="G9419">
        <f>G9418+1</f>
        <v>9419</v>
      </c>
      <c r="H9419">
        <v>26</v>
      </c>
      <c r="I9419">
        <v>20210821</v>
      </c>
      <c r="J9419" cm="1">
        <f t="array" ref="J9419">INDEX(Sheet1!A:X,C9418+1,5)</f>
        <v>60</v>
      </c>
      <c r="K9419">
        <v>20260821</v>
      </c>
      <c r="L9419">
        <f>L9418+1</f>
        <v>9419</v>
      </c>
    </row>
    <row r="9420" spans="1:12">
      <c r="A9420">
        <f>A9419+1</f>
        <v>9420</v>
      </c>
      <c r="B9420">
        <v>26</v>
      </c>
      <c r="C9420">
        <f t="shared" si="147"/>
        <v>786</v>
      </c>
      <c r="D9420">
        <f>IF(D9419=12,1,D9419+1)</f>
        <v>12</v>
      </c>
      <c r="G9420">
        <f>G9419+1</f>
        <v>9420</v>
      </c>
      <c r="H9420">
        <v>26</v>
      </c>
      <c r="I9420">
        <v>20210821</v>
      </c>
      <c r="J9420" cm="1">
        <f t="array" ref="J9420">INDEX(Sheet1!A:X,C9419+1,5)</f>
        <v>60</v>
      </c>
      <c r="K9420">
        <v>20260821</v>
      </c>
      <c r="L9420">
        <f>L9419+1</f>
        <v>9420</v>
      </c>
    </row>
    <row r="9421" spans="1:12">
      <c r="A9421">
        <f>A9420+1</f>
        <v>9421</v>
      </c>
      <c r="B9421">
        <v>26</v>
      </c>
      <c r="C9421">
        <f t="shared" si="147"/>
        <v>786</v>
      </c>
      <c r="D9421">
        <f>IF(D9420=12,1,D9420+1)</f>
        <v>1</v>
      </c>
      <c r="G9421">
        <f>G9420+1</f>
        <v>9421</v>
      </c>
      <c r="H9421">
        <v>26</v>
      </c>
      <c r="I9421">
        <v>20210821</v>
      </c>
      <c r="J9421" cm="1">
        <f t="array" ref="J9421">INDEX(Sheet1!A:X,C9420+1,5)</f>
        <v>60</v>
      </c>
      <c r="K9421">
        <v>20260821</v>
      </c>
      <c r="L9421">
        <f>L9420+1</f>
        <v>9421</v>
      </c>
    </row>
    <row r="9422" spans="1:12">
      <c r="A9422">
        <f>A9421+1</f>
        <v>9422</v>
      </c>
      <c r="B9422">
        <v>26</v>
      </c>
      <c r="C9422">
        <f t="shared" si="147"/>
        <v>786</v>
      </c>
      <c r="D9422">
        <f>IF(D9421=12,1,D9421+1)</f>
        <v>2</v>
      </c>
      <c r="G9422">
        <f>G9421+1</f>
        <v>9422</v>
      </c>
      <c r="H9422">
        <v>26</v>
      </c>
      <c r="I9422">
        <v>20210821</v>
      </c>
      <c r="J9422" cm="1">
        <f t="array" ref="J9422">INDEX(Sheet1!A:X,C9421+1,5)</f>
        <v>60</v>
      </c>
      <c r="K9422">
        <v>20260821</v>
      </c>
      <c r="L9422">
        <f>L9421+1</f>
        <v>9422</v>
      </c>
    </row>
    <row r="9423" spans="1:12">
      <c r="A9423">
        <f>A9422+1</f>
        <v>9423</v>
      </c>
      <c r="B9423">
        <v>26</v>
      </c>
      <c r="C9423">
        <f t="shared" si="147"/>
        <v>786</v>
      </c>
      <c r="D9423">
        <f>IF(D9422=12,1,D9422+1)</f>
        <v>3</v>
      </c>
      <c r="G9423">
        <f>G9422+1</f>
        <v>9423</v>
      </c>
      <c r="H9423">
        <v>26</v>
      </c>
      <c r="I9423">
        <v>20210821</v>
      </c>
      <c r="J9423" cm="1">
        <f t="array" ref="J9423">INDEX(Sheet1!A:X,C9422+1,5)</f>
        <v>60</v>
      </c>
      <c r="K9423">
        <v>20260821</v>
      </c>
      <c r="L9423">
        <f>L9422+1</f>
        <v>9423</v>
      </c>
    </row>
    <row r="9424" spans="1:12">
      <c r="A9424">
        <f>A9423+1</f>
        <v>9424</v>
      </c>
      <c r="B9424">
        <v>26</v>
      </c>
      <c r="C9424">
        <f t="shared" si="147"/>
        <v>786</v>
      </c>
      <c r="D9424">
        <f>IF(D9423=12,1,D9423+1)</f>
        <v>4</v>
      </c>
      <c r="G9424">
        <f>G9423+1</f>
        <v>9424</v>
      </c>
      <c r="H9424">
        <v>26</v>
      </c>
      <c r="I9424">
        <v>20210821</v>
      </c>
      <c r="J9424" cm="1">
        <f t="array" ref="J9424">INDEX(Sheet1!A:X,C9423+1,5)</f>
        <v>60</v>
      </c>
      <c r="K9424">
        <v>20260821</v>
      </c>
      <c r="L9424">
        <f>L9423+1</f>
        <v>9424</v>
      </c>
    </row>
    <row r="9425" spans="1:12">
      <c r="A9425">
        <f>A9424+1</f>
        <v>9425</v>
      </c>
      <c r="B9425">
        <v>26</v>
      </c>
      <c r="C9425">
        <f t="shared" si="147"/>
        <v>786</v>
      </c>
      <c r="D9425">
        <f>IF(D9424=12,1,D9424+1)</f>
        <v>5</v>
      </c>
      <c r="G9425">
        <f>G9424+1</f>
        <v>9425</v>
      </c>
      <c r="H9425">
        <v>26</v>
      </c>
      <c r="I9425">
        <v>20210821</v>
      </c>
      <c r="J9425" cm="1">
        <f t="array" ref="J9425">INDEX(Sheet1!A:X,C9424+1,5)</f>
        <v>60</v>
      </c>
      <c r="K9425">
        <v>20260821</v>
      </c>
      <c r="L9425">
        <f>L9424+1</f>
        <v>9425</v>
      </c>
    </row>
    <row r="9426" spans="1:12">
      <c r="A9426">
        <f>A9425+1</f>
        <v>9426</v>
      </c>
      <c r="B9426">
        <v>26</v>
      </c>
      <c r="C9426">
        <f t="shared" si="147"/>
        <v>786</v>
      </c>
      <c r="D9426">
        <f>IF(D9425=12,1,D9425+1)</f>
        <v>6</v>
      </c>
      <c r="G9426">
        <f>G9425+1</f>
        <v>9426</v>
      </c>
      <c r="H9426">
        <v>26</v>
      </c>
      <c r="I9426">
        <v>20210821</v>
      </c>
      <c r="J9426" cm="1">
        <f t="array" ref="J9426">INDEX(Sheet1!A:X,C9425+1,5)</f>
        <v>60</v>
      </c>
      <c r="K9426">
        <v>20260821</v>
      </c>
      <c r="L9426">
        <f>L9425+1</f>
        <v>9426</v>
      </c>
    </row>
    <row r="9427" spans="1:12">
      <c r="A9427">
        <f>A9426+1</f>
        <v>9427</v>
      </c>
      <c r="B9427">
        <v>26</v>
      </c>
      <c r="C9427">
        <f t="shared" si="147"/>
        <v>786</v>
      </c>
      <c r="D9427">
        <f>IF(D9426=12,1,D9426+1)</f>
        <v>7</v>
      </c>
      <c r="G9427">
        <f>G9426+1</f>
        <v>9427</v>
      </c>
      <c r="H9427">
        <v>26</v>
      </c>
      <c r="I9427">
        <v>20210821</v>
      </c>
      <c r="J9427" cm="1">
        <f t="array" ref="J9427">INDEX(Sheet1!A:X,C9426+1,5)</f>
        <v>60</v>
      </c>
      <c r="K9427">
        <v>20260821</v>
      </c>
      <c r="L9427">
        <f>L9426+1</f>
        <v>9427</v>
      </c>
    </row>
    <row r="9428" spans="1:12">
      <c r="A9428">
        <f>A9427+1</f>
        <v>9428</v>
      </c>
      <c r="B9428">
        <v>26</v>
      </c>
      <c r="C9428">
        <f t="shared" si="147"/>
        <v>786</v>
      </c>
      <c r="D9428">
        <f>IF(D9427=12,1,D9427+1)</f>
        <v>8</v>
      </c>
      <c r="G9428">
        <f>G9427+1</f>
        <v>9428</v>
      </c>
      <c r="H9428">
        <v>26</v>
      </c>
      <c r="I9428">
        <v>20210821</v>
      </c>
      <c r="J9428" cm="1">
        <f t="array" ref="J9428">INDEX(Sheet1!A:X,C9427+1,5)</f>
        <v>60</v>
      </c>
      <c r="K9428">
        <v>20260821</v>
      </c>
      <c r="L9428">
        <f>L9427+1</f>
        <v>9428</v>
      </c>
    </row>
    <row r="9429" spans="1:12">
      <c r="A9429">
        <f>A9428+1</f>
        <v>9429</v>
      </c>
      <c r="B9429">
        <v>26</v>
      </c>
      <c r="C9429">
        <f t="shared" si="147"/>
        <v>786</v>
      </c>
      <c r="D9429">
        <f>IF(D9428=12,1,D9428+1)</f>
        <v>9</v>
      </c>
      <c r="G9429">
        <f>G9428+1</f>
        <v>9429</v>
      </c>
      <c r="H9429">
        <v>26</v>
      </c>
      <c r="I9429">
        <v>20210821</v>
      </c>
      <c r="J9429" cm="1">
        <f t="array" ref="J9429">INDEX(Sheet1!A:X,C9428+1,5)</f>
        <v>60</v>
      </c>
      <c r="K9429">
        <v>20260821</v>
      </c>
      <c r="L9429">
        <f>L9428+1</f>
        <v>9429</v>
      </c>
    </row>
    <row r="9430" spans="1:12">
      <c r="A9430">
        <f>A9429+1</f>
        <v>9430</v>
      </c>
      <c r="B9430">
        <v>26</v>
      </c>
      <c r="C9430">
        <f t="shared" si="147"/>
        <v>786</v>
      </c>
      <c r="D9430">
        <f>IF(D9429=12,1,D9429+1)</f>
        <v>10</v>
      </c>
      <c r="G9430">
        <f>G9429+1</f>
        <v>9430</v>
      </c>
      <c r="H9430">
        <v>26</v>
      </c>
      <c r="I9430">
        <v>20210821</v>
      </c>
      <c r="J9430" cm="1">
        <f t="array" ref="J9430">INDEX(Sheet1!A:X,C9429+1,5)</f>
        <v>60</v>
      </c>
      <c r="K9430">
        <v>20260821</v>
      </c>
      <c r="L9430">
        <f>L9429+1</f>
        <v>9430</v>
      </c>
    </row>
    <row r="9431" spans="1:12">
      <c r="A9431">
        <f>A9430+1</f>
        <v>9431</v>
      </c>
      <c r="B9431">
        <v>26</v>
      </c>
      <c r="C9431">
        <f t="shared" si="147"/>
        <v>786</v>
      </c>
      <c r="D9431">
        <f>IF(D9430=12,1,D9430+1)</f>
        <v>11</v>
      </c>
      <c r="G9431">
        <f>G9430+1</f>
        <v>9431</v>
      </c>
      <c r="H9431">
        <v>26</v>
      </c>
      <c r="I9431">
        <v>20210821</v>
      </c>
      <c r="J9431" cm="1">
        <f t="array" ref="J9431">INDEX(Sheet1!A:X,C9430+1,5)</f>
        <v>60</v>
      </c>
      <c r="K9431">
        <v>20260821</v>
      </c>
      <c r="L9431">
        <f>L9430+1</f>
        <v>9431</v>
      </c>
    </row>
    <row r="9432" spans="1:12">
      <c r="A9432">
        <f>A9431+1</f>
        <v>9432</v>
      </c>
      <c r="B9432">
        <v>26</v>
      </c>
      <c r="C9432">
        <f t="shared" si="147"/>
        <v>787</v>
      </c>
      <c r="D9432">
        <f>IF(D9431=12,1,D9431+1)</f>
        <v>12</v>
      </c>
      <c r="G9432">
        <f>G9431+1</f>
        <v>9432</v>
      </c>
      <c r="H9432">
        <v>26</v>
      </c>
      <c r="I9432">
        <v>20210821</v>
      </c>
      <c r="J9432" cm="1">
        <f t="array" ref="J9432">INDEX(Sheet1!A:X,C9431+1,5)</f>
        <v>60</v>
      </c>
      <c r="K9432">
        <v>20260821</v>
      </c>
      <c r="L9432">
        <f>L9431+1</f>
        <v>9432</v>
      </c>
    </row>
    <row r="9433" spans="1:12">
      <c r="A9433">
        <f>A9432+1</f>
        <v>9433</v>
      </c>
      <c r="B9433">
        <v>26</v>
      </c>
      <c r="C9433">
        <f t="shared" si="147"/>
        <v>787</v>
      </c>
      <c r="D9433">
        <f>IF(D9432=12,1,D9432+1)</f>
        <v>1</v>
      </c>
      <c r="G9433">
        <f>G9432+1</f>
        <v>9433</v>
      </c>
      <c r="H9433">
        <v>26</v>
      </c>
      <c r="I9433">
        <v>20210821</v>
      </c>
      <c r="J9433" cm="1">
        <f t="array" ref="J9433">INDEX(Sheet1!A:X,C9432+1,5)</f>
        <v>70</v>
      </c>
      <c r="K9433">
        <v>20260821</v>
      </c>
      <c r="L9433">
        <f>L9432+1</f>
        <v>9433</v>
      </c>
    </row>
    <row r="9434" spans="1:12">
      <c r="A9434">
        <f>A9433+1</f>
        <v>9434</v>
      </c>
      <c r="B9434">
        <v>26</v>
      </c>
      <c r="C9434">
        <f t="shared" si="147"/>
        <v>787</v>
      </c>
      <c r="D9434">
        <f>IF(D9433=12,1,D9433+1)</f>
        <v>2</v>
      </c>
      <c r="G9434">
        <f>G9433+1</f>
        <v>9434</v>
      </c>
      <c r="H9434">
        <v>26</v>
      </c>
      <c r="I9434">
        <v>20210821</v>
      </c>
      <c r="J9434" cm="1">
        <f t="array" ref="J9434">INDEX(Sheet1!A:X,C9433+1,5)</f>
        <v>70</v>
      </c>
      <c r="K9434">
        <v>20260821</v>
      </c>
      <c r="L9434">
        <f>L9433+1</f>
        <v>9434</v>
      </c>
    </row>
    <row r="9435" spans="1:12">
      <c r="A9435">
        <f>A9434+1</f>
        <v>9435</v>
      </c>
      <c r="B9435">
        <v>26</v>
      </c>
      <c r="C9435">
        <f t="shared" si="147"/>
        <v>787</v>
      </c>
      <c r="D9435">
        <f>IF(D9434=12,1,D9434+1)</f>
        <v>3</v>
      </c>
      <c r="G9435">
        <f>G9434+1</f>
        <v>9435</v>
      </c>
      <c r="H9435">
        <v>26</v>
      </c>
      <c r="I9435">
        <v>20210821</v>
      </c>
      <c r="J9435" cm="1">
        <f t="array" ref="J9435">INDEX(Sheet1!A:X,C9434+1,5)</f>
        <v>70</v>
      </c>
      <c r="K9435">
        <v>20260821</v>
      </c>
      <c r="L9435">
        <f>L9434+1</f>
        <v>9435</v>
      </c>
    </row>
    <row r="9436" spans="1:12">
      <c r="A9436">
        <f>A9435+1</f>
        <v>9436</v>
      </c>
      <c r="B9436">
        <v>26</v>
      </c>
      <c r="C9436">
        <f t="shared" si="147"/>
        <v>787</v>
      </c>
      <c r="D9436">
        <f>IF(D9435=12,1,D9435+1)</f>
        <v>4</v>
      </c>
      <c r="G9436">
        <f>G9435+1</f>
        <v>9436</v>
      </c>
      <c r="H9436">
        <v>26</v>
      </c>
      <c r="I9436">
        <v>20210821</v>
      </c>
      <c r="J9436" cm="1">
        <f t="array" ref="J9436">INDEX(Sheet1!A:X,C9435+1,5)</f>
        <v>70</v>
      </c>
      <c r="K9436">
        <v>20260821</v>
      </c>
      <c r="L9436">
        <f>L9435+1</f>
        <v>9436</v>
      </c>
    </row>
    <row r="9437" spans="1:12">
      <c r="A9437">
        <f>A9436+1</f>
        <v>9437</v>
      </c>
      <c r="B9437">
        <v>26</v>
      </c>
      <c r="C9437">
        <f t="shared" si="147"/>
        <v>787</v>
      </c>
      <c r="D9437">
        <f>IF(D9436=12,1,D9436+1)</f>
        <v>5</v>
      </c>
      <c r="G9437">
        <f>G9436+1</f>
        <v>9437</v>
      </c>
      <c r="H9437">
        <v>26</v>
      </c>
      <c r="I9437">
        <v>20210821</v>
      </c>
      <c r="J9437" cm="1">
        <f t="array" ref="J9437">INDEX(Sheet1!A:X,C9436+1,5)</f>
        <v>70</v>
      </c>
      <c r="K9437">
        <v>20260821</v>
      </c>
      <c r="L9437">
        <f>L9436+1</f>
        <v>9437</v>
      </c>
    </row>
    <row r="9438" spans="1:12">
      <c r="A9438">
        <f>A9437+1</f>
        <v>9438</v>
      </c>
      <c r="B9438">
        <v>26</v>
      </c>
      <c r="C9438">
        <f t="shared" si="147"/>
        <v>787</v>
      </c>
      <c r="D9438">
        <f>IF(D9437=12,1,D9437+1)</f>
        <v>6</v>
      </c>
      <c r="G9438">
        <f>G9437+1</f>
        <v>9438</v>
      </c>
      <c r="H9438">
        <v>26</v>
      </c>
      <c r="I9438">
        <v>20210821</v>
      </c>
      <c r="J9438" cm="1">
        <f t="array" ref="J9438">INDEX(Sheet1!A:X,C9437+1,5)</f>
        <v>70</v>
      </c>
      <c r="K9438">
        <v>20260821</v>
      </c>
      <c r="L9438">
        <f>L9437+1</f>
        <v>9438</v>
      </c>
    </row>
    <row r="9439" spans="1:12">
      <c r="A9439">
        <f>A9438+1</f>
        <v>9439</v>
      </c>
      <c r="B9439">
        <v>26</v>
      </c>
      <c r="C9439">
        <f t="shared" si="147"/>
        <v>787</v>
      </c>
      <c r="D9439">
        <f>IF(D9438=12,1,D9438+1)</f>
        <v>7</v>
      </c>
      <c r="G9439">
        <f>G9438+1</f>
        <v>9439</v>
      </c>
      <c r="H9439">
        <v>26</v>
      </c>
      <c r="I9439">
        <v>20210821</v>
      </c>
      <c r="J9439" cm="1">
        <f t="array" ref="J9439">INDEX(Sheet1!A:X,C9438+1,5)</f>
        <v>70</v>
      </c>
      <c r="K9439">
        <v>20260821</v>
      </c>
      <c r="L9439">
        <f>L9438+1</f>
        <v>9439</v>
      </c>
    </row>
    <row r="9440" spans="1:12">
      <c r="A9440">
        <f>A9439+1</f>
        <v>9440</v>
      </c>
      <c r="B9440">
        <v>26</v>
      </c>
      <c r="C9440">
        <f t="shared" si="147"/>
        <v>787</v>
      </c>
      <c r="D9440">
        <f>IF(D9439=12,1,D9439+1)</f>
        <v>8</v>
      </c>
      <c r="G9440">
        <f>G9439+1</f>
        <v>9440</v>
      </c>
      <c r="H9440">
        <v>26</v>
      </c>
      <c r="I9440">
        <v>20210821</v>
      </c>
      <c r="J9440" cm="1">
        <f t="array" ref="J9440">INDEX(Sheet1!A:X,C9439+1,5)</f>
        <v>70</v>
      </c>
      <c r="K9440">
        <v>20260821</v>
      </c>
      <c r="L9440">
        <f>L9439+1</f>
        <v>9440</v>
      </c>
    </row>
    <row r="9441" spans="1:12">
      <c r="A9441">
        <f>A9440+1</f>
        <v>9441</v>
      </c>
      <c r="B9441">
        <v>26</v>
      </c>
      <c r="C9441">
        <f t="shared" si="147"/>
        <v>787</v>
      </c>
      <c r="D9441">
        <f>IF(D9440=12,1,D9440+1)</f>
        <v>9</v>
      </c>
      <c r="G9441">
        <f>G9440+1</f>
        <v>9441</v>
      </c>
      <c r="H9441">
        <v>26</v>
      </c>
      <c r="I9441">
        <v>20210821</v>
      </c>
      <c r="J9441" cm="1">
        <f t="array" ref="J9441">INDEX(Sheet1!A:X,C9440+1,5)</f>
        <v>70</v>
      </c>
      <c r="K9441">
        <v>20260821</v>
      </c>
      <c r="L9441">
        <f>L9440+1</f>
        <v>9441</v>
      </c>
    </row>
    <row r="9442" spans="1:12">
      <c r="A9442">
        <f>A9441+1</f>
        <v>9442</v>
      </c>
      <c r="B9442">
        <v>26</v>
      </c>
      <c r="C9442">
        <f t="shared" si="147"/>
        <v>787</v>
      </c>
      <c r="D9442">
        <f>IF(D9441=12,1,D9441+1)</f>
        <v>10</v>
      </c>
      <c r="G9442">
        <f>G9441+1</f>
        <v>9442</v>
      </c>
      <c r="H9442">
        <v>26</v>
      </c>
      <c r="I9442">
        <v>20210821</v>
      </c>
      <c r="J9442" cm="1">
        <f t="array" ref="J9442">INDEX(Sheet1!A:X,C9441+1,5)</f>
        <v>70</v>
      </c>
      <c r="K9442">
        <v>20260821</v>
      </c>
      <c r="L9442">
        <f>L9441+1</f>
        <v>9442</v>
      </c>
    </row>
    <row r="9443" spans="1:12">
      <c r="A9443">
        <f>A9442+1</f>
        <v>9443</v>
      </c>
      <c r="B9443">
        <v>26</v>
      </c>
      <c r="C9443">
        <f t="shared" si="147"/>
        <v>787</v>
      </c>
      <c r="D9443">
        <f>IF(D9442=12,1,D9442+1)</f>
        <v>11</v>
      </c>
      <c r="G9443">
        <f>G9442+1</f>
        <v>9443</v>
      </c>
      <c r="H9443">
        <v>26</v>
      </c>
      <c r="I9443">
        <v>20210821</v>
      </c>
      <c r="J9443" cm="1">
        <f t="array" ref="J9443">INDEX(Sheet1!A:X,C9442+1,5)</f>
        <v>70</v>
      </c>
      <c r="K9443">
        <v>20260821</v>
      </c>
      <c r="L9443">
        <f>L9442+1</f>
        <v>9443</v>
      </c>
    </row>
    <row r="9444" spans="1:12">
      <c r="A9444">
        <f>A9443+1</f>
        <v>9444</v>
      </c>
      <c r="B9444">
        <v>26</v>
      </c>
      <c r="C9444">
        <f t="shared" si="147"/>
        <v>788</v>
      </c>
      <c r="D9444">
        <f>IF(D9443=12,1,D9443+1)</f>
        <v>12</v>
      </c>
      <c r="G9444">
        <f>G9443+1</f>
        <v>9444</v>
      </c>
      <c r="H9444">
        <v>26</v>
      </c>
      <c r="I9444">
        <v>20210821</v>
      </c>
      <c r="J9444" cm="1">
        <f t="array" ref="J9444">INDEX(Sheet1!A:X,C9443+1,5)</f>
        <v>70</v>
      </c>
      <c r="K9444">
        <v>20260821</v>
      </c>
      <c r="L9444">
        <f>L9443+1</f>
        <v>9444</v>
      </c>
    </row>
    <row r="9445" spans="1:12">
      <c r="A9445">
        <f>A9444+1</f>
        <v>9445</v>
      </c>
      <c r="B9445">
        <v>26</v>
      </c>
      <c r="C9445">
        <f t="shared" si="147"/>
        <v>788</v>
      </c>
      <c r="D9445">
        <f>IF(D9444=12,1,D9444+1)</f>
        <v>1</v>
      </c>
      <c r="G9445">
        <f>G9444+1</f>
        <v>9445</v>
      </c>
      <c r="H9445">
        <v>26</v>
      </c>
      <c r="I9445">
        <v>20210821</v>
      </c>
      <c r="J9445" cm="1">
        <f t="array" ref="J9445">INDEX(Sheet1!A:X,C9444+1,5)</f>
        <v>70</v>
      </c>
      <c r="K9445">
        <v>20260821</v>
      </c>
      <c r="L9445">
        <f>L9444+1</f>
        <v>9445</v>
      </c>
    </row>
    <row r="9446" spans="1:12">
      <c r="A9446">
        <f>A9445+1</f>
        <v>9446</v>
      </c>
      <c r="B9446">
        <v>26</v>
      </c>
      <c r="C9446">
        <f t="shared" si="147"/>
        <v>788</v>
      </c>
      <c r="D9446">
        <f>IF(D9445=12,1,D9445+1)</f>
        <v>2</v>
      </c>
      <c r="G9446">
        <f>G9445+1</f>
        <v>9446</v>
      </c>
      <c r="H9446">
        <v>26</v>
      </c>
      <c r="I9446">
        <v>20210821</v>
      </c>
      <c r="J9446" cm="1">
        <f t="array" ref="J9446">INDEX(Sheet1!A:X,C9445+1,5)</f>
        <v>70</v>
      </c>
      <c r="K9446">
        <v>20260821</v>
      </c>
      <c r="L9446">
        <f>L9445+1</f>
        <v>9446</v>
      </c>
    </row>
    <row r="9447" spans="1:12">
      <c r="A9447">
        <f>A9446+1</f>
        <v>9447</v>
      </c>
      <c r="B9447">
        <v>26</v>
      </c>
      <c r="C9447">
        <f t="shared" si="147"/>
        <v>788</v>
      </c>
      <c r="D9447">
        <f>IF(D9446=12,1,D9446+1)</f>
        <v>3</v>
      </c>
      <c r="G9447">
        <f>G9446+1</f>
        <v>9447</v>
      </c>
      <c r="H9447">
        <v>26</v>
      </c>
      <c r="I9447">
        <v>20210821</v>
      </c>
      <c r="J9447" cm="1">
        <f t="array" ref="J9447">INDEX(Sheet1!A:X,C9446+1,5)</f>
        <v>70</v>
      </c>
      <c r="K9447">
        <v>20260821</v>
      </c>
      <c r="L9447">
        <f>L9446+1</f>
        <v>9447</v>
      </c>
    </row>
    <row r="9448" spans="1:12">
      <c r="A9448">
        <f>A9447+1</f>
        <v>9448</v>
      </c>
      <c r="B9448">
        <v>26</v>
      </c>
      <c r="C9448">
        <f t="shared" si="147"/>
        <v>788</v>
      </c>
      <c r="D9448">
        <f>IF(D9447=12,1,D9447+1)</f>
        <v>4</v>
      </c>
      <c r="G9448">
        <f>G9447+1</f>
        <v>9448</v>
      </c>
      <c r="H9448">
        <v>26</v>
      </c>
      <c r="I9448">
        <v>20210821</v>
      </c>
      <c r="J9448" cm="1">
        <f t="array" ref="J9448">INDEX(Sheet1!A:X,C9447+1,5)</f>
        <v>70</v>
      </c>
      <c r="K9448">
        <v>20260821</v>
      </c>
      <c r="L9448">
        <f>L9447+1</f>
        <v>9448</v>
      </c>
    </row>
    <row r="9449" spans="1:12">
      <c r="A9449">
        <f>A9448+1</f>
        <v>9449</v>
      </c>
      <c r="B9449">
        <v>26</v>
      </c>
      <c r="C9449">
        <f t="shared" si="147"/>
        <v>788</v>
      </c>
      <c r="D9449">
        <f>IF(D9448=12,1,D9448+1)</f>
        <v>5</v>
      </c>
      <c r="G9449">
        <f>G9448+1</f>
        <v>9449</v>
      </c>
      <c r="H9449">
        <v>26</v>
      </c>
      <c r="I9449">
        <v>20210821</v>
      </c>
      <c r="J9449" cm="1">
        <f t="array" ref="J9449">INDEX(Sheet1!A:X,C9448+1,5)</f>
        <v>70</v>
      </c>
      <c r="K9449">
        <v>20260821</v>
      </c>
      <c r="L9449">
        <f>L9448+1</f>
        <v>9449</v>
      </c>
    </row>
    <row r="9450" spans="1:12">
      <c r="A9450">
        <f>A9449+1</f>
        <v>9450</v>
      </c>
      <c r="B9450">
        <v>26</v>
      </c>
      <c r="C9450">
        <f t="shared" si="147"/>
        <v>788</v>
      </c>
      <c r="D9450">
        <f>IF(D9449=12,1,D9449+1)</f>
        <v>6</v>
      </c>
      <c r="G9450">
        <f>G9449+1</f>
        <v>9450</v>
      </c>
      <c r="H9450">
        <v>26</v>
      </c>
      <c r="I9450">
        <v>20210821</v>
      </c>
      <c r="J9450" cm="1">
        <f t="array" ref="J9450">INDEX(Sheet1!A:X,C9449+1,5)</f>
        <v>70</v>
      </c>
      <c r="K9450">
        <v>20260821</v>
      </c>
      <c r="L9450">
        <f>L9449+1</f>
        <v>9450</v>
      </c>
    </row>
    <row r="9451" spans="1:12">
      <c r="A9451">
        <f>A9450+1</f>
        <v>9451</v>
      </c>
      <c r="B9451">
        <v>26</v>
      </c>
      <c r="C9451">
        <f t="shared" si="147"/>
        <v>788</v>
      </c>
      <c r="D9451">
        <f>IF(D9450=12,1,D9450+1)</f>
        <v>7</v>
      </c>
      <c r="G9451">
        <f>G9450+1</f>
        <v>9451</v>
      </c>
      <c r="H9451">
        <v>26</v>
      </c>
      <c r="I9451">
        <v>20210821</v>
      </c>
      <c r="J9451" cm="1">
        <f t="array" ref="J9451">INDEX(Sheet1!A:X,C9450+1,5)</f>
        <v>70</v>
      </c>
      <c r="K9451">
        <v>20260821</v>
      </c>
      <c r="L9451">
        <f>L9450+1</f>
        <v>9451</v>
      </c>
    </row>
    <row r="9452" spans="1:12">
      <c r="A9452">
        <f>A9451+1</f>
        <v>9452</v>
      </c>
      <c r="B9452">
        <v>26</v>
      </c>
      <c r="C9452">
        <f t="shared" si="147"/>
        <v>788</v>
      </c>
      <c r="D9452">
        <f>IF(D9451=12,1,D9451+1)</f>
        <v>8</v>
      </c>
      <c r="G9452">
        <f>G9451+1</f>
        <v>9452</v>
      </c>
      <c r="H9452">
        <v>26</v>
      </c>
      <c r="I9452">
        <v>20210821</v>
      </c>
      <c r="J9452" cm="1">
        <f t="array" ref="J9452">INDEX(Sheet1!A:X,C9451+1,5)</f>
        <v>70</v>
      </c>
      <c r="K9452">
        <v>20260821</v>
      </c>
      <c r="L9452">
        <f>L9451+1</f>
        <v>9452</v>
      </c>
    </row>
    <row r="9453" spans="1:12">
      <c r="A9453">
        <f>A9452+1</f>
        <v>9453</v>
      </c>
      <c r="B9453">
        <v>26</v>
      </c>
      <c r="C9453">
        <f t="shared" si="147"/>
        <v>788</v>
      </c>
      <c r="D9453">
        <f>IF(D9452=12,1,D9452+1)</f>
        <v>9</v>
      </c>
      <c r="G9453">
        <f>G9452+1</f>
        <v>9453</v>
      </c>
      <c r="H9453">
        <v>26</v>
      </c>
      <c r="I9453">
        <v>20210821</v>
      </c>
      <c r="J9453" cm="1">
        <f t="array" ref="J9453">INDEX(Sheet1!A:X,C9452+1,5)</f>
        <v>70</v>
      </c>
      <c r="K9453">
        <v>20260821</v>
      </c>
      <c r="L9453">
        <f>L9452+1</f>
        <v>9453</v>
      </c>
    </row>
    <row r="9454" spans="1:12">
      <c r="A9454">
        <f>A9453+1</f>
        <v>9454</v>
      </c>
      <c r="B9454">
        <v>26</v>
      </c>
      <c r="C9454">
        <f t="shared" si="147"/>
        <v>788</v>
      </c>
      <c r="D9454">
        <f>IF(D9453=12,1,D9453+1)</f>
        <v>10</v>
      </c>
      <c r="G9454">
        <f>G9453+1</f>
        <v>9454</v>
      </c>
      <c r="H9454">
        <v>26</v>
      </c>
      <c r="I9454">
        <v>20210821</v>
      </c>
      <c r="J9454" cm="1">
        <f t="array" ref="J9454">INDEX(Sheet1!A:X,C9453+1,5)</f>
        <v>70</v>
      </c>
      <c r="K9454">
        <v>20260821</v>
      </c>
      <c r="L9454">
        <f>L9453+1</f>
        <v>9454</v>
      </c>
    </row>
    <row r="9455" spans="1:12">
      <c r="A9455">
        <f>A9454+1</f>
        <v>9455</v>
      </c>
      <c r="B9455">
        <v>26</v>
      </c>
      <c r="C9455">
        <f t="shared" si="147"/>
        <v>788</v>
      </c>
      <c r="D9455">
        <f>IF(D9454=12,1,D9454+1)</f>
        <v>11</v>
      </c>
      <c r="G9455">
        <f>G9454+1</f>
        <v>9455</v>
      </c>
      <c r="H9455">
        <v>26</v>
      </c>
      <c r="I9455">
        <v>20210821</v>
      </c>
      <c r="J9455" cm="1">
        <f t="array" ref="J9455">INDEX(Sheet1!A:X,C9454+1,5)</f>
        <v>70</v>
      </c>
      <c r="K9455">
        <v>20260821</v>
      </c>
      <c r="L9455">
        <f>L9454+1</f>
        <v>9455</v>
      </c>
    </row>
    <row r="9456" spans="1:12">
      <c r="A9456">
        <f>A9455+1</f>
        <v>9456</v>
      </c>
      <c r="B9456">
        <v>26</v>
      </c>
      <c r="C9456">
        <f t="shared" si="147"/>
        <v>789</v>
      </c>
      <c r="D9456">
        <f>IF(D9455=12,1,D9455+1)</f>
        <v>12</v>
      </c>
      <c r="G9456">
        <f>G9455+1</f>
        <v>9456</v>
      </c>
      <c r="H9456">
        <v>26</v>
      </c>
      <c r="I9456">
        <v>20210821</v>
      </c>
      <c r="J9456" cm="1">
        <f t="array" ref="J9456">INDEX(Sheet1!A:X,C9455+1,5)</f>
        <v>70</v>
      </c>
      <c r="K9456">
        <v>20260821</v>
      </c>
      <c r="L9456">
        <f>L9455+1</f>
        <v>9456</v>
      </c>
    </row>
    <row r="9457" spans="1:12">
      <c r="A9457">
        <f>A9456+1</f>
        <v>9457</v>
      </c>
      <c r="B9457">
        <v>26</v>
      </c>
      <c r="C9457">
        <f t="shared" si="147"/>
        <v>789</v>
      </c>
      <c r="D9457">
        <f>IF(D9456=12,1,D9456+1)</f>
        <v>1</v>
      </c>
      <c r="G9457">
        <f>G9456+1</f>
        <v>9457</v>
      </c>
      <c r="H9457">
        <v>26</v>
      </c>
      <c r="I9457">
        <v>20210821</v>
      </c>
      <c r="J9457" cm="1">
        <f t="array" ref="J9457">INDEX(Sheet1!A:X,C9456+1,5)</f>
        <v>60</v>
      </c>
      <c r="K9457">
        <v>20260821</v>
      </c>
      <c r="L9457">
        <f>L9456+1</f>
        <v>9457</v>
      </c>
    </row>
    <row r="9458" spans="1:12">
      <c r="A9458">
        <f>A9457+1</f>
        <v>9458</v>
      </c>
      <c r="B9458">
        <v>26</v>
      </c>
      <c r="C9458">
        <f t="shared" si="147"/>
        <v>789</v>
      </c>
      <c r="D9458">
        <f>IF(D9457=12,1,D9457+1)</f>
        <v>2</v>
      </c>
      <c r="G9458">
        <f>G9457+1</f>
        <v>9458</v>
      </c>
      <c r="H9458">
        <v>26</v>
      </c>
      <c r="I9458">
        <v>20210821</v>
      </c>
      <c r="J9458" cm="1">
        <f t="array" ref="J9458">INDEX(Sheet1!A:X,C9457+1,5)</f>
        <v>60</v>
      </c>
      <c r="K9458">
        <v>20260821</v>
      </c>
      <c r="L9458">
        <f>L9457+1</f>
        <v>9458</v>
      </c>
    </row>
    <row r="9459" spans="1:12">
      <c r="A9459">
        <f>A9458+1</f>
        <v>9459</v>
      </c>
      <c r="B9459">
        <v>26</v>
      </c>
      <c r="C9459">
        <f t="shared" si="147"/>
        <v>789</v>
      </c>
      <c r="D9459">
        <f>IF(D9458=12,1,D9458+1)</f>
        <v>3</v>
      </c>
      <c r="G9459">
        <f>G9458+1</f>
        <v>9459</v>
      </c>
      <c r="H9459">
        <v>26</v>
      </c>
      <c r="I9459">
        <v>20210821</v>
      </c>
      <c r="J9459" cm="1">
        <f t="array" ref="J9459">INDEX(Sheet1!A:X,C9458+1,5)</f>
        <v>60</v>
      </c>
      <c r="K9459">
        <v>20260821</v>
      </c>
      <c r="L9459">
        <f>L9458+1</f>
        <v>9459</v>
      </c>
    </row>
    <row r="9460" spans="1:12">
      <c r="A9460">
        <f>A9459+1</f>
        <v>9460</v>
      </c>
      <c r="B9460">
        <v>26</v>
      </c>
      <c r="C9460">
        <f t="shared" si="147"/>
        <v>789</v>
      </c>
      <c r="D9460">
        <f>IF(D9459=12,1,D9459+1)</f>
        <v>4</v>
      </c>
      <c r="G9460">
        <f>G9459+1</f>
        <v>9460</v>
      </c>
      <c r="H9460">
        <v>26</v>
      </c>
      <c r="I9460">
        <v>20210821</v>
      </c>
      <c r="J9460" cm="1">
        <f t="array" ref="J9460">INDEX(Sheet1!A:X,C9459+1,5)</f>
        <v>60</v>
      </c>
      <c r="K9460">
        <v>20260821</v>
      </c>
      <c r="L9460">
        <f>L9459+1</f>
        <v>9460</v>
      </c>
    </row>
    <row r="9461" spans="1:12">
      <c r="A9461">
        <f>A9460+1</f>
        <v>9461</v>
      </c>
      <c r="B9461">
        <v>26</v>
      </c>
      <c r="C9461">
        <f t="shared" si="147"/>
        <v>789</v>
      </c>
      <c r="D9461">
        <f>IF(D9460=12,1,D9460+1)</f>
        <v>5</v>
      </c>
      <c r="G9461">
        <f>G9460+1</f>
        <v>9461</v>
      </c>
      <c r="H9461">
        <v>26</v>
      </c>
      <c r="I9461">
        <v>20210821</v>
      </c>
      <c r="J9461" cm="1">
        <f t="array" ref="J9461">INDEX(Sheet1!A:X,C9460+1,5)</f>
        <v>60</v>
      </c>
      <c r="K9461">
        <v>20260821</v>
      </c>
      <c r="L9461">
        <f>L9460+1</f>
        <v>9461</v>
      </c>
    </row>
    <row r="9462" spans="1:12">
      <c r="A9462">
        <f>A9461+1</f>
        <v>9462</v>
      </c>
      <c r="B9462">
        <v>26</v>
      </c>
      <c r="C9462">
        <f t="shared" si="147"/>
        <v>789</v>
      </c>
      <c r="D9462">
        <f>IF(D9461=12,1,D9461+1)</f>
        <v>6</v>
      </c>
      <c r="G9462">
        <f>G9461+1</f>
        <v>9462</v>
      </c>
      <c r="H9462">
        <v>26</v>
      </c>
      <c r="I9462">
        <v>20210821</v>
      </c>
      <c r="J9462" cm="1">
        <f t="array" ref="J9462">INDEX(Sheet1!A:X,C9461+1,5)</f>
        <v>60</v>
      </c>
      <c r="K9462">
        <v>20260821</v>
      </c>
      <c r="L9462">
        <f>L9461+1</f>
        <v>9462</v>
      </c>
    </row>
    <row r="9463" spans="1:12">
      <c r="A9463">
        <f>A9462+1</f>
        <v>9463</v>
      </c>
      <c r="B9463">
        <v>26</v>
      </c>
      <c r="C9463">
        <f t="shared" si="147"/>
        <v>789</v>
      </c>
      <c r="D9463">
        <f>IF(D9462=12,1,D9462+1)</f>
        <v>7</v>
      </c>
      <c r="G9463">
        <f>G9462+1</f>
        <v>9463</v>
      </c>
      <c r="H9463">
        <v>26</v>
      </c>
      <c r="I9463">
        <v>20210821</v>
      </c>
      <c r="J9463" cm="1">
        <f t="array" ref="J9463">INDEX(Sheet1!A:X,C9462+1,5)</f>
        <v>60</v>
      </c>
      <c r="K9463">
        <v>20260821</v>
      </c>
      <c r="L9463">
        <f>L9462+1</f>
        <v>9463</v>
      </c>
    </row>
    <row r="9464" spans="1:12">
      <c r="A9464">
        <f>A9463+1</f>
        <v>9464</v>
      </c>
      <c r="B9464">
        <v>26</v>
      </c>
      <c r="C9464">
        <f t="shared" si="147"/>
        <v>789</v>
      </c>
      <c r="D9464">
        <f>IF(D9463=12,1,D9463+1)</f>
        <v>8</v>
      </c>
      <c r="G9464">
        <f>G9463+1</f>
        <v>9464</v>
      </c>
      <c r="H9464">
        <v>26</v>
      </c>
      <c r="I9464">
        <v>20210821</v>
      </c>
      <c r="J9464" cm="1">
        <f t="array" ref="J9464">INDEX(Sheet1!A:X,C9463+1,5)</f>
        <v>60</v>
      </c>
      <c r="K9464">
        <v>20260821</v>
      </c>
      <c r="L9464">
        <f>L9463+1</f>
        <v>9464</v>
      </c>
    </row>
    <row r="9465" spans="1:12">
      <c r="A9465">
        <f>A9464+1</f>
        <v>9465</v>
      </c>
      <c r="B9465">
        <v>26</v>
      </c>
      <c r="C9465">
        <f t="shared" si="147"/>
        <v>789</v>
      </c>
      <c r="D9465">
        <f>IF(D9464=12,1,D9464+1)</f>
        <v>9</v>
      </c>
      <c r="G9465">
        <f>G9464+1</f>
        <v>9465</v>
      </c>
      <c r="H9465">
        <v>26</v>
      </c>
      <c r="I9465">
        <v>20210821</v>
      </c>
      <c r="J9465" cm="1">
        <f t="array" ref="J9465">INDEX(Sheet1!A:X,C9464+1,5)</f>
        <v>60</v>
      </c>
      <c r="K9465">
        <v>20260821</v>
      </c>
      <c r="L9465">
        <f>L9464+1</f>
        <v>9465</v>
      </c>
    </row>
    <row r="9466" spans="1:12">
      <c r="A9466">
        <f>A9465+1</f>
        <v>9466</v>
      </c>
      <c r="B9466">
        <v>26</v>
      </c>
      <c r="C9466">
        <f t="shared" si="147"/>
        <v>789</v>
      </c>
      <c r="D9466">
        <f>IF(D9465=12,1,D9465+1)</f>
        <v>10</v>
      </c>
      <c r="G9466">
        <f>G9465+1</f>
        <v>9466</v>
      </c>
      <c r="H9466">
        <v>26</v>
      </c>
      <c r="I9466">
        <v>20210821</v>
      </c>
      <c r="J9466" cm="1">
        <f t="array" ref="J9466">INDEX(Sheet1!A:X,C9465+1,5)</f>
        <v>60</v>
      </c>
      <c r="K9466">
        <v>20260821</v>
      </c>
      <c r="L9466">
        <f>L9465+1</f>
        <v>9466</v>
      </c>
    </row>
    <row r="9467" spans="1:12">
      <c r="A9467">
        <f>A9466+1</f>
        <v>9467</v>
      </c>
      <c r="B9467">
        <v>26</v>
      </c>
      <c r="C9467">
        <f t="shared" si="147"/>
        <v>789</v>
      </c>
      <c r="D9467">
        <f>IF(D9466=12,1,D9466+1)</f>
        <v>11</v>
      </c>
      <c r="G9467">
        <f>G9466+1</f>
        <v>9467</v>
      </c>
      <c r="H9467">
        <v>26</v>
      </c>
      <c r="I9467">
        <v>20210821</v>
      </c>
      <c r="J9467" cm="1">
        <f t="array" ref="J9467">INDEX(Sheet1!A:X,C9466+1,5)</f>
        <v>60</v>
      </c>
      <c r="K9467">
        <v>20260821</v>
      </c>
      <c r="L9467">
        <f>L9466+1</f>
        <v>9467</v>
      </c>
    </row>
    <row r="9468" spans="1:12">
      <c r="A9468">
        <f>A9467+1</f>
        <v>9468</v>
      </c>
      <c r="B9468">
        <v>26</v>
      </c>
      <c r="C9468">
        <f t="shared" si="147"/>
        <v>790</v>
      </c>
      <c r="D9468">
        <f>IF(D9467=12,1,D9467+1)</f>
        <v>12</v>
      </c>
      <c r="G9468">
        <f>G9467+1</f>
        <v>9468</v>
      </c>
      <c r="H9468">
        <v>26</v>
      </c>
      <c r="I9468">
        <v>20210821</v>
      </c>
      <c r="J9468" cm="1">
        <f t="array" ref="J9468">INDEX(Sheet1!A:X,C9467+1,5)</f>
        <v>60</v>
      </c>
      <c r="K9468">
        <v>20260821</v>
      </c>
      <c r="L9468">
        <f>L9467+1</f>
        <v>9468</v>
      </c>
    </row>
    <row r="9469" spans="1:12">
      <c r="A9469">
        <f>A9468+1</f>
        <v>9469</v>
      </c>
      <c r="B9469">
        <v>26</v>
      </c>
      <c r="C9469">
        <f t="shared" si="147"/>
        <v>790</v>
      </c>
      <c r="D9469">
        <f>IF(D9468=12,1,D9468+1)</f>
        <v>1</v>
      </c>
      <c r="G9469">
        <f>G9468+1</f>
        <v>9469</v>
      </c>
      <c r="H9469">
        <v>26</v>
      </c>
      <c r="I9469">
        <v>20210821</v>
      </c>
      <c r="J9469" cm="1">
        <f t="array" ref="J9469">INDEX(Sheet1!A:X,C9468+1,5)</f>
        <v>60</v>
      </c>
      <c r="K9469">
        <v>20260821</v>
      </c>
      <c r="L9469">
        <f>L9468+1</f>
        <v>9469</v>
      </c>
    </row>
    <row r="9470" spans="1:12">
      <c r="A9470">
        <f>A9469+1</f>
        <v>9470</v>
      </c>
      <c r="B9470">
        <v>26</v>
      </c>
      <c r="C9470">
        <f t="shared" si="147"/>
        <v>790</v>
      </c>
      <c r="D9470">
        <f>IF(D9469=12,1,D9469+1)</f>
        <v>2</v>
      </c>
      <c r="G9470">
        <f>G9469+1</f>
        <v>9470</v>
      </c>
      <c r="H9470">
        <v>26</v>
      </c>
      <c r="I9470">
        <v>20210821</v>
      </c>
      <c r="J9470" cm="1">
        <f t="array" ref="J9470">INDEX(Sheet1!A:X,C9469+1,5)</f>
        <v>60</v>
      </c>
      <c r="K9470">
        <v>20260821</v>
      </c>
      <c r="L9470">
        <f>L9469+1</f>
        <v>9470</v>
      </c>
    </row>
    <row r="9471" spans="1:12">
      <c r="A9471">
        <f>A9470+1</f>
        <v>9471</v>
      </c>
      <c r="B9471">
        <v>26</v>
      </c>
      <c r="C9471">
        <f t="shared" si="147"/>
        <v>790</v>
      </c>
      <c r="D9471">
        <f>IF(D9470=12,1,D9470+1)</f>
        <v>3</v>
      </c>
      <c r="G9471">
        <f>G9470+1</f>
        <v>9471</v>
      </c>
      <c r="H9471">
        <v>26</v>
      </c>
      <c r="I9471">
        <v>20210821</v>
      </c>
      <c r="J9471" cm="1">
        <f t="array" ref="J9471">INDEX(Sheet1!A:X,C9470+1,5)</f>
        <v>60</v>
      </c>
      <c r="K9471">
        <v>20260821</v>
      </c>
      <c r="L9471">
        <f>L9470+1</f>
        <v>9471</v>
      </c>
    </row>
    <row r="9472" spans="1:12">
      <c r="A9472">
        <f>A9471+1</f>
        <v>9472</v>
      </c>
      <c r="B9472">
        <v>26</v>
      </c>
      <c r="C9472">
        <f t="shared" si="147"/>
        <v>790</v>
      </c>
      <c r="D9472">
        <f>IF(D9471=12,1,D9471+1)</f>
        <v>4</v>
      </c>
      <c r="G9472">
        <f>G9471+1</f>
        <v>9472</v>
      </c>
      <c r="H9472">
        <v>26</v>
      </c>
      <c r="I9472">
        <v>20210821</v>
      </c>
      <c r="J9472" cm="1">
        <f t="array" ref="J9472">INDEX(Sheet1!A:X,C9471+1,5)</f>
        <v>60</v>
      </c>
      <c r="K9472">
        <v>20260821</v>
      </c>
      <c r="L9472">
        <f>L9471+1</f>
        <v>9472</v>
      </c>
    </row>
    <row r="9473" spans="1:12">
      <c r="A9473">
        <f>A9472+1</f>
        <v>9473</v>
      </c>
      <c r="B9473">
        <v>26</v>
      </c>
      <c r="C9473">
        <f t="shared" ref="C9473:C9536" si="148">ROUNDDOWN(ROW()/12,0)+1</f>
        <v>790</v>
      </c>
      <c r="D9473">
        <f>IF(D9472=12,1,D9472+1)</f>
        <v>5</v>
      </c>
      <c r="G9473">
        <f>G9472+1</f>
        <v>9473</v>
      </c>
      <c r="H9473">
        <v>26</v>
      </c>
      <c r="I9473">
        <v>20210821</v>
      </c>
      <c r="J9473" cm="1">
        <f t="array" ref="J9473">INDEX(Sheet1!A:X,C9472+1,5)</f>
        <v>60</v>
      </c>
      <c r="K9473">
        <v>20260821</v>
      </c>
      <c r="L9473">
        <f>L9472+1</f>
        <v>9473</v>
      </c>
    </row>
    <row r="9474" spans="1:12">
      <c r="A9474">
        <f>A9473+1</f>
        <v>9474</v>
      </c>
      <c r="B9474">
        <v>26</v>
      </c>
      <c r="C9474">
        <f t="shared" si="148"/>
        <v>790</v>
      </c>
      <c r="D9474">
        <f>IF(D9473=12,1,D9473+1)</f>
        <v>6</v>
      </c>
      <c r="G9474">
        <f>G9473+1</f>
        <v>9474</v>
      </c>
      <c r="H9474">
        <v>26</v>
      </c>
      <c r="I9474">
        <v>20210821</v>
      </c>
      <c r="J9474" cm="1">
        <f t="array" ref="J9474">INDEX(Sheet1!A:X,C9473+1,5)</f>
        <v>60</v>
      </c>
      <c r="K9474">
        <v>20260821</v>
      </c>
      <c r="L9474">
        <f>L9473+1</f>
        <v>9474</v>
      </c>
    </row>
    <row r="9475" spans="1:12">
      <c r="A9475">
        <f>A9474+1</f>
        <v>9475</v>
      </c>
      <c r="B9475">
        <v>26</v>
      </c>
      <c r="C9475">
        <f t="shared" si="148"/>
        <v>790</v>
      </c>
      <c r="D9475">
        <f>IF(D9474=12,1,D9474+1)</f>
        <v>7</v>
      </c>
      <c r="G9475">
        <f>G9474+1</f>
        <v>9475</v>
      </c>
      <c r="H9475">
        <v>26</v>
      </c>
      <c r="I9475">
        <v>20210821</v>
      </c>
      <c r="J9475" cm="1">
        <f t="array" ref="J9475">INDEX(Sheet1!A:X,C9474+1,5)</f>
        <v>60</v>
      </c>
      <c r="K9475">
        <v>20260821</v>
      </c>
      <c r="L9475">
        <f>L9474+1</f>
        <v>9475</v>
      </c>
    </row>
    <row r="9476" spans="1:12">
      <c r="A9476">
        <f>A9475+1</f>
        <v>9476</v>
      </c>
      <c r="B9476">
        <v>26</v>
      </c>
      <c r="C9476">
        <f t="shared" si="148"/>
        <v>790</v>
      </c>
      <c r="D9476">
        <f>IF(D9475=12,1,D9475+1)</f>
        <v>8</v>
      </c>
      <c r="G9476">
        <f>G9475+1</f>
        <v>9476</v>
      </c>
      <c r="H9476">
        <v>26</v>
      </c>
      <c r="I9476">
        <v>20210821</v>
      </c>
      <c r="J9476" cm="1">
        <f t="array" ref="J9476">INDEX(Sheet1!A:X,C9475+1,5)</f>
        <v>60</v>
      </c>
      <c r="K9476">
        <v>20260821</v>
      </c>
      <c r="L9476">
        <f>L9475+1</f>
        <v>9476</v>
      </c>
    </row>
    <row r="9477" spans="1:12">
      <c r="A9477">
        <f>A9476+1</f>
        <v>9477</v>
      </c>
      <c r="B9477">
        <v>26</v>
      </c>
      <c r="C9477">
        <f t="shared" si="148"/>
        <v>790</v>
      </c>
      <c r="D9477">
        <f>IF(D9476=12,1,D9476+1)</f>
        <v>9</v>
      </c>
      <c r="G9477">
        <f>G9476+1</f>
        <v>9477</v>
      </c>
      <c r="H9477">
        <v>26</v>
      </c>
      <c r="I9477">
        <v>20210821</v>
      </c>
      <c r="J9477" cm="1">
        <f t="array" ref="J9477">INDEX(Sheet1!A:X,C9476+1,5)</f>
        <v>60</v>
      </c>
      <c r="K9477">
        <v>20260821</v>
      </c>
      <c r="L9477">
        <f>L9476+1</f>
        <v>9477</v>
      </c>
    </row>
    <row r="9478" spans="1:12">
      <c r="A9478">
        <f>A9477+1</f>
        <v>9478</v>
      </c>
      <c r="B9478">
        <v>26</v>
      </c>
      <c r="C9478">
        <f t="shared" si="148"/>
        <v>790</v>
      </c>
      <c r="D9478">
        <f>IF(D9477=12,1,D9477+1)</f>
        <v>10</v>
      </c>
      <c r="G9478">
        <f>G9477+1</f>
        <v>9478</v>
      </c>
      <c r="H9478">
        <v>26</v>
      </c>
      <c r="I9478">
        <v>20210821</v>
      </c>
      <c r="J9478" cm="1">
        <f t="array" ref="J9478">INDEX(Sheet1!A:X,C9477+1,5)</f>
        <v>60</v>
      </c>
      <c r="K9478">
        <v>20260821</v>
      </c>
      <c r="L9478">
        <f>L9477+1</f>
        <v>9478</v>
      </c>
    </row>
    <row r="9479" spans="1:12">
      <c r="A9479">
        <f>A9478+1</f>
        <v>9479</v>
      </c>
      <c r="B9479">
        <v>26</v>
      </c>
      <c r="C9479">
        <f t="shared" si="148"/>
        <v>790</v>
      </c>
      <c r="D9479">
        <f>IF(D9478=12,1,D9478+1)</f>
        <v>11</v>
      </c>
      <c r="G9479">
        <f>G9478+1</f>
        <v>9479</v>
      </c>
      <c r="H9479">
        <v>26</v>
      </c>
      <c r="I9479">
        <v>20210821</v>
      </c>
      <c r="J9479" cm="1">
        <f t="array" ref="J9479">INDEX(Sheet1!A:X,C9478+1,5)</f>
        <v>60</v>
      </c>
      <c r="K9479">
        <v>20260821</v>
      </c>
      <c r="L9479">
        <f>L9478+1</f>
        <v>9479</v>
      </c>
    </row>
    <row r="9480" spans="1:12">
      <c r="A9480">
        <f>A9479+1</f>
        <v>9480</v>
      </c>
      <c r="B9480">
        <v>26</v>
      </c>
      <c r="C9480">
        <f t="shared" si="148"/>
        <v>791</v>
      </c>
      <c r="D9480">
        <f>IF(D9479=12,1,D9479+1)</f>
        <v>12</v>
      </c>
      <c r="G9480">
        <f>G9479+1</f>
        <v>9480</v>
      </c>
      <c r="H9480">
        <v>26</v>
      </c>
      <c r="I9480">
        <v>20210821</v>
      </c>
      <c r="J9480" cm="1">
        <f t="array" ref="J9480">INDEX(Sheet1!A:X,C9479+1,5)</f>
        <v>60</v>
      </c>
      <c r="K9480">
        <v>20260821</v>
      </c>
      <c r="L9480">
        <f>L9479+1</f>
        <v>9480</v>
      </c>
    </row>
    <row r="9481" spans="1:12">
      <c r="A9481">
        <f>A9480+1</f>
        <v>9481</v>
      </c>
      <c r="B9481">
        <v>26</v>
      </c>
      <c r="C9481">
        <f t="shared" si="148"/>
        <v>791</v>
      </c>
      <c r="D9481">
        <f>IF(D9480=12,1,D9480+1)</f>
        <v>1</v>
      </c>
      <c r="G9481">
        <f>G9480+1</f>
        <v>9481</v>
      </c>
      <c r="H9481">
        <v>26</v>
      </c>
      <c r="I9481">
        <v>20210821</v>
      </c>
      <c r="J9481" cm="1">
        <f t="array" ref="J9481">INDEX(Sheet1!A:X,C9480+1,5)</f>
        <v>100</v>
      </c>
      <c r="K9481">
        <v>20260821</v>
      </c>
      <c r="L9481">
        <f>L9480+1</f>
        <v>9481</v>
      </c>
    </row>
    <row r="9482" spans="1:12">
      <c r="A9482">
        <f>A9481+1</f>
        <v>9482</v>
      </c>
      <c r="B9482">
        <v>26</v>
      </c>
      <c r="C9482">
        <f t="shared" si="148"/>
        <v>791</v>
      </c>
      <c r="D9482">
        <f>IF(D9481=12,1,D9481+1)</f>
        <v>2</v>
      </c>
      <c r="G9482">
        <f>G9481+1</f>
        <v>9482</v>
      </c>
      <c r="H9482">
        <v>26</v>
      </c>
      <c r="I9482">
        <v>20210821</v>
      </c>
      <c r="J9482" cm="1">
        <f t="array" ref="J9482">INDEX(Sheet1!A:X,C9481+1,5)</f>
        <v>100</v>
      </c>
      <c r="K9482">
        <v>20260821</v>
      </c>
      <c r="L9482">
        <f>L9481+1</f>
        <v>9482</v>
      </c>
    </row>
    <row r="9483" spans="1:12">
      <c r="A9483">
        <f>A9482+1</f>
        <v>9483</v>
      </c>
      <c r="B9483">
        <v>26</v>
      </c>
      <c r="C9483">
        <f t="shared" si="148"/>
        <v>791</v>
      </c>
      <c r="D9483">
        <f>IF(D9482=12,1,D9482+1)</f>
        <v>3</v>
      </c>
      <c r="G9483">
        <f>G9482+1</f>
        <v>9483</v>
      </c>
      <c r="H9483">
        <v>26</v>
      </c>
      <c r="I9483">
        <v>20210821</v>
      </c>
      <c r="J9483" cm="1">
        <f t="array" ref="J9483">INDEX(Sheet1!A:X,C9482+1,5)</f>
        <v>100</v>
      </c>
      <c r="K9483">
        <v>20260821</v>
      </c>
      <c r="L9483">
        <f>L9482+1</f>
        <v>9483</v>
      </c>
    </row>
    <row r="9484" spans="1:12">
      <c r="A9484">
        <f>A9483+1</f>
        <v>9484</v>
      </c>
      <c r="B9484">
        <v>26</v>
      </c>
      <c r="C9484">
        <f t="shared" si="148"/>
        <v>791</v>
      </c>
      <c r="D9484">
        <f>IF(D9483=12,1,D9483+1)</f>
        <v>4</v>
      </c>
      <c r="G9484">
        <f>G9483+1</f>
        <v>9484</v>
      </c>
      <c r="H9484">
        <v>26</v>
      </c>
      <c r="I9484">
        <v>20210821</v>
      </c>
      <c r="J9484" cm="1">
        <f t="array" ref="J9484">INDEX(Sheet1!A:X,C9483+1,5)</f>
        <v>100</v>
      </c>
      <c r="K9484">
        <v>20260821</v>
      </c>
      <c r="L9484">
        <f>L9483+1</f>
        <v>9484</v>
      </c>
    </row>
    <row r="9485" spans="1:12">
      <c r="A9485">
        <f>A9484+1</f>
        <v>9485</v>
      </c>
      <c r="B9485">
        <v>26</v>
      </c>
      <c r="C9485">
        <f t="shared" si="148"/>
        <v>791</v>
      </c>
      <c r="D9485">
        <f>IF(D9484=12,1,D9484+1)</f>
        <v>5</v>
      </c>
      <c r="G9485">
        <f>G9484+1</f>
        <v>9485</v>
      </c>
      <c r="H9485">
        <v>26</v>
      </c>
      <c r="I9485">
        <v>20210821</v>
      </c>
      <c r="J9485" cm="1">
        <f t="array" ref="J9485">INDEX(Sheet1!A:X,C9484+1,5)</f>
        <v>100</v>
      </c>
      <c r="K9485">
        <v>20260821</v>
      </c>
      <c r="L9485">
        <f>L9484+1</f>
        <v>9485</v>
      </c>
    </row>
    <row r="9486" spans="1:12">
      <c r="A9486">
        <f>A9485+1</f>
        <v>9486</v>
      </c>
      <c r="B9486">
        <v>26</v>
      </c>
      <c r="C9486">
        <f t="shared" si="148"/>
        <v>791</v>
      </c>
      <c r="D9486">
        <f>IF(D9485=12,1,D9485+1)</f>
        <v>6</v>
      </c>
      <c r="G9486">
        <f>G9485+1</f>
        <v>9486</v>
      </c>
      <c r="H9486">
        <v>26</v>
      </c>
      <c r="I9486">
        <v>20210821</v>
      </c>
      <c r="J9486" cm="1">
        <f t="array" ref="J9486">INDEX(Sheet1!A:X,C9485+1,5)</f>
        <v>100</v>
      </c>
      <c r="K9486">
        <v>20260821</v>
      </c>
      <c r="L9486">
        <f>L9485+1</f>
        <v>9486</v>
      </c>
    </row>
    <row r="9487" spans="1:12">
      <c r="A9487">
        <f>A9486+1</f>
        <v>9487</v>
      </c>
      <c r="B9487">
        <v>26</v>
      </c>
      <c r="C9487">
        <f t="shared" si="148"/>
        <v>791</v>
      </c>
      <c r="D9487">
        <f>IF(D9486=12,1,D9486+1)</f>
        <v>7</v>
      </c>
      <c r="G9487">
        <f>G9486+1</f>
        <v>9487</v>
      </c>
      <c r="H9487">
        <v>26</v>
      </c>
      <c r="I9487">
        <v>20210821</v>
      </c>
      <c r="J9487" cm="1">
        <f t="array" ref="J9487">INDEX(Sheet1!A:X,C9486+1,5)</f>
        <v>100</v>
      </c>
      <c r="K9487">
        <v>20260821</v>
      </c>
      <c r="L9487">
        <f>L9486+1</f>
        <v>9487</v>
      </c>
    </row>
    <row r="9488" spans="1:12">
      <c r="A9488">
        <f>A9487+1</f>
        <v>9488</v>
      </c>
      <c r="B9488">
        <v>26</v>
      </c>
      <c r="C9488">
        <f t="shared" si="148"/>
        <v>791</v>
      </c>
      <c r="D9488">
        <f>IF(D9487=12,1,D9487+1)</f>
        <v>8</v>
      </c>
      <c r="G9488">
        <f>G9487+1</f>
        <v>9488</v>
      </c>
      <c r="H9488">
        <v>26</v>
      </c>
      <c r="I9488">
        <v>20210821</v>
      </c>
      <c r="J9488" cm="1">
        <f t="array" ref="J9488">INDEX(Sheet1!A:X,C9487+1,5)</f>
        <v>100</v>
      </c>
      <c r="K9488">
        <v>20260821</v>
      </c>
      <c r="L9488">
        <f>L9487+1</f>
        <v>9488</v>
      </c>
    </row>
    <row r="9489" spans="1:12">
      <c r="A9489">
        <f>A9488+1</f>
        <v>9489</v>
      </c>
      <c r="B9489">
        <v>26</v>
      </c>
      <c r="C9489">
        <f t="shared" si="148"/>
        <v>791</v>
      </c>
      <c r="D9489">
        <f>IF(D9488=12,1,D9488+1)</f>
        <v>9</v>
      </c>
      <c r="G9489">
        <f>G9488+1</f>
        <v>9489</v>
      </c>
      <c r="H9489">
        <v>26</v>
      </c>
      <c r="I9489">
        <v>20210821</v>
      </c>
      <c r="J9489" cm="1">
        <f t="array" ref="J9489">INDEX(Sheet1!A:X,C9488+1,5)</f>
        <v>100</v>
      </c>
      <c r="K9489">
        <v>20260821</v>
      </c>
      <c r="L9489">
        <f>L9488+1</f>
        <v>9489</v>
      </c>
    </row>
    <row r="9490" spans="1:12">
      <c r="A9490">
        <f>A9489+1</f>
        <v>9490</v>
      </c>
      <c r="B9490">
        <v>26</v>
      </c>
      <c r="C9490">
        <f t="shared" si="148"/>
        <v>791</v>
      </c>
      <c r="D9490">
        <f>IF(D9489=12,1,D9489+1)</f>
        <v>10</v>
      </c>
      <c r="G9490">
        <f>G9489+1</f>
        <v>9490</v>
      </c>
      <c r="H9490">
        <v>26</v>
      </c>
      <c r="I9490">
        <v>20210821</v>
      </c>
      <c r="J9490" cm="1">
        <f t="array" ref="J9490">INDEX(Sheet1!A:X,C9489+1,5)</f>
        <v>100</v>
      </c>
      <c r="K9490">
        <v>20260821</v>
      </c>
      <c r="L9490">
        <f>L9489+1</f>
        <v>9490</v>
      </c>
    </row>
    <row r="9491" spans="1:12">
      <c r="A9491">
        <f>A9490+1</f>
        <v>9491</v>
      </c>
      <c r="B9491">
        <v>26</v>
      </c>
      <c r="C9491">
        <f t="shared" si="148"/>
        <v>791</v>
      </c>
      <c r="D9491">
        <f>IF(D9490=12,1,D9490+1)</f>
        <v>11</v>
      </c>
      <c r="G9491">
        <f>G9490+1</f>
        <v>9491</v>
      </c>
      <c r="H9491">
        <v>26</v>
      </c>
      <c r="I9491">
        <v>20210821</v>
      </c>
      <c r="J9491" cm="1">
        <f t="array" ref="J9491">INDEX(Sheet1!A:X,C9490+1,5)</f>
        <v>100</v>
      </c>
      <c r="K9491">
        <v>20260821</v>
      </c>
      <c r="L9491">
        <f>L9490+1</f>
        <v>9491</v>
      </c>
    </row>
    <row r="9492" spans="1:12">
      <c r="A9492">
        <f>A9491+1</f>
        <v>9492</v>
      </c>
      <c r="B9492">
        <v>26</v>
      </c>
      <c r="C9492">
        <f t="shared" si="148"/>
        <v>792</v>
      </c>
      <c r="D9492">
        <f>IF(D9491=12,1,D9491+1)</f>
        <v>12</v>
      </c>
      <c r="G9492">
        <f>G9491+1</f>
        <v>9492</v>
      </c>
      <c r="H9492">
        <v>26</v>
      </c>
      <c r="I9492">
        <v>20210821</v>
      </c>
      <c r="J9492" cm="1">
        <f t="array" ref="J9492">INDEX(Sheet1!A:X,C9491+1,5)</f>
        <v>100</v>
      </c>
      <c r="K9492">
        <v>20260821</v>
      </c>
      <c r="L9492">
        <f>L9491+1</f>
        <v>9492</v>
      </c>
    </row>
    <row r="9493" spans="1:12">
      <c r="A9493">
        <f>A9492+1</f>
        <v>9493</v>
      </c>
      <c r="B9493">
        <v>26</v>
      </c>
      <c r="C9493">
        <f t="shared" si="148"/>
        <v>792</v>
      </c>
      <c r="D9493">
        <f>IF(D9492=12,1,D9492+1)</f>
        <v>1</v>
      </c>
      <c r="G9493">
        <f>G9492+1</f>
        <v>9493</v>
      </c>
      <c r="H9493">
        <v>26</v>
      </c>
      <c r="I9493">
        <v>20210821</v>
      </c>
      <c r="J9493" cm="1">
        <f t="array" ref="J9493">INDEX(Sheet1!A:X,C9492+1,5)</f>
        <v>100</v>
      </c>
      <c r="K9493">
        <v>20260821</v>
      </c>
      <c r="L9493">
        <f>L9492+1</f>
        <v>9493</v>
      </c>
    </row>
    <row r="9494" spans="1:12">
      <c r="A9494">
        <f>A9493+1</f>
        <v>9494</v>
      </c>
      <c r="B9494">
        <v>26</v>
      </c>
      <c r="C9494">
        <f t="shared" si="148"/>
        <v>792</v>
      </c>
      <c r="D9494">
        <f>IF(D9493=12,1,D9493+1)</f>
        <v>2</v>
      </c>
      <c r="G9494">
        <f>G9493+1</f>
        <v>9494</v>
      </c>
      <c r="H9494">
        <v>26</v>
      </c>
      <c r="I9494">
        <v>20210821</v>
      </c>
      <c r="J9494" cm="1">
        <f t="array" ref="J9494">INDEX(Sheet1!A:X,C9493+1,5)</f>
        <v>100</v>
      </c>
      <c r="K9494">
        <v>20260821</v>
      </c>
      <c r="L9494">
        <f>L9493+1</f>
        <v>9494</v>
      </c>
    </row>
    <row r="9495" spans="1:12">
      <c r="A9495">
        <f>A9494+1</f>
        <v>9495</v>
      </c>
      <c r="B9495">
        <v>26</v>
      </c>
      <c r="C9495">
        <f t="shared" si="148"/>
        <v>792</v>
      </c>
      <c r="D9495">
        <f>IF(D9494=12,1,D9494+1)</f>
        <v>3</v>
      </c>
      <c r="G9495">
        <f>G9494+1</f>
        <v>9495</v>
      </c>
      <c r="H9495">
        <v>26</v>
      </c>
      <c r="I9495">
        <v>20210821</v>
      </c>
      <c r="J9495" cm="1">
        <f t="array" ref="J9495">INDEX(Sheet1!A:X,C9494+1,5)</f>
        <v>100</v>
      </c>
      <c r="K9495">
        <v>20260821</v>
      </c>
      <c r="L9495">
        <f>L9494+1</f>
        <v>9495</v>
      </c>
    </row>
    <row r="9496" spans="1:12">
      <c r="A9496">
        <f>A9495+1</f>
        <v>9496</v>
      </c>
      <c r="B9496">
        <v>26</v>
      </c>
      <c r="C9496">
        <f t="shared" si="148"/>
        <v>792</v>
      </c>
      <c r="D9496">
        <f>IF(D9495=12,1,D9495+1)</f>
        <v>4</v>
      </c>
      <c r="G9496">
        <f>G9495+1</f>
        <v>9496</v>
      </c>
      <c r="H9496">
        <v>26</v>
      </c>
      <c r="I9496">
        <v>20210821</v>
      </c>
      <c r="J9496" cm="1">
        <f t="array" ref="J9496">INDEX(Sheet1!A:X,C9495+1,5)</f>
        <v>100</v>
      </c>
      <c r="K9496">
        <v>20260821</v>
      </c>
      <c r="L9496">
        <f>L9495+1</f>
        <v>9496</v>
      </c>
    </row>
    <row r="9497" spans="1:12">
      <c r="A9497">
        <f>A9496+1</f>
        <v>9497</v>
      </c>
      <c r="B9497">
        <v>26</v>
      </c>
      <c r="C9497">
        <f t="shared" si="148"/>
        <v>792</v>
      </c>
      <c r="D9497">
        <f>IF(D9496=12,1,D9496+1)</f>
        <v>5</v>
      </c>
      <c r="G9497">
        <f>G9496+1</f>
        <v>9497</v>
      </c>
      <c r="H9497">
        <v>26</v>
      </c>
      <c r="I9497">
        <v>20210821</v>
      </c>
      <c r="J9497" cm="1">
        <f t="array" ref="J9497">INDEX(Sheet1!A:X,C9496+1,5)</f>
        <v>100</v>
      </c>
      <c r="K9497">
        <v>20260821</v>
      </c>
      <c r="L9497">
        <f>L9496+1</f>
        <v>9497</v>
      </c>
    </row>
    <row r="9498" spans="1:12">
      <c r="A9498">
        <f>A9497+1</f>
        <v>9498</v>
      </c>
      <c r="B9498">
        <v>26</v>
      </c>
      <c r="C9498">
        <f t="shared" si="148"/>
        <v>792</v>
      </c>
      <c r="D9498">
        <f>IF(D9497=12,1,D9497+1)</f>
        <v>6</v>
      </c>
      <c r="G9498">
        <f>G9497+1</f>
        <v>9498</v>
      </c>
      <c r="H9498">
        <v>26</v>
      </c>
      <c r="I9498">
        <v>20210821</v>
      </c>
      <c r="J9498" cm="1">
        <f t="array" ref="J9498">INDEX(Sheet1!A:X,C9497+1,5)</f>
        <v>100</v>
      </c>
      <c r="K9498">
        <v>20260821</v>
      </c>
      <c r="L9498">
        <f>L9497+1</f>
        <v>9498</v>
      </c>
    </row>
    <row r="9499" spans="1:12">
      <c r="A9499">
        <f>A9498+1</f>
        <v>9499</v>
      </c>
      <c r="B9499">
        <v>26</v>
      </c>
      <c r="C9499">
        <f t="shared" si="148"/>
        <v>792</v>
      </c>
      <c r="D9499">
        <f>IF(D9498=12,1,D9498+1)</f>
        <v>7</v>
      </c>
      <c r="G9499">
        <f>G9498+1</f>
        <v>9499</v>
      </c>
      <c r="H9499">
        <v>26</v>
      </c>
      <c r="I9499">
        <v>20210821</v>
      </c>
      <c r="J9499" cm="1">
        <f t="array" ref="J9499">INDEX(Sheet1!A:X,C9498+1,5)</f>
        <v>100</v>
      </c>
      <c r="K9499">
        <v>20260821</v>
      </c>
      <c r="L9499">
        <f>L9498+1</f>
        <v>9499</v>
      </c>
    </row>
    <row r="9500" spans="1:12">
      <c r="A9500">
        <f>A9499+1</f>
        <v>9500</v>
      </c>
      <c r="B9500">
        <v>26</v>
      </c>
      <c r="C9500">
        <f t="shared" si="148"/>
        <v>792</v>
      </c>
      <c r="D9500">
        <f>IF(D9499=12,1,D9499+1)</f>
        <v>8</v>
      </c>
      <c r="G9500">
        <f>G9499+1</f>
        <v>9500</v>
      </c>
      <c r="H9500">
        <v>26</v>
      </c>
      <c r="I9500">
        <v>20210821</v>
      </c>
      <c r="J9500" cm="1">
        <f t="array" ref="J9500">INDEX(Sheet1!A:X,C9499+1,5)</f>
        <v>100</v>
      </c>
      <c r="K9500">
        <v>20260821</v>
      </c>
      <c r="L9500">
        <f>L9499+1</f>
        <v>9500</v>
      </c>
    </row>
    <row r="9501" spans="1:12">
      <c r="A9501">
        <f>A9500+1</f>
        <v>9501</v>
      </c>
      <c r="B9501">
        <v>26</v>
      </c>
      <c r="C9501">
        <f t="shared" si="148"/>
        <v>792</v>
      </c>
      <c r="D9501">
        <f>IF(D9500=12,1,D9500+1)</f>
        <v>9</v>
      </c>
      <c r="G9501">
        <f>G9500+1</f>
        <v>9501</v>
      </c>
      <c r="H9501">
        <v>26</v>
      </c>
      <c r="I9501">
        <v>20210821</v>
      </c>
      <c r="J9501" cm="1">
        <f t="array" ref="J9501">INDEX(Sheet1!A:X,C9500+1,5)</f>
        <v>100</v>
      </c>
      <c r="K9501">
        <v>20260821</v>
      </c>
      <c r="L9501">
        <f>L9500+1</f>
        <v>9501</v>
      </c>
    </row>
    <row r="9502" spans="1:12">
      <c r="A9502">
        <f>A9501+1</f>
        <v>9502</v>
      </c>
      <c r="B9502">
        <v>26</v>
      </c>
      <c r="C9502">
        <f t="shared" si="148"/>
        <v>792</v>
      </c>
      <c r="D9502">
        <f>IF(D9501=12,1,D9501+1)</f>
        <v>10</v>
      </c>
      <c r="G9502">
        <f>G9501+1</f>
        <v>9502</v>
      </c>
      <c r="H9502">
        <v>26</v>
      </c>
      <c r="I9502">
        <v>20210821</v>
      </c>
      <c r="J9502" cm="1">
        <f t="array" ref="J9502">INDEX(Sheet1!A:X,C9501+1,5)</f>
        <v>100</v>
      </c>
      <c r="K9502">
        <v>20260821</v>
      </c>
      <c r="L9502">
        <f>L9501+1</f>
        <v>9502</v>
      </c>
    </row>
    <row r="9503" spans="1:12">
      <c r="A9503">
        <f>A9502+1</f>
        <v>9503</v>
      </c>
      <c r="B9503">
        <v>26</v>
      </c>
      <c r="C9503">
        <f t="shared" si="148"/>
        <v>792</v>
      </c>
      <c r="D9503">
        <f>IF(D9502=12,1,D9502+1)</f>
        <v>11</v>
      </c>
      <c r="G9503">
        <f>G9502+1</f>
        <v>9503</v>
      </c>
      <c r="H9503">
        <v>26</v>
      </c>
      <c r="I9503">
        <v>20210821</v>
      </c>
      <c r="J9503" cm="1">
        <f t="array" ref="J9503">INDEX(Sheet1!A:X,C9502+1,5)</f>
        <v>100</v>
      </c>
      <c r="K9503">
        <v>20260821</v>
      </c>
      <c r="L9503">
        <f>L9502+1</f>
        <v>9503</v>
      </c>
    </row>
    <row r="9504" spans="1:12">
      <c r="A9504">
        <f>A9503+1</f>
        <v>9504</v>
      </c>
      <c r="B9504">
        <v>26</v>
      </c>
      <c r="C9504">
        <f t="shared" si="148"/>
        <v>793</v>
      </c>
      <c r="D9504">
        <f>IF(D9503=12,1,D9503+1)</f>
        <v>12</v>
      </c>
      <c r="G9504">
        <f>G9503+1</f>
        <v>9504</v>
      </c>
      <c r="H9504">
        <v>26</v>
      </c>
      <c r="I9504">
        <v>20210821</v>
      </c>
      <c r="J9504" cm="1">
        <f t="array" ref="J9504">INDEX(Sheet1!A:X,C9503+1,5)</f>
        <v>100</v>
      </c>
      <c r="K9504">
        <v>20260821</v>
      </c>
      <c r="L9504">
        <f>L9503+1</f>
        <v>9504</v>
      </c>
    </row>
    <row r="9505" spans="1:12">
      <c r="A9505">
        <f>A9504+1</f>
        <v>9505</v>
      </c>
      <c r="B9505">
        <v>26</v>
      </c>
      <c r="C9505">
        <f t="shared" si="148"/>
        <v>793</v>
      </c>
      <c r="D9505">
        <f>IF(D9504=12,1,D9504+1)</f>
        <v>1</v>
      </c>
      <c r="G9505">
        <f>G9504+1</f>
        <v>9505</v>
      </c>
      <c r="H9505">
        <v>26</v>
      </c>
      <c r="I9505">
        <v>20210821</v>
      </c>
      <c r="J9505" cm="1">
        <f t="array" ref="J9505">INDEX(Sheet1!A:X,C9504+1,5)</f>
        <v>90</v>
      </c>
      <c r="K9505">
        <v>20260821</v>
      </c>
      <c r="L9505">
        <f>L9504+1</f>
        <v>9505</v>
      </c>
    </row>
    <row r="9506" spans="1:12">
      <c r="A9506">
        <f>A9505+1</f>
        <v>9506</v>
      </c>
      <c r="B9506">
        <v>26</v>
      </c>
      <c r="C9506">
        <f t="shared" si="148"/>
        <v>793</v>
      </c>
      <c r="D9506">
        <f>IF(D9505=12,1,D9505+1)</f>
        <v>2</v>
      </c>
      <c r="G9506">
        <f>G9505+1</f>
        <v>9506</v>
      </c>
      <c r="H9506">
        <v>26</v>
      </c>
      <c r="I9506">
        <v>20210821</v>
      </c>
      <c r="J9506" cm="1">
        <f t="array" ref="J9506">INDEX(Sheet1!A:X,C9505+1,5)</f>
        <v>90</v>
      </c>
      <c r="K9506">
        <v>20260821</v>
      </c>
      <c r="L9506">
        <f>L9505+1</f>
        <v>9506</v>
      </c>
    </row>
    <row r="9507" spans="1:12">
      <c r="A9507">
        <f>A9506+1</f>
        <v>9507</v>
      </c>
      <c r="B9507">
        <v>26</v>
      </c>
      <c r="C9507">
        <f t="shared" si="148"/>
        <v>793</v>
      </c>
      <c r="D9507">
        <f>IF(D9506=12,1,D9506+1)</f>
        <v>3</v>
      </c>
      <c r="G9507">
        <f>G9506+1</f>
        <v>9507</v>
      </c>
      <c r="H9507">
        <v>26</v>
      </c>
      <c r="I9507">
        <v>20210821</v>
      </c>
      <c r="J9507" cm="1">
        <f t="array" ref="J9507">INDEX(Sheet1!A:X,C9506+1,5)</f>
        <v>90</v>
      </c>
      <c r="K9507">
        <v>20260821</v>
      </c>
      <c r="L9507">
        <f>L9506+1</f>
        <v>9507</v>
      </c>
    </row>
    <row r="9508" spans="1:12">
      <c r="A9508">
        <f>A9507+1</f>
        <v>9508</v>
      </c>
      <c r="B9508">
        <v>26</v>
      </c>
      <c r="C9508">
        <f t="shared" si="148"/>
        <v>793</v>
      </c>
      <c r="D9508">
        <f>IF(D9507=12,1,D9507+1)</f>
        <v>4</v>
      </c>
      <c r="G9508">
        <f>G9507+1</f>
        <v>9508</v>
      </c>
      <c r="H9508">
        <v>26</v>
      </c>
      <c r="I9508">
        <v>20210821</v>
      </c>
      <c r="J9508" cm="1">
        <f t="array" ref="J9508">INDEX(Sheet1!A:X,C9507+1,5)</f>
        <v>90</v>
      </c>
      <c r="K9508">
        <v>20260821</v>
      </c>
      <c r="L9508">
        <f>L9507+1</f>
        <v>9508</v>
      </c>
    </row>
    <row r="9509" spans="1:12">
      <c r="A9509">
        <f>A9508+1</f>
        <v>9509</v>
      </c>
      <c r="B9509">
        <v>26</v>
      </c>
      <c r="C9509">
        <f t="shared" si="148"/>
        <v>793</v>
      </c>
      <c r="D9509">
        <f>IF(D9508=12,1,D9508+1)</f>
        <v>5</v>
      </c>
      <c r="G9509">
        <f>G9508+1</f>
        <v>9509</v>
      </c>
      <c r="H9509">
        <v>26</v>
      </c>
      <c r="I9509">
        <v>20210821</v>
      </c>
      <c r="J9509" cm="1">
        <f t="array" ref="J9509">INDEX(Sheet1!A:X,C9508+1,5)</f>
        <v>90</v>
      </c>
      <c r="K9509">
        <v>20260821</v>
      </c>
      <c r="L9509">
        <f>L9508+1</f>
        <v>9509</v>
      </c>
    </row>
    <row r="9510" spans="1:12">
      <c r="A9510">
        <f>A9509+1</f>
        <v>9510</v>
      </c>
      <c r="B9510">
        <v>26</v>
      </c>
      <c r="C9510">
        <f t="shared" si="148"/>
        <v>793</v>
      </c>
      <c r="D9510">
        <f>IF(D9509=12,1,D9509+1)</f>
        <v>6</v>
      </c>
      <c r="G9510">
        <f>G9509+1</f>
        <v>9510</v>
      </c>
      <c r="H9510">
        <v>26</v>
      </c>
      <c r="I9510">
        <v>20210821</v>
      </c>
      <c r="J9510" cm="1">
        <f t="array" ref="J9510">INDEX(Sheet1!A:X,C9509+1,5)</f>
        <v>90</v>
      </c>
      <c r="K9510">
        <v>20260821</v>
      </c>
      <c r="L9510">
        <f>L9509+1</f>
        <v>9510</v>
      </c>
    </row>
    <row r="9511" spans="1:12">
      <c r="A9511">
        <f>A9510+1</f>
        <v>9511</v>
      </c>
      <c r="B9511">
        <v>26</v>
      </c>
      <c r="C9511">
        <f t="shared" si="148"/>
        <v>793</v>
      </c>
      <c r="D9511">
        <f>IF(D9510=12,1,D9510+1)</f>
        <v>7</v>
      </c>
      <c r="G9511">
        <f>G9510+1</f>
        <v>9511</v>
      </c>
      <c r="H9511">
        <v>26</v>
      </c>
      <c r="I9511">
        <v>20210821</v>
      </c>
      <c r="J9511" cm="1">
        <f t="array" ref="J9511">INDEX(Sheet1!A:X,C9510+1,5)</f>
        <v>90</v>
      </c>
      <c r="K9511">
        <v>20260821</v>
      </c>
      <c r="L9511">
        <f>L9510+1</f>
        <v>9511</v>
      </c>
    </row>
    <row r="9512" spans="1:12">
      <c r="A9512">
        <f>A9511+1</f>
        <v>9512</v>
      </c>
      <c r="B9512">
        <v>26</v>
      </c>
      <c r="C9512">
        <f t="shared" si="148"/>
        <v>793</v>
      </c>
      <c r="D9512">
        <f>IF(D9511=12,1,D9511+1)</f>
        <v>8</v>
      </c>
      <c r="G9512">
        <f>G9511+1</f>
        <v>9512</v>
      </c>
      <c r="H9512">
        <v>26</v>
      </c>
      <c r="I9512">
        <v>20210821</v>
      </c>
      <c r="J9512" cm="1">
        <f t="array" ref="J9512">INDEX(Sheet1!A:X,C9511+1,5)</f>
        <v>90</v>
      </c>
      <c r="K9512">
        <v>20260821</v>
      </c>
      <c r="L9512">
        <f>L9511+1</f>
        <v>9512</v>
      </c>
    </row>
    <row r="9513" spans="1:12">
      <c r="A9513">
        <f>A9512+1</f>
        <v>9513</v>
      </c>
      <c r="B9513">
        <v>26</v>
      </c>
      <c r="C9513">
        <f t="shared" si="148"/>
        <v>793</v>
      </c>
      <c r="D9513">
        <f>IF(D9512=12,1,D9512+1)</f>
        <v>9</v>
      </c>
      <c r="G9513">
        <f>G9512+1</f>
        <v>9513</v>
      </c>
      <c r="H9513">
        <v>26</v>
      </c>
      <c r="I9513">
        <v>20210821</v>
      </c>
      <c r="J9513" cm="1">
        <f t="array" ref="J9513">INDEX(Sheet1!A:X,C9512+1,5)</f>
        <v>90</v>
      </c>
      <c r="K9513">
        <v>20260821</v>
      </c>
      <c r="L9513">
        <f>L9512+1</f>
        <v>9513</v>
      </c>
    </row>
    <row r="9514" spans="1:12">
      <c r="A9514">
        <f>A9513+1</f>
        <v>9514</v>
      </c>
      <c r="B9514">
        <v>26</v>
      </c>
      <c r="C9514">
        <f t="shared" si="148"/>
        <v>793</v>
      </c>
      <c r="D9514">
        <f>IF(D9513=12,1,D9513+1)</f>
        <v>10</v>
      </c>
      <c r="G9514">
        <f>G9513+1</f>
        <v>9514</v>
      </c>
      <c r="H9514">
        <v>26</v>
      </c>
      <c r="I9514">
        <v>20210821</v>
      </c>
      <c r="J9514" cm="1">
        <f t="array" ref="J9514">INDEX(Sheet1!A:X,C9513+1,5)</f>
        <v>90</v>
      </c>
      <c r="K9514">
        <v>20260821</v>
      </c>
      <c r="L9514">
        <f>L9513+1</f>
        <v>9514</v>
      </c>
    </row>
    <row r="9515" spans="1:12">
      <c r="A9515">
        <f>A9514+1</f>
        <v>9515</v>
      </c>
      <c r="B9515">
        <v>26</v>
      </c>
      <c r="C9515">
        <f t="shared" si="148"/>
        <v>793</v>
      </c>
      <c r="D9515">
        <f>IF(D9514=12,1,D9514+1)</f>
        <v>11</v>
      </c>
      <c r="G9515">
        <f>G9514+1</f>
        <v>9515</v>
      </c>
      <c r="H9515">
        <v>26</v>
      </c>
      <c r="I9515">
        <v>20210821</v>
      </c>
      <c r="J9515" cm="1">
        <f t="array" ref="J9515">INDEX(Sheet1!A:X,C9514+1,5)</f>
        <v>90</v>
      </c>
      <c r="K9515">
        <v>20260821</v>
      </c>
      <c r="L9515">
        <f>L9514+1</f>
        <v>9515</v>
      </c>
    </row>
    <row r="9516" spans="1:12">
      <c r="A9516">
        <f>A9515+1</f>
        <v>9516</v>
      </c>
      <c r="B9516">
        <v>26</v>
      </c>
      <c r="C9516">
        <f t="shared" si="148"/>
        <v>794</v>
      </c>
      <c r="D9516">
        <f>IF(D9515=12,1,D9515+1)</f>
        <v>12</v>
      </c>
      <c r="G9516">
        <f>G9515+1</f>
        <v>9516</v>
      </c>
      <c r="H9516">
        <v>26</v>
      </c>
      <c r="I9516">
        <v>20210821</v>
      </c>
      <c r="J9516" cm="1">
        <f t="array" ref="J9516">INDEX(Sheet1!A:X,C9515+1,5)</f>
        <v>90</v>
      </c>
      <c r="K9516">
        <v>20260821</v>
      </c>
      <c r="L9516">
        <f>L9515+1</f>
        <v>9516</v>
      </c>
    </row>
    <row r="9517" spans="1:12">
      <c r="A9517">
        <f>A9516+1</f>
        <v>9517</v>
      </c>
      <c r="B9517">
        <v>26</v>
      </c>
      <c r="C9517">
        <f t="shared" si="148"/>
        <v>794</v>
      </c>
      <c r="D9517">
        <f>IF(D9516=12,1,D9516+1)</f>
        <v>1</v>
      </c>
      <c r="G9517">
        <f>G9516+1</f>
        <v>9517</v>
      </c>
      <c r="H9517">
        <v>26</v>
      </c>
      <c r="I9517">
        <v>20210821</v>
      </c>
      <c r="J9517" cm="1">
        <f t="array" ref="J9517">INDEX(Sheet1!A:X,C9516+1,5)</f>
        <v>90</v>
      </c>
      <c r="K9517">
        <v>20260821</v>
      </c>
      <c r="L9517">
        <f>L9516+1</f>
        <v>9517</v>
      </c>
    </row>
    <row r="9518" spans="1:12">
      <c r="A9518">
        <f>A9517+1</f>
        <v>9518</v>
      </c>
      <c r="B9518">
        <v>26</v>
      </c>
      <c r="C9518">
        <f t="shared" si="148"/>
        <v>794</v>
      </c>
      <c r="D9518">
        <f>IF(D9517=12,1,D9517+1)</f>
        <v>2</v>
      </c>
      <c r="G9518">
        <f>G9517+1</f>
        <v>9518</v>
      </c>
      <c r="H9518">
        <v>26</v>
      </c>
      <c r="I9518">
        <v>20210821</v>
      </c>
      <c r="J9518" cm="1">
        <f t="array" ref="J9518">INDEX(Sheet1!A:X,C9517+1,5)</f>
        <v>90</v>
      </c>
      <c r="K9518">
        <v>20260821</v>
      </c>
      <c r="L9518">
        <f>L9517+1</f>
        <v>9518</v>
      </c>
    </row>
    <row r="9519" spans="1:12">
      <c r="A9519">
        <f>A9518+1</f>
        <v>9519</v>
      </c>
      <c r="B9519">
        <v>26</v>
      </c>
      <c r="C9519">
        <f t="shared" si="148"/>
        <v>794</v>
      </c>
      <c r="D9519">
        <f>IF(D9518=12,1,D9518+1)</f>
        <v>3</v>
      </c>
      <c r="G9519">
        <f>G9518+1</f>
        <v>9519</v>
      </c>
      <c r="H9519">
        <v>26</v>
      </c>
      <c r="I9519">
        <v>20210821</v>
      </c>
      <c r="J9519" cm="1">
        <f t="array" ref="J9519">INDEX(Sheet1!A:X,C9518+1,5)</f>
        <v>90</v>
      </c>
      <c r="K9519">
        <v>20260821</v>
      </c>
      <c r="L9519">
        <f>L9518+1</f>
        <v>9519</v>
      </c>
    </row>
    <row r="9520" spans="1:12">
      <c r="A9520">
        <f>A9519+1</f>
        <v>9520</v>
      </c>
      <c r="B9520">
        <v>26</v>
      </c>
      <c r="C9520">
        <f t="shared" si="148"/>
        <v>794</v>
      </c>
      <c r="D9520">
        <f>IF(D9519=12,1,D9519+1)</f>
        <v>4</v>
      </c>
      <c r="G9520">
        <f>G9519+1</f>
        <v>9520</v>
      </c>
      <c r="H9520">
        <v>26</v>
      </c>
      <c r="I9520">
        <v>20210821</v>
      </c>
      <c r="J9520" cm="1">
        <f t="array" ref="J9520">INDEX(Sheet1!A:X,C9519+1,5)</f>
        <v>90</v>
      </c>
      <c r="K9520">
        <v>20260821</v>
      </c>
      <c r="L9520">
        <f>L9519+1</f>
        <v>9520</v>
      </c>
    </row>
    <row r="9521" spans="1:12">
      <c r="A9521">
        <f>A9520+1</f>
        <v>9521</v>
      </c>
      <c r="B9521">
        <v>26</v>
      </c>
      <c r="C9521">
        <f t="shared" si="148"/>
        <v>794</v>
      </c>
      <c r="D9521">
        <f>IF(D9520=12,1,D9520+1)</f>
        <v>5</v>
      </c>
      <c r="G9521">
        <f>G9520+1</f>
        <v>9521</v>
      </c>
      <c r="H9521">
        <v>26</v>
      </c>
      <c r="I9521">
        <v>20210821</v>
      </c>
      <c r="J9521" cm="1">
        <f t="array" ref="J9521">INDEX(Sheet1!A:X,C9520+1,5)</f>
        <v>90</v>
      </c>
      <c r="K9521">
        <v>20260821</v>
      </c>
      <c r="L9521">
        <f>L9520+1</f>
        <v>9521</v>
      </c>
    </row>
    <row r="9522" spans="1:12">
      <c r="A9522">
        <f>A9521+1</f>
        <v>9522</v>
      </c>
      <c r="B9522">
        <v>26</v>
      </c>
      <c r="C9522">
        <f t="shared" si="148"/>
        <v>794</v>
      </c>
      <c r="D9522">
        <f>IF(D9521=12,1,D9521+1)</f>
        <v>6</v>
      </c>
      <c r="G9522">
        <f>G9521+1</f>
        <v>9522</v>
      </c>
      <c r="H9522">
        <v>26</v>
      </c>
      <c r="I9522">
        <v>20210821</v>
      </c>
      <c r="J9522" cm="1">
        <f t="array" ref="J9522">INDEX(Sheet1!A:X,C9521+1,5)</f>
        <v>90</v>
      </c>
      <c r="K9522">
        <v>20260821</v>
      </c>
      <c r="L9522">
        <f>L9521+1</f>
        <v>9522</v>
      </c>
    </row>
    <row r="9523" spans="1:12">
      <c r="A9523">
        <f>A9522+1</f>
        <v>9523</v>
      </c>
      <c r="B9523">
        <v>26</v>
      </c>
      <c r="C9523">
        <f t="shared" si="148"/>
        <v>794</v>
      </c>
      <c r="D9523">
        <f>IF(D9522=12,1,D9522+1)</f>
        <v>7</v>
      </c>
      <c r="G9523">
        <f>G9522+1</f>
        <v>9523</v>
      </c>
      <c r="H9523">
        <v>26</v>
      </c>
      <c r="I9523">
        <v>20210821</v>
      </c>
      <c r="J9523" cm="1">
        <f t="array" ref="J9523">INDEX(Sheet1!A:X,C9522+1,5)</f>
        <v>90</v>
      </c>
      <c r="K9523">
        <v>20260821</v>
      </c>
      <c r="L9523">
        <f>L9522+1</f>
        <v>9523</v>
      </c>
    </row>
    <row r="9524" spans="1:12">
      <c r="A9524">
        <f>A9523+1</f>
        <v>9524</v>
      </c>
      <c r="B9524">
        <v>26</v>
      </c>
      <c r="C9524">
        <f t="shared" si="148"/>
        <v>794</v>
      </c>
      <c r="D9524">
        <f>IF(D9523=12,1,D9523+1)</f>
        <v>8</v>
      </c>
      <c r="G9524">
        <f>G9523+1</f>
        <v>9524</v>
      </c>
      <c r="H9524">
        <v>26</v>
      </c>
      <c r="I9524">
        <v>20210821</v>
      </c>
      <c r="J9524" cm="1">
        <f t="array" ref="J9524">INDEX(Sheet1!A:X,C9523+1,5)</f>
        <v>90</v>
      </c>
      <c r="K9524">
        <v>20260821</v>
      </c>
      <c r="L9524">
        <f>L9523+1</f>
        <v>9524</v>
      </c>
    </row>
    <row r="9525" spans="1:12">
      <c r="A9525">
        <f>A9524+1</f>
        <v>9525</v>
      </c>
      <c r="B9525">
        <v>26</v>
      </c>
      <c r="C9525">
        <f t="shared" si="148"/>
        <v>794</v>
      </c>
      <c r="D9525">
        <f>IF(D9524=12,1,D9524+1)</f>
        <v>9</v>
      </c>
      <c r="G9525">
        <f>G9524+1</f>
        <v>9525</v>
      </c>
      <c r="H9525">
        <v>26</v>
      </c>
      <c r="I9525">
        <v>20210821</v>
      </c>
      <c r="J9525" cm="1">
        <f t="array" ref="J9525">INDEX(Sheet1!A:X,C9524+1,5)</f>
        <v>90</v>
      </c>
      <c r="K9525">
        <v>20260821</v>
      </c>
      <c r="L9525">
        <f>L9524+1</f>
        <v>9525</v>
      </c>
    </row>
    <row r="9526" spans="1:12">
      <c r="A9526">
        <f>A9525+1</f>
        <v>9526</v>
      </c>
      <c r="B9526">
        <v>26</v>
      </c>
      <c r="C9526">
        <f t="shared" si="148"/>
        <v>794</v>
      </c>
      <c r="D9526">
        <f>IF(D9525=12,1,D9525+1)</f>
        <v>10</v>
      </c>
      <c r="G9526">
        <f>G9525+1</f>
        <v>9526</v>
      </c>
      <c r="H9526">
        <v>26</v>
      </c>
      <c r="I9526">
        <v>20210821</v>
      </c>
      <c r="J9526" cm="1">
        <f t="array" ref="J9526">INDEX(Sheet1!A:X,C9525+1,5)</f>
        <v>90</v>
      </c>
      <c r="K9526">
        <v>20260821</v>
      </c>
      <c r="L9526">
        <f>L9525+1</f>
        <v>9526</v>
      </c>
    </row>
    <row r="9527" spans="1:12">
      <c r="A9527">
        <f>A9526+1</f>
        <v>9527</v>
      </c>
      <c r="B9527">
        <v>26</v>
      </c>
      <c r="C9527">
        <f t="shared" si="148"/>
        <v>794</v>
      </c>
      <c r="D9527">
        <f>IF(D9526=12,1,D9526+1)</f>
        <v>11</v>
      </c>
      <c r="G9527">
        <f>G9526+1</f>
        <v>9527</v>
      </c>
      <c r="H9527">
        <v>26</v>
      </c>
      <c r="I9527">
        <v>20210821</v>
      </c>
      <c r="J9527" cm="1">
        <f t="array" ref="J9527">INDEX(Sheet1!A:X,C9526+1,5)</f>
        <v>90</v>
      </c>
      <c r="K9527">
        <v>20260821</v>
      </c>
      <c r="L9527">
        <f>L9526+1</f>
        <v>9527</v>
      </c>
    </row>
    <row r="9528" spans="1:12">
      <c r="A9528">
        <f>A9527+1</f>
        <v>9528</v>
      </c>
      <c r="B9528">
        <v>26</v>
      </c>
      <c r="C9528">
        <f t="shared" si="148"/>
        <v>795</v>
      </c>
      <c r="D9528">
        <f>IF(D9527=12,1,D9527+1)</f>
        <v>12</v>
      </c>
      <c r="G9528">
        <f>G9527+1</f>
        <v>9528</v>
      </c>
      <c r="H9528">
        <v>26</v>
      </c>
      <c r="I9528">
        <v>20210821</v>
      </c>
      <c r="J9528" cm="1">
        <f t="array" ref="J9528">INDEX(Sheet1!A:X,C9527+1,5)</f>
        <v>90</v>
      </c>
      <c r="K9528">
        <v>20260821</v>
      </c>
      <c r="L9528">
        <f>L9527+1</f>
        <v>9528</v>
      </c>
    </row>
    <row r="9529" spans="1:12">
      <c r="A9529">
        <f>A9528+1</f>
        <v>9529</v>
      </c>
      <c r="B9529">
        <v>26</v>
      </c>
      <c r="C9529">
        <f t="shared" si="148"/>
        <v>795</v>
      </c>
      <c r="D9529">
        <f>IF(D9528=12,1,D9528+1)</f>
        <v>1</v>
      </c>
      <c r="G9529">
        <f>G9528+1</f>
        <v>9529</v>
      </c>
      <c r="H9529">
        <v>26</v>
      </c>
      <c r="I9529">
        <v>20210821</v>
      </c>
      <c r="J9529" cm="1">
        <f t="array" ref="J9529">INDEX(Sheet1!A:X,C9528+1,5)</f>
        <v>100</v>
      </c>
      <c r="K9529">
        <v>20260821</v>
      </c>
      <c r="L9529">
        <f>L9528+1</f>
        <v>9529</v>
      </c>
    </row>
    <row r="9530" spans="1:12">
      <c r="A9530">
        <f>A9529+1</f>
        <v>9530</v>
      </c>
      <c r="B9530">
        <v>26</v>
      </c>
      <c r="C9530">
        <f t="shared" si="148"/>
        <v>795</v>
      </c>
      <c r="D9530">
        <f>IF(D9529=12,1,D9529+1)</f>
        <v>2</v>
      </c>
      <c r="G9530">
        <f>G9529+1</f>
        <v>9530</v>
      </c>
      <c r="H9530">
        <v>26</v>
      </c>
      <c r="I9530">
        <v>20210821</v>
      </c>
      <c r="J9530" cm="1">
        <f t="array" ref="J9530">INDEX(Sheet1!A:X,C9529+1,5)</f>
        <v>100</v>
      </c>
      <c r="K9530">
        <v>20260821</v>
      </c>
      <c r="L9530">
        <f>L9529+1</f>
        <v>9530</v>
      </c>
    </row>
    <row r="9531" spans="1:12">
      <c r="A9531">
        <f>A9530+1</f>
        <v>9531</v>
      </c>
      <c r="B9531">
        <v>26</v>
      </c>
      <c r="C9531">
        <f t="shared" si="148"/>
        <v>795</v>
      </c>
      <c r="D9531">
        <f>IF(D9530=12,1,D9530+1)</f>
        <v>3</v>
      </c>
      <c r="G9531">
        <f>G9530+1</f>
        <v>9531</v>
      </c>
      <c r="H9531">
        <v>26</v>
      </c>
      <c r="I9531">
        <v>20210821</v>
      </c>
      <c r="J9531" cm="1">
        <f t="array" ref="J9531">INDEX(Sheet1!A:X,C9530+1,5)</f>
        <v>100</v>
      </c>
      <c r="K9531">
        <v>20260821</v>
      </c>
      <c r="L9531">
        <f>L9530+1</f>
        <v>9531</v>
      </c>
    </row>
    <row r="9532" spans="1:12">
      <c r="A9532">
        <f>A9531+1</f>
        <v>9532</v>
      </c>
      <c r="B9532">
        <v>26</v>
      </c>
      <c r="C9532">
        <f t="shared" si="148"/>
        <v>795</v>
      </c>
      <c r="D9532">
        <f>IF(D9531=12,1,D9531+1)</f>
        <v>4</v>
      </c>
      <c r="G9532">
        <f>G9531+1</f>
        <v>9532</v>
      </c>
      <c r="H9532">
        <v>26</v>
      </c>
      <c r="I9532">
        <v>20210821</v>
      </c>
      <c r="J9532" cm="1">
        <f t="array" ref="J9532">INDEX(Sheet1!A:X,C9531+1,5)</f>
        <v>100</v>
      </c>
      <c r="K9532">
        <v>20260821</v>
      </c>
      <c r="L9532">
        <f>L9531+1</f>
        <v>9532</v>
      </c>
    </row>
    <row r="9533" spans="1:12">
      <c r="A9533">
        <f>A9532+1</f>
        <v>9533</v>
      </c>
      <c r="B9533">
        <v>26</v>
      </c>
      <c r="C9533">
        <f t="shared" si="148"/>
        <v>795</v>
      </c>
      <c r="D9533">
        <f>IF(D9532=12,1,D9532+1)</f>
        <v>5</v>
      </c>
      <c r="G9533">
        <f>G9532+1</f>
        <v>9533</v>
      </c>
      <c r="H9533">
        <v>26</v>
      </c>
      <c r="I9533">
        <v>20210821</v>
      </c>
      <c r="J9533" cm="1">
        <f t="array" ref="J9533">INDEX(Sheet1!A:X,C9532+1,5)</f>
        <v>100</v>
      </c>
      <c r="K9533">
        <v>20260821</v>
      </c>
      <c r="L9533">
        <f>L9532+1</f>
        <v>9533</v>
      </c>
    </row>
    <row r="9534" spans="1:12">
      <c r="A9534">
        <f>A9533+1</f>
        <v>9534</v>
      </c>
      <c r="B9534">
        <v>26</v>
      </c>
      <c r="C9534">
        <f t="shared" si="148"/>
        <v>795</v>
      </c>
      <c r="D9534">
        <f>IF(D9533=12,1,D9533+1)</f>
        <v>6</v>
      </c>
      <c r="G9534">
        <f>G9533+1</f>
        <v>9534</v>
      </c>
      <c r="H9534">
        <v>26</v>
      </c>
      <c r="I9534">
        <v>20210821</v>
      </c>
      <c r="J9534" cm="1">
        <f t="array" ref="J9534">INDEX(Sheet1!A:X,C9533+1,5)</f>
        <v>100</v>
      </c>
      <c r="K9534">
        <v>20260821</v>
      </c>
      <c r="L9534">
        <f>L9533+1</f>
        <v>9534</v>
      </c>
    </row>
    <row r="9535" spans="1:12">
      <c r="A9535">
        <f>A9534+1</f>
        <v>9535</v>
      </c>
      <c r="B9535">
        <v>26</v>
      </c>
      <c r="C9535">
        <f t="shared" si="148"/>
        <v>795</v>
      </c>
      <c r="D9535">
        <f>IF(D9534=12,1,D9534+1)</f>
        <v>7</v>
      </c>
      <c r="G9535">
        <f>G9534+1</f>
        <v>9535</v>
      </c>
      <c r="H9535">
        <v>26</v>
      </c>
      <c r="I9535">
        <v>20210821</v>
      </c>
      <c r="J9535" cm="1">
        <f t="array" ref="J9535">INDEX(Sheet1!A:X,C9534+1,5)</f>
        <v>100</v>
      </c>
      <c r="K9535">
        <v>20260821</v>
      </c>
      <c r="L9535">
        <f>L9534+1</f>
        <v>9535</v>
      </c>
    </row>
    <row r="9536" spans="1:12">
      <c r="A9536">
        <f>A9535+1</f>
        <v>9536</v>
      </c>
      <c r="B9536">
        <v>26</v>
      </c>
      <c r="C9536">
        <f t="shared" si="148"/>
        <v>795</v>
      </c>
      <c r="D9536">
        <f>IF(D9535=12,1,D9535+1)</f>
        <v>8</v>
      </c>
      <c r="G9536">
        <f>G9535+1</f>
        <v>9536</v>
      </c>
      <c r="H9536">
        <v>26</v>
      </c>
      <c r="I9536">
        <v>20210821</v>
      </c>
      <c r="J9536" cm="1">
        <f t="array" ref="J9536">INDEX(Sheet1!A:X,C9535+1,5)</f>
        <v>100</v>
      </c>
      <c r="K9536">
        <v>20260821</v>
      </c>
      <c r="L9536">
        <f>L9535+1</f>
        <v>9536</v>
      </c>
    </row>
    <row r="9537" spans="1:12">
      <c r="A9537">
        <f>A9536+1</f>
        <v>9537</v>
      </c>
      <c r="B9537">
        <v>26</v>
      </c>
      <c r="C9537">
        <f t="shared" ref="C9537:C9600" si="149">ROUNDDOWN(ROW()/12,0)+1</f>
        <v>795</v>
      </c>
      <c r="D9537">
        <f>IF(D9536=12,1,D9536+1)</f>
        <v>9</v>
      </c>
      <c r="G9537">
        <f>G9536+1</f>
        <v>9537</v>
      </c>
      <c r="H9537">
        <v>26</v>
      </c>
      <c r="I9537">
        <v>20210821</v>
      </c>
      <c r="J9537" cm="1">
        <f t="array" ref="J9537">INDEX(Sheet1!A:X,C9536+1,5)</f>
        <v>100</v>
      </c>
      <c r="K9537">
        <v>20260821</v>
      </c>
      <c r="L9537">
        <f>L9536+1</f>
        <v>9537</v>
      </c>
    </row>
    <row r="9538" spans="1:12">
      <c r="A9538">
        <f>A9537+1</f>
        <v>9538</v>
      </c>
      <c r="B9538">
        <v>26</v>
      </c>
      <c r="C9538">
        <f t="shared" si="149"/>
        <v>795</v>
      </c>
      <c r="D9538">
        <f>IF(D9537=12,1,D9537+1)</f>
        <v>10</v>
      </c>
      <c r="G9538">
        <f>G9537+1</f>
        <v>9538</v>
      </c>
      <c r="H9538">
        <v>26</v>
      </c>
      <c r="I9538">
        <v>20210821</v>
      </c>
      <c r="J9538" cm="1">
        <f t="array" ref="J9538">INDEX(Sheet1!A:X,C9537+1,5)</f>
        <v>100</v>
      </c>
      <c r="K9538">
        <v>20260821</v>
      </c>
      <c r="L9538">
        <f>L9537+1</f>
        <v>9538</v>
      </c>
    </row>
    <row r="9539" spans="1:12">
      <c r="A9539">
        <f>A9538+1</f>
        <v>9539</v>
      </c>
      <c r="B9539">
        <v>26</v>
      </c>
      <c r="C9539">
        <f t="shared" si="149"/>
        <v>795</v>
      </c>
      <c r="D9539">
        <f>IF(D9538=12,1,D9538+1)</f>
        <v>11</v>
      </c>
      <c r="G9539">
        <f>G9538+1</f>
        <v>9539</v>
      </c>
      <c r="H9539">
        <v>26</v>
      </c>
      <c r="I9539">
        <v>20210821</v>
      </c>
      <c r="J9539" cm="1">
        <f t="array" ref="J9539">INDEX(Sheet1!A:X,C9538+1,5)</f>
        <v>100</v>
      </c>
      <c r="K9539">
        <v>20260821</v>
      </c>
      <c r="L9539">
        <f>L9538+1</f>
        <v>9539</v>
      </c>
    </row>
    <row r="9540" spans="1:12">
      <c r="A9540">
        <f>A9539+1</f>
        <v>9540</v>
      </c>
      <c r="B9540">
        <v>26</v>
      </c>
      <c r="C9540">
        <f t="shared" si="149"/>
        <v>796</v>
      </c>
      <c r="D9540">
        <f>IF(D9539=12,1,D9539+1)</f>
        <v>12</v>
      </c>
      <c r="G9540">
        <f>G9539+1</f>
        <v>9540</v>
      </c>
      <c r="H9540">
        <v>26</v>
      </c>
      <c r="I9540">
        <v>20210821</v>
      </c>
      <c r="J9540" cm="1">
        <f t="array" ref="J9540">INDEX(Sheet1!A:X,C9539+1,5)</f>
        <v>100</v>
      </c>
      <c r="K9540">
        <v>20260821</v>
      </c>
      <c r="L9540">
        <f>L9539+1</f>
        <v>9540</v>
      </c>
    </row>
    <row r="9541" spans="1:12">
      <c r="A9541">
        <f>A9540+1</f>
        <v>9541</v>
      </c>
      <c r="B9541">
        <v>26</v>
      </c>
      <c r="C9541">
        <f t="shared" si="149"/>
        <v>796</v>
      </c>
      <c r="D9541">
        <f>IF(D9540=12,1,D9540+1)</f>
        <v>1</v>
      </c>
      <c r="G9541">
        <f>G9540+1</f>
        <v>9541</v>
      </c>
      <c r="H9541">
        <v>26</v>
      </c>
      <c r="I9541">
        <v>20210821</v>
      </c>
      <c r="J9541" cm="1">
        <f t="array" ref="J9541">INDEX(Sheet1!A:X,C9540+1,5)</f>
        <v>100</v>
      </c>
      <c r="K9541">
        <v>20260821</v>
      </c>
      <c r="L9541">
        <f>L9540+1</f>
        <v>9541</v>
      </c>
    </row>
    <row r="9542" spans="1:12">
      <c r="A9542">
        <f>A9541+1</f>
        <v>9542</v>
      </c>
      <c r="B9542">
        <v>26</v>
      </c>
      <c r="C9542">
        <f t="shared" si="149"/>
        <v>796</v>
      </c>
      <c r="D9542">
        <f>IF(D9541=12,1,D9541+1)</f>
        <v>2</v>
      </c>
      <c r="G9542">
        <f>G9541+1</f>
        <v>9542</v>
      </c>
      <c r="H9542">
        <v>26</v>
      </c>
      <c r="I9542">
        <v>20210821</v>
      </c>
      <c r="J9542" cm="1">
        <f t="array" ref="J9542">INDEX(Sheet1!A:X,C9541+1,5)</f>
        <v>100</v>
      </c>
      <c r="K9542">
        <v>20260821</v>
      </c>
      <c r="L9542">
        <f>L9541+1</f>
        <v>9542</v>
      </c>
    </row>
    <row r="9543" spans="1:12">
      <c r="A9543">
        <f>A9542+1</f>
        <v>9543</v>
      </c>
      <c r="B9543">
        <v>26</v>
      </c>
      <c r="C9543">
        <f t="shared" si="149"/>
        <v>796</v>
      </c>
      <c r="D9543">
        <f>IF(D9542=12,1,D9542+1)</f>
        <v>3</v>
      </c>
      <c r="G9543">
        <f>G9542+1</f>
        <v>9543</v>
      </c>
      <c r="H9543">
        <v>26</v>
      </c>
      <c r="I9543">
        <v>20210821</v>
      </c>
      <c r="J9543" cm="1">
        <f t="array" ref="J9543">INDEX(Sheet1!A:X,C9542+1,5)</f>
        <v>100</v>
      </c>
      <c r="K9543">
        <v>20260821</v>
      </c>
      <c r="L9543">
        <f>L9542+1</f>
        <v>9543</v>
      </c>
    </row>
    <row r="9544" spans="1:12">
      <c r="A9544">
        <f>A9543+1</f>
        <v>9544</v>
      </c>
      <c r="B9544">
        <v>26</v>
      </c>
      <c r="C9544">
        <f t="shared" si="149"/>
        <v>796</v>
      </c>
      <c r="D9544">
        <f>IF(D9543=12,1,D9543+1)</f>
        <v>4</v>
      </c>
      <c r="G9544">
        <f>G9543+1</f>
        <v>9544</v>
      </c>
      <c r="H9544">
        <v>26</v>
      </c>
      <c r="I9544">
        <v>20210821</v>
      </c>
      <c r="J9544" cm="1">
        <f t="array" ref="J9544">INDEX(Sheet1!A:X,C9543+1,5)</f>
        <v>100</v>
      </c>
      <c r="K9544">
        <v>20260821</v>
      </c>
      <c r="L9544">
        <f>L9543+1</f>
        <v>9544</v>
      </c>
    </row>
    <row r="9545" spans="1:12">
      <c r="A9545">
        <f>A9544+1</f>
        <v>9545</v>
      </c>
      <c r="B9545">
        <v>26</v>
      </c>
      <c r="C9545">
        <f t="shared" si="149"/>
        <v>796</v>
      </c>
      <c r="D9545">
        <f>IF(D9544=12,1,D9544+1)</f>
        <v>5</v>
      </c>
      <c r="G9545">
        <f>G9544+1</f>
        <v>9545</v>
      </c>
      <c r="H9545">
        <v>26</v>
      </c>
      <c r="I9545">
        <v>20210821</v>
      </c>
      <c r="J9545" cm="1">
        <f t="array" ref="J9545">INDEX(Sheet1!A:X,C9544+1,5)</f>
        <v>100</v>
      </c>
      <c r="K9545">
        <v>20260821</v>
      </c>
      <c r="L9545">
        <f>L9544+1</f>
        <v>9545</v>
      </c>
    </row>
    <row r="9546" spans="1:12">
      <c r="A9546">
        <f>A9545+1</f>
        <v>9546</v>
      </c>
      <c r="B9546">
        <v>26</v>
      </c>
      <c r="C9546">
        <f t="shared" si="149"/>
        <v>796</v>
      </c>
      <c r="D9546">
        <f>IF(D9545=12,1,D9545+1)</f>
        <v>6</v>
      </c>
      <c r="G9546">
        <f>G9545+1</f>
        <v>9546</v>
      </c>
      <c r="H9546">
        <v>26</v>
      </c>
      <c r="I9546">
        <v>20210821</v>
      </c>
      <c r="J9546" cm="1">
        <f t="array" ref="J9546">INDEX(Sheet1!A:X,C9545+1,5)</f>
        <v>100</v>
      </c>
      <c r="K9546">
        <v>20260821</v>
      </c>
      <c r="L9546">
        <f>L9545+1</f>
        <v>9546</v>
      </c>
    </row>
    <row r="9547" spans="1:12">
      <c r="A9547">
        <f>A9546+1</f>
        <v>9547</v>
      </c>
      <c r="B9547">
        <v>26</v>
      </c>
      <c r="C9547">
        <f t="shared" si="149"/>
        <v>796</v>
      </c>
      <c r="D9547">
        <f>IF(D9546=12,1,D9546+1)</f>
        <v>7</v>
      </c>
      <c r="G9547">
        <f>G9546+1</f>
        <v>9547</v>
      </c>
      <c r="H9547">
        <v>26</v>
      </c>
      <c r="I9547">
        <v>20210821</v>
      </c>
      <c r="J9547" cm="1">
        <f t="array" ref="J9547">INDEX(Sheet1!A:X,C9546+1,5)</f>
        <v>100</v>
      </c>
      <c r="K9547">
        <v>20260821</v>
      </c>
      <c r="L9547">
        <f>L9546+1</f>
        <v>9547</v>
      </c>
    </row>
    <row r="9548" spans="1:12">
      <c r="A9548">
        <f>A9547+1</f>
        <v>9548</v>
      </c>
      <c r="B9548">
        <v>26</v>
      </c>
      <c r="C9548">
        <f t="shared" si="149"/>
        <v>796</v>
      </c>
      <c r="D9548">
        <f>IF(D9547=12,1,D9547+1)</f>
        <v>8</v>
      </c>
      <c r="G9548">
        <f>G9547+1</f>
        <v>9548</v>
      </c>
      <c r="H9548">
        <v>26</v>
      </c>
      <c r="I9548">
        <v>20210821</v>
      </c>
      <c r="J9548" cm="1">
        <f t="array" ref="J9548">INDEX(Sheet1!A:X,C9547+1,5)</f>
        <v>100</v>
      </c>
      <c r="K9548">
        <v>20260821</v>
      </c>
      <c r="L9548">
        <f>L9547+1</f>
        <v>9548</v>
      </c>
    </row>
    <row r="9549" spans="1:12">
      <c r="A9549">
        <f>A9548+1</f>
        <v>9549</v>
      </c>
      <c r="B9549">
        <v>26</v>
      </c>
      <c r="C9549">
        <f t="shared" si="149"/>
        <v>796</v>
      </c>
      <c r="D9549">
        <f>IF(D9548=12,1,D9548+1)</f>
        <v>9</v>
      </c>
      <c r="G9549">
        <f>G9548+1</f>
        <v>9549</v>
      </c>
      <c r="H9549">
        <v>26</v>
      </c>
      <c r="I9549">
        <v>20210821</v>
      </c>
      <c r="J9549" cm="1">
        <f t="array" ref="J9549">INDEX(Sheet1!A:X,C9548+1,5)</f>
        <v>100</v>
      </c>
      <c r="K9549">
        <v>20260821</v>
      </c>
      <c r="L9549">
        <f>L9548+1</f>
        <v>9549</v>
      </c>
    </row>
    <row r="9550" spans="1:12">
      <c r="A9550">
        <f>A9549+1</f>
        <v>9550</v>
      </c>
      <c r="B9550">
        <v>26</v>
      </c>
      <c r="C9550">
        <f t="shared" si="149"/>
        <v>796</v>
      </c>
      <c r="D9550">
        <f>IF(D9549=12,1,D9549+1)</f>
        <v>10</v>
      </c>
      <c r="G9550">
        <f>G9549+1</f>
        <v>9550</v>
      </c>
      <c r="H9550">
        <v>26</v>
      </c>
      <c r="I9550">
        <v>20210821</v>
      </c>
      <c r="J9550" cm="1">
        <f t="array" ref="J9550">INDEX(Sheet1!A:X,C9549+1,5)</f>
        <v>100</v>
      </c>
      <c r="K9550">
        <v>20260821</v>
      </c>
      <c r="L9550">
        <f>L9549+1</f>
        <v>9550</v>
      </c>
    </row>
    <row r="9551" spans="1:12">
      <c r="A9551">
        <f>A9550+1</f>
        <v>9551</v>
      </c>
      <c r="B9551">
        <v>26</v>
      </c>
      <c r="C9551">
        <f t="shared" si="149"/>
        <v>796</v>
      </c>
      <c r="D9551">
        <f>IF(D9550=12,1,D9550+1)</f>
        <v>11</v>
      </c>
      <c r="G9551">
        <f>G9550+1</f>
        <v>9551</v>
      </c>
      <c r="H9551">
        <v>26</v>
      </c>
      <c r="I9551">
        <v>20210821</v>
      </c>
      <c r="J9551" cm="1">
        <f t="array" ref="J9551">INDEX(Sheet1!A:X,C9550+1,5)</f>
        <v>100</v>
      </c>
      <c r="K9551">
        <v>20260821</v>
      </c>
      <c r="L9551">
        <f>L9550+1</f>
        <v>9551</v>
      </c>
    </row>
    <row r="9552" spans="1:12">
      <c r="A9552">
        <f>A9551+1</f>
        <v>9552</v>
      </c>
      <c r="B9552">
        <v>26</v>
      </c>
      <c r="C9552">
        <f t="shared" si="149"/>
        <v>797</v>
      </c>
      <c r="D9552">
        <f>IF(D9551=12,1,D9551+1)</f>
        <v>12</v>
      </c>
      <c r="G9552">
        <f>G9551+1</f>
        <v>9552</v>
      </c>
      <c r="H9552">
        <v>26</v>
      </c>
      <c r="I9552">
        <v>20210821</v>
      </c>
      <c r="J9552" cm="1">
        <f t="array" ref="J9552">INDEX(Sheet1!A:X,C9551+1,5)</f>
        <v>100</v>
      </c>
      <c r="K9552">
        <v>20260821</v>
      </c>
      <c r="L9552">
        <f>L9551+1</f>
        <v>9552</v>
      </c>
    </row>
    <row r="9553" spans="1:12">
      <c r="A9553">
        <f>A9552+1</f>
        <v>9553</v>
      </c>
      <c r="B9553">
        <v>26</v>
      </c>
      <c r="C9553">
        <f t="shared" si="149"/>
        <v>797</v>
      </c>
      <c r="D9553">
        <f>IF(D9552=12,1,D9552+1)</f>
        <v>1</v>
      </c>
      <c r="G9553">
        <f>G9552+1</f>
        <v>9553</v>
      </c>
      <c r="H9553">
        <v>26</v>
      </c>
      <c r="I9553">
        <v>20210821</v>
      </c>
      <c r="J9553" cm="1">
        <f t="array" ref="J9553">INDEX(Sheet1!A:X,C9552+1,5)</f>
        <v>90</v>
      </c>
      <c r="K9553">
        <v>20260821</v>
      </c>
      <c r="L9553">
        <f>L9552+1</f>
        <v>9553</v>
      </c>
    </row>
    <row r="9554" spans="1:12">
      <c r="A9554">
        <f>A9553+1</f>
        <v>9554</v>
      </c>
      <c r="B9554">
        <v>26</v>
      </c>
      <c r="C9554">
        <f t="shared" si="149"/>
        <v>797</v>
      </c>
      <c r="D9554">
        <f>IF(D9553=12,1,D9553+1)</f>
        <v>2</v>
      </c>
      <c r="G9554">
        <f>G9553+1</f>
        <v>9554</v>
      </c>
      <c r="H9554">
        <v>26</v>
      </c>
      <c r="I9554">
        <v>20210821</v>
      </c>
      <c r="J9554" cm="1">
        <f t="array" ref="J9554">INDEX(Sheet1!A:X,C9553+1,5)</f>
        <v>90</v>
      </c>
      <c r="K9554">
        <v>20260821</v>
      </c>
      <c r="L9554">
        <f>L9553+1</f>
        <v>9554</v>
      </c>
    </row>
    <row r="9555" spans="1:12">
      <c r="A9555">
        <f>A9554+1</f>
        <v>9555</v>
      </c>
      <c r="B9555">
        <v>26</v>
      </c>
      <c r="C9555">
        <f t="shared" si="149"/>
        <v>797</v>
      </c>
      <c r="D9555">
        <f>IF(D9554=12,1,D9554+1)</f>
        <v>3</v>
      </c>
      <c r="G9555">
        <f>G9554+1</f>
        <v>9555</v>
      </c>
      <c r="H9555">
        <v>26</v>
      </c>
      <c r="I9555">
        <v>20210821</v>
      </c>
      <c r="J9555" cm="1">
        <f t="array" ref="J9555">INDEX(Sheet1!A:X,C9554+1,5)</f>
        <v>90</v>
      </c>
      <c r="K9555">
        <v>20260821</v>
      </c>
      <c r="L9555">
        <f>L9554+1</f>
        <v>9555</v>
      </c>
    </row>
    <row r="9556" spans="1:12">
      <c r="A9556">
        <f>A9555+1</f>
        <v>9556</v>
      </c>
      <c r="B9556">
        <v>26</v>
      </c>
      <c r="C9556">
        <f t="shared" si="149"/>
        <v>797</v>
      </c>
      <c r="D9556">
        <f>IF(D9555=12,1,D9555+1)</f>
        <v>4</v>
      </c>
      <c r="G9556">
        <f>G9555+1</f>
        <v>9556</v>
      </c>
      <c r="H9556">
        <v>26</v>
      </c>
      <c r="I9556">
        <v>20210821</v>
      </c>
      <c r="J9556" cm="1">
        <f t="array" ref="J9556">INDEX(Sheet1!A:X,C9555+1,5)</f>
        <v>90</v>
      </c>
      <c r="K9556">
        <v>20260821</v>
      </c>
      <c r="L9556">
        <f>L9555+1</f>
        <v>9556</v>
      </c>
    </row>
    <row r="9557" spans="1:12">
      <c r="A9557">
        <f>A9556+1</f>
        <v>9557</v>
      </c>
      <c r="B9557">
        <v>26</v>
      </c>
      <c r="C9557">
        <f t="shared" si="149"/>
        <v>797</v>
      </c>
      <c r="D9557">
        <f>IF(D9556=12,1,D9556+1)</f>
        <v>5</v>
      </c>
      <c r="G9557">
        <f>G9556+1</f>
        <v>9557</v>
      </c>
      <c r="H9557">
        <v>26</v>
      </c>
      <c r="I9557">
        <v>20210821</v>
      </c>
      <c r="J9557" cm="1">
        <f t="array" ref="J9557">INDEX(Sheet1!A:X,C9556+1,5)</f>
        <v>90</v>
      </c>
      <c r="K9557">
        <v>20260821</v>
      </c>
      <c r="L9557">
        <f>L9556+1</f>
        <v>9557</v>
      </c>
    </row>
    <row r="9558" spans="1:12">
      <c r="A9558">
        <f>A9557+1</f>
        <v>9558</v>
      </c>
      <c r="B9558">
        <v>26</v>
      </c>
      <c r="C9558">
        <f t="shared" si="149"/>
        <v>797</v>
      </c>
      <c r="D9558">
        <f>IF(D9557=12,1,D9557+1)</f>
        <v>6</v>
      </c>
      <c r="G9558">
        <f>G9557+1</f>
        <v>9558</v>
      </c>
      <c r="H9558">
        <v>26</v>
      </c>
      <c r="I9558">
        <v>20210821</v>
      </c>
      <c r="J9558" cm="1">
        <f t="array" ref="J9558">INDEX(Sheet1!A:X,C9557+1,5)</f>
        <v>90</v>
      </c>
      <c r="K9558">
        <v>20260821</v>
      </c>
      <c r="L9558">
        <f>L9557+1</f>
        <v>9558</v>
      </c>
    </row>
    <row r="9559" spans="1:12">
      <c r="A9559">
        <f>A9558+1</f>
        <v>9559</v>
      </c>
      <c r="B9559">
        <v>26</v>
      </c>
      <c r="C9559">
        <f t="shared" si="149"/>
        <v>797</v>
      </c>
      <c r="D9559">
        <f>IF(D9558=12,1,D9558+1)</f>
        <v>7</v>
      </c>
      <c r="G9559">
        <f>G9558+1</f>
        <v>9559</v>
      </c>
      <c r="H9559">
        <v>26</v>
      </c>
      <c r="I9559">
        <v>20210821</v>
      </c>
      <c r="J9559" cm="1">
        <f t="array" ref="J9559">INDEX(Sheet1!A:X,C9558+1,5)</f>
        <v>90</v>
      </c>
      <c r="K9559">
        <v>20260821</v>
      </c>
      <c r="L9559">
        <f>L9558+1</f>
        <v>9559</v>
      </c>
    </row>
    <row r="9560" spans="1:12">
      <c r="A9560">
        <f>A9559+1</f>
        <v>9560</v>
      </c>
      <c r="B9560">
        <v>26</v>
      </c>
      <c r="C9560">
        <f t="shared" si="149"/>
        <v>797</v>
      </c>
      <c r="D9560">
        <f>IF(D9559=12,1,D9559+1)</f>
        <v>8</v>
      </c>
      <c r="G9560">
        <f>G9559+1</f>
        <v>9560</v>
      </c>
      <c r="H9560">
        <v>26</v>
      </c>
      <c r="I9560">
        <v>20210821</v>
      </c>
      <c r="J9560" cm="1">
        <f t="array" ref="J9560">INDEX(Sheet1!A:X,C9559+1,5)</f>
        <v>90</v>
      </c>
      <c r="K9560">
        <v>20260821</v>
      </c>
      <c r="L9560">
        <f>L9559+1</f>
        <v>9560</v>
      </c>
    </row>
    <row r="9561" spans="1:12">
      <c r="A9561">
        <f>A9560+1</f>
        <v>9561</v>
      </c>
      <c r="B9561">
        <v>26</v>
      </c>
      <c r="C9561">
        <f t="shared" si="149"/>
        <v>797</v>
      </c>
      <c r="D9561">
        <f>IF(D9560=12,1,D9560+1)</f>
        <v>9</v>
      </c>
      <c r="G9561">
        <f>G9560+1</f>
        <v>9561</v>
      </c>
      <c r="H9561">
        <v>26</v>
      </c>
      <c r="I9561">
        <v>20210821</v>
      </c>
      <c r="J9561" cm="1">
        <f t="array" ref="J9561">INDEX(Sheet1!A:X,C9560+1,5)</f>
        <v>90</v>
      </c>
      <c r="K9561">
        <v>20260821</v>
      </c>
      <c r="L9561">
        <f>L9560+1</f>
        <v>9561</v>
      </c>
    </row>
    <row r="9562" spans="1:12">
      <c r="A9562">
        <f>A9561+1</f>
        <v>9562</v>
      </c>
      <c r="B9562">
        <v>26</v>
      </c>
      <c r="C9562">
        <f t="shared" si="149"/>
        <v>797</v>
      </c>
      <c r="D9562">
        <f>IF(D9561=12,1,D9561+1)</f>
        <v>10</v>
      </c>
      <c r="G9562">
        <f>G9561+1</f>
        <v>9562</v>
      </c>
      <c r="H9562">
        <v>26</v>
      </c>
      <c r="I9562">
        <v>20210821</v>
      </c>
      <c r="J9562" cm="1">
        <f t="array" ref="J9562">INDEX(Sheet1!A:X,C9561+1,5)</f>
        <v>90</v>
      </c>
      <c r="K9562">
        <v>20260821</v>
      </c>
      <c r="L9562">
        <f>L9561+1</f>
        <v>9562</v>
      </c>
    </row>
    <row r="9563" spans="1:12">
      <c r="A9563">
        <f>A9562+1</f>
        <v>9563</v>
      </c>
      <c r="B9563">
        <v>26</v>
      </c>
      <c r="C9563">
        <f t="shared" si="149"/>
        <v>797</v>
      </c>
      <c r="D9563">
        <f>IF(D9562=12,1,D9562+1)</f>
        <v>11</v>
      </c>
      <c r="G9563">
        <f>G9562+1</f>
        <v>9563</v>
      </c>
      <c r="H9563">
        <v>26</v>
      </c>
      <c r="I9563">
        <v>20210821</v>
      </c>
      <c r="J9563" cm="1">
        <f t="array" ref="J9563">INDEX(Sheet1!A:X,C9562+1,5)</f>
        <v>90</v>
      </c>
      <c r="K9563">
        <v>20260821</v>
      </c>
      <c r="L9563">
        <f>L9562+1</f>
        <v>9563</v>
      </c>
    </row>
    <row r="9564" spans="1:12">
      <c r="A9564">
        <f>A9563+1</f>
        <v>9564</v>
      </c>
      <c r="B9564">
        <v>26</v>
      </c>
      <c r="C9564">
        <f t="shared" si="149"/>
        <v>798</v>
      </c>
      <c r="D9564">
        <f>IF(D9563=12,1,D9563+1)</f>
        <v>12</v>
      </c>
      <c r="G9564">
        <f>G9563+1</f>
        <v>9564</v>
      </c>
      <c r="H9564">
        <v>26</v>
      </c>
      <c r="I9564">
        <v>20210821</v>
      </c>
      <c r="J9564" cm="1">
        <f t="array" ref="J9564">INDEX(Sheet1!A:X,C9563+1,5)</f>
        <v>90</v>
      </c>
      <c r="K9564">
        <v>20260821</v>
      </c>
      <c r="L9564">
        <f>L9563+1</f>
        <v>9564</v>
      </c>
    </row>
    <row r="9565" spans="1:12">
      <c r="A9565">
        <f>A9564+1</f>
        <v>9565</v>
      </c>
      <c r="B9565">
        <v>26</v>
      </c>
      <c r="C9565">
        <f t="shared" si="149"/>
        <v>798</v>
      </c>
      <c r="D9565">
        <f>IF(D9564=12,1,D9564+1)</f>
        <v>1</v>
      </c>
      <c r="G9565">
        <f>G9564+1</f>
        <v>9565</v>
      </c>
      <c r="H9565">
        <v>26</v>
      </c>
      <c r="I9565">
        <v>20210821</v>
      </c>
      <c r="J9565" cm="1">
        <f t="array" ref="J9565">INDEX(Sheet1!A:X,C9564+1,5)</f>
        <v>90</v>
      </c>
      <c r="K9565">
        <v>20260821</v>
      </c>
      <c r="L9565">
        <f>L9564+1</f>
        <v>9565</v>
      </c>
    </row>
    <row r="9566" spans="1:12">
      <c r="A9566">
        <f>A9565+1</f>
        <v>9566</v>
      </c>
      <c r="B9566">
        <v>26</v>
      </c>
      <c r="C9566">
        <f t="shared" si="149"/>
        <v>798</v>
      </c>
      <c r="D9566">
        <f>IF(D9565=12,1,D9565+1)</f>
        <v>2</v>
      </c>
      <c r="G9566">
        <f>G9565+1</f>
        <v>9566</v>
      </c>
      <c r="H9566">
        <v>26</v>
      </c>
      <c r="I9566">
        <v>20210821</v>
      </c>
      <c r="J9566" cm="1">
        <f t="array" ref="J9566">INDEX(Sheet1!A:X,C9565+1,5)</f>
        <v>90</v>
      </c>
      <c r="K9566">
        <v>20260821</v>
      </c>
      <c r="L9566">
        <f>L9565+1</f>
        <v>9566</v>
      </c>
    </row>
    <row r="9567" spans="1:12">
      <c r="A9567">
        <f>A9566+1</f>
        <v>9567</v>
      </c>
      <c r="B9567">
        <v>26</v>
      </c>
      <c r="C9567">
        <f t="shared" si="149"/>
        <v>798</v>
      </c>
      <c r="D9567">
        <f>IF(D9566=12,1,D9566+1)</f>
        <v>3</v>
      </c>
      <c r="G9567">
        <f>G9566+1</f>
        <v>9567</v>
      </c>
      <c r="H9567">
        <v>26</v>
      </c>
      <c r="I9567">
        <v>20210821</v>
      </c>
      <c r="J9567" cm="1">
        <f t="array" ref="J9567">INDEX(Sheet1!A:X,C9566+1,5)</f>
        <v>90</v>
      </c>
      <c r="K9567">
        <v>20260821</v>
      </c>
      <c r="L9567">
        <f>L9566+1</f>
        <v>9567</v>
      </c>
    </row>
    <row r="9568" spans="1:12">
      <c r="A9568">
        <f>A9567+1</f>
        <v>9568</v>
      </c>
      <c r="B9568">
        <v>26</v>
      </c>
      <c r="C9568">
        <f t="shared" si="149"/>
        <v>798</v>
      </c>
      <c r="D9568">
        <f>IF(D9567=12,1,D9567+1)</f>
        <v>4</v>
      </c>
      <c r="G9568">
        <f>G9567+1</f>
        <v>9568</v>
      </c>
      <c r="H9568">
        <v>26</v>
      </c>
      <c r="I9568">
        <v>20210821</v>
      </c>
      <c r="J9568" cm="1">
        <f t="array" ref="J9568">INDEX(Sheet1!A:X,C9567+1,5)</f>
        <v>90</v>
      </c>
      <c r="K9568">
        <v>20260821</v>
      </c>
      <c r="L9568">
        <f>L9567+1</f>
        <v>9568</v>
      </c>
    </row>
    <row r="9569" spans="1:12">
      <c r="A9569">
        <f>A9568+1</f>
        <v>9569</v>
      </c>
      <c r="B9569">
        <v>26</v>
      </c>
      <c r="C9569">
        <f t="shared" si="149"/>
        <v>798</v>
      </c>
      <c r="D9569">
        <f>IF(D9568=12,1,D9568+1)</f>
        <v>5</v>
      </c>
      <c r="G9569">
        <f>G9568+1</f>
        <v>9569</v>
      </c>
      <c r="H9569">
        <v>26</v>
      </c>
      <c r="I9569">
        <v>20210821</v>
      </c>
      <c r="J9569" cm="1">
        <f t="array" ref="J9569">INDEX(Sheet1!A:X,C9568+1,5)</f>
        <v>90</v>
      </c>
      <c r="K9569">
        <v>20260821</v>
      </c>
      <c r="L9569">
        <f>L9568+1</f>
        <v>9569</v>
      </c>
    </row>
    <row r="9570" spans="1:12">
      <c r="A9570">
        <f>A9569+1</f>
        <v>9570</v>
      </c>
      <c r="B9570">
        <v>26</v>
      </c>
      <c r="C9570">
        <f t="shared" si="149"/>
        <v>798</v>
      </c>
      <c r="D9570">
        <f>IF(D9569=12,1,D9569+1)</f>
        <v>6</v>
      </c>
      <c r="G9570">
        <f>G9569+1</f>
        <v>9570</v>
      </c>
      <c r="H9570">
        <v>26</v>
      </c>
      <c r="I9570">
        <v>20210821</v>
      </c>
      <c r="J9570" cm="1">
        <f t="array" ref="J9570">INDEX(Sheet1!A:X,C9569+1,5)</f>
        <v>90</v>
      </c>
      <c r="K9570">
        <v>20260821</v>
      </c>
      <c r="L9570">
        <f>L9569+1</f>
        <v>9570</v>
      </c>
    </row>
    <row r="9571" spans="1:12">
      <c r="A9571">
        <f>A9570+1</f>
        <v>9571</v>
      </c>
      <c r="B9571">
        <v>26</v>
      </c>
      <c r="C9571">
        <f t="shared" si="149"/>
        <v>798</v>
      </c>
      <c r="D9571">
        <f>IF(D9570=12,1,D9570+1)</f>
        <v>7</v>
      </c>
      <c r="G9571">
        <f>G9570+1</f>
        <v>9571</v>
      </c>
      <c r="H9571">
        <v>26</v>
      </c>
      <c r="I9571">
        <v>20210821</v>
      </c>
      <c r="J9571" cm="1">
        <f t="array" ref="J9571">INDEX(Sheet1!A:X,C9570+1,5)</f>
        <v>90</v>
      </c>
      <c r="K9571">
        <v>20260821</v>
      </c>
      <c r="L9571">
        <f>L9570+1</f>
        <v>9571</v>
      </c>
    </row>
    <row r="9572" spans="1:12">
      <c r="A9572">
        <f>A9571+1</f>
        <v>9572</v>
      </c>
      <c r="B9572">
        <v>26</v>
      </c>
      <c r="C9572">
        <f t="shared" si="149"/>
        <v>798</v>
      </c>
      <c r="D9572">
        <f>IF(D9571=12,1,D9571+1)</f>
        <v>8</v>
      </c>
      <c r="G9572">
        <f>G9571+1</f>
        <v>9572</v>
      </c>
      <c r="H9572">
        <v>26</v>
      </c>
      <c r="I9572">
        <v>20210821</v>
      </c>
      <c r="J9572" cm="1">
        <f t="array" ref="J9572">INDEX(Sheet1!A:X,C9571+1,5)</f>
        <v>90</v>
      </c>
      <c r="K9572">
        <v>20260821</v>
      </c>
      <c r="L9572">
        <f>L9571+1</f>
        <v>9572</v>
      </c>
    </row>
    <row r="9573" spans="1:12">
      <c r="A9573">
        <f>A9572+1</f>
        <v>9573</v>
      </c>
      <c r="B9573">
        <v>26</v>
      </c>
      <c r="C9573">
        <f t="shared" si="149"/>
        <v>798</v>
      </c>
      <c r="D9573">
        <f>IF(D9572=12,1,D9572+1)</f>
        <v>9</v>
      </c>
      <c r="G9573">
        <f>G9572+1</f>
        <v>9573</v>
      </c>
      <c r="H9573">
        <v>26</v>
      </c>
      <c r="I9573">
        <v>20210821</v>
      </c>
      <c r="J9573" cm="1">
        <f t="array" ref="J9573">INDEX(Sheet1!A:X,C9572+1,5)</f>
        <v>90</v>
      </c>
      <c r="K9573">
        <v>20260821</v>
      </c>
      <c r="L9573">
        <f>L9572+1</f>
        <v>9573</v>
      </c>
    </row>
    <row r="9574" spans="1:12">
      <c r="A9574">
        <f>A9573+1</f>
        <v>9574</v>
      </c>
      <c r="B9574">
        <v>26</v>
      </c>
      <c r="C9574">
        <f t="shared" si="149"/>
        <v>798</v>
      </c>
      <c r="D9574">
        <f>IF(D9573=12,1,D9573+1)</f>
        <v>10</v>
      </c>
      <c r="G9574">
        <f>G9573+1</f>
        <v>9574</v>
      </c>
      <c r="H9574">
        <v>26</v>
      </c>
      <c r="I9574">
        <v>20210821</v>
      </c>
      <c r="J9574" cm="1">
        <f t="array" ref="J9574">INDEX(Sheet1!A:X,C9573+1,5)</f>
        <v>90</v>
      </c>
      <c r="K9574">
        <v>20260821</v>
      </c>
      <c r="L9574">
        <f>L9573+1</f>
        <v>9574</v>
      </c>
    </row>
    <row r="9575" spans="1:12">
      <c r="A9575">
        <f>A9574+1</f>
        <v>9575</v>
      </c>
      <c r="B9575">
        <v>26</v>
      </c>
      <c r="C9575">
        <f t="shared" si="149"/>
        <v>798</v>
      </c>
      <c r="D9575">
        <f>IF(D9574=12,1,D9574+1)</f>
        <v>11</v>
      </c>
      <c r="G9575">
        <f>G9574+1</f>
        <v>9575</v>
      </c>
      <c r="H9575">
        <v>26</v>
      </c>
      <c r="I9575">
        <v>20210821</v>
      </c>
      <c r="J9575" cm="1">
        <f t="array" ref="J9575">INDEX(Sheet1!A:X,C9574+1,5)</f>
        <v>90</v>
      </c>
      <c r="K9575">
        <v>20260821</v>
      </c>
      <c r="L9575">
        <f>L9574+1</f>
        <v>9575</v>
      </c>
    </row>
    <row r="9576" spans="1:12">
      <c r="A9576">
        <f>A9575+1</f>
        <v>9576</v>
      </c>
      <c r="B9576">
        <v>26</v>
      </c>
      <c r="C9576">
        <f t="shared" si="149"/>
        <v>799</v>
      </c>
      <c r="D9576">
        <f>IF(D9575=12,1,D9575+1)</f>
        <v>12</v>
      </c>
      <c r="G9576">
        <f>G9575+1</f>
        <v>9576</v>
      </c>
      <c r="H9576">
        <v>26</v>
      </c>
      <c r="I9576">
        <v>20210821</v>
      </c>
      <c r="J9576" cm="1">
        <f t="array" ref="J9576">INDEX(Sheet1!A:X,C9575+1,5)</f>
        <v>90</v>
      </c>
      <c r="K9576">
        <v>20260821</v>
      </c>
      <c r="L9576">
        <f>L9575+1</f>
        <v>9576</v>
      </c>
    </row>
    <row r="9577" spans="1:12">
      <c r="A9577">
        <f>A9576+1</f>
        <v>9577</v>
      </c>
      <c r="B9577">
        <v>26</v>
      </c>
      <c r="C9577">
        <f t="shared" si="149"/>
        <v>799</v>
      </c>
      <c r="D9577">
        <f>IF(D9576=12,1,D9576+1)</f>
        <v>1</v>
      </c>
      <c r="G9577">
        <f>G9576+1</f>
        <v>9577</v>
      </c>
      <c r="H9577">
        <v>26</v>
      </c>
      <c r="I9577">
        <v>20210821</v>
      </c>
      <c r="J9577" cm="1">
        <f t="array" ref="J9577">INDEX(Sheet1!A:X,C9576+1,5)</f>
        <v>70</v>
      </c>
      <c r="K9577">
        <v>20260821</v>
      </c>
      <c r="L9577">
        <f>L9576+1</f>
        <v>9577</v>
      </c>
    </row>
    <row r="9578" spans="1:12">
      <c r="A9578">
        <f>A9577+1</f>
        <v>9578</v>
      </c>
      <c r="B9578">
        <v>26</v>
      </c>
      <c r="C9578">
        <f t="shared" si="149"/>
        <v>799</v>
      </c>
      <c r="D9578">
        <f>IF(D9577=12,1,D9577+1)</f>
        <v>2</v>
      </c>
      <c r="G9578">
        <f>G9577+1</f>
        <v>9578</v>
      </c>
      <c r="H9578">
        <v>26</v>
      </c>
      <c r="I9578">
        <v>20210821</v>
      </c>
      <c r="J9578" cm="1">
        <f t="array" ref="J9578">INDEX(Sheet1!A:X,C9577+1,5)</f>
        <v>70</v>
      </c>
      <c r="K9578">
        <v>20260821</v>
      </c>
      <c r="L9578">
        <f>L9577+1</f>
        <v>9578</v>
      </c>
    </row>
    <row r="9579" spans="1:12">
      <c r="A9579">
        <f>A9578+1</f>
        <v>9579</v>
      </c>
      <c r="B9579">
        <v>26</v>
      </c>
      <c r="C9579">
        <f t="shared" si="149"/>
        <v>799</v>
      </c>
      <c r="D9579">
        <f>IF(D9578=12,1,D9578+1)</f>
        <v>3</v>
      </c>
      <c r="G9579">
        <f>G9578+1</f>
        <v>9579</v>
      </c>
      <c r="H9579">
        <v>26</v>
      </c>
      <c r="I9579">
        <v>20210821</v>
      </c>
      <c r="J9579" cm="1">
        <f t="array" ref="J9579">INDEX(Sheet1!A:X,C9578+1,5)</f>
        <v>70</v>
      </c>
      <c r="K9579">
        <v>20260821</v>
      </c>
      <c r="L9579">
        <f>L9578+1</f>
        <v>9579</v>
      </c>
    </row>
    <row r="9580" spans="1:12">
      <c r="A9580">
        <f>A9579+1</f>
        <v>9580</v>
      </c>
      <c r="B9580">
        <v>26</v>
      </c>
      <c r="C9580">
        <f t="shared" si="149"/>
        <v>799</v>
      </c>
      <c r="D9580">
        <f>IF(D9579=12,1,D9579+1)</f>
        <v>4</v>
      </c>
      <c r="G9580">
        <f>G9579+1</f>
        <v>9580</v>
      </c>
      <c r="H9580">
        <v>26</v>
      </c>
      <c r="I9580">
        <v>20210821</v>
      </c>
      <c r="J9580" cm="1">
        <f t="array" ref="J9580">INDEX(Sheet1!A:X,C9579+1,5)</f>
        <v>70</v>
      </c>
      <c r="K9580">
        <v>20260821</v>
      </c>
      <c r="L9580">
        <f>L9579+1</f>
        <v>9580</v>
      </c>
    </row>
    <row r="9581" spans="1:12">
      <c r="A9581">
        <f>A9580+1</f>
        <v>9581</v>
      </c>
      <c r="B9581">
        <v>26</v>
      </c>
      <c r="C9581">
        <f t="shared" si="149"/>
        <v>799</v>
      </c>
      <c r="D9581">
        <f>IF(D9580=12,1,D9580+1)</f>
        <v>5</v>
      </c>
      <c r="G9581">
        <f>G9580+1</f>
        <v>9581</v>
      </c>
      <c r="H9581">
        <v>26</v>
      </c>
      <c r="I9581">
        <v>20210821</v>
      </c>
      <c r="J9581" cm="1">
        <f t="array" ref="J9581">INDEX(Sheet1!A:X,C9580+1,5)</f>
        <v>70</v>
      </c>
      <c r="K9581">
        <v>20260821</v>
      </c>
      <c r="L9581">
        <f>L9580+1</f>
        <v>9581</v>
      </c>
    </row>
    <row r="9582" spans="1:12">
      <c r="A9582">
        <f>A9581+1</f>
        <v>9582</v>
      </c>
      <c r="B9582">
        <v>26</v>
      </c>
      <c r="C9582">
        <f t="shared" si="149"/>
        <v>799</v>
      </c>
      <c r="D9582">
        <f>IF(D9581=12,1,D9581+1)</f>
        <v>6</v>
      </c>
      <c r="G9582">
        <f>G9581+1</f>
        <v>9582</v>
      </c>
      <c r="H9582">
        <v>26</v>
      </c>
      <c r="I9582">
        <v>20210821</v>
      </c>
      <c r="J9582" cm="1">
        <f t="array" ref="J9582">INDEX(Sheet1!A:X,C9581+1,5)</f>
        <v>70</v>
      </c>
      <c r="K9582">
        <v>20260821</v>
      </c>
      <c r="L9582">
        <f>L9581+1</f>
        <v>9582</v>
      </c>
    </row>
    <row r="9583" spans="1:12">
      <c r="A9583">
        <f>A9582+1</f>
        <v>9583</v>
      </c>
      <c r="B9583">
        <v>26</v>
      </c>
      <c r="C9583">
        <f t="shared" si="149"/>
        <v>799</v>
      </c>
      <c r="D9583">
        <f>IF(D9582=12,1,D9582+1)</f>
        <v>7</v>
      </c>
      <c r="G9583">
        <f>G9582+1</f>
        <v>9583</v>
      </c>
      <c r="H9583">
        <v>26</v>
      </c>
      <c r="I9583">
        <v>20210821</v>
      </c>
      <c r="J9583" cm="1">
        <f t="array" ref="J9583">INDEX(Sheet1!A:X,C9582+1,5)</f>
        <v>70</v>
      </c>
      <c r="K9583">
        <v>20260821</v>
      </c>
      <c r="L9583">
        <f>L9582+1</f>
        <v>9583</v>
      </c>
    </row>
    <row r="9584" spans="1:12">
      <c r="A9584">
        <f>A9583+1</f>
        <v>9584</v>
      </c>
      <c r="B9584">
        <v>26</v>
      </c>
      <c r="C9584">
        <f t="shared" si="149"/>
        <v>799</v>
      </c>
      <c r="D9584">
        <f>IF(D9583=12,1,D9583+1)</f>
        <v>8</v>
      </c>
      <c r="G9584">
        <f>G9583+1</f>
        <v>9584</v>
      </c>
      <c r="H9584">
        <v>26</v>
      </c>
      <c r="I9584">
        <v>20210821</v>
      </c>
      <c r="J9584" cm="1">
        <f t="array" ref="J9584">INDEX(Sheet1!A:X,C9583+1,5)</f>
        <v>70</v>
      </c>
      <c r="K9584">
        <v>20260821</v>
      </c>
      <c r="L9584">
        <f>L9583+1</f>
        <v>9584</v>
      </c>
    </row>
    <row r="9585" spans="1:12">
      <c r="A9585">
        <f>A9584+1</f>
        <v>9585</v>
      </c>
      <c r="B9585">
        <v>26</v>
      </c>
      <c r="C9585">
        <f t="shared" si="149"/>
        <v>799</v>
      </c>
      <c r="D9585">
        <f>IF(D9584=12,1,D9584+1)</f>
        <v>9</v>
      </c>
      <c r="G9585">
        <f>G9584+1</f>
        <v>9585</v>
      </c>
      <c r="H9585">
        <v>26</v>
      </c>
      <c r="I9585">
        <v>20210821</v>
      </c>
      <c r="J9585" cm="1">
        <f t="array" ref="J9585">INDEX(Sheet1!A:X,C9584+1,5)</f>
        <v>70</v>
      </c>
      <c r="K9585">
        <v>20260821</v>
      </c>
      <c r="L9585">
        <f>L9584+1</f>
        <v>9585</v>
      </c>
    </row>
    <row r="9586" spans="1:12">
      <c r="A9586">
        <f>A9585+1</f>
        <v>9586</v>
      </c>
      <c r="B9586">
        <v>26</v>
      </c>
      <c r="C9586">
        <f t="shared" si="149"/>
        <v>799</v>
      </c>
      <c r="D9586">
        <f>IF(D9585=12,1,D9585+1)</f>
        <v>10</v>
      </c>
      <c r="G9586">
        <f>G9585+1</f>
        <v>9586</v>
      </c>
      <c r="H9586">
        <v>26</v>
      </c>
      <c r="I9586">
        <v>20210821</v>
      </c>
      <c r="J9586" cm="1">
        <f t="array" ref="J9586">INDEX(Sheet1!A:X,C9585+1,5)</f>
        <v>70</v>
      </c>
      <c r="K9586">
        <v>20260821</v>
      </c>
      <c r="L9586">
        <f>L9585+1</f>
        <v>9586</v>
      </c>
    </row>
    <row r="9587" spans="1:12">
      <c r="A9587">
        <f>A9586+1</f>
        <v>9587</v>
      </c>
      <c r="B9587">
        <v>26</v>
      </c>
      <c r="C9587">
        <f t="shared" si="149"/>
        <v>799</v>
      </c>
      <c r="D9587">
        <f>IF(D9586=12,1,D9586+1)</f>
        <v>11</v>
      </c>
      <c r="G9587">
        <f>G9586+1</f>
        <v>9587</v>
      </c>
      <c r="H9587">
        <v>26</v>
      </c>
      <c r="I9587">
        <v>20210821</v>
      </c>
      <c r="J9587" cm="1">
        <f t="array" ref="J9587">INDEX(Sheet1!A:X,C9586+1,5)</f>
        <v>70</v>
      </c>
      <c r="K9587">
        <v>20260821</v>
      </c>
      <c r="L9587">
        <f>L9586+1</f>
        <v>9587</v>
      </c>
    </row>
    <row r="9588" spans="1:12">
      <c r="A9588">
        <f>A9587+1</f>
        <v>9588</v>
      </c>
      <c r="B9588">
        <v>26</v>
      </c>
      <c r="C9588">
        <f t="shared" si="149"/>
        <v>800</v>
      </c>
      <c r="D9588">
        <f>IF(D9587=12,1,D9587+1)</f>
        <v>12</v>
      </c>
      <c r="G9588">
        <f>G9587+1</f>
        <v>9588</v>
      </c>
      <c r="H9588">
        <v>26</v>
      </c>
      <c r="I9588">
        <v>20210821</v>
      </c>
      <c r="J9588" cm="1">
        <f t="array" ref="J9588">INDEX(Sheet1!A:X,C9587+1,5)</f>
        <v>70</v>
      </c>
      <c r="K9588">
        <v>20260821</v>
      </c>
      <c r="L9588">
        <f>L9587+1</f>
        <v>9588</v>
      </c>
    </row>
    <row r="9589" spans="1:12">
      <c r="A9589">
        <f>A9588+1</f>
        <v>9589</v>
      </c>
      <c r="B9589">
        <v>26</v>
      </c>
      <c r="C9589">
        <f t="shared" si="149"/>
        <v>800</v>
      </c>
      <c r="D9589">
        <f>IF(D9588=12,1,D9588+1)</f>
        <v>1</v>
      </c>
      <c r="G9589">
        <f>G9588+1</f>
        <v>9589</v>
      </c>
      <c r="H9589">
        <v>26</v>
      </c>
      <c r="I9589">
        <v>20210821</v>
      </c>
      <c r="J9589" cm="1">
        <f t="array" ref="J9589">INDEX(Sheet1!A:X,C9588+1,5)</f>
        <v>70</v>
      </c>
      <c r="K9589">
        <v>20260821</v>
      </c>
      <c r="L9589">
        <f>L9588+1</f>
        <v>9589</v>
      </c>
    </row>
    <row r="9590" spans="1:12">
      <c r="A9590">
        <f>A9589+1</f>
        <v>9590</v>
      </c>
      <c r="B9590">
        <v>26</v>
      </c>
      <c r="C9590">
        <f t="shared" si="149"/>
        <v>800</v>
      </c>
      <c r="D9590">
        <f>IF(D9589=12,1,D9589+1)</f>
        <v>2</v>
      </c>
      <c r="G9590">
        <f>G9589+1</f>
        <v>9590</v>
      </c>
      <c r="H9590">
        <v>26</v>
      </c>
      <c r="I9590">
        <v>20210821</v>
      </c>
      <c r="J9590" cm="1">
        <f t="array" ref="J9590">INDEX(Sheet1!A:X,C9589+1,5)</f>
        <v>70</v>
      </c>
      <c r="K9590">
        <v>20260821</v>
      </c>
      <c r="L9590">
        <f>L9589+1</f>
        <v>9590</v>
      </c>
    </row>
    <row r="9591" spans="1:12">
      <c r="A9591">
        <f>A9590+1</f>
        <v>9591</v>
      </c>
      <c r="B9591">
        <v>26</v>
      </c>
      <c r="C9591">
        <f t="shared" si="149"/>
        <v>800</v>
      </c>
      <c r="D9591">
        <f>IF(D9590=12,1,D9590+1)</f>
        <v>3</v>
      </c>
      <c r="G9591">
        <f>G9590+1</f>
        <v>9591</v>
      </c>
      <c r="H9591">
        <v>26</v>
      </c>
      <c r="I9591">
        <v>20210821</v>
      </c>
      <c r="J9591" cm="1">
        <f t="array" ref="J9591">INDEX(Sheet1!A:X,C9590+1,5)</f>
        <v>70</v>
      </c>
      <c r="K9591">
        <v>20260821</v>
      </c>
      <c r="L9591">
        <f>L9590+1</f>
        <v>9591</v>
      </c>
    </row>
    <row r="9592" spans="1:12">
      <c r="A9592">
        <f>A9591+1</f>
        <v>9592</v>
      </c>
      <c r="B9592">
        <v>26</v>
      </c>
      <c r="C9592">
        <f t="shared" si="149"/>
        <v>800</v>
      </c>
      <c r="D9592">
        <f>IF(D9591=12,1,D9591+1)</f>
        <v>4</v>
      </c>
      <c r="G9592">
        <f>G9591+1</f>
        <v>9592</v>
      </c>
      <c r="H9592">
        <v>26</v>
      </c>
      <c r="I9592">
        <v>20210821</v>
      </c>
      <c r="J9592" cm="1">
        <f t="array" ref="J9592">INDEX(Sheet1!A:X,C9591+1,5)</f>
        <v>70</v>
      </c>
      <c r="K9592">
        <v>20260821</v>
      </c>
      <c r="L9592">
        <f>L9591+1</f>
        <v>9592</v>
      </c>
    </row>
    <row r="9593" spans="1:12">
      <c r="A9593">
        <f>A9592+1</f>
        <v>9593</v>
      </c>
      <c r="B9593">
        <v>26</v>
      </c>
      <c r="C9593">
        <f t="shared" si="149"/>
        <v>800</v>
      </c>
      <c r="D9593">
        <f>IF(D9592=12,1,D9592+1)</f>
        <v>5</v>
      </c>
      <c r="G9593">
        <f>G9592+1</f>
        <v>9593</v>
      </c>
      <c r="H9593">
        <v>26</v>
      </c>
      <c r="I9593">
        <v>20210821</v>
      </c>
      <c r="J9593" cm="1">
        <f t="array" ref="J9593">INDEX(Sheet1!A:X,C9592+1,5)</f>
        <v>70</v>
      </c>
      <c r="K9593">
        <v>20260821</v>
      </c>
      <c r="L9593">
        <f>L9592+1</f>
        <v>9593</v>
      </c>
    </row>
    <row r="9594" spans="1:12">
      <c r="A9594">
        <f>A9593+1</f>
        <v>9594</v>
      </c>
      <c r="B9594">
        <v>26</v>
      </c>
      <c r="C9594">
        <f t="shared" si="149"/>
        <v>800</v>
      </c>
      <c r="D9594">
        <f>IF(D9593=12,1,D9593+1)</f>
        <v>6</v>
      </c>
      <c r="G9594">
        <f>G9593+1</f>
        <v>9594</v>
      </c>
      <c r="H9594">
        <v>26</v>
      </c>
      <c r="I9594">
        <v>20210821</v>
      </c>
      <c r="J9594" cm="1">
        <f t="array" ref="J9594">INDEX(Sheet1!A:X,C9593+1,5)</f>
        <v>70</v>
      </c>
      <c r="K9594">
        <v>20260821</v>
      </c>
      <c r="L9594">
        <f>L9593+1</f>
        <v>9594</v>
      </c>
    </row>
    <row r="9595" spans="1:12">
      <c r="A9595">
        <f>A9594+1</f>
        <v>9595</v>
      </c>
      <c r="B9595">
        <v>26</v>
      </c>
      <c r="C9595">
        <f t="shared" si="149"/>
        <v>800</v>
      </c>
      <c r="D9595">
        <f>IF(D9594=12,1,D9594+1)</f>
        <v>7</v>
      </c>
      <c r="G9595">
        <f>G9594+1</f>
        <v>9595</v>
      </c>
      <c r="H9595">
        <v>26</v>
      </c>
      <c r="I9595">
        <v>20210821</v>
      </c>
      <c r="J9595" cm="1">
        <f t="array" ref="J9595">INDEX(Sheet1!A:X,C9594+1,5)</f>
        <v>70</v>
      </c>
      <c r="K9595">
        <v>20260821</v>
      </c>
      <c r="L9595">
        <f>L9594+1</f>
        <v>9595</v>
      </c>
    </row>
    <row r="9596" spans="1:12">
      <c r="A9596">
        <f>A9595+1</f>
        <v>9596</v>
      </c>
      <c r="B9596">
        <v>26</v>
      </c>
      <c r="C9596">
        <f t="shared" si="149"/>
        <v>800</v>
      </c>
      <c r="D9596">
        <f>IF(D9595=12,1,D9595+1)</f>
        <v>8</v>
      </c>
      <c r="G9596">
        <f>G9595+1</f>
        <v>9596</v>
      </c>
      <c r="H9596">
        <v>26</v>
      </c>
      <c r="I9596">
        <v>20210821</v>
      </c>
      <c r="J9596" cm="1">
        <f t="array" ref="J9596">INDEX(Sheet1!A:X,C9595+1,5)</f>
        <v>70</v>
      </c>
      <c r="K9596">
        <v>20260821</v>
      </c>
      <c r="L9596">
        <f>L9595+1</f>
        <v>9596</v>
      </c>
    </row>
    <row r="9597" spans="1:12">
      <c r="A9597">
        <f>A9596+1</f>
        <v>9597</v>
      </c>
      <c r="B9597">
        <v>26</v>
      </c>
      <c r="C9597">
        <f t="shared" si="149"/>
        <v>800</v>
      </c>
      <c r="D9597">
        <f>IF(D9596=12,1,D9596+1)</f>
        <v>9</v>
      </c>
      <c r="G9597">
        <f>G9596+1</f>
        <v>9597</v>
      </c>
      <c r="H9597">
        <v>26</v>
      </c>
      <c r="I9597">
        <v>20210821</v>
      </c>
      <c r="J9597" cm="1">
        <f t="array" ref="J9597">INDEX(Sheet1!A:X,C9596+1,5)</f>
        <v>70</v>
      </c>
      <c r="K9597">
        <v>20260821</v>
      </c>
      <c r="L9597">
        <f>L9596+1</f>
        <v>9597</v>
      </c>
    </row>
    <row r="9598" spans="1:12">
      <c r="A9598">
        <f>A9597+1</f>
        <v>9598</v>
      </c>
      <c r="B9598">
        <v>26</v>
      </c>
      <c r="C9598">
        <f t="shared" si="149"/>
        <v>800</v>
      </c>
      <c r="D9598">
        <f>IF(D9597=12,1,D9597+1)</f>
        <v>10</v>
      </c>
      <c r="G9598">
        <f>G9597+1</f>
        <v>9598</v>
      </c>
      <c r="H9598">
        <v>26</v>
      </c>
      <c r="I9598">
        <v>20210821</v>
      </c>
      <c r="J9598" cm="1">
        <f t="array" ref="J9598">INDEX(Sheet1!A:X,C9597+1,5)</f>
        <v>70</v>
      </c>
      <c r="K9598">
        <v>20260821</v>
      </c>
      <c r="L9598">
        <f>L9597+1</f>
        <v>9598</v>
      </c>
    </row>
    <row r="9599" spans="1:12">
      <c r="A9599">
        <f>A9598+1</f>
        <v>9599</v>
      </c>
      <c r="B9599">
        <v>26</v>
      </c>
      <c r="C9599">
        <f t="shared" si="149"/>
        <v>800</v>
      </c>
      <c r="D9599">
        <f>IF(D9598=12,1,D9598+1)</f>
        <v>11</v>
      </c>
      <c r="G9599">
        <f>G9598+1</f>
        <v>9599</v>
      </c>
      <c r="H9599">
        <v>26</v>
      </c>
      <c r="I9599">
        <v>20210821</v>
      </c>
      <c r="J9599" cm="1">
        <f t="array" ref="J9599">INDEX(Sheet1!A:X,C9598+1,5)</f>
        <v>70</v>
      </c>
      <c r="K9599">
        <v>20260821</v>
      </c>
      <c r="L9599">
        <f>L9598+1</f>
        <v>9599</v>
      </c>
    </row>
    <row r="9600" spans="1:12">
      <c r="A9600">
        <f>A9599+1</f>
        <v>9600</v>
      </c>
      <c r="B9600">
        <v>26</v>
      </c>
      <c r="C9600">
        <f t="shared" si="149"/>
        <v>801</v>
      </c>
      <c r="D9600">
        <f>IF(D9599=12,1,D9599+1)</f>
        <v>12</v>
      </c>
      <c r="G9600">
        <f>G9599+1</f>
        <v>9600</v>
      </c>
      <c r="H9600">
        <v>26</v>
      </c>
      <c r="I9600">
        <v>20210821</v>
      </c>
      <c r="J9600" cm="1">
        <f t="array" ref="J9600">INDEX(Sheet1!A:X,C9599+1,5)</f>
        <v>70</v>
      </c>
      <c r="K9600">
        <v>20260821</v>
      </c>
      <c r="L9600">
        <f>L9599+1</f>
        <v>9600</v>
      </c>
    </row>
    <row r="9601" spans="1:12">
      <c r="A9601">
        <f>A9600+1</f>
        <v>9601</v>
      </c>
      <c r="B9601">
        <v>26</v>
      </c>
      <c r="C9601">
        <f t="shared" ref="C9601:C9664" si="150">ROUNDDOWN(ROW()/12,0)+1</f>
        <v>801</v>
      </c>
      <c r="D9601">
        <f>IF(D9600=12,1,D9600+1)</f>
        <v>1</v>
      </c>
      <c r="G9601">
        <f>G9600+1</f>
        <v>9601</v>
      </c>
      <c r="H9601">
        <v>26</v>
      </c>
      <c r="I9601">
        <v>20210821</v>
      </c>
      <c r="J9601" cm="1">
        <f t="array" ref="J9601">INDEX(Sheet1!A:X,C9600+1,5)</f>
        <v>60</v>
      </c>
      <c r="K9601">
        <v>20260821</v>
      </c>
      <c r="L9601">
        <f>L9600+1</f>
        <v>9601</v>
      </c>
    </row>
    <row r="9602" spans="1:12">
      <c r="A9602">
        <f>A9601+1</f>
        <v>9602</v>
      </c>
      <c r="B9602">
        <v>26</v>
      </c>
      <c r="C9602">
        <f t="shared" si="150"/>
        <v>801</v>
      </c>
      <c r="D9602">
        <f>IF(D9601=12,1,D9601+1)</f>
        <v>2</v>
      </c>
      <c r="G9602">
        <f>G9601+1</f>
        <v>9602</v>
      </c>
      <c r="H9602">
        <v>26</v>
      </c>
      <c r="I9602">
        <v>20210821</v>
      </c>
      <c r="J9602" cm="1">
        <f t="array" ref="J9602">INDEX(Sheet1!A:X,C9601+1,5)</f>
        <v>60</v>
      </c>
      <c r="K9602">
        <v>20260821</v>
      </c>
      <c r="L9602">
        <f>L9601+1</f>
        <v>9602</v>
      </c>
    </row>
    <row r="9603" spans="1:12">
      <c r="A9603">
        <f>A9602+1</f>
        <v>9603</v>
      </c>
      <c r="B9603">
        <v>26</v>
      </c>
      <c r="C9603">
        <f t="shared" si="150"/>
        <v>801</v>
      </c>
      <c r="D9603">
        <f>IF(D9602=12,1,D9602+1)</f>
        <v>3</v>
      </c>
      <c r="G9603">
        <f>G9602+1</f>
        <v>9603</v>
      </c>
      <c r="H9603">
        <v>26</v>
      </c>
      <c r="I9603">
        <v>20210821</v>
      </c>
      <c r="J9603" cm="1">
        <f t="array" ref="J9603">INDEX(Sheet1!A:X,C9602+1,5)</f>
        <v>60</v>
      </c>
      <c r="K9603">
        <v>20260821</v>
      </c>
      <c r="L9603">
        <f>L9602+1</f>
        <v>9603</v>
      </c>
    </row>
    <row r="9604" spans="1:12">
      <c r="A9604">
        <f>A9603+1</f>
        <v>9604</v>
      </c>
      <c r="B9604">
        <v>26</v>
      </c>
      <c r="C9604">
        <f t="shared" si="150"/>
        <v>801</v>
      </c>
      <c r="D9604">
        <f>IF(D9603=12,1,D9603+1)</f>
        <v>4</v>
      </c>
      <c r="G9604">
        <f>G9603+1</f>
        <v>9604</v>
      </c>
      <c r="H9604">
        <v>26</v>
      </c>
      <c r="I9604">
        <v>20210821</v>
      </c>
      <c r="J9604" cm="1">
        <f t="array" ref="J9604">INDEX(Sheet1!A:X,C9603+1,5)</f>
        <v>60</v>
      </c>
      <c r="K9604">
        <v>20260821</v>
      </c>
      <c r="L9604">
        <f>L9603+1</f>
        <v>9604</v>
      </c>
    </row>
    <row r="9605" spans="1:12">
      <c r="A9605">
        <f>A9604+1</f>
        <v>9605</v>
      </c>
      <c r="B9605">
        <v>26</v>
      </c>
      <c r="C9605">
        <f t="shared" si="150"/>
        <v>801</v>
      </c>
      <c r="D9605">
        <f>IF(D9604=12,1,D9604+1)</f>
        <v>5</v>
      </c>
      <c r="G9605">
        <f>G9604+1</f>
        <v>9605</v>
      </c>
      <c r="H9605">
        <v>26</v>
      </c>
      <c r="I9605">
        <v>20210821</v>
      </c>
      <c r="J9605" cm="1">
        <f t="array" ref="J9605">INDEX(Sheet1!A:X,C9604+1,5)</f>
        <v>60</v>
      </c>
      <c r="K9605">
        <v>20260821</v>
      </c>
      <c r="L9605">
        <f>L9604+1</f>
        <v>9605</v>
      </c>
    </row>
    <row r="9606" spans="1:12">
      <c r="A9606">
        <f>A9605+1</f>
        <v>9606</v>
      </c>
      <c r="B9606">
        <v>26</v>
      </c>
      <c r="C9606">
        <f t="shared" si="150"/>
        <v>801</v>
      </c>
      <c r="D9606">
        <f>IF(D9605=12,1,D9605+1)</f>
        <v>6</v>
      </c>
      <c r="G9606">
        <f>G9605+1</f>
        <v>9606</v>
      </c>
      <c r="H9606">
        <v>26</v>
      </c>
      <c r="I9606">
        <v>20210821</v>
      </c>
      <c r="J9606" cm="1">
        <f t="array" ref="J9606">INDEX(Sheet1!A:X,C9605+1,5)</f>
        <v>60</v>
      </c>
      <c r="K9606">
        <v>20260821</v>
      </c>
      <c r="L9606">
        <f>L9605+1</f>
        <v>9606</v>
      </c>
    </row>
    <row r="9607" spans="1:12">
      <c r="A9607">
        <f>A9606+1</f>
        <v>9607</v>
      </c>
      <c r="B9607">
        <v>26</v>
      </c>
      <c r="C9607">
        <f t="shared" si="150"/>
        <v>801</v>
      </c>
      <c r="D9607">
        <f>IF(D9606=12,1,D9606+1)</f>
        <v>7</v>
      </c>
      <c r="G9607">
        <f>G9606+1</f>
        <v>9607</v>
      </c>
      <c r="H9607">
        <v>26</v>
      </c>
      <c r="I9607">
        <v>20210821</v>
      </c>
      <c r="J9607" cm="1">
        <f t="array" ref="J9607">INDEX(Sheet1!A:X,C9606+1,5)</f>
        <v>60</v>
      </c>
      <c r="K9607">
        <v>20260821</v>
      </c>
      <c r="L9607">
        <f>L9606+1</f>
        <v>9607</v>
      </c>
    </row>
    <row r="9608" spans="1:12">
      <c r="A9608">
        <f>A9607+1</f>
        <v>9608</v>
      </c>
      <c r="B9608">
        <v>26</v>
      </c>
      <c r="C9608">
        <f t="shared" si="150"/>
        <v>801</v>
      </c>
      <c r="D9608">
        <f>IF(D9607=12,1,D9607+1)</f>
        <v>8</v>
      </c>
      <c r="G9608">
        <f>G9607+1</f>
        <v>9608</v>
      </c>
      <c r="H9608">
        <v>26</v>
      </c>
      <c r="I9608">
        <v>20210821</v>
      </c>
      <c r="J9608" cm="1">
        <f t="array" ref="J9608">INDEX(Sheet1!A:X,C9607+1,5)</f>
        <v>60</v>
      </c>
      <c r="K9608">
        <v>20260821</v>
      </c>
      <c r="L9608">
        <f>L9607+1</f>
        <v>9608</v>
      </c>
    </row>
    <row r="9609" spans="1:12">
      <c r="A9609">
        <f>A9608+1</f>
        <v>9609</v>
      </c>
      <c r="B9609">
        <v>26</v>
      </c>
      <c r="C9609">
        <f t="shared" si="150"/>
        <v>801</v>
      </c>
      <c r="D9609">
        <f>IF(D9608=12,1,D9608+1)</f>
        <v>9</v>
      </c>
      <c r="G9609">
        <f>G9608+1</f>
        <v>9609</v>
      </c>
      <c r="H9609">
        <v>26</v>
      </c>
      <c r="I9609">
        <v>20210821</v>
      </c>
      <c r="J9609" cm="1">
        <f t="array" ref="J9609">INDEX(Sheet1!A:X,C9608+1,5)</f>
        <v>60</v>
      </c>
      <c r="K9609">
        <v>20260821</v>
      </c>
      <c r="L9609">
        <f>L9608+1</f>
        <v>9609</v>
      </c>
    </row>
    <row r="9610" spans="1:12">
      <c r="A9610">
        <f>A9609+1</f>
        <v>9610</v>
      </c>
      <c r="B9610">
        <v>26</v>
      </c>
      <c r="C9610">
        <f t="shared" si="150"/>
        <v>801</v>
      </c>
      <c r="D9610">
        <f>IF(D9609=12,1,D9609+1)</f>
        <v>10</v>
      </c>
      <c r="G9610">
        <f>G9609+1</f>
        <v>9610</v>
      </c>
      <c r="H9610">
        <v>26</v>
      </c>
      <c r="I9610">
        <v>20210821</v>
      </c>
      <c r="J9610" cm="1">
        <f t="array" ref="J9610">INDEX(Sheet1!A:X,C9609+1,5)</f>
        <v>60</v>
      </c>
      <c r="K9610">
        <v>20260821</v>
      </c>
      <c r="L9610">
        <f>L9609+1</f>
        <v>9610</v>
      </c>
    </row>
    <row r="9611" spans="1:12">
      <c r="A9611">
        <f>A9610+1</f>
        <v>9611</v>
      </c>
      <c r="B9611">
        <v>26</v>
      </c>
      <c r="C9611">
        <f t="shared" si="150"/>
        <v>801</v>
      </c>
      <c r="D9611">
        <f>IF(D9610=12,1,D9610+1)</f>
        <v>11</v>
      </c>
      <c r="G9611">
        <f>G9610+1</f>
        <v>9611</v>
      </c>
      <c r="H9611">
        <v>26</v>
      </c>
      <c r="I9611">
        <v>20210821</v>
      </c>
      <c r="J9611" cm="1">
        <f t="array" ref="J9611">INDEX(Sheet1!A:X,C9610+1,5)</f>
        <v>60</v>
      </c>
      <c r="K9611">
        <v>20260821</v>
      </c>
      <c r="L9611">
        <f>L9610+1</f>
        <v>9611</v>
      </c>
    </row>
    <row r="9612" spans="1:12">
      <c r="A9612">
        <f>A9611+1</f>
        <v>9612</v>
      </c>
      <c r="B9612">
        <v>26</v>
      </c>
      <c r="C9612">
        <f t="shared" si="150"/>
        <v>802</v>
      </c>
      <c r="D9612">
        <f>IF(D9611=12,1,D9611+1)</f>
        <v>12</v>
      </c>
      <c r="G9612">
        <f>G9611+1</f>
        <v>9612</v>
      </c>
      <c r="H9612">
        <v>26</v>
      </c>
      <c r="I9612">
        <v>20210821</v>
      </c>
      <c r="J9612" cm="1">
        <f t="array" ref="J9612">INDEX(Sheet1!A:X,C9611+1,5)</f>
        <v>60</v>
      </c>
      <c r="K9612">
        <v>20260821</v>
      </c>
      <c r="L9612">
        <f>L9611+1</f>
        <v>9612</v>
      </c>
    </row>
    <row r="9613" spans="1:12">
      <c r="A9613">
        <f>A9612+1</f>
        <v>9613</v>
      </c>
      <c r="B9613">
        <v>26</v>
      </c>
      <c r="C9613">
        <f t="shared" si="150"/>
        <v>802</v>
      </c>
      <c r="D9613">
        <f>IF(D9612=12,1,D9612+1)</f>
        <v>1</v>
      </c>
      <c r="G9613">
        <f>G9612+1</f>
        <v>9613</v>
      </c>
      <c r="H9613">
        <v>26</v>
      </c>
      <c r="I9613">
        <v>20210821</v>
      </c>
      <c r="J9613" cm="1">
        <f t="array" ref="J9613">INDEX(Sheet1!A:X,C9612+1,5)</f>
        <v>60</v>
      </c>
      <c r="K9613">
        <v>20260821</v>
      </c>
      <c r="L9613">
        <f>L9612+1</f>
        <v>9613</v>
      </c>
    </row>
    <row r="9614" spans="1:12">
      <c r="A9614">
        <f>A9613+1</f>
        <v>9614</v>
      </c>
      <c r="B9614">
        <v>26</v>
      </c>
      <c r="C9614">
        <f t="shared" si="150"/>
        <v>802</v>
      </c>
      <c r="D9614">
        <f>IF(D9613=12,1,D9613+1)</f>
        <v>2</v>
      </c>
      <c r="G9614">
        <f>G9613+1</f>
        <v>9614</v>
      </c>
      <c r="H9614">
        <v>26</v>
      </c>
      <c r="I9614">
        <v>20210821</v>
      </c>
      <c r="J9614" cm="1">
        <f t="array" ref="J9614">INDEX(Sheet1!A:X,C9613+1,5)</f>
        <v>60</v>
      </c>
      <c r="K9614">
        <v>20260821</v>
      </c>
      <c r="L9614">
        <f>L9613+1</f>
        <v>9614</v>
      </c>
    </row>
    <row r="9615" spans="1:12">
      <c r="A9615">
        <f>A9614+1</f>
        <v>9615</v>
      </c>
      <c r="B9615">
        <v>26</v>
      </c>
      <c r="C9615">
        <f t="shared" si="150"/>
        <v>802</v>
      </c>
      <c r="D9615">
        <f>IF(D9614=12,1,D9614+1)</f>
        <v>3</v>
      </c>
      <c r="G9615">
        <f>G9614+1</f>
        <v>9615</v>
      </c>
      <c r="H9615">
        <v>26</v>
      </c>
      <c r="I9615">
        <v>20210821</v>
      </c>
      <c r="J9615" cm="1">
        <f t="array" ref="J9615">INDEX(Sheet1!A:X,C9614+1,5)</f>
        <v>60</v>
      </c>
      <c r="K9615">
        <v>20260821</v>
      </c>
      <c r="L9615">
        <f>L9614+1</f>
        <v>9615</v>
      </c>
    </row>
    <row r="9616" spans="1:12">
      <c r="A9616">
        <f>A9615+1</f>
        <v>9616</v>
      </c>
      <c r="B9616">
        <v>26</v>
      </c>
      <c r="C9616">
        <f t="shared" si="150"/>
        <v>802</v>
      </c>
      <c r="D9616">
        <f>IF(D9615=12,1,D9615+1)</f>
        <v>4</v>
      </c>
      <c r="G9616">
        <f>G9615+1</f>
        <v>9616</v>
      </c>
      <c r="H9616">
        <v>26</v>
      </c>
      <c r="I9616">
        <v>20210821</v>
      </c>
      <c r="J9616" cm="1">
        <f t="array" ref="J9616">INDEX(Sheet1!A:X,C9615+1,5)</f>
        <v>60</v>
      </c>
      <c r="K9616">
        <v>20260821</v>
      </c>
      <c r="L9616">
        <f>L9615+1</f>
        <v>9616</v>
      </c>
    </row>
    <row r="9617" spans="1:12">
      <c r="A9617">
        <f>A9616+1</f>
        <v>9617</v>
      </c>
      <c r="B9617">
        <v>26</v>
      </c>
      <c r="C9617">
        <f t="shared" si="150"/>
        <v>802</v>
      </c>
      <c r="D9617">
        <f>IF(D9616=12,1,D9616+1)</f>
        <v>5</v>
      </c>
      <c r="G9617">
        <f>G9616+1</f>
        <v>9617</v>
      </c>
      <c r="H9617">
        <v>26</v>
      </c>
      <c r="I9617">
        <v>20210821</v>
      </c>
      <c r="J9617" cm="1">
        <f t="array" ref="J9617">INDEX(Sheet1!A:X,C9616+1,5)</f>
        <v>60</v>
      </c>
      <c r="K9617">
        <v>20260821</v>
      </c>
      <c r="L9617">
        <f>L9616+1</f>
        <v>9617</v>
      </c>
    </row>
    <row r="9618" spans="1:12">
      <c r="A9618">
        <f>A9617+1</f>
        <v>9618</v>
      </c>
      <c r="B9618">
        <v>26</v>
      </c>
      <c r="C9618">
        <f t="shared" si="150"/>
        <v>802</v>
      </c>
      <c r="D9618">
        <f>IF(D9617=12,1,D9617+1)</f>
        <v>6</v>
      </c>
      <c r="G9618">
        <f>G9617+1</f>
        <v>9618</v>
      </c>
      <c r="H9618">
        <v>26</v>
      </c>
      <c r="I9618">
        <v>20210821</v>
      </c>
      <c r="J9618" cm="1">
        <f t="array" ref="J9618">INDEX(Sheet1!A:X,C9617+1,5)</f>
        <v>60</v>
      </c>
      <c r="K9618">
        <v>20260821</v>
      </c>
      <c r="L9618">
        <f>L9617+1</f>
        <v>9618</v>
      </c>
    </row>
    <row r="9619" spans="1:12">
      <c r="A9619">
        <f>A9618+1</f>
        <v>9619</v>
      </c>
      <c r="B9619">
        <v>26</v>
      </c>
      <c r="C9619">
        <f t="shared" si="150"/>
        <v>802</v>
      </c>
      <c r="D9619">
        <f>IF(D9618=12,1,D9618+1)</f>
        <v>7</v>
      </c>
      <c r="G9619">
        <f>G9618+1</f>
        <v>9619</v>
      </c>
      <c r="H9619">
        <v>26</v>
      </c>
      <c r="I9619">
        <v>20210821</v>
      </c>
      <c r="J9619" cm="1">
        <f t="array" ref="J9619">INDEX(Sheet1!A:X,C9618+1,5)</f>
        <v>60</v>
      </c>
      <c r="K9619">
        <v>20260821</v>
      </c>
      <c r="L9619">
        <f>L9618+1</f>
        <v>9619</v>
      </c>
    </row>
    <row r="9620" spans="1:12">
      <c r="A9620">
        <f>A9619+1</f>
        <v>9620</v>
      </c>
      <c r="B9620">
        <v>26</v>
      </c>
      <c r="C9620">
        <f t="shared" si="150"/>
        <v>802</v>
      </c>
      <c r="D9620">
        <f>IF(D9619=12,1,D9619+1)</f>
        <v>8</v>
      </c>
      <c r="G9620">
        <f>G9619+1</f>
        <v>9620</v>
      </c>
      <c r="H9620">
        <v>26</v>
      </c>
      <c r="I9620">
        <v>20210821</v>
      </c>
      <c r="J9620" cm="1">
        <f t="array" ref="J9620">INDEX(Sheet1!A:X,C9619+1,5)</f>
        <v>60</v>
      </c>
      <c r="K9620">
        <v>20260821</v>
      </c>
      <c r="L9620">
        <f>L9619+1</f>
        <v>9620</v>
      </c>
    </row>
    <row r="9621" spans="1:12">
      <c r="A9621">
        <f>A9620+1</f>
        <v>9621</v>
      </c>
      <c r="B9621">
        <v>26</v>
      </c>
      <c r="C9621">
        <f t="shared" si="150"/>
        <v>802</v>
      </c>
      <c r="D9621">
        <f>IF(D9620=12,1,D9620+1)</f>
        <v>9</v>
      </c>
      <c r="G9621">
        <f>G9620+1</f>
        <v>9621</v>
      </c>
      <c r="H9621">
        <v>26</v>
      </c>
      <c r="I9621">
        <v>20210821</v>
      </c>
      <c r="J9621" cm="1">
        <f t="array" ref="J9621">INDEX(Sheet1!A:X,C9620+1,5)</f>
        <v>60</v>
      </c>
      <c r="K9621">
        <v>20260821</v>
      </c>
      <c r="L9621">
        <f>L9620+1</f>
        <v>9621</v>
      </c>
    </row>
    <row r="9622" spans="1:12">
      <c r="A9622">
        <f>A9621+1</f>
        <v>9622</v>
      </c>
      <c r="B9622">
        <v>26</v>
      </c>
      <c r="C9622">
        <f t="shared" si="150"/>
        <v>802</v>
      </c>
      <c r="D9622">
        <f>IF(D9621=12,1,D9621+1)</f>
        <v>10</v>
      </c>
      <c r="G9622">
        <f>G9621+1</f>
        <v>9622</v>
      </c>
      <c r="H9622">
        <v>26</v>
      </c>
      <c r="I9622">
        <v>20210821</v>
      </c>
      <c r="J9622" cm="1">
        <f t="array" ref="J9622">INDEX(Sheet1!A:X,C9621+1,5)</f>
        <v>60</v>
      </c>
      <c r="K9622">
        <v>20260821</v>
      </c>
      <c r="L9622">
        <f>L9621+1</f>
        <v>9622</v>
      </c>
    </row>
    <row r="9623" spans="1:12">
      <c r="A9623">
        <f>A9622+1</f>
        <v>9623</v>
      </c>
      <c r="B9623">
        <v>26</v>
      </c>
      <c r="C9623">
        <f t="shared" si="150"/>
        <v>802</v>
      </c>
      <c r="D9623">
        <f>IF(D9622=12,1,D9622+1)</f>
        <v>11</v>
      </c>
      <c r="G9623">
        <f>G9622+1</f>
        <v>9623</v>
      </c>
      <c r="H9623">
        <v>26</v>
      </c>
      <c r="I9623">
        <v>20210821</v>
      </c>
      <c r="J9623" cm="1">
        <f t="array" ref="J9623">INDEX(Sheet1!A:X,C9622+1,5)</f>
        <v>60</v>
      </c>
      <c r="K9623">
        <v>20260821</v>
      </c>
      <c r="L9623">
        <f>L9622+1</f>
        <v>9623</v>
      </c>
    </row>
    <row r="9624" spans="1:12">
      <c r="A9624">
        <f>A9623+1</f>
        <v>9624</v>
      </c>
      <c r="B9624">
        <v>26</v>
      </c>
      <c r="C9624">
        <f t="shared" si="150"/>
        <v>803</v>
      </c>
      <c r="D9624">
        <f>IF(D9623=12,1,D9623+1)</f>
        <v>12</v>
      </c>
      <c r="G9624">
        <f>G9623+1</f>
        <v>9624</v>
      </c>
      <c r="H9624">
        <v>26</v>
      </c>
      <c r="I9624">
        <v>20210821</v>
      </c>
      <c r="J9624" cm="1">
        <f t="array" ref="J9624">INDEX(Sheet1!A:X,C9623+1,5)</f>
        <v>60</v>
      </c>
      <c r="K9624">
        <v>20260821</v>
      </c>
      <c r="L9624">
        <f>L9623+1</f>
        <v>9624</v>
      </c>
    </row>
    <row r="9625" spans="1:12">
      <c r="A9625">
        <f>A9624+1</f>
        <v>9625</v>
      </c>
      <c r="B9625">
        <v>26</v>
      </c>
      <c r="C9625">
        <f t="shared" si="150"/>
        <v>803</v>
      </c>
      <c r="D9625">
        <f>IF(D9624=12,1,D9624+1)</f>
        <v>1</v>
      </c>
      <c r="G9625">
        <f>G9624+1</f>
        <v>9625</v>
      </c>
      <c r="H9625">
        <v>26</v>
      </c>
      <c r="I9625">
        <v>20210821</v>
      </c>
      <c r="J9625" cm="1">
        <f t="array" ref="J9625">INDEX(Sheet1!A:X,C9624+1,5)</f>
        <v>100</v>
      </c>
      <c r="K9625">
        <v>20260821</v>
      </c>
      <c r="L9625">
        <f>L9624+1</f>
        <v>9625</v>
      </c>
    </row>
    <row r="9626" spans="1:12">
      <c r="A9626">
        <f>A9625+1</f>
        <v>9626</v>
      </c>
      <c r="B9626">
        <v>26</v>
      </c>
      <c r="C9626">
        <f t="shared" si="150"/>
        <v>803</v>
      </c>
      <c r="D9626">
        <f>IF(D9625=12,1,D9625+1)</f>
        <v>2</v>
      </c>
      <c r="G9626">
        <f>G9625+1</f>
        <v>9626</v>
      </c>
      <c r="H9626">
        <v>26</v>
      </c>
      <c r="I9626">
        <v>20210821</v>
      </c>
      <c r="J9626" cm="1">
        <f t="array" ref="J9626">INDEX(Sheet1!A:X,C9625+1,5)</f>
        <v>100</v>
      </c>
      <c r="K9626">
        <v>20260821</v>
      </c>
      <c r="L9626">
        <f>L9625+1</f>
        <v>9626</v>
      </c>
    </row>
    <row r="9627" spans="1:12">
      <c r="A9627">
        <f>A9626+1</f>
        <v>9627</v>
      </c>
      <c r="B9627">
        <v>26</v>
      </c>
      <c r="C9627">
        <f t="shared" si="150"/>
        <v>803</v>
      </c>
      <c r="D9627">
        <f>IF(D9626=12,1,D9626+1)</f>
        <v>3</v>
      </c>
      <c r="G9627">
        <f>G9626+1</f>
        <v>9627</v>
      </c>
      <c r="H9627">
        <v>26</v>
      </c>
      <c r="I9627">
        <v>20210821</v>
      </c>
      <c r="J9627" cm="1">
        <f t="array" ref="J9627">INDEX(Sheet1!A:X,C9626+1,5)</f>
        <v>100</v>
      </c>
      <c r="K9627">
        <v>20260821</v>
      </c>
      <c r="L9627">
        <f>L9626+1</f>
        <v>9627</v>
      </c>
    </row>
    <row r="9628" spans="1:12">
      <c r="A9628">
        <f>A9627+1</f>
        <v>9628</v>
      </c>
      <c r="B9628">
        <v>26</v>
      </c>
      <c r="C9628">
        <f t="shared" si="150"/>
        <v>803</v>
      </c>
      <c r="D9628">
        <f>IF(D9627=12,1,D9627+1)</f>
        <v>4</v>
      </c>
      <c r="G9628">
        <f>G9627+1</f>
        <v>9628</v>
      </c>
      <c r="H9628">
        <v>26</v>
      </c>
      <c r="I9628">
        <v>20210821</v>
      </c>
      <c r="J9628" cm="1">
        <f t="array" ref="J9628">INDEX(Sheet1!A:X,C9627+1,5)</f>
        <v>100</v>
      </c>
      <c r="K9628">
        <v>20260821</v>
      </c>
      <c r="L9628">
        <f>L9627+1</f>
        <v>9628</v>
      </c>
    </row>
    <row r="9629" spans="1:12">
      <c r="A9629">
        <f>A9628+1</f>
        <v>9629</v>
      </c>
      <c r="B9629">
        <v>26</v>
      </c>
      <c r="C9629">
        <f t="shared" si="150"/>
        <v>803</v>
      </c>
      <c r="D9629">
        <f>IF(D9628=12,1,D9628+1)</f>
        <v>5</v>
      </c>
      <c r="G9629">
        <f>G9628+1</f>
        <v>9629</v>
      </c>
      <c r="H9629">
        <v>26</v>
      </c>
      <c r="I9629">
        <v>20210821</v>
      </c>
      <c r="J9629" cm="1">
        <f t="array" ref="J9629">INDEX(Sheet1!A:X,C9628+1,5)</f>
        <v>100</v>
      </c>
      <c r="K9629">
        <v>20260821</v>
      </c>
      <c r="L9629">
        <f>L9628+1</f>
        <v>9629</v>
      </c>
    </row>
    <row r="9630" spans="1:12">
      <c r="A9630">
        <f>A9629+1</f>
        <v>9630</v>
      </c>
      <c r="B9630">
        <v>26</v>
      </c>
      <c r="C9630">
        <f t="shared" si="150"/>
        <v>803</v>
      </c>
      <c r="D9630">
        <f>IF(D9629=12,1,D9629+1)</f>
        <v>6</v>
      </c>
      <c r="G9630">
        <f>G9629+1</f>
        <v>9630</v>
      </c>
      <c r="H9630">
        <v>26</v>
      </c>
      <c r="I9630">
        <v>20210821</v>
      </c>
      <c r="J9630" cm="1">
        <f t="array" ref="J9630">INDEX(Sheet1!A:X,C9629+1,5)</f>
        <v>100</v>
      </c>
      <c r="K9630">
        <v>20260821</v>
      </c>
      <c r="L9630">
        <f>L9629+1</f>
        <v>9630</v>
      </c>
    </row>
    <row r="9631" spans="1:12">
      <c r="A9631">
        <f>A9630+1</f>
        <v>9631</v>
      </c>
      <c r="B9631">
        <v>26</v>
      </c>
      <c r="C9631">
        <f t="shared" si="150"/>
        <v>803</v>
      </c>
      <c r="D9631">
        <f>IF(D9630=12,1,D9630+1)</f>
        <v>7</v>
      </c>
      <c r="G9631">
        <f>G9630+1</f>
        <v>9631</v>
      </c>
      <c r="H9631">
        <v>26</v>
      </c>
      <c r="I9631">
        <v>20210821</v>
      </c>
      <c r="J9631" cm="1">
        <f t="array" ref="J9631">INDEX(Sheet1!A:X,C9630+1,5)</f>
        <v>100</v>
      </c>
      <c r="K9631">
        <v>20260821</v>
      </c>
      <c r="L9631">
        <f>L9630+1</f>
        <v>9631</v>
      </c>
    </row>
    <row r="9632" spans="1:12">
      <c r="A9632">
        <f>A9631+1</f>
        <v>9632</v>
      </c>
      <c r="B9632">
        <v>26</v>
      </c>
      <c r="C9632">
        <f t="shared" si="150"/>
        <v>803</v>
      </c>
      <c r="D9632">
        <f>IF(D9631=12,1,D9631+1)</f>
        <v>8</v>
      </c>
      <c r="G9632">
        <f>G9631+1</f>
        <v>9632</v>
      </c>
      <c r="H9632">
        <v>26</v>
      </c>
      <c r="I9632">
        <v>20210821</v>
      </c>
      <c r="J9632" cm="1">
        <f t="array" ref="J9632">INDEX(Sheet1!A:X,C9631+1,5)</f>
        <v>100</v>
      </c>
      <c r="K9632">
        <v>20260821</v>
      </c>
      <c r="L9632">
        <f>L9631+1</f>
        <v>9632</v>
      </c>
    </row>
    <row r="9633" spans="1:12">
      <c r="A9633">
        <f>A9632+1</f>
        <v>9633</v>
      </c>
      <c r="B9633">
        <v>26</v>
      </c>
      <c r="C9633">
        <f t="shared" si="150"/>
        <v>803</v>
      </c>
      <c r="D9633">
        <f>IF(D9632=12,1,D9632+1)</f>
        <v>9</v>
      </c>
      <c r="G9633">
        <f>G9632+1</f>
        <v>9633</v>
      </c>
      <c r="H9633">
        <v>26</v>
      </c>
      <c r="I9633">
        <v>20210821</v>
      </c>
      <c r="J9633" cm="1">
        <f t="array" ref="J9633">INDEX(Sheet1!A:X,C9632+1,5)</f>
        <v>100</v>
      </c>
      <c r="K9633">
        <v>20260821</v>
      </c>
      <c r="L9633">
        <f>L9632+1</f>
        <v>9633</v>
      </c>
    </row>
    <row r="9634" spans="1:12">
      <c r="A9634">
        <f>A9633+1</f>
        <v>9634</v>
      </c>
      <c r="B9634">
        <v>26</v>
      </c>
      <c r="C9634">
        <f t="shared" si="150"/>
        <v>803</v>
      </c>
      <c r="D9634">
        <f>IF(D9633=12,1,D9633+1)</f>
        <v>10</v>
      </c>
      <c r="G9634">
        <f>G9633+1</f>
        <v>9634</v>
      </c>
      <c r="H9634">
        <v>26</v>
      </c>
      <c r="I9634">
        <v>20210821</v>
      </c>
      <c r="J9634" cm="1">
        <f t="array" ref="J9634">INDEX(Sheet1!A:X,C9633+1,5)</f>
        <v>100</v>
      </c>
      <c r="K9634">
        <v>20260821</v>
      </c>
      <c r="L9634">
        <f>L9633+1</f>
        <v>9634</v>
      </c>
    </row>
    <row r="9635" spans="1:12">
      <c r="A9635">
        <f>A9634+1</f>
        <v>9635</v>
      </c>
      <c r="B9635">
        <v>26</v>
      </c>
      <c r="C9635">
        <f t="shared" si="150"/>
        <v>803</v>
      </c>
      <c r="D9635">
        <f>IF(D9634=12,1,D9634+1)</f>
        <v>11</v>
      </c>
      <c r="G9635">
        <f>G9634+1</f>
        <v>9635</v>
      </c>
      <c r="H9635">
        <v>26</v>
      </c>
      <c r="I9635">
        <v>20210821</v>
      </c>
      <c r="J9635" cm="1">
        <f t="array" ref="J9635">INDEX(Sheet1!A:X,C9634+1,5)</f>
        <v>100</v>
      </c>
      <c r="K9635">
        <v>20260821</v>
      </c>
      <c r="L9635">
        <f>L9634+1</f>
        <v>9635</v>
      </c>
    </row>
    <row r="9636" spans="1:12">
      <c r="A9636">
        <f>A9635+1</f>
        <v>9636</v>
      </c>
      <c r="B9636">
        <v>26</v>
      </c>
      <c r="C9636">
        <f t="shared" si="150"/>
        <v>804</v>
      </c>
      <c r="D9636">
        <f>IF(D9635=12,1,D9635+1)</f>
        <v>12</v>
      </c>
      <c r="G9636">
        <f>G9635+1</f>
        <v>9636</v>
      </c>
      <c r="H9636">
        <v>26</v>
      </c>
      <c r="I9636">
        <v>20210821</v>
      </c>
      <c r="J9636" cm="1">
        <f t="array" ref="J9636">INDEX(Sheet1!A:X,C9635+1,5)</f>
        <v>100</v>
      </c>
      <c r="K9636">
        <v>20260821</v>
      </c>
      <c r="L9636">
        <f>L9635+1</f>
        <v>9636</v>
      </c>
    </row>
    <row r="9637" spans="1:12">
      <c r="A9637">
        <f>A9636+1</f>
        <v>9637</v>
      </c>
      <c r="B9637">
        <v>26</v>
      </c>
      <c r="C9637">
        <f t="shared" si="150"/>
        <v>804</v>
      </c>
      <c r="D9637">
        <f>IF(D9636=12,1,D9636+1)</f>
        <v>1</v>
      </c>
      <c r="G9637">
        <f>G9636+1</f>
        <v>9637</v>
      </c>
      <c r="H9637">
        <v>26</v>
      </c>
      <c r="I9637">
        <v>20210821</v>
      </c>
      <c r="J9637" cm="1">
        <f t="array" ref="J9637">INDEX(Sheet1!A:X,C9636+1,5)</f>
        <v>100</v>
      </c>
      <c r="K9637">
        <v>20260821</v>
      </c>
      <c r="L9637">
        <f>L9636+1</f>
        <v>9637</v>
      </c>
    </row>
    <row r="9638" spans="1:12">
      <c r="A9638">
        <f>A9637+1</f>
        <v>9638</v>
      </c>
      <c r="B9638">
        <v>26</v>
      </c>
      <c r="C9638">
        <f t="shared" si="150"/>
        <v>804</v>
      </c>
      <c r="D9638">
        <f>IF(D9637=12,1,D9637+1)</f>
        <v>2</v>
      </c>
      <c r="G9638">
        <f>G9637+1</f>
        <v>9638</v>
      </c>
      <c r="H9638">
        <v>26</v>
      </c>
      <c r="I9638">
        <v>20210821</v>
      </c>
      <c r="J9638" cm="1">
        <f t="array" ref="J9638">INDEX(Sheet1!A:X,C9637+1,5)</f>
        <v>100</v>
      </c>
      <c r="K9638">
        <v>20260821</v>
      </c>
      <c r="L9638">
        <f>L9637+1</f>
        <v>9638</v>
      </c>
    </row>
    <row r="9639" spans="1:12">
      <c r="A9639">
        <f>A9638+1</f>
        <v>9639</v>
      </c>
      <c r="B9639">
        <v>26</v>
      </c>
      <c r="C9639">
        <f t="shared" si="150"/>
        <v>804</v>
      </c>
      <c r="D9639">
        <f>IF(D9638=12,1,D9638+1)</f>
        <v>3</v>
      </c>
      <c r="G9639">
        <f>G9638+1</f>
        <v>9639</v>
      </c>
      <c r="H9639">
        <v>26</v>
      </c>
      <c r="I9639">
        <v>20210821</v>
      </c>
      <c r="J9639" cm="1">
        <f t="array" ref="J9639">INDEX(Sheet1!A:X,C9638+1,5)</f>
        <v>100</v>
      </c>
      <c r="K9639">
        <v>20260821</v>
      </c>
      <c r="L9639">
        <f>L9638+1</f>
        <v>9639</v>
      </c>
    </row>
    <row r="9640" spans="1:12">
      <c r="A9640">
        <f>A9639+1</f>
        <v>9640</v>
      </c>
      <c r="B9640">
        <v>26</v>
      </c>
      <c r="C9640">
        <f t="shared" si="150"/>
        <v>804</v>
      </c>
      <c r="D9640">
        <f>IF(D9639=12,1,D9639+1)</f>
        <v>4</v>
      </c>
      <c r="G9640">
        <f>G9639+1</f>
        <v>9640</v>
      </c>
      <c r="H9640">
        <v>26</v>
      </c>
      <c r="I9640">
        <v>20210821</v>
      </c>
      <c r="J9640" cm="1">
        <f t="array" ref="J9640">INDEX(Sheet1!A:X,C9639+1,5)</f>
        <v>100</v>
      </c>
      <c r="K9640">
        <v>20260821</v>
      </c>
      <c r="L9640">
        <f>L9639+1</f>
        <v>9640</v>
      </c>
    </row>
    <row r="9641" spans="1:12">
      <c r="A9641">
        <f>A9640+1</f>
        <v>9641</v>
      </c>
      <c r="B9641">
        <v>26</v>
      </c>
      <c r="C9641">
        <f t="shared" si="150"/>
        <v>804</v>
      </c>
      <c r="D9641">
        <f>IF(D9640=12,1,D9640+1)</f>
        <v>5</v>
      </c>
      <c r="G9641">
        <f>G9640+1</f>
        <v>9641</v>
      </c>
      <c r="H9641">
        <v>26</v>
      </c>
      <c r="I9641">
        <v>20210821</v>
      </c>
      <c r="J9641" cm="1">
        <f t="array" ref="J9641">INDEX(Sheet1!A:X,C9640+1,5)</f>
        <v>100</v>
      </c>
      <c r="K9641">
        <v>20260821</v>
      </c>
      <c r="L9641">
        <f>L9640+1</f>
        <v>9641</v>
      </c>
    </row>
    <row r="9642" spans="1:12">
      <c r="A9642">
        <f>A9641+1</f>
        <v>9642</v>
      </c>
      <c r="B9642">
        <v>26</v>
      </c>
      <c r="C9642">
        <f t="shared" si="150"/>
        <v>804</v>
      </c>
      <c r="D9642">
        <f>IF(D9641=12,1,D9641+1)</f>
        <v>6</v>
      </c>
      <c r="G9642">
        <f>G9641+1</f>
        <v>9642</v>
      </c>
      <c r="H9642">
        <v>26</v>
      </c>
      <c r="I9642">
        <v>20210821</v>
      </c>
      <c r="J9642" cm="1">
        <f t="array" ref="J9642">INDEX(Sheet1!A:X,C9641+1,5)</f>
        <v>100</v>
      </c>
      <c r="K9642">
        <v>20260821</v>
      </c>
      <c r="L9642">
        <f>L9641+1</f>
        <v>9642</v>
      </c>
    </row>
    <row r="9643" spans="1:12">
      <c r="A9643">
        <f>A9642+1</f>
        <v>9643</v>
      </c>
      <c r="B9643">
        <v>26</v>
      </c>
      <c r="C9643">
        <f t="shared" si="150"/>
        <v>804</v>
      </c>
      <c r="D9643">
        <f>IF(D9642=12,1,D9642+1)</f>
        <v>7</v>
      </c>
      <c r="G9643">
        <f>G9642+1</f>
        <v>9643</v>
      </c>
      <c r="H9643">
        <v>26</v>
      </c>
      <c r="I9643">
        <v>20210821</v>
      </c>
      <c r="J9643" cm="1">
        <f t="array" ref="J9643">INDEX(Sheet1!A:X,C9642+1,5)</f>
        <v>100</v>
      </c>
      <c r="K9643">
        <v>20260821</v>
      </c>
      <c r="L9643">
        <f>L9642+1</f>
        <v>9643</v>
      </c>
    </row>
    <row r="9644" spans="1:12">
      <c r="A9644">
        <f>A9643+1</f>
        <v>9644</v>
      </c>
      <c r="B9644">
        <v>26</v>
      </c>
      <c r="C9644">
        <f t="shared" si="150"/>
        <v>804</v>
      </c>
      <c r="D9644">
        <f>IF(D9643=12,1,D9643+1)</f>
        <v>8</v>
      </c>
      <c r="G9644">
        <f>G9643+1</f>
        <v>9644</v>
      </c>
      <c r="H9644">
        <v>26</v>
      </c>
      <c r="I9644">
        <v>20210821</v>
      </c>
      <c r="J9644" cm="1">
        <f t="array" ref="J9644">INDEX(Sheet1!A:X,C9643+1,5)</f>
        <v>100</v>
      </c>
      <c r="K9644">
        <v>20260821</v>
      </c>
      <c r="L9644">
        <f>L9643+1</f>
        <v>9644</v>
      </c>
    </row>
    <row r="9645" spans="1:12">
      <c r="A9645">
        <f>A9644+1</f>
        <v>9645</v>
      </c>
      <c r="B9645">
        <v>26</v>
      </c>
      <c r="C9645">
        <f t="shared" si="150"/>
        <v>804</v>
      </c>
      <c r="D9645">
        <f>IF(D9644=12,1,D9644+1)</f>
        <v>9</v>
      </c>
      <c r="G9645">
        <f>G9644+1</f>
        <v>9645</v>
      </c>
      <c r="H9645">
        <v>26</v>
      </c>
      <c r="I9645">
        <v>20210821</v>
      </c>
      <c r="J9645" cm="1">
        <f t="array" ref="J9645">INDEX(Sheet1!A:X,C9644+1,5)</f>
        <v>100</v>
      </c>
      <c r="K9645">
        <v>20260821</v>
      </c>
      <c r="L9645">
        <f>L9644+1</f>
        <v>9645</v>
      </c>
    </row>
    <row r="9646" spans="1:12">
      <c r="A9646">
        <f>A9645+1</f>
        <v>9646</v>
      </c>
      <c r="B9646">
        <v>26</v>
      </c>
      <c r="C9646">
        <f t="shared" si="150"/>
        <v>804</v>
      </c>
      <c r="D9646">
        <f>IF(D9645=12,1,D9645+1)</f>
        <v>10</v>
      </c>
      <c r="G9646">
        <f>G9645+1</f>
        <v>9646</v>
      </c>
      <c r="H9646">
        <v>26</v>
      </c>
      <c r="I9646">
        <v>20210821</v>
      </c>
      <c r="J9646" cm="1">
        <f t="array" ref="J9646">INDEX(Sheet1!A:X,C9645+1,5)</f>
        <v>100</v>
      </c>
      <c r="K9646">
        <v>20260821</v>
      </c>
      <c r="L9646">
        <f>L9645+1</f>
        <v>9646</v>
      </c>
    </row>
    <row r="9647" spans="1:12">
      <c r="A9647">
        <f>A9646+1</f>
        <v>9647</v>
      </c>
      <c r="B9647">
        <v>26</v>
      </c>
      <c r="C9647">
        <f t="shared" si="150"/>
        <v>804</v>
      </c>
      <c r="D9647">
        <f>IF(D9646=12,1,D9646+1)</f>
        <v>11</v>
      </c>
      <c r="G9647">
        <f>G9646+1</f>
        <v>9647</v>
      </c>
      <c r="H9647">
        <v>26</v>
      </c>
      <c r="I9647">
        <v>20210821</v>
      </c>
      <c r="J9647" cm="1">
        <f t="array" ref="J9647">INDEX(Sheet1!A:X,C9646+1,5)</f>
        <v>100</v>
      </c>
      <c r="K9647">
        <v>20260821</v>
      </c>
      <c r="L9647">
        <f>L9646+1</f>
        <v>9647</v>
      </c>
    </row>
    <row r="9648" spans="1:12">
      <c r="A9648">
        <f>A9647+1</f>
        <v>9648</v>
      </c>
      <c r="B9648">
        <v>26</v>
      </c>
      <c r="C9648">
        <f t="shared" si="150"/>
        <v>805</v>
      </c>
      <c r="D9648">
        <f>IF(D9647=12,1,D9647+1)</f>
        <v>12</v>
      </c>
      <c r="G9648">
        <f>G9647+1</f>
        <v>9648</v>
      </c>
      <c r="H9648">
        <v>26</v>
      </c>
      <c r="I9648">
        <v>20210821</v>
      </c>
      <c r="J9648" cm="1">
        <f t="array" ref="J9648">INDEX(Sheet1!A:X,C9647+1,5)</f>
        <v>100</v>
      </c>
      <c r="K9648">
        <v>20260821</v>
      </c>
      <c r="L9648">
        <f>L9647+1</f>
        <v>9648</v>
      </c>
    </row>
    <row r="9649" spans="1:12">
      <c r="A9649">
        <f>A9648+1</f>
        <v>9649</v>
      </c>
      <c r="B9649">
        <v>26</v>
      </c>
      <c r="C9649">
        <f t="shared" si="150"/>
        <v>805</v>
      </c>
      <c r="D9649">
        <f>IF(D9648=12,1,D9648+1)</f>
        <v>1</v>
      </c>
      <c r="G9649">
        <f>G9648+1</f>
        <v>9649</v>
      </c>
      <c r="H9649">
        <v>26</v>
      </c>
      <c r="I9649">
        <v>20210821</v>
      </c>
      <c r="J9649" cm="1">
        <f t="array" ref="J9649">INDEX(Sheet1!A:X,C9648+1,5)</f>
        <v>90</v>
      </c>
      <c r="K9649">
        <v>20260821</v>
      </c>
      <c r="L9649">
        <f>L9648+1</f>
        <v>9649</v>
      </c>
    </row>
    <row r="9650" spans="1:12">
      <c r="A9650">
        <f>A9649+1</f>
        <v>9650</v>
      </c>
      <c r="B9650">
        <v>26</v>
      </c>
      <c r="C9650">
        <f t="shared" si="150"/>
        <v>805</v>
      </c>
      <c r="D9650">
        <f>IF(D9649=12,1,D9649+1)</f>
        <v>2</v>
      </c>
      <c r="G9650">
        <f>G9649+1</f>
        <v>9650</v>
      </c>
      <c r="H9650">
        <v>26</v>
      </c>
      <c r="I9650">
        <v>20210821</v>
      </c>
      <c r="J9650" cm="1">
        <f t="array" ref="J9650">INDEX(Sheet1!A:X,C9649+1,5)</f>
        <v>90</v>
      </c>
      <c r="K9650">
        <v>20260821</v>
      </c>
      <c r="L9650">
        <f>L9649+1</f>
        <v>9650</v>
      </c>
    </row>
    <row r="9651" spans="1:12">
      <c r="A9651">
        <f>A9650+1</f>
        <v>9651</v>
      </c>
      <c r="B9651">
        <v>26</v>
      </c>
      <c r="C9651">
        <f t="shared" si="150"/>
        <v>805</v>
      </c>
      <c r="D9651">
        <f>IF(D9650=12,1,D9650+1)</f>
        <v>3</v>
      </c>
      <c r="G9651">
        <f>G9650+1</f>
        <v>9651</v>
      </c>
      <c r="H9651">
        <v>26</v>
      </c>
      <c r="I9651">
        <v>20210821</v>
      </c>
      <c r="J9651" cm="1">
        <f t="array" ref="J9651">INDEX(Sheet1!A:X,C9650+1,5)</f>
        <v>90</v>
      </c>
      <c r="K9651">
        <v>20260821</v>
      </c>
      <c r="L9651">
        <f>L9650+1</f>
        <v>9651</v>
      </c>
    </row>
    <row r="9652" spans="1:12">
      <c r="A9652">
        <f>A9651+1</f>
        <v>9652</v>
      </c>
      <c r="B9652">
        <v>26</v>
      </c>
      <c r="C9652">
        <f t="shared" si="150"/>
        <v>805</v>
      </c>
      <c r="D9652">
        <f>IF(D9651=12,1,D9651+1)</f>
        <v>4</v>
      </c>
      <c r="G9652">
        <f>G9651+1</f>
        <v>9652</v>
      </c>
      <c r="H9652">
        <v>26</v>
      </c>
      <c r="I9652">
        <v>20210821</v>
      </c>
      <c r="J9652" cm="1">
        <f t="array" ref="J9652">INDEX(Sheet1!A:X,C9651+1,5)</f>
        <v>90</v>
      </c>
      <c r="K9652">
        <v>20260821</v>
      </c>
      <c r="L9652">
        <f>L9651+1</f>
        <v>9652</v>
      </c>
    </row>
    <row r="9653" spans="1:12">
      <c r="A9653">
        <f>A9652+1</f>
        <v>9653</v>
      </c>
      <c r="B9653">
        <v>26</v>
      </c>
      <c r="C9653">
        <f t="shared" si="150"/>
        <v>805</v>
      </c>
      <c r="D9653">
        <f>IF(D9652=12,1,D9652+1)</f>
        <v>5</v>
      </c>
      <c r="G9653">
        <f>G9652+1</f>
        <v>9653</v>
      </c>
      <c r="H9653">
        <v>26</v>
      </c>
      <c r="I9653">
        <v>20210821</v>
      </c>
      <c r="J9653" cm="1">
        <f t="array" ref="J9653">INDEX(Sheet1!A:X,C9652+1,5)</f>
        <v>90</v>
      </c>
      <c r="K9653">
        <v>20260821</v>
      </c>
      <c r="L9653">
        <f>L9652+1</f>
        <v>9653</v>
      </c>
    </row>
    <row r="9654" spans="1:12">
      <c r="A9654">
        <f>A9653+1</f>
        <v>9654</v>
      </c>
      <c r="B9654">
        <v>26</v>
      </c>
      <c r="C9654">
        <f t="shared" si="150"/>
        <v>805</v>
      </c>
      <c r="D9654">
        <f>IF(D9653=12,1,D9653+1)</f>
        <v>6</v>
      </c>
      <c r="G9654">
        <f>G9653+1</f>
        <v>9654</v>
      </c>
      <c r="H9654">
        <v>26</v>
      </c>
      <c r="I9654">
        <v>20210821</v>
      </c>
      <c r="J9654" cm="1">
        <f t="array" ref="J9654">INDEX(Sheet1!A:X,C9653+1,5)</f>
        <v>90</v>
      </c>
      <c r="K9654">
        <v>20260821</v>
      </c>
      <c r="L9654">
        <f>L9653+1</f>
        <v>9654</v>
      </c>
    </row>
    <row r="9655" spans="1:12">
      <c r="A9655">
        <f>A9654+1</f>
        <v>9655</v>
      </c>
      <c r="B9655">
        <v>26</v>
      </c>
      <c r="C9655">
        <f t="shared" si="150"/>
        <v>805</v>
      </c>
      <c r="D9655">
        <f>IF(D9654=12,1,D9654+1)</f>
        <v>7</v>
      </c>
      <c r="G9655">
        <f>G9654+1</f>
        <v>9655</v>
      </c>
      <c r="H9655">
        <v>26</v>
      </c>
      <c r="I9655">
        <v>20210821</v>
      </c>
      <c r="J9655" cm="1">
        <f t="array" ref="J9655">INDEX(Sheet1!A:X,C9654+1,5)</f>
        <v>90</v>
      </c>
      <c r="K9655">
        <v>20260821</v>
      </c>
      <c r="L9655">
        <f>L9654+1</f>
        <v>9655</v>
      </c>
    </row>
    <row r="9656" spans="1:12">
      <c r="A9656">
        <f>A9655+1</f>
        <v>9656</v>
      </c>
      <c r="B9656">
        <v>26</v>
      </c>
      <c r="C9656">
        <f t="shared" si="150"/>
        <v>805</v>
      </c>
      <c r="D9656">
        <f>IF(D9655=12,1,D9655+1)</f>
        <v>8</v>
      </c>
      <c r="G9656">
        <f>G9655+1</f>
        <v>9656</v>
      </c>
      <c r="H9656">
        <v>26</v>
      </c>
      <c r="I9656">
        <v>20210821</v>
      </c>
      <c r="J9656" cm="1">
        <f t="array" ref="J9656">INDEX(Sheet1!A:X,C9655+1,5)</f>
        <v>90</v>
      </c>
      <c r="K9656">
        <v>20260821</v>
      </c>
      <c r="L9656">
        <f>L9655+1</f>
        <v>9656</v>
      </c>
    </row>
    <row r="9657" spans="1:12">
      <c r="A9657">
        <f>A9656+1</f>
        <v>9657</v>
      </c>
      <c r="B9657">
        <v>26</v>
      </c>
      <c r="C9657">
        <f t="shared" si="150"/>
        <v>805</v>
      </c>
      <c r="D9657">
        <f>IF(D9656=12,1,D9656+1)</f>
        <v>9</v>
      </c>
      <c r="G9657">
        <f>G9656+1</f>
        <v>9657</v>
      </c>
      <c r="H9657">
        <v>26</v>
      </c>
      <c r="I9657">
        <v>20210821</v>
      </c>
      <c r="J9657" cm="1">
        <f t="array" ref="J9657">INDEX(Sheet1!A:X,C9656+1,5)</f>
        <v>90</v>
      </c>
      <c r="K9657">
        <v>20260821</v>
      </c>
      <c r="L9657">
        <f>L9656+1</f>
        <v>9657</v>
      </c>
    </row>
    <row r="9658" spans="1:12">
      <c r="A9658">
        <f>A9657+1</f>
        <v>9658</v>
      </c>
      <c r="B9658">
        <v>26</v>
      </c>
      <c r="C9658">
        <f t="shared" si="150"/>
        <v>805</v>
      </c>
      <c r="D9658">
        <f>IF(D9657=12,1,D9657+1)</f>
        <v>10</v>
      </c>
      <c r="G9658">
        <f>G9657+1</f>
        <v>9658</v>
      </c>
      <c r="H9658">
        <v>26</v>
      </c>
      <c r="I9658">
        <v>20210821</v>
      </c>
      <c r="J9658" cm="1">
        <f t="array" ref="J9658">INDEX(Sheet1!A:X,C9657+1,5)</f>
        <v>90</v>
      </c>
      <c r="K9658">
        <v>20260821</v>
      </c>
      <c r="L9658">
        <f>L9657+1</f>
        <v>9658</v>
      </c>
    </row>
    <row r="9659" spans="1:12">
      <c r="A9659">
        <f>A9658+1</f>
        <v>9659</v>
      </c>
      <c r="B9659">
        <v>26</v>
      </c>
      <c r="C9659">
        <f t="shared" si="150"/>
        <v>805</v>
      </c>
      <c r="D9659">
        <f>IF(D9658=12,1,D9658+1)</f>
        <v>11</v>
      </c>
      <c r="G9659">
        <f>G9658+1</f>
        <v>9659</v>
      </c>
      <c r="H9659">
        <v>26</v>
      </c>
      <c r="I9659">
        <v>20210821</v>
      </c>
      <c r="J9659" cm="1">
        <f t="array" ref="J9659">INDEX(Sheet1!A:X,C9658+1,5)</f>
        <v>90</v>
      </c>
      <c r="K9659">
        <v>20260821</v>
      </c>
      <c r="L9659">
        <f>L9658+1</f>
        <v>9659</v>
      </c>
    </row>
    <row r="9660" spans="1:12">
      <c r="A9660">
        <f>A9659+1</f>
        <v>9660</v>
      </c>
      <c r="B9660">
        <v>26</v>
      </c>
      <c r="C9660">
        <f t="shared" si="150"/>
        <v>806</v>
      </c>
      <c r="D9660">
        <f>IF(D9659=12,1,D9659+1)</f>
        <v>12</v>
      </c>
      <c r="G9660">
        <f>G9659+1</f>
        <v>9660</v>
      </c>
      <c r="H9660">
        <v>26</v>
      </c>
      <c r="I9660">
        <v>20210821</v>
      </c>
      <c r="J9660" cm="1">
        <f t="array" ref="J9660">INDEX(Sheet1!A:X,C9659+1,5)</f>
        <v>90</v>
      </c>
      <c r="K9660">
        <v>20260821</v>
      </c>
      <c r="L9660">
        <f>L9659+1</f>
        <v>9660</v>
      </c>
    </row>
    <row r="9661" spans="1:12">
      <c r="A9661">
        <f>A9660+1</f>
        <v>9661</v>
      </c>
      <c r="B9661">
        <v>26</v>
      </c>
      <c r="C9661">
        <f t="shared" si="150"/>
        <v>806</v>
      </c>
      <c r="D9661">
        <f>IF(D9660=12,1,D9660+1)</f>
        <v>1</v>
      </c>
      <c r="G9661">
        <f>G9660+1</f>
        <v>9661</v>
      </c>
      <c r="H9661">
        <v>26</v>
      </c>
      <c r="I9661">
        <v>20210821</v>
      </c>
      <c r="J9661" cm="1">
        <f t="array" ref="J9661">INDEX(Sheet1!A:X,C9660+1,5)</f>
        <v>90</v>
      </c>
      <c r="K9661">
        <v>20260821</v>
      </c>
      <c r="L9661">
        <f>L9660+1</f>
        <v>9661</v>
      </c>
    </row>
    <row r="9662" spans="1:12">
      <c r="A9662">
        <f>A9661+1</f>
        <v>9662</v>
      </c>
      <c r="B9662">
        <v>26</v>
      </c>
      <c r="C9662">
        <f t="shared" si="150"/>
        <v>806</v>
      </c>
      <c r="D9662">
        <f>IF(D9661=12,1,D9661+1)</f>
        <v>2</v>
      </c>
      <c r="G9662">
        <f>G9661+1</f>
        <v>9662</v>
      </c>
      <c r="H9662">
        <v>26</v>
      </c>
      <c r="I9662">
        <v>20210821</v>
      </c>
      <c r="J9662" cm="1">
        <f t="array" ref="J9662">INDEX(Sheet1!A:X,C9661+1,5)</f>
        <v>90</v>
      </c>
      <c r="K9662">
        <v>20260821</v>
      </c>
      <c r="L9662">
        <f>L9661+1</f>
        <v>9662</v>
      </c>
    </row>
    <row r="9663" spans="1:12">
      <c r="A9663">
        <f>A9662+1</f>
        <v>9663</v>
      </c>
      <c r="B9663">
        <v>26</v>
      </c>
      <c r="C9663">
        <f t="shared" si="150"/>
        <v>806</v>
      </c>
      <c r="D9663">
        <f>IF(D9662=12,1,D9662+1)</f>
        <v>3</v>
      </c>
      <c r="G9663">
        <f>G9662+1</f>
        <v>9663</v>
      </c>
      <c r="H9663">
        <v>26</v>
      </c>
      <c r="I9663">
        <v>20210821</v>
      </c>
      <c r="J9663" cm="1">
        <f t="array" ref="J9663">INDEX(Sheet1!A:X,C9662+1,5)</f>
        <v>90</v>
      </c>
      <c r="K9663">
        <v>20260821</v>
      </c>
      <c r="L9663">
        <f>L9662+1</f>
        <v>9663</v>
      </c>
    </row>
    <row r="9664" spans="1:12">
      <c r="A9664">
        <f>A9663+1</f>
        <v>9664</v>
      </c>
      <c r="B9664">
        <v>26</v>
      </c>
      <c r="C9664">
        <f t="shared" si="150"/>
        <v>806</v>
      </c>
      <c r="D9664">
        <f>IF(D9663=12,1,D9663+1)</f>
        <v>4</v>
      </c>
      <c r="G9664">
        <f>G9663+1</f>
        <v>9664</v>
      </c>
      <c r="H9664">
        <v>26</v>
      </c>
      <c r="I9664">
        <v>20210821</v>
      </c>
      <c r="J9664" cm="1">
        <f t="array" ref="J9664">INDEX(Sheet1!A:X,C9663+1,5)</f>
        <v>90</v>
      </c>
      <c r="K9664">
        <v>20260821</v>
      </c>
      <c r="L9664">
        <f>L9663+1</f>
        <v>9664</v>
      </c>
    </row>
    <row r="9665" spans="1:12">
      <c r="A9665">
        <f>A9664+1</f>
        <v>9665</v>
      </c>
      <c r="B9665">
        <v>26</v>
      </c>
      <c r="C9665">
        <f t="shared" ref="C9665:C9728" si="151">ROUNDDOWN(ROW()/12,0)+1</f>
        <v>806</v>
      </c>
      <c r="D9665">
        <f>IF(D9664=12,1,D9664+1)</f>
        <v>5</v>
      </c>
      <c r="G9665">
        <f>G9664+1</f>
        <v>9665</v>
      </c>
      <c r="H9665">
        <v>26</v>
      </c>
      <c r="I9665">
        <v>20210821</v>
      </c>
      <c r="J9665" cm="1">
        <f t="array" ref="J9665">INDEX(Sheet1!A:X,C9664+1,5)</f>
        <v>90</v>
      </c>
      <c r="K9665">
        <v>20260821</v>
      </c>
      <c r="L9665">
        <f>L9664+1</f>
        <v>9665</v>
      </c>
    </row>
    <row r="9666" spans="1:12">
      <c r="A9666">
        <f>A9665+1</f>
        <v>9666</v>
      </c>
      <c r="B9666">
        <v>26</v>
      </c>
      <c r="C9666">
        <f t="shared" si="151"/>
        <v>806</v>
      </c>
      <c r="D9666">
        <f>IF(D9665=12,1,D9665+1)</f>
        <v>6</v>
      </c>
      <c r="G9666">
        <f>G9665+1</f>
        <v>9666</v>
      </c>
      <c r="H9666">
        <v>26</v>
      </c>
      <c r="I9666">
        <v>20210821</v>
      </c>
      <c r="J9666" cm="1">
        <f t="array" ref="J9666">INDEX(Sheet1!A:X,C9665+1,5)</f>
        <v>90</v>
      </c>
      <c r="K9666">
        <v>20260821</v>
      </c>
      <c r="L9666">
        <f>L9665+1</f>
        <v>9666</v>
      </c>
    </row>
    <row r="9667" spans="1:12">
      <c r="A9667">
        <f>A9666+1</f>
        <v>9667</v>
      </c>
      <c r="B9667">
        <v>26</v>
      </c>
      <c r="C9667">
        <f t="shared" si="151"/>
        <v>806</v>
      </c>
      <c r="D9667">
        <f>IF(D9666=12,1,D9666+1)</f>
        <v>7</v>
      </c>
      <c r="G9667">
        <f>G9666+1</f>
        <v>9667</v>
      </c>
      <c r="H9667">
        <v>26</v>
      </c>
      <c r="I9667">
        <v>20210821</v>
      </c>
      <c r="J9667" cm="1">
        <f t="array" ref="J9667">INDEX(Sheet1!A:X,C9666+1,5)</f>
        <v>90</v>
      </c>
      <c r="K9667">
        <v>20260821</v>
      </c>
      <c r="L9667">
        <f>L9666+1</f>
        <v>9667</v>
      </c>
    </row>
    <row r="9668" spans="1:12">
      <c r="A9668">
        <f>A9667+1</f>
        <v>9668</v>
      </c>
      <c r="B9668">
        <v>26</v>
      </c>
      <c r="C9668">
        <f t="shared" si="151"/>
        <v>806</v>
      </c>
      <c r="D9668">
        <f>IF(D9667=12,1,D9667+1)</f>
        <v>8</v>
      </c>
      <c r="G9668">
        <f>G9667+1</f>
        <v>9668</v>
      </c>
      <c r="H9668">
        <v>26</v>
      </c>
      <c r="I9668">
        <v>20210821</v>
      </c>
      <c r="J9668" cm="1">
        <f t="array" ref="J9668">INDEX(Sheet1!A:X,C9667+1,5)</f>
        <v>90</v>
      </c>
      <c r="K9668">
        <v>20260821</v>
      </c>
      <c r="L9668">
        <f>L9667+1</f>
        <v>9668</v>
      </c>
    </row>
    <row r="9669" spans="1:12">
      <c r="A9669">
        <f>A9668+1</f>
        <v>9669</v>
      </c>
      <c r="B9669">
        <v>26</v>
      </c>
      <c r="C9669">
        <f t="shared" si="151"/>
        <v>806</v>
      </c>
      <c r="D9669">
        <f>IF(D9668=12,1,D9668+1)</f>
        <v>9</v>
      </c>
      <c r="G9669">
        <f>G9668+1</f>
        <v>9669</v>
      </c>
      <c r="H9669">
        <v>26</v>
      </c>
      <c r="I9669">
        <v>20210821</v>
      </c>
      <c r="J9669" cm="1">
        <f t="array" ref="J9669">INDEX(Sheet1!A:X,C9668+1,5)</f>
        <v>90</v>
      </c>
      <c r="K9669">
        <v>20260821</v>
      </c>
      <c r="L9669">
        <f>L9668+1</f>
        <v>9669</v>
      </c>
    </row>
    <row r="9670" spans="1:12">
      <c r="A9670">
        <f>A9669+1</f>
        <v>9670</v>
      </c>
      <c r="B9670">
        <v>26</v>
      </c>
      <c r="C9670">
        <f t="shared" si="151"/>
        <v>806</v>
      </c>
      <c r="D9670">
        <f>IF(D9669=12,1,D9669+1)</f>
        <v>10</v>
      </c>
      <c r="G9670">
        <f>G9669+1</f>
        <v>9670</v>
      </c>
      <c r="H9670">
        <v>26</v>
      </c>
      <c r="I9670">
        <v>20210821</v>
      </c>
      <c r="J9670" cm="1">
        <f t="array" ref="J9670">INDEX(Sheet1!A:X,C9669+1,5)</f>
        <v>90</v>
      </c>
      <c r="K9670">
        <v>20260821</v>
      </c>
      <c r="L9670">
        <f>L9669+1</f>
        <v>9670</v>
      </c>
    </row>
    <row r="9671" spans="1:12">
      <c r="A9671">
        <f>A9670+1</f>
        <v>9671</v>
      </c>
      <c r="B9671">
        <v>26</v>
      </c>
      <c r="C9671">
        <f t="shared" si="151"/>
        <v>806</v>
      </c>
      <c r="D9671">
        <f>IF(D9670=12,1,D9670+1)</f>
        <v>11</v>
      </c>
      <c r="G9671">
        <f>G9670+1</f>
        <v>9671</v>
      </c>
      <c r="H9671">
        <v>26</v>
      </c>
      <c r="I9671">
        <v>20210821</v>
      </c>
      <c r="J9671" cm="1">
        <f t="array" ref="J9671">INDEX(Sheet1!A:X,C9670+1,5)</f>
        <v>90</v>
      </c>
      <c r="K9671">
        <v>20260821</v>
      </c>
      <c r="L9671">
        <f>L9670+1</f>
        <v>9671</v>
      </c>
    </row>
    <row r="9672" spans="1:12">
      <c r="A9672">
        <f>A9671+1</f>
        <v>9672</v>
      </c>
      <c r="B9672">
        <v>26</v>
      </c>
      <c r="C9672">
        <f t="shared" si="151"/>
        <v>807</v>
      </c>
      <c r="D9672">
        <f>IF(D9671=12,1,D9671+1)</f>
        <v>12</v>
      </c>
      <c r="G9672">
        <f>G9671+1</f>
        <v>9672</v>
      </c>
      <c r="H9672">
        <v>26</v>
      </c>
      <c r="I9672">
        <v>20210821</v>
      </c>
      <c r="J9672" cm="1">
        <f t="array" ref="J9672">INDEX(Sheet1!A:X,C9671+1,5)</f>
        <v>90</v>
      </c>
      <c r="K9672">
        <v>20260821</v>
      </c>
      <c r="L9672">
        <f>L9671+1</f>
        <v>9672</v>
      </c>
    </row>
    <row r="9673" spans="1:12">
      <c r="A9673">
        <f>A9672+1</f>
        <v>9673</v>
      </c>
      <c r="B9673">
        <v>26</v>
      </c>
      <c r="C9673">
        <f t="shared" si="151"/>
        <v>807</v>
      </c>
      <c r="D9673">
        <f>IF(D9672=12,1,D9672+1)</f>
        <v>1</v>
      </c>
      <c r="G9673">
        <f>G9672+1</f>
        <v>9673</v>
      </c>
      <c r="H9673">
        <v>26</v>
      </c>
      <c r="I9673">
        <v>20210821</v>
      </c>
      <c r="J9673" cm="1">
        <f t="array" ref="J9673">INDEX(Sheet1!A:X,C9672+1,5)</f>
        <v>100</v>
      </c>
      <c r="K9673">
        <v>20260821</v>
      </c>
      <c r="L9673">
        <f>L9672+1</f>
        <v>9673</v>
      </c>
    </row>
    <row r="9674" spans="1:12">
      <c r="A9674">
        <f>A9673+1</f>
        <v>9674</v>
      </c>
      <c r="B9674">
        <v>26</v>
      </c>
      <c r="C9674">
        <f t="shared" si="151"/>
        <v>807</v>
      </c>
      <c r="D9674">
        <f>IF(D9673=12,1,D9673+1)</f>
        <v>2</v>
      </c>
      <c r="G9674">
        <f>G9673+1</f>
        <v>9674</v>
      </c>
      <c r="H9674">
        <v>26</v>
      </c>
      <c r="I9674">
        <v>20210821</v>
      </c>
      <c r="J9674" cm="1">
        <f t="array" ref="J9674">INDEX(Sheet1!A:X,C9673+1,5)</f>
        <v>100</v>
      </c>
      <c r="K9674">
        <v>20260821</v>
      </c>
      <c r="L9674">
        <f>L9673+1</f>
        <v>9674</v>
      </c>
    </row>
    <row r="9675" spans="1:12">
      <c r="A9675">
        <f>A9674+1</f>
        <v>9675</v>
      </c>
      <c r="B9675">
        <v>26</v>
      </c>
      <c r="C9675">
        <f t="shared" si="151"/>
        <v>807</v>
      </c>
      <c r="D9675">
        <f>IF(D9674=12,1,D9674+1)</f>
        <v>3</v>
      </c>
      <c r="G9675">
        <f>G9674+1</f>
        <v>9675</v>
      </c>
      <c r="H9675">
        <v>26</v>
      </c>
      <c r="I9675">
        <v>20210821</v>
      </c>
      <c r="J9675" cm="1">
        <f t="array" ref="J9675">INDEX(Sheet1!A:X,C9674+1,5)</f>
        <v>100</v>
      </c>
      <c r="K9675">
        <v>20260821</v>
      </c>
      <c r="L9675">
        <f>L9674+1</f>
        <v>9675</v>
      </c>
    </row>
    <row r="9676" spans="1:12">
      <c r="A9676">
        <f>A9675+1</f>
        <v>9676</v>
      </c>
      <c r="B9676">
        <v>26</v>
      </c>
      <c r="C9676">
        <f t="shared" si="151"/>
        <v>807</v>
      </c>
      <c r="D9676">
        <f>IF(D9675=12,1,D9675+1)</f>
        <v>4</v>
      </c>
      <c r="G9676">
        <f>G9675+1</f>
        <v>9676</v>
      </c>
      <c r="H9676">
        <v>26</v>
      </c>
      <c r="I9676">
        <v>20210821</v>
      </c>
      <c r="J9676" cm="1">
        <f t="array" ref="J9676">INDEX(Sheet1!A:X,C9675+1,5)</f>
        <v>100</v>
      </c>
      <c r="K9676">
        <v>20260821</v>
      </c>
      <c r="L9676">
        <f>L9675+1</f>
        <v>9676</v>
      </c>
    </row>
    <row r="9677" spans="1:12">
      <c r="A9677">
        <f>A9676+1</f>
        <v>9677</v>
      </c>
      <c r="B9677">
        <v>26</v>
      </c>
      <c r="C9677">
        <f t="shared" si="151"/>
        <v>807</v>
      </c>
      <c r="D9677">
        <f>IF(D9676=12,1,D9676+1)</f>
        <v>5</v>
      </c>
      <c r="G9677">
        <f>G9676+1</f>
        <v>9677</v>
      </c>
      <c r="H9677">
        <v>26</v>
      </c>
      <c r="I9677">
        <v>20210821</v>
      </c>
      <c r="J9677" cm="1">
        <f t="array" ref="J9677">INDEX(Sheet1!A:X,C9676+1,5)</f>
        <v>100</v>
      </c>
      <c r="K9677">
        <v>20260821</v>
      </c>
      <c r="L9677">
        <f>L9676+1</f>
        <v>9677</v>
      </c>
    </row>
    <row r="9678" spans="1:12">
      <c r="A9678">
        <f>A9677+1</f>
        <v>9678</v>
      </c>
      <c r="B9678">
        <v>26</v>
      </c>
      <c r="C9678">
        <f t="shared" si="151"/>
        <v>807</v>
      </c>
      <c r="D9678">
        <f>IF(D9677=12,1,D9677+1)</f>
        <v>6</v>
      </c>
      <c r="G9678">
        <f>G9677+1</f>
        <v>9678</v>
      </c>
      <c r="H9678">
        <v>26</v>
      </c>
      <c r="I9678">
        <v>20210821</v>
      </c>
      <c r="J9678" cm="1">
        <f t="array" ref="J9678">INDEX(Sheet1!A:X,C9677+1,5)</f>
        <v>100</v>
      </c>
      <c r="K9678">
        <v>20260821</v>
      </c>
      <c r="L9678">
        <f>L9677+1</f>
        <v>9678</v>
      </c>
    </row>
    <row r="9679" spans="1:12">
      <c r="A9679">
        <f>A9678+1</f>
        <v>9679</v>
      </c>
      <c r="B9679">
        <v>26</v>
      </c>
      <c r="C9679">
        <f t="shared" si="151"/>
        <v>807</v>
      </c>
      <c r="D9679">
        <f>IF(D9678=12,1,D9678+1)</f>
        <v>7</v>
      </c>
      <c r="G9679">
        <f>G9678+1</f>
        <v>9679</v>
      </c>
      <c r="H9679">
        <v>26</v>
      </c>
      <c r="I9679">
        <v>20210821</v>
      </c>
      <c r="J9679" cm="1">
        <f t="array" ref="J9679">INDEX(Sheet1!A:X,C9678+1,5)</f>
        <v>100</v>
      </c>
      <c r="K9679">
        <v>20260821</v>
      </c>
      <c r="L9679">
        <f>L9678+1</f>
        <v>9679</v>
      </c>
    </row>
    <row r="9680" spans="1:12">
      <c r="A9680">
        <f>A9679+1</f>
        <v>9680</v>
      </c>
      <c r="B9680">
        <v>26</v>
      </c>
      <c r="C9680">
        <f t="shared" si="151"/>
        <v>807</v>
      </c>
      <c r="D9680">
        <f>IF(D9679=12,1,D9679+1)</f>
        <v>8</v>
      </c>
      <c r="G9680">
        <f>G9679+1</f>
        <v>9680</v>
      </c>
      <c r="H9680">
        <v>26</v>
      </c>
      <c r="I9680">
        <v>20210821</v>
      </c>
      <c r="J9680" cm="1">
        <f t="array" ref="J9680">INDEX(Sheet1!A:X,C9679+1,5)</f>
        <v>100</v>
      </c>
      <c r="K9680">
        <v>20260821</v>
      </c>
      <c r="L9680">
        <f>L9679+1</f>
        <v>9680</v>
      </c>
    </row>
    <row r="9681" spans="1:12">
      <c r="A9681">
        <f>A9680+1</f>
        <v>9681</v>
      </c>
      <c r="B9681">
        <v>26</v>
      </c>
      <c r="C9681">
        <f t="shared" si="151"/>
        <v>807</v>
      </c>
      <c r="D9681">
        <f>IF(D9680=12,1,D9680+1)</f>
        <v>9</v>
      </c>
      <c r="G9681">
        <f>G9680+1</f>
        <v>9681</v>
      </c>
      <c r="H9681">
        <v>26</v>
      </c>
      <c r="I9681">
        <v>20210821</v>
      </c>
      <c r="J9681" cm="1">
        <f t="array" ref="J9681">INDEX(Sheet1!A:X,C9680+1,5)</f>
        <v>100</v>
      </c>
      <c r="K9681">
        <v>20260821</v>
      </c>
      <c r="L9681">
        <f>L9680+1</f>
        <v>9681</v>
      </c>
    </row>
    <row r="9682" spans="1:12">
      <c r="A9682">
        <f>A9681+1</f>
        <v>9682</v>
      </c>
      <c r="B9682">
        <v>26</v>
      </c>
      <c r="C9682">
        <f t="shared" si="151"/>
        <v>807</v>
      </c>
      <c r="D9682">
        <f>IF(D9681=12,1,D9681+1)</f>
        <v>10</v>
      </c>
      <c r="G9682">
        <f>G9681+1</f>
        <v>9682</v>
      </c>
      <c r="H9682">
        <v>26</v>
      </c>
      <c r="I9682">
        <v>20210821</v>
      </c>
      <c r="J9682" cm="1">
        <f t="array" ref="J9682">INDEX(Sheet1!A:X,C9681+1,5)</f>
        <v>100</v>
      </c>
      <c r="K9682">
        <v>20260821</v>
      </c>
      <c r="L9682">
        <f>L9681+1</f>
        <v>9682</v>
      </c>
    </row>
    <row r="9683" spans="1:12">
      <c r="A9683">
        <f>A9682+1</f>
        <v>9683</v>
      </c>
      <c r="B9683">
        <v>26</v>
      </c>
      <c r="C9683">
        <f t="shared" si="151"/>
        <v>807</v>
      </c>
      <c r="D9683">
        <f>IF(D9682=12,1,D9682+1)</f>
        <v>11</v>
      </c>
      <c r="G9683">
        <f>G9682+1</f>
        <v>9683</v>
      </c>
      <c r="H9683">
        <v>26</v>
      </c>
      <c r="I9683">
        <v>20210821</v>
      </c>
      <c r="J9683" cm="1">
        <f t="array" ref="J9683">INDEX(Sheet1!A:X,C9682+1,5)</f>
        <v>100</v>
      </c>
      <c r="K9683">
        <v>20260821</v>
      </c>
      <c r="L9683">
        <f>L9682+1</f>
        <v>9683</v>
      </c>
    </row>
    <row r="9684" spans="1:12">
      <c r="A9684">
        <f>A9683+1</f>
        <v>9684</v>
      </c>
      <c r="B9684">
        <v>26</v>
      </c>
      <c r="C9684">
        <f t="shared" si="151"/>
        <v>808</v>
      </c>
      <c r="D9684">
        <f>IF(D9683=12,1,D9683+1)</f>
        <v>12</v>
      </c>
      <c r="G9684">
        <f>G9683+1</f>
        <v>9684</v>
      </c>
      <c r="H9684">
        <v>26</v>
      </c>
      <c r="I9684">
        <v>20210821</v>
      </c>
      <c r="J9684" cm="1">
        <f t="array" ref="J9684">INDEX(Sheet1!A:X,C9683+1,5)</f>
        <v>100</v>
      </c>
      <c r="K9684">
        <v>20260821</v>
      </c>
      <c r="L9684">
        <f>L9683+1</f>
        <v>9684</v>
      </c>
    </row>
    <row r="9685" spans="1:12">
      <c r="A9685">
        <f>A9684+1</f>
        <v>9685</v>
      </c>
      <c r="B9685">
        <v>26</v>
      </c>
      <c r="C9685">
        <f t="shared" si="151"/>
        <v>808</v>
      </c>
      <c r="D9685">
        <f>IF(D9684=12,1,D9684+1)</f>
        <v>1</v>
      </c>
      <c r="G9685">
        <f>G9684+1</f>
        <v>9685</v>
      </c>
      <c r="H9685">
        <v>26</v>
      </c>
      <c r="I9685">
        <v>20210821</v>
      </c>
      <c r="J9685" cm="1">
        <f t="array" ref="J9685">INDEX(Sheet1!A:X,C9684+1,5)</f>
        <v>100</v>
      </c>
      <c r="K9685">
        <v>20260821</v>
      </c>
      <c r="L9685">
        <f>L9684+1</f>
        <v>9685</v>
      </c>
    </row>
    <row r="9686" spans="1:12">
      <c r="A9686">
        <f>A9685+1</f>
        <v>9686</v>
      </c>
      <c r="B9686">
        <v>26</v>
      </c>
      <c r="C9686">
        <f t="shared" si="151"/>
        <v>808</v>
      </c>
      <c r="D9686">
        <f>IF(D9685=12,1,D9685+1)</f>
        <v>2</v>
      </c>
      <c r="G9686">
        <f>G9685+1</f>
        <v>9686</v>
      </c>
      <c r="H9686">
        <v>26</v>
      </c>
      <c r="I9686">
        <v>20210821</v>
      </c>
      <c r="J9686" cm="1">
        <f t="array" ref="J9686">INDEX(Sheet1!A:X,C9685+1,5)</f>
        <v>100</v>
      </c>
      <c r="K9686">
        <v>20260821</v>
      </c>
      <c r="L9686">
        <f>L9685+1</f>
        <v>9686</v>
      </c>
    </row>
    <row r="9687" spans="1:12">
      <c r="A9687">
        <f>A9686+1</f>
        <v>9687</v>
      </c>
      <c r="B9687">
        <v>26</v>
      </c>
      <c r="C9687">
        <f t="shared" si="151"/>
        <v>808</v>
      </c>
      <c r="D9687">
        <f>IF(D9686=12,1,D9686+1)</f>
        <v>3</v>
      </c>
      <c r="G9687">
        <f>G9686+1</f>
        <v>9687</v>
      </c>
      <c r="H9687">
        <v>26</v>
      </c>
      <c r="I9687">
        <v>20210821</v>
      </c>
      <c r="J9687" cm="1">
        <f t="array" ref="J9687">INDEX(Sheet1!A:X,C9686+1,5)</f>
        <v>100</v>
      </c>
      <c r="K9687">
        <v>20260821</v>
      </c>
      <c r="L9687">
        <f>L9686+1</f>
        <v>9687</v>
      </c>
    </row>
    <row r="9688" spans="1:12">
      <c r="A9688">
        <f>A9687+1</f>
        <v>9688</v>
      </c>
      <c r="B9688">
        <v>26</v>
      </c>
      <c r="C9688">
        <f t="shared" si="151"/>
        <v>808</v>
      </c>
      <c r="D9688">
        <f>IF(D9687=12,1,D9687+1)</f>
        <v>4</v>
      </c>
      <c r="G9688">
        <f>G9687+1</f>
        <v>9688</v>
      </c>
      <c r="H9688">
        <v>26</v>
      </c>
      <c r="I9688">
        <v>20210821</v>
      </c>
      <c r="J9688" cm="1">
        <f t="array" ref="J9688">INDEX(Sheet1!A:X,C9687+1,5)</f>
        <v>100</v>
      </c>
      <c r="K9688">
        <v>20260821</v>
      </c>
      <c r="L9688">
        <f>L9687+1</f>
        <v>9688</v>
      </c>
    </row>
    <row r="9689" spans="1:12">
      <c r="A9689">
        <f>A9688+1</f>
        <v>9689</v>
      </c>
      <c r="B9689">
        <v>26</v>
      </c>
      <c r="C9689">
        <f t="shared" si="151"/>
        <v>808</v>
      </c>
      <c r="D9689">
        <f>IF(D9688=12,1,D9688+1)</f>
        <v>5</v>
      </c>
      <c r="G9689">
        <f>G9688+1</f>
        <v>9689</v>
      </c>
      <c r="H9689">
        <v>26</v>
      </c>
      <c r="I9689">
        <v>20210821</v>
      </c>
      <c r="J9689" cm="1">
        <f t="array" ref="J9689">INDEX(Sheet1!A:X,C9688+1,5)</f>
        <v>100</v>
      </c>
      <c r="K9689">
        <v>20260821</v>
      </c>
      <c r="L9689">
        <f>L9688+1</f>
        <v>9689</v>
      </c>
    </row>
    <row r="9690" spans="1:12">
      <c r="A9690">
        <f>A9689+1</f>
        <v>9690</v>
      </c>
      <c r="B9690">
        <v>26</v>
      </c>
      <c r="C9690">
        <f t="shared" si="151"/>
        <v>808</v>
      </c>
      <c r="D9690">
        <f>IF(D9689=12,1,D9689+1)</f>
        <v>6</v>
      </c>
      <c r="G9690">
        <f>G9689+1</f>
        <v>9690</v>
      </c>
      <c r="H9690">
        <v>26</v>
      </c>
      <c r="I9690">
        <v>20210821</v>
      </c>
      <c r="J9690" cm="1">
        <f t="array" ref="J9690">INDEX(Sheet1!A:X,C9689+1,5)</f>
        <v>100</v>
      </c>
      <c r="K9690">
        <v>20260821</v>
      </c>
      <c r="L9690">
        <f>L9689+1</f>
        <v>9690</v>
      </c>
    </row>
    <row r="9691" spans="1:12">
      <c r="A9691">
        <f>A9690+1</f>
        <v>9691</v>
      </c>
      <c r="B9691">
        <v>26</v>
      </c>
      <c r="C9691">
        <f t="shared" si="151"/>
        <v>808</v>
      </c>
      <c r="D9691">
        <f>IF(D9690=12,1,D9690+1)</f>
        <v>7</v>
      </c>
      <c r="G9691">
        <f>G9690+1</f>
        <v>9691</v>
      </c>
      <c r="H9691">
        <v>26</v>
      </c>
      <c r="I9691">
        <v>20210821</v>
      </c>
      <c r="J9691" cm="1">
        <f t="array" ref="J9691">INDEX(Sheet1!A:X,C9690+1,5)</f>
        <v>100</v>
      </c>
      <c r="K9691">
        <v>20260821</v>
      </c>
      <c r="L9691">
        <f>L9690+1</f>
        <v>9691</v>
      </c>
    </row>
    <row r="9692" spans="1:12">
      <c r="A9692">
        <f>A9691+1</f>
        <v>9692</v>
      </c>
      <c r="B9692">
        <v>26</v>
      </c>
      <c r="C9692">
        <f t="shared" si="151"/>
        <v>808</v>
      </c>
      <c r="D9692">
        <f>IF(D9691=12,1,D9691+1)</f>
        <v>8</v>
      </c>
      <c r="G9692">
        <f>G9691+1</f>
        <v>9692</v>
      </c>
      <c r="H9692">
        <v>26</v>
      </c>
      <c r="I9692">
        <v>20210821</v>
      </c>
      <c r="J9692" cm="1">
        <f t="array" ref="J9692">INDEX(Sheet1!A:X,C9691+1,5)</f>
        <v>100</v>
      </c>
      <c r="K9692">
        <v>20260821</v>
      </c>
      <c r="L9692">
        <f>L9691+1</f>
        <v>9692</v>
      </c>
    </row>
    <row r="9693" spans="1:12">
      <c r="A9693">
        <f>A9692+1</f>
        <v>9693</v>
      </c>
      <c r="B9693">
        <v>26</v>
      </c>
      <c r="C9693">
        <f t="shared" si="151"/>
        <v>808</v>
      </c>
      <c r="D9693">
        <f>IF(D9692=12,1,D9692+1)</f>
        <v>9</v>
      </c>
      <c r="G9693">
        <f>G9692+1</f>
        <v>9693</v>
      </c>
      <c r="H9693">
        <v>26</v>
      </c>
      <c r="I9693">
        <v>20210821</v>
      </c>
      <c r="J9693" cm="1">
        <f t="array" ref="J9693">INDEX(Sheet1!A:X,C9692+1,5)</f>
        <v>100</v>
      </c>
      <c r="K9693">
        <v>20260821</v>
      </c>
      <c r="L9693">
        <f>L9692+1</f>
        <v>9693</v>
      </c>
    </row>
    <row r="9694" spans="1:12">
      <c r="A9694">
        <f>A9693+1</f>
        <v>9694</v>
      </c>
      <c r="B9694">
        <v>26</v>
      </c>
      <c r="C9694">
        <f t="shared" si="151"/>
        <v>808</v>
      </c>
      <c r="D9694">
        <f>IF(D9693=12,1,D9693+1)</f>
        <v>10</v>
      </c>
      <c r="G9694">
        <f>G9693+1</f>
        <v>9694</v>
      </c>
      <c r="H9694">
        <v>26</v>
      </c>
      <c r="I9694">
        <v>20210821</v>
      </c>
      <c r="J9694" cm="1">
        <f t="array" ref="J9694">INDEX(Sheet1!A:X,C9693+1,5)</f>
        <v>100</v>
      </c>
      <c r="K9694">
        <v>20260821</v>
      </c>
      <c r="L9694">
        <f>L9693+1</f>
        <v>9694</v>
      </c>
    </row>
    <row r="9695" spans="1:12">
      <c r="A9695">
        <f>A9694+1</f>
        <v>9695</v>
      </c>
      <c r="B9695">
        <v>26</v>
      </c>
      <c r="C9695">
        <f t="shared" si="151"/>
        <v>808</v>
      </c>
      <c r="D9695">
        <f>IF(D9694=12,1,D9694+1)</f>
        <v>11</v>
      </c>
      <c r="G9695">
        <f>G9694+1</f>
        <v>9695</v>
      </c>
      <c r="H9695">
        <v>26</v>
      </c>
      <c r="I9695">
        <v>20210821</v>
      </c>
      <c r="J9695" cm="1">
        <f t="array" ref="J9695">INDEX(Sheet1!A:X,C9694+1,5)</f>
        <v>100</v>
      </c>
      <c r="K9695">
        <v>20260821</v>
      </c>
      <c r="L9695">
        <f>L9694+1</f>
        <v>9695</v>
      </c>
    </row>
    <row r="9696" spans="1:12">
      <c r="A9696">
        <f>A9695+1</f>
        <v>9696</v>
      </c>
      <c r="B9696">
        <v>26</v>
      </c>
      <c r="C9696">
        <f t="shared" si="151"/>
        <v>809</v>
      </c>
      <c r="D9696">
        <f>IF(D9695=12,1,D9695+1)</f>
        <v>12</v>
      </c>
      <c r="G9696">
        <f>G9695+1</f>
        <v>9696</v>
      </c>
      <c r="H9696">
        <v>26</v>
      </c>
      <c r="I9696">
        <v>20210821</v>
      </c>
      <c r="J9696" cm="1">
        <f t="array" ref="J9696">INDEX(Sheet1!A:X,C9695+1,5)</f>
        <v>100</v>
      </c>
      <c r="K9696">
        <v>20260821</v>
      </c>
      <c r="L9696">
        <f>L9695+1</f>
        <v>9696</v>
      </c>
    </row>
    <row r="9697" spans="1:12">
      <c r="A9697">
        <f>A9696+1</f>
        <v>9697</v>
      </c>
      <c r="B9697">
        <v>26</v>
      </c>
      <c r="C9697">
        <f t="shared" si="151"/>
        <v>809</v>
      </c>
      <c r="D9697">
        <f>IF(D9696=12,1,D9696+1)</f>
        <v>1</v>
      </c>
      <c r="G9697">
        <f>G9696+1</f>
        <v>9697</v>
      </c>
      <c r="H9697">
        <v>26</v>
      </c>
      <c r="I9697">
        <v>20210821</v>
      </c>
      <c r="J9697" cm="1">
        <f t="array" ref="J9697">INDEX(Sheet1!A:X,C9696+1,5)</f>
        <v>90</v>
      </c>
      <c r="K9697">
        <v>20260821</v>
      </c>
      <c r="L9697">
        <f>L9696+1</f>
        <v>9697</v>
      </c>
    </row>
    <row r="9698" spans="1:12">
      <c r="A9698">
        <f>A9697+1</f>
        <v>9698</v>
      </c>
      <c r="B9698">
        <v>26</v>
      </c>
      <c r="C9698">
        <f t="shared" si="151"/>
        <v>809</v>
      </c>
      <c r="D9698">
        <f>IF(D9697=12,1,D9697+1)</f>
        <v>2</v>
      </c>
      <c r="G9698">
        <f>G9697+1</f>
        <v>9698</v>
      </c>
      <c r="H9698">
        <v>26</v>
      </c>
      <c r="I9698">
        <v>20210821</v>
      </c>
      <c r="J9698" cm="1">
        <f t="array" ref="J9698">INDEX(Sheet1!A:X,C9697+1,5)</f>
        <v>90</v>
      </c>
      <c r="K9698">
        <v>20260821</v>
      </c>
      <c r="L9698">
        <f>L9697+1</f>
        <v>9698</v>
      </c>
    </row>
    <row r="9699" spans="1:12">
      <c r="A9699">
        <f>A9698+1</f>
        <v>9699</v>
      </c>
      <c r="B9699">
        <v>26</v>
      </c>
      <c r="C9699">
        <f t="shared" si="151"/>
        <v>809</v>
      </c>
      <c r="D9699">
        <f>IF(D9698=12,1,D9698+1)</f>
        <v>3</v>
      </c>
      <c r="G9699">
        <f>G9698+1</f>
        <v>9699</v>
      </c>
      <c r="H9699">
        <v>26</v>
      </c>
      <c r="I9699">
        <v>20210821</v>
      </c>
      <c r="J9699" cm="1">
        <f t="array" ref="J9699">INDEX(Sheet1!A:X,C9698+1,5)</f>
        <v>90</v>
      </c>
      <c r="K9699">
        <v>20260821</v>
      </c>
      <c r="L9699">
        <f>L9698+1</f>
        <v>9699</v>
      </c>
    </row>
    <row r="9700" spans="1:12">
      <c r="A9700">
        <f>A9699+1</f>
        <v>9700</v>
      </c>
      <c r="B9700">
        <v>26</v>
      </c>
      <c r="C9700">
        <f t="shared" si="151"/>
        <v>809</v>
      </c>
      <c r="D9700">
        <f>IF(D9699=12,1,D9699+1)</f>
        <v>4</v>
      </c>
      <c r="G9700">
        <f>G9699+1</f>
        <v>9700</v>
      </c>
      <c r="H9700">
        <v>26</v>
      </c>
      <c r="I9700">
        <v>20210821</v>
      </c>
      <c r="J9700" cm="1">
        <f t="array" ref="J9700">INDEX(Sheet1!A:X,C9699+1,5)</f>
        <v>90</v>
      </c>
      <c r="K9700">
        <v>20260821</v>
      </c>
      <c r="L9700">
        <f>L9699+1</f>
        <v>9700</v>
      </c>
    </row>
    <row r="9701" spans="1:12">
      <c r="A9701">
        <f>A9700+1</f>
        <v>9701</v>
      </c>
      <c r="B9701">
        <v>26</v>
      </c>
      <c r="C9701">
        <f t="shared" si="151"/>
        <v>809</v>
      </c>
      <c r="D9701">
        <f>IF(D9700=12,1,D9700+1)</f>
        <v>5</v>
      </c>
      <c r="G9701">
        <f>G9700+1</f>
        <v>9701</v>
      </c>
      <c r="H9701">
        <v>26</v>
      </c>
      <c r="I9701">
        <v>20210821</v>
      </c>
      <c r="J9701" cm="1">
        <f t="array" ref="J9701">INDEX(Sheet1!A:X,C9700+1,5)</f>
        <v>90</v>
      </c>
      <c r="K9701">
        <v>20260821</v>
      </c>
      <c r="L9701">
        <f>L9700+1</f>
        <v>9701</v>
      </c>
    </row>
    <row r="9702" spans="1:12">
      <c r="A9702">
        <f>A9701+1</f>
        <v>9702</v>
      </c>
      <c r="B9702">
        <v>26</v>
      </c>
      <c r="C9702">
        <f t="shared" si="151"/>
        <v>809</v>
      </c>
      <c r="D9702">
        <f>IF(D9701=12,1,D9701+1)</f>
        <v>6</v>
      </c>
      <c r="G9702">
        <f>G9701+1</f>
        <v>9702</v>
      </c>
      <c r="H9702">
        <v>26</v>
      </c>
      <c r="I9702">
        <v>20210821</v>
      </c>
      <c r="J9702" cm="1">
        <f t="array" ref="J9702">INDEX(Sheet1!A:X,C9701+1,5)</f>
        <v>90</v>
      </c>
      <c r="K9702">
        <v>20260821</v>
      </c>
      <c r="L9702">
        <f>L9701+1</f>
        <v>9702</v>
      </c>
    </row>
    <row r="9703" spans="1:12">
      <c r="A9703">
        <f>A9702+1</f>
        <v>9703</v>
      </c>
      <c r="B9703">
        <v>26</v>
      </c>
      <c r="C9703">
        <f t="shared" si="151"/>
        <v>809</v>
      </c>
      <c r="D9703">
        <f>IF(D9702=12,1,D9702+1)</f>
        <v>7</v>
      </c>
      <c r="G9703">
        <f>G9702+1</f>
        <v>9703</v>
      </c>
      <c r="H9703">
        <v>26</v>
      </c>
      <c r="I9703">
        <v>20210821</v>
      </c>
      <c r="J9703" cm="1">
        <f t="array" ref="J9703">INDEX(Sheet1!A:X,C9702+1,5)</f>
        <v>90</v>
      </c>
      <c r="K9703">
        <v>20260821</v>
      </c>
      <c r="L9703">
        <f>L9702+1</f>
        <v>9703</v>
      </c>
    </row>
    <row r="9704" spans="1:12">
      <c r="A9704">
        <f>A9703+1</f>
        <v>9704</v>
      </c>
      <c r="B9704">
        <v>26</v>
      </c>
      <c r="C9704">
        <f t="shared" si="151"/>
        <v>809</v>
      </c>
      <c r="D9704">
        <f>IF(D9703=12,1,D9703+1)</f>
        <v>8</v>
      </c>
      <c r="G9704">
        <f>G9703+1</f>
        <v>9704</v>
      </c>
      <c r="H9704">
        <v>26</v>
      </c>
      <c r="I9704">
        <v>20210821</v>
      </c>
      <c r="J9704" cm="1">
        <f t="array" ref="J9704">INDEX(Sheet1!A:X,C9703+1,5)</f>
        <v>90</v>
      </c>
      <c r="K9704">
        <v>20260821</v>
      </c>
      <c r="L9704">
        <f>L9703+1</f>
        <v>9704</v>
      </c>
    </row>
    <row r="9705" spans="1:12">
      <c r="A9705">
        <f>A9704+1</f>
        <v>9705</v>
      </c>
      <c r="B9705">
        <v>26</v>
      </c>
      <c r="C9705">
        <f t="shared" si="151"/>
        <v>809</v>
      </c>
      <c r="D9705">
        <f>IF(D9704=12,1,D9704+1)</f>
        <v>9</v>
      </c>
      <c r="G9705">
        <f>G9704+1</f>
        <v>9705</v>
      </c>
      <c r="H9705">
        <v>26</v>
      </c>
      <c r="I9705">
        <v>20210821</v>
      </c>
      <c r="J9705" cm="1">
        <f t="array" ref="J9705">INDEX(Sheet1!A:X,C9704+1,5)</f>
        <v>90</v>
      </c>
      <c r="K9705">
        <v>20260821</v>
      </c>
      <c r="L9705">
        <f>L9704+1</f>
        <v>9705</v>
      </c>
    </row>
    <row r="9706" spans="1:12">
      <c r="A9706">
        <f>A9705+1</f>
        <v>9706</v>
      </c>
      <c r="B9706">
        <v>26</v>
      </c>
      <c r="C9706">
        <f t="shared" si="151"/>
        <v>809</v>
      </c>
      <c r="D9706">
        <f>IF(D9705=12,1,D9705+1)</f>
        <v>10</v>
      </c>
      <c r="G9706">
        <f>G9705+1</f>
        <v>9706</v>
      </c>
      <c r="H9706">
        <v>26</v>
      </c>
      <c r="I9706">
        <v>20210821</v>
      </c>
      <c r="J9706" cm="1">
        <f t="array" ref="J9706">INDEX(Sheet1!A:X,C9705+1,5)</f>
        <v>90</v>
      </c>
      <c r="K9706">
        <v>20260821</v>
      </c>
      <c r="L9706">
        <f>L9705+1</f>
        <v>9706</v>
      </c>
    </row>
    <row r="9707" spans="1:12">
      <c r="A9707">
        <f>A9706+1</f>
        <v>9707</v>
      </c>
      <c r="B9707">
        <v>26</v>
      </c>
      <c r="C9707">
        <f t="shared" si="151"/>
        <v>809</v>
      </c>
      <c r="D9707">
        <f>IF(D9706=12,1,D9706+1)</f>
        <v>11</v>
      </c>
      <c r="G9707">
        <f>G9706+1</f>
        <v>9707</v>
      </c>
      <c r="H9707">
        <v>26</v>
      </c>
      <c r="I9707">
        <v>20210821</v>
      </c>
      <c r="J9707" cm="1">
        <f t="array" ref="J9707">INDEX(Sheet1!A:X,C9706+1,5)</f>
        <v>90</v>
      </c>
      <c r="K9707">
        <v>20260821</v>
      </c>
      <c r="L9707">
        <f>L9706+1</f>
        <v>9707</v>
      </c>
    </row>
    <row r="9708" spans="1:12">
      <c r="A9708">
        <f>A9707+1</f>
        <v>9708</v>
      </c>
      <c r="B9708">
        <v>26</v>
      </c>
      <c r="C9708">
        <f t="shared" si="151"/>
        <v>810</v>
      </c>
      <c r="D9708">
        <f>IF(D9707=12,1,D9707+1)</f>
        <v>12</v>
      </c>
      <c r="G9708">
        <f>G9707+1</f>
        <v>9708</v>
      </c>
      <c r="H9708">
        <v>26</v>
      </c>
      <c r="I9708">
        <v>20210821</v>
      </c>
      <c r="J9708" cm="1">
        <f t="array" ref="J9708">INDEX(Sheet1!A:X,C9707+1,5)</f>
        <v>90</v>
      </c>
      <c r="K9708">
        <v>20260821</v>
      </c>
      <c r="L9708">
        <f>L9707+1</f>
        <v>9708</v>
      </c>
    </row>
    <row r="9709" spans="1:12">
      <c r="A9709">
        <f>A9708+1</f>
        <v>9709</v>
      </c>
      <c r="B9709">
        <v>26</v>
      </c>
      <c r="C9709">
        <f t="shared" si="151"/>
        <v>810</v>
      </c>
      <c r="D9709">
        <f>IF(D9708=12,1,D9708+1)</f>
        <v>1</v>
      </c>
      <c r="G9709">
        <f>G9708+1</f>
        <v>9709</v>
      </c>
      <c r="H9709">
        <v>26</v>
      </c>
      <c r="I9709">
        <v>20210821</v>
      </c>
      <c r="J9709" cm="1">
        <f t="array" ref="J9709">INDEX(Sheet1!A:X,C9708+1,5)</f>
        <v>90</v>
      </c>
      <c r="K9709">
        <v>20260821</v>
      </c>
      <c r="L9709">
        <f>L9708+1</f>
        <v>9709</v>
      </c>
    </row>
    <row r="9710" spans="1:12">
      <c r="A9710">
        <f>A9709+1</f>
        <v>9710</v>
      </c>
      <c r="B9710">
        <v>26</v>
      </c>
      <c r="C9710">
        <f t="shared" si="151"/>
        <v>810</v>
      </c>
      <c r="D9710">
        <f>IF(D9709=12,1,D9709+1)</f>
        <v>2</v>
      </c>
      <c r="G9710">
        <f>G9709+1</f>
        <v>9710</v>
      </c>
      <c r="H9710">
        <v>26</v>
      </c>
      <c r="I9710">
        <v>20210821</v>
      </c>
      <c r="J9710" cm="1">
        <f t="array" ref="J9710">INDEX(Sheet1!A:X,C9709+1,5)</f>
        <v>90</v>
      </c>
      <c r="K9710">
        <v>20260821</v>
      </c>
      <c r="L9710">
        <f>L9709+1</f>
        <v>9710</v>
      </c>
    </row>
    <row r="9711" spans="1:12">
      <c r="A9711">
        <f>A9710+1</f>
        <v>9711</v>
      </c>
      <c r="B9711">
        <v>26</v>
      </c>
      <c r="C9711">
        <f t="shared" si="151"/>
        <v>810</v>
      </c>
      <c r="D9711">
        <f>IF(D9710=12,1,D9710+1)</f>
        <v>3</v>
      </c>
      <c r="G9711">
        <f>G9710+1</f>
        <v>9711</v>
      </c>
      <c r="H9711">
        <v>26</v>
      </c>
      <c r="I9711">
        <v>20210821</v>
      </c>
      <c r="J9711" cm="1">
        <f t="array" ref="J9711">INDEX(Sheet1!A:X,C9710+1,5)</f>
        <v>90</v>
      </c>
      <c r="K9711">
        <v>20260821</v>
      </c>
      <c r="L9711">
        <f>L9710+1</f>
        <v>9711</v>
      </c>
    </row>
    <row r="9712" spans="1:12">
      <c r="A9712">
        <f>A9711+1</f>
        <v>9712</v>
      </c>
      <c r="B9712">
        <v>26</v>
      </c>
      <c r="C9712">
        <f t="shared" si="151"/>
        <v>810</v>
      </c>
      <c r="D9712">
        <f>IF(D9711=12,1,D9711+1)</f>
        <v>4</v>
      </c>
      <c r="G9712">
        <f>G9711+1</f>
        <v>9712</v>
      </c>
      <c r="H9712">
        <v>26</v>
      </c>
      <c r="I9712">
        <v>20210821</v>
      </c>
      <c r="J9712" cm="1">
        <f t="array" ref="J9712">INDEX(Sheet1!A:X,C9711+1,5)</f>
        <v>90</v>
      </c>
      <c r="K9712">
        <v>20260821</v>
      </c>
      <c r="L9712">
        <f>L9711+1</f>
        <v>9712</v>
      </c>
    </row>
    <row r="9713" spans="1:12">
      <c r="A9713">
        <f>A9712+1</f>
        <v>9713</v>
      </c>
      <c r="B9713">
        <v>26</v>
      </c>
      <c r="C9713">
        <f t="shared" si="151"/>
        <v>810</v>
      </c>
      <c r="D9713">
        <f>IF(D9712=12,1,D9712+1)</f>
        <v>5</v>
      </c>
      <c r="G9713">
        <f>G9712+1</f>
        <v>9713</v>
      </c>
      <c r="H9713">
        <v>26</v>
      </c>
      <c r="I9713">
        <v>20210821</v>
      </c>
      <c r="J9713" cm="1">
        <f t="array" ref="J9713">INDEX(Sheet1!A:X,C9712+1,5)</f>
        <v>90</v>
      </c>
      <c r="K9713">
        <v>20260821</v>
      </c>
      <c r="L9713">
        <f>L9712+1</f>
        <v>9713</v>
      </c>
    </row>
    <row r="9714" spans="1:12">
      <c r="A9714">
        <f>A9713+1</f>
        <v>9714</v>
      </c>
      <c r="B9714">
        <v>26</v>
      </c>
      <c r="C9714">
        <f t="shared" si="151"/>
        <v>810</v>
      </c>
      <c r="D9714">
        <f>IF(D9713=12,1,D9713+1)</f>
        <v>6</v>
      </c>
      <c r="G9714">
        <f>G9713+1</f>
        <v>9714</v>
      </c>
      <c r="H9714">
        <v>26</v>
      </c>
      <c r="I9714">
        <v>20210821</v>
      </c>
      <c r="J9714" cm="1">
        <f t="array" ref="J9714">INDEX(Sheet1!A:X,C9713+1,5)</f>
        <v>90</v>
      </c>
      <c r="K9714">
        <v>20260821</v>
      </c>
      <c r="L9714">
        <f>L9713+1</f>
        <v>9714</v>
      </c>
    </row>
    <row r="9715" spans="1:12">
      <c r="A9715">
        <f>A9714+1</f>
        <v>9715</v>
      </c>
      <c r="B9715">
        <v>26</v>
      </c>
      <c r="C9715">
        <f t="shared" si="151"/>
        <v>810</v>
      </c>
      <c r="D9715">
        <f>IF(D9714=12,1,D9714+1)</f>
        <v>7</v>
      </c>
      <c r="G9715">
        <f>G9714+1</f>
        <v>9715</v>
      </c>
      <c r="H9715">
        <v>26</v>
      </c>
      <c r="I9715">
        <v>20210821</v>
      </c>
      <c r="J9715" cm="1">
        <f t="array" ref="J9715">INDEX(Sheet1!A:X,C9714+1,5)</f>
        <v>90</v>
      </c>
      <c r="K9715">
        <v>20260821</v>
      </c>
      <c r="L9715">
        <f>L9714+1</f>
        <v>9715</v>
      </c>
    </row>
    <row r="9716" spans="1:12">
      <c r="A9716">
        <f>A9715+1</f>
        <v>9716</v>
      </c>
      <c r="B9716">
        <v>26</v>
      </c>
      <c r="C9716">
        <f t="shared" si="151"/>
        <v>810</v>
      </c>
      <c r="D9716">
        <f>IF(D9715=12,1,D9715+1)</f>
        <v>8</v>
      </c>
      <c r="G9716">
        <f>G9715+1</f>
        <v>9716</v>
      </c>
      <c r="H9716">
        <v>26</v>
      </c>
      <c r="I9716">
        <v>20210821</v>
      </c>
      <c r="J9716" cm="1">
        <f t="array" ref="J9716">INDEX(Sheet1!A:X,C9715+1,5)</f>
        <v>90</v>
      </c>
      <c r="K9716">
        <v>20260821</v>
      </c>
      <c r="L9716">
        <f>L9715+1</f>
        <v>9716</v>
      </c>
    </row>
    <row r="9717" spans="1:12">
      <c r="A9717">
        <f>A9716+1</f>
        <v>9717</v>
      </c>
      <c r="B9717">
        <v>26</v>
      </c>
      <c r="C9717">
        <f t="shared" si="151"/>
        <v>810</v>
      </c>
      <c r="D9717">
        <f>IF(D9716=12,1,D9716+1)</f>
        <v>9</v>
      </c>
      <c r="G9717">
        <f>G9716+1</f>
        <v>9717</v>
      </c>
      <c r="H9717">
        <v>26</v>
      </c>
      <c r="I9717">
        <v>20210821</v>
      </c>
      <c r="J9717" cm="1">
        <f t="array" ref="J9717">INDEX(Sheet1!A:X,C9716+1,5)</f>
        <v>90</v>
      </c>
      <c r="K9717">
        <v>20260821</v>
      </c>
      <c r="L9717">
        <f>L9716+1</f>
        <v>9717</v>
      </c>
    </row>
    <row r="9718" spans="1:12">
      <c r="A9718">
        <f>A9717+1</f>
        <v>9718</v>
      </c>
      <c r="B9718">
        <v>26</v>
      </c>
      <c r="C9718">
        <f t="shared" si="151"/>
        <v>810</v>
      </c>
      <c r="D9718">
        <f>IF(D9717=12,1,D9717+1)</f>
        <v>10</v>
      </c>
      <c r="G9718">
        <f>G9717+1</f>
        <v>9718</v>
      </c>
      <c r="H9718">
        <v>26</v>
      </c>
      <c r="I9718">
        <v>20210821</v>
      </c>
      <c r="J9718" cm="1">
        <f t="array" ref="J9718">INDEX(Sheet1!A:X,C9717+1,5)</f>
        <v>90</v>
      </c>
      <c r="K9718">
        <v>20260821</v>
      </c>
      <c r="L9718">
        <f>L9717+1</f>
        <v>9718</v>
      </c>
    </row>
    <row r="9719" spans="1:12">
      <c r="A9719">
        <f>A9718+1</f>
        <v>9719</v>
      </c>
      <c r="B9719">
        <v>26</v>
      </c>
      <c r="C9719">
        <f t="shared" si="151"/>
        <v>810</v>
      </c>
      <c r="D9719">
        <f>IF(D9718=12,1,D9718+1)</f>
        <v>11</v>
      </c>
      <c r="G9719">
        <f>G9718+1</f>
        <v>9719</v>
      </c>
      <c r="H9719">
        <v>26</v>
      </c>
      <c r="I9719">
        <v>20210821</v>
      </c>
      <c r="J9719" cm="1">
        <f t="array" ref="J9719">INDEX(Sheet1!A:X,C9718+1,5)</f>
        <v>90</v>
      </c>
      <c r="K9719">
        <v>20260821</v>
      </c>
      <c r="L9719">
        <f>L9718+1</f>
        <v>9719</v>
      </c>
    </row>
    <row r="9720" spans="1:12">
      <c r="A9720">
        <f>A9719+1</f>
        <v>9720</v>
      </c>
      <c r="B9720">
        <v>26</v>
      </c>
      <c r="C9720">
        <f t="shared" si="151"/>
        <v>811</v>
      </c>
      <c r="D9720">
        <f>IF(D9719=12,1,D9719+1)</f>
        <v>12</v>
      </c>
      <c r="G9720">
        <f>G9719+1</f>
        <v>9720</v>
      </c>
      <c r="H9720">
        <v>26</v>
      </c>
      <c r="I9720">
        <v>20210821</v>
      </c>
      <c r="J9720" cm="1">
        <f t="array" ref="J9720">INDEX(Sheet1!A:X,C9719+1,5)</f>
        <v>90</v>
      </c>
      <c r="K9720">
        <v>20260821</v>
      </c>
      <c r="L9720">
        <f>L9719+1</f>
        <v>9720</v>
      </c>
    </row>
    <row r="9721" spans="1:12">
      <c r="A9721">
        <f>A9720+1</f>
        <v>9721</v>
      </c>
      <c r="B9721">
        <v>26</v>
      </c>
      <c r="C9721">
        <f t="shared" si="151"/>
        <v>811</v>
      </c>
      <c r="D9721">
        <f>IF(D9720=12,1,D9720+1)</f>
        <v>1</v>
      </c>
      <c r="G9721">
        <f>G9720+1</f>
        <v>9721</v>
      </c>
      <c r="H9721">
        <v>26</v>
      </c>
      <c r="I9721">
        <v>20210821</v>
      </c>
      <c r="J9721" cm="1">
        <f t="array" ref="J9721">INDEX(Sheet1!A:X,C9720+1,5)</f>
        <v>70</v>
      </c>
      <c r="K9721">
        <v>20260821</v>
      </c>
      <c r="L9721">
        <f>L9720+1</f>
        <v>9721</v>
      </c>
    </row>
    <row r="9722" spans="1:12">
      <c r="A9722">
        <f>A9721+1</f>
        <v>9722</v>
      </c>
      <c r="B9722">
        <v>26</v>
      </c>
      <c r="C9722">
        <f t="shared" si="151"/>
        <v>811</v>
      </c>
      <c r="D9722">
        <f>IF(D9721=12,1,D9721+1)</f>
        <v>2</v>
      </c>
      <c r="G9722">
        <f>G9721+1</f>
        <v>9722</v>
      </c>
      <c r="H9722">
        <v>26</v>
      </c>
      <c r="I9722">
        <v>20210821</v>
      </c>
      <c r="J9722" cm="1">
        <f t="array" ref="J9722">INDEX(Sheet1!A:X,C9721+1,5)</f>
        <v>70</v>
      </c>
      <c r="K9722">
        <v>20260821</v>
      </c>
      <c r="L9722">
        <f>L9721+1</f>
        <v>9722</v>
      </c>
    </row>
    <row r="9723" spans="1:12">
      <c r="A9723">
        <f>A9722+1</f>
        <v>9723</v>
      </c>
      <c r="B9723">
        <v>26</v>
      </c>
      <c r="C9723">
        <f t="shared" si="151"/>
        <v>811</v>
      </c>
      <c r="D9723">
        <f>IF(D9722=12,1,D9722+1)</f>
        <v>3</v>
      </c>
      <c r="G9723">
        <f>G9722+1</f>
        <v>9723</v>
      </c>
      <c r="H9723">
        <v>26</v>
      </c>
      <c r="I9723">
        <v>20210821</v>
      </c>
      <c r="J9723" cm="1">
        <f t="array" ref="J9723">INDEX(Sheet1!A:X,C9722+1,5)</f>
        <v>70</v>
      </c>
      <c r="K9723">
        <v>20260821</v>
      </c>
      <c r="L9723">
        <f>L9722+1</f>
        <v>9723</v>
      </c>
    </row>
    <row r="9724" spans="1:12">
      <c r="A9724">
        <f>A9723+1</f>
        <v>9724</v>
      </c>
      <c r="B9724">
        <v>26</v>
      </c>
      <c r="C9724">
        <f t="shared" si="151"/>
        <v>811</v>
      </c>
      <c r="D9724">
        <f>IF(D9723=12,1,D9723+1)</f>
        <v>4</v>
      </c>
      <c r="G9724">
        <f>G9723+1</f>
        <v>9724</v>
      </c>
      <c r="H9724">
        <v>26</v>
      </c>
      <c r="I9724">
        <v>20210821</v>
      </c>
      <c r="J9724" cm="1">
        <f t="array" ref="J9724">INDEX(Sheet1!A:X,C9723+1,5)</f>
        <v>70</v>
      </c>
      <c r="K9724">
        <v>20260821</v>
      </c>
      <c r="L9724">
        <f>L9723+1</f>
        <v>9724</v>
      </c>
    </row>
    <row r="9725" spans="1:12">
      <c r="A9725">
        <f>A9724+1</f>
        <v>9725</v>
      </c>
      <c r="B9725">
        <v>26</v>
      </c>
      <c r="C9725">
        <f t="shared" si="151"/>
        <v>811</v>
      </c>
      <c r="D9725">
        <f>IF(D9724=12,1,D9724+1)</f>
        <v>5</v>
      </c>
      <c r="G9725">
        <f>G9724+1</f>
        <v>9725</v>
      </c>
      <c r="H9725">
        <v>26</v>
      </c>
      <c r="I9725">
        <v>20210821</v>
      </c>
      <c r="J9725" cm="1">
        <f t="array" ref="J9725">INDEX(Sheet1!A:X,C9724+1,5)</f>
        <v>70</v>
      </c>
      <c r="K9725">
        <v>20260821</v>
      </c>
      <c r="L9725">
        <f>L9724+1</f>
        <v>9725</v>
      </c>
    </row>
    <row r="9726" spans="1:12">
      <c r="A9726">
        <f>A9725+1</f>
        <v>9726</v>
      </c>
      <c r="B9726">
        <v>26</v>
      </c>
      <c r="C9726">
        <f t="shared" si="151"/>
        <v>811</v>
      </c>
      <c r="D9726">
        <f>IF(D9725=12,1,D9725+1)</f>
        <v>6</v>
      </c>
      <c r="G9726">
        <f>G9725+1</f>
        <v>9726</v>
      </c>
      <c r="H9726">
        <v>26</v>
      </c>
      <c r="I9726">
        <v>20210821</v>
      </c>
      <c r="J9726" cm="1">
        <f t="array" ref="J9726">INDEX(Sheet1!A:X,C9725+1,5)</f>
        <v>70</v>
      </c>
      <c r="K9726">
        <v>20260821</v>
      </c>
      <c r="L9726">
        <f>L9725+1</f>
        <v>9726</v>
      </c>
    </row>
    <row r="9727" spans="1:12">
      <c r="A9727">
        <f>A9726+1</f>
        <v>9727</v>
      </c>
      <c r="B9727">
        <v>26</v>
      </c>
      <c r="C9727">
        <f t="shared" si="151"/>
        <v>811</v>
      </c>
      <c r="D9727">
        <f>IF(D9726=12,1,D9726+1)</f>
        <v>7</v>
      </c>
      <c r="G9727">
        <f>G9726+1</f>
        <v>9727</v>
      </c>
      <c r="H9727">
        <v>26</v>
      </c>
      <c r="I9727">
        <v>20210821</v>
      </c>
      <c r="J9727" cm="1">
        <f t="array" ref="J9727">INDEX(Sheet1!A:X,C9726+1,5)</f>
        <v>70</v>
      </c>
      <c r="K9727">
        <v>20260821</v>
      </c>
      <c r="L9727">
        <f>L9726+1</f>
        <v>9727</v>
      </c>
    </row>
    <row r="9728" spans="1:12">
      <c r="A9728">
        <f>A9727+1</f>
        <v>9728</v>
      </c>
      <c r="B9728">
        <v>26</v>
      </c>
      <c r="C9728">
        <f t="shared" si="151"/>
        <v>811</v>
      </c>
      <c r="D9728">
        <f>IF(D9727=12,1,D9727+1)</f>
        <v>8</v>
      </c>
      <c r="G9728">
        <f>G9727+1</f>
        <v>9728</v>
      </c>
      <c r="H9728">
        <v>26</v>
      </c>
      <c r="I9728">
        <v>20210821</v>
      </c>
      <c r="J9728" cm="1">
        <f t="array" ref="J9728">INDEX(Sheet1!A:X,C9727+1,5)</f>
        <v>70</v>
      </c>
      <c r="K9728">
        <v>20260821</v>
      </c>
      <c r="L9728">
        <f>L9727+1</f>
        <v>9728</v>
      </c>
    </row>
    <row r="9729" spans="1:12">
      <c r="A9729">
        <f>A9728+1</f>
        <v>9729</v>
      </c>
      <c r="B9729">
        <v>26</v>
      </c>
      <c r="C9729">
        <f t="shared" ref="C9729:C9792" si="152">ROUNDDOWN(ROW()/12,0)+1</f>
        <v>811</v>
      </c>
      <c r="D9729">
        <f>IF(D9728=12,1,D9728+1)</f>
        <v>9</v>
      </c>
      <c r="G9729">
        <f>G9728+1</f>
        <v>9729</v>
      </c>
      <c r="H9729">
        <v>26</v>
      </c>
      <c r="I9729">
        <v>20210821</v>
      </c>
      <c r="J9729" cm="1">
        <f t="array" ref="J9729">INDEX(Sheet1!A:X,C9728+1,5)</f>
        <v>70</v>
      </c>
      <c r="K9729">
        <v>20260821</v>
      </c>
      <c r="L9729">
        <f>L9728+1</f>
        <v>9729</v>
      </c>
    </row>
    <row r="9730" spans="1:12">
      <c r="A9730">
        <f>A9729+1</f>
        <v>9730</v>
      </c>
      <c r="B9730">
        <v>26</v>
      </c>
      <c r="C9730">
        <f t="shared" si="152"/>
        <v>811</v>
      </c>
      <c r="D9730">
        <f>IF(D9729=12,1,D9729+1)</f>
        <v>10</v>
      </c>
      <c r="G9730">
        <f>G9729+1</f>
        <v>9730</v>
      </c>
      <c r="H9730">
        <v>26</v>
      </c>
      <c r="I9730">
        <v>20210821</v>
      </c>
      <c r="J9730" cm="1">
        <f t="array" ref="J9730">INDEX(Sheet1!A:X,C9729+1,5)</f>
        <v>70</v>
      </c>
      <c r="K9730">
        <v>20260821</v>
      </c>
      <c r="L9730">
        <f>L9729+1</f>
        <v>9730</v>
      </c>
    </row>
    <row r="9731" spans="1:12">
      <c r="A9731">
        <f>A9730+1</f>
        <v>9731</v>
      </c>
      <c r="B9731">
        <v>26</v>
      </c>
      <c r="C9731">
        <f t="shared" si="152"/>
        <v>811</v>
      </c>
      <c r="D9731">
        <f>IF(D9730=12,1,D9730+1)</f>
        <v>11</v>
      </c>
      <c r="G9731">
        <f>G9730+1</f>
        <v>9731</v>
      </c>
      <c r="H9731">
        <v>26</v>
      </c>
      <c r="I9731">
        <v>20210821</v>
      </c>
      <c r="J9731" cm="1">
        <f t="array" ref="J9731">INDEX(Sheet1!A:X,C9730+1,5)</f>
        <v>70</v>
      </c>
      <c r="K9731">
        <v>20260821</v>
      </c>
      <c r="L9731">
        <f>L9730+1</f>
        <v>9731</v>
      </c>
    </row>
    <row r="9732" spans="1:12">
      <c r="A9732">
        <f>A9731+1</f>
        <v>9732</v>
      </c>
      <c r="B9732">
        <v>26</v>
      </c>
      <c r="C9732">
        <f t="shared" si="152"/>
        <v>812</v>
      </c>
      <c r="D9732">
        <f>IF(D9731=12,1,D9731+1)</f>
        <v>12</v>
      </c>
      <c r="G9732">
        <f>G9731+1</f>
        <v>9732</v>
      </c>
      <c r="H9732">
        <v>26</v>
      </c>
      <c r="I9732">
        <v>20210821</v>
      </c>
      <c r="J9732" cm="1">
        <f t="array" ref="J9732">INDEX(Sheet1!A:X,C9731+1,5)</f>
        <v>70</v>
      </c>
      <c r="K9732">
        <v>20260821</v>
      </c>
      <c r="L9732">
        <f>L9731+1</f>
        <v>9732</v>
      </c>
    </row>
    <row r="9733" spans="1:12">
      <c r="A9733">
        <f>A9732+1</f>
        <v>9733</v>
      </c>
      <c r="B9733">
        <v>26</v>
      </c>
      <c r="C9733">
        <f t="shared" si="152"/>
        <v>812</v>
      </c>
      <c r="D9733">
        <f>IF(D9732=12,1,D9732+1)</f>
        <v>1</v>
      </c>
      <c r="G9733">
        <f>G9732+1</f>
        <v>9733</v>
      </c>
      <c r="H9733">
        <v>26</v>
      </c>
      <c r="I9733">
        <v>20210821</v>
      </c>
      <c r="J9733" cm="1">
        <f t="array" ref="J9733">INDEX(Sheet1!A:X,C9732+1,5)</f>
        <v>70</v>
      </c>
      <c r="K9733">
        <v>20260821</v>
      </c>
      <c r="L9733">
        <f>L9732+1</f>
        <v>9733</v>
      </c>
    </row>
    <row r="9734" spans="1:12">
      <c r="A9734">
        <f>A9733+1</f>
        <v>9734</v>
      </c>
      <c r="B9734">
        <v>26</v>
      </c>
      <c r="C9734">
        <f t="shared" si="152"/>
        <v>812</v>
      </c>
      <c r="D9734">
        <f>IF(D9733=12,1,D9733+1)</f>
        <v>2</v>
      </c>
      <c r="G9734">
        <f>G9733+1</f>
        <v>9734</v>
      </c>
      <c r="H9734">
        <v>26</v>
      </c>
      <c r="I9734">
        <v>20210821</v>
      </c>
      <c r="J9734" cm="1">
        <f t="array" ref="J9734">INDEX(Sheet1!A:X,C9733+1,5)</f>
        <v>70</v>
      </c>
      <c r="K9734">
        <v>20260821</v>
      </c>
      <c r="L9734">
        <f>L9733+1</f>
        <v>9734</v>
      </c>
    </row>
    <row r="9735" spans="1:12">
      <c r="A9735">
        <f>A9734+1</f>
        <v>9735</v>
      </c>
      <c r="B9735">
        <v>26</v>
      </c>
      <c r="C9735">
        <f t="shared" si="152"/>
        <v>812</v>
      </c>
      <c r="D9735">
        <f>IF(D9734=12,1,D9734+1)</f>
        <v>3</v>
      </c>
      <c r="G9735">
        <f>G9734+1</f>
        <v>9735</v>
      </c>
      <c r="H9735">
        <v>26</v>
      </c>
      <c r="I9735">
        <v>20210821</v>
      </c>
      <c r="J9735" cm="1">
        <f t="array" ref="J9735">INDEX(Sheet1!A:X,C9734+1,5)</f>
        <v>70</v>
      </c>
      <c r="K9735">
        <v>20260821</v>
      </c>
      <c r="L9735">
        <f>L9734+1</f>
        <v>9735</v>
      </c>
    </row>
    <row r="9736" spans="1:12">
      <c r="A9736">
        <f>A9735+1</f>
        <v>9736</v>
      </c>
      <c r="B9736">
        <v>26</v>
      </c>
      <c r="C9736">
        <f t="shared" si="152"/>
        <v>812</v>
      </c>
      <c r="D9736">
        <f>IF(D9735=12,1,D9735+1)</f>
        <v>4</v>
      </c>
      <c r="G9736">
        <f>G9735+1</f>
        <v>9736</v>
      </c>
      <c r="H9736">
        <v>26</v>
      </c>
      <c r="I9736">
        <v>20210821</v>
      </c>
      <c r="J9736" cm="1">
        <f t="array" ref="J9736">INDEX(Sheet1!A:X,C9735+1,5)</f>
        <v>70</v>
      </c>
      <c r="K9736">
        <v>20260821</v>
      </c>
      <c r="L9736">
        <f>L9735+1</f>
        <v>9736</v>
      </c>
    </row>
    <row r="9737" spans="1:12">
      <c r="A9737">
        <f>A9736+1</f>
        <v>9737</v>
      </c>
      <c r="B9737">
        <v>26</v>
      </c>
      <c r="C9737">
        <f t="shared" si="152"/>
        <v>812</v>
      </c>
      <c r="D9737">
        <f>IF(D9736=12,1,D9736+1)</f>
        <v>5</v>
      </c>
      <c r="G9737">
        <f>G9736+1</f>
        <v>9737</v>
      </c>
      <c r="H9737">
        <v>26</v>
      </c>
      <c r="I9737">
        <v>20210821</v>
      </c>
      <c r="J9737" cm="1">
        <f t="array" ref="J9737">INDEX(Sheet1!A:X,C9736+1,5)</f>
        <v>70</v>
      </c>
      <c r="K9737">
        <v>20260821</v>
      </c>
      <c r="L9737">
        <f>L9736+1</f>
        <v>9737</v>
      </c>
    </row>
    <row r="9738" spans="1:12">
      <c r="A9738">
        <f>A9737+1</f>
        <v>9738</v>
      </c>
      <c r="B9738">
        <v>26</v>
      </c>
      <c r="C9738">
        <f t="shared" si="152"/>
        <v>812</v>
      </c>
      <c r="D9738">
        <f>IF(D9737=12,1,D9737+1)</f>
        <v>6</v>
      </c>
      <c r="G9738">
        <f>G9737+1</f>
        <v>9738</v>
      </c>
      <c r="H9738">
        <v>26</v>
      </c>
      <c r="I9738">
        <v>20210821</v>
      </c>
      <c r="J9738" cm="1">
        <f t="array" ref="J9738">INDEX(Sheet1!A:X,C9737+1,5)</f>
        <v>70</v>
      </c>
      <c r="K9738">
        <v>20260821</v>
      </c>
      <c r="L9738">
        <f>L9737+1</f>
        <v>9738</v>
      </c>
    </row>
    <row r="9739" spans="1:12">
      <c r="A9739">
        <f>A9738+1</f>
        <v>9739</v>
      </c>
      <c r="B9739">
        <v>26</v>
      </c>
      <c r="C9739">
        <f t="shared" si="152"/>
        <v>812</v>
      </c>
      <c r="D9739">
        <f>IF(D9738=12,1,D9738+1)</f>
        <v>7</v>
      </c>
      <c r="G9739">
        <f>G9738+1</f>
        <v>9739</v>
      </c>
      <c r="H9739">
        <v>26</v>
      </c>
      <c r="I9739">
        <v>20210821</v>
      </c>
      <c r="J9739" cm="1">
        <f t="array" ref="J9739">INDEX(Sheet1!A:X,C9738+1,5)</f>
        <v>70</v>
      </c>
      <c r="K9739">
        <v>20260821</v>
      </c>
      <c r="L9739">
        <f>L9738+1</f>
        <v>9739</v>
      </c>
    </row>
    <row r="9740" spans="1:12">
      <c r="A9740">
        <f>A9739+1</f>
        <v>9740</v>
      </c>
      <c r="B9740">
        <v>26</v>
      </c>
      <c r="C9740">
        <f t="shared" si="152"/>
        <v>812</v>
      </c>
      <c r="D9740">
        <f>IF(D9739=12,1,D9739+1)</f>
        <v>8</v>
      </c>
      <c r="G9740">
        <f>G9739+1</f>
        <v>9740</v>
      </c>
      <c r="H9740">
        <v>26</v>
      </c>
      <c r="I9740">
        <v>20210821</v>
      </c>
      <c r="J9740" cm="1">
        <f t="array" ref="J9740">INDEX(Sheet1!A:X,C9739+1,5)</f>
        <v>70</v>
      </c>
      <c r="K9740">
        <v>20260821</v>
      </c>
      <c r="L9740">
        <f>L9739+1</f>
        <v>9740</v>
      </c>
    </row>
    <row r="9741" spans="1:12">
      <c r="A9741">
        <f>A9740+1</f>
        <v>9741</v>
      </c>
      <c r="B9741">
        <v>26</v>
      </c>
      <c r="C9741">
        <f t="shared" si="152"/>
        <v>812</v>
      </c>
      <c r="D9741">
        <f>IF(D9740=12,1,D9740+1)</f>
        <v>9</v>
      </c>
      <c r="G9741">
        <f>G9740+1</f>
        <v>9741</v>
      </c>
      <c r="H9741">
        <v>26</v>
      </c>
      <c r="I9741">
        <v>20210821</v>
      </c>
      <c r="J9741" cm="1">
        <f t="array" ref="J9741">INDEX(Sheet1!A:X,C9740+1,5)</f>
        <v>70</v>
      </c>
      <c r="K9741">
        <v>20260821</v>
      </c>
      <c r="L9741">
        <f>L9740+1</f>
        <v>9741</v>
      </c>
    </row>
    <row r="9742" spans="1:12">
      <c r="A9742">
        <f>A9741+1</f>
        <v>9742</v>
      </c>
      <c r="B9742">
        <v>26</v>
      </c>
      <c r="C9742">
        <f t="shared" si="152"/>
        <v>812</v>
      </c>
      <c r="D9742">
        <f>IF(D9741=12,1,D9741+1)</f>
        <v>10</v>
      </c>
      <c r="G9742">
        <f>G9741+1</f>
        <v>9742</v>
      </c>
      <c r="H9742">
        <v>26</v>
      </c>
      <c r="I9742">
        <v>20210821</v>
      </c>
      <c r="J9742" cm="1">
        <f t="array" ref="J9742">INDEX(Sheet1!A:X,C9741+1,5)</f>
        <v>70</v>
      </c>
      <c r="K9742">
        <v>20260821</v>
      </c>
      <c r="L9742">
        <f>L9741+1</f>
        <v>9742</v>
      </c>
    </row>
    <row r="9743" spans="1:12">
      <c r="A9743">
        <f>A9742+1</f>
        <v>9743</v>
      </c>
      <c r="B9743">
        <v>26</v>
      </c>
      <c r="C9743">
        <f t="shared" si="152"/>
        <v>812</v>
      </c>
      <c r="D9743">
        <f>IF(D9742=12,1,D9742+1)</f>
        <v>11</v>
      </c>
      <c r="G9743">
        <f>G9742+1</f>
        <v>9743</v>
      </c>
      <c r="H9743">
        <v>26</v>
      </c>
      <c r="I9743">
        <v>20210821</v>
      </c>
      <c r="J9743" cm="1">
        <f t="array" ref="J9743">INDEX(Sheet1!A:X,C9742+1,5)</f>
        <v>70</v>
      </c>
      <c r="K9743">
        <v>20260821</v>
      </c>
      <c r="L9743">
        <f>L9742+1</f>
        <v>9743</v>
      </c>
    </row>
    <row r="9744" spans="1:12">
      <c r="A9744">
        <f>A9743+1</f>
        <v>9744</v>
      </c>
      <c r="B9744">
        <v>26</v>
      </c>
      <c r="C9744">
        <f t="shared" si="152"/>
        <v>813</v>
      </c>
      <c r="D9744">
        <f>IF(D9743=12,1,D9743+1)</f>
        <v>12</v>
      </c>
      <c r="G9744">
        <f>G9743+1</f>
        <v>9744</v>
      </c>
      <c r="H9744">
        <v>26</v>
      </c>
      <c r="I9744">
        <v>20210821</v>
      </c>
      <c r="J9744" cm="1">
        <f t="array" ref="J9744">INDEX(Sheet1!A:X,C9743+1,5)</f>
        <v>70</v>
      </c>
      <c r="K9744">
        <v>20260821</v>
      </c>
      <c r="L9744">
        <f>L9743+1</f>
        <v>9744</v>
      </c>
    </row>
    <row r="9745" spans="1:12">
      <c r="A9745">
        <f>A9744+1</f>
        <v>9745</v>
      </c>
      <c r="B9745">
        <v>26</v>
      </c>
      <c r="C9745">
        <f t="shared" si="152"/>
        <v>813</v>
      </c>
      <c r="D9745">
        <f>IF(D9744=12,1,D9744+1)</f>
        <v>1</v>
      </c>
      <c r="G9745">
        <f>G9744+1</f>
        <v>9745</v>
      </c>
      <c r="H9745">
        <v>26</v>
      </c>
      <c r="I9745">
        <v>20210821</v>
      </c>
      <c r="J9745" cm="1">
        <f t="array" ref="J9745">INDEX(Sheet1!A:X,C9744+1,5)</f>
        <v>60</v>
      </c>
      <c r="K9745">
        <v>20260821</v>
      </c>
      <c r="L9745">
        <f>L9744+1</f>
        <v>9745</v>
      </c>
    </row>
    <row r="9746" spans="1:12">
      <c r="A9746">
        <f>A9745+1</f>
        <v>9746</v>
      </c>
      <c r="B9746">
        <v>26</v>
      </c>
      <c r="C9746">
        <f t="shared" si="152"/>
        <v>813</v>
      </c>
      <c r="D9746">
        <f>IF(D9745=12,1,D9745+1)</f>
        <v>2</v>
      </c>
      <c r="G9746">
        <f>G9745+1</f>
        <v>9746</v>
      </c>
      <c r="H9746">
        <v>26</v>
      </c>
      <c r="I9746">
        <v>20210821</v>
      </c>
      <c r="J9746" cm="1">
        <f t="array" ref="J9746">INDEX(Sheet1!A:X,C9745+1,5)</f>
        <v>60</v>
      </c>
      <c r="K9746">
        <v>20260821</v>
      </c>
      <c r="L9746">
        <f>L9745+1</f>
        <v>9746</v>
      </c>
    </row>
    <row r="9747" spans="1:12">
      <c r="A9747">
        <f>A9746+1</f>
        <v>9747</v>
      </c>
      <c r="B9747">
        <v>26</v>
      </c>
      <c r="C9747">
        <f t="shared" si="152"/>
        <v>813</v>
      </c>
      <c r="D9747">
        <f>IF(D9746=12,1,D9746+1)</f>
        <v>3</v>
      </c>
      <c r="G9747">
        <f>G9746+1</f>
        <v>9747</v>
      </c>
      <c r="H9747">
        <v>26</v>
      </c>
      <c r="I9747">
        <v>20210821</v>
      </c>
      <c r="J9747" cm="1">
        <f t="array" ref="J9747">INDEX(Sheet1!A:X,C9746+1,5)</f>
        <v>60</v>
      </c>
      <c r="K9747">
        <v>20260821</v>
      </c>
      <c r="L9747">
        <f>L9746+1</f>
        <v>9747</v>
      </c>
    </row>
    <row r="9748" spans="1:12">
      <c r="A9748">
        <f>A9747+1</f>
        <v>9748</v>
      </c>
      <c r="B9748">
        <v>26</v>
      </c>
      <c r="C9748">
        <f t="shared" si="152"/>
        <v>813</v>
      </c>
      <c r="D9748">
        <f>IF(D9747=12,1,D9747+1)</f>
        <v>4</v>
      </c>
      <c r="G9748">
        <f>G9747+1</f>
        <v>9748</v>
      </c>
      <c r="H9748">
        <v>26</v>
      </c>
      <c r="I9748">
        <v>20210821</v>
      </c>
      <c r="J9748" cm="1">
        <f t="array" ref="J9748">INDEX(Sheet1!A:X,C9747+1,5)</f>
        <v>60</v>
      </c>
      <c r="K9748">
        <v>20260821</v>
      </c>
      <c r="L9748">
        <f>L9747+1</f>
        <v>9748</v>
      </c>
    </row>
    <row r="9749" spans="1:12">
      <c r="A9749">
        <f>A9748+1</f>
        <v>9749</v>
      </c>
      <c r="B9749">
        <v>26</v>
      </c>
      <c r="C9749">
        <f t="shared" si="152"/>
        <v>813</v>
      </c>
      <c r="D9749">
        <f>IF(D9748=12,1,D9748+1)</f>
        <v>5</v>
      </c>
      <c r="G9749">
        <f>G9748+1</f>
        <v>9749</v>
      </c>
      <c r="H9749">
        <v>26</v>
      </c>
      <c r="I9749">
        <v>20210821</v>
      </c>
      <c r="J9749" cm="1">
        <f t="array" ref="J9749">INDEX(Sheet1!A:X,C9748+1,5)</f>
        <v>60</v>
      </c>
      <c r="K9749">
        <v>20260821</v>
      </c>
      <c r="L9749">
        <f>L9748+1</f>
        <v>9749</v>
      </c>
    </row>
    <row r="9750" spans="1:12">
      <c r="A9750">
        <f>A9749+1</f>
        <v>9750</v>
      </c>
      <c r="B9750">
        <v>26</v>
      </c>
      <c r="C9750">
        <f t="shared" si="152"/>
        <v>813</v>
      </c>
      <c r="D9750">
        <f>IF(D9749=12,1,D9749+1)</f>
        <v>6</v>
      </c>
      <c r="G9750">
        <f>G9749+1</f>
        <v>9750</v>
      </c>
      <c r="H9750">
        <v>26</v>
      </c>
      <c r="I9750">
        <v>20210821</v>
      </c>
      <c r="J9750" cm="1">
        <f t="array" ref="J9750">INDEX(Sheet1!A:X,C9749+1,5)</f>
        <v>60</v>
      </c>
      <c r="K9750">
        <v>20260821</v>
      </c>
      <c r="L9750">
        <f>L9749+1</f>
        <v>9750</v>
      </c>
    </row>
    <row r="9751" spans="1:12">
      <c r="A9751">
        <f>A9750+1</f>
        <v>9751</v>
      </c>
      <c r="B9751">
        <v>26</v>
      </c>
      <c r="C9751">
        <f t="shared" si="152"/>
        <v>813</v>
      </c>
      <c r="D9751">
        <f>IF(D9750=12,1,D9750+1)</f>
        <v>7</v>
      </c>
      <c r="G9751">
        <f>G9750+1</f>
        <v>9751</v>
      </c>
      <c r="H9751">
        <v>26</v>
      </c>
      <c r="I9751">
        <v>20210821</v>
      </c>
      <c r="J9751" cm="1">
        <f t="array" ref="J9751">INDEX(Sheet1!A:X,C9750+1,5)</f>
        <v>60</v>
      </c>
      <c r="K9751">
        <v>20260821</v>
      </c>
      <c r="L9751">
        <f>L9750+1</f>
        <v>9751</v>
      </c>
    </row>
    <row r="9752" spans="1:12">
      <c r="A9752">
        <f>A9751+1</f>
        <v>9752</v>
      </c>
      <c r="B9752">
        <v>26</v>
      </c>
      <c r="C9752">
        <f t="shared" si="152"/>
        <v>813</v>
      </c>
      <c r="D9752">
        <f>IF(D9751=12,1,D9751+1)</f>
        <v>8</v>
      </c>
      <c r="G9752">
        <f>G9751+1</f>
        <v>9752</v>
      </c>
      <c r="H9752">
        <v>26</v>
      </c>
      <c r="I9752">
        <v>20210821</v>
      </c>
      <c r="J9752" cm="1">
        <f t="array" ref="J9752">INDEX(Sheet1!A:X,C9751+1,5)</f>
        <v>60</v>
      </c>
      <c r="K9752">
        <v>20260821</v>
      </c>
      <c r="L9752">
        <f>L9751+1</f>
        <v>9752</v>
      </c>
    </row>
    <row r="9753" spans="1:12">
      <c r="A9753">
        <f>A9752+1</f>
        <v>9753</v>
      </c>
      <c r="B9753">
        <v>26</v>
      </c>
      <c r="C9753">
        <f t="shared" si="152"/>
        <v>813</v>
      </c>
      <c r="D9753">
        <f>IF(D9752=12,1,D9752+1)</f>
        <v>9</v>
      </c>
      <c r="G9753">
        <f>G9752+1</f>
        <v>9753</v>
      </c>
      <c r="H9753">
        <v>26</v>
      </c>
      <c r="I9753">
        <v>20210821</v>
      </c>
      <c r="J9753" cm="1">
        <f t="array" ref="J9753">INDEX(Sheet1!A:X,C9752+1,5)</f>
        <v>60</v>
      </c>
      <c r="K9753">
        <v>20260821</v>
      </c>
      <c r="L9753">
        <f>L9752+1</f>
        <v>9753</v>
      </c>
    </row>
    <row r="9754" spans="1:12">
      <c r="A9754">
        <f>A9753+1</f>
        <v>9754</v>
      </c>
      <c r="B9754">
        <v>26</v>
      </c>
      <c r="C9754">
        <f t="shared" si="152"/>
        <v>813</v>
      </c>
      <c r="D9754">
        <f>IF(D9753=12,1,D9753+1)</f>
        <v>10</v>
      </c>
      <c r="G9754">
        <f>G9753+1</f>
        <v>9754</v>
      </c>
      <c r="H9754">
        <v>26</v>
      </c>
      <c r="I9754">
        <v>20210821</v>
      </c>
      <c r="J9754" cm="1">
        <f t="array" ref="J9754">INDEX(Sheet1!A:X,C9753+1,5)</f>
        <v>60</v>
      </c>
      <c r="K9754">
        <v>20260821</v>
      </c>
      <c r="L9754">
        <f>L9753+1</f>
        <v>9754</v>
      </c>
    </row>
    <row r="9755" spans="1:12">
      <c r="A9755">
        <f>A9754+1</f>
        <v>9755</v>
      </c>
      <c r="B9755">
        <v>26</v>
      </c>
      <c r="C9755">
        <f t="shared" si="152"/>
        <v>813</v>
      </c>
      <c r="D9755">
        <f>IF(D9754=12,1,D9754+1)</f>
        <v>11</v>
      </c>
      <c r="G9755">
        <f>G9754+1</f>
        <v>9755</v>
      </c>
      <c r="H9755">
        <v>26</v>
      </c>
      <c r="I9755">
        <v>20210821</v>
      </c>
      <c r="J9755" cm="1">
        <f t="array" ref="J9755">INDEX(Sheet1!A:X,C9754+1,5)</f>
        <v>60</v>
      </c>
      <c r="K9755">
        <v>20260821</v>
      </c>
      <c r="L9755">
        <f>L9754+1</f>
        <v>9755</v>
      </c>
    </row>
    <row r="9756" spans="1:12">
      <c r="A9756">
        <f>A9755+1</f>
        <v>9756</v>
      </c>
      <c r="B9756">
        <v>26</v>
      </c>
      <c r="C9756">
        <f t="shared" si="152"/>
        <v>814</v>
      </c>
      <c r="D9756">
        <f>IF(D9755=12,1,D9755+1)</f>
        <v>12</v>
      </c>
      <c r="G9756">
        <f>G9755+1</f>
        <v>9756</v>
      </c>
      <c r="H9756">
        <v>26</v>
      </c>
      <c r="I9756">
        <v>20210821</v>
      </c>
      <c r="J9756" cm="1">
        <f t="array" ref="J9756">INDEX(Sheet1!A:X,C9755+1,5)</f>
        <v>60</v>
      </c>
      <c r="K9756">
        <v>20260821</v>
      </c>
      <c r="L9756">
        <f>L9755+1</f>
        <v>9756</v>
      </c>
    </row>
    <row r="9757" spans="1:12">
      <c r="A9757">
        <f>A9756+1</f>
        <v>9757</v>
      </c>
      <c r="B9757">
        <v>26</v>
      </c>
      <c r="C9757">
        <f t="shared" si="152"/>
        <v>814</v>
      </c>
      <c r="D9757">
        <f>IF(D9756=12,1,D9756+1)</f>
        <v>1</v>
      </c>
      <c r="G9757">
        <f>G9756+1</f>
        <v>9757</v>
      </c>
      <c r="H9757">
        <v>26</v>
      </c>
      <c r="I9757">
        <v>20210821</v>
      </c>
      <c r="J9757" cm="1">
        <f t="array" ref="J9757">INDEX(Sheet1!A:X,C9756+1,5)</f>
        <v>60</v>
      </c>
      <c r="K9757">
        <v>20260821</v>
      </c>
      <c r="L9757">
        <f>L9756+1</f>
        <v>9757</v>
      </c>
    </row>
    <row r="9758" spans="1:12">
      <c r="A9758">
        <f>A9757+1</f>
        <v>9758</v>
      </c>
      <c r="B9758">
        <v>26</v>
      </c>
      <c r="C9758">
        <f t="shared" si="152"/>
        <v>814</v>
      </c>
      <c r="D9758">
        <f>IF(D9757=12,1,D9757+1)</f>
        <v>2</v>
      </c>
      <c r="G9758">
        <f>G9757+1</f>
        <v>9758</v>
      </c>
      <c r="H9758">
        <v>26</v>
      </c>
      <c r="I9758">
        <v>20210821</v>
      </c>
      <c r="J9758" cm="1">
        <f t="array" ref="J9758">INDEX(Sheet1!A:X,C9757+1,5)</f>
        <v>60</v>
      </c>
      <c r="K9758">
        <v>20260821</v>
      </c>
      <c r="L9758">
        <f>L9757+1</f>
        <v>9758</v>
      </c>
    </row>
    <row r="9759" spans="1:12">
      <c r="A9759">
        <f>A9758+1</f>
        <v>9759</v>
      </c>
      <c r="B9759">
        <v>26</v>
      </c>
      <c r="C9759">
        <f t="shared" si="152"/>
        <v>814</v>
      </c>
      <c r="D9759">
        <f>IF(D9758=12,1,D9758+1)</f>
        <v>3</v>
      </c>
      <c r="G9759">
        <f>G9758+1</f>
        <v>9759</v>
      </c>
      <c r="H9759">
        <v>26</v>
      </c>
      <c r="I9759">
        <v>20210821</v>
      </c>
      <c r="J9759" cm="1">
        <f t="array" ref="J9759">INDEX(Sheet1!A:X,C9758+1,5)</f>
        <v>60</v>
      </c>
      <c r="K9759">
        <v>20260821</v>
      </c>
      <c r="L9759">
        <f>L9758+1</f>
        <v>9759</v>
      </c>
    </row>
    <row r="9760" spans="1:12">
      <c r="A9760">
        <f>A9759+1</f>
        <v>9760</v>
      </c>
      <c r="B9760">
        <v>26</v>
      </c>
      <c r="C9760">
        <f t="shared" si="152"/>
        <v>814</v>
      </c>
      <c r="D9760">
        <f>IF(D9759=12,1,D9759+1)</f>
        <v>4</v>
      </c>
      <c r="G9760">
        <f>G9759+1</f>
        <v>9760</v>
      </c>
      <c r="H9760">
        <v>26</v>
      </c>
      <c r="I9760">
        <v>20210821</v>
      </c>
      <c r="J9760" cm="1">
        <f t="array" ref="J9760">INDEX(Sheet1!A:X,C9759+1,5)</f>
        <v>60</v>
      </c>
      <c r="K9760">
        <v>20260821</v>
      </c>
      <c r="L9760">
        <f>L9759+1</f>
        <v>9760</v>
      </c>
    </row>
    <row r="9761" spans="1:12">
      <c r="A9761">
        <f>A9760+1</f>
        <v>9761</v>
      </c>
      <c r="B9761">
        <v>26</v>
      </c>
      <c r="C9761">
        <f t="shared" si="152"/>
        <v>814</v>
      </c>
      <c r="D9761">
        <f>IF(D9760=12,1,D9760+1)</f>
        <v>5</v>
      </c>
      <c r="G9761">
        <f>G9760+1</f>
        <v>9761</v>
      </c>
      <c r="H9761">
        <v>26</v>
      </c>
      <c r="I9761">
        <v>20210821</v>
      </c>
      <c r="J9761" cm="1">
        <f t="array" ref="J9761">INDEX(Sheet1!A:X,C9760+1,5)</f>
        <v>60</v>
      </c>
      <c r="K9761">
        <v>20260821</v>
      </c>
      <c r="L9761">
        <f>L9760+1</f>
        <v>9761</v>
      </c>
    </row>
    <row r="9762" spans="1:12">
      <c r="A9762">
        <f>A9761+1</f>
        <v>9762</v>
      </c>
      <c r="B9762">
        <v>26</v>
      </c>
      <c r="C9762">
        <f t="shared" si="152"/>
        <v>814</v>
      </c>
      <c r="D9762">
        <f>IF(D9761=12,1,D9761+1)</f>
        <v>6</v>
      </c>
      <c r="G9762">
        <f>G9761+1</f>
        <v>9762</v>
      </c>
      <c r="H9762">
        <v>26</v>
      </c>
      <c r="I9762">
        <v>20210821</v>
      </c>
      <c r="J9762" cm="1">
        <f t="array" ref="J9762">INDEX(Sheet1!A:X,C9761+1,5)</f>
        <v>60</v>
      </c>
      <c r="K9762">
        <v>20260821</v>
      </c>
      <c r="L9762">
        <f>L9761+1</f>
        <v>9762</v>
      </c>
    </row>
    <row r="9763" spans="1:12">
      <c r="A9763">
        <f>A9762+1</f>
        <v>9763</v>
      </c>
      <c r="B9763">
        <v>26</v>
      </c>
      <c r="C9763">
        <f t="shared" si="152"/>
        <v>814</v>
      </c>
      <c r="D9763">
        <f>IF(D9762=12,1,D9762+1)</f>
        <v>7</v>
      </c>
      <c r="G9763">
        <f>G9762+1</f>
        <v>9763</v>
      </c>
      <c r="H9763">
        <v>26</v>
      </c>
      <c r="I9763">
        <v>20210821</v>
      </c>
      <c r="J9763" cm="1">
        <f t="array" ref="J9763">INDEX(Sheet1!A:X,C9762+1,5)</f>
        <v>60</v>
      </c>
      <c r="K9763">
        <v>20260821</v>
      </c>
      <c r="L9763">
        <f>L9762+1</f>
        <v>9763</v>
      </c>
    </row>
    <row r="9764" spans="1:12">
      <c r="A9764">
        <f>A9763+1</f>
        <v>9764</v>
      </c>
      <c r="B9764">
        <v>26</v>
      </c>
      <c r="C9764">
        <f t="shared" si="152"/>
        <v>814</v>
      </c>
      <c r="D9764">
        <f>IF(D9763=12,1,D9763+1)</f>
        <v>8</v>
      </c>
      <c r="G9764">
        <f>G9763+1</f>
        <v>9764</v>
      </c>
      <c r="H9764">
        <v>26</v>
      </c>
      <c r="I9764">
        <v>20210821</v>
      </c>
      <c r="J9764" cm="1">
        <f t="array" ref="J9764">INDEX(Sheet1!A:X,C9763+1,5)</f>
        <v>60</v>
      </c>
      <c r="K9764">
        <v>20260821</v>
      </c>
      <c r="L9764">
        <f>L9763+1</f>
        <v>9764</v>
      </c>
    </row>
    <row r="9765" spans="1:12">
      <c r="A9765">
        <f>A9764+1</f>
        <v>9765</v>
      </c>
      <c r="B9765">
        <v>26</v>
      </c>
      <c r="C9765">
        <f t="shared" si="152"/>
        <v>814</v>
      </c>
      <c r="D9765">
        <f>IF(D9764=12,1,D9764+1)</f>
        <v>9</v>
      </c>
      <c r="G9765">
        <f>G9764+1</f>
        <v>9765</v>
      </c>
      <c r="H9765">
        <v>26</v>
      </c>
      <c r="I9765">
        <v>20210821</v>
      </c>
      <c r="J9765" cm="1">
        <f t="array" ref="J9765">INDEX(Sheet1!A:X,C9764+1,5)</f>
        <v>60</v>
      </c>
      <c r="K9765">
        <v>20260821</v>
      </c>
      <c r="L9765">
        <f>L9764+1</f>
        <v>9765</v>
      </c>
    </row>
    <row r="9766" spans="1:12">
      <c r="A9766">
        <f>A9765+1</f>
        <v>9766</v>
      </c>
      <c r="B9766">
        <v>26</v>
      </c>
      <c r="C9766">
        <f t="shared" si="152"/>
        <v>814</v>
      </c>
      <c r="D9766">
        <f>IF(D9765=12,1,D9765+1)</f>
        <v>10</v>
      </c>
      <c r="G9766">
        <f>G9765+1</f>
        <v>9766</v>
      </c>
      <c r="H9766">
        <v>26</v>
      </c>
      <c r="I9766">
        <v>20210821</v>
      </c>
      <c r="J9766" cm="1">
        <f t="array" ref="J9766">INDEX(Sheet1!A:X,C9765+1,5)</f>
        <v>60</v>
      </c>
      <c r="K9766">
        <v>20260821</v>
      </c>
      <c r="L9766">
        <f>L9765+1</f>
        <v>9766</v>
      </c>
    </row>
    <row r="9767" spans="1:12">
      <c r="A9767">
        <f>A9766+1</f>
        <v>9767</v>
      </c>
      <c r="B9767">
        <v>26</v>
      </c>
      <c r="C9767">
        <f t="shared" si="152"/>
        <v>814</v>
      </c>
      <c r="D9767">
        <f>IF(D9766=12,1,D9766+1)</f>
        <v>11</v>
      </c>
      <c r="G9767">
        <f>G9766+1</f>
        <v>9767</v>
      </c>
      <c r="H9767">
        <v>26</v>
      </c>
      <c r="I9767">
        <v>20210821</v>
      </c>
      <c r="J9767" cm="1">
        <f t="array" ref="J9767">INDEX(Sheet1!A:X,C9766+1,5)</f>
        <v>60</v>
      </c>
      <c r="K9767">
        <v>20260821</v>
      </c>
      <c r="L9767">
        <f>L9766+1</f>
        <v>9767</v>
      </c>
    </row>
    <row r="9768" spans="1:12">
      <c r="A9768">
        <f>A9767+1</f>
        <v>9768</v>
      </c>
      <c r="B9768">
        <v>26</v>
      </c>
      <c r="C9768">
        <f t="shared" si="152"/>
        <v>815</v>
      </c>
      <c r="D9768">
        <f>IF(D9767=12,1,D9767+1)</f>
        <v>12</v>
      </c>
      <c r="G9768">
        <f>G9767+1</f>
        <v>9768</v>
      </c>
      <c r="H9768">
        <v>26</v>
      </c>
      <c r="I9768">
        <v>20210821</v>
      </c>
      <c r="J9768" cm="1">
        <f t="array" ref="J9768">INDEX(Sheet1!A:X,C9767+1,5)</f>
        <v>60</v>
      </c>
      <c r="K9768">
        <v>20260821</v>
      </c>
      <c r="L9768">
        <f>L9767+1</f>
        <v>9768</v>
      </c>
    </row>
    <row r="9769" spans="1:12">
      <c r="A9769">
        <f>A9768+1</f>
        <v>9769</v>
      </c>
      <c r="B9769">
        <v>26</v>
      </c>
      <c r="C9769">
        <f t="shared" si="152"/>
        <v>815</v>
      </c>
      <c r="D9769">
        <f>IF(D9768=12,1,D9768+1)</f>
        <v>1</v>
      </c>
      <c r="G9769">
        <f>G9768+1</f>
        <v>9769</v>
      </c>
      <c r="H9769">
        <v>26</v>
      </c>
      <c r="I9769">
        <v>20210821</v>
      </c>
      <c r="J9769" cm="1">
        <f t="array" ref="J9769">INDEX(Sheet1!A:X,C9768+1,5)</f>
        <v>100</v>
      </c>
      <c r="K9769">
        <v>20260821</v>
      </c>
      <c r="L9769">
        <f>L9768+1</f>
        <v>9769</v>
      </c>
    </row>
    <row r="9770" spans="1:12">
      <c r="A9770">
        <f>A9769+1</f>
        <v>9770</v>
      </c>
      <c r="B9770">
        <v>26</v>
      </c>
      <c r="C9770">
        <f t="shared" si="152"/>
        <v>815</v>
      </c>
      <c r="D9770">
        <f>IF(D9769=12,1,D9769+1)</f>
        <v>2</v>
      </c>
      <c r="G9770">
        <f>G9769+1</f>
        <v>9770</v>
      </c>
      <c r="H9770">
        <v>26</v>
      </c>
      <c r="I9770">
        <v>20210821</v>
      </c>
      <c r="J9770" cm="1">
        <f t="array" ref="J9770">INDEX(Sheet1!A:X,C9769+1,5)</f>
        <v>100</v>
      </c>
      <c r="K9770">
        <v>20260821</v>
      </c>
      <c r="L9770">
        <f>L9769+1</f>
        <v>9770</v>
      </c>
    </row>
    <row r="9771" spans="1:12">
      <c r="A9771">
        <f>A9770+1</f>
        <v>9771</v>
      </c>
      <c r="B9771">
        <v>26</v>
      </c>
      <c r="C9771">
        <f t="shared" si="152"/>
        <v>815</v>
      </c>
      <c r="D9771">
        <f>IF(D9770=12,1,D9770+1)</f>
        <v>3</v>
      </c>
      <c r="G9771">
        <f>G9770+1</f>
        <v>9771</v>
      </c>
      <c r="H9771">
        <v>26</v>
      </c>
      <c r="I9771">
        <v>20210821</v>
      </c>
      <c r="J9771" cm="1">
        <f t="array" ref="J9771">INDEX(Sheet1!A:X,C9770+1,5)</f>
        <v>100</v>
      </c>
      <c r="K9771">
        <v>20260821</v>
      </c>
      <c r="L9771">
        <f>L9770+1</f>
        <v>9771</v>
      </c>
    </row>
    <row r="9772" spans="1:12">
      <c r="A9772">
        <f>A9771+1</f>
        <v>9772</v>
      </c>
      <c r="B9772">
        <v>26</v>
      </c>
      <c r="C9772">
        <f t="shared" si="152"/>
        <v>815</v>
      </c>
      <c r="D9772">
        <f>IF(D9771=12,1,D9771+1)</f>
        <v>4</v>
      </c>
      <c r="G9772">
        <f>G9771+1</f>
        <v>9772</v>
      </c>
      <c r="H9772">
        <v>26</v>
      </c>
      <c r="I9772">
        <v>20210821</v>
      </c>
      <c r="J9772" cm="1">
        <f t="array" ref="J9772">INDEX(Sheet1!A:X,C9771+1,5)</f>
        <v>100</v>
      </c>
      <c r="K9772">
        <v>20260821</v>
      </c>
      <c r="L9772">
        <f>L9771+1</f>
        <v>9772</v>
      </c>
    </row>
    <row r="9773" spans="1:12">
      <c r="A9773">
        <f>A9772+1</f>
        <v>9773</v>
      </c>
      <c r="B9773">
        <v>26</v>
      </c>
      <c r="C9773">
        <f t="shared" si="152"/>
        <v>815</v>
      </c>
      <c r="D9773">
        <f>IF(D9772=12,1,D9772+1)</f>
        <v>5</v>
      </c>
      <c r="G9773">
        <f>G9772+1</f>
        <v>9773</v>
      </c>
      <c r="H9773">
        <v>26</v>
      </c>
      <c r="I9773">
        <v>20210821</v>
      </c>
      <c r="J9773" cm="1">
        <f t="array" ref="J9773">INDEX(Sheet1!A:X,C9772+1,5)</f>
        <v>100</v>
      </c>
      <c r="K9773">
        <v>20260821</v>
      </c>
      <c r="L9773">
        <f>L9772+1</f>
        <v>9773</v>
      </c>
    </row>
    <row r="9774" spans="1:12">
      <c r="A9774">
        <f>A9773+1</f>
        <v>9774</v>
      </c>
      <c r="B9774">
        <v>26</v>
      </c>
      <c r="C9774">
        <f t="shared" si="152"/>
        <v>815</v>
      </c>
      <c r="D9774">
        <f>IF(D9773=12,1,D9773+1)</f>
        <v>6</v>
      </c>
      <c r="G9774">
        <f>G9773+1</f>
        <v>9774</v>
      </c>
      <c r="H9774">
        <v>26</v>
      </c>
      <c r="I9774">
        <v>20210821</v>
      </c>
      <c r="J9774" cm="1">
        <f t="array" ref="J9774">INDEX(Sheet1!A:X,C9773+1,5)</f>
        <v>100</v>
      </c>
      <c r="K9774">
        <v>20260821</v>
      </c>
      <c r="L9774">
        <f>L9773+1</f>
        <v>9774</v>
      </c>
    </row>
    <row r="9775" spans="1:12">
      <c r="A9775">
        <f>A9774+1</f>
        <v>9775</v>
      </c>
      <c r="B9775">
        <v>26</v>
      </c>
      <c r="C9775">
        <f t="shared" si="152"/>
        <v>815</v>
      </c>
      <c r="D9775">
        <f>IF(D9774=12,1,D9774+1)</f>
        <v>7</v>
      </c>
      <c r="G9775">
        <f>G9774+1</f>
        <v>9775</v>
      </c>
      <c r="H9775">
        <v>26</v>
      </c>
      <c r="I9775">
        <v>20210821</v>
      </c>
      <c r="J9775" cm="1">
        <f t="array" ref="J9775">INDEX(Sheet1!A:X,C9774+1,5)</f>
        <v>100</v>
      </c>
      <c r="K9775">
        <v>20260821</v>
      </c>
      <c r="L9775">
        <f>L9774+1</f>
        <v>9775</v>
      </c>
    </row>
    <row r="9776" spans="1:12">
      <c r="A9776">
        <f>A9775+1</f>
        <v>9776</v>
      </c>
      <c r="B9776">
        <v>26</v>
      </c>
      <c r="C9776">
        <f t="shared" si="152"/>
        <v>815</v>
      </c>
      <c r="D9776">
        <f>IF(D9775=12,1,D9775+1)</f>
        <v>8</v>
      </c>
      <c r="G9776">
        <f>G9775+1</f>
        <v>9776</v>
      </c>
      <c r="H9776">
        <v>26</v>
      </c>
      <c r="I9776">
        <v>20210821</v>
      </c>
      <c r="J9776" cm="1">
        <f t="array" ref="J9776">INDEX(Sheet1!A:X,C9775+1,5)</f>
        <v>100</v>
      </c>
      <c r="K9776">
        <v>20260821</v>
      </c>
      <c r="L9776">
        <f>L9775+1</f>
        <v>9776</v>
      </c>
    </row>
    <row r="9777" spans="1:12">
      <c r="A9777">
        <f>A9776+1</f>
        <v>9777</v>
      </c>
      <c r="B9777">
        <v>26</v>
      </c>
      <c r="C9777">
        <f t="shared" si="152"/>
        <v>815</v>
      </c>
      <c r="D9777">
        <f>IF(D9776=12,1,D9776+1)</f>
        <v>9</v>
      </c>
      <c r="G9777">
        <f>G9776+1</f>
        <v>9777</v>
      </c>
      <c r="H9777">
        <v>26</v>
      </c>
      <c r="I9777">
        <v>20210821</v>
      </c>
      <c r="J9777" cm="1">
        <f t="array" ref="J9777">INDEX(Sheet1!A:X,C9776+1,5)</f>
        <v>100</v>
      </c>
      <c r="K9777">
        <v>20260821</v>
      </c>
      <c r="L9777">
        <f>L9776+1</f>
        <v>9777</v>
      </c>
    </row>
    <row r="9778" spans="1:12">
      <c r="A9778">
        <f>A9777+1</f>
        <v>9778</v>
      </c>
      <c r="B9778">
        <v>26</v>
      </c>
      <c r="C9778">
        <f t="shared" si="152"/>
        <v>815</v>
      </c>
      <c r="D9778">
        <f>IF(D9777=12,1,D9777+1)</f>
        <v>10</v>
      </c>
      <c r="G9778">
        <f>G9777+1</f>
        <v>9778</v>
      </c>
      <c r="H9778">
        <v>26</v>
      </c>
      <c r="I9778">
        <v>20210821</v>
      </c>
      <c r="J9778" cm="1">
        <f t="array" ref="J9778">INDEX(Sheet1!A:X,C9777+1,5)</f>
        <v>100</v>
      </c>
      <c r="K9778">
        <v>20260821</v>
      </c>
      <c r="L9778">
        <f>L9777+1</f>
        <v>9778</v>
      </c>
    </row>
    <row r="9779" spans="1:12">
      <c r="A9779">
        <f>A9778+1</f>
        <v>9779</v>
      </c>
      <c r="B9779">
        <v>26</v>
      </c>
      <c r="C9779">
        <f t="shared" si="152"/>
        <v>815</v>
      </c>
      <c r="D9779">
        <f>IF(D9778=12,1,D9778+1)</f>
        <v>11</v>
      </c>
      <c r="G9779">
        <f>G9778+1</f>
        <v>9779</v>
      </c>
      <c r="H9779">
        <v>26</v>
      </c>
      <c r="I9779">
        <v>20210821</v>
      </c>
      <c r="J9779" cm="1">
        <f t="array" ref="J9779">INDEX(Sheet1!A:X,C9778+1,5)</f>
        <v>100</v>
      </c>
      <c r="K9779">
        <v>20260821</v>
      </c>
      <c r="L9779">
        <f>L9778+1</f>
        <v>9779</v>
      </c>
    </row>
    <row r="9780" spans="1:12">
      <c r="A9780">
        <f>A9779+1</f>
        <v>9780</v>
      </c>
      <c r="B9780">
        <v>26</v>
      </c>
      <c r="C9780">
        <f t="shared" si="152"/>
        <v>816</v>
      </c>
      <c r="D9780">
        <f>IF(D9779=12,1,D9779+1)</f>
        <v>12</v>
      </c>
      <c r="G9780">
        <f>G9779+1</f>
        <v>9780</v>
      </c>
      <c r="H9780">
        <v>26</v>
      </c>
      <c r="I9780">
        <v>20210821</v>
      </c>
      <c r="J9780" cm="1">
        <f t="array" ref="J9780">INDEX(Sheet1!A:X,C9779+1,5)</f>
        <v>100</v>
      </c>
      <c r="K9780">
        <v>20260821</v>
      </c>
      <c r="L9780">
        <f>L9779+1</f>
        <v>9780</v>
      </c>
    </row>
    <row r="9781" spans="1:12">
      <c r="A9781">
        <f>A9780+1</f>
        <v>9781</v>
      </c>
      <c r="B9781">
        <v>26</v>
      </c>
      <c r="C9781">
        <f t="shared" si="152"/>
        <v>816</v>
      </c>
      <c r="D9781">
        <f>IF(D9780=12,1,D9780+1)</f>
        <v>1</v>
      </c>
      <c r="G9781">
        <f>G9780+1</f>
        <v>9781</v>
      </c>
      <c r="H9781">
        <v>26</v>
      </c>
      <c r="I9781">
        <v>20210821</v>
      </c>
      <c r="J9781" cm="1">
        <f t="array" ref="J9781">INDEX(Sheet1!A:X,C9780+1,5)</f>
        <v>100</v>
      </c>
      <c r="K9781">
        <v>20260821</v>
      </c>
      <c r="L9781">
        <f>L9780+1</f>
        <v>9781</v>
      </c>
    </row>
    <row r="9782" spans="1:12">
      <c r="A9782">
        <f>A9781+1</f>
        <v>9782</v>
      </c>
      <c r="B9782">
        <v>26</v>
      </c>
      <c r="C9782">
        <f t="shared" si="152"/>
        <v>816</v>
      </c>
      <c r="D9782">
        <f>IF(D9781=12,1,D9781+1)</f>
        <v>2</v>
      </c>
      <c r="G9782">
        <f>G9781+1</f>
        <v>9782</v>
      </c>
      <c r="H9782">
        <v>26</v>
      </c>
      <c r="I9782">
        <v>20210821</v>
      </c>
      <c r="J9782" cm="1">
        <f t="array" ref="J9782">INDEX(Sheet1!A:X,C9781+1,5)</f>
        <v>100</v>
      </c>
      <c r="K9782">
        <v>20260821</v>
      </c>
      <c r="L9782">
        <f>L9781+1</f>
        <v>9782</v>
      </c>
    </row>
    <row r="9783" spans="1:12">
      <c r="A9783">
        <f>A9782+1</f>
        <v>9783</v>
      </c>
      <c r="B9783">
        <v>26</v>
      </c>
      <c r="C9783">
        <f t="shared" si="152"/>
        <v>816</v>
      </c>
      <c r="D9783">
        <f>IF(D9782=12,1,D9782+1)</f>
        <v>3</v>
      </c>
      <c r="G9783">
        <f>G9782+1</f>
        <v>9783</v>
      </c>
      <c r="H9783">
        <v>26</v>
      </c>
      <c r="I9783">
        <v>20210821</v>
      </c>
      <c r="J9783" cm="1">
        <f t="array" ref="J9783">INDEX(Sheet1!A:X,C9782+1,5)</f>
        <v>100</v>
      </c>
      <c r="K9783">
        <v>20260821</v>
      </c>
      <c r="L9783">
        <f>L9782+1</f>
        <v>9783</v>
      </c>
    </row>
    <row r="9784" spans="1:12">
      <c r="A9784">
        <f>A9783+1</f>
        <v>9784</v>
      </c>
      <c r="B9784">
        <v>26</v>
      </c>
      <c r="C9784">
        <f t="shared" si="152"/>
        <v>816</v>
      </c>
      <c r="D9784">
        <f>IF(D9783=12,1,D9783+1)</f>
        <v>4</v>
      </c>
      <c r="G9784">
        <f>G9783+1</f>
        <v>9784</v>
      </c>
      <c r="H9784">
        <v>26</v>
      </c>
      <c r="I9784">
        <v>20210821</v>
      </c>
      <c r="J9784" cm="1">
        <f t="array" ref="J9784">INDEX(Sheet1!A:X,C9783+1,5)</f>
        <v>100</v>
      </c>
      <c r="K9784">
        <v>20260821</v>
      </c>
      <c r="L9784">
        <f>L9783+1</f>
        <v>9784</v>
      </c>
    </row>
    <row r="9785" spans="1:12">
      <c r="A9785">
        <f>A9784+1</f>
        <v>9785</v>
      </c>
      <c r="B9785">
        <v>26</v>
      </c>
      <c r="C9785">
        <f t="shared" si="152"/>
        <v>816</v>
      </c>
      <c r="D9785">
        <f>IF(D9784=12,1,D9784+1)</f>
        <v>5</v>
      </c>
      <c r="G9785">
        <f>G9784+1</f>
        <v>9785</v>
      </c>
      <c r="H9785">
        <v>26</v>
      </c>
      <c r="I9785">
        <v>20210821</v>
      </c>
      <c r="J9785" cm="1">
        <f t="array" ref="J9785">INDEX(Sheet1!A:X,C9784+1,5)</f>
        <v>100</v>
      </c>
      <c r="K9785">
        <v>20260821</v>
      </c>
      <c r="L9785">
        <f>L9784+1</f>
        <v>9785</v>
      </c>
    </row>
    <row r="9786" spans="1:12">
      <c r="A9786">
        <f>A9785+1</f>
        <v>9786</v>
      </c>
      <c r="B9786">
        <v>26</v>
      </c>
      <c r="C9786">
        <f t="shared" si="152"/>
        <v>816</v>
      </c>
      <c r="D9786">
        <f>IF(D9785=12,1,D9785+1)</f>
        <v>6</v>
      </c>
      <c r="G9786">
        <f>G9785+1</f>
        <v>9786</v>
      </c>
      <c r="H9786">
        <v>26</v>
      </c>
      <c r="I9786">
        <v>20210821</v>
      </c>
      <c r="J9786" cm="1">
        <f t="array" ref="J9786">INDEX(Sheet1!A:X,C9785+1,5)</f>
        <v>100</v>
      </c>
      <c r="K9786">
        <v>20260821</v>
      </c>
      <c r="L9786">
        <f>L9785+1</f>
        <v>9786</v>
      </c>
    </row>
    <row r="9787" spans="1:12">
      <c r="A9787">
        <f>A9786+1</f>
        <v>9787</v>
      </c>
      <c r="B9787">
        <v>26</v>
      </c>
      <c r="C9787">
        <f t="shared" si="152"/>
        <v>816</v>
      </c>
      <c r="D9787">
        <f>IF(D9786=12,1,D9786+1)</f>
        <v>7</v>
      </c>
      <c r="G9787">
        <f>G9786+1</f>
        <v>9787</v>
      </c>
      <c r="H9787">
        <v>26</v>
      </c>
      <c r="I9787">
        <v>20210821</v>
      </c>
      <c r="J9787" cm="1">
        <f t="array" ref="J9787">INDEX(Sheet1!A:X,C9786+1,5)</f>
        <v>100</v>
      </c>
      <c r="K9787">
        <v>20260821</v>
      </c>
      <c r="L9787">
        <f>L9786+1</f>
        <v>9787</v>
      </c>
    </row>
    <row r="9788" spans="1:12">
      <c r="A9788">
        <f>A9787+1</f>
        <v>9788</v>
      </c>
      <c r="B9788">
        <v>26</v>
      </c>
      <c r="C9788">
        <f t="shared" si="152"/>
        <v>816</v>
      </c>
      <c r="D9788">
        <f>IF(D9787=12,1,D9787+1)</f>
        <v>8</v>
      </c>
      <c r="G9788">
        <f>G9787+1</f>
        <v>9788</v>
      </c>
      <c r="H9788">
        <v>26</v>
      </c>
      <c r="I9788">
        <v>20210821</v>
      </c>
      <c r="J9788" cm="1">
        <f t="array" ref="J9788">INDEX(Sheet1!A:X,C9787+1,5)</f>
        <v>100</v>
      </c>
      <c r="K9788">
        <v>20260821</v>
      </c>
      <c r="L9788">
        <f>L9787+1</f>
        <v>9788</v>
      </c>
    </row>
    <row r="9789" spans="1:12">
      <c r="A9789">
        <f>A9788+1</f>
        <v>9789</v>
      </c>
      <c r="B9789">
        <v>26</v>
      </c>
      <c r="C9789">
        <f t="shared" si="152"/>
        <v>816</v>
      </c>
      <c r="D9789">
        <f>IF(D9788=12,1,D9788+1)</f>
        <v>9</v>
      </c>
      <c r="G9789">
        <f>G9788+1</f>
        <v>9789</v>
      </c>
      <c r="H9789">
        <v>26</v>
      </c>
      <c r="I9789">
        <v>20210821</v>
      </c>
      <c r="J9789" cm="1">
        <f t="array" ref="J9789">INDEX(Sheet1!A:X,C9788+1,5)</f>
        <v>100</v>
      </c>
      <c r="K9789">
        <v>20260821</v>
      </c>
      <c r="L9789">
        <f>L9788+1</f>
        <v>9789</v>
      </c>
    </row>
    <row r="9790" spans="1:12">
      <c r="A9790">
        <f>A9789+1</f>
        <v>9790</v>
      </c>
      <c r="B9790">
        <v>26</v>
      </c>
      <c r="C9790">
        <f t="shared" si="152"/>
        <v>816</v>
      </c>
      <c r="D9790">
        <f>IF(D9789=12,1,D9789+1)</f>
        <v>10</v>
      </c>
      <c r="G9790">
        <f>G9789+1</f>
        <v>9790</v>
      </c>
      <c r="H9790">
        <v>26</v>
      </c>
      <c r="I9790">
        <v>20210821</v>
      </c>
      <c r="J9790" cm="1">
        <f t="array" ref="J9790">INDEX(Sheet1!A:X,C9789+1,5)</f>
        <v>100</v>
      </c>
      <c r="K9790">
        <v>20260821</v>
      </c>
      <c r="L9790">
        <f>L9789+1</f>
        <v>9790</v>
      </c>
    </row>
    <row r="9791" spans="1:12">
      <c r="A9791">
        <f>A9790+1</f>
        <v>9791</v>
      </c>
      <c r="B9791">
        <v>26</v>
      </c>
      <c r="C9791">
        <f t="shared" si="152"/>
        <v>816</v>
      </c>
      <c r="D9791">
        <f>IF(D9790=12,1,D9790+1)</f>
        <v>11</v>
      </c>
      <c r="G9791">
        <f>G9790+1</f>
        <v>9791</v>
      </c>
      <c r="H9791">
        <v>26</v>
      </c>
      <c r="I9791">
        <v>20210821</v>
      </c>
      <c r="J9791" cm="1">
        <f t="array" ref="J9791">INDEX(Sheet1!A:X,C9790+1,5)</f>
        <v>100</v>
      </c>
      <c r="K9791">
        <v>20260821</v>
      </c>
      <c r="L9791">
        <f>L9790+1</f>
        <v>9791</v>
      </c>
    </row>
    <row r="9792" spans="1:12">
      <c r="A9792">
        <f>A9791+1</f>
        <v>9792</v>
      </c>
      <c r="B9792">
        <v>26</v>
      </c>
      <c r="C9792">
        <f t="shared" si="152"/>
        <v>817</v>
      </c>
      <c r="D9792">
        <f>IF(D9791=12,1,D9791+1)</f>
        <v>12</v>
      </c>
      <c r="G9792">
        <f>G9791+1</f>
        <v>9792</v>
      </c>
      <c r="H9792">
        <v>26</v>
      </c>
      <c r="I9792">
        <v>20210821</v>
      </c>
      <c r="J9792" cm="1">
        <f t="array" ref="J9792">INDEX(Sheet1!A:X,C9791+1,5)</f>
        <v>100</v>
      </c>
      <c r="K9792">
        <v>20260821</v>
      </c>
      <c r="L9792">
        <f>L9791+1</f>
        <v>9792</v>
      </c>
    </row>
    <row r="9793" spans="1:12">
      <c r="A9793">
        <f>A9792+1</f>
        <v>9793</v>
      </c>
      <c r="B9793">
        <v>26</v>
      </c>
      <c r="C9793">
        <f t="shared" ref="C9793:C9856" si="153">ROUNDDOWN(ROW()/12,0)+1</f>
        <v>817</v>
      </c>
      <c r="D9793">
        <f>IF(D9792=12,1,D9792+1)</f>
        <v>1</v>
      </c>
      <c r="G9793">
        <f>G9792+1</f>
        <v>9793</v>
      </c>
      <c r="H9793">
        <v>26</v>
      </c>
      <c r="I9793">
        <v>20210821</v>
      </c>
      <c r="J9793" cm="1">
        <f t="array" ref="J9793">INDEX(Sheet1!A:X,C9792+1,5)</f>
        <v>90</v>
      </c>
      <c r="K9793">
        <v>20260821</v>
      </c>
      <c r="L9793">
        <f>L9792+1</f>
        <v>9793</v>
      </c>
    </row>
    <row r="9794" spans="1:12">
      <c r="A9794">
        <f>A9793+1</f>
        <v>9794</v>
      </c>
      <c r="B9794">
        <v>26</v>
      </c>
      <c r="C9794">
        <f t="shared" si="153"/>
        <v>817</v>
      </c>
      <c r="D9794">
        <f>IF(D9793=12,1,D9793+1)</f>
        <v>2</v>
      </c>
      <c r="G9794">
        <f>G9793+1</f>
        <v>9794</v>
      </c>
      <c r="H9794">
        <v>26</v>
      </c>
      <c r="I9794">
        <v>20210821</v>
      </c>
      <c r="J9794" cm="1">
        <f t="array" ref="J9794">INDEX(Sheet1!A:X,C9793+1,5)</f>
        <v>90</v>
      </c>
      <c r="K9794">
        <v>20260821</v>
      </c>
      <c r="L9794">
        <f>L9793+1</f>
        <v>9794</v>
      </c>
    </row>
    <row r="9795" spans="1:12">
      <c r="A9795">
        <f>A9794+1</f>
        <v>9795</v>
      </c>
      <c r="B9795">
        <v>26</v>
      </c>
      <c r="C9795">
        <f t="shared" si="153"/>
        <v>817</v>
      </c>
      <c r="D9795">
        <f>IF(D9794=12,1,D9794+1)</f>
        <v>3</v>
      </c>
      <c r="G9795">
        <f>G9794+1</f>
        <v>9795</v>
      </c>
      <c r="H9795">
        <v>26</v>
      </c>
      <c r="I9795">
        <v>20210821</v>
      </c>
      <c r="J9795" cm="1">
        <f t="array" ref="J9795">INDEX(Sheet1!A:X,C9794+1,5)</f>
        <v>90</v>
      </c>
      <c r="K9795">
        <v>20260821</v>
      </c>
      <c r="L9795">
        <f>L9794+1</f>
        <v>9795</v>
      </c>
    </row>
    <row r="9796" spans="1:12">
      <c r="A9796">
        <f>A9795+1</f>
        <v>9796</v>
      </c>
      <c r="B9796">
        <v>26</v>
      </c>
      <c r="C9796">
        <f t="shared" si="153"/>
        <v>817</v>
      </c>
      <c r="D9796">
        <f>IF(D9795=12,1,D9795+1)</f>
        <v>4</v>
      </c>
      <c r="G9796">
        <f>G9795+1</f>
        <v>9796</v>
      </c>
      <c r="H9796">
        <v>26</v>
      </c>
      <c r="I9796">
        <v>20210821</v>
      </c>
      <c r="J9796" cm="1">
        <f t="array" ref="J9796">INDEX(Sheet1!A:X,C9795+1,5)</f>
        <v>90</v>
      </c>
      <c r="K9796">
        <v>20260821</v>
      </c>
      <c r="L9796">
        <f>L9795+1</f>
        <v>9796</v>
      </c>
    </row>
    <row r="9797" spans="1:12">
      <c r="A9797">
        <f>A9796+1</f>
        <v>9797</v>
      </c>
      <c r="B9797">
        <v>26</v>
      </c>
      <c r="C9797">
        <f t="shared" si="153"/>
        <v>817</v>
      </c>
      <c r="D9797">
        <f>IF(D9796=12,1,D9796+1)</f>
        <v>5</v>
      </c>
      <c r="G9797">
        <f>G9796+1</f>
        <v>9797</v>
      </c>
      <c r="H9797">
        <v>26</v>
      </c>
      <c r="I9797">
        <v>20210821</v>
      </c>
      <c r="J9797" cm="1">
        <f t="array" ref="J9797">INDEX(Sheet1!A:X,C9796+1,5)</f>
        <v>90</v>
      </c>
      <c r="K9797">
        <v>20260821</v>
      </c>
      <c r="L9797">
        <f>L9796+1</f>
        <v>9797</v>
      </c>
    </row>
    <row r="9798" spans="1:12">
      <c r="A9798">
        <f>A9797+1</f>
        <v>9798</v>
      </c>
      <c r="B9798">
        <v>26</v>
      </c>
      <c r="C9798">
        <f t="shared" si="153"/>
        <v>817</v>
      </c>
      <c r="D9798">
        <f>IF(D9797=12,1,D9797+1)</f>
        <v>6</v>
      </c>
      <c r="G9798">
        <f>G9797+1</f>
        <v>9798</v>
      </c>
      <c r="H9798">
        <v>26</v>
      </c>
      <c r="I9798">
        <v>20210821</v>
      </c>
      <c r="J9798" cm="1">
        <f t="array" ref="J9798">INDEX(Sheet1!A:X,C9797+1,5)</f>
        <v>90</v>
      </c>
      <c r="K9798">
        <v>20260821</v>
      </c>
      <c r="L9798">
        <f>L9797+1</f>
        <v>9798</v>
      </c>
    </row>
    <row r="9799" spans="1:12">
      <c r="A9799">
        <f>A9798+1</f>
        <v>9799</v>
      </c>
      <c r="B9799">
        <v>26</v>
      </c>
      <c r="C9799">
        <f t="shared" si="153"/>
        <v>817</v>
      </c>
      <c r="D9799">
        <f>IF(D9798=12,1,D9798+1)</f>
        <v>7</v>
      </c>
      <c r="G9799">
        <f>G9798+1</f>
        <v>9799</v>
      </c>
      <c r="H9799">
        <v>26</v>
      </c>
      <c r="I9799">
        <v>20210821</v>
      </c>
      <c r="J9799" cm="1">
        <f t="array" ref="J9799">INDEX(Sheet1!A:X,C9798+1,5)</f>
        <v>90</v>
      </c>
      <c r="K9799">
        <v>20260821</v>
      </c>
      <c r="L9799">
        <f>L9798+1</f>
        <v>9799</v>
      </c>
    </row>
    <row r="9800" spans="1:12">
      <c r="A9800">
        <f>A9799+1</f>
        <v>9800</v>
      </c>
      <c r="B9800">
        <v>26</v>
      </c>
      <c r="C9800">
        <f t="shared" si="153"/>
        <v>817</v>
      </c>
      <c r="D9800">
        <f>IF(D9799=12,1,D9799+1)</f>
        <v>8</v>
      </c>
      <c r="G9800">
        <f>G9799+1</f>
        <v>9800</v>
      </c>
      <c r="H9800">
        <v>26</v>
      </c>
      <c r="I9800">
        <v>20210821</v>
      </c>
      <c r="J9800" cm="1">
        <f t="array" ref="J9800">INDEX(Sheet1!A:X,C9799+1,5)</f>
        <v>90</v>
      </c>
      <c r="K9800">
        <v>20260821</v>
      </c>
      <c r="L9800">
        <f>L9799+1</f>
        <v>9800</v>
      </c>
    </row>
    <row r="9801" spans="1:12">
      <c r="A9801">
        <f>A9800+1</f>
        <v>9801</v>
      </c>
      <c r="B9801">
        <v>26</v>
      </c>
      <c r="C9801">
        <f t="shared" si="153"/>
        <v>817</v>
      </c>
      <c r="D9801">
        <f>IF(D9800=12,1,D9800+1)</f>
        <v>9</v>
      </c>
      <c r="G9801">
        <f>G9800+1</f>
        <v>9801</v>
      </c>
      <c r="H9801">
        <v>26</v>
      </c>
      <c r="I9801">
        <v>20210821</v>
      </c>
      <c r="J9801" cm="1">
        <f t="array" ref="J9801">INDEX(Sheet1!A:X,C9800+1,5)</f>
        <v>90</v>
      </c>
      <c r="K9801">
        <v>20260821</v>
      </c>
      <c r="L9801">
        <f>L9800+1</f>
        <v>9801</v>
      </c>
    </row>
    <row r="9802" spans="1:12">
      <c r="A9802">
        <f>A9801+1</f>
        <v>9802</v>
      </c>
      <c r="B9802">
        <v>26</v>
      </c>
      <c r="C9802">
        <f t="shared" si="153"/>
        <v>817</v>
      </c>
      <c r="D9802">
        <f>IF(D9801=12,1,D9801+1)</f>
        <v>10</v>
      </c>
      <c r="G9802">
        <f>G9801+1</f>
        <v>9802</v>
      </c>
      <c r="H9802">
        <v>26</v>
      </c>
      <c r="I9802">
        <v>20210821</v>
      </c>
      <c r="J9802" cm="1">
        <f t="array" ref="J9802">INDEX(Sheet1!A:X,C9801+1,5)</f>
        <v>90</v>
      </c>
      <c r="K9802">
        <v>20260821</v>
      </c>
      <c r="L9802">
        <f>L9801+1</f>
        <v>9802</v>
      </c>
    </row>
    <row r="9803" spans="1:12">
      <c r="A9803">
        <f>A9802+1</f>
        <v>9803</v>
      </c>
      <c r="B9803">
        <v>26</v>
      </c>
      <c r="C9803">
        <f t="shared" si="153"/>
        <v>817</v>
      </c>
      <c r="D9803">
        <f>IF(D9802=12,1,D9802+1)</f>
        <v>11</v>
      </c>
      <c r="G9803">
        <f>G9802+1</f>
        <v>9803</v>
      </c>
      <c r="H9803">
        <v>26</v>
      </c>
      <c r="I9803">
        <v>20210821</v>
      </c>
      <c r="J9803" cm="1">
        <f t="array" ref="J9803">INDEX(Sheet1!A:X,C9802+1,5)</f>
        <v>90</v>
      </c>
      <c r="K9803">
        <v>20260821</v>
      </c>
      <c r="L9803">
        <f>L9802+1</f>
        <v>9803</v>
      </c>
    </row>
    <row r="9804" spans="1:12">
      <c r="A9804">
        <f>A9803+1</f>
        <v>9804</v>
      </c>
      <c r="B9804">
        <v>26</v>
      </c>
      <c r="C9804">
        <f t="shared" si="153"/>
        <v>818</v>
      </c>
      <c r="D9804">
        <f>IF(D9803=12,1,D9803+1)</f>
        <v>12</v>
      </c>
      <c r="G9804">
        <f>G9803+1</f>
        <v>9804</v>
      </c>
      <c r="H9804">
        <v>26</v>
      </c>
      <c r="I9804">
        <v>20210821</v>
      </c>
      <c r="J9804" cm="1">
        <f t="array" ref="J9804">INDEX(Sheet1!A:X,C9803+1,5)</f>
        <v>90</v>
      </c>
      <c r="K9804">
        <v>20260821</v>
      </c>
      <c r="L9804">
        <f>L9803+1</f>
        <v>9804</v>
      </c>
    </row>
    <row r="9805" spans="1:12">
      <c r="A9805">
        <f>A9804+1</f>
        <v>9805</v>
      </c>
      <c r="B9805">
        <v>26</v>
      </c>
      <c r="C9805">
        <f t="shared" si="153"/>
        <v>818</v>
      </c>
      <c r="D9805">
        <f>IF(D9804=12,1,D9804+1)</f>
        <v>1</v>
      </c>
      <c r="G9805">
        <f>G9804+1</f>
        <v>9805</v>
      </c>
      <c r="H9805">
        <v>26</v>
      </c>
      <c r="I9805">
        <v>20210821</v>
      </c>
      <c r="J9805" cm="1">
        <f t="array" ref="J9805">INDEX(Sheet1!A:X,C9804+1,5)</f>
        <v>90</v>
      </c>
      <c r="K9805">
        <v>20260821</v>
      </c>
      <c r="L9805">
        <f>L9804+1</f>
        <v>9805</v>
      </c>
    </row>
    <row r="9806" spans="1:12">
      <c r="A9806">
        <f>A9805+1</f>
        <v>9806</v>
      </c>
      <c r="B9806">
        <v>26</v>
      </c>
      <c r="C9806">
        <f t="shared" si="153"/>
        <v>818</v>
      </c>
      <c r="D9806">
        <f>IF(D9805=12,1,D9805+1)</f>
        <v>2</v>
      </c>
      <c r="G9806">
        <f>G9805+1</f>
        <v>9806</v>
      </c>
      <c r="H9806">
        <v>26</v>
      </c>
      <c r="I9806">
        <v>20210821</v>
      </c>
      <c r="J9806" cm="1">
        <f t="array" ref="J9806">INDEX(Sheet1!A:X,C9805+1,5)</f>
        <v>90</v>
      </c>
      <c r="K9806">
        <v>20260821</v>
      </c>
      <c r="L9806">
        <f>L9805+1</f>
        <v>9806</v>
      </c>
    </row>
    <row r="9807" spans="1:12">
      <c r="A9807">
        <f>A9806+1</f>
        <v>9807</v>
      </c>
      <c r="B9807">
        <v>26</v>
      </c>
      <c r="C9807">
        <f t="shared" si="153"/>
        <v>818</v>
      </c>
      <c r="D9807">
        <f>IF(D9806=12,1,D9806+1)</f>
        <v>3</v>
      </c>
      <c r="G9807">
        <f>G9806+1</f>
        <v>9807</v>
      </c>
      <c r="H9807">
        <v>26</v>
      </c>
      <c r="I9807">
        <v>20210821</v>
      </c>
      <c r="J9807" cm="1">
        <f t="array" ref="J9807">INDEX(Sheet1!A:X,C9806+1,5)</f>
        <v>90</v>
      </c>
      <c r="K9807">
        <v>20260821</v>
      </c>
      <c r="L9807">
        <f>L9806+1</f>
        <v>9807</v>
      </c>
    </row>
    <row r="9808" spans="1:12">
      <c r="A9808">
        <f>A9807+1</f>
        <v>9808</v>
      </c>
      <c r="B9808">
        <v>26</v>
      </c>
      <c r="C9808">
        <f t="shared" si="153"/>
        <v>818</v>
      </c>
      <c r="D9808">
        <f>IF(D9807=12,1,D9807+1)</f>
        <v>4</v>
      </c>
      <c r="G9808">
        <f>G9807+1</f>
        <v>9808</v>
      </c>
      <c r="H9808">
        <v>26</v>
      </c>
      <c r="I9808">
        <v>20210821</v>
      </c>
      <c r="J9808" cm="1">
        <f t="array" ref="J9808">INDEX(Sheet1!A:X,C9807+1,5)</f>
        <v>90</v>
      </c>
      <c r="K9808">
        <v>20260821</v>
      </c>
      <c r="L9808">
        <f>L9807+1</f>
        <v>9808</v>
      </c>
    </row>
    <row r="9809" spans="1:12">
      <c r="A9809">
        <f>A9808+1</f>
        <v>9809</v>
      </c>
      <c r="B9809">
        <v>26</v>
      </c>
      <c r="C9809">
        <f t="shared" si="153"/>
        <v>818</v>
      </c>
      <c r="D9809">
        <f>IF(D9808=12,1,D9808+1)</f>
        <v>5</v>
      </c>
      <c r="G9809">
        <f>G9808+1</f>
        <v>9809</v>
      </c>
      <c r="H9809">
        <v>26</v>
      </c>
      <c r="I9809">
        <v>20210821</v>
      </c>
      <c r="J9809" cm="1">
        <f t="array" ref="J9809">INDEX(Sheet1!A:X,C9808+1,5)</f>
        <v>90</v>
      </c>
      <c r="K9809">
        <v>20260821</v>
      </c>
      <c r="L9809">
        <f>L9808+1</f>
        <v>9809</v>
      </c>
    </row>
    <row r="9810" spans="1:12">
      <c r="A9810">
        <f>A9809+1</f>
        <v>9810</v>
      </c>
      <c r="B9810">
        <v>26</v>
      </c>
      <c r="C9810">
        <f t="shared" si="153"/>
        <v>818</v>
      </c>
      <c r="D9810">
        <f>IF(D9809=12,1,D9809+1)</f>
        <v>6</v>
      </c>
      <c r="G9810">
        <f>G9809+1</f>
        <v>9810</v>
      </c>
      <c r="H9810">
        <v>26</v>
      </c>
      <c r="I9810">
        <v>20210821</v>
      </c>
      <c r="J9810" cm="1">
        <f t="array" ref="J9810">INDEX(Sheet1!A:X,C9809+1,5)</f>
        <v>90</v>
      </c>
      <c r="K9810">
        <v>20260821</v>
      </c>
      <c r="L9810">
        <f>L9809+1</f>
        <v>9810</v>
      </c>
    </row>
    <row r="9811" spans="1:12">
      <c r="A9811">
        <f>A9810+1</f>
        <v>9811</v>
      </c>
      <c r="B9811">
        <v>26</v>
      </c>
      <c r="C9811">
        <f t="shared" si="153"/>
        <v>818</v>
      </c>
      <c r="D9811">
        <f>IF(D9810=12,1,D9810+1)</f>
        <v>7</v>
      </c>
      <c r="G9811">
        <f>G9810+1</f>
        <v>9811</v>
      </c>
      <c r="H9811">
        <v>26</v>
      </c>
      <c r="I9811">
        <v>20210821</v>
      </c>
      <c r="J9811" cm="1">
        <f t="array" ref="J9811">INDEX(Sheet1!A:X,C9810+1,5)</f>
        <v>90</v>
      </c>
      <c r="K9811">
        <v>20260821</v>
      </c>
      <c r="L9811">
        <f>L9810+1</f>
        <v>9811</v>
      </c>
    </row>
    <row r="9812" spans="1:12">
      <c r="A9812">
        <f>A9811+1</f>
        <v>9812</v>
      </c>
      <c r="B9812">
        <v>26</v>
      </c>
      <c r="C9812">
        <f t="shared" si="153"/>
        <v>818</v>
      </c>
      <c r="D9812">
        <f>IF(D9811=12,1,D9811+1)</f>
        <v>8</v>
      </c>
      <c r="G9812">
        <f>G9811+1</f>
        <v>9812</v>
      </c>
      <c r="H9812">
        <v>26</v>
      </c>
      <c r="I9812">
        <v>20210821</v>
      </c>
      <c r="J9812" cm="1">
        <f t="array" ref="J9812">INDEX(Sheet1!A:X,C9811+1,5)</f>
        <v>90</v>
      </c>
      <c r="K9812">
        <v>20260821</v>
      </c>
      <c r="L9812">
        <f>L9811+1</f>
        <v>9812</v>
      </c>
    </row>
    <row r="9813" spans="1:12">
      <c r="A9813">
        <f>A9812+1</f>
        <v>9813</v>
      </c>
      <c r="B9813">
        <v>26</v>
      </c>
      <c r="C9813">
        <f t="shared" si="153"/>
        <v>818</v>
      </c>
      <c r="D9813">
        <f>IF(D9812=12,1,D9812+1)</f>
        <v>9</v>
      </c>
      <c r="G9813">
        <f>G9812+1</f>
        <v>9813</v>
      </c>
      <c r="H9813">
        <v>26</v>
      </c>
      <c r="I9813">
        <v>20210821</v>
      </c>
      <c r="J9813" cm="1">
        <f t="array" ref="J9813">INDEX(Sheet1!A:X,C9812+1,5)</f>
        <v>90</v>
      </c>
      <c r="K9813">
        <v>20260821</v>
      </c>
      <c r="L9813">
        <f>L9812+1</f>
        <v>9813</v>
      </c>
    </row>
    <row r="9814" spans="1:12">
      <c r="A9814">
        <f>A9813+1</f>
        <v>9814</v>
      </c>
      <c r="B9814">
        <v>26</v>
      </c>
      <c r="C9814">
        <f t="shared" si="153"/>
        <v>818</v>
      </c>
      <c r="D9814">
        <f>IF(D9813=12,1,D9813+1)</f>
        <v>10</v>
      </c>
      <c r="G9814">
        <f>G9813+1</f>
        <v>9814</v>
      </c>
      <c r="H9814">
        <v>26</v>
      </c>
      <c r="I9814">
        <v>20210821</v>
      </c>
      <c r="J9814" cm="1">
        <f t="array" ref="J9814">INDEX(Sheet1!A:X,C9813+1,5)</f>
        <v>90</v>
      </c>
      <c r="K9814">
        <v>20260821</v>
      </c>
      <c r="L9814">
        <f>L9813+1</f>
        <v>9814</v>
      </c>
    </row>
    <row r="9815" spans="1:12">
      <c r="A9815">
        <f>A9814+1</f>
        <v>9815</v>
      </c>
      <c r="B9815">
        <v>26</v>
      </c>
      <c r="C9815">
        <f t="shared" si="153"/>
        <v>818</v>
      </c>
      <c r="D9815">
        <f>IF(D9814=12,1,D9814+1)</f>
        <v>11</v>
      </c>
      <c r="G9815">
        <f>G9814+1</f>
        <v>9815</v>
      </c>
      <c r="H9815">
        <v>26</v>
      </c>
      <c r="I9815">
        <v>20210821</v>
      </c>
      <c r="J9815" cm="1">
        <f t="array" ref="J9815">INDEX(Sheet1!A:X,C9814+1,5)</f>
        <v>90</v>
      </c>
      <c r="K9815">
        <v>20260821</v>
      </c>
      <c r="L9815">
        <f>L9814+1</f>
        <v>9815</v>
      </c>
    </row>
    <row r="9816" spans="1:12">
      <c r="A9816">
        <f>A9815+1</f>
        <v>9816</v>
      </c>
      <c r="B9816">
        <v>26</v>
      </c>
      <c r="C9816">
        <f t="shared" si="153"/>
        <v>819</v>
      </c>
      <c r="D9816">
        <f>IF(D9815=12,1,D9815+1)</f>
        <v>12</v>
      </c>
      <c r="G9816">
        <f>G9815+1</f>
        <v>9816</v>
      </c>
      <c r="H9816">
        <v>26</v>
      </c>
      <c r="I9816">
        <v>20210821</v>
      </c>
      <c r="J9816" cm="1">
        <f t="array" ref="J9816">INDEX(Sheet1!A:X,C9815+1,5)</f>
        <v>90</v>
      </c>
      <c r="K9816">
        <v>20260821</v>
      </c>
      <c r="L9816">
        <f>L9815+1</f>
        <v>9816</v>
      </c>
    </row>
    <row r="9817" spans="1:12">
      <c r="A9817">
        <f>A9816+1</f>
        <v>9817</v>
      </c>
      <c r="B9817">
        <v>26</v>
      </c>
      <c r="C9817">
        <f t="shared" si="153"/>
        <v>819</v>
      </c>
      <c r="D9817">
        <f>IF(D9816=12,1,D9816+1)</f>
        <v>1</v>
      </c>
      <c r="G9817">
        <f>G9816+1</f>
        <v>9817</v>
      </c>
      <c r="H9817">
        <v>26</v>
      </c>
      <c r="I9817">
        <v>20210821</v>
      </c>
      <c r="J9817" cm="1">
        <f t="array" ref="J9817">INDEX(Sheet1!A:X,C9816+1,5)</f>
        <v>70</v>
      </c>
      <c r="K9817">
        <v>20260821</v>
      </c>
      <c r="L9817">
        <f>L9816+1</f>
        <v>9817</v>
      </c>
    </row>
    <row r="9818" spans="1:12">
      <c r="A9818">
        <f>A9817+1</f>
        <v>9818</v>
      </c>
      <c r="B9818">
        <v>26</v>
      </c>
      <c r="C9818">
        <f t="shared" si="153"/>
        <v>819</v>
      </c>
      <c r="D9818">
        <f>IF(D9817=12,1,D9817+1)</f>
        <v>2</v>
      </c>
      <c r="G9818">
        <f>G9817+1</f>
        <v>9818</v>
      </c>
      <c r="H9818">
        <v>26</v>
      </c>
      <c r="I9818">
        <v>20210821</v>
      </c>
      <c r="J9818" cm="1">
        <f t="array" ref="J9818">INDEX(Sheet1!A:X,C9817+1,5)</f>
        <v>70</v>
      </c>
      <c r="K9818">
        <v>20260821</v>
      </c>
      <c r="L9818">
        <f>L9817+1</f>
        <v>9818</v>
      </c>
    </row>
    <row r="9819" spans="1:12">
      <c r="A9819">
        <f>A9818+1</f>
        <v>9819</v>
      </c>
      <c r="B9819">
        <v>26</v>
      </c>
      <c r="C9819">
        <f t="shared" si="153"/>
        <v>819</v>
      </c>
      <c r="D9819">
        <f>IF(D9818=12,1,D9818+1)</f>
        <v>3</v>
      </c>
      <c r="G9819">
        <f>G9818+1</f>
        <v>9819</v>
      </c>
      <c r="H9819">
        <v>26</v>
      </c>
      <c r="I9819">
        <v>20210821</v>
      </c>
      <c r="J9819" cm="1">
        <f t="array" ref="J9819">INDEX(Sheet1!A:X,C9818+1,5)</f>
        <v>70</v>
      </c>
      <c r="K9819">
        <v>20260821</v>
      </c>
      <c r="L9819">
        <f>L9818+1</f>
        <v>9819</v>
      </c>
    </row>
    <row r="9820" spans="1:12">
      <c r="A9820">
        <f>A9819+1</f>
        <v>9820</v>
      </c>
      <c r="B9820">
        <v>26</v>
      </c>
      <c r="C9820">
        <f t="shared" si="153"/>
        <v>819</v>
      </c>
      <c r="D9820">
        <f>IF(D9819=12,1,D9819+1)</f>
        <v>4</v>
      </c>
      <c r="G9820">
        <f>G9819+1</f>
        <v>9820</v>
      </c>
      <c r="H9820">
        <v>26</v>
      </c>
      <c r="I9820">
        <v>20210821</v>
      </c>
      <c r="J9820" cm="1">
        <f t="array" ref="J9820">INDEX(Sheet1!A:X,C9819+1,5)</f>
        <v>70</v>
      </c>
      <c r="K9820">
        <v>20260821</v>
      </c>
      <c r="L9820">
        <f>L9819+1</f>
        <v>9820</v>
      </c>
    </row>
    <row r="9821" spans="1:12">
      <c r="A9821">
        <f>A9820+1</f>
        <v>9821</v>
      </c>
      <c r="B9821">
        <v>26</v>
      </c>
      <c r="C9821">
        <f t="shared" si="153"/>
        <v>819</v>
      </c>
      <c r="D9821">
        <f>IF(D9820=12,1,D9820+1)</f>
        <v>5</v>
      </c>
      <c r="G9821">
        <f>G9820+1</f>
        <v>9821</v>
      </c>
      <c r="H9821">
        <v>26</v>
      </c>
      <c r="I9821">
        <v>20210821</v>
      </c>
      <c r="J9821" cm="1">
        <f t="array" ref="J9821">INDEX(Sheet1!A:X,C9820+1,5)</f>
        <v>70</v>
      </c>
      <c r="K9821">
        <v>20260821</v>
      </c>
      <c r="L9821">
        <f>L9820+1</f>
        <v>9821</v>
      </c>
    </row>
    <row r="9822" spans="1:12">
      <c r="A9822">
        <f>A9821+1</f>
        <v>9822</v>
      </c>
      <c r="B9822">
        <v>26</v>
      </c>
      <c r="C9822">
        <f t="shared" si="153"/>
        <v>819</v>
      </c>
      <c r="D9822">
        <f>IF(D9821=12,1,D9821+1)</f>
        <v>6</v>
      </c>
      <c r="G9822">
        <f>G9821+1</f>
        <v>9822</v>
      </c>
      <c r="H9822">
        <v>26</v>
      </c>
      <c r="I9822">
        <v>20210821</v>
      </c>
      <c r="J9822" cm="1">
        <f t="array" ref="J9822">INDEX(Sheet1!A:X,C9821+1,5)</f>
        <v>70</v>
      </c>
      <c r="K9822">
        <v>20260821</v>
      </c>
      <c r="L9822">
        <f>L9821+1</f>
        <v>9822</v>
      </c>
    </row>
    <row r="9823" spans="1:12">
      <c r="A9823">
        <f>A9822+1</f>
        <v>9823</v>
      </c>
      <c r="B9823">
        <v>26</v>
      </c>
      <c r="C9823">
        <f t="shared" si="153"/>
        <v>819</v>
      </c>
      <c r="D9823">
        <f>IF(D9822=12,1,D9822+1)</f>
        <v>7</v>
      </c>
      <c r="G9823">
        <f>G9822+1</f>
        <v>9823</v>
      </c>
      <c r="H9823">
        <v>26</v>
      </c>
      <c r="I9823">
        <v>20210821</v>
      </c>
      <c r="J9823" cm="1">
        <f t="array" ref="J9823">INDEX(Sheet1!A:X,C9822+1,5)</f>
        <v>70</v>
      </c>
      <c r="K9823">
        <v>20260821</v>
      </c>
      <c r="L9823">
        <f>L9822+1</f>
        <v>9823</v>
      </c>
    </row>
    <row r="9824" spans="1:12">
      <c r="A9824">
        <f>A9823+1</f>
        <v>9824</v>
      </c>
      <c r="B9824">
        <v>26</v>
      </c>
      <c r="C9824">
        <f t="shared" si="153"/>
        <v>819</v>
      </c>
      <c r="D9824">
        <f>IF(D9823=12,1,D9823+1)</f>
        <v>8</v>
      </c>
      <c r="G9824">
        <f>G9823+1</f>
        <v>9824</v>
      </c>
      <c r="H9824">
        <v>26</v>
      </c>
      <c r="I9824">
        <v>20210821</v>
      </c>
      <c r="J9824" cm="1">
        <f t="array" ref="J9824">INDEX(Sheet1!A:X,C9823+1,5)</f>
        <v>70</v>
      </c>
      <c r="K9824">
        <v>20260821</v>
      </c>
      <c r="L9824">
        <f>L9823+1</f>
        <v>9824</v>
      </c>
    </row>
    <row r="9825" spans="1:12">
      <c r="A9825">
        <f>A9824+1</f>
        <v>9825</v>
      </c>
      <c r="B9825">
        <v>26</v>
      </c>
      <c r="C9825">
        <f t="shared" si="153"/>
        <v>819</v>
      </c>
      <c r="D9825">
        <f>IF(D9824=12,1,D9824+1)</f>
        <v>9</v>
      </c>
      <c r="G9825">
        <f>G9824+1</f>
        <v>9825</v>
      </c>
      <c r="H9825">
        <v>26</v>
      </c>
      <c r="I9825">
        <v>20210821</v>
      </c>
      <c r="J9825" cm="1">
        <f t="array" ref="J9825">INDEX(Sheet1!A:X,C9824+1,5)</f>
        <v>70</v>
      </c>
      <c r="K9825">
        <v>20260821</v>
      </c>
      <c r="L9825">
        <f>L9824+1</f>
        <v>9825</v>
      </c>
    </row>
    <row r="9826" spans="1:12">
      <c r="A9826">
        <f>A9825+1</f>
        <v>9826</v>
      </c>
      <c r="B9826">
        <v>26</v>
      </c>
      <c r="C9826">
        <f t="shared" si="153"/>
        <v>819</v>
      </c>
      <c r="D9826">
        <f>IF(D9825=12,1,D9825+1)</f>
        <v>10</v>
      </c>
      <c r="G9826">
        <f>G9825+1</f>
        <v>9826</v>
      </c>
      <c r="H9826">
        <v>26</v>
      </c>
      <c r="I9826">
        <v>20210821</v>
      </c>
      <c r="J9826" cm="1">
        <f t="array" ref="J9826">INDEX(Sheet1!A:X,C9825+1,5)</f>
        <v>70</v>
      </c>
      <c r="K9826">
        <v>20260821</v>
      </c>
      <c r="L9826">
        <f>L9825+1</f>
        <v>9826</v>
      </c>
    </row>
    <row r="9827" spans="1:12">
      <c r="A9827">
        <f>A9826+1</f>
        <v>9827</v>
      </c>
      <c r="B9827">
        <v>26</v>
      </c>
      <c r="C9827">
        <f t="shared" si="153"/>
        <v>819</v>
      </c>
      <c r="D9827">
        <f>IF(D9826=12,1,D9826+1)</f>
        <v>11</v>
      </c>
      <c r="G9827">
        <f>G9826+1</f>
        <v>9827</v>
      </c>
      <c r="H9827">
        <v>26</v>
      </c>
      <c r="I9827">
        <v>20210821</v>
      </c>
      <c r="J9827" cm="1">
        <f t="array" ref="J9827">INDEX(Sheet1!A:X,C9826+1,5)</f>
        <v>70</v>
      </c>
      <c r="K9827">
        <v>20260821</v>
      </c>
      <c r="L9827">
        <f>L9826+1</f>
        <v>9827</v>
      </c>
    </row>
    <row r="9828" spans="1:12">
      <c r="A9828">
        <f>A9827+1</f>
        <v>9828</v>
      </c>
      <c r="B9828">
        <v>26</v>
      </c>
      <c r="C9828">
        <f t="shared" si="153"/>
        <v>820</v>
      </c>
      <c r="D9828">
        <f>IF(D9827=12,1,D9827+1)</f>
        <v>12</v>
      </c>
      <c r="G9828">
        <f>G9827+1</f>
        <v>9828</v>
      </c>
      <c r="H9828">
        <v>26</v>
      </c>
      <c r="I9828">
        <v>20210821</v>
      </c>
      <c r="J9828" cm="1">
        <f t="array" ref="J9828">INDEX(Sheet1!A:X,C9827+1,5)</f>
        <v>70</v>
      </c>
      <c r="K9828">
        <v>20260821</v>
      </c>
      <c r="L9828">
        <f>L9827+1</f>
        <v>9828</v>
      </c>
    </row>
    <row r="9829" spans="1:12">
      <c r="A9829">
        <f>A9828+1</f>
        <v>9829</v>
      </c>
      <c r="B9829">
        <v>26</v>
      </c>
      <c r="C9829">
        <f t="shared" si="153"/>
        <v>820</v>
      </c>
      <c r="D9829">
        <f>IF(D9828=12,1,D9828+1)</f>
        <v>1</v>
      </c>
      <c r="G9829">
        <f>G9828+1</f>
        <v>9829</v>
      </c>
      <c r="H9829">
        <v>26</v>
      </c>
      <c r="I9829">
        <v>20210821</v>
      </c>
      <c r="J9829" cm="1">
        <f t="array" ref="J9829">INDEX(Sheet1!A:X,C9828+1,5)</f>
        <v>70</v>
      </c>
      <c r="K9829">
        <v>20260821</v>
      </c>
      <c r="L9829">
        <f>L9828+1</f>
        <v>9829</v>
      </c>
    </row>
    <row r="9830" spans="1:12">
      <c r="A9830">
        <f>A9829+1</f>
        <v>9830</v>
      </c>
      <c r="B9830">
        <v>26</v>
      </c>
      <c r="C9830">
        <f t="shared" si="153"/>
        <v>820</v>
      </c>
      <c r="D9830">
        <f>IF(D9829=12,1,D9829+1)</f>
        <v>2</v>
      </c>
      <c r="G9830">
        <f>G9829+1</f>
        <v>9830</v>
      </c>
      <c r="H9830">
        <v>26</v>
      </c>
      <c r="I9830">
        <v>20210821</v>
      </c>
      <c r="J9830" cm="1">
        <f t="array" ref="J9830">INDEX(Sheet1!A:X,C9829+1,5)</f>
        <v>70</v>
      </c>
      <c r="K9830">
        <v>20260821</v>
      </c>
      <c r="L9830">
        <f>L9829+1</f>
        <v>9830</v>
      </c>
    </row>
    <row r="9831" spans="1:12">
      <c r="A9831">
        <f>A9830+1</f>
        <v>9831</v>
      </c>
      <c r="B9831">
        <v>26</v>
      </c>
      <c r="C9831">
        <f t="shared" si="153"/>
        <v>820</v>
      </c>
      <c r="D9831">
        <f>IF(D9830=12,1,D9830+1)</f>
        <v>3</v>
      </c>
      <c r="G9831">
        <f>G9830+1</f>
        <v>9831</v>
      </c>
      <c r="H9831">
        <v>26</v>
      </c>
      <c r="I9831">
        <v>20210821</v>
      </c>
      <c r="J9831" cm="1">
        <f t="array" ref="J9831">INDEX(Sheet1!A:X,C9830+1,5)</f>
        <v>70</v>
      </c>
      <c r="K9831">
        <v>20260821</v>
      </c>
      <c r="L9831">
        <f>L9830+1</f>
        <v>9831</v>
      </c>
    </row>
    <row r="9832" spans="1:12">
      <c r="A9832">
        <f>A9831+1</f>
        <v>9832</v>
      </c>
      <c r="B9832">
        <v>26</v>
      </c>
      <c r="C9832">
        <f t="shared" si="153"/>
        <v>820</v>
      </c>
      <c r="D9832">
        <f>IF(D9831=12,1,D9831+1)</f>
        <v>4</v>
      </c>
      <c r="G9832">
        <f>G9831+1</f>
        <v>9832</v>
      </c>
      <c r="H9832">
        <v>26</v>
      </c>
      <c r="I9832">
        <v>20210821</v>
      </c>
      <c r="J9832" cm="1">
        <f t="array" ref="J9832">INDEX(Sheet1!A:X,C9831+1,5)</f>
        <v>70</v>
      </c>
      <c r="K9832">
        <v>20260821</v>
      </c>
      <c r="L9832">
        <f>L9831+1</f>
        <v>9832</v>
      </c>
    </row>
    <row r="9833" spans="1:12">
      <c r="A9833">
        <f>A9832+1</f>
        <v>9833</v>
      </c>
      <c r="B9833">
        <v>26</v>
      </c>
      <c r="C9833">
        <f t="shared" si="153"/>
        <v>820</v>
      </c>
      <c r="D9833">
        <f>IF(D9832=12,1,D9832+1)</f>
        <v>5</v>
      </c>
      <c r="G9833">
        <f>G9832+1</f>
        <v>9833</v>
      </c>
      <c r="H9833">
        <v>26</v>
      </c>
      <c r="I9833">
        <v>20210821</v>
      </c>
      <c r="J9833" cm="1">
        <f t="array" ref="J9833">INDEX(Sheet1!A:X,C9832+1,5)</f>
        <v>70</v>
      </c>
      <c r="K9833">
        <v>20260821</v>
      </c>
      <c r="L9833">
        <f>L9832+1</f>
        <v>9833</v>
      </c>
    </row>
    <row r="9834" spans="1:12">
      <c r="A9834">
        <f>A9833+1</f>
        <v>9834</v>
      </c>
      <c r="B9834">
        <v>26</v>
      </c>
      <c r="C9834">
        <f t="shared" si="153"/>
        <v>820</v>
      </c>
      <c r="D9834">
        <f>IF(D9833=12,1,D9833+1)</f>
        <v>6</v>
      </c>
      <c r="G9834">
        <f>G9833+1</f>
        <v>9834</v>
      </c>
      <c r="H9834">
        <v>26</v>
      </c>
      <c r="I9834">
        <v>20210821</v>
      </c>
      <c r="J9834" cm="1">
        <f t="array" ref="J9834">INDEX(Sheet1!A:X,C9833+1,5)</f>
        <v>70</v>
      </c>
      <c r="K9834">
        <v>20260821</v>
      </c>
      <c r="L9834">
        <f>L9833+1</f>
        <v>9834</v>
      </c>
    </row>
    <row r="9835" spans="1:12">
      <c r="A9835">
        <f>A9834+1</f>
        <v>9835</v>
      </c>
      <c r="B9835">
        <v>26</v>
      </c>
      <c r="C9835">
        <f t="shared" si="153"/>
        <v>820</v>
      </c>
      <c r="D9835">
        <f>IF(D9834=12,1,D9834+1)</f>
        <v>7</v>
      </c>
      <c r="G9835">
        <f>G9834+1</f>
        <v>9835</v>
      </c>
      <c r="H9835">
        <v>26</v>
      </c>
      <c r="I9835">
        <v>20210821</v>
      </c>
      <c r="J9835" cm="1">
        <f t="array" ref="J9835">INDEX(Sheet1!A:X,C9834+1,5)</f>
        <v>70</v>
      </c>
      <c r="K9835">
        <v>20260821</v>
      </c>
      <c r="L9835">
        <f>L9834+1</f>
        <v>9835</v>
      </c>
    </row>
    <row r="9836" spans="1:12">
      <c r="A9836">
        <f>A9835+1</f>
        <v>9836</v>
      </c>
      <c r="B9836">
        <v>26</v>
      </c>
      <c r="C9836">
        <f t="shared" si="153"/>
        <v>820</v>
      </c>
      <c r="D9836">
        <f>IF(D9835=12,1,D9835+1)</f>
        <v>8</v>
      </c>
      <c r="G9836">
        <f>G9835+1</f>
        <v>9836</v>
      </c>
      <c r="H9836">
        <v>26</v>
      </c>
      <c r="I9836">
        <v>20210821</v>
      </c>
      <c r="J9836" cm="1">
        <f t="array" ref="J9836">INDEX(Sheet1!A:X,C9835+1,5)</f>
        <v>70</v>
      </c>
      <c r="K9836">
        <v>20260821</v>
      </c>
      <c r="L9836">
        <f>L9835+1</f>
        <v>9836</v>
      </c>
    </row>
    <row r="9837" spans="1:12">
      <c r="A9837">
        <f>A9836+1</f>
        <v>9837</v>
      </c>
      <c r="B9837">
        <v>26</v>
      </c>
      <c r="C9837">
        <f t="shared" si="153"/>
        <v>820</v>
      </c>
      <c r="D9837">
        <f>IF(D9836=12,1,D9836+1)</f>
        <v>9</v>
      </c>
      <c r="G9837">
        <f>G9836+1</f>
        <v>9837</v>
      </c>
      <c r="H9837">
        <v>26</v>
      </c>
      <c r="I9837">
        <v>20210821</v>
      </c>
      <c r="J9837" cm="1">
        <f t="array" ref="J9837">INDEX(Sheet1!A:X,C9836+1,5)</f>
        <v>70</v>
      </c>
      <c r="K9837">
        <v>20260821</v>
      </c>
      <c r="L9837">
        <f>L9836+1</f>
        <v>9837</v>
      </c>
    </row>
    <row r="9838" spans="1:12">
      <c r="A9838">
        <f>A9837+1</f>
        <v>9838</v>
      </c>
      <c r="B9838">
        <v>26</v>
      </c>
      <c r="C9838">
        <f t="shared" si="153"/>
        <v>820</v>
      </c>
      <c r="D9838">
        <f>IF(D9837=12,1,D9837+1)</f>
        <v>10</v>
      </c>
      <c r="G9838">
        <f>G9837+1</f>
        <v>9838</v>
      </c>
      <c r="H9838">
        <v>26</v>
      </c>
      <c r="I9838">
        <v>20210821</v>
      </c>
      <c r="J9838" cm="1">
        <f t="array" ref="J9838">INDEX(Sheet1!A:X,C9837+1,5)</f>
        <v>70</v>
      </c>
      <c r="K9838">
        <v>20260821</v>
      </c>
      <c r="L9838">
        <f>L9837+1</f>
        <v>9838</v>
      </c>
    </row>
    <row r="9839" spans="1:12">
      <c r="A9839">
        <f>A9838+1</f>
        <v>9839</v>
      </c>
      <c r="B9839">
        <v>26</v>
      </c>
      <c r="C9839">
        <f t="shared" si="153"/>
        <v>820</v>
      </c>
      <c r="D9839">
        <f>IF(D9838=12,1,D9838+1)</f>
        <v>11</v>
      </c>
      <c r="G9839">
        <f>G9838+1</f>
        <v>9839</v>
      </c>
      <c r="H9839">
        <v>26</v>
      </c>
      <c r="I9839">
        <v>20210821</v>
      </c>
      <c r="J9839" cm="1">
        <f t="array" ref="J9839">INDEX(Sheet1!A:X,C9838+1,5)</f>
        <v>70</v>
      </c>
      <c r="K9839">
        <v>20260821</v>
      </c>
      <c r="L9839">
        <f>L9838+1</f>
        <v>9839</v>
      </c>
    </row>
    <row r="9840" spans="1:12">
      <c r="A9840">
        <f>A9839+1</f>
        <v>9840</v>
      </c>
      <c r="B9840">
        <v>26</v>
      </c>
      <c r="C9840">
        <f t="shared" si="153"/>
        <v>821</v>
      </c>
      <c r="D9840">
        <f>IF(D9839=12,1,D9839+1)</f>
        <v>12</v>
      </c>
      <c r="G9840">
        <f>G9839+1</f>
        <v>9840</v>
      </c>
      <c r="H9840">
        <v>26</v>
      </c>
      <c r="I9840">
        <v>20210821</v>
      </c>
      <c r="J9840" cm="1">
        <f t="array" ref="J9840">INDEX(Sheet1!A:X,C9839+1,5)</f>
        <v>70</v>
      </c>
      <c r="K9840">
        <v>20260821</v>
      </c>
      <c r="L9840">
        <f>L9839+1</f>
        <v>9840</v>
      </c>
    </row>
    <row r="9841" spans="1:12">
      <c r="A9841">
        <f>A9840+1</f>
        <v>9841</v>
      </c>
      <c r="B9841">
        <v>26</v>
      </c>
      <c r="C9841">
        <f t="shared" si="153"/>
        <v>821</v>
      </c>
      <c r="D9841">
        <f>IF(D9840=12,1,D9840+1)</f>
        <v>1</v>
      </c>
      <c r="G9841">
        <f>G9840+1</f>
        <v>9841</v>
      </c>
      <c r="H9841">
        <v>26</v>
      </c>
      <c r="I9841">
        <v>20210821</v>
      </c>
      <c r="J9841" cm="1">
        <f t="array" ref="J9841">INDEX(Sheet1!A:X,C9840+1,5)</f>
        <v>100</v>
      </c>
      <c r="K9841">
        <v>20260821</v>
      </c>
      <c r="L9841">
        <f>L9840+1</f>
        <v>9841</v>
      </c>
    </row>
    <row r="9842" spans="1:12">
      <c r="A9842">
        <f>A9841+1</f>
        <v>9842</v>
      </c>
      <c r="B9842">
        <v>26</v>
      </c>
      <c r="C9842">
        <f t="shared" si="153"/>
        <v>821</v>
      </c>
      <c r="D9842">
        <f>IF(D9841=12,1,D9841+1)</f>
        <v>2</v>
      </c>
      <c r="G9842">
        <f>G9841+1</f>
        <v>9842</v>
      </c>
      <c r="H9842">
        <v>26</v>
      </c>
      <c r="I9842">
        <v>20210821</v>
      </c>
      <c r="J9842" cm="1">
        <f t="array" ref="J9842">INDEX(Sheet1!A:X,C9841+1,5)</f>
        <v>100</v>
      </c>
      <c r="K9842">
        <v>20260821</v>
      </c>
      <c r="L9842">
        <f>L9841+1</f>
        <v>9842</v>
      </c>
    </row>
    <row r="9843" spans="1:12">
      <c r="A9843">
        <f>A9842+1</f>
        <v>9843</v>
      </c>
      <c r="B9843">
        <v>26</v>
      </c>
      <c r="C9843">
        <f t="shared" si="153"/>
        <v>821</v>
      </c>
      <c r="D9843">
        <f>IF(D9842=12,1,D9842+1)</f>
        <v>3</v>
      </c>
      <c r="G9843">
        <f>G9842+1</f>
        <v>9843</v>
      </c>
      <c r="H9843">
        <v>26</v>
      </c>
      <c r="I9843">
        <v>20210821</v>
      </c>
      <c r="J9843" cm="1">
        <f t="array" ref="J9843">INDEX(Sheet1!A:X,C9842+1,5)</f>
        <v>100</v>
      </c>
      <c r="K9843">
        <v>20260821</v>
      </c>
      <c r="L9843">
        <f>L9842+1</f>
        <v>9843</v>
      </c>
    </row>
    <row r="9844" spans="1:12">
      <c r="A9844">
        <f>A9843+1</f>
        <v>9844</v>
      </c>
      <c r="B9844">
        <v>26</v>
      </c>
      <c r="C9844">
        <f t="shared" si="153"/>
        <v>821</v>
      </c>
      <c r="D9844">
        <f>IF(D9843=12,1,D9843+1)</f>
        <v>4</v>
      </c>
      <c r="G9844">
        <f>G9843+1</f>
        <v>9844</v>
      </c>
      <c r="H9844">
        <v>26</v>
      </c>
      <c r="I9844">
        <v>20210821</v>
      </c>
      <c r="J9844" cm="1">
        <f t="array" ref="J9844">INDEX(Sheet1!A:X,C9843+1,5)</f>
        <v>100</v>
      </c>
      <c r="K9844">
        <v>20260821</v>
      </c>
      <c r="L9844">
        <f>L9843+1</f>
        <v>9844</v>
      </c>
    </row>
    <row r="9845" spans="1:12">
      <c r="A9845">
        <f>A9844+1</f>
        <v>9845</v>
      </c>
      <c r="B9845">
        <v>26</v>
      </c>
      <c r="C9845">
        <f t="shared" si="153"/>
        <v>821</v>
      </c>
      <c r="D9845">
        <f>IF(D9844=12,1,D9844+1)</f>
        <v>5</v>
      </c>
      <c r="G9845">
        <f>G9844+1</f>
        <v>9845</v>
      </c>
      <c r="H9845">
        <v>26</v>
      </c>
      <c r="I9845">
        <v>20210821</v>
      </c>
      <c r="J9845" cm="1">
        <f t="array" ref="J9845">INDEX(Sheet1!A:X,C9844+1,5)</f>
        <v>100</v>
      </c>
      <c r="K9845">
        <v>20260821</v>
      </c>
      <c r="L9845">
        <f>L9844+1</f>
        <v>9845</v>
      </c>
    </row>
    <row r="9846" spans="1:12">
      <c r="A9846">
        <f>A9845+1</f>
        <v>9846</v>
      </c>
      <c r="B9846">
        <v>26</v>
      </c>
      <c r="C9846">
        <f t="shared" si="153"/>
        <v>821</v>
      </c>
      <c r="D9846">
        <f>IF(D9845=12,1,D9845+1)</f>
        <v>6</v>
      </c>
      <c r="G9846">
        <f>G9845+1</f>
        <v>9846</v>
      </c>
      <c r="H9846">
        <v>26</v>
      </c>
      <c r="I9846">
        <v>20210821</v>
      </c>
      <c r="J9846" cm="1">
        <f t="array" ref="J9846">INDEX(Sheet1!A:X,C9845+1,5)</f>
        <v>100</v>
      </c>
      <c r="K9846">
        <v>20260821</v>
      </c>
      <c r="L9846">
        <f>L9845+1</f>
        <v>9846</v>
      </c>
    </row>
    <row r="9847" spans="1:12">
      <c r="A9847">
        <f>A9846+1</f>
        <v>9847</v>
      </c>
      <c r="B9847">
        <v>26</v>
      </c>
      <c r="C9847">
        <f t="shared" si="153"/>
        <v>821</v>
      </c>
      <c r="D9847">
        <f>IF(D9846=12,1,D9846+1)</f>
        <v>7</v>
      </c>
      <c r="G9847">
        <f>G9846+1</f>
        <v>9847</v>
      </c>
      <c r="H9847">
        <v>26</v>
      </c>
      <c r="I9847">
        <v>20210821</v>
      </c>
      <c r="J9847" cm="1">
        <f t="array" ref="J9847">INDEX(Sheet1!A:X,C9846+1,5)</f>
        <v>100</v>
      </c>
      <c r="K9847">
        <v>20260821</v>
      </c>
      <c r="L9847">
        <f>L9846+1</f>
        <v>9847</v>
      </c>
    </row>
    <row r="9848" spans="1:12">
      <c r="A9848">
        <f>A9847+1</f>
        <v>9848</v>
      </c>
      <c r="B9848">
        <v>26</v>
      </c>
      <c r="C9848">
        <f t="shared" si="153"/>
        <v>821</v>
      </c>
      <c r="D9848">
        <f>IF(D9847=12,1,D9847+1)</f>
        <v>8</v>
      </c>
      <c r="G9848">
        <f>G9847+1</f>
        <v>9848</v>
      </c>
      <c r="H9848">
        <v>26</v>
      </c>
      <c r="I9848">
        <v>20210821</v>
      </c>
      <c r="J9848" cm="1">
        <f t="array" ref="J9848">INDEX(Sheet1!A:X,C9847+1,5)</f>
        <v>100</v>
      </c>
      <c r="K9848">
        <v>20260821</v>
      </c>
      <c r="L9848">
        <f>L9847+1</f>
        <v>9848</v>
      </c>
    </row>
    <row r="9849" spans="1:12">
      <c r="A9849">
        <f>A9848+1</f>
        <v>9849</v>
      </c>
      <c r="B9849">
        <v>26</v>
      </c>
      <c r="C9849">
        <f t="shared" si="153"/>
        <v>821</v>
      </c>
      <c r="D9849">
        <f>IF(D9848=12,1,D9848+1)</f>
        <v>9</v>
      </c>
      <c r="G9849">
        <f>G9848+1</f>
        <v>9849</v>
      </c>
      <c r="H9849">
        <v>26</v>
      </c>
      <c r="I9849">
        <v>20210821</v>
      </c>
      <c r="J9849" cm="1">
        <f t="array" ref="J9849">INDEX(Sheet1!A:X,C9848+1,5)</f>
        <v>100</v>
      </c>
      <c r="K9849">
        <v>20260821</v>
      </c>
      <c r="L9849">
        <f>L9848+1</f>
        <v>9849</v>
      </c>
    </row>
    <row r="9850" spans="1:12">
      <c r="A9850">
        <f>A9849+1</f>
        <v>9850</v>
      </c>
      <c r="B9850">
        <v>26</v>
      </c>
      <c r="C9850">
        <f t="shared" si="153"/>
        <v>821</v>
      </c>
      <c r="D9850">
        <f>IF(D9849=12,1,D9849+1)</f>
        <v>10</v>
      </c>
      <c r="G9850">
        <f>G9849+1</f>
        <v>9850</v>
      </c>
      <c r="H9850">
        <v>26</v>
      </c>
      <c r="I9850">
        <v>20210821</v>
      </c>
      <c r="J9850" cm="1">
        <f t="array" ref="J9850">INDEX(Sheet1!A:X,C9849+1,5)</f>
        <v>100</v>
      </c>
      <c r="K9850">
        <v>20260821</v>
      </c>
      <c r="L9850">
        <f>L9849+1</f>
        <v>9850</v>
      </c>
    </row>
    <row r="9851" spans="1:12">
      <c r="A9851">
        <f>A9850+1</f>
        <v>9851</v>
      </c>
      <c r="B9851">
        <v>26</v>
      </c>
      <c r="C9851">
        <f t="shared" si="153"/>
        <v>821</v>
      </c>
      <c r="D9851">
        <f>IF(D9850=12,1,D9850+1)</f>
        <v>11</v>
      </c>
      <c r="G9851">
        <f>G9850+1</f>
        <v>9851</v>
      </c>
      <c r="H9851">
        <v>26</v>
      </c>
      <c r="I9851">
        <v>20210821</v>
      </c>
      <c r="J9851" cm="1">
        <f t="array" ref="J9851">INDEX(Sheet1!A:X,C9850+1,5)</f>
        <v>100</v>
      </c>
      <c r="K9851">
        <v>20260821</v>
      </c>
      <c r="L9851">
        <f>L9850+1</f>
        <v>9851</v>
      </c>
    </row>
    <row r="9852" spans="1:12">
      <c r="A9852">
        <f>A9851+1</f>
        <v>9852</v>
      </c>
      <c r="B9852">
        <v>26</v>
      </c>
      <c r="C9852">
        <f t="shared" si="153"/>
        <v>822</v>
      </c>
      <c r="D9852">
        <f>IF(D9851=12,1,D9851+1)</f>
        <v>12</v>
      </c>
      <c r="G9852">
        <f>G9851+1</f>
        <v>9852</v>
      </c>
      <c r="H9852">
        <v>26</v>
      </c>
      <c r="I9852">
        <v>20210821</v>
      </c>
      <c r="J9852" cm="1">
        <f t="array" ref="J9852">INDEX(Sheet1!A:X,C9851+1,5)</f>
        <v>100</v>
      </c>
      <c r="K9852">
        <v>20260821</v>
      </c>
      <c r="L9852">
        <f>L9851+1</f>
        <v>9852</v>
      </c>
    </row>
    <row r="9853" spans="1:12">
      <c r="A9853">
        <f>A9852+1</f>
        <v>9853</v>
      </c>
      <c r="B9853">
        <v>26</v>
      </c>
      <c r="C9853">
        <f t="shared" si="153"/>
        <v>822</v>
      </c>
      <c r="D9853">
        <f>IF(D9852=12,1,D9852+1)</f>
        <v>1</v>
      </c>
      <c r="G9853">
        <f>G9852+1</f>
        <v>9853</v>
      </c>
      <c r="H9853">
        <v>26</v>
      </c>
      <c r="I9853">
        <v>20210821</v>
      </c>
      <c r="J9853" cm="1">
        <f t="array" ref="J9853">INDEX(Sheet1!A:X,C9852+1,5)</f>
        <v>60</v>
      </c>
      <c r="K9853">
        <v>20260821</v>
      </c>
      <c r="L9853">
        <f>L9852+1</f>
        <v>9853</v>
      </c>
    </row>
    <row r="9854" spans="1:12">
      <c r="A9854">
        <f>A9853+1</f>
        <v>9854</v>
      </c>
      <c r="B9854">
        <v>26</v>
      </c>
      <c r="C9854">
        <f t="shared" si="153"/>
        <v>822</v>
      </c>
      <c r="D9854">
        <f>IF(D9853=12,1,D9853+1)</f>
        <v>2</v>
      </c>
      <c r="G9854">
        <f>G9853+1</f>
        <v>9854</v>
      </c>
      <c r="H9854">
        <v>26</v>
      </c>
      <c r="I9854">
        <v>20210821</v>
      </c>
      <c r="J9854" cm="1">
        <f t="array" ref="J9854">INDEX(Sheet1!A:X,C9853+1,5)</f>
        <v>60</v>
      </c>
      <c r="K9854">
        <v>20260821</v>
      </c>
      <c r="L9854">
        <f>L9853+1</f>
        <v>9854</v>
      </c>
    </row>
    <row r="9855" spans="1:12">
      <c r="A9855">
        <f>A9854+1</f>
        <v>9855</v>
      </c>
      <c r="B9855">
        <v>26</v>
      </c>
      <c r="C9855">
        <f t="shared" si="153"/>
        <v>822</v>
      </c>
      <c r="D9855">
        <f>IF(D9854=12,1,D9854+1)</f>
        <v>3</v>
      </c>
      <c r="G9855">
        <f>G9854+1</f>
        <v>9855</v>
      </c>
      <c r="H9855">
        <v>26</v>
      </c>
      <c r="I9855">
        <v>20210821</v>
      </c>
      <c r="J9855" cm="1">
        <f t="array" ref="J9855">INDEX(Sheet1!A:X,C9854+1,5)</f>
        <v>60</v>
      </c>
      <c r="K9855">
        <v>20260821</v>
      </c>
      <c r="L9855">
        <f>L9854+1</f>
        <v>9855</v>
      </c>
    </row>
    <row r="9856" spans="1:12">
      <c r="A9856">
        <f>A9855+1</f>
        <v>9856</v>
      </c>
      <c r="B9856">
        <v>26</v>
      </c>
      <c r="C9856">
        <f t="shared" si="153"/>
        <v>822</v>
      </c>
      <c r="D9856">
        <f>IF(D9855=12,1,D9855+1)</f>
        <v>4</v>
      </c>
      <c r="G9856">
        <f>G9855+1</f>
        <v>9856</v>
      </c>
      <c r="H9856">
        <v>26</v>
      </c>
      <c r="I9856">
        <v>20210821</v>
      </c>
      <c r="J9856" cm="1">
        <f t="array" ref="J9856">INDEX(Sheet1!A:X,C9855+1,5)</f>
        <v>60</v>
      </c>
      <c r="K9856">
        <v>20260821</v>
      </c>
      <c r="L9856">
        <f>L9855+1</f>
        <v>9856</v>
      </c>
    </row>
    <row r="9857" spans="1:12">
      <c r="A9857">
        <f>A9856+1</f>
        <v>9857</v>
      </c>
      <c r="B9857">
        <v>26</v>
      </c>
      <c r="C9857">
        <f t="shared" ref="C9857:C9920" si="154">ROUNDDOWN(ROW()/12,0)+1</f>
        <v>822</v>
      </c>
      <c r="D9857">
        <f>IF(D9856=12,1,D9856+1)</f>
        <v>5</v>
      </c>
      <c r="G9857">
        <f>G9856+1</f>
        <v>9857</v>
      </c>
      <c r="H9857">
        <v>26</v>
      </c>
      <c r="I9857">
        <v>20210821</v>
      </c>
      <c r="J9857" cm="1">
        <f t="array" ref="J9857">INDEX(Sheet1!A:X,C9856+1,5)</f>
        <v>60</v>
      </c>
      <c r="K9857">
        <v>20260821</v>
      </c>
      <c r="L9857">
        <f>L9856+1</f>
        <v>9857</v>
      </c>
    </row>
    <row r="9858" spans="1:12">
      <c r="A9858">
        <f>A9857+1</f>
        <v>9858</v>
      </c>
      <c r="B9858">
        <v>26</v>
      </c>
      <c r="C9858">
        <f t="shared" si="154"/>
        <v>822</v>
      </c>
      <c r="D9858">
        <f>IF(D9857=12,1,D9857+1)</f>
        <v>6</v>
      </c>
      <c r="G9858">
        <f>G9857+1</f>
        <v>9858</v>
      </c>
      <c r="H9858">
        <v>26</v>
      </c>
      <c r="I9858">
        <v>20210821</v>
      </c>
      <c r="J9858" cm="1">
        <f t="array" ref="J9858">INDEX(Sheet1!A:X,C9857+1,5)</f>
        <v>60</v>
      </c>
      <c r="K9858">
        <v>20260821</v>
      </c>
      <c r="L9858">
        <f>L9857+1</f>
        <v>9858</v>
      </c>
    </row>
    <row r="9859" spans="1:12">
      <c r="A9859">
        <f>A9858+1</f>
        <v>9859</v>
      </c>
      <c r="B9859">
        <v>26</v>
      </c>
      <c r="C9859">
        <f t="shared" si="154"/>
        <v>822</v>
      </c>
      <c r="D9859">
        <f>IF(D9858=12,1,D9858+1)</f>
        <v>7</v>
      </c>
      <c r="G9859">
        <f>G9858+1</f>
        <v>9859</v>
      </c>
      <c r="H9859">
        <v>26</v>
      </c>
      <c r="I9859">
        <v>20210821</v>
      </c>
      <c r="J9859" cm="1">
        <f t="array" ref="J9859">INDEX(Sheet1!A:X,C9858+1,5)</f>
        <v>60</v>
      </c>
      <c r="K9859">
        <v>20260821</v>
      </c>
      <c r="L9859">
        <f>L9858+1</f>
        <v>9859</v>
      </c>
    </row>
    <row r="9860" spans="1:12">
      <c r="A9860">
        <f>A9859+1</f>
        <v>9860</v>
      </c>
      <c r="B9860">
        <v>26</v>
      </c>
      <c r="C9860">
        <f t="shared" si="154"/>
        <v>822</v>
      </c>
      <c r="D9860">
        <f>IF(D9859=12,1,D9859+1)</f>
        <v>8</v>
      </c>
      <c r="G9860">
        <f>G9859+1</f>
        <v>9860</v>
      </c>
      <c r="H9860">
        <v>26</v>
      </c>
      <c r="I9860">
        <v>20210821</v>
      </c>
      <c r="J9860" cm="1">
        <f t="array" ref="J9860">INDEX(Sheet1!A:X,C9859+1,5)</f>
        <v>60</v>
      </c>
      <c r="K9860">
        <v>20260821</v>
      </c>
      <c r="L9860">
        <f>L9859+1</f>
        <v>9860</v>
      </c>
    </row>
    <row r="9861" spans="1:12">
      <c r="A9861">
        <f>A9860+1</f>
        <v>9861</v>
      </c>
      <c r="B9861">
        <v>26</v>
      </c>
      <c r="C9861">
        <f t="shared" si="154"/>
        <v>822</v>
      </c>
      <c r="D9861">
        <f>IF(D9860=12,1,D9860+1)</f>
        <v>9</v>
      </c>
      <c r="G9861">
        <f>G9860+1</f>
        <v>9861</v>
      </c>
      <c r="H9861">
        <v>26</v>
      </c>
      <c r="I9861">
        <v>20210821</v>
      </c>
      <c r="J9861" cm="1">
        <f t="array" ref="J9861">INDEX(Sheet1!A:X,C9860+1,5)</f>
        <v>60</v>
      </c>
      <c r="K9861">
        <v>20260821</v>
      </c>
      <c r="L9861">
        <f>L9860+1</f>
        <v>9861</v>
      </c>
    </row>
    <row r="9862" spans="1:12">
      <c r="A9862">
        <f>A9861+1</f>
        <v>9862</v>
      </c>
      <c r="B9862">
        <v>26</v>
      </c>
      <c r="C9862">
        <f t="shared" si="154"/>
        <v>822</v>
      </c>
      <c r="D9862">
        <f>IF(D9861=12,1,D9861+1)</f>
        <v>10</v>
      </c>
      <c r="G9862">
        <f>G9861+1</f>
        <v>9862</v>
      </c>
      <c r="H9862">
        <v>26</v>
      </c>
      <c r="I9862">
        <v>20210821</v>
      </c>
      <c r="J9862" cm="1">
        <f t="array" ref="J9862">INDEX(Sheet1!A:X,C9861+1,5)</f>
        <v>60</v>
      </c>
      <c r="K9862">
        <v>20260821</v>
      </c>
      <c r="L9862">
        <f>L9861+1</f>
        <v>9862</v>
      </c>
    </row>
    <row r="9863" spans="1:12">
      <c r="A9863">
        <f>A9862+1</f>
        <v>9863</v>
      </c>
      <c r="B9863">
        <v>26</v>
      </c>
      <c r="C9863">
        <f t="shared" si="154"/>
        <v>822</v>
      </c>
      <c r="D9863">
        <f>IF(D9862=12,1,D9862+1)</f>
        <v>11</v>
      </c>
      <c r="G9863">
        <f>G9862+1</f>
        <v>9863</v>
      </c>
      <c r="H9863">
        <v>26</v>
      </c>
      <c r="I9863">
        <v>20210821</v>
      </c>
      <c r="J9863" cm="1">
        <f t="array" ref="J9863">INDEX(Sheet1!A:X,C9862+1,5)</f>
        <v>60</v>
      </c>
      <c r="K9863">
        <v>20260821</v>
      </c>
      <c r="L9863">
        <f>L9862+1</f>
        <v>9863</v>
      </c>
    </row>
    <row r="9864" spans="1:12">
      <c r="A9864">
        <f>A9863+1</f>
        <v>9864</v>
      </c>
      <c r="B9864">
        <v>26</v>
      </c>
      <c r="C9864">
        <f t="shared" si="154"/>
        <v>823</v>
      </c>
      <c r="D9864">
        <f>IF(D9863=12,1,D9863+1)</f>
        <v>12</v>
      </c>
      <c r="G9864">
        <f>G9863+1</f>
        <v>9864</v>
      </c>
      <c r="H9864">
        <v>26</v>
      </c>
      <c r="I9864">
        <v>20210821</v>
      </c>
      <c r="J9864" cm="1">
        <f t="array" ref="J9864">INDEX(Sheet1!A:X,C9863+1,5)</f>
        <v>60</v>
      </c>
      <c r="K9864">
        <v>20260821</v>
      </c>
      <c r="L9864">
        <f>L9863+1</f>
        <v>9864</v>
      </c>
    </row>
    <row r="9865" spans="1:12">
      <c r="A9865">
        <f>A9864+1</f>
        <v>9865</v>
      </c>
      <c r="B9865">
        <v>26</v>
      </c>
      <c r="C9865">
        <f t="shared" si="154"/>
        <v>823</v>
      </c>
      <c r="D9865">
        <f>IF(D9864=12,1,D9864+1)</f>
        <v>1</v>
      </c>
      <c r="G9865">
        <f>G9864+1</f>
        <v>9865</v>
      </c>
      <c r="H9865">
        <v>26</v>
      </c>
      <c r="I9865">
        <v>20210821</v>
      </c>
      <c r="J9865" cm="1">
        <f t="array" ref="J9865">INDEX(Sheet1!A:X,C9864+1,5)</f>
        <v>900</v>
      </c>
      <c r="K9865">
        <v>20260821</v>
      </c>
      <c r="L9865">
        <f>L9864+1</f>
        <v>9865</v>
      </c>
    </row>
    <row r="9866" spans="1:12">
      <c r="A9866">
        <f>A9865+1</f>
        <v>9866</v>
      </c>
      <c r="B9866">
        <v>26</v>
      </c>
      <c r="C9866">
        <f t="shared" si="154"/>
        <v>823</v>
      </c>
      <c r="D9866">
        <f>IF(D9865=12,1,D9865+1)</f>
        <v>2</v>
      </c>
      <c r="G9866">
        <f>G9865+1</f>
        <v>9866</v>
      </c>
      <c r="H9866">
        <v>26</v>
      </c>
      <c r="I9866">
        <v>20210821</v>
      </c>
      <c r="J9866" cm="1">
        <f t="array" ref="J9866">INDEX(Sheet1!A:X,C9865+1,5)</f>
        <v>900</v>
      </c>
      <c r="K9866">
        <v>20260821</v>
      </c>
      <c r="L9866">
        <f>L9865+1</f>
        <v>9866</v>
      </c>
    </row>
    <row r="9867" spans="1:12">
      <c r="A9867">
        <f>A9866+1</f>
        <v>9867</v>
      </c>
      <c r="B9867">
        <v>26</v>
      </c>
      <c r="C9867">
        <f t="shared" si="154"/>
        <v>823</v>
      </c>
      <c r="D9867">
        <f>IF(D9866=12,1,D9866+1)</f>
        <v>3</v>
      </c>
      <c r="G9867">
        <f>G9866+1</f>
        <v>9867</v>
      </c>
      <c r="H9867">
        <v>26</v>
      </c>
      <c r="I9867">
        <v>20210821</v>
      </c>
      <c r="J9867" cm="1">
        <f t="array" ref="J9867">INDEX(Sheet1!A:X,C9866+1,5)</f>
        <v>900</v>
      </c>
      <c r="K9867">
        <v>20260821</v>
      </c>
      <c r="L9867">
        <f>L9866+1</f>
        <v>9867</v>
      </c>
    </row>
    <row r="9868" spans="1:12">
      <c r="A9868">
        <f>A9867+1</f>
        <v>9868</v>
      </c>
      <c r="B9868">
        <v>26</v>
      </c>
      <c r="C9868">
        <f t="shared" si="154"/>
        <v>823</v>
      </c>
      <c r="D9868">
        <f>IF(D9867=12,1,D9867+1)</f>
        <v>4</v>
      </c>
      <c r="G9868">
        <f>G9867+1</f>
        <v>9868</v>
      </c>
      <c r="H9868">
        <v>26</v>
      </c>
      <c r="I9868">
        <v>20210821</v>
      </c>
      <c r="J9868" cm="1">
        <f t="array" ref="J9868">INDEX(Sheet1!A:X,C9867+1,5)</f>
        <v>900</v>
      </c>
      <c r="K9868">
        <v>20260821</v>
      </c>
      <c r="L9868">
        <f>L9867+1</f>
        <v>9868</v>
      </c>
    </row>
    <row r="9869" spans="1:12">
      <c r="A9869">
        <f>A9868+1</f>
        <v>9869</v>
      </c>
      <c r="B9869">
        <v>26</v>
      </c>
      <c r="C9869">
        <f t="shared" si="154"/>
        <v>823</v>
      </c>
      <c r="D9869">
        <f>IF(D9868=12,1,D9868+1)</f>
        <v>5</v>
      </c>
      <c r="G9869">
        <f>G9868+1</f>
        <v>9869</v>
      </c>
      <c r="H9869">
        <v>26</v>
      </c>
      <c r="I9869">
        <v>20210821</v>
      </c>
      <c r="J9869" cm="1">
        <f t="array" ref="J9869">INDEX(Sheet1!A:X,C9868+1,5)</f>
        <v>900</v>
      </c>
      <c r="K9869">
        <v>20260821</v>
      </c>
      <c r="L9869">
        <f>L9868+1</f>
        <v>9869</v>
      </c>
    </row>
    <row r="9870" spans="1:12">
      <c r="A9870">
        <f>A9869+1</f>
        <v>9870</v>
      </c>
      <c r="B9870">
        <v>26</v>
      </c>
      <c r="C9870">
        <f t="shared" si="154"/>
        <v>823</v>
      </c>
      <c r="D9870">
        <f>IF(D9869=12,1,D9869+1)</f>
        <v>6</v>
      </c>
      <c r="G9870">
        <f>G9869+1</f>
        <v>9870</v>
      </c>
      <c r="H9870">
        <v>26</v>
      </c>
      <c r="I9870">
        <v>20210821</v>
      </c>
      <c r="J9870" cm="1">
        <f t="array" ref="J9870">INDEX(Sheet1!A:X,C9869+1,5)</f>
        <v>900</v>
      </c>
      <c r="K9870">
        <v>20260821</v>
      </c>
      <c r="L9870">
        <f>L9869+1</f>
        <v>9870</v>
      </c>
    </row>
    <row r="9871" spans="1:12">
      <c r="A9871">
        <f>A9870+1</f>
        <v>9871</v>
      </c>
      <c r="B9871">
        <v>26</v>
      </c>
      <c r="C9871">
        <f t="shared" si="154"/>
        <v>823</v>
      </c>
      <c r="D9871">
        <f>IF(D9870=12,1,D9870+1)</f>
        <v>7</v>
      </c>
      <c r="G9871">
        <f>G9870+1</f>
        <v>9871</v>
      </c>
      <c r="H9871">
        <v>26</v>
      </c>
      <c r="I9871">
        <v>20210821</v>
      </c>
      <c r="J9871" cm="1">
        <f t="array" ref="J9871">INDEX(Sheet1!A:X,C9870+1,5)</f>
        <v>900</v>
      </c>
      <c r="K9871">
        <v>20260821</v>
      </c>
      <c r="L9871">
        <f>L9870+1</f>
        <v>9871</v>
      </c>
    </row>
    <row r="9872" spans="1:12">
      <c r="A9872">
        <f>A9871+1</f>
        <v>9872</v>
      </c>
      <c r="B9872">
        <v>26</v>
      </c>
      <c r="C9872">
        <f t="shared" si="154"/>
        <v>823</v>
      </c>
      <c r="D9872">
        <f>IF(D9871=12,1,D9871+1)</f>
        <v>8</v>
      </c>
      <c r="G9872">
        <f>G9871+1</f>
        <v>9872</v>
      </c>
      <c r="H9872">
        <v>26</v>
      </c>
      <c r="I9872">
        <v>20210821</v>
      </c>
      <c r="J9872" cm="1">
        <f t="array" ref="J9872">INDEX(Sheet1!A:X,C9871+1,5)</f>
        <v>900</v>
      </c>
      <c r="K9872">
        <v>20260821</v>
      </c>
      <c r="L9872">
        <f>L9871+1</f>
        <v>9872</v>
      </c>
    </row>
    <row r="9873" spans="1:12">
      <c r="A9873">
        <f>A9872+1</f>
        <v>9873</v>
      </c>
      <c r="B9873">
        <v>26</v>
      </c>
      <c r="C9873">
        <f t="shared" si="154"/>
        <v>823</v>
      </c>
      <c r="D9873">
        <f>IF(D9872=12,1,D9872+1)</f>
        <v>9</v>
      </c>
      <c r="G9873">
        <f>G9872+1</f>
        <v>9873</v>
      </c>
      <c r="H9873">
        <v>26</v>
      </c>
      <c r="I9873">
        <v>20210821</v>
      </c>
      <c r="J9873" cm="1">
        <f t="array" ref="J9873">INDEX(Sheet1!A:X,C9872+1,5)</f>
        <v>900</v>
      </c>
      <c r="K9873">
        <v>20260821</v>
      </c>
      <c r="L9873">
        <f>L9872+1</f>
        <v>9873</v>
      </c>
    </row>
    <row r="9874" spans="1:12">
      <c r="A9874">
        <f>A9873+1</f>
        <v>9874</v>
      </c>
      <c r="B9874">
        <v>26</v>
      </c>
      <c r="C9874">
        <f t="shared" si="154"/>
        <v>823</v>
      </c>
      <c r="D9874">
        <f>IF(D9873=12,1,D9873+1)</f>
        <v>10</v>
      </c>
      <c r="G9874">
        <f>G9873+1</f>
        <v>9874</v>
      </c>
      <c r="H9874">
        <v>26</v>
      </c>
      <c r="I9874">
        <v>20210821</v>
      </c>
      <c r="J9874" cm="1">
        <f t="array" ref="J9874">INDEX(Sheet1!A:X,C9873+1,5)</f>
        <v>900</v>
      </c>
      <c r="K9874">
        <v>20260821</v>
      </c>
      <c r="L9874">
        <f>L9873+1</f>
        <v>9874</v>
      </c>
    </row>
    <row r="9875" spans="1:12">
      <c r="A9875">
        <f>A9874+1</f>
        <v>9875</v>
      </c>
      <c r="B9875">
        <v>26</v>
      </c>
      <c r="C9875">
        <f t="shared" si="154"/>
        <v>823</v>
      </c>
      <c r="D9875">
        <f>IF(D9874=12,1,D9874+1)</f>
        <v>11</v>
      </c>
      <c r="G9875">
        <f>G9874+1</f>
        <v>9875</v>
      </c>
      <c r="H9875">
        <v>26</v>
      </c>
      <c r="I9875">
        <v>20210821</v>
      </c>
      <c r="J9875" cm="1">
        <f t="array" ref="J9875">INDEX(Sheet1!A:X,C9874+1,5)</f>
        <v>900</v>
      </c>
      <c r="K9875">
        <v>20260821</v>
      </c>
      <c r="L9875">
        <f>L9874+1</f>
        <v>9875</v>
      </c>
    </row>
    <row r="9876" spans="1:12">
      <c r="A9876">
        <f>A9875+1</f>
        <v>9876</v>
      </c>
      <c r="B9876">
        <v>26</v>
      </c>
      <c r="C9876">
        <f t="shared" si="154"/>
        <v>824</v>
      </c>
      <c r="D9876">
        <f>IF(D9875=12,1,D9875+1)</f>
        <v>12</v>
      </c>
      <c r="G9876">
        <f>G9875+1</f>
        <v>9876</v>
      </c>
      <c r="H9876">
        <v>26</v>
      </c>
      <c r="I9876">
        <v>20210821</v>
      </c>
      <c r="J9876" cm="1">
        <f t="array" ref="J9876">INDEX(Sheet1!A:X,C9875+1,5)</f>
        <v>900</v>
      </c>
      <c r="K9876">
        <v>20260821</v>
      </c>
      <c r="L9876">
        <f>L9875+1</f>
        <v>9876</v>
      </c>
    </row>
    <row r="9877" spans="1:12">
      <c r="A9877">
        <f>A9876+1</f>
        <v>9877</v>
      </c>
      <c r="B9877">
        <v>26</v>
      </c>
      <c r="C9877">
        <f t="shared" si="154"/>
        <v>824</v>
      </c>
      <c r="D9877">
        <f>IF(D9876=12,1,D9876+1)</f>
        <v>1</v>
      </c>
      <c r="G9877">
        <f>G9876+1</f>
        <v>9877</v>
      </c>
      <c r="H9877">
        <v>26</v>
      </c>
      <c r="I9877">
        <v>20210821</v>
      </c>
      <c r="J9877" cm="1">
        <f t="array" ref="J9877">INDEX(Sheet1!A:X,C9876+1,5)</f>
        <v>900</v>
      </c>
      <c r="K9877">
        <v>20260821</v>
      </c>
      <c r="L9877">
        <f>L9876+1</f>
        <v>9877</v>
      </c>
    </row>
    <row r="9878" spans="1:12">
      <c r="A9878">
        <f>A9877+1</f>
        <v>9878</v>
      </c>
      <c r="B9878">
        <v>26</v>
      </c>
      <c r="C9878">
        <f t="shared" si="154"/>
        <v>824</v>
      </c>
      <c r="D9878">
        <f>IF(D9877=12,1,D9877+1)</f>
        <v>2</v>
      </c>
      <c r="G9878">
        <f>G9877+1</f>
        <v>9878</v>
      </c>
      <c r="H9878">
        <v>26</v>
      </c>
      <c r="I9878">
        <v>20210821</v>
      </c>
      <c r="J9878" cm="1">
        <f t="array" ref="J9878">INDEX(Sheet1!A:X,C9877+1,5)</f>
        <v>900</v>
      </c>
      <c r="K9878">
        <v>20260821</v>
      </c>
      <c r="L9878">
        <f>L9877+1</f>
        <v>9878</v>
      </c>
    </row>
    <row r="9879" spans="1:12">
      <c r="A9879">
        <f>A9878+1</f>
        <v>9879</v>
      </c>
      <c r="B9879">
        <v>26</v>
      </c>
      <c r="C9879">
        <f t="shared" si="154"/>
        <v>824</v>
      </c>
      <c r="D9879">
        <f>IF(D9878=12,1,D9878+1)</f>
        <v>3</v>
      </c>
      <c r="G9879">
        <f>G9878+1</f>
        <v>9879</v>
      </c>
      <c r="H9879">
        <v>26</v>
      </c>
      <c r="I9879">
        <v>20210821</v>
      </c>
      <c r="J9879" cm="1">
        <f t="array" ref="J9879">INDEX(Sheet1!A:X,C9878+1,5)</f>
        <v>900</v>
      </c>
      <c r="K9879">
        <v>20260821</v>
      </c>
      <c r="L9879">
        <f>L9878+1</f>
        <v>9879</v>
      </c>
    </row>
    <row r="9880" spans="1:12">
      <c r="A9880">
        <f>A9879+1</f>
        <v>9880</v>
      </c>
      <c r="B9880">
        <v>26</v>
      </c>
      <c r="C9880">
        <f t="shared" si="154"/>
        <v>824</v>
      </c>
      <c r="D9880">
        <f>IF(D9879=12,1,D9879+1)</f>
        <v>4</v>
      </c>
      <c r="G9880">
        <f>G9879+1</f>
        <v>9880</v>
      </c>
      <c r="H9880">
        <v>26</v>
      </c>
      <c r="I9880">
        <v>20210821</v>
      </c>
      <c r="J9880" cm="1">
        <f t="array" ref="J9880">INDEX(Sheet1!A:X,C9879+1,5)</f>
        <v>900</v>
      </c>
      <c r="K9880">
        <v>20260821</v>
      </c>
      <c r="L9880">
        <f>L9879+1</f>
        <v>9880</v>
      </c>
    </row>
    <row r="9881" spans="1:12">
      <c r="A9881">
        <f>A9880+1</f>
        <v>9881</v>
      </c>
      <c r="B9881">
        <v>26</v>
      </c>
      <c r="C9881">
        <f t="shared" si="154"/>
        <v>824</v>
      </c>
      <c r="D9881">
        <f>IF(D9880=12,1,D9880+1)</f>
        <v>5</v>
      </c>
      <c r="G9881">
        <f>G9880+1</f>
        <v>9881</v>
      </c>
      <c r="H9881">
        <v>26</v>
      </c>
      <c r="I9881">
        <v>20210821</v>
      </c>
      <c r="J9881" cm="1">
        <f t="array" ref="J9881">INDEX(Sheet1!A:X,C9880+1,5)</f>
        <v>900</v>
      </c>
      <c r="K9881">
        <v>20260821</v>
      </c>
      <c r="L9881">
        <f>L9880+1</f>
        <v>9881</v>
      </c>
    </row>
    <row r="9882" spans="1:12">
      <c r="A9882">
        <f>A9881+1</f>
        <v>9882</v>
      </c>
      <c r="B9882">
        <v>26</v>
      </c>
      <c r="C9882">
        <f t="shared" si="154"/>
        <v>824</v>
      </c>
      <c r="D9882">
        <f>IF(D9881=12,1,D9881+1)</f>
        <v>6</v>
      </c>
      <c r="G9882">
        <f>G9881+1</f>
        <v>9882</v>
      </c>
      <c r="H9882">
        <v>26</v>
      </c>
      <c r="I9882">
        <v>20210821</v>
      </c>
      <c r="J9882" cm="1">
        <f t="array" ref="J9882">INDEX(Sheet1!A:X,C9881+1,5)</f>
        <v>900</v>
      </c>
      <c r="K9882">
        <v>20260821</v>
      </c>
      <c r="L9882">
        <f>L9881+1</f>
        <v>9882</v>
      </c>
    </row>
    <row r="9883" spans="1:12">
      <c r="A9883">
        <f>A9882+1</f>
        <v>9883</v>
      </c>
      <c r="B9883">
        <v>26</v>
      </c>
      <c r="C9883">
        <f t="shared" si="154"/>
        <v>824</v>
      </c>
      <c r="D9883">
        <f>IF(D9882=12,1,D9882+1)</f>
        <v>7</v>
      </c>
      <c r="G9883">
        <f>G9882+1</f>
        <v>9883</v>
      </c>
      <c r="H9883">
        <v>26</v>
      </c>
      <c r="I9883">
        <v>20210821</v>
      </c>
      <c r="J9883" cm="1">
        <f t="array" ref="J9883">INDEX(Sheet1!A:X,C9882+1,5)</f>
        <v>900</v>
      </c>
      <c r="K9883">
        <v>20260821</v>
      </c>
      <c r="L9883">
        <f>L9882+1</f>
        <v>9883</v>
      </c>
    </row>
    <row r="9884" spans="1:12">
      <c r="A9884">
        <f>A9883+1</f>
        <v>9884</v>
      </c>
      <c r="B9884">
        <v>26</v>
      </c>
      <c r="C9884">
        <f t="shared" si="154"/>
        <v>824</v>
      </c>
      <c r="D9884">
        <f>IF(D9883=12,1,D9883+1)</f>
        <v>8</v>
      </c>
      <c r="G9884">
        <f>G9883+1</f>
        <v>9884</v>
      </c>
      <c r="H9884">
        <v>26</v>
      </c>
      <c r="I9884">
        <v>20210821</v>
      </c>
      <c r="J9884" cm="1">
        <f t="array" ref="J9884">INDEX(Sheet1!A:X,C9883+1,5)</f>
        <v>900</v>
      </c>
      <c r="K9884">
        <v>20260821</v>
      </c>
      <c r="L9884">
        <f>L9883+1</f>
        <v>9884</v>
      </c>
    </row>
    <row r="9885" spans="1:12">
      <c r="A9885">
        <f>A9884+1</f>
        <v>9885</v>
      </c>
      <c r="B9885">
        <v>26</v>
      </c>
      <c r="C9885">
        <f t="shared" si="154"/>
        <v>824</v>
      </c>
      <c r="D9885">
        <f>IF(D9884=12,1,D9884+1)</f>
        <v>9</v>
      </c>
      <c r="G9885">
        <f>G9884+1</f>
        <v>9885</v>
      </c>
      <c r="H9885">
        <v>26</v>
      </c>
      <c r="I9885">
        <v>20210821</v>
      </c>
      <c r="J9885" cm="1">
        <f t="array" ref="J9885">INDEX(Sheet1!A:X,C9884+1,5)</f>
        <v>900</v>
      </c>
      <c r="K9885">
        <v>20260821</v>
      </c>
      <c r="L9885">
        <f>L9884+1</f>
        <v>9885</v>
      </c>
    </row>
    <row r="9886" spans="1:12">
      <c r="A9886">
        <f>A9885+1</f>
        <v>9886</v>
      </c>
      <c r="B9886">
        <v>26</v>
      </c>
      <c r="C9886">
        <f t="shared" si="154"/>
        <v>824</v>
      </c>
      <c r="D9886">
        <f>IF(D9885=12,1,D9885+1)</f>
        <v>10</v>
      </c>
      <c r="G9886">
        <f>G9885+1</f>
        <v>9886</v>
      </c>
      <c r="H9886">
        <v>26</v>
      </c>
      <c r="I9886">
        <v>20210821</v>
      </c>
      <c r="J9886" cm="1">
        <f t="array" ref="J9886">INDEX(Sheet1!A:X,C9885+1,5)</f>
        <v>900</v>
      </c>
      <c r="K9886">
        <v>20260821</v>
      </c>
      <c r="L9886">
        <f>L9885+1</f>
        <v>9886</v>
      </c>
    </row>
    <row r="9887" spans="1:12">
      <c r="A9887">
        <f>A9886+1</f>
        <v>9887</v>
      </c>
      <c r="B9887">
        <v>26</v>
      </c>
      <c r="C9887">
        <f t="shared" si="154"/>
        <v>824</v>
      </c>
      <c r="D9887">
        <f>IF(D9886=12,1,D9886+1)</f>
        <v>11</v>
      </c>
      <c r="G9887">
        <f>G9886+1</f>
        <v>9887</v>
      </c>
      <c r="H9887">
        <v>26</v>
      </c>
      <c r="I9887">
        <v>20210821</v>
      </c>
      <c r="J9887" cm="1">
        <f t="array" ref="J9887">INDEX(Sheet1!A:X,C9886+1,5)</f>
        <v>900</v>
      </c>
      <c r="K9887">
        <v>20260821</v>
      </c>
      <c r="L9887">
        <f>L9886+1</f>
        <v>9887</v>
      </c>
    </row>
    <row r="9888" spans="1:12">
      <c r="A9888">
        <f>A9887+1</f>
        <v>9888</v>
      </c>
      <c r="B9888">
        <v>26</v>
      </c>
      <c r="C9888">
        <f t="shared" si="154"/>
        <v>825</v>
      </c>
      <c r="D9888">
        <f>IF(D9887=12,1,D9887+1)</f>
        <v>12</v>
      </c>
      <c r="G9888">
        <f>G9887+1</f>
        <v>9888</v>
      </c>
      <c r="H9888">
        <v>26</v>
      </c>
      <c r="I9888">
        <v>20210821</v>
      </c>
      <c r="J9888" cm="1">
        <f t="array" ref="J9888">INDEX(Sheet1!A:X,C9887+1,5)</f>
        <v>900</v>
      </c>
      <c r="K9888">
        <v>20260821</v>
      </c>
      <c r="L9888">
        <f>L9887+1</f>
        <v>9888</v>
      </c>
    </row>
    <row r="9889" spans="1:12">
      <c r="A9889">
        <f>A9888+1</f>
        <v>9889</v>
      </c>
      <c r="B9889">
        <v>26</v>
      </c>
      <c r="C9889">
        <f t="shared" si="154"/>
        <v>825</v>
      </c>
      <c r="D9889">
        <f>IF(D9888=12,1,D9888+1)</f>
        <v>1</v>
      </c>
      <c r="G9889">
        <f>G9888+1</f>
        <v>9889</v>
      </c>
      <c r="H9889">
        <v>26</v>
      </c>
      <c r="I9889">
        <v>20210821</v>
      </c>
      <c r="J9889" cm="1">
        <f t="array" ref="J9889">INDEX(Sheet1!A:X,C9888+1,5)</f>
        <v>1260</v>
      </c>
      <c r="K9889">
        <v>20260821</v>
      </c>
      <c r="L9889">
        <f>L9888+1</f>
        <v>9889</v>
      </c>
    </row>
    <row r="9890" spans="1:12">
      <c r="A9890">
        <f>A9889+1</f>
        <v>9890</v>
      </c>
      <c r="B9890">
        <v>26</v>
      </c>
      <c r="C9890">
        <f t="shared" si="154"/>
        <v>825</v>
      </c>
      <c r="D9890">
        <f>IF(D9889=12,1,D9889+1)</f>
        <v>2</v>
      </c>
      <c r="G9890">
        <f>G9889+1</f>
        <v>9890</v>
      </c>
      <c r="H9890">
        <v>26</v>
      </c>
      <c r="I9890">
        <v>20210821</v>
      </c>
      <c r="J9890" cm="1">
        <f t="array" ref="J9890">INDEX(Sheet1!A:X,C9889+1,5)</f>
        <v>1260</v>
      </c>
      <c r="K9890">
        <v>20260821</v>
      </c>
      <c r="L9890">
        <f>L9889+1</f>
        <v>9890</v>
      </c>
    </row>
    <row r="9891" spans="1:12">
      <c r="A9891">
        <f>A9890+1</f>
        <v>9891</v>
      </c>
      <c r="B9891">
        <v>26</v>
      </c>
      <c r="C9891">
        <f t="shared" si="154"/>
        <v>825</v>
      </c>
      <c r="D9891">
        <f>IF(D9890=12,1,D9890+1)</f>
        <v>3</v>
      </c>
      <c r="G9891">
        <f>G9890+1</f>
        <v>9891</v>
      </c>
      <c r="H9891">
        <v>26</v>
      </c>
      <c r="I9891">
        <v>20210821</v>
      </c>
      <c r="J9891" cm="1">
        <f t="array" ref="J9891">INDEX(Sheet1!A:X,C9890+1,5)</f>
        <v>1260</v>
      </c>
      <c r="K9891">
        <v>20260821</v>
      </c>
      <c r="L9891">
        <f>L9890+1</f>
        <v>9891</v>
      </c>
    </row>
    <row r="9892" spans="1:12">
      <c r="A9892">
        <f>A9891+1</f>
        <v>9892</v>
      </c>
      <c r="B9892">
        <v>26</v>
      </c>
      <c r="C9892">
        <f t="shared" si="154"/>
        <v>825</v>
      </c>
      <c r="D9892">
        <f>IF(D9891=12,1,D9891+1)</f>
        <v>4</v>
      </c>
      <c r="G9892">
        <f>G9891+1</f>
        <v>9892</v>
      </c>
      <c r="H9892">
        <v>26</v>
      </c>
      <c r="I9892">
        <v>20210821</v>
      </c>
      <c r="J9892" cm="1">
        <f t="array" ref="J9892">INDEX(Sheet1!A:X,C9891+1,5)</f>
        <v>1260</v>
      </c>
      <c r="K9892">
        <v>20260821</v>
      </c>
      <c r="L9892">
        <f>L9891+1</f>
        <v>9892</v>
      </c>
    </row>
    <row r="9893" spans="1:12">
      <c r="A9893">
        <f>A9892+1</f>
        <v>9893</v>
      </c>
      <c r="B9893">
        <v>26</v>
      </c>
      <c r="C9893">
        <f t="shared" si="154"/>
        <v>825</v>
      </c>
      <c r="D9893">
        <f>IF(D9892=12,1,D9892+1)</f>
        <v>5</v>
      </c>
      <c r="G9893">
        <f>G9892+1</f>
        <v>9893</v>
      </c>
      <c r="H9893">
        <v>26</v>
      </c>
      <c r="I9893">
        <v>20210821</v>
      </c>
      <c r="J9893" cm="1">
        <f t="array" ref="J9893">INDEX(Sheet1!A:X,C9892+1,5)</f>
        <v>1260</v>
      </c>
      <c r="K9893">
        <v>20260821</v>
      </c>
      <c r="L9893">
        <f>L9892+1</f>
        <v>9893</v>
      </c>
    </row>
    <row r="9894" spans="1:12">
      <c r="A9894">
        <f>A9893+1</f>
        <v>9894</v>
      </c>
      <c r="B9894">
        <v>26</v>
      </c>
      <c r="C9894">
        <f t="shared" si="154"/>
        <v>825</v>
      </c>
      <c r="D9894">
        <f>IF(D9893=12,1,D9893+1)</f>
        <v>6</v>
      </c>
      <c r="G9894">
        <f>G9893+1</f>
        <v>9894</v>
      </c>
      <c r="H9894">
        <v>26</v>
      </c>
      <c r="I9894">
        <v>20210821</v>
      </c>
      <c r="J9894" cm="1">
        <f t="array" ref="J9894">INDEX(Sheet1!A:X,C9893+1,5)</f>
        <v>1260</v>
      </c>
      <c r="K9894">
        <v>20260821</v>
      </c>
      <c r="L9894">
        <f>L9893+1</f>
        <v>9894</v>
      </c>
    </row>
    <row r="9895" spans="1:12">
      <c r="A9895">
        <f>A9894+1</f>
        <v>9895</v>
      </c>
      <c r="B9895">
        <v>26</v>
      </c>
      <c r="C9895">
        <f t="shared" si="154"/>
        <v>825</v>
      </c>
      <c r="D9895">
        <f>IF(D9894=12,1,D9894+1)</f>
        <v>7</v>
      </c>
      <c r="G9895">
        <f>G9894+1</f>
        <v>9895</v>
      </c>
      <c r="H9895">
        <v>26</v>
      </c>
      <c r="I9895">
        <v>20210821</v>
      </c>
      <c r="J9895" cm="1">
        <f t="array" ref="J9895">INDEX(Sheet1!A:X,C9894+1,5)</f>
        <v>1260</v>
      </c>
      <c r="K9895">
        <v>20260821</v>
      </c>
      <c r="L9895">
        <f>L9894+1</f>
        <v>9895</v>
      </c>
    </row>
    <row r="9896" spans="1:12">
      <c r="A9896">
        <f>A9895+1</f>
        <v>9896</v>
      </c>
      <c r="B9896">
        <v>26</v>
      </c>
      <c r="C9896">
        <f t="shared" si="154"/>
        <v>825</v>
      </c>
      <c r="D9896">
        <f>IF(D9895=12,1,D9895+1)</f>
        <v>8</v>
      </c>
      <c r="G9896">
        <f>G9895+1</f>
        <v>9896</v>
      </c>
      <c r="H9896">
        <v>26</v>
      </c>
      <c r="I9896">
        <v>20210821</v>
      </c>
      <c r="J9896" cm="1">
        <f t="array" ref="J9896">INDEX(Sheet1!A:X,C9895+1,5)</f>
        <v>1260</v>
      </c>
      <c r="K9896">
        <v>20260821</v>
      </c>
      <c r="L9896">
        <f>L9895+1</f>
        <v>9896</v>
      </c>
    </row>
    <row r="9897" spans="1:12">
      <c r="A9897">
        <f>A9896+1</f>
        <v>9897</v>
      </c>
      <c r="B9897">
        <v>26</v>
      </c>
      <c r="C9897">
        <f t="shared" si="154"/>
        <v>825</v>
      </c>
      <c r="D9897">
        <f>IF(D9896=12,1,D9896+1)</f>
        <v>9</v>
      </c>
      <c r="G9897">
        <f>G9896+1</f>
        <v>9897</v>
      </c>
      <c r="H9897">
        <v>26</v>
      </c>
      <c r="I9897">
        <v>20210821</v>
      </c>
      <c r="J9897" cm="1">
        <f t="array" ref="J9897">INDEX(Sheet1!A:X,C9896+1,5)</f>
        <v>1260</v>
      </c>
      <c r="K9897">
        <v>20260821</v>
      </c>
      <c r="L9897">
        <f>L9896+1</f>
        <v>9897</v>
      </c>
    </row>
    <row r="9898" spans="1:12">
      <c r="A9898">
        <f>A9897+1</f>
        <v>9898</v>
      </c>
      <c r="B9898">
        <v>26</v>
      </c>
      <c r="C9898">
        <f t="shared" si="154"/>
        <v>825</v>
      </c>
      <c r="D9898">
        <f>IF(D9897=12,1,D9897+1)</f>
        <v>10</v>
      </c>
      <c r="G9898">
        <f>G9897+1</f>
        <v>9898</v>
      </c>
      <c r="H9898">
        <v>26</v>
      </c>
      <c r="I9898">
        <v>20210821</v>
      </c>
      <c r="J9898" cm="1">
        <f t="array" ref="J9898">INDEX(Sheet1!A:X,C9897+1,5)</f>
        <v>1260</v>
      </c>
      <c r="K9898">
        <v>20260821</v>
      </c>
      <c r="L9898">
        <f>L9897+1</f>
        <v>9898</v>
      </c>
    </row>
    <row r="9899" spans="1:12">
      <c r="A9899">
        <f>A9898+1</f>
        <v>9899</v>
      </c>
      <c r="B9899">
        <v>26</v>
      </c>
      <c r="C9899">
        <f t="shared" si="154"/>
        <v>825</v>
      </c>
      <c r="D9899">
        <f>IF(D9898=12,1,D9898+1)</f>
        <v>11</v>
      </c>
      <c r="G9899">
        <f>G9898+1</f>
        <v>9899</v>
      </c>
      <c r="H9899">
        <v>26</v>
      </c>
      <c r="I9899">
        <v>20210821</v>
      </c>
      <c r="J9899" cm="1">
        <f t="array" ref="J9899">INDEX(Sheet1!A:X,C9898+1,5)</f>
        <v>1260</v>
      </c>
      <c r="K9899">
        <v>20260821</v>
      </c>
      <c r="L9899">
        <f>L9898+1</f>
        <v>9899</v>
      </c>
    </row>
    <row r="9900" spans="1:12">
      <c r="A9900">
        <f>A9899+1</f>
        <v>9900</v>
      </c>
      <c r="B9900">
        <v>26</v>
      </c>
      <c r="C9900">
        <f t="shared" si="154"/>
        <v>826</v>
      </c>
      <c r="D9900">
        <f>IF(D9899=12,1,D9899+1)</f>
        <v>12</v>
      </c>
      <c r="G9900">
        <f>G9899+1</f>
        <v>9900</v>
      </c>
      <c r="H9900">
        <v>26</v>
      </c>
      <c r="I9900">
        <v>20210821</v>
      </c>
      <c r="J9900" cm="1">
        <f t="array" ref="J9900">INDEX(Sheet1!A:X,C9899+1,5)</f>
        <v>1260</v>
      </c>
      <c r="K9900">
        <v>20260821</v>
      </c>
      <c r="L9900">
        <f>L9899+1</f>
        <v>9900</v>
      </c>
    </row>
    <row r="9901" spans="1:12">
      <c r="A9901">
        <f>A9900+1</f>
        <v>9901</v>
      </c>
      <c r="B9901">
        <v>26</v>
      </c>
      <c r="C9901">
        <f t="shared" si="154"/>
        <v>826</v>
      </c>
      <c r="D9901">
        <f>IF(D9900=12,1,D9900+1)</f>
        <v>1</v>
      </c>
      <c r="G9901">
        <f>G9900+1</f>
        <v>9901</v>
      </c>
      <c r="H9901">
        <v>26</v>
      </c>
      <c r="I9901">
        <v>20210821</v>
      </c>
      <c r="J9901" cm="1">
        <f t="array" ref="J9901">INDEX(Sheet1!A:X,C9900+1,5)</f>
        <v>900</v>
      </c>
      <c r="K9901">
        <v>20260821</v>
      </c>
      <c r="L9901">
        <f>L9900+1</f>
        <v>9901</v>
      </c>
    </row>
    <row r="9902" spans="1:12">
      <c r="A9902">
        <f>A9901+1</f>
        <v>9902</v>
      </c>
      <c r="B9902">
        <v>26</v>
      </c>
      <c r="C9902">
        <f t="shared" si="154"/>
        <v>826</v>
      </c>
      <c r="D9902">
        <f>IF(D9901=12,1,D9901+1)</f>
        <v>2</v>
      </c>
      <c r="G9902">
        <f>G9901+1</f>
        <v>9902</v>
      </c>
      <c r="H9902">
        <v>26</v>
      </c>
      <c r="I9902">
        <v>20210821</v>
      </c>
      <c r="J9902" cm="1">
        <f t="array" ref="J9902">INDEX(Sheet1!A:X,C9901+1,5)</f>
        <v>900</v>
      </c>
      <c r="K9902">
        <v>20260821</v>
      </c>
      <c r="L9902">
        <f>L9901+1</f>
        <v>9902</v>
      </c>
    </row>
    <row r="9903" spans="1:12">
      <c r="A9903">
        <f>A9902+1</f>
        <v>9903</v>
      </c>
      <c r="B9903">
        <v>26</v>
      </c>
      <c r="C9903">
        <f t="shared" si="154"/>
        <v>826</v>
      </c>
      <c r="D9903">
        <f>IF(D9902=12,1,D9902+1)</f>
        <v>3</v>
      </c>
      <c r="G9903">
        <f>G9902+1</f>
        <v>9903</v>
      </c>
      <c r="H9903">
        <v>26</v>
      </c>
      <c r="I9903">
        <v>20210821</v>
      </c>
      <c r="J9903" cm="1">
        <f t="array" ref="J9903">INDEX(Sheet1!A:X,C9902+1,5)</f>
        <v>900</v>
      </c>
      <c r="K9903">
        <v>20260821</v>
      </c>
      <c r="L9903">
        <f>L9902+1</f>
        <v>9903</v>
      </c>
    </row>
    <row r="9904" spans="1:12">
      <c r="A9904">
        <f>A9903+1</f>
        <v>9904</v>
      </c>
      <c r="B9904">
        <v>26</v>
      </c>
      <c r="C9904">
        <f t="shared" si="154"/>
        <v>826</v>
      </c>
      <c r="D9904">
        <f>IF(D9903=12,1,D9903+1)</f>
        <v>4</v>
      </c>
      <c r="G9904">
        <f>G9903+1</f>
        <v>9904</v>
      </c>
      <c r="H9904">
        <v>26</v>
      </c>
      <c r="I9904">
        <v>20210821</v>
      </c>
      <c r="J9904" cm="1">
        <f t="array" ref="J9904">INDEX(Sheet1!A:X,C9903+1,5)</f>
        <v>900</v>
      </c>
      <c r="K9904">
        <v>20260821</v>
      </c>
      <c r="L9904">
        <f>L9903+1</f>
        <v>9904</v>
      </c>
    </row>
    <row r="9905" spans="1:12">
      <c r="A9905">
        <f>A9904+1</f>
        <v>9905</v>
      </c>
      <c r="B9905">
        <v>26</v>
      </c>
      <c r="C9905">
        <f t="shared" si="154"/>
        <v>826</v>
      </c>
      <c r="D9905">
        <f>IF(D9904=12,1,D9904+1)</f>
        <v>5</v>
      </c>
      <c r="G9905">
        <f>G9904+1</f>
        <v>9905</v>
      </c>
      <c r="H9905">
        <v>26</v>
      </c>
      <c r="I9905">
        <v>20210821</v>
      </c>
      <c r="J9905" cm="1">
        <f t="array" ref="J9905">INDEX(Sheet1!A:X,C9904+1,5)</f>
        <v>900</v>
      </c>
      <c r="K9905">
        <v>20260821</v>
      </c>
      <c r="L9905">
        <f>L9904+1</f>
        <v>9905</v>
      </c>
    </row>
    <row r="9906" spans="1:12">
      <c r="A9906">
        <f>A9905+1</f>
        <v>9906</v>
      </c>
      <c r="B9906">
        <v>26</v>
      </c>
      <c r="C9906">
        <f t="shared" si="154"/>
        <v>826</v>
      </c>
      <c r="D9906">
        <f>IF(D9905=12,1,D9905+1)</f>
        <v>6</v>
      </c>
      <c r="G9906">
        <f>G9905+1</f>
        <v>9906</v>
      </c>
      <c r="H9906">
        <v>26</v>
      </c>
      <c r="I9906">
        <v>20210821</v>
      </c>
      <c r="J9906" cm="1">
        <f t="array" ref="J9906">INDEX(Sheet1!A:X,C9905+1,5)</f>
        <v>900</v>
      </c>
      <c r="K9906">
        <v>20260821</v>
      </c>
      <c r="L9906">
        <f>L9905+1</f>
        <v>9906</v>
      </c>
    </row>
    <row r="9907" spans="1:12">
      <c r="A9907">
        <f>A9906+1</f>
        <v>9907</v>
      </c>
      <c r="B9907">
        <v>26</v>
      </c>
      <c r="C9907">
        <f t="shared" si="154"/>
        <v>826</v>
      </c>
      <c r="D9907">
        <f>IF(D9906=12,1,D9906+1)</f>
        <v>7</v>
      </c>
      <c r="G9907">
        <f>G9906+1</f>
        <v>9907</v>
      </c>
      <c r="H9907">
        <v>26</v>
      </c>
      <c r="I9907">
        <v>20210821</v>
      </c>
      <c r="J9907" cm="1">
        <f t="array" ref="J9907">INDEX(Sheet1!A:X,C9906+1,5)</f>
        <v>900</v>
      </c>
      <c r="K9907">
        <v>20260821</v>
      </c>
      <c r="L9907">
        <f>L9906+1</f>
        <v>9907</v>
      </c>
    </row>
    <row r="9908" spans="1:12">
      <c r="A9908">
        <f>A9907+1</f>
        <v>9908</v>
      </c>
      <c r="B9908">
        <v>26</v>
      </c>
      <c r="C9908">
        <f t="shared" si="154"/>
        <v>826</v>
      </c>
      <c r="D9908">
        <f>IF(D9907=12,1,D9907+1)</f>
        <v>8</v>
      </c>
      <c r="G9908">
        <f>G9907+1</f>
        <v>9908</v>
      </c>
      <c r="H9908">
        <v>26</v>
      </c>
      <c r="I9908">
        <v>20210821</v>
      </c>
      <c r="J9908" cm="1">
        <f t="array" ref="J9908">INDEX(Sheet1!A:X,C9907+1,5)</f>
        <v>900</v>
      </c>
      <c r="K9908">
        <v>20260821</v>
      </c>
      <c r="L9908">
        <f>L9907+1</f>
        <v>9908</v>
      </c>
    </row>
    <row r="9909" spans="1:12">
      <c r="A9909">
        <f>A9908+1</f>
        <v>9909</v>
      </c>
      <c r="B9909">
        <v>26</v>
      </c>
      <c r="C9909">
        <f t="shared" si="154"/>
        <v>826</v>
      </c>
      <c r="D9909">
        <f>IF(D9908=12,1,D9908+1)</f>
        <v>9</v>
      </c>
      <c r="G9909">
        <f>G9908+1</f>
        <v>9909</v>
      </c>
      <c r="H9909">
        <v>26</v>
      </c>
      <c r="I9909">
        <v>20210821</v>
      </c>
      <c r="J9909" cm="1">
        <f t="array" ref="J9909">INDEX(Sheet1!A:X,C9908+1,5)</f>
        <v>900</v>
      </c>
      <c r="K9909">
        <v>20260821</v>
      </c>
      <c r="L9909">
        <f>L9908+1</f>
        <v>9909</v>
      </c>
    </row>
    <row r="9910" spans="1:12">
      <c r="A9910">
        <f>A9909+1</f>
        <v>9910</v>
      </c>
      <c r="B9910">
        <v>26</v>
      </c>
      <c r="C9910">
        <f t="shared" si="154"/>
        <v>826</v>
      </c>
      <c r="D9910">
        <f>IF(D9909=12,1,D9909+1)</f>
        <v>10</v>
      </c>
      <c r="G9910">
        <f>G9909+1</f>
        <v>9910</v>
      </c>
      <c r="H9910">
        <v>26</v>
      </c>
      <c r="I9910">
        <v>20210821</v>
      </c>
      <c r="J9910" cm="1">
        <f t="array" ref="J9910">INDEX(Sheet1!A:X,C9909+1,5)</f>
        <v>900</v>
      </c>
      <c r="K9910">
        <v>20260821</v>
      </c>
      <c r="L9910">
        <f>L9909+1</f>
        <v>9910</v>
      </c>
    </row>
    <row r="9911" spans="1:12">
      <c r="A9911">
        <f>A9910+1</f>
        <v>9911</v>
      </c>
      <c r="B9911">
        <v>26</v>
      </c>
      <c r="C9911">
        <f t="shared" si="154"/>
        <v>826</v>
      </c>
      <c r="D9911">
        <f>IF(D9910=12,1,D9910+1)</f>
        <v>11</v>
      </c>
      <c r="G9911">
        <f>G9910+1</f>
        <v>9911</v>
      </c>
      <c r="H9911">
        <v>26</v>
      </c>
      <c r="I9911">
        <v>20210821</v>
      </c>
      <c r="J9911" cm="1">
        <f t="array" ref="J9911">INDEX(Sheet1!A:X,C9910+1,5)</f>
        <v>900</v>
      </c>
      <c r="K9911">
        <v>20260821</v>
      </c>
      <c r="L9911">
        <f>L9910+1</f>
        <v>9911</v>
      </c>
    </row>
    <row r="9912" spans="1:12">
      <c r="A9912">
        <f>A9911+1</f>
        <v>9912</v>
      </c>
      <c r="B9912">
        <v>26</v>
      </c>
      <c r="C9912">
        <f t="shared" si="154"/>
        <v>827</v>
      </c>
      <c r="D9912">
        <f>IF(D9911=12,1,D9911+1)</f>
        <v>12</v>
      </c>
      <c r="G9912">
        <f>G9911+1</f>
        <v>9912</v>
      </c>
      <c r="H9912">
        <v>26</v>
      </c>
      <c r="I9912">
        <v>20210821</v>
      </c>
      <c r="J9912" cm="1">
        <f t="array" ref="J9912">INDEX(Sheet1!A:X,C9911+1,5)</f>
        <v>900</v>
      </c>
      <c r="K9912">
        <v>20260821</v>
      </c>
      <c r="L9912">
        <f>L9911+1</f>
        <v>9912</v>
      </c>
    </row>
    <row r="9913" spans="1:12">
      <c r="A9913">
        <f>A9912+1</f>
        <v>9913</v>
      </c>
      <c r="B9913">
        <v>26</v>
      </c>
      <c r="C9913">
        <f t="shared" si="154"/>
        <v>827</v>
      </c>
      <c r="D9913">
        <f>IF(D9912=12,1,D9912+1)</f>
        <v>1</v>
      </c>
      <c r="G9913">
        <f>G9912+1</f>
        <v>9913</v>
      </c>
      <c r="H9913">
        <v>26</v>
      </c>
      <c r="I9913">
        <v>20210821</v>
      </c>
      <c r="J9913" cm="1">
        <f t="array" ref="J9913">INDEX(Sheet1!A:X,C9912+1,5)</f>
        <v>1260</v>
      </c>
      <c r="K9913">
        <v>20260821</v>
      </c>
      <c r="L9913">
        <f>L9912+1</f>
        <v>9913</v>
      </c>
    </row>
    <row r="9914" spans="1:12">
      <c r="A9914">
        <f>A9913+1</f>
        <v>9914</v>
      </c>
      <c r="B9914">
        <v>26</v>
      </c>
      <c r="C9914">
        <f t="shared" si="154"/>
        <v>827</v>
      </c>
      <c r="D9914">
        <f>IF(D9913=12,1,D9913+1)</f>
        <v>2</v>
      </c>
      <c r="G9914">
        <f>G9913+1</f>
        <v>9914</v>
      </c>
      <c r="H9914">
        <v>26</v>
      </c>
      <c r="I9914">
        <v>20210821</v>
      </c>
      <c r="J9914" cm="1">
        <f t="array" ref="J9914">INDEX(Sheet1!A:X,C9913+1,5)</f>
        <v>1260</v>
      </c>
      <c r="K9914">
        <v>20260821</v>
      </c>
      <c r="L9914">
        <f>L9913+1</f>
        <v>9914</v>
      </c>
    </row>
    <row r="9915" spans="1:12">
      <c r="A9915">
        <f>A9914+1</f>
        <v>9915</v>
      </c>
      <c r="B9915">
        <v>26</v>
      </c>
      <c r="C9915">
        <f t="shared" si="154"/>
        <v>827</v>
      </c>
      <c r="D9915">
        <f>IF(D9914=12,1,D9914+1)</f>
        <v>3</v>
      </c>
      <c r="G9915">
        <f>G9914+1</f>
        <v>9915</v>
      </c>
      <c r="H9915">
        <v>26</v>
      </c>
      <c r="I9915">
        <v>20210821</v>
      </c>
      <c r="J9915" cm="1">
        <f t="array" ref="J9915">INDEX(Sheet1!A:X,C9914+1,5)</f>
        <v>1260</v>
      </c>
      <c r="K9915">
        <v>20260821</v>
      </c>
      <c r="L9915">
        <f>L9914+1</f>
        <v>9915</v>
      </c>
    </row>
    <row r="9916" spans="1:12">
      <c r="A9916">
        <f>A9915+1</f>
        <v>9916</v>
      </c>
      <c r="B9916">
        <v>26</v>
      </c>
      <c r="C9916">
        <f t="shared" si="154"/>
        <v>827</v>
      </c>
      <c r="D9916">
        <f>IF(D9915=12,1,D9915+1)</f>
        <v>4</v>
      </c>
      <c r="G9916">
        <f>G9915+1</f>
        <v>9916</v>
      </c>
      <c r="H9916">
        <v>26</v>
      </c>
      <c r="I9916">
        <v>20210821</v>
      </c>
      <c r="J9916" cm="1">
        <f t="array" ref="J9916">INDEX(Sheet1!A:X,C9915+1,5)</f>
        <v>1260</v>
      </c>
      <c r="K9916">
        <v>20260821</v>
      </c>
      <c r="L9916">
        <f>L9915+1</f>
        <v>9916</v>
      </c>
    </row>
    <row r="9917" spans="1:12">
      <c r="A9917">
        <f>A9916+1</f>
        <v>9917</v>
      </c>
      <c r="B9917">
        <v>26</v>
      </c>
      <c r="C9917">
        <f t="shared" si="154"/>
        <v>827</v>
      </c>
      <c r="D9917">
        <f>IF(D9916=12,1,D9916+1)</f>
        <v>5</v>
      </c>
      <c r="G9917">
        <f>G9916+1</f>
        <v>9917</v>
      </c>
      <c r="H9917">
        <v>26</v>
      </c>
      <c r="I9917">
        <v>20210821</v>
      </c>
      <c r="J9917" cm="1">
        <f t="array" ref="J9917">INDEX(Sheet1!A:X,C9916+1,5)</f>
        <v>1260</v>
      </c>
      <c r="K9917">
        <v>20260821</v>
      </c>
      <c r="L9917">
        <f>L9916+1</f>
        <v>9917</v>
      </c>
    </row>
    <row r="9918" spans="1:12">
      <c r="A9918">
        <f>A9917+1</f>
        <v>9918</v>
      </c>
      <c r="B9918">
        <v>26</v>
      </c>
      <c r="C9918">
        <f t="shared" si="154"/>
        <v>827</v>
      </c>
      <c r="D9918">
        <f>IF(D9917=12,1,D9917+1)</f>
        <v>6</v>
      </c>
      <c r="G9918">
        <f>G9917+1</f>
        <v>9918</v>
      </c>
      <c r="H9918">
        <v>26</v>
      </c>
      <c r="I9918">
        <v>20210821</v>
      </c>
      <c r="J9918" cm="1">
        <f t="array" ref="J9918">INDEX(Sheet1!A:X,C9917+1,5)</f>
        <v>1260</v>
      </c>
      <c r="K9918">
        <v>20260821</v>
      </c>
      <c r="L9918">
        <f>L9917+1</f>
        <v>9918</v>
      </c>
    </row>
    <row r="9919" spans="1:12">
      <c r="A9919">
        <f>A9918+1</f>
        <v>9919</v>
      </c>
      <c r="B9919">
        <v>26</v>
      </c>
      <c r="C9919">
        <f t="shared" si="154"/>
        <v>827</v>
      </c>
      <c r="D9919">
        <f>IF(D9918=12,1,D9918+1)</f>
        <v>7</v>
      </c>
      <c r="G9919">
        <f>G9918+1</f>
        <v>9919</v>
      </c>
      <c r="H9919">
        <v>26</v>
      </c>
      <c r="I9919">
        <v>20210821</v>
      </c>
      <c r="J9919" cm="1">
        <f t="array" ref="J9919">INDEX(Sheet1!A:X,C9918+1,5)</f>
        <v>1260</v>
      </c>
      <c r="K9919">
        <v>20260821</v>
      </c>
      <c r="L9919">
        <f>L9918+1</f>
        <v>9919</v>
      </c>
    </row>
    <row r="9920" spans="1:12">
      <c r="A9920">
        <f>A9919+1</f>
        <v>9920</v>
      </c>
      <c r="B9920">
        <v>26</v>
      </c>
      <c r="C9920">
        <f t="shared" si="154"/>
        <v>827</v>
      </c>
      <c r="D9920">
        <f>IF(D9919=12,1,D9919+1)</f>
        <v>8</v>
      </c>
      <c r="G9920">
        <f>G9919+1</f>
        <v>9920</v>
      </c>
      <c r="H9920">
        <v>26</v>
      </c>
      <c r="I9920">
        <v>20210821</v>
      </c>
      <c r="J9920" cm="1">
        <f t="array" ref="J9920">INDEX(Sheet1!A:X,C9919+1,5)</f>
        <v>1260</v>
      </c>
      <c r="K9920">
        <v>20260821</v>
      </c>
      <c r="L9920">
        <f>L9919+1</f>
        <v>9920</v>
      </c>
    </row>
    <row r="9921" spans="1:12">
      <c r="A9921">
        <f>A9920+1</f>
        <v>9921</v>
      </c>
      <c r="B9921">
        <v>26</v>
      </c>
      <c r="C9921">
        <f t="shared" ref="C9921:C9984" si="155">ROUNDDOWN(ROW()/12,0)+1</f>
        <v>827</v>
      </c>
      <c r="D9921">
        <f>IF(D9920=12,1,D9920+1)</f>
        <v>9</v>
      </c>
      <c r="G9921">
        <f>G9920+1</f>
        <v>9921</v>
      </c>
      <c r="H9921">
        <v>26</v>
      </c>
      <c r="I9921">
        <v>20210821</v>
      </c>
      <c r="J9921" cm="1">
        <f t="array" ref="J9921">INDEX(Sheet1!A:X,C9920+1,5)</f>
        <v>1260</v>
      </c>
      <c r="K9921">
        <v>20260821</v>
      </c>
      <c r="L9921">
        <f>L9920+1</f>
        <v>9921</v>
      </c>
    </row>
    <row r="9922" spans="1:12">
      <c r="A9922">
        <f>A9921+1</f>
        <v>9922</v>
      </c>
      <c r="B9922">
        <v>26</v>
      </c>
      <c r="C9922">
        <f t="shared" si="155"/>
        <v>827</v>
      </c>
      <c r="D9922">
        <f>IF(D9921=12,1,D9921+1)</f>
        <v>10</v>
      </c>
      <c r="G9922">
        <f>G9921+1</f>
        <v>9922</v>
      </c>
      <c r="H9922">
        <v>26</v>
      </c>
      <c r="I9922">
        <v>20210821</v>
      </c>
      <c r="J9922" cm="1">
        <f t="array" ref="J9922">INDEX(Sheet1!A:X,C9921+1,5)</f>
        <v>1260</v>
      </c>
      <c r="K9922">
        <v>20260821</v>
      </c>
      <c r="L9922">
        <f>L9921+1</f>
        <v>9922</v>
      </c>
    </row>
    <row r="9923" spans="1:12">
      <c r="A9923">
        <f>A9922+1</f>
        <v>9923</v>
      </c>
      <c r="B9923">
        <v>26</v>
      </c>
      <c r="C9923">
        <f t="shared" si="155"/>
        <v>827</v>
      </c>
      <c r="D9923">
        <f>IF(D9922=12,1,D9922+1)</f>
        <v>11</v>
      </c>
      <c r="G9923">
        <f>G9922+1</f>
        <v>9923</v>
      </c>
      <c r="H9923">
        <v>26</v>
      </c>
      <c r="I9923">
        <v>20210821</v>
      </c>
      <c r="J9923" cm="1">
        <f t="array" ref="J9923">INDEX(Sheet1!A:X,C9922+1,5)</f>
        <v>1260</v>
      </c>
      <c r="K9923">
        <v>20260821</v>
      </c>
      <c r="L9923">
        <f>L9922+1</f>
        <v>9923</v>
      </c>
    </row>
    <row r="9924" spans="1:12">
      <c r="A9924">
        <f>A9923+1</f>
        <v>9924</v>
      </c>
      <c r="B9924">
        <v>26</v>
      </c>
      <c r="C9924">
        <f t="shared" si="155"/>
        <v>828</v>
      </c>
      <c r="D9924">
        <f>IF(D9923=12,1,D9923+1)</f>
        <v>12</v>
      </c>
      <c r="G9924">
        <f>G9923+1</f>
        <v>9924</v>
      </c>
      <c r="H9924">
        <v>26</v>
      </c>
      <c r="I9924">
        <v>20210821</v>
      </c>
      <c r="J9924" cm="1">
        <f t="array" ref="J9924">INDEX(Sheet1!A:X,C9923+1,5)</f>
        <v>1260</v>
      </c>
      <c r="K9924">
        <v>20260821</v>
      </c>
      <c r="L9924">
        <f>L9923+1</f>
        <v>9924</v>
      </c>
    </row>
    <row r="9925" spans="1:12">
      <c r="A9925">
        <f>A9924+1</f>
        <v>9925</v>
      </c>
      <c r="B9925">
        <v>26</v>
      </c>
      <c r="C9925">
        <f t="shared" si="155"/>
        <v>828</v>
      </c>
      <c r="D9925">
        <f>IF(D9924=12,1,D9924+1)</f>
        <v>1</v>
      </c>
      <c r="G9925">
        <f>G9924+1</f>
        <v>9925</v>
      </c>
      <c r="H9925">
        <v>26</v>
      </c>
      <c r="I9925">
        <v>20210821</v>
      </c>
      <c r="J9925" cm="1">
        <f t="array" ref="J9925">INDEX(Sheet1!A:X,C9924+1,5)</f>
        <v>400</v>
      </c>
      <c r="K9925">
        <v>20260821</v>
      </c>
      <c r="L9925">
        <f>L9924+1</f>
        <v>9925</v>
      </c>
    </row>
    <row r="9926" spans="1:12">
      <c r="A9926">
        <f>A9925+1</f>
        <v>9926</v>
      </c>
      <c r="B9926">
        <v>26</v>
      </c>
      <c r="C9926">
        <f t="shared" si="155"/>
        <v>828</v>
      </c>
      <c r="D9926">
        <f>IF(D9925=12,1,D9925+1)</f>
        <v>2</v>
      </c>
      <c r="G9926">
        <f>G9925+1</f>
        <v>9926</v>
      </c>
      <c r="H9926">
        <v>26</v>
      </c>
      <c r="I9926">
        <v>20210821</v>
      </c>
      <c r="J9926" cm="1">
        <f t="array" ref="J9926">INDEX(Sheet1!A:X,C9925+1,5)</f>
        <v>400</v>
      </c>
      <c r="K9926">
        <v>20260821</v>
      </c>
      <c r="L9926">
        <f>L9925+1</f>
        <v>9926</v>
      </c>
    </row>
    <row r="9927" spans="1:12">
      <c r="A9927">
        <f>A9926+1</f>
        <v>9927</v>
      </c>
      <c r="B9927">
        <v>26</v>
      </c>
      <c r="C9927">
        <f t="shared" si="155"/>
        <v>828</v>
      </c>
      <c r="D9927">
        <f>IF(D9926=12,1,D9926+1)</f>
        <v>3</v>
      </c>
      <c r="G9927">
        <f>G9926+1</f>
        <v>9927</v>
      </c>
      <c r="H9927">
        <v>26</v>
      </c>
      <c r="I9927">
        <v>20210821</v>
      </c>
      <c r="J9927" cm="1">
        <f t="array" ref="J9927">INDEX(Sheet1!A:X,C9926+1,5)</f>
        <v>400</v>
      </c>
      <c r="K9927">
        <v>20260821</v>
      </c>
      <c r="L9927">
        <f>L9926+1</f>
        <v>9927</v>
      </c>
    </row>
    <row r="9928" spans="1:12">
      <c r="A9928">
        <f>A9927+1</f>
        <v>9928</v>
      </c>
      <c r="B9928">
        <v>26</v>
      </c>
      <c r="C9928">
        <f t="shared" si="155"/>
        <v>828</v>
      </c>
      <c r="D9928">
        <f>IF(D9927=12,1,D9927+1)</f>
        <v>4</v>
      </c>
      <c r="G9928">
        <f>G9927+1</f>
        <v>9928</v>
      </c>
      <c r="H9928">
        <v>26</v>
      </c>
      <c r="I9928">
        <v>20210821</v>
      </c>
      <c r="J9928" cm="1">
        <f t="array" ref="J9928">INDEX(Sheet1!A:X,C9927+1,5)</f>
        <v>400</v>
      </c>
      <c r="K9928">
        <v>20260821</v>
      </c>
      <c r="L9928">
        <f>L9927+1</f>
        <v>9928</v>
      </c>
    </row>
    <row r="9929" spans="1:12">
      <c r="A9929">
        <f>A9928+1</f>
        <v>9929</v>
      </c>
      <c r="B9929">
        <v>26</v>
      </c>
      <c r="C9929">
        <f t="shared" si="155"/>
        <v>828</v>
      </c>
      <c r="D9929">
        <f>IF(D9928=12,1,D9928+1)</f>
        <v>5</v>
      </c>
      <c r="G9929">
        <f>G9928+1</f>
        <v>9929</v>
      </c>
      <c r="H9929">
        <v>26</v>
      </c>
      <c r="I9929">
        <v>20210821</v>
      </c>
      <c r="J9929" cm="1">
        <f t="array" ref="J9929">INDEX(Sheet1!A:X,C9928+1,5)</f>
        <v>400</v>
      </c>
      <c r="K9929">
        <v>20260821</v>
      </c>
      <c r="L9929">
        <f>L9928+1</f>
        <v>9929</v>
      </c>
    </row>
    <row r="9930" spans="1:12">
      <c r="A9930">
        <f>A9929+1</f>
        <v>9930</v>
      </c>
      <c r="B9930">
        <v>26</v>
      </c>
      <c r="C9930">
        <f t="shared" si="155"/>
        <v>828</v>
      </c>
      <c r="D9930">
        <f>IF(D9929=12,1,D9929+1)</f>
        <v>6</v>
      </c>
      <c r="G9930">
        <f>G9929+1</f>
        <v>9930</v>
      </c>
      <c r="H9930">
        <v>26</v>
      </c>
      <c r="I9930">
        <v>20210821</v>
      </c>
      <c r="J9930" cm="1">
        <f t="array" ref="J9930">INDEX(Sheet1!A:X,C9929+1,5)</f>
        <v>400</v>
      </c>
      <c r="K9930">
        <v>20260821</v>
      </c>
      <c r="L9930">
        <f>L9929+1</f>
        <v>9930</v>
      </c>
    </row>
    <row r="9931" spans="1:12">
      <c r="A9931">
        <f>A9930+1</f>
        <v>9931</v>
      </c>
      <c r="B9931">
        <v>26</v>
      </c>
      <c r="C9931">
        <f t="shared" si="155"/>
        <v>828</v>
      </c>
      <c r="D9931">
        <f>IF(D9930=12,1,D9930+1)</f>
        <v>7</v>
      </c>
      <c r="G9931">
        <f>G9930+1</f>
        <v>9931</v>
      </c>
      <c r="H9931">
        <v>26</v>
      </c>
      <c r="I9931">
        <v>20210821</v>
      </c>
      <c r="J9931" cm="1">
        <f t="array" ref="J9931">INDEX(Sheet1!A:X,C9930+1,5)</f>
        <v>400</v>
      </c>
      <c r="K9931">
        <v>20260821</v>
      </c>
      <c r="L9931">
        <f>L9930+1</f>
        <v>9931</v>
      </c>
    </row>
    <row r="9932" spans="1:12">
      <c r="A9932">
        <f>A9931+1</f>
        <v>9932</v>
      </c>
      <c r="B9932">
        <v>26</v>
      </c>
      <c r="C9932">
        <f t="shared" si="155"/>
        <v>828</v>
      </c>
      <c r="D9932">
        <f>IF(D9931=12,1,D9931+1)</f>
        <v>8</v>
      </c>
      <c r="G9932">
        <f>G9931+1</f>
        <v>9932</v>
      </c>
      <c r="H9932">
        <v>26</v>
      </c>
      <c r="I9932">
        <v>20210821</v>
      </c>
      <c r="J9932" cm="1">
        <f t="array" ref="J9932">INDEX(Sheet1!A:X,C9931+1,5)</f>
        <v>400</v>
      </c>
      <c r="K9932">
        <v>20260821</v>
      </c>
      <c r="L9932">
        <f>L9931+1</f>
        <v>9932</v>
      </c>
    </row>
    <row r="9933" spans="1:12">
      <c r="A9933">
        <f>A9932+1</f>
        <v>9933</v>
      </c>
      <c r="B9933">
        <v>26</v>
      </c>
      <c r="C9933">
        <f t="shared" si="155"/>
        <v>828</v>
      </c>
      <c r="D9933">
        <f>IF(D9932=12,1,D9932+1)</f>
        <v>9</v>
      </c>
      <c r="G9933">
        <f>G9932+1</f>
        <v>9933</v>
      </c>
      <c r="H9933">
        <v>26</v>
      </c>
      <c r="I9933">
        <v>20210821</v>
      </c>
      <c r="J9933" cm="1">
        <f t="array" ref="J9933">INDEX(Sheet1!A:X,C9932+1,5)</f>
        <v>400</v>
      </c>
      <c r="K9933">
        <v>20260821</v>
      </c>
      <c r="L9933">
        <f>L9932+1</f>
        <v>9933</v>
      </c>
    </row>
    <row r="9934" spans="1:12">
      <c r="A9934">
        <f>A9933+1</f>
        <v>9934</v>
      </c>
      <c r="B9934">
        <v>26</v>
      </c>
      <c r="C9934">
        <f t="shared" si="155"/>
        <v>828</v>
      </c>
      <c r="D9934">
        <f>IF(D9933=12,1,D9933+1)</f>
        <v>10</v>
      </c>
      <c r="G9934">
        <f>G9933+1</f>
        <v>9934</v>
      </c>
      <c r="H9934">
        <v>26</v>
      </c>
      <c r="I9934">
        <v>20210821</v>
      </c>
      <c r="J9934" cm="1">
        <f t="array" ref="J9934">INDEX(Sheet1!A:X,C9933+1,5)</f>
        <v>400</v>
      </c>
      <c r="K9934">
        <v>20260821</v>
      </c>
      <c r="L9934">
        <f>L9933+1</f>
        <v>9934</v>
      </c>
    </row>
    <row r="9935" spans="1:12">
      <c r="A9935">
        <f>A9934+1</f>
        <v>9935</v>
      </c>
      <c r="B9935">
        <v>26</v>
      </c>
      <c r="C9935">
        <f t="shared" si="155"/>
        <v>828</v>
      </c>
      <c r="D9935">
        <f>IF(D9934=12,1,D9934+1)</f>
        <v>11</v>
      </c>
      <c r="G9935">
        <f>G9934+1</f>
        <v>9935</v>
      </c>
      <c r="H9935">
        <v>26</v>
      </c>
      <c r="I9935">
        <v>20210821</v>
      </c>
      <c r="J9935" cm="1">
        <f t="array" ref="J9935">INDEX(Sheet1!A:X,C9934+1,5)</f>
        <v>400</v>
      </c>
      <c r="K9935">
        <v>20260821</v>
      </c>
      <c r="L9935">
        <f>L9934+1</f>
        <v>9935</v>
      </c>
    </row>
    <row r="9936" spans="1:12">
      <c r="A9936">
        <f>A9935+1</f>
        <v>9936</v>
      </c>
      <c r="B9936">
        <v>26</v>
      </c>
      <c r="C9936">
        <f t="shared" si="155"/>
        <v>829</v>
      </c>
      <c r="D9936">
        <f>IF(D9935=12,1,D9935+1)</f>
        <v>12</v>
      </c>
      <c r="G9936">
        <f>G9935+1</f>
        <v>9936</v>
      </c>
      <c r="H9936">
        <v>26</v>
      </c>
      <c r="I9936">
        <v>20210821</v>
      </c>
      <c r="J9936" cm="1">
        <f t="array" ref="J9936">INDEX(Sheet1!A:X,C9935+1,5)</f>
        <v>400</v>
      </c>
      <c r="K9936">
        <v>20260821</v>
      </c>
      <c r="L9936">
        <f>L9935+1</f>
        <v>9936</v>
      </c>
    </row>
    <row r="9937" spans="1:12">
      <c r="A9937">
        <f>A9936+1</f>
        <v>9937</v>
      </c>
      <c r="B9937">
        <v>26</v>
      </c>
      <c r="C9937">
        <f t="shared" si="155"/>
        <v>829</v>
      </c>
      <c r="D9937">
        <f>IF(D9936=12,1,D9936+1)</f>
        <v>1</v>
      </c>
      <c r="G9937">
        <f>G9936+1</f>
        <v>9937</v>
      </c>
      <c r="H9937">
        <v>26</v>
      </c>
      <c r="I9937">
        <v>20210821</v>
      </c>
      <c r="J9937" cm="1">
        <f t="array" ref="J9937">INDEX(Sheet1!A:X,C9936+1,5)</f>
        <v>400</v>
      </c>
      <c r="K9937">
        <v>20260821</v>
      </c>
      <c r="L9937">
        <f>L9936+1</f>
        <v>9937</v>
      </c>
    </row>
    <row r="9938" spans="1:12">
      <c r="A9938">
        <f>A9937+1</f>
        <v>9938</v>
      </c>
      <c r="B9938">
        <v>26</v>
      </c>
      <c r="C9938">
        <f t="shared" si="155"/>
        <v>829</v>
      </c>
      <c r="D9938">
        <f>IF(D9937=12,1,D9937+1)</f>
        <v>2</v>
      </c>
      <c r="G9938">
        <f>G9937+1</f>
        <v>9938</v>
      </c>
      <c r="H9938">
        <v>26</v>
      </c>
      <c r="I9938">
        <v>20210821</v>
      </c>
      <c r="J9938" cm="1">
        <f t="array" ref="J9938">INDEX(Sheet1!A:X,C9937+1,5)</f>
        <v>400</v>
      </c>
      <c r="K9938">
        <v>20260821</v>
      </c>
      <c r="L9938">
        <f>L9937+1</f>
        <v>9938</v>
      </c>
    </row>
    <row r="9939" spans="1:12">
      <c r="A9939">
        <f>A9938+1</f>
        <v>9939</v>
      </c>
      <c r="B9939">
        <v>26</v>
      </c>
      <c r="C9939">
        <f t="shared" si="155"/>
        <v>829</v>
      </c>
      <c r="D9939">
        <f>IF(D9938=12,1,D9938+1)</f>
        <v>3</v>
      </c>
      <c r="G9939">
        <f>G9938+1</f>
        <v>9939</v>
      </c>
      <c r="H9939">
        <v>26</v>
      </c>
      <c r="I9939">
        <v>20210821</v>
      </c>
      <c r="J9939" cm="1">
        <f t="array" ref="J9939">INDEX(Sheet1!A:X,C9938+1,5)</f>
        <v>400</v>
      </c>
      <c r="K9939">
        <v>20260821</v>
      </c>
      <c r="L9939">
        <f>L9938+1</f>
        <v>9939</v>
      </c>
    </row>
    <row r="9940" spans="1:12">
      <c r="A9940">
        <f>A9939+1</f>
        <v>9940</v>
      </c>
      <c r="B9940">
        <v>26</v>
      </c>
      <c r="C9940">
        <f t="shared" si="155"/>
        <v>829</v>
      </c>
      <c r="D9940">
        <f>IF(D9939=12,1,D9939+1)</f>
        <v>4</v>
      </c>
      <c r="G9940">
        <f>G9939+1</f>
        <v>9940</v>
      </c>
      <c r="H9940">
        <v>26</v>
      </c>
      <c r="I9940">
        <v>20210821</v>
      </c>
      <c r="J9940" cm="1">
        <f t="array" ref="J9940">INDEX(Sheet1!A:X,C9939+1,5)</f>
        <v>400</v>
      </c>
      <c r="K9940">
        <v>20260821</v>
      </c>
      <c r="L9940">
        <f>L9939+1</f>
        <v>9940</v>
      </c>
    </row>
    <row r="9941" spans="1:12">
      <c r="A9941">
        <f>A9940+1</f>
        <v>9941</v>
      </c>
      <c r="B9941">
        <v>26</v>
      </c>
      <c r="C9941">
        <f t="shared" si="155"/>
        <v>829</v>
      </c>
      <c r="D9941">
        <f>IF(D9940=12,1,D9940+1)</f>
        <v>5</v>
      </c>
      <c r="G9941">
        <f>G9940+1</f>
        <v>9941</v>
      </c>
      <c r="H9941">
        <v>26</v>
      </c>
      <c r="I9941">
        <v>20210821</v>
      </c>
      <c r="J9941" cm="1">
        <f t="array" ref="J9941">INDEX(Sheet1!A:X,C9940+1,5)</f>
        <v>400</v>
      </c>
      <c r="K9941">
        <v>20260821</v>
      </c>
      <c r="L9941">
        <f>L9940+1</f>
        <v>9941</v>
      </c>
    </row>
    <row r="9942" spans="1:12">
      <c r="A9942">
        <f>A9941+1</f>
        <v>9942</v>
      </c>
      <c r="B9942">
        <v>26</v>
      </c>
      <c r="C9942">
        <f t="shared" si="155"/>
        <v>829</v>
      </c>
      <c r="D9942">
        <f>IF(D9941=12,1,D9941+1)</f>
        <v>6</v>
      </c>
      <c r="G9942">
        <f>G9941+1</f>
        <v>9942</v>
      </c>
      <c r="H9942">
        <v>26</v>
      </c>
      <c r="I9942">
        <v>20210821</v>
      </c>
      <c r="J9942" cm="1">
        <f t="array" ref="J9942">INDEX(Sheet1!A:X,C9941+1,5)</f>
        <v>400</v>
      </c>
      <c r="K9942">
        <v>20260821</v>
      </c>
      <c r="L9942">
        <f>L9941+1</f>
        <v>9942</v>
      </c>
    </row>
    <row r="9943" spans="1:12">
      <c r="A9943">
        <f>A9942+1</f>
        <v>9943</v>
      </c>
      <c r="B9943">
        <v>26</v>
      </c>
      <c r="C9943">
        <f t="shared" si="155"/>
        <v>829</v>
      </c>
      <c r="D9943">
        <f>IF(D9942=12,1,D9942+1)</f>
        <v>7</v>
      </c>
      <c r="G9943">
        <f>G9942+1</f>
        <v>9943</v>
      </c>
      <c r="H9943">
        <v>26</v>
      </c>
      <c r="I9943">
        <v>20210821</v>
      </c>
      <c r="J9943" cm="1">
        <f t="array" ref="J9943">INDEX(Sheet1!A:X,C9942+1,5)</f>
        <v>400</v>
      </c>
      <c r="K9943">
        <v>20260821</v>
      </c>
      <c r="L9943">
        <f>L9942+1</f>
        <v>9943</v>
      </c>
    </row>
    <row r="9944" spans="1:12">
      <c r="A9944">
        <f>A9943+1</f>
        <v>9944</v>
      </c>
      <c r="B9944">
        <v>26</v>
      </c>
      <c r="C9944">
        <f t="shared" si="155"/>
        <v>829</v>
      </c>
      <c r="D9944">
        <f>IF(D9943=12,1,D9943+1)</f>
        <v>8</v>
      </c>
      <c r="G9944">
        <f>G9943+1</f>
        <v>9944</v>
      </c>
      <c r="H9944">
        <v>26</v>
      </c>
      <c r="I9944">
        <v>20210821</v>
      </c>
      <c r="J9944" cm="1">
        <f t="array" ref="J9944">INDEX(Sheet1!A:X,C9943+1,5)</f>
        <v>400</v>
      </c>
      <c r="K9944">
        <v>20260821</v>
      </c>
      <c r="L9944">
        <f>L9943+1</f>
        <v>9944</v>
      </c>
    </row>
    <row r="9945" spans="1:12">
      <c r="A9945">
        <f>A9944+1</f>
        <v>9945</v>
      </c>
      <c r="B9945">
        <v>26</v>
      </c>
      <c r="C9945">
        <f t="shared" si="155"/>
        <v>829</v>
      </c>
      <c r="D9945">
        <f>IF(D9944=12,1,D9944+1)</f>
        <v>9</v>
      </c>
      <c r="G9945">
        <f>G9944+1</f>
        <v>9945</v>
      </c>
      <c r="H9945">
        <v>26</v>
      </c>
      <c r="I9945">
        <v>20210821</v>
      </c>
      <c r="J9945" cm="1">
        <f t="array" ref="J9945">INDEX(Sheet1!A:X,C9944+1,5)</f>
        <v>400</v>
      </c>
      <c r="K9945">
        <v>20260821</v>
      </c>
      <c r="L9945">
        <f>L9944+1</f>
        <v>9945</v>
      </c>
    </row>
    <row r="9946" spans="1:12">
      <c r="A9946">
        <f>A9945+1</f>
        <v>9946</v>
      </c>
      <c r="B9946">
        <v>26</v>
      </c>
      <c r="C9946">
        <f t="shared" si="155"/>
        <v>829</v>
      </c>
      <c r="D9946">
        <f>IF(D9945=12,1,D9945+1)</f>
        <v>10</v>
      </c>
      <c r="G9946">
        <f>G9945+1</f>
        <v>9946</v>
      </c>
      <c r="H9946">
        <v>26</v>
      </c>
      <c r="I9946">
        <v>20210821</v>
      </c>
      <c r="J9946" cm="1">
        <f t="array" ref="J9946">INDEX(Sheet1!A:X,C9945+1,5)</f>
        <v>400</v>
      </c>
      <c r="K9946">
        <v>20260821</v>
      </c>
      <c r="L9946">
        <f>L9945+1</f>
        <v>9946</v>
      </c>
    </row>
    <row r="9947" spans="1:12">
      <c r="A9947">
        <f>A9946+1</f>
        <v>9947</v>
      </c>
      <c r="B9947">
        <v>26</v>
      </c>
      <c r="C9947">
        <f t="shared" si="155"/>
        <v>829</v>
      </c>
      <c r="D9947">
        <f>IF(D9946=12,1,D9946+1)</f>
        <v>11</v>
      </c>
      <c r="G9947">
        <f>G9946+1</f>
        <v>9947</v>
      </c>
      <c r="H9947">
        <v>26</v>
      </c>
      <c r="I9947">
        <v>20210821</v>
      </c>
      <c r="J9947" cm="1">
        <f t="array" ref="J9947">INDEX(Sheet1!A:X,C9946+1,5)</f>
        <v>400</v>
      </c>
      <c r="K9947">
        <v>20260821</v>
      </c>
      <c r="L9947">
        <f>L9946+1</f>
        <v>9947</v>
      </c>
    </row>
    <row r="9948" spans="1:12">
      <c r="A9948">
        <f>A9947+1</f>
        <v>9948</v>
      </c>
      <c r="B9948">
        <v>26</v>
      </c>
      <c r="C9948">
        <f t="shared" si="155"/>
        <v>830</v>
      </c>
      <c r="D9948">
        <f>IF(D9947=12,1,D9947+1)</f>
        <v>12</v>
      </c>
      <c r="G9948">
        <f>G9947+1</f>
        <v>9948</v>
      </c>
      <c r="H9948">
        <v>26</v>
      </c>
      <c r="I9948">
        <v>20210821</v>
      </c>
      <c r="J9948" cm="1">
        <f t="array" ref="J9948">INDEX(Sheet1!A:X,C9947+1,5)</f>
        <v>400</v>
      </c>
      <c r="K9948">
        <v>20260821</v>
      </c>
      <c r="L9948">
        <f>L9947+1</f>
        <v>9948</v>
      </c>
    </row>
    <row r="9949" spans="1:12">
      <c r="A9949">
        <f>A9948+1</f>
        <v>9949</v>
      </c>
      <c r="B9949">
        <v>26</v>
      </c>
      <c r="C9949">
        <f t="shared" si="155"/>
        <v>830</v>
      </c>
      <c r="D9949">
        <f>IF(D9948=12,1,D9948+1)</f>
        <v>1</v>
      </c>
      <c r="G9949">
        <f>G9948+1</f>
        <v>9949</v>
      </c>
      <c r="H9949">
        <v>26</v>
      </c>
      <c r="I9949">
        <v>20210821</v>
      </c>
      <c r="J9949" cm="1">
        <f t="array" ref="J9949">INDEX(Sheet1!A:X,C9948+1,5)</f>
        <v>400</v>
      </c>
      <c r="K9949">
        <v>20260821</v>
      </c>
      <c r="L9949">
        <f>L9948+1</f>
        <v>9949</v>
      </c>
    </row>
    <row r="9950" spans="1:12">
      <c r="A9950">
        <f>A9949+1</f>
        <v>9950</v>
      </c>
      <c r="B9950">
        <v>26</v>
      </c>
      <c r="C9950">
        <f t="shared" si="155"/>
        <v>830</v>
      </c>
      <c r="D9950">
        <f>IF(D9949=12,1,D9949+1)</f>
        <v>2</v>
      </c>
      <c r="G9950">
        <f>G9949+1</f>
        <v>9950</v>
      </c>
      <c r="H9950">
        <v>26</v>
      </c>
      <c r="I9950">
        <v>20210821</v>
      </c>
      <c r="J9950" cm="1">
        <f t="array" ref="J9950">INDEX(Sheet1!A:X,C9949+1,5)</f>
        <v>400</v>
      </c>
      <c r="K9950">
        <v>20260821</v>
      </c>
      <c r="L9950">
        <f>L9949+1</f>
        <v>9950</v>
      </c>
    </row>
    <row r="9951" spans="1:12">
      <c r="A9951">
        <f>A9950+1</f>
        <v>9951</v>
      </c>
      <c r="B9951">
        <v>26</v>
      </c>
      <c r="C9951">
        <f t="shared" si="155"/>
        <v>830</v>
      </c>
      <c r="D9951">
        <f>IF(D9950=12,1,D9950+1)</f>
        <v>3</v>
      </c>
      <c r="G9951">
        <f>G9950+1</f>
        <v>9951</v>
      </c>
      <c r="H9951">
        <v>26</v>
      </c>
      <c r="I9951">
        <v>20210821</v>
      </c>
      <c r="J9951" cm="1">
        <f t="array" ref="J9951">INDEX(Sheet1!A:X,C9950+1,5)</f>
        <v>400</v>
      </c>
      <c r="K9951">
        <v>20260821</v>
      </c>
      <c r="L9951">
        <f>L9950+1</f>
        <v>9951</v>
      </c>
    </row>
    <row r="9952" spans="1:12">
      <c r="A9952">
        <f>A9951+1</f>
        <v>9952</v>
      </c>
      <c r="B9952">
        <v>26</v>
      </c>
      <c r="C9952">
        <f t="shared" si="155"/>
        <v>830</v>
      </c>
      <c r="D9952">
        <f>IF(D9951=12,1,D9951+1)</f>
        <v>4</v>
      </c>
      <c r="G9952">
        <f>G9951+1</f>
        <v>9952</v>
      </c>
      <c r="H9952">
        <v>26</v>
      </c>
      <c r="I9952">
        <v>20210821</v>
      </c>
      <c r="J9952" cm="1">
        <f t="array" ref="J9952">INDEX(Sheet1!A:X,C9951+1,5)</f>
        <v>400</v>
      </c>
      <c r="K9952">
        <v>20260821</v>
      </c>
      <c r="L9952">
        <f>L9951+1</f>
        <v>9952</v>
      </c>
    </row>
    <row r="9953" spans="1:12">
      <c r="A9953">
        <f>A9952+1</f>
        <v>9953</v>
      </c>
      <c r="B9953">
        <v>26</v>
      </c>
      <c r="C9953">
        <f t="shared" si="155"/>
        <v>830</v>
      </c>
      <c r="D9953">
        <f>IF(D9952=12,1,D9952+1)</f>
        <v>5</v>
      </c>
      <c r="G9953">
        <f>G9952+1</f>
        <v>9953</v>
      </c>
      <c r="H9953">
        <v>26</v>
      </c>
      <c r="I9953">
        <v>20210821</v>
      </c>
      <c r="J9953" cm="1">
        <f t="array" ref="J9953">INDEX(Sheet1!A:X,C9952+1,5)</f>
        <v>400</v>
      </c>
      <c r="K9953">
        <v>20260821</v>
      </c>
      <c r="L9953">
        <f>L9952+1</f>
        <v>9953</v>
      </c>
    </row>
    <row r="9954" spans="1:12">
      <c r="A9954">
        <f>A9953+1</f>
        <v>9954</v>
      </c>
      <c r="B9954">
        <v>26</v>
      </c>
      <c r="C9954">
        <f t="shared" si="155"/>
        <v>830</v>
      </c>
      <c r="D9954">
        <f>IF(D9953=12,1,D9953+1)</f>
        <v>6</v>
      </c>
      <c r="G9954">
        <f>G9953+1</f>
        <v>9954</v>
      </c>
      <c r="H9954">
        <v>26</v>
      </c>
      <c r="I9954">
        <v>20210821</v>
      </c>
      <c r="J9954" cm="1">
        <f t="array" ref="J9954">INDEX(Sheet1!A:X,C9953+1,5)</f>
        <v>400</v>
      </c>
      <c r="K9954">
        <v>20260821</v>
      </c>
      <c r="L9954">
        <f>L9953+1</f>
        <v>9954</v>
      </c>
    </row>
    <row r="9955" spans="1:12">
      <c r="A9955">
        <f>A9954+1</f>
        <v>9955</v>
      </c>
      <c r="B9955">
        <v>26</v>
      </c>
      <c r="C9955">
        <f t="shared" si="155"/>
        <v>830</v>
      </c>
      <c r="D9955">
        <f>IF(D9954=12,1,D9954+1)</f>
        <v>7</v>
      </c>
      <c r="G9955">
        <f>G9954+1</f>
        <v>9955</v>
      </c>
      <c r="H9955">
        <v>26</v>
      </c>
      <c r="I9955">
        <v>20210821</v>
      </c>
      <c r="J9955" cm="1">
        <f t="array" ref="J9955">INDEX(Sheet1!A:X,C9954+1,5)</f>
        <v>400</v>
      </c>
      <c r="K9955">
        <v>20260821</v>
      </c>
      <c r="L9955">
        <f>L9954+1</f>
        <v>9955</v>
      </c>
    </row>
    <row r="9956" spans="1:12">
      <c r="A9956">
        <f>A9955+1</f>
        <v>9956</v>
      </c>
      <c r="B9956">
        <v>26</v>
      </c>
      <c r="C9956">
        <f t="shared" si="155"/>
        <v>830</v>
      </c>
      <c r="D9956">
        <f>IF(D9955=12,1,D9955+1)</f>
        <v>8</v>
      </c>
      <c r="G9956">
        <f>G9955+1</f>
        <v>9956</v>
      </c>
      <c r="H9956">
        <v>26</v>
      </c>
      <c r="I9956">
        <v>20210821</v>
      </c>
      <c r="J9956" cm="1">
        <f t="array" ref="J9956">INDEX(Sheet1!A:X,C9955+1,5)</f>
        <v>400</v>
      </c>
      <c r="K9956">
        <v>20260821</v>
      </c>
      <c r="L9956">
        <f>L9955+1</f>
        <v>9956</v>
      </c>
    </row>
    <row r="9957" spans="1:12">
      <c r="A9957">
        <f>A9956+1</f>
        <v>9957</v>
      </c>
      <c r="B9957">
        <v>26</v>
      </c>
      <c r="C9957">
        <f t="shared" si="155"/>
        <v>830</v>
      </c>
      <c r="D9957">
        <f>IF(D9956=12,1,D9956+1)</f>
        <v>9</v>
      </c>
      <c r="G9957">
        <f>G9956+1</f>
        <v>9957</v>
      </c>
      <c r="H9957">
        <v>26</v>
      </c>
      <c r="I9957">
        <v>20210821</v>
      </c>
      <c r="J9957" cm="1">
        <f t="array" ref="J9957">INDEX(Sheet1!A:X,C9956+1,5)</f>
        <v>400</v>
      </c>
      <c r="K9957">
        <v>20260821</v>
      </c>
      <c r="L9957">
        <f>L9956+1</f>
        <v>9957</v>
      </c>
    </row>
    <row r="9958" spans="1:12">
      <c r="A9958">
        <f>A9957+1</f>
        <v>9958</v>
      </c>
      <c r="B9958">
        <v>26</v>
      </c>
      <c r="C9958">
        <f t="shared" si="155"/>
        <v>830</v>
      </c>
      <c r="D9958">
        <f>IF(D9957=12,1,D9957+1)</f>
        <v>10</v>
      </c>
      <c r="G9958">
        <f>G9957+1</f>
        <v>9958</v>
      </c>
      <c r="H9958">
        <v>26</v>
      </c>
      <c r="I9958">
        <v>20210821</v>
      </c>
      <c r="J9958" cm="1">
        <f t="array" ref="J9958">INDEX(Sheet1!A:X,C9957+1,5)</f>
        <v>400</v>
      </c>
      <c r="K9958">
        <v>20260821</v>
      </c>
      <c r="L9958">
        <f>L9957+1</f>
        <v>9958</v>
      </c>
    </row>
    <row r="9959" spans="1:12">
      <c r="A9959">
        <f>A9958+1</f>
        <v>9959</v>
      </c>
      <c r="B9959">
        <v>26</v>
      </c>
      <c r="C9959">
        <f t="shared" si="155"/>
        <v>830</v>
      </c>
      <c r="D9959">
        <f>IF(D9958=12,1,D9958+1)</f>
        <v>11</v>
      </c>
      <c r="G9959">
        <f>G9958+1</f>
        <v>9959</v>
      </c>
      <c r="H9959">
        <v>26</v>
      </c>
      <c r="I9959">
        <v>20210821</v>
      </c>
      <c r="J9959" cm="1">
        <f t="array" ref="J9959">INDEX(Sheet1!A:X,C9958+1,5)</f>
        <v>400</v>
      </c>
      <c r="K9959">
        <v>20260821</v>
      </c>
      <c r="L9959">
        <f>L9958+1</f>
        <v>9959</v>
      </c>
    </row>
    <row r="9960" spans="1:12">
      <c r="A9960">
        <f>A9959+1</f>
        <v>9960</v>
      </c>
      <c r="B9960">
        <v>26</v>
      </c>
      <c r="C9960">
        <f t="shared" si="155"/>
        <v>831</v>
      </c>
      <c r="D9960">
        <f>IF(D9959=12,1,D9959+1)</f>
        <v>12</v>
      </c>
      <c r="G9960">
        <f>G9959+1</f>
        <v>9960</v>
      </c>
      <c r="H9960">
        <v>26</v>
      </c>
      <c r="I9960">
        <v>20210821</v>
      </c>
      <c r="J9960" cm="1">
        <f t="array" ref="J9960">INDEX(Sheet1!A:X,C9959+1,5)</f>
        <v>400</v>
      </c>
      <c r="K9960">
        <v>20260821</v>
      </c>
      <c r="L9960">
        <f>L9959+1</f>
        <v>9960</v>
      </c>
    </row>
    <row r="9961" spans="1:12">
      <c r="A9961">
        <f>A9960+1</f>
        <v>9961</v>
      </c>
      <c r="B9961">
        <v>26</v>
      </c>
      <c r="C9961">
        <f t="shared" si="155"/>
        <v>831</v>
      </c>
      <c r="D9961">
        <f>IF(D9960=12,1,D9960+1)</f>
        <v>1</v>
      </c>
      <c r="G9961">
        <f>G9960+1</f>
        <v>9961</v>
      </c>
      <c r="H9961">
        <v>26</v>
      </c>
      <c r="I9961">
        <v>20210821</v>
      </c>
      <c r="J9961" cm="1">
        <f t="array" ref="J9961">INDEX(Sheet1!A:X,C9960+1,5)</f>
        <v>400</v>
      </c>
      <c r="K9961">
        <v>20260821</v>
      </c>
      <c r="L9961">
        <f>L9960+1</f>
        <v>9961</v>
      </c>
    </row>
    <row r="9962" spans="1:12">
      <c r="A9962">
        <f>A9961+1</f>
        <v>9962</v>
      </c>
      <c r="B9962">
        <v>26</v>
      </c>
      <c r="C9962">
        <f t="shared" si="155"/>
        <v>831</v>
      </c>
      <c r="D9962">
        <f>IF(D9961=12,1,D9961+1)</f>
        <v>2</v>
      </c>
      <c r="G9962">
        <f>G9961+1</f>
        <v>9962</v>
      </c>
      <c r="H9962">
        <v>26</v>
      </c>
      <c r="I9962">
        <v>20210821</v>
      </c>
      <c r="J9962" cm="1">
        <f t="array" ref="J9962">INDEX(Sheet1!A:X,C9961+1,5)</f>
        <v>400</v>
      </c>
      <c r="K9962">
        <v>20260821</v>
      </c>
      <c r="L9962">
        <f>L9961+1</f>
        <v>9962</v>
      </c>
    </row>
    <row r="9963" spans="1:12">
      <c r="A9963">
        <f>A9962+1</f>
        <v>9963</v>
      </c>
      <c r="B9963">
        <v>26</v>
      </c>
      <c r="C9963">
        <f t="shared" si="155"/>
        <v>831</v>
      </c>
      <c r="D9963">
        <f>IF(D9962=12,1,D9962+1)</f>
        <v>3</v>
      </c>
      <c r="G9963">
        <f>G9962+1</f>
        <v>9963</v>
      </c>
      <c r="H9963">
        <v>26</v>
      </c>
      <c r="I9963">
        <v>20210821</v>
      </c>
      <c r="J9963" cm="1">
        <f t="array" ref="J9963">INDEX(Sheet1!A:X,C9962+1,5)</f>
        <v>400</v>
      </c>
      <c r="K9963">
        <v>20260821</v>
      </c>
      <c r="L9963">
        <f>L9962+1</f>
        <v>9963</v>
      </c>
    </row>
    <row r="9964" spans="1:12">
      <c r="A9964">
        <f>A9963+1</f>
        <v>9964</v>
      </c>
      <c r="B9964">
        <v>26</v>
      </c>
      <c r="C9964">
        <f t="shared" si="155"/>
        <v>831</v>
      </c>
      <c r="D9964">
        <f>IF(D9963=12,1,D9963+1)</f>
        <v>4</v>
      </c>
      <c r="G9964">
        <f>G9963+1</f>
        <v>9964</v>
      </c>
      <c r="H9964">
        <v>26</v>
      </c>
      <c r="I9964">
        <v>20210821</v>
      </c>
      <c r="J9964" cm="1">
        <f t="array" ref="J9964">INDEX(Sheet1!A:X,C9963+1,5)</f>
        <v>400</v>
      </c>
      <c r="K9964">
        <v>20260821</v>
      </c>
      <c r="L9964">
        <f>L9963+1</f>
        <v>9964</v>
      </c>
    </row>
    <row r="9965" spans="1:12">
      <c r="A9965">
        <f>A9964+1</f>
        <v>9965</v>
      </c>
      <c r="B9965">
        <v>26</v>
      </c>
      <c r="C9965">
        <f t="shared" si="155"/>
        <v>831</v>
      </c>
      <c r="D9965">
        <f>IF(D9964=12,1,D9964+1)</f>
        <v>5</v>
      </c>
      <c r="G9965">
        <f>G9964+1</f>
        <v>9965</v>
      </c>
      <c r="H9965">
        <v>26</v>
      </c>
      <c r="I9965">
        <v>20210821</v>
      </c>
      <c r="J9965" cm="1">
        <f t="array" ref="J9965">INDEX(Sheet1!A:X,C9964+1,5)</f>
        <v>400</v>
      </c>
      <c r="K9965">
        <v>20260821</v>
      </c>
      <c r="L9965">
        <f>L9964+1</f>
        <v>9965</v>
      </c>
    </row>
    <row r="9966" spans="1:12">
      <c r="A9966">
        <f>A9965+1</f>
        <v>9966</v>
      </c>
      <c r="B9966">
        <v>26</v>
      </c>
      <c r="C9966">
        <f t="shared" si="155"/>
        <v>831</v>
      </c>
      <c r="D9966">
        <f>IF(D9965=12,1,D9965+1)</f>
        <v>6</v>
      </c>
      <c r="G9966">
        <f>G9965+1</f>
        <v>9966</v>
      </c>
      <c r="H9966">
        <v>26</v>
      </c>
      <c r="I9966">
        <v>20210821</v>
      </c>
      <c r="J9966" cm="1">
        <f t="array" ref="J9966">INDEX(Sheet1!A:X,C9965+1,5)</f>
        <v>400</v>
      </c>
      <c r="K9966">
        <v>20260821</v>
      </c>
      <c r="L9966">
        <f>L9965+1</f>
        <v>9966</v>
      </c>
    </row>
    <row r="9967" spans="1:12">
      <c r="A9967">
        <f>A9966+1</f>
        <v>9967</v>
      </c>
      <c r="B9967">
        <v>26</v>
      </c>
      <c r="C9967">
        <f t="shared" si="155"/>
        <v>831</v>
      </c>
      <c r="D9967">
        <f>IF(D9966=12,1,D9966+1)</f>
        <v>7</v>
      </c>
      <c r="G9967">
        <f>G9966+1</f>
        <v>9967</v>
      </c>
      <c r="H9967">
        <v>26</v>
      </c>
      <c r="I9967">
        <v>20210821</v>
      </c>
      <c r="J9967" cm="1">
        <f t="array" ref="J9967">INDEX(Sheet1!A:X,C9966+1,5)</f>
        <v>400</v>
      </c>
      <c r="K9967">
        <v>20260821</v>
      </c>
      <c r="L9967">
        <f>L9966+1</f>
        <v>9967</v>
      </c>
    </row>
    <row r="9968" spans="1:12">
      <c r="A9968">
        <f>A9967+1</f>
        <v>9968</v>
      </c>
      <c r="B9968">
        <v>26</v>
      </c>
      <c r="C9968">
        <f t="shared" si="155"/>
        <v>831</v>
      </c>
      <c r="D9968">
        <f>IF(D9967=12,1,D9967+1)</f>
        <v>8</v>
      </c>
      <c r="G9968">
        <f>G9967+1</f>
        <v>9968</v>
      </c>
      <c r="H9968">
        <v>26</v>
      </c>
      <c r="I9968">
        <v>20210821</v>
      </c>
      <c r="J9968" cm="1">
        <f t="array" ref="J9968">INDEX(Sheet1!A:X,C9967+1,5)</f>
        <v>400</v>
      </c>
      <c r="K9968">
        <v>20260821</v>
      </c>
      <c r="L9968">
        <f>L9967+1</f>
        <v>9968</v>
      </c>
    </row>
    <row r="9969" spans="1:12">
      <c r="A9969">
        <f>A9968+1</f>
        <v>9969</v>
      </c>
      <c r="B9969">
        <v>26</v>
      </c>
      <c r="C9969">
        <f t="shared" si="155"/>
        <v>831</v>
      </c>
      <c r="D9969">
        <f>IF(D9968=12,1,D9968+1)</f>
        <v>9</v>
      </c>
      <c r="G9969">
        <f>G9968+1</f>
        <v>9969</v>
      </c>
      <c r="H9969">
        <v>26</v>
      </c>
      <c r="I9969">
        <v>20210821</v>
      </c>
      <c r="J9969" cm="1">
        <f t="array" ref="J9969">INDEX(Sheet1!A:X,C9968+1,5)</f>
        <v>400</v>
      </c>
      <c r="K9969">
        <v>20260821</v>
      </c>
      <c r="L9969">
        <f>L9968+1</f>
        <v>9969</v>
      </c>
    </row>
    <row r="9970" spans="1:12">
      <c r="A9970">
        <f>A9969+1</f>
        <v>9970</v>
      </c>
      <c r="B9970">
        <v>26</v>
      </c>
      <c r="C9970">
        <f t="shared" si="155"/>
        <v>831</v>
      </c>
      <c r="D9970">
        <f>IF(D9969=12,1,D9969+1)</f>
        <v>10</v>
      </c>
      <c r="G9970">
        <f>G9969+1</f>
        <v>9970</v>
      </c>
      <c r="H9970">
        <v>26</v>
      </c>
      <c r="I9970">
        <v>20210821</v>
      </c>
      <c r="J9970" cm="1">
        <f t="array" ref="J9970">INDEX(Sheet1!A:X,C9969+1,5)</f>
        <v>400</v>
      </c>
      <c r="K9970">
        <v>20260821</v>
      </c>
      <c r="L9970">
        <f>L9969+1</f>
        <v>9970</v>
      </c>
    </row>
    <row r="9971" spans="1:12">
      <c r="A9971">
        <f>A9970+1</f>
        <v>9971</v>
      </c>
      <c r="B9971">
        <v>26</v>
      </c>
      <c r="C9971">
        <f t="shared" si="155"/>
        <v>831</v>
      </c>
      <c r="D9971">
        <f>IF(D9970=12,1,D9970+1)</f>
        <v>11</v>
      </c>
      <c r="G9971">
        <f>G9970+1</f>
        <v>9971</v>
      </c>
      <c r="H9971">
        <v>26</v>
      </c>
      <c r="I9971">
        <v>20210821</v>
      </c>
      <c r="J9971" cm="1">
        <f t="array" ref="J9971">INDEX(Sheet1!A:X,C9970+1,5)</f>
        <v>400</v>
      </c>
      <c r="K9971">
        <v>20260821</v>
      </c>
      <c r="L9971">
        <f>L9970+1</f>
        <v>9971</v>
      </c>
    </row>
    <row r="9972" spans="1:12">
      <c r="A9972">
        <f>A9971+1</f>
        <v>9972</v>
      </c>
      <c r="B9972">
        <v>26</v>
      </c>
      <c r="C9972">
        <f t="shared" si="155"/>
        <v>832</v>
      </c>
      <c r="D9972">
        <f>IF(D9971=12,1,D9971+1)</f>
        <v>12</v>
      </c>
      <c r="G9972">
        <f>G9971+1</f>
        <v>9972</v>
      </c>
      <c r="H9972">
        <v>26</v>
      </c>
      <c r="I9972">
        <v>20210821</v>
      </c>
      <c r="J9972" cm="1">
        <f t="array" ref="J9972">INDEX(Sheet1!A:X,C9971+1,5)</f>
        <v>400</v>
      </c>
      <c r="K9972">
        <v>20260821</v>
      </c>
      <c r="L9972">
        <f>L9971+1</f>
        <v>9972</v>
      </c>
    </row>
    <row r="9973" spans="1:12">
      <c r="A9973">
        <f>A9972+1</f>
        <v>9973</v>
      </c>
      <c r="B9973">
        <v>26</v>
      </c>
      <c r="C9973">
        <f t="shared" si="155"/>
        <v>832</v>
      </c>
      <c r="D9973">
        <f>IF(D9972=12,1,D9972+1)</f>
        <v>1</v>
      </c>
      <c r="G9973">
        <f>G9972+1</f>
        <v>9973</v>
      </c>
      <c r="H9973">
        <v>26</v>
      </c>
      <c r="I9973">
        <v>20210821</v>
      </c>
      <c r="J9973" cm="1">
        <f t="array" ref="J9973">INDEX(Sheet1!A:X,C9972+1,5)</f>
        <v>400</v>
      </c>
      <c r="K9973">
        <v>20260821</v>
      </c>
      <c r="L9973">
        <f>L9972+1</f>
        <v>9973</v>
      </c>
    </row>
    <row r="9974" spans="1:12">
      <c r="A9974">
        <f>A9973+1</f>
        <v>9974</v>
      </c>
      <c r="B9974">
        <v>26</v>
      </c>
      <c r="C9974">
        <f t="shared" si="155"/>
        <v>832</v>
      </c>
      <c r="D9974">
        <f>IF(D9973=12,1,D9973+1)</f>
        <v>2</v>
      </c>
      <c r="G9974">
        <f>G9973+1</f>
        <v>9974</v>
      </c>
      <c r="H9974">
        <v>26</v>
      </c>
      <c r="I9974">
        <v>20210821</v>
      </c>
      <c r="J9974" cm="1">
        <f t="array" ref="J9974">INDEX(Sheet1!A:X,C9973+1,5)</f>
        <v>400</v>
      </c>
      <c r="K9974">
        <v>20260821</v>
      </c>
      <c r="L9974">
        <f>L9973+1</f>
        <v>9974</v>
      </c>
    </row>
    <row r="9975" spans="1:12">
      <c r="A9975">
        <f>A9974+1</f>
        <v>9975</v>
      </c>
      <c r="B9975">
        <v>26</v>
      </c>
      <c r="C9975">
        <f t="shared" si="155"/>
        <v>832</v>
      </c>
      <c r="D9975">
        <f>IF(D9974=12,1,D9974+1)</f>
        <v>3</v>
      </c>
      <c r="G9975">
        <f>G9974+1</f>
        <v>9975</v>
      </c>
      <c r="H9975">
        <v>26</v>
      </c>
      <c r="I9975">
        <v>20210821</v>
      </c>
      <c r="J9975" cm="1">
        <f t="array" ref="J9975">INDEX(Sheet1!A:X,C9974+1,5)</f>
        <v>400</v>
      </c>
      <c r="K9975">
        <v>20260821</v>
      </c>
      <c r="L9975">
        <f>L9974+1</f>
        <v>9975</v>
      </c>
    </row>
    <row r="9976" spans="1:12">
      <c r="A9976">
        <f>A9975+1</f>
        <v>9976</v>
      </c>
      <c r="B9976">
        <v>26</v>
      </c>
      <c r="C9976">
        <f t="shared" si="155"/>
        <v>832</v>
      </c>
      <c r="D9976">
        <f>IF(D9975=12,1,D9975+1)</f>
        <v>4</v>
      </c>
      <c r="G9976">
        <f>G9975+1</f>
        <v>9976</v>
      </c>
      <c r="H9976">
        <v>26</v>
      </c>
      <c r="I9976">
        <v>20210821</v>
      </c>
      <c r="J9976" cm="1">
        <f t="array" ref="J9976">INDEX(Sheet1!A:X,C9975+1,5)</f>
        <v>400</v>
      </c>
      <c r="K9976">
        <v>20260821</v>
      </c>
      <c r="L9976">
        <f>L9975+1</f>
        <v>9976</v>
      </c>
    </row>
    <row r="9977" spans="1:12">
      <c r="A9977">
        <f>A9976+1</f>
        <v>9977</v>
      </c>
      <c r="B9977">
        <v>26</v>
      </c>
      <c r="C9977">
        <f t="shared" si="155"/>
        <v>832</v>
      </c>
      <c r="D9977">
        <f>IF(D9976=12,1,D9976+1)</f>
        <v>5</v>
      </c>
      <c r="G9977">
        <f>G9976+1</f>
        <v>9977</v>
      </c>
      <c r="H9977">
        <v>26</v>
      </c>
      <c r="I9977">
        <v>20210821</v>
      </c>
      <c r="J9977" cm="1">
        <f t="array" ref="J9977">INDEX(Sheet1!A:X,C9976+1,5)</f>
        <v>400</v>
      </c>
      <c r="K9977">
        <v>20260821</v>
      </c>
      <c r="L9977">
        <f>L9976+1</f>
        <v>9977</v>
      </c>
    </row>
    <row r="9978" spans="1:12">
      <c r="A9978">
        <f>A9977+1</f>
        <v>9978</v>
      </c>
      <c r="B9978">
        <v>26</v>
      </c>
      <c r="C9978">
        <f t="shared" si="155"/>
        <v>832</v>
      </c>
      <c r="D9978">
        <f>IF(D9977=12,1,D9977+1)</f>
        <v>6</v>
      </c>
      <c r="G9978">
        <f>G9977+1</f>
        <v>9978</v>
      </c>
      <c r="H9978">
        <v>26</v>
      </c>
      <c r="I9978">
        <v>20210821</v>
      </c>
      <c r="J9978" cm="1">
        <f t="array" ref="J9978">INDEX(Sheet1!A:X,C9977+1,5)</f>
        <v>400</v>
      </c>
      <c r="K9978">
        <v>20260821</v>
      </c>
      <c r="L9978">
        <f>L9977+1</f>
        <v>9978</v>
      </c>
    </row>
    <row r="9979" spans="1:12">
      <c r="A9979">
        <f>A9978+1</f>
        <v>9979</v>
      </c>
      <c r="B9979">
        <v>26</v>
      </c>
      <c r="C9979">
        <f t="shared" si="155"/>
        <v>832</v>
      </c>
      <c r="D9979">
        <f>IF(D9978=12,1,D9978+1)</f>
        <v>7</v>
      </c>
      <c r="G9979">
        <f>G9978+1</f>
        <v>9979</v>
      </c>
      <c r="H9979">
        <v>26</v>
      </c>
      <c r="I9979">
        <v>20210821</v>
      </c>
      <c r="J9979" cm="1">
        <f t="array" ref="J9979">INDEX(Sheet1!A:X,C9978+1,5)</f>
        <v>400</v>
      </c>
      <c r="K9979">
        <v>20260821</v>
      </c>
      <c r="L9979">
        <f>L9978+1</f>
        <v>9979</v>
      </c>
    </row>
    <row r="9980" spans="1:12">
      <c r="A9980">
        <f>A9979+1</f>
        <v>9980</v>
      </c>
      <c r="B9980">
        <v>26</v>
      </c>
      <c r="C9980">
        <f t="shared" si="155"/>
        <v>832</v>
      </c>
      <c r="D9980">
        <f>IF(D9979=12,1,D9979+1)</f>
        <v>8</v>
      </c>
      <c r="G9980">
        <f>G9979+1</f>
        <v>9980</v>
      </c>
      <c r="H9980">
        <v>26</v>
      </c>
      <c r="I9980">
        <v>20210821</v>
      </c>
      <c r="J9980" cm="1">
        <f t="array" ref="J9980">INDEX(Sheet1!A:X,C9979+1,5)</f>
        <v>400</v>
      </c>
      <c r="K9980">
        <v>20260821</v>
      </c>
      <c r="L9980">
        <f>L9979+1</f>
        <v>9980</v>
      </c>
    </row>
    <row r="9981" spans="1:12">
      <c r="A9981">
        <f>A9980+1</f>
        <v>9981</v>
      </c>
      <c r="B9981">
        <v>26</v>
      </c>
      <c r="C9981">
        <f t="shared" si="155"/>
        <v>832</v>
      </c>
      <c r="D9981">
        <f>IF(D9980=12,1,D9980+1)</f>
        <v>9</v>
      </c>
      <c r="G9981">
        <f>G9980+1</f>
        <v>9981</v>
      </c>
      <c r="H9981">
        <v>26</v>
      </c>
      <c r="I9981">
        <v>20210821</v>
      </c>
      <c r="J9981" cm="1">
        <f t="array" ref="J9981">INDEX(Sheet1!A:X,C9980+1,5)</f>
        <v>400</v>
      </c>
      <c r="K9981">
        <v>20260821</v>
      </c>
      <c r="L9981">
        <f>L9980+1</f>
        <v>9981</v>
      </c>
    </row>
    <row r="9982" spans="1:12">
      <c r="A9982">
        <f>A9981+1</f>
        <v>9982</v>
      </c>
      <c r="B9982">
        <v>26</v>
      </c>
      <c r="C9982">
        <f t="shared" si="155"/>
        <v>832</v>
      </c>
      <c r="D9982">
        <f>IF(D9981=12,1,D9981+1)</f>
        <v>10</v>
      </c>
      <c r="G9982">
        <f>G9981+1</f>
        <v>9982</v>
      </c>
      <c r="H9982">
        <v>26</v>
      </c>
      <c r="I9982">
        <v>20210821</v>
      </c>
      <c r="J9982" cm="1">
        <f t="array" ref="J9982">INDEX(Sheet1!A:X,C9981+1,5)</f>
        <v>400</v>
      </c>
      <c r="K9982">
        <v>20260821</v>
      </c>
      <c r="L9982">
        <f>L9981+1</f>
        <v>9982</v>
      </c>
    </row>
    <row r="9983" spans="1:12">
      <c r="A9983">
        <f>A9982+1</f>
        <v>9983</v>
      </c>
      <c r="B9983">
        <v>26</v>
      </c>
      <c r="C9983">
        <f t="shared" si="155"/>
        <v>832</v>
      </c>
      <c r="D9983">
        <f>IF(D9982=12,1,D9982+1)</f>
        <v>11</v>
      </c>
      <c r="G9983">
        <f>G9982+1</f>
        <v>9983</v>
      </c>
      <c r="H9983">
        <v>26</v>
      </c>
      <c r="I9983">
        <v>20210821</v>
      </c>
      <c r="J9983" cm="1">
        <f t="array" ref="J9983">INDEX(Sheet1!A:X,C9982+1,5)</f>
        <v>400</v>
      </c>
      <c r="K9983">
        <v>20260821</v>
      </c>
      <c r="L9983">
        <f>L9982+1</f>
        <v>9983</v>
      </c>
    </row>
    <row r="9984" spans="1:12">
      <c r="A9984">
        <f>A9983+1</f>
        <v>9984</v>
      </c>
      <c r="B9984">
        <v>26</v>
      </c>
      <c r="C9984">
        <f t="shared" si="155"/>
        <v>833</v>
      </c>
      <c r="D9984">
        <f>IF(D9983=12,1,D9983+1)</f>
        <v>12</v>
      </c>
      <c r="G9984">
        <f>G9983+1</f>
        <v>9984</v>
      </c>
      <c r="H9984">
        <v>26</v>
      </c>
      <c r="I9984">
        <v>20210821</v>
      </c>
      <c r="J9984" cm="1">
        <f t="array" ref="J9984">INDEX(Sheet1!A:X,C9983+1,5)</f>
        <v>400</v>
      </c>
      <c r="K9984">
        <v>20260821</v>
      </c>
      <c r="L9984">
        <f>L9983+1</f>
        <v>9984</v>
      </c>
    </row>
    <row r="9985" spans="1:12">
      <c r="A9985">
        <f>A9984+1</f>
        <v>9985</v>
      </c>
      <c r="B9985">
        <v>26</v>
      </c>
      <c r="C9985">
        <f t="shared" ref="C9985:C10048" si="156">ROUNDDOWN(ROW()/12,0)+1</f>
        <v>833</v>
      </c>
      <c r="D9985">
        <f>IF(D9984=12,1,D9984+1)</f>
        <v>1</v>
      </c>
      <c r="G9985">
        <f>G9984+1</f>
        <v>9985</v>
      </c>
      <c r="H9985">
        <v>26</v>
      </c>
      <c r="I9985">
        <v>20210821</v>
      </c>
      <c r="J9985" cm="1">
        <f t="array" ref="J9985">INDEX(Sheet1!A:X,C9984+1,5)</f>
        <v>400</v>
      </c>
      <c r="K9985">
        <v>20260821</v>
      </c>
      <c r="L9985">
        <f>L9984+1</f>
        <v>9985</v>
      </c>
    </row>
    <row r="9986" spans="1:12">
      <c r="A9986">
        <f>A9985+1</f>
        <v>9986</v>
      </c>
      <c r="B9986">
        <v>26</v>
      </c>
      <c r="C9986">
        <f t="shared" si="156"/>
        <v>833</v>
      </c>
      <c r="D9986">
        <f>IF(D9985=12,1,D9985+1)</f>
        <v>2</v>
      </c>
      <c r="G9986">
        <f>G9985+1</f>
        <v>9986</v>
      </c>
      <c r="H9986">
        <v>26</v>
      </c>
      <c r="I9986">
        <v>20210821</v>
      </c>
      <c r="J9986" cm="1">
        <f t="array" ref="J9986">INDEX(Sheet1!A:X,C9985+1,5)</f>
        <v>400</v>
      </c>
      <c r="K9986">
        <v>20260821</v>
      </c>
      <c r="L9986">
        <f>L9985+1</f>
        <v>9986</v>
      </c>
    </row>
    <row r="9987" spans="1:12">
      <c r="A9987">
        <f>A9986+1</f>
        <v>9987</v>
      </c>
      <c r="B9987">
        <v>26</v>
      </c>
      <c r="C9987">
        <f t="shared" si="156"/>
        <v>833</v>
      </c>
      <c r="D9987">
        <f>IF(D9986=12,1,D9986+1)</f>
        <v>3</v>
      </c>
      <c r="G9987">
        <f>G9986+1</f>
        <v>9987</v>
      </c>
      <c r="H9987">
        <v>26</v>
      </c>
      <c r="I9987">
        <v>20210821</v>
      </c>
      <c r="J9987" cm="1">
        <f t="array" ref="J9987">INDEX(Sheet1!A:X,C9986+1,5)</f>
        <v>400</v>
      </c>
      <c r="K9987">
        <v>20260821</v>
      </c>
      <c r="L9987">
        <f>L9986+1</f>
        <v>9987</v>
      </c>
    </row>
    <row r="9988" spans="1:12">
      <c r="A9988">
        <f>A9987+1</f>
        <v>9988</v>
      </c>
      <c r="B9988">
        <v>26</v>
      </c>
      <c r="C9988">
        <f t="shared" si="156"/>
        <v>833</v>
      </c>
      <c r="D9988">
        <f>IF(D9987=12,1,D9987+1)</f>
        <v>4</v>
      </c>
      <c r="G9988">
        <f>G9987+1</f>
        <v>9988</v>
      </c>
      <c r="H9988">
        <v>26</v>
      </c>
      <c r="I9988">
        <v>20210821</v>
      </c>
      <c r="J9988" cm="1">
        <f t="array" ref="J9988">INDEX(Sheet1!A:X,C9987+1,5)</f>
        <v>400</v>
      </c>
      <c r="K9988">
        <v>20260821</v>
      </c>
      <c r="L9988">
        <f>L9987+1</f>
        <v>9988</v>
      </c>
    </row>
    <row r="9989" spans="1:12">
      <c r="A9989">
        <f>A9988+1</f>
        <v>9989</v>
      </c>
      <c r="B9989">
        <v>26</v>
      </c>
      <c r="C9989">
        <f t="shared" si="156"/>
        <v>833</v>
      </c>
      <c r="D9989">
        <f>IF(D9988=12,1,D9988+1)</f>
        <v>5</v>
      </c>
      <c r="G9989">
        <f>G9988+1</f>
        <v>9989</v>
      </c>
      <c r="H9989">
        <v>26</v>
      </c>
      <c r="I9989">
        <v>20210821</v>
      </c>
      <c r="J9989" cm="1">
        <f t="array" ref="J9989">INDEX(Sheet1!A:X,C9988+1,5)</f>
        <v>400</v>
      </c>
      <c r="K9989">
        <v>20260821</v>
      </c>
      <c r="L9989">
        <f>L9988+1</f>
        <v>9989</v>
      </c>
    </row>
    <row r="9990" spans="1:12">
      <c r="A9990">
        <f>A9989+1</f>
        <v>9990</v>
      </c>
      <c r="B9990">
        <v>26</v>
      </c>
      <c r="C9990">
        <f t="shared" si="156"/>
        <v>833</v>
      </c>
      <c r="D9990">
        <f>IF(D9989=12,1,D9989+1)</f>
        <v>6</v>
      </c>
      <c r="G9990">
        <f>G9989+1</f>
        <v>9990</v>
      </c>
      <c r="H9990">
        <v>26</v>
      </c>
      <c r="I9990">
        <v>20210821</v>
      </c>
      <c r="J9990" cm="1">
        <f t="array" ref="J9990">INDEX(Sheet1!A:X,C9989+1,5)</f>
        <v>400</v>
      </c>
      <c r="K9990">
        <v>20260821</v>
      </c>
      <c r="L9990">
        <f>L9989+1</f>
        <v>9990</v>
      </c>
    </row>
    <row r="9991" spans="1:12">
      <c r="A9991">
        <f>A9990+1</f>
        <v>9991</v>
      </c>
      <c r="B9991">
        <v>26</v>
      </c>
      <c r="C9991">
        <f t="shared" si="156"/>
        <v>833</v>
      </c>
      <c r="D9991">
        <f>IF(D9990=12,1,D9990+1)</f>
        <v>7</v>
      </c>
      <c r="G9991">
        <f>G9990+1</f>
        <v>9991</v>
      </c>
      <c r="H9991">
        <v>26</v>
      </c>
      <c r="I9991">
        <v>20210821</v>
      </c>
      <c r="J9991" cm="1">
        <f t="array" ref="J9991">INDEX(Sheet1!A:X,C9990+1,5)</f>
        <v>400</v>
      </c>
      <c r="K9991">
        <v>20260821</v>
      </c>
      <c r="L9991">
        <f>L9990+1</f>
        <v>9991</v>
      </c>
    </row>
    <row r="9992" spans="1:12">
      <c r="A9992">
        <f>A9991+1</f>
        <v>9992</v>
      </c>
      <c r="B9992">
        <v>26</v>
      </c>
      <c r="C9992">
        <f t="shared" si="156"/>
        <v>833</v>
      </c>
      <c r="D9992">
        <f>IF(D9991=12,1,D9991+1)</f>
        <v>8</v>
      </c>
      <c r="G9992">
        <f>G9991+1</f>
        <v>9992</v>
      </c>
      <c r="H9992">
        <v>26</v>
      </c>
      <c r="I9992">
        <v>20210821</v>
      </c>
      <c r="J9992" cm="1">
        <f t="array" ref="J9992">INDEX(Sheet1!A:X,C9991+1,5)</f>
        <v>400</v>
      </c>
      <c r="K9992">
        <v>20260821</v>
      </c>
      <c r="L9992">
        <f>L9991+1</f>
        <v>9992</v>
      </c>
    </row>
    <row r="9993" spans="1:12">
      <c r="A9993">
        <f>A9992+1</f>
        <v>9993</v>
      </c>
      <c r="B9993">
        <v>26</v>
      </c>
      <c r="C9993">
        <f t="shared" si="156"/>
        <v>833</v>
      </c>
      <c r="D9993">
        <f>IF(D9992=12,1,D9992+1)</f>
        <v>9</v>
      </c>
      <c r="G9993">
        <f>G9992+1</f>
        <v>9993</v>
      </c>
      <c r="H9993">
        <v>26</v>
      </c>
      <c r="I9993">
        <v>20210821</v>
      </c>
      <c r="J9993" cm="1">
        <f t="array" ref="J9993">INDEX(Sheet1!A:X,C9992+1,5)</f>
        <v>400</v>
      </c>
      <c r="K9993">
        <v>20260821</v>
      </c>
      <c r="L9993">
        <f>L9992+1</f>
        <v>9993</v>
      </c>
    </row>
    <row r="9994" spans="1:12">
      <c r="A9994">
        <f>A9993+1</f>
        <v>9994</v>
      </c>
      <c r="B9994">
        <v>26</v>
      </c>
      <c r="C9994">
        <f t="shared" si="156"/>
        <v>833</v>
      </c>
      <c r="D9994">
        <f>IF(D9993=12,1,D9993+1)</f>
        <v>10</v>
      </c>
      <c r="G9994">
        <f>G9993+1</f>
        <v>9994</v>
      </c>
      <c r="H9994">
        <v>26</v>
      </c>
      <c r="I9994">
        <v>20210821</v>
      </c>
      <c r="J9994" cm="1">
        <f t="array" ref="J9994">INDEX(Sheet1!A:X,C9993+1,5)</f>
        <v>400</v>
      </c>
      <c r="K9994">
        <v>20260821</v>
      </c>
      <c r="L9994">
        <f>L9993+1</f>
        <v>9994</v>
      </c>
    </row>
    <row r="9995" spans="1:12">
      <c r="A9995">
        <f>A9994+1</f>
        <v>9995</v>
      </c>
      <c r="B9995">
        <v>26</v>
      </c>
      <c r="C9995">
        <f t="shared" si="156"/>
        <v>833</v>
      </c>
      <c r="D9995">
        <f>IF(D9994=12,1,D9994+1)</f>
        <v>11</v>
      </c>
      <c r="G9995">
        <f>G9994+1</f>
        <v>9995</v>
      </c>
      <c r="H9995">
        <v>26</v>
      </c>
      <c r="I9995">
        <v>20210821</v>
      </c>
      <c r="J9995" cm="1">
        <f t="array" ref="J9995">INDEX(Sheet1!A:X,C9994+1,5)</f>
        <v>400</v>
      </c>
      <c r="K9995">
        <v>20260821</v>
      </c>
      <c r="L9995">
        <f>L9994+1</f>
        <v>9995</v>
      </c>
    </row>
    <row r="9996" spans="1:12">
      <c r="A9996">
        <f>A9995+1</f>
        <v>9996</v>
      </c>
      <c r="B9996">
        <v>26</v>
      </c>
      <c r="C9996">
        <f t="shared" si="156"/>
        <v>834</v>
      </c>
      <c r="D9996">
        <f>IF(D9995=12,1,D9995+1)</f>
        <v>12</v>
      </c>
      <c r="G9996">
        <f>G9995+1</f>
        <v>9996</v>
      </c>
      <c r="H9996">
        <v>26</v>
      </c>
      <c r="I9996">
        <v>20210821</v>
      </c>
      <c r="J9996" cm="1">
        <f t="array" ref="J9996">INDEX(Sheet1!A:X,C9995+1,5)</f>
        <v>400</v>
      </c>
      <c r="K9996">
        <v>20260821</v>
      </c>
      <c r="L9996">
        <f>L9995+1</f>
        <v>9996</v>
      </c>
    </row>
    <row r="9997" spans="1:12">
      <c r="A9997">
        <f>A9996+1</f>
        <v>9997</v>
      </c>
      <c r="B9997">
        <v>26</v>
      </c>
      <c r="C9997">
        <f t="shared" si="156"/>
        <v>834</v>
      </c>
      <c r="D9997">
        <f>IF(D9996=12,1,D9996+1)</f>
        <v>1</v>
      </c>
      <c r="G9997">
        <f>G9996+1</f>
        <v>9997</v>
      </c>
      <c r="H9997">
        <v>26</v>
      </c>
      <c r="I9997">
        <v>20210821</v>
      </c>
      <c r="J9997" cm="1">
        <f t="array" ref="J9997">INDEX(Sheet1!A:X,C9996+1,5)</f>
        <v>400</v>
      </c>
      <c r="K9997">
        <v>20260821</v>
      </c>
      <c r="L9997">
        <f>L9996+1</f>
        <v>9997</v>
      </c>
    </row>
    <row r="9998" spans="1:12">
      <c r="A9998">
        <f>A9997+1</f>
        <v>9998</v>
      </c>
      <c r="B9998">
        <v>26</v>
      </c>
      <c r="C9998">
        <f t="shared" si="156"/>
        <v>834</v>
      </c>
      <c r="D9998">
        <f>IF(D9997=12,1,D9997+1)</f>
        <v>2</v>
      </c>
      <c r="G9998">
        <f>G9997+1</f>
        <v>9998</v>
      </c>
      <c r="H9998">
        <v>26</v>
      </c>
      <c r="I9998">
        <v>20210821</v>
      </c>
      <c r="J9998" cm="1">
        <f t="array" ref="J9998">INDEX(Sheet1!A:X,C9997+1,5)</f>
        <v>400</v>
      </c>
      <c r="K9998">
        <v>20260821</v>
      </c>
      <c r="L9998">
        <f>L9997+1</f>
        <v>9998</v>
      </c>
    </row>
    <row r="9999" spans="1:12">
      <c r="A9999">
        <f>A9998+1</f>
        <v>9999</v>
      </c>
      <c r="B9999">
        <v>26</v>
      </c>
      <c r="C9999">
        <f t="shared" si="156"/>
        <v>834</v>
      </c>
      <c r="D9999">
        <f>IF(D9998=12,1,D9998+1)</f>
        <v>3</v>
      </c>
      <c r="G9999">
        <f>G9998+1</f>
        <v>9999</v>
      </c>
      <c r="H9999">
        <v>26</v>
      </c>
      <c r="I9999">
        <v>20210821</v>
      </c>
      <c r="J9999" cm="1">
        <f t="array" ref="J9999">INDEX(Sheet1!A:X,C9998+1,5)</f>
        <v>400</v>
      </c>
      <c r="K9999">
        <v>20260821</v>
      </c>
      <c r="L9999">
        <f>L9998+1</f>
        <v>9999</v>
      </c>
    </row>
    <row r="10000" spans="1:12">
      <c r="A10000">
        <f>A9999+1</f>
        <v>10000</v>
      </c>
      <c r="B10000">
        <v>26</v>
      </c>
      <c r="C10000">
        <f t="shared" si="156"/>
        <v>834</v>
      </c>
      <c r="D10000">
        <f>IF(D9999=12,1,D9999+1)</f>
        <v>4</v>
      </c>
      <c r="G10000">
        <f>G9999+1</f>
        <v>10000</v>
      </c>
      <c r="H10000">
        <v>26</v>
      </c>
      <c r="I10000">
        <v>20210821</v>
      </c>
      <c r="J10000" cm="1">
        <f t="array" ref="J10000">INDEX(Sheet1!A:X,C9999+1,5)</f>
        <v>400</v>
      </c>
      <c r="K10000">
        <v>20260821</v>
      </c>
      <c r="L10000">
        <f>L9999+1</f>
        <v>10000</v>
      </c>
    </row>
    <row r="10001" spans="1:12">
      <c r="A10001">
        <f>A10000+1</f>
        <v>10001</v>
      </c>
      <c r="B10001">
        <v>26</v>
      </c>
      <c r="C10001">
        <f t="shared" si="156"/>
        <v>834</v>
      </c>
      <c r="D10001">
        <f>IF(D10000=12,1,D10000+1)</f>
        <v>5</v>
      </c>
      <c r="G10001">
        <f>G10000+1</f>
        <v>10001</v>
      </c>
      <c r="H10001">
        <v>26</v>
      </c>
      <c r="I10001">
        <v>20210821</v>
      </c>
      <c r="J10001" cm="1">
        <f t="array" ref="J10001">INDEX(Sheet1!A:X,C10000+1,5)</f>
        <v>400</v>
      </c>
      <c r="K10001">
        <v>20260821</v>
      </c>
      <c r="L10001">
        <f>L10000+1</f>
        <v>10001</v>
      </c>
    </row>
    <row r="10002" spans="1:12">
      <c r="A10002">
        <f>A10001+1</f>
        <v>10002</v>
      </c>
      <c r="B10002">
        <v>26</v>
      </c>
      <c r="C10002">
        <f t="shared" si="156"/>
        <v>834</v>
      </c>
      <c r="D10002">
        <f>IF(D10001=12,1,D10001+1)</f>
        <v>6</v>
      </c>
      <c r="G10002">
        <f>G10001+1</f>
        <v>10002</v>
      </c>
      <c r="H10002">
        <v>26</v>
      </c>
      <c r="I10002">
        <v>20210821</v>
      </c>
      <c r="J10002" cm="1">
        <f t="array" ref="J10002">INDEX(Sheet1!A:X,C10001+1,5)</f>
        <v>400</v>
      </c>
      <c r="K10002">
        <v>20260821</v>
      </c>
      <c r="L10002">
        <f>L10001+1</f>
        <v>10002</v>
      </c>
    </row>
    <row r="10003" spans="1:12">
      <c r="A10003">
        <f>A10002+1</f>
        <v>10003</v>
      </c>
      <c r="B10003">
        <v>26</v>
      </c>
      <c r="C10003">
        <f t="shared" si="156"/>
        <v>834</v>
      </c>
      <c r="D10003">
        <f>IF(D10002=12,1,D10002+1)</f>
        <v>7</v>
      </c>
      <c r="G10003">
        <f>G10002+1</f>
        <v>10003</v>
      </c>
      <c r="H10003">
        <v>26</v>
      </c>
      <c r="I10003">
        <v>20210821</v>
      </c>
      <c r="J10003" cm="1">
        <f t="array" ref="J10003">INDEX(Sheet1!A:X,C10002+1,5)</f>
        <v>400</v>
      </c>
      <c r="K10003">
        <v>20260821</v>
      </c>
      <c r="L10003">
        <f>L10002+1</f>
        <v>10003</v>
      </c>
    </row>
    <row r="10004" spans="1:12">
      <c r="A10004">
        <f>A10003+1</f>
        <v>10004</v>
      </c>
      <c r="B10004">
        <v>26</v>
      </c>
      <c r="C10004">
        <f t="shared" si="156"/>
        <v>834</v>
      </c>
      <c r="D10004">
        <f>IF(D10003=12,1,D10003+1)</f>
        <v>8</v>
      </c>
      <c r="G10004">
        <f>G10003+1</f>
        <v>10004</v>
      </c>
      <c r="H10004">
        <v>26</v>
      </c>
      <c r="I10004">
        <v>20210821</v>
      </c>
      <c r="J10004" cm="1">
        <f t="array" ref="J10004">INDEX(Sheet1!A:X,C10003+1,5)</f>
        <v>400</v>
      </c>
      <c r="K10004">
        <v>20260821</v>
      </c>
      <c r="L10004">
        <f>L10003+1</f>
        <v>10004</v>
      </c>
    </row>
    <row r="10005" spans="1:12">
      <c r="A10005">
        <f>A10004+1</f>
        <v>10005</v>
      </c>
      <c r="B10005">
        <v>26</v>
      </c>
      <c r="C10005">
        <f t="shared" si="156"/>
        <v>834</v>
      </c>
      <c r="D10005">
        <f>IF(D10004=12,1,D10004+1)</f>
        <v>9</v>
      </c>
      <c r="G10005">
        <f>G10004+1</f>
        <v>10005</v>
      </c>
      <c r="H10005">
        <v>26</v>
      </c>
      <c r="I10005">
        <v>20210821</v>
      </c>
      <c r="J10005" cm="1">
        <f t="array" ref="J10005">INDEX(Sheet1!A:X,C10004+1,5)</f>
        <v>400</v>
      </c>
      <c r="K10005">
        <v>20260821</v>
      </c>
      <c r="L10005">
        <f>L10004+1</f>
        <v>10005</v>
      </c>
    </row>
    <row r="10006" spans="1:12">
      <c r="A10006">
        <f>A10005+1</f>
        <v>10006</v>
      </c>
      <c r="B10006">
        <v>26</v>
      </c>
      <c r="C10006">
        <f t="shared" si="156"/>
        <v>834</v>
      </c>
      <c r="D10006">
        <f>IF(D10005=12,1,D10005+1)</f>
        <v>10</v>
      </c>
      <c r="G10006">
        <f>G10005+1</f>
        <v>10006</v>
      </c>
      <c r="H10006">
        <v>26</v>
      </c>
      <c r="I10006">
        <v>20210821</v>
      </c>
      <c r="J10006" cm="1">
        <f t="array" ref="J10006">INDEX(Sheet1!A:X,C10005+1,5)</f>
        <v>400</v>
      </c>
      <c r="K10006">
        <v>20260821</v>
      </c>
      <c r="L10006">
        <f>L10005+1</f>
        <v>10006</v>
      </c>
    </row>
    <row r="10007" spans="1:12">
      <c r="A10007">
        <f>A10006+1</f>
        <v>10007</v>
      </c>
      <c r="B10007">
        <v>26</v>
      </c>
      <c r="C10007">
        <f t="shared" si="156"/>
        <v>834</v>
      </c>
      <c r="D10007">
        <f>IF(D10006=12,1,D10006+1)</f>
        <v>11</v>
      </c>
      <c r="G10007">
        <f>G10006+1</f>
        <v>10007</v>
      </c>
      <c r="H10007">
        <v>26</v>
      </c>
      <c r="I10007">
        <v>20210821</v>
      </c>
      <c r="J10007" cm="1">
        <f t="array" ref="J10007">INDEX(Sheet1!A:X,C10006+1,5)</f>
        <v>400</v>
      </c>
      <c r="K10007">
        <v>20260821</v>
      </c>
      <c r="L10007">
        <f>L10006+1</f>
        <v>10007</v>
      </c>
    </row>
    <row r="10008" spans="1:12">
      <c r="A10008">
        <f>A10007+1</f>
        <v>10008</v>
      </c>
      <c r="B10008">
        <v>26</v>
      </c>
      <c r="C10008">
        <f t="shared" si="156"/>
        <v>835</v>
      </c>
      <c r="D10008">
        <f>IF(D10007=12,1,D10007+1)</f>
        <v>12</v>
      </c>
      <c r="G10008">
        <f>G10007+1</f>
        <v>10008</v>
      </c>
      <c r="H10008">
        <v>26</v>
      </c>
      <c r="I10008">
        <v>20210821</v>
      </c>
      <c r="J10008" cm="1">
        <f t="array" ref="J10008">INDEX(Sheet1!A:X,C10007+1,5)</f>
        <v>400</v>
      </c>
      <c r="K10008">
        <v>20260821</v>
      </c>
      <c r="L10008">
        <f>L10007+1</f>
        <v>10008</v>
      </c>
    </row>
    <row r="10009" spans="1:12">
      <c r="A10009">
        <f>A10008+1</f>
        <v>10009</v>
      </c>
      <c r="B10009">
        <v>26</v>
      </c>
      <c r="C10009">
        <f t="shared" si="156"/>
        <v>835</v>
      </c>
      <c r="D10009">
        <f>IF(D10008=12,1,D10008+1)</f>
        <v>1</v>
      </c>
      <c r="G10009">
        <f>G10008+1</f>
        <v>10009</v>
      </c>
      <c r="H10009">
        <v>26</v>
      </c>
      <c r="I10009">
        <v>20210821</v>
      </c>
      <c r="J10009" cm="1">
        <f t="array" ref="J10009">INDEX(Sheet1!A:X,C10008+1,5)</f>
        <v>1880</v>
      </c>
      <c r="K10009">
        <v>20260821</v>
      </c>
      <c r="L10009">
        <f>L10008+1</f>
        <v>10009</v>
      </c>
    </row>
    <row r="10010" spans="1:12">
      <c r="A10010">
        <f>A10009+1</f>
        <v>10010</v>
      </c>
      <c r="B10010">
        <v>26</v>
      </c>
      <c r="C10010">
        <f t="shared" si="156"/>
        <v>835</v>
      </c>
      <c r="D10010">
        <f>IF(D10009=12,1,D10009+1)</f>
        <v>2</v>
      </c>
      <c r="G10010">
        <f>G10009+1</f>
        <v>10010</v>
      </c>
      <c r="H10010">
        <v>26</v>
      </c>
      <c r="I10010">
        <v>20210821</v>
      </c>
      <c r="J10010" cm="1">
        <f t="array" ref="J10010">INDEX(Sheet1!A:X,C10009+1,5)</f>
        <v>1880</v>
      </c>
      <c r="K10010">
        <v>20260821</v>
      </c>
      <c r="L10010">
        <f>L10009+1</f>
        <v>10010</v>
      </c>
    </row>
    <row r="10011" spans="1:12">
      <c r="A10011">
        <f>A10010+1</f>
        <v>10011</v>
      </c>
      <c r="B10011">
        <v>26</v>
      </c>
      <c r="C10011">
        <f t="shared" si="156"/>
        <v>835</v>
      </c>
      <c r="D10011">
        <f>IF(D10010=12,1,D10010+1)</f>
        <v>3</v>
      </c>
      <c r="G10011">
        <f>G10010+1</f>
        <v>10011</v>
      </c>
      <c r="H10011">
        <v>26</v>
      </c>
      <c r="I10011">
        <v>20210821</v>
      </c>
      <c r="J10011" cm="1">
        <f t="array" ref="J10011">INDEX(Sheet1!A:X,C10010+1,5)</f>
        <v>1880</v>
      </c>
      <c r="K10011">
        <v>20260821</v>
      </c>
      <c r="L10011">
        <f>L10010+1</f>
        <v>10011</v>
      </c>
    </row>
    <row r="10012" spans="1:12">
      <c r="A10012">
        <f>A10011+1</f>
        <v>10012</v>
      </c>
      <c r="B10012">
        <v>26</v>
      </c>
      <c r="C10012">
        <f t="shared" si="156"/>
        <v>835</v>
      </c>
      <c r="D10012">
        <f>IF(D10011=12,1,D10011+1)</f>
        <v>4</v>
      </c>
      <c r="G10012">
        <f>G10011+1</f>
        <v>10012</v>
      </c>
      <c r="H10012">
        <v>26</v>
      </c>
      <c r="I10012">
        <v>20210821</v>
      </c>
      <c r="J10012" cm="1">
        <f t="array" ref="J10012">INDEX(Sheet1!A:X,C10011+1,5)</f>
        <v>1880</v>
      </c>
      <c r="K10012">
        <v>20260821</v>
      </c>
      <c r="L10012">
        <f>L10011+1</f>
        <v>10012</v>
      </c>
    </row>
    <row r="10013" spans="1:12">
      <c r="A10013">
        <f>A10012+1</f>
        <v>10013</v>
      </c>
      <c r="B10013">
        <v>26</v>
      </c>
      <c r="C10013">
        <f t="shared" si="156"/>
        <v>835</v>
      </c>
      <c r="D10013">
        <f>IF(D10012=12,1,D10012+1)</f>
        <v>5</v>
      </c>
      <c r="G10013">
        <f>G10012+1</f>
        <v>10013</v>
      </c>
      <c r="H10013">
        <v>26</v>
      </c>
      <c r="I10013">
        <v>20210821</v>
      </c>
      <c r="J10013" cm="1">
        <f t="array" ref="J10013">INDEX(Sheet1!A:X,C10012+1,5)</f>
        <v>1880</v>
      </c>
      <c r="K10013">
        <v>20260821</v>
      </c>
      <c r="L10013">
        <f>L10012+1</f>
        <v>10013</v>
      </c>
    </row>
    <row r="10014" spans="1:12">
      <c r="A10014">
        <f>A10013+1</f>
        <v>10014</v>
      </c>
      <c r="B10014">
        <v>26</v>
      </c>
      <c r="C10014">
        <f t="shared" si="156"/>
        <v>835</v>
      </c>
      <c r="D10014">
        <f>IF(D10013=12,1,D10013+1)</f>
        <v>6</v>
      </c>
      <c r="G10014">
        <f>G10013+1</f>
        <v>10014</v>
      </c>
      <c r="H10014">
        <v>26</v>
      </c>
      <c r="I10014">
        <v>20210821</v>
      </c>
      <c r="J10014" cm="1">
        <f t="array" ref="J10014">INDEX(Sheet1!A:X,C10013+1,5)</f>
        <v>1880</v>
      </c>
      <c r="K10014">
        <v>20260821</v>
      </c>
      <c r="L10014">
        <f>L10013+1</f>
        <v>10014</v>
      </c>
    </row>
    <row r="10015" spans="1:12">
      <c r="A10015">
        <f>A10014+1</f>
        <v>10015</v>
      </c>
      <c r="B10015">
        <v>26</v>
      </c>
      <c r="C10015">
        <f t="shared" si="156"/>
        <v>835</v>
      </c>
      <c r="D10015">
        <f>IF(D10014=12,1,D10014+1)</f>
        <v>7</v>
      </c>
      <c r="G10015">
        <f>G10014+1</f>
        <v>10015</v>
      </c>
      <c r="H10015">
        <v>26</v>
      </c>
      <c r="I10015">
        <v>20210821</v>
      </c>
      <c r="J10015" cm="1">
        <f t="array" ref="J10015">INDEX(Sheet1!A:X,C10014+1,5)</f>
        <v>1880</v>
      </c>
      <c r="K10015">
        <v>20260821</v>
      </c>
      <c r="L10015">
        <f>L10014+1</f>
        <v>10015</v>
      </c>
    </row>
    <row r="10016" spans="1:12">
      <c r="A10016">
        <f>A10015+1</f>
        <v>10016</v>
      </c>
      <c r="B10016">
        <v>26</v>
      </c>
      <c r="C10016">
        <f t="shared" si="156"/>
        <v>835</v>
      </c>
      <c r="D10016">
        <f>IF(D10015=12,1,D10015+1)</f>
        <v>8</v>
      </c>
      <c r="G10016">
        <f>G10015+1</f>
        <v>10016</v>
      </c>
      <c r="H10016">
        <v>26</v>
      </c>
      <c r="I10016">
        <v>20210821</v>
      </c>
      <c r="J10016" cm="1">
        <f t="array" ref="J10016">INDEX(Sheet1!A:X,C10015+1,5)</f>
        <v>1880</v>
      </c>
      <c r="K10016">
        <v>20260821</v>
      </c>
      <c r="L10016">
        <f>L10015+1</f>
        <v>10016</v>
      </c>
    </row>
    <row r="10017" spans="1:12">
      <c r="A10017">
        <f>A10016+1</f>
        <v>10017</v>
      </c>
      <c r="B10017">
        <v>26</v>
      </c>
      <c r="C10017">
        <f t="shared" si="156"/>
        <v>835</v>
      </c>
      <c r="D10017">
        <f>IF(D10016=12,1,D10016+1)</f>
        <v>9</v>
      </c>
      <c r="G10017">
        <f>G10016+1</f>
        <v>10017</v>
      </c>
      <c r="H10017">
        <v>26</v>
      </c>
      <c r="I10017">
        <v>20210821</v>
      </c>
      <c r="J10017" cm="1">
        <f t="array" ref="J10017">INDEX(Sheet1!A:X,C10016+1,5)</f>
        <v>1880</v>
      </c>
      <c r="K10017">
        <v>20260821</v>
      </c>
      <c r="L10017">
        <f>L10016+1</f>
        <v>10017</v>
      </c>
    </row>
    <row r="10018" spans="1:12">
      <c r="A10018">
        <f>A10017+1</f>
        <v>10018</v>
      </c>
      <c r="B10018">
        <v>26</v>
      </c>
      <c r="C10018">
        <f t="shared" si="156"/>
        <v>835</v>
      </c>
      <c r="D10018">
        <f>IF(D10017=12,1,D10017+1)</f>
        <v>10</v>
      </c>
      <c r="G10018">
        <f>G10017+1</f>
        <v>10018</v>
      </c>
      <c r="H10018">
        <v>26</v>
      </c>
      <c r="I10018">
        <v>20210821</v>
      </c>
      <c r="J10018" cm="1">
        <f t="array" ref="J10018">INDEX(Sheet1!A:X,C10017+1,5)</f>
        <v>1880</v>
      </c>
      <c r="K10018">
        <v>20260821</v>
      </c>
      <c r="L10018">
        <f>L10017+1</f>
        <v>10018</v>
      </c>
    </row>
    <row r="10019" spans="1:12">
      <c r="A10019">
        <f>A10018+1</f>
        <v>10019</v>
      </c>
      <c r="B10019">
        <v>26</v>
      </c>
      <c r="C10019">
        <f t="shared" si="156"/>
        <v>835</v>
      </c>
      <c r="D10019">
        <f>IF(D10018=12,1,D10018+1)</f>
        <v>11</v>
      </c>
      <c r="G10019">
        <f>G10018+1</f>
        <v>10019</v>
      </c>
      <c r="H10019">
        <v>26</v>
      </c>
      <c r="I10019">
        <v>20210821</v>
      </c>
      <c r="J10019" cm="1">
        <f t="array" ref="J10019">INDEX(Sheet1!A:X,C10018+1,5)</f>
        <v>1880</v>
      </c>
      <c r="K10019">
        <v>20260821</v>
      </c>
      <c r="L10019">
        <f>L10018+1</f>
        <v>10019</v>
      </c>
    </row>
    <row r="10020" spans="1:12">
      <c r="A10020">
        <f>A10019+1</f>
        <v>10020</v>
      </c>
      <c r="B10020">
        <v>26</v>
      </c>
      <c r="C10020">
        <f t="shared" si="156"/>
        <v>836</v>
      </c>
      <c r="D10020">
        <f>IF(D10019=12,1,D10019+1)</f>
        <v>12</v>
      </c>
      <c r="G10020">
        <f>G10019+1</f>
        <v>10020</v>
      </c>
      <c r="H10020">
        <v>26</v>
      </c>
      <c r="I10020">
        <v>20210821</v>
      </c>
      <c r="J10020" cm="1">
        <f t="array" ref="J10020">INDEX(Sheet1!A:X,C10019+1,5)</f>
        <v>1880</v>
      </c>
      <c r="K10020">
        <v>20260821</v>
      </c>
      <c r="L10020">
        <f>L10019+1</f>
        <v>10020</v>
      </c>
    </row>
    <row r="10021" spans="1:12">
      <c r="A10021">
        <f>A10020+1</f>
        <v>10021</v>
      </c>
      <c r="B10021">
        <v>26</v>
      </c>
      <c r="C10021">
        <f t="shared" si="156"/>
        <v>836</v>
      </c>
      <c r="D10021">
        <f>IF(D10020=12,1,D10020+1)</f>
        <v>1</v>
      </c>
      <c r="G10021">
        <f>G10020+1</f>
        <v>10021</v>
      </c>
      <c r="H10021">
        <v>26</v>
      </c>
      <c r="I10021">
        <v>20210821</v>
      </c>
      <c r="J10021" cm="1">
        <f t="array" ref="J10021">INDEX(Sheet1!A:X,C10020+1,5)</f>
        <v>400</v>
      </c>
      <c r="K10021">
        <v>20260821</v>
      </c>
      <c r="L10021">
        <f>L10020+1</f>
        <v>10021</v>
      </c>
    </row>
    <row r="10022" spans="1:12">
      <c r="A10022">
        <f>A10021+1</f>
        <v>10022</v>
      </c>
      <c r="B10022">
        <v>26</v>
      </c>
      <c r="C10022">
        <f t="shared" si="156"/>
        <v>836</v>
      </c>
      <c r="D10022">
        <f>IF(D10021=12,1,D10021+1)</f>
        <v>2</v>
      </c>
      <c r="G10022">
        <f>G10021+1</f>
        <v>10022</v>
      </c>
      <c r="H10022">
        <v>26</v>
      </c>
      <c r="I10022">
        <v>20210821</v>
      </c>
      <c r="J10022" cm="1">
        <f t="array" ref="J10022">INDEX(Sheet1!A:X,C10021+1,5)</f>
        <v>400</v>
      </c>
      <c r="K10022">
        <v>20260821</v>
      </c>
      <c r="L10022">
        <f>L10021+1</f>
        <v>10022</v>
      </c>
    </row>
    <row r="10023" spans="1:12">
      <c r="A10023">
        <f>A10022+1</f>
        <v>10023</v>
      </c>
      <c r="B10023">
        <v>26</v>
      </c>
      <c r="C10023">
        <f t="shared" si="156"/>
        <v>836</v>
      </c>
      <c r="D10023">
        <f>IF(D10022=12,1,D10022+1)</f>
        <v>3</v>
      </c>
      <c r="G10023">
        <f>G10022+1</f>
        <v>10023</v>
      </c>
      <c r="H10023">
        <v>26</v>
      </c>
      <c r="I10023">
        <v>20210821</v>
      </c>
      <c r="J10023" cm="1">
        <f t="array" ref="J10023">INDEX(Sheet1!A:X,C10022+1,5)</f>
        <v>400</v>
      </c>
      <c r="K10023">
        <v>20260821</v>
      </c>
      <c r="L10023">
        <f>L10022+1</f>
        <v>10023</v>
      </c>
    </row>
    <row r="10024" spans="1:12">
      <c r="A10024">
        <f>A10023+1</f>
        <v>10024</v>
      </c>
      <c r="B10024">
        <v>26</v>
      </c>
      <c r="C10024">
        <f t="shared" si="156"/>
        <v>836</v>
      </c>
      <c r="D10024">
        <f>IF(D10023=12,1,D10023+1)</f>
        <v>4</v>
      </c>
      <c r="G10024">
        <f>G10023+1</f>
        <v>10024</v>
      </c>
      <c r="H10024">
        <v>26</v>
      </c>
      <c r="I10024">
        <v>20210821</v>
      </c>
      <c r="J10024" cm="1">
        <f t="array" ref="J10024">INDEX(Sheet1!A:X,C10023+1,5)</f>
        <v>400</v>
      </c>
      <c r="K10024">
        <v>20260821</v>
      </c>
      <c r="L10024">
        <f>L10023+1</f>
        <v>10024</v>
      </c>
    </row>
    <row r="10025" spans="1:12">
      <c r="A10025">
        <f>A10024+1</f>
        <v>10025</v>
      </c>
      <c r="B10025">
        <v>26</v>
      </c>
      <c r="C10025">
        <f t="shared" si="156"/>
        <v>836</v>
      </c>
      <c r="D10025">
        <f>IF(D10024=12,1,D10024+1)</f>
        <v>5</v>
      </c>
      <c r="G10025">
        <f>G10024+1</f>
        <v>10025</v>
      </c>
      <c r="H10025">
        <v>26</v>
      </c>
      <c r="I10025">
        <v>20210821</v>
      </c>
      <c r="J10025" cm="1">
        <f t="array" ref="J10025">INDEX(Sheet1!A:X,C10024+1,5)</f>
        <v>400</v>
      </c>
      <c r="K10025">
        <v>20260821</v>
      </c>
      <c r="L10025">
        <f>L10024+1</f>
        <v>10025</v>
      </c>
    </row>
    <row r="10026" spans="1:12">
      <c r="A10026">
        <f>A10025+1</f>
        <v>10026</v>
      </c>
      <c r="B10026">
        <v>26</v>
      </c>
      <c r="C10026">
        <f t="shared" si="156"/>
        <v>836</v>
      </c>
      <c r="D10026">
        <f>IF(D10025=12,1,D10025+1)</f>
        <v>6</v>
      </c>
      <c r="G10026">
        <f>G10025+1</f>
        <v>10026</v>
      </c>
      <c r="H10026">
        <v>26</v>
      </c>
      <c r="I10026">
        <v>20210821</v>
      </c>
      <c r="J10026" cm="1">
        <f t="array" ref="J10026">INDEX(Sheet1!A:X,C10025+1,5)</f>
        <v>400</v>
      </c>
      <c r="K10026">
        <v>20260821</v>
      </c>
      <c r="L10026">
        <f>L10025+1</f>
        <v>10026</v>
      </c>
    </row>
    <row r="10027" spans="1:12">
      <c r="A10027">
        <f>A10026+1</f>
        <v>10027</v>
      </c>
      <c r="B10027">
        <v>26</v>
      </c>
      <c r="C10027">
        <f t="shared" si="156"/>
        <v>836</v>
      </c>
      <c r="D10027">
        <f>IF(D10026=12,1,D10026+1)</f>
        <v>7</v>
      </c>
      <c r="G10027">
        <f>G10026+1</f>
        <v>10027</v>
      </c>
      <c r="H10027">
        <v>26</v>
      </c>
      <c r="I10027">
        <v>20210821</v>
      </c>
      <c r="J10027" cm="1">
        <f t="array" ref="J10027">INDEX(Sheet1!A:X,C10026+1,5)</f>
        <v>400</v>
      </c>
      <c r="K10027">
        <v>20260821</v>
      </c>
      <c r="L10027">
        <f>L10026+1</f>
        <v>10027</v>
      </c>
    </row>
    <row r="10028" spans="1:12">
      <c r="A10028">
        <f>A10027+1</f>
        <v>10028</v>
      </c>
      <c r="B10028">
        <v>26</v>
      </c>
      <c r="C10028">
        <f t="shared" si="156"/>
        <v>836</v>
      </c>
      <c r="D10028">
        <f>IF(D10027=12,1,D10027+1)</f>
        <v>8</v>
      </c>
      <c r="G10028">
        <f>G10027+1</f>
        <v>10028</v>
      </c>
      <c r="H10028">
        <v>26</v>
      </c>
      <c r="I10028">
        <v>20210821</v>
      </c>
      <c r="J10028" cm="1">
        <f t="array" ref="J10028">INDEX(Sheet1!A:X,C10027+1,5)</f>
        <v>400</v>
      </c>
      <c r="K10028">
        <v>20260821</v>
      </c>
      <c r="L10028">
        <f>L10027+1</f>
        <v>10028</v>
      </c>
    </row>
    <row r="10029" spans="1:12">
      <c r="A10029">
        <f>A10028+1</f>
        <v>10029</v>
      </c>
      <c r="B10029">
        <v>26</v>
      </c>
      <c r="C10029">
        <f t="shared" si="156"/>
        <v>836</v>
      </c>
      <c r="D10029">
        <f>IF(D10028=12,1,D10028+1)</f>
        <v>9</v>
      </c>
      <c r="G10029">
        <f>G10028+1</f>
        <v>10029</v>
      </c>
      <c r="H10029">
        <v>26</v>
      </c>
      <c r="I10029">
        <v>20210821</v>
      </c>
      <c r="J10029" cm="1">
        <f t="array" ref="J10029">INDEX(Sheet1!A:X,C10028+1,5)</f>
        <v>400</v>
      </c>
      <c r="K10029">
        <v>20260821</v>
      </c>
      <c r="L10029">
        <f>L10028+1</f>
        <v>10029</v>
      </c>
    </row>
    <row r="10030" spans="1:12">
      <c r="A10030">
        <f>A10029+1</f>
        <v>10030</v>
      </c>
      <c r="B10030">
        <v>26</v>
      </c>
      <c r="C10030">
        <f t="shared" si="156"/>
        <v>836</v>
      </c>
      <c r="D10030">
        <f>IF(D10029=12,1,D10029+1)</f>
        <v>10</v>
      </c>
      <c r="G10030">
        <f>G10029+1</f>
        <v>10030</v>
      </c>
      <c r="H10030">
        <v>26</v>
      </c>
      <c r="I10030">
        <v>20210821</v>
      </c>
      <c r="J10030" cm="1">
        <f t="array" ref="J10030">INDEX(Sheet1!A:X,C10029+1,5)</f>
        <v>400</v>
      </c>
      <c r="K10030">
        <v>20260821</v>
      </c>
      <c r="L10030">
        <f>L10029+1</f>
        <v>10030</v>
      </c>
    </row>
    <row r="10031" spans="1:12">
      <c r="A10031">
        <f>A10030+1</f>
        <v>10031</v>
      </c>
      <c r="B10031">
        <v>26</v>
      </c>
      <c r="C10031">
        <f t="shared" si="156"/>
        <v>836</v>
      </c>
      <c r="D10031">
        <f>IF(D10030=12,1,D10030+1)</f>
        <v>11</v>
      </c>
      <c r="G10031">
        <f>G10030+1</f>
        <v>10031</v>
      </c>
      <c r="H10031">
        <v>26</v>
      </c>
      <c r="I10031">
        <v>20210821</v>
      </c>
      <c r="J10031" cm="1">
        <f t="array" ref="J10031">INDEX(Sheet1!A:X,C10030+1,5)</f>
        <v>400</v>
      </c>
      <c r="K10031">
        <v>20260821</v>
      </c>
      <c r="L10031">
        <f>L10030+1</f>
        <v>10031</v>
      </c>
    </row>
    <row r="10032" spans="1:12">
      <c r="A10032">
        <f>A10031+1</f>
        <v>10032</v>
      </c>
      <c r="B10032">
        <v>26</v>
      </c>
      <c r="C10032">
        <f t="shared" si="156"/>
        <v>837</v>
      </c>
      <c r="D10032">
        <f>IF(D10031=12,1,D10031+1)</f>
        <v>12</v>
      </c>
      <c r="G10032">
        <f>G10031+1</f>
        <v>10032</v>
      </c>
      <c r="H10032">
        <v>26</v>
      </c>
      <c r="I10032">
        <v>20210821</v>
      </c>
      <c r="J10032" cm="1">
        <f t="array" ref="J10032">INDEX(Sheet1!A:X,C10031+1,5)</f>
        <v>400</v>
      </c>
      <c r="K10032">
        <v>20260821</v>
      </c>
      <c r="L10032">
        <f>L10031+1</f>
        <v>10032</v>
      </c>
    </row>
    <row r="10033" spans="1:12">
      <c r="A10033">
        <f>A10032+1</f>
        <v>10033</v>
      </c>
      <c r="B10033">
        <v>26</v>
      </c>
      <c r="C10033">
        <f t="shared" si="156"/>
        <v>837</v>
      </c>
      <c r="D10033">
        <f>IF(D10032=12,1,D10032+1)</f>
        <v>1</v>
      </c>
      <c r="G10033">
        <f>G10032+1</f>
        <v>10033</v>
      </c>
      <c r="H10033">
        <v>26</v>
      </c>
      <c r="I10033">
        <v>20210821</v>
      </c>
      <c r="J10033" cm="1">
        <f t="array" ref="J10033">INDEX(Sheet1!A:X,C10032+1,5)</f>
        <v>400</v>
      </c>
      <c r="K10033">
        <v>20260821</v>
      </c>
      <c r="L10033">
        <f>L10032+1</f>
        <v>10033</v>
      </c>
    </row>
    <row r="10034" spans="1:12">
      <c r="A10034">
        <f>A10033+1</f>
        <v>10034</v>
      </c>
      <c r="B10034">
        <v>26</v>
      </c>
      <c r="C10034">
        <f t="shared" si="156"/>
        <v>837</v>
      </c>
      <c r="D10034">
        <f>IF(D10033=12,1,D10033+1)</f>
        <v>2</v>
      </c>
      <c r="G10034">
        <f>G10033+1</f>
        <v>10034</v>
      </c>
      <c r="H10034">
        <v>26</v>
      </c>
      <c r="I10034">
        <v>20210821</v>
      </c>
      <c r="J10034" cm="1">
        <f t="array" ref="J10034">INDEX(Sheet1!A:X,C10033+1,5)</f>
        <v>400</v>
      </c>
      <c r="K10034">
        <v>20260821</v>
      </c>
      <c r="L10034">
        <f>L10033+1</f>
        <v>10034</v>
      </c>
    </row>
    <row r="10035" spans="1:12">
      <c r="A10035">
        <f>A10034+1</f>
        <v>10035</v>
      </c>
      <c r="B10035">
        <v>26</v>
      </c>
      <c r="C10035">
        <f t="shared" si="156"/>
        <v>837</v>
      </c>
      <c r="D10035">
        <f>IF(D10034=12,1,D10034+1)</f>
        <v>3</v>
      </c>
      <c r="G10035">
        <f>G10034+1</f>
        <v>10035</v>
      </c>
      <c r="H10035">
        <v>26</v>
      </c>
      <c r="I10035">
        <v>20210821</v>
      </c>
      <c r="J10035" cm="1">
        <f t="array" ref="J10035">INDEX(Sheet1!A:X,C10034+1,5)</f>
        <v>400</v>
      </c>
      <c r="K10035">
        <v>20260821</v>
      </c>
      <c r="L10035">
        <f>L10034+1</f>
        <v>10035</v>
      </c>
    </row>
    <row r="10036" spans="1:12">
      <c r="A10036">
        <f>A10035+1</f>
        <v>10036</v>
      </c>
      <c r="B10036">
        <v>26</v>
      </c>
      <c r="C10036">
        <f t="shared" si="156"/>
        <v>837</v>
      </c>
      <c r="D10036">
        <f>IF(D10035=12,1,D10035+1)</f>
        <v>4</v>
      </c>
      <c r="G10036">
        <f>G10035+1</f>
        <v>10036</v>
      </c>
      <c r="H10036">
        <v>26</v>
      </c>
      <c r="I10036">
        <v>20210821</v>
      </c>
      <c r="J10036" cm="1">
        <f t="array" ref="J10036">INDEX(Sheet1!A:X,C10035+1,5)</f>
        <v>400</v>
      </c>
      <c r="K10036">
        <v>20260821</v>
      </c>
      <c r="L10036">
        <f>L10035+1</f>
        <v>10036</v>
      </c>
    </row>
    <row r="10037" spans="1:12">
      <c r="A10037">
        <f>A10036+1</f>
        <v>10037</v>
      </c>
      <c r="B10037">
        <v>26</v>
      </c>
      <c r="C10037">
        <f t="shared" si="156"/>
        <v>837</v>
      </c>
      <c r="D10037">
        <f>IF(D10036=12,1,D10036+1)</f>
        <v>5</v>
      </c>
      <c r="G10037">
        <f>G10036+1</f>
        <v>10037</v>
      </c>
      <c r="H10037">
        <v>26</v>
      </c>
      <c r="I10037">
        <v>20210821</v>
      </c>
      <c r="J10037" cm="1">
        <f t="array" ref="J10037">INDEX(Sheet1!A:X,C10036+1,5)</f>
        <v>400</v>
      </c>
      <c r="K10037">
        <v>20260821</v>
      </c>
      <c r="L10037">
        <f>L10036+1</f>
        <v>10037</v>
      </c>
    </row>
    <row r="10038" spans="1:12">
      <c r="A10038">
        <f>A10037+1</f>
        <v>10038</v>
      </c>
      <c r="B10038">
        <v>26</v>
      </c>
      <c r="C10038">
        <f t="shared" si="156"/>
        <v>837</v>
      </c>
      <c r="D10038">
        <f>IF(D10037=12,1,D10037+1)</f>
        <v>6</v>
      </c>
      <c r="G10038">
        <f>G10037+1</f>
        <v>10038</v>
      </c>
      <c r="H10038">
        <v>26</v>
      </c>
      <c r="I10038">
        <v>20210821</v>
      </c>
      <c r="J10038" cm="1">
        <f t="array" ref="J10038">INDEX(Sheet1!A:X,C10037+1,5)</f>
        <v>400</v>
      </c>
      <c r="K10038">
        <v>20260821</v>
      </c>
      <c r="L10038">
        <f>L10037+1</f>
        <v>10038</v>
      </c>
    </row>
    <row r="10039" spans="1:12">
      <c r="A10039">
        <f>A10038+1</f>
        <v>10039</v>
      </c>
      <c r="B10039">
        <v>26</v>
      </c>
      <c r="C10039">
        <f t="shared" si="156"/>
        <v>837</v>
      </c>
      <c r="D10039">
        <f>IF(D10038=12,1,D10038+1)</f>
        <v>7</v>
      </c>
      <c r="G10039">
        <f>G10038+1</f>
        <v>10039</v>
      </c>
      <c r="H10039">
        <v>26</v>
      </c>
      <c r="I10039">
        <v>20210821</v>
      </c>
      <c r="J10039" cm="1">
        <f t="array" ref="J10039">INDEX(Sheet1!A:X,C10038+1,5)</f>
        <v>400</v>
      </c>
      <c r="K10039">
        <v>20260821</v>
      </c>
      <c r="L10039">
        <f>L10038+1</f>
        <v>10039</v>
      </c>
    </row>
    <row r="10040" spans="1:12">
      <c r="A10040">
        <f>A10039+1</f>
        <v>10040</v>
      </c>
      <c r="B10040">
        <v>26</v>
      </c>
      <c r="C10040">
        <f t="shared" si="156"/>
        <v>837</v>
      </c>
      <c r="D10040">
        <f>IF(D10039=12,1,D10039+1)</f>
        <v>8</v>
      </c>
      <c r="G10040">
        <f>G10039+1</f>
        <v>10040</v>
      </c>
      <c r="H10040">
        <v>26</v>
      </c>
      <c r="I10040">
        <v>20210821</v>
      </c>
      <c r="J10040" cm="1">
        <f t="array" ref="J10040">INDEX(Sheet1!A:X,C10039+1,5)</f>
        <v>400</v>
      </c>
      <c r="K10040">
        <v>20260821</v>
      </c>
      <c r="L10040">
        <f>L10039+1</f>
        <v>10040</v>
      </c>
    </row>
    <row r="10041" spans="1:12">
      <c r="A10041">
        <f>A10040+1</f>
        <v>10041</v>
      </c>
      <c r="B10041">
        <v>26</v>
      </c>
      <c r="C10041">
        <f t="shared" si="156"/>
        <v>837</v>
      </c>
      <c r="D10041">
        <f>IF(D10040=12,1,D10040+1)</f>
        <v>9</v>
      </c>
      <c r="G10041">
        <f>G10040+1</f>
        <v>10041</v>
      </c>
      <c r="H10041">
        <v>26</v>
      </c>
      <c r="I10041">
        <v>20210821</v>
      </c>
      <c r="J10041" cm="1">
        <f t="array" ref="J10041">INDEX(Sheet1!A:X,C10040+1,5)</f>
        <v>400</v>
      </c>
      <c r="K10041">
        <v>20260821</v>
      </c>
      <c r="L10041">
        <f>L10040+1</f>
        <v>10041</v>
      </c>
    </row>
    <row r="10042" spans="1:12">
      <c r="A10042">
        <f>A10041+1</f>
        <v>10042</v>
      </c>
      <c r="B10042">
        <v>26</v>
      </c>
      <c r="C10042">
        <f t="shared" si="156"/>
        <v>837</v>
      </c>
      <c r="D10042">
        <f>IF(D10041=12,1,D10041+1)</f>
        <v>10</v>
      </c>
      <c r="G10042">
        <f>G10041+1</f>
        <v>10042</v>
      </c>
      <c r="H10042">
        <v>26</v>
      </c>
      <c r="I10042">
        <v>20210821</v>
      </c>
      <c r="J10042" cm="1">
        <f t="array" ref="J10042">INDEX(Sheet1!A:X,C10041+1,5)</f>
        <v>400</v>
      </c>
      <c r="K10042">
        <v>20260821</v>
      </c>
      <c r="L10042">
        <f>L10041+1</f>
        <v>10042</v>
      </c>
    </row>
    <row r="10043" spans="1:12">
      <c r="A10043">
        <f>A10042+1</f>
        <v>10043</v>
      </c>
      <c r="B10043">
        <v>26</v>
      </c>
      <c r="C10043">
        <f t="shared" si="156"/>
        <v>837</v>
      </c>
      <c r="D10043">
        <f>IF(D10042=12,1,D10042+1)</f>
        <v>11</v>
      </c>
      <c r="G10043">
        <f>G10042+1</f>
        <v>10043</v>
      </c>
      <c r="H10043">
        <v>26</v>
      </c>
      <c r="I10043">
        <v>20210821</v>
      </c>
      <c r="J10043" cm="1">
        <f t="array" ref="J10043">INDEX(Sheet1!A:X,C10042+1,5)</f>
        <v>400</v>
      </c>
      <c r="K10043">
        <v>20260821</v>
      </c>
      <c r="L10043">
        <f>L10042+1</f>
        <v>10043</v>
      </c>
    </row>
    <row r="10044" spans="1:12">
      <c r="A10044">
        <f>A10043+1</f>
        <v>10044</v>
      </c>
      <c r="B10044">
        <v>26</v>
      </c>
      <c r="C10044">
        <f t="shared" si="156"/>
        <v>838</v>
      </c>
      <c r="D10044">
        <f>IF(D10043=12,1,D10043+1)</f>
        <v>12</v>
      </c>
      <c r="G10044">
        <f>G10043+1</f>
        <v>10044</v>
      </c>
      <c r="H10044">
        <v>26</v>
      </c>
      <c r="I10044">
        <v>20210821</v>
      </c>
      <c r="J10044" cm="1">
        <f t="array" ref="J10044">INDEX(Sheet1!A:X,C10043+1,5)</f>
        <v>400</v>
      </c>
      <c r="K10044">
        <v>20260821</v>
      </c>
      <c r="L10044">
        <f>L10043+1</f>
        <v>10044</v>
      </c>
    </row>
    <row r="10045" spans="1:12">
      <c r="A10045">
        <f>A10044+1</f>
        <v>10045</v>
      </c>
      <c r="B10045">
        <v>26</v>
      </c>
      <c r="C10045">
        <f t="shared" si="156"/>
        <v>838</v>
      </c>
      <c r="D10045">
        <f>IF(D10044=12,1,D10044+1)</f>
        <v>1</v>
      </c>
      <c r="G10045">
        <f>G10044+1</f>
        <v>10045</v>
      </c>
      <c r="H10045">
        <v>26</v>
      </c>
      <c r="I10045">
        <v>20210821</v>
      </c>
      <c r="J10045" cm="1">
        <f t="array" ref="J10045">INDEX(Sheet1!A:X,C10044+1,5)</f>
        <v>350</v>
      </c>
      <c r="K10045">
        <v>20260821</v>
      </c>
      <c r="L10045">
        <f>L10044+1</f>
        <v>10045</v>
      </c>
    </row>
    <row r="10046" spans="1:12">
      <c r="A10046">
        <f>A10045+1</f>
        <v>10046</v>
      </c>
      <c r="B10046">
        <v>26</v>
      </c>
      <c r="C10046">
        <f t="shared" si="156"/>
        <v>838</v>
      </c>
      <c r="D10046">
        <f>IF(D10045=12,1,D10045+1)</f>
        <v>2</v>
      </c>
      <c r="G10046">
        <f>G10045+1</f>
        <v>10046</v>
      </c>
      <c r="H10046">
        <v>26</v>
      </c>
      <c r="I10046">
        <v>20210821</v>
      </c>
      <c r="J10046" cm="1">
        <f t="array" ref="J10046">INDEX(Sheet1!A:X,C10045+1,5)</f>
        <v>350</v>
      </c>
      <c r="K10046">
        <v>20260821</v>
      </c>
      <c r="L10046">
        <f>L10045+1</f>
        <v>10046</v>
      </c>
    </row>
    <row r="10047" spans="1:12">
      <c r="A10047">
        <f>A10046+1</f>
        <v>10047</v>
      </c>
      <c r="B10047">
        <v>26</v>
      </c>
      <c r="C10047">
        <f t="shared" si="156"/>
        <v>838</v>
      </c>
      <c r="D10047">
        <f>IF(D10046=12,1,D10046+1)</f>
        <v>3</v>
      </c>
      <c r="G10047">
        <f>G10046+1</f>
        <v>10047</v>
      </c>
      <c r="H10047">
        <v>26</v>
      </c>
      <c r="I10047">
        <v>20210821</v>
      </c>
      <c r="J10047" cm="1">
        <f t="array" ref="J10047">INDEX(Sheet1!A:X,C10046+1,5)</f>
        <v>350</v>
      </c>
      <c r="K10047">
        <v>20260821</v>
      </c>
      <c r="L10047">
        <f>L10046+1</f>
        <v>10047</v>
      </c>
    </row>
    <row r="10048" spans="1:12">
      <c r="A10048">
        <f>A10047+1</f>
        <v>10048</v>
      </c>
      <c r="B10048">
        <v>26</v>
      </c>
      <c r="C10048">
        <f t="shared" si="156"/>
        <v>838</v>
      </c>
      <c r="D10048">
        <f>IF(D10047=12,1,D10047+1)</f>
        <v>4</v>
      </c>
      <c r="G10048">
        <f>G10047+1</f>
        <v>10048</v>
      </c>
      <c r="H10048">
        <v>26</v>
      </c>
      <c r="I10048">
        <v>20210821</v>
      </c>
      <c r="J10048" cm="1">
        <f t="array" ref="J10048">INDEX(Sheet1!A:X,C10047+1,5)</f>
        <v>350</v>
      </c>
      <c r="K10048">
        <v>20260821</v>
      </c>
      <c r="L10048">
        <f>L10047+1</f>
        <v>10048</v>
      </c>
    </row>
    <row r="10049" spans="1:12">
      <c r="A10049">
        <f>A10048+1</f>
        <v>10049</v>
      </c>
      <c r="B10049">
        <v>26</v>
      </c>
      <c r="C10049">
        <f t="shared" ref="C10049:C10112" si="157">ROUNDDOWN(ROW()/12,0)+1</f>
        <v>838</v>
      </c>
      <c r="D10049">
        <f>IF(D10048=12,1,D10048+1)</f>
        <v>5</v>
      </c>
      <c r="G10049">
        <f>G10048+1</f>
        <v>10049</v>
      </c>
      <c r="H10049">
        <v>26</v>
      </c>
      <c r="I10049">
        <v>20210821</v>
      </c>
      <c r="J10049" cm="1">
        <f t="array" ref="J10049">INDEX(Sheet1!A:X,C10048+1,5)</f>
        <v>350</v>
      </c>
      <c r="K10049">
        <v>20260821</v>
      </c>
      <c r="L10049">
        <f>L10048+1</f>
        <v>10049</v>
      </c>
    </row>
    <row r="10050" spans="1:12">
      <c r="A10050">
        <f>A10049+1</f>
        <v>10050</v>
      </c>
      <c r="B10050">
        <v>26</v>
      </c>
      <c r="C10050">
        <f t="shared" si="157"/>
        <v>838</v>
      </c>
      <c r="D10050">
        <f>IF(D10049=12,1,D10049+1)</f>
        <v>6</v>
      </c>
      <c r="G10050">
        <f>G10049+1</f>
        <v>10050</v>
      </c>
      <c r="H10050">
        <v>26</v>
      </c>
      <c r="I10050">
        <v>20210821</v>
      </c>
      <c r="J10050" cm="1">
        <f t="array" ref="J10050">INDEX(Sheet1!A:X,C10049+1,5)</f>
        <v>350</v>
      </c>
      <c r="K10050">
        <v>20260821</v>
      </c>
      <c r="L10050">
        <f>L10049+1</f>
        <v>10050</v>
      </c>
    </row>
    <row r="10051" spans="1:12">
      <c r="A10051">
        <f>A10050+1</f>
        <v>10051</v>
      </c>
      <c r="B10051">
        <v>26</v>
      </c>
      <c r="C10051">
        <f t="shared" si="157"/>
        <v>838</v>
      </c>
      <c r="D10051">
        <f>IF(D10050=12,1,D10050+1)</f>
        <v>7</v>
      </c>
      <c r="G10051">
        <f>G10050+1</f>
        <v>10051</v>
      </c>
      <c r="H10051">
        <v>26</v>
      </c>
      <c r="I10051">
        <v>20210821</v>
      </c>
      <c r="J10051" cm="1">
        <f t="array" ref="J10051">INDEX(Sheet1!A:X,C10050+1,5)</f>
        <v>350</v>
      </c>
      <c r="K10051">
        <v>20260821</v>
      </c>
      <c r="L10051">
        <f>L10050+1</f>
        <v>10051</v>
      </c>
    </row>
    <row r="10052" spans="1:12">
      <c r="A10052">
        <f>A10051+1</f>
        <v>10052</v>
      </c>
      <c r="B10052">
        <v>26</v>
      </c>
      <c r="C10052">
        <f t="shared" si="157"/>
        <v>838</v>
      </c>
      <c r="D10052">
        <f>IF(D10051=12,1,D10051+1)</f>
        <v>8</v>
      </c>
      <c r="G10052">
        <f>G10051+1</f>
        <v>10052</v>
      </c>
      <c r="H10052">
        <v>26</v>
      </c>
      <c r="I10052">
        <v>20210821</v>
      </c>
      <c r="J10052" cm="1">
        <f t="array" ref="J10052">INDEX(Sheet1!A:X,C10051+1,5)</f>
        <v>350</v>
      </c>
      <c r="K10052">
        <v>20260821</v>
      </c>
      <c r="L10052">
        <f>L10051+1</f>
        <v>10052</v>
      </c>
    </row>
    <row r="10053" spans="1:12">
      <c r="A10053">
        <f>A10052+1</f>
        <v>10053</v>
      </c>
      <c r="B10053">
        <v>26</v>
      </c>
      <c r="C10053">
        <f t="shared" si="157"/>
        <v>838</v>
      </c>
      <c r="D10053">
        <f>IF(D10052=12,1,D10052+1)</f>
        <v>9</v>
      </c>
      <c r="G10053">
        <f>G10052+1</f>
        <v>10053</v>
      </c>
      <c r="H10053">
        <v>26</v>
      </c>
      <c r="I10053">
        <v>20210821</v>
      </c>
      <c r="J10053" cm="1">
        <f t="array" ref="J10053">INDEX(Sheet1!A:X,C10052+1,5)</f>
        <v>350</v>
      </c>
      <c r="K10053">
        <v>20260821</v>
      </c>
      <c r="L10053">
        <f>L10052+1</f>
        <v>10053</v>
      </c>
    </row>
    <row r="10054" spans="1:12">
      <c r="A10054">
        <f>A10053+1</f>
        <v>10054</v>
      </c>
      <c r="B10054">
        <v>26</v>
      </c>
      <c r="C10054">
        <f t="shared" si="157"/>
        <v>838</v>
      </c>
      <c r="D10054">
        <f>IF(D10053=12,1,D10053+1)</f>
        <v>10</v>
      </c>
      <c r="G10054">
        <f>G10053+1</f>
        <v>10054</v>
      </c>
      <c r="H10054">
        <v>26</v>
      </c>
      <c r="I10054">
        <v>20210821</v>
      </c>
      <c r="J10054" cm="1">
        <f t="array" ref="J10054">INDEX(Sheet1!A:X,C10053+1,5)</f>
        <v>350</v>
      </c>
      <c r="K10054">
        <v>20260821</v>
      </c>
      <c r="L10054">
        <f>L10053+1</f>
        <v>10054</v>
      </c>
    </row>
    <row r="10055" spans="1:12">
      <c r="A10055">
        <f>A10054+1</f>
        <v>10055</v>
      </c>
      <c r="B10055">
        <v>26</v>
      </c>
      <c r="C10055">
        <f t="shared" si="157"/>
        <v>838</v>
      </c>
      <c r="D10055">
        <f>IF(D10054=12,1,D10054+1)</f>
        <v>11</v>
      </c>
      <c r="G10055">
        <f>G10054+1</f>
        <v>10055</v>
      </c>
      <c r="H10055">
        <v>26</v>
      </c>
      <c r="I10055">
        <v>20210821</v>
      </c>
      <c r="J10055" cm="1">
        <f t="array" ref="J10055">INDEX(Sheet1!A:X,C10054+1,5)</f>
        <v>350</v>
      </c>
      <c r="K10055">
        <v>20260821</v>
      </c>
      <c r="L10055">
        <f>L10054+1</f>
        <v>10055</v>
      </c>
    </row>
    <row r="10056" spans="1:12">
      <c r="A10056">
        <f>A10055+1</f>
        <v>10056</v>
      </c>
      <c r="B10056">
        <v>26</v>
      </c>
      <c r="C10056">
        <f t="shared" si="157"/>
        <v>839</v>
      </c>
      <c r="D10056">
        <f>IF(D10055=12,1,D10055+1)</f>
        <v>12</v>
      </c>
      <c r="G10056">
        <f>G10055+1</f>
        <v>10056</v>
      </c>
      <c r="H10056">
        <v>26</v>
      </c>
      <c r="I10056">
        <v>20210821</v>
      </c>
      <c r="J10056" cm="1">
        <f t="array" ref="J10056">INDEX(Sheet1!A:X,C10055+1,5)</f>
        <v>350</v>
      </c>
      <c r="K10056">
        <v>20260821</v>
      </c>
      <c r="L10056">
        <f>L10055+1</f>
        <v>10056</v>
      </c>
    </row>
    <row r="10057" spans="1:12">
      <c r="A10057">
        <f>A10056+1</f>
        <v>10057</v>
      </c>
      <c r="B10057">
        <v>26</v>
      </c>
      <c r="C10057">
        <f t="shared" si="157"/>
        <v>839</v>
      </c>
      <c r="D10057">
        <f>IF(D10056=12,1,D10056+1)</f>
        <v>1</v>
      </c>
      <c r="G10057">
        <f>G10056+1</f>
        <v>10057</v>
      </c>
      <c r="H10057">
        <v>26</v>
      </c>
      <c r="I10057">
        <v>20210821</v>
      </c>
      <c r="J10057" cm="1">
        <f t="array" ref="J10057">INDEX(Sheet1!A:X,C10056+1,5)</f>
        <v>350</v>
      </c>
      <c r="K10057">
        <v>20260821</v>
      </c>
      <c r="L10057">
        <f>L10056+1</f>
        <v>10057</v>
      </c>
    </row>
    <row r="10058" spans="1:12">
      <c r="A10058">
        <f>A10057+1</f>
        <v>10058</v>
      </c>
      <c r="B10058">
        <v>26</v>
      </c>
      <c r="C10058">
        <f t="shared" si="157"/>
        <v>839</v>
      </c>
      <c r="D10058">
        <f>IF(D10057=12,1,D10057+1)</f>
        <v>2</v>
      </c>
      <c r="G10058">
        <f>G10057+1</f>
        <v>10058</v>
      </c>
      <c r="H10058">
        <v>26</v>
      </c>
      <c r="I10058">
        <v>20210821</v>
      </c>
      <c r="J10058" cm="1">
        <f t="array" ref="J10058">INDEX(Sheet1!A:X,C10057+1,5)</f>
        <v>350</v>
      </c>
      <c r="K10058">
        <v>20260821</v>
      </c>
      <c r="L10058">
        <f>L10057+1</f>
        <v>10058</v>
      </c>
    </row>
    <row r="10059" spans="1:12">
      <c r="A10059">
        <f>A10058+1</f>
        <v>10059</v>
      </c>
      <c r="B10059">
        <v>26</v>
      </c>
      <c r="C10059">
        <f t="shared" si="157"/>
        <v>839</v>
      </c>
      <c r="D10059">
        <f>IF(D10058=12,1,D10058+1)</f>
        <v>3</v>
      </c>
      <c r="G10059">
        <f>G10058+1</f>
        <v>10059</v>
      </c>
      <c r="H10059">
        <v>26</v>
      </c>
      <c r="I10059">
        <v>20210821</v>
      </c>
      <c r="J10059" cm="1">
        <f t="array" ref="J10059">INDEX(Sheet1!A:X,C10058+1,5)</f>
        <v>350</v>
      </c>
      <c r="K10059">
        <v>20260821</v>
      </c>
      <c r="L10059">
        <f>L10058+1</f>
        <v>10059</v>
      </c>
    </row>
    <row r="10060" spans="1:12">
      <c r="A10060">
        <f>A10059+1</f>
        <v>10060</v>
      </c>
      <c r="B10060">
        <v>26</v>
      </c>
      <c r="C10060">
        <f t="shared" si="157"/>
        <v>839</v>
      </c>
      <c r="D10060">
        <f>IF(D10059=12,1,D10059+1)</f>
        <v>4</v>
      </c>
      <c r="G10060">
        <f>G10059+1</f>
        <v>10060</v>
      </c>
      <c r="H10060">
        <v>26</v>
      </c>
      <c r="I10060">
        <v>20210821</v>
      </c>
      <c r="J10060" cm="1">
        <f t="array" ref="J10060">INDEX(Sheet1!A:X,C10059+1,5)</f>
        <v>350</v>
      </c>
      <c r="K10060">
        <v>20260821</v>
      </c>
      <c r="L10060">
        <f>L10059+1</f>
        <v>10060</v>
      </c>
    </row>
    <row r="10061" spans="1:12">
      <c r="A10061">
        <f>A10060+1</f>
        <v>10061</v>
      </c>
      <c r="B10061">
        <v>26</v>
      </c>
      <c r="C10061">
        <f t="shared" si="157"/>
        <v>839</v>
      </c>
      <c r="D10061">
        <f>IF(D10060=12,1,D10060+1)</f>
        <v>5</v>
      </c>
      <c r="G10061">
        <f>G10060+1</f>
        <v>10061</v>
      </c>
      <c r="H10061">
        <v>26</v>
      </c>
      <c r="I10061">
        <v>20210821</v>
      </c>
      <c r="J10061" cm="1">
        <f t="array" ref="J10061">INDEX(Sheet1!A:X,C10060+1,5)</f>
        <v>350</v>
      </c>
      <c r="K10061">
        <v>20260821</v>
      </c>
      <c r="L10061">
        <f>L10060+1</f>
        <v>10061</v>
      </c>
    </row>
    <row r="10062" spans="1:12">
      <c r="A10062">
        <f>A10061+1</f>
        <v>10062</v>
      </c>
      <c r="B10062">
        <v>26</v>
      </c>
      <c r="C10062">
        <f t="shared" si="157"/>
        <v>839</v>
      </c>
      <c r="D10062">
        <f>IF(D10061=12,1,D10061+1)</f>
        <v>6</v>
      </c>
      <c r="G10062">
        <f>G10061+1</f>
        <v>10062</v>
      </c>
      <c r="H10062">
        <v>26</v>
      </c>
      <c r="I10062">
        <v>20210821</v>
      </c>
      <c r="J10062" cm="1">
        <f t="array" ref="J10062">INDEX(Sheet1!A:X,C10061+1,5)</f>
        <v>350</v>
      </c>
      <c r="K10062">
        <v>20260821</v>
      </c>
      <c r="L10062">
        <f>L10061+1</f>
        <v>10062</v>
      </c>
    </row>
    <row r="10063" spans="1:12">
      <c r="A10063">
        <f>A10062+1</f>
        <v>10063</v>
      </c>
      <c r="B10063">
        <v>26</v>
      </c>
      <c r="C10063">
        <f t="shared" si="157"/>
        <v>839</v>
      </c>
      <c r="D10063">
        <f>IF(D10062=12,1,D10062+1)</f>
        <v>7</v>
      </c>
      <c r="G10063">
        <f>G10062+1</f>
        <v>10063</v>
      </c>
      <c r="H10063">
        <v>26</v>
      </c>
      <c r="I10063">
        <v>20210821</v>
      </c>
      <c r="J10063" cm="1">
        <f t="array" ref="J10063">INDEX(Sheet1!A:X,C10062+1,5)</f>
        <v>350</v>
      </c>
      <c r="K10063">
        <v>20260821</v>
      </c>
      <c r="L10063">
        <f>L10062+1</f>
        <v>10063</v>
      </c>
    </row>
    <row r="10064" spans="1:12">
      <c r="A10064">
        <f>A10063+1</f>
        <v>10064</v>
      </c>
      <c r="B10064">
        <v>26</v>
      </c>
      <c r="C10064">
        <f t="shared" si="157"/>
        <v>839</v>
      </c>
      <c r="D10064">
        <f>IF(D10063=12,1,D10063+1)</f>
        <v>8</v>
      </c>
      <c r="G10064">
        <f>G10063+1</f>
        <v>10064</v>
      </c>
      <c r="H10064">
        <v>26</v>
      </c>
      <c r="I10064">
        <v>20210821</v>
      </c>
      <c r="J10064" cm="1">
        <f t="array" ref="J10064">INDEX(Sheet1!A:X,C10063+1,5)</f>
        <v>350</v>
      </c>
      <c r="K10064">
        <v>20260821</v>
      </c>
      <c r="L10064">
        <f>L10063+1</f>
        <v>10064</v>
      </c>
    </row>
    <row r="10065" spans="1:12">
      <c r="A10065">
        <f>A10064+1</f>
        <v>10065</v>
      </c>
      <c r="B10065">
        <v>26</v>
      </c>
      <c r="C10065">
        <f t="shared" si="157"/>
        <v>839</v>
      </c>
      <c r="D10065">
        <f>IF(D10064=12,1,D10064+1)</f>
        <v>9</v>
      </c>
      <c r="G10065">
        <f>G10064+1</f>
        <v>10065</v>
      </c>
      <c r="H10065">
        <v>26</v>
      </c>
      <c r="I10065">
        <v>20210821</v>
      </c>
      <c r="J10065" cm="1">
        <f t="array" ref="J10065">INDEX(Sheet1!A:X,C10064+1,5)</f>
        <v>350</v>
      </c>
      <c r="K10065">
        <v>20260821</v>
      </c>
      <c r="L10065">
        <f>L10064+1</f>
        <v>10065</v>
      </c>
    </row>
    <row r="10066" spans="1:12">
      <c r="A10066">
        <f>A10065+1</f>
        <v>10066</v>
      </c>
      <c r="B10066">
        <v>26</v>
      </c>
      <c r="C10066">
        <f t="shared" si="157"/>
        <v>839</v>
      </c>
      <c r="D10066">
        <f>IF(D10065=12,1,D10065+1)</f>
        <v>10</v>
      </c>
      <c r="G10066">
        <f>G10065+1</f>
        <v>10066</v>
      </c>
      <c r="H10066">
        <v>26</v>
      </c>
      <c r="I10066">
        <v>20210821</v>
      </c>
      <c r="J10066" cm="1">
        <f t="array" ref="J10066">INDEX(Sheet1!A:X,C10065+1,5)</f>
        <v>350</v>
      </c>
      <c r="K10066">
        <v>20260821</v>
      </c>
      <c r="L10066">
        <f>L10065+1</f>
        <v>10066</v>
      </c>
    </row>
    <row r="10067" spans="1:12">
      <c r="A10067">
        <f>A10066+1</f>
        <v>10067</v>
      </c>
      <c r="B10067">
        <v>26</v>
      </c>
      <c r="C10067">
        <f t="shared" si="157"/>
        <v>839</v>
      </c>
      <c r="D10067">
        <f>IF(D10066=12,1,D10066+1)</f>
        <v>11</v>
      </c>
      <c r="G10067">
        <f>G10066+1</f>
        <v>10067</v>
      </c>
      <c r="H10067">
        <v>26</v>
      </c>
      <c r="I10067">
        <v>20210821</v>
      </c>
      <c r="J10067" cm="1">
        <f t="array" ref="J10067">INDEX(Sheet1!A:X,C10066+1,5)</f>
        <v>350</v>
      </c>
      <c r="K10067">
        <v>20260821</v>
      </c>
      <c r="L10067">
        <f>L10066+1</f>
        <v>10067</v>
      </c>
    </row>
    <row r="10068" spans="1:12">
      <c r="A10068">
        <f>A10067+1</f>
        <v>10068</v>
      </c>
      <c r="B10068">
        <v>26</v>
      </c>
      <c r="C10068">
        <f t="shared" si="157"/>
        <v>840</v>
      </c>
      <c r="D10068">
        <f>IF(D10067=12,1,D10067+1)</f>
        <v>12</v>
      </c>
      <c r="G10068">
        <f>G10067+1</f>
        <v>10068</v>
      </c>
      <c r="H10068">
        <v>26</v>
      </c>
      <c r="I10068">
        <v>20210821</v>
      </c>
      <c r="J10068" cm="1">
        <f t="array" ref="J10068">INDEX(Sheet1!A:X,C10067+1,5)</f>
        <v>350</v>
      </c>
      <c r="K10068">
        <v>20260821</v>
      </c>
      <c r="L10068">
        <f>L10067+1</f>
        <v>10068</v>
      </c>
    </row>
    <row r="10069" spans="1:12">
      <c r="A10069">
        <f>A10068+1</f>
        <v>10069</v>
      </c>
      <c r="B10069">
        <v>26</v>
      </c>
      <c r="C10069">
        <f t="shared" si="157"/>
        <v>840</v>
      </c>
      <c r="D10069">
        <f>IF(D10068=12,1,D10068+1)</f>
        <v>1</v>
      </c>
      <c r="G10069">
        <f>G10068+1</f>
        <v>10069</v>
      </c>
      <c r="H10069">
        <v>26</v>
      </c>
      <c r="I10069">
        <v>20210821</v>
      </c>
      <c r="J10069" cm="1">
        <f t="array" ref="J10069">INDEX(Sheet1!A:X,C10068+1,5)</f>
        <v>350</v>
      </c>
      <c r="K10069">
        <v>20260821</v>
      </c>
      <c r="L10069">
        <f>L10068+1</f>
        <v>10069</v>
      </c>
    </row>
    <row r="10070" spans="1:12">
      <c r="A10070">
        <f>A10069+1</f>
        <v>10070</v>
      </c>
      <c r="B10070">
        <v>26</v>
      </c>
      <c r="C10070">
        <f t="shared" si="157"/>
        <v>840</v>
      </c>
      <c r="D10070">
        <f>IF(D10069=12,1,D10069+1)</f>
        <v>2</v>
      </c>
      <c r="G10070">
        <f>G10069+1</f>
        <v>10070</v>
      </c>
      <c r="H10070">
        <v>26</v>
      </c>
      <c r="I10070">
        <v>20210821</v>
      </c>
      <c r="J10070" cm="1">
        <f t="array" ref="J10070">INDEX(Sheet1!A:X,C10069+1,5)</f>
        <v>350</v>
      </c>
      <c r="K10070">
        <v>20260821</v>
      </c>
      <c r="L10070">
        <f>L10069+1</f>
        <v>10070</v>
      </c>
    </row>
    <row r="10071" spans="1:12">
      <c r="A10071">
        <f>A10070+1</f>
        <v>10071</v>
      </c>
      <c r="B10071">
        <v>26</v>
      </c>
      <c r="C10071">
        <f t="shared" si="157"/>
        <v>840</v>
      </c>
      <c r="D10071">
        <f>IF(D10070=12,1,D10070+1)</f>
        <v>3</v>
      </c>
      <c r="G10071">
        <f>G10070+1</f>
        <v>10071</v>
      </c>
      <c r="H10071">
        <v>26</v>
      </c>
      <c r="I10071">
        <v>20210821</v>
      </c>
      <c r="J10071" cm="1">
        <f t="array" ref="J10071">INDEX(Sheet1!A:X,C10070+1,5)</f>
        <v>350</v>
      </c>
      <c r="K10071">
        <v>20260821</v>
      </c>
      <c r="L10071">
        <f>L10070+1</f>
        <v>10071</v>
      </c>
    </row>
    <row r="10072" spans="1:12">
      <c r="A10072">
        <f>A10071+1</f>
        <v>10072</v>
      </c>
      <c r="B10072">
        <v>26</v>
      </c>
      <c r="C10072">
        <f t="shared" si="157"/>
        <v>840</v>
      </c>
      <c r="D10072">
        <f>IF(D10071=12,1,D10071+1)</f>
        <v>4</v>
      </c>
      <c r="G10072">
        <f>G10071+1</f>
        <v>10072</v>
      </c>
      <c r="H10072">
        <v>26</v>
      </c>
      <c r="I10072">
        <v>20210821</v>
      </c>
      <c r="J10072" cm="1">
        <f t="array" ref="J10072">INDEX(Sheet1!A:X,C10071+1,5)</f>
        <v>350</v>
      </c>
      <c r="K10072">
        <v>20260821</v>
      </c>
      <c r="L10072">
        <f>L10071+1</f>
        <v>10072</v>
      </c>
    </row>
    <row r="10073" spans="1:12">
      <c r="A10073">
        <f>A10072+1</f>
        <v>10073</v>
      </c>
      <c r="B10073">
        <v>26</v>
      </c>
      <c r="C10073">
        <f t="shared" si="157"/>
        <v>840</v>
      </c>
      <c r="D10073">
        <f>IF(D10072=12,1,D10072+1)</f>
        <v>5</v>
      </c>
      <c r="G10073">
        <f>G10072+1</f>
        <v>10073</v>
      </c>
      <c r="H10073">
        <v>26</v>
      </c>
      <c r="I10073">
        <v>20210821</v>
      </c>
      <c r="J10073" cm="1">
        <f t="array" ref="J10073">INDEX(Sheet1!A:X,C10072+1,5)</f>
        <v>350</v>
      </c>
      <c r="K10073">
        <v>20260821</v>
      </c>
      <c r="L10073">
        <f>L10072+1</f>
        <v>10073</v>
      </c>
    </row>
    <row r="10074" spans="1:12">
      <c r="A10074">
        <f>A10073+1</f>
        <v>10074</v>
      </c>
      <c r="B10074">
        <v>26</v>
      </c>
      <c r="C10074">
        <f t="shared" si="157"/>
        <v>840</v>
      </c>
      <c r="D10074">
        <f>IF(D10073=12,1,D10073+1)</f>
        <v>6</v>
      </c>
      <c r="G10074">
        <f>G10073+1</f>
        <v>10074</v>
      </c>
      <c r="H10074">
        <v>26</v>
      </c>
      <c r="I10074">
        <v>20210821</v>
      </c>
      <c r="J10074" cm="1">
        <f t="array" ref="J10074">INDEX(Sheet1!A:X,C10073+1,5)</f>
        <v>350</v>
      </c>
      <c r="K10074">
        <v>20260821</v>
      </c>
      <c r="L10074">
        <f>L10073+1</f>
        <v>10074</v>
      </c>
    </row>
    <row r="10075" spans="1:12">
      <c r="A10075">
        <f>A10074+1</f>
        <v>10075</v>
      </c>
      <c r="B10075">
        <v>26</v>
      </c>
      <c r="C10075">
        <f t="shared" si="157"/>
        <v>840</v>
      </c>
      <c r="D10075">
        <f>IF(D10074=12,1,D10074+1)</f>
        <v>7</v>
      </c>
      <c r="G10075">
        <f>G10074+1</f>
        <v>10075</v>
      </c>
      <c r="H10075">
        <v>26</v>
      </c>
      <c r="I10075">
        <v>20210821</v>
      </c>
      <c r="J10075" cm="1">
        <f t="array" ref="J10075">INDEX(Sheet1!A:X,C10074+1,5)</f>
        <v>350</v>
      </c>
      <c r="K10075">
        <v>20260821</v>
      </c>
      <c r="L10075">
        <f>L10074+1</f>
        <v>10075</v>
      </c>
    </row>
    <row r="10076" spans="1:12">
      <c r="A10076">
        <f>A10075+1</f>
        <v>10076</v>
      </c>
      <c r="B10076">
        <v>26</v>
      </c>
      <c r="C10076">
        <f t="shared" si="157"/>
        <v>840</v>
      </c>
      <c r="D10076">
        <f>IF(D10075=12,1,D10075+1)</f>
        <v>8</v>
      </c>
      <c r="G10076">
        <f>G10075+1</f>
        <v>10076</v>
      </c>
      <c r="H10076">
        <v>26</v>
      </c>
      <c r="I10076">
        <v>20210821</v>
      </c>
      <c r="J10076" cm="1">
        <f t="array" ref="J10076">INDEX(Sheet1!A:X,C10075+1,5)</f>
        <v>350</v>
      </c>
      <c r="K10076">
        <v>20260821</v>
      </c>
      <c r="L10076">
        <f>L10075+1</f>
        <v>10076</v>
      </c>
    </row>
    <row r="10077" spans="1:12">
      <c r="A10077">
        <f>A10076+1</f>
        <v>10077</v>
      </c>
      <c r="B10077">
        <v>26</v>
      </c>
      <c r="C10077">
        <f t="shared" si="157"/>
        <v>840</v>
      </c>
      <c r="D10077">
        <f>IF(D10076=12,1,D10076+1)</f>
        <v>9</v>
      </c>
      <c r="G10077">
        <f>G10076+1</f>
        <v>10077</v>
      </c>
      <c r="H10077">
        <v>26</v>
      </c>
      <c r="I10077">
        <v>20210821</v>
      </c>
      <c r="J10077" cm="1">
        <f t="array" ref="J10077">INDEX(Sheet1!A:X,C10076+1,5)</f>
        <v>350</v>
      </c>
      <c r="K10077">
        <v>20260821</v>
      </c>
      <c r="L10077">
        <f>L10076+1</f>
        <v>10077</v>
      </c>
    </row>
    <row r="10078" spans="1:12">
      <c r="A10078">
        <f>A10077+1</f>
        <v>10078</v>
      </c>
      <c r="B10078">
        <v>26</v>
      </c>
      <c r="C10078">
        <f t="shared" si="157"/>
        <v>840</v>
      </c>
      <c r="D10078">
        <f>IF(D10077=12,1,D10077+1)</f>
        <v>10</v>
      </c>
      <c r="G10078">
        <f>G10077+1</f>
        <v>10078</v>
      </c>
      <c r="H10078">
        <v>26</v>
      </c>
      <c r="I10078">
        <v>20210821</v>
      </c>
      <c r="J10078" cm="1">
        <f t="array" ref="J10078">INDEX(Sheet1!A:X,C10077+1,5)</f>
        <v>350</v>
      </c>
      <c r="K10078">
        <v>20260821</v>
      </c>
      <c r="L10078">
        <f>L10077+1</f>
        <v>10078</v>
      </c>
    </row>
    <row r="10079" spans="1:12">
      <c r="A10079">
        <f>A10078+1</f>
        <v>10079</v>
      </c>
      <c r="B10079">
        <v>26</v>
      </c>
      <c r="C10079">
        <f t="shared" si="157"/>
        <v>840</v>
      </c>
      <c r="D10079">
        <f>IF(D10078=12,1,D10078+1)</f>
        <v>11</v>
      </c>
      <c r="G10079">
        <f>G10078+1</f>
        <v>10079</v>
      </c>
      <c r="H10079">
        <v>26</v>
      </c>
      <c r="I10079">
        <v>20210821</v>
      </c>
      <c r="J10079" cm="1">
        <f t="array" ref="J10079">INDEX(Sheet1!A:X,C10078+1,5)</f>
        <v>350</v>
      </c>
      <c r="K10079">
        <v>20260821</v>
      </c>
      <c r="L10079">
        <f>L10078+1</f>
        <v>10079</v>
      </c>
    </row>
    <row r="10080" spans="1:12">
      <c r="A10080">
        <f>A10079+1</f>
        <v>10080</v>
      </c>
      <c r="B10080">
        <v>26</v>
      </c>
      <c r="C10080">
        <f t="shared" si="157"/>
        <v>841</v>
      </c>
      <c r="D10080">
        <f>IF(D10079=12,1,D10079+1)</f>
        <v>12</v>
      </c>
      <c r="G10080">
        <f>G10079+1</f>
        <v>10080</v>
      </c>
      <c r="H10080">
        <v>26</v>
      </c>
      <c r="I10080">
        <v>20210821</v>
      </c>
      <c r="J10080" cm="1">
        <f t="array" ref="J10080">INDEX(Sheet1!A:X,C10079+1,5)</f>
        <v>350</v>
      </c>
      <c r="K10080">
        <v>20260821</v>
      </c>
      <c r="L10080">
        <f>L10079+1</f>
        <v>10080</v>
      </c>
    </row>
    <row r="10081" spans="1:12">
      <c r="A10081">
        <f>A10080+1</f>
        <v>10081</v>
      </c>
      <c r="B10081">
        <v>26</v>
      </c>
      <c r="C10081">
        <f t="shared" si="157"/>
        <v>841</v>
      </c>
      <c r="D10081">
        <f>IF(D10080=12,1,D10080+1)</f>
        <v>1</v>
      </c>
      <c r="G10081">
        <f>G10080+1</f>
        <v>10081</v>
      </c>
      <c r="H10081">
        <v>26</v>
      </c>
      <c r="I10081">
        <v>20210821</v>
      </c>
      <c r="J10081" cm="1">
        <f t="array" ref="J10081">INDEX(Sheet1!A:X,C10080+1,5)</f>
        <v>350</v>
      </c>
      <c r="K10081">
        <v>20260821</v>
      </c>
      <c r="L10081">
        <f>L10080+1</f>
        <v>10081</v>
      </c>
    </row>
    <row r="10082" spans="1:12">
      <c r="A10082">
        <f>A10081+1</f>
        <v>10082</v>
      </c>
      <c r="B10082">
        <v>26</v>
      </c>
      <c r="C10082">
        <f t="shared" si="157"/>
        <v>841</v>
      </c>
      <c r="D10082">
        <f>IF(D10081=12,1,D10081+1)</f>
        <v>2</v>
      </c>
      <c r="G10082">
        <f>G10081+1</f>
        <v>10082</v>
      </c>
      <c r="H10082">
        <v>26</v>
      </c>
      <c r="I10082">
        <v>20210821</v>
      </c>
      <c r="J10082" cm="1">
        <f t="array" ref="J10082">INDEX(Sheet1!A:X,C10081+1,5)</f>
        <v>350</v>
      </c>
      <c r="K10082">
        <v>20260821</v>
      </c>
      <c r="L10082">
        <f>L10081+1</f>
        <v>10082</v>
      </c>
    </row>
    <row r="10083" spans="1:12">
      <c r="A10083">
        <f>A10082+1</f>
        <v>10083</v>
      </c>
      <c r="B10083">
        <v>26</v>
      </c>
      <c r="C10083">
        <f t="shared" si="157"/>
        <v>841</v>
      </c>
      <c r="D10083">
        <f>IF(D10082=12,1,D10082+1)</f>
        <v>3</v>
      </c>
      <c r="G10083">
        <f>G10082+1</f>
        <v>10083</v>
      </c>
      <c r="H10083">
        <v>26</v>
      </c>
      <c r="I10083">
        <v>20210821</v>
      </c>
      <c r="J10083" cm="1">
        <f t="array" ref="J10083">INDEX(Sheet1!A:X,C10082+1,5)</f>
        <v>350</v>
      </c>
      <c r="K10083">
        <v>20260821</v>
      </c>
      <c r="L10083">
        <f>L10082+1</f>
        <v>10083</v>
      </c>
    </row>
    <row r="10084" spans="1:12">
      <c r="A10084">
        <f>A10083+1</f>
        <v>10084</v>
      </c>
      <c r="B10084">
        <v>26</v>
      </c>
      <c r="C10084">
        <f t="shared" si="157"/>
        <v>841</v>
      </c>
      <c r="D10084">
        <f>IF(D10083=12,1,D10083+1)</f>
        <v>4</v>
      </c>
      <c r="G10084">
        <f>G10083+1</f>
        <v>10084</v>
      </c>
      <c r="H10084">
        <v>26</v>
      </c>
      <c r="I10084">
        <v>20210821</v>
      </c>
      <c r="J10084" cm="1">
        <f t="array" ref="J10084">INDEX(Sheet1!A:X,C10083+1,5)</f>
        <v>350</v>
      </c>
      <c r="K10084">
        <v>20260821</v>
      </c>
      <c r="L10084">
        <f>L10083+1</f>
        <v>10084</v>
      </c>
    </row>
    <row r="10085" spans="1:12">
      <c r="A10085">
        <f>A10084+1</f>
        <v>10085</v>
      </c>
      <c r="B10085">
        <v>26</v>
      </c>
      <c r="C10085">
        <f t="shared" si="157"/>
        <v>841</v>
      </c>
      <c r="D10085">
        <f>IF(D10084=12,1,D10084+1)</f>
        <v>5</v>
      </c>
      <c r="G10085">
        <f>G10084+1</f>
        <v>10085</v>
      </c>
      <c r="H10085">
        <v>26</v>
      </c>
      <c r="I10085">
        <v>20210821</v>
      </c>
      <c r="J10085" cm="1">
        <f t="array" ref="J10085">INDEX(Sheet1!A:X,C10084+1,5)</f>
        <v>350</v>
      </c>
      <c r="K10085">
        <v>20260821</v>
      </c>
      <c r="L10085">
        <f>L10084+1</f>
        <v>10085</v>
      </c>
    </row>
    <row r="10086" spans="1:12">
      <c r="A10086">
        <f>A10085+1</f>
        <v>10086</v>
      </c>
      <c r="B10086">
        <v>26</v>
      </c>
      <c r="C10086">
        <f t="shared" si="157"/>
        <v>841</v>
      </c>
      <c r="D10086">
        <f>IF(D10085=12,1,D10085+1)</f>
        <v>6</v>
      </c>
      <c r="G10086">
        <f>G10085+1</f>
        <v>10086</v>
      </c>
      <c r="H10086">
        <v>26</v>
      </c>
      <c r="I10086">
        <v>20210821</v>
      </c>
      <c r="J10086" cm="1">
        <f t="array" ref="J10086">INDEX(Sheet1!A:X,C10085+1,5)</f>
        <v>350</v>
      </c>
      <c r="K10086">
        <v>20260821</v>
      </c>
      <c r="L10086">
        <f>L10085+1</f>
        <v>10086</v>
      </c>
    </row>
    <row r="10087" spans="1:12">
      <c r="A10087">
        <f>A10086+1</f>
        <v>10087</v>
      </c>
      <c r="B10087">
        <v>26</v>
      </c>
      <c r="C10087">
        <f t="shared" si="157"/>
        <v>841</v>
      </c>
      <c r="D10087">
        <f>IF(D10086=12,1,D10086+1)</f>
        <v>7</v>
      </c>
      <c r="G10087">
        <f>G10086+1</f>
        <v>10087</v>
      </c>
      <c r="H10087">
        <v>26</v>
      </c>
      <c r="I10087">
        <v>20210821</v>
      </c>
      <c r="J10087" cm="1">
        <f t="array" ref="J10087">INDEX(Sheet1!A:X,C10086+1,5)</f>
        <v>350</v>
      </c>
      <c r="K10087">
        <v>20260821</v>
      </c>
      <c r="L10087">
        <f>L10086+1</f>
        <v>10087</v>
      </c>
    </row>
    <row r="10088" spans="1:12">
      <c r="A10088">
        <f>A10087+1</f>
        <v>10088</v>
      </c>
      <c r="B10088">
        <v>26</v>
      </c>
      <c r="C10088">
        <f t="shared" si="157"/>
        <v>841</v>
      </c>
      <c r="D10088">
        <f>IF(D10087=12,1,D10087+1)</f>
        <v>8</v>
      </c>
      <c r="G10088">
        <f>G10087+1</f>
        <v>10088</v>
      </c>
      <c r="H10088">
        <v>26</v>
      </c>
      <c r="I10088">
        <v>20210821</v>
      </c>
      <c r="J10088" cm="1">
        <f t="array" ref="J10088">INDEX(Sheet1!A:X,C10087+1,5)</f>
        <v>350</v>
      </c>
      <c r="K10088">
        <v>20260821</v>
      </c>
      <c r="L10088">
        <f>L10087+1</f>
        <v>10088</v>
      </c>
    </row>
    <row r="10089" spans="1:12">
      <c r="A10089">
        <f>A10088+1</f>
        <v>10089</v>
      </c>
      <c r="B10089">
        <v>26</v>
      </c>
      <c r="C10089">
        <f t="shared" si="157"/>
        <v>841</v>
      </c>
      <c r="D10089">
        <f>IF(D10088=12,1,D10088+1)</f>
        <v>9</v>
      </c>
      <c r="G10089">
        <f>G10088+1</f>
        <v>10089</v>
      </c>
      <c r="H10089">
        <v>26</v>
      </c>
      <c r="I10089">
        <v>20210821</v>
      </c>
      <c r="J10089" cm="1">
        <f t="array" ref="J10089">INDEX(Sheet1!A:X,C10088+1,5)</f>
        <v>350</v>
      </c>
      <c r="K10089">
        <v>20260821</v>
      </c>
      <c r="L10089">
        <f>L10088+1</f>
        <v>10089</v>
      </c>
    </row>
    <row r="10090" spans="1:12">
      <c r="A10090">
        <f>A10089+1</f>
        <v>10090</v>
      </c>
      <c r="B10090">
        <v>26</v>
      </c>
      <c r="C10090">
        <f t="shared" si="157"/>
        <v>841</v>
      </c>
      <c r="D10090">
        <f>IF(D10089=12,1,D10089+1)</f>
        <v>10</v>
      </c>
      <c r="G10090">
        <f>G10089+1</f>
        <v>10090</v>
      </c>
      <c r="H10090">
        <v>26</v>
      </c>
      <c r="I10090">
        <v>20210821</v>
      </c>
      <c r="J10090" cm="1">
        <f t="array" ref="J10090">INDEX(Sheet1!A:X,C10089+1,5)</f>
        <v>350</v>
      </c>
      <c r="K10090">
        <v>20260821</v>
      </c>
      <c r="L10090">
        <f>L10089+1</f>
        <v>10090</v>
      </c>
    </row>
    <row r="10091" spans="1:12">
      <c r="A10091">
        <f>A10090+1</f>
        <v>10091</v>
      </c>
      <c r="B10091">
        <v>26</v>
      </c>
      <c r="C10091">
        <f t="shared" si="157"/>
        <v>841</v>
      </c>
      <c r="D10091">
        <f>IF(D10090=12,1,D10090+1)</f>
        <v>11</v>
      </c>
      <c r="G10091">
        <f>G10090+1</f>
        <v>10091</v>
      </c>
      <c r="H10091">
        <v>26</v>
      </c>
      <c r="I10091">
        <v>20210821</v>
      </c>
      <c r="J10091" cm="1">
        <f t="array" ref="J10091">INDEX(Sheet1!A:X,C10090+1,5)</f>
        <v>350</v>
      </c>
      <c r="K10091">
        <v>20260821</v>
      </c>
      <c r="L10091">
        <f>L10090+1</f>
        <v>10091</v>
      </c>
    </row>
    <row r="10092" spans="1:12">
      <c r="A10092">
        <f>A10091+1</f>
        <v>10092</v>
      </c>
      <c r="B10092">
        <v>26</v>
      </c>
      <c r="C10092">
        <f t="shared" si="157"/>
        <v>842</v>
      </c>
      <c r="D10092">
        <f>IF(D10091=12,1,D10091+1)</f>
        <v>12</v>
      </c>
      <c r="G10092">
        <f>G10091+1</f>
        <v>10092</v>
      </c>
      <c r="H10092">
        <v>26</v>
      </c>
      <c r="I10092">
        <v>20210821</v>
      </c>
      <c r="J10092" cm="1">
        <f t="array" ref="J10092">INDEX(Sheet1!A:X,C10091+1,5)</f>
        <v>350</v>
      </c>
      <c r="K10092">
        <v>20260821</v>
      </c>
      <c r="L10092">
        <f>L10091+1</f>
        <v>10092</v>
      </c>
    </row>
    <row r="10093" spans="1:12">
      <c r="A10093">
        <f>A10092+1</f>
        <v>10093</v>
      </c>
      <c r="B10093">
        <v>26</v>
      </c>
      <c r="C10093">
        <f t="shared" si="157"/>
        <v>842</v>
      </c>
      <c r="D10093">
        <f>IF(D10092=12,1,D10092+1)</f>
        <v>1</v>
      </c>
      <c r="G10093">
        <f>G10092+1</f>
        <v>10093</v>
      </c>
      <c r="H10093">
        <v>26</v>
      </c>
      <c r="I10093">
        <v>20210821</v>
      </c>
      <c r="J10093" cm="1">
        <f t="array" ref="J10093">INDEX(Sheet1!A:X,C10092+1,5)</f>
        <v>350</v>
      </c>
      <c r="K10093">
        <v>20260821</v>
      </c>
      <c r="L10093">
        <f>L10092+1</f>
        <v>10093</v>
      </c>
    </row>
    <row r="10094" spans="1:12">
      <c r="A10094">
        <f>A10093+1</f>
        <v>10094</v>
      </c>
      <c r="B10094">
        <v>26</v>
      </c>
      <c r="C10094">
        <f t="shared" si="157"/>
        <v>842</v>
      </c>
      <c r="D10094">
        <f>IF(D10093=12,1,D10093+1)</f>
        <v>2</v>
      </c>
      <c r="G10094">
        <f>G10093+1</f>
        <v>10094</v>
      </c>
      <c r="H10094">
        <v>26</v>
      </c>
      <c r="I10094">
        <v>20210821</v>
      </c>
      <c r="J10094" cm="1">
        <f t="array" ref="J10094">INDEX(Sheet1!A:X,C10093+1,5)</f>
        <v>350</v>
      </c>
      <c r="K10094">
        <v>20260821</v>
      </c>
      <c r="L10094">
        <f>L10093+1</f>
        <v>10094</v>
      </c>
    </row>
    <row r="10095" spans="1:12">
      <c r="A10095">
        <f>A10094+1</f>
        <v>10095</v>
      </c>
      <c r="B10095">
        <v>26</v>
      </c>
      <c r="C10095">
        <f t="shared" si="157"/>
        <v>842</v>
      </c>
      <c r="D10095">
        <f>IF(D10094=12,1,D10094+1)</f>
        <v>3</v>
      </c>
      <c r="G10095">
        <f>G10094+1</f>
        <v>10095</v>
      </c>
      <c r="H10095">
        <v>26</v>
      </c>
      <c r="I10095">
        <v>20210821</v>
      </c>
      <c r="J10095" cm="1">
        <f t="array" ref="J10095">INDEX(Sheet1!A:X,C10094+1,5)</f>
        <v>350</v>
      </c>
      <c r="K10095">
        <v>20260821</v>
      </c>
      <c r="L10095">
        <f>L10094+1</f>
        <v>10095</v>
      </c>
    </row>
    <row r="10096" spans="1:12">
      <c r="A10096">
        <f>A10095+1</f>
        <v>10096</v>
      </c>
      <c r="B10096">
        <v>26</v>
      </c>
      <c r="C10096">
        <f t="shared" si="157"/>
        <v>842</v>
      </c>
      <c r="D10096">
        <f>IF(D10095=12,1,D10095+1)</f>
        <v>4</v>
      </c>
      <c r="G10096">
        <f>G10095+1</f>
        <v>10096</v>
      </c>
      <c r="H10096">
        <v>26</v>
      </c>
      <c r="I10096">
        <v>20210821</v>
      </c>
      <c r="J10096" cm="1">
        <f t="array" ref="J10096">INDEX(Sheet1!A:X,C10095+1,5)</f>
        <v>350</v>
      </c>
      <c r="K10096">
        <v>20260821</v>
      </c>
      <c r="L10096">
        <f>L10095+1</f>
        <v>10096</v>
      </c>
    </row>
    <row r="10097" spans="1:12">
      <c r="A10097">
        <f>A10096+1</f>
        <v>10097</v>
      </c>
      <c r="B10097">
        <v>26</v>
      </c>
      <c r="C10097">
        <f t="shared" si="157"/>
        <v>842</v>
      </c>
      <c r="D10097">
        <f>IF(D10096=12,1,D10096+1)</f>
        <v>5</v>
      </c>
      <c r="G10097">
        <f>G10096+1</f>
        <v>10097</v>
      </c>
      <c r="H10097">
        <v>26</v>
      </c>
      <c r="I10097">
        <v>20210821</v>
      </c>
      <c r="J10097" cm="1">
        <f t="array" ref="J10097">INDEX(Sheet1!A:X,C10096+1,5)</f>
        <v>350</v>
      </c>
      <c r="K10097">
        <v>20260821</v>
      </c>
      <c r="L10097">
        <f>L10096+1</f>
        <v>10097</v>
      </c>
    </row>
    <row r="10098" spans="1:12">
      <c r="A10098">
        <f>A10097+1</f>
        <v>10098</v>
      </c>
      <c r="B10098">
        <v>26</v>
      </c>
      <c r="C10098">
        <f t="shared" si="157"/>
        <v>842</v>
      </c>
      <c r="D10098">
        <f>IF(D10097=12,1,D10097+1)</f>
        <v>6</v>
      </c>
      <c r="G10098">
        <f>G10097+1</f>
        <v>10098</v>
      </c>
      <c r="H10098">
        <v>26</v>
      </c>
      <c r="I10098">
        <v>20210821</v>
      </c>
      <c r="J10098" cm="1">
        <f t="array" ref="J10098">INDEX(Sheet1!A:X,C10097+1,5)</f>
        <v>350</v>
      </c>
      <c r="K10098">
        <v>20260821</v>
      </c>
      <c r="L10098">
        <f>L10097+1</f>
        <v>10098</v>
      </c>
    </row>
    <row r="10099" spans="1:12">
      <c r="A10099">
        <f>A10098+1</f>
        <v>10099</v>
      </c>
      <c r="B10099">
        <v>26</v>
      </c>
      <c r="C10099">
        <f t="shared" si="157"/>
        <v>842</v>
      </c>
      <c r="D10099">
        <f>IF(D10098=12,1,D10098+1)</f>
        <v>7</v>
      </c>
      <c r="G10099">
        <f>G10098+1</f>
        <v>10099</v>
      </c>
      <c r="H10099">
        <v>26</v>
      </c>
      <c r="I10099">
        <v>20210821</v>
      </c>
      <c r="J10099" cm="1">
        <f t="array" ref="J10099">INDEX(Sheet1!A:X,C10098+1,5)</f>
        <v>350</v>
      </c>
      <c r="K10099">
        <v>20260821</v>
      </c>
      <c r="L10099">
        <f>L10098+1</f>
        <v>10099</v>
      </c>
    </row>
    <row r="10100" spans="1:12">
      <c r="A10100">
        <f>A10099+1</f>
        <v>10100</v>
      </c>
      <c r="B10100">
        <v>26</v>
      </c>
      <c r="C10100">
        <f t="shared" si="157"/>
        <v>842</v>
      </c>
      <c r="D10100">
        <f>IF(D10099=12,1,D10099+1)</f>
        <v>8</v>
      </c>
      <c r="G10100">
        <f>G10099+1</f>
        <v>10100</v>
      </c>
      <c r="H10100">
        <v>26</v>
      </c>
      <c r="I10100">
        <v>20210821</v>
      </c>
      <c r="J10100" cm="1">
        <f t="array" ref="J10100">INDEX(Sheet1!A:X,C10099+1,5)</f>
        <v>350</v>
      </c>
      <c r="K10100">
        <v>20260821</v>
      </c>
      <c r="L10100">
        <f>L10099+1</f>
        <v>10100</v>
      </c>
    </row>
    <row r="10101" spans="1:12">
      <c r="A10101">
        <f>A10100+1</f>
        <v>10101</v>
      </c>
      <c r="B10101">
        <v>26</v>
      </c>
      <c r="C10101">
        <f t="shared" si="157"/>
        <v>842</v>
      </c>
      <c r="D10101">
        <f>IF(D10100=12,1,D10100+1)</f>
        <v>9</v>
      </c>
      <c r="G10101">
        <f>G10100+1</f>
        <v>10101</v>
      </c>
      <c r="H10101">
        <v>26</v>
      </c>
      <c r="I10101">
        <v>20210821</v>
      </c>
      <c r="J10101" cm="1">
        <f t="array" ref="J10101">INDEX(Sheet1!A:X,C10100+1,5)</f>
        <v>350</v>
      </c>
      <c r="K10101">
        <v>20260821</v>
      </c>
      <c r="L10101">
        <f>L10100+1</f>
        <v>10101</v>
      </c>
    </row>
    <row r="10102" spans="1:12">
      <c r="A10102">
        <f>A10101+1</f>
        <v>10102</v>
      </c>
      <c r="B10102">
        <v>26</v>
      </c>
      <c r="C10102">
        <f t="shared" si="157"/>
        <v>842</v>
      </c>
      <c r="D10102">
        <f>IF(D10101=12,1,D10101+1)</f>
        <v>10</v>
      </c>
      <c r="G10102">
        <f>G10101+1</f>
        <v>10102</v>
      </c>
      <c r="H10102">
        <v>26</v>
      </c>
      <c r="I10102">
        <v>20210821</v>
      </c>
      <c r="J10102" cm="1">
        <f t="array" ref="J10102">INDEX(Sheet1!A:X,C10101+1,5)</f>
        <v>350</v>
      </c>
      <c r="K10102">
        <v>20260821</v>
      </c>
      <c r="L10102">
        <f>L10101+1</f>
        <v>10102</v>
      </c>
    </row>
    <row r="10103" spans="1:12">
      <c r="A10103">
        <f>A10102+1</f>
        <v>10103</v>
      </c>
      <c r="B10103">
        <v>26</v>
      </c>
      <c r="C10103">
        <f t="shared" si="157"/>
        <v>842</v>
      </c>
      <c r="D10103">
        <f>IF(D10102=12,1,D10102+1)</f>
        <v>11</v>
      </c>
      <c r="G10103">
        <f>G10102+1</f>
        <v>10103</v>
      </c>
      <c r="H10103">
        <v>26</v>
      </c>
      <c r="I10103">
        <v>20210821</v>
      </c>
      <c r="J10103" cm="1">
        <f t="array" ref="J10103">INDEX(Sheet1!A:X,C10102+1,5)</f>
        <v>350</v>
      </c>
      <c r="K10103">
        <v>20260821</v>
      </c>
      <c r="L10103">
        <f>L10102+1</f>
        <v>10103</v>
      </c>
    </row>
    <row r="10104" spans="1:12">
      <c r="A10104">
        <f>A10103+1</f>
        <v>10104</v>
      </c>
      <c r="B10104">
        <v>26</v>
      </c>
      <c r="C10104">
        <f t="shared" si="157"/>
        <v>843</v>
      </c>
      <c r="D10104">
        <f>IF(D10103=12,1,D10103+1)</f>
        <v>12</v>
      </c>
      <c r="G10104">
        <f>G10103+1</f>
        <v>10104</v>
      </c>
      <c r="H10104">
        <v>26</v>
      </c>
      <c r="I10104">
        <v>20210821</v>
      </c>
      <c r="J10104" cm="1">
        <f t="array" ref="J10104">INDEX(Sheet1!A:X,C10103+1,5)</f>
        <v>350</v>
      </c>
      <c r="K10104">
        <v>20260821</v>
      </c>
      <c r="L10104">
        <f>L10103+1</f>
        <v>10104</v>
      </c>
    </row>
    <row r="10105" spans="1:12">
      <c r="A10105">
        <f>A10104+1</f>
        <v>10105</v>
      </c>
      <c r="B10105">
        <v>26</v>
      </c>
      <c r="C10105">
        <f t="shared" si="157"/>
        <v>843</v>
      </c>
      <c r="D10105">
        <f>IF(D10104=12,1,D10104+1)</f>
        <v>1</v>
      </c>
      <c r="G10105">
        <f>G10104+1</f>
        <v>10105</v>
      </c>
      <c r="H10105">
        <v>26</v>
      </c>
      <c r="I10105">
        <v>20210821</v>
      </c>
      <c r="J10105" cm="1">
        <f t="array" ref="J10105">INDEX(Sheet1!A:X,C10104+1,5)</f>
        <v>350</v>
      </c>
      <c r="K10105">
        <v>20260821</v>
      </c>
      <c r="L10105">
        <f>L10104+1</f>
        <v>10105</v>
      </c>
    </row>
    <row r="10106" spans="1:12">
      <c r="A10106">
        <f>A10105+1</f>
        <v>10106</v>
      </c>
      <c r="B10106">
        <v>26</v>
      </c>
      <c r="C10106">
        <f t="shared" si="157"/>
        <v>843</v>
      </c>
      <c r="D10106">
        <f>IF(D10105=12,1,D10105+1)</f>
        <v>2</v>
      </c>
      <c r="G10106">
        <f>G10105+1</f>
        <v>10106</v>
      </c>
      <c r="H10106">
        <v>26</v>
      </c>
      <c r="I10106">
        <v>20210821</v>
      </c>
      <c r="J10106" cm="1">
        <f t="array" ref="J10106">INDEX(Sheet1!A:X,C10105+1,5)</f>
        <v>350</v>
      </c>
      <c r="K10106">
        <v>20260821</v>
      </c>
      <c r="L10106">
        <f>L10105+1</f>
        <v>10106</v>
      </c>
    </row>
    <row r="10107" spans="1:12">
      <c r="A10107">
        <f>A10106+1</f>
        <v>10107</v>
      </c>
      <c r="B10107">
        <v>26</v>
      </c>
      <c r="C10107">
        <f t="shared" si="157"/>
        <v>843</v>
      </c>
      <c r="D10107">
        <f>IF(D10106=12,1,D10106+1)</f>
        <v>3</v>
      </c>
      <c r="G10107">
        <f>G10106+1</f>
        <v>10107</v>
      </c>
      <c r="H10107">
        <v>26</v>
      </c>
      <c r="I10107">
        <v>20210821</v>
      </c>
      <c r="J10107" cm="1">
        <f t="array" ref="J10107">INDEX(Sheet1!A:X,C10106+1,5)</f>
        <v>350</v>
      </c>
      <c r="K10107">
        <v>20260821</v>
      </c>
      <c r="L10107">
        <f>L10106+1</f>
        <v>10107</v>
      </c>
    </row>
    <row r="10108" spans="1:12">
      <c r="A10108">
        <f>A10107+1</f>
        <v>10108</v>
      </c>
      <c r="B10108">
        <v>26</v>
      </c>
      <c r="C10108">
        <f t="shared" si="157"/>
        <v>843</v>
      </c>
      <c r="D10108">
        <f>IF(D10107=12,1,D10107+1)</f>
        <v>4</v>
      </c>
      <c r="G10108">
        <f>G10107+1</f>
        <v>10108</v>
      </c>
      <c r="H10108">
        <v>26</v>
      </c>
      <c r="I10108">
        <v>20210821</v>
      </c>
      <c r="J10108" cm="1">
        <f t="array" ref="J10108">INDEX(Sheet1!A:X,C10107+1,5)</f>
        <v>350</v>
      </c>
      <c r="K10108">
        <v>20260821</v>
      </c>
      <c r="L10108">
        <f>L10107+1</f>
        <v>10108</v>
      </c>
    </row>
    <row r="10109" spans="1:12">
      <c r="A10109">
        <f>A10108+1</f>
        <v>10109</v>
      </c>
      <c r="B10109">
        <v>26</v>
      </c>
      <c r="C10109">
        <f t="shared" si="157"/>
        <v>843</v>
      </c>
      <c r="D10109">
        <f>IF(D10108=12,1,D10108+1)</f>
        <v>5</v>
      </c>
      <c r="G10109">
        <f>G10108+1</f>
        <v>10109</v>
      </c>
      <c r="H10109">
        <v>26</v>
      </c>
      <c r="I10109">
        <v>20210821</v>
      </c>
      <c r="J10109" cm="1">
        <f t="array" ref="J10109">INDEX(Sheet1!A:X,C10108+1,5)</f>
        <v>350</v>
      </c>
      <c r="K10109">
        <v>20260821</v>
      </c>
      <c r="L10109">
        <f>L10108+1</f>
        <v>10109</v>
      </c>
    </row>
    <row r="10110" spans="1:12">
      <c r="A10110">
        <f>A10109+1</f>
        <v>10110</v>
      </c>
      <c r="B10110">
        <v>26</v>
      </c>
      <c r="C10110">
        <f t="shared" si="157"/>
        <v>843</v>
      </c>
      <c r="D10110">
        <f>IF(D10109=12,1,D10109+1)</f>
        <v>6</v>
      </c>
      <c r="G10110">
        <f>G10109+1</f>
        <v>10110</v>
      </c>
      <c r="H10110">
        <v>26</v>
      </c>
      <c r="I10110">
        <v>20210821</v>
      </c>
      <c r="J10110" cm="1">
        <f t="array" ref="J10110">INDEX(Sheet1!A:X,C10109+1,5)</f>
        <v>350</v>
      </c>
      <c r="K10110">
        <v>20260821</v>
      </c>
      <c r="L10110">
        <f>L10109+1</f>
        <v>10110</v>
      </c>
    </row>
    <row r="10111" spans="1:12">
      <c r="A10111">
        <f>A10110+1</f>
        <v>10111</v>
      </c>
      <c r="B10111">
        <v>26</v>
      </c>
      <c r="C10111">
        <f t="shared" si="157"/>
        <v>843</v>
      </c>
      <c r="D10111">
        <f>IF(D10110=12,1,D10110+1)</f>
        <v>7</v>
      </c>
      <c r="G10111">
        <f>G10110+1</f>
        <v>10111</v>
      </c>
      <c r="H10111">
        <v>26</v>
      </c>
      <c r="I10111">
        <v>20210821</v>
      </c>
      <c r="J10111" cm="1">
        <f t="array" ref="J10111">INDEX(Sheet1!A:X,C10110+1,5)</f>
        <v>350</v>
      </c>
      <c r="K10111">
        <v>20260821</v>
      </c>
      <c r="L10111">
        <f>L10110+1</f>
        <v>10111</v>
      </c>
    </row>
    <row r="10112" spans="1:12">
      <c r="A10112">
        <f>A10111+1</f>
        <v>10112</v>
      </c>
      <c r="B10112">
        <v>26</v>
      </c>
      <c r="C10112">
        <f t="shared" si="157"/>
        <v>843</v>
      </c>
      <c r="D10112">
        <f>IF(D10111=12,1,D10111+1)</f>
        <v>8</v>
      </c>
      <c r="G10112">
        <f>G10111+1</f>
        <v>10112</v>
      </c>
      <c r="H10112">
        <v>26</v>
      </c>
      <c r="I10112">
        <v>20210821</v>
      </c>
      <c r="J10112" cm="1">
        <f t="array" ref="J10112">INDEX(Sheet1!A:X,C10111+1,5)</f>
        <v>350</v>
      </c>
      <c r="K10112">
        <v>20260821</v>
      </c>
      <c r="L10112">
        <f>L10111+1</f>
        <v>10112</v>
      </c>
    </row>
    <row r="10113" spans="1:12">
      <c r="A10113">
        <f>A10112+1</f>
        <v>10113</v>
      </c>
      <c r="B10113">
        <v>26</v>
      </c>
      <c r="C10113">
        <f t="shared" ref="C10113:C10176" si="158">ROUNDDOWN(ROW()/12,0)+1</f>
        <v>843</v>
      </c>
      <c r="D10113">
        <f>IF(D10112=12,1,D10112+1)</f>
        <v>9</v>
      </c>
      <c r="G10113">
        <f>G10112+1</f>
        <v>10113</v>
      </c>
      <c r="H10113">
        <v>26</v>
      </c>
      <c r="I10113">
        <v>20210821</v>
      </c>
      <c r="J10113" cm="1">
        <f t="array" ref="J10113">INDEX(Sheet1!A:X,C10112+1,5)</f>
        <v>350</v>
      </c>
      <c r="K10113">
        <v>20260821</v>
      </c>
      <c r="L10113">
        <f>L10112+1</f>
        <v>10113</v>
      </c>
    </row>
    <row r="10114" spans="1:12">
      <c r="A10114">
        <f>A10113+1</f>
        <v>10114</v>
      </c>
      <c r="B10114">
        <v>26</v>
      </c>
      <c r="C10114">
        <f t="shared" si="158"/>
        <v>843</v>
      </c>
      <c r="D10114">
        <f>IF(D10113=12,1,D10113+1)</f>
        <v>10</v>
      </c>
      <c r="G10114">
        <f>G10113+1</f>
        <v>10114</v>
      </c>
      <c r="H10114">
        <v>26</v>
      </c>
      <c r="I10114">
        <v>20210821</v>
      </c>
      <c r="J10114" cm="1">
        <f t="array" ref="J10114">INDEX(Sheet1!A:X,C10113+1,5)</f>
        <v>350</v>
      </c>
      <c r="K10114">
        <v>20260821</v>
      </c>
      <c r="L10114">
        <f>L10113+1</f>
        <v>10114</v>
      </c>
    </row>
    <row r="10115" spans="1:12">
      <c r="A10115">
        <f>A10114+1</f>
        <v>10115</v>
      </c>
      <c r="B10115">
        <v>26</v>
      </c>
      <c r="C10115">
        <f t="shared" si="158"/>
        <v>843</v>
      </c>
      <c r="D10115">
        <f>IF(D10114=12,1,D10114+1)</f>
        <v>11</v>
      </c>
      <c r="G10115">
        <f>G10114+1</f>
        <v>10115</v>
      </c>
      <c r="H10115">
        <v>26</v>
      </c>
      <c r="I10115">
        <v>20210821</v>
      </c>
      <c r="J10115" cm="1">
        <f t="array" ref="J10115">INDEX(Sheet1!A:X,C10114+1,5)</f>
        <v>350</v>
      </c>
      <c r="K10115">
        <v>20260821</v>
      </c>
      <c r="L10115">
        <f>L10114+1</f>
        <v>10115</v>
      </c>
    </row>
    <row r="10116" spans="1:12">
      <c r="A10116">
        <f>A10115+1</f>
        <v>10116</v>
      </c>
      <c r="B10116">
        <v>26</v>
      </c>
      <c r="C10116">
        <f t="shared" si="158"/>
        <v>844</v>
      </c>
      <c r="D10116">
        <f>IF(D10115=12,1,D10115+1)</f>
        <v>12</v>
      </c>
      <c r="G10116">
        <f>G10115+1</f>
        <v>10116</v>
      </c>
      <c r="H10116">
        <v>26</v>
      </c>
      <c r="I10116">
        <v>20210821</v>
      </c>
      <c r="J10116" cm="1">
        <f t="array" ref="J10116">INDEX(Sheet1!A:X,C10115+1,5)</f>
        <v>350</v>
      </c>
      <c r="K10116">
        <v>20260821</v>
      </c>
      <c r="L10116">
        <f>L10115+1</f>
        <v>10116</v>
      </c>
    </row>
    <row r="10117" spans="1:12">
      <c r="A10117">
        <f>A10116+1</f>
        <v>10117</v>
      </c>
      <c r="B10117">
        <v>26</v>
      </c>
      <c r="C10117">
        <f t="shared" si="158"/>
        <v>844</v>
      </c>
      <c r="D10117">
        <f>IF(D10116=12,1,D10116+1)</f>
        <v>1</v>
      </c>
      <c r="G10117">
        <f>G10116+1</f>
        <v>10117</v>
      </c>
      <c r="H10117">
        <v>26</v>
      </c>
      <c r="I10117">
        <v>20210821</v>
      </c>
      <c r="J10117" cm="1">
        <f t="array" ref="J10117">INDEX(Sheet1!A:X,C10116+1,5)</f>
        <v>350</v>
      </c>
      <c r="K10117">
        <v>20260821</v>
      </c>
      <c r="L10117">
        <f>L10116+1</f>
        <v>10117</v>
      </c>
    </row>
    <row r="10118" spans="1:12">
      <c r="A10118">
        <f>A10117+1</f>
        <v>10118</v>
      </c>
      <c r="B10118">
        <v>26</v>
      </c>
      <c r="C10118">
        <f t="shared" si="158"/>
        <v>844</v>
      </c>
      <c r="D10118">
        <f>IF(D10117=12,1,D10117+1)</f>
        <v>2</v>
      </c>
      <c r="G10118">
        <f>G10117+1</f>
        <v>10118</v>
      </c>
      <c r="H10118">
        <v>26</v>
      </c>
      <c r="I10118">
        <v>20210821</v>
      </c>
      <c r="J10118" cm="1">
        <f t="array" ref="J10118">INDEX(Sheet1!A:X,C10117+1,5)</f>
        <v>350</v>
      </c>
      <c r="K10118">
        <v>20260821</v>
      </c>
      <c r="L10118">
        <f>L10117+1</f>
        <v>10118</v>
      </c>
    </row>
    <row r="10119" spans="1:12">
      <c r="A10119">
        <f>A10118+1</f>
        <v>10119</v>
      </c>
      <c r="B10119">
        <v>26</v>
      </c>
      <c r="C10119">
        <f t="shared" si="158"/>
        <v>844</v>
      </c>
      <c r="D10119">
        <f>IF(D10118=12,1,D10118+1)</f>
        <v>3</v>
      </c>
      <c r="G10119">
        <f>G10118+1</f>
        <v>10119</v>
      </c>
      <c r="H10119">
        <v>26</v>
      </c>
      <c r="I10119">
        <v>20210821</v>
      </c>
      <c r="J10119" cm="1">
        <f t="array" ref="J10119">INDEX(Sheet1!A:X,C10118+1,5)</f>
        <v>350</v>
      </c>
      <c r="K10119">
        <v>20260821</v>
      </c>
      <c r="L10119">
        <f>L10118+1</f>
        <v>10119</v>
      </c>
    </row>
    <row r="10120" spans="1:12">
      <c r="A10120">
        <f>A10119+1</f>
        <v>10120</v>
      </c>
      <c r="B10120">
        <v>26</v>
      </c>
      <c r="C10120">
        <f t="shared" si="158"/>
        <v>844</v>
      </c>
      <c r="D10120">
        <f>IF(D10119=12,1,D10119+1)</f>
        <v>4</v>
      </c>
      <c r="G10120">
        <f>G10119+1</f>
        <v>10120</v>
      </c>
      <c r="H10120">
        <v>26</v>
      </c>
      <c r="I10120">
        <v>20210821</v>
      </c>
      <c r="J10120" cm="1">
        <f t="array" ref="J10120">INDEX(Sheet1!A:X,C10119+1,5)</f>
        <v>350</v>
      </c>
      <c r="K10120">
        <v>20260821</v>
      </c>
      <c r="L10120">
        <f>L10119+1</f>
        <v>10120</v>
      </c>
    </row>
    <row r="10121" spans="1:12">
      <c r="A10121">
        <f>A10120+1</f>
        <v>10121</v>
      </c>
      <c r="B10121">
        <v>26</v>
      </c>
      <c r="C10121">
        <f t="shared" si="158"/>
        <v>844</v>
      </c>
      <c r="D10121">
        <f>IF(D10120=12,1,D10120+1)</f>
        <v>5</v>
      </c>
      <c r="G10121">
        <f>G10120+1</f>
        <v>10121</v>
      </c>
      <c r="H10121">
        <v>26</v>
      </c>
      <c r="I10121">
        <v>20210821</v>
      </c>
      <c r="J10121" cm="1">
        <f t="array" ref="J10121">INDEX(Sheet1!A:X,C10120+1,5)</f>
        <v>350</v>
      </c>
      <c r="K10121">
        <v>20260821</v>
      </c>
      <c r="L10121">
        <f>L10120+1</f>
        <v>10121</v>
      </c>
    </row>
    <row r="10122" spans="1:12">
      <c r="A10122">
        <f>A10121+1</f>
        <v>10122</v>
      </c>
      <c r="B10122">
        <v>26</v>
      </c>
      <c r="C10122">
        <f t="shared" si="158"/>
        <v>844</v>
      </c>
      <c r="D10122">
        <f>IF(D10121=12,1,D10121+1)</f>
        <v>6</v>
      </c>
      <c r="G10122">
        <f>G10121+1</f>
        <v>10122</v>
      </c>
      <c r="H10122">
        <v>26</v>
      </c>
      <c r="I10122">
        <v>20210821</v>
      </c>
      <c r="J10122" cm="1">
        <f t="array" ref="J10122">INDEX(Sheet1!A:X,C10121+1,5)</f>
        <v>350</v>
      </c>
      <c r="K10122">
        <v>20260821</v>
      </c>
      <c r="L10122">
        <f>L10121+1</f>
        <v>10122</v>
      </c>
    </row>
    <row r="10123" spans="1:12">
      <c r="A10123">
        <f>A10122+1</f>
        <v>10123</v>
      </c>
      <c r="B10123">
        <v>26</v>
      </c>
      <c r="C10123">
        <f t="shared" si="158"/>
        <v>844</v>
      </c>
      <c r="D10123">
        <f>IF(D10122=12,1,D10122+1)</f>
        <v>7</v>
      </c>
      <c r="G10123">
        <f>G10122+1</f>
        <v>10123</v>
      </c>
      <c r="H10123">
        <v>26</v>
      </c>
      <c r="I10123">
        <v>20210821</v>
      </c>
      <c r="J10123" cm="1">
        <f t="array" ref="J10123">INDEX(Sheet1!A:X,C10122+1,5)</f>
        <v>350</v>
      </c>
      <c r="K10123">
        <v>20260821</v>
      </c>
      <c r="L10123">
        <f>L10122+1</f>
        <v>10123</v>
      </c>
    </row>
    <row r="10124" spans="1:12">
      <c r="A10124">
        <f>A10123+1</f>
        <v>10124</v>
      </c>
      <c r="B10124">
        <v>26</v>
      </c>
      <c r="C10124">
        <f t="shared" si="158"/>
        <v>844</v>
      </c>
      <c r="D10124">
        <f>IF(D10123=12,1,D10123+1)</f>
        <v>8</v>
      </c>
      <c r="G10124">
        <f>G10123+1</f>
        <v>10124</v>
      </c>
      <c r="H10124">
        <v>26</v>
      </c>
      <c r="I10124">
        <v>20210821</v>
      </c>
      <c r="J10124" cm="1">
        <f t="array" ref="J10124">INDEX(Sheet1!A:X,C10123+1,5)</f>
        <v>350</v>
      </c>
      <c r="K10124">
        <v>20260821</v>
      </c>
      <c r="L10124">
        <f>L10123+1</f>
        <v>10124</v>
      </c>
    </row>
    <row r="10125" spans="1:12">
      <c r="A10125">
        <f>A10124+1</f>
        <v>10125</v>
      </c>
      <c r="B10125">
        <v>26</v>
      </c>
      <c r="C10125">
        <f t="shared" si="158"/>
        <v>844</v>
      </c>
      <c r="D10125">
        <f>IF(D10124=12,1,D10124+1)</f>
        <v>9</v>
      </c>
      <c r="G10125">
        <f>G10124+1</f>
        <v>10125</v>
      </c>
      <c r="H10125">
        <v>26</v>
      </c>
      <c r="I10125">
        <v>20210821</v>
      </c>
      <c r="J10125" cm="1">
        <f t="array" ref="J10125">INDEX(Sheet1!A:X,C10124+1,5)</f>
        <v>350</v>
      </c>
      <c r="K10125">
        <v>20260821</v>
      </c>
      <c r="L10125">
        <f>L10124+1</f>
        <v>10125</v>
      </c>
    </row>
    <row r="10126" spans="1:12">
      <c r="A10126">
        <f>A10125+1</f>
        <v>10126</v>
      </c>
      <c r="B10126">
        <v>26</v>
      </c>
      <c r="C10126">
        <f t="shared" si="158"/>
        <v>844</v>
      </c>
      <c r="D10126">
        <f>IF(D10125=12,1,D10125+1)</f>
        <v>10</v>
      </c>
      <c r="G10126">
        <f>G10125+1</f>
        <v>10126</v>
      </c>
      <c r="H10126">
        <v>26</v>
      </c>
      <c r="I10126">
        <v>20210821</v>
      </c>
      <c r="J10126" cm="1">
        <f t="array" ref="J10126">INDEX(Sheet1!A:X,C10125+1,5)</f>
        <v>350</v>
      </c>
      <c r="K10126">
        <v>20260821</v>
      </c>
      <c r="L10126">
        <f>L10125+1</f>
        <v>10126</v>
      </c>
    </row>
    <row r="10127" spans="1:12">
      <c r="A10127">
        <f>A10126+1</f>
        <v>10127</v>
      </c>
      <c r="B10127">
        <v>26</v>
      </c>
      <c r="C10127">
        <f t="shared" si="158"/>
        <v>844</v>
      </c>
      <c r="D10127">
        <f>IF(D10126=12,1,D10126+1)</f>
        <v>11</v>
      </c>
      <c r="G10127">
        <f>G10126+1</f>
        <v>10127</v>
      </c>
      <c r="H10127">
        <v>26</v>
      </c>
      <c r="I10127">
        <v>20210821</v>
      </c>
      <c r="J10127" cm="1">
        <f t="array" ref="J10127">INDEX(Sheet1!A:X,C10126+1,5)</f>
        <v>350</v>
      </c>
      <c r="K10127">
        <v>20260821</v>
      </c>
      <c r="L10127">
        <f>L10126+1</f>
        <v>10127</v>
      </c>
    </row>
    <row r="10128" spans="1:12">
      <c r="A10128">
        <f>A10127+1</f>
        <v>10128</v>
      </c>
      <c r="B10128">
        <v>26</v>
      </c>
      <c r="C10128">
        <f t="shared" si="158"/>
        <v>845</v>
      </c>
      <c r="D10128">
        <f>IF(D10127=12,1,D10127+1)</f>
        <v>12</v>
      </c>
      <c r="G10128">
        <f>G10127+1</f>
        <v>10128</v>
      </c>
      <c r="H10128">
        <v>26</v>
      </c>
      <c r="I10128">
        <v>20210821</v>
      </c>
      <c r="J10128" cm="1">
        <f t="array" ref="J10128">INDEX(Sheet1!A:X,C10127+1,5)</f>
        <v>350</v>
      </c>
      <c r="K10128">
        <v>20260821</v>
      </c>
      <c r="L10128">
        <f>L10127+1</f>
        <v>10128</v>
      </c>
    </row>
    <row r="10129" spans="1:12">
      <c r="A10129">
        <f>A10128+1</f>
        <v>10129</v>
      </c>
      <c r="B10129">
        <v>26</v>
      </c>
      <c r="C10129">
        <f t="shared" si="158"/>
        <v>845</v>
      </c>
      <c r="D10129">
        <f>IF(D10128=12,1,D10128+1)</f>
        <v>1</v>
      </c>
      <c r="G10129">
        <f>G10128+1</f>
        <v>10129</v>
      </c>
      <c r="H10129">
        <v>26</v>
      </c>
      <c r="I10129">
        <v>20210821</v>
      </c>
      <c r="J10129" cm="1">
        <f t="array" ref="J10129">INDEX(Sheet1!A:X,C10128+1,5)</f>
        <v>350</v>
      </c>
      <c r="K10129">
        <v>20260821</v>
      </c>
      <c r="L10129">
        <f>L10128+1</f>
        <v>10129</v>
      </c>
    </row>
    <row r="10130" spans="1:12">
      <c r="A10130">
        <f>A10129+1</f>
        <v>10130</v>
      </c>
      <c r="B10130">
        <v>26</v>
      </c>
      <c r="C10130">
        <f t="shared" si="158"/>
        <v>845</v>
      </c>
      <c r="D10130">
        <f>IF(D10129=12,1,D10129+1)</f>
        <v>2</v>
      </c>
      <c r="G10130">
        <f>G10129+1</f>
        <v>10130</v>
      </c>
      <c r="H10130">
        <v>26</v>
      </c>
      <c r="I10130">
        <v>20210821</v>
      </c>
      <c r="J10130" cm="1">
        <f t="array" ref="J10130">INDEX(Sheet1!A:X,C10129+1,5)</f>
        <v>350</v>
      </c>
      <c r="K10130">
        <v>20260821</v>
      </c>
      <c r="L10130">
        <f>L10129+1</f>
        <v>10130</v>
      </c>
    </row>
    <row r="10131" spans="1:12">
      <c r="A10131">
        <f>A10130+1</f>
        <v>10131</v>
      </c>
      <c r="B10131">
        <v>26</v>
      </c>
      <c r="C10131">
        <f t="shared" si="158"/>
        <v>845</v>
      </c>
      <c r="D10131">
        <f>IF(D10130=12,1,D10130+1)</f>
        <v>3</v>
      </c>
      <c r="G10131">
        <f>G10130+1</f>
        <v>10131</v>
      </c>
      <c r="H10131">
        <v>26</v>
      </c>
      <c r="I10131">
        <v>20210821</v>
      </c>
      <c r="J10131" cm="1">
        <f t="array" ref="J10131">INDEX(Sheet1!A:X,C10130+1,5)</f>
        <v>350</v>
      </c>
      <c r="K10131">
        <v>20260821</v>
      </c>
      <c r="L10131">
        <f>L10130+1</f>
        <v>10131</v>
      </c>
    </row>
    <row r="10132" spans="1:12">
      <c r="A10132">
        <f>A10131+1</f>
        <v>10132</v>
      </c>
      <c r="B10132">
        <v>26</v>
      </c>
      <c r="C10132">
        <f t="shared" si="158"/>
        <v>845</v>
      </c>
      <c r="D10132">
        <f>IF(D10131=12,1,D10131+1)</f>
        <v>4</v>
      </c>
      <c r="G10132">
        <f>G10131+1</f>
        <v>10132</v>
      </c>
      <c r="H10132">
        <v>26</v>
      </c>
      <c r="I10132">
        <v>20210821</v>
      </c>
      <c r="J10132" cm="1">
        <f t="array" ref="J10132">INDEX(Sheet1!A:X,C10131+1,5)</f>
        <v>350</v>
      </c>
      <c r="K10132">
        <v>20260821</v>
      </c>
      <c r="L10132">
        <f>L10131+1</f>
        <v>10132</v>
      </c>
    </row>
    <row r="10133" spans="1:12">
      <c r="A10133">
        <f>A10132+1</f>
        <v>10133</v>
      </c>
      <c r="B10133">
        <v>26</v>
      </c>
      <c r="C10133">
        <f t="shared" si="158"/>
        <v>845</v>
      </c>
      <c r="D10133">
        <f>IF(D10132=12,1,D10132+1)</f>
        <v>5</v>
      </c>
      <c r="G10133">
        <f>G10132+1</f>
        <v>10133</v>
      </c>
      <c r="H10133">
        <v>26</v>
      </c>
      <c r="I10133">
        <v>20210821</v>
      </c>
      <c r="J10133" cm="1">
        <f t="array" ref="J10133">INDEX(Sheet1!A:X,C10132+1,5)</f>
        <v>350</v>
      </c>
      <c r="K10133">
        <v>20260821</v>
      </c>
      <c r="L10133">
        <f>L10132+1</f>
        <v>10133</v>
      </c>
    </row>
    <row r="10134" spans="1:12">
      <c r="A10134">
        <f>A10133+1</f>
        <v>10134</v>
      </c>
      <c r="B10134">
        <v>26</v>
      </c>
      <c r="C10134">
        <f t="shared" si="158"/>
        <v>845</v>
      </c>
      <c r="D10134">
        <f>IF(D10133=12,1,D10133+1)</f>
        <v>6</v>
      </c>
      <c r="G10134">
        <f>G10133+1</f>
        <v>10134</v>
      </c>
      <c r="H10134">
        <v>26</v>
      </c>
      <c r="I10134">
        <v>20210821</v>
      </c>
      <c r="J10134" cm="1">
        <f t="array" ref="J10134">INDEX(Sheet1!A:X,C10133+1,5)</f>
        <v>350</v>
      </c>
      <c r="K10134">
        <v>20260821</v>
      </c>
      <c r="L10134">
        <f>L10133+1</f>
        <v>10134</v>
      </c>
    </row>
    <row r="10135" spans="1:12">
      <c r="A10135">
        <f>A10134+1</f>
        <v>10135</v>
      </c>
      <c r="B10135">
        <v>26</v>
      </c>
      <c r="C10135">
        <f t="shared" si="158"/>
        <v>845</v>
      </c>
      <c r="D10135">
        <f>IF(D10134=12,1,D10134+1)</f>
        <v>7</v>
      </c>
      <c r="G10135">
        <f>G10134+1</f>
        <v>10135</v>
      </c>
      <c r="H10135">
        <v>26</v>
      </c>
      <c r="I10135">
        <v>20210821</v>
      </c>
      <c r="J10135" cm="1">
        <f t="array" ref="J10135">INDEX(Sheet1!A:X,C10134+1,5)</f>
        <v>350</v>
      </c>
      <c r="K10135">
        <v>20260821</v>
      </c>
      <c r="L10135">
        <f>L10134+1</f>
        <v>10135</v>
      </c>
    </row>
    <row r="10136" spans="1:12">
      <c r="A10136">
        <f>A10135+1</f>
        <v>10136</v>
      </c>
      <c r="B10136">
        <v>26</v>
      </c>
      <c r="C10136">
        <f t="shared" si="158"/>
        <v>845</v>
      </c>
      <c r="D10136">
        <f>IF(D10135=12,1,D10135+1)</f>
        <v>8</v>
      </c>
      <c r="G10136">
        <f>G10135+1</f>
        <v>10136</v>
      </c>
      <c r="H10136">
        <v>26</v>
      </c>
      <c r="I10136">
        <v>20210821</v>
      </c>
      <c r="J10136" cm="1">
        <f t="array" ref="J10136">INDEX(Sheet1!A:X,C10135+1,5)</f>
        <v>350</v>
      </c>
      <c r="K10136">
        <v>20260821</v>
      </c>
      <c r="L10136">
        <f>L10135+1</f>
        <v>10136</v>
      </c>
    </row>
    <row r="10137" spans="1:12">
      <c r="A10137">
        <f>A10136+1</f>
        <v>10137</v>
      </c>
      <c r="B10137">
        <v>26</v>
      </c>
      <c r="C10137">
        <f t="shared" si="158"/>
        <v>845</v>
      </c>
      <c r="D10137">
        <f>IF(D10136=12,1,D10136+1)</f>
        <v>9</v>
      </c>
      <c r="G10137">
        <f>G10136+1</f>
        <v>10137</v>
      </c>
      <c r="H10137">
        <v>26</v>
      </c>
      <c r="I10137">
        <v>20210821</v>
      </c>
      <c r="J10137" cm="1">
        <f t="array" ref="J10137">INDEX(Sheet1!A:X,C10136+1,5)</f>
        <v>350</v>
      </c>
      <c r="K10137">
        <v>20260821</v>
      </c>
      <c r="L10137">
        <f>L10136+1</f>
        <v>10137</v>
      </c>
    </row>
    <row r="10138" spans="1:12">
      <c r="A10138">
        <f>A10137+1</f>
        <v>10138</v>
      </c>
      <c r="B10138">
        <v>26</v>
      </c>
      <c r="C10138">
        <f t="shared" si="158"/>
        <v>845</v>
      </c>
      <c r="D10138">
        <f>IF(D10137=12,1,D10137+1)</f>
        <v>10</v>
      </c>
      <c r="G10138">
        <f>G10137+1</f>
        <v>10138</v>
      </c>
      <c r="H10138">
        <v>26</v>
      </c>
      <c r="I10138">
        <v>20210821</v>
      </c>
      <c r="J10138" cm="1">
        <f t="array" ref="J10138">INDEX(Sheet1!A:X,C10137+1,5)</f>
        <v>350</v>
      </c>
      <c r="K10138">
        <v>20260821</v>
      </c>
      <c r="L10138">
        <f>L10137+1</f>
        <v>10138</v>
      </c>
    </row>
    <row r="10139" spans="1:12">
      <c r="A10139">
        <f>A10138+1</f>
        <v>10139</v>
      </c>
      <c r="B10139">
        <v>26</v>
      </c>
      <c r="C10139">
        <f t="shared" si="158"/>
        <v>845</v>
      </c>
      <c r="D10139">
        <f>IF(D10138=12,1,D10138+1)</f>
        <v>11</v>
      </c>
      <c r="G10139">
        <f>G10138+1</f>
        <v>10139</v>
      </c>
      <c r="H10139">
        <v>26</v>
      </c>
      <c r="I10139">
        <v>20210821</v>
      </c>
      <c r="J10139" cm="1">
        <f t="array" ref="J10139">INDEX(Sheet1!A:X,C10138+1,5)</f>
        <v>350</v>
      </c>
      <c r="K10139">
        <v>20260821</v>
      </c>
      <c r="L10139">
        <f>L10138+1</f>
        <v>10139</v>
      </c>
    </row>
    <row r="10140" spans="1:12">
      <c r="A10140">
        <f>A10139+1</f>
        <v>10140</v>
      </c>
      <c r="B10140">
        <v>26</v>
      </c>
      <c r="C10140">
        <f t="shared" si="158"/>
        <v>846</v>
      </c>
      <c r="D10140">
        <f>IF(D10139=12,1,D10139+1)</f>
        <v>12</v>
      </c>
      <c r="G10140">
        <f>G10139+1</f>
        <v>10140</v>
      </c>
      <c r="H10140">
        <v>26</v>
      </c>
      <c r="I10140">
        <v>20210821</v>
      </c>
      <c r="J10140" cm="1">
        <f t="array" ref="J10140">INDEX(Sheet1!A:X,C10139+1,5)</f>
        <v>350</v>
      </c>
      <c r="K10140">
        <v>20260821</v>
      </c>
      <c r="L10140">
        <f>L10139+1</f>
        <v>10140</v>
      </c>
    </row>
    <row r="10141" spans="1:12">
      <c r="A10141">
        <f>A10140+1</f>
        <v>10141</v>
      </c>
      <c r="B10141">
        <v>26</v>
      </c>
      <c r="C10141">
        <f t="shared" si="158"/>
        <v>846</v>
      </c>
      <c r="D10141">
        <f>IF(D10140=12,1,D10140+1)</f>
        <v>1</v>
      </c>
      <c r="G10141">
        <f>G10140+1</f>
        <v>10141</v>
      </c>
      <c r="H10141">
        <v>26</v>
      </c>
      <c r="I10141">
        <v>20210821</v>
      </c>
      <c r="J10141" cm="1">
        <f t="array" ref="J10141">INDEX(Sheet1!A:X,C10140+1,5)</f>
        <v>5900</v>
      </c>
      <c r="K10141">
        <v>20260821</v>
      </c>
      <c r="L10141">
        <f>L10140+1</f>
        <v>10141</v>
      </c>
    </row>
    <row r="10142" spans="1:12">
      <c r="A10142">
        <f>A10141+1</f>
        <v>10142</v>
      </c>
      <c r="B10142">
        <v>26</v>
      </c>
      <c r="C10142">
        <f t="shared" si="158"/>
        <v>846</v>
      </c>
      <c r="D10142">
        <f>IF(D10141=12,1,D10141+1)</f>
        <v>2</v>
      </c>
      <c r="G10142">
        <f>G10141+1</f>
        <v>10142</v>
      </c>
      <c r="H10142">
        <v>26</v>
      </c>
      <c r="I10142">
        <v>20210821</v>
      </c>
      <c r="J10142" cm="1">
        <f t="array" ref="J10142">INDEX(Sheet1!A:X,C10141+1,5)</f>
        <v>5900</v>
      </c>
      <c r="K10142">
        <v>20260821</v>
      </c>
      <c r="L10142">
        <f>L10141+1</f>
        <v>10142</v>
      </c>
    </row>
    <row r="10143" spans="1:12">
      <c r="A10143">
        <f>A10142+1</f>
        <v>10143</v>
      </c>
      <c r="B10143">
        <v>26</v>
      </c>
      <c r="C10143">
        <f t="shared" si="158"/>
        <v>846</v>
      </c>
      <c r="D10143">
        <f>IF(D10142=12,1,D10142+1)</f>
        <v>3</v>
      </c>
      <c r="G10143">
        <f>G10142+1</f>
        <v>10143</v>
      </c>
      <c r="H10143">
        <v>26</v>
      </c>
      <c r="I10143">
        <v>20210821</v>
      </c>
      <c r="J10143" cm="1">
        <f t="array" ref="J10143">INDEX(Sheet1!A:X,C10142+1,5)</f>
        <v>5900</v>
      </c>
      <c r="K10143">
        <v>20260821</v>
      </c>
      <c r="L10143">
        <f>L10142+1</f>
        <v>10143</v>
      </c>
    </row>
    <row r="10144" spans="1:12">
      <c r="A10144">
        <f>A10143+1</f>
        <v>10144</v>
      </c>
      <c r="B10144">
        <v>26</v>
      </c>
      <c r="C10144">
        <f t="shared" si="158"/>
        <v>846</v>
      </c>
      <c r="D10144">
        <f>IF(D10143=12,1,D10143+1)</f>
        <v>4</v>
      </c>
      <c r="G10144">
        <f>G10143+1</f>
        <v>10144</v>
      </c>
      <c r="H10144">
        <v>26</v>
      </c>
      <c r="I10144">
        <v>20210821</v>
      </c>
      <c r="J10144" cm="1">
        <f t="array" ref="J10144">INDEX(Sheet1!A:X,C10143+1,5)</f>
        <v>5900</v>
      </c>
      <c r="K10144">
        <v>20260821</v>
      </c>
      <c r="L10144">
        <f>L10143+1</f>
        <v>10144</v>
      </c>
    </row>
    <row r="10145" spans="1:12">
      <c r="A10145">
        <f>A10144+1</f>
        <v>10145</v>
      </c>
      <c r="B10145">
        <v>26</v>
      </c>
      <c r="C10145">
        <f t="shared" si="158"/>
        <v>846</v>
      </c>
      <c r="D10145">
        <f>IF(D10144=12,1,D10144+1)</f>
        <v>5</v>
      </c>
      <c r="G10145">
        <f>G10144+1</f>
        <v>10145</v>
      </c>
      <c r="H10145">
        <v>26</v>
      </c>
      <c r="I10145">
        <v>20210821</v>
      </c>
      <c r="J10145" cm="1">
        <f t="array" ref="J10145">INDEX(Sheet1!A:X,C10144+1,5)</f>
        <v>5900</v>
      </c>
      <c r="K10145">
        <v>20260821</v>
      </c>
      <c r="L10145">
        <f>L10144+1</f>
        <v>10145</v>
      </c>
    </row>
    <row r="10146" spans="1:12">
      <c r="A10146">
        <f>A10145+1</f>
        <v>10146</v>
      </c>
      <c r="B10146">
        <v>26</v>
      </c>
      <c r="C10146">
        <f t="shared" si="158"/>
        <v>846</v>
      </c>
      <c r="D10146">
        <f>IF(D10145=12,1,D10145+1)</f>
        <v>6</v>
      </c>
      <c r="G10146">
        <f>G10145+1</f>
        <v>10146</v>
      </c>
      <c r="H10146">
        <v>26</v>
      </c>
      <c r="I10146">
        <v>20210821</v>
      </c>
      <c r="J10146" cm="1">
        <f t="array" ref="J10146">INDEX(Sheet1!A:X,C10145+1,5)</f>
        <v>5900</v>
      </c>
      <c r="K10146">
        <v>20260821</v>
      </c>
      <c r="L10146">
        <f>L10145+1</f>
        <v>10146</v>
      </c>
    </row>
    <row r="10147" spans="1:12">
      <c r="A10147">
        <f>A10146+1</f>
        <v>10147</v>
      </c>
      <c r="B10147">
        <v>26</v>
      </c>
      <c r="C10147">
        <f t="shared" si="158"/>
        <v>846</v>
      </c>
      <c r="D10147">
        <f>IF(D10146=12,1,D10146+1)</f>
        <v>7</v>
      </c>
      <c r="G10147">
        <f>G10146+1</f>
        <v>10147</v>
      </c>
      <c r="H10147">
        <v>26</v>
      </c>
      <c r="I10147">
        <v>20210821</v>
      </c>
      <c r="J10147" cm="1">
        <f t="array" ref="J10147">INDEX(Sheet1!A:X,C10146+1,5)</f>
        <v>5900</v>
      </c>
      <c r="K10147">
        <v>20260821</v>
      </c>
      <c r="L10147">
        <f>L10146+1</f>
        <v>10147</v>
      </c>
    </row>
    <row r="10148" spans="1:12">
      <c r="A10148">
        <f>A10147+1</f>
        <v>10148</v>
      </c>
      <c r="B10148">
        <v>26</v>
      </c>
      <c r="C10148">
        <f t="shared" si="158"/>
        <v>846</v>
      </c>
      <c r="D10148">
        <f>IF(D10147=12,1,D10147+1)</f>
        <v>8</v>
      </c>
      <c r="G10148">
        <f>G10147+1</f>
        <v>10148</v>
      </c>
      <c r="H10148">
        <v>26</v>
      </c>
      <c r="I10148">
        <v>20210821</v>
      </c>
      <c r="J10148" cm="1">
        <f t="array" ref="J10148">INDEX(Sheet1!A:X,C10147+1,5)</f>
        <v>5900</v>
      </c>
      <c r="K10148">
        <v>20260821</v>
      </c>
      <c r="L10148">
        <f>L10147+1</f>
        <v>10148</v>
      </c>
    </row>
    <row r="10149" spans="1:12">
      <c r="A10149">
        <f>A10148+1</f>
        <v>10149</v>
      </c>
      <c r="B10149">
        <v>26</v>
      </c>
      <c r="C10149">
        <f t="shared" si="158"/>
        <v>846</v>
      </c>
      <c r="D10149">
        <f>IF(D10148=12,1,D10148+1)</f>
        <v>9</v>
      </c>
      <c r="G10149">
        <f>G10148+1</f>
        <v>10149</v>
      </c>
      <c r="H10149">
        <v>26</v>
      </c>
      <c r="I10149">
        <v>20210821</v>
      </c>
      <c r="J10149" cm="1">
        <f t="array" ref="J10149">INDEX(Sheet1!A:X,C10148+1,5)</f>
        <v>5900</v>
      </c>
      <c r="K10149">
        <v>20260821</v>
      </c>
      <c r="L10149">
        <f>L10148+1</f>
        <v>10149</v>
      </c>
    </row>
    <row r="10150" spans="1:12">
      <c r="A10150">
        <f>A10149+1</f>
        <v>10150</v>
      </c>
      <c r="B10150">
        <v>26</v>
      </c>
      <c r="C10150">
        <f t="shared" si="158"/>
        <v>846</v>
      </c>
      <c r="D10150">
        <f>IF(D10149=12,1,D10149+1)</f>
        <v>10</v>
      </c>
      <c r="G10150">
        <f>G10149+1</f>
        <v>10150</v>
      </c>
      <c r="H10150">
        <v>26</v>
      </c>
      <c r="I10150">
        <v>20210821</v>
      </c>
      <c r="J10150" cm="1">
        <f t="array" ref="J10150">INDEX(Sheet1!A:X,C10149+1,5)</f>
        <v>5900</v>
      </c>
      <c r="K10150">
        <v>20260821</v>
      </c>
      <c r="L10150">
        <f>L10149+1</f>
        <v>10150</v>
      </c>
    </row>
    <row r="10151" spans="1:12">
      <c r="A10151">
        <f>A10150+1</f>
        <v>10151</v>
      </c>
      <c r="B10151">
        <v>26</v>
      </c>
      <c r="C10151">
        <f t="shared" si="158"/>
        <v>846</v>
      </c>
      <c r="D10151">
        <f>IF(D10150=12,1,D10150+1)</f>
        <v>11</v>
      </c>
      <c r="G10151">
        <f>G10150+1</f>
        <v>10151</v>
      </c>
      <c r="H10151">
        <v>26</v>
      </c>
      <c r="I10151">
        <v>20210821</v>
      </c>
      <c r="J10151" cm="1">
        <f t="array" ref="J10151">INDEX(Sheet1!A:X,C10150+1,5)</f>
        <v>5900</v>
      </c>
      <c r="K10151">
        <v>20260821</v>
      </c>
      <c r="L10151">
        <f>L10150+1</f>
        <v>10151</v>
      </c>
    </row>
    <row r="10152" spans="1:12">
      <c r="A10152">
        <f>A10151+1</f>
        <v>10152</v>
      </c>
      <c r="B10152">
        <v>26</v>
      </c>
      <c r="C10152">
        <f t="shared" si="158"/>
        <v>847</v>
      </c>
      <c r="D10152">
        <f>IF(D10151=12,1,D10151+1)</f>
        <v>12</v>
      </c>
      <c r="G10152">
        <f>G10151+1</f>
        <v>10152</v>
      </c>
      <c r="H10152">
        <v>26</v>
      </c>
      <c r="I10152">
        <v>20210821</v>
      </c>
      <c r="J10152" cm="1">
        <f t="array" ref="J10152">INDEX(Sheet1!A:X,C10151+1,5)</f>
        <v>5900</v>
      </c>
      <c r="K10152">
        <v>20260821</v>
      </c>
      <c r="L10152">
        <f>L10151+1</f>
        <v>10152</v>
      </c>
    </row>
    <row r="10153" spans="1:12">
      <c r="A10153">
        <f>A10152+1</f>
        <v>10153</v>
      </c>
      <c r="B10153">
        <v>26</v>
      </c>
      <c r="C10153">
        <f t="shared" si="158"/>
        <v>847</v>
      </c>
      <c r="D10153">
        <f>IF(D10152=12,1,D10152+1)</f>
        <v>1</v>
      </c>
      <c r="G10153">
        <f>G10152+1</f>
        <v>10153</v>
      </c>
      <c r="H10153">
        <v>26</v>
      </c>
      <c r="I10153">
        <v>20210821</v>
      </c>
      <c r="J10153" cm="1">
        <f t="array" ref="J10153">INDEX(Sheet1!A:X,C10152+1,5)</f>
        <v>75</v>
      </c>
      <c r="K10153">
        <v>20260821</v>
      </c>
      <c r="L10153">
        <f>L10152+1</f>
        <v>10153</v>
      </c>
    </row>
    <row r="10154" spans="1:12">
      <c r="A10154">
        <f>A10153+1</f>
        <v>10154</v>
      </c>
      <c r="B10154">
        <v>26</v>
      </c>
      <c r="C10154">
        <f t="shared" si="158"/>
        <v>847</v>
      </c>
      <c r="D10154">
        <f>IF(D10153=12,1,D10153+1)</f>
        <v>2</v>
      </c>
      <c r="G10154">
        <f>G10153+1</f>
        <v>10154</v>
      </c>
      <c r="H10154">
        <v>26</v>
      </c>
      <c r="I10154">
        <v>20210821</v>
      </c>
      <c r="J10154" cm="1">
        <f t="array" ref="J10154">INDEX(Sheet1!A:X,C10153+1,5)</f>
        <v>75</v>
      </c>
      <c r="K10154">
        <v>20260821</v>
      </c>
      <c r="L10154">
        <f>L10153+1</f>
        <v>10154</v>
      </c>
    </row>
    <row r="10155" spans="1:12">
      <c r="A10155">
        <f>A10154+1</f>
        <v>10155</v>
      </c>
      <c r="B10155">
        <v>26</v>
      </c>
      <c r="C10155">
        <f t="shared" si="158"/>
        <v>847</v>
      </c>
      <c r="D10155">
        <f>IF(D10154=12,1,D10154+1)</f>
        <v>3</v>
      </c>
      <c r="G10155">
        <f>G10154+1</f>
        <v>10155</v>
      </c>
      <c r="H10155">
        <v>26</v>
      </c>
      <c r="I10155">
        <v>20210821</v>
      </c>
      <c r="J10155" cm="1">
        <f t="array" ref="J10155">INDEX(Sheet1!A:X,C10154+1,5)</f>
        <v>75</v>
      </c>
      <c r="K10155">
        <v>20260821</v>
      </c>
      <c r="L10155">
        <f>L10154+1</f>
        <v>10155</v>
      </c>
    </row>
    <row r="10156" spans="1:12">
      <c r="A10156">
        <f>A10155+1</f>
        <v>10156</v>
      </c>
      <c r="B10156">
        <v>26</v>
      </c>
      <c r="C10156">
        <f t="shared" si="158"/>
        <v>847</v>
      </c>
      <c r="D10156">
        <f>IF(D10155=12,1,D10155+1)</f>
        <v>4</v>
      </c>
      <c r="G10156">
        <f>G10155+1</f>
        <v>10156</v>
      </c>
      <c r="H10156">
        <v>26</v>
      </c>
      <c r="I10156">
        <v>20210821</v>
      </c>
      <c r="J10156" cm="1">
        <f t="array" ref="J10156">INDEX(Sheet1!A:X,C10155+1,5)</f>
        <v>75</v>
      </c>
      <c r="K10156">
        <v>20260821</v>
      </c>
      <c r="L10156">
        <f>L10155+1</f>
        <v>10156</v>
      </c>
    </row>
    <row r="10157" spans="1:12">
      <c r="A10157">
        <f>A10156+1</f>
        <v>10157</v>
      </c>
      <c r="B10157">
        <v>26</v>
      </c>
      <c r="C10157">
        <f t="shared" si="158"/>
        <v>847</v>
      </c>
      <c r="D10157">
        <f>IF(D10156=12,1,D10156+1)</f>
        <v>5</v>
      </c>
      <c r="G10157">
        <f>G10156+1</f>
        <v>10157</v>
      </c>
      <c r="H10157">
        <v>26</v>
      </c>
      <c r="I10157">
        <v>20210821</v>
      </c>
      <c r="J10157" cm="1">
        <f t="array" ref="J10157">INDEX(Sheet1!A:X,C10156+1,5)</f>
        <v>75</v>
      </c>
      <c r="K10157">
        <v>20260821</v>
      </c>
      <c r="L10157">
        <f>L10156+1</f>
        <v>10157</v>
      </c>
    </row>
    <row r="10158" spans="1:12">
      <c r="A10158">
        <f>A10157+1</f>
        <v>10158</v>
      </c>
      <c r="B10158">
        <v>26</v>
      </c>
      <c r="C10158">
        <f t="shared" si="158"/>
        <v>847</v>
      </c>
      <c r="D10158">
        <f>IF(D10157=12,1,D10157+1)</f>
        <v>6</v>
      </c>
      <c r="G10158">
        <f>G10157+1</f>
        <v>10158</v>
      </c>
      <c r="H10158">
        <v>26</v>
      </c>
      <c r="I10158">
        <v>20210821</v>
      </c>
      <c r="J10158" cm="1">
        <f t="array" ref="J10158">INDEX(Sheet1!A:X,C10157+1,5)</f>
        <v>75</v>
      </c>
      <c r="K10158">
        <v>20260821</v>
      </c>
      <c r="L10158">
        <f>L10157+1</f>
        <v>10158</v>
      </c>
    </row>
    <row r="10159" spans="1:12">
      <c r="A10159">
        <f>A10158+1</f>
        <v>10159</v>
      </c>
      <c r="B10159">
        <v>26</v>
      </c>
      <c r="C10159">
        <f t="shared" si="158"/>
        <v>847</v>
      </c>
      <c r="D10159">
        <f>IF(D10158=12,1,D10158+1)</f>
        <v>7</v>
      </c>
      <c r="G10159">
        <f>G10158+1</f>
        <v>10159</v>
      </c>
      <c r="H10159">
        <v>26</v>
      </c>
      <c r="I10159">
        <v>20210821</v>
      </c>
      <c r="J10159" cm="1">
        <f t="array" ref="J10159">INDEX(Sheet1!A:X,C10158+1,5)</f>
        <v>75</v>
      </c>
      <c r="K10159">
        <v>20260821</v>
      </c>
      <c r="L10159">
        <f>L10158+1</f>
        <v>10159</v>
      </c>
    </row>
    <row r="10160" spans="1:12">
      <c r="A10160">
        <f>A10159+1</f>
        <v>10160</v>
      </c>
      <c r="B10160">
        <v>26</v>
      </c>
      <c r="C10160">
        <f t="shared" si="158"/>
        <v>847</v>
      </c>
      <c r="D10160">
        <f>IF(D10159=12,1,D10159+1)</f>
        <v>8</v>
      </c>
      <c r="G10160">
        <f>G10159+1</f>
        <v>10160</v>
      </c>
      <c r="H10160">
        <v>26</v>
      </c>
      <c r="I10160">
        <v>20210821</v>
      </c>
      <c r="J10160" cm="1">
        <f t="array" ref="J10160">INDEX(Sheet1!A:X,C10159+1,5)</f>
        <v>75</v>
      </c>
      <c r="K10160">
        <v>20260821</v>
      </c>
      <c r="L10160">
        <f>L10159+1</f>
        <v>10160</v>
      </c>
    </row>
    <row r="10161" spans="1:12">
      <c r="A10161">
        <f>A10160+1</f>
        <v>10161</v>
      </c>
      <c r="B10161">
        <v>26</v>
      </c>
      <c r="C10161">
        <f t="shared" si="158"/>
        <v>847</v>
      </c>
      <c r="D10161">
        <f>IF(D10160=12,1,D10160+1)</f>
        <v>9</v>
      </c>
      <c r="G10161">
        <f>G10160+1</f>
        <v>10161</v>
      </c>
      <c r="H10161">
        <v>26</v>
      </c>
      <c r="I10161">
        <v>20210821</v>
      </c>
      <c r="J10161" cm="1">
        <f t="array" ref="J10161">INDEX(Sheet1!A:X,C10160+1,5)</f>
        <v>75</v>
      </c>
      <c r="K10161">
        <v>20260821</v>
      </c>
      <c r="L10161">
        <f>L10160+1</f>
        <v>10161</v>
      </c>
    </row>
    <row r="10162" spans="1:12">
      <c r="A10162">
        <f>A10161+1</f>
        <v>10162</v>
      </c>
      <c r="B10162">
        <v>26</v>
      </c>
      <c r="C10162">
        <f t="shared" si="158"/>
        <v>847</v>
      </c>
      <c r="D10162">
        <f>IF(D10161=12,1,D10161+1)</f>
        <v>10</v>
      </c>
      <c r="G10162">
        <f>G10161+1</f>
        <v>10162</v>
      </c>
      <c r="H10162">
        <v>26</v>
      </c>
      <c r="I10162">
        <v>20210821</v>
      </c>
      <c r="J10162" cm="1">
        <f t="array" ref="J10162">INDEX(Sheet1!A:X,C10161+1,5)</f>
        <v>75</v>
      </c>
      <c r="K10162">
        <v>20260821</v>
      </c>
      <c r="L10162">
        <f>L10161+1</f>
        <v>10162</v>
      </c>
    </row>
    <row r="10163" spans="1:12">
      <c r="A10163">
        <f>A10162+1</f>
        <v>10163</v>
      </c>
      <c r="B10163">
        <v>26</v>
      </c>
      <c r="C10163">
        <f t="shared" si="158"/>
        <v>847</v>
      </c>
      <c r="D10163">
        <f>IF(D10162=12,1,D10162+1)</f>
        <v>11</v>
      </c>
      <c r="G10163">
        <f>G10162+1</f>
        <v>10163</v>
      </c>
      <c r="H10163">
        <v>26</v>
      </c>
      <c r="I10163">
        <v>20210821</v>
      </c>
      <c r="J10163" cm="1">
        <f t="array" ref="J10163">INDEX(Sheet1!A:X,C10162+1,5)</f>
        <v>75</v>
      </c>
      <c r="K10163">
        <v>20260821</v>
      </c>
      <c r="L10163">
        <f>L10162+1</f>
        <v>10163</v>
      </c>
    </row>
    <row r="10164" spans="1:12">
      <c r="A10164">
        <f>A10163+1</f>
        <v>10164</v>
      </c>
      <c r="B10164">
        <v>26</v>
      </c>
      <c r="C10164">
        <f t="shared" si="158"/>
        <v>848</v>
      </c>
      <c r="D10164">
        <f>IF(D10163=12,1,D10163+1)</f>
        <v>12</v>
      </c>
      <c r="G10164">
        <f>G10163+1</f>
        <v>10164</v>
      </c>
      <c r="H10164">
        <v>26</v>
      </c>
      <c r="I10164">
        <v>20210821</v>
      </c>
      <c r="J10164" cm="1">
        <f t="array" ref="J10164">INDEX(Sheet1!A:X,C10163+1,5)</f>
        <v>75</v>
      </c>
      <c r="K10164">
        <v>20260821</v>
      </c>
      <c r="L10164">
        <f>L10163+1</f>
        <v>10164</v>
      </c>
    </row>
    <row r="10165" spans="1:12">
      <c r="A10165">
        <f>A10164+1</f>
        <v>10165</v>
      </c>
      <c r="B10165">
        <v>26</v>
      </c>
      <c r="C10165">
        <f t="shared" si="158"/>
        <v>848</v>
      </c>
      <c r="D10165">
        <f>IF(D10164=12,1,D10164+1)</f>
        <v>1</v>
      </c>
      <c r="G10165">
        <f>G10164+1</f>
        <v>10165</v>
      </c>
      <c r="H10165">
        <v>26</v>
      </c>
      <c r="I10165">
        <v>20210821</v>
      </c>
      <c r="J10165" cm="1">
        <f t="array" ref="J10165">INDEX(Sheet1!A:X,C10164+1,5)</f>
        <v>75</v>
      </c>
      <c r="K10165">
        <v>20260821</v>
      </c>
      <c r="L10165">
        <f>L10164+1</f>
        <v>10165</v>
      </c>
    </row>
    <row r="10166" spans="1:12">
      <c r="A10166">
        <f>A10165+1</f>
        <v>10166</v>
      </c>
      <c r="B10166">
        <v>26</v>
      </c>
      <c r="C10166">
        <f t="shared" si="158"/>
        <v>848</v>
      </c>
      <c r="D10166">
        <f>IF(D10165=12,1,D10165+1)</f>
        <v>2</v>
      </c>
      <c r="G10166">
        <f>G10165+1</f>
        <v>10166</v>
      </c>
      <c r="H10166">
        <v>26</v>
      </c>
      <c r="I10166">
        <v>20210821</v>
      </c>
      <c r="J10166" cm="1">
        <f t="array" ref="J10166">INDEX(Sheet1!A:X,C10165+1,5)</f>
        <v>75</v>
      </c>
      <c r="K10166">
        <v>20260821</v>
      </c>
      <c r="L10166">
        <f>L10165+1</f>
        <v>10166</v>
      </c>
    </row>
    <row r="10167" spans="1:12">
      <c r="A10167">
        <f>A10166+1</f>
        <v>10167</v>
      </c>
      <c r="B10167">
        <v>26</v>
      </c>
      <c r="C10167">
        <f t="shared" si="158"/>
        <v>848</v>
      </c>
      <c r="D10167">
        <f>IF(D10166=12,1,D10166+1)</f>
        <v>3</v>
      </c>
      <c r="G10167">
        <f>G10166+1</f>
        <v>10167</v>
      </c>
      <c r="H10167">
        <v>26</v>
      </c>
      <c r="I10167">
        <v>20210821</v>
      </c>
      <c r="J10167" cm="1">
        <f t="array" ref="J10167">INDEX(Sheet1!A:X,C10166+1,5)</f>
        <v>75</v>
      </c>
      <c r="K10167">
        <v>20260821</v>
      </c>
      <c r="L10167">
        <f>L10166+1</f>
        <v>10167</v>
      </c>
    </row>
    <row r="10168" spans="1:12">
      <c r="A10168">
        <f>A10167+1</f>
        <v>10168</v>
      </c>
      <c r="B10168">
        <v>26</v>
      </c>
      <c r="C10168">
        <f t="shared" si="158"/>
        <v>848</v>
      </c>
      <c r="D10168">
        <f>IF(D10167=12,1,D10167+1)</f>
        <v>4</v>
      </c>
      <c r="G10168">
        <f>G10167+1</f>
        <v>10168</v>
      </c>
      <c r="H10168">
        <v>26</v>
      </c>
      <c r="I10168">
        <v>20210821</v>
      </c>
      <c r="J10168" cm="1">
        <f t="array" ref="J10168">INDEX(Sheet1!A:X,C10167+1,5)</f>
        <v>75</v>
      </c>
      <c r="K10168">
        <v>20260821</v>
      </c>
      <c r="L10168">
        <f>L10167+1</f>
        <v>10168</v>
      </c>
    </row>
    <row r="10169" spans="1:12">
      <c r="A10169">
        <f>A10168+1</f>
        <v>10169</v>
      </c>
      <c r="B10169">
        <v>26</v>
      </c>
      <c r="C10169">
        <f t="shared" si="158"/>
        <v>848</v>
      </c>
      <c r="D10169">
        <f>IF(D10168=12,1,D10168+1)</f>
        <v>5</v>
      </c>
      <c r="G10169">
        <f>G10168+1</f>
        <v>10169</v>
      </c>
      <c r="H10169">
        <v>26</v>
      </c>
      <c r="I10169">
        <v>20210821</v>
      </c>
      <c r="J10169" cm="1">
        <f t="array" ref="J10169">INDEX(Sheet1!A:X,C10168+1,5)</f>
        <v>75</v>
      </c>
      <c r="K10169">
        <v>20260821</v>
      </c>
      <c r="L10169">
        <f>L10168+1</f>
        <v>10169</v>
      </c>
    </row>
    <row r="10170" spans="1:12">
      <c r="A10170">
        <f>A10169+1</f>
        <v>10170</v>
      </c>
      <c r="B10170">
        <v>26</v>
      </c>
      <c r="C10170">
        <f t="shared" si="158"/>
        <v>848</v>
      </c>
      <c r="D10170">
        <f>IF(D10169=12,1,D10169+1)</f>
        <v>6</v>
      </c>
      <c r="G10170">
        <f>G10169+1</f>
        <v>10170</v>
      </c>
      <c r="H10170">
        <v>26</v>
      </c>
      <c r="I10170">
        <v>20210821</v>
      </c>
      <c r="J10170" cm="1">
        <f t="array" ref="J10170">INDEX(Sheet1!A:X,C10169+1,5)</f>
        <v>75</v>
      </c>
      <c r="K10170">
        <v>20260821</v>
      </c>
      <c r="L10170">
        <f>L10169+1</f>
        <v>10170</v>
      </c>
    </row>
    <row r="10171" spans="1:12">
      <c r="A10171">
        <f>A10170+1</f>
        <v>10171</v>
      </c>
      <c r="B10171">
        <v>26</v>
      </c>
      <c r="C10171">
        <f t="shared" si="158"/>
        <v>848</v>
      </c>
      <c r="D10171">
        <f>IF(D10170=12,1,D10170+1)</f>
        <v>7</v>
      </c>
      <c r="G10171">
        <f>G10170+1</f>
        <v>10171</v>
      </c>
      <c r="H10171">
        <v>26</v>
      </c>
      <c r="I10171">
        <v>20210821</v>
      </c>
      <c r="J10171" cm="1">
        <f t="array" ref="J10171">INDEX(Sheet1!A:X,C10170+1,5)</f>
        <v>75</v>
      </c>
      <c r="K10171">
        <v>20260821</v>
      </c>
      <c r="L10171">
        <f>L10170+1</f>
        <v>10171</v>
      </c>
    </row>
    <row r="10172" spans="1:12">
      <c r="A10172">
        <f>A10171+1</f>
        <v>10172</v>
      </c>
      <c r="B10172">
        <v>26</v>
      </c>
      <c r="C10172">
        <f t="shared" si="158"/>
        <v>848</v>
      </c>
      <c r="D10172">
        <f>IF(D10171=12,1,D10171+1)</f>
        <v>8</v>
      </c>
      <c r="G10172">
        <f>G10171+1</f>
        <v>10172</v>
      </c>
      <c r="H10172">
        <v>26</v>
      </c>
      <c r="I10172">
        <v>20210821</v>
      </c>
      <c r="J10172" cm="1">
        <f t="array" ref="J10172">INDEX(Sheet1!A:X,C10171+1,5)</f>
        <v>75</v>
      </c>
      <c r="K10172">
        <v>20260821</v>
      </c>
      <c r="L10172">
        <f>L10171+1</f>
        <v>10172</v>
      </c>
    </row>
    <row r="10173" spans="1:12">
      <c r="A10173">
        <f>A10172+1</f>
        <v>10173</v>
      </c>
      <c r="B10173">
        <v>26</v>
      </c>
      <c r="C10173">
        <f t="shared" si="158"/>
        <v>848</v>
      </c>
      <c r="D10173">
        <f>IF(D10172=12,1,D10172+1)</f>
        <v>9</v>
      </c>
      <c r="G10173">
        <f>G10172+1</f>
        <v>10173</v>
      </c>
      <c r="H10173">
        <v>26</v>
      </c>
      <c r="I10173">
        <v>20210821</v>
      </c>
      <c r="J10173" cm="1">
        <f t="array" ref="J10173">INDEX(Sheet1!A:X,C10172+1,5)</f>
        <v>75</v>
      </c>
      <c r="K10173">
        <v>20260821</v>
      </c>
      <c r="L10173">
        <f>L10172+1</f>
        <v>10173</v>
      </c>
    </row>
    <row r="10174" spans="1:12">
      <c r="A10174">
        <f>A10173+1</f>
        <v>10174</v>
      </c>
      <c r="B10174">
        <v>26</v>
      </c>
      <c r="C10174">
        <f t="shared" si="158"/>
        <v>848</v>
      </c>
      <c r="D10174">
        <f>IF(D10173=12,1,D10173+1)</f>
        <v>10</v>
      </c>
      <c r="G10174">
        <f>G10173+1</f>
        <v>10174</v>
      </c>
      <c r="H10174">
        <v>26</v>
      </c>
      <c r="I10174">
        <v>20210821</v>
      </c>
      <c r="J10174" cm="1">
        <f t="array" ref="J10174">INDEX(Sheet1!A:X,C10173+1,5)</f>
        <v>75</v>
      </c>
      <c r="K10174">
        <v>20260821</v>
      </c>
      <c r="L10174">
        <f>L10173+1</f>
        <v>10174</v>
      </c>
    </row>
    <row r="10175" spans="1:12">
      <c r="A10175">
        <f>A10174+1</f>
        <v>10175</v>
      </c>
      <c r="B10175">
        <v>26</v>
      </c>
      <c r="C10175">
        <f t="shared" si="158"/>
        <v>848</v>
      </c>
      <c r="D10175">
        <f>IF(D10174=12,1,D10174+1)</f>
        <v>11</v>
      </c>
      <c r="G10175">
        <f>G10174+1</f>
        <v>10175</v>
      </c>
      <c r="H10175">
        <v>26</v>
      </c>
      <c r="I10175">
        <v>20210821</v>
      </c>
      <c r="J10175" cm="1">
        <f t="array" ref="J10175">INDEX(Sheet1!A:X,C10174+1,5)</f>
        <v>75</v>
      </c>
      <c r="K10175">
        <v>20260821</v>
      </c>
      <c r="L10175">
        <f>L10174+1</f>
        <v>10175</v>
      </c>
    </row>
    <row r="10176" spans="1:12">
      <c r="A10176">
        <f>A10175+1</f>
        <v>10176</v>
      </c>
      <c r="B10176">
        <v>26</v>
      </c>
      <c r="C10176">
        <f t="shared" si="158"/>
        <v>849</v>
      </c>
      <c r="D10176">
        <f>IF(D10175=12,1,D10175+1)</f>
        <v>12</v>
      </c>
      <c r="G10176">
        <f>G10175+1</f>
        <v>10176</v>
      </c>
      <c r="H10176">
        <v>26</v>
      </c>
      <c r="I10176">
        <v>20210821</v>
      </c>
      <c r="J10176" cm="1">
        <f t="array" ref="J10176">INDEX(Sheet1!A:X,C10175+1,5)</f>
        <v>75</v>
      </c>
      <c r="K10176">
        <v>20260821</v>
      </c>
      <c r="L10176">
        <f>L10175+1</f>
        <v>10176</v>
      </c>
    </row>
    <row r="10177" spans="1:12">
      <c r="A10177">
        <f>A10176+1</f>
        <v>10177</v>
      </c>
      <c r="B10177">
        <v>26</v>
      </c>
      <c r="C10177">
        <f t="shared" ref="C10177:C10240" si="159">ROUNDDOWN(ROW()/12,0)+1</f>
        <v>849</v>
      </c>
      <c r="D10177">
        <f>IF(D10176=12,1,D10176+1)</f>
        <v>1</v>
      </c>
      <c r="G10177">
        <f>G10176+1</f>
        <v>10177</v>
      </c>
      <c r="H10177">
        <v>26</v>
      </c>
      <c r="I10177">
        <v>20210821</v>
      </c>
      <c r="J10177" cm="1">
        <f t="array" ref="J10177">INDEX(Sheet1!A:X,C10176+1,5)</f>
        <v>75</v>
      </c>
      <c r="K10177">
        <v>20260821</v>
      </c>
      <c r="L10177">
        <f>L10176+1</f>
        <v>10177</v>
      </c>
    </row>
    <row r="10178" spans="1:12">
      <c r="A10178">
        <f>A10177+1</f>
        <v>10178</v>
      </c>
      <c r="B10178">
        <v>26</v>
      </c>
      <c r="C10178">
        <f t="shared" si="159"/>
        <v>849</v>
      </c>
      <c r="D10178">
        <f>IF(D10177=12,1,D10177+1)</f>
        <v>2</v>
      </c>
      <c r="G10178">
        <f>G10177+1</f>
        <v>10178</v>
      </c>
      <c r="H10178">
        <v>26</v>
      </c>
      <c r="I10178">
        <v>20210821</v>
      </c>
      <c r="J10178" cm="1">
        <f t="array" ref="J10178">INDEX(Sheet1!A:X,C10177+1,5)</f>
        <v>75</v>
      </c>
      <c r="K10178">
        <v>20260821</v>
      </c>
      <c r="L10178">
        <f>L10177+1</f>
        <v>10178</v>
      </c>
    </row>
    <row r="10179" spans="1:12">
      <c r="A10179">
        <f>A10178+1</f>
        <v>10179</v>
      </c>
      <c r="B10179">
        <v>26</v>
      </c>
      <c r="C10179">
        <f t="shared" si="159"/>
        <v>849</v>
      </c>
      <c r="D10179">
        <f>IF(D10178=12,1,D10178+1)</f>
        <v>3</v>
      </c>
      <c r="G10179">
        <f>G10178+1</f>
        <v>10179</v>
      </c>
      <c r="H10179">
        <v>26</v>
      </c>
      <c r="I10179">
        <v>20210821</v>
      </c>
      <c r="J10179" cm="1">
        <f t="array" ref="J10179">INDEX(Sheet1!A:X,C10178+1,5)</f>
        <v>75</v>
      </c>
      <c r="K10179">
        <v>20260821</v>
      </c>
      <c r="L10179">
        <f>L10178+1</f>
        <v>10179</v>
      </c>
    </row>
    <row r="10180" spans="1:12">
      <c r="A10180">
        <f>A10179+1</f>
        <v>10180</v>
      </c>
      <c r="B10180">
        <v>26</v>
      </c>
      <c r="C10180">
        <f t="shared" si="159"/>
        <v>849</v>
      </c>
      <c r="D10180">
        <f>IF(D10179=12,1,D10179+1)</f>
        <v>4</v>
      </c>
      <c r="G10180">
        <f>G10179+1</f>
        <v>10180</v>
      </c>
      <c r="H10180">
        <v>26</v>
      </c>
      <c r="I10180">
        <v>20210821</v>
      </c>
      <c r="J10180" cm="1">
        <f t="array" ref="J10180">INDEX(Sheet1!A:X,C10179+1,5)</f>
        <v>75</v>
      </c>
      <c r="K10180">
        <v>20260821</v>
      </c>
      <c r="L10180">
        <f>L10179+1</f>
        <v>10180</v>
      </c>
    </row>
    <row r="10181" spans="1:12">
      <c r="A10181">
        <f>A10180+1</f>
        <v>10181</v>
      </c>
      <c r="B10181">
        <v>26</v>
      </c>
      <c r="C10181">
        <f t="shared" si="159"/>
        <v>849</v>
      </c>
      <c r="D10181">
        <f>IF(D10180=12,1,D10180+1)</f>
        <v>5</v>
      </c>
      <c r="G10181">
        <f>G10180+1</f>
        <v>10181</v>
      </c>
      <c r="H10181">
        <v>26</v>
      </c>
      <c r="I10181">
        <v>20210821</v>
      </c>
      <c r="J10181" cm="1">
        <f t="array" ref="J10181">INDEX(Sheet1!A:X,C10180+1,5)</f>
        <v>75</v>
      </c>
      <c r="K10181">
        <v>20260821</v>
      </c>
      <c r="L10181">
        <f>L10180+1</f>
        <v>10181</v>
      </c>
    </row>
    <row r="10182" spans="1:12">
      <c r="A10182">
        <f>A10181+1</f>
        <v>10182</v>
      </c>
      <c r="B10182">
        <v>26</v>
      </c>
      <c r="C10182">
        <f t="shared" si="159"/>
        <v>849</v>
      </c>
      <c r="D10182">
        <f>IF(D10181=12,1,D10181+1)</f>
        <v>6</v>
      </c>
      <c r="G10182">
        <f>G10181+1</f>
        <v>10182</v>
      </c>
      <c r="H10182">
        <v>26</v>
      </c>
      <c r="I10182">
        <v>20210821</v>
      </c>
      <c r="J10182" cm="1">
        <f t="array" ref="J10182">INDEX(Sheet1!A:X,C10181+1,5)</f>
        <v>75</v>
      </c>
      <c r="K10182">
        <v>20260821</v>
      </c>
      <c r="L10182">
        <f>L10181+1</f>
        <v>10182</v>
      </c>
    </row>
    <row r="10183" spans="1:12">
      <c r="A10183">
        <f>A10182+1</f>
        <v>10183</v>
      </c>
      <c r="B10183">
        <v>26</v>
      </c>
      <c r="C10183">
        <f t="shared" si="159"/>
        <v>849</v>
      </c>
      <c r="D10183">
        <f>IF(D10182=12,1,D10182+1)</f>
        <v>7</v>
      </c>
      <c r="G10183">
        <f>G10182+1</f>
        <v>10183</v>
      </c>
      <c r="H10183">
        <v>26</v>
      </c>
      <c r="I10183">
        <v>20210821</v>
      </c>
      <c r="J10183" cm="1">
        <f t="array" ref="J10183">INDEX(Sheet1!A:X,C10182+1,5)</f>
        <v>75</v>
      </c>
      <c r="K10183">
        <v>20260821</v>
      </c>
      <c r="L10183">
        <f>L10182+1</f>
        <v>10183</v>
      </c>
    </row>
    <row r="10184" spans="1:12">
      <c r="A10184">
        <f>A10183+1</f>
        <v>10184</v>
      </c>
      <c r="B10184">
        <v>26</v>
      </c>
      <c r="C10184">
        <f t="shared" si="159"/>
        <v>849</v>
      </c>
      <c r="D10184">
        <f>IF(D10183=12,1,D10183+1)</f>
        <v>8</v>
      </c>
      <c r="G10184">
        <f>G10183+1</f>
        <v>10184</v>
      </c>
      <c r="H10184">
        <v>26</v>
      </c>
      <c r="I10184">
        <v>20210821</v>
      </c>
      <c r="J10184" cm="1">
        <f t="array" ref="J10184">INDEX(Sheet1!A:X,C10183+1,5)</f>
        <v>75</v>
      </c>
      <c r="K10184">
        <v>20260821</v>
      </c>
      <c r="L10184">
        <f>L10183+1</f>
        <v>10184</v>
      </c>
    </row>
    <row r="10185" spans="1:12">
      <c r="A10185">
        <f>A10184+1</f>
        <v>10185</v>
      </c>
      <c r="B10185">
        <v>26</v>
      </c>
      <c r="C10185">
        <f t="shared" si="159"/>
        <v>849</v>
      </c>
      <c r="D10185">
        <f>IF(D10184=12,1,D10184+1)</f>
        <v>9</v>
      </c>
      <c r="G10185">
        <f>G10184+1</f>
        <v>10185</v>
      </c>
      <c r="H10185">
        <v>26</v>
      </c>
      <c r="I10185">
        <v>20210821</v>
      </c>
      <c r="J10185" cm="1">
        <f t="array" ref="J10185">INDEX(Sheet1!A:X,C10184+1,5)</f>
        <v>75</v>
      </c>
      <c r="K10185">
        <v>20260821</v>
      </c>
      <c r="L10185">
        <f>L10184+1</f>
        <v>10185</v>
      </c>
    </row>
    <row r="10186" spans="1:12">
      <c r="A10186">
        <f>A10185+1</f>
        <v>10186</v>
      </c>
      <c r="B10186">
        <v>26</v>
      </c>
      <c r="C10186">
        <f t="shared" si="159"/>
        <v>849</v>
      </c>
      <c r="D10186">
        <f>IF(D10185=12,1,D10185+1)</f>
        <v>10</v>
      </c>
      <c r="G10186">
        <f>G10185+1</f>
        <v>10186</v>
      </c>
      <c r="H10186">
        <v>26</v>
      </c>
      <c r="I10186">
        <v>20210821</v>
      </c>
      <c r="J10186" cm="1">
        <f t="array" ref="J10186">INDEX(Sheet1!A:X,C10185+1,5)</f>
        <v>75</v>
      </c>
      <c r="K10186">
        <v>20260821</v>
      </c>
      <c r="L10186">
        <f>L10185+1</f>
        <v>10186</v>
      </c>
    </row>
    <row r="10187" spans="1:12">
      <c r="A10187">
        <f>A10186+1</f>
        <v>10187</v>
      </c>
      <c r="B10187">
        <v>26</v>
      </c>
      <c r="C10187">
        <f t="shared" si="159"/>
        <v>849</v>
      </c>
      <c r="D10187">
        <f>IF(D10186=12,1,D10186+1)</f>
        <v>11</v>
      </c>
      <c r="G10187">
        <f>G10186+1</f>
        <v>10187</v>
      </c>
      <c r="H10187">
        <v>26</v>
      </c>
      <c r="I10187">
        <v>20210821</v>
      </c>
      <c r="J10187" cm="1">
        <f t="array" ref="J10187">INDEX(Sheet1!A:X,C10186+1,5)</f>
        <v>75</v>
      </c>
      <c r="K10187">
        <v>20260821</v>
      </c>
      <c r="L10187">
        <f>L10186+1</f>
        <v>10187</v>
      </c>
    </row>
    <row r="10188" spans="1:12">
      <c r="A10188">
        <f>A10187+1</f>
        <v>10188</v>
      </c>
      <c r="B10188">
        <v>26</v>
      </c>
      <c r="C10188">
        <f t="shared" si="159"/>
        <v>850</v>
      </c>
      <c r="D10188">
        <f>IF(D10187=12,1,D10187+1)</f>
        <v>12</v>
      </c>
      <c r="G10188">
        <f>G10187+1</f>
        <v>10188</v>
      </c>
      <c r="H10188">
        <v>26</v>
      </c>
      <c r="I10188">
        <v>20210821</v>
      </c>
      <c r="J10188" cm="1">
        <f t="array" ref="J10188">INDEX(Sheet1!A:X,C10187+1,5)</f>
        <v>75</v>
      </c>
      <c r="K10188">
        <v>20260821</v>
      </c>
      <c r="L10188">
        <f>L10187+1</f>
        <v>10188</v>
      </c>
    </row>
    <row r="10189" spans="1:12">
      <c r="A10189">
        <f>A10188+1</f>
        <v>10189</v>
      </c>
      <c r="B10189">
        <v>26</v>
      </c>
      <c r="C10189">
        <f t="shared" si="159"/>
        <v>850</v>
      </c>
      <c r="D10189">
        <f>IF(D10188=12,1,D10188+1)</f>
        <v>1</v>
      </c>
      <c r="G10189">
        <f>G10188+1</f>
        <v>10189</v>
      </c>
      <c r="H10189">
        <v>26</v>
      </c>
      <c r="I10189">
        <v>20210821</v>
      </c>
      <c r="J10189" cm="1">
        <f t="array" ref="J10189">INDEX(Sheet1!A:X,C10188+1,5)</f>
        <v>75</v>
      </c>
      <c r="K10189">
        <v>20260821</v>
      </c>
      <c r="L10189">
        <f>L10188+1</f>
        <v>10189</v>
      </c>
    </row>
    <row r="10190" spans="1:12">
      <c r="A10190">
        <f>A10189+1</f>
        <v>10190</v>
      </c>
      <c r="B10190">
        <v>26</v>
      </c>
      <c r="C10190">
        <f t="shared" si="159"/>
        <v>850</v>
      </c>
      <c r="D10190">
        <f>IF(D10189=12,1,D10189+1)</f>
        <v>2</v>
      </c>
      <c r="G10190">
        <f>G10189+1</f>
        <v>10190</v>
      </c>
      <c r="H10190">
        <v>26</v>
      </c>
      <c r="I10190">
        <v>20210821</v>
      </c>
      <c r="J10190" cm="1">
        <f t="array" ref="J10190">INDEX(Sheet1!A:X,C10189+1,5)</f>
        <v>75</v>
      </c>
      <c r="K10190">
        <v>20260821</v>
      </c>
      <c r="L10190">
        <f>L10189+1</f>
        <v>10190</v>
      </c>
    </row>
    <row r="10191" spans="1:12">
      <c r="A10191">
        <f>A10190+1</f>
        <v>10191</v>
      </c>
      <c r="B10191">
        <v>26</v>
      </c>
      <c r="C10191">
        <f t="shared" si="159"/>
        <v>850</v>
      </c>
      <c r="D10191">
        <f>IF(D10190=12,1,D10190+1)</f>
        <v>3</v>
      </c>
      <c r="G10191">
        <f>G10190+1</f>
        <v>10191</v>
      </c>
      <c r="H10191">
        <v>26</v>
      </c>
      <c r="I10191">
        <v>20210821</v>
      </c>
      <c r="J10191" cm="1">
        <f t="array" ref="J10191">INDEX(Sheet1!A:X,C10190+1,5)</f>
        <v>75</v>
      </c>
      <c r="K10191">
        <v>20260821</v>
      </c>
      <c r="L10191">
        <f>L10190+1</f>
        <v>10191</v>
      </c>
    </row>
    <row r="10192" spans="1:12">
      <c r="A10192">
        <f>A10191+1</f>
        <v>10192</v>
      </c>
      <c r="B10192">
        <v>26</v>
      </c>
      <c r="C10192">
        <f t="shared" si="159"/>
        <v>850</v>
      </c>
      <c r="D10192">
        <f>IF(D10191=12,1,D10191+1)</f>
        <v>4</v>
      </c>
      <c r="G10192">
        <f>G10191+1</f>
        <v>10192</v>
      </c>
      <c r="H10192">
        <v>26</v>
      </c>
      <c r="I10192">
        <v>20210821</v>
      </c>
      <c r="J10192" cm="1">
        <f t="array" ref="J10192">INDEX(Sheet1!A:X,C10191+1,5)</f>
        <v>75</v>
      </c>
      <c r="K10192">
        <v>20260821</v>
      </c>
      <c r="L10192">
        <f>L10191+1</f>
        <v>10192</v>
      </c>
    </row>
    <row r="10193" spans="1:12">
      <c r="A10193">
        <f>A10192+1</f>
        <v>10193</v>
      </c>
      <c r="B10193">
        <v>26</v>
      </c>
      <c r="C10193">
        <f t="shared" si="159"/>
        <v>850</v>
      </c>
      <c r="D10193">
        <f>IF(D10192=12,1,D10192+1)</f>
        <v>5</v>
      </c>
      <c r="G10193">
        <f>G10192+1</f>
        <v>10193</v>
      </c>
      <c r="H10193">
        <v>26</v>
      </c>
      <c r="I10193">
        <v>20210821</v>
      </c>
      <c r="J10193" cm="1">
        <f t="array" ref="J10193">INDEX(Sheet1!A:X,C10192+1,5)</f>
        <v>75</v>
      </c>
      <c r="K10193">
        <v>20260821</v>
      </c>
      <c r="L10193">
        <f>L10192+1</f>
        <v>10193</v>
      </c>
    </row>
    <row r="10194" spans="1:12">
      <c r="A10194">
        <f>A10193+1</f>
        <v>10194</v>
      </c>
      <c r="B10194">
        <v>26</v>
      </c>
      <c r="C10194">
        <f t="shared" si="159"/>
        <v>850</v>
      </c>
      <c r="D10194">
        <f>IF(D10193=12,1,D10193+1)</f>
        <v>6</v>
      </c>
      <c r="G10194">
        <f>G10193+1</f>
        <v>10194</v>
      </c>
      <c r="H10194">
        <v>26</v>
      </c>
      <c r="I10194">
        <v>20210821</v>
      </c>
      <c r="J10194" cm="1">
        <f t="array" ref="J10194">INDEX(Sheet1!A:X,C10193+1,5)</f>
        <v>75</v>
      </c>
      <c r="K10194">
        <v>20260821</v>
      </c>
      <c r="L10194">
        <f>L10193+1</f>
        <v>10194</v>
      </c>
    </row>
    <row r="10195" spans="1:12">
      <c r="A10195">
        <f>A10194+1</f>
        <v>10195</v>
      </c>
      <c r="B10195">
        <v>26</v>
      </c>
      <c r="C10195">
        <f t="shared" si="159"/>
        <v>850</v>
      </c>
      <c r="D10195">
        <f>IF(D10194=12,1,D10194+1)</f>
        <v>7</v>
      </c>
      <c r="G10195">
        <f>G10194+1</f>
        <v>10195</v>
      </c>
      <c r="H10195">
        <v>26</v>
      </c>
      <c r="I10195">
        <v>20210821</v>
      </c>
      <c r="J10195" cm="1">
        <f t="array" ref="J10195">INDEX(Sheet1!A:X,C10194+1,5)</f>
        <v>75</v>
      </c>
      <c r="K10195">
        <v>20260821</v>
      </c>
      <c r="L10195">
        <f>L10194+1</f>
        <v>10195</v>
      </c>
    </row>
    <row r="10196" spans="1:12">
      <c r="A10196">
        <f>A10195+1</f>
        <v>10196</v>
      </c>
      <c r="B10196">
        <v>26</v>
      </c>
      <c r="C10196">
        <f t="shared" si="159"/>
        <v>850</v>
      </c>
      <c r="D10196">
        <f>IF(D10195=12,1,D10195+1)</f>
        <v>8</v>
      </c>
      <c r="G10196">
        <f>G10195+1</f>
        <v>10196</v>
      </c>
      <c r="H10196">
        <v>26</v>
      </c>
      <c r="I10196">
        <v>20210821</v>
      </c>
      <c r="J10196" cm="1">
        <f t="array" ref="J10196">INDEX(Sheet1!A:X,C10195+1,5)</f>
        <v>75</v>
      </c>
      <c r="K10196">
        <v>20260821</v>
      </c>
      <c r="L10196">
        <f>L10195+1</f>
        <v>10196</v>
      </c>
    </row>
    <row r="10197" spans="1:12">
      <c r="A10197">
        <f>A10196+1</f>
        <v>10197</v>
      </c>
      <c r="B10197">
        <v>26</v>
      </c>
      <c r="C10197">
        <f t="shared" si="159"/>
        <v>850</v>
      </c>
      <c r="D10197">
        <f>IF(D10196=12,1,D10196+1)</f>
        <v>9</v>
      </c>
      <c r="G10197">
        <f>G10196+1</f>
        <v>10197</v>
      </c>
      <c r="H10197">
        <v>26</v>
      </c>
      <c r="I10197">
        <v>20210821</v>
      </c>
      <c r="J10197" cm="1">
        <f t="array" ref="J10197">INDEX(Sheet1!A:X,C10196+1,5)</f>
        <v>75</v>
      </c>
      <c r="K10197">
        <v>20260821</v>
      </c>
      <c r="L10197">
        <f>L10196+1</f>
        <v>10197</v>
      </c>
    </row>
    <row r="10198" spans="1:12">
      <c r="A10198">
        <f>A10197+1</f>
        <v>10198</v>
      </c>
      <c r="B10198">
        <v>26</v>
      </c>
      <c r="C10198">
        <f t="shared" si="159"/>
        <v>850</v>
      </c>
      <c r="D10198">
        <f>IF(D10197=12,1,D10197+1)</f>
        <v>10</v>
      </c>
      <c r="G10198">
        <f>G10197+1</f>
        <v>10198</v>
      </c>
      <c r="H10198">
        <v>26</v>
      </c>
      <c r="I10198">
        <v>20210821</v>
      </c>
      <c r="J10198" cm="1">
        <f t="array" ref="J10198">INDEX(Sheet1!A:X,C10197+1,5)</f>
        <v>75</v>
      </c>
      <c r="K10198">
        <v>20260821</v>
      </c>
      <c r="L10198">
        <f>L10197+1</f>
        <v>10198</v>
      </c>
    </row>
    <row r="10199" spans="1:12">
      <c r="A10199">
        <f>A10198+1</f>
        <v>10199</v>
      </c>
      <c r="B10199">
        <v>26</v>
      </c>
      <c r="C10199">
        <f t="shared" si="159"/>
        <v>850</v>
      </c>
      <c r="D10199">
        <f>IF(D10198=12,1,D10198+1)</f>
        <v>11</v>
      </c>
      <c r="G10199">
        <f>G10198+1</f>
        <v>10199</v>
      </c>
      <c r="H10199">
        <v>26</v>
      </c>
      <c r="I10199">
        <v>20210821</v>
      </c>
      <c r="J10199" cm="1">
        <f t="array" ref="J10199">INDEX(Sheet1!A:X,C10198+1,5)</f>
        <v>75</v>
      </c>
      <c r="K10199">
        <v>20260821</v>
      </c>
      <c r="L10199">
        <f>L10198+1</f>
        <v>10199</v>
      </c>
    </row>
    <row r="10200" spans="1:12">
      <c r="A10200">
        <f>A10199+1</f>
        <v>10200</v>
      </c>
      <c r="B10200">
        <v>26</v>
      </c>
      <c r="C10200">
        <f t="shared" si="159"/>
        <v>851</v>
      </c>
      <c r="D10200">
        <f>IF(D10199=12,1,D10199+1)</f>
        <v>12</v>
      </c>
      <c r="G10200">
        <f>G10199+1</f>
        <v>10200</v>
      </c>
      <c r="H10200">
        <v>26</v>
      </c>
      <c r="I10200">
        <v>20210821</v>
      </c>
      <c r="J10200" cm="1">
        <f t="array" ref="J10200">INDEX(Sheet1!A:X,C10199+1,5)</f>
        <v>75</v>
      </c>
      <c r="K10200">
        <v>20260821</v>
      </c>
      <c r="L10200">
        <f>L10199+1</f>
        <v>10200</v>
      </c>
    </row>
    <row r="10201" spans="1:12">
      <c r="A10201">
        <f>A10200+1</f>
        <v>10201</v>
      </c>
      <c r="B10201">
        <v>26</v>
      </c>
      <c r="C10201">
        <f t="shared" si="159"/>
        <v>851</v>
      </c>
      <c r="D10201">
        <f>IF(D10200=12,1,D10200+1)</f>
        <v>1</v>
      </c>
      <c r="G10201">
        <f>G10200+1</f>
        <v>10201</v>
      </c>
      <c r="H10201">
        <v>26</v>
      </c>
      <c r="I10201">
        <v>20210821</v>
      </c>
      <c r="J10201" cm="1">
        <f t="array" ref="J10201">INDEX(Sheet1!A:X,C10200+1,5)</f>
        <v>75</v>
      </c>
      <c r="K10201">
        <v>20260821</v>
      </c>
      <c r="L10201">
        <f>L10200+1</f>
        <v>10201</v>
      </c>
    </row>
    <row r="10202" spans="1:12">
      <c r="A10202">
        <f>A10201+1</f>
        <v>10202</v>
      </c>
      <c r="B10202">
        <v>26</v>
      </c>
      <c r="C10202">
        <f t="shared" si="159"/>
        <v>851</v>
      </c>
      <c r="D10202">
        <f>IF(D10201=12,1,D10201+1)</f>
        <v>2</v>
      </c>
      <c r="G10202">
        <f>G10201+1</f>
        <v>10202</v>
      </c>
      <c r="H10202">
        <v>26</v>
      </c>
      <c r="I10202">
        <v>20210821</v>
      </c>
      <c r="J10202" cm="1">
        <f t="array" ref="J10202">INDEX(Sheet1!A:X,C10201+1,5)</f>
        <v>75</v>
      </c>
      <c r="K10202">
        <v>20260821</v>
      </c>
      <c r="L10202">
        <f>L10201+1</f>
        <v>10202</v>
      </c>
    </row>
    <row r="10203" spans="1:12">
      <c r="A10203">
        <f>A10202+1</f>
        <v>10203</v>
      </c>
      <c r="B10203">
        <v>26</v>
      </c>
      <c r="C10203">
        <f t="shared" si="159"/>
        <v>851</v>
      </c>
      <c r="D10203">
        <f>IF(D10202=12,1,D10202+1)</f>
        <v>3</v>
      </c>
      <c r="G10203">
        <f>G10202+1</f>
        <v>10203</v>
      </c>
      <c r="H10203">
        <v>26</v>
      </c>
      <c r="I10203">
        <v>20210821</v>
      </c>
      <c r="J10203" cm="1">
        <f t="array" ref="J10203">INDEX(Sheet1!A:X,C10202+1,5)</f>
        <v>75</v>
      </c>
      <c r="K10203">
        <v>20260821</v>
      </c>
      <c r="L10203">
        <f>L10202+1</f>
        <v>10203</v>
      </c>
    </row>
    <row r="10204" spans="1:12">
      <c r="A10204">
        <f>A10203+1</f>
        <v>10204</v>
      </c>
      <c r="B10204">
        <v>26</v>
      </c>
      <c r="C10204">
        <f t="shared" si="159"/>
        <v>851</v>
      </c>
      <c r="D10204">
        <f>IF(D10203=12,1,D10203+1)</f>
        <v>4</v>
      </c>
      <c r="G10204">
        <f>G10203+1</f>
        <v>10204</v>
      </c>
      <c r="H10204">
        <v>26</v>
      </c>
      <c r="I10204">
        <v>20210821</v>
      </c>
      <c r="J10204" cm="1">
        <f t="array" ref="J10204">INDEX(Sheet1!A:X,C10203+1,5)</f>
        <v>75</v>
      </c>
      <c r="K10204">
        <v>20260821</v>
      </c>
      <c r="L10204">
        <f>L10203+1</f>
        <v>10204</v>
      </c>
    </row>
    <row r="10205" spans="1:12">
      <c r="A10205">
        <f>A10204+1</f>
        <v>10205</v>
      </c>
      <c r="B10205">
        <v>26</v>
      </c>
      <c r="C10205">
        <f t="shared" si="159"/>
        <v>851</v>
      </c>
      <c r="D10205">
        <f>IF(D10204=12,1,D10204+1)</f>
        <v>5</v>
      </c>
      <c r="G10205">
        <f>G10204+1</f>
        <v>10205</v>
      </c>
      <c r="H10205">
        <v>26</v>
      </c>
      <c r="I10205">
        <v>20210821</v>
      </c>
      <c r="J10205" cm="1">
        <f t="array" ref="J10205">INDEX(Sheet1!A:X,C10204+1,5)</f>
        <v>75</v>
      </c>
      <c r="K10205">
        <v>20260821</v>
      </c>
      <c r="L10205">
        <f>L10204+1</f>
        <v>10205</v>
      </c>
    </row>
    <row r="10206" spans="1:12">
      <c r="A10206">
        <f>A10205+1</f>
        <v>10206</v>
      </c>
      <c r="B10206">
        <v>26</v>
      </c>
      <c r="C10206">
        <f t="shared" si="159"/>
        <v>851</v>
      </c>
      <c r="D10206">
        <f>IF(D10205=12,1,D10205+1)</f>
        <v>6</v>
      </c>
      <c r="G10206">
        <f>G10205+1</f>
        <v>10206</v>
      </c>
      <c r="H10206">
        <v>26</v>
      </c>
      <c r="I10206">
        <v>20210821</v>
      </c>
      <c r="J10206" cm="1">
        <f t="array" ref="J10206">INDEX(Sheet1!A:X,C10205+1,5)</f>
        <v>75</v>
      </c>
      <c r="K10206">
        <v>20260821</v>
      </c>
      <c r="L10206">
        <f>L10205+1</f>
        <v>10206</v>
      </c>
    </row>
    <row r="10207" spans="1:12">
      <c r="A10207">
        <f>A10206+1</f>
        <v>10207</v>
      </c>
      <c r="B10207">
        <v>26</v>
      </c>
      <c r="C10207">
        <f t="shared" si="159"/>
        <v>851</v>
      </c>
      <c r="D10207">
        <f>IF(D10206=12,1,D10206+1)</f>
        <v>7</v>
      </c>
      <c r="G10207">
        <f>G10206+1</f>
        <v>10207</v>
      </c>
      <c r="H10207">
        <v>26</v>
      </c>
      <c r="I10207">
        <v>20210821</v>
      </c>
      <c r="J10207" cm="1">
        <f t="array" ref="J10207">INDEX(Sheet1!A:X,C10206+1,5)</f>
        <v>75</v>
      </c>
      <c r="K10207">
        <v>20260821</v>
      </c>
      <c r="L10207">
        <f>L10206+1</f>
        <v>10207</v>
      </c>
    </row>
    <row r="10208" spans="1:12">
      <c r="A10208">
        <f>A10207+1</f>
        <v>10208</v>
      </c>
      <c r="B10208">
        <v>26</v>
      </c>
      <c r="C10208">
        <f t="shared" si="159"/>
        <v>851</v>
      </c>
      <c r="D10208">
        <f>IF(D10207=12,1,D10207+1)</f>
        <v>8</v>
      </c>
      <c r="G10208">
        <f>G10207+1</f>
        <v>10208</v>
      </c>
      <c r="H10208">
        <v>26</v>
      </c>
      <c r="I10208">
        <v>20210821</v>
      </c>
      <c r="J10208" cm="1">
        <f t="array" ref="J10208">INDEX(Sheet1!A:X,C10207+1,5)</f>
        <v>75</v>
      </c>
      <c r="K10208">
        <v>20260821</v>
      </c>
      <c r="L10208">
        <f>L10207+1</f>
        <v>10208</v>
      </c>
    </row>
    <row r="10209" spans="1:12">
      <c r="A10209">
        <f>A10208+1</f>
        <v>10209</v>
      </c>
      <c r="B10209">
        <v>26</v>
      </c>
      <c r="C10209">
        <f t="shared" si="159"/>
        <v>851</v>
      </c>
      <c r="D10209">
        <f>IF(D10208=12,1,D10208+1)</f>
        <v>9</v>
      </c>
      <c r="G10209">
        <f>G10208+1</f>
        <v>10209</v>
      </c>
      <c r="H10209">
        <v>26</v>
      </c>
      <c r="I10209">
        <v>20210821</v>
      </c>
      <c r="J10209" cm="1">
        <f t="array" ref="J10209">INDEX(Sheet1!A:X,C10208+1,5)</f>
        <v>75</v>
      </c>
      <c r="K10209">
        <v>20260821</v>
      </c>
      <c r="L10209">
        <f>L10208+1</f>
        <v>10209</v>
      </c>
    </row>
    <row r="10210" spans="1:12">
      <c r="A10210">
        <f>A10209+1</f>
        <v>10210</v>
      </c>
      <c r="B10210">
        <v>26</v>
      </c>
      <c r="C10210">
        <f t="shared" si="159"/>
        <v>851</v>
      </c>
      <c r="D10210">
        <f>IF(D10209=12,1,D10209+1)</f>
        <v>10</v>
      </c>
      <c r="G10210">
        <f>G10209+1</f>
        <v>10210</v>
      </c>
      <c r="H10210">
        <v>26</v>
      </c>
      <c r="I10210">
        <v>20210821</v>
      </c>
      <c r="J10210" cm="1">
        <f t="array" ref="J10210">INDEX(Sheet1!A:X,C10209+1,5)</f>
        <v>75</v>
      </c>
      <c r="K10210">
        <v>20260821</v>
      </c>
      <c r="L10210">
        <f>L10209+1</f>
        <v>10210</v>
      </c>
    </row>
    <row r="10211" spans="1:12">
      <c r="A10211">
        <f>A10210+1</f>
        <v>10211</v>
      </c>
      <c r="B10211">
        <v>26</v>
      </c>
      <c r="C10211">
        <f t="shared" si="159"/>
        <v>851</v>
      </c>
      <c r="D10211">
        <f>IF(D10210=12,1,D10210+1)</f>
        <v>11</v>
      </c>
      <c r="G10211">
        <f>G10210+1</f>
        <v>10211</v>
      </c>
      <c r="H10211">
        <v>26</v>
      </c>
      <c r="I10211">
        <v>20210821</v>
      </c>
      <c r="J10211" cm="1">
        <f t="array" ref="J10211">INDEX(Sheet1!A:X,C10210+1,5)</f>
        <v>75</v>
      </c>
      <c r="K10211">
        <v>20260821</v>
      </c>
      <c r="L10211">
        <f>L10210+1</f>
        <v>10211</v>
      </c>
    </row>
    <row r="10212" spans="1:12">
      <c r="A10212">
        <f>A10211+1</f>
        <v>10212</v>
      </c>
      <c r="B10212">
        <v>26</v>
      </c>
      <c r="C10212">
        <f t="shared" si="159"/>
        <v>852</v>
      </c>
      <c r="D10212">
        <f>IF(D10211=12,1,D10211+1)</f>
        <v>12</v>
      </c>
      <c r="G10212">
        <f>G10211+1</f>
        <v>10212</v>
      </c>
      <c r="H10212">
        <v>26</v>
      </c>
      <c r="I10212">
        <v>20210821</v>
      </c>
      <c r="J10212" cm="1">
        <f t="array" ref="J10212">INDEX(Sheet1!A:X,C10211+1,5)</f>
        <v>75</v>
      </c>
      <c r="K10212">
        <v>20260821</v>
      </c>
      <c r="L10212">
        <f>L10211+1</f>
        <v>10212</v>
      </c>
    </row>
    <row r="10213" spans="1:12">
      <c r="A10213">
        <f>A10212+1</f>
        <v>10213</v>
      </c>
      <c r="B10213">
        <v>26</v>
      </c>
      <c r="C10213">
        <f t="shared" si="159"/>
        <v>852</v>
      </c>
      <c r="D10213">
        <f>IF(D10212=12,1,D10212+1)</f>
        <v>1</v>
      </c>
      <c r="G10213">
        <f>G10212+1</f>
        <v>10213</v>
      </c>
      <c r="H10213">
        <v>26</v>
      </c>
      <c r="I10213">
        <v>20210821</v>
      </c>
      <c r="J10213" cm="1">
        <f t="array" ref="J10213">INDEX(Sheet1!A:X,C10212+1,5)</f>
        <v>75</v>
      </c>
      <c r="K10213">
        <v>20260821</v>
      </c>
      <c r="L10213">
        <f>L10212+1</f>
        <v>10213</v>
      </c>
    </row>
    <row r="10214" spans="1:12">
      <c r="A10214">
        <f>A10213+1</f>
        <v>10214</v>
      </c>
      <c r="B10214">
        <v>26</v>
      </c>
      <c r="C10214">
        <f t="shared" si="159"/>
        <v>852</v>
      </c>
      <c r="D10214">
        <f>IF(D10213=12,1,D10213+1)</f>
        <v>2</v>
      </c>
      <c r="G10214">
        <f>G10213+1</f>
        <v>10214</v>
      </c>
      <c r="H10214">
        <v>26</v>
      </c>
      <c r="I10214">
        <v>20210821</v>
      </c>
      <c r="J10214" cm="1">
        <f t="array" ref="J10214">INDEX(Sheet1!A:X,C10213+1,5)</f>
        <v>75</v>
      </c>
      <c r="K10214">
        <v>20260821</v>
      </c>
      <c r="L10214">
        <f>L10213+1</f>
        <v>10214</v>
      </c>
    </row>
    <row r="10215" spans="1:12">
      <c r="A10215">
        <f>A10214+1</f>
        <v>10215</v>
      </c>
      <c r="B10215">
        <v>26</v>
      </c>
      <c r="C10215">
        <f t="shared" si="159"/>
        <v>852</v>
      </c>
      <c r="D10215">
        <f>IF(D10214=12,1,D10214+1)</f>
        <v>3</v>
      </c>
      <c r="G10215">
        <f>G10214+1</f>
        <v>10215</v>
      </c>
      <c r="H10215">
        <v>26</v>
      </c>
      <c r="I10215">
        <v>20210821</v>
      </c>
      <c r="J10215" cm="1">
        <f t="array" ref="J10215">INDEX(Sheet1!A:X,C10214+1,5)</f>
        <v>75</v>
      </c>
      <c r="K10215">
        <v>20260821</v>
      </c>
      <c r="L10215">
        <f>L10214+1</f>
        <v>10215</v>
      </c>
    </row>
    <row r="10216" spans="1:12">
      <c r="A10216">
        <f>A10215+1</f>
        <v>10216</v>
      </c>
      <c r="B10216">
        <v>26</v>
      </c>
      <c r="C10216">
        <f t="shared" si="159"/>
        <v>852</v>
      </c>
      <c r="D10216">
        <f>IF(D10215=12,1,D10215+1)</f>
        <v>4</v>
      </c>
      <c r="G10216">
        <f>G10215+1</f>
        <v>10216</v>
      </c>
      <c r="H10216">
        <v>26</v>
      </c>
      <c r="I10216">
        <v>20210821</v>
      </c>
      <c r="J10216" cm="1">
        <f t="array" ref="J10216">INDEX(Sheet1!A:X,C10215+1,5)</f>
        <v>75</v>
      </c>
      <c r="K10216">
        <v>20260821</v>
      </c>
      <c r="L10216">
        <f>L10215+1</f>
        <v>10216</v>
      </c>
    </row>
    <row r="10217" spans="1:12">
      <c r="A10217">
        <f>A10216+1</f>
        <v>10217</v>
      </c>
      <c r="B10217">
        <v>26</v>
      </c>
      <c r="C10217">
        <f t="shared" si="159"/>
        <v>852</v>
      </c>
      <c r="D10217">
        <f>IF(D10216=12,1,D10216+1)</f>
        <v>5</v>
      </c>
      <c r="G10217">
        <f>G10216+1</f>
        <v>10217</v>
      </c>
      <c r="H10217">
        <v>26</v>
      </c>
      <c r="I10217">
        <v>20210821</v>
      </c>
      <c r="J10217" cm="1">
        <f t="array" ref="J10217">INDEX(Sheet1!A:X,C10216+1,5)</f>
        <v>75</v>
      </c>
      <c r="K10217">
        <v>20260821</v>
      </c>
      <c r="L10217">
        <f>L10216+1</f>
        <v>10217</v>
      </c>
    </row>
    <row r="10218" spans="1:12">
      <c r="A10218">
        <f>A10217+1</f>
        <v>10218</v>
      </c>
      <c r="B10218">
        <v>26</v>
      </c>
      <c r="C10218">
        <f t="shared" si="159"/>
        <v>852</v>
      </c>
      <c r="D10218">
        <f>IF(D10217=12,1,D10217+1)</f>
        <v>6</v>
      </c>
      <c r="G10218">
        <f>G10217+1</f>
        <v>10218</v>
      </c>
      <c r="H10218">
        <v>26</v>
      </c>
      <c r="I10218">
        <v>20210821</v>
      </c>
      <c r="J10218" cm="1">
        <f t="array" ref="J10218">INDEX(Sheet1!A:X,C10217+1,5)</f>
        <v>75</v>
      </c>
      <c r="K10218">
        <v>20260821</v>
      </c>
      <c r="L10218">
        <f>L10217+1</f>
        <v>10218</v>
      </c>
    </row>
    <row r="10219" spans="1:12">
      <c r="A10219">
        <f>A10218+1</f>
        <v>10219</v>
      </c>
      <c r="B10219">
        <v>26</v>
      </c>
      <c r="C10219">
        <f t="shared" si="159"/>
        <v>852</v>
      </c>
      <c r="D10219">
        <f>IF(D10218=12,1,D10218+1)</f>
        <v>7</v>
      </c>
      <c r="G10219">
        <f>G10218+1</f>
        <v>10219</v>
      </c>
      <c r="H10219">
        <v>26</v>
      </c>
      <c r="I10219">
        <v>20210821</v>
      </c>
      <c r="J10219" cm="1">
        <f t="array" ref="J10219">INDEX(Sheet1!A:X,C10218+1,5)</f>
        <v>75</v>
      </c>
      <c r="K10219">
        <v>20260821</v>
      </c>
      <c r="L10219">
        <f>L10218+1</f>
        <v>10219</v>
      </c>
    </row>
    <row r="10220" spans="1:12">
      <c r="A10220">
        <f>A10219+1</f>
        <v>10220</v>
      </c>
      <c r="B10220">
        <v>26</v>
      </c>
      <c r="C10220">
        <f t="shared" si="159"/>
        <v>852</v>
      </c>
      <c r="D10220">
        <f>IF(D10219=12,1,D10219+1)</f>
        <v>8</v>
      </c>
      <c r="G10220">
        <f>G10219+1</f>
        <v>10220</v>
      </c>
      <c r="H10220">
        <v>26</v>
      </c>
      <c r="I10220">
        <v>20210821</v>
      </c>
      <c r="J10220" cm="1">
        <f t="array" ref="J10220">INDEX(Sheet1!A:X,C10219+1,5)</f>
        <v>75</v>
      </c>
      <c r="K10220">
        <v>20260821</v>
      </c>
      <c r="L10220">
        <f>L10219+1</f>
        <v>10220</v>
      </c>
    </row>
    <row r="10221" spans="1:12">
      <c r="A10221">
        <f>A10220+1</f>
        <v>10221</v>
      </c>
      <c r="B10221">
        <v>26</v>
      </c>
      <c r="C10221">
        <f t="shared" si="159"/>
        <v>852</v>
      </c>
      <c r="D10221">
        <f>IF(D10220=12,1,D10220+1)</f>
        <v>9</v>
      </c>
      <c r="G10221">
        <f>G10220+1</f>
        <v>10221</v>
      </c>
      <c r="H10221">
        <v>26</v>
      </c>
      <c r="I10221">
        <v>20210821</v>
      </c>
      <c r="J10221" cm="1">
        <f t="array" ref="J10221">INDEX(Sheet1!A:X,C10220+1,5)</f>
        <v>75</v>
      </c>
      <c r="K10221">
        <v>20260821</v>
      </c>
      <c r="L10221">
        <f>L10220+1</f>
        <v>10221</v>
      </c>
    </row>
    <row r="10222" spans="1:12">
      <c r="A10222">
        <f>A10221+1</f>
        <v>10222</v>
      </c>
      <c r="B10222">
        <v>26</v>
      </c>
      <c r="C10222">
        <f t="shared" si="159"/>
        <v>852</v>
      </c>
      <c r="D10222">
        <f>IF(D10221=12,1,D10221+1)</f>
        <v>10</v>
      </c>
      <c r="G10222">
        <f>G10221+1</f>
        <v>10222</v>
      </c>
      <c r="H10222">
        <v>26</v>
      </c>
      <c r="I10222">
        <v>20210821</v>
      </c>
      <c r="J10222" cm="1">
        <f t="array" ref="J10222">INDEX(Sheet1!A:X,C10221+1,5)</f>
        <v>75</v>
      </c>
      <c r="K10222">
        <v>20260821</v>
      </c>
      <c r="L10222">
        <f>L10221+1</f>
        <v>10222</v>
      </c>
    </row>
    <row r="10223" spans="1:12">
      <c r="A10223">
        <f>A10222+1</f>
        <v>10223</v>
      </c>
      <c r="B10223">
        <v>26</v>
      </c>
      <c r="C10223">
        <f t="shared" si="159"/>
        <v>852</v>
      </c>
      <c r="D10223">
        <f>IF(D10222=12,1,D10222+1)</f>
        <v>11</v>
      </c>
      <c r="G10223">
        <f>G10222+1</f>
        <v>10223</v>
      </c>
      <c r="H10223">
        <v>26</v>
      </c>
      <c r="I10223">
        <v>20210821</v>
      </c>
      <c r="J10223" cm="1">
        <f t="array" ref="J10223">INDEX(Sheet1!A:X,C10222+1,5)</f>
        <v>75</v>
      </c>
      <c r="K10223">
        <v>20260821</v>
      </c>
      <c r="L10223">
        <f>L10222+1</f>
        <v>10223</v>
      </c>
    </row>
    <row r="10224" spans="1:12">
      <c r="A10224">
        <f>A10223+1</f>
        <v>10224</v>
      </c>
      <c r="B10224">
        <v>26</v>
      </c>
      <c r="C10224">
        <f t="shared" si="159"/>
        <v>853</v>
      </c>
      <c r="D10224">
        <f>IF(D10223=12,1,D10223+1)</f>
        <v>12</v>
      </c>
      <c r="G10224">
        <f>G10223+1</f>
        <v>10224</v>
      </c>
      <c r="H10224">
        <v>26</v>
      </c>
      <c r="I10224">
        <v>20210821</v>
      </c>
      <c r="J10224" cm="1">
        <f t="array" ref="J10224">INDEX(Sheet1!A:X,C10223+1,5)</f>
        <v>75</v>
      </c>
      <c r="K10224">
        <v>20260821</v>
      </c>
      <c r="L10224">
        <f>L10223+1</f>
        <v>10224</v>
      </c>
    </row>
    <row r="10225" spans="1:12">
      <c r="A10225">
        <f>A10224+1</f>
        <v>10225</v>
      </c>
      <c r="B10225">
        <v>26</v>
      </c>
      <c r="C10225">
        <f t="shared" si="159"/>
        <v>853</v>
      </c>
      <c r="D10225">
        <f>IF(D10224=12,1,D10224+1)</f>
        <v>1</v>
      </c>
      <c r="G10225">
        <f>G10224+1</f>
        <v>10225</v>
      </c>
      <c r="H10225">
        <v>26</v>
      </c>
      <c r="I10225">
        <v>20210821</v>
      </c>
      <c r="J10225" cm="1">
        <f t="array" ref="J10225">INDEX(Sheet1!A:X,C10224+1,5)</f>
        <v>75</v>
      </c>
      <c r="K10225">
        <v>20260821</v>
      </c>
      <c r="L10225">
        <f>L10224+1</f>
        <v>10225</v>
      </c>
    </row>
    <row r="10226" spans="1:12">
      <c r="A10226">
        <f>A10225+1</f>
        <v>10226</v>
      </c>
      <c r="B10226">
        <v>26</v>
      </c>
      <c r="C10226">
        <f t="shared" si="159"/>
        <v>853</v>
      </c>
      <c r="D10226">
        <f>IF(D10225=12,1,D10225+1)</f>
        <v>2</v>
      </c>
      <c r="G10226">
        <f>G10225+1</f>
        <v>10226</v>
      </c>
      <c r="H10226">
        <v>26</v>
      </c>
      <c r="I10226">
        <v>20210821</v>
      </c>
      <c r="J10226" cm="1">
        <f t="array" ref="J10226">INDEX(Sheet1!A:X,C10225+1,5)</f>
        <v>75</v>
      </c>
      <c r="K10226">
        <v>20260821</v>
      </c>
      <c r="L10226">
        <f>L10225+1</f>
        <v>10226</v>
      </c>
    </row>
    <row r="10227" spans="1:12">
      <c r="A10227">
        <f>A10226+1</f>
        <v>10227</v>
      </c>
      <c r="B10227">
        <v>26</v>
      </c>
      <c r="C10227">
        <f t="shared" si="159"/>
        <v>853</v>
      </c>
      <c r="D10227">
        <f>IF(D10226=12,1,D10226+1)</f>
        <v>3</v>
      </c>
      <c r="G10227">
        <f>G10226+1</f>
        <v>10227</v>
      </c>
      <c r="H10227">
        <v>26</v>
      </c>
      <c r="I10227">
        <v>20210821</v>
      </c>
      <c r="J10227" cm="1">
        <f t="array" ref="J10227">INDEX(Sheet1!A:X,C10226+1,5)</f>
        <v>75</v>
      </c>
      <c r="K10227">
        <v>20260821</v>
      </c>
      <c r="L10227">
        <f>L10226+1</f>
        <v>10227</v>
      </c>
    </row>
    <row r="10228" spans="1:12">
      <c r="A10228">
        <f>A10227+1</f>
        <v>10228</v>
      </c>
      <c r="B10228">
        <v>26</v>
      </c>
      <c r="C10228">
        <f t="shared" si="159"/>
        <v>853</v>
      </c>
      <c r="D10228">
        <f>IF(D10227=12,1,D10227+1)</f>
        <v>4</v>
      </c>
      <c r="G10228">
        <f>G10227+1</f>
        <v>10228</v>
      </c>
      <c r="H10228">
        <v>26</v>
      </c>
      <c r="I10228">
        <v>20210821</v>
      </c>
      <c r="J10228" cm="1">
        <f t="array" ref="J10228">INDEX(Sheet1!A:X,C10227+1,5)</f>
        <v>75</v>
      </c>
      <c r="K10228">
        <v>20260821</v>
      </c>
      <c r="L10228">
        <f>L10227+1</f>
        <v>10228</v>
      </c>
    </row>
    <row r="10229" spans="1:12">
      <c r="A10229">
        <f>A10228+1</f>
        <v>10229</v>
      </c>
      <c r="B10229">
        <v>26</v>
      </c>
      <c r="C10229">
        <f t="shared" si="159"/>
        <v>853</v>
      </c>
      <c r="D10229">
        <f>IF(D10228=12,1,D10228+1)</f>
        <v>5</v>
      </c>
      <c r="G10229">
        <f>G10228+1</f>
        <v>10229</v>
      </c>
      <c r="H10229">
        <v>26</v>
      </c>
      <c r="I10229">
        <v>20210821</v>
      </c>
      <c r="J10229" cm="1">
        <f t="array" ref="J10229">INDEX(Sheet1!A:X,C10228+1,5)</f>
        <v>75</v>
      </c>
      <c r="K10229">
        <v>20260821</v>
      </c>
      <c r="L10229">
        <f>L10228+1</f>
        <v>10229</v>
      </c>
    </row>
    <row r="10230" spans="1:12">
      <c r="A10230">
        <f>A10229+1</f>
        <v>10230</v>
      </c>
      <c r="B10230">
        <v>26</v>
      </c>
      <c r="C10230">
        <f t="shared" si="159"/>
        <v>853</v>
      </c>
      <c r="D10230">
        <f>IF(D10229=12,1,D10229+1)</f>
        <v>6</v>
      </c>
      <c r="G10230">
        <f>G10229+1</f>
        <v>10230</v>
      </c>
      <c r="H10230">
        <v>26</v>
      </c>
      <c r="I10230">
        <v>20210821</v>
      </c>
      <c r="J10230" cm="1">
        <f t="array" ref="J10230">INDEX(Sheet1!A:X,C10229+1,5)</f>
        <v>75</v>
      </c>
      <c r="K10230">
        <v>20260821</v>
      </c>
      <c r="L10230">
        <f>L10229+1</f>
        <v>10230</v>
      </c>
    </row>
    <row r="10231" spans="1:12">
      <c r="A10231">
        <f>A10230+1</f>
        <v>10231</v>
      </c>
      <c r="B10231">
        <v>26</v>
      </c>
      <c r="C10231">
        <f t="shared" si="159"/>
        <v>853</v>
      </c>
      <c r="D10231">
        <f>IF(D10230=12,1,D10230+1)</f>
        <v>7</v>
      </c>
      <c r="G10231">
        <f>G10230+1</f>
        <v>10231</v>
      </c>
      <c r="H10231">
        <v>26</v>
      </c>
      <c r="I10231">
        <v>20210821</v>
      </c>
      <c r="J10231" cm="1">
        <f t="array" ref="J10231">INDEX(Sheet1!A:X,C10230+1,5)</f>
        <v>75</v>
      </c>
      <c r="K10231">
        <v>20260821</v>
      </c>
      <c r="L10231">
        <f>L10230+1</f>
        <v>10231</v>
      </c>
    </row>
    <row r="10232" spans="1:12">
      <c r="A10232">
        <f>A10231+1</f>
        <v>10232</v>
      </c>
      <c r="B10232">
        <v>26</v>
      </c>
      <c r="C10232">
        <f t="shared" si="159"/>
        <v>853</v>
      </c>
      <c r="D10232">
        <f>IF(D10231=12,1,D10231+1)</f>
        <v>8</v>
      </c>
      <c r="G10232">
        <f>G10231+1</f>
        <v>10232</v>
      </c>
      <c r="H10232">
        <v>26</v>
      </c>
      <c r="I10232">
        <v>20210821</v>
      </c>
      <c r="J10232" cm="1">
        <f t="array" ref="J10232">INDEX(Sheet1!A:X,C10231+1,5)</f>
        <v>75</v>
      </c>
      <c r="K10232">
        <v>20260821</v>
      </c>
      <c r="L10232">
        <f>L10231+1</f>
        <v>10232</v>
      </c>
    </row>
    <row r="10233" spans="1:12">
      <c r="A10233">
        <f>A10232+1</f>
        <v>10233</v>
      </c>
      <c r="B10233">
        <v>26</v>
      </c>
      <c r="C10233">
        <f t="shared" si="159"/>
        <v>853</v>
      </c>
      <c r="D10233">
        <f>IF(D10232=12,1,D10232+1)</f>
        <v>9</v>
      </c>
      <c r="G10233">
        <f>G10232+1</f>
        <v>10233</v>
      </c>
      <c r="H10233">
        <v>26</v>
      </c>
      <c r="I10233">
        <v>20210821</v>
      </c>
      <c r="J10233" cm="1">
        <f t="array" ref="J10233">INDEX(Sheet1!A:X,C10232+1,5)</f>
        <v>75</v>
      </c>
      <c r="K10233">
        <v>20260821</v>
      </c>
      <c r="L10233">
        <f>L10232+1</f>
        <v>10233</v>
      </c>
    </row>
    <row r="10234" spans="1:12">
      <c r="A10234">
        <f>A10233+1</f>
        <v>10234</v>
      </c>
      <c r="B10234">
        <v>26</v>
      </c>
      <c r="C10234">
        <f t="shared" si="159"/>
        <v>853</v>
      </c>
      <c r="D10234">
        <f>IF(D10233=12,1,D10233+1)</f>
        <v>10</v>
      </c>
      <c r="G10234">
        <f>G10233+1</f>
        <v>10234</v>
      </c>
      <c r="H10234">
        <v>26</v>
      </c>
      <c r="I10234">
        <v>20210821</v>
      </c>
      <c r="J10234" cm="1">
        <f t="array" ref="J10234">INDEX(Sheet1!A:X,C10233+1,5)</f>
        <v>75</v>
      </c>
      <c r="K10234">
        <v>20260821</v>
      </c>
      <c r="L10234">
        <f>L10233+1</f>
        <v>10234</v>
      </c>
    </row>
    <row r="10235" spans="1:12">
      <c r="A10235">
        <f>A10234+1</f>
        <v>10235</v>
      </c>
      <c r="B10235">
        <v>26</v>
      </c>
      <c r="C10235">
        <f t="shared" si="159"/>
        <v>853</v>
      </c>
      <c r="D10235">
        <f>IF(D10234=12,1,D10234+1)</f>
        <v>11</v>
      </c>
      <c r="G10235">
        <f>G10234+1</f>
        <v>10235</v>
      </c>
      <c r="H10235">
        <v>26</v>
      </c>
      <c r="I10235">
        <v>20210821</v>
      </c>
      <c r="J10235" cm="1">
        <f t="array" ref="J10235">INDEX(Sheet1!A:X,C10234+1,5)</f>
        <v>75</v>
      </c>
      <c r="K10235">
        <v>20260821</v>
      </c>
      <c r="L10235">
        <f>L10234+1</f>
        <v>10235</v>
      </c>
    </row>
    <row r="10236" spans="1:12">
      <c r="A10236">
        <f>A10235+1</f>
        <v>10236</v>
      </c>
      <c r="B10236">
        <v>26</v>
      </c>
      <c r="C10236">
        <f t="shared" si="159"/>
        <v>854</v>
      </c>
      <c r="D10236">
        <f>IF(D10235=12,1,D10235+1)</f>
        <v>12</v>
      </c>
      <c r="G10236">
        <f>G10235+1</f>
        <v>10236</v>
      </c>
      <c r="H10236">
        <v>26</v>
      </c>
      <c r="I10236">
        <v>20210821</v>
      </c>
      <c r="J10236" cm="1">
        <f t="array" ref="J10236">INDEX(Sheet1!A:X,C10235+1,5)</f>
        <v>75</v>
      </c>
      <c r="K10236">
        <v>20260821</v>
      </c>
      <c r="L10236">
        <f>L10235+1</f>
        <v>10236</v>
      </c>
    </row>
    <row r="10237" spans="1:12">
      <c r="A10237">
        <f>A10236+1</f>
        <v>10237</v>
      </c>
      <c r="B10237">
        <v>26</v>
      </c>
      <c r="C10237">
        <f t="shared" si="159"/>
        <v>854</v>
      </c>
      <c r="D10237">
        <f>IF(D10236=12,1,D10236+1)</f>
        <v>1</v>
      </c>
      <c r="G10237">
        <f>G10236+1</f>
        <v>10237</v>
      </c>
      <c r="H10237">
        <v>26</v>
      </c>
      <c r="I10237">
        <v>20210821</v>
      </c>
      <c r="J10237" cm="1">
        <f t="array" ref="J10237">INDEX(Sheet1!A:X,C10236+1,5)</f>
        <v>65</v>
      </c>
      <c r="K10237">
        <v>20260821</v>
      </c>
      <c r="L10237">
        <f>L10236+1</f>
        <v>10237</v>
      </c>
    </row>
    <row r="10238" spans="1:12">
      <c r="A10238">
        <f>A10237+1</f>
        <v>10238</v>
      </c>
      <c r="B10238">
        <v>26</v>
      </c>
      <c r="C10238">
        <f t="shared" si="159"/>
        <v>854</v>
      </c>
      <c r="D10238">
        <f>IF(D10237=12,1,D10237+1)</f>
        <v>2</v>
      </c>
      <c r="G10238">
        <f>G10237+1</f>
        <v>10238</v>
      </c>
      <c r="H10238">
        <v>26</v>
      </c>
      <c r="I10238">
        <v>20210821</v>
      </c>
      <c r="J10238" cm="1">
        <f t="array" ref="J10238">INDEX(Sheet1!A:X,C10237+1,5)</f>
        <v>65</v>
      </c>
      <c r="K10238">
        <v>20260821</v>
      </c>
      <c r="L10238">
        <f>L10237+1</f>
        <v>10238</v>
      </c>
    </row>
    <row r="10239" spans="1:12">
      <c r="A10239">
        <f>A10238+1</f>
        <v>10239</v>
      </c>
      <c r="B10239">
        <v>26</v>
      </c>
      <c r="C10239">
        <f t="shared" si="159"/>
        <v>854</v>
      </c>
      <c r="D10239">
        <f>IF(D10238=12,1,D10238+1)</f>
        <v>3</v>
      </c>
      <c r="G10239">
        <f>G10238+1</f>
        <v>10239</v>
      </c>
      <c r="H10239">
        <v>26</v>
      </c>
      <c r="I10239">
        <v>20210821</v>
      </c>
      <c r="J10239" cm="1">
        <f t="array" ref="J10239">INDEX(Sheet1!A:X,C10238+1,5)</f>
        <v>65</v>
      </c>
      <c r="K10239">
        <v>20260821</v>
      </c>
      <c r="L10239">
        <f>L10238+1</f>
        <v>10239</v>
      </c>
    </row>
    <row r="10240" spans="1:12">
      <c r="A10240">
        <f>A10239+1</f>
        <v>10240</v>
      </c>
      <c r="B10240">
        <v>26</v>
      </c>
      <c r="C10240">
        <f t="shared" si="159"/>
        <v>854</v>
      </c>
      <c r="D10240">
        <f>IF(D10239=12,1,D10239+1)</f>
        <v>4</v>
      </c>
      <c r="G10240">
        <f>G10239+1</f>
        <v>10240</v>
      </c>
      <c r="H10240">
        <v>26</v>
      </c>
      <c r="I10240">
        <v>20210821</v>
      </c>
      <c r="J10240" cm="1">
        <f t="array" ref="J10240">INDEX(Sheet1!A:X,C10239+1,5)</f>
        <v>65</v>
      </c>
      <c r="K10240">
        <v>20260821</v>
      </c>
      <c r="L10240">
        <f>L10239+1</f>
        <v>10240</v>
      </c>
    </row>
    <row r="10241" spans="1:12">
      <c r="A10241">
        <f>A10240+1</f>
        <v>10241</v>
      </c>
      <c r="B10241">
        <v>26</v>
      </c>
      <c r="C10241">
        <f t="shared" ref="C10241:C10304" si="160">ROUNDDOWN(ROW()/12,0)+1</f>
        <v>854</v>
      </c>
      <c r="D10241">
        <f>IF(D10240=12,1,D10240+1)</f>
        <v>5</v>
      </c>
      <c r="G10241">
        <f>G10240+1</f>
        <v>10241</v>
      </c>
      <c r="H10241">
        <v>26</v>
      </c>
      <c r="I10241">
        <v>20210821</v>
      </c>
      <c r="J10241" cm="1">
        <f t="array" ref="J10241">INDEX(Sheet1!A:X,C10240+1,5)</f>
        <v>65</v>
      </c>
      <c r="K10241">
        <v>20260821</v>
      </c>
      <c r="L10241">
        <f>L10240+1</f>
        <v>10241</v>
      </c>
    </row>
    <row r="10242" spans="1:12">
      <c r="A10242">
        <f>A10241+1</f>
        <v>10242</v>
      </c>
      <c r="B10242">
        <v>26</v>
      </c>
      <c r="C10242">
        <f t="shared" si="160"/>
        <v>854</v>
      </c>
      <c r="D10242">
        <f>IF(D10241=12,1,D10241+1)</f>
        <v>6</v>
      </c>
      <c r="G10242">
        <f>G10241+1</f>
        <v>10242</v>
      </c>
      <c r="H10242">
        <v>26</v>
      </c>
      <c r="I10242">
        <v>20210821</v>
      </c>
      <c r="J10242" cm="1">
        <f t="array" ref="J10242">INDEX(Sheet1!A:X,C10241+1,5)</f>
        <v>65</v>
      </c>
      <c r="K10242">
        <v>20260821</v>
      </c>
      <c r="L10242">
        <f>L10241+1</f>
        <v>10242</v>
      </c>
    </row>
    <row r="10243" spans="1:12">
      <c r="A10243">
        <f>A10242+1</f>
        <v>10243</v>
      </c>
      <c r="B10243">
        <v>26</v>
      </c>
      <c r="C10243">
        <f t="shared" si="160"/>
        <v>854</v>
      </c>
      <c r="D10243">
        <f>IF(D10242=12,1,D10242+1)</f>
        <v>7</v>
      </c>
      <c r="G10243">
        <f>G10242+1</f>
        <v>10243</v>
      </c>
      <c r="H10243">
        <v>26</v>
      </c>
      <c r="I10243">
        <v>20210821</v>
      </c>
      <c r="J10243" cm="1">
        <f t="array" ref="J10243">INDEX(Sheet1!A:X,C10242+1,5)</f>
        <v>65</v>
      </c>
      <c r="K10243">
        <v>20260821</v>
      </c>
      <c r="L10243">
        <f>L10242+1</f>
        <v>10243</v>
      </c>
    </row>
    <row r="10244" spans="1:12">
      <c r="A10244">
        <f>A10243+1</f>
        <v>10244</v>
      </c>
      <c r="B10244">
        <v>26</v>
      </c>
      <c r="C10244">
        <f t="shared" si="160"/>
        <v>854</v>
      </c>
      <c r="D10244">
        <f>IF(D10243=12,1,D10243+1)</f>
        <v>8</v>
      </c>
      <c r="G10244">
        <f>G10243+1</f>
        <v>10244</v>
      </c>
      <c r="H10244">
        <v>26</v>
      </c>
      <c r="I10244">
        <v>20210821</v>
      </c>
      <c r="J10244" cm="1">
        <f t="array" ref="J10244">INDEX(Sheet1!A:X,C10243+1,5)</f>
        <v>65</v>
      </c>
      <c r="K10244">
        <v>20260821</v>
      </c>
      <c r="L10244">
        <f>L10243+1</f>
        <v>10244</v>
      </c>
    </row>
    <row r="10245" spans="1:12">
      <c r="A10245">
        <f>A10244+1</f>
        <v>10245</v>
      </c>
      <c r="B10245">
        <v>26</v>
      </c>
      <c r="C10245">
        <f t="shared" si="160"/>
        <v>854</v>
      </c>
      <c r="D10245">
        <f>IF(D10244=12,1,D10244+1)</f>
        <v>9</v>
      </c>
      <c r="G10245">
        <f>G10244+1</f>
        <v>10245</v>
      </c>
      <c r="H10245">
        <v>26</v>
      </c>
      <c r="I10245">
        <v>20210821</v>
      </c>
      <c r="J10245" cm="1">
        <f t="array" ref="J10245">INDEX(Sheet1!A:X,C10244+1,5)</f>
        <v>65</v>
      </c>
      <c r="K10245">
        <v>20260821</v>
      </c>
      <c r="L10245">
        <f>L10244+1</f>
        <v>10245</v>
      </c>
    </row>
    <row r="10246" spans="1:12">
      <c r="A10246">
        <f>A10245+1</f>
        <v>10246</v>
      </c>
      <c r="B10246">
        <v>26</v>
      </c>
      <c r="C10246">
        <f t="shared" si="160"/>
        <v>854</v>
      </c>
      <c r="D10246">
        <f>IF(D10245=12,1,D10245+1)</f>
        <v>10</v>
      </c>
      <c r="G10246">
        <f>G10245+1</f>
        <v>10246</v>
      </c>
      <c r="H10246">
        <v>26</v>
      </c>
      <c r="I10246">
        <v>20210821</v>
      </c>
      <c r="J10246" cm="1">
        <f t="array" ref="J10246">INDEX(Sheet1!A:X,C10245+1,5)</f>
        <v>65</v>
      </c>
      <c r="K10246">
        <v>20260821</v>
      </c>
      <c r="L10246">
        <f>L10245+1</f>
        <v>10246</v>
      </c>
    </row>
    <row r="10247" spans="1:12">
      <c r="A10247">
        <f>A10246+1</f>
        <v>10247</v>
      </c>
      <c r="B10247">
        <v>26</v>
      </c>
      <c r="C10247">
        <f t="shared" si="160"/>
        <v>854</v>
      </c>
      <c r="D10247">
        <f>IF(D10246=12,1,D10246+1)</f>
        <v>11</v>
      </c>
      <c r="G10247">
        <f>G10246+1</f>
        <v>10247</v>
      </c>
      <c r="H10247">
        <v>26</v>
      </c>
      <c r="I10247">
        <v>20210821</v>
      </c>
      <c r="J10247" cm="1">
        <f t="array" ref="J10247">INDEX(Sheet1!A:X,C10246+1,5)</f>
        <v>65</v>
      </c>
      <c r="K10247">
        <v>20260821</v>
      </c>
      <c r="L10247">
        <f>L10246+1</f>
        <v>10247</v>
      </c>
    </row>
    <row r="10248" spans="1:12">
      <c r="A10248">
        <f>A10247+1</f>
        <v>10248</v>
      </c>
      <c r="B10248">
        <v>26</v>
      </c>
      <c r="C10248">
        <f t="shared" si="160"/>
        <v>855</v>
      </c>
      <c r="D10248">
        <f>IF(D10247=12,1,D10247+1)</f>
        <v>12</v>
      </c>
      <c r="G10248">
        <f>G10247+1</f>
        <v>10248</v>
      </c>
      <c r="H10248">
        <v>26</v>
      </c>
      <c r="I10248">
        <v>20210821</v>
      </c>
      <c r="J10248" cm="1">
        <f t="array" ref="J10248">INDEX(Sheet1!A:X,C10247+1,5)</f>
        <v>65</v>
      </c>
      <c r="K10248">
        <v>20260821</v>
      </c>
      <c r="L10248">
        <f>L10247+1</f>
        <v>10248</v>
      </c>
    </row>
    <row r="10249" spans="1:12">
      <c r="A10249">
        <f>A10248+1</f>
        <v>10249</v>
      </c>
      <c r="B10249">
        <v>26</v>
      </c>
      <c r="C10249">
        <f t="shared" si="160"/>
        <v>855</v>
      </c>
      <c r="D10249">
        <f>IF(D10248=12,1,D10248+1)</f>
        <v>1</v>
      </c>
      <c r="G10249">
        <f>G10248+1</f>
        <v>10249</v>
      </c>
      <c r="H10249">
        <v>26</v>
      </c>
      <c r="I10249">
        <v>20210821</v>
      </c>
      <c r="J10249" cm="1">
        <f t="array" ref="J10249">INDEX(Sheet1!A:X,C10248+1,5)</f>
        <v>75</v>
      </c>
      <c r="K10249">
        <v>20260821</v>
      </c>
      <c r="L10249">
        <f>L10248+1</f>
        <v>10249</v>
      </c>
    </row>
    <row r="10250" spans="1:12">
      <c r="A10250">
        <f>A10249+1</f>
        <v>10250</v>
      </c>
      <c r="B10250">
        <v>26</v>
      </c>
      <c r="C10250">
        <f t="shared" si="160"/>
        <v>855</v>
      </c>
      <c r="D10250">
        <f>IF(D10249=12,1,D10249+1)</f>
        <v>2</v>
      </c>
      <c r="G10250">
        <f>G10249+1</f>
        <v>10250</v>
      </c>
      <c r="H10250">
        <v>26</v>
      </c>
      <c r="I10250">
        <v>20210821</v>
      </c>
      <c r="J10250" cm="1">
        <f t="array" ref="J10250">INDEX(Sheet1!A:X,C10249+1,5)</f>
        <v>75</v>
      </c>
      <c r="K10250">
        <v>20260821</v>
      </c>
      <c r="L10250">
        <f>L10249+1</f>
        <v>10250</v>
      </c>
    </row>
    <row r="10251" spans="1:12">
      <c r="A10251">
        <f>A10250+1</f>
        <v>10251</v>
      </c>
      <c r="B10251">
        <v>26</v>
      </c>
      <c r="C10251">
        <f t="shared" si="160"/>
        <v>855</v>
      </c>
      <c r="D10251">
        <f>IF(D10250=12,1,D10250+1)</f>
        <v>3</v>
      </c>
      <c r="G10251">
        <f>G10250+1</f>
        <v>10251</v>
      </c>
      <c r="H10251">
        <v>26</v>
      </c>
      <c r="I10251">
        <v>20210821</v>
      </c>
      <c r="J10251" cm="1">
        <f t="array" ref="J10251">INDEX(Sheet1!A:X,C10250+1,5)</f>
        <v>75</v>
      </c>
      <c r="K10251">
        <v>20260821</v>
      </c>
      <c r="L10251">
        <f>L10250+1</f>
        <v>10251</v>
      </c>
    </row>
    <row r="10252" spans="1:12">
      <c r="A10252">
        <f>A10251+1</f>
        <v>10252</v>
      </c>
      <c r="B10252">
        <v>26</v>
      </c>
      <c r="C10252">
        <f t="shared" si="160"/>
        <v>855</v>
      </c>
      <c r="D10252">
        <f>IF(D10251=12,1,D10251+1)</f>
        <v>4</v>
      </c>
      <c r="G10252">
        <f>G10251+1</f>
        <v>10252</v>
      </c>
      <c r="H10252">
        <v>26</v>
      </c>
      <c r="I10252">
        <v>20210821</v>
      </c>
      <c r="J10252" cm="1">
        <f t="array" ref="J10252">INDEX(Sheet1!A:X,C10251+1,5)</f>
        <v>75</v>
      </c>
      <c r="K10252">
        <v>20260821</v>
      </c>
      <c r="L10252">
        <f>L10251+1</f>
        <v>10252</v>
      </c>
    </row>
    <row r="10253" spans="1:12">
      <c r="A10253">
        <f>A10252+1</f>
        <v>10253</v>
      </c>
      <c r="B10253">
        <v>26</v>
      </c>
      <c r="C10253">
        <f t="shared" si="160"/>
        <v>855</v>
      </c>
      <c r="D10253">
        <f>IF(D10252=12,1,D10252+1)</f>
        <v>5</v>
      </c>
      <c r="G10253">
        <f>G10252+1</f>
        <v>10253</v>
      </c>
      <c r="H10253">
        <v>26</v>
      </c>
      <c r="I10253">
        <v>20210821</v>
      </c>
      <c r="J10253" cm="1">
        <f t="array" ref="J10253">INDEX(Sheet1!A:X,C10252+1,5)</f>
        <v>75</v>
      </c>
      <c r="K10253">
        <v>20260821</v>
      </c>
      <c r="L10253">
        <f>L10252+1</f>
        <v>10253</v>
      </c>
    </row>
    <row r="10254" spans="1:12">
      <c r="A10254">
        <f>A10253+1</f>
        <v>10254</v>
      </c>
      <c r="B10254">
        <v>26</v>
      </c>
      <c r="C10254">
        <f t="shared" si="160"/>
        <v>855</v>
      </c>
      <c r="D10254">
        <f>IF(D10253=12,1,D10253+1)</f>
        <v>6</v>
      </c>
      <c r="G10254">
        <f>G10253+1</f>
        <v>10254</v>
      </c>
      <c r="H10254">
        <v>26</v>
      </c>
      <c r="I10254">
        <v>20210821</v>
      </c>
      <c r="J10254" cm="1">
        <f t="array" ref="J10254">INDEX(Sheet1!A:X,C10253+1,5)</f>
        <v>75</v>
      </c>
      <c r="K10254">
        <v>20260821</v>
      </c>
      <c r="L10254">
        <f>L10253+1</f>
        <v>10254</v>
      </c>
    </row>
    <row r="10255" spans="1:12">
      <c r="A10255">
        <f>A10254+1</f>
        <v>10255</v>
      </c>
      <c r="B10255">
        <v>26</v>
      </c>
      <c r="C10255">
        <f t="shared" si="160"/>
        <v>855</v>
      </c>
      <c r="D10255">
        <f>IF(D10254=12,1,D10254+1)</f>
        <v>7</v>
      </c>
      <c r="G10255">
        <f>G10254+1</f>
        <v>10255</v>
      </c>
      <c r="H10255">
        <v>26</v>
      </c>
      <c r="I10255">
        <v>20210821</v>
      </c>
      <c r="J10255" cm="1">
        <f t="array" ref="J10255">INDEX(Sheet1!A:X,C10254+1,5)</f>
        <v>75</v>
      </c>
      <c r="K10255">
        <v>20260821</v>
      </c>
      <c r="L10255">
        <f>L10254+1</f>
        <v>10255</v>
      </c>
    </row>
    <row r="10256" spans="1:12">
      <c r="A10256">
        <f>A10255+1</f>
        <v>10256</v>
      </c>
      <c r="B10256">
        <v>26</v>
      </c>
      <c r="C10256">
        <f t="shared" si="160"/>
        <v>855</v>
      </c>
      <c r="D10256">
        <f>IF(D10255=12,1,D10255+1)</f>
        <v>8</v>
      </c>
      <c r="G10256">
        <f>G10255+1</f>
        <v>10256</v>
      </c>
      <c r="H10256">
        <v>26</v>
      </c>
      <c r="I10256">
        <v>20210821</v>
      </c>
      <c r="J10256" cm="1">
        <f t="array" ref="J10256">INDEX(Sheet1!A:X,C10255+1,5)</f>
        <v>75</v>
      </c>
      <c r="K10256">
        <v>20260821</v>
      </c>
      <c r="L10256">
        <f>L10255+1</f>
        <v>10256</v>
      </c>
    </row>
    <row r="10257" spans="1:12">
      <c r="A10257">
        <f>A10256+1</f>
        <v>10257</v>
      </c>
      <c r="B10257">
        <v>26</v>
      </c>
      <c r="C10257">
        <f t="shared" si="160"/>
        <v>855</v>
      </c>
      <c r="D10257">
        <f>IF(D10256=12,1,D10256+1)</f>
        <v>9</v>
      </c>
      <c r="G10257">
        <f>G10256+1</f>
        <v>10257</v>
      </c>
      <c r="H10257">
        <v>26</v>
      </c>
      <c r="I10257">
        <v>20210821</v>
      </c>
      <c r="J10257" cm="1">
        <f t="array" ref="J10257">INDEX(Sheet1!A:X,C10256+1,5)</f>
        <v>75</v>
      </c>
      <c r="K10257">
        <v>20260821</v>
      </c>
      <c r="L10257">
        <f>L10256+1</f>
        <v>10257</v>
      </c>
    </row>
    <row r="10258" spans="1:12">
      <c r="A10258">
        <f>A10257+1</f>
        <v>10258</v>
      </c>
      <c r="B10258">
        <v>26</v>
      </c>
      <c r="C10258">
        <f t="shared" si="160"/>
        <v>855</v>
      </c>
      <c r="D10258">
        <f>IF(D10257=12,1,D10257+1)</f>
        <v>10</v>
      </c>
      <c r="G10258">
        <f>G10257+1</f>
        <v>10258</v>
      </c>
      <c r="H10258">
        <v>26</v>
      </c>
      <c r="I10258">
        <v>20210821</v>
      </c>
      <c r="J10258" cm="1">
        <f t="array" ref="J10258">INDEX(Sheet1!A:X,C10257+1,5)</f>
        <v>75</v>
      </c>
      <c r="K10258">
        <v>20260821</v>
      </c>
      <c r="L10258">
        <f>L10257+1</f>
        <v>10258</v>
      </c>
    </row>
    <row r="10259" spans="1:12">
      <c r="A10259">
        <f>A10258+1</f>
        <v>10259</v>
      </c>
      <c r="B10259">
        <v>26</v>
      </c>
      <c r="C10259">
        <f t="shared" si="160"/>
        <v>855</v>
      </c>
      <c r="D10259">
        <f>IF(D10258=12,1,D10258+1)</f>
        <v>11</v>
      </c>
      <c r="G10259">
        <f>G10258+1</f>
        <v>10259</v>
      </c>
      <c r="H10259">
        <v>26</v>
      </c>
      <c r="I10259">
        <v>20210821</v>
      </c>
      <c r="J10259" cm="1">
        <f t="array" ref="J10259">INDEX(Sheet1!A:X,C10258+1,5)</f>
        <v>75</v>
      </c>
      <c r="K10259">
        <v>20260821</v>
      </c>
      <c r="L10259">
        <f>L10258+1</f>
        <v>10259</v>
      </c>
    </row>
    <row r="10260" spans="1:12">
      <c r="A10260">
        <f>A10259+1</f>
        <v>10260</v>
      </c>
      <c r="B10260">
        <v>26</v>
      </c>
      <c r="C10260">
        <f t="shared" si="160"/>
        <v>856</v>
      </c>
      <c r="D10260">
        <f>IF(D10259=12,1,D10259+1)</f>
        <v>12</v>
      </c>
      <c r="G10260">
        <f>G10259+1</f>
        <v>10260</v>
      </c>
      <c r="H10260">
        <v>26</v>
      </c>
      <c r="I10260">
        <v>20210821</v>
      </c>
      <c r="J10260" cm="1">
        <f t="array" ref="J10260">INDEX(Sheet1!A:X,C10259+1,5)</f>
        <v>75</v>
      </c>
      <c r="K10260">
        <v>20260821</v>
      </c>
      <c r="L10260">
        <f>L10259+1</f>
        <v>10260</v>
      </c>
    </row>
    <row r="10261" spans="1:12">
      <c r="A10261">
        <f>A10260+1</f>
        <v>10261</v>
      </c>
      <c r="B10261">
        <v>26</v>
      </c>
      <c r="C10261">
        <f t="shared" si="160"/>
        <v>856</v>
      </c>
      <c r="D10261">
        <f>IF(D10260=12,1,D10260+1)</f>
        <v>1</v>
      </c>
      <c r="G10261">
        <f>G10260+1</f>
        <v>10261</v>
      </c>
      <c r="H10261">
        <v>26</v>
      </c>
      <c r="I10261">
        <v>20210821</v>
      </c>
      <c r="J10261" cm="1">
        <f t="array" ref="J10261">INDEX(Sheet1!A:X,C10260+1,5)</f>
        <v>75</v>
      </c>
      <c r="K10261">
        <v>20260821</v>
      </c>
      <c r="L10261">
        <f>L10260+1</f>
        <v>10261</v>
      </c>
    </row>
    <row r="10262" spans="1:12">
      <c r="A10262">
        <f>A10261+1</f>
        <v>10262</v>
      </c>
      <c r="B10262">
        <v>26</v>
      </c>
      <c r="C10262">
        <f t="shared" si="160"/>
        <v>856</v>
      </c>
      <c r="D10262">
        <f>IF(D10261=12,1,D10261+1)</f>
        <v>2</v>
      </c>
      <c r="G10262">
        <f>G10261+1</f>
        <v>10262</v>
      </c>
      <c r="H10262">
        <v>26</v>
      </c>
      <c r="I10262">
        <v>20210821</v>
      </c>
      <c r="J10262" cm="1">
        <f t="array" ref="J10262">INDEX(Sheet1!A:X,C10261+1,5)</f>
        <v>75</v>
      </c>
      <c r="K10262">
        <v>20260821</v>
      </c>
      <c r="L10262">
        <f>L10261+1</f>
        <v>10262</v>
      </c>
    </row>
    <row r="10263" spans="1:12">
      <c r="A10263">
        <f>A10262+1</f>
        <v>10263</v>
      </c>
      <c r="B10263">
        <v>26</v>
      </c>
      <c r="C10263">
        <f t="shared" si="160"/>
        <v>856</v>
      </c>
      <c r="D10263">
        <f>IF(D10262=12,1,D10262+1)</f>
        <v>3</v>
      </c>
      <c r="G10263">
        <f>G10262+1</f>
        <v>10263</v>
      </c>
      <c r="H10263">
        <v>26</v>
      </c>
      <c r="I10263">
        <v>20210821</v>
      </c>
      <c r="J10263" cm="1">
        <f t="array" ref="J10263">INDEX(Sheet1!A:X,C10262+1,5)</f>
        <v>75</v>
      </c>
      <c r="K10263">
        <v>20260821</v>
      </c>
      <c r="L10263">
        <f>L10262+1</f>
        <v>10263</v>
      </c>
    </row>
    <row r="10264" spans="1:12">
      <c r="A10264">
        <f>A10263+1</f>
        <v>10264</v>
      </c>
      <c r="B10264">
        <v>26</v>
      </c>
      <c r="C10264">
        <f t="shared" si="160"/>
        <v>856</v>
      </c>
      <c r="D10264">
        <f>IF(D10263=12,1,D10263+1)</f>
        <v>4</v>
      </c>
      <c r="G10264">
        <f>G10263+1</f>
        <v>10264</v>
      </c>
      <c r="H10264">
        <v>26</v>
      </c>
      <c r="I10264">
        <v>20210821</v>
      </c>
      <c r="J10264" cm="1">
        <f t="array" ref="J10264">INDEX(Sheet1!A:X,C10263+1,5)</f>
        <v>75</v>
      </c>
      <c r="K10264">
        <v>20260821</v>
      </c>
      <c r="L10264">
        <f>L10263+1</f>
        <v>10264</v>
      </c>
    </row>
    <row r="10265" spans="1:12">
      <c r="A10265">
        <f>A10264+1</f>
        <v>10265</v>
      </c>
      <c r="B10265">
        <v>26</v>
      </c>
      <c r="C10265">
        <f t="shared" si="160"/>
        <v>856</v>
      </c>
      <c r="D10265">
        <f>IF(D10264=12,1,D10264+1)</f>
        <v>5</v>
      </c>
      <c r="G10265">
        <f>G10264+1</f>
        <v>10265</v>
      </c>
      <c r="H10265">
        <v>26</v>
      </c>
      <c r="I10265">
        <v>20210821</v>
      </c>
      <c r="J10265" cm="1">
        <f t="array" ref="J10265">INDEX(Sheet1!A:X,C10264+1,5)</f>
        <v>75</v>
      </c>
      <c r="K10265">
        <v>20260821</v>
      </c>
      <c r="L10265">
        <f>L10264+1</f>
        <v>10265</v>
      </c>
    </row>
    <row r="10266" spans="1:12">
      <c r="A10266">
        <f>A10265+1</f>
        <v>10266</v>
      </c>
      <c r="B10266">
        <v>26</v>
      </c>
      <c r="C10266">
        <f t="shared" si="160"/>
        <v>856</v>
      </c>
      <c r="D10266">
        <f>IF(D10265=12,1,D10265+1)</f>
        <v>6</v>
      </c>
      <c r="G10266">
        <f>G10265+1</f>
        <v>10266</v>
      </c>
      <c r="H10266">
        <v>26</v>
      </c>
      <c r="I10266">
        <v>20210821</v>
      </c>
      <c r="J10266" cm="1">
        <f t="array" ref="J10266">INDEX(Sheet1!A:X,C10265+1,5)</f>
        <v>75</v>
      </c>
      <c r="K10266">
        <v>20260821</v>
      </c>
      <c r="L10266">
        <f>L10265+1</f>
        <v>10266</v>
      </c>
    </row>
    <row r="10267" spans="1:12">
      <c r="A10267">
        <f>A10266+1</f>
        <v>10267</v>
      </c>
      <c r="B10267">
        <v>26</v>
      </c>
      <c r="C10267">
        <f t="shared" si="160"/>
        <v>856</v>
      </c>
      <c r="D10267">
        <f>IF(D10266=12,1,D10266+1)</f>
        <v>7</v>
      </c>
      <c r="G10267">
        <f>G10266+1</f>
        <v>10267</v>
      </c>
      <c r="H10267">
        <v>26</v>
      </c>
      <c r="I10267">
        <v>20210821</v>
      </c>
      <c r="J10267" cm="1">
        <f t="array" ref="J10267">INDEX(Sheet1!A:X,C10266+1,5)</f>
        <v>75</v>
      </c>
      <c r="K10267">
        <v>20260821</v>
      </c>
      <c r="L10267">
        <f>L10266+1</f>
        <v>10267</v>
      </c>
    </row>
    <row r="10268" spans="1:12">
      <c r="A10268">
        <f>A10267+1</f>
        <v>10268</v>
      </c>
      <c r="B10268">
        <v>26</v>
      </c>
      <c r="C10268">
        <f t="shared" si="160"/>
        <v>856</v>
      </c>
      <c r="D10268">
        <f>IF(D10267=12,1,D10267+1)</f>
        <v>8</v>
      </c>
      <c r="G10268">
        <f>G10267+1</f>
        <v>10268</v>
      </c>
      <c r="H10268">
        <v>26</v>
      </c>
      <c r="I10268">
        <v>20210821</v>
      </c>
      <c r="J10268" cm="1">
        <f t="array" ref="J10268">INDEX(Sheet1!A:X,C10267+1,5)</f>
        <v>75</v>
      </c>
      <c r="K10268">
        <v>20260821</v>
      </c>
      <c r="L10268">
        <f>L10267+1</f>
        <v>10268</v>
      </c>
    </row>
    <row r="10269" spans="1:12">
      <c r="A10269">
        <f>A10268+1</f>
        <v>10269</v>
      </c>
      <c r="B10269">
        <v>26</v>
      </c>
      <c r="C10269">
        <f t="shared" si="160"/>
        <v>856</v>
      </c>
      <c r="D10269">
        <f>IF(D10268=12,1,D10268+1)</f>
        <v>9</v>
      </c>
      <c r="G10269">
        <f>G10268+1</f>
        <v>10269</v>
      </c>
      <c r="H10269">
        <v>26</v>
      </c>
      <c r="I10269">
        <v>20210821</v>
      </c>
      <c r="J10269" cm="1">
        <f t="array" ref="J10269">INDEX(Sheet1!A:X,C10268+1,5)</f>
        <v>75</v>
      </c>
      <c r="K10269">
        <v>20260821</v>
      </c>
      <c r="L10269">
        <f>L10268+1</f>
        <v>10269</v>
      </c>
    </row>
    <row r="10270" spans="1:12">
      <c r="A10270">
        <f>A10269+1</f>
        <v>10270</v>
      </c>
      <c r="B10270">
        <v>26</v>
      </c>
      <c r="C10270">
        <f t="shared" si="160"/>
        <v>856</v>
      </c>
      <c r="D10270">
        <f>IF(D10269=12,1,D10269+1)</f>
        <v>10</v>
      </c>
      <c r="G10270">
        <f>G10269+1</f>
        <v>10270</v>
      </c>
      <c r="H10270">
        <v>26</v>
      </c>
      <c r="I10270">
        <v>20210821</v>
      </c>
      <c r="J10270" cm="1">
        <f t="array" ref="J10270">INDEX(Sheet1!A:X,C10269+1,5)</f>
        <v>75</v>
      </c>
      <c r="K10270">
        <v>20260821</v>
      </c>
      <c r="L10270">
        <f>L10269+1</f>
        <v>10270</v>
      </c>
    </row>
    <row r="10271" spans="1:12">
      <c r="A10271">
        <f>A10270+1</f>
        <v>10271</v>
      </c>
      <c r="B10271">
        <v>26</v>
      </c>
      <c r="C10271">
        <f t="shared" si="160"/>
        <v>856</v>
      </c>
      <c r="D10271">
        <f>IF(D10270=12,1,D10270+1)</f>
        <v>11</v>
      </c>
      <c r="G10271">
        <f>G10270+1</f>
        <v>10271</v>
      </c>
      <c r="H10271">
        <v>26</v>
      </c>
      <c r="I10271">
        <v>20210821</v>
      </c>
      <c r="J10271" cm="1">
        <f t="array" ref="J10271">INDEX(Sheet1!A:X,C10270+1,5)</f>
        <v>75</v>
      </c>
      <c r="K10271">
        <v>20260821</v>
      </c>
      <c r="L10271">
        <f>L10270+1</f>
        <v>10271</v>
      </c>
    </row>
    <row r="10272" spans="1:12">
      <c r="A10272">
        <f>A10271+1</f>
        <v>10272</v>
      </c>
      <c r="B10272">
        <v>26</v>
      </c>
      <c r="C10272">
        <f t="shared" si="160"/>
        <v>857</v>
      </c>
      <c r="D10272">
        <f>IF(D10271=12,1,D10271+1)</f>
        <v>12</v>
      </c>
      <c r="G10272">
        <f>G10271+1</f>
        <v>10272</v>
      </c>
      <c r="H10272">
        <v>26</v>
      </c>
      <c r="I10272">
        <v>20210821</v>
      </c>
      <c r="J10272" cm="1">
        <f t="array" ref="J10272">INDEX(Sheet1!A:X,C10271+1,5)</f>
        <v>75</v>
      </c>
      <c r="K10272">
        <v>20260821</v>
      </c>
      <c r="L10272">
        <f>L10271+1</f>
        <v>10272</v>
      </c>
    </row>
    <row r="10273" spans="1:12">
      <c r="A10273">
        <f>A10272+1</f>
        <v>10273</v>
      </c>
      <c r="B10273">
        <v>26</v>
      </c>
      <c r="C10273">
        <f t="shared" si="160"/>
        <v>857</v>
      </c>
      <c r="D10273">
        <f>IF(D10272=12,1,D10272+1)</f>
        <v>1</v>
      </c>
      <c r="G10273">
        <f>G10272+1</f>
        <v>10273</v>
      </c>
      <c r="H10273">
        <v>26</v>
      </c>
      <c r="I10273">
        <v>20210821</v>
      </c>
      <c r="J10273" cm="1">
        <f t="array" ref="J10273">INDEX(Sheet1!A:X,C10272+1,5)</f>
        <v>65</v>
      </c>
      <c r="K10273">
        <v>20260821</v>
      </c>
      <c r="L10273">
        <f>L10272+1</f>
        <v>10273</v>
      </c>
    </row>
    <row r="10274" spans="1:12">
      <c r="A10274">
        <f>A10273+1</f>
        <v>10274</v>
      </c>
      <c r="B10274">
        <v>26</v>
      </c>
      <c r="C10274">
        <f t="shared" si="160"/>
        <v>857</v>
      </c>
      <c r="D10274">
        <f>IF(D10273=12,1,D10273+1)</f>
        <v>2</v>
      </c>
      <c r="G10274">
        <f>G10273+1</f>
        <v>10274</v>
      </c>
      <c r="H10274">
        <v>26</v>
      </c>
      <c r="I10274">
        <v>20210821</v>
      </c>
      <c r="J10274" cm="1">
        <f t="array" ref="J10274">INDEX(Sheet1!A:X,C10273+1,5)</f>
        <v>65</v>
      </c>
      <c r="K10274">
        <v>20260821</v>
      </c>
      <c r="L10274">
        <f>L10273+1</f>
        <v>10274</v>
      </c>
    </row>
    <row r="10275" spans="1:12">
      <c r="A10275">
        <f>A10274+1</f>
        <v>10275</v>
      </c>
      <c r="B10275">
        <v>26</v>
      </c>
      <c r="C10275">
        <f t="shared" si="160"/>
        <v>857</v>
      </c>
      <c r="D10275">
        <f>IF(D10274=12,1,D10274+1)</f>
        <v>3</v>
      </c>
      <c r="G10275">
        <f>G10274+1</f>
        <v>10275</v>
      </c>
      <c r="H10275">
        <v>26</v>
      </c>
      <c r="I10275">
        <v>20210821</v>
      </c>
      <c r="J10275" cm="1">
        <f t="array" ref="J10275">INDEX(Sheet1!A:X,C10274+1,5)</f>
        <v>65</v>
      </c>
      <c r="K10275">
        <v>20260821</v>
      </c>
      <c r="L10275">
        <f>L10274+1</f>
        <v>10275</v>
      </c>
    </row>
    <row r="10276" spans="1:12">
      <c r="A10276">
        <f>A10275+1</f>
        <v>10276</v>
      </c>
      <c r="B10276">
        <v>26</v>
      </c>
      <c r="C10276">
        <f t="shared" si="160"/>
        <v>857</v>
      </c>
      <c r="D10276">
        <f>IF(D10275=12,1,D10275+1)</f>
        <v>4</v>
      </c>
      <c r="G10276">
        <f>G10275+1</f>
        <v>10276</v>
      </c>
      <c r="H10276">
        <v>26</v>
      </c>
      <c r="I10276">
        <v>20210821</v>
      </c>
      <c r="J10276" cm="1">
        <f t="array" ref="J10276">INDEX(Sheet1!A:X,C10275+1,5)</f>
        <v>65</v>
      </c>
      <c r="K10276">
        <v>20260821</v>
      </c>
      <c r="L10276">
        <f>L10275+1</f>
        <v>10276</v>
      </c>
    </row>
    <row r="10277" spans="1:12">
      <c r="A10277">
        <f>A10276+1</f>
        <v>10277</v>
      </c>
      <c r="B10277">
        <v>26</v>
      </c>
      <c r="C10277">
        <f t="shared" si="160"/>
        <v>857</v>
      </c>
      <c r="D10277">
        <f>IF(D10276=12,1,D10276+1)</f>
        <v>5</v>
      </c>
      <c r="G10277">
        <f>G10276+1</f>
        <v>10277</v>
      </c>
      <c r="H10277">
        <v>26</v>
      </c>
      <c r="I10277">
        <v>20210821</v>
      </c>
      <c r="J10277" cm="1">
        <f t="array" ref="J10277">INDEX(Sheet1!A:X,C10276+1,5)</f>
        <v>65</v>
      </c>
      <c r="K10277">
        <v>20260821</v>
      </c>
      <c r="L10277">
        <f>L10276+1</f>
        <v>10277</v>
      </c>
    </row>
    <row r="10278" spans="1:12">
      <c r="A10278">
        <f>A10277+1</f>
        <v>10278</v>
      </c>
      <c r="B10278">
        <v>26</v>
      </c>
      <c r="C10278">
        <f t="shared" si="160"/>
        <v>857</v>
      </c>
      <c r="D10278">
        <f>IF(D10277=12,1,D10277+1)</f>
        <v>6</v>
      </c>
      <c r="G10278">
        <f>G10277+1</f>
        <v>10278</v>
      </c>
      <c r="H10278">
        <v>26</v>
      </c>
      <c r="I10278">
        <v>20210821</v>
      </c>
      <c r="J10278" cm="1">
        <f t="array" ref="J10278">INDEX(Sheet1!A:X,C10277+1,5)</f>
        <v>65</v>
      </c>
      <c r="K10278">
        <v>20260821</v>
      </c>
      <c r="L10278">
        <f>L10277+1</f>
        <v>10278</v>
      </c>
    </row>
    <row r="10279" spans="1:12">
      <c r="A10279">
        <f>A10278+1</f>
        <v>10279</v>
      </c>
      <c r="B10279">
        <v>26</v>
      </c>
      <c r="C10279">
        <f t="shared" si="160"/>
        <v>857</v>
      </c>
      <c r="D10279">
        <f>IF(D10278=12,1,D10278+1)</f>
        <v>7</v>
      </c>
      <c r="G10279">
        <f>G10278+1</f>
        <v>10279</v>
      </c>
      <c r="H10279">
        <v>26</v>
      </c>
      <c r="I10279">
        <v>20210821</v>
      </c>
      <c r="J10279" cm="1">
        <f t="array" ref="J10279">INDEX(Sheet1!A:X,C10278+1,5)</f>
        <v>65</v>
      </c>
      <c r="K10279">
        <v>20260821</v>
      </c>
      <c r="L10279">
        <f>L10278+1</f>
        <v>10279</v>
      </c>
    </row>
    <row r="10280" spans="1:12">
      <c r="A10280">
        <f>A10279+1</f>
        <v>10280</v>
      </c>
      <c r="B10280">
        <v>26</v>
      </c>
      <c r="C10280">
        <f t="shared" si="160"/>
        <v>857</v>
      </c>
      <c r="D10280">
        <f>IF(D10279=12,1,D10279+1)</f>
        <v>8</v>
      </c>
      <c r="G10280">
        <f>G10279+1</f>
        <v>10280</v>
      </c>
      <c r="H10280">
        <v>26</v>
      </c>
      <c r="I10280">
        <v>20210821</v>
      </c>
      <c r="J10280" cm="1">
        <f t="array" ref="J10280">INDEX(Sheet1!A:X,C10279+1,5)</f>
        <v>65</v>
      </c>
      <c r="K10280">
        <v>20260821</v>
      </c>
      <c r="L10280">
        <f>L10279+1</f>
        <v>10280</v>
      </c>
    </row>
    <row r="10281" spans="1:12">
      <c r="A10281">
        <f>A10280+1</f>
        <v>10281</v>
      </c>
      <c r="B10281">
        <v>26</v>
      </c>
      <c r="C10281">
        <f t="shared" si="160"/>
        <v>857</v>
      </c>
      <c r="D10281">
        <f>IF(D10280=12,1,D10280+1)</f>
        <v>9</v>
      </c>
      <c r="G10281">
        <f>G10280+1</f>
        <v>10281</v>
      </c>
      <c r="H10281">
        <v>26</v>
      </c>
      <c r="I10281">
        <v>20210821</v>
      </c>
      <c r="J10281" cm="1">
        <f t="array" ref="J10281">INDEX(Sheet1!A:X,C10280+1,5)</f>
        <v>65</v>
      </c>
      <c r="K10281">
        <v>20260821</v>
      </c>
      <c r="L10281">
        <f>L10280+1</f>
        <v>10281</v>
      </c>
    </row>
    <row r="10282" spans="1:12">
      <c r="A10282">
        <f>A10281+1</f>
        <v>10282</v>
      </c>
      <c r="B10282">
        <v>26</v>
      </c>
      <c r="C10282">
        <f t="shared" si="160"/>
        <v>857</v>
      </c>
      <c r="D10282">
        <f>IF(D10281=12,1,D10281+1)</f>
        <v>10</v>
      </c>
      <c r="G10282">
        <f>G10281+1</f>
        <v>10282</v>
      </c>
      <c r="H10282">
        <v>26</v>
      </c>
      <c r="I10282">
        <v>20210821</v>
      </c>
      <c r="J10282" cm="1">
        <f t="array" ref="J10282">INDEX(Sheet1!A:X,C10281+1,5)</f>
        <v>65</v>
      </c>
      <c r="K10282">
        <v>20260821</v>
      </c>
      <c r="L10282">
        <f>L10281+1</f>
        <v>10282</v>
      </c>
    </row>
    <row r="10283" spans="1:12">
      <c r="A10283">
        <f>A10282+1</f>
        <v>10283</v>
      </c>
      <c r="B10283">
        <v>26</v>
      </c>
      <c r="C10283">
        <f t="shared" si="160"/>
        <v>857</v>
      </c>
      <c r="D10283">
        <f>IF(D10282=12,1,D10282+1)</f>
        <v>11</v>
      </c>
      <c r="G10283">
        <f>G10282+1</f>
        <v>10283</v>
      </c>
      <c r="H10283">
        <v>26</v>
      </c>
      <c r="I10283">
        <v>20210821</v>
      </c>
      <c r="J10283" cm="1">
        <f t="array" ref="J10283">INDEX(Sheet1!A:X,C10282+1,5)</f>
        <v>65</v>
      </c>
      <c r="K10283">
        <v>20260821</v>
      </c>
      <c r="L10283">
        <f>L10282+1</f>
        <v>10283</v>
      </c>
    </row>
    <row r="10284" spans="1:12">
      <c r="A10284">
        <f>A10283+1</f>
        <v>10284</v>
      </c>
      <c r="B10284">
        <v>26</v>
      </c>
      <c r="C10284">
        <f t="shared" si="160"/>
        <v>858</v>
      </c>
      <c r="D10284">
        <f>IF(D10283=12,1,D10283+1)</f>
        <v>12</v>
      </c>
      <c r="G10284">
        <f>G10283+1</f>
        <v>10284</v>
      </c>
      <c r="H10284">
        <v>26</v>
      </c>
      <c r="I10284">
        <v>20210821</v>
      </c>
      <c r="J10284" cm="1">
        <f t="array" ref="J10284">INDEX(Sheet1!A:X,C10283+1,5)</f>
        <v>65</v>
      </c>
      <c r="K10284">
        <v>20260821</v>
      </c>
      <c r="L10284">
        <f>L10283+1</f>
        <v>10284</v>
      </c>
    </row>
    <row r="10285" spans="1:12">
      <c r="A10285">
        <f>A10284+1</f>
        <v>10285</v>
      </c>
      <c r="B10285">
        <v>26</v>
      </c>
      <c r="C10285">
        <f t="shared" si="160"/>
        <v>858</v>
      </c>
      <c r="D10285">
        <f>IF(D10284=12,1,D10284+1)</f>
        <v>1</v>
      </c>
      <c r="G10285">
        <f>G10284+1</f>
        <v>10285</v>
      </c>
      <c r="H10285">
        <v>26</v>
      </c>
      <c r="I10285">
        <v>20210821</v>
      </c>
      <c r="J10285" cm="1">
        <f t="array" ref="J10285">INDEX(Sheet1!A:X,C10284+1,5)</f>
        <v>75</v>
      </c>
      <c r="K10285">
        <v>20260821</v>
      </c>
      <c r="L10285">
        <f>L10284+1</f>
        <v>10285</v>
      </c>
    </row>
    <row r="10286" spans="1:12">
      <c r="A10286">
        <f>A10285+1</f>
        <v>10286</v>
      </c>
      <c r="B10286">
        <v>26</v>
      </c>
      <c r="C10286">
        <f t="shared" si="160"/>
        <v>858</v>
      </c>
      <c r="D10286">
        <f>IF(D10285=12,1,D10285+1)</f>
        <v>2</v>
      </c>
      <c r="G10286">
        <f>G10285+1</f>
        <v>10286</v>
      </c>
      <c r="H10286">
        <v>26</v>
      </c>
      <c r="I10286">
        <v>20210821</v>
      </c>
      <c r="J10286" cm="1">
        <f t="array" ref="J10286">INDEX(Sheet1!A:X,C10285+1,5)</f>
        <v>75</v>
      </c>
      <c r="K10286">
        <v>20260821</v>
      </c>
      <c r="L10286">
        <f>L10285+1</f>
        <v>10286</v>
      </c>
    </row>
    <row r="10287" spans="1:12">
      <c r="A10287">
        <f>A10286+1</f>
        <v>10287</v>
      </c>
      <c r="B10287">
        <v>26</v>
      </c>
      <c r="C10287">
        <f t="shared" si="160"/>
        <v>858</v>
      </c>
      <c r="D10287">
        <f>IF(D10286=12,1,D10286+1)</f>
        <v>3</v>
      </c>
      <c r="G10287">
        <f>G10286+1</f>
        <v>10287</v>
      </c>
      <c r="H10287">
        <v>26</v>
      </c>
      <c r="I10287">
        <v>20210821</v>
      </c>
      <c r="J10287" cm="1">
        <f t="array" ref="J10287">INDEX(Sheet1!A:X,C10286+1,5)</f>
        <v>75</v>
      </c>
      <c r="K10287">
        <v>20260821</v>
      </c>
      <c r="L10287">
        <f>L10286+1</f>
        <v>10287</v>
      </c>
    </row>
    <row r="10288" spans="1:12">
      <c r="A10288">
        <f>A10287+1</f>
        <v>10288</v>
      </c>
      <c r="B10288">
        <v>26</v>
      </c>
      <c r="C10288">
        <f t="shared" si="160"/>
        <v>858</v>
      </c>
      <c r="D10288">
        <f>IF(D10287=12,1,D10287+1)</f>
        <v>4</v>
      </c>
      <c r="G10288">
        <f>G10287+1</f>
        <v>10288</v>
      </c>
      <c r="H10288">
        <v>26</v>
      </c>
      <c r="I10288">
        <v>20210821</v>
      </c>
      <c r="J10288" cm="1">
        <f t="array" ref="J10288">INDEX(Sheet1!A:X,C10287+1,5)</f>
        <v>75</v>
      </c>
      <c r="K10288">
        <v>20260821</v>
      </c>
      <c r="L10288">
        <f>L10287+1</f>
        <v>10288</v>
      </c>
    </row>
    <row r="10289" spans="1:12">
      <c r="A10289">
        <f>A10288+1</f>
        <v>10289</v>
      </c>
      <c r="B10289">
        <v>26</v>
      </c>
      <c r="C10289">
        <f t="shared" si="160"/>
        <v>858</v>
      </c>
      <c r="D10289">
        <f>IF(D10288=12,1,D10288+1)</f>
        <v>5</v>
      </c>
      <c r="G10289">
        <f>G10288+1</f>
        <v>10289</v>
      </c>
      <c r="H10289">
        <v>26</v>
      </c>
      <c r="I10289">
        <v>20210821</v>
      </c>
      <c r="J10289" cm="1">
        <f t="array" ref="J10289">INDEX(Sheet1!A:X,C10288+1,5)</f>
        <v>75</v>
      </c>
      <c r="K10289">
        <v>20260821</v>
      </c>
      <c r="L10289">
        <f>L10288+1</f>
        <v>10289</v>
      </c>
    </row>
    <row r="10290" spans="1:12">
      <c r="A10290">
        <f>A10289+1</f>
        <v>10290</v>
      </c>
      <c r="B10290">
        <v>26</v>
      </c>
      <c r="C10290">
        <f t="shared" si="160"/>
        <v>858</v>
      </c>
      <c r="D10290">
        <f>IF(D10289=12,1,D10289+1)</f>
        <v>6</v>
      </c>
      <c r="G10290">
        <f>G10289+1</f>
        <v>10290</v>
      </c>
      <c r="H10290">
        <v>26</v>
      </c>
      <c r="I10290">
        <v>20210821</v>
      </c>
      <c r="J10290" cm="1">
        <f t="array" ref="J10290">INDEX(Sheet1!A:X,C10289+1,5)</f>
        <v>75</v>
      </c>
      <c r="K10290">
        <v>20260821</v>
      </c>
      <c r="L10290">
        <f>L10289+1</f>
        <v>10290</v>
      </c>
    </row>
    <row r="10291" spans="1:12">
      <c r="A10291">
        <f>A10290+1</f>
        <v>10291</v>
      </c>
      <c r="B10291">
        <v>26</v>
      </c>
      <c r="C10291">
        <f t="shared" si="160"/>
        <v>858</v>
      </c>
      <c r="D10291">
        <f>IF(D10290=12,1,D10290+1)</f>
        <v>7</v>
      </c>
      <c r="G10291">
        <f>G10290+1</f>
        <v>10291</v>
      </c>
      <c r="H10291">
        <v>26</v>
      </c>
      <c r="I10291">
        <v>20210821</v>
      </c>
      <c r="J10291" cm="1">
        <f t="array" ref="J10291">INDEX(Sheet1!A:X,C10290+1,5)</f>
        <v>75</v>
      </c>
      <c r="K10291">
        <v>20260821</v>
      </c>
      <c r="L10291">
        <f>L10290+1</f>
        <v>10291</v>
      </c>
    </row>
    <row r="10292" spans="1:12">
      <c r="A10292">
        <f>A10291+1</f>
        <v>10292</v>
      </c>
      <c r="B10292">
        <v>26</v>
      </c>
      <c r="C10292">
        <f t="shared" si="160"/>
        <v>858</v>
      </c>
      <c r="D10292">
        <f>IF(D10291=12,1,D10291+1)</f>
        <v>8</v>
      </c>
      <c r="G10292">
        <f>G10291+1</f>
        <v>10292</v>
      </c>
      <c r="H10292">
        <v>26</v>
      </c>
      <c r="I10292">
        <v>20210821</v>
      </c>
      <c r="J10292" cm="1">
        <f t="array" ref="J10292">INDEX(Sheet1!A:X,C10291+1,5)</f>
        <v>75</v>
      </c>
      <c r="K10292">
        <v>20260821</v>
      </c>
      <c r="L10292">
        <f>L10291+1</f>
        <v>10292</v>
      </c>
    </row>
    <row r="10293" spans="1:12">
      <c r="A10293">
        <f>A10292+1</f>
        <v>10293</v>
      </c>
      <c r="B10293">
        <v>26</v>
      </c>
      <c r="C10293">
        <f t="shared" si="160"/>
        <v>858</v>
      </c>
      <c r="D10293">
        <f>IF(D10292=12,1,D10292+1)</f>
        <v>9</v>
      </c>
      <c r="G10293">
        <f>G10292+1</f>
        <v>10293</v>
      </c>
      <c r="H10293">
        <v>26</v>
      </c>
      <c r="I10293">
        <v>20210821</v>
      </c>
      <c r="J10293" cm="1">
        <f t="array" ref="J10293">INDEX(Sheet1!A:X,C10292+1,5)</f>
        <v>75</v>
      </c>
      <c r="K10293">
        <v>20260821</v>
      </c>
      <c r="L10293">
        <f>L10292+1</f>
        <v>10293</v>
      </c>
    </row>
    <row r="10294" spans="1:12">
      <c r="A10294">
        <f>A10293+1</f>
        <v>10294</v>
      </c>
      <c r="B10294">
        <v>26</v>
      </c>
      <c r="C10294">
        <f t="shared" si="160"/>
        <v>858</v>
      </c>
      <c r="D10294">
        <f>IF(D10293=12,1,D10293+1)</f>
        <v>10</v>
      </c>
      <c r="G10294">
        <f>G10293+1</f>
        <v>10294</v>
      </c>
      <c r="H10294">
        <v>26</v>
      </c>
      <c r="I10294">
        <v>20210821</v>
      </c>
      <c r="J10294" cm="1">
        <f t="array" ref="J10294">INDEX(Sheet1!A:X,C10293+1,5)</f>
        <v>75</v>
      </c>
      <c r="K10294">
        <v>20260821</v>
      </c>
      <c r="L10294">
        <f>L10293+1</f>
        <v>10294</v>
      </c>
    </row>
    <row r="10295" spans="1:12">
      <c r="A10295">
        <f>A10294+1</f>
        <v>10295</v>
      </c>
      <c r="B10295">
        <v>26</v>
      </c>
      <c r="C10295">
        <f t="shared" si="160"/>
        <v>858</v>
      </c>
      <c r="D10295">
        <f>IF(D10294=12,1,D10294+1)</f>
        <v>11</v>
      </c>
      <c r="G10295">
        <f>G10294+1</f>
        <v>10295</v>
      </c>
      <c r="H10295">
        <v>26</v>
      </c>
      <c r="I10295">
        <v>20210821</v>
      </c>
      <c r="J10295" cm="1">
        <f t="array" ref="J10295">INDEX(Sheet1!A:X,C10294+1,5)</f>
        <v>75</v>
      </c>
      <c r="K10295">
        <v>20260821</v>
      </c>
      <c r="L10295">
        <f>L10294+1</f>
        <v>10295</v>
      </c>
    </row>
    <row r="10296" spans="1:12">
      <c r="A10296">
        <f>A10295+1</f>
        <v>10296</v>
      </c>
      <c r="B10296">
        <v>26</v>
      </c>
      <c r="C10296">
        <f t="shared" si="160"/>
        <v>859</v>
      </c>
      <c r="D10296">
        <f>IF(D10295=12,1,D10295+1)</f>
        <v>12</v>
      </c>
      <c r="G10296">
        <f>G10295+1</f>
        <v>10296</v>
      </c>
      <c r="H10296">
        <v>26</v>
      </c>
      <c r="I10296">
        <v>20210821</v>
      </c>
      <c r="J10296" cm="1">
        <f t="array" ref="J10296">INDEX(Sheet1!A:X,C10295+1,5)</f>
        <v>75</v>
      </c>
      <c r="K10296">
        <v>20260821</v>
      </c>
      <c r="L10296">
        <f>L10295+1</f>
        <v>10296</v>
      </c>
    </row>
    <row r="10297" spans="1:12">
      <c r="A10297">
        <f>A10296+1</f>
        <v>10297</v>
      </c>
      <c r="B10297">
        <v>26</v>
      </c>
      <c r="C10297">
        <f t="shared" si="160"/>
        <v>859</v>
      </c>
      <c r="D10297">
        <f>IF(D10296=12,1,D10296+1)</f>
        <v>1</v>
      </c>
      <c r="G10297">
        <f>G10296+1</f>
        <v>10297</v>
      </c>
      <c r="H10297">
        <v>26</v>
      </c>
      <c r="I10297">
        <v>20210821</v>
      </c>
      <c r="J10297" cm="1">
        <f t="array" ref="J10297">INDEX(Sheet1!A:X,C10296+1,5)</f>
        <v>75</v>
      </c>
      <c r="K10297">
        <v>20260821</v>
      </c>
      <c r="L10297">
        <f>L10296+1</f>
        <v>10297</v>
      </c>
    </row>
    <row r="10298" spans="1:12">
      <c r="A10298">
        <f>A10297+1</f>
        <v>10298</v>
      </c>
      <c r="B10298">
        <v>26</v>
      </c>
      <c r="C10298">
        <f t="shared" si="160"/>
        <v>859</v>
      </c>
      <c r="D10298">
        <f>IF(D10297=12,1,D10297+1)</f>
        <v>2</v>
      </c>
      <c r="G10298">
        <f>G10297+1</f>
        <v>10298</v>
      </c>
      <c r="H10298">
        <v>26</v>
      </c>
      <c r="I10298">
        <v>20210821</v>
      </c>
      <c r="J10298" cm="1">
        <f t="array" ref="J10298">INDEX(Sheet1!A:X,C10297+1,5)</f>
        <v>75</v>
      </c>
      <c r="K10298">
        <v>20260821</v>
      </c>
      <c r="L10298">
        <f>L10297+1</f>
        <v>10298</v>
      </c>
    </row>
    <row r="10299" spans="1:12">
      <c r="A10299">
        <f>A10298+1</f>
        <v>10299</v>
      </c>
      <c r="B10299">
        <v>26</v>
      </c>
      <c r="C10299">
        <f t="shared" si="160"/>
        <v>859</v>
      </c>
      <c r="D10299">
        <f>IF(D10298=12,1,D10298+1)</f>
        <v>3</v>
      </c>
      <c r="G10299">
        <f>G10298+1</f>
        <v>10299</v>
      </c>
      <c r="H10299">
        <v>26</v>
      </c>
      <c r="I10299">
        <v>20210821</v>
      </c>
      <c r="J10299" cm="1">
        <f t="array" ref="J10299">INDEX(Sheet1!A:X,C10298+1,5)</f>
        <v>75</v>
      </c>
      <c r="K10299">
        <v>20260821</v>
      </c>
      <c r="L10299">
        <f>L10298+1</f>
        <v>10299</v>
      </c>
    </row>
    <row r="10300" spans="1:12">
      <c r="A10300">
        <f>A10299+1</f>
        <v>10300</v>
      </c>
      <c r="B10300">
        <v>26</v>
      </c>
      <c r="C10300">
        <f t="shared" si="160"/>
        <v>859</v>
      </c>
      <c r="D10300">
        <f>IF(D10299=12,1,D10299+1)</f>
        <v>4</v>
      </c>
      <c r="G10300">
        <f>G10299+1</f>
        <v>10300</v>
      </c>
      <c r="H10300">
        <v>26</v>
      </c>
      <c r="I10300">
        <v>20210821</v>
      </c>
      <c r="J10300" cm="1">
        <f t="array" ref="J10300">INDEX(Sheet1!A:X,C10299+1,5)</f>
        <v>75</v>
      </c>
      <c r="K10300">
        <v>20260821</v>
      </c>
      <c r="L10300">
        <f>L10299+1</f>
        <v>10300</v>
      </c>
    </row>
    <row r="10301" spans="1:12">
      <c r="A10301">
        <f>A10300+1</f>
        <v>10301</v>
      </c>
      <c r="B10301">
        <v>26</v>
      </c>
      <c r="C10301">
        <f t="shared" si="160"/>
        <v>859</v>
      </c>
      <c r="D10301">
        <f>IF(D10300=12,1,D10300+1)</f>
        <v>5</v>
      </c>
      <c r="G10301">
        <f>G10300+1</f>
        <v>10301</v>
      </c>
      <c r="H10301">
        <v>26</v>
      </c>
      <c r="I10301">
        <v>20210821</v>
      </c>
      <c r="J10301" cm="1">
        <f t="array" ref="J10301">INDEX(Sheet1!A:X,C10300+1,5)</f>
        <v>75</v>
      </c>
      <c r="K10301">
        <v>20260821</v>
      </c>
      <c r="L10301">
        <f>L10300+1</f>
        <v>10301</v>
      </c>
    </row>
    <row r="10302" spans="1:12">
      <c r="A10302">
        <f>A10301+1</f>
        <v>10302</v>
      </c>
      <c r="B10302">
        <v>26</v>
      </c>
      <c r="C10302">
        <f t="shared" si="160"/>
        <v>859</v>
      </c>
      <c r="D10302">
        <f>IF(D10301=12,1,D10301+1)</f>
        <v>6</v>
      </c>
      <c r="G10302">
        <f>G10301+1</f>
        <v>10302</v>
      </c>
      <c r="H10302">
        <v>26</v>
      </c>
      <c r="I10302">
        <v>20210821</v>
      </c>
      <c r="J10302" cm="1">
        <f t="array" ref="J10302">INDEX(Sheet1!A:X,C10301+1,5)</f>
        <v>75</v>
      </c>
      <c r="K10302">
        <v>20260821</v>
      </c>
      <c r="L10302">
        <f>L10301+1</f>
        <v>10302</v>
      </c>
    </row>
    <row r="10303" spans="1:12">
      <c r="A10303">
        <f>A10302+1</f>
        <v>10303</v>
      </c>
      <c r="B10303">
        <v>26</v>
      </c>
      <c r="C10303">
        <f t="shared" si="160"/>
        <v>859</v>
      </c>
      <c r="D10303">
        <f>IF(D10302=12,1,D10302+1)</f>
        <v>7</v>
      </c>
      <c r="G10303">
        <f>G10302+1</f>
        <v>10303</v>
      </c>
      <c r="H10303">
        <v>26</v>
      </c>
      <c r="I10303">
        <v>20210821</v>
      </c>
      <c r="J10303" cm="1">
        <f t="array" ref="J10303">INDEX(Sheet1!A:X,C10302+1,5)</f>
        <v>75</v>
      </c>
      <c r="K10303">
        <v>20260821</v>
      </c>
      <c r="L10303">
        <f>L10302+1</f>
        <v>10303</v>
      </c>
    </row>
    <row r="10304" spans="1:12">
      <c r="A10304">
        <f>A10303+1</f>
        <v>10304</v>
      </c>
      <c r="B10304">
        <v>26</v>
      </c>
      <c r="C10304">
        <f t="shared" si="160"/>
        <v>859</v>
      </c>
      <c r="D10304">
        <f>IF(D10303=12,1,D10303+1)</f>
        <v>8</v>
      </c>
      <c r="G10304">
        <f>G10303+1</f>
        <v>10304</v>
      </c>
      <c r="H10304">
        <v>26</v>
      </c>
      <c r="I10304">
        <v>20210821</v>
      </c>
      <c r="J10304" cm="1">
        <f t="array" ref="J10304">INDEX(Sheet1!A:X,C10303+1,5)</f>
        <v>75</v>
      </c>
      <c r="K10304">
        <v>20260821</v>
      </c>
      <c r="L10304">
        <f>L10303+1</f>
        <v>10304</v>
      </c>
    </row>
    <row r="10305" spans="1:12">
      <c r="A10305">
        <f>A10304+1</f>
        <v>10305</v>
      </c>
      <c r="B10305">
        <v>26</v>
      </c>
      <c r="C10305">
        <f t="shared" ref="C10305:C10368" si="161">ROUNDDOWN(ROW()/12,0)+1</f>
        <v>859</v>
      </c>
      <c r="D10305">
        <f>IF(D10304=12,1,D10304+1)</f>
        <v>9</v>
      </c>
      <c r="G10305">
        <f>G10304+1</f>
        <v>10305</v>
      </c>
      <c r="H10305">
        <v>26</v>
      </c>
      <c r="I10305">
        <v>20210821</v>
      </c>
      <c r="J10305" cm="1">
        <f t="array" ref="J10305">INDEX(Sheet1!A:X,C10304+1,5)</f>
        <v>75</v>
      </c>
      <c r="K10305">
        <v>20260821</v>
      </c>
      <c r="L10305">
        <f>L10304+1</f>
        <v>10305</v>
      </c>
    </row>
    <row r="10306" spans="1:12">
      <c r="A10306">
        <f>A10305+1</f>
        <v>10306</v>
      </c>
      <c r="B10306">
        <v>26</v>
      </c>
      <c r="C10306">
        <f t="shared" si="161"/>
        <v>859</v>
      </c>
      <c r="D10306">
        <f>IF(D10305=12,1,D10305+1)</f>
        <v>10</v>
      </c>
      <c r="G10306">
        <f>G10305+1</f>
        <v>10306</v>
      </c>
      <c r="H10306">
        <v>26</v>
      </c>
      <c r="I10306">
        <v>20210821</v>
      </c>
      <c r="J10306" cm="1">
        <f t="array" ref="J10306">INDEX(Sheet1!A:X,C10305+1,5)</f>
        <v>75</v>
      </c>
      <c r="K10306">
        <v>20260821</v>
      </c>
      <c r="L10306">
        <f>L10305+1</f>
        <v>10306</v>
      </c>
    </row>
    <row r="10307" spans="1:12">
      <c r="A10307">
        <f>A10306+1</f>
        <v>10307</v>
      </c>
      <c r="B10307">
        <v>26</v>
      </c>
      <c r="C10307">
        <f t="shared" si="161"/>
        <v>859</v>
      </c>
      <c r="D10307">
        <f>IF(D10306=12,1,D10306+1)</f>
        <v>11</v>
      </c>
      <c r="G10307">
        <f>G10306+1</f>
        <v>10307</v>
      </c>
      <c r="H10307">
        <v>26</v>
      </c>
      <c r="I10307">
        <v>20210821</v>
      </c>
      <c r="J10307" cm="1">
        <f t="array" ref="J10307">INDEX(Sheet1!A:X,C10306+1,5)</f>
        <v>75</v>
      </c>
      <c r="K10307">
        <v>20260821</v>
      </c>
      <c r="L10307">
        <f>L10306+1</f>
        <v>10307</v>
      </c>
    </row>
    <row r="10308" spans="1:12">
      <c r="A10308">
        <f>A10307+1</f>
        <v>10308</v>
      </c>
      <c r="B10308">
        <v>26</v>
      </c>
      <c r="C10308">
        <f t="shared" si="161"/>
        <v>860</v>
      </c>
      <c r="D10308">
        <f>IF(D10307=12,1,D10307+1)</f>
        <v>12</v>
      </c>
      <c r="G10308">
        <f>G10307+1</f>
        <v>10308</v>
      </c>
      <c r="H10308">
        <v>26</v>
      </c>
      <c r="I10308">
        <v>20210821</v>
      </c>
      <c r="J10308" cm="1">
        <f t="array" ref="J10308">INDEX(Sheet1!A:X,C10307+1,5)</f>
        <v>75</v>
      </c>
      <c r="K10308">
        <v>20260821</v>
      </c>
      <c r="L10308">
        <f>L10307+1</f>
        <v>10308</v>
      </c>
    </row>
    <row r="10309" spans="1:12">
      <c r="A10309">
        <f>A10308+1</f>
        <v>10309</v>
      </c>
      <c r="B10309">
        <v>26</v>
      </c>
      <c r="C10309">
        <f t="shared" si="161"/>
        <v>860</v>
      </c>
      <c r="D10309">
        <f>IF(D10308=12,1,D10308+1)</f>
        <v>1</v>
      </c>
      <c r="G10309">
        <f>G10308+1</f>
        <v>10309</v>
      </c>
      <c r="H10309">
        <v>26</v>
      </c>
      <c r="I10309">
        <v>20210821</v>
      </c>
      <c r="J10309" cm="1">
        <f t="array" ref="J10309">INDEX(Sheet1!A:X,C10308+1,5)</f>
        <v>75</v>
      </c>
      <c r="K10309">
        <v>20260821</v>
      </c>
      <c r="L10309">
        <f>L10308+1</f>
        <v>10309</v>
      </c>
    </row>
    <row r="10310" spans="1:12">
      <c r="A10310">
        <f>A10309+1</f>
        <v>10310</v>
      </c>
      <c r="B10310">
        <v>26</v>
      </c>
      <c r="C10310">
        <f t="shared" si="161"/>
        <v>860</v>
      </c>
      <c r="D10310">
        <f>IF(D10309=12,1,D10309+1)</f>
        <v>2</v>
      </c>
      <c r="G10310">
        <f>G10309+1</f>
        <v>10310</v>
      </c>
      <c r="H10310">
        <v>26</v>
      </c>
      <c r="I10310">
        <v>20210821</v>
      </c>
      <c r="J10310" cm="1">
        <f t="array" ref="J10310">INDEX(Sheet1!A:X,C10309+1,5)</f>
        <v>75</v>
      </c>
      <c r="K10310">
        <v>20260821</v>
      </c>
      <c r="L10310">
        <f>L10309+1</f>
        <v>10310</v>
      </c>
    </row>
    <row r="10311" spans="1:12">
      <c r="A10311">
        <f>A10310+1</f>
        <v>10311</v>
      </c>
      <c r="B10311">
        <v>26</v>
      </c>
      <c r="C10311">
        <f t="shared" si="161"/>
        <v>860</v>
      </c>
      <c r="D10311">
        <f>IF(D10310=12,1,D10310+1)</f>
        <v>3</v>
      </c>
      <c r="G10311">
        <f>G10310+1</f>
        <v>10311</v>
      </c>
      <c r="H10311">
        <v>26</v>
      </c>
      <c r="I10311">
        <v>20210821</v>
      </c>
      <c r="J10311" cm="1">
        <f t="array" ref="J10311">INDEX(Sheet1!A:X,C10310+1,5)</f>
        <v>75</v>
      </c>
      <c r="K10311">
        <v>20260821</v>
      </c>
      <c r="L10311">
        <f>L10310+1</f>
        <v>10311</v>
      </c>
    </row>
    <row r="10312" spans="1:12">
      <c r="A10312">
        <f>A10311+1</f>
        <v>10312</v>
      </c>
      <c r="B10312">
        <v>26</v>
      </c>
      <c r="C10312">
        <f t="shared" si="161"/>
        <v>860</v>
      </c>
      <c r="D10312">
        <f>IF(D10311=12,1,D10311+1)</f>
        <v>4</v>
      </c>
      <c r="G10312">
        <f>G10311+1</f>
        <v>10312</v>
      </c>
      <c r="H10312">
        <v>26</v>
      </c>
      <c r="I10312">
        <v>20210821</v>
      </c>
      <c r="J10312" cm="1">
        <f t="array" ref="J10312">INDEX(Sheet1!A:X,C10311+1,5)</f>
        <v>75</v>
      </c>
      <c r="K10312">
        <v>20260821</v>
      </c>
      <c r="L10312">
        <f>L10311+1</f>
        <v>10312</v>
      </c>
    </row>
    <row r="10313" spans="1:12">
      <c r="A10313">
        <f>A10312+1</f>
        <v>10313</v>
      </c>
      <c r="B10313">
        <v>26</v>
      </c>
      <c r="C10313">
        <f t="shared" si="161"/>
        <v>860</v>
      </c>
      <c r="D10313">
        <f>IF(D10312=12,1,D10312+1)</f>
        <v>5</v>
      </c>
      <c r="G10313">
        <f>G10312+1</f>
        <v>10313</v>
      </c>
      <c r="H10313">
        <v>26</v>
      </c>
      <c r="I10313">
        <v>20210821</v>
      </c>
      <c r="J10313" cm="1">
        <f t="array" ref="J10313">INDEX(Sheet1!A:X,C10312+1,5)</f>
        <v>75</v>
      </c>
      <c r="K10313">
        <v>20260821</v>
      </c>
      <c r="L10313">
        <f>L10312+1</f>
        <v>10313</v>
      </c>
    </row>
    <row r="10314" spans="1:12">
      <c r="A10314">
        <f>A10313+1</f>
        <v>10314</v>
      </c>
      <c r="B10314">
        <v>26</v>
      </c>
      <c r="C10314">
        <f t="shared" si="161"/>
        <v>860</v>
      </c>
      <c r="D10314">
        <f>IF(D10313=12,1,D10313+1)</f>
        <v>6</v>
      </c>
      <c r="G10314">
        <f>G10313+1</f>
        <v>10314</v>
      </c>
      <c r="H10314">
        <v>26</v>
      </c>
      <c r="I10314">
        <v>20210821</v>
      </c>
      <c r="J10314" cm="1">
        <f t="array" ref="J10314">INDEX(Sheet1!A:X,C10313+1,5)</f>
        <v>75</v>
      </c>
      <c r="K10314">
        <v>20260821</v>
      </c>
      <c r="L10314">
        <f>L10313+1</f>
        <v>10314</v>
      </c>
    </row>
    <row r="10315" spans="1:12">
      <c r="A10315">
        <f>A10314+1</f>
        <v>10315</v>
      </c>
      <c r="B10315">
        <v>26</v>
      </c>
      <c r="C10315">
        <f t="shared" si="161"/>
        <v>860</v>
      </c>
      <c r="D10315">
        <f>IF(D10314=12,1,D10314+1)</f>
        <v>7</v>
      </c>
      <c r="G10315">
        <f>G10314+1</f>
        <v>10315</v>
      </c>
      <c r="H10315">
        <v>26</v>
      </c>
      <c r="I10315">
        <v>20210821</v>
      </c>
      <c r="J10315" cm="1">
        <f t="array" ref="J10315">INDEX(Sheet1!A:X,C10314+1,5)</f>
        <v>75</v>
      </c>
      <c r="K10315">
        <v>20260821</v>
      </c>
      <c r="L10315">
        <f>L10314+1</f>
        <v>10315</v>
      </c>
    </row>
    <row r="10316" spans="1:12">
      <c r="A10316">
        <f>A10315+1</f>
        <v>10316</v>
      </c>
      <c r="B10316">
        <v>26</v>
      </c>
      <c r="C10316">
        <f t="shared" si="161"/>
        <v>860</v>
      </c>
      <c r="D10316">
        <f>IF(D10315=12,1,D10315+1)</f>
        <v>8</v>
      </c>
      <c r="G10316">
        <f>G10315+1</f>
        <v>10316</v>
      </c>
      <c r="H10316">
        <v>26</v>
      </c>
      <c r="I10316">
        <v>20210821</v>
      </c>
      <c r="J10316" cm="1">
        <f t="array" ref="J10316">INDEX(Sheet1!A:X,C10315+1,5)</f>
        <v>75</v>
      </c>
      <c r="K10316">
        <v>20260821</v>
      </c>
      <c r="L10316">
        <f>L10315+1</f>
        <v>10316</v>
      </c>
    </row>
    <row r="10317" spans="1:12">
      <c r="A10317">
        <f>A10316+1</f>
        <v>10317</v>
      </c>
      <c r="B10317">
        <v>26</v>
      </c>
      <c r="C10317">
        <f t="shared" si="161"/>
        <v>860</v>
      </c>
      <c r="D10317">
        <f>IF(D10316=12,1,D10316+1)</f>
        <v>9</v>
      </c>
      <c r="G10317">
        <f>G10316+1</f>
        <v>10317</v>
      </c>
      <c r="H10317">
        <v>26</v>
      </c>
      <c r="I10317">
        <v>20210821</v>
      </c>
      <c r="J10317" cm="1">
        <f t="array" ref="J10317">INDEX(Sheet1!A:X,C10316+1,5)</f>
        <v>75</v>
      </c>
      <c r="K10317">
        <v>20260821</v>
      </c>
      <c r="L10317">
        <f>L10316+1</f>
        <v>10317</v>
      </c>
    </row>
    <row r="10318" spans="1:12">
      <c r="A10318">
        <f>A10317+1</f>
        <v>10318</v>
      </c>
      <c r="B10318">
        <v>26</v>
      </c>
      <c r="C10318">
        <f t="shared" si="161"/>
        <v>860</v>
      </c>
      <c r="D10318">
        <f>IF(D10317=12,1,D10317+1)</f>
        <v>10</v>
      </c>
      <c r="G10318">
        <f>G10317+1</f>
        <v>10318</v>
      </c>
      <c r="H10318">
        <v>26</v>
      </c>
      <c r="I10318">
        <v>20210821</v>
      </c>
      <c r="J10318" cm="1">
        <f t="array" ref="J10318">INDEX(Sheet1!A:X,C10317+1,5)</f>
        <v>75</v>
      </c>
      <c r="K10318">
        <v>20260821</v>
      </c>
      <c r="L10318">
        <f>L10317+1</f>
        <v>10318</v>
      </c>
    </row>
    <row r="10319" spans="1:12">
      <c r="A10319">
        <f>A10318+1</f>
        <v>10319</v>
      </c>
      <c r="B10319">
        <v>26</v>
      </c>
      <c r="C10319">
        <f t="shared" si="161"/>
        <v>860</v>
      </c>
      <c r="D10319">
        <f>IF(D10318=12,1,D10318+1)</f>
        <v>11</v>
      </c>
      <c r="G10319">
        <f>G10318+1</f>
        <v>10319</v>
      </c>
      <c r="H10319">
        <v>26</v>
      </c>
      <c r="I10319">
        <v>20210821</v>
      </c>
      <c r="J10319" cm="1">
        <f t="array" ref="J10319">INDEX(Sheet1!A:X,C10318+1,5)</f>
        <v>75</v>
      </c>
      <c r="K10319">
        <v>20260821</v>
      </c>
      <c r="L10319">
        <f>L10318+1</f>
        <v>10319</v>
      </c>
    </row>
    <row r="10320" spans="1:12">
      <c r="A10320">
        <f>A10319+1</f>
        <v>10320</v>
      </c>
      <c r="B10320">
        <v>26</v>
      </c>
      <c r="C10320">
        <f t="shared" si="161"/>
        <v>861</v>
      </c>
      <c r="D10320">
        <f>IF(D10319=12,1,D10319+1)</f>
        <v>12</v>
      </c>
      <c r="G10320">
        <f>G10319+1</f>
        <v>10320</v>
      </c>
      <c r="H10320">
        <v>26</v>
      </c>
      <c r="I10320">
        <v>20210821</v>
      </c>
      <c r="J10320" cm="1">
        <f t="array" ref="J10320">INDEX(Sheet1!A:X,C10319+1,5)</f>
        <v>75</v>
      </c>
      <c r="K10320">
        <v>20260821</v>
      </c>
      <c r="L10320">
        <f>L10319+1</f>
        <v>10320</v>
      </c>
    </row>
    <row r="10321" spans="1:12">
      <c r="A10321">
        <f>A10320+1</f>
        <v>10321</v>
      </c>
      <c r="B10321">
        <v>26</v>
      </c>
      <c r="C10321">
        <f t="shared" si="161"/>
        <v>861</v>
      </c>
      <c r="D10321">
        <f>IF(D10320=12,1,D10320+1)</f>
        <v>1</v>
      </c>
      <c r="G10321">
        <f>G10320+1</f>
        <v>10321</v>
      </c>
      <c r="H10321">
        <v>26</v>
      </c>
      <c r="I10321">
        <v>20210821</v>
      </c>
      <c r="J10321" cm="1">
        <f t="array" ref="J10321">INDEX(Sheet1!A:X,C10320+1,5)</f>
        <v>75</v>
      </c>
      <c r="K10321">
        <v>20260821</v>
      </c>
      <c r="L10321">
        <f>L10320+1</f>
        <v>10321</v>
      </c>
    </row>
    <row r="10322" spans="1:12">
      <c r="A10322">
        <f>A10321+1</f>
        <v>10322</v>
      </c>
      <c r="B10322">
        <v>26</v>
      </c>
      <c r="C10322">
        <f t="shared" si="161"/>
        <v>861</v>
      </c>
      <c r="D10322">
        <f>IF(D10321=12,1,D10321+1)</f>
        <v>2</v>
      </c>
      <c r="G10322">
        <f>G10321+1</f>
        <v>10322</v>
      </c>
      <c r="H10322">
        <v>26</v>
      </c>
      <c r="I10322">
        <v>20210821</v>
      </c>
      <c r="J10322" cm="1">
        <f t="array" ref="J10322">INDEX(Sheet1!A:X,C10321+1,5)</f>
        <v>75</v>
      </c>
      <c r="K10322">
        <v>20260821</v>
      </c>
      <c r="L10322">
        <f>L10321+1</f>
        <v>10322</v>
      </c>
    </row>
    <row r="10323" spans="1:12">
      <c r="A10323">
        <f>A10322+1</f>
        <v>10323</v>
      </c>
      <c r="B10323">
        <v>26</v>
      </c>
      <c r="C10323">
        <f t="shared" si="161"/>
        <v>861</v>
      </c>
      <c r="D10323">
        <f>IF(D10322=12,1,D10322+1)</f>
        <v>3</v>
      </c>
      <c r="G10323">
        <f>G10322+1</f>
        <v>10323</v>
      </c>
      <c r="H10323">
        <v>26</v>
      </c>
      <c r="I10323">
        <v>20210821</v>
      </c>
      <c r="J10323" cm="1">
        <f t="array" ref="J10323">INDEX(Sheet1!A:X,C10322+1,5)</f>
        <v>75</v>
      </c>
      <c r="K10323">
        <v>20260821</v>
      </c>
      <c r="L10323">
        <f>L10322+1</f>
        <v>10323</v>
      </c>
    </row>
    <row r="10324" spans="1:12">
      <c r="A10324">
        <f>A10323+1</f>
        <v>10324</v>
      </c>
      <c r="B10324">
        <v>26</v>
      </c>
      <c r="C10324">
        <f t="shared" si="161"/>
        <v>861</v>
      </c>
      <c r="D10324">
        <f>IF(D10323=12,1,D10323+1)</f>
        <v>4</v>
      </c>
      <c r="G10324">
        <f>G10323+1</f>
        <v>10324</v>
      </c>
      <c r="H10324">
        <v>26</v>
      </c>
      <c r="I10324">
        <v>20210821</v>
      </c>
      <c r="J10324" cm="1">
        <f t="array" ref="J10324">INDEX(Sheet1!A:X,C10323+1,5)</f>
        <v>75</v>
      </c>
      <c r="K10324">
        <v>20260821</v>
      </c>
      <c r="L10324">
        <f>L10323+1</f>
        <v>10324</v>
      </c>
    </row>
    <row r="10325" spans="1:12">
      <c r="A10325">
        <f>A10324+1</f>
        <v>10325</v>
      </c>
      <c r="B10325">
        <v>26</v>
      </c>
      <c r="C10325">
        <f t="shared" si="161"/>
        <v>861</v>
      </c>
      <c r="D10325">
        <f>IF(D10324=12,1,D10324+1)</f>
        <v>5</v>
      </c>
      <c r="G10325">
        <f>G10324+1</f>
        <v>10325</v>
      </c>
      <c r="H10325">
        <v>26</v>
      </c>
      <c r="I10325">
        <v>20210821</v>
      </c>
      <c r="J10325" cm="1">
        <f t="array" ref="J10325">INDEX(Sheet1!A:X,C10324+1,5)</f>
        <v>75</v>
      </c>
      <c r="K10325">
        <v>20260821</v>
      </c>
      <c r="L10325">
        <f>L10324+1</f>
        <v>10325</v>
      </c>
    </row>
    <row r="10326" spans="1:12">
      <c r="A10326">
        <f>A10325+1</f>
        <v>10326</v>
      </c>
      <c r="B10326">
        <v>26</v>
      </c>
      <c r="C10326">
        <f t="shared" si="161"/>
        <v>861</v>
      </c>
      <c r="D10326">
        <f>IF(D10325=12,1,D10325+1)</f>
        <v>6</v>
      </c>
      <c r="G10326">
        <f>G10325+1</f>
        <v>10326</v>
      </c>
      <c r="H10326">
        <v>26</v>
      </c>
      <c r="I10326">
        <v>20210821</v>
      </c>
      <c r="J10326" cm="1">
        <f t="array" ref="J10326">INDEX(Sheet1!A:X,C10325+1,5)</f>
        <v>75</v>
      </c>
      <c r="K10326">
        <v>20260821</v>
      </c>
      <c r="L10326">
        <f>L10325+1</f>
        <v>10326</v>
      </c>
    </row>
    <row r="10327" spans="1:12">
      <c r="A10327">
        <f>A10326+1</f>
        <v>10327</v>
      </c>
      <c r="B10327">
        <v>26</v>
      </c>
      <c r="C10327">
        <f t="shared" si="161"/>
        <v>861</v>
      </c>
      <c r="D10327">
        <f>IF(D10326=12,1,D10326+1)</f>
        <v>7</v>
      </c>
      <c r="G10327">
        <f>G10326+1</f>
        <v>10327</v>
      </c>
      <c r="H10327">
        <v>26</v>
      </c>
      <c r="I10327">
        <v>20210821</v>
      </c>
      <c r="J10327" cm="1">
        <f t="array" ref="J10327">INDEX(Sheet1!A:X,C10326+1,5)</f>
        <v>75</v>
      </c>
      <c r="K10327">
        <v>20260821</v>
      </c>
      <c r="L10327">
        <f>L10326+1</f>
        <v>10327</v>
      </c>
    </row>
    <row r="10328" spans="1:12">
      <c r="A10328">
        <f>A10327+1</f>
        <v>10328</v>
      </c>
      <c r="B10328">
        <v>26</v>
      </c>
      <c r="C10328">
        <f t="shared" si="161"/>
        <v>861</v>
      </c>
      <c r="D10328">
        <f>IF(D10327=12,1,D10327+1)</f>
        <v>8</v>
      </c>
      <c r="G10328">
        <f>G10327+1</f>
        <v>10328</v>
      </c>
      <c r="H10328">
        <v>26</v>
      </c>
      <c r="I10328">
        <v>20210821</v>
      </c>
      <c r="J10328" cm="1">
        <f t="array" ref="J10328">INDEX(Sheet1!A:X,C10327+1,5)</f>
        <v>75</v>
      </c>
      <c r="K10328">
        <v>20260821</v>
      </c>
      <c r="L10328">
        <f>L10327+1</f>
        <v>10328</v>
      </c>
    </row>
    <row r="10329" spans="1:12">
      <c r="A10329">
        <f>A10328+1</f>
        <v>10329</v>
      </c>
      <c r="B10329">
        <v>26</v>
      </c>
      <c r="C10329">
        <f t="shared" si="161"/>
        <v>861</v>
      </c>
      <c r="D10329">
        <f>IF(D10328=12,1,D10328+1)</f>
        <v>9</v>
      </c>
      <c r="G10329">
        <f>G10328+1</f>
        <v>10329</v>
      </c>
      <c r="H10329">
        <v>26</v>
      </c>
      <c r="I10329">
        <v>20210821</v>
      </c>
      <c r="J10329" cm="1">
        <f t="array" ref="J10329">INDEX(Sheet1!A:X,C10328+1,5)</f>
        <v>75</v>
      </c>
      <c r="K10329">
        <v>20260821</v>
      </c>
      <c r="L10329">
        <f>L10328+1</f>
        <v>10329</v>
      </c>
    </row>
    <row r="10330" spans="1:12">
      <c r="A10330">
        <f>A10329+1</f>
        <v>10330</v>
      </c>
      <c r="B10330">
        <v>26</v>
      </c>
      <c r="C10330">
        <f t="shared" si="161"/>
        <v>861</v>
      </c>
      <c r="D10330">
        <f>IF(D10329=12,1,D10329+1)</f>
        <v>10</v>
      </c>
      <c r="G10330">
        <f>G10329+1</f>
        <v>10330</v>
      </c>
      <c r="H10330">
        <v>26</v>
      </c>
      <c r="I10330">
        <v>20210821</v>
      </c>
      <c r="J10330" cm="1">
        <f t="array" ref="J10330">INDEX(Sheet1!A:X,C10329+1,5)</f>
        <v>75</v>
      </c>
      <c r="K10330">
        <v>20260821</v>
      </c>
      <c r="L10330">
        <f>L10329+1</f>
        <v>10330</v>
      </c>
    </row>
    <row r="10331" spans="1:12">
      <c r="A10331">
        <f>A10330+1</f>
        <v>10331</v>
      </c>
      <c r="B10331">
        <v>26</v>
      </c>
      <c r="C10331">
        <f t="shared" si="161"/>
        <v>861</v>
      </c>
      <c r="D10331">
        <f>IF(D10330=12,1,D10330+1)</f>
        <v>11</v>
      </c>
      <c r="G10331">
        <f>G10330+1</f>
        <v>10331</v>
      </c>
      <c r="H10331">
        <v>26</v>
      </c>
      <c r="I10331">
        <v>20210821</v>
      </c>
      <c r="J10331" cm="1">
        <f t="array" ref="J10331">INDEX(Sheet1!A:X,C10330+1,5)</f>
        <v>75</v>
      </c>
      <c r="K10331">
        <v>20260821</v>
      </c>
      <c r="L10331">
        <f>L10330+1</f>
        <v>10331</v>
      </c>
    </row>
    <row r="10332" spans="1:12">
      <c r="A10332">
        <f>A10331+1</f>
        <v>10332</v>
      </c>
      <c r="B10332">
        <v>26</v>
      </c>
      <c r="C10332">
        <f t="shared" si="161"/>
        <v>862</v>
      </c>
      <c r="D10332">
        <f>IF(D10331=12,1,D10331+1)</f>
        <v>12</v>
      </c>
      <c r="G10332">
        <f>G10331+1</f>
        <v>10332</v>
      </c>
      <c r="H10332">
        <v>26</v>
      </c>
      <c r="I10332">
        <v>20210821</v>
      </c>
      <c r="J10332" cm="1">
        <f t="array" ref="J10332">INDEX(Sheet1!A:X,C10331+1,5)</f>
        <v>75</v>
      </c>
      <c r="K10332">
        <v>20260821</v>
      </c>
      <c r="L10332">
        <f>L10331+1</f>
        <v>10332</v>
      </c>
    </row>
    <row r="10333" spans="1:12">
      <c r="A10333">
        <f>A10332+1</f>
        <v>10333</v>
      </c>
      <c r="B10333">
        <v>26</v>
      </c>
      <c r="C10333">
        <f t="shared" si="161"/>
        <v>862</v>
      </c>
      <c r="D10333">
        <f>IF(D10332=12,1,D10332+1)</f>
        <v>1</v>
      </c>
      <c r="G10333">
        <f>G10332+1</f>
        <v>10333</v>
      </c>
      <c r="H10333">
        <v>26</v>
      </c>
      <c r="I10333">
        <v>20210821</v>
      </c>
      <c r="J10333" cm="1">
        <f t="array" ref="J10333">INDEX(Sheet1!A:X,C10332+1,5)</f>
        <v>75</v>
      </c>
      <c r="K10333">
        <v>20260821</v>
      </c>
      <c r="L10333">
        <f>L10332+1</f>
        <v>10333</v>
      </c>
    </row>
    <row r="10334" spans="1:12">
      <c r="A10334">
        <f>A10333+1</f>
        <v>10334</v>
      </c>
      <c r="B10334">
        <v>26</v>
      </c>
      <c r="C10334">
        <f t="shared" si="161"/>
        <v>862</v>
      </c>
      <c r="D10334">
        <f>IF(D10333=12,1,D10333+1)</f>
        <v>2</v>
      </c>
      <c r="G10334">
        <f>G10333+1</f>
        <v>10334</v>
      </c>
      <c r="H10334">
        <v>26</v>
      </c>
      <c r="I10334">
        <v>20210821</v>
      </c>
      <c r="J10334" cm="1">
        <f t="array" ref="J10334">INDEX(Sheet1!A:X,C10333+1,5)</f>
        <v>75</v>
      </c>
      <c r="K10334">
        <v>20260821</v>
      </c>
      <c r="L10334">
        <f>L10333+1</f>
        <v>10334</v>
      </c>
    </row>
    <row r="10335" spans="1:12">
      <c r="A10335">
        <f>A10334+1</f>
        <v>10335</v>
      </c>
      <c r="B10335">
        <v>26</v>
      </c>
      <c r="C10335">
        <f t="shared" si="161"/>
        <v>862</v>
      </c>
      <c r="D10335">
        <f>IF(D10334=12,1,D10334+1)</f>
        <v>3</v>
      </c>
      <c r="G10335">
        <f>G10334+1</f>
        <v>10335</v>
      </c>
      <c r="H10335">
        <v>26</v>
      </c>
      <c r="I10335">
        <v>20210821</v>
      </c>
      <c r="J10335" cm="1">
        <f t="array" ref="J10335">INDEX(Sheet1!A:X,C10334+1,5)</f>
        <v>75</v>
      </c>
      <c r="K10335">
        <v>20260821</v>
      </c>
      <c r="L10335">
        <f>L10334+1</f>
        <v>10335</v>
      </c>
    </row>
    <row r="10336" spans="1:12">
      <c r="A10336">
        <f>A10335+1</f>
        <v>10336</v>
      </c>
      <c r="B10336">
        <v>26</v>
      </c>
      <c r="C10336">
        <f t="shared" si="161"/>
        <v>862</v>
      </c>
      <c r="D10336">
        <f>IF(D10335=12,1,D10335+1)</f>
        <v>4</v>
      </c>
      <c r="G10336">
        <f>G10335+1</f>
        <v>10336</v>
      </c>
      <c r="H10336">
        <v>26</v>
      </c>
      <c r="I10336">
        <v>20210821</v>
      </c>
      <c r="J10336" cm="1">
        <f t="array" ref="J10336">INDEX(Sheet1!A:X,C10335+1,5)</f>
        <v>75</v>
      </c>
      <c r="K10336">
        <v>20260821</v>
      </c>
      <c r="L10336">
        <f>L10335+1</f>
        <v>10336</v>
      </c>
    </row>
    <row r="10337" spans="1:12">
      <c r="A10337">
        <f>A10336+1</f>
        <v>10337</v>
      </c>
      <c r="B10337">
        <v>26</v>
      </c>
      <c r="C10337">
        <f t="shared" si="161"/>
        <v>862</v>
      </c>
      <c r="D10337">
        <f>IF(D10336=12,1,D10336+1)</f>
        <v>5</v>
      </c>
      <c r="G10337">
        <f>G10336+1</f>
        <v>10337</v>
      </c>
      <c r="H10337">
        <v>26</v>
      </c>
      <c r="I10337">
        <v>20210821</v>
      </c>
      <c r="J10337" cm="1">
        <f t="array" ref="J10337">INDEX(Sheet1!A:X,C10336+1,5)</f>
        <v>75</v>
      </c>
      <c r="K10337">
        <v>20260821</v>
      </c>
      <c r="L10337">
        <f>L10336+1</f>
        <v>10337</v>
      </c>
    </row>
    <row r="10338" spans="1:12">
      <c r="A10338">
        <f>A10337+1</f>
        <v>10338</v>
      </c>
      <c r="B10338">
        <v>26</v>
      </c>
      <c r="C10338">
        <f t="shared" si="161"/>
        <v>862</v>
      </c>
      <c r="D10338">
        <f>IF(D10337=12,1,D10337+1)</f>
        <v>6</v>
      </c>
      <c r="G10338">
        <f>G10337+1</f>
        <v>10338</v>
      </c>
      <c r="H10338">
        <v>26</v>
      </c>
      <c r="I10338">
        <v>20210821</v>
      </c>
      <c r="J10338" cm="1">
        <f t="array" ref="J10338">INDEX(Sheet1!A:X,C10337+1,5)</f>
        <v>75</v>
      </c>
      <c r="K10338">
        <v>20260821</v>
      </c>
      <c r="L10338">
        <f>L10337+1</f>
        <v>10338</v>
      </c>
    </row>
    <row r="10339" spans="1:12">
      <c r="A10339">
        <f>A10338+1</f>
        <v>10339</v>
      </c>
      <c r="B10339">
        <v>26</v>
      </c>
      <c r="C10339">
        <f t="shared" si="161"/>
        <v>862</v>
      </c>
      <c r="D10339">
        <f>IF(D10338=12,1,D10338+1)</f>
        <v>7</v>
      </c>
      <c r="G10339">
        <f>G10338+1</f>
        <v>10339</v>
      </c>
      <c r="H10339">
        <v>26</v>
      </c>
      <c r="I10339">
        <v>20210821</v>
      </c>
      <c r="J10339" cm="1">
        <f t="array" ref="J10339">INDEX(Sheet1!A:X,C10338+1,5)</f>
        <v>75</v>
      </c>
      <c r="K10339">
        <v>20260821</v>
      </c>
      <c r="L10339">
        <f>L10338+1</f>
        <v>10339</v>
      </c>
    </row>
    <row r="10340" spans="1:12">
      <c r="A10340">
        <f>A10339+1</f>
        <v>10340</v>
      </c>
      <c r="B10340">
        <v>26</v>
      </c>
      <c r="C10340">
        <f t="shared" si="161"/>
        <v>862</v>
      </c>
      <c r="D10340">
        <f>IF(D10339=12,1,D10339+1)</f>
        <v>8</v>
      </c>
      <c r="G10340">
        <f>G10339+1</f>
        <v>10340</v>
      </c>
      <c r="H10340">
        <v>26</v>
      </c>
      <c r="I10340">
        <v>20210821</v>
      </c>
      <c r="J10340" cm="1">
        <f t="array" ref="J10340">INDEX(Sheet1!A:X,C10339+1,5)</f>
        <v>75</v>
      </c>
      <c r="K10340">
        <v>20260821</v>
      </c>
      <c r="L10340">
        <f>L10339+1</f>
        <v>10340</v>
      </c>
    </row>
    <row r="10341" spans="1:12">
      <c r="A10341">
        <f>A10340+1</f>
        <v>10341</v>
      </c>
      <c r="B10341">
        <v>26</v>
      </c>
      <c r="C10341">
        <f t="shared" si="161"/>
        <v>862</v>
      </c>
      <c r="D10341">
        <f>IF(D10340=12,1,D10340+1)</f>
        <v>9</v>
      </c>
      <c r="G10341">
        <f>G10340+1</f>
        <v>10341</v>
      </c>
      <c r="H10341">
        <v>26</v>
      </c>
      <c r="I10341">
        <v>20210821</v>
      </c>
      <c r="J10341" cm="1">
        <f t="array" ref="J10341">INDEX(Sheet1!A:X,C10340+1,5)</f>
        <v>75</v>
      </c>
      <c r="K10341">
        <v>20260821</v>
      </c>
      <c r="L10341">
        <f>L10340+1</f>
        <v>10341</v>
      </c>
    </row>
    <row r="10342" spans="1:12">
      <c r="A10342">
        <f>A10341+1</f>
        <v>10342</v>
      </c>
      <c r="B10342">
        <v>26</v>
      </c>
      <c r="C10342">
        <f t="shared" si="161"/>
        <v>862</v>
      </c>
      <c r="D10342">
        <f>IF(D10341=12,1,D10341+1)</f>
        <v>10</v>
      </c>
      <c r="G10342">
        <f>G10341+1</f>
        <v>10342</v>
      </c>
      <c r="H10342">
        <v>26</v>
      </c>
      <c r="I10342">
        <v>20210821</v>
      </c>
      <c r="J10342" cm="1">
        <f t="array" ref="J10342">INDEX(Sheet1!A:X,C10341+1,5)</f>
        <v>75</v>
      </c>
      <c r="K10342">
        <v>20260821</v>
      </c>
      <c r="L10342">
        <f>L10341+1</f>
        <v>10342</v>
      </c>
    </row>
    <row r="10343" spans="1:12">
      <c r="A10343">
        <f>A10342+1</f>
        <v>10343</v>
      </c>
      <c r="B10343">
        <v>26</v>
      </c>
      <c r="C10343">
        <f t="shared" si="161"/>
        <v>862</v>
      </c>
      <c r="D10343">
        <f>IF(D10342=12,1,D10342+1)</f>
        <v>11</v>
      </c>
      <c r="G10343">
        <f>G10342+1</f>
        <v>10343</v>
      </c>
      <c r="H10343">
        <v>26</v>
      </c>
      <c r="I10343">
        <v>20210821</v>
      </c>
      <c r="J10343" cm="1">
        <f t="array" ref="J10343">INDEX(Sheet1!A:X,C10342+1,5)</f>
        <v>75</v>
      </c>
      <c r="K10343">
        <v>20260821</v>
      </c>
      <c r="L10343">
        <f>L10342+1</f>
        <v>10343</v>
      </c>
    </row>
    <row r="10344" spans="1:12">
      <c r="A10344">
        <f>A10343+1</f>
        <v>10344</v>
      </c>
      <c r="B10344">
        <v>26</v>
      </c>
      <c r="C10344">
        <f t="shared" si="161"/>
        <v>863</v>
      </c>
      <c r="D10344">
        <f>IF(D10343=12,1,D10343+1)</f>
        <v>12</v>
      </c>
      <c r="G10344">
        <f>G10343+1</f>
        <v>10344</v>
      </c>
      <c r="H10344">
        <v>26</v>
      </c>
      <c r="I10344">
        <v>20210821</v>
      </c>
      <c r="J10344" cm="1">
        <f t="array" ref="J10344">INDEX(Sheet1!A:X,C10343+1,5)</f>
        <v>75</v>
      </c>
      <c r="K10344">
        <v>20260821</v>
      </c>
      <c r="L10344">
        <f>L10343+1</f>
        <v>10344</v>
      </c>
    </row>
    <row r="10345" spans="1:12">
      <c r="A10345">
        <f>A10344+1</f>
        <v>10345</v>
      </c>
      <c r="B10345">
        <v>26</v>
      </c>
      <c r="C10345">
        <f t="shared" si="161"/>
        <v>863</v>
      </c>
      <c r="D10345">
        <f>IF(D10344=12,1,D10344+1)</f>
        <v>1</v>
      </c>
      <c r="G10345">
        <f>G10344+1</f>
        <v>10345</v>
      </c>
      <c r="H10345">
        <v>26</v>
      </c>
      <c r="I10345">
        <v>20210821</v>
      </c>
      <c r="J10345" cm="1">
        <f t="array" ref="J10345">INDEX(Sheet1!A:X,C10344+1,5)</f>
        <v>75</v>
      </c>
      <c r="K10345">
        <v>20260821</v>
      </c>
      <c r="L10345">
        <f>L10344+1</f>
        <v>10345</v>
      </c>
    </row>
    <row r="10346" spans="1:12">
      <c r="A10346">
        <f>A10345+1</f>
        <v>10346</v>
      </c>
      <c r="B10346">
        <v>26</v>
      </c>
      <c r="C10346">
        <f t="shared" si="161"/>
        <v>863</v>
      </c>
      <c r="D10346">
        <f>IF(D10345=12,1,D10345+1)</f>
        <v>2</v>
      </c>
      <c r="G10346">
        <f>G10345+1</f>
        <v>10346</v>
      </c>
      <c r="H10346">
        <v>26</v>
      </c>
      <c r="I10346">
        <v>20210821</v>
      </c>
      <c r="J10346" cm="1">
        <f t="array" ref="J10346">INDEX(Sheet1!A:X,C10345+1,5)</f>
        <v>75</v>
      </c>
      <c r="K10346">
        <v>20260821</v>
      </c>
      <c r="L10346">
        <f>L10345+1</f>
        <v>10346</v>
      </c>
    </row>
    <row r="10347" spans="1:12">
      <c r="A10347">
        <f>A10346+1</f>
        <v>10347</v>
      </c>
      <c r="B10347">
        <v>26</v>
      </c>
      <c r="C10347">
        <f t="shared" si="161"/>
        <v>863</v>
      </c>
      <c r="D10347">
        <f>IF(D10346=12,1,D10346+1)</f>
        <v>3</v>
      </c>
      <c r="G10347">
        <f>G10346+1</f>
        <v>10347</v>
      </c>
      <c r="H10347">
        <v>26</v>
      </c>
      <c r="I10347">
        <v>20210821</v>
      </c>
      <c r="J10347" cm="1">
        <f t="array" ref="J10347">INDEX(Sheet1!A:X,C10346+1,5)</f>
        <v>75</v>
      </c>
      <c r="K10347">
        <v>20260821</v>
      </c>
      <c r="L10347">
        <f>L10346+1</f>
        <v>10347</v>
      </c>
    </row>
    <row r="10348" spans="1:12">
      <c r="A10348">
        <f>A10347+1</f>
        <v>10348</v>
      </c>
      <c r="B10348">
        <v>26</v>
      </c>
      <c r="C10348">
        <f t="shared" si="161"/>
        <v>863</v>
      </c>
      <c r="D10348">
        <f>IF(D10347=12,1,D10347+1)</f>
        <v>4</v>
      </c>
      <c r="G10348">
        <f>G10347+1</f>
        <v>10348</v>
      </c>
      <c r="H10348">
        <v>26</v>
      </c>
      <c r="I10348">
        <v>20210821</v>
      </c>
      <c r="J10348" cm="1">
        <f t="array" ref="J10348">INDEX(Sheet1!A:X,C10347+1,5)</f>
        <v>75</v>
      </c>
      <c r="K10348">
        <v>20260821</v>
      </c>
      <c r="L10348">
        <f>L10347+1</f>
        <v>10348</v>
      </c>
    </row>
    <row r="10349" spans="1:12">
      <c r="A10349">
        <f>A10348+1</f>
        <v>10349</v>
      </c>
      <c r="B10349">
        <v>26</v>
      </c>
      <c r="C10349">
        <f t="shared" si="161"/>
        <v>863</v>
      </c>
      <c r="D10349">
        <f>IF(D10348=12,1,D10348+1)</f>
        <v>5</v>
      </c>
      <c r="G10349">
        <f>G10348+1</f>
        <v>10349</v>
      </c>
      <c r="H10349">
        <v>26</v>
      </c>
      <c r="I10349">
        <v>20210821</v>
      </c>
      <c r="J10349" cm="1">
        <f t="array" ref="J10349">INDEX(Sheet1!A:X,C10348+1,5)</f>
        <v>75</v>
      </c>
      <c r="K10349">
        <v>20260821</v>
      </c>
      <c r="L10349">
        <f>L10348+1</f>
        <v>10349</v>
      </c>
    </row>
    <row r="10350" spans="1:12">
      <c r="A10350">
        <f>A10349+1</f>
        <v>10350</v>
      </c>
      <c r="B10350">
        <v>26</v>
      </c>
      <c r="C10350">
        <f t="shared" si="161"/>
        <v>863</v>
      </c>
      <c r="D10350">
        <f>IF(D10349=12,1,D10349+1)</f>
        <v>6</v>
      </c>
      <c r="G10350">
        <f>G10349+1</f>
        <v>10350</v>
      </c>
      <c r="H10350">
        <v>26</v>
      </c>
      <c r="I10350">
        <v>20210821</v>
      </c>
      <c r="J10350" cm="1">
        <f t="array" ref="J10350">INDEX(Sheet1!A:X,C10349+1,5)</f>
        <v>75</v>
      </c>
      <c r="K10350">
        <v>20260821</v>
      </c>
      <c r="L10350">
        <f>L10349+1</f>
        <v>10350</v>
      </c>
    </row>
    <row r="10351" spans="1:12">
      <c r="A10351">
        <f>A10350+1</f>
        <v>10351</v>
      </c>
      <c r="B10351">
        <v>26</v>
      </c>
      <c r="C10351">
        <f t="shared" si="161"/>
        <v>863</v>
      </c>
      <c r="D10351">
        <f>IF(D10350=12,1,D10350+1)</f>
        <v>7</v>
      </c>
      <c r="G10351">
        <f>G10350+1</f>
        <v>10351</v>
      </c>
      <c r="H10351">
        <v>26</v>
      </c>
      <c r="I10351">
        <v>20210821</v>
      </c>
      <c r="J10351" cm="1">
        <f t="array" ref="J10351">INDEX(Sheet1!A:X,C10350+1,5)</f>
        <v>75</v>
      </c>
      <c r="K10351">
        <v>20260821</v>
      </c>
      <c r="L10351">
        <f>L10350+1</f>
        <v>10351</v>
      </c>
    </row>
    <row r="10352" spans="1:12">
      <c r="A10352">
        <f>A10351+1</f>
        <v>10352</v>
      </c>
      <c r="B10352">
        <v>26</v>
      </c>
      <c r="C10352">
        <f t="shared" si="161"/>
        <v>863</v>
      </c>
      <c r="D10352">
        <f>IF(D10351=12,1,D10351+1)</f>
        <v>8</v>
      </c>
      <c r="G10352">
        <f>G10351+1</f>
        <v>10352</v>
      </c>
      <c r="H10352">
        <v>26</v>
      </c>
      <c r="I10352">
        <v>20210821</v>
      </c>
      <c r="J10352" cm="1">
        <f t="array" ref="J10352">INDEX(Sheet1!A:X,C10351+1,5)</f>
        <v>75</v>
      </c>
      <c r="K10352">
        <v>20260821</v>
      </c>
      <c r="L10352">
        <f>L10351+1</f>
        <v>10352</v>
      </c>
    </row>
    <row r="10353" spans="1:12">
      <c r="A10353">
        <f>A10352+1</f>
        <v>10353</v>
      </c>
      <c r="B10353">
        <v>26</v>
      </c>
      <c r="C10353">
        <f t="shared" si="161"/>
        <v>863</v>
      </c>
      <c r="D10353">
        <f>IF(D10352=12,1,D10352+1)</f>
        <v>9</v>
      </c>
      <c r="G10353">
        <f>G10352+1</f>
        <v>10353</v>
      </c>
      <c r="H10353">
        <v>26</v>
      </c>
      <c r="I10353">
        <v>20210821</v>
      </c>
      <c r="J10353" cm="1">
        <f t="array" ref="J10353">INDEX(Sheet1!A:X,C10352+1,5)</f>
        <v>75</v>
      </c>
      <c r="K10353">
        <v>20260821</v>
      </c>
      <c r="L10353">
        <f>L10352+1</f>
        <v>10353</v>
      </c>
    </row>
    <row r="10354" spans="1:12">
      <c r="A10354">
        <f>A10353+1</f>
        <v>10354</v>
      </c>
      <c r="B10354">
        <v>26</v>
      </c>
      <c r="C10354">
        <f t="shared" si="161"/>
        <v>863</v>
      </c>
      <c r="D10354">
        <f>IF(D10353=12,1,D10353+1)</f>
        <v>10</v>
      </c>
      <c r="G10354">
        <f>G10353+1</f>
        <v>10354</v>
      </c>
      <c r="H10354">
        <v>26</v>
      </c>
      <c r="I10354">
        <v>20210821</v>
      </c>
      <c r="J10354" cm="1">
        <f t="array" ref="J10354">INDEX(Sheet1!A:X,C10353+1,5)</f>
        <v>75</v>
      </c>
      <c r="K10354">
        <v>20260821</v>
      </c>
      <c r="L10354">
        <f>L10353+1</f>
        <v>10354</v>
      </c>
    </row>
    <row r="10355" spans="1:12">
      <c r="A10355">
        <f>A10354+1</f>
        <v>10355</v>
      </c>
      <c r="B10355">
        <v>26</v>
      </c>
      <c r="C10355">
        <f t="shared" si="161"/>
        <v>863</v>
      </c>
      <c r="D10355">
        <f>IF(D10354=12,1,D10354+1)</f>
        <v>11</v>
      </c>
      <c r="G10355">
        <f>G10354+1</f>
        <v>10355</v>
      </c>
      <c r="H10355">
        <v>26</v>
      </c>
      <c r="I10355">
        <v>20210821</v>
      </c>
      <c r="J10355" cm="1">
        <f t="array" ref="J10355">INDEX(Sheet1!A:X,C10354+1,5)</f>
        <v>75</v>
      </c>
      <c r="K10355">
        <v>20260821</v>
      </c>
      <c r="L10355">
        <f>L10354+1</f>
        <v>10355</v>
      </c>
    </row>
    <row r="10356" spans="1:12">
      <c r="A10356">
        <f>A10355+1</f>
        <v>10356</v>
      </c>
      <c r="B10356">
        <v>26</v>
      </c>
      <c r="C10356">
        <f t="shared" si="161"/>
        <v>864</v>
      </c>
      <c r="D10356">
        <f>IF(D10355=12,1,D10355+1)</f>
        <v>12</v>
      </c>
      <c r="G10356">
        <f>G10355+1</f>
        <v>10356</v>
      </c>
      <c r="H10356">
        <v>26</v>
      </c>
      <c r="I10356">
        <v>20210821</v>
      </c>
      <c r="J10356" cm="1">
        <f t="array" ref="J10356">INDEX(Sheet1!A:X,C10355+1,5)</f>
        <v>75</v>
      </c>
      <c r="K10356">
        <v>20260821</v>
      </c>
      <c r="L10356">
        <f>L10355+1</f>
        <v>10356</v>
      </c>
    </row>
    <row r="10357" spans="1:12">
      <c r="A10357">
        <f>A10356+1</f>
        <v>10357</v>
      </c>
      <c r="B10357">
        <v>26</v>
      </c>
      <c r="C10357">
        <f t="shared" si="161"/>
        <v>864</v>
      </c>
      <c r="D10357">
        <f>IF(D10356=12,1,D10356+1)</f>
        <v>1</v>
      </c>
      <c r="G10357">
        <f>G10356+1</f>
        <v>10357</v>
      </c>
      <c r="H10357">
        <v>26</v>
      </c>
      <c r="I10357">
        <v>20210821</v>
      </c>
      <c r="J10357" cm="1">
        <f t="array" ref="J10357">INDEX(Sheet1!A:X,C10356+1,5)</f>
        <v>75</v>
      </c>
      <c r="K10357">
        <v>20260821</v>
      </c>
      <c r="L10357">
        <f>L10356+1</f>
        <v>10357</v>
      </c>
    </row>
    <row r="10358" spans="1:12">
      <c r="A10358">
        <f>A10357+1</f>
        <v>10358</v>
      </c>
      <c r="B10358">
        <v>26</v>
      </c>
      <c r="C10358">
        <f t="shared" si="161"/>
        <v>864</v>
      </c>
      <c r="D10358">
        <f>IF(D10357=12,1,D10357+1)</f>
        <v>2</v>
      </c>
      <c r="G10358">
        <f>G10357+1</f>
        <v>10358</v>
      </c>
      <c r="H10358">
        <v>26</v>
      </c>
      <c r="I10358">
        <v>20210821</v>
      </c>
      <c r="J10358" cm="1">
        <f t="array" ref="J10358">INDEX(Sheet1!A:X,C10357+1,5)</f>
        <v>75</v>
      </c>
      <c r="K10358">
        <v>20260821</v>
      </c>
      <c r="L10358">
        <f>L10357+1</f>
        <v>10358</v>
      </c>
    </row>
    <row r="10359" spans="1:12">
      <c r="A10359">
        <f>A10358+1</f>
        <v>10359</v>
      </c>
      <c r="B10359">
        <v>26</v>
      </c>
      <c r="C10359">
        <f t="shared" si="161"/>
        <v>864</v>
      </c>
      <c r="D10359">
        <f>IF(D10358=12,1,D10358+1)</f>
        <v>3</v>
      </c>
      <c r="G10359">
        <f>G10358+1</f>
        <v>10359</v>
      </c>
      <c r="H10359">
        <v>26</v>
      </c>
      <c r="I10359">
        <v>20210821</v>
      </c>
      <c r="J10359" cm="1">
        <f t="array" ref="J10359">INDEX(Sheet1!A:X,C10358+1,5)</f>
        <v>75</v>
      </c>
      <c r="K10359">
        <v>20260821</v>
      </c>
      <c r="L10359">
        <f>L10358+1</f>
        <v>10359</v>
      </c>
    </row>
    <row r="10360" spans="1:12">
      <c r="A10360">
        <f>A10359+1</f>
        <v>10360</v>
      </c>
      <c r="B10360">
        <v>26</v>
      </c>
      <c r="C10360">
        <f t="shared" si="161"/>
        <v>864</v>
      </c>
      <c r="D10360">
        <f>IF(D10359=12,1,D10359+1)</f>
        <v>4</v>
      </c>
      <c r="G10360">
        <f>G10359+1</f>
        <v>10360</v>
      </c>
      <c r="H10360">
        <v>26</v>
      </c>
      <c r="I10360">
        <v>20210821</v>
      </c>
      <c r="J10360" cm="1">
        <f t="array" ref="J10360">INDEX(Sheet1!A:X,C10359+1,5)</f>
        <v>75</v>
      </c>
      <c r="K10360">
        <v>20260821</v>
      </c>
      <c r="L10360">
        <f>L10359+1</f>
        <v>10360</v>
      </c>
    </row>
    <row r="10361" spans="1:12">
      <c r="A10361">
        <f>A10360+1</f>
        <v>10361</v>
      </c>
      <c r="B10361">
        <v>26</v>
      </c>
      <c r="C10361">
        <f t="shared" si="161"/>
        <v>864</v>
      </c>
      <c r="D10361">
        <f>IF(D10360=12,1,D10360+1)</f>
        <v>5</v>
      </c>
      <c r="G10361">
        <f>G10360+1</f>
        <v>10361</v>
      </c>
      <c r="H10361">
        <v>26</v>
      </c>
      <c r="I10361">
        <v>20210821</v>
      </c>
      <c r="J10361" cm="1">
        <f t="array" ref="J10361">INDEX(Sheet1!A:X,C10360+1,5)</f>
        <v>75</v>
      </c>
      <c r="K10361">
        <v>20260821</v>
      </c>
      <c r="L10361">
        <f>L10360+1</f>
        <v>10361</v>
      </c>
    </row>
    <row r="10362" spans="1:12">
      <c r="A10362">
        <f>A10361+1</f>
        <v>10362</v>
      </c>
      <c r="B10362">
        <v>26</v>
      </c>
      <c r="C10362">
        <f t="shared" si="161"/>
        <v>864</v>
      </c>
      <c r="D10362">
        <f>IF(D10361=12,1,D10361+1)</f>
        <v>6</v>
      </c>
      <c r="G10362">
        <f>G10361+1</f>
        <v>10362</v>
      </c>
      <c r="H10362">
        <v>26</v>
      </c>
      <c r="I10362">
        <v>20210821</v>
      </c>
      <c r="J10362" cm="1">
        <f t="array" ref="J10362">INDEX(Sheet1!A:X,C10361+1,5)</f>
        <v>75</v>
      </c>
      <c r="K10362">
        <v>20260821</v>
      </c>
      <c r="L10362">
        <f>L10361+1</f>
        <v>10362</v>
      </c>
    </row>
    <row r="10363" spans="1:12">
      <c r="A10363">
        <f>A10362+1</f>
        <v>10363</v>
      </c>
      <c r="B10363">
        <v>26</v>
      </c>
      <c r="C10363">
        <f t="shared" si="161"/>
        <v>864</v>
      </c>
      <c r="D10363">
        <f>IF(D10362=12,1,D10362+1)</f>
        <v>7</v>
      </c>
      <c r="G10363">
        <f>G10362+1</f>
        <v>10363</v>
      </c>
      <c r="H10363">
        <v>26</v>
      </c>
      <c r="I10363">
        <v>20210821</v>
      </c>
      <c r="J10363" cm="1">
        <f t="array" ref="J10363">INDEX(Sheet1!A:X,C10362+1,5)</f>
        <v>75</v>
      </c>
      <c r="K10363">
        <v>20260821</v>
      </c>
      <c r="L10363">
        <f>L10362+1</f>
        <v>10363</v>
      </c>
    </row>
    <row r="10364" spans="1:12">
      <c r="A10364">
        <f>A10363+1</f>
        <v>10364</v>
      </c>
      <c r="B10364">
        <v>26</v>
      </c>
      <c r="C10364">
        <f t="shared" si="161"/>
        <v>864</v>
      </c>
      <c r="D10364">
        <f>IF(D10363=12,1,D10363+1)</f>
        <v>8</v>
      </c>
      <c r="G10364">
        <f>G10363+1</f>
        <v>10364</v>
      </c>
      <c r="H10364">
        <v>26</v>
      </c>
      <c r="I10364">
        <v>20210821</v>
      </c>
      <c r="J10364" cm="1">
        <f t="array" ref="J10364">INDEX(Sheet1!A:X,C10363+1,5)</f>
        <v>75</v>
      </c>
      <c r="K10364">
        <v>20260821</v>
      </c>
      <c r="L10364">
        <f>L10363+1</f>
        <v>10364</v>
      </c>
    </row>
    <row r="10365" spans="1:12">
      <c r="A10365">
        <f>A10364+1</f>
        <v>10365</v>
      </c>
      <c r="B10365">
        <v>26</v>
      </c>
      <c r="C10365">
        <f t="shared" si="161"/>
        <v>864</v>
      </c>
      <c r="D10365">
        <f>IF(D10364=12,1,D10364+1)</f>
        <v>9</v>
      </c>
      <c r="G10365">
        <f>G10364+1</f>
        <v>10365</v>
      </c>
      <c r="H10365">
        <v>26</v>
      </c>
      <c r="I10365">
        <v>20210821</v>
      </c>
      <c r="J10365" cm="1">
        <f t="array" ref="J10365">INDEX(Sheet1!A:X,C10364+1,5)</f>
        <v>75</v>
      </c>
      <c r="K10365">
        <v>20260821</v>
      </c>
      <c r="L10365">
        <f>L10364+1</f>
        <v>10365</v>
      </c>
    </row>
    <row r="10366" spans="1:12">
      <c r="A10366">
        <f>A10365+1</f>
        <v>10366</v>
      </c>
      <c r="B10366">
        <v>26</v>
      </c>
      <c r="C10366">
        <f t="shared" si="161"/>
        <v>864</v>
      </c>
      <c r="D10366">
        <f>IF(D10365=12,1,D10365+1)</f>
        <v>10</v>
      </c>
      <c r="G10366">
        <f>G10365+1</f>
        <v>10366</v>
      </c>
      <c r="H10366">
        <v>26</v>
      </c>
      <c r="I10366">
        <v>20210821</v>
      </c>
      <c r="J10366" cm="1">
        <f t="array" ref="J10366">INDEX(Sheet1!A:X,C10365+1,5)</f>
        <v>75</v>
      </c>
      <c r="K10366">
        <v>20260821</v>
      </c>
      <c r="L10366">
        <f>L10365+1</f>
        <v>10366</v>
      </c>
    </row>
    <row r="10367" spans="1:12">
      <c r="A10367">
        <f>A10366+1</f>
        <v>10367</v>
      </c>
      <c r="B10367">
        <v>26</v>
      </c>
      <c r="C10367">
        <f t="shared" si="161"/>
        <v>864</v>
      </c>
      <c r="D10367">
        <f>IF(D10366=12,1,D10366+1)</f>
        <v>11</v>
      </c>
      <c r="G10367">
        <f>G10366+1</f>
        <v>10367</v>
      </c>
      <c r="H10367">
        <v>26</v>
      </c>
      <c r="I10367">
        <v>20210821</v>
      </c>
      <c r="J10367" cm="1">
        <f t="array" ref="J10367">INDEX(Sheet1!A:X,C10366+1,5)</f>
        <v>75</v>
      </c>
      <c r="K10367">
        <v>20260821</v>
      </c>
      <c r="L10367">
        <f>L10366+1</f>
        <v>10367</v>
      </c>
    </row>
    <row r="10368" spans="1:12">
      <c r="A10368">
        <f>A10367+1</f>
        <v>10368</v>
      </c>
      <c r="B10368">
        <v>26</v>
      </c>
      <c r="C10368">
        <f t="shared" si="161"/>
        <v>865</v>
      </c>
      <c r="D10368">
        <f>IF(D10367=12,1,D10367+1)</f>
        <v>12</v>
      </c>
      <c r="G10368">
        <f>G10367+1</f>
        <v>10368</v>
      </c>
      <c r="H10368">
        <v>26</v>
      </c>
      <c r="I10368">
        <v>20210821</v>
      </c>
      <c r="J10368" cm="1">
        <f t="array" ref="J10368">INDEX(Sheet1!A:X,C10367+1,5)</f>
        <v>75</v>
      </c>
      <c r="K10368">
        <v>20260821</v>
      </c>
      <c r="L10368">
        <f>L10367+1</f>
        <v>10368</v>
      </c>
    </row>
    <row r="10369" spans="1:12">
      <c r="A10369">
        <f>A10368+1</f>
        <v>10369</v>
      </c>
      <c r="B10369">
        <v>26</v>
      </c>
      <c r="C10369">
        <f t="shared" ref="C10369:C10432" si="162">ROUNDDOWN(ROW()/12,0)+1</f>
        <v>865</v>
      </c>
      <c r="D10369">
        <f>IF(D10368=12,1,D10368+1)</f>
        <v>1</v>
      </c>
      <c r="G10369">
        <f>G10368+1</f>
        <v>10369</v>
      </c>
      <c r="H10369">
        <v>26</v>
      </c>
      <c r="I10369">
        <v>20210821</v>
      </c>
      <c r="J10369" cm="1">
        <f t="array" ref="J10369">INDEX(Sheet1!A:X,C10368+1,5)</f>
        <v>75</v>
      </c>
      <c r="K10369">
        <v>20260821</v>
      </c>
      <c r="L10369">
        <f>L10368+1</f>
        <v>10369</v>
      </c>
    </row>
    <row r="10370" spans="1:12">
      <c r="A10370">
        <f>A10369+1</f>
        <v>10370</v>
      </c>
      <c r="B10370">
        <v>26</v>
      </c>
      <c r="C10370">
        <f t="shared" si="162"/>
        <v>865</v>
      </c>
      <c r="D10370">
        <f>IF(D10369=12,1,D10369+1)</f>
        <v>2</v>
      </c>
      <c r="G10370">
        <f>G10369+1</f>
        <v>10370</v>
      </c>
      <c r="H10370">
        <v>26</v>
      </c>
      <c r="I10370">
        <v>20210821</v>
      </c>
      <c r="J10370" cm="1">
        <f t="array" ref="J10370">INDEX(Sheet1!A:X,C10369+1,5)</f>
        <v>75</v>
      </c>
      <c r="K10370">
        <v>20260821</v>
      </c>
      <c r="L10370">
        <f>L10369+1</f>
        <v>10370</v>
      </c>
    </row>
    <row r="10371" spans="1:12">
      <c r="A10371">
        <f>A10370+1</f>
        <v>10371</v>
      </c>
      <c r="B10371">
        <v>26</v>
      </c>
      <c r="C10371">
        <f t="shared" si="162"/>
        <v>865</v>
      </c>
      <c r="D10371">
        <f>IF(D10370=12,1,D10370+1)</f>
        <v>3</v>
      </c>
      <c r="G10371">
        <f>G10370+1</f>
        <v>10371</v>
      </c>
      <c r="H10371">
        <v>26</v>
      </c>
      <c r="I10371">
        <v>20210821</v>
      </c>
      <c r="J10371" cm="1">
        <f t="array" ref="J10371">INDEX(Sheet1!A:X,C10370+1,5)</f>
        <v>75</v>
      </c>
      <c r="K10371">
        <v>20260821</v>
      </c>
      <c r="L10371">
        <f>L10370+1</f>
        <v>10371</v>
      </c>
    </row>
    <row r="10372" spans="1:12">
      <c r="A10372">
        <f>A10371+1</f>
        <v>10372</v>
      </c>
      <c r="B10372">
        <v>26</v>
      </c>
      <c r="C10372">
        <f t="shared" si="162"/>
        <v>865</v>
      </c>
      <c r="D10372">
        <f>IF(D10371=12,1,D10371+1)</f>
        <v>4</v>
      </c>
      <c r="G10372">
        <f>G10371+1</f>
        <v>10372</v>
      </c>
      <c r="H10372">
        <v>26</v>
      </c>
      <c r="I10372">
        <v>20210821</v>
      </c>
      <c r="J10372" cm="1">
        <f t="array" ref="J10372">INDEX(Sheet1!A:X,C10371+1,5)</f>
        <v>75</v>
      </c>
      <c r="K10372">
        <v>20260821</v>
      </c>
      <c r="L10372">
        <f>L10371+1</f>
        <v>10372</v>
      </c>
    </row>
    <row r="10373" spans="1:12">
      <c r="A10373">
        <f>A10372+1</f>
        <v>10373</v>
      </c>
      <c r="B10373">
        <v>26</v>
      </c>
      <c r="C10373">
        <f t="shared" si="162"/>
        <v>865</v>
      </c>
      <c r="D10373">
        <f>IF(D10372=12,1,D10372+1)</f>
        <v>5</v>
      </c>
      <c r="G10373">
        <f>G10372+1</f>
        <v>10373</v>
      </c>
      <c r="H10373">
        <v>26</v>
      </c>
      <c r="I10373">
        <v>20210821</v>
      </c>
      <c r="J10373" cm="1">
        <f t="array" ref="J10373">INDEX(Sheet1!A:X,C10372+1,5)</f>
        <v>75</v>
      </c>
      <c r="K10373">
        <v>20260821</v>
      </c>
      <c r="L10373">
        <f>L10372+1</f>
        <v>10373</v>
      </c>
    </row>
    <row r="10374" spans="1:12">
      <c r="A10374">
        <f>A10373+1</f>
        <v>10374</v>
      </c>
      <c r="B10374">
        <v>26</v>
      </c>
      <c r="C10374">
        <f t="shared" si="162"/>
        <v>865</v>
      </c>
      <c r="D10374">
        <f>IF(D10373=12,1,D10373+1)</f>
        <v>6</v>
      </c>
      <c r="G10374">
        <f>G10373+1</f>
        <v>10374</v>
      </c>
      <c r="H10374">
        <v>26</v>
      </c>
      <c r="I10374">
        <v>20210821</v>
      </c>
      <c r="J10374" cm="1">
        <f t="array" ref="J10374">INDEX(Sheet1!A:X,C10373+1,5)</f>
        <v>75</v>
      </c>
      <c r="K10374">
        <v>20260821</v>
      </c>
      <c r="L10374">
        <f>L10373+1</f>
        <v>10374</v>
      </c>
    </row>
    <row r="10375" spans="1:12">
      <c r="A10375">
        <f>A10374+1</f>
        <v>10375</v>
      </c>
      <c r="B10375">
        <v>26</v>
      </c>
      <c r="C10375">
        <f t="shared" si="162"/>
        <v>865</v>
      </c>
      <c r="D10375">
        <f>IF(D10374=12,1,D10374+1)</f>
        <v>7</v>
      </c>
      <c r="G10375">
        <f>G10374+1</f>
        <v>10375</v>
      </c>
      <c r="H10375">
        <v>26</v>
      </c>
      <c r="I10375">
        <v>20210821</v>
      </c>
      <c r="J10375" cm="1">
        <f t="array" ref="J10375">INDEX(Sheet1!A:X,C10374+1,5)</f>
        <v>75</v>
      </c>
      <c r="K10375">
        <v>20260821</v>
      </c>
      <c r="L10375">
        <f>L10374+1</f>
        <v>10375</v>
      </c>
    </row>
    <row r="10376" spans="1:12">
      <c r="A10376">
        <f>A10375+1</f>
        <v>10376</v>
      </c>
      <c r="B10376">
        <v>26</v>
      </c>
      <c r="C10376">
        <f t="shared" si="162"/>
        <v>865</v>
      </c>
      <c r="D10376">
        <f>IF(D10375=12,1,D10375+1)</f>
        <v>8</v>
      </c>
      <c r="G10376">
        <f>G10375+1</f>
        <v>10376</v>
      </c>
      <c r="H10376">
        <v>26</v>
      </c>
      <c r="I10376">
        <v>20210821</v>
      </c>
      <c r="J10376" cm="1">
        <f t="array" ref="J10376">INDEX(Sheet1!A:X,C10375+1,5)</f>
        <v>75</v>
      </c>
      <c r="K10376">
        <v>20260821</v>
      </c>
      <c r="L10376">
        <f>L10375+1</f>
        <v>10376</v>
      </c>
    </row>
    <row r="10377" spans="1:12">
      <c r="A10377">
        <f>A10376+1</f>
        <v>10377</v>
      </c>
      <c r="B10377">
        <v>26</v>
      </c>
      <c r="C10377">
        <f t="shared" si="162"/>
        <v>865</v>
      </c>
      <c r="D10377">
        <f>IF(D10376=12,1,D10376+1)</f>
        <v>9</v>
      </c>
      <c r="G10377">
        <f>G10376+1</f>
        <v>10377</v>
      </c>
      <c r="H10377">
        <v>26</v>
      </c>
      <c r="I10377">
        <v>20210821</v>
      </c>
      <c r="J10377" cm="1">
        <f t="array" ref="J10377">INDEX(Sheet1!A:X,C10376+1,5)</f>
        <v>75</v>
      </c>
      <c r="K10377">
        <v>20260821</v>
      </c>
      <c r="L10377">
        <f>L10376+1</f>
        <v>10377</v>
      </c>
    </row>
    <row r="10378" spans="1:12">
      <c r="A10378">
        <f>A10377+1</f>
        <v>10378</v>
      </c>
      <c r="B10378">
        <v>26</v>
      </c>
      <c r="C10378">
        <f t="shared" si="162"/>
        <v>865</v>
      </c>
      <c r="D10378">
        <f>IF(D10377=12,1,D10377+1)</f>
        <v>10</v>
      </c>
      <c r="G10378">
        <f>G10377+1</f>
        <v>10378</v>
      </c>
      <c r="H10378">
        <v>26</v>
      </c>
      <c r="I10378">
        <v>20210821</v>
      </c>
      <c r="J10378" cm="1">
        <f t="array" ref="J10378">INDEX(Sheet1!A:X,C10377+1,5)</f>
        <v>75</v>
      </c>
      <c r="K10378">
        <v>20260821</v>
      </c>
      <c r="L10378">
        <f>L10377+1</f>
        <v>10378</v>
      </c>
    </row>
    <row r="10379" spans="1:12">
      <c r="A10379">
        <f>A10378+1</f>
        <v>10379</v>
      </c>
      <c r="B10379">
        <v>26</v>
      </c>
      <c r="C10379">
        <f t="shared" si="162"/>
        <v>865</v>
      </c>
      <c r="D10379">
        <f>IF(D10378=12,1,D10378+1)</f>
        <v>11</v>
      </c>
      <c r="G10379">
        <f>G10378+1</f>
        <v>10379</v>
      </c>
      <c r="H10379">
        <v>26</v>
      </c>
      <c r="I10379">
        <v>20210821</v>
      </c>
      <c r="J10379" cm="1">
        <f t="array" ref="J10379">INDEX(Sheet1!A:X,C10378+1,5)</f>
        <v>75</v>
      </c>
      <c r="K10379">
        <v>20260821</v>
      </c>
      <c r="L10379">
        <f>L10378+1</f>
        <v>10379</v>
      </c>
    </row>
    <row r="10380" spans="1:12">
      <c r="A10380">
        <f>A10379+1</f>
        <v>10380</v>
      </c>
      <c r="B10380">
        <v>26</v>
      </c>
      <c r="C10380">
        <f t="shared" si="162"/>
        <v>866</v>
      </c>
      <c r="D10380">
        <f>IF(D10379=12,1,D10379+1)</f>
        <v>12</v>
      </c>
      <c r="G10380">
        <f>G10379+1</f>
        <v>10380</v>
      </c>
      <c r="H10380">
        <v>26</v>
      </c>
      <c r="I10380">
        <v>20210821</v>
      </c>
      <c r="J10380" cm="1">
        <f t="array" ref="J10380">INDEX(Sheet1!A:X,C10379+1,5)</f>
        <v>75</v>
      </c>
      <c r="K10380">
        <v>20260821</v>
      </c>
      <c r="L10380">
        <f>L10379+1</f>
        <v>10380</v>
      </c>
    </row>
    <row r="10381" spans="1:12">
      <c r="A10381">
        <f>A10380+1</f>
        <v>10381</v>
      </c>
      <c r="B10381">
        <v>26</v>
      </c>
      <c r="C10381">
        <f t="shared" si="162"/>
        <v>866</v>
      </c>
      <c r="D10381">
        <f>IF(D10380=12,1,D10380+1)</f>
        <v>1</v>
      </c>
      <c r="G10381">
        <f>G10380+1</f>
        <v>10381</v>
      </c>
      <c r="H10381">
        <v>26</v>
      </c>
      <c r="I10381">
        <v>20210821</v>
      </c>
      <c r="J10381" cm="1">
        <f t="array" ref="J10381">INDEX(Sheet1!A:X,C10380+1,5)</f>
        <v>75</v>
      </c>
      <c r="K10381">
        <v>20260821</v>
      </c>
      <c r="L10381">
        <f>L10380+1</f>
        <v>10381</v>
      </c>
    </row>
    <row r="10382" spans="1:12">
      <c r="A10382">
        <f>A10381+1</f>
        <v>10382</v>
      </c>
      <c r="B10382">
        <v>26</v>
      </c>
      <c r="C10382">
        <f t="shared" si="162"/>
        <v>866</v>
      </c>
      <c r="D10382">
        <f>IF(D10381=12,1,D10381+1)</f>
        <v>2</v>
      </c>
      <c r="G10382">
        <f>G10381+1</f>
        <v>10382</v>
      </c>
      <c r="H10382">
        <v>26</v>
      </c>
      <c r="I10382">
        <v>20210821</v>
      </c>
      <c r="J10382" cm="1">
        <f t="array" ref="J10382">INDEX(Sheet1!A:X,C10381+1,5)</f>
        <v>75</v>
      </c>
      <c r="K10382">
        <v>20260821</v>
      </c>
      <c r="L10382">
        <f>L10381+1</f>
        <v>10382</v>
      </c>
    </row>
    <row r="10383" spans="1:12">
      <c r="A10383">
        <f>A10382+1</f>
        <v>10383</v>
      </c>
      <c r="B10383">
        <v>26</v>
      </c>
      <c r="C10383">
        <f t="shared" si="162"/>
        <v>866</v>
      </c>
      <c r="D10383">
        <f>IF(D10382=12,1,D10382+1)</f>
        <v>3</v>
      </c>
      <c r="G10383">
        <f>G10382+1</f>
        <v>10383</v>
      </c>
      <c r="H10383">
        <v>26</v>
      </c>
      <c r="I10383">
        <v>20210821</v>
      </c>
      <c r="J10383" cm="1">
        <f t="array" ref="J10383">INDEX(Sheet1!A:X,C10382+1,5)</f>
        <v>75</v>
      </c>
      <c r="K10383">
        <v>20260821</v>
      </c>
      <c r="L10383">
        <f>L10382+1</f>
        <v>10383</v>
      </c>
    </row>
    <row r="10384" spans="1:12">
      <c r="A10384">
        <f>A10383+1</f>
        <v>10384</v>
      </c>
      <c r="B10384">
        <v>26</v>
      </c>
      <c r="C10384">
        <f t="shared" si="162"/>
        <v>866</v>
      </c>
      <c r="D10384">
        <f>IF(D10383=12,1,D10383+1)</f>
        <v>4</v>
      </c>
      <c r="G10384">
        <f>G10383+1</f>
        <v>10384</v>
      </c>
      <c r="H10384">
        <v>26</v>
      </c>
      <c r="I10384">
        <v>20210821</v>
      </c>
      <c r="J10384" cm="1">
        <f t="array" ref="J10384">INDEX(Sheet1!A:X,C10383+1,5)</f>
        <v>75</v>
      </c>
      <c r="K10384">
        <v>20260821</v>
      </c>
      <c r="L10384">
        <f>L10383+1</f>
        <v>10384</v>
      </c>
    </row>
    <row r="10385" spans="1:12">
      <c r="A10385">
        <f>A10384+1</f>
        <v>10385</v>
      </c>
      <c r="B10385">
        <v>26</v>
      </c>
      <c r="C10385">
        <f t="shared" si="162"/>
        <v>866</v>
      </c>
      <c r="D10385">
        <f>IF(D10384=12,1,D10384+1)</f>
        <v>5</v>
      </c>
      <c r="G10385">
        <f>G10384+1</f>
        <v>10385</v>
      </c>
      <c r="H10385">
        <v>26</v>
      </c>
      <c r="I10385">
        <v>20210821</v>
      </c>
      <c r="J10385" cm="1">
        <f t="array" ref="J10385">INDEX(Sheet1!A:X,C10384+1,5)</f>
        <v>75</v>
      </c>
      <c r="K10385">
        <v>20260821</v>
      </c>
      <c r="L10385">
        <f>L10384+1</f>
        <v>10385</v>
      </c>
    </row>
    <row r="10386" spans="1:12">
      <c r="A10386">
        <f>A10385+1</f>
        <v>10386</v>
      </c>
      <c r="B10386">
        <v>26</v>
      </c>
      <c r="C10386">
        <f t="shared" si="162"/>
        <v>866</v>
      </c>
      <c r="D10386">
        <f>IF(D10385=12,1,D10385+1)</f>
        <v>6</v>
      </c>
      <c r="G10386">
        <f>G10385+1</f>
        <v>10386</v>
      </c>
      <c r="H10386">
        <v>26</v>
      </c>
      <c r="I10386">
        <v>20210821</v>
      </c>
      <c r="J10386" cm="1">
        <f t="array" ref="J10386">INDEX(Sheet1!A:X,C10385+1,5)</f>
        <v>75</v>
      </c>
      <c r="K10386">
        <v>20260821</v>
      </c>
      <c r="L10386">
        <f>L10385+1</f>
        <v>10386</v>
      </c>
    </row>
    <row r="10387" spans="1:12">
      <c r="A10387">
        <f>A10386+1</f>
        <v>10387</v>
      </c>
      <c r="B10387">
        <v>26</v>
      </c>
      <c r="C10387">
        <f t="shared" si="162"/>
        <v>866</v>
      </c>
      <c r="D10387">
        <f>IF(D10386=12,1,D10386+1)</f>
        <v>7</v>
      </c>
      <c r="G10387">
        <f>G10386+1</f>
        <v>10387</v>
      </c>
      <c r="H10387">
        <v>26</v>
      </c>
      <c r="I10387">
        <v>20210821</v>
      </c>
      <c r="J10387" cm="1">
        <f t="array" ref="J10387">INDEX(Sheet1!A:X,C10386+1,5)</f>
        <v>75</v>
      </c>
      <c r="K10387">
        <v>20260821</v>
      </c>
      <c r="L10387">
        <f>L10386+1</f>
        <v>10387</v>
      </c>
    </row>
    <row r="10388" spans="1:12">
      <c r="A10388">
        <f>A10387+1</f>
        <v>10388</v>
      </c>
      <c r="B10388">
        <v>26</v>
      </c>
      <c r="C10388">
        <f t="shared" si="162"/>
        <v>866</v>
      </c>
      <c r="D10388">
        <f>IF(D10387=12,1,D10387+1)</f>
        <v>8</v>
      </c>
      <c r="G10388">
        <f>G10387+1</f>
        <v>10388</v>
      </c>
      <c r="H10388">
        <v>26</v>
      </c>
      <c r="I10388">
        <v>20210821</v>
      </c>
      <c r="J10388" cm="1">
        <f t="array" ref="J10388">INDEX(Sheet1!A:X,C10387+1,5)</f>
        <v>75</v>
      </c>
      <c r="K10388">
        <v>20260821</v>
      </c>
      <c r="L10388">
        <f>L10387+1</f>
        <v>10388</v>
      </c>
    </row>
    <row r="10389" spans="1:12">
      <c r="A10389">
        <f>A10388+1</f>
        <v>10389</v>
      </c>
      <c r="B10389">
        <v>26</v>
      </c>
      <c r="C10389">
        <f t="shared" si="162"/>
        <v>866</v>
      </c>
      <c r="D10389">
        <f>IF(D10388=12,1,D10388+1)</f>
        <v>9</v>
      </c>
      <c r="G10389">
        <f>G10388+1</f>
        <v>10389</v>
      </c>
      <c r="H10389">
        <v>26</v>
      </c>
      <c r="I10389">
        <v>20210821</v>
      </c>
      <c r="J10389" cm="1">
        <f t="array" ref="J10389">INDEX(Sheet1!A:X,C10388+1,5)</f>
        <v>75</v>
      </c>
      <c r="K10389">
        <v>20260821</v>
      </c>
      <c r="L10389">
        <f>L10388+1</f>
        <v>10389</v>
      </c>
    </row>
    <row r="10390" spans="1:12">
      <c r="A10390">
        <f>A10389+1</f>
        <v>10390</v>
      </c>
      <c r="B10390">
        <v>26</v>
      </c>
      <c r="C10390">
        <f t="shared" si="162"/>
        <v>866</v>
      </c>
      <c r="D10390">
        <f>IF(D10389=12,1,D10389+1)</f>
        <v>10</v>
      </c>
      <c r="G10390">
        <f>G10389+1</f>
        <v>10390</v>
      </c>
      <c r="H10390">
        <v>26</v>
      </c>
      <c r="I10390">
        <v>20210821</v>
      </c>
      <c r="J10390" cm="1">
        <f t="array" ref="J10390">INDEX(Sheet1!A:X,C10389+1,5)</f>
        <v>75</v>
      </c>
      <c r="K10390">
        <v>20260821</v>
      </c>
      <c r="L10390">
        <f>L10389+1</f>
        <v>10390</v>
      </c>
    </row>
    <row r="10391" spans="1:12">
      <c r="A10391">
        <f>A10390+1</f>
        <v>10391</v>
      </c>
      <c r="B10391">
        <v>26</v>
      </c>
      <c r="C10391">
        <f t="shared" si="162"/>
        <v>866</v>
      </c>
      <c r="D10391">
        <f>IF(D10390=12,1,D10390+1)</f>
        <v>11</v>
      </c>
      <c r="G10391">
        <f>G10390+1</f>
        <v>10391</v>
      </c>
      <c r="H10391">
        <v>26</v>
      </c>
      <c r="I10391">
        <v>20210821</v>
      </c>
      <c r="J10391" cm="1">
        <f t="array" ref="J10391">INDEX(Sheet1!A:X,C10390+1,5)</f>
        <v>75</v>
      </c>
      <c r="K10391">
        <v>20260821</v>
      </c>
      <c r="L10391">
        <f>L10390+1</f>
        <v>10391</v>
      </c>
    </row>
    <row r="10392" spans="1:12">
      <c r="A10392">
        <f>A10391+1</f>
        <v>10392</v>
      </c>
      <c r="B10392">
        <v>26</v>
      </c>
      <c r="C10392">
        <f t="shared" si="162"/>
        <v>867</v>
      </c>
      <c r="D10392">
        <f>IF(D10391=12,1,D10391+1)</f>
        <v>12</v>
      </c>
      <c r="G10392">
        <f>G10391+1</f>
        <v>10392</v>
      </c>
      <c r="H10392">
        <v>26</v>
      </c>
      <c r="I10392">
        <v>20210821</v>
      </c>
      <c r="J10392" cm="1">
        <f t="array" ref="J10392">INDEX(Sheet1!A:X,C10391+1,5)</f>
        <v>75</v>
      </c>
      <c r="K10392">
        <v>20260821</v>
      </c>
      <c r="L10392">
        <f>L10391+1</f>
        <v>10392</v>
      </c>
    </row>
    <row r="10393" spans="1:12">
      <c r="A10393">
        <f>A10392+1</f>
        <v>10393</v>
      </c>
      <c r="B10393">
        <v>26</v>
      </c>
      <c r="C10393">
        <f t="shared" si="162"/>
        <v>867</v>
      </c>
      <c r="D10393">
        <f>IF(D10392=12,1,D10392+1)</f>
        <v>1</v>
      </c>
      <c r="G10393">
        <f>G10392+1</f>
        <v>10393</v>
      </c>
      <c r="H10393">
        <v>26</v>
      </c>
      <c r="I10393">
        <v>20210821</v>
      </c>
      <c r="J10393" cm="1">
        <f t="array" ref="J10393">INDEX(Sheet1!A:X,C10392+1,5)</f>
        <v>75</v>
      </c>
      <c r="K10393">
        <v>20260821</v>
      </c>
      <c r="L10393">
        <f>L10392+1</f>
        <v>10393</v>
      </c>
    </row>
    <row r="10394" spans="1:12">
      <c r="A10394">
        <f>A10393+1</f>
        <v>10394</v>
      </c>
      <c r="B10394">
        <v>26</v>
      </c>
      <c r="C10394">
        <f t="shared" si="162"/>
        <v>867</v>
      </c>
      <c r="D10394">
        <f>IF(D10393=12,1,D10393+1)</f>
        <v>2</v>
      </c>
      <c r="G10394">
        <f>G10393+1</f>
        <v>10394</v>
      </c>
      <c r="H10394">
        <v>26</v>
      </c>
      <c r="I10394">
        <v>20210821</v>
      </c>
      <c r="J10394" cm="1">
        <f t="array" ref="J10394">INDEX(Sheet1!A:X,C10393+1,5)</f>
        <v>75</v>
      </c>
      <c r="K10394">
        <v>20260821</v>
      </c>
      <c r="L10394">
        <f>L10393+1</f>
        <v>10394</v>
      </c>
    </row>
    <row r="10395" spans="1:12">
      <c r="A10395">
        <f>A10394+1</f>
        <v>10395</v>
      </c>
      <c r="B10395">
        <v>26</v>
      </c>
      <c r="C10395">
        <f t="shared" si="162"/>
        <v>867</v>
      </c>
      <c r="D10395">
        <f>IF(D10394=12,1,D10394+1)</f>
        <v>3</v>
      </c>
      <c r="G10395">
        <f>G10394+1</f>
        <v>10395</v>
      </c>
      <c r="H10395">
        <v>26</v>
      </c>
      <c r="I10395">
        <v>20210821</v>
      </c>
      <c r="J10395" cm="1">
        <f t="array" ref="J10395">INDEX(Sheet1!A:X,C10394+1,5)</f>
        <v>75</v>
      </c>
      <c r="K10395">
        <v>20260821</v>
      </c>
      <c r="L10395">
        <f>L10394+1</f>
        <v>10395</v>
      </c>
    </row>
    <row r="10396" spans="1:12">
      <c r="A10396">
        <f>A10395+1</f>
        <v>10396</v>
      </c>
      <c r="B10396">
        <v>26</v>
      </c>
      <c r="C10396">
        <f t="shared" si="162"/>
        <v>867</v>
      </c>
      <c r="D10396">
        <f>IF(D10395=12,1,D10395+1)</f>
        <v>4</v>
      </c>
      <c r="G10396">
        <f>G10395+1</f>
        <v>10396</v>
      </c>
      <c r="H10396">
        <v>26</v>
      </c>
      <c r="I10396">
        <v>20210821</v>
      </c>
      <c r="J10396" cm="1">
        <f t="array" ref="J10396">INDEX(Sheet1!A:X,C10395+1,5)</f>
        <v>75</v>
      </c>
      <c r="K10396">
        <v>20260821</v>
      </c>
      <c r="L10396">
        <f>L10395+1</f>
        <v>10396</v>
      </c>
    </row>
    <row r="10397" spans="1:12">
      <c r="A10397">
        <f>A10396+1</f>
        <v>10397</v>
      </c>
      <c r="B10397">
        <v>26</v>
      </c>
      <c r="C10397">
        <f t="shared" si="162"/>
        <v>867</v>
      </c>
      <c r="D10397">
        <f>IF(D10396=12,1,D10396+1)</f>
        <v>5</v>
      </c>
      <c r="G10397">
        <f>G10396+1</f>
        <v>10397</v>
      </c>
      <c r="H10397">
        <v>26</v>
      </c>
      <c r="I10397">
        <v>20210821</v>
      </c>
      <c r="J10397" cm="1">
        <f t="array" ref="J10397">INDEX(Sheet1!A:X,C10396+1,5)</f>
        <v>75</v>
      </c>
      <c r="K10397">
        <v>20260821</v>
      </c>
      <c r="L10397">
        <f>L10396+1</f>
        <v>10397</v>
      </c>
    </row>
    <row r="10398" spans="1:12">
      <c r="A10398">
        <f>A10397+1</f>
        <v>10398</v>
      </c>
      <c r="B10398">
        <v>26</v>
      </c>
      <c r="C10398">
        <f t="shared" si="162"/>
        <v>867</v>
      </c>
      <c r="D10398">
        <f>IF(D10397=12,1,D10397+1)</f>
        <v>6</v>
      </c>
      <c r="G10398">
        <f>G10397+1</f>
        <v>10398</v>
      </c>
      <c r="H10398">
        <v>26</v>
      </c>
      <c r="I10398">
        <v>20210821</v>
      </c>
      <c r="J10398" cm="1">
        <f t="array" ref="J10398">INDEX(Sheet1!A:X,C10397+1,5)</f>
        <v>75</v>
      </c>
      <c r="K10398">
        <v>20260821</v>
      </c>
      <c r="L10398">
        <f>L10397+1</f>
        <v>10398</v>
      </c>
    </row>
    <row r="10399" spans="1:12">
      <c r="A10399">
        <f>A10398+1</f>
        <v>10399</v>
      </c>
      <c r="B10399">
        <v>26</v>
      </c>
      <c r="C10399">
        <f t="shared" si="162"/>
        <v>867</v>
      </c>
      <c r="D10399">
        <f>IF(D10398=12,1,D10398+1)</f>
        <v>7</v>
      </c>
      <c r="G10399">
        <f>G10398+1</f>
        <v>10399</v>
      </c>
      <c r="H10399">
        <v>26</v>
      </c>
      <c r="I10399">
        <v>20210821</v>
      </c>
      <c r="J10399" cm="1">
        <f t="array" ref="J10399">INDEX(Sheet1!A:X,C10398+1,5)</f>
        <v>75</v>
      </c>
      <c r="K10399">
        <v>20260821</v>
      </c>
      <c r="L10399">
        <f>L10398+1</f>
        <v>10399</v>
      </c>
    </row>
    <row r="10400" spans="1:12">
      <c r="A10400">
        <f>A10399+1</f>
        <v>10400</v>
      </c>
      <c r="B10400">
        <v>26</v>
      </c>
      <c r="C10400">
        <f t="shared" si="162"/>
        <v>867</v>
      </c>
      <c r="D10400">
        <f>IF(D10399=12,1,D10399+1)</f>
        <v>8</v>
      </c>
      <c r="G10400">
        <f>G10399+1</f>
        <v>10400</v>
      </c>
      <c r="H10400">
        <v>26</v>
      </c>
      <c r="I10400">
        <v>20210821</v>
      </c>
      <c r="J10400" cm="1">
        <f t="array" ref="J10400">INDEX(Sheet1!A:X,C10399+1,5)</f>
        <v>75</v>
      </c>
      <c r="K10400">
        <v>20260821</v>
      </c>
      <c r="L10400">
        <f>L10399+1</f>
        <v>10400</v>
      </c>
    </row>
    <row r="10401" spans="1:12">
      <c r="A10401">
        <f>A10400+1</f>
        <v>10401</v>
      </c>
      <c r="B10401">
        <v>26</v>
      </c>
      <c r="C10401">
        <f t="shared" si="162"/>
        <v>867</v>
      </c>
      <c r="D10401">
        <f>IF(D10400=12,1,D10400+1)</f>
        <v>9</v>
      </c>
      <c r="G10401">
        <f>G10400+1</f>
        <v>10401</v>
      </c>
      <c r="H10401">
        <v>26</v>
      </c>
      <c r="I10401">
        <v>20210821</v>
      </c>
      <c r="J10401" cm="1">
        <f t="array" ref="J10401">INDEX(Sheet1!A:X,C10400+1,5)</f>
        <v>75</v>
      </c>
      <c r="K10401">
        <v>20260821</v>
      </c>
      <c r="L10401">
        <f>L10400+1</f>
        <v>10401</v>
      </c>
    </row>
    <row r="10402" spans="1:12">
      <c r="A10402">
        <f>A10401+1</f>
        <v>10402</v>
      </c>
      <c r="B10402">
        <v>26</v>
      </c>
      <c r="C10402">
        <f t="shared" si="162"/>
        <v>867</v>
      </c>
      <c r="D10402">
        <f>IF(D10401=12,1,D10401+1)</f>
        <v>10</v>
      </c>
      <c r="G10402">
        <f>G10401+1</f>
        <v>10402</v>
      </c>
      <c r="H10402">
        <v>26</v>
      </c>
      <c r="I10402">
        <v>20210821</v>
      </c>
      <c r="J10402" cm="1">
        <f t="array" ref="J10402">INDEX(Sheet1!A:X,C10401+1,5)</f>
        <v>75</v>
      </c>
      <c r="K10402">
        <v>20260821</v>
      </c>
      <c r="L10402">
        <f>L10401+1</f>
        <v>10402</v>
      </c>
    </row>
    <row r="10403" spans="1:12">
      <c r="A10403">
        <f>A10402+1</f>
        <v>10403</v>
      </c>
      <c r="B10403">
        <v>26</v>
      </c>
      <c r="C10403">
        <f t="shared" si="162"/>
        <v>867</v>
      </c>
      <c r="D10403">
        <f>IF(D10402=12,1,D10402+1)</f>
        <v>11</v>
      </c>
      <c r="G10403">
        <f>G10402+1</f>
        <v>10403</v>
      </c>
      <c r="H10403">
        <v>26</v>
      </c>
      <c r="I10403">
        <v>20210821</v>
      </c>
      <c r="J10403" cm="1">
        <f t="array" ref="J10403">INDEX(Sheet1!A:X,C10402+1,5)</f>
        <v>75</v>
      </c>
      <c r="K10403">
        <v>20260821</v>
      </c>
      <c r="L10403">
        <f>L10402+1</f>
        <v>10403</v>
      </c>
    </row>
    <row r="10404" spans="1:12">
      <c r="A10404">
        <f>A10403+1</f>
        <v>10404</v>
      </c>
      <c r="B10404">
        <v>26</v>
      </c>
      <c r="C10404">
        <f t="shared" si="162"/>
        <v>868</v>
      </c>
      <c r="D10404">
        <f>IF(D10403=12,1,D10403+1)</f>
        <v>12</v>
      </c>
      <c r="G10404">
        <f>G10403+1</f>
        <v>10404</v>
      </c>
      <c r="H10404">
        <v>26</v>
      </c>
      <c r="I10404">
        <v>20210821</v>
      </c>
      <c r="J10404" cm="1">
        <f t="array" ref="J10404">INDEX(Sheet1!A:X,C10403+1,5)</f>
        <v>75</v>
      </c>
      <c r="K10404">
        <v>20260821</v>
      </c>
      <c r="L10404">
        <f>L10403+1</f>
        <v>10404</v>
      </c>
    </row>
    <row r="10405" spans="1:12">
      <c r="A10405">
        <f>A10404+1</f>
        <v>10405</v>
      </c>
      <c r="B10405">
        <v>26</v>
      </c>
      <c r="C10405">
        <f t="shared" si="162"/>
        <v>868</v>
      </c>
      <c r="D10405">
        <f>IF(D10404=12,1,D10404+1)</f>
        <v>1</v>
      </c>
      <c r="G10405">
        <f>G10404+1</f>
        <v>10405</v>
      </c>
      <c r="H10405">
        <v>26</v>
      </c>
      <c r="I10405">
        <v>20210821</v>
      </c>
      <c r="J10405" cm="1">
        <f t="array" ref="J10405">INDEX(Sheet1!A:X,C10404+1,5)</f>
        <v>75</v>
      </c>
      <c r="K10405">
        <v>20260821</v>
      </c>
      <c r="L10405">
        <f>L10404+1</f>
        <v>10405</v>
      </c>
    </row>
    <row r="10406" spans="1:12">
      <c r="A10406">
        <f>A10405+1</f>
        <v>10406</v>
      </c>
      <c r="B10406">
        <v>26</v>
      </c>
      <c r="C10406">
        <f t="shared" si="162"/>
        <v>868</v>
      </c>
      <c r="D10406">
        <f>IF(D10405=12,1,D10405+1)</f>
        <v>2</v>
      </c>
      <c r="G10406">
        <f>G10405+1</f>
        <v>10406</v>
      </c>
      <c r="H10406">
        <v>26</v>
      </c>
      <c r="I10406">
        <v>20210821</v>
      </c>
      <c r="J10406" cm="1">
        <f t="array" ref="J10406">INDEX(Sheet1!A:X,C10405+1,5)</f>
        <v>75</v>
      </c>
      <c r="K10406">
        <v>20260821</v>
      </c>
      <c r="L10406">
        <f>L10405+1</f>
        <v>10406</v>
      </c>
    </row>
    <row r="10407" spans="1:12">
      <c r="A10407">
        <f>A10406+1</f>
        <v>10407</v>
      </c>
      <c r="B10407">
        <v>26</v>
      </c>
      <c r="C10407">
        <f t="shared" si="162"/>
        <v>868</v>
      </c>
      <c r="D10407">
        <f>IF(D10406=12,1,D10406+1)</f>
        <v>3</v>
      </c>
      <c r="G10407">
        <f>G10406+1</f>
        <v>10407</v>
      </c>
      <c r="H10407">
        <v>26</v>
      </c>
      <c r="I10407">
        <v>20210821</v>
      </c>
      <c r="J10407" cm="1">
        <f t="array" ref="J10407">INDEX(Sheet1!A:X,C10406+1,5)</f>
        <v>75</v>
      </c>
      <c r="K10407">
        <v>20260821</v>
      </c>
      <c r="L10407">
        <f>L10406+1</f>
        <v>10407</v>
      </c>
    </row>
    <row r="10408" spans="1:12">
      <c r="A10408">
        <f>A10407+1</f>
        <v>10408</v>
      </c>
      <c r="B10408">
        <v>26</v>
      </c>
      <c r="C10408">
        <f t="shared" si="162"/>
        <v>868</v>
      </c>
      <c r="D10408">
        <f>IF(D10407=12,1,D10407+1)</f>
        <v>4</v>
      </c>
      <c r="G10408">
        <f>G10407+1</f>
        <v>10408</v>
      </c>
      <c r="H10408">
        <v>26</v>
      </c>
      <c r="I10408">
        <v>20210821</v>
      </c>
      <c r="J10408" cm="1">
        <f t="array" ref="J10408">INDEX(Sheet1!A:X,C10407+1,5)</f>
        <v>75</v>
      </c>
      <c r="K10408">
        <v>20260821</v>
      </c>
      <c r="L10408">
        <f>L10407+1</f>
        <v>10408</v>
      </c>
    </row>
    <row r="10409" spans="1:12">
      <c r="A10409">
        <f>A10408+1</f>
        <v>10409</v>
      </c>
      <c r="B10409">
        <v>26</v>
      </c>
      <c r="C10409">
        <f t="shared" si="162"/>
        <v>868</v>
      </c>
      <c r="D10409">
        <f>IF(D10408=12,1,D10408+1)</f>
        <v>5</v>
      </c>
      <c r="G10409">
        <f>G10408+1</f>
        <v>10409</v>
      </c>
      <c r="H10409">
        <v>26</v>
      </c>
      <c r="I10409">
        <v>20210821</v>
      </c>
      <c r="J10409" cm="1">
        <f t="array" ref="J10409">INDEX(Sheet1!A:X,C10408+1,5)</f>
        <v>75</v>
      </c>
      <c r="K10409">
        <v>20260821</v>
      </c>
      <c r="L10409">
        <f>L10408+1</f>
        <v>10409</v>
      </c>
    </row>
    <row r="10410" spans="1:12">
      <c r="A10410">
        <f>A10409+1</f>
        <v>10410</v>
      </c>
      <c r="B10410">
        <v>26</v>
      </c>
      <c r="C10410">
        <f t="shared" si="162"/>
        <v>868</v>
      </c>
      <c r="D10410">
        <f>IF(D10409=12,1,D10409+1)</f>
        <v>6</v>
      </c>
      <c r="G10410">
        <f>G10409+1</f>
        <v>10410</v>
      </c>
      <c r="H10410">
        <v>26</v>
      </c>
      <c r="I10410">
        <v>20210821</v>
      </c>
      <c r="J10410" cm="1">
        <f t="array" ref="J10410">INDEX(Sheet1!A:X,C10409+1,5)</f>
        <v>75</v>
      </c>
      <c r="K10410">
        <v>20260821</v>
      </c>
      <c r="L10410">
        <f>L10409+1</f>
        <v>10410</v>
      </c>
    </row>
    <row r="10411" spans="1:12">
      <c r="A10411">
        <f>A10410+1</f>
        <v>10411</v>
      </c>
      <c r="B10411">
        <v>26</v>
      </c>
      <c r="C10411">
        <f t="shared" si="162"/>
        <v>868</v>
      </c>
      <c r="D10411">
        <f>IF(D10410=12,1,D10410+1)</f>
        <v>7</v>
      </c>
      <c r="G10411">
        <f>G10410+1</f>
        <v>10411</v>
      </c>
      <c r="H10411">
        <v>26</v>
      </c>
      <c r="I10411">
        <v>20210821</v>
      </c>
      <c r="J10411" cm="1">
        <f t="array" ref="J10411">INDEX(Sheet1!A:X,C10410+1,5)</f>
        <v>75</v>
      </c>
      <c r="K10411">
        <v>20260821</v>
      </c>
      <c r="L10411">
        <f>L10410+1</f>
        <v>10411</v>
      </c>
    </row>
    <row r="10412" spans="1:12">
      <c r="A10412">
        <f>A10411+1</f>
        <v>10412</v>
      </c>
      <c r="B10412">
        <v>26</v>
      </c>
      <c r="C10412">
        <f t="shared" si="162"/>
        <v>868</v>
      </c>
      <c r="D10412">
        <f>IF(D10411=12,1,D10411+1)</f>
        <v>8</v>
      </c>
      <c r="G10412">
        <f>G10411+1</f>
        <v>10412</v>
      </c>
      <c r="H10412">
        <v>26</v>
      </c>
      <c r="I10412">
        <v>20210821</v>
      </c>
      <c r="J10412" cm="1">
        <f t="array" ref="J10412">INDEX(Sheet1!A:X,C10411+1,5)</f>
        <v>75</v>
      </c>
      <c r="K10412">
        <v>20260821</v>
      </c>
      <c r="L10412">
        <f>L10411+1</f>
        <v>10412</v>
      </c>
    </row>
    <row r="10413" spans="1:12">
      <c r="A10413">
        <f>A10412+1</f>
        <v>10413</v>
      </c>
      <c r="B10413">
        <v>26</v>
      </c>
      <c r="C10413">
        <f t="shared" si="162"/>
        <v>868</v>
      </c>
      <c r="D10413">
        <f>IF(D10412=12,1,D10412+1)</f>
        <v>9</v>
      </c>
      <c r="G10413">
        <f>G10412+1</f>
        <v>10413</v>
      </c>
      <c r="H10413">
        <v>26</v>
      </c>
      <c r="I10413">
        <v>20210821</v>
      </c>
      <c r="J10413" cm="1">
        <f t="array" ref="J10413">INDEX(Sheet1!A:X,C10412+1,5)</f>
        <v>75</v>
      </c>
      <c r="K10413">
        <v>20260821</v>
      </c>
      <c r="L10413">
        <f>L10412+1</f>
        <v>10413</v>
      </c>
    </row>
    <row r="10414" spans="1:12">
      <c r="A10414">
        <f>A10413+1</f>
        <v>10414</v>
      </c>
      <c r="B10414">
        <v>26</v>
      </c>
      <c r="C10414">
        <f t="shared" si="162"/>
        <v>868</v>
      </c>
      <c r="D10414">
        <f>IF(D10413=12,1,D10413+1)</f>
        <v>10</v>
      </c>
      <c r="G10414">
        <f>G10413+1</f>
        <v>10414</v>
      </c>
      <c r="H10414">
        <v>26</v>
      </c>
      <c r="I10414">
        <v>20210821</v>
      </c>
      <c r="J10414" cm="1">
        <f t="array" ref="J10414">INDEX(Sheet1!A:X,C10413+1,5)</f>
        <v>75</v>
      </c>
      <c r="K10414">
        <v>20260821</v>
      </c>
      <c r="L10414">
        <f>L10413+1</f>
        <v>10414</v>
      </c>
    </row>
    <row r="10415" spans="1:12">
      <c r="A10415">
        <f>A10414+1</f>
        <v>10415</v>
      </c>
      <c r="B10415">
        <v>26</v>
      </c>
      <c r="C10415">
        <f t="shared" si="162"/>
        <v>868</v>
      </c>
      <c r="D10415">
        <f>IF(D10414=12,1,D10414+1)</f>
        <v>11</v>
      </c>
      <c r="G10415">
        <f>G10414+1</f>
        <v>10415</v>
      </c>
      <c r="H10415">
        <v>26</v>
      </c>
      <c r="I10415">
        <v>20210821</v>
      </c>
      <c r="J10415" cm="1">
        <f t="array" ref="J10415">INDEX(Sheet1!A:X,C10414+1,5)</f>
        <v>75</v>
      </c>
      <c r="K10415">
        <v>20260821</v>
      </c>
      <c r="L10415">
        <f>L10414+1</f>
        <v>10415</v>
      </c>
    </row>
    <row r="10416" spans="1:12">
      <c r="A10416">
        <f>A10415+1</f>
        <v>10416</v>
      </c>
      <c r="B10416">
        <v>26</v>
      </c>
      <c r="C10416">
        <f t="shared" si="162"/>
        <v>869</v>
      </c>
      <c r="D10416">
        <f>IF(D10415=12,1,D10415+1)</f>
        <v>12</v>
      </c>
      <c r="G10416">
        <f>G10415+1</f>
        <v>10416</v>
      </c>
      <c r="H10416">
        <v>26</v>
      </c>
      <c r="I10416">
        <v>20210821</v>
      </c>
      <c r="J10416" cm="1">
        <f t="array" ref="J10416">INDEX(Sheet1!A:X,C10415+1,5)</f>
        <v>75</v>
      </c>
      <c r="K10416">
        <v>20260821</v>
      </c>
      <c r="L10416">
        <f>L10415+1</f>
        <v>10416</v>
      </c>
    </row>
    <row r="10417" spans="1:12">
      <c r="A10417">
        <f>A10416+1</f>
        <v>10417</v>
      </c>
      <c r="B10417">
        <v>26</v>
      </c>
      <c r="C10417">
        <f t="shared" si="162"/>
        <v>869</v>
      </c>
      <c r="D10417">
        <f>IF(D10416=12,1,D10416+1)</f>
        <v>1</v>
      </c>
      <c r="G10417">
        <f>G10416+1</f>
        <v>10417</v>
      </c>
      <c r="H10417">
        <v>26</v>
      </c>
      <c r="I10417">
        <v>20210821</v>
      </c>
      <c r="J10417" cm="1">
        <f t="array" ref="J10417">INDEX(Sheet1!A:X,C10416+1,5)</f>
        <v>75</v>
      </c>
      <c r="K10417">
        <v>20260821</v>
      </c>
      <c r="L10417">
        <f>L10416+1</f>
        <v>10417</v>
      </c>
    </row>
    <row r="10418" spans="1:12">
      <c r="A10418">
        <f>A10417+1</f>
        <v>10418</v>
      </c>
      <c r="B10418">
        <v>26</v>
      </c>
      <c r="C10418">
        <f t="shared" si="162"/>
        <v>869</v>
      </c>
      <c r="D10418">
        <f>IF(D10417=12,1,D10417+1)</f>
        <v>2</v>
      </c>
      <c r="G10418">
        <f>G10417+1</f>
        <v>10418</v>
      </c>
      <c r="H10418">
        <v>26</v>
      </c>
      <c r="I10418">
        <v>20210821</v>
      </c>
      <c r="J10418" cm="1">
        <f t="array" ref="J10418">INDEX(Sheet1!A:X,C10417+1,5)</f>
        <v>75</v>
      </c>
      <c r="K10418">
        <v>20260821</v>
      </c>
      <c r="L10418">
        <f>L10417+1</f>
        <v>10418</v>
      </c>
    </row>
    <row r="10419" spans="1:12">
      <c r="A10419">
        <f>A10418+1</f>
        <v>10419</v>
      </c>
      <c r="B10419">
        <v>26</v>
      </c>
      <c r="C10419">
        <f t="shared" si="162"/>
        <v>869</v>
      </c>
      <c r="D10419">
        <f>IF(D10418=12,1,D10418+1)</f>
        <v>3</v>
      </c>
      <c r="G10419">
        <f>G10418+1</f>
        <v>10419</v>
      </c>
      <c r="H10419">
        <v>26</v>
      </c>
      <c r="I10419">
        <v>20210821</v>
      </c>
      <c r="J10419" cm="1">
        <f t="array" ref="J10419">INDEX(Sheet1!A:X,C10418+1,5)</f>
        <v>75</v>
      </c>
      <c r="K10419">
        <v>20260821</v>
      </c>
      <c r="L10419">
        <f>L10418+1</f>
        <v>10419</v>
      </c>
    </row>
    <row r="10420" spans="1:12">
      <c r="A10420">
        <f>A10419+1</f>
        <v>10420</v>
      </c>
      <c r="B10420">
        <v>26</v>
      </c>
      <c r="C10420">
        <f t="shared" si="162"/>
        <v>869</v>
      </c>
      <c r="D10420">
        <f>IF(D10419=12,1,D10419+1)</f>
        <v>4</v>
      </c>
      <c r="G10420">
        <f>G10419+1</f>
        <v>10420</v>
      </c>
      <c r="H10420">
        <v>26</v>
      </c>
      <c r="I10420">
        <v>20210821</v>
      </c>
      <c r="J10420" cm="1">
        <f t="array" ref="J10420">INDEX(Sheet1!A:X,C10419+1,5)</f>
        <v>75</v>
      </c>
      <c r="K10420">
        <v>20260821</v>
      </c>
      <c r="L10420">
        <f>L10419+1</f>
        <v>10420</v>
      </c>
    </row>
    <row r="10421" spans="1:12">
      <c r="A10421">
        <f>A10420+1</f>
        <v>10421</v>
      </c>
      <c r="B10421">
        <v>26</v>
      </c>
      <c r="C10421">
        <f t="shared" si="162"/>
        <v>869</v>
      </c>
      <c r="D10421">
        <f>IF(D10420=12,1,D10420+1)</f>
        <v>5</v>
      </c>
      <c r="G10421">
        <f>G10420+1</f>
        <v>10421</v>
      </c>
      <c r="H10421">
        <v>26</v>
      </c>
      <c r="I10421">
        <v>20210821</v>
      </c>
      <c r="J10421" cm="1">
        <f t="array" ref="J10421">INDEX(Sheet1!A:X,C10420+1,5)</f>
        <v>75</v>
      </c>
      <c r="K10421">
        <v>20260821</v>
      </c>
      <c r="L10421">
        <f>L10420+1</f>
        <v>10421</v>
      </c>
    </row>
    <row r="10422" spans="1:12">
      <c r="A10422">
        <f>A10421+1</f>
        <v>10422</v>
      </c>
      <c r="B10422">
        <v>26</v>
      </c>
      <c r="C10422">
        <f t="shared" si="162"/>
        <v>869</v>
      </c>
      <c r="D10422">
        <f>IF(D10421=12,1,D10421+1)</f>
        <v>6</v>
      </c>
      <c r="G10422">
        <f>G10421+1</f>
        <v>10422</v>
      </c>
      <c r="H10422">
        <v>26</v>
      </c>
      <c r="I10422">
        <v>20210821</v>
      </c>
      <c r="J10422" cm="1">
        <f t="array" ref="J10422">INDEX(Sheet1!A:X,C10421+1,5)</f>
        <v>75</v>
      </c>
      <c r="K10422">
        <v>20260821</v>
      </c>
      <c r="L10422">
        <f>L10421+1</f>
        <v>10422</v>
      </c>
    </row>
    <row r="10423" spans="1:12">
      <c r="A10423">
        <f>A10422+1</f>
        <v>10423</v>
      </c>
      <c r="B10423">
        <v>26</v>
      </c>
      <c r="C10423">
        <f t="shared" si="162"/>
        <v>869</v>
      </c>
      <c r="D10423">
        <f>IF(D10422=12,1,D10422+1)</f>
        <v>7</v>
      </c>
      <c r="G10423">
        <f>G10422+1</f>
        <v>10423</v>
      </c>
      <c r="H10423">
        <v>26</v>
      </c>
      <c r="I10423">
        <v>20210821</v>
      </c>
      <c r="J10423" cm="1">
        <f t="array" ref="J10423">INDEX(Sheet1!A:X,C10422+1,5)</f>
        <v>75</v>
      </c>
      <c r="K10423">
        <v>20260821</v>
      </c>
      <c r="L10423">
        <f>L10422+1</f>
        <v>10423</v>
      </c>
    </row>
    <row r="10424" spans="1:12">
      <c r="A10424">
        <f>A10423+1</f>
        <v>10424</v>
      </c>
      <c r="B10424">
        <v>26</v>
      </c>
      <c r="C10424">
        <f t="shared" si="162"/>
        <v>869</v>
      </c>
      <c r="D10424">
        <f>IF(D10423=12,1,D10423+1)</f>
        <v>8</v>
      </c>
      <c r="G10424">
        <f>G10423+1</f>
        <v>10424</v>
      </c>
      <c r="H10424">
        <v>26</v>
      </c>
      <c r="I10424">
        <v>20210821</v>
      </c>
      <c r="J10424" cm="1">
        <f t="array" ref="J10424">INDEX(Sheet1!A:X,C10423+1,5)</f>
        <v>75</v>
      </c>
      <c r="K10424">
        <v>20260821</v>
      </c>
      <c r="L10424">
        <f>L10423+1</f>
        <v>10424</v>
      </c>
    </row>
    <row r="10425" spans="1:12">
      <c r="A10425">
        <f>A10424+1</f>
        <v>10425</v>
      </c>
      <c r="B10425">
        <v>26</v>
      </c>
      <c r="C10425">
        <f t="shared" si="162"/>
        <v>869</v>
      </c>
      <c r="D10425">
        <f>IF(D10424=12,1,D10424+1)</f>
        <v>9</v>
      </c>
      <c r="G10425">
        <f>G10424+1</f>
        <v>10425</v>
      </c>
      <c r="H10425">
        <v>26</v>
      </c>
      <c r="I10425">
        <v>20210821</v>
      </c>
      <c r="J10425" cm="1">
        <f t="array" ref="J10425">INDEX(Sheet1!A:X,C10424+1,5)</f>
        <v>75</v>
      </c>
      <c r="K10425">
        <v>20260821</v>
      </c>
      <c r="L10425">
        <f>L10424+1</f>
        <v>10425</v>
      </c>
    </row>
    <row r="10426" spans="1:12">
      <c r="A10426">
        <f>A10425+1</f>
        <v>10426</v>
      </c>
      <c r="B10426">
        <v>26</v>
      </c>
      <c r="C10426">
        <f t="shared" si="162"/>
        <v>869</v>
      </c>
      <c r="D10426">
        <f>IF(D10425=12,1,D10425+1)</f>
        <v>10</v>
      </c>
      <c r="G10426">
        <f>G10425+1</f>
        <v>10426</v>
      </c>
      <c r="H10426">
        <v>26</v>
      </c>
      <c r="I10426">
        <v>20210821</v>
      </c>
      <c r="J10426" cm="1">
        <f t="array" ref="J10426">INDEX(Sheet1!A:X,C10425+1,5)</f>
        <v>75</v>
      </c>
      <c r="K10426">
        <v>20260821</v>
      </c>
      <c r="L10426">
        <f>L10425+1</f>
        <v>10426</v>
      </c>
    </row>
    <row r="10427" spans="1:12">
      <c r="A10427">
        <f>A10426+1</f>
        <v>10427</v>
      </c>
      <c r="B10427">
        <v>26</v>
      </c>
      <c r="C10427">
        <f t="shared" si="162"/>
        <v>869</v>
      </c>
      <c r="D10427">
        <f>IF(D10426=12,1,D10426+1)</f>
        <v>11</v>
      </c>
      <c r="G10427">
        <f>G10426+1</f>
        <v>10427</v>
      </c>
      <c r="H10427">
        <v>26</v>
      </c>
      <c r="I10427">
        <v>20210821</v>
      </c>
      <c r="J10427" cm="1">
        <f t="array" ref="J10427">INDEX(Sheet1!A:X,C10426+1,5)</f>
        <v>75</v>
      </c>
      <c r="K10427">
        <v>20260821</v>
      </c>
      <c r="L10427">
        <f>L10426+1</f>
        <v>10427</v>
      </c>
    </row>
    <row r="10428" spans="1:12">
      <c r="A10428">
        <f>A10427+1</f>
        <v>10428</v>
      </c>
      <c r="B10428">
        <v>26</v>
      </c>
      <c r="C10428">
        <f t="shared" si="162"/>
        <v>870</v>
      </c>
      <c r="D10428">
        <f>IF(D10427=12,1,D10427+1)</f>
        <v>12</v>
      </c>
      <c r="G10428">
        <f>G10427+1</f>
        <v>10428</v>
      </c>
      <c r="H10428">
        <v>26</v>
      </c>
      <c r="I10428">
        <v>20210821</v>
      </c>
      <c r="J10428" cm="1">
        <f t="array" ref="J10428">INDEX(Sheet1!A:X,C10427+1,5)</f>
        <v>75</v>
      </c>
      <c r="K10428">
        <v>20260821</v>
      </c>
      <c r="L10428">
        <f>L10427+1</f>
        <v>10428</v>
      </c>
    </row>
    <row r="10429" spans="1:12">
      <c r="A10429">
        <f>A10428+1</f>
        <v>10429</v>
      </c>
      <c r="B10429">
        <v>26</v>
      </c>
      <c r="C10429">
        <f t="shared" si="162"/>
        <v>870</v>
      </c>
      <c r="D10429">
        <f>IF(D10428=12,1,D10428+1)</f>
        <v>1</v>
      </c>
      <c r="G10429">
        <f>G10428+1</f>
        <v>10429</v>
      </c>
      <c r="H10429">
        <v>26</v>
      </c>
      <c r="I10429">
        <v>20210821</v>
      </c>
      <c r="J10429" cm="1">
        <f t="array" ref="J10429">INDEX(Sheet1!A:X,C10428+1,5)</f>
        <v>65</v>
      </c>
      <c r="K10429">
        <v>20260821</v>
      </c>
      <c r="L10429">
        <f>L10428+1</f>
        <v>10429</v>
      </c>
    </row>
    <row r="10430" spans="1:12">
      <c r="A10430">
        <f>A10429+1</f>
        <v>10430</v>
      </c>
      <c r="B10430">
        <v>26</v>
      </c>
      <c r="C10430">
        <f t="shared" si="162"/>
        <v>870</v>
      </c>
      <c r="D10430">
        <f>IF(D10429=12,1,D10429+1)</f>
        <v>2</v>
      </c>
      <c r="G10430">
        <f>G10429+1</f>
        <v>10430</v>
      </c>
      <c r="H10430">
        <v>26</v>
      </c>
      <c r="I10430">
        <v>20210821</v>
      </c>
      <c r="J10430" cm="1">
        <f t="array" ref="J10430">INDEX(Sheet1!A:X,C10429+1,5)</f>
        <v>65</v>
      </c>
      <c r="K10430">
        <v>20260821</v>
      </c>
      <c r="L10430">
        <f>L10429+1</f>
        <v>10430</v>
      </c>
    </row>
    <row r="10431" spans="1:12">
      <c r="A10431">
        <f>A10430+1</f>
        <v>10431</v>
      </c>
      <c r="B10431">
        <v>26</v>
      </c>
      <c r="C10431">
        <f t="shared" si="162"/>
        <v>870</v>
      </c>
      <c r="D10431">
        <f>IF(D10430=12,1,D10430+1)</f>
        <v>3</v>
      </c>
      <c r="G10431">
        <f>G10430+1</f>
        <v>10431</v>
      </c>
      <c r="H10431">
        <v>26</v>
      </c>
      <c r="I10431">
        <v>20210821</v>
      </c>
      <c r="J10431" cm="1">
        <f t="array" ref="J10431">INDEX(Sheet1!A:X,C10430+1,5)</f>
        <v>65</v>
      </c>
      <c r="K10431">
        <v>20260821</v>
      </c>
      <c r="L10431">
        <f>L10430+1</f>
        <v>10431</v>
      </c>
    </row>
    <row r="10432" spans="1:12">
      <c r="A10432">
        <f>A10431+1</f>
        <v>10432</v>
      </c>
      <c r="B10432">
        <v>26</v>
      </c>
      <c r="C10432">
        <f t="shared" si="162"/>
        <v>870</v>
      </c>
      <c r="D10432">
        <f>IF(D10431=12,1,D10431+1)</f>
        <v>4</v>
      </c>
      <c r="G10432">
        <f>G10431+1</f>
        <v>10432</v>
      </c>
      <c r="H10432">
        <v>26</v>
      </c>
      <c r="I10432">
        <v>20210821</v>
      </c>
      <c r="J10432" cm="1">
        <f t="array" ref="J10432">INDEX(Sheet1!A:X,C10431+1,5)</f>
        <v>65</v>
      </c>
      <c r="K10432">
        <v>20260821</v>
      </c>
      <c r="L10432">
        <f>L10431+1</f>
        <v>10432</v>
      </c>
    </row>
    <row r="10433" spans="1:12">
      <c r="A10433">
        <f>A10432+1</f>
        <v>10433</v>
      </c>
      <c r="B10433">
        <v>26</v>
      </c>
      <c r="C10433">
        <f t="shared" ref="C10433:C10496" si="163">ROUNDDOWN(ROW()/12,0)+1</f>
        <v>870</v>
      </c>
      <c r="D10433">
        <f>IF(D10432=12,1,D10432+1)</f>
        <v>5</v>
      </c>
      <c r="G10433">
        <f>G10432+1</f>
        <v>10433</v>
      </c>
      <c r="H10433">
        <v>26</v>
      </c>
      <c r="I10433">
        <v>20210821</v>
      </c>
      <c r="J10433" cm="1">
        <f t="array" ref="J10433">INDEX(Sheet1!A:X,C10432+1,5)</f>
        <v>65</v>
      </c>
      <c r="K10433">
        <v>20260821</v>
      </c>
      <c r="L10433">
        <f>L10432+1</f>
        <v>10433</v>
      </c>
    </row>
    <row r="10434" spans="1:12">
      <c r="A10434">
        <f>A10433+1</f>
        <v>10434</v>
      </c>
      <c r="B10434">
        <v>26</v>
      </c>
      <c r="C10434">
        <f t="shared" si="163"/>
        <v>870</v>
      </c>
      <c r="D10434">
        <f>IF(D10433=12,1,D10433+1)</f>
        <v>6</v>
      </c>
      <c r="G10434">
        <f>G10433+1</f>
        <v>10434</v>
      </c>
      <c r="H10434">
        <v>26</v>
      </c>
      <c r="I10434">
        <v>20210821</v>
      </c>
      <c r="J10434" cm="1">
        <f t="array" ref="J10434">INDEX(Sheet1!A:X,C10433+1,5)</f>
        <v>65</v>
      </c>
      <c r="K10434">
        <v>20260821</v>
      </c>
      <c r="L10434">
        <f>L10433+1</f>
        <v>10434</v>
      </c>
    </row>
    <row r="10435" spans="1:12">
      <c r="A10435">
        <f>A10434+1</f>
        <v>10435</v>
      </c>
      <c r="B10435">
        <v>26</v>
      </c>
      <c r="C10435">
        <f t="shared" si="163"/>
        <v>870</v>
      </c>
      <c r="D10435">
        <f>IF(D10434=12,1,D10434+1)</f>
        <v>7</v>
      </c>
      <c r="G10435">
        <f>G10434+1</f>
        <v>10435</v>
      </c>
      <c r="H10435">
        <v>26</v>
      </c>
      <c r="I10435">
        <v>20210821</v>
      </c>
      <c r="J10435" cm="1">
        <f t="array" ref="J10435">INDEX(Sheet1!A:X,C10434+1,5)</f>
        <v>65</v>
      </c>
      <c r="K10435">
        <v>20260821</v>
      </c>
      <c r="L10435">
        <f>L10434+1</f>
        <v>10435</v>
      </c>
    </row>
    <row r="10436" spans="1:12">
      <c r="A10436">
        <f>A10435+1</f>
        <v>10436</v>
      </c>
      <c r="B10436">
        <v>26</v>
      </c>
      <c r="C10436">
        <f t="shared" si="163"/>
        <v>870</v>
      </c>
      <c r="D10436">
        <f>IF(D10435=12,1,D10435+1)</f>
        <v>8</v>
      </c>
      <c r="G10436">
        <f>G10435+1</f>
        <v>10436</v>
      </c>
      <c r="H10436">
        <v>26</v>
      </c>
      <c r="I10436">
        <v>20210821</v>
      </c>
      <c r="J10436" cm="1">
        <f t="array" ref="J10436">INDEX(Sheet1!A:X,C10435+1,5)</f>
        <v>65</v>
      </c>
      <c r="K10436">
        <v>20260821</v>
      </c>
      <c r="L10436">
        <f>L10435+1</f>
        <v>10436</v>
      </c>
    </row>
    <row r="10437" spans="1:12">
      <c r="A10437">
        <f>A10436+1</f>
        <v>10437</v>
      </c>
      <c r="B10437">
        <v>26</v>
      </c>
      <c r="C10437">
        <f t="shared" si="163"/>
        <v>870</v>
      </c>
      <c r="D10437">
        <f>IF(D10436=12,1,D10436+1)</f>
        <v>9</v>
      </c>
      <c r="G10437">
        <f>G10436+1</f>
        <v>10437</v>
      </c>
      <c r="H10437">
        <v>26</v>
      </c>
      <c r="I10437">
        <v>20210821</v>
      </c>
      <c r="J10437" cm="1">
        <f t="array" ref="J10437">INDEX(Sheet1!A:X,C10436+1,5)</f>
        <v>65</v>
      </c>
      <c r="K10437">
        <v>20260821</v>
      </c>
      <c r="L10437">
        <f>L10436+1</f>
        <v>10437</v>
      </c>
    </row>
    <row r="10438" spans="1:12">
      <c r="A10438">
        <f>A10437+1</f>
        <v>10438</v>
      </c>
      <c r="B10438">
        <v>26</v>
      </c>
      <c r="C10438">
        <f t="shared" si="163"/>
        <v>870</v>
      </c>
      <c r="D10438">
        <f>IF(D10437=12,1,D10437+1)</f>
        <v>10</v>
      </c>
      <c r="G10438">
        <f>G10437+1</f>
        <v>10438</v>
      </c>
      <c r="H10438">
        <v>26</v>
      </c>
      <c r="I10438">
        <v>20210821</v>
      </c>
      <c r="J10438" cm="1">
        <f t="array" ref="J10438">INDEX(Sheet1!A:X,C10437+1,5)</f>
        <v>65</v>
      </c>
      <c r="K10438">
        <v>20260821</v>
      </c>
      <c r="L10438">
        <f>L10437+1</f>
        <v>10438</v>
      </c>
    </row>
    <row r="10439" spans="1:12">
      <c r="A10439">
        <f>A10438+1</f>
        <v>10439</v>
      </c>
      <c r="B10439">
        <v>26</v>
      </c>
      <c r="C10439">
        <f t="shared" si="163"/>
        <v>870</v>
      </c>
      <c r="D10439">
        <f>IF(D10438=12,1,D10438+1)</f>
        <v>11</v>
      </c>
      <c r="G10439">
        <f>G10438+1</f>
        <v>10439</v>
      </c>
      <c r="H10439">
        <v>26</v>
      </c>
      <c r="I10439">
        <v>20210821</v>
      </c>
      <c r="J10439" cm="1">
        <f t="array" ref="J10439">INDEX(Sheet1!A:X,C10438+1,5)</f>
        <v>65</v>
      </c>
      <c r="K10439">
        <v>20260821</v>
      </c>
      <c r="L10439">
        <f>L10438+1</f>
        <v>10439</v>
      </c>
    </row>
    <row r="10440" spans="1:12">
      <c r="A10440">
        <f>A10439+1</f>
        <v>10440</v>
      </c>
      <c r="B10440">
        <v>26</v>
      </c>
      <c r="C10440">
        <f t="shared" si="163"/>
        <v>871</v>
      </c>
      <c r="D10440">
        <f>IF(D10439=12,1,D10439+1)</f>
        <v>12</v>
      </c>
      <c r="G10440">
        <f>G10439+1</f>
        <v>10440</v>
      </c>
      <c r="H10440">
        <v>26</v>
      </c>
      <c r="I10440">
        <v>20210821</v>
      </c>
      <c r="J10440" cm="1">
        <f t="array" ref="J10440">INDEX(Sheet1!A:X,C10439+1,5)</f>
        <v>65</v>
      </c>
      <c r="K10440">
        <v>20260821</v>
      </c>
      <c r="L10440">
        <f>L10439+1</f>
        <v>10440</v>
      </c>
    </row>
    <row r="10441" spans="1:12">
      <c r="A10441">
        <f>A10440+1</f>
        <v>10441</v>
      </c>
      <c r="B10441">
        <v>26</v>
      </c>
      <c r="C10441">
        <f t="shared" si="163"/>
        <v>871</v>
      </c>
      <c r="D10441">
        <f>IF(D10440=12,1,D10440+1)</f>
        <v>1</v>
      </c>
      <c r="G10441">
        <f>G10440+1</f>
        <v>10441</v>
      </c>
      <c r="H10441">
        <v>26</v>
      </c>
      <c r="I10441">
        <v>20210821</v>
      </c>
      <c r="J10441" cm="1">
        <f t="array" ref="J10441">INDEX(Sheet1!A:X,C10440+1,5)</f>
        <v>65</v>
      </c>
      <c r="K10441">
        <v>20260821</v>
      </c>
      <c r="L10441">
        <f>L10440+1</f>
        <v>10441</v>
      </c>
    </row>
    <row r="10442" spans="1:12">
      <c r="A10442">
        <f>A10441+1</f>
        <v>10442</v>
      </c>
      <c r="B10442">
        <v>26</v>
      </c>
      <c r="C10442">
        <f t="shared" si="163"/>
        <v>871</v>
      </c>
      <c r="D10442">
        <f>IF(D10441=12,1,D10441+1)</f>
        <v>2</v>
      </c>
      <c r="G10442">
        <f>G10441+1</f>
        <v>10442</v>
      </c>
      <c r="H10442">
        <v>26</v>
      </c>
      <c r="I10442">
        <v>20210821</v>
      </c>
      <c r="J10442" cm="1">
        <f t="array" ref="J10442">INDEX(Sheet1!A:X,C10441+1,5)</f>
        <v>65</v>
      </c>
      <c r="K10442">
        <v>20260821</v>
      </c>
      <c r="L10442">
        <f>L10441+1</f>
        <v>10442</v>
      </c>
    </row>
    <row r="10443" spans="1:12">
      <c r="A10443">
        <f>A10442+1</f>
        <v>10443</v>
      </c>
      <c r="B10443">
        <v>26</v>
      </c>
      <c r="C10443">
        <f t="shared" si="163"/>
        <v>871</v>
      </c>
      <c r="D10443">
        <f>IF(D10442=12,1,D10442+1)</f>
        <v>3</v>
      </c>
      <c r="G10443">
        <f>G10442+1</f>
        <v>10443</v>
      </c>
      <c r="H10443">
        <v>26</v>
      </c>
      <c r="I10443">
        <v>20210821</v>
      </c>
      <c r="J10443" cm="1">
        <f t="array" ref="J10443">INDEX(Sheet1!A:X,C10442+1,5)</f>
        <v>65</v>
      </c>
      <c r="K10443">
        <v>20260821</v>
      </c>
      <c r="L10443">
        <f>L10442+1</f>
        <v>10443</v>
      </c>
    </row>
    <row r="10444" spans="1:12">
      <c r="A10444">
        <f>A10443+1</f>
        <v>10444</v>
      </c>
      <c r="B10444">
        <v>26</v>
      </c>
      <c r="C10444">
        <f t="shared" si="163"/>
        <v>871</v>
      </c>
      <c r="D10444">
        <f>IF(D10443=12,1,D10443+1)</f>
        <v>4</v>
      </c>
      <c r="G10444">
        <f>G10443+1</f>
        <v>10444</v>
      </c>
      <c r="H10444">
        <v>26</v>
      </c>
      <c r="I10444">
        <v>20210821</v>
      </c>
      <c r="J10444" cm="1">
        <f t="array" ref="J10444">INDEX(Sheet1!A:X,C10443+1,5)</f>
        <v>65</v>
      </c>
      <c r="K10444">
        <v>20260821</v>
      </c>
      <c r="L10444">
        <f>L10443+1</f>
        <v>10444</v>
      </c>
    </row>
    <row r="10445" spans="1:12">
      <c r="A10445">
        <f>A10444+1</f>
        <v>10445</v>
      </c>
      <c r="B10445">
        <v>26</v>
      </c>
      <c r="C10445">
        <f t="shared" si="163"/>
        <v>871</v>
      </c>
      <c r="D10445">
        <f>IF(D10444=12,1,D10444+1)</f>
        <v>5</v>
      </c>
      <c r="G10445">
        <f>G10444+1</f>
        <v>10445</v>
      </c>
      <c r="H10445">
        <v>26</v>
      </c>
      <c r="I10445">
        <v>20210821</v>
      </c>
      <c r="J10445" cm="1">
        <f t="array" ref="J10445">INDEX(Sheet1!A:X,C10444+1,5)</f>
        <v>65</v>
      </c>
      <c r="K10445">
        <v>20260821</v>
      </c>
      <c r="L10445">
        <f>L10444+1</f>
        <v>10445</v>
      </c>
    </row>
    <row r="10446" spans="1:12">
      <c r="A10446">
        <f>A10445+1</f>
        <v>10446</v>
      </c>
      <c r="B10446">
        <v>26</v>
      </c>
      <c r="C10446">
        <f t="shared" si="163"/>
        <v>871</v>
      </c>
      <c r="D10446">
        <f>IF(D10445=12,1,D10445+1)</f>
        <v>6</v>
      </c>
      <c r="G10446">
        <f>G10445+1</f>
        <v>10446</v>
      </c>
      <c r="H10446">
        <v>26</v>
      </c>
      <c r="I10446">
        <v>20210821</v>
      </c>
      <c r="J10446" cm="1">
        <f t="array" ref="J10446">INDEX(Sheet1!A:X,C10445+1,5)</f>
        <v>65</v>
      </c>
      <c r="K10446">
        <v>20260821</v>
      </c>
      <c r="L10446">
        <f>L10445+1</f>
        <v>10446</v>
      </c>
    </row>
    <row r="10447" spans="1:12">
      <c r="A10447">
        <f>A10446+1</f>
        <v>10447</v>
      </c>
      <c r="B10447">
        <v>26</v>
      </c>
      <c r="C10447">
        <f t="shared" si="163"/>
        <v>871</v>
      </c>
      <c r="D10447">
        <f>IF(D10446=12,1,D10446+1)</f>
        <v>7</v>
      </c>
      <c r="G10447">
        <f>G10446+1</f>
        <v>10447</v>
      </c>
      <c r="H10447">
        <v>26</v>
      </c>
      <c r="I10447">
        <v>20210821</v>
      </c>
      <c r="J10447" cm="1">
        <f t="array" ref="J10447">INDEX(Sheet1!A:X,C10446+1,5)</f>
        <v>65</v>
      </c>
      <c r="K10447">
        <v>20260821</v>
      </c>
      <c r="L10447">
        <f>L10446+1</f>
        <v>10447</v>
      </c>
    </row>
    <row r="10448" spans="1:12">
      <c r="A10448">
        <f>A10447+1</f>
        <v>10448</v>
      </c>
      <c r="B10448">
        <v>26</v>
      </c>
      <c r="C10448">
        <f t="shared" si="163"/>
        <v>871</v>
      </c>
      <c r="D10448">
        <f>IF(D10447=12,1,D10447+1)</f>
        <v>8</v>
      </c>
      <c r="G10448">
        <f>G10447+1</f>
        <v>10448</v>
      </c>
      <c r="H10448">
        <v>26</v>
      </c>
      <c r="I10448">
        <v>20210821</v>
      </c>
      <c r="J10448" cm="1">
        <f t="array" ref="J10448">INDEX(Sheet1!A:X,C10447+1,5)</f>
        <v>65</v>
      </c>
      <c r="K10448">
        <v>20260821</v>
      </c>
      <c r="L10448">
        <f>L10447+1</f>
        <v>10448</v>
      </c>
    </row>
    <row r="10449" spans="1:12">
      <c r="A10449">
        <f>A10448+1</f>
        <v>10449</v>
      </c>
      <c r="B10449">
        <v>26</v>
      </c>
      <c r="C10449">
        <f t="shared" si="163"/>
        <v>871</v>
      </c>
      <c r="D10449">
        <f>IF(D10448=12,1,D10448+1)</f>
        <v>9</v>
      </c>
      <c r="G10449">
        <f>G10448+1</f>
        <v>10449</v>
      </c>
      <c r="H10449">
        <v>26</v>
      </c>
      <c r="I10449">
        <v>20210821</v>
      </c>
      <c r="J10449" cm="1">
        <f t="array" ref="J10449">INDEX(Sheet1!A:X,C10448+1,5)</f>
        <v>65</v>
      </c>
      <c r="K10449">
        <v>20260821</v>
      </c>
      <c r="L10449">
        <f>L10448+1</f>
        <v>10449</v>
      </c>
    </row>
    <row r="10450" spans="1:12">
      <c r="A10450">
        <f>A10449+1</f>
        <v>10450</v>
      </c>
      <c r="B10450">
        <v>26</v>
      </c>
      <c r="C10450">
        <f t="shared" si="163"/>
        <v>871</v>
      </c>
      <c r="D10450">
        <f>IF(D10449=12,1,D10449+1)</f>
        <v>10</v>
      </c>
      <c r="G10450">
        <f>G10449+1</f>
        <v>10450</v>
      </c>
      <c r="H10450">
        <v>26</v>
      </c>
      <c r="I10450">
        <v>20210821</v>
      </c>
      <c r="J10450" cm="1">
        <f t="array" ref="J10450">INDEX(Sheet1!A:X,C10449+1,5)</f>
        <v>65</v>
      </c>
      <c r="K10450">
        <v>20260821</v>
      </c>
      <c r="L10450">
        <f>L10449+1</f>
        <v>10450</v>
      </c>
    </row>
    <row r="10451" spans="1:12">
      <c r="A10451">
        <f>A10450+1</f>
        <v>10451</v>
      </c>
      <c r="B10451">
        <v>26</v>
      </c>
      <c r="C10451">
        <f t="shared" si="163"/>
        <v>871</v>
      </c>
      <c r="D10451">
        <f>IF(D10450=12,1,D10450+1)</f>
        <v>11</v>
      </c>
      <c r="G10451">
        <f>G10450+1</f>
        <v>10451</v>
      </c>
      <c r="H10451">
        <v>26</v>
      </c>
      <c r="I10451">
        <v>20210821</v>
      </c>
      <c r="J10451" cm="1">
        <f t="array" ref="J10451">INDEX(Sheet1!A:X,C10450+1,5)</f>
        <v>65</v>
      </c>
      <c r="K10451">
        <v>20260821</v>
      </c>
      <c r="L10451">
        <f>L10450+1</f>
        <v>10451</v>
      </c>
    </row>
    <row r="10452" spans="1:12">
      <c r="A10452">
        <f>A10451+1</f>
        <v>10452</v>
      </c>
      <c r="B10452">
        <v>26</v>
      </c>
      <c r="C10452">
        <f t="shared" si="163"/>
        <v>872</v>
      </c>
      <c r="D10452">
        <f>IF(D10451=12,1,D10451+1)</f>
        <v>12</v>
      </c>
      <c r="G10452">
        <f>G10451+1</f>
        <v>10452</v>
      </c>
      <c r="H10452">
        <v>26</v>
      </c>
      <c r="I10452">
        <v>20210821</v>
      </c>
      <c r="J10452" cm="1">
        <f t="array" ref="J10452">INDEX(Sheet1!A:X,C10451+1,5)</f>
        <v>65</v>
      </c>
      <c r="K10452">
        <v>20260821</v>
      </c>
      <c r="L10452">
        <f>L10451+1</f>
        <v>10452</v>
      </c>
    </row>
    <row r="10453" spans="1:12">
      <c r="A10453">
        <f>A10452+1</f>
        <v>10453</v>
      </c>
      <c r="B10453">
        <v>26</v>
      </c>
      <c r="C10453">
        <f t="shared" si="163"/>
        <v>872</v>
      </c>
      <c r="D10453">
        <f>IF(D10452=12,1,D10452+1)</f>
        <v>1</v>
      </c>
      <c r="G10453">
        <f>G10452+1</f>
        <v>10453</v>
      </c>
      <c r="H10453">
        <v>26</v>
      </c>
      <c r="I10453">
        <v>20210821</v>
      </c>
      <c r="J10453" cm="1">
        <f t="array" ref="J10453">INDEX(Sheet1!A:X,C10452+1,5)</f>
        <v>75</v>
      </c>
      <c r="K10453">
        <v>20260821</v>
      </c>
      <c r="L10453">
        <f>L10452+1</f>
        <v>10453</v>
      </c>
    </row>
    <row r="10454" spans="1:12">
      <c r="A10454">
        <f>A10453+1</f>
        <v>10454</v>
      </c>
      <c r="B10454">
        <v>26</v>
      </c>
      <c r="C10454">
        <f t="shared" si="163"/>
        <v>872</v>
      </c>
      <c r="D10454">
        <f>IF(D10453=12,1,D10453+1)</f>
        <v>2</v>
      </c>
      <c r="G10454">
        <f>G10453+1</f>
        <v>10454</v>
      </c>
      <c r="H10454">
        <v>26</v>
      </c>
      <c r="I10454">
        <v>20210821</v>
      </c>
      <c r="J10454" cm="1">
        <f t="array" ref="J10454">INDEX(Sheet1!A:X,C10453+1,5)</f>
        <v>75</v>
      </c>
      <c r="K10454">
        <v>20260821</v>
      </c>
      <c r="L10454">
        <f>L10453+1</f>
        <v>10454</v>
      </c>
    </row>
    <row r="10455" spans="1:12">
      <c r="A10455">
        <f>A10454+1</f>
        <v>10455</v>
      </c>
      <c r="B10455">
        <v>26</v>
      </c>
      <c r="C10455">
        <f t="shared" si="163"/>
        <v>872</v>
      </c>
      <c r="D10455">
        <f>IF(D10454=12,1,D10454+1)</f>
        <v>3</v>
      </c>
      <c r="G10455">
        <f>G10454+1</f>
        <v>10455</v>
      </c>
      <c r="H10455">
        <v>26</v>
      </c>
      <c r="I10455">
        <v>20210821</v>
      </c>
      <c r="J10455" cm="1">
        <f t="array" ref="J10455">INDEX(Sheet1!A:X,C10454+1,5)</f>
        <v>75</v>
      </c>
      <c r="K10455">
        <v>20260821</v>
      </c>
      <c r="L10455">
        <f>L10454+1</f>
        <v>10455</v>
      </c>
    </row>
    <row r="10456" spans="1:12">
      <c r="A10456">
        <f>A10455+1</f>
        <v>10456</v>
      </c>
      <c r="B10456">
        <v>26</v>
      </c>
      <c r="C10456">
        <f t="shared" si="163"/>
        <v>872</v>
      </c>
      <c r="D10456">
        <f>IF(D10455=12,1,D10455+1)</f>
        <v>4</v>
      </c>
      <c r="G10456">
        <f>G10455+1</f>
        <v>10456</v>
      </c>
      <c r="H10456">
        <v>26</v>
      </c>
      <c r="I10456">
        <v>20210821</v>
      </c>
      <c r="J10456" cm="1">
        <f t="array" ref="J10456">INDEX(Sheet1!A:X,C10455+1,5)</f>
        <v>75</v>
      </c>
      <c r="K10456">
        <v>20260821</v>
      </c>
      <c r="L10456">
        <f>L10455+1</f>
        <v>10456</v>
      </c>
    </row>
    <row r="10457" spans="1:12">
      <c r="A10457">
        <f>A10456+1</f>
        <v>10457</v>
      </c>
      <c r="B10457">
        <v>26</v>
      </c>
      <c r="C10457">
        <f t="shared" si="163"/>
        <v>872</v>
      </c>
      <c r="D10457">
        <f>IF(D10456=12,1,D10456+1)</f>
        <v>5</v>
      </c>
      <c r="G10457">
        <f>G10456+1</f>
        <v>10457</v>
      </c>
      <c r="H10457">
        <v>26</v>
      </c>
      <c r="I10457">
        <v>20210821</v>
      </c>
      <c r="J10457" cm="1">
        <f t="array" ref="J10457">INDEX(Sheet1!A:X,C10456+1,5)</f>
        <v>75</v>
      </c>
      <c r="K10457">
        <v>20260821</v>
      </c>
      <c r="L10457">
        <f>L10456+1</f>
        <v>10457</v>
      </c>
    </row>
    <row r="10458" spans="1:12">
      <c r="A10458">
        <f>A10457+1</f>
        <v>10458</v>
      </c>
      <c r="B10458">
        <v>26</v>
      </c>
      <c r="C10458">
        <f t="shared" si="163"/>
        <v>872</v>
      </c>
      <c r="D10458">
        <f>IF(D10457=12,1,D10457+1)</f>
        <v>6</v>
      </c>
      <c r="G10458">
        <f>G10457+1</f>
        <v>10458</v>
      </c>
      <c r="H10458">
        <v>26</v>
      </c>
      <c r="I10458">
        <v>20210821</v>
      </c>
      <c r="J10458" cm="1">
        <f t="array" ref="J10458">INDEX(Sheet1!A:X,C10457+1,5)</f>
        <v>75</v>
      </c>
      <c r="K10458">
        <v>20260821</v>
      </c>
      <c r="L10458">
        <f>L10457+1</f>
        <v>10458</v>
      </c>
    </row>
    <row r="10459" spans="1:12">
      <c r="A10459">
        <f>A10458+1</f>
        <v>10459</v>
      </c>
      <c r="B10459">
        <v>26</v>
      </c>
      <c r="C10459">
        <f t="shared" si="163"/>
        <v>872</v>
      </c>
      <c r="D10459">
        <f>IF(D10458=12,1,D10458+1)</f>
        <v>7</v>
      </c>
      <c r="G10459">
        <f>G10458+1</f>
        <v>10459</v>
      </c>
      <c r="H10459">
        <v>26</v>
      </c>
      <c r="I10459">
        <v>20210821</v>
      </c>
      <c r="J10459" cm="1">
        <f t="array" ref="J10459">INDEX(Sheet1!A:X,C10458+1,5)</f>
        <v>75</v>
      </c>
      <c r="K10459">
        <v>20260821</v>
      </c>
      <c r="L10459">
        <f>L10458+1</f>
        <v>10459</v>
      </c>
    </row>
    <row r="10460" spans="1:12">
      <c r="A10460">
        <f>A10459+1</f>
        <v>10460</v>
      </c>
      <c r="B10460">
        <v>26</v>
      </c>
      <c r="C10460">
        <f t="shared" si="163"/>
        <v>872</v>
      </c>
      <c r="D10460">
        <f>IF(D10459=12,1,D10459+1)</f>
        <v>8</v>
      </c>
      <c r="G10460">
        <f>G10459+1</f>
        <v>10460</v>
      </c>
      <c r="H10460">
        <v>26</v>
      </c>
      <c r="I10460">
        <v>20210821</v>
      </c>
      <c r="J10460" cm="1">
        <f t="array" ref="J10460">INDEX(Sheet1!A:X,C10459+1,5)</f>
        <v>75</v>
      </c>
      <c r="K10460">
        <v>20260821</v>
      </c>
      <c r="L10460">
        <f>L10459+1</f>
        <v>10460</v>
      </c>
    </row>
    <row r="10461" spans="1:12">
      <c r="A10461">
        <f>A10460+1</f>
        <v>10461</v>
      </c>
      <c r="B10461">
        <v>26</v>
      </c>
      <c r="C10461">
        <f t="shared" si="163"/>
        <v>872</v>
      </c>
      <c r="D10461">
        <f>IF(D10460=12,1,D10460+1)</f>
        <v>9</v>
      </c>
      <c r="G10461">
        <f>G10460+1</f>
        <v>10461</v>
      </c>
      <c r="H10461">
        <v>26</v>
      </c>
      <c r="I10461">
        <v>20210821</v>
      </c>
      <c r="J10461" cm="1">
        <f t="array" ref="J10461">INDEX(Sheet1!A:X,C10460+1,5)</f>
        <v>75</v>
      </c>
      <c r="K10461">
        <v>20260821</v>
      </c>
      <c r="L10461">
        <f>L10460+1</f>
        <v>10461</v>
      </c>
    </row>
    <row r="10462" spans="1:12">
      <c r="A10462">
        <f>A10461+1</f>
        <v>10462</v>
      </c>
      <c r="B10462">
        <v>26</v>
      </c>
      <c r="C10462">
        <f t="shared" si="163"/>
        <v>872</v>
      </c>
      <c r="D10462">
        <f>IF(D10461=12,1,D10461+1)</f>
        <v>10</v>
      </c>
      <c r="G10462">
        <f>G10461+1</f>
        <v>10462</v>
      </c>
      <c r="H10462">
        <v>26</v>
      </c>
      <c r="I10462">
        <v>20210821</v>
      </c>
      <c r="J10462" cm="1">
        <f t="array" ref="J10462">INDEX(Sheet1!A:X,C10461+1,5)</f>
        <v>75</v>
      </c>
      <c r="K10462">
        <v>20260821</v>
      </c>
      <c r="L10462">
        <f>L10461+1</f>
        <v>10462</v>
      </c>
    </row>
    <row r="10463" spans="1:12">
      <c r="A10463">
        <f>A10462+1</f>
        <v>10463</v>
      </c>
      <c r="B10463">
        <v>26</v>
      </c>
      <c r="C10463">
        <f t="shared" si="163"/>
        <v>872</v>
      </c>
      <c r="D10463">
        <f>IF(D10462=12,1,D10462+1)</f>
        <v>11</v>
      </c>
      <c r="G10463">
        <f>G10462+1</f>
        <v>10463</v>
      </c>
      <c r="H10463">
        <v>26</v>
      </c>
      <c r="I10463">
        <v>20210821</v>
      </c>
      <c r="J10463" cm="1">
        <f t="array" ref="J10463">INDEX(Sheet1!A:X,C10462+1,5)</f>
        <v>75</v>
      </c>
      <c r="K10463">
        <v>20260821</v>
      </c>
      <c r="L10463">
        <f>L10462+1</f>
        <v>10463</v>
      </c>
    </row>
    <row r="10464" spans="1:12">
      <c r="A10464">
        <f>A10463+1</f>
        <v>10464</v>
      </c>
      <c r="B10464">
        <v>26</v>
      </c>
      <c r="C10464">
        <f t="shared" si="163"/>
        <v>873</v>
      </c>
      <c r="D10464">
        <f>IF(D10463=12,1,D10463+1)</f>
        <v>12</v>
      </c>
      <c r="G10464">
        <f>G10463+1</f>
        <v>10464</v>
      </c>
      <c r="H10464">
        <v>26</v>
      </c>
      <c r="I10464">
        <v>20210821</v>
      </c>
      <c r="J10464" cm="1">
        <f t="array" ref="J10464">INDEX(Sheet1!A:X,C10463+1,5)</f>
        <v>75</v>
      </c>
      <c r="K10464">
        <v>20260821</v>
      </c>
      <c r="L10464">
        <f>L10463+1</f>
        <v>10464</v>
      </c>
    </row>
    <row r="10465" spans="1:12">
      <c r="A10465">
        <f>A10464+1</f>
        <v>10465</v>
      </c>
      <c r="B10465">
        <v>26</v>
      </c>
      <c r="C10465">
        <f t="shared" si="163"/>
        <v>873</v>
      </c>
      <c r="D10465">
        <f>IF(D10464=12,1,D10464+1)</f>
        <v>1</v>
      </c>
      <c r="G10465">
        <f>G10464+1</f>
        <v>10465</v>
      </c>
      <c r="H10465">
        <v>26</v>
      </c>
      <c r="I10465">
        <v>20210821</v>
      </c>
      <c r="J10465" cm="1">
        <f t="array" ref="J10465">INDEX(Sheet1!A:X,C10464+1,5)</f>
        <v>75</v>
      </c>
      <c r="K10465">
        <v>20260821</v>
      </c>
      <c r="L10465">
        <f>L10464+1</f>
        <v>10465</v>
      </c>
    </row>
    <row r="10466" spans="1:12">
      <c r="A10466">
        <f>A10465+1</f>
        <v>10466</v>
      </c>
      <c r="B10466">
        <v>26</v>
      </c>
      <c r="C10466">
        <f t="shared" si="163"/>
        <v>873</v>
      </c>
      <c r="D10466">
        <f>IF(D10465=12,1,D10465+1)</f>
        <v>2</v>
      </c>
      <c r="G10466">
        <f>G10465+1</f>
        <v>10466</v>
      </c>
      <c r="H10466">
        <v>26</v>
      </c>
      <c r="I10466">
        <v>20210821</v>
      </c>
      <c r="J10466" cm="1">
        <f t="array" ref="J10466">INDEX(Sheet1!A:X,C10465+1,5)</f>
        <v>75</v>
      </c>
      <c r="K10466">
        <v>20260821</v>
      </c>
      <c r="L10466">
        <f>L10465+1</f>
        <v>10466</v>
      </c>
    </row>
    <row r="10467" spans="1:12">
      <c r="A10467">
        <f>A10466+1</f>
        <v>10467</v>
      </c>
      <c r="B10467">
        <v>26</v>
      </c>
      <c r="C10467">
        <f t="shared" si="163"/>
        <v>873</v>
      </c>
      <c r="D10467">
        <f>IF(D10466=12,1,D10466+1)</f>
        <v>3</v>
      </c>
      <c r="G10467">
        <f>G10466+1</f>
        <v>10467</v>
      </c>
      <c r="H10467">
        <v>26</v>
      </c>
      <c r="I10467">
        <v>20210821</v>
      </c>
      <c r="J10467" cm="1">
        <f t="array" ref="J10467">INDEX(Sheet1!A:X,C10466+1,5)</f>
        <v>75</v>
      </c>
      <c r="K10467">
        <v>20260821</v>
      </c>
      <c r="L10467">
        <f>L10466+1</f>
        <v>10467</v>
      </c>
    </row>
    <row r="10468" spans="1:12">
      <c r="A10468">
        <f>A10467+1</f>
        <v>10468</v>
      </c>
      <c r="B10468">
        <v>26</v>
      </c>
      <c r="C10468">
        <f t="shared" si="163"/>
        <v>873</v>
      </c>
      <c r="D10468">
        <f>IF(D10467=12,1,D10467+1)</f>
        <v>4</v>
      </c>
      <c r="G10468">
        <f>G10467+1</f>
        <v>10468</v>
      </c>
      <c r="H10468">
        <v>26</v>
      </c>
      <c r="I10468">
        <v>20210821</v>
      </c>
      <c r="J10468" cm="1">
        <f t="array" ref="J10468">INDEX(Sheet1!A:X,C10467+1,5)</f>
        <v>75</v>
      </c>
      <c r="K10468">
        <v>20260821</v>
      </c>
      <c r="L10468">
        <f>L10467+1</f>
        <v>10468</v>
      </c>
    </row>
    <row r="10469" spans="1:12">
      <c r="A10469">
        <f>A10468+1</f>
        <v>10469</v>
      </c>
      <c r="B10469">
        <v>26</v>
      </c>
      <c r="C10469">
        <f t="shared" si="163"/>
        <v>873</v>
      </c>
      <c r="D10469">
        <f>IF(D10468=12,1,D10468+1)</f>
        <v>5</v>
      </c>
      <c r="G10469">
        <f>G10468+1</f>
        <v>10469</v>
      </c>
      <c r="H10469">
        <v>26</v>
      </c>
      <c r="I10469">
        <v>20210821</v>
      </c>
      <c r="J10469" cm="1">
        <f t="array" ref="J10469">INDEX(Sheet1!A:X,C10468+1,5)</f>
        <v>75</v>
      </c>
      <c r="K10469">
        <v>20260821</v>
      </c>
      <c r="L10469">
        <f>L10468+1</f>
        <v>10469</v>
      </c>
    </row>
    <row r="10470" spans="1:12">
      <c r="A10470">
        <f>A10469+1</f>
        <v>10470</v>
      </c>
      <c r="B10470">
        <v>26</v>
      </c>
      <c r="C10470">
        <f t="shared" si="163"/>
        <v>873</v>
      </c>
      <c r="D10470">
        <f>IF(D10469=12,1,D10469+1)</f>
        <v>6</v>
      </c>
      <c r="G10470">
        <f>G10469+1</f>
        <v>10470</v>
      </c>
      <c r="H10470">
        <v>26</v>
      </c>
      <c r="I10470">
        <v>20210821</v>
      </c>
      <c r="J10470" cm="1">
        <f t="array" ref="J10470">INDEX(Sheet1!A:X,C10469+1,5)</f>
        <v>75</v>
      </c>
      <c r="K10470">
        <v>20260821</v>
      </c>
      <c r="L10470">
        <f>L10469+1</f>
        <v>10470</v>
      </c>
    </row>
    <row r="10471" spans="1:12">
      <c r="A10471">
        <f>A10470+1</f>
        <v>10471</v>
      </c>
      <c r="B10471">
        <v>26</v>
      </c>
      <c r="C10471">
        <f t="shared" si="163"/>
        <v>873</v>
      </c>
      <c r="D10471">
        <f>IF(D10470=12,1,D10470+1)</f>
        <v>7</v>
      </c>
      <c r="G10471">
        <f>G10470+1</f>
        <v>10471</v>
      </c>
      <c r="H10471">
        <v>26</v>
      </c>
      <c r="I10471">
        <v>20210821</v>
      </c>
      <c r="J10471" cm="1">
        <f t="array" ref="J10471">INDEX(Sheet1!A:X,C10470+1,5)</f>
        <v>75</v>
      </c>
      <c r="K10471">
        <v>20260821</v>
      </c>
      <c r="L10471">
        <f>L10470+1</f>
        <v>10471</v>
      </c>
    </row>
    <row r="10472" spans="1:12">
      <c r="A10472">
        <f>A10471+1</f>
        <v>10472</v>
      </c>
      <c r="B10472">
        <v>26</v>
      </c>
      <c r="C10472">
        <f t="shared" si="163"/>
        <v>873</v>
      </c>
      <c r="D10472">
        <f>IF(D10471=12,1,D10471+1)</f>
        <v>8</v>
      </c>
      <c r="G10472">
        <f>G10471+1</f>
        <v>10472</v>
      </c>
      <c r="H10472">
        <v>26</v>
      </c>
      <c r="I10472">
        <v>20210821</v>
      </c>
      <c r="J10472" cm="1">
        <f t="array" ref="J10472">INDEX(Sheet1!A:X,C10471+1,5)</f>
        <v>75</v>
      </c>
      <c r="K10472">
        <v>20260821</v>
      </c>
      <c r="L10472">
        <f>L10471+1</f>
        <v>10472</v>
      </c>
    </row>
    <row r="10473" spans="1:12">
      <c r="A10473">
        <f>A10472+1</f>
        <v>10473</v>
      </c>
      <c r="B10473">
        <v>26</v>
      </c>
      <c r="C10473">
        <f t="shared" si="163"/>
        <v>873</v>
      </c>
      <c r="D10473">
        <f>IF(D10472=12,1,D10472+1)</f>
        <v>9</v>
      </c>
      <c r="G10473">
        <f>G10472+1</f>
        <v>10473</v>
      </c>
      <c r="H10473">
        <v>26</v>
      </c>
      <c r="I10473">
        <v>20210821</v>
      </c>
      <c r="J10473" cm="1">
        <f t="array" ref="J10473">INDEX(Sheet1!A:X,C10472+1,5)</f>
        <v>75</v>
      </c>
      <c r="K10473">
        <v>20260821</v>
      </c>
      <c r="L10473">
        <f>L10472+1</f>
        <v>10473</v>
      </c>
    </row>
    <row r="10474" spans="1:12">
      <c r="A10474">
        <f>A10473+1</f>
        <v>10474</v>
      </c>
      <c r="B10474">
        <v>26</v>
      </c>
      <c r="C10474">
        <f t="shared" si="163"/>
        <v>873</v>
      </c>
      <c r="D10474">
        <f>IF(D10473=12,1,D10473+1)</f>
        <v>10</v>
      </c>
      <c r="G10474">
        <f>G10473+1</f>
        <v>10474</v>
      </c>
      <c r="H10474">
        <v>26</v>
      </c>
      <c r="I10474">
        <v>20210821</v>
      </c>
      <c r="J10474" cm="1">
        <f t="array" ref="J10474">INDEX(Sheet1!A:X,C10473+1,5)</f>
        <v>75</v>
      </c>
      <c r="K10474">
        <v>20260821</v>
      </c>
      <c r="L10474">
        <f>L10473+1</f>
        <v>10474</v>
      </c>
    </row>
    <row r="10475" spans="1:12">
      <c r="A10475">
        <f>A10474+1</f>
        <v>10475</v>
      </c>
      <c r="B10475">
        <v>26</v>
      </c>
      <c r="C10475">
        <f t="shared" si="163"/>
        <v>873</v>
      </c>
      <c r="D10475">
        <f>IF(D10474=12,1,D10474+1)</f>
        <v>11</v>
      </c>
      <c r="G10475">
        <f>G10474+1</f>
        <v>10475</v>
      </c>
      <c r="H10475">
        <v>26</v>
      </c>
      <c r="I10475">
        <v>20210821</v>
      </c>
      <c r="J10475" cm="1">
        <f t="array" ref="J10475">INDEX(Sheet1!A:X,C10474+1,5)</f>
        <v>75</v>
      </c>
      <c r="K10475">
        <v>20260821</v>
      </c>
      <c r="L10475">
        <f>L10474+1</f>
        <v>10475</v>
      </c>
    </row>
    <row r="10476" spans="1:12">
      <c r="A10476">
        <f>A10475+1</f>
        <v>10476</v>
      </c>
      <c r="B10476">
        <v>26</v>
      </c>
      <c r="C10476">
        <f t="shared" si="163"/>
        <v>874</v>
      </c>
      <c r="D10476">
        <f>IF(D10475=12,1,D10475+1)</f>
        <v>12</v>
      </c>
      <c r="G10476">
        <f>G10475+1</f>
        <v>10476</v>
      </c>
      <c r="H10476">
        <v>26</v>
      </c>
      <c r="I10476">
        <v>20210821</v>
      </c>
      <c r="J10476" cm="1">
        <f t="array" ref="J10476">INDEX(Sheet1!A:X,C10475+1,5)</f>
        <v>75</v>
      </c>
      <c r="K10476">
        <v>20260821</v>
      </c>
      <c r="L10476">
        <f>L10475+1</f>
        <v>10476</v>
      </c>
    </row>
    <row r="10477" spans="1:12">
      <c r="A10477">
        <f>A10476+1</f>
        <v>10477</v>
      </c>
      <c r="B10477">
        <v>26</v>
      </c>
      <c r="C10477">
        <f t="shared" si="163"/>
        <v>874</v>
      </c>
      <c r="D10477">
        <f>IF(D10476=12,1,D10476+1)</f>
        <v>1</v>
      </c>
      <c r="G10477">
        <f>G10476+1</f>
        <v>10477</v>
      </c>
      <c r="H10477">
        <v>26</v>
      </c>
      <c r="I10477">
        <v>20210821</v>
      </c>
      <c r="J10477" cm="1">
        <f t="array" ref="J10477">INDEX(Sheet1!A:X,C10476+1,5)</f>
        <v>75</v>
      </c>
      <c r="K10477">
        <v>20260821</v>
      </c>
      <c r="L10477">
        <f>L10476+1</f>
        <v>10477</v>
      </c>
    </row>
    <row r="10478" spans="1:12">
      <c r="A10478">
        <f>A10477+1</f>
        <v>10478</v>
      </c>
      <c r="B10478">
        <v>26</v>
      </c>
      <c r="C10478">
        <f t="shared" si="163"/>
        <v>874</v>
      </c>
      <c r="D10478">
        <f>IF(D10477=12,1,D10477+1)</f>
        <v>2</v>
      </c>
      <c r="G10478">
        <f>G10477+1</f>
        <v>10478</v>
      </c>
      <c r="H10478">
        <v>26</v>
      </c>
      <c r="I10478">
        <v>20210821</v>
      </c>
      <c r="J10478" cm="1">
        <f t="array" ref="J10478">INDEX(Sheet1!A:X,C10477+1,5)</f>
        <v>75</v>
      </c>
      <c r="K10478">
        <v>20260821</v>
      </c>
      <c r="L10478">
        <f>L10477+1</f>
        <v>10478</v>
      </c>
    </row>
    <row r="10479" spans="1:12">
      <c r="A10479">
        <f>A10478+1</f>
        <v>10479</v>
      </c>
      <c r="B10479">
        <v>26</v>
      </c>
      <c r="C10479">
        <f t="shared" si="163"/>
        <v>874</v>
      </c>
      <c r="D10479">
        <f>IF(D10478=12,1,D10478+1)</f>
        <v>3</v>
      </c>
      <c r="G10479">
        <f>G10478+1</f>
        <v>10479</v>
      </c>
      <c r="H10479">
        <v>26</v>
      </c>
      <c r="I10479">
        <v>20210821</v>
      </c>
      <c r="J10479" cm="1">
        <f t="array" ref="J10479">INDEX(Sheet1!A:X,C10478+1,5)</f>
        <v>75</v>
      </c>
      <c r="K10479">
        <v>20260821</v>
      </c>
      <c r="L10479">
        <f>L10478+1</f>
        <v>10479</v>
      </c>
    </row>
    <row r="10480" spans="1:12">
      <c r="A10480">
        <f>A10479+1</f>
        <v>10480</v>
      </c>
      <c r="B10480">
        <v>26</v>
      </c>
      <c r="C10480">
        <f t="shared" si="163"/>
        <v>874</v>
      </c>
      <c r="D10480">
        <f>IF(D10479=12,1,D10479+1)</f>
        <v>4</v>
      </c>
      <c r="G10480">
        <f>G10479+1</f>
        <v>10480</v>
      </c>
      <c r="H10480">
        <v>26</v>
      </c>
      <c r="I10480">
        <v>20210821</v>
      </c>
      <c r="J10480" cm="1">
        <f t="array" ref="J10480">INDEX(Sheet1!A:X,C10479+1,5)</f>
        <v>75</v>
      </c>
      <c r="K10480">
        <v>20260821</v>
      </c>
      <c r="L10480">
        <f>L10479+1</f>
        <v>10480</v>
      </c>
    </row>
    <row r="10481" spans="1:12">
      <c r="A10481">
        <f>A10480+1</f>
        <v>10481</v>
      </c>
      <c r="B10481">
        <v>26</v>
      </c>
      <c r="C10481">
        <f t="shared" si="163"/>
        <v>874</v>
      </c>
      <c r="D10481">
        <f>IF(D10480=12,1,D10480+1)</f>
        <v>5</v>
      </c>
      <c r="G10481">
        <f>G10480+1</f>
        <v>10481</v>
      </c>
      <c r="H10481">
        <v>26</v>
      </c>
      <c r="I10481">
        <v>20210821</v>
      </c>
      <c r="J10481" cm="1">
        <f t="array" ref="J10481">INDEX(Sheet1!A:X,C10480+1,5)</f>
        <v>75</v>
      </c>
      <c r="K10481">
        <v>20260821</v>
      </c>
      <c r="L10481">
        <f>L10480+1</f>
        <v>10481</v>
      </c>
    </row>
    <row r="10482" spans="1:12">
      <c r="A10482">
        <f>A10481+1</f>
        <v>10482</v>
      </c>
      <c r="B10482">
        <v>26</v>
      </c>
      <c r="C10482">
        <f t="shared" si="163"/>
        <v>874</v>
      </c>
      <c r="D10482">
        <f>IF(D10481=12,1,D10481+1)</f>
        <v>6</v>
      </c>
      <c r="G10482">
        <f>G10481+1</f>
        <v>10482</v>
      </c>
      <c r="H10482">
        <v>26</v>
      </c>
      <c r="I10482">
        <v>20210821</v>
      </c>
      <c r="J10482" cm="1">
        <f t="array" ref="J10482">INDEX(Sheet1!A:X,C10481+1,5)</f>
        <v>75</v>
      </c>
      <c r="K10482">
        <v>20260821</v>
      </c>
      <c r="L10482">
        <f>L10481+1</f>
        <v>10482</v>
      </c>
    </row>
    <row r="10483" spans="1:12">
      <c r="A10483">
        <f>A10482+1</f>
        <v>10483</v>
      </c>
      <c r="B10483">
        <v>26</v>
      </c>
      <c r="C10483">
        <f t="shared" si="163"/>
        <v>874</v>
      </c>
      <c r="D10483">
        <f>IF(D10482=12,1,D10482+1)</f>
        <v>7</v>
      </c>
      <c r="G10483">
        <f>G10482+1</f>
        <v>10483</v>
      </c>
      <c r="H10483">
        <v>26</v>
      </c>
      <c r="I10483">
        <v>20210821</v>
      </c>
      <c r="J10483" cm="1">
        <f t="array" ref="J10483">INDEX(Sheet1!A:X,C10482+1,5)</f>
        <v>75</v>
      </c>
      <c r="K10483">
        <v>20260821</v>
      </c>
      <c r="L10483">
        <f>L10482+1</f>
        <v>10483</v>
      </c>
    </row>
    <row r="10484" spans="1:12">
      <c r="A10484">
        <f>A10483+1</f>
        <v>10484</v>
      </c>
      <c r="B10484">
        <v>26</v>
      </c>
      <c r="C10484">
        <f t="shared" si="163"/>
        <v>874</v>
      </c>
      <c r="D10484">
        <f>IF(D10483=12,1,D10483+1)</f>
        <v>8</v>
      </c>
      <c r="G10484">
        <f>G10483+1</f>
        <v>10484</v>
      </c>
      <c r="H10484">
        <v>26</v>
      </c>
      <c r="I10484">
        <v>20210821</v>
      </c>
      <c r="J10484" cm="1">
        <f t="array" ref="J10484">INDEX(Sheet1!A:X,C10483+1,5)</f>
        <v>75</v>
      </c>
      <c r="K10484">
        <v>20260821</v>
      </c>
      <c r="L10484">
        <f>L10483+1</f>
        <v>10484</v>
      </c>
    </row>
    <row r="10485" spans="1:12">
      <c r="A10485">
        <f>A10484+1</f>
        <v>10485</v>
      </c>
      <c r="B10485">
        <v>26</v>
      </c>
      <c r="C10485">
        <f t="shared" si="163"/>
        <v>874</v>
      </c>
      <c r="D10485">
        <f>IF(D10484=12,1,D10484+1)</f>
        <v>9</v>
      </c>
      <c r="G10485">
        <f>G10484+1</f>
        <v>10485</v>
      </c>
      <c r="H10485">
        <v>26</v>
      </c>
      <c r="I10485">
        <v>20210821</v>
      </c>
      <c r="J10485" cm="1">
        <f t="array" ref="J10485">INDEX(Sheet1!A:X,C10484+1,5)</f>
        <v>75</v>
      </c>
      <c r="K10485">
        <v>20260821</v>
      </c>
      <c r="L10485">
        <f>L10484+1</f>
        <v>10485</v>
      </c>
    </row>
    <row r="10486" spans="1:12">
      <c r="A10486">
        <f>A10485+1</f>
        <v>10486</v>
      </c>
      <c r="B10486">
        <v>26</v>
      </c>
      <c r="C10486">
        <f t="shared" si="163"/>
        <v>874</v>
      </c>
      <c r="D10486">
        <f>IF(D10485=12,1,D10485+1)</f>
        <v>10</v>
      </c>
      <c r="G10486">
        <f>G10485+1</f>
        <v>10486</v>
      </c>
      <c r="H10486">
        <v>26</v>
      </c>
      <c r="I10486">
        <v>20210821</v>
      </c>
      <c r="J10486" cm="1">
        <f t="array" ref="J10486">INDEX(Sheet1!A:X,C10485+1,5)</f>
        <v>75</v>
      </c>
      <c r="K10486">
        <v>20260821</v>
      </c>
      <c r="L10486">
        <f>L10485+1</f>
        <v>10486</v>
      </c>
    </row>
    <row r="10487" spans="1:12">
      <c r="A10487">
        <f>A10486+1</f>
        <v>10487</v>
      </c>
      <c r="B10487">
        <v>26</v>
      </c>
      <c r="C10487">
        <f t="shared" si="163"/>
        <v>874</v>
      </c>
      <c r="D10487">
        <f>IF(D10486=12,1,D10486+1)</f>
        <v>11</v>
      </c>
      <c r="G10487">
        <f>G10486+1</f>
        <v>10487</v>
      </c>
      <c r="H10487">
        <v>26</v>
      </c>
      <c r="I10487">
        <v>20210821</v>
      </c>
      <c r="J10487" cm="1">
        <f t="array" ref="J10487">INDEX(Sheet1!A:X,C10486+1,5)</f>
        <v>75</v>
      </c>
      <c r="K10487">
        <v>20260821</v>
      </c>
      <c r="L10487">
        <f>L10486+1</f>
        <v>10487</v>
      </c>
    </row>
    <row r="10488" spans="1:12">
      <c r="A10488">
        <f>A10487+1</f>
        <v>10488</v>
      </c>
      <c r="B10488">
        <v>26</v>
      </c>
      <c r="C10488">
        <f t="shared" si="163"/>
        <v>875</v>
      </c>
      <c r="D10488">
        <f>IF(D10487=12,1,D10487+1)</f>
        <v>12</v>
      </c>
      <c r="G10488">
        <f>G10487+1</f>
        <v>10488</v>
      </c>
      <c r="H10488">
        <v>26</v>
      </c>
      <c r="I10488">
        <v>20210821</v>
      </c>
      <c r="J10488" cm="1">
        <f t="array" ref="J10488">INDEX(Sheet1!A:X,C10487+1,5)</f>
        <v>75</v>
      </c>
      <c r="K10488">
        <v>20260821</v>
      </c>
      <c r="L10488">
        <f>L10487+1</f>
        <v>10488</v>
      </c>
    </row>
    <row r="10489" spans="1:12">
      <c r="A10489">
        <f>A10488+1</f>
        <v>10489</v>
      </c>
      <c r="B10489">
        <v>26</v>
      </c>
      <c r="C10489">
        <f t="shared" si="163"/>
        <v>875</v>
      </c>
      <c r="D10489">
        <f>IF(D10488=12,1,D10488+1)</f>
        <v>1</v>
      </c>
      <c r="G10489">
        <f>G10488+1</f>
        <v>10489</v>
      </c>
      <c r="H10489">
        <v>26</v>
      </c>
      <c r="I10489">
        <v>20210821</v>
      </c>
      <c r="J10489" cm="1">
        <f t="array" ref="J10489">INDEX(Sheet1!A:X,C10488+1,5)</f>
        <v>75</v>
      </c>
      <c r="K10489">
        <v>20260821</v>
      </c>
      <c r="L10489">
        <f>L10488+1</f>
        <v>10489</v>
      </c>
    </row>
    <row r="10490" spans="1:12">
      <c r="A10490">
        <f>A10489+1</f>
        <v>10490</v>
      </c>
      <c r="B10490">
        <v>26</v>
      </c>
      <c r="C10490">
        <f t="shared" si="163"/>
        <v>875</v>
      </c>
      <c r="D10490">
        <f>IF(D10489=12,1,D10489+1)</f>
        <v>2</v>
      </c>
      <c r="G10490">
        <f>G10489+1</f>
        <v>10490</v>
      </c>
      <c r="H10490">
        <v>26</v>
      </c>
      <c r="I10490">
        <v>20210821</v>
      </c>
      <c r="J10490" cm="1">
        <f t="array" ref="J10490">INDEX(Sheet1!A:X,C10489+1,5)</f>
        <v>75</v>
      </c>
      <c r="K10490">
        <v>20260821</v>
      </c>
      <c r="L10490">
        <f>L10489+1</f>
        <v>10490</v>
      </c>
    </row>
    <row r="10491" spans="1:12">
      <c r="A10491">
        <f>A10490+1</f>
        <v>10491</v>
      </c>
      <c r="B10491">
        <v>26</v>
      </c>
      <c r="C10491">
        <f t="shared" si="163"/>
        <v>875</v>
      </c>
      <c r="D10491">
        <f>IF(D10490=12,1,D10490+1)</f>
        <v>3</v>
      </c>
      <c r="G10491">
        <f>G10490+1</f>
        <v>10491</v>
      </c>
      <c r="H10491">
        <v>26</v>
      </c>
      <c r="I10491">
        <v>20210821</v>
      </c>
      <c r="J10491" cm="1">
        <f t="array" ref="J10491">INDEX(Sheet1!A:X,C10490+1,5)</f>
        <v>75</v>
      </c>
      <c r="K10491">
        <v>20260821</v>
      </c>
      <c r="L10491">
        <f>L10490+1</f>
        <v>10491</v>
      </c>
    </row>
    <row r="10492" spans="1:12">
      <c r="A10492">
        <f>A10491+1</f>
        <v>10492</v>
      </c>
      <c r="B10492">
        <v>26</v>
      </c>
      <c r="C10492">
        <f t="shared" si="163"/>
        <v>875</v>
      </c>
      <c r="D10492">
        <f>IF(D10491=12,1,D10491+1)</f>
        <v>4</v>
      </c>
      <c r="G10492">
        <f>G10491+1</f>
        <v>10492</v>
      </c>
      <c r="H10492">
        <v>26</v>
      </c>
      <c r="I10492">
        <v>20210821</v>
      </c>
      <c r="J10492" cm="1">
        <f t="array" ref="J10492">INDEX(Sheet1!A:X,C10491+1,5)</f>
        <v>75</v>
      </c>
      <c r="K10492">
        <v>20260821</v>
      </c>
      <c r="L10492">
        <f>L10491+1</f>
        <v>10492</v>
      </c>
    </row>
    <row r="10493" spans="1:12">
      <c r="A10493">
        <f>A10492+1</f>
        <v>10493</v>
      </c>
      <c r="B10493">
        <v>26</v>
      </c>
      <c r="C10493">
        <f t="shared" si="163"/>
        <v>875</v>
      </c>
      <c r="D10493">
        <f>IF(D10492=12,1,D10492+1)</f>
        <v>5</v>
      </c>
      <c r="G10493">
        <f>G10492+1</f>
        <v>10493</v>
      </c>
      <c r="H10493">
        <v>26</v>
      </c>
      <c r="I10493">
        <v>20210821</v>
      </c>
      <c r="J10493" cm="1">
        <f t="array" ref="J10493">INDEX(Sheet1!A:X,C10492+1,5)</f>
        <v>75</v>
      </c>
      <c r="K10493">
        <v>20260821</v>
      </c>
      <c r="L10493">
        <f>L10492+1</f>
        <v>10493</v>
      </c>
    </row>
    <row r="10494" spans="1:12">
      <c r="A10494">
        <f>A10493+1</f>
        <v>10494</v>
      </c>
      <c r="B10494">
        <v>26</v>
      </c>
      <c r="C10494">
        <f t="shared" si="163"/>
        <v>875</v>
      </c>
      <c r="D10494">
        <f>IF(D10493=12,1,D10493+1)</f>
        <v>6</v>
      </c>
      <c r="G10494">
        <f>G10493+1</f>
        <v>10494</v>
      </c>
      <c r="H10494">
        <v>26</v>
      </c>
      <c r="I10494">
        <v>20210821</v>
      </c>
      <c r="J10494" cm="1">
        <f t="array" ref="J10494">INDEX(Sheet1!A:X,C10493+1,5)</f>
        <v>75</v>
      </c>
      <c r="K10494">
        <v>20260821</v>
      </c>
      <c r="L10494">
        <f>L10493+1</f>
        <v>10494</v>
      </c>
    </row>
    <row r="10495" spans="1:12">
      <c r="A10495">
        <f>A10494+1</f>
        <v>10495</v>
      </c>
      <c r="B10495">
        <v>26</v>
      </c>
      <c r="C10495">
        <f t="shared" si="163"/>
        <v>875</v>
      </c>
      <c r="D10495">
        <f>IF(D10494=12,1,D10494+1)</f>
        <v>7</v>
      </c>
      <c r="G10495">
        <f>G10494+1</f>
        <v>10495</v>
      </c>
      <c r="H10495">
        <v>26</v>
      </c>
      <c r="I10495">
        <v>20210821</v>
      </c>
      <c r="J10495" cm="1">
        <f t="array" ref="J10495">INDEX(Sheet1!A:X,C10494+1,5)</f>
        <v>75</v>
      </c>
      <c r="K10495">
        <v>20260821</v>
      </c>
      <c r="L10495">
        <f>L10494+1</f>
        <v>10495</v>
      </c>
    </row>
    <row r="10496" spans="1:12">
      <c r="A10496">
        <f>A10495+1</f>
        <v>10496</v>
      </c>
      <c r="B10496">
        <v>26</v>
      </c>
      <c r="C10496">
        <f t="shared" si="163"/>
        <v>875</v>
      </c>
      <c r="D10496">
        <f>IF(D10495=12,1,D10495+1)</f>
        <v>8</v>
      </c>
      <c r="G10496">
        <f>G10495+1</f>
        <v>10496</v>
      </c>
      <c r="H10496">
        <v>26</v>
      </c>
      <c r="I10496">
        <v>20210821</v>
      </c>
      <c r="J10496" cm="1">
        <f t="array" ref="J10496">INDEX(Sheet1!A:X,C10495+1,5)</f>
        <v>75</v>
      </c>
      <c r="K10496">
        <v>20260821</v>
      </c>
      <c r="L10496">
        <f>L10495+1</f>
        <v>10496</v>
      </c>
    </row>
    <row r="10497" spans="1:12">
      <c r="A10497">
        <f>A10496+1</f>
        <v>10497</v>
      </c>
      <c r="B10497">
        <v>26</v>
      </c>
      <c r="C10497">
        <f t="shared" ref="C10497:C10560" si="164">ROUNDDOWN(ROW()/12,0)+1</f>
        <v>875</v>
      </c>
      <c r="D10497">
        <f>IF(D10496=12,1,D10496+1)</f>
        <v>9</v>
      </c>
      <c r="G10497">
        <f>G10496+1</f>
        <v>10497</v>
      </c>
      <c r="H10497">
        <v>26</v>
      </c>
      <c r="I10497">
        <v>20210821</v>
      </c>
      <c r="J10497" cm="1">
        <f t="array" ref="J10497">INDEX(Sheet1!A:X,C10496+1,5)</f>
        <v>75</v>
      </c>
      <c r="K10497">
        <v>20260821</v>
      </c>
      <c r="L10497">
        <f>L10496+1</f>
        <v>10497</v>
      </c>
    </row>
    <row r="10498" spans="1:12">
      <c r="A10498">
        <f>A10497+1</f>
        <v>10498</v>
      </c>
      <c r="B10498">
        <v>26</v>
      </c>
      <c r="C10498">
        <f t="shared" si="164"/>
        <v>875</v>
      </c>
      <c r="D10498">
        <f>IF(D10497=12,1,D10497+1)</f>
        <v>10</v>
      </c>
      <c r="G10498">
        <f>G10497+1</f>
        <v>10498</v>
      </c>
      <c r="H10498">
        <v>26</v>
      </c>
      <c r="I10498">
        <v>20210821</v>
      </c>
      <c r="J10498" cm="1">
        <f t="array" ref="J10498">INDEX(Sheet1!A:X,C10497+1,5)</f>
        <v>75</v>
      </c>
      <c r="K10498">
        <v>20260821</v>
      </c>
      <c r="L10498">
        <f>L10497+1</f>
        <v>10498</v>
      </c>
    </row>
    <row r="10499" spans="1:12">
      <c r="A10499">
        <f>A10498+1</f>
        <v>10499</v>
      </c>
      <c r="B10499">
        <v>26</v>
      </c>
      <c r="C10499">
        <f t="shared" si="164"/>
        <v>875</v>
      </c>
      <c r="D10499">
        <f>IF(D10498=12,1,D10498+1)</f>
        <v>11</v>
      </c>
      <c r="G10499">
        <f>G10498+1</f>
        <v>10499</v>
      </c>
      <c r="H10499">
        <v>26</v>
      </c>
      <c r="I10499">
        <v>20210821</v>
      </c>
      <c r="J10499" cm="1">
        <f t="array" ref="J10499">INDEX(Sheet1!A:X,C10498+1,5)</f>
        <v>75</v>
      </c>
      <c r="K10499">
        <v>20260821</v>
      </c>
      <c r="L10499">
        <f>L10498+1</f>
        <v>10499</v>
      </c>
    </row>
    <row r="10500" spans="1:12">
      <c r="A10500">
        <f>A10499+1</f>
        <v>10500</v>
      </c>
      <c r="B10500">
        <v>26</v>
      </c>
      <c r="C10500">
        <f t="shared" si="164"/>
        <v>876</v>
      </c>
      <c r="D10500">
        <f>IF(D10499=12,1,D10499+1)</f>
        <v>12</v>
      </c>
      <c r="G10500">
        <f>G10499+1</f>
        <v>10500</v>
      </c>
      <c r="H10500">
        <v>26</v>
      </c>
      <c r="I10500">
        <v>20210821</v>
      </c>
      <c r="J10500" cm="1">
        <f t="array" ref="J10500">INDEX(Sheet1!A:X,C10499+1,5)</f>
        <v>75</v>
      </c>
      <c r="K10500">
        <v>20260821</v>
      </c>
      <c r="L10500">
        <f>L10499+1</f>
        <v>10500</v>
      </c>
    </row>
    <row r="10501" spans="1:12">
      <c r="A10501">
        <f>A10500+1</f>
        <v>10501</v>
      </c>
      <c r="B10501">
        <v>26</v>
      </c>
      <c r="C10501">
        <f t="shared" si="164"/>
        <v>876</v>
      </c>
      <c r="D10501">
        <f>IF(D10500=12,1,D10500+1)</f>
        <v>1</v>
      </c>
      <c r="G10501">
        <f>G10500+1</f>
        <v>10501</v>
      </c>
      <c r="H10501">
        <v>26</v>
      </c>
      <c r="I10501">
        <v>20210821</v>
      </c>
      <c r="J10501" cm="1">
        <f t="array" ref="J10501">INDEX(Sheet1!A:X,C10500+1,5)</f>
        <v>75</v>
      </c>
      <c r="K10501">
        <v>20260821</v>
      </c>
      <c r="L10501">
        <f>L10500+1</f>
        <v>10501</v>
      </c>
    </row>
    <row r="10502" spans="1:12">
      <c r="A10502">
        <f>A10501+1</f>
        <v>10502</v>
      </c>
      <c r="B10502">
        <v>26</v>
      </c>
      <c r="C10502">
        <f t="shared" si="164"/>
        <v>876</v>
      </c>
      <c r="D10502">
        <f>IF(D10501=12,1,D10501+1)</f>
        <v>2</v>
      </c>
      <c r="G10502">
        <f>G10501+1</f>
        <v>10502</v>
      </c>
      <c r="H10502">
        <v>26</v>
      </c>
      <c r="I10502">
        <v>20210821</v>
      </c>
      <c r="J10502" cm="1">
        <f t="array" ref="J10502">INDEX(Sheet1!A:X,C10501+1,5)</f>
        <v>75</v>
      </c>
      <c r="K10502">
        <v>20260821</v>
      </c>
      <c r="L10502">
        <f>L10501+1</f>
        <v>10502</v>
      </c>
    </row>
    <row r="10503" spans="1:12">
      <c r="A10503">
        <f>A10502+1</f>
        <v>10503</v>
      </c>
      <c r="B10503">
        <v>26</v>
      </c>
      <c r="C10503">
        <f t="shared" si="164"/>
        <v>876</v>
      </c>
      <c r="D10503">
        <f>IF(D10502=12,1,D10502+1)</f>
        <v>3</v>
      </c>
      <c r="G10503">
        <f>G10502+1</f>
        <v>10503</v>
      </c>
      <c r="H10503">
        <v>26</v>
      </c>
      <c r="I10503">
        <v>20210821</v>
      </c>
      <c r="J10503" cm="1">
        <f t="array" ref="J10503">INDEX(Sheet1!A:X,C10502+1,5)</f>
        <v>75</v>
      </c>
      <c r="K10503">
        <v>20260821</v>
      </c>
      <c r="L10503">
        <f>L10502+1</f>
        <v>10503</v>
      </c>
    </row>
    <row r="10504" spans="1:12">
      <c r="A10504">
        <f>A10503+1</f>
        <v>10504</v>
      </c>
      <c r="B10504">
        <v>26</v>
      </c>
      <c r="C10504">
        <f t="shared" si="164"/>
        <v>876</v>
      </c>
      <c r="D10504">
        <f>IF(D10503=12,1,D10503+1)</f>
        <v>4</v>
      </c>
      <c r="G10504">
        <f>G10503+1</f>
        <v>10504</v>
      </c>
      <c r="H10504">
        <v>26</v>
      </c>
      <c r="I10504">
        <v>20210821</v>
      </c>
      <c r="J10504" cm="1">
        <f t="array" ref="J10504">INDEX(Sheet1!A:X,C10503+1,5)</f>
        <v>75</v>
      </c>
      <c r="K10504">
        <v>20260821</v>
      </c>
      <c r="L10504">
        <f>L10503+1</f>
        <v>10504</v>
      </c>
    </row>
    <row r="10505" spans="1:12">
      <c r="A10505">
        <f>A10504+1</f>
        <v>10505</v>
      </c>
      <c r="B10505">
        <v>26</v>
      </c>
      <c r="C10505">
        <f t="shared" si="164"/>
        <v>876</v>
      </c>
      <c r="D10505">
        <f>IF(D10504=12,1,D10504+1)</f>
        <v>5</v>
      </c>
      <c r="G10505">
        <f>G10504+1</f>
        <v>10505</v>
      </c>
      <c r="H10505">
        <v>26</v>
      </c>
      <c r="I10505">
        <v>20210821</v>
      </c>
      <c r="J10505" cm="1">
        <f t="array" ref="J10505">INDEX(Sheet1!A:X,C10504+1,5)</f>
        <v>75</v>
      </c>
      <c r="K10505">
        <v>20260821</v>
      </c>
      <c r="L10505">
        <f>L10504+1</f>
        <v>10505</v>
      </c>
    </row>
    <row r="10506" spans="1:12">
      <c r="A10506">
        <f>A10505+1</f>
        <v>10506</v>
      </c>
      <c r="B10506">
        <v>26</v>
      </c>
      <c r="C10506">
        <f t="shared" si="164"/>
        <v>876</v>
      </c>
      <c r="D10506">
        <f>IF(D10505=12,1,D10505+1)</f>
        <v>6</v>
      </c>
      <c r="G10506">
        <f>G10505+1</f>
        <v>10506</v>
      </c>
      <c r="H10506">
        <v>26</v>
      </c>
      <c r="I10506">
        <v>20210821</v>
      </c>
      <c r="J10506" cm="1">
        <f t="array" ref="J10506">INDEX(Sheet1!A:X,C10505+1,5)</f>
        <v>75</v>
      </c>
      <c r="K10506">
        <v>20260821</v>
      </c>
      <c r="L10506">
        <f>L10505+1</f>
        <v>10506</v>
      </c>
    </row>
    <row r="10507" spans="1:12">
      <c r="A10507">
        <f>A10506+1</f>
        <v>10507</v>
      </c>
      <c r="B10507">
        <v>26</v>
      </c>
      <c r="C10507">
        <f t="shared" si="164"/>
        <v>876</v>
      </c>
      <c r="D10507">
        <f>IF(D10506=12,1,D10506+1)</f>
        <v>7</v>
      </c>
      <c r="G10507">
        <f>G10506+1</f>
        <v>10507</v>
      </c>
      <c r="H10507">
        <v>26</v>
      </c>
      <c r="I10507">
        <v>20210821</v>
      </c>
      <c r="J10507" cm="1">
        <f t="array" ref="J10507">INDEX(Sheet1!A:X,C10506+1,5)</f>
        <v>75</v>
      </c>
      <c r="K10507">
        <v>20260821</v>
      </c>
      <c r="L10507">
        <f>L10506+1</f>
        <v>10507</v>
      </c>
    </row>
    <row r="10508" spans="1:12">
      <c r="A10508">
        <f>A10507+1</f>
        <v>10508</v>
      </c>
      <c r="B10508">
        <v>26</v>
      </c>
      <c r="C10508">
        <f t="shared" si="164"/>
        <v>876</v>
      </c>
      <c r="D10508">
        <f>IF(D10507=12,1,D10507+1)</f>
        <v>8</v>
      </c>
      <c r="G10508">
        <f>G10507+1</f>
        <v>10508</v>
      </c>
      <c r="H10508">
        <v>26</v>
      </c>
      <c r="I10508">
        <v>20210821</v>
      </c>
      <c r="J10508" cm="1">
        <f t="array" ref="J10508">INDEX(Sheet1!A:X,C10507+1,5)</f>
        <v>75</v>
      </c>
      <c r="K10508">
        <v>20260821</v>
      </c>
      <c r="L10508">
        <f>L10507+1</f>
        <v>10508</v>
      </c>
    </row>
    <row r="10509" spans="1:12">
      <c r="A10509">
        <f>A10508+1</f>
        <v>10509</v>
      </c>
      <c r="B10509">
        <v>26</v>
      </c>
      <c r="C10509">
        <f t="shared" si="164"/>
        <v>876</v>
      </c>
      <c r="D10509">
        <f>IF(D10508=12,1,D10508+1)</f>
        <v>9</v>
      </c>
      <c r="G10509">
        <f>G10508+1</f>
        <v>10509</v>
      </c>
      <c r="H10509">
        <v>26</v>
      </c>
      <c r="I10509">
        <v>20210821</v>
      </c>
      <c r="J10509" cm="1">
        <f t="array" ref="J10509">INDEX(Sheet1!A:X,C10508+1,5)</f>
        <v>75</v>
      </c>
      <c r="K10509">
        <v>20260821</v>
      </c>
      <c r="L10509">
        <f>L10508+1</f>
        <v>10509</v>
      </c>
    </row>
    <row r="10510" spans="1:12">
      <c r="A10510">
        <f>A10509+1</f>
        <v>10510</v>
      </c>
      <c r="B10510">
        <v>26</v>
      </c>
      <c r="C10510">
        <f t="shared" si="164"/>
        <v>876</v>
      </c>
      <c r="D10510">
        <f>IF(D10509=12,1,D10509+1)</f>
        <v>10</v>
      </c>
      <c r="G10510">
        <f>G10509+1</f>
        <v>10510</v>
      </c>
      <c r="H10510">
        <v>26</v>
      </c>
      <c r="I10510">
        <v>20210821</v>
      </c>
      <c r="J10510" cm="1">
        <f t="array" ref="J10510">INDEX(Sheet1!A:X,C10509+1,5)</f>
        <v>75</v>
      </c>
      <c r="K10510">
        <v>20260821</v>
      </c>
      <c r="L10510">
        <f>L10509+1</f>
        <v>10510</v>
      </c>
    </row>
    <row r="10511" spans="1:12">
      <c r="A10511">
        <f>A10510+1</f>
        <v>10511</v>
      </c>
      <c r="B10511">
        <v>26</v>
      </c>
      <c r="C10511">
        <f t="shared" si="164"/>
        <v>876</v>
      </c>
      <c r="D10511">
        <f>IF(D10510=12,1,D10510+1)</f>
        <v>11</v>
      </c>
      <c r="G10511">
        <f>G10510+1</f>
        <v>10511</v>
      </c>
      <c r="H10511">
        <v>26</v>
      </c>
      <c r="I10511">
        <v>20210821</v>
      </c>
      <c r="J10511" cm="1">
        <f t="array" ref="J10511">INDEX(Sheet1!A:X,C10510+1,5)</f>
        <v>75</v>
      </c>
      <c r="K10511">
        <v>20260821</v>
      </c>
      <c r="L10511">
        <f>L10510+1</f>
        <v>10511</v>
      </c>
    </row>
    <row r="10512" spans="1:12">
      <c r="A10512">
        <f>A10511+1</f>
        <v>10512</v>
      </c>
      <c r="B10512">
        <v>26</v>
      </c>
      <c r="C10512">
        <f t="shared" si="164"/>
        <v>877</v>
      </c>
      <c r="D10512">
        <f>IF(D10511=12,1,D10511+1)</f>
        <v>12</v>
      </c>
      <c r="G10512">
        <f>G10511+1</f>
        <v>10512</v>
      </c>
      <c r="H10512">
        <v>26</v>
      </c>
      <c r="I10512">
        <v>20210821</v>
      </c>
      <c r="J10512" cm="1">
        <f t="array" ref="J10512">INDEX(Sheet1!A:X,C10511+1,5)</f>
        <v>75</v>
      </c>
      <c r="K10512">
        <v>20260821</v>
      </c>
      <c r="L10512">
        <f>L10511+1</f>
        <v>10512</v>
      </c>
    </row>
    <row r="10513" spans="1:12">
      <c r="A10513">
        <f>A10512+1</f>
        <v>10513</v>
      </c>
      <c r="B10513">
        <v>26</v>
      </c>
      <c r="C10513">
        <f t="shared" si="164"/>
        <v>877</v>
      </c>
      <c r="D10513">
        <f>IF(D10512=12,1,D10512+1)</f>
        <v>1</v>
      </c>
      <c r="G10513">
        <f>G10512+1</f>
        <v>10513</v>
      </c>
      <c r="H10513">
        <v>26</v>
      </c>
      <c r="I10513">
        <v>20210821</v>
      </c>
      <c r="J10513" cm="1">
        <f t="array" ref="J10513">INDEX(Sheet1!A:X,C10512+1,5)</f>
        <v>75</v>
      </c>
      <c r="K10513">
        <v>20260821</v>
      </c>
      <c r="L10513">
        <f>L10512+1</f>
        <v>10513</v>
      </c>
    </row>
    <row r="10514" spans="1:12">
      <c r="A10514">
        <f>A10513+1</f>
        <v>10514</v>
      </c>
      <c r="B10514">
        <v>26</v>
      </c>
      <c r="C10514">
        <f t="shared" si="164"/>
        <v>877</v>
      </c>
      <c r="D10514">
        <f>IF(D10513=12,1,D10513+1)</f>
        <v>2</v>
      </c>
      <c r="G10514">
        <f>G10513+1</f>
        <v>10514</v>
      </c>
      <c r="H10514">
        <v>26</v>
      </c>
      <c r="I10514">
        <v>20210821</v>
      </c>
      <c r="J10514" cm="1">
        <f t="array" ref="J10514">INDEX(Sheet1!A:X,C10513+1,5)</f>
        <v>75</v>
      </c>
      <c r="K10514">
        <v>20260821</v>
      </c>
      <c r="L10514">
        <f>L10513+1</f>
        <v>10514</v>
      </c>
    </row>
    <row r="10515" spans="1:12">
      <c r="A10515">
        <f>A10514+1</f>
        <v>10515</v>
      </c>
      <c r="B10515">
        <v>26</v>
      </c>
      <c r="C10515">
        <f t="shared" si="164"/>
        <v>877</v>
      </c>
      <c r="D10515">
        <f>IF(D10514=12,1,D10514+1)</f>
        <v>3</v>
      </c>
      <c r="G10515">
        <f>G10514+1</f>
        <v>10515</v>
      </c>
      <c r="H10515">
        <v>26</v>
      </c>
      <c r="I10515">
        <v>20210821</v>
      </c>
      <c r="J10515" cm="1">
        <f t="array" ref="J10515">INDEX(Sheet1!A:X,C10514+1,5)</f>
        <v>75</v>
      </c>
      <c r="K10515">
        <v>20260821</v>
      </c>
      <c r="L10515">
        <f>L10514+1</f>
        <v>10515</v>
      </c>
    </row>
    <row r="10516" spans="1:12">
      <c r="A10516">
        <f>A10515+1</f>
        <v>10516</v>
      </c>
      <c r="B10516">
        <v>26</v>
      </c>
      <c r="C10516">
        <f t="shared" si="164"/>
        <v>877</v>
      </c>
      <c r="D10516">
        <f>IF(D10515=12,1,D10515+1)</f>
        <v>4</v>
      </c>
      <c r="G10516">
        <f>G10515+1</f>
        <v>10516</v>
      </c>
      <c r="H10516">
        <v>26</v>
      </c>
      <c r="I10516">
        <v>20210821</v>
      </c>
      <c r="J10516" cm="1">
        <f t="array" ref="J10516">INDEX(Sheet1!A:X,C10515+1,5)</f>
        <v>75</v>
      </c>
      <c r="K10516">
        <v>20260821</v>
      </c>
      <c r="L10516">
        <f>L10515+1</f>
        <v>10516</v>
      </c>
    </row>
    <row r="10517" spans="1:12">
      <c r="A10517">
        <f>A10516+1</f>
        <v>10517</v>
      </c>
      <c r="B10517">
        <v>26</v>
      </c>
      <c r="C10517">
        <f t="shared" si="164"/>
        <v>877</v>
      </c>
      <c r="D10517">
        <f>IF(D10516=12,1,D10516+1)</f>
        <v>5</v>
      </c>
      <c r="G10517">
        <f>G10516+1</f>
        <v>10517</v>
      </c>
      <c r="H10517">
        <v>26</v>
      </c>
      <c r="I10517">
        <v>20210821</v>
      </c>
      <c r="J10517" cm="1">
        <f t="array" ref="J10517">INDEX(Sheet1!A:X,C10516+1,5)</f>
        <v>75</v>
      </c>
      <c r="K10517">
        <v>20260821</v>
      </c>
      <c r="L10517">
        <f>L10516+1</f>
        <v>10517</v>
      </c>
    </row>
    <row r="10518" spans="1:12">
      <c r="A10518">
        <f>A10517+1</f>
        <v>10518</v>
      </c>
      <c r="B10518">
        <v>26</v>
      </c>
      <c r="C10518">
        <f t="shared" si="164"/>
        <v>877</v>
      </c>
      <c r="D10518">
        <f>IF(D10517=12,1,D10517+1)</f>
        <v>6</v>
      </c>
      <c r="G10518">
        <f>G10517+1</f>
        <v>10518</v>
      </c>
      <c r="H10518">
        <v>26</v>
      </c>
      <c r="I10518">
        <v>20210821</v>
      </c>
      <c r="J10518" cm="1">
        <f t="array" ref="J10518">INDEX(Sheet1!A:X,C10517+1,5)</f>
        <v>75</v>
      </c>
      <c r="K10518">
        <v>20260821</v>
      </c>
      <c r="L10518">
        <f>L10517+1</f>
        <v>10518</v>
      </c>
    </row>
    <row r="10519" spans="1:12">
      <c r="A10519">
        <f>A10518+1</f>
        <v>10519</v>
      </c>
      <c r="B10519">
        <v>26</v>
      </c>
      <c r="C10519">
        <f t="shared" si="164"/>
        <v>877</v>
      </c>
      <c r="D10519">
        <f>IF(D10518=12,1,D10518+1)</f>
        <v>7</v>
      </c>
      <c r="G10519">
        <f>G10518+1</f>
        <v>10519</v>
      </c>
      <c r="H10519">
        <v>26</v>
      </c>
      <c r="I10519">
        <v>20210821</v>
      </c>
      <c r="J10519" cm="1">
        <f t="array" ref="J10519">INDEX(Sheet1!A:X,C10518+1,5)</f>
        <v>75</v>
      </c>
      <c r="K10519">
        <v>20260821</v>
      </c>
      <c r="L10519">
        <f>L10518+1</f>
        <v>10519</v>
      </c>
    </row>
    <row r="10520" spans="1:12">
      <c r="A10520">
        <f>A10519+1</f>
        <v>10520</v>
      </c>
      <c r="B10520">
        <v>26</v>
      </c>
      <c r="C10520">
        <f t="shared" si="164"/>
        <v>877</v>
      </c>
      <c r="D10520">
        <f>IF(D10519=12,1,D10519+1)</f>
        <v>8</v>
      </c>
      <c r="G10520">
        <f>G10519+1</f>
        <v>10520</v>
      </c>
      <c r="H10520">
        <v>26</v>
      </c>
      <c r="I10520">
        <v>20210821</v>
      </c>
      <c r="J10520" cm="1">
        <f t="array" ref="J10520">INDEX(Sheet1!A:X,C10519+1,5)</f>
        <v>75</v>
      </c>
      <c r="K10520">
        <v>20260821</v>
      </c>
      <c r="L10520">
        <f>L10519+1</f>
        <v>10520</v>
      </c>
    </row>
    <row r="10521" spans="1:12">
      <c r="A10521">
        <f>A10520+1</f>
        <v>10521</v>
      </c>
      <c r="B10521">
        <v>26</v>
      </c>
      <c r="C10521">
        <f t="shared" si="164"/>
        <v>877</v>
      </c>
      <c r="D10521">
        <f>IF(D10520=12,1,D10520+1)</f>
        <v>9</v>
      </c>
      <c r="G10521">
        <f>G10520+1</f>
        <v>10521</v>
      </c>
      <c r="H10521">
        <v>26</v>
      </c>
      <c r="I10521">
        <v>20210821</v>
      </c>
      <c r="J10521" cm="1">
        <f t="array" ref="J10521">INDEX(Sheet1!A:X,C10520+1,5)</f>
        <v>75</v>
      </c>
      <c r="K10521">
        <v>20260821</v>
      </c>
      <c r="L10521">
        <f>L10520+1</f>
        <v>10521</v>
      </c>
    </row>
    <row r="10522" spans="1:12">
      <c r="A10522">
        <f>A10521+1</f>
        <v>10522</v>
      </c>
      <c r="B10522">
        <v>26</v>
      </c>
      <c r="C10522">
        <f t="shared" si="164"/>
        <v>877</v>
      </c>
      <c r="D10522">
        <f>IF(D10521=12,1,D10521+1)</f>
        <v>10</v>
      </c>
      <c r="G10522">
        <f>G10521+1</f>
        <v>10522</v>
      </c>
      <c r="H10522">
        <v>26</v>
      </c>
      <c r="I10522">
        <v>20210821</v>
      </c>
      <c r="J10522" cm="1">
        <f t="array" ref="J10522">INDEX(Sheet1!A:X,C10521+1,5)</f>
        <v>75</v>
      </c>
      <c r="K10522">
        <v>20260821</v>
      </c>
      <c r="L10522">
        <f>L10521+1</f>
        <v>10522</v>
      </c>
    </row>
    <row r="10523" spans="1:12">
      <c r="A10523">
        <f>A10522+1</f>
        <v>10523</v>
      </c>
      <c r="B10523">
        <v>26</v>
      </c>
      <c r="C10523">
        <f t="shared" si="164"/>
        <v>877</v>
      </c>
      <c r="D10523">
        <f>IF(D10522=12,1,D10522+1)</f>
        <v>11</v>
      </c>
      <c r="G10523">
        <f>G10522+1</f>
        <v>10523</v>
      </c>
      <c r="H10523">
        <v>26</v>
      </c>
      <c r="I10523">
        <v>20210821</v>
      </c>
      <c r="J10523" cm="1">
        <f t="array" ref="J10523">INDEX(Sheet1!A:X,C10522+1,5)</f>
        <v>75</v>
      </c>
      <c r="K10523">
        <v>20260821</v>
      </c>
      <c r="L10523">
        <f>L10522+1</f>
        <v>10523</v>
      </c>
    </row>
    <row r="10524" spans="1:12">
      <c r="A10524">
        <f>A10523+1</f>
        <v>10524</v>
      </c>
      <c r="B10524">
        <v>26</v>
      </c>
      <c r="C10524">
        <f t="shared" si="164"/>
        <v>878</v>
      </c>
      <c r="D10524">
        <f>IF(D10523=12,1,D10523+1)</f>
        <v>12</v>
      </c>
      <c r="G10524">
        <f>G10523+1</f>
        <v>10524</v>
      </c>
      <c r="H10524">
        <v>26</v>
      </c>
      <c r="I10524">
        <v>20210821</v>
      </c>
      <c r="J10524" cm="1">
        <f t="array" ref="J10524">INDEX(Sheet1!A:X,C10523+1,5)</f>
        <v>75</v>
      </c>
      <c r="K10524">
        <v>20260821</v>
      </c>
      <c r="L10524">
        <f>L10523+1</f>
        <v>10524</v>
      </c>
    </row>
    <row r="10525" spans="1:12">
      <c r="A10525">
        <f>A10524+1</f>
        <v>10525</v>
      </c>
      <c r="B10525">
        <v>26</v>
      </c>
      <c r="C10525">
        <f t="shared" si="164"/>
        <v>878</v>
      </c>
      <c r="D10525">
        <f>IF(D10524=12,1,D10524+1)</f>
        <v>1</v>
      </c>
      <c r="G10525">
        <f>G10524+1</f>
        <v>10525</v>
      </c>
      <c r="H10525">
        <v>26</v>
      </c>
      <c r="I10525">
        <v>20210821</v>
      </c>
      <c r="J10525" cm="1">
        <f t="array" ref="J10525">INDEX(Sheet1!A:X,C10524+1,5)</f>
        <v>75</v>
      </c>
      <c r="K10525">
        <v>20260821</v>
      </c>
      <c r="L10525">
        <f>L10524+1</f>
        <v>10525</v>
      </c>
    </row>
    <row r="10526" spans="1:12">
      <c r="A10526">
        <f>A10525+1</f>
        <v>10526</v>
      </c>
      <c r="B10526">
        <v>26</v>
      </c>
      <c r="C10526">
        <f t="shared" si="164"/>
        <v>878</v>
      </c>
      <c r="D10526">
        <f>IF(D10525=12,1,D10525+1)</f>
        <v>2</v>
      </c>
      <c r="G10526">
        <f>G10525+1</f>
        <v>10526</v>
      </c>
      <c r="H10526">
        <v>26</v>
      </c>
      <c r="I10526">
        <v>20210821</v>
      </c>
      <c r="J10526" cm="1">
        <f t="array" ref="J10526">INDEX(Sheet1!A:X,C10525+1,5)</f>
        <v>75</v>
      </c>
      <c r="K10526">
        <v>20260821</v>
      </c>
      <c r="L10526">
        <f>L10525+1</f>
        <v>10526</v>
      </c>
    </row>
    <row r="10527" spans="1:12">
      <c r="A10527">
        <f>A10526+1</f>
        <v>10527</v>
      </c>
      <c r="B10527">
        <v>26</v>
      </c>
      <c r="C10527">
        <f t="shared" si="164"/>
        <v>878</v>
      </c>
      <c r="D10527">
        <f>IF(D10526=12,1,D10526+1)</f>
        <v>3</v>
      </c>
      <c r="G10527">
        <f>G10526+1</f>
        <v>10527</v>
      </c>
      <c r="H10527">
        <v>26</v>
      </c>
      <c r="I10527">
        <v>20210821</v>
      </c>
      <c r="J10527" cm="1">
        <f t="array" ref="J10527">INDEX(Sheet1!A:X,C10526+1,5)</f>
        <v>75</v>
      </c>
      <c r="K10527">
        <v>20260821</v>
      </c>
      <c r="L10527">
        <f>L10526+1</f>
        <v>10527</v>
      </c>
    </row>
    <row r="10528" spans="1:12">
      <c r="A10528">
        <f>A10527+1</f>
        <v>10528</v>
      </c>
      <c r="B10528">
        <v>26</v>
      </c>
      <c r="C10528">
        <f t="shared" si="164"/>
        <v>878</v>
      </c>
      <c r="D10528">
        <f>IF(D10527=12,1,D10527+1)</f>
        <v>4</v>
      </c>
      <c r="G10528">
        <f>G10527+1</f>
        <v>10528</v>
      </c>
      <c r="H10528">
        <v>26</v>
      </c>
      <c r="I10528">
        <v>20210821</v>
      </c>
      <c r="J10528" cm="1">
        <f t="array" ref="J10528">INDEX(Sheet1!A:X,C10527+1,5)</f>
        <v>75</v>
      </c>
      <c r="K10528">
        <v>20260821</v>
      </c>
      <c r="L10528">
        <f>L10527+1</f>
        <v>10528</v>
      </c>
    </row>
    <row r="10529" spans="1:12">
      <c r="A10529">
        <f>A10528+1</f>
        <v>10529</v>
      </c>
      <c r="B10529">
        <v>26</v>
      </c>
      <c r="C10529">
        <f t="shared" si="164"/>
        <v>878</v>
      </c>
      <c r="D10529">
        <f>IF(D10528=12,1,D10528+1)</f>
        <v>5</v>
      </c>
      <c r="G10529">
        <f>G10528+1</f>
        <v>10529</v>
      </c>
      <c r="H10529">
        <v>26</v>
      </c>
      <c r="I10529">
        <v>20210821</v>
      </c>
      <c r="J10529" cm="1">
        <f t="array" ref="J10529">INDEX(Sheet1!A:X,C10528+1,5)</f>
        <v>75</v>
      </c>
      <c r="K10529">
        <v>20260821</v>
      </c>
      <c r="L10529">
        <f>L10528+1</f>
        <v>10529</v>
      </c>
    </row>
    <row r="10530" spans="1:12">
      <c r="A10530">
        <f>A10529+1</f>
        <v>10530</v>
      </c>
      <c r="B10530">
        <v>26</v>
      </c>
      <c r="C10530">
        <f t="shared" si="164"/>
        <v>878</v>
      </c>
      <c r="D10530">
        <f>IF(D10529=12,1,D10529+1)</f>
        <v>6</v>
      </c>
      <c r="G10530">
        <f>G10529+1</f>
        <v>10530</v>
      </c>
      <c r="H10530">
        <v>26</v>
      </c>
      <c r="I10530">
        <v>20210821</v>
      </c>
      <c r="J10530" cm="1">
        <f t="array" ref="J10530">INDEX(Sheet1!A:X,C10529+1,5)</f>
        <v>75</v>
      </c>
      <c r="K10530">
        <v>20260821</v>
      </c>
      <c r="L10530">
        <f>L10529+1</f>
        <v>10530</v>
      </c>
    </row>
    <row r="10531" spans="1:12">
      <c r="A10531">
        <f>A10530+1</f>
        <v>10531</v>
      </c>
      <c r="B10531">
        <v>26</v>
      </c>
      <c r="C10531">
        <f t="shared" si="164"/>
        <v>878</v>
      </c>
      <c r="D10531">
        <f>IF(D10530=12,1,D10530+1)</f>
        <v>7</v>
      </c>
      <c r="G10531">
        <f>G10530+1</f>
        <v>10531</v>
      </c>
      <c r="H10531">
        <v>26</v>
      </c>
      <c r="I10531">
        <v>20210821</v>
      </c>
      <c r="J10531" cm="1">
        <f t="array" ref="J10531">INDEX(Sheet1!A:X,C10530+1,5)</f>
        <v>75</v>
      </c>
      <c r="K10531">
        <v>20260821</v>
      </c>
      <c r="L10531">
        <f>L10530+1</f>
        <v>10531</v>
      </c>
    </row>
    <row r="10532" spans="1:12">
      <c r="A10532">
        <f>A10531+1</f>
        <v>10532</v>
      </c>
      <c r="B10532">
        <v>26</v>
      </c>
      <c r="C10532">
        <f t="shared" si="164"/>
        <v>878</v>
      </c>
      <c r="D10532">
        <f>IF(D10531=12,1,D10531+1)</f>
        <v>8</v>
      </c>
      <c r="G10532">
        <f>G10531+1</f>
        <v>10532</v>
      </c>
      <c r="H10532">
        <v>26</v>
      </c>
      <c r="I10532">
        <v>20210821</v>
      </c>
      <c r="J10532" cm="1">
        <f t="array" ref="J10532">INDEX(Sheet1!A:X,C10531+1,5)</f>
        <v>75</v>
      </c>
      <c r="K10532">
        <v>20260821</v>
      </c>
      <c r="L10532">
        <f>L10531+1</f>
        <v>10532</v>
      </c>
    </row>
    <row r="10533" spans="1:12">
      <c r="A10533">
        <f>A10532+1</f>
        <v>10533</v>
      </c>
      <c r="B10533">
        <v>26</v>
      </c>
      <c r="C10533">
        <f t="shared" si="164"/>
        <v>878</v>
      </c>
      <c r="D10533">
        <f>IF(D10532=12,1,D10532+1)</f>
        <v>9</v>
      </c>
      <c r="G10533">
        <f>G10532+1</f>
        <v>10533</v>
      </c>
      <c r="H10533">
        <v>26</v>
      </c>
      <c r="I10533">
        <v>20210821</v>
      </c>
      <c r="J10533" cm="1">
        <f t="array" ref="J10533">INDEX(Sheet1!A:X,C10532+1,5)</f>
        <v>75</v>
      </c>
      <c r="K10533">
        <v>20260821</v>
      </c>
      <c r="L10533">
        <f>L10532+1</f>
        <v>10533</v>
      </c>
    </row>
    <row r="10534" spans="1:12">
      <c r="A10534">
        <f>A10533+1</f>
        <v>10534</v>
      </c>
      <c r="B10534">
        <v>26</v>
      </c>
      <c r="C10534">
        <f t="shared" si="164"/>
        <v>878</v>
      </c>
      <c r="D10534">
        <f>IF(D10533=12,1,D10533+1)</f>
        <v>10</v>
      </c>
      <c r="G10534">
        <f>G10533+1</f>
        <v>10534</v>
      </c>
      <c r="H10534">
        <v>26</v>
      </c>
      <c r="I10534">
        <v>20210821</v>
      </c>
      <c r="J10534" cm="1">
        <f t="array" ref="J10534">INDEX(Sheet1!A:X,C10533+1,5)</f>
        <v>75</v>
      </c>
      <c r="K10534">
        <v>20260821</v>
      </c>
      <c r="L10534">
        <f>L10533+1</f>
        <v>10534</v>
      </c>
    </row>
    <row r="10535" spans="1:12">
      <c r="A10535">
        <f>A10534+1</f>
        <v>10535</v>
      </c>
      <c r="B10535">
        <v>26</v>
      </c>
      <c r="C10535">
        <f t="shared" si="164"/>
        <v>878</v>
      </c>
      <c r="D10535">
        <f>IF(D10534=12,1,D10534+1)</f>
        <v>11</v>
      </c>
      <c r="G10535">
        <f>G10534+1</f>
        <v>10535</v>
      </c>
      <c r="H10535">
        <v>26</v>
      </c>
      <c r="I10535">
        <v>20210821</v>
      </c>
      <c r="J10535" cm="1">
        <f t="array" ref="J10535">INDEX(Sheet1!A:X,C10534+1,5)</f>
        <v>75</v>
      </c>
      <c r="K10535">
        <v>20260821</v>
      </c>
      <c r="L10535">
        <f>L10534+1</f>
        <v>10535</v>
      </c>
    </row>
    <row r="10536" spans="1:12">
      <c r="A10536">
        <f>A10535+1</f>
        <v>10536</v>
      </c>
      <c r="B10536">
        <v>26</v>
      </c>
      <c r="C10536">
        <f t="shared" si="164"/>
        <v>879</v>
      </c>
      <c r="D10536">
        <f>IF(D10535=12,1,D10535+1)</f>
        <v>12</v>
      </c>
      <c r="G10536">
        <f>G10535+1</f>
        <v>10536</v>
      </c>
      <c r="H10536">
        <v>26</v>
      </c>
      <c r="I10536">
        <v>20210821</v>
      </c>
      <c r="J10536" cm="1">
        <f t="array" ref="J10536">INDEX(Sheet1!A:X,C10535+1,5)</f>
        <v>75</v>
      </c>
      <c r="K10536">
        <v>20260821</v>
      </c>
      <c r="L10536">
        <f>L10535+1</f>
        <v>10536</v>
      </c>
    </row>
    <row r="10537" spans="1:12">
      <c r="A10537">
        <f>A10536+1</f>
        <v>10537</v>
      </c>
      <c r="B10537">
        <v>26</v>
      </c>
      <c r="C10537">
        <f t="shared" si="164"/>
        <v>879</v>
      </c>
      <c r="D10537">
        <f>IF(D10536=12,1,D10536+1)</f>
        <v>1</v>
      </c>
      <c r="G10537">
        <f>G10536+1</f>
        <v>10537</v>
      </c>
      <c r="H10537">
        <v>26</v>
      </c>
      <c r="I10537">
        <v>20210821</v>
      </c>
      <c r="J10537" cm="1">
        <f t="array" ref="J10537">INDEX(Sheet1!A:X,C10536+1,5)</f>
        <v>75</v>
      </c>
      <c r="K10537">
        <v>20260821</v>
      </c>
      <c r="L10537">
        <f>L10536+1</f>
        <v>10537</v>
      </c>
    </row>
    <row r="10538" spans="1:12">
      <c r="A10538">
        <f>A10537+1</f>
        <v>10538</v>
      </c>
      <c r="B10538">
        <v>26</v>
      </c>
      <c r="C10538">
        <f t="shared" si="164"/>
        <v>879</v>
      </c>
      <c r="D10538">
        <f>IF(D10537=12,1,D10537+1)</f>
        <v>2</v>
      </c>
      <c r="G10538">
        <f>G10537+1</f>
        <v>10538</v>
      </c>
      <c r="H10538">
        <v>26</v>
      </c>
      <c r="I10538">
        <v>20210821</v>
      </c>
      <c r="J10538" cm="1">
        <f t="array" ref="J10538">INDEX(Sheet1!A:X,C10537+1,5)</f>
        <v>75</v>
      </c>
      <c r="K10538">
        <v>20260821</v>
      </c>
      <c r="L10538">
        <f>L10537+1</f>
        <v>10538</v>
      </c>
    </row>
    <row r="10539" spans="1:12">
      <c r="A10539">
        <f>A10538+1</f>
        <v>10539</v>
      </c>
      <c r="B10539">
        <v>26</v>
      </c>
      <c r="C10539">
        <f t="shared" si="164"/>
        <v>879</v>
      </c>
      <c r="D10539">
        <f>IF(D10538=12,1,D10538+1)</f>
        <v>3</v>
      </c>
      <c r="G10539">
        <f>G10538+1</f>
        <v>10539</v>
      </c>
      <c r="H10539">
        <v>26</v>
      </c>
      <c r="I10539">
        <v>20210821</v>
      </c>
      <c r="J10539" cm="1">
        <f t="array" ref="J10539">INDEX(Sheet1!A:X,C10538+1,5)</f>
        <v>75</v>
      </c>
      <c r="K10539">
        <v>20260821</v>
      </c>
      <c r="L10539">
        <f>L10538+1</f>
        <v>10539</v>
      </c>
    </row>
    <row r="10540" spans="1:12">
      <c r="A10540">
        <f>A10539+1</f>
        <v>10540</v>
      </c>
      <c r="B10540">
        <v>26</v>
      </c>
      <c r="C10540">
        <f t="shared" si="164"/>
        <v>879</v>
      </c>
      <c r="D10540">
        <f>IF(D10539=12,1,D10539+1)</f>
        <v>4</v>
      </c>
      <c r="G10540">
        <f>G10539+1</f>
        <v>10540</v>
      </c>
      <c r="H10540">
        <v>26</v>
      </c>
      <c r="I10540">
        <v>20210821</v>
      </c>
      <c r="J10540" cm="1">
        <f t="array" ref="J10540">INDEX(Sheet1!A:X,C10539+1,5)</f>
        <v>75</v>
      </c>
      <c r="K10540">
        <v>20260821</v>
      </c>
      <c r="L10540">
        <f>L10539+1</f>
        <v>10540</v>
      </c>
    </row>
    <row r="10541" spans="1:12">
      <c r="A10541">
        <f>A10540+1</f>
        <v>10541</v>
      </c>
      <c r="B10541">
        <v>26</v>
      </c>
      <c r="C10541">
        <f t="shared" si="164"/>
        <v>879</v>
      </c>
      <c r="D10541">
        <f>IF(D10540=12,1,D10540+1)</f>
        <v>5</v>
      </c>
      <c r="G10541">
        <f>G10540+1</f>
        <v>10541</v>
      </c>
      <c r="H10541">
        <v>26</v>
      </c>
      <c r="I10541">
        <v>20210821</v>
      </c>
      <c r="J10541" cm="1">
        <f t="array" ref="J10541">INDEX(Sheet1!A:X,C10540+1,5)</f>
        <v>75</v>
      </c>
      <c r="K10541">
        <v>20260821</v>
      </c>
      <c r="L10541">
        <f>L10540+1</f>
        <v>10541</v>
      </c>
    </row>
    <row r="10542" spans="1:12">
      <c r="A10542">
        <f>A10541+1</f>
        <v>10542</v>
      </c>
      <c r="B10542">
        <v>26</v>
      </c>
      <c r="C10542">
        <f t="shared" si="164"/>
        <v>879</v>
      </c>
      <c r="D10542">
        <f>IF(D10541=12,1,D10541+1)</f>
        <v>6</v>
      </c>
      <c r="G10542">
        <f>G10541+1</f>
        <v>10542</v>
      </c>
      <c r="H10542">
        <v>26</v>
      </c>
      <c r="I10542">
        <v>20210821</v>
      </c>
      <c r="J10542" cm="1">
        <f t="array" ref="J10542">INDEX(Sheet1!A:X,C10541+1,5)</f>
        <v>75</v>
      </c>
      <c r="K10542">
        <v>20260821</v>
      </c>
      <c r="L10542">
        <f>L10541+1</f>
        <v>10542</v>
      </c>
    </row>
    <row r="10543" spans="1:12">
      <c r="A10543">
        <f>A10542+1</f>
        <v>10543</v>
      </c>
      <c r="B10543">
        <v>26</v>
      </c>
      <c r="C10543">
        <f t="shared" si="164"/>
        <v>879</v>
      </c>
      <c r="D10543">
        <f>IF(D10542=12,1,D10542+1)</f>
        <v>7</v>
      </c>
      <c r="G10543">
        <f>G10542+1</f>
        <v>10543</v>
      </c>
      <c r="H10543">
        <v>26</v>
      </c>
      <c r="I10543">
        <v>20210821</v>
      </c>
      <c r="J10543" cm="1">
        <f t="array" ref="J10543">INDEX(Sheet1!A:X,C10542+1,5)</f>
        <v>75</v>
      </c>
      <c r="K10543">
        <v>20260821</v>
      </c>
      <c r="L10543">
        <f>L10542+1</f>
        <v>10543</v>
      </c>
    </row>
    <row r="10544" spans="1:12">
      <c r="A10544">
        <f>A10543+1</f>
        <v>10544</v>
      </c>
      <c r="B10544">
        <v>26</v>
      </c>
      <c r="C10544">
        <f t="shared" si="164"/>
        <v>879</v>
      </c>
      <c r="D10544">
        <f>IF(D10543=12,1,D10543+1)</f>
        <v>8</v>
      </c>
      <c r="G10544">
        <f>G10543+1</f>
        <v>10544</v>
      </c>
      <c r="H10544">
        <v>26</v>
      </c>
      <c r="I10544">
        <v>20210821</v>
      </c>
      <c r="J10544" cm="1">
        <f t="array" ref="J10544">INDEX(Sheet1!A:X,C10543+1,5)</f>
        <v>75</v>
      </c>
      <c r="K10544">
        <v>20260821</v>
      </c>
      <c r="L10544">
        <f>L10543+1</f>
        <v>10544</v>
      </c>
    </row>
    <row r="10545" spans="1:12">
      <c r="A10545">
        <f>A10544+1</f>
        <v>10545</v>
      </c>
      <c r="B10545">
        <v>26</v>
      </c>
      <c r="C10545">
        <f t="shared" si="164"/>
        <v>879</v>
      </c>
      <c r="D10545">
        <f>IF(D10544=12,1,D10544+1)</f>
        <v>9</v>
      </c>
      <c r="G10545">
        <f>G10544+1</f>
        <v>10545</v>
      </c>
      <c r="H10545">
        <v>26</v>
      </c>
      <c r="I10545">
        <v>20210821</v>
      </c>
      <c r="J10545" cm="1">
        <f t="array" ref="J10545">INDEX(Sheet1!A:X,C10544+1,5)</f>
        <v>75</v>
      </c>
      <c r="K10545">
        <v>20260821</v>
      </c>
      <c r="L10545">
        <f>L10544+1</f>
        <v>10545</v>
      </c>
    </row>
    <row r="10546" spans="1:12">
      <c r="A10546">
        <f>A10545+1</f>
        <v>10546</v>
      </c>
      <c r="B10546">
        <v>26</v>
      </c>
      <c r="C10546">
        <f t="shared" si="164"/>
        <v>879</v>
      </c>
      <c r="D10546">
        <f>IF(D10545=12,1,D10545+1)</f>
        <v>10</v>
      </c>
      <c r="G10546">
        <f>G10545+1</f>
        <v>10546</v>
      </c>
      <c r="H10546">
        <v>26</v>
      </c>
      <c r="I10546">
        <v>20210821</v>
      </c>
      <c r="J10546" cm="1">
        <f t="array" ref="J10546">INDEX(Sheet1!A:X,C10545+1,5)</f>
        <v>75</v>
      </c>
      <c r="K10546">
        <v>20260821</v>
      </c>
      <c r="L10546">
        <f>L10545+1</f>
        <v>10546</v>
      </c>
    </row>
    <row r="10547" spans="1:12">
      <c r="A10547">
        <f>A10546+1</f>
        <v>10547</v>
      </c>
      <c r="B10547">
        <v>26</v>
      </c>
      <c r="C10547">
        <f t="shared" si="164"/>
        <v>879</v>
      </c>
      <c r="D10547">
        <f>IF(D10546=12,1,D10546+1)</f>
        <v>11</v>
      </c>
      <c r="G10547">
        <f>G10546+1</f>
        <v>10547</v>
      </c>
      <c r="H10547">
        <v>26</v>
      </c>
      <c r="I10547">
        <v>20210821</v>
      </c>
      <c r="J10547" cm="1">
        <f t="array" ref="J10547">INDEX(Sheet1!A:X,C10546+1,5)</f>
        <v>75</v>
      </c>
      <c r="K10547">
        <v>20260821</v>
      </c>
      <c r="L10547">
        <f>L10546+1</f>
        <v>10547</v>
      </c>
    </row>
    <row r="10548" spans="1:12">
      <c r="A10548">
        <f>A10547+1</f>
        <v>10548</v>
      </c>
      <c r="B10548">
        <v>26</v>
      </c>
      <c r="C10548">
        <f t="shared" si="164"/>
        <v>880</v>
      </c>
      <c r="D10548">
        <f>IF(D10547=12,1,D10547+1)</f>
        <v>12</v>
      </c>
      <c r="G10548">
        <f>G10547+1</f>
        <v>10548</v>
      </c>
      <c r="H10548">
        <v>26</v>
      </c>
      <c r="I10548">
        <v>20210821</v>
      </c>
      <c r="J10548" cm="1">
        <f t="array" ref="J10548">INDEX(Sheet1!A:X,C10547+1,5)</f>
        <v>75</v>
      </c>
      <c r="K10548">
        <v>20260821</v>
      </c>
      <c r="L10548">
        <f>L10547+1</f>
        <v>10548</v>
      </c>
    </row>
    <row r="10549" spans="1:12">
      <c r="A10549">
        <f>A10548+1</f>
        <v>10549</v>
      </c>
      <c r="B10549">
        <v>26</v>
      </c>
      <c r="C10549">
        <f t="shared" si="164"/>
        <v>880</v>
      </c>
      <c r="D10549">
        <f>IF(D10548=12,1,D10548+1)</f>
        <v>1</v>
      </c>
      <c r="G10549">
        <f>G10548+1</f>
        <v>10549</v>
      </c>
      <c r="H10549">
        <v>26</v>
      </c>
      <c r="I10549">
        <v>20210821</v>
      </c>
      <c r="J10549" cm="1">
        <f t="array" ref="J10549">INDEX(Sheet1!A:X,C10548+1,5)</f>
        <v>75</v>
      </c>
      <c r="K10549">
        <v>20260821</v>
      </c>
      <c r="L10549">
        <f>L10548+1</f>
        <v>10549</v>
      </c>
    </row>
    <row r="10550" spans="1:12">
      <c r="A10550">
        <f>A10549+1</f>
        <v>10550</v>
      </c>
      <c r="B10550">
        <v>26</v>
      </c>
      <c r="C10550">
        <f t="shared" si="164"/>
        <v>880</v>
      </c>
      <c r="D10550">
        <f>IF(D10549=12,1,D10549+1)</f>
        <v>2</v>
      </c>
      <c r="G10550">
        <f>G10549+1</f>
        <v>10550</v>
      </c>
      <c r="H10550">
        <v>26</v>
      </c>
      <c r="I10550">
        <v>20210821</v>
      </c>
      <c r="J10550" cm="1">
        <f t="array" ref="J10550">INDEX(Sheet1!A:X,C10549+1,5)</f>
        <v>75</v>
      </c>
      <c r="K10550">
        <v>20260821</v>
      </c>
      <c r="L10550">
        <f>L10549+1</f>
        <v>10550</v>
      </c>
    </row>
    <row r="10551" spans="1:12">
      <c r="A10551">
        <f>A10550+1</f>
        <v>10551</v>
      </c>
      <c r="B10551">
        <v>26</v>
      </c>
      <c r="C10551">
        <f t="shared" si="164"/>
        <v>880</v>
      </c>
      <c r="D10551">
        <f>IF(D10550=12,1,D10550+1)</f>
        <v>3</v>
      </c>
      <c r="G10551">
        <f>G10550+1</f>
        <v>10551</v>
      </c>
      <c r="H10551">
        <v>26</v>
      </c>
      <c r="I10551">
        <v>20210821</v>
      </c>
      <c r="J10551" cm="1">
        <f t="array" ref="J10551">INDEX(Sheet1!A:X,C10550+1,5)</f>
        <v>75</v>
      </c>
      <c r="K10551">
        <v>20260821</v>
      </c>
      <c r="L10551">
        <f>L10550+1</f>
        <v>10551</v>
      </c>
    </row>
    <row r="10552" spans="1:12">
      <c r="A10552">
        <f>A10551+1</f>
        <v>10552</v>
      </c>
      <c r="B10552">
        <v>26</v>
      </c>
      <c r="C10552">
        <f t="shared" si="164"/>
        <v>880</v>
      </c>
      <c r="D10552">
        <f>IF(D10551=12,1,D10551+1)</f>
        <v>4</v>
      </c>
      <c r="G10552">
        <f>G10551+1</f>
        <v>10552</v>
      </c>
      <c r="H10552">
        <v>26</v>
      </c>
      <c r="I10552">
        <v>20210821</v>
      </c>
      <c r="J10552" cm="1">
        <f t="array" ref="J10552">INDEX(Sheet1!A:X,C10551+1,5)</f>
        <v>75</v>
      </c>
      <c r="K10552">
        <v>20260821</v>
      </c>
      <c r="L10552">
        <f>L10551+1</f>
        <v>10552</v>
      </c>
    </row>
    <row r="10553" spans="1:12">
      <c r="A10553">
        <f>A10552+1</f>
        <v>10553</v>
      </c>
      <c r="B10553">
        <v>26</v>
      </c>
      <c r="C10553">
        <f t="shared" si="164"/>
        <v>880</v>
      </c>
      <c r="D10553">
        <f>IF(D10552=12,1,D10552+1)</f>
        <v>5</v>
      </c>
      <c r="G10553">
        <f>G10552+1</f>
        <v>10553</v>
      </c>
      <c r="H10553">
        <v>26</v>
      </c>
      <c r="I10553">
        <v>20210821</v>
      </c>
      <c r="J10553" cm="1">
        <f t="array" ref="J10553">INDEX(Sheet1!A:X,C10552+1,5)</f>
        <v>75</v>
      </c>
      <c r="K10553">
        <v>20260821</v>
      </c>
      <c r="L10553">
        <f>L10552+1</f>
        <v>10553</v>
      </c>
    </row>
    <row r="10554" spans="1:12">
      <c r="A10554">
        <f>A10553+1</f>
        <v>10554</v>
      </c>
      <c r="B10554">
        <v>26</v>
      </c>
      <c r="C10554">
        <f t="shared" si="164"/>
        <v>880</v>
      </c>
      <c r="D10554">
        <f>IF(D10553=12,1,D10553+1)</f>
        <v>6</v>
      </c>
      <c r="G10554">
        <f>G10553+1</f>
        <v>10554</v>
      </c>
      <c r="H10554">
        <v>26</v>
      </c>
      <c r="I10554">
        <v>20210821</v>
      </c>
      <c r="J10554" cm="1">
        <f t="array" ref="J10554">INDEX(Sheet1!A:X,C10553+1,5)</f>
        <v>75</v>
      </c>
      <c r="K10554">
        <v>20260821</v>
      </c>
      <c r="L10554">
        <f>L10553+1</f>
        <v>10554</v>
      </c>
    </row>
    <row r="10555" spans="1:12">
      <c r="A10555">
        <f>A10554+1</f>
        <v>10555</v>
      </c>
      <c r="B10555">
        <v>26</v>
      </c>
      <c r="C10555">
        <f t="shared" si="164"/>
        <v>880</v>
      </c>
      <c r="D10555">
        <f>IF(D10554=12,1,D10554+1)</f>
        <v>7</v>
      </c>
      <c r="G10555">
        <f>G10554+1</f>
        <v>10555</v>
      </c>
      <c r="H10555">
        <v>26</v>
      </c>
      <c r="I10555">
        <v>20210821</v>
      </c>
      <c r="J10555" cm="1">
        <f t="array" ref="J10555">INDEX(Sheet1!A:X,C10554+1,5)</f>
        <v>75</v>
      </c>
      <c r="K10555">
        <v>20260821</v>
      </c>
      <c r="L10555">
        <f>L10554+1</f>
        <v>10555</v>
      </c>
    </row>
    <row r="10556" spans="1:12">
      <c r="A10556">
        <f>A10555+1</f>
        <v>10556</v>
      </c>
      <c r="B10556">
        <v>26</v>
      </c>
      <c r="C10556">
        <f t="shared" si="164"/>
        <v>880</v>
      </c>
      <c r="D10556">
        <f>IF(D10555=12,1,D10555+1)</f>
        <v>8</v>
      </c>
      <c r="G10556">
        <f>G10555+1</f>
        <v>10556</v>
      </c>
      <c r="H10556">
        <v>26</v>
      </c>
      <c r="I10556">
        <v>20210821</v>
      </c>
      <c r="J10556" cm="1">
        <f t="array" ref="J10556">INDEX(Sheet1!A:X,C10555+1,5)</f>
        <v>75</v>
      </c>
      <c r="K10556">
        <v>20260821</v>
      </c>
      <c r="L10556">
        <f>L10555+1</f>
        <v>10556</v>
      </c>
    </row>
    <row r="10557" spans="1:12">
      <c r="A10557">
        <f>A10556+1</f>
        <v>10557</v>
      </c>
      <c r="B10557">
        <v>26</v>
      </c>
      <c r="C10557">
        <f t="shared" si="164"/>
        <v>880</v>
      </c>
      <c r="D10557">
        <f>IF(D10556=12,1,D10556+1)</f>
        <v>9</v>
      </c>
      <c r="G10557">
        <f>G10556+1</f>
        <v>10557</v>
      </c>
      <c r="H10557">
        <v>26</v>
      </c>
      <c r="I10557">
        <v>20210821</v>
      </c>
      <c r="J10557" cm="1">
        <f t="array" ref="J10557">INDEX(Sheet1!A:X,C10556+1,5)</f>
        <v>75</v>
      </c>
      <c r="K10557">
        <v>20260821</v>
      </c>
      <c r="L10557">
        <f>L10556+1</f>
        <v>10557</v>
      </c>
    </row>
    <row r="10558" spans="1:12">
      <c r="A10558">
        <f>A10557+1</f>
        <v>10558</v>
      </c>
      <c r="B10558">
        <v>26</v>
      </c>
      <c r="C10558">
        <f t="shared" si="164"/>
        <v>880</v>
      </c>
      <c r="D10558">
        <f>IF(D10557=12,1,D10557+1)</f>
        <v>10</v>
      </c>
      <c r="G10558">
        <f>G10557+1</f>
        <v>10558</v>
      </c>
      <c r="H10558">
        <v>26</v>
      </c>
      <c r="I10558">
        <v>20210821</v>
      </c>
      <c r="J10558" cm="1">
        <f t="array" ref="J10558">INDEX(Sheet1!A:X,C10557+1,5)</f>
        <v>75</v>
      </c>
      <c r="K10558">
        <v>20260821</v>
      </c>
      <c r="L10558">
        <f>L10557+1</f>
        <v>10558</v>
      </c>
    </row>
    <row r="10559" spans="1:12">
      <c r="A10559">
        <f>A10558+1</f>
        <v>10559</v>
      </c>
      <c r="B10559">
        <v>26</v>
      </c>
      <c r="C10559">
        <f t="shared" si="164"/>
        <v>880</v>
      </c>
      <c r="D10559">
        <f>IF(D10558=12,1,D10558+1)</f>
        <v>11</v>
      </c>
      <c r="G10559">
        <f>G10558+1</f>
        <v>10559</v>
      </c>
      <c r="H10559">
        <v>26</v>
      </c>
      <c r="I10559">
        <v>20210821</v>
      </c>
      <c r="J10559" cm="1">
        <f t="array" ref="J10559">INDEX(Sheet1!A:X,C10558+1,5)</f>
        <v>75</v>
      </c>
      <c r="K10559">
        <v>20260821</v>
      </c>
      <c r="L10559">
        <f>L10558+1</f>
        <v>10559</v>
      </c>
    </row>
    <row r="10560" spans="1:12">
      <c r="A10560">
        <f>A10559+1</f>
        <v>10560</v>
      </c>
      <c r="B10560">
        <v>26</v>
      </c>
      <c r="C10560">
        <f t="shared" si="164"/>
        <v>881</v>
      </c>
      <c r="D10560">
        <f>IF(D10559=12,1,D10559+1)</f>
        <v>12</v>
      </c>
      <c r="G10560">
        <f>G10559+1</f>
        <v>10560</v>
      </c>
      <c r="H10560">
        <v>26</v>
      </c>
      <c r="I10560">
        <v>20210821</v>
      </c>
      <c r="J10560" cm="1">
        <f t="array" ref="J10560">INDEX(Sheet1!A:X,C10559+1,5)</f>
        <v>75</v>
      </c>
      <c r="K10560">
        <v>20260821</v>
      </c>
      <c r="L10560">
        <f>L10559+1</f>
        <v>10560</v>
      </c>
    </row>
    <row r="10561" spans="1:12">
      <c r="A10561">
        <f>A10560+1</f>
        <v>10561</v>
      </c>
      <c r="B10561">
        <v>26</v>
      </c>
      <c r="C10561">
        <f t="shared" ref="C10561:C10624" si="165">ROUNDDOWN(ROW()/12,0)+1</f>
        <v>881</v>
      </c>
      <c r="D10561">
        <f>IF(D10560=12,1,D10560+1)</f>
        <v>1</v>
      </c>
      <c r="G10561">
        <f>G10560+1</f>
        <v>10561</v>
      </c>
      <c r="H10561">
        <v>26</v>
      </c>
      <c r="I10561">
        <v>20210821</v>
      </c>
      <c r="J10561" cm="1">
        <f t="array" ref="J10561">INDEX(Sheet1!A:X,C10560+1,5)</f>
        <v>75</v>
      </c>
      <c r="K10561">
        <v>20260821</v>
      </c>
      <c r="L10561">
        <f>L10560+1</f>
        <v>10561</v>
      </c>
    </row>
    <row r="10562" spans="1:12">
      <c r="A10562">
        <f>A10561+1</f>
        <v>10562</v>
      </c>
      <c r="B10562">
        <v>26</v>
      </c>
      <c r="C10562">
        <f t="shared" si="165"/>
        <v>881</v>
      </c>
      <c r="D10562">
        <f>IF(D10561=12,1,D10561+1)</f>
        <v>2</v>
      </c>
      <c r="G10562">
        <f>G10561+1</f>
        <v>10562</v>
      </c>
      <c r="H10562">
        <v>26</v>
      </c>
      <c r="I10562">
        <v>20210821</v>
      </c>
      <c r="J10562" cm="1">
        <f t="array" ref="J10562">INDEX(Sheet1!A:X,C10561+1,5)</f>
        <v>75</v>
      </c>
      <c r="K10562">
        <v>20260821</v>
      </c>
      <c r="L10562">
        <f>L10561+1</f>
        <v>10562</v>
      </c>
    </row>
    <row r="10563" spans="1:12">
      <c r="A10563">
        <f>A10562+1</f>
        <v>10563</v>
      </c>
      <c r="B10563">
        <v>26</v>
      </c>
      <c r="C10563">
        <f t="shared" si="165"/>
        <v>881</v>
      </c>
      <c r="D10563">
        <f>IF(D10562=12,1,D10562+1)</f>
        <v>3</v>
      </c>
      <c r="G10563">
        <f>G10562+1</f>
        <v>10563</v>
      </c>
      <c r="H10563">
        <v>26</v>
      </c>
      <c r="I10563">
        <v>20210821</v>
      </c>
      <c r="J10563" cm="1">
        <f t="array" ref="J10563">INDEX(Sheet1!A:X,C10562+1,5)</f>
        <v>75</v>
      </c>
      <c r="K10563">
        <v>20260821</v>
      </c>
      <c r="L10563">
        <f>L10562+1</f>
        <v>10563</v>
      </c>
    </row>
    <row r="10564" spans="1:12">
      <c r="A10564">
        <f>A10563+1</f>
        <v>10564</v>
      </c>
      <c r="B10564">
        <v>26</v>
      </c>
      <c r="C10564">
        <f t="shared" si="165"/>
        <v>881</v>
      </c>
      <c r="D10564">
        <f>IF(D10563=12,1,D10563+1)</f>
        <v>4</v>
      </c>
      <c r="G10564">
        <f>G10563+1</f>
        <v>10564</v>
      </c>
      <c r="H10564">
        <v>26</v>
      </c>
      <c r="I10564">
        <v>20210821</v>
      </c>
      <c r="J10564" cm="1">
        <f t="array" ref="J10564">INDEX(Sheet1!A:X,C10563+1,5)</f>
        <v>75</v>
      </c>
      <c r="K10564">
        <v>20260821</v>
      </c>
      <c r="L10564">
        <f>L10563+1</f>
        <v>10564</v>
      </c>
    </row>
    <row r="10565" spans="1:12">
      <c r="A10565">
        <f>A10564+1</f>
        <v>10565</v>
      </c>
      <c r="B10565">
        <v>26</v>
      </c>
      <c r="C10565">
        <f t="shared" si="165"/>
        <v>881</v>
      </c>
      <c r="D10565">
        <f>IF(D10564=12,1,D10564+1)</f>
        <v>5</v>
      </c>
      <c r="G10565">
        <f>G10564+1</f>
        <v>10565</v>
      </c>
      <c r="H10565">
        <v>26</v>
      </c>
      <c r="I10565">
        <v>20210821</v>
      </c>
      <c r="J10565" cm="1">
        <f t="array" ref="J10565">INDEX(Sheet1!A:X,C10564+1,5)</f>
        <v>75</v>
      </c>
      <c r="K10565">
        <v>20260821</v>
      </c>
      <c r="L10565">
        <f>L10564+1</f>
        <v>10565</v>
      </c>
    </row>
    <row r="10566" spans="1:12">
      <c r="A10566">
        <f>A10565+1</f>
        <v>10566</v>
      </c>
      <c r="B10566">
        <v>26</v>
      </c>
      <c r="C10566">
        <f t="shared" si="165"/>
        <v>881</v>
      </c>
      <c r="D10566">
        <f>IF(D10565=12,1,D10565+1)</f>
        <v>6</v>
      </c>
      <c r="G10566">
        <f>G10565+1</f>
        <v>10566</v>
      </c>
      <c r="H10566">
        <v>26</v>
      </c>
      <c r="I10566">
        <v>20210821</v>
      </c>
      <c r="J10566" cm="1">
        <f t="array" ref="J10566">INDEX(Sheet1!A:X,C10565+1,5)</f>
        <v>75</v>
      </c>
      <c r="K10566">
        <v>20260821</v>
      </c>
      <c r="L10566">
        <f>L10565+1</f>
        <v>10566</v>
      </c>
    </row>
    <row r="10567" spans="1:12">
      <c r="A10567">
        <f>A10566+1</f>
        <v>10567</v>
      </c>
      <c r="B10567">
        <v>26</v>
      </c>
      <c r="C10567">
        <f t="shared" si="165"/>
        <v>881</v>
      </c>
      <c r="D10567">
        <f>IF(D10566=12,1,D10566+1)</f>
        <v>7</v>
      </c>
      <c r="G10567">
        <f>G10566+1</f>
        <v>10567</v>
      </c>
      <c r="H10567">
        <v>26</v>
      </c>
      <c r="I10567">
        <v>20210821</v>
      </c>
      <c r="J10567" cm="1">
        <f t="array" ref="J10567">INDEX(Sheet1!A:X,C10566+1,5)</f>
        <v>75</v>
      </c>
      <c r="K10567">
        <v>20260821</v>
      </c>
      <c r="L10567">
        <f>L10566+1</f>
        <v>10567</v>
      </c>
    </row>
    <row r="10568" spans="1:12">
      <c r="A10568">
        <f>A10567+1</f>
        <v>10568</v>
      </c>
      <c r="B10568">
        <v>26</v>
      </c>
      <c r="C10568">
        <f t="shared" si="165"/>
        <v>881</v>
      </c>
      <c r="D10568">
        <f>IF(D10567=12,1,D10567+1)</f>
        <v>8</v>
      </c>
      <c r="G10568">
        <f>G10567+1</f>
        <v>10568</v>
      </c>
      <c r="H10568">
        <v>26</v>
      </c>
      <c r="I10568">
        <v>20210821</v>
      </c>
      <c r="J10568" cm="1">
        <f t="array" ref="J10568">INDEX(Sheet1!A:X,C10567+1,5)</f>
        <v>75</v>
      </c>
      <c r="K10568">
        <v>20260821</v>
      </c>
      <c r="L10568">
        <f>L10567+1</f>
        <v>10568</v>
      </c>
    </row>
    <row r="10569" spans="1:12">
      <c r="A10569">
        <f>A10568+1</f>
        <v>10569</v>
      </c>
      <c r="B10569">
        <v>26</v>
      </c>
      <c r="C10569">
        <f t="shared" si="165"/>
        <v>881</v>
      </c>
      <c r="D10569">
        <f>IF(D10568=12,1,D10568+1)</f>
        <v>9</v>
      </c>
      <c r="G10569">
        <f>G10568+1</f>
        <v>10569</v>
      </c>
      <c r="H10569">
        <v>26</v>
      </c>
      <c r="I10569">
        <v>20210821</v>
      </c>
      <c r="J10569" cm="1">
        <f t="array" ref="J10569">INDEX(Sheet1!A:X,C10568+1,5)</f>
        <v>75</v>
      </c>
      <c r="K10569">
        <v>20260821</v>
      </c>
      <c r="L10569">
        <f>L10568+1</f>
        <v>10569</v>
      </c>
    </row>
    <row r="10570" spans="1:12">
      <c r="A10570">
        <f>A10569+1</f>
        <v>10570</v>
      </c>
      <c r="B10570">
        <v>26</v>
      </c>
      <c r="C10570">
        <f t="shared" si="165"/>
        <v>881</v>
      </c>
      <c r="D10570">
        <f>IF(D10569=12,1,D10569+1)</f>
        <v>10</v>
      </c>
      <c r="G10570">
        <f>G10569+1</f>
        <v>10570</v>
      </c>
      <c r="H10570">
        <v>26</v>
      </c>
      <c r="I10570">
        <v>20210821</v>
      </c>
      <c r="J10570" cm="1">
        <f t="array" ref="J10570">INDEX(Sheet1!A:X,C10569+1,5)</f>
        <v>75</v>
      </c>
      <c r="K10570">
        <v>20260821</v>
      </c>
      <c r="L10570">
        <f>L10569+1</f>
        <v>10570</v>
      </c>
    </row>
    <row r="10571" spans="1:12">
      <c r="A10571">
        <f>A10570+1</f>
        <v>10571</v>
      </c>
      <c r="B10571">
        <v>26</v>
      </c>
      <c r="C10571">
        <f t="shared" si="165"/>
        <v>881</v>
      </c>
      <c r="D10571">
        <f>IF(D10570=12,1,D10570+1)</f>
        <v>11</v>
      </c>
      <c r="G10571">
        <f>G10570+1</f>
        <v>10571</v>
      </c>
      <c r="H10571">
        <v>26</v>
      </c>
      <c r="I10571">
        <v>20210821</v>
      </c>
      <c r="J10571" cm="1">
        <f t="array" ref="J10571">INDEX(Sheet1!A:X,C10570+1,5)</f>
        <v>75</v>
      </c>
      <c r="K10571">
        <v>20260821</v>
      </c>
      <c r="L10571">
        <f>L10570+1</f>
        <v>10571</v>
      </c>
    </row>
    <row r="10572" spans="1:12">
      <c r="A10572">
        <f>A10571+1</f>
        <v>10572</v>
      </c>
      <c r="B10572">
        <v>26</v>
      </c>
      <c r="C10572">
        <f t="shared" si="165"/>
        <v>882</v>
      </c>
      <c r="D10572">
        <f>IF(D10571=12,1,D10571+1)</f>
        <v>12</v>
      </c>
      <c r="G10572">
        <f>G10571+1</f>
        <v>10572</v>
      </c>
      <c r="H10572">
        <v>26</v>
      </c>
      <c r="I10572">
        <v>20210821</v>
      </c>
      <c r="J10572" cm="1">
        <f t="array" ref="J10572">INDEX(Sheet1!A:X,C10571+1,5)</f>
        <v>75</v>
      </c>
      <c r="K10572">
        <v>20260821</v>
      </c>
      <c r="L10572">
        <f>L10571+1</f>
        <v>10572</v>
      </c>
    </row>
    <row r="10573" spans="1:12">
      <c r="A10573">
        <f>A10572+1</f>
        <v>10573</v>
      </c>
      <c r="B10573">
        <v>26</v>
      </c>
      <c r="C10573">
        <f t="shared" si="165"/>
        <v>882</v>
      </c>
      <c r="D10573">
        <f>IF(D10572=12,1,D10572+1)</f>
        <v>1</v>
      </c>
      <c r="G10573">
        <f>G10572+1</f>
        <v>10573</v>
      </c>
      <c r="H10573">
        <v>26</v>
      </c>
      <c r="I10573">
        <v>20210821</v>
      </c>
      <c r="J10573" cm="1">
        <f t="array" ref="J10573">INDEX(Sheet1!A:X,C10572+1,5)</f>
        <v>75</v>
      </c>
      <c r="K10573">
        <v>20260821</v>
      </c>
      <c r="L10573">
        <f>L10572+1</f>
        <v>10573</v>
      </c>
    </row>
    <row r="10574" spans="1:12">
      <c r="A10574">
        <f>A10573+1</f>
        <v>10574</v>
      </c>
      <c r="B10574">
        <v>26</v>
      </c>
      <c r="C10574">
        <f t="shared" si="165"/>
        <v>882</v>
      </c>
      <c r="D10574">
        <f>IF(D10573=12,1,D10573+1)</f>
        <v>2</v>
      </c>
      <c r="G10574">
        <f>G10573+1</f>
        <v>10574</v>
      </c>
      <c r="H10574">
        <v>26</v>
      </c>
      <c r="I10574">
        <v>20210821</v>
      </c>
      <c r="J10574" cm="1">
        <f t="array" ref="J10574">INDEX(Sheet1!A:X,C10573+1,5)</f>
        <v>75</v>
      </c>
      <c r="K10574">
        <v>20260821</v>
      </c>
      <c r="L10574">
        <f>L10573+1</f>
        <v>10574</v>
      </c>
    </row>
    <row r="10575" spans="1:12">
      <c r="A10575">
        <f>A10574+1</f>
        <v>10575</v>
      </c>
      <c r="B10575">
        <v>26</v>
      </c>
      <c r="C10575">
        <f t="shared" si="165"/>
        <v>882</v>
      </c>
      <c r="D10575">
        <f>IF(D10574=12,1,D10574+1)</f>
        <v>3</v>
      </c>
      <c r="G10575">
        <f>G10574+1</f>
        <v>10575</v>
      </c>
      <c r="H10575">
        <v>26</v>
      </c>
      <c r="I10575">
        <v>20210821</v>
      </c>
      <c r="J10575" cm="1">
        <f t="array" ref="J10575">INDEX(Sheet1!A:X,C10574+1,5)</f>
        <v>75</v>
      </c>
      <c r="K10575">
        <v>20260821</v>
      </c>
      <c r="L10575">
        <f>L10574+1</f>
        <v>10575</v>
      </c>
    </row>
    <row r="10576" spans="1:12">
      <c r="A10576">
        <f>A10575+1</f>
        <v>10576</v>
      </c>
      <c r="B10576">
        <v>26</v>
      </c>
      <c r="C10576">
        <f t="shared" si="165"/>
        <v>882</v>
      </c>
      <c r="D10576">
        <f>IF(D10575=12,1,D10575+1)</f>
        <v>4</v>
      </c>
      <c r="G10576">
        <f>G10575+1</f>
        <v>10576</v>
      </c>
      <c r="H10576">
        <v>26</v>
      </c>
      <c r="I10576">
        <v>20210821</v>
      </c>
      <c r="J10576" cm="1">
        <f t="array" ref="J10576">INDEX(Sheet1!A:X,C10575+1,5)</f>
        <v>75</v>
      </c>
      <c r="K10576">
        <v>20260821</v>
      </c>
      <c r="L10576">
        <f>L10575+1</f>
        <v>10576</v>
      </c>
    </row>
    <row r="10577" spans="1:12">
      <c r="A10577">
        <f>A10576+1</f>
        <v>10577</v>
      </c>
      <c r="B10577">
        <v>26</v>
      </c>
      <c r="C10577">
        <f t="shared" si="165"/>
        <v>882</v>
      </c>
      <c r="D10577">
        <f>IF(D10576=12,1,D10576+1)</f>
        <v>5</v>
      </c>
      <c r="G10577">
        <f>G10576+1</f>
        <v>10577</v>
      </c>
      <c r="H10577">
        <v>26</v>
      </c>
      <c r="I10577">
        <v>20210821</v>
      </c>
      <c r="J10577" cm="1">
        <f t="array" ref="J10577">INDEX(Sheet1!A:X,C10576+1,5)</f>
        <v>75</v>
      </c>
      <c r="K10577">
        <v>20260821</v>
      </c>
      <c r="L10577">
        <f>L10576+1</f>
        <v>10577</v>
      </c>
    </row>
    <row r="10578" spans="1:12">
      <c r="A10578">
        <f>A10577+1</f>
        <v>10578</v>
      </c>
      <c r="B10578">
        <v>26</v>
      </c>
      <c r="C10578">
        <f t="shared" si="165"/>
        <v>882</v>
      </c>
      <c r="D10578">
        <f>IF(D10577=12,1,D10577+1)</f>
        <v>6</v>
      </c>
      <c r="G10578">
        <f>G10577+1</f>
        <v>10578</v>
      </c>
      <c r="H10578">
        <v>26</v>
      </c>
      <c r="I10578">
        <v>20210821</v>
      </c>
      <c r="J10578" cm="1">
        <f t="array" ref="J10578">INDEX(Sheet1!A:X,C10577+1,5)</f>
        <v>75</v>
      </c>
      <c r="K10578">
        <v>20260821</v>
      </c>
      <c r="L10578">
        <f>L10577+1</f>
        <v>10578</v>
      </c>
    </row>
    <row r="10579" spans="1:12">
      <c r="A10579">
        <f>A10578+1</f>
        <v>10579</v>
      </c>
      <c r="B10579">
        <v>26</v>
      </c>
      <c r="C10579">
        <f t="shared" si="165"/>
        <v>882</v>
      </c>
      <c r="D10579">
        <f>IF(D10578=12,1,D10578+1)</f>
        <v>7</v>
      </c>
      <c r="G10579">
        <f>G10578+1</f>
        <v>10579</v>
      </c>
      <c r="H10579">
        <v>26</v>
      </c>
      <c r="I10579">
        <v>20210821</v>
      </c>
      <c r="J10579" cm="1">
        <f t="array" ref="J10579">INDEX(Sheet1!A:X,C10578+1,5)</f>
        <v>75</v>
      </c>
      <c r="K10579">
        <v>20260821</v>
      </c>
      <c r="L10579">
        <f>L10578+1</f>
        <v>10579</v>
      </c>
    </row>
    <row r="10580" spans="1:12">
      <c r="A10580">
        <f>A10579+1</f>
        <v>10580</v>
      </c>
      <c r="B10580">
        <v>26</v>
      </c>
      <c r="C10580">
        <f t="shared" si="165"/>
        <v>882</v>
      </c>
      <c r="D10580">
        <f>IF(D10579=12,1,D10579+1)</f>
        <v>8</v>
      </c>
      <c r="G10580">
        <f>G10579+1</f>
        <v>10580</v>
      </c>
      <c r="H10580">
        <v>26</v>
      </c>
      <c r="I10580">
        <v>20210821</v>
      </c>
      <c r="J10580" cm="1">
        <f t="array" ref="J10580">INDEX(Sheet1!A:X,C10579+1,5)</f>
        <v>75</v>
      </c>
      <c r="K10580">
        <v>20260821</v>
      </c>
      <c r="L10580">
        <f>L10579+1</f>
        <v>10580</v>
      </c>
    </row>
    <row r="10581" spans="1:12">
      <c r="A10581">
        <f>A10580+1</f>
        <v>10581</v>
      </c>
      <c r="B10581">
        <v>26</v>
      </c>
      <c r="C10581">
        <f t="shared" si="165"/>
        <v>882</v>
      </c>
      <c r="D10581">
        <f>IF(D10580=12,1,D10580+1)</f>
        <v>9</v>
      </c>
      <c r="G10581">
        <f>G10580+1</f>
        <v>10581</v>
      </c>
      <c r="H10581">
        <v>26</v>
      </c>
      <c r="I10581">
        <v>20210821</v>
      </c>
      <c r="J10581" cm="1">
        <f t="array" ref="J10581">INDEX(Sheet1!A:X,C10580+1,5)</f>
        <v>75</v>
      </c>
      <c r="K10581">
        <v>20260821</v>
      </c>
      <c r="L10581">
        <f>L10580+1</f>
        <v>10581</v>
      </c>
    </row>
    <row r="10582" spans="1:12">
      <c r="A10582">
        <f>A10581+1</f>
        <v>10582</v>
      </c>
      <c r="B10582">
        <v>26</v>
      </c>
      <c r="C10582">
        <f t="shared" si="165"/>
        <v>882</v>
      </c>
      <c r="D10582">
        <f>IF(D10581=12,1,D10581+1)</f>
        <v>10</v>
      </c>
      <c r="G10582">
        <f>G10581+1</f>
        <v>10582</v>
      </c>
      <c r="H10582">
        <v>26</v>
      </c>
      <c r="I10582">
        <v>20210821</v>
      </c>
      <c r="J10582" cm="1">
        <f t="array" ref="J10582">INDEX(Sheet1!A:X,C10581+1,5)</f>
        <v>75</v>
      </c>
      <c r="K10582">
        <v>20260821</v>
      </c>
      <c r="L10582">
        <f>L10581+1</f>
        <v>10582</v>
      </c>
    </row>
    <row r="10583" spans="1:12">
      <c r="A10583">
        <f>A10582+1</f>
        <v>10583</v>
      </c>
      <c r="B10583">
        <v>26</v>
      </c>
      <c r="C10583">
        <f t="shared" si="165"/>
        <v>882</v>
      </c>
      <c r="D10583">
        <f>IF(D10582=12,1,D10582+1)</f>
        <v>11</v>
      </c>
      <c r="G10583">
        <f>G10582+1</f>
        <v>10583</v>
      </c>
      <c r="H10583">
        <v>26</v>
      </c>
      <c r="I10583">
        <v>20210821</v>
      </c>
      <c r="J10583" cm="1">
        <f t="array" ref="J10583">INDEX(Sheet1!A:X,C10582+1,5)</f>
        <v>75</v>
      </c>
      <c r="K10583">
        <v>20260821</v>
      </c>
      <c r="L10583">
        <f>L10582+1</f>
        <v>10583</v>
      </c>
    </row>
    <row r="10584" spans="1:12">
      <c r="A10584">
        <f>A10583+1</f>
        <v>10584</v>
      </c>
      <c r="B10584">
        <v>26</v>
      </c>
      <c r="C10584">
        <f t="shared" si="165"/>
        <v>883</v>
      </c>
      <c r="D10584">
        <f>IF(D10583=12,1,D10583+1)</f>
        <v>12</v>
      </c>
      <c r="G10584">
        <f>G10583+1</f>
        <v>10584</v>
      </c>
      <c r="H10584">
        <v>26</v>
      </c>
      <c r="I10584">
        <v>20210821</v>
      </c>
      <c r="J10584" cm="1">
        <f t="array" ref="J10584">INDEX(Sheet1!A:X,C10583+1,5)</f>
        <v>75</v>
      </c>
      <c r="K10584">
        <v>20260821</v>
      </c>
      <c r="L10584">
        <f>L10583+1</f>
        <v>10584</v>
      </c>
    </row>
    <row r="10585" spans="1:12">
      <c r="A10585">
        <f>A10584+1</f>
        <v>10585</v>
      </c>
      <c r="B10585">
        <v>26</v>
      </c>
      <c r="C10585">
        <f t="shared" si="165"/>
        <v>883</v>
      </c>
      <c r="D10585">
        <f>IF(D10584=12,1,D10584+1)</f>
        <v>1</v>
      </c>
      <c r="G10585">
        <f>G10584+1</f>
        <v>10585</v>
      </c>
      <c r="H10585">
        <v>26</v>
      </c>
      <c r="I10585">
        <v>20210821</v>
      </c>
      <c r="J10585" cm="1">
        <f t="array" ref="J10585">INDEX(Sheet1!A:X,C10584+1,5)</f>
        <v>75</v>
      </c>
      <c r="K10585">
        <v>20260821</v>
      </c>
      <c r="L10585">
        <f>L10584+1</f>
        <v>10585</v>
      </c>
    </row>
    <row r="10586" spans="1:12">
      <c r="A10586">
        <f>A10585+1</f>
        <v>10586</v>
      </c>
      <c r="B10586">
        <v>26</v>
      </c>
      <c r="C10586">
        <f t="shared" si="165"/>
        <v>883</v>
      </c>
      <c r="D10586">
        <f>IF(D10585=12,1,D10585+1)</f>
        <v>2</v>
      </c>
      <c r="G10586">
        <f>G10585+1</f>
        <v>10586</v>
      </c>
      <c r="H10586">
        <v>26</v>
      </c>
      <c r="I10586">
        <v>20210821</v>
      </c>
      <c r="J10586" cm="1">
        <f t="array" ref="J10586">INDEX(Sheet1!A:X,C10585+1,5)</f>
        <v>75</v>
      </c>
      <c r="K10586">
        <v>20260821</v>
      </c>
      <c r="L10586">
        <f>L10585+1</f>
        <v>10586</v>
      </c>
    </row>
    <row r="10587" spans="1:12">
      <c r="A10587">
        <f>A10586+1</f>
        <v>10587</v>
      </c>
      <c r="B10587">
        <v>26</v>
      </c>
      <c r="C10587">
        <f t="shared" si="165"/>
        <v>883</v>
      </c>
      <c r="D10587">
        <f>IF(D10586=12,1,D10586+1)</f>
        <v>3</v>
      </c>
      <c r="G10587">
        <f>G10586+1</f>
        <v>10587</v>
      </c>
      <c r="H10587">
        <v>26</v>
      </c>
      <c r="I10587">
        <v>20210821</v>
      </c>
      <c r="J10587" cm="1">
        <f t="array" ref="J10587">INDEX(Sheet1!A:X,C10586+1,5)</f>
        <v>75</v>
      </c>
      <c r="K10587">
        <v>20260821</v>
      </c>
      <c r="L10587">
        <f>L10586+1</f>
        <v>10587</v>
      </c>
    </row>
    <row r="10588" spans="1:12">
      <c r="A10588">
        <f>A10587+1</f>
        <v>10588</v>
      </c>
      <c r="B10588">
        <v>26</v>
      </c>
      <c r="C10588">
        <f t="shared" si="165"/>
        <v>883</v>
      </c>
      <c r="D10588">
        <f>IF(D10587=12,1,D10587+1)</f>
        <v>4</v>
      </c>
      <c r="G10588">
        <f>G10587+1</f>
        <v>10588</v>
      </c>
      <c r="H10588">
        <v>26</v>
      </c>
      <c r="I10588">
        <v>20210821</v>
      </c>
      <c r="J10588" cm="1">
        <f t="array" ref="J10588">INDEX(Sheet1!A:X,C10587+1,5)</f>
        <v>75</v>
      </c>
      <c r="K10588">
        <v>20260821</v>
      </c>
      <c r="L10588">
        <f>L10587+1</f>
        <v>10588</v>
      </c>
    </row>
    <row r="10589" spans="1:12">
      <c r="A10589">
        <f>A10588+1</f>
        <v>10589</v>
      </c>
      <c r="B10589">
        <v>26</v>
      </c>
      <c r="C10589">
        <f t="shared" si="165"/>
        <v>883</v>
      </c>
      <c r="D10589">
        <f>IF(D10588=12,1,D10588+1)</f>
        <v>5</v>
      </c>
      <c r="G10589">
        <f>G10588+1</f>
        <v>10589</v>
      </c>
      <c r="H10589">
        <v>26</v>
      </c>
      <c r="I10589">
        <v>20210821</v>
      </c>
      <c r="J10589" cm="1">
        <f t="array" ref="J10589">INDEX(Sheet1!A:X,C10588+1,5)</f>
        <v>75</v>
      </c>
      <c r="K10589">
        <v>20260821</v>
      </c>
      <c r="L10589">
        <f>L10588+1</f>
        <v>10589</v>
      </c>
    </row>
    <row r="10590" spans="1:12">
      <c r="A10590">
        <f>A10589+1</f>
        <v>10590</v>
      </c>
      <c r="B10590">
        <v>26</v>
      </c>
      <c r="C10590">
        <f t="shared" si="165"/>
        <v>883</v>
      </c>
      <c r="D10590">
        <f>IF(D10589=12,1,D10589+1)</f>
        <v>6</v>
      </c>
      <c r="G10590">
        <f>G10589+1</f>
        <v>10590</v>
      </c>
      <c r="H10590">
        <v>26</v>
      </c>
      <c r="I10590">
        <v>20210821</v>
      </c>
      <c r="J10590" cm="1">
        <f t="array" ref="J10590">INDEX(Sheet1!A:X,C10589+1,5)</f>
        <v>75</v>
      </c>
      <c r="K10590">
        <v>20260821</v>
      </c>
      <c r="L10590">
        <f>L10589+1</f>
        <v>10590</v>
      </c>
    </row>
    <row r="10591" spans="1:12">
      <c r="A10591">
        <f>A10590+1</f>
        <v>10591</v>
      </c>
      <c r="B10591">
        <v>26</v>
      </c>
      <c r="C10591">
        <f t="shared" si="165"/>
        <v>883</v>
      </c>
      <c r="D10591">
        <f>IF(D10590=12,1,D10590+1)</f>
        <v>7</v>
      </c>
      <c r="G10591">
        <f>G10590+1</f>
        <v>10591</v>
      </c>
      <c r="H10591">
        <v>26</v>
      </c>
      <c r="I10591">
        <v>20210821</v>
      </c>
      <c r="J10591" cm="1">
        <f t="array" ref="J10591">INDEX(Sheet1!A:X,C10590+1,5)</f>
        <v>75</v>
      </c>
      <c r="K10591">
        <v>20260821</v>
      </c>
      <c r="L10591">
        <f>L10590+1</f>
        <v>10591</v>
      </c>
    </row>
    <row r="10592" spans="1:12">
      <c r="A10592">
        <f>A10591+1</f>
        <v>10592</v>
      </c>
      <c r="B10592">
        <v>26</v>
      </c>
      <c r="C10592">
        <f t="shared" si="165"/>
        <v>883</v>
      </c>
      <c r="D10592">
        <f>IF(D10591=12,1,D10591+1)</f>
        <v>8</v>
      </c>
      <c r="G10592">
        <f>G10591+1</f>
        <v>10592</v>
      </c>
      <c r="H10592">
        <v>26</v>
      </c>
      <c r="I10592">
        <v>20210821</v>
      </c>
      <c r="J10592" cm="1">
        <f t="array" ref="J10592">INDEX(Sheet1!A:X,C10591+1,5)</f>
        <v>75</v>
      </c>
      <c r="K10592">
        <v>20260821</v>
      </c>
      <c r="L10592">
        <f>L10591+1</f>
        <v>10592</v>
      </c>
    </row>
    <row r="10593" spans="1:12">
      <c r="A10593">
        <f>A10592+1</f>
        <v>10593</v>
      </c>
      <c r="B10593">
        <v>26</v>
      </c>
      <c r="C10593">
        <f t="shared" si="165"/>
        <v>883</v>
      </c>
      <c r="D10593">
        <f>IF(D10592=12,1,D10592+1)</f>
        <v>9</v>
      </c>
      <c r="G10593">
        <f>G10592+1</f>
        <v>10593</v>
      </c>
      <c r="H10593">
        <v>26</v>
      </c>
      <c r="I10593">
        <v>20210821</v>
      </c>
      <c r="J10593" cm="1">
        <f t="array" ref="J10593">INDEX(Sheet1!A:X,C10592+1,5)</f>
        <v>75</v>
      </c>
      <c r="K10593">
        <v>20260821</v>
      </c>
      <c r="L10593">
        <f>L10592+1</f>
        <v>10593</v>
      </c>
    </row>
    <row r="10594" spans="1:12">
      <c r="A10594">
        <f>A10593+1</f>
        <v>10594</v>
      </c>
      <c r="B10594">
        <v>26</v>
      </c>
      <c r="C10594">
        <f t="shared" si="165"/>
        <v>883</v>
      </c>
      <c r="D10594">
        <f>IF(D10593=12,1,D10593+1)</f>
        <v>10</v>
      </c>
      <c r="G10594">
        <f>G10593+1</f>
        <v>10594</v>
      </c>
      <c r="H10594">
        <v>26</v>
      </c>
      <c r="I10594">
        <v>20210821</v>
      </c>
      <c r="J10594" cm="1">
        <f t="array" ref="J10594">INDEX(Sheet1!A:X,C10593+1,5)</f>
        <v>75</v>
      </c>
      <c r="K10594">
        <v>20260821</v>
      </c>
      <c r="L10594">
        <f>L10593+1</f>
        <v>10594</v>
      </c>
    </row>
    <row r="10595" spans="1:12">
      <c r="A10595">
        <f>A10594+1</f>
        <v>10595</v>
      </c>
      <c r="B10595">
        <v>26</v>
      </c>
      <c r="C10595">
        <f t="shared" si="165"/>
        <v>883</v>
      </c>
      <c r="D10595">
        <f>IF(D10594=12,1,D10594+1)</f>
        <v>11</v>
      </c>
      <c r="G10595">
        <f>G10594+1</f>
        <v>10595</v>
      </c>
      <c r="H10595">
        <v>26</v>
      </c>
      <c r="I10595">
        <v>20210821</v>
      </c>
      <c r="J10595" cm="1">
        <f t="array" ref="J10595">INDEX(Sheet1!A:X,C10594+1,5)</f>
        <v>75</v>
      </c>
      <c r="K10595">
        <v>20260821</v>
      </c>
      <c r="L10595">
        <f>L10594+1</f>
        <v>10595</v>
      </c>
    </row>
    <row r="10596" spans="1:12">
      <c r="A10596">
        <f>A10595+1</f>
        <v>10596</v>
      </c>
      <c r="B10596">
        <v>26</v>
      </c>
      <c r="C10596">
        <f t="shared" si="165"/>
        <v>884</v>
      </c>
      <c r="D10596">
        <f>IF(D10595=12,1,D10595+1)</f>
        <v>12</v>
      </c>
      <c r="G10596">
        <f>G10595+1</f>
        <v>10596</v>
      </c>
      <c r="H10596">
        <v>26</v>
      </c>
      <c r="I10596">
        <v>20210821</v>
      </c>
      <c r="J10596" cm="1">
        <f t="array" ref="J10596">INDEX(Sheet1!A:X,C10595+1,5)</f>
        <v>75</v>
      </c>
      <c r="K10596">
        <v>20260821</v>
      </c>
      <c r="L10596">
        <f>L10595+1</f>
        <v>10596</v>
      </c>
    </row>
    <row r="10597" spans="1:12">
      <c r="A10597">
        <f>A10596+1</f>
        <v>10597</v>
      </c>
      <c r="B10597">
        <v>26</v>
      </c>
      <c r="C10597">
        <f t="shared" si="165"/>
        <v>884</v>
      </c>
      <c r="D10597">
        <f>IF(D10596=12,1,D10596+1)</f>
        <v>1</v>
      </c>
      <c r="G10597">
        <f>G10596+1</f>
        <v>10597</v>
      </c>
      <c r="H10597">
        <v>26</v>
      </c>
      <c r="I10597">
        <v>20210821</v>
      </c>
      <c r="J10597" cm="1">
        <f t="array" ref="J10597">INDEX(Sheet1!A:X,C10596+1,5)</f>
        <v>65</v>
      </c>
      <c r="K10597">
        <v>20260821</v>
      </c>
      <c r="L10597">
        <f>L10596+1</f>
        <v>10597</v>
      </c>
    </row>
    <row r="10598" spans="1:12">
      <c r="A10598">
        <f>A10597+1</f>
        <v>10598</v>
      </c>
      <c r="B10598">
        <v>26</v>
      </c>
      <c r="C10598">
        <f t="shared" si="165"/>
        <v>884</v>
      </c>
      <c r="D10598">
        <f>IF(D10597=12,1,D10597+1)</f>
        <v>2</v>
      </c>
      <c r="G10598">
        <f>G10597+1</f>
        <v>10598</v>
      </c>
      <c r="H10598">
        <v>26</v>
      </c>
      <c r="I10598">
        <v>20210821</v>
      </c>
      <c r="J10598" cm="1">
        <f t="array" ref="J10598">INDEX(Sheet1!A:X,C10597+1,5)</f>
        <v>65</v>
      </c>
      <c r="K10598">
        <v>20260821</v>
      </c>
      <c r="L10598">
        <f>L10597+1</f>
        <v>10598</v>
      </c>
    </row>
    <row r="10599" spans="1:12">
      <c r="A10599">
        <f>A10598+1</f>
        <v>10599</v>
      </c>
      <c r="B10599">
        <v>26</v>
      </c>
      <c r="C10599">
        <f t="shared" si="165"/>
        <v>884</v>
      </c>
      <c r="D10599">
        <f>IF(D10598=12,1,D10598+1)</f>
        <v>3</v>
      </c>
      <c r="G10599">
        <f>G10598+1</f>
        <v>10599</v>
      </c>
      <c r="H10599">
        <v>26</v>
      </c>
      <c r="I10599">
        <v>20210821</v>
      </c>
      <c r="J10599" cm="1">
        <f t="array" ref="J10599">INDEX(Sheet1!A:X,C10598+1,5)</f>
        <v>65</v>
      </c>
      <c r="K10599">
        <v>20260821</v>
      </c>
      <c r="L10599">
        <f>L10598+1</f>
        <v>10599</v>
      </c>
    </row>
    <row r="10600" spans="1:12">
      <c r="A10600">
        <f>A10599+1</f>
        <v>10600</v>
      </c>
      <c r="B10600">
        <v>26</v>
      </c>
      <c r="C10600">
        <f t="shared" si="165"/>
        <v>884</v>
      </c>
      <c r="D10600">
        <f>IF(D10599=12,1,D10599+1)</f>
        <v>4</v>
      </c>
      <c r="G10600">
        <f>G10599+1</f>
        <v>10600</v>
      </c>
      <c r="H10600">
        <v>26</v>
      </c>
      <c r="I10600">
        <v>20210821</v>
      </c>
      <c r="J10600" cm="1">
        <f t="array" ref="J10600">INDEX(Sheet1!A:X,C10599+1,5)</f>
        <v>65</v>
      </c>
      <c r="K10600">
        <v>20260821</v>
      </c>
      <c r="L10600">
        <f>L10599+1</f>
        <v>10600</v>
      </c>
    </row>
    <row r="10601" spans="1:12">
      <c r="A10601">
        <f>A10600+1</f>
        <v>10601</v>
      </c>
      <c r="B10601">
        <v>26</v>
      </c>
      <c r="C10601">
        <f t="shared" si="165"/>
        <v>884</v>
      </c>
      <c r="D10601">
        <f>IF(D10600=12,1,D10600+1)</f>
        <v>5</v>
      </c>
      <c r="G10601">
        <f>G10600+1</f>
        <v>10601</v>
      </c>
      <c r="H10601">
        <v>26</v>
      </c>
      <c r="I10601">
        <v>20210821</v>
      </c>
      <c r="J10601" cm="1">
        <f t="array" ref="J10601">INDEX(Sheet1!A:X,C10600+1,5)</f>
        <v>65</v>
      </c>
      <c r="K10601">
        <v>20260821</v>
      </c>
      <c r="L10601">
        <f>L10600+1</f>
        <v>10601</v>
      </c>
    </row>
    <row r="10602" spans="1:12">
      <c r="A10602">
        <f>A10601+1</f>
        <v>10602</v>
      </c>
      <c r="B10602">
        <v>26</v>
      </c>
      <c r="C10602">
        <f t="shared" si="165"/>
        <v>884</v>
      </c>
      <c r="D10602">
        <f>IF(D10601=12,1,D10601+1)</f>
        <v>6</v>
      </c>
      <c r="G10602">
        <f>G10601+1</f>
        <v>10602</v>
      </c>
      <c r="H10602">
        <v>26</v>
      </c>
      <c r="I10602">
        <v>20210821</v>
      </c>
      <c r="J10602" cm="1">
        <f t="array" ref="J10602">INDEX(Sheet1!A:X,C10601+1,5)</f>
        <v>65</v>
      </c>
      <c r="K10602">
        <v>20260821</v>
      </c>
      <c r="L10602">
        <f>L10601+1</f>
        <v>10602</v>
      </c>
    </row>
    <row r="10603" spans="1:12">
      <c r="A10603">
        <f>A10602+1</f>
        <v>10603</v>
      </c>
      <c r="B10603">
        <v>26</v>
      </c>
      <c r="C10603">
        <f t="shared" si="165"/>
        <v>884</v>
      </c>
      <c r="D10603">
        <f>IF(D10602=12,1,D10602+1)</f>
        <v>7</v>
      </c>
      <c r="G10603">
        <f>G10602+1</f>
        <v>10603</v>
      </c>
      <c r="H10603">
        <v>26</v>
      </c>
      <c r="I10603">
        <v>20210821</v>
      </c>
      <c r="J10603" cm="1">
        <f t="array" ref="J10603">INDEX(Sheet1!A:X,C10602+1,5)</f>
        <v>65</v>
      </c>
      <c r="K10603">
        <v>20260821</v>
      </c>
      <c r="L10603">
        <f>L10602+1</f>
        <v>10603</v>
      </c>
    </row>
    <row r="10604" spans="1:12">
      <c r="A10604">
        <f>A10603+1</f>
        <v>10604</v>
      </c>
      <c r="B10604">
        <v>26</v>
      </c>
      <c r="C10604">
        <f t="shared" si="165"/>
        <v>884</v>
      </c>
      <c r="D10604">
        <f>IF(D10603=12,1,D10603+1)</f>
        <v>8</v>
      </c>
      <c r="G10604">
        <f>G10603+1</f>
        <v>10604</v>
      </c>
      <c r="H10604">
        <v>26</v>
      </c>
      <c r="I10604">
        <v>20210821</v>
      </c>
      <c r="J10604" cm="1">
        <f t="array" ref="J10604">INDEX(Sheet1!A:X,C10603+1,5)</f>
        <v>65</v>
      </c>
      <c r="K10604">
        <v>20260821</v>
      </c>
      <c r="L10604">
        <f>L10603+1</f>
        <v>10604</v>
      </c>
    </row>
    <row r="10605" spans="1:12">
      <c r="A10605">
        <f>A10604+1</f>
        <v>10605</v>
      </c>
      <c r="B10605">
        <v>26</v>
      </c>
      <c r="C10605">
        <f t="shared" si="165"/>
        <v>884</v>
      </c>
      <c r="D10605">
        <f>IF(D10604=12,1,D10604+1)</f>
        <v>9</v>
      </c>
      <c r="G10605">
        <f>G10604+1</f>
        <v>10605</v>
      </c>
      <c r="H10605">
        <v>26</v>
      </c>
      <c r="I10605">
        <v>20210821</v>
      </c>
      <c r="J10605" cm="1">
        <f t="array" ref="J10605">INDEX(Sheet1!A:X,C10604+1,5)</f>
        <v>65</v>
      </c>
      <c r="K10605">
        <v>20260821</v>
      </c>
      <c r="L10605">
        <f>L10604+1</f>
        <v>10605</v>
      </c>
    </row>
    <row r="10606" spans="1:12">
      <c r="A10606">
        <f>A10605+1</f>
        <v>10606</v>
      </c>
      <c r="B10606">
        <v>26</v>
      </c>
      <c r="C10606">
        <f t="shared" si="165"/>
        <v>884</v>
      </c>
      <c r="D10606">
        <f>IF(D10605=12,1,D10605+1)</f>
        <v>10</v>
      </c>
      <c r="G10606">
        <f>G10605+1</f>
        <v>10606</v>
      </c>
      <c r="H10606">
        <v>26</v>
      </c>
      <c r="I10606">
        <v>20210821</v>
      </c>
      <c r="J10606" cm="1">
        <f t="array" ref="J10606">INDEX(Sheet1!A:X,C10605+1,5)</f>
        <v>65</v>
      </c>
      <c r="K10606">
        <v>20260821</v>
      </c>
      <c r="L10606">
        <f>L10605+1</f>
        <v>10606</v>
      </c>
    </row>
    <row r="10607" spans="1:12">
      <c r="A10607">
        <f>A10606+1</f>
        <v>10607</v>
      </c>
      <c r="B10607">
        <v>26</v>
      </c>
      <c r="C10607">
        <f t="shared" si="165"/>
        <v>884</v>
      </c>
      <c r="D10607">
        <f>IF(D10606=12,1,D10606+1)</f>
        <v>11</v>
      </c>
      <c r="G10607">
        <f>G10606+1</f>
        <v>10607</v>
      </c>
      <c r="H10607">
        <v>26</v>
      </c>
      <c r="I10607">
        <v>20210821</v>
      </c>
      <c r="J10607" cm="1">
        <f t="array" ref="J10607">INDEX(Sheet1!A:X,C10606+1,5)</f>
        <v>65</v>
      </c>
      <c r="K10607">
        <v>20260821</v>
      </c>
      <c r="L10607">
        <f>L10606+1</f>
        <v>10607</v>
      </c>
    </row>
    <row r="10608" spans="1:12">
      <c r="A10608">
        <f>A10607+1</f>
        <v>10608</v>
      </c>
      <c r="B10608">
        <v>26</v>
      </c>
      <c r="C10608">
        <f t="shared" si="165"/>
        <v>885</v>
      </c>
      <c r="D10608">
        <f>IF(D10607=12,1,D10607+1)</f>
        <v>12</v>
      </c>
      <c r="G10608">
        <f>G10607+1</f>
        <v>10608</v>
      </c>
      <c r="H10608">
        <v>26</v>
      </c>
      <c r="I10608">
        <v>20210821</v>
      </c>
      <c r="J10608" cm="1">
        <f t="array" ref="J10608">INDEX(Sheet1!A:X,C10607+1,5)</f>
        <v>65</v>
      </c>
      <c r="K10608">
        <v>20260821</v>
      </c>
      <c r="L10608">
        <f>L10607+1</f>
        <v>10608</v>
      </c>
    </row>
    <row r="10609" spans="1:12">
      <c r="A10609">
        <f>A10608+1</f>
        <v>10609</v>
      </c>
      <c r="B10609">
        <v>26</v>
      </c>
      <c r="C10609">
        <f t="shared" si="165"/>
        <v>885</v>
      </c>
      <c r="D10609">
        <f>IF(D10608=12,1,D10608+1)</f>
        <v>1</v>
      </c>
      <c r="G10609">
        <f>G10608+1</f>
        <v>10609</v>
      </c>
      <c r="H10609">
        <v>26</v>
      </c>
      <c r="I10609">
        <v>20210821</v>
      </c>
      <c r="J10609" cm="1">
        <f t="array" ref="J10609">INDEX(Sheet1!A:X,C10608+1,5)</f>
        <v>65</v>
      </c>
      <c r="K10609">
        <v>20260821</v>
      </c>
      <c r="L10609">
        <f>L10608+1</f>
        <v>10609</v>
      </c>
    </row>
    <row r="10610" spans="1:12">
      <c r="A10610">
        <f>A10609+1</f>
        <v>10610</v>
      </c>
      <c r="B10610">
        <v>26</v>
      </c>
      <c r="C10610">
        <f t="shared" si="165"/>
        <v>885</v>
      </c>
      <c r="D10610">
        <f>IF(D10609=12,1,D10609+1)</f>
        <v>2</v>
      </c>
      <c r="G10610">
        <f>G10609+1</f>
        <v>10610</v>
      </c>
      <c r="H10610">
        <v>26</v>
      </c>
      <c r="I10610">
        <v>20210821</v>
      </c>
      <c r="J10610" cm="1">
        <f t="array" ref="J10610">INDEX(Sheet1!A:X,C10609+1,5)</f>
        <v>65</v>
      </c>
      <c r="K10610">
        <v>20260821</v>
      </c>
      <c r="L10610">
        <f>L10609+1</f>
        <v>10610</v>
      </c>
    </row>
    <row r="10611" spans="1:12">
      <c r="A10611">
        <f>A10610+1</f>
        <v>10611</v>
      </c>
      <c r="B10611">
        <v>26</v>
      </c>
      <c r="C10611">
        <f t="shared" si="165"/>
        <v>885</v>
      </c>
      <c r="D10611">
        <f>IF(D10610=12,1,D10610+1)</f>
        <v>3</v>
      </c>
      <c r="G10611">
        <f>G10610+1</f>
        <v>10611</v>
      </c>
      <c r="H10611">
        <v>26</v>
      </c>
      <c r="I10611">
        <v>20210821</v>
      </c>
      <c r="J10611" cm="1">
        <f t="array" ref="J10611">INDEX(Sheet1!A:X,C10610+1,5)</f>
        <v>65</v>
      </c>
      <c r="K10611">
        <v>20260821</v>
      </c>
      <c r="L10611">
        <f>L10610+1</f>
        <v>10611</v>
      </c>
    </row>
    <row r="10612" spans="1:12">
      <c r="A10612">
        <f>A10611+1</f>
        <v>10612</v>
      </c>
      <c r="B10612">
        <v>26</v>
      </c>
      <c r="C10612">
        <f t="shared" si="165"/>
        <v>885</v>
      </c>
      <c r="D10612">
        <f>IF(D10611=12,1,D10611+1)</f>
        <v>4</v>
      </c>
      <c r="G10612">
        <f>G10611+1</f>
        <v>10612</v>
      </c>
      <c r="H10612">
        <v>26</v>
      </c>
      <c r="I10612">
        <v>20210821</v>
      </c>
      <c r="J10612" cm="1">
        <f t="array" ref="J10612">INDEX(Sheet1!A:X,C10611+1,5)</f>
        <v>65</v>
      </c>
      <c r="K10612">
        <v>20260821</v>
      </c>
      <c r="L10612">
        <f>L10611+1</f>
        <v>10612</v>
      </c>
    </row>
    <row r="10613" spans="1:12">
      <c r="A10613">
        <f>A10612+1</f>
        <v>10613</v>
      </c>
      <c r="B10613">
        <v>26</v>
      </c>
      <c r="C10613">
        <f t="shared" si="165"/>
        <v>885</v>
      </c>
      <c r="D10613">
        <f>IF(D10612=12,1,D10612+1)</f>
        <v>5</v>
      </c>
      <c r="G10613">
        <f>G10612+1</f>
        <v>10613</v>
      </c>
      <c r="H10613">
        <v>26</v>
      </c>
      <c r="I10613">
        <v>20210821</v>
      </c>
      <c r="J10613" cm="1">
        <f t="array" ref="J10613">INDEX(Sheet1!A:X,C10612+1,5)</f>
        <v>65</v>
      </c>
      <c r="K10613">
        <v>20260821</v>
      </c>
      <c r="L10613">
        <f>L10612+1</f>
        <v>10613</v>
      </c>
    </row>
    <row r="10614" spans="1:12">
      <c r="A10614">
        <f>A10613+1</f>
        <v>10614</v>
      </c>
      <c r="B10614">
        <v>26</v>
      </c>
      <c r="C10614">
        <f t="shared" si="165"/>
        <v>885</v>
      </c>
      <c r="D10614">
        <f>IF(D10613=12,1,D10613+1)</f>
        <v>6</v>
      </c>
      <c r="G10614">
        <f>G10613+1</f>
        <v>10614</v>
      </c>
      <c r="H10614">
        <v>26</v>
      </c>
      <c r="I10614">
        <v>20210821</v>
      </c>
      <c r="J10614" cm="1">
        <f t="array" ref="J10614">INDEX(Sheet1!A:X,C10613+1,5)</f>
        <v>65</v>
      </c>
      <c r="K10614">
        <v>20260821</v>
      </c>
      <c r="L10614">
        <f>L10613+1</f>
        <v>10614</v>
      </c>
    </row>
    <row r="10615" spans="1:12">
      <c r="A10615">
        <f>A10614+1</f>
        <v>10615</v>
      </c>
      <c r="B10615">
        <v>26</v>
      </c>
      <c r="C10615">
        <f t="shared" si="165"/>
        <v>885</v>
      </c>
      <c r="D10615">
        <f>IF(D10614=12,1,D10614+1)</f>
        <v>7</v>
      </c>
      <c r="G10615">
        <f>G10614+1</f>
        <v>10615</v>
      </c>
      <c r="H10615">
        <v>26</v>
      </c>
      <c r="I10615">
        <v>20210821</v>
      </c>
      <c r="J10615" cm="1">
        <f t="array" ref="J10615">INDEX(Sheet1!A:X,C10614+1,5)</f>
        <v>65</v>
      </c>
      <c r="K10615">
        <v>20260821</v>
      </c>
      <c r="L10615">
        <f>L10614+1</f>
        <v>10615</v>
      </c>
    </row>
    <row r="10616" spans="1:12">
      <c r="A10616">
        <f>A10615+1</f>
        <v>10616</v>
      </c>
      <c r="B10616">
        <v>26</v>
      </c>
      <c r="C10616">
        <f t="shared" si="165"/>
        <v>885</v>
      </c>
      <c r="D10616">
        <f>IF(D10615=12,1,D10615+1)</f>
        <v>8</v>
      </c>
      <c r="G10616">
        <f>G10615+1</f>
        <v>10616</v>
      </c>
      <c r="H10616">
        <v>26</v>
      </c>
      <c r="I10616">
        <v>20210821</v>
      </c>
      <c r="J10616" cm="1">
        <f t="array" ref="J10616">INDEX(Sheet1!A:X,C10615+1,5)</f>
        <v>65</v>
      </c>
      <c r="K10616">
        <v>20260821</v>
      </c>
      <c r="L10616">
        <f>L10615+1</f>
        <v>10616</v>
      </c>
    </row>
    <row r="10617" spans="1:12">
      <c r="A10617">
        <f>A10616+1</f>
        <v>10617</v>
      </c>
      <c r="B10617">
        <v>26</v>
      </c>
      <c r="C10617">
        <f t="shared" si="165"/>
        <v>885</v>
      </c>
      <c r="D10617">
        <f>IF(D10616=12,1,D10616+1)</f>
        <v>9</v>
      </c>
      <c r="G10617">
        <f>G10616+1</f>
        <v>10617</v>
      </c>
      <c r="H10617">
        <v>26</v>
      </c>
      <c r="I10617">
        <v>20210821</v>
      </c>
      <c r="J10617" cm="1">
        <f t="array" ref="J10617">INDEX(Sheet1!A:X,C10616+1,5)</f>
        <v>65</v>
      </c>
      <c r="K10617">
        <v>20260821</v>
      </c>
      <c r="L10617">
        <f>L10616+1</f>
        <v>10617</v>
      </c>
    </row>
    <row r="10618" spans="1:12">
      <c r="A10618">
        <f>A10617+1</f>
        <v>10618</v>
      </c>
      <c r="B10618">
        <v>26</v>
      </c>
      <c r="C10618">
        <f t="shared" si="165"/>
        <v>885</v>
      </c>
      <c r="D10618">
        <f>IF(D10617=12,1,D10617+1)</f>
        <v>10</v>
      </c>
      <c r="G10618">
        <f>G10617+1</f>
        <v>10618</v>
      </c>
      <c r="H10618">
        <v>26</v>
      </c>
      <c r="I10618">
        <v>20210821</v>
      </c>
      <c r="J10618" cm="1">
        <f t="array" ref="J10618">INDEX(Sheet1!A:X,C10617+1,5)</f>
        <v>65</v>
      </c>
      <c r="K10618">
        <v>20260821</v>
      </c>
      <c r="L10618">
        <f>L10617+1</f>
        <v>10618</v>
      </c>
    </row>
    <row r="10619" spans="1:12">
      <c r="A10619">
        <f>A10618+1</f>
        <v>10619</v>
      </c>
      <c r="B10619">
        <v>26</v>
      </c>
      <c r="C10619">
        <f t="shared" si="165"/>
        <v>885</v>
      </c>
      <c r="D10619">
        <f>IF(D10618=12,1,D10618+1)</f>
        <v>11</v>
      </c>
      <c r="G10619">
        <f>G10618+1</f>
        <v>10619</v>
      </c>
      <c r="H10619">
        <v>26</v>
      </c>
      <c r="I10619">
        <v>20210821</v>
      </c>
      <c r="J10619" cm="1">
        <f t="array" ref="J10619">INDEX(Sheet1!A:X,C10618+1,5)</f>
        <v>65</v>
      </c>
      <c r="K10619">
        <v>20260821</v>
      </c>
      <c r="L10619">
        <f>L10618+1</f>
        <v>10619</v>
      </c>
    </row>
    <row r="10620" spans="1:12">
      <c r="A10620">
        <f>A10619+1</f>
        <v>10620</v>
      </c>
      <c r="B10620">
        <v>26</v>
      </c>
      <c r="C10620">
        <f t="shared" si="165"/>
        <v>886</v>
      </c>
      <c r="D10620">
        <f>IF(D10619=12,1,D10619+1)</f>
        <v>12</v>
      </c>
      <c r="G10620">
        <f>G10619+1</f>
        <v>10620</v>
      </c>
      <c r="H10620">
        <v>26</v>
      </c>
      <c r="I10620">
        <v>20210821</v>
      </c>
      <c r="J10620" cm="1">
        <f t="array" ref="J10620">INDEX(Sheet1!A:X,C10619+1,5)</f>
        <v>65</v>
      </c>
      <c r="K10620">
        <v>20260821</v>
      </c>
      <c r="L10620">
        <f>L10619+1</f>
        <v>10620</v>
      </c>
    </row>
    <row r="10621" spans="1:12">
      <c r="A10621">
        <f>A10620+1</f>
        <v>10621</v>
      </c>
      <c r="B10621">
        <v>26</v>
      </c>
      <c r="C10621">
        <f t="shared" si="165"/>
        <v>886</v>
      </c>
      <c r="D10621">
        <f>IF(D10620=12,1,D10620+1)</f>
        <v>1</v>
      </c>
      <c r="G10621">
        <f>G10620+1</f>
        <v>10621</v>
      </c>
      <c r="H10621">
        <v>26</v>
      </c>
      <c r="I10621">
        <v>20210821</v>
      </c>
      <c r="J10621" cm="1">
        <f t="array" ref="J10621">INDEX(Sheet1!A:X,C10620+1,5)</f>
        <v>75</v>
      </c>
      <c r="K10621">
        <v>20260821</v>
      </c>
      <c r="L10621">
        <f>L10620+1</f>
        <v>10621</v>
      </c>
    </row>
    <row r="10622" spans="1:12">
      <c r="A10622">
        <f>A10621+1</f>
        <v>10622</v>
      </c>
      <c r="B10622">
        <v>26</v>
      </c>
      <c r="C10622">
        <f t="shared" si="165"/>
        <v>886</v>
      </c>
      <c r="D10622">
        <f>IF(D10621=12,1,D10621+1)</f>
        <v>2</v>
      </c>
      <c r="G10622">
        <f>G10621+1</f>
        <v>10622</v>
      </c>
      <c r="H10622">
        <v>26</v>
      </c>
      <c r="I10622">
        <v>20210821</v>
      </c>
      <c r="J10622" cm="1">
        <f t="array" ref="J10622">INDEX(Sheet1!A:X,C10621+1,5)</f>
        <v>75</v>
      </c>
      <c r="K10622">
        <v>20260821</v>
      </c>
      <c r="L10622">
        <f>L10621+1</f>
        <v>10622</v>
      </c>
    </row>
    <row r="10623" spans="1:12">
      <c r="A10623">
        <f>A10622+1</f>
        <v>10623</v>
      </c>
      <c r="B10623">
        <v>26</v>
      </c>
      <c r="C10623">
        <f t="shared" si="165"/>
        <v>886</v>
      </c>
      <c r="D10623">
        <f>IF(D10622=12,1,D10622+1)</f>
        <v>3</v>
      </c>
      <c r="G10623">
        <f>G10622+1</f>
        <v>10623</v>
      </c>
      <c r="H10623">
        <v>26</v>
      </c>
      <c r="I10623">
        <v>20210821</v>
      </c>
      <c r="J10623" cm="1">
        <f t="array" ref="J10623">INDEX(Sheet1!A:X,C10622+1,5)</f>
        <v>75</v>
      </c>
      <c r="K10623">
        <v>20260821</v>
      </c>
      <c r="L10623">
        <f>L10622+1</f>
        <v>10623</v>
      </c>
    </row>
    <row r="10624" spans="1:12">
      <c r="A10624">
        <f>A10623+1</f>
        <v>10624</v>
      </c>
      <c r="B10624">
        <v>26</v>
      </c>
      <c r="C10624">
        <f t="shared" si="165"/>
        <v>886</v>
      </c>
      <c r="D10624">
        <f>IF(D10623=12,1,D10623+1)</f>
        <v>4</v>
      </c>
      <c r="G10624">
        <f>G10623+1</f>
        <v>10624</v>
      </c>
      <c r="H10624">
        <v>26</v>
      </c>
      <c r="I10624">
        <v>20210821</v>
      </c>
      <c r="J10624" cm="1">
        <f t="array" ref="J10624">INDEX(Sheet1!A:X,C10623+1,5)</f>
        <v>75</v>
      </c>
      <c r="K10624">
        <v>20260821</v>
      </c>
      <c r="L10624">
        <f>L10623+1</f>
        <v>10624</v>
      </c>
    </row>
    <row r="10625" spans="1:12">
      <c r="A10625">
        <f>A10624+1</f>
        <v>10625</v>
      </c>
      <c r="B10625">
        <v>26</v>
      </c>
      <c r="C10625">
        <f t="shared" ref="C10625:C10688" si="166">ROUNDDOWN(ROW()/12,0)+1</f>
        <v>886</v>
      </c>
      <c r="D10625">
        <f>IF(D10624=12,1,D10624+1)</f>
        <v>5</v>
      </c>
      <c r="G10625">
        <f>G10624+1</f>
        <v>10625</v>
      </c>
      <c r="H10625">
        <v>26</v>
      </c>
      <c r="I10625">
        <v>20210821</v>
      </c>
      <c r="J10625" cm="1">
        <f t="array" ref="J10625">INDEX(Sheet1!A:X,C10624+1,5)</f>
        <v>75</v>
      </c>
      <c r="K10625">
        <v>20260821</v>
      </c>
      <c r="L10625">
        <f>L10624+1</f>
        <v>10625</v>
      </c>
    </row>
    <row r="10626" spans="1:12">
      <c r="A10626">
        <f>A10625+1</f>
        <v>10626</v>
      </c>
      <c r="B10626">
        <v>26</v>
      </c>
      <c r="C10626">
        <f t="shared" si="166"/>
        <v>886</v>
      </c>
      <c r="D10626">
        <f>IF(D10625=12,1,D10625+1)</f>
        <v>6</v>
      </c>
      <c r="G10626">
        <f>G10625+1</f>
        <v>10626</v>
      </c>
      <c r="H10626">
        <v>26</v>
      </c>
      <c r="I10626">
        <v>20210821</v>
      </c>
      <c r="J10626" cm="1">
        <f t="array" ref="J10626">INDEX(Sheet1!A:X,C10625+1,5)</f>
        <v>75</v>
      </c>
      <c r="K10626">
        <v>20260821</v>
      </c>
      <c r="L10626">
        <f>L10625+1</f>
        <v>10626</v>
      </c>
    </row>
    <row r="10627" spans="1:12">
      <c r="A10627">
        <f>A10626+1</f>
        <v>10627</v>
      </c>
      <c r="B10627">
        <v>26</v>
      </c>
      <c r="C10627">
        <f t="shared" si="166"/>
        <v>886</v>
      </c>
      <c r="D10627">
        <f>IF(D10626=12,1,D10626+1)</f>
        <v>7</v>
      </c>
      <c r="G10627">
        <f>G10626+1</f>
        <v>10627</v>
      </c>
      <c r="H10627">
        <v>26</v>
      </c>
      <c r="I10627">
        <v>20210821</v>
      </c>
      <c r="J10627" cm="1">
        <f t="array" ref="J10627">INDEX(Sheet1!A:X,C10626+1,5)</f>
        <v>75</v>
      </c>
      <c r="K10627">
        <v>20260821</v>
      </c>
      <c r="L10627">
        <f>L10626+1</f>
        <v>10627</v>
      </c>
    </row>
    <row r="10628" spans="1:12">
      <c r="A10628">
        <f>A10627+1</f>
        <v>10628</v>
      </c>
      <c r="B10628">
        <v>26</v>
      </c>
      <c r="C10628">
        <f t="shared" si="166"/>
        <v>886</v>
      </c>
      <c r="D10628">
        <f>IF(D10627=12,1,D10627+1)</f>
        <v>8</v>
      </c>
      <c r="G10628">
        <f>G10627+1</f>
        <v>10628</v>
      </c>
      <c r="H10628">
        <v>26</v>
      </c>
      <c r="I10628">
        <v>20210821</v>
      </c>
      <c r="J10628" cm="1">
        <f t="array" ref="J10628">INDEX(Sheet1!A:X,C10627+1,5)</f>
        <v>75</v>
      </c>
      <c r="K10628">
        <v>20260821</v>
      </c>
      <c r="L10628">
        <f>L10627+1</f>
        <v>10628</v>
      </c>
    </row>
    <row r="10629" spans="1:12">
      <c r="A10629">
        <f>A10628+1</f>
        <v>10629</v>
      </c>
      <c r="B10629">
        <v>26</v>
      </c>
      <c r="C10629">
        <f t="shared" si="166"/>
        <v>886</v>
      </c>
      <c r="D10629">
        <f>IF(D10628=12,1,D10628+1)</f>
        <v>9</v>
      </c>
      <c r="G10629">
        <f>G10628+1</f>
        <v>10629</v>
      </c>
      <c r="H10629">
        <v>26</v>
      </c>
      <c r="I10629">
        <v>20210821</v>
      </c>
      <c r="J10629" cm="1">
        <f t="array" ref="J10629">INDEX(Sheet1!A:X,C10628+1,5)</f>
        <v>75</v>
      </c>
      <c r="K10629">
        <v>20260821</v>
      </c>
      <c r="L10629">
        <f>L10628+1</f>
        <v>10629</v>
      </c>
    </row>
    <row r="10630" spans="1:12">
      <c r="A10630">
        <f>A10629+1</f>
        <v>10630</v>
      </c>
      <c r="B10630">
        <v>26</v>
      </c>
      <c r="C10630">
        <f t="shared" si="166"/>
        <v>886</v>
      </c>
      <c r="D10630">
        <f>IF(D10629=12,1,D10629+1)</f>
        <v>10</v>
      </c>
      <c r="G10630">
        <f>G10629+1</f>
        <v>10630</v>
      </c>
      <c r="H10630">
        <v>26</v>
      </c>
      <c r="I10630">
        <v>20210821</v>
      </c>
      <c r="J10630" cm="1">
        <f t="array" ref="J10630">INDEX(Sheet1!A:X,C10629+1,5)</f>
        <v>75</v>
      </c>
      <c r="K10630">
        <v>20260821</v>
      </c>
      <c r="L10630">
        <f>L10629+1</f>
        <v>10630</v>
      </c>
    </row>
    <row r="10631" spans="1:12">
      <c r="A10631">
        <f>A10630+1</f>
        <v>10631</v>
      </c>
      <c r="B10631">
        <v>26</v>
      </c>
      <c r="C10631">
        <f t="shared" si="166"/>
        <v>886</v>
      </c>
      <c r="D10631">
        <f>IF(D10630=12,1,D10630+1)</f>
        <v>11</v>
      </c>
      <c r="G10631">
        <f>G10630+1</f>
        <v>10631</v>
      </c>
      <c r="H10631">
        <v>26</v>
      </c>
      <c r="I10631">
        <v>20210821</v>
      </c>
      <c r="J10631" cm="1">
        <f t="array" ref="J10631">INDEX(Sheet1!A:X,C10630+1,5)</f>
        <v>75</v>
      </c>
      <c r="K10631">
        <v>20260821</v>
      </c>
      <c r="L10631">
        <f>L10630+1</f>
        <v>10631</v>
      </c>
    </row>
    <row r="10632" spans="1:12">
      <c r="A10632">
        <f>A10631+1</f>
        <v>10632</v>
      </c>
      <c r="B10632">
        <v>26</v>
      </c>
      <c r="C10632">
        <f t="shared" si="166"/>
        <v>887</v>
      </c>
      <c r="D10632">
        <f>IF(D10631=12,1,D10631+1)</f>
        <v>12</v>
      </c>
      <c r="G10632">
        <f>G10631+1</f>
        <v>10632</v>
      </c>
      <c r="H10632">
        <v>26</v>
      </c>
      <c r="I10632">
        <v>20210821</v>
      </c>
      <c r="J10632" cm="1">
        <f t="array" ref="J10632">INDEX(Sheet1!A:X,C10631+1,5)</f>
        <v>75</v>
      </c>
      <c r="K10632">
        <v>20260821</v>
      </c>
      <c r="L10632">
        <f>L10631+1</f>
        <v>10632</v>
      </c>
    </row>
    <row r="10633" spans="1:12">
      <c r="A10633">
        <f>A10632+1</f>
        <v>10633</v>
      </c>
      <c r="B10633">
        <v>26</v>
      </c>
      <c r="C10633">
        <f t="shared" si="166"/>
        <v>887</v>
      </c>
      <c r="D10633">
        <f>IF(D10632=12,1,D10632+1)</f>
        <v>1</v>
      </c>
      <c r="G10633">
        <f>G10632+1</f>
        <v>10633</v>
      </c>
      <c r="H10633">
        <v>26</v>
      </c>
      <c r="I10633">
        <v>20210821</v>
      </c>
      <c r="J10633" cm="1">
        <f t="array" ref="J10633">INDEX(Sheet1!A:X,C10632+1,5)</f>
        <v>65</v>
      </c>
      <c r="K10633">
        <v>20260821</v>
      </c>
      <c r="L10633">
        <f>L10632+1</f>
        <v>10633</v>
      </c>
    </row>
    <row r="10634" spans="1:12">
      <c r="A10634">
        <f>A10633+1</f>
        <v>10634</v>
      </c>
      <c r="B10634">
        <v>26</v>
      </c>
      <c r="C10634">
        <f t="shared" si="166"/>
        <v>887</v>
      </c>
      <c r="D10634">
        <f>IF(D10633=12,1,D10633+1)</f>
        <v>2</v>
      </c>
      <c r="G10634">
        <f>G10633+1</f>
        <v>10634</v>
      </c>
      <c r="H10634">
        <v>26</v>
      </c>
      <c r="I10634">
        <v>20210821</v>
      </c>
      <c r="J10634" cm="1">
        <f t="array" ref="J10634">INDEX(Sheet1!A:X,C10633+1,5)</f>
        <v>65</v>
      </c>
      <c r="K10634">
        <v>20260821</v>
      </c>
      <c r="L10634">
        <f>L10633+1</f>
        <v>10634</v>
      </c>
    </row>
    <row r="10635" spans="1:12">
      <c r="A10635">
        <f>A10634+1</f>
        <v>10635</v>
      </c>
      <c r="B10635">
        <v>26</v>
      </c>
      <c r="C10635">
        <f t="shared" si="166"/>
        <v>887</v>
      </c>
      <c r="D10635">
        <f>IF(D10634=12,1,D10634+1)</f>
        <v>3</v>
      </c>
      <c r="G10635">
        <f>G10634+1</f>
        <v>10635</v>
      </c>
      <c r="H10635">
        <v>26</v>
      </c>
      <c r="I10635">
        <v>20210821</v>
      </c>
      <c r="J10635" cm="1">
        <f t="array" ref="J10635">INDEX(Sheet1!A:X,C10634+1,5)</f>
        <v>65</v>
      </c>
      <c r="K10635">
        <v>20260821</v>
      </c>
      <c r="L10635">
        <f>L10634+1</f>
        <v>10635</v>
      </c>
    </row>
    <row r="10636" spans="1:12">
      <c r="A10636">
        <f>A10635+1</f>
        <v>10636</v>
      </c>
      <c r="B10636">
        <v>26</v>
      </c>
      <c r="C10636">
        <f t="shared" si="166"/>
        <v>887</v>
      </c>
      <c r="D10636">
        <f>IF(D10635=12,1,D10635+1)</f>
        <v>4</v>
      </c>
      <c r="G10636">
        <f>G10635+1</f>
        <v>10636</v>
      </c>
      <c r="H10636">
        <v>26</v>
      </c>
      <c r="I10636">
        <v>20210821</v>
      </c>
      <c r="J10636" cm="1">
        <f t="array" ref="J10636">INDEX(Sheet1!A:X,C10635+1,5)</f>
        <v>65</v>
      </c>
      <c r="K10636">
        <v>20260821</v>
      </c>
      <c r="L10636">
        <f>L10635+1</f>
        <v>10636</v>
      </c>
    </row>
    <row r="10637" spans="1:12">
      <c r="A10637">
        <f>A10636+1</f>
        <v>10637</v>
      </c>
      <c r="B10637">
        <v>26</v>
      </c>
      <c r="C10637">
        <f t="shared" si="166"/>
        <v>887</v>
      </c>
      <c r="D10637">
        <f>IF(D10636=12,1,D10636+1)</f>
        <v>5</v>
      </c>
      <c r="G10637">
        <f>G10636+1</f>
        <v>10637</v>
      </c>
      <c r="H10637">
        <v>26</v>
      </c>
      <c r="I10637">
        <v>20210821</v>
      </c>
      <c r="J10637" cm="1">
        <f t="array" ref="J10637">INDEX(Sheet1!A:X,C10636+1,5)</f>
        <v>65</v>
      </c>
      <c r="K10637">
        <v>20260821</v>
      </c>
      <c r="L10637">
        <f>L10636+1</f>
        <v>10637</v>
      </c>
    </row>
    <row r="10638" spans="1:12">
      <c r="A10638">
        <f>A10637+1</f>
        <v>10638</v>
      </c>
      <c r="B10638">
        <v>26</v>
      </c>
      <c r="C10638">
        <f t="shared" si="166"/>
        <v>887</v>
      </c>
      <c r="D10638">
        <f>IF(D10637=12,1,D10637+1)</f>
        <v>6</v>
      </c>
      <c r="G10638">
        <f>G10637+1</f>
        <v>10638</v>
      </c>
      <c r="H10638">
        <v>26</v>
      </c>
      <c r="I10638">
        <v>20210821</v>
      </c>
      <c r="J10638" cm="1">
        <f t="array" ref="J10638">INDEX(Sheet1!A:X,C10637+1,5)</f>
        <v>65</v>
      </c>
      <c r="K10638">
        <v>20260821</v>
      </c>
      <c r="L10638">
        <f>L10637+1</f>
        <v>10638</v>
      </c>
    </row>
    <row r="10639" spans="1:12">
      <c r="A10639">
        <f>A10638+1</f>
        <v>10639</v>
      </c>
      <c r="B10639">
        <v>26</v>
      </c>
      <c r="C10639">
        <f t="shared" si="166"/>
        <v>887</v>
      </c>
      <c r="D10639">
        <f>IF(D10638=12,1,D10638+1)</f>
        <v>7</v>
      </c>
      <c r="G10639">
        <f>G10638+1</f>
        <v>10639</v>
      </c>
      <c r="H10639">
        <v>26</v>
      </c>
      <c r="I10639">
        <v>20210821</v>
      </c>
      <c r="J10639" cm="1">
        <f t="array" ref="J10639">INDEX(Sheet1!A:X,C10638+1,5)</f>
        <v>65</v>
      </c>
      <c r="K10639">
        <v>20260821</v>
      </c>
      <c r="L10639">
        <f>L10638+1</f>
        <v>10639</v>
      </c>
    </row>
    <row r="10640" spans="1:12">
      <c r="A10640">
        <f>A10639+1</f>
        <v>10640</v>
      </c>
      <c r="B10640">
        <v>26</v>
      </c>
      <c r="C10640">
        <f t="shared" si="166"/>
        <v>887</v>
      </c>
      <c r="D10640">
        <f>IF(D10639=12,1,D10639+1)</f>
        <v>8</v>
      </c>
      <c r="G10640">
        <f>G10639+1</f>
        <v>10640</v>
      </c>
      <c r="H10640">
        <v>26</v>
      </c>
      <c r="I10640">
        <v>20210821</v>
      </c>
      <c r="J10640" cm="1">
        <f t="array" ref="J10640">INDEX(Sheet1!A:X,C10639+1,5)</f>
        <v>65</v>
      </c>
      <c r="K10640">
        <v>20260821</v>
      </c>
      <c r="L10640">
        <f>L10639+1</f>
        <v>10640</v>
      </c>
    </row>
    <row r="10641" spans="1:12">
      <c r="A10641">
        <f>A10640+1</f>
        <v>10641</v>
      </c>
      <c r="B10641">
        <v>26</v>
      </c>
      <c r="C10641">
        <f t="shared" si="166"/>
        <v>887</v>
      </c>
      <c r="D10641">
        <f>IF(D10640=12,1,D10640+1)</f>
        <v>9</v>
      </c>
      <c r="G10641">
        <f>G10640+1</f>
        <v>10641</v>
      </c>
      <c r="H10641">
        <v>26</v>
      </c>
      <c r="I10641">
        <v>20210821</v>
      </c>
      <c r="J10641" cm="1">
        <f t="array" ref="J10641">INDEX(Sheet1!A:X,C10640+1,5)</f>
        <v>65</v>
      </c>
      <c r="K10641">
        <v>20260821</v>
      </c>
      <c r="L10641">
        <f>L10640+1</f>
        <v>10641</v>
      </c>
    </row>
    <row r="10642" spans="1:12">
      <c r="A10642">
        <f>A10641+1</f>
        <v>10642</v>
      </c>
      <c r="B10642">
        <v>26</v>
      </c>
      <c r="C10642">
        <f t="shared" si="166"/>
        <v>887</v>
      </c>
      <c r="D10642">
        <f>IF(D10641=12,1,D10641+1)</f>
        <v>10</v>
      </c>
      <c r="G10642">
        <f>G10641+1</f>
        <v>10642</v>
      </c>
      <c r="H10642">
        <v>26</v>
      </c>
      <c r="I10642">
        <v>20210821</v>
      </c>
      <c r="J10642" cm="1">
        <f t="array" ref="J10642">INDEX(Sheet1!A:X,C10641+1,5)</f>
        <v>65</v>
      </c>
      <c r="K10642">
        <v>20260821</v>
      </c>
      <c r="L10642">
        <f>L10641+1</f>
        <v>10642</v>
      </c>
    </row>
    <row r="10643" spans="1:12">
      <c r="A10643">
        <f>A10642+1</f>
        <v>10643</v>
      </c>
      <c r="B10643">
        <v>26</v>
      </c>
      <c r="C10643">
        <f t="shared" si="166"/>
        <v>887</v>
      </c>
      <c r="D10643">
        <f>IF(D10642=12,1,D10642+1)</f>
        <v>11</v>
      </c>
      <c r="G10643">
        <f>G10642+1</f>
        <v>10643</v>
      </c>
      <c r="H10643">
        <v>26</v>
      </c>
      <c r="I10643">
        <v>20210821</v>
      </c>
      <c r="J10643" cm="1">
        <f t="array" ref="J10643">INDEX(Sheet1!A:X,C10642+1,5)</f>
        <v>65</v>
      </c>
      <c r="K10643">
        <v>20260821</v>
      </c>
      <c r="L10643">
        <f>L10642+1</f>
        <v>10643</v>
      </c>
    </row>
    <row r="10644" spans="1:12">
      <c r="A10644">
        <f>A10643+1</f>
        <v>10644</v>
      </c>
      <c r="B10644">
        <v>26</v>
      </c>
      <c r="C10644">
        <f t="shared" si="166"/>
        <v>888</v>
      </c>
      <c r="D10644">
        <f>IF(D10643=12,1,D10643+1)</f>
        <v>12</v>
      </c>
      <c r="G10644">
        <f>G10643+1</f>
        <v>10644</v>
      </c>
      <c r="H10644">
        <v>26</v>
      </c>
      <c r="I10644">
        <v>20210821</v>
      </c>
      <c r="J10644" cm="1">
        <f t="array" ref="J10644">INDEX(Sheet1!A:X,C10643+1,5)</f>
        <v>65</v>
      </c>
      <c r="K10644">
        <v>20260821</v>
      </c>
      <c r="L10644">
        <f>L10643+1</f>
        <v>10644</v>
      </c>
    </row>
    <row r="10645" spans="1:12">
      <c r="A10645">
        <f>A10644+1</f>
        <v>10645</v>
      </c>
      <c r="B10645">
        <v>26</v>
      </c>
      <c r="C10645">
        <f t="shared" si="166"/>
        <v>888</v>
      </c>
      <c r="D10645">
        <f>IF(D10644=12,1,D10644+1)</f>
        <v>1</v>
      </c>
      <c r="G10645">
        <f>G10644+1</f>
        <v>10645</v>
      </c>
      <c r="H10645">
        <v>26</v>
      </c>
      <c r="I10645">
        <v>20210821</v>
      </c>
      <c r="J10645" cm="1">
        <f t="array" ref="J10645">INDEX(Sheet1!A:X,C10644+1,5)</f>
        <v>75</v>
      </c>
      <c r="K10645">
        <v>20260821</v>
      </c>
      <c r="L10645">
        <f>L10644+1</f>
        <v>10645</v>
      </c>
    </row>
    <row r="10646" spans="1:12">
      <c r="A10646">
        <f>A10645+1</f>
        <v>10646</v>
      </c>
      <c r="B10646">
        <v>26</v>
      </c>
      <c r="C10646">
        <f t="shared" si="166"/>
        <v>888</v>
      </c>
      <c r="D10646">
        <f>IF(D10645=12,1,D10645+1)</f>
        <v>2</v>
      </c>
      <c r="G10646">
        <f>G10645+1</f>
        <v>10646</v>
      </c>
      <c r="H10646">
        <v>26</v>
      </c>
      <c r="I10646">
        <v>20210821</v>
      </c>
      <c r="J10646" cm="1">
        <f t="array" ref="J10646">INDEX(Sheet1!A:X,C10645+1,5)</f>
        <v>75</v>
      </c>
      <c r="K10646">
        <v>20260821</v>
      </c>
      <c r="L10646">
        <f>L10645+1</f>
        <v>10646</v>
      </c>
    </row>
    <row r="10647" spans="1:12">
      <c r="A10647">
        <f>A10646+1</f>
        <v>10647</v>
      </c>
      <c r="B10647">
        <v>26</v>
      </c>
      <c r="C10647">
        <f t="shared" si="166"/>
        <v>888</v>
      </c>
      <c r="D10647">
        <f>IF(D10646=12,1,D10646+1)</f>
        <v>3</v>
      </c>
      <c r="G10647">
        <f>G10646+1</f>
        <v>10647</v>
      </c>
      <c r="H10647">
        <v>26</v>
      </c>
      <c r="I10647">
        <v>20210821</v>
      </c>
      <c r="J10647" cm="1">
        <f t="array" ref="J10647">INDEX(Sheet1!A:X,C10646+1,5)</f>
        <v>75</v>
      </c>
      <c r="K10647">
        <v>20260821</v>
      </c>
      <c r="L10647">
        <f>L10646+1</f>
        <v>10647</v>
      </c>
    </row>
    <row r="10648" spans="1:12">
      <c r="A10648">
        <f>A10647+1</f>
        <v>10648</v>
      </c>
      <c r="B10648">
        <v>26</v>
      </c>
      <c r="C10648">
        <f t="shared" si="166"/>
        <v>888</v>
      </c>
      <c r="D10648">
        <f>IF(D10647=12,1,D10647+1)</f>
        <v>4</v>
      </c>
      <c r="G10648">
        <f>G10647+1</f>
        <v>10648</v>
      </c>
      <c r="H10648">
        <v>26</v>
      </c>
      <c r="I10648">
        <v>20210821</v>
      </c>
      <c r="J10648" cm="1">
        <f t="array" ref="J10648">INDEX(Sheet1!A:X,C10647+1,5)</f>
        <v>75</v>
      </c>
      <c r="K10648">
        <v>20260821</v>
      </c>
      <c r="L10648">
        <f>L10647+1</f>
        <v>10648</v>
      </c>
    </row>
    <row r="10649" spans="1:12">
      <c r="A10649">
        <f>A10648+1</f>
        <v>10649</v>
      </c>
      <c r="B10649">
        <v>26</v>
      </c>
      <c r="C10649">
        <f t="shared" si="166"/>
        <v>888</v>
      </c>
      <c r="D10649">
        <f>IF(D10648=12,1,D10648+1)</f>
        <v>5</v>
      </c>
      <c r="G10649">
        <f>G10648+1</f>
        <v>10649</v>
      </c>
      <c r="H10649">
        <v>26</v>
      </c>
      <c r="I10649">
        <v>20210821</v>
      </c>
      <c r="J10649" cm="1">
        <f t="array" ref="J10649">INDEX(Sheet1!A:X,C10648+1,5)</f>
        <v>75</v>
      </c>
      <c r="K10649">
        <v>20260821</v>
      </c>
      <c r="L10649">
        <f>L10648+1</f>
        <v>10649</v>
      </c>
    </row>
    <row r="10650" spans="1:12">
      <c r="A10650">
        <f>A10649+1</f>
        <v>10650</v>
      </c>
      <c r="B10650">
        <v>26</v>
      </c>
      <c r="C10650">
        <f t="shared" si="166"/>
        <v>888</v>
      </c>
      <c r="D10650">
        <f>IF(D10649=12,1,D10649+1)</f>
        <v>6</v>
      </c>
      <c r="G10650">
        <f>G10649+1</f>
        <v>10650</v>
      </c>
      <c r="H10650">
        <v>26</v>
      </c>
      <c r="I10650">
        <v>20210821</v>
      </c>
      <c r="J10650" cm="1">
        <f t="array" ref="J10650">INDEX(Sheet1!A:X,C10649+1,5)</f>
        <v>75</v>
      </c>
      <c r="K10650">
        <v>20260821</v>
      </c>
      <c r="L10650">
        <f>L10649+1</f>
        <v>10650</v>
      </c>
    </row>
    <row r="10651" spans="1:12">
      <c r="A10651">
        <f>A10650+1</f>
        <v>10651</v>
      </c>
      <c r="B10651">
        <v>26</v>
      </c>
      <c r="C10651">
        <f t="shared" si="166"/>
        <v>888</v>
      </c>
      <c r="D10651">
        <f>IF(D10650=12,1,D10650+1)</f>
        <v>7</v>
      </c>
      <c r="G10651">
        <f>G10650+1</f>
        <v>10651</v>
      </c>
      <c r="H10651">
        <v>26</v>
      </c>
      <c r="I10651">
        <v>20210821</v>
      </c>
      <c r="J10651" cm="1">
        <f t="array" ref="J10651">INDEX(Sheet1!A:X,C10650+1,5)</f>
        <v>75</v>
      </c>
      <c r="K10651">
        <v>20260821</v>
      </c>
      <c r="L10651">
        <f>L10650+1</f>
        <v>10651</v>
      </c>
    </row>
    <row r="10652" spans="1:12">
      <c r="A10652">
        <f>A10651+1</f>
        <v>10652</v>
      </c>
      <c r="B10652">
        <v>26</v>
      </c>
      <c r="C10652">
        <f t="shared" si="166"/>
        <v>888</v>
      </c>
      <c r="D10652">
        <f>IF(D10651=12,1,D10651+1)</f>
        <v>8</v>
      </c>
      <c r="G10652">
        <f>G10651+1</f>
        <v>10652</v>
      </c>
      <c r="H10652">
        <v>26</v>
      </c>
      <c r="I10652">
        <v>20210821</v>
      </c>
      <c r="J10652" cm="1">
        <f t="array" ref="J10652">INDEX(Sheet1!A:X,C10651+1,5)</f>
        <v>75</v>
      </c>
      <c r="K10652">
        <v>20260821</v>
      </c>
      <c r="L10652">
        <f>L10651+1</f>
        <v>10652</v>
      </c>
    </row>
    <row r="10653" spans="1:12">
      <c r="A10653">
        <f>A10652+1</f>
        <v>10653</v>
      </c>
      <c r="B10653">
        <v>26</v>
      </c>
      <c r="C10653">
        <f t="shared" si="166"/>
        <v>888</v>
      </c>
      <c r="D10653">
        <f>IF(D10652=12,1,D10652+1)</f>
        <v>9</v>
      </c>
      <c r="G10653">
        <f>G10652+1</f>
        <v>10653</v>
      </c>
      <c r="H10653">
        <v>26</v>
      </c>
      <c r="I10653">
        <v>20210821</v>
      </c>
      <c r="J10653" cm="1">
        <f t="array" ref="J10653">INDEX(Sheet1!A:X,C10652+1,5)</f>
        <v>75</v>
      </c>
      <c r="K10653">
        <v>20260821</v>
      </c>
      <c r="L10653">
        <f>L10652+1</f>
        <v>10653</v>
      </c>
    </row>
    <row r="10654" spans="1:12">
      <c r="A10654">
        <f>A10653+1</f>
        <v>10654</v>
      </c>
      <c r="B10654">
        <v>26</v>
      </c>
      <c r="C10654">
        <f t="shared" si="166"/>
        <v>888</v>
      </c>
      <c r="D10654">
        <f>IF(D10653=12,1,D10653+1)</f>
        <v>10</v>
      </c>
      <c r="G10654">
        <f>G10653+1</f>
        <v>10654</v>
      </c>
      <c r="H10654">
        <v>26</v>
      </c>
      <c r="I10654">
        <v>20210821</v>
      </c>
      <c r="J10654" cm="1">
        <f t="array" ref="J10654">INDEX(Sheet1!A:X,C10653+1,5)</f>
        <v>75</v>
      </c>
      <c r="K10654">
        <v>20260821</v>
      </c>
      <c r="L10654">
        <f>L10653+1</f>
        <v>10654</v>
      </c>
    </row>
    <row r="10655" spans="1:12">
      <c r="A10655">
        <f>A10654+1</f>
        <v>10655</v>
      </c>
      <c r="B10655">
        <v>26</v>
      </c>
      <c r="C10655">
        <f t="shared" si="166"/>
        <v>888</v>
      </c>
      <c r="D10655">
        <f>IF(D10654=12,1,D10654+1)</f>
        <v>11</v>
      </c>
      <c r="G10655">
        <f>G10654+1</f>
        <v>10655</v>
      </c>
      <c r="H10655">
        <v>26</v>
      </c>
      <c r="I10655">
        <v>20210821</v>
      </c>
      <c r="J10655" cm="1">
        <f t="array" ref="J10655">INDEX(Sheet1!A:X,C10654+1,5)</f>
        <v>75</v>
      </c>
      <c r="K10655">
        <v>20260821</v>
      </c>
      <c r="L10655">
        <f>L10654+1</f>
        <v>10655</v>
      </c>
    </row>
    <row r="10656" spans="1:12">
      <c r="A10656">
        <f>A10655+1</f>
        <v>10656</v>
      </c>
      <c r="B10656">
        <v>26</v>
      </c>
      <c r="C10656">
        <f t="shared" si="166"/>
        <v>889</v>
      </c>
      <c r="D10656">
        <f>IF(D10655=12,1,D10655+1)</f>
        <v>12</v>
      </c>
      <c r="G10656">
        <f>G10655+1</f>
        <v>10656</v>
      </c>
      <c r="H10656">
        <v>26</v>
      </c>
      <c r="I10656">
        <v>20210821</v>
      </c>
      <c r="J10656" cm="1">
        <f t="array" ref="J10656">INDEX(Sheet1!A:X,C10655+1,5)</f>
        <v>75</v>
      </c>
      <c r="K10656">
        <v>20260821</v>
      </c>
      <c r="L10656">
        <f>L10655+1</f>
        <v>10656</v>
      </c>
    </row>
    <row r="10657" spans="1:12">
      <c r="A10657">
        <f>A10656+1</f>
        <v>10657</v>
      </c>
      <c r="B10657">
        <v>26</v>
      </c>
      <c r="C10657">
        <f t="shared" si="166"/>
        <v>889</v>
      </c>
      <c r="D10657">
        <f>IF(D10656=12,1,D10656+1)</f>
        <v>1</v>
      </c>
      <c r="G10657">
        <f>G10656+1</f>
        <v>10657</v>
      </c>
      <c r="H10657">
        <v>26</v>
      </c>
      <c r="I10657">
        <v>20210821</v>
      </c>
      <c r="J10657" cm="1">
        <f t="array" ref="J10657">INDEX(Sheet1!A:X,C10656+1,5)</f>
        <v>75</v>
      </c>
      <c r="K10657">
        <v>20260821</v>
      </c>
      <c r="L10657">
        <f>L10656+1</f>
        <v>10657</v>
      </c>
    </row>
    <row r="10658" spans="1:12">
      <c r="A10658">
        <f>A10657+1</f>
        <v>10658</v>
      </c>
      <c r="B10658">
        <v>26</v>
      </c>
      <c r="C10658">
        <f t="shared" si="166"/>
        <v>889</v>
      </c>
      <c r="D10658">
        <f>IF(D10657=12,1,D10657+1)</f>
        <v>2</v>
      </c>
      <c r="G10658">
        <f>G10657+1</f>
        <v>10658</v>
      </c>
      <c r="H10658">
        <v>26</v>
      </c>
      <c r="I10658">
        <v>20210821</v>
      </c>
      <c r="J10658" cm="1">
        <f t="array" ref="J10658">INDEX(Sheet1!A:X,C10657+1,5)</f>
        <v>75</v>
      </c>
      <c r="K10658">
        <v>20260821</v>
      </c>
      <c r="L10658">
        <f>L10657+1</f>
        <v>10658</v>
      </c>
    </row>
    <row r="10659" spans="1:12">
      <c r="A10659">
        <f>A10658+1</f>
        <v>10659</v>
      </c>
      <c r="B10659">
        <v>26</v>
      </c>
      <c r="C10659">
        <f t="shared" si="166"/>
        <v>889</v>
      </c>
      <c r="D10659">
        <f>IF(D10658=12,1,D10658+1)</f>
        <v>3</v>
      </c>
      <c r="G10659">
        <f>G10658+1</f>
        <v>10659</v>
      </c>
      <c r="H10659">
        <v>26</v>
      </c>
      <c r="I10659">
        <v>20210821</v>
      </c>
      <c r="J10659" cm="1">
        <f t="array" ref="J10659">INDEX(Sheet1!A:X,C10658+1,5)</f>
        <v>75</v>
      </c>
      <c r="K10659">
        <v>20260821</v>
      </c>
      <c r="L10659">
        <f>L10658+1</f>
        <v>10659</v>
      </c>
    </row>
    <row r="10660" spans="1:12">
      <c r="A10660">
        <f>A10659+1</f>
        <v>10660</v>
      </c>
      <c r="B10660">
        <v>26</v>
      </c>
      <c r="C10660">
        <f t="shared" si="166"/>
        <v>889</v>
      </c>
      <c r="D10660">
        <f>IF(D10659=12,1,D10659+1)</f>
        <v>4</v>
      </c>
      <c r="G10660">
        <f>G10659+1</f>
        <v>10660</v>
      </c>
      <c r="H10660">
        <v>26</v>
      </c>
      <c r="I10660">
        <v>20210821</v>
      </c>
      <c r="J10660" cm="1">
        <f t="array" ref="J10660">INDEX(Sheet1!A:X,C10659+1,5)</f>
        <v>75</v>
      </c>
      <c r="K10660">
        <v>20260821</v>
      </c>
      <c r="L10660">
        <f>L10659+1</f>
        <v>10660</v>
      </c>
    </row>
    <row r="10661" spans="1:12">
      <c r="A10661">
        <f>A10660+1</f>
        <v>10661</v>
      </c>
      <c r="B10661">
        <v>26</v>
      </c>
      <c r="C10661">
        <f t="shared" si="166"/>
        <v>889</v>
      </c>
      <c r="D10661">
        <f>IF(D10660=12,1,D10660+1)</f>
        <v>5</v>
      </c>
      <c r="G10661">
        <f>G10660+1</f>
        <v>10661</v>
      </c>
      <c r="H10661">
        <v>26</v>
      </c>
      <c r="I10661">
        <v>20210821</v>
      </c>
      <c r="J10661" cm="1">
        <f t="array" ref="J10661">INDEX(Sheet1!A:X,C10660+1,5)</f>
        <v>75</v>
      </c>
      <c r="K10661">
        <v>20260821</v>
      </c>
      <c r="L10661">
        <f>L10660+1</f>
        <v>10661</v>
      </c>
    </row>
    <row r="10662" spans="1:12">
      <c r="A10662">
        <f>A10661+1</f>
        <v>10662</v>
      </c>
      <c r="B10662">
        <v>26</v>
      </c>
      <c r="C10662">
        <f t="shared" si="166"/>
        <v>889</v>
      </c>
      <c r="D10662">
        <f>IF(D10661=12,1,D10661+1)</f>
        <v>6</v>
      </c>
      <c r="G10662">
        <f>G10661+1</f>
        <v>10662</v>
      </c>
      <c r="H10662">
        <v>26</v>
      </c>
      <c r="I10662">
        <v>20210821</v>
      </c>
      <c r="J10662" cm="1">
        <f t="array" ref="J10662">INDEX(Sheet1!A:X,C10661+1,5)</f>
        <v>75</v>
      </c>
      <c r="K10662">
        <v>20260821</v>
      </c>
      <c r="L10662">
        <f>L10661+1</f>
        <v>10662</v>
      </c>
    </row>
    <row r="10663" spans="1:12">
      <c r="A10663">
        <f>A10662+1</f>
        <v>10663</v>
      </c>
      <c r="B10663">
        <v>26</v>
      </c>
      <c r="C10663">
        <f t="shared" si="166"/>
        <v>889</v>
      </c>
      <c r="D10663">
        <f>IF(D10662=12,1,D10662+1)</f>
        <v>7</v>
      </c>
      <c r="G10663">
        <f>G10662+1</f>
        <v>10663</v>
      </c>
      <c r="H10663">
        <v>26</v>
      </c>
      <c r="I10663">
        <v>20210821</v>
      </c>
      <c r="J10663" cm="1">
        <f t="array" ref="J10663">INDEX(Sheet1!A:X,C10662+1,5)</f>
        <v>75</v>
      </c>
      <c r="K10663">
        <v>20260821</v>
      </c>
      <c r="L10663">
        <f>L10662+1</f>
        <v>10663</v>
      </c>
    </row>
    <row r="10664" spans="1:12">
      <c r="A10664">
        <f>A10663+1</f>
        <v>10664</v>
      </c>
      <c r="B10664">
        <v>26</v>
      </c>
      <c r="C10664">
        <f t="shared" si="166"/>
        <v>889</v>
      </c>
      <c r="D10664">
        <f>IF(D10663=12,1,D10663+1)</f>
        <v>8</v>
      </c>
      <c r="G10664">
        <f>G10663+1</f>
        <v>10664</v>
      </c>
      <c r="H10664">
        <v>26</v>
      </c>
      <c r="I10664">
        <v>20210821</v>
      </c>
      <c r="J10664" cm="1">
        <f t="array" ref="J10664">INDEX(Sheet1!A:X,C10663+1,5)</f>
        <v>75</v>
      </c>
      <c r="K10664">
        <v>20260821</v>
      </c>
      <c r="L10664">
        <f>L10663+1</f>
        <v>10664</v>
      </c>
    </row>
    <row r="10665" spans="1:12">
      <c r="A10665">
        <f>A10664+1</f>
        <v>10665</v>
      </c>
      <c r="B10665">
        <v>26</v>
      </c>
      <c r="C10665">
        <f t="shared" si="166"/>
        <v>889</v>
      </c>
      <c r="D10665">
        <f>IF(D10664=12,1,D10664+1)</f>
        <v>9</v>
      </c>
      <c r="G10665">
        <f>G10664+1</f>
        <v>10665</v>
      </c>
      <c r="H10665">
        <v>26</v>
      </c>
      <c r="I10665">
        <v>20210821</v>
      </c>
      <c r="J10665" cm="1">
        <f t="array" ref="J10665">INDEX(Sheet1!A:X,C10664+1,5)</f>
        <v>75</v>
      </c>
      <c r="K10665">
        <v>20260821</v>
      </c>
      <c r="L10665">
        <f>L10664+1</f>
        <v>10665</v>
      </c>
    </row>
    <row r="10666" spans="1:12">
      <c r="A10666">
        <f>A10665+1</f>
        <v>10666</v>
      </c>
      <c r="B10666">
        <v>26</v>
      </c>
      <c r="C10666">
        <f t="shared" si="166"/>
        <v>889</v>
      </c>
      <c r="D10666">
        <f>IF(D10665=12,1,D10665+1)</f>
        <v>10</v>
      </c>
      <c r="G10666">
        <f>G10665+1</f>
        <v>10666</v>
      </c>
      <c r="H10666">
        <v>26</v>
      </c>
      <c r="I10666">
        <v>20210821</v>
      </c>
      <c r="J10666" cm="1">
        <f t="array" ref="J10666">INDEX(Sheet1!A:X,C10665+1,5)</f>
        <v>75</v>
      </c>
      <c r="K10666">
        <v>20260821</v>
      </c>
      <c r="L10666">
        <f>L10665+1</f>
        <v>10666</v>
      </c>
    </row>
    <row r="10667" spans="1:12">
      <c r="A10667">
        <f>A10666+1</f>
        <v>10667</v>
      </c>
      <c r="B10667">
        <v>26</v>
      </c>
      <c r="C10667">
        <f t="shared" si="166"/>
        <v>889</v>
      </c>
      <c r="D10667">
        <f>IF(D10666=12,1,D10666+1)</f>
        <v>11</v>
      </c>
      <c r="G10667">
        <f>G10666+1</f>
        <v>10667</v>
      </c>
      <c r="H10667">
        <v>26</v>
      </c>
      <c r="I10667">
        <v>20210821</v>
      </c>
      <c r="J10667" cm="1">
        <f t="array" ref="J10667">INDEX(Sheet1!A:X,C10666+1,5)</f>
        <v>75</v>
      </c>
      <c r="K10667">
        <v>20260821</v>
      </c>
      <c r="L10667">
        <f>L10666+1</f>
        <v>10667</v>
      </c>
    </row>
    <row r="10668" spans="1:12">
      <c r="A10668">
        <f>A10667+1</f>
        <v>10668</v>
      </c>
      <c r="B10668">
        <v>26</v>
      </c>
      <c r="C10668">
        <f t="shared" si="166"/>
        <v>890</v>
      </c>
      <c r="D10668">
        <f>IF(D10667=12,1,D10667+1)</f>
        <v>12</v>
      </c>
      <c r="G10668">
        <f>G10667+1</f>
        <v>10668</v>
      </c>
      <c r="H10668">
        <v>26</v>
      </c>
      <c r="I10668">
        <v>20210821</v>
      </c>
      <c r="J10668" cm="1">
        <f t="array" ref="J10668">INDEX(Sheet1!A:X,C10667+1,5)</f>
        <v>75</v>
      </c>
      <c r="K10668">
        <v>20260821</v>
      </c>
      <c r="L10668">
        <f>L10667+1</f>
        <v>10668</v>
      </c>
    </row>
    <row r="10669" spans="1:12">
      <c r="A10669">
        <f>A10668+1</f>
        <v>10669</v>
      </c>
      <c r="B10669">
        <v>26</v>
      </c>
      <c r="C10669">
        <f t="shared" si="166"/>
        <v>890</v>
      </c>
      <c r="D10669">
        <f>IF(D10668=12,1,D10668+1)</f>
        <v>1</v>
      </c>
      <c r="G10669">
        <f>G10668+1</f>
        <v>10669</v>
      </c>
      <c r="H10669">
        <v>26</v>
      </c>
      <c r="I10669">
        <v>20210821</v>
      </c>
      <c r="J10669" cm="1">
        <f t="array" ref="J10669">INDEX(Sheet1!A:X,C10668+1,5)</f>
        <v>75</v>
      </c>
      <c r="K10669">
        <v>20260821</v>
      </c>
      <c r="L10669">
        <f>L10668+1</f>
        <v>10669</v>
      </c>
    </row>
    <row r="10670" spans="1:12">
      <c r="A10670">
        <f>A10669+1</f>
        <v>10670</v>
      </c>
      <c r="B10670">
        <v>26</v>
      </c>
      <c r="C10670">
        <f t="shared" si="166"/>
        <v>890</v>
      </c>
      <c r="D10670">
        <f>IF(D10669=12,1,D10669+1)</f>
        <v>2</v>
      </c>
      <c r="G10670">
        <f>G10669+1</f>
        <v>10670</v>
      </c>
      <c r="H10670">
        <v>26</v>
      </c>
      <c r="I10670">
        <v>20210821</v>
      </c>
      <c r="J10670" cm="1">
        <f t="array" ref="J10670">INDEX(Sheet1!A:X,C10669+1,5)</f>
        <v>75</v>
      </c>
      <c r="K10670">
        <v>20260821</v>
      </c>
      <c r="L10670">
        <f>L10669+1</f>
        <v>10670</v>
      </c>
    </row>
    <row r="10671" spans="1:12">
      <c r="A10671">
        <f>A10670+1</f>
        <v>10671</v>
      </c>
      <c r="B10671">
        <v>26</v>
      </c>
      <c r="C10671">
        <f t="shared" si="166"/>
        <v>890</v>
      </c>
      <c r="D10671">
        <f>IF(D10670=12,1,D10670+1)</f>
        <v>3</v>
      </c>
      <c r="G10671">
        <f>G10670+1</f>
        <v>10671</v>
      </c>
      <c r="H10671">
        <v>26</v>
      </c>
      <c r="I10671">
        <v>20210821</v>
      </c>
      <c r="J10671" cm="1">
        <f t="array" ref="J10671">INDEX(Sheet1!A:X,C10670+1,5)</f>
        <v>75</v>
      </c>
      <c r="K10671">
        <v>20260821</v>
      </c>
      <c r="L10671">
        <f>L10670+1</f>
        <v>10671</v>
      </c>
    </row>
    <row r="10672" spans="1:12">
      <c r="A10672">
        <f>A10671+1</f>
        <v>10672</v>
      </c>
      <c r="B10672">
        <v>26</v>
      </c>
      <c r="C10672">
        <f t="shared" si="166"/>
        <v>890</v>
      </c>
      <c r="D10672">
        <f>IF(D10671=12,1,D10671+1)</f>
        <v>4</v>
      </c>
      <c r="G10672">
        <f>G10671+1</f>
        <v>10672</v>
      </c>
      <c r="H10672">
        <v>26</v>
      </c>
      <c r="I10672">
        <v>20210821</v>
      </c>
      <c r="J10672" cm="1">
        <f t="array" ref="J10672">INDEX(Sheet1!A:X,C10671+1,5)</f>
        <v>75</v>
      </c>
      <c r="K10672">
        <v>20260821</v>
      </c>
      <c r="L10672">
        <f>L10671+1</f>
        <v>10672</v>
      </c>
    </row>
    <row r="10673" spans="1:12">
      <c r="A10673">
        <f>A10672+1</f>
        <v>10673</v>
      </c>
      <c r="B10673">
        <v>26</v>
      </c>
      <c r="C10673">
        <f t="shared" si="166"/>
        <v>890</v>
      </c>
      <c r="D10673">
        <f>IF(D10672=12,1,D10672+1)</f>
        <v>5</v>
      </c>
      <c r="G10673">
        <f>G10672+1</f>
        <v>10673</v>
      </c>
      <c r="H10673">
        <v>26</v>
      </c>
      <c r="I10673">
        <v>20210821</v>
      </c>
      <c r="J10673" cm="1">
        <f t="array" ref="J10673">INDEX(Sheet1!A:X,C10672+1,5)</f>
        <v>75</v>
      </c>
      <c r="K10673">
        <v>20260821</v>
      </c>
      <c r="L10673">
        <f>L10672+1</f>
        <v>10673</v>
      </c>
    </row>
    <row r="10674" spans="1:12">
      <c r="A10674">
        <f>A10673+1</f>
        <v>10674</v>
      </c>
      <c r="B10674">
        <v>26</v>
      </c>
      <c r="C10674">
        <f t="shared" si="166"/>
        <v>890</v>
      </c>
      <c r="D10674">
        <f>IF(D10673=12,1,D10673+1)</f>
        <v>6</v>
      </c>
      <c r="G10674">
        <f>G10673+1</f>
        <v>10674</v>
      </c>
      <c r="H10674">
        <v>26</v>
      </c>
      <c r="I10674">
        <v>20210821</v>
      </c>
      <c r="J10674" cm="1">
        <f t="array" ref="J10674">INDEX(Sheet1!A:X,C10673+1,5)</f>
        <v>75</v>
      </c>
      <c r="K10674">
        <v>20260821</v>
      </c>
      <c r="L10674">
        <f>L10673+1</f>
        <v>10674</v>
      </c>
    </row>
    <row r="10675" spans="1:12">
      <c r="A10675">
        <f>A10674+1</f>
        <v>10675</v>
      </c>
      <c r="B10675">
        <v>26</v>
      </c>
      <c r="C10675">
        <f t="shared" si="166"/>
        <v>890</v>
      </c>
      <c r="D10675">
        <f>IF(D10674=12,1,D10674+1)</f>
        <v>7</v>
      </c>
      <c r="G10675">
        <f>G10674+1</f>
        <v>10675</v>
      </c>
      <c r="H10675">
        <v>26</v>
      </c>
      <c r="I10675">
        <v>20210821</v>
      </c>
      <c r="J10675" cm="1">
        <f t="array" ref="J10675">INDEX(Sheet1!A:X,C10674+1,5)</f>
        <v>75</v>
      </c>
      <c r="K10675">
        <v>20260821</v>
      </c>
      <c r="L10675">
        <f>L10674+1</f>
        <v>10675</v>
      </c>
    </row>
    <row r="10676" spans="1:12">
      <c r="A10676">
        <f>A10675+1</f>
        <v>10676</v>
      </c>
      <c r="B10676">
        <v>26</v>
      </c>
      <c r="C10676">
        <f t="shared" si="166"/>
        <v>890</v>
      </c>
      <c r="D10676">
        <f>IF(D10675=12,1,D10675+1)</f>
        <v>8</v>
      </c>
      <c r="G10676">
        <f>G10675+1</f>
        <v>10676</v>
      </c>
      <c r="H10676">
        <v>26</v>
      </c>
      <c r="I10676">
        <v>20210821</v>
      </c>
      <c r="J10676" cm="1">
        <f t="array" ref="J10676">INDEX(Sheet1!A:X,C10675+1,5)</f>
        <v>75</v>
      </c>
      <c r="K10676">
        <v>20260821</v>
      </c>
      <c r="L10676">
        <f>L10675+1</f>
        <v>10676</v>
      </c>
    </row>
    <row r="10677" spans="1:12">
      <c r="A10677">
        <f>A10676+1</f>
        <v>10677</v>
      </c>
      <c r="B10677">
        <v>26</v>
      </c>
      <c r="C10677">
        <f t="shared" si="166"/>
        <v>890</v>
      </c>
      <c r="D10677">
        <f>IF(D10676=12,1,D10676+1)</f>
        <v>9</v>
      </c>
      <c r="G10677">
        <f>G10676+1</f>
        <v>10677</v>
      </c>
      <c r="H10677">
        <v>26</v>
      </c>
      <c r="I10677">
        <v>20210821</v>
      </c>
      <c r="J10677" cm="1">
        <f t="array" ref="J10677">INDEX(Sheet1!A:X,C10676+1,5)</f>
        <v>75</v>
      </c>
      <c r="K10677">
        <v>20260821</v>
      </c>
      <c r="L10677">
        <f>L10676+1</f>
        <v>10677</v>
      </c>
    </row>
    <row r="10678" spans="1:12">
      <c r="A10678">
        <f>A10677+1</f>
        <v>10678</v>
      </c>
      <c r="B10678">
        <v>26</v>
      </c>
      <c r="C10678">
        <f t="shared" si="166"/>
        <v>890</v>
      </c>
      <c r="D10678">
        <f>IF(D10677=12,1,D10677+1)</f>
        <v>10</v>
      </c>
      <c r="G10678">
        <f>G10677+1</f>
        <v>10678</v>
      </c>
      <c r="H10678">
        <v>26</v>
      </c>
      <c r="I10678">
        <v>20210821</v>
      </c>
      <c r="J10678" cm="1">
        <f t="array" ref="J10678">INDEX(Sheet1!A:X,C10677+1,5)</f>
        <v>75</v>
      </c>
      <c r="K10678">
        <v>20260821</v>
      </c>
      <c r="L10678">
        <f>L10677+1</f>
        <v>10678</v>
      </c>
    </row>
    <row r="10679" spans="1:12">
      <c r="A10679">
        <f>A10678+1</f>
        <v>10679</v>
      </c>
      <c r="B10679">
        <v>26</v>
      </c>
      <c r="C10679">
        <f t="shared" si="166"/>
        <v>890</v>
      </c>
      <c r="D10679">
        <f>IF(D10678=12,1,D10678+1)</f>
        <v>11</v>
      </c>
      <c r="G10679">
        <f>G10678+1</f>
        <v>10679</v>
      </c>
      <c r="H10679">
        <v>26</v>
      </c>
      <c r="I10679">
        <v>20210821</v>
      </c>
      <c r="J10679" cm="1">
        <f t="array" ref="J10679">INDEX(Sheet1!A:X,C10678+1,5)</f>
        <v>75</v>
      </c>
      <c r="K10679">
        <v>20260821</v>
      </c>
      <c r="L10679">
        <f>L10678+1</f>
        <v>10679</v>
      </c>
    </row>
    <row r="10680" spans="1:12">
      <c r="A10680">
        <f>A10679+1</f>
        <v>10680</v>
      </c>
      <c r="B10680">
        <v>26</v>
      </c>
      <c r="C10680">
        <f t="shared" si="166"/>
        <v>891</v>
      </c>
      <c r="D10680">
        <f>IF(D10679=12,1,D10679+1)</f>
        <v>12</v>
      </c>
      <c r="G10680">
        <f>G10679+1</f>
        <v>10680</v>
      </c>
      <c r="H10680">
        <v>26</v>
      </c>
      <c r="I10680">
        <v>20210821</v>
      </c>
      <c r="J10680" cm="1">
        <f t="array" ref="J10680">INDEX(Sheet1!A:X,C10679+1,5)</f>
        <v>75</v>
      </c>
      <c r="K10680">
        <v>20260821</v>
      </c>
      <c r="L10680">
        <f>L10679+1</f>
        <v>10680</v>
      </c>
    </row>
    <row r="10681" spans="1:12">
      <c r="A10681">
        <f>A10680+1</f>
        <v>10681</v>
      </c>
      <c r="B10681">
        <v>26</v>
      </c>
      <c r="C10681">
        <f t="shared" si="166"/>
        <v>891</v>
      </c>
      <c r="D10681">
        <f>IF(D10680=12,1,D10680+1)</f>
        <v>1</v>
      </c>
      <c r="G10681">
        <f>G10680+1</f>
        <v>10681</v>
      </c>
      <c r="H10681">
        <v>26</v>
      </c>
      <c r="I10681">
        <v>20210821</v>
      </c>
      <c r="J10681" cm="1">
        <f t="array" ref="J10681">INDEX(Sheet1!A:X,C10680+1,5)</f>
        <v>75</v>
      </c>
      <c r="K10681">
        <v>20260821</v>
      </c>
      <c r="L10681">
        <f>L10680+1</f>
        <v>10681</v>
      </c>
    </row>
    <row r="10682" spans="1:12">
      <c r="A10682">
        <f>A10681+1</f>
        <v>10682</v>
      </c>
      <c r="B10682">
        <v>26</v>
      </c>
      <c r="C10682">
        <f t="shared" si="166"/>
        <v>891</v>
      </c>
      <c r="D10682">
        <f>IF(D10681=12,1,D10681+1)</f>
        <v>2</v>
      </c>
      <c r="G10682">
        <f>G10681+1</f>
        <v>10682</v>
      </c>
      <c r="H10682">
        <v>26</v>
      </c>
      <c r="I10682">
        <v>20210821</v>
      </c>
      <c r="J10682" cm="1">
        <f t="array" ref="J10682">INDEX(Sheet1!A:X,C10681+1,5)</f>
        <v>75</v>
      </c>
      <c r="K10682">
        <v>20260821</v>
      </c>
      <c r="L10682">
        <f>L10681+1</f>
        <v>10682</v>
      </c>
    </row>
    <row r="10683" spans="1:12">
      <c r="A10683">
        <f>A10682+1</f>
        <v>10683</v>
      </c>
      <c r="B10683">
        <v>26</v>
      </c>
      <c r="C10683">
        <f t="shared" si="166"/>
        <v>891</v>
      </c>
      <c r="D10683">
        <f>IF(D10682=12,1,D10682+1)</f>
        <v>3</v>
      </c>
      <c r="G10683">
        <f>G10682+1</f>
        <v>10683</v>
      </c>
      <c r="H10683">
        <v>26</v>
      </c>
      <c r="I10683">
        <v>20210821</v>
      </c>
      <c r="J10683" cm="1">
        <f t="array" ref="J10683">INDEX(Sheet1!A:X,C10682+1,5)</f>
        <v>75</v>
      </c>
      <c r="K10683">
        <v>20260821</v>
      </c>
      <c r="L10683">
        <f>L10682+1</f>
        <v>10683</v>
      </c>
    </row>
    <row r="10684" spans="1:12">
      <c r="A10684">
        <f>A10683+1</f>
        <v>10684</v>
      </c>
      <c r="B10684">
        <v>26</v>
      </c>
      <c r="C10684">
        <f t="shared" si="166"/>
        <v>891</v>
      </c>
      <c r="D10684">
        <f>IF(D10683=12,1,D10683+1)</f>
        <v>4</v>
      </c>
      <c r="G10684">
        <f>G10683+1</f>
        <v>10684</v>
      </c>
      <c r="H10684">
        <v>26</v>
      </c>
      <c r="I10684">
        <v>20210821</v>
      </c>
      <c r="J10684" cm="1">
        <f t="array" ref="J10684">INDEX(Sheet1!A:X,C10683+1,5)</f>
        <v>75</v>
      </c>
      <c r="K10684">
        <v>20260821</v>
      </c>
      <c r="L10684">
        <f>L10683+1</f>
        <v>10684</v>
      </c>
    </row>
    <row r="10685" spans="1:12">
      <c r="A10685">
        <f>A10684+1</f>
        <v>10685</v>
      </c>
      <c r="B10685">
        <v>26</v>
      </c>
      <c r="C10685">
        <f t="shared" si="166"/>
        <v>891</v>
      </c>
      <c r="D10685">
        <f>IF(D10684=12,1,D10684+1)</f>
        <v>5</v>
      </c>
      <c r="G10685">
        <f>G10684+1</f>
        <v>10685</v>
      </c>
      <c r="H10685">
        <v>26</v>
      </c>
      <c r="I10685">
        <v>20210821</v>
      </c>
      <c r="J10685" cm="1">
        <f t="array" ref="J10685">INDEX(Sheet1!A:X,C10684+1,5)</f>
        <v>75</v>
      </c>
      <c r="K10685">
        <v>20260821</v>
      </c>
      <c r="L10685">
        <f>L10684+1</f>
        <v>10685</v>
      </c>
    </row>
    <row r="10686" spans="1:12">
      <c r="A10686">
        <f>A10685+1</f>
        <v>10686</v>
      </c>
      <c r="B10686">
        <v>26</v>
      </c>
      <c r="C10686">
        <f t="shared" si="166"/>
        <v>891</v>
      </c>
      <c r="D10686">
        <f>IF(D10685=12,1,D10685+1)</f>
        <v>6</v>
      </c>
      <c r="G10686">
        <f>G10685+1</f>
        <v>10686</v>
      </c>
      <c r="H10686">
        <v>26</v>
      </c>
      <c r="I10686">
        <v>20210821</v>
      </c>
      <c r="J10686" cm="1">
        <f t="array" ref="J10686">INDEX(Sheet1!A:X,C10685+1,5)</f>
        <v>75</v>
      </c>
      <c r="K10686">
        <v>20260821</v>
      </c>
      <c r="L10686">
        <f>L10685+1</f>
        <v>10686</v>
      </c>
    </row>
    <row r="10687" spans="1:12">
      <c r="A10687">
        <f>A10686+1</f>
        <v>10687</v>
      </c>
      <c r="B10687">
        <v>26</v>
      </c>
      <c r="C10687">
        <f t="shared" si="166"/>
        <v>891</v>
      </c>
      <c r="D10687">
        <f>IF(D10686=12,1,D10686+1)</f>
        <v>7</v>
      </c>
      <c r="G10687">
        <f>G10686+1</f>
        <v>10687</v>
      </c>
      <c r="H10687">
        <v>26</v>
      </c>
      <c r="I10687">
        <v>20210821</v>
      </c>
      <c r="J10687" cm="1">
        <f t="array" ref="J10687">INDEX(Sheet1!A:X,C10686+1,5)</f>
        <v>75</v>
      </c>
      <c r="K10687">
        <v>20260821</v>
      </c>
      <c r="L10687">
        <f>L10686+1</f>
        <v>10687</v>
      </c>
    </row>
    <row r="10688" spans="1:12">
      <c r="A10688">
        <f>A10687+1</f>
        <v>10688</v>
      </c>
      <c r="B10688">
        <v>26</v>
      </c>
      <c r="C10688">
        <f t="shared" si="166"/>
        <v>891</v>
      </c>
      <c r="D10688">
        <f>IF(D10687=12,1,D10687+1)</f>
        <v>8</v>
      </c>
      <c r="G10688">
        <f>G10687+1</f>
        <v>10688</v>
      </c>
      <c r="H10688">
        <v>26</v>
      </c>
      <c r="I10688">
        <v>20210821</v>
      </c>
      <c r="J10688" cm="1">
        <f t="array" ref="J10688">INDEX(Sheet1!A:X,C10687+1,5)</f>
        <v>75</v>
      </c>
      <c r="K10688">
        <v>20260821</v>
      </c>
      <c r="L10688">
        <f>L10687+1</f>
        <v>10688</v>
      </c>
    </row>
    <row r="10689" spans="1:12">
      <c r="A10689">
        <f>A10688+1</f>
        <v>10689</v>
      </c>
      <c r="B10689">
        <v>26</v>
      </c>
      <c r="C10689">
        <f t="shared" ref="C10689:C10752" si="167">ROUNDDOWN(ROW()/12,0)+1</f>
        <v>891</v>
      </c>
      <c r="D10689">
        <f>IF(D10688=12,1,D10688+1)</f>
        <v>9</v>
      </c>
      <c r="G10689">
        <f>G10688+1</f>
        <v>10689</v>
      </c>
      <c r="H10689">
        <v>26</v>
      </c>
      <c r="I10689">
        <v>20210821</v>
      </c>
      <c r="J10689" cm="1">
        <f t="array" ref="J10689">INDEX(Sheet1!A:X,C10688+1,5)</f>
        <v>75</v>
      </c>
      <c r="K10689">
        <v>20260821</v>
      </c>
      <c r="L10689">
        <f>L10688+1</f>
        <v>10689</v>
      </c>
    </row>
    <row r="10690" spans="1:12">
      <c r="A10690">
        <f>A10689+1</f>
        <v>10690</v>
      </c>
      <c r="B10690">
        <v>26</v>
      </c>
      <c r="C10690">
        <f t="shared" si="167"/>
        <v>891</v>
      </c>
      <c r="D10690">
        <f>IF(D10689=12,1,D10689+1)</f>
        <v>10</v>
      </c>
      <c r="G10690">
        <f>G10689+1</f>
        <v>10690</v>
      </c>
      <c r="H10690">
        <v>26</v>
      </c>
      <c r="I10690">
        <v>20210821</v>
      </c>
      <c r="J10690" cm="1">
        <f t="array" ref="J10690">INDEX(Sheet1!A:X,C10689+1,5)</f>
        <v>75</v>
      </c>
      <c r="K10690">
        <v>20260821</v>
      </c>
      <c r="L10690">
        <f>L10689+1</f>
        <v>10690</v>
      </c>
    </row>
    <row r="10691" spans="1:12">
      <c r="A10691">
        <f>A10690+1</f>
        <v>10691</v>
      </c>
      <c r="B10691">
        <v>26</v>
      </c>
      <c r="C10691">
        <f t="shared" si="167"/>
        <v>891</v>
      </c>
      <c r="D10691">
        <f>IF(D10690=12,1,D10690+1)</f>
        <v>11</v>
      </c>
      <c r="G10691">
        <f>G10690+1</f>
        <v>10691</v>
      </c>
      <c r="H10691">
        <v>26</v>
      </c>
      <c r="I10691">
        <v>20210821</v>
      </c>
      <c r="J10691" cm="1">
        <f t="array" ref="J10691">INDEX(Sheet1!A:X,C10690+1,5)</f>
        <v>75</v>
      </c>
      <c r="K10691">
        <v>20260821</v>
      </c>
      <c r="L10691">
        <f>L10690+1</f>
        <v>10691</v>
      </c>
    </row>
    <row r="10692" spans="1:12">
      <c r="A10692">
        <f>A10691+1</f>
        <v>10692</v>
      </c>
      <c r="B10692">
        <v>26</v>
      </c>
      <c r="C10692">
        <f t="shared" si="167"/>
        <v>892</v>
      </c>
      <c r="D10692">
        <f>IF(D10691=12,1,D10691+1)</f>
        <v>12</v>
      </c>
      <c r="G10692">
        <f>G10691+1</f>
        <v>10692</v>
      </c>
      <c r="H10692">
        <v>26</v>
      </c>
      <c r="I10692">
        <v>20210821</v>
      </c>
      <c r="J10692" cm="1">
        <f t="array" ref="J10692">INDEX(Sheet1!A:X,C10691+1,5)</f>
        <v>75</v>
      </c>
      <c r="K10692">
        <v>20260821</v>
      </c>
      <c r="L10692">
        <f>L10691+1</f>
        <v>10692</v>
      </c>
    </row>
    <row r="10693" spans="1:12">
      <c r="A10693">
        <f>A10692+1</f>
        <v>10693</v>
      </c>
      <c r="B10693">
        <v>26</v>
      </c>
      <c r="C10693">
        <f t="shared" si="167"/>
        <v>892</v>
      </c>
      <c r="D10693">
        <f>IF(D10692=12,1,D10692+1)</f>
        <v>1</v>
      </c>
      <c r="G10693">
        <f>G10692+1</f>
        <v>10693</v>
      </c>
      <c r="H10693">
        <v>26</v>
      </c>
      <c r="I10693">
        <v>20210821</v>
      </c>
      <c r="J10693" cm="1">
        <f t="array" ref="J10693">INDEX(Sheet1!A:X,C10692+1,5)</f>
        <v>75</v>
      </c>
      <c r="K10693">
        <v>20260821</v>
      </c>
      <c r="L10693">
        <f>L10692+1</f>
        <v>10693</v>
      </c>
    </row>
    <row r="10694" spans="1:12">
      <c r="A10694">
        <f>A10693+1</f>
        <v>10694</v>
      </c>
      <c r="B10694">
        <v>26</v>
      </c>
      <c r="C10694">
        <f t="shared" si="167"/>
        <v>892</v>
      </c>
      <c r="D10694">
        <f>IF(D10693=12,1,D10693+1)</f>
        <v>2</v>
      </c>
      <c r="G10694">
        <f>G10693+1</f>
        <v>10694</v>
      </c>
      <c r="H10694">
        <v>26</v>
      </c>
      <c r="I10694">
        <v>20210821</v>
      </c>
      <c r="J10694" cm="1">
        <f t="array" ref="J10694">INDEX(Sheet1!A:X,C10693+1,5)</f>
        <v>75</v>
      </c>
      <c r="K10694">
        <v>20260821</v>
      </c>
      <c r="L10694">
        <f>L10693+1</f>
        <v>10694</v>
      </c>
    </row>
    <row r="10695" spans="1:12">
      <c r="A10695">
        <f>A10694+1</f>
        <v>10695</v>
      </c>
      <c r="B10695">
        <v>26</v>
      </c>
      <c r="C10695">
        <f t="shared" si="167"/>
        <v>892</v>
      </c>
      <c r="D10695">
        <f>IF(D10694=12,1,D10694+1)</f>
        <v>3</v>
      </c>
      <c r="G10695">
        <f>G10694+1</f>
        <v>10695</v>
      </c>
      <c r="H10695">
        <v>26</v>
      </c>
      <c r="I10695">
        <v>20210821</v>
      </c>
      <c r="J10695" cm="1">
        <f t="array" ref="J10695">INDEX(Sheet1!A:X,C10694+1,5)</f>
        <v>75</v>
      </c>
      <c r="K10695">
        <v>20260821</v>
      </c>
      <c r="L10695">
        <f>L10694+1</f>
        <v>10695</v>
      </c>
    </row>
    <row r="10696" spans="1:12">
      <c r="A10696">
        <f>A10695+1</f>
        <v>10696</v>
      </c>
      <c r="B10696">
        <v>26</v>
      </c>
      <c r="C10696">
        <f t="shared" si="167"/>
        <v>892</v>
      </c>
      <c r="D10696">
        <f>IF(D10695=12,1,D10695+1)</f>
        <v>4</v>
      </c>
      <c r="G10696">
        <f>G10695+1</f>
        <v>10696</v>
      </c>
      <c r="H10696">
        <v>26</v>
      </c>
      <c r="I10696">
        <v>20210821</v>
      </c>
      <c r="J10696" cm="1">
        <f t="array" ref="J10696">INDEX(Sheet1!A:X,C10695+1,5)</f>
        <v>75</v>
      </c>
      <c r="K10696">
        <v>20260821</v>
      </c>
      <c r="L10696">
        <f>L10695+1</f>
        <v>10696</v>
      </c>
    </row>
    <row r="10697" spans="1:12">
      <c r="A10697">
        <f>A10696+1</f>
        <v>10697</v>
      </c>
      <c r="B10697">
        <v>26</v>
      </c>
      <c r="C10697">
        <f t="shared" si="167"/>
        <v>892</v>
      </c>
      <c r="D10697">
        <f>IF(D10696=12,1,D10696+1)</f>
        <v>5</v>
      </c>
      <c r="G10697">
        <f>G10696+1</f>
        <v>10697</v>
      </c>
      <c r="H10697">
        <v>26</v>
      </c>
      <c r="I10697">
        <v>20210821</v>
      </c>
      <c r="J10697" cm="1">
        <f t="array" ref="J10697">INDEX(Sheet1!A:X,C10696+1,5)</f>
        <v>75</v>
      </c>
      <c r="K10697">
        <v>20260821</v>
      </c>
      <c r="L10697">
        <f>L10696+1</f>
        <v>10697</v>
      </c>
    </row>
    <row r="10698" spans="1:12">
      <c r="A10698">
        <f>A10697+1</f>
        <v>10698</v>
      </c>
      <c r="B10698">
        <v>26</v>
      </c>
      <c r="C10698">
        <f t="shared" si="167"/>
        <v>892</v>
      </c>
      <c r="D10698">
        <f>IF(D10697=12,1,D10697+1)</f>
        <v>6</v>
      </c>
      <c r="G10698">
        <f>G10697+1</f>
        <v>10698</v>
      </c>
      <c r="H10698">
        <v>26</v>
      </c>
      <c r="I10698">
        <v>20210821</v>
      </c>
      <c r="J10698" cm="1">
        <f t="array" ref="J10698">INDEX(Sheet1!A:X,C10697+1,5)</f>
        <v>75</v>
      </c>
      <c r="K10698">
        <v>20260821</v>
      </c>
      <c r="L10698">
        <f>L10697+1</f>
        <v>10698</v>
      </c>
    </row>
    <row r="10699" spans="1:12">
      <c r="A10699">
        <f>A10698+1</f>
        <v>10699</v>
      </c>
      <c r="B10699">
        <v>26</v>
      </c>
      <c r="C10699">
        <f t="shared" si="167"/>
        <v>892</v>
      </c>
      <c r="D10699">
        <f>IF(D10698=12,1,D10698+1)</f>
        <v>7</v>
      </c>
      <c r="G10699">
        <f>G10698+1</f>
        <v>10699</v>
      </c>
      <c r="H10699">
        <v>26</v>
      </c>
      <c r="I10699">
        <v>20210821</v>
      </c>
      <c r="J10699" cm="1">
        <f t="array" ref="J10699">INDEX(Sheet1!A:X,C10698+1,5)</f>
        <v>75</v>
      </c>
      <c r="K10699">
        <v>20260821</v>
      </c>
      <c r="L10699">
        <f>L10698+1</f>
        <v>10699</v>
      </c>
    </row>
    <row r="10700" spans="1:12">
      <c r="A10700">
        <f>A10699+1</f>
        <v>10700</v>
      </c>
      <c r="B10700">
        <v>26</v>
      </c>
      <c r="C10700">
        <f t="shared" si="167"/>
        <v>892</v>
      </c>
      <c r="D10700">
        <f>IF(D10699=12,1,D10699+1)</f>
        <v>8</v>
      </c>
      <c r="G10700">
        <f>G10699+1</f>
        <v>10700</v>
      </c>
      <c r="H10700">
        <v>26</v>
      </c>
      <c r="I10700">
        <v>20210821</v>
      </c>
      <c r="J10700" cm="1">
        <f t="array" ref="J10700">INDEX(Sheet1!A:X,C10699+1,5)</f>
        <v>75</v>
      </c>
      <c r="K10700">
        <v>20260821</v>
      </c>
      <c r="L10700">
        <f>L10699+1</f>
        <v>10700</v>
      </c>
    </row>
    <row r="10701" spans="1:12">
      <c r="A10701">
        <f>A10700+1</f>
        <v>10701</v>
      </c>
      <c r="B10701">
        <v>26</v>
      </c>
      <c r="C10701">
        <f t="shared" si="167"/>
        <v>892</v>
      </c>
      <c r="D10701">
        <f>IF(D10700=12,1,D10700+1)</f>
        <v>9</v>
      </c>
      <c r="G10701">
        <f>G10700+1</f>
        <v>10701</v>
      </c>
      <c r="H10701">
        <v>26</v>
      </c>
      <c r="I10701">
        <v>20210821</v>
      </c>
      <c r="J10701" cm="1">
        <f t="array" ref="J10701">INDEX(Sheet1!A:X,C10700+1,5)</f>
        <v>75</v>
      </c>
      <c r="K10701">
        <v>20260821</v>
      </c>
      <c r="L10701">
        <f>L10700+1</f>
        <v>10701</v>
      </c>
    </row>
    <row r="10702" spans="1:12">
      <c r="A10702">
        <f>A10701+1</f>
        <v>10702</v>
      </c>
      <c r="B10702">
        <v>26</v>
      </c>
      <c r="C10702">
        <f t="shared" si="167"/>
        <v>892</v>
      </c>
      <c r="D10702">
        <f>IF(D10701=12,1,D10701+1)</f>
        <v>10</v>
      </c>
      <c r="G10702">
        <f>G10701+1</f>
        <v>10702</v>
      </c>
      <c r="H10702">
        <v>26</v>
      </c>
      <c r="I10702">
        <v>20210821</v>
      </c>
      <c r="J10702" cm="1">
        <f t="array" ref="J10702">INDEX(Sheet1!A:X,C10701+1,5)</f>
        <v>75</v>
      </c>
      <c r="K10702">
        <v>20260821</v>
      </c>
      <c r="L10702">
        <f>L10701+1</f>
        <v>10702</v>
      </c>
    </row>
    <row r="10703" spans="1:12">
      <c r="A10703">
        <f>A10702+1</f>
        <v>10703</v>
      </c>
      <c r="B10703">
        <v>26</v>
      </c>
      <c r="C10703">
        <f t="shared" si="167"/>
        <v>892</v>
      </c>
      <c r="D10703">
        <f>IF(D10702=12,1,D10702+1)</f>
        <v>11</v>
      </c>
      <c r="G10703">
        <f>G10702+1</f>
        <v>10703</v>
      </c>
      <c r="H10703">
        <v>26</v>
      </c>
      <c r="I10703">
        <v>20210821</v>
      </c>
      <c r="J10703" cm="1">
        <f t="array" ref="J10703">INDEX(Sheet1!A:X,C10702+1,5)</f>
        <v>75</v>
      </c>
      <c r="K10703">
        <v>20260821</v>
      </c>
      <c r="L10703">
        <f>L10702+1</f>
        <v>10703</v>
      </c>
    </row>
    <row r="10704" spans="1:12">
      <c r="A10704">
        <f>A10703+1</f>
        <v>10704</v>
      </c>
      <c r="B10704">
        <v>26</v>
      </c>
      <c r="C10704">
        <f t="shared" si="167"/>
        <v>893</v>
      </c>
      <c r="D10704">
        <f>IF(D10703=12,1,D10703+1)</f>
        <v>12</v>
      </c>
      <c r="G10704">
        <f>G10703+1</f>
        <v>10704</v>
      </c>
      <c r="H10704">
        <v>26</v>
      </c>
      <c r="I10704">
        <v>20210821</v>
      </c>
      <c r="J10704" cm="1">
        <f t="array" ref="J10704">INDEX(Sheet1!A:X,C10703+1,5)</f>
        <v>75</v>
      </c>
      <c r="K10704">
        <v>20260821</v>
      </c>
      <c r="L10704">
        <f>L10703+1</f>
        <v>10704</v>
      </c>
    </row>
    <row r="10705" spans="1:12">
      <c r="A10705">
        <f>A10704+1</f>
        <v>10705</v>
      </c>
      <c r="B10705">
        <v>26</v>
      </c>
      <c r="C10705">
        <f t="shared" si="167"/>
        <v>893</v>
      </c>
      <c r="D10705">
        <f>IF(D10704=12,1,D10704+1)</f>
        <v>1</v>
      </c>
      <c r="G10705">
        <f>G10704+1</f>
        <v>10705</v>
      </c>
      <c r="H10705">
        <v>26</v>
      </c>
      <c r="I10705">
        <v>20210821</v>
      </c>
      <c r="J10705" cm="1">
        <f t="array" ref="J10705">INDEX(Sheet1!A:X,C10704+1,5)</f>
        <v>75</v>
      </c>
      <c r="K10705">
        <v>20260821</v>
      </c>
      <c r="L10705">
        <f>L10704+1</f>
        <v>10705</v>
      </c>
    </row>
    <row r="10706" spans="1:12">
      <c r="A10706">
        <f>A10705+1</f>
        <v>10706</v>
      </c>
      <c r="B10706">
        <v>26</v>
      </c>
      <c r="C10706">
        <f t="shared" si="167"/>
        <v>893</v>
      </c>
      <c r="D10706">
        <f>IF(D10705=12,1,D10705+1)</f>
        <v>2</v>
      </c>
      <c r="G10706">
        <f>G10705+1</f>
        <v>10706</v>
      </c>
      <c r="H10706">
        <v>26</v>
      </c>
      <c r="I10706">
        <v>20210821</v>
      </c>
      <c r="J10706" cm="1">
        <f t="array" ref="J10706">INDEX(Sheet1!A:X,C10705+1,5)</f>
        <v>75</v>
      </c>
      <c r="K10706">
        <v>20260821</v>
      </c>
      <c r="L10706">
        <f>L10705+1</f>
        <v>10706</v>
      </c>
    </row>
    <row r="10707" spans="1:12">
      <c r="A10707">
        <f>A10706+1</f>
        <v>10707</v>
      </c>
      <c r="B10707">
        <v>26</v>
      </c>
      <c r="C10707">
        <f t="shared" si="167"/>
        <v>893</v>
      </c>
      <c r="D10707">
        <f>IF(D10706=12,1,D10706+1)</f>
        <v>3</v>
      </c>
      <c r="G10707">
        <f>G10706+1</f>
        <v>10707</v>
      </c>
      <c r="H10707">
        <v>26</v>
      </c>
      <c r="I10707">
        <v>20210821</v>
      </c>
      <c r="J10707" cm="1">
        <f t="array" ref="J10707">INDEX(Sheet1!A:X,C10706+1,5)</f>
        <v>75</v>
      </c>
      <c r="K10707">
        <v>20260821</v>
      </c>
      <c r="L10707">
        <f>L10706+1</f>
        <v>10707</v>
      </c>
    </row>
    <row r="10708" spans="1:12">
      <c r="A10708">
        <f>A10707+1</f>
        <v>10708</v>
      </c>
      <c r="B10708">
        <v>26</v>
      </c>
      <c r="C10708">
        <f t="shared" si="167"/>
        <v>893</v>
      </c>
      <c r="D10708">
        <f>IF(D10707=12,1,D10707+1)</f>
        <v>4</v>
      </c>
      <c r="G10708">
        <f>G10707+1</f>
        <v>10708</v>
      </c>
      <c r="H10708">
        <v>26</v>
      </c>
      <c r="I10708">
        <v>20210821</v>
      </c>
      <c r="J10708" cm="1">
        <f t="array" ref="J10708">INDEX(Sheet1!A:X,C10707+1,5)</f>
        <v>75</v>
      </c>
      <c r="K10708">
        <v>20260821</v>
      </c>
      <c r="L10708">
        <f>L10707+1</f>
        <v>10708</v>
      </c>
    </row>
    <row r="10709" spans="1:12">
      <c r="A10709">
        <f>A10708+1</f>
        <v>10709</v>
      </c>
      <c r="B10709">
        <v>26</v>
      </c>
      <c r="C10709">
        <f t="shared" si="167"/>
        <v>893</v>
      </c>
      <c r="D10709">
        <f>IF(D10708=12,1,D10708+1)</f>
        <v>5</v>
      </c>
      <c r="G10709">
        <f>G10708+1</f>
        <v>10709</v>
      </c>
      <c r="H10709">
        <v>26</v>
      </c>
      <c r="I10709">
        <v>20210821</v>
      </c>
      <c r="J10709" cm="1">
        <f t="array" ref="J10709">INDEX(Sheet1!A:X,C10708+1,5)</f>
        <v>75</v>
      </c>
      <c r="K10709">
        <v>20260821</v>
      </c>
      <c r="L10709">
        <f>L10708+1</f>
        <v>10709</v>
      </c>
    </row>
    <row r="10710" spans="1:12">
      <c r="A10710">
        <f>A10709+1</f>
        <v>10710</v>
      </c>
      <c r="B10710">
        <v>26</v>
      </c>
      <c r="C10710">
        <f t="shared" si="167"/>
        <v>893</v>
      </c>
      <c r="D10710">
        <f>IF(D10709=12,1,D10709+1)</f>
        <v>6</v>
      </c>
      <c r="G10710">
        <f>G10709+1</f>
        <v>10710</v>
      </c>
      <c r="H10710">
        <v>26</v>
      </c>
      <c r="I10710">
        <v>20210821</v>
      </c>
      <c r="J10710" cm="1">
        <f t="array" ref="J10710">INDEX(Sheet1!A:X,C10709+1,5)</f>
        <v>75</v>
      </c>
      <c r="K10710">
        <v>20260821</v>
      </c>
      <c r="L10710">
        <f>L10709+1</f>
        <v>10710</v>
      </c>
    </row>
    <row r="10711" spans="1:12">
      <c r="A10711">
        <f>A10710+1</f>
        <v>10711</v>
      </c>
      <c r="B10711">
        <v>26</v>
      </c>
      <c r="C10711">
        <f t="shared" si="167"/>
        <v>893</v>
      </c>
      <c r="D10711">
        <f>IF(D10710=12,1,D10710+1)</f>
        <v>7</v>
      </c>
      <c r="G10711">
        <f>G10710+1</f>
        <v>10711</v>
      </c>
      <c r="H10711">
        <v>26</v>
      </c>
      <c r="I10711">
        <v>20210821</v>
      </c>
      <c r="J10711" cm="1">
        <f t="array" ref="J10711">INDEX(Sheet1!A:X,C10710+1,5)</f>
        <v>75</v>
      </c>
      <c r="K10711">
        <v>20260821</v>
      </c>
      <c r="L10711">
        <f>L10710+1</f>
        <v>10711</v>
      </c>
    </row>
    <row r="10712" spans="1:12">
      <c r="A10712">
        <f>A10711+1</f>
        <v>10712</v>
      </c>
      <c r="B10712">
        <v>26</v>
      </c>
      <c r="C10712">
        <f t="shared" si="167"/>
        <v>893</v>
      </c>
      <c r="D10712">
        <f>IF(D10711=12,1,D10711+1)</f>
        <v>8</v>
      </c>
      <c r="G10712">
        <f>G10711+1</f>
        <v>10712</v>
      </c>
      <c r="H10712">
        <v>26</v>
      </c>
      <c r="I10712">
        <v>20210821</v>
      </c>
      <c r="J10712" cm="1">
        <f t="array" ref="J10712">INDEX(Sheet1!A:X,C10711+1,5)</f>
        <v>75</v>
      </c>
      <c r="K10712">
        <v>20260821</v>
      </c>
      <c r="L10712">
        <f>L10711+1</f>
        <v>10712</v>
      </c>
    </row>
    <row r="10713" spans="1:12">
      <c r="A10713">
        <f>A10712+1</f>
        <v>10713</v>
      </c>
      <c r="B10713">
        <v>26</v>
      </c>
      <c r="C10713">
        <f t="shared" si="167"/>
        <v>893</v>
      </c>
      <c r="D10713">
        <f>IF(D10712=12,1,D10712+1)</f>
        <v>9</v>
      </c>
      <c r="G10713">
        <f>G10712+1</f>
        <v>10713</v>
      </c>
      <c r="H10713">
        <v>26</v>
      </c>
      <c r="I10713">
        <v>20210821</v>
      </c>
      <c r="J10713" cm="1">
        <f t="array" ref="J10713">INDEX(Sheet1!A:X,C10712+1,5)</f>
        <v>75</v>
      </c>
      <c r="K10713">
        <v>20260821</v>
      </c>
      <c r="L10713">
        <f>L10712+1</f>
        <v>10713</v>
      </c>
    </row>
    <row r="10714" spans="1:12">
      <c r="A10714">
        <f>A10713+1</f>
        <v>10714</v>
      </c>
      <c r="B10714">
        <v>26</v>
      </c>
      <c r="C10714">
        <f t="shared" si="167"/>
        <v>893</v>
      </c>
      <c r="D10714">
        <f>IF(D10713=12,1,D10713+1)</f>
        <v>10</v>
      </c>
      <c r="G10714">
        <f>G10713+1</f>
        <v>10714</v>
      </c>
      <c r="H10714">
        <v>26</v>
      </c>
      <c r="I10714">
        <v>20210821</v>
      </c>
      <c r="J10714" cm="1">
        <f t="array" ref="J10714">INDEX(Sheet1!A:X,C10713+1,5)</f>
        <v>75</v>
      </c>
      <c r="K10714">
        <v>20260821</v>
      </c>
      <c r="L10714">
        <f>L10713+1</f>
        <v>10714</v>
      </c>
    </row>
    <row r="10715" spans="1:12">
      <c r="A10715">
        <f>A10714+1</f>
        <v>10715</v>
      </c>
      <c r="B10715">
        <v>26</v>
      </c>
      <c r="C10715">
        <f t="shared" si="167"/>
        <v>893</v>
      </c>
      <c r="D10715">
        <f>IF(D10714=12,1,D10714+1)</f>
        <v>11</v>
      </c>
      <c r="G10715">
        <f>G10714+1</f>
        <v>10715</v>
      </c>
      <c r="H10715">
        <v>26</v>
      </c>
      <c r="I10715">
        <v>20210821</v>
      </c>
      <c r="J10715" cm="1">
        <f t="array" ref="J10715">INDEX(Sheet1!A:X,C10714+1,5)</f>
        <v>75</v>
      </c>
      <c r="K10715">
        <v>20260821</v>
      </c>
      <c r="L10715">
        <f>L10714+1</f>
        <v>10715</v>
      </c>
    </row>
    <row r="10716" spans="1:12">
      <c r="A10716">
        <f>A10715+1</f>
        <v>10716</v>
      </c>
      <c r="B10716">
        <v>26</v>
      </c>
      <c r="C10716">
        <f t="shared" si="167"/>
        <v>894</v>
      </c>
      <c r="D10716">
        <f>IF(D10715=12,1,D10715+1)</f>
        <v>12</v>
      </c>
      <c r="G10716">
        <f>G10715+1</f>
        <v>10716</v>
      </c>
      <c r="H10716">
        <v>26</v>
      </c>
      <c r="I10716">
        <v>20210821</v>
      </c>
      <c r="J10716" cm="1">
        <f t="array" ref="J10716">INDEX(Sheet1!A:X,C10715+1,5)</f>
        <v>75</v>
      </c>
      <c r="K10716">
        <v>20260821</v>
      </c>
      <c r="L10716">
        <f>L10715+1</f>
        <v>10716</v>
      </c>
    </row>
    <row r="10717" spans="1:12">
      <c r="A10717">
        <f>A10716+1</f>
        <v>10717</v>
      </c>
      <c r="B10717">
        <v>26</v>
      </c>
      <c r="C10717">
        <f t="shared" si="167"/>
        <v>894</v>
      </c>
      <c r="D10717">
        <f>IF(D10716=12,1,D10716+1)</f>
        <v>1</v>
      </c>
      <c r="G10717">
        <f>G10716+1</f>
        <v>10717</v>
      </c>
      <c r="H10717">
        <v>26</v>
      </c>
      <c r="I10717">
        <v>20210821</v>
      </c>
      <c r="J10717" cm="1">
        <f t="array" ref="J10717">INDEX(Sheet1!A:X,C10716+1,5)</f>
        <v>75</v>
      </c>
      <c r="K10717">
        <v>20260821</v>
      </c>
      <c r="L10717">
        <f>L10716+1</f>
        <v>10717</v>
      </c>
    </row>
    <row r="10718" spans="1:12">
      <c r="A10718">
        <f>A10717+1</f>
        <v>10718</v>
      </c>
      <c r="B10718">
        <v>26</v>
      </c>
      <c r="C10718">
        <f t="shared" si="167"/>
        <v>894</v>
      </c>
      <c r="D10718">
        <f>IF(D10717=12,1,D10717+1)</f>
        <v>2</v>
      </c>
      <c r="G10718">
        <f>G10717+1</f>
        <v>10718</v>
      </c>
      <c r="H10718">
        <v>26</v>
      </c>
      <c r="I10718">
        <v>20210821</v>
      </c>
      <c r="J10718" cm="1">
        <f t="array" ref="J10718">INDEX(Sheet1!A:X,C10717+1,5)</f>
        <v>75</v>
      </c>
      <c r="K10718">
        <v>20260821</v>
      </c>
      <c r="L10718">
        <f>L10717+1</f>
        <v>10718</v>
      </c>
    </row>
    <row r="10719" spans="1:12">
      <c r="A10719">
        <f>A10718+1</f>
        <v>10719</v>
      </c>
      <c r="B10719">
        <v>26</v>
      </c>
      <c r="C10719">
        <f t="shared" si="167"/>
        <v>894</v>
      </c>
      <c r="D10719">
        <f>IF(D10718=12,1,D10718+1)</f>
        <v>3</v>
      </c>
      <c r="G10719">
        <f>G10718+1</f>
        <v>10719</v>
      </c>
      <c r="H10719">
        <v>26</v>
      </c>
      <c r="I10719">
        <v>20210821</v>
      </c>
      <c r="J10719" cm="1">
        <f t="array" ref="J10719">INDEX(Sheet1!A:X,C10718+1,5)</f>
        <v>75</v>
      </c>
      <c r="K10719">
        <v>20260821</v>
      </c>
      <c r="L10719">
        <f>L10718+1</f>
        <v>10719</v>
      </c>
    </row>
    <row r="10720" spans="1:12">
      <c r="A10720">
        <f>A10719+1</f>
        <v>10720</v>
      </c>
      <c r="B10720">
        <v>26</v>
      </c>
      <c r="C10720">
        <f t="shared" si="167"/>
        <v>894</v>
      </c>
      <c r="D10720">
        <f>IF(D10719=12,1,D10719+1)</f>
        <v>4</v>
      </c>
      <c r="G10720">
        <f>G10719+1</f>
        <v>10720</v>
      </c>
      <c r="H10720">
        <v>26</v>
      </c>
      <c r="I10720">
        <v>20210821</v>
      </c>
      <c r="J10720" cm="1">
        <f t="array" ref="J10720">INDEX(Sheet1!A:X,C10719+1,5)</f>
        <v>75</v>
      </c>
      <c r="K10720">
        <v>20260821</v>
      </c>
      <c r="L10720">
        <f>L10719+1</f>
        <v>10720</v>
      </c>
    </row>
    <row r="10721" spans="1:12">
      <c r="A10721">
        <f>A10720+1</f>
        <v>10721</v>
      </c>
      <c r="B10721">
        <v>26</v>
      </c>
      <c r="C10721">
        <f t="shared" si="167"/>
        <v>894</v>
      </c>
      <c r="D10721">
        <f>IF(D10720=12,1,D10720+1)</f>
        <v>5</v>
      </c>
      <c r="G10721">
        <f>G10720+1</f>
        <v>10721</v>
      </c>
      <c r="H10721">
        <v>26</v>
      </c>
      <c r="I10721">
        <v>20210821</v>
      </c>
      <c r="J10721" cm="1">
        <f t="array" ref="J10721">INDEX(Sheet1!A:X,C10720+1,5)</f>
        <v>75</v>
      </c>
      <c r="K10721">
        <v>20260821</v>
      </c>
      <c r="L10721">
        <f>L10720+1</f>
        <v>10721</v>
      </c>
    </row>
    <row r="10722" spans="1:12">
      <c r="A10722">
        <f>A10721+1</f>
        <v>10722</v>
      </c>
      <c r="B10722">
        <v>26</v>
      </c>
      <c r="C10722">
        <f t="shared" si="167"/>
        <v>894</v>
      </c>
      <c r="D10722">
        <f>IF(D10721=12,1,D10721+1)</f>
        <v>6</v>
      </c>
      <c r="G10722">
        <f>G10721+1</f>
        <v>10722</v>
      </c>
      <c r="H10722">
        <v>26</v>
      </c>
      <c r="I10722">
        <v>20210821</v>
      </c>
      <c r="J10722" cm="1">
        <f t="array" ref="J10722">INDEX(Sheet1!A:X,C10721+1,5)</f>
        <v>75</v>
      </c>
      <c r="K10722">
        <v>20260821</v>
      </c>
      <c r="L10722">
        <f>L10721+1</f>
        <v>10722</v>
      </c>
    </row>
    <row r="10723" spans="1:12">
      <c r="A10723">
        <f>A10722+1</f>
        <v>10723</v>
      </c>
      <c r="B10723">
        <v>26</v>
      </c>
      <c r="C10723">
        <f t="shared" si="167"/>
        <v>894</v>
      </c>
      <c r="D10723">
        <f>IF(D10722=12,1,D10722+1)</f>
        <v>7</v>
      </c>
      <c r="G10723">
        <f>G10722+1</f>
        <v>10723</v>
      </c>
      <c r="H10723">
        <v>26</v>
      </c>
      <c r="I10723">
        <v>20210821</v>
      </c>
      <c r="J10723" cm="1">
        <f t="array" ref="J10723">INDEX(Sheet1!A:X,C10722+1,5)</f>
        <v>75</v>
      </c>
      <c r="K10723">
        <v>20260821</v>
      </c>
      <c r="L10723">
        <f>L10722+1</f>
        <v>10723</v>
      </c>
    </row>
    <row r="10724" spans="1:12">
      <c r="A10724">
        <f>A10723+1</f>
        <v>10724</v>
      </c>
      <c r="B10724">
        <v>26</v>
      </c>
      <c r="C10724">
        <f t="shared" si="167"/>
        <v>894</v>
      </c>
      <c r="D10724">
        <f>IF(D10723=12,1,D10723+1)</f>
        <v>8</v>
      </c>
      <c r="G10724">
        <f>G10723+1</f>
        <v>10724</v>
      </c>
      <c r="H10724">
        <v>26</v>
      </c>
      <c r="I10724">
        <v>20210821</v>
      </c>
      <c r="J10724" cm="1">
        <f t="array" ref="J10724">INDEX(Sheet1!A:X,C10723+1,5)</f>
        <v>75</v>
      </c>
      <c r="K10724">
        <v>20260821</v>
      </c>
      <c r="L10724">
        <f>L10723+1</f>
        <v>10724</v>
      </c>
    </row>
    <row r="10725" spans="1:12">
      <c r="A10725">
        <f>A10724+1</f>
        <v>10725</v>
      </c>
      <c r="B10725">
        <v>26</v>
      </c>
      <c r="C10725">
        <f t="shared" si="167"/>
        <v>894</v>
      </c>
      <c r="D10725">
        <f>IF(D10724=12,1,D10724+1)</f>
        <v>9</v>
      </c>
      <c r="G10725">
        <f>G10724+1</f>
        <v>10725</v>
      </c>
      <c r="H10725">
        <v>26</v>
      </c>
      <c r="I10725">
        <v>20210821</v>
      </c>
      <c r="J10725" cm="1">
        <f t="array" ref="J10725">INDEX(Sheet1!A:X,C10724+1,5)</f>
        <v>75</v>
      </c>
      <c r="K10725">
        <v>20260821</v>
      </c>
      <c r="L10725">
        <f>L10724+1</f>
        <v>10725</v>
      </c>
    </row>
    <row r="10726" spans="1:12">
      <c r="A10726">
        <f>A10725+1</f>
        <v>10726</v>
      </c>
      <c r="B10726">
        <v>26</v>
      </c>
      <c r="C10726">
        <f t="shared" si="167"/>
        <v>894</v>
      </c>
      <c r="D10726">
        <f>IF(D10725=12,1,D10725+1)</f>
        <v>10</v>
      </c>
      <c r="G10726">
        <f>G10725+1</f>
        <v>10726</v>
      </c>
      <c r="H10726">
        <v>26</v>
      </c>
      <c r="I10726">
        <v>20210821</v>
      </c>
      <c r="J10726" cm="1">
        <f t="array" ref="J10726">INDEX(Sheet1!A:X,C10725+1,5)</f>
        <v>75</v>
      </c>
      <c r="K10726">
        <v>20260821</v>
      </c>
      <c r="L10726">
        <f>L10725+1</f>
        <v>10726</v>
      </c>
    </row>
    <row r="10727" spans="1:12">
      <c r="A10727">
        <f>A10726+1</f>
        <v>10727</v>
      </c>
      <c r="B10727">
        <v>26</v>
      </c>
      <c r="C10727">
        <f t="shared" si="167"/>
        <v>894</v>
      </c>
      <c r="D10727">
        <f>IF(D10726=12,1,D10726+1)</f>
        <v>11</v>
      </c>
      <c r="G10727">
        <f>G10726+1</f>
        <v>10727</v>
      </c>
      <c r="H10727">
        <v>26</v>
      </c>
      <c r="I10727">
        <v>20210821</v>
      </c>
      <c r="J10727" cm="1">
        <f t="array" ref="J10727">INDEX(Sheet1!A:X,C10726+1,5)</f>
        <v>75</v>
      </c>
      <c r="K10727">
        <v>20260821</v>
      </c>
      <c r="L10727">
        <f>L10726+1</f>
        <v>10727</v>
      </c>
    </row>
    <row r="10728" spans="1:12">
      <c r="A10728">
        <f>A10727+1</f>
        <v>10728</v>
      </c>
      <c r="B10728">
        <v>26</v>
      </c>
      <c r="C10728">
        <f t="shared" si="167"/>
        <v>895</v>
      </c>
      <c r="D10728">
        <f>IF(D10727=12,1,D10727+1)</f>
        <v>12</v>
      </c>
      <c r="G10728">
        <f>G10727+1</f>
        <v>10728</v>
      </c>
      <c r="H10728">
        <v>26</v>
      </c>
      <c r="I10728">
        <v>20210821</v>
      </c>
      <c r="J10728" cm="1">
        <f t="array" ref="J10728">INDEX(Sheet1!A:X,C10727+1,5)</f>
        <v>75</v>
      </c>
      <c r="K10728">
        <v>20260821</v>
      </c>
      <c r="L10728">
        <f>L10727+1</f>
        <v>10728</v>
      </c>
    </row>
    <row r="10729" spans="1:12">
      <c r="A10729">
        <f>A10728+1</f>
        <v>10729</v>
      </c>
      <c r="B10729">
        <v>26</v>
      </c>
      <c r="C10729">
        <f t="shared" si="167"/>
        <v>895</v>
      </c>
      <c r="D10729">
        <f>IF(D10728=12,1,D10728+1)</f>
        <v>1</v>
      </c>
      <c r="G10729">
        <f>G10728+1</f>
        <v>10729</v>
      </c>
      <c r="H10729">
        <v>26</v>
      </c>
      <c r="I10729">
        <v>20210821</v>
      </c>
      <c r="J10729" cm="1">
        <f t="array" ref="J10729">INDEX(Sheet1!A:X,C10728+1,5)</f>
        <v>75</v>
      </c>
      <c r="K10729">
        <v>20260821</v>
      </c>
      <c r="L10729">
        <f>L10728+1</f>
        <v>10729</v>
      </c>
    </row>
    <row r="10730" spans="1:12">
      <c r="A10730">
        <f>A10729+1</f>
        <v>10730</v>
      </c>
      <c r="B10730">
        <v>26</v>
      </c>
      <c r="C10730">
        <f t="shared" si="167"/>
        <v>895</v>
      </c>
      <c r="D10730">
        <f>IF(D10729=12,1,D10729+1)</f>
        <v>2</v>
      </c>
      <c r="G10730">
        <f>G10729+1</f>
        <v>10730</v>
      </c>
      <c r="H10730">
        <v>26</v>
      </c>
      <c r="I10730">
        <v>20210821</v>
      </c>
      <c r="J10730" cm="1">
        <f t="array" ref="J10730">INDEX(Sheet1!A:X,C10729+1,5)</f>
        <v>75</v>
      </c>
      <c r="K10730">
        <v>20260821</v>
      </c>
      <c r="L10730">
        <f>L10729+1</f>
        <v>10730</v>
      </c>
    </row>
    <row r="10731" spans="1:12">
      <c r="A10731">
        <f>A10730+1</f>
        <v>10731</v>
      </c>
      <c r="B10731">
        <v>26</v>
      </c>
      <c r="C10731">
        <f t="shared" si="167"/>
        <v>895</v>
      </c>
      <c r="D10731">
        <f>IF(D10730=12,1,D10730+1)</f>
        <v>3</v>
      </c>
      <c r="G10731">
        <f>G10730+1</f>
        <v>10731</v>
      </c>
      <c r="H10731">
        <v>26</v>
      </c>
      <c r="I10731">
        <v>20210821</v>
      </c>
      <c r="J10731" cm="1">
        <f t="array" ref="J10731">INDEX(Sheet1!A:X,C10730+1,5)</f>
        <v>75</v>
      </c>
      <c r="K10731">
        <v>20260821</v>
      </c>
      <c r="L10731">
        <f>L10730+1</f>
        <v>10731</v>
      </c>
    </row>
    <row r="10732" spans="1:12">
      <c r="A10732">
        <f>A10731+1</f>
        <v>10732</v>
      </c>
      <c r="B10732">
        <v>26</v>
      </c>
      <c r="C10732">
        <f t="shared" si="167"/>
        <v>895</v>
      </c>
      <c r="D10732">
        <f>IF(D10731=12,1,D10731+1)</f>
        <v>4</v>
      </c>
      <c r="G10732">
        <f>G10731+1</f>
        <v>10732</v>
      </c>
      <c r="H10732">
        <v>26</v>
      </c>
      <c r="I10732">
        <v>20210821</v>
      </c>
      <c r="J10732" cm="1">
        <f t="array" ref="J10732">INDEX(Sheet1!A:X,C10731+1,5)</f>
        <v>75</v>
      </c>
      <c r="K10732">
        <v>20260821</v>
      </c>
      <c r="L10732">
        <f>L10731+1</f>
        <v>10732</v>
      </c>
    </row>
    <row r="10733" spans="1:12">
      <c r="A10733">
        <f>A10732+1</f>
        <v>10733</v>
      </c>
      <c r="B10733">
        <v>26</v>
      </c>
      <c r="C10733">
        <f t="shared" si="167"/>
        <v>895</v>
      </c>
      <c r="D10733">
        <f>IF(D10732=12,1,D10732+1)</f>
        <v>5</v>
      </c>
      <c r="G10733">
        <f>G10732+1</f>
        <v>10733</v>
      </c>
      <c r="H10733">
        <v>26</v>
      </c>
      <c r="I10733">
        <v>20210821</v>
      </c>
      <c r="J10733" cm="1">
        <f t="array" ref="J10733">INDEX(Sheet1!A:X,C10732+1,5)</f>
        <v>75</v>
      </c>
      <c r="K10733">
        <v>20260821</v>
      </c>
      <c r="L10733">
        <f>L10732+1</f>
        <v>10733</v>
      </c>
    </row>
    <row r="10734" spans="1:12">
      <c r="A10734">
        <f>A10733+1</f>
        <v>10734</v>
      </c>
      <c r="B10734">
        <v>26</v>
      </c>
      <c r="C10734">
        <f t="shared" si="167"/>
        <v>895</v>
      </c>
      <c r="D10734">
        <f>IF(D10733=12,1,D10733+1)</f>
        <v>6</v>
      </c>
      <c r="G10734">
        <f>G10733+1</f>
        <v>10734</v>
      </c>
      <c r="H10734">
        <v>26</v>
      </c>
      <c r="I10734">
        <v>20210821</v>
      </c>
      <c r="J10734" cm="1">
        <f t="array" ref="J10734">INDEX(Sheet1!A:X,C10733+1,5)</f>
        <v>75</v>
      </c>
      <c r="K10734">
        <v>20260821</v>
      </c>
      <c r="L10734">
        <f>L10733+1</f>
        <v>10734</v>
      </c>
    </row>
    <row r="10735" spans="1:12">
      <c r="A10735">
        <f>A10734+1</f>
        <v>10735</v>
      </c>
      <c r="B10735">
        <v>26</v>
      </c>
      <c r="C10735">
        <f t="shared" si="167"/>
        <v>895</v>
      </c>
      <c r="D10735">
        <f>IF(D10734=12,1,D10734+1)</f>
        <v>7</v>
      </c>
      <c r="G10735">
        <f>G10734+1</f>
        <v>10735</v>
      </c>
      <c r="H10735">
        <v>26</v>
      </c>
      <c r="I10735">
        <v>20210821</v>
      </c>
      <c r="J10735" cm="1">
        <f t="array" ref="J10735">INDEX(Sheet1!A:X,C10734+1,5)</f>
        <v>75</v>
      </c>
      <c r="K10735">
        <v>20260821</v>
      </c>
      <c r="L10735">
        <f>L10734+1</f>
        <v>10735</v>
      </c>
    </row>
    <row r="10736" spans="1:12">
      <c r="A10736">
        <f>A10735+1</f>
        <v>10736</v>
      </c>
      <c r="B10736">
        <v>26</v>
      </c>
      <c r="C10736">
        <f t="shared" si="167"/>
        <v>895</v>
      </c>
      <c r="D10736">
        <f>IF(D10735=12,1,D10735+1)</f>
        <v>8</v>
      </c>
      <c r="G10736">
        <f>G10735+1</f>
        <v>10736</v>
      </c>
      <c r="H10736">
        <v>26</v>
      </c>
      <c r="I10736">
        <v>20210821</v>
      </c>
      <c r="J10736" cm="1">
        <f t="array" ref="J10736">INDEX(Sheet1!A:X,C10735+1,5)</f>
        <v>75</v>
      </c>
      <c r="K10736">
        <v>20260821</v>
      </c>
      <c r="L10736">
        <f>L10735+1</f>
        <v>10736</v>
      </c>
    </row>
    <row r="10737" spans="1:12">
      <c r="A10737">
        <f>A10736+1</f>
        <v>10737</v>
      </c>
      <c r="B10737">
        <v>26</v>
      </c>
      <c r="C10737">
        <f t="shared" si="167"/>
        <v>895</v>
      </c>
      <c r="D10737">
        <f>IF(D10736=12,1,D10736+1)</f>
        <v>9</v>
      </c>
      <c r="G10737">
        <f>G10736+1</f>
        <v>10737</v>
      </c>
      <c r="H10737">
        <v>26</v>
      </c>
      <c r="I10737">
        <v>20210821</v>
      </c>
      <c r="J10737" cm="1">
        <f t="array" ref="J10737">INDEX(Sheet1!A:X,C10736+1,5)</f>
        <v>75</v>
      </c>
      <c r="K10737">
        <v>20260821</v>
      </c>
      <c r="L10737">
        <f>L10736+1</f>
        <v>10737</v>
      </c>
    </row>
    <row r="10738" spans="1:12">
      <c r="A10738">
        <f>A10737+1</f>
        <v>10738</v>
      </c>
      <c r="B10738">
        <v>26</v>
      </c>
      <c r="C10738">
        <f t="shared" si="167"/>
        <v>895</v>
      </c>
      <c r="D10738">
        <f>IF(D10737=12,1,D10737+1)</f>
        <v>10</v>
      </c>
      <c r="G10738">
        <f>G10737+1</f>
        <v>10738</v>
      </c>
      <c r="H10738">
        <v>26</v>
      </c>
      <c r="I10738">
        <v>20210821</v>
      </c>
      <c r="J10738" cm="1">
        <f t="array" ref="J10738">INDEX(Sheet1!A:X,C10737+1,5)</f>
        <v>75</v>
      </c>
      <c r="K10738">
        <v>20260821</v>
      </c>
      <c r="L10738">
        <f>L10737+1</f>
        <v>10738</v>
      </c>
    </row>
    <row r="10739" spans="1:12">
      <c r="A10739">
        <f>A10738+1</f>
        <v>10739</v>
      </c>
      <c r="B10739">
        <v>26</v>
      </c>
      <c r="C10739">
        <f t="shared" si="167"/>
        <v>895</v>
      </c>
      <c r="D10739">
        <f>IF(D10738=12,1,D10738+1)</f>
        <v>11</v>
      </c>
      <c r="G10739">
        <f>G10738+1</f>
        <v>10739</v>
      </c>
      <c r="H10739">
        <v>26</v>
      </c>
      <c r="I10739">
        <v>20210821</v>
      </c>
      <c r="J10739" cm="1">
        <f t="array" ref="J10739">INDEX(Sheet1!A:X,C10738+1,5)</f>
        <v>75</v>
      </c>
      <c r="K10739">
        <v>20260821</v>
      </c>
      <c r="L10739">
        <f>L10738+1</f>
        <v>10739</v>
      </c>
    </row>
    <row r="10740" spans="1:12">
      <c r="A10740">
        <f>A10739+1</f>
        <v>10740</v>
      </c>
      <c r="B10740">
        <v>26</v>
      </c>
      <c r="C10740">
        <f t="shared" si="167"/>
        <v>896</v>
      </c>
      <c r="D10740">
        <f>IF(D10739=12,1,D10739+1)</f>
        <v>12</v>
      </c>
      <c r="G10740">
        <f>G10739+1</f>
        <v>10740</v>
      </c>
      <c r="H10740">
        <v>26</v>
      </c>
      <c r="I10740">
        <v>20210821</v>
      </c>
      <c r="J10740" cm="1">
        <f t="array" ref="J10740">INDEX(Sheet1!A:X,C10739+1,5)</f>
        <v>75</v>
      </c>
      <c r="K10740">
        <v>20260821</v>
      </c>
      <c r="L10740">
        <f>L10739+1</f>
        <v>10740</v>
      </c>
    </row>
    <row r="10741" spans="1:12">
      <c r="A10741">
        <f>A10740+1</f>
        <v>10741</v>
      </c>
      <c r="B10741">
        <v>26</v>
      </c>
      <c r="C10741">
        <f t="shared" si="167"/>
        <v>896</v>
      </c>
      <c r="D10741">
        <f>IF(D10740=12,1,D10740+1)</f>
        <v>1</v>
      </c>
      <c r="G10741">
        <f>G10740+1</f>
        <v>10741</v>
      </c>
      <c r="H10741">
        <v>26</v>
      </c>
      <c r="I10741">
        <v>20210821</v>
      </c>
      <c r="J10741" cm="1">
        <f t="array" ref="J10741">INDEX(Sheet1!A:X,C10740+1,5)</f>
        <v>75</v>
      </c>
      <c r="K10741">
        <v>20260821</v>
      </c>
      <c r="L10741">
        <f>L10740+1</f>
        <v>10741</v>
      </c>
    </row>
    <row r="10742" spans="1:12">
      <c r="A10742">
        <f>A10741+1</f>
        <v>10742</v>
      </c>
      <c r="B10742">
        <v>26</v>
      </c>
      <c r="C10742">
        <f t="shared" si="167"/>
        <v>896</v>
      </c>
      <c r="D10742">
        <f>IF(D10741=12,1,D10741+1)</f>
        <v>2</v>
      </c>
      <c r="G10742">
        <f>G10741+1</f>
        <v>10742</v>
      </c>
      <c r="H10742">
        <v>26</v>
      </c>
      <c r="I10742">
        <v>20210821</v>
      </c>
      <c r="J10742" cm="1">
        <f t="array" ref="J10742">INDEX(Sheet1!A:X,C10741+1,5)</f>
        <v>75</v>
      </c>
      <c r="K10742">
        <v>20260821</v>
      </c>
      <c r="L10742">
        <f>L10741+1</f>
        <v>10742</v>
      </c>
    </row>
    <row r="10743" spans="1:12">
      <c r="A10743">
        <f>A10742+1</f>
        <v>10743</v>
      </c>
      <c r="B10743">
        <v>26</v>
      </c>
      <c r="C10743">
        <f t="shared" si="167"/>
        <v>896</v>
      </c>
      <c r="D10743">
        <f>IF(D10742=12,1,D10742+1)</f>
        <v>3</v>
      </c>
      <c r="G10743">
        <f>G10742+1</f>
        <v>10743</v>
      </c>
      <c r="H10743">
        <v>26</v>
      </c>
      <c r="I10743">
        <v>20210821</v>
      </c>
      <c r="J10743" cm="1">
        <f t="array" ref="J10743">INDEX(Sheet1!A:X,C10742+1,5)</f>
        <v>75</v>
      </c>
      <c r="K10743">
        <v>20260821</v>
      </c>
      <c r="L10743">
        <f>L10742+1</f>
        <v>10743</v>
      </c>
    </row>
    <row r="10744" spans="1:12">
      <c r="A10744">
        <f>A10743+1</f>
        <v>10744</v>
      </c>
      <c r="B10744">
        <v>26</v>
      </c>
      <c r="C10744">
        <f t="shared" si="167"/>
        <v>896</v>
      </c>
      <c r="D10744">
        <f>IF(D10743=12,1,D10743+1)</f>
        <v>4</v>
      </c>
      <c r="G10744">
        <f>G10743+1</f>
        <v>10744</v>
      </c>
      <c r="H10744">
        <v>26</v>
      </c>
      <c r="I10744">
        <v>20210821</v>
      </c>
      <c r="J10744" cm="1">
        <f t="array" ref="J10744">INDEX(Sheet1!A:X,C10743+1,5)</f>
        <v>75</v>
      </c>
      <c r="K10744">
        <v>20260821</v>
      </c>
      <c r="L10744">
        <f>L10743+1</f>
        <v>10744</v>
      </c>
    </row>
    <row r="10745" spans="1:12">
      <c r="A10745">
        <f>A10744+1</f>
        <v>10745</v>
      </c>
      <c r="B10745">
        <v>26</v>
      </c>
      <c r="C10745">
        <f t="shared" si="167"/>
        <v>896</v>
      </c>
      <c r="D10745">
        <f>IF(D10744=12,1,D10744+1)</f>
        <v>5</v>
      </c>
      <c r="G10745">
        <f>G10744+1</f>
        <v>10745</v>
      </c>
      <c r="H10745">
        <v>26</v>
      </c>
      <c r="I10745">
        <v>20210821</v>
      </c>
      <c r="J10745" cm="1">
        <f t="array" ref="J10745">INDEX(Sheet1!A:X,C10744+1,5)</f>
        <v>75</v>
      </c>
      <c r="K10745">
        <v>20260821</v>
      </c>
      <c r="L10745">
        <f>L10744+1</f>
        <v>10745</v>
      </c>
    </row>
    <row r="10746" spans="1:12">
      <c r="A10746">
        <f>A10745+1</f>
        <v>10746</v>
      </c>
      <c r="B10746">
        <v>26</v>
      </c>
      <c r="C10746">
        <f t="shared" si="167"/>
        <v>896</v>
      </c>
      <c r="D10746">
        <f>IF(D10745=12,1,D10745+1)</f>
        <v>6</v>
      </c>
      <c r="G10746">
        <f>G10745+1</f>
        <v>10746</v>
      </c>
      <c r="H10746">
        <v>26</v>
      </c>
      <c r="I10746">
        <v>20210821</v>
      </c>
      <c r="J10746" cm="1">
        <f t="array" ref="J10746">INDEX(Sheet1!A:X,C10745+1,5)</f>
        <v>75</v>
      </c>
      <c r="K10746">
        <v>20260821</v>
      </c>
      <c r="L10746">
        <f>L10745+1</f>
        <v>10746</v>
      </c>
    </row>
    <row r="10747" spans="1:12">
      <c r="A10747">
        <f>A10746+1</f>
        <v>10747</v>
      </c>
      <c r="B10747">
        <v>26</v>
      </c>
      <c r="C10747">
        <f t="shared" si="167"/>
        <v>896</v>
      </c>
      <c r="D10747">
        <f>IF(D10746=12,1,D10746+1)</f>
        <v>7</v>
      </c>
      <c r="G10747">
        <f>G10746+1</f>
        <v>10747</v>
      </c>
      <c r="H10747">
        <v>26</v>
      </c>
      <c r="I10747">
        <v>20210821</v>
      </c>
      <c r="J10747" cm="1">
        <f t="array" ref="J10747">INDEX(Sheet1!A:X,C10746+1,5)</f>
        <v>75</v>
      </c>
      <c r="K10747">
        <v>20260821</v>
      </c>
      <c r="L10747">
        <f>L10746+1</f>
        <v>10747</v>
      </c>
    </row>
    <row r="10748" spans="1:12">
      <c r="A10748">
        <f>A10747+1</f>
        <v>10748</v>
      </c>
      <c r="B10748">
        <v>26</v>
      </c>
      <c r="C10748">
        <f t="shared" si="167"/>
        <v>896</v>
      </c>
      <c r="D10748">
        <f>IF(D10747=12,1,D10747+1)</f>
        <v>8</v>
      </c>
      <c r="G10748">
        <f>G10747+1</f>
        <v>10748</v>
      </c>
      <c r="H10748">
        <v>26</v>
      </c>
      <c r="I10748">
        <v>20210821</v>
      </c>
      <c r="J10748" cm="1">
        <f t="array" ref="J10748">INDEX(Sheet1!A:X,C10747+1,5)</f>
        <v>75</v>
      </c>
      <c r="K10748">
        <v>20260821</v>
      </c>
      <c r="L10748">
        <f>L10747+1</f>
        <v>10748</v>
      </c>
    </row>
    <row r="10749" spans="1:12">
      <c r="A10749">
        <f>A10748+1</f>
        <v>10749</v>
      </c>
      <c r="B10749">
        <v>26</v>
      </c>
      <c r="C10749">
        <f t="shared" si="167"/>
        <v>896</v>
      </c>
      <c r="D10749">
        <f>IF(D10748=12,1,D10748+1)</f>
        <v>9</v>
      </c>
      <c r="G10749">
        <f>G10748+1</f>
        <v>10749</v>
      </c>
      <c r="H10749">
        <v>26</v>
      </c>
      <c r="I10749">
        <v>20210821</v>
      </c>
      <c r="J10749" cm="1">
        <f t="array" ref="J10749">INDEX(Sheet1!A:X,C10748+1,5)</f>
        <v>75</v>
      </c>
      <c r="K10749">
        <v>20260821</v>
      </c>
      <c r="L10749">
        <f>L10748+1</f>
        <v>10749</v>
      </c>
    </row>
    <row r="10750" spans="1:12">
      <c r="A10750">
        <f>A10749+1</f>
        <v>10750</v>
      </c>
      <c r="B10750">
        <v>26</v>
      </c>
      <c r="C10750">
        <f t="shared" si="167"/>
        <v>896</v>
      </c>
      <c r="D10750">
        <f>IF(D10749=12,1,D10749+1)</f>
        <v>10</v>
      </c>
      <c r="G10750">
        <f>G10749+1</f>
        <v>10750</v>
      </c>
      <c r="H10750">
        <v>26</v>
      </c>
      <c r="I10750">
        <v>20210821</v>
      </c>
      <c r="J10750" cm="1">
        <f t="array" ref="J10750">INDEX(Sheet1!A:X,C10749+1,5)</f>
        <v>75</v>
      </c>
      <c r="K10750">
        <v>20260821</v>
      </c>
      <c r="L10750">
        <f>L10749+1</f>
        <v>10750</v>
      </c>
    </row>
    <row r="10751" spans="1:12">
      <c r="A10751">
        <f>A10750+1</f>
        <v>10751</v>
      </c>
      <c r="B10751">
        <v>26</v>
      </c>
      <c r="C10751">
        <f t="shared" si="167"/>
        <v>896</v>
      </c>
      <c r="D10751">
        <f>IF(D10750=12,1,D10750+1)</f>
        <v>11</v>
      </c>
      <c r="G10751">
        <f>G10750+1</f>
        <v>10751</v>
      </c>
      <c r="H10751">
        <v>26</v>
      </c>
      <c r="I10751">
        <v>20210821</v>
      </c>
      <c r="J10751" cm="1">
        <f t="array" ref="J10751">INDEX(Sheet1!A:X,C10750+1,5)</f>
        <v>75</v>
      </c>
      <c r="K10751">
        <v>20260821</v>
      </c>
      <c r="L10751">
        <f>L10750+1</f>
        <v>10751</v>
      </c>
    </row>
    <row r="10752" spans="1:12">
      <c r="A10752">
        <f>A10751+1</f>
        <v>10752</v>
      </c>
      <c r="B10752">
        <v>26</v>
      </c>
      <c r="C10752">
        <f t="shared" si="167"/>
        <v>897</v>
      </c>
      <c r="D10752">
        <f>IF(D10751=12,1,D10751+1)</f>
        <v>12</v>
      </c>
      <c r="G10752">
        <f>G10751+1</f>
        <v>10752</v>
      </c>
      <c r="H10752">
        <v>26</v>
      </c>
      <c r="I10752">
        <v>20210821</v>
      </c>
      <c r="J10752" cm="1">
        <f t="array" ref="J10752">INDEX(Sheet1!A:X,C10751+1,5)</f>
        <v>75</v>
      </c>
      <c r="K10752">
        <v>20260821</v>
      </c>
      <c r="L10752">
        <f>L10751+1</f>
        <v>10752</v>
      </c>
    </row>
    <row r="10753" spans="1:12">
      <c r="A10753">
        <f>A10752+1</f>
        <v>10753</v>
      </c>
      <c r="B10753">
        <v>26</v>
      </c>
      <c r="C10753">
        <f t="shared" ref="C10753:C10816" si="168">ROUNDDOWN(ROW()/12,0)+1</f>
        <v>897</v>
      </c>
      <c r="D10753">
        <f>IF(D10752=12,1,D10752+1)</f>
        <v>1</v>
      </c>
      <c r="G10753">
        <f>G10752+1</f>
        <v>10753</v>
      </c>
      <c r="H10753">
        <v>26</v>
      </c>
      <c r="I10753">
        <v>20210821</v>
      </c>
      <c r="J10753" cm="1">
        <f t="array" ref="J10753">INDEX(Sheet1!A:X,C10752+1,5)</f>
        <v>75</v>
      </c>
      <c r="K10753">
        <v>20260821</v>
      </c>
      <c r="L10753">
        <f>L10752+1</f>
        <v>10753</v>
      </c>
    </row>
    <row r="10754" spans="1:12">
      <c r="A10754">
        <f>A10753+1</f>
        <v>10754</v>
      </c>
      <c r="B10754">
        <v>26</v>
      </c>
      <c r="C10754">
        <f t="shared" si="168"/>
        <v>897</v>
      </c>
      <c r="D10754">
        <f>IF(D10753=12,1,D10753+1)</f>
        <v>2</v>
      </c>
      <c r="G10754">
        <f>G10753+1</f>
        <v>10754</v>
      </c>
      <c r="H10754">
        <v>26</v>
      </c>
      <c r="I10754">
        <v>20210821</v>
      </c>
      <c r="J10754" cm="1">
        <f t="array" ref="J10754">INDEX(Sheet1!A:X,C10753+1,5)</f>
        <v>75</v>
      </c>
      <c r="K10754">
        <v>20260821</v>
      </c>
      <c r="L10754">
        <f>L10753+1</f>
        <v>10754</v>
      </c>
    </row>
    <row r="10755" spans="1:12">
      <c r="A10755">
        <f>A10754+1</f>
        <v>10755</v>
      </c>
      <c r="B10755">
        <v>26</v>
      </c>
      <c r="C10755">
        <f t="shared" si="168"/>
        <v>897</v>
      </c>
      <c r="D10755">
        <f>IF(D10754=12,1,D10754+1)</f>
        <v>3</v>
      </c>
      <c r="G10755">
        <f>G10754+1</f>
        <v>10755</v>
      </c>
      <c r="H10755">
        <v>26</v>
      </c>
      <c r="I10755">
        <v>20210821</v>
      </c>
      <c r="J10755" cm="1">
        <f t="array" ref="J10755">INDEX(Sheet1!A:X,C10754+1,5)</f>
        <v>75</v>
      </c>
      <c r="K10755">
        <v>20260821</v>
      </c>
      <c r="L10755">
        <f>L10754+1</f>
        <v>10755</v>
      </c>
    </row>
    <row r="10756" spans="1:12">
      <c r="A10756">
        <f>A10755+1</f>
        <v>10756</v>
      </c>
      <c r="B10756">
        <v>26</v>
      </c>
      <c r="C10756">
        <f t="shared" si="168"/>
        <v>897</v>
      </c>
      <c r="D10756">
        <f>IF(D10755=12,1,D10755+1)</f>
        <v>4</v>
      </c>
      <c r="G10756">
        <f>G10755+1</f>
        <v>10756</v>
      </c>
      <c r="H10756">
        <v>26</v>
      </c>
      <c r="I10756">
        <v>20210821</v>
      </c>
      <c r="J10756" cm="1">
        <f t="array" ref="J10756">INDEX(Sheet1!A:X,C10755+1,5)</f>
        <v>75</v>
      </c>
      <c r="K10756">
        <v>20260821</v>
      </c>
      <c r="L10756">
        <f>L10755+1</f>
        <v>10756</v>
      </c>
    </row>
    <row r="10757" spans="1:12">
      <c r="A10757">
        <f>A10756+1</f>
        <v>10757</v>
      </c>
      <c r="B10757">
        <v>26</v>
      </c>
      <c r="C10757">
        <f t="shared" si="168"/>
        <v>897</v>
      </c>
      <c r="D10757">
        <f>IF(D10756=12,1,D10756+1)</f>
        <v>5</v>
      </c>
      <c r="G10757">
        <f>G10756+1</f>
        <v>10757</v>
      </c>
      <c r="H10757">
        <v>26</v>
      </c>
      <c r="I10757">
        <v>20210821</v>
      </c>
      <c r="J10757" cm="1">
        <f t="array" ref="J10757">INDEX(Sheet1!A:X,C10756+1,5)</f>
        <v>75</v>
      </c>
      <c r="K10757">
        <v>20260821</v>
      </c>
      <c r="L10757">
        <f>L10756+1</f>
        <v>10757</v>
      </c>
    </row>
    <row r="10758" spans="1:12">
      <c r="A10758">
        <f>A10757+1</f>
        <v>10758</v>
      </c>
      <c r="B10758">
        <v>26</v>
      </c>
      <c r="C10758">
        <f t="shared" si="168"/>
        <v>897</v>
      </c>
      <c r="D10758">
        <f>IF(D10757=12,1,D10757+1)</f>
        <v>6</v>
      </c>
      <c r="G10758">
        <f>G10757+1</f>
        <v>10758</v>
      </c>
      <c r="H10758">
        <v>26</v>
      </c>
      <c r="I10758">
        <v>20210821</v>
      </c>
      <c r="J10758" cm="1">
        <f t="array" ref="J10758">INDEX(Sheet1!A:X,C10757+1,5)</f>
        <v>75</v>
      </c>
      <c r="K10758">
        <v>20260821</v>
      </c>
      <c r="L10758">
        <f>L10757+1</f>
        <v>10758</v>
      </c>
    </row>
    <row r="10759" spans="1:12">
      <c r="A10759">
        <f>A10758+1</f>
        <v>10759</v>
      </c>
      <c r="B10759">
        <v>26</v>
      </c>
      <c r="C10759">
        <f t="shared" si="168"/>
        <v>897</v>
      </c>
      <c r="D10759">
        <f>IF(D10758=12,1,D10758+1)</f>
        <v>7</v>
      </c>
      <c r="G10759">
        <f>G10758+1</f>
        <v>10759</v>
      </c>
      <c r="H10759">
        <v>26</v>
      </c>
      <c r="I10759">
        <v>20210821</v>
      </c>
      <c r="J10759" cm="1">
        <f t="array" ref="J10759">INDEX(Sheet1!A:X,C10758+1,5)</f>
        <v>75</v>
      </c>
      <c r="K10759">
        <v>20260821</v>
      </c>
      <c r="L10759">
        <f>L10758+1</f>
        <v>10759</v>
      </c>
    </row>
    <row r="10760" spans="1:12">
      <c r="A10760">
        <f>A10759+1</f>
        <v>10760</v>
      </c>
      <c r="B10760">
        <v>26</v>
      </c>
      <c r="C10760">
        <f t="shared" si="168"/>
        <v>897</v>
      </c>
      <c r="D10760">
        <f>IF(D10759=12,1,D10759+1)</f>
        <v>8</v>
      </c>
      <c r="G10760">
        <f>G10759+1</f>
        <v>10760</v>
      </c>
      <c r="H10760">
        <v>26</v>
      </c>
      <c r="I10760">
        <v>20210821</v>
      </c>
      <c r="J10760" cm="1">
        <f t="array" ref="J10760">INDEX(Sheet1!A:X,C10759+1,5)</f>
        <v>75</v>
      </c>
      <c r="K10760">
        <v>20260821</v>
      </c>
      <c r="L10760">
        <f>L10759+1</f>
        <v>10760</v>
      </c>
    </row>
    <row r="10761" spans="1:12">
      <c r="A10761">
        <f>A10760+1</f>
        <v>10761</v>
      </c>
      <c r="B10761">
        <v>26</v>
      </c>
      <c r="C10761">
        <f t="shared" si="168"/>
        <v>897</v>
      </c>
      <c r="D10761">
        <f>IF(D10760=12,1,D10760+1)</f>
        <v>9</v>
      </c>
      <c r="G10761">
        <f>G10760+1</f>
        <v>10761</v>
      </c>
      <c r="H10761">
        <v>26</v>
      </c>
      <c r="I10761">
        <v>20210821</v>
      </c>
      <c r="J10761" cm="1">
        <f t="array" ref="J10761">INDEX(Sheet1!A:X,C10760+1,5)</f>
        <v>75</v>
      </c>
      <c r="K10761">
        <v>20260821</v>
      </c>
      <c r="L10761">
        <f>L10760+1</f>
        <v>10761</v>
      </c>
    </row>
    <row r="10762" spans="1:12">
      <c r="A10762">
        <f>A10761+1</f>
        <v>10762</v>
      </c>
      <c r="B10762">
        <v>26</v>
      </c>
      <c r="C10762">
        <f t="shared" si="168"/>
        <v>897</v>
      </c>
      <c r="D10762">
        <f>IF(D10761=12,1,D10761+1)</f>
        <v>10</v>
      </c>
      <c r="G10762">
        <f>G10761+1</f>
        <v>10762</v>
      </c>
      <c r="H10762">
        <v>26</v>
      </c>
      <c r="I10762">
        <v>20210821</v>
      </c>
      <c r="J10762" cm="1">
        <f t="array" ref="J10762">INDEX(Sheet1!A:X,C10761+1,5)</f>
        <v>75</v>
      </c>
      <c r="K10762">
        <v>20260821</v>
      </c>
      <c r="L10762">
        <f>L10761+1</f>
        <v>10762</v>
      </c>
    </row>
    <row r="10763" spans="1:12">
      <c r="A10763">
        <f>A10762+1</f>
        <v>10763</v>
      </c>
      <c r="B10763">
        <v>26</v>
      </c>
      <c r="C10763">
        <f t="shared" si="168"/>
        <v>897</v>
      </c>
      <c r="D10763">
        <f>IF(D10762=12,1,D10762+1)</f>
        <v>11</v>
      </c>
      <c r="G10763">
        <f>G10762+1</f>
        <v>10763</v>
      </c>
      <c r="H10763">
        <v>26</v>
      </c>
      <c r="I10763">
        <v>20210821</v>
      </c>
      <c r="J10763" cm="1">
        <f t="array" ref="J10763">INDEX(Sheet1!A:X,C10762+1,5)</f>
        <v>75</v>
      </c>
      <c r="K10763">
        <v>20260821</v>
      </c>
      <c r="L10763">
        <f>L10762+1</f>
        <v>10763</v>
      </c>
    </row>
    <row r="10764" spans="1:12">
      <c r="A10764">
        <f>A10763+1</f>
        <v>10764</v>
      </c>
      <c r="B10764">
        <v>26</v>
      </c>
      <c r="C10764">
        <f t="shared" si="168"/>
        <v>898</v>
      </c>
      <c r="D10764">
        <f>IF(D10763=12,1,D10763+1)</f>
        <v>12</v>
      </c>
      <c r="G10764">
        <f>G10763+1</f>
        <v>10764</v>
      </c>
      <c r="H10764">
        <v>26</v>
      </c>
      <c r="I10764">
        <v>20210821</v>
      </c>
      <c r="J10764" cm="1">
        <f t="array" ref="J10764">INDEX(Sheet1!A:X,C10763+1,5)</f>
        <v>75</v>
      </c>
      <c r="K10764">
        <v>20260821</v>
      </c>
      <c r="L10764">
        <f>L10763+1</f>
        <v>10764</v>
      </c>
    </row>
    <row r="10765" spans="1:12">
      <c r="A10765">
        <f>A10764+1</f>
        <v>10765</v>
      </c>
      <c r="B10765">
        <v>26</v>
      </c>
      <c r="C10765">
        <f t="shared" si="168"/>
        <v>898</v>
      </c>
      <c r="D10765">
        <f>IF(D10764=12,1,D10764+1)</f>
        <v>1</v>
      </c>
      <c r="G10765">
        <f>G10764+1</f>
        <v>10765</v>
      </c>
      <c r="H10765">
        <v>26</v>
      </c>
      <c r="I10765">
        <v>20210821</v>
      </c>
      <c r="J10765" cm="1">
        <f t="array" ref="J10765">INDEX(Sheet1!A:X,C10764+1,5)</f>
        <v>75</v>
      </c>
      <c r="K10765">
        <v>20260821</v>
      </c>
      <c r="L10765">
        <f>L10764+1</f>
        <v>10765</v>
      </c>
    </row>
    <row r="10766" spans="1:12">
      <c r="A10766">
        <f>A10765+1</f>
        <v>10766</v>
      </c>
      <c r="B10766">
        <v>26</v>
      </c>
      <c r="C10766">
        <f t="shared" si="168"/>
        <v>898</v>
      </c>
      <c r="D10766">
        <f>IF(D10765=12,1,D10765+1)</f>
        <v>2</v>
      </c>
      <c r="G10766">
        <f>G10765+1</f>
        <v>10766</v>
      </c>
      <c r="H10766">
        <v>26</v>
      </c>
      <c r="I10766">
        <v>20210821</v>
      </c>
      <c r="J10766" cm="1">
        <f t="array" ref="J10766">INDEX(Sheet1!A:X,C10765+1,5)</f>
        <v>75</v>
      </c>
      <c r="K10766">
        <v>20260821</v>
      </c>
      <c r="L10766">
        <f>L10765+1</f>
        <v>10766</v>
      </c>
    </row>
    <row r="10767" spans="1:12">
      <c r="A10767">
        <f>A10766+1</f>
        <v>10767</v>
      </c>
      <c r="B10767">
        <v>26</v>
      </c>
      <c r="C10767">
        <f t="shared" si="168"/>
        <v>898</v>
      </c>
      <c r="D10767">
        <f>IF(D10766=12,1,D10766+1)</f>
        <v>3</v>
      </c>
      <c r="G10767">
        <f>G10766+1</f>
        <v>10767</v>
      </c>
      <c r="H10767">
        <v>26</v>
      </c>
      <c r="I10767">
        <v>20210821</v>
      </c>
      <c r="J10767" cm="1">
        <f t="array" ref="J10767">INDEX(Sheet1!A:X,C10766+1,5)</f>
        <v>75</v>
      </c>
      <c r="K10767">
        <v>20260821</v>
      </c>
      <c r="L10767">
        <f>L10766+1</f>
        <v>10767</v>
      </c>
    </row>
    <row r="10768" spans="1:12">
      <c r="A10768">
        <f>A10767+1</f>
        <v>10768</v>
      </c>
      <c r="B10768">
        <v>26</v>
      </c>
      <c r="C10768">
        <f t="shared" si="168"/>
        <v>898</v>
      </c>
      <c r="D10768">
        <f>IF(D10767=12,1,D10767+1)</f>
        <v>4</v>
      </c>
      <c r="G10768">
        <f>G10767+1</f>
        <v>10768</v>
      </c>
      <c r="H10768">
        <v>26</v>
      </c>
      <c r="I10768">
        <v>20210821</v>
      </c>
      <c r="J10768" cm="1">
        <f t="array" ref="J10768">INDEX(Sheet1!A:X,C10767+1,5)</f>
        <v>75</v>
      </c>
      <c r="K10768">
        <v>20260821</v>
      </c>
      <c r="L10768">
        <f>L10767+1</f>
        <v>10768</v>
      </c>
    </row>
    <row r="10769" spans="1:12">
      <c r="A10769">
        <f>A10768+1</f>
        <v>10769</v>
      </c>
      <c r="B10769">
        <v>26</v>
      </c>
      <c r="C10769">
        <f t="shared" si="168"/>
        <v>898</v>
      </c>
      <c r="D10769">
        <f>IF(D10768=12,1,D10768+1)</f>
        <v>5</v>
      </c>
      <c r="G10769">
        <f>G10768+1</f>
        <v>10769</v>
      </c>
      <c r="H10769">
        <v>26</v>
      </c>
      <c r="I10769">
        <v>20210821</v>
      </c>
      <c r="J10769" cm="1">
        <f t="array" ref="J10769">INDEX(Sheet1!A:X,C10768+1,5)</f>
        <v>75</v>
      </c>
      <c r="K10769">
        <v>20260821</v>
      </c>
      <c r="L10769">
        <f>L10768+1</f>
        <v>10769</v>
      </c>
    </row>
    <row r="10770" spans="1:12">
      <c r="A10770">
        <f>A10769+1</f>
        <v>10770</v>
      </c>
      <c r="B10770">
        <v>26</v>
      </c>
      <c r="C10770">
        <f t="shared" si="168"/>
        <v>898</v>
      </c>
      <c r="D10770">
        <f>IF(D10769=12,1,D10769+1)</f>
        <v>6</v>
      </c>
      <c r="G10770">
        <f>G10769+1</f>
        <v>10770</v>
      </c>
      <c r="H10770">
        <v>26</v>
      </c>
      <c r="I10770">
        <v>20210821</v>
      </c>
      <c r="J10770" cm="1">
        <f t="array" ref="J10770">INDEX(Sheet1!A:X,C10769+1,5)</f>
        <v>75</v>
      </c>
      <c r="K10770">
        <v>20260821</v>
      </c>
      <c r="L10770">
        <f>L10769+1</f>
        <v>10770</v>
      </c>
    </row>
    <row r="10771" spans="1:12">
      <c r="A10771">
        <f>A10770+1</f>
        <v>10771</v>
      </c>
      <c r="B10771">
        <v>26</v>
      </c>
      <c r="C10771">
        <f t="shared" si="168"/>
        <v>898</v>
      </c>
      <c r="D10771">
        <f>IF(D10770=12,1,D10770+1)</f>
        <v>7</v>
      </c>
      <c r="G10771">
        <f>G10770+1</f>
        <v>10771</v>
      </c>
      <c r="H10771">
        <v>26</v>
      </c>
      <c r="I10771">
        <v>20210821</v>
      </c>
      <c r="J10771" cm="1">
        <f t="array" ref="J10771">INDEX(Sheet1!A:X,C10770+1,5)</f>
        <v>75</v>
      </c>
      <c r="K10771">
        <v>20260821</v>
      </c>
      <c r="L10771">
        <f>L10770+1</f>
        <v>10771</v>
      </c>
    </row>
    <row r="10772" spans="1:12">
      <c r="A10772">
        <f>A10771+1</f>
        <v>10772</v>
      </c>
      <c r="B10772">
        <v>26</v>
      </c>
      <c r="C10772">
        <f t="shared" si="168"/>
        <v>898</v>
      </c>
      <c r="D10772">
        <f>IF(D10771=12,1,D10771+1)</f>
        <v>8</v>
      </c>
      <c r="G10772">
        <f>G10771+1</f>
        <v>10772</v>
      </c>
      <c r="H10772">
        <v>26</v>
      </c>
      <c r="I10772">
        <v>20210821</v>
      </c>
      <c r="J10772" cm="1">
        <f t="array" ref="J10772">INDEX(Sheet1!A:X,C10771+1,5)</f>
        <v>75</v>
      </c>
      <c r="K10772">
        <v>20260821</v>
      </c>
      <c r="L10772">
        <f>L10771+1</f>
        <v>10772</v>
      </c>
    </row>
    <row r="10773" spans="1:12">
      <c r="A10773">
        <f>A10772+1</f>
        <v>10773</v>
      </c>
      <c r="B10773">
        <v>26</v>
      </c>
      <c r="C10773">
        <f t="shared" si="168"/>
        <v>898</v>
      </c>
      <c r="D10773">
        <f>IF(D10772=12,1,D10772+1)</f>
        <v>9</v>
      </c>
      <c r="G10773">
        <f>G10772+1</f>
        <v>10773</v>
      </c>
      <c r="H10773">
        <v>26</v>
      </c>
      <c r="I10773">
        <v>20210821</v>
      </c>
      <c r="J10773" cm="1">
        <f t="array" ref="J10773">INDEX(Sheet1!A:X,C10772+1,5)</f>
        <v>75</v>
      </c>
      <c r="K10773">
        <v>20260821</v>
      </c>
      <c r="L10773">
        <f>L10772+1</f>
        <v>10773</v>
      </c>
    </row>
    <row r="10774" spans="1:12">
      <c r="A10774">
        <f>A10773+1</f>
        <v>10774</v>
      </c>
      <c r="B10774">
        <v>26</v>
      </c>
      <c r="C10774">
        <f t="shared" si="168"/>
        <v>898</v>
      </c>
      <c r="D10774">
        <f>IF(D10773=12,1,D10773+1)</f>
        <v>10</v>
      </c>
      <c r="G10774">
        <f>G10773+1</f>
        <v>10774</v>
      </c>
      <c r="H10774">
        <v>26</v>
      </c>
      <c r="I10774">
        <v>20210821</v>
      </c>
      <c r="J10774" cm="1">
        <f t="array" ref="J10774">INDEX(Sheet1!A:X,C10773+1,5)</f>
        <v>75</v>
      </c>
      <c r="K10774">
        <v>20260821</v>
      </c>
      <c r="L10774">
        <f>L10773+1</f>
        <v>10774</v>
      </c>
    </row>
    <row r="10775" spans="1:12">
      <c r="A10775">
        <f>A10774+1</f>
        <v>10775</v>
      </c>
      <c r="B10775">
        <v>26</v>
      </c>
      <c r="C10775">
        <f t="shared" si="168"/>
        <v>898</v>
      </c>
      <c r="D10775">
        <f>IF(D10774=12,1,D10774+1)</f>
        <v>11</v>
      </c>
      <c r="G10775">
        <f>G10774+1</f>
        <v>10775</v>
      </c>
      <c r="H10775">
        <v>26</v>
      </c>
      <c r="I10775">
        <v>20210821</v>
      </c>
      <c r="J10775" cm="1">
        <f t="array" ref="J10775">INDEX(Sheet1!A:X,C10774+1,5)</f>
        <v>75</v>
      </c>
      <c r="K10775">
        <v>20260821</v>
      </c>
      <c r="L10775">
        <f>L10774+1</f>
        <v>10775</v>
      </c>
    </row>
    <row r="10776" spans="1:12">
      <c r="A10776">
        <f>A10775+1</f>
        <v>10776</v>
      </c>
      <c r="B10776">
        <v>26</v>
      </c>
      <c r="C10776">
        <f t="shared" si="168"/>
        <v>899</v>
      </c>
      <c r="D10776">
        <f>IF(D10775=12,1,D10775+1)</f>
        <v>12</v>
      </c>
      <c r="G10776">
        <f>G10775+1</f>
        <v>10776</v>
      </c>
      <c r="H10776">
        <v>26</v>
      </c>
      <c r="I10776">
        <v>20210821</v>
      </c>
      <c r="J10776" cm="1">
        <f t="array" ref="J10776">INDEX(Sheet1!A:X,C10775+1,5)</f>
        <v>75</v>
      </c>
      <c r="K10776">
        <v>20260821</v>
      </c>
      <c r="L10776">
        <f>L10775+1</f>
        <v>10776</v>
      </c>
    </row>
    <row r="10777" spans="1:12">
      <c r="A10777">
        <f>A10776+1</f>
        <v>10777</v>
      </c>
      <c r="B10777">
        <v>26</v>
      </c>
      <c r="C10777">
        <f t="shared" si="168"/>
        <v>899</v>
      </c>
      <c r="D10777">
        <f>IF(D10776=12,1,D10776+1)</f>
        <v>1</v>
      </c>
      <c r="G10777">
        <f>G10776+1</f>
        <v>10777</v>
      </c>
      <c r="H10777">
        <v>26</v>
      </c>
      <c r="I10777">
        <v>20210821</v>
      </c>
      <c r="J10777" cm="1">
        <f t="array" ref="J10777">INDEX(Sheet1!A:X,C10776+1,5)</f>
        <v>75</v>
      </c>
      <c r="K10777">
        <v>20260821</v>
      </c>
      <c r="L10777">
        <f>L10776+1</f>
        <v>10777</v>
      </c>
    </row>
    <row r="10778" spans="1:12">
      <c r="A10778">
        <f>A10777+1</f>
        <v>10778</v>
      </c>
      <c r="B10778">
        <v>26</v>
      </c>
      <c r="C10778">
        <f t="shared" si="168"/>
        <v>899</v>
      </c>
      <c r="D10778">
        <f>IF(D10777=12,1,D10777+1)</f>
        <v>2</v>
      </c>
      <c r="G10778">
        <f>G10777+1</f>
        <v>10778</v>
      </c>
      <c r="H10778">
        <v>26</v>
      </c>
      <c r="I10778">
        <v>20210821</v>
      </c>
      <c r="J10778" cm="1">
        <f t="array" ref="J10778">INDEX(Sheet1!A:X,C10777+1,5)</f>
        <v>75</v>
      </c>
      <c r="K10778">
        <v>20260821</v>
      </c>
      <c r="L10778">
        <f>L10777+1</f>
        <v>10778</v>
      </c>
    </row>
    <row r="10779" spans="1:12">
      <c r="A10779">
        <f>A10778+1</f>
        <v>10779</v>
      </c>
      <c r="B10779">
        <v>26</v>
      </c>
      <c r="C10779">
        <f t="shared" si="168"/>
        <v>899</v>
      </c>
      <c r="D10779">
        <f>IF(D10778=12,1,D10778+1)</f>
        <v>3</v>
      </c>
      <c r="G10779">
        <f>G10778+1</f>
        <v>10779</v>
      </c>
      <c r="H10779">
        <v>26</v>
      </c>
      <c r="I10779">
        <v>20210821</v>
      </c>
      <c r="J10779" cm="1">
        <f t="array" ref="J10779">INDEX(Sheet1!A:X,C10778+1,5)</f>
        <v>75</v>
      </c>
      <c r="K10779">
        <v>20260821</v>
      </c>
      <c r="L10779">
        <f>L10778+1</f>
        <v>10779</v>
      </c>
    </row>
    <row r="10780" spans="1:12">
      <c r="A10780">
        <f>A10779+1</f>
        <v>10780</v>
      </c>
      <c r="B10780">
        <v>26</v>
      </c>
      <c r="C10780">
        <f t="shared" si="168"/>
        <v>899</v>
      </c>
      <c r="D10780">
        <f>IF(D10779=12,1,D10779+1)</f>
        <v>4</v>
      </c>
      <c r="G10780">
        <f>G10779+1</f>
        <v>10780</v>
      </c>
      <c r="H10780">
        <v>26</v>
      </c>
      <c r="I10780">
        <v>20210821</v>
      </c>
      <c r="J10780" cm="1">
        <f t="array" ref="J10780">INDEX(Sheet1!A:X,C10779+1,5)</f>
        <v>75</v>
      </c>
      <c r="K10780">
        <v>20260821</v>
      </c>
      <c r="L10780">
        <f>L10779+1</f>
        <v>10780</v>
      </c>
    </row>
    <row r="10781" spans="1:12">
      <c r="A10781">
        <f>A10780+1</f>
        <v>10781</v>
      </c>
      <c r="B10781">
        <v>26</v>
      </c>
      <c r="C10781">
        <f t="shared" si="168"/>
        <v>899</v>
      </c>
      <c r="D10781">
        <f>IF(D10780=12,1,D10780+1)</f>
        <v>5</v>
      </c>
      <c r="G10781">
        <f>G10780+1</f>
        <v>10781</v>
      </c>
      <c r="H10781">
        <v>26</v>
      </c>
      <c r="I10781">
        <v>20210821</v>
      </c>
      <c r="J10781" cm="1">
        <f t="array" ref="J10781">INDEX(Sheet1!A:X,C10780+1,5)</f>
        <v>75</v>
      </c>
      <c r="K10781">
        <v>20260821</v>
      </c>
      <c r="L10781">
        <f>L10780+1</f>
        <v>10781</v>
      </c>
    </row>
    <row r="10782" spans="1:12">
      <c r="A10782">
        <f>A10781+1</f>
        <v>10782</v>
      </c>
      <c r="B10782">
        <v>26</v>
      </c>
      <c r="C10782">
        <f t="shared" si="168"/>
        <v>899</v>
      </c>
      <c r="D10782">
        <f>IF(D10781=12,1,D10781+1)</f>
        <v>6</v>
      </c>
      <c r="G10782">
        <f>G10781+1</f>
        <v>10782</v>
      </c>
      <c r="H10782">
        <v>26</v>
      </c>
      <c r="I10782">
        <v>20210821</v>
      </c>
      <c r="J10782" cm="1">
        <f t="array" ref="J10782">INDEX(Sheet1!A:X,C10781+1,5)</f>
        <v>75</v>
      </c>
      <c r="K10782">
        <v>20260821</v>
      </c>
      <c r="L10782">
        <f>L10781+1</f>
        <v>10782</v>
      </c>
    </row>
    <row r="10783" spans="1:12">
      <c r="A10783">
        <f>A10782+1</f>
        <v>10783</v>
      </c>
      <c r="B10783">
        <v>26</v>
      </c>
      <c r="C10783">
        <f t="shared" si="168"/>
        <v>899</v>
      </c>
      <c r="D10783">
        <f>IF(D10782=12,1,D10782+1)</f>
        <v>7</v>
      </c>
      <c r="G10783">
        <f>G10782+1</f>
        <v>10783</v>
      </c>
      <c r="H10783">
        <v>26</v>
      </c>
      <c r="I10783">
        <v>20210821</v>
      </c>
      <c r="J10783" cm="1">
        <f t="array" ref="J10783">INDEX(Sheet1!A:X,C10782+1,5)</f>
        <v>75</v>
      </c>
      <c r="K10783">
        <v>20260821</v>
      </c>
      <c r="L10783">
        <f>L10782+1</f>
        <v>10783</v>
      </c>
    </row>
    <row r="10784" spans="1:12">
      <c r="A10784">
        <f>A10783+1</f>
        <v>10784</v>
      </c>
      <c r="B10784">
        <v>26</v>
      </c>
      <c r="C10784">
        <f t="shared" si="168"/>
        <v>899</v>
      </c>
      <c r="D10784">
        <f>IF(D10783=12,1,D10783+1)</f>
        <v>8</v>
      </c>
      <c r="G10784">
        <f>G10783+1</f>
        <v>10784</v>
      </c>
      <c r="H10784">
        <v>26</v>
      </c>
      <c r="I10784">
        <v>20210821</v>
      </c>
      <c r="J10784" cm="1">
        <f t="array" ref="J10784">INDEX(Sheet1!A:X,C10783+1,5)</f>
        <v>75</v>
      </c>
      <c r="K10784">
        <v>20260821</v>
      </c>
      <c r="L10784">
        <f>L10783+1</f>
        <v>10784</v>
      </c>
    </row>
    <row r="10785" spans="1:12">
      <c r="A10785">
        <f>A10784+1</f>
        <v>10785</v>
      </c>
      <c r="B10785">
        <v>26</v>
      </c>
      <c r="C10785">
        <f t="shared" si="168"/>
        <v>899</v>
      </c>
      <c r="D10785">
        <f>IF(D10784=12,1,D10784+1)</f>
        <v>9</v>
      </c>
      <c r="G10785">
        <f>G10784+1</f>
        <v>10785</v>
      </c>
      <c r="H10785">
        <v>26</v>
      </c>
      <c r="I10785">
        <v>20210821</v>
      </c>
      <c r="J10785" cm="1">
        <f t="array" ref="J10785">INDEX(Sheet1!A:X,C10784+1,5)</f>
        <v>75</v>
      </c>
      <c r="K10785">
        <v>20260821</v>
      </c>
      <c r="L10785">
        <f>L10784+1</f>
        <v>10785</v>
      </c>
    </row>
    <row r="10786" spans="1:12">
      <c r="A10786">
        <f>A10785+1</f>
        <v>10786</v>
      </c>
      <c r="B10786">
        <v>26</v>
      </c>
      <c r="C10786">
        <f t="shared" si="168"/>
        <v>899</v>
      </c>
      <c r="D10786">
        <f>IF(D10785=12,1,D10785+1)</f>
        <v>10</v>
      </c>
      <c r="G10786">
        <f>G10785+1</f>
        <v>10786</v>
      </c>
      <c r="H10786">
        <v>26</v>
      </c>
      <c r="I10786">
        <v>20210821</v>
      </c>
      <c r="J10786" cm="1">
        <f t="array" ref="J10786">INDEX(Sheet1!A:X,C10785+1,5)</f>
        <v>75</v>
      </c>
      <c r="K10786">
        <v>20260821</v>
      </c>
      <c r="L10786">
        <f>L10785+1</f>
        <v>10786</v>
      </c>
    </row>
    <row r="10787" spans="1:12">
      <c r="A10787">
        <f>A10786+1</f>
        <v>10787</v>
      </c>
      <c r="B10787">
        <v>26</v>
      </c>
      <c r="C10787">
        <f t="shared" si="168"/>
        <v>899</v>
      </c>
      <c r="D10787">
        <f>IF(D10786=12,1,D10786+1)</f>
        <v>11</v>
      </c>
      <c r="G10787">
        <f>G10786+1</f>
        <v>10787</v>
      </c>
      <c r="H10787">
        <v>26</v>
      </c>
      <c r="I10787">
        <v>20210821</v>
      </c>
      <c r="J10787" cm="1">
        <f t="array" ref="J10787">INDEX(Sheet1!A:X,C10786+1,5)</f>
        <v>75</v>
      </c>
      <c r="K10787">
        <v>20260821</v>
      </c>
      <c r="L10787">
        <f>L10786+1</f>
        <v>10787</v>
      </c>
    </row>
    <row r="10788" spans="1:12">
      <c r="A10788">
        <f>A10787+1</f>
        <v>10788</v>
      </c>
      <c r="B10788">
        <v>26</v>
      </c>
      <c r="C10788">
        <f t="shared" si="168"/>
        <v>900</v>
      </c>
      <c r="D10788">
        <f>IF(D10787=12,1,D10787+1)</f>
        <v>12</v>
      </c>
      <c r="G10788">
        <f>G10787+1</f>
        <v>10788</v>
      </c>
      <c r="H10788">
        <v>26</v>
      </c>
      <c r="I10788">
        <v>20210821</v>
      </c>
      <c r="J10788" cm="1">
        <f t="array" ref="J10788">INDEX(Sheet1!A:X,C10787+1,5)</f>
        <v>75</v>
      </c>
      <c r="K10788">
        <v>20260821</v>
      </c>
      <c r="L10788">
        <f>L10787+1</f>
        <v>10788</v>
      </c>
    </row>
    <row r="10789" spans="1:12">
      <c r="A10789">
        <f>A10788+1</f>
        <v>10789</v>
      </c>
      <c r="B10789">
        <v>26</v>
      </c>
      <c r="C10789">
        <f t="shared" si="168"/>
        <v>900</v>
      </c>
      <c r="D10789">
        <f>IF(D10788=12,1,D10788+1)</f>
        <v>1</v>
      </c>
      <c r="G10789">
        <f>G10788+1</f>
        <v>10789</v>
      </c>
      <c r="H10789">
        <v>26</v>
      </c>
      <c r="I10789">
        <v>20210821</v>
      </c>
      <c r="J10789" cm="1">
        <f t="array" ref="J10789">INDEX(Sheet1!A:X,C10788+1,5)</f>
        <v>75</v>
      </c>
      <c r="K10789">
        <v>20260821</v>
      </c>
      <c r="L10789">
        <f>L10788+1</f>
        <v>10789</v>
      </c>
    </row>
    <row r="10790" spans="1:12">
      <c r="A10790">
        <f>A10789+1</f>
        <v>10790</v>
      </c>
      <c r="B10790">
        <v>26</v>
      </c>
      <c r="C10790">
        <f t="shared" si="168"/>
        <v>900</v>
      </c>
      <c r="D10790">
        <f>IF(D10789=12,1,D10789+1)</f>
        <v>2</v>
      </c>
      <c r="G10790">
        <f>G10789+1</f>
        <v>10790</v>
      </c>
      <c r="H10790">
        <v>26</v>
      </c>
      <c r="I10790">
        <v>20210821</v>
      </c>
      <c r="J10790" cm="1">
        <f t="array" ref="J10790">INDEX(Sheet1!A:X,C10789+1,5)</f>
        <v>75</v>
      </c>
      <c r="K10790">
        <v>20260821</v>
      </c>
      <c r="L10790">
        <f>L10789+1</f>
        <v>10790</v>
      </c>
    </row>
    <row r="10791" spans="1:12">
      <c r="A10791">
        <f>A10790+1</f>
        <v>10791</v>
      </c>
      <c r="B10791">
        <v>26</v>
      </c>
      <c r="C10791">
        <f t="shared" si="168"/>
        <v>900</v>
      </c>
      <c r="D10791">
        <f>IF(D10790=12,1,D10790+1)</f>
        <v>3</v>
      </c>
      <c r="G10791">
        <f>G10790+1</f>
        <v>10791</v>
      </c>
      <c r="H10791">
        <v>26</v>
      </c>
      <c r="I10791">
        <v>20210821</v>
      </c>
      <c r="J10791" cm="1">
        <f t="array" ref="J10791">INDEX(Sheet1!A:X,C10790+1,5)</f>
        <v>75</v>
      </c>
      <c r="K10791">
        <v>20260821</v>
      </c>
      <c r="L10791">
        <f>L10790+1</f>
        <v>10791</v>
      </c>
    </row>
    <row r="10792" spans="1:12">
      <c r="A10792">
        <f>A10791+1</f>
        <v>10792</v>
      </c>
      <c r="B10792">
        <v>26</v>
      </c>
      <c r="C10792">
        <f t="shared" si="168"/>
        <v>900</v>
      </c>
      <c r="D10792">
        <f>IF(D10791=12,1,D10791+1)</f>
        <v>4</v>
      </c>
      <c r="G10792">
        <f>G10791+1</f>
        <v>10792</v>
      </c>
      <c r="H10792">
        <v>26</v>
      </c>
      <c r="I10792">
        <v>20210821</v>
      </c>
      <c r="J10792" cm="1">
        <f t="array" ref="J10792">INDEX(Sheet1!A:X,C10791+1,5)</f>
        <v>75</v>
      </c>
      <c r="K10792">
        <v>20260821</v>
      </c>
      <c r="L10792">
        <f>L10791+1</f>
        <v>10792</v>
      </c>
    </row>
    <row r="10793" spans="1:12">
      <c r="A10793">
        <f>A10792+1</f>
        <v>10793</v>
      </c>
      <c r="B10793">
        <v>26</v>
      </c>
      <c r="C10793">
        <f t="shared" si="168"/>
        <v>900</v>
      </c>
      <c r="D10793">
        <f>IF(D10792=12,1,D10792+1)</f>
        <v>5</v>
      </c>
      <c r="G10793">
        <f>G10792+1</f>
        <v>10793</v>
      </c>
      <c r="H10793">
        <v>26</v>
      </c>
      <c r="I10793">
        <v>20210821</v>
      </c>
      <c r="J10793" cm="1">
        <f t="array" ref="J10793">INDEX(Sheet1!A:X,C10792+1,5)</f>
        <v>75</v>
      </c>
      <c r="K10793">
        <v>20260821</v>
      </c>
      <c r="L10793">
        <f>L10792+1</f>
        <v>10793</v>
      </c>
    </row>
    <row r="10794" spans="1:12">
      <c r="A10794">
        <f>A10793+1</f>
        <v>10794</v>
      </c>
      <c r="B10794">
        <v>26</v>
      </c>
      <c r="C10794">
        <f t="shared" si="168"/>
        <v>900</v>
      </c>
      <c r="D10794">
        <f>IF(D10793=12,1,D10793+1)</f>
        <v>6</v>
      </c>
      <c r="G10794">
        <f>G10793+1</f>
        <v>10794</v>
      </c>
      <c r="H10794">
        <v>26</v>
      </c>
      <c r="I10794">
        <v>20210821</v>
      </c>
      <c r="J10794" cm="1">
        <f t="array" ref="J10794">INDEX(Sheet1!A:X,C10793+1,5)</f>
        <v>75</v>
      </c>
      <c r="K10794">
        <v>20260821</v>
      </c>
      <c r="L10794">
        <f>L10793+1</f>
        <v>10794</v>
      </c>
    </row>
    <row r="10795" spans="1:12">
      <c r="A10795">
        <f>A10794+1</f>
        <v>10795</v>
      </c>
      <c r="B10795">
        <v>26</v>
      </c>
      <c r="C10795">
        <f t="shared" si="168"/>
        <v>900</v>
      </c>
      <c r="D10795">
        <f>IF(D10794=12,1,D10794+1)</f>
        <v>7</v>
      </c>
      <c r="G10795">
        <f>G10794+1</f>
        <v>10795</v>
      </c>
      <c r="H10795">
        <v>26</v>
      </c>
      <c r="I10795">
        <v>20210821</v>
      </c>
      <c r="J10795" cm="1">
        <f t="array" ref="J10795">INDEX(Sheet1!A:X,C10794+1,5)</f>
        <v>75</v>
      </c>
      <c r="K10795">
        <v>20260821</v>
      </c>
      <c r="L10795">
        <f>L10794+1</f>
        <v>10795</v>
      </c>
    </row>
    <row r="10796" spans="1:12">
      <c r="A10796">
        <f>A10795+1</f>
        <v>10796</v>
      </c>
      <c r="B10796">
        <v>26</v>
      </c>
      <c r="C10796">
        <f t="shared" si="168"/>
        <v>900</v>
      </c>
      <c r="D10796">
        <f>IF(D10795=12,1,D10795+1)</f>
        <v>8</v>
      </c>
      <c r="G10796">
        <f>G10795+1</f>
        <v>10796</v>
      </c>
      <c r="H10796">
        <v>26</v>
      </c>
      <c r="I10796">
        <v>20210821</v>
      </c>
      <c r="J10796" cm="1">
        <f t="array" ref="J10796">INDEX(Sheet1!A:X,C10795+1,5)</f>
        <v>75</v>
      </c>
      <c r="K10796">
        <v>20260821</v>
      </c>
      <c r="L10796">
        <f>L10795+1</f>
        <v>10796</v>
      </c>
    </row>
    <row r="10797" spans="1:12">
      <c r="A10797">
        <f>A10796+1</f>
        <v>10797</v>
      </c>
      <c r="B10797">
        <v>26</v>
      </c>
      <c r="C10797">
        <f t="shared" si="168"/>
        <v>900</v>
      </c>
      <c r="D10797">
        <f>IF(D10796=12,1,D10796+1)</f>
        <v>9</v>
      </c>
      <c r="G10797">
        <f>G10796+1</f>
        <v>10797</v>
      </c>
      <c r="H10797">
        <v>26</v>
      </c>
      <c r="I10797">
        <v>20210821</v>
      </c>
      <c r="J10797" cm="1">
        <f t="array" ref="J10797">INDEX(Sheet1!A:X,C10796+1,5)</f>
        <v>75</v>
      </c>
      <c r="K10797">
        <v>20260821</v>
      </c>
      <c r="L10797">
        <f>L10796+1</f>
        <v>10797</v>
      </c>
    </row>
    <row r="10798" spans="1:12">
      <c r="A10798">
        <f>A10797+1</f>
        <v>10798</v>
      </c>
      <c r="B10798">
        <v>26</v>
      </c>
      <c r="C10798">
        <f t="shared" si="168"/>
        <v>900</v>
      </c>
      <c r="D10798">
        <f>IF(D10797=12,1,D10797+1)</f>
        <v>10</v>
      </c>
      <c r="G10798">
        <f>G10797+1</f>
        <v>10798</v>
      </c>
      <c r="H10798">
        <v>26</v>
      </c>
      <c r="I10798">
        <v>20210821</v>
      </c>
      <c r="J10798" cm="1">
        <f t="array" ref="J10798">INDEX(Sheet1!A:X,C10797+1,5)</f>
        <v>75</v>
      </c>
      <c r="K10798">
        <v>20260821</v>
      </c>
      <c r="L10798">
        <f>L10797+1</f>
        <v>10798</v>
      </c>
    </row>
    <row r="10799" spans="1:12">
      <c r="A10799">
        <f>A10798+1</f>
        <v>10799</v>
      </c>
      <c r="B10799">
        <v>26</v>
      </c>
      <c r="C10799">
        <f t="shared" si="168"/>
        <v>900</v>
      </c>
      <c r="D10799">
        <f>IF(D10798=12,1,D10798+1)</f>
        <v>11</v>
      </c>
      <c r="G10799">
        <f>G10798+1</f>
        <v>10799</v>
      </c>
      <c r="H10799">
        <v>26</v>
      </c>
      <c r="I10799">
        <v>20210821</v>
      </c>
      <c r="J10799" cm="1">
        <f t="array" ref="J10799">INDEX(Sheet1!A:X,C10798+1,5)</f>
        <v>75</v>
      </c>
      <c r="K10799">
        <v>20260821</v>
      </c>
      <c r="L10799">
        <f>L10798+1</f>
        <v>10799</v>
      </c>
    </row>
    <row r="10800" spans="1:12">
      <c r="A10800">
        <f>A10799+1</f>
        <v>10800</v>
      </c>
      <c r="B10800">
        <v>26</v>
      </c>
      <c r="C10800">
        <f t="shared" si="168"/>
        <v>901</v>
      </c>
      <c r="D10800">
        <f>IF(D10799=12,1,D10799+1)</f>
        <v>12</v>
      </c>
      <c r="G10800">
        <f>G10799+1</f>
        <v>10800</v>
      </c>
      <c r="H10800">
        <v>26</v>
      </c>
      <c r="I10800">
        <v>20210821</v>
      </c>
      <c r="J10800" cm="1">
        <f t="array" ref="J10800">INDEX(Sheet1!A:X,C10799+1,5)</f>
        <v>75</v>
      </c>
      <c r="K10800">
        <v>20260821</v>
      </c>
      <c r="L10800">
        <f>L10799+1</f>
        <v>10800</v>
      </c>
    </row>
    <row r="10801" spans="1:12">
      <c r="A10801">
        <f>A10800+1</f>
        <v>10801</v>
      </c>
      <c r="B10801">
        <v>26</v>
      </c>
      <c r="C10801">
        <f t="shared" si="168"/>
        <v>901</v>
      </c>
      <c r="D10801">
        <f>IF(D10800=12,1,D10800+1)</f>
        <v>1</v>
      </c>
      <c r="G10801">
        <f>G10800+1</f>
        <v>10801</v>
      </c>
      <c r="H10801">
        <v>26</v>
      </c>
      <c r="I10801">
        <v>20210821</v>
      </c>
      <c r="J10801" cm="1">
        <f t="array" ref="J10801">INDEX(Sheet1!A:X,C10800+1,5)</f>
        <v>75</v>
      </c>
      <c r="K10801">
        <v>20260821</v>
      </c>
      <c r="L10801">
        <f>L10800+1</f>
        <v>10801</v>
      </c>
    </row>
    <row r="10802" spans="1:12">
      <c r="A10802">
        <f>A10801+1</f>
        <v>10802</v>
      </c>
      <c r="B10802">
        <v>26</v>
      </c>
      <c r="C10802">
        <f t="shared" si="168"/>
        <v>901</v>
      </c>
      <c r="D10802">
        <f>IF(D10801=12,1,D10801+1)</f>
        <v>2</v>
      </c>
      <c r="G10802">
        <f>G10801+1</f>
        <v>10802</v>
      </c>
      <c r="H10802">
        <v>26</v>
      </c>
      <c r="I10802">
        <v>20210821</v>
      </c>
      <c r="J10802" cm="1">
        <f t="array" ref="J10802">INDEX(Sheet1!A:X,C10801+1,5)</f>
        <v>75</v>
      </c>
      <c r="K10802">
        <v>20260821</v>
      </c>
      <c r="L10802">
        <f>L10801+1</f>
        <v>10802</v>
      </c>
    </row>
    <row r="10803" spans="1:12">
      <c r="A10803">
        <f>A10802+1</f>
        <v>10803</v>
      </c>
      <c r="B10803">
        <v>26</v>
      </c>
      <c r="C10803">
        <f t="shared" si="168"/>
        <v>901</v>
      </c>
      <c r="D10803">
        <f>IF(D10802=12,1,D10802+1)</f>
        <v>3</v>
      </c>
      <c r="G10803">
        <f>G10802+1</f>
        <v>10803</v>
      </c>
      <c r="H10803">
        <v>26</v>
      </c>
      <c r="I10803">
        <v>20210821</v>
      </c>
      <c r="J10803" cm="1">
        <f t="array" ref="J10803">INDEX(Sheet1!A:X,C10802+1,5)</f>
        <v>75</v>
      </c>
      <c r="K10803">
        <v>20260821</v>
      </c>
      <c r="L10803">
        <f>L10802+1</f>
        <v>10803</v>
      </c>
    </row>
    <row r="10804" spans="1:12">
      <c r="A10804">
        <f>A10803+1</f>
        <v>10804</v>
      </c>
      <c r="B10804">
        <v>26</v>
      </c>
      <c r="C10804">
        <f t="shared" si="168"/>
        <v>901</v>
      </c>
      <c r="D10804">
        <f>IF(D10803=12,1,D10803+1)</f>
        <v>4</v>
      </c>
      <c r="G10804">
        <f>G10803+1</f>
        <v>10804</v>
      </c>
      <c r="H10804">
        <v>26</v>
      </c>
      <c r="I10804">
        <v>20210821</v>
      </c>
      <c r="J10804" cm="1">
        <f t="array" ref="J10804">INDEX(Sheet1!A:X,C10803+1,5)</f>
        <v>75</v>
      </c>
      <c r="K10804">
        <v>20260821</v>
      </c>
      <c r="L10804">
        <f>L10803+1</f>
        <v>10804</v>
      </c>
    </row>
    <row r="10805" spans="1:12">
      <c r="A10805">
        <f>A10804+1</f>
        <v>10805</v>
      </c>
      <c r="B10805">
        <v>26</v>
      </c>
      <c r="C10805">
        <f t="shared" si="168"/>
        <v>901</v>
      </c>
      <c r="D10805">
        <f>IF(D10804=12,1,D10804+1)</f>
        <v>5</v>
      </c>
      <c r="G10805">
        <f>G10804+1</f>
        <v>10805</v>
      </c>
      <c r="H10805">
        <v>26</v>
      </c>
      <c r="I10805">
        <v>20210821</v>
      </c>
      <c r="J10805" cm="1">
        <f t="array" ref="J10805">INDEX(Sheet1!A:X,C10804+1,5)</f>
        <v>75</v>
      </c>
      <c r="K10805">
        <v>20260821</v>
      </c>
      <c r="L10805">
        <f>L10804+1</f>
        <v>10805</v>
      </c>
    </row>
    <row r="10806" spans="1:12">
      <c r="A10806">
        <f>A10805+1</f>
        <v>10806</v>
      </c>
      <c r="B10806">
        <v>26</v>
      </c>
      <c r="C10806">
        <f t="shared" si="168"/>
        <v>901</v>
      </c>
      <c r="D10806">
        <f>IF(D10805=12,1,D10805+1)</f>
        <v>6</v>
      </c>
      <c r="G10806">
        <f>G10805+1</f>
        <v>10806</v>
      </c>
      <c r="H10806">
        <v>26</v>
      </c>
      <c r="I10806">
        <v>20210821</v>
      </c>
      <c r="J10806" cm="1">
        <f t="array" ref="J10806">INDEX(Sheet1!A:X,C10805+1,5)</f>
        <v>75</v>
      </c>
      <c r="K10806">
        <v>20260821</v>
      </c>
      <c r="L10806">
        <f>L10805+1</f>
        <v>10806</v>
      </c>
    </row>
    <row r="10807" spans="1:12">
      <c r="A10807">
        <f>A10806+1</f>
        <v>10807</v>
      </c>
      <c r="B10807">
        <v>26</v>
      </c>
      <c r="C10807">
        <f t="shared" si="168"/>
        <v>901</v>
      </c>
      <c r="D10807">
        <f>IF(D10806=12,1,D10806+1)</f>
        <v>7</v>
      </c>
      <c r="G10807">
        <f>G10806+1</f>
        <v>10807</v>
      </c>
      <c r="H10807">
        <v>26</v>
      </c>
      <c r="I10807">
        <v>20210821</v>
      </c>
      <c r="J10807" cm="1">
        <f t="array" ref="J10807">INDEX(Sheet1!A:X,C10806+1,5)</f>
        <v>75</v>
      </c>
      <c r="K10807">
        <v>20260821</v>
      </c>
      <c r="L10807">
        <f>L10806+1</f>
        <v>10807</v>
      </c>
    </row>
    <row r="10808" spans="1:12">
      <c r="A10808">
        <f>A10807+1</f>
        <v>10808</v>
      </c>
      <c r="B10808">
        <v>26</v>
      </c>
      <c r="C10808">
        <f t="shared" si="168"/>
        <v>901</v>
      </c>
      <c r="D10808">
        <f>IF(D10807=12,1,D10807+1)</f>
        <v>8</v>
      </c>
      <c r="G10808">
        <f>G10807+1</f>
        <v>10808</v>
      </c>
      <c r="H10808">
        <v>26</v>
      </c>
      <c r="I10808">
        <v>20210821</v>
      </c>
      <c r="J10808" cm="1">
        <f t="array" ref="J10808">INDEX(Sheet1!A:X,C10807+1,5)</f>
        <v>75</v>
      </c>
      <c r="K10808">
        <v>20260821</v>
      </c>
      <c r="L10808">
        <f>L10807+1</f>
        <v>10808</v>
      </c>
    </row>
    <row r="10809" spans="1:12">
      <c r="A10809">
        <f>A10808+1</f>
        <v>10809</v>
      </c>
      <c r="B10809">
        <v>26</v>
      </c>
      <c r="C10809">
        <f t="shared" si="168"/>
        <v>901</v>
      </c>
      <c r="D10809">
        <f>IF(D10808=12,1,D10808+1)</f>
        <v>9</v>
      </c>
      <c r="G10809">
        <f>G10808+1</f>
        <v>10809</v>
      </c>
      <c r="H10809">
        <v>26</v>
      </c>
      <c r="I10809">
        <v>20210821</v>
      </c>
      <c r="J10809" cm="1">
        <f t="array" ref="J10809">INDEX(Sheet1!A:X,C10808+1,5)</f>
        <v>75</v>
      </c>
      <c r="K10809">
        <v>20260821</v>
      </c>
      <c r="L10809">
        <f>L10808+1</f>
        <v>10809</v>
      </c>
    </row>
    <row r="10810" spans="1:12">
      <c r="A10810">
        <f>A10809+1</f>
        <v>10810</v>
      </c>
      <c r="B10810">
        <v>26</v>
      </c>
      <c r="C10810">
        <f t="shared" si="168"/>
        <v>901</v>
      </c>
      <c r="D10810">
        <f>IF(D10809=12,1,D10809+1)</f>
        <v>10</v>
      </c>
      <c r="G10810">
        <f>G10809+1</f>
        <v>10810</v>
      </c>
      <c r="H10810">
        <v>26</v>
      </c>
      <c r="I10810">
        <v>20210821</v>
      </c>
      <c r="J10810" cm="1">
        <f t="array" ref="J10810">INDEX(Sheet1!A:X,C10809+1,5)</f>
        <v>75</v>
      </c>
      <c r="K10810">
        <v>20260821</v>
      </c>
      <c r="L10810">
        <f>L10809+1</f>
        <v>10810</v>
      </c>
    </row>
    <row r="10811" spans="1:12">
      <c r="A10811">
        <f>A10810+1</f>
        <v>10811</v>
      </c>
      <c r="B10811">
        <v>26</v>
      </c>
      <c r="C10811">
        <f t="shared" si="168"/>
        <v>901</v>
      </c>
      <c r="D10811">
        <f>IF(D10810=12,1,D10810+1)</f>
        <v>11</v>
      </c>
      <c r="G10811">
        <f>G10810+1</f>
        <v>10811</v>
      </c>
      <c r="H10811">
        <v>26</v>
      </c>
      <c r="I10811">
        <v>20210821</v>
      </c>
      <c r="J10811" cm="1">
        <f t="array" ref="J10811">INDEX(Sheet1!A:X,C10810+1,5)</f>
        <v>75</v>
      </c>
      <c r="K10811">
        <v>20260821</v>
      </c>
      <c r="L10811">
        <f>L10810+1</f>
        <v>10811</v>
      </c>
    </row>
    <row r="10812" spans="1:12">
      <c r="A10812">
        <f>A10811+1</f>
        <v>10812</v>
      </c>
      <c r="B10812">
        <v>26</v>
      </c>
      <c r="C10812">
        <f t="shared" si="168"/>
        <v>902</v>
      </c>
      <c r="D10812">
        <f>IF(D10811=12,1,D10811+1)</f>
        <v>12</v>
      </c>
      <c r="G10812">
        <f>G10811+1</f>
        <v>10812</v>
      </c>
      <c r="H10812">
        <v>26</v>
      </c>
      <c r="I10812">
        <v>20210821</v>
      </c>
      <c r="J10812" cm="1">
        <f t="array" ref="J10812">INDEX(Sheet1!A:X,C10811+1,5)</f>
        <v>75</v>
      </c>
      <c r="K10812">
        <v>20260821</v>
      </c>
      <c r="L10812">
        <f>L10811+1</f>
        <v>10812</v>
      </c>
    </row>
    <row r="10813" spans="1:12">
      <c r="A10813">
        <f>A10812+1</f>
        <v>10813</v>
      </c>
      <c r="B10813">
        <v>26</v>
      </c>
      <c r="C10813">
        <f t="shared" si="168"/>
        <v>902</v>
      </c>
      <c r="D10813">
        <f>IF(D10812=12,1,D10812+1)</f>
        <v>1</v>
      </c>
      <c r="G10813">
        <f>G10812+1</f>
        <v>10813</v>
      </c>
      <c r="H10813">
        <v>26</v>
      </c>
      <c r="I10813">
        <v>20210821</v>
      </c>
      <c r="J10813" cm="1">
        <f t="array" ref="J10813">INDEX(Sheet1!A:X,C10812+1,5)</f>
        <v>75</v>
      </c>
      <c r="K10813">
        <v>20260821</v>
      </c>
      <c r="L10813">
        <f>L10812+1</f>
        <v>10813</v>
      </c>
    </row>
    <row r="10814" spans="1:12">
      <c r="A10814">
        <f>A10813+1</f>
        <v>10814</v>
      </c>
      <c r="B10814">
        <v>26</v>
      </c>
      <c r="C10814">
        <f t="shared" si="168"/>
        <v>902</v>
      </c>
      <c r="D10814">
        <f>IF(D10813=12,1,D10813+1)</f>
        <v>2</v>
      </c>
      <c r="G10814">
        <f>G10813+1</f>
        <v>10814</v>
      </c>
      <c r="H10814">
        <v>26</v>
      </c>
      <c r="I10814">
        <v>20210821</v>
      </c>
      <c r="J10814" cm="1">
        <f t="array" ref="J10814">INDEX(Sheet1!A:X,C10813+1,5)</f>
        <v>75</v>
      </c>
      <c r="K10814">
        <v>20260821</v>
      </c>
      <c r="L10814">
        <f>L10813+1</f>
        <v>10814</v>
      </c>
    </row>
    <row r="10815" spans="1:12">
      <c r="A10815">
        <f>A10814+1</f>
        <v>10815</v>
      </c>
      <c r="B10815">
        <v>26</v>
      </c>
      <c r="C10815">
        <f t="shared" si="168"/>
        <v>902</v>
      </c>
      <c r="D10815">
        <f>IF(D10814=12,1,D10814+1)</f>
        <v>3</v>
      </c>
      <c r="G10815">
        <f>G10814+1</f>
        <v>10815</v>
      </c>
      <c r="H10815">
        <v>26</v>
      </c>
      <c r="I10815">
        <v>20210821</v>
      </c>
      <c r="J10815" cm="1">
        <f t="array" ref="J10815">INDEX(Sheet1!A:X,C10814+1,5)</f>
        <v>75</v>
      </c>
      <c r="K10815">
        <v>20260821</v>
      </c>
      <c r="L10815">
        <f>L10814+1</f>
        <v>10815</v>
      </c>
    </row>
    <row r="10816" spans="1:12">
      <c r="A10816">
        <f>A10815+1</f>
        <v>10816</v>
      </c>
      <c r="B10816">
        <v>26</v>
      </c>
      <c r="C10816">
        <f t="shared" si="168"/>
        <v>902</v>
      </c>
      <c r="D10816">
        <f>IF(D10815=12,1,D10815+1)</f>
        <v>4</v>
      </c>
      <c r="G10816">
        <f>G10815+1</f>
        <v>10816</v>
      </c>
      <c r="H10816">
        <v>26</v>
      </c>
      <c r="I10816">
        <v>20210821</v>
      </c>
      <c r="J10816" cm="1">
        <f t="array" ref="J10816">INDEX(Sheet1!A:X,C10815+1,5)</f>
        <v>75</v>
      </c>
      <c r="K10816">
        <v>20260821</v>
      </c>
      <c r="L10816">
        <f>L10815+1</f>
        <v>10816</v>
      </c>
    </row>
    <row r="10817" spans="1:12">
      <c r="A10817">
        <f>A10816+1</f>
        <v>10817</v>
      </c>
      <c r="B10817">
        <v>26</v>
      </c>
      <c r="C10817">
        <f t="shared" ref="C10817:C10880" si="169">ROUNDDOWN(ROW()/12,0)+1</f>
        <v>902</v>
      </c>
      <c r="D10817">
        <f>IF(D10816=12,1,D10816+1)</f>
        <v>5</v>
      </c>
      <c r="G10817">
        <f>G10816+1</f>
        <v>10817</v>
      </c>
      <c r="H10817">
        <v>26</v>
      </c>
      <c r="I10817">
        <v>20210821</v>
      </c>
      <c r="J10817" cm="1">
        <f t="array" ref="J10817">INDEX(Sheet1!A:X,C10816+1,5)</f>
        <v>75</v>
      </c>
      <c r="K10817">
        <v>20260821</v>
      </c>
      <c r="L10817">
        <f>L10816+1</f>
        <v>10817</v>
      </c>
    </row>
    <row r="10818" spans="1:12">
      <c r="A10818">
        <f>A10817+1</f>
        <v>10818</v>
      </c>
      <c r="B10818">
        <v>26</v>
      </c>
      <c r="C10818">
        <f t="shared" si="169"/>
        <v>902</v>
      </c>
      <c r="D10818">
        <f>IF(D10817=12,1,D10817+1)</f>
        <v>6</v>
      </c>
      <c r="G10818">
        <f>G10817+1</f>
        <v>10818</v>
      </c>
      <c r="H10818">
        <v>26</v>
      </c>
      <c r="I10818">
        <v>20210821</v>
      </c>
      <c r="J10818" cm="1">
        <f t="array" ref="J10818">INDEX(Sheet1!A:X,C10817+1,5)</f>
        <v>75</v>
      </c>
      <c r="K10818">
        <v>20260821</v>
      </c>
      <c r="L10818">
        <f>L10817+1</f>
        <v>10818</v>
      </c>
    </row>
    <row r="10819" spans="1:12">
      <c r="A10819">
        <f>A10818+1</f>
        <v>10819</v>
      </c>
      <c r="B10819">
        <v>26</v>
      </c>
      <c r="C10819">
        <f t="shared" si="169"/>
        <v>902</v>
      </c>
      <c r="D10819">
        <f>IF(D10818=12,1,D10818+1)</f>
        <v>7</v>
      </c>
      <c r="G10819">
        <f>G10818+1</f>
        <v>10819</v>
      </c>
      <c r="H10819">
        <v>26</v>
      </c>
      <c r="I10819">
        <v>20210821</v>
      </c>
      <c r="J10819" cm="1">
        <f t="array" ref="J10819">INDEX(Sheet1!A:X,C10818+1,5)</f>
        <v>75</v>
      </c>
      <c r="K10819">
        <v>20260821</v>
      </c>
      <c r="L10819">
        <f>L10818+1</f>
        <v>10819</v>
      </c>
    </row>
    <row r="10820" spans="1:12">
      <c r="A10820">
        <f>A10819+1</f>
        <v>10820</v>
      </c>
      <c r="B10820">
        <v>26</v>
      </c>
      <c r="C10820">
        <f t="shared" si="169"/>
        <v>902</v>
      </c>
      <c r="D10820">
        <f>IF(D10819=12,1,D10819+1)</f>
        <v>8</v>
      </c>
      <c r="G10820">
        <f>G10819+1</f>
        <v>10820</v>
      </c>
      <c r="H10820">
        <v>26</v>
      </c>
      <c r="I10820">
        <v>20210821</v>
      </c>
      <c r="J10820" cm="1">
        <f t="array" ref="J10820">INDEX(Sheet1!A:X,C10819+1,5)</f>
        <v>75</v>
      </c>
      <c r="K10820">
        <v>20260821</v>
      </c>
      <c r="L10820">
        <f>L10819+1</f>
        <v>10820</v>
      </c>
    </row>
    <row r="10821" spans="1:12">
      <c r="A10821">
        <f>A10820+1</f>
        <v>10821</v>
      </c>
      <c r="B10821">
        <v>26</v>
      </c>
      <c r="C10821">
        <f t="shared" si="169"/>
        <v>902</v>
      </c>
      <c r="D10821">
        <f>IF(D10820=12,1,D10820+1)</f>
        <v>9</v>
      </c>
      <c r="G10821">
        <f>G10820+1</f>
        <v>10821</v>
      </c>
      <c r="H10821">
        <v>26</v>
      </c>
      <c r="I10821">
        <v>20210821</v>
      </c>
      <c r="J10821" cm="1">
        <f t="array" ref="J10821">INDEX(Sheet1!A:X,C10820+1,5)</f>
        <v>75</v>
      </c>
      <c r="K10821">
        <v>20260821</v>
      </c>
      <c r="L10821">
        <f>L10820+1</f>
        <v>10821</v>
      </c>
    </row>
    <row r="10822" spans="1:12">
      <c r="A10822">
        <f>A10821+1</f>
        <v>10822</v>
      </c>
      <c r="B10822">
        <v>26</v>
      </c>
      <c r="C10822">
        <f t="shared" si="169"/>
        <v>902</v>
      </c>
      <c r="D10822">
        <f>IF(D10821=12,1,D10821+1)</f>
        <v>10</v>
      </c>
      <c r="G10822">
        <f>G10821+1</f>
        <v>10822</v>
      </c>
      <c r="H10822">
        <v>26</v>
      </c>
      <c r="I10822">
        <v>20210821</v>
      </c>
      <c r="J10822" cm="1">
        <f t="array" ref="J10822">INDEX(Sheet1!A:X,C10821+1,5)</f>
        <v>75</v>
      </c>
      <c r="K10822">
        <v>20260821</v>
      </c>
      <c r="L10822">
        <f>L10821+1</f>
        <v>10822</v>
      </c>
    </row>
    <row r="10823" spans="1:12">
      <c r="A10823">
        <f>A10822+1</f>
        <v>10823</v>
      </c>
      <c r="B10823">
        <v>26</v>
      </c>
      <c r="C10823">
        <f t="shared" si="169"/>
        <v>902</v>
      </c>
      <c r="D10823">
        <f>IF(D10822=12,1,D10822+1)</f>
        <v>11</v>
      </c>
      <c r="G10823">
        <f>G10822+1</f>
        <v>10823</v>
      </c>
      <c r="H10823">
        <v>26</v>
      </c>
      <c r="I10823">
        <v>20210821</v>
      </c>
      <c r="J10823" cm="1">
        <f t="array" ref="J10823">INDEX(Sheet1!A:X,C10822+1,5)</f>
        <v>75</v>
      </c>
      <c r="K10823">
        <v>20260821</v>
      </c>
      <c r="L10823">
        <f>L10822+1</f>
        <v>10823</v>
      </c>
    </row>
    <row r="10824" spans="1:12">
      <c r="A10824">
        <f>A10823+1</f>
        <v>10824</v>
      </c>
      <c r="B10824">
        <v>26</v>
      </c>
      <c r="C10824">
        <f t="shared" si="169"/>
        <v>903</v>
      </c>
      <c r="D10824">
        <f>IF(D10823=12,1,D10823+1)</f>
        <v>12</v>
      </c>
      <c r="G10824">
        <f>G10823+1</f>
        <v>10824</v>
      </c>
      <c r="H10824">
        <v>26</v>
      </c>
      <c r="I10824">
        <v>20210821</v>
      </c>
      <c r="J10824" cm="1">
        <f t="array" ref="J10824">INDEX(Sheet1!A:X,C10823+1,5)</f>
        <v>75</v>
      </c>
      <c r="K10824">
        <v>20260821</v>
      </c>
      <c r="L10824">
        <f>L10823+1</f>
        <v>10824</v>
      </c>
    </row>
    <row r="10825" spans="1:12">
      <c r="A10825">
        <f>A10824+1</f>
        <v>10825</v>
      </c>
      <c r="B10825">
        <v>26</v>
      </c>
      <c r="C10825">
        <f t="shared" si="169"/>
        <v>903</v>
      </c>
      <c r="D10825">
        <f>IF(D10824=12,1,D10824+1)</f>
        <v>1</v>
      </c>
      <c r="G10825">
        <f>G10824+1</f>
        <v>10825</v>
      </c>
      <c r="H10825">
        <v>26</v>
      </c>
      <c r="I10825">
        <v>20210821</v>
      </c>
      <c r="J10825" cm="1">
        <f t="array" ref="J10825">INDEX(Sheet1!A:X,C10824+1,5)</f>
        <v>75</v>
      </c>
      <c r="K10825">
        <v>20260821</v>
      </c>
      <c r="L10825">
        <f>L10824+1</f>
        <v>10825</v>
      </c>
    </row>
    <row r="10826" spans="1:12">
      <c r="A10826">
        <f>A10825+1</f>
        <v>10826</v>
      </c>
      <c r="B10826">
        <v>26</v>
      </c>
      <c r="C10826">
        <f t="shared" si="169"/>
        <v>903</v>
      </c>
      <c r="D10826">
        <f>IF(D10825=12,1,D10825+1)</f>
        <v>2</v>
      </c>
      <c r="G10826">
        <f>G10825+1</f>
        <v>10826</v>
      </c>
      <c r="H10826">
        <v>26</v>
      </c>
      <c r="I10826">
        <v>20210821</v>
      </c>
      <c r="J10826" cm="1">
        <f t="array" ref="J10826">INDEX(Sheet1!A:X,C10825+1,5)</f>
        <v>75</v>
      </c>
      <c r="K10826">
        <v>20260821</v>
      </c>
      <c r="L10826">
        <f>L10825+1</f>
        <v>10826</v>
      </c>
    </row>
    <row r="10827" spans="1:12">
      <c r="A10827">
        <f>A10826+1</f>
        <v>10827</v>
      </c>
      <c r="B10827">
        <v>26</v>
      </c>
      <c r="C10827">
        <f t="shared" si="169"/>
        <v>903</v>
      </c>
      <c r="D10827">
        <f>IF(D10826=12,1,D10826+1)</f>
        <v>3</v>
      </c>
      <c r="G10827">
        <f>G10826+1</f>
        <v>10827</v>
      </c>
      <c r="H10827">
        <v>26</v>
      </c>
      <c r="I10827">
        <v>20210821</v>
      </c>
      <c r="J10827" cm="1">
        <f t="array" ref="J10827">INDEX(Sheet1!A:X,C10826+1,5)</f>
        <v>75</v>
      </c>
      <c r="K10827">
        <v>20260821</v>
      </c>
      <c r="L10827">
        <f>L10826+1</f>
        <v>10827</v>
      </c>
    </row>
    <row r="10828" spans="1:12">
      <c r="A10828">
        <f>A10827+1</f>
        <v>10828</v>
      </c>
      <c r="B10828">
        <v>26</v>
      </c>
      <c r="C10828">
        <f t="shared" si="169"/>
        <v>903</v>
      </c>
      <c r="D10828">
        <f>IF(D10827=12,1,D10827+1)</f>
        <v>4</v>
      </c>
      <c r="G10828">
        <f>G10827+1</f>
        <v>10828</v>
      </c>
      <c r="H10828">
        <v>26</v>
      </c>
      <c r="I10828">
        <v>20210821</v>
      </c>
      <c r="J10828" cm="1">
        <f t="array" ref="J10828">INDEX(Sheet1!A:X,C10827+1,5)</f>
        <v>75</v>
      </c>
      <c r="K10828">
        <v>20260821</v>
      </c>
      <c r="L10828">
        <f>L10827+1</f>
        <v>10828</v>
      </c>
    </row>
    <row r="10829" spans="1:12">
      <c r="A10829">
        <f>A10828+1</f>
        <v>10829</v>
      </c>
      <c r="B10829">
        <v>26</v>
      </c>
      <c r="C10829">
        <f t="shared" si="169"/>
        <v>903</v>
      </c>
      <c r="D10829">
        <f>IF(D10828=12,1,D10828+1)</f>
        <v>5</v>
      </c>
      <c r="G10829">
        <f>G10828+1</f>
        <v>10829</v>
      </c>
      <c r="H10829">
        <v>26</v>
      </c>
      <c r="I10829">
        <v>20210821</v>
      </c>
      <c r="J10829" cm="1">
        <f t="array" ref="J10829">INDEX(Sheet1!A:X,C10828+1,5)</f>
        <v>75</v>
      </c>
      <c r="K10829">
        <v>20260821</v>
      </c>
      <c r="L10829">
        <f>L10828+1</f>
        <v>10829</v>
      </c>
    </row>
    <row r="10830" spans="1:12">
      <c r="A10830">
        <f>A10829+1</f>
        <v>10830</v>
      </c>
      <c r="B10830">
        <v>26</v>
      </c>
      <c r="C10830">
        <f t="shared" si="169"/>
        <v>903</v>
      </c>
      <c r="D10830">
        <f>IF(D10829=12,1,D10829+1)</f>
        <v>6</v>
      </c>
      <c r="G10830">
        <f>G10829+1</f>
        <v>10830</v>
      </c>
      <c r="H10830">
        <v>26</v>
      </c>
      <c r="I10830">
        <v>20210821</v>
      </c>
      <c r="J10830" cm="1">
        <f t="array" ref="J10830">INDEX(Sheet1!A:X,C10829+1,5)</f>
        <v>75</v>
      </c>
      <c r="K10830">
        <v>20260821</v>
      </c>
      <c r="L10830">
        <f>L10829+1</f>
        <v>10830</v>
      </c>
    </row>
    <row r="10831" spans="1:12">
      <c r="A10831">
        <f>A10830+1</f>
        <v>10831</v>
      </c>
      <c r="B10831">
        <v>26</v>
      </c>
      <c r="C10831">
        <f t="shared" si="169"/>
        <v>903</v>
      </c>
      <c r="D10831">
        <f>IF(D10830=12,1,D10830+1)</f>
        <v>7</v>
      </c>
      <c r="G10831">
        <f>G10830+1</f>
        <v>10831</v>
      </c>
      <c r="H10831">
        <v>26</v>
      </c>
      <c r="I10831">
        <v>20210821</v>
      </c>
      <c r="J10831" cm="1">
        <f t="array" ref="J10831">INDEX(Sheet1!A:X,C10830+1,5)</f>
        <v>75</v>
      </c>
      <c r="K10831">
        <v>20260821</v>
      </c>
      <c r="L10831">
        <f>L10830+1</f>
        <v>10831</v>
      </c>
    </row>
    <row r="10832" spans="1:12">
      <c r="A10832">
        <f>A10831+1</f>
        <v>10832</v>
      </c>
      <c r="B10832">
        <v>26</v>
      </c>
      <c r="C10832">
        <f t="shared" si="169"/>
        <v>903</v>
      </c>
      <c r="D10832">
        <f>IF(D10831=12,1,D10831+1)</f>
        <v>8</v>
      </c>
      <c r="G10832">
        <f>G10831+1</f>
        <v>10832</v>
      </c>
      <c r="H10832">
        <v>26</v>
      </c>
      <c r="I10832">
        <v>20210821</v>
      </c>
      <c r="J10832" cm="1">
        <f t="array" ref="J10832">INDEX(Sheet1!A:X,C10831+1,5)</f>
        <v>75</v>
      </c>
      <c r="K10832">
        <v>20260821</v>
      </c>
      <c r="L10832">
        <f>L10831+1</f>
        <v>10832</v>
      </c>
    </row>
    <row r="10833" spans="1:12">
      <c r="A10833">
        <f>A10832+1</f>
        <v>10833</v>
      </c>
      <c r="B10833">
        <v>26</v>
      </c>
      <c r="C10833">
        <f t="shared" si="169"/>
        <v>903</v>
      </c>
      <c r="D10833">
        <f>IF(D10832=12,1,D10832+1)</f>
        <v>9</v>
      </c>
      <c r="G10833">
        <f>G10832+1</f>
        <v>10833</v>
      </c>
      <c r="H10833">
        <v>26</v>
      </c>
      <c r="I10833">
        <v>20210821</v>
      </c>
      <c r="J10833" cm="1">
        <f t="array" ref="J10833">INDEX(Sheet1!A:X,C10832+1,5)</f>
        <v>75</v>
      </c>
      <c r="K10833">
        <v>20260821</v>
      </c>
      <c r="L10833">
        <f>L10832+1</f>
        <v>10833</v>
      </c>
    </row>
    <row r="10834" spans="1:12">
      <c r="A10834">
        <f>A10833+1</f>
        <v>10834</v>
      </c>
      <c r="B10834">
        <v>26</v>
      </c>
      <c r="C10834">
        <f t="shared" si="169"/>
        <v>903</v>
      </c>
      <c r="D10834">
        <f>IF(D10833=12,1,D10833+1)</f>
        <v>10</v>
      </c>
      <c r="G10834">
        <f>G10833+1</f>
        <v>10834</v>
      </c>
      <c r="H10834">
        <v>26</v>
      </c>
      <c r="I10834">
        <v>20210821</v>
      </c>
      <c r="J10834" cm="1">
        <f t="array" ref="J10834">INDEX(Sheet1!A:X,C10833+1,5)</f>
        <v>75</v>
      </c>
      <c r="K10834">
        <v>20260821</v>
      </c>
      <c r="L10834">
        <f>L10833+1</f>
        <v>10834</v>
      </c>
    </row>
    <row r="10835" spans="1:12">
      <c r="A10835">
        <f>A10834+1</f>
        <v>10835</v>
      </c>
      <c r="B10835">
        <v>26</v>
      </c>
      <c r="C10835">
        <f t="shared" si="169"/>
        <v>903</v>
      </c>
      <c r="D10835">
        <f>IF(D10834=12,1,D10834+1)</f>
        <v>11</v>
      </c>
      <c r="G10835">
        <f>G10834+1</f>
        <v>10835</v>
      </c>
      <c r="H10835">
        <v>26</v>
      </c>
      <c r="I10835">
        <v>20210821</v>
      </c>
      <c r="J10835" cm="1">
        <f t="array" ref="J10835">INDEX(Sheet1!A:X,C10834+1,5)</f>
        <v>75</v>
      </c>
      <c r="K10835">
        <v>20260821</v>
      </c>
      <c r="L10835">
        <f>L10834+1</f>
        <v>10835</v>
      </c>
    </row>
    <row r="10836" spans="1:12">
      <c r="A10836">
        <f>A10835+1</f>
        <v>10836</v>
      </c>
      <c r="B10836">
        <v>26</v>
      </c>
      <c r="C10836">
        <f t="shared" si="169"/>
        <v>904</v>
      </c>
      <c r="D10836">
        <f>IF(D10835=12,1,D10835+1)</f>
        <v>12</v>
      </c>
      <c r="G10836">
        <f>G10835+1</f>
        <v>10836</v>
      </c>
      <c r="H10836">
        <v>26</v>
      </c>
      <c r="I10836">
        <v>20210821</v>
      </c>
      <c r="J10836" cm="1">
        <f t="array" ref="J10836">INDEX(Sheet1!A:X,C10835+1,5)</f>
        <v>75</v>
      </c>
      <c r="K10836">
        <v>20260821</v>
      </c>
      <c r="L10836">
        <f>L10835+1</f>
        <v>10836</v>
      </c>
    </row>
    <row r="10837" spans="1:12">
      <c r="A10837">
        <f>A10836+1</f>
        <v>10837</v>
      </c>
      <c r="B10837">
        <v>26</v>
      </c>
      <c r="C10837">
        <f t="shared" si="169"/>
        <v>904</v>
      </c>
      <c r="D10837">
        <f>IF(D10836=12,1,D10836+1)</f>
        <v>1</v>
      </c>
      <c r="G10837">
        <f>G10836+1</f>
        <v>10837</v>
      </c>
      <c r="H10837">
        <v>26</v>
      </c>
      <c r="I10837">
        <v>20210821</v>
      </c>
      <c r="J10837" cm="1">
        <f t="array" ref="J10837">INDEX(Sheet1!A:X,C10836+1,5)</f>
        <v>65</v>
      </c>
      <c r="K10837">
        <v>20260821</v>
      </c>
      <c r="L10837">
        <f>L10836+1</f>
        <v>10837</v>
      </c>
    </row>
    <row r="10838" spans="1:12">
      <c r="A10838">
        <f>A10837+1</f>
        <v>10838</v>
      </c>
      <c r="B10838">
        <v>26</v>
      </c>
      <c r="C10838">
        <f t="shared" si="169"/>
        <v>904</v>
      </c>
      <c r="D10838">
        <f>IF(D10837=12,1,D10837+1)</f>
        <v>2</v>
      </c>
      <c r="G10838">
        <f>G10837+1</f>
        <v>10838</v>
      </c>
      <c r="H10838">
        <v>26</v>
      </c>
      <c r="I10838">
        <v>20210821</v>
      </c>
      <c r="J10838" cm="1">
        <f t="array" ref="J10838">INDEX(Sheet1!A:X,C10837+1,5)</f>
        <v>65</v>
      </c>
      <c r="K10838">
        <v>20260821</v>
      </c>
      <c r="L10838">
        <f>L10837+1</f>
        <v>10838</v>
      </c>
    </row>
    <row r="10839" spans="1:12">
      <c r="A10839">
        <f>A10838+1</f>
        <v>10839</v>
      </c>
      <c r="B10839">
        <v>26</v>
      </c>
      <c r="C10839">
        <f t="shared" si="169"/>
        <v>904</v>
      </c>
      <c r="D10839">
        <f>IF(D10838=12,1,D10838+1)</f>
        <v>3</v>
      </c>
      <c r="G10839">
        <f>G10838+1</f>
        <v>10839</v>
      </c>
      <c r="H10839">
        <v>26</v>
      </c>
      <c r="I10839">
        <v>20210821</v>
      </c>
      <c r="J10839" cm="1">
        <f t="array" ref="J10839">INDEX(Sheet1!A:X,C10838+1,5)</f>
        <v>65</v>
      </c>
      <c r="K10839">
        <v>20260821</v>
      </c>
      <c r="L10839">
        <f>L10838+1</f>
        <v>10839</v>
      </c>
    </row>
    <row r="10840" spans="1:12">
      <c r="A10840">
        <f>A10839+1</f>
        <v>10840</v>
      </c>
      <c r="B10840">
        <v>26</v>
      </c>
      <c r="C10840">
        <f t="shared" si="169"/>
        <v>904</v>
      </c>
      <c r="D10840">
        <f>IF(D10839=12,1,D10839+1)</f>
        <v>4</v>
      </c>
      <c r="G10840">
        <f>G10839+1</f>
        <v>10840</v>
      </c>
      <c r="H10840">
        <v>26</v>
      </c>
      <c r="I10840">
        <v>20210821</v>
      </c>
      <c r="J10840" cm="1">
        <f t="array" ref="J10840">INDEX(Sheet1!A:X,C10839+1,5)</f>
        <v>65</v>
      </c>
      <c r="K10840">
        <v>20260821</v>
      </c>
      <c r="L10840">
        <f>L10839+1</f>
        <v>10840</v>
      </c>
    </row>
    <row r="10841" spans="1:12">
      <c r="A10841">
        <f>A10840+1</f>
        <v>10841</v>
      </c>
      <c r="B10841">
        <v>26</v>
      </c>
      <c r="C10841">
        <f t="shared" si="169"/>
        <v>904</v>
      </c>
      <c r="D10841">
        <f>IF(D10840=12,1,D10840+1)</f>
        <v>5</v>
      </c>
      <c r="G10841">
        <f>G10840+1</f>
        <v>10841</v>
      </c>
      <c r="H10841">
        <v>26</v>
      </c>
      <c r="I10841">
        <v>20210821</v>
      </c>
      <c r="J10841" cm="1">
        <f t="array" ref="J10841">INDEX(Sheet1!A:X,C10840+1,5)</f>
        <v>65</v>
      </c>
      <c r="K10841">
        <v>20260821</v>
      </c>
      <c r="L10841">
        <f>L10840+1</f>
        <v>10841</v>
      </c>
    </row>
    <row r="10842" spans="1:12">
      <c r="A10842">
        <f>A10841+1</f>
        <v>10842</v>
      </c>
      <c r="B10842">
        <v>26</v>
      </c>
      <c r="C10842">
        <f t="shared" si="169"/>
        <v>904</v>
      </c>
      <c r="D10842">
        <f>IF(D10841=12,1,D10841+1)</f>
        <v>6</v>
      </c>
      <c r="G10842">
        <f>G10841+1</f>
        <v>10842</v>
      </c>
      <c r="H10842">
        <v>26</v>
      </c>
      <c r="I10842">
        <v>20210821</v>
      </c>
      <c r="J10842" cm="1">
        <f t="array" ref="J10842">INDEX(Sheet1!A:X,C10841+1,5)</f>
        <v>65</v>
      </c>
      <c r="K10842">
        <v>20260821</v>
      </c>
      <c r="L10842">
        <f>L10841+1</f>
        <v>10842</v>
      </c>
    </row>
    <row r="10843" spans="1:12">
      <c r="A10843">
        <f>A10842+1</f>
        <v>10843</v>
      </c>
      <c r="B10843">
        <v>26</v>
      </c>
      <c r="C10843">
        <f t="shared" si="169"/>
        <v>904</v>
      </c>
      <c r="D10843">
        <f>IF(D10842=12,1,D10842+1)</f>
        <v>7</v>
      </c>
      <c r="G10843">
        <f>G10842+1</f>
        <v>10843</v>
      </c>
      <c r="H10843">
        <v>26</v>
      </c>
      <c r="I10843">
        <v>20210821</v>
      </c>
      <c r="J10843" cm="1">
        <f t="array" ref="J10843">INDEX(Sheet1!A:X,C10842+1,5)</f>
        <v>65</v>
      </c>
      <c r="K10843">
        <v>20260821</v>
      </c>
      <c r="L10843">
        <f>L10842+1</f>
        <v>10843</v>
      </c>
    </row>
    <row r="10844" spans="1:12">
      <c r="A10844">
        <f>A10843+1</f>
        <v>10844</v>
      </c>
      <c r="B10844">
        <v>26</v>
      </c>
      <c r="C10844">
        <f t="shared" si="169"/>
        <v>904</v>
      </c>
      <c r="D10844">
        <f>IF(D10843=12,1,D10843+1)</f>
        <v>8</v>
      </c>
      <c r="G10844">
        <f>G10843+1</f>
        <v>10844</v>
      </c>
      <c r="H10844">
        <v>26</v>
      </c>
      <c r="I10844">
        <v>20210821</v>
      </c>
      <c r="J10844" cm="1">
        <f t="array" ref="J10844">INDEX(Sheet1!A:X,C10843+1,5)</f>
        <v>65</v>
      </c>
      <c r="K10844">
        <v>20260821</v>
      </c>
      <c r="L10844">
        <f>L10843+1</f>
        <v>10844</v>
      </c>
    </row>
    <row r="10845" spans="1:12">
      <c r="A10845">
        <f>A10844+1</f>
        <v>10845</v>
      </c>
      <c r="B10845">
        <v>26</v>
      </c>
      <c r="C10845">
        <f t="shared" si="169"/>
        <v>904</v>
      </c>
      <c r="D10845">
        <f>IF(D10844=12,1,D10844+1)</f>
        <v>9</v>
      </c>
      <c r="G10845">
        <f>G10844+1</f>
        <v>10845</v>
      </c>
      <c r="H10845">
        <v>26</v>
      </c>
      <c r="I10845">
        <v>20210821</v>
      </c>
      <c r="J10845" cm="1">
        <f t="array" ref="J10845">INDEX(Sheet1!A:X,C10844+1,5)</f>
        <v>65</v>
      </c>
      <c r="K10845">
        <v>20260821</v>
      </c>
      <c r="L10845">
        <f>L10844+1</f>
        <v>10845</v>
      </c>
    </row>
    <row r="10846" spans="1:12">
      <c r="A10846">
        <f>A10845+1</f>
        <v>10846</v>
      </c>
      <c r="B10846">
        <v>26</v>
      </c>
      <c r="C10846">
        <f t="shared" si="169"/>
        <v>904</v>
      </c>
      <c r="D10846">
        <f>IF(D10845=12,1,D10845+1)</f>
        <v>10</v>
      </c>
      <c r="G10846">
        <f>G10845+1</f>
        <v>10846</v>
      </c>
      <c r="H10846">
        <v>26</v>
      </c>
      <c r="I10846">
        <v>20210821</v>
      </c>
      <c r="J10846" cm="1">
        <f t="array" ref="J10846">INDEX(Sheet1!A:X,C10845+1,5)</f>
        <v>65</v>
      </c>
      <c r="K10846">
        <v>20260821</v>
      </c>
      <c r="L10846">
        <f>L10845+1</f>
        <v>10846</v>
      </c>
    </row>
    <row r="10847" spans="1:12">
      <c r="A10847">
        <f>A10846+1</f>
        <v>10847</v>
      </c>
      <c r="B10847">
        <v>26</v>
      </c>
      <c r="C10847">
        <f t="shared" si="169"/>
        <v>904</v>
      </c>
      <c r="D10847">
        <f>IF(D10846=12,1,D10846+1)</f>
        <v>11</v>
      </c>
      <c r="G10847">
        <f>G10846+1</f>
        <v>10847</v>
      </c>
      <c r="H10847">
        <v>26</v>
      </c>
      <c r="I10847">
        <v>20210821</v>
      </c>
      <c r="J10847" cm="1">
        <f t="array" ref="J10847">INDEX(Sheet1!A:X,C10846+1,5)</f>
        <v>65</v>
      </c>
      <c r="K10847">
        <v>20260821</v>
      </c>
      <c r="L10847">
        <f>L10846+1</f>
        <v>10847</v>
      </c>
    </row>
    <row r="10848" spans="1:12">
      <c r="A10848">
        <f>A10847+1</f>
        <v>10848</v>
      </c>
      <c r="B10848">
        <v>26</v>
      </c>
      <c r="C10848">
        <f t="shared" si="169"/>
        <v>905</v>
      </c>
      <c r="D10848">
        <f>IF(D10847=12,1,D10847+1)</f>
        <v>12</v>
      </c>
      <c r="G10848">
        <f>G10847+1</f>
        <v>10848</v>
      </c>
      <c r="H10848">
        <v>26</v>
      </c>
      <c r="I10848">
        <v>20210821</v>
      </c>
      <c r="J10848" cm="1">
        <f t="array" ref="J10848">INDEX(Sheet1!A:X,C10847+1,5)</f>
        <v>65</v>
      </c>
      <c r="K10848">
        <v>20260821</v>
      </c>
      <c r="L10848">
        <f>L10847+1</f>
        <v>10848</v>
      </c>
    </row>
    <row r="10849" spans="1:12">
      <c r="A10849">
        <f>A10848+1</f>
        <v>10849</v>
      </c>
      <c r="B10849">
        <v>26</v>
      </c>
      <c r="C10849">
        <f t="shared" si="169"/>
        <v>905</v>
      </c>
      <c r="D10849">
        <f>IF(D10848=12,1,D10848+1)</f>
        <v>1</v>
      </c>
      <c r="G10849">
        <f>G10848+1</f>
        <v>10849</v>
      </c>
      <c r="H10849">
        <v>26</v>
      </c>
      <c r="I10849">
        <v>20210821</v>
      </c>
      <c r="J10849" cm="1">
        <f t="array" ref="J10849">INDEX(Sheet1!A:X,C10848+1,5)</f>
        <v>75</v>
      </c>
      <c r="K10849">
        <v>20260821</v>
      </c>
      <c r="L10849">
        <f>L10848+1</f>
        <v>10849</v>
      </c>
    </row>
    <row r="10850" spans="1:12">
      <c r="A10850">
        <f>A10849+1</f>
        <v>10850</v>
      </c>
      <c r="B10850">
        <v>26</v>
      </c>
      <c r="C10850">
        <f t="shared" si="169"/>
        <v>905</v>
      </c>
      <c r="D10850">
        <f>IF(D10849=12,1,D10849+1)</f>
        <v>2</v>
      </c>
      <c r="G10850">
        <f>G10849+1</f>
        <v>10850</v>
      </c>
      <c r="H10850">
        <v>26</v>
      </c>
      <c r="I10850">
        <v>20210821</v>
      </c>
      <c r="J10850" cm="1">
        <f t="array" ref="J10850">INDEX(Sheet1!A:X,C10849+1,5)</f>
        <v>75</v>
      </c>
      <c r="K10850">
        <v>20260821</v>
      </c>
      <c r="L10850">
        <f>L10849+1</f>
        <v>10850</v>
      </c>
    </row>
    <row r="10851" spans="1:12">
      <c r="A10851">
        <f>A10850+1</f>
        <v>10851</v>
      </c>
      <c r="B10851">
        <v>26</v>
      </c>
      <c r="C10851">
        <f t="shared" si="169"/>
        <v>905</v>
      </c>
      <c r="D10851">
        <f>IF(D10850=12,1,D10850+1)</f>
        <v>3</v>
      </c>
      <c r="G10851">
        <f>G10850+1</f>
        <v>10851</v>
      </c>
      <c r="H10851">
        <v>26</v>
      </c>
      <c r="I10851">
        <v>20210821</v>
      </c>
      <c r="J10851" cm="1">
        <f t="array" ref="J10851">INDEX(Sheet1!A:X,C10850+1,5)</f>
        <v>75</v>
      </c>
      <c r="K10851">
        <v>20260821</v>
      </c>
      <c r="L10851">
        <f>L10850+1</f>
        <v>10851</v>
      </c>
    </row>
    <row r="10852" spans="1:12">
      <c r="A10852">
        <f>A10851+1</f>
        <v>10852</v>
      </c>
      <c r="B10852">
        <v>26</v>
      </c>
      <c r="C10852">
        <f t="shared" si="169"/>
        <v>905</v>
      </c>
      <c r="D10852">
        <f>IF(D10851=12,1,D10851+1)</f>
        <v>4</v>
      </c>
      <c r="G10852">
        <f>G10851+1</f>
        <v>10852</v>
      </c>
      <c r="H10852">
        <v>26</v>
      </c>
      <c r="I10852">
        <v>20210821</v>
      </c>
      <c r="J10852" cm="1">
        <f t="array" ref="J10852">INDEX(Sheet1!A:X,C10851+1,5)</f>
        <v>75</v>
      </c>
      <c r="K10852">
        <v>20260821</v>
      </c>
      <c r="L10852">
        <f>L10851+1</f>
        <v>10852</v>
      </c>
    </row>
    <row r="10853" spans="1:12">
      <c r="A10853">
        <f>A10852+1</f>
        <v>10853</v>
      </c>
      <c r="B10853">
        <v>26</v>
      </c>
      <c r="C10853">
        <f t="shared" si="169"/>
        <v>905</v>
      </c>
      <c r="D10853">
        <f>IF(D10852=12,1,D10852+1)</f>
        <v>5</v>
      </c>
      <c r="G10853">
        <f>G10852+1</f>
        <v>10853</v>
      </c>
      <c r="H10853">
        <v>26</v>
      </c>
      <c r="I10853">
        <v>20210821</v>
      </c>
      <c r="J10853" cm="1">
        <f t="array" ref="J10853">INDEX(Sheet1!A:X,C10852+1,5)</f>
        <v>75</v>
      </c>
      <c r="K10853">
        <v>20260821</v>
      </c>
      <c r="L10853">
        <f>L10852+1</f>
        <v>10853</v>
      </c>
    </row>
    <row r="10854" spans="1:12">
      <c r="A10854">
        <f>A10853+1</f>
        <v>10854</v>
      </c>
      <c r="B10854">
        <v>26</v>
      </c>
      <c r="C10854">
        <f t="shared" si="169"/>
        <v>905</v>
      </c>
      <c r="D10854">
        <f>IF(D10853=12,1,D10853+1)</f>
        <v>6</v>
      </c>
      <c r="G10854">
        <f>G10853+1</f>
        <v>10854</v>
      </c>
      <c r="H10854">
        <v>26</v>
      </c>
      <c r="I10854">
        <v>20210821</v>
      </c>
      <c r="J10854" cm="1">
        <f t="array" ref="J10854">INDEX(Sheet1!A:X,C10853+1,5)</f>
        <v>75</v>
      </c>
      <c r="K10854">
        <v>20260821</v>
      </c>
      <c r="L10854">
        <f>L10853+1</f>
        <v>10854</v>
      </c>
    </row>
    <row r="10855" spans="1:12">
      <c r="A10855">
        <f>A10854+1</f>
        <v>10855</v>
      </c>
      <c r="B10855">
        <v>26</v>
      </c>
      <c r="C10855">
        <f t="shared" si="169"/>
        <v>905</v>
      </c>
      <c r="D10855">
        <f>IF(D10854=12,1,D10854+1)</f>
        <v>7</v>
      </c>
      <c r="G10855">
        <f>G10854+1</f>
        <v>10855</v>
      </c>
      <c r="H10855">
        <v>26</v>
      </c>
      <c r="I10855">
        <v>20210821</v>
      </c>
      <c r="J10855" cm="1">
        <f t="array" ref="J10855">INDEX(Sheet1!A:X,C10854+1,5)</f>
        <v>75</v>
      </c>
      <c r="K10855">
        <v>20260821</v>
      </c>
      <c r="L10855">
        <f>L10854+1</f>
        <v>10855</v>
      </c>
    </row>
    <row r="10856" spans="1:12">
      <c r="A10856">
        <f>A10855+1</f>
        <v>10856</v>
      </c>
      <c r="B10856">
        <v>26</v>
      </c>
      <c r="C10856">
        <f t="shared" si="169"/>
        <v>905</v>
      </c>
      <c r="D10856">
        <f>IF(D10855=12,1,D10855+1)</f>
        <v>8</v>
      </c>
      <c r="G10856">
        <f>G10855+1</f>
        <v>10856</v>
      </c>
      <c r="H10856">
        <v>26</v>
      </c>
      <c r="I10856">
        <v>20210821</v>
      </c>
      <c r="J10856" cm="1">
        <f t="array" ref="J10856">INDEX(Sheet1!A:X,C10855+1,5)</f>
        <v>75</v>
      </c>
      <c r="K10856">
        <v>20260821</v>
      </c>
      <c r="L10856">
        <f>L10855+1</f>
        <v>10856</v>
      </c>
    </row>
    <row r="10857" spans="1:12">
      <c r="A10857">
        <f>A10856+1</f>
        <v>10857</v>
      </c>
      <c r="B10857">
        <v>26</v>
      </c>
      <c r="C10857">
        <f t="shared" si="169"/>
        <v>905</v>
      </c>
      <c r="D10857">
        <f>IF(D10856=12,1,D10856+1)</f>
        <v>9</v>
      </c>
      <c r="G10857">
        <f>G10856+1</f>
        <v>10857</v>
      </c>
      <c r="H10857">
        <v>26</v>
      </c>
      <c r="I10857">
        <v>20210821</v>
      </c>
      <c r="J10857" cm="1">
        <f t="array" ref="J10857">INDEX(Sheet1!A:X,C10856+1,5)</f>
        <v>75</v>
      </c>
      <c r="K10857">
        <v>20260821</v>
      </c>
      <c r="L10857">
        <f>L10856+1</f>
        <v>10857</v>
      </c>
    </row>
    <row r="10858" spans="1:12">
      <c r="A10858">
        <f>A10857+1</f>
        <v>10858</v>
      </c>
      <c r="B10858">
        <v>26</v>
      </c>
      <c r="C10858">
        <f t="shared" si="169"/>
        <v>905</v>
      </c>
      <c r="D10858">
        <f>IF(D10857=12,1,D10857+1)</f>
        <v>10</v>
      </c>
      <c r="G10858">
        <f>G10857+1</f>
        <v>10858</v>
      </c>
      <c r="H10858">
        <v>26</v>
      </c>
      <c r="I10858">
        <v>20210821</v>
      </c>
      <c r="J10858" cm="1">
        <f t="array" ref="J10858">INDEX(Sheet1!A:X,C10857+1,5)</f>
        <v>75</v>
      </c>
      <c r="K10858">
        <v>20260821</v>
      </c>
      <c r="L10858">
        <f>L10857+1</f>
        <v>10858</v>
      </c>
    </row>
    <row r="10859" spans="1:12">
      <c r="A10859">
        <f>A10858+1</f>
        <v>10859</v>
      </c>
      <c r="B10859">
        <v>26</v>
      </c>
      <c r="C10859">
        <f t="shared" si="169"/>
        <v>905</v>
      </c>
      <c r="D10859">
        <f>IF(D10858=12,1,D10858+1)</f>
        <v>11</v>
      </c>
      <c r="G10859">
        <f>G10858+1</f>
        <v>10859</v>
      </c>
      <c r="H10859">
        <v>26</v>
      </c>
      <c r="I10859">
        <v>20210821</v>
      </c>
      <c r="J10859" cm="1">
        <f t="array" ref="J10859">INDEX(Sheet1!A:X,C10858+1,5)</f>
        <v>75</v>
      </c>
      <c r="K10859">
        <v>20260821</v>
      </c>
      <c r="L10859">
        <f>L10858+1</f>
        <v>10859</v>
      </c>
    </row>
    <row r="10860" spans="1:12">
      <c r="A10860">
        <f>A10859+1</f>
        <v>10860</v>
      </c>
      <c r="B10860">
        <v>26</v>
      </c>
      <c r="C10860">
        <f t="shared" si="169"/>
        <v>906</v>
      </c>
      <c r="D10860">
        <f>IF(D10859=12,1,D10859+1)</f>
        <v>12</v>
      </c>
      <c r="G10860">
        <f>G10859+1</f>
        <v>10860</v>
      </c>
      <c r="H10860">
        <v>26</v>
      </c>
      <c r="I10860">
        <v>20210821</v>
      </c>
      <c r="J10860" cm="1">
        <f t="array" ref="J10860">INDEX(Sheet1!A:X,C10859+1,5)</f>
        <v>75</v>
      </c>
      <c r="K10860">
        <v>20260821</v>
      </c>
      <c r="L10860">
        <f>L10859+1</f>
        <v>10860</v>
      </c>
    </row>
    <row r="10861" spans="1:12">
      <c r="A10861">
        <f>A10860+1</f>
        <v>10861</v>
      </c>
      <c r="B10861">
        <v>26</v>
      </c>
      <c r="C10861">
        <f t="shared" si="169"/>
        <v>906</v>
      </c>
      <c r="D10861">
        <f>IF(D10860=12,1,D10860+1)</f>
        <v>1</v>
      </c>
      <c r="G10861">
        <f>G10860+1</f>
        <v>10861</v>
      </c>
      <c r="H10861">
        <v>26</v>
      </c>
      <c r="I10861">
        <v>20210821</v>
      </c>
      <c r="J10861" cm="1">
        <f t="array" ref="J10861">INDEX(Sheet1!A:X,C10860+1,5)</f>
        <v>75</v>
      </c>
      <c r="K10861">
        <v>20260821</v>
      </c>
      <c r="L10861">
        <f>L10860+1</f>
        <v>10861</v>
      </c>
    </row>
    <row r="10862" spans="1:12">
      <c r="A10862">
        <f>A10861+1</f>
        <v>10862</v>
      </c>
      <c r="B10862">
        <v>26</v>
      </c>
      <c r="C10862">
        <f t="shared" si="169"/>
        <v>906</v>
      </c>
      <c r="D10862">
        <f>IF(D10861=12,1,D10861+1)</f>
        <v>2</v>
      </c>
      <c r="G10862">
        <f>G10861+1</f>
        <v>10862</v>
      </c>
      <c r="H10862">
        <v>26</v>
      </c>
      <c r="I10862">
        <v>20210821</v>
      </c>
      <c r="J10862" cm="1">
        <f t="array" ref="J10862">INDEX(Sheet1!A:X,C10861+1,5)</f>
        <v>75</v>
      </c>
      <c r="K10862">
        <v>20260821</v>
      </c>
      <c r="L10862">
        <f>L10861+1</f>
        <v>10862</v>
      </c>
    </row>
    <row r="10863" spans="1:12">
      <c r="A10863">
        <f>A10862+1</f>
        <v>10863</v>
      </c>
      <c r="B10863">
        <v>26</v>
      </c>
      <c r="C10863">
        <f t="shared" si="169"/>
        <v>906</v>
      </c>
      <c r="D10863">
        <f>IF(D10862=12,1,D10862+1)</f>
        <v>3</v>
      </c>
      <c r="G10863">
        <f>G10862+1</f>
        <v>10863</v>
      </c>
      <c r="H10863">
        <v>26</v>
      </c>
      <c r="I10863">
        <v>20210821</v>
      </c>
      <c r="J10863" cm="1">
        <f t="array" ref="J10863">INDEX(Sheet1!A:X,C10862+1,5)</f>
        <v>75</v>
      </c>
      <c r="K10863">
        <v>20260821</v>
      </c>
      <c r="L10863">
        <f>L10862+1</f>
        <v>10863</v>
      </c>
    </row>
    <row r="10864" spans="1:12">
      <c r="A10864">
        <f>A10863+1</f>
        <v>10864</v>
      </c>
      <c r="B10864">
        <v>26</v>
      </c>
      <c r="C10864">
        <f t="shared" si="169"/>
        <v>906</v>
      </c>
      <c r="D10864">
        <f>IF(D10863=12,1,D10863+1)</f>
        <v>4</v>
      </c>
      <c r="G10864">
        <f>G10863+1</f>
        <v>10864</v>
      </c>
      <c r="H10864">
        <v>26</v>
      </c>
      <c r="I10864">
        <v>20210821</v>
      </c>
      <c r="J10864" cm="1">
        <f t="array" ref="J10864">INDEX(Sheet1!A:X,C10863+1,5)</f>
        <v>75</v>
      </c>
      <c r="K10864">
        <v>20260821</v>
      </c>
      <c r="L10864">
        <f>L10863+1</f>
        <v>10864</v>
      </c>
    </row>
    <row r="10865" spans="1:12">
      <c r="A10865">
        <f>A10864+1</f>
        <v>10865</v>
      </c>
      <c r="B10865">
        <v>26</v>
      </c>
      <c r="C10865">
        <f t="shared" si="169"/>
        <v>906</v>
      </c>
      <c r="D10865">
        <f>IF(D10864=12,1,D10864+1)</f>
        <v>5</v>
      </c>
      <c r="G10865">
        <f>G10864+1</f>
        <v>10865</v>
      </c>
      <c r="H10865">
        <v>26</v>
      </c>
      <c r="I10865">
        <v>20210821</v>
      </c>
      <c r="J10865" cm="1">
        <f t="array" ref="J10865">INDEX(Sheet1!A:X,C10864+1,5)</f>
        <v>75</v>
      </c>
      <c r="K10865">
        <v>20260821</v>
      </c>
      <c r="L10865">
        <f>L10864+1</f>
        <v>10865</v>
      </c>
    </row>
    <row r="10866" spans="1:12">
      <c r="A10866">
        <f>A10865+1</f>
        <v>10866</v>
      </c>
      <c r="B10866">
        <v>26</v>
      </c>
      <c r="C10866">
        <f t="shared" si="169"/>
        <v>906</v>
      </c>
      <c r="D10866">
        <f>IF(D10865=12,1,D10865+1)</f>
        <v>6</v>
      </c>
      <c r="G10866">
        <f>G10865+1</f>
        <v>10866</v>
      </c>
      <c r="H10866">
        <v>26</v>
      </c>
      <c r="I10866">
        <v>20210821</v>
      </c>
      <c r="J10866" cm="1">
        <f t="array" ref="J10866">INDEX(Sheet1!A:X,C10865+1,5)</f>
        <v>75</v>
      </c>
      <c r="K10866">
        <v>20260821</v>
      </c>
      <c r="L10866">
        <f>L10865+1</f>
        <v>10866</v>
      </c>
    </row>
    <row r="10867" spans="1:12">
      <c r="A10867">
        <f>A10866+1</f>
        <v>10867</v>
      </c>
      <c r="B10867">
        <v>26</v>
      </c>
      <c r="C10867">
        <f t="shared" si="169"/>
        <v>906</v>
      </c>
      <c r="D10867">
        <f>IF(D10866=12,1,D10866+1)</f>
        <v>7</v>
      </c>
      <c r="G10867">
        <f>G10866+1</f>
        <v>10867</v>
      </c>
      <c r="H10867">
        <v>26</v>
      </c>
      <c r="I10867">
        <v>20210821</v>
      </c>
      <c r="J10867" cm="1">
        <f t="array" ref="J10867">INDEX(Sheet1!A:X,C10866+1,5)</f>
        <v>75</v>
      </c>
      <c r="K10867">
        <v>20260821</v>
      </c>
      <c r="L10867">
        <f>L10866+1</f>
        <v>10867</v>
      </c>
    </row>
    <row r="10868" spans="1:12">
      <c r="A10868">
        <f>A10867+1</f>
        <v>10868</v>
      </c>
      <c r="B10868">
        <v>26</v>
      </c>
      <c r="C10868">
        <f t="shared" si="169"/>
        <v>906</v>
      </c>
      <c r="D10868">
        <f>IF(D10867=12,1,D10867+1)</f>
        <v>8</v>
      </c>
      <c r="G10868">
        <f>G10867+1</f>
        <v>10868</v>
      </c>
      <c r="H10868">
        <v>26</v>
      </c>
      <c r="I10868">
        <v>20210821</v>
      </c>
      <c r="J10868" cm="1">
        <f t="array" ref="J10868">INDEX(Sheet1!A:X,C10867+1,5)</f>
        <v>75</v>
      </c>
      <c r="K10868">
        <v>20260821</v>
      </c>
      <c r="L10868">
        <f>L10867+1</f>
        <v>10868</v>
      </c>
    </row>
    <row r="10869" spans="1:12">
      <c r="A10869">
        <f>A10868+1</f>
        <v>10869</v>
      </c>
      <c r="B10869">
        <v>26</v>
      </c>
      <c r="C10869">
        <f t="shared" si="169"/>
        <v>906</v>
      </c>
      <c r="D10869">
        <f>IF(D10868=12,1,D10868+1)</f>
        <v>9</v>
      </c>
      <c r="G10869">
        <f>G10868+1</f>
        <v>10869</v>
      </c>
      <c r="H10869">
        <v>26</v>
      </c>
      <c r="I10869">
        <v>20210821</v>
      </c>
      <c r="J10869" cm="1">
        <f t="array" ref="J10869">INDEX(Sheet1!A:X,C10868+1,5)</f>
        <v>75</v>
      </c>
      <c r="K10869">
        <v>20260821</v>
      </c>
      <c r="L10869">
        <f>L10868+1</f>
        <v>10869</v>
      </c>
    </row>
    <row r="10870" spans="1:12">
      <c r="A10870">
        <f>A10869+1</f>
        <v>10870</v>
      </c>
      <c r="B10870">
        <v>26</v>
      </c>
      <c r="C10870">
        <f t="shared" si="169"/>
        <v>906</v>
      </c>
      <c r="D10870">
        <f>IF(D10869=12,1,D10869+1)</f>
        <v>10</v>
      </c>
      <c r="G10870">
        <f>G10869+1</f>
        <v>10870</v>
      </c>
      <c r="H10870">
        <v>26</v>
      </c>
      <c r="I10870">
        <v>20210821</v>
      </c>
      <c r="J10870" cm="1">
        <f t="array" ref="J10870">INDEX(Sheet1!A:X,C10869+1,5)</f>
        <v>75</v>
      </c>
      <c r="K10870">
        <v>20260821</v>
      </c>
      <c r="L10870">
        <f>L10869+1</f>
        <v>10870</v>
      </c>
    </row>
    <row r="10871" spans="1:12">
      <c r="A10871">
        <f>A10870+1</f>
        <v>10871</v>
      </c>
      <c r="B10871">
        <v>26</v>
      </c>
      <c r="C10871">
        <f t="shared" si="169"/>
        <v>906</v>
      </c>
      <c r="D10871">
        <f>IF(D10870=12,1,D10870+1)</f>
        <v>11</v>
      </c>
      <c r="G10871">
        <f>G10870+1</f>
        <v>10871</v>
      </c>
      <c r="H10871">
        <v>26</v>
      </c>
      <c r="I10871">
        <v>20210821</v>
      </c>
      <c r="J10871" cm="1">
        <f t="array" ref="J10871">INDEX(Sheet1!A:X,C10870+1,5)</f>
        <v>75</v>
      </c>
      <c r="K10871">
        <v>20260821</v>
      </c>
      <c r="L10871">
        <f>L10870+1</f>
        <v>10871</v>
      </c>
    </row>
    <row r="10872" spans="1:12">
      <c r="A10872">
        <f>A10871+1</f>
        <v>10872</v>
      </c>
      <c r="B10872">
        <v>26</v>
      </c>
      <c r="C10872">
        <f t="shared" si="169"/>
        <v>907</v>
      </c>
      <c r="D10872">
        <f>IF(D10871=12,1,D10871+1)</f>
        <v>12</v>
      </c>
      <c r="G10872">
        <f>G10871+1</f>
        <v>10872</v>
      </c>
      <c r="H10872">
        <v>26</v>
      </c>
      <c r="I10872">
        <v>20210821</v>
      </c>
      <c r="J10872" cm="1">
        <f t="array" ref="J10872">INDEX(Sheet1!A:X,C10871+1,5)</f>
        <v>75</v>
      </c>
      <c r="K10872">
        <v>20260821</v>
      </c>
      <c r="L10872">
        <f>L10871+1</f>
        <v>10872</v>
      </c>
    </row>
    <row r="10873" spans="1:12">
      <c r="A10873">
        <f>A10872+1</f>
        <v>10873</v>
      </c>
      <c r="B10873">
        <v>26</v>
      </c>
      <c r="C10873">
        <f t="shared" si="169"/>
        <v>907</v>
      </c>
      <c r="D10873">
        <f>IF(D10872=12,1,D10872+1)</f>
        <v>1</v>
      </c>
      <c r="G10873">
        <f>G10872+1</f>
        <v>10873</v>
      </c>
      <c r="H10873">
        <v>26</v>
      </c>
      <c r="I10873">
        <v>20210821</v>
      </c>
      <c r="J10873" cm="1">
        <f t="array" ref="J10873">INDEX(Sheet1!A:X,C10872+1,5)</f>
        <v>75</v>
      </c>
      <c r="K10873">
        <v>20260821</v>
      </c>
      <c r="L10873">
        <f>L10872+1</f>
        <v>10873</v>
      </c>
    </row>
    <row r="10874" spans="1:12">
      <c r="A10874">
        <f>A10873+1</f>
        <v>10874</v>
      </c>
      <c r="B10874">
        <v>26</v>
      </c>
      <c r="C10874">
        <f t="shared" si="169"/>
        <v>907</v>
      </c>
      <c r="D10874">
        <f>IF(D10873=12,1,D10873+1)</f>
        <v>2</v>
      </c>
      <c r="G10874">
        <f>G10873+1</f>
        <v>10874</v>
      </c>
      <c r="H10874">
        <v>26</v>
      </c>
      <c r="I10874">
        <v>20210821</v>
      </c>
      <c r="J10874" cm="1">
        <f t="array" ref="J10874">INDEX(Sheet1!A:X,C10873+1,5)</f>
        <v>75</v>
      </c>
      <c r="K10874">
        <v>20260821</v>
      </c>
      <c r="L10874">
        <f>L10873+1</f>
        <v>10874</v>
      </c>
    </row>
    <row r="10875" spans="1:12">
      <c r="A10875">
        <f>A10874+1</f>
        <v>10875</v>
      </c>
      <c r="B10875">
        <v>26</v>
      </c>
      <c r="C10875">
        <f t="shared" si="169"/>
        <v>907</v>
      </c>
      <c r="D10875">
        <f>IF(D10874=12,1,D10874+1)</f>
        <v>3</v>
      </c>
      <c r="G10875">
        <f>G10874+1</f>
        <v>10875</v>
      </c>
      <c r="H10875">
        <v>26</v>
      </c>
      <c r="I10875">
        <v>20210821</v>
      </c>
      <c r="J10875" cm="1">
        <f t="array" ref="J10875">INDEX(Sheet1!A:X,C10874+1,5)</f>
        <v>75</v>
      </c>
      <c r="K10875">
        <v>20260821</v>
      </c>
      <c r="L10875">
        <f>L10874+1</f>
        <v>10875</v>
      </c>
    </row>
    <row r="10876" spans="1:12">
      <c r="A10876">
        <f>A10875+1</f>
        <v>10876</v>
      </c>
      <c r="B10876">
        <v>26</v>
      </c>
      <c r="C10876">
        <f t="shared" si="169"/>
        <v>907</v>
      </c>
      <c r="D10876">
        <f>IF(D10875=12,1,D10875+1)</f>
        <v>4</v>
      </c>
      <c r="G10876">
        <f>G10875+1</f>
        <v>10876</v>
      </c>
      <c r="H10876">
        <v>26</v>
      </c>
      <c r="I10876">
        <v>20210821</v>
      </c>
      <c r="J10876" cm="1">
        <f t="array" ref="J10876">INDEX(Sheet1!A:X,C10875+1,5)</f>
        <v>75</v>
      </c>
      <c r="K10876">
        <v>20260821</v>
      </c>
      <c r="L10876">
        <f>L10875+1</f>
        <v>10876</v>
      </c>
    </row>
    <row r="10877" spans="1:12">
      <c r="A10877">
        <f>A10876+1</f>
        <v>10877</v>
      </c>
      <c r="B10877">
        <v>26</v>
      </c>
      <c r="C10877">
        <f t="shared" si="169"/>
        <v>907</v>
      </c>
      <c r="D10877">
        <f>IF(D10876=12,1,D10876+1)</f>
        <v>5</v>
      </c>
      <c r="G10877">
        <f>G10876+1</f>
        <v>10877</v>
      </c>
      <c r="H10877">
        <v>26</v>
      </c>
      <c r="I10877">
        <v>20210821</v>
      </c>
      <c r="J10877" cm="1">
        <f t="array" ref="J10877">INDEX(Sheet1!A:X,C10876+1,5)</f>
        <v>75</v>
      </c>
      <c r="K10877">
        <v>20260821</v>
      </c>
      <c r="L10877">
        <f>L10876+1</f>
        <v>10877</v>
      </c>
    </row>
    <row r="10878" spans="1:12">
      <c r="A10878">
        <f>A10877+1</f>
        <v>10878</v>
      </c>
      <c r="B10878">
        <v>26</v>
      </c>
      <c r="C10878">
        <f t="shared" si="169"/>
        <v>907</v>
      </c>
      <c r="D10878">
        <f>IF(D10877=12,1,D10877+1)</f>
        <v>6</v>
      </c>
      <c r="G10878">
        <f>G10877+1</f>
        <v>10878</v>
      </c>
      <c r="H10878">
        <v>26</v>
      </c>
      <c r="I10878">
        <v>20210821</v>
      </c>
      <c r="J10878" cm="1">
        <f t="array" ref="J10878">INDEX(Sheet1!A:X,C10877+1,5)</f>
        <v>75</v>
      </c>
      <c r="K10878">
        <v>20260821</v>
      </c>
      <c r="L10878">
        <f>L10877+1</f>
        <v>10878</v>
      </c>
    </row>
    <row r="10879" spans="1:12">
      <c r="A10879">
        <f>A10878+1</f>
        <v>10879</v>
      </c>
      <c r="B10879">
        <v>26</v>
      </c>
      <c r="C10879">
        <f t="shared" si="169"/>
        <v>907</v>
      </c>
      <c r="D10879">
        <f>IF(D10878=12,1,D10878+1)</f>
        <v>7</v>
      </c>
      <c r="G10879">
        <f>G10878+1</f>
        <v>10879</v>
      </c>
      <c r="H10879">
        <v>26</v>
      </c>
      <c r="I10879">
        <v>20210821</v>
      </c>
      <c r="J10879" cm="1">
        <f t="array" ref="J10879">INDEX(Sheet1!A:X,C10878+1,5)</f>
        <v>75</v>
      </c>
      <c r="K10879">
        <v>20260821</v>
      </c>
      <c r="L10879">
        <f>L10878+1</f>
        <v>10879</v>
      </c>
    </row>
    <row r="10880" spans="1:12">
      <c r="A10880">
        <f>A10879+1</f>
        <v>10880</v>
      </c>
      <c r="B10880">
        <v>26</v>
      </c>
      <c r="C10880">
        <f t="shared" si="169"/>
        <v>907</v>
      </c>
      <c r="D10880">
        <f>IF(D10879=12,1,D10879+1)</f>
        <v>8</v>
      </c>
      <c r="G10880">
        <f>G10879+1</f>
        <v>10880</v>
      </c>
      <c r="H10880">
        <v>26</v>
      </c>
      <c r="I10880">
        <v>20210821</v>
      </c>
      <c r="J10880" cm="1">
        <f t="array" ref="J10880">INDEX(Sheet1!A:X,C10879+1,5)</f>
        <v>75</v>
      </c>
      <c r="K10880">
        <v>20260821</v>
      </c>
      <c r="L10880">
        <f>L10879+1</f>
        <v>10880</v>
      </c>
    </row>
    <row r="10881" spans="1:12">
      <c r="A10881">
        <f>A10880+1</f>
        <v>10881</v>
      </c>
      <c r="B10881">
        <v>26</v>
      </c>
      <c r="C10881">
        <f t="shared" ref="C10881:C10944" si="170">ROUNDDOWN(ROW()/12,0)+1</f>
        <v>907</v>
      </c>
      <c r="D10881">
        <f>IF(D10880=12,1,D10880+1)</f>
        <v>9</v>
      </c>
      <c r="G10881">
        <f>G10880+1</f>
        <v>10881</v>
      </c>
      <c r="H10881">
        <v>26</v>
      </c>
      <c r="I10881">
        <v>20210821</v>
      </c>
      <c r="J10881" cm="1">
        <f t="array" ref="J10881">INDEX(Sheet1!A:X,C10880+1,5)</f>
        <v>75</v>
      </c>
      <c r="K10881">
        <v>20260821</v>
      </c>
      <c r="L10881">
        <f>L10880+1</f>
        <v>10881</v>
      </c>
    </row>
    <row r="10882" spans="1:12">
      <c r="A10882">
        <f>A10881+1</f>
        <v>10882</v>
      </c>
      <c r="B10882">
        <v>26</v>
      </c>
      <c r="C10882">
        <f t="shared" si="170"/>
        <v>907</v>
      </c>
      <c r="D10882">
        <f>IF(D10881=12,1,D10881+1)</f>
        <v>10</v>
      </c>
      <c r="G10882">
        <f>G10881+1</f>
        <v>10882</v>
      </c>
      <c r="H10882">
        <v>26</v>
      </c>
      <c r="I10882">
        <v>20210821</v>
      </c>
      <c r="J10882" cm="1">
        <f t="array" ref="J10882">INDEX(Sheet1!A:X,C10881+1,5)</f>
        <v>75</v>
      </c>
      <c r="K10882">
        <v>20260821</v>
      </c>
      <c r="L10882">
        <f>L10881+1</f>
        <v>10882</v>
      </c>
    </row>
    <row r="10883" spans="1:12">
      <c r="A10883">
        <f>A10882+1</f>
        <v>10883</v>
      </c>
      <c r="B10883">
        <v>26</v>
      </c>
      <c r="C10883">
        <f t="shared" si="170"/>
        <v>907</v>
      </c>
      <c r="D10883">
        <f>IF(D10882=12,1,D10882+1)</f>
        <v>11</v>
      </c>
      <c r="G10883">
        <f>G10882+1</f>
        <v>10883</v>
      </c>
      <c r="H10883">
        <v>26</v>
      </c>
      <c r="I10883">
        <v>20210821</v>
      </c>
      <c r="J10883" cm="1">
        <f t="array" ref="J10883">INDEX(Sheet1!A:X,C10882+1,5)</f>
        <v>75</v>
      </c>
      <c r="K10883">
        <v>20260821</v>
      </c>
      <c r="L10883">
        <f>L10882+1</f>
        <v>10883</v>
      </c>
    </row>
    <row r="10884" spans="1:12">
      <c r="A10884">
        <f>A10883+1</f>
        <v>10884</v>
      </c>
      <c r="B10884">
        <v>26</v>
      </c>
      <c r="C10884">
        <f t="shared" si="170"/>
        <v>908</v>
      </c>
      <c r="D10884">
        <f>IF(D10883=12,1,D10883+1)</f>
        <v>12</v>
      </c>
      <c r="G10884">
        <f>G10883+1</f>
        <v>10884</v>
      </c>
      <c r="H10884">
        <v>26</v>
      </c>
      <c r="I10884">
        <v>20210821</v>
      </c>
      <c r="J10884" cm="1">
        <f t="array" ref="J10884">INDEX(Sheet1!A:X,C10883+1,5)</f>
        <v>75</v>
      </c>
      <c r="K10884">
        <v>20260821</v>
      </c>
      <c r="L10884">
        <f>L10883+1</f>
        <v>10884</v>
      </c>
    </row>
    <row r="10885" spans="1:12">
      <c r="A10885">
        <f>A10884+1</f>
        <v>10885</v>
      </c>
      <c r="B10885">
        <v>26</v>
      </c>
      <c r="C10885">
        <f t="shared" si="170"/>
        <v>908</v>
      </c>
      <c r="D10885">
        <f>IF(D10884=12,1,D10884+1)</f>
        <v>1</v>
      </c>
      <c r="G10885">
        <f>G10884+1</f>
        <v>10885</v>
      </c>
      <c r="H10885">
        <v>26</v>
      </c>
      <c r="I10885">
        <v>20210821</v>
      </c>
      <c r="J10885" cm="1">
        <f t="array" ref="J10885">INDEX(Sheet1!A:X,C10884+1,5)</f>
        <v>75</v>
      </c>
      <c r="K10885">
        <v>20260821</v>
      </c>
      <c r="L10885">
        <f>L10884+1</f>
        <v>10885</v>
      </c>
    </row>
    <row r="10886" spans="1:12">
      <c r="A10886">
        <f>A10885+1</f>
        <v>10886</v>
      </c>
      <c r="B10886">
        <v>26</v>
      </c>
      <c r="C10886">
        <f t="shared" si="170"/>
        <v>908</v>
      </c>
      <c r="D10886">
        <f>IF(D10885=12,1,D10885+1)</f>
        <v>2</v>
      </c>
      <c r="G10886">
        <f>G10885+1</f>
        <v>10886</v>
      </c>
      <c r="H10886">
        <v>26</v>
      </c>
      <c r="I10886">
        <v>20210821</v>
      </c>
      <c r="J10886" cm="1">
        <f t="array" ref="J10886">INDEX(Sheet1!A:X,C10885+1,5)</f>
        <v>75</v>
      </c>
      <c r="K10886">
        <v>20260821</v>
      </c>
      <c r="L10886">
        <f>L10885+1</f>
        <v>10886</v>
      </c>
    </row>
    <row r="10887" spans="1:12">
      <c r="A10887">
        <f>A10886+1</f>
        <v>10887</v>
      </c>
      <c r="B10887">
        <v>26</v>
      </c>
      <c r="C10887">
        <f t="shared" si="170"/>
        <v>908</v>
      </c>
      <c r="D10887">
        <f>IF(D10886=12,1,D10886+1)</f>
        <v>3</v>
      </c>
      <c r="G10887">
        <f>G10886+1</f>
        <v>10887</v>
      </c>
      <c r="H10887">
        <v>26</v>
      </c>
      <c r="I10887">
        <v>20210821</v>
      </c>
      <c r="J10887" cm="1">
        <f t="array" ref="J10887">INDEX(Sheet1!A:X,C10886+1,5)</f>
        <v>75</v>
      </c>
      <c r="K10887">
        <v>20260821</v>
      </c>
      <c r="L10887">
        <f>L10886+1</f>
        <v>10887</v>
      </c>
    </row>
    <row r="10888" spans="1:12">
      <c r="A10888">
        <f>A10887+1</f>
        <v>10888</v>
      </c>
      <c r="B10888">
        <v>26</v>
      </c>
      <c r="C10888">
        <f t="shared" si="170"/>
        <v>908</v>
      </c>
      <c r="D10888">
        <f>IF(D10887=12,1,D10887+1)</f>
        <v>4</v>
      </c>
      <c r="G10888">
        <f>G10887+1</f>
        <v>10888</v>
      </c>
      <c r="H10888">
        <v>26</v>
      </c>
      <c r="I10888">
        <v>20210821</v>
      </c>
      <c r="J10888" cm="1">
        <f t="array" ref="J10888">INDEX(Sheet1!A:X,C10887+1,5)</f>
        <v>75</v>
      </c>
      <c r="K10888">
        <v>20260821</v>
      </c>
      <c r="L10888">
        <f>L10887+1</f>
        <v>10888</v>
      </c>
    </row>
    <row r="10889" spans="1:12">
      <c r="A10889">
        <f>A10888+1</f>
        <v>10889</v>
      </c>
      <c r="B10889">
        <v>26</v>
      </c>
      <c r="C10889">
        <f t="shared" si="170"/>
        <v>908</v>
      </c>
      <c r="D10889">
        <f>IF(D10888=12,1,D10888+1)</f>
        <v>5</v>
      </c>
      <c r="G10889">
        <f>G10888+1</f>
        <v>10889</v>
      </c>
      <c r="H10889">
        <v>26</v>
      </c>
      <c r="I10889">
        <v>20210821</v>
      </c>
      <c r="J10889" cm="1">
        <f t="array" ref="J10889">INDEX(Sheet1!A:X,C10888+1,5)</f>
        <v>75</v>
      </c>
      <c r="K10889">
        <v>20260821</v>
      </c>
      <c r="L10889">
        <f>L10888+1</f>
        <v>10889</v>
      </c>
    </row>
    <row r="10890" spans="1:12">
      <c r="A10890">
        <f>A10889+1</f>
        <v>10890</v>
      </c>
      <c r="B10890">
        <v>26</v>
      </c>
      <c r="C10890">
        <f t="shared" si="170"/>
        <v>908</v>
      </c>
      <c r="D10890">
        <f>IF(D10889=12,1,D10889+1)</f>
        <v>6</v>
      </c>
      <c r="G10890">
        <f>G10889+1</f>
        <v>10890</v>
      </c>
      <c r="H10890">
        <v>26</v>
      </c>
      <c r="I10890">
        <v>20210821</v>
      </c>
      <c r="J10890" cm="1">
        <f t="array" ref="J10890">INDEX(Sheet1!A:X,C10889+1,5)</f>
        <v>75</v>
      </c>
      <c r="K10890">
        <v>20260821</v>
      </c>
      <c r="L10890">
        <f>L10889+1</f>
        <v>10890</v>
      </c>
    </row>
    <row r="10891" spans="1:12">
      <c r="A10891">
        <f>A10890+1</f>
        <v>10891</v>
      </c>
      <c r="B10891">
        <v>26</v>
      </c>
      <c r="C10891">
        <f t="shared" si="170"/>
        <v>908</v>
      </c>
      <c r="D10891">
        <f>IF(D10890=12,1,D10890+1)</f>
        <v>7</v>
      </c>
      <c r="G10891">
        <f>G10890+1</f>
        <v>10891</v>
      </c>
      <c r="H10891">
        <v>26</v>
      </c>
      <c r="I10891">
        <v>20210821</v>
      </c>
      <c r="J10891" cm="1">
        <f t="array" ref="J10891">INDEX(Sheet1!A:X,C10890+1,5)</f>
        <v>75</v>
      </c>
      <c r="K10891">
        <v>20260821</v>
      </c>
      <c r="L10891">
        <f>L10890+1</f>
        <v>10891</v>
      </c>
    </row>
    <row r="10892" spans="1:12">
      <c r="A10892">
        <f>A10891+1</f>
        <v>10892</v>
      </c>
      <c r="B10892">
        <v>26</v>
      </c>
      <c r="C10892">
        <f t="shared" si="170"/>
        <v>908</v>
      </c>
      <c r="D10892">
        <f>IF(D10891=12,1,D10891+1)</f>
        <v>8</v>
      </c>
      <c r="G10892">
        <f>G10891+1</f>
        <v>10892</v>
      </c>
      <c r="H10892">
        <v>26</v>
      </c>
      <c r="I10892">
        <v>20210821</v>
      </c>
      <c r="J10892" cm="1">
        <f t="array" ref="J10892">INDEX(Sheet1!A:X,C10891+1,5)</f>
        <v>75</v>
      </c>
      <c r="K10892">
        <v>20260821</v>
      </c>
      <c r="L10892">
        <f>L10891+1</f>
        <v>10892</v>
      </c>
    </row>
    <row r="10893" spans="1:12">
      <c r="A10893">
        <f>A10892+1</f>
        <v>10893</v>
      </c>
      <c r="B10893">
        <v>26</v>
      </c>
      <c r="C10893">
        <f t="shared" si="170"/>
        <v>908</v>
      </c>
      <c r="D10893">
        <f>IF(D10892=12,1,D10892+1)</f>
        <v>9</v>
      </c>
      <c r="G10893">
        <f>G10892+1</f>
        <v>10893</v>
      </c>
      <c r="H10893">
        <v>26</v>
      </c>
      <c r="I10893">
        <v>20210821</v>
      </c>
      <c r="J10893" cm="1">
        <f t="array" ref="J10893">INDEX(Sheet1!A:X,C10892+1,5)</f>
        <v>75</v>
      </c>
      <c r="K10893">
        <v>20260821</v>
      </c>
      <c r="L10893">
        <f>L10892+1</f>
        <v>10893</v>
      </c>
    </row>
    <row r="10894" spans="1:12">
      <c r="A10894">
        <f>A10893+1</f>
        <v>10894</v>
      </c>
      <c r="B10894">
        <v>26</v>
      </c>
      <c r="C10894">
        <f t="shared" si="170"/>
        <v>908</v>
      </c>
      <c r="D10894">
        <f>IF(D10893=12,1,D10893+1)</f>
        <v>10</v>
      </c>
      <c r="G10894">
        <f>G10893+1</f>
        <v>10894</v>
      </c>
      <c r="H10894">
        <v>26</v>
      </c>
      <c r="I10894">
        <v>20210821</v>
      </c>
      <c r="J10894" cm="1">
        <f t="array" ref="J10894">INDEX(Sheet1!A:X,C10893+1,5)</f>
        <v>75</v>
      </c>
      <c r="K10894">
        <v>20260821</v>
      </c>
      <c r="L10894">
        <f>L10893+1</f>
        <v>10894</v>
      </c>
    </row>
    <row r="10895" spans="1:12">
      <c r="A10895">
        <f>A10894+1</f>
        <v>10895</v>
      </c>
      <c r="B10895">
        <v>26</v>
      </c>
      <c r="C10895">
        <f t="shared" si="170"/>
        <v>908</v>
      </c>
      <c r="D10895">
        <f>IF(D10894=12,1,D10894+1)</f>
        <v>11</v>
      </c>
      <c r="G10895">
        <f>G10894+1</f>
        <v>10895</v>
      </c>
      <c r="H10895">
        <v>26</v>
      </c>
      <c r="I10895">
        <v>20210821</v>
      </c>
      <c r="J10895" cm="1">
        <f t="array" ref="J10895">INDEX(Sheet1!A:X,C10894+1,5)</f>
        <v>75</v>
      </c>
      <c r="K10895">
        <v>20260821</v>
      </c>
      <c r="L10895">
        <f>L10894+1</f>
        <v>10895</v>
      </c>
    </row>
    <row r="10896" spans="1:12">
      <c r="A10896">
        <f>A10895+1</f>
        <v>10896</v>
      </c>
      <c r="B10896">
        <v>26</v>
      </c>
      <c r="C10896">
        <f t="shared" si="170"/>
        <v>909</v>
      </c>
      <c r="D10896">
        <f>IF(D10895=12,1,D10895+1)</f>
        <v>12</v>
      </c>
      <c r="G10896">
        <f>G10895+1</f>
        <v>10896</v>
      </c>
      <c r="H10896">
        <v>26</v>
      </c>
      <c r="I10896">
        <v>20210821</v>
      </c>
      <c r="J10896" cm="1">
        <f t="array" ref="J10896">INDEX(Sheet1!A:X,C10895+1,5)</f>
        <v>75</v>
      </c>
      <c r="K10896">
        <v>20260821</v>
      </c>
      <c r="L10896">
        <f>L10895+1</f>
        <v>10896</v>
      </c>
    </row>
    <row r="10897" spans="1:12">
      <c r="A10897">
        <f>A10896+1</f>
        <v>10897</v>
      </c>
      <c r="B10897">
        <v>26</v>
      </c>
      <c r="C10897">
        <f t="shared" si="170"/>
        <v>909</v>
      </c>
      <c r="D10897">
        <f>IF(D10896=12,1,D10896+1)</f>
        <v>1</v>
      </c>
      <c r="G10897">
        <f>G10896+1</f>
        <v>10897</v>
      </c>
      <c r="H10897">
        <v>26</v>
      </c>
      <c r="I10897">
        <v>20210821</v>
      </c>
      <c r="J10897" cm="1">
        <f t="array" ref="J10897">INDEX(Sheet1!A:X,C10896+1,5)</f>
        <v>75</v>
      </c>
      <c r="K10897">
        <v>20260821</v>
      </c>
      <c r="L10897">
        <f>L10896+1</f>
        <v>10897</v>
      </c>
    </row>
    <row r="10898" spans="1:12">
      <c r="A10898">
        <f>A10897+1</f>
        <v>10898</v>
      </c>
      <c r="B10898">
        <v>26</v>
      </c>
      <c r="C10898">
        <f t="shared" si="170"/>
        <v>909</v>
      </c>
      <c r="D10898">
        <f>IF(D10897=12,1,D10897+1)</f>
        <v>2</v>
      </c>
      <c r="G10898">
        <f>G10897+1</f>
        <v>10898</v>
      </c>
      <c r="H10898">
        <v>26</v>
      </c>
      <c r="I10898">
        <v>20210821</v>
      </c>
      <c r="J10898" cm="1">
        <f t="array" ref="J10898">INDEX(Sheet1!A:X,C10897+1,5)</f>
        <v>75</v>
      </c>
      <c r="K10898">
        <v>20260821</v>
      </c>
      <c r="L10898">
        <f>L10897+1</f>
        <v>10898</v>
      </c>
    </row>
    <row r="10899" spans="1:12">
      <c r="A10899">
        <f>A10898+1</f>
        <v>10899</v>
      </c>
      <c r="B10899">
        <v>26</v>
      </c>
      <c r="C10899">
        <f t="shared" si="170"/>
        <v>909</v>
      </c>
      <c r="D10899">
        <f>IF(D10898=12,1,D10898+1)</f>
        <v>3</v>
      </c>
      <c r="G10899">
        <f>G10898+1</f>
        <v>10899</v>
      </c>
      <c r="H10899">
        <v>26</v>
      </c>
      <c r="I10899">
        <v>20210821</v>
      </c>
      <c r="J10899" cm="1">
        <f t="array" ref="J10899">INDEX(Sheet1!A:X,C10898+1,5)</f>
        <v>75</v>
      </c>
      <c r="K10899">
        <v>20260821</v>
      </c>
      <c r="L10899">
        <f>L10898+1</f>
        <v>10899</v>
      </c>
    </row>
    <row r="10900" spans="1:12">
      <c r="A10900">
        <f>A10899+1</f>
        <v>10900</v>
      </c>
      <c r="B10900">
        <v>26</v>
      </c>
      <c r="C10900">
        <f t="shared" si="170"/>
        <v>909</v>
      </c>
      <c r="D10900">
        <f>IF(D10899=12,1,D10899+1)</f>
        <v>4</v>
      </c>
      <c r="G10900">
        <f>G10899+1</f>
        <v>10900</v>
      </c>
      <c r="H10900">
        <v>26</v>
      </c>
      <c r="I10900">
        <v>20210821</v>
      </c>
      <c r="J10900" cm="1">
        <f t="array" ref="J10900">INDEX(Sheet1!A:X,C10899+1,5)</f>
        <v>75</v>
      </c>
      <c r="K10900">
        <v>20260821</v>
      </c>
      <c r="L10900">
        <f>L10899+1</f>
        <v>10900</v>
      </c>
    </row>
    <row r="10901" spans="1:12">
      <c r="A10901">
        <f>A10900+1</f>
        <v>10901</v>
      </c>
      <c r="B10901">
        <v>26</v>
      </c>
      <c r="C10901">
        <f t="shared" si="170"/>
        <v>909</v>
      </c>
      <c r="D10901">
        <f>IF(D10900=12,1,D10900+1)</f>
        <v>5</v>
      </c>
      <c r="G10901">
        <f>G10900+1</f>
        <v>10901</v>
      </c>
      <c r="H10901">
        <v>26</v>
      </c>
      <c r="I10901">
        <v>20210821</v>
      </c>
      <c r="J10901" cm="1">
        <f t="array" ref="J10901">INDEX(Sheet1!A:X,C10900+1,5)</f>
        <v>75</v>
      </c>
      <c r="K10901">
        <v>20260821</v>
      </c>
      <c r="L10901">
        <f>L10900+1</f>
        <v>10901</v>
      </c>
    </row>
    <row r="10902" spans="1:12">
      <c r="A10902">
        <f>A10901+1</f>
        <v>10902</v>
      </c>
      <c r="B10902">
        <v>26</v>
      </c>
      <c r="C10902">
        <f t="shared" si="170"/>
        <v>909</v>
      </c>
      <c r="D10902">
        <f>IF(D10901=12,1,D10901+1)</f>
        <v>6</v>
      </c>
      <c r="G10902">
        <f>G10901+1</f>
        <v>10902</v>
      </c>
      <c r="H10902">
        <v>26</v>
      </c>
      <c r="I10902">
        <v>20210821</v>
      </c>
      <c r="J10902" cm="1">
        <f t="array" ref="J10902">INDEX(Sheet1!A:X,C10901+1,5)</f>
        <v>75</v>
      </c>
      <c r="K10902">
        <v>20260821</v>
      </c>
      <c r="L10902">
        <f>L10901+1</f>
        <v>10902</v>
      </c>
    </row>
    <row r="10903" spans="1:12">
      <c r="A10903">
        <f>A10902+1</f>
        <v>10903</v>
      </c>
      <c r="B10903">
        <v>26</v>
      </c>
      <c r="C10903">
        <f t="shared" si="170"/>
        <v>909</v>
      </c>
      <c r="D10903">
        <f>IF(D10902=12,1,D10902+1)</f>
        <v>7</v>
      </c>
      <c r="G10903">
        <f>G10902+1</f>
        <v>10903</v>
      </c>
      <c r="H10903">
        <v>26</v>
      </c>
      <c r="I10903">
        <v>20210821</v>
      </c>
      <c r="J10903" cm="1">
        <f t="array" ref="J10903">INDEX(Sheet1!A:X,C10902+1,5)</f>
        <v>75</v>
      </c>
      <c r="K10903">
        <v>20260821</v>
      </c>
      <c r="L10903">
        <f>L10902+1</f>
        <v>10903</v>
      </c>
    </row>
    <row r="10904" spans="1:12">
      <c r="A10904">
        <f>A10903+1</f>
        <v>10904</v>
      </c>
      <c r="B10904">
        <v>26</v>
      </c>
      <c r="C10904">
        <f t="shared" si="170"/>
        <v>909</v>
      </c>
      <c r="D10904">
        <f>IF(D10903=12,1,D10903+1)</f>
        <v>8</v>
      </c>
      <c r="G10904">
        <f>G10903+1</f>
        <v>10904</v>
      </c>
      <c r="H10904">
        <v>26</v>
      </c>
      <c r="I10904">
        <v>20210821</v>
      </c>
      <c r="J10904" cm="1">
        <f t="array" ref="J10904">INDEX(Sheet1!A:X,C10903+1,5)</f>
        <v>75</v>
      </c>
      <c r="K10904">
        <v>20260821</v>
      </c>
      <c r="L10904">
        <f>L10903+1</f>
        <v>10904</v>
      </c>
    </row>
    <row r="10905" spans="1:12">
      <c r="A10905">
        <f>A10904+1</f>
        <v>10905</v>
      </c>
      <c r="B10905">
        <v>26</v>
      </c>
      <c r="C10905">
        <f t="shared" si="170"/>
        <v>909</v>
      </c>
      <c r="D10905">
        <f>IF(D10904=12,1,D10904+1)</f>
        <v>9</v>
      </c>
      <c r="G10905">
        <f>G10904+1</f>
        <v>10905</v>
      </c>
      <c r="H10905">
        <v>26</v>
      </c>
      <c r="I10905">
        <v>20210821</v>
      </c>
      <c r="J10905" cm="1">
        <f t="array" ref="J10905">INDEX(Sheet1!A:X,C10904+1,5)</f>
        <v>75</v>
      </c>
      <c r="K10905">
        <v>20260821</v>
      </c>
      <c r="L10905">
        <f>L10904+1</f>
        <v>10905</v>
      </c>
    </row>
    <row r="10906" spans="1:12">
      <c r="A10906">
        <f>A10905+1</f>
        <v>10906</v>
      </c>
      <c r="B10906">
        <v>26</v>
      </c>
      <c r="C10906">
        <f t="shared" si="170"/>
        <v>909</v>
      </c>
      <c r="D10906">
        <f>IF(D10905=12,1,D10905+1)</f>
        <v>10</v>
      </c>
      <c r="G10906">
        <f>G10905+1</f>
        <v>10906</v>
      </c>
      <c r="H10906">
        <v>26</v>
      </c>
      <c r="I10906">
        <v>20210821</v>
      </c>
      <c r="J10906" cm="1">
        <f t="array" ref="J10906">INDEX(Sheet1!A:X,C10905+1,5)</f>
        <v>75</v>
      </c>
      <c r="K10906">
        <v>20260821</v>
      </c>
      <c r="L10906">
        <f>L10905+1</f>
        <v>10906</v>
      </c>
    </row>
    <row r="10907" spans="1:12">
      <c r="A10907">
        <f>A10906+1</f>
        <v>10907</v>
      </c>
      <c r="B10907">
        <v>26</v>
      </c>
      <c r="C10907">
        <f t="shared" si="170"/>
        <v>909</v>
      </c>
      <c r="D10907">
        <f>IF(D10906=12,1,D10906+1)</f>
        <v>11</v>
      </c>
      <c r="G10907">
        <f>G10906+1</f>
        <v>10907</v>
      </c>
      <c r="H10907">
        <v>26</v>
      </c>
      <c r="I10907">
        <v>20210821</v>
      </c>
      <c r="J10907" cm="1">
        <f t="array" ref="J10907">INDEX(Sheet1!A:X,C10906+1,5)</f>
        <v>75</v>
      </c>
      <c r="K10907">
        <v>20260821</v>
      </c>
      <c r="L10907">
        <f>L10906+1</f>
        <v>10907</v>
      </c>
    </row>
    <row r="10908" spans="1:12">
      <c r="A10908">
        <f>A10907+1</f>
        <v>10908</v>
      </c>
      <c r="B10908">
        <v>26</v>
      </c>
      <c r="C10908">
        <f t="shared" si="170"/>
        <v>910</v>
      </c>
      <c r="D10908">
        <f>IF(D10907=12,1,D10907+1)</f>
        <v>12</v>
      </c>
      <c r="G10908">
        <f>G10907+1</f>
        <v>10908</v>
      </c>
      <c r="H10908">
        <v>26</v>
      </c>
      <c r="I10908">
        <v>20210821</v>
      </c>
      <c r="J10908" cm="1">
        <f t="array" ref="J10908">INDEX(Sheet1!A:X,C10907+1,5)</f>
        <v>75</v>
      </c>
      <c r="K10908">
        <v>20260821</v>
      </c>
      <c r="L10908">
        <f>L10907+1</f>
        <v>10908</v>
      </c>
    </row>
    <row r="10909" spans="1:12">
      <c r="A10909">
        <f>A10908+1</f>
        <v>10909</v>
      </c>
      <c r="B10909">
        <v>26</v>
      </c>
      <c r="C10909">
        <f t="shared" si="170"/>
        <v>910</v>
      </c>
      <c r="D10909">
        <f>IF(D10908=12,1,D10908+1)</f>
        <v>1</v>
      </c>
      <c r="G10909">
        <f>G10908+1</f>
        <v>10909</v>
      </c>
      <c r="H10909">
        <v>26</v>
      </c>
      <c r="I10909">
        <v>20210821</v>
      </c>
      <c r="J10909" cm="1">
        <f t="array" ref="J10909">INDEX(Sheet1!A:X,C10908+1,5)</f>
        <v>75</v>
      </c>
      <c r="K10909">
        <v>20260821</v>
      </c>
      <c r="L10909">
        <f>L10908+1</f>
        <v>10909</v>
      </c>
    </row>
    <row r="10910" spans="1:12">
      <c r="A10910">
        <f>A10909+1</f>
        <v>10910</v>
      </c>
      <c r="B10910">
        <v>26</v>
      </c>
      <c r="C10910">
        <f t="shared" si="170"/>
        <v>910</v>
      </c>
      <c r="D10910">
        <f>IF(D10909=12,1,D10909+1)</f>
        <v>2</v>
      </c>
      <c r="G10910">
        <f>G10909+1</f>
        <v>10910</v>
      </c>
      <c r="H10910">
        <v>26</v>
      </c>
      <c r="I10910">
        <v>20210821</v>
      </c>
      <c r="J10910" cm="1">
        <f t="array" ref="J10910">INDEX(Sheet1!A:X,C10909+1,5)</f>
        <v>75</v>
      </c>
      <c r="K10910">
        <v>20260821</v>
      </c>
      <c r="L10910">
        <f>L10909+1</f>
        <v>10910</v>
      </c>
    </row>
    <row r="10911" spans="1:12">
      <c r="A10911">
        <f>A10910+1</f>
        <v>10911</v>
      </c>
      <c r="B10911">
        <v>26</v>
      </c>
      <c r="C10911">
        <f t="shared" si="170"/>
        <v>910</v>
      </c>
      <c r="D10911">
        <f>IF(D10910=12,1,D10910+1)</f>
        <v>3</v>
      </c>
      <c r="G10911">
        <f>G10910+1</f>
        <v>10911</v>
      </c>
      <c r="H10911">
        <v>26</v>
      </c>
      <c r="I10911">
        <v>20210821</v>
      </c>
      <c r="J10911" cm="1">
        <f t="array" ref="J10911">INDEX(Sheet1!A:X,C10910+1,5)</f>
        <v>75</v>
      </c>
      <c r="K10911">
        <v>20260821</v>
      </c>
      <c r="L10911">
        <f>L10910+1</f>
        <v>10911</v>
      </c>
    </row>
    <row r="10912" spans="1:12">
      <c r="A10912">
        <f>A10911+1</f>
        <v>10912</v>
      </c>
      <c r="B10912">
        <v>26</v>
      </c>
      <c r="C10912">
        <f t="shared" si="170"/>
        <v>910</v>
      </c>
      <c r="D10912">
        <f>IF(D10911=12,1,D10911+1)</f>
        <v>4</v>
      </c>
      <c r="G10912">
        <f>G10911+1</f>
        <v>10912</v>
      </c>
      <c r="H10912">
        <v>26</v>
      </c>
      <c r="I10912">
        <v>20210821</v>
      </c>
      <c r="J10912" cm="1">
        <f t="array" ref="J10912">INDEX(Sheet1!A:X,C10911+1,5)</f>
        <v>75</v>
      </c>
      <c r="K10912">
        <v>20260821</v>
      </c>
      <c r="L10912">
        <f>L10911+1</f>
        <v>10912</v>
      </c>
    </row>
    <row r="10913" spans="1:12">
      <c r="A10913">
        <f>A10912+1</f>
        <v>10913</v>
      </c>
      <c r="B10913">
        <v>26</v>
      </c>
      <c r="C10913">
        <f t="shared" si="170"/>
        <v>910</v>
      </c>
      <c r="D10913">
        <f>IF(D10912=12,1,D10912+1)</f>
        <v>5</v>
      </c>
      <c r="G10913">
        <f>G10912+1</f>
        <v>10913</v>
      </c>
      <c r="H10913">
        <v>26</v>
      </c>
      <c r="I10913">
        <v>20210821</v>
      </c>
      <c r="J10913" cm="1">
        <f t="array" ref="J10913">INDEX(Sheet1!A:X,C10912+1,5)</f>
        <v>75</v>
      </c>
      <c r="K10913">
        <v>20260821</v>
      </c>
      <c r="L10913">
        <f>L10912+1</f>
        <v>10913</v>
      </c>
    </row>
    <row r="10914" spans="1:12">
      <c r="A10914">
        <f>A10913+1</f>
        <v>10914</v>
      </c>
      <c r="B10914">
        <v>26</v>
      </c>
      <c r="C10914">
        <f t="shared" si="170"/>
        <v>910</v>
      </c>
      <c r="D10914">
        <f>IF(D10913=12,1,D10913+1)</f>
        <v>6</v>
      </c>
      <c r="G10914">
        <f>G10913+1</f>
        <v>10914</v>
      </c>
      <c r="H10914">
        <v>26</v>
      </c>
      <c r="I10914">
        <v>20210821</v>
      </c>
      <c r="J10914" cm="1">
        <f t="array" ref="J10914">INDEX(Sheet1!A:X,C10913+1,5)</f>
        <v>75</v>
      </c>
      <c r="K10914">
        <v>20260821</v>
      </c>
      <c r="L10914">
        <f>L10913+1</f>
        <v>10914</v>
      </c>
    </row>
    <row r="10915" spans="1:12">
      <c r="A10915">
        <f>A10914+1</f>
        <v>10915</v>
      </c>
      <c r="B10915">
        <v>26</v>
      </c>
      <c r="C10915">
        <f t="shared" si="170"/>
        <v>910</v>
      </c>
      <c r="D10915">
        <f>IF(D10914=12,1,D10914+1)</f>
        <v>7</v>
      </c>
      <c r="G10915">
        <f>G10914+1</f>
        <v>10915</v>
      </c>
      <c r="H10915">
        <v>26</v>
      </c>
      <c r="I10915">
        <v>20210821</v>
      </c>
      <c r="J10915" cm="1">
        <f t="array" ref="J10915">INDEX(Sheet1!A:X,C10914+1,5)</f>
        <v>75</v>
      </c>
      <c r="K10915">
        <v>20260821</v>
      </c>
      <c r="L10915">
        <f>L10914+1</f>
        <v>10915</v>
      </c>
    </row>
    <row r="10916" spans="1:12">
      <c r="A10916">
        <f>A10915+1</f>
        <v>10916</v>
      </c>
      <c r="B10916">
        <v>26</v>
      </c>
      <c r="C10916">
        <f t="shared" si="170"/>
        <v>910</v>
      </c>
      <c r="D10916">
        <f>IF(D10915=12,1,D10915+1)</f>
        <v>8</v>
      </c>
      <c r="G10916">
        <f>G10915+1</f>
        <v>10916</v>
      </c>
      <c r="H10916">
        <v>26</v>
      </c>
      <c r="I10916">
        <v>20210821</v>
      </c>
      <c r="J10916" cm="1">
        <f t="array" ref="J10916">INDEX(Sheet1!A:X,C10915+1,5)</f>
        <v>75</v>
      </c>
      <c r="K10916">
        <v>20260821</v>
      </c>
      <c r="L10916">
        <f>L10915+1</f>
        <v>10916</v>
      </c>
    </row>
    <row r="10917" spans="1:12">
      <c r="A10917">
        <f>A10916+1</f>
        <v>10917</v>
      </c>
      <c r="B10917">
        <v>26</v>
      </c>
      <c r="C10917">
        <f t="shared" si="170"/>
        <v>910</v>
      </c>
      <c r="D10917">
        <f>IF(D10916=12,1,D10916+1)</f>
        <v>9</v>
      </c>
      <c r="G10917">
        <f>G10916+1</f>
        <v>10917</v>
      </c>
      <c r="H10917">
        <v>26</v>
      </c>
      <c r="I10917">
        <v>20210821</v>
      </c>
      <c r="J10917" cm="1">
        <f t="array" ref="J10917">INDEX(Sheet1!A:X,C10916+1,5)</f>
        <v>75</v>
      </c>
      <c r="K10917">
        <v>20260821</v>
      </c>
      <c r="L10917">
        <f>L10916+1</f>
        <v>10917</v>
      </c>
    </row>
    <row r="10918" spans="1:12">
      <c r="A10918">
        <f>A10917+1</f>
        <v>10918</v>
      </c>
      <c r="B10918">
        <v>26</v>
      </c>
      <c r="C10918">
        <f t="shared" si="170"/>
        <v>910</v>
      </c>
      <c r="D10918">
        <f>IF(D10917=12,1,D10917+1)</f>
        <v>10</v>
      </c>
      <c r="G10918">
        <f>G10917+1</f>
        <v>10918</v>
      </c>
      <c r="H10918">
        <v>26</v>
      </c>
      <c r="I10918">
        <v>20210821</v>
      </c>
      <c r="J10918" cm="1">
        <f t="array" ref="J10918">INDEX(Sheet1!A:X,C10917+1,5)</f>
        <v>75</v>
      </c>
      <c r="K10918">
        <v>20260821</v>
      </c>
      <c r="L10918">
        <f>L10917+1</f>
        <v>10918</v>
      </c>
    </row>
    <row r="10919" spans="1:12">
      <c r="A10919">
        <f>A10918+1</f>
        <v>10919</v>
      </c>
      <c r="B10919">
        <v>26</v>
      </c>
      <c r="C10919">
        <f t="shared" si="170"/>
        <v>910</v>
      </c>
      <c r="D10919">
        <f>IF(D10918=12,1,D10918+1)</f>
        <v>11</v>
      </c>
      <c r="G10919">
        <f>G10918+1</f>
        <v>10919</v>
      </c>
      <c r="H10919">
        <v>26</v>
      </c>
      <c r="I10919">
        <v>20210821</v>
      </c>
      <c r="J10919" cm="1">
        <f t="array" ref="J10919">INDEX(Sheet1!A:X,C10918+1,5)</f>
        <v>75</v>
      </c>
      <c r="K10919">
        <v>20260821</v>
      </c>
      <c r="L10919">
        <f>L10918+1</f>
        <v>10919</v>
      </c>
    </row>
    <row r="10920" spans="1:12">
      <c r="A10920">
        <f>A10919+1</f>
        <v>10920</v>
      </c>
      <c r="B10920">
        <v>26</v>
      </c>
      <c r="C10920">
        <f t="shared" si="170"/>
        <v>911</v>
      </c>
      <c r="D10920">
        <f>IF(D10919=12,1,D10919+1)</f>
        <v>12</v>
      </c>
      <c r="G10920">
        <f>G10919+1</f>
        <v>10920</v>
      </c>
      <c r="H10920">
        <v>26</v>
      </c>
      <c r="I10920">
        <v>20210821</v>
      </c>
      <c r="J10920" cm="1">
        <f t="array" ref="J10920">INDEX(Sheet1!A:X,C10919+1,5)</f>
        <v>75</v>
      </c>
      <c r="K10920">
        <v>20260821</v>
      </c>
      <c r="L10920">
        <f>L10919+1</f>
        <v>10920</v>
      </c>
    </row>
    <row r="10921" spans="1:12">
      <c r="A10921">
        <f>A10920+1</f>
        <v>10921</v>
      </c>
      <c r="B10921">
        <v>26</v>
      </c>
      <c r="C10921">
        <f t="shared" si="170"/>
        <v>911</v>
      </c>
      <c r="D10921">
        <f>IF(D10920=12,1,D10920+1)</f>
        <v>1</v>
      </c>
      <c r="G10921">
        <f>G10920+1</f>
        <v>10921</v>
      </c>
      <c r="H10921">
        <v>26</v>
      </c>
      <c r="I10921">
        <v>20210821</v>
      </c>
      <c r="J10921" cm="1">
        <f t="array" ref="J10921">INDEX(Sheet1!A:X,C10920+1,5)</f>
        <v>75</v>
      </c>
      <c r="K10921">
        <v>20260821</v>
      </c>
      <c r="L10921">
        <f>L10920+1</f>
        <v>10921</v>
      </c>
    </row>
    <row r="10922" spans="1:12">
      <c r="A10922">
        <f>A10921+1</f>
        <v>10922</v>
      </c>
      <c r="B10922">
        <v>26</v>
      </c>
      <c r="C10922">
        <f t="shared" si="170"/>
        <v>911</v>
      </c>
      <c r="D10922">
        <f>IF(D10921=12,1,D10921+1)</f>
        <v>2</v>
      </c>
      <c r="G10922">
        <f>G10921+1</f>
        <v>10922</v>
      </c>
      <c r="H10922">
        <v>26</v>
      </c>
      <c r="I10922">
        <v>20210821</v>
      </c>
      <c r="J10922" cm="1">
        <f t="array" ref="J10922">INDEX(Sheet1!A:X,C10921+1,5)</f>
        <v>75</v>
      </c>
      <c r="K10922">
        <v>20260821</v>
      </c>
      <c r="L10922">
        <f>L10921+1</f>
        <v>10922</v>
      </c>
    </row>
    <row r="10923" spans="1:12">
      <c r="A10923">
        <f>A10922+1</f>
        <v>10923</v>
      </c>
      <c r="B10923">
        <v>26</v>
      </c>
      <c r="C10923">
        <f t="shared" si="170"/>
        <v>911</v>
      </c>
      <c r="D10923">
        <f>IF(D10922=12,1,D10922+1)</f>
        <v>3</v>
      </c>
      <c r="G10923">
        <f>G10922+1</f>
        <v>10923</v>
      </c>
      <c r="H10923">
        <v>26</v>
      </c>
      <c r="I10923">
        <v>20210821</v>
      </c>
      <c r="J10923" cm="1">
        <f t="array" ref="J10923">INDEX(Sheet1!A:X,C10922+1,5)</f>
        <v>75</v>
      </c>
      <c r="K10923">
        <v>20260821</v>
      </c>
      <c r="L10923">
        <f>L10922+1</f>
        <v>10923</v>
      </c>
    </row>
    <row r="10924" spans="1:12">
      <c r="A10924">
        <f>A10923+1</f>
        <v>10924</v>
      </c>
      <c r="B10924">
        <v>26</v>
      </c>
      <c r="C10924">
        <f t="shared" si="170"/>
        <v>911</v>
      </c>
      <c r="D10924">
        <f>IF(D10923=12,1,D10923+1)</f>
        <v>4</v>
      </c>
      <c r="G10924">
        <f>G10923+1</f>
        <v>10924</v>
      </c>
      <c r="H10924">
        <v>26</v>
      </c>
      <c r="I10924">
        <v>20210821</v>
      </c>
      <c r="J10924" cm="1">
        <f t="array" ref="J10924">INDEX(Sheet1!A:X,C10923+1,5)</f>
        <v>75</v>
      </c>
      <c r="K10924">
        <v>20260821</v>
      </c>
      <c r="L10924">
        <f>L10923+1</f>
        <v>10924</v>
      </c>
    </row>
    <row r="10925" spans="1:12">
      <c r="A10925">
        <f>A10924+1</f>
        <v>10925</v>
      </c>
      <c r="B10925">
        <v>26</v>
      </c>
      <c r="C10925">
        <f t="shared" si="170"/>
        <v>911</v>
      </c>
      <c r="D10925">
        <f>IF(D10924=12,1,D10924+1)</f>
        <v>5</v>
      </c>
      <c r="G10925">
        <f>G10924+1</f>
        <v>10925</v>
      </c>
      <c r="H10925">
        <v>26</v>
      </c>
      <c r="I10925">
        <v>20210821</v>
      </c>
      <c r="J10925" cm="1">
        <f t="array" ref="J10925">INDEX(Sheet1!A:X,C10924+1,5)</f>
        <v>75</v>
      </c>
      <c r="K10925">
        <v>20260821</v>
      </c>
      <c r="L10925">
        <f>L10924+1</f>
        <v>10925</v>
      </c>
    </row>
    <row r="10926" spans="1:12">
      <c r="A10926">
        <f>A10925+1</f>
        <v>10926</v>
      </c>
      <c r="B10926">
        <v>26</v>
      </c>
      <c r="C10926">
        <f t="shared" si="170"/>
        <v>911</v>
      </c>
      <c r="D10926">
        <f>IF(D10925=12,1,D10925+1)</f>
        <v>6</v>
      </c>
      <c r="G10926">
        <f>G10925+1</f>
        <v>10926</v>
      </c>
      <c r="H10926">
        <v>26</v>
      </c>
      <c r="I10926">
        <v>20210821</v>
      </c>
      <c r="J10926" cm="1">
        <f t="array" ref="J10926">INDEX(Sheet1!A:X,C10925+1,5)</f>
        <v>75</v>
      </c>
      <c r="K10926">
        <v>20260821</v>
      </c>
      <c r="L10926">
        <f>L10925+1</f>
        <v>10926</v>
      </c>
    </row>
    <row r="10927" spans="1:12">
      <c r="A10927">
        <f>A10926+1</f>
        <v>10927</v>
      </c>
      <c r="B10927">
        <v>26</v>
      </c>
      <c r="C10927">
        <f t="shared" si="170"/>
        <v>911</v>
      </c>
      <c r="D10927">
        <f>IF(D10926=12,1,D10926+1)</f>
        <v>7</v>
      </c>
      <c r="G10927">
        <f>G10926+1</f>
        <v>10927</v>
      </c>
      <c r="H10927">
        <v>26</v>
      </c>
      <c r="I10927">
        <v>20210821</v>
      </c>
      <c r="J10927" cm="1">
        <f t="array" ref="J10927">INDEX(Sheet1!A:X,C10926+1,5)</f>
        <v>75</v>
      </c>
      <c r="K10927">
        <v>20260821</v>
      </c>
      <c r="L10927">
        <f>L10926+1</f>
        <v>10927</v>
      </c>
    </row>
    <row r="10928" spans="1:12">
      <c r="A10928">
        <f>A10927+1</f>
        <v>10928</v>
      </c>
      <c r="B10928">
        <v>26</v>
      </c>
      <c r="C10928">
        <f t="shared" si="170"/>
        <v>911</v>
      </c>
      <c r="D10928">
        <f>IF(D10927=12,1,D10927+1)</f>
        <v>8</v>
      </c>
      <c r="G10928">
        <f>G10927+1</f>
        <v>10928</v>
      </c>
      <c r="H10928">
        <v>26</v>
      </c>
      <c r="I10928">
        <v>20210821</v>
      </c>
      <c r="J10928" cm="1">
        <f t="array" ref="J10928">INDEX(Sheet1!A:X,C10927+1,5)</f>
        <v>75</v>
      </c>
      <c r="K10928">
        <v>20260821</v>
      </c>
      <c r="L10928">
        <f>L10927+1</f>
        <v>10928</v>
      </c>
    </row>
    <row r="10929" spans="1:12">
      <c r="A10929">
        <f>A10928+1</f>
        <v>10929</v>
      </c>
      <c r="B10929">
        <v>26</v>
      </c>
      <c r="C10929">
        <f t="shared" si="170"/>
        <v>911</v>
      </c>
      <c r="D10929">
        <f>IF(D10928=12,1,D10928+1)</f>
        <v>9</v>
      </c>
      <c r="G10929">
        <f>G10928+1</f>
        <v>10929</v>
      </c>
      <c r="H10929">
        <v>26</v>
      </c>
      <c r="I10929">
        <v>20210821</v>
      </c>
      <c r="J10929" cm="1">
        <f t="array" ref="J10929">INDEX(Sheet1!A:X,C10928+1,5)</f>
        <v>75</v>
      </c>
      <c r="K10929">
        <v>20260821</v>
      </c>
      <c r="L10929">
        <f>L10928+1</f>
        <v>10929</v>
      </c>
    </row>
    <row r="10930" spans="1:12">
      <c r="A10930">
        <f>A10929+1</f>
        <v>10930</v>
      </c>
      <c r="B10930">
        <v>26</v>
      </c>
      <c r="C10930">
        <f t="shared" si="170"/>
        <v>911</v>
      </c>
      <c r="D10930">
        <f>IF(D10929=12,1,D10929+1)</f>
        <v>10</v>
      </c>
      <c r="G10930">
        <f>G10929+1</f>
        <v>10930</v>
      </c>
      <c r="H10930">
        <v>26</v>
      </c>
      <c r="I10930">
        <v>20210821</v>
      </c>
      <c r="J10930" cm="1">
        <f t="array" ref="J10930">INDEX(Sheet1!A:X,C10929+1,5)</f>
        <v>75</v>
      </c>
      <c r="K10930">
        <v>20260821</v>
      </c>
      <c r="L10930">
        <f>L10929+1</f>
        <v>10930</v>
      </c>
    </row>
    <row r="10931" spans="1:12">
      <c r="A10931">
        <f>A10930+1</f>
        <v>10931</v>
      </c>
      <c r="B10931">
        <v>26</v>
      </c>
      <c r="C10931">
        <f t="shared" si="170"/>
        <v>911</v>
      </c>
      <c r="D10931">
        <f>IF(D10930=12,1,D10930+1)</f>
        <v>11</v>
      </c>
      <c r="G10931">
        <f>G10930+1</f>
        <v>10931</v>
      </c>
      <c r="H10931">
        <v>26</v>
      </c>
      <c r="I10931">
        <v>20210821</v>
      </c>
      <c r="J10931" cm="1">
        <f t="array" ref="J10931">INDEX(Sheet1!A:X,C10930+1,5)</f>
        <v>75</v>
      </c>
      <c r="K10931">
        <v>20260821</v>
      </c>
      <c r="L10931">
        <f>L10930+1</f>
        <v>10931</v>
      </c>
    </row>
    <row r="10932" spans="1:12">
      <c r="A10932">
        <f>A10931+1</f>
        <v>10932</v>
      </c>
      <c r="B10932">
        <v>26</v>
      </c>
      <c r="C10932">
        <f t="shared" si="170"/>
        <v>912</v>
      </c>
      <c r="D10932">
        <f>IF(D10931=12,1,D10931+1)</f>
        <v>12</v>
      </c>
      <c r="G10932">
        <f>G10931+1</f>
        <v>10932</v>
      </c>
      <c r="H10932">
        <v>26</v>
      </c>
      <c r="I10932">
        <v>20210821</v>
      </c>
      <c r="J10932" cm="1">
        <f t="array" ref="J10932">INDEX(Sheet1!A:X,C10931+1,5)</f>
        <v>75</v>
      </c>
      <c r="K10932">
        <v>20260821</v>
      </c>
      <c r="L10932">
        <f>L10931+1</f>
        <v>10932</v>
      </c>
    </row>
    <row r="10933" spans="1:12">
      <c r="A10933">
        <f>A10932+1</f>
        <v>10933</v>
      </c>
      <c r="B10933">
        <v>26</v>
      </c>
      <c r="C10933">
        <f t="shared" si="170"/>
        <v>912</v>
      </c>
      <c r="D10933">
        <f>IF(D10932=12,1,D10932+1)</f>
        <v>1</v>
      </c>
      <c r="G10933">
        <f>G10932+1</f>
        <v>10933</v>
      </c>
      <c r="H10933">
        <v>26</v>
      </c>
      <c r="I10933">
        <v>20210821</v>
      </c>
      <c r="J10933" cm="1">
        <f t="array" ref="J10933">INDEX(Sheet1!A:X,C10932+1,5)</f>
        <v>75</v>
      </c>
      <c r="K10933">
        <v>20260821</v>
      </c>
      <c r="L10933">
        <f>L10932+1</f>
        <v>10933</v>
      </c>
    </row>
    <row r="10934" spans="1:12">
      <c r="A10934">
        <f>A10933+1</f>
        <v>10934</v>
      </c>
      <c r="B10934">
        <v>26</v>
      </c>
      <c r="C10934">
        <f t="shared" si="170"/>
        <v>912</v>
      </c>
      <c r="D10934">
        <f>IF(D10933=12,1,D10933+1)</f>
        <v>2</v>
      </c>
      <c r="G10934">
        <f>G10933+1</f>
        <v>10934</v>
      </c>
      <c r="H10934">
        <v>26</v>
      </c>
      <c r="I10934">
        <v>20210821</v>
      </c>
      <c r="J10934" cm="1">
        <f t="array" ref="J10934">INDEX(Sheet1!A:X,C10933+1,5)</f>
        <v>75</v>
      </c>
      <c r="K10934">
        <v>20260821</v>
      </c>
      <c r="L10934">
        <f>L10933+1</f>
        <v>10934</v>
      </c>
    </row>
    <row r="10935" spans="1:12">
      <c r="A10935">
        <f>A10934+1</f>
        <v>10935</v>
      </c>
      <c r="B10935">
        <v>26</v>
      </c>
      <c r="C10935">
        <f t="shared" si="170"/>
        <v>912</v>
      </c>
      <c r="D10935">
        <f>IF(D10934=12,1,D10934+1)</f>
        <v>3</v>
      </c>
      <c r="G10935">
        <f>G10934+1</f>
        <v>10935</v>
      </c>
      <c r="H10935">
        <v>26</v>
      </c>
      <c r="I10935">
        <v>20210821</v>
      </c>
      <c r="J10935" cm="1">
        <f t="array" ref="J10935">INDEX(Sheet1!A:X,C10934+1,5)</f>
        <v>75</v>
      </c>
      <c r="K10935">
        <v>20260821</v>
      </c>
      <c r="L10935">
        <f>L10934+1</f>
        <v>10935</v>
      </c>
    </row>
    <row r="10936" spans="1:12">
      <c r="A10936">
        <f>A10935+1</f>
        <v>10936</v>
      </c>
      <c r="B10936">
        <v>26</v>
      </c>
      <c r="C10936">
        <f t="shared" si="170"/>
        <v>912</v>
      </c>
      <c r="D10936">
        <f>IF(D10935=12,1,D10935+1)</f>
        <v>4</v>
      </c>
      <c r="G10936">
        <f>G10935+1</f>
        <v>10936</v>
      </c>
      <c r="H10936">
        <v>26</v>
      </c>
      <c r="I10936">
        <v>20210821</v>
      </c>
      <c r="J10936" cm="1">
        <f t="array" ref="J10936">INDEX(Sheet1!A:X,C10935+1,5)</f>
        <v>75</v>
      </c>
      <c r="K10936">
        <v>20260821</v>
      </c>
      <c r="L10936">
        <f>L10935+1</f>
        <v>10936</v>
      </c>
    </row>
    <row r="10937" spans="1:12">
      <c r="A10937">
        <f>A10936+1</f>
        <v>10937</v>
      </c>
      <c r="B10937">
        <v>26</v>
      </c>
      <c r="C10937">
        <f t="shared" si="170"/>
        <v>912</v>
      </c>
      <c r="D10937">
        <f>IF(D10936=12,1,D10936+1)</f>
        <v>5</v>
      </c>
      <c r="G10937">
        <f>G10936+1</f>
        <v>10937</v>
      </c>
      <c r="H10937">
        <v>26</v>
      </c>
      <c r="I10937">
        <v>20210821</v>
      </c>
      <c r="J10937" cm="1">
        <f t="array" ref="J10937">INDEX(Sheet1!A:X,C10936+1,5)</f>
        <v>75</v>
      </c>
      <c r="K10937">
        <v>20260821</v>
      </c>
      <c r="L10937">
        <f>L10936+1</f>
        <v>10937</v>
      </c>
    </row>
    <row r="10938" spans="1:12">
      <c r="A10938">
        <f>A10937+1</f>
        <v>10938</v>
      </c>
      <c r="B10938">
        <v>26</v>
      </c>
      <c r="C10938">
        <f t="shared" si="170"/>
        <v>912</v>
      </c>
      <c r="D10938">
        <f>IF(D10937=12,1,D10937+1)</f>
        <v>6</v>
      </c>
      <c r="G10938">
        <f>G10937+1</f>
        <v>10938</v>
      </c>
      <c r="H10938">
        <v>26</v>
      </c>
      <c r="I10938">
        <v>20210821</v>
      </c>
      <c r="J10938" cm="1">
        <f t="array" ref="J10938">INDEX(Sheet1!A:X,C10937+1,5)</f>
        <v>75</v>
      </c>
      <c r="K10938">
        <v>20260821</v>
      </c>
      <c r="L10938">
        <f>L10937+1</f>
        <v>10938</v>
      </c>
    </row>
    <row r="10939" spans="1:12">
      <c r="A10939">
        <f>A10938+1</f>
        <v>10939</v>
      </c>
      <c r="B10939">
        <v>26</v>
      </c>
      <c r="C10939">
        <f t="shared" si="170"/>
        <v>912</v>
      </c>
      <c r="D10939">
        <f>IF(D10938=12,1,D10938+1)</f>
        <v>7</v>
      </c>
      <c r="G10939">
        <f>G10938+1</f>
        <v>10939</v>
      </c>
      <c r="H10939">
        <v>26</v>
      </c>
      <c r="I10939">
        <v>20210821</v>
      </c>
      <c r="J10939" cm="1">
        <f t="array" ref="J10939">INDEX(Sheet1!A:X,C10938+1,5)</f>
        <v>75</v>
      </c>
      <c r="K10939">
        <v>20260821</v>
      </c>
      <c r="L10939">
        <f>L10938+1</f>
        <v>10939</v>
      </c>
    </row>
    <row r="10940" spans="1:12">
      <c r="A10940">
        <f>A10939+1</f>
        <v>10940</v>
      </c>
      <c r="B10940">
        <v>26</v>
      </c>
      <c r="C10940">
        <f t="shared" si="170"/>
        <v>912</v>
      </c>
      <c r="D10940">
        <f>IF(D10939=12,1,D10939+1)</f>
        <v>8</v>
      </c>
      <c r="G10940">
        <f>G10939+1</f>
        <v>10940</v>
      </c>
      <c r="H10940">
        <v>26</v>
      </c>
      <c r="I10940">
        <v>20210821</v>
      </c>
      <c r="J10940" cm="1">
        <f t="array" ref="J10940">INDEX(Sheet1!A:X,C10939+1,5)</f>
        <v>75</v>
      </c>
      <c r="K10940">
        <v>20260821</v>
      </c>
      <c r="L10940">
        <f>L10939+1</f>
        <v>10940</v>
      </c>
    </row>
    <row r="10941" spans="1:12">
      <c r="A10941">
        <f>A10940+1</f>
        <v>10941</v>
      </c>
      <c r="B10941">
        <v>26</v>
      </c>
      <c r="C10941">
        <f t="shared" si="170"/>
        <v>912</v>
      </c>
      <c r="D10941">
        <f>IF(D10940=12,1,D10940+1)</f>
        <v>9</v>
      </c>
      <c r="G10941">
        <f>G10940+1</f>
        <v>10941</v>
      </c>
      <c r="H10941">
        <v>26</v>
      </c>
      <c r="I10941">
        <v>20210821</v>
      </c>
      <c r="J10941" cm="1">
        <f t="array" ref="J10941">INDEX(Sheet1!A:X,C10940+1,5)</f>
        <v>75</v>
      </c>
      <c r="K10941">
        <v>20260821</v>
      </c>
      <c r="L10941">
        <f>L10940+1</f>
        <v>10941</v>
      </c>
    </row>
    <row r="10942" spans="1:12">
      <c r="A10942">
        <f>A10941+1</f>
        <v>10942</v>
      </c>
      <c r="B10942">
        <v>26</v>
      </c>
      <c r="C10942">
        <f t="shared" si="170"/>
        <v>912</v>
      </c>
      <c r="D10942">
        <f>IF(D10941=12,1,D10941+1)</f>
        <v>10</v>
      </c>
      <c r="G10942">
        <f>G10941+1</f>
        <v>10942</v>
      </c>
      <c r="H10942">
        <v>26</v>
      </c>
      <c r="I10942">
        <v>20210821</v>
      </c>
      <c r="J10942" cm="1">
        <f t="array" ref="J10942">INDEX(Sheet1!A:X,C10941+1,5)</f>
        <v>75</v>
      </c>
      <c r="K10942">
        <v>20260821</v>
      </c>
      <c r="L10942">
        <f>L10941+1</f>
        <v>10942</v>
      </c>
    </row>
    <row r="10943" spans="1:12">
      <c r="A10943">
        <f>A10942+1</f>
        <v>10943</v>
      </c>
      <c r="B10943">
        <v>26</v>
      </c>
      <c r="C10943">
        <f t="shared" si="170"/>
        <v>912</v>
      </c>
      <c r="D10943">
        <f>IF(D10942=12,1,D10942+1)</f>
        <v>11</v>
      </c>
      <c r="G10943">
        <f>G10942+1</f>
        <v>10943</v>
      </c>
      <c r="H10943">
        <v>26</v>
      </c>
      <c r="I10943">
        <v>20210821</v>
      </c>
      <c r="J10943" cm="1">
        <f t="array" ref="J10943">INDEX(Sheet1!A:X,C10942+1,5)</f>
        <v>75</v>
      </c>
      <c r="K10943">
        <v>20260821</v>
      </c>
      <c r="L10943">
        <f>L10942+1</f>
        <v>10943</v>
      </c>
    </row>
    <row r="10944" spans="1:12">
      <c r="A10944">
        <f>A10943+1</f>
        <v>10944</v>
      </c>
      <c r="B10944">
        <v>26</v>
      </c>
      <c r="C10944">
        <f t="shared" si="170"/>
        <v>913</v>
      </c>
      <c r="D10944">
        <f>IF(D10943=12,1,D10943+1)</f>
        <v>12</v>
      </c>
      <c r="G10944">
        <f>G10943+1</f>
        <v>10944</v>
      </c>
      <c r="H10944">
        <v>26</v>
      </c>
      <c r="I10944">
        <v>20210821</v>
      </c>
      <c r="J10944" cm="1">
        <f t="array" ref="J10944">INDEX(Sheet1!A:X,C10943+1,5)</f>
        <v>75</v>
      </c>
      <c r="K10944">
        <v>20260821</v>
      </c>
      <c r="L10944">
        <f>L10943+1</f>
        <v>10944</v>
      </c>
    </row>
    <row r="10945" spans="1:12">
      <c r="A10945">
        <f>A10944+1</f>
        <v>10945</v>
      </c>
      <c r="B10945">
        <v>26</v>
      </c>
      <c r="C10945">
        <f t="shared" ref="C10945:C11008" si="171">ROUNDDOWN(ROW()/12,0)+1</f>
        <v>913</v>
      </c>
      <c r="D10945">
        <f>IF(D10944=12,1,D10944+1)</f>
        <v>1</v>
      </c>
      <c r="G10945">
        <f>G10944+1</f>
        <v>10945</v>
      </c>
      <c r="H10945">
        <v>26</v>
      </c>
      <c r="I10945">
        <v>20210821</v>
      </c>
      <c r="J10945" cm="1">
        <f t="array" ref="J10945">INDEX(Sheet1!A:X,C10944+1,5)</f>
        <v>75</v>
      </c>
      <c r="K10945">
        <v>20260821</v>
      </c>
      <c r="L10945">
        <f>L10944+1</f>
        <v>10945</v>
      </c>
    </row>
    <row r="10946" spans="1:12">
      <c r="A10946">
        <f>A10945+1</f>
        <v>10946</v>
      </c>
      <c r="B10946">
        <v>26</v>
      </c>
      <c r="C10946">
        <f t="shared" si="171"/>
        <v>913</v>
      </c>
      <c r="D10946">
        <f>IF(D10945=12,1,D10945+1)</f>
        <v>2</v>
      </c>
      <c r="G10946">
        <f>G10945+1</f>
        <v>10946</v>
      </c>
      <c r="H10946">
        <v>26</v>
      </c>
      <c r="I10946">
        <v>20210821</v>
      </c>
      <c r="J10946" cm="1">
        <f t="array" ref="J10946">INDEX(Sheet1!A:X,C10945+1,5)</f>
        <v>75</v>
      </c>
      <c r="K10946">
        <v>20260821</v>
      </c>
      <c r="L10946">
        <f>L10945+1</f>
        <v>10946</v>
      </c>
    </row>
    <row r="10947" spans="1:12">
      <c r="A10947">
        <f>A10946+1</f>
        <v>10947</v>
      </c>
      <c r="B10947">
        <v>26</v>
      </c>
      <c r="C10947">
        <f t="shared" si="171"/>
        <v>913</v>
      </c>
      <c r="D10947">
        <f>IF(D10946=12,1,D10946+1)</f>
        <v>3</v>
      </c>
      <c r="G10947">
        <f>G10946+1</f>
        <v>10947</v>
      </c>
      <c r="H10947">
        <v>26</v>
      </c>
      <c r="I10947">
        <v>20210821</v>
      </c>
      <c r="J10947" cm="1">
        <f t="array" ref="J10947">INDEX(Sheet1!A:X,C10946+1,5)</f>
        <v>75</v>
      </c>
      <c r="K10947">
        <v>20260821</v>
      </c>
      <c r="L10947">
        <f>L10946+1</f>
        <v>10947</v>
      </c>
    </row>
    <row r="10948" spans="1:12">
      <c r="A10948">
        <f>A10947+1</f>
        <v>10948</v>
      </c>
      <c r="B10948">
        <v>26</v>
      </c>
      <c r="C10948">
        <f t="shared" si="171"/>
        <v>913</v>
      </c>
      <c r="D10948">
        <f>IF(D10947=12,1,D10947+1)</f>
        <v>4</v>
      </c>
      <c r="G10948">
        <f>G10947+1</f>
        <v>10948</v>
      </c>
      <c r="H10948">
        <v>26</v>
      </c>
      <c r="I10948">
        <v>20210821</v>
      </c>
      <c r="J10948" cm="1">
        <f t="array" ref="J10948">INDEX(Sheet1!A:X,C10947+1,5)</f>
        <v>75</v>
      </c>
      <c r="K10948">
        <v>20260821</v>
      </c>
      <c r="L10948">
        <f>L10947+1</f>
        <v>10948</v>
      </c>
    </row>
    <row r="10949" spans="1:12">
      <c r="A10949">
        <f>A10948+1</f>
        <v>10949</v>
      </c>
      <c r="B10949">
        <v>26</v>
      </c>
      <c r="C10949">
        <f t="shared" si="171"/>
        <v>913</v>
      </c>
      <c r="D10949">
        <f>IF(D10948=12,1,D10948+1)</f>
        <v>5</v>
      </c>
      <c r="G10949">
        <f>G10948+1</f>
        <v>10949</v>
      </c>
      <c r="H10949">
        <v>26</v>
      </c>
      <c r="I10949">
        <v>20210821</v>
      </c>
      <c r="J10949" cm="1">
        <f t="array" ref="J10949">INDEX(Sheet1!A:X,C10948+1,5)</f>
        <v>75</v>
      </c>
      <c r="K10949">
        <v>20260821</v>
      </c>
      <c r="L10949">
        <f>L10948+1</f>
        <v>10949</v>
      </c>
    </row>
    <row r="10950" spans="1:12">
      <c r="A10950">
        <f>A10949+1</f>
        <v>10950</v>
      </c>
      <c r="B10950">
        <v>26</v>
      </c>
      <c r="C10950">
        <f t="shared" si="171"/>
        <v>913</v>
      </c>
      <c r="D10950">
        <f>IF(D10949=12,1,D10949+1)</f>
        <v>6</v>
      </c>
      <c r="G10950">
        <f>G10949+1</f>
        <v>10950</v>
      </c>
      <c r="H10950">
        <v>26</v>
      </c>
      <c r="I10950">
        <v>20210821</v>
      </c>
      <c r="J10950" cm="1">
        <f t="array" ref="J10950">INDEX(Sheet1!A:X,C10949+1,5)</f>
        <v>75</v>
      </c>
      <c r="K10950">
        <v>20260821</v>
      </c>
      <c r="L10950">
        <f>L10949+1</f>
        <v>10950</v>
      </c>
    </row>
    <row r="10951" spans="1:12">
      <c r="A10951">
        <f>A10950+1</f>
        <v>10951</v>
      </c>
      <c r="B10951">
        <v>26</v>
      </c>
      <c r="C10951">
        <f t="shared" si="171"/>
        <v>913</v>
      </c>
      <c r="D10951">
        <f>IF(D10950=12,1,D10950+1)</f>
        <v>7</v>
      </c>
      <c r="G10951">
        <f>G10950+1</f>
        <v>10951</v>
      </c>
      <c r="H10951">
        <v>26</v>
      </c>
      <c r="I10951">
        <v>20210821</v>
      </c>
      <c r="J10951" cm="1">
        <f t="array" ref="J10951">INDEX(Sheet1!A:X,C10950+1,5)</f>
        <v>75</v>
      </c>
      <c r="K10951">
        <v>20260821</v>
      </c>
      <c r="L10951">
        <f>L10950+1</f>
        <v>10951</v>
      </c>
    </row>
    <row r="10952" spans="1:12">
      <c r="A10952">
        <f>A10951+1</f>
        <v>10952</v>
      </c>
      <c r="B10952">
        <v>26</v>
      </c>
      <c r="C10952">
        <f t="shared" si="171"/>
        <v>913</v>
      </c>
      <c r="D10952">
        <f>IF(D10951=12,1,D10951+1)</f>
        <v>8</v>
      </c>
      <c r="G10952">
        <f>G10951+1</f>
        <v>10952</v>
      </c>
      <c r="H10952">
        <v>26</v>
      </c>
      <c r="I10952">
        <v>20210821</v>
      </c>
      <c r="J10952" cm="1">
        <f t="array" ref="J10952">INDEX(Sheet1!A:X,C10951+1,5)</f>
        <v>75</v>
      </c>
      <c r="K10952">
        <v>20260821</v>
      </c>
      <c r="L10952">
        <f>L10951+1</f>
        <v>10952</v>
      </c>
    </row>
    <row r="10953" spans="1:12">
      <c r="A10953">
        <f>A10952+1</f>
        <v>10953</v>
      </c>
      <c r="B10953">
        <v>26</v>
      </c>
      <c r="C10953">
        <f t="shared" si="171"/>
        <v>913</v>
      </c>
      <c r="D10953">
        <f>IF(D10952=12,1,D10952+1)</f>
        <v>9</v>
      </c>
      <c r="G10953">
        <f>G10952+1</f>
        <v>10953</v>
      </c>
      <c r="H10953">
        <v>26</v>
      </c>
      <c r="I10953">
        <v>20210821</v>
      </c>
      <c r="J10953" cm="1">
        <f t="array" ref="J10953">INDEX(Sheet1!A:X,C10952+1,5)</f>
        <v>75</v>
      </c>
      <c r="K10953">
        <v>20260821</v>
      </c>
      <c r="L10953">
        <f>L10952+1</f>
        <v>10953</v>
      </c>
    </row>
    <row r="10954" spans="1:12">
      <c r="A10954">
        <f>A10953+1</f>
        <v>10954</v>
      </c>
      <c r="B10954">
        <v>26</v>
      </c>
      <c r="C10954">
        <f t="shared" si="171"/>
        <v>913</v>
      </c>
      <c r="D10954">
        <f>IF(D10953=12,1,D10953+1)</f>
        <v>10</v>
      </c>
      <c r="G10954">
        <f>G10953+1</f>
        <v>10954</v>
      </c>
      <c r="H10954">
        <v>26</v>
      </c>
      <c r="I10954">
        <v>20210821</v>
      </c>
      <c r="J10954" cm="1">
        <f t="array" ref="J10954">INDEX(Sheet1!A:X,C10953+1,5)</f>
        <v>75</v>
      </c>
      <c r="K10954">
        <v>20260821</v>
      </c>
      <c r="L10954">
        <f>L10953+1</f>
        <v>10954</v>
      </c>
    </row>
    <row r="10955" spans="1:12">
      <c r="A10955">
        <f>A10954+1</f>
        <v>10955</v>
      </c>
      <c r="B10955">
        <v>26</v>
      </c>
      <c r="C10955">
        <f t="shared" si="171"/>
        <v>913</v>
      </c>
      <c r="D10955">
        <f>IF(D10954=12,1,D10954+1)</f>
        <v>11</v>
      </c>
      <c r="G10955">
        <f>G10954+1</f>
        <v>10955</v>
      </c>
      <c r="H10955">
        <v>26</v>
      </c>
      <c r="I10955">
        <v>20210821</v>
      </c>
      <c r="J10955" cm="1">
        <f t="array" ref="J10955">INDEX(Sheet1!A:X,C10954+1,5)</f>
        <v>75</v>
      </c>
      <c r="K10955">
        <v>20260821</v>
      </c>
      <c r="L10955">
        <f>L10954+1</f>
        <v>10955</v>
      </c>
    </row>
    <row r="10956" spans="1:12">
      <c r="A10956">
        <f>A10955+1</f>
        <v>10956</v>
      </c>
      <c r="B10956">
        <v>26</v>
      </c>
      <c r="C10956">
        <f t="shared" si="171"/>
        <v>914</v>
      </c>
      <c r="D10956">
        <f>IF(D10955=12,1,D10955+1)</f>
        <v>12</v>
      </c>
      <c r="G10956">
        <f>G10955+1</f>
        <v>10956</v>
      </c>
      <c r="H10956">
        <v>26</v>
      </c>
      <c r="I10956">
        <v>20210821</v>
      </c>
      <c r="J10956" cm="1">
        <f t="array" ref="J10956">INDEX(Sheet1!A:X,C10955+1,5)</f>
        <v>75</v>
      </c>
      <c r="K10956">
        <v>20260821</v>
      </c>
      <c r="L10956">
        <f>L10955+1</f>
        <v>10956</v>
      </c>
    </row>
    <row r="10957" spans="1:12">
      <c r="A10957">
        <f>A10956+1</f>
        <v>10957</v>
      </c>
      <c r="B10957">
        <v>26</v>
      </c>
      <c r="C10957">
        <f t="shared" si="171"/>
        <v>914</v>
      </c>
      <c r="D10957">
        <f>IF(D10956=12,1,D10956+1)</f>
        <v>1</v>
      </c>
      <c r="G10957">
        <f>G10956+1</f>
        <v>10957</v>
      </c>
      <c r="H10957">
        <v>26</v>
      </c>
      <c r="I10957">
        <v>20210821</v>
      </c>
      <c r="J10957" cm="1">
        <f t="array" ref="J10957">INDEX(Sheet1!A:X,C10956+1,5)</f>
        <v>75</v>
      </c>
      <c r="K10957">
        <v>20260821</v>
      </c>
      <c r="L10957">
        <f>L10956+1</f>
        <v>10957</v>
      </c>
    </row>
    <row r="10958" spans="1:12">
      <c r="A10958">
        <f>A10957+1</f>
        <v>10958</v>
      </c>
      <c r="B10958">
        <v>26</v>
      </c>
      <c r="C10958">
        <f t="shared" si="171"/>
        <v>914</v>
      </c>
      <c r="D10958">
        <f>IF(D10957=12,1,D10957+1)</f>
        <v>2</v>
      </c>
      <c r="G10958">
        <f>G10957+1</f>
        <v>10958</v>
      </c>
      <c r="H10958">
        <v>26</v>
      </c>
      <c r="I10958">
        <v>20210821</v>
      </c>
      <c r="J10958" cm="1">
        <f t="array" ref="J10958">INDEX(Sheet1!A:X,C10957+1,5)</f>
        <v>75</v>
      </c>
      <c r="K10958">
        <v>20260821</v>
      </c>
      <c r="L10958">
        <f>L10957+1</f>
        <v>10958</v>
      </c>
    </row>
    <row r="10959" spans="1:12">
      <c r="A10959">
        <f>A10958+1</f>
        <v>10959</v>
      </c>
      <c r="B10959">
        <v>26</v>
      </c>
      <c r="C10959">
        <f t="shared" si="171"/>
        <v>914</v>
      </c>
      <c r="D10959">
        <f>IF(D10958=12,1,D10958+1)</f>
        <v>3</v>
      </c>
      <c r="G10959">
        <f>G10958+1</f>
        <v>10959</v>
      </c>
      <c r="H10959">
        <v>26</v>
      </c>
      <c r="I10959">
        <v>20210821</v>
      </c>
      <c r="J10959" cm="1">
        <f t="array" ref="J10959">INDEX(Sheet1!A:X,C10958+1,5)</f>
        <v>75</v>
      </c>
      <c r="K10959">
        <v>20260821</v>
      </c>
      <c r="L10959">
        <f>L10958+1</f>
        <v>10959</v>
      </c>
    </row>
    <row r="10960" spans="1:12">
      <c r="A10960">
        <f>A10959+1</f>
        <v>10960</v>
      </c>
      <c r="B10960">
        <v>26</v>
      </c>
      <c r="C10960">
        <f t="shared" si="171"/>
        <v>914</v>
      </c>
      <c r="D10960">
        <f>IF(D10959=12,1,D10959+1)</f>
        <v>4</v>
      </c>
      <c r="G10960">
        <f>G10959+1</f>
        <v>10960</v>
      </c>
      <c r="H10960">
        <v>26</v>
      </c>
      <c r="I10960">
        <v>20210821</v>
      </c>
      <c r="J10960" cm="1">
        <f t="array" ref="J10960">INDEX(Sheet1!A:X,C10959+1,5)</f>
        <v>75</v>
      </c>
      <c r="K10960">
        <v>20260821</v>
      </c>
      <c r="L10960">
        <f>L10959+1</f>
        <v>10960</v>
      </c>
    </row>
    <row r="10961" spans="1:12">
      <c r="A10961">
        <f>A10960+1</f>
        <v>10961</v>
      </c>
      <c r="B10961">
        <v>26</v>
      </c>
      <c r="C10961">
        <f t="shared" si="171"/>
        <v>914</v>
      </c>
      <c r="D10961">
        <f>IF(D10960=12,1,D10960+1)</f>
        <v>5</v>
      </c>
      <c r="G10961">
        <f>G10960+1</f>
        <v>10961</v>
      </c>
      <c r="H10961">
        <v>26</v>
      </c>
      <c r="I10961">
        <v>20210821</v>
      </c>
      <c r="J10961" cm="1">
        <f t="array" ref="J10961">INDEX(Sheet1!A:X,C10960+1,5)</f>
        <v>75</v>
      </c>
      <c r="K10961">
        <v>20260821</v>
      </c>
      <c r="L10961">
        <f>L10960+1</f>
        <v>10961</v>
      </c>
    </row>
    <row r="10962" spans="1:12">
      <c r="A10962">
        <f>A10961+1</f>
        <v>10962</v>
      </c>
      <c r="B10962">
        <v>26</v>
      </c>
      <c r="C10962">
        <f t="shared" si="171"/>
        <v>914</v>
      </c>
      <c r="D10962">
        <f>IF(D10961=12,1,D10961+1)</f>
        <v>6</v>
      </c>
      <c r="G10962">
        <f>G10961+1</f>
        <v>10962</v>
      </c>
      <c r="H10962">
        <v>26</v>
      </c>
      <c r="I10962">
        <v>20210821</v>
      </c>
      <c r="J10962" cm="1">
        <f t="array" ref="J10962">INDEX(Sheet1!A:X,C10961+1,5)</f>
        <v>75</v>
      </c>
      <c r="K10962">
        <v>20260821</v>
      </c>
      <c r="L10962">
        <f>L10961+1</f>
        <v>10962</v>
      </c>
    </row>
    <row r="10963" spans="1:12">
      <c r="A10963">
        <f>A10962+1</f>
        <v>10963</v>
      </c>
      <c r="B10963">
        <v>26</v>
      </c>
      <c r="C10963">
        <f t="shared" si="171"/>
        <v>914</v>
      </c>
      <c r="D10963">
        <f>IF(D10962=12,1,D10962+1)</f>
        <v>7</v>
      </c>
      <c r="G10963">
        <f>G10962+1</f>
        <v>10963</v>
      </c>
      <c r="H10963">
        <v>26</v>
      </c>
      <c r="I10963">
        <v>20210821</v>
      </c>
      <c r="J10963" cm="1">
        <f t="array" ref="J10963">INDEX(Sheet1!A:X,C10962+1,5)</f>
        <v>75</v>
      </c>
      <c r="K10963">
        <v>20260821</v>
      </c>
      <c r="L10963">
        <f>L10962+1</f>
        <v>10963</v>
      </c>
    </row>
    <row r="10964" spans="1:12">
      <c r="A10964">
        <f>A10963+1</f>
        <v>10964</v>
      </c>
      <c r="B10964">
        <v>26</v>
      </c>
      <c r="C10964">
        <f t="shared" si="171"/>
        <v>914</v>
      </c>
      <c r="D10964">
        <f>IF(D10963=12,1,D10963+1)</f>
        <v>8</v>
      </c>
      <c r="G10964">
        <f>G10963+1</f>
        <v>10964</v>
      </c>
      <c r="H10964">
        <v>26</v>
      </c>
      <c r="I10964">
        <v>20210821</v>
      </c>
      <c r="J10964" cm="1">
        <f t="array" ref="J10964">INDEX(Sheet1!A:X,C10963+1,5)</f>
        <v>75</v>
      </c>
      <c r="K10964">
        <v>20260821</v>
      </c>
      <c r="L10964">
        <f>L10963+1</f>
        <v>10964</v>
      </c>
    </row>
    <row r="10965" spans="1:12">
      <c r="A10965">
        <f>A10964+1</f>
        <v>10965</v>
      </c>
      <c r="B10965">
        <v>26</v>
      </c>
      <c r="C10965">
        <f t="shared" si="171"/>
        <v>914</v>
      </c>
      <c r="D10965">
        <f>IF(D10964=12,1,D10964+1)</f>
        <v>9</v>
      </c>
      <c r="G10965">
        <f>G10964+1</f>
        <v>10965</v>
      </c>
      <c r="H10965">
        <v>26</v>
      </c>
      <c r="I10965">
        <v>20210821</v>
      </c>
      <c r="J10965" cm="1">
        <f t="array" ref="J10965">INDEX(Sheet1!A:X,C10964+1,5)</f>
        <v>75</v>
      </c>
      <c r="K10965">
        <v>20260821</v>
      </c>
      <c r="L10965">
        <f>L10964+1</f>
        <v>10965</v>
      </c>
    </row>
    <row r="10966" spans="1:12">
      <c r="A10966">
        <f>A10965+1</f>
        <v>10966</v>
      </c>
      <c r="B10966">
        <v>26</v>
      </c>
      <c r="C10966">
        <f t="shared" si="171"/>
        <v>914</v>
      </c>
      <c r="D10966">
        <f>IF(D10965=12,1,D10965+1)</f>
        <v>10</v>
      </c>
      <c r="G10966">
        <f>G10965+1</f>
        <v>10966</v>
      </c>
      <c r="H10966">
        <v>26</v>
      </c>
      <c r="I10966">
        <v>20210821</v>
      </c>
      <c r="J10966" cm="1">
        <f t="array" ref="J10966">INDEX(Sheet1!A:X,C10965+1,5)</f>
        <v>75</v>
      </c>
      <c r="K10966">
        <v>20260821</v>
      </c>
      <c r="L10966">
        <f>L10965+1</f>
        <v>10966</v>
      </c>
    </row>
    <row r="10967" spans="1:12">
      <c r="A10967">
        <f>A10966+1</f>
        <v>10967</v>
      </c>
      <c r="B10967">
        <v>26</v>
      </c>
      <c r="C10967">
        <f t="shared" si="171"/>
        <v>914</v>
      </c>
      <c r="D10967">
        <f>IF(D10966=12,1,D10966+1)</f>
        <v>11</v>
      </c>
      <c r="G10967">
        <f>G10966+1</f>
        <v>10967</v>
      </c>
      <c r="H10967">
        <v>26</v>
      </c>
      <c r="I10967">
        <v>20210821</v>
      </c>
      <c r="J10967" cm="1">
        <f t="array" ref="J10967">INDEX(Sheet1!A:X,C10966+1,5)</f>
        <v>75</v>
      </c>
      <c r="K10967">
        <v>20260821</v>
      </c>
      <c r="L10967">
        <f>L10966+1</f>
        <v>10967</v>
      </c>
    </row>
    <row r="10968" spans="1:12">
      <c r="A10968">
        <f>A10967+1</f>
        <v>10968</v>
      </c>
      <c r="B10968">
        <v>26</v>
      </c>
      <c r="C10968">
        <f t="shared" si="171"/>
        <v>915</v>
      </c>
      <c r="D10968">
        <f>IF(D10967=12,1,D10967+1)</f>
        <v>12</v>
      </c>
      <c r="G10968">
        <f>G10967+1</f>
        <v>10968</v>
      </c>
      <c r="H10968">
        <v>26</v>
      </c>
      <c r="I10968">
        <v>20210821</v>
      </c>
      <c r="J10968" cm="1">
        <f t="array" ref="J10968">INDEX(Sheet1!A:X,C10967+1,5)</f>
        <v>75</v>
      </c>
      <c r="K10968">
        <v>20260821</v>
      </c>
      <c r="L10968">
        <f>L10967+1</f>
        <v>10968</v>
      </c>
    </row>
    <row r="10969" spans="1:12">
      <c r="A10969">
        <f>A10968+1</f>
        <v>10969</v>
      </c>
      <c r="B10969">
        <v>26</v>
      </c>
      <c r="C10969">
        <f t="shared" si="171"/>
        <v>915</v>
      </c>
      <c r="D10969">
        <f>IF(D10968=12,1,D10968+1)</f>
        <v>1</v>
      </c>
      <c r="G10969">
        <f>G10968+1</f>
        <v>10969</v>
      </c>
      <c r="H10969">
        <v>26</v>
      </c>
      <c r="I10969">
        <v>20210821</v>
      </c>
      <c r="J10969" cm="1">
        <f t="array" ref="J10969">INDEX(Sheet1!A:X,C10968+1,5)</f>
        <v>75</v>
      </c>
      <c r="K10969">
        <v>20260821</v>
      </c>
      <c r="L10969">
        <f>L10968+1</f>
        <v>10969</v>
      </c>
    </row>
    <row r="10970" spans="1:12">
      <c r="A10970">
        <f>A10969+1</f>
        <v>10970</v>
      </c>
      <c r="B10970">
        <v>26</v>
      </c>
      <c r="C10970">
        <f t="shared" si="171"/>
        <v>915</v>
      </c>
      <c r="D10970">
        <f>IF(D10969=12,1,D10969+1)</f>
        <v>2</v>
      </c>
      <c r="G10970">
        <f>G10969+1</f>
        <v>10970</v>
      </c>
      <c r="H10970">
        <v>26</v>
      </c>
      <c r="I10970">
        <v>20210821</v>
      </c>
      <c r="J10970" cm="1">
        <f t="array" ref="J10970">INDEX(Sheet1!A:X,C10969+1,5)</f>
        <v>75</v>
      </c>
      <c r="K10970">
        <v>20260821</v>
      </c>
      <c r="L10970">
        <f>L10969+1</f>
        <v>10970</v>
      </c>
    </row>
    <row r="10971" spans="1:12">
      <c r="A10971">
        <f>A10970+1</f>
        <v>10971</v>
      </c>
      <c r="B10971">
        <v>26</v>
      </c>
      <c r="C10971">
        <f t="shared" si="171"/>
        <v>915</v>
      </c>
      <c r="D10971">
        <f>IF(D10970=12,1,D10970+1)</f>
        <v>3</v>
      </c>
      <c r="G10971">
        <f>G10970+1</f>
        <v>10971</v>
      </c>
      <c r="H10971">
        <v>26</v>
      </c>
      <c r="I10971">
        <v>20210821</v>
      </c>
      <c r="J10971" cm="1">
        <f t="array" ref="J10971">INDEX(Sheet1!A:X,C10970+1,5)</f>
        <v>75</v>
      </c>
      <c r="K10971">
        <v>20260821</v>
      </c>
      <c r="L10971">
        <f>L10970+1</f>
        <v>10971</v>
      </c>
    </row>
    <row r="10972" spans="1:12">
      <c r="A10972">
        <f>A10971+1</f>
        <v>10972</v>
      </c>
      <c r="B10972">
        <v>26</v>
      </c>
      <c r="C10972">
        <f t="shared" si="171"/>
        <v>915</v>
      </c>
      <c r="D10972">
        <f>IF(D10971=12,1,D10971+1)</f>
        <v>4</v>
      </c>
      <c r="G10972">
        <f>G10971+1</f>
        <v>10972</v>
      </c>
      <c r="H10972">
        <v>26</v>
      </c>
      <c r="I10972">
        <v>20210821</v>
      </c>
      <c r="J10972" cm="1">
        <f t="array" ref="J10972">INDEX(Sheet1!A:X,C10971+1,5)</f>
        <v>75</v>
      </c>
      <c r="K10972">
        <v>20260821</v>
      </c>
      <c r="L10972">
        <f>L10971+1</f>
        <v>10972</v>
      </c>
    </row>
    <row r="10973" spans="1:12">
      <c r="A10973">
        <f>A10972+1</f>
        <v>10973</v>
      </c>
      <c r="B10973">
        <v>26</v>
      </c>
      <c r="C10973">
        <f t="shared" si="171"/>
        <v>915</v>
      </c>
      <c r="D10973">
        <f>IF(D10972=12,1,D10972+1)</f>
        <v>5</v>
      </c>
      <c r="G10973">
        <f>G10972+1</f>
        <v>10973</v>
      </c>
      <c r="H10973">
        <v>26</v>
      </c>
      <c r="I10973">
        <v>20210821</v>
      </c>
      <c r="J10973" cm="1">
        <f t="array" ref="J10973">INDEX(Sheet1!A:X,C10972+1,5)</f>
        <v>75</v>
      </c>
      <c r="K10973">
        <v>20260821</v>
      </c>
      <c r="L10973">
        <f>L10972+1</f>
        <v>10973</v>
      </c>
    </row>
    <row r="10974" spans="1:12">
      <c r="A10974">
        <f>A10973+1</f>
        <v>10974</v>
      </c>
      <c r="B10974">
        <v>26</v>
      </c>
      <c r="C10974">
        <f t="shared" si="171"/>
        <v>915</v>
      </c>
      <c r="D10974">
        <f>IF(D10973=12,1,D10973+1)</f>
        <v>6</v>
      </c>
      <c r="G10974">
        <f>G10973+1</f>
        <v>10974</v>
      </c>
      <c r="H10974">
        <v>26</v>
      </c>
      <c r="I10974">
        <v>20210821</v>
      </c>
      <c r="J10974" cm="1">
        <f t="array" ref="J10974">INDEX(Sheet1!A:X,C10973+1,5)</f>
        <v>75</v>
      </c>
      <c r="K10974">
        <v>20260821</v>
      </c>
      <c r="L10974">
        <f>L10973+1</f>
        <v>10974</v>
      </c>
    </row>
    <row r="10975" spans="1:12">
      <c r="A10975">
        <f>A10974+1</f>
        <v>10975</v>
      </c>
      <c r="B10975">
        <v>26</v>
      </c>
      <c r="C10975">
        <f t="shared" si="171"/>
        <v>915</v>
      </c>
      <c r="D10975">
        <f>IF(D10974=12,1,D10974+1)</f>
        <v>7</v>
      </c>
      <c r="G10975">
        <f>G10974+1</f>
        <v>10975</v>
      </c>
      <c r="H10975">
        <v>26</v>
      </c>
      <c r="I10975">
        <v>20210821</v>
      </c>
      <c r="J10975" cm="1">
        <f t="array" ref="J10975">INDEX(Sheet1!A:X,C10974+1,5)</f>
        <v>75</v>
      </c>
      <c r="K10975">
        <v>20260821</v>
      </c>
      <c r="L10975">
        <f>L10974+1</f>
        <v>10975</v>
      </c>
    </row>
    <row r="10976" spans="1:12">
      <c r="A10976">
        <f>A10975+1</f>
        <v>10976</v>
      </c>
      <c r="B10976">
        <v>26</v>
      </c>
      <c r="C10976">
        <f t="shared" si="171"/>
        <v>915</v>
      </c>
      <c r="D10976">
        <f>IF(D10975=12,1,D10975+1)</f>
        <v>8</v>
      </c>
      <c r="G10976">
        <f>G10975+1</f>
        <v>10976</v>
      </c>
      <c r="H10976">
        <v>26</v>
      </c>
      <c r="I10976">
        <v>20210821</v>
      </c>
      <c r="J10976" cm="1">
        <f t="array" ref="J10976">INDEX(Sheet1!A:X,C10975+1,5)</f>
        <v>75</v>
      </c>
      <c r="K10976">
        <v>20260821</v>
      </c>
      <c r="L10976">
        <f>L10975+1</f>
        <v>10976</v>
      </c>
    </row>
    <row r="10977" spans="1:12">
      <c r="A10977">
        <f>A10976+1</f>
        <v>10977</v>
      </c>
      <c r="B10977">
        <v>26</v>
      </c>
      <c r="C10977">
        <f t="shared" si="171"/>
        <v>915</v>
      </c>
      <c r="D10977">
        <f>IF(D10976=12,1,D10976+1)</f>
        <v>9</v>
      </c>
      <c r="G10977">
        <f>G10976+1</f>
        <v>10977</v>
      </c>
      <c r="H10977">
        <v>26</v>
      </c>
      <c r="I10977">
        <v>20210821</v>
      </c>
      <c r="J10977" cm="1">
        <f t="array" ref="J10977">INDEX(Sheet1!A:X,C10976+1,5)</f>
        <v>75</v>
      </c>
      <c r="K10977">
        <v>20260821</v>
      </c>
      <c r="L10977">
        <f>L10976+1</f>
        <v>10977</v>
      </c>
    </row>
    <row r="10978" spans="1:12">
      <c r="A10978">
        <f>A10977+1</f>
        <v>10978</v>
      </c>
      <c r="B10978">
        <v>26</v>
      </c>
      <c r="C10978">
        <f t="shared" si="171"/>
        <v>915</v>
      </c>
      <c r="D10978">
        <f>IF(D10977=12,1,D10977+1)</f>
        <v>10</v>
      </c>
      <c r="G10978">
        <f>G10977+1</f>
        <v>10978</v>
      </c>
      <c r="H10978">
        <v>26</v>
      </c>
      <c r="I10978">
        <v>20210821</v>
      </c>
      <c r="J10978" cm="1">
        <f t="array" ref="J10978">INDEX(Sheet1!A:X,C10977+1,5)</f>
        <v>75</v>
      </c>
      <c r="K10978">
        <v>20260821</v>
      </c>
      <c r="L10978">
        <f>L10977+1</f>
        <v>10978</v>
      </c>
    </row>
    <row r="10979" spans="1:12">
      <c r="A10979">
        <f>A10978+1</f>
        <v>10979</v>
      </c>
      <c r="B10979">
        <v>26</v>
      </c>
      <c r="C10979">
        <f t="shared" si="171"/>
        <v>915</v>
      </c>
      <c r="D10979">
        <f>IF(D10978=12,1,D10978+1)</f>
        <v>11</v>
      </c>
      <c r="G10979">
        <f>G10978+1</f>
        <v>10979</v>
      </c>
      <c r="H10979">
        <v>26</v>
      </c>
      <c r="I10979">
        <v>20210821</v>
      </c>
      <c r="J10979" cm="1">
        <f t="array" ref="J10979">INDEX(Sheet1!A:X,C10978+1,5)</f>
        <v>75</v>
      </c>
      <c r="K10979">
        <v>20260821</v>
      </c>
      <c r="L10979">
        <f>L10978+1</f>
        <v>10979</v>
      </c>
    </row>
    <row r="10980" spans="1:12">
      <c r="A10980">
        <f>A10979+1</f>
        <v>10980</v>
      </c>
      <c r="B10980">
        <v>26</v>
      </c>
      <c r="C10980">
        <f t="shared" si="171"/>
        <v>916</v>
      </c>
      <c r="D10980">
        <f>IF(D10979=12,1,D10979+1)</f>
        <v>12</v>
      </c>
      <c r="G10980">
        <f>G10979+1</f>
        <v>10980</v>
      </c>
      <c r="H10980">
        <v>26</v>
      </c>
      <c r="I10980">
        <v>20210821</v>
      </c>
      <c r="J10980" cm="1">
        <f t="array" ref="J10980">INDEX(Sheet1!A:X,C10979+1,5)</f>
        <v>75</v>
      </c>
      <c r="K10980">
        <v>20260821</v>
      </c>
      <c r="L10980">
        <f>L10979+1</f>
        <v>10980</v>
      </c>
    </row>
    <row r="10981" spans="1:12">
      <c r="A10981">
        <f>A10980+1</f>
        <v>10981</v>
      </c>
      <c r="B10981">
        <v>26</v>
      </c>
      <c r="C10981">
        <f t="shared" si="171"/>
        <v>916</v>
      </c>
      <c r="D10981">
        <f>IF(D10980=12,1,D10980+1)</f>
        <v>1</v>
      </c>
      <c r="G10981">
        <f>G10980+1</f>
        <v>10981</v>
      </c>
      <c r="H10981">
        <v>26</v>
      </c>
      <c r="I10981">
        <v>20210821</v>
      </c>
      <c r="J10981" cm="1">
        <f t="array" ref="J10981">INDEX(Sheet1!A:X,C10980+1,5)</f>
        <v>75</v>
      </c>
      <c r="K10981">
        <v>20260821</v>
      </c>
      <c r="L10981">
        <f>L10980+1</f>
        <v>10981</v>
      </c>
    </row>
    <row r="10982" spans="1:12">
      <c r="A10982">
        <f>A10981+1</f>
        <v>10982</v>
      </c>
      <c r="B10982">
        <v>26</v>
      </c>
      <c r="C10982">
        <f t="shared" si="171"/>
        <v>916</v>
      </c>
      <c r="D10982">
        <f>IF(D10981=12,1,D10981+1)</f>
        <v>2</v>
      </c>
      <c r="G10982">
        <f>G10981+1</f>
        <v>10982</v>
      </c>
      <c r="H10982">
        <v>26</v>
      </c>
      <c r="I10982">
        <v>20210821</v>
      </c>
      <c r="J10982" cm="1">
        <f t="array" ref="J10982">INDEX(Sheet1!A:X,C10981+1,5)</f>
        <v>75</v>
      </c>
      <c r="K10982">
        <v>20260821</v>
      </c>
      <c r="L10982">
        <f>L10981+1</f>
        <v>10982</v>
      </c>
    </row>
    <row r="10983" spans="1:12">
      <c r="A10983">
        <f>A10982+1</f>
        <v>10983</v>
      </c>
      <c r="B10983">
        <v>26</v>
      </c>
      <c r="C10983">
        <f t="shared" si="171"/>
        <v>916</v>
      </c>
      <c r="D10983">
        <f>IF(D10982=12,1,D10982+1)</f>
        <v>3</v>
      </c>
      <c r="G10983">
        <f>G10982+1</f>
        <v>10983</v>
      </c>
      <c r="H10983">
        <v>26</v>
      </c>
      <c r="I10983">
        <v>20210821</v>
      </c>
      <c r="J10983" cm="1">
        <f t="array" ref="J10983">INDEX(Sheet1!A:X,C10982+1,5)</f>
        <v>75</v>
      </c>
      <c r="K10983">
        <v>20260821</v>
      </c>
      <c r="L10983">
        <f>L10982+1</f>
        <v>10983</v>
      </c>
    </row>
    <row r="10984" spans="1:12">
      <c r="A10984">
        <f>A10983+1</f>
        <v>10984</v>
      </c>
      <c r="B10984">
        <v>26</v>
      </c>
      <c r="C10984">
        <f t="shared" si="171"/>
        <v>916</v>
      </c>
      <c r="D10984">
        <f>IF(D10983=12,1,D10983+1)</f>
        <v>4</v>
      </c>
      <c r="G10984">
        <f>G10983+1</f>
        <v>10984</v>
      </c>
      <c r="H10984">
        <v>26</v>
      </c>
      <c r="I10984">
        <v>20210821</v>
      </c>
      <c r="J10984" cm="1">
        <f t="array" ref="J10984">INDEX(Sheet1!A:X,C10983+1,5)</f>
        <v>75</v>
      </c>
      <c r="K10984">
        <v>20260821</v>
      </c>
      <c r="L10984">
        <f>L10983+1</f>
        <v>10984</v>
      </c>
    </row>
    <row r="10985" spans="1:12">
      <c r="A10985">
        <f>A10984+1</f>
        <v>10985</v>
      </c>
      <c r="B10985">
        <v>26</v>
      </c>
      <c r="C10985">
        <f t="shared" si="171"/>
        <v>916</v>
      </c>
      <c r="D10985">
        <f>IF(D10984=12,1,D10984+1)</f>
        <v>5</v>
      </c>
      <c r="G10985">
        <f>G10984+1</f>
        <v>10985</v>
      </c>
      <c r="H10985">
        <v>26</v>
      </c>
      <c r="I10985">
        <v>20210821</v>
      </c>
      <c r="J10985" cm="1">
        <f t="array" ref="J10985">INDEX(Sheet1!A:X,C10984+1,5)</f>
        <v>75</v>
      </c>
      <c r="K10985">
        <v>20260821</v>
      </c>
      <c r="L10985">
        <f>L10984+1</f>
        <v>10985</v>
      </c>
    </row>
    <row r="10986" spans="1:12">
      <c r="A10986">
        <f>A10985+1</f>
        <v>10986</v>
      </c>
      <c r="B10986">
        <v>26</v>
      </c>
      <c r="C10986">
        <f t="shared" si="171"/>
        <v>916</v>
      </c>
      <c r="D10986">
        <f>IF(D10985=12,1,D10985+1)</f>
        <v>6</v>
      </c>
      <c r="G10986">
        <f>G10985+1</f>
        <v>10986</v>
      </c>
      <c r="H10986">
        <v>26</v>
      </c>
      <c r="I10986">
        <v>20210821</v>
      </c>
      <c r="J10986" cm="1">
        <f t="array" ref="J10986">INDEX(Sheet1!A:X,C10985+1,5)</f>
        <v>75</v>
      </c>
      <c r="K10986">
        <v>20260821</v>
      </c>
      <c r="L10986">
        <f>L10985+1</f>
        <v>10986</v>
      </c>
    </row>
    <row r="10987" spans="1:12">
      <c r="A10987">
        <f>A10986+1</f>
        <v>10987</v>
      </c>
      <c r="B10987">
        <v>26</v>
      </c>
      <c r="C10987">
        <f t="shared" si="171"/>
        <v>916</v>
      </c>
      <c r="D10987">
        <f>IF(D10986=12,1,D10986+1)</f>
        <v>7</v>
      </c>
      <c r="G10987">
        <f>G10986+1</f>
        <v>10987</v>
      </c>
      <c r="H10987">
        <v>26</v>
      </c>
      <c r="I10987">
        <v>20210821</v>
      </c>
      <c r="J10987" cm="1">
        <f t="array" ref="J10987">INDEX(Sheet1!A:X,C10986+1,5)</f>
        <v>75</v>
      </c>
      <c r="K10987">
        <v>20260821</v>
      </c>
      <c r="L10987">
        <f>L10986+1</f>
        <v>10987</v>
      </c>
    </row>
    <row r="10988" spans="1:12">
      <c r="A10988">
        <f>A10987+1</f>
        <v>10988</v>
      </c>
      <c r="B10988">
        <v>26</v>
      </c>
      <c r="C10988">
        <f t="shared" si="171"/>
        <v>916</v>
      </c>
      <c r="D10988">
        <f>IF(D10987=12,1,D10987+1)</f>
        <v>8</v>
      </c>
      <c r="G10988">
        <f>G10987+1</f>
        <v>10988</v>
      </c>
      <c r="H10988">
        <v>26</v>
      </c>
      <c r="I10988">
        <v>20210821</v>
      </c>
      <c r="J10988" cm="1">
        <f t="array" ref="J10988">INDEX(Sheet1!A:X,C10987+1,5)</f>
        <v>75</v>
      </c>
      <c r="K10988">
        <v>20260821</v>
      </c>
      <c r="L10988">
        <f>L10987+1</f>
        <v>10988</v>
      </c>
    </row>
    <row r="10989" spans="1:12">
      <c r="A10989">
        <f>A10988+1</f>
        <v>10989</v>
      </c>
      <c r="B10989">
        <v>26</v>
      </c>
      <c r="C10989">
        <f t="shared" si="171"/>
        <v>916</v>
      </c>
      <c r="D10989">
        <f>IF(D10988=12,1,D10988+1)</f>
        <v>9</v>
      </c>
      <c r="G10989">
        <f>G10988+1</f>
        <v>10989</v>
      </c>
      <c r="H10989">
        <v>26</v>
      </c>
      <c r="I10989">
        <v>20210821</v>
      </c>
      <c r="J10989" cm="1">
        <f t="array" ref="J10989">INDEX(Sheet1!A:X,C10988+1,5)</f>
        <v>75</v>
      </c>
      <c r="K10989">
        <v>20260821</v>
      </c>
      <c r="L10989">
        <f>L10988+1</f>
        <v>10989</v>
      </c>
    </row>
    <row r="10990" spans="1:12">
      <c r="A10990">
        <f>A10989+1</f>
        <v>10990</v>
      </c>
      <c r="B10990">
        <v>26</v>
      </c>
      <c r="C10990">
        <f t="shared" si="171"/>
        <v>916</v>
      </c>
      <c r="D10990">
        <f>IF(D10989=12,1,D10989+1)</f>
        <v>10</v>
      </c>
      <c r="G10990">
        <f>G10989+1</f>
        <v>10990</v>
      </c>
      <c r="H10990">
        <v>26</v>
      </c>
      <c r="I10990">
        <v>20210821</v>
      </c>
      <c r="J10990" cm="1">
        <f t="array" ref="J10990">INDEX(Sheet1!A:X,C10989+1,5)</f>
        <v>75</v>
      </c>
      <c r="K10990">
        <v>20260821</v>
      </c>
      <c r="L10990">
        <f>L10989+1</f>
        <v>10990</v>
      </c>
    </row>
    <row r="10991" spans="1:12">
      <c r="A10991">
        <f>A10990+1</f>
        <v>10991</v>
      </c>
      <c r="B10991">
        <v>26</v>
      </c>
      <c r="C10991">
        <f t="shared" si="171"/>
        <v>916</v>
      </c>
      <c r="D10991">
        <f>IF(D10990=12,1,D10990+1)</f>
        <v>11</v>
      </c>
      <c r="G10991">
        <f>G10990+1</f>
        <v>10991</v>
      </c>
      <c r="H10991">
        <v>26</v>
      </c>
      <c r="I10991">
        <v>20210821</v>
      </c>
      <c r="J10991" cm="1">
        <f t="array" ref="J10991">INDEX(Sheet1!A:X,C10990+1,5)</f>
        <v>75</v>
      </c>
      <c r="K10991">
        <v>20260821</v>
      </c>
      <c r="L10991">
        <f>L10990+1</f>
        <v>10991</v>
      </c>
    </row>
    <row r="10992" spans="1:12">
      <c r="A10992">
        <f>A10991+1</f>
        <v>10992</v>
      </c>
      <c r="B10992">
        <v>26</v>
      </c>
      <c r="C10992">
        <f t="shared" si="171"/>
        <v>917</v>
      </c>
      <c r="D10992">
        <f>IF(D10991=12,1,D10991+1)</f>
        <v>12</v>
      </c>
      <c r="G10992">
        <f>G10991+1</f>
        <v>10992</v>
      </c>
      <c r="H10992">
        <v>26</v>
      </c>
      <c r="I10992">
        <v>20210821</v>
      </c>
      <c r="J10992" cm="1">
        <f t="array" ref="J10992">INDEX(Sheet1!A:X,C10991+1,5)</f>
        <v>75</v>
      </c>
      <c r="K10992">
        <v>20260821</v>
      </c>
      <c r="L10992">
        <f>L10991+1</f>
        <v>10992</v>
      </c>
    </row>
    <row r="10993" spans="1:12">
      <c r="A10993">
        <f>A10992+1</f>
        <v>10993</v>
      </c>
      <c r="B10993">
        <v>26</v>
      </c>
      <c r="C10993">
        <f t="shared" si="171"/>
        <v>917</v>
      </c>
      <c r="D10993">
        <f>IF(D10992=12,1,D10992+1)</f>
        <v>1</v>
      </c>
      <c r="G10993">
        <f>G10992+1</f>
        <v>10993</v>
      </c>
      <c r="H10993">
        <v>26</v>
      </c>
      <c r="I10993">
        <v>20210821</v>
      </c>
      <c r="J10993" cm="1">
        <f t="array" ref="J10993">INDEX(Sheet1!A:X,C10992+1,5)</f>
        <v>75</v>
      </c>
      <c r="K10993">
        <v>20260821</v>
      </c>
      <c r="L10993">
        <f>L10992+1</f>
        <v>10993</v>
      </c>
    </row>
    <row r="10994" spans="1:12">
      <c r="A10994">
        <f>A10993+1</f>
        <v>10994</v>
      </c>
      <c r="B10994">
        <v>26</v>
      </c>
      <c r="C10994">
        <f t="shared" si="171"/>
        <v>917</v>
      </c>
      <c r="D10994">
        <f>IF(D10993=12,1,D10993+1)</f>
        <v>2</v>
      </c>
      <c r="G10994">
        <f>G10993+1</f>
        <v>10994</v>
      </c>
      <c r="H10994">
        <v>26</v>
      </c>
      <c r="I10994">
        <v>20210821</v>
      </c>
      <c r="J10994" cm="1">
        <f t="array" ref="J10994">INDEX(Sheet1!A:X,C10993+1,5)</f>
        <v>75</v>
      </c>
      <c r="K10994">
        <v>20260821</v>
      </c>
      <c r="L10994">
        <f>L10993+1</f>
        <v>10994</v>
      </c>
    </row>
    <row r="10995" spans="1:12">
      <c r="A10995">
        <f>A10994+1</f>
        <v>10995</v>
      </c>
      <c r="B10995">
        <v>26</v>
      </c>
      <c r="C10995">
        <f t="shared" si="171"/>
        <v>917</v>
      </c>
      <c r="D10995">
        <f>IF(D10994=12,1,D10994+1)</f>
        <v>3</v>
      </c>
      <c r="G10995">
        <f>G10994+1</f>
        <v>10995</v>
      </c>
      <c r="H10995">
        <v>26</v>
      </c>
      <c r="I10995">
        <v>20210821</v>
      </c>
      <c r="J10995" cm="1">
        <f t="array" ref="J10995">INDEX(Sheet1!A:X,C10994+1,5)</f>
        <v>75</v>
      </c>
      <c r="K10995">
        <v>20260821</v>
      </c>
      <c r="L10995">
        <f>L10994+1</f>
        <v>10995</v>
      </c>
    </row>
    <row r="10996" spans="1:12">
      <c r="A10996">
        <f>A10995+1</f>
        <v>10996</v>
      </c>
      <c r="B10996">
        <v>26</v>
      </c>
      <c r="C10996">
        <f t="shared" si="171"/>
        <v>917</v>
      </c>
      <c r="D10996">
        <f>IF(D10995=12,1,D10995+1)</f>
        <v>4</v>
      </c>
      <c r="G10996">
        <f>G10995+1</f>
        <v>10996</v>
      </c>
      <c r="H10996">
        <v>26</v>
      </c>
      <c r="I10996">
        <v>20210821</v>
      </c>
      <c r="J10996" cm="1">
        <f t="array" ref="J10996">INDEX(Sheet1!A:X,C10995+1,5)</f>
        <v>75</v>
      </c>
      <c r="K10996">
        <v>20260821</v>
      </c>
      <c r="L10996">
        <f>L10995+1</f>
        <v>10996</v>
      </c>
    </row>
    <row r="10997" spans="1:12">
      <c r="A10997">
        <f>A10996+1</f>
        <v>10997</v>
      </c>
      <c r="B10997">
        <v>26</v>
      </c>
      <c r="C10997">
        <f t="shared" si="171"/>
        <v>917</v>
      </c>
      <c r="D10997">
        <f>IF(D10996=12,1,D10996+1)</f>
        <v>5</v>
      </c>
      <c r="G10997">
        <f>G10996+1</f>
        <v>10997</v>
      </c>
      <c r="H10997">
        <v>26</v>
      </c>
      <c r="I10997">
        <v>20210821</v>
      </c>
      <c r="J10997" cm="1">
        <f t="array" ref="J10997">INDEX(Sheet1!A:X,C10996+1,5)</f>
        <v>75</v>
      </c>
      <c r="K10997">
        <v>20260821</v>
      </c>
      <c r="L10997">
        <f>L10996+1</f>
        <v>10997</v>
      </c>
    </row>
    <row r="10998" spans="1:12">
      <c r="A10998">
        <f>A10997+1</f>
        <v>10998</v>
      </c>
      <c r="B10998">
        <v>26</v>
      </c>
      <c r="C10998">
        <f t="shared" si="171"/>
        <v>917</v>
      </c>
      <c r="D10998">
        <f>IF(D10997=12,1,D10997+1)</f>
        <v>6</v>
      </c>
      <c r="G10998">
        <f>G10997+1</f>
        <v>10998</v>
      </c>
      <c r="H10998">
        <v>26</v>
      </c>
      <c r="I10998">
        <v>20210821</v>
      </c>
      <c r="J10998" cm="1">
        <f t="array" ref="J10998">INDEX(Sheet1!A:X,C10997+1,5)</f>
        <v>75</v>
      </c>
      <c r="K10998">
        <v>20260821</v>
      </c>
      <c r="L10998">
        <f>L10997+1</f>
        <v>10998</v>
      </c>
    </row>
    <row r="10999" spans="1:12">
      <c r="A10999">
        <f>A10998+1</f>
        <v>10999</v>
      </c>
      <c r="B10999">
        <v>26</v>
      </c>
      <c r="C10999">
        <f t="shared" si="171"/>
        <v>917</v>
      </c>
      <c r="D10999">
        <f>IF(D10998=12,1,D10998+1)</f>
        <v>7</v>
      </c>
      <c r="G10999">
        <f>G10998+1</f>
        <v>10999</v>
      </c>
      <c r="H10999">
        <v>26</v>
      </c>
      <c r="I10999">
        <v>20210821</v>
      </c>
      <c r="J10999" cm="1">
        <f t="array" ref="J10999">INDEX(Sheet1!A:X,C10998+1,5)</f>
        <v>75</v>
      </c>
      <c r="K10999">
        <v>20260821</v>
      </c>
      <c r="L10999">
        <f>L10998+1</f>
        <v>10999</v>
      </c>
    </row>
    <row r="11000" spans="1:12">
      <c r="A11000">
        <f>A10999+1</f>
        <v>11000</v>
      </c>
      <c r="B11000">
        <v>26</v>
      </c>
      <c r="C11000">
        <f t="shared" si="171"/>
        <v>917</v>
      </c>
      <c r="D11000">
        <f>IF(D10999=12,1,D10999+1)</f>
        <v>8</v>
      </c>
      <c r="G11000">
        <f>G10999+1</f>
        <v>11000</v>
      </c>
      <c r="H11000">
        <v>26</v>
      </c>
      <c r="I11000">
        <v>20210821</v>
      </c>
      <c r="J11000" cm="1">
        <f t="array" ref="J11000">INDEX(Sheet1!A:X,C10999+1,5)</f>
        <v>75</v>
      </c>
      <c r="K11000">
        <v>20260821</v>
      </c>
      <c r="L11000">
        <f>L10999+1</f>
        <v>11000</v>
      </c>
    </row>
    <row r="11001" spans="1:12">
      <c r="A11001">
        <f>A11000+1</f>
        <v>11001</v>
      </c>
      <c r="B11001">
        <v>26</v>
      </c>
      <c r="C11001">
        <f t="shared" si="171"/>
        <v>917</v>
      </c>
      <c r="D11001">
        <f>IF(D11000=12,1,D11000+1)</f>
        <v>9</v>
      </c>
      <c r="G11001">
        <f>G11000+1</f>
        <v>11001</v>
      </c>
      <c r="H11001">
        <v>26</v>
      </c>
      <c r="I11001">
        <v>20210821</v>
      </c>
      <c r="J11001" cm="1">
        <f t="array" ref="J11001">INDEX(Sheet1!A:X,C11000+1,5)</f>
        <v>75</v>
      </c>
      <c r="K11001">
        <v>20260821</v>
      </c>
      <c r="L11001">
        <f>L11000+1</f>
        <v>11001</v>
      </c>
    </row>
    <row r="11002" spans="1:12">
      <c r="A11002">
        <f>A11001+1</f>
        <v>11002</v>
      </c>
      <c r="B11002">
        <v>26</v>
      </c>
      <c r="C11002">
        <f t="shared" si="171"/>
        <v>917</v>
      </c>
      <c r="D11002">
        <f>IF(D11001=12,1,D11001+1)</f>
        <v>10</v>
      </c>
      <c r="G11002">
        <f>G11001+1</f>
        <v>11002</v>
      </c>
      <c r="H11002">
        <v>26</v>
      </c>
      <c r="I11002">
        <v>20210821</v>
      </c>
      <c r="J11002" cm="1">
        <f t="array" ref="J11002">INDEX(Sheet1!A:X,C11001+1,5)</f>
        <v>75</v>
      </c>
      <c r="K11002">
        <v>20260821</v>
      </c>
      <c r="L11002">
        <f>L11001+1</f>
        <v>11002</v>
      </c>
    </row>
    <row r="11003" spans="1:12">
      <c r="A11003">
        <f>A11002+1</f>
        <v>11003</v>
      </c>
      <c r="B11003">
        <v>26</v>
      </c>
      <c r="C11003">
        <f t="shared" si="171"/>
        <v>917</v>
      </c>
      <c r="D11003">
        <f>IF(D11002=12,1,D11002+1)</f>
        <v>11</v>
      </c>
      <c r="G11003">
        <f>G11002+1</f>
        <v>11003</v>
      </c>
      <c r="H11003">
        <v>26</v>
      </c>
      <c r="I11003">
        <v>20210821</v>
      </c>
      <c r="J11003" cm="1">
        <f t="array" ref="J11003">INDEX(Sheet1!A:X,C11002+1,5)</f>
        <v>75</v>
      </c>
      <c r="K11003">
        <v>20260821</v>
      </c>
      <c r="L11003">
        <f>L11002+1</f>
        <v>11003</v>
      </c>
    </row>
    <row r="11004" spans="1:12">
      <c r="A11004">
        <f>A11003+1</f>
        <v>11004</v>
      </c>
      <c r="B11004">
        <v>26</v>
      </c>
      <c r="C11004">
        <f t="shared" si="171"/>
        <v>918</v>
      </c>
      <c r="D11004">
        <f>IF(D11003=12,1,D11003+1)</f>
        <v>12</v>
      </c>
      <c r="G11004">
        <f>G11003+1</f>
        <v>11004</v>
      </c>
      <c r="H11004">
        <v>26</v>
      </c>
      <c r="I11004">
        <v>20210821</v>
      </c>
      <c r="J11004" cm="1">
        <f t="array" ref="J11004">INDEX(Sheet1!A:X,C11003+1,5)</f>
        <v>75</v>
      </c>
      <c r="K11004">
        <v>20260821</v>
      </c>
      <c r="L11004">
        <f>L11003+1</f>
        <v>11004</v>
      </c>
    </row>
    <row r="11005" spans="1:12">
      <c r="A11005">
        <f>A11004+1</f>
        <v>11005</v>
      </c>
      <c r="B11005">
        <v>26</v>
      </c>
      <c r="C11005">
        <f t="shared" si="171"/>
        <v>918</v>
      </c>
      <c r="D11005">
        <f>IF(D11004=12,1,D11004+1)</f>
        <v>1</v>
      </c>
      <c r="G11005">
        <f>G11004+1</f>
        <v>11005</v>
      </c>
      <c r="H11005">
        <v>26</v>
      </c>
      <c r="I11005">
        <v>20210821</v>
      </c>
      <c r="J11005" cm="1">
        <f t="array" ref="J11005">INDEX(Sheet1!A:X,C11004+1,5)</f>
        <v>214.28</v>
      </c>
      <c r="K11005">
        <v>20260821</v>
      </c>
      <c r="L11005">
        <f>L11004+1</f>
        <v>11005</v>
      </c>
    </row>
    <row r="11006" spans="1:12">
      <c r="A11006">
        <f>A11005+1</f>
        <v>11006</v>
      </c>
      <c r="B11006">
        <v>26</v>
      </c>
      <c r="C11006">
        <f t="shared" si="171"/>
        <v>918</v>
      </c>
      <c r="D11006">
        <f>IF(D11005=12,1,D11005+1)</f>
        <v>2</v>
      </c>
      <c r="G11006">
        <f>G11005+1</f>
        <v>11006</v>
      </c>
      <c r="H11006">
        <v>26</v>
      </c>
      <c r="I11006">
        <v>20210821</v>
      </c>
      <c r="J11006" cm="1">
        <f t="array" ref="J11006">INDEX(Sheet1!A:X,C11005+1,5)</f>
        <v>214.28</v>
      </c>
      <c r="K11006">
        <v>20260821</v>
      </c>
      <c r="L11006">
        <f>L11005+1</f>
        <v>11006</v>
      </c>
    </row>
    <row r="11007" spans="1:12">
      <c r="A11007">
        <f>A11006+1</f>
        <v>11007</v>
      </c>
      <c r="B11007">
        <v>26</v>
      </c>
      <c r="C11007">
        <f t="shared" si="171"/>
        <v>918</v>
      </c>
      <c r="D11007">
        <f>IF(D11006=12,1,D11006+1)</f>
        <v>3</v>
      </c>
      <c r="G11007">
        <f>G11006+1</f>
        <v>11007</v>
      </c>
      <c r="H11007">
        <v>26</v>
      </c>
      <c r="I11007">
        <v>20210821</v>
      </c>
      <c r="J11007" cm="1">
        <f t="array" ref="J11007">INDEX(Sheet1!A:X,C11006+1,5)</f>
        <v>214.28</v>
      </c>
      <c r="K11007">
        <v>20260821</v>
      </c>
      <c r="L11007">
        <f>L11006+1</f>
        <v>11007</v>
      </c>
    </row>
    <row r="11008" spans="1:12">
      <c r="A11008">
        <f>A11007+1</f>
        <v>11008</v>
      </c>
      <c r="B11008">
        <v>26</v>
      </c>
      <c r="C11008">
        <f t="shared" si="171"/>
        <v>918</v>
      </c>
      <c r="D11008">
        <f>IF(D11007=12,1,D11007+1)</f>
        <v>4</v>
      </c>
      <c r="G11008">
        <f>G11007+1</f>
        <v>11008</v>
      </c>
      <c r="H11008">
        <v>26</v>
      </c>
      <c r="I11008">
        <v>20210821</v>
      </c>
      <c r="J11008" cm="1">
        <f t="array" ref="J11008">INDEX(Sheet1!A:X,C11007+1,5)</f>
        <v>214.28</v>
      </c>
      <c r="K11008">
        <v>20260821</v>
      </c>
      <c r="L11008">
        <f>L11007+1</f>
        <v>11008</v>
      </c>
    </row>
    <row r="11009" spans="1:12">
      <c r="A11009">
        <f>A11008+1</f>
        <v>11009</v>
      </c>
      <c r="B11009">
        <v>26</v>
      </c>
      <c r="C11009">
        <f t="shared" ref="C11009:C11072" si="172">ROUNDDOWN(ROW()/12,0)+1</f>
        <v>918</v>
      </c>
      <c r="D11009">
        <f>IF(D11008=12,1,D11008+1)</f>
        <v>5</v>
      </c>
      <c r="G11009">
        <f>G11008+1</f>
        <v>11009</v>
      </c>
      <c r="H11009">
        <v>26</v>
      </c>
      <c r="I11009">
        <v>20210821</v>
      </c>
      <c r="J11009" cm="1">
        <f t="array" ref="J11009">INDEX(Sheet1!A:X,C11008+1,5)</f>
        <v>214.28</v>
      </c>
      <c r="K11009">
        <v>20260821</v>
      </c>
      <c r="L11009">
        <f>L11008+1</f>
        <v>11009</v>
      </c>
    </row>
    <row r="11010" spans="1:12">
      <c r="A11010">
        <f>A11009+1</f>
        <v>11010</v>
      </c>
      <c r="B11010">
        <v>26</v>
      </c>
      <c r="C11010">
        <f t="shared" si="172"/>
        <v>918</v>
      </c>
      <c r="D11010">
        <f>IF(D11009=12,1,D11009+1)</f>
        <v>6</v>
      </c>
      <c r="G11010">
        <f>G11009+1</f>
        <v>11010</v>
      </c>
      <c r="H11010">
        <v>26</v>
      </c>
      <c r="I11010">
        <v>20210821</v>
      </c>
      <c r="J11010" cm="1">
        <f t="array" ref="J11010">INDEX(Sheet1!A:X,C11009+1,5)</f>
        <v>214.28</v>
      </c>
      <c r="K11010">
        <v>20260821</v>
      </c>
      <c r="L11010">
        <f>L11009+1</f>
        <v>11010</v>
      </c>
    </row>
    <row r="11011" spans="1:12">
      <c r="A11011">
        <f>A11010+1</f>
        <v>11011</v>
      </c>
      <c r="B11011">
        <v>26</v>
      </c>
      <c r="C11011">
        <f t="shared" si="172"/>
        <v>918</v>
      </c>
      <c r="D11011">
        <f>IF(D11010=12,1,D11010+1)</f>
        <v>7</v>
      </c>
      <c r="G11011">
        <f>G11010+1</f>
        <v>11011</v>
      </c>
      <c r="H11011">
        <v>26</v>
      </c>
      <c r="I11011">
        <v>20210821</v>
      </c>
      <c r="J11011" cm="1">
        <f t="array" ref="J11011">INDEX(Sheet1!A:X,C11010+1,5)</f>
        <v>214.28</v>
      </c>
      <c r="K11011">
        <v>20260821</v>
      </c>
      <c r="L11011">
        <f>L11010+1</f>
        <v>11011</v>
      </c>
    </row>
    <row r="11012" spans="1:12">
      <c r="A11012">
        <f>A11011+1</f>
        <v>11012</v>
      </c>
      <c r="B11012">
        <v>26</v>
      </c>
      <c r="C11012">
        <f t="shared" si="172"/>
        <v>918</v>
      </c>
      <c r="D11012">
        <f>IF(D11011=12,1,D11011+1)</f>
        <v>8</v>
      </c>
      <c r="G11012">
        <f>G11011+1</f>
        <v>11012</v>
      </c>
      <c r="H11012">
        <v>26</v>
      </c>
      <c r="I11012">
        <v>20210821</v>
      </c>
      <c r="J11012" cm="1">
        <f t="array" ref="J11012">INDEX(Sheet1!A:X,C11011+1,5)</f>
        <v>214.28</v>
      </c>
      <c r="K11012">
        <v>20260821</v>
      </c>
      <c r="L11012">
        <f>L11011+1</f>
        <v>11012</v>
      </c>
    </row>
    <row r="11013" spans="1:12">
      <c r="A11013">
        <f>A11012+1</f>
        <v>11013</v>
      </c>
      <c r="B11013">
        <v>26</v>
      </c>
      <c r="C11013">
        <f t="shared" si="172"/>
        <v>918</v>
      </c>
      <c r="D11013">
        <f>IF(D11012=12,1,D11012+1)</f>
        <v>9</v>
      </c>
      <c r="G11013">
        <f>G11012+1</f>
        <v>11013</v>
      </c>
      <c r="H11013">
        <v>26</v>
      </c>
      <c r="I11013">
        <v>20210821</v>
      </c>
      <c r="J11013" cm="1">
        <f t="array" ref="J11013">INDEX(Sheet1!A:X,C11012+1,5)</f>
        <v>214.28</v>
      </c>
      <c r="K11013">
        <v>20260821</v>
      </c>
      <c r="L11013">
        <f>L11012+1</f>
        <v>11013</v>
      </c>
    </row>
    <row r="11014" spans="1:12">
      <c r="A11014">
        <f>A11013+1</f>
        <v>11014</v>
      </c>
      <c r="B11014">
        <v>26</v>
      </c>
      <c r="C11014">
        <f t="shared" si="172"/>
        <v>918</v>
      </c>
      <c r="D11014">
        <f>IF(D11013=12,1,D11013+1)</f>
        <v>10</v>
      </c>
      <c r="G11014">
        <f>G11013+1</f>
        <v>11014</v>
      </c>
      <c r="H11014">
        <v>26</v>
      </c>
      <c r="I11014">
        <v>20210821</v>
      </c>
      <c r="J11014" cm="1">
        <f t="array" ref="J11014">INDEX(Sheet1!A:X,C11013+1,5)</f>
        <v>214.28</v>
      </c>
      <c r="K11014">
        <v>20260821</v>
      </c>
      <c r="L11014">
        <f>L11013+1</f>
        <v>11014</v>
      </c>
    </row>
    <row r="11015" spans="1:12">
      <c r="A11015">
        <f>A11014+1</f>
        <v>11015</v>
      </c>
      <c r="B11015">
        <v>26</v>
      </c>
      <c r="C11015">
        <f t="shared" si="172"/>
        <v>918</v>
      </c>
      <c r="D11015">
        <f>IF(D11014=12,1,D11014+1)</f>
        <v>11</v>
      </c>
      <c r="G11015">
        <f>G11014+1</f>
        <v>11015</v>
      </c>
      <c r="H11015">
        <v>26</v>
      </c>
      <c r="I11015">
        <v>20210821</v>
      </c>
      <c r="J11015" cm="1">
        <f t="array" ref="J11015">INDEX(Sheet1!A:X,C11014+1,5)</f>
        <v>214.28</v>
      </c>
      <c r="K11015">
        <v>20260821</v>
      </c>
      <c r="L11015">
        <f>L11014+1</f>
        <v>11015</v>
      </c>
    </row>
    <row r="11016" spans="1:12">
      <c r="A11016">
        <f>A11015+1</f>
        <v>11016</v>
      </c>
      <c r="B11016">
        <v>26</v>
      </c>
      <c r="C11016">
        <f t="shared" si="172"/>
        <v>919</v>
      </c>
      <c r="D11016">
        <f>IF(D11015=12,1,D11015+1)</f>
        <v>12</v>
      </c>
      <c r="G11016">
        <f>G11015+1</f>
        <v>11016</v>
      </c>
      <c r="H11016">
        <v>26</v>
      </c>
      <c r="I11016">
        <v>20210821</v>
      </c>
      <c r="J11016" cm="1">
        <f t="array" ref="J11016">INDEX(Sheet1!A:X,C11015+1,5)</f>
        <v>214.28</v>
      </c>
      <c r="K11016">
        <v>20260821</v>
      </c>
      <c r="L11016">
        <f>L11015+1</f>
        <v>11016</v>
      </c>
    </row>
    <row r="11017" spans="1:12">
      <c r="A11017">
        <f>A11016+1</f>
        <v>11017</v>
      </c>
      <c r="B11017">
        <v>26</v>
      </c>
      <c r="C11017">
        <f t="shared" si="172"/>
        <v>919</v>
      </c>
      <c r="D11017">
        <f>IF(D11016=12,1,D11016+1)</f>
        <v>1</v>
      </c>
      <c r="G11017">
        <f>G11016+1</f>
        <v>11017</v>
      </c>
      <c r="H11017">
        <v>26</v>
      </c>
      <c r="I11017">
        <v>20210821</v>
      </c>
      <c r="J11017" cm="1">
        <f t="array" ref="J11017">INDEX(Sheet1!A:X,C11016+1,5)</f>
        <v>3000</v>
      </c>
      <c r="K11017">
        <v>20260821</v>
      </c>
      <c r="L11017">
        <f>L11016+1</f>
        <v>11017</v>
      </c>
    </row>
    <row r="11018" spans="1:12">
      <c r="A11018">
        <f>A11017+1</f>
        <v>11018</v>
      </c>
      <c r="B11018">
        <v>26</v>
      </c>
      <c r="C11018">
        <f t="shared" si="172"/>
        <v>919</v>
      </c>
      <c r="D11018">
        <f>IF(D11017=12,1,D11017+1)</f>
        <v>2</v>
      </c>
      <c r="G11018">
        <f>G11017+1</f>
        <v>11018</v>
      </c>
      <c r="H11018">
        <v>26</v>
      </c>
      <c r="I11018">
        <v>20210821</v>
      </c>
      <c r="J11018" cm="1">
        <f t="array" ref="J11018">INDEX(Sheet1!A:X,C11017+1,5)</f>
        <v>3000</v>
      </c>
      <c r="K11018">
        <v>20260821</v>
      </c>
      <c r="L11018">
        <f>L11017+1</f>
        <v>11018</v>
      </c>
    </row>
    <row r="11019" spans="1:12">
      <c r="A11019">
        <f>A11018+1</f>
        <v>11019</v>
      </c>
      <c r="B11019">
        <v>26</v>
      </c>
      <c r="C11019">
        <f t="shared" si="172"/>
        <v>919</v>
      </c>
      <c r="D11019">
        <f>IF(D11018=12,1,D11018+1)</f>
        <v>3</v>
      </c>
      <c r="G11019">
        <f>G11018+1</f>
        <v>11019</v>
      </c>
      <c r="H11019">
        <v>26</v>
      </c>
      <c r="I11019">
        <v>20210821</v>
      </c>
      <c r="J11019" cm="1">
        <f t="array" ref="J11019">INDEX(Sheet1!A:X,C11018+1,5)</f>
        <v>3000</v>
      </c>
      <c r="K11019">
        <v>20260821</v>
      </c>
      <c r="L11019">
        <f>L11018+1</f>
        <v>11019</v>
      </c>
    </row>
    <row r="11020" spans="1:12">
      <c r="A11020">
        <f>A11019+1</f>
        <v>11020</v>
      </c>
      <c r="B11020">
        <v>26</v>
      </c>
      <c r="C11020">
        <f t="shared" si="172"/>
        <v>919</v>
      </c>
      <c r="D11020">
        <f>IF(D11019=12,1,D11019+1)</f>
        <v>4</v>
      </c>
      <c r="G11020">
        <f>G11019+1</f>
        <v>11020</v>
      </c>
      <c r="H11020">
        <v>26</v>
      </c>
      <c r="I11020">
        <v>20210821</v>
      </c>
      <c r="J11020" cm="1">
        <f t="array" ref="J11020">INDEX(Sheet1!A:X,C11019+1,5)</f>
        <v>3000</v>
      </c>
      <c r="K11020">
        <v>20260821</v>
      </c>
      <c r="L11020">
        <f>L11019+1</f>
        <v>11020</v>
      </c>
    </row>
    <row r="11021" spans="1:12">
      <c r="A11021">
        <f>A11020+1</f>
        <v>11021</v>
      </c>
      <c r="B11021">
        <v>26</v>
      </c>
      <c r="C11021">
        <f t="shared" si="172"/>
        <v>919</v>
      </c>
      <c r="D11021">
        <f>IF(D11020=12,1,D11020+1)</f>
        <v>5</v>
      </c>
      <c r="G11021">
        <f>G11020+1</f>
        <v>11021</v>
      </c>
      <c r="H11021">
        <v>26</v>
      </c>
      <c r="I11021">
        <v>20210821</v>
      </c>
      <c r="J11021" cm="1">
        <f t="array" ref="J11021">INDEX(Sheet1!A:X,C11020+1,5)</f>
        <v>3000</v>
      </c>
      <c r="K11021">
        <v>20260821</v>
      </c>
      <c r="L11021">
        <f>L11020+1</f>
        <v>11021</v>
      </c>
    </row>
    <row r="11022" spans="1:12">
      <c r="A11022">
        <f>A11021+1</f>
        <v>11022</v>
      </c>
      <c r="B11022">
        <v>26</v>
      </c>
      <c r="C11022">
        <f t="shared" si="172"/>
        <v>919</v>
      </c>
      <c r="D11022">
        <f>IF(D11021=12,1,D11021+1)</f>
        <v>6</v>
      </c>
      <c r="G11022">
        <f>G11021+1</f>
        <v>11022</v>
      </c>
      <c r="H11022">
        <v>26</v>
      </c>
      <c r="I11022">
        <v>20210821</v>
      </c>
      <c r="J11022" cm="1">
        <f t="array" ref="J11022">INDEX(Sheet1!A:X,C11021+1,5)</f>
        <v>3000</v>
      </c>
      <c r="K11022">
        <v>20260821</v>
      </c>
      <c r="L11022">
        <f>L11021+1</f>
        <v>11022</v>
      </c>
    </row>
    <row r="11023" spans="1:12">
      <c r="A11023">
        <f>A11022+1</f>
        <v>11023</v>
      </c>
      <c r="B11023">
        <v>26</v>
      </c>
      <c r="C11023">
        <f t="shared" si="172"/>
        <v>919</v>
      </c>
      <c r="D11023">
        <f>IF(D11022=12,1,D11022+1)</f>
        <v>7</v>
      </c>
      <c r="G11023">
        <f>G11022+1</f>
        <v>11023</v>
      </c>
      <c r="H11023">
        <v>26</v>
      </c>
      <c r="I11023">
        <v>20210821</v>
      </c>
      <c r="J11023" cm="1">
        <f t="array" ref="J11023">INDEX(Sheet1!A:X,C11022+1,5)</f>
        <v>3000</v>
      </c>
      <c r="K11023">
        <v>20260821</v>
      </c>
      <c r="L11023">
        <f>L11022+1</f>
        <v>11023</v>
      </c>
    </row>
    <row r="11024" spans="1:12">
      <c r="A11024">
        <f>A11023+1</f>
        <v>11024</v>
      </c>
      <c r="B11024">
        <v>26</v>
      </c>
      <c r="C11024">
        <f t="shared" si="172"/>
        <v>919</v>
      </c>
      <c r="D11024">
        <f>IF(D11023=12,1,D11023+1)</f>
        <v>8</v>
      </c>
      <c r="G11024">
        <f>G11023+1</f>
        <v>11024</v>
      </c>
      <c r="H11024">
        <v>26</v>
      </c>
      <c r="I11024">
        <v>20210821</v>
      </c>
      <c r="J11024" cm="1">
        <f t="array" ref="J11024">INDEX(Sheet1!A:X,C11023+1,5)</f>
        <v>3000</v>
      </c>
      <c r="K11024">
        <v>20260821</v>
      </c>
      <c r="L11024">
        <f>L11023+1</f>
        <v>11024</v>
      </c>
    </row>
    <row r="11025" spans="1:12">
      <c r="A11025">
        <f>A11024+1</f>
        <v>11025</v>
      </c>
      <c r="B11025">
        <v>26</v>
      </c>
      <c r="C11025">
        <f t="shared" si="172"/>
        <v>919</v>
      </c>
      <c r="D11025">
        <f>IF(D11024=12,1,D11024+1)</f>
        <v>9</v>
      </c>
      <c r="G11025">
        <f>G11024+1</f>
        <v>11025</v>
      </c>
      <c r="H11025">
        <v>26</v>
      </c>
      <c r="I11025">
        <v>20210821</v>
      </c>
      <c r="J11025" cm="1">
        <f t="array" ref="J11025">INDEX(Sheet1!A:X,C11024+1,5)</f>
        <v>3000</v>
      </c>
      <c r="K11025">
        <v>20260821</v>
      </c>
      <c r="L11025">
        <f>L11024+1</f>
        <v>11025</v>
      </c>
    </row>
    <row r="11026" spans="1:12">
      <c r="A11026">
        <f>A11025+1</f>
        <v>11026</v>
      </c>
      <c r="B11026">
        <v>26</v>
      </c>
      <c r="C11026">
        <f t="shared" si="172"/>
        <v>919</v>
      </c>
      <c r="D11026">
        <f>IF(D11025=12,1,D11025+1)</f>
        <v>10</v>
      </c>
      <c r="G11026">
        <f>G11025+1</f>
        <v>11026</v>
      </c>
      <c r="H11026">
        <v>26</v>
      </c>
      <c r="I11026">
        <v>20210821</v>
      </c>
      <c r="J11026" cm="1">
        <f t="array" ref="J11026">INDEX(Sheet1!A:X,C11025+1,5)</f>
        <v>3000</v>
      </c>
      <c r="K11026">
        <v>20260821</v>
      </c>
      <c r="L11026">
        <f>L11025+1</f>
        <v>11026</v>
      </c>
    </row>
    <row r="11027" spans="1:12">
      <c r="A11027">
        <f>A11026+1</f>
        <v>11027</v>
      </c>
      <c r="B11027">
        <v>26</v>
      </c>
      <c r="C11027">
        <f t="shared" si="172"/>
        <v>919</v>
      </c>
      <c r="D11027">
        <f>IF(D11026=12,1,D11026+1)</f>
        <v>11</v>
      </c>
      <c r="G11027">
        <f>G11026+1</f>
        <v>11027</v>
      </c>
      <c r="H11027">
        <v>26</v>
      </c>
      <c r="I11027">
        <v>20210821</v>
      </c>
      <c r="J11027" cm="1">
        <f t="array" ref="J11027">INDEX(Sheet1!A:X,C11026+1,5)</f>
        <v>3000</v>
      </c>
      <c r="K11027">
        <v>20260821</v>
      </c>
      <c r="L11027">
        <f>L11026+1</f>
        <v>11027</v>
      </c>
    </row>
    <row r="11028" spans="1:12">
      <c r="A11028">
        <f>A11027+1</f>
        <v>11028</v>
      </c>
      <c r="B11028">
        <v>26</v>
      </c>
      <c r="C11028">
        <f t="shared" si="172"/>
        <v>920</v>
      </c>
      <c r="D11028">
        <f>IF(D11027=12,1,D11027+1)</f>
        <v>12</v>
      </c>
      <c r="G11028">
        <f>G11027+1</f>
        <v>11028</v>
      </c>
      <c r="H11028">
        <v>26</v>
      </c>
      <c r="I11028">
        <v>20210821</v>
      </c>
      <c r="J11028" cm="1">
        <f t="array" ref="J11028">INDEX(Sheet1!A:X,C11027+1,5)</f>
        <v>3000</v>
      </c>
      <c r="K11028">
        <v>20260821</v>
      </c>
      <c r="L11028">
        <f>L11027+1</f>
        <v>11028</v>
      </c>
    </row>
    <row r="11029" spans="1:12">
      <c r="A11029">
        <f>A11028+1</f>
        <v>11029</v>
      </c>
      <c r="B11029">
        <v>26</v>
      </c>
      <c r="C11029">
        <f t="shared" si="172"/>
        <v>920</v>
      </c>
      <c r="D11029">
        <f>IF(D11028=12,1,D11028+1)</f>
        <v>1</v>
      </c>
      <c r="G11029">
        <f>G11028+1</f>
        <v>11029</v>
      </c>
      <c r="H11029">
        <v>26</v>
      </c>
      <c r="I11029">
        <v>20210821</v>
      </c>
      <c r="J11029" cm="1">
        <f t="array" ref="J11029">INDEX(Sheet1!A:X,C11028+1,5)</f>
        <v>100</v>
      </c>
      <c r="K11029">
        <v>20260821</v>
      </c>
      <c r="L11029">
        <f>L11028+1</f>
        <v>11029</v>
      </c>
    </row>
    <row r="11030" spans="1:12">
      <c r="A11030">
        <f>A11029+1</f>
        <v>11030</v>
      </c>
      <c r="B11030">
        <v>26</v>
      </c>
      <c r="C11030">
        <f t="shared" si="172"/>
        <v>920</v>
      </c>
      <c r="D11030">
        <f>IF(D11029=12,1,D11029+1)</f>
        <v>2</v>
      </c>
      <c r="G11030">
        <f>G11029+1</f>
        <v>11030</v>
      </c>
      <c r="H11030">
        <v>26</v>
      </c>
      <c r="I11030">
        <v>20210821</v>
      </c>
      <c r="J11030" cm="1">
        <f t="array" ref="J11030">INDEX(Sheet1!A:X,C11029+1,5)</f>
        <v>100</v>
      </c>
      <c r="K11030">
        <v>20260821</v>
      </c>
      <c r="L11030">
        <f>L11029+1</f>
        <v>11030</v>
      </c>
    </row>
    <row r="11031" spans="1:12">
      <c r="A11031">
        <f>A11030+1</f>
        <v>11031</v>
      </c>
      <c r="B11031">
        <v>26</v>
      </c>
      <c r="C11031">
        <f t="shared" si="172"/>
        <v>920</v>
      </c>
      <c r="D11031">
        <f>IF(D11030=12,1,D11030+1)</f>
        <v>3</v>
      </c>
      <c r="G11031">
        <f>G11030+1</f>
        <v>11031</v>
      </c>
      <c r="H11031">
        <v>26</v>
      </c>
      <c r="I11031">
        <v>20210821</v>
      </c>
      <c r="J11031" cm="1">
        <f t="array" ref="J11031">INDEX(Sheet1!A:X,C11030+1,5)</f>
        <v>100</v>
      </c>
      <c r="K11031">
        <v>20260821</v>
      </c>
      <c r="L11031">
        <f>L11030+1</f>
        <v>11031</v>
      </c>
    </row>
    <row r="11032" spans="1:12">
      <c r="A11032">
        <f>A11031+1</f>
        <v>11032</v>
      </c>
      <c r="B11032">
        <v>26</v>
      </c>
      <c r="C11032">
        <f t="shared" si="172"/>
        <v>920</v>
      </c>
      <c r="D11032">
        <f>IF(D11031=12,1,D11031+1)</f>
        <v>4</v>
      </c>
      <c r="G11032">
        <f>G11031+1</f>
        <v>11032</v>
      </c>
      <c r="H11032">
        <v>26</v>
      </c>
      <c r="I11032">
        <v>20210821</v>
      </c>
      <c r="J11032" cm="1">
        <f t="array" ref="J11032">INDEX(Sheet1!A:X,C11031+1,5)</f>
        <v>100</v>
      </c>
      <c r="K11032">
        <v>20260821</v>
      </c>
      <c r="L11032">
        <f>L11031+1</f>
        <v>11032</v>
      </c>
    </row>
    <row r="11033" spans="1:12">
      <c r="A11033">
        <f>A11032+1</f>
        <v>11033</v>
      </c>
      <c r="B11033">
        <v>26</v>
      </c>
      <c r="C11033">
        <f t="shared" si="172"/>
        <v>920</v>
      </c>
      <c r="D11033">
        <f>IF(D11032=12,1,D11032+1)</f>
        <v>5</v>
      </c>
      <c r="G11033">
        <f>G11032+1</f>
        <v>11033</v>
      </c>
      <c r="H11033">
        <v>26</v>
      </c>
      <c r="I11033">
        <v>20210821</v>
      </c>
      <c r="J11033" cm="1">
        <f t="array" ref="J11033">INDEX(Sheet1!A:X,C11032+1,5)</f>
        <v>100</v>
      </c>
      <c r="K11033">
        <v>20260821</v>
      </c>
      <c r="L11033">
        <f>L11032+1</f>
        <v>11033</v>
      </c>
    </row>
    <row r="11034" spans="1:12">
      <c r="A11034">
        <f>A11033+1</f>
        <v>11034</v>
      </c>
      <c r="B11034">
        <v>26</v>
      </c>
      <c r="C11034">
        <f t="shared" si="172"/>
        <v>920</v>
      </c>
      <c r="D11034">
        <f>IF(D11033=12,1,D11033+1)</f>
        <v>6</v>
      </c>
      <c r="G11034">
        <f>G11033+1</f>
        <v>11034</v>
      </c>
      <c r="H11034">
        <v>26</v>
      </c>
      <c r="I11034">
        <v>20210821</v>
      </c>
      <c r="J11034" cm="1">
        <f t="array" ref="J11034">INDEX(Sheet1!A:X,C11033+1,5)</f>
        <v>100</v>
      </c>
      <c r="K11034">
        <v>20260821</v>
      </c>
      <c r="L11034">
        <f>L11033+1</f>
        <v>11034</v>
      </c>
    </row>
    <row r="11035" spans="1:12">
      <c r="A11035">
        <f>A11034+1</f>
        <v>11035</v>
      </c>
      <c r="B11035">
        <v>26</v>
      </c>
      <c r="C11035">
        <f t="shared" si="172"/>
        <v>920</v>
      </c>
      <c r="D11035">
        <f>IF(D11034=12,1,D11034+1)</f>
        <v>7</v>
      </c>
      <c r="G11035">
        <f>G11034+1</f>
        <v>11035</v>
      </c>
      <c r="H11035">
        <v>26</v>
      </c>
      <c r="I11035">
        <v>20210821</v>
      </c>
      <c r="J11035" cm="1">
        <f t="array" ref="J11035">INDEX(Sheet1!A:X,C11034+1,5)</f>
        <v>100</v>
      </c>
      <c r="K11035">
        <v>20260821</v>
      </c>
      <c r="L11035">
        <f>L11034+1</f>
        <v>11035</v>
      </c>
    </row>
    <row r="11036" spans="1:12">
      <c r="A11036">
        <f>A11035+1</f>
        <v>11036</v>
      </c>
      <c r="B11036">
        <v>26</v>
      </c>
      <c r="C11036">
        <f t="shared" si="172"/>
        <v>920</v>
      </c>
      <c r="D11036">
        <f>IF(D11035=12,1,D11035+1)</f>
        <v>8</v>
      </c>
      <c r="G11036">
        <f>G11035+1</f>
        <v>11036</v>
      </c>
      <c r="H11036">
        <v>26</v>
      </c>
      <c r="I11036">
        <v>20210821</v>
      </c>
      <c r="J11036" cm="1">
        <f t="array" ref="J11036">INDEX(Sheet1!A:X,C11035+1,5)</f>
        <v>100</v>
      </c>
      <c r="K11036">
        <v>20260821</v>
      </c>
      <c r="L11036">
        <f>L11035+1</f>
        <v>11036</v>
      </c>
    </row>
    <row r="11037" spans="1:12">
      <c r="A11037">
        <f>A11036+1</f>
        <v>11037</v>
      </c>
      <c r="B11037">
        <v>26</v>
      </c>
      <c r="C11037">
        <f t="shared" si="172"/>
        <v>920</v>
      </c>
      <c r="D11037">
        <f>IF(D11036=12,1,D11036+1)</f>
        <v>9</v>
      </c>
      <c r="G11037">
        <f>G11036+1</f>
        <v>11037</v>
      </c>
      <c r="H11037">
        <v>26</v>
      </c>
      <c r="I11037">
        <v>20210821</v>
      </c>
      <c r="J11037" cm="1">
        <f t="array" ref="J11037">INDEX(Sheet1!A:X,C11036+1,5)</f>
        <v>100</v>
      </c>
      <c r="K11037">
        <v>20260821</v>
      </c>
      <c r="L11037">
        <f>L11036+1</f>
        <v>11037</v>
      </c>
    </row>
    <row r="11038" spans="1:12">
      <c r="A11038">
        <f>A11037+1</f>
        <v>11038</v>
      </c>
      <c r="B11038">
        <v>26</v>
      </c>
      <c r="C11038">
        <f t="shared" si="172"/>
        <v>920</v>
      </c>
      <c r="D11038">
        <f>IF(D11037=12,1,D11037+1)</f>
        <v>10</v>
      </c>
      <c r="G11038">
        <f>G11037+1</f>
        <v>11038</v>
      </c>
      <c r="H11038">
        <v>26</v>
      </c>
      <c r="I11038">
        <v>20210821</v>
      </c>
      <c r="J11038" cm="1">
        <f t="array" ref="J11038">INDEX(Sheet1!A:X,C11037+1,5)</f>
        <v>100</v>
      </c>
      <c r="K11038">
        <v>20260821</v>
      </c>
      <c r="L11038">
        <f>L11037+1</f>
        <v>11038</v>
      </c>
    </row>
    <row r="11039" spans="1:12">
      <c r="A11039">
        <f>A11038+1</f>
        <v>11039</v>
      </c>
      <c r="B11039">
        <v>26</v>
      </c>
      <c r="C11039">
        <f t="shared" si="172"/>
        <v>920</v>
      </c>
      <c r="D11039">
        <f>IF(D11038=12,1,D11038+1)</f>
        <v>11</v>
      </c>
      <c r="G11039">
        <f>G11038+1</f>
        <v>11039</v>
      </c>
      <c r="H11039">
        <v>26</v>
      </c>
      <c r="I11039">
        <v>20210821</v>
      </c>
      <c r="J11039" cm="1">
        <f t="array" ref="J11039">INDEX(Sheet1!A:X,C11038+1,5)</f>
        <v>100</v>
      </c>
      <c r="K11039">
        <v>20260821</v>
      </c>
      <c r="L11039">
        <f>L11038+1</f>
        <v>11039</v>
      </c>
    </row>
    <row r="11040" spans="1:12">
      <c r="A11040">
        <f>A11039+1</f>
        <v>11040</v>
      </c>
      <c r="B11040">
        <v>26</v>
      </c>
      <c r="C11040">
        <f t="shared" si="172"/>
        <v>921</v>
      </c>
      <c r="D11040">
        <f>IF(D11039=12,1,D11039+1)</f>
        <v>12</v>
      </c>
      <c r="G11040">
        <f>G11039+1</f>
        <v>11040</v>
      </c>
      <c r="H11040">
        <v>26</v>
      </c>
      <c r="I11040">
        <v>20210821</v>
      </c>
      <c r="J11040" cm="1">
        <f t="array" ref="J11040">INDEX(Sheet1!A:X,C11039+1,5)</f>
        <v>100</v>
      </c>
      <c r="K11040">
        <v>20260821</v>
      </c>
      <c r="L11040">
        <f>L11039+1</f>
        <v>11040</v>
      </c>
    </row>
    <row r="11041" spans="1:12">
      <c r="A11041">
        <f>A11040+1</f>
        <v>11041</v>
      </c>
      <c r="B11041">
        <v>26</v>
      </c>
      <c r="C11041">
        <f t="shared" si="172"/>
        <v>921</v>
      </c>
      <c r="D11041">
        <f>IF(D11040=12,1,D11040+1)</f>
        <v>1</v>
      </c>
      <c r="G11041">
        <f>G11040+1</f>
        <v>11041</v>
      </c>
      <c r="H11041">
        <v>26</v>
      </c>
      <c r="I11041">
        <v>20210821</v>
      </c>
      <c r="J11041" cm="1">
        <f t="array" ref="J11041">INDEX(Sheet1!A:X,C11040+1,5)</f>
        <v>190</v>
      </c>
      <c r="K11041">
        <v>20260821</v>
      </c>
      <c r="L11041">
        <f>L11040+1</f>
        <v>11041</v>
      </c>
    </row>
    <row r="11042" spans="1:12">
      <c r="A11042">
        <f>A11041+1</f>
        <v>11042</v>
      </c>
      <c r="B11042">
        <v>26</v>
      </c>
      <c r="C11042">
        <f t="shared" si="172"/>
        <v>921</v>
      </c>
      <c r="D11042">
        <f>IF(D11041=12,1,D11041+1)</f>
        <v>2</v>
      </c>
      <c r="G11042">
        <f>G11041+1</f>
        <v>11042</v>
      </c>
      <c r="H11042">
        <v>26</v>
      </c>
      <c r="I11042">
        <v>20210821</v>
      </c>
      <c r="J11042" cm="1">
        <f t="array" ref="J11042">INDEX(Sheet1!A:X,C11041+1,5)</f>
        <v>190</v>
      </c>
      <c r="K11042">
        <v>20260821</v>
      </c>
      <c r="L11042">
        <f>L11041+1</f>
        <v>11042</v>
      </c>
    </row>
    <row r="11043" spans="1:12">
      <c r="A11043">
        <f>A11042+1</f>
        <v>11043</v>
      </c>
      <c r="B11043">
        <v>26</v>
      </c>
      <c r="C11043">
        <f t="shared" si="172"/>
        <v>921</v>
      </c>
      <c r="D11043">
        <f>IF(D11042=12,1,D11042+1)</f>
        <v>3</v>
      </c>
      <c r="G11043">
        <f>G11042+1</f>
        <v>11043</v>
      </c>
      <c r="H11043">
        <v>26</v>
      </c>
      <c r="I11043">
        <v>20210821</v>
      </c>
      <c r="J11043" cm="1">
        <f t="array" ref="J11043">INDEX(Sheet1!A:X,C11042+1,5)</f>
        <v>190</v>
      </c>
      <c r="K11043">
        <v>20260821</v>
      </c>
      <c r="L11043">
        <f>L11042+1</f>
        <v>11043</v>
      </c>
    </row>
    <row r="11044" spans="1:12">
      <c r="A11044">
        <f>A11043+1</f>
        <v>11044</v>
      </c>
      <c r="B11044">
        <v>26</v>
      </c>
      <c r="C11044">
        <f t="shared" si="172"/>
        <v>921</v>
      </c>
      <c r="D11044">
        <f>IF(D11043=12,1,D11043+1)</f>
        <v>4</v>
      </c>
      <c r="G11044">
        <f>G11043+1</f>
        <v>11044</v>
      </c>
      <c r="H11044">
        <v>26</v>
      </c>
      <c r="I11044">
        <v>20210821</v>
      </c>
      <c r="J11044" cm="1">
        <f t="array" ref="J11044">INDEX(Sheet1!A:X,C11043+1,5)</f>
        <v>190</v>
      </c>
      <c r="K11044">
        <v>20260821</v>
      </c>
      <c r="L11044">
        <f>L11043+1</f>
        <v>11044</v>
      </c>
    </row>
    <row r="11045" spans="1:12">
      <c r="A11045">
        <f>A11044+1</f>
        <v>11045</v>
      </c>
      <c r="B11045">
        <v>26</v>
      </c>
      <c r="C11045">
        <f t="shared" si="172"/>
        <v>921</v>
      </c>
      <c r="D11045">
        <f>IF(D11044=12,1,D11044+1)</f>
        <v>5</v>
      </c>
      <c r="G11045">
        <f>G11044+1</f>
        <v>11045</v>
      </c>
      <c r="H11045">
        <v>26</v>
      </c>
      <c r="I11045">
        <v>20210821</v>
      </c>
      <c r="J11045" cm="1">
        <f t="array" ref="J11045">INDEX(Sheet1!A:X,C11044+1,5)</f>
        <v>190</v>
      </c>
      <c r="K11045">
        <v>20260821</v>
      </c>
      <c r="L11045">
        <f>L11044+1</f>
        <v>11045</v>
      </c>
    </row>
    <row r="11046" spans="1:12">
      <c r="A11046">
        <f>A11045+1</f>
        <v>11046</v>
      </c>
      <c r="B11046">
        <v>26</v>
      </c>
      <c r="C11046">
        <f t="shared" si="172"/>
        <v>921</v>
      </c>
      <c r="D11046">
        <f>IF(D11045=12,1,D11045+1)</f>
        <v>6</v>
      </c>
      <c r="G11046">
        <f>G11045+1</f>
        <v>11046</v>
      </c>
      <c r="H11046">
        <v>26</v>
      </c>
      <c r="I11046">
        <v>20210821</v>
      </c>
      <c r="J11046" cm="1">
        <f t="array" ref="J11046">INDEX(Sheet1!A:X,C11045+1,5)</f>
        <v>190</v>
      </c>
      <c r="K11046">
        <v>20260821</v>
      </c>
      <c r="L11046">
        <f>L11045+1</f>
        <v>11046</v>
      </c>
    </row>
    <row r="11047" spans="1:12">
      <c r="A11047">
        <f>A11046+1</f>
        <v>11047</v>
      </c>
      <c r="B11047">
        <v>26</v>
      </c>
      <c r="C11047">
        <f t="shared" si="172"/>
        <v>921</v>
      </c>
      <c r="D11047">
        <f>IF(D11046=12,1,D11046+1)</f>
        <v>7</v>
      </c>
      <c r="G11047">
        <f>G11046+1</f>
        <v>11047</v>
      </c>
      <c r="H11047">
        <v>26</v>
      </c>
      <c r="I11047">
        <v>20210821</v>
      </c>
      <c r="J11047" cm="1">
        <f t="array" ref="J11047">INDEX(Sheet1!A:X,C11046+1,5)</f>
        <v>190</v>
      </c>
      <c r="K11047">
        <v>20260821</v>
      </c>
      <c r="L11047">
        <f>L11046+1</f>
        <v>11047</v>
      </c>
    </row>
    <row r="11048" spans="1:12">
      <c r="A11048">
        <f>A11047+1</f>
        <v>11048</v>
      </c>
      <c r="B11048">
        <v>26</v>
      </c>
      <c r="C11048">
        <f t="shared" si="172"/>
        <v>921</v>
      </c>
      <c r="D11048">
        <f>IF(D11047=12,1,D11047+1)</f>
        <v>8</v>
      </c>
      <c r="G11048">
        <f>G11047+1</f>
        <v>11048</v>
      </c>
      <c r="H11048">
        <v>26</v>
      </c>
      <c r="I11048">
        <v>20210821</v>
      </c>
      <c r="J11048" cm="1">
        <f t="array" ref="J11048">INDEX(Sheet1!A:X,C11047+1,5)</f>
        <v>190</v>
      </c>
      <c r="K11048">
        <v>20260821</v>
      </c>
      <c r="L11048">
        <f>L11047+1</f>
        <v>11048</v>
      </c>
    </row>
    <row r="11049" spans="1:12">
      <c r="A11049">
        <f>A11048+1</f>
        <v>11049</v>
      </c>
      <c r="B11049">
        <v>26</v>
      </c>
      <c r="C11049">
        <f t="shared" si="172"/>
        <v>921</v>
      </c>
      <c r="D11049">
        <f>IF(D11048=12,1,D11048+1)</f>
        <v>9</v>
      </c>
      <c r="G11049">
        <f>G11048+1</f>
        <v>11049</v>
      </c>
      <c r="H11049">
        <v>26</v>
      </c>
      <c r="I11049">
        <v>20210821</v>
      </c>
      <c r="J11049" cm="1">
        <f t="array" ref="J11049">INDEX(Sheet1!A:X,C11048+1,5)</f>
        <v>190</v>
      </c>
      <c r="K11049">
        <v>20260821</v>
      </c>
      <c r="L11049">
        <f>L11048+1</f>
        <v>11049</v>
      </c>
    </row>
    <row r="11050" spans="1:12">
      <c r="A11050">
        <f>A11049+1</f>
        <v>11050</v>
      </c>
      <c r="B11050">
        <v>26</v>
      </c>
      <c r="C11050">
        <f t="shared" si="172"/>
        <v>921</v>
      </c>
      <c r="D11050">
        <f>IF(D11049=12,1,D11049+1)</f>
        <v>10</v>
      </c>
      <c r="G11050">
        <f>G11049+1</f>
        <v>11050</v>
      </c>
      <c r="H11050">
        <v>26</v>
      </c>
      <c r="I11050">
        <v>20210821</v>
      </c>
      <c r="J11050" cm="1">
        <f t="array" ref="J11050">INDEX(Sheet1!A:X,C11049+1,5)</f>
        <v>190</v>
      </c>
      <c r="K11050">
        <v>20260821</v>
      </c>
      <c r="L11050">
        <f>L11049+1</f>
        <v>11050</v>
      </c>
    </row>
    <row r="11051" spans="1:12">
      <c r="A11051">
        <f>A11050+1</f>
        <v>11051</v>
      </c>
      <c r="B11051">
        <v>26</v>
      </c>
      <c r="C11051">
        <f t="shared" si="172"/>
        <v>921</v>
      </c>
      <c r="D11051">
        <f>IF(D11050=12,1,D11050+1)</f>
        <v>11</v>
      </c>
      <c r="G11051">
        <f>G11050+1</f>
        <v>11051</v>
      </c>
      <c r="H11051">
        <v>26</v>
      </c>
      <c r="I11051">
        <v>20210821</v>
      </c>
      <c r="J11051" cm="1">
        <f t="array" ref="J11051">INDEX(Sheet1!A:X,C11050+1,5)</f>
        <v>190</v>
      </c>
      <c r="K11051">
        <v>20260821</v>
      </c>
      <c r="L11051">
        <f>L11050+1</f>
        <v>11051</v>
      </c>
    </row>
    <row r="11052" spans="1:12">
      <c r="A11052">
        <f>A11051+1</f>
        <v>11052</v>
      </c>
      <c r="B11052">
        <v>26</v>
      </c>
      <c r="C11052">
        <f t="shared" si="172"/>
        <v>922</v>
      </c>
      <c r="D11052">
        <f>IF(D11051=12,1,D11051+1)</f>
        <v>12</v>
      </c>
      <c r="G11052">
        <f>G11051+1</f>
        <v>11052</v>
      </c>
      <c r="H11052">
        <v>26</v>
      </c>
      <c r="I11052">
        <v>20210821</v>
      </c>
      <c r="J11052" cm="1">
        <f t="array" ref="J11052">INDEX(Sheet1!A:X,C11051+1,5)</f>
        <v>190</v>
      </c>
      <c r="K11052">
        <v>20260821</v>
      </c>
      <c r="L11052">
        <f>L11051+1</f>
        <v>11052</v>
      </c>
    </row>
    <row r="11053" spans="1:12">
      <c r="A11053">
        <f>A11052+1</f>
        <v>11053</v>
      </c>
      <c r="B11053">
        <v>26</v>
      </c>
      <c r="C11053">
        <f t="shared" si="172"/>
        <v>922</v>
      </c>
      <c r="D11053">
        <f>IF(D11052=12,1,D11052+1)</f>
        <v>1</v>
      </c>
      <c r="G11053">
        <f>G11052+1</f>
        <v>11053</v>
      </c>
      <c r="H11053">
        <v>26</v>
      </c>
      <c r="I11053">
        <v>20210821</v>
      </c>
      <c r="J11053" cm="1">
        <f t="array" ref="J11053">INDEX(Sheet1!A:X,C11052+1,5)</f>
        <v>190</v>
      </c>
      <c r="K11053">
        <v>20260821</v>
      </c>
      <c r="L11053">
        <f>L11052+1</f>
        <v>11053</v>
      </c>
    </row>
    <row r="11054" spans="1:12">
      <c r="A11054">
        <f>A11053+1</f>
        <v>11054</v>
      </c>
      <c r="B11054">
        <v>26</v>
      </c>
      <c r="C11054">
        <f t="shared" si="172"/>
        <v>922</v>
      </c>
      <c r="D11054">
        <f>IF(D11053=12,1,D11053+1)</f>
        <v>2</v>
      </c>
      <c r="G11054">
        <f>G11053+1</f>
        <v>11054</v>
      </c>
      <c r="H11054">
        <v>26</v>
      </c>
      <c r="I11054">
        <v>20210821</v>
      </c>
      <c r="J11054" cm="1">
        <f t="array" ref="J11054">INDEX(Sheet1!A:X,C11053+1,5)</f>
        <v>190</v>
      </c>
      <c r="K11054">
        <v>20260821</v>
      </c>
      <c r="L11054">
        <f>L11053+1</f>
        <v>11054</v>
      </c>
    </row>
    <row r="11055" spans="1:12">
      <c r="A11055">
        <f>A11054+1</f>
        <v>11055</v>
      </c>
      <c r="B11055">
        <v>26</v>
      </c>
      <c r="C11055">
        <f t="shared" si="172"/>
        <v>922</v>
      </c>
      <c r="D11055">
        <f>IF(D11054=12,1,D11054+1)</f>
        <v>3</v>
      </c>
      <c r="G11055">
        <f>G11054+1</f>
        <v>11055</v>
      </c>
      <c r="H11055">
        <v>26</v>
      </c>
      <c r="I11055">
        <v>20210821</v>
      </c>
      <c r="J11055" cm="1">
        <f t="array" ref="J11055">INDEX(Sheet1!A:X,C11054+1,5)</f>
        <v>190</v>
      </c>
      <c r="K11055">
        <v>20260821</v>
      </c>
      <c r="L11055">
        <f>L11054+1</f>
        <v>11055</v>
      </c>
    </row>
    <row r="11056" spans="1:12">
      <c r="A11056">
        <f>A11055+1</f>
        <v>11056</v>
      </c>
      <c r="B11056">
        <v>26</v>
      </c>
      <c r="C11056">
        <f t="shared" si="172"/>
        <v>922</v>
      </c>
      <c r="D11056">
        <f>IF(D11055=12,1,D11055+1)</f>
        <v>4</v>
      </c>
      <c r="G11056">
        <f>G11055+1</f>
        <v>11056</v>
      </c>
      <c r="H11056">
        <v>26</v>
      </c>
      <c r="I11056">
        <v>20210821</v>
      </c>
      <c r="J11056" cm="1">
        <f t="array" ref="J11056">INDEX(Sheet1!A:X,C11055+1,5)</f>
        <v>190</v>
      </c>
      <c r="K11056">
        <v>20260821</v>
      </c>
      <c r="L11056">
        <f>L11055+1</f>
        <v>11056</v>
      </c>
    </row>
    <row r="11057" spans="1:12">
      <c r="A11057">
        <f>A11056+1</f>
        <v>11057</v>
      </c>
      <c r="B11057">
        <v>26</v>
      </c>
      <c r="C11057">
        <f t="shared" si="172"/>
        <v>922</v>
      </c>
      <c r="D11057">
        <f>IF(D11056=12,1,D11056+1)</f>
        <v>5</v>
      </c>
      <c r="G11057">
        <f>G11056+1</f>
        <v>11057</v>
      </c>
      <c r="H11057">
        <v>26</v>
      </c>
      <c r="I11057">
        <v>20210821</v>
      </c>
      <c r="J11057" cm="1">
        <f t="array" ref="J11057">INDEX(Sheet1!A:X,C11056+1,5)</f>
        <v>190</v>
      </c>
      <c r="K11057">
        <v>20260821</v>
      </c>
      <c r="L11057">
        <f>L11056+1</f>
        <v>11057</v>
      </c>
    </row>
    <row r="11058" spans="1:12">
      <c r="A11058">
        <f>A11057+1</f>
        <v>11058</v>
      </c>
      <c r="B11058">
        <v>26</v>
      </c>
      <c r="C11058">
        <f t="shared" si="172"/>
        <v>922</v>
      </c>
      <c r="D11058">
        <f>IF(D11057=12,1,D11057+1)</f>
        <v>6</v>
      </c>
      <c r="G11058">
        <f>G11057+1</f>
        <v>11058</v>
      </c>
      <c r="H11058">
        <v>26</v>
      </c>
      <c r="I11058">
        <v>20210821</v>
      </c>
      <c r="J11058" cm="1">
        <f t="array" ref="J11058">INDEX(Sheet1!A:X,C11057+1,5)</f>
        <v>190</v>
      </c>
      <c r="K11058">
        <v>20260821</v>
      </c>
      <c r="L11058">
        <f>L11057+1</f>
        <v>11058</v>
      </c>
    </row>
    <row r="11059" spans="1:12">
      <c r="A11059">
        <f>A11058+1</f>
        <v>11059</v>
      </c>
      <c r="B11059">
        <v>26</v>
      </c>
      <c r="C11059">
        <f t="shared" si="172"/>
        <v>922</v>
      </c>
      <c r="D11059">
        <f>IF(D11058=12,1,D11058+1)</f>
        <v>7</v>
      </c>
      <c r="G11059">
        <f>G11058+1</f>
        <v>11059</v>
      </c>
      <c r="H11059">
        <v>26</v>
      </c>
      <c r="I11059">
        <v>20210821</v>
      </c>
      <c r="J11059" cm="1">
        <f t="array" ref="J11059">INDEX(Sheet1!A:X,C11058+1,5)</f>
        <v>190</v>
      </c>
      <c r="K11059">
        <v>20260821</v>
      </c>
      <c r="L11059">
        <f>L11058+1</f>
        <v>11059</v>
      </c>
    </row>
    <row r="11060" spans="1:12">
      <c r="A11060">
        <f>A11059+1</f>
        <v>11060</v>
      </c>
      <c r="B11060">
        <v>26</v>
      </c>
      <c r="C11060">
        <f t="shared" si="172"/>
        <v>922</v>
      </c>
      <c r="D11060">
        <f>IF(D11059=12,1,D11059+1)</f>
        <v>8</v>
      </c>
      <c r="G11060">
        <f>G11059+1</f>
        <v>11060</v>
      </c>
      <c r="H11060">
        <v>26</v>
      </c>
      <c r="I11060">
        <v>20210821</v>
      </c>
      <c r="J11060" cm="1">
        <f t="array" ref="J11060">INDEX(Sheet1!A:X,C11059+1,5)</f>
        <v>190</v>
      </c>
      <c r="K11060">
        <v>20260821</v>
      </c>
      <c r="L11060">
        <f>L11059+1</f>
        <v>11060</v>
      </c>
    </row>
    <row r="11061" spans="1:12">
      <c r="A11061">
        <f>A11060+1</f>
        <v>11061</v>
      </c>
      <c r="B11061">
        <v>26</v>
      </c>
      <c r="C11061">
        <f t="shared" si="172"/>
        <v>922</v>
      </c>
      <c r="D11061">
        <f>IF(D11060=12,1,D11060+1)</f>
        <v>9</v>
      </c>
      <c r="G11061">
        <f>G11060+1</f>
        <v>11061</v>
      </c>
      <c r="H11061">
        <v>26</v>
      </c>
      <c r="I11061">
        <v>20210821</v>
      </c>
      <c r="J11061" cm="1">
        <f t="array" ref="J11061">INDEX(Sheet1!A:X,C11060+1,5)</f>
        <v>190</v>
      </c>
      <c r="K11061">
        <v>20260821</v>
      </c>
      <c r="L11061">
        <f>L11060+1</f>
        <v>11061</v>
      </c>
    </row>
    <row r="11062" spans="1:12">
      <c r="A11062">
        <f>A11061+1</f>
        <v>11062</v>
      </c>
      <c r="B11062">
        <v>26</v>
      </c>
      <c r="C11062">
        <f t="shared" si="172"/>
        <v>922</v>
      </c>
      <c r="D11062">
        <f>IF(D11061=12,1,D11061+1)</f>
        <v>10</v>
      </c>
      <c r="G11062">
        <f>G11061+1</f>
        <v>11062</v>
      </c>
      <c r="H11062">
        <v>26</v>
      </c>
      <c r="I11062">
        <v>20210821</v>
      </c>
      <c r="J11062" cm="1">
        <f t="array" ref="J11062">INDEX(Sheet1!A:X,C11061+1,5)</f>
        <v>190</v>
      </c>
      <c r="K11062">
        <v>20260821</v>
      </c>
      <c r="L11062">
        <f>L11061+1</f>
        <v>11062</v>
      </c>
    </row>
    <row r="11063" spans="1:12">
      <c r="A11063">
        <f>A11062+1</f>
        <v>11063</v>
      </c>
      <c r="B11063">
        <v>26</v>
      </c>
      <c r="C11063">
        <f t="shared" si="172"/>
        <v>922</v>
      </c>
      <c r="D11063">
        <f>IF(D11062=12,1,D11062+1)</f>
        <v>11</v>
      </c>
      <c r="G11063">
        <f>G11062+1</f>
        <v>11063</v>
      </c>
      <c r="H11063">
        <v>26</v>
      </c>
      <c r="I11063">
        <v>20210821</v>
      </c>
      <c r="J11063" cm="1">
        <f t="array" ref="J11063">INDEX(Sheet1!A:X,C11062+1,5)</f>
        <v>190</v>
      </c>
      <c r="K11063">
        <v>20260821</v>
      </c>
      <c r="L11063">
        <f>L11062+1</f>
        <v>11063</v>
      </c>
    </row>
    <row r="11064" spans="1:12">
      <c r="A11064">
        <f>A11063+1</f>
        <v>11064</v>
      </c>
      <c r="B11064">
        <v>26</v>
      </c>
      <c r="C11064">
        <f t="shared" si="172"/>
        <v>923</v>
      </c>
      <c r="D11064">
        <f>IF(D11063=12,1,D11063+1)</f>
        <v>12</v>
      </c>
      <c r="G11064">
        <f>G11063+1</f>
        <v>11064</v>
      </c>
      <c r="H11064">
        <v>26</v>
      </c>
      <c r="I11064">
        <v>20210821</v>
      </c>
      <c r="J11064" cm="1">
        <f t="array" ref="J11064">INDEX(Sheet1!A:X,C11063+1,5)</f>
        <v>190</v>
      </c>
      <c r="K11064">
        <v>20260821</v>
      </c>
      <c r="L11064">
        <f>L11063+1</f>
        <v>11064</v>
      </c>
    </row>
    <row r="11065" spans="1:12">
      <c r="A11065">
        <f>A11064+1</f>
        <v>11065</v>
      </c>
      <c r="B11065">
        <v>26</v>
      </c>
      <c r="C11065">
        <f t="shared" si="172"/>
        <v>923</v>
      </c>
      <c r="D11065">
        <f>IF(D11064=12,1,D11064+1)</f>
        <v>1</v>
      </c>
      <c r="G11065">
        <f>G11064+1</f>
        <v>11065</v>
      </c>
      <c r="H11065">
        <v>26</v>
      </c>
      <c r="I11065">
        <v>20210821</v>
      </c>
      <c r="J11065" cm="1">
        <f t="array" ref="J11065">INDEX(Sheet1!A:X,C11064+1,5)</f>
        <v>850</v>
      </c>
      <c r="K11065">
        <v>20260821</v>
      </c>
      <c r="L11065">
        <f>L11064+1</f>
        <v>11065</v>
      </c>
    </row>
    <row r="11066" spans="1:12">
      <c r="A11066">
        <f>A11065+1</f>
        <v>11066</v>
      </c>
      <c r="B11066">
        <v>26</v>
      </c>
      <c r="C11066">
        <f t="shared" si="172"/>
        <v>923</v>
      </c>
      <c r="D11066">
        <f>IF(D11065=12,1,D11065+1)</f>
        <v>2</v>
      </c>
      <c r="G11066">
        <f>G11065+1</f>
        <v>11066</v>
      </c>
      <c r="H11066">
        <v>26</v>
      </c>
      <c r="I11066">
        <v>20210821</v>
      </c>
      <c r="J11066" cm="1">
        <f t="array" ref="J11066">INDEX(Sheet1!A:X,C11065+1,5)</f>
        <v>850</v>
      </c>
      <c r="K11066">
        <v>20260821</v>
      </c>
      <c r="L11066">
        <f>L11065+1</f>
        <v>11066</v>
      </c>
    </row>
    <row r="11067" spans="1:12">
      <c r="A11067">
        <f>A11066+1</f>
        <v>11067</v>
      </c>
      <c r="B11067">
        <v>26</v>
      </c>
      <c r="C11067">
        <f t="shared" si="172"/>
        <v>923</v>
      </c>
      <c r="D11067">
        <f>IF(D11066=12,1,D11066+1)</f>
        <v>3</v>
      </c>
      <c r="G11067">
        <f>G11066+1</f>
        <v>11067</v>
      </c>
      <c r="H11067">
        <v>26</v>
      </c>
      <c r="I11067">
        <v>20210821</v>
      </c>
      <c r="J11067" cm="1">
        <f t="array" ref="J11067">INDEX(Sheet1!A:X,C11066+1,5)</f>
        <v>850</v>
      </c>
      <c r="K11067">
        <v>20260821</v>
      </c>
      <c r="L11067">
        <f>L11066+1</f>
        <v>11067</v>
      </c>
    </row>
    <row r="11068" spans="1:12">
      <c r="A11068">
        <f>A11067+1</f>
        <v>11068</v>
      </c>
      <c r="B11068">
        <v>26</v>
      </c>
      <c r="C11068">
        <f t="shared" si="172"/>
        <v>923</v>
      </c>
      <c r="D11068">
        <f>IF(D11067=12,1,D11067+1)</f>
        <v>4</v>
      </c>
      <c r="G11068">
        <f>G11067+1</f>
        <v>11068</v>
      </c>
      <c r="H11068">
        <v>26</v>
      </c>
      <c r="I11068">
        <v>20210821</v>
      </c>
      <c r="J11068" cm="1">
        <f t="array" ref="J11068">INDEX(Sheet1!A:X,C11067+1,5)</f>
        <v>850</v>
      </c>
      <c r="K11068">
        <v>20260821</v>
      </c>
      <c r="L11068">
        <f>L11067+1</f>
        <v>11068</v>
      </c>
    </row>
    <row r="11069" spans="1:12">
      <c r="A11069">
        <f>A11068+1</f>
        <v>11069</v>
      </c>
      <c r="B11069">
        <v>26</v>
      </c>
      <c r="C11069">
        <f t="shared" si="172"/>
        <v>923</v>
      </c>
      <c r="D11069">
        <f>IF(D11068=12,1,D11068+1)</f>
        <v>5</v>
      </c>
      <c r="G11069">
        <f>G11068+1</f>
        <v>11069</v>
      </c>
      <c r="H11069">
        <v>26</v>
      </c>
      <c r="I11069">
        <v>20210821</v>
      </c>
      <c r="J11069" cm="1">
        <f t="array" ref="J11069">INDEX(Sheet1!A:X,C11068+1,5)</f>
        <v>850</v>
      </c>
      <c r="K11069">
        <v>20260821</v>
      </c>
      <c r="L11069">
        <f>L11068+1</f>
        <v>11069</v>
      </c>
    </row>
    <row r="11070" spans="1:12">
      <c r="A11070">
        <f>A11069+1</f>
        <v>11070</v>
      </c>
      <c r="B11070">
        <v>26</v>
      </c>
      <c r="C11070">
        <f t="shared" si="172"/>
        <v>923</v>
      </c>
      <c r="D11070">
        <f>IF(D11069=12,1,D11069+1)</f>
        <v>6</v>
      </c>
      <c r="G11070">
        <f>G11069+1</f>
        <v>11070</v>
      </c>
      <c r="H11070">
        <v>26</v>
      </c>
      <c r="I11070">
        <v>20210821</v>
      </c>
      <c r="J11070" cm="1">
        <f t="array" ref="J11070">INDEX(Sheet1!A:X,C11069+1,5)</f>
        <v>850</v>
      </c>
      <c r="K11070">
        <v>20260821</v>
      </c>
      <c r="L11070">
        <f>L11069+1</f>
        <v>11070</v>
      </c>
    </row>
    <row r="11071" spans="1:12">
      <c r="A11071">
        <f>A11070+1</f>
        <v>11071</v>
      </c>
      <c r="B11071">
        <v>26</v>
      </c>
      <c r="C11071">
        <f t="shared" si="172"/>
        <v>923</v>
      </c>
      <c r="D11071">
        <f>IF(D11070=12,1,D11070+1)</f>
        <v>7</v>
      </c>
      <c r="G11071">
        <f>G11070+1</f>
        <v>11071</v>
      </c>
      <c r="H11071">
        <v>26</v>
      </c>
      <c r="I11071">
        <v>20210821</v>
      </c>
      <c r="J11071" cm="1">
        <f t="array" ref="J11071">INDEX(Sheet1!A:X,C11070+1,5)</f>
        <v>850</v>
      </c>
      <c r="K11071">
        <v>20260821</v>
      </c>
      <c r="L11071">
        <f>L11070+1</f>
        <v>11071</v>
      </c>
    </row>
    <row r="11072" spans="1:12">
      <c r="A11072">
        <f>A11071+1</f>
        <v>11072</v>
      </c>
      <c r="B11072">
        <v>26</v>
      </c>
      <c r="C11072">
        <f t="shared" si="172"/>
        <v>923</v>
      </c>
      <c r="D11072">
        <f>IF(D11071=12,1,D11071+1)</f>
        <v>8</v>
      </c>
      <c r="G11072">
        <f>G11071+1</f>
        <v>11072</v>
      </c>
      <c r="H11072">
        <v>26</v>
      </c>
      <c r="I11072">
        <v>20210821</v>
      </c>
      <c r="J11072" cm="1">
        <f t="array" ref="J11072">INDEX(Sheet1!A:X,C11071+1,5)</f>
        <v>850</v>
      </c>
      <c r="K11072">
        <v>20260821</v>
      </c>
      <c r="L11072">
        <f>L11071+1</f>
        <v>11072</v>
      </c>
    </row>
    <row r="11073" spans="1:12">
      <c r="A11073">
        <f>A11072+1</f>
        <v>11073</v>
      </c>
      <c r="B11073">
        <v>26</v>
      </c>
      <c r="C11073">
        <f t="shared" ref="C11073:C11136" si="173">ROUNDDOWN(ROW()/12,0)+1</f>
        <v>923</v>
      </c>
      <c r="D11073">
        <f>IF(D11072=12,1,D11072+1)</f>
        <v>9</v>
      </c>
      <c r="G11073">
        <f>G11072+1</f>
        <v>11073</v>
      </c>
      <c r="H11073">
        <v>26</v>
      </c>
      <c r="I11073">
        <v>20210821</v>
      </c>
      <c r="J11073" cm="1">
        <f t="array" ref="J11073">INDEX(Sheet1!A:X,C11072+1,5)</f>
        <v>850</v>
      </c>
      <c r="K11073">
        <v>20260821</v>
      </c>
      <c r="L11073">
        <f>L11072+1</f>
        <v>11073</v>
      </c>
    </row>
    <row r="11074" spans="1:12">
      <c r="A11074">
        <f>A11073+1</f>
        <v>11074</v>
      </c>
      <c r="B11074">
        <v>26</v>
      </c>
      <c r="C11074">
        <f t="shared" si="173"/>
        <v>923</v>
      </c>
      <c r="D11074">
        <f>IF(D11073=12,1,D11073+1)</f>
        <v>10</v>
      </c>
      <c r="G11074">
        <f>G11073+1</f>
        <v>11074</v>
      </c>
      <c r="H11074">
        <v>26</v>
      </c>
      <c r="I11074">
        <v>20210821</v>
      </c>
      <c r="J11074" cm="1">
        <f t="array" ref="J11074">INDEX(Sheet1!A:X,C11073+1,5)</f>
        <v>850</v>
      </c>
      <c r="K11074">
        <v>20260821</v>
      </c>
      <c r="L11074">
        <f>L11073+1</f>
        <v>11074</v>
      </c>
    </row>
    <row r="11075" spans="1:12">
      <c r="A11075">
        <f>A11074+1</f>
        <v>11075</v>
      </c>
      <c r="B11075">
        <v>26</v>
      </c>
      <c r="C11075">
        <f t="shared" si="173"/>
        <v>923</v>
      </c>
      <c r="D11075">
        <f>IF(D11074=12,1,D11074+1)</f>
        <v>11</v>
      </c>
      <c r="G11075">
        <f>G11074+1</f>
        <v>11075</v>
      </c>
      <c r="H11075">
        <v>26</v>
      </c>
      <c r="I11075">
        <v>20210821</v>
      </c>
      <c r="J11075" cm="1">
        <f t="array" ref="J11075">INDEX(Sheet1!A:X,C11074+1,5)</f>
        <v>850</v>
      </c>
      <c r="K11075">
        <v>20260821</v>
      </c>
      <c r="L11075">
        <f>L11074+1</f>
        <v>11075</v>
      </c>
    </row>
    <row r="11076" spans="1:12">
      <c r="A11076">
        <f>A11075+1</f>
        <v>11076</v>
      </c>
      <c r="B11076">
        <v>26</v>
      </c>
      <c r="C11076">
        <f t="shared" si="173"/>
        <v>924</v>
      </c>
      <c r="D11076">
        <f>IF(D11075=12,1,D11075+1)</f>
        <v>12</v>
      </c>
      <c r="G11076">
        <f>G11075+1</f>
        <v>11076</v>
      </c>
      <c r="H11076">
        <v>26</v>
      </c>
      <c r="I11076">
        <v>20210821</v>
      </c>
      <c r="J11076" cm="1">
        <f t="array" ref="J11076">INDEX(Sheet1!A:X,C11075+1,5)</f>
        <v>850</v>
      </c>
      <c r="K11076">
        <v>20260821</v>
      </c>
      <c r="L11076">
        <f>L11075+1</f>
        <v>11076</v>
      </c>
    </row>
    <row r="11077" spans="1:12">
      <c r="A11077">
        <f>A11076+1</f>
        <v>11077</v>
      </c>
      <c r="B11077">
        <v>26</v>
      </c>
      <c r="C11077">
        <f t="shared" si="173"/>
        <v>924</v>
      </c>
      <c r="D11077">
        <f>IF(D11076=12,1,D11076+1)</f>
        <v>1</v>
      </c>
      <c r="G11077">
        <f>G11076+1</f>
        <v>11077</v>
      </c>
      <c r="H11077">
        <v>26</v>
      </c>
      <c r="I11077">
        <v>20210821</v>
      </c>
      <c r="J11077" cm="1">
        <f t="array" ref="J11077">INDEX(Sheet1!A:X,C11076+1,5)</f>
        <v>850</v>
      </c>
      <c r="K11077">
        <v>20260821</v>
      </c>
      <c r="L11077">
        <f>L11076+1</f>
        <v>11077</v>
      </c>
    </row>
    <row r="11078" spans="1:12">
      <c r="A11078">
        <f>A11077+1</f>
        <v>11078</v>
      </c>
      <c r="B11078">
        <v>26</v>
      </c>
      <c r="C11078">
        <f t="shared" si="173"/>
        <v>924</v>
      </c>
      <c r="D11078">
        <f>IF(D11077=12,1,D11077+1)</f>
        <v>2</v>
      </c>
      <c r="G11078">
        <f>G11077+1</f>
        <v>11078</v>
      </c>
      <c r="H11078">
        <v>26</v>
      </c>
      <c r="I11078">
        <v>20210821</v>
      </c>
      <c r="J11078" cm="1">
        <f t="array" ref="J11078">INDEX(Sheet1!A:X,C11077+1,5)</f>
        <v>850</v>
      </c>
      <c r="K11078">
        <v>20260821</v>
      </c>
      <c r="L11078">
        <f>L11077+1</f>
        <v>11078</v>
      </c>
    </row>
    <row r="11079" spans="1:12">
      <c r="A11079">
        <f>A11078+1</f>
        <v>11079</v>
      </c>
      <c r="B11079">
        <v>26</v>
      </c>
      <c r="C11079">
        <f t="shared" si="173"/>
        <v>924</v>
      </c>
      <c r="D11079">
        <f>IF(D11078=12,1,D11078+1)</f>
        <v>3</v>
      </c>
      <c r="G11079">
        <f>G11078+1</f>
        <v>11079</v>
      </c>
      <c r="H11079">
        <v>26</v>
      </c>
      <c r="I11079">
        <v>20210821</v>
      </c>
      <c r="J11079" cm="1">
        <f t="array" ref="J11079">INDEX(Sheet1!A:X,C11078+1,5)</f>
        <v>850</v>
      </c>
      <c r="K11079">
        <v>20260821</v>
      </c>
      <c r="L11079">
        <f>L11078+1</f>
        <v>11079</v>
      </c>
    </row>
    <row r="11080" spans="1:12">
      <c r="A11080">
        <f>A11079+1</f>
        <v>11080</v>
      </c>
      <c r="B11080">
        <v>26</v>
      </c>
      <c r="C11080">
        <f t="shared" si="173"/>
        <v>924</v>
      </c>
      <c r="D11080">
        <f>IF(D11079=12,1,D11079+1)</f>
        <v>4</v>
      </c>
      <c r="G11080">
        <f>G11079+1</f>
        <v>11080</v>
      </c>
      <c r="H11080">
        <v>26</v>
      </c>
      <c r="I11080">
        <v>20210821</v>
      </c>
      <c r="J11080" cm="1">
        <f t="array" ref="J11080">INDEX(Sheet1!A:X,C11079+1,5)</f>
        <v>850</v>
      </c>
      <c r="K11080">
        <v>20260821</v>
      </c>
      <c r="L11080">
        <f>L11079+1</f>
        <v>11080</v>
      </c>
    </row>
    <row r="11081" spans="1:12">
      <c r="A11081">
        <f>A11080+1</f>
        <v>11081</v>
      </c>
      <c r="B11081">
        <v>26</v>
      </c>
      <c r="C11081">
        <f t="shared" si="173"/>
        <v>924</v>
      </c>
      <c r="D11081">
        <f>IF(D11080=12,1,D11080+1)</f>
        <v>5</v>
      </c>
      <c r="G11081">
        <f>G11080+1</f>
        <v>11081</v>
      </c>
      <c r="H11081">
        <v>26</v>
      </c>
      <c r="I11081">
        <v>20210821</v>
      </c>
      <c r="J11081" cm="1">
        <f t="array" ref="J11081">INDEX(Sheet1!A:X,C11080+1,5)</f>
        <v>850</v>
      </c>
      <c r="K11081">
        <v>20260821</v>
      </c>
      <c r="L11081">
        <f>L11080+1</f>
        <v>11081</v>
      </c>
    </row>
    <row r="11082" spans="1:12">
      <c r="A11082">
        <f>A11081+1</f>
        <v>11082</v>
      </c>
      <c r="B11082">
        <v>26</v>
      </c>
      <c r="C11082">
        <f t="shared" si="173"/>
        <v>924</v>
      </c>
      <c r="D11082">
        <f>IF(D11081=12,1,D11081+1)</f>
        <v>6</v>
      </c>
      <c r="G11082">
        <f>G11081+1</f>
        <v>11082</v>
      </c>
      <c r="H11082">
        <v>26</v>
      </c>
      <c r="I11082">
        <v>20210821</v>
      </c>
      <c r="J11082" cm="1">
        <f t="array" ref="J11082">INDEX(Sheet1!A:X,C11081+1,5)</f>
        <v>850</v>
      </c>
      <c r="K11082">
        <v>20260821</v>
      </c>
      <c r="L11082">
        <f>L11081+1</f>
        <v>11082</v>
      </c>
    </row>
    <row r="11083" spans="1:12">
      <c r="A11083">
        <f>A11082+1</f>
        <v>11083</v>
      </c>
      <c r="B11083">
        <v>26</v>
      </c>
      <c r="C11083">
        <f t="shared" si="173"/>
        <v>924</v>
      </c>
      <c r="D11083">
        <f>IF(D11082=12,1,D11082+1)</f>
        <v>7</v>
      </c>
      <c r="G11083">
        <f>G11082+1</f>
        <v>11083</v>
      </c>
      <c r="H11083">
        <v>26</v>
      </c>
      <c r="I11083">
        <v>20210821</v>
      </c>
      <c r="J11083" cm="1">
        <f t="array" ref="J11083">INDEX(Sheet1!A:X,C11082+1,5)</f>
        <v>850</v>
      </c>
      <c r="K11083">
        <v>20260821</v>
      </c>
      <c r="L11083">
        <f>L11082+1</f>
        <v>11083</v>
      </c>
    </row>
    <row r="11084" spans="1:12">
      <c r="A11084">
        <f>A11083+1</f>
        <v>11084</v>
      </c>
      <c r="B11084">
        <v>26</v>
      </c>
      <c r="C11084">
        <f t="shared" si="173"/>
        <v>924</v>
      </c>
      <c r="D11084">
        <f>IF(D11083=12,1,D11083+1)</f>
        <v>8</v>
      </c>
      <c r="G11084">
        <f>G11083+1</f>
        <v>11084</v>
      </c>
      <c r="H11084">
        <v>26</v>
      </c>
      <c r="I11084">
        <v>20210821</v>
      </c>
      <c r="J11084" cm="1">
        <f t="array" ref="J11084">INDEX(Sheet1!A:X,C11083+1,5)</f>
        <v>850</v>
      </c>
      <c r="K11084">
        <v>20260821</v>
      </c>
      <c r="L11084">
        <f>L11083+1</f>
        <v>11084</v>
      </c>
    </row>
    <row r="11085" spans="1:12">
      <c r="A11085">
        <f>A11084+1</f>
        <v>11085</v>
      </c>
      <c r="B11085">
        <v>26</v>
      </c>
      <c r="C11085">
        <f t="shared" si="173"/>
        <v>924</v>
      </c>
      <c r="D11085">
        <f>IF(D11084=12,1,D11084+1)</f>
        <v>9</v>
      </c>
      <c r="G11085">
        <f>G11084+1</f>
        <v>11085</v>
      </c>
      <c r="H11085">
        <v>26</v>
      </c>
      <c r="I11085">
        <v>20210821</v>
      </c>
      <c r="J11085" cm="1">
        <f t="array" ref="J11085">INDEX(Sheet1!A:X,C11084+1,5)</f>
        <v>850</v>
      </c>
      <c r="K11085">
        <v>20260821</v>
      </c>
      <c r="L11085">
        <f>L11084+1</f>
        <v>11085</v>
      </c>
    </row>
    <row r="11086" spans="1:12">
      <c r="A11086">
        <f>A11085+1</f>
        <v>11086</v>
      </c>
      <c r="B11086">
        <v>26</v>
      </c>
      <c r="C11086">
        <f t="shared" si="173"/>
        <v>924</v>
      </c>
      <c r="D11086">
        <f>IF(D11085=12,1,D11085+1)</f>
        <v>10</v>
      </c>
      <c r="G11086">
        <f>G11085+1</f>
        <v>11086</v>
      </c>
      <c r="H11086">
        <v>26</v>
      </c>
      <c r="I11086">
        <v>20210821</v>
      </c>
      <c r="J11086" cm="1">
        <f t="array" ref="J11086">INDEX(Sheet1!A:X,C11085+1,5)</f>
        <v>850</v>
      </c>
      <c r="K11086">
        <v>20260821</v>
      </c>
      <c r="L11086">
        <f>L11085+1</f>
        <v>11086</v>
      </c>
    </row>
    <row r="11087" spans="1:12">
      <c r="A11087">
        <f>A11086+1</f>
        <v>11087</v>
      </c>
      <c r="B11087">
        <v>26</v>
      </c>
      <c r="C11087">
        <f t="shared" si="173"/>
        <v>924</v>
      </c>
      <c r="D11087">
        <f>IF(D11086=12,1,D11086+1)</f>
        <v>11</v>
      </c>
      <c r="G11087">
        <f>G11086+1</f>
        <v>11087</v>
      </c>
      <c r="H11087">
        <v>26</v>
      </c>
      <c r="I11087">
        <v>20210821</v>
      </c>
      <c r="J11087" cm="1">
        <f t="array" ref="J11087">INDEX(Sheet1!A:X,C11086+1,5)</f>
        <v>850</v>
      </c>
      <c r="K11087">
        <v>20260821</v>
      </c>
      <c r="L11087">
        <f>L11086+1</f>
        <v>11087</v>
      </c>
    </row>
    <row r="11088" spans="1:12">
      <c r="A11088">
        <f>A11087+1</f>
        <v>11088</v>
      </c>
      <c r="B11088">
        <v>26</v>
      </c>
      <c r="C11088">
        <f t="shared" si="173"/>
        <v>925</v>
      </c>
      <c r="D11088">
        <f>IF(D11087=12,1,D11087+1)</f>
        <v>12</v>
      </c>
      <c r="G11088">
        <f>G11087+1</f>
        <v>11088</v>
      </c>
      <c r="H11088">
        <v>26</v>
      </c>
      <c r="I11088">
        <v>20210821</v>
      </c>
      <c r="J11088" cm="1">
        <f t="array" ref="J11088">INDEX(Sheet1!A:X,C11087+1,5)</f>
        <v>850</v>
      </c>
      <c r="K11088">
        <v>20260821</v>
      </c>
      <c r="L11088">
        <f>L11087+1</f>
        <v>11088</v>
      </c>
    </row>
    <row r="11089" spans="1:12">
      <c r="A11089">
        <f>A11088+1</f>
        <v>11089</v>
      </c>
      <c r="B11089">
        <v>26</v>
      </c>
      <c r="C11089">
        <f t="shared" si="173"/>
        <v>925</v>
      </c>
      <c r="D11089">
        <f>IF(D11088=12,1,D11088+1)</f>
        <v>1</v>
      </c>
      <c r="G11089">
        <f>G11088+1</f>
        <v>11089</v>
      </c>
      <c r="H11089">
        <v>26</v>
      </c>
      <c r="I11089">
        <v>20210821</v>
      </c>
      <c r="J11089" cm="1">
        <f t="array" ref="J11089">INDEX(Sheet1!A:X,C11088+1,5)</f>
        <v>14500</v>
      </c>
      <c r="K11089">
        <v>20260821</v>
      </c>
      <c r="L11089">
        <f>L11088+1</f>
        <v>11089</v>
      </c>
    </row>
    <row r="11090" spans="1:12">
      <c r="A11090">
        <f>A11089+1</f>
        <v>11090</v>
      </c>
      <c r="B11090">
        <v>26</v>
      </c>
      <c r="C11090">
        <f t="shared" si="173"/>
        <v>925</v>
      </c>
      <c r="D11090">
        <f>IF(D11089=12,1,D11089+1)</f>
        <v>2</v>
      </c>
      <c r="G11090">
        <f>G11089+1</f>
        <v>11090</v>
      </c>
      <c r="H11090">
        <v>26</v>
      </c>
      <c r="I11090">
        <v>20210821</v>
      </c>
      <c r="J11090" cm="1">
        <f t="array" ref="J11090">INDEX(Sheet1!A:X,C11089+1,5)</f>
        <v>14500</v>
      </c>
      <c r="K11090">
        <v>20260821</v>
      </c>
      <c r="L11090">
        <f>L11089+1</f>
        <v>11090</v>
      </c>
    </row>
    <row r="11091" spans="1:12">
      <c r="A11091">
        <f>A11090+1</f>
        <v>11091</v>
      </c>
      <c r="B11091">
        <v>26</v>
      </c>
      <c r="C11091">
        <f t="shared" si="173"/>
        <v>925</v>
      </c>
      <c r="D11091">
        <f>IF(D11090=12,1,D11090+1)</f>
        <v>3</v>
      </c>
      <c r="G11091">
        <f>G11090+1</f>
        <v>11091</v>
      </c>
      <c r="H11091">
        <v>26</v>
      </c>
      <c r="I11091">
        <v>20210821</v>
      </c>
      <c r="J11091" cm="1">
        <f t="array" ref="J11091">INDEX(Sheet1!A:X,C11090+1,5)</f>
        <v>14500</v>
      </c>
      <c r="K11091">
        <v>20260821</v>
      </c>
      <c r="L11091">
        <f>L11090+1</f>
        <v>11091</v>
      </c>
    </row>
    <row r="11092" spans="1:12">
      <c r="A11092">
        <f>A11091+1</f>
        <v>11092</v>
      </c>
      <c r="B11092">
        <v>26</v>
      </c>
      <c r="C11092">
        <f t="shared" si="173"/>
        <v>925</v>
      </c>
      <c r="D11092">
        <f>IF(D11091=12,1,D11091+1)</f>
        <v>4</v>
      </c>
      <c r="G11092">
        <f>G11091+1</f>
        <v>11092</v>
      </c>
      <c r="H11092">
        <v>26</v>
      </c>
      <c r="I11092">
        <v>20210821</v>
      </c>
      <c r="J11092" cm="1">
        <f t="array" ref="J11092">INDEX(Sheet1!A:X,C11091+1,5)</f>
        <v>14500</v>
      </c>
      <c r="K11092">
        <v>20260821</v>
      </c>
      <c r="L11092">
        <f>L11091+1</f>
        <v>11092</v>
      </c>
    </row>
    <row r="11093" spans="1:12">
      <c r="A11093">
        <f>A11092+1</f>
        <v>11093</v>
      </c>
      <c r="B11093">
        <v>26</v>
      </c>
      <c r="C11093">
        <f t="shared" si="173"/>
        <v>925</v>
      </c>
      <c r="D11093">
        <f>IF(D11092=12,1,D11092+1)</f>
        <v>5</v>
      </c>
      <c r="G11093">
        <f>G11092+1</f>
        <v>11093</v>
      </c>
      <c r="H11093">
        <v>26</v>
      </c>
      <c r="I11093">
        <v>20210821</v>
      </c>
      <c r="J11093" cm="1">
        <f t="array" ref="J11093">INDEX(Sheet1!A:X,C11092+1,5)</f>
        <v>14500</v>
      </c>
      <c r="K11093">
        <v>20260821</v>
      </c>
      <c r="L11093">
        <f>L11092+1</f>
        <v>11093</v>
      </c>
    </row>
    <row r="11094" spans="1:12">
      <c r="A11094">
        <f>A11093+1</f>
        <v>11094</v>
      </c>
      <c r="B11094">
        <v>26</v>
      </c>
      <c r="C11094">
        <f t="shared" si="173"/>
        <v>925</v>
      </c>
      <c r="D11094">
        <f>IF(D11093=12,1,D11093+1)</f>
        <v>6</v>
      </c>
      <c r="G11094">
        <f>G11093+1</f>
        <v>11094</v>
      </c>
      <c r="H11094">
        <v>26</v>
      </c>
      <c r="I11094">
        <v>20210821</v>
      </c>
      <c r="J11094" cm="1">
        <f t="array" ref="J11094">INDEX(Sheet1!A:X,C11093+1,5)</f>
        <v>14500</v>
      </c>
      <c r="K11094">
        <v>20260821</v>
      </c>
      <c r="L11094">
        <f>L11093+1</f>
        <v>11094</v>
      </c>
    </row>
    <row r="11095" spans="1:12">
      <c r="A11095">
        <f>A11094+1</f>
        <v>11095</v>
      </c>
      <c r="B11095">
        <v>26</v>
      </c>
      <c r="C11095">
        <f t="shared" si="173"/>
        <v>925</v>
      </c>
      <c r="D11095">
        <f>IF(D11094=12,1,D11094+1)</f>
        <v>7</v>
      </c>
      <c r="G11095">
        <f>G11094+1</f>
        <v>11095</v>
      </c>
      <c r="H11095">
        <v>26</v>
      </c>
      <c r="I11095">
        <v>20210821</v>
      </c>
      <c r="J11095" cm="1">
        <f t="array" ref="J11095">INDEX(Sheet1!A:X,C11094+1,5)</f>
        <v>14500</v>
      </c>
      <c r="K11095">
        <v>20260821</v>
      </c>
      <c r="L11095">
        <f>L11094+1</f>
        <v>11095</v>
      </c>
    </row>
    <row r="11096" spans="1:12">
      <c r="A11096">
        <f>A11095+1</f>
        <v>11096</v>
      </c>
      <c r="B11096">
        <v>26</v>
      </c>
      <c r="C11096">
        <f t="shared" si="173"/>
        <v>925</v>
      </c>
      <c r="D11096">
        <f>IF(D11095=12,1,D11095+1)</f>
        <v>8</v>
      </c>
      <c r="G11096">
        <f>G11095+1</f>
        <v>11096</v>
      </c>
      <c r="H11096">
        <v>26</v>
      </c>
      <c r="I11096">
        <v>20210821</v>
      </c>
      <c r="J11096" cm="1">
        <f t="array" ref="J11096">INDEX(Sheet1!A:X,C11095+1,5)</f>
        <v>14500</v>
      </c>
      <c r="K11096">
        <v>20260821</v>
      </c>
      <c r="L11096">
        <f>L11095+1</f>
        <v>11096</v>
      </c>
    </row>
    <row r="11097" spans="1:12">
      <c r="A11097">
        <f>A11096+1</f>
        <v>11097</v>
      </c>
      <c r="B11097">
        <v>26</v>
      </c>
      <c r="C11097">
        <f t="shared" si="173"/>
        <v>925</v>
      </c>
      <c r="D11097">
        <f>IF(D11096=12,1,D11096+1)</f>
        <v>9</v>
      </c>
      <c r="G11097">
        <f>G11096+1</f>
        <v>11097</v>
      </c>
      <c r="H11097">
        <v>26</v>
      </c>
      <c r="I11097">
        <v>20210821</v>
      </c>
      <c r="J11097" cm="1">
        <f t="array" ref="J11097">INDEX(Sheet1!A:X,C11096+1,5)</f>
        <v>14500</v>
      </c>
      <c r="K11097">
        <v>20260821</v>
      </c>
      <c r="L11097">
        <f>L11096+1</f>
        <v>11097</v>
      </c>
    </row>
    <row r="11098" spans="1:12">
      <c r="A11098">
        <f>A11097+1</f>
        <v>11098</v>
      </c>
      <c r="B11098">
        <v>26</v>
      </c>
      <c r="C11098">
        <f t="shared" si="173"/>
        <v>925</v>
      </c>
      <c r="D11098">
        <f>IF(D11097=12,1,D11097+1)</f>
        <v>10</v>
      </c>
      <c r="G11098">
        <f>G11097+1</f>
        <v>11098</v>
      </c>
      <c r="H11098">
        <v>26</v>
      </c>
      <c r="I11098">
        <v>20210821</v>
      </c>
      <c r="J11098" cm="1">
        <f t="array" ref="J11098">INDEX(Sheet1!A:X,C11097+1,5)</f>
        <v>14500</v>
      </c>
      <c r="K11098">
        <v>20260821</v>
      </c>
      <c r="L11098">
        <f>L11097+1</f>
        <v>11098</v>
      </c>
    </row>
    <row r="11099" spans="1:12">
      <c r="A11099">
        <f>A11098+1</f>
        <v>11099</v>
      </c>
      <c r="B11099">
        <v>26</v>
      </c>
      <c r="C11099">
        <f t="shared" si="173"/>
        <v>925</v>
      </c>
      <c r="D11099">
        <f>IF(D11098=12,1,D11098+1)</f>
        <v>11</v>
      </c>
      <c r="G11099">
        <f>G11098+1</f>
        <v>11099</v>
      </c>
      <c r="H11099">
        <v>26</v>
      </c>
      <c r="I11099">
        <v>20210821</v>
      </c>
      <c r="J11099" cm="1">
        <f t="array" ref="J11099">INDEX(Sheet1!A:X,C11098+1,5)</f>
        <v>14500</v>
      </c>
      <c r="K11099">
        <v>20260821</v>
      </c>
      <c r="L11099">
        <f>L11098+1</f>
        <v>11099</v>
      </c>
    </row>
    <row r="11100" spans="1:12">
      <c r="A11100">
        <f>A11099+1</f>
        <v>11100</v>
      </c>
      <c r="B11100">
        <v>26</v>
      </c>
      <c r="C11100">
        <f t="shared" si="173"/>
        <v>926</v>
      </c>
      <c r="D11100">
        <f>IF(D11099=12,1,D11099+1)</f>
        <v>12</v>
      </c>
      <c r="G11100">
        <f>G11099+1</f>
        <v>11100</v>
      </c>
      <c r="H11100">
        <v>26</v>
      </c>
      <c r="I11100">
        <v>20210821</v>
      </c>
      <c r="J11100" cm="1">
        <f t="array" ref="J11100">INDEX(Sheet1!A:X,C11099+1,5)</f>
        <v>14500</v>
      </c>
      <c r="K11100">
        <v>20260821</v>
      </c>
      <c r="L11100">
        <f>L11099+1</f>
        <v>11100</v>
      </c>
    </row>
    <row r="11101" spans="1:12">
      <c r="A11101">
        <f>A11100+1</f>
        <v>11101</v>
      </c>
      <c r="B11101">
        <v>26</v>
      </c>
      <c r="C11101">
        <f t="shared" si="173"/>
        <v>926</v>
      </c>
      <c r="D11101">
        <f>IF(D11100=12,1,D11100+1)</f>
        <v>1</v>
      </c>
      <c r="G11101">
        <f>G11100+1</f>
        <v>11101</v>
      </c>
      <c r="H11101">
        <v>26</v>
      </c>
      <c r="I11101">
        <v>20210821</v>
      </c>
      <c r="J11101" cm="1">
        <f t="array" ref="J11101">INDEX(Sheet1!A:X,C11100+1,5)</f>
        <v>10000</v>
      </c>
      <c r="K11101">
        <v>20260821</v>
      </c>
      <c r="L11101">
        <f>L11100+1</f>
        <v>11101</v>
      </c>
    </row>
    <row r="11102" spans="1:12">
      <c r="A11102">
        <f>A11101+1</f>
        <v>11102</v>
      </c>
      <c r="B11102">
        <v>26</v>
      </c>
      <c r="C11102">
        <f t="shared" si="173"/>
        <v>926</v>
      </c>
      <c r="D11102">
        <f>IF(D11101=12,1,D11101+1)</f>
        <v>2</v>
      </c>
      <c r="G11102">
        <f>G11101+1</f>
        <v>11102</v>
      </c>
      <c r="H11102">
        <v>26</v>
      </c>
      <c r="I11102">
        <v>20210821</v>
      </c>
      <c r="J11102" cm="1">
        <f t="array" ref="J11102">INDEX(Sheet1!A:X,C11101+1,5)</f>
        <v>10000</v>
      </c>
      <c r="K11102">
        <v>20260821</v>
      </c>
      <c r="L11102">
        <f>L11101+1</f>
        <v>11102</v>
      </c>
    </row>
    <row r="11103" spans="1:12">
      <c r="A11103">
        <f>A11102+1</f>
        <v>11103</v>
      </c>
      <c r="B11103">
        <v>26</v>
      </c>
      <c r="C11103">
        <f t="shared" si="173"/>
        <v>926</v>
      </c>
      <c r="D11103">
        <f>IF(D11102=12,1,D11102+1)</f>
        <v>3</v>
      </c>
      <c r="G11103">
        <f>G11102+1</f>
        <v>11103</v>
      </c>
      <c r="H11103">
        <v>26</v>
      </c>
      <c r="I11103">
        <v>20210821</v>
      </c>
      <c r="J11103" cm="1">
        <f t="array" ref="J11103">INDEX(Sheet1!A:X,C11102+1,5)</f>
        <v>10000</v>
      </c>
      <c r="K11103">
        <v>20260821</v>
      </c>
      <c r="L11103">
        <f>L11102+1</f>
        <v>11103</v>
      </c>
    </row>
    <row r="11104" spans="1:12">
      <c r="A11104">
        <f>A11103+1</f>
        <v>11104</v>
      </c>
      <c r="B11104">
        <v>26</v>
      </c>
      <c r="C11104">
        <f t="shared" si="173"/>
        <v>926</v>
      </c>
      <c r="D11104">
        <f>IF(D11103=12,1,D11103+1)</f>
        <v>4</v>
      </c>
      <c r="G11104">
        <f>G11103+1</f>
        <v>11104</v>
      </c>
      <c r="H11104">
        <v>26</v>
      </c>
      <c r="I11104">
        <v>20210821</v>
      </c>
      <c r="J11104" cm="1">
        <f t="array" ref="J11104">INDEX(Sheet1!A:X,C11103+1,5)</f>
        <v>10000</v>
      </c>
      <c r="K11104">
        <v>20260821</v>
      </c>
      <c r="L11104">
        <f>L11103+1</f>
        <v>11104</v>
      </c>
    </row>
    <row r="11105" spans="1:12">
      <c r="A11105">
        <f>A11104+1</f>
        <v>11105</v>
      </c>
      <c r="B11105">
        <v>26</v>
      </c>
      <c r="C11105">
        <f t="shared" si="173"/>
        <v>926</v>
      </c>
      <c r="D11105">
        <f>IF(D11104=12,1,D11104+1)</f>
        <v>5</v>
      </c>
      <c r="G11105">
        <f>G11104+1</f>
        <v>11105</v>
      </c>
      <c r="H11105">
        <v>26</v>
      </c>
      <c r="I11105">
        <v>20210821</v>
      </c>
      <c r="J11105" cm="1">
        <f t="array" ref="J11105">INDEX(Sheet1!A:X,C11104+1,5)</f>
        <v>10000</v>
      </c>
      <c r="K11105">
        <v>20260821</v>
      </c>
      <c r="L11105">
        <f>L11104+1</f>
        <v>11105</v>
      </c>
    </row>
    <row r="11106" spans="1:12">
      <c r="A11106">
        <f>A11105+1</f>
        <v>11106</v>
      </c>
      <c r="B11106">
        <v>26</v>
      </c>
      <c r="C11106">
        <f t="shared" si="173"/>
        <v>926</v>
      </c>
      <c r="D11106">
        <f>IF(D11105=12,1,D11105+1)</f>
        <v>6</v>
      </c>
      <c r="G11106">
        <f>G11105+1</f>
        <v>11106</v>
      </c>
      <c r="H11106">
        <v>26</v>
      </c>
      <c r="I11106">
        <v>20210821</v>
      </c>
      <c r="J11106" cm="1">
        <f t="array" ref="J11106">INDEX(Sheet1!A:X,C11105+1,5)</f>
        <v>10000</v>
      </c>
      <c r="K11106">
        <v>20260821</v>
      </c>
      <c r="L11106">
        <f>L11105+1</f>
        <v>11106</v>
      </c>
    </row>
    <row r="11107" spans="1:12">
      <c r="A11107">
        <f>A11106+1</f>
        <v>11107</v>
      </c>
      <c r="B11107">
        <v>26</v>
      </c>
      <c r="C11107">
        <f t="shared" si="173"/>
        <v>926</v>
      </c>
      <c r="D11107">
        <f>IF(D11106=12,1,D11106+1)</f>
        <v>7</v>
      </c>
      <c r="G11107">
        <f>G11106+1</f>
        <v>11107</v>
      </c>
      <c r="H11107">
        <v>26</v>
      </c>
      <c r="I11107">
        <v>20210821</v>
      </c>
      <c r="J11107" cm="1">
        <f t="array" ref="J11107">INDEX(Sheet1!A:X,C11106+1,5)</f>
        <v>10000</v>
      </c>
      <c r="K11107">
        <v>20260821</v>
      </c>
      <c r="L11107">
        <f>L11106+1</f>
        <v>11107</v>
      </c>
    </row>
    <row r="11108" spans="1:12">
      <c r="A11108">
        <f>A11107+1</f>
        <v>11108</v>
      </c>
      <c r="B11108">
        <v>26</v>
      </c>
      <c r="C11108">
        <f t="shared" si="173"/>
        <v>926</v>
      </c>
      <c r="D11108">
        <f>IF(D11107=12,1,D11107+1)</f>
        <v>8</v>
      </c>
      <c r="G11108">
        <f>G11107+1</f>
        <v>11108</v>
      </c>
      <c r="H11108">
        <v>26</v>
      </c>
      <c r="I11108">
        <v>20210821</v>
      </c>
      <c r="J11108" cm="1">
        <f t="array" ref="J11108">INDEX(Sheet1!A:X,C11107+1,5)</f>
        <v>10000</v>
      </c>
      <c r="K11108">
        <v>20260821</v>
      </c>
      <c r="L11108">
        <f>L11107+1</f>
        <v>11108</v>
      </c>
    </row>
    <row r="11109" spans="1:12">
      <c r="A11109">
        <f>A11108+1</f>
        <v>11109</v>
      </c>
      <c r="B11109">
        <v>26</v>
      </c>
      <c r="C11109">
        <f t="shared" si="173"/>
        <v>926</v>
      </c>
      <c r="D11109">
        <f>IF(D11108=12,1,D11108+1)</f>
        <v>9</v>
      </c>
      <c r="G11109">
        <f>G11108+1</f>
        <v>11109</v>
      </c>
      <c r="H11109">
        <v>26</v>
      </c>
      <c r="I11109">
        <v>20210821</v>
      </c>
      <c r="J11109" cm="1">
        <f t="array" ref="J11109">INDEX(Sheet1!A:X,C11108+1,5)</f>
        <v>10000</v>
      </c>
      <c r="K11109">
        <v>20260821</v>
      </c>
      <c r="L11109">
        <f>L11108+1</f>
        <v>11109</v>
      </c>
    </row>
    <row r="11110" spans="1:12">
      <c r="A11110">
        <f>A11109+1</f>
        <v>11110</v>
      </c>
      <c r="B11110">
        <v>26</v>
      </c>
      <c r="C11110">
        <f t="shared" si="173"/>
        <v>926</v>
      </c>
      <c r="D11110">
        <f>IF(D11109=12,1,D11109+1)</f>
        <v>10</v>
      </c>
      <c r="G11110">
        <f>G11109+1</f>
        <v>11110</v>
      </c>
      <c r="H11110">
        <v>26</v>
      </c>
      <c r="I11110">
        <v>20210821</v>
      </c>
      <c r="J11110" cm="1">
        <f t="array" ref="J11110">INDEX(Sheet1!A:X,C11109+1,5)</f>
        <v>10000</v>
      </c>
      <c r="K11110">
        <v>20260821</v>
      </c>
      <c r="L11110">
        <f>L11109+1</f>
        <v>11110</v>
      </c>
    </row>
    <row r="11111" spans="1:12">
      <c r="A11111">
        <f>A11110+1</f>
        <v>11111</v>
      </c>
      <c r="B11111">
        <v>26</v>
      </c>
      <c r="C11111">
        <f t="shared" si="173"/>
        <v>926</v>
      </c>
      <c r="D11111">
        <f>IF(D11110=12,1,D11110+1)</f>
        <v>11</v>
      </c>
      <c r="G11111">
        <f>G11110+1</f>
        <v>11111</v>
      </c>
      <c r="H11111">
        <v>26</v>
      </c>
      <c r="I11111">
        <v>20210821</v>
      </c>
      <c r="J11111" cm="1">
        <f t="array" ref="J11111">INDEX(Sheet1!A:X,C11110+1,5)</f>
        <v>10000</v>
      </c>
      <c r="K11111">
        <v>20260821</v>
      </c>
      <c r="L11111">
        <f>L11110+1</f>
        <v>11111</v>
      </c>
    </row>
    <row r="11112" spans="1:12">
      <c r="A11112">
        <f>A11111+1</f>
        <v>11112</v>
      </c>
      <c r="B11112">
        <v>26</v>
      </c>
      <c r="C11112">
        <f t="shared" si="173"/>
        <v>927</v>
      </c>
      <c r="D11112">
        <f>IF(D11111=12,1,D11111+1)</f>
        <v>12</v>
      </c>
      <c r="G11112">
        <f>G11111+1</f>
        <v>11112</v>
      </c>
      <c r="H11112">
        <v>26</v>
      </c>
      <c r="I11112">
        <v>20210821</v>
      </c>
      <c r="J11112" cm="1">
        <f t="array" ref="J11112">INDEX(Sheet1!A:X,C11111+1,5)</f>
        <v>10000</v>
      </c>
      <c r="K11112">
        <v>20260821</v>
      </c>
      <c r="L11112">
        <f>L11111+1</f>
        <v>11112</v>
      </c>
    </row>
    <row r="11113" spans="1:12">
      <c r="A11113">
        <f>A11112+1</f>
        <v>11113</v>
      </c>
      <c r="B11113">
        <v>26</v>
      </c>
      <c r="C11113">
        <f t="shared" si="173"/>
        <v>927</v>
      </c>
      <c r="D11113">
        <f>IF(D11112=12,1,D11112+1)</f>
        <v>1</v>
      </c>
      <c r="G11113">
        <f>G11112+1</f>
        <v>11113</v>
      </c>
      <c r="H11113">
        <v>26</v>
      </c>
      <c r="I11113">
        <v>20210821</v>
      </c>
      <c r="J11113" cm="1">
        <f t="array" ref="J11113">INDEX(Sheet1!A:X,C11112+1,5)</f>
        <v>400</v>
      </c>
      <c r="K11113">
        <v>20260821</v>
      </c>
      <c r="L11113">
        <f>L11112+1</f>
        <v>11113</v>
      </c>
    </row>
    <row r="11114" spans="1:12">
      <c r="A11114">
        <f>A11113+1</f>
        <v>11114</v>
      </c>
      <c r="B11114">
        <v>26</v>
      </c>
      <c r="C11114">
        <f t="shared" si="173"/>
        <v>927</v>
      </c>
      <c r="D11114">
        <f>IF(D11113=12,1,D11113+1)</f>
        <v>2</v>
      </c>
      <c r="G11114">
        <f>G11113+1</f>
        <v>11114</v>
      </c>
      <c r="H11114">
        <v>26</v>
      </c>
      <c r="I11114">
        <v>20210821</v>
      </c>
      <c r="J11114" cm="1">
        <f t="array" ref="J11114">INDEX(Sheet1!A:X,C11113+1,5)</f>
        <v>400</v>
      </c>
      <c r="K11114">
        <v>20260821</v>
      </c>
      <c r="L11114">
        <f>L11113+1</f>
        <v>11114</v>
      </c>
    </row>
    <row r="11115" spans="1:12">
      <c r="A11115">
        <f>A11114+1</f>
        <v>11115</v>
      </c>
      <c r="B11115">
        <v>26</v>
      </c>
      <c r="C11115">
        <f t="shared" si="173"/>
        <v>927</v>
      </c>
      <c r="D11115">
        <f>IF(D11114=12,1,D11114+1)</f>
        <v>3</v>
      </c>
      <c r="G11115">
        <f>G11114+1</f>
        <v>11115</v>
      </c>
      <c r="H11115">
        <v>26</v>
      </c>
      <c r="I11115">
        <v>20210821</v>
      </c>
      <c r="J11115" cm="1">
        <f t="array" ref="J11115">INDEX(Sheet1!A:X,C11114+1,5)</f>
        <v>400</v>
      </c>
      <c r="K11115">
        <v>20260821</v>
      </c>
      <c r="L11115">
        <f>L11114+1</f>
        <v>11115</v>
      </c>
    </row>
    <row r="11116" spans="1:12">
      <c r="A11116">
        <f>A11115+1</f>
        <v>11116</v>
      </c>
      <c r="B11116">
        <v>26</v>
      </c>
      <c r="C11116">
        <f t="shared" si="173"/>
        <v>927</v>
      </c>
      <c r="D11116">
        <f>IF(D11115=12,1,D11115+1)</f>
        <v>4</v>
      </c>
      <c r="G11116">
        <f>G11115+1</f>
        <v>11116</v>
      </c>
      <c r="H11116">
        <v>26</v>
      </c>
      <c r="I11116">
        <v>20210821</v>
      </c>
      <c r="J11116" cm="1">
        <f t="array" ref="J11116">INDEX(Sheet1!A:X,C11115+1,5)</f>
        <v>400</v>
      </c>
      <c r="K11116">
        <v>20260821</v>
      </c>
      <c r="L11116">
        <f>L11115+1</f>
        <v>11116</v>
      </c>
    </row>
    <row r="11117" spans="1:12">
      <c r="A11117">
        <f>A11116+1</f>
        <v>11117</v>
      </c>
      <c r="B11117">
        <v>26</v>
      </c>
      <c r="C11117">
        <f t="shared" si="173"/>
        <v>927</v>
      </c>
      <c r="D11117">
        <f>IF(D11116=12,1,D11116+1)</f>
        <v>5</v>
      </c>
      <c r="G11117">
        <f>G11116+1</f>
        <v>11117</v>
      </c>
      <c r="H11117">
        <v>26</v>
      </c>
      <c r="I11117">
        <v>20210821</v>
      </c>
      <c r="J11117" cm="1">
        <f t="array" ref="J11117">INDEX(Sheet1!A:X,C11116+1,5)</f>
        <v>400</v>
      </c>
      <c r="K11117">
        <v>20260821</v>
      </c>
      <c r="L11117">
        <f>L11116+1</f>
        <v>11117</v>
      </c>
    </row>
    <row r="11118" spans="1:12">
      <c r="A11118">
        <f>A11117+1</f>
        <v>11118</v>
      </c>
      <c r="B11118">
        <v>26</v>
      </c>
      <c r="C11118">
        <f t="shared" si="173"/>
        <v>927</v>
      </c>
      <c r="D11118">
        <f>IF(D11117=12,1,D11117+1)</f>
        <v>6</v>
      </c>
      <c r="G11118">
        <f>G11117+1</f>
        <v>11118</v>
      </c>
      <c r="H11118">
        <v>26</v>
      </c>
      <c r="I11118">
        <v>20210821</v>
      </c>
      <c r="J11118" cm="1">
        <f t="array" ref="J11118">INDEX(Sheet1!A:X,C11117+1,5)</f>
        <v>400</v>
      </c>
      <c r="K11118">
        <v>20260821</v>
      </c>
      <c r="L11118">
        <f>L11117+1</f>
        <v>11118</v>
      </c>
    </row>
    <row r="11119" spans="1:12">
      <c r="A11119">
        <f>A11118+1</f>
        <v>11119</v>
      </c>
      <c r="B11119">
        <v>26</v>
      </c>
      <c r="C11119">
        <f t="shared" si="173"/>
        <v>927</v>
      </c>
      <c r="D11119">
        <f>IF(D11118=12,1,D11118+1)</f>
        <v>7</v>
      </c>
      <c r="G11119">
        <f>G11118+1</f>
        <v>11119</v>
      </c>
      <c r="H11119">
        <v>26</v>
      </c>
      <c r="I11119">
        <v>20210821</v>
      </c>
      <c r="J11119" cm="1">
        <f t="array" ref="J11119">INDEX(Sheet1!A:X,C11118+1,5)</f>
        <v>400</v>
      </c>
      <c r="K11119">
        <v>20260821</v>
      </c>
      <c r="L11119">
        <f>L11118+1</f>
        <v>11119</v>
      </c>
    </row>
    <row r="11120" spans="1:12">
      <c r="A11120">
        <f>A11119+1</f>
        <v>11120</v>
      </c>
      <c r="B11120">
        <v>26</v>
      </c>
      <c r="C11120">
        <f t="shared" si="173"/>
        <v>927</v>
      </c>
      <c r="D11120">
        <f>IF(D11119=12,1,D11119+1)</f>
        <v>8</v>
      </c>
      <c r="G11120">
        <f>G11119+1</f>
        <v>11120</v>
      </c>
      <c r="H11120">
        <v>26</v>
      </c>
      <c r="I11120">
        <v>20210821</v>
      </c>
      <c r="J11120" cm="1">
        <f t="array" ref="J11120">INDEX(Sheet1!A:X,C11119+1,5)</f>
        <v>400</v>
      </c>
      <c r="K11120">
        <v>20260821</v>
      </c>
      <c r="L11120">
        <f>L11119+1</f>
        <v>11120</v>
      </c>
    </row>
    <row r="11121" spans="1:12">
      <c r="A11121">
        <f>A11120+1</f>
        <v>11121</v>
      </c>
      <c r="B11121">
        <v>26</v>
      </c>
      <c r="C11121">
        <f t="shared" si="173"/>
        <v>927</v>
      </c>
      <c r="D11121">
        <f>IF(D11120=12,1,D11120+1)</f>
        <v>9</v>
      </c>
      <c r="G11121">
        <f>G11120+1</f>
        <v>11121</v>
      </c>
      <c r="H11121">
        <v>26</v>
      </c>
      <c r="I11121">
        <v>20210821</v>
      </c>
      <c r="J11121" cm="1">
        <f t="array" ref="J11121">INDEX(Sheet1!A:X,C11120+1,5)</f>
        <v>400</v>
      </c>
      <c r="K11121">
        <v>20260821</v>
      </c>
      <c r="L11121">
        <f>L11120+1</f>
        <v>11121</v>
      </c>
    </row>
    <row r="11122" spans="1:12">
      <c r="A11122">
        <f>A11121+1</f>
        <v>11122</v>
      </c>
      <c r="B11122">
        <v>26</v>
      </c>
      <c r="C11122">
        <f t="shared" si="173"/>
        <v>927</v>
      </c>
      <c r="D11122">
        <f>IF(D11121=12,1,D11121+1)</f>
        <v>10</v>
      </c>
      <c r="G11122">
        <f>G11121+1</f>
        <v>11122</v>
      </c>
      <c r="H11122">
        <v>26</v>
      </c>
      <c r="I11122">
        <v>20210821</v>
      </c>
      <c r="J11122" cm="1">
        <f t="array" ref="J11122">INDEX(Sheet1!A:X,C11121+1,5)</f>
        <v>400</v>
      </c>
      <c r="K11122">
        <v>20260821</v>
      </c>
      <c r="L11122">
        <f>L11121+1</f>
        <v>11122</v>
      </c>
    </row>
    <row r="11123" spans="1:12">
      <c r="A11123">
        <f>A11122+1</f>
        <v>11123</v>
      </c>
      <c r="B11123">
        <v>26</v>
      </c>
      <c r="C11123">
        <f t="shared" si="173"/>
        <v>927</v>
      </c>
      <c r="D11123">
        <f>IF(D11122=12,1,D11122+1)</f>
        <v>11</v>
      </c>
      <c r="G11123">
        <f>G11122+1</f>
        <v>11123</v>
      </c>
      <c r="H11123">
        <v>26</v>
      </c>
      <c r="I11123">
        <v>20210821</v>
      </c>
      <c r="J11123" cm="1">
        <f t="array" ref="J11123">INDEX(Sheet1!A:X,C11122+1,5)</f>
        <v>400</v>
      </c>
      <c r="K11123">
        <v>20260821</v>
      </c>
      <c r="L11123">
        <f>L11122+1</f>
        <v>11123</v>
      </c>
    </row>
    <row r="11124" spans="1:12">
      <c r="A11124">
        <f>A11123+1</f>
        <v>11124</v>
      </c>
      <c r="B11124">
        <v>26</v>
      </c>
      <c r="C11124">
        <f t="shared" si="173"/>
        <v>928</v>
      </c>
      <c r="D11124">
        <f>IF(D11123=12,1,D11123+1)</f>
        <v>12</v>
      </c>
      <c r="G11124">
        <f>G11123+1</f>
        <v>11124</v>
      </c>
      <c r="H11124">
        <v>26</v>
      </c>
      <c r="I11124">
        <v>20210821</v>
      </c>
      <c r="J11124" cm="1">
        <f t="array" ref="J11124">INDEX(Sheet1!A:X,C11123+1,5)</f>
        <v>400</v>
      </c>
      <c r="K11124">
        <v>20260821</v>
      </c>
      <c r="L11124">
        <f>L11123+1</f>
        <v>11124</v>
      </c>
    </row>
    <row r="11125" spans="1:12">
      <c r="A11125">
        <f>A11124+1</f>
        <v>11125</v>
      </c>
      <c r="B11125">
        <v>26</v>
      </c>
      <c r="C11125">
        <f t="shared" si="173"/>
        <v>928</v>
      </c>
      <c r="D11125">
        <f>IF(D11124=12,1,D11124+1)</f>
        <v>1</v>
      </c>
      <c r="G11125">
        <f>G11124+1</f>
        <v>11125</v>
      </c>
      <c r="H11125">
        <v>26</v>
      </c>
      <c r="I11125">
        <v>20210821</v>
      </c>
      <c r="J11125" cm="1">
        <f t="array" ref="J11125">INDEX(Sheet1!A:X,C11124+1,5)</f>
        <v>380</v>
      </c>
      <c r="K11125">
        <v>20260821</v>
      </c>
      <c r="L11125">
        <f>L11124+1</f>
        <v>11125</v>
      </c>
    </row>
    <row r="11126" spans="1:12">
      <c r="A11126">
        <f>A11125+1</f>
        <v>11126</v>
      </c>
      <c r="B11126">
        <v>26</v>
      </c>
      <c r="C11126">
        <f t="shared" si="173"/>
        <v>928</v>
      </c>
      <c r="D11126">
        <f>IF(D11125=12,1,D11125+1)</f>
        <v>2</v>
      </c>
      <c r="G11126">
        <f>G11125+1</f>
        <v>11126</v>
      </c>
      <c r="H11126">
        <v>26</v>
      </c>
      <c r="I11126">
        <v>20210821</v>
      </c>
      <c r="J11126" cm="1">
        <f t="array" ref="J11126">INDEX(Sheet1!A:X,C11125+1,5)</f>
        <v>380</v>
      </c>
      <c r="K11126">
        <v>20260821</v>
      </c>
      <c r="L11126">
        <f>L11125+1</f>
        <v>11126</v>
      </c>
    </row>
    <row r="11127" spans="1:12">
      <c r="A11127">
        <f>A11126+1</f>
        <v>11127</v>
      </c>
      <c r="B11127">
        <v>26</v>
      </c>
      <c r="C11127">
        <f t="shared" si="173"/>
        <v>928</v>
      </c>
      <c r="D11127">
        <f>IF(D11126=12,1,D11126+1)</f>
        <v>3</v>
      </c>
      <c r="G11127">
        <f>G11126+1</f>
        <v>11127</v>
      </c>
      <c r="H11127">
        <v>26</v>
      </c>
      <c r="I11127">
        <v>20210821</v>
      </c>
      <c r="J11127" cm="1">
        <f t="array" ref="J11127">INDEX(Sheet1!A:X,C11126+1,5)</f>
        <v>380</v>
      </c>
      <c r="K11127">
        <v>20260821</v>
      </c>
      <c r="L11127">
        <f>L11126+1</f>
        <v>11127</v>
      </c>
    </row>
    <row r="11128" spans="1:12">
      <c r="A11128">
        <f>A11127+1</f>
        <v>11128</v>
      </c>
      <c r="B11128">
        <v>26</v>
      </c>
      <c r="C11128">
        <f t="shared" si="173"/>
        <v>928</v>
      </c>
      <c r="D11128">
        <f>IF(D11127=12,1,D11127+1)</f>
        <v>4</v>
      </c>
      <c r="G11128">
        <f>G11127+1</f>
        <v>11128</v>
      </c>
      <c r="H11128">
        <v>26</v>
      </c>
      <c r="I11128">
        <v>20210821</v>
      </c>
      <c r="J11128" cm="1">
        <f t="array" ref="J11128">INDEX(Sheet1!A:X,C11127+1,5)</f>
        <v>380</v>
      </c>
      <c r="K11128">
        <v>20260821</v>
      </c>
      <c r="L11128">
        <f>L11127+1</f>
        <v>11128</v>
      </c>
    </row>
    <row r="11129" spans="1:12">
      <c r="A11129">
        <f>A11128+1</f>
        <v>11129</v>
      </c>
      <c r="B11129">
        <v>26</v>
      </c>
      <c r="C11129">
        <f t="shared" si="173"/>
        <v>928</v>
      </c>
      <c r="D11129">
        <f>IF(D11128=12,1,D11128+1)</f>
        <v>5</v>
      </c>
      <c r="G11129">
        <f>G11128+1</f>
        <v>11129</v>
      </c>
      <c r="H11129">
        <v>26</v>
      </c>
      <c r="I11129">
        <v>20210821</v>
      </c>
      <c r="J11129" cm="1">
        <f t="array" ref="J11129">INDEX(Sheet1!A:X,C11128+1,5)</f>
        <v>380</v>
      </c>
      <c r="K11129">
        <v>20260821</v>
      </c>
      <c r="L11129">
        <f>L11128+1</f>
        <v>11129</v>
      </c>
    </row>
    <row r="11130" spans="1:12">
      <c r="A11130">
        <f>A11129+1</f>
        <v>11130</v>
      </c>
      <c r="B11130">
        <v>26</v>
      </c>
      <c r="C11130">
        <f t="shared" si="173"/>
        <v>928</v>
      </c>
      <c r="D11130">
        <f>IF(D11129=12,1,D11129+1)</f>
        <v>6</v>
      </c>
      <c r="G11130">
        <f>G11129+1</f>
        <v>11130</v>
      </c>
      <c r="H11130">
        <v>26</v>
      </c>
      <c r="I11130">
        <v>20210821</v>
      </c>
      <c r="J11130" cm="1">
        <f t="array" ref="J11130">INDEX(Sheet1!A:X,C11129+1,5)</f>
        <v>380</v>
      </c>
      <c r="K11130">
        <v>20260821</v>
      </c>
      <c r="L11130">
        <f>L11129+1</f>
        <v>11130</v>
      </c>
    </row>
    <row r="11131" spans="1:12">
      <c r="A11131">
        <f>A11130+1</f>
        <v>11131</v>
      </c>
      <c r="B11131">
        <v>26</v>
      </c>
      <c r="C11131">
        <f t="shared" si="173"/>
        <v>928</v>
      </c>
      <c r="D11131">
        <f>IF(D11130=12,1,D11130+1)</f>
        <v>7</v>
      </c>
      <c r="G11131">
        <f>G11130+1</f>
        <v>11131</v>
      </c>
      <c r="H11131">
        <v>26</v>
      </c>
      <c r="I11131">
        <v>20210821</v>
      </c>
      <c r="J11131" cm="1">
        <f t="array" ref="J11131">INDEX(Sheet1!A:X,C11130+1,5)</f>
        <v>380</v>
      </c>
      <c r="K11131">
        <v>20260821</v>
      </c>
      <c r="L11131">
        <f>L11130+1</f>
        <v>11131</v>
      </c>
    </row>
    <row r="11132" spans="1:12">
      <c r="A11132">
        <f>A11131+1</f>
        <v>11132</v>
      </c>
      <c r="B11132">
        <v>26</v>
      </c>
      <c r="C11132">
        <f t="shared" si="173"/>
        <v>928</v>
      </c>
      <c r="D11132">
        <f>IF(D11131=12,1,D11131+1)</f>
        <v>8</v>
      </c>
      <c r="G11132">
        <f>G11131+1</f>
        <v>11132</v>
      </c>
      <c r="H11132">
        <v>26</v>
      </c>
      <c r="I11132">
        <v>20210821</v>
      </c>
      <c r="J11132" cm="1">
        <f t="array" ref="J11132">INDEX(Sheet1!A:X,C11131+1,5)</f>
        <v>380</v>
      </c>
      <c r="K11132">
        <v>20260821</v>
      </c>
      <c r="L11132">
        <f>L11131+1</f>
        <v>11132</v>
      </c>
    </row>
    <row r="11133" spans="1:12">
      <c r="A11133">
        <f>A11132+1</f>
        <v>11133</v>
      </c>
      <c r="B11133">
        <v>26</v>
      </c>
      <c r="C11133">
        <f t="shared" si="173"/>
        <v>928</v>
      </c>
      <c r="D11133">
        <f>IF(D11132=12,1,D11132+1)</f>
        <v>9</v>
      </c>
      <c r="G11133">
        <f>G11132+1</f>
        <v>11133</v>
      </c>
      <c r="H11133">
        <v>26</v>
      </c>
      <c r="I11133">
        <v>20210821</v>
      </c>
      <c r="J11133" cm="1">
        <f t="array" ref="J11133">INDEX(Sheet1!A:X,C11132+1,5)</f>
        <v>380</v>
      </c>
      <c r="K11133">
        <v>20260821</v>
      </c>
      <c r="L11133">
        <f>L11132+1</f>
        <v>11133</v>
      </c>
    </row>
    <row r="11134" spans="1:12">
      <c r="A11134">
        <f>A11133+1</f>
        <v>11134</v>
      </c>
      <c r="B11134">
        <v>26</v>
      </c>
      <c r="C11134">
        <f t="shared" si="173"/>
        <v>928</v>
      </c>
      <c r="D11134">
        <f>IF(D11133=12,1,D11133+1)</f>
        <v>10</v>
      </c>
      <c r="G11134">
        <f>G11133+1</f>
        <v>11134</v>
      </c>
      <c r="H11134">
        <v>26</v>
      </c>
      <c r="I11134">
        <v>20210821</v>
      </c>
      <c r="J11134" cm="1">
        <f t="array" ref="J11134">INDEX(Sheet1!A:X,C11133+1,5)</f>
        <v>380</v>
      </c>
      <c r="K11134">
        <v>20260821</v>
      </c>
      <c r="L11134">
        <f>L11133+1</f>
        <v>11134</v>
      </c>
    </row>
    <row r="11135" spans="1:12">
      <c r="A11135">
        <f>A11134+1</f>
        <v>11135</v>
      </c>
      <c r="B11135">
        <v>26</v>
      </c>
      <c r="C11135">
        <f t="shared" si="173"/>
        <v>928</v>
      </c>
      <c r="D11135">
        <f>IF(D11134=12,1,D11134+1)</f>
        <v>11</v>
      </c>
      <c r="G11135">
        <f>G11134+1</f>
        <v>11135</v>
      </c>
      <c r="H11135">
        <v>26</v>
      </c>
      <c r="I11135">
        <v>20210821</v>
      </c>
      <c r="J11135" cm="1">
        <f t="array" ref="J11135">INDEX(Sheet1!A:X,C11134+1,5)</f>
        <v>380</v>
      </c>
      <c r="K11135">
        <v>20260821</v>
      </c>
      <c r="L11135">
        <f>L11134+1</f>
        <v>11135</v>
      </c>
    </row>
    <row r="11136" spans="1:12">
      <c r="A11136">
        <f>A11135+1</f>
        <v>11136</v>
      </c>
      <c r="B11136">
        <v>26</v>
      </c>
      <c r="C11136">
        <f t="shared" si="173"/>
        <v>929</v>
      </c>
      <c r="D11136">
        <f>IF(D11135=12,1,D11135+1)</f>
        <v>12</v>
      </c>
      <c r="G11136">
        <f>G11135+1</f>
        <v>11136</v>
      </c>
      <c r="H11136">
        <v>26</v>
      </c>
      <c r="I11136">
        <v>20210821</v>
      </c>
      <c r="J11136" cm="1">
        <f t="array" ref="J11136">INDEX(Sheet1!A:X,C11135+1,5)</f>
        <v>380</v>
      </c>
      <c r="K11136">
        <v>20260821</v>
      </c>
      <c r="L11136">
        <f>L11135+1</f>
        <v>11136</v>
      </c>
    </row>
    <row r="11137" spans="1:12">
      <c r="A11137">
        <f>A11136+1</f>
        <v>11137</v>
      </c>
      <c r="B11137">
        <v>26</v>
      </c>
      <c r="C11137">
        <f t="shared" ref="C11137:C11200" si="174">ROUNDDOWN(ROW()/12,0)+1</f>
        <v>929</v>
      </c>
      <c r="D11137">
        <f>IF(D11136=12,1,D11136+1)</f>
        <v>1</v>
      </c>
      <c r="G11137">
        <f>G11136+1</f>
        <v>11137</v>
      </c>
      <c r="H11137">
        <v>26</v>
      </c>
      <c r="I11137">
        <v>20210821</v>
      </c>
      <c r="J11137" cm="1">
        <f t="array" ref="J11137">INDEX(Sheet1!A:X,C11136+1,5)</f>
        <v>520</v>
      </c>
      <c r="K11137">
        <v>20260821</v>
      </c>
      <c r="L11137">
        <f>L11136+1</f>
        <v>11137</v>
      </c>
    </row>
    <row r="11138" spans="1:12">
      <c r="A11138">
        <f>A11137+1</f>
        <v>11138</v>
      </c>
      <c r="B11138">
        <v>26</v>
      </c>
      <c r="C11138">
        <f t="shared" si="174"/>
        <v>929</v>
      </c>
      <c r="D11138">
        <f>IF(D11137=12,1,D11137+1)</f>
        <v>2</v>
      </c>
      <c r="G11138">
        <f>G11137+1</f>
        <v>11138</v>
      </c>
      <c r="H11138">
        <v>26</v>
      </c>
      <c r="I11138">
        <v>20210821</v>
      </c>
      <c r="J11138" cm="1">
        <f t="array" ref="J11138">INDEX(Sheet1!A:X,C11137+1,5)</f>
        <v>520</v>
      </c>
      <c r="K11138">
        <v>20260821</v>
      </c>
      <c r="L11138">
        <f>L11137+1</f>
        <v>11138</v>
      </c>
    </row>
    <row r="11139" spans="1:12">
      <c r="A11139">
        <f>A11138+1</f>
        <v>11139</v>
      </c>
      <c r="B11139">
        <v>26</v>
      </c>
      <c r="C11139">
        <f t="shared" si="174"/>
        <v>929</v>
      </c>
      <c r="D11139">
        <f>IF(D11138=12,1,D11138+1)</f>
        <v>3</v>
      </c>
      <c r="G11139">
        <f>G11138+1</f>
        <v>11139</v>
      </c>
      <c r="H11139">
        <v>26</v>
      </c>
      <c r="I11139">
        <v>20210821</v>
      </c>
      <c r="J11139" cm="1">
        <f t="array" ref="J11139">INDEX(Sheet1!A:X,C11138+1,5)</f>
        <v>520</v>
      </c>
      <c r="K11139">
        <v>20260821</v>
      </c>
      <c r="L11139">
        <f>L11138+1</f>
        <v>11139</v>
      </c>
    </row>
    <row r="11140" spans="1:12">
      <c r="A11140">
        <f>A11139+1</f>
        <v>11140</v>
      </c>
      <c r="B11140">
        <v>26</v>
      </c>
      <c r="C11140">
        <f t="shared" si="174"/>
        <v>929</v>
      </c>
      <c r="D11140">
        <f>IF(D11139=12,1,D11139+1)</f>
        <v>4</v>
      </c>
      <c r="G11140">
        <f>G11139+1</f>
        <v>11140</v>
      </c>
      <c r="H11140">
        <v>26</v>
      </c>
      <c r="I11140">
        <v>20210821</v>
      </c>
      <c r="J11140" cm="1">
        <f t="array" ref="J11140">INDEX(Sheet1!A:X,C11139+1,5)</f>
        <v>520</v>
      </c>
      <c r="K11140">
        <v>20260821</v>
      </c>
      <c r="L11140">
        <f>L11139+1</f>
        <v>11140</v>
      </c>
    </row>
    <row r="11141" spans="1:12">
      <c r="A11141">
        <f>A11140+1</f>
        <v>11141</v>
      </c>
      <c r="B11141">
        <v>26</v>
      </c>
      <c r="C11141">
        <f t="shared" si="174"/>
        <v>929</v>
      </c>
      <c r="D11141">
        <f>IF(D11140=12,1,D11140+1)</f>
        <v>5</v>
      </c>
      <c r="G11141">
        <f>G11140+1</f>
        <v>11141</v>
      </c>
      <c r="H11141">
        <v>26</v>
      </c>
      <c r="I11141">
        <v>20210821</v>
      </c>
      <c r="J11141" cm="1">
        <f t="array" ref="J11141">INDEX(Sheet1!A:X,C11140+1,5)</f>
        <v>520</v>
      </c>
      <c r="K11141">
        <v>20260821</v>
      </c>
      <c r="L11141">
        <f>L11140+1</f>
        <v>11141</v>
      </c>
    </row>
    <row r="11142" spans="1:12">
      <c r="A11142">
        <f>A11141+1</f>
        <v>11142</v>
      </c>
      <c r="B11142">
        <v>26</v>
      </c>
      <c r="C11142">
        <f t="shared" si="174"/>
        <v>929</v>
      </c>
      <c r="D11142">
        <f>IF(D11141=12,1,D11141+1)</f>
        <v>6</v>
      </c>
      <c r="G11142">
        <f>G11141+1</f>
        <v>11142</v>
      </c>
      <c r="H11142">
        <v>26</v>
      </c>
      <c r="I11142">
        <v>20210821</v>
      </c>
      <c r="J11142" cm="1">
        <f t="array" ref="J11142">INDEX(Sheet1!A:X,C11141+1,5)</f>
        <v>520</v>
      </c>
      <c r="K11142">
        <v>20260821</v>
      </c>
      <c r="L11142">
        <f>L11141+1</f>
        <v>11142</v>
      </c>
    </row>
    <row r="11143" spans="1:12">
      <c r="A11143">
        <f>A11142+1</f>
        <v>11143</v>
      </c>
      <c r="B11143">
        <v>26</v>
      </c>
      <c r="C11143">
        <f t="shared" si="174"/>
        <v>929</v>
      </c>
      <c r="D11143">
        <f>IF(D11142=12,1,D11142+1)</f>
        <v>7</v>
      </c>
      <c r="G11143">
        <f>G11142+1</f>
        <v>11143</v>
      </c>
      <c r="H11143">
        <v>26</v>
      </c>
      <c r="I11143">
        <v>20210821</v>
      </c>
      <c r="J11143" cm="1">
        <f t="array" ref="J11143">INDEX(Sheet1!A:X,C11142+1,5)</f>
        <v>520</v>
      </c>
      <c r="K11143">
        <v>20260821</v>
      </c>
      <c r="L11143">
        <f>L11142+1</f>
        <v>11143</v>
      </c>
    </row>
    <row r="11144" spans="1:12">
      <c r="A11144">
        <f>A11143+1</f>
        <v>11144</v>
      </c>
      <c r="B11144">
        <v>26</v>
      </c>
      <c r="C11144">
        <f t="shared" si="174"/>
        <v>929</v>
      </c>
      <c r="D11144">
        <f>IF(D11143=12,1,D11143+1)</f>
        <v>8</v>
      </c>
      <c r="G11144">
        <f>G11143+1</f>
        <v>11144</v>
      </c>
      <c r="H11144">
        <v>26</v>
      </c>
      <c r="I11144">
        <v>20210821</v>
      </c>
      <c r="J11144" cm="1">
        <f t="array" ref="J11144">INDEX(Sheet1!A:X,C11143+1,5)</f>
        <v>520</v>
      </c>
      <c r="K11144">
        <v>20260821</v>
      </c>
      <c r="L11144">
        <f>L11143+1</f>
        <v>11144</v>
      </c>
    </row>
    <row r="11145" spans="1:12">
      <c r="A11145">
        <f>A11144+1</f>
        <v>11145</v>
      </c>
      <c r="B11145">
        <v>26</v>
      </c>
      <c r="C11145">
        <f t="shared" si="174"/>
        <v>929</v>
      </c>
      <c r="D11145">
        <f>IF(D11144=12,1,D11144+1)</f>
        <v>9</v>
      </c>
      <c r="G11145">
        <f>G11144+1</f>
        <v>11145</v>
      </c>
      <c r="H11145">
        <v>26</v>
      </c>
      <c r="I11145">
        <v>20210821</v>
      </c>
      <c r="J11145" cm="1">
        <f t="array" ref="J11145">INDEX(Sheet1!A:X,C11144+1,5)</f>
        <v>520</v>
      </c>
      <c r="K11145">
        <v>20260821</v>
      </c>
      <c r="L11145">
        <f>L11144+1</f>
        <v>11145</v>
      </c>
    </row>
    <row r="11146" spans="1:12">
      <c r="A11146">
        <f>A11145+1</f>
        <v>11146</v>
      </c>
      <c r="B11146">
        <v>26</v>
      </c>
      <c r="C11146">
        <f t="shared" si="174"/>
        <v>929</v>
      </c>
      <c r="D11146">
        <f>IF(D11145=12,1,D11145+1)</f>
        <v>10</v>
      </c>
      <c r="G11146">
        <f>G11145+1</f>
        <v>11146</v>
      </c>
      <c r="H11146">
        <v>26</v>
      </c>
      <c r="I11146">
        <v>20210821</v>
      </c>
      <c r="J11146" cm="1">
        <f t="array" ref="J11146">INDEX(Sheet1!A:X,C11145+1,5)</f>
        <v>520</v>
      </c>
      <c r="K11146">
        <v>20260821</v>
      </c>
      <c r="L11146">
        <f>L11145+1</f>
        <v>11146</v>
      </c>
    </row>
    <row r="11147" spans="1:12">
      <c r="A11147">
        <f>A11146+1</f>
        <v>11147</v>
      </c>
      <c r="B11147">
        <v>26</v>
      </c>
      <c r="C11147">
        <f t="shared" si="174"/>
        <v>929</v>
      </c>
      <c r="D11147">
        <f>IF(D11146=12,1,D11146+1)</f>
        <v>11</v>
      </c>
      <c r="G11147">
        <f>G11146+1</f>
        <v>11147</v>
      </c>
      <c r="H11147">
        <v>26</v>
      </c>
      <c r="I11147">
        <v>20210821</v>
      </c>
      <c r="J11147" cm="1">
        <f t="array" ref="J11147">INDEX(Sheet1!A:X,C11146+1,5)</f>
        <v>520</v>
      </c>
      <c r="K11147">
        <v>20260821</v>
      </c>
      <c r="L11147">
        <f>L11146+1</f>
        <v>11147</v>
      </c>
    </row>
    <row r="11148" spans="1:12">
      <c r="A11148">
        <f>A11147+1</f>
        <v>11148</v>
      </c>
      <c r="B11148">
        <v>26</v>
      </c>
      <c r="C11148">
        <f t="shared" si="174"/>
        <v>930</v>
      </c>
      <c r="D11148">
        <f>IF(D11147=12,1,D11147+1)</f>
        <v>12</v>
      </c>
      <c r="G11148">
        <f>G11147+1</f>
        <v>11148</v>
      </c>
      <c r="H11148">
        <v>26</v>
      </c>
      <c r="I11148">
        <v>20210821</v>
      </c>
      <c r="J11148" cm="1">
        <f t="array" ref="J11148">INDEX(Sheet1!A:X,C11147+1,5)</f>
        <v>520</v>
      </c>
      <c r="K11148">
        <v>20260821</v>
      </c>
      <c r="L11148">
        <f>L11147+1</f>
        <v>11148</v>
      </c>
    </row>
    <row r="11149" spans="1:12">
      <c r="A11149">
        <f>A11148+1</f>
        <v>11149</v>
      </c>
      <c r="B11149">
        <v>26</v>
      </c>
      <c r="C11149">
        <f t="shared" si="174"/>
        <v>930</v>
      </c>
      <c r="D11149">
        <f>IF(D11148=12,1,D11148+1)</f>
        <v>1</v>
      </c>
      <c r="G11149">
        <f>G11148+1</f>
        <v>11149</v>
      </c>
      <c r="H11149">
        <v>26</v>
      </c>
      <c r="I11149">
        <v>20210821</v>
      </c>
      <c r="J11149" cm="1">
        <f t="array" ref="J11149">INDEX(Sheet1!A:X,C11148+1,5)</f>
        <v>520</v>
      </c>
      <c r="K11149">
        <v>20260821</v>
      </c>
      <c r="L11149">
        <f>L11148+1</f>
        <v>11149</v>
      </c>
    </row>
    <row r="11150" spans="1:12">
      <c r="A11150">
        <f>A11149+1</f>
        <v>11150</v>
      </c>
      <c r="B11150">
        <v>26</v>
      </c>
      <c r="C11150">
        <f t="shared" si="174"/>
        <v>930</v>
      </c>
      <c r="D11150">
        <f>IF(D11149=12,1,D11149+1)</f>
        <v>2</v>
      </c>
      <c r="G11150">
        <f>G11149+1</f>
        <v>11150</v>
      </c>
      <c r="H11150">
        <v>26</v>
      </c>
      <c r="I11150">
        <v>20210821</v>
      </c>
      <c r="J11150" cm="1">
        <f t="array" ref="J11150">INDEX(Sheet1!A:X,C11149+1,5)</f>
        <v>520</v>
      </c>
      <c r="K11150">
        <v>20260821</v>
      </c>
      <c r="L11150">
        <f>L11149+1</f>
        <v>11150</v>
      </c>
    </row>
    <row r="11151" spans="1:12">
      <c r="A11151">
        <f>A11150+1</f>
        <v>11151</v>
      </c>
      <c r="B11151">
        <v>26</v>
      </c>
      <c r="C11151">
        <f t="shared" si="174"/>
        <v>930</v>
      </c>
      <c r="D11151">
        <f>IF(D11150=12,1,D11150+1)</f>
        <v>3</v>
      </c>
      <c r="G11151">
        <f>G11150+1</f>
        <v>11151</v>
      </c>
      <c r="H11151">
        <v>26</v>
      </c>
      <c r="I11151">
        <v>20210821</v>
      </c>
      <c r="J11151" cm="1">
        <f t="array" ref="J11151">INDEX(Sheet1!A:X,C11150+1,5)</f>
        <v>520</v>
      </c>
      <c r="K11151">
        <v>20260821</v>
      </c>
      <c r="L11151">
        <f>L11150+1</f>
        <v>11151</v>
      </c>
    </row>
    <row r="11152" spans="1:12">
      <c r="A11152">
        <f>A11151+1</f>
        <v>11152</v>
      </c>
      <c r="B11152">
        <v>26</v>
      </c>
      <c r="C11152">
        <f t="shared" si="174"/>
        <v>930</v>
      </c>
      <c r="D11152">
        <f>IF(D11151=12,1,D11151+1)</f>
        <v>4</v>
      </c>
      <c r="G11152">
        <f>G11151+1</f>
        <v>11152</v>
      </c>
      <c r="H11152">
        <v>26</v>
      </c>
      <c r="I11152">
        <v>20210821</v>
      </c>
      <c r="J11152" cm="1">
        <f t="array" ref="J11152">INDEX(Sheet1!A:X,C11151+1,5)</f>
        <v>520</v>
      </c>
      <c r="K11152">
        <v>20260821</v>
      </c>
      <c r="L11152">
        <f>L11151+1</f>
        <v>11152</v>
      </c>
    </row>
    <row r="11153" spans="1:12">
      <c r="A11153">
        <f>A11152+1</f>
        <v>11153</v>
      </c>
      <c r="B11153">
        <v>26</v>
      </c>
      <c r="C11153">
        <f t="shared" si="174"/>
        <v>930</v>
      </c>
      <c r="D11153">
        <f>IF(D11152=12,1,D11152+1)</f>
        <v>5</v>
      </c>
      <c r="G11153">
        <f>G11152+1</f>
        <v>11153</v>
      </c>
      <c r="H11153">
        <v>26</v>
      </c>
      <c r="I11153">
        <v>20210821</v>
      </c>
      <c r="J11153" cm="1">
        <f t="array" ref="J11153">INDEX(Sheet1!A:X,C11152+1,5)</f>
        <v>520</v>
      </c>
      <c r="K11153">
        <v>20260821</v>
      </c>
      <c r="L11153">
        <f>L11152+1</f>
        <v>11153</v>
      </c>
    </row>
    <row r="11154" spans="1:12">
      <c r="A11154">
        <f>A11153+1</f>
        <v>11154</v>
      </c>
      <c r="B11154">
        <v>26</v>
      </c>
      <c r="C11154">
        <f t="shared" si="174"/>
        <v>930</v>
      </c>
      <c r="D11154">
        <f>IF(D11153=12,1,D11153+1)</f>
        <v>6</v>
      </c>
      <c r="G11154">
        <f>G11153+1</f>
        <v>11154</v>
      </c>
      <c r="H11154">
        <v>26</v>
      </c>
      <c r="I11154">
        <v>20210821</v>
      </c>
      <c r="J11154" cm="1">
        <f t="array" ref="J11154">INDEX(Sheet1!A:X,C11153+1,5)</f>
        <v>520</v>
      </c>
      <c r="K11154">
        <v>20260821</v>
      </c>
      <c r="L11154">
        <f>L11153+1</f>
        <v>11154</v>
      </c>
    </row>
    <row r="11155" spans="1:12">
      <c r="A11155">
        <f>A11154+1</f>
        <v>11155</v>
      </c>
      <c r="B11155">
        <v>26</v>
      </c>
      <c r="C11155">
        <f t="shared" si="174"/>
        <v>930</v>
      </c>
      <c r="D11155">
        <f>IF(D11154=12,1,D11154+1)</f>
        <v>7</v>
      </c>
      <c r="G11155">
        <f>G11154+1</f>
        <v>11155</v>
      </c>
      <c r="H11155">
        <v>26</v>
      </c>
      <c r="I11155">
        <v>20210821</v>
      </c>
      <c r="J11155" cm="1">
        <f t="array" ref="J11155">INDEX(Sheet1!A:X,C11154+1,5)</f>
        <v>520</v>
      </c>
      <c r="K11155">
        <v>20260821</v>
      </c>
      <c r="L11155">
        <f>L11154+1</f>
        <v>11155</v>
      </c>
    </row>
    <row r="11156" spans="1:12">
      <c r="A11156">
        <f>A11155+1</f>
        <v>11156</v>
      </c>
      <c r="B11156">
        <v>26</v>
      </c>
      <c r="C11156">
        <f t="shared" si="174"/>
        <v>930</v>
      </c>
      <c r="D11156">
        <f>IF(D11155=12,1,D11155+1)</f>
        <v>8</v>
      </c>
      <c r="G11156">
        <f>G11155+1</f>
        <v>11156</v>
      </c>
      <c r="H11156">
        <v>26</v>
      </c>
      <c r="I11156">
        <v>20210821</v>
      </c>
      <c r="J11156" cm="1">
        <f t="array" ref="J11156">INDEX(Sheet1!A:X,C11155+1,5)</f>
        <v>520</v>
      </c>
      <c r="K11156">
        <v>20260821</v>
      </c>
      <c r="L11156">
        <f>L11155+1</f>
        <v>11156</v>
      </c>
    </row>
    <row r="11157" spans="1:12">
      <c r="A11157">
        <f>A11156+1</f>
        <v>11157</v>
      </c>
      <c r="B11157">
        <v>26</v>
      </c>
      <c r="C11157">
        <f t="shared" si="174"/>
        <v>930</v>
      </c>
      <c r="D11157">
        <f>IF(D11156=12,1,D11156+1)</f>
        <v>9</v>
      </c>
      <c r="G11157">
        <f>G11156+1</f>
        <v>11157</v>
      </c>
      <c r="H11157">
        <v>26</v>
      </c>
      <c r="I11157">
        <v>20210821</v>
      </c>
      <c r="J11157" cm="1">
        <f t="array" ref="J11157">INDEX(Sheet1!A:X,C11156+1,5)</f>
        <v>520</v>
      </c>
      <c r="K11157">
        <v>20260821</v>
      </c>
      <c r="L11157">
        <f>L11156+1</f>
        <v>11157</v>
      </c>
    </row>
    <row r="11158" spans="1:12">
      <c r="A11158">
        <f>A11157+1</f>
        <v>11158</v>
      </c>
      <c r="B11158">
        <v>26</v>
      </c>
      <c r="C11158">
        <f t="shared" si="174"/>
        <v>930</v>
      </c>
      <c r="D11158">
        <f>IF(D11157=12,1,D11157+1)</f>
        <v>10</v>
      </c>
      <c r="G11158">
        <f>G11157+1</f>
        <v>11158</v>
      </c>
      <c r="H11158">
        <v>26</v>
      </c>
      <c r="I11158">
        <v>20210821</v>
      </c>
      <c r="J11158" cm="1">
        <f t="array" ref="J11158">INDEX(Sheet1!A:X,C11157+1,5)</f>
        <v>520</v>
      </c>
      <c r="K11158">
        <v>20260821</v>
      </c>
      <c r="L11158">
        <f>L11157+1</f>
        <v>11158</v>
      </c>
    </row>
    <row r="11159" spans="1:12">
      <c r="A11159">
        <f>A11158+1</f>
        <v>11159</v>
      </c>
      <c r="B11159">
        <v>26</v>
      </c>
      <c r="C11159">
        <f t="shared" si="174"/>
        <v>930</v>
      </c>
      <c r="D11159">
        <f>IF(D11158=12,1,D11158+1)</f>
        <v>11</v>
      </c>
      <c r="G11159">
        <f>G11158+1</f>
        <v>11159</v>
      </c>
      <c r="H11159">
        <v>26</v>
      </c>
      <c r="I11159">
        <v>20210821</v>
      </c>
      <c r="J11159" cm="1">
        <f t="array" ref="J11159">INDEX(Sheet1!A:X,C11158+1,5)</f>
        <v>520</v>
      </c>
      <c r="K11159">
        <v>20260821</v>
      </c>
      <c r="L11159">
        <f>L11158+1</f>
        <v>11159</v>
      </c>
    </row>
    <row r="11160" spans="1:12">
      <c r="A11160">
        <f>A11159+1</f>
        <v>11160</v>
      </c>
      <c r="B11160">
        <v>26</v>
      </c>
      <c r="C11160">
        <f t="shared" si="174"/>
        <v>931</v>
      </c>
      <c r="D11160">
        <f>IF(D11159=12,1,D11159+1)</f>
        <v>12</v>
      </c>
      <c r="G11160">
        <f>G11159+1</f>
        <v>11160</v>
      </c>
      <c r="H11160">
        <v>26</v>
      </c>
      <c r="I11160">
        <v>20210821</v>
      </c>
      <c r="J11160" cm="1">
        <f t="array" ref="J11160">INDEX(Sheet1!A:X,C11159+1,5)</f>
        <v>520</v>
      </c>
      <c r="K11160">
        <v>20260821</v>
      </c>
      <c r="L11160">
        <f>L11159+1</f>
        <v>11160</v>
      </c>
    </row>
    <row r="11161" spans="1:12">
      <c r="A11161">
        <f>A11160+1</f>
        <v>11161</v>
      </c>
      <c r="B11161">
        <v>26</v>
      </c>
      <c r="C11161">
        <f t="shared" si="174"/>
        <v>931</v>
      </c>
      <c r="D11161">
        <f>IF(D11160=12,1,D11160+1)</f>
        <v>1</v>
      </c>
      <c r="G11161">
        <f>G11160+1</f>
        <v>11161</v>
      </c>
      <c r="H11161">
        <v>26</v>
      </c>
      <c r="I11161">
        <v>20210821</v>
      </c>
      <c r="J11161" cm="1">
        <f t="array" ref="J11161">INDEX(Sheet1!A:X,C11160+1,5)</f>
        <v>900</v>
      </c>
      <c r="K11161">
        <v>20260821</v>
      </c>
      <c r="L11161">
        <f>L11160+1</f>
        <v>11161</v>
      </c>
    </row>
    <row r="11162" spans="1:12">
      <c r="A11162">
        <f>A11161+1</f>
        <v>11162</v>
      </c>
      <c r="B11162">
        <v>26</v>
      </c>
      <c r="C11162">
        <f t="shared" si="174"/>
        <v>931</v>
      </c>
      <c r="D11162">
        <f>IF(D11161=12,1,D11161+1)</f>
        <v>2</v>
      </c>
      <c r="G11162">
        <f>G11161+1</f>
        <v>11162</v>
      </c>
      <c r="H11162">
        <v>26</v>
      </c>
      <c r="I11162">
        <v>20210821</v>
      </c>
      <c r="J11162" cm="1">
        <f t="array" ref="J11162">INDEX(Sheet1!A:X,C11161+1,5)</f>
        <v>900</v>
      </c>
      <c r="K11162">
        <v>20260821</v>
      </c>
      <c r="L11162">
        <f>L11161+1</f>
        <v>11162</v>
      </c>
    </row>
    <row r="11163" spans="1:12">
      <c r="A11163">
        <f>A11162+1</f>
        <v>11163</v>
      </c>
      <c r="B11163">
        <v>26</v>
      </c>
      <c r="C11163">
        <f t="shared" si="174"/>
        <v>931</v>
      </c>
      <c r="D11163">
        <f>IF(D11162=12,1,D11162+1)</f>
        <v>3</v>
      </c>
      <c r="G11163">
        <f>G11162+1</f>
        <v>11163</v>
      </c>
      <c r="H11163">
        <v>26</v>
      </c>
      <c r="I11163">
        <v>20210821</v>
      </c>
      <c r="J11163" cm="1">
        <f t="array" ref="J11163">INDEX(Sheet1!A:X,C11162+1,5)</f>
        <v>900</v>
      </c>
      <c r="K11163">
        <v>20260821</v>
      </c>
      <c r="L11163">
        <f>L11162+1</f>
        <v>11163</v>
      </c>
    </row>
    <row r="11164" spans="1:12">
      <c r="A11164">
        <f>A11163+1</f>
        <v>11164</v>
      </c>
      <c r="B11164">
        <v>26</v>
      </c>
      <c r="C11164">
        <f t="shared" si="174"/>
        <v>931</v>
      </c>
      <c r="D11164">
        <f>IF(D11163=12,1,D11163+1)</f>
        <v>4</v>
      </c>
      <c r="G11164">
        <f>G11163+1</f>
        <v>11164</v>
      </c>
      <c r="H11164">
        <v>26</v>
      </c>
      <c r="I11164">
        <v>20210821</v>
      </c>
      <c r="J11164" cm="1">
        <f t="array" ref="J11164">INDEX(Sheet1!A:X,C11163+1,5)</f>
        <v>900</v>
      </c>
      <c r="K11164">
        <v>20260821</v>
      </c>
      <c r="L11164">
        <f>L11163+1</f>
        <v>11164</v>
      </c>
    </row>
    <row r="11165" spans="1:12">
      <c r="A11165">
        <f>A11164+1</f>
        <v>11165</v>
      </c>
      <c r="B11165">
        <v>26</v>
      </c>
      <c r="C11165">
        <f t="shared" si="174"/>
        <v>931</v>
      </c>
      <c r="D11165">
        <f>IF(D11164=12,1,D11164+1)</f>
        <v>5</v>
      </c>
      <c r="G11165">
        <f>G11164+1</f>
        <v>11165</v>
      </c>
      <c r="H11165">
        <v>26</v>
      </c>
      <c r="I11165">
        <v>20210821</v>
      </c>
      <c r="J11165" cm="1">
        <f t="array" ref="J11165">INDEX(Sheet1!A:X,C11164+1,5)</f>
        <v>900</v>
      </c>
      <c r="K11165">
        <v>20260821</v>
      </c>
      <c r="L11165">
        <f>L11164+1</f>
        <v>11165</v>
      </c>
    </row>
    <row r="11166" spans="1:12">
      <c r="A11166">
        <f>A11165+1</f>
        <v>11166</v>
      </c>
      <c r="B11166">
        <v>26</v>
      </c>
      <c r="C11166">
        <f t="shared" si="174"/>
        <v>931</v>
      </c>
      <c r="D11166">
        <f>IF(D11165=12,1,D11165+1)</f>
        <v>6</v>
      </c>
      <c r="G11166">
        <f>G11165+1</f>
        <v>11166</v>
      </c>
      <c r="H11166">
        <v>26</v>
      </c>
      <c r="I11166">
        <v>20210821</v>
      </c>
      <c r="J11166" cm="1">
        <f t="array" ref="J11166">INDEX(Sheet1!A:X,C11165+1,5)</f>
        <v>900</v>
      </c>
      <c r="K11166">
        <v>20260821</v>
      </c>
      <c r="L11166">
        <f>L11165+1</f>
        <v>11166</v>
      </c>
    </row>
    <row r="11167" spans="1:12">
      <c r="A11167">
        <f>A11166+1</f>
        <v>11167</v>
      </c>
      <c r="B11167">
        <v>26</v>
      </c>
      <c r="C11167">
        <f t="shared" si="174"/>
        <v>931</v>
      </c>
      <c r="D11167">
        <f>IF(D11166=12,1,D11166+1)</f>
        <v>7</v>
      </c>
      <c r="G11167">
        <f>G11166+1</f>
        <v>11167</v>
      </c>
      <c r="H11167">
        <v>26</v>
      </c>
      <c r="I11167">
        <v>20210821</v>
      </c>
      <c r="J11167" cm="1">
        <f t="array" ref="J11167">INDEX(Sheet1!A:X,C11166+1,5)</f>
        <v>900</v>
      </c>
      <c r="K11167">
        <v>20260821</v>
      </c>
      <c r="L11167">
        <f>L11166+1</f>
        <v>11167</v>
      </c>
    </row>
    <row r="11168" spans="1:12">
      <c r="A11168">
        <f>A11167+1</f>
        <v>11168</v>
      </c>
      <c r="B11168">
        <v>26</v>
      </c>
      <c r="C11168">
        <f t="shared" si="174"/>
        <v>931</v>
      </c>
      <c r="D11168">
        <f>IF(D11167=12,1,D11167+1)</f>
        <v>8</v>
      </c>
      <c r="G11168">
        <f>G11167+1</f>
        <v>11168</v>
      </c>
      <c r="H11168">
        <v>26</v>
      </c>
      <c r="I11168">
        <v>20210821</v>
      </c>
      <c r="J11168" cm="1">
        <f t="array" ref="J11168">INDEX(Sheet1!A:X,C11167+1,5)</f>
        <v>900</v>
      </c>
      <c r="K11168">
        <v>20260821</v>
      </c>
      <c r="L11168">
        <f>L11167+1</f>
        <v>11168</v>
      </c>
    </row>
    <row r="11169" spans="1:12">
      <c r="A11169">
        <f>A11168+1</f>
        <v>11169</v>
      </c>
      <c r="B11169">
        <v>26</v>
      </c>
      <c r="C11169">
        <f t="shared" si="174"/>
        <v>931</v>
      </c>
      <c r="D11169">
        <f>IF(D11168=12,1,D11168+1)</f>
        <v>9</v>
      </c>
      <c r="G11169">
        <f>G11168+1</f>
        <v>11169</v>
      </c>
      <c r="H11169">
        <v>26</v>
      </c>
      <c r="I11169">
        <v>20210821</v>
      </c>
      <c r="J11169" cm="1">
        <f t="array" ref="J11169">INDEX(Sheet1!A:X,C11168+1,5)</f>
        <v>900</v>
      </c>
      <c r="K11169">
        <v>20260821</v>
      </c>
      <c r="L11169">
        <f>L11168+1</f>
        <v>11169</v>
      </c>
    </row>
    <row r="11170" spans="1:12">
      <c r="A11170">
        <f>A11169+1</f>
        <v>11170</v>
      </c>
      <c r="B11170">
        <v>26</v>
      </c>
      <c r="C11170">
        <f t="shared" si="174"/>
        <v>931</v>
      </c>
      <c r="D11170">
        <f>IF(D11169=12,1,D11169+1)</f>
        <v>10</v>
      </c>
      <c r="G11170">
        <f>G11169+1</f>
        <v>11170</v>
      </c>
      <c r="H11170">
        <v>26</v>
      </c>
      <c r="I11170">
        <v>20210821</v>
      </c>
      <c r="J11170" cm="1">
        <f t="array" ref="J11170">INDEX(Sheet1!A:X,C11169+1,5)</f>
        <v>900</v>
      </c>
      <c r="K11170">
        <v>20260821</v>
      </c>
      <c r="L11170">
        <f>L11169+1</f>
        <v>11170</v>
      </c>
    </row>
    <row r="11171" spans="1:12">
      <c r="A11171">
        <f>A11170+1</f>
        <v>11171</v>
      </c>
      <c r="B11171">
        <v>26</v>
      </c>
      <c r="C11171">
        <f t="shared" si="174"/>
        <v>931</v>
      </c>
      <c r="D11171">
        <f>IF(D11170=12,1,D11170+1)</f>
        <v>11</v>
      </c>
      <c r="G11171">
        <f>G11170+1</f>
        <v>11171</v>
      </c>
      <c r="H11171">
        <v>26</v>
      </c>
      <c r="I11171">
        <v>20210821</v>
      </c>
      <c r="J11171" cm="1">
        <f t="array" ref="J11171">INDEX(Sheet1!A:X,C11170+1,5)</f>
        <v>900</v>
      </c>
      <c r="K11171">
        <v>20260821</v>
      </c>
      <c r="L11171">
        <f>L11170+1</f>
        <v>11171</v>
      </c>
    </row>
    <row r="11172" spans="1:12">
      <c r="A11172">
        <f>A11171+1</f>
        <v>11172</v>
      </c>
      <c r="B11172">
        <v>26</v>
      </c>
      <c r="C11172">
        <f t="shared" si="174"/>
        <v>932</v>
      </c>
      <c r="D11172">
        <f>IF(D11171=12,1,D11171+1)</f>
        <v>12</v>
      </c>
      <c r="G11172">
        <f>G11171+1</f>
        <v>11172</v>
      </c>
      <c r="H11172">
        <v>26</v>
      </c>
      <c r="I11172">
        <v>20210821</v>
      </c>
      <c r="J11172" cm="1">
        <f t="array" ref="J11172">INDEX(Sheet1!A:X,C11171+1,5)</f>
        <v>900</v>
      </c>
      <c r="K11172">
        <v>20260821</v>
      </c>
      <c r="L11172">
        <f>L11171+1</f>
        <v>11172</v>
      </c>
    </row>
    <row r="11173" spans="1:12">
      <c r="A11173">
        <f>A11172+1</f>
        <v>11173</v>
      </c>
      <c r="B11173">
        <v>26</v>
      </c>
      <c r="C11173">
        <f t="shared" si="174"/>
        <v>932</v>
      </c>
      <c r="D11173">
        <f>IF(D11172=12,1,D11172+1)</f>
        <v>1</v>
      </c>
      <c r="G11173">
        <f>G11172+1</f>
        <v>11173</v>
      </c>
      <c r="H11173">
        <v>26</v>
      </c>
      <c r="I11173">
        <v>20210821</v>
      </c>
      <c r="J11173" cm="1">
        <f t="array" ref="J11173">INDEX(Sheet1!A:X,C11172+1,5)</f>
        <v>720</v>
      </c>
      <c r="K11173">
        <v>20260821</v>
      </c>
      <c r="L11173">
        <f>L11172+1</f>
        <v>11173</v>
      </c>
    </row>
    <row r="11174" spans="1:12">
      <c r="A11174">
        <f>A11173+1</f>
        <v>11174</v>
      </c>
      <c r="B11174">
        <v>26</v>
      </c>
      <c r="C11174">
        <f t="shared" si="174"/>
        <v>932</v>
      </c>
      <c r="D11174">
        <f>IF(D11173=12,1,D11173+1)</f>
        <v>2</v>
      </c>
      <c r="G11174">
        <f>G11173+1</f>
        <v>11174</v>
      </c>
      <c r="H11174">
        <v>26</v>
      </c>
      <c r="I11174">
        <v>20210821</v>
      </c>
      <c r="J11174" cm="1">
        <f t="array" ref="J11174">INDEX(Sheet1!A:X,C11173+1,5)</f>
        <v>720</v>
      </c>
      <c r="K11174">
        <v>20260821</v>
      </c>
      <c r="L11174">
        <f>L11173+1</f>
        <v>11174</v>
      </c>
    </row>
    <row r="11175" spans="1:12">
      <c r="A11175">
        <f>A11174+1</f>
        <v>11175</v>
      </c>
      <c r="B11175">
        <v>26</v>
      </c>
      <c r="C11175">
        <f t="shared" si="174"/>
        <v>932</v>
      </c>
      <c r="D11175">
        <f>IF(D11174=12,1,D11174+1)</f>
        <v>3</v>
      </c>
      <c r="G11175">
        <f>G11174+1</f>
        <v>11175</v>
      </c>
      <c r="H11175">
        <v>26</v>
      </c>
      <c r="I11175">
        <v>20210821</v>
      </c>
      <c r="J11175" cm="1">
        <f t="array" ref="J11175">INDEX(Sheet1!A:X,C11174+1,5)</f>
        <v>720</v>
      </c>
      <c r="K11175">
        <v>20260821</v>
      </c>
      <c r="L11175">
        <f>L11174+1</f>
        <v>11175</v>
      </c>
    </row>
    <row r="11176" spans="1:12">
      <c r="A11176">
        <f>A11175+1</f>
        <v>11176</v>
      </c>
      <c r="B11176">
        <v>26</v>
      </c>
      <c r="C11176">
        <f t="shared" si="174"/>
        <v>932</v>
      </c>
      <c r="D11176">
        <f>IF(D11175=12,1,D11175+1)</f>
        <v>4</v>
      </c>
      <c r="G11176">
        <f>G11175+1</f>
        <v>11176</v>
      </c>
      <c r="H11176">
        <v>26</v>
      </c>
      <c r="I11176">
        <v>20210821</v>
      </c>
      <c r="J11176" cm="1">
        <f t="array" ref="J11176">INDEX(Sheet1!A:X,C11175+1,5)</f>
        <v>720</v>
      </c>
      <c r="K11176">
        <v>20260821</v>
      </c>
      <c r="L11176">
        <f>L11175+1</f>
        <v>11176</v>
      </c>
    </row>
    <row r="11177" spans="1:12">
      <c r="A11177">
        <f>A11176+1</f>
        <v>11177</v>
      </c>
      <c r="B11177">
        <v>26</v>
      </c>
      <c r="C11177">
        <f t="shared" si="174"/>
        <v>932</v>
      </c>
      <c r="D11177">
        <f>IF(D11176=12,1,D11176+1)</f>
        <v>5</v>
      </c>
      <c r="G11177">
        <f>G11176+1</f>
        <v>11177</v>
      </c>
      <c r="H11177">
        <v>26</v>
      </c>
      <c r="I11177">
        <v>20210821</v>
      </c>
      <c r="J11177" cm="1">
        <f t="array" ref="J11177">INDEX(Sheet1!A:X,C11176+1,5)</f>
        <v>720</v>
      </c>
      <c r="K11177">
        <v>20260821</v>
      </c>
      <c r="L11177">
        <f>L11176+1</f>
        <v>11177</v>
      </c>
    </row>
    <row r="11178" spans="1:12">
      <c r="A11178">
        <f>A11177+1</f>
        <v>11178</v>
      </c>
      <c r="B11178">
        <v>26</v>
      </c>
      <c r="C11178">
        <f t="shared" si="174"/>
        <v>932</v>
      </c>
      <c r="D11178">
        <f>IF(D11177=12,1,D11177+1)</f>
        <v>6</v>
      </c>
      <c r="G11178">
        <f>G11177+1</f>
        <v>11178</v>
      </c>
      <c r="H11178">
        <v>26</v>
      </c>
      <c r="I11178">
        <v>20210821</v>
      </c>
      <c r="J11178" cm="1">
        <f t="array" ref="J11178">INDEX(Sheet1!A:X,C11177+1,5)</f>
        <v>720</v>
      </c>
      <c r="K11178">
        <v>20260821</v>
      </c>
      <c r="L11178">
        <f>L11177+1</f>
        <v>11178</v>
      </c>
    </row>
    <row r="11179" spans="1:12">
      <c r="A11179">
        <f>A11178+1</f>
        <v>11179</v>
      </c>
      <c r="B11179">
        <v>26</v>
      </c>
      <c r="C11179">
        <f t="shared" si="174"/>
        <v>932</v>
      </c>
      <c r="D11179">
        <f>IF(D11178=12,1,D11178+1)</f>
        <v>7</v>
      </c>
      <c r="G11179">
        <f>G11178+1</f>
        <v>11179</v>
      </c>
      <c r="H11179">
        <v>26</v>
      </c>
      <c r="I11179">
        <v>20210821</v>
      </c>
      <c r="J11179" cm="1">
        <f t="array" ref="J11179">INDEX(Sheet1!A:X,C11178+1,5)</f>
        <v>720</v>
      </c>
      <c r="K11179">
        <v>20260821</v>
      </c>
      <c r="L11179">
        <f>L11178+1</f>
        <v>11179</v>
      </c>
    </row>
    <row r="11180" spans="1:12">
      <c r="A11180">
        <f>A11179+1</f>
        <v>11180</v>
      </c>
      <c r="B11180">
        <v>26</v>
      </c>
      <c r="C11180">
        <f t="shared" si="174"/>
        <v>932</v>
      </c>
      <c r="D11180">
        <f>IF(D11179=12,1,D11179+1)</f>
        <v>8</v>
      </c>
      <c r="G11180">
        <f>G11179+1</f>
        <v>11180</v>
      </c>
      <c r="H11180">
        <v>26</v>
      </c>
      <c r="I11180">
        <v>20210821</v>
      </c>
      <c r="J11180" cm="1">
        <f t="array" ref="J11180">INDEX(Sheet1!A:X,C11179+1,5)</f>
        <v>720</v>
      </c>
      <c r="K11180">
        <v>20260821</v>
      </c>
      <c r="L11180">
        <f>L11179+1</f>
        <v>11180</v>
      </c>
    </row>
    <row r="11181" spans="1:12">
      <c r="A11181">
        <f>A11180+1</f>
        <v>11181</v>
      </c>
      <c r="B11181">
        <v>26</v>
      </c>
      <c r="C11181">
        <f t="shared" si="174"/>
        <v>932</v>
      </c>
      <c r="D11181">
        <f>IF(D11180=12,1,D11180+1)</f>
        <v>9</v>
      </c>
      <c r="G11181">
        <f>G11180+1</f>
        <v>11181</v>
      </c>
      <c r="H11181">
        <v>26</v>
      </c>
      <c r="I11181">
        <v>20210821</v>
      </c>
      <c r="J11181" cm="1">
        <f t="array" ref="J11181">INDEX(Sheet1!A:X,C11180+1,5)</f>
        <v>720</v>
      </c>
      <c r="K11181">
        <v>20260821</v>
      </c>
      <c r="L11181">
        <f>L11180+1</f>
        <v>11181</v>
      </c>
    </row>
    <row r="11182" spans="1:12">
      <c r="A11182">
        <f>A11181+1</f>
        <v>11182</v>
      </c>
      <c r="B11182">
        <v>26</v>
      </c>
      <c r="C11182">
        <f t="shared" si="174"/>
        <v>932</v>
      </c>
      <c r="D11182">
        <f>IF(D11181=12,1,D11181+1)</f>
        <v>10</v>
      </c>
      <c r="G11182">
        <f>G11181+1</f>
        <v>11182</v>
      </c>
      <c r="H11182">
        <v>26</v>
      </c>
      <c r="I11182">
        <v>20210821</v>
      </c>
      <c r="J11182" cm="1">
        <f t="array" ref="J11182">INDEX(Sheet1!A:X,C11181+1,5)</f>
        <v>720</v>
      </c>
      <c r="K11182">
        <v>20260821</v>
      </c>
      <c r="L11182">
        <f>L11181+1</f>
        <v>11182</v>
      </c>
    </row>
    <row r="11183" spans="1:12">
      <c r="A11183">
        <f>A11182+1</f>
        <v>11183</v>
      </c>
      <c r="B11183">
        <v>26</v>
      </c>
      <c r="C11183">
        <f t="shared" si="174"/>
        <v>932</v>
      </c>
      <c r="D11183">
        <f>IF(D11182=12,1,D11182+1)</f>
        <v>11</v>
      </c>
      <c r="G11183">
        <f>G11182+1</f>
        <v>11183</v>
      </c>
      <c r="H11183">
        <v>26</v>
      </c>
      <c r="I11183">
        <v>20210821</v>
      </c>
      <c r="J11183" cm="1">
        <f t="array" ref="J11183">INDEX(Sheet1!A:X,C11182+1,5)</f>
        <v>720</v>
      </c>
      <c r="K11183">
        <v>20260821</v>
      </c>
      <c r="L11183">
        <f>L11182+1</f>
        <v>11183</v>
      </c>
    </row>
    <row r="11184" spans="1:12">
      <c r="A11184">
        <f>A11183+1</f>
        <v>11184</v>
      </c>
      <c r="B11184">
        <v>26</v>
      </c>
      <c r="C11184">
        <f t="shared" si="174"/>
        <v>933</v>
      </c>
      <c r="D11184">
        <f>IF(D11183=12,1,D11183+1)</f>
        <v>12</v>
      </c>
      <c r="G11184">
        <f>G11183+1</f>
        <v>11184</v>
      </c>
      <c r="H11184">
        <v>26</v>
      </c>
      <c r="I11184">
        <v>20210821</v>
      </c>
      <c r="J11184" cm="1">
        <f t="array" ref="J11184">INDEX(Sheet1!A:X,C11183+1,5)</f>
        <v>720</v>
      </c>
      <c r="K11184">
        <v>20260821</v>
      </c>
      <c r="L11184">
        <f>L11183+1</f>
        <v>11184</v>
      </c>
    </row>
    <row r="11185" spans="1:12">
      <c r="A11185">
        <f>A11184+1</f>
        <v>11185</v>
      </c>
      <c r="B11185">
        <v>26</v>
      </c>
      <c r="C11185">
        <f t="shared" si="174"/>
        <v>933</v>
      </c>
      <c r="D11185">
        <f>IF(D11184=12,1,D11184+1)</f>
        <v>1</v>
      </c>
      <c r="G11185">
        <f>G11184+1</f>
        <v>11185</v>
      </c>
      <c r="H11185">
        <v>26</v>
      </c>
      <c r="I11185">
        <v>20210821</v>
      </c>
      <c r="J11185" cm="1">
        <f t="array" ref="J11185">INDEX(Sheet1!A:X,C11184+1,5)</f>
        <v>900</v>
      </c>
      <c r="K11185">
        <v>20260821</v>
      </c>
      <c r="L11185">
        <f>L11184+1</f>
        <v>11185</v>
      </c>
    </row>
    <row r="11186" spans="1:12">
      <c r="A11186">
        <f>A11185+1</f>
        <v>11186</v>
      </c>
      <c r="B11186">
        <v>26</v>
      </c>
      <c r="C11186">
        <f t="shared" si="174"/>
        <v>933</v>
      </c>
      <c r="D11186">
        <f>IF(D11185=12,1,D11185+1)</f>
        <v>2</v>
      </c>
      <c r="G11186">
        <f>G11185+1</f>
        <v>11186</v>
      </c>
      <c r="H11186">
        <v>26</v>
      </c>
      <c r="I11186">
        <v>20210821</v>
      </c>
      <c r="J11186" cm="1">
        <f t="array" ref="J11186">INDEX(Sheet1!A:X,C11185+1,5)</f>
        <v>900</v>
      </c>
      <c r="K11186">
        <v>20260821</v>
      </c>
      <c r="L11186">
        <f>L11185+1</f>
        <v>11186</v>
      </c>
    </row>
    <row r="11187" spans="1:12">
      <c r="A11187">
        <f>A11186+1</f>
        <v>11187</v>
      </c>
      <c r="B11187">
        <v>26</v>
      </c>
      <c r="C11187">
        <f t="shared" si="174"/>
        <v>933</v>
      </c>
      <c r="D11187">
        <f>IF(D11186=12,1,D11186+1)</f>
        <v>3</v>
      </c>
      <c r="G11187">
        <f>G11186+1</f>
        <v>11187</v>
      </c>
      <c r="H11187">
        <v>26</v>
      </c>
      <c r="I11187">
        <v>20210821</v>
      </c>
      <c r="J11187" cm="1">
        <f t="array" ref="J11187">INDEX(Sheet1!A:X,C11186+1,5)</f>
        <v>900</v>
      </c>
      <c r="K11187">
        <v>20260821</v>
      </c>
      <c r="L11187">
        <f>L11186+1</f>
        <v>11187</v>
      </c>
    </row>
    <row r="11188" spans="1:12">
      <c r="A11188">
        <f>A11187+1</f>
        <v>11188</v>
      </c>
      <c r="B11188">
        <v>26</v>
      </c>
      <c r="C11188">
        <f t="shared" si="174"/>
        <v>933</v>
      </c>
      <c r="D11188">
        <f>IF(D11187=12,1,D11187+1)</f>
        <v>4</v>
      </c>
      <c r="G11188">
        <f>G11187+1</f>
        <v>11188</v>
      </c>
      <c r="H11188">
        <v>26</v>
      </c>
      <c r="I11188">
        <v>20210821</v>
      </c>
      <c r="J11188" cm="1">
        <f t="array" ref="J11188">INDEX(Sheet1!A:X,C11187+1,5)</f>
        <v>900</v>
      </c>
      <c r="K11188">
        <v>20260821</v>
      </c>
      <c r="L11188">
        <f>L11187+1</f>
        <v>11188</v>
      </c>
    </row>
    <row r="11189" spans="1:12">
      <c r="A11189">
        <f>A11188+1</f>
        <v>11189</v>
      </c>
      <c r="B11189">
        <v>26</v>
      </c>
      <c r="C11189">
        <f t="shared" si="174"/>
        <v>933</v>
      </c>
      <c r="D11189">
        <f>IF(D11188=12,1,D11188+1)</f>
        <v>5</v>
      </c>
      <c r="G11189">
        <f>G11188+1</f>
        <v>11189</v>
      </c>
      <c r="H11189">
        <v>26</v>
      </c>
      <c r="I11189">
        <v>20210821</v>
      </c>
      <c r="J11189" cm="1">
        <f t="array" ref="J11189">INDEX(Sheet1!A:X,C11188+1,5)</f>
        <v>900</v>
      </c>
      <c r="K11189">
        <v>20260821</v>
      </c>
      <c r="L11189">
        <f>L11188+1</f>
        <v>11189</v>
      </c>
    </row>
    <row r="11190" spans="1:12">
      <c r="A11190">
        <f>A11189+1</f>
        <v>11190</v>
      </c>
      <c r="B11190">
        <v>26</v>
      </c>
      <c r="C11190">
        <f t="shared" si="174"/>
        <v>933</v>
      </c>
      <c r="D11190">
        <f>IF(D11189=12,1,D11189+1)</f>
        <v>6</v>
      </c>
      <c r="G11190">
        <f>G11189+1</f>
        <v>11190</v>
      </c>
      <c r="H11190">
        <v>26</v>
      </c>
      <c r="I11190">
        <v>20210821</v>
      </c>
      <c r="J11190" cm="1">
        <f t="array" ref="J11190">INDEX(Sheet1!A:X,C11189+1,5)</f>
        <v>900</v>
      </c>
      <c r="K11190">
        <v>20260821</v>
      </c>
      <c r="L11190">
        <f>L11189+1</f>
        <v>11190</v>
      </c>
    </row>
    <row r="11191" spans="1:12">
      <c r="A11191">
        <f>A11190+1</f>
        <v>11191</v>
      </c>
      <c r="B11191">
        <v>26</v>
      </c>
      <c r="C11191">
        <f t="shared" si="174"/>
        <v>933</v>
      </c>
      <c r="D11191">
        <f>IF(D11190=12,1,D11190+1)</f>
        <v>7</v>
      </c>
      <c r="G11191">
        <f>G11190+1</f>
        <v>11191</v>
      </c>
      <c r="H11191">
        <v>26</v>
      </c>
      <c r="I11191">
        <v>20210821</v>
      </c>
      <c r="J11191" cm="1">
        <f t="array" ref="J11191">INDEX(Sheet1!A:X,C11190+1,5)</f>
        <v>900</v>
      </c>
      <c r="K11191">
        <v>20260821</v>
      </c>
      <c r="L11191">
        <f>L11190+1</f>
        <v>11191</v>
      </c>
    </row>
    <row r="11192" spans="1:12">
      <c r="A11192">
        <f>A11191+1</f>
        <v>11192</v>
      </c>
      <c r="B11192">
        <v>26</v>
      </c>
      <c r="C11192">
        <f t="shared" si="174"/>
        <v>933</v>
      </c>
      <c r="D11192">
        <f>IF(D11191=12,1,D11191+1)</f>
        <v>8</v>
      </c>
      <c r="G11192">
        <f>G11191+1</f>
        <v>11192</v>
      </c>
      <c r="H11192">
        <v>26</v>
      </c>
      <c r="I11192">
        <v>20210821</v>
      </c>
      <c r="J11192" cm="1">
        <f t="array" ref="J11192">INDEX(Sheet1!A:X,C11191+1,5)</f>
        <v>900</v>
      </c>
      <c r="K11192">
        <v>20260821</v>
      </c>
      <c r="L11192">
        <f>L11191+1</f>
        <v>11192</v>
      </c>
    </row>
    <row r="11193" spans="1:12">
      <c r="A11193">
        <f>A11192+1</f>
        <v>11193</v>
      </c>
      <c r="B11193">
        <v>26</v>
      </c>
      <c r="C11193">
        <f t="shared" si="174"/>
        <v>933</v>
      </c>
      <c r="D11193">
        <f>IF(D11192=12,1,D11192+1)</f>
        <v>9</v>
      </c>
      <c r="G11193">
        <f>G11192+1</f>
        <v>11193</v>
      </c>
      <c r="H11193">
        <v>26</v>
      </c>
      <c r="I11193">
        <v>20210821</v>
      </c>
      <c r="J11193" cm="1">
        <f t="array" ref="J11193">INDEX(Sheet1!A:X,C11192+1,5)</f>
        <v>900</v>
      </c>
      <c r="K11193">
        <v>20260821</v>
      </c>
      <c r="L11193">
        <f>L11192+1</f>
        <v>11193</v>
      </c>
    </row>
    <row r="11194" spans="1:12">
      <c r="A11194">
        <f>A11193+1</f>
        <v>11194</v>
      </c>
      <c r="B11194">
        <v>26</v>
      </c>
      <c r="C11194">
        <f t="shared" si="174"/>
        <v>933</v>
      </c>
      <c r="D11194">
        <f>IF(D11193=12,1,D11193+1)</f>
        <v>10</v>
      </c>
      <c r="G11194">
        <f>G11193+1</f>
        <v>11194</v>
      </c>
      <c r="H11194">
        <v>26</v>
      </c>
      <c r="I11194">
        <v>20210821</v>
      </c>
      <c r="J11194" cm="1">
        <f t="array" ref="J11194">INDEX(Sheet1!A:X,C11193+1,5)</f>
        <v>900</v>
      </c>
      <c r="K11194">
        <v>20260821</v>
      </c>
      <c r="L11194">
        <f>L11193+1</f>
        <v>11194</v>
      </c>
    </row>
    <row r="11195" spans="1:12">
      <c r="A11195">
        <f>A11194+1</f>
        <v>11195</v>
      </c>
      <c r="B11195">
        <v>26</v>
      </c>
      <c r="C11195">
        <f t="shared" si="174"/>
        <v>933</v>
      </c>
      <c r="D11195">
        <f>IF(D11194=12,1,D11194+1)</f>
        <v>11</v>
      </c>
      <c r="G11195">
        <f>G11194+1</f>
        <v>11195</v>
      </c>
      <c r="H11195">
        <v>26</v>
      </c>
      <c r="I11195">
        <v>20210821</v>
      </c>
      <c r="J11195" cm="1">
        <f t="array" ref="J11195">INDEX(Sheet1!A:X,C11194+1,5)</f>
        <v>900</v>
      </c>
      <c r="K11195">
        <v>20260821</v>
      </c>
      <c r="L11195">
        <f>L11194+1</f>
        <v>11195</v>
      </c>
    </row>
    <row r="11196" spans="1:12">
      <c r="A11196">
        <f>A11195+1</f>
        <v>11196</v>
      </c>
      <c r="B11196">
        <v>26</v>
      </c>
      <c r="C11196">
        <f t="shared" si="174"/>
        <v>934</v>
      </c>
      <c r="D11196">
        <f>IF(D11195=12,1,D11195+1)</f>
        <v>12</v>
      </c>
      <c r="G11196">
        <f>G11195+1</f>
        <v>11196</v>
      </c>
      <c r="H11196">
        <v>26</v>
      </c>
      <c r="I11196">
        <v>20210821</v>
      </c>
      <c r="J11196" cm="1">
        <f t="array" ref="J11196">INDEX(Sheet1!A:X,C11195+1,5)</f>
        <v>900</v>
      </c>
      <c r="K11196">
        <v>20260821</v>
      </c>
      <c r="L11196">
        <f>L11195+1</f>
        <v>11196</v>
      </c>
    </row>
    <row r="11197" spans="1:12">
      <c r="A11197">
        <f>A11196+1</f>
        <v>11197</v>
      </c>
      <c r="B11197">
        <v>26</v>
      </c>
      <c r="C11197">
        <f t="shared" si="174"/>
        <v>934</v>
      </c>
      <c r="D11197">
        <f>IF(D11196=12,1,D11196+1)</f>
        <v>1</v>
      </c>
      <c r="G11197">
        <f>G11196+1</f>
        <v>11197</v>
      </c>
      <c r="H11197">
        <v>26</v>
      </c>
      <c r="I11197">
        <v>20210821</v>
      </c>
      <c r="J11197" cm="1">
        <f t="array" ref="J11197">INDEX(Sheet1!A:X,C11196+1,5)</f>
        <v>720</v>
      </c>
      <c r="K11197">
        <v>20260821</v>
      </c>
      <c r="L11197">
        <f>L11196+1</f>
        <v>11197</v>
      </c>
    </row>
    <row r="11198" spans="1:12">
      <c r="A11198">
        <f>A11197+1</f>
        <v>11198</v>
      </c>
      <c r="B11198">
        <v>26</v>
      </c>
      <c r="C11198">
        <f t="shared" si="174"/>
        <v>934</v>
      </c>
      <c r="D11198">
        <f>IF(D11197=12,1,D11197+1)</f>
        <v>2</v>
      </c>
      <c r="G11198">
        <f>G11197+1</f>
        <v>11198</v>
      </c>
      <c r="H11198">
        <v>26</v>
      </c>
      <c r="I11198">
        <v>20210821</v>
      </c>
      <c r="J11198" cm="1">
        <f t="array" ref="J11198">INDEX(Sheet1!A:X,C11197+1,5)</f>
        <v>720</v>
      </c>
      <c r="K11198">
        <v>20260821</v>
      </c>
      <c r="L11198">
        <f>L11197+1</f>
        <v>11198</v>
      </c>
    </row>
    <row r="11199" spans="1:12">
      <c r="A11199">
        <f>A11198+1</f>
        <v>11199</v>
      </c>
      <c r="B11199">
        <v>26</v>
      </c>
      <c r="C11199">
        <f t="shared" si="174"/>
        <v>934</v>
      </c>
      <c r="D11199">
        <f>IF(D11198=12,1,D11198+1)</f>
        <v>3</v>
      </c>
      <c r="G11199">
        <f>G11198+1</f>
        <v>11199</v>
      </c>
      <c r="H11199">
        <v>26</v>
      </c>
      <c r="I11199">
        <v>20210821</v>
      </c>
      <c r="J11199" cm="1">
        <f t="array" ref="J11199">INDEX(Sheet1!A:X,C11198+1,5)</f>
        <v>720</v>
      </c>
      <c r="K11199">
        <v>20260821</v>
      </c>
      <c r="L11199">
        <f>L11198+1</f>
        <v>11199</v>
      </c>
    </row>
    <row r="11200" spans="1:12">
      <c r="A11200">
        <f>A11199+1</f>
        <v>11200</v>
      </c>
      <c r="B11200">
        <v>26</v>
      </c>
      <c r="C11200">
        <f t="shared" si="174"/>
        <v>934</v>
      </c>
      <c r="D11200">
        <f>IF(D11199=12,1,D11199+1)</f>
        <v>4</v>
      </c>
      <c r="G11200">
        <f>G11199+1</f>
        <v>11200</v>
      </c>
      <c r="H11200">
        <v>26</v>
      </c>
      <c r="I11200">
        <v>20210821</v>
      </c>
      <c r="J11200" cm="1">
        <f t="array" ref="J11200">INDEX(Sheet1!A:X,C11199+1,5)</f>
        <v>720</v>
      </c>
      <c r="K11200">
        <v>20260821</v>
      </c>
      <c r="L11200">
        <f>L11199+1</f>
        <v>11200</v>
      </c>
    </row>
    <row r="11201" spans="1:12">
      <c r="A11201">
        <f>A11200+1</f>
        <v>11201</v>
      </c>
      <c r="B11201">
        <v>26</v>
      </c>
      <c r="C11201">
        <f t="shared" ref="C11201:C11264" si="175">ROUNDDOWN(ROW()/12,0)+1</f>
        <v>934</v>
      </c>
      <c r="D11201">
        <f>IF(D11200=12,1,D11200+1)</f>
        <v>5</v>
      </c>
      <c r="G11201">
        <f>G11200+1</f>
        <v>11201</v>
      </c>
      <c r="H11201">
        <v>26</v>
      </c>
      <c r="I11201">
        <v>20210821</v>
      </c>
      <c r="J11201" cm="1">
        <f t="array" ref="J11201">INDEX(Sheet1!A:X,C11200+1,5)</f>
        <v>720</v>
      </c>
      <c r="K11201">
        <v>20260821</v>
      </c>
      <c r="L11201">
        <f>L11200+1</f>
        <v>11201</v>
      </c>
    </row>
    <row r="11202" spans="1:12">
      <c r="A11202">
        <f>A11201+1</f>
        <v>11202</v>
      </c>
      <c r="B11202">
        <v>26</v>
      </c>
      <c r="C11202">
        <f t="shared" si="175"/>
        <v>934</v>
      </c>
      <c r="D11202">
        <f>IF(D11201=12,1,D11201+1)</f>
        <v>6</v>
      </c>
      <c r="G11202">
        <f>G11201+1</f>
        <v>11202</v>
      </c>
      <c r="H11202">
        <v>26</v>
      </c>
      <c r="I11202">
        <v>20210821</v>
      </c>
      <c r="J11202" cm="1">
        <f t="array" ref="J11202">INDEX(Sheet1!A:X,C11201+1,5)</f>
        <v>720</v>
      </c>
      <c r="K11202">
        <v>20260821</v>
      </c>
      <c r="L11202">
        <f>L11201+1</f>
        <v>11202</v>
      </c>
    </row>
    <row r="11203" spans="1:12">
      <c r="A11203">
        <f>A11202+1</f>
        <v>11203</v>
      </c>
      <c r="B11203">
        <v>26</v>
      </c>
      <c r="C11203">
        <f t="shared" si="175"/>
        <v>934</v>
      </c>
      <c r="D11203">
        <f>IF(D11202=12,1,D11202+1)</f>
        <v>7</v>
      </c>
      <c r="G11203">
        <f>G11202+1</f>
        <v>11203</v>
      </c>
      <c r="H11203">
        <v>26</v>
      </c>
      <c r="I11203">
        <v>20210821</v>
      </c>
      <c r="J11203" cm="1">
        <f t="array" ref="J11203">INDEX(Sheet1!A:X,C11202+1,5)</f>
        <v>720</v>
      </c>
      <c r="K11203">
        <v>20260821</v>
      </c>
      <c r="L11203">
        <f>L11202+1</f>
        <v>11203</v>
      </c>
    </row>
    <row r="11204" spans="1:12">
      <c r="A11204">
        <f>A11203+1</f>
        <v>11204</v>
      </c>
      <c r="B11204">
        <v>26</v>
      </c>
      <c r="C11204">
        <f t="shared" si="175"/>
        <v>934</v>
      </c>
      <c r="D11204">
        <f>IF(D11203=12,1,D11203+1)</f>
        <v>8</v>
      </c>
      <c r="G11204">
        <f>G11203+1</f>
        <v>11204</v>
      </c>
      <c r="H11204">
        <v>26</v>
      </c>
      <c r="I11204">
        <v>20210821</v>
      </c>
      <c r="J11204" cm="1">
        <f t="array" ref="J11204">INDEX(Sheet1!A:X,C11203+1,5)</f>
        <v>720</v>
      </c>
      <c r="K11204">
        <v>20260821</v>
      </c>
      <c r="L11204">
        <f>L11203+1</f>
        <v>11204</v>
      </c>
    </row>
    <row r="11205" spans="1:12">
      <c r="A11205">
        <f>A11204+1</f>
        <v>11205</v>
      </c>
      <c r="B11205">
        <v>26</v>
      </c>
      <c r="C11205">
        <f t="shared" si="175"/>
        <v>934</v>
      </c>
      <c r="D11205">
        <f>IF(D11204=12,1,D11204+1)</f>
        <v>9</v>
      </c>
      <c r="G11205">
        <f>G11204+1</f>
        <v>11205</v>
      </c>
      <c r="H11205">
        <v>26</v>
      </c>
      <c r="I11205">
        <v>20210821</v>
      </c>
      <c r="J11205" cm="1">
        <f t="array" ref="J11205">INDEX(Sheet1!A:X,C11204+1,5)</f>
        <v>720</v>
      </c>
      <c r="K11205">
        <v>20260821</v>
      </c>
      <c r="L11205">
        <f>L11204+1</f>
        <v>11205</v>
      </c>
    </row>
    <row r="11206" spans="1:12">
      <c r="A11206">
        <f>A11205+1</f>
        <v>11206</v>
      </c>
      <c r="B11206">
        <v>26</v>
      </c>
      <c r="C11206">
        <f t="shared" si="175"/>
        <v>934</v>
      </c>
      <c r="D11206">
        <f>IF(D11205=12,1,D11205+1)</f>
        <v>10</v>
      </c>
      <c r="G11206">
        <f>G11205+1</f>
        <v>11206</v>
      </c>
      <c r="H11206">
        <v>26</v>
      </c>
      <c r="I11206">
        <v>20210821</v>
      </c>
      <c r="J11206" cm="1">
        <f t="array" ref="J11206">INDEX(Sheet1!A:X,C11205+1,5)</f>
        <v>720</v>
      </c>
      <c r="K11206">
        <v>20260821</v>
      </c>
      <c r="L11206">
        <f>L11205+1</f>
        <v>11206</v>
      </c>
    </row>
    <row r="11207" spans="1:12">
      <c r="A11207">
        <f>A11206+1</f>
        <v>11207</v>
      </c>
      <c r="B11207">
        <v>26</v>
      </c>
      <c r="C11207">
        <f t="shared" si="175"/>
        <v>934</v>
      </c>
      <c r="D11207">
        <f>IF(D11206=12,1,D11206+1)</f>
        <v>11</v>
      </c>
      <c r="G11207">
        <f>G11206+1</f>
        <v>11207</v>
      </c>
      <c r="H11207">
        <v>26</v>
      </c>
      <c r="I11207">
        <v>20210821</v>
      </c>
      <c r="J11207" cm="1">
        <f t="array" ref="J11207">INDEX(Sheet1!A:X,C11206+1,5)</f>
        <v>720</v>
      </c>
      <c r="K11207">
        <v>20260821</v>
      </c>
      <c r="L11207">
        <f>L11206+1</f>
        <v>11207</v>
      </c>
    </row>
    <row r="11208" spans="1:12">
      <c r="A11208">
        <f>A11207+1</f>
        <v>11208</v>
      </c>
      <c r="B11208">
        <v>26</v>
      </c>
      <c r="C11208">
        <f t="shared" si="175"/>
        <v>935</v>
      </c>
      <c r="D11208">
        <f>IF(D11207=12,1,D11207+1)</f>
        <v>12</v>
      </c>
      <c r="G11208">
        <f>G11207+1</f>
        <v>11208</v>
      </c>
      <c r="H11208">
        <v>26</v>
      </c>
      <c r="I11208">
        <v>20210821</v>
      </c>
      <c r="J11208" cm="1">
        <f t="array" ref="J11208">INDEX(Sheet1!A:X,C11207+1,5)</f>
        <v>720</v>
      </c>
      <c r="K11208">
        <v>20260821</v>
      </c>
      <c r="L11208">
        <f>L11207+1</f>
        <v>11208</v>
      </c>
    </row>
    <row r="11209" spans="1:12">
      <c r="A11209">
        <f>A11208+1</f>
        <v>11209</v>
      </c>
      <c r="B11209">
        <v>26</v>
      </c>
      <c r="C11209">
        <f t="shared" si="175"/>
        <v>935</v>
      </c>
      <c r="D11209">
        <f>IF(D11208=12,1,D11208+1)</f>
        <v>1</v>
      </c>
      <c r="G11209">
        <f>G11208+1</f>
        <v>11209</v>
      </c>
      <c r="H11209">
        <v>26</v>
      </c>
      <c r="I11209">
        <v>20210821</v>
      </c>
      <c r="J11209" cm="1">
        <f t="array" ref="J11209">INDEX(Sheet1!A:X,C11208+1,5)</f>
        <v>4900</v>
      </c>
      <c r="K11209">
        <v>20260821</v>
      </c>
      <c r="L11209">
        <f>L11208+1</f>
        <v>11209</v>
      </c>
    </row>
    <row r="11210" spans="1:12">
      <c r="A11210">
        <f>A11209+1</f>
        <v>11210</v>
      </c>
      <c r="B11210">
        <v>26</v>
      </c>
      <c r="C11210">
        <f t="shared" si="175"/>
        <v>935</v>
      </c>
      <c r="D11210">
        <f>IF(D11209=12,1,D11209+1)</f>
        <v>2</v>
      </c>
      <c r="G11210">
        <f>G11209+1</f>
        <v>11210</v>
      </c>
      <c r="H11210">
        <v>26</v>
      </c>
      <c r="I11210">
        <v>20210821</v>
      </c>
      <c r="J11210" cm="1">
        <f t="array" ref="J11210">INDEX(Sheet1!A:X,C11209+1,5)</f>
        <v>4900</v>
      </c>
      <c r="K11210">
        <v>20260821</v>
      </c>
      <c r="L11210">
        <f>L11209+1</f>
        <v>11210</v>
      </c>
    </row>
    <row r="11211" spans="1:12">
      <c r="A11211">
        <f>A11210+1</f>
        <v>11211</v>
      </c>
      <c r="B11211">
        <v>26</v>
      </c>
      <c r="C11211">
        <f t="shared" si="175"/>
        <v>935</v>
      </c>
      <c r="D11211">
        <f>IF(D11210=12,1,D11210+1)</f>
        <v>3</v>
      </c>
      <c r="G11211">
        <f>G11210+1</f>
        <v>11211</v>
      </c>
      <c r="H11211">
        <v>26</v>
      </c>
      <c r="I11211">
        <v>20210821</v>
      </c>
      <c r="J11211" cm="1">
        <f t="array" ref="J11211">INDEX(Sheet1!A:X,C11210+1,5)</f>
        <v>4900</v>
      </c>
      <c r="K11211">
        <v>20260821</v>
      </c>
      <c r="L11211">
        <f>L11210+1</f>
        <v>11211</v>
      </c>
    </row>
    <row r="11212" spans="1:12">
      <c r="A11212">
        <f>A11211+1</f>
        <v>11212</v>
      </c>
      <c r="B11212">
        <v>26</v>
      </c>
      <c r="C11212">
        <f t="shared" si="175"/>
        <v>935</v>
      </c>
      <c r="D11212">
        <f>IF(D11211=12,1,D11211+1)</f>
        <v>4</v>
      </c>
      <c r="G11212">
        <f>G11211+1</f>
        <v>11212</v>
      </c>
      <c r="H11212">
        <v>26</v>
      </c>
      <c r="I11212">
        <v>20210821</v>
      </c>
      <c r="J11212" cm="1">
        <f t="array" ref="J11212">INDEX(Sheet1!A:X,C11211+1,5)</f>
        <v>4900</v>
      </c>
      <c r="K11212">
        <v>20260821</v>
      </c>
      <c r="L11212">
        <f>L11211+1</f>
        <v>11212</v>
      </c>
    </row>
    <row r="11213" spans="1:12">
      <c r="A11213">
        <f>A11212+1</f>
        <v>11213</v>
      </c>
      <c r="B11213">
        <v>26</v>
      </c>
      <c r="C11213">
        <f t="shared" si="175"/>
        <v>935</v>
      </c>
      <c r="D11213">
        <f>IF(D11212=12,1,D11212+1)</f>
        <v>5</v>
      </c>
      <c r="G11213">
        <f>G11212+1</f>
        <v>11213</v>
      </c>
      <c r="H11213">
        <v>26</v>
      </c>
      <c r="I11213">
        <v>20210821</v>
      </c>
      <c r="J11213" cm="1">
        <f t="array" ref="J11213">INDEX(Sheet1!A:X,C11212+1,5)</f>
        <v>4900</v>
      </c>
      <c r="K11213">
        <v>20260821</v>
      </c>
      <c r="L11213">
        <f>L11212+1</f>
        <v>11213</v>
      </c>
    </row>
    <row r="11214" spans="1:12">
      <c r="A11214">
        <f>A11213+1</f>
        <v>11214</v>
      </c>
      <c r="B11214">
        <v>26</v>
      </c>
      <c r="C11214">
        <f t="shared" si="175"/>
        <v>935</v>
      </c>
      <c r="D11214">
        <f>IF(D11213=12,1,D11213+1)</f>
        <v>6</v>
      </c>
      <c r="G11214">
        <f>G11213+1</f>
        <v>11214</v>
      </c>
      <c r="H11214">
        <v>26</v>
      </c>
      <c r="I11214">
        <v>20210821</v>
      </c>
      <c r="J11214" cm="1">
        <f t="array" ref="J11214">INDEX(Sheet1!A:X,C11213+1,5)</f>
        <v>4900</v>
      </c>
      <c r="K11214">
        <v>20260821</v>
      </c>
      <c r="L11214">
        <f>L11213+1</f>
        <v>11214</v>
      </c>
    </row>
    <row r="11215" spans="1:12">
      <c r="A11215">
        <f>A11214+1</f>
        <v>11215</v>
      </c>
      <c r="B11215">
        <v>26</v>
      </c>
      <c r="C11215">
        <f t="shared" si="175"/>
        <v>935</v>
      </c>
      <c r="D11215">
        <f>IF(D11214=12,1,D11214+1)</f>
        <v>7</v>
      </c>
      <c r="G11215">
        <f>G11214+1</f>
        <v>11215</v>
      </c>
      <c r="H11215">
        <v>26</v>
      </c>
      <c r="I11215">
        <v>20210821</v>
      </c>
      <c r="J11215" cm="1">
        <f t="array" ref="J11215">INDEX(Sheet1!A:X,C11214+1,5)</f>
        <v>4900</v>
      </c>
      <c r="K11215">
        <v>20260821</v>
      </c>
      <c r="L11215">
        <f>L11214+1</f>
        <v>11215</v>
      </c>
    </row>
    <row r="11216" spans="1:12">
      <c r="A11216">
        <f>A11215+1</f>
        <v>11216</v>
      </c>
      <c r="B11216">
        <v>26</v>
      </c>
      <c r="C11216">
        <f t="shared" si="175"/>
        <v>935</v>
      </c>
      <c r="D11216">
        <f>IF(D11215=12,1,D11215+1)</f>
        <v>8</v>
      </c>
      <c r="G11216">
        <f>G11215+1</f>
        <v>11216</v>
      </c>
      <c r="H11216">
        <v>26</v>
      </c>
      <c r="I11216">
        <v>20210821</v>
      </c>
      <c r="J11216" cm="1">
        <f t="array" ref="J11216">INDEX(Sheet1!A:X,C11215+1,5)</f>
        <v>4900</v>
      </c>
      <c r="K11216">
        <v>20260821</v>
      </c>
      <c r="L11216">
        <f>L11215+1</f>
        <v>11216</v>
      </c>
    </row>
    <row r="11217" spans="1:12">
      <c r="A11217">
        <f>A11216+1</f>
        <v>11217</v>
      </c>
      <c r="B11217">
        <v>26</v>
      </c>
      <c r="C11217">
        <f t="shared" si="175"/>
        <v>935</v>
      </c>
      <c r="D11217">
        <f>IF(D11216=12,1,D11216+1)</f>
        <v>9</v>
      </c>
      <c r="G11217">
        <f>G11216+1</f>
        <v>11217</v>
      </c>
      <c r="H11217">
        <v>26</v>
      </c>
      <c r="I11217">
        <v>20210821</v>
      </c>
      <c r="J11217" cm="1">
        <f t="array" ref="J11217">INDEX(Sheet1!A:X,C11216+1,5)</f>
        <v>4900</v>
      </c>
      <c r="K11217">
        <v>20260821</v>
      </c>
      <c r="L11217">
        <f>L11216+1</f>
        <v>11217</v>
      </c>
    </row>
    <row r="11218" spans="1:12">
      <c r="A11218">
        <f>A11217+1</f>
        <v>11218</v>
      </c>
      <c r="B11218">
        <v>26</v>
      </c>
      <c r="C11218">
        <f t="shared" si="175"/>
        <v>935</v>
      </c>
      <c r="D11218">
        <f>IF(D11217=12,1,D11217+1)</f>
        <v>10</v>
      </c>
      <c r="G11218">
        <f>G11217+1</f>
        <v>11218</v>
      </c>
      <c r="H11218">
        <v>26</v>
      </c>
      <c r="I11218">
        <v>20210821</v>
      </c>
      <c r="J11218" cm="1">
        <f t="array" ref="J11218">INDEX(Sheet1!A:X,C11217+1,5)</f>
        <v>4900</v>
      </c>
      <c r="K11218">
        <v>20260821</v>
      </c>
      <c r="L11218">
        <f>L11217+1</f>
        <v>11218</v>
      </c>
    </row>
    <row r="11219" spans="1:12">
      <c r="A11219">
        <f>A11218+1</f>
        <v>11219</v>
      </c>
      <c r="B11219">
        <v>26</v>
      </c>
      <c r="C11219">
        <f t="shared" si="175"/>
        <v>935</v>
      </c>
      <c r="D11219">
        <f>IF(D11218=12,1,D11218+1)</f>
        <v>11</v>
      </c>
      <c r="G11219">
        <f>G11218+1</f>
        <v>11219</v>
      </c>
      <c r="H11219">
        <v>26</v>
      </c>
      <c r="I11219">
        <v>20210821</v>
      </c>
      <c r="J11219" cm="1">
        <f t="array" ref="J11219">INDEX(Sheet1!A:X,C11218+1,5)</f>
        <v>4900</v>
      </c>
      <c r="K11219">
        <v>20260821</v>
      </c>
      <c r="L11219">
        <f>L11218+1</f>
        <v>11219</v>
      </c>
    </row>
    <row r="11220" spans="1:12">
      <c r="A11220">
        <f>A11219+1</f>
        <v>11220</v>
      </c>
      <c r="B11220">
        <v>26</v>
      </c>
      <c r="C11220">
        <f t="shared" si="175"/>
        <v>936</v>
      </c>
      <c r="D11220">
        <f>IF(D11219=12,1,D11219+1)</f>
        <v>12</v>
      </c>
      <c r="G11220">
        <f>G11219+1</f>
        <v>11220</v>
      </c>
      <c r="H11220">
        <v>26</v>
      </c>
      <c r="I11220">
        <v>20210821</v>
      </c>
      <c r="J11220" cm="1">
        <f t="array" ref="J11220">INDEX(Sheet1!A:X,C11219+1,5)</f>
        <v>4900</v>
      </c>
      <c r="K11220">
        <v>20260821</v>
      </c>
      <c r="L11220">
        <f>L11219+1</f>
        <v>11220</v>
      </c>
    </row>
    <row r="11221" spans="1:12">
      <c r="A11221">
        <f>A11220+1</f>
        <v>11221</v>
      </c>
      <c r="B11221">
        <v>26</v>
      </c>
      <c r="C11221">
        <f t="shared" si="175"/>
        <v>936</v>
      </c>
      <c r="D11221">
        <f>IF(D11220=12,1,D11220+1)</f>
        <v>1</v>
      </c>
      <c r="G11221">
        <f>G11220+1</f>
        <v>11221</v>
      </c>
      <c r="H11221">
        <v>26</v>
      </c>
      <c r="I11221">
        <v>20210821</v>
      </c>
      <c r="J11221" cm="1">
        <f t="array" ref="J11221">INDEX(Sheet1!A:X,C11220+1,5)</f>
        <v>200</v>
      </c>
      <c r="K11221">
        <v>20260821</v>
      </c>
      <c r="L11221">
        <f>L11220+1</f>
        <v>11221</v>
      </c>
    </row>
    <row r="11222" spans="1:12">
      <c r="A11222">
        <f>A11221+1</f>
        <v>11222</v>
      </c>
      <c r="B11222">
        <v>26</v>
      </c>
      <c r="C11222">
        <f t="shared" si="175"/>
        <v>936</v>
      </c>
      <c r="D11222">
        <f>IF(D11221=12,1,D11221+1)</f>
        <v>2</v>
      </c>
      <c r="G11222">
        <f>G11221+1</f>
        <v>11222</v>
      </c>
      <c r="H11222">
        <v>26</v>
      </c>
      <c r="I11222">
        <v>20210821</v>
      </c>
      <c r="J11222" cm="1">
        <f t="array" ref="J11222">INDEX(Sheet1!A:X,C11221+1,5)</f>
        <v>200</v>
      </c>
      <c r="K11222">
        <v>20260821</v>
      </c>
      <c r="L11222">
        <f>L11221+1</f>
        <v>11222</v>
      </c>
    </row>
    <row r="11223" spans="1:12">
      <c r="A11223">
        <f>A11222+1</f>
        <v>11223</v>
      </c>
      <c r="B11223">
        <v>26</v>
      </c>
      <c r="C11223">
        <f t="shared" si="175"/>
        <v>936</v>
      </c>
      <c r="D11223">
        <f>IF(D11222=12,1,D11222+1)</f>
        <v>3</v>
      </c>
      <c r="G11223">
        <f>G11222+1</f>
        <v>11223</v>
      </c>
      <c r="H11223">
        <v>26</v>
      </c>
      <c r="I11223">
        <v>20210821</v>
      </c>
      <c r="J11223" cm="1">
        <f t="array" ref="J11223">INDEX(Sheet1!A:X,C11222+1,5)</f>
        <v>200</v>
      </c>
      <c r="K11223">
        <v>20260821</v>
      </c>
      <c r="L11223">
        <f>L11222+1</f>
        <v>11223</v>
      </c>
    </row>
    <row r="11224" spans="1:12">
      <c r="A11224">
        <f>A11223+1</f>
        <v>11224</v>
      </c>
      <c r="B11224">
        <v>26</v>
      </c>
      <c r="C11224">
        <f t="shared" si="175"/>
        <v>936</v>
      </c>
      <c r="D11224">
        <f>IF(D11223=12,1,D11223+1)</f>
        <v>4</v>
      </c>
      <c r="G11224">
        <f>G11223+1</f>
        <v>11224</v>
      </c>
      <c r="H11224">
        <v>26</v>
      </c>
      <c r="I11224">
        <v>20210821</v>
      </c>
      <c r="J11224" cm="1">
        <f t="array" ref="J11224">INDEX(Sheet1!A:X,C11223+1,5)</f>
        <v>200</v>
      </c>
      <c r="K11224">
        <v>20260821</v>
      </c>
      <c r="L11224">
        <f>L11223+1</f>
        <v>11224</v>
      </c>
    </row>
    <row r="11225" spans="1:12">
      <c r="A11225">
        <f>A11224+1</f>
        <v>11225</v>
      </c>
      <c r="B11225">
        <v>26</v>
      </c>
      <c r="C11225">
        <f t="shared" si="175"/>
        <v>936</v>
      </c>
      <c r="D11225">
        <f>IF(D11224=12,1,D11224+1)</f>
        <v>5</v>
      </c>
      <c r="G11225">
        <f>G11224+1</f>
        <v>11225</v>
      </c>
      <c r="H11225">
        <v>26</v>
      </c>
      <c r="I11225">
        <v>20210821</v>
      </c>
      <c r="J11225" cm="1">
        <f t="array" ref="J11225">INDEX(Sheet1!A:X,C11224+1,5)</f>
        <v>200</v>
      </c>
      <c r="K11225">
        <v>20260821</v>
      </c>
      <c r="L11225">
        <f>L11224+1</f>
        <v>11225</v>
      </c>
    </row>
    <row r="11226" spans="1:12">
      <c r="A11226">
        <f>A11225+1</f>
        <v>11226</v>
      </c>
      <c r="B11226">
        <v>26</v>
      </c>
      <c r="C11226">
        <f t="shared" si="175"/>
        <v>936</v>
      </c>
      <c r="D11226">
        <f>IF(D11225=12,1,D11225+1)</f>
        <v>6</v>
      </c>
      <c r="G11226">
        <f>G11225+1</f>
        <v>11226</v>
      </c>
      <c r="H11226">
        <v>26</v>
      </c>
      <c r="I11226">
        <v>20210821</v>
      </c>
      <c r="J11226" cm="1">
        <f t="array" ref="J11226">INDEX(Sheet1!A:X,C11225+1,5)</f>
        <v>200</v>
      </c>
      <c r="K11226">
        <v>20260821</v>
      </c>
      <c r="L11226">
        <f>L11225+1</f>
        <v>11226</v>
      </c>
    </row>
    <row r="11227" spans="1:12">
      <c r="A11227">
        <f>A11226+1</f>
        <v>11227</v>
      </c>
      <c r="B11227">
        <v>26</v>
      </c>
      <c r="C11227">
        <f t="shared" si="175"/>
        <v>936</v>
      </c>
      <c r="D11227">
        <f>IF(D11226=12,1,D11226+1)</f>
        <v>7</v>
      </c>
      <c r="G11227">
        <f>G11226+1</f>
        <v>11227</v>
      </c>
      <c r="H11227">
        <v>26</v>
      </c>
      <c r="I11227">
        <v>20210821</v>
      </c>
      <c r="J11227" cm="1">
        <f t="array" ref="J11227">INDEX(Sheet1!A:X,C11226+1,5)</f>
        <v>200</v>
      </c>
      <c r="K11227">
        <v>20260821</v>
      </c>
      <c r="L11227">
        <f>L11226+1</f>
        <v>11227</v>
      </c>
    </row>
    <row r="11228" spans="1:12">
      <c r="A11228">
        <f>A11227+1</f>
        <v>11228</v>
      </c>
      <c r="B11228">
        <v>26</v>
      </c>
      <c r="C11228">
        <f t="shared" si="175"/>
        <v>936</v>
      </c>
      <c r="D11228">
        <f>IF(D11227=12,1,D11227+1)</f>
        <v>8</v>
      </c>
      <c r="G11228">
        <f>G11227+1</f>
        <v>11228</v>
      </c>
      <c r="H11228">
        <v>26</v>
      </c>
      <c r="I11228">
        <v>20210821</v>
      </c>
      <c r="J11228" cm="1">
        <f t="array" ref="J11228">INDEX(Sheet1!A:X,C11227+1,5)</f>
        <v>200</v>
      </c>
      <c r="K11228">
        <v>20260821</v>
      </c>
      <c r="L11228">
        <f>L11227+1</f>
        <v>11228</v>
      </c>
    </row>
    <row r="11229" spans="1:12">
      <c r="A11229">
        <f>A11228+1</f>
        <v>11229</v>
      </c>
      <c r="B11229">
        <v>26</v>
      </c>
      <c r="C11229">
        <f t="shared" si="175"/>
        <v>936</v>
      </c>
      <c r="D11229">
        <f>IF(D11228=12,1,D11228+1)</f>
        <v>9</v>
      </c>
      <c r="G11229">
        <f>G11228+1</f>
        <v>11229</v>
      </c>
      <c r="H11229">
        <v>26</v>
      </c>
      <c r="I11229">
        <v>20210821</v>
      </c>
      <c r="J11229" cm="1">
        <f t="array" ref="J11229">INDEX(Sheet1!A:X,C11228+1,5)</f>
        <v>200</v>
      </c>
      <c r="K11229">
        <v>20260821</v>
      </c>
      <c r="L11229">
        <f>L11228+1</f>
        <v>11229</v>
      </c>
    </row>
    <row r="11230" spans="1:12">
      <c r="A11230">
        <f>A11229+1</f>
        <v>11230</v>
      </c>
      <c r="B11230">
        <v>26</v>
      </c>
      <c r="C11230">
        <f t="shared" si="175"/>
        <v>936</v>
      </c>
      <c r="D11230">
        <f>IF(D11229=12,1,D11229+1)</f>
        <v>10</v>
      </c>
      <c r="G11230">
        <f>G11229+1</f>
        <v>11230</v>
      </c>
      <c r="H11230">
        <v>26</v>
      </c>
      <c r="I11230">
        <v>20210821</v>
      </c>
      <c r="J11230" cm="1">
        <f t="array" ref="J11230">INDEX(Sheet1!A:X,C11229+1,5)</f>
        <v>200</v>
      </c>
      <c r="K11230">
        <v>20260821</v>
      </c>
      <c r="L11230">
        <f>L11229+1</f>
        <v>11230</v>
      </c>
    </row>
    <row r="11231" spans="1:12">
      <c r="A11231">
        <f>A11230+1</f>
        <v>11231</v>
      </c>
      <c r="B11231">
        <v>26</v>
      </c>
      <c r="C11231">
        <f t="shared" si="175"/>
        <v>936</v>
      </c>
      <c r="D11231">
        <f>IF(D11230=12,1,D11230+1)</f>
        <v>11</v>
      </c>
      <c r="G11231">
        <f>G11230+1</f>
        <v>11231</v>
      </c>
      <c r="H11231">
        <v>26</v>
      </c>
      <c r="I11231">
        <v>20210821</v>
      </c>
      <c r="J11231" cm="1">
        <f t="array" ref="J11231">INDEX(Sheet1!A:X,C11230+1,5)</f>
        <v>200</v>
      </c>
      <c r="K11231">
        <v>20260821</v>
      </c>
      <c r="L11231">
        <f>L11230+1</f>
        <v>11231</v>
      </c>
    </row>
    <row r="11232" spans="1:12">
      <c r="A11232">
        <f>A11231+1</f>
        <v>11232</v>
      </c>
      <c r="B11232">
        <v>26</v>
      </c>
      <c r="C11232">
        <f t="shared" si="175"/>
        <v>937</v>
      </c>
      <c r="D11232">
        <f>IF(D11231=12,1,D11231+1)</f>
        <v>12</v>
      </c>
      <c r="G11232">
        <f>G11231+1</f>
        <v>11232</v>
      </c>
      <c r="H11232">
        <v>26</v>
      </c>
      <c r="I11232">
        <v>20210821</v>
      </c>
      <c r="J11232" cm="1">
        <f t="array" ref="J11232">INDEX(Sheet1!A:X,C11231+1,5)</f>
        <v>200</v>
      </c>
      <c r="K11232">
        <v>20260821</v>
      </c>
      <c r="L11232">
        <f>L11231+1</f>
        <v>11232</v>
      </c>
    </row>
    <row r="11233" spans="1:12">
      <c r="A11233">
        <f>A11232+1</f>
        <v>11233</v>
      </c>
      <c r="B11233">
        <v>26</v>
      </c>
      <c r="C11233">
        <f t="shared" si="175"/>
        <v>937</v>
      </c>
      <c r="D11233">
        <f>IF(D11232=12,1,D11232+1)</f>
        <v>1</v>
      </c>
      <c r="G11233">
        <f>G11232+1</f>
        <v>11233</v>
      </c>
      <c r="H11233">
        <v>26</v>
      </c>
      <c r="I11233">
        <v>20210821</v>
      </c>
      <c r="J11233" cm="1">
        <f t="array" ref="J11233">INDEX(Sheet1!A:X,C11232+1,5)</f>
        <v>200</v>
      </c>
      <c r="K11233">
        <v>20260821</v>
      </c>
      <c r="L11233">
        <f>L11232+1</f>
        <v>11233</v>
      </c>
    </row>
    <row r="11234" spans="1:12">
      <c r="A11234">
        <f>A11233+1</f>
        <v>11234</v>
      </c>
      <c r="B11234">
        <v>26</v>
      </c>
      <c r="C11234">
        <f t="shared" si="175"/>
        <v>937</v>
      </c>
      <c r="D11234">
        <f>IF(D11233=12,1,D11233+1)</f>
        <v>2</v>
      </c>
      <c r="G11234">
        <f>G11233+1</f>
        <v>11234</v>
      </c>
      <c r="H11234">
        <v>26</v>
      </c>
      <c r="I11234">
        <v>20210821</v>
      </c>
      <c r="J11234" cm="1">
        <f t="array" ref="J11234">INDEX(Sheet1!A:X,C11233+1,5)</f>
        <v>200</v>
      </c>
      <c r="K11234">
        <v>20260821</v>
      </c>
      <c r="L11234">
        <f>L11233+1</f>
        <v>11234</v>
      </c>
    </row>
    <row r="11235" spans="1:12">
      <c r="A11235">
        <f>A11234+1</f>
        <v>11235</v>
      </c>
      <c r="B11235">
        <v>26</v>
      </c>
      <c r="C11235">
        <f t="shared" si="175"/>
        <v>937</v>
      </c>
      <c r="D11235">
        <f>IF(D11234=12,1,D11234+1)</f>
        <v>3</v>
      </c>
      <c r="G11235">
        <f>G11234+1</f>
        <v>11235</v>
      </c>
      <c r="H11235">
        <v>26</v>
      </c>
      <c r="I11235">
        <v>20210821</v>
      </c>
      <c r="J11235" cm="1">
        <f t="array" ref="J11235">INDEX(Sheet1!A:X,C11234+1,5)</f>
        <v>200</v>
      </c>
      <c r="K11235">
        <v>20260821</v>
      </c>
      <c r="L11235">
        <f>L11234+1</f>
        <v>11235</v>
      </c>
    </row>
    <row r="11236" spans="1:12">
      <c r="A11236">
        <f>A11235+1</f>
        <v>11236</v>
      </c>
      <c r="B11236">
        <v>26</v>
      </c>
      <c r="C11236">
        <f t="shared" si="175"/>
        <v>937</v>
      </c>
      <c r="D11236">
        <f>IF(D11235=12,1,D11235+1)</f>
        <v>4</v>
      </c>
      <c r="G11236">
        <f>G11235+1</f>
        <v>11236</v>
      </c>
      <c r="H11236">
        <v>26</v>
      </c>
      <c r="I11236">
        <v>20210821</v>
      </c>
      <c r="J11236" cm="1">
        <f t="array" ref="J11236">INDEX(Sheet1!A:X,C11235+1,5)</f>
        <v>200</v>
      </c>
      <c r="K11236">
        <v>20260821</v>
      </c>
      <c r="L11236">
        <f>L11235+1</f>
        <v>11236</v>
      </c>
    </row>
    <row r="11237" spans="1:12">
      <c r="A11237">
        <f>A11236+1</f>
        <v>11237</v>
      </c>
      <c r="B11237">
        <v>26</v>
      </c>
      <c r="C11237">
        <f t="shared" si="175"/>
        <v>937</v>
      </c>
      <c r="D11237">
        <f>IF(D11236=12,1,D11236+1)</f>
        <v>5</v>
      </c>
      <c r="G11237">
        <f>G11236+1</f>
        <v>11237</v>
      </c>
      <c r="H11237">
        <v>26</v>
      </c>
      <c r="I11237">
        <v>20210821</v>
      </c>
      <c r="J11237" cm="1">
        <f t="array" ref="J11237">INDEX(Sheet1!A:X,C11236+1,5)</f>
        <v>200</v>
      </c>
      <c r="K11237">
        <v>20260821</v>
      </c>
      <c r="L11237">
        <f>L11236+1</f>
        <v>11237</v>
      </c>
    </row>
    <row r="11238" spans="1:12">
      <c r="A11238">
        <f>A11237+1</f>
        <v>11238</v>
      </c>
      <c r="B11238">
        <v>26</v>
      </c>
      <c r="C11238">
        <f t="shared" si="175"/>
        <v>937</v>
      </c>
      <c r="D11238">
        <f>IF(D11237=12,1,D11237+1)</f>
        <v>6</v>
      </c>
      <c r="G11238">
        <f>G11237+1</f>
        <v>11238</v>
      </c>
      <c r="H11238">
        <v>26</v>
      </c>
      <c r="I11238">
        <v>20210821</v>
      </c>
      <c r="J11238" cm="1">
        <f t="array" ref="J11238">INDEX(Sheet1!A:X,C11237+1,5)</f>
        <v>200</v>
      </c>
      <c r="K11238">
        <v>20260821</v>
      </c>
      <c r="L11238">
        <f>L11237+1</f>
        <v>11238</v>
      </c>
    </row>
    <row r="11239" spans="1:12">
      <c r="A11239">
        <f>A11238+1</f>
        <v>11239</v>
      </c>
      <c r="B11239">
        <v>26</v>
      </c>
      <c r="C11239">
        <f t="shared" si="175"/>
        <v>937</v>
      </c>
      <c r="D11239">
        <f>IF(D11238=12,1,D11238+1)</f>
        <v>7</v>
      </c>
      <c r="G11239">
        <f>G11238+1</f>
        <v>11239</v>
      </c>
      <c r="H11239">
        <v>26</v>
      </c>
      <c r="I11239">
        <v>20210821</v>
      </c>
      <c r="J11239" cm="1">
        <f t="array" ref="J11239">INDEX(Sheet1!A:X,C11238+1,5)</f>
        <v>200</v>
      </c>
      <c r="K11239">
        <v>20260821</v>
      </c>
      <c r="L11239">
        <f>L11238+1</f>
        <v>11239</v>
      </c>
    </row>
    <row r="11240" spans="1:12">
      <c r="A11240">
        <f>A11239+1</f>
        <v>11240</v>
      </c>
      <c r="B11240">
        <v>26</v>
      </c>
      <c r="C11240">
        <f t="shared" si="175"/>
        <v>937</v>
      </c>
      <c r="D11240">
        <f>IF(D11239=12,1,D11239+1)</f>
        <v>8</v>
      </c>
      <c r="G11240">
        <f>G11239+1</f>
        <v>11240</v>
      </c>
      <c r="H11240">
        <v>26</v>
      </c>
      <c r="I11240">
        <v>20210821</v>
      </c>
      <c r="J11240" cm="1">
        <f t="array" ref="J11240">INDEX(Sheet1!A:X,C11239+1,5)</f>
        <v>200</v>
      </c>
      <c r="K11240">
        <v>20260821</v>
      </c>
      <c r="L11240">
        <f>L11239+1</f>
        <v>11240</v>
      </c>
    </row>
    <row r="11241" spans="1:12">
      <c r="A11241">
        <f>A11240+1</f>
        <v>11241</v>
      </c>
      <c r="B11241">
        <v>26</v>
      </c>
      <c r="C11241">
        <f t="shared" si="175"/>
        <v>937</v>
      </c>
      <c r="D11241">
        <f>IF(D11240=12,1,D11240+1)</f>
        <v>9</v>
      </c>
      <c r="G11241">
        <f>G11240+1</f>
        <v>11241</v>
      </c>
      <c r="H11241">
        <v>26</v>
      </c>
      <c r="I11241">
        <v>20210821</v>
      </c>
      <c r="J11241" cm="1">
        <f t="array" ref="J11241">INDEX(Sheet1!A:X,C11240+1,5)</f>
        <v>200</v>
      </c>
      <c r="K11241">
        <v>20260821</v>
      </c>
      <c r="L11241">
        <f>L11240+1</f>
        <v>11241</v>
      </c>
    </row>
    <row r="11242" spans="1:12">
      <c r="A11242">
        <f>A11241+1</f>
        <v>11242</v>
      </c>
      <c r="B11242">
        <v>26</v>
      </c>
      <c r="C11242">
        <f t="shared" si="175"/>
        <v>937</v>
      </c>
      <c r="D11242">
        <f>IF(D11241=12,1,D11241+1)</f>
        <v>10</v>
      </c>
      <c r="G11242">
        <f>G11241+1</f>
        <v>11242</v>
      </c>
      <c r="H11242">
        <v>26</v>
      </c>
      <c r="I11242">
        <v>20210821</v>
      </c>
      <c r="J11242" cm="1">
        <f t="array" ref="J11242">INDEX(Sheet1!A:X,C11241+1,5)</f>
        <v>200</v>
      </c>
      <c r="K11242">
        <v>20260821</v>
      </c>
      <c r="L11242">
        <f>L11241+1</f>
        <v>11242</v>
      </c>
    </row>
    <row r="11243" spans="1:12">
      <c r="A11243">
        <f>A11242+1</f>
        <v>11243</v>
      </c>
      <c r="B11243">
        <v>26</v>
      </c>
      <c r="C11243">
        <f t="shared" si="175"/>
        <v>937</v>
      </c>
      <c r="D11243">
        <f>IF(D11242=12,1,D11242+1)</f>
        <v>11</v>
      </c>
      <c r="G11243">
        <f>G11242+1</f>
        <v>11243</v>
      </c>
      <c r="H11243">
        <v>26</v>
      </c>
      <c r="I11243">
        <v>20210821</v>
      </c>
      <c r="J11243" cm="1">
        <f t="array" ref="J11243">INDEX(Sheet1!A:X,C11242+1,5)</f>
        <v>200</v>
      </c>
      <c r="K11243">
        <v>20260821</v>
      </c>
      <c r="L11243">
        <f>L11242+1</f>
        <v>11243</v>
      </c>
    </row>
    <row r="11244" spans="1:12">
      <c r="A11244">
        <f>A11243+1</f>
        <v>11244</v>
      </c>
      <c r="B11244">
        <v>26</v>
      </c>
      <c r="C11244">
        <f t="shared" si="175"/>
        <v>938</v>
      </c>
      <c r="D11244">
        <f>IF(D11243=12,1,D11243+1)</f>
        <v>12</v>
      </c>
      <c r="G11244">
        <f>G11243+1</f>
        <v>11244</v>
      </c>
      <c r="H11244">
        <v>26</v>
      </c>
      <c r="I11244">
        <v>20210821</v>
      </c>
      <c r="J11244" cm="1">
        <f t="array" ref="J11244">INDEX(Sheet1!A:X,C11243+1,5)</f>
        <v>200</v>
      </c>
      <c r="K11244">
        <v>20260821</v>
      </c>
      <c r="L11244">
        <f>L11243+1</f>
        <v>11244</v>
      </c>
    </row>
    <row r="11245" spans="1:12">
      <c r="A11245">
        <f>A11244+1</f>
        <v>11245</v>
      </c>
      <c r="B11245">
        <v>26</v>
      </c>
      <c r="C11245">
        <f t="shared" si="175"/>
        <v>938</v>
      </c>
      <c r="D11245">
        <f>IF(D11244=12,1,D11244+1)</f>
        <v>1</v>
      </c>
      <c r="G11245">
        <f>G11244+1</f>
        <v>11245</v>
      </c>
      <c r="H11245">
        <v>26</v>
      </c>
      <c r="I11245">
        <v>20210821</v>
      </c>
      <c r="J11245" cm="1">
        <f t="array" ref="J11245">INDEX(Sheet1!A:X,C11244+1,5)</f>
        <v>200</v>
      </c>
      <c r="K11245">
        <v>20260821</v>
      </c>
      <c r="L11245">
        <f>L11244+1</f>
        <v>11245</v>
      </c>
    </row>
    <row r="11246" spans="1:12">
      <c r="A11246">
        <f>A11245+1</f>
        <v>11246</v>
      </c>
      <c r="B11246">
        <v>26</v>
      </c>
      <c r="C11246">
        <f t="shared" si="175"/>
        <v>938</v>
      </c>
      <c r="D11246">
        <f>IF(D11245=12,1,D11245+1)</f>
        <v>2</v>
      </c>
      <c r="G11246">
        <f>G11245+1</f>
        <v>11246</v>
      </c>
      <c r="H11246">
        <v>26</v>
      </c>
      <c r="I11246">
        <v>20210821</v>
      </c>
      <c r="J11246" cm="1">
        <f t="array" ref="J11246">INDEX(Sheet1!A:X,C11245+1,5)</f>
        <v>200</v>
      </c>
      <c r="K11246">
        <v>20260821</v>
      </c>
      <c r="L11246">
        <f>L11245+1</f>
        <v>11246</v>
      </c>
    </row>
    <row r="11247" spans="1:12">
      <c r="A11247">
        <f>A11246+1</f>
        <v>11247</v>
      </c>
      <c r="B11247">
        <v>26</v>
      </c>
      <c r="C11247">
        <f t="shared" si="175"/>
        <v>938</v>
      </c>
      <c r="D11247">
        <f>IF(D11246=12,1,D11246+1)</f>
        <v>3</v>
      </c>
      <c r="G11247">
        <f>G11246+1</f>
        <v>11247</v>
      </c>
      <c r="H11247">
        <v>26</v>
      </c>
      <c r="I11247">
        <v>20210821</v>
      </c>
      <c r="J11247" cm="1">
        <f t="array" ref="J11247">INDEX(Sheet1!A:X,C11246+1,5)</f>
        <v>200</v>
      </c>
      <c r="K11247">
        <v>20260821</v>
      </c>
      <c r="L11247">
        <f>L11246+1</f>
        <v>11247</v>
      </c>
    </row>
    <row r="11248" spans="1:12">
      <c r="A11248">
        <f>A11247+1</f>
        <v>11248</v>
      </c>
      <c r="B11248">
        <v>26</v>
      </c>
      <c r="C11248">
        <f t="shared" si="175"/>
        <v>938</v>
      </c>
      <c r="D11248">
        <f>IF(D11247=12,1,D11247+1)</f>
        <v>4</v>
      </c>
      <c r="G11248">
        <f>G11247+1</f>
        <v>11248</v>
      </c>
      <c r="H11248">
        <v>26</v>
      </c>
      <c r="I11248">
        <v>20210821</v>
      </c>
      <c r="J11248" cm="1">
        <f t="array" ref="J11248">INDEX(Sheet1!A:X,C11247+1,5)</f>
        <v>200</v>
      </c>
      <c r="K11248">
        <v>20260821</v>
      </c>
      <c r="L11248">
        <f>L11247+1</f>
        <v>11248</v>
      </c>
    </row>
    <row r="11249" spans="1:12">
      <c r="A11249">
        <f>A11248+1</f>
        <v>11249</v>
      </c>
      <c r="B11249">
        <v>26</v>
      </c>
      <c r="C11249">
        <f t="shared" si="175"/>
        <v>938</v>
      </c>
      <c r="D11249">
        <f>IF(D11248=12,1,D11248+1)</f>
        <v>5</v>
      </c>
      <c r="G11249">
        <f>G11248+1</f>
        <v>11249</v>
      </c>
      <c r="H11249">
        <v>26</v>
      </c>
      <c r="I11249">
        <v>20210821</v>
      </c>
      <c r="J11249" cm="1">
        <f t="array" ref="J11249">INDEX(Sheet1!A:X,C11248+1,5)</f>
        <v>200</v>
      </c>
      <c r="K11249">
        <v>20260821</v>
      </c>
      <c r="L11249">
        <f>L11248+1</f>
        <v>11249</v>
      </c>
    </row>
    <row r="11250" spans="1:12">
      <c r="A11250">
        <f>A11249+1</f>
        <v>11250</v>
      </c>
      <c r="B11250">
        <v>26</v>
      </c>
      <c r="C11250">
        <f t="shared" si="175"/>
        <v>938</v>
      </c>
      <c r="D11250">
        <f>IF(D11249=12,1,D11249+1)</f>
        <v>6</v>
      </c>
      <c r="G11250">
        <f>G11249+1</f>
        <v>11250</v>
      </c>
      <c r="H11250">
        <v>26</v>
      </c>
      <c r="I11250">
        <v>20210821</v>
      </c>
      <c r="J11250" cm="1">
        <f t="array" ref="J11250">INDEX(Sheet1!A:X,C11249+1,5)</f>
        <v>200</v>
      </c>
      <c r="K11250">
        <v>20260821</v>
      </c>
      <c r="L11250">
        <f>L11249+1</f>
        <v>11250</v>
      </c>
    </row>
    <row r="11251" spans="1:12">
      <c r="A11251">
        <f>A11250+1</f>
        <v>11251</v>
      </c>
      <c r="B11251">
        <v>26</v>
      </c>
      <c r="C11251">
        <f t="shared" si="175"/>
        <v>938</v>
      </c>
      <c r="D11251">
        <f>IF(D11250=12,1,D11250+1)</f>
        <v>7</v>
      </c>
      <c r="G11251">
        <f>G11250+1</f>
        <v>11251</v>
      </c>
      <c r="H11251">
        <v>26</v>
      </c>
      <c r="I11251">
        <v>20210821</v>
      </c>
      <c r="J11251" cm="1">
        <f t="array" ref="J11251">INDEX(Sheet1!A:X,C11250+1,5)</f>
        <v>200</v>
      </c>
      <c r="K11251">
        <v>20260821</v>
      </c>
      <c r="L11251">
        <f>L11250+1</f>
        <v>11251</v>
      </c>
    </row>
    <row r="11252" spans="1:12">
      <c r="A11252">
        <f>A11251+1</f>
        <v>11252</v>
      </c>
      <c r="B11252">
        <v>26</v>
      </c>
      <c r="C11252">
        <f t="shared" si="175"/>
        <v>938</v>
      </c>
      <c r="D11252">
        <f>IF(D11251=12,1,D11251+1)</f>
        <v>8</v>
      </c>
      <c r="G11252">
        <f>G11251+1</f>
        <v>11252</v>
      </c>
      <c r="H11252">
        <v>26</v>
      </c>
      <c r="I11252">
        <v>20210821</v>
      </c>
      <c r="J11252" cm="1">
        <f t="array" ref="J11252">INDEX(Sheet1!A:X,C11251+1,5)</f>
        <v>200</v>
      </c>
      <c r="K11252">
        <v>20260821</v>
      </c>
      <c r="L11252">
        <f>L11251+1</f>
        <v>11252</v>
      </c>
    </row>
    <row r="11253" spans="1:12">
      <c r="A11253">
        <f>A11252+1</f>
        <v>11253</v>
      </c>
      <c r="B11253">
        <v>26</v>
      </c>
      <c r="C11253">
        <f t="shared" si="175"/>
        <v>938</v>
      </c>
      <c r="D11253">
        <f>IF(D11252=12,1,D11252+1)</f>
        <v>9</v>
      </c>
      <c r="G11253">
        <f>G11252+1</f>
        <v>11253</v>
      </c>
      <c r="H11253">
        <v>26</v>
      </c>
      <c r="I11253">
        <v>20210821</v>
      </c>
      <c r="J11253" cm="1">
        <f t="array" ref="J11253">INDEX(Sheet1!A:X,C11252+1,5)</f>
        <v>200</v>
      </c>
      <c r="K11253">
        <v>20260821</v>
      </c>
      <c r="L11253">
        <f>L11252+1</f>
        <v>11253</v>
      </c>
    </row>
    <row r="11254" spans="1:12">
      <c r="A11254">
        <f>A11253+1</f>
        <v>11254</v>
      </c>
      <c r="B11254">
        <v>26</v>
      </c>
      <c r="C11254">
        <f t="shared" si="175"/>
        <v>938</v>
      </c>
      <c r="D11254">
        <f>IF(D11253=12,1,D11253+1)</f>
        <v>10</v>
      </c>
      <c r="G11254">
        <f>G11253+1</f>
        <v>11254</v>
      </c>
      <c r="H11254">
        <v>26</v>
      </c>
      <c r="I11254">
        <v>20210821</v>
      </c>
      <c r="J11254" cm="1">
        <f t="array" ref="J11254">INDEX(Sheet1!A:X,C11253+1,5)</f>
        <v>200</v>
      </c>
      <c r="K11254">
        <v>20260821</v>
      </c>
      <c r="L11254">
        <f>L11253+1</f>
        <v>11254</v>
      </c>
    </row>
    <row r="11255" spans="1:12">
      <c r="A11255">
        <f>A11254+1</f>
        <v>11255</v>
      </c>
      <c r="B11255">
        <v>26</v>
      </c>
      <c r="C11255">
        <f t="shared" si="175"/>
        <v>938</v>
      </c>
      <c r="D11255">
        <f>IF(D11254=12,1,D11254+1)</f>
        <v>11</v>
      </c>
      <c r="G11255">
        <f>G11254+1</f>
        <v>11255</v>
      </c>
      <c r="H11255">
        <v>26</v>
      </c>
      <c r="I11255">
        <v>20210821</v>
      </c>
      <c r="J11255" cm="1">
        <f t="array" ref="J11255">INDEX(Sheet1!A:X,C11254+1,5)</f>
        <v>200</v>
      </c>
      <c r="K11255">
        <v>20260821</v>
      </c>
      <c r="L11255">
        <f>L11254+1</f>
        <v>11255</v>
      </c>
    </row>
    <row r="11256" spans="1:12">
      <c r="A11256">
        <f>A11255+1</f>
        <v>11256</v>
      </c>
      <c r="B11256">
        <v>26</v>
      </c>
      <c r="C11256">
        <f t="shared" si="175"/>
        <v>939</v>
      </c>
      <c r="D11256">
        <f>IF(D11255=12,1,D11255+1)</f>
        <v>12</v>
      </c>
      <c r="G11256">
        <f>G11255+1</f>
        <v>11256</v>
      </c>
      <c r="H11256">
        <v>26</v>
      </c>
      <c r="I11256">
        <v>20210821</v>
      </c>
      <c r="J11256" cm="1">
        <f t="array" ref="J11256">INDEX(Sheet1!A:X,C11255+1,5)</f>
        <v>200</v>
      </c>
      <c r="K11256">
        <v>20260821</v>
      </c>
      <c r="L11256">
        <f>L11255+1</f>
        <v>11256</v>
      </c>
    </row>
    <row r="11257" spans="1:12">
      <c r="A11257">
        <f>A11256+1</f>
        <v>11257</v>
      </c>
      <c r="B11257">
        <v>26</v>
      </c>
      <c r="C11257">
        <f t="shared" si="175"/>
        <v>939</v>
      </c>
      <c r="D11257">
        <f>IF(D11256=12,1,D11256+1)</f>
        <v>1</v>
      </c>
      <c r="G11257">
        <f>G11256+1</f>
        <v>11257</v>
      </c>
      <c r="H11257">
        <v>26</v>
      </c>
      <c r="I11257">
        <v>20210821</v>
      </c>
      <c r="J11257" cm="1">
        <f t="array" ref="J11257">INDEX(Sheet1!A:X,C11256+1,5)</f>
        <v>200</v>
      </c>
      <c r="K11257">
        <v>20260821</v>
      </c>
      <c r="L11257">
        <f>L11256+1</f>
        <v>11257</v>
      </c>
    </row>
    <row r="11258" spans="1:12">
      <c r="A11258">
        <f>A11257+1</f>
        <v>11258</v>
      </c>
      <c r="B11258">
        <v>26</v>
      </c>
      <c r="C11258">
        <f t="shared" si="175"/>
        <v>939</v>
      </c>
      <c r="D11258">
        <f>IF(D11257=12,1,D11257+1)</f>
        <v>2</v>
      </c>
      <c r="G11258">
        <f>G11257+1</f>
        <v>11258</v>
      </c>
      <c r="H11258">
        <v>26</v>
      </c>
      <c r="I11258">
        <v>20210821</v>
      </c>
      <c r="J11258" cm="1">
        <f t="array" ref="J11258">INDEX(Sheet1!A:X,C11257+1,5)</f>
        <v>200</v>
      </c>
      <c r="K11258">
        <v>20260821</v>
      </c>
      <c r="L11258">
        <f>L11257+1</f>
        <v>11258</v>
      </c>
    </row>
    <row r="11259" spans="1:12">
      <c r="A11259">
        <f>A11258+1</f>
        <v>11259</v>
      </c>
      <c r="B11259">
        <v>26</v>
      </c>
      <c r="C11259">
        <f t="shared" si="175"/>
        <v>939</v>
      </c>
      <c r="D11259">
        <f>IF(D11258=12,1,D11258+1)</f>
        <v>3</v>
      </c>
      <c r="G11259">
        <f>G11258+1</f>
        <v>11259</v>
      </c>
      <c r="H11259">
        <v>26</v>
      </c>
      <c r="I11259">
        <v>20210821</v>
      </c>
      <c r="J11259" cm="1">
        <f t="array" ref="J11259">INDEX(Sheet1!A:X,C11258+1,5)</f>
        <v>200</v>
      </c>
      <c r="K11259">
        <v>20260821</v>
      </c>
      <c r="L11259">
        <f>L11258+1</f>
        <v>11259</v>
      </c>
    </row>
    <row r="11260" spans="1:12">
      <c r="A11260">
        <f>A11259+1</f>
        <v>11260</v>
      </c>
      <c r="B11260">
        <v>26</v>
      </c>
      <c r="C11260">
        <f t="shared" si="175"/>
        <v>939</v>
      </c>
      <c r="D11260">
        <f>IF(D11259=12,1,D11259+1)</f>
        <v>4</v>
      </c>
      <c r="G11260">
        <f>G11259+1</f>
        <v>11260</v>
      </c>
      <c r="H11260">
        <v>26</v>
      </c>
      <c r="I11260">
        <v>20210821</v>
      </c>
      <c r="J11260" cm="1">
        <f t="array" ref="J11260">INDEX(Sheet1!A:X,C11259+1,5)</f>
        <v>200</v>
      </c>
      <c r="K11260">
        <v>20260821</v>
      </c>
      <c r="L11260">
        <f>L11259+1</f>
        <v>11260</v>
      </c>
    </row>
    <row r="11261" spans="1:12">
      <c r="A11261">
        <f>A11260+1</f>
        <v>11261</v>
      </c>
      <c r="B11261">
        <v>26</v>
      </c>
      <c r="C11261">
        <f t="shared" si="175"/>
        <v>939</v>
      </c>
      <c r="D11261">
        <f>IF(D11260=12,1,D11260+1)</f>
        <v>5</v>
      </c>
      <c r="G11261">
        <f>G11260+1</f>
        <v>11261</v>
      </c>
      <c r="H11261">
        <v>26</v>
      </c>
      <c r="I11261">
        <v>20210821</v>
      </c>
      <c r="J11261" cm="1">
        <f t="array" ref="J11261">INDEX(Sheet1!A:X,C11260+1,5)</f>
        <v>200</v>
      </c>
      <c r="K11261">
        <v>20260821</v>
      </c>
      <c r="L11261">
        <f>L11260+1</f>
        <v>11261</v>
      </c>
    </row>
    <row r="11262" spans="1:12">
      <c r="A11262">
        <f>A11261+1</f>
        <v>11262</v>
      </c>
      <c r="B11262">
        <v>26</v>
      </c>
      <c r="C11262">
        <f t="shared" si="175"/>
        <v>939</v>
      </c>
      <c r="D11262">
        <f>IF(D11261=12,1,D11261+1)</f>
        <v>6</v>
      </c>
      <c r="G11262">
        <f>G11261+1</f>
        <v>11262</v>
      </c>
      <c r="H11262">
        <v>26</v>
      </c>
      <c r="I11262">
        <v>20210821</v>
      </c>
      <c r="J11262" cm="1">
        <f t="array" ref="J11262">INDEX(Sheet1!A:X,C11261+1,5)</f>
        <v>200</v>
      </c>
      <c r="K11262">
        <v>20260821</v>
      </c>
      <c r="L11262">
        <f>L11261+1</f>
        <v>11262</v>
      </c>
    </row>
    <row r="11263" spans="1:12">
      <c r="A11263">
        <f>A11262+1</f>
        <v>11263</v>
      </c>
      <c r="B11263">
        <v>26</v>
      </c>
      <c r="C11263">
        <f t="shared" si="175"/>
        <v>939</v>
      </c>
      <c r="D11263">
        <f>IF(D11262=12,1,D11262+1)</f>
        <v>7</v>
      </c>
      <c r="G11263">
        <f>G11262+1</f>
        <v>11263</v>
      </c>
      <c r="H11263">
        <v>26</v>
      </c>
      <c r="I11263">
        <v>20210821</v>
      </c>
      <c r="J11263" cm="1">
        <f t="array" ref="J11263">INDEX(Sheet1!A:X,C11262+1,5)</f>
        <v>200</v>
      </c>
      <c r="K11263">
        <v>20260821</v>
      </c>
      <c r="L11263">
        <f>L11262+1</f>
        <v>11263</v>
      </c>
    </row>
    <row r="11264" spans="1:12">
      <c r="A11264">
        <f>A11263+1</f>
        <v>11264</v>
      </c>
      <c r="B11264">
        <v>26</v>
      </c>
      <c r="C11264">
        <f t="shared" si="175"/>
        <v>939</v>
      </c>
      <c r="D11264">
        <f>IF(D11263=12,1,D11263+1)</f>
        <v>8</v>
      </c>
      <c r="G11264">
        <f>G11263+1</f>
        <v>11264</v>
      </c>
      <c r="H11264">
        <v>26</v>
      </c>
      <c r="I11264">
        <v>20210821</v>
      </c>
      <c r="J11264" cm="1">
        <f t="array" ref="J11264">INDEX(Sheet1!A:X,C11263+1,5)</f>
        <v>200</v>
      </c>
      <c r="K11264">
        <v>20260821</v>
      </c>
      <c r="L11264">
        <f>L11263+1</f>
        <v>11264</v>
      </c>
    </row>
    <row r="11265" spans="1:12">
      <c r="A11265">
        <f>A11264+1</f>
        <v>11265</v>
      </c>
      <c r="B11265">
        <v>26</v>
      </c>
      <c r="C11265">
        <f t="shared" ref="C11265:C11328" si="176">ROUNDDOWN(ROW()/12,0)+1</f>
        <v>939</v>
      </c>
      <c r="D11265">
        <f>IF(D11264=12,1,D11264+1)</f>
        <v>9</v>
      </c>
      <c r="G11265">
        <f>G11264+1</f>
        <v>11265</v>
      </c>
      <c r="H11265">
        <v>26</v>
      </c>
      <c r="I11265">
        <v>20210821</v>
      </c>
      <c r="J11265" cm="1">
        <f t="array" ref="J11265">INDEX(Sheet1!A:X,C11264+1,5)</f>
        <v>200</v>
      </c>
      <c r="K11265">
        <v>20260821</v>
      </c>
      <c r="L11265">
        <f>L11264+1</f>
        <v>11265</v>
      </c>
    </row>
    <row r="11266" spans="1:12">
      <c r="A11266">
        <f>A11265+1</f>
        <v>11266</v>
      </c>
      <c r="B11266">
        <v>26</v>
      </c>
      <c r="C11266">
        <f t="shared" si="176"/>
        <v>939</v>
      </c>
      <c r="D11266">
        <f>IF(D11265=12,1,D11265+1)</f>
        <v>10</v>
      </c>
      <c r="G11266">
        <f>G11265+1</f>
        <v>11266</v>
      </c>
      <c r="H11266">
        <v>26</v>
      </c>
      <c r="I11266">
        <v>20210821</v>
      </c>
      <c r="J11266" cm="1">
        <f t="array" ref="J11266">INDEX(Sheet1!A:X,C11265+1,5)</f>
        <v>200</v>
      </c>
      <c r="K11266">
        <v>20260821</v>
      </c>
      <c r="L11266">
        <f>L11265+1</f>
        <v>11266</v>
      </c>
    </row>
    <row r="11267" spans="1:12">
      <c r="A11267">
        <f>A11266+1</f>
        <v>11267</v>
      </c>
      <c r="B11267">
        <v>26</v>
      </c>
      <c r="C11267">
        <f t="shared" si="176"/>
        <v>939</v>
      </c>
      <c r="D11267">
        <f>IF(D11266=12,1,D11266+1)</f>
        <v>11</v>
      </c>
      <c r="G11267">
        <f>G11266+1</f>
        <v>11267</v>
      </c>
      <c r="H11267">
        <v>26</v>
      </c>
      <c r="I11267">
        <v>20210821</v>
      </c>
      <c r="J11267" cm="1">
        <f t="array" ref="J11267">INDEX(Sheet1!A:X,C11266+1,5)</f>
        <v>200</v>
      </c>
      <c r="K11267">
        <v>20260821</v>
      </c>
      <c r="L11267">
        <f>L11266+1</f>
        <v>11267</v>
      </c>
    </row>
    <row r="11268" spans="1:12">
      <c r="A11268">
        <f>A11267+1</f>
        <v>11268</v>
      </c>
      <c r="B11268">
        <v>26</v>
      </c>
      <c r="C11268">
        <f t="shared" si="176"/>
        <v>940</v>
      </c>
      <c r="D11268">
        <f>IF(D11267=12,1,D11267+1)</f>
        <v>12</v>
      </c>
      <c r="G11268">
        <f>G11267+1</f>
        <v>11268</v>
      </c>
      <c r="H11268">
        <v>26</v>
      </c>
      <c r="I11268">
        <v>20210821</v>
      </c>
      <c r="J11268" cm="1">
        <f t="array" ref="J11268">INDEX(Sheet1!A:X,C11267+1,5)</f>
        <v>200</v>
      </c>
      <c r="K11268">
        <v>20260821</v>
      </c>
      <c r="L11268">
        <f>L11267+1</f>
        <v>11268</v>
      </c>
    </row>
    <row r="11269" spans="1:12">
      <c r="A11269">
        <f>A11268+1</f>
        <v>11269</v>
      </c>
      <c r="B11269">
        <v>26</v>
      </c>
      <c r="C11269">
        <f t="shared" si="176"/>
        <v>940</v>
      </c>
      <c r="D11269">
        <f>IF(D11268=12,1,D11268+1)</f>
        <v>1</v>
      </c>
      <c r="G11269">
        <f>G11268+1</f>
        <v>11269</v>
      </c>
      <c r="H11269">
        <v>26</v>
      </c>
      <c r="I11269">
        <v>20210821</v>
      </c>
      <c r="J11269" cm="1">
        <f t="array" ref="J11269">INDEX(Sheet1!A:X,C11268+1,5)</f>
        <v>200</v>
      </c>
      <c r="K11269">
        <v>20260821</v>
      </c>
      <c r="L11269">
        <f>L11268+1</f>
        <v>11269</v>
      </c>
    </row>
    <row r="11270" spans="1:12">
      <c r="A11270">
        <f>A11269+1</f>
        <v>11270</v>
      </c>
      <c r="B11270">
        <v>26</v>
      </c>
      <c r="C11270">
        <f t="shared" si="176"/>
        <v>940</v>
      </c>
      <c r="D11270">
        <f>IF(D11269=12,1,D11269+1)</f>
        <v>2</v>
      </c>
      <c r="G11270">
        <f>G11269+1</f>
        <v>11270</v>
      </c>
      <c r="H11270">
        <v>26</v>
      </c>
      <c r="I11270">
        <v>20210821</v>
      </c>
      <c r="J11270" cm="1">
        <f t="array" ref="J11270">INDEX(Sheet1!A:X,C11269+1,5)</f>
        <v>200</v>
      </c>
      <c r="K11270">
        <v>20260821</v>
      </c>
      <c r="L11270">
        <f>L11269+1</f>
        <v>11270</v>
      </c>
    </row>
    <row r="11271" spans="1:12">
      <c r="A11271">
        <f>A11270+1</f>
        <v>11271</v>
      </c>
      <c r="B11271">
        <v>26</v>
      </c>
      <c r="C11271">
        <f t="shared" si="176"/>
        <v>940</v>
      </c>
      <c r="D11271">
        <f>IF(D11270=12,1,D11270+1)</f>
        <v>3</v>
      </c>
      <c r="G11271">
        <f>G11270+1</f>
        <v>11271</v>
      </c>
      <c r="H11271">
        <v>26</v>
      </c>
      <c r="I11271">
        <v>20210821</v>
      </c>
      <c r="J11271" cm="1">
        <f t="array" ref="J11271">INDEX(Sheet1!A:X,C11270+1,5)</f>
        <v>200</v>
      </c>
      <c r="K11271">
        <v>20260821</v>
      </c>
      <c r="L11271">
        <f>L11270+1</f>
        <v>11271</v>
      </c>
    </row>
    <row r="11272" spans="1:12">
      <c r="A11272">
        <f>A11271+1</f>
        <v>11272</v>
      </c>
      <c r="B11272">
        <v>26</v>
      </c>
      <c r="C11272">
        <f t="shared" si="176"/>
        <v>940</v>
      </c>
      <c r="D11272">
        <f>IF(D11271=12,1,D11271+1)</f>
        <v>4</v>
      </c>
      <c r="G11272">
        <f>G11271+1</f>
        <v>11272</v>
      </c>
      <c r="H11272">
        <v>26</v>
      </c>
      <c r="I11272">
        <v>20210821</v>
      </c>
      <c r="J11272" cm="1">
        <f t="array" ref="J11272">INDEX(Sheet1!A:X,C11271+1,5)</f>
        <v>200</v>
      </c>
      <c r="K11272">
        <v>20260821</v>
      </c>
      <c r="L11272">
        <f>L11271+1</f>
        <v>11272</v>
      </c>
    </row>
    <row r="11273" spans="1:12">
      <c r="A11273">
        <f>A11272+1</f>
        <v>11273</v>
      </c>
      <c r="B11273">
        <v>26</v>
      </c>
      <c r="C11273">
        <f t="shared" si="176"/>
        <v>940</v>
      </c>
      <c r="D11273">
        <f>IF(D11272=12,1,D11272+1)</f>
        <v>5</v>
      </c>
      <c r="G11273">
        <f>G11272+1</f>
        <v>11273</v>
      </c>
      <c r="H11273">
        <v>26</v>
      </c>
      <c r="I11273">
        <v>20210821</v>
      </c>
      <c r="J11273" cm="1">
        <f t="array" ref="J11273">INDEX(Sheet1!A:X,C11272+1,5)</f>
        <v>200</v>
      </c>
      <c r="K11273">
        <v>20260821</v>
      </c>
      <c r="L11273">
        <f>L11272+1</f>
        <v>11273</v>
      </c>
    </row>
    <row r="11274" spans="1:12">
      <c r="A11274">
        <f>A11273+1</f>
        <v>11274</v>
      </c>
      <c r="B11274">
        <v>26</v>
      </c>
      <c r="C11274">
        <f t="shared" si="176"/>
        <v>940</v>
      </c>
      <c r="D11274">
        <f>IF(D11273=12,1,D11273+1)</f>
        <v>6</v>
      </c>
      <c r="G11274">
        <f>G11273+1</f>
        <v>11274</v>
      </c>
      <c r="H11274">
        <v>26</v>
      </c>
      <c r="I11274">
        <v>20210821</v>
      </c>
      <c r="J11274" cm="1">
        <f t="array" ref="J11274">INDEX(Sheet1!A:X,C11273+1,5)</f>
        <v>200</v>
      </c>
      <c r="K11274">
        <v>20260821</v>
      </c>
      <c r="L11274">
        <f>L11273+1</f>
        <v>11274</v>
      </c>
    </row>
    <row r="11275" spans="1:12">
      <c r="A11275">
        <f>A11274+1</f>
        <v>11275</v>
      </c>
      <c r="B11275">
        <v>26</v>
      </c>
      <c r="C11275">
        <f t="shared" si="176"/>
        <v>940</v>
      </c>
      <c r="D11275">
        <f>IF(D11274=12,1,D11274+1)</f>
        <v>7</v>
      </c>
      <c r="G11275">
        <f>G11274+1</f>
        <v>11275</v>
      </c>
      <c r="H11275">
        <v>26</v>
      </c>
      <c r="I11275">
        <v>20210821</v>
      </c>
      <c r="J11275" cm="1">
        <f t="array" ref="J11275">INDEX(Sheet1!A:X,C11274+1,5)</f>
        <v>200</v>
      </c>
      <c r="K11275">
        <v>20260821</v>
      </c>
      <c r="L11275">
        <f>L11274+1</f>
        <v>11275</v>
      </c>
    </row>
    <row r="11276" spans="1:12">
      <c r="A11276">
        <f>A11275+1</f>
        <v>11276</v>
      </c>
      <c r="B11276">
        <v>26</v>
      </c>
      <c r="C11276">
        <f t="shared" si="176"/>
        <v>940</v>
      </c>
      <c r="D11276">
        <f>IF(D11275=12,1,D11275+1)</f>
        <v>8</v>
      </c>
      <c r="G11276">
        <f>G11275+1</f>
        <v>11276</v>
      </c>
      <c r="H11276">
        <v>26</v>
      </c>
      <c r="I11276">
        <v>20210821</v>
      </c>
      <c r="J11276" cm="1">
        <f t="array" ref="J11276">INDEX(Sheet1!A:X,C11275+1,5)</f>
        <v>200</v>
      </c>
      <c r="K11276">
        <v>20260821</v>
      </c>
      <c r="L11276">
        <f>L11275+1</f>
        <v>11276</v>
      </c>
    </row>
    <row r="11277" spans="1:12">
      <c r="A11277">
        <f>A11276+1</f>
        <v>11277</v>
      </c>
      <c r="B11277">
        <v>26</v>
      </c>
      <c r="C11277">
        <f t="shared" si="176"/>
        <v>940</v>
      </c>
      <c r="D11277">
        <f>IF(D11276=12,1,D11276+1)</f>
        <v>9</v>
      </c>
      <c r="G11277">
        <f>G11276+1</f>
        <v>11277</v>
      </c>
      <c r="H11277">
        <v>26</v>
      </c>
      <c r="I11277">
        <v>20210821</v>
      </c>
      <c r="J11277" cm="1">
        <f t="array" ref="J11277">INDEX(Sheet1!A:X,C11276+1,5)</f>
        <v>200</v>
      </c>
      <c r="K11277">
        <v>20260821</v>
      </c>
      <c r="L11277">
        <f>L11276+1</f>
        <v>11277</v>
      </c>
    </row>
    <row r="11278" spans="1:12">
      <c r="A11278">
        <f>A11277+1</f>
        <v>11278</v>
      </c>
      <c r="B11278">
        <v>26</v>
      </c>
      <c r="C11278">
        <f t="shared" si="176"/>
        <v>940</v>
      </c>
      <c r="D11278">
        <f>IF(D11277=12,1,D11277+1)</f>
        <v>10</v>
      </c>
      <c r="G11278">
        <f>G11277+1</f>
        <v>11278</v>
      </c>
      <c r="H11278">
        <v>26</v>
      </c>
      <c r="I11278">
        <v>20210821</v>
      </c>
      <c r="J11278" cm="1">
        <f t="array" ref="J11278">INDEX(Sheet1!A:X,C11277+1,5)</f>
        <v>200</v>
      </c>
      <c r="K11278">
        <v>20260821</v>
      </c>
      <c r="L11278">
        <f>L11277+1</f>
        <v>11278</v>
      </c>
    </row>
    <row r="11279" spans="1:12">
      <c r="A11279">
        <f>A11278+1</f>
        <v>11279</v>
      </c>
      <c r="B11279">
        <v>26</v>
      </c>
      <c r="C11279">
        <f t="shared" si="176"/>
        <v>940</v>
      </c>
      <c r="D11279">
        <f>IF(D11278=12,1,D11278+1)</f>
        <v>11</v>
      </c>
      <c r="G11279">
        <f>G11278+1</f>
        <v>11279</v>
      </c>
      <c r="H11279">
        <v>26</v>
      </c>
      <c r="I11279">
        <v>20210821</v>
      </c>
      <c r="J11279" cm="1">
        <f t="array" ref="J11279">INDEX(Sheet1!A:X,C11278+1,5)</f>
        <v>200</v>
      </c>
      <c r="K11279">
        <v>20260821</v>
      </c>
      <c r="L11279">
        <f>L11278+1</f>
        <v>11279</v>
      </c>
    </row>
    <row r="11280" spans="1:12">
      <c r="A11280">
        <f>A11279+1</f>
        <v>11280</v>
      </c>
      <c r="B11280">
        <v>26</v>
      </c>
      <c r="C11280">
        <f t="shared" si="176"/>
        <v>941</v>
      </c>
      <c r="D11280">
        <f>IF(D11279=12,1,D11279+1)</f>
        <v>12</v>
      </c>
      <c r="G11280">
        <f>G11279+1</f>
        <v>11280</v>
      </c>
      <c r="H11280">
        <v>26</v>
      </c>
      <c r="I11280">
        <v>20210821</v>
      </c>
      <c r="J11280" cm="1">
        <f t="array" ref="J11280">INDEX(Sheet1!A:X,C11279+1,5)</f>
        <v>200</v>
      </c>
      <c r="K11280">
        <v>20260821</v>
      </c>
      <c r="L11280">
        <f>L11279+1</f>
        <v>11280</v>
      </c>
    </row>
    <row r="11281" spans="1:12">
      <c r="A11281">
        <f>A11280+1</f>
        <v>11281</v>
      </c>
      <c r="B11281">
        <v>26</v>
      </c>
      <c r="C11281">
        <f t="shared" si="176"/>
        <v>941</v>
      </c>
      <c r="D11281">
        <f>IF(D11280=12,1,D11280+1)</f>
        <v>1</v>
      </c>
      <c r="G11281">
        <f>G11280+1</f>
        <v>11281</v>
      </c>
      <c r="H11281">
        <v>26</v>
      </c>
      <c r="I11281">
        <v>20210821</v>
      </c>
      <c r="J11281" cm="1">
        <f t="array" ref="J11281">INDEX(Sheet1!A:X,C11280+1,5)</f>
        <v>200</v>
      </c>
      <c r="K11281">
        <v>20260821</v>
      </c>
      <c r="L11281">
        <f>L11280+1</f>
        <v>11281</v>
      </c>
    </row>
    <row r="11282" spans="1:12">
      <c r="A11282">
        <f>A11281+1</f>
        <v>11282</v>
      </c>
      <c r="B11282">
        <v>26</v>
      </c>
      <c r="C11282">
        <f t="shared" si="176"/>
        <v>941</v>
      </c>
      <c r="D11282">
        <f>IF(D11281=12,1,D11281+1)</f>
        <v>2</v>
      </c>
      <c r="G11282">
        <f>G11281+1</f>
        <v>11282</v>
      </c>
      <c r="H11282">
        <v>26</v>
      </c>
      <c r="I11282">
        <v>20210821</v>
      </c>
      <c r="J11282" cm="1">
        <f t="array" ref="J11282">INDEX(Sheet1!A:X,C11281+1,5)</f>
        <v>200</v>
      </c>
      <c r="K11282">
        <v>20260821</v>
      </c>
      <c r="L11282">
        <f>L11281+1</f>
        <v>11282</v>
      </c>
    </row>
    <row r="11283" spans="1:12">
      <c r="A11283">
        <f>A11282+1</f>
        <v>11283</v>
      </c>
      <c r="B11283">
        <v>26</v>
      </c>
      <c r="C11283">
        <f t="shared" si="176"/>
        <v>941</v>
      </c>
      <c r="D11283">
        <f>IF(D11282=12,1,D11282+1)</f>
        <v>3</v>
      </c>
      <c r="G11283">
        <f>G11282+1</f>
        <v>11283</v>
      </c>
      <c r="H11283">
        <v>26</v>
      </c>
      <c r="I11283">
        <v>20210821</v>
      </c>
      <c r="J11283" cm="1">
        <f t="array" ref="J11283">INDEX(Sheet1!A:X,C11282+1,5)</f>
        <v>200</v>
      </c>
      <c r="K11283">
        <v>20260821</v>
      </c>
      <c r="L11283">
        <f>L11282+1</f>
        <v>11283</v>
      </c>
    </row>
    <row r="11284" spans="1:12">
      <c r="A11284">
        <f>A11283+1</f>
        <v>11284</v>
      </c>
      <c r="B11284">
        <v>26</v>
      </c>
      <c r="C11284">
        <f t="shared" si="176"/>
        <v>941</v>
      </c>
      <c r="D11284">
        <f>IF(D11283=12,1,D11283+1)</f>
        <v>4</v>
      </c>
      <c r="G11284">
        <f>G11283+1</f>
        <v>11284</v>
      </c>
      <c r="H11284">
        <v>26</v>
      </c>
      <c r="I11284">
        <v>20210821</v>
      </c>
      <c r="J11284" cm="1">
        <f t="array" ref="J11284">INDEX(Sheet1!A:X,C11283+1,5)</f>
        <v>200</v>
      </c>
      <c r="K11284">
        <v>20260821</v>
      </c>
      <c r="L11284">
        <f>L11283+1</f>
        <v>11284</v>
      </c>
    </row>
    <row r="11285" spans="1:12">
      <c r="A11285">
        <f>A11284+1</f>
        <v>11285</v>
      </c>
      <c r="B11285">
        <v>26</v>
      </c>
      <c r="C11285">
        <f t="shared" si="176"/>
        <v>941</v>
      </c>
      <c r="D11285">
        <f>IF(D11284=12,1,D11284+1)</f>
        <v>5</v>
      </c>
      <c r="G11285">
        <f>G11284+1</f>
        <v>11285</v>
      </c>
      <c r="H11285">
        <v>26</v>
      </c>
      <c r="I11285">
        <v>20210821</v>
      </c>
      <c r="J11285" cm="1">
        <f t="array" ref="J11285">INDEX(Sheet1!A:X,C11284+1,5)</f>
        <v>200</v>
      </c>
      <c r="K11285">
        <v>20260821</v>
      </c>
      <c r="L11285">
        <f>L11284+1</f>
        <v>11285</v>
      </c>
    </row>
    <row r="11286" spans="1:12">
      <c r="A11286">
        <f>A11285+1</f>
        <v>11286</v>
      </c>
      <c r="B11286">
        <v>26</v>
      </c>
      <c r="C11286">
        <f t="shared" si="176"/>
        <v>941</v>
      </c>
      <c r="D11286">
        <f>IF(D11285=12,1,D11285+1)</f>
        <v>6</v>
      </c>
      <c r="G11286">
        <f>G11285+1</f>
        <v>11286</v>
      </c>
      <c r="H11286">
        <v>26</v>
      </c>
      <c r="I11286">
        <v>20210821</v>
      </c>
      <c r="J11286" cm="1">
        <f t="array" ref="J11286">INDEX(Sheet1!A:X,C11285+1,5)</f>
        <v>200</v>
      </c>
      <c r="K11286">
        <v>20260821</v>
      </c>
      <c r="L11286">
        <f>L11285+1</f>
        <v>11286</v>
      </c>
    </row>
    <row r="11287" spans="1:12">
      <c r="A11287">
        <f>A11286+1</f>
        <v>11287</v>
      </c>
      <c r="B11287">
        <v>26</v>
      </c>
      <c r="C11287">
        <f t="shared" si="176"/>
        <v>941</v>
      </c>
      <c r="D11287">
        <f>IF(D11286=12,1,D11286+1)</f>
        <v>7</v>
      </c>
      <c r="G11287">
        <f>G11286+1</f>
        <v>11287</v>
      </c>
      <c r="H11287">
        <v>26</v>
      </c>
      <c r="I11287">
        <v>20210821</v>
      </c>
      <c r="J11287" cm="1">
        <f t="array" ref="J11287">INDEX(Sheet1!A:X,C11286+1,5)</f>
        <v>200</v>
      </c>
      <c r="K11287">
        <v>20260821</v>
      </c>
      <c r="L11287">
        <f>L11286+1</f>
        <v>11287</v>
      </c>
    </row>
    <row r="11288" spans="1:12">
      <c r="A11288">
        <f>A11287+1</f>
        <v>11288</v>
      </c>
      <c r="B11288">
        <v>26</v>
      </c>
      <c r="C11288">
        <f t="shared" si="176"/>
        <v>941</v>
      </c>
      <c r="D11288">
        <f>IF(D11287=12,1,D11287+1)</f>
        <v>8</v>
      </c>
      <c r="G11288">
        <f>G11287+1</f>
        <v>11288</v>
      </c>
      <c r="H11288">
        <v>26</v>
      </c>
      <c r="I11288">
        <v>20210821</v>
      </c>
      <c r="J11288" cm="1">
        <f t="array" ref="J11288">INDEX(Sheet1!A:X,C11287+1,5)</f>
        <v>200</v>
      </c>
      <c r="K11288">
        <v>20260821</v>
      </c>
      <c r="L11288">
        <f>L11287+1</f>
        <v>11288</v>
      </c>
    </row>
    <row r="11289" spans="1:12">
      <c r="A11289">
        <f>A11288+1</f>
        <v>11289</v>
      </c>
      <c r="B11289">
        <v>26</v>
      </c>
      <c r="C11289">
        <f t="shared" si="176"/>
        <v>941</v>
      </c>
      <c r="D11289">
        <f>IF(D11288=12,1,D11288+1)</f>
        <v>9</v>
      </c>
      <c r="G11289">
        <f>G11288+1</f>
        <v>11289</v>
      </c>
      <c r="H11289">
        <v>26</v>
      </c>
      <c r="I11289">
        <v>20210821</v>
      </c>
      <c r="J11289" cm="1">
        <f t="array" ref="J11289">INDEX(Sheet1!A:X,C11288+1,5)</f>
        <v>200</v>
      </c>
      <c r="K11289">
        <v>20260821</v>
      </c>
      <c r="L11289">
        <f>L11288+1</f>
        <v>11289</v>
      </c>
    </row>
    <row r="11290" spans="1:12">
      <c r="A11290">
        <f>A11289+1</f>
        <v>11290</v>
      </c>
      <c r="B11290">
        <v>26</v>
      </c>
      <c r="C11290">
        <f t="shared" si="176"/>
        <v>941</v>
      </c>
      <c r="D11290">
        <f>IF(D11289=12,1,D11289+1)</f>
        <v>10</v>
      </c>
      <c r="G11290">
        <f>G11289+1</f>
        <v>11290</v>
      </c>
      <c r="H11290">
        <v>26</v>
      </c>
      <c r="I11290">
        <v>20210821</v>
      </c>
      <c r="J11290" cm="1">
        <f t="array" ref="J11290">INDEX(Sheet1!A:X,C11289+1,5)</f>
        <v>200</v>
      </c>
      <c r="K11290">
        <v>20260821</v>
      </c>
      <c r="L11290">
        <f>L11289+1</f>
        <v>11290</v>
      </c>
    </row>
    <row r="11291" spans="1:12">
      <c r="A11291">
        <f>A11290+1</f>
        <v>11291</v>
      </c>
      <c r="B11291">
        <v>26</v>
      </c>
      <c r="C11291">
        <f t="shared" si="176"/>
        <v>941</v>
      </c>
      <c r="D11291">
        <f>IF(D11290=12,1,D11290+1)</f>
        <v>11</v>
      </c>
      <c r="G11291">
        <f>G11290+1</f>
        <v>11291</v>
      </c>
      <c r="H11291">
        <v>26</v>
      </c>
      <c r="I11291">
        <v>20210821</v>
      </c>
      <c r="J11291" cm="1">
        <f t="array" ref="J11291">INDEX(Sheet1!A:X,C11290+1,5)</f>
        <v>200</v>
      </c>
      <c r="K11291">
        <v>20260821</v>
      </c>
      <c r="L11291">
        <f>L11290+1</f>
        <v>11291</v>
      </c>
    </row>
    <row r="11292" spans="1:12">
      <c r="A11292">
        <f>A11291+1</f>
        <v>11292</v>
      </c>
      <c r="B11292">
        <v>26</v>
      </c>
      <c r="C11292">
        <f t="shared" si="176"/>
        <v>942</v>
      </c>
      <c r="D11292">
        <f>IF(D11291=12,1,D11291+1)</f>
        <v>12</v>
      </c>
      <c r="G11292">
        <f>G11291+1</f>
        <v>11292</v>
      </c>
      <c r="H11292">
        <v>26</v>
      </c>
      <c r="I11292">
        <v>20210821</v>
      </c>
      <c r="J11292" cm="1">
        <f t="array" ref="J11292">INDEX(Sheet1!A:X,C11291+1,5)</f>
        <v>200</v>
      </c>
      <c r="K11292">
        <v>20260821</v>
      </c>
      <c r="L11292">
        <f>L11291+1</f>
        <v>11292</v>
      </c>
    </row>
    <row r="11293" spans="1:12">
      <c r="A11293">
        <f>A11292+1</f>
        <v>11293</v>
      </c>
      <c r="B11293">
        <v>26</v>
      </c>
      <c r="C11293">
        <f t="shared" si="176"/>
        <v>942</v>
      </c>
      <c r="D11293">
        <f>IF(D11292=12,1,D11292+1)</f>
        <v>1</v>
      </c>
      <c r="G11293">
        <f>G11292+1</f>
        <v>11293</v>
      </c>
      <c r="H11293">
        <v>26</v>
      </c>
      <c r="I11293">
        <v>20210821</v>
      </c>
      <c r="J11293" cm="1">
        <f t="array" ref="J11293">INDEX(Sheet1!A:X,C11292+1,5)</f>
        <v>200</v>
      </c>
      <c r="K11293">
        <v>20260821</v>
      </c>
      <c r="L11293">
        <f>L11292+1</f>
        <v>11293</v>
      </c>
    </row>
    <row r="11294" spans="1:12">
      <c r="A11294">
        <f>A11293+1</f>
        <v>11294</v>
      </c>
      <c r="B11294">
        <v>26</v>
      </c>
      <c r="C11294">
        <f t="shared" si="176"/>
        <v>942</v>
      </c>
      <c r="D11294">
        <f>IF(D11293=12,1,D11293+1)</f>
        <v>2</v>
      </c>
      <c r="G11294">
        <f>G11293+1</f>
        <v>11294</v>
      </c>
      <c r="H11294">
        <v>26</v>
      </c>
      <c r="I11294">
        <v>20210821</v>
      </c>
      <c r="J11294" cm="1">
        <f t="array" ref="J11294">INDEX(Sheet1!A:X,C11293+1,5)</f>
        <v>200</v>
      </c>
      <c r="K11294">
        <v>20260821</v>
      </c>
      <c r="L11294">
        <f>L11293+1</f>
        <v>11294</v>
      </c>
    </row>
    <row r="11295" spans="1:12">
      <c r="A11295">
        <f>A11294+1</f>
        <v>11295</v>
      </c>
      <c r="B11295">
        <v>26</v>
      </c>
      <c r="C11295">
        <f t="shared" si="176"/>
        <v>942</v>
      </c>
      <c r="D11295">
        <f>IF(D11294=12,1,D11294+1)</f>
        <v>3</v>
      </c>
      <c r="G11295">
        <f>G11294+1</f>
        <v>11295</v>
      </c>
      <c r="H11295">
        <v>26</v>
      </c>
      <c r="I11295">
        <v>20210821</v>
      </c>
      <c r="J11295" cm="1">
        <f t="array" ref="J11295">INDEX(Sheet1!A:X,C11294+1,5)</f>
        <v>200</v>
      </c>
      <c r="K11295">
        <v>20260821</v>
      </c>
      <c r="L11295">
        <f>L11294+1</f>
        <v>11295</v>
      </c>
    </row>
    <row r="11296" spans="1:12">
      <c r="A11296">
        <f>A11295+1</f>
        <v>11296</v>
      </c>
      <c r="B11296">
        <v>26</v>
      </c>
      <c r="C11296">
        <f t="shared" si="176"/>
        <v>942</v>
      </c>
      <c r="D11296">
        <f>IF(D11295=12,1,D11295+1)</f>
        <v>4</v>
      </c>
      <c r="G11296">
        <f>G11295+1</f>
        <v>11296</v>
      </c>
      <c r="H11296">
        <v>26</v>
      </c>
      <c r="I11296">
        <v>20210821</v>
      </c>
      <c r="J11296" cm="1">
        <f t="array" ref="J11296">INDEX(Sheet1!A:X,C11295+1,5)</f>
        <v>200</v>
      </c>
      <c r="K11296">
        <v>20260821</v>
      </c>
      <c r="L11296">
        <f>L11295+1</f>
        <v>11296</v>
      </c>
    </row>
    <row r="11297" spans="1:12">
      <c r="A11297">
        <f>A11296+1</f>
        <v>11297</v>
      </c>
      <c r="B11297">
        <v>26</v>
      </c>
      <c r="C11297">
        <f t="shared" si="176"/>
        <v>942</v>
      </c>
      <c r="D11297">
        <f>IF(D11296=12,1,D11296+1)</f>
        <v>5</v>
      </c>
      <c r="G11297">
        <f>G11296+1</f>
        <v>11297</v>
      </c>
      <c r="H11297">
        <v>26</v>
      </c>
      <c r="I11297">
        <v>20210821</v>
      </c>
      <c r="J11297" cm="1">
        <f t="array" ref="J11297">INDEX(Sheet1!A:X,C11296+1,5)</f>
        <v>200</v>
      </c>
      <c r="K11297">
        <v>20260821</v>
      </c>
      <c r="L11297">
        <f>L11296+1</f>
        <v>11297</v>
      </c>
    </row>
    <row r="11298" spans="1:12">
      <c r="A11298">
        <f>A11297+1</f>
        <v>11298</v>
      </c>
      <c r="B11298">
        <v>26</v>
      </c>
      <c r="C11298">
        <f t="shared" si="176"/>
        <v>942</v>
      </c>
      <c r="D11298">
        <f>IF(D11297=12,1,D11297+1)</f>
        <v>6</v>
      </c>
      <c r="G11298">
        <f>G11297+1</f>
        <v>11298</v>
      </c>
      <c r="H11298">
        <v>26</v>
      </c>
      <c r="I11298">
        <v>20210821</v>
      </c>
      <c r="J11298" cm="1">
        <f t="array" ref="J11298">INDEX(Sheet1!A:X,C11297+1,5)</f>
        <v>200</v>
      </c>
      <c r="K11298">
        <v>20260821</v>
      </c>
      <c r="L11298">
        <f>L11297+1</f>
        <v>11298</v>
      </c>
    </row>
    <row r="11299" spans="1:12">
      <c r="A11299">
        <f>A11298+1</f>
        <v>11299</v>
      </c>
      <c r="B11299">
        <v>26</v>
      </c>
      <c r="C11299">
        <f t="shared" si="176"/>
        <v>942</v>
      </c>
      <c r="D11299">
        <f>IF(D11298=12,1,D11298+1)</f>
        <v>7</v>
      </c>
      <c r="G11299">
        <f>G11298+1</f>
        <v>11299</v>
      </c>
      <c r="H11299">
        <v>26</v>
      </c>
      <c r="I11299">
        <v>20210821</v>
      </c>
      <c r="J11299" cm="1">
        <f t="array" ref="J11299">INDEX(Sheet1!A:X,C11298+1,5)</f>
        <v>200</v>
      </c>
      <c r="K11299">
        <v>20260821</v>
      </c>
      <c r="L11299">
        <f>L11298+1</f>
        <v>11299</v>
      </c>
    </row>
    <row r="11300" spans="1:12">
      <c r="A11300">
        <f>A11299+1</f>
        <v>11300</v>
      </c>
      <c r="B11300">
        <v>26</v>
      </c>
      <c r="C11300">
        <f t="shared" si="176"/>
        <v>942</v>
      </c>
      <c r="D11300">
        <f>IF(D11299=12,1,D11299+1)</f>
        <v>8</v>
      </c>
      <c r="G11300">
        <f>G11299+1</f>
        <v>11300</v>
      </c>
      <c r="H11300">
        <v>26</v>
      </c>
      <c r="I11300">
        <v>20210821</v>
      </c>
      <c r="J11300" cm="1">
        <f t="array" ref="J11300">INDEX(Sheet1!A:X,C11299+1,5)</f>
        <v>200</v>
      </c>
      <c r="K11300">
        <v>20260821</v>
      </c>
      <c r="L11300">
        <f>L11299+1</f>
        <v>11300</v>
      </c>
    </row>
    <row r="11301" spans="1:12">
      <c r="A11301">
        <f>A11300+1</f>
        <v>11301</v>
      </c>
      <c r="B11301">
        <v>26</v>
      </c>
      <c r="C11301">
        <f t="shared" si="176"/>
        <v>942</v>
      </c>
      <c r="D11301">
        <f>IF(D11300=12,1,D11300+1)</f>
        <v>9</v>
      </c>
      <c r="G11301">
        <f>G11300+1</f>
        <v>11301</v>
      </c>
      <c r="H11301">
        <v>26</v>
      </c>
      <c r="I11301">
        <v>20210821</v>
      </c>
      <c r="J11301" cm="1">
        <f t="array" ref="J11301">INDEX(Sheet1!A:X,C11300+1,5)</f>
        <v>200</v>
      </c>
      <c r="K11301">
        <v>20260821</v>
      </c>
      <c r="L11301">
        <f>L11300+1</f>
        <v>11301</v>
      </c>
    </row>
    <row r="11302" spans="1:12">
      <c r="A11302">
        <f>A11301+1</f>
        <v>11302</v>
      </c>
      <c r="B11302">
        <v>26</v>
      </c>
      <c r="C11302">
        <f t="shared" si="176"/>
        <v>942</v>
      </c>
      <c r="D11302">
        <f>IF(D11301=12,1,D11301+1)</f>
        <v>10</v>
      </c>
      <c r="G11302">
        <f>G11301+1</f>
        <v>11302</v>
      </c>
      <c r="H11302">
        <v>26</v>
      </c>
      <c r="I11302">
        <v>20210821</v>
      </c>
      <c r="J11302" cm="1">
        <f t="array" ref="J11302">INDEX(Sheet1!A:X,C11301+1,5)</f>
        <v>200</v>
      </c>
      <c r="K11302">
        <v>20260821</v>
      </c>
      <c r="L11302">
        <f>L11301+1</f>
        <v>11302</v>
      </c>
    </row>
    <row r="11303" spans="1:12">
      <c r="A11303">
        <f>A11302+1</f>
        <v>11303</v>
      </c>
      <c r="B11303">
        <v>26</v>
      </c>
      <c r="C11303">
        <f t="shared" si="176"/>
        <v>942</v>
      </c>
      <c r="D11303">
        <f>IF(D11302=12,1,D11302+1)</f>
        <v>11</v>
      </c>
      <c r="G11303">
        <f>G11302+1</f>
        <v>11303</v>
      </c>
      <c r="H11303">
        <v>26</v>
      </c>
      <c r="I11303">
        <v>20210821</v>
      </c>
      <c r="J11303" cm="1">
        <f t="array" ref="J11303">INDEX(Sheet1!A:X,C11302+1,5)</f>
        <v>200</v>
      </c>
      <c r="K11303">
        <v>20260821</v>
      </c>
      <c r="L11303">
        <f>L11302+1</f>
        <v>11303</v>
      </c>
    </row>
    <row r="11304" spans="1:12">
      <c r="A11304">
        <f>A11303+1</f>
        <v>11304</v>
      </c>
      <c r="B11304">
        <v>26</v>
      </c>
      <c r="C11304">
        <f t="shared" si="176"/>
        <v>943</v>
      </c>
      <c r="D11304">
        <f>IF(D11303=12,1,D11303+1)</f>
        <v>12</v>
      </c>
      <c r="G11304">
        <f>G11303+1</f>
        <v>11304</v>
      </c>
      <c r="H11304">
        <v>26</v>
      </c>
      <c r="I11304">
        <v>20210821</v>
      </c>
      <c r="J11304" cm="1">
        <f t="array" ref="J11304">INDEX(Sheet1!A:X,C11303+1,5)</f>
        <v>200</v>
      </c>
      <c r="K11304">
        <v>20260821</v>
      </c>
      <c r="L11304">
        <f>L11303+1</f>
        <v>11304</v>
      </c>
    </row>
    <row r="11305" spans="1:12">
      <c r="A11305">
        <f>A11304+1</f>
        <v>11305</v>
      </c>
      <c r="B11305">
        <v>26</v>
      </c>
      <c r="C11305">
        <f t="shared" si="176"/>
        <v>943</v>
      </c>
      <c r="D11305">
        <f>IF(D11304=12,1,D11304+1)</f>
        <v>1</v>
      </c>
      <c r="G11305">
        <f>G11304+1</f>
        <v>11305</v>
      </c>
      <c r="H11305">
        <v>26</v>
      </c>
      <c r="I11305">
        <v>20210821</v>
      </c>
      <c r="J11305" cm="1">
        <f t="array" ref="J11305">INDEX(Sheet1!A:X,C11304+1,5)</f>
        <v>200</v>
      </c>
      <c r="K11305">
        <v>20260821</v>
      </c>
      <c r="L11305">
        <f>L11304+1</f>
        <v>11305</v>
      </c>
    </row>
    <row r="11306" spans="1:12">
      <c r="A11306">
        <f>A11305+1</f>
        <v>11306</v>
      </c>
      <c r="B11306">
        <v>26</v>
      </c>
      <c r="C11306">
        <f t="shared" si="176"/>
        <v>943</v>
      </c>
      <c r="D11306">
        <f>IF(D11305=12,1,D11305+1)</f>
        <v>2</v>
      </c>
      <c r="G11306">
        <f>G11305+1</f>
        <v>11306</v>
      </c>
      <c r="H11306">
        <v>26</v>
      </c>
      <c r="I11306">
        <v>20210821</v>
      </c>
      <c r="J11306" cm="1">
        <f t="array" ref="J11306">INDEX(Sheet1!A:X,C11305+1,5)</f>
        <v>200</v>
      </c>
      <c r="K11306">
        <v>20260821</v>
      </c>
      <c r="L11306">
        <f>L11305+1</f>
        <v>11306</v>
      </c>
    </row>
    <row r="11307" spans="1:12">
      <c r="A11307">
        <f>A11306+1</f>
        <v>11307</v>
      </c>
      <c r="B11307">
        <v>26</v>
      </c>
      <c r="C11307">
        <f t="shared" si="176"/>
        <v>943</v>
      </c>
      <c r="D11307">
        <f>IF(D11306=12,1,D11306+1)</f>
        <v>3</v>
      </c>
      <c r="G11307">
        <f>G11306+1</f>
        <v>11307</v>
      </c>
      <c r="H11307">
        <v>26</v>
      </c>
      <c r="I11307">
        <v>20210821</v>
      </c>
      <c r="J11307" cm="1">
        <f t="array" ref="J11307">INDEX(Sheet1!A:X,C11306+1,5)</f>
        <v>200</v>
      </c>
      <c r="K11307">
        <v>20260821</v>
      </c>
      <c r="L11307">
        <f>L11306+1</f>
        <v>11307</v>
      </c>
    </row>
    <row r="11308" spans="1:12">
      <c r="A11308">
        <f>A11307+1</f>
        <v>11308</v>
      </c>
      <c r="B11308">
        <v>26</v>
      </c>
      <c r="C11308">
        <f t="shared" si="176"/>
        <v>943</v>
      </c>
      <c r="D11308">
        <f>IF(D11307=12,1,D11307+1)</f>
        <v>4</v>
      </c>
      <c r="G11308">
        <f>G11307+1</f>
        <v>11308</v>
      </c>
      <c r="H11308">
        <v>26</v>
      </c>
      <c r="I11308">
        <v>20210821</v>
      </c>
      <c r="J11308" cm="1">
        <f t="array" ref="J11308">INDEX(Sheet1!A:X,C11307+1,5)</f>
        <v>200</v>
      </c>
      <c r="K11308">
        <v>20260821</v>
      </c>
      <c r="L11308">
        <f>L11307+1</f>
        <v>11308</v>
      </c>
    </row>
    <row r="11309" spans="1:12">
      <c r="A11309">
        <f>A11308+1</f>
        <v>11309</v>
      </c>
      <c r="B11309">
        <v>26</v>
      </c>
      <c r="C11309">
        <f t="shared" si="176"/>
        <v>943</v>
      </c>
      <c r="D11309">
        <f>IF(D11308=12,1,D11308+1)</f>
        <v>5</v>
      </c>
      <c r="G11309">
        <f>G11308+1</f>
        <v>11309</v>
      </c>
      <c r="H11309">
        <v>26</v>
      </c>
      <c r="I11309">
        <v>20210821</v>
      </c>
      <c r="J11309" cm="1">
        <f t="array" ref="J11309">INDEX(Sheet1!A:X,C11308+1,5)</f>
        <v>200</v>
      </c>
      <c r="K11309">
        <v>20260821</v>
      </c>
      <c r="L11309">
        <f>L11308+1</f>
        <v>11309</v>
      </c>
    </row>
    <row r="11310" spans="1:12">
      <c r="A11310">
        <f>A11309+1</f>
        <v>11310</v>
      </c>
      <c r="B11310">
        <v>26</v>
      </c>
      <c r="C11310">
        <f t="shared" si="176"/>
        <v>943</v>
      </c>
      <c r="D11310">
        <f>IF(D11309=12,1,D11309+1)</f>
        <v>6</v>
      </c>
      <c r="G11310">
        <f>G11309+1</f>
        <v>11310</v>
      </c>
      <c r="H11310">
        <v>26</v>
      </c>
      <c r="I11310">
        <v>20210821</v>
      </c>
      <c r="J11310" cm="1">
        <f t="array" ref="J11310">INDEX(Sheet1!A:X,C11309+1,5)</f>
        <v>200</v>
      </c>
      <c r="K11310">
        <v>20260821</v>
      </c>
      <c r="L11310">
        <f>L11309+1</f>
        <v>11310</v>
      </c>
    </row>
    <row r="11311" spans="1:12">
      <c r="A11311">
        <f>A11310+1</f>
        <v>11311</v>
      </c>
      <c r="B11311">
        <v>26</v>
      </c>
      <c r="C11311">
        <f t="shared" si="176"/>
        <v>943</v>
      </c>
      <c r="D11311">
        <f>IF(D11310=12,1,D11310+1)</f>
        <v>7</v>
      </c>
      <c r="G11311">
        <f>G11310+1</f>
        <v>11311</v>
      </c>
      <c r="H11311">
        <v>26</v>
      </c>
      <c r="I11311">
        <v>20210821</v>
      </c>
      <c r="J11311" cm="1">
        <f t="array" ref="J11311">INDEX(Sheet1!A:X,C11310+1,5)</f>
        <v>200</v>
      </c>
      <c r="K11311">
        <v>20260821</v>
      </c>
      <c r="L11311">
        <f>L11310+1</f>
        <v>11311</v>
      </c>
    </row>
    <row r="11312" spans="1:12">
      <c r="A11312">
        <f>A11311+1</f>
        <v>11312</v>
      </c>
      <c r="B11312">
        <v>26</v>
      </c>
      <c r="C11312">
        <f t="shared" si="176"/>
        <v>943</v>
      </c>
      <c r="D11312">
        <f>IF(D11311=12,1,D11311+1)</f>
        <v>8</v>
      </c>
      <c r="G11312">
        <f>G11311+1</f>
        <v>11312</v>
      </c>
      <c r="H11312">
        <v>26</v>
      </c>
      <c r="I11312">
        <v>20210821</v>
      </c>
      <c r="J11312" cm="1">
        <f t="array" ref="J11312">INDEX(Sheet1!A:X,C11311+1,5)</f>
        <v>200</v>
      </c>
      <c r="K11312">
        <v>20260821</v>
      </c>
      <c r="L11312">
        <f>L11311+1</f>
        <v>11312</v>
      </c>
    </row>
    <row r="11313" spans="1:12">
      <c r="A11313">
        <f>A11312+1</f>
        <v>11313</v>
      </c>
      <c r="B11313">
        <v>26</v>
      </c>
      <c r="C11313">
        <f t="shared" si="176"/>
        <v>943</v>
      </c>
      <c r="D11313">
        <f>IF(D11312=12,1,D11312+1)</f>
        <v>9</v>
      </c>
      <c r="G11313">
        <f>G11312+1</f>
        <v>11313</v>
      </c>
      <c r="H11313">
        <v>26</v>
      </c>
      <c r="I11313">
        <v>20210821</v>
      </c>
      <c r="J11313" cm="1">
        <f t="array" ref="J11313">INDEX(Sheet1!A:X,C11312+1,5)</f>
        <v>200</v>
      </c>
      <c r="K11313">
        <v>20260821</v>
      </c>
      <c r="L11313">
        <f>L11312+1</f>
        <v>11313</v>
      </c>
    </row>
    <row r="11314" spans="1:12">
      <c r="A11314">
        <f>A11313+1</f>
        <v>11314</v>
      </c>
      <c r="B11314">
        <v>26</v>
      </c>
      <c r="C11314">
        <f t="shared" si="176"/>
        <v>943</v>
      </c>
      <c r="D11314">
        <f>IF(D11313=12,1,D11313+1)</f>
        <v>10</v>
      </c>
      <c r="G11314">
        <f>G11313+1</f>
        <v>11314</v>
      </c>
      <c r="H11314">
        <v>26</v>
      </c>
      <c r="I11314">
        <v>20210821</v>
      </c>
      <c r="J11314" cm="1">
        <f t="array" ref="J11314">INDEX(Sheet1!A:X,C11313+1,5)</f>
        <v>200</v>
      </c>
      <c r="K11314">
        <v>20260821</v>
      </c>
      <c r="L11314">
        <f>L11313+1</f>
        <v>11314</v>
      </c>
    </row>
    <row r="11315" spans="1:12">
      <c r="A11315">
        <f>A11314+1</f>
        <v>11315</v>
      </c>
      <c r="B11315">
        <v>26</v>
      </c>
      <c r="C11315">
        <f t="shared" si="176"/>
        <v>943</v>
      </c>
      <c r="D11315">
        <f>IF(D11314=12,1,D11314+1)</f>
        <v>11</v>
      </c>
      <c r="G11315">
        <f>G11314+1</f>
        <v>11315</v>
      </c>
      <c r="H11315">
        <v>26</v>
      </c>
      <c r="I11315">
        <v>20210821</v>
      </c>
      <c r="J11315" cm="1">
        <f t="array" ref="J11315">INDEX(Sheet1!A:X,C11314+1,5)</f>
        <v>200</v>
      </c>
      <c r="K11315">
        <v>20260821</v>
      </c>
      <c r="L11315">
        <f>L11314+1</f>
        <v>11315</v>
      </c>
    </row>
    <row r="11316" spans="1:12">
      <c r="A11316">
        <f>A11315+1</f>
        <v>11316</v>
      </c>
      <c r="B11316">
        <v>26</v>
      </c>
      <c r="C11316">
        <f t="shared" si="176"/>
        <v>944</v>
      </c>
      <c r="D11316">
        <f>IF(D11315=12,1,D11315+1)</f>
        <v>12</v>
      </c>
      <c r="G11316">
        <f>G11315+1</f>
        <v>11316</v>
      </c>
      <c r="H11316">
        <v>26</v>
      </c>
      <c r="I11316">
        <v>20210821</v>
      </c>
      <c r="J11316" cm="1">
        <f t="array" ref="J11316">INDEX(Sheet1!A:X,C11315+1,5)</f>
        <v>200</v>
      </c>
      <c r="K11316">
        <v>20260821</v>
      </c>
      <c r="L11316">
        <f>L11315+1</f>
        <v>11316</v>
      </c>
    </row>
    <row r="11317" spans="1:12">
      <c r="A11317">
        <f>A11316+1</f>
        <v>11317</v>
      </c>
      <c r="B11317">
        <v>26</v>
      </c>
      <c r="C11317">
        <f t="shared" si="176"/>
        <v>944</v>
      </c>
      <c r="D11317">
        <f>IF(D11316=12,1,D11316+1)</f>
        <v>1</v>
      </c>
      <c r="G11317">
        <f>G11316+1</f>
        <v>11317</v>
      </c>
      <c r="H11317">
        <v>26</v>
      </c>
      <c r="I11317">
        <v>20210821</v>
      </c>
      <c r="J11317" cm="1">
        <f t="array" ref="J11317">INDEX(Sheet1!A:X,C11316+1,5)</f>
        <v>280</v>
      </c>
      <c r="K11317">
        <v>20260821</v>
      </c>
      <c r="L11317">
        <f>L11316+1</f>
        <v>11317</v>
      </c>
    </row>
    <row r="11318" spans="1:12">
      <c r="A11318">
        <f>A11317+1</f>
        <v>11318</v>
      </c>
      <c r="B11318">
        <v>26</v>
      </c>
      <c r="C11318">
        <f t="shared" si="176"/>
        <v>944</v>
      </c>
      <c r="D11318">
        <f>IF(D11317=12,1,D11317+1)</f>
        <v>2</v>
      </c>
      <c r="G11318">
        <f>G11317+1</f>
        <v>11318</v>
      </c>
      <c r="H11318">
        <v>26</v>
      </c>
      <c r="I11318">
        <v>20210821</v>
      </c>
      <c r="J11318" cm="1">
        <f t="array" ref="J11318">INDEX(Sheet1!A:X,C11317+1,5)</f>
        <v>280</v>
      </c>
      <c r="K11318">
        <v>20260821</v>
      </c>
      <c r="L11318">
        <f>L11317+1</f>
        <v>11318</v>
      </c>
    </row>
    <row r="11319" spans="1:12">
      <c r="A11319">
        <f>A11318+1</f>
        <v>11319</v>
      </c>
      <c r="B11319">
        <v>26</v>
      </c>
      <c r="C11319">
        <f t="shared" si="176"/>
        <v>944</v>
      </c>
      <c r="D11319">
        <f>IF(D11318=12,1,D11318+1)</f>
        <v>3</v>
      </c>
      <c r="G11319">
        <f>G11318+1</f>
        <v>11319</v>
      </c>
      <c r="H11319">
        <v>26</v>
      </c>
      <c r="I11319">
        <v>20210821</v>
      </c>
      <c r="J11319" cm="1">
        <f t="array" ref="J11319">INDEX(Sheet1!A:X,C11318+1,5)</f>
        <v>280</v>
      </c>
      <c r="K11319">
        <v>20260821</v>
      </c>
      <c r="L11319">
        <f>L11318+1</f>
        <v>11319</v>
      </c>
    </row>
    <row r="11320" spans="1:12">
      <c r="A11320">
        <f>A11319+1</f>
        <v>11320</v>
      </c>
      <c r="B11320">
        <v>26</v>
      </c>
      <c r="C11320">
        <f t="shared" si="176"/>
        <v>944</v>
      </c>
      <c r="D11320">
        <f>IF(D11319=12,1,D11319+1)</f>
        <v>4</v>
      </c>
      <c r="G11320">
        <f>G11319+1</f>
        <v>11320</v>
      </c>
      <c r="H11320">
        <v>26</v>
      </c>
      <c r="I11320">
        <v>20210821</v>
      </c>
      <c r="J11320" cm="1">
        <f t="array" ref="J11320">INDEX(Sheet1!A:X,C11319+1,5)</f>
        <v>280</v>
      </c>
      <c r="K11320">
        <v>20260821</v>
      </c>
      <c r="L11320">
        <f>L11319+1</f>
        <v>11320</v>
      </c>
    </row>
    <row r="11321" spans="1:12">
      <c r="A11321">
        <f>A11320+1</f>
        <v>11321</v>
      </c>
      <c r="B11321">
        <v>26</v>
      </c>
      <c r="C11321">
        <f t="shared" si="176"/>
        <v>944</v>
      </c>
      <c r="D11321">
        <f>IF(D11320=12,1,D11320+1)</f>
        <v>5</v>
      </c>
      <c r="G11321">
        <f>G11320+1</f>
        <v>11321</v>
      </c>
      <c r="H11321">
        <v>26</v>
      </c>
      <c r="I11321">
        <v>20210821</v>
      </c>
      <c r="J11321" cm="1">
        <f t="array" ref="J11321">INDEX(Sheet1!A:X,C11320+1,5)</f>
        <v>280</v>
      </c>
      <c r="K11321">
        <v>20260821</v>
      </c>
      <c r="L11321">
        <f>L11320+1</f>
        <v>11321</v>
      </c>
    </row>
    <row r="11322" spans="1:12">
      <c r="A11322">
        <f>A11321+1</f>
        <v>11322</v>
      </c>
      <c r="B11322">
        <v>26</v>
      </c>
      <c r="C11322">
        <f t="shared" si="176"/>
        <v>944</v>
      </c>
      <c r="D11322">
        <f>IF(D11321=12,1,D11321+1)</f>
        <v>6</v>
      </c>
      <c r="G11322">
        <f>G11321+1</f>
        <v>11322</v>
      </c>
      <c r="H11322">
        <v>26</v>
      </c>
      <c r="I11322">
        <v>20210821</v>
      </c>
      <c r="J11322" cm="1">
        <f t="array" ref="J11322">INDEX(Sheet1!A:X,C11321+1,5)</f>
        <v>280</v>
      </c>
      <c r="K11322">
        <v>20260821</v>
      </c>
      <c r="L11322">
        <f>L11321+1</f>
        <v>11322</v>
      </c>
    </row>
    <row r="11323" spans="1:12">
      <c r="A11323">
        <f>A11322+1</f>
        <v>11323</v>
      </c>
      <c r="B11323">
        <v>26</v>
      </c>
      <c r="C11323">
        <f t="shared" si="176"/>
        <v>944</v>
      </c>
      <c r="D11323">
        <f>IF(D11322=12,1,D11322+1)</f>
        <v>7</v>
      </c>
      <c r="G11323">
        <f>G11322+1</f>
        <v>11323</v>
      </c>
      <c r="H11323">
        <v>26</v>
      </c>
      <c r="I11323">
        <v>20210821</v>
      </c>
      <c r="J11323" cm="1">
        <f t="array" ref="J11323">INDEX(Sheet1!A:X,C11322+1,5)</f>
        <v>280</v>
      </c>
      <c r="K11323">
        <v>20260821</v>
      </c>
      <c r="L11323">
        <f>L11322+1</f>
        <v>11323</v>
      </c>
    </row>
    <row r="11324" spans="1:12">
      <c r="A11324">
        <f>A11323+1</f>
        <v>11324</v>
      </c>
      <c r="B11324">
        <v>26</v>
      </c>
      <c r="C11324">
        <f t="shared" si="176"/>
        <v>944</v>
      </c>
      <c r="D11324">
        <f>IF(D11323=12,1,D11323+1)</f>
        <v>8</v>
      </c>
      <c r="G11324">
        <f>G11323+1</f>
        <v>11324</v>
      </c>
      <c r="H11324">
        <v>26</v>
      </c>
      <c r="I11324">
        <v>20210821</v>
      </c>
      <c r="J11324" cm="1">
        <f t="array" ref="J11324">INDEX(Sheet1!A:X,C11323+1,5)</f>
        <v>280</v>
      </c>
      <c r="K11324">
        <v>20260821</v>
      </c>
      <c r="L11324">
        <f>L11323+1</f>
        <v>11324</v>
      </c>
    </row>
    <row r="11325" spans="1:12">
      <c r="A11325">
        <f>A11324+1</f>
        <v>11325</v>
      </c>
      <c r="B11325">
        <v>26</v>
      </c>
      <c r="C11325">
        <f t="shared" si="176"/>
        <v>944</v>
      </c>
      <c r="D11325">
        <f>IF(D11324=12,1,D11324+1)</f>
        <v>9</v>
      </c>
      <c r="G11325">
        <f>G11324+1</f>
        <v>11325</v>
      </c>
      <c r="H11325">
        <v>26</v>
      </c>
      <c r="I11325">
        <v>20210821</v>
      </c>
      <c r="J11325" cm="1">
        <f t="array" ref="J11325">INDEX(Sheet1!A:X,C11324+1,5)</f>
        <v>280</v>
      </c>
      <c r="K11325">
        <v>20260821</v>
      </c>
      <c r="L11325">
        <f>L11324+1</f>
        <v>11325</v>
      </c>
    </row>
    <row r="11326" spans="1:12">
      <c r="A11326">
        <f>A11325+1</f>
        <v>11326</v>
      </c>
      <c r="B11326">
        <v>26</v>
      </c>
      <c r="C11326">
        <f t="shared" si="176"/>
        <v>944</v>
      </c>
      <c r="D11326">
        <f>IF(D11325=12,1,D11325+1)</f>
        <v>10</v>
      </c>
      <c r="G11326">
        <f>G11325+1</f>
        <v>11326</v>
      </c>
      <c r="H11326">
        <v>26</v>
      </c>
      <c r="I11326">
        <v>20210821</v>
      </c>
      <c r="J11326" cm="1">
        <f t="array" ref="J11326">INDEX(Sheet1!A:X,C11325+1,5)</f>
        <v>280</v>
      </c>
      <c r="K11326">
        <v>20260821</v>
      </c>
      <c r="L11326">
        <f>L11325+1</f>
        <v>11326</v>
      </c>
    </row>
    <row r="11327" spans="1:12">
      <c r="A11327">
        <f>A11326+1</f>
        <v>11327</v>
      </c>
      <c r="B11327">
        <v>26</v>
      </c>
      <c r="C11327">
        <f t="shared" si="176"/>
        <v>944</v>
      </c>
      <c r="D11327">
        <f>IF(D11326=12,1,D11326+1)</f>
        <v>11</v>
      </c>
      <c r="G11327">
        <f>G11326+1</f>
        <v>11327</v>
      </c>
      <c r="H11327">
        <v>26</v>
      </c>
      <c r="I11327">
        <v>20210821</v>
      </c>
      <c r="J11327" cm="1">
        <f t="array" ref="J11327">INDEX(Sheet1!A:X,C11326+1,5)</f>
        <v>280</v>
      </c>
      <c r="K11327">
        <v>20260821</v>
      </c>
      <c r="L11327">
        <f>L11326+1</f>
        <v>11327</v>
      </c>
    </row>
    <row r="11328" spans="1:12">
      <c r="A11328">
        <f>A11327+1</f>
        <v>11328</v>
      </c>
      <c r="B11328">
        <v>26</v>
      </c>
      <c r="C11328">
        <f t="shared" si="176"/>
        <v>945</v>
      </c>
      <c r="D11328">
        <f>IF(D11327=12,1,D11327+1)</f>
        <v>12</v>
      </c>
      <c r="G11328">
        <f>G11327+1</f>
        <v>11328</v>
      </c>
      <c r="H11328">
        <v>26</v>
      </c>
      <c r="I11328">
        <v>20210821</v>
      </c>
      <c r="J11328" cm="1">
        <f t="array" ref="J11328">INDEX(Sheet1!A:X,C11327+1,5)</f>
        <v>280</v>
      </c>
      <c r="K11328">
        <v>20260821</v>
      </c>
      <c r="L11328">
        <f>L11327+1</f>
        <v>11328</v>
      </c>
    </row>
    <row r="11329" spans="1:12">
      <c r="A11329">
        <f>A11328+1</f>
        <v>11329</v>
      </c>
      <c r="B11329">
        <v>26</v>
      </c>
      <c r="C11329">
        <f t="shared" ref="C11329:C11392" si="177">ROUNDDOWN(ROW()/12,0)+1</f>
        <v>945</v>
      </c>
      <c r="D11329">
        <f>IF(D11328=12,1,D11328+1)</f>
        <v>1</v>
      </c>
      <c r="G11329">
        <f>G11328+1</f>
        <v>11329</v>
      </c>
      <c r="H11329">
        <v>26</v>
      </c>
      <c r="I11329">
        <v>20210821</v>
      </c>
      <c r="J11329" cm="1">
        <f t="array" ref="J11329">INDEX(Sheet1!A:X,C11328+1,5)</f>
        <v>280</v>
      </c>
      <c r="K11329">
        <v>20260821</v>
      </c>
      <c r="L11329">
        <f>L11328+1</f>
        <v>11329</v>
      </c>
    </row>
    <row r="11330" spans="1:12">
      <c r="A11330">
        <f>A11329+1</f>
        <v>11330</v>
      </c>
      <c r="B11330">
        <v>26</v>
      </c>
      <c r="C11330">
        <f t="shared" si="177"/>
        <v>945</v>
      </c>
      <c r="D11330">
        <f>IF(D11329=12,1,D11329+1)</f>
        <v>2</v>
      </c>
      <c r="G11330">
        <f>G11329+1</f>
        <v>11330</v>
      </c>
      <c r="H11330">
        <v>26</v>
      </c>
      <c r="I11330">
        <v>20210821</v>
      </c>
      <c r="J11330" cm="1">
        <f t="array" ref="J11330">INDEX(Sheet1!A:X,C11329+1,5)</f>
        <v>280</v>
      </c>
      <c r="K11330">
        <v>20260821</v>
      </c>
      <c r="L11330">
        <f>L11329+1</f>
        <v>11330</v>
      </c>
    </row>
    <row r="11331" spans="1:12">
      <c r="A11331">
        <f>A11330+1</f>
        <v>11331</v>
      </c>
      <c r="B11331">
        <v>26</v>
      </c>
      <c r="C11331">
        <f t="shared" si="177"/>
        <v>945</v>
      </c>
      <c r="D11331">
        <f>IF(D11330=12,1,D11330+1)</f>
        <v>3</v>
      </c>
      <c r="G11331">
        <f>G11330+1</f>
        <v>11331</v>
      </c>
      <c r="H11331">
        <v>26</v>
      </c>
      <c r="I11331">
        <v>20210821</v>
      </c>
      <c r="J11331" cm="1">
        <f t="array" ref="J11331">INDEX(Sheet1!A:X,C11330+1,5)</f>
        <v>280</v>
      </c>
      <c r="K11331">
        <v>20260821</v>
      </c>
      <c r="L11331">
        <f>L11330+1</f>
        <v>11331</v>
      </c>
    </row>
    <row r="11332" spans="1:12">
      <c r="A11332">
        <f>A11331+1</f>
        <v>11332</v>
      </c>
      <c r="B11332">
        <v>26</v>
      </c>
      <c r="C11332">
        <f t="shared" si="177"/>
        <v>945</v>
      </c>
      <c r="D11332">
        <f>IF(D11331=12,1,D11331+1)</f>
        <v>4</v>
      </c>
      <c r="G11332">
        <f>G11331+1</f>
        <v>11332</v>
      </c>
      <c r="H11332">
        <v>26</v>
      </c>
      <c r="I11332">
        <v>20210821</v>
      </c>
      <c r="J11332" cm="1">
        <f t="array" ref="J11332">INDEX(Sheet1!A:X,C11331+1,5)</f>
        <v>280</v>
      </c>
      <c r="K11332">
        <v>20260821</v>
      </c>
      <c r="L11332">
        <f>L11331+1</f>
        <v>11332</v>
      </c>
    </row>
    <row r="11333" spans="1:12">
      <c r="A11333">
        <f>A11332+1</f>
        <v>11333</v>
      </c>
      <c r="B11333">
        <v>26</v>
      </c>
      <c r="C11333">
        <f t="shared" si="177"/>
        <v>945</v>
      </c>
      <c r="D11333">
        <f>IF(D11332=12,1,D11332+1)</f>
        <v>5</v>
      </c>
      <c r="G11333">
        <f>G11332+1</f>
        <v>11333</v>
      </c>
      <c r="H11333">
        <v>26</v>
      </c>
      <c r="I11333">
        <v>20210821</v>
      </c>
      <c r="J11333" cm="1">
        <f t="array" ref="J11333">INDEX(Sheet1!A:X,C11332+1,5)</f>
        <v>280</v>
      </c>
      <c r="K11333">
        <v>20260821</v>
      </c>
      <c r="L11333">
        <f>L11332+1</f>
        <v>11333</v>
      </c>
    </row>
    <row r="11334" spans="1:12">
      <c r="A11334">
        <f>A11333+1</f>
        <v>11334</v>
      </c>
      <c r="B11334">
        <v>26</v>
      </c>
      <c r="C11334">
        <f t="shared" si="177"/>
        <v>945</v>
      </c>
      <c r="D11334">
        <f>IF(D11333=12,1,D11333+1)</f>
        <v>6</v>
      </c>
      <c r="G11334">
        <f>G11333+1</f>
        <v>11334</v>
      </c>
      <c r="H11334">
        <v>26</v>
      </c>
      <c r="I11334">
        <v>20210821</v>
      </c>
      <c r="J11334" cm="1">
        <f t="array" ref="J11334">INDEX(Sheet1!A:X,C11333+1,5)</f>
        <v>280</v>
      </c>
      <c r="K11334">
        <v>20260821</v>
      </c>
      <c r="L11334">
        <f>L11333+1</f>
        <v>11334</v>
      </c>
    </row>
    <row r="11335" spans="1:12">
      <c r="A11335">
        <f>A11334+1</f>
        <v>11335</v>
      </c>
      <c r="B11335">
        <v>26</v>
      </c>
      <c r="C11335">
        <f t="shared" si="177"/>
        <v>945</v>
      </c>
      <c r="D11335">
        <f>IF(D11334=12,1,D11334+1)</f>
        <v>7</v>
      </c>
      <c r="G11335">
        <f>G11334+1</f>
        <v>11335</v>
      </c>
      <c r="H11335">
        <v>26</v>
      </c>
      <c r="I11335">
        <v>20210821</v>
      </c>
      <c r="J11335" cm="1">
        <f t="array" ref="J11335">INDEX(Sheet1!A:X,C11334+1,5)</f>
        <v>280</v>
      </c>
      <c r="K11335">
        <v>20260821</v>
      </c>
      <c r="L11335">
        <f>L11334+1</f>
        <v>11335</v>
      </c>
    </row>
    <row r="11336" spans="1:12">
      <c r="A11336">
        <f>A11335+1</f>
        <v>11336</v>
      </c>
      <c r="B11336">
        <v>26</v>
      </c>
      <c r="C11336">
        <f t="shared" si="177"/>
        <v>945</v>
      </c>
      <c r="D11336">
        <f>IF(D11335=12,1,D11335+1)</f>
        <v>8</v>
      </c>
      <c r="G11336">
        <f>G11335+1</f>
        <v>11336</v>
      </c>
      <c r="H11336">
        <v>26</v>
      </c>
      <c r="I11336">
        <v>20210821</v>
      </c>
      <c r="J11336" cm="1">
        <f t="array" ref="J11336">INDEX(Sheet1!A:X,C11335+1,5)</f>
        <v>280</v>
      </c>
      <c r="K11336">
        <v>20260821</v>
      </c>
      <c r="L11336">
        <f>L11335+1</f>
        <v>11336</v>
      </c>
    </row>
    <row r="11337" spans="1:12">
      <c r="A11337">
        <f>A11336+1</f>
        <v>11337</v>
      </c>
      <c r="B11337">
        <v>26</v>
      </c>
      <c r="C11337">
        <f t="shared" si="177"/>
        <v>945</v>
      </c>
      <c r="D11337">
        <f>IF(D11336=12,1,D11336+1)</f>
        <v>9</v>
      </c>
      <c r="G11337">
        <f>G11336+1</f>
        <v>11337</v>
      </c>
      <c r="H11337">
        <v>26</v>
      </c>
      <c r="I11337">
        <v>20210821</v>
      </c>
      <c r="J11337" cm="1">
        <f t="array" ref="J11337">INDEX(Sheet1!A:X,C11336+1,5)</f>
        <v>280</v>
      </c>
      <c r="K11337">
        <v>20260821</v>
      </c>
      <c r="L11337">
        <f>L11336+1</f>
        <v>11337</v>
      </c>
    </row>
    <row r="11338" spans="1:12">
      <c r="A11338">
        <f>A11337+1</f>
        <v>11338</v>
      </c>
      <c r="B11338">
        <v>26</v>
      </c>
      <c r="C11338">
        <f t="shared" si="177"/>
        <v>945</v>
      </c>
      <c r="D11338">
        <f>IF(D11337=12,1,D11337+1)</f>
        <v>10</v>
      </c>
      <c r="G11338">
        <f>G11337+1</f>
        <v>11338</v>
      </c>
      <c r="H11338">
        <v>26</v>
      </c>
      <c r="I11338">
        <v>20210821</v>
      </c>
      <c r="J11338" cm="1">
        <f t="array" ref="J11338">INDEX(Sheet1!A:X,C11337+1,5)</f>
        <v>280</v>
      </c>
      <c r="K11338">
        <v>20260821</v>
      </c>
      <c r="L11338">
        <f>L11337+1</f>
        <v>11338</v>
      </c>
    </row>
    <row r="11339" spans="1:12">
      <c r="A11339">
        <f>A11338+1</f>
        <v>11339</v>
      </c>
      <c r="B11339">
        <v>26</v>
      </c>
      <c r="C11339">
        <f t="shared" si="177"/>
        <v>945</v>
      </c>
      <c r="D11339">
        <f>IF(D11338=12,1,D11338+1)</f>
        <v>11</v>
      </c>
      <c r="G11339">
        <f>G11338+1</f>
        <v>11339</v>
      </c>
      <c r="H11339">
        <v>26</v>
      </c>
      <c r="I11339">
        <v>20210821</v>
      </c>
      <c r="J11339" cm="1">
        <f t="array" ref="J11339">INDEX(Sheet1!A:X,C11338+1,5)</f>
        <v>280</v>
      </c>
      <c r="K11339">
        <v>20260821</v>
      </c>
      <c r="L11339">
        <f>L11338+1</f>
        <v>11339</v>
      </c>
    </row>
    <row r="11340" spans="1:12">
      <c r="A11340">
        <f>A11339+1</f>
        <v>11340</v>
      </c>
      <c r="B11340">
        <v>26</v>
      </c>
      <c r="C11340">
        <f t="shared" si="177"/>
        <v>946</v>
      </c>
      <c r="D11340">
        <f>IF(D11339=12,1,D11339+1)</f>
        <v>12</v>
      </c>
      <c r="G11340">
        <f>G11339+1</f>
        <v>11340</v>
      </c>
      <c r="H11340">
        <v>26</v>
      </c>
      <c r="I11340">
        <v>20210821</v>
      </c>
      <c r="J11340" cm="1">
        <f t="array" ref="J11340">INDEX(Sheet1!A:X,C11339+1,5)</f>
        <v>280</v>
      </c>
      <c r="K11340">
        <v>20260821</v>
      </c>
      <c r="L11340">
        <f>L11339+1</f>
        <v>11340</v>
      </c>
    </row>
    <row r="11341" spans="1:12">
      <c r="A11341">
        <f>A11340+1</f>
        <v>11341</v>
      </c>
      <c r="B11341">
        <v>26</v>
      </c>
      <c r="C11341">
        <f t="shared" si="177"/>
        <v>946</v>
      </c>
      <c r="D11341">
        <f>IF(D11340=12,1,D11340+1)</f>
        <v>1</v>
      </c>
      <c r="G11341">
        <f>G11340+1</f>
        <v>11341</v>
      </c>
      <c r="H11341">
        <v>26</v>
      </c>
      <c r="I11341">
        <v>20210821</v>
      </c>
      <c r="J11341" cm="1">
        <f t="array" ref="J11341">INDEX(Sheet1!A:X,C11340+1,5)</f>
        <v>200</v>
      </c>
      <c r="K11341">
        <v>20260821</v>
      </c>
      <c r="L11341">
        <f>L11340+1</f>
        <v>11341</v>
      </c>
    </row>
    <row r="11342" spans="1:12">
      <c r="A11342">
        <f>A11341+1</f>
        <v>11342</v>
      </c>
      <c r="B11342">
        <v>26</v>
      </c>
      <c r="C11342">
        <f t="shared" si="177"/>
        <v>946</v>
      </c>
      <c r="D11342">
        <f>IF(D11341=12,1,D11341+1)</f>
        <v>2</v>
      </c>
      <c r="G11342">
        <f>G11341+1</f>
        <v>11342</v>
      </c>
      <c r="H11342">
        <v>26</v>
      </c>
      <c r="I11342">
        <v>20210821</v>
      </c>
      <c r="J11342" cm="1">
        <f t="array" ref="J11342">INDEX(Sheet1!A:X,C11341+1,5)</f>
        <v>200</v>
      </c>
      <c r="K11342">
        <v>20260821</v>
      </c>
      <c r="L11342">
        <f>L11341+1</f>
        <v>11342</v>
      </c>
    </row>
    <row r="11343" spans="1:12">
      <c r="A11343">
        <f>A11342+1</f>
        <v>11343</v>
      </c>
      <c r="B11343">
        <v>26</v>
      </c>
      <c r="C11343">
        <f t="shared" si="177"/>
        <v>946</v>
      </c>
      <c r="D11343">
        <f>IF(D11342=12,1,D11342+1)</f>
        <v>3</v>
      </c>
      <c r="G11343">
        <f>G11342+1</f>
        <v>11343</v>
      </c>
      <c r="H11343">
        <v>26</v>
      </c>
      <c r="I11343">
        <v>20210821</v>
      </c>
      <c r="J11343" cm="1">
        <f t="array" ref="J11343">INDEX(Sheet1!A:X,C11342+1,5)</f>
        <v>200</v>
      </c>
      <c r="K11343">
        <v>20260821</v>
      </c>
      <c r="L11343">
        <f>L11342+1</f>
        <v>11343</v>
      </c>
    </row>
    <row r="11344" spans="1:12">
      <c r="A11344">
        <f>A11343+1</f>
        <v>11344</v>
      </c>
      <c r="B11344">
        <v>26</v>
      </c>
      <c r="C11344">
        <f t="shared" si="177"/>
        <v>946</v>
      </c>
      <c r="D11344">
        <f>IF(D11343=12,1,D11343+1)</f>
        <v>4</v>
      </c>
      <c r="G11344">
        <f>G11343+1</f>
        <v>11344</v>
      </c>
      <c r="H11344">
        <v>26</v>
      </c>
      <c r="I11344">
        <v>20210821</v>
      </c>
      <c r="J11344" cm="1">
        <f t="array" ref="J11344">INDEX(Sheet1!A:X,C11343+1,5)</f>
        <v>200</v>
      </c>
      <c r="K11344">
        <v>20260821</v>
      </c>
      <c r="L11344">
        <f>L11343+1</f>
        <v>11344</v>
      </c>
    </row>
    <row r="11345" spans="1:12">
      <c r="A11345">
        <f>A11344+1</f>
        <v>11345</v>
      </c>
      <c r="B11345">
        <v>26</v>
      </c>
      <c r="C11345">
        <f t="shared" si="177"/>
        <v>946</v>
      </c>
      <c r="D11345">
        <f>IF(D11344=12,1,D11344+1)</f>
        <v>5</v>
      </c>
      <c r="G11345">
        <f>G11344+1</f>
        <v>11345</v>
      </c>
      <c r="H11345">
        <v>26</v>
      </c>
      <c r="I11345">
        <v>20210821</v>
      </c>
      <c r="J11345" cm="1">
        <f t="array" ref="J11345">INDEX(Sheet1!A:X,C11344+1,5)</f>
        <v>200</v>
      </c>
      <c r="K11345">
        <v>20260821</v>
      </c>
      <c r="L11345">
        <f>L11344+1</f>
        <v>11345</v>
      </c>
    </row>
    <row r="11346" spans="1:12">
      <c r="A11346">
        <f>A11345+1</f>
        <v>11346</v>
      </c>
      <c r="B11346">
        <v>26</v>
      </c>
      <c r="C11346">
        <f t="shared" si="177"/>
        <v>946</v>
      </c>
      <c r="D11346">
        <f>IF(D11345=12,1,D11345+1)</f>
        <v>6</v>
      </c>
      <c r="G11346">
        <f>G11345+1</f>
        <v>11346</v>
      </c>
      <c r="H11346">
        <v>26</v>
      </c>
      <c r="I11346">
        <v>20210821</v>
      </c>
      <c r="J11346" cm="1">
        <f t="array" ref="J11346">INDEX(Sheet1!A:X,C11345+1,5)</f>
        <v>200</v>
      </c>
      <c r="K11346">
        <v>20260821</v>
      </c>
      <c r="L11346">
        <f>L11345+1</f>
        <v>11346</v>
      </c>
    </row>
    <row r="11347" spans="1:12">
      <c r="A11347">
        <f>A11346+1</f>
        <v>11347</v>
      </c>
      <c r="B11347">
        <v>26</v>
      </c>
      <c r="C11347">
        <f t="shared" si="177"/>
        <v>946</v>
      </c>
      <c r="D11347">
        <f>IF(D11346=12,1,D11346+1)</f>
        <v>7</v>
      </c>
      <c r="G11347">
        <f>G11346+1</f>
        <v>11347</v>
      </c>
      <c r="H11347">
        <v>26</v>
      </c>
      <c r="I11347">
        <v>20210821</v>
      </c>
      <c r="J11347" cm="1">
        <f t="array" ref="J11347">INDEX(Sheet1!A:X,C11346+1,5)</f>
        <v>200</v>
      </c>
      <c r="K11347">
        <v>20260821</v>
      </c>
      <c r="L11347">
        <f>L11346+1</f>
        <v>11347</v>
      </c>
    </row>
    <row r="11348" spans="1:12">
      <c r="A11348">
        <f>A11347+1</f>
        <v>11348</v>
      </c>
      <c r="B11348">
        <v>26</v>
      </c>
      <c r="C11348">
        <f t="shared" si="177"/>
        <v>946</v>
      </c>
      <c r="D11348">
        <f>IF(D11347=12,1,D11347+1)</f>
        <v>8</v>
      </c>
      <c r="G11348">
        <f>G11347+1</f>
        <v>11348</v>
      </c>
      <c r="H11348">
        <v>26</v>
      </c>
      <c r="I11348">
        <v>20210821</v>
      </c>
      <c r="J11348" cm="1">
        <f t="array" ref="J11348">INDEX(Sheet1!A:X,C11347+1,5)</f>
        <v>200</v>
      </c>
      <c r="K11348">
        <v>20260821</v>
      </c>
      <c r="L11348">
        <f>L11347+1</f>
        <v>11348</v>
      </c>
    </row>
    <row r="11349" spans="1:12">
      <c r="A11349">
        <f>A11348+1</f>
        <v>11349</v>
      </c>
      <c r="B11349">
        <v>26</v>
      </c>
      <c r="C11349">
        <f t="shared" si="177"/>
        <v>946</v>
      </c>
      <c r="D11349">
        <f>IF(D11348=12,1,D11348+1)</f>
        <v>9</v>
      </c>
      <c r="G11349">
        <f>G11348+1</f>
        <v>11349</v>
      </c>
      <c r="H11349">
        <v>26</v>
      </c>
      <c r="I11349">
        <v>20210821</v>
      </c>
      <c r="J11349" cm="1">
        <f t="array" ref="J11349">INDEX(Sheet1!A:X,C11348+1,5)</f>
        <v>200</v>
      </c>
      <c r="K11349">
        <v>20260821</v>
      </c>
      <c r="L11349">
        <f>L11348+1</f>
        <v>11349</v>
      </c>
    </row>
    <row r="11350" spans="1:12">
      <c r="A11350">
        <f>A11349+1</f>
        <v>11350</v>
      </c>
      <c r="B11350">
        <v>26</v>
      </c>
      <c r="C11350">
        <f t="shared" si="177"/>
        <v>946</v>
      </c>
      <c r="D11350">
        <f>IF(D11349=12,1,D11349+1)</f>
        <v>10</v>
      </c>
      <c r="G11350">
        <f>G11349+1</f>
        <v>11350</v>
      </c>
      <c r="H11350">
        <v>26</v>
      </c>
      <c r="I11350">
        <v>20210821</v>
      </c>
      <c r="J11350" cm="1">
        <f t="array" ref="J11350">INDEX(Sheet1!A:X,C11349+1,5)</f>
        <v>200</v>
      </c>
      <c r="K11350">
        <v>20260821</v>
      </c>
      <c r="L11350">
        <f>L11349+1</f>
        <v>11350</v>
      </c>
    </row>
    <row r="11351" spans="1:12">
      <c r="A11351">
        <f>A11350+1</f>
        <v>11351</v>
      </c>
      <c r="B11351">
        <v>26</v>
      </c>
      <c r="C11351">
        <f t="shared" si="177"/>
        <v>946</v>
      </c>
      <c r="D11351">
        <f>IF(D11350=12,1,D11350+1)</f>
        <v>11</v>
      </c>
      <c r="G11351">
        <f>G11350+1</f>
        <v>11351</v>
      </c>
      <c r="H11351">
        <v>26</v>
      </c>
      <c r="I11351">
        <v>20210821</v>
      </c>
      <c r="J11351" cm="1">
        <f t="array" ref="J11351">INDEX(Sheet1!A:X,C11350+1,5)</f>
        <v>200</v>
      </c>
      <c r="K11351">
        <v>20260821</v>
      </c>
      <c r="L11351">
        <f>L11350+1</f>
        <v>11351</v>
      </c>
    </row>
    <row r="11352" spans="1:12">
      <c r="A11352">
        <f>A11351+1</f>
        <v>11352</v>
      </c>
      <c r="B11352">
        <v>26</v>
      </c>
      <c r="C11352">
        <f t="shared" si="177"/>
        <v>947</v>
      </c>
      <c r="D11352">
        <f>IF(D11351=12,1,D11351+1)</f>
        <v>12</v>
      </c>
      <c r="G11352">
        <f>G11351+1</f>
        <v>11352</v>
      </c>
      <c r="H11352">
        <v>26</v>
      </c>
      <c r="I11352">
        <v>20210821</v>
      </c>
      <c r="J11352" cm="1">
        <f t="array" ref="J11352">INDEX(Sheet1!A:X,C11351+1,5)</f>
        <v>200</v>
      </c>
      <c r="K11352">
        <v>20260821</v>
      </c>
      <c r="L11352">
        <f>L11351+1</f>
        <v>11352</v>
      </c>
    </row>
    <row r="11353" spans="1:12">
      <c r="A11353">
        <f>A11352+1</f>
        <v>11353</v>
      </c>
      <c r="B11353">
        <v>26</v>
      </c>
      <c r="C11353">
        <f t="shared" si="177"/>
        <v>947</v>
      </c>
      <c r="D11353">
        <f>IF(D11352=12,1,D11352+1)</f>
        <v>1</v>
      </c>
      <c r="G11353">
        <f>G11352+1</f>
        <v>11353</v>
      </c>
      <c r="H11353">
        <v>26</v>
      </c>
      <c r="I11353">
        <v>20210821</v>
      </c>
      <c r="J11353" cm="1">
        <f t="array" ref="J11353">INDEX(Sheet1!A:X,C11352+1,5)</f>
        <v>150</v>
      </c>
      <c r="K11353">
        <v>20260821</v>
      </c>
      <c r="L11353">
        <f>L11352+1</f>
        <v>11353</v>
      </c>
    </row>
    <row r="11354" spans="1:12">
      <c r="A11354">
        <f>A11353+1</f>
        <v>11354</v>
      </c>
      <c r="B11354">
        <v>26</v>
      </c>
      <c r="C11354">
        <f t="shared" si="177"/>
        <v>947</v>
      </c>
      <c r="D11354">
        <f>IF(D11353=12,1,D11353+1)</f>
        <v>2</v>
      </c>
      <c r="G11354">
        <f>G11353+1</f>
        <v>11354</v>
      </c>
      <c r="H11354">
        <v>26</v>
      </c>
      <c r="I11354">
        <v>20210821</v>
      </c>
      <c r="J11354" cm="1">
        <f t="array" ref="J11354">INDEX(Sheet1!A:X,C11353+1,5)</f>
        <v>150</v>
      </c>
      <c r="K11354">
        <v>20260821</v>
      </c>
      <c r="L11354">
        <f>L11353+1</f>
        <v>11354</v>
      </c>
    </row>
    <row r="11355" spans="1:12">
      <c r="A11355">
        <f>A11354+1</f>
        <v>11355</v>
      </c>
      <c r="B11355">
        <v>26</v>
      </c>
      <c r="C11355">
        <f t="shared" si="177"/>
        <v>947</v>
      </c>
      <c r="D11355">
        <f>IF(D11354=12,1,D11354+1)</f>
        <v>3</v>
      </c>
      <c r="G11355">
        <f>G11354+1</f>
        <v>11355</v>
      </c>
      <c r="H11355">
        <v>26</v>
      </c>
      <c r="I11355">
        <v>20210821</v>
      </c>
      <c r="J11355" cm="1">
        <f t="array" ref="J11355">INDEX(Sheet1!A:X,C11354+1,5)</f>
        <v>150</v>
      </c>
      <c r="K11355">
        <v>20260821</v>
      </c>
      <c r="L11355">
        <f>L11354+1</f>
        <v>11355</v>
      </c>
    </row>
    <row r="11356" spans="1:12">
      <c r="A11356">
        <f>A11355+1</f>
        <v>11356</v>
      </c>
      <c r="B11356">
        <v>26</v>
      </c>
      <c r="C11356">
        <f t="shared" si="177"/>
        <v>947</v>
      </c>
      <c r="D11356">
        <f>IF(D11355=12,1,D11355+1)</f>
        <v>4</v>
      </c>
      <c r="G11356">
        <f>G11355+1</f>
        <v>11356</v>
      </c>
      <c r="H11356">
        <v>26</v>
      </c>
      <c r="I11356">
        <v>20210821</v>
      </c>
      <c r="J11356" cm="1">
        <f t="array" ref="J11356">INDEX(Sheet1!A:X,C11355+1,5)</f>
        <v>150</v>
      </c>
      <c r="K11356">
        <v>20260821</v>
      </c>
      <c r="L11356">
        <f>L11355+1</f>
        <v>11356</v>
      </c>
    </row>
    <row r="11357" spans="1:12">
      <c r="A11357">
        <f>A11356+1</f>
        <v>11357</v>
      </c>
      <c r="B11357">
        <v>26</v>
      </c>
      <c r="C11357">
        <f t="shared" si="177"/>
        <v>947</v>
      </c>
      <c r="D11357">
        <f>IF(D11356=12,1,D11356+1)</f>
        <v>5</v>
      </c>
      <c r="G11357">
        <f>G11356+1</f>
        <v>11357</v>
      </c>
      <c r="H11357">
        <v>26</v>
      </c>
      <c r="I11357">
        <v>20210821</v>
      </c>
      <c r="J11357" cm="1">
        <f t="array" ref="J11357">INDEX(Sheet1!A:X,C11356+1,5)</f>
        <v>150</v>
      </c>
      <c r="K11357">
        <v>20260821</v>
      </c>
      <c r="L11357">
        <f>L11356+1</f>
        <v>11357</v>
      </c>
    </row>
    <row r="11358" spans="1:12">
      <c r="A11358">
        <f>A11357+1</f>
        <v>11358</v>
      </c>
      <c r="B11358">
        <v>26</v>
      </c>
      <c r="C11358">
        <f t="shared" si="177"/>
        <v>947</v>
      </c>
      <c r="D11358">
        <f>IF(D11357=12,1,D11357+1)</f>
        <v>6</v>
      </c>
      <c r="G11358">
        <f>G11357+1</f>
        <v>11358</v>
      </c>
      <c r="H11358">
        <v>26</v>
      </c>
      <c r="I11358">
        <v>20210821</v>
      </c>
      <c r="J11358" cm="1">
        <f t="array" ref="J11358">INDEX(Sheet1!A:X,C11357+1,5)</f>
        <v>150</v>
      </c>
      <c r="K11358">
        <v>20260821</v>
      </c>
      <c r="L11358">
        <f>L11357+1</f>
        <v>11358</v>
      </c>
    </row>
    <row r="11359" spans="1:12">
      <c r="A11359">
        <f>A11358+1</f>
        <v>11359</v>
      </c>
      <c r="B11359">
        <v>26</v>
      </c>
      <c r="C11359">
        <f t="shared" si="177"/>
        <v>947</v>
      </c>
      <c r="D11359">
        <f>IF(D11358=12,1,D11358+1)</f>
        <v>7</v>
      </c>
      <c r="G11359">
        <f>G11358+1</f>
        <v>11359</v>
      </c>
      <c r="H11359">
        <v>26</v>
      </c>
      <c r="I11359">
        <v>20210821</v>
      </c>
      <c r="J11359" cm="1">
        <f t="array" ref="J11359">INDEX(Sheet1!A:X,C11358+1,5)</f>
        <v>150</v>
      </c>
      <c r="K11359">
        <v>20260821</v>
      </c>
      <c r="L11359">
        <f>L11358+1</f>
        <v>11359</v>
      </c>
    </row>
    <row r="11360" spans="1:12">
      <c r="A11360">
        <f>A11359+1</f>
        <v>11360</v>
      </c>
      <c r="B11360">
        <v>26</v>
      </c>
      <c r="C11360">
        <f t="shared" si="177"/>
        <v>947</v>
      </c>
      <c r="D11360">
        <f>IF(D11359=12,1,D11359+1)</f>
        <v>8</v>
      </c>
      <c r="G11360">
        <f>G11359+1</f>
        <v>11360</v>
      </c>
      <c r="H11360">
        <v>26</v>
      </c>
      <c r="I11360">
        <v>20210821</v>
      </c>
      <c r="J11360" cm="1">
        <f t="array" ref="J11360">INDEX(Sheet1!A:X,C11359+1,5)</f>
        <v>150</v>
      </c>
      <c r="K11360">
        <v>20260821</v>
      </c>
      <c r="L11360">
        <f>L11359+1</f>
        <v>11360</v>
      </c>
    </row>
    <row r="11361" spans="1:12">
      <c r="A11361">
        <f>A11360+1</f>
        <v>11361</v>
      </c>
      <c r="B11361">
        <v>26</v>
      </c>
      <c r="C11361">
        <f t="shared" si="177"/>
        <v>947</v>
      </c>
      <c r="D11361">
        <f>IF(D11360=12,1,D11360+1)</f>
        <v>9</v>
      </c>
      <c r="G11361">
        <f>G11360+1</f>
        <v>11361</v>
      </c>
      <c r="H11361">
        <v>26</v>
      </c>
      <c r="I11361">
        <v>20210821</v>
      </c>
      <c r="J11361" cm="1">
        <f t="array" ref="J11361">INDEX(Sheet1!A:X,C11360+1,5)</f>
        <v>150</v>
      </c>
      <c r="K11361">
        <v>20260821</v>
      </c>
      <c r="L11361">
        <f>L11360+1</f>
        <v>11361</v>
      </c>
    </row>
    <row r="11362" spans="1:12">
      <c r="A11362">
        <f>A11361+1</f>
        <v>11362</v>
      </c>
      <c r="B11362">
        <v>26</v>
      </c>
      <c r="C11362">
        <f t="shared" si="177"/>
        <v>947</v>
      </c>
      <c r="D11362">
        <f>IF(D11361=12,1,D11361+1)</f>
        <v>10</v>
      </c>
      <c r="G11362">
        <f>G11361+1</f>
        <v>11362</v>
      </c>
      <c r="H11362">
        <v>26</v>
      </c>
      <c r="I11362">
        <v>20210821</v>
      </c>
      <c r="J11362" cm="1">
        <f t="array" ref="J11362">INDEX(Sheet1!A:X,C11361+1,5)</f>
        <v>150</v>
      </c>
      <c r="K11362">
        <v>20260821</v>
      </c>
      <c r="L11362">
        <f>L11361+1</f>
        <v>11362</v>
      </c>
    </row>
    <row r="11363" spans="1:12">
      <c r="A11363">
        <f>A11362+1</f>
        <v>11363</v>
      </c>
      <c r="B11363">
        <v>26</v>
      </c>
      <c r="C11363">
        <f t="shared" si="177"/>
        <v>947</v>
      </c>
      <c r="D11363">
        <f>IF(D11362=12,1,D11362+1)</f>
        <v>11</v>
      </c>
      <c r="G11363">
        <f>G11362+1</f>
        <v>11363</v>
      </c>
      <c r="H11363">
        <v>26</v>
      </c>
      <c r="I11363">
        <v>20210821</v>
      </c>
      <c r="J11363" cm="1">
        <f t="array" ref="J11363">INDEX(Sheet1!A:X,C11362+1,5)</f>
        <v>150</v>
      </c>
      <c r="K11363">
        <v>20260821</v>
      </c>
      <c r="L11363">
        <f>L11362+1</f>
        <v>11363</v>
      </c>
    </row>
    <row r="11364" spans="1:12">
      <c r="A11364">
        <f>A11363+1</f>
        <v>11364</v>
      </c>
      <c r="B11364">
        <v>26</v>
      </c>
      <c r="C11364">
        <f t="shared" si="177"/>
        <v>948</v>
      </c>
      <c r="D11364">
        <f>IF(D11363=12,1,D11363+1)</f>
        <v>12</v>
      </c>
      <c r="G11364">
        <f>G11363+1</f>
        <v>11364</v>
      </c>
      <c r="H11364">
        <v>26</v>
      </c>
      <c r="I11364">
        <v>20210821</v>
      </c>
      <c r="J11364" cm="1">
        <f t="array" ref="J11364">INDEX(Sheet1!A:X,C11363+1,5)</f>
        <v>150</v>
      </c>
      <c r="K11364">
        <v>20260821</v>
      </c>
      <c r="L11364">
        <f>L11363+1</f>
        <v>11364</v>
      </c>
    </row>
    <row r="11365" spans="1:12">
      <c r="A11365">
        <f>A11364+1</f>
        <v>11365</v>
      </c>
      <c r="B11365">
        <v>26</v>
      </c>
      <c r="C11365">
        <f t="shared" si="177"/>
        <v>948</v>
      </c>
      <c r="D11365">
        <f>IF(D11364=12,1,D11364+1)</f>
        <v>1</v>
      </c>
      <c r="G11365">
        <f>G11364+1</f>
        <v>11365</v>
      </c>
      <c r="H11365">
        <v>26</v>
      </c>
      <c r="I11365">
        <v>20210821</v>
      </c>
      <c r="J11365" cm="1">
        <f t="array" ref="J11365">INDEX(Sheet1!A:X,C11364+1,5)</f>
        <v>150</v>
      </c>
      <c r="K11365">
        <v>20260821</v>
      </c>
      <c r="L11365">
        <f>L11364+1</f>
        <v>11365</v>
      </c>
    </row>
    <row r="11366" spans="1:12">
      <c r="A11366">
        <f>A11365+1</f>
        <v>11366</v>
      </c>
      <c r="B11366">
        <v>26</v>
      </c>
      <c r="C11366">
        <f t="shared" si="177"/>
        <v>948</v>
      </c>
      <c r="D11366">
        <f>IF(D11365=12,1,D11365+1)</f>
        <v>2</v>
      </c>
      <c r="G11366">
        <f>G11365+1</f>
        <v>11366</v>
      </c>
      <c r="H11366">
        <v>26</v>
      </c>
      <c r="I11366">
        <v>20210821</v>
      </c>
      <c r="J11366" cm="1">
        <f t="array" ref="J11366">INDEX(Sheet1!A:X,C11365+1,5)</f>
        <v>150</v>
      </c>
      <c r="K11366">
        <v>20260821</v>
      </c>
      <c r="L11366">
        <f>L11365+1</f>
        <v>11366</v>
      </c>
    </row>
    <row r="11367" spans="1:12">
      <c r="A11367">
        <f>A11366+1</f>
        <v>11367</v>
      </c>
      <c r="B11367">
        <v>26</v>
      </c>
      <c r="C11367">
        <f t="shared" si="177"/>
        <v>948</v>
      </c>
      <c r="D11367">
        <f>IF(D11366=12,1,D11366+1)</f>
        <v>3</v>
      </c>
      <c r="G11367">
        <f>G11366+1</f>
        <v>11367</v>
      </c>
      <c r="H11367">
        <v>26</v>
      </c>
      <c r="I11367">
        <v>20210821</v>
      </c>
      <c r="J11367" cm="1">
        <f t="array" ref="J11367">INDEX(Sheet1!A:X,C11366+1,5)</f>
        <v>150</v>
      </c>
      <c r="K11367">
        <v>20260821</v>
      </c>
      <c r="L11367">
        <f>L11366+1</f>
        <v>11367</v>
      </c>
    </row>
    <row r="11368" spans="1:12">
      <c r="A11368">
        <f>A11367+1</f>
        <v>11368</v>
      </c>
      <c r="B11368">
        <v>26</v>
      </c>
      <c r="C11368">
        <f t="shared" si="177"/>
        <v>948</v>
      </c>
      <c r="D11368">
        <f>IF(D11367=12,1,D11367+1)</f>
        <v>4</v>
      </c>
      <c r="G11368">
        <f>G11367+1</f>
        <v>11368</v>
      </c>
      <c r="H11368">
        <v>26</v>
      </c>
      <c r="I11368">
        <v>20210821</v>
      </c>
      <c r="J11368" cm="1">
        <f t="array" ref="J11368">INDEX(Sheet1!A:X,C11367+1,5)</f>
        <v>150</v>
      </c>
      <c r="K11368">
        <v>20260821</v>
      </c>
      <c r="L11368">
        <f>L11367+1</f>
        <v>11368</v>
      </c>
    </row>
    <row r="11369" spans="1:12">
      <c r="A11369">
        <f>A11368+1</f>
        <v>11369</v>
      </c>
      <c r="B11369">
        <v>26</v>
      </c>
      <c r="C11369">
        <f t="shared" si="177"/>
        <v>948</v>
      </c>
      <c r="D11369">
        <f>IF(D11368=12,1,D11368+1)</f>
        <v>5</v>
      </c>
      <c r="G11369">
        <f>G11368+1</f>
        <v>11369</v>
      </c>
      <c r="H11369">
        <v>26</v>
      </c>
      <c r="I11369">
        <v>20210821</v>
      </c>
      <c r="J11369" cm="1">
        <f t="array" ref="J11369">INDEX(Sheet1!A:X,C11368+1,5)</f>
        <v>150</v>
      </c>
      <c r="K11369">
        <v>20260821</v>
      </c>
      <c r="L11369">
        <f>L11368+1</f>
        <v>11369</v>
      </c>
    </row>
    <row r="11370" spans="1:12">
      <c r="A11370">
        <f>A11369+1</f>
        <v>11370</v>
      </c>
      <c r="B11370">
        <v>26</v>
      </c>
      <c r="C11370">
        <f t="shared" si="177"/>
        <v>948</v>
      </c>
      <c r="D11370">
        <f>IF(D11369=12,1,D11369+1)</f>
        <v>6</v>
      </c>
      <c r="G11370">
        <f>G11369+1</f>
        <v>11370</v>
      </c>
      <c r="H11370">
        <v>26</v>
      </c>
      <c r="I11370">
        <v>20210821</v>
      </c>
      <c r="J11370" cm="1">
        <f t="array" ref="J11370">INDEX(Sheet1!A:X,C11369+1,5)</f>
        <v>150</v>
      </c>
      <c r="K11370">
        <v>20260821</v>
      </c>
      <c r="L11370">
        <f>L11369+1</f>
        <v>11370</v>
      </c>
    </row>
    <row r="11371" spans="1:12">
      <c r="A11371">
        <f>A11370+1</f>
        <v>11371</v>
      </c>
      <c r="B11371">
        <v>26</v>
      </c>
      <c r="C11371">
        <f t="shared" si="177"/>
        <v>948</v>
      </c>
      <c r="D11371">
        <f>IF(D11370=12,1,D11370+1)</f>
        <v>7</v>
      </c>
      <c r="G11371">
        <f>G11370+1</f>
        <v>11371</v>
      </c>
      <c r="H11371">
        <v>26</v>
      </c>
      <c r="I11371">
        <v>20210821</v>
      </c>
      <c r="J11371" cm="1">
        <f t="array" ref="J11371">INDEX(Sheet1!A:X,C11370+1,5)</f>
        <v>150</v>
      </c>
      <c r="K11371">
        <v>20260821</v>
      </c>
      <c r="L11371">
        <f>L11370+1</f>
        <v>11371</v>
      </c>
    </row>
    <row r="11372" spans="1:12">
      <c r="A11372">
        <f>A11371+1</f>
        <v>11372</v>
      </c>
      <c r="B11372">
        <v>26</v>
      </c>
      <c r="C11372">
        <f t="shared" si="177"/>
        <v>948</v>
      </c>
      <c r="D11372">
        <f>IF(D11371=12,1,D11371+1)</f>
        <v>8</v>
      </c>
      <c r="G11372">
        <f>G11371+1</f>
        <v>11372</v>
      </c>
      <c r="H11372">
        <v>26</v>
      </c>
      <c r="I11372">
        <v>20210821</v>
      </c>
      <c r="J11372" cm="1">
        <f t="array" ref="J11372">INDEX(Sheet1!A:X,C11371+1,5)</f>
        <v>150</v>
      </c>
      <c r="K11372">
        <v>20260821</v>
      </c>
      <c r="L11372">
        <f>L11371+1</f>
        <v>11372</v>
      </c>
    </row>
    <row r="11373" spans="1:12">
      <c r="A11373">
        <f>A11372+1</f>
        <v>11373</v>
      </c>
      <c r="B11373">
        <v>26</v>
      </c>
      <c r="C11373">
        <f t="shared" si="177"/>
        <v>948</v>
      </c>
      <c r="D11373">
        <f>IF(D11372=12,1,D11372+1)</f>
        <v>9</v>
      </c>
      <c r="G11373">
        <f>G11372+1</f>
        <v>11373</v>
      </c>
      <c r="H11373">
        <v>26</v>
      </c>
      <c r="I11373">
        <v>20210821</v>
      </c>
      <c r="J11373" cm="1">
        <f t="array" ref="J11373">INDEX(Sheet1!A:X,C11372+1,5)</f>
        <v>150</v>
      </c>
      <c r="K11373">
        <v>20260821</v>
      </c>
      <c r="L11373">
        <f>L11372+1</f>
        <v>11373</v>
      </c>
    </row>
    <row r="11374" spans="1:12">
      <c r="A11374">
        <f>A11373+1</f>
        <v>11374</v>
      </c>
      <c r="B11374">
        <v>26</v>
      </c>
      <c r="C11374">
        <f t="shared" si="177"/>
        <v>948</v>
      </c>
      <c r="D11374">
        <f>IF(D11373=12,1,D11373+1)</f>
        <v>10</v>
      </c>
      <c r="G11374">
        <f>G11373+1</f>
        <v>11374</v>
      </c>
      <c r="H11374">
        <v>26</v>
      </c>
      <c r="I11374">
        <v>20210821</v>
      </c>
      <c r="J11374" cm="1">
        <f t="array" ref="J11374">INDEX(Sheet1!A:X,C11373+1,5)</f>
        <v>150</v>
      </c>
      <c r="K11374">
        <v>20260821</v>
      </c>
      <c r="L11374">
        <f>L11373+1</f>
        <v>11374</v>
      </c>
    </row>
    <row r="11375" spans="1:12">
      <c r="A11375">
        <f>A11374+1</f>
        <v>11375</v>
      </c>
      <c r="B11375">
        <v>26</v>
      </c>
      <c r="C11375">
        <f t="shared" si="177"/>
        <v>948</v>
      </c>
      <c r="D11375">
        <f>IF(D11374=12,1,D11374+1)</f>
        <v>11</v>
      </c>
      <c r="G11375">
        <f>G11374+1</f>
        <v>11375</v>
      </c>
      <c r="H11375">
        <v>26</v>
      </c>
      <c r="I11375">
        <v>20210821</v>
      </c>
      <c r="J11375" cm="1">
        <f t="array" ref="J11375">INDEX(Sheet1!A:X,C11374+1,5)</f>
        <v>150</v>
      </c>
      <c r="K11375">
        <v>20260821</v>
      </c>
      <c r="L11375">
        <f>L11374+1</f>
        <v>11375</v>
      </c>
    </row>
    <row r="11376" spans="1:12">
      <c r="A11376">
        <f>A11375+1</f>
        <v>11376</v>
      </c>
      <c r="B11376">
        <v>26</v>
      </c>
      <c r="C11376">
        <f t="shared" si="177"/>
        <v>949</v>
      </c>
      <c r="D11376">
        <f>IF(D11375=12,1,D11375+1)</f>
        <v>12</v>
      </c>
      <c r="G11376">
        <f>G11375+1</f>
        <v>11376</v>
      </c>
      <c r="H11376">
        <v>26</v>
      </c>
      <c r="I11376">
        <v>20210821</v>
      </c>
      <c r="J11376" cm="1">
        <f t="array" ref="J11376">INDEX(Sheet1!A:X,C11375+1,5)</f>
        <v>150</v>
      </c>
      <c r="K11376">
        <v>20260821</v>
      </c>
      <c r="L11376">
        <f>L11375+1</f>
        <v>11376</v>
      </c>
    </row>
    <row r="11377" spans="1:12">
      <c r="A11377">
        <f>A11376+1</f>
        <v>11377</v>
      </c>
      <c r="B11377">
        <v>26</v>
      </c>
      <c r="C11377">
        <f t="shared" si="177"/>
        <v>949</v>
      </c>
      <c r="D11377">
        <f>IF(D11376=12,1,D11376+1)</f>
        <v>1</v>
      </c>
      <c r="G11377">
        <f>G11376+1</f>
        <v>11377</v>
      </c>
      <c r="H11377">
        <v>26</v>
      </c>
      <c r="I11377">
        <v>20210821</v>
      </c>
      <c r="J11377" cm="1">
        <f t="array" ref="J11377">INDEX(Sheet1!A:X,C11376+1,5)</f>
        <v>200</v>
      </c>
      <c r="K11377">
        <v>20260821</v>
      </c>
      <c r="L11377">
        <f>L11376+1</f>
        <v>11377</v>
      </c>
    </row>
    <row r="11378" spans="1:12">
      <c r="A11378">
        <f>A11377+1</f>
        <v>11378</v>
      </c>
      <c r="B11378">
        <v>26</v>
      </c>
      <c r="C11378">
        <f t="shared" si="177"/>
        <v>949</v>
      </c>
      <c r="D11378">
        <f>IF(D11377=12,1,D11377+1)</f>
        <v>2</v>
      </c>
      <c r="G11378">
        <f>G11377+1</f>
        <v>11378</v>
      </c>
      <c r="H11378">
        <v>26</v>
      </c>
      <c r="I11378">
        <v>20210821</v>
      </c>
      <c r="J11378" cm="1">
        <f t="array" ref="J11378">INDEX(Sheet1!A:X,C11377+1,5)</f>
        <v>200</v>
      </c>
      <c r="K11378">
        <v>20260821</v>
      </c>
      <c r="L11378">
        <f>L11377+1</f>
        <v>11378</v>
      </c>
    </row>
    <row r="11379" spans="1:12">
      <c r="A11379">
        <f>A11378+1</f>
        <v>11379</v>
      </c>
      <c r="B11379">
        <v>26</v>
      </c>
      <c r="C11379">
        <f t="shared" si="177"/>
        <v>949</v>
      </c>
      <c r="D11379">
        <f>IF(D11378=12,1,D11378+1)</f>
        <v>3</v>
      </c>
      <c r="G11379">
        <f>G11378+1</f>
        <v>11379</v>
      </c>
      <c r="H11379">
        <v>26</v>
      </c>
      <c r="I11379">
        <v>20210821</v>
      </c>
      <c r="J11379" cm="1">
        <f t="array" ref="J11379">INDEX(Sheet1!A:X,C11378+1,5)</f>
        <v>200</v>
      </c>
      <c r="K11379">
        <v>20260821</v>
      </c>
      <c r="L11379">
        <f>L11378+1</f>
        <v>11379</v>
      </c>
    </row>
    <row r="11380" spans="1:12">
      <c r="A11380">
        <f>A11379+1</f>
        <v>11380</v>
      </c>
      <c r="B11380">
        <v>26</v>
      </c>
      <c r="C11380">
        <f t="shared" si="177"/>
        <v>949</v>
      </c>
      <c r="D11380">
        <f>IF(D11379=12,1,D11379+1)</f>
        <v>4</v>
      </c>
      <c r="G11380">
        <f>G11379+1</f>
        <v>11380</v>
      </c>
      <c r="H11380">
        <v>26</v>
      </c>
      <c r="I11380">
        <v>20210821</v>
      </c>
      <c r="J11380" cm="1">
        <f t="array" ref="J11380">INDEX(Sheet1!A:X,C11379+1,5)</f>
        <v>200</v>
      </c>
      <c r="K11380">
        <v>20260821</v>
      </c>
      <c r="L11380">
        <f>L11379+1</f>
        <v>11380</v>
      </c>
    </row>
    <row r="11381" spans="1:12">
      <c r="A11381">
        <f>A11380+1</f>
        <v>11381</v>
      </c>
      <c r="B11381">
        <v>26</v>
      </c>
      <c r="C11381">
        <f t="shared" si="177"/>
        <v>949</v>
      </c>
      <c r="D11381">
        <f>IF(D11380=12,1,D11380+1)</f>
        <v>5</v>
      </c>
      <c r="G11381">
        <f>G11380+1</f>
        <v>11381</v>
      </c>
      <c r="H11381">
        <v>26</v>
      </c>
      <c r="I11381">
        <v>20210821</v>
      </c>
      <c r="J11381" cm="1">
        <f t="array" ref="J11381">INDEX(Sheet1!A:X,C11380+1,5)</f>
        <v>200</v>
      </c>
      <c r="K11381">
        <v>20260821</v>
      </c>
      <c r="L11381">
        <f>L11380+1</f>
        <v>11381</v>
      </c>
    </row>
    <row r="11382" spans="1:12">
      <c r="A11382">
        <f>A11381+1</f>
        <v>11382</v>
      </c>
      <c r="B11382">
        <v>26</v>
      </c>
      <c r="C11382">
        <f t="shared" si="177"/>
        <v>949</v>
      </c>
      <c r="D11382">
        <f>IF(D11381=12,1,D11381+1)</f>
        <v>6</v>
      </c>
      <c r="G11382">
        <f>G11381+1</f>
        <v>11382</v>
      </c>
      <c r="H11382">
        <v>26</v>
      </c>
      <c r="I11382">
        <v>20210821</v>
      </c>
      <c r="J11382" cm="1">
        <f t="array" ref="J11382">INDEX(Sheet1!A:X,C11381+1,5)</f>
        <v>200</v>
      </c>
      <c r="K11382">
        <v>20260821</v>
      </c>
      <c r="L11382">
        <f>L11381+1</f>
        <v>11382</v>
      </c>
    </row>
    <row r="11383" spans="1:12">
      <c r="A11383">
        <f>A11382+1</f>
        <v>11383</v>
      </c>
      <c r="B11383">
        <v>26</v>
      </c>
      <c r="C11383">
        <f t="shared" si="177"/>
        <v>949</v>
      </c>
      <c r="D11383">
        <f>IF(D11382=12,1,D11382+1)</f>
        <v>7</v>
      </c>
      <c r="G11383">
        <f>G11382+1</f>
        <v>11383</v>
      </c>
      <c r="H11383">
        <v>26</v>
      </c>
      <c r="I11383">
        <v>20210821</v>
      </c>
      <c r="J11383" cm="1">
        <f t="array" ref="J11383">INDEX(Sheet1!A:X,C11382+1,5)</f>
        <v>200</v>
      </c>
      <c r="K11383">
        <v>20260821</v>
      </c>
      <c r="L11383">
        <f>L11382+1</f>
        <v>11383</v>
      </c>
    </row>
    <row r="11384" spans="1:12">
      <c r="A11384">
        <f>A11383+1</f>
        <v>11384</v>
      </c>
      <c r="B11384">
        <v>26</v>
      </c>
      <c r="C11384">
        <f t="shared" si="177"/>
        <v>949</v>
      </c>
      <c r="D11384">
        <f>IF(D11383=12,1,D11383+1)</f>
        <v>8</v>
      </c>
      <c r="G11384">
        <f>G11383+1</f>
        <v>11384</v>
      </c>
      <c r="H11384">
        <v>26</v>
      </c>
      <c r="I11384">
        <v>20210821</v>
      </c>
      <c r="J11384" cm="1">
        <f t="array" ref="J11384">INDEX(Sheet1!A:X,C11383+1,5)</f>
        <v>200</v>
      </c>
      <c r="K11384">
        <v>20260821</v>
      </c>
      <c r="L11384">
        <f>L11383+1</f>
        <v>11384</v>
      </c>
    </row>
    <row r="11385" spans="1:12">
      <c r="A11385">
        <f>A11384+1</f>
        <v>11385</v>
      </c>
      <c r="B11385">
        <v>26</v>
      </c>
      <c r="C11385">
        <f t="shared" si="177"/>
        <v>949</v>
      </c>
      <c r="D11385">
        <f>IF(D11384=12,1,D11384+1)</f>
        <v>9</v>
      </c>
      <c r="G11385">
        <f>G11384+1</f>
        <v>11385</v>
      </c>
      <c r="H11385">
        <v>26</v>
      </c>
      <c r="I11385">
        <v>20210821</v>
      </c>
      <c r="J11385" cm="1">
        <f t="array" ref="J11385">INDEX(Sheet1!A:X,C11384+1,5)</f>
        <v>200</v>
      </c>
      <c r="K11385">
        <v>20260821</v>
      </c>
      <c r="L11385">
        <f>L11384+1</f>
        <v>11385</v>
      </c>
    </row>
    <row r="11386" spans="1:12">
      <c r="A11386">
        <f>A11385+1</f>
        <v>11386</v>
      </c>
      <c r="B11386">
        <v>26</v>
      </c>
      <c r="C11386">
        <f t="shared" si="177"/>
        <v>949</v>
      </c>
      <c r="D11386">
        <f>IF(D11385=12,1,D11385+1)</f>
        <v>10</v>
      </c>
      <c r="G11386">
        <f>G11385+1</f>
        <v>11386</v>
      </c>
      <c r="H11386">
        <v>26</v>
      </c>
      <c r="I11386">
        <v>20210821</v>
      </c>
      <c r="J11386" cm="1">
        <f t="array" ref="J11386">INDEX(Sheet1!A:X,C11385+1,5)</f>
        <v>200</v>
      </c>
      <c r="K11386">
        <v>20260821</v>
      </c>
      <c r="L11386">
        <f>L11385+1</f>
        <v>11386</v>
      </c>
    </row>
    <row r="11387" spans="1:12">
      <c r="A11387">
        <f>A11386+1</f>
        <v>11387</v>
      </c>
      <c r="B11387">
        <v>26</v>
      </c>
      <c r="C11387">
        <f t="shared" si="177"/>
        <v>949</v>
      </c>
      <c r="D11387">
        <f>IF(D11386=12,1,D11386+1)</f>
        <v>11</v>
      </c>
      <c r="G11387">
        <f>G11386+1</f>
        <v>11387</v>
      </c>
      <c r="H11387">
        <v>26</v>
      </c>
      <c r="I11387">
        <v>20210821</v>
      </c>
      <c r="J11387" cm="1">
        <f t="array" ref="J11387">INDEX(Sheet1!A:X,C11386+1,5)</f>
        <v>200</v>
      </c>
      <c r="K11387">
        <v>20260821</v>
      </c>
      <c r="L11387">
        <f>L11386+1</f>
        <v>11387</v>
      </c>
    </row>
    <row r="11388" spans="1:12">
      <c r="A11388">
        <f>A11387+1</f>
        <v>11388</v>
      </c>
      <c r="B11388">
        <v>26</v>
      </c>
      <c r="C11388">
        <f t="shared" si="177"/>
        <v>950</v>
      </c>
      <c r="D11388">
        <f>IF(D11387=12,1,D11387+1)</f>
        <v>12</v>
      </c>
      <c r="G11388">
        <f>G11387+1</f>
        <v>11388</v>
      </c>
      <c r="H11388">
        <v>26</v>
      </c>
      <c r="I11388">
        <v>20210821</v>
      </c>
      <c r="J11388" cm="1">
        <f t="array" ref="J11388">INDEX(Sheet1!A:X,C11387+1,5)</f>
        <v>200</v>
      </c>
      <c r="K11388">
        <v>20260821</v>
      </c>
      <c r="L11388">
        <f>L11387+1</f>
        <v>11388</v>
      </c>
    </row>
    <row r="11389" spans="1:12">
      <c r="A11389">
        <f>A11388+1</f>
        <v>11389</v>
      </c>
      <c r="B11389">
        <v>26</v>
      </c>
      <c r="C11389">
        <f t="shared" si="177"/>
        <v>950</v>
      </c>
      <c r="D11389">
        <f>IF(D11388=12,1,D11388+1)</f>
        <v>1</v>
      </c>
      <c r="G11389">
        <f>G11388+1</f>
        <v>11389</v>
      </c>
      <c r="H11389">
        <v>26</v>
      </c>
      <c r="I11389">
        <v>20210821</v>
      </c>
      <c r="J11389" cm="1">
        <f t="array" ref="J11389">INDEX(Sheet1!A:X,C11388+1,5)</f>
        <v>200</v>
      </c>
      <c r="K11389">
        <v>20260821</v>
      </c>
      <c r="L11389">
        <f>L11388+1</f>
        <v>11389</v>
      </c>
    </row>
    <row r="11390" spans="1:12">
      <c r="A11390">
        <f>A11389+1</f>
        <v>11390</v>
      </c>
      <c r="B11390">
        <v>26</v>
      </c>
      <c r="C11390">
        <f t="shared" si="177"/>
        <v>950</v>
      </c>
      <c r="D11390">
        <f>IF(D11389=12,1,D11389+1)</f>
        <v>2</v>
      </c>
      <c r="G11390">
        <f>G11389+1</f>
        <v>11390</v>
      </c>
      <c r="H11390">
        <v>26</v>
      </c>
      <c r="I11390">
        <v>20210821</v>
      </c>
      <c r="J11390" cm="1">
        <f t="array" ref="J11390">INDEX(Sheet1!A:X,C11389+1,5)</f>
        <v>200</v>
      </c>
      <c r="K11390">
        <v>20260821</v>
      </c>
      <c r="L11390">
        <f>L11389+1</f>
        <v>11390</v>
      </c>
    </row>
    <row r="11391" spans="1:12">
      <c r="A11391">
        <f>A11390+1</f>
        <v>11391</v>
      </c>
      <c r="B11391">
        <v>26</v>
      </c>
      <c r="C11391">
        <f t="shared" si="177"/>
        <v>950</v>
      </c>
      <c r="D11391">
        <f>IF(D11390=12,1,D11390+1)</f>
        <v>3</v>
      </c>
      <c r="G11391">
        <f>G11390+1</f>
        <v>11391</v>
      </c>
      <c r="H11391">
        <v>26</v>
      </c>
      <c r="I11391">
        <v>20210821</v>
      </c>
      <c r="J11391" cm="1">
        <f t="array" ref="J11391">INDEX(Sheet1!A:X,C11390+1,5)</f>
        <v>200</v>
      </c>
      <c r="K11391">
        <v>20260821</v>
      </c>
      <c r="L11391">
        <f>L11390+1</f>
        <v>11391</v>
      </c>
    </row>
    <row r="11392" spans="1:12">
      <c r="A11392">
        <f>A11391+1</f>
        <v>11392</v>
      </c>
      <c r="B11392">
        <v>26</v>
      </c>
      <c r="C11392">
        <f t="shared" si="177"/>
        <v>950</v>
      </c>
      <c r="D11392">
        <f>IF(D11391=12,1,D11391+1)</f>
        <v>4</v>
      </c>
      <c r="G11392">
        <f>G11391+1</f>
        <v>11392</v>
      </c>
      <c r="H11392">
        <v>26</v>
      </c>
      <c r="I11392">
        <v>20210821</v>
      </c>
      <c r="J11392" cm="1">
        <f t="array" ref="J11392">INDEX(Sheet1!A:X,C11391+1,5)</f>
        <v>200</v>
      </c>
      <c r="K11392">
        <v>20260821</v>
      </c>
      <c r="L11392">
        <f>L11391+1</f>
        <v>11392</v>
      </c>
    </row>
    <row r="11393" spans="1:12">
      <c r="A11393">
        <f>A11392+1</f>
        <v>11393</v>
      </c>
      <c r="B11393">
        <v>26</v>
      </c>
      <c r="C11393">
        <f t="shared" ref="C11393:C11456" si="178">ROUNDDOWN(ROW()/12,0)+1</f>
        <v>950</v>
      </c>
      <c r="D11393">
        <f>IF(D11392=12,1,D11392+1)</f>
        <v>5</v>
      </c>
      <c r="G11393">
        <f>G11392+1</f>
        <v>11393</v>
      </c>
      <c r="H11393">
        <v>26</v>
      </c>
      <c r="I11393">
        <v>20210821</v>
      </c>
      <c r="J11393" cm="1">
        <f t="array" ref="J11393">INDEX(Sheet1!A:X,C11392+1,5)</f>
        <v>200</v>
      </c>
      <c r="K11393">
        <v>20260821</v>
      </c>
      <c r="L11393">
        <f>L11392+1</f>
        <v>11393</v>
      </c>
    </row>
    <row r="11394" spans="1:12">
      <c r="A11394">
        <f>A11393+1</f>
        <v>11394</v>
      </c>
      <c r="B11394">
        <v>26</v>
      </c>
      <c r="C11394">
        <f t="shared" si="178"/>
        <v>950</v>
      </c>
      <c r="D11394">
        <f>IF(D11393=12,1,D11393+1)</f>
        <v>6</v>
      </c>
      <c r="G11394">
        <f>G11393+1</f>
        <v>11394</v>
      </c>
      <c r="H11394">
        <v>26</v>
      </c>
      <c r="I11394">
        <v>20210821</v>
      </c>
      <c r="J11394" cm="1">
        <f t="array" ref="J11394">INDEX(Sheet1!A:X,C11393+1,5)</f>
        <v>200</v>
      </c>
      <c r="K11394">
        <v>20260821</v>
      </c>
      <c r="L11394">
        <f>L11393+1</f>
        <v>11394</v>
      </c>
    </row>
    <row r="11395" spans="1:12">
      <c r="A11395">
        <f>A11394+1</f>
        <v>11395</v>
      </c>
      <c r="B11395">
        <v>26</v>
      </c>
      <c r="C11395">
        <f t="shared" si="178"/>
        <v>950</v>
      </c>
      <c r="D11395">
        <f>IF(D11394=12,1,D11394+1)</f>
        <v>7</v>
      </c>
      <c r="G11395">
        <f>G11394+1</f>
        <v>11395</v>
      </c>
      <c r="H11395">
        <v>26</v>
      </c>
      <c r="I11395">
        <v>20210821</v>
      </c>
      <c r="J11395" cm="1">
        <f t="array" ref="J11395">INDEX(Sheet1!A:X,C11394+1,5)</f>
        <v>200</v>
      </c>
      <c r="K11395">
        <v>20260821</v>
      </c>
      <c r="L11395">
        <f>L11394+1</f>
        <v>11395</v>
      </c>
    </row>
    <row r="11396" spans="1:12">
      <c r="A11396">
        <f>A11395+1</f>
        <v>11396</v>
      </c>
      <c r="B11396">
        <v>26</v>
      </c>
      <c r="C11396">
        <f t="shared" si="178"/>
        <v>950</v>
      </c>
      <c r="D11396">
        <f>IF(D11395=12,1,D11395+1)</f>
        <v>8</v>
      </c>
      <c r="G11396">
        <f>G11395+1</f>
        <v>11396</v>
      </c>
      <c r="H11396">
        <v>26</v>
      </c>
      <c r="I11396">
        <v>20210821</v>
      </c>
      <c r="J11396" cm="1">
        <f t="array" ref="J11396">INDEX(Sheet1!A:X,C11395+1,5)</f>
        <v>200</v>
      </c>
      <c r="K11396">
        <v>20260821</v>
      </c>
      <c r="L11396">
        <f>L11395+1</f>
        <v>11396</v>
      </c>
    </row>
    <row r="11397" spans="1:12">
      <c r="A11397">
        <f>A11396+1</f>
        <v>11397</v>
      </c>
      <c r="B11397">
        <v>26</v>
      </c>
      <c r="C11397">
        <f t="shared" si="178"/>
        <v>950</v>
      </c>
      <c r="D11397">
        <f>IF(D11396=12,1,D11396+1)</f>
        <v>9</v>
      </c>
      <c r="G11397">
        <f>G11396+1</f>
        <v>11397</v>
      </c>
      <c r="H11397">
        <v>26</v>
      </c>
      <c r="I11397">
        <v>20210821</v>
      </c>
      <c r="J11397" cm="1">
        <f t="array" ref="J11397">INDEX(Sheet1!A:X,C11396+1,5)</f>
        <v>200</v>
      </c>
      <c r="K11397">
        <v>20260821</v>
      </c>
      <c r="L11397">
        <f>L11396+1</f>
        <v>11397</v>
      </c>
    </row>
    <row r="11398" spans="1:12">
      <c r="A11398">
        <f>A11397+1</f>
        <v>11398</v>
      </c>
      <c r="B11398">
        <v>26</v>
      </c>
      <c r="C11398">
        <f t="shared" si="178"/>
        <v>950</v>
      </c>
      <c r="D11398">
        <f>IF(D11397=12,1,D11397+1)</f>
        <v>10</v>
      </c>
      <c r="G11398">
        <f>G11397+1</f>
        <v>11398</v>
      </c>
      <c r="H11398">
        <v>26</v>
      </c>
      <c r="I11398">
        <v>20210821</v>
      </c>
      <c r="J11398" cm="1">
        <f t="array" ref="J11398">INDEX(Sheet1!A:X,C11397+1,5)</f>
        <v>200</v>
      </c>
      <c r="K11398">
        <v>20260821</v>
      </c>
      <c r="L11398">
        <f>L11397+1</f>
        <v>11398</v>
      </c>
    </row>
    <row r="11399" spans="1:12">
      <c r="A11399">
        <f>A11398+1</f>
        <v>11399</v>
      </c>
      <c r="B11399">
        <v>26</v>
      </c>
      <c r="C11399">
        <f t="shared" si="178"/>
        <v>950</v>
      </c>
      <c r="D11399">
        <f>IF(D11398=12,1,D11398+1)</f>
        <v>11</v>
      </c>
      <c r="G11399">
        <f>G11398+1</f>
        <v>11399</v>
      </c>
      <c r="H11399">
        <v>26</v>
      </c>
      <c r="I11399">
        <v>20210821</v>
      </c>
      <c r="J11399" cm="1">
        <f t="array" ref="J11399">INDEX(Sheet1!A:X,C11398+1,5)</f>
        <v>200</v>
      </c>
      <c r="K11399">
        <v>20260821</v>
      </c>
      <c r="L11399">
        <f>L11398+1</f>
        <v>11399</v>
      </c>
    </row>
    <row r="11400" spans="1:12">
      <c r="A11400">
        <f>A11399+1</f>
        <v>11400</v>
      </c>
      <c r="B11400">
        <v>26</v>
      </c>
      <c r="C11400">
        <f t="shared" si="178"/>
        <v>951</v>
      </c>
      <c r="D11400">
        <f>IF(D11399=12,1,D11399+1)</f>
        <v>12</v>
      </c>
      <c r="G11400">
        <f>G11399+1</f>
        <v>11400</v>
      </c>
      <c r="H11400">
        <v>26</v>
      </c>
      <c r="I11400">
        <v>20210821</v>
      </c>
      <c r="J11400" cm="1">
        <f t="array" ref="J11400">INDEX(Sheet1!A:X,C11399+1,5)</f>
        <v>200</v>
      </c>
      <c r="K11400">
        <v>20260821</v>
      </c>
      <c r="L11400">
        <f>L11399+1</f>
        <v>11400</v>
      </c>
    </row>
    <row r="11401" spans="1:12">
      <c r="A11401">
        <f>A11400+1</f>
        <v>11401</v>
      </c>
      <c r="B11401">
        <v>26</v>
      </c>
      <c r="C11401">
        <f t="shared" si="178"/>
        <v>951</v>
      </c>
      <c r="D11401">
        <f>IF(D11400=12,1,D11400+1)</f>
        <v>1</v>
      </c>
      <c r="G11401">
        <f>G11400+1</f>
        <v>11401</v>
      </c>
      <c r="H11401">
        <v>26</v>
      </c>
      <c r="I11401">
        <v>20210821</v>
      </c>
      <c r="J11401" cm="1">
        <f t="array" ref="J11401">INDEX(Sheet1!A:X,C11400+1,5)</f>
        <v>320</v>
      </c>
      <c r="K11401">
        <v>20260821</v>
      </c>
      <c r="L11401">
        <f>L11400+1</f>
        <v>11401</v>
      </c>
    </row>
    <row r="11402" spans="1:12">
      <c r="A11402">
        <f>A11401+1</f>
        <v>11402</v>
      </c>
      <c r="B11402">
        <v>26</v>
      </c>
      <c r="C11402">
        <f t="shared" si="178"/>
        <v>951</v>
      </c>
      <c r="D11402">
        <f>IF(D11401=12,1,D11401+1)</f>
        <v>2</v>
      </c>
      <c r="G11402">
        <f>G11401+1</f>
        <v>11402</v>
      </c>
      <c r="H11402">
        <v>26</v>
      </c>
      <c r="I11402">
        <v>20210821</v>
      </c>
      <c r="J11402" cm="1">
        <f t="array" ref="J11402">INDEX(Sheet1!A:X,C11401+1,5)</f>
        <v>320</v>
      </c>
      <c r="K11402">
        <v>20260821</v>
      </c>
      <c r="L11402">
        <f>L11401+1</f>
        <v>11402</v>
      </c>
    </row>
    <row r="11403" spans="1:12">
      <c r="A11403">
        <f>A11402+1</f>
        <v>11403</v>
      </c>
      <c r="B11403">
        <v>26</v>
      </c>
      <c r="C11403">
        <f t="shared" si="178"/>
        <v>951</v>
      </c>
      <c r="D11403">
        <f>IF(D11402=12,1,D11402+1)</f>
        <v>3</v>
      </c>
      <c r="G11403">
        <f>G11402+1</f>
        <v>11403</v>
      </c>
      <c r="H11403">
        <v>26</v>
      </c>
      <c r="I11403">
        <v>20210821</v>
      </c>
      <c r="J11403" cm="1">
        <f t="array" ref="J11403">INDEX(Sheet1!A:X,C11402+1,5)</f>
        <v>320</v>
      </c>
      <c r="K11403">
        <v>20260821</v>
      </c>
      <c r="L11403">
        <f>L11402+1</f>
        <v>11403</v>
      </c>
    </row>
    <row r="11404" spans="1:12">
      <c r="A11404">
        <f>A11403+1</f>
        <v>11404</v>
      </c>
      <c r="B11404">
        <v>26</v>
      </c>
      <c r="C11404">
        <f t="shared" si="178"/>
        <v>951</v>
      </c>
      <c r="D11404">
        <f>IF(D11403=12,1,D11403+1)</f>
        <v>4</v>
      </c>
      <c r="G11404">
        <f>G11403+1</f>
        <v>11404</v>
      </c>
      <c r="H11404">
        <v>26</v>
      </c>
      <c r="I11404">
        <v>20210821</v>
      </c>
      <c r="J11404" cm="1">
        <f t="array" ref="J11404">INDEX(Sheet1!A:X,C11403+1,5)</f>
        <v>320</v>
      </c>
      <c r="K11404">
        <v>20260821</v>
      </c>
      <c r="L11404">
        <f>L11403+1</f>
        <v>11404</v>
      </c>
    </row>
    <row r="11405" spans="1:12">
      <c r="A11405">
        <f>A11404+1</f>
        <v>11405</v>
      </c>
      <c r="B11405">
        <v>26</v>
      </c>
      <c r="C11405">
        <f t="shared" si="178"/>
        <v>951</v>
      </c>
      <c r="D11405">
        <f>IF(D11404=12,1,D11404+1)</f>
        <v>5</v>
      </c>
      <c r="G11405">
        <f>G11404+1</f>
        <v>11405</v>
      </c>
      <c r="H11405">
        <v>26</v>
      </c>
      <c r="I11405">
        <v>20210821</v>
      </c>
      <c r="J11405" cm="1">
        <f t="array" ref="J11405">INDEX(Sheet1!A:X,C11404+1,5)</f>
        <v>320</v>
      </c>
      <c r="K11405">
        <v>20260821</v>
      </c>
      <c r="L11405">
        <f>L11404+1</f>
        <v>11405</v>
      </c>
    </row>
    <row r="11406" spans="1:12">
      <c r="A11406">
        <f>A11405+1</f>
        <v>11406</v>
      </c>
      <c r="B11406">
        <v>26</v>
      </c>
      <c r="C11406">
        <f t="shared" si="178"/>
        <v>951</v>
      </c>
      <c r="D11406">
        <f>IF(D11405=12,1,D11405+1)</f>
        <v>6</v>
      </c>
      <c r="G11406">
        <f>G11405+1</f>
        <v>11406</v>
      </c>
      <c r="H11406">
        <v>26</v>
      </c>
      <c r="I11406">
        <v>20210821</v>
      </c>
      <c r="J11406" cm="1">
        <f t="array" ref="J11406">INDEX(Sheet1!A:X,C11405+1,5)</f>
        <v>320</v>
      </c>
      <c r="K11406">
        <v>20260821</v>
      </c>
      <c r="L11406">
        <f>L11405+1</f>
        <v>11406</v>
      </c>
    </row>
    <row r="11407" spans="1:12">
      <c r="A11407">
        <f>A11406+1</f>
        <v>11407</v>
      </c>
      <c r="B11407">
        <v>26</v>
      </c>
      <c r="C11407">
        <f t="shared" si="178"/>
        <v>951</v>
      </c>
      <c r="D11407">
        <f>IF(D11406=12,1,D11406+1)</f>
        <v>7</v>
      </c>
      <c r="G11407">
        <f>G11406+1</f>
        <v>11407</v>
      </c>
      <c r="H11407">
        <v>26</v>
      </c>
      <c r="I11407">
        <v>20210821</v>
      </c>
      <c r="J11407" cm="1">
        <f t="array" ref="J11407">INDEX(Sheet1!A:X,C11406+1,5)</f>
        <v>320</v>
      </c>
      <c r="K11407">
        <v>20260821</v>
      </c>
      <c r="L11407">
        <f>L11406+1</f>
        <v>11407</v>
      </c>
    </row>
    <row r="11408" spans="1:12">
      <c r="A11408">
        <f>A11407+1</f>
        <v>11408</v>
      </c>
      <c r="B11408">
        <v>26</v>
      </c>
      <c r="C11408">
        <f t="shared" si="178"/>
        <v>951</v>
      </c>
      <c r="D11408">
        <f>IF(D11407=12,1,D11407+1)</f>
        <v>8</v>
      </c>
      <c r="G11408">
        <f>G11407+1</f>
        <v>11408</v>
      </c>
      <c r="H11408">
        <v>26</v>
      </c>
      <c r="I11408">
        <v>20210821</v>
      </c>
      <c r="J11408" cm="1">
        <f t="array" ref="J11408">INDEX(Sheet1!A:X,C11407+1,5)</f>
        <v>320</v>
      </c>
      <c r="K11408">
        <v>20260821</v>
      </c>
      <c r="L11408">
        <f>L11407+1</f>
        <v>11408</v>
      </c>
    </row>
    <row r="11409" spans="1:12">
      <c r="A11409">
        <f>A11408+1</f>
        <v>11409</v>
      </c>
      <c r="B11409">
        <v>26</v>
      </c>
      <c r="C11409">
        <f t="shared" si="178"/>
        <v>951</v>
      </c>
      <c r="D11409">
        <f>IF(D11408=12,1,D11408+1)</f>
        <v>9</v>
      </c>
      <c r="G11409">
        <f>G11408+1</f>
        <v>11409</v>
      </c>
      <c r="H11409">
        <v>26</v>
      </c>
      <c r="I11409">
        <v>20210821</v>
      </c>
      <c r="J11409" cm="1">
        <f t="array" ref="J11409">INDEX(Sheet1!A:X,C11408+1,5)</f>
        <v>320</v>
      </c>
      <c r="K11409">
        <v>20260821</v>
      </c>
      <c r="L11409">
        <f>L11408+1</f>
        <v>11409</v>
      </c>
    </row>
    <row r="11410" spans="1:12">
      <c r="A11410">
        <f>A11409+1</f>
        <v>11410</v>
      </c>
      <c r="B11410">
        <v>26</v>
      </c>
      <c r="C11410">
        <f t="shared" si="178"/>
        <v>951</v>
      </c>
      <c r="D11410">
        <f>IF(D11409=12,1,D11409+1)</f>
        <v>10</v>
      </c>
      <c r="G11410">
        <f>G11409+1</f>
        <v>11410</v>
      </c>
      <c r="H11410">
        <v>26</v>
      </c>
      <c r="I11410">
        <v>20210821</v>
      </c>
      <c r="J11410" cm="1">
        <f t="array" ref="J11410">INDEX(Sheet1!A:X,C11409+1,5)</f>
        <v>320</v>
      </c>
      <c r="K11410">
        <v>20260821</v>
      </c>
      <c r="L11410">
        <f>L11409+1</f>
        <v>11410</v>
      </c>
    </row>
    <row r="11411" spans="1:12">
      <c r="A11411">
        <f>A11410+1</f>
        <v>11411</v>
      </c>
      <c r="B11411">
        <v>26</v>
      </c>
      <c r="C11411">
        <f t="shared" si="178"/>
        <v>951</v>
      </c>
      <c r="D11411">
        <f>IF(D11410=12,1,D11410+1)</f>
        <v>11</v>
      </c>
      <c r="G11411">
        <f>G11410+1</f>
        <v>11411</v>
      </c>
      <c r="H11411">
        <v>26</v>
      </c>
      <c r="I11411">
        <v>20210821</v>
      </c>
      <c r="J11411" cm="1">
        <f t="array" ref="J11411">INDEX(Sheet1!A:X,C11410+1,5)</f>
        <v>320</v>
      </c>
      <c r="K11411">
        <v>20260821</v>
      </c>
      <c r="L11411">
        <f>L11410+1</f>
        <v>11411</v>
      </c>
    </row>
    <row r="11412" spans="1:12">
      <c r="A11412">
        <f>A11411+1</f>
        <v>11412</v>
      </c>
      <c r="B11412">
        <v>26</v>
      </c>
      <c r="C11412">
        <f t="shared" si="178"/>
        <v>952</v>
      </c>
      <c r="D11412">
        <f>IF(D11411=12,1,D11411+1)</f>
        <v>12</v>
      </c>
      <c r="G11412">
        <f>G11411+1</f>
        <v>11412</v>
      </c>
      <c r="H11412">
        <v>26</v>
      </c>
      <c r="I11412">
        <v>20210821</v>
      </c>
      <c r="J11412" cm="1">
        <f t="array" ref="J11412">INDEX(Sheet1!A:X,C11411+1,5)</f>
        <v>320</v>
      </c>
      <c r="K11412">
        <v>20260821</v>
      </c>
      <c r="L11412">
        <f>L11411+1</f>
        <v>11412</v>
      </c>
    </row>
    <row r="11413" spans="1:12">
      <c r="A11413">
        <f>A11412+1</f>
        <v>11413</v>
      </c>
      <c r="B11413">
        <v>26</v>
      </c>
      <c r="C11413">
        <f t="shared" si="178"/>
        <v>952</v>
      </c>
      <c r="D11413">
        <f>IF(D11412=12,1,D11412+1)</f>
        <v>1</v>
      </c>
      <c r="G11413">
        <f>G11412+1</f>
        <v>11413</v>
      </c>
      <c r="H11413">
        <v>26</v>
      </c>
      <c r="I11413">
        <v>20210821</v>
      </c>
      <c r="J11413" cm="1">
        <f t="array" ref="J11413">INDEX(Sheet1!A:X,C11412+1,5)</f>
        <v>342.4</v>
      </c>
      <c r="K11413">
        <v>20260821</v>
      </c>
      <c r="L11413">
        <f>L11412+1</f>
        <v>11413</v>
      </c>
    </row>
    <row r="11414" spans="1:12">
      <c r="A11414">
        <f>A11413+1</f>
        <v>11414</v>
      </c>
      <c r="B11414">
        <v>26</v>
      </c>
      <c r="C11414">
        <f t="shared" si="178"/>
        <v>952</v>
      </c>
      <c r="D11414">
        <f>IF(D11413=12,1,D11413+1)</f>
        <v>2</v>
      </c>
      <c r="G11414">
        <f>G11413+1</f>
        <v>11414</v>
      </c>
      <c r="H11414">
        <v>26</v>
      </c>
      <c r="I11414">
        <v>20210821</v>
      </c>
      <c r="J11414" cm="1">
        <f t="array" ref="J11414">INDEX(Sheet1!A:X,C11413+1,5)</f>
        <v>342.4</v>
      </c>
      <c r="K11414">
        <v>20260821</v>
      </c>
      <c r="L11414">
        <f>L11413+1</f>
        <v>11414</v>
      </c>
    </row>
    <row r="11415" spans="1:12">
      <c r="A11415">
        <f>A11414+1</f>
        <v>11415</v>
      </c>
      <c r="B11415">
        <v>26</v>
      </c>
      <c r="C11415">
        <f t="shared" si="178"/>
        <v>952</v>
      </c>
      <c r="D11415">
        <f>IF(D11414=12,1,D11414+1)</f>
        <v>3</v>
      </c>
      <c r="G11415">
        <f>G11414+1</f>
        <v>11415</v>
      </c>
      <c r="H11415">
        <v>26</v>
      </c>
      <c r="I11415">
        <v>20210821</v>
      </c>
      <c r="J11415" cm="1">
        <f t="array" ref="J11415">INDEX(Sheet1!A:X,C11414+1,5)</f>
        <v>342.4</v>
      </c>
      <c r="K11415">
        <v>20260821</v>
      </c>
      <c r="L11415">
        <f>L11414+1</f>
        <v>11415</v>
      </c>
    </row>
    <row r="11416" spans="1:12">
      <c r="A11416">
        <f>A11415+1</f>
        <v>11416</v>
      </c>
      <c r="B11416">
        <v>26</v>
      </c>
      <c r="C11416">
        <f t="shared" si="178"/>
        <v>952</v>
      </c>
      <c r="D11416">
        <f>IF(D11415=12,1,D11415+1)</f>
        <v>4</v>
      </c>
      <c r="G11416">
        <f>G11415+1</f>
        <v>11416</v>
      </c>
      <c r="H11416">
        <v>26</v>
      </c>
      <c r="I11416">
        <v>20210821</v>
      </c>
      <c r="J11416" cm="1">
        <f t="array" ref="J11416">INDEX(Sheet1!A:X,C11415+1,5)</f>
        <v>342.4</v>
      </c>
      <c r="K11416">
        <v>20260821</v>
      </c>
      <c r="L11416">
        <f>L11415+1</f>
        <v>11416</v>
      </c>
    </row>
    <row r="11417" spans="1:12">
      <c r="A11417">
        <f>A11416+1</f>
        <v>11417</v>
      </c>
      <c r="B11417">
        <v>26</v>
      </c>
      <c r="C11417">
        <f t="shared" si="178"/>
        <v>952</v>
      </c>
      <c r="D11417">
        <f>IF(D11416=12,1,D11416+1)</f>
        <v>5</v>
      </c>
      <c r="G11417">
        <f>G11416+1</f>
        <v>11417</v>
      </c>
      <c r="H11417">
        <v>26</v>
      </c>
      <c r="I11417">
        <v>20210821</v>
      </c>
      <c r="J11417" cm="1">
        <f t="array" ref="J11417">INDEX(Sheet1!A:X,C11416+1,5)</f>
        <v>342.4</v>
      </c>
      <c r="K11417">
        <v>20260821</v>
      </c>
      <c r="L11417">
        <f>L11416+1</f>
        <v>11417</v>
      </c>
    </row>
    <row r="11418" spans="1:12">
      <c r="A11418">
        <f>A11417+1</f>
        <v>11418</v>
      </c>
      <c r="B11418">
        <v>26</v>
      </c>
      <c r="C11418">
        <f t="shared" si="178"/>
        <v>952</v>
      </c>
      <c r="D11418">
        <f>IF(D11417=12,1,D11417+1)</f>
        <v>6</v>
      </c>
      <c r="G11418">
        <f>G11417+1</f>
        <v>11418</v>
      </c>
      <c r="H11418">
        <v>26</v>
      </c>
      <c r="I11418">
        <v>20210821</v>
      </c>
      <c r="J11418" cm="1">
        <f t="array" ref="J11418">INDEX(Sheet1!A:X,C11417+1,5)</f>
        <v>342.4</v>
      </c>
      <c r="K11418">
        <v>20260821</v>
      </c>
      <c r="L11418">
        <f>L11417+1</f>
        <v>11418</v>
      </c>
    </row>
    <row r="11419" spans="1:12">
      <c r="A11419">
        <f>A11418+1</f>
        <v>11419</v>
      </c>
      <c r="B11419">
        <v>26</v>
      </c>
      <c r="C11419">
        <f t="shared" si="178"/>
        <v>952</v>
      </c>
      <c r="D11419">
        <f>IF(D11418=12,1,D11418+1)</f>
        <v>7</v>
      </c>
      <c r="G11419">
        <f>G11418+1</f>
        <v>11419</v>
      </c>
      <c r="H11419">
        <v>26</v>
      </c>
      <c r="I11419">
        <v>20210821</v>
      </c>
      <c r="J11419" cm="1">
        <f t="array" ref="J11419">INDEX(Sheet1!A:X,C11418+1,5)</f>
        <v>342.4</v>
      </c>
      <c r="K11419">
        <v>20260821</v>
      </c>
      <c r="L11419">
        <f>L11418+1</f>
        <v>11419</v>
      </c>
    </row>
    <row r="11420" spans="1:12">
      <c r="A11420">
        <f>A11419+1</f>
        <v>11420</v>
      </c>
      <c r="B11420">
        <v>26</v>
      </c>
      <c r="C11420">
        <f t="shared" si="178"/>
        <v>952</v>
      </c>
      <c r="D11420">
        <f>IF(D11419=12,1,D11419+1)</f>
        <v>8</v>
      </c>
      <c r="G11420">
        <f>G11419+1</f>
        <v>11420</v>
      </c>
      <c r="H11420">
        <v>26</v>
      </c>
      <c r="I11420">
        <v>20210821</v>
      </c>
      <c r="J11420" cm="1">
        <f t="array" ref="J11420">INDEX(Sheet1!A:X,C11419+1,5)</f>
        <v>342.4</v>
      </c>
      <c r="K11420">
        <v>20260821</v>
      </c>
      <c r="L11420">
        <f>L11419+1</f>
        <v>11420</v>
      </c>
    </row>
    <row r="11421" spans="1:12">
      <c r="A11421">
        <f>A11420+1</f>
        <v>11421</v>
      </c>
      <c r="B11421">
        <v>26</v>
      </c>
      <c r="C11421">
        <f t="shared" si="178"/>
        <v>952</v>
      </c>
      <c r="D11421">
        <f>IF(D11420=12,1,D11420+1)</f>
        <v>9</v>
      </c>
      <c r="G11421">
        <f>G11420+1</f>
        <v>11421</v>
      </c>
      <c r="H11421">
        <v>26</v>
      </c>
      <c r="I11421">
        <v>20210821</v>
      </c>
      <c r="J11421" cm="1">
        <f t="array" ref="J11421">INDEX(Sheet1!A:X,C11420+1,5)</f>
        <v>342.4</v>
      </c>
      <c r="K11421">
        <v>20260821</v>
      </c>
      <c r="L11421">
        <f>L11420+1</f>
        <v>11421</v>
      </c>
    </row>
    <row r="11422" spans="1:12">
      <c r="A11422">
        <f>A11421+1</f>
        <v>11422</v>
      </c>
      <c r="B11422">
        <v>26</v>
      </c>
      <c r="C11422">
        <f t="shared" si="178"/>
        <v>952</v>
      </c>
      <c r="D11422">
        <f>IF(D11421=12,1,D11421+1)</f>
        <v>10</v>
      </c>
      <c r="G11422">
        <f>G11421+1</f>
        <v>11422</v>
      </c>
      <c r="H11422">
        <v>26</v>
      </c>
      <c r="I11422">
        <v>20210821</v>
      </c>
      <c r="J11422" cm="1">
        <f t="array" ref="J11422">INDEX(Sheet1!A:X,C11421+1,5)</f>
        <v>342.4</v>
      </c>
      <c r="K11422">
        <v>20260821</v>
      </c>
      <c r="L11422">
        <f>L11421+1</f>
        <v>11422</v>
      </c>
    </row>
    <row r="11423" spans="1:12">
      <c r="A11423">
        <f>A11422+1</f>
        <v>11423</v>
      </c>
      <c r="B11423">
        <v>26</v>
      </c>
      <c r="C11423">
        <f t="shared" si="178"/>
        <v>952</v>
      </c>
      <c r="D11423">
        <f>IF(D11422=12,1,D11422+1)</f>
        <v>11</v>
      </c>
      <c r="G11423">
        <f>G11422+1</f>
        <v>11423</v>
      </c>
      <c r="H11423">
        <v>26</v>
      </c>
      <c r="I11423">
        <v>20210821</v>
      </c>
      <c r="J11423" cm="1">
        <f t="array" ref="J11423">INDEX(Sheet1!A:X,C11422+1,5)</f>
        <v>342.4</v>
      </c>
      <c r="K11423">
        <v>20260821</v>
      </c>
      <c r="L11423">
        <f>L11422+1</f>
        <v>11423</v>
      </c>
    </row>
    <row r="11424" spans="1:12">
      <c r="A11424">
        <f>A11423+1</f>
        <v>11424</v>
      </c>
      <c r="B11424">
        <v>26</v>
      </c>
      <c r="C11424">
        <f t="shared" si="178"/>
        <v>953</v>
      </c>
      <c r="D11424">
        <f>IF(D11423=12,1,D11423+1)</f>
        <v>12</v>
      </c>
      <c r="G11424">
        <f>G11423+1</f>
        <v>11424</v>
      </c>
      <c r="H11424">
        <v>26</v>
      </c>
      <c r="I11424">
        <v>20210821</v>
      </c>
      <c r="J11424" cm="1">
        <f t="array" ref="J11424">INDEX(Sheet1!A:X,C11423+1,5)</f>
        <v>342.4</v>
      </c>
      <c r="K11424">
        <v>20260821</v>
      </c>
      <c r="L11424">
        <f>L11423+1</f>
        <v>11424</v>
      </c>
    </row>
    <row r="11425" spans="1:12">
      <c r="A11425">
        <f>A11424+1</f>
        <v>11425</v>
      </c>
      <c r="B11425">
        <v>26</v>
      </c>
      <c r="C11425">
        <f t="shared" si="178"/>
        <v>953</v>
      </c>
      <c r="D11425">
        <f>IF(D11424=12,1,D11424+1)</f>
        <v>1</v>
      </c>
      <c r="G11425">
        <f>G11424+1</f>
        <v>11425</v>
      </c>
      <c r="H11425">
        <v>26</v>
      </c>
      <c r="I11425">
        <v>20210821</v>
      </c>
      <c r="J11425" cm="1">
        <f t="array" ref="J11425">INDEX(Sheet1!A:X,C11424+1,5)</f>
        <v>342.4</v>
      </c>
      <c r="K11425">
        <v>20260821</v>
      </c>
      <c r="L11425">
        <f>L11424+1</f>
        <v>11425</v>
      </c>
    </row>
    <row r="11426" spans="1:12">
      <c r="A11426">
        <f>A11425+1</f>
        <v>11426</v>
      </c>
      <c r="B11426">
        <v>26</v>
      </c>
      <c r="C11426">
        <f t="shared" si="178"/>
        <v>953</v>
      </c>
      <c r="D11426">
        <f>IF(D11425=12,1,D11425+1)</f>
        <v>2</v>
      </c>
      <c r="G11426">
        <f>G11425+1</f>
        <v>11426</v>
      </c>
      <c r="H11426">
        <v>26</v>
      </c>
      <c r="I11426">
        <v>20210821</v>
      </c>
      <c r="J11426" cm="1">
        <f t="array" ref="J11426">INDEX(Sheet1!A:X,C11425+1,5)</f>
        <v>342.4</v>
      </c>
      <c r="K11426">
        <v>20260821</v>
      </c>
      <c r="L11426">
        <f>L11425+1</f>
        <v>11426</v>
      </c>
    </row>
    <row r="11427" spans="1:12">
      <c r="A11427">
        <f>A11426+1</f>
        <v>11427</v>
      </c>
      <c r="B11427">
        <v>26</v>
      </c>
      <c r="C11427">
        <f t="shared" si="178"/>
        <v>953</v>
      </c>
      <c r="D11427">
        <f>IF(D11426=12,1,D11426+1)</f>
        <v>3</v>
      </c>
      <c r="G11427">
        <f>G11426+1</f>
        <v>11427</v>
      </c>
      <c r="H11427">
        <v>26</v>
      </c>
      <c r="I11427">
        <v>20210821</v>
      </c>
      <c r="J11427" cm="1">
        <f t="array" ref="J11427">INDEX(Sheet1!A:X,C11426+1,5)</f>
        <v>342.4</v>
      </c>
      <c r="K11427">
        <v>20260821</v>
      </c>
      <c r="L11427">
        <f>L11426+1</f>
        <v>11427</v>
      </c>
    </row>
    <row r="11428" spans="1:12">
      <c r="A11428">
        <f>A11427+1</f>
        <v>11428</v>
      </c>
      <c r="B11428">
        <v>26</v>
      </c>
      <c r="C11428">
        <f t="shared" si="178"/>
        <v>953</v>
      </c>
      <c r="D11428">
        <f>IF(D11427=12,1,D11427+1)</f>
        <v>4</v>
      </c>
      <c r="G11428">
        <f>G11427+1</f>
        <v>11428</v>
      </c>
      <c r="H11428">
        <v>26</v>
      </c>
      <c r="I11428">
        <v>20210821</v>
      </c>
      <c r="J11428" cm="1">
        <f t="array" ref="J11428">INDEX(Sheet1!A:X,C11427+1,5)</f>
        <v>342.4</v>
      </c>
      <c r="K11428">
        <v>20260821</v>
      </c>
      <c r="L11428">
        <f>L11427+1</f>
        <v>11428</v>
      </c>
    </row>
    <row r="11429" spans="1:12">
      <c r="A11429">
        <f>A11428+1</f>
        <v>11429</v>
      </c>
      <c r="B11429">
        <v>26</v>
      </c>
      <c r="C11429">
        <f t="shared" si="178"/>
        <v>953</v>
      </c>
      <c r="D11429">
        <f>IF(D11428=12,1,D11428+1)</f>
        <v>5</v>
      </c>
      <c r="G11429">
        <f>G11428+1</f>
        <v>11429</v>
      </c>
      <c r="H11429">
        <v>26</v>
      </c>
      <c r="I11429">
        <v>20210821</v>
      </c>
      <c r="J11429" cm="1">
        <f t="array" ref="J11429">INDEX(Sheet1!A:X,C11428+1,5)</f>
        <v>342.4</v>
      </c>
      <c r="K11429">
        <v>20260821</v>
      </c>
      <c r="L11429">
        <f>L11428+1</f>
        <v>11429</v>
      </c>
    </row>
    <row r="11430" spans="1:12">
      <c r="A11430">
        <f>A11429+1</f>
        <v>11430</v>
      </c>
      <c r="B11430">
        <v>26</v>
      </c>
      <c r="C11430">
        <f t="shared" si="178"/>
        <v>953</v>
      </c>
      <c r="D11430">
        <f>IF(D11429=12,1,D11429+1)</f>
        <v>6</v>
      </c>
      <c r="G11430">
        <f>G11429+1</f>
        <v>11430</v>
      </c>
      <c r="H11430">
        <v>26</v>
      </c>
      <c r="I11430">
        <v>20210821</v>
      </c>
      <c r="J11430" cm="1">
        <f t="array" ref="J11430">INDEX(Sheet1!A:X,C11429+1,5)</f>
        <v>342.4</v>
      </c>
      <c r="K11430">
        <v>20260821</v>
      </c>
      <c r="L11430">
        <f>L11429+1</f>
        <v>11430</v>
      </c>
    </row>
    <row r="11431" spans="1:12">
      <c r="A11431">
        <f>A11430+1</f>
        <v>11431</v>
      </c>
      <c r="B11431">
        <v>26</v>
      </c>
      <c r="C11431">
        <f t="shared" si="178"/>
        <v>953</v>
      </c>
      <c r="D11431">
        <f>IF(D11430=12,1,D11430+1)</f>
        <v>7</v>
      </c>
      <c r="G11431">
        <f>G11430+1</f>
        <v>11431</v>
      </c>
      <c r="H11431">
        <v>26</v>
      </c>
      <c r="I11431">
        <v>20210821</v>
      </c>
      <c r="J11431" cm="1">
        <f t="array" ref="J11431">INDEX(Sheet1!A:X,C11430+1,5)</f>
        <v>342.4</v>
      </c>
      <c r="K11431">
        <v>20260821</v>
      </c>
      <c r="L11431">
        <f>L11430+1</f>
        <v>11431</v>
      </c>
    </row>
    <row r="11432" spans="1:12">
      <c r="A11432">
        <f>A11431+1</f>
        <v>11432</v>
      </c>
      <c r="B11432">
        <v>26</v>
      </c>
      <c r="C11432">
        <f t="shared" si="178"/>
        <v>953</v>
      </c>
      <c r="D11432">
        <f>IF(D11431=12,1,D11431+1)</f>
        <v>8</v>
      </c>
      <c r="G11432">
        <f>G11431+1</f>
        <v>11432</v>
      </c>
      <c r="H11432">
        <v>26</v>
      </c>
      <c r="I11432">
        <v>20210821</v>
      </c>
      <c r="J11432" cm="1">
        <f t="array" ref="J11432">INDEX(Sheet1!A:X,C11431+1,5)</f>
        <v>342.4</v>
      </c>
      <c r="K11432">
        <v>20260821</v>
      </c>
      <c r="L11432">
        <f>L11431+1</f>
        <v>11432</v>
      </c>
    </row>
    <row r="11433" spans="1:12">
      <c r="A11433">
        <f>A11432+1</f>
        <v>11433</v>
      </c>
      <c r="B11433">
        <v>26</v>
      </c>
      <c r="C11433">
        <f t="shared" si="178"/>
        <v>953</v>
      </c>
      <c r="D11433">
        <f>IF(D11432=12,1,D11432+1)</f>
        <v>9</v>
      </c>
      <c r="G11433">
        <f>G11432+1</f>
        <v>11433</v>
      </c>
      <c r="H11433">
        <v>26</v>
      </c>
      <c r="I11433">
        <v>20210821</v>
      </c>
      <c r="J11433" cm="1">
        <f t="array" ref="J11433">INDEX(Sheet1!A:X,C11432+1,5)</f>
        <v>342.4</v>
      </c>
      <c r="K11433">
        <v>20260821</v>
      </c>
      <c r="L11433">
        <f>L11432+1</f>
        <v>11433</v>
      </c>
    </row>
    <row r="11434" spans="1:12">
      <c r="A11434">
        <f>A11433+1</f>
        <v>11434</v>
      </c>
      <c r="B11434">
        <v>26</v>
      </c>
      <c r="C11434">
        <f t="shared" si="178"/>
        <v>953</v>
      </c>
      <c r="D11434">
        <f>IF(D11433=12,1,D11433+1)</f>
        <v>10</v>
      </c>
      <c r="G11434">
        <f>G11433+1</f>
        <v>11434</v>
      </c>
      <c r="H11434">
        <v>26</v>
      </c>
      <c r="I11434">
        <v>20210821</v>
      </c>
      <c r="J11434" cm="1">
        <f t="array" ref="J11434">INDEX(Sheet1!A:X,C11433+1,5)</f>
        <v>342.4</v>
      </c>
      <c r="K11434">
        <v>20260821</v>
      </c>
      <c r="L11434">
        <f>L11433+1</f>
        <v>11434</v>
      </c>
    </row>
    <row r="11435" spans="1:12">
      <c r="A11435">
        <f>A11434+1</f>
        <v>11435</v>
      </c>
      <c r="B11435">
        <v>26</v>
      </c>
      <c r="C11435">
        <f t="shared" si="178"/>
        <v>953</v>
      </c>
      <c r="D11435">
        <f>IF(D11434=12,1,D11434+1)</f>
        <v>11</v>
      </c>
      <c r="G11435">
        <f>G11434+1</f>
        <v>11435</v>
      </c>
      <c r="H11435">
        <v>26</v>
      </c>
      <c r="I11435">
        <v>20210821</v>
      </c>
      <c r="J11435" cm="1">
        <f t="array" ref="J11435">INDEX(Sheet1!A:X,C11434+1,5)</f>
        <v>342.4</v>
      </c>
      <c r="K11435">
        <v>20260821</v>
      </c>
      <c r="L11435">
        <f>L11434+1</f>
        <v>11435</v>
      </c>
    </row>
    <row r="11436" spans="1:12">
      <c r="A11436">
        <f>A11435+1</f>
        <v>11436</v>
      </c>
      <c r="B11436">
        <v>26</v>
      </c>
      <c r="C11436">
        <f t="shared" si="178"/>
        <v>954</v>
      </c>
      <c r="D11436">
        <f>IF(D11435=12,1,D11435+1)</f>
        <v>12</v>
      </c>
      <c r="G11436">
        <f>G11435+1</f>
        <v>11436</v>
      </c>
      <c r="H11436">
        <v>26</v>
      </c>
      <c r="I11436">
        <v>20210821</v>
      </c>
      <c r="J11436" cm="1">
        <f t="array" ref="J11436">INDEX(Sheet1!A:X,C11435+1,5)</f>
        <v>342.4</v>
      </c>
      <c r="K11436">
        <v>20260821</v>
      </c>
      <c r="L11436">
        <f>L11435+1</f>
        <v>11436</v>
      </c>
    </row>
    <row r="11437" spans="1:12">
      <c r="A11437">
        <f>A11436+1</f>
        <v>11437</v>
      </c>
      <c r="B11437">
        <v>26</v>
      </c>
      <c r="C11437">
        <f t="shared" si="178"/>
        <v>954</v>
      </c>
      <c r="D11437">
        <f>IF(D11436=12,1,D11436+1)</f>
        <v>1</v>
      </c>
      <c r="G11437">
        <f>G11436+1</f>
        <v>11437</v>
      </c>
      <c r="H11437">
        <v>26</v>
      </c>
      <c r="I11437">
        <v>20210821</v>
      </c>
      <c r="J11437" cm="1">
        <f t="array" ref="J11437">INDEX(Sheet1!A:X,C11436+1,5)</f>
        <v>342.4</v>
      </c>
      <c r="K11437">
        <v>20260821</v>
      </c>
      <c r="L11437">
        <f>L11436+1</f>
        <v>11437</v>
      </c>
    </row>
    <row r="11438" spans="1:12">
      <c r="A11438">
        <f>A11437+1</f>
        <v>11438</v>
      </c>
      <c r="B11438">
        <v>26</v>
      </c>
      <c r="C11438">
        <f t="shared" si="178"/>
        <v>954</v>
      </c>
      <c r="D11438">
        <f>IF(D11437=12,1,D11437+1)</f>
        <v>2</v>
      </c>
      <c r="G11438">
        <f>G11437+1</f>
        <v>11438</v>
      </c>
      <c r="H11438">
        <v>26</v>
      </c>
      <c r="I11438">
        <v>20210821</v>
      </c>
      <c r="J11438" cm="1">
        <f t="array" ref="J11438">INDEX(Sheet1!A:X,C11437+1,5)</f>
        <v>342.4</v>
      </c>
      <c r="K11438">
        <v>20260821</v>
      </c>
      <c r="L11438">
        <f>L11437+1</f>
        <v>11438</v>
      </c>
    </row>
    <row r="11439" spans="1:12">
      <c r="A11439">
        <f>A11438+1</f>
        <v>11439</v>
      </c>
      <c r="B11439">
        <v>26</v>
      </c>
      <c r="C11439">
        <f t="shared" si="178"/>
        <v>954</v>
      </c>
      <c r="D11439">
        <f>IF(D11438=12,1,D11438+1)</f>
        <v>3</v>
      </c>
      <c r="G11439">
        <f>G11438+1</f>
        <v>11439</v>
      </c>
      <c r="H11439">
        <v>26</v>
      </c>
      <c r="I11439">
        <v>20210821</v>
      </c>
      <c r="J11439" cm="1">
        <f t="array" ref="J11439">INDEX(Sheet1!A:X,C11438+1,5)</f>
        <v>342.4</v>
      </c>
      <c r="K11439">
        <v>20260821</v>
      </c>
      <c r="L11439">
        <f>L11438+1</f>
        <v>11439</v>
      </c>
    </row>
    <row r="11440" spans="1:12">
      <c r="A11440">
        <f>A11439+1</f>
        <v>11440</v>
      </c>
      <c r="B11440">
        <v>26</v>
      </c>
      <c r="C11440">
        <f t="shared" si="178"/>
        <v>954</v>
      </c>
      <c r="D11440">
        <f>IF(D11439=12,1,D11439+1)</f>
        <v>4</v>
      </c>
      <c r="G11440">
        <f>G11439+1</f>
        <v>11440</v>
      </c>
      <c r="H11440">
        <v>26</v>
      </c>
      <c r="I11440">
        <v>20210821</v>
      </c>
      <c r="J11440" cm="1">
        <f t="array" ref="J11440">INDEX(Sheet1!A:X,C11439+1,5)</f>
        <v>342.4</v>
      </c>
      <c r="K11440">
        <v>20260821</v>
      </c>
      <c r="L11440">
        <f>L11439+1</f>
        <v>11440</v>
      </c>
    </row>
    <row r="11441" spans="1:12">
      <c r="A11441">
        <f>A11440+1</f>
        <v>11441</v>
      </c>
      <c r="B11441">
        <v>26</v>
      </c>
      <c r="C11441">
        <f t="shared" si="178"/>
        <v>954</v>
      </c>
      <c r="D11441">
        <f>IF(D11440=12,1,D11440+1)</f>
        <v>5</v>
      </c>
      <c r="G11441">
        <f>G11440+1</f>
        <v>11441</v>
      </c>
      <c r="H11441">
        <v>26</v>
      </c>
      <c r="I11441">
        <v>20210821</v>
      </c>
      <c r="J11441" cm="1">
        <f t="array" ref="J11441">INDEX(Sheet1!A:X,C11440+1,5)</f>
        <v>342.4</v>
      </c>
      <c r="K11441">
        <v>20260821</v>
      </c>
      <c r="L11441">
        <f>L11440+1</f>
        <v>11441</v>
      </c>
    </row>
    <row r="11442" spans="1:12">
      <c r="A11442">
        <f>A11441+1</f>
        <v>11442</v>
      </c>
      <c r="B11442">
        <v>26</v>
      </c>
      <c r="C11442">
        <f t="shared" si="178"/>
        <v>954</v>
      </c>
      <c r="D11442">
        <f>IF(D11441=12,1,D11441+1)</f>
        <v>6</v>
      </c>
      <c r="G11442">
        <f>G11441+1</f>
        <v>11442</v>
      </c>
      <c r="H11442">
        <v>26</v>
      </c>
      <c r="I11442">
        <v>20210821</v>
      </c>
      <c r="J11442" cm="1">
        <f t="array" ref="J11442">INDEX(Sheet1!A:X,C11441+1,5)</f>
        <v>342.4</v>
      </c>
      <c r="K11442">
        <v>20260821</v>
      </c>
      <c r="L11442">
        <f>L11441+1</f>
        <v>11442</v>
      </c>
    </row>
    <row r="11443" spans="1:12">
      <c r="A11443">
        <f>A11442+1</f>
        <v>11443</v>
      </c>
      <c r="B11443">
        <v>26</v>
      </c>
      <c r="C11443">
        <f t="shared" si="178"/>
        <v>954</v>
      </c>
      <c r="D11443">
        <f>IF(D11442=12,1,D11442+1)</f>
        <v>7</v>
      </c>
      <c r="G11443">
        <f>G11442+1</f>
        <v>11443</v>
      </c>
      <c r="H11443">
        <v>26</v>
      </c>
      <c r="I11443">
        <v>20210821</v>
      </c>
      <c r="J11443" cm="1">
        <f t="array" ref="J11443">INDEX(Sheet1!A:X,C11442+1,5)</f>
        <v>342.4</v>
      </c>
      <c r="K11443">
        <v>20260821</v>
      </c>
      <c r="L11443">
        <f>L11442+1</f>
        <v>11443</v>
      </c>
    </row>
    <row r="11444" spans="1:12">
      <c r="A11444">
        <f>A11443+1</f>
        <v>11444</v>
      </c>
      <c r="B11444">
        <v>26</v>
      </c>
      <c r="C11444">
        <f t="shared" si="178"/>
        <v>954</v>
      </c>
      <c r="D11444">
        <f>IF(D11443=12,1,D11443+1)</f>
        <v>8</v>
      </c>
      <c r="G11444">
        <f>G11443+1</f>
        <v>11444</v>
      </c>
      <c r="H11444">
        <v>26</v>
      </c>
      <c r="I11444">
        <v>20210821</v>
      </c>
      <c r="J11444" cm="1">
        <f t="array" ref="J11444">INDEX(Sheet1!A:X,C11443+1,5)</f>
        <v>342.4</v>
      </c>
      <c r="K11444">
        <v>20260821</v>
      </c>
      <c r="L11444">
        <f>L11443+1</f>
        <v>11444</v>
      </c>
    </row>
    <row r="11445" spans="1:12">
      <c r="A11445">
        <f>A11444+1</f>
        <v>11445</v>
      </c>
      <c r="B11445">
        <v>26</v>
      </c>
      <c r="C11445">
        <f t="shared" si="178"/>
        <v>954</v>
      </c>
      <c r="D11445">
        <f>IF(D11444=12,1,D11444+1)</f>
        <v>9</v>
      </c>
      <c r="G11445">
        <f>G11444+1</f>
        <v>11445</v>
      </c>
      <c r="H11445">
        <v>26</v>
      </c>
      <c r="I11445">
        <v>20210821</v>
      </c>
      <c r="J11445" cm="1">
        <f t="array" ref="J11445">INDEX(Sheet1!A:X,C11444+1,5)</f>
        <v>342.4</v>
      </c>
      <c r="K11445">
        <v>20260821</v>
      </c>
      <c r="L11445">
        <f>L11444+1</f>
        <v>11445</v>
      </c>
    </row>
    <row r="11446" spans="1:12">
      <c r="A11446">
        <f>A11445+1</f>
        <v>11446</v>
      </c>
      <c r="B11446">
        <v>26</v>
      </c>
      <c r="C11446">
        <f t="shared" si="178"/>
        <v>954</v>
      </c>
      <c r="D11446">
        <f>IF(D11445=12,1,D11445+1)</f>
        <v>10</v>
      </c>
      <c r="G11446">
        <f>G11445+1</f>
        <v>11446</v>
      </c>
      <c r="H11446">
        <v>26</v>
      </c>
      <c r="I11446">
        <v>20210821</v>
      </c>
      <c r="J11446" cm="1">
        <f t="array" ref="J11446">INDEX(Sheet1!A:X,C11445+1,5)</f>
        <v>342.4</v>
      </c>
      <c r="K11446">
        <v>20260821</v>
      </c>
      <c r="L11446">
        <f>L11445+1</f>
        <v>11446</v>
      </c>
    </row>
    <row r="11447" spans="1:12">
      <c r="A11447">
        <f>A11446+1</f>
        <v>11447</v>
      </c>
      <c r="B11447">
        <v>26</v>
      </c>
      <c r="C11447">
        <f t="shared" si="178"/>
        <v>954</v>
      </c>
      <c r="D11447">
        <f>IF(D11446=12,1,D11446+1)</f>
        <v>11</v>
      </c>
      <c r="G11447">
        <f>G11446+1</f>
        <v>11447</v>
      </c>
      <c r="H11447">
        <v>26</v>
      </c>
      <c r="I11447">
        <v>20210821</v>
      </c>
      <c r="J11447" cm="1">
        <f t="array" ref="J11447">INDEX(Sheet1!A:X,C11446+1,5)</f>
        <v>342.4</v>
      </c>
      <c r="K11447">
        <v>20260821</v>
      </c>
      <c r="L11447">
        <f>L11446+1</f>
        <v>11447</v>
      </c>
    </row>
    <row r="11448" spans="1:12">
      <c r="A11448">
        <f>A11447+1</f>
        <v>11448</v>
      </c>
      <c r="B11448">
        <v>26</v>
      </c>
      <c r="C11448">
        <f t="shared" si="178"/>
        <v>955</v>
      </c>
      <c r="D11448">
        <f>IF(D11447=12,1,D11447+1)</f>
        <v>12</v>
      </c>
      <c r="G11448">
        <f>G11447+1</f>
        <v>11448</v>
      </c>
      <c r="H11448">
        <v>26</v>
      </c>
      <c r="I11448">
        <v>20210821</v>
      </c>
      <c r="J11448" cm="1">
        <f t="array" ref="J11448">INDEX(Sheet1!A:X,C11447+1,5)</f>
        <v>342.4</v>
      </c>
      <c r="K11448">
        <v>20260821</v>
      </c>
      <c r="L11448">
        <f>L11447+1</f>
        <v>11448</v>
      </c>
    </row>
    <row r="11449" spans="1:12">
      <c r="A11449">
        <f>A11448+1</f>
        <v>11449</v>
      </c>
      <c r="B11449">
        <v>26</v>
      </c>
      <c r="C11449">
        <f t="shared" si="178"/>
        <v>955</v>
      </c>
      <c r="D11449">
        <f>IF(D11448=12,1,D11448+1)</f>
        <v>1</v>
      </c>
      <c r="G11449">
        <f>G11448+1</f>
        <v>11449</v>
      </c>
      <c r="H11449">
        <v>26</v>
      </c>
      <c r="I11449">
        <v>20210821</v>
      </c>
      <c r="J11449" cm="1">
        <f t="array" ref="J11449">INDEX(Sheet1!A:X,C11448+1,5)</f>
        <v>342.4</v>
      </c>
      <c r="K11449">
        <v>20260821</v>
      </c>
      <c r="L11449">
        <f>L11448+1</f>
        <v>11449</v>
      </c>
    </row>
    <row r="11450" spans="1:12">
      <c r="A11450">
        <f>A11449+1</f>
        <v>11450</v>
      </c>
      <c r="B11450">
        <v>26</v>
      </c>
      <c r="C11450">
        <f t="shared" si="178"/>
        <v>955</v>
      </c>
      <c r="D11450">
        <f>IF(D11449=12,1,D11449+1)</f>
        <v>2</v>
      </c>
      <c r="G11450">
        <f>G11449+1</f>
        <v>11450</v>
      </c>
      <c r="H11450">
        <v>26</v>
      </c>
      <c r="I11450">
        <v>20210821</v>
      </c>
      <c r="J11450" cm="1">
        <f t="array" ref="J11450">INDEX(Sheet1!A:X,C11449+1,5)</f>
        <v>342.4</v>
      </c>
      <c r="K11450">
        <v>20260821</v>
      </c>
      <c r="L11450">
        <f>L11449+1</f>
        <v>11450</v>
      </c>
    </row>
    <row r="11451" spans="1:12">
      <c r="A11451">
        <f>A11450+1</f>
        <v>11451</v>
      </c>
      <c r="B11451">
        <v>26</v>
      </c>
      <c r="C11451">
        <f t="shared" si="178"/>
        <v>955</v>
      </c>
      <c r="D11451">
        <f>IF(D11450=12,1,D11450+1)</f>
        <v>3</v>
      </c>
      <c r="G11451">
        <f>G11450+1</f>
        <v>11451</v>
      </c>
      <c r="H11451">
        <v>26</v>
      </c>
      <c r="I11451">
        <v>20210821</v>
      </c>
      <c r="J11451" cm="1">
        <f t="array" ref="J11451">INDEX(Sheet1!A:X,C11450+1,5)</f>
        <v>342.4</v>
      </c>
      <c r="K11451">
        <v>20260821</v>
      </c>
      <c r="L11451">
        <f>L11450+1</f>
        <v>11451</v>
      </c>
    </row>
    <row r="11452" spans="1:12">
      <c r="A11452">
        <f>A11451+1</f>
        <v>11452</v>
      </c>
      <c r="B11452">
        <v>26</v>
      </c>
      <c r="C11452">
        <f t="shared" si="178"/>
        <v>955</v>
      </c>
      <c r="D11452">
        <f>IF(D11451=12,1,D11451+1)</f>
        <v>4</v>
      </c>
      <c r="G11452">
        <f>G11451+1</f>
        <v>11452</v>
      </c>
      <c r="H11452">
        <v>26</v>
      </c>
      <c r="I11452">
        <v>20210821</v>
      </c>
      <c r="J11452" cm="1">
        <f t="array" ref="J11452">INDEX(Sheet1!A:X,C11451+1,5)</f>
        <v>342.4</v>
      </c>
      <c r="K11452">
        <v>20260821</v>
      </c>
      <c r="L11452">
        <f>L11451+1</f>
        <v>11452</v>
      </c>
    </row>
    <row r="11453" spans="1:12">
      <c r="A11453">
        <f>A11452+1</f>
        <v>11453</v>
      </c>
      <c r="B11453">
        <v>26</v>
      </c>
      <c r="C11453">
        <f t="shared" si="178"/>
        <v>955</v>
      </c>
      <c r="D11453">
        <f>IF(D11452=12,1,D11452+1)</f>
        <v>5</v>
      </c>
      <c r="G11453">
        <f>G11452+1</f>
        <v>11453</v>
      </c>
      <c r="H11453">
        <v>26</v>
      </c>
      <c r="I11453">
        <v>20210821</v>
      </c>
      <c r="J11453" cm="1">
        <f t="array" ref="J11453">INDEX(Sheet1!A:X,C11452+1,5)</f>
        <v>342.4</v>
      </c>
      <c r="K11453">
        <v>20260821</v>
      </c>
      <c r="L11453">
        <f>L11452+1</f>
        <v>11453</v>
      </c>
    </row>
    <row r="11454" spans="1:12">
      <c r="A11454">
        <f>A11453+1</f>
        <v>11454</v>
      </c>
      <c r="B11454">
        <v>26</v>
      </c>
      <c r="C11454">
        <f t="shared" si="178"/>
        <v>955</v>
      </c>
      <c r="D11454">
        <f>IF(D11453=12,1,D11453+1)</f>
        <v>6</v>
      </c>
      <c r="G11454">
        <f>G11453+1</f>
        <v>11454</v>
      </c>
      <c r="H11454">
        <v>26</v>
      </c>
      <c r="I11454">
        <v>20210821</v>
      </c>
      <c r="J11454" cm="1">
        <f t="array" ref="J11454">INDEX(Sheet1!A:X,C11453+1,5)</f>
        <v>342.4</v>
      </c>
      <c r="K11454">
        <v>20260821</v>
      </c>
      <c r="L11454">
        <f>L11453+1</f>
        <v>11454</v>
      </c>
    </row>
    <row r="11455" spans="1:12">
      <c r="A11455">
        <f>A11454+1</f>
        <v>11455</v>
      </c>
      <c r="B11455">
        <v>26</v>
      </c>
      <c r="C11455">
        <f t="shared" si="178"/>
        <v>955</v>
      </c>
      <c r="D11455">
        <f>IF(D11454=12,1,D11454+1)</f>
        <v>7</v>
      </c>
      <c r="G11455">
        <f>G11454+1</f>
        <v>11455</v>
      </c>
      <c r="H11455">
        <v>26</v>
      </c>
      <c r="I11455">
        <v>20210821</v>
      </c>
      <c r="J11455" cm="1">
        <f t="array" ref="J11455">INDEX(Sheet1!A:X,C11454+1,5)</f>
        <v>342.4</v>
      </c>
      <c r="K11455">
        <v>20260821</v>
      </c>
      <c r="L11455">
        <f>L11454+1</f>
        <v>11455</v>
      </c>
    </row>
    <row r="11456" spans="1:12">
      <c r="A11456">
        <f>A11455+1</f>
        <v>11456</v>
      </c>
      <c r="B11456">
        <v>26</v>
      </c>
      <c r="C11456">
        <f t="shared" si="178"/>
        <v>955</v>
      </c>
      <c r="D11456">
        <f>IF(D11455=12,1,D11455+1)</f>
        <v>8</v>
      </c>
      <c r="G11456">
        <f>G11455+1</f>
        <v>11456</v>
      </c>
      <c r="H11456">
        <v>26</v>
      </c>
      <c r="I11456">
        <v>20210821</v>
      </c>
      <c r="J11456" cm="1">
        <f t="array" ref="J11456">INDEX(Sheet1!A:X,C11455+1,5)</f>
        <v>342.4</v>
      </c>
      <c r="K11456">
        <v>20260821</v>
      </c>
      <c r="L11456">
        <f>L11455+1</f>
        <v>11456</v>
      </c>
    </row>
    <row r="11457" spans="1:12">
      <c r="A11457">
        <f>A11456+1</f>
        <v>11457</v>
      </c>
      <c r="B11457">
        <v>26</v>
      </c>
      <c r="C11457">
        <f t="shared" ref="C11457:C11520" si="179">ROUNDDOWN(ROW()/12,0)+1</f>
        <v>955</v>
      </c>
      <c r="D11457">
        <f>IF(D11456=12,1,D11456+1)</f>
        <v>9</v>
      </c>
      <c r="G11457">
        <f>G11456+1</f>
        <v>11457</v>
      </c>
      <c r="H11457">
        <v>26</v>
      </c>
      <c r="I11457">
        <v>20210821</v>
      </c>
      <c r="J11457" cm="1">
        <f t="array" ref="J11457">INDEX(Sheet1!A:X,C11456+1,5)</f>
        <v>342.4</v>
      </c>
      <c r="K11457">
        <v>20260821</v>
      </c>
      <c r="L11457">
        <f>L11456+1</f>
        <v>11457</v>
      </c>
    </row>
    <row r="11458" spans="1:12">
      <c r="A11458">
        <f>A11457+1</f>
        <v>11458</v>
      </c>
      <c r="B11458">
        <v>26</v>
      </c>
      <c r="C11458">
        <f t="shared" si="179"/>
        <v>955</v>
      </c>
      <c r="D11458">
        <f>IF(D11457=12,1,D11457+1)</f>
        <v>10</v>
      </c>
      <c r="G11458">
        <f>G11457+1</f>
        <v>11458</v>
      </c>
      <c r="H11458">
        <v>26</v>
      </c>
      <c r="I11458">
        <v>20210821</v>
      </c>
      <c r="J11458" cm="1">
        <f t="array" ref="J11458">INDEX(Sheet1!A:X,C11457+1,5)</f>
        <v>342.4</v>
      </c>
      <c r="K11458">
        <v>20260821</v>
      </c>
      <c r="L11458">
        <f>L11457+1</f>
        <v>11458</v>
      </c>
    </row>
    <row r="11459" spans="1:12">
      <c r="A11459">
        <f>A11458+1</f>
        <v>11459</v>
      </c>
      <c r="B11459">
        <v>26</v>
      </c>
      <c r="C11459">
        <f t="shared" si="179"/>
        <v>955</v>
      </c>
      <c r="D11459">
        <f>IF(D11458=12,1,D11458+1)</f>
        <v>11</v>
      </c>
      <c r="G11459">
        <f>G11458+1</f>
        <v>11459</v>
      </c>
      <c r="H11459">
        <v>26</v>
      </c>
      <c r="I11459">
        <v>20210821</v>
      </c>
      <c r="J11459" cm="1">
        <f t="array" ref="J11459">INDEX(Sheet1!A:X,C11458+1,5)</f>
        <v>342.4</v>
      </c>
      <c r="K11459">
        <v>20260821</v>
      </c>
      <c r="L11459">
        <f>L11458+1</f>
        <v>11459</v>
      </c>
    </row>
    <row r="11460" spans="1:12">
      <c r="A11460">
        <f>A11459+1</f>
        <v>11460</v>
      </c>
      <c r="B11460">
        <v>26</v>
      </c>
      <c r="C11460">
        <f t="shared" si="179"/>
        <v>956</v>
      </c>
      <c r="D11460">
        <f>IF(D11459=12,1,D11459+1)</f>
        <v>12</v>
      </c>
      <c r="G11460">
        <f>G11459+1</f>
        <v>11460</v>
      </c>
      <c r="H11460">
        <v>26</v>
      </c>
      <c r="I11460">
        <v>20210821</v>
      </c>
      <c r="J11460" cm="1">
        <f t="array" ref="J11460">INDEX(Sheet1!A:X,C11459+1,5)</f>
        <v>342.4</v>
      </c>
      <c r="K11460">
        <v>20260821</v>
      </c>
      <c r="L11460">
        <f>L11459+1</f>
        <v>11460</v>
      </c>
    </row>
    <row r="11461" spans="1:12">
      <c r="A11461">
        <f>A11460+1</f>
        <v>11461</v>
      </c>
      <c r="B11461">
        <v>26</v>
      </c>
      <c r="C11461">
        <f t="shared" si="179"/>
        <v>956</v>
      </c>
      <c r="D11461">
        <f>IF(D11460=12,1,D11460+1)</f>
        <v>1</v>
      </c>
      <c r="G11461">
        <f>G11460+1</f>
        <v>11461</v>
      </c>
      <c r="H11461">
        <v>26</v>
      </c>
      <c r="I11461">
        <v>20210821</v>
      </c>
      <c r="J11461" cm="1">
        <f t="array" ref="J11461">INDEX(Sheet1!A:X,C11460+1,5)</f>
        <v>342.4</v>
      </c>
      <c r="K11461">
        <v>20260821</v>
      </c>
      <c r="L11461">
        <f>L11460+1</f>
        <v>11461</v>
      </c>
    </row>
    <row r="11462" spans="1:12">
      <c r="A11462">
        <f>A11461+1</f>
        <v>11462</v>
      </c>
      <c r="B11462">
        <v>26</v>
      </c>
      <c r="C11462">
        <f t="shared" si="179"/>
        <v>956</v>
      </c>
      <c r="D11462">
        <f>IF(D11461=12,1,D11461+1)</f>
        <v>2</v>
      </c>
      <c r="G11462">
        <f>G11461+1</f>
        <v>11462</v>
      </c>
      <c r="H11462">
        <v>26</v>
      </c>
      <c r="I11462">
        <v>20210821</v>
      </c>
      <c r="J11462" cm="1">
        <f t="array" ref="J11462">INDEX(Sheet1!A:X,C11461+1,5)</f>
        <v>342.4</v>
      </c>
      <c r="K11462">
        <v>20260821</v>
      </c>
      <c r="L11462">
        <f>L11461+1</f>
        <v>11462</v>
      </c>
    </row>
    <row r="11463" spans="1:12">
      <c r="A11463">
        <f>A11462+1</f>
        <v>11463</v>
      </c>
      <c r="B11463">
        <v>26</v>
      </c>
      <c r="C11463">
        <f t="shared" si="179"/>
        <v>956</v>
      </c>
      <c r="D11463">
        <f>IF(D11462=12,1,D11462+1)</f>
        <v>3</v>
      </c>
      <c r="G11463">
        <f>G11462+1</f>
        <v>11463</v>
      </c>
      <c r="H11463">
        <v>26</v>
      </c>
      <c r="I11463">
        <v>20210821</v>
      </c>
      <c r="J11463" cm="1">
        <f t="array" ref="J11463">INDEX(Sheet1!A:X,C11462+1,5)</f>
        <v>342.4</v>
      </c>
      <c r="K11463">
        <v>20260821</v>
      </c>
      <c r="L11463">
        <f>L11462+1</f>
        <v>11463</v>
      </c>
    </row>
    <row r="11464" spans="1:12">
      <c r="A11464">
        <f>A11463+1</f>
        <v>11464</v>
      </c>
      <c r="B11464">
        <v>26</v>
      </c>
      <c r="C11464">
        <f t="shared" si="179"/>
        <v>956</v>
      </c>
      <c r="D11464">
        <f>IF(D11463=12,1,D11463+1)</f>
        <v>4</v>
      </c>
      <c r="G11464">
        <f>G11463+1</f>
        <v>11464</v>
      </c>
      <c r="H11464">
        <v>26</v>
      </c>
      <c r="I11464">
        <v>20210821</v>
      </c>
      <c r="J11464" cm="1">
        <f t="array" ref="J11464">INDEX(Sheet1!A:X,C11463+1,5)</f>
        <v>342.4</v>
      </c>
      <c r="K11464">
        <v>20260821</v>
      </c>
      <c r="L11464">
        <f>L11463+1</f>
        <v>11464</v>
      </c>
    </row>
    <row r="11465" spans="1:12">
      <c r="A11465">
        <f>A11464+1</f>
        <v>11465</v>
      </c>
      <c r="B11465">
        <v>26</v>
      </c>
      <c r="C11465">
        <f t="shared" si="179"/>
        <v>956</v>
      </c>
      <c r="D11465">
        <f>IF(D11464=12,1,D11464+1)</f>
        <v>5</v>
      </c>
      <c r="G11465">
        <f>G11464+1</f>
        <v>11465</v>
      </c>
      <c r="H11465">
        <v>26</v>
      </c>
      <c r="I11465">
        <v>20210821</v>
      </c>
      <c r="J11465" cm="1">
        <f t="array" ref="J11465">INDEX(Sheet1!A:X,C11464+1,5)</f>
        <v>342.4</v>
      </c>
      <c r="K11465">
        <v>20260821</v>
      </c>
      <c r="L11465">
        <f>L11464+1</f>
        <v>11465</v>
      </c>
    </row>
    <row r="11466" spans="1:12">
      <c r="A11466">
        <f>A11465+1</f>
        <v>11466</v>
      </c>
      <c r="B11466">
        <v>26</v>
      </c>
      <c r="C11466">
        <f t="shared" si="179"/>
        <v>956</v>
      </c>
      <c r="D11466">
        <f>IF(D11465=12,1,D11465+1)</f>
        <v>6</v>
      </c>
      <c r="G11466">
        <f>G11465+1</f>
        <v>11466</v>
      </c>
      <c r="H11466">
        <v>26</v>
      </c>
      <c r="I11466">
        <v>20210821</v>
      </c>
      <c r="J11466" cm="1">
        <f t="array" ref="J11466">INDEX(Sheet1!A:X,C11465+1,5)</f>
        <v>342.4</v>
      </c>
      <c r="K11466">
        <v>20260821</v>
      </c>
      <c r="L11466">
        <f>L11465+1</f>
        <v>11466</v>
      </c>
    </row>
    <row r="11467" spans="1:12">
      <c r="A11467">
        <f>A11466+1</f>
        <v>11467</v>
      </c>
      <c r="B11467">
        <v>26</v>
      </c>
      <c r="C11467">
        <f t="shared" si="179"/>
        <v>956</v>
      </c>
      <c r="D11467">
        <f>IF(D11466=12,1,D11466+1)</f>
        <v>7</v>
      </c>
      <c r="G11467">
        <f>G11466+1</f>
        <v>11467</v>
      </c>
      <c r="H11467">
        <v>26</v>
      </c>
      <c r="I11467">
        <v>20210821</v>
      </c>
      <c r="J11467" cm="1">
        <f t="array" ref="J11467">INDEX(Sheet1!A:X,C11466+1,5)</f>
        <v>342.4</v>
      </c>
      <c r="K11467">
        <v>20260821</v>
      </c>
      <c r="L11467">
        <f>L11466+1</f>
        <v>11467</v>
      </c>
    </row>
    <row r="11468" spans="1:12">
      <c r="A11468">
        <f>A11467+1</f>
        <v>11468</v>
      </c>
      <c r="B11468">
        <v>26</v>
      </c>
      <c r="C11468">
        <f t="shared" si="179"/>
        <v>956</v>
      </c>
      <c r="D11468">
        <f>IF(D11467=12,1,D11467+1)</f>
        <v>8</v>
      </c>
      <c r="G11468">
        <f>G11467+1</f>
        <v>11468</v>
      </c>
      <c r="H11468">
        <v>26</v>
      </c>
      <c r="I11468">
        <v>20210821</v>
      </c>
      <c r="J11468" cm="1">
        <f t="array" ref="J11468">INDEX(Sheet1!A:X,C11467+1,5)</f>
        <v>342.4</v>
      </c>
      <c r="K11468">
        <v>20260821</v>
      </c>
      <c r="L11468">
        <f>L11467+1</f>
        <v>11468</v>
      </c>
    </row>
    <row r="11469" spans="1:12">
      <c r="A11469">
        <f>A11468+1</f>
        <v>11469</v>
      </c>
      <c r="B11469">
        <v>26</v>
      </c>
      <c r="C11469">
        <f t="shared" si="179"/>
        <v>956</v>
      </c>
      <c r="D11469">
        <f>IF(D11468=12,1,D11468+1)</f>
        <v>9</v>
      </c>
      <c r="G11469">
        <f>G11468+1</f>
        <v>11469</v>
      </c>
      <c r="H11469">
        <v>26</v>
      </c>
      <c r="I11469">
        <v>20210821</v>
      </c>
      <c r="J11469" cm="1">
        <f t="array" ref="J11469">INDEX(Sheet1!A:X,C11468+1,5)</f>
        <v>342.4</v>
      </c>
      <c r="K11469">
        <v>20260821</v>
      </c>
      <c r="L11469">
        <f>L11468+1</f>
        <v>11469</v>
      </c>
    </row>
    <row r="11470" spans="1:12">
      <c r="A11470">
        <f>A11469+1</f>
        <v>11470</v>
      </c>
      <c r="B11470">
        <v>26</v>
      </c>
      <c r="C11470">
        <f t="shared" si="179"/>
        <v>956</v>
      </c>
      <c r="D11470">
        <f>IF(D11469=12,1,D11469+1)</f>
        <v>10</v>
      </c>
      <c r="G11470">
        <f>G11469+1</f>
        <v>11470</v>
      </c>
      <c r="H11470">
        <v>26</v>
      </c>
      <c r="I11470">
        <v>20210821</v>
      </c>
      <c r="J11470" cm="1">
        <f t="array" ref="J11470">INDEX(Sheet1!A:X,C11469+1,5)</f>
        <v>342.4</v>
      </c>
      <c r="K11470">
        <v>20260821</v>
      </c>
      <c r="L11470">
        <f>L11469+1</f>
        <v>11470</v>
      </c>
    </row>
    <row r="11471" spans="1:12">
      <c r="A11471">
        <f>A11470+1</f>
        <v>11471</v>
      </c>
      <c r="B11471">
        <v>26</v>
      </c>
      <c r="C11471">
        <f t="shared" si="179"/>
        <v>956</v>
      </c>
      <c r="D11471">
        <f>IF(D11470=12,1,D11470+1)</f>
        <v>11</v>
      </c>
      <c r="G11471">
        <f>G11470+1</f>
        <v>11471</v>
      </c>
      <c r="H11471">
        <v>26</v>
      </c>
      <c r="I11471">
        <v>20210821</v>
      </c>
      <c r="J11471" cm="1">
        <f t="array" ref="J11471">INDEX(Sheet1!A:X,C11470+1,5)</f>
        <v>342.4</v>
      </c>
      <c r="K11471">
        <v>20260821</v>
      </c>
      <c r="L11471">
        <f>L11470+1</f>
        <v>11471</v>
      </c>
    </row>
    <row r="11472" spans="1:12">
      <c r="A11472">
        <f>A11471+1</f>
        <v>11472</v>
      </c>
      <c r="B11472">
        <v>26</v>
      </c>
      <c r="C11472">
        <f t="shared" si="179"/>
        <v>957</v>
      </c>
      <c r="D11472">
        <f>IF(D11471=12,1,D11471+1)</f>
        <v>12</v>
      </c>
      <c r="G11472">
        <f>G11471+1</f>
        <v>11472</v>
      </c>
      <c r="H11472">
        <v>26</v>
      </c>
      <c r="I11472">
        <v>20210821</v>
      </c>
      <c r="J11472" cm="1">
        <f t="array" ref="J11472">INDEX(Sheet1!A:X,C11471+1,5)</f>
        <v>342.4</v>
      </c>
      <c r="K11472">
        <v>20260821</v>
      </c>
      <c r="L11472">
        <f>L11471+1</f>
        <v>11472</v>
      </c>
    </row>
    <row r="11473" spans="1:12">
      <c r="A11473">
        <f>A11472+1</f>
        <v>11473</v>
      </c>
      <c r="B11473">
        <v>26</v>
      </c>
      <c r="C11473">
        <f t="shared" si="179"/>
        <v>957</v>
      </c>
      <c r="D11473">
        <f>IF(D11472=12,1,D11472+1)</f>
        <v>1</v>
      </c>
      <c r="G11473">
        <f>G11472+1</f>
        <v>11473</v>
      </c>
      <c r="H11473">
        <v>26</v>
      </c>
      <c r="I11473">
        <v>20210821</v>
      </c>
      <c r="J11473" cm="1">
        <f t="array" ref="J11473">INDEX(Sheet1!A:X,C11472+1,5)</f>
        <v>342.4</v>
      </c>
      <c r="K11473">
        <v>20260821</v>
      </c>
      <c r="L11473">
        <f>L11472+1</f>
        <v>11473</v>
      </c>
    </row>
    <row r="11474" spans="1:12">
      <c r="A11474">
        <f>A11473+1</f>
        <v>11474</v>
      </c>
      <c r="B11474">
        <v>26</v>
      </c>
      <c r="C11474">
        <f t="shared" si="179"/>
        <v>957</v>
      </c>
      <c r="D11474">
        <f>IF(D11473=12,1,D11473+1)</f>
        <v>2</v>
      </c>
      <c r="G11474">
        <f>G11473+1</f>
        <v>11474</v>
      </c>
      <c r="H11474">
        <v>26</v>
      </c>
      <c r="I11474">
        <v>20210821</v>
      </c>
      <c r="J11474" cm="1">
        <f t="array" ref="J11474">INDEX(Sheet1!A:X,C11473+1,5)</f>
        <v>342.4</v>
      </c>
      <c r="K11474">
        <v>20260821</v>
      </c>
      <c r="L11474">
        <f>L11473+1</f>
        <v>11474</v>
      </c>
    </row>
    <row r="11475" spans="1:12">
      <c r="A11475">
        <f>A11474+1</f>
        <v>11475</v>
      </c>
      <c r="B11475">
        <v>26</v>
      </c>
      <c r="C11475">
        <f t="shared" si="179"/>
        <v>957</v>
      </c>
      <c r="D11475">
        <f>IF(D11474=12,1,D11474+1)</f>
        <v>3</v>
      </c>
      <c r="G11475">
        <f>G11474+1</f>
        <v>11475</v>
      </c>
      <c r="H11475">
        <v>26</v>
      </c>
      <c r="I11475">
        <v>20210821</v>
      </c>
      <c r="J11475" cm="1">
        <f t="array" ref="J11475">INDEX(Sheet1!A:X,C11474+1,5)</f>
        <v>342.4</v>
      </c>
      <c r="K11475">
        <v>20260821</v>
      </c>
      <c r="L11475">
        <f>L11474+1</f>
        <v>11475</v>
      </c>
    </row>
    <row r="11476" spans="1:12">
      <c r="A11476">
        <f>A11475+1</f>
        <v>11476</v>
      </c>
      <c r="B11476">
        <v>26</v>
      </c>
      <c r="C11476">
        <f t="shared" si="179"/>
        <v>957</v>
      </c>
      <c r="D11476">
        <f>IF(D11475=12,1,D11475+1)</f>
        <v>4</v>
      </c>
      <c r="G11476">
        <f>G11475+1</f>
        <v>11476</v>
      </c>
      <c r="H11476">
        <v>26</v>
      </c>
      <c r="I11476">
        <v>20210821</v>
      </c>
      <c r="J11476" cm="1">
        <f t="array" ref="J11476">INDEX(Sheet1!A:X,C11475+1,5)</f>
        <v>342.4</v>
      </c>
      <c r="K11476">
        <v>20260821</v>
      </c>
      <c r="L11476">
        <f>L11475+1</f>
        <v>11476</v>
      </c>
    </row>
    <row r="11477" spans="1:12">
      <c r="A11477">
        <f>A11476+1</f>
        <v>11477</v>
      </c>
      <c r="B11477">
        <v>26</v>
      </c>
      <c r="C11477">
        <f t="shared" si="179"/>
        <v>957</v>
      </c>
      <c r="D11477">
        <f>IF(D11476=12,1,D11476+1)</f>
        <v>5</v>
      </c>
      <c r="G11477">
        <f>G11476+1</f>
        <v>11477</v>
      </c>
      <c r="H11477">
        <v>26</v>
      </c>
      <c r="I11477">
        <v>20210821</v>
      </c>
      <c r="J11477" cm="1">
        <f t="array" ref="J11477">INDEX(Sheet1!A:X,C11476+1,5)</f>
        <v>342.4</v>
      </c>
      <c r="K11477">
        <v>20260821</v>
      </c>
      <c r="L11477">
        <f>L11476+1</f>
        <v>11477</v>
      </c>
    </row>
    <row r="11478" spans="1:12">
      <c r="A11478">
        <f>A11477+1</f>
        <v>11478</v>
      </c>
      <c r="B11478">
        <v>26</v>
      </c>
      <c r="C11478">
        <f t="shared" si="179"/>
        <v>957</v>
      </c>
      <c r="D11478">
        <f>IF(D11477=12,1,D11477+1)</f>
        <v>6</v>
      </c>
      <c r="G11478">
        <f>G11477+1</f>
        <v>11478</v>
      </c>
      <c r="H11478">
        <v>26</v>
      </c>
      <c r="I11478">
        <v>20210821</v>
      </c>
      <c r="J11478" cm="1">
        <f t="array" ref="J11478">INDEX(Sheet1!A:X,C11477+1,5)</f>
        <v>342.4</v>
      </c>
      <c r="K11478">
        <v>20260821</v>
      </c>
      <c r="L11478">
        <f>L11477+1</f>
        <v>11478</v>
      </c>
    </row>
    <row r="11479" spans="1:12">
      <c r="A11479">
        <f>A11478+1</f>
        <v>11479</v>
      </c>
      <c r="B11479">
        <v>26</v>
      </c>
      <c r="C11479">
        <f t="shared" si="179"/>
        <v>957</v>
      </c>
      <c r="D11479">
        <f>IF(D11478=12,1,D11478+1)</f>
        <v>7</v>
      </c>
      <c r="G11479">
        <f>G11478+1</f>
        <v>11479</v>
      </c>
      <c r="H11479">
        <v>26</v>
      </c>
      <c r="I11479">
        <v>20210821</v>
      </c>
      <c r="J11479" cm="1">
        <f t="array" ref="J11479">INDEX(Sheet1!A:X,C11478+1,5)</f>
        <v>342.4</v>
      </c>
      <c r="K11479">
        <v>20260821</v>
      </c>
      <c r="L11479">
        <f>L11478+1</f>
        <v>11479</v>
      </c>
    </row>
    <row r="11480" spans="1:12">
      <c r="A11480">
        <f>A11479+1</f>
        <v>11480</v>
      </c>
      <c r="B11480">
        <v>26</v>
      </c>
      <c r="C11480">
        <f t="shared" si="179"/>
        <v>957</v>
      </c>
      <c r="D11480">
        <f>IF(D11479=12,1,D11479+1)</f>
        <v>8</v>
      </c>
      <c r="G11480">
        <f>G11479+1</f>
        <v>11480</v>
      </c>
      <c r="H11480">
        <v>26</v>
      </c>
      <c r="I11480">
        <v>20210821</v>
      </c>
      <c r="J11480" cm="1">
        <f t="array" ref="J11480">INDEX(Sheet1!A:X,C11479+1,5)</f>
        <v>342.4</v>
      </c>
      <c r="K11480">
        <v>20260821</v>
      </c>
      <c r="L11480">
        <f>L11479+1</f>
        <v>11480</v>
      </c>
    </row>
    <row r="11481" spans="1:12">
      <c r="A11481">
        <f>A11480+1</f>
        <v>11481</v>
      </c>
      <c r="B11481">
        <v>26</v>
      </c>
      <c r="C11481">
        <f t="shared" si="179"/>
        <v>957</v>
      </c>
      <c r="D11481">
        <f>IF(D11480=12,1,D11480+1)</f>
        <v>9</v>
      </c>
      <c r="G11481">
        <f>G11480+1</f>
        <v>11481</v>
      </c>
      <c r="H11481">
        <v>26</v>
      </c>
      <c r="I11481">
        <v>20210821</v>
      </c>
      <c r="J11481" cm="1">
        <f t="array" ref="J11481">INDEX(Sheet1!A:X,C11480+1,5)</f>
        <v>342.4</v>
      </c>
      <c r="K11481">
        <v>20260821</v>
      </c>
      <c r="L11481">
        <f>L11480+1</f>
        <v>11481</v>
      </c>
    </row>
    <row r="11482" spans="1:12">
      <c r="A11482">
        <f>A11481+1</f>
        <v>11482</v>
      </c>
      <c r="B11482">
        <v>26</v>
      </c>
      <c r="C11482">
        <f t="shared" si="179"/>
        <v>957</v>
      </c>
      <c r="D11482">
        <f>IF(D11481=12,1,D11481+1)</f>
        <v>10</v>
      </c>
      <c r="G11482">
        <f>G11481+1</f>
        <v>11482</v>
      </c>
      <c r="H11482">
        <v>26</v>
      </c>
      <c r="I11482">
        <v>20210821</v>
      </c>
      <c r="J11482" cm="1">
        <f t="array" ref="J11482">INDEX(Sheet1!A:X,C11481+1,5)</f>
        <v>342.4</v>
      </c>
      <c r="K11482">
        <v>20260821</v>
      </c>
      <c r="L11482">
        <f>L11481+1</f>
        <v>11482</v>
      </c>
    </row>
    <row r="11483" spans="1:12">
      <c r="A11483">
        <f>A11482+1</f>
        <v>11483</v>
      </c>
      <c r="B11483">
        <v>26</v>
      </c>
      <c r="C11483">
        <f t="shared" si="179"/>
        <v>957</v>
      </c>
      <c r="D11483">
        <f>IF(D11482=12,1,D11482+1)</f>
        <v>11</v>
      </c>
      <c r="G11483">
        <f>G11482+1</f>
        <v>11483</v>
      </c>
      <c r="H11483">
        <v>26</v>
      </c>
      <c r="I11483">
        <v>20210821</v>
      </c>
      <c r="J11483" cm="1">
        <f t="array" ref="J11483">INDEX(Sheet1!A:X,C11482+1,5)</f>
        <v>342.4</v>
      </c>
      <c r="K11483">
        <v>20260821</v>
      </c>
      <c r="L11483">
        <f>L11482+1</f>
        <v>11483</v>
      </c>
    </row>
    <row r="11484" spans="1:12">
      <c r="A11484">
        <f>A11483+1</f>
        <v>11484</v>
      </c>
      <c r="B11484">
        <v>26</v>
      </c>
      <c r="C11484">
        <f t="shared" si="179"/>
        <v>958</v>
      </c>
      <c r="D11484">
        <f>IF(D11483=12,1,D11483+1)</f>
        <v>12</v>
      </c>
      <c r="G11484">
        <f>G11483+1</f>
        <v>11484</v>
      </c>
      <c r="H11484">
        <v>26</v>
      </c>
      <c r="I11484">
        <v>20210821</v>
      </c>
      <c r="J11484" cm="1">
        <f t="array" ref="J11484">INDEX(Sheet1!A:X,C11483+1,5)</f>
        <v>342.4</v>
      </c>
      <c r="K11484">
        <v>20260821</v>
      </c>
      <c r="L11484">
        <f>L11483+1</f>
        <v>11484</v>
      </c>
    </row>
    <row r="11485" spans="1:12">
      <c r="A11485">
        <f>A11484+1</f>
        <v>11485</v>
      </c>
      <c r="B11485">
        <v>26</v>
      </c>
      <c r="C11485">
        <f t="shared" si="179"/>
        <v>958</v>
      </c>
      <c r="D11485">
        <f>IF(D11484=12,1,D11484+1)</f>
        <v>1</v>
      </c>
      <c r="G11485">
        <f>G11484+1</f>
        <v>11485</v>
      </c>
      <c r="H11485">
        <v>26</v>
      </c>
      <c r="I11485">
        <v>20210821</v>
      </c>
      <c r="J11485" cm="1">
        <f t="array" ref="J11485">INDEX(Sheet1!A:X,C11484+1,5)</f>
        <v>342.4</v>
      </c>
      <c r="K11485">
        <v>20260821</v>
      </c>
      <c r="L11485">
        <f>L11484+1</f>
        <v>11485</v>
      </c>
    </row>
    <row r="11486" spans="1:12">
      <c r="A11486">
        <f>A11485+1</f>
        <v>11486</v>
      </c>
      <c r="B11486">
        <v>26</v>
      </c>
      <c r="C11486">
        <f t="shared" si="179"/>
        <v>958</v>
      </c>
      <c r="D11486">
        <f>IF(D11485=12,1,D11485+1)</f>
        <v>2</v>
      </c>
      <c r="G11486">
        <f>G11485+1</f>
        <v>11486</v>
      </c>
      <c r="H11486">
        <v>26</v>
      </c>
      <c r="I11486">
        <v>20210821</v>
      </c>
      <c r="J11486" cm="1">
        <f t="array" ref="J11486">INDEX(Sheet1!A:X,C11485+1,5)</f>
        <v>342.4</v>
      </c>
      <c r="K11486">
        <v>20260821</v>
      </c>
      <c r="L11486">
        <f>L11485+1</f>
        <v>11486</v>
      </c>
    </row>
    <row r="11487" spans="1:12">
      <c r="A11487">
        <f>A11486+1</f>
        <v>11487</v>
      </c>
      <c r="B11487">
        <v>26</v>
      </c>
      <c r="C11487">
        <f t="shared" si="179"/>
        <v>958</v>
      </c>
      <c r="D11487">
        <f>IF(D11486=12,1,D11486+1)</f>
        <v>3</v>
      </c>
      <c r="G11487">
        <f>G11486+1</f>
        <v>11487</v>
      </c>
      <c r="H11487">
        <v>26</v>
      </c>
      <c r="I11487">
        <v>20210821</v>
      </c>
      <c r="J11487" cm="1">
        <f t="array" ref="J11487">INDEX(Sheet1!A:X,C11486+1,5)</f>
        <v>342.4</v>
      </c>
      <c r="K11487">
        <v>20260821</v>
      </c>
      <c r="L11487">
        <f>L11486+1</f>
        <v>11487</v>
      </c>
    </row>
    <row r="11488" spans="1:12">
      <c r="A11488">
        <f>A11487+1</f>
        <v>11488</v>
      </c>
      <c r="B11488">
        <v>26</v>
      </c>
      <c r="C11488">
        <f t="shared" si="179"/>
        <v>958</v>
      </c>
      <c r="D11488">
        <f>IF(D11487=12,1,D11487+1)</f>
        <v>4</v>
      </c>
      <c r="G11488">
        <f>G11487+1</f>
        <v>11488</v>
      </c>
      <c r="H11488">
        <v>26</v>
      </c>
      <c r="I11488">
        <v>20210821</v>
      </c>
      <c r="J11488" cm="1">
        <f t="array" ref="J11488">INDEX(Sheet1!A:X,C11487+1,5)</f>
        <v>342.4</v>
      </c>
      <c r="K11488">
        <v>20260821</v>
      </c>
      <c r="L11488">
        <f>L11487+1</f>
        <v>11488</v>
      </c>
    </row>
    <row r="11489" spans="1:12">
      <c r="A11489">
        <f>A11488+1</f>
        <v>11489</v>
      </c>
      <c r="B11489">
        <v>26</v>
      </c>
      <c r="C11489">
        <f t="shared" si="179"/>
        <v>958</v>
      </c>
      <c r="D11489">
        <f>IF(D11488=12,1,D11488+1)</f>
        <v>5</v>
      </c>
      <c r="G11489">
        <f>G11488+1</f>
        <v>11489</v>
      </c>
      <c r="H11489">
        <v>26</v>
      </c>
      <c r="I11489">
        <v>20210821</v>
      </c>
      <c r="J11489" cm="1">
        <f t="array" ref="J11489">INDEX(Sheet1!A:X,C11488+1,5)</f>
        <v>342.4</v>
      </c>
      <c r="K11489">
        <v>20260821</v>
      </c>
      <c r="L11489">
        <f>L11488+1</f>
        <v>11489</v>
      </c>
    </row>
    <row r="11490" spans="1:12">
      <c r="A11490">
        <f>A11489+1</f>
        <v>11490</v>
      </c>
      <c r="B11490">
        <v>26</v>
      </c>
      <c r="C11490">
        <f t="shared" si="179"/>
        <v>958</v>
      </c>
      <c r="D11490">
        <f>IF(D11489=12,1,D11489+1)</f>
        <v>6</v>
      </c>
      <c r="G11490">
        <f>G11489+1</f>
        <v>11490</v>
      </c>
      <c r="H11490">
        <v>26</v>
      </c>
      <c r="I11490">
        <v>20210821</v>
      </c>
      <c r="J11490" cm="1">
        <f t="array" ref="J11490">INDEX(Sheet1!A:X,C11489+1,5)</f>
        <v>342.4</v>
      </c>
      <c r="K11490">
        <v>20260821</v>
      </c>
      <c r="L11490">
        <f>L11489+1</f>
        <v>11490</v>
      </c>
    </row>
    <row r="11491" spans="1:12">
      <c r="A11491">
        <f>A11490+1</f>
        <v>11491</v>
      </c>
      <c r="B11491">
        <v>26</v>
      </c>
      <c r="C11491">
        <f t="shared" si="179"/>
        <v>958</v>
      </c>
      <c r="D11491">
        <f>IF(D11490=12,1,D11490+1)</f>
        <v>7</v>
      </c>
      <c r="G11491">
        <f>G11490+1</f>
        <v>11491</v>
      </c>
      <c r="H11491">
        <v>26</v>
      </c>
      <c r="I11491">
        <v>20210821</v>
      </c>
      <c r="J11491" cm="1">
        <f t="array" ref="J11491">INDEX(Sheet1!A:X,C11490+1,5)</f>
        <v>342.4</v>
      </c>
      <c r="K11491">
        <v>20260821</v>
      </c>
      <c r="L11491">
        <f>L11490+1</f>
        <v>11491</v>
      </c>
    </row>
    <row r="11492" spans="1:12">
      <c r="A11492">
        <f>A11491+1</f>
        <v>11492</v>
      </c>
      <c r="B11492">
        <v>26</v>
      </c>
      <c r="C11492">
        <f t="shared" si="179"/>
        <v>958</v>
      </c>
      <c r="D11492">
        <f>IF(D11491=12,1,D11491+1)</f>
        <v>8</v>
      </c>
      <c r="G11492">
        <f>G11491+1</f>
        <v>11492</v>
      </c>
      <c r="H11492">
        <v>26</v>
      </c>
      <c r="I11492">
        <v>20210821</v>
      </c>
      <c r="J11492" cm="1">
        <f t="array" ref="J11492">INDEX(Sheet1!A:X,C11491+1,5)</f>
        <v>342.4</v>
      </c>
      <c r="K11492">
        <v>20260821</v>
      </c>
      <c r="L11492">
        <f>L11491+1</f>
        <v>11492</v>
      </c>
    </row>
    <row r="11493" spans="1:12">
      <c r="A11493">
        <f>A11492+1</f>
        <v>11493</v>
      </c>
      <c r="B11493">
        <v>26</v>
      </c>
      <c r="C11493">
        <f t="shared" si="179"/>
        <v>958</v>
      </c>
      <c r="D11493">
        <f>IF(D11492=12,1,D11492+1)</f>
        <v>9</v>
      </c>
      <c r="G11493">
        <f>G11492+1</f>
        <v>11493</v>
      </c>
      <c r="H11493">
        <v>26</v>
      </c>
      <c r="I11493">
        <v>20210821</v>
      </c>
      <c r="J11493" cm="1">
        <f t="array" ref="J11493">INDEX(Sheet1!A:X,C11492+1,5)</f>
        <v>342.4</v>
      </c>
      <c r="K11493">
        <v>20260821</v>
      </c>
      <c r="L11493">
        <f>L11492+1</f>
        <v>11493</v>
      </c>
    </row>
    <row r="11494" spans="1:12">
      <c r="A11494">
        <f>A11493+1</f>
        <v>11494</v>
      </c>
      <c r="B11494">
        <v>26</v>
      </c>
      <c r="C11494">
        <f t="shared" si="179"/>
        <v>958</v>
      </c>
      <c r="D11494">
        <f>IF(D11493=12,1,D11493+1)</f>
        <v>10</v>
      </c>
      <c r="G11494">
        <f>G11493+1</f>
        <v>11494</v>
      </c>
      <c r="H11494">
        <v>26</v>
      </c>
      <c r="I11494">
        <v>20210821</v>
      </c>
      <c r="J11494" cm="1">
        <f t="array" ref="J11494">INDEX(Sheet1!A:X,C11493+1,5)</f>
        <v>342.4</v>
      </c>
      <c r="K11494">
        <v>20260821</v>
      </c>
      <c r="L11494">
        <f>L11493+1</f>
        <v>11494</v>
      </c>
    </row>
    <row r="11495" spans="1:12">
      <c r="A11495">
        <f>A11494+1</f>
        <v>11495</v>
      </c>
      <c r="B11495">
        <v>26</v>
      </c>
      <c r="C11495">
        <f t="shared" si="179"/>
        <v>958</v>
      </c>
      <c r="D11495">
        <f>IF(D11494=12,1,D11494+1)</f>
        <v>11</v>
      </c>
      <c r="G11495">
        <f>G11494+1</f>
        <v>11495</v>
      </c>
      <c r="H11495">
        <v>26</v>
      </c>
      <c r="I11495">
        <v>20210821</v>
      </c>
      <c r="J11495" cm="1">
        <f t="array" ref="J11495">INDEX(Sheet1!A:X,C11494+1,5)</f>
        <v>342.4</v>
      </c>
      <c r="K11495">
        <v>20260821</v>
      </c>
      <c r="L11495">
        <f>L11494+1</f>
        <v>11495</v>
      </c>
    </row>
    <row r="11496" spans="1:12">
      <c r="A11496">
        <f>A11495+1</f>
        <v>11496</v>
      </c>
      <c r="B11496">
        <v>26</v>
      </c>
      <c r="C11496">
        <f t="shared" si="179"/>
        <v>959</v>
      </c>
      <c r="D11496">
        <f>IF(D11495=12,1,D11495+1)</f>
        <v>12</v>
      </c>
      <c r="G11496">
        <f>G11495+1</f>
        <v>11496</v>
      </c>
      <c r="H11496">
        <v>26</v>
      </c>
      <c r="I11496">
        <v>20210821</v>
      </c>
      <c r="J11496" cm="1">
        <f t="array" ref="J11496">INDEX(Sheet1!A:X,C11495+1,5)</f>
        <v>342.4</v>
      </c>
      <c r="K11496">
        <v>20260821</v>
      </c>
      <c r="L11496">
        <f>L11495+1</f>
        <v>11496</v>
      </c>
    </row>
    <row r="11497" spans="1:12">
      <c r="A11497">
        <f>A11496+1</f>
        <v>11497</v>
      </c>
      <c r="B11497">
        <v>26</v>
      </c>
      <c r="C11497">
        <f t="shared" si="179"/>
        <v>959</v>
      </c>
      <c r="D11497">
        <f>IF(D11496=12,1,D11496+1)</f>
        <v>1</v>
      </c>
      <c r="G11497">
        <f>G11496+1</f>
        <v>11497</v>
      </c>
      <c r="H11497">
        <v>26</v>
      </c>
      <c r="I11497">
        <v>20210821</v>
      </c>
      <c r="J11497" cm="1">
        <f t="array" ref="J11497">INDEX(Sheet1!A:X,C11496+1,5)</f>
        <v>342.4</v>
      </c>
      <c r="K11497">
        <v>20260821</v>
      </c>
      <c r="L11497">
        <f>L11496+1</f>
        <v>11497</v>
      </c>
    </row>
    <row r="11498" spans="1:12">
      <c r="A11498">
        <f>A11497+1</f>
        <v>11498</v>
      </c>
      <c r="B11498">
        <v>26</v>
      </c>
      <c r="C11498">
        <f t="shared" si="179"/>
        <v>959</v>
      </c>
      <c r="D11498">
        <f>IF(D11497=12,1,D11497+1)</f>
        <v>2</v>
      </c>
      <c r="G11498">
        <f>G11497+1</f>
        <v>11498</v>
      </c>
      <c r="H11498">
        <v>26</v>
      </c>
      <c r="I11498">
        <v>20210821</v>
      </c>
      <c r="J11498" cm="1">
        <f t="array" ref="J11498">INDEX(Sheet1!A:X,C11497+1,5)</f>
        <v>342.4</v>
      </c>
      <c r="K11498">
        <v>20260821</v>
      </c>
      <c r="L11498">
        <f>L11497+1</f>
        <v>11498</v>
      </c>
    </row>
    <row r="11499" spans="1:12">
      <c r="A11499">
        <f>A11498+1</f>
        <v>11499</v>
      </c>
      <c r="B11499">
        <v>26</v>
      </c>
      <c r="C11499">
        <f t="shared" si="179"/>
        <v>959</v>
      </c>
      <c r="D11499">
        <f>IF(D11498=12,1,D11498+1)</f>
        <v>3</v>
      </c>
      <c r="G11499">
        <f>G11498+1</f>
        <v>11499</v>
      </c>
      <c r="H11499">
        <v>26</v>
      </c>
      <c r="I11499">
        <v>20210821</v>
      </c>
      <c r="J11499" cm="1">
        <f t="array" ref="J11499">INDEX(Sheet1!A:X,C11498+1,5)</f>
        <v>342.4</v>
      </c>
      <c r="K11499">
        <v>20260821</v>
      </c>
      <c r="L11499">
        <f>L11498+1</f>
        <v>11499</v>
      </c>
    </row>
    <row r="11500" spans="1:12">
      <c r="A11500">
        <f>A11499+1</f>
        <v>11500</v>
      </c>
      <c r="B11500">
        <v>26</v>
      </c>
      <c r="C11500">
        <f t="shared" si="179"/>
        <v>959</v>
      </c>
      <c r="D11500">
        <f>IF(D11499=12,1,D11499+1)</f>
        <v>4</v>
      </c>
      <c r="G11500">
        <f>G11499+1</f>
        <v>11500</v>
      </c>
      <c r="H11500">
        <v>26</v>
      </c>
      <c r="I11500">
        <v>20210821</v>
      </c>
      <c r="J11500" cm="1">
        <f t="array" ref="J11500">INDEX(Sheet1!A:X,C11499+1,5)</f>
        <v>342.4</v>
      </c>
      <c r="K11500">
        <v>20260821</v>
      </c>
      <c r="L11500">
        <f>L11499+1</f>
        <v>11500</v>
      </c>
    </row>
    <row r="11501" spans="1:12">
      <c r="A11501">
        <f>A11500+1</f>
        <v>11501</v>
      </c>
      <c r="B11501">
        <v>26</v>
      </c>
      <c r="C11501">
        <f t="shared" si="179"/>
        <v>959</v>
      </c>
      <c r="D11501">
        <f>IF(D11500=12,1,D11500+1)</f>
        <v>5</v>
      </c>
      <c r="G11501">
        <f>G11500+1</f>
        <v>11501</v>
      </c>
      <c r="H11501">
        <v>26</v>
      </c>
      <c r="I11501">
        <v>20210821</v>
      </c>
      <c r="J11501" cm="1">
        <f t="array" ref="J11501">INDEX(Sheet1!A:X,C11500+1,5)</f>
        <v>342.4</v>
      </c>
      <c r="K11501">
        <v>20260821</v>
      </c>
      <c r="L11501">
        <f>L11500+1</f>
        <v>11501</v>
      </c>
    </row>
    <row r="11502" spans="1:12">
      <c r="A11502">
        <f>A11501+1</f>
        <v>11502</v>
      </c>
      <c r="B11502">
        <v>26</v>
      </c>
      <c r="C11502">
        <f t="shared" si="179"/>
        <v>959</v>
      </c>
      <c r="D11502">
        <f>IF(D11501=12,1,D11501+1)</f>
        <v>6</v>
      </c>
      <c r="G11502">
        <f>G11501+1</f>
        <v>11502</v>
      </c>
      <c r="H11502">
        <v>26</v>
      </c>
      <c r="I11502">
        <v>20210821</v>
      </c>
      <c r="J11502" cm="1">
        <f t="array" ref="J11502">INDEX(Sheet1!A:X,C11501+1,5)</f>
        <v>342.4</v>
      </c>
      <c r="K11502">
        <v>20260821</v>
      </c>
      <c r="L11502">
        <f>L11501+1</f>
        <v>11502</v>
      </c>
    </row>
    <row r="11503" spans="1:12">
      <c r="A11503">
        <f>A11502+1</f>
        <v>11503</v>
      </c>
      <c r="B11503">
        <v>26</v>
      </c>
      <c r="C11503">
        <f t="shared" si="179"/>
        <v>959</v>
      </c>
      <c r="D11503">
        <f>IF(D11502=12,1,D11502+1)</f>
        <v>7</v>
      </c>
      <c r="G11503">
        <f>G11502+1</f>
        <v>11503</v>
      </c>
      <c r="H11503">
        <v>26</v>
      </c>
      <c r="I11503">
        <v>20210821</v>
      </c>
      <c r="J11503" cm="1">
        <f t="array" ref="J11503">INDEX(Sheet1!A:X,C11502+1,5)</f>
        <v>342.4</v>
      </c>
      <c r="K11503">
        <v>20260821</v>
      </c>
      <c r="L11503">
        <f>L11502+1</f>
        <v>11503</v>
      </c>
    </row>
    <row r="11504" spans="1:12">
      <c r="A11504">
        <f>A11503+1</f>
        <v>11504</v>
      </c>
      <c r="B11504">
        <v>26</v>
      </c>
      <c r="C11504">
        <f t="shared" si="179"/>
        <v>959</v>
      </c>
      <c r="D11504">
        <f>IF(D11503=12,1,D11503+1)</f>
        <v>8</v>
      </c>
      <c r="G11504">
        <f>G11503+1</f>
        <v>11504</v>
      </c>
      <c r="H11504">
        <v>26</v>
      </c>
      <c r="I11504">
        <v>20210821</v>
      </c>
      <c r="J11504" cm="1">
        <f t="array" ref="J11504">INDEX(Sheet1!A:X,C11503+1,5)</f>
        <v>342.4</v>
      </c>
      <c r="K11504">
        <v>20260821</v>
      </c>
      <c r="L11504">
        <f>L11503+1</f>
        <v>11504</v>
      </c>
    </row>
    <row r="11505" spans="1:12">
      <c r="A11505">
        <f>A11504+1</f>
        <v>11505</v>
      </c>
      <c r="B11505">
        <v>26</v>
      </c>
      <c r="C11505">
        <f t="shared" si="179"/>
        <v>959</v>
      </c>
      <c r="D11505">
        <f>IF(D11504=12,1,D11504+1)</f>
        <v>9</v>
      </c>
      <c r="G11505">
        <f>G11504+1</f>
        <v>11505</v>
      </c>
      <c r="H11505">
        <v>26</v>
      </c>
      <c r="I11505">
        <v>20210821</v>
      </c>
      <c r="J11505" cm="1">
        <f t="array" ref="J11505">INDEX(Sheet1!A:X,C11504+1,5)</f>
        <v>342.4</v>
      </c>
      <c r="K11505">
        <v>20260821</v>
      </c>
      <c r="L11505">
        <f>L11504+1</f>
        <v>11505</v>
      </c>
    </row>
    <row r="11506" spans="1:12">
      <c r="A11506">
        <f>A11505+1</f>
        <v>11506</v>
      </c>
      <c r="B11506">
        <v>26</v>
      </c>
      <c r="C11506">
        <f t="shared" si="179"/>
        <v>959</v>
      </c>
      <c r="D11506">
        <f>IF(D11505=12,1,D11505+1)</f>
        <v>10</v>
      </c>
      <c r="G11506">
        <f>G11505+1</f>
        <v>11506</v>
      </c>
      <c r="H11506">
        <v>26</v>
      </c>
      <c r="I11506">
        <v>20210821</v>
      </c>
      <c r="J11506" cm="1">
        <f t="array" ref="J11506">INDEX(Sheet1!A:X,C11505+1,5)</f>
        <v>342.4</v>
      </c>
      <c r="K11506">
        <v>20260821</v>
      </c>
      <c r="L11506">
        <f>L11505+1</f>
        <v>11506</v>
      </c>
    </row>
    <row r="11507" spans="1:12">
      <c r="A11507">
        <f>A11506+1</f>
        <v>11507</v>
      </c>
      <c r="B11507">
        <v>26</v>
      </c>
      <c r="C11507">
        <f t="shared" si="179"/>
        <v>959</v>
      </c>
      <c r="D11507">
        <f>IF(D11506=12,1,D11506+1)</f>
        <v>11</v>
      </c>
      <c r="G11507">
        <f>G11506+1</f>
        <v>11507</v>
      </c>
      <c r="H11507">
        <v>26</v>
      </c>
      <c r="I11507">
        <v>20210821</v>
      </c>
      <c r="J11507" cm="1">
        <f t="array" ref="J11507">INDEX(Sheet1!A:X,C11506+1,5)</f>
        <v>342.4</v>
      </c>
      <c r="K11507">
        <v>20260821</v>
      </c>
      <c r="L11507">
        <f>L11506+1</f>
        <v>11507</v>
      </c>
    </row>
    <row r="11508" spans="1:12">
      <c r="A11508">
        <f>A11507+1</f>
        <v>11508</v>
      </c>
      <c r="B11508">
        <v>26</v>
      </c>
      <c r="C11508">
        <f t="shared" si="179"/>
        <v>960</v>
      </c>
      <c r="D11508">
        <f>IF(D11507=12,1,D11507+1)</f>
        <v>12</v>
      </c>
      <c r="G11508">
        <f>G11507+1</f>
        <v>11508</v>
      </c>
      <c r="H11508">
        <v>26</v>
      </c>
      <c r="I11508">
        <v>20210821</v>
      </c>
      <c r="J11508" cm="1">
        <f t="array" ref="J11508">INDEX(Sheet1!A:X,C11507+1,5)</f>
        <v>342.4</v>
      </c>
      <c r="K11508">
        <v>20260821</v>
      </c>
      <c r="L11508">
        <f>L11507+1</f>
        <v>11508</v>
      </c>
    </row>
    <row r="11509" spans="1:12">
      <c r="A11509">
        <f>A11508+1</f>
        <v>11509</v>
      </c>
      <c r="B11509">
        <v>26</v>
      </c>
      <c r="C11509">
        <f t="shared" si="179"/>
        <v>960</v>
      </c>
      <c r="D11509">
        <f>IF(D11508=12,1,D11508+1)</f>
        <v>1</v>
      </c>
      <c r="G11509">
        <f>G11508+1</f>
        <v>11509</v>
      </c>
      <c r="H11509">
        <v>26</v>
      </c>
      <c r="I11509">
        <v>20210821</v>
      </c>
      <c r="J11509" cm="1">
        <f t="array" ref="J11509">INDEX(Sheet1!A:X,C11508+1,5)</f>
        <v>342.4</v>
      </c>
      <c r="K11509">
        <v>20260821</v>
      </c>
      <c r="L11509">
        <f>L11508+1</f>
        <v>11509</v>
      </c>
    </row>
    <row r="11510" spans="1:12">
      <c r="A11510">
        <f>A11509+1</f>
        <v>11510</v>
      </c>
      <c r="B11510">
        <v>26</v>
      </c>
      <c r="C11510">
        <f t="shared" si="179"/>
        <v>960</v>
      </c>
      <c r="D11510">
        <f>IF(D11509=12,1,D11509+1)</f>
        <v>2</v>
      </c>
      <c r="G11510">
        <f>G11509+1</f>
        <v>11510</v>
      </c>
      <c r="H11510">
        <v>26</v>
      </c>
      <c r="I11510">
        <v>20210821</v>
      </c>
      <c r="J11510" cm="1">
        <f t="array" ref="J11510">INDEX(Sheet1!A:X,C11509+1,5)</f>
        <v>342.4</v>
      </c>
      <c r="K11510">
        <v>20260821</v>
      </c>
      <c r="L11510">
        <f>L11509+1</f>
        <v>11510</v>
      </c>
    </row>
    <row r="11511" spans="1:12">
      <c r="A11511">
        <f>A11510+1</f>
        <v>11511</v>
      </c>
      <c r="B11511">
        <v>26</v>
      </c>
      <c r="C11511">
        <f t="shared" si="179"/>
        <v>960</v>
      </c>
      <c r="D11511">
        <f>IF(D11510=12,1,D11510+1)</f>
        <v>3</v>
      </c>
      <c r="G11511">
        <f>G11510+1</f>
        <v>11511</v>
      </c>
      <c r="H11511">
        <v>26</v>
      </c>
      <c r="I11511">
        <v>20210821</v>
      </c>
      <c r="J11511" cm="1">
        <f t="array" ref="J11511">INDEX(Sheet1!A:X,C11510+1,5)</f>
        <v>342.4</v>
      </c>
      <c r="K11511">
        <v>20260821</v>
      </c>
      <c r="L11511">
        <f>L11510+1</f>
        <v>11511</v>
      </c>
    </row>
    <row r="11512" spans="1:12">
      <c r="A11512">
        <f>A11511+1</f>
        <v>11512</v>
      </c>
      <c r="B11512">
        <v>26</v>
      </c>
      <c r="C11512">
        <f t="shared" si="179"/>
        <v>960</v>
      </c>
      <c r="D11512">
        <f>IF(D11511=12,1,D11511+1)</f>
        <v>4</v>
      </c>
      <c r="G11512">
        <f>G11511+1</f>
        <v>11512</v>
      </c>
      <c r="H11512">
        <v>26</v>
      </c>
      <c r="I11512">
        <v>20210821</v>
      </c>
      <c r="J11512" cm="1">
        <f t="array" ref="J11512">INDEX(Sheet1!A:X,C11511+1,5)</f>
        <v>342.4</v>
      </c>
      <c r="K11512">
        <v>20260821</v>
      </c>
      <c r="L11512">
        <f>L11511+1</f>
        <v>11512</v>
      </c>
    </row>
    <row r="11513" spans="1:12">
      <c r="A11513">
        <f>A11512+1</f>
        <v>11513</v>
      </c>
      <c r="B11513">
        <v>26</v>
      </c>
      <c r="C11513">
        <f t="shared" si="179"/>
        <v>960</v>
      </c>
      <c r="D11513">
        <f>IF(D11512=12,1,D11512+1)</f>
        <v>5</v>
      </c>
      <c r="G11513">
        <f>G11512+1</f>
        <v>11513</v>
      </c>
      <c r="H11513">
        <v>26</v>
      </c>
      <c r="I11513">
        <v>20210821</v>
      </c>
      <c r="J11513" cm="1">
        <f t="array" ref="J11513">INDEX(Sheet1!A:X,C11512+1,5)</f>
        <v>342.4</v>
      </c>
      <c r="K11513">
        <v>20260821</v>
      </c>
      <c r="L11513">
        <f>L11512+1</f>
        <v>11513</v>
      </c>
    </row>
    <row r="11514" spans="1:12">
      <c r="A11514">
        <f>A11513+1</f>
        <v>11514</v>
      </c>
      <c r="B11514">
        <v>26</v>
      </c>
      <c r="C11514">
        <f t="shared" si="179"/>
        <v>960</v>
      </c>
      <c r="D11514">
        <f>IF(D11513=12,1,D11513+1)</f>
        <v>6</v>
      </c>
      <c r="G11514">
        <f>G11513+1</f>
        <v>11514</v>
      </c>
      <c r="H11514">
        <v>26</v>
      </c>
      <c r="I11514">
        <v>20210821</v>
      </c>
      <c r="J11514" cm="1">
        <f t="array" ref="J11514">INDEX(Sheet1!A:X,C11513+1,5)</f>
        <v>342.4</v>
      </c>
      <c r="K11514">
        <v>20260821</v>
      </c>
      <c r="L11514">
        <f>L11513+1</f>
        <v>11514</v>
      </c>
    </row>
    <row r="11515" spans="1:12">
      <c r="A11515">
        <f>A11514+1</f>
        <v>11515</v>
      </c>
      <c r="B11515">
        <v>26</v>
      </c>
      <c r="C11515">
        <f t="shared" si="179"/>
        <v>960</v>
      </c>
      <c r="D11515">
        <f>IF(D11514=12,1,D11514+1)</f>
        <v>7</v>
      </c>
      <c r="G11515">
        <f>G11514+1</f>
        <v>11515</v>
      </c>
      <c r="H11515">
        <v>26</v>
      </c>
      <c r="I11515">
        <v>20210821</v>
      </c>
      <c r="J11515" cm="1">
        <f t="array" ref="J11515">INDEX(Sheet1!A:X,C11514+1,5)</f>
        <v>342.4</v>
      </c>
      <c r="K11515">
        <v>20260821</v>
      </c>
      <c r="L11515">
        <f>L11514+1</f>
        <v>11515</v>
      </c>
    </row>
    <row r="11516" spans="1:12">
      <c r="A11516">
        <f>A11515+1</f>
        <v>11516</v>
      </c>
      <c r="B11516">
        <v>26</v>
      </c>
      <c r="C11516">
        <f t="shared" si="179"/>
        <v>960</v>
      </c>
      <c r="D11516">
        <f>IF(D11515=12,1,D11515+1)</f>
        <v>8</v>
      </c>
      <c r="G11516">
        <f>G11515+1</f>
        <v>11516</v>
      </c>
      <c r="H11516">
        <v>26</v>
      </c>
      <c r="I11516">
        <v>20210821</v>
      </c>
      <c r="J11516" cm="1">
        <f t="array" ref="J11516">INDEX(Sheet1!A:X,C11515+1,5)</f>
        <v>342.4</v>
      </c>
      <c r="K11516">
        <v>20260821</v>
      </c>
      <c r="L11516">
        <f>L11515+1</f>
        <v>11516</v>
      </c>
    </row>
    <row r="11517" spans="1:12">
      <c r="A11517">
        <f>A11516+1</f>
        <v>11517</v>
      </c>
      <c r="B11517">
        <v>26</v>
      </c>
      <c r="C11517">
        <f t="shared" si="179"/>
        <v>960</v>
      </c>
      <c r="D11517">
        <f>IF(D11516=12,1,D11516+1)</f>
        <v>9</v>
      </c>
      <c r="G11517">
        <f>G11516+1</f>
        <v>11517</v>
      </c>
      <c r="H11517">
        <v>26</v>
      </c>
      <c r="I11517">
        <v>20210821</v>
      </c>
      <c r="J11517" cm="1">
        <f t="array" ref="J11517">INDEX(Sheet1!A:X,C11516+1,5)</f>
        <v>342.4</v>
      </c>
      <c r="K11517">
        <v>20260821</v>
      </c>
      <c r="L11517">
        <f>L11516+1</f>
        <v>11517</v>
      </c>
    </row>
    <row r="11518" spans="1:12">
      <c r="A11518">
        <f>A11517+1</f>
        <v>11518</v>
      </c>
      <c r="B11518">
        <v>26</v>
      </c>
      <c r="C11518">
        <f t="shared" si="179"/>
        <v>960</v>
      </c>
      <c r="D11518">
        <f>IF(D11517=12,1,D11517+1)</f>
        <v>10</v>
      </c>
      <c r="G11518">
        <f>G11517+1</f>
        <v>11518</v>
      </c>
      <c r="H11518">
        <v>26</v>
      </c>
      <c r="I11518">
        <v>20210821</v>
      </c>
      <c r="J11518" cm="1">
        <f t="array" ref="J11518">INDEX(Sheet1!A:X,C11517+1,5)</f>
        <v>342.4</v>
      </c>
      <c r="K11518">
        <v>20260821</v>
      </c>
      <c r="L11518">
        <f>L11517+1</f>
        <v>11518</v>
      </c>
    </row>
    <row r="11519" spans="1:12">
      <c r="A11519">
        <f>A11518+1</f>
        <v>11519</v>
      </c>
      <c r="B11519">
        <v>26</v>
      </c>
      <c r="C11519">
        <f t="shared" si="179"/>
        <v>960</v>
      </c>
      <c r="D11519">
        <f>IF(D11518=12,1,D11518+1)</f>
        <v>11</v>
      </c>
      <c r="G11519">
        <f>G11518+1</f>
        <v>11519</v>
      </c>
      <c r="H11519">
        <v>26</v>
      </c>
      <c r="I11519">
        <v>20210821</v>
      </c>
      <c r="J11519" cm="1">
        <f t="array" ref="J11519">INDEX(Sheet1!A:X,C11518+1,5)</f>
        <v>342.4</v>
      </c>
      <c r="K11519">
        <v>20260821</v>
      </c>
      <c r="L11519">
        <f>L11518+1</f>
        <v>11519</v>
      </c>
    </row>
    <row r="11520" spans="1:12">
      <c r="A11520">
        <f>A11519+1</f>
        <v>11520</v>
      </c>
      <c r="B11520">
        <v>26</v>
      </c>
      <c r="C11520">
        <f t="shared" si="179"/>
        <v>961</v>
      </c>
      <c r="D11520">
        <f>IF(D11519=12,1,D11519+1)</f>
        <v>12</v>
      </c>
      <c r="G11520">
        <f>G11519+1</f>
        <v>11520</v>
      </c>
      <c r="H11520">
        <v>26</v>
      </c>
      <c r="I11520">
        <v>20210821</v>
      </c>
      <c r="J11520" cm="1">
        <f t="array" ref="J11520">INDEX(Sheet1!A:X,C11519+1,5)</f>
        <v>342.4</v>
      </c>
      <c r="K11520">
        <v>20260821</v>
      </c>
      <c r="L11520">
        <f>L11519+1</f>
        <v>11520</v>
      </c>
    </row>
    <row r="11521" spans="1:12">
      <c r="A11521">
        <f>A11520+1</f>
        <v>11521</v>
      </c>
      <c r="B11521">
        <v>26</v>
      </c>
      <c r="C11521">
        <f t="shared" ref="C11521:C11584" si="180">ROUNDDOWN(ROW()/12,0)+1</f>
        <v>961</v>
      </c>
      <c r="D11521">
        <f>IF(D11520=12,1,D11520+1)</f>
        <v>1</v>
      </c>
      <c r="G11521">
        <f>G11520+1</f>
        <v>11521</v>
      </c>
      <c r="H11521">
        <v>26</v>
      </c>
      <c r="I11521">
        <v>20210821</v>
      </c>
      <c r="J11521" cm="1">
        <f t="array" ref="J11521">INDEX(Sheet1!A:X,C11520+1,5)</f>
        <v>342.4</v>
      </c>
      <c r="K11521">
        <v>20260821</v>
      </c>
      <c r="L11521">
        <f>L11520+1</f>
        <v>11521</v>
      </c>
    </row>
    <row r="11522" spans="1:12">
      <c r="A11522">
        <f>A11521+1</f>
        <v>11522</v>
      </c>
      <c r="B11522">
        <v>26</v>
      </c>
      <c r="C11522">
        <f t="shared" si="180"/>
        <v>961</v>
      </c>
      <c r="D11522">
        <f>IF(D11521=12,1,D11521+1)</f>
        <v>2</v>
      </c>
      <c r="G11522">
        <f>G11521+1</f>
        <v>11522</v>
      </c>
      <c r="H11522">
        <v>26</v>
      </c>
      <c r="I11522">
        <v>20210821</v>
      </c>
      <c r="J11522" cm="1">
        <f t="array" ref="J11522">INDEX(Sheet1!A:X,C11521+1,5)</f>
        <v>342.4</v>
      </c>
      <c r="K11522">
        <v>20260821</v>
      </c>
      <c r="L11522">
        <f>L11521+1</f>
        <v>11522</v>
      </c>
    </row>
    <row r="11523" spans="1:12">
      <c r="A11523">
        <f>A11522+1</f>
        <v>11523</v>
      </c>
      <c r="B11523">
        <v>26</v>
      </c>
      <c r="C11523">
        <f t="shared" si="180"/>
        <v>961</v>
      </c>
      <c r="D11523">
        <f>IF(D11522=12,1,D11522+1)</f>
        <v>3</v>
      </c>
      <c r="G11523">
        <f>G11522+1</f>
        <v>11523</v>
      </c>
      <c r="H11523">
        <v>26</v>
      </c>
      <c r="I11523">
        <v>20210821</v>
      </c>
      <c r="J11523" cm="1">
        <f t="array" ref="J11523">INDEX(Sheet1!A:X,C11522+1,5)</f>
        <v>342.4</v>
      </c>
      <c r="K11523">
        <v>20260821</v>
      </c>
      <c r="L11523">
        <f>L11522+1</f>
        <v>11523</v>
      </c>
    </row>
    <row r="11524" spans="1:12">
      <c r="A11524">
        <f>A11523+1</f>
        <v>11524</v>
      </c>
      <c r="B11524">
        <v>26</v>
      </c>
      <c r="C11524">
        <f t="shared" si="180"/>
        <v>961</v>
      </c>
      <c r="D11524">
        <f>IF(D11523=12,1,D11523+1)</f>
        <v>4</v>
      </c>
      <c r="G11524">
        <f>G11523+1</f>
        <v>11524</v>
      </c>
      <c r="H11524">
        <v>26</v>
      </c>
      <c r="I11524">
        <v>20210821</v>
      </c>
      <c r="J11524" cm="1">
        <f t="array" ref="J11524">INDEX(Sheet1!A:X,C11523+1,5)</f>
        <v>342.4</v>
      </c>
      <c r="K11524">
        <v>20260821</v>
      </c>
      <c r="L11524">
        <f>L11523+1</f>
        <v>11524</v>
      </c>
    </row>
    <row r="11525" spans="1:12">
      <c r="A11525">
        <f>A11524+1</f>
        <v>11525</v>
      </c>
      <c r="B11525">
        <v>26</v>
      </c>
      <c r="C11525">
        <f t="shared" si="180"/>
        <v>961</v>
      </c>
      <c r="D11525">
        <f>IF(D11524=12,1,D11524+1)</f>
        <v>5</v>
      </c>
      <c r="G11525">
        <f>G11524+1</f>
        <v>11525</v>
      </c>
      <c r="H11525">
        <v>26</v>
      </c>
      <c r="I11525">
        <v>20210821</v>
      </c>
      <c r="J11525" cm="1">
        <f t="array" ref="J11525">INDEX(Sheet1!A:X,C11524+1,5)</f>
        <v>342.4</v>
      </c>
      <c r="K11525">
        <v>20260821</v>
      </c>
      <c r="L11525">
        <f>L11524+1</f>
        <v>11525</v>
      </c>
    </row>
    <row r="11526" spans="1:12">
      <c r="A11526">
        <f>A11525+1</f>
        <v>11526</v>
      </c>
      <c r="B11526">
        <v>26</v>
      </c>
      <c r="C11526">
        <f t="shared" si="180"/>
        <v>961</v>
      </c>
      <c r="D11526">
        <f>IF(D11525=12,1,D11525+1)</f>
        <v>6</v>
      </c>
      <c r="G11526">
        <f>G11525+1</f>
        <v>11526</v>
      </c>
      <c r="H11526">
        <v>26</v>
      </c>
      <c r="I11526">
        <v>20210821</v>
      </c>
      <c r="J11526" cm="1">
        <f t="array" ref="J11526">INDEX(Sheet1!A:X,C11525+1,5)</f>
        <v>342.4</v>
      </c>
      <c r="K11526">
        <v>20260821</v>
      </c>
      <c r="L11526">
        <f>L11525+1</f>
        <v>11526</v>
      </c>
    </row>
    <row r="11527" spans="1:12">
      <c r="A11527">
        <f>A11526+1</f>
        <v>11527</v>
      </c>
      <c r="B11527">
        <v>26</v>
      </c>
      <c r="C11527">
        <f t="shared" si="180"/>
        <v>961</v>
      </c>
      <c r="D11527">
        <f>IF(D11526=12,1,D11526+1)</f>
        <v>7</v>
      </c>
      <c r="G11527">
        <f>G11526+1</f>
        <v>11527</v>
      </c>
      <c r="H11527">
        <v>26</v>
      </c>
      <c r="I11527">
        <v>20210821</v>
      </c>
      <c r="J11527" cm="1">
        <f t="array" ref="J11527">INDEX(Sheet1!A:X,C11526+1,5)</f>
        <v>342.4</v>
      </c>
      <c r="K11527">
        <v>20260821</v>
      </c>
      <c r="L11527">
        <f>L11526+1</f>
        <v>11527</v>
      </c>
    </row>
    <row r="11528" spans="1:12">
      <c r="A11528">
        <f>A11527+1</f>
        <v>11528</v>
      </c>
      <c r="B11528">
        <v>26</v>
      </c>
      <c r="C11528">
        <f t="shared" si="180"/>
        <v>961</v>
      </c>
      <c r="D11528">
        <f>IF(D11527=12,1,D11527+1)</f>
        <v>8</v>
      </c>
      <c r="G11528">
        <f>G11527+1</f>
        <v>11528</v>
      </c>
      <c r="H11528">
        <v>26</v>
      </c>
      <c r="I11528">
        <v>20210821</v>
      </c>
      <c r="J11528" cm="1">
        <f t="array" ref="J11528">INDEX(Sheet1!A:X,C11527+1,5)</f>
        <v>342.4</v>
      </c>
      <c r="K11528">
        <v>20260821</v>
      </c>
      <c r="L11528">
        <f>L11527+1</f>
        <v>11528</v>
      </c>
    </row>
    <row r="11529" spans="1:12">
      <c r="A11529">
        <f>A11528+1</f>
        <v>11529</v>
      </c>
      <c r="B11529">
        <v>26</v>
      </c>
      <c r="C11529">
        <f t="shared" si="180"/>
        <v>961</v>
      </c>
      <c r="D11529">
        <f>IF(D11528=12,1,D11528+1)</f>
        <v>9</v>
      </c>
      <c r="G11529">
        <f>G11528+1</f>
        <v>11529</v>
      </c>
      <c r="H11529">
        <v>26</v>
      </c>
      <c r="I11529">
        <v>20210821</v>
      </c>
      <c r="J11529" cm="1">
        <f t="array" ref="J11529">INDEX(Sheet1!A:X,C11528+1,5)</f>
        <v>342.4</v>
      </c>
      <c r="K11529">
        <v>20260821</v>
      </c>
      <c r="L11529">
        <f>L11528+1</f>
        <v>11529</v>
      </c>
    </row>
    <row r="11530" spans="1:12">
      <c r="A11530">
        <f>A11529+1</f>
        <v>11530</v>
      </c>
      <c r="B11530">
        <v>26</v>
      </c>
      <c r="C11530">
        <f t="shared" si="180"/>
        <v>961</v>
      </c>
      <c r="D11530">
        <f>IF(D11529=12,1,D11529+1)</f>
        <v>10</v>
      </c>
      <c r="G11530">
        <f>G11529+1</f>
        <v>11530</v>
      </c>
      <c r="H11530">
        <v>26</v>
      </c>
      <c r="I11530">
        <v>20210821</v>
      </c>
      <c r="J11530" cm="1">
        <f t="array" ref="J11530">INDEX(Sheet1!A:X,C11529+1,5)</f>
        <v>342.4</v>
      </c>
      <c r="K11530">
        <v>20260821</v>
      </c>
      <c r="L11530">
        <f>L11529+1</f>
        <v>11530</v>
      </c>
    </row>
    <row r="11531" spans="1:12">
      <c r="A11531">
        <f>A11530+1</f>
        <v>11531</v>
      </c>
      <c r="B11531">
        <v>26</v>
      </c>
      <c r="C11531">
        <f t="shared" si="180"/>
        <v>961</v>
      </c>
      <c r="D11531">
        <f>IF(D11530=12,1,D11530+1)</f>
        <v>11</v>
      </c>
      <c r="G11531">
        <f>G11530+1</f>
        <v>11531</v>
      </c>
      <c r="H11531">
        <v>26</v>
      </c>
      <c r="I11531">
        <v>20210821</v>
      </c>
      <c r="J11531" cm="1">
        <f t="array" ref="J11531">INDEX(Sheet1!A:X,C11530+1,5)</f>
        <v>342.4</v>
      </c>
      <c r="K11531">
        <v>20260821</v>
      </c>
      <c r="L11531">
        <f>L11530+1</f>
        <v>11531</v>
      </c>
    </row>
    <row r="11532" spans="1:12">
      <c r="A11532">
        <f>A11531+1</f>
        <v>11532</v>
      </c>
      <c r="B11532">
        <v>26</v>
      </c>
      <c r="C11532">
        <f t="shared" si="180"/>
        <v>962</v>
      </c>
      <c r="D11532">
        <f>IF(D11531=12,1,D11531+1)</f>
        <v>12</v>
      </c>
      <c r="G11532">
        <f>G11531+1</f>
        <v>11532</v>
      </c>
      <c r="H11532">
        <v>26</v>
      </c>
      <c r="I11532">
        <v>20210821</v>
      </c>
      <c r="J11532" cm="1">
        <f t="array" ref="J11532">INDEX(Sheet1!A:X,C11531+1,5)</f>
        <v>342.4</v>
      </c>
      <c r="K11532">
        <v>20260821</v>
      </c>
      <c r="L11532">
        <f>L11531+1</f>
        <v>11532</v>
      </c>
    </row>
    <row r="11533" spans="1:12">
      <c r="A11533">
        <f>A11532+1</f>
        <v>11533</v>
      </c>
      <c r="B11533">
        <v>26</v>
      </c>
      <c r="C11533">
        <f t="shared" si="180"/>
        <v>962</v>
      </c>
      <c r="D11533">
        <f>IF(D11532=12,1,D11532+1)</f>
        <v>1</v>
      </c>
      <c r="G11533">
        <f>G11532+1</f>
        <v>11533</v>
      </c>
      <c r="H11533">
        <v>26</v>
      </c>
      <c r="I11533">
        <v>20210821</v>
      </c>
      <c r="J11533" cm="1">
        <f t="array" ref="J11533">INDEX(Sheet1!A:X,C11532+1,5)</f>
        <v>342.4</v>
      </c>
      <c r="K11533">
        <v>20260821</v>
      </c>
      <c r="L11533">
        <f>L11532+1</f>
        <v>11533</v>
      </c>
    </row>
    <row r="11534" spans="1:12">
      <c r="A11534">
        <f>A11533+1</f>
        <v>11534</v>
      </c>
      <c r="B11534">
        <v>26</v>
      </c>
      <c r="C11534">
        <f t="shared" si="180"/>
        <v>962</v>
      </c>
      <c r="D11534">
        <f>IF(D11533=12,1,D11533+1)</f>
        <v>2</v>
      </c>
      <c r="G11534">
        <f>G11533+1</f>
        <v>11534</v>
      </c>
      <c r="H11534">
        <v>26</v>
      </c>
      <c r="I11534">
        <v>20210821</v>
      </c>
      <c r="J11534" cm="1">
        <f t="array" ref="J11534">INDEX(Sheet1!A:X,C11533+1,5)</f>
        <v>342.4</v>
      </c>
      <c r="K11534">
        <v>20260821</v>
      </c>
      <c r="L11534">
        <f>L11533+1</f>
        <v>11534</v>
      </c>
    </row>
    <row r="11535" spans="1:12">
      <c r="A11535">
        <f>A11534+1</f>
        <v>11535</v>
      </c>
      <c r="B11535">
        <v>26</v>
      </c>
      <c r="C11535">
        <f t="shared" si="180"/>
        <v>962</v>
      </c>
      <c r="D11535">
        <f>IF(D11534=12,1,D11534+1)</f>
        <v>3</v>
      </c>
      <c r="G11535">
        <f>G11534+1</f>
        <v>11535</v>
      </c>
      <c r="H11535">
        <v>26</v>
      </c>
      <c r="I11535">
        <v>20210821</v>
      </c>
      <c r="J11535" cm="1">
        <f t="array" ref="J11535">INDEX(Sheet1!A:X,C11534+1,5)</f>
        <v>342.4</v>
      </c>
      <c r="K11535">
        <v>20260821</v>
      </c>
      <c r="L11535">
        <f>L11534+1</f>
        <v>11535</v>
      </c>
    </row>
    <row r="11536" spans="1:12">
      <c r="A11536">
        <f>A11535+1</f>
        <v>11536</v>
      </c>
      <c r="B11536">
        <v>26</v>
      </c>
      <c r="C11536">
        <f t="shared" si="180"/>
        <v>962</v>
      </c>
      <c r="D11536">
        <f>IF(D11535=12,1,D11535+1)</f>
        <v>4</v>
      </c>
      <c r="G11536">
        <f>G11535+1</f>
        <v>11536</v>
      </c>
      <c r="H11536">
        <v>26</v>
      </c>
      <c r="I11536">
        <v>20210821</v>
      </c>
      <c r="J11536" cm="1">
        <f t="array" ref="J11536">INDEX(Sheet1!A:X,C11535+1,5)</f>
        <v>342.4</v>
      </c>
      <c r="K11536">
        <v>20260821</v>
      </c>
      <c r="L11536">
        <f>L11535+1</f>
        <v>11536</v>
      </c>
    </row>
    <row r="11537" spans="1:12">
      <c r="A11537">
        <f>A11536+1</f>
        <v>11537</v>
      </c>
      <c r="B11537">
        <v>26</v>
      </c>
      <c r="C11537">
        <f t="shared" si="180"/>
        <v>962</v>
      </c>
      <c r="D11537">
        <f>IF(D11536=12,1,D11536+1)</f>
        <v>5</v>
      </c>
      <c r="G11537">
        <f>G11536+1</f>
        <v>11537</v>
      </c>
      <c r="H11537">
        <v>26</v>
      </c>
      <c r="I11537">
        <v>20210821</v>
      </c>
      <c r="J11537" cm="1">
        <f t="array" ref="J11537">INDEX(Sheet1!A:X,C11536+1,5)</f>
        <v>342.4</v>
      </c>
      <c r="K11537">
        <v>20260821</v>
      </c>
      <c r="L11537">
        <f>L11536+1</f>
        <v>11537</v>
      </c>
    </row>
    <row r="11538" spans="1:12">
      <c r="A11538">
        <f>A11537+1</f>
        <v>11538</v>
      </c>
      <c r="B11538">
        <v>26</v>
      </c>
      <c r="C11538">
        <f t="shared" si="180"/>
        <v>962</v>
      </c>
      <c r="D11538">
        <f>IF(D11537=12,1,D11537+1)</f>
        <v>6</v>
      </c>
      <c r="G11538">
        <f>G11537+1</f>
        <v>11538</v>
      </c>
      <c r="H11538">
        <v>26</v>
      </c>
      <c r="I11538">
        <v>20210821</v>
      </c>
      <c r="J11538" cm="1">
        <f t="array" ref="J11538">INDEX(Sheet1!A:X,C11537+1,5)</f>
        <v>342.4</v>
      </c>
      <c r="K11538">
        <v>20260821</v>
      </c>
      <c r="L11538">
        <f>L11537+1</f>
        <v>11538</v>
      </c>
    </row>
    <row r="11539" spans="1:12">
      <c r="A11539">
        <f>A11538+1</f>
        <v>11539</v>
      </c>
      <c r="B11539">
        <v>26</v>
      </c>
      <c r="C11539">
        <f t="shared" si="180"/>
        <v>962</v>
      </c>
      <c r="D11539">
        <f>IF(D11538=12,1,D11538+1)</f>
        <v>7</v>
      </c>
      <c r="G11539">
        <f>G11538+1</f>
        <v>11539</v>
      </c>
      <c r="H11539">
        <v>26</v>
      </c>
      <c r="I11539">
        <v>20210821</v>
      </c>
      <c r="J11539" cm="1">
        <f t="array" ref="J11539">INDEX(Sheet1!A:X,C11538+1,5)</f>
        <v>342.4</v>
      </c>
      <c r="K11539">
        <v>20260821</v>
      </c>
      <c r="L11539">
        <f>L11538+1</f>
        <v>11539</v>
      </c>
    </row>
    <row r="11540" spans="1:12">
      <c r="A11540">
        <f>A11539+1</f>
        <v>11540</v>
      </c>
      <c r="B11540">
        <v>26</v>
      </c>
      <c r="C11540">
        <f t="shared" si="180"/>
        <v>962</v>
      </c>
      <c r="D11540">
        <f>IF(D11539=12,1,D11539+1)</f>
        <v>8</v>
      </c>
      <c r="G11540">
        <f>G11539+1</f>
        <v>11540</v>
      </c>
      <c r="H11540">
        <v>26</v>
      </c>
      <c r="I11540">
        <v>20210821</v>
      </c>
      <c r="J11540" cm="1">
        <f t="array" ref="J11540">INDEX(Sheet1!A:X,C11539+1,5)</f>
        <v>342.4</v>
      </c>
      <c r="K11540">
        <v>20260821</v>
      </c>
      <c r="L11540">
        <f>L11539+1</f>
        <v>11540</v>
      </c>
    </row>
    <row r="11541" spans="1:12">
      <c r="A11541">
        <f>A11540+1</f>
        <v>11541</v>
      </c>
      <c r="B11541">
        <v>26</v>
      </c>
      <c r="C11541">
        <f t="shared" si="180"/>
        <v>962</v>
      </c>
      <c r="D11541">
        <f>IF(D11540=12,1,D11540+1)</f>
        <v>9</v>
      </c>
      <c r="G11541">
        <f>G11540+1</f>
        <v>11541</v>
      </c>
      <c r="H11541">
        <v>26</v>
      </c>
      <c r="I11541">
        <v>20210821</v>
      </c>
      <c r="J11541" cm="1">
        <f t="array" ref="J11541">INDEX(Sheet1!A:X,C11540+1,5)</f>
        <v>342.4</v>
      </c>
      <c r="K11541">
        <v>20260821</v>
      </c>
      <c r="L11541">
        <f>L11540+1</f>
        <v>11541</v>
      </c>
    </row>
    <row r="11542" spans="1:12">
      <c r="A11542">
        <f>A11541+1</f>
        <v>11542</v>
      </c>
      <c r="B11542">
        <v>26</v>
      </c>
      <c r="C11542">
        <f t="shared" si="180"/>
        <v>962</v>
      </c>
      <c r="D11542">
        <f>IF(D11541=12,1,D11541+1)</f>
        <v>10</v>
      </c>
      <c r="G11542">
        <f>G11541+1</f>
        <v>11542</v>
      </c>
      <c r="H11542">
        <v>26</v>
      </c>
      <c r="I11542">
        <v>20210821</v>
      </c>
      <c r="J11542" cm="1">
        <f t="array" ref="J11542">INDEX(Sheet1!A:X,C11541+1,5)</f>
        <v>342.4</v>
      </c>
      <c r="K11542">
        <v>20260821</v>
      </c>
      <c r="L11542">
        <f>L11541+1</f>
        <v>11542</v>
      </c>
    </row>
    <row r="11543" spans="1:12">
      <c r="A11543">
        <f>A11542+1</f>
        <v>11543</v>
      </c>
      <c r="B11543">
        <v>26</v>
      </c>
      <c r="C11543">
        <f t="shared" si="180"/>
        <v>962</v>
      </c>
      <c r="D11543">
        <f>IF(D11542=12,1,D11542+1)</f>
        <v>11</v>
      </c>
      <c r="G11543">
        <f>G11542+1</f>
        <v>11543</v>
      </c>
      <c r="H11543">
        <v>26</v>
      </c>
      <c r="I11543">
        <v>20210821</v>
      </c>
      <c r="J11543" cm="1">
        <f t="array" ref="J11543">INDEX(Sheet1!A:X,C11542+1,5)</f>
        <v>342.4</v>
      </c>
      <c r="K11543">
        <v>20260821</v>
      </c>
      <c r="L11543">
        <f>L11542+1</f>
        <v>11543</v>
      </c>
    </row>
    <row r="11544" spans="1:12">
      <c r="A11544">
        <f>A11543+1</f>
        <v>11544</v>
      </c>
      <c r="B11544">
        <v>26</v>
      </c>
      <c r="C11544">
        <f t="shared" si="180"/>
        <v>963</v>
      </c>
      <c r="D11544">
        <f>IF(D11543=12,1,D11543+1)</f>
        <v>12</v>
      </c>
      <c r="G11544">
        <f>G11543+1</f>
        <v>11544</v>
      </c>
      <c r="H11544">
        <v>26</v>
      </c>
      <c r="I11544">
        <v>20210821</v>
      </c>
      <c r="J11544" cm="1">
        <f t="array" ref="J11544">INDEX(Sheet1!A:X,C11543+1,5)</f>
        <v>342.4</v>
      </c>
      <c r="K11544">
        <v>20260821</v>
      </c>
      <c r="L11544">
        <f>L11543+1</f>
        <v>11544</v>
      </c>
    </row>
    <row r="11545" spans="1:12">
      <c r="A11545">
        <f>A11544+1</f>
        <v>11545</v>
      </c>
      <c r="B11545">
        <v>26</v>
      </c>
      <c r="C11545">
        <f t="shared" si="180"/>
        <v>963</v>
      </c>
      <c r="D11545">
        <f>IF(D11544=12,1,D11544+1)</f>
        <v>1</v>
      </c>
      <c r="G11545">
        <f>G11544+1</f>
        <v>11545</v>
      </c>
      <c r="H11545">
        <v>26</v>
      </c>
      <c r="I11545">
        <v>20210821</v>
      </c>
      <c r="J11545" cm="1">
        <f t="array" ref="J11545">INDEX(Sheet1!A:X,C11544+1,5)</f>
        <v>342.4</v>
      </c>
      <c r="K11545">
        <v>20260821</v>
      </c>
      <c r="L11545">
        <f>L11544+1</f>
        <v>11545</v>
      </c>
    </row>
    <row r="11546" spans="1:12">
      <c r="A11546">
        <f>A11545+1</f>
        <v>11546</v>
      </c>
      <c r="B11546">
        <v>26</v>
      </c>
      <c r="C11546">
        <f t="shared" si="180"/>
        <v>963</v>
      </c>
      <c r="D11546">
        <f>IF(D11545=12,1,D11545+1)</f>
        <v>2</v>
      </c>
      <c r="G11546">
        <f>G11545+1</f>
        <v>11546</v>
      </c>
      <c r="H11546">
        <v>26</v>
      </c>
      <c r="I11546">
        <v>20210821</v>
      </c>
      <c r="J11546" cm="1">
        <f t="array" ref="J11546">INDEX(Sheet1!A:X,C11545+1,5)</f>
        <v>342.4</v>
      </c>
      <c r="K11546">
        <v>20260821</v>
      </c>
      <c r="L11546">
        <f>L11545+1</f>
        <v>11546</v>
      </c>
    </row>
    <row r="11547" spans="1:12">
      <c r="A11547">
        <f>A11546+1</f>
        <v>11547</v>
      </c>
      <c r="B11547">
        <v>26</v>
      </c>
      <c r="C11547">
        <f t="shared" si="180"/>
        <v>963</v>
      </c>
      <c r="D11547">
        <f>IF(D11546=12,1,D11546+1)</f>
        <v>3</v>
      </c>
      <c r="G11547">
        <f>G11546+1</f>
        <v>11547</v>
      </c>
      <c r="H11547">
        <v>26</v>
      </c>
      <c r="I11547">
        <v>20210821</v>
      </c>
      <c r="J11547" cm="1">
        <f t="array" ref="J11547">INDEX(Sheet1!A:X,C11546+1,5)</f>
        <v>342.4</v>
      </c>
      <c r="K11547">
        <v>20260821</v>
      </c>
      <c r="L11547">
        <f>L11546+1</f>
        <v>11547</v>
      </c>
    </row>
    <row r="11548" spans="1:12">
      <c r="A11548">
        <f>A11547+1</f>
        <v>11548</v>
      </c>
      <c r="B11548">
        <v>26</v>
      </c>
      <c r="C11548">
        <f t="shared" si="180"/>
        <v>963</v>
      </c>
      <c r="D11548">
        <f>IF(D11547=12,1,D11547+1)</f>
        <v>4</v>
      </c>
      <c r="G11548">
        <f>G11547+1</f>
        <v>11548</v>
      </c>
      <c r="H11548">
        <v>26</v>
      </c>
      <c r="I11548">
        <v>20210821</v>
      </c>
      <c r="J11548" cm="1">
        <f t="array" ref="J11548">INDEX(Sheet1!A:X,C11547+1,5)</f>
        <v>342.4</v>
      </c>
      <c r="K11548">
        <v>20260821</v>
      </c>
      <c r="L11548">
        <f>L11547+1</f>
        <v>11548</v>
      </c>
    </row>
    <row r="11549" spans="1:12">
      <c r="A11549">
        <f>A11548+1</f>
        <v>11549</v>
      </c>
      <c r="B11549">
        <v>26</v>
      </c>
      <c r="C11549">
        <f t="shared" si="180"/>
        <v>963</v>
      </c>
      <c r="D11549">
        <f>IF(D11548=12,1,D11548+1)</f>
        <v>5</v>
      </c>
      <c r="G11549">
        <f>G11548+1</f>
        <v>11549</v>
      </c>
      <c r="H11549">
        <v>26</v>
      </c>
      <c r="I11549">
        <v>20210821</v>
      </c>
      <c r="J11549" cm="1">
        <f t="array" ref="J11549">INDEX(Sheet1!A:X,C11548+1,5)</f>
        <v>342.4</v>
      </c>
      <c r="K11549">
        <v>20260821</v>
      </c>
      <c r="L11549">
        <f>L11548+1</f>
        <v>11549</v>
      </c>
    </row>
    <row r="11550" spans="1:12">
      <c r="A11550">
        <f>A11549+1</f>
        <v>11550</v>
      </c>
      <c r="B11550">
        <v>26</v>
      </c>
      <c r="C11550">
        <f t="shared" si="180"/>
        <v>963</v>
      </c>
      <c r="D11550">
        <f>IF(D11549=12,1,D11549+1)</f>
        <v>6</v>
      </c>
      <c r="G11550">
        <f>G11549+1</f>
        <v>11550</v>
      </c>
      <c r="H11550">
        <v>26</v>
      </c>
      <c r="I11550">
        <v>20210821</v>
      </c>
      <c r="J11550" cm="1">
        <f t="array" ref="J11550">INDEX(Sheet1!A:X,C11549+1,5)</f>
        <v>342.4</v>
      </c>
      <c r="K11550">
        <v>20260821</v>
      </c>
      <c r="L11550">
        <f>L11549+1</f>
        <v>11550</v>
      </c>
    </row>
    <row r="11551" spans="1:12">
      <c r="A11551">
        <f>A11550+1</f>
        <v>11551</v>
      </c>
      <c r="B11551">
        <v>26</v>
      </c>
      <c r="C11551">
        <f t="shared" si="180"/>
        <v>963</v>
      </c>
      <c r="D11551">
        <f>IF(D11550=12,1,D11550+1)</f>
        <v>7</v>
      </c>
      <c r="G11551">
        <f>G11550+1</f>
        <v>11551</v>
      </c>
      <c r="H11551">
        <v>26</v>
      </c>
      <c r="I11551">
        <v>20210821</v>
      </c>
      <c r="J11551" cm="1">
        <f t="array" ref="J11551">INDEX(Sheet1!A:X,C11550+1,5)</f>
        <v>342.4</v>
      </c>
      <c r="K11551">
        <v>20260821</v>
      </c>
      <c r="L11551">
        <f>L11550+1</f>
        <v>11551</v>
      </c>
    </row>
    <row r="11552" spans="1:12">
      <c r="A11552">
        <f>A11551+1</f>
        <v>11552</v>
      </c>
      <c r="B11552">
        <v>26</v>
      </c>
      <c r="C11552">
        <f t="shared" si="180"/>
        <v>963</v>
      </c>
      <c r="D11552">
        <f>IF(D11551=12,1,D11551+1)</f>
        <v>8</v>
      </c>
      <c r="G11552">
        <f>G11551+1</f>
        <v>11552</v>
      </c>
      <c r="H11552">
        <v>26</v>
      </c>
      <c r="I11552">
        <v>20210821</v>
      </c>
      <c r="J11552" cm="1">
        <f t="array" ref="J11552">INDEX(Sheet1!A:X,C11551+1,5)</f>
        <v>342.4</v>
      </c>
      <c r="K11552">
        <v>20260821</v>
      </c>
      <c r="L11552">
        <f>L11551+1</f>
        <v>11552</v>
      </c>
    </row>
    <row r="11553" spans="1:12">
      <c r="A11553">
        <f>A11552+1</f>
        <v>11553</v>
      </c>
      <c r="B11553">
        <v>26</v>
      </c>
      <c r="C11553">
        <f t="shared" si="180"/>
        <v>963</v>
      </c>
      <c r="D11553">
        <f>IF(D11552=12,1,D11552+1)</f>
        <v>9</v>
      </c>
      <c r="G11553">
        <f>G11552+1</f>
        <v>11553</v>
      </c>
      <c r="H11553">
        <v>26</v>
      </c>
      <c r="I11553">
        <v>20210821</v>
      </c>
      <c r="J11553" cm="1">
        <f t="array" ref="J11553">INDEX(Sheet1!A:X,C11552+1,5)</f>
        <v>342.4</v>
      </c>
      <c r="K11553">
        <v>20260821</v>
      </c>
      <c r="L11553">
        <f>L11552+1</f>
        <v>11553</v>
      </c>
    </row>
    <row r="11554" spans="1:12">
      <c r="A11554">
        <f>A11553+1</f>
        <v>11554</v>
      </c>
      <c r="B11554">
        <v>26</v>
      </c>
      <c r="C11554">
        <f t="shared" si="180"/>
        <v>963</v>
      </c>
      <c r="D11554">
        <f>IF(D11553=12,1,D11553+1)</f>
        <v>10</v>
      </c>
      <c r="G11554">
        <f>G11553+1</f>
        <v>11554</v>
      </c>
      <c r="H11554">
        <v>26</v>
      </c>
      <c r="I11554">
        <v>20210821</v>
      </c>
      <c r="J11554" cm="1">
        <f t="array" ref="J11554">INDEX(Sheet1!A:X,C11553+1,5)</f>
        <v>342.4</v>
      </c>
      <c r="K11554">
        <v>20260821</v>
      </c>
      <c r="L11554">
        <f>L11553+1</f>
        <v>11554</v>
      </c>
    </row>
    <row r="11555" spans="1:12">
      <c r="A11555">
        <f>A11554+1</f>
        <v>11555</v>
      </c>
      <c r="B11555">
        <v>26</v>
      </c>
      <c r="C11555">
        <f t="shared" si="180"/>
        <v>963</v>
      </c>
      <c r="D11555">
        <f>IF(D11554=12,1,D11554+1)</f>
        <v>11</v>
      </c>
      <c r="G11555">
        <f>G11554+1</f>
        <v>11555</v>
      </c>
      <c r="H11555">
        <v>26</v>
      </c>
      <c r="I11555">
        <v>20210821</v>
      </c>
      <c r="J11555" cm="1">
        <f t="array" ref="J11555">INDEX(Sheet1!A:X,C11554+1,5)</f>
        <v>342.4</v>
      </c>
      <c r="K11555">
        <v>20260821</v>
      </c>
      <c r="L11555">
        <f>L11554+1</f>
        <v>11555</v>
      </c>
    </row>
    <row r="11556" spans="1:12">
      <c r="A11556">
        <f>A11555+1</f>
        <v>11556</v>
      </c>
      <c r="B11556">
        <v>26</v>
      </c>
      <c r="C11556">
        <f t="shared" si="180"/>
        <v>964</v>
      </c>
      <c r="D11556">
        <f>IF(D11555=12,1,D11555+1)</f>
        <v>12</v>
      </c>
      <c r="G11556">
        <f>G11555+1</f>
        <v>11556</v>
      </c>
      <c r="H11556">
        <v>26</v>
      </c>
      <c r="I11556">
        <v>20210821</v>
      </c>
      <c r="J11556" cm="1">
        <f t="array" ref="J11556">INDEX(Sheet1!A:X,C11555+1,5)</f>
        <v>342.4</v>
      </c>
      <c r="K11556">
        <v>20260821</v>
      </c>
      <c r="L11556">
        <f>L11555+1</f>
        <v>11556</v>
      </c>
    </row>
    <row r="11557" spans="1:12">
      <c r="A11557">
        <f>A11556+1</f>
        <v>11557</v>
      </c>
      <c r="B11557">
        <v>26</v>
      </c>
      <c r="C11557">
        <f t="shared" si="180"/>
        <v>964</v>
      </c>
      <c r="D11557">
        <f>IF(D11556=12,1,D11556+1)</f>
        <v>1</v>
      </c>
      <c r="G11557">
        <f>G11556+1</f>
        <v>11557</v>
      </c>
      <c r="H11557">
        <v>26</v>
      </c>
      <c r="I11557">
        <v>20210821</v>
      </c>
      <c r="J11557" cm="1">
        <f t="array" ref="J11557">INDEX(Sheet1!A:X,C11556+1,5)</f>
        <v>342.4</v>
      </c>
      <c r="K11557">
        <v>20260821</v>
      </c>
      <c r="L11557">
        <f>L11556+1</f>
        <v>11557</v>
      </c>
    </row>
    <row r="11558" spans="1:12">
      <c r="A11558">
        <f>A11557+1</f>
        <v>11558</v>
      </c>
      <c r="B11558">
        <v>26</v>
      </c>
      <c r="C11558">
        <f t="shared" si="180"/>
        <v>964</v>
      </c>
      <c r="D11558">
        <f>IF(D11557=12,1,D11557+1)</f>
        <v>2</v>
      </c>
      <c r="G11558">
        <f>G11557+1</f>
        <v>11558</v>
      </c>
      <c r="H11558">
        <v>26</v>
      </c>
      <c r="I11558">
        <v>20210821</v>
      </c>
      <c r="J11558" cm="1">
        <f t="array" ref="J11558">INDEX(Sheet1!A:X,C11557+1,5)</f>
        <v>342.4</v>
      </c>
      <c r="K11558">
        <v>20260821</v>
      </c>
      <c r="L11558">
        <f>L11557+1</f>
        <v>11558</v>
      </c>
    </row>
    <row r="11559" spans="1:12">
      <c r="A11559">
        <f>A11558+1</f>
        <v>11559</v>
      </c>
      <c r="B11559">
        <v>26</v>
      </c>
      <c r="C11559">
        <f t="shared" si="180"/>
        <v>964</v>
      </c>
      <c r="D11559">
        <f>IF(D11558=12,1,D11558+1)</f>
        <v>3</v>
      </c>
      <c r="G11559">
        <f>G11558+1</f>
        <v>11559</v>
      </c>
      <c r="H11559">
        <v>26</v>
      </c>
      <c r="I11559">
        <v>20210821</v>
      </c>
      <c r="J11559" cm="1">
        <f t="array" ref="J11559">INDEX(Sheet1!A:X,C11558+1,5)</f>
        <v>342.4</v>
      </c>
      <c r="K11559">
        <v>20260821</v>
      </c>
      <c r="L11559">
        <f>L11558+1</f>
        <v>11559</v>
      </c>
    </row>
    <row r="11560" spans="1:12">
      <c r="A11560">
        <f>A11559+1</f>
        <v>11560</v>
      </c>
      <c r="B11560">
        <v>26</v>
      </c>
      <c r="C11560">
        <f t="shared" si="180"/>
        <v>964</v>
      </c>
      <c r="D11560">
        <f>IF(D11559=12,1,D11559+1)</f>
        <v>4</v>
      </c>
      <c r="G11560">
        <f>G11559+1</f>
        <v>11560</v>
      </c>
      <c r="H11560">
        <v>26</v>
      </c>
      <c r="I11560">
        <v>20210821</v>
      </c>
      <c r="J11560" cm="1">
        <f t="array" ref="J11560">INDEX(Sheet1!A:X,C11559+1,5)</f>
        <v>342.4</v>
      </c>
      <c r="K11560">
        <v>20260821</v>
      </c>
      <c r="L11560">
        <f>L11559+1</f>
        <v>11560</v>
      </c>
    </row>
    <row r="11561" spans="1:12">
      <c r="A11561">
        <f>A11560+1</f>
        <v>11561</v>
      </c>
      <c r="B11561">
        <v>26</v>
      </c>
      <c r="C11561">
        <f t="shared" si="180"/>
        <v>964</v>
      </c>
      <c r="D11561">
        <f>IF(D11560=12,1,D11560+1)</f>
        <v>5</v>
      </c>
      <c r="G11561">
        <f>G11560+1</f>
        <v>11561</v>
      </c>
      <c r="H11561">
        <v>26</v>
      </c>
      <c r="I11561">
        <v>20210821</v>
      </c>
      <c r="J11561" cm="1">
        <f t="array" ref="J11561">INDEX(Sheet1!A:X,C11560+1,5)</f>
        <v>342.4</v>
      </c>
      <c r="K11561">
        <v>20260821</v>
      </c>
      <c r="L11561">
        <f>L11560+1</f>
        <v>11561</v>
      </c>
    </row>
    <row r="11562" spans="1:12">
      <c r="A11562">
        <f>A11561+1</f>
        <v>11562</v>
      </c>
      <c r="B11562">
        <v>26</v>
      </c>
      <c r="C11562">
        <f t="shared" si="180"/>
        <v>964</v>
      </c>
      <c r="D11562">
        <f>IF(D11561=12,1,D11561+1)</f>
        <v>6</v>
      </c>
      <c r="G11562">
        <f>G11561+1</f>
        <v>11562</v>
      </c>
      <c r="H11562">
        <v>26</v>
      </c>
      <c r="I11562">
        <v>20210821</v>
      </c>
      <c r="J11562" cm="1">
        <f t="array" ref="J11562">INDEX(Sheet1!A:X,C11561+1,5)</f>
        <v>342.4</v>
      </c>
      <c r="K11562">
        <v>20260821</v>
      </c>
      <c r="L11562">
        <f>L11561+1</f>
        <v>11562</v>
      </c>
    </row>
    <row r="11563" spans="1:12">
      <c r="A11563">
        <f>A11562+1</f>
        <v>11563</v>
      </c>
      <c r="B11563">
        <v>26</v>
      </c>
      <c r="C11563">
        <f t="shared" si="180"/>
        <v>964</v>
      </c>
      <c r="D11563">
        <f>IF(D11562=12,1,D11562+1)</f>
        <v>7</v>
      </c>
      <c r="G11563">
        <f>G11562+1</f>
        <v>11563</v>
      </c>
      <c r="H11563">
        <v>26</v>
      </c>
      <c r="I11563">
        <v>20210821</v>
      </c>
      <c r="J11563" cm="1">
        <f t="array" ref="J11563">INDEX(Sheet1!A:X,C11562+1,5)</f>
        <v>342.4</v>
      </c>
      <c r="K11563">
        <v>20260821</v>
      </c>
      <c r="L11563">
        <f>L11562+1</f>
        <v>11563</v>
      </c>
    </row>
    <row r="11564" spans="1:12">
      <c r="A11564">
        <f>A11563+1</f>
        <v>11564</v>
      </c>
      <c r="B11564">
        <v>26</v>
      </c>
      <c r="C11564">
        <f t="shared" si="180"/>
        <v>964</v>
      </c>
      <c r="D11564">
        <f>IF(D11563=12,1,D11563+1)</f>
        <v>8</v>
      </c>
      <c r="G11564">
        <f>G11563+1</f>
        <v>11564</v>
      </c>
      <c r="H11564">
        <v>26</v>
      </c>
      <c r="I11564">
        <v>20210821</v>
      </c>
      <c r="J11564" cm="1">
        <f t="array" ref="J11564">INDEX(Sheet1!A:X,C11563+1,5)</f>
        <v>342.4</v>
      </c>
      <c r="K11564">
        <v>20260821</v>
      </c>
      <c r="L11564">
        <f>L11563+1</f>
        <v>11564</v>
      </c>
    </row>
    <row r="11565" spans="1:12">
      <c r="A11565">
        <f>A11564+1</f>
        <v>11565</v>
      </c>
      <c r="B11565">
        <v>26</v>
      </c>
      <c r="C11565">
        <f t="shared" si="180"/>
        <v>964</v>
      </c>
      <c r="D11565">
        <f>IF(D11564=12,1,D11564+1)</f>
        <v>9</v>
      </c>
      <c r="G11565">
        <f>G11564+1</f>
        <v>11565</v>
      </c>
      <c r="H11565">
        <v>26</v>
      </c>
      <c r="I11565">
        <v>20210821</v>
      </c>
      <c r="J11565" cm="1">
        <f t="array" ref="J11565">INDEX(Sheet1!A:X,C11564+1,5)</f>
        <v>342.4</v>
      </c>
      <c r="K11565">
        <v>20260821</v>
      </c>
      <c r="L11565">
        <f>L11564+1</f>
        <v>11565</v>
      </c>
    </row>
    <row r="11566" spans="1:12">
      <c r="A11566">
        <f>A11565+1</f>
        <v>11566</v>
      </c>
      <c r="B11566">
        <v>26</v>
      </c>
      <c r="C11566">
        <f t="shared" si="180"/>
        <v>964</v>
      </c>
      <c r="D11566">
        <f>IF(D11565=12,1,D11565+1)</f>
        <v>10</v>
      </c>
      <c r="G11566">
        <f>G11565+1</f>
        <v>11566</v>
      </c>
      <c r="H11566">
        <v>26</v>
      </c>
      <c r="I11566">
        <v>20210821</v>
      </c>
      <c r="J11566" cm="1">
        <f t="array" ref="J11566">INDEX(Sheet1!A:X,C11565+1,5)</f>
        <v>342.4</v>
      </c>
      <c r="K11566">
        <v>20260821</v>
      </c>
      <c r="L11566">
        <f>L11565+1</f>
        <v>11566</v>
      </c>
    </row>
    <row r="11567" spans="1:12">
      <c r="A11567">
        <f>A11566+1</f>
        <v>11567</v>
      </c>
      <c r="B11567">
        <v>26</v>
      </c>
      <c r="C11567">
        <f t="shared" si="180"/>
        <v>964</v>
      </c>
      <c r="D11567">
        <f>IF(D11566=12,1,D11566+1)</f>
        <v>11</v>
      </c>
      <c r="G11567">
        <f>G11566+1</f>
        <v>11567</v>
      </c>
      <c r="H11567">
        <v>26</v>
      </c>
      <c r="I11567">
        <v>20210821</v>
      </c>
      <c r="J11567" cm="1">
        <f t="array" ref="J11567">INDEX(Sheet1!A:X,C11566+1,5)</f>
        <v>342.4</v>
      </c>
      <c r="K11567">
        <v>20260821</v>
      </c>
      <c r="L11567">
        <f>L11566+1</f>
        <v>11567</v>
      </c>
    </row>
    <row r="11568" spans="1:12">
      <c r="A11568">
        <f>A11567+1</f>
        <v>11568</v>
      </c>
      <c r="B11568">
        <v>26</v>
      </c>
      <c r="C11568">
        <f t="shared" si="180"/>
        <v>965</v>
      </c>
      <c r="D11568">
        <f>IF(D11567=12,1,D11567+1)</f>
        <v>12</v>
      </c>
      <c r="G11568">
        <f>G11567+1</f>
        <v>11568</v>
      </c>
      <c r="H11568">
        <v>26</v>
      </c>
      <c r="I11568">
        <v>20210821</v>
      </c>
      <c r="J11568" cm="1">
        <f t="array" ref="J11568">INDEX(Sheet1!A:X,C11567+1,5)</f>
        <v>342.4</v>
      </c>
      <c r="K11568">
        <v>20260821</v>
      </c>
      <c r="L11568">
        <f>L11567+1</f>
        <v>11568</v>
      </c>
    </row>
    <row r="11569" spans="1:12">
      <c r="A11569">
        <f>A11568+1</f>
        <v>11569</v>
      </c>
      <c r="B11569">
        <v>26</v>
      </c>
      <c r="C11569">
        <f t="shared" si="180"/>
        <v>965</v>
      </c>
      <c r="D11569">
        <f>IF(D11568=12,1,D11568+1)</f>
        <v>1</v>
      </c>
      <c r="G11569">
        <f>G11568+1</f>
        <v>11569</v>
      </c>
      <c r="H11569">
        <v>26</v>
      </c>
      <c r="I11569">
        <v>20210821</v>
      </c>
      <c r="J11569" cm="1">
        <f t="array" ref="J11569">INDEX(Sheet1!A:X,C11568+1,5)</f>
        <v>342.4</v>
      </c>
      <c r="K11569">
        <v>20260821</v>
      </c>
      <c r="L11569">
        <f>L11568+1</f>
        <v>11569</v>
      </c>
    </row>
    <row r="11570" spans="1:12">
      <c r="A11570">
        <f>A11569+1</f>
        <v>11570</v>
      </c>
      <c r="B11570">
        <v>26</v>
      </c>
      <c r="C11570">
        <f t="shared" si="180"/>
        <v>965</v>
      </c>
      <c r="D11570">
        <f>IF(D11569=12,1,D11569+1)</f>
        <v>2</v>
      </c>
      <c r="G11570">
        <f>G11569+1</f>
        <v>11570</v>
      </c>
      <c r="H11570">
        <v>26</v>
      </c>
      <c r="I11570">
        <v>20210821</v>
      </c>
      <c r="J11570" cm="1">
        <f t="array" ref="J11570">INDEX(Sheet1!A:X,C11569+1,5)</f>
        <v>342.4</v>
      </c>
      <c r="K11570">
        <v>20260821</v>
      </c>
      <c r="L11570">
        <f>L11569+1</f>
        <v>11570</v>
      </c>
    </row>
    <row r="11571" spans="1:12">
      <c r="A11571">
        <f>A11570+1</f>
        <v>11571</v>
      </c>
      <c r="B11571">
        <v>26</v>
      </c>
      <c r="C11571">
        <f t="shared" si="180"/>
        <v>965</v>
      </c>
      <c r="D11571">
        <f>IF(D11570=12,1,D11570+1)</f>
        <v>3</v>
      </c>
      <c r="G11571">
        <f>G11570+1</f>
        <v>11571</v>
      </c>
      <c r="H11571">
        <v>26</v>
      </c>
      <c r="I11571">
        <v>20210821</v>
      </c>
      <c r="J11571" cm="1">
        <f t="array" ref="J11571">INDEX(Sheet1!A:X,C11570+1,5)</f>
        <v>342.4</v>
      </c>
      <c r="K11571">
        <v>20260821</v>
      </c>
      <c r="L11571">
        <f>L11570+1</f>
        <v>11571</v>
      </c>
    </row>
    <row r="11572" spans="1:12">
      <c r="A11572">
        <f>A11571+1</f>
        <v>11572</v>
      </c>
      <c r="B11572">
        <v>26</v>
      </c>
      <c r="C11572">
        <f t="shared" si="180"/>
        <v>965</v>
      </c>
      <c r="D11572">
        <f>IF(D11571=12,1,D11571+1)</f>
        <v>4</v>
      </c>
      <c r="G11572">
        <f>G11571+1</f>
        <v>11572</v>
      </c>
      <c r="H11572">
        <v>26</v>
      </c>
      <c r="I11572">
        <v>20210821</v>
      </c>
      <c r="J11572" cm="1">
        <f t="array" ref="J11572">INDEX(Sheet1!A:X,C11571+1,5)</f>
        <v>342.4</v>
      </c>
      <c r="K11572">
        <v>20260821</v>
      </c>
      <c r="L11572">
        <f>L11571+1</f>
        <v>11572</v>
      </c>
    </row>
    <row r="11573" spans="1:12">
      <c r="A11573">
        <f>A11572+1</f>
        <v>11573</v>
      </c>
      <c r="B11573">
        <v>26</v>
      </c>
      <c r="C11573">
        <f t="shared" si="180"/>
        <v>965</v>
      </c>
      <c r="D11573">
        <f>IF(D11572=12,1,D11572+1)</f>
        <v>5</v>
      </c>
      <c r="G11573">
        <f>G11572+1</f>
        <v>11573</v>
      </c>
      <c r="H11573">
        <v>26</v>
      </c>
      <c r="I11573">
        <v>20210821</v>
      </c>
      <c r="J11573" cm="1">
        <f t="array" ref="J11573">INDEX(Sheet1!A:X,C11572+1,5)</f>
        <v>342.4</v>
      </c>
      <c r="K11573">
        <v>20260821</v>
      </c>
      <c r="L11573">
        <f>L11572+1</f>
        <v>11573</v>
      </c>
    </row>
    <row r="11574" spans="1:12">
      <c r="A11574">
        <f>A11573+1</f>
        <v>11574</v>
      </c>
      <c r="B11574">
        <v>26</v>
      </c>
      <c r="C11574">
        <f t="shared" si="180"/>
        <v>965</v>
      </c>
      <c r="D11574">
        <f>IF(D11573=12,1,D11573+1)</f>
        <v>6</v>
      </c>
      <c r="G11574">
        <f>G11573+1</f>
        <v>11574</v>
      </c>
      <c r="H11574">
        <v>26</v>
      </c>
      <c r="I11574">
        <v>20210821</v>
      </c>
      <c r="J11574" cm="1">
        <f t="array" ref="J11574">INDEX(Sheet1!A:X,C11573+1,5)</f>
        <v>342.4</v>
      </c>
      <c r="K11574">
        <v>20260821</v>
      </c>
      <c r="L11574">
        <f>L11573+1</f>
        <v>11574</v>
      </c>
    </row>
    <row r="11575" spans="1:12">
      <c r="A11575">
        <f>A11574+1</f>
        <v>11575</v>
      </c>
      <c r="B11575">
        <v>26</v>
      </c>
      <c r="C11575">
        <f t="shared" si="180"/>
        <v>965</v>
      </c>
      <c r="D11575">
        <f>IF(D11574=12,1,D11574+1)</f>
        <v>7</v>
      </c>
      <c r="G11575">
        <f>G11574+1</f>
        <v>11575</v>
      </c>
      <c r="H11575">
        <v>26</v>
      </c>
      <c r="I11575">
        <v>20210821</v>
      </c>
      <c r="J11575" cm="1">
        <f t="array" ref="J11575">INDEX(Sheet1!A:X,C11574+1,5)</f>
        <v>342.4</v>
      </c>
      <c r="K11575">
        <v>20260821</v>
      </c>
      <c r="L11575">
        <f>L11574+1</f>
        <v>11575</v>
      </c>
    </row>
    <row r="11576" spans="1:12">
      <c r="A11576">
        <f>A11575+1</f>
        <v>11576</v>
      </c>
      <c r="B11576">
        <v>26</v>
      </c>
      <c r="C11576">
        <f t="shared" si="180"/>
        <v>965</v>
      </c>
      <c r="D11576">
        <f>IF(D11575=12,1,D11575+1)</f>
        <v>8</v>
      </c>
      <c r="G11576">
        <f>G11575+1</f>
        <v>11576</v>
      </c>
      <c r="H11576">
        <v>26</v>
      </c>
      <c r="I11576">
        <v>20210821</v>
      </c>
      <c r="J11576" cm="1">
        <f t="array" ref="J11576">INDEX(Sheet1!A:X,C11575+1,5)</f>
        <v>342.4</v>
      </c>
      <c r="K11576">
        <v>20260821</v>
      </c>
      <c r="L11576">
        <f>L11575+1</f>
        <v>11576</v>
      </c>
    </row>
    <row r="11577" spans="1:12">
      <c r="A11577">
        <f>A11576+1</f>
        <v>11577</v>
      </c>
      <c r="B11577">
        <v>26</v>
      </c>
      <c r="C11577">
        <f t="shared" si="180"/>
        <v>965</v>
      </c>
      <c r="D11577">
        <f>IF(D11576=12,1,D11576+1)</f>
        <v>9</v>
      </c>
      <c r="G11577">
        <f>G11576+1</f>
        <v>11577</v>
      </c>
      <c r="H11577">
        <v>26</v>
      </c>
      <c r="I11577">
        <v>20210821</v>
      </c>
      <c r="J11577" cm="1">
        <f t="array" ref="J11577">INDEX(Sheet1!A:X,C11576+1,5)</f>
        <v>342.4</v>
      </c>
      <c r="K11577">
        <v>20260821</v>
      </c>
      <c r="L11577">
        <f>L11576+1</f>
        <v>11577</v>
      </c>
    </row>
    <row r="11578" spans="1:12">
      <c r="A11578">
        <f>A11577+1</f>
        <v>11578</v>
      </c>
      <c r="B11578">
        <v>26</v>
      </c>
      <c r="C11578">
        <f t="shared" si="180"/>
        <v>965</v>
      </c>
      <c r="D11578">
        <f>IF(D11577=12,1,D11577+1)</f>
        <v>10</v>
      </c>
      <c r="G11578">
        <f>G11577+1</f>
        <v>11578</v>
      </c>
      <c r="H11578">
        <v>26</v>
      </c>
      <c r="I11578">
        <v>20210821</v>
      </c>
      <c r="J11578" cm="1">
        <f t="array" ref="J11578">INDEX(Sheet1!A:X,C11577+1,5)</f>
        <v>342.4</v>
      </c>
      <c r="K11578">
        <v>20260821</v>
      </c>
      <c r="L11578">
        <f>L11577+1</f>
        <v>11578</v>
      </c>
    </row>
    <row r="11579" spans="1:12">
      <c r="A11579">
        <f>A11578+1</f>
        <v>11579</v>
      </c>
      <c r="B11579">
        <v>26</v>
      </c>
      <c r="C11579">
        <f t="shared" si="180"/>
        <v>965</v>
      </c>
      <c r="D11579">
        <f>IF(D11578=12,1,D11578+1)</f>
        <v>11</v>
      </c>
      <c r="G11579">
        <f>G11578+1</f>
        <v>11579</v>
      </c>
      <c r="H11579">
        <v>26</v>
      </c>
      <c r="I11579">
        <v>20210821</v>
      </c>
      <c r="J11579" cm="1">
        <f t="array" ref="J11579">INDEX(Sheet1!A:X,C11578+1,5)</f>
        <v>342.4</v>
      </c>
      <c r="K11579">
        <v>20260821</v>
      </c>
      <c r="L11579">
        <f>L11578+1</f>
        <v>11579</v>
      </c>
    </row>
    <row r="11580" spans="1:12">
      <c r="A11580">
        <f>A11579+1</f>
        <v>11580</v>
      </c>
      <c r="B11580">
        <v>26</v>
      </c>
      <c r="C11580">
        <f t="shared" si="180"/>
        <v>966</v>
      </c>
      <c r="D11580">
        <f>IF(D11579=12,1,D11579+1)</f>
        <v>12</v>
      </c>
      <c r="G11580">
        <f>G11579+1</f>
        <v>11580</v>
      </c>
      <c r="H11580">
        <v>26</v>
      </c>
      <c r="I11580">
        <v>20210821</v>
      </c>
      <c r="J11580" cm="1">
        <f t="array" ref="J11580">INDEX(Sheet1!A:X,C11579+1,5)</f>
        <v>342.4</v>
      </c>
      <c r="K11580">
        <v>20260821</v>
      </c>
      <c r="L11580">
        <f>L11579+1</f>
        <v>11580</v>
      </c>
    </row>
    <row r="11581" spans="1:12">
      <c r="A11581">
        <f>A11580+1</f>
        <v>11581</v>
      </c>
      <c r="B11581">
        <v>26</v>
      </c>
      <c r="C11581">
        <f t="shared" si="180"/>
        <v>966</v>
      </c>
      <c r="D11581">
        <f>IF(D11580=12,1,D11580+1)</f>
        <v>1</v>
      </c>
      <c r="G11581">
        <f>G11580+1</f>
        <v>11581</v>
      </c>
      <c r="H11581">
        <v>26</v>
      </c>
      <c r="I11581">
        <v>20210821</v>
      </c>
      <c r="J11581" cm="1">
        <f t="array" ref="J11581">INDEX(Sheet1!A:X,C11580+1,5)</f>
        <v>342.4</v>
      </c>
      <c r="K11581">
        <v>20260821</v>
      </c>
      <c r="L11581">
        <f>L11580+1</f>
        <v>11581</v>
      </c>
    </row>
    <row r="11582" spans="1:12">
      <c r="A11582">
        <f>A11581+1</f>
        <v>11582</v>
      </c>
      <c r="B11582">
        <v>26</v>
      </c>
      <c r="C11582">
        <f t="shared" si="180"/>
        <v>966</v>
      </c>
      <c r="D11582">
        <f>IF(D11581=12,1,D11581+1)</f>
        <v>2</v>
      </c>
      <c r="G11582">
        <f>G11581+1</f>
        <v>11582</v>
      </c>
      <c r="H11582">
        <v>26</v>
      </c>
      <c r="I11582">
        <v>20210821</v>
      </c>
      <c r="J11582" cm="1">
        <f t="array" ref="J11582">INDEX(Sheet1!A:X,C11581+1,5)</f>
        <v>342.4</v>
      </c>
      <c r="K11582">
        <v>20260821</v>
      </c>
      <c r="L11582">
        <f>L11581+1</f>
        <v>11582</v>
      </c>
    </row>
    <row r="11583" spans="1:12">
      <c r="A11583">
        <f>A11582+1</f>
        <v>11583</v>
      </c>
      <c r="B11583">
        <v>26</v>
      </c>
      <c r="C11583">
        <f t="shared" si="180"/>
        <v>966</v>
      </c>
      <c r="D11583">
        <f>IF(D11582=12,1,D11582+1)</f>
        <v>3</v>
      </c>
      <c r="G11583">
        <f>G11582+1</f>
        <v>11583</v>
      </c>
      <c r="H11583">
        <v>26</v>
      </c>
      <c r="I11583">
        <v>20210821</v>
      </c>
      <c r="J11583" cm="1">
        <f t="array" ref="J11583">INDEX(Sheet1!A:X,C11582+1,5)</f>
        <v>342.4</v>
      </c>
      <c r="K11583">
        <v>20260821</v>
      </c>
      <c r="L11583">
        <f>L11582+1</f>
        <v>11583</v>
      </c>
    </row>
    <row r="11584" spans="1:12">
      <c r="A11584">
        <f>A11583+1</f>
        <v>11584</v>
      </c>
      <c r="B11584">
        <v>26</v>
      </c>
      <c r="C11584">
        <f t="shared" si="180"/>
        <v>966</v>
      </c>
      <c r="D11584">
        <f>IF(D11583=12,1,D11583+1)</f>
        <v>4</v>
      </c>
      <c r="G11584">
        <f>G11583+1</f>
        <v>11584</v>
      </c>
      <c r="H11584">
        <v>26</v>
      </c>
      <c r="I11584">
        <v>20210821</v>
      </c>
      <c r="J11584" cm="1">
        <f t="array" ref="J11584">INDEX(Sheet1!A:X,C11583+1,5)</f>
        <v>342.4</v>
      </c>
      <c r="K11584">
        <v>20260821</v>
      </c>
      <c r="L11584">
        <f>L11583+1</f>
        <v>11584</v>
      </c>
    </row>
    <row r="11585" spans="1:12">
      <c r="A11585">
        <f>A11584+1</f>
        <v>11585</v>
      </c>
      <c r="B11585">
        <v>26</v>
      </c>
      <c r="C11585">
        <f t="shared" ref="C11585:C11648" si="181">ROUNDDOWN(ROW()/12,0)+1</f>
        <v>966</v>
      </c>
      <c r="D11585">
        <f>IF(D11584=12,1,D11584+1)</f>
        <v>5</v>
      </c>
      <c r="G11585">
        <f>G11584+1</f>
        <v>11585</v>
      </c>
      <c r="H11585">
        <v>26</v>
      </c>
      <c r="I11585">
        <v>20210821</v>
      </c>
      <c r="J11585" cm="1">
        <f t="array" ref="J11585">INDEX(Sheet1!A:X,C11584+1,5)</f>
        <v>342.4</v>
      </c>
      <c r="K11585">
        <v>20260821</v>
      </c>
      <c r="L11585">
        <f>L11584+1</f>
        <v>11585</v>
      </c>
    </row>
    <row r="11586" spans="1:12">
      <c r="A11586">
        <f>A11585+1</f>
        <v>11586</v>
      </c>
      <c r="B11586">
        <v>26</v>
      </c>
      <c r="C11586">
        <f t="shared" si="181"/>
        <v>966</v>
      </c>
      <c r="D11586">
        <f>IF(D11585=12,1,D11585+1)</f>
        <v>6</v>
      </c>
      <c r="G11586">
        <f>G11585+1</f>
        <v>11586</v>
      </c>
      <c r="H11586">
        <v>26</v>
      </c>
      <c r="I11586">
        <v>20210821</v>
      </c>
      <c r="J11586" cm="1">
        <f t="array" ref="J11586">INDEX(Sheet1!A:X,C11585+1,5)</f>
        <v>342.4</v>
      </c>
      <c r="K11586">
        <v>20260821</v>
      </c>
      <c r="L11586">
        <f>L11585+1</f>
        <v>11586</v>
      </c>
    </row>
    <row r="11587" spans="1:12">
      <c r="A11587">
        <f>A11586+1</f>
        <v>11587</v>
      </c>
      <c r="B11587">
        <v>26</v>
      </c>
      <c r="C11587">
        <f t="shared" si="181"/>
        <v>966</v>
      </c>
      <c r="D11587">
        <f>IF(D11586=12,1,D11586+1)</f>
        <v>7</v>
      </c>
      <c r="G11587">
        <f>G11586+1</f>
        <v>11587</v>
      </c>
      <c r="H11587">
        <v>26</v>
      </c>
      <c r="I11587">
        <v>20210821</v>
      </c>
      <c r="J11587" cm="1">
        <f t="array" ref="J11587">INDEX(Sheet1!A:X,C11586+1,5)</f>
        <v>342.4</v>
      </c>
      <c r="K11587">
        <v>20260821</v>
      </c>
      <c r="L11587">
        <f>L11586+1</f>
        <v>11587</v>
      </c>
    </row>
    <row r="11588" spans="1:12">
      <c r="A11588">
        <f>A11587+1</f>
        <v>11588</v>
      </c>
      <c r="B11588">
        <v>26</v>
      </c>
      <c r="C11588">
        <f t="shared" si="181"/>
        <v>966</v>
      </c>
      <c r="D11588">
        <f>IF(D11587=12,1,D11587+1)</f>
        <v>8</v>
      </c>
      <c r="G11588">
        <f>G11587+1</f>
        <v>11588</v>
      </c>
      <c r="H11588">
        <v>26</v>
      </c>
      <c r="I11588">
        <v>20210821</v>
      </c>
      <c r="J11588" cm="1">
        <f t="array" ref="J11588">INDEX(Sheet1!A:X,C11587+1,5)</f>
        <v>342.4</v>
      </c>
      <c r="K11588">
        <v>20260821</v>
      </c>
      <c r="L11588">
        <f>L11587+1</f>
        <v>11588</v>
      </c>
    </row>
    <row r="11589" spans="1:12">
      <c r="A11589">
        <f>A11588+1</f>
        <v>11589</v>
      </c>
      <c r="B11589">
        <v>26</v>
      </c>
      <c r="C11589">
        <f t="shared" si="181"/>
        <v>966</v>
      </c>
      <c r="D11589">
        <f>IF(D11588=12,1,D11588+1)</f>
        <v>9</v>
      </c>
      <c r="G11589">
        <f>G11588+1</f>
        <v>11589</v>
      </c>
      <c r="H11589">
        <v>26</v>
      </c>
      <c r="I11589">
        <v>20210821</v>
      </c>
      <c r="J11589" cm="1">
        <f t="array" ref="J11589">INDEX(Sheet1!A:X,C11588+1,5)</f>
        <v>342.4</v>
      </c>
      <c r="K11589">
        <v>20260821</v>
      </c>
      <c r="L11589">
        <f>L11588+1</f>
        <v>11589</v>
      </c>
    </row>
    <row r="11590" spans="1:12">
      <c r="A11590">
        <f>A11589+1</f>
        <v>11590</v>
      </c>
      <c r="B11590">
        <v>26</v>
      </c>
      <c r="C11590">
        <f t="shared" si="181"/>
        <v>966</v>
      </c>
      <c r="D11590">
        <f>IF(D11589=12,1,D11589+1)</f>
        <v>10</v>
      </c>
      <c r="G11590">
        <f>G11589+1</f>
        <v>11590</v>
      </c>
      <c r="H11590">
        <v>26</v>
      </c>
      <c r="I11590">
        <v>20210821</v>
      </c>
      <c r="J11590" cm="1">
        <f t="array" ref="J11590">INDEX(Sheet1!A:X,C11589+1,5)</f>
        <v>342.4</v>
      </c>
      <c r="K11590">
        <v>20260821</v>
      </c>
      <c r="L11590">
        <f>L11589+1</f>
        <v>11590</v>
      </c>
    </row>
    <row r="11591" spans="1:12">
      <c r="A11591">
        <f>A11590+1</f>
        <v>11591</v>
      </c>
      <c r="B11591">
        <v>26</v>
      </c>
      <c r="C11591">
        <f t="shared" si="181"/>
        <v>966</v>
      </c>
      <c r="D11591">
        <f>IF(D11590=12,1,D11590+1)</f>
        <v>11</v>
      </c>
      <c r="G11591">
        <f>G11590+1</f>
        <v>11591</v>
      </c>
      <c r="H11591">
        <v>26</v>
      </c>
      <c r="I11591">
        <v>20210821</v>
      </c>
      <c r="J11591" cm="1">
        <f t="array" ref="J11591">INDEX(Sheet1!A:X,C11590+1,5)</f>
        <v>342.4</v>
      </c>
      <c r="K11591">
        <v>20260821</v>
      </c>
      <c r="L11591">
        <f>L11590+1</f>
        <v>11591</v>
      </c>
    </row>
    <row r="11592" spans="1:12">
      <c r="A11592">
        <f>A11591+1</f>
        <v>11592</v>
      </c>
      <c r="B11592">
        <v>26</v>
      </c>
      <c r="C11592">
        <f t="shared" si="181"/>
        <v>967</v>
      </c>
      <c r="D11592">
        <f>IF(D11591=12,1,D11591+1)</f>
        <v>12</v>
      </c>
      <c r="G11592">
        <f>G11591+1</f>
        <v>11592</v>
      </c>
      <c r="H11592">
        <v>26</v>
      </c>
      <c r="I11592">
        <v>20210821</v>
      </c>
      <c r="J11592" cm="1">
        <f t="array" ref="J11592">INDEX(Sheet1!A:X,C11591+1,5)</f>
        <v>342.4</v>
      </c>
      <c r="K11592">
        <v>20260821</v>
      </c>
      <c r="L11592">
        <f>L11591+1</f>
        <v>11592</v>
      </c>
    </row>
    <row r="11593" spans="1:12">
      <c r="A11593">
        <f>A11592+1</f>
        <v>11593</v>
      </c>
      <c r="B11593">
        <v>26</v>
      </c>
      <c r="C11593">
        <f t="shared" si="181"/>
        <v>967</v>
      </c>
      <c r="D11593">
        <f>IF(D11592=12,1,D11592+1)</f>
        <v>1</v>
      </c>
      <c r="G11593">
        <f>G11592+1</f>
        <v>11593</v>
      </c>
      <c r="H11593">
        <v>26</v>
      </c>
      <c r="I11593">
        <v>20210821</v>
      </c>
      <c r="J11593" cm="1">
        <f t="array" ref="J11593">INDEX(Sheet1!A:X,C11592+1,5)</f>
        <v>342.4</v>
      </c>
      <c r="K11593">
        <v>20260821</v>
      </c>
      <c r="L11593">
        <f>L11592+1</f>
        <v>11593</v>
      </c>
    </row>
    <row r="11594" spans="1:12">
      <c r="A11594">
        <f>A11593+1</f>
        <v>11594</v>
      </c>
      <c r="B11594">
        <v>26</v>
      </c>
      <c r="C11594">
        <f t="shared" si="181"/>
        <v>967</v>
      </c>
      <c r="D11594">
        <f>IF(D11593=12,1,D11593+1)</f>
        <v>2</v>
      </c>
      <c r="G11594">
        <f>G11593+1</f>
        <v>11594</v>
      </c>
      <c r="H11594">
        <v>26</v>
      </c>
      <c r="I11594">
        <v>20210821</v>
      </c>
      <c r="J11594" cm="1">
        <f t="array" ref="J11594">INDEX(Sheet1!A:X,C11593+1,5)</f>
        <v>342.4</v>
      </c>
      <c r="K11594">
        <v>20260821</v>
      </c>
      <c r="L11594">
        <f>L11593+1</f>
        <v>11594</v>
      </c>
    </row>
    <row r="11595" spans="1:12">
      <c r="A11595">
        <f>A11594+1</f>
        <v>11595</v>
      </c>
      <c r="B11595">
        <v>26</v>
      </c>
      <c r="C11595">
        <f t="shared" si="181"/>
        <v>967</v>
      </c>
      <c r="D11595">
        <f>IF(D11594=12,1,D11594+1)</f>
        <v>3</v>
      </c>
      <c r="G11595">
        <f>G11594+1</f>
        <v>11595</v>
      </c>
      <c r="H11595">
        <v>26</v>
      </c>
      <c r="I11595">
        <v>20210821</v>
      </c>
      <c r="J11595" cm="1">
        <f t="array" ref="J11595">INDEX(Sheet1!A:X,C11594+1,5)</f>
        <v>342.4</v>
      </c>
      <c r="K11595">
        <v>20260821</v>
      </c>
      <c r="L11595">
        <f>L11594+1</f>
        <v>11595</v>
      </c>
    </row>
    <row r="11596" spans="1:12">
      <c r="A11596">
        <f>A11595+1</f>
        <v>11596</v>
      </c>
      <c r="B11596">
        <v>26</v>
      </c>
      <c r="C11596">
        <f t="shared" si="181"/>
        <v>967</v>
      </c>
      <c r="D11596">
        <f>IF(D11595=12,1,D11595+1)</f>
        <v>4</v>
      </c>
      <c r="G11596">
        <f>G11595+1</f>
        <v>11596</v>
      </c>
      <c r="H11596">
        <v>26</v>
      </c>
      <c r="I11596">
        <v>20210821</v>
      </c>
      <c r="J11596" cm="1">
        <f t="array" ref="J11596">INDEX(Sheet1!A:X,C11595+1,5)</f>
        <v>342.4</v>
      </c>
      <c r="K11596">
        <v>20260821</v>
      </c>
      <c r="L11596">
        <f>L11595+1</f>
        <v>11596</v>
      </c>
    </row>
    <row r="11597" spans="1:12">
      <c r="A11597">
        <f>A11596+1</f>
        <v>11597</v>
      </c>
      <c r="B11597">
        <v>26</v>
      </c>
      <c r="C11597">
        <f t="shared" si="181"/>
        <v>967</v>
      </c>
      <c r="D11597">
        <f>IF(D11596=12,1,D11596+1)</f>
        <v>5</v>
      </c>
      <c r="G11597">
        <f>G11596+1</f>
        <v>11597</v>
      </c>
      <c r="H11597">
        <v>26</v>
      </c>
      <c r="I11597">
        <v>20210821</v>
      </c>
      <c r="J11597" cm="1">
        <f t="array" ref="J11597">INDEX(Sheet1!A:X,C11596+1,5)</f>
        <v>342.4</v>
      </c>
      <c r="K11597">
        <v>20260821</v>
      </c>
      <c r="L11597">
        <f>L11596+1</f>
        <v>11597</v>
      </c>
    </row>
    <row r="11598" spans="1:12">
      <c r="A11598">
        <f>A11597+1</f>
        <v>11598</v>
      </c>
      <c r="B11598">
        <v>26</v>
      </c>
      <c r="C11598">
        <f t="shared" si="181"/>
        <v>967</v>
      </c>
      <c r="D11598">
        <f>IF(D11597=12,1,D11597+1)</f>
        <v>6</v>
      </c>
      <c r="G11598">
        <f>G11597+1</f>
        <v>11598</v>
      </c>
      <c r="H11598">
        <v>26</v>
      </c>
      <c r="I11598">
        <v>20210821</v>
      </c>
      <c r="J11598" cm="1">
        <f t="array" ref="J11598">INDEX(Sheet1!A:X,C11597+1,5)</f>
        <v>342.4</v>
      </c>
      <c r="K11598">
        <v>20260821</v>
      </c>
      <c r="L11598">
        <f>L11597+1</f>
        <v>11598</v>
      </c>
    </row>
    <row r="11599" spans="1:12">
      <c r="A11599">
        <f>A11598+1</f>
        <v>11599</v>
      </c>
      <c r="B11599">
        <v>26</v>
      </c>
      <c r="C11599">
        <f t="shared" si="181"/>
        <v>967</v>
      </c>
      <c r="D11599">
        <f>IF(D11598=12,1,D11598+1)</f>
        <v>7</v>
      </c>
      <c r="G11599">
        <f>G11598+1</f>
        <v>11599</v>
      </c>
      <c r="H11599">
        <v>26</v>
      </c>
      <c r="I11599">
        <v>20210821</v>
      </c>
      <c r="J11599" cm="1">
        <f t="array" ref="J11599">INDEX(Sheet1!A:X,C11598+1,5)</f>
        <v>342.4</v>
      </c>
      <c r="K11599">
        <v>20260821</v>
      </c>
      <c r="L11599">
        <f>L11598+1</f>
        <v>11599</v>
      </c>
    </row>
    <row r="11600" spans="1:12">
      <c r="A11600">
        <f>A11599+1</f>
        <v>11600</v>
      </c>
      <c r="B11600">
        <v>26</v>
      </c>
      <c r="C11600">
        <f t="shared" si="181"/>
        <v>967</v>
      </c>
      <c r="D11600">
        <f>IF(D11599=12,1,D11599+1)</f>
        <v>8</v>
      </c>
      <c r="G11600">
        <f>G11599+1</f>
        <v>11600</v>
      </c>
      <c r="H11600">
        <v>26</v>
      </c>
      <c r="I11600">
        <v>20210821</v>
      </c>
      <c r="J11600" cm="1">
        <f t="array" ref="J11600">INDEX(Sheet1!A:X,C11599+1,5)</f>
        <v>342.4</v>
      </c>
      <c r="K11600">
        <v>20260821</v>
      </c>
      <c r="L11600">
        <f>L11599+1</f>
        <v>11600</v>
      </c>
    </row>
    <row r="11601" spans="1:12">
      <c r="A11601">
        <f>A11600+1</f>
        <v>11601</v>
      </c>
      <c r="B11601">
        <v>26</v>
      </c>
      <c r="C11601">
        <f t="shared" si="181"/>
        <v>967</v>
      </c>
      <c r="D11601">
        <f>IF(D11600=12,1,D11600+1)</f>
        <v>9</v>
      </c>
      <c r="G11601">
        <f>G11600+1</f>
        <v>11601</v>
      </c>
      <c r="H11601">
        <v>26</v>
      </c>
      <c r="I11601">
        <v>20210821</v>
      </c>
      <c r="J11601" cm="1">
        <f t="array" ref="J11601">INDEX(Sheet1!A:X,C11600+1,5)</f>
        <v>342.4</v>
      </c>
      <c r="K11601">
        <v>20260821</v>
      </c>
      <c r="L11601">
        <f>L11600+1</f>
        <v>11601</v>
      </c>
    </row>
    <row r="11602" spans="1:12">
      <c r="A11602">
        <f>A11601+1</f>
        <v>11602</v>
      </c>
      <c r="B11602">
        <v>26</v>
      </c>
      <c r="C11602">
        <f t="shared" si="181"/>
        <v>967</v>
      </c>
      <c r="D11602">
        <f>IF(D11601=12,1,D11601+1)</f>
        <v>10</v>
      </c>
      <c r="G11602">
        <f>G11601+1</f>
        <v>11602</v>
      </c>
      <c r="H11602">
        <v>26</v>
      </c>
      <c r="I11602">
        <v>20210821</v>
      </c>
      <c r="J11602" cm="1">
        <f t="array" ref="J11602">INDEX(Sheet1!A:X,C11601+1,5)</f>
        <v>342.4</v>
      </c>
      <c r="K11602">
        <v>20260821</v>
      </c>
      <c r="L11602">
        <f>L11601+1</f>
        <v>11602</v>
      </c>
    </row>
    <row r="11603" spans="1:12">
      <c r="A11603">
        <f>A11602+1</f>
        <v>11603</v>
      </c>
      <c r="B11603">
        <v>26</v>
      </c>
      <c r="C11603">
        <f t="shared" si="181"/>
        <v>967</v>
      </c>
      <c r="D11603">
        <f>IF(D11602=12,1,D11602+1)</f>
        <v>11</v>
      </c>
      <c r="G11603">
        <f>G11602+1</f>
        <v>11603</v>
      </c>
      <c r="H11603">
        <v>26</v>
      </c>
      <c r="I11603">
        <v>20210821</v>
      </c>
      <c r="J11603" cm="1">
        <f t="array" ref="J11603">INDEX(Sheet1!A:X,C11602+1,5)</f>
        <v>342.4</v>
      </c>
      <c r="K11603">
        <v>20260821</v>
      </c>
      <c r="L11603">
        <f>L11602+1</f>
        <v>11603</v>
      </c>
    </row>
    <row r="11604" spans="1:12">
      <c r="A11604">
        <f>A11603+1</f>
        <v>11604</v>
      </c>
      <c r="B11604">
        <v>26</v>
      </c>
      <c r="C11604">
        <f t="shared" si="181"/>
        <v>968</v>
      </c>
      <c r="D11604">
        <f>IF(D11603=12,1,D11603+1)</f>
        <v>12</v>
      </c>
      <c r="G11604">
        <f>G11603+1</f>
        <v>11604</v>
      </c>
      <c r="H11604">
        <v>26</v>
      </c>
      <c r="I11604">
        <v>20210821</v>
      </c>
      <c r="J11604" cm="1">
        <f t="array" ref="J11604">INDEX(Sheet1!A:X,C11603+1,5)</f>
        <v>342.4</v>
      </c>
      <c r="K11604">
        <v>20260821</v>
      </c>
      <c r="L11604">
        <f>L11603+1</f>
        <v>11604</v>
      </c>
    </row>
    <row r="11605" spans="1:12">
      <c r="A11605">
        <f>A11604+1</f>
        <v>11605</v>
      </c>
      <c r="B11605">
        <v>26</v>
      </c>
      <c r="C11605">
        <f t="shared" si="181"/>
        <v>968</v>
      </c>
      <c r="D11605">
        <f>IF(D11604=12,1,D11604+1)</f>
        <v>1</v>
      </c>
      <c r="G11605">
        <f>G11604+1</f>
        <v>11605</v>
      </c>
      <c r="H11605">
        <v>26</v>
      </c>
      <c r="I11605">
        <v>20210821</v>
      </c>
      <c r="J11605" cm="1">
        <f t="array" ref="J11605">INDEX(Sheet1!A:X,C11604+1,5)</f>
        <v>342.4</v>
      </c>
      <c r="K11605">
        <v>20260821</v>
      </c>
      <c r="L11605">
        <f>L11604+1</f>
        <v>11605</v>
      </c>
    </row>
    <row r="11606" spans="1:12">
      <c r="A11606">
        <f>A11605+1</f>
        <v>11606</v>
      </c>
      <c r="B11606">
        <v>26</v>
      </c>
      <c r="C11606">
        <f t="shared" si="181"/>
        <v>968</v>
      </c>
      <c r="D11606">
        <f>IF(D11605=12,1,D11605+1)</f>
        <v>2</v>
      </c>
      <c r="G11606">
        <f>G11605+1</f>
        <v>11606</v>
      </c>
      <c r="H11606">
        <v>26</v>
      </c>
      <c r="I11606">
        <v>20210821</v>
      </c>
      <c r="J11606" cm="1">
        <f t="array" ref="J11606">INDEX(Sheet1!A:X,C11605+1,5)</f>
        <v>342.4</v>
      </c>
      <c r="K11606">
        <v>20260821</v>
      </c>
      <c r="L11606">
        <f>L11605+1</f>
        <v>11606</v>
      </c>
    </row>
    <row r="11607" spans="1:12">
      <c r="A11607">
        <f>A11606+1</f>
        <v>11607</v>
      </c>
      <c r="B11607">
        <v>26</v>
      </c>
      <c r="C11607">
        <f t="shared" si="181"/>
        <v>968</v>
      </c>
      <c r="D11607">
        <f>IF(D11606=12,1,D11606+1)</f>
        <v>3</v>
      </c>
      <c r="G11607">
        <f>G11606+1</f>
        <v>11607</v>
      </c>
      <c r="H11607">
        <v>26</v>
      </c>
      <c r="I11607">
        <v>20210821</v>
      </c>
      <c r="J11607" cm="1">
        <f t="array" ref="J11607">INDEX(Sheet1!A:X,C11606+1,5)</f>
        <v>342.4</v>
      </c>
      <c r="K11607">
        <v>20260821</v>
      </c>
      <c r="L11607">
        <f>L11606+1</f>
        <v>11607</v>
      </c>
    </row>
    <row r="11608" spans="1:12">
      <c r="A11608">
        <f>A11607+1</f>
        <v>11608</v>
      </c>
      <c r="B11608">
        <v>26</v>
      </c>
      <c r="C11608">
        <f t="shared" si="181"/>
        <v>968</v>
      </c>
      <c r="D11608">
        <f>IF(D11607=12,1,D11607+1)</f>
        <v>4</v>
      </c>
      <c r="G11608">
        <f>G11607+1</f>
        <v>11608</v>
      </c>
      <c r="H11608">
        <v>26</v>
      </c>
      <c r="I11608">
        <v>20210821</v>
      </c>
      <c r="J11608" cm="1">
        <f t="array" ref="J11608">INDEX(Sheet1!A:X,C11607+1,5)</f>
        <v>342.4</v>
      </c>
      <c r="K11608">
        <v>20260821</v>
      </c>
      <c r="L11608">
        <f>L11607+1</f>
        <v>11608</v>
      </c>
    </row>
    <row r="11609" spans="1:12">
      <c r="A11609">
        <f>A11608+1</f>
        <v>11609</v>
      </c>
      <c r="B11609">
        <v>26</v>
      </c>
      <c r="C11609">
        <f t="shared" si="181"/>
        <v>968</v>
      </c>
      <c r="D11609">
        <f>IF(D11608=12,1,D11608+1)</f>
        <v>5</v>
      </c>
      <c r="G11609">
        <f>G11608+1</f>
        <v>11609</v>
      </c>
      <c r="H11609">
        <v>26</v>
      </c>
      <c r="I11609">
        <v>20210821</v>
      </c>
      <c r="J11609" cm="1">
        <f t="array" ref="J11609">INDEX(Sheet1!A:X,C11608+1,5)</f>
        <v>342.4</v>
      </c>
      <c r="K11609">
        <v>20260821</v>
      </c>
      <c r="L11609">
        <f>L11608+1</f>
        <v>11609</v>
      </c>
    </row>
    <row r="11610" spans="1:12">
      <c r="A11610">
        <f>A11609+1</f>
        <v>11610</v>
      </c>
      <c r="B11610">
        <v>26</v>
      </c>
      <c r="C11610">
        <f t="shared" si="181"/>
        <v>968</v>
      </c>
      <c r="D11610">
        <f>IF(D11609=12,1,D11609+1)</f>
        <v>6</v>
      </c>
      <c r="G11610">
        <f>G11609+1</f>
        <v>11610</v>
      </c>
      <c r="H11610">
        <v>26</v>
      </c>
      <c r="I11610">
        <v>20210821</v>
      </c>
      <c r="J11610" cm="1">
        <f t="array" ref="J11610">INDEX(Sheet1!A:X,C11609+1,5)</f>
        <v>342.4</v>
      </c>
      <c r="K11610">
        <v>20260821</v>
      </c>
      <c r="L11610">
        <f>L11609+1</f>
        <v>11610</v>
      </c>
    </row>
    <row r="11611" spans="1:12">
      <c r="A11611">
        <f>A11610+1</f>
        <v>11611</v>
      </c>
      <c r="B11611">
        <v>26</v>
      </c>
      <c r="C11611">
        <f t="shared" si="181"/>
        <v>968</v>
      </c>
      <c r="D11611">
        <f>IF(D11610=12,1,D11610+1)</f>
        <v>7</v>
      </c>
      <c r="G11611">
        <f>G11610+1</f>
        <v>11611</v>
      </c>
      <c r="H11611">
        <v>26</v>
      </c>
      <c r="I11611">
        <v>20210821</v>
      </c>
      <c r="J11611" cm="1">
        <f t="array" ref="J11611">INDEX(Sheet1!A:X,C11610+1,5)</f>
        <v>342.4</v>
      </c>
      <c r="K11611">
        <v>20260821</v>
      </c>
      <c r="L11611">
        <f>L11610+1</f>
        <v>11611</v>
      </c>
    </row>
    <row r="11612" spans="1:12">
      <c r="A11612">
        <f>A11611+1</f>
        <v>11612</v>
      </c>
      <c r="B11612">
        <v>26</v>
      </c>
      <c r="C11612">
        <f t="shared" si="181"/>
        <v>968</v>
      </c>
      <c r="D11612">
        <f>IF(D11611=12,1,D11611+1)</f>
        <v>8</v>
      </c>
      <c r="G11612">
        <f>G11611+1</f>
        <v>11612</v>
      </c>
      <c r="H11612">
        <v>26</v>
      </c>
      <c r="I11612">
        <v>20210821</v>
      </c>
      <c r="J11612" cm="1">
        <f t="array" ref="J11612">INDEX(Sheet1!A:X,C11611+1,5)</f>
        <v>342.4</v>
      </c>
      <c r="K11612">
        <v>20260821</v>
      </c>
      <c r="L11612">
        <f>L11611+1</f>
        <v>11612</v>
      </c>
    </row>
    <row r="11613" spans="1:12">
      <c r="A11613">
        <f>A11612+1</f>
        <v>11613</v>
      </c>
      <c r="B11613">
        <v>26</v>
      </c>
      <c r="C11613">
        <f t="shared" si="181"/>
        <v>968</v>
      </c>
      <c r="D11613">
        <f>IF(D11612=12,1,D11612+1)</f>
        <v>9</v>
      </c>
      <c r="G11613">
        <f>G11612+1</f>
        <v>11613</v>
      </c>
      <c r="H11613">
        <v>26</v>
      </c>
      <c r="I11613">
        <v>20210821</v>
      </c>
      <c r="J11613" cm="1">
        <f t="array" ref="J11613">INDEX(Sheet1!A:X,C11612+1,5)</f>
        <v>342.4</v>
      </c>
      <c r="K11613">
        <v>20260821</v>
      </c>
      <c r="L11613">
        <f>L11612+1</f>
        <v>11613</v>
      </c>
    </row>
    <row r="11614" spans="1:12">
      <c r="A11614">
        <f>A11613+1</f>
        <v>11614</v>
      </c>
      <c r="B11614">
        <v>26</v>
      </c>
      <c r="C11614">
        <f t="shared" si="181"/>
        <v>968</v>
      </c>
      <c r="D11614">
        <f>IF(D11613=12,1,D11613+1)</f>
        <v>10</v>
      </c>
      <c r="G11614">
        <f>G11613+1</f>
        <v>11614</v>
      </c>
      <c r="H11614">
        <v>26</v>
      </c>
      <c r="I11614">
        <v>20210821</v>
      </c>
      <c r="J11614" cm="1">
        <f t="array" ref="J11614">INDEX(Sheet1!A:X,C11613+1,5)</f>
        <v>342.4</v>
      </c>
      <c r="K11614">
        <v>20260821</v>
      </c>
      <c r="L11614">
        <f>L11613+1</f>
        <v>11614</v>
      </c>
    </row>
    <row r="11615" spans="1:12">
      <c r="A11615">
        <f>A11614+1</f>
        <v>11615</v>
      </c>
      <c r="B11615">
        <v>26</v>
      </c>
      <c r="C11615">
        <f t="shared" si="181"/>
        <v>968</v>
      </c>
      <c r="D11615">
        <f>IF(D11614=12,1,D11614+1)</f>
        <v>11</v>
      </c>
      <c r="G11615">
        <f>G11614+1</f>
        <v>11615</v>
      </c>
      <c r="H11615">
        <v>26</v>
      </c>
      <c r="I11615">
        <v>20210821</v>
      </c>
      <c r="J11615" cm="1">
        <f t="array" ref="J11615">INDEX(Sheet1!A:X,C11614+1,5)</f>
        <v>342.4</v>
      </c>
      <c r="K11615">
        <v>20260821</v>
      </c>
      <c r="L11615">
        <f>L11614+1</f>
        <v>11615</v>
      </c>
    </row>
    <row r="11616" spans="1:12">
      <c r="A11616">
        <f>A11615+1</f>
        <v>11616</v>
      </c>
      <c r="B11616">
        <v>26</v>
      </c>
      <c r="C11616">
        <f t="shared" si="181"/>
        <v>969</v>
      </c>
      <c r="D11616">
        <f>IF(D11615=12,1,D11615+1)</f>
        <v>12</v>
      </c>
      <c r="G11616">
        <f>G11615+1</f>
        <v>11616</v>
      </c>
      <c r="H11616">
        <v>26</v>
      </c>
      <c r="I11616">
        <v>20210821</v>
      </c>
      <c r="J11616" cm="1">
        <f t="array" ref="J11616">INDEX(Sheet1!A:X,C11615+1,5)</f>
        <v>342.4</v>
      </c>
      <c r="K11616">
        <v>20260821</v>
      </c>
      <c r="L11616">
        <f>L11615+1</f>
        <v>11616</v>
      </c>
    </row>
    <row r="11617" spans="1:12">
      <c r="A11617">
        <f>A11616+1</f>
        <v>11617</v>
      </c>
      <c r="B11617">
        <v>26</v>
      </c>
      <c r="C11617">
        <f t="shared" si="181"/>
        <v>969</v>
      </c>
      <c r="D11617">
        <f>IF(D11616=12,1,D11616+1)</f>
        <v>1</v>
      </c>
      <c r="G11617">
        <f>G11616+1</f>
        <v>11617</v>
      </c>
      <c r="H11617">
        <v>26</v>
      </c>
      <c r="I11617">
        <v>20210821</v>
      </c>
      <c r="J11617" cm="1">
        <f t="array" ref="J11617">INDEX(Sheet1!A:X,C11616+1,5)</f>
        <v>342.4</v>
      </c>
      <c r="K11617">
        <v>20260821</v>
      </c>
      <c r="L11617">
        <f>L11616+1</f>
        <v>11617</v>
      </c>
    </row>
    <row r="11618" spans="1:12">
      <c r="A11618">
        <f>A11617+1</f>
        <v>11618</v>
      </c>
      <c r="B11618">
        <v>26</v>
      </c>
      <c r="C11618">
        <f t="shared" si="181"/>
        <v>969</v>
      </c>
      <c r="D11618">
        <f>IF(D11617=12,1,D11617+1)</f>
        <v>2</v>
      </c>
      <c r="G11618">
        <f>G11617+1</f>
        <v>11618</v>
      </c>
      <c r="H11618">
        <v>26</v>
      </c>
      <c r="I11618">
        <v>20210821</v>
      </c>
      <c r="J11618" cm="1">
        <f t="array" ref="J11618">INDEX(Sheet1!A:X,C11617+1,5)</f>
        <v>342.4</v>
      </c>
      <c r="K11618">
        <v>20260821</v>
      </c>
      <c r="L11618">
        <f>L11617+1</f>
        <v>11618</v>
      </c>
    </row>
    <row r="11619" spans="1:12">
      <c r="A11619">
        <f>A11618+1</f>
        <v>11619</v>
      </c>
      <c r="B11619">
        <v>26</v>
      </c>
      <c r="C11619">
        <f t="shared" si="181"/>
        <v>969</v>
      </c>
      <c r="D11619">
        <f>IF(D11618=12,1,D11618+1)</f>
        <v>3</v>
      </c>
      <c r="G11619">
        <f>G11618+1</f>
        <v>11619</v>
      </c>
      <c r="H11619">
        <v>26</v>
      </c>
      <c r="I11619">
        <v>20210821</v>
      </c>
      <c r="J11619" cm="1">
        <f t="array" ref="J11619">INDEX(Sheet1!A:X,C11618+1,5)</f>
        <v>342.4</v>
      </c>
      <c r="K11619">
        <v>20260821</v>
      </c>
      <c r="L11619">
        <f>L11618+1</f>
        <v>11619</v>
      </c>
    </row>
    <row r="11620" spans="1:12">
      <c r="A11620">
        <f>A11619+1</f>
        <v>11620</v>
      </c>
      <c r="B11620">
        <v>26</v>
      </c>
      <c r="C11620">
        <f t="shared" si="181"/>
        <v>969</v>
      </c>
      <c r="D11620">
        <f>IF(D11619=12,1,D11619+1)</f>
        <v>4</v>
      </c>
      <c r="G11620">
        <f>G11619+1</f>
        <v>11620</v>
      </c>
      <c r="H11620">
        <v>26</v>
      </c>
      <c r="I11620">
        <v>20210821</v>
      </c>
      <c r="J11620" cm="1">
        <f t="array" ref="J11620">INDEX(Sheet1!A:X,C11619+1,5)</f>
        <v>342.4</v>
      </c>
      <c r="K11620">
        <v>20260821</v>
      </c>
      <c r="L11620">
        <f>L11619+1</f>
        <v>11620</v>
      </c>
    </row>
    <row r="11621" spans="1:12">
      <c r="A11621">
        <f>A11620+1</f>
        <v>11621</v>
      </c>
      <c r="B11621">
        <v>26</v>
      </c>
      <c r="C11621">
        <f t="shared" si="181"/>
        <v>969</v>
      </c>
      <c r="D11621">
        <f>IF(D11620=12,1,D11620+1)</f>
        <v>5</v>
      </c>
      <c r="G11621">
        <f>G11620+1</f>
        <v>11621</v>
      </c>
      <c r="H11621">
        <v>26</v>
      </c>
      <c r="I11621">
        <v>20210821</v>
      </c>
      <c r="J11621" cm="1">
        <f t="array" ref="J11621">INDEX(Sheet1!A:X,C11620+1,5)</f>
        <v>342.4</v>
      </c>
      <c r="K11621">
        <v>20260821</v>
      </c>
      <c r="L11621">
        <f>L11620+1</f>
        <v>11621</v>
      </c>
    </row>
    <row r="11622" spans="1:12">
      <c r="A11622">
        <f>A11621+1</f>
        <v>11622</v>
      </c>
      <c r="B11622">
        <v>26</v>
      </c>
      <c r="C11622">
        <f t="shared" si="181"/>
        <v>969</v>
      </c>
      <c r="D11622">
        <f>IF(D11621=12,1,D11621+1)</f>
        <v>6</v>
      </c>
      <c r="G11622">
        <f>G11621+1</f>
        <v>11622</v>
      </c>
      <c r="H11622">
        <v>26</v>
      </c>
      <c r="I11622">
        <v>20210821</v>
      </c>
      <c r="J11622" cm="1">
        <f t="array" ref="J11622">INDEX(Sheet1!A:X,C11621+1,5)</f>
        <v>342.4</v>
      </c>
      <c r="K11622">
        <v>20260821</v>
      </c>
      <c r="L11622">
        <f>L11621+1</f>
        <v>11622</v>
      </c>
    </row>
    <row r="11623" spans="1:12">
      <c r="A11623">
        <f>A11622+1</f>
        <v>11623</v>
      </c>
      <c r="B11623">
        <v>26</v>
      </c>
      <c r="C11623">
        <f t="shared" si="181"/>
        <v>969</v>
      </c>
      <c r="D11623">
        <f>IF(D11622=12,1,D11622+1)</f>
        <v>7</v>
      </c>
      <c r="G11623">
        <f>G11622+1</f>
        <v>11623</v>
      </c>
      <c r="H11623">
        <v>26</v>
      </c>
      <c r="I11623">
        <v>20210821</v>
      </c>
      <c r="J11623" cm="1">
        <f t="array" ref="J11623">INDEX(Sheet1!A:X,C11622+1,5)</f>
        <v>342.4</v>
      </c>
      <c r="K11623">
        <v>20260821</v>
      </c>
      <c r="L11623">
        <f>L11622+1</f>
        <v>11623</v>
      </c>
    </row>
    <row r="11624" spans="1:12">
      <c r="A11624">
        <f>A11623+1</f>
        <v>11624</v>
      </c>
      <c r="B11624">
        <v>26</v>
      </c>
      <c r="C11624">
        <f t="shared" si="181"/>
        <v>969</v>
      </c>
      <c r="D11624">
        <f>IF(D11623=12,1,D11623+1)</f>
        <v>8</v>
      </c>
      <c r="G11624">
        <f>G11623+1</f>
        <v>11624</v>
      </c>
      <c r="H11624">
        <v>26</v>
      </c>
      <c r="I11624">
        <v>20210821</v>
      </c>
      <c r="J11624" cm="1">
        <f t="array" ref="J11624">INDEX(Sheet1!A:X,C11623+1,5)</f>
        <v>342.4</v>
      </c>
      <c r="K11624">
        <v>20260821</v>
      </c>
      <c r="L11624">
        <f>L11623+1</f>
        <v>11624</v>
      </c>
    </row>
    <row r="11625" spans="1:12">
      <c r="A11625">
        <f>A11624+1</f>
        <v>11625</v>
      </c>
      <c r="B11625">
        <v>26</v>
      </c>
      <c r="C11625">
        <f t="shared" si="181"/>
        <v>969</v>
      </c>
      <c r="D11625">
        <f>IF(D11624=12,1,D11624+1)</f>
        <v>9</v>
      </c>
      <c r="G11625">
        <f>G11624+1</f>
        <v>11625</v>
      </c>
      <c r="H11625">
        <v>26</v>
      </c>
      <c r="I11625">
        <v>20210821</v>
      </c>
      <c r="J11625" cm="1">
        <f t="array" ref="J11625">INDEX(Sheet1!A:X,C11624+1,5)</f>
        <v>342.4</v>
      </c>
      <c r="K11625">
        <v>20260821</v>
      </c>
      <c r="L11625">
        <f>L11624+1</f>
        <v>11625</v>
      </c>
    </row>
    <row r="11626" spans="1:12">
      <c r="A11626">
        <f>A11625+1</f>
        <v>11626</v>
      </c>
      <c r="B11626">
        <v>26</v>
      </c>
      <c r="C11626">
        <f t="shared" si="181"/>
        <v>969</v>
      </c>
      <c r="D11626">
        <f>IF(D11625=12,1,D11625+1)</f>
        <v>10</v>
      </c>
      <c r="G11626">
        <f>G11625+1</f>
        <v>11626</v>
      </c>
      <c r="H11626">
        <v>26</v>
      </c>
      <c r="I11626">
        <v>20210821</v>
      </c>
      <c r="J11626" cm="1">
        <f t="array" ref="J11626">INDEX(Sheet1!A:X,C11625+1,5)</f>
        <v>342.4</v>
      </c>
      <c r="K11626">
        <v>20260821</v>
      </c>
      <c r="L11626">
        <f>L11625+1</f>
        <v>11626</v>
      </c>
    </row>
    <row r="11627" spans="1:12">
      <c r="A11627">
        <f>A11626+1</f>
        <v>11627</v>
      </c>
      <c r="B11627">
        <v>26</v>
      </c>
      <c r="C11627">
        <f t="shared" si="181"/>
        <v>969</v>
      </c>
      <c r="D11627">
        <f>IF(D11626=12,1,D11626+1)</f>
        <v>11</v>
      </c>
      <c r="G11627">
        <f>G11626+1</f>
        <v>11627</v>
      </c>
      <c r="H11627">
        <v>26</v>
      </c>
      <c r="I11627">
        <v>20210821</v>
      </c>
      <c r="J11627" cm="1">
        <f t="array" ref="J11627">INDEX(Sheet1!A:X,C11626+1,5)</f>
        <v>342.4</v>
      </c>
      <c r="K11627">
        <v>20260821</v>
      </c>
      <c r="L11627">
        <f>L11626+1</f>
        <v>11627</v>
      </c>
    </row>
    <row r="11628" spans="1:12">
      <c r="A11628">
        <f>A11627+1</f>
        <v>11628</v>
      </c>
      <c r="B11628">
        <v>26</v>
      </c>
      <c r="C11628">
        <f t="shared" si="181"/>
        <v>970</v>
      </c>
      <c r="D11628">
        <f>IF(D11627=12,1,D11627+1)</f>
        <v>12</v>
      </c>
      <c r="G11628">
        <f>G11627+1</f>
        <v>11628</v>
      </c>
      <c r="H11628">
        <v>26</v>
      </c>
      <c r="I11628">
        <v>20210821</v>
      </c>
      <c r="J11628" cm="1">
        <f t="array" ref="J11628">INDEX(Sheet1!A:X,C11627+1,5)</f>
        <v>342.4</v>
      </c>
      <c r="K11628">
        <v>20260821</v>
      </c>
      <c r="L11628">
        <f>L11627+1</f>
        <v>11628</v>
      </c>
    </row>
    <row r="11629" spans="1:12">
      <c r="A11629">
        <f>A11628+1</f>
        <v>11629</v>
      </c>
      <c r="B11629">
        <v>26</v>
      </c>
      <c r="C11629">
        <f t="shared" si="181"/>
        <v>970</v>
      </c>
      <c r="D11629">
        <f>IF(D11628=12,1,D11628+1)</f>
        <v>1</v>
      </c>
      <c r="G11629">
        <f>G11628+1</f>
        <v>11629</v>
      </c>
      <c r="H11629">
        <v>26</v>
      </c>
      <c r="I11629">
        <v>20210821</v>
      </c>
      <c r="J11629" cm="1">
        <f t="array" ref="J11629">INDEX(Sheet1!A:X,C11628+1,5)</f>
        <v>342.4</v>
      </c>
      <c r="K11629">
        <v>20260821</v>
      </c>
      <c r="L11629">
        <f>L11628+1</f>
        <v>11629</v>
      </c>
    </row>
    <row r="11630" spans="1:12">
      <c r="A11630">
        <f>A11629+1</f>
        <v>11630</v>
      </c>
      <c r="B11630">
        <v>26</v>
      </c>
      <c r="C11630">
        <f t="shared" si="181"/>
        <v>970</v>
      </c>
      <c r="D11630">
        <f>IF(D11629=12,1,D11629+1)</f>
        <v>2</v>
      </c>
      <c r="G11630">
        <f>G11629+1</f>
        <v>11630</v>
      </c>
      <c r="H11630">
        <v>26</v>
      </c>
      <c r="I11630">
        <v>20210821</v>
      </c>
      <c r="J11630" cm="1">
        <f t="array" ref="J11630">INDEX(Sheet1!A:X,C11629+1,5)</f>
        <v>342.4</v>
      </c>
      <c r="K11630">
        <v>20260821</v>
      </c>
      <c r="L11630">
        <f>L11629+1</f>
        <v>11630</v>
      </c>
    </row>
    <row r="11631" spans="1:12">
      <c r="A11631">
        <f>A11630+1</f>
        <v>11631</v>
      </c>
      <c r="B11631">
        <v>26</v>
      </c>
      <c r="C11631">
        <f t="shared" si="181"/>
        <v>970</v>
      </c>
      <c r="D11631">
        <f>IF(D11630=12,1,D11630+1)</f>
        <v>3</v>
      </c>
      <c r="G11631">
        <f>G11630+1</f>
        <v>11631</v>
      </c>
      <c r="H11631">
        <v>26</v>
      </c>
      <c r="I11631">
        <v>20210821</v>
      </c>
      <c r="J11631" cm="1">
        <f t="array" ref="J11631">INDEX(Sheet1!A:X,C11630+1,5)</f>
        <v>342.4</v>
      </c>
      <c r="K11631">
        <v>20260821</v>
      </c>
      <c r="L11631">
        <f>L11630+1</f>
        <v>11631</v>
      </c>
    </row>
    <row r="11632" spans="1:12">
      <c r="A11632">
        <f>A11631+1</f>
        <v>11632</v>
      </c>
      <c r="B11632">
        <v>26</v>
      </c>
      <c r="C11632">
        <f t="shared" si="181"/>
        <v>970</v>
      </c>
      <c r="D11632">
        <f>IF(D11631=12,1,D11631+1)</f>
        <v>4</v>
      </c>
      <c r="G11632">
        <f>G11631+1</f>
        <v>11632</v>
      </c>
      <c r="H11632">
        <v>26</v>
      </c>
      <c r="I11632">
        <v>20210821</v>
      </c>
      <c r="J11632" cm="1">
        <f t="array" ref="J11632">INDEX(Sheet1!A:X,C11631+1,5)</f>
        <v>342.4</v>
      </c>
      <c r="K11632">
        <v>20260821</v>
      </c>
      <c r="L11632">
        <f>L11631+1</f>
        <v>11632</v>
      </c>
    </row>
    <row r="11633" spans="1:12">
      <c r="A11633">
        <f>A11632+1</f>
        <v>11633</v>
      </c>
      <c r="B11633">
        <v>26</v>
      </c>
      <c r="C11633">
        <f t="shared" si="181"/>
        <v>970</v>
      </c>
      <c r="D11633">
        <f>IF(D11632=12,1,D11632+1)</f>
        <v>5</v>
      </c>
      <c r="G11633">
        <f>G11632+1</f>
        <v>11633</v>
      </c>
      <c r="H11633">
        <v>26</v>
      </c>
      <c r="I11633">
        <v>20210821</v>
      </c>
      <c r="J11633" cm="1">
        <f t="array" ref="J11633">INDEX(Sheet1!A:X,C11632+1,5)</f>
        <v>342.4</v>
      </c>
      <c r="K11633">
        <v>20260821</v>
      </c>
      <c r="L11633">
        <f>L11632+1</f>
        <v>11633</v>
      </c>
    </row>
    <row r="11634" spans="1:12">
      <c r="A11634">
        <f>A11633+1</f>
        <v>11634</v>
      </c>
      <c r="B11634">
        <v>26</v>
      </c>
      <c r="C11634">
        <f t="shared" si="181"/>
        <v>970</v>
      </c>
      <c r="D11634">
        <f>IF(D11633=12,1,D11633+1)</f>
        <v>6</v>
      </c>
      <c r="G11634">
        <f>G11633+1</f>
        <v>11634</v>
      </c>
      <c r="H11634">
        <v>26</v>
      </c>
      <c r="I11634">
        <v>20210821</v>
      </c>
      <c r="J11634" cm="1">
        <f t="array" ref="J11634">INDEX(Sheet1!A:X,C11633+1,5)</f>
        <v>342.4</v>
      </c>
      <c r="K11634">
        <v>20260821</v>
      </c>
      <c r="L11634">
        <f>L11633+1</f>
        <v>11634</v>
      </c>
    </row>
    <row r="11635" spans="1:12">
      <c r="A11635">
        <f>A11634+1</f>
        <v>11635</v>
      </c>
      <c r="B11635">
        <v>26</v>
      </c>
      <c r="C11635">
        <f t="shared" si="181"/>
        <v>970</v>
      </c>
      <c r="D11635">
        <f>IF(D11634=12,1,D11634+1)</f>
        <v>7</v>
      </c>
      <c r="G11635">
        <f>G11634+1</f>
        <v>11635</v>
      </c>
      <c r="H11635">
        <v>26</v>
      </c>
      <c r="I11635">
        <v>20210821</v>
      </c>
      <c r="J11635" cm="1">
        <f t="array" ref="J11635">INDEX(Sheet1!A:X,C11634+1,5)</f>
        <v>342.4</v>
      </c>
      <c r="K11635">
        <v>20260821</v>
      </c>
      <c r="L11635">
        <f>L11634+1</f>
        <v>11635</v>
      </c>
    </row>
    <row r="11636" spans="1:12">
      <c r="A11636">
        <f>A11635+1</f>
        <v>11636</v>
      </c>
      <c r="B11636">
        <v>26</v>
      </c>
      <c r="C11636">
        <f t="shared" si="181"/>
        <v>970</v>
      </c>
      <c r="D11636">
        <f>IF(D11635=12,1,D11635+1)</f>
        <v>8</v>
      </c>
      <c r="G11636">
        <f>G11635+1</f>
        <v>11636</v>
      </c>
      <c r="H11636">
        <v>26</v>
      </c>
      <c r="I11636">
        <v>20210821</v>
      </c>
      <c r="J11636" cm="1">
        <f t="array" ref="J11636">INDEX(Sheet1!A:X,C11635+1,5)</f>
        <v>342.4</v>
      </c>
      <c r="K11636">
        <v>20260821</v>
      </c>
      <c r="L11636">
        <f>L11635+1</f>
        <v>11636</v>
      </c>
    </row>
    <row r="11637" spans="1:12">
      <c r="A11637">
        <f>A11636+1</f>
        <v>11637</v>
      </c>
      <c r="B11637">
        <v>26</v>
      </c>
      <c r="C11637">
        <f t="shared" si="181"/>
        <v>970</v>
      </c>
      <c r="D11637">
        <f>IF(D11636=12,1,D11636+1)</f>
        <v>9</v>
      </c>
      <c r="G11637">
        <f>G11636+1</f>
        <v>11637</v>
      </c>
      <c r="H11637">
        <v>26</v>
      </c>
      <c r="I11637">
        <v>20210821</v>
      </c>
      <c r="J11637" cm="1">
        <f t="array" ref="J11637">INDEX(Sheet1!A:X,C11636+1,5)</f>
        <v>342.4</v>
      </c>
      <c r="K11637">
        <v>20260821</v>
      </c>
      <c r="L11637">
        <f>L11636+1</f>
        <v>11637</v>
      </c>
    </row>
    <row r="11638" spans="1:12">
      <c r="A11638">
        <f>A11637+1</f>
        <v>11638</v>
      </c>
      <c r="B11638">
        <v>26</v>
      </c>
      <c r="C11638">
        <f t="shared" si="181"/>
        <v>970</v>
      </c>
      <c r="D11638">
        <f>IF(D11637=12,1,D11637+1)</f>
        <v>10</v>
      </c>
      <c r="G11638">
        <f>G11637+1</f>
        <v>11638</v>
      </c>
      <c r="H11638">
        <v>26</v>
      </c>
      <c r="I11638">
        <v>20210821</v>
      </c>
      <c r="J11638" cm="1">
        <f t="array" ref="J11638">INDEX(Sheet1!A:X,C11637+1,5)</f>
        <v>342.4</v>
      </c>
      <c r="K11638">
        <v>20260821</v>
      </c>
      <c r="L11638">
        <f>L11637+1</f>
        <v>11638</v>
      </c>
    </row>
    <row r="11639" spans="1:12">
      <c r="A11639">
        <f>A11638+1</f>
        <v>11639</v>
      </c>
      <c r="B11639">
        <v>26</v>
      </c>
      <c r="C11639">
        <f t="shared" si="181"/>
        <v>970</v>
      </c>
      <c r="D11639">
        <f>IF(D11638=12,1,D11638+1)</f>
        <v>11</v>
      </c>
      <c r="G11639">
        <f>G11638+1</f>
        <v>11639</v>
      </c>
      <c r="H11639">
        <v>26</v>
      </c>
      <c r="I11639">
        <v>20210821</v>
      </c>
      <c r="J11639" cm="1">
        <f t="array" ref="J11639">INDEX(Sheet1!A:X,C11638+1,5)</f>
        <v>342.4</v>
      </c>
      <c r="K11639">
        <v>20260821</v>
      </c>
      <c r="L11639">
        <f>L11638+1</f>
        <v>11639</v>
      </c>
    </row>
    <row r="11640" spans="1:12">
      <c r="A11640">
        <f>A11639+1</f>
        <v>11640</v>
      </c>
      <c r="B11640">
        <v>26</v>
      </c>
      <c r="C11640">
        <f t="shared" si="181"/>
        <v>971</v>
      </c>
      <c r="D11640">
        <f>IF(D11639=12,1,D11639+1)</f>
        <v>12</v>
      </c>
      <c r="G11640">
        <f>G11639+1</f>
        <v>11640</v>
      </c>
      <c r="H11640">
        <v>26</v>
      </c>
      <c r="I11640">
        <v>20210821</v>
      </c>
      <c r="J11640" cm="1">
        <f t="array" ref="J11640">INDEX(Sheet1!A:X,C11639+1,5)</f>
        <v>342.4</v>
      </c>
      <c r="K11640">
        <v>20260821</v>
      </c>
      <c r="L11640">
        <f>L11639+1</f>
        <v>11640</v>
      </c>
    </row>
    <row r="11641" spans="1:12">
      <c r="A11641">
        <f>A11640+1</f>
        <v>11641</v>
      </c>
      <c r="B11641">
        <v>26</v>
      </c>
      <c r="C11641">
        <f t="shared" si="181"/>
        <v>971</v>
      </c>
      <c r="D11641">
        <f>IF(D11640=12,1,D11640+1)</f>
        <v>1</v>
      </c>
      <c r="G11641">
        <f>G11640+1</f>
        <v>11641</v>
      </c>
      <c r="H11641">
        <v>26</v>
      </c>
      <c r="I11641">
        <v>20210821</v>
      </c>
      <c r="J11641" cm="1">
        <f t="array" ref="J11641">INDEX(Sheet1!A:X,C11640+1,5)</f>
        <v>342.4</v>
      </c>
      <c r="K11641">
        <v>20260821</v>
      </c>
      <c r="L11641">
        <f>L11640+1</f>
        <v>11641</v>
      </c>
    </row>
    <row r="11642" spans="1:12">
      <c r="A11642">
        <f>A11641+1</f>
        <v>11642</v>
      </c>
      <c r="B11642">
        <v>26</v>
      </c>
      <c r="C11642">
        <f t="shared" si="181"/>
        <v>971</v>
      </c>
      <c r="D11642">
        <f>IF(D11641=12,1,D11641+1)</f>
        <v>2</v>
      </c>
      <c r="G11642">
        <f>G11641+1</f>
        <v>11642</v>
      </c>
      <c r="H11642">
        <v>26</v>
      </c>
      <c r="I11642">
        <v>20210821</v>
      </c>
      <c r="J11642" cm="1">
        <f t="array" ref="J11642">INDEX(Sheet1!A:X,C11641+1,5)</f>
        <v>342.4</v>
      </c>
      <c r="K11642">
        <v>20260821</v>
      </c>
      <c r="L11642">
        <f>L11641+1</f>
        <v>11642</v>
      </c>
    </row>
    <row r="11643" spans="1:12">
      <c r="A11643">
        <f>A11642+1</f>
        <v>11643</v>
      </c>
      <c r="B11643">
        <v>26</v>
      </c>
      <c r="C11643">
        <f t="shared" si="181"/>
        <v>971</v>
      </c>
      <c r="D11643">
        <f>IF(D11642=12,1,D11642+1)</f>
        <v>3</v>
      </c>
      <c r="G11643">
        <f>G11642+1</f>
        <v>11643</v>
      </c>
      <c r="H11643">
        <v>26</v>
      </c>
      <c r="I11643">
        <v>20210821</v>
      </c>
      <c r="J11643" cm="1">
        <f t="array" ref="J11643">INDEX(Sheet1!A:X,C11642+1,5)</f>
        <v>342.4</v>
      </c>
      <c r="K11643">
        <v>20260821</v>
      </c>
      <c r="L11643">
        <f>L11642+1</f>
        <v>11643</v>
      </c>
    </row>
    <row r="11644" spans="1:12">
      <c r="A11644">
        <f>A11643+1</f>
        <v>11644</v>
      </c>
      <c r="B11644">
        <v>26</v>
      </c>
      <c r="C11644">
        <f t="shared" si="181"/>
        <v>971</v>
      </c>
      <c r="D11644">
        <f>IF(D11643=12,1,D11643+1)</f>
        <v>4</v>
      </c>
      <c r="G11644">
        <f>G11643+1</f>
        <v>11644</v>
      </c>
      <c r="H11644">
        <v>26</v>
      </c>
      <c r="I11644">
        <v>20210821</v>
      </c>
      <c r="J11644" cm="1">
        <f t="array" ref="J11644">INDEX(Sheet1!A:X,C11643+1,5)</f>
        <v>342.4</v>
      </c>
      <c r="K11644">
        <v>20260821</v>
      </c>
      <c r="L11644">
        <f>L11643+1</f>
        <v>11644</v>
      </c>
    </row>
    <row r="11645" spans="1:12">
      <c r="A11645">
        <f>A11644+1</f>
        <v>11645</v>
      </c>
      <c r="B11645">
        <v>26</v>
      </c>
      <c r="C11645">
        <f t="shared" si="181"/>
        <v>971</v>
      </c>
      <c r="D11645">
        <f>IF(D11644=12,1,D11644+1)</f>
        <v>5</v>
      </c>
      <c r="G11645">
        <f>G11644+1</f>
        <v>11645</v>
      </c>
      <c r="H11645">
        <v>26</v>
      </c>
      <c r="I11645">
        <v>20210821</v>
      </c>
      <c r="J11645" cm="1">
        <f t="array" ref="J11645">INDEX(Sheet1!A:X,C11644+1,5)</f>
        <v>342.4</v>
      </c>
      <c r="K11645">
        <v>20260821</v>
      </c>
      <c r="L11645">
        <f>L11644+1</f>
        <v>11645</v>
      </c>
    </row>
    <row r="11646" spans="1:12">
      <c r="A11646">
        <f>A11645+1</f>
        <v>11646</v>
      </c>
      <c r="B11646">
        <v>26</v>
      </c>
      <c r="C11646">
        <f t="shared" si="181"/>
        <v>971</v>
      </c>
      <c r="D11646">
        <f>IF(D11645=12,1,D11645+1)</f>
        <v>6</v>
      </c>
      <c r="G11646">
        <f>G11645+1</f>
        <v>11646</v>
      </c>
      <c r="H11646">
        <v>26</v>
      </c>
      <c r="I11646">
        <v>20210821</v>
      </c>
      <c r="J11646" cm="1">
        <f t="array" ref="J11646">INDEX(Sheet1!A:X,C11645+1,5)</f>
        <v>342.4</v>
      </c>
      <c r="K11646">
        <v>20260821</v>
      </c>
      <c r="L11646">
        <f>L11645+1</f>
        <v>11646</v>
      </c>
    </row>
    <row r="11647" spans="1:12">
      <c r="A11647">
        <f>A11646+1</f>
        <v>11647</v>
      </c>
      <c r="B11647">
        <v>26</v>
      </c>
      <c r="C11647">
        <f t="shared" si="181"/>
        <v>971</v>
      </c>
      <c r="D11647">
        <f>IF(D11646=12,1,D11646+1)</f>
        <v>7</v>
      </c>
      <c r="G11647">
        <f>G11646+1</f>
        <v>11647</v>
      </c>
      <c r="H11647">
        <v>26</v>
      </c>
      <c r="I11647">
        <v>20210821</v>
      </c>
      <c r="J11647" cm="1">
        <f t="array" ref="J11647">INDEX(Sheet1!A:X,C11646+1,5)</f>
        <v>342.4</v>
      </c>
      <c r="K11647">
        <v>20260821</v>
      </c>
      <c r="L11647">
        <f>L11646+1</f>
        <v>11647</v>
      </c>
    </row>
    <row r="11648" spans="1:12">
      <c r="A11648">
        <f>A11647+1</f>
        <v>11648</v>
      </c>
      <c r="B11648">
        <v>26</v>
      </c>
      <c r="C11648">
        <f t="shared" si="181"/>
        <v>971</v>
      </c>
      <c r="D11648">
        <f>IF(D11647=12,1,D11647+1)</f>
        <v>8</v>
      </c>
      <c r="G11648">
        <f>G11647+1</f>
        <v>11648</v>
      </c>
      <c r="H11648">
        <v>26</v>
      </c>
      <c r="I11648">
        <v>20210821</v>
      </c>
      <c r="J11648" cm="1">
        <f t="array" ref="J11648">INDEX(Sheet1!A:X,C11647+1,5)</f>
        <v>342.4</v>
      </c>
      <c r="K11648">
        <v>20260821</v>
      </c>
      <c r="L11648">
        <f>L11647+1</f>
        <v>11648</v>
      </c>
    </row>
    <row r="11649" spans="1:12">
      <c r="A11649">
        <f>A11648+1</f>
        <v>11649</v>
      </c>
      <c r="B11649">
        <v>26</v>
      </c>
      <c r="C11649">
        <f t="shared" ref="C11649:C11712" si="182">ROUNDDOWN(ROW()/12,0)+1</f>
        <v>971</v>
      </c>
      <c r="D11649">
        <f>IF(D11648=12,1,D11648+1)</f>
        <v>9</v>
      </c>
      <c r="G11649">
        <f>G11648+1</f>
        <v>11649</v>
      </c>
      <c r="H11649">
        <v>26</v>
      </c>
      <c r="I11649">
        <v>20210821</v>
      </c>
      <c r="J11649" cm="1">
        <f t="array" ref="J11649">INDEX(Sheet1!A:X,C11648+1,5)</f>
        <v>342.4</v>
      </c>
      <c r="K11649">
        <v>20260821</v>
      </c>
      <c r="L11649">
        <f>L11648+1</f>
        <v>11649</v>
      </c>
    </row>
    <row r="11650" spans="1:12">
      <c r="A11650">
        <f>A11649+1</f>
        <v>11650</v>
      </c>
      <c r="B11650">
        <v>26</v>
      </c>
      <c r="C11650">
        <f t="shared" si="182"/>
        <v>971</v>
      </c>
      <c r="D11650">
        <f>IF(D11649=12,1,D11649+1)</f>
        <v>10</v>
      </c>
      <c r="G11650">
        <f>G11649+1</f>
        <v>11650</v>
      </c>
      <c r="H11650">
        <v>26</v>
      </c>
      <c r="I11650">
        <v>20210821</v>
      </c>
      <c r="J11650" cm="1">
        <f t="array" ref="J11650">INDEX(Sheet1!A:X,C11649+1,5)</f>
        <v>342.4</v>
      </c>
      <c r="K11650">
        <v>20260821</v>
      </c>
      <c r="L11650">
        <f>L11649+1</f>
        <v>11650</v>
      </c>
    </row>
    <row r="11651" spans="1:12">
      <c r="A11651">
        <f>A11650+1</f>
        <v>11651</v>
      </c>
      <c r="B11651">
        <v>26</v>
      </c>
      <c r="C11651">
        <f t="shared" si="182"/>
        <v>971</v>
      </c>
      <c r="D11651">
        <f>IF(D11650=12,1,D11650+1)</f>
        <v>11</v>
      </c>
      <c r="G11651">
        <f>G11650+1</f>
        <v>11651</v>
      </c>
      <c r="H11651">
        <v>26</v>
      </c>
      <c r="I11651">
        <v>20210821</v>
      </c>
      <c r="J11651" cm="1">
        <f t="array" ref="J11651">INDEX(Sheet1!A:X,C11650+1,5)</f>
        <v>342.4</v>
      </c>
      <c r="K11651">
        <v>20260821</v>
      </c>
      <c r="L11651">
        <f>L11650+1</f>
        <v>11651</v>
      </c>
    </row>
    <row r="11652" spans="1:12">
      <c r="A11652">
        <f>A11651+1</f>
        <v>11652</v>
      </c>
      <c r="B11652">
        <v>26</v>
      </c>
      <c r="C11652">
        <f t="shared" si="182"/>
        <v>972</v>
      </c>
      <c r="D11652">
        <f>IF(D11651=12,1,D11651+1)</f>
        <v>12</v>
      </c>
      <c r="G11652">
        <f>G11651+1</f>
        <v>11652</v>
      </c>
      <c r="H11652">
        <v>26</v>
      </c>
      <c r="I11652">
        <v>20210821</v>
      </c>
      <c r="J11652" cm="1">
        <f t="array" ref="J11652">INDEX(Sheet1!A:X,C11651+1,5)</f>
        <v>342.4</v>
      </c>
      <c r="K11652">
        <v>20260821</v>
      </c>
      <c r="L11652">
        <f>L11651+1</f>
        <v>11652</v>
      </c>
    </row>
    <row r="11653" spans="1:12">
      <c r="A11653">
        <f>A11652+1</f>
        <v>11653</v>
      </c>
      <c r="B11653">
        <v>26</v>
      </c>
      <c r="C11653">
        <f t="shared" si="182"/>
        <v>972</v>
      </c>
      <c r="D11653">
        <f>IF(D11652=12,1,D11652+1)</f>
        <v>1</v>
      </c>
      <c r="G11653">
        <f>G11652+1</f>
        <v>11653</v>
      </c>
      <c r="H11653">
        <v>26</v>
      </c>
      <c r="I11653">
        <v>20210821</v>
      </c>
      <c r="J11653" cm="1">
        <f t="array" ref="J11653">INDEX(Sheet1!A:X,C11652+1,5)</f>
        <v>342.4</v>
      </c>
      <c r="K11653">
        <v>20260821</v>
      </c>
      <c r="L11653">
        <f>L11652+1</f>
        <v>11653</v>
      </c>
    </row>
    <row r="11654" spans="1:12">
      <c r="A11654">
        <f>A11653+1</f>
        <v>11654</v>
      </c>
      <c r="B11654">
        <v>26</v>
      </c>
      <c r="C11654">
        <f t="shared" si="182"/>
        <v>972</v>
      </c>
      <c r="D11654">
        <f>IF(D11653=12,1,D11653+1)</f>
        <v>2</v>
      </c>
      <c r="G11654">
        <f>G11653+1</f>
        <v>11654</v>
      </c>
      <c r="H11654">
        <v>26</v>
      </c>
      <c r="I11654">
        <v>20210821</v>
      </c>
      <c r="J11654" cm="1">
        <f t="array" ref="J11654">INDEX(Sheet1!A:X,C11653+1,5)</f>
        <v>342.4</v>
      </c>
      <c r="K11654">
        <v>20260821</v>
      </c>
      <c r="L11654">
        <f>L11653+1</f>
        <v>11654</v>
      </c>
    </row>
    <row r="11655" spans="1:12">
      <c r="A11655">
        <f>A11654+1</f>
        <v>11655</v>
      </c>
      <c r="B11655">
        <v>26</v>
      </c>
      <c r="C11655">
        <f t="shared" si="182"/>
        <v>972</v>
      </c>
      <c r="D11655">
        <f>IF(D11654=12,1,D11654+1)</f>
        <v>3</v>
      </c>
      <c r="G11655">
        <f>G11654+1</f>
        <v>11655</v>
      </c>
      <c r="H11655">
        <v>26</v>
      </c>
      <c r="I11655">
        <v>20210821</v>
      </c>
      <c r="J11655" cm="1">
        <f t="array" ref="J11655">INDEX(Sheet1!A:X,C11654+1,5)</f>
        <v>342.4</v>
      </c>
      <c r="K11655">
        <v>20260821</v>
      </c>
      <c r="L11655">
        <f>L11654+1</f>
        <v>11655</v>
      </c>
    </row>
    <row r="11656" spans="1:12">
      <c r="A11656">
        <f>A11655+1</f>
        <v>11656</v>
      </c>
      <c r="B11656">
        <v>26</v>
      </c>
      <c r="C11656">
        <f t="shared" si="182"/>
        <v>972</v>
      </c>
      <c r="D11656">
        <f>IF(D11655=12,1,D11655+1)</f>
        <v>4</v>
      </c>
      <c r="G11656">
        <f>G11655+1</f>
        <v>11656</v>
      </c>
      <c r="H11656">
        <v>26</v>
      </c>
      <c r="I11656">
        <v>20210821</v>
      </c>
      <c r="J11656" cm="1">
        <f t="array" ref="J11656">INDEX(Sheet1!A:X,C11655+1,5)</f>
        <v>342.4</v>
      </c>
      <c r="K11656">
        <v>20260821</v>
      </c>
      <c r="L11656">
        <f>L11655+1</f>
        <v>11656</v>
      </c>
    </row>
    <row r="11657" spans="1:12">
      <c r="A11657">
        <f>A11656+1</f>
        <v>11657</v>
      </c>
      <c r="B11657">
        <v>26</v>
      </c>
      <c r="C11657">
        <f t="shared" si="182"/>
        <v>972</v>
      </c>
      <c r="D11657">
        <f>IF(D11656=12,1,D11656+1)</f>
        <v>5</v>
      </c>
      <c r="G11657">
        <f>G11656+1</f>
        <v>11657</v>
      </c>
      <c r="H11657">
        <v>26</v>
      </c>
      <c r="I11657">
        <v>20210821</v>
      </c>
      <c r="J11657" cm="1">
        <f t="array" ref="J11657">INDEX(Sheet1!A:X,C11656+1,5)</f>
        <v>342.4</v>
      </c>
      <c r="K11657">
        <v>20260821</v>
      </c>
      <c r="L11657">
        <f>L11656+1</f>
        <v>11657</v>
      </c>
    </row>
    <row r="11658" spans="1:12">
      <c r="A11658">
        <f>A11657+1</f>
        <v>11658</v>
      </c>
      <c r="B11658">
        <v>26</v>
      </c>
      <c r="C11658">
        <f t="shared" si="182"/>
        <v>972</v>
      </c>
      <c r="D11658">
        <f>IF(D11657=12,1,D11657+1)</f>
        <v>6</v>
      </c>
      <c r="G11658">
        <f>G11657+1</f>
        <v>11658</v>
      </c>
      <c r="H11658">
        <v>26</v>
      </c>
      <c r="I11658">
        <v>20210821</v>
      </c>
      <c r="J11658" cm="1">
        <f t="array" ref="J11658">INDEX(Sheet1!A:X,C11657+1,5)</f>
        <v>342.4</v>
      </c>
      <c r="K11658">
        <v>20260821</v>
      </c>
      <c r="L11658">
        <f>L11657+1</f>
        <v>11658</v>
      </c>
    </row>
    <row r="11659" spans="1:12">
      <c r="A11659">
        <f>A11658+1</f>
        <v>11659</v>
      </c>
      <c r="B11659">
        <v>26</v>
      </c>
      <c r="C11659">
        <f t="shared" si="182"/>
        <v>972</v>
      </c>
      <c r="D11659">
        <f>IF(D11658=12,1,D11658+1)</f>
        <v>7</v>
      </c>
      <c r="G11659">
        <f>G11658+1</f>
        <v>11659</v>
      </c>
      <c r="H11659">
        <v>26</v>
      </c>
      <c r="I11659">
        <v>20210821</v>
      </c>
      <c r="J11659" cm="1">
        <f t="array" ref="J11659">INDEX(Sheet1!A:X,C11658+1,5)</f>
        <v>342.4</v>
      </c>
      <c r="K11659">
        <v>20260821</v>
      </c>
      <c r="L11659">
        <f>L11658+1</f>
        <v>11659</v>
      </c>
    </row>
    <row r="11660" spans="1:12">
      <c r="A11660">
        <f>A11659+1</f>
        <v>11660</v>
      </c>
      <c r="B11660">
        <v>26</v>
      </c>
      <c r="C11660">
        <f t="shared" si="182"/>
        <v>972</v>
      </c>
      <c r="D11660">
        <f>IF(D11659=12,1,D11659+1)</f>
        <v>8</v>
      </c>
      <c r="G11660">
        <f>G11659+1</f>
        <v>11660</v>
      </c>
      <c r="H11660">
        <v>26</v>
      </c>
      <c r="I11660">
        <v>20210821</v>
      </c>
      <c r="J11660" cm="1">
        <f t="array" ref="J11660">INDEX(Sheet1!A:X,C11659+1,5)</f>
        <v>342.4</v>
      </c>
      <c r="K11660">
        <v>20260821</v>
      </c>
      <c r="L11660">
        <f>L11659+1</f>
        <v>11660</v>
      </c>
    </row>
    <row r="11661" spans="1:12">
      <c r="A11661">
        <f>A11660+1</f>
        <v>11661</v>
      </c>
      <c r="B11661">
        <v>26</v>
      </c>
      <c r="C11661">
        <f t="shared" si="182"/>
        <v>972</v>
      </c>
      <c r="D11661">
        <f>IF(D11660=12,1,D11660+1)</f>
        <v>9</v>
      </c>
      <c r="G11661">
        <f>G11660+1</f>
        <v>11661</v>
      </c>
      <c r="H11661">
        <v>26</v>
      </c>
      <c r="I11661">
        <v>20210821</v>
      </c>
      <c r="J11661" cm="1">
        <f t="array" ref="J11661">INDEX(Sheet1!A:X,C11660+1,5)</f>
        <v>342.4</v>
      </c>
      <c r="K11661">
        <v>20260821</v>
      </c>
      <c r="L11661">
        <f>L11660+1</f>
        <v>11661</v>
      </c>
    </row>
    <row r="11662" spans="1:12">
      <c r="A11662">
        <f>A11661+1</f>
        <v>11662</v>
      </c>
      <c r="B11662">
        <v>26</v>
      </c>
      <c r="C11662">
        <f t="shared" si="182"/>
        <v>972</v>
      </c>
      <c r="D11662">
        <f>IF(D11661=12,1,D11661+1)</f>
        <v>10</v>
      </c>
      <c r="G11662">
        <f>G11661+1</f>
        <v>11662</v>
      </c>
      <c r="H11662">
        <v>26</v>
      </c>
      <c r="I11662">
        <v>20210821</v>
      </c>
      <c r="J11662" cm="1">
        <f t="array" ref="J11662">INDEX(Sheet1!A:X,C11661+1,5)</f>
        <v>342.4</v>
      </c>
      <c r="K11662">
        <v>20260821</v>
      </c>
      <c r="L11662">
        <f>L11661+1</f>
        <v>11662</v>
      </c>
    </row>
    <row r="11663" spans="1:12">
      <c r="A11663">
        <f>A11662+1</f>
        <v>11663</v>
      </c>
      <c r="B11663">
        <v>26</v>
      </c>
      <c r="C11663">
        <f t="shared" si="182"/>
        <v>972</v>
      </c>
      <c r="D11663">
        <f>IF(D11662=12,1,D11662+1)</f>
        <v>11</v>
      </c>
      <c r="G11663">
        <f>G11662+1</f>
        <v>11663</v>
      </c>
      <c r="H11663">
        <v>26</v>
      </c>
      <c r="I11663">
        <v>20210821</v>
      </c>
      <c r="J11663" cm="1">
        <f t="array" ref="J11663">INDEX(Sheet1!A:X,C11662+1,5)</f>
        <v>342.4</v>
      </c>
      <c r="K11663">
        <v>20260821</v>
      </c>
      <c r="L11663">
        <f>L11662+1</f>
        <v>11663</v>
      </c>
    </row>
    <row r="11664" spans="1:12">
      <c r="A11664">
        <f>A11663+1</f>
        <v>11664</v>
      </c>
      <c r="B11664">
        <v>26</v>
      </c>
      <c r="C11664">
        <f t="shared" si="182"/>
        <v>973</v>
      </c>
      <c r="D11664">
        <f>IF(D11663=12,1,D11663+1)</f>
        <v>12</v>
      </c>
      <c r="G11664">
        <f>G11663+1</f>
        <v>11664</v>
      </c>
      <c r="H11664">
        <v>26</v>
      </c>
      <c r="I11664">
        <v>20210821</v>
      </c>
      <c r="J11664" cm="1">
        <f t="array" ref="J11664">INDEX(Sheet1!A:X,C11663+1,5)</f>
        <v>342.4</v>
      </c>
      <c r="K11664">
        <v>20260821</v>
      </c>
      <c r="L11664">
        <f>L11663+1</f>
        <v>11664</v>
      </c>
    </row>
    <row r="11665" spans="1:12">
      <c r="A11665">
        <f>A11664+1</f>
        <v>11665</v>
      </c>
      <c r="B11665">
        <v>26</v>
      </c>
      <c r="C11665">
        <f t="shared" si="182"/>
        <v>973</v>
      </c>
      <c r="D11665">
        <f>IF(D11664=12,1,D11664+1)</f>
        <v>1</v>
      </c>
      <c r="G11665">
        <f>G11664+1</f>
        <v>11665</v>
      </c>
      <c r="H11665">
        <v>26</v>
      </c>
      <c r="I11665">
        <v>20210821</v>
      </c>
      <c r="J11665" cm="1">
        <f t="array" ref="J11665">INDEX(Sheet1!A:X,C11664+1,5)</f>
        <v>342.4</v>
      </c>
      <c r="K11665">
        <v>20260821</v>
      </c>
      <c r="L11665">
        <f>L11664+1</f>
        <v>11665</v>
      </c>
    </row>
    <row r="11666" spans="1:12">
      <c r="A11666">
        <f>A11665+1</f>
        <v>11666</v>
      </c>
      <c r="B11666">
        <v>26</v>
      </c>
      <c r="C11666">
        <f t="shared" si="182"/>
        <v>973</v>
      </c>
      <c r="D11666">
        <f>IF(D11665=12,1,D11665+1)</f>
        <v>2</v>
      </c>
      <c r="G11666">
        <f>G11665+1</f>
        <v>11666</v>
      </c>
      <c r="H11666">
        <v>26</v>
      </c>
      <c r="I11666">
        <v>20210821</v>
      </c>
      <c r="J11666" cm="1">
        <f t="array" ref="J11666">INDEX(Sheet1!A:X,C11665+1,5)</f>
        <v>342.4</v>
      </c>
      <c r="K11666">
        <v>20260821</v>
      </c>
      <c r="L11666">
        <f>L11665+1</f>
        <v>11666</v>
      </c>
    </row>
    <row r="11667" spans="1:12">
      <c r="A11667">
        <f>A11666+1</f>
        <v>11667</v>
      </c>
      <c r="B11667">
        <v>26</v>
      </c>
      <c r="C11667">
        <f t="shared" si="182"/>
        <v>973</v>
      </c>
      <c r="D11667">
        <f>IF(D11666=12,1,D11666+1)</f>
        <v>3</v>
      </c>
      <c r="G11667">
        <f>G11666+1</f>
        <v>11667</v>
      </c>
      <c r="H11667">
        <v>26</v>
      </c>
      <c r="I11667">
        <v>20210821</v>
      </c>
      <c r="J11667" cm="1">
        <f t="array" ref="J11667">INDEX(Sheet1!A:X,C11666+1,5)</f>
        <v>342.4</v>
      </c>
      <c r="K11667">
        <v>20260821</v>
      </c>
      <c r="L11667">
        <f>L11666+1</f>
        <v>11667</v>
      </c>
    </row>
    <row r="11668" spans="1:12">
      <c r="A11668">
        <f>A11667+1</f>
        <v>11668</v>
      </c>
      <c r="B11668">
        <v>26</v>
      </c>
      <c r="C11668">
        <f t="shared" si="182"/>
        <v>973</v>
      </c>
      <c r="D11668">
        <f>IF(D11667=12,1,D11667+1)</f>
        <v>4</v>
      </c>
      <c r="G11668">
        <f>G11667+1</f>
        <v>11668</v>
      </c>
      <c r="H11668">
        <v>26</v>
      </c>
      <c r="I11668">
        <v>20210821</v>
      </c>
      <c r="J11668" cm="1">
        <f t="array" ref="J11668">INDEX(Sheet1!A:X,C11667+1,5)</f>
        <v>342.4</v>
      </c>
      <c r="K11668">
        <v>20260821</v>
      </c>
      <c r="L11668">
        <f>L11667+1</f>
        <v>11668</v>
      </c>
    </row>
    <row r="11669" spans="1:12">
      <c r="A11669">
        <f>A11668+1</f>
        <v>11669</v>
      </c>
      <c r="B11669">
        <v>26</v>
      </c>
      <c r="C11669">
        <f t="shared" si="182"/>
        <v>973</v>
      </c>
      <c r="D11669">
        <f>IF(D11668=12,1,D11668+1)</f>
        <v>5</v>
      </c>
      <c r="G11669">
        <f>G11668+1</f>
        <v>11669</v>
      </c>
      <c r="H11669">
        <v>26</v>
      </c>
      <c r="I11669">
        <v>20210821</v>
      </c>
      <c r="J11669" cm="1">
        <f t="array" ref="J11669">INDEX(Sheet1!A:X,C11668+1,5)</f>
        <v>342.4</v>
      </c>
      <c r="K11669">
        <v>20260821</v>
      </c>
      <c r="L11669">
        <f>L11668+1</f>
        <v>11669</v>
      </c>
    </row>
    <row r="11670" spans="1:12">
      <c r="A11670">
        <f>A11669+1</f>
        <v>11670</v>
      </c>
      <c r="B11670">
        <v>26</v>
      </c>
      <c r="C11670">
        <f t="shared" si="182"/>
        <v>973</v>
      </c>
      <c r="D11670">
        <f>IF(D11669=12,1,D11669+1)</f>
        <v>6</v>
      </c>
      <c r="G11670">
        <f>G11669+1</f>
        <v>11670</v>
      </c>
      <c r="H11670">
        <v>26</v>
      </c>
      <c r="I11670">
        <v>20210821</v>
      </c>
      <c r="J11670" cm="1">
        <f t="array" ref="J11670">INDEX(Sheet1!A:X,C11669+1,5)</f>
        <v>342.4</v>
      </c>
      <c r="K11670">
        <v>20260821</v>
      </c>
      <c r="L11670">
        <f>L11669+1</f>
        <v>11670</v>
      </c>
    </row>
    <row r="11671" spans="1:12">
      <c r="A11671">
        <f>A11670+1</f>
        <v>11671</v>
      </c>
      <c r="B11671">
        <v>26</v>
      </c>
      <c r="C11671">
        <f t="shared" si="182"/>
        <v>973</v>
      </c>
      <c r="D11671">
        <f>IF(D11670=12,1,D11670+1)</f>
        <v>7</v>
      </c>
      <c r="G11671">
        <f>G11670+1</f>
        <v>11671</v>
      </c>
      <c r="H11671">
        <v>26</v>
      </c>
      <c r="I11671">
        <v>20210821</v>
      </c>
      <c r="J11671" cm="1">
        <f t="array" ref="J11671">INDEX(Sheet1!A:X,C11670+1,5)</f>
        <v>342.4</v>
      </c>
      <c r="K11671">
        <v>20260821</v>
      </c>
      <c r="L11671">
        <f>L11670+1</f>
        <v>11671</v>
      </c>
    </row>
    <row r="11672" spans="1:12">
      <c r="A11672">
        <f>A11671+1</f>
        <v>11672</v>
      </c>
      <c r="B11672">
        <v>26</v>
      </c>
      <c r="C11672">
        <f t="shared" si="182"/>
        <v>973</v>
      </c>
      <c r="D11672">
        <f>IF(D11671=12,1,D11671+1)</f>
        <v>8</v>
      </c>
      <c r="G11672">
        <f>G11671+1</f>
        <v>11672</v>
      </c>
      <c r="H11672">
        <v>26</v>
      </c>
      <c r="I11672">
        <v>20210821</v>
      </c>
      <c r="J11672" cm="1">
        <f t="array" ref="J11672">INDEX(Sheet1!A:X,C11671+1,5)</f>
        <v>342.4</v>
      </c>
      <c r="K11672">
        <v>20260821</v>
      </c>
      <c r="L11672">
        <f>L11671+1</f>
        <v>11672</v>
      </c>
    </row>
    <row r="11673" spans="1:12">
      <c r="A11673">
        <f>A11672+1</f>
        <v>11673</v>
      </c>
      <c r="B11673">
        <v>26</v>
      </c>
      <c r="C11673">
        <f t="shared" si="182"/>
        <v>973</v>
      </c>
      <c r="D11673">
        <f>IF(D11672=12,1,D11672+1)</f>
        <v>9</v>
      </c>
      <c r="G11673">
        <f>G11672+1</f>
        <v>11673</v>
      </c>
      <c r="H11673">
        <v>26</v>
      </c>
      <c r="I11673">
        <v>20210821</v>
      </c>
      <c r="J11673" cm="1">
        <f t="array" ref="J11673">INDEX(Sheet1!A:X,C11672+1,5)</f>
        <v>342.4</v>
      </c>
      <c r="K11673">
        <v>20260821</v>
      </c>
      <c r="L11673">
        <f>L11672+1</f>
        <v>11673</v>
      </c>
    </row>
    <row r="11674" spans="1:12">
      <c r="A11674">
        <f>A11673+1</f>
        <v>11674</v>
      </c>
      <c r="B11674">
        <v>26</v>
      </c>
      <c r="C11674">
        <f t="shared" si="182"/>
        <v>973</v>
      </c>
      <c r="D11674">
        <f>IF(D11673=12,1,D11673+1)</f>
        <v>10</v>
      </c>
      <c r="G11674">
        <f>G11673+1</f>
        <v>11674</v>
      </c>
      <c r="H11674">
        <v>26</v>
      </c>
      <c r="I11674">
        <v>20210821</v>
      </c>
      <c r="J11674" cm="1">
        <f t="array" ref="J11674">INDEX(Sheet1!A:X,C11673+1,5)</f>
        <v>342.4</v>
      </c>
      <c r="K11674">
        <v>20260821</v>
      </c>
      <c r="L11674">
        <f>L11673+1</f>
        <v>11674</v>
      </c>
    </row>
    <row r="11675" spans="1:12">
      <c r="A11675">
        <f>A11674+1</f>
        <v>11675</v>
      </c>
      <c r="B11675">
        <v>26</v>
      </c>
      <c r="C11675">
        <f t="shared" si="182"/>
        <v>973</v>
      </c>
      <c r="D11675">
        <f>IF(D11674=12,1,D11674+1)</f>
        <v>11</v>
      </c>
      <c r="G11675">
        <f>G11674+1</f>
        <v>11675</v>
      </c>
      <c r="H11675">
        <v>26</v>
      </c>
      <c r="I11675">
        <v>20210821</v>
      </c>
      <c r="J11675" cm="1">
        <f t="array" ref="J11675">INDEX(Sheet1!A:X,C11674+1,5)</f>
        <v>342.4</v>
      </c>
      <c r="K11675">
        <v>20260821</v>
      </c>
      <c r="L11675">
        <f>L11674+1</f>
        <v>11675</v>
      </c>
    </row>
    <row r="11676" spans="1:12">
      <c r="A11676">
        <f>A11675+1</f>
        <v>11676</v>
      </c>
      <c r="B11676">
        <v>26</v>
      </c>
      <c r="C11676">
        <f t="shared" si="182"/>
        <v>974</v>
      </c>
      <c r="D11676">
        <f>IF(D11675=12,1,D11675+1)</f>
        <v>12</v>
      </c>
      <c r="G11676">
        <f>G11675+1</f>
        <v>11676</v>
      </c>
      <c r="H11676">
        <v>26</v>
      </c>
      <c r="I11676">
        <v>20210821</v>
      </c>
      <c r="J11676" cm="1">
        <f t="array" ref="J11676">INDEX(Sheet1!A:X,C11675+1,5)</f>
        <v>342.4</v>
      </c>
      <c r="K11676">
        <v>20260821</v>
      </c>
      <c r="L11676">
        <f>L11675+1</f>
        <v>11676</v>
      </c>
    </row>
    <row r="11677" spans="1:12">
      <c r="A11677">
        <f>A11676+1</f>
        <v>11677</v>
      </c>
      <c r="B11677">
        <v>26</v>
      </c>
      <c r="C11677">
        <f t="shared" si="182"/>
        <v>974</v>
      </c>
      <c r="D11677">
        <f>IF(D11676=12,1,D11676+1)</f>
        <v>1</v>
      </c>
      <c r="G11677">
        <f>G11676+1</f>
        <v>11677</v>
      </c>
      <c r="H11677">
        <v>26</v>
      </c>
      <c r="I11677">
        <v>20210821</v>
      </c>
      <c r="J11677" cm="1">
        <f t="array" ref="J11677">INDEX(Sheet1!A:X,C11676+1,5)</f>
        <v>342.4</v>
      </c>
      <c r="K11677">
        <v>20260821</v>
      </c>
      <c r="L11677">
        <f>L11676+1</f>
        <v>11677</v>
      </c>
    </row>
    <row r="11678" spans="1:12">
      <c r="A11678">
        <f>A11677+1</f>
        <v>11678</v>
      </c>
      <c r="B11678">
        <v>26</v>
      </c>
      <c r="C11678">
        <f t="shared" si="182"/>
        <v>974</v>
      </c>
      <c r="D11678">
        <f>IF(D11677=12,1,D11677+1)</f>
        <v>2</v>
      </c>
      <c r="G11678">
        <f>G11677+1</f>
        <v>11678</v>
      </c>
      <c r="H11678">
        <v>26</v>
      </c>
      <c r="I11678">
        <v>20210821</v>
      </c>
      <c r="J11678" cm="1">
        <f t="array" ref="J11678">INDEX(Sheet1!A:X,C11677+1,5)</f>
        <v>342.4</v>
      </c>
      <c r="K11678">
        <v>20260821</v>
      </c>
      <c r="L11678">
        <f>L11677+1</f>
        <v>11678</v>
      </c>
    </row>
    <row r="11679" spans="1:12">
      <c r="A11679">
        <f>A11678+1</f>
        <v>11679</v>
      </c>
      <c r="B11679">
        <v>26</v>
      </c>
      <c r="C11679">
        <f t="shared" si="182"/>
        <v>974</v>
      </c>
      <c r="D11679">
        <f>IF(D11678=12,1,D11678+1)</f>
        <v>3</v>
      </c>
      <c r="G11679">
        <f>G11678+1</f>
        <v>11679</v>
      </c>
      <c r="H11679">
        <v>26</v>
      </c>
      <c r="I11679">
        <v>20210821</v>
      </c>
      <c r="J11679" cm="1">
        <f t="array" ref="J11679">INDEX(Sheet1!A:X,C11678+1,5)</f>
        <v>342.4</v>
      </c>
      <c r="K11679">
        <v>20260821</v>
      </c>
      <c r="L11679">
        <f>L11678+1</f>
        <v>11679</v>
      </c>
    </row>
    <row r="11680" spans="1:12">
      <c r="A11680">
        <f>A11679+1</f>
        <v>11680</v>
      </c>
      <c r="B11680">
        <v>26</v>
      </c>
      <c r="C11680">
        <f t="shared" si="182"/>
        <v>974</v>
      </c>
      <c r="D11680">
        <f>IF(D11679=12,1,D11679+1)</f>
        <v>4</v>
      </c>
      <c r="G11680">
        <f>G11679+1</f>
        <v>11680</v>
      </c>
      <c r="H11680">
        <v>26</v>
      </c>
      <c r="I11680">
        <v>20210821</v>
      </c>
      <c r="J11680" cm="1">
        <f t="array" ref="J11680">INDEX(Sheet1!A:X,C11679+1,5)</f>
        <v>342.4</v>
      </c>
      <c r="K11680">
        <v>20260821</v>
      </c>
      <c r="L11680">
        <f>L11679+1</f>
        <v>11680</v>
      </c>
    </row>
    <row r="11681" spans="1:12">
      <c r="A11681">
        <f>A11680+1</f>
        <v>11681</v>
      </c>
      <c r="B11681">
        <v>26</v>
      </c>
      <c r="C11681">
        <f t="shared" si="182"/>
        <v>974</v>
      </c>
      <c r="D11681">
        <f>IF(D11680=12,1,D11680+1)</f>
        <v>5</v>
      </c>
      <c r="G11681">
        <f>G11680+1</f>
        <v>11681</v>
      </c>
      <c r="H11681">
        <v>26</v>
      </c>
      <c r="I11681">
        <v>20210821</v>
      </c>
      <c r="J11681" cm="1">
        <f t="array" ref="J11681">INDEX(Sheet1!A:X,C11680+1,5)</f>
        <v>342.4</v>
      </c>
      <c r="K11681">
        <v>20260821</v>
      </c>
      <c r="L11681">
        <f>L11680+1</f>
        <v>11681</v>
      </c>
    </row>
    <row r="11682" spans="1:12">
      <c r="A11682">
        <f>A11681+1</f>
        <v>11682</v>
      </c>
      <c r="B11682">
        <v>26</v>
      </c>
      <c r="C11682">
        <f t="shared" si="182"/>
        <v>974</v>
      </c>
      <c r="D11682">
        <f>IF(D11681=12,1,D11681+1)</f>
        <v>6</v>
      </c>
      <c r="G11682">
        <f>G11681+1</f>
        <v>11682</v>
      </c>
      <c r="H11682">
        <v>26</v>
      </c>
      <c r="I11682">
        <v>20210821</v>
      </c>
      <c r="J11682" cm="1">
        <f t="array" ref="J11682">INDEX(Sheet1!A:X,C11681+1,5)</f>
        <v>342.4</v>
      </c>
      <c r="K11682">
        <v>20260821</v>
      </c>
      <c r="L11682">
        <f>L11681+1</f>
        <v>11682</v>
      </c>
    </row>
    <row r="11683" spans="1:12">
      <c r="A11683">
        <f>A11682+1</f>
        <v>11683</v>
      </c>
      <c r="B11683">
        <v>26</v>
      </c>
      <c r="C11683">
        <f t="shared" si="182"/>
        <v>974</v>
      </c>
      <c r="D11683">
        <f>IF(D11682=12,1,D11682+1)</f>
        <v>7</v>
      </c>
      <c r="G11683">
        <f>G11682+1</f>
        <v>11683</v>
      </c>
      <c r="H11683">
        <v>26</v>
      </c>
      <c r="I11683">
        <v>20210821</v>
      </c>
      <c r="J11683" cm="1">
        <f t="array" ref="J11683">INDEX(Sheet1!A:X,C11682+1,5)</f>
        <v>342.4</v>
      </c>
      <c r="K11683">
        <v>20260821</v>
      </c>
      <c r="L11683">
        <f>L11682+1</f>
        <v>11683</v>
      </c>
    </row>
    <row r="11684" spans="1:12">
      <c r="A11684">
        <f>A11683+1</f>
        <v>11684</v>
      </c>
      <c r="B11684">
        <v>26</v>
      </c>
      <c r="C11684">
        <f t="shared" si="182"/>
        <v>974</v>
      </c>
      <c r="D11684">
        <f>IF(D11683=12,1,D11683+1)</f>
        <v>8</v>
      </c>
      <c r="G11684">
        <f>G11683+1</f>
        <v>11684</v>
      </c>
      <c r="H11684">
        <v>26</v>
      </c>
      <c r="I11684">
        <v>20210821</v>
      </c>
      <c r="J11684" cm="1">
        <f t="array" ref="J11684">INDEX(Sheet1!A:X,C11683+1,5)</f>
        <v>342.4</v>
      </c>
      <c r="K11684">
        <v>20260821</v>
      </c>
      <c r="L11684">
        <f>L11683+1</f>
        <v>11684</v>
      </c>
    </row>
    <row r="11685" spans="1:12">
      <c r="A11685">
        <f>A11684+1</f>
        <v>11685</v>
      </c>
      <c r="B11685">
        <v>26</v>
      </c>
      <c r="C11685">
        <f t="shared" si="182"/>
        <v>974</v>
      </c>
      <c r="D11685">
        <f>IF(D11684=12,1,D11684+1)</f>
        <v>9</v>
      </c>
      <c r="G11685">
        <f>G11684+1</f>
        <v>11685</v>
      </c>
      <c r="H11685">
        <v>26</v>
      </c>
      <c r="I11685">
        <v>20210821</v>
      </c>
      <c r="J11685" cm="1">
        <f t="array" ref="J11685">INDEX(Sheet1!A:X,C11684+1,5)</f>
        <v>342.4</v>
      </c>
      <c r="K11685">
        <v>20260821</v>
      </c>
      <c r="L11685">
        <f>L11684+1</f>
        <v>11685</v>
      </c>
    </row>
    <row r="11686" spans="1:12">
      <c r="A11686">
        <f>A11685+1</f>
        <v>11686</v>
      </c>
      <c r="B11686">
        <v>26</v>
      </c>
      <c r="C11686">
        <f t="shared" si="182"/>
        <v>974</v>
      </c>
      <c r="D11686">
        <f>IF(D11685=12,1,D11685+1)</f>
        <v>10</v>
      </c>
      <c r="G11686">
        <f>G11685+1</f>
        <v>11686</v>
      </c>
      <c r="H11686">
        <v>26</v>
      </c>
      <c r="I11686">
        <v>20210821</v>
      </c>
      <c r="J11686" cm="1">
        <f t="array" ref="J11686">INDEX(Sheet1!A:X,C11685+1,5)</f>
        <v>342.4</v>
      </c>
      <c r="K11686">
        <v>20260821</v>
      </c>
      <c r="L11686">
        <f>L11685+1</f>
        <v>11686</v>
      </c>
    </row>
    <row r="11687" spans="1:12">
      <c r="A11687">
        <f>A11686+1</f>
        <v>11687</v>
      </c>
      <c r="B11687">
        <v>26</v>
      </c>
      <c r="C11687">
        <f t="shared" si="182"/>
        <v>974</v>
      </c>
      <c r="D11687">
        <f>IF(D11686=12,1,D11686+1)</f>
        <v>11</v>
      </c>
      <c r="G11687">
        <f>G11686+1</f>
        <v>11687</v>
      </c>
      <c r="H11687">
        <v>26</v>
      </c>
      <c r="I11687">
        <v>20210821</v>
      </c>
      <c r="J11687" cm="1">
        <f t="array" ref="J11687">INDEX(Sheet1!A:X,C11686+1,5)</f>
        <v>342.4</v>
      </c>
      <c r="K11687">
        <v>20260821</v>
      </c>
      <c r="L11687">
        <f>L11686+1</f>
        <v>11687</v>
      </c>
    </row>
    <row r="11688" spans="1:12">
      <c r="A11688">
        <f>A11687+1</f>
        <v>11688</v>
      </c>
      <c r="B11688">
        <v>26</v>
      </c>
      <c r="C11688">
        <f t="shared" si="182"/>
        <v>975</v>
      </c>
      <c r="D11688">
        <f>IF(D11687=12,1,D11687+1)</f>
        <v>12</v>
      </c>
      <c r="G11688">
        <f>G11687+1</f>
        <v>11688</v>
      </c>
      <c r="H11688">
        <v>26</v>
      </c>
      <c r="I11688">
        <v>20210821</v>
      </c>
      <c r="J11688" cm="1">
        <f t="array" ref="J11688">INDEX(Sheet1!A:X,C11687+1,5)</f>
        <v>342.4</v>
      </c>
      <c r="K11688">
        <v>20260821</v>
      </c>
      <c r="L11688">
        <f>L11687+1</f>
        <v>11688</v>
      </c>
    </row>
    <row r="11689" spans="1:12">
      <c r="A11689">
        <f>A11688+1</f>
        <v>11689</v>
      </c>
      <c r="B11689">
        <v>26</v>
      </c>
      <c r="C11689">
        <f t="shared" si="182"/>
        <v>975</v>
      </c>
      <c r="D11689">
        <f>IF(D11688=12,1,D11688+1)</f>
        <v>1</v>
      </c>
      <c r="G11689">
        <f>G11688+1</f>
        <v>11689</v>
      </c>
      <c r="H11689">
        <v>26</v>
      </c>
      <c r="I11689">
        <v>20210821</v>
      </c>
      <c r="J11689" cm="1">
        <f t="array" ref="J11689">INDEX(Sheet1!A:X,C11688+1,5)</f>
        <v>342.4</v>
      </c>
      <c r="K11689">
        <v>20260821</v>
      </c>
      <c r="L11689">
        <f>L11688+1</f>
        <v>11689</v>
      </c>
    </row>
    <row r="11690" spans="1:12">
      <c r="A11690">
        <f>A11689+1</f>
        <v>11690</v>
      </c>
      <c r="B11690">
        <v>26</v>
      </c>
      <c r="C11690">
        <f t="shared" si="182"/>
        <v>975</v>
      </c>
      <c r="D11690">
        <f>IF(D11689=12,1,D11689+1)</f>
        <v>2</v>
      </c>
      <c r="G11690">
        <f>G11689+1</f>
        <v>11690</v>
      </c>
      <c r="H11690">
        <v>26</v>
      </c>
      <c r="I11690">
        <v>20210821</v>
      </c>
      <c r="J11690" cm="1">
        <f t="array" ref="J11690">INDEX(Sheet1!A:X,C11689+1,5)</f>
        <v>342.4</v>
      </c>
      <c r="K11690">
        <v>20260821</v>
      </c>
      <c r="L11690">
        <f>L11689+1</f>
        <v>11690</v>
      </c>
    </row>
    <row r="11691" spans="1:12">
      <c r="A11691">
        <f>A11690+1</f>
        <v>11691</v>
      </c>
      <c r="B11691">
        <v>26</v>
      </c>
      <c r="C11691">
        <f t="shared" si="182"/>
        <v>975</v>
      </c>
      <c r="D11691">
        <f>IF(D11690=12,1,D11690+1)</f>
        <v>3</v>
      </c>
      <c r="G11691">
        <f>G11690+1</f>
        <v>11691</v>
      </c>
      <c r="H11691">
        <v>26</v>
      </c>
      <c r="I11691">
        <v>20210821</v>
      </c>
      <c r="J11691" cm="1">
        <f t="array" ref="J11691">INDEX(Sheet1!A:X,C11690+1,5)</f>
        <v>342.4</v>
      </c>
      <c r="K11691">
        <v>20260821</v>
      </c>
      <c r="L11691">
        <f>L11690+1</f>
        <v>11691</v>
      </c>
    </row>
    <row r="11692" spans="1:12">
      <c r="A11692">
        <f>A11691+1</f>
        <v>11692</v>
      </c>
      <c r="B11692">
        <v>26</v>
      </c>
      <c r="C11692">
        <f t="shared" si="182"/>
        <v>975</v>
      </c>
      <c r="D11692">
        <f>IF(D11691=12,1,D11691+1)</f>
        <v>4</v>
      </c>
      <c r="G11692">
        <f>G11691+1</f>
        <v>11692</v>
      </c>
      <c r="H11692">
        <v>26</v>
      </c>
      <c r="I11692">
        <v>20210821</v>
      </c>
      <c r="J11692" cm="1">
        <f t="array" ref="J11692">INDEX(Sheet1!A:X,C11691+1,5)</f>
        <v>342.4</v>
      </c>
      <c r="K11692">
        <v>20260821</v>
      </c>
      <c r="L11692">
        <f>L11691+1</f>
        <v>11692</v>
      </c>
    </row>
    <row r="11693" spans="1:12">
      <c r="A11693">
        <f>A11692+1</f>
        <v>11693</v>
      </c>
      <c r="B11693">
        <v>26</v>
      </c>
      <c r="C11693">
        <f t="shared" si="182"/>
        <v>975</v>
      </c>
      <c r="D11693">
        <f>IF(D11692=12,1,D11692+1)</f>
        <v>5</v>
      </c>
      <c r="G11693">
        <f>G11692+1</f>
        <v>11693</v>
      </c>
      <c r="H11693">
        <v>26</v>
      </c>
      <c r="I11693">
        <v>20210821</v>
      </c>
      <c r="J11693" cm="1">
        <f t="array" ref="J11693">INDEX(Sheet1!A:X,C11692+1,5)</f>
        <v>342.4</v>
      </c>
      <c r="K11693">
        <v>20260821</v>
      </c>
      <c r="L11693">
        <f>L11692+1</f>
        <v>11693</v>
      </c>
    </row>
    <row r="11694" spans="1:12">
      <c r="A11694">
        <f>A11693+1</f>
        <v>11694</v>
      </c>
      <c r="B11694">
        <v>26</v>
      </c>
      <c r="C11694">
        <f t="shared" si="182"/>
        <v>975</v>
      </c>
      <c r="D11694">
        <f>IF(D11693=12,1,D11693+1)</f>
        <v>6</v>
      </c>
      <c r="G11694">
        <f>G11693+1</f>
        <v>11694</v>
      </c>
      <c r="H11694">
        <v>26</v>
      </c>
      <c r="I11694">
        <v>20210821</v>
      </c>
      <c r="J11694" cm="1">
        <f t="array" ref="J11694">INDEX(Sheet1!A:X,C11693+1,5)</f>
        <v>342.4</v>
      </c>
      <c r="K11694">
        <v>20260821</v>
      </c>
      <c r="L11694">
        <f>L11693+1</f>
        <v>11694</v>
      </c>
    </row>
    <row r="11695" spans="1:12">
      <c r="A11695">
        <f>A11694+1</f>
        <v>11695</v>
      </c>
      <c r="B11695">
        <v>26</v>
      </c>
      <c r="C11695">
        <f t="shared" si="182"/>
        <v>975</v>
      </c>
      <c r="D11695">
        <f>IF(D11694=12,1,D11694+1)</f>
        <v>7</v>
      </c>
      <c r="G11695">
        <f>G11694+1</f>
        <v>11695</v>
      </c>
      <c r="H11695">
        <v>26</v>
      </c>
      <c r="I11695">
        <v>20210821</v>
      </c>
      <c r="J11695" cm="1">
        <f t="array" ref="J11695">INDEX(Sheet1!A:X,C11694+1,5)</f>
        <v>342.4</v>
      </c>
      <c r="K11695">
        <v>20260821</v>
      </c>
      <c r="L11695">
        <f>L11694+1</f>
        <v>11695</v>
      </c>
    </row>
    <row r="11696" spans="1:12">
      <c r="A11696">
        <f>A11695+1</f>
        <v>11696</v>
      </c>
      <c r="B11696">
        <v>26</v>
      </c>
      <c r="C11696">
        <f t="shared" si="182"/>
        <v>975</v>
      </c>
      <c r="D11696">
        <f>IF(D11695=12,1,D11695+1)</f>
        <v>8</v>
      </c>
      <c r="G11696">
        <f>G11695+1</f>
        <v>11696</v>
      </c>
      <c r="H11696">
        <v>26</v>
      </c>
      <c r="I11696">
        <v>20210821</v>
      </c>
      <c r="J11696" cm="1">
        <f t="array" ref="J11696">INDEX(Sheet1!A:X,C11695+1,5)</f>
        <v>342.4</v>
      </c>
      <c r="K11696">
        <v>20260821</v>
      </c>
      <c r="L11696">
        <f>L11695+1</f>
        <v>11696</v>
      </c>
    </row>
    <row r="11697" spans="1:12">
      <c r="A11697">
        <f>A11696+1</f>
        <v>11697</v>
      </c>
      <c r="B11697">
        <v>26</v>
      </c>
      <c r="C11697">
        <f t="shared" si="182"/>
        <v>975</v>
      </c>
      <c r="D11697">
        <f>IF(D11696=12,1,D11696+1)</f>
        <v>9</v>
      </c>
      <c r="G11697">
        <f>G11696+1</f>
        <v>11697</v>
      </c>
      <c r="H11697">
        <v>26</v>
      </c>
      <c r="I11697">
        <v>20210821</v>
      </c>
      <c r="J11697" cm="1">
        <f t="array" ref="J11697">INDEX(Sheet1!A:X,C11696+1,5)</f>
        <v>342.4</v>
      </c>
      <c r="K11697">
        <v>20260821</v>
      </c>
      <c r="L11697">
        <f>L11696+1</f>
        <v>11697</v>
      </c>
    </row>
    <row r="11698" spans="1:12">
      <c r="A11698">
        <f>A11697+1</f>
        <v>11698</v>
      </c>
      <c r="B11698">
        <v>26</v>
      </c>
      <c r="C11698">
        <f t="shared" si="182"/>
        <v>975</v>
      </c>
      <c r="D11698">
        <f>IF(D11697=12,1,D11697+1)</f>
        <v>10</v>
      </c>
      <c r="G11698">
        <f>G11697+1</f>
        <v>11698</v>
      </c>
      <c r="H11698">
        <v>26</v>
      </c>
      <c r="I11698">
        <v>20210821</v>
      </c>
      <c r="J11698" cm="1">
        <f t="array" ref="J11698">INDEX(Sheet1!A:X,C11697+1,5)</f>
        <v>342.4</v>
      </c>
      <c r="K11698">
        <v>20260821</v>
      </c>
      <c r="L11698">
        <f>L11697+1</f>
        <v>11698</v>
      </c>
    </row>
    <row r="11699" spans="1:12">
      <c r="A11699">
        <f>A11698+1</f>
        <v>11699</v>
      </c>
      <c r="B11699">
        <v>26</v>
      </c>
      <c r="C11699">
        <f t="shared" si="182"/>
        <v>975</v>
      </c>
      <c r="D11699">
        <f>IF(D11698=12,1,D11698+1)</f>
        <v>11</v>
      </c>
      <c r="G11699">
        <f>G11698+1</f>
        <v>11699</v>
      </c>
      <c r="H11699">
        <v>26</v>
      </c>
      <c r="I11699">
        <v>20210821</v>
      </c>
      <c r="J11699" cm="1">
        <f t="array" ref="J11699">INDEX(Sheet1!A:X,C11698+1,5)</f>
        <v>342.4</v>
      </c>
      <c r="K11699">
        <v>20260821</v>
      </c>
      <c r="L11699">
        <f>L11698+1</f>
        <v>11699</v>
      </c>
    </row>
    <row r="11700" spans="1:12">
      <c r="A11700">
        <f>A11699+1</f>
        <v>11700</v>
      </c>
      <c r="B11700">
        <v>26</v>
      </c>
      <c r="C11700">
        <f t="shared" si="182"/>
        <v>976</v>
      </c>
      <c r="D11700">
        <f>IF(D11699=12,1,D11699+1)</f>
        <v>12</v>
      </c>
      <c r="G11700">
        <f>G11699+1</f>
        <v>11700</v>
      </c>
      <c r="H11700">
        <v>26</v>
      </c>
      <c r="I11700">
        <v>20210821</v>
      </c>
      <c r="J11700" cm="1">
        <f t="array" ref="J11700">INDEX(Sheet1!A:X,C11699+1,5)</f>
        <v>342.4</v>
      </c>
      <c r="K11700">
        <v>20260821</v>
      </c>
      <c r="L11700">
        <f>L11699+1</f>
        <v>11700</v>
      </c>
    </row>
    <row r="11701" spans="1:12">
      <c r="A11701">
        <f>A11700+1</f>
        <v>11701</v>
      </c>
      <c r="B11701">
        <v>26</v>
      </c>
      <c r="C11701">
        <f t="shared" si="182"/>
        <v>976</v>
      </c>
      <c r="D11701">
        <f>IF(D11700=12,1,D11700+1)</f>
        <v>1</v>
      </c>
      <c r="G11701">
        <f>G11700+1</f>
        <v>11701</v>
      </c>
      <c r="H11701">
        <v>26</v>
      </c>
      <c r="I11701">
        <v>20210821</v>
      </c>
      <c r="J11701" cm="1">
        <f t="array" ref="J11701">INDEX(Sheet1!A:X,C11700+1,5)</f>
        <v>342.4</v>
      </c>
      <c r="K11701">
        <v>20260821</v>
      </c>
      <c r="L11701">
        <f>L11700+1</f>
        <v>11701</v>
      </c>
    </row>
    <row r="11702" spans="1:12">
      <c r="A11702">
        <f>A11701+1</f>
        <v>11702</v>
      </c>
      <c r="B11702">
        <v>26</v>
      </c>
      <c r="C11702">
        <f t="shared" si="182"/>
        <v>976</v>
      </c>
      <c r="D11702">
        <f>IF(D11701=12,1,D11701+1)</f>
        <v>2</v>
      </c>
      <c r="G11702">
        <f>G11701+1</f>
        <v>11702</v>
      </c>
      <c r="H11702">
        <v>26</v>
      </c>
      <c r="I11702">
        <v>20210821</v>
      </c>
      <c r="J11702" cm="1">
        <f t="array" ref="J11702">INDEX(Sheet1!A:X,C11701+1,5)</f>
        <v>342.4</v>
      </c>
      <c r="K11702">
        <v>20260821</v>
      </c>
      <c r="L11702">
        <f>L11701+1</f>
        <v>11702</v>
      </c>
    </row>
    <row r="11703" spans="1:12">
      <c r="A11703">
        <f>A11702+1</f>
        <v>11703</v>
      </c>
      <c r="B11703">
        <v>26</v>
      </c>
      <c r="C11703">
        <f t="shared" si="182"/>
        <v>976</v>
      </c>
      <c r="D11703">
        <f>IF(D11702=12,1,D11702+1)</f>
        <v>3</v>
      </c>
      <c r="G11703">
        <f>G11702+1</f>
        <v>11703</v>
      </c>
      <c r="H11703">
        <v>26</v>
      </c>
      <c r="I11703">
        <v>20210821</v>
      </c>
      <c r="J11703" cm="1">
        <f t="array" ref="J11703">INDEX(Sheet1!A:X,C11702+1,5)</f>
        <v>342.4</v>
      </c>
      <c r="K11703">
        <v>20260821</v>
      </c>
      <c r="L11703">
        <f>L11702+1</f>
        <v>11703</v>
      </c>
    </row>
    <row r="11704" spans="1:12">
      <c r="A11704">
        <f>A11703+1</f>
        <v>11704</v>
      </c>
      <c r="B11704">
        <v>26</v>
      </c>
      <c r="C11704">
        <f t="shared" si="182"/>
        <v>976</v>
      </c>
      <c r="D11704">
        <f>IF(D11703=12,1,D11703+1)</f>
        <v>4</v>
      </c>
      <c r="G11704">
        <f>G11703+1</f>
        <v>11704</v>
      </c>
      <c r="H11704">
        <v>26</v>
      </c>
      <c r="I11704">
        <v>20210821</v>
      </c>
      <c r="J11704" cm="1">
        <f t="array" ref="J11704">INDEX(Sheet1!A:X,C11703+1,5)</f>
        <v>342.4</v>
      </c>
      <c r="K11704">
        <v>20260821</v>
      </c>
      <c r="L11704">
        <f>L11703+1</f>
        <v>11704</v>
      </c>
    </row>
    <row r="11705" spans="1:12">
      <c r="A11705">
        <f>A11704+1</f>
        <v>11705</v>
      </c>
      <c r="B11705">
        <v>26</v>
      </c>
      <c r="C11705">
        <f t="shared" si="182"/>
        <v>976</v>
      </c>
      <c r="D11705">
        <f>IF(D11704=12,1,D11704+1)</f>
        <v>5</v>
      </c>
      <c r="G11705">
        <f>G11704+1</f>
        <v>11705</v>
      </c>
      <c r="H11705">
        <v>26</v>
      </c>
      <c r="I11705">
        <v>20210821</v>
      </c>
      <c r="J11705" cm="1">
        <f t="array" ref="J11705">INDEX(Sheet1!A:X,C11704+1,5)</f>
        <v>342.4</v>
      </c>
      <c r="K11705">
        <v>20260821</v>
      </c>
      <c r="L11705">
        <f>L11704+1</f>
        <v>11705</v>
      </c>
    </row>
    <row r="11706" spans="1:12">
      <c r="A11706">
        <f>A11705+1</f>
        <v>11706</v>
      </c>
      <c r="B11706">
        <v>26</v>
      </c>
      <c r="C11706">
        <f t="shared" si="182"/>
        <v>976</v>
      </c>
      <c r="D11706">
        <f>IF(D11705=12,1,D11705+1)</f>
        <v>6</v>
      </c>
      <c r="G11706">
        <f>G11705+1</f>
        <v>11706</v>
      </c>
      <c r="H11706">
        <v>26</v>
      </c>
      <c r="I11706">
        <v>20210821</v>
      </c>
      <c r="J11706" cm="1">
        <f t="array" ref="J11706">INDEX(Sheet1!A:X,C11705+1,5)</f>
        <v>342.4</v>
      </c>
      <c r="K11706">
        <v>20260821</v>
      </c>
      <c r="L11706">
        <f>L11705+1</f>
        <v>11706</v>
      </c>
    </row>
    <row r="11707" spans="1:12">
      <c r="A11707">
        <f>A11706+1</f>
        <v>11707</v>
      </c>
      <c r="B11707">
        <v>26</v>
      </c>
      <c r="C11707">
        <f t="shared" si="182"/>
        <v>976</v>
      </c>
      <c r="D11707">
        <f>IF(D11706=12,1,D11706+1)</f>
        <v>7</v>
      </c>
      <c r="G11707">
        <f>G11706+1</f>
        <v>11707</v>
      </c>
      <c r="H11707">
        <v>26</v>
      </c>
      <c r="I11707">
        <v>20210821</v>
      </c>
      <c r="J11707" cm="1">
        <f t="array" ref="J11707">INDEX(Sheet1!A:X,C11706+1,5)</f>
        <v>342.4</v>
      </c>
      <c r="K11707">
        <v>20260821</v>
      </c>
      <c r="L11707">
        <f>L11706+1</f>
        <v>11707</v>
      </c>
    </row>
    <row r="11708" spans="1:12">
      <c r="A11708">
        <f>A11707+1</f>
        <v>11708</v>
      </c>
      <c r="B11708">
        <v>26</v>
      </c>
      <c r="C11708">
        <f t="shared" si="182"/>
        <v>976</v>
      </c>
      <c r="D11708">
        <f>IF(D11707=12,1,D11707+1)</f>
        <v>8</v>
      </c>
      <c r="G11708">
        <f>G11707+1</f>
        <v>11708</v>
      </c>
      <c r="H11708">
        <v>26</v>
      </c>
      <c r="I11708">
        <v>20210821</v>
      </c>
      <c r="J11708" cm="1">
        <f t="array" ref="J11708">INDEX(Sheet1!A:X,C11707+1,5)</f>
        <v>342.4</v>
      </c>
      <c r="K11708">
        <v>20260821</v>
      </c>
      <c r="L11708">
        <f>L11707+1</f>
        <v>11708</v>
      </c>
    </row>
    <row r="11709" spans="1:12">
      <c r="A11709">
        <f>A11708+1</f>
        <v>11709</v>
      </c>
      <c r="B11709">
        <v>26</v>
      </c>
      <c r="C11709">
        <f t="shared" si="182"/>
        <v>976</v>
      </c>
      <c r="D11709">
        <f>IF(D11708=12,1,D11708+1)</f>
        <v>9</v>
      </c>
      <c r="G11709">
        <f>G11708+1</f>
        <v>11709</v>
      </c>
      <c r="H11709">
        <v>26</v>
      </c>
      <c r="I11709">
        <v>20210821</v>
      </c>
      <c r="J11709" cm="1">
        <f t="array" ref="J11709">INDEX(Sheet1!A:X,C11708+1,5)</f>
        <v>342.4</v>
      </c>
      <c r="K11709">
        <v>20260821</v>
      </c>
      <c r="L11709">
        <f>L11708+1</f>
        <v>11709</v>
      </c>
    </row>
    <row r="11710" spans="1:12">
      <c r="A11710">
        <f>A11709+1</f>
        <v>11710</v>
      </c>
      <c r="B11710">
        <v>26</v>
      </c>
      <c r="C11710">
        <f t="shared" si="182"/>
        <v>976</v>
      </c>
      <c r="D11710">
        <f>IF(D11709=12,1,D11709+1)</f>
        <v>10</v>
      </c>
      <c r="G11710">
        <f>G11709+1</f>
        <v>11710</v>
      </c>
      <c r="H11710">
        <v>26</v>
      </c>
      <c r="I11710">
        <v>20210821</v>
      </c>
      <c r="J11710" cm="1">
        <f t="array" ref="J11710">INDEX(Sheet1!A:X,C11709+1,5)</f>
        <v>342.4</v>
      </c>
      <c r="K11710">
        <v>20260821</v>
      </c>
      <c r="L11710">
        <f>L11709+1</f>
        <v>11710</v>
      </c>
    </row>
    <row r="11711" spans="1:12">
      <c r="A11711">
        <f>A11710+1</f>
        <v>11711</v>
      </c>
      <c r="B11711">
        <v>26</v>
      </c>
      <c r="C11711">
        <f t="shared" si="182"/>
        <v>976</v>
      </c>
      <c r="D11711">
        <f>IF(D11710=12,1,D11710+1)</f>
        <v>11</v>
      </c>
      <c r="G11711">
        <f>G11710+1</f>
        <v>11711</v>
      </c>
      <c r="H11711">
        <v>26</v>
      </c>
      <c r="I11711">
        <v>20210821</v>
      </c>
      <c r="J11711" cm="1">
        <f t="array" ref="J11711">INDEX(Sheet1!A:X,C11710+1,5)</f>
        <v>342.4</v>
      </c>
      <c r="K11711">
        <v>20260821</v>
      </c>
      <c r="L11711">
        <f>L11710+1</f>
        <v>11711</v>
      </c>
    </row>
    <row r="11712" spans="1:12">
      <c r="A11712">
        <f>A11711+1</f>
        <v>11712</v>
      </c>
      <c r="B11712">
        <v>26</v>
      </c>
      <c r="C11712">
        <f t="shared" si="182"/>
        <v>977</v>
      </c>
      <c r="D11712">
        <f>IF(D11711=12,1,D11711+1)</f>
        <v>12</v>
      </c>
      <c r="G11712">
        <f>G11711+1</f>
        <v>11712</v>
      </c>
      <c r="H11712">
        <v>26</v>
      </c>
      <c r="I11712">
        <v>20210821</v>
      </c>
      <c r="J11712" cm="1">
        <f t="array" ref="J11712">INDEX(Sheet1!A:X,C11711+1,5)</f>
        <v>342.4</v>
      </c>
      <c r="K11712">
        <v>20260821</v>
      </c>
      <c r="L11712">
        <f>L11711+1</f>
        <v>11712</v>
      </c>
    </row>
    <row r="11713" spans="1:12">
      <c r="A11713">
        <f>A11712+1</f>
        <v>11713</v>
      </c>
      <c r="B11713">
        <v>26</v>
      </c>
      <c r="C11713">
        <f t="shared" ref="C11713:C11776" si="183">ROUNDDOWN(ROW()/12,0)+1</f>
        <v>977</v>
      </c>
      <c r="D11713">
        <f>IF(D11712=12,1,D11712+1)</f>
        <v>1</v>
      </c>
      <c r="G11713">
        <f>G11712+1</f>
        <v>11713</v>
      </c>
      <c r="H11713">
        <v>26</v>
      </c>
      <c r="I11713">
        <v>20210821</v>
      </c>
      <c r="J11713" cm="1">
        <f t="array" ref="J11713">INDEX(Sheet1!A:X,C11712+1,5)</f>
        <v>342.4</v>
      </c>
      <c r="K11713">
        <v>20260821</v>
      </c>
      <c r="L11713">
        <f>L11712+1</f>
        <v>11713</v>
      </c>
    </row>
    <row r="11714" spans="1:12">
      <c r="A11714">
        <f>A11713+1</f>
        <v>11714</v>
      </c>
      <c r="B11714">
        <v>26</v>
      </c>
      <c r="C11714">
        <f t="shared" si="183"/>
        <v>977</v>
      </c>
      <c r="D11714">
        <f>IF(D11713=12,1,D11713+1)</f>
        <v>2</v>
      </c>
      <c r="G11714">
        <f>G11713+1</f>
        <v>11714</v>
      </c>
      <c r="H11714">
        <v>26</v>
      </c>
      <c r="I11714">
        <v>20210821</v>
      </c>
      <c r="J11714" cm="1">
        <f t="array" ref="J11714">INDEX(Sheet1!A:X,C11713+1,5)</f>
        <v>342.4</v>
      </c>
      <c r="K11714">
        <v>20260821</v>
      </c>
      <c r="L11714">
        <f>L11713+1</f>
        <v>11714</v>
      </c>
    </row>
    <row r="11715" spans="1:12">
      <c r="A11715">
        <f>A11714+1</f>
        <v>11715</v>
      </c>
      <c r="B11715">
        <v>26</v>
      </c>
      <c r="C11715">
        <f t="shared" si="183"/>
        <v>977</v>
      </c>
      <c r="D11715">
        <f>IF(D11714=12,1,D11714+1)</f>
        <v>3</v>
      </c>
      <c r="G11715">
        <f>G11714+1</f>
        <v>11715</v>
      </c>
      <c r="H11715">
        <v>26</v>
      </c>
      <c r="I11715">
        <v>20210821</v>
      </c>
      <c r="J11715" cm="1">
        <f t="array" ref="J11715">INDEX(Sheet1!A:X,C11714+1,5)</f>
        <v>342.4</v>
      </c>
      <c r="K11715">
        <v>20260821</v>
      </c>
      <c r="L11715">
        <f>L11714+1</f>
        <v>11715</v>
      </c>
    </row>
    <row r="11716" spans="1:12">
      <c r="A11716">
        <f>A11715+1</f>
        <v>11716</v>
      </c>
      <c r="B11716">
        <v>26</v>
      </c>
      <c r="C11716">
        <f t="shared" si="183"/>
        <v>977</v>
      </c>
      <c r="D11716">
        <f>IF(D11715=12,1,D11715+1)</f>
        <v>4</v>
      </c>
      <c r="G11716">
        <f>G11715+1</f>
        <v>11716</v>
      </c>
      <c r="H11716">
        <v>26</v>
      </c>
      <c r="I11716">
        <v>20210821</v>
      </c>
      <c r="J11716" cm="1">
        <f t="array" ref="J11716">INDEX(Sheet1!A:X,C11715+1,5)</f>
        <v>342.4</v>
      </c>
      <c r="K11716">
        <v>20260821</v>
      </c>
      <c r="L11716">
        <f>L11715+1</f>
        <v>11716</v>
      </c>
    </row>
    <row r="11717" spans="1:12">
      <c r="A11717">
        <f>A11716+1</f>
        <v>11717</v>
      </c>
      <c r="B11717">
        <v>26</v>
      </c>
      <c r="C11717">
        <f t="shared" si="183"/>
        <v>977</v>
      </c>
      <c r="D11717">
        <f>IF(D11716=12,1,D11716+1)</f>
        <v>5</v>
      </c>
      <c r="G11717">
        <f>G11716+1</f>
        <v>11717</v>
      </c>
      <c r="H11717">
        <v>26</v>
      </c>
      <c r="I11717">
        <v>20210821</v>
      </c>
      <c r="J11717" cm="1">
        <f t="array" ref="J11717">INDEX(Sheet1!A:X,C11716+1,5)</f>
        <v>342.4</v>
      </c>
      <c r="K11717">
        <v>20260821</v>
      </c>
      <c r="L11717">
        <f>L11716+1</f>
        <v>11717</v>
      </c>
    </row>
    <row r="11718" spans="1:12">
      <c r="A11718">
        <f>A11717+1</f>
        <v>11718</v>
      </c>
      <c r="B11718">
        <v>26</v>
      </c>
      <c r="C11718">
        <f t="shared" si="183"/>
        <v>977</v>
      </c>
      <c r="D11718">
        <f>IF(D11717=12,1,D11717+1)</f>
        <v>6</v>
      </c>
      <c r="G11718">
        <f>G11717+1</f>
        <v>11718</v>
      </c>
      <c r="H11718">
        <v>26</v>
      </c>
      <c r="I11718">
        <v>20210821</v>
      </c>
      <c r="J11718" cm="1">
        <f t="array" ref="J11718">INDEX(Sheet1!A:X,C11717+1,5)</f>
        <v>342.4</v>
      </c>
      <c r="K11718">
        <v>20260821</v>
      </c>
      <c r="L11718">
        <f>L11717+1</f>
        <v>11718</v>
      </c>
    </row>
    <row r="11719" spans="1:12">
      <c r="A11719">
        <f>A11718+1</f>
        <v>11719</v>
      </c>
      <c r="B11719">
        <v>26</v>
      </c>
      <c r="C11719">
        <f t="shared" si="183"/>
        <v>977</v>
      </c>
      <c r="D11719">
        <f>IF(D11718=12,1,D11718+1)</f>
        <v>7</v>
      </c>
      <c r="G11719">
        <f>G11718+1</f>
        <v>11719</v>
      </c>
      <c r="H11719">
        <v>26</v>
      </c>
      <c r="I11719">
        <v>20210821</v>
      </c>
      <c r="J11719" cm="1">
        <f t="array" ref="J11719">INDEX(Sheet1!A:X,C11718+1,5)</f>
        <v>342.4</v>
      </c>
      <c r="K11719">
        <v>20260821</v>
      </c>
      <c r="L11719">
        <f>L11718+1</f>
        <v>11719</v>
      </c>
    </row>
    <row r="11720" spans="1:12">
      <c r="A11720">
        <f>A11719+1</f>
        <v>11720</v>
      </c>
      <c r="B11720">
        <v>26</v>
      </c>
      <c r="C11720">
        <f t="shared" si="183"/>
        <v>977</v>
      </c>
      <c r="D11720">
        <f>IF(D11719=12,1,D11719+1)</f>
        <v>8</v>
      </c>
      <c r="G11720">
        <f>G11719+1</f>
        <v>11720</v>
      </c>
      <c r="H11720">
        <v>26</v>
      </c>
      <c r="I11720">
        <v>20210821</v>
      </c>
      <c r="J11720" cm="1">
        <f t="array" ref="J11720">INDEX(Sheet1!A:X,C11719+1,5)</f>
        <v>342.4</v>
      </c>
      <c r="K11720">
        <v>20260821</v>
      </c>
      <c r="L11720">
        <f>L11719+1</f>
        <v>11720</v>
      </c>
    </row>
    <row r="11721" spans="1:12">
      <c r="A11721">
        <f>A11720+1</f>
        <v>11721</v>
      </c>
      <c r="B11721">
        <v>26</v>
      </c>
      <c r="C11721">
        <f t="shared" si="183"/>
        <v>977</v>
      </c>
      <c r="D11721">
        <f>IF(D11720=12,1,D11720+1)</f>
        <v>9</v>
      </c>
      <c r="G11721">
        <f>G11720+1</f>
        <v>11721</v>
      </c>
      <c r="H11721">
        <v>26</v>
      </c>
      <c r="I11721">
        <v>20210821</v>
      </c>
      <c r="J11721" cm="1">
        <f t="array" ref="J11721">INDEX(Sheet1!A:X,C11720+1,5)</f>
        <v>342.4</v>
      </c>
      <c r="K11721">
        <v>20260821</v>
      </c>
      <c r="L11721">
        <f>L11720+1</f>
        <v>11721</v>
      </c>
    </row>
    <row r="11722" spans="1:12">
      <c r="A11722">
        <f>A11721+1</f>
        <v>11722</v>
      </c>
      <c r="B11722">
        <v>26</v>
      </c>
      <c r="C11722">
        <f t="shared" si="183"/>
        <v>977</v>
      </c>
      <c r="D11722">
        <f>IF(D11721=12,1,D11721+1)</f>
        <v>10</v>
      </c>
      <c r="G11722">
        <f>G11721+1</f>
        <v>11722</v>
      </c>
      <c r="H11722">
        <v>26</v>
      </c>
      <c r="I11722">
        <v>20210821</v>
      </c>
      <c r="J11722" cm="1">
        <f t="array" ref="J11722">INDEX(Sheet1!A:X,C11721+1,5)</f>
        <v>342.4</v>
      </c>
      <c r="K11722">
        <v>20260821</v>
      </c>
      <c r="L11722">
        <f>L11721+1</f>
        <v>11722</v>
      </c>
    </row>
    <row r="11723" spans="1:12">
      <c r="A11723">
        <f>A11722+1</f>
        <v>11723</v>
      </c>
      <c r="B11723">
        <v>26</v>
      </c>
      <c r="C11723">
        <f t="shared" si="183"/>
        <v>977</v>
      </c>
      <c r="D11723">
        <f>IF(D11722=12,1,D11722+1)</f>
        <v>11</v>
      </c>
      <c r="G11723">
        <f>G11722+1</f>
        <v>11723</v>
      </c>
      <c r="H11723">
        <v>26</v>
      </c>
      <c r="I11723">
        <v>20210821</v>
      </c>
      <c r="J11723" cm="1">
        <f t="array" ref="J11723">INDEX(Sheet1!A:X,C11722+1,5)</f>
        <v>342.4</v>
      </c>
      <c r="K11723">
        <v>20260821</v>
      </c>
      <c r="L11723">
        <f>L11722+1</f>
        <v>11723</v>
      </c>
    </row>
    <row r="11724" spans="1:12">
      <c r="A11724">
        <f>A11723+1</f>
        <v>11724</v>
      </c>
      <c r="B11724">
        <v>26</v>
      </c>
      <c r="C11724">
        <f t="shared" si="183"/>
        <v>978</v>
      </c>
      <c r="D11724">
        <f>IF(D11723=12,1,D11723+1)</f>
        <v>12</v>
      </c>
      <c r="G11724">
        <f>G11723+1</f>
        <v>11724</v>
      </c>
      <c r="H11724">
        <v>26</v>
      </c>
      <c r="I11724">
        <v>20210821</v>
      </c>
      <c r="J11724" cm="1">
        <f t="array" ref="J11724">INDEX(Sheet1!A:X,C11723+1,5)</f>
        <v>342.4</v>
      </c>
      <c r="K11724">
        <v>20260821</v>
      </c>
      <c r="L11724">
        <f>L11723+1</f>
        <v>11724</v>
      </c>
    </row>
    <row r="11725" spans="1:12">
      <c r="A11725">
        <f>A11724+1</f>
        <v>11725</v>
      </c>
      <c r="B11725">
        <v>26</v>
      </c>
      <c r="C11725">
        <f t="shared" si="183"/>
        <v>978</v>
      </c>
      <c r="D11725">
        <f>IF(D11724=12,1,D11724+1)</f>
        <v>1</v>
      </c>
      <c r="G11725">
        <f>G11724+1</f>
        <v>11725</v>
      </c>
      <c r="H11725">
        <v>26</v>
      </c>
      <c r="I11725">
        <v>20210821</v>
      </c>
      <c r="J11725" cm="1">
        <f t="array" ref="J11725">INDEX(Sheet1!A:X,C11724+1,5)</f>
        <v>342.4</v>
      </c>
      <c r="K11725">
        <v>20260821</v>
      </c>
      <c r="L11725">
        <f>L11724+1</f>
        <v>11725</v>
      </c>
    </row>
    <row r="11726" spans="1:12">
      <c r="A11726">
        <f>A11725+1</f>
        <v>11726</v>
      </c>
      <c r="B11726">
        <v>26</v>
      </c>
      <c r="C11726">
        <f t="shared" si="183"/>
        <v>978</v>
      </c>
      <c r="D11726">
        <f>IF(D11725=12,1,D11725+1)</f>
        <v>2</v>
      </c>
      <c r="G11726">
        <f>G11725+1</f>
        <v>11726</v>
      </c>
      <c r="H11726">
        <v>26</v>
      </c>
      <c r="I11726">
        <v>20210821</v>
      </c>
      <c r="J11726" cm="1">
        <f t="array" ref="J11726">INDEX(Sheet1!A:X,C11725+1,5)</f>
        <v>342.4</v>
      </c>
      <c r="K11726">
        <v>20260821</v>
      </c>
      <c r="L11726">
        <f>L11725+1</f>
        <v>11726</v>
      </c>
    </row>
    <row r="11727" spans="1:12">
      <c r="A11727">
        <f>A11726+1</f>
        <v>11727</v>
      </c>
      <c r="B11727">
        <v>26</v>
      </c>
      <c r="C11727">
        <f t="shared" si="183"/>
        <v>978</v>
      </c>
      <c r="D11727">
        <f>IF(D11726=12,1,D11726+1)</f>
        <v>3</v>
      </c>
      <c r="G11727">
        <f>G11726+1</f>
        <v>11727</v>
      </c>
      <c r="H11727">
        <v>26</v>
      </c>
      <c r="I11727">
        <v>20210821</v>
      </c>
      <c r="J11727" cm="1">
        <f t="array" ref="J11727">INDEX(Sheet1!A:X,C11726+1,5)</f>
        <v>342.4</v>
      </c>
      <c r="K11727">
        <v>20260821</v>
      </c>
      <c r="L11727">
        <f>L11726+1</f>
        <v>11727</v>
      </c>
    </row>
    <row r="11728" spans="1:12">
      <c r="A11728">
        <f>A11727+1</f>
        <v>11728</v>
      </c>
      <c r="B11728">
        <v>26</v>
      </c>
      <c r="C11728">
        <f t="shared" si="183"/>
        <v>978</v>
      </c>
      <c r="D11728">
        <f>IF(D11727=12,1,D11727+1)</f>
        <v>4</v>
      </c>
      <c r="G11728">
        <f>G11727+1</f>
        <v>11728</v>
      </c>
      <c r="H11728">
        <v>26</v>
      </c>
      <c r="I11728">
        <v>20210821</v>
      </c>
      <c r="J11728" cm="1">
        <f t="array" ref="J11728">INDEX(Sheet1!A:X,C11727+1,5)</f>
        <v>342.4</v>
      </c>
      <c r="K11728">
        <v>20260821</v>
      </c>
      <c r="L11728">
        <f>L11727+1</f>
        <v>11728</v>
      </c>
    </row>
    <row r="11729" spans="1:12">
      <c r="A11729">
        <f>A11728+1</f>
        <v>11729</v>
      </c>
      <c r="B11729">
        <v>26</v>
      </c>
      <c r="C11729">
        <f t="shared" si="183"/>
        <v>978</v>
      </c>
      <c r="D11729">
        <f>IF(D11728=12,1,D11728+1)</f>
        <v>5</v>
      </c>
      <c r="G11729">
        <f>G11728+1</f>
        <v>11729</v>
      </c>
      <c r="H11729">
        <v>26</v>
      </c>
      <c r="I11729">
        <v>20210821</v>
      </c>
      <c r="J11729" cm="1">
        <f t="array" ref="J11729">INDEX(Sheet1!A:X,C11728+1,5)</f>
        <v>342.4</v>
      </c>
      <c r="K11729">
        <v>20260821</v>
      </c>
      <c r="L11729">
        <f>L11728+1</f>
        <v>11729</v>
      </c>
    </row>
    <row r="11730" spans="1:12">
      <c r="A11730">
        <f>A11729+1</f>
        <v>11730</v>
      </c>
      <c r="B11730">
        <v>26</v>
      </c>
      <c r="C11730">
        <f t="shared" si="183"/>
        <v>978</v>
      </c>
      <c r="D11730">
        <f>IF(D11729=12,1,D11729+1)</f>
        <v>6</v>
      </c>
      <c r="G11730">
        <f>G11729+1</f>
        <v>11730</v>
      </c>
      <c r="H11730">
        <v>26</v>
      </c>
      <c r="I11730">
        <v>20210821</v>
      </c>
      <c r="J11730" cm="1">
        <f t="array" ref="J11730">INDEX(Sheet1!A:X,C11729+1,5)</f>
        <v>342.4</v>
      </c>
      <c r="K11730">
        <v>20260821</v>
      </c>
      <c r="L11730">
        <f>L11729+1</f>
        <v>11730</v>
      </c>
    </row>
    <row r="11731" spans="1:12">
      <c r="A11731">
        <f>A11730+1</f>
        <v>11731</v>
      </c>
      <c r="B11731">
        <v>26</v>
      </c>
      <c r="C11731">
        <f t="shared" si="183"/>
        <v>978</v>
      </c>
      <c r="D11731">
        <f>IF(D11730=12,1,D11730+1)</f>
        <v>7</v>
      </c>
      <c r="G11731">
        <f>G11730+1</f>
        <v>11731</v>
      </c>
      <c r="H11731">
        <v>26</v>
      </c>
      <c r="I11731">
        <v>20210821</v>
      </c>
      <c r="J11731" cm="1">
        <f t="array" ref="J11731">INDEX(Sheet1!A:X,C11730+1,5)</f>
        <v>342.4</v>
      </c>
      <c r="K11731">
        <v>20260821</v>
      </c>
      <c r="L11731">
        <f>L11730+1</f>
        <v>11731</v>
      </c>
    </row>
    <row r="11732" spans="1:12">
      <c r="A11732">
        <f>A11731+1</f>
        <v>11732</v>
      </c>
      <c r="B11732">
        <v>26</v>
      </c>
      <c r="C11732">
        <f t="shared" si="183"/>
        <v>978</v>
      </c>
      <c r="D11732">
        <f>IF(D11731=12,1,D11731+1)</f>
        <v>8</v>
      </c>
      <c r="G11732">
        <f>G11731+1</f>
        <v>11732</v>
      </c>
      <c r="H11732">
        <v>26</v>
      </c>
      <c r="I11732">
        <v>20210821</v>
      </c>
      <c r="J11732" cm="1">
        <f t="array" ref="J11732">INDEX(Sheet1!A:X,C11731+1,5)</f>
        <v>342.4</v>
      </c>
      <c r="K11732">
        <v>20260821</v>
      </c>
      <c r="L11732">
        <f>L11731+1</f>
        <v>11732</v>
      </c>
    </row>
    <row r="11733" spans="1:12">
      <c r="A11733">
        <f>A11732+1</f>
        <v>11733</v>
      </c>
      <c r="B11733">
        <v>26</v>
      </c>
      <c r="C11733">
        <f t="shared" si="183"/>
        <v>978</v>
      </c>
      <c r="D11733">
        <f>IF(D11732=12,1,D11732+1)</f>
        <v>9</v>
      </c>
      <c r="G11733">
        <f>G11732+1</f>
        <v>11733</v>
      </c>
      <c r="H11733">
        <v>26</v>
      </c>
      <c r="I11733">
        <v>20210821</v>
      </c>
      <c r="J11733" cm="1">
        <f t="array" ref="J11733">INDEX(Sheet1!A:X,C11732+1,5)</f>
        <v>342.4</v>
      </c>
      <c r="K11733">
        <v>20260821</v>
      </c>
      <c r="L11733">
        <f>L11732+1</f>
        <v>11733</v>
      </c>
    </row>
    <row r="11734" spans="1:12">
      <c r="A11734">
        <f>A11733+1</f>
        <v>11734</v>
      </c>
      <c r="B11734">
        <v>26</v>
      </c>
      <c r="C11734">
        <f t="shared" si="183"/>
        <v>978</v>
      </c>
      <c r="D11734">
        <f>IF(D11733=12,1,D11733+1)</f>
        <v>10</v>
      </c>
      <c r="G11734">
        <f>G11733+1</f>
        <v>11734</v>
      </c>
      <c r="H11734">
        <v>26</v>
      </c>
      <c r="I11734">
        <v>20210821</v>
      </c>
      <c r="J11734" cm="1">
        <f t="array" ref="J11734">INDEX(Sheet1!A:X,C11733+1,5)</f>
        <v>342.4</v>
      </c>
      <c r="K11734">
        <v>20260821</v>
      </c>
      <c r="L11734">
        <f>L11733+1</f>
        <v>11734</v>
      </c>
    </row>
    <row r="11735" spans="1:12">
      <c r="A11735">
        <f>A11734+1</f>
        <v>11735</v>
      </c>
      <c r="B11735">
        <v>26</v>
      </c>
      <c r="C11735">
        <f t="shared" si="183"/>
        <v>978</v>
      </c>
      <c r="D11735">
        <f>IF(D11734=12,1,D11734+1)</f>
        <v>11</v>
      </c>
      <c r="G11735">
        <f>G11734+1</f>
        <v>11735</v>
      </c>
      <c r="H11735">
        <v>26</v>
      </c>
      <c r="I11735">
        <v>20210821</v>
      </c>
      <c r="J11735" cm="1">
        <f t="array" ref="J11735">INDEX(Sheet1!A:X,C11734+1,5)</f>
        <v>342.4</v>
      </c>
      <c r="K11735">
        <v>20260821</v>
      </c>
      <c r="L11735">
        <f>L11734+1</f>
        <v>11735</v>
      </c>
    </row>
    <row r="11736" spans="1:12">
      <c r="A11736">
        <f>A11735+1</f>
        <v>11736</v>
      </c>
      <c r="B11736">
        <v>26</v>
      </c>
      <c r="C11736">
        <f t="shared" si="183"/>
        <v>979</v>
      </c>
      <c r="D11736">
        <f>IF(D11735=12,1,D11735+1)</f>
        <v>12</v>
      </c>
      <c r="G11736">
        <f>G11735+1</f>
        <v>11736</v>
      </c>
      <c r="H11736">
        <v>26</v>
      </c>
      <c r="I11736">
        <v>20210821</v>
      </c>
      <c r="J11736" cm="1">
        <f t="array" ref="J11736">INDEX(Sheet1!A:X,C11735+1,5)</f>
        <v>342.4</v>
      </c>
      <c r="K11736">
        <v>20260821</v>
      </c>
      <c r="L11736">
        <f>L11735+1</f>
        <v>11736</v>
      </c>
    </row>
    <row r="11737" spans="1:12">
      <c r="A11737">
        <f>A11736+1</f>
        <v>11737</v>
      </c>
      <c r="B11737">
        <v>26</v>
      </c>
      <c r="C11737">
        <f t="shared" si="183"/>
        <v>979</v>
      </c>
      <c r="D11737">
        <f>IF(D11736=12,1,D11736+1)</f>
        <v>1</v>
      </c>
      <c r="G11737">
        <f>G11736+1</f>
        <v>11737</v>
      </c>
      <c r="H11737">
        <v>26</v>
      </c>
      <c r="I11737">
        <v>20210821</v>
      </c>
      <c r="J11737" cm="1">
        <f t="array" ref="J11737">INDEX(Sheet1!A:X,C11736+1,5)</f>
        <v>342.4</v>
      </c>
      <c r="K11737">
        <v>20260821</v>
      </c>
      <c r="L11737">
        <f>L11736+1</f>
        <v>11737</v>
      </c>
    </row>
    <row r="11738" spans="1:12">
      <c r="A11738">
        <f>A11737+1</f>
        <v>11738</v>
      </c>
      <c r="B11738">
        <v>26</v>
      </c>
      <c r="C11738">
        <f t="shared" si="183"/>
        <v>979</v>
      </c>
      <c r="D11738">
        <f>IF(D11737=12,1,D11737+1)</f>
        <v>2</v>
      </c>
      <c r="G11738">
        <f>G11737+1</f>
        <v>11738</v>
      </c>
      <c r="H11738">
        <v>26</v>
      </c>
      <c r="I11738">
        <v>20210821</v>
      </c>
      <c r="J11738" cm="1">
        <f t="array" ref="J11738">INDEX(Sheet1!A:X,C11737+1,5)</f>
        <v>342.4</v>
      </c>
      <c r="K11738">
        <v>20260821</v>
      </c>
      <c r="L11738">
        <f>L11737+1</f>
        <v>11738</v>
      </c>
    </row>
    <row r="11739" spans="1:12">
      <c r="A11739">
        <f>A11738+1</f>
        <v>11739</v>
      </c>
      <c r="B11739">
        <v>26</v>
      </c>
      <c r="C11739">
        <f t="shared" si="183"/>
        <v>979</v>
      </c>
      <c r="D11739">
        <f>IF(D11738=12,1,D11738+1)</f>
        <v>3</v>
      </c>
      <c r="G11739">
        <f>G11738+1</f>
        <v>11739</v>
      </c>
      <c r="H11739">
        <v>26</v>
      </c>
      <c r="I11739">
        <v>20210821</v>
      </c>
      <c r="J11739" cm="1">
        <f t="array" ref="J11739">INDEX(Sheet1!A:X,C11738+1,5)</f>
        <v>342.4</v>
      </c>
      <c r="K11739">
        <v>20260821</v>
      </c>
      <c r="L11739">
        <f>L11738+1</f>
        <v>11739</v>
      </c>
    </row>
    <row r="11740" spans="1:12">
      <c r="A11740">
        <f>A11739+1</f>
        <v>11740</v>
      </c>
      <c r="B11740">
        <v>26</v>
      </c>
      <c r="C11740">
        <f t="shared" si="183"/>
        <v>979</v>
      </c>
      <c r="D11740">
        <f>IF(D11739=12,1,D11739+1)</f>
        <v>4</v>
      </c>
      <c r="G11740">
        <f>G11739+1</f>
        <v>11740</v>
      </c>
      <c r="H11740">
        <v>26</v>
      </c>
      <c r="I11740">
        <v>20210821</v>
      </c>
      <c r="J11740" cm="1">
        <f t="array" ref="J11740">INDEX(Sheet1!A:X,C11739+1,5)</f>
        <v>342.4</v>
      </c>
      <c r="K11740">
        <v>20260821</v>
      </c>
      <c r="L11740">
        <f>L11739+1</f>
        <v>11740</v>
      </c>
    </row>
    <row r="11741" spans="1:12">
      <c r="A11741">
        <f>A11740+1</f>
        <v>11741</v>
      </c>
      <c r="B11741">
        <v>26</v>
      </c>
      <c r="C11741">
        <f t="shared" si="183"/>
        <v>979</v>
      </c>
      <c r="D11741">
        <f>IF(D11740=12,1,D11740+1)</f>
        <v>5</v>
      </c>
      <c r="G11741">
        <f>G11740+1</f>
        <v>11741</v>
      </c>
      <c r="H11741">
        <v>26</v>
      </c>
      <c r="I11741">
        <v>20210821</v>
      </c>
      <c r="J11741" cm="1">
        <f t="array" ref="J11741">INDEX(Sheet1!A:X,C11740+1,5)</f>
        <v>342.4</v>
      </c>
      <c r="K11741">
        <v>20260821</v>
      </c>
      <c r="L11741">
        <f>L11740+1</f>
        <v>11741</v>
      </c>
    </row>
    <row r="11742" spans="1:12">
      <c r="A11742">
        <f>A11741+1</f>
        <v>11742</v>
      </c>
      <c r="B11742">
        <v>26</v>
      </c>
      <c r="C11742">
        <f t="shared" si="183"/>
        <v>979</v>
      </c>
      <c r="D11742">
        <f>IF(D11741=12,1,D11741+1)</f>
        <v>6</v>
      </c>
      <c r="G11742">
        <f>G11741+1</f>
        <v>11742</v>
      </c>
      <c r="H11742">
        <v>26</v>
      </c>
      <c r="I11742">
        <v>20210821</v>
      </c>
      <c r="J11742" cm="1">
        <f t="array" ref="J11742">INDEX(Sheet1!A:X,C11741+1,5)</f>
        <v>342.4</v>
      </c>
      <c r="K11742">
        <v>20260821</v>
      </c>
      <c r="L11742">
        <f>L11741+1</f>
        <v>11742</v>
      </c>
    </row>
    <row r="11743" spans="1:12">
      <c r="A11743">
        <f>A11742+1</f>
        <v>11743</v>
      </c>
      <c r="B11743">
        <v>26</v>
      </c>
      <c r="C11743">
        <f t="shared" si="183"/>
        <v>979</v>
      </c>
      <c r="D11743">
        <f>IF(D11742=12,1,D11742+1)</f>
        <v>7</v>
      </c>
      <c r="G11743">
        <f>G11742+1</f>
        <v>11743</v>
      </c>
      <c r="H11743">
        <v>26</v>
      </c>
      <c r="I11743">
        <v>20210821</v>
      </c>
      <c r="J11743" cm="1">
        <f t="array" ref="J11743">INDEX(Sheet1!A:X,C11742+1,5)</f>
        <v>342.4</v>
      </c>
      <c r="K11743">
        <v>20260821</v>
      </c>
      <c r="L11743">
        <f>L11742+1</f>
        <v>11743</v>
      </c>
    </row>
    <row r="11744" spans="1:12">
      <c r="A11744">
        <f>A11743+1</f>
        <v>11744</v>
      </c>
      <c r="B11744">
        <v>26</v>
      </c>
      <c r="C11744">
        <f t="shared" si="183"/>
        <v>979</v>
      </c>
      <c r="D11744">
        <f>IF(D11743=12,1,D11743+1)</f>
        <v>8</v>
      </c>
      <c r="G11744">
        <f>G11743+1</f>
        <v>11744</v>
      </c>
      <c r="H11744">
        <v>26</v>
      </c>
      <c r="I11744">
        <v>20210821</v>
      </c>
      <c r="J11744" cm="1">
        <f t="array" ref="J11744">INDEX(Sheet1!A:X,C11743+1,5)</f>
        <v>342.4</v>
      </c>
      <c r="K11744">
        <v>20260821</v>
      </c>
      <c r="L11744">
        <f>L11743+1</f>
        <v>11744</v>
      </c>
    </row>
    <row r="11745" spans="1:12">
      <c r="A11745">
        <f>A11744+1</f>
        <v>11745</v>
      </c>
      <c r="B11745">
        <v>26</v>
      </c>
      <c r="C11745">
        <f t="shared" si="183"/>
        <v>979</v>
      </c>
      <c r="D11745">
        <f>IF(D11744=12,1,D11744+1)</f>
        <v>9</v>
      </c>
      <c r="G11745">
        <f>G11744+1</f>
        <v>11745</v>
      </c>
      <c r="H11745">
        <v>26</v>
      </c>
      <c r="I11745">
        <v>20210821</v>
      </c>
      <c r="J11745" cm="1">
        <f t="array" ref="J11745">INDEX(Sheet1!A:X,C11744+1,5)</f>
        <v>342.4</v>
      </c>
      <c r="K11745">
        <v>20260821</v>
      </c>
      <c r="L11745">
        <f>L11744+1</f>
        <v>11745</v>
      </c>
    </row>
    <row r="11746" spans="1:12">
      <c r="A11746">
        <f>A11745+1</f>
        <v>11746</v>
      </c>
      <c r="B11746">
        <v>26</v>
      </c>
      <c r="C11746">
        <f t="shared" si="183"/>
        <v>979</v>
      </c>
      <c r="D11746">
        <f>IF(D11745=12,1,D11745+1)</f>
        <v>10</v>
      </c>
      <c r="G11746">
        <f>G11745+1</f>
        <v>11746</v>
      </c>
      <c r="H11746">
        <v>26</v>
      </c>
      <c r="I11746">
        <v>20210821</v>
      </c>
      <c r="J11746" cm="1">
        <f t="array" ref="J11746">INDEX(Sheet1!A:X,C11745+1,5)</f>
        <v>342.4</v>
      </c>
      <c r="K11746">
        <v>20260821</v>
      </c>
      <c r="L11746">
        <f>L11745+1</f>
        <v>11746</v>
      </c>
    </row>
    <row r="11747" spans="1:12">
      <c r="A11747">
        <f>A11746+1</f>
        <v>11747</v>
      </c>
      <c r="B11747">
        <v>26</v>
      </c>
      <c r="C11747">
        <f t="shared" si="183"/>
        <v>979</v>
      </c>
      <c r="D11747">
        <f>IF(D11746=12,1,D11746+1)</f>
        <v>11</v>
      </c>
      <c r="G11747">
        <f>G11746+1</f>
        <v>11747</v>
      </c>
      <c r="H11747">
        <v>26</v>
      </c>
      <c r="I11747">
        <v>20210821</v>
      </c>
      <c r="J11747" cm="1">
        <f t="array" ref="J11747">INDEX(Sheet1!A:X,C11746+1,5)</f>
        <v>342.4</v>
      </c>
      <c r="K11747">
        <v>20260821</v>
      </c>
      <c r="L11747">
        <f>L11746+1</f>
        <v>11747</v>
      </c>
    </row>
    <row r="11748" spans="1:12">
      <c r="A11748">
        <f>A11747+1</f>
        <v>11748</v>
      </c>
      <c r="B11748">
        <v>26</v>
      </c>
      <c r="C11748">
        <f t="shared" si="183"/>
        <v>980</v>
      </c>
      <c r="D11748">
        <f>IF(D11747=12,1,D11747+1)</f>
        <v>12</v>
      </c>
      <c r="G11748">
        <f>G11747+1</f>
        <v>11748</v>
      </c>
      <c r="H11748">
        <v>26</v>
      </c>
      <c r="I11748">
        <v>20210821</v>
      </c>
      <c r="J11748" cm="1">
        <f t="array" ref="J11748">INDEX(Sheet1!A:X,C11747+1,5)</f>
        <v>342.4</v>
      </c>
      <c r="K11748">
        <v>20260821</v>
      </c>
      <c r="L11748">
        <f>L11747+1</f>
        <v>11748</v>
      </c>
    </row>
    <row r="11749" spans="1:12">
      <c r="A11749">
        <f>A11748+1</f>
        <v>11749</v>
      </c>
      <c r="B11749">
        <v>26</v>
      </c>
      <c r="C11749">
        <f t="shared" si="183"/>
        <v>980</v>
      </c>
      <c r="D11749">
        <f>IF(D11748=12,1,D11748+1)</f>
        <v>1</v>
      </c>
      <c r="G11749">
        <f>G11748+1</f>
        <v>11749</v>
      </c>
      <c r="H11749">
        <v>26</v>
      </c>
      <c r="I11749">
        <v>20210821</v>
      </c>
      <c r="J11749" cm="1">
        <f t="array" ref="J11749">INDEX(Sheet1!A:X,C11748+1,5)</f>
        <v>320</v>
      </c>
      <c r="K11749">
        <v>20260821</v>
      </c>
      <c r="L11749">
        <f>L11748+1</f>
        <v>11749</v>
      </c>
    </row>
    <row r="11750" spans="1:12">
      <c r="A11750">
        <f>A11749+1</f>
        <v>11750</v>
      </c>
      <c r="B11750">
        <v>26</v>
      </c>
      <c r="C11750">
        <f t="shared" si="183"/>
        <v>980</v>
      </c>
      <c r="D11750">
        <f>IF(D11749=12,1,D11749+1)</f>
        <v>2</v>
      </c>
      <c r="G11750">
        <f>G11749+1</f>
        <v>11750</v>
      </c>
      <c r="H11750">
        <v>26</v>
      </c>
      <c r="I11750">
        <v>20210821</v>
      </c>
      <c r="J11750" cm="1">
        <f t="array" ref="J11750">INDEX(Sheet1!A:X,C11749+1,5)</f>
        <v>320</v>
      </c>
      <c r="K11750">
        <v>20260821</v>
      </c>
      <c r="L11750">
        <f>L11749+1</f>
        <v>11750</v>
      </c>
    </row>
    <row r="11751" spans="1:12">
      <c r="A11751">
        <f>A11750+1</f>
        <v>11751</v>
      </c>
      <c r="B11751">
        <v>26</v>
      </c>
      <c r="C11751">
        <f t="shared" si="183"/>
        <v>980</v>
      </c>
      <c r="D11751">
        <f>IF(D11750=12,1,D11750+1)</f>
        <v>3</v>
      </c>
      <c r="G11751">
        <f>G11750+1</f>
        <v>11751</v>
      </c>
      <c r="H11751">
        <v>26</v>
      </c>
      <c r="I11751">
        <v>20210821</v>
      </c>
      <c r="J11751" cm="1">
        <f t="array" ref="J11751">INDEX(Sheet1!A:X,C11750+1,5)</f>
        <v>320</v>
      </c>
      <c r="K11751">
        <v>20260821</v>
      </c>
      <c r="L11751">
        <f>L11750+1</f>
        <v>11751</v>
      </c>
    </row>
    <row r="11752" spans="1:12">
      <c r="A11752">
        <f>A11751+1</f>
        <v>11752</v>
      </c>
      <c r="B11752">
        <v>26</v>
      </c>
      <c r="C11752">
        <f t="shared" si="183"/>
        <v>980</v>
      </c>
      <c r="D11752">
        <f>IF(D11751=12,1,D11751+1)</f>
        <v>4</v>
      </c>
      <c r="G11752">
        <f>G11751+1</f>
        <v>11752</v>
      </c>
      <c r="H11752">
        <v>26</v>
      </c>
      <c r="I11752">
        <v>20210821</v>
      </c>
      <c r="J11752" cm="1">
        <f t="array" ref="J11752">INDEX(Sheet1!A:X,C11751+1,5)</f>
        <v>320</v>
      </c>
      <c r="K11752">
        <v>20260821</v>
      </c>
      <c r="L11752">
        <f>L11751+1</f>
        <v>11752</v>
      </c>
    </row>
    <row r="11753" spans="1:12">
      <c r="A11753">
        <f>A11752+1</f>
        <v>11753</v>
      </c>
      <c r="B11753">
        <v>26</v>
      </c>
      <c r="C11753">
        <f t="shared" si="183"/>
        <v>980</v>
      </c>
      <c r="D11753">
        <f>IF(D11752=12,1,D11752+1)</f>
        <v>5</v>
      </c>
      <c r="G11753">
        <f>G11752+1</f>
        <v>11753</v>
      </c>
      <c r="H11753">
        <v>26</v>
      </c>
      <c r="I11753">
        <v>20210821</v>
      </c>
      <c r="J11753" cm="1">
        <f t="array" ref="J11753">INDEX(Sheet1!A:X,C11752+1,5)</f>
        <v>320</v>
      </c>
      <c r="K11753">
        <v>20260821</v>
      </c>
      <c r="L11753">
        <f>L11752+1</f>
        <v>11753</v>
      </c>
    </row>
    <row r="11754" spans="1:12">
      <c r="A11754">
        <f>A11753+1</f>
        <v>11754</v>
      </c>
      <c r="B11754">
        <v>26</v>
      </c>
      <c r="C11754">
        <f t="shared" si="183"/>
        <v>980</v>
      </c>
      <c r="D11754">
        <f>IF(D11753=12,1,D11753+1)</f>
        <v>6</v>
      </c>
      <c r="G11754">
        <f>G11753+1</f>
        <v>11754</v>
      </c>
      <c r="H11754">
        <v>26</v>
      </c>
      <c r="I11754">
        <v>20210821</v>
      </c>
      <c r="J11754" cm="1">
        <f t="array" ref="J11754">INDEX(Sheet1!A:X,C11753+1,5)</f>
        <v>320</v>
      </c>
      <c r="K11754">
        <v>20260821</v>
      </c>
      <c r="L11754">
        <f>L11753+1</f>
        <v>11754</v>
      </c>
    </row>
    <row r="11755" spans="1:12">
      <c r="A11755">
        <f>A11754+1</f>
        <v>11755</v>
      </c>
      <c r="B11755">
        <v>26</v>
      </c>
      <c r="C11755">
        <f t="shared" si="183"/>
        <v>980</v>
      </c>
      <c r="D11755">
        <f>IF(D11754=12,1,D11754+1)</f>
        <v>7</v>
      </c>
      <c r="G11755">
        <f>G11754+1</f>
        <v>11755</v>
      </c>
      <c r="H11755">
        <v>26</v>
      </c>
      <c r="I11755">
        <v>20210821</v>
      </c>
      <c r="J11755" cm="1">
        <f t="array" ref="J11755">INDEX(Sheet1!A:X,C11754+1,5)</f>
        <v>320</v>
      </c>
      <c r="K11755">
        <v>20260821</v>
      </c>
      <c r="L11755">
        <f>L11754+1</f>
        <v>11755</v>
      </c>
    </row>
    <row r="11756" spans="1:12">
      <c r="A11756">
        <f>A11755+1</f>
        <v>11756</v>
      </c>
      <c r="B11756">
        <v>26</v>
      </c>
      <c r="C11756">
        <f t="shared" si="183"/>
        <v>980</v>
      </c>
      <c r="D11756">
        <f>IF(D11755=12,1,D11755+1)</f>
        <v>8</v>
      </c>
      <c r="G11756">
        <f>G11755+1</f>
        <v>11756</v>
      </c>
      <c r="H11756">
        <v>26</v>
      </c>
      <c r="I11756">
        <v>20210821</v>
      </c>
      <c r="J11756" cm="1">
        <f t="array" ref="J11756">INDEX(Sheet1!A:X,C11755+1,5)</f>
        <v>320</v>
      </c>
      <c r="K11756">
        <v>20260821</v>
      </c>
      <c r="L11756">
        <f>L11755+1</f>
        <v>11756</v>
      </c>
    </row>
    <row r="11757" spans="1:12">
      <c r="A11757">
        <f>A11756+1</f>
        <v>11757</v>
      </c>
      <c r="B11757">
        <v>26</v>
      </c>
      <c r="C11757">
        <f t="shared" si="183"/>
        <v>980</v>
      </c>
      <c r="D11757">
        <f>IF(D11756=12,1,D11756+1)</f>
        <v>9</v>
      </c>
      <c r="G11757">
        <f>G11756+1</f>
        <v>11757</v>
      </c>
      <c r="H11757">
        <v>26</v>
      </c>
      <c r="I11757">
        <v>20210821</v>
      </c>
      <c r="J11757" cm="1">
        <f t="array" ref="J11757">INDEX(Sheet1!A:X,C11756+1,5)</f>
        <v>320</v>
      </c>
      <c r="K11757">
        <v>20260821</v>
      </c>
      <c r="L11757">
        <f>L11756+1</f>
        <v>11757</v>
      </c>
    </row>
    <row r="11758" spans="1:12">
      <c r="A11758">
        <f>A11757+1</f>
        <v>11758</v>
      </c>
      <c r="B11758">
        <v>26</v>
      </c>
      <c r="C11758">
        <f t="shared" si="183"/>
        <v>980</v>
      </c>
      <c r="D11758">
        <f>IF(D11757=12,1,D11757+1)</f>
        <v>10</v>
      </c>
      <c r="G11758">
        <f>G11757+1</f>
        <v>11758</v>
      </c>
      <c r="H11758">
        <v>26</v>
      </c>
      <c r="I11758">
        <v>20210821</v>
      </c>
      <c r="J11758" cm="1">
        <f t="array" ref="J11758">INDEX(Sheet1!A:X,C11757+1,5)</f>
        <v>320</v>
      </c>
      <c r="K11758">
        <v>20260821</v>
      </c>
      <c r="L11758">
        <f>L11757+1</f>
        <v>11758</v>
      </c>
    </row>
    <row r="11759" spans="1:12">
      <c r="A11759">
        <f>A11758+1</f>
        <v>11759</v>
      </c>
      <c r="B11759">
        <v>26</v>
      </c>
      <c r="C11759">
        <f t="shared" si="183"/>
        <v>980</v>
      </c>
      <c r="D11759">
        <f>IF(D11758=12,1,D11758+1)</f>
        <v>11</v>
      </c>
      <c r="G11759">
        <f>G11758+1</f>
        <v>11759</v>
      </c>
      <c r="H11759">
        <v>26</v>
      </c>
      <c r="I11759">
        <v>20210821</v>
      </c>
      <c r="J11759" cm="1">
        <f t="array" ref="J11759">INDEX(Sheet1!A:X,C11758+1,5)</f>
        <v>320</v>
      </c>
      <c r="K11759">
        <v>20260821</v>
      </c>
      <c r="L11759">
        <f>L11758+1</f>
        <v>11759</v>
      </c>
    </row>
    <row r="11760" spans="1:12">
      <c r="A11760">
        <f>A11759+1</f>
        <v>11760</v>
      </c>
      <c r="B11760">
        <v>26</v>
      </c>
      <c r="C11760">
        <f t="shared" si="183"/>
        <v>981</v>
      </c>
      <c r="D11760">
        <f>IF(D11759=12,1,D11759+1)</f>
        <v>12</v>
      </c>
      <c r="G11760">
        <f>G11759+1</f>
        <v>11760</v>
      </c>
      <c r="H11760">
        <v>26</v>
      </c>
      <c r="I11760">
        <v>20210821</v>
      </c>
      <c r="J11760" cm="1">
        <f t="array" ref="J11760">INDEX(Sheet1!A:X,C11759+1,5)</f>
        <v>320</v>
      </c>
      <c r="K11760">
        <v>20260821</v>
      </c>
      <c r="L11760">
        <f>L11759+1</f>
        <v>11760</v>
      </c>
    </row>
    <row r="11761" spans="1:12">
      <c r="A11761">
        <f>A11760+1</f>
        <v>11761</v>
      </c>
      <c r="B11761">
        <v>26</v>
      </c>
      <c r="C11761">
        <f t="shared" si="183"/>
        <v>981</v>
      </c>
      <c r="D11761">
        <f>IF(D11760=12,1,D11760+1)</f>
        <v>1</v>
      </c>
      <c r="G11761">
        <f>G11760+1</f>
        <v>11761</v>
      </c>
      <c r="H11761">
        <v>26</v>
      </c>
      <c r="I11761">
        <v>20210821</v>
      </c>
      <c r="J11761" cm="1">
        <f t="array" ref="J11761">INDEX(Sheet1!A:X,C11760+1,5)</f>
        <v>320</v>
      </c>
      <c r="K11761">
        <v>20260821</v>
      </c>
      <c r="L11761">
        <f>L11760+1</f>
        <v>11761</v>
      </c>
    </row>
    <row r="11762" spans="1:12">
      <c r="A11762">
        <f>A11761+1</f>
        <v>11762</v>
      </c>
      <c r="B11762">
        <v>26</v>
      </c>
      <c r="C11762">
        <f t="shared" si="183"/>
        <v>981</v>
      </c>
      <c r="D11762">
        <f>IF(D11761=12,1,D11761+1)</f>
        <v>2</v>
      </c>
      <c r="G11762">
        <f>G11761+1</f>
        <v>11762</v>
      </c>
      <c r="H11762">
        <v>26</v>
      </c>
      <c r="I11762">
        <v>20210821</v>
      </c>
      <c r="J11762" cm="1">
        <f t="array" ref="J11762">INDEX(Sheet1!A:X,C11761+1,5)</f>
        <v>320</v>
      </c>
      <c r="K11762">
        <v>20260821</v>
      </c>
      <c r="L11762">
        <f>L11761+1</f>
        <v>11762</v>
      </c>
    </row>
    <row r="11763" spans="1:12">
      <c r="A11763">
        <f>A11762+1</f>
        <v>11763</v>
      </c>
      <c r="B11763">
        <v>26</v>
      </c>
      <c r="C11763">
        <f t="shared" si="183"/>
        <v>981</v>
      </c>
      <c r="D11763">
        <f>IF(D11762=12,1,D11762+1)</f>
        <v>3</v>
      </c>
      <c r="G11763">
        <f>G11762+1</f>
        <v>11763</v>
      </c>
      <c r="H11763">
        <v>26</v>
      </c>
      <c r="I11763">
        <v>20210821</v>
      </c>
      <c r="J11763" cm="1">
        <f t="array" ref="J11763">INDEX(Sheet1!A:X,C11762+1,5)</f>
        <v>320</v>
      </c>
      <c r="K11763">
        <v>20260821</v>
      </c>
      <c r="L11763">
        <f>L11762+1</f>
        <v>11763</v>
      </c>
    </row>
    <row r="11764" spans="1:12">
      <c r="A11764">
        <f>A11763+1</f>
        <v>11764</v>
      </c>
      <c r="B11764">
        <v>26</v>
      </c>
      <c r="C11764">
        <f t="shared" si="183"/>
        <v>981</v>
      </c>
      <c r="D11764">
        <f>IF(D11763=12,1,D11763+1)</f>
        <v>4</v>
      </c>
      <c r="G11764">
        <f>G11763+1</f>
        <v>11764</v>
      </c>
      <c r="H11764">
        <v>26</v>
      </c>
      <c r="I11764">
        <v>20210821</v>
      </c>
      <c r="J11764" cm="1">
        <f t="array" ref="J11764">INDEX(Sheet1!A:X,C11763+1,5)</f>
        <v>320</v>
      </c>
      <c r="K11764">
        <v>20260821</v>
      </c>
      <c r="L11764">
        <f>L11763+1</f>
        <v>11764</v>
      </c>
    </row>
    <row r="11765" spans="1:12">
      <c r="A11765">
        <f>A11764+1</f>
        <v>11765</v>
      </c>
      <c r="B11765">
        <v>26</v>
      </c>
      <c r="C11765">
        <f t="shared" si="183"/>
        <v>981</v>
      </c>
      <c r="D11765">
        <f>IF(D11764=12,1,D11764+1)</f>
        <v>5</v>
      </c>
      <c r="G11765">
        <f>G11764+1</f>
        <v>11765</v>
      </c>
      <c r="H11765">
        <v>26</v>
      </c>
      <c r="I11765">
        <v>20210821</v>
      </c>
      <c r="J11765" cm="1">
        <f t="array" ref="J11765">INDEX(Sheet1!A:X,C11764+1,5)</f>
        <v>320</v>
      </c>
      <c r="K11765">
        <v>20260821</v>
      </c>
      <c r="L11765">
        <f>L11764+1</f>
        <v>11765</v>
      </c>
    </row>
    <row r="11766" spans="1:12">
      <c r="A11766">
        <f>A11765+1</f>
        <v>11766</v>
      </c>
      <c r="B11766">
        <v>26</v>
      </c>
      <c r="C11766">
        <f t="shared" si="183"/>
        <v>981</v>
      </c>
      <c r="D11766">
        <f>IF(D11765=12,1,D11765+1)</f>
        <v>6</v>
      </c>
      <c r="G11766">
        <f>G11765+1</f>
        <v>11766</v>
      </c>
      <c r="H11766">
        <v>26</v>
      </c>
      <c r="I11766">
        <v>20210821</v>
      </c>
      <c r="J11766" cm="1">
        <f t="array" ref="J11766">INDEX(Sheet1!A:X,C11765+1,5)</f>
        <v>320</v>
      </c>
      <c r="K11766">
        <v>20260821</v>
      </c>
      <c r="L11766">
        <f>L11765+1</f>
        <v>11766</v>
      </c>
    </row>
    <row r="11767" spans="1:12">
      <c r="A11767">
        <f>A11766+1</f>
        <v>11767</v>
      </c>
      <c r="B11767">
        <v>26</v>
      </c>
      <c r="C11767">
        <f t="shared" si="183"/>
        <v>981</v>
      </c>
      <c r="D11767">
        <f>IF(D11766=12,1,D11766+1)</f>
        <v>7</v>
      </c>
      <c r="G11767">
        <f>G11766+1</f>
        <v>11767</v>
      </c>
      <c r="H11767">
        <v>26</v>
      </c>
      <c r="I11767">
        <v>20210821</v>
      </c>
      <c r="J11767" cm="1">
        <f t="array" ref="J11767">INDEX(Sheet1!A:X,C11766+1,5)</f>
        <v>320</v>
      </c>
      <c r="K11767">
        <v>20260821</v>
      </c>
      <c r="L11767">
        <f>L11766+1</f>
        <v>11767</v>
      </c>
    </row>
    <row r="11768" spans="1:12">
      <c r="A11768">
        <f>A11767+1</f>
        <v>11768</v>
      </c>
      <c r="B11768">
        <v>26</v>
      </c>
      <c r="C11768">
        <f t="shared" si="183"/>
        <v>981</v>
      </c>
      <c r="D11768">
        <f>IF(D11767=12,1,D11767+1)</f>
        <v>8</v>
      </c>
      <c r="G11768">
        <f>G11767+1</f>
        <v>11768</v>
      </c>
      <c r="H11768">
        <v>26</v>
      </c>
      <c r="I11768">
        <v>20210821</v>
      </c>
      <c r="J11768" cm="1">
        <f t="array" ref="J11768">INDEX(Sheet1!A:X,C11767+1,5)</f>
        <v>320</v>
      </c>
      <c r="K11768">
        <v>20260821</v>
      </c>
      <c r="L11768">
        <f>L11767+1</f>
        <v>11768</v>
      </c>
    </row>
    <row r="11769" spans="1:12">
      <c r="A11769">
        <f>A11768+1</f>
        <v>11769</v>
      </c>
      <c r="B11769">
        <v>26</v>
      </c>
      <c r="C11769">
        <f t="shared" si="183"/>
        <v>981</v>
      </c>
      <c r="D11769">
        <f>IF(D11768=12,1,D11768+1)</f>
        <v>9</v>
      </c>
      <c r="G11769">
        <f>G11768+1</f>
        <v>11769</v>
      </c>
      <c r="H11769">
        <v>26</v>
      </c>
      <c r="I11769">
        <v>20210821</v>
      </c>
      <c r="J11769" cm="1">
        <f t="array" ref="J11769">INDEX(Sheet1!A:X,C11768+1,5)</f>
        <v>320</v>
      </c>
      <c r="K11769">
        <v>20260821</v>
      </c>
      <c r="L11769">
        <f>L11768+1</f>
        <v>11769</v>
      </c>
    </row>
    <row r="11770" spans="1:12">
      <c r="A11770">
        <f>A11769+1</f>
        <v>11770</v>
      </c>
      <c r="B11770">
        <v>26</v>
      </c>
      <c r="C11770">
        <f t="shared" si="183"/>
        <v>981</v>
      </c>
      <c r="D11770">
        <f>IF(D11769=12,1,D11769+1)</f>
        <v>10</v>
      </c>
      <c r="G11770">
        <f>G11769+1</f>
        <v>11770</v>
      </c>
      <c r="H11770">
        <v>26</v>
      </c>
      <c r="I11770">
        <v>20210821</v>
      </c>
      <c r="J11770" cm="1">
        <f t="array" ref="J11770">INDEX(Sheet1!A:X,C11769+1,5)</f>
        <v>320</v>
      </c>
      <c r="K11770">
        <v>20260821</v>
      </c>
      <c r="L11770">
        <f>L11769+1</f>
        <v>11770</v>
      </c>
    </row>
    <row r="11771" spans="1:12">
      <c r="A11771">
        <f>A11770+1</f>
        <v>11771</v>
      </c>
      <c r="B11771">
        <v>26</v>
      </c>
      <c r="C11771">
        <f t="shared" si="183"/>
        <v>981</v>
      </c>
      <c r="D11771">
        <f>IF(D11770=12,1,D11770+1)</f>
        <v>11</v>
      </c>
      <c r="G11771">
        <f>G11770+1</f>
        <v>11771</v>
      </c>
      <c r="H11771">
        <v>26</v>
      </c>
      <c r="I11771">
        <v>20210821</v>
      </c>
      <c r="J11771" cm="1">
        <f t="array" ref="J11771">INDEX(Sheet1!A:X,C11770+1,5)</f>
        <v>320</v>
      </c>
      <c r="K11771">
        <v>20260821</v>
      </c>
      <c r="L11771">
        <f>L11770+1</f>
        <v>11771</v>
      </c>
    </row>
    <row r="11772" spans="1:12">
      <c r="A11772">
        <f>A11771+1</f>
        <v>11772</v>
      </c>
      <c r="B11772">
        <v>26</v>
      </c>
      <c r="C11772">
        <f t="shared" si="183"/>
        <v>982</v>
      </c>
      <c r="D11772">
        <f>IF(D11771=12,1,D11771+1)</f>
        <v>12</v>
      </c>
      <c r="G11772">
        <f>G11771+1</f>
        <v>11772</v>
      </c>
      <c r="H11772">
        <v>26</v>
      </c>
      <c r="I11772">
        <v>20210821</v>
      </c>
      <c r="J11772" cm="1">
        <f t="array" ref="J11772">INDEX(Sheet1!A:X,C11771+1,5)</f>
        <v>320</v>
      </c>
      <c r="K11772">
        <v>20260821</v>
      </c>
      <c r="L11772">
        <f>L11771+1</f>
        <v>11772</v>
      </c>
    </row>
    <row r="11773" spans="1:12">
      <c r="A11773">
        <f>A11772+1</f>
        <v>11773</v>
      </c>
      <c r="B11773">
        <v>26</v>
      </c>
      <c r="C11773">
        <f t="shared" si="183"/>
        <v>982</v>
      </c>
      <c r="D11773">
        <f>IF(D11772=12,1,D11772+1)</f>
        <v>1</v>
      </c>
      <c r="G11773">
        <f>G11772+1</f>
        <v>11773</v>
      </c>
      <c r="H11773">
        <v>26</v>
      </c>
      <c r="I11773">
        <v>20210821</v>
      </c>
      <c r="J11773" cm="1">
        <f t="array" ref="J11773">INDEX(Sheet1!A:X,C11772+1,5)</f>
        <v>320</v>
      </c>
      <c r="K11773">
        <v>20260821</v>
      </c>
      <c r="L11773">
        <f>L11772+1</f>
        <v>11773</v>
      </c>
    </row>
    <row r="11774" spans="1:12">
      <c r="A11774">
        <f>A11773+1</f>
        <v>11774</v>
      </c>
      <c r="B11774">
        <v>26</v>
      </c>
      <c r="C11774">
        <f t="shared" si="183"/>
        <v>982</v>
      </c>
      <c r="D11774">
        <f>IF(D11773=12,1,D11773+1)</f>
        <v>2</v>
      </c>
      <c r="G11774">
        <f>G11773+1</f>
        <v>11774</v>
      </c>
      <c r="H11774">
        <v>26</v>
      </c>
      <c r="I11774">
        <v>20210821</v>
      </c>
      <c r="J11774" cm="1">
        <f t="array" ref="J11774">INDEX(Sheet1!A:X,C11773+1,5)</f>
        <v>320</v>
      </c>
      <c r="K11774">
        <v>20260821</v>
      </c>
      <c r="L11774">
        <f>L11773+1</f>
        <v>11774</v>
      </c>
    </row>
    <row r="11775" spans="1:12">
      <c r="A11775">
        <f>A11774+1</f>
        <v>11775</v>
      </c>
      <c r="B11775">
        <v>26</v>
      </c>
      <c r="C11775">
        <f t="shared" si="183"/>
        <v>982</v>
      </c>
      <c r="D11775">
        <f>IF(D11774=12,1,D11774+1)</f>
        <v>3</v>
      </c>
      <c r="G11775">
        <f>G11774+1</f>
        <v>11775</v>
      </c>
      <c r="H11775">
        <v>26</v>
      </c>
      <c r="I11775">
        <v>20210821</v>
      </c>
      <c r="J11775" cm="1">
        <f t="array" ref="J11775">INDEX(Sheet1!A:X,C11774+1,5)</f>
        <v>320</v>
      </c>
      <c r="K11775">
        <v>20260821</v>
      </c>
      <c r="L11775">
        <f>L11774+1</f>
        <v>11775</v>
      </c>
    </row>
    <row r="11776" spans="1:12">
      <c r="A11776">
        <f>A11775+1</f>
        <v>11776</v>
      </c>
      <c r="B11776">
        <v>26</v>
      </c>
      <c r="C11776">
        <f t="shared" si="183"/>
        <v>982</v>
      </c>
      <c r="D11776">
        <f>IF(D11775=12,1,D11775+1)</f>
        <v>4</v>
      </c>
      <c r="G11776">
        <f>G11775+1</f>
        <v>11776</v>
      </c>
      <c r="H11776">
        <v>26</v>
      </c>
      <c r="I11776">
        <v>20210821</v>
      </c>
      <c r="J11776" cm="1">
        <f t="array" ref="J11776">INDEX(Sheet1!A:X,C11775+1,5)</f>
        <v>320</v>
      </c>
      <c r="K11776">
        <v>20260821</v>
      </c>
      <c r="L11776">
        <f>L11775+1</f>
        <v>11776</v>
      </c>
    </row>
    <row r="11777" spans="1:12">
      <c r="A11777">
        <f>A11776+1</f>
        <v>11777</v>
      </c>
      <c r="B11777">
        <v>26</v>
      </c>
      <c r="C11777">
        <f t="shared" ref="C11777:C11840" si="184">ROUNDDOWN(ROW()/12,0)+1</f>
        <v>982</v>
      </c>
      <c r="D11777">
        <f>IF(D11776=12,1,D11776+1)</f>
        <v>5</v>
      </c>
      <c r="G11777">
        <f>G11776+1</f>
        <v>11777</v>
      </c>
      <c r="H11777">
        <v>26</v>
      </c>
      <c r="I11777">
        <v>20210821</v>
      </c>
      <c r="J11777" cm="1">
        <f t="array" ref="J11777">INDEX(Sheet1!A:X,C11776+1,5)</f>
        <v>320</v>
      </c>
      <c r="K11777">
        <v>20260821</v>
      </c>
      <c r="L11777">
        <f>L11776+1</f>
        <v>11777</v>
      </c>
    </row>
    <row r="11778" spans="1:12">
      <c r="A11778">
        <f>A11777+1</f>
        <v>11778</v>
      </c>
      <c r="B11778">
        <v>26</v>
      </c>
      <c r="C11778">
        <f t="shared" si="184"/>
        <v>982</v>
      </c>
      <c r="D11778">
        <f>IF(D11777=12,1,D11777+1)</f>
        <v>6</v>
      </c>
      <c r="G11778">
        <f>G11777+1</f>
        <v>11778</v>
      </c>
      <c r="H11778">
        <v>26</v>
      </c>
      <c r="I11778">
        <v>20210821</v>
      </c>
      <c r="J11778" cm="1">
        <f t="array" ref="J11778">INDEX(Sheet1!A:X,C11777+1,5)</f>
        <v>320</v>
      </c>
      <c r="K11778">
        <v>20260821</v>
      </c>
      <c r="L11778">
        <f>L11777+1</f>
        <v>11778</v>
      </c>
    </row>
    <row r="11779" spans="1:12">
      <c r="A11779">
        <f>A11778+1</f>
        <v>11779</v>
      </c>
      <c r="B11779">
        <v>26</v>
      </c>
      <c r="C11779">
        <f t="shared" si="184"/>
        <v>982</v>
      </c>
      <c r="D11779">
        <f>IF(D11778=12,1,D11778+1)</f>
        <v>7</v>
      </c>
      <c r="G11779">
        <f>G11778+1</f>
        <v>11779</v>
      </c>
      <c r="H11779">
        <v>26</v>
      </c>
      <c r="I11779">
        <v>20210821</v>
      </c>
      <c r="J11779" cm="1">
        <f t="array" ref="J11779">INDEX(Sheet1!A:X,C11778+1,5)</f>
        <v>320</v>
      </c>
      <c r="K11779">
        <v>20260821</v>
      </c>
      <c r="L11779">
        <f>L11778+1</f>
        <v>11779</v>
      </c>
    </row>
    <row r="11780" spans="1:12">
      <c r="A11780">
        <f>A11779+1</f>
        <v>11780</v>
      </c>
      <c r="B11780">
        <v>26</v>
      </c>
      <c r="C11780">
        <f t="shared" si="184"/>
        <v>982</v>
      </c>
      <c r="D11780">
        <f>IF(D11779=12,1,D11779+1)</f>
        <v>8</v>
      </c>
      <c r="G11780">
        <f>G11779+1</f>
        <v>11780</v>
      </c>
      <c r="H11780">
        <v>26</v>
      </c>
      <c r="I11780">
        <v>20210821</v>
      </c>
      <c r="J11780" cm="1">
        <f t="array" ref="J11780">INDEX(Sheet1!A:X,C11779+1,5)</f>
        <v>320</v>
      </c>
      <c r="K11780">
        <v>20260821</v>
      </c>
      <c r="L11780">
        <f>L11779+1</f>
        <v>11780</v>
      </c>
    </row>
    <row r="11781" spans="1:12">
      <c r="A11781">
        <f>A11780+1</f>
        <v>11781</v>
      </c>
      <c r="B11781">
        <v>26</v>
      </c>
      <c r="C11781">
        <f t="shared" si="184"/>
        <v>982</v>
      </c>
      <c r="D11781">
        <f>IF(D11780=12,1,D11780+1)</f>
        <v>9</v>
      </c>
      <c r="G11781">
        <f>G11780+1</f>
        <v>11781</v>
      </c>
      <c r="H11781">
        <v>26</v>
      </c>
      <c r="I11781">
        <v>20210821</v>
      </c>
      <c r="J11781" cm="1">
        <f t="array" ref="J11781">INDEX(Sheet1!A:X,C11780+1,5)</f>
        <v>320</v>
      </c>
      <c r="K11781">
        <v>20260821</v>
      </c>
      <c r="L11781">
        <f>L11780+1</f>
        <v>11781</v>
      </c>
    </row>
    <row r="11782" spans="1:12">
      <c r="A11782">
        <f>A11781+1</f>
        <v>11782</v>
      </c>
      <c r="B11782">
        <v>26</v>
      </c>
      <c r="C11782">
        <f t="shared" si="184"/>
        <v>982</v>
      </c>
      <c r="D11782">
        <f>IF(D11781=12,1,D11781+1)</f>
        <v>10</v>
      </c>
      <c r="G11782">
        <f>G11781+1</f>
        <v>11782</v>
      </c>
      <c r="H11782">
        <v>26</v>
      </c>
      <c r="I11782">
        <v>20210821</v>
      </c>
      <c r="J11782" cm="1">
        <f t="array" ref="J11782">INDEX(Sheet1!A:X,C11781+1,5)</f>
        <v>320</v>
      </c>
      <c r="K11782">
        <v>20260821</v>
      </c>
      <c r="L11782">
        <f>L11781+1</f>
        <v>11782</v>
      </c>
    </row>
    <row r="11783" spans="1:12">
      <c r="A11783">
        <f>A11782+1</f>
        <v>11783</v>
      </c>
      <c r="B11783">
        <v>26</v>
      </c>
      <c r="C11783">
        <f t="shared" si="184"/>
        <v>982</v>
      </c>
      <c r="D11783">
        <f>IF(D11782=12,1,D11782+1)</f>
        <v>11</v>
      </c>
      <c r="G11783">
        <f>G11782+1</f>
        <v>11783</v>
      </c>
      <c r="H11783">
        <v>26</v>
      </c>
      <c r="I11783">
        <v>20210821</v>
      </c>
      <c r="J11783" cm="1">
        <f t="array" ref="J11783">INDEX(Sheet1!A:X,C11782+1,5)</f>
        <v>320</v>
      </c>
      <c r="K11783">
        <v>20260821</v>
      </c>
      <c r="L11783">
        <f>L11782+1</f>
        <v>11783</v>
      </c>
    </row>
    <row r="11784" spans="1:12">
      <c r="A11784">
        <f>A11783+1</f>
        <v>11784</v>
      </c>
      <c r="B11784">
        <v>26</v>
      </c>
      <c r="C11784">
        <f t="shared" si="184"/>
        <v>983</v>
      </c>
      <c r="D11784">
        <f>IF(D11783=12,1,D11783+1)</f>
        <v>12</v>
      </c>
      <c r="G11784">
        <f>G11783+1</f>
        <v>11784</v>
      </c>
      <c r="H11784">
        <v>26</v>
      </c>
      <c r="I11784">
        <v>20210821</v>
      </c>
      <c r="J11784" cm="1">
        <f t="array" ref="J11784">INDEX(Sheet1!A:X,C11783+1,5)</f>
        <v>320</v>
      </c>
      <c r="K11784">
        <v>20260821</v>
      </c>
      <c r="L11784">
        <f>L11783+1</f>
        <v>11784</v>
      </c>
    </row>
    <row r="11785" spans="1:12">
      <c r="A11785">
        <f>A11784+1</f>
        <v>11785</v>
      </c>
      <c r="B11785">
        <v>26</v>
      </c>
      <c r="C11785">
        <f t="shared" si="184"/>
        <v>983</v>
      </c>
      <c r="D11785">
        <f>IF(D11784=12,1,D11784+1)</f>
        <v>1</v>
      </c>
      <c r="G11785">
        <f>G11784+1</f>
        <v>11785</v>
      </c>
      <c r="H11785">
        <v>26</v>
      </c>
      <c r="I11785">
        <v>20210821</v>
      </c>
      <c r="J11785" cm="1">
        <f t="array" ref="J11785">INDEX(Sheet1!A:X,C11784+1,5)</f>
        <v>320</v>
      </c>
      <c r="K11785">
        <v>20260821</v>
      </c>
      <c r="L11785">
        <f>L11784+1</f>
        <v>11785</v>
      </c>
    </row>
    <row r="11786" spans="1:12">
      <c r="A11786">
        <f>A11785+1</f>
        <v>11786</v>
      </c>
      <c r="B11786">
        <v>26</v>
      </c>
      <c r="C11786">
        <f t="shared" si="184"/>
        <v>983</v>
      </c>
      <c r="D11786">
        <f>IF(D11785=12,1,D11785+1)</f>
        <v>2</v>
      </c>
      <c r="G11786">
        <f>G11785+1</f>
        <v>11786</v>
      </c>
      <c r="H11786">
        <v>26</v>
      </c>
      <c r="I11786">
        <v>20210821</v>
      </c>
      <c r="J11786" cm="1">
        <f t="array" ref="J11786">INDEX(Sheet1!A:X,C11785+1,5)</f>
        <v>320</v>
      </c>
      <c r="K11786">
        <v>20260821</v>
      </c>
      <c r="L11786">
        <f>L11785+1</f>
        <v>11786</v>
      </c>
    </row>
    <row r="11787" spans="1:12">
      <c r="A11787">
        <f>A11786+1</f>
        <v>11787</v>
      </c>
      <c r="B11787">
        <v>26</v>
      </c>
      <c r="C11787">
        <f t="shared" si="184"/>
        <v>983</v>
      </c>
      <c r="D11787">
        <f>IF(D11786=12,1,D11786+1)</f>
        <v>3</v>
      </c>
      <c r="G11787">
        <f>G11786+1</f>
        <v>11787</v>
      </c>
      <c r="H11787">
        <v>26</v>
      </c>
      <c r="I11787">
        <v>20210821</v>
      </c>
      <c r="J11787" cm="1">
        <f t="array" ref="J11787">INDEX(Sheet1!A:X,C11786+1,5)</f>
        <v>320</v>
      </c>
      <c r="K11787">
        <v>20260821</v>
      </c>
      <c r="L11787">
        <f>L11786+1</f>
        <v>11787</v>
      </c>
    </row>
    <row r="11788" spans="1:12">
      <c r="A11788">
        <f>A11787+1</f>
        <v>11788</v>
      </c>
      <c r="B11788">
        <v>26</v>
      </c>
      <c r="C11788">
        <f t="shared" si="184"/>
        <v>983</v>
      </c>
      <c r="D11788">
        <f>IF(D11787=12,1,D11787+1)</f>
        <v>4</v>
      </c>
      <c r="G11788">
        <f>G11787+1</f>
        <v>11788</v>
      </c>
      <c r="H11788">
        <v>26</v>
      </c>
      <c r="I11788">
        <v>20210821</v>
      </c>
      <c r="J11788" cm="1">
        <f t="array" ref="J11788">INDEX(Sheet1!A:X,C11787+1,5)</f>
        <v>320</v>
      </c>
      <c r="K11788">
        <v>20260821</v>
      </c>
      <c r="L11788">
        <f>L11787+1</f>
        <v>11788</v>
      </c>
    </row>
    <row r="11789" spans="1:12">
      <c r="A11789">
        <f>A11788+1</f>
        <v>11789</v>
      </c>
      <c r="B11789">
        <v>26</v>
      </c>
      <c r="C11789">
        <f t="shared" si="184"/>
        <v>983</v>
      </c>
      <c r="D11789">
        <f>IF(D11788=12,1,D11788+1)</f>
        <v>5</v>
      </c>
      <c r="G11789">
        <f>G11788+1</f>
        <v>11789</v>
      </c>
      <c r="H11789">
        <v>26</v>
      </c>
      <c r="I11789">
        <v>20210821</v>
      </c>
      <c r="J11789" cm="1">
        <f t="array" ref="J11789">INDEX(Sheet1!A:X,C11788+1,5)</f>
        <v>320</v>
      </c>
      <c r="K11789">
        <v>20260821</v>
      </c>
      <c r="L11789">
        <f>L11788+1</f>
        <v>11789</v>
      </c>
    </row>
    <row r="11790" spans="1:12">
      <c r="A11790">
        <f>A11789+1</f>
        <v>11790</v>
      </c>
      <c r="B11790">
        <v>26</v>
      </c>
      <c r="C11790">
        <f t="shared" si="184"/>
        <v>983</v>
      </c>
      <c r="D11790">
        <f>IF(D11789=12,1,D11789+1)</f>
        <v>6</v>
      </c>
      <c r="G11790">
        <f>G11789+1</f>
        <v>11790</v>
      </c>
      <c r="H11790">
        <v>26</v>
      </c>
      <c r="I11790">
        <v>20210821</v>
      </c>
      <c r="J11790" cm="1">
        <f t="array" ref="J11790">INDEX(Sheet1!A:X,C11789+1,5)</f>
        <v>320</v>
      </c>
      <c r="K11790">
        <v>20260821</v>
      </c>
      <c r="L11790">
        <f>L11789+1</f>
        <v>11790</v>
      </c>
    </row>
    <row r="11791" spans="1:12">
      <c r="A11791">
        <f>A11790+1</f>
        <v>11791</v>
      </c>
      <c r="B11791">
        <v>26</v>
      </c>
      <c r="C11791">
        <f t="shared" si="184"/>
        <v>983</v>
      </c>
      <c r="D11791">
        <f>IF(D11790=12,1,D11790+1)</f>
        <v>7</v>
      </c>
      <c r="G11791">
        <f>G11790+1</f>
        <v>11791</v>
      </c>
      <c r="H11791">
        <v>26</v>
      </c>
      <c r="I11791">
        <v>20210821</v>
      </c>
      <c r="J11791" cm="1">
        <f t="array" ref="J11791">INDEX(Sheet1!A:X,C11790+1,5)</f>
        <v>320</v>
      </c>
      <c r="K11791">
        <v>20260821</v>
      </c>
      <c r="L11791">
        <f>L11790+1</f>
        <v>11791</v>
      </c>
    </row>
    <row r="11792" spans="1:12">
      <c r="A11792">
        <f>A11791+1</f>
        <v>11792</v>
      </c>
      <c r="B11792">
        <v>26</v>
      </c>
      <c r="C11792">
        <f t="shared" si="184"/>
        <v>983</v>
      </c>
      <c r="D11792">
        <f>IF(D11791=12,1,D11791+1)</f>
        <v>8</v>
      </c>
      <c r="G11792">
        <f>G11791+1</f>
        <v>11792</v>
      </c>
      <c r="H11792">
        <v>26</v>
      </c>
      <c r="I11792">
        <v>20210821</v>
      </c>
      <c r="J11792" cm="1">
        <f t="array" ref="J11792">INDEX(Sheet1!A:X,C11791+1,5)</f>
        <v>320</v>
      </c>
      <c r="K11792">
        <v>20260821</v>
      </c>
      <c r="L11792">
        <f>L11791+1</f>
        <v>11792</v>
      </c>
    </row>
    <row r="11793" spans="1:12">
      <c r="A11793">
        <f>A11792+1</f>
        <v>11793</v>
      </c>
      <c r="B11793">
        <v>26</v>
      </c>
      <c r="C11793">
        <f t="shared" si="184"/>
        <v>983</v>
      </c>
      <c r="D11793">
        <f>IF(D11792=12,1,D11792+1)</f>
        <v>9</v>
      </c>
      <c r="G11793">
        <f>G11792+1</f>
        <v>11793</v>
      </c>
      <c r="H11793">
        <v>26</v>
      </c>
      <c r="I11793">
        <v>20210821</v>
      </c>
      <c r="J11793" cm="1">
        <f t="array" ref="J11793">INDEX(Sheet1!A:X,C11792+1,5)</f>
        <v>320</v>
      </c>
      <c r="K11793">
        <v>20260821</v>
      </c>
      <c r="L11793">
        <f>L11792+1</f>
        <v>11793</v>
      </c>
    </row>
    <row r="11794" spans="1:12">
      <c r="A11794">
        <f>A11793+1</f>
        <v>11794</v>
      </c>
      <c r="B11794">
        <v>26</v>
      </c>
      <c r="C11794">
        <f t="shared" si="184"/>
        <v>983</v>
      </c>
      <c r="D11794">
        <f>IF(D11793=12,1,D11793+1)</f>
        <v>10</v>
      </c>
      <c r="G11794">
        <f>G11793+1</f>
        <v>11794</v>
      </c>
      <c r="H11794">
        <v>26</v>
      </c>
      <c r="I11794">
        <v>20210821</v>
      </c>
      <c r="J11794" cm="1">
        <f t="array" ref="J11794">INDEX(Sheet1!A:X,C11793+1,5)</f>
        <v>320</v>
      </c>
      <c r="K11794">
        <v>20260821</v>
      </c>
      <c r="L11794">
        <f>L11793+1</f>
        <v>11794</v>
      </c>
    </row>
    <row r="11795" spans="1:12">
      <c r="A11795">
        <f>A11794+1</f>
        <v>11795</v>
      </c>
      <c r="B11795">
        <v>26</v>
      </c>
      <c r="C11795">
        <f t="shared" si="184"/>
        <v>983</v>
      </c>
      <c r="D11795">
        <f>IF(D11794=12,1,D11794+1)</f>
        <v>11</v>
      </c>
      <c r="G11795">
        <f>G11794+1</f>
        <v>11795</v>
      </c>
      <c r="H11795">
        <v>26</v>
      </c>
      <c r="I11795">
        <v>20210821</v>
      </c>
      <c r="J11795" cm="1">
        <f t="array" ref="J11795">INDEX(Sheet1!A:X,C11794+1,5)</f>
        <v>320</v>
      </c>
      <c r="K11795">
        <v>20260821</v>
      </c>
      <c r="L11795">
        <f>L11794+1</f>
        <v>11795</v>
      </c>
    </row>
    <row r="11796" spans="1:12">
      <c r="A11796">
        <f>A11795+1</f>
        <v>11796</v>
      </c>
      <c r="B11796">
        <v>26</v>
      </c>
      <c r="C11796">
        <f t="shared" si="184"/>
        <v>984</v>
      </c>
      <c r="D11796">
        <f>IF(D11795=12,1,D11795+1)</f>
        <v>12</v>
      </c>
      <c r="G11796">
        <f>G11795+1</f>
        <v>11796</v>
      </c>
      <c r="H11796">
        <v>26</v>
      </c>
      <c r="I11796">
        <v>20210821</v>
      </c>
      <c r="J11796" cm="1">
        <f t="array" ref="J11796">INDEX(Sheet1!A:X,C11795+1,5)</f>
        <v>320</v>
      </c>
      <c r="K11796">
        <v>20260821</v>
      </c>
      <c r="L11796">
        <f>L11795+1</f>
        <v>11796</v>
      </c>
    </row>
    <row r="11797" spans="1:12">
      <c r="A11797">
        <f>A11796+1</f>
        <v>11797</v>
      </c>
      <c r="B11797">
        <v>26</v>
      </c>
      <c r="C11797">
        <f t="shared" si="184"/>
        <v>984</v>
      </c>
      <c r="D11797">
        <f>IF(D11796=12,1,D11796+1)</f>
        <v>1</v>
      </c>
      <c r="G11797">
        <f>G11796+1</f>
        <v>11797</v>
      </c>
      <c r="H11797">
        <v>26</v>
      </c>
      <c r="I11797">
        <v>20210821</v>
      </c>
      <c r="J11797" cm="1">
        <f t="array" ref="J11797">INDEX(Sheet1!A:X,C11796+1,5)</f>
        <v>320</v>
      </c>
      <c r="K11797">
        <v>20260821</v>
      </c>
      <c r="L11797">
        <f>L11796+1</f>
        <v>11797</v>
      </c>
    </row>
    <row r="11798" spans="1:12">
      <c r="A11798">
        <f>A11797+1</f>
        <v>11798</v>
      </c>
      <c r="B11798">
        <v>26</v>
      </c>
      <c r="C11798">
        <f t="shared" si="184"/>
        <v>984</v>
      </c>
      <c r="D11798">
        <f>IF(D11797=12,1,D11797+1)</f>
        <v>2</v>
      </c>
      <c r="G11798">
        <f>G11797+1</f>
        <v>11798</v>
      </c>
      <c r="H11798">
        <v>26</v>
      </c>
      <c r="I11798">
        <v>20210821</v>
      </c>
      <c r="J11798" cm="1">
        <f t="array" ref="J11798">INDEX(Sheet1!A:X,C11797+1,5)</f>
        <v>320</v>
      </c>
      <c r="K11798">
        <v>20260821</v>
      </c>
      <c r="L11798">
        <f>L11797+1</f>
        <v>11798</v>
      </c>
    </row>
    <row r="11799" spans="1:12">
      <c r="A11799">
        <f>A11798+1</f>
        <v>11799</v>
      </c>
      <c r="B11799">
        <v>26</v>
      </c>
      <c r="C11799">
        <f t="shared" si="184"/>
        <v>984</v>
      </c>
      <c r="D11799">
        <f>IF(D11798=12,1,D11798+1)</f>
        <v>3</v>
      </c>
      <c r="G11799">
        <f>G11798+1</f>
        <v>11799</v>
      </c>
      <c r="H11799">
        <v>26</v>
      </c>
      <c r="I11799">
        <v>20210821</v>
      </c>
      <c r="J11799" cm="1">
        <f t="array" ref="J11799">INDEX(Sheet1!A:X,C11798+1,5)</f>
        <v>320</v>
      </c>
      <c r="K11799">
        <v>20260821</v>
      </c>
      <c r="L11799">
        <f>L11798+1</f>
        <v>11799</v>
      </c>
    </row>
    <row r="11800" spans="1:12">
      <c r="A11800">
        <f>A11799+1</f>
        <v>11800</v>
      </c>
      <c r="B11800">
        <v>26</v>
      </c>
      <c r="C11800">
        <f t="shared" si="184"/>
        <v>984</v>
      </c>
      <c r="D11800">
        <f>IF(D11799=12,1,D11799+1)</f>
        <v>4</v>
      </c>
      <c r="G11800">
        <f>G11799+1</f>
        <v>11800</v>
      </c>
      <c r="H11800">
        <v>26</v>
      </c>
      <c r="I11800">
        <v>20210821</v>
      </c>
      <c r="J11800" cm="1">
        <f t="array" ref="J11800">INDEX(Sheet1!A:X,C11799+1,5)</f>
        <v>320</v>
      </c>
      <c r="K11800">
        <v>20260821</v>
      </c>
      <c r="L11800">
        <f>L11799+1</f>
        <v>11800</v>
      </c>
    </row>
    <row r="11801" spans="1:12">
      <c r="A11801">
        <f>A11800+1</f>
        <v>11801</v>
      </c>
      <c r="B11801">
        <v>26</v>
      </c>
      <c r="C11801">
        <f t="shared" si="184"/>
        <v>984</v>
      </c>
      <c r="D11801">
        <f>IF(D11800=12,1,D11800+1)</f>
        <v>5</v>
      </c>
      <c r="G11801">
        <f>G11800+1</f>
        <v>11801</v>
      </c>
      <c r="H11801">
        <v>26</v>
      </c>
      <c r="I11801">
        <v>20210821</v>
      </c>
      <c r="J11801" cm="1">
        <f t="array" ref="J11801">INDEX(Sheet1!A:X,C11800+1,5)</f>
        <v>320</v>
      </c>
      <c r="K11801">
        <v>20260821</v>
      </c>
      <c r="L11801">
        <f>L11800+1</f>
        <v>11801</v>
      </c>
    </row>
    <row r="11802" spans="1:12">
      <c r="A11802">
        <f>A11801+1</f>
        <v>11802</v>
      </c>
      <c r="B11802">
        <v>26</v>
      </c>
      <c r="C11802">
        <f t="shared" si="184"/>
        <v>984</v>
      </c>
      <c r="D11802">
        <f>IF(D11801=12,1,D11801+1)</f>
        <v>6</v>
      </c>
      <c r="G11802">
        <f>G11801+1</f>
        <v>11802</v>
      </c>
      <c r="H11802">
        <v>26</v>
      </c>
      <c r="I11802">
        <v>20210821</v>
      </c>
      <c r="J11802" cm="1">
        <f t="array" ref="J11802">INDEX(Sheet1!A:X,C11801+1,5)</f>
        <v>320</v>
      </c>
      <c r="K11802">
        <v>20260821</v>
      </c>
      <c r="L11802">
        <f>L11801+1</f>
        <v>11802</v>
      </c>
    </row>
    <row r="11803" spans="1:12">
      <c r="A11803">
        <f>A11802+1</f>
        <v>11803</v>
      </c>
      <c r="B11803">
        <v>26</v>
      </c>
      <c r="C11803">
        <f t="shared" si="184"/>
        <v>984</v>
      </c>
      <c r="D11803">
        <f>IF(D11802=12,1,D11802+1)</f>
        <v>7</v>
      </c>
      <c r="G11803">
        <f>G11802+1</f>
        <v>11803</v>
      </c>
      <c r="H11803">
        <v>26</v>
      </c>
      <c r="I11803">
        <v>20210821</v>
      </c>
      <c r="J11803" cm="1">
        <f t="array" ref="J11803">INDEX(Sheet1!A:X,C11802+1,5)</f>
        <v>320</v>
      </c>
      <c r="K11803">
        <v>20260821</v>
      </c>
      <c r="L11803">
        <f>L11802+1</f>
        <v>11803</v>
      </c>
    </row>
    <row r="11804" spans="1:12">
      <c r="A11804">
        <f>A11803+1</f>
        <v>11804</v>
      </c>
      <c r="B11804">
        <v>26</v>
      </c>
      <c r="C11804">
        <f t="shared" si="184"/>
        <v>984</v>
      </c>
      <c r="D11804">
        <f>IF(D11803=12,1,D11803+1)</f>
        <v>8</v>
      </c>
      <c r="G11804">
        <f>G11803+1</f>
        <v>11804</v>
      </c>
      <c r="H11804">
        <v>26</v>
      </c>
      <c r="I11804">
        <v>20210821</v>
      </c>
      <c r="J11804" cm="1">
        <f t="array" ref="J11804">INDEX(Sheet1!A:X,C11803+1,5)</f>
        <v>320</v>
      </c>
      <c r="K11804">
        <v>20260821</v>
      </c>
      <c r="L11804">
        <f>L11803+1</f>
        <v>11804</v>
      </c>
    </row>
    <row r="11805" spans="1:12">
      <c r="A11805">
        <f>A11804+1</f>
        <v>11805</v>
      </c>
      <c r="B11805">
        <v>26</v>
      </c>
      <c r="C11805">
        <f t="shared" si="184"/>
        <v>984</v>
      </c>
      <c r="D11805">
        <f>IF(D11804=12,1,D11804+1)</f>
        <v>9</v>
      </c>
      <c r="G11805">
        <f>G11804+1</f>
        <v>11805</v>
      </c>
      <c r="H11805">
        <v>26</v>
      </c>
      <c r="I11805">
        <v>20210821</v>
      </c>
      <c r="J11805" cm="1">
        <f t="array" ref="J11805">INDEX(Sheet1!A:X,C11804+1,5)</f>
        <v>320</v>
      </c>
      <c r="K11805">
        <v>20260821</v>
      </c>
      <c r="L11805">
        <f>L11804+1</f>
        <v>11805</v>
      </c>
    </row>
    <row r="11806" spans="1:12">
      <c r="A11806">
        <f>A11805+1</f>
        <v>11806</v>
      </c>
      <c r="B11806">
        <v>26</v>
      </c>
      <c r="C11806">
        <f t="shared" si="184"/>
        <v>984</v>
      </c>
      <c r="D11806">
        <f>IF(D11805=12,1,D11805+1)</f>
        <v>10</v>
      </c>
      <c r="G11806">
        <f>G11805+1</f>
        <v>11806</v>
      </c>
      <c r="H11806">
        <v>26</v>
      </c>
      <c r="I11806">
        <v>20210821</v>
      </c>
      <c r="J11806" cm="1">
        <f t="array" ref="J11806">INDEX(Sheet1!A:X,C11805+1,5)</f>
        <v>320</v>
      </c>
      <c r="K11806">
        <v>20260821</v>
      </c>
      <c r="L11806">
        <f>L11805+1</f>
        <v>11806</v>
      </c>
    </row>
    <row r="11807" spans="1:12">
      <c r="A11807">
        <f>A11806+1</f>
        <v>11807</v>
      </c>
      <c r="B11807">
        <v>26</v>
      </c>
      <c r="C11807">
        <f t="shared" si="184"/>
        <v>984</v>
      </c>
      <c r="D11807">
        <f>IF(D11806=12,1,D11806+1)</f>
        <v>11</v>
      </c>
      <c r="G11807">
        <f>G11806+1</f>
        <v>11807</v>
      </c>
      <c r="H11807">
        <v>26</v>
      </c>
      <c r="I11807">
        <v>20210821</v>
      </c>
      <c r="J11807" cm="1">
        <f t="array" ref="J11807">INDEX(Sheet1!A:X,C11806+1,5)</f>
        <v>320</v>
      </c>
      <c r="K11807">
        <v>20260821</v>
      </c>
      <c r="L11807">
        <f>L11806+1</f>
        <v>11807</v>
      </c>
    </row>
    <row r="11808" spans="1:12">
      <c r="A11808">
        <f>A11807+1</f>
        <v>11808</v>
      </c>
      <c r="B11808">
        <v>26</v>
      </c>
      <c r="C11808">
        <f t="shared" si="184"/>
        <v>985</v>
      </c>
      <c r="D11808">
        <f>IF(D11807=12,1,D11807+1)</f>
        <v>12</v>
      </c>
      <c r="G11808">
        <f>G11807+1</f>
        <v>11808</v>
      </c>
      <c r="H11808">
        <v>26</v>
      </c>
      <c r="I11808">
        <v>20210821</v>
      </c>
      <c r="J11808" cm="1">
        <f t="array" ref="J11808">INDEX(Sheet1!A:X,C11807+1,5)</f>
        <v>320</v>
      </c>
      <c r="K11808">
        <v>20260821</v>
      </c>
      <c r="L11808">
        <f>L11807+1</f>
        <v>11808</v>
      </c>
    </row>
    <row r="11809" spans="1:12">
      <c r="A11809">
        <f>A11808+1</f>
        <v>11809</v>
      </c>
      <c r="B11809">
        <v>26</v>
      </c>
      <c r="C11809">
        <f t="shared" si="184"/>
        <v>985</v>
      </c>
      <c r="D11809">
        <f>IF(D11808=12,1,D11808+1)</f>
        <v>1</v>
      </c>
      <c r="G11809">
        <f>G11808+1</f>
        <v>11809</v>
      </c>
      <c r="H11809">
        <v>26</v>
      </c>
      <c r="I11809">
        <v>20210821</v>
      </c>
      <c r="J11809" cm="1">
        <f t="array" ref="J11809">INDEX(Sheet1!A:X,C11808+1,5)</f>
        <v>320</v>
      </c>
      <c r="K11809">
        <v>20260821</v>
      </c>
      <c r="L11809">
        <f>L11808+1</f>
        <v>11809</v>
      </c>
    </row>
    <row r="11810" spans="1:12">
      <c r="A11810">
        <f>A11809+1</f>
        <v>11810</v>
      </c>
      <c r="B11810">
        <v>26</v>
      </c>
      <c r="C11810">
        <f t="shared" si="184"/>
        <v>985</v>
      </c>
      <c r="D11810">
        <f>IF(D11809=12,1,D11809+1)</f>
        <v>2</v>
      </c>
      <c r="G11810">
        <f>G11809+1</f>
        <v>11810</v>
      </c>
      <c r="H11810">
        <v>26</v>
      </c>
      <c r="I11810">
        <v>20210821</v>
      </c>
      <c r="J11810" cm="1">
        <f t="array" ref="J11810">INDEX(Sheet1!A:X,C11809+1,5)</f>
        <v>320</v>
      </c>
      <c r="K11810">
        <v>20260821</v>
      </c>
      <c r="L11810">
        <f>L11809+1</f>
        <v>11810</v>
      </c>
    </row>
    <row r="11811" spans="1:12">
      <c r="A11811">
        <f>A11810+1</f>
        <v>11811</v>
      </c>
      <c r="B11811">
        <v>26</v>
      </c>
      <c r="C11811">
        <f t="shared" si="184"/>
        <v>985</v>
      </c>
      <c r="D11811">
        <f>IF(D11810=12,1,D11810+1)</f>
        <v>3</v>
      </c>
      <c r="G11811">
        <f>G11810+1</f>
        <v>11811</v>
      </c>
      <c r="H11811">
        <v>26</v>
      </c>
      <c r="I11811">
        <v>20210821</v>
      </c>
      <c r="J11811" cm="1">
        <f t="array" ref="J11811">INDEX(Sheet1!A:X,C11810+1,5)</f>
        <v>320</v>
      </c>
      <c r="K11811">
        <v>20260821</v>
      </c>
      <c r="L11811">
        <f>L11810+1</f>
        <v>11811</v>
      </c>
    </row>
    <row r="11812" spans="1:12">
      <c r="A11812">
        <f>A11811+1</f>
        <v>11812</v>
      </c>
      <c r="B11812">
        <v>26</v>
      </c>
      <c r="C11812">
        <f t="shared" si="184"/>
        <v>985</v>
      </c>
      <c r="D11812">
        <f>IF(D11811=12,1,D11811+1)</f>
        <v>4</v>
      </c>
      <c r="G11812">
        <f>G11811+1</f>
        <v>11812</v>
      </c>
      <c r="H11812">
        <v>26</v>
      </c>
      <c r="I11812">
        <v>20210821</v>
      </c>
      <c r="J11812" cm="1">
        <f t="array" ref="J11812">INDEX(Sheet1!A:X,C11811+1,5)</f>
        <v>320</v>
      </c>
      <c r="K11812">
        <v>20260821</v>
      </c>
      <c r="L11812">
        <f>L11811+1</f>
        <v>11812</v>
      </c>
    </row>
    <row r="11813" spans="1:12">
      <c r="A11813">
        <f>A11812+1</f>
        <v>11813</v>
      </c>
      <c r="B11813">
        <v>26</v>
      </c>
      <c r="C11813">
        <f t="shared" si="184"/>
        <v>985</v>
      </c>
      <c r="D11813">
        <f>IF(D11812=12,1,D11812+1)</f>
        <v>5</v>
      </c>
      <c r="G11813">
        <f>G11812+1</f>
        <v>11813</v>
      </c>
      <c r="H11813">
        <v>26</v>
      </c>
      <c r="I11813">
        <v>20210821</v>
      </c>
      <c r="J11813" cm="1">
        <f t="array" ref="J11813">INDEX(Sheet1!A:X,C11812+1,5)</f>
        <v>320</v>
      </c>
      <c r="K11813">
        <v>20260821</v>
      </c>
      <c r="L11813">
        <f>L11812+1</f>
        <v>11813</v>
      </c>
    </row>
    <row r="11814" spans="1:12">
      <c r="A11814">
        <f>A11813+1</f>
        <v>11814</v>
      </c>
      <c r="B11814">
        <v>26</v>
      </c>
      <c r="C11814">
        <f t="shared" si="184"/>
        <v>985</v>
      </c>
      <c r="D11814">
        <f>IF(D11813=12,1,D11813+1)</f>
        <v>6</v>
      </c>
      <c r="G11814">
        <f>G11813+1</f>
        <v>11814</v>
      </c>
      <c r="H11814">
        <v>26</v>
      </c>
      <c r="I11814">
        <v>20210821</v>
      </c>
      <c r="J11814" cm="1">
        <f t="array" ref="J11814">INDEX(Sheet1!A:X,C11813+1,5)</f>
        <v>320</v>
      </c>
      <c r="K11814">
        <v>20260821</v>
      </c>
      <c r="L11814">
        <f>L11813+1</f>
        <v>11814</v>
      </c>
    </row>
    <row r="11815" spans="1:12">
      <c r="A11815">
        <f>A11814+1</f>
        <v>11815</v>
      </c>
      <c r="B11815">
        <v>26</v>
      </c>
      <c r="C11815">
        <f t="shared" si="184"/>
        <v>985</v>
      </c>
      <c r="D11815">
        <f>IF(D11814=12,1,D11814+1)</f>
        <v>7</v>
      </c>
      <c r="G11815">
        <f>G11814+1</f>
        <v>11815</v>
      </c>
      <c r="H11815">
        <v>26</v>
      </c>
      <c r="I11815">
        <v>20210821</v>
      </c>
      <c r="J11815" cm="1">
        <f t="array" ref="J11815">INDEX(Sheet1!A:X,C11814+1,5)</f>
        <v>320</v>
      </c>
      <c r="K11815">
        <v>20260821</v>
      </c>
      <c r="L11815">
        <f>L11814+1</f>
        <v>11815</v>
      </c>
    </row>
    <row r="11816" spans="1:12">
      <c r="A11816">
        <f>A11815+1</f>
        <v>11816</v>
      </c>
      <c r="B11816">
        <v>26</v>
      </c>
      <c r="C11816">
        <f t="shared" si="184"/>
        <v>985</v>
      </c>
      <c r="D11816">
        <f>IF(D11815=12,1,D11815+1)</f>
        <v>8</v>
      </c>
      <c r="G11816">
        <f>G11815+1</f>
        <v>11816</v>
      </c>
      <c r="H11816">
        <v>26</v>
      </c>
      <c r="I11816">
        <v>20210821</v>
      </c>
      <c r="J11816" cm="1">
        <f t="array" ref="J11816">INDEX(Sheet1!A:X,C11815+1,5)</f>
        <v>320</v>
      </c>
      <c r="K11816">
        <v>20260821</v>
      </c>
      <c r="L11816">
        <f>L11815+1</f>
        <v>11816</v>
      </c>
    </row>
    <row r="11817" spans="1:12">
      <c r="A11817">
        <f>A11816+1</f>
        <v>11817</v>
      </c>
      <c r="B11817">
        <v>26</v>
      </c>
      <c r="C11817">
        <f t="shared" si="184"/>
        <v>985</v>
      </c>
      <c r="D11817">
        <f>IF(D11816=12,1,D11816+1)</f>
        <v>9</v>
      </c>
      <c r="G11817">
        <f>G11816+1</f>
        <v>11817</v>
      </c>
      <c r="H11817">
        <v>26</v>
      </c>
      <c r="I11817">
        <v>20210821</v>
      </c>
      <c r="J11817" cm="1">
        <f t="array" ref="J11817">INDEX(Sheet1!A:X,C11816+1,5)</f>
        <v>320</v>
      </c>
      <c r="K11817">
        <v>20260821</v>
      </c>
      <c r="L11817">
        <f>L11816+1</f>
        <v>11817</v>
      </c>
    </row>
    <row r="11818" spans="1:12">
      <c r="A11818">
        <f>A11817+1</f>
        <v>11818</v>
      </c>
      <c r="B11818">
        <v>26</v>
      </c>
      <c r="C11818">
        <f t="shared" si="184"/>
        <v>985</v>
      </c>
      <c r="D11818">
        <f>IF(D11817=12,1,D11817+1)</f>
        <v>10</v>
      </c>
      <c r="G11818">
        <f>G11817+1</f>
        <v>11818</v>
      </c>
      <c r="H11818">
        <v>26</v>
      </c>
      <c r="I11818">
        <v>20210821</v>
      </c>
      <c r="J11818" cm="1">
        <f t="array" ref="J11818">INDEX(Sheet1!A:X,C11817+1,5)</f>
        <v>320</v>
      </c>
      <c r="K11818">
        <v>20260821</v>
      </c>
      <c r="L11818">
        <f>L11817+1</f>
        <v>11818</v>
      </c>
    </row>
    <row r="11819" spans="1:12">
      <c r="A11819">
        <f>A11818+1</f>
        <v>11819</v>
      </c>
      <c r="B11819">
        <v>26</v>
      </c>
      <c r="C11819">
        <f t="shared" si="184"/>
        <v>985</v>
      </c>
      <c r="D11819">
        <f>IF(D11818=12,1,D11818+1)</f>
        <v>11</v>
      </c>
      <c r="G11819">
        <f>G11818+1</f>
        <v>11819</v>
      </c>
      <c r="H11819">
        <v>26</v>
      </c>
      <c r="I11819">
        <v>20210821</v>
      </c>
      <c r="J11819" cm="1">
        <f t="array" ref="J11819">INDEX(Sheet1!A:X,C11818+1,5)</f>
        <v>320</v>
      </c>
      <c r="K11819">
        <v>20260821</v>
      </c>
      <c r="L11819">
        <f>L11818+1</f>
        <v>11819</v>
      </c>
    </row>
    <row r="11820" spans="1:12">
      <c r="A11820">
        <f>A11819+1</f>
        <v>11820</v>
      </c>
      <c r="B11820">
        <v>26</v>
      </c>
      <c r="C11820">
        <f t="shared" si="184"/>
        <v>986</v>
      </c>
      <c r="D11820">
        <f>IF(D11819=12,1,D11819+1)</f>
        <v>12</v>
      </c>
      <c r="G11820">
        <f>G11819+1</f>
        <v>11820</v>
      </c>
      <c r="H11820">
        <v>26</v>
      </c>
      <c r="I11820">
        <v>20210821</v>
      </c>
      <c r="J11820" cm="1">
        <f t="array" ref="J11820">INDEX(Sheet1!A:X,C11819+1,5)</f>
        <v>320</v>
      </c>
      <c r="K11820">
        <v>20260821</v>
      </c>
      <c r="L11820">
        <f>L11819+1</f>
        <v>11820</v>
      </c>
    </row>
    <row r="11821" spans="1:12">
      <c r="A11821">
        <f>A11820+1</f>
        <v>11821</v>
      </c>
      <c r="B11821">
        <v>26</v>
      </c>
      <c r="C11821">
        <f t="shared" si="184"/>
        <v>986</v>
      </c>
      <c r="D11821">
        <f>IF(D11820=12,1,D11820+1)</f>
        <v>1</v>
      </c>
      <c r="G11821">
        <f>G11820+1</f>
        <v>11821</v>
      </c>
      <c r="H11821">
        <v>26</v>
      </c>
      <c r="I11821">
        <v>20210821</v>
      </c>
      <c r="J11821" cm="1">
        <f t="array" ref="J11821">INDEX(Sheet1!A:X,C11820+1,5)</f>
        <v>320</v>
      </c>
      <c r="K11821">
        <v>20260821</v>
      </c>
      <c r="L11821">
        <f>L11820+1</f>
        <v>11821</v>
      </c>
    </row>
    <row r="11822" spans="1:12">
      <c r="A11822">
        <f>A11821+1</f>
        <v>11822</v>
      </c>
      <c r="B11822">
        <v>26</v>
      </c>
      <c r="C11822">
        <f t="shared" si="184"/>
        <v>986</v>
      </c>
      <c r="D11822">
        <f>IF(D11821=12,1,D11821+1)</f>
        <v>2</v>
      </c>
      <c r="G11822">
        <f>G11821+1</f>
        <v>11822</v>
      </c>
      <c r="H11822">
        <v>26</v>
      </c>
      <c r="I11822">
        <v>20210821</v>
      </c>
      <c r="J11822" cm="1">
        <f t="array" ref="J11822">INDEX(Sheet1!A:X,C11821+1,5)</f>
        <v>320</v>
      </c>
      <c r="K11822">
        <v>20260821</v>
      </c>
      <c r="L11822">
        <f>L11821+1</f>
        <v>11822</v>
      </c>
    </row>
    <row r="11823" spans="1:12">
      <c r="A11823">
        <f>A11822+1</f>
        <v>11823</v>
      </c>
      <c r="B11823">
        <v>26</v>
      </c>
      <c r="C11823">
        <f t="shared" si="184"/>
        <v>986</v>
      </c>
      <c r="D11823">
        <f>IF(D11822=12,1,D11822+1)</f>
        <v>3</v>
      </c>
      <c r="G11823">
        <f>G11822+1</f>
        <v>11823</v>
      </c>
      <c r="H11823">
        <v>26</v>
      </c>
      <c r="I11823">
        <v>20210821</v>
      </c>
      <c r="J11823" cm="1">
        <f t="array" ref="J11823">INDEX(Sheet1!A:X,C11822+1,5)</f>
        <v>320</v>
      </c>
      <c r="K11823">
        <v>20260821</v>
      </c>
      <c r="L11823">
        <f>L11822+1</f>
        <v>11823</v>
      </c>
    </row>
    <row r="11824" spans="1:12">
      <c r="A11824">
        <f>A11823+1</f>
        <v>11824</v>
      </c>
      <c r="B11824">
        <v>26</v>
      </c>
      <c r="C11824">
        <f t="shared" si="184"/>
        <v>986</v>
      </c>
      <c r="D11824">
        <f>IF(D11823=12,1,D11823+1)</f>
        <v>4</v>
      </c>
      <c r="G11824">
        <f>G11823+1</f>
        <v>11824</v>
      </c>
      <c r="H11824">
        <v>26</v>
      </c>
      <c r="I11824">
        <v>20210821</v>
      </c>
      <c r="J11824" cm="1">
        <f t="array" ref="J11824">INDEX(Sheet1!A:X,C11823+1,5)</f>
        <v>320</v>
      </c>
      <c r="K11824">
        <v>20260821</v>
      </c>
      <c r="L11824">
        <f>L11823+1</f>
        <v>11824</v>
      </c>
    </row>
    <row r="11825" spans="1:12">
      <c r="A11825">
        <f>A11824+1</f>
        <v>11825</v>
      </c>
      <c r="B11825">
        <v>26</v>
      </c>
      <c r="C11825">
        <f t="shared" si="184"/>
        <v>986</v>
      </c>
      <c r="D11825">
        <f>IF(D11824=12,1,D11824+1)</f>
        <v>5</v>
      </c>
      <c r="G11825">
        <f>G11824+1</f>
        <v>11825</v>
      </c>
      <c r="H11825">
        <v>26</v>
      </c>
      <c r="I11825">
        <v>20210821</v>
      </c>
      <c r="J11825" cm="1">
        <f t="array" ref="J11825">INDEX(Sheet1!A:X,C11824+1,5)</f>
        <v>320</v>
      </c>
      <c r="K11825">
        <v>20260821</v>
      </c>
      <c r="L11825">
        <f>L11824+1</f>
        <v>11825</v>
      </c>
    </row>
    <row r="11826" spans="1:12">
      <c r="A11826">
        <f>A11825+1</f>
        <v>11826</v>
      </c>
      <c r="B11826">
        <v>26</v>
      </c>
      <c r="C11826">
        <f t="shared" si="184"/>
        <v>986</v>
      </c>
      <c r="D11826">
        <f>IF(D11825=12,1,D11825+1)</f>
        <v>6</v>
      </c>
      <c r="G11826">
        <f>G11825+1</f>
        <v>11826</v>
      </c>
      <c r="H11826">
        <v>26</v>
      </c>
      <c r="I11826">
        <v>20210821</v>
      </c>
      <c r="J11826" cm="1">
        <f t="array" ref="J11826">INDEX(Sheet1!A:X,C11825+1,5)</f>
        <v>320</v>
      </c>
      <c r="K11826">
        <v>20260821</v>
      </c>
      <c r="L11826">
        <f>L11825+1</f>
        <v>11826</v>
      </c>
    </row>
    <row r="11827" spans="1:12">
      <c r="A11827">
        <f>A11826+1</f>
        <v>11827</v>
      </c>
      <c r="B11827">
        <v>26</v>
      </c>
      <c r="C11827">
        <f t="shared" si="184"/>
        <v>986</v>
      </c>
      <c r="D11827">
        <f>IF(D11826=12,1,D11826+1)</f>
        <v>7</v>
      </c>
      <c r="G11827">
        <f>G11826+1</f>
        <v>11827</v>
      </c>
      <c r="H11827">
        <v>26</v>
      </c>
      <c r="I11827">
        <v>20210821</v>
      </c>
      <c r="J11827" cm="1">
        <f t="array" ref="J11827">INDEX(Sheet1!A:X,C11826+1,5)</f>
        <v>320</v>
      </c>
      <c r="K11827">
        <v>20260821</v>
      </c>
      <c r="L11827">
        <f>L11826+1</f>
        <v>11827</v>
      </c>
    </row>
    <row r="11828" spans="1:12">
      <c r="A11828">
        <f>A11827+1</f>
        <v>11828</v>
      </c>
      <c r="B11828">
        <v>26</v>
      </c>
      <c r="C11828">
        <f t="shared" si="184"/>
        <v>986</v>
      </c>
      <c r="D11828">
        <f>IF(D11827=12,1,D11827+1)</f>
        <v>8</v>
      </c>
      <c r="G11828">
        <f>G11827+1</f>
        <v>11828</v>
      </c>
      <c r="H11828">
        <v>26</v>
      </c>
      <c r="I11828">
        <v>20210821</v>
      </c>
      <c r="J11828" cm="1">
        <f t="array" ref="J11828">INDEX(Sheet1!A:X,C11827+1,5)</f>
        <v>320</v>
      </c>
      <c r="K11828">
        <v>20260821</v>
      </c>
      <c r="L11828">
        <f>L11827+1</f>
        <v>11828</v>
      </c>
    </row>
    <row r="11829" spans="1:12">
      <c r="A11829">
        <f>A11828+1</f>
        <v>11829</v>
      </c>
      <c r="B11829">
        <v>26</v>
      </c>
      <c r="C11829">
        <f t="shared" si="184"/>
        <v>986</v>
      </c>
      <c r="D11829">
        <f>IF(D11828=12,1,D11828+1)</f>
        <v>9</v>
      </c>
      <c r="G11829">
        <f>G11828+1</f>
        <v>11829</v>
      </c>
      <c r="H11829">
        <v>26</v>
      </c>
      <c r="I11829">
        <v>20210821</v>
      </c>
      <c r="J11829" cm="1">
        <f t="array" ref="J11829">INDEX(Sheet1!A:X,C11828+1,5)</f>
        <v>320</v>
      </c>
      <c r="K11829">
        <v>20260821</v>
      </c>
      <c r="L11829">
        <f>L11828+1</f>
        <v>11829</v>
      </c>
    </row>
    <row r="11830" spans="1:12">
      <c r="A11830">
        <f>A11829+1</f>
        <v>11830</v>
      </c>
      <c r="B11830">
        <v>26</v>
      </c>
      <c r="C11830">
        <f t="shared" si="184"/>
        <v>986</v>
      </c>
      <c r="D11830">
        <f>IF(D11829=12,1,D11829+1)</f>
        <v>10</v>
      </c>
      <c r="G11830">
        <f>G11829+1</f>
        <v>11830</v>
      </c>
      <c r="H11830">
        <v>26</v>
      </c>
      <c r="I11830">
        <v>20210821</v>
      </c>
      <c r="J11830" cm="1">
        <f t="array" ref="J11830">INDEX(Sheet1!A:X,C11829+1,5)</f>
        <v>320</v>
      </c>
      <c r="K11830">
        <v>20260821</v>
      </c>
      <c r="L11830">
        <f>L11829+1</f>
        <v>11830</v>
      </c>
    </row>
    <row r="11831" spans="1:12">
      <c r="A11831">
        <f>A11830+1</f>
        <v>11831</v>
      </c>
      <c r="B11831">
        <v>26</v>
      </c>
      <c r="C11831">
        <f t="shared" si="184"/>
        <v>986</v>
      </c>
      <c r="D11831">
        <f>IF(D11830=12,1,D11830+1)</f>
        <v>11</v>
      </c>
      <c r="G11831">
        <f>G11830+1</f>
        <v>11831</v>
      </c>
      <c r="H11831">
        <v>26</v>
      </c>
      <c r="I11831">
        <v>20210821</v>
      </c>
      <c r="J11831" cm="1">
        <f t="array" ref="J11831">INDEX(Sheet1!A:X,C11830+1,5)</f>
        <v>320</v>
      </c>
      <c r="K11831">
        <v>20260821</v>
      </c>
      <c r="L11831">
        <f>L11830+1</f>
        <v>11831</v>
      </c>
    </row>
    <row r="11832" spans="1:12">
      <c r="A11832">
        <f>A11831+1</f>
        <v>11832</v>
      </c>
      <c r="B11832">
        <v>26</v>
      </c>
      <c r="C11832">
        <f t="shared" si="184"/>
        <v>987</v>
      </c>
      <c r="D11832">
        <f>IF(D11831=12,1,D11831+1)</f>
        <v>12</v>
      </c>
      <c r="G11832">
        <f>G11831+1</f>
        <v>11832</v>
      </c>
      <c r="H11832">
        <v>26</v>
      </c>
      <c r="I11832">
        <v>20210821</v>
      </c>
      <c r="J11832" cm="1">
        <f t="array" ref="J11832">INDEX(Sheet1!A:X,C11831+1,5)</f>
        <v>320</v>
      </c>
      <c r="K11832">
        <v>20260821</v>
      </c>
      <c r="L11832">
        <f>L11831+1</f>
        <v>11832</v>
      </c>
    </row>
    <row r="11833" spans="1:12">
      <c r="A11833">
        <f>A11832+1</f>
        <v>11833</v>
      </c>
      <c r="B11833">
        <v>26</v>
      </c>
      <c r="C11833">
        <f t="shared" si="184"/>
        <v>987</v>
      </c>
      <c r="D11833">
        <f>IF(D11832=12,1,D11832+1)</f>
        <v>1</v>
      </c>
      <c r="G11833">
        <f>G11832+1</f>
        <v>11833</v>
      </c>
      <c r="H11833">
        <v>26</v>
      </c>
      <c r="I11833">
        <v>20210821</v>
      </c>
      <c r="J11833" cm="1">
        <f t="array" ref="J11833">INDEX(Sheet1!A:X,C11832+1,5)</f>
        <v>320</v>
      </c>
      <c r="K11833">
        <v>20260821</v>
      </c>
      <c r="L11833">
        <f>L11832+1</f>
        <v>11833</v>
      </c>
    </row>
    <row r="11834" spans="1:12">
      <c r="A11834">
        <f>A11833+1</f>
        <v>11834</v>
      </c>
      <c r="B11834">
        <v>26</v>
      </c>
      <c r="C11834">
        <f t="shared" si="184"/>
        <v>987</v>
      </c>
      <c r="D11834">
        <f>IF(D11833=12,1,D11833+1)</f>
        <v>2</v>
      </c>
      <c r="G11834">
        <f>G11833+1</f>
        <v>11834</v>
      </c>
      <c r="H11834">
        <v>26</v>
      </c>
      <c r="I11834">
        <v>20210821</v>
      </c>
      <c r="J11834" cm="1">
        <f t="array" ref="J11834">INDEX(Sheet1!A:X,C11833+1,5)</f>
        <v>320</v>
      </c>
      <c r="K11834">
        <v>20260821</v>
      </c>
      <c r="L11834">
        <f>L11833+1</f>
        <v>11834</v>
      </c>
    </row>
    <row r="11835" spans="1:12">
      <c r="A11835">
        <f>A11834+1</f>
        <v>11835</v>
      </c>
      <c r="B11835">
        <v>26</v>
      </c>
      <c r="C11835">
        <f t="shared" si="184"/>
        <v>987</v>
      </c>
      <c r="D11835">
        <f>IF(D11834=12,1,D11834+1)</f>
        <v>3</v>
      </c>
      <c r="G11835">
        <f>G11834+1</f>
        <v>11835</v>
      </c>
      <c r="H11835">
        <v>26</v>
      </c>
      <c r="I11835">
        <v>20210821</v>
      </c>
      <c r="J11835" cm="1">
        <f t="array" ref="J11835">INDEX(Sheet1!A:X,C11834+1,5)</f>
        <v>320</v>
      </c>
      <c r="K11835">
        <v>20260821</v>
      </c>
      <c r="L11835">
        <f>L11834+1</f>
        <v>11835</v>
      </c>
    </row>
    <row r="11836" spans="1:12">
      <c r="A11836">
        <f>A11835+1</f>
        <v>11836</v>
      </c>
      <c r="B11836">
        <v>26</v>
      </c>
      <c r="C11836">
        <f t="shared" si="184"/>
        <v>987</v>
      </c>
      <c r="D11836">
        <f>IF(D11835=12,1,D11835+1)</f>
        <v>4</v>
      </c>
      <c r="G11836">
        <f>G11835+1</f>
        <v>11836</v>
      </c>
      <c r="H11836">
        <v>26</v>
      </c>
      <c r="I11836">
        <v>20210821</v>
      </c>
      <c r="J11836" cm="1">
        <f t="array" ref="J11836">INDEX(Sheet1!A:X,C11835+1,5)</f>
        <v>320</v>
      </c>
      <c r="K11836">
        <v>20260821</v>
      </c>
      <c r="L11836">
        <f>L11835+1</f>
        <v>11836</v>
      </c>
    </row>
    <row r="11837" spans="1:12">
      <c r="A11837">
        <f>A11836+1</f>
        <v>11837</v>
      </c>
      <c r="B11837">
        <v>26</v>
      </c>
      <c r="C11837">
        <f t="shared" si="184"/>
        <v>987</v>
      </c>
      <c r="D11837">
        <f>IF(D11836=12,1,D11836+1)</f>
        <v>5</v>
      </c>
      <c r="G11837">
        <f>G11836+1</f>
        <v>11837</v>
      </c>
      <c r="H11837">
        <v>26</v>
      </c>
      <c r="I11837">
        <v>20210821</v>
      </c>
      <c r="J11837" cm="1">
        <f t="array" ref="J11837">INDEX(Sheet1!A:X,C11836+1,5)</f>
        <v>320</v>
      </c>
      <c r="K11837">
        <v>20260821</v>
      </c>
      <c r="L11837">
        <f>L11836+1</f>
        <v>11837</v>
      </c>
    </row>
    <row r="11838" spans="1:12">
      <c r="A11838">
        <f>A11837+1</f>
        <v>11838</v>
      </c>
      <c r="B11838">
        <v>26</v>
      </c>
      <c r="C11838">
        <f t="shared" si="184"/>
        <v>987</v>
      </c>
      <c r="D11838">
        <f>IF(D11837=12,1,D11837+1)</f>
        <v>6</v>
      </c>
      <c r="G11838">
        <f>G11837+1</f>
        <v>11838</v>
      </c>
      <c r="H11838">
        <v>26</v>
      </c>
      <c r="I11838">
        <v>20210821</v>
      </c>
      <c r="J11838" cm="1">
        <f t="array" ref="J11838">INDEX(Sheet1!A:X,C11837+1,5)</f>
        <v>320</v>
      </c>
      <c r="K11838">
        <v>20260821</v>
      </c>
      <c r="L11838">
        <f>L11837+1</f>
        <v>11838</v>
      </c>
    </row>
    <row r="11839" spans="1:12">
      <c r="A11839">
        <f>A11838+1</f>
        <v>11839</v>
      </c>
      <c r="B11839">
        <v>26</v>
      </c>
      <c r="C11839">
        <f t="shared" si="184"/>
        <v>987</v>
      </c>
      <c r="D11839">
        <f>IF(D11838=12,1,D11838+1)</f>
        <v>7</v>
      </c>
      <c r="G11839">
        <f>G11838+1</f>
        <v>11839</v>
      </c>
      <c r="H11839">
        <v>26</v>
      </c>
      <c r="I11839">
        <v>20210821</v>
      </c>
      <c r="J11839" cm="1">
        <f t="array" ref="J11839">INDEX(Sheet1!A:X,C11838+1,5)</f>
        <v>320</v>
      </c>
      <c r="K11839">
        <v>20260821</v>
      </c>
      <c r="L11839">
        <f>L11838+1</f>
        <v>11839</v>
      </c>
    </row>
    <row r="11840" spans="1:12">
      <c r="A11840">
        <f>A11839+1</f>
        <v>11840</v>
      </c>
      <c r="B11840">
        <v>26</v>
      </c>
      <c r="C11840">
        <f t="shared" si="184"/>
        <v>987</v>
      </c>
      <c r="D11840">
        <f>IF(D11839=12,1,D11839+1)</f>
        <v>8</v>
      </c>
      <c r="G11840">
        <f>G11839+1</f>
        <v>11840</v>
      </c>
      <c r="H11840">
        <v>26</v>
      </c>
      <c r="I11840">
        <v>20210821</v>
      </c>
      <c r="J11840" cm="1">
        <f t="array" ref="J11840">INDEX(Sheet1!A:X,C11839+1,5)</f>
        <v>320</v>
      </c>
      <c r="K11840">
        <v>20260821</v>
      </c>
      <c r="L11840">
        <f>L11839+1</f>
        <v>11840</v>
      </c>
    </row>
    <row r="11841" spans="1:12">
      <c r="A11841">
        <f>A11840+1</f>
        <v>11841</v>
      </c>
      <c r="B11841">
        <v>26</v>
      </c>
      <c r="C11841">
        <f t="shared" ref="C11841:C11904" si="185">ROUNDDOWN(ROW()/12,0)+1</f>
        <v>987</v>
      </c>
      <c r="D11841">
        <f>IF(D11840=12,1,D11840+1)</f>
        <v>9</v>
      </c>
      <c r="G11841">
        <f>G11840+1</f>
        <v>11841</v>
      </c>
      <c r="H11841">
        <v>26</v>
      </c>
      <c r="I11841">
        <v>20210821</v>
      </c>
      <c r="J11841" cm="1">
        <f t="array" ref="J11841">INDEX(Sheet1!A:X,C11840+1,5)</f>
        <v>320</v>
      </c>
      <c r="K11841">
        <v>20260821</v>
      </c>
      <c r="L11841">
        <f>L11840+1</f>
        <v>11841</v>
      </c>
    </row>
    <row r="11842" spans="1:12">
      <c r="A11842">
        <f>A11841+1</f>
        <v>11842</v>
      </c>
      <c r="B11842">
        <v>26</v>
      </c>
      <c r="C11842">
        <f t="shared" si="185"/>
        <v>987</v>
      </c>
      <c r="D11842">
        <f>IF(D11841=12,1,D11841+1)</f>
        <v>10</v>
      </c>
      <c r="G11842">
        <f>G11841+1</f>
        <v>11842</v>
      </c>
      <c r="H11842">
        <v>26</v>
      </c>
      <c r="I11842">
        <v>20210821</v>
      </c>
      <c r="J11842" cm="1">
        <f t="array" ref="J11842">INDEX(Sheet1!A:X,C11841+1,5)</f>
        <v>320</v>
      </c>
      <c r="K11842">
        <v>20260821</v>
      </c>
      <c r="L11842">
        <f>L11841+1</f>
        <v>11842</v>
      </c>
    </row>
    <row r="11843" spans="1:12">
      <c r="A11843">
        <f>A11842+1</f>
        <v>11843</v>
      </c>
      <c r="B11843">
        <v>26</v>
      </c>
      <c r="C11843">
        <f t="shared" si="185"/>
        <v>987</v>
      </c>
      <c r="D11843">
        <f>IF(D11842=12,1,D11842+1)</f>
        <v>11</v>
      </c>
      <c r="G11843">
        <f>G11842+1</f>
        <v>11843</v>
      </c>
      <c r="H11843">
        <v>26</v>
      </c>
      <c r="I11843">
        <v>20210821</v>
      </c>
      <c r="J11843" cm="1">
        <f t="array" ref="J11843">INDEX(Sheet1!A:X,C11842+1,5)</f>
        <v>320</v>
      </c>
      <c r="K11843">
        <v>20260821</v>
      </c>
      <c r="L11843">
        <f>L11842+1</f>
        <v>11843</v>
      </c>
    </row>
    <row r="11844" spans="1:12">
      <c r="A11844">
        <f>A11843+1</f>
        <v>11844</v>
      </c>
      <c r="B11844">
        <v>26</v>
      </c>
      <c r="C11844">
        <f t="shared" si="185"/>
        <v>988</v>
      </c>
      <c r="D11844">
        <f>IF(D11843=12,1,D11843+1)</f>
        <v>12</v>
      </c>
      <c r="G11844">
        <f>G11843+1</f>
        <v>11844</v>
      </c>
      <c r="H11844">
        <v>26</v>
      </c>
      <c r="I11844">
        <v>20210821</v>
      </c>
      <c r="J11844" cm="1">
        <f t="array" ref="J11844">INDEX(Sheet1!A:X,C11843+1,5)</f>
        <v>320</v>
      </c>
      <c r="K11844">
        <v>20260821</v>
      </c>
      <c r="L11844">
        <f>L11843+1</f>
        <v>11844</v>
      </c>
    </row>
    <row r="11845" spans="1:12">
      <c r="A11845">
        <f>A11844+1</f>
        <v>11845</v>
      </c>
      <c r="B11845">
        <v>26</v>
      </c>
      <c r="C11845">
        <f t="shared" si="185"/>
        <v>988</v>
      </c>
      <c r="D11845">
        <f>IF(D11844=12,1,D11844+1)</f>
        <v>1</v>
      </c>
      <c r="G11845">
        <f>G11844+1</f>
        <v>11845</v>
      </c>
      <c r="H11845">
        <v>26</v>
      </c>
      <c r="I11845">
        <v>20210821</v>
      </c>
      <c r="J11845" cm="1">
        <f t="array" ref="J11845">INDEX(Sheet1!A:X,C11844+1,5)</f>
        <v>320</v>
      </c>
      <c r="K11845">
        <v>20260821</v>
      </c>
      <c r="L11845">
        <f>L11844+1</f>
        <v>11845</v>
      </c>
    </row>
    <row r="11846" spans="1:12">
      <c r="A11846">
        <f>A11845+1</f>
        <v>11846</v>
      </c>
      <c r="B11846">
        <v>26</v>
      </c>
      <c r="C11846">
        <f t="shared" si="185"/>
        <v>988</v>
      </c>
      <c r="D11846">
        <f>IF(D11845=12,1,D11845+1)</f>
        <v>2</v>
      </c>
      <c r="G11846">
        <f>G11845+1</f>
        <v>11846</v>
      </c>
      <c r="H11846">
        <v>26</v>
      </c>
      <c r="I11846">
        <v>20210821</v>
      </c>
      <c r="J11846" cm="1">
        <f t="array" ref="J11846">INDEX(Sheet1!A:X,C11845+1,5)</f>
        <v>320</v>
      </c>
      <c r="K11846">
        <v>20260821</v>
      </c>
      <c r="L11846">
        <f>L11845+1</f>
        <v>11846</v>
      </c>
    </row>
    <row r="11847" spans="1:12">
      <c r="A11847">
        <f>A11846+1</f>
        <v>11847</v>
      </c>
      <c r="B11847">
        <v>26</v>
      </c>
      <c r="C11847">
        <f t="shared" si="185"/>
        <v>988</v>
      </c>
      <c r="D11847">
        <f>IF(D11846=12,1,D11846+1)</f>
        <v>3</v>
      </c>
      <c r="G11847">
        <f>G11846+1</f>
        <v>11847</v>
      </c>
      <c r="H11847">
        <v>26</v>
      </c>
      <c r="I11847">
        <v>20210821</v>
      </c>
      <c r="J11847" cm="1">
        <f t="array" ref="J11847">INDEX(Sheet1!A:X,C11846+1,5)</f>
        <v>320</v>
      </c>
      <c r="K11847">
        <v>20260821</v>
      </c>
      <c r="L11847">
        <f>L11846+1</f>
        <v>11847</v>
      </c>
    </row>
    <row r="11848" spans="1:12">
      <c r="A11848">
        <f>A11847+1</f>
        <v>11848</v>
      </c>
      <c r="B11848">
        <v>26</v>
      </c>
      <c r="C11848">
        <f t="shared" si="185"/>
        <v>988</v>
      </c>
      <c r="D11848">
        <f>IF(D11847=12,1,D11847+1)</f>
        <v>4</v>
      </c>
      <c r="G11848">
        <f>G11847+1</f>
        <v>11848</v>
      </c>
      <c r="H11848">
        <v>26</v>
      </c>
      <c r="I11848">
        <v>20210821</v>
      </c>
      <c r="J11848" cm="1">
        <f t="array" ref="J11848">INDEX(Sheet1!A:X,C11847+1,5)</f>
        <v>320</v>
      </c>
      <c r="K11848">
        <v>20260821</v>
      </c>
      <c r="L11848">
        <f>L11847+1</f>
        <v>11848</v>
      </c>
    </row>
    <row r="11849" spans="1:12">
      <c r="A11849">
        <f>A11848+1</f>
        <v>11849</v>
      </c>
      <c r="B11849">
        <v>26</v>
      </c>
      <c r="C11849">
        <f t="shared" si="185"/>
        <v>988</v>
      </c>
      <c r="D11849">
        <f>IF(D11848=12,1,D11848+1)</f>
        <v>5</v>
      </c>
      <c r="G11849">
        <f>G11848+1</f>
        <v>11849</v>
      </c>
      <c r="H11849">
        <v>26</v>
      </c>
      <c r="I11849">
        <v>20210821</v>
      </c>
      <c r="J11849" cm="1">
        <f t="array" ref="J11849">INDEX(Sheet1!A:X,C11848+1,5)</f>
        <v>320</v>
      </c>
      <c r="K11849">
        <v>20260821</v>
      </c>
      <c r="L11849">
        <f>L11848+1</f>
        <v>11849</v>
      </c>
    </row>
    <row r="11850" spans="1:12">
      <c r="A11850">
        <f>A11849+1</f>
        <v>11850</v>
      </c>
      <c r="B11850">
        <v>26</v>
      </c>
      <c r="C11850">
        <f t="shared" si="185"/>
        <v>988</v>
      </c>
      <c r="D11850">
        <f>IF(D11849=12,1,D11849+1)</f>
        <v>6</v>
      </c>
      <c r="G11850">
        <f>G11849+1</f>
        <v>11850</v>
      </c>
      <c r="H11850">
        <v>26</v>
      </c>
      <c r="I11850">
        <v>20210821</v>
      </c>
      <c r="J11850" cm="1">
        <f t="array" ref="J11850">INDEX(Sheet1!A:X,C11849+1,5)</f>
        <v>320</v>
      </c>
      <c r="K11850">
        <v>20260821</v>
      </c>
      <c r="L11850">
        <f>L11849+1</f>
        <v>11850</v>
      </c>
    </row>
    <row r="11851" spans="1:12">
      <c r="A11851">
        <f>A11850+1</f>
        <v>11851</v>
      </c>
      <c r="B11851">
        <v>26</v>
      </c>
      <c r="C11851">
        <f t="shared" si="185"/>
        <v>988</v>
      </c>
      <c r="D11851">
        <f>IF(D11850=12,1,D11850+1)</f>
        <v>7</v>
      </c>
      <c r="G11851">
        <f>G11850+1</f>
        <v>11851</v>
      </c>
      <c r="H11851">
        <v>26</v>
      </c>
      <c r="I11851">
        <v>20210821</v>
      </c>
      <c r="J11851" cm="1">
        <f t="array" ref="J11851">INDEX(Sheet1!A:X,C11850+1,5)</f>
        <v>320</v>
      </c>
      <c r="K11851">
        <v>20260821</v>
      </c>
      <c r="L11851">
        <f>L11850+1</f>
        <v>11851</v>
      </c>
    </row>
    <row r="11852" spans="1:12">
      <c r="A11852">
        <f>A11851+1</f>
        <v>11852</v>
      </c>
      <c r="B11852">
        <v>26</v>
      </c>
      <c r="C11852">
        <f t="shared" si="185"/>
        <v>988</v>
      </c>
      <c r="D11852">
        <f>IF(D11851=12,1,D11851+1)</f>
        <v>8</v>
      </c>
      <c r="G11852">
        <f>G11851+1</f>
        <v>11852</v>
      </c>
      <c r="H11852">
        <v>26</v>
      </c>
      <c r="I11852">
        <v>20210821</v>
      </c>
      <c r="J11852" cm="1">
        <f t="array" ref="J11852">INDEX(Sheet1!A:X,C11851+1,5)</f>
        <v>320</v>
      </c>
      <c r="K11852">
        <v>20260821</v>
      </c>
      <c r="L11852">
        <f>L11851+1</f>
        <v>11852</v>
      </c>
    </row>
    <row r="11853" spans="1:12">
      <c r="A11853">
        <f>A11852+1</f>
        <v>11853</v>
      </c>
      <c r="B11853">
        <v>26</v>
      </c>
      <c r="C11853">
        <f t="shared" si="185"/>
        <v>988</v>
      </c>
      <c r="D11853">
        <f>IF(D11852=12,1,D11852+1)</f>
        <v>9</v>
      </c>
      <c r="G11853">
        <f>G11852+1</f>
        <v>11853</v>
      </c>
      <c r="H11853">
        <v>26</v>
      </c>
      <c r="I11853">
        <v>20210821</v>
      </c>
      <c r="J11853" cm="1">
        <f t="array" ref="J11853">INDEX(Sheet1!A:X,C11852+1,5)</f>
        <v>320</v>
      </c>
      <c r="K11853">
        <v>20260821</v>
      </c>
      <c r="L11853">
        <f>L11852+1</f>
        <v>11853</v>
      </c>
    </row>
    <row r="11854" spans="1:12">
      <c r="A11854">
        <f>A11853+1</f>
        <v>11854</v>
      </c>
      <c r="B11854">
        <v>26</v>
      </c>
      <c r="C11854">
        <f t="shared" si="185"/>
        <v>988</v>
      </c>
      <c r="D11854">
        <f>IF(D11853=12,1,D11853+1)</f>
        <v>10</v>
      </c>
      <c r="G11854">
        <f>G11853+1</f>
        <v>11854</v>
      </c>
      <c r="H11854">
        <v>26</v>
      </c>
      <c r="I11854">
        <v>20210821</v>
      </c>
      <c r="J11854" cm="1">
        <f t="array" ref="J11854">INDEX(Sheet1!A:X,C11853+1,5)</f>
        <v>320</v>
      </c>
      <c r="K11854">
        <v>20260821</v>
      </c>
      <c r="L11854">
        <f>L11853+1</f>
        <v>11854</v>
      </c>
    </row>
    <row r="11855" spans="1:12">
      <c r="A11855">
        <f>A11854+1</f>
        <v>11855</v>
      </c>
      <c r="B11855">
        <v>26</v>
      </c>
      <c r="C11855">
        <f t="shared" si="185"/>
        <v>988</v>
      </c>
      <c r="D11855">
        <f>IF(D11854=12,1,D11854+1)</f>
        <v>11</v>
      </c>
      <c r="G11855">
        <f>G11854+1</f>
        <v>11855</v>
      </c>
      <c r="H11855">
        <v>26</v>
      </c>
      <c r="I11855">
        <v>20210821</v>
      </c>
      <c r="J11855" cm="1">
        <f t="array" ref="J11855">INDEX(Sheet1!A:X,C11854+1,5)</f>
        <v>320</v>
      </c>
      <c r="K11855">
        <v>20260821</v>
      </c>
      <c r="L11855">
        <f>L11854+1</f>
        <v>11855</v>
      </c>
    </row>
    <row r="11856" spans="1:12">
      <c r="A11856">
        <f>A11855+1</f>
        <v>11856</v>
      </c>
      <c r="B11856">
        <v>26</v>
      </c>
      <c r="C11856">
        <f t="shared" si="185"/>
        <v>989</v>
      </c>
      <c r="D11856">
        <f>IF(D11855=12,1,D11855+1)</f>
        <v>12</v>
      </c>
      <c r="G11856">
        <f>G11855+1</f>
        <v>11856</v>
      </c>
      <c r="H11856">
        <v>26</v>
      </c>
      <c r="I11856">
        <v>20210821</v>
      </c>
      <c r="J11856" cm="1">
        <f t="array" ref="J11856">INDEX(Sheet1!A:X,C11855+1,5)</f>
        <v>320</v>
      </c>
      <c r="K11856">
        <v>20260821</v>
      </c>
      <c r="L11856">
        <f>L11855+1</f>
        <v>11856</v>
      </c>
    </row>
    <row r="11857" spans="1:12">
      <c r="A11857">
        <f>A11856+1</f>
        <v>11857</v>
      </c>
      <c r="B11857">
        <v>26</v>
      </c>
      <c r="C11857">
        <f t="shared" si="185"/>
        <v>989</v>
      </c>
      <c r="D11857">
        <f>IF(D11856=12,1,D11856+1)</f>
        <v>1</v>
      </c>
      <c r="G11857">
        <f>G11856+1</f>
        <v>11857</v>
      </c>
      <c r="H11857">
        <v>26</v>
      </c>
      <c r="I11857">
        <v>20210821</v>
      </c>
      <c r="J11857" cm="1">
        <f t="array" ref="J11857">INDEX(Sheet1!A:X,C11856+1,5)</f>
        <v>320</v>
      </c>
      <c r="K11857">
        <v>20260821</v>
      </c>
      <c r="L11857">
        <f>L11856+1</f>
        <v>11857</v>
      </c>
    </row>
    <row r="11858" spans="1:12">
      <c r="A11858">
        <f>A11857+1</f>
        <v>11858</v>
      </c>
      <c r="B11858">
        <v>26</v>
      </c>
      <c r="C11858">
        <f t="shared" si="185"/>
        <v>989</v>
      </c>
      <c r="D11858">
        <f>IF(D11857=12,1,D11857+1)</f>
        <v>2</v>
      </c>
      <c r="G11858">
        <f>G11857+1</f>
        <v>11858</v>
      </c>
      <c r="H11858">
        <v>26</v>
      </c>
      <c r="I11858">
        <v>20210821</v>
      </c>
      <c r="J11858" cm="1">
        <f t="array" ref="J11858">INDEX(Sheet1!A:X,C11857+1,5)</f>
        <v>320</v>
      </c>
      <c r="K11858">
        <v>20260821</v>
      </c>
      <c r="L11858">
        <f>L11857+1</f>
        <v>11858</v>
      </c>
    </row>
    <row r="11859" spans="1:12">
      <c r="A11859">
        <f>A11858+1</f>
        <v>11859</v>
      </c>
      <c r="B11859">
        <v>26</v>
      </c>
      <c r="C11859">
        <f t="shared" si="185"/>
        <v>989</v>
      </c>
      <c r="D11859">
        <f>IF(D11858=12,1,D11858+1)</f>
        <v>3</v>
      </c>
      <c r="G11859">
        <f>G11858+1</f>
        <v>11859</v>
      </c>
      <c r="H11859">
        <v>26</v>
      </c>
      <c r="I11859">
        <v>20210821</v>
      </c>
      <c r="J11859" cm="1">
        <f t="array" ref="J11859">INDEX(Sheet1!A:X,C11858+1,5)</f>
        <v>320</v>
      </c>
      <c r="K11859">
        <v>20260821</v>
      </c>
      <c r="L11859">
        <f>L11858+1</f>
        <v>11859</v>
      </c>
    </row>
    <row r="11860" spans="1:12">
      <c r="A11860">
        <f>A11859+1</f>
        <v>11860</v>
      </c>
      <c r="B11860">
        <v>26</v>
      </c>
      <c r="C11860">
        <f t="shared" si="185"/>
        <v>989</v>
      </c>
      <c r="D11860">
        <f>IF(D11859=12,1,D11859+1)</f>
        <v>4</v>
      </c>
      <c r="G11860">
        <f>G11859+1</f>
        <v>11860</v>
      </c>
      <c r="H11860">
        <v>26</v>
      </c>
      <c r="I11860">
        <v>20210821</v>
      </c>
      <c r="J11860" cm="1">
        <f t="array" ref="J11860">INDEX(Sheet1!A:X,C11859+1,5)</f>
        <v>320</v>
      </c>
      <c r="K11860">
        <v>20260821</v>
      </c>
      <c r="L11860">
        <f>L11859+1</f>
        <v>11860</v>
      </c>
    </row>
    <row r="11861" spans="1:12">
      <c r="A11861">
        <f>A11860+1</f>
        <v>11861</v>
      </c>
      <c r="B11861">
        <v>26</v>
      </c>
      <c r="C11861">
        <f t="shared" si="185"/>
        <v>989</v>
      </c>
      <c r="D11861">
        <f>IF(D11860=12,1,D11860+1)</f>
        <v>5</v>
      </c>
      <c r="G11861">
        <f>G11860+1</f>
        <v>11861</v>
      </c>
      <c r="H11861">
        <v>26</v>
      </c>
      <c r="I11861">
        <v>20210821</v>
      </c>
      <c r="J11861" cm="1">
        <f t="array" ref="J11861">INDEX(Sheet1!A:X,C11860+1,5)</f>
        <v>320</v>
      </c>
      <c r="K11861">
        <v>20260821</v>
      </c>
      <c r="L11861">
        <f>L11860+1</f>
        <v>11861</v>
      </c>
    </row>
    <row r="11862" spans="1:12">
      <c r="A11862">
        <f>A11861+1</f>
        <v>11862</v>
      </c>
      <c r="B11862">
        <v>26</v>
      </c>
      <c r="C11862">
        <f t="shared" si="185"/>
        <v>989</v>
      </c>
      <c r="D11862">
        <f>IF(D11861=12,1,D11861+1)</f>
        <v>6</v>
      </c>
      <c r="G11862">
        <f>G11861+1</f>
        <v>11862</v>
      </c>
      <c r="H11862">
        <v>26</v>
      </c>
      <c r="I11862">
        <v>20210821</v>
      </c>
      <c r="J11862" cm="1">
        <f t="array" ref="J11862">INDEX(Sheet1!A:X,C11861+1,5)</f>
        <v>320</v>
      </c>
      <c r="K11862">
        <v>20260821</v>
      </c>
      <c r="L11862">
        <f>L11861+1</f>
        <v>11862</v>
      </c>
    </row>
    <row r="11863" spans="1:12">
      <c r="A11863">
        <f>A11862+1</f>
        <v>11863</v>
      </c>
      <c r="B11863">
        <v>26</v>
      </c>
      <c r="C11863">
        <f t="shared" si="185"/>
        <v>989</v>
      </c>
      <c r="D11863">
        <f>IF(D11862=12,1,D11862+1)</f>
        <v>7</v>
      </c>
      <c r="G11863">
        <f>G11862+1</f>
        <v>11863</v>
      </c>
      <c r="H11863">
        <v>26</v>
      </c>
      <c r="I11863">
        <v>20210821</v>
      </c>
      <c r="J11863" cm="1">
        <f t="array" ref="J11863">INDEX(Sheet1!A:X,C11862+1,5)</f>
        <v>320</v>
      </c>
      <c r="K11863">
        <v>20260821</v>
      </c>
      <c r="L11863">
        <f>L11862+1</f>
        <v>11863</v>
      </c>
    </row>
    <row r="11864" spans="1:12">
      <c r="A11864">
        <f>A11863+1</f>
        <v>11864</v>
      </c>
      <c r="B11864">
        <v>26</v>
      </c>
      <c r="C11864">
        <f t="shared" si="185"/>
        <v>989</v>
      </c>
      <c r="D11864">
        <f>IF(D11863=12,1,D11863+1)</f>
        <v>8</v>
      </c>
      <c r="G11864">
        <f>G11863+1</f>
        <v>11864</v>
      </c>
      <c r="H11864">
        <v>26</v>
      </c>
      <c r="I11864">
        <v>20210821</v>
      </c>
      <c r="J11864" cm="1">
        <f t="array" ref="J11864">INDEX(Sheet1!A:X,C11863+1,5)</f>
        <v>320</v>
      </c>
      <c r="K11864">
        <v>20260821</v>
      </c>
      <c r="L11864">
        <f>L11863+1</f>
        <v>11864</v>
      </c>
    </row>
    <row r="11865" spans="1:12">
      <c r="A11865">
        <f>A11864+1</f>
        <v>11865</v>
      </c>
      <c r="B11865">
        <v>26</v>
      </c>
      <c r="C11865">
        <f t="shared" si="185"/>
        <v>989</v>
      </c>
      <c r="D11865">
        <f>IF(D11864=12,1,D11864+1)</f>
        <v>9</v>
      </c>
      <c r="G11865">
        <f>G11864+1</f>
        <v>11865</v>
      </c>
      <c r="H11865">
        <v>26</v>
      </c>
      <c r="I11865">
        <v>20210821</v>
      </c>
      <c r="J11865" cm="1">
        <f t="array" ref="J11865">INDEX(Sheet1!A:X,C11864+1,5)</f>
        <v>320</v>
      </c>
      <c r="K11865">
        <v>20260821</v>
      </c>
      <c r="L11865">
        <f>L11864+1</f>
        <v>11865</v>
      </c>
    </row>
    <row r="11866" spans="1:12">
      <c r="A11866">
        <f>A11865+1</f>
        <v>11866</v>
      </c>
      <c r="B11866">
        <v>26</v>
      </c>
      <c r="C11866">
        <f t="shared" si="185"/>
        <v>989</v>
      </c>
      <c r="D11866">
        <f>IF(D11865=12,1,D11865+1)</f>
        <v>10</v>
      </c>
      <c r="G11866">
        <f>G11865+1</f>
        <v>11866</v>
      </c>
      <c r="H11866">
        <v>26</v>
      </c>
      <c r="I11866">
        <v>20210821</v>
      </c>
      <c r="J11866" cm="1">
        <f t="array" ref="J11866">INDEX(Sheet1!A:X,C11865+1,5)</f>
        <v>320</v>
      </c>
      <c r="K11866">
        <v>20260821</v>
      </c>
      <c r="L11866">
        <f>L11865+1</f>
        <v>11866</v>
      </c>
    </row>
    <row r="11867" spans="1:12">
      <c r="A11867">
        <f>A11866+1</f>
        <v>11867</v>
      </c>
      <c r="B11867">
        <v>26</v>
      </c>
      <c r="C11867">
        <f t="shared" si="185"/>
        <v>989</v>
      </c>
      <c r="D11867">
        <f>IF(D11866=12,1,D11866+1)</f>
        <v>11</v>
      </c>
      <c r="G11867">
        <f>G11866+1</f>
        <v>11867</v>
      </c>
      <c r="H11867">
        <v>26</v>
      </c>
      <c r="I11867">
        <v>20210821</v>
      </c>
      <c r="J11867" cm="1">
        <f t="array" ref="J11867">INDEX(Sheet1!A:X,C11866+1,5)</f>
        <v>320</v>
      </c>
      <c r="K11867">
        <v>20260821</v>
      </c>
      <c r="L11867">
        <f>L11866+1</f>
        <v>11867</v>
      </c>
    </row>
    <row r="11868" spans="1:12">
      <c r="A11868">
        <f>A11867+1</f>
        <v>11868</v>
      </c>
      <c r="B11868">
        <v>26</v>
      </c>
      <c r="C11868">
        <f t="shared" si="185"/>
        <v>990</v>
      </c>
      <c r="D11868">
        <f>IF(D11867=12,1,D11867+1)</f>
        <v>12</v>
      </c>
      <c r="G11868">
        <f>G11867+1</f>
        <v>11868</v>
      </c>
      <c r="H11868">
        <v>26</v>
      </c>
      <c r="I11868">
        <v>20210821</v>
      </c>
      <c r="J11868" cm="1">
        <f t="array" ref="J11868">INDEX(Sheet1!A:X,C11867+1,5)</f>
        <v>320</v>
      </c>
      <c r="K11868">
        <v>20260821</v>
      </c>
      <c r="L11868">
        <f>L11867+1</f>
        <v>11868</v>
      </c>
    </row>
    <row r="11869" spans="1:12">
      <c r="A11869">
        <f>A11868+1</f>
        <v>11869</v>
      </c>
      <c r="B11869">
        <v>26</v>
      </c>
      <c r="C11869">
        <f t="shared" si="185"/>
        <v>990</v>
      </c>
      <c r="D11869">
        <f>IF(D11868=12,1,D11868+1)</f>
        <v>1</v>
      </c>
      <c r="G11869">
        <f>G11868+1</f>
        <v>11869</v>
      </c>
      <c r="H11869">
        <v>26</v>
      </c>
      <c r="I11869">
        <v>20210821</v>
      </c>
      <c r="J11869" cm="1">
        <f t="array" ref="J11869">INDEX(Sheet1!A:X,C11868+1,5)</f>
        <v>320</v>
      </c>
      <c r="K11869">
        <v>20260821</v>
      </c>
      <c r="L11869">
        <f>L11868+1</f>
        <v>11869</v>
      </c>
    </row>
    <row r="11870" spans="1:12">
      <c r="A11870">
        <f>A11869+1</f>
        <v>11870</v>
      </c>
      <c r="B11870">
        <v>26</v>
      </c>
      <c r="C11870">
        <f t="shared" si="185"/>
        <v>990</v>
      </c>
      <c r="D11870">
        <f>IF(D11869=12,1,D11869+1)</f>
        <v>2</v>
      </c>
      <c r="G11870">
        <f>G11869+1</f>
        <v>11870</v>
      </c>
      <c r="H11870">
        <v>26</v>
      </c>
      <c r="I11870">
        <v>20210821</v>
      </c>
      <c r="J11870" cm="1">
        <f t="array" ref="J11870">INDEX(Sheet1!A:X,C11869+1,5)</f>
        <v>320</v>
      </c>
      <c r="K11870">
        <v>20260821</v>
      </c>
      <c r="L11870">
        <f>L11869+1</f>
        <v>11870</v>
      </c>
    </row>
    <row r="11871" spans="1:12">
      <c r="A11871">
        <f>A11870+1</f>
        <v>11871</v>
      </c>
      <c r="B11871">
        <v>26</v>
      </c>
      <c r="C11871">
        <f t="shared" si="185"/>
        <v>990</v>
      </c>
      <c r="D11871">
        <f>IF(D11870=12,1,D11870+1)</f>
        <v>3</v>
      </c>
      <c r="G11871">
        <f>G11870+1</f>
        <v>11871</v>
      </c>
      <c r="H11871">
        <v>26</v>
      </c>
      <c r="I11871">
        <v>20210821</v>
      </c>
      <c r="J11871" cm="1">
        <f t="array" ref="J11871">INDEX(Sheet1!A:X,C11870+1,5)</f>
        <v>320</v>
      </c>
      <c r="K11871">
        <v>20260821</v>
      </c>
      <c r="L11871">
        <f>L11870+1</f>
        <v>11871</v>
      </c>
    </row>
    <row r="11872" spans="1:12">
      <c r="A11872">
        <f>A11871+1</f>
        <v>11872</v>
      </c>
      <c r="B11872">
        <v>26</v>
      </c>
      <c r="C11872">
        <f t="shared" si="185"/>
        <v>990</v>
      </c>
      <c r="D11872">
        <f>IF(D11871=12,1,D11871+1)</f>
        <v>4</v>
      </c>
      <c r="G11872">
        <f>G11871+1</f>
        <v>11872</v>
      </c>
      <c r="H11872">
        <v>26</v>
      </c>
      <c r="I11872">
        <v>20210821</v>
      </c>
      <c r="J11872" cm="1">
        <f t="array" ref="J11872">INDEX(Sheet1!A:X,C11871+1,5)</f>
        <v>320</v>
      </c>
      <c r="K11872">
        <v>20260821</v>
      </c>
      <c r="L11872">
        <f>L11871+1</f>
        <v>11872</v>
      </c>
    </row>
    <row r="11873" spans="1:12">
      <c r="A11873">
        <f>A11872+1</f>
        <v>11873</v>
      </c>
      <c r="B11873">
        <v>26</v>
      </c>
      <c r="C11873">
        <f t="shared" si="185"/>
        <v>990</v>
      </c>
      <c r="D11873">
        <f>IF(D11872=12,1,D11872+1)</f>
        <v>5</v>
      </c>
      <c r="G11873">
        <f>G11872+1</f>
        <v>11873</v>
      </c>
      <c r="H11873">
        <v>26</v>
      </c>
      <c r="I11873">
        <v>20210821</v>
      </c>
      <c r="J11873" cm="1">
        <f t="array" ref="J11873">INDEX(Sheet1!A:X,C11872+1,5)</f>
        <v>320</v>
      </c>
      <c r="K11873">
        <v>20260821</v>
      </c>
      <c r="L11873">
        <f>L11872+1</f>
        <v>11873</v>
      </c>
    </row>
    <row r="11874" spans="1:12">
      <c r="A11874">
        <f>A11873+1</f>
        <v>11874</v>
      </c>
      <c r="B11874">
        <v>26</v>
      </c>
      <c r="C11874">
        <f t="shared" si="185"/>
        <v>990</v>
      </c>
      <c r="D11874">
        <f>IF(D11873=12,1,D11873+1)</f>
        <v>6</v>
      </c>
      <c r="G11874">
        <f>G11873+1</f>
        <v>11874</v>
      </c>
      <c r="H11874">
        <v>26</v>
      </c>
      <c r="I11874">
        <v>20210821</v>
      </c>
      <c r="J11874" cm="1">
        <f t="array" ref="J11874">INDEX(Sheet1!A:X,C11873+1,5)</f>
        <v>320</v>
      </c>
      <c r="K11874">
        <v>20260821</v>
      </c>
      <c r="L11874">
        <f>L11873+1</f>
        <v>11874</v>
      </c>
    </row>
    <row r="11875" spans="1:12">
      <c r="A11875">
        <f>A11874+1</f>
        <v>11875</v>
      </c>
      <c r="B11875">
        <v>26</v>
      </c>
      <c r="C11875">
        <f t="shared" si="185"/>
        <v>990</v>
      </c>
      <c r="D11875">
        <f>IF(D11874=12,1,D11874+1)</f>
        <v>7</v>
      </c>
      <c r="G11875">
        <f>G11874+1</f>
        <v>11875</v>
      </c>
      <c r="H11875">
        <v>26</v>
      </c>
      <c r="I11875">
        <v>20210821</v>
      </c>
      <c r="J11875" cm="1">
        <f t="array" ref="J11875">INDEX(Sheet1!A:X,C11874+1,5)</f>
        <v>320</v>
      </c>
      <c r="K11875">
        <v>20260821</v>
      </c>
      <c r="L11875">
        <f>L11874+1</f>
        <v>11875</v>
      </c>
    </row>
    <row r="11876" spans="1:12">
      <c r="A11876">
        <f>A11875+1</f>
        <v>11876</v>
      </c>
      <c r="B11876">
        <v>26</v>
      </c>
      <c r="C11876">
        <f t="shared" si="185"/>
        <v>990</v>
      </c>
      <c r="D11876">
        <f>IF(D11875=12,1,D11875+1)</f>
        <v>8</v>
      </c>
      <c r="G11876">
        <f>G11875+1</f>
        <v>11876</v>
      </c>
      <c r="H11876">
        <v>26</v>
      </c>
      <c r="I11876">
        <v>20210821</v>
      </c>
      <c r="J11876" cm="1">
        <f t="array" ref="J11876">INDEX(Sheet1!A:X,C11875+1,5)</f>
        <v>320</v>
      </c>
      <c r="K11876">
        <v>20260821</v>
      </c>
      <c r="L11876">
        <f>L11875+1</f>
        <v>11876</v>
      </c>
    </row>
    <row r="11877" spans="1:12">
      <c r="A11877">
        <f>A11876+1</f>
        <v>11877</v>
      </c>
      <c r="B11877">
        <v>26</v>
      </c>
      <c r="C11877">
        <f t="shared" si="185"/>
        <v>990</v>
      </c>
      <c r="D11877">
        <f>IF(D11876=12,1,D11876+1)</f>
        <v>9</v>
      </c>
      <c r="G11877">
        <f>G11876+1</f>
        <v>11877</v>
      </c>
      <c r="H11877">
        <v>26</v>
      </c>
      <c r="I11877">
        <v>20210821</v>
      </c>
      <c r="J11877" cm="1">
        <f t="array" ref="J11877">INDEX(Sheet1!A:X,C11876+1,5)</f>
        <v>320</v>
      </c>
      <c r="K11877">
        <v>20260821</v>
      </c>
      <c r="L11877">
        <f>L11876+1</f>
        <v>11877</v>
      </c>
    </row>
    <row r="11878" spans="1:12">
      <c r="A11878">
        <f>A11877+1</f>
        <v>11878</v>
      </c>
      <c r="B11878">
        <v>26</v>
      </c>
      <c r="C11878">
        <f t="shared" si="185"/>
        <v>990</v>
      </c>
      <c r="D11878">
        <f>IF(D11877=12,1,D11877+1)</f>
        <v>10</v>
      </c>
      <c r="G11878">
        <f>G11877+1</f>
        <v>11878</v>
      </c>
      <c r="H11878">
        <v>26</v>
      </c>
      <c r="I11878">
        <v>20210821</v>
      </c>
      <c r="J11878" cm="1">
        <f t="array" ref="J11878">INDEX(Sheet1!A:X,C11877+1,5)</f>
        <v>320</v>
      </c>
      <c r="K11878">
        <v>20260821</v>
      </c>
      <c r="L11878">
        <f>L11877+1</f>
        <v>11878</v>
      </c>
    </row>
    <row r="11879" spans="1:12">
      <c r="A11879">
        <f>A11878+1</f>
        <v>11879</v>
      </c>
      <c r="B11879">
        <v>26</v>
      </c>
      <c r="C11879">
        <f t="shared" si="185"/>
        <v>990</v>
      </c>
      <c r="D11879">
        <f>IF(D11878=12,1,D11878+1)</f>
        <v>11</v>
      </c>
      <c r="G11879">
        <f>G11878+1</f>
        <v>11879</v>
      </c>
      <c r="H11879">
        <v>26</v>
      </c>
      <c r="I11879">
        <v>20210821</v>
      </c>
      <c r="J11879" cm="1">
        <f t="array" ref="J11879">INDEX(Sheet1!A:X,C11878+1,5)</f>
        <v>320</v>
      </c>
      <c r="K11879">
        <v>20260821</v>
      </c>
      <c r="L11879">
        <f>L11878+1</f>
        <v>11879</v>
      </c>
    </row>
    <row r="11880" spans="1:12">
      <c r="A11880">
        <f>A11879+1</f>
        <v>11880</v>
      </c>
      <c r="B11880">
        <v>26</v>
      </c>
      <c r="C11880">
        <f t="shared" si="185"/>
        <v>991</v>
      </c>
      <c r="D11880">
        <f>IF(D11879=12,1,D11879+1)</f>
        <v>12</v>
      </c>
      <c r="G11880">
        <f>G11879+1</f>
        <v>11880</v>
      </c>
      <c r="H11880">
        <v>26</v>
      </c>
      <c r="I11880">
        <v>20210821</v>
      </c>
      <c r="J11880" cm="1">
        <f t="array" ref="J11880">INDEX(Sheet1!A:X,C11879+1,5)</f>
        <v>320</v>
      </c>
      <c r="K11880">
        <v>20260821</v>
      </c>
      <c r="L11880">
        <f>L11879+1</f>
        <v>11880</v>
      </c>
    </row>
    <row r="11881" spans="1:12">
      <c r="A11881">
        <f>A11880+1</f>
        <v>11881</v>
      </c>
      <c r="B11881">
        <v>26</v>
      </c>
      <c r="C11881">
        <f t="shared" si="185"/>
        <v>991</v>
      </c>
      <c r="D11881">
        <f>IF(D11880=12,1,D11880+1)</f>
        <v>1</v>
      </c>
      <c r="G11881">
        <f>G11880+1</f>
        <v>11881</v>
      </c>
      <c r="H11881">
        <v>26</v>
      </c>
      <c r="I11881">
        <v>20210821</v>
      </c>
      <c r="J11881" cm="1">
        <f t="array" ref="J11881">INDEX(Sheet1!A:X,C11880+1,5)</f>
        <v>320</v>
      </c>
      <c r="K11881">
        <v>20260821</v>
      </c>
      <c r="L11881">
        <f>L11880+1</f>
        <v>11881</v>
      </c>
    </row>
    <row r="11882" spans="1:12">
      <c r="A11882">
        <f>A11881+1</f>
        <v>11882</v>
      </c>
      <c r="B11882">
        <v>26</v>
      </c>
      <c r="C11882">
        <f t="shared" si="185"/>
        <v>991</v>
      </c>
      <c r="D11882">
        <f>IF(D11881=12,1,D11881+1)</f>
        <v>2</v>
      </c>
      <c r="G11882">
        <f>G11881+1</f>
        <v>11882</v>
      </c>
      <c r="H11882">
        <v>26</v>
      </c>
      <c r="I11882">
        <v>20210821</v>
      </c>
      <c r="J11882" cm="1">
        <f t="array" ref="J11882">INDEX(Sheet1!A:X,C11881+1,5)</f>
        <v>320</v>
      </c>
      <c r="K11882">
        <v>20260821</v>
      </c>
      <c r="L11882">
        <f>L11881+1</f>
        <v>11882</v>
      </c>
    </row>
    <row r="11883" spans="1:12">
      <c r="A11883">
        <f>A11882+1</f>
        <v>11883</v>
      </c>
      <c r="B11883">
        <v>26</v>
      </c>
      <c r="C11883">
        <f t="shared" si="185"/>
        <v>991</v>
      </c>
      <c r="D11883">
        <f>IF(D11882=12,1,D11882+1)</f>
        <v>3</v>
      </c>
      <c r="G11883">
        <f>G11882+1</f>
        <v>11883</v>
      </c>
      <c r="H11883">
        <v>26</v>
      </c>
      <c r="I11883">
        <v>20210821</v>
      </c>
      <c r="J11883" cm="1">
        <f t="array" ref="J11883">INDEX(Sheet1!A:X,C11882+1,5)</f>
        <v>320</v>
      </c>
      <c r="K11883">
        <v>20260821</v>
      </c>
      <c r="L11883">
        <f>L11882+1</f>
        <v>11883</v>
      </c>
    </row>
    <row r="11884" spans="1:12">
      <c r="A11884">
        <f>A11883+1</f>
        <v>11884</v>
      </c>
      <c r="B11884">
        <v>26</v>
      </c>
      <c r="C11884">
        <f t="shared" si="185"/>
        <v>991</v>
      </c>
      <c r="D11884">
        <f>IF(D11883=12,1,D11883+1)</f>
        <v>4</v>
      </c>
      <c r="G11884">
        <f>G11883+1</f>
        <v>11884</v>
      </c>
      <c r="H11884">
        <v>26</v>
      </c>
      <c r="I11884">
        <v>20210821</v>
      </c>
      <c r="J11884" cm="1">
        <f t="array" ref="J11884">INDEX(Sheet1!A:X,C11883+1,5)</f>
        <v>320</v>
      </c>
      <c r="K11884">
        <v>20260821</v>
      </c>
      <c r="L11884">
        <f>L11883+1</f>
        <v>11884</v>
      </c>
    </row>
    <row r="11885" spans="1:12">
      <c r="A11885">
        <f>A11884+1</f>
        <v>11885</v>
      </c>
      <c r="B11885">
        <v>26</v>
      </c>
      <c r="C11885">
        <f t="shared" si="185"/>
        <v>991</v>
      </c>
      <c r="D11885">
        <f>IF(D11884=12,1,D11884+1)</f>
        <v>5</v>
      </c>
      <c r="G11885">
        <f>G11884+1</f>
        <v>11885</v>
      </c>
      <c r="H11885">
        <v>26</v>
      </c>
      <c r="I11885">
        <v>20210821</v>
      </c>
      <c r="J11885" cm="1">
        <f t="array" ref="J11885">INDEX(Sheet1!A:X,C11884+1,5)</f>
        <v>320</v>
      </c>
      <c r="K11885">
        <v>20260821</v>
      </c>
      <c r="L11885">
        <f>L11884+1</f>
        <v>11885</v>
      </c>
    </row>
    <row r="11886" spans="1:12">
      <c r="A11886">
        <f>A11885+1</f>
        <v>11886</v>
      </c>
      <c r="B11886">
        <v>26</v>
      </c>
      <c r="C11886">
        <f t="shared" si="185"/>
        <v>991</v>
      </c>
      <c r="D11886">
        <f>IF(D11885=12,1,D11885+1)</f>
        <v>6</v>
      </c>
      <c r="G11886">
        <f>G11885+1</f>
        <v>11886</v>
      </c>
      <c r="H11886">
        <v>26</v>
      </c>
      <c r="I11886">
        <v>20210821</v>
      </c>
      <c r="J11886" cm="1">
        <f t="array" ref="J11886">INDEX(Sheet1!A:X,C11885+1,5)</f>
        <v>320</v>
      </c>
      <c r="K11886">
        <v>20260821</v>
      </c>
      <c r="L11886">
        <f>L11885+1</f>
        <v>11886</v>
      </c>
    </row>
    <row r="11887" spans="1:12">
      <c r="A11887">
        <f>A11886+1</f>
        <v>11887</v>
      </c>
      <c r="B11887">
        <v>26</v>
      </c>
      <c r="C11887">
        <f t="shared" si="185"/>
        <v>991</v>
      </c>
      <c r="D11887">
        <f>IF(D11886=12,1,D11886+1)</f>
        <v>7</v>
      </c>
      <c r="G11887">
        <f>G11886+1</f>
        <v>11887</v>
      </c>
      <c r="H11887">
        <v>26</v>
      </c>
      <c r="I11887">
        <v>20210821</v>
      </c>
      <c r="J11887" cm="1">
        <f t="array" ref="J11887">INDEX(Sheet1!A:X,C11886+1,5)</f>
        <v>320</v>
      </c>
      <c r="K11887">
        <v>20260821</v>
      </c>
      <c r="L11887">
        <f>L11886+1</f>
        <v>11887</v>
      </c>
    </row>
    <row r="11888" spans="1:12">
      <c r="A11888">
        <f>A11887+1</f>
        <v>11888</v>
      </c>
      <c r="B11888">
        <v>26</v>
      </c>
      <c r="C11888">
        <f t="shared" si="185"/>
        <v>991</v>
      </c>
      <c r="D11888">
        <f>IF(D11887=12,1,D11887+1)</f>
        <v>8</v>
      </c>
      <c r="G11888">
        <f>G11887+1</f>
        <v>11888</v>
      </c>
      <c r="H11888">
        <v>26</v>
      </c>
      <c r="I11888">
        <v>20210821</v>
      </c>
      <c r="J11888" cm="1">
        <f t="array" ref="J11888">INDEX(Sheet1!A:X,C11887+1,5)</f>
        <v>320</v>
      </c>
      <c r="K11888">
        <v>20260821</v>
      </c>
      <c r="L11888">
        <f>L11887+1</f>
        <v>11888</v>
      </c>
    </row>
    <row r="11889" spans="1:12">
      <c r="A11889">
        <f>A11888+1</f>
        <v>11889</v>
      </c>
      <c r="B11889">
        <v>26</v>
      </c>
      <c r="C11889">
        <f t="shared" si="185"/>
        <v>991</v>
      </c>
      <c r="D11889">
        <f>IF(D11888=12,1,D11888+1)</f>
        <v>9</v>
      </c>
      <c r="G11889">
        <f>G11888+1</f>
        <v>11889</v>
      </c>
      <c r="H11889">
        <v>26</v>
      </c>
      <c r="I11889">
        <v>20210821</v>
      </c>
      <c r="J11889" cm="1">
        <f t="array" ref="J11889">INDEX(Sheet1!A:X,C11888+1,5)</f>
        <v>320</v>
      </c>
      <c r="K11889">
        <v>20260821</v>
      </c>
      <c r="L11889">
        <f>L11888+1</f>
        <v>11889</v>
      </c>
    </row>
    <row r="11890" spans="1:12">
      <c r="A11890">
        <f>A11889+1</f>
        <v>11890</v>
      </c>
      <c r="B11890">
        <v>26</v>
      </c>
      <c r="C11890">
        <f t="shared" si="185"/>
        <v>991</v>
      </c>
      <c r="D11890">
        <f>IF(D11889=12,1,D11889+1)</f>
        <v>10</v>
      </c>
      <c r="G11890">
        <f>G11889+1</f>
        <v>11890</v>
      </c>
      <c r="H11890">
        <v>26</v>
      </c>
      <c r="I11890">
        <v>20210821</v>
      </c>
      <c r="J11890" cm="1">
        <f t="array" ref="J11890">INDEX(Sheet1!A:X,C11889+1,5)</f>
        <v>320</v>
      </c>
      <c r="K11890">
        <v>20260821</v>
      </c>
      <c r="L11890">
        <f>L11889+1</f>
        <v>11890</v>
      </c>
    </row>
    <row r="11891" spans="1:12">
      <c r="A11891">
        <f>A11890+1</f>
        <v>11891</v>
      </c>
      <c r="B11891">
        <v>26</v>
      </c>
      <c r="C11891">
        <f t="shared" si="185"/>
        <v>991</v>
      </c>
      <c r="D11891">
        <f>IF(D11890=12,1,D11890+1)</f>
        <v>11</v>
      </c>
      <c r="G11891">
        <f>G11890+1</f>
        <v>11891</v>
      </c>
      <c r="H11891">
        <v>26</v>
      </c>
      <c r="I11891">
        <v>20210821</v>
      </c>
      <c r="J11891" cm="1">
        <f t="array" ref="J11891">INDEX(Sheet1!A:X,C11890+1,5)</f>
        <v>320</v>
      </c>
      <c r="K11891">
        <v>20260821</v>
      </c>
      <c r="L11891">
        <f>L11890+1</f>
        <v>11891</v>
      </c>
    </row>
    <row r="11892" spans="1:12">
      <c r="A11892">
        <f>A11891+1</f>
        <v>11892</v>
      </c>
      <c r="B11892">
        <v>26</v>
      </c>
      <c r="C11892">
        <f t="shared" si="185"/>
        <v>992</v>
      </c>
      <c r="D11892">
        <f>IF(D11891=12,1,D11891+1)</f>
        <v>12</v>
      </c>
      <c r="G11892">
        <f>G11891+1</f>
        <v>11892</v>
      </c>
      <c r="H11892">
        <v>26</v>
      </c>
      <c r="I11892">
        <v>20210821</v>
      </c>
      <c r="J11892" cm="1">
        <f t="array" ref="J11892">INDEX(Sheet1!A:X,C11891+1,5)</f>
        <v>320</v>
      </c>
      <c r="K11892">
        <v>20260821</v>
      </c>
      <c r="L11892">
        <f>L11891+1</f>
        <v>11892</v>
      </c>
    </row>
    <row r="11893" spans="1:12">
      <c r="A11893">
        <f>A11892+1</f>
        <v>11893</v>
      </c>
      <c r="B11893">
        <v>26</v>
      </c>
      <c r="C11893">
        <f t="shared" si="185"/>
        <v>992</v>
      </c>
      <c r="D11893">
        <f>IF(D11892=12,1,D11892+1)</f>
        <v>1</v>
      </c>
      <c r="G11893">
        <f>G11892+1</f>
        <v>11893</v>
      </c>
      <c r="H11893">
        <v>26</v>
      </c>
      <c r="I11893">
        <v>20210821</v>
      </c>
      <c r="J11893" cm="1">
        <f t="array" ref="J11893">INDEX(Sheet1!A:X,C11892+1,5)</f>
        <v>320</v>
      </c>
      <c r="K11893">
        <v>20260821</v>
      </c>
      <c r="L11893">
        <f>L11892+1</f>
        <v>11893</v>
      </c>
    </row>
    <row r="11894" spans="1:12">
      <c r="A11894">
        <f>A11893+1</f>
        <v>11894</v>
      </c>
      <c r="B11894">
        <v>26</v>
      </c>
      <c r="C11894">
        <f t="shared" si="185"/>
        <v>992</v>
      </c>
      <c r="D11894">
        <f>IF(D11893=12,1,D11893+1)</f>
        <v>2</v>
      </c>
      <c r="G11894">
        <f>G11893+1</f>
        <v>11894</v>
      </c>
      <c r="H11894">
        <v>26</v>
      </c>
      <c r="I11894">
        <v>20210821</v>
      </c>
      <c r="J11894" cm="1">
        <f t="array" ref="J11894">INDEX(Sheet1!A:X,C11893+1,5)</f>
        <v>320</v>
      </c>
      <c r="K11894">
        <v>20260821</v>
      </c>
      <c r="L11894">
        <f>L11893+1</f>
        <v>11894</v>
      </c>
    </row>
    <row r="11895" spans="1:12">
      <c r="A11895">
        <f>A11894+1</f>
        <v>11895</v>
      </c>
      <c r="B11895">
        <v>26</v>
      </c>
      <c r="C11895">
        <f t="shared" si="185"/>
        <v>992</v>
      </c>
      <c r="D11895">
        <f>IF(D11894=12,1,D11894+1)</f>
        <v>3</v>
      </c>
      <c r="G11895">
        <f>G11894+1</f>
        <v>11895</v>
      </c>
      <c r="H11895">
        <v>26</v>
      </c>
      <c r="I11895">
        <v>20210821</v>
      </c>
      <c r="J11895" cm="1">
        <f t="array" ref="J11895">INDEX(Sheet1!A:X,C11894+1,5)</f>
        <v>320</v>
      </c>
      <c r="K11895">
        <v>20260821</v>
      </c>
      <c r="L11895">
        <f>L11894+1</f>
        <v>11895</v>
      </c>
    </row>
    <row r="11896" spans="1:12">
      <c r="A11896">
        <f>A11895+1</f>
        <v>11896</v>
      </c>
      <c r="B11896">
        <v>26</v>
      </c>
      <c r="C11896">
        <f t="shared" si="185"/>
        <v>992</v>
      </c>
      <c r="D11896">
        <f>IF(D11895=12,1,D11895+1)</f>
        <v>4</v>
      </c>
      <c r="G11896">
        <f>G11895+1</f>
        <v>11896</v>
      </c>
      <c r="H11896">
        <v>26</v>
      </c>
      <c r="I11896">
        <v>20210821</v>
      </c>
      <c r="J11896" cm="1">
        <f t="array" ref="J11896">INDEX(Sheet1!A:X,C11895+1,5)</f>
        <v>320</v>
      </c>
      <c r="K11896">
        <v>20260821</v>
      </c>
      <c r="L11896">
        <f>L11895+1</f>
        <v>11896</v>
      </c>
    </row>
    <row r="11897" spans="1:12">
      <c r="A11897">
        <f>A11896+1</f>
        <v>11897</v>
      </c>
      <c r="B11897">
        <v>26</v>
      </c>
      <c r="C11897">
        <f t="shared" si="185"/>
        <v>992</v>
      </c>
      <c r="D11897">
        <f>IF(D11896=12,1,D11896+1)</f>
        <v>5</v>
      </c>
      <c r="G11897">
        <f>G11896+1</f>
        <v>11897</v>
      </c>
      <c r="H11897">
        <v>26</v>
      </c>
      <c r="I11897">
        <v>20210821</v>
      </c>
      <c r="J11897" cm="1">
        <f t="array" ref="J11897">INDEX(Sheet1!A:X,C11896+1,5)</f>
        <v>320</v>
      </c>
      <c r="K11897">
        <v>20260821</v>
      </c>
      <c r="L11897">
        <f>L11896+1</f>
        <v>11897</v>
      </c>
    </row>
    <row r="11898" spans="1:12">
      <c r="A11898">
        <f>A11897+1</f>
        <v>11898</v>
      </c>
      <c r="B11898">
        <v>26</v>
      </c>
      <c r="C11898">
        <f t="shared" si="185"/>
        <v>992</v>
      </c>
      <c r="D11898">
        <f>IF(D11897=12,1,D11897+1)</f>
        <v>6</v>
      </c>
      <c r="G11898">
        <f>G11897+1</f>
        <v>11898</v>
      </c>
      <c r="H11898">
        <v>26</v>
      </c>
      <c r="I11898">
        <v>20210821</v>
      </c>
      <c r="J11898" cm="1">
        <f t="array" ref="J11898">INDEX(Sheet1!A:X,C11897+1,5)</f>
        <v>320</v>
      </c>
      <c r="K11898">
        <v>20260821</v>
      </c>
      <c r="L11898">
        <f>L11897+1</f>
        <v>11898</v>
      </c>
    </row>
    <row r="11899" spans="1:12">
      <c r="A11899">
        <f>A11898+1</f>
        <v>11899</v>
      </c>
      <c r="B11899">
        <v>26</v>
      </c>
      <c r="C11899">
        <f t="shared" si="185"/>
        <v>992</v>
      </c>
      <c r="D11899">
        <f>IF(D11898=12,1,D11898+1)</f>
        <v>7</v>
      </c>
      <c r="G11899">
        <f>G11898+1</f>
        <v>11899</v>
      </c>
      <c r="H11899">
        <v>26</v>
      </c>
      <c r="I11899">
        <v>20210821</v>
      </c>
      <c r="J11899" cm="1">
        <f t="array" ref="J11899">INDEX(Sheet1!A:X,C11898+1,5)</f>
        <v>320</v>
      </c>
      <c r="K11899">
        <v>20260821</v>
      </c>
      <c r="L11899">
        <f>L11898+1</f>
        <v>11899</v>
      </c>
    </row>
    <row r="11900" spans="1:12">
      <c r="A11900">
        <f>A11899+1</f>
        <v>11900</v>
      </c>
      <c r="B11900">
        <v>26</v>
      </c>
      <c r="C11900">
        <f t="shared" si="185"/>
        <v>992</v>
      </c>
      <c r="D11900">
        <f>IF(D11899=12,1,D11899+1)</f>
        <v>8</v>
      </c>
      <c r="G11900">
        <f>G11899+1</f>
        <v>11900</v>
      </c>
      <c r="H11900">
        <v>26</v>
      </c>
      <c r="I11900">
        <v>20210821</v>
      </c>
      <c r="J11900" cm="1">
        <f t="array" ref="J11900">INDEX(Sheet1!A:X,C11899+1,5)</f>
        <v>320</v>
      </c>
      <c r="K11900">
        <v>20260821</v>
      </c>
      <c r="L11900">
        <f>L11899+1</f>
        <v>11900</v>
      </c>
    </row>
    <row r="11901" spans="1:12">
      <c r="A11901">
        <f>A11900+1</f>
        <v>11901</v>
      </c>
      <c r="B11901">
        <v>26</v>
      </c>
      <c r="C11901">
        <f t="shared" si="185"/>
        <v>992</v>
      </c>
      <c r="D11901">
        <f>IF(D11900=12,1,D11900+1)</f>
        <v>9</v>
      </c>
      <c r="G11901">
        <f>G11900+1</f>
        <v>11901</v>
      </c>
      <c r="H11901">
        <v>26</v>
      </c>
      <c r="I11901">
        <v>20210821</v>
      </c>
      <c r="J11901" cm="1">
        <f t="array" ref="J11901">INDEX(Sheet1!A:X,C11900+1,5)</f>
        <v>320</v>
      </c>
      <c r="K11901">
        <v>20260821</v>
      </c>
      <c r="L11901">
        <f>L11900+1</f>
        <v>11901</v>
      </c>
    </row>
    <row r="11902" spans="1:12">
      <c r="A11902">
        <f>A11901+1</f>
        <v>11902</v>
      </c>
      <c r="B11902">
        <v>26</v>
      </c>
      <c r="C11902">
        <f t="shared" si="185"/>
        <v>992</v>
      </c>
      <c r="D11902">
        <f>IF(D11901=12,1,D11901+1)</f>
        <v>10</v>
      </c>
      <c r="G11902">
        <f>G11901+1</f>
        <v>11902</v>
      </c>
      <c r="H11902">
        <v>26</v>
      </c>
      <c r="I11902">
        <v>20210821</v>
      </c>
      <c r="J11902" cm="1">
        <f t="array" ref="J11902">INDEX(Sheet1!A:X,C11901+1,5)</f>
        <v>320</v>
      </c>
      <c r="K11902">
        <v>20260821</v>
      </c>
      <c r="L11902">
        <f>L11901+1</f>
        <v>11902</v>
      </c>
    </row>
    <row r="11903" spans="1:12">
      <c r="A11903">
        <f>A11902+1</f>
        <v>11903</v>
      </c>
      <c r="B11903">
        <v>26</v>
      </c>
      <c r="C11903">
        <f t="shared" si="185"/>
        <v>992</v>
      </c>
      <c r="D11903">
        <f>IF(D11902=12,1,D11902+1)</f>
        <v>11</v>
      </c>
      <c r="G11903">
        <f>G11902+1</f>
        <v>11903</v>
      </c>
      <c r="H11903">
        <v>26</v>
      </c>
      <c r="I11903">
        <v>20210821</v>
      </c>
      <c r="J11903" cm="1">
        <f t="array" ref="J11903">INDEX(Sheet1!A:X,C11902+1,5)</f>
        <v>320</v>
      </c>
      <c r="K11903">
        <v>20260821</v>
      </c>
      <c r="L11903">
        <f>L11902+1</f>
        <v>11903</v>
      </c>
    </row>
    <row r="11904" spans="1:12">
      <c r="A11904">
        <f>A11903+1</f>
        <v>11904</v>
      </c>
      <c r="B11904">
        <v>26</v>
      </c>
      <c r="C11904">
        <f t="shared" si="185"/>
        <v>993</v>
      </c>
      <c r="D11904">
        <f>IF(D11903=12,1,D11903+1)</f>
        <v>12</v>
      </c>
      <c r="G11904">
        <f>G11903+1</f>
        <v>11904</v>
      </c>
      <c r="H11904">
        <v>26</v>
      </c>
      <c r="I11904">
        <v>20210821</v>
      </c>
      <c r="J11904" cm="1">
        <f t="array" ref="J11904">INDEX(Sheet1!A:X,C11903+1,5)</f>
        <v>320</v>
      </c>
      <c r="K11904">
        <v>20260821</v>
      </c>
      <c r="L11904">
        <f>L11903+1</f>
        <v>11904</v>
      </c>
    </row>
    <row r="11905" spans="1:12">
      <c r="A11905">
        <f>A11904+1</f>
        <v>11905</v>
      </c>
      <c r="B11905">
        <v>26</v>
      </c>
      <c r="C11905">
        <f t="shared" ref="C11905:C11968" si="186">ROUNDDOWN(ROW()/12,0)+1</f>
        <v>993</v>
      </c>
      <c r="D11905">
        <f>IF(D11904=12,1,D11904+1)</f>
        <v>1</v>
      </c>
      <c r="G11905">
        <f>G11904+1</f>
        <v>11905</v>
      </c>
      <c r="H11905">
        <v>26</v>
      </c>
      <c r="I11905">
        <v>20210821</v>
      </c>
      <c r="J11905" cm="1">
        <f t="array" ref="J11905">INDEX(Sheet1!A:X,C11904+1,5)</f>
        <v>320</v>
      </c>
      <c r="K11905">
        <v>20260821</v>
      </c>
      <c r="L11905">
        <f>L11904+1</f>
        <v>11905</v>
      </c>
    </row>
    <row r="11906" spans="1:12">
      <c r="A11906">
        <f>A11905+1</f>
        <v>11906</v>
      </c>
      <c r="B11906">
        <v>26</v>
      </c>
      <c r="C11906">
        <f t="shared" si="186"/>
        <v>993</v>
      </c>
      <c r="D11906">
        <f>IF(D11905=12,1,D11905+1)</f>
        <v>2</v>
      </c>
      <c r="G11906">
        <f>G11905+1</f>
        <v>11906</v>
      </c>
      <c r="H11906">
        <v>26</v>
      </c>
      <c r="I11906">
        <v>20210821</v>
      </c>
      <c r="J11906" cm="1">
        <f t="array" ref="J11906">INDEX(Sheet1!A:X,C11905+1,5)</f>
        <v>320</v>
      </c>
      <c r="K11906">
        <v>20260821</v>
      </c>
      <c r="L11906">
        <f>L11905+1</f>
        <v>11906</v>
      </c>
    </row>
    <row r="11907" spans="1:12">
      <c r="A11907">
        <f>A11906+1</f>
        <v>11907</v>
      </c>
      <c r="B11907">
        <v>26</v>
      </c>
      <c r="C11907">
        <f t="shared" si="186"/>
        <v>993</v>
      </c>
      <c r="D11907">
        <f>IF(D11906=12,1,D11906+1)</f>
        <v>3</v>
      </c>
      <c r="G11907">
        <f>G11906+1</f>
        <v>11907</v>
      </c>
      <c r="H11907">
        <v>26</v>
      </c>
      <c r="I11907">
        <v>20210821</v>
      </c>
      <c r="J11907" cm="1">
        <f t="array" ref="J11907">INDEX(Sheet1!A:X,C11906+1,5)</f>
        <v>320</v>
      </c>
      <c r="K11907">
        <v>20260821</v>
      </c>
      <c r="L11907">
        <f>L11906+1</f>
        <v>11907</v>
      </c>
    </row>
    <row r="11908" spans="1:12">
      <c r="A11908">
        <f>A11907+1</f>
        <v>11908</v>
      </c>
      <c r="B11908">
        <v>26</v>
      </c>
      <c r="C11908">
        <f t="shared" si="186"/>
        <v>993</v>
      </c>
      <c r="D11908">
        <f>IF(D11907=12,1,D11907+1)</f>
        <v>4</v>
      </c>
      <c r="G11908">
        <f>G11907+1</f>
        <v>11908</v>
      </c>
      <c r="H11908">
        <v>26</v>
      </c>
      <c r="I11908">
        <v>20210821</v>
      </c>
      <c r="J11908" cm="1">
        <f t="array" ref="J11908">INDEX(Sheet1!A:X,C11907+1,5)</f>
        <v>320</v>
      </c>
      <c r="K11908">
        <v>20260821</v>
      </c>
      <c r="L11908">
        <f>L11907+1</f>
        <v>11908</v>
      </c>
    </row>
    <row r="11909" spans="1:12">
      <c r="A11909">
        <f>A11908+1</f>
        <v>11909</v>
      </c>
      <c r="B11909">
        <v>26</v>
      </c>
      <c r="C11909">
        <f t="shared" si="186"/>
        <v>993</v>
      </c>
      <c r="D11909">
        <f>IF(D11908=12,1,D11908+1)</f>
        <v>5</v>
      </c>
      <c r="G11909">
        <f>G11908+1</f>
        <v>11909</v>
      </c>
      <c r="H11909">
        <v>26</v>
      </c>
      <c r="I11909">
        <v>20210821</v>
      </c>
      <c r="J11909" cm="1">
        <f t="array" ref="J11909">INDEX(Sheet1!A:X,C11908+1,5)</f>
        <v>320</v>
      </c>
      <c r="K11909">
        <v>20260821</v>
      </c>
      <c r="L11909">
        <f>L11908+1</f>
        <v>11909</v>
      </c>
    </row>
    <row r="11910" spans="1:12">
      <c r="A11910">
        <f>A11909+1</f>
        <v>11910</v>
      </c>
      <c r="B11910">
        <v>26</v>
      </c>
      <c r="C11910">
        <f t="shared" si="186"/>
        <v>993</v>
      </c>
      <c r="D11910">
        <f>IF(D11909=12,1,D11909+1)</f>
        <v>6</v>
      </c>
      <c r="G11910">
        <f>G11909+1</f>
        <v>11910</v>
      </c>
      <c r="H11910">
        <v>26</v>
      </c>
      <c r="I11910">
        <v>20210821</v>
      </c>
      <c r="J11910" cm="1">
        <f t="array" ref="J11910">INDEX(Sheet1!A:X,C11909+1,5)</f>
        <v>320</v>
      </c>
      <c r="K11910">
        <v>20260821</v>
      </c>
      <c r="L11910">
        <f>L11909+1</f>
        <v>11910</v>
      </c>
    </row>
    <row r="11911" spans="1:12">
      <c r="A11911">
        <f>A11910+1</f>
        <v>11911</v>
      </c>
      <c r="B11911">
        <v>26</v>
      </c>
      <c r="C11911">
        <f t="shared" si="186"/>
        <v>993</v>
      </c>
      <c r="D11911">
        <f>IF(D11910=12,1,D11910+1)</f>
        <v>7</v>
      </c>
      <c r="G11911">
        <f>G11910+1</f>
        <v>11911</v>
      </c>
      <c r="H11911">
        <v>26</v>
      </c>
      <c r="I11911">
        <v>20210821</v>
      </c>
      <c r="J11911" cm="1">
        <f t="array" ref="J11911">INDEX(Sheet1!A:X,C11910+1,5)</f>
        <v>320</v>
      </c>
      <c r="K11911">
        <v>20260821</v>
      </c>
      <c r="L11911">
        <f>L11910+1</f>
        <v>11911</v>
      </c>
    </row>
    <row r="11912" spans="1:12">
      <c r="A11912">
        <f>A11911+1</f>
        <v>11912</v>
      </c>
      <c r="B11912">
        <v>26</v>
      </c>
      <c r="C11912">
        <f t="shared" si="186"/>
        <v>993</v>
      </c>
      <c r="D11912">
        <f>IF(D11911=12,1,D11911+1)</f>
        <v>8</v>
      </c>
      <c r="G11912">
        <f>G11911+1</f>
        <v>11912</v>
      </c>
      <c r="H11912">
        <v>26</v>
      </c>
      <c r="I11912">
        <v>20210821</v>
      </c>
      <c r="J11912" cm="1">
        <f t="array" ref="J11912">INDEX(Sheet1!A:X,C11911+1,5)</f>
        <v>320</v>
      </c>
      <c r="K11912">
        <v>20260821</v>
      </c>
      <c r="L11912">
        <f>L11911+1</f>
        <v>11912</v>
      </c>
    </row>
    <row r="11913" spans="1:12">
      <c r="A11913">
        <f>A11912+1</f>
        <v>11913</v>
      </c>
      <c r="B11913">
        <v>26</v>
      </c>
      <c r="C11913">
        <f t="shared" si="186"/>
        <v>993</v>
      </c>
      <c r="D11913">
        <f>IF(D11912=12,1,D11912+1)</f>
        <v>9</v>
      </c>
      <c r="G11913">
        <f>G11912+1</f>
        <v>11913</v>
      </c>
      <c r="H11913">
        <v>26</v>
      </c>
      <c r="I11913">
        <v>20210821</v>
      </c>
      <c r="J11913" cm="1">
        <f t="array" ref="J11913">INDEX(Sheet1!A:X,C11912+1,5)</f>
        <v>320</v>
      </c>
      <c r="K11913">
        <v>20260821</v>
      </c>
      <c r="L11913">
        <f>L11912+1</f>
        <v>11913</v>
      </c>
    </row>
    <row r="11914" spans="1:12">
      <c r="A11914">
        <f>A11913+1</f>
        <v>11914</v>
      </c>
      <c r="B11914">
        <v>26</v>
      </c>
      <c r="C11914">
        <f t="shared" si="186"/>
        <v>993</v>
      </c>
      <c r="D11914">
        <f>IF(D11913=12,1,D11913+1)</f>
        <v>10</v>
      </c>
      <c r="G11914">
        <f>G11913+1</f>
        <v>11914</v>
      </c>
      <c r="H11914">
        <v>26</v>
      </c>
      <c r="I11914">
        <v>20210821</v>
      </c>
      <c r="J11914" cm="1">
        <f t="array" ref="J11914">INDEX(Sheet1!A:X,C11913+1,5)</f>
        <v>320</v>
      </c>
      <c r="K11914">
        <v>20260821</v>
      </c>
      <c r="L11914">
        <f>L11913+1</f>
        <v>11914</v>
      </c>
    </row>
    <row r="11915" spans="1:12">
      <c r="A11915">
        <f>A11914+1</f>
        <v>11915</v>
      </c>
      <c r="B11915">
        <v>26</v>
      </c>
      <c r="C11915">
        <f t="shared" si="186"/>
        <v>993</v>
      </c>
      <c r="D11915">
        <f>IF(D11914=12,1,D11914+1)</f>
        <v>11</v>
      </c>
      <c r="G11915">
        <f>G11914+1</f>
        <v>11915</v>
      </c>
      <c r="H11915">
        <v>26</v>
      </c>
      <c r="I11915">
        <v>20210821</v>
      </c>
      <c r="J11915" cm="1">
        <f t="array" ref="J11915">INDEX(Sheet1!A:X,C11914+1,5)</f>
        <v>320</v>
      </c>
      <c r="K11915">
        <v>20260821</v>
      </c>
      <c r="L11915">
        <f>L11914+1</f>
        <v>11915</v>
      </c>
    </row>
    <row r="11916" spans="1:12">
      <c r="A11916">
        <f>A11915+1</f>
        <v>11916</v>
      </c>
      <c r="B11916">
        <v>26</v>
      </c>
      <c r="C11916">
        <f t="shared" si="186"/>
        <v>994</v>
      </c>
      <c r="D11916">
        <f>IF(D11915=12,1,D11915+1)</f>
        <v>12</v>
      </c>
      <c r="G11916">
        <f>G11915+1</f>
        <v>11916</v>
      </c>
      <c r="H11916">
        <v>26</v>
      </c>
      <c r="I11916">
        <v>20210821</v>
      </c>
      <c r="J11916" cm="1">
        <f t="array" ref="J11916">INDEX(Sheet1!A:X,C11915+1,5)</f>
        <v>320</v>
      </c>
      <c r="K11916">
        <v>20260821</v>
      </c>
      <c r="L11916">
        <f>L11915+1</f>
        <v>11916</v>
      </c>
    </row>
    <row r="11917" spans="1:12">
      <c r="A11917">
        <f>A11916+1</f>
        <v>11917</v>
      </c>
      <c r="B11917">
        <v>26</v>
      </c>
      <c r="C11917">
        <f t="shared" si="186"/>
        <v>994</v>
      </c>
      <c r="D11917">
        <f>IF(D11916=12,1,D11916+1)</f>
        <v>1</v>
      </c>
      <c r="G11917">
        <f>G11916+1</f>
        <v>11917</v>
      </c>
      <c r="H11917">
        <v>26</v>
      </c>
      <c r="I11917">
        <v>20210821</v>
      </c>
      <c r="J11917" cm="1">
        <f t="array" ref="J11917">INDEX(Sheet1!A:X,C11916+1,5)</f>
        <v>320</v>
      </c>
      <c r="K11917">
        <v>20260821</v>
      </c>
      <c r="L11917">
        <f>L11916+1</f>
        <v>11917</v>
      </c>
    </row>
    <row r="11918" spans="1:12">
      <c r="A11918">
        <f>A11917+1</f>
        <v>11918</v>
      </c>
      <c r="B11918">
        <v>26</v>
      </c>
      <c r="C11918">
        <f t="shared" si="186"/>
        <v>994</v>
      </c>
      <c r="D11918">
        <f>IF(D11917=12,1,D11917+1)</f>
        <v>2</v>
      </c>
      <c r="G11918">
        <f>G11917+1</f>
        <v>11918</v>
      </c>
      <c r="H11918">
        <v>26</v>
      </c>
      <c r="I11918">
        <v>20210821</v>
      </c>
      <c r="J11918" cm="1">
        <f t="array" ref="J11918">INDEX(Sheet1!A:X,C11917+1,5)</f>
        <v>320</v>
      </c>
      <c r="K11918">
        <v>20260821</v>
      </c>
      <c r="L11918">
        <f>L11917+1</f>
        <v>11918</v>
      </c>
    </row>
    <row r="11919" spans="1:12">
      <c r="A11919">
        <f>A11918+1</f>
        <v>11919</v>
      </c>
      <c r="B11919">
        <v>26</v>
      </c>
      <c r="C11919">
        <f t="shared" si="186"/>
        <v>994</v>
      </c>
      <c r="D11919">
        <f>IF(D11918=12,1,D11918+1)</f>
        <v>3</v>
      </c>
      <c r="G11919">
        <f>G11918+1</f>
        <v>11919</v>
      </c>
      <c r="H11919">
        <v>26</v>
      </c>
      <c r="I11919">
        <v>20210821</v>
      </c>
      <c r="J11919" cm="1">
        <f t="array" ref="J11919">INDEX(Sheet1!A:X,C11918+1,5)</f>
        <v>320</v>
      </c>
      <c r="K11919">
        <v>20260821</v>
      </c>
      <c r="L11919">
        <f>L11918+1</f>
        <v>11919</v>
      </c>
    </row>
    <row r="11920" spans="1:12">
      <c r="A11920">
        <f>A11919+1</f>
        <v>11920</v>
      </c>
      <c r="B11920">
        <v>26</v>
      </c>
      <c r="C11920">
        <f t="shared" si="186"/>
        <v>994</v>
      </c>
      <c r="D11920">
        <f>IF(D11919=12,1,D11919+1)</f>
        <v>4</v>
      </c>
      <c r="G11920">
        <f>G11919+1</f>
        <v>11920</v>
      </c>
      <c r="H11920">
        <v>26</v>
      </c>
      <c r="I11920">
        <v>20210821</v>
      </c>
      <c r="J11920" cm="1">
        <f t="array" ref="J11920">INDEX(Sheet1!A:X,C11919+1,5)</f>
        <v>320</v>
      </c>
      <c r="K11920">
        <v>20260821</v>
      </c>
      <c r="L11920">
        <f>L11919+1</f>
        <v>11920</v>
      </c>
    </row>
    <row r="11921" spans="1:12">
      <c r="A11921">
        <f>A11920+1</f>
        <v>11921</v>
      </c>
      <c r="B11921">
        <v>26</v>
      </c>
      <c r="C11921">
        <f t="shared" si="186"/>
        <v>994</v>
      </c>
      <c r="D11921">
        <f>IF(D11920=12,1,D11920+1)</f>
        <v>5</v>
      </c>
      <c r="G11921">
        <f>G11920+1</f>
        <v>11921</v>
      </c>
      <c r="H11921">
        <v>26</v>
      </c>
      <c r="I11921">
        <v>20210821</v>
      </c>
      <c r="J11921" cm="1">
        <f t="array" ref="J11921">INDEX(Sheet1!A:X,C11920+1,5)</f>
        <v>320</v>
      </c>
      <c r="K11921">
        <v>20260821</v>
      </c>
      <c r="L11921">
        <f>L11920+1</f>
        <v>11921</v>
      </c>
    </row>
    <row r="11922" spans="1:12">
      <c r="A11922">
        <f>A11921+1</f>
        <v>11922</v>
      </c>
      <c r="B11922">
        <v>26</v>
      </c>
      <c r="C11922">
        <f t="shared" si="186"/>
        <v>994</v>
      </c>
      <c r="D11922">
        <f>IF(D11921=12,1,D11921+1)</f>
        <v>6</v>
      </c>
      <c r="G11922">
        <f>G11921+1</f>
        <v>11922</v>
      </c>
      <c r="H11922">
        <v>26</v>
      </c>
      <c r="I11922">
        <v>20210821</v>
      </c>
      <c r="J11922" cm="1">
        <f t="array" ref="J11922">INDEX(Sheet1!A:X,C11921+1,5)</f>
        <v>320</v>
      </c>
      <c r="K11922">
        <v>20260821</v>
      </c>
      <c r="L11922">
        <f>L11921+1</f>
        <v>11922</v>
      </c>
    </row>
    <row r="11923" spans="1:12">
      <c r="A11923">
        <f>A11922+1</f>
        <v>11923</v>
      </c>
      <c r="B11923">
        <v>26</v>
      </c>
      <c r="C11923">
        <f t="shared" si="186"/>
        <v>994</v>
      </c>
      <c r="D11923">
        <f>IF(D11922=12,1,D11922+1)</f>
        <v>7</v>
      </c>
      <c r="G11923">
        <f>G11922+1</f>
        <v>11923</v>
      </c>
      <c r="H11923">
        <v>26</v>
      </c>
      <c r="I11923">
        <v>20210821</v>
      </c>
      <c r="J11923" cm="1">
        <f t="array" ref="J11923">INDEX(Sheet1!A:X,C11922+1,5)</f>
        <v>320</v>
      </c>
      <c r="K11923">
        <v>20260821</v>
      </c>
      <c r="L11923">
        <f>L11922+1</f>
        <v>11923</v>
      </c>
    </row>
    <row r="11924" spans="1:12">
      <c r="A11924">
        <f>A11923+1</f>
        <v>11924</v>
      </c>
      <c r="B11924">
        <v>26</v>
      </c>
      <c r="C11924">
        <f t="shared" si="186"/>
        <v>994</v>
      </c>
      <c r="D11924">
        <f>IF(D11923=12,1,D11923+1)</f>
        <v>8</v>
      </c>
      <c r="G11924">
        <f>G11923+1</f>
        <v>11924</v>
      </c>
      <c r="H11924">
        <v>26</v>
      </c>
      <c r="I11924">
        <v>20210821</v>
      </c>
      <c r="J11924" cm="1">
        <f t="array" ref="J11924">INDEX(Sheet1!A:X,C11923+1,5)</f>
        <v>320</v>
      </c>
      <c r="K11924">
        <v>20260821</v>
      </c>
      <c r="L11924">
        <f>L11923+1</f>
        <v>11924</v>
      </c>
    </row>
    <row r="11925" spans="1:12">
      <c r="A11925">
        <f>A11924+1</f>
        <v>11925</v>
      </c>
      <c r="B11925">
        <v>26</v>
      </c>
      <c r="C11925">
        <f t="shared" si="186"/>
        <v>994</v>
      </c>
      <c r="D11925">
        <f>IF(D11924=12,1,D11924+1)</f>
        <v>9</v>
      </c>
      <c r="G11925">
        <f>G11924+1</f>
        <v>11925</v>
      </c>
      <c r="H11925">
        <v>26</v>
      </c>
      <c r="I11925">
        <v>20210821</v>
      </c>
      <c r="J11925" cm="1">
        <f t="array" ref="J11925">INDEX(Sheet1!A:X,C11924+1,5)</f>
        <v>320</v>
      </c>
      <c r="K11925">
        <v>20260821</v>
      </c>
      <c r="L11925">
        <f>L11924+1</f>
        <v>11925</v>
      </c>
    </row>
    <row r="11926" spans="1:12">
      <c r="A11926">
        <f>A11925+1</f>
        <v>11926</v>
      </c>
      <c r="B11926">
        <v>26</v>
      </c>
      <c r="C11926">
        <f t="shared" si="186"/>
        <v>994</v>
      </c>
      <c r="D11926">
        <f>IF(D11925=12,1,D11925+1)</f>
        <v>10</v>
      </c>
      <c r="G11926">
        <f>G11925+1</f>
        <v>11926</v>
      </c>
      <c r="H11926">
        <v>26</v>
      </c>
      <c r="I11926">
        <v>20210821</v>
      </c>
      <c r="J11926" cm="1">
        <f t="array" ref="J11926">INDEX(Sheet1!A:X,C11925+1,5)</f>
        <v>320</v>
      </c>
      <c r="K11926">
        <v>20260821</v>
      </c>
      <c r="L11926">
        <f>L11925+1</f>
        <v>11926</v>
      </c>
    </row>
    <row r="11927" spans="1:12">
      <c r="A11927">
        <f>A11926+1</f>
        <v>11927</v>
      </c>
      <c r="B11927">
        <v>26</v>
      </c>
      <c r="C11927">
        <f t="shared" si="186"/>
        <v>994</v>
      </c>
      <c r="D11927">
        <f>IF(D11926=12,1,D11926+1)</f>
        <v>11</v>
      </c>
      <c r="G11927">
        <f>G11926+1</f>
        <v>11927</v>
      </c>
      <c r="H11927">
        <v>26</v>
      </c>
      <c r="I11927">
        <v>20210821</v>
      </c>
      <c r="J11927" cm="1">
        <f t="array" ref="J11927">INDEX(Sheet1!A:X,C11926+1,5)</f>
        <v>320</v>
      </c>
      <c r="K11927">
        <v>20260821</v>
      </c>
      <c r="L11927">
        <f>L11926+1</f>
        <v>11927</v>
      </c>
    </row>
    <row r="11928" spans="1:12">
      <c r="A11928">
        <f>A11927+1</f>
        <v>11928</v>
      </c>
      <c r="B11928">
        <v>26</v>
      </c>
      <c r="C11928">
        <f t="shared" si="186"/>
        <v>995</v>
      </c>
      <c r="D11928">
        <f>IF(D11927=12,1,D11927+1)</f>
        <v>12</v>
      </c>
      <c r="G11928">
        <f>G11927+1</f>
        <v>11928</v>
      </c>
      <c r="H11928">
        <v>26</v>
      </c>
      <c r="I11928">
        <v>20210821</v>
      </c>
      <c r="J11928" cm="1">
        <f t="array" ref="J11928">INDEX(Sheet1!A:X,C11927+1,5)</f>
        <v>320</v>
      </c>
      <c r="K11928">
        <v>20260821</v>
      </c>
      <c r="L11928">
        <f>L11927+1</f>
        <v>11928</v>
      </c>
    </row>
    <row r="11929" spans="1:12">
      <c r="A11929">
        <f>A11928+1</f>
        <v>11929</v>
      </c>
      <c r="B11929">
        <v>26</v>
      </c>
      <c r="C11929">
        <f t="shared" si="186"/>
        <v>995</v>
      </c>
      <c r="D11929">
        <f>IF(D11928=12,1,D11928+1)</f>
        <v>1</v>
      </c>
      <c r="G11929">
        <f>G11928+1</f>
        <v>11929</v>
      </c>
      <c r="H11929">
        <v>26</v>
      </c>
      <c r="I11929">
        <v>20210821</v>
      </c>
      <c r="J11929" cm="1">
        <f t="array" ref="J11929">INDEX(Sheet1!A:X,C11928+1,5)</f>
        <v>320</v>
      </c>
      <c r="K11929">
        <v>20260821</v>
      </c>
      <c r="L11929">
        <f>L11928+1</f>
        <v>11929</v>
      </c>
    </row>
    <row r="11930" spans="1:12">
      <c r="A11930">
        <f>A11929+1</f>
        <v>11930</v>
      </c>
      <c r="B11930">
        <v>26</v>
      </c>
      <c r="C11930">
        <f t="shared" si="186"/>
        <v>995</v>
      </c>
      <c r="D11930">
        <f>IF(D11929=12,1,D11929+1)</f>
        <v>2</v>
      </c>
      <c r="G11930">
        <f>G11929+1</f>
        <v>11930</v>
      </c>
      <c r="H11930">
        <v>26</v>
      </c>
      <c r="I11930">
        <v>20210821</v>
      </c>
      <c r="J11930" cm="1">
        <f t="array" ref="J11930">INDEX(Sheet1!A:X,C11929+1,5)</f>
        <v>320</v>
      </c>
      <c r="K11930">
        <v>20260821</v>
      </c>
      <c r="L11930">
        <f>L11929+1</f>
        <v>11930</v>
      </c>
    </row>
    <row r="11931" spans="1:12">
      <c r="A11931">
        <f>A11930+1</f>
        <v>11931</v>
      </c>
      <c r="B11931">
        <v>26</v>
      </c>
      <c r="C11931">
        <f t="shared" si="186"/>
        <v>995</v>
      </c>
      <c r="D11931">
        <f>IF(D11930=12,1,D11930+1)</f>
        <v>3</v>
      </c>
      <c r="G11931">
        <f>G11930+1</f>
        <v>11931</v>
      </c>
      <c r="H11931">
        <v>26</v>
      </c>
      <c r="I11931">
        <v>20210821</v>
      </c>
      <c r="J11931" cm="1">
        <f t="array" ref="J11931">INDEX(Sheet1!A:X,C11930+1,5)</f>
        <v>320</v>
      </c>
      <c r="K11931">
        <v>20260821</v>
      </c>
      <c r="L11931">
        <f>L11930+1</f>
        <v>11931</v>
      </c>
    </row>
    <row r="11932" spans="1:12">
      <c r="A11932">
        <f>A11931+1</f>
        <v>11932</v>
      </c>
      <c r="B11932">
        <v>26</v>
      </c>
      <c r="C11932">
        <f t="shared" si="186"/>
        <v>995</v>
      </c>
      <c r="D11932">
        <f>IF(D11931=12,1,D11931+1)</f>
        <v>4</v>
      </c>
      <c r="G11932">
        <f>G11931+1</f>
        <v>11932</v>
      </c>
      <c r="H11932">
        <v>26</v>
      </c>
      <c r="I11932">
        <v>20210821</v>
      </c>
      <c r="J11932" cm="1">
        <f t="array" ref="J11932">INDEX(Sheet1!A:X,C11931+1,5)</f>
        <v>320</v>
      </c>
      <c r="K11932">
        <v>20260821</v>
      </c>
      <c r="L11932">
        <f>L11931+1</f>
        <v>11932</v>
      </c>
    </row>
    <row r="11933" spans="1:12">
      <c r="A11933">
        <f>A11932+1</f>
        <v>11933</v>
      </c>
      <c r="B11933">
        <v>26</v>
      </c>
      <c r="C11933">
        <f t="shared" si="186"/>
        <v>995</v>
      </c>
      <c r="D11933">
        <f>IF(D11932=12,1,D11932+1)</f>
        <v>5</v>
      </c>
      <c r="G11933">
        <f>G11932+1</f>
        <v>11933</v>
      </c>
      <c r="H11933">
        <v>26</v>
      </c>
      <c r="I11933">
        <v>20210821</v>
      </c>
      <c r="J11933" cm="1">
        <f t="array" ref="J11933">INDEX(Sheet1!A:X,C11932+1,5)</f>
        <v>320</v>
      </c>
      <c r="K11933">
        <v>20260821</v>
      </c>
      <c r="L11933">
        <f>L11932+1</f>
        <v>11933</v>
      </c>
    </row>
    <row r="11934" spans="1:12">
      <c r="A11934">
        <f>A11933+1</f>
        <v>11934</v>
      </c>
      <c r="B11934">
        <v>26</v>
      </c>
      <c r="C11934">
        <f t="shared" si="186"/>
        <v>995</v>
      </c>
      <c r="D11934">
        <f>IF(D11933=12,1,D11933+1)</f>
        <v>6</v>
      </c>
      <c r="G11934">
        <f>G11933+1</f>
        <v>11934</v>
      </c>
      <c r="H11934">
        <v>26</v>
      </c>
      <c r="I11934">
        <v>20210821</v>
      </c>
      <c r="J11934" cm="1">
        <f t="array" ref="J11934">INDEX(Sheet1!A:X,C11933+1,5)</f>
        <v>320</v>
      </c>
      <c r="K11934">
        <v>20260821</v>
      </c>
      <c r="L11934">
        <f>L11933+1</f>
        <v>11934</v>
      </c>
    </row>
    <row r="11935" spans="1:12">
      <c r="A11935">
        <f>A11934+1</f>
        <v>11935</v>
      </c>
      <c r="B11935">
        <v>26</v>
      </c>
      <c r="C11935">
        <f t="shared" si="186"/>
        <v>995</v>
      </c>
      <c r="D11935">
        <f>IF(D11934=12,1,D11934+1)</f>
        <v>7</v>
      </c>
      <c r="G11935">
        <f>G11934+1</f>
        <v>11935</v>
      </c>
      <c r="H11935">
        <v>26</v>
      </c>
      <c r="I11935">
        <v>20210821</v>
      </c>
      <c r="J11935" cm="1">
        <f t="array" ref="J11935">INDEX(Sheet1!A:X,C11934+1,5)</f>
        <v>320</v>
      </c>
      <c r="K11935">
        <v>20260821</v>
      </c>
      <c r="L11935">
        <f>L11934+1</f>
        <v>11935</v>
      </c>
    </row>
    <row r="11936" spans="1:12">
      <c r="A11936">
        <f>A11935+1</f>
        <v>11936</v>
      </c>
      <c r="B11936">
        <v>26</v>
      </c>
      <c r="C11936">
        <f t="shared" si="186"/>
        <v>995</v>
      </c>
      <c r="D11936">
        <f>IF(D11935=12,1,D11935+1)</f>
        <v>8</v>
      </c>
      <c r="G11936">
        <f>G11935+1</f>
        <v>11936</v>
      </c>
      <c r="H11936">
        <v>26</v>
      </c>
      <c r="I11936">
        <v>20210821</v>
      </c>
      <c r="J11936" cm="1">
        <f t="array" ref="J11936">INDEX(Sheet1!A:X,C11935+1,5)</f>
        <v>320</v>
      </c>
      <c r="K11936">
        <v>20260821</v>
      </c>
      <c r="L11936">
        <f>L11935+1</f>
        <v>11936</v>
      </c>
    </row>
    <row r="11937" spans="1:12">
      <c r="A11937">
        <f>A11936+1</f>
        <v>11937</v>
      </c>
      <c r="B11937">
        <v>26</v>
      </c>
      <c r="C11937">
        <f t="shared" si="186"/>
        <v>995</v>
      </c>
      <c r="D11937">
        <f>IF(D11936=12,1,D11936+1)</f>
        <v>9</v>
      </c>
      <c r="G11937">
        <f>G11936+1</f>
        <v>11937</v>
      </c>
      <c r="H11937">
        <v>26</v>
      </c>
      <c r="I11937">
        <v>20210821</v>
      </c>
      <c r="J11937" cm="1">
        <f t="array" ref="J11937">INDEX(Sheet1!A:X,C11936+1,5)</f>
        <v>320</v>
      </c>
      <c r="K11937">
        <v>20260821</v>
      </c>
      <c r="L11937">
        <f>L11936+1</f>
        <v>11937</v>
      </c>
    </row>
    <row r="11938" spans="1:12">
      <c r="A11938">
        <f>A11937+1</f>
        <v>11938</v>
      </c>
      <c r="B11938">
        <v>26</v>
      </c>
      <c r="C11938">
        <f t="shared" si="186"/>
        <v>995</v>
      </c>
      <c r="D11938">
        <f>IF(D11937=12,1,D11937+1)</f>
        <v>10</v>
      </c>
      <c r="G11938">
        <f>G11937+1</f>
        <v>11938</v>
      </c>
      <c r="H11938">
        <v>26</v>
      </c>
      <c r="I11938">
        <v>20210821</v>
      </c>
      <c r="J11938" cm="1">
        <f t="array" ref="J11938">INDEX(Sheet1!A:X,C11937+1,5)</f>
        <v>320</v>
      </c>
      <c r="K11938">
        <v>20260821</v>
      </c>
      <c r="L11938">
        <f>L11937+1</f>
        <v>11938</v>
      </c>
    </row>
    <row r="11939" spans="1:12">
      <c r="A11939">
        <f>A11938+1</f>
        <v>11939</v>
      </c>
      <c r="B11939">
        <v>26</v>
      </c>
      <c r="C11939">
        <f t="shared" si="186"/>
        <v>995</v>
      </c>
      <c r="D11939">
        <f>IF(D11938=12,1,D11938+1)</f>
        <v>11</v>
      </c>
      <c r="G11939">
        <f>G11938+1</f>
        <v>11939</v>
      </c>
      <c r="H11939">
        <v>26</v>
      </c>
      <c r="I11939">
        <v>20210821</v>
      </c>
      <c r="J11939" cm="1">
        <f t="array" ref="J11939">INDEX(Sheet1!A:X,C11938+1,5)</f>
        <v>320</v>
      </c>
      <c r="K11939">
        <v>20260821</v>
      </c>
      <c r="L11939">
        <f>L11938+1</f>
        <v>11939</v>
      </c>
    </row>
    <row r="11940" spans="1:12">
      <c r="A11940">
        <f>A11939+1</f>
        <v>11940</v>
      </c>
      <c r="B11940">
        <v>26</v>
      </c>
      <c r="C11940">
        <f t="shared" si="186"/>
        <v>996</v>
      </c>
      <c r="D11940">
        <f>IF(D11939=12,1,D11939+1)</f>
        <v>12</v>
      </c>
      <c r="G11940">
        <f>G11939+1</f>
        <v>11940</v>
      </c>
      <c r="H11940">
        <v>26</v>
      </c>
      <c r="I11940">
        <v>20210821</v>
      </c>
      <c r="J11940" cm="1">
        <f t="array" ref="J11940">INDEX(Sheet1!A:X,C11939+1,5)</f>
        <v>320</v>
      </c>
      <c r="K11940">
        <v>20260821</v>
      </c>
      <c r="L11940">
        <f>L11939+1</f>
        <v>11940</v>
      </c>
    </row>
    <row r="11941" spans="1:12">
      <c r="A11941">
        <f>A11940+1</f>
        <v>11941</v>
      </c>
      <c r="B11941">
        <v>26</v>
      </c>
      <c r="C11941">
        <f t="shared" si="186"/>
        <v>996</v>
      </c>
      <c r="D11941">
        <f>IF(D11940=12,1,D11940+1)</f>
        <v>1</v>
      </c>
      <c r="G11941">
        <f>G11940+1</f>
        <v>11941</v>
      </c>
      <c r="H11941">
        <v>26</v>
      </c>
      <c r="I11941">
        <v>20210821</v>
      </c>
      <c r="J11941" cm="1">
        <f t="array" ref="J11941">INDEX(Sheet1!A:X,C11940+1,5)</f>
        <v>320</v>
      </c>
      <c r="K11941">
        <v>20260821</v>
      </c>
      <c r="L11941">
        <f>L11940+1</f>
        <v>11941</v>
      </c>
    </row>
    <row r="11942" spans="1:12">
      <c r="A11942">
        <f>A11941+1</f>
        <v>11942</v>
      </c>
      <c r="B11942">
        <v>26</v>
      </c>
      <c r="C11942">
        <f t="shared" si="186"/>
        <v>996</v>
      </c>
      <c r="D11942">
        <f>IF(D11941=12,1,D11941+1)</f>
        <v>2</v>
      </c>
      <c r="G11942">
        <f>G11941+1</f>
        <v>11942</v>
      </c>
      <c r="H11942">
        <v>26</v>
      </c>
      <c r="I11942">
        <v>20210821</v>
      </c>
      <c r="J11942" cm="1">
        <f t="array" ref="J11942">INDEX(Sheet1!A:X,C11941+1,5)</f>
        <v>320</v>
      </c>
      <c r="K11942">
        <v>20260821</v>
      </c>
      <c r="L11942">
        <f>L11941+1</f>
        <v>11942</v>
      </c>
    </row>
    <row r="11943" spans="1:12">
      <c r="A11943">
        <f>A11942+1</f>
        <v>11943</v>
      </c>
      <c r="B11943">
        <v>26</v>
      </c>
      <c r="C11943">
        <f t="shared" si="186"/>
        <v>996</v>
      </c>
      <c r="D11943">
        <f>IF(D11942=12,1,D11942+1)</f>
        <v>3</v>
      </c>
      <c r="G11943">
        <f>G11942+1</f>
        <v>11943</v>
      </c>
      <c r="H11943">
        <v>26</v>
      </c>
      <c r="I11943">
        <v>20210821</v>
      </c>
      <c r="J11943" cm="1">
        <f t="array" ref="J11943">INDEX(Sheet1!A:X,C11942+1,5)</f>
        <v>320</v>
      </c>
      <c r="K11943">
        <v>20260821</v>
      </c>
      <c r="L11943">
        <f>L11942+1</f>
        <v>11943</v>
      </c>
    </row>
    <row r="11944" spans="1:12">
      <c r="A11944">
        <f>A11943+1</f>
        <v>11944</v>
      </c>
      <c r="B11944">
        <v>26</v>
      </c>
      <c r="C11944">
        <f t="shared" si="186"/>
        <v>996</v>
      </c>
      <c r="D11944">
        <f>IF(D11943=12,1,D11943+1)</f>
        <v>4</v>
      </c>
      <c r="G11944">
        <f>G11943+1</f>
        <v>11944</v>
      </c>
      <c r="H11944">
        <v>26</v>
      </c>
      <c r="I11944">
        <v>20210821</v>
      </c>
      <c r="J11944" cm="1">
        <f t="array" ref="J11944">INDEX(Sheet1!A:X,C11943+1,5)</f>
        <v>320</v>
      </c>
      <c r="K11944">
        <v>20260821</v>
      </c>
      <c r="L11944">
        <f>L11943+1</f>
        <v>11944</v>
      </c>
    </row>
    <row r="11945" spans="1:12">
      <c r="A11945">
        <f>A11944+1</f>
        <v>11945</v>
      </c>
      <c r="B11945">
        <v>26</v>
      </c>
      <c r="C11945">
        <f t="shared" si="186"/>
        <v>996</v>
      </c>
      <c r="D11945">
        <f>IF(D11944=12,1,D11944+1)</f>
        <v>5</v>
      </c>
      <c r="G11945">
        <f>G11944+1</f>
        <v>11945</v>
      </c>
      <c r="H11945">
        <v>26</v>
      </c>
      <c r="I11945">
        <v>20210821</v>
      </c>
      <c r="J11945" cm="1">
        <f t="array" ref="J11945">INDEX(Sheet1!A:X,C11944+1,5)</f>
        <v>320</v>
      </c>
      <c r="K11945">
        <v>20260821</v>
      </c>
      <c r="L11945">
        <f>L11944+1</f>
        <v>11945</v>
      </c>
    </row>
    <row r="11946" spans="1:12">
      <c r="A11946">
        <f>A11945+1</f>
        <v>11946</v>
      </c>
      <c r="B11946">
        <v>26</v>
      </c>
      <c r="C11946">
        <f t="shared" si="186"/>
        <v>996</v>
      </c>
      <c r="D11946">
        <f>IF(D11945=12,1,D11945+1)</f>
        <v>6</v>
      </c>
      <c r="G11946">
        <f>G11945+1</f>
        <v>11946</v>
      </c>
      <c r="H11946">
        <v>26</v>
      </c>
      <c r="I11946">
        <v>20210821</v>
      </c>
      <c r="J11946" cm="1">
        <f t="array" ref="J11946">INDEX(Sheet1!A:X,C11945+1,5)</f>
        <v>320</v>
      </c>
      <c r="K11946">
        <v>20260821</v>
      </c>
      <c r="L11946">
        <f>L11945+1</f>
        <v>11946</v>
      </c>
    </row>
    <row r="11947" spans="1:12">
      <c r="A11947">
        <f>A11946+1</f>
        <v>11947</v>
      </c>
      <c r="B11947">
        <v>26</v>
      </c>
      <c r="C11947">
        <f t="shared" si="186"/>
        <v>996</v>
      </c>
      <c r="D11947">
        <f>IF(D11946=12,1,D11946+1)</f>
        <v>7</v>
      </c>
      <c r="G11947">
        <f>G11946+1</f>
        <v>11947</v>
      </c>
      <c r="H11947">
        <v>26</v>
      </c>
      <c r="I11947">
        <v>20210821</v>
      </c>
      <c r="J11947" cm="1">
        <f t="array" ref="J11947">INDEX(Sheet1!A:X,C11946+1,5)</f>
        <v>320</v>
      </c>
      <c r="K11947">
        <v>20260821</v>
      </c>
      <c r="L11947">
        <f>L11946+1</f>
        <v>11947</v>
      </c>
    </row>
    <row r="11948" spans="1:12">
      <c r="A11948">
        <f>A11947+1</f>
        <v>11948</v>
      </c>
      <c r="B11948">
        <v>26</v>
      </c>
      <c r="C11948">
        <f t="shared" si="186"/>
        <v>996</v>
      </c>
      <c r="D11948">
        <f>IF(D11947=12,1,D11947+1)</f>
        <v>8</v>
      </c>
      <c r="G11948">
        <f>G11947+1</f>
        <v>11948</v>
      </c>
      <c r="H11948">
        <v>26</v>
      </c>
      <c r="I11948">
        <v>20210821</v>
      </c>
      <c r="J11948" cm="1">
        <f t="array" ref="J11948">INDEX(Sheet1!A:X,C11947+1,5)</f>
        <v>320</v>
      </c>
      <c r="K11948">
        <v>20260821</v>
      </c>
      <c r="L11948">
        <f>L11947+1</f>
        <v>11948</v>
      </c>
    </row>
    <row r="11949" spans="1:12">
      <c r="A11949">
        <f>A11948+1</f>
        <v>11949</v>
      </c>
      <c r="B11949">
        <v>26</v>
      </c>
      <c r="C11949">
        <f t="shared" si="186"/>
        <v>996</v>
      </c>
      <c r="D11949">
        <f>IF(D11948=12,1,D11948+1)</f>
        <v>9</v>
      </c>
      <c r="G11949">
        <f>G11948+1</f>
        <v>11949</v>
      </c>
      <c r="H11949">
        <v>26</v>
      </c>
      <c r="I11949">
        <v>20210821</v>
      </c>
      <c r="J11949" cm="1">
        <f t="array" ref="J11949">INDEX(Sheet1!A:X,C11948+1,5)</f>
        <v>320</v>
      </c>
      <c r="K11949">
        <v>20260821</v>
      </c>
      <c r="L11949">
        <f>L11948+1</f>
        <v>11949</v>
      </c>
    </row>
    <row r="11950" spans="1:12">
      <c r="A11950">
        <f>A11949+1</f>
        <v>11950</v>
      </c>
      <c r="B11950">
        <v>26</v>
      </c>
      <c r="C11950">
        <f t="shared" si="186"/>
        <v>996</v>
      </c>
      <c r="D11950">
        <f>IF(D11949=12,1,D11949+1)</f>
        <v>10</v>
      </c>
      <c r="G11950">
        <f>G11949+1</f>
        <v>11950</v>
      </c>
      <c r="H11950">
        <v>26</v>
      </c>
      <c r="I11950">
        <v>20210821</v>
      </c>
      <c r="J11950" cm="1">
        <f t="array" ref="J11950">INDEX(Sheet1!A:X,C11949+1,5)</f>
        <v>320</v>
      </c>
      <c r="K11950">
        <v>20260821</v>
      </c>
      <c r="L11950">
        <f>L11949+1</f>
        <v>11950</v>
      </c>
    </row>
    <row r="11951" spans="1:12">
      <c r="A11951">
        <f>A11950+1</f>
        <v>11951</v>
      </c>
      <c r="B11951">
        <v>26</v>
      </c>
      <c r="C11951">
        <f t="shared" si="186"/>
        <v>996</v>
      </c>
      <c r="D11951">
        <f>IF(D11950=12,1,D11950+1)</f>
        <v>11</v>
      </c>
      <c r="G11951">
        <f>G11950+1</f>
        <v>11951</v>
      </c>
      <c r="H11951">
        <v>26</v>
      </c>
      <c r="I11951">
        <v>20210821</v>
      </c>
      <c r="J11951" cm="1">
        <f t="array" ref="J11951">INDEX(Sheet1!A:X,C11950+1,5)</f>
        <v>320</v>
      </c>
      <c r="K11951">
        <v>20260821</v>
      </c>
      <c r="L11951">
        <f>L11950+1</f>
        <v>11951</v>
      </c>
    </row>
    <row r="11952" spans="1:12">
      <c r="A11952">
        <f>A11951+1</f>
        <v>11952</v>
      </c>
      <c r="B11952">
        <v>26</v>
      </c>
      <c r="C11952">
        <f t="shared" si="186"/>
        <v>997</v>
      </c>
      <c r="D11952">
        <f>IF(D11951=12,1,D11951+1)</f>
        <v>12</v>
      </c>
      <c r="G11952">
        <f>G11951+1</f>
        <v>11952</v>
      </c>
      <c r="H11952">
        <v>26</v>
      </c>
      <c r="I11952">
        <v>20210821</v>
      </c>
      <c r="J11952" cm="1">
        <f t="array" ref="J11952">INDEX(Sheet1!A:X,C11951+1,5)</f>
        <v>320</v>
      </c>
      <c r="K11952">
        <v>20260821</v>
      </c>
      <c r="L11952">
        <f>L11951+1</f>
        <v>11952</v>
      </c>
    </row>
    <row r="11953" spans="1:12">
      <c r="A11953">
        <f>A11952+1</f>
        <v>11953</v>
      </c>
      <c r="B11953">
        <v>26</v>
      </c>
      <c r="C11953">
        <f t="shared" si="186"/>
        <v>997</v>
      </c>
      <c r="D11953">
        <f>IF(D11952=12,1,D11952+1)</f>
        <v>1</v>
      </c>
      <c r="G11953">
        <f>G11952+1</f>
        <v>11953</v>
      </c>
      <c r="H11953">
        <v>26</v>
      </c>
      <c r="I11953">
        <v>20210821</v>
      </c>
      <c r="J11953" cm="1">
        <f t="array" ref="J11953">INDEX(Sheet1!A:X,C11952+1,5)</f>
        <v>320</v>
      </c>
      <c r="K11953">
        <v>20260821</v>
      </c>
      <c r="L11953">
        <f>L11952+1</f>
        <v>11953</v>
      </c>
    </row>
    <row r="11954" spans="1:12">
      <c r="A11954">
        <f>A11953+1</f>
        <v>11954</v>
      </c>
      <c r="B11954">
        <v>26</v>
      </c>
      <c r="C11954">
        <f t="shared" si="186"/>
        <v>997</v>
      </c>
      <c r="D11954">
        <f>IF(D11953=12,1,D11953+1)</f>
        <v>2</v>
      </c>
      <c r="G11954">
        <f>G11953+1</f>
        <v>11954</v>
      </c>
      <c r="H11954">
        <v>26</v>
      </c>
      <c r="I11954">
        <v>20210821</v>
      </c>
      <c r="J11954" cm="1">
        <f t="array" ref="J11954">INDEX(Sheet1!A:X,C11953+1,5)</f>
        <v>320</v>
      </c>
      <c r="K11954">
        <v>20260821</v>
      </c>
      <c r="L11954">
        <f>L11953+1</f>
        <v>11954</v>
      </c>
    </row>
    <row r="11955" spans="1:12">
      <c r="A11955">
        <f>A11954+1</f>
        <v>11955</v>
      </c>
      <c r="B11955">
        <v>26</v>
      </c>
      <c r="C11955">
        <f t="shared" si="186"/>
        <v>997</v>
      </c>
      <c r="D11955">
        <f>IF(D11954=12,1,D11954+1)</f>
        <v>3</v>
      </c>
      <c r="G11955">
        <f>G11954+1</f>
        <v>11955</v>
      </c>
      <c r="H11955">
        <v>26</v>
      </c>
      <c r="I11955">
        <v>20210821</v>
      </c>
      <c r="J11955" cm="1">
        <f t="array" ref="J11955">INDEX(Sheet1!A:X,C11954+1,5)</f>
        <v>320</v>
      </c>
      <c r="K11955">
        <v>20260821</v>
      </c>
      <c r="L11955">
        <f>L11954+1</f>
        <v>11955</v>
      </c>
    </row>
    <row r="11956" spans="1:12">
      <c r="A11956">
        <f>A11955+1</f>
        <v>11956</v>
      </c>
      <c r="B11956">
        <v>26</v>
      </c>
      <c r="C11956">
        <f t="shared" si="186"/>
        <v>997</v>
      </c>
      <c r="D11956">
        <f>IF(D11955=12,1,D11955+1)</f>
        <v>4</v>
      </c>
      <c r="G11956">
        <f>G11955+1</f>
        <v>11956</v>
      </c>
      <c r="H11956">
        <v>26</v>
      </c>
      <c r="I11956">
        <v>20210821</v>
      </c>
      <c r="J11956" cm="1">
        <f t="array" ref="J11956">INDEX(Sheet1!A:X,C11955+1,5)</f>
        <v>320</v>
      </c>
      <c r="K11956">
        <v>20260821</v>
      </c>
      <c r="L11956">
        <f>L11955+1</f>
        <v>11956</v>
      </c>
    </row>
    <row r="11957" spans="1:12">
      <c r="A11957">
        <f>A11956+1</f>
        <v>11957</v>
      </c>
      <c r="B11957">
        <v>26</v>
      </c>
      <c r="C11957">
        <f t="shared" si="186"/>
        <v>997</v>
      </c>
      <c r="D11957">
        <f>IF(D11956=12,1,D11956+1)</f>
        <v>5</v>
      </c>
      <c r="G11957">
        <f>G11956+1</f>
        <v>11957</v>
      </c>
      <c r="H11957">
        <v>26</v>
      </c>
      <c r="I11957">
        <v>20210821</v>
      </c>
      <c r="J11957" cm="1">
        <f t="array" ref="J11957">INDEX(Sheet1!A:X,C11956+1,5)</f>
        <v>320</v>
      </c>
      <c r="K11957">
        <v>20260821</v>
      </c>
      <c r="L11957">
        <f>L11956+1</f>
        <v>11957</v>
      </c>
    </row>
    <row r="11958" spans="1:12">
      <c r="A11958">
        <f>A11957+1</f>
        <v>11958</v>
      </c>
      <c r="B11958">
        <v>26</v>
      </c>
      <c r="C11958">
        <f t="shared" si="186"/>
        <v>997</v>
      </c>
      <c r="D11958">
        <f>IF(D11957=12,1,D11957+1)</f>
        <v>6</v>
      </c>
      <c r="G11958">
        <f>G11957+1</f>
        <v>11958</v>
      </c>
      <c r="H11958">
        <v>26</v>
      </c>
      <c r="I11958">
        <v>20210821</v>
      </c>
      <c r="J11958" cm="1">
        <f t="array" ref="J11958">INDEX(Sheet1!A:X,C11957+1,5)</f>
        <v>320</v>
      </c>
      <c r="K11958">
        <v>20260821</v>
      </c>
      <c r="L11958">
        <f>L11957+1</f>
        <v>11958</v>
      </c>
    </row>
    <row r="11959" spans="1:12">
      <c r="A11959">
        <f>A11958+1</f>
        <v>11959</v>
      </c>
      <c r="B11959">
        <v>26</v>
      </c>
      <c r="C11959">
        <f t="shared" si="186"/>
        <v>997</v>
      </c>
      <c r="D11959">
        <f>IF(D11958=12,1,D11958+1)</f>
        <v>7</v>
      </c>
      <c r="G11959">
        <f>G11958+1</f>
        <v>11959</v>
      </c>
      <c r="H11959">
        <v>26</v>
      </c>
      <c r="I11959">
        <v>20210821</v>
      </c>
      <c r="J11959" cm="1">
        <f t="array" ref="J11959">INDEX(Sheet1!A:X,C11958+1,5)</f>
        <v>320</v>
      </c>
      <c r="K11959">
        <v>20260821</v>
      </c>
      <c r="L11959">
        <f>L11958+1</f>
        <v>11959</v>
      </c>
    </row>
    <row r="11960" spans="1:12">
      <c r="A11960">
        <f>A11959+1</f>
        <v>11960</v>
      </c>
      <c r="B11960">
        <v>26</v>
      </c>
      <c r="C11960">
        <f t="shared" si="186"/>
        <v>997</v>
      </c>
      <c r="D11960">
        <f>IF(D11959=12,1,D11959+1)</f>
        <v>8</v>
      </c>
      <c r="G11960">
        <f>G11959+1</f>
        <v>11960</v>
      </c>
      <c r="H11960">
        <v>26</v>
      </c>
      <c r="I11960">
        <v>20210821</v>
      </c>
      <c r="J11960" cm="1">
        <f t="array" ref="J11960">INDEX(Sheet1!A:X,C11959+1,5)</f>
        <v>320</v>
      </c>
      <c r="K11960">
        <v>20260821</v>
      </c>
      <c r="L11960">
        <f>L11959+1</f>
        <v>11960</v>
      </c>
    </row>
    <row r="11961" spans="1:12">
      <c r="A11961">
        <f>A11960+1</f>
        <v>11961</v>
      </c>
      <c r="B11961">
        <v>26</v>
      </c>
      <c r="C11961">
        <f t="shared" si="186"/>
        <v>997</v>
      </c>
      <c r="D11961">
        <f>IF(D11960=12,1,D11960+1)</f>
        <v>9</v>
      </c>
      <c r="G11961">
        <f>G11960+1</f>
        <v>11961</v>
      </c>
      <c r="H11961">
        <v>26</v>
      </c>
      <c r="I11961">
        <v>20210821</v>
      </c>
      <c r="J11961" cm="1">
        <f t="array" ref="J11961">INDEX(Sheet1!A:X,C11960+1,5)</f>
        <v>320</v>
      </c>
      <c r="K11961">
        <v>20260821</v>
      </c>
      <c r="L11961">
        <f>L11960+1</f>
        <v>11961</v>
      </c>
    </row>
    <row r="11962" spans="1:12">
      <c r="A11962">
        <f>A11961+1</f>
        <v>11962</v>
      </c>
      <c r="B11962">
        <v>26</v>
      </c>
      <c r="C11962">
        <f t="shared" si="186"/>
        <v>997</v>
      </c>
      <c r="D11962">
        <f>IF(D11961=12,1,D11961+1)</f>
        <v>10</v>
      </c>
      <c r="G11962">
        <f>G11961+1</f>
        <v>11962</v>
      </c>
      <c r="H11962">
        <v>26</v>
      </c>
      <c r="I11962">
        <v>20210821</v>
      </c>
      <c r="J11962" cm="1">
        <f t="array" ref="J11962">INDEX(Sheet1!A:X,C11961+1,5)</f>
        <v>320</v>
      </c>
      <c r="K11962">
        <v>20260821</v>
      </c>
      <c r="L11962">
        <f>L11961+1</f>
        <v>11962</v>
      </c>
    </row>
    <row r="11963" spans="1:12">
      <c r="A11963">
        <f>A11962+1</f>
        <v>11963</v>
      </c>
      <c r="B11963">
        <v>26</v>
      </c>
      <c r="C11963">
        <f t="shared" si="186"/>
        <v>997</v>
      </c>
      <c r="D11963">
        <f>IF(D11962=12,1,D11962+1)</f>
        <v>11</v>
      </c>
      <c r="G11963">
        <f>G11962+1</f>
        <v>11963</v>
      </c>
      <c r="H11963">
        <v>26</v>
      </c>
      <c r="I11963">
        <v>20210821</v>
      </c>
      <c r="J11963" cm="1">
        <f t="array" ref="J11963">INDEX(Sheet1!A:X,C11962+1,5)</f>
        <v>320</v>
      </c>
      <c r="K11963">
        <v>20260821</v>
      </c>
      <c r="L11963">
        <f>L11962+1</f>
        <v>11963</v>
      </c>
    </row>
    <row r="11964" spans="1:12">
      <c r="A11964">
        <f>A11963+1</f>
        <v>11964</v>
      </c>
      <c r="B11964">
        <v>26</v>
      </c>
      <c r="C11964">
        <f t="shared" si="186"/>
        <v>998</v>
      </c>
      <c r="D11964">
        <f>IF(D11963=12,1,D11963+1)</f>
        <v>12</v>
      </c>
      <c r="G11964">
        <f>G11963+1</f>
        <v>11964</v>
      </c>
      <c r="H11964">
        <v>26</v>
      </c>
      <c r="I11964">
        <v>20210821</v>
      </c>
      <c r="J11964" cm="1">
        <f t="array" ref="J11964">INDEX(Sheet1!A:X,C11963+1,5)</f>
        <v>320</v>
      </c>
      <c r="K11964">
        <v>20260821</v>
      </c>
      <c r="L11964">
        <f>L11963+1</f>
        <v>11964</v>
      </c>
    </row>
    <row r="11965" spans="1:12">
      <c r="A11965">
        <f>A11964+1</f>
        <v>11965</v>
      </c>
      <c r="B11965">
        <v>26</v>
      </c>
      <c r="C11965">
        <f t="shared" si="186"/>
        <v>998</v>
      </c>
      <c r="D11965">
        <f>IF(D11964=12,1,D11964+1)</f>
        <v>1</v>
      </c>
      <c r="G11965">
        <f>G11964+1</f>
        <v>11965</v>
      </c>
      <c r="H11965">
        <v>26</v>
      </c>
      <c r="I11965">
        <v>20210821</v>
      </c>
      <c r="J11965" cm="1">
        <f t="array" ref="J11965">INDEX(Sheet1!A:X,C11964+1,5)</f>
        <v>320</v>
      </c>
      <c r="K11965">
        <v>20260821</v>
      </c>
      <c r="L11965">
        <f>L11964+1</f>
        <v>11965</v>
      </c>
    </row>
    <row r="11966" spans="1:12">
      <c r="A11966">
        <f>A11965+1</f>
        <v>11966</v>
      </c>
      <c r="B11966">
        <v>26</v>
      </c>
      <c r="C11966">
        <f t="shared" si="186"/>
        <v>998</v>
      </c>
      <c r="D11966">
        <f>IF(D11965=12,1,D11965+1)</f>
        <v>2</v>
      </c>
      <c r="G11966">
        <f>G11965+1</f>
        <v>11966</v>
      </c>
      <c r="H11966">
        <v>26</v>
      </c>
      <c r="I11966">
        <v>20210821</v>
      </c>
      <c r="J11966" cm="1">
        <f t="array" ref="J11966">INDEX(Sheet1!A:X,C11965+1,5)</f>
        <v>320</v>
      </c>
      <c r="K11966">
        <v>20260821</v>
      </c>
      <c r="L11966">
        <f>L11965+1</f>
        <v>11966</v>
      </c>
    </row>
    <row r="11967" spans="1:12">
      <c r="A11967">
        <f>A11966+1</f>
        <v>11967</v>
      </c>
      <c r="B11967">
        <v>26</v>
      </c>
      <c r="C11967">
        <f t="shared" si="186"/>
        <v>998</v>
      </c>
      <c r="D11967">
        <f>IF(D11966=12,1,D11966+1)</f>
        <v>3</v>
      </c>
      <c r="G11967">
        <f>G11966+1</f>
        <v>11967</v>
      </c>
      <c r="H11967">
        <v>26</v>
      </c>
      <c r="I11967">
        <v>20210821</v>
      </c>
      <c r="J11967" cm="1">
        <f t="array" ref="J11967">INDEX(Sheet1!A:X,C11966+1,5)</f>
        <v>320</v>
      </c>
      <c r="K11967">
        <v>20260821</v>
      </c>
      <c r="L11967">
        <f>L11966+1</f>
        <v>11967</v>
      </c>
    </row>
    <row r="11968" spans="1:12">
      <c r="A11968">
        <f>A11967+1</f>
        <v>11968</v>
      </c>
      <c r="B11968">
        <v>26</v>
      </c>
      <c r="C11968">
        <f t="shared" si="186"/>
        <v>998</v>
      </c>
      <c r="D11968">
        <f>IF(D11967=12,1,D11967+1)</f>
        <v>4</v>
      </c>
      <c r="G11968">
        <f>G11967+1</f>
        <v>11968</v>
      </c>
      <c r="H11968">
        <v>26</v>
      </c>
      <c r="I11968">
        <v>20210821</v>
      </c>
      <c r="J11968" cm="1">
        <f t="array" ref="J11968">INDEX(Sheet1!A:X,C11967+1,5)</f>
        <v>320</v>
      </c>
      <c r="K11968">
        <v>20260821</v>
      </c>
      <c r="L11968">
        <f>L11967+1</f>
        <v>11968</v>
      </c>
    </row>
    <row r="11969" spans="1:12">
      <c r="A11969">
        <f>A11968+1</f>
        <v>11969</v>
      </c>
      <c r="B11969">
        <v>26</v>
      </c>
      <c r="C11969">
        <f t="shared" ref="C11969:C12032" si="187">ROUNDDOWN(ROW()/12,0)+1</f>
        <v>998</v>
      </c>
      <c r="D11969">
        <f>IF(D11968=12,1,D11968+1)</f>
        <v>5</v>
      </c>
      <c r="G11969">
        <f>G11968+1</f>
        <v>11969</v>
      </c>
      <c r="H11969">
        <v>26</v>
      </c>
      <c r="I11969">
        <v>20210821</v>
      </c>
      <c r="J11969" cm="1">
        <f t="array" ref="J11969">INDEX(Sheet1!A:X,C11968+1,5)</f>
        <v>320</v>
      </c>
      <c r="K11969">
        <v>20260821</v>
      </c>
      <c r="L11969">
        <f>L11968+1</f>
        <v>11969</v>
      </c>
    </row>
    <row r="11970" spans="1:12">
      <c r="A11970">
        <f>A11969+1</f>
        <v>11970</v>
      </c>
      <c r="B11970">
        <v>26</v>
      </c>
      <c r="C11970">
        <f t="shared" si="187"/>
        <v>998</v>
      </c>
      <c r="D11970">
        <f>IF(D11969=12,1,D11969+1)</f>
        <v>6</v>
      </c>
      <c r="G11970">
        <f>G11969+1</f>
        <v>11970</v>
      </c>
      <c r="H11970">
        <v>26</v>
      </c>
      <c r="I11970">
        <v>20210821</v>
      </c>
      <c r="J11970" cm="1">
        <f t="array" ref="J11970">INDEX(Sheet1!A:X,C11969+1,5)</f>
        <v>320</v>
      </c>
      <c r="K11970">
        <v>20260821</v>
      </c>
      <c r="L11970">
        <f>L11969+1</f>
        <v>11970</v>
      </c>
    </row>
    <row r="11971" spans="1:12">
      <c r="A11971">
        <f>A11970+1</f>
        <v>11971</v>
      </c>
      <c r="B11971">
        <v>26</v>
      </c>
      <c r="C11971">
        <f t="shared" si="187"/>
        <v>998</v>
      </c>
      <c r="D11971">
        <f>IF(D11970=12,1,D11970+1)</f>
        <v>7</v>
      </c>
      <c r="G11971">
        <f>G11970+1</f>
        <v>11971</v>
      </c>
      <c r="H11971">
        <v>26</v>
      </c>
      <c r="I11971">
        <v>20210821</v>
      </c>
      <c r="J11971" cm="1">
        <f t="array" ref="J11971">INDEX(Sheet1!A:X,C11970+1,5)</f>
        <v>320</v>
      </c>
      <c r="K11971">
        <v>20260821</v>
      </c>
      <c r="L11971">
        <f>L11970+1</f>
        <v>11971</v>
      </c>
    </row>
    <row r="11972" spans="1:12">
      <c r="A11972">
        <f>A11971+1</f>
        <v>11972</v>
      </c>
      <c r="B11972">
        <v>26</v>
      </c>
      <c r="C11972">
        <f t="shared" si="187"/>
        <v>998</v>
      </c>
      <c r="D11972">
        <f>IF(D11971=12,1,D11971+1)</f>
        <v>8</v>
      </c>
      <c r="G11972">
        <f>G11971+1</f>
        <v>11972</v>
      </c>
      <c r="H11972">
        <v>26</v>
      </c>
      <c r="I11972">
        <v>20210821</v>
      </c>
      <c r="J11972" cm="1">
        <f t="array" ref="J11972">INDEX(Sheet1!A:X,C11971+1,5)</f>
        <v>320</v>
      </c>
      <c r="K11972">
        <v>20260821</v>
      </c>
      <c r="L11972">
        <f>L11971+1</f>
        <v>11972</v>
      </c>
    </row>
    <row r="11973" spans="1:12">
      <c r="A11973">
        <f>A11972+1</f>
        <v>11973</v>
      </c>
      <c r="B11973">
        <v>26</v>
      </c>
      <c r="C11973">
        <f t="shared" si="187"/>
        <v>998</v>
      </c>
      <c r="D11973">
        <f>IF(D11972=12,1,D11972+1)</f>
        <v>9</v>
      </c>
      <c r="G11973">
        <f>G11972+1</f>
        <v>11973</v>
      </c>
      <c r="H11973">
        <v>26</v>
      </c>
      <c r="I11973">
        <v>20210821</v>
      </c>
      <c r="J11973" cm="1">
        <f t="array" ref="J11973">INDEX(Sheet1!A:X,C11972+1,5)</f>
        <v>320</v>
      </c>
      <c r="K11973">
        <v>20260821</v>
      </c>
      <c r="L11973">
        <f>L11972+1</f>
        <v>11973</v>
      </c>
    </row>
    <row r="11974" spans="1:12">
      <c r="A11974">
        <f>A11973+1</f>
        <v>11974</v>
      </c>
      <c r="B11974">
        <v>26</v>
      </c>
      <c r="C11974">
        <f t="shared" si="187"/>
        <v>998</v>
      </c>
      <c r="D11974">
        <f>IF(D11973=12,1,D11973+1)</f>
        <v>10</v>
      </c>
      <c r="G11974">
        <f>G11973+1</f>
        <v>11974</v>
      </c>
      <c r="H11974">
        <v>26</v>
      </c>
      <c r="I11974">
        <v>20210821</v>
      </c>
      <c r="J11974" cm="1">
        <f t="array" ref="J11974">INDEX(Sheet1!A:X,C11973+1,5)</f>
        <v>320</v>
      </c>
      <c r="K11974">
        <v>20260821</v>
      </c>
      <c r="L11974">
        <f>L11973+1</f>
        <v>11974</v>
      </c>
    </row>
    <row r="11975" spans="1:12">
      <c r="A11975">
        <f>A11974+1</f>
        <v>11975</v>
      </c>
      <c r="B11975">
        <v>26</v>
      </c>
      <c r="C11975">
        <f t="shared" si="187"/>
        <v>998</v>
      </c>
      <c r="D11975">
        <f>IF(D11974=12,1,D11974+1)</f>
        <v>11</v>
      </c>
      <c r="G11975">
        <f>G11974+1</f>
        <v>11975</v>
      </c>
      <c r="H11975">
        <v>26</v>
      </c>
      <c r="I11975">
        <v>20210821</v>
      </c>
      <c r="J11975" cm="1">
        <f t="array" ref="J11975">INDEX(Sheet1!A:X,C11974+1,5)</f>
        <v>320</v>
      </c>
      <c r="K11975">
        <v>20260821</v>
      </c>
      <c r="L11975">
        <f>L11974+1</f>
        <v>11975</v>
      </c>
    </row>
    <row r="11976" spans="1:12">
      <c r="A11976">
        <f>A11975+1</f>
        <v>11976</v>
      </c>
      <c r="B11976">
        <v>26</v>
      </c>
      <c r="C11976">
        <f t="shared" si="187"/>
        <v>999</v>
      </c>
      <c r="D11976">
        <f>IF(D11975=12,1,D11975+1)</f>
        <v>12</v>
      </c>
      <c r="G11976">
        <f>G11975+1</f>
        <v>11976</v>
      </c>
      <c r="H11976">
        <v>26</v>
      </c>
      <c r="I11976">
        <v>20210821</v>
      </c>
      <c r="J11976" cm="1">
        <f t="array" ref="J11976">INDEX(Sheet1!A:X,C11975+1,5)</f>
        <v>320</v>
      </c>
      <c r="K11976">
        <v>20260821</v>
      </c>
      <c r="L11976">
        <f>L11975+1</f>
        <v>11976</v>
      </c>
    </row>
    <row r="11977" spans="1:12">
      <c r="A11977">
        <f>A11976+1</f>
        <v>11977</v>
      </c>
      <c r="B11977">
        <v>26</v>
      </c>
      <c r="C11977">
        <f t="shared" si="187"/>
        <v>999</v>
      </c>
      <c r="D11977">
        <f>IF(D11976=12,1,D11976+1)</f>
        <v>1</v>
      </c>
      <c r="G11977">
        <f>G11976+1</f>
        <v>11977</v>
      </c>
      <c r="H11977">
        <v>26</v>
      </c>
      <c r="I11977">
        <v>20210821</v>
      </c>
      <c r="J11977" cm="1">
        <f t="array" ref="J11977">INDEX(Sheet1!A:X,C11976+1,5)</f>
        <v>342.4</v>
      </c>
      <c r="K11977">
        <v>20260821</v>
      </c>
      <c r="L11977">
        <f>L11976+1</f>
        <v>11977</v>
      </c>
    </row>
    <row r="11978" spans="1:12">
      <c r="A11978">
        <f>A11977+1</f>
        <v>11978</v>
      </c>
      <c r="B11978">
        <v>26</v>
      </c>
      <c r="C11978">
        <f t="shared" si="187"/>
        <v>999</v>
      </c>
      <c r="D11978">
        <f>IF(D11977=12,1,D11977+1)</f>
        <v>2</v>
      </c>
      <c r="G11978">
        <f>G11977+1</f>
        <v>11978</v>
      </c>
      <c r="H11978">
        <v>26</v>
      </c>
      <c r="I11978">
        <v>20210821</v>
      </c>
      <c r="J11978" cm="1">
        <f t="array" ref="J11978">INDEX(Sheet1!A:X,C11977+1,5)</f>
        <v>342.4</v>
      </c>
      <c r="K11978">
        <v>20260821</v>
      </c>
      <c r="L11978">
        <f>L11977+1</f>
        <v>11978</v>
      </c>
    </row>
    <row r="11979" spans="1:12">
      <c r="A11979">
        <f>A11978+1</f>
        <v>11979</v>
      </c>
      <c r="B11979">
        <v>26</v>
      </c>
      <c r="C11979">
        <f t="shared" si="187"/>
        <v>999</v>
      </c>
      <c r="D11979">
        <f>IF(D11978=12,1,D11978+1)</f>
        <v>3</v>
      </c>
      <c r="G11979">
        <f>G11978+1</f>
        <v>11979</v>
      </c>
      <c r="H11979">
        <v>26</v>
      </c>
      <c r="I11979">
        <v>20210821</v>
      </c>
      <c r="J11979" cm="1">
        <f t="array" ref="J11979">INDEX(Sheet1!A:X,C11978+1,5)</f>
        <v>342.4</v>
      </c>
      <c r="K11979">
        <v>20260821</v>
      </c>
      <c r="L11979">
        <f>L11978+1</f>
        <v>11979</v>
      </c>
    </row>
    <row r="11980" spans="1:12">
      <c r="A11980">
        <f>A11979+1</f>
        <v>11980</v>
      </c>
      <c r="B11980">
        <v>26</v>
      </c>
      <c r="C11980">
        <f t="shared" si="187"/>
        <v>999</v>
      </c>
      <c r="D11980">
        <f>IF(D11979=12,1,D11979+1)</f>
        <v>4</v>
      </c>
      <c r="G11980">
        <f>G11979+1</f>
        <v>11980</v>
      </c>
      <c r="H11980">
        <v>26</v>
      </c>
      <c r="I11980">
        <v>20210821</v>
      </c>
      <c r="J11980" cm="1">
        <f t="array" ref="J11980">INDEX(Sheet1!A:X,C11979+1,5)</f>
        <v>342.4</v>
      </c>
      <c r="K11980">
        <v>20260821</v>
      </c>
      <c r="L11980">
        <f>L11979+1</f>
        <v>11980</v>
      </c>
    </row>
    <row r="11981" spans="1:12">
      <c r="A11981">
        <f>A11980+1</f>
        <v>11981</v>
      </c>
      <c r="B11981">
        <v>26</v>
      </c>
      <c r="C11981">
        <f t="shared" si="187"/>
        <v>999</v>
      </c>
      <c r="D11981">
        <f>IF(D11980=12,1,D11980+1)</f>
        <v>5</v>
      </c>
      <c r="G11981">
        <f>G11980+1</f>
        <v>11981</v>
      </c>
      <c r="H11981">
        <v>26</v>
      </c>
      <c r="I11981">
        <v>20210821</v>
      </c>
      <c r="J11981" cm="1">
        <f t="array" ref="J11981">INDEX(Sheet1!A:X,C11980+1,5)</f>
        <v>342.4</v>
      </c>
      <c r="K11981">
        <v>20260821</v>
      </c>
      <c r="L11981">
        <f>L11980+1</f>
        <v>11981</v>
      </c>
    </row>
    <row r="11982" spans="1:12">
      <c r="A11982">
        <f>A11981+1</f>
        <v>11982</v>
      </c>
      <c r="B11982">
        <v>26</v>
      </c>
      <c r="C11982">
        <f t="shared" si="187"/>
        <v>999</v>
      </c>
      <c r="D11982">
        <f>IF(D11981=12,1,D11981+1)</f>
        <v>6</v>
      </c>
      <c r="G11982">
        <f>G11981+1</f>
        <v>11982</v>
      </c>
      <c r="H11982">
        <v>26</v>
      </c>
      <c r="I11982">
        <v>20210821</v>
      </c>
      <c r="J11982" cm="1">
        <f t="array" ref="J11982">INDEX(Sheet1!A:X,C11981+1,5)</f>
        <v>342.4</v>
      </c>
      <c r="K11982">
        <v>20260821</v>
      </c>
      <c r="L11982">
        <f>L11981+1</f>
        <v>11982</v>
      </c>
    </row>
    <row r="11983" spans="1:12">
      <c r="A11983">
        <f>A11982+1</f>
        <v>11983</v>
      </c>
      <c r="B11983">
        <v>26</v>
      </c>
      <c r="C11983">
        <f t="shared" si="187"/>
        <v>999</v>
      </c>
      <c r="D11983">
        <f>IF(D11982=12,1,D11982+1)</f>
        <v>7</v>
      </c>
      <c r="G11983">
        <f>G11982+1</f>
        <v>11983</v>
      </c>
      <c r="H11983">
        <v>26</v>
      </c>
      <c r="I11983">
        <v>20210821</v>
      </c>
      <c r="J11983" cm="1">
        <f t="array" ref="J11983">INDEX(Sheet1!A:X,C11982+1,5)</f>
        <v>342.4</v>
      </c>
      <c r="K11983">
        <v>20260821</v>
      </c>
      <c r="L11983">
        <f>L11982+1</f>
        <v>11983</v>
      </c>
    </row>
    <row r="11984" spans="1:12">
      <c r="A11984">
        <f>A11983+1</f>
        <v>11984</v>
      </c>
      <c r="B11984">
        <v>26</v>
      </c>
      <c r="C11984">
        <f t="shared" si="187"/>
        <v>999</v>
      </c>
      <c r="D11984">
        <f>IF(D11983=12,1,D11983+1)</f>
        <v>8</v>
      </c>
      <c r="G11984">
        <f>G11983+1</f>
        <v>11984</v>
      </c>
      <c r="H11984">
        <v>26</v>
      </c>
      <c r="I11984">
        <v>20210821</v>
      </c>
      <c r="J11984" cm="1">
        <f t="array" ref="J11984">INDEX(Sheet1!A:X,C11983+1,5)</f>
        <v>342.4</v>
      </c>
      <c r="K11984">
        <v>20260821</v>
      </c>
      <c r="L11984">
        <f>L11983+1</f>
        <v>11984</v>
      </c>
    </row>
    <row r="11985" spans="1:12">
      <c r="A11985">
        <f>A11984+1</f>
        <v>11985</v>
      </c>
      <c r="B11985">
        <v>26</v>
      </c>
      <c r="C11985">
        <f t="shared" si="187"/>
        <v>999</v>
      </c>
      <c r="D11985">
        <f>IF(D11984=12,1,D11984+1)</f>
        <v>9</v>
      </c>
      <c r="G11985">
        <f>G11984+1</f>
        <v>11985</v>
      </c>
      <c r="H11985">
        <v>26</v>
      </c>
      <c r="I11985">
        <v>20210821</v>
      </c>
      <c r="J11985" cm="1">
        <f t="array" ref="J11985">INDEX(Sheet1!A:X,C11984+1,5)</f>
        <v>342.4</v>
      </c>
      <c r="K11985">
        <v>20260821</v>
      </c>
      <c r="L11985">
        <f>L11984+1</f>
        <v>11985</v>
      </c>
    </row>
    <row r="11986" spans="1:12">
      <c r="A11986">
        <f>A11985+1</f>
        <v>11986</v>
      </c>
      <c r="B11986">
        <v>26</v>
      </c>
      <c r="C11986">
        <f t="shared" si="187"/>
        <v>999</v>
      </c>
      <c r="D11986">
        <f>IF(D11985=12,1,D11985+1)</f>
        <v>10</v>
      </c>
      <c r="G11986">
        <f>G11985+1</f>
        <v>11986</v>
      </c>
      <c r="H11986">
        <v>26</v>
      </c>
      <c r="I11986">
        <v>20210821</v>
      </c>
      <c r="J11986" cm="1">
        <f t="array" ref="J11986">INDEX(Sheet1!A:X,C11985+1,5)</f>
        <v>342.4</v>
      </c>
      <c r="K11986">
        <v>20260821</v>
      </c>
      <c r="L11986">
        <f>L11985+1</f>
        <v>11986</v>
      </c>
    </row>
    <row r="11987" spans="1:12">
      <c r="A11987">
        <f>A11986+1</f>
        <v>11987</v>
      </c>
      <c r="B11987">
        <v>26</v>
      </c>
      <c r="C11987">
        <f t="shared" si="187"/>
        <v>999</v>
      </c>
      <c r="D11987">
        <f>IF(D11986=12,1,D11986+1)</f>
        <v>11</v>
      </c>
      <c r="G11987">
        <f>G11986+1</f>
        <v>11987</v>
      </c>
      <c r="H11987">
        <v>26</v>
      </c>
      <c r="I11987">
        <v>20210821</v>
      </c>
      <c r="J11987" cm="1">
        <f t="array" ref="J11987">INDEX(Sheet1!A:X,C11986+1,5)</f>
        <v>342.4</v>
      </c>
      <c r="K11987">
        <v>20260821</v>
      </c>
      <c r="L11987">
        <f>L11986+1</f>
        <v>11987</v>
      </c>
    </row>
    <row r="11988" spans="1:12">
      <c r="A11988">
        <f>A11987+1</f>
        <v>11988</v>
      </c>
      <c r="B11988">
        <v>26</v>
      </c>
      <c r="C11988">
        <f t="shared" si="187"/>
        <v>1000</v>
      </c>
      <c r="D11988">
        <f>IF(D11987=12,1,D11987+1)</f>
        <v>12</v>
      </c>
      <c r="G11988">
        <f>G11987+1</f>
        <v>11988</v>
      </c>
      <c r="H11988">
        <v>26</v>
      </c>
      <c r="I11988">
        <v>20210821</v>
      </c>
      <c r="J11988" cm="1">
        <f t="array" ref="J11988">INDEX(Sheet1!A:X,C11987+1,5)</f>
        <v>342.4</v>
      </c>
      <c r="K11988">
        <v>20260821</v>
      </c>
      <c r="L11988">
        <f>L11987+1</f>
        <v>11988</v>
      </c>
    </row>
    <row r="11989" spans="1:12">
      <c r="A11989">
        <f>A11988+1</f>
        <v>11989</v>
      </c>
      <c r="B11989">
        <v>26</v>
      </c>
      <c r="C11989">
        <f t="shared" si="187"/>
        <v>1000</v>
      </c>
      <c r="D11989">
        <f>IF(D11988=12,1,D11988+1)</f>
        <v>1</v>
      </c>
      <c r="G11989">
        <f>G11988+1</f>
        <v>11989</v>
      </c>
      <c r="H11989">
        <v>26</v>
      </c>
      <c r="I11989">
        <v>20210821</v>
      </c>
      <c r="J11989" cm="1">
        <f t="array" ref="J11989">INDEX(Sheet1!A:X,C11988+1,5)</f>
        <v>342.4</v>
      </c>
      <c r="K11989">
        <v>20260821</v>
      </c>
      <c r="L11989">
        <f>L11988+1</f>
        <v>11989</v>
      </c>
    </row>
    <row r="11990" spans="1:12">
      <c r="A11990">
        <f>A11989+1</f>
        <v>11990</v>
      </c>
      <c r="B11990">
        <v>26</v>
      </c>
      <c r="C11990">
        <f t="shared" si="187"/>
        <v>1000</v>
      </c>
      <c r="D11990">
        <f>IF(D11989=12,1,D11989+1)</f>
        <v>2</v>
      </c>
      <c r="G11990">
        <f>G11989+1</f>
        <v>11990</v>
      </c>
      <c r="H11990">
        <v>26</v>
      </c>
      <c r="I11990">
        <v>20210821</v>
      </c>
      <c r="J11990" cm="1">
        <f t="array" ref="J11990">INDEX(Sheet1!A:X,C11989+1,5)</f>
        <v>342.4</v>
      </c>
      <c r="K11990">
        <v>20260821</v>
      </c>
      <c r="L11990">
        <f>L11989+1</f>
        <v>11990</v>
      </c>
    </row>
    <row r="11991" spans="1:12">
      <c r="A11991">
        <f>A11990+1</f>
        <v>11991</v>
      </c>
      <c r="B11991">
        <v>26</v>
      </c>
      <c r="C11991">
        <f t="shared" si="187"/>
        <v>1000</v>
      </c>
      <c r="D11991">
        <f>IF(D11990=12,1,D11990+1)</f>
        <v>3</v>
      </c>
      <c r="G11991">
        <f>G11990+1</f>
        <v>11991</v>
      </c>
      <c r="H11991">
        <v>26</v>
      </c>
      <c r="I11991">
        <v>20210821</v>
      </c>
      <c r="J11991" cm="1">
        <f t="array" ref="J11991">INDEX(Sheet1!A:X,C11990+1,5)</f>
        <v>342.4</v>
      </c>
      <c r="K11991">
        <v>20260821</v>
      </c>
      <c r="L11991">
        <f>L11990+1</f>
        <v>11991</v>
      </c>
    </row>
    <row r="11992" spans="1:12">
      <c r="A11992">
        <f>A11991+1</f>
        <v>11992</v>
      </c>
      <c r="B11992">
        <v>26</v>
      </c>
      <c r="C11992">
        <f t="shared" si="187"/>
        <v>1000</v>
      </c>
      <c r="D11992">
        <f>IF(D11991=12,1,D11991+1)</f>
        <v>4</v>
      </c>
      <c r="G11992">
        <f>G11991+1</f>
        <v>11992</v>
      </c>
      <c r="H11992">
        <v>26</v>
      </c>
      <c r="I11992">
        <v>20210821</v>
      </c>
      <c r="J11992" cm="1">
        <f t="array" ref="J11992">INDEX(Sheet1!A:X,C11991+1,5)</f>
        <v>342.4</v>
      </c>
      <c r="K11992">
        <v>20260821</v>
      </c>
      <c r="L11992">
        <f>L11991+1</f>
        <v>11992</v>
      </c>
    </row>
    <row r="11993" spans="1:12">
      <c r="A11993">
        <f>A11992+1</f>
        <v>11993</v>
      </c>
      <c r="B11993">
        <v>26</v>
      </c>
      <c r="C11993">
        <f t="shared" si="187"/>
        <v>1000</v>
      </c>
      <c r="D11993">
        <f>IF(D11992=12,1,D11992+1)</f>
        <v>5</v>
      </c>
      <c r="G11993">
        <f>G11992+1</f>
        <v>11993</v>
      </c>
      <c r="H11993">
        <v>26</v>
      </c>
      <c r="I11993">
        <v>20210821</v>
      </c>
      <c r="J11993" cm="1">
        <f t="array" ref="J11993">INDEX(Sheet1!A:X,C11992+1,5)</f>
        <v>342.4</v>
      </c>
      <c r="K11993">
        <v>20260821</v>
      </c>
      <c r="L11993">
        <f>L11992+1</f>
        <v>11993</v>
      </c>
    </row>
    <row r="11994" spans="1:12">
      <c r="A11994">
        <f>A11993+1</f>
        <v>11994</v>
      </c>
      <c r="B11994">
        <v>26</v>
      </c>
      <c r="C11994">
        <f t="shared" si="187"/>
        <v>1000</v>
      </c>
      <c r="D11994">
        <f>IF(D11993=12,1,D11993+1)</f>
        <v>6</v>
      </c>
      <c r="G11994">
        <f>G11993+1</f>
        <v>11994</v>
      </c>
      <c r="H11994">
        <v>26</v>
      </c>
      <c r="I11994">
        <v>20210821</v>
      </c>
      <c r="J11994" cm="1">
        <f t="array" ref="J11994">INDEX(Sheet1!A:X,C11993+1,5)</f>
        <v>342.4</v>
      </c>
      <c r="K11994">
        <v>20260821</v>
      </c>
      <c r="L11994">
        <f>L11993+1</f>
        <v>11994</v>
      </c>
    </row>
    <row r="11995" spans="1:12">
      <c r="A11995">
        <f>A11994+1</f>
        <v>11995</v>
      </c>
      <c r="B11995">
        <v>26</v>
      </c>
      <c r="C11995">
        <f t="shared" si="187"/>
        <v>1000</v>
      </c>
      <c r="D11995">
        <f>IF(D11994=12,1,D11994+1)</f>
        <v>7</v>
      </c>
      <c r="G11995">
        <f>G11994+1</f>
        <v>11995</v>
      </c>
      <c r="H11995">
        <v>26</v>
      </c>
      <c r="I11995">
        <v>20210821</v>
      </c>
      <c r="J11995" cm="1">
        <f t="array" ref="J11995">INDEX(Sheet1!A:X,C11994+1,5)</f>
        <v>342.4</v>
      </c>
      <c r="K11995">
        <v>20260821</v>
      </c>
      <c r="L11995">
        <f>L11994+1</f>
        <v>11995</v>
      </c>
    </row>
    <row r="11996" spans="1:12">
      <c r="A11996">
        <f>A11995+1</f>
        <v>11996</v>
      </c>
      <c r="B11996">
        <v>26</v>
      </c>
      <c r="C11996">
        <f t="shared" si="187"/>
        <v>1000</v>
      </c>
      <c r="D11996">
        <f>IF(D11995=12,1,D11995+1)</f>
        <v>8</v>
      </c>
      <c r="G11996">
        <f>G11995+1</f>
        <v>11996</v>
      </c>
      <c r="H11996">
        <v>26</v>
      </c>
      <c r="I11996">
        <v>20210821</v>
      </c>
      <c r="J11996" cm="1">
        <f t="array" ref="J11996">INDEX(Sheet1!A:X,C11995+1,5)</f>
        <v>342.4</v>
      </c>
      <c r="K11996">
        <v>20260821</v>
      </c>
      <c r="L11996">
        <f>L11995+1</f>
        <v>11996</v>
      </c>
    </row>
    <row r="11997" spans="1:12">
      <c r="A11997">
        <f>A11996+1</f>
        <v>11997</v>
      </c>
      <c r="B11997">
        <v>26</v>
      </c>
      <c r="C11997">
        <f t="shared" si="187"/>
        <v>1000</v>
      </c>
      <c r="D11997">
        <f>IF(D11996=12,1,D11996+1)</f>
        <v>9</v>
      </c>
      <c r="G11997">
        <f>G11996+1</f>
        <v>11997</v>
      </c>
      <c r="H11997">
        <v>26</v>
      </c>
      <c r="I11997">
        <v>20210821</v>
      </c>
      <c r="J11997" cm="1">
        <f t="array" ref="J11997">INDEX(Sheet1!A:X,C11996+1,5)</f>
        <v>342.4</v>
      </c>
      <c r="K11997">
        <v>20260821</v>
      </c>
      <c r="L11997">
        <f>L11996+1</f>
        <v>11997</v>
      </c>
    </row>
    <row r="11998" spans="1:12">
      <c r="A11998">
        <f>A11997+1</f>
        <v>11998</v>
      </c>
      <c r="B11998">
        <v>26</v>
      </c>
      <c r="C11998">
        <f t="shared" si="187"/>
        <v>1000</v>
      </c>
      <c r="D11998">
        <f>IF(D11997=12,1,D11997+1)</f>
        <v>10</v>
      </c>
      <c r="G11998">
        <f>G11997+1</f>
        <v>11998</v>
      </c>
      <c r="H11998">
        <v>26</v>
      </c>
      <c r="I11998">
        <v>20210821</v>
      </c>
      <c r="J11998" cm="1">
        <f t="array" ref="J11998">INDEX(Sheet1!A:X,C11997+1,5)</f>
        <v>342.4</v>
      </c>
      <c r="K11998">
        <v>20260821</v>
      </c>
      <c r="L11998">
        <f>L11997+1</f>
        <v>11998</v>
      </c>
    </row>
    <row r="11999" spans="1:12">
      <c r="A11999">
        <f>A11998+1</f>
        <v>11999</v>
      </c>
      <c r="B11999">
        <v>26</v>
      </c>
      <c r="C11999">
        <f t="shared" si="187"/>
        <v>1000</v>
      </c>
      <c r="D11999">
        <f>IF(D11998=12,1,D11998+1)</f>
        <v>11</v>
      </c>
      <c r="G11999">
        <f>G11998+1</f>
        <v>11999</v>
      </c>
      <c r="H11999">
        <v>26</v>
      </c>
      <c r="I11999">
        <v>20210821</v>
      </c>
      <c r="J11999" cm="1">
        <f t="array" ref="J11999">INDEX(Sheet1!A:X,C11998+1,5)</f>
        <v>342.4</v>
      </c>
      <c r="K11999">
        <v>20260821</v>
      </c>
      <c r="L11999">
        <f>L11998+1</f>
        <v>11999</v>
      </c>
    </row>
    <row r="12000" spans="1:12">
      <c r="A12000">
        <f>A11999+1</f>
        <v>12000</v>
      </c>
      <c r="B12000">
        <v>26</v>
      </c>
      <c r="C12000">
        <f t="shared" si="187"/>
        <v>1001</v>
      </c>
      <c r="D12000">
        <f>IF(D11999=12,1,D11999+1)</f>
        <v>12</v>
      </c>
      <c r="G12000">
        <f>G11999+1</f>
        <v>12000</v>
      </c>
      <c r="H12000">
        <v>26</v>
      </c>
      <c r="I12000">
        <v>20210821</v>
      </c>
      <c r="J12000" cm="1">
        <f t="array" ref="J12000">INDEX(Sheet1!A:X,C11999+1,5)</f>
        <v>342.4</v>
      </c>
      <c r="K12000">
        <v>20260821</v>
      </c>
      <c r="L12000">
        <f>L11999+1</f>
        <v>12000</v>
      </c>
    </row>
    <row r="12001" spans="1:12">
      <c r="A12001">
        <f>A12000+1</f>
        <v>12001</v>
      </c>
      <c r="B12001">
        <v>26</v>
      </c>
      <c r="C12001">
        <f t="shared" si="187"/>
        <v>1001</v>
      </c>
      <c r="D12001">
        <f>IF(D12000=12,1,D12000+1)</f>
        <v>1</v>
      </c>
      <c r="G12001">
        <f>G12000+1</f>
        <v>12001</v>
      </c>
      <c r="H12001">
        <v>26</v>
      </c>
      <c r="I12001">
        <v>20210821</v>
      </c>
      <c r="J12001" cm="1">
        <f t="array" ref="J12001">INDEX(Sheet1!A:X,C12000+1,5)</f>
        <v>342.4</v>
      </c>
      <c r="K12001">
        <v>20260821</v>
      </c>
      <c r="L12001">
        <f>L12000+1</f>
        <v>12001</v>
      </c>
    </row>
    <row r="12002" spans="1:12">
      <c r="A12002">
        <f>A12001+1</f>
        <v>12002</v>
      </c>
      <c r="B12002">
        <v>26</v>
      </c>
      <c r="C12002">
        <f t="shared" si="187"/>
        <v>1001</v>
      </c>
      <c r="D12002">
        <f>IF(D12001=12,1,D12001+1)</f>
        <v>2</v>
      </c>
      <c r="G12002">
        <f>G12001+1</f>
        <v>12002</v>
      </c>
      <c r="H12002">
        <v>26</v>
      </c>
      <c r="I12002">
        <v>20210821</v>
      </c>
      <c r="J12002" cm="1">
        <f t="array" ref="J12002">INDEX(Sheet1!A:X,C12001+1,5)</f>
        <v>342.4</v>
      </c>
      <c r="K12002">
        <v>20260821</v>
      </c>
      <c r="L12002">
        <f>L12001+1</f>
        <v>12002</v>
      </c>
    </row>
    <row r="12003" spans="1:12">
      <c r="A12003">
        <f>A12002+1</f>
        <v>12003</v>
      </c>
      <c r="B12003">
        <v>26</v>
      </c>
      <c r="C12003">
        <f t="shared" si="187"/>
        <v>1001</v>
      </c>
      <c r="D12003">
        <f>IF(D12002=12,1,D12002+1)</f>
        <v>3</v>
      </c>
      <c r="G12003">
        <f>G12002+1</f>
        <v>12003</v>
      </c>
      <c r="H12003">
        <v>26</v>
      </c>
      <c r="I12003">
        <v>20210821</v>
      </c>
      <c r="J12003" cm="1">
        <f t="array" ref="J12003">INDEX(Sheet1!A:X,C12002+1,5)</f>
        <v>342.4</v>
      </c>
      <c r="K12003">
        <v>20260821</v>
      </c>
      <c r="L12003">
        <f>L12002+1</f>
        <v>12003</v>
      </c>
    </row>
    <row r="12004" spans="1:12">
      <c r="A12004">
        <f>A12003+1</f>
        <v>12004</v>
      </c>
      <c r="B12004">
        <v>26</v>
      </c>
      <c r="C12004">
        <f t="shared" si="187"/>
        <v>1001</v>
      </c>
      <c r="D12004">
        <f>IF(D12003=12,1,D12003+1)</f>
        <v>4</v>
      </c>
      <c r="G12004">
        <f>G12003+1</f>
        <v>12004</v>
      </c>
      <c r="H12004">
        <v>26</v>
      </c>
      <c r="I12004">
        <v>20210821</v>
      </c>
      <c r="J12004" cm="1">
        <f t="array" ref="J12004">INDEX(Sheet1!A:X,C12003+1,5)</f>
        <v>342.4</v>
      </c>
      <c r="K12004">
        <v>20260821</v>
      </c>
      <c r="L12004">
        <f>L12003+1</f>
        <v>12004</v>
      </c>
    </row>
    <row r="12005" spans="1:12">
      <c r="A12005">
        <f>A12004+1</f>
        <v>12005</v>
      </c>
      <c r="B12005">
        <v>26</v>
      </c>
      <c r="C12005">
        <f t="shared" si="187"/>
        <v>1001</v>
      </c>
      <c r="D12005">
        <f>IF(D12004=12,1,D12004+1)</f>
        <v>5</v>
      </c>
      <c r="G12005">
        <f>G12004+1</f>
        <v>12005</v>
      </c>
      <c r="H12005">
        <v>26</v>
      </c>
      <c r="I12005">
        <v>20210821</v>
      </c>
      <c r="J12005" cm="1">
        <f t="array" ref="J12005">INDEX(Sheet1!A:X,C12004+1,5)</f>
        <v>342.4</v>
      </c>
      <c r="K12005">
        <v>20260821</v>
      </c>
      <c r="L12005">
        <f>L12004+1</f>
        <v>12005</v>
      </c>
    </row>
    <row r="12006" spans="1:12">
      <c r="A12006">
        <f>A12005+1</f>
        <v>12006</v>
      </c>
      <c r="B12006">
        <v>26</v>
      </c>
      <c r="C12006">
        <f t="shared" si="187"/>
        <v>1001</v>
      </c>
      <c r="D12006">
        <f>IF(D12005=12,1,D12005+1)</f>
        <v>6</v>
      </c>
      <c r="G12006">
        <f>G12005+1</f>
        <v>12006</v>
      </c>
      <c r="H12006">
        <v>26</v>
      </c>
      <c r="I12006">
        <v>20210821</v>
      </c>
      <c r="J12006" cm="1">
        <f t="array" ref="J12006">INDEX(Sheet1!A:X,C12005+1,5)</f>
        <v>342.4</v>
      </c>
      <c r="K12006">
        <v>20260821</v>
      </c>
      <c r="L12006">
        <f>L12005+1</f>
        <v>12006</v>
      </c>
    </row>
    <row r="12007" spans="1:12">
      <c r="A12007">
        <f>A12006+1</f>
        <v>12007</v>
      </c>
      <c r="B12007">
        <v>26</v>
      </c>
      <c r="C12007">
        <f t="shared" si="187"/>
        <v>1001</v>
      </c>
      <c r="D12007">
        <f>IF(D12006=12,1,D12006+1)</f>
        <v>7</v>
      </c>
      <c r="G12007">
        <f>G12006+1</f>
        <v>12007</v>
      </c>
      <c r="H12007">
        <v>26</v>
      </c>
      <c r="I12007">
        <v>20210821</v>
      </c>
      <c r="J12007" cm="1">
        <f t="array" ref="J12007">INDEX(Sheet1!A:X,C12006+1,5)</f>
        <v>342.4</v>
      </c>
      <c r="K12007">
        <v>20260821</v>
      </c>
      <c r="L12007">
        <f>L12006+1</f>
        <v>12007</v>
      </c>
    </row>
    <row r="12008" spans="1:12">
      <c r="A12008">
        <f>A12007+1</f>
        <v>12008</v>
      </c>
      <c r="B12008">
        <v>26</v>
      </c>
      <c r="C12008">
        <f t="shared" si="187"/>
        <v>1001</v>
      </c>
      <c r="D12008">
        <f>IF(D12007=12,1,D12007+1)</f>
        <v>8</v>
      </c>
      <c r="G12008">
        <f>G12007+1</f>
        <v>12008</v>
      </c>
      <c r="H12008">
        <v>26</v>
      </c>
      <c r="I12008">
        <v>20210821</v>
      </c>
      <c r="J12008" cm="1">
        <f t="array" ref="J12008">INDEX(Sheet1!A:X,C12007+1,5)</f>
        <v>342.4</v>
      </c>
      <c r="K12008">
        <v>20260821</v>
      </c>
      <c r="L12008">
        <f>L12007+1</f>
        <v>12008</v>
      </c>
    </row>
    <row r="12009" spans="1:12">
      <c r="A12009">
        <f>A12008+1</f>
        <v>12009</v>
      </c>
      <c r="B12009">
        <v>26</v>
      </c>
      <c r="C12009">
        <f t="shared" si="187"/>
        <v>1001</v>
      </c>
      <c r="D12009">
        <f>IF(D12008=12,1,D12008+1)</f>
        <v>9</v>
      </c>
      <c r="G12009">
        <f>G12008+1</f>
        <v>12009</v>
      </c>
      <c r="H12009">
        <v>26</v>
      </c>
      <c r="I12009">
        <v>20210821</v>
      </c>
      <c r="J12009" cm="1">
        <f t="array" ref="J12009">INDEX(Sheet1!A:X,C12008+1,5)</f>
        <v>342.4</v>
      </c>
      <c r="K12009">
        <v>20260821</v>
      </c>
      <c r="L12009">
        <f>L12008+1</f>
        <v>12009</v>
      </c>
    </row>
    <row r="12010" spans="1:12">
      <c r="A12010">
        <f>A12009+1</f>
        <v>12010</v>
      </c>
      <c r="B12010">
        <v>26</v>
      </c>
      <c r="C12010">
        <f t="shared" si="187"/>
        <v>1001</v>
      </c>
      <c r="D12010">
        <f>IF(D12009=12,1,D12009+1)</f>
        <v>10</v>
      </c>
      <c r="G12010">
        <f>G12009+1</f>
        <v>12010</v>
      </c>
      <c r="H12010">
        <v>26</v>
      </c>
      <c r="I12010">
        <v>20210821</v>
      </c>
      <c r="J12010" cm="1">
        <f t="array" ref="J12010">INDEX(Sheet1!A:X,C12009+1,5)</f>
        <v>342.4</v>
      </c>
      <c r="K12010">
        <v>20260821</v>
      </c>
      <c r="L12010">
        <f>L12009+1</f>
        <v>12010</v>
      </c>
    </row>
    <row r="12011" spans="1:12">
      <c r="A12011">
        <f>A12010+1</f>
        <v>12011</v>
      </c>
      <c r="B12011">
        <v>26</v>
      </c>
      <c r="C12011">
        <f t="shared" si="187"/>
        <v>1001</v>
      </c>
      <c r="D12011">
        <f>IF(D12010=12,1,D12010+1)</f>
        <v>11</v>
      </c>
      <c r="G12011">
        <f>G12010+1</f>
        <v>12011</v>
      </c>
      <c r="H12011">
        <v>26</v>
      </c>
      <c r="I12011">
        <v>20210821</v>
      </c>
      <c r="J12011" cm="1">
        <f t="array" ref="J12011">INDEX(Sheet1!A:X,C12010+1,5)</f>
        <v>342.4</v>
      </c>
      <c r="K12011">
        <v>20260821</v>
      </c>
      <c r="L12011">
        <f>L12010+1</f>
        <v>12011</v>
      </c>
    </row>
    <row r="12012" spans="1:12">
      <c r="A12012">
        <f>A12011+1</f>
        <v>12012</v>
      </c>
      <c r="B12012">
        <v>26</v>
      </c>
      <c r="C12012">
        <f t="shared" si="187"/>
        <v>1002</v>
      </c>
      <c r="D12012">
        <f>IF(D12011=12,1,D12011+1)</f>
        <v>12</v>
      </c>
      <c r="G12012">
        <f>G12011+1</f>
        <v>12012</v>
      </c>
      <c r="H12012">
        <v>26</v>
      </c>
      <c r="I12012">
        <v>20210821</v>
      </c>
      <c r="J12012" cm="1">
        <f t="array" ref="J12012">INDEX(Sheet1!A:X,C12011+1,5)</f>
        <v>342.4</v>
      </c>
      <c r="K12012">
        <v>20260821</v>
      </c>
      <c r="L12012">
        <f>L12011+1</f>
        <v>12012</v>
      </c>
    </row>
    <row r="12013" spans="1:12">
      <c r="A12013">
        <f>A12012+1</f>
        <v>12013</v>
      </c>
      <c r="B12013">
        <v>26</v>
      </c>
      <c r="C12013">
        <f t="shared" si="187"/>
        <v>1002</v>
      </c>
      <c r="D12013">
        <f>IF(D12012=12,1,D12012+1)</f>
        <v>1</v>
      </c>
      <c r="G12013">
        <f>G12012+1</f>
        <v>12013</v>
      </c>
      <c r="H12013">
        <v>26</v>
      </c>
      <c r="I12013">
        <v>20210821</v>
      </c>
      <c r="J12013" cm="1">
        <f t="array" ref="J12013">INDEX(Sheet1!A:X,C12012+1,5)</f>
        <v>342.4</v>
      </c>
      <c r="K12013">
        <v>20260821</v>
      </c>
      <c r="L12013">
        <f>L12012+1</f>
        <v>12013</v>
      </c>
    </row>
    <row r="12014" spans="1:12">
      <c r="A12014">
        <f>A12013+1</f>
        <v>12014</v>
      </c>
      <c r="B12014">
        <v>26</v>
      </c>
      <c r="C12014">
        <f t="shared" si="187"/>
        <v>1002</v>
      </c>
      <c r="D12014">
        <f>IF(D12013=12,1,D12013+1)</f>
        <v>2</v>
      </c>
      <c r="G12014">
        <f>G12013+1</f>
        <v>12014</v>
      </c>
      <c r="H12014">
        <v>26</v>
      </c>
      <c r="I12014">
        <v>20210821</v>
      </c>
      <c r="J12014" cm="1">
        <f t="array" ref="J12014">INDEX(Sheet1!A:X,C12013+1,5)</f>
        <v>342.4</v>
      </c>
      <c r="K12014">
        <v>20260821</v>
      </c>
      <c r="L12014">
        <f>L12013+1</f>
        <v>12014</v>
      </c>
    </row>
    <row r="12015" spans="1:12">
      <c r="A12015">
        <f>A12014+1</f>
        <v>12015</v>
      </c>
      <c r="B12015">
        <v>26</v>
      </c>
      <c r="C12015">
        <f t="shared" si="187"/>
        <v>1002</v>
      </c>
      <c r="D12015">
        <f>IF(D12014=12,1,D12014+1)</f>
        <v>3</v>
      </c>
      <c r="G12015">
        <f>G12014+1</f>
        <v>12015</v>
      </c>
      <c r="H12015">
        <v>26</v>
      </c>
      <c r="I12015">
        <v>20210821</v>
      </c>
      <c r="J12015" cm="1">
        <f t="array" ref="J12015">INDEX(Sheet1!A:X,C12014+1,5)</f>
        <v>342.4</v>
      </c>
      <c r="K12015">
        <v>20260821</v>
      </c>
      <c r="L12015">
        <f>L12014+1</f>
        <v>12015</v>
      </c>
    </row>
    <row r="12016" spans="1:12">
      <c r="A12016">
        <f>A12015+1</f>
        <v>12016</v>
      </c>
      <c r="B12016">
        <v>26</v>
      </c>
      <c r="C12016">
        <f t="shared" si="187"/>
        <v>1002</v>
      </c>
      <c r="D12016">
        <f>IF(D12015=12,1,D12015+1)</f>
        <v>4</v>
      </c>
      <c r="G12016">
        <f>G12015+1</f>
        <v>12016</v>
      </c>
      <c r="H12016">
        <v>26</v>
      </c>
      <c r="I12016">
        <v>20210821</v>
      </c>
      <c r="J12016" cm="1">
        <f t="array" ref="J12016">INDEX(Sheet1!A:X,C12015+1,5)</f>
        <v>342.4</v>
      </c>
      <c r="K12016">
        <v>20260821</v>
      </c>
      <c r="L12016">
        <f>L12015+1</f>
        <v>12016</v>
      </c>
    </row>
    <row r="12017" spans="1:12">
      <c r="A12017">
        <f>A12016+1</f>
        <v>12017</v>
      </c>
      <c r="B12017">
        <v>26</v>
      </c>
      <c r="C12017">
        <f t="shared" si="187"/>
        <v>1002</v>
      </c>
      <c r="D12017">
        <f>IF(D12016=12,1,D12016+1)</f>
        <v>5</v>
      </c>
      <c r="G12017">
        <f>G12016+1</f>
        <v>12017</v>
      </c>
      <c r="H12017">
        <v>26</v>
      </c>
      <c r="I12017">
        <v>20210821</v>
      </c>
      <c r="J12017" cm="1">
        <f t="array" ref="J12017">INDEX(Sheet1!A:X,C12016+1,5)</f>
        <v>342.4</v>
      </c>
      <c r="K12017">
        <v>20260821</v>
      </c>
      <c r="L12017">
        <f>L12016+1</f>
        <v>12017</v>
      </c>
    </row>
    <row r="12018" spans="1:12">
      <c r="A12018">
        <f>A12017+1</f>
        <v>12018</v>
      </c>
      <c r="B12018">
        <v>26</v>
      </c>
      <c r="C12018">
        <f t="shared" si="187"/>
        <v>1002</v>
      </c>
      <c r="D12018">
        <f>IF(D12017=12,1,D12017+1)</f>
        <v>6</v>
      </c>
      <c r="G12018">
        <f>G12017+1</f>
        <v>12018</v>
      </c>
      <c r="H12018">
        <v>26</v>
      </c>
      <c r="I12018">
        <v>20210821</v>
      </c>
      <c r="J12018" cm="1">
        <f t="array" ref="J12018">INDEX(Sheet1!A:X,C12017+1,5)</f>
        <v>342.4</v>
      </c>
      <c r="K12018">
        <v>20260821</v>
      </c>
      <c r="L12018">
        <f>L12017+1</f>
        <v>12018</v>
      </c>
    </row>
    <row r="12019" spans="1:12">
      <c r="A12019">
        <f>A12018+1</f>
        <v>12019</v>
      </c>
      <c r="B12019">
        <v>26</v>
      </c>
      <c r="C12019">
        <f t="shared" si="187"/>
        <v>1002</v>
      </c>
      <c r="D12019">
        <f>IF(D12018=12,1,D12018+1)</f>
        <v>7</v>
      </c>
      <c r="G12019">
        <f>G12018+1</f>
        <v>12019</v>
      </c>
      <c r="H12019">
        <v>26</v>
      </c>
      <c r="I12019">
        <v>20210821</v>
      </c>
      <c r="J12019" cm="1">
        <f t="array" ref="J12019">INDEX(Sheet1!A:X,C12018+1,5)</f>
        <v>342.4</v>
      </c>
      <c r="K12019">
        <v>20260821</v>
      </c>
      <c r="L12019">
        <f>L12018+1</f>
        <v>12019</v>
      </c>
    </row>
    <row r="12020" spans="1:12">
      <c r="A12020">
        <f>A12019+1</f>
        <v>12020</v>
      </c>
      <c r="B12020">
        <v>26</v>
      </c>
      <c r="C12020">
        <f t="shared" si="187"/>
        <v>1002</v>
      </c>
      <c r="D12020">
        <f>IF(D12019=12,1,D12019+1)</f>
        <v>8</v>
      </c>
      <c r="G12020">
        <f>G12019+1</f>
        <v>12020</v>
      </c>
      <c r="H12020">
        <v>26</v>
      </c>
      <c r="I12020">
        <v>20210821</v>
      </c>
      <c r="J12020" cm="1">
        <f t="array" ref="J12020">INDEX(Sheet1!A:X,C12019+1,5)</f>
        <v>342.4</v>
      </c>
      <c r="K12020">
        <v>20260821</v>
      </c>
      <c r="L12020">
        <f>L12019+1</f>
        <v>12020</v>
      </c>
    </row>
    <row r="12021" spans="1:12">
      <c r="A12021">
        <f>A12020+1</f>
        <v>12021</v>
      </c>
      <c r="B12021">
        <v>26</v>
      </c>
      <c r="C12021">
        <f t="shared" si="187"/>
        <v>1002</v>
      </c>
      <c r="D12021">
        <f>IF(D12020=12,1,D12020+1)</f>
        <v>9</v>
      </c>
      <c r="G12021">
        <f>G12020+1</f>
        <v>12021</v>
      </c>
      <c r="H12021">
        <v>26</v>
      </c>
      <c r="I12021">
        <v>20210821</v>
      </c>
      <c r="J12021" cm="1">
        <f t="array" ref="J12021">INDEX(Sheet1!A:X,C12020+1,5)</f>
        <v>342.4</v>
      </c>
      <c r="K12021">
        <v>20260821</v>
      </c>
      <c r="L12021">
        <f>L12020+1</f>
        <v>12021</v>
      </c>
    </row>
    <row r="12022" spans="1:12">
      <c r="A12022">
        <f>A12021+1</f>
        <v>12022</v>
      </c>
      <c r="B12022">
        <v>26</v>
      </c>
      <c r="C12022">
        <f t="shared" si="187"/>
        <v>1002</v>
      </c>
      <c r="D12022">
        <f>IF(D12021=12,1,D12021+1)</f>
        <v>10</v>
      </c>
      <c r="G12022">
        <f>G12021+1</f>
        <v>12022</v>
      </c>
      <c r="H12022">
        <v>26</v>
      </c>
      <c r="I12022">
        <v>20210821</v>
      </c>
      <c r="J12022" cm="1">
        <f t="array" ref="J12022">INDEX(Sheet1!A:X,C12021+1,5)</f>
        <v>342.4</v>
      </c>
      <c r="K12022">
        <v>20260821</v>
      </c>
      <c r="L12022">
        <f>L12021+1</f>
        <v>12022</v>
      </c>
    </row>
    <row r="12023" spans="1:12">
      <c r="A12023">
        <f>A12022+1</f>
        <v>12023</v>
      </c>
      <c r="B12023">
        <v>26</v>
      </c>
      <c r="C12023">
        <f t="shared" si="187"/>
        <v>1002</v>
      </c>
      <c r="D12023">
        <f>IF(D12022=12,1,D12022+1)</f>
        <v>11</v>
      </c>
      <c r="G12023">
        <f>G12022+1</f>
        <v>12023</v>
      </c>
      <c r="H12023">
        <v>26</v>
      </c>
      <c r="I12023">
        <v>20210821</v>
      </c>
      <c r="J12023" cm="1">
        <f t="array" ref="J12023">INDEX(Sheet1!A:X,C12022+1,5)</f>
        <v>342.4</v>
      </c>
      <c r="K12023">
        <v>20260821</v>
      </c>
      <c r="L12023">
        <f>L12022+1</f>
        <v>12023</v>
      </c>
    </row>
    <row r="12024" spans="1:12">
      <c r="A12024">
        <f>A12023+1</f>
        <v>12024</v>
      </c>
      <c r="B12024">
        <v>26</v>
      </c>
      <c r="C12024">
        <f t="shared" si="187"/>
        <v>1003</v>
      </c>
      <c r="D12024">
        <f>IF(D12023=12,1,D12023+1)</f>
        <v>12</v>
      </c>
      <c r="G12024">
        <f>G12023+1</f>
        <v>12024</v>
      </c>
      <c r="H12024">
        <v>26</v>
      </c>
      <c r="I12024">
        <v>20210821</v>
      </c>
      <c r="J12024" cm="1">
        <f t="array" ref="J12024">INDEX(Sheet1!A:X,C12023+1,5)</f>
        <v>342.4</v>
      </c>
      <c r="K12024">
        <v>20260821</v>
      </c>
      <c r="L12024">
        <f>L12023+1</f>
        <v>12024</v>
      </c>
    </row>
    <row r="12025" spans="1:12">
      <c r="A12025">
        <f>A12024+1</f>
        <v>12025</v>
      </c>
      <c r="B12025">
        <v>26</v>
      </c>
      <c r="C12025">
        <f t="shared" si="187"/>
        <v>1003</v>
      </c>
      <c r="D12025">
        <f>IF(D12024=12,1,D12024+1)</f>
        <v>1</v>
      </c>
      <c r="G12025">
        <f>G12024+1</f>
        <v>12025</v>
      </c>
      <c r="H12025">
        <v>26</v>
      </c>
      <c r="I12025">
        <v>20210821</v>
      </c>
      <c r="J12025" cm="1">
        <f t="array" ref="J12025">INDEX(Sheet1!A:X,C12024+1,5)</f>
        <v>342.4</v>
      </c>
      <c r="K12025">
        <v>20260821</v>
      </c>
      <c r="L12025">
        <f>L12024+1</f>
        <v>12025</v>
      </c>
    </row>
    <row r="12026" spans="1:12">
      <c r="A12026">
        <f>A12025+1</f>
        <v>12026</v>
      </c>
      <c r="B12026">
        <v>26</v>
      </c>
      <c r="C12026">
        <f t="shared" si="187"/>
        <v>1003</v>
      </c>
      <c r="D12026">
        <f>IF(D12025=12,1,D12025+1)</f>
        <v>2</v>
      </c>
      <c r="G12026">
        <f>G12025+1</f>
        <v>12026</v>
      </c>
      <c r="H12026">
        <v>26</v>
      </c>
      <c r="I12026">
        <v>20210821</v>
      </c>
      <c r="J12026" cm="1">
        <f t="array" ref="J12026">INDEX(Sheet1!A:X,C12025+1,5)</f>
        <v>342.4</v>
      </c>
      <c r="K12026">
        <v>20260821</v>
      </c>
      <c r="L12026">
        <f>L12025+1</f>
        <v>12026</v>
      </c>
    </row>
    <row r="12027" spans="1:12">
      <c r="A12027">
        <f>A12026+1</f>
        <v>12027</v>
      </c>
      <c r="B12027">
        <v>26</v>
      </c>
      <c r="C12027">
        <f t="shared" si="187"/>
        <v>1003</v>
      </c>
      <c r="D12027">
        <f>IF(D12026=12,1,D12026+1)</f>
        <v>3</v>
      </c>
      <c r="G12027">
        <f>G12026+1</f>
        <v>12027</v>
      </c>
      <c r="H12027">
        <v>26</v>
      </c>
      <c r="I12027">
        <v>20210821</v>
      </c>
      <c r="J12027" cm="1">
        <f t="array" ref="J12027">INDEX(Sheet1!A:X,C12026+1,5)</f>
        <v>342.4</v>
      </c>
      <c r="K12027">
        <v>20260821</v>
      </c>
      <c r="L12027">
        <f>L12026+1</f>
        <v>12027</v>
      </c>
    </row>
    <row r="12028" spans="1:12">
      <c r="A12028">
        <f>A12027+1</f>
        <v>12028</v>
      </c>
      <c r="B12028">
        <v>26</v>
      </c>
      <c r="C12028">
        <f t="shared" si="187"/>
        <v>1003</v>
      </c>
      <c r="D12028">
        <f>IF(D12027=12,1,D12027+1)</f>
        <v>4</v>
      </c>
      <c r="G12028">
        <f>G12027+1</f>
        <v>12028</v>
      </c>
      <c r="H12028">
        <v>26</v>
      </c>
      <c r="I12028">
        <v>20210821</v>
      </c>
      <c r="J12028" cm="1">
        <f t="array" ref="J12028">INDEX(Sheet1!A:X,C12027+1,5)</f>
        <v>342.4</v>
      </c>
      <c r="K12028">
        <v>20260821</v>
      </c>
      <c r="L12028">
        <f>L12027+1</f>
        <v>12028</v>
      </c>
    </row>
    <row r="12029" spans="1:12">
      <c r="A12029">
        <f>A12028+1</f>
        <v>12029</v>
      </c>
      <c r="B12029">
        <v>26</v>
      </c>
      <c r="C12029">
        <f t="shared" si="187"/>
        <v>1003</v>
      </c>
      <c r="D12029">
        <f>IF(D12028=12,1,D12028+1)</f>
        <v>5</v>
      </c>
      <c r="G12029">
        <f>G12028+1</f>
        <v>12029</v>
      </c>
      <c r="H12029">
        <v>26</v>
      </c>
      <c r="I12029">
        <v>20210821</v>
      </c>
      <c r="J12029" cm="1">
        <f t="array" ref="J12029">INDEX(Sheet1!A:X,C12028+1,5)</f>
        <v>342.4</v>
      </c>
      <c r="K12029">
        <v>20260821</v>
      </c>
      <c r="L12029">
        <f>L12028+1</f>
        <v>12029</v>
      </c>
    </row>
    <row r="12030" spans="1:12">
      <c r="A12030">
        <f>A12029+1</f>
        <v>12030</v>
      </c>
      <c r="B12030">
        <v>26</v>
      </c>
      <c r="C12030">
        <f t="shared" si="187"/>
        <v>1003</v>
      </c>
      <c r="D12030">
        <f>IF(D12029=12,1,D12029+1)</f>
        <v>6</v>
      </c>
      <c r="G12030">
        <f>G12029+1</f>
        <v>12030</v>
      </c>
      <c r="H12030">
        <v>26</v>
      </c>
      <c r="I12030">
        <v>20210821</v>
      </c>
      <c r="J12030" cm="1">
        <f t="array" ref="J12030">INDEX(Sheet1!A:X,C12029+1,5)</f>
        <v>342.4</v>
      </c>
      <c r="K12030">
        <v>20260821</v>
      </c>
      <c r="L12030">
        <f>L12029+1</f>
        <v>12030</v>
      </c>
    </row>
    <row r="12031" spans="1:12">
      <c r="A12031">
        <f>A12030+1</f>
        <v>12031</v>
      </c>
      <c r="B12031">
        <v>26</v>
      </c>
      <c r="C12031">
        <f t="shared" si="187"/>
        <v>1003</v>
      </c>
      <c r="D12031">
        <f>IF(D12030=12,1,D12030+1)</f>
        <v>7</v>
      </c>
      <c r="G12031">
        <f>G12030+1</f>
        <v>12031</v>
      </c>
      <c r="H12031">
        <v>26</v>
      </c>
      <c r="I12031">
        <v>20210821</v>
      </c>
      <c r="J12031" cm="1">
        <f t="array" ref="J12031">INDEX(Sheet1!A:X,C12030+1,5)</f>
        <v>342.4</v>
      </c>
      <c r="K12031">
        <v>20260821</v>
      </c>
      <c r="L12031">
        <f>L12030+1</f>
        <v>12031</v>
      </c>
    </row>
    <row r="12032" spans="1:12">
      <c r="A12032">
        <f>A12031+1</f>
        <v>12032</v>
      </c>
      <c r="B12032">
        <v>26</v>
      </c>
      <c r="C12032">
        <f t="shared" si="187"/>
        <v>1003</v>
      </c>
      <c r="D12032">
        <f>IF(D12031=12,1,D12031+1)</f>
        <v>8</v>
      </c>
      <c r="G12032">
        <f>G12031+1</f>
        <v>12032</v>
      </c>
      <c r="H12032">
        <v>26</v>
      </c>
      <c r="I12032">
        <v>20210821</v>
      </c>
      <c r="J12032" cm="1">
        <f t="array" ref="J12032">INDEX(Sheet1!A:X,C12031+1,5)</f>
        <v>342.4</v>
      </c>
      <c r="K12032">
        <v>20260821</v>
      </c>
      <c r="L12032">
        <f>L12031+1</f>
        <v>12032</v>
      </c>
    </row>
    <row r="12033" spans="1:12">
      <c r="A12033">
        <f>A12032+1</f>
        <v>12033</v>
      </c>
      <c r="B12033">
        <v>26</v>
      </c>
      <c r="C12033">
        <f t="shared" ref="C12033:C12096" si="188">ROUNDDOWN(ROW()/12,0)+1</f>
        <v>1003</v>
      </c>
      <c r="D12033">
        <f>IF(D12032=12,1,D12032+1)</f>
        <v>9</v>
      </c>
      <c r="G12033">
        <f>G12032+1</f>
        <v>12033</v>
      </c>
      <c r="H12033">
        <v>26</v>
      </c>
      <c r="I12033">
        <v>20210821</v>
      </c>
      <c r="J12033" cm="1">
        <f t="array" ref="J12033">INDEX(Sheet1!A:X,C12032+1,5)</f>
        <v>342.4</v>
      </c>
      <c r="K12033">
        <v>20260821</v>
      </c>
      <c r="L12033">
        <f>L12032+1</f>
        <v>12033</v>
      </c>
    </row>
    <row r="12034" spans="1:12">
      <c r="A12034">
        <f>A12033+1</f>
        <v>12034</v>
      </c>
      <c r="B12034">
        <v>26</v>
      </c>
      <c r="C12034">
        <f t="shared" si="188"/>
        <v>1003</v>
      </c>
      <c r="D12034">
        <f>IF(D12033=12,1,D12033+1)</f>
        <v>10</v>
      </c>
      <c r="G12034">
        <f>G12033+1</f>
        <v>12034</v>
      </c>
      <c r="H12034">
        <v>26</v>
      </c>
      <c r="I12034">
        <v>20210821</v>
      </c>
      <c r="J12034" cm="1">
        <f t="array" ref="J12034">INDEX(Sheet1!A:X,C12033+1,5)</f>
        <v>342.4</v>
      </c>
      <c r="K12034">
        <v>20260821</v>
      </c>
      <c r="L12034">
        <f>L12033+1</f>
        <v>12034</v>
      </c>
    </row>
    <row r="12035" spans="1:12">
      <c r="A12035">
        <f>A12034+1</f>
        <v>12035</v>
      </c>
      <c r="B12035">
        <v>26</v>
      </c>
      <c r="C12035">
        <f t="shared" si="188"/>
        <v>1003</v>
      </c>
      <c r="D12035">
        <f>IF(D12034=12,1,D12034+1)</f>
        <v>11</v>
      </c>
      <c r="G12035">
        <f>G12034+1</f>
        <v>12035</v>
      </c>
      <c r="H12035">
        <v>26</v>
      </c>
      <c r="I12035">
        <v>20210821</v>
      </c>
      <c r="J12035" cm="1">
        <f t="array" ref="J12035">INDEX(Sheet1!A:X,C12034+1,5)</f>
        <v>342.4</v>
      </c>
      <c r="K12035">
        <v>20260821</v>
      </c>
      <c r="L12035">
        <f>L12034+1</f>
        <v>12035</v>
      </c>
    </row>
    <row r="12036" spans="1:12">
      <c r="A12036">
        <f>A12035+1</f>
        <v>12036</v>
      </c>
      <c r="B12036">
        <v>26</v>
      </c>
      <c r="C12036">
        <f t="shared" si="188"/>
        <v>1004</v>
      </c>
      <c r="D12036">
        <f>IF(D12035=12,1,D12035+1)</f>
        <v>12</v>
      </c>
      <c r="G12036">
        <f>G12035+1</f>
        <v>12036</v>
      </c>
      <c r="H12036">
        <v>26</v>
      </c>
      <c r="I12036">
        <v>20210821</v>
      </c>
      <c r="J12036" cm="1">
        <f t="array" ref="J12036">INDEX(Sheet1!A:X,C12035+1,5)</f>
        <v>342.4</v>
      </c>
      <c r="K12036">
        <v>20260821</v>
      </c>
      <c r="L12036">
        <f>L12035+1</f>
        <v>12036</v>
      </c>
    </row>
    <row r="12037" spans="1:12">
      <c r="A12037">
        <f>A12036+1</f>
        <v>12037</v>
      </c>
      <c r="B12037">
        <v>26</v>
      </c>
      <c r="C12037">
        <f t="shared" si="188"/>
        <v>1004</v>
      </c>
      <c r="D12037">
        <f>IF(D12036=12,1,D12036+1)</f>
        <v>1</v>
      </c>
      <c r="G12037">
        <f>G12036+1</f>
        <v>12037</v>
      </c>
      <c r="H12037">
        <v>26</v>
      </c>
      <c r="I12037">
        <v>20210821</v>
      </c>
      <c r="J12037" cm="1">
        <f t="array" ref="J12037">INDEX(Sheet1!A:X,C12036+1,5)</f>
        <v>342.4</v>
      </c>
      <c r="K12037">
        <v>20260821</v>
      </c>
      <c r="L12037">
        <f>L12036+1</f>
        <v>12037</v>
      </c>
    </row>
    <row r="12038" spans="1:12">
      <c r="A12038">
        <f>A12037+1</f>
        <v>12038</v>
      </c>
      <c r="B12038">
        <v>26</v>
      </c>
      <c r="C12038">
        <f t="shared" si="188"/>
        <v>1004</v>
      </c>
      <c r="D12038">
        <f>IF(D12037=12,1,D12037+1)</f>
        <v>2</v>
      </c>
      <c r="G12038">
        <f>G12037+1</f>
        <v>12038</v>
      </c>
      <c r="H12038">
        <v>26</v>
      </c>
      <c r="I12038">
        <v>20210821</v>
      </c>
      <c r="J12038" cm="1">
        <f t="array" ref="J12038">INDEX(Sheet1!A:X,C12037+1,5)</f>
        <v>342.4</v>
      </c>
      <c r="K12038">
        <v>20260821</v>
      </c>
      <c r="L12038">
        <f>L12037+1</f>
        <v>12038</v>
      </c>
    </row>
    <row r="12039" spans="1:12">
      <c r="A12039">
        <f>A12038+1</f>
        <v>12039</v>
      </c>
      <c r="B12039">
        <v>26</v>
      </c>
      <c r="C12039">
        <f t="shared" si="188"/>
        <v>1004</v>
      </c>
      <c r="D12039">
        <f>IF(D12038=12,1,D12038+1)</f>
        <v>3</v>
      </c>
      <c r="G12039">
        <f>G12038+1</f>
        <v>12039</v>
      </c>
      <c r="H12039">
        <v>26</v>
      </c>
      <c r="I12039">
        <v>20210821</v>
      </c>
      <c r="J12039" cm="1">
        <f t="array" ref="J12039">INDEX(Sheet1!A:X,C12038+1,5)</f>
        <v>342.4</v>
      </c>
      <c r="K12039">
        <v>20260821</v>
      </c>
      <c r="L12039">
        <f>L12038+1</f>
        <v>12039</v>
      </c>
    </row>
    <row r="12040" spans="1:12">
      <c r="A12040">
        <f>A12039+1</f>
        <v>12040</v>
      </c>
      <c r="B12040">
        <v>26</v>
      </c>
      <c r="C12040">
        <f t="shared" si="188"/>
        <v>1004</v>
      </c>
      <c r="D12040">
        <f>IF(D12039=12,1,D12039+1)</f>
        <v>4</v>
      </c>
      <c r="G12040">
        <f>G12039+1</f>
        <v>12040</v>
      </c>
      <c r="H12040">
        <v>26</v>
      </c>
      <c r="I12040">
        <v>20210821</v>
      </c>
      <c r="J12040" cm="1">
        <f t="array" ref="J12040">INDEX(Sheet1!A:X,C12039+1,5)</f>
        <v>342.4</v>
      </c>
      <c r="K12040">
        <v>20260821</v>
      </c>
      <c r="L12040">
        <f>L12039+1</f>
        <v>12040</v>
      </c>
    </row>
    <row r="12041" spans="1:12">
      <c r="A12041">
        <f>A12040+1</f>
        <v>12041</v>
      </c>
      <c r="B12041">
        <v>26</v>
      </c>
      <c r="C12041">
        <f t="shared" si="188"/>
        <v>1004</v>
      </c>
      <c r="D12041">
        <f>IF(D12040=12,1,D12040+1)</f>
        <v>5</v>
      </c>
      <c r="G12041">
        <f>G12040+1</f>
        <v>12041</v>
      </c>
      <c r="H12041">
        <v>26</v>
      </c>
      <c r="I12041">
        <v>20210821</v>
      </c>
      <c r="J12041" cm="1">
        <f t="array" ref="J12041">INDEX(Sheet1!A:X,C12040+1,5)</f>
        <v>342.4</v>
      </c>
      <c r="K12041">
        <v>20260821</v>
      </c>
      <c r="L12041">
        <f>L12040+1</f>
        <v>12041</v>
      </c>
    </row>
    <row r="12042" spans="1:12">
      <c r="A12042">
        <f>A12041+1</f>
        <v>12042</v>
      </c>
      <c r="B12042">
        <v>26</v>
      </c>
      <c r="C12042">
        <f t="shared" si="188"/>
        <v>1004</v>
      </c>
      <c r="D12042">
        <f>IF(D12041=12,1,D12041+1)</f>
        <v>6</v>
      </c>
      <c r="G12042">
        <f>G12041+1</f>
        <v>12042</v>
      </c>
      <c r="H12042">
        <v>26</v>
      </c>
      <c r="I12042">
        <v>20210821</v>
      </c>
      <c r="J12042" cm="1">
        <f t="array" ref="J12042">INDEX(Sheet1!A:X,C12041+1,5)</f>
        <v>342.4</v>
      </c>
      <c r="K12042">
        <v>20260821</v>
      </c>
      <c r="L12042">
        <f>L12041+1</f>
        <v>12042</v>
      </c>
    </row>
    <row r="12043" spans="1:12">
      <c r="A12043">
        <f>A12042+1</f>
        <v>12043</v>
      </c>
      <c r="B12043">
        <v>26</v>
      </c>
      <c r="C12043">
        <f t="shared" si="188"/>
        <v>1004</v>
      </c>
      <c r="D12043">
        <f>IF(D12042=12,1,D12042+1)</f>
        <v>7</v>
      </c>
      <c r="G12043">
        <f>G12042+1</f>
        <v>12043</v>
      </c>
      <c r="H12043">
        <v>26</v>
      </c>
      <c r="I12043">
        <v>20210821</v>
      </c>
      <c r="J12043" cm="1">
        <f t="array" ref="J12043">INDEX(Sheet1!A:X,C12042+1,5)</f>
        <v>342.4</v>
      </c>
      <c r="K12043">
        <v>20260821</v>
      </c>
      <c r="L12043">
        <f>L12042+1</f>
        <v>12043</v>
      </c>
    </row>
    <row r="12044" spans="1:12">
      <c r="A12044">
        <f>A12043+1</f>
        <v>12044</v>
      </c>
      <c r="B12044">
        <v>26</v>
      </c>
      <c r="C12044">
        <f t="shared" si="188"/>
        <v>1004</v>
      </c>
      <c r="D12044">
        <f>IF(D12043=12,1,D12043+1)</f>
        <v>8</v>
      </c>
      <c r="G12044">
        <f>G12043+1</f>
        <v>12044</v>
      </c>
      <c r="H12044">
        <v>26</v>
      </c>
      <c r="I12044">
        <v>20210821</v>
      </c>
      <c r="J12044" cm="1">
        <f t="array" ref="J12044">INDEX(Sheet1!A:X,C12043+1,5)</f>
        <v>342.4</v>
      </c>
      <c r="K12044">
        <v>20260821</v>
      </c>
      <c r="L12044">
        <f>L12043+1</f>
        <v>12044</v>
      </c>
    </row>
    <row r="12045" spans="1:12">
      <c r="A12045">
        <f>A12044+1</f>
        <v>12045</v>
      </c>
      <c r="B12045">
        <v>26</v>
      </c>
      <c r="C12045">
        <f t="shared" si="188"/>
        <v>1004</v>
      </c>
      <c r="D12045">
        <f>IF(D12044=12,1,D12044+1)</f>
        <v>9</v>
      </c>
      <c r="G12045">
        <f>G12044+1</f>
        <v>12045</v>
      </c>
      <c r="H12045">
        <v>26</v>
      </c>
      <c r="I12045">
        <v>20210821</v>
      </c>
      <c r="J12045" cm="1">
        <f t="array" ref="J12045">INDEX(Sheet1!A:X,C12044+1,5)</f>
        <v>342.4</v>
      </c>
      <c r="K12045">
        <v>20260821</v>
      </c>
      <c r="L12045">
        <f>L12044+1</f>
        <v>12045</v>
      </c>
    </row>
    <row r="12046" spans="1:12">
      <c r="A12046">
        <f>A12045+1</f>
        <v>12046</v>
      </c>
      <c r="B12046">
        <v>26</v>
      </c>
      <c r="C12046">
        <f t="shared" si="188"/>
        <v>1004</v>
      </c>
      <c r="D12046">
        <f>IF(D12045=12,1,D12045+1)</f>
        <v>10</v>
      </c>
      <c r="G12046">
        <f>G12045+1</f>
        <v>12046</v>
      </c>
      <c r="H12046">
        <v>26</v>
      </c>
      <c r="I12046">
        <v>20210821</v>
      </c>
      <c r="J12046" cm="1">
        <f t="array" ref="J12046">INDEX(Sheet1!A:X,C12045+1,5)</f>
        <v>342.4</v>
      </c>
      <c r="K12046">
        <v>20260821</v>
      </c>
      <c r="L12046">
        <f>L12045+1</f>
        <v>12046</v>
      </c>
    </row>
    <row r="12047" spans="1:12">
      <c r="A12047">
        <f>A12046+1</f>
        <v>12047</v>
      </c>
      <c r="B12047">
        <v>26</v>
      </c>
      <c r="C12047">
        <f t="shared" si="188"/>
        <v>1004</v>
      </c>
      <c r="D12047">
        <f>IF(D12046=12,1,D12046+1)</f>
        <v>11</v>
      </c>
      <c r="G12047">
        <f>G12046+1</f>
        <v>12047</v>
      </c>
      <c r="H12047">
        <v>26</v>
      </c>
      <c r="I12047">
        <v>20210821</v>
      </c>
      <c r="J12047" cm="1">
        <f t="array" ref="J12047">INDEX(Sheet1!A:X,C12046+1,5)</f>
        <v>342.4</v>
      </c>
      <c r="K12047">
        <v>20260821</v>
      </c>
      <c r="L12047">
        <f>L12046+1</f>
        <v>12047</v>
      </c>
    </row>
    <row r="12048" spans="1:12">
      <c r="A12048">
        <f>A12047+1</f>
        <v>12048</v>
      </c>
      <c r="B12048">
        <v>26</v>
      </c>
      <c r="C12048">
        <f t="shared" si="188"/>
        <v>1005</v>
      </c>
      <c r="D12048">
        <f>IF(D12047=12,1,D12047+1)</f>
        <v>12</v>
      </c>
      <c r="G12048">
        <f>G12047+1</f>
        <v>12048</v>
      </c>
      <c r="H12048">
        <v>26</v>
      </c>
      <c r="I12048">
        <v>20210821</v>
      </c>
      <c r="J12048" cm="1">
        <f t="array" ref="J12048">INDEX(Sheet1!A:X,C12047+1,5)</f>
        <v>342.4</v>
      </c>
      <c r="K12048">
        <v>20260821</v>
      </c>
      <c r="L12048">
        <f>L12047+1</f>
        <v>12048</v>
      </c>
    </row>
    <row r="12049" spans="1:12">
      <c r="A12049">
        <f>A12048+1</f>
        <v>12049</v>
      </c>
      <c r="B12049">
        <v>26</v>
      </c>
      <c r="C12049">
        <f t="shared" si="188"/>
        <v>1005</v>
      </c>
      <c r="D12049">
        <f>IF(D12048=12,1,D12048+1)</f>
        <v>1</v>
      </c>
      <c r="G12049">
        <f>G12048+1</f>
        <v>12049</v>
      </c>
      <c r="H12049">
        <v>26</v>
      </c>
      <c r="I12049">
        <v>20210821</v>
      </c>
      <c r="J12049" cm="1">
        <f t="array" ref="J12049">INDEX(Sheet1!A:X,C12048+1,5)</f>
        <v>342.4</v>
      </c>
      <c r="K12049">
        <v>20260821</v>
      </c>
      <c r="L12049">
        <f>L12048+1</f>
        <v>12049</v>
      </c>
    </row>
    <row r="12050" spans="1:12">
      <c r="A12050">
        <f>A12049+1</f>
        <v>12050</v>
      </c>
      <c r="B12050">
        <v>26</v>
      </c>
      <c r="C12050">
        <f t="shared" si="188"/>
        <v>1005</v>
      </c>
      <c r="D12050">
        <f>IF(D12049=12,1,D12049+1)</f>
        <v>2</v>
      </c>
      <c r="G12050">
        <f>G12049+1</f>
        <v>12050</v>
      </c>
      <c r="H12050">
        <v>26</v>
      </c>
      <c r="I12050">
        <v>20210821</v>
      </c>
      <c r="J12050" cm="1">
        <f t="array" ref="J12050">INDEX(Sheet1!A:X,C12049+1,5)</f>
        <v>342.4</v>
      </c>
      <c r="K12050">
        <v>20260821</v>
      </c>
      <c r="L12050">
        <f>L12049+1</f>
        <v>12050</v>
      </c>
    </row>
    <row r="12051" spans="1:12">
      <c r="A12051">
        <f>A12050+1</f>
        <v>12051</v>
      </c>
      <c r="B12051">
        <v>26</v>
      </c>
      <c r="C12051">
        <f t="shared" si="188"/>
        <v>1005</v>
      </c>
      <c r="D12051">
        <f>IF(D12050=12,1,D12050+1)</f>
        <v>3</v>
      </c>
      <c r="G12051">
        <f>G12050+1</f>
        <v>12051</v>
      </c>
      <c r="H12051">
        <v>26</v>
      </c>
      <c r="I12051">
        <v>20210821</v>
      </c>
      <c r="J12051" cm="1">
        <f t="array" ref="J12051">INDEX(Sheet1!A:X,C12050+1,5)</f>
        <v>342.4</v>
      </c>
      <c r="K12051">
        <v>20260821</v>
      </c>
      <c r="L12051">
        <f>L12050+1</f>
        <v>12051</v>
      </c>
    </row>
    <row r="12052" spans="1:12">
      <c r="A12052">
        <f>A12051+1</f>
        <v>12052</v>
      </c>
      <c r="B12052">
        <v>26</v>
      </c>
      <c r="C12052">
        <f t="shared" si="188"/>
        <v>1005</v>
      </c>
      <c r="D12052">
        <f>IF(D12051=12,1,D12051+1)</f>
        <v>4</v>
      </c>
      <c r="G12052">
        <f>G12051+1</f>
        <v>12052</v>
      </c>
      <c r="H12052">
        <v>26</v>
      </c>
      <c r="I12052">
        <v>20210821</v>
      </c>
      <c r="J12052" cm="1">
        <f t="array" ref="J12052">INDEX(Sheet1!A:X,C12051+1,5)</f>
        <v>342.4</v>
      </c>
      <c r="K12052">
        <v>20260821</v>
      </c>
      <c r="L12052">
        <f>L12051+1</f>
        <v>12052</v>
      </c>
    </row>
    <row r="12053" spans="1:12">
      <c r="A12053">
        <f>A12052+1</f>
        <v>12053</v>
      </c>
      <c r="B12053">
        <v>26</v>
      </c>
      <c r="C12053">
        <f t="shared" si="188"/>
        <v>1005</v>
      </c>
      <c r="D12053">
        <f>IF(D12052=12,1,D12052+1)</f>
        <v>5</v>
      </c>
      <c r="G12053">
        <f>G12052+1</f>
        <v>12053</v>
      </c>
      <c r="H12053">
        <v>26</v>
      </c>
      <c r="I12053">
        <v>20210821</v>
      </c>
      <c r="J12053" cm="1">
        <f t="array" ref="J12053">INDEX(Sheet1!A:X,C12052+1,5)</f>
        <v>342.4</v>
      </c>
      <c r="K12053">
        <v>20260821</v>
      </c>
      <c r="L12053">
        <f>L12052+1</f>
        <v>12053</v>
      </c>
    </row>
    <row r="12054" spans="1:12">
      <c r="A12054">
        <f>A12053+1</f>
        <v>12054</v>
      </c>
      <c r="B12054">
        <v>26</v>
      </c>
      <c r="C12054">
        <f t="shared" si="188"/>
        <v>1005</v>
      </c>
      <c r="D12054">
        <f>IF(D12053=12,1,D12053+1)</f>
        <v>6</v>
      </c>
      <c r="G12054">
        <f>G12053+1</f>
        <v>12054</v>
      </c>
      <c r="H12054">
        <v>26</v>
      </c>
      <c r="I12054">
        <v>20210821</v>
      </c>
      <c r="J12054" cm="1">
        <f t="array" ref="J12054">INDEX(Sheet1!A:X,C12053+1,5)</f>
        <v>342.4</v>
      </c>
      <c r="K12054">
        <v>20260821</v>
      </c>
      <c r="L12054">
        <f>L12053+1</f>
        <v>12054</v>
      </c>
    </row>
    <row r="12055" spans="1:12">
      <c r="A12055">
        <f>A12054+1</f>
        <v>12055</v>
      </c>
      <c r="B12055">
        <v>26</v>
      </c>
      <c r="C12055">
        <f t="shared" si="188"/>
        <v>1005</v>
      </c>
      <c r="D12055">
        <f>IF(D12054=12,1,D12054+1)</f>
        <v>7</v>
      </c>
      <c r="G12055">
        <f>G12054+1</f>
        <v>12055</v>
      </c>
      <c r="H12055">
        <v>26</v>
      </c>
      <c r="I12055">
        <v>20210821</v>
      </c>
      <c r="J12055" cm="1">
        <f t="array" ref="J12055">INDEX(Sheet1!A:X,C12054+1,5)</f>
        <v>342.4</v>
      </c>
      <c r="K12055">
        <v>20260821</v>
      </c>
      <c r="L12055">
        <f>L12054+1</f>
        <v>12055</v>
      </c>
    </row>
    <row r="12056" spans="1:12">
      <c r="A12056">
        <f>A12055+1</f>
        <v>12056</v>
      </c>
      <c r="B12056">
        <v>26</v>
      </c>
      <c r="C12056">
        <f t="shared" si="188"/>
        <v>1005</v>
      </c>
      <c r="D12056">
        <f>IF(D12055=12,1,D12055+1)</f>
        <v>8</v>
      </c>
      <c r="G12056">
        <f>G12055+1</f>
        <v>12056</v>
      </c>
      <c r="H12056">
        <v>26</v>
      </c>
      <c r="I12056">
        <v>20210821</v>
      </c>
      <c r="J12056" cm="1">
        <f t="array" ref="J12056">INDEX(Sheet1!A:X,C12055+1,5)</f>
        <v>342.4</v>
      </c>
      <c r="K12056">
        <v>20260821</v>
      </c>
      <c r="L12056">
        <f>L12055+1</f>
        <v>12056</v>
      </c>
    </row>
    <row r="12057" spans="1:12">
      <c r="A12057">
        <f>A12056+1</f>
        <v>12057</v>
      </c>
      <c r="B12057">
        <v>26</v>
      </c>
      <c r="C12057">
        <f t="shared" si="188"/>
        <v>1005</v>
      </c>
      <c r="D12057">
        <f>IF(D12056=12,1,D12056+1)</f>
        <v>9</v>
      </c>
      <c r="G12057">
        <f>G12056+1</f>
        <v>12057</v>
      </c>
      <c r="H12057">
        <v>26</v>
      </c>
      <c r="I12057">
        <v>20210821</v>
      </c>
      <c r="J12057" cm="1">
        <f t="array" ref="J12057">INDEX(Sheet1!A:X,C12056+1,5)</f>
        <v>342.4</v>
      </c>
      <c r="K12057">
        <v>20260821</v>
      </c>
      <c r="L12057">
        <f>L12056+1</f>
        <v>12057</v>
      </c>
    </row>
    <row r="12058" spans="1:12">
      <c r="A12058">
        <f>A12057+1</f>
        <v>12058</v>
      </c>
      <c r="B12058">
        <v>26</v>
      </c>
      <c r="C12058">
        <f t="shared" si="188"/>
        <v>1005</v>
      </c>
      <c r="D12058">
        <f>IF(D12057=12,1,D12057+1)</f>
        <v>10</v>
      </c>
      <c r="G12058">
        <f>G12057+1</f>
        <v>12058</v>
      </c>
      <c r="H12058">
        <v>26</v>
      </c>
      <c r="I12058">
        <v>20210821</v>
      </c>
      <c r="J12058" cm="1">
        <f t="array" ref="J12058">INDEX(Sheet1!A:X,C12057+1,5)</f>
        <v>342.4</v>
      </c>
      <c r="K12058">
        <v>20260821</v>
      </c>
      <c r="L12058">
        <f>L12057+1</f>
        <v>12058</v>
      </c>
    </row>
    <row r="12059" spans="1:12">
      <c r="A12059">
        <f>A12058+1</f>
        <v>12059</v>
      </c>
      <c r="B12059">
        <v>26</v>
      </c>
      <c r="C12059">
        <f t="shared" si="188"/>
        <v>1005</v>
      </c>
      <c r="D12059">
        <f>IF(D12058=12,1,D12058+1)</f>
        <v>11</v>
      </c>
      <c r="G12059">
        <f>G12058+1</f>
        <v>12059</v>
      </c>
      <c r="H12059">
        <v>26</v>
      </c>
      <c r="I12059">
        <v>20210821</v>
      </c>
      <c r="J12059" cm="1">
        <f t="array" ref="J12059">INDEX(Sheet1!A:X,C12058+1,5)</f>
        <v>342.4</v>
      </c>
      <c r="K12059">
        <v>20260821</v>
      </c>
      <c r="L12059">
        <f>L12058+1</f>
        <v>12059</v>
      </c>
    </row>
    <row r="12060" spans="1:12">
      <c r="A12060">
        <f>A12059+1</f>
        <v>12060</v>
      </c>
      <c r="B12060">
        <v>26</v>
      </c>
      <c r="C12060">
        <f t="shared" si="188"/>
        <v>1006</v>
      </c>
      <c r="D12060">
        <f>IF(D12059=12,1,D12059+1)</f>
        <v>12</v>
      </c>
      <c r="G12060">
        <f>G12059+1</f>
        <v>12060</v>
      </c>
      <c r="H12060">
        <v>26</v>
      </c>
      <c r="I12060">
        <v>20210821</v>
      </c>
      <c r="J12060" cm="1">
        <f t="array" ref="J12060">INDEX(Sheet1!A:X,C12059+1,5)</f>
        <v>342.4</v>
      </c>
      <c r="K12060">
        <v>20260821</v>
      </c>
      <c r="L12060">
        <f>L12059+1</f>
        <v>12060</v>
      </c>
    </row>
    <row r="12061" spans="1:12">
      <c r="A12061">
        <f>A12060+1</f>
        <v>12061</v>
      </c>
      <c r="B12061">
        <v>26</v>
      </c>
      <c r="C12061">
        <f t="shared" si="188"/>
        <v>1006</v>
      </c>
      <c r="D12061">
        <f>IF(D12060=12,1,D12060+1)</f>
        <v>1</v>
      </c>
      <c r="G12061">
        <f>G12060+1</f>
        <v>12061</v>
      </c>
      <c r="H12061">
        <v>26</v>
      </c>
      <c r="I12061">
        <v>20210821</v>
      </c>
      <c r="J12061" cm="1">
        <f t="array" ref="J12061">INDEX(Sheet1!A:X,C12060+1,5)</f>
        <v>342.4</v>
      </c>
      <c r="K12061">
        <v>20260821</v>
      </c>
      <c r="L12061">
        <f>L12060+1</f>
        <v>12061</v>
      </c>
    </row>
    <row r="12062" spans="1:12">
      <c r="A12062">
        <f>A12061+1</f>
        <v>12062</v>
      </c>
      <c r="B12062">
        <v>26</v>
      </c>
      <c r="C12062">
        <f t="shared" si="188"/>
        <v>1006</v>
      </c>
      <c r="D12062">
        <f>IF(D12061=12,1,D12061+1)</f>
        <v>2</v>
      </c>
      <c r="G12062">
        <f>G12061+1</f>
        <v>12062</v>
      </c>
      <c r="H12062">
        <v>26</v>
      </c>
      <c r="I12062">
        <v>20210821</v>
      </c>
      <c r="J12062" cm="1">
        <f t="array" ref="J12062">INDEX(Sheet1!A:X,C12061+1,5)</f>
        <v>342.4</v>
      </c>
      <c r="K12062">
        <v>20260821</v>
      </c>
      <c r="L12062">
        <f>L12061+1</f>
        <v>12062</v>
      </c>
    </row>
    <row r="12063" spans="1:12">
      <c r="A12063">
        <f>A12062+1</f>
        <v>12063</v>
      </c>
      <c r="B12063">
        <v>26</v>
      </c>
      <c r="C12063">
        <f t="shared" si="188"/>
        <v>1006</v>
      </c>
      <c r="D12063">
        <f>IF(D12062=12,1,D12062+1)</f>
        <v>3</v>
      </c>
      <c r="G12063">
        <f>G12062+1</f>
        <v>12063</v>
      </c>
      <c r="H12063">
        <v>26</v>
      </c>
      <c r="I12063">
        <v>20210821</v>
      </c>
      <c r="J12063" cm="1">
        <f t="array" ref="J12063">INDEX(Sheet1!A:X,C12062+1,5)</f>
        <v>342.4</v>
      </c>
      <c r="K12063">
        <v>20260821</v>
      </c>
      <c r="L12063">
        <f>L12062+1</f>
        <v>12063</v>
      </c>
    </row>
    <row r="12064" spans="1:12">
      <c r="A12064">
        <f>A12063+1</f>
        <v>12064</v>
      </c>
      <c r="B12064">
        <v>26</v>
      </c>
      <c r="C12064">
        <f t="shared" si="188"/>
        <v>1006</v>
      </c>
      <c r="D12064">
        <f>IF(D12063=12,1,D12063+1)</f>
        <v>4</v>
      </c>
      <c r="G12064">
        <f>G12063+1</f>
        <v>12064</v>
      </c>
      <c r="H12064">
        <v>26</v>
      </c>
      <c r="I12064">
        <v>20210821</v>
      </c>
      <c r="J12064" cm="1">
        <f t="array" ref="J12064">INDEX(Sheet1!A:X,C12063+1,5)</f>
        <v>342.4</v>
      </c>
      <c r="K12064">
        <v>20260821</v>
      </c>
      <c r="L12064">
        <f>L12063+1</f>
        <v>12064</v>
      </c>
    </row>
    <row r="12065" spans="1:12">
      <c r="A12065">
        <f>A12064+1</f>
        <v>12065</v>
      </c>
      <c r="B12065">
        <v>26</v>
      </c>
      <c r="C12065">
        <f t="shared" si="188"/>
        <v>1006</v>
      </c>
      <c r="D12065">
        <f>IF(D12064=12,1,D12064+1)</f>
        <v>5</v>
      </c>
      <c r="G12065">
        <f>G12064+1</f>
        <v>12065</v>
      </c>
      <c r="H12065">
        <v>26</v>
      </c>
      <c r="I12065">
        <v>20210821</v>
      </c>
      <c r="J12065" cm="1">
        <f t="array" ref="J12065">INDEX(Sheet1!A:X,C12064+1,5)</f>
        <v>342.4</v>
      </c>
      <c r="K12065">
        <v>20260821</v>
      </c>
      <c r="L12065">
        <f>L12064+1</f>
        <v>12065</v>
      </c>
    </row>
    <row r="12066" spans="1:12">
      <c r="A12066">
        <f>A12065+1</f>
        <v>12066</v>
      </c>
      <c r="B12066">
        <v>26</v>
      </c>
      <c r="C12066">
        <f t="shared" si="188"/>
        <v>1006</v>
      </c>
      <c r="D12066">
        <f>IF(D12065=12,1,D12065+1)</f>
        <v>6</v>
      </c>
      <c r="G12066">
        <f>G12065+1</f>
        <v>12066</v>
      </c>
      <c r="H12066">
        <v>26</v>
      </c>
      <c r="I12066">
        <v>20210821</v>
      </c>
      <c r="J12066" cm="1">
        <f t="array" ref="J12066">INDEX(Sheet1!A:X,C12065+1,5)</f>
        <v>342.4</v>
      </c>
      <c r="K12066">
        <v>20260821</v>
      </c>
      <c r="L12066">
        <f>L12065+1</f>
        <v>12066</v>
      </c>
    </row>
    <row r="12067" spans="1:12">
      <c r="A12067">
        <f>A12066+1</f>
        <v>12067</v>
      </c>
      <c r="B12067">
        <v>26</v>
      </c>
      <c r="C12067">
        <f t="shared" si="188"/>
        <v>1006</v>
      </c>
      <c r="D12067">
        <f>IF(D12066=12,1,D12066+1)</f>
        <v>7</v>
      </c>
      <c r="G12067">
        <f>G12066+1</f>
        <v>12067</v>
      </c>
      <c r="H12067">
        <v>26</v>
      </c>
      <c r="I12067">
        <v>20210821</v>
      </c>
      <c r="J12067" cm="1">
        <f t="array" ref="J12067">INDEX(Sheet1!A:X,C12066+1,5)</f>
        <v>342.4</v>
      </c>
      <c r="K12067">
        <v>20260821</v>
      </c>
      <c r="L12067">
        <f>L12066+1</f>
        <v>12067</v>
      </c>
    </row>
    <row r="12068" spans="1:12">
      <c r="A12068">
        <f>A12067+1</f>
        <v>12068</v>
      </c>
      <c r="B12068">
        <v>26</v>
      </c>
      <c r="C12068">
        <f t="shared" si="188"/>
        <v>1006</v>
      </c>
      <c r="D12068">
        <f>IF(D12067=12,1,D12067+1)</f>
        <v>8</v>
      </c>
      <c r="G12068">
        <f>G12067+1</f>
        <v>12068</v>
      </c>
      <c r="H12068">
        <v>26</v>
      </c>
      <c r="I12068">
        <v>20210821</v>
      </c>
      <c r="J12068" cm="1">
        <f t="array" ref="J12068">INDEX(Sheet1!A:X,C12067+1,5)</f>
        <v>342.4</v>
      </c>
      <c r="K12068">
        <v>20260821</v>
      </c>
      <c r="L12068">
        <f>L12067+1</f>
        <v>12068</v>
      </c>
    </row>
    <row r="12069" spans="1:12">
      <c r="A12069">
        <f>A12068+1</f>
        <v>12069</v>
      </c>
      <c r="B12069">
        <v>26</v>
      </c>
      <c r="C12069">
        <f t="shared" si="188"/>
        <v>1006</v>
      </c>
      <c r="D12069">
        <f>IF(D12068=12,1,D12068+1)</f>
        <v>9</v>
      </c>
      <c r="G12069">
        <f>G12068+1</f>
        <v>12069</v>
      </c>
      <c r="H12069">
        <v>26</v>
      </c>
      <c r="I12069">
        <v>20210821</v>
      </c>
      <c r="J12069" cm="1">
        <f t="array" ref="J12069">INDEX(Sheet1!A:X,C12068+1,5)</f>
        <v>342.4</v>
      </c>
      <c r="K12069">
        <v>20260821</v>
      </c>
      <c r="L12069">
        <f>L12068+1</f>
        <v>12069</v>
      </c>
    </row>
    <row r="12070" spans="1:12">
      <c r="A12070">
        <f>A12069+1</f>
        <v>12070</v>
      </c>
      <c r="B12070">
        <v>26</v>
      </c>
      <c r="C12070">
        <f t="shared" si="188"/>
        <v>1006</v>
      </c>
      <c r="D12070">
        <f>IF(D12069=12,1,D12069+1)</f>
        <v>10</v>
      </c>
      <c r="G12070">
        <f>G12069+1</f>
        <v>12070</v>
      </c>
      <c r="H12070">
        <v>26</v>
      </c>
      <c r="I12070">
        <v>20210821</v>
      </c>
      <c r="J12070" cm="1">
        <f t="array" ref="J12070">INDEX(Sheet1!A:X,C12069+1,5)</f>
        <v>342.4</v>
      </c>
      <c r="K12070">
        <v>20260821</v>
      </c>
      <c r="L12070">
        <f>L12069+1</f>
        <v>12070</v>
      </c>
    </row>
    <row r="12071" spans="1:12">
      <c r="A12071">
        <f>A12070+1</f>
        <v>12071</v>
      </c>
      <c r="B12071">
        <v>26</v>
      </c>
      <c r="C12071">
        <f t="shared" si="188"/>
        <v>1006</v>
      </c>
      <c r="D12071">
        <f>IF(D12070=12,1,D12070+1)</f>
        <v>11</v>
      </c>
      <c r="G12071">
        <f>G12070+1</f>
        <v>12071</v>
      </c>
      <c r="H12071">
        <v>26</v>
      </c>
      <c r="I12071">
        <v>20210821</v>
      </c>
      <c r="J12071" cm="1">
        <f t="array" ref="J12071">INDEX(Sheet1!A:X,C12070+1,5)</f>
        <v>342.4</v>
      </c>
      <c r="K12071">
        <v>20260821</v>
      </c>
      <c r="L12071">
        <f>L12070+1</f>
        <v>12071</v>
      </c>
    </row>
    <row r="12072" spans="1:12">
      <c r="A12072">
        <f>A12071+1</f>
        <v>12072</v>
      </c>
      <c r="B12072">
        <v>26</v>
      </c>
      <c r="C12072">
        <f t="shared" si="188"/>
        <v>1007</v>
      </c>
      <c r="D12072">
        <f>IF(D12071=12,1,D12071+1)</f>
        <v>12</v>
      </c>
      <c r="G12072">
        <f>G12071+1</f>
        <v>12072</v>
      </c>
      <c r="H12072">
        <v>26</v>
      </c>
      <c r="I12072">
        <v>20210821</v>
      </c>
      <c r="J12072" cm="1">
        <f t="array" ref="J12072">INDEX(Sheet1!A:X,C12071+1,5)</f>
        <v>342.4</v>
      </c>
      <c r="K12072">
        <v>20260821</v>
      </c>
      <c r="L12072">
        <f>L12071+1</f>
        <v>12072</v>
      </c>
    </row>
    <row r="12073" spans="1:12">
      <c r="A12073">
        <f>A12072+1</f>
        <v>12073</v>
      </c>
      <c r="B12073">
        <v>26</v>
      </c>
      <c r="C12073">
        <f t="shared" si="188"/>
        <v>1007</v>
      </c>
      <c r="D12073">
        <f>IF(D12072=12,1,D12072+1)</f>
        <v>1</v>
      </c>
      <c r="G12073">
        <f>G12072+1</f>
        <v>12073</v>
      </c>
      <c r="H12073">
        <v>26</v>
      </c>
      <c r="I12073">
        <v>20210821</v>
      </c>
      <c r="J12073" cm="1">
        <f t="array" ref="J12073">INDEX(Sheet1!A:X,C12072+1,5)</f>
        <v>342.4</v>
      </c>
      <c r="K12073">
        <v>20260821</v>
      </c>
      <c r="L12073">
        <f>L12072+1</f>
        <v>12073</v>
      </c>
    </row>
    <row r="12074" spans="1:12">
      <c r="A12074">
        <f>A12073+1</f>
        <v>12074</v>
      </c>
      <c r="B12074">
        <v>26</v>
      </c>
      <c r="C12074">
        <f t="shared" si="188"/>
        <v>1007</v>
      </c>
      <c r="D12074">
        <f>IF(D12073=12,1,D12073+1)</f>
        <v>2</v>
      </c>
      <c r="G12074">
        <f>G12073+1</f>
        <v>12074</v>
      </c>
      <c r="H12074">
        <v>26</v>
      </c>
      <c r="I12074">
        <v>20210821</v>
      </c>
      <c r="J12074" cm="1">
        <f t="array" ref="J12074">INDEX(Sheet1!A:X,C12073+1,5)</f>
        <v>342.4</v>
      </c>
      <c r="K12074">
        <v>20260821</v>
      </c>
      <c r="L12074">
        <f>L12073+1</f>
        <v>12074</v>
      </c>
    </row>
    <row r="12075" spans="1:12">
      <c r="A12075">
        <f>A12074+1</f>
        <v>12075</v>
      </c>
      <c r="B12075">
        <v>26</v>
      </c>
      <c r="C12075">
        <f t="shared" si="188"/>
        <v>1007</v>
      </c>
      <c r="D12075">
        <f>IF(D12074=12,1,D12074+1)</f>
        <v>3</v>
      </c>
      <c r="G12075">
        <f>G12074+1</f>
        <v>12075</v>
      </c>
      <c r="H12075">
        <v>26</v>
      </c>
      <c r="I12075">
        <v>20210821</v>
      </c>
      <c r="J12075" cm="1">
        <f t="array" ref="J12075">INDEX(Sheet1!A:X,C12074+1,5)</f>
        <v>342.4</v>
      </c>
      <c r="K12075">
        <v>20260821</v>
      </c>
      <c r="L12075">
        <f>L12074+1</f>
        <v>12075</v>
      </c>
    </row>
    <row r="12076" spans="1:12">
      <c r="A12076">
        <f>A12075+1</f>
        <v>12076</v>
      </c>
      <c r="B12076">
        <v>26</v>
      </c>
      <c r="C12076">
        <f t="shared" si="188"/>
        <v>1007</v>
      </c>
      <c r="D12076">
        <f>IF(D12075=12,1,D12075+1)</f>
        <v>4</v>
      </c>
      <c r="G12076">
        <f>G12075+1</f>
        <v>12076</v>
      </c>
      <c r="H12076">
        <v>26</v>
      </c>
      <c r="I12076">
        <v>20210821</v>
      </c>
      <c r="J12076" cm="1">
        <f t="array" ref="J12076">INDEX(Sheet1!A:X,C12075+1,5)</f>
        <v>342.4</v>
      </c>
      <c r="K12076">
        <v>20260821</v>
      </c>
      <c r="L12076">
        <f>L12075+1</f>
        <v>12076</v>
      </c>
    </row>
    <row r="12077" spans="1:12">
      <c r="A12077">
        <f>A12076+1</f>
        <v>12077</v>
      </c>
      <c r="B12077">
        <v>26</v>
      </c>
      <c r="C12077">
        <f t="shared" si="188"/>
        <v>1007</v>
      </c>
      <c r="D12077">
        <f>IF(D12076=12,1,D12076+1)</f>
        <v>5</v>
      </c>
      <c r="G12077">
        <f>G12076+1</f>
        <v>12077</v>
      </c>
      <c r="H12077">
        <v>26</v>
      </c>
      <c r="I12077">
        <v>20210821</v>
      </c>
      <c r="J12077" cm="1">
        <f t="array" ref="J12077">INDEX(Sheet1!A:X,C12076+1,5)</f>
        <v>342.4</v>
      </c>
      <c r="K12077">
        <v>20260821</v>
      </c>
      <c r="L12077">
        <f>L12076+1</f>
        <v>12077</v>
      </c>
    </row>
    <row r="12078" spans="1:12">
      <c r="A12078">
        <f>A12077+1</f>
        <v>12078</v>
      </c>
      <c r="B12078">
        <v>26</v>
      </c>
      <c r="C12078">
        <f t="shared" si="188"/>
        <v>1007</v>
      </c>
      <c r="D12078">
        <f>IF(D12077=12,1,D12077+1)</f>
        <v>6</v>
      </c>
      <c r="G12078">
        <f>G12077+1</f>
        <v>12078</v>
      </c>
      <c r="H12078">
        <v>26</v>
      </c>
      <c r="I12078">
        <v>20210821</v>
      </c>
      <c r="J12078" cm="1">
        <f t="array" ref="J12078">INDEX(Sheet1!A:X,C12077+1,5)</f>
        <v>342.4</v>
      </c>
      <c r="K12078">
        <v>20260821</v>
      </c>
      <c r="L12078">
        <f>L12077+1</f>
        <v>12078</v>
      </c>
    </row>
    <row r="12079" spans="1:12">
      <c r="A12079">
        <f>A12078+1</f>
        <v>12079</v>
      </c>
      <c r="B12079">
        <v>26</v>
      </c>
      <c r="C12079">
        <f t="shared" si="188"/>
        <v>1007</v>
      </c>
      <c r="D12079">
        <f>IF(D12078=12,1,D12078+1)</f>
        <v>7</v>
      </c>
      <c r="G12079">
        <f>G12078+1</f>
        <v>12079</v>
      </c>
      <c r="H12079">
        <v>26</v>
      </c>
      <c r="I12079">
        <v>20210821</v>
      </c>
      <c r="J12079" cm="1">
        <f t="array" ref="J12079">INDEX(Sheet1!A:X,C12078+1,5)</f>
        <v>342.4</v>
      </c>
      <c r="K12079">
        <v>20260821</v>
      </c>
      <c r="L12079">
        <f>L12078+1</f>
        <v>12079</v>
      </c>
    </row>
    <row r="12080" spans="1:12">
      <c r="A12080">
        <f>A12079+1</f>
        <v>12080</v>
      </c>
      <c r="B12080">
        <v>26</v>
      </c>
      <c r="C12080">
        <f t="shared" si="188"/>
        <v>1007</v>
      </c>
      <c r="D12080">
        <f>IF(D12079=12,1,D12079+1)</f>
        <v>8</v>
      </c>
      <c r="G12080">
        <f>G12079+1</f>
        <v>12080</v>
      </c>
      <c r="H12080">
        <v>26</v>
      </c>
      <c r="I12080">
        <v>20210821</v>
      </c>
      <c r="J12080" cm="1">
        <f t="array" ref="J12080">INDEX(Sheet1!A:X,C12079+1,5)</f>
        <v>342.4</v>
      </c>
      <c r="K12080">
        <v>20260821</v>
      </c>
      <c r="L12080">
        <f>L12079+1</f>
        <v>12080</v>
      </c>
    </row>
    <row r="12081" spans="1:12">
      <c r="A12081">
        <f>A12080+1</f>
        <v>12081</v>
      </c>
      <c r="B12081">
        <v>26</v>
      </c>
      <c r="C12081">
        <f t="shared" si="188"/>
        <v>1007</v>
      </c>
      <c r="D12081">
        <f>IF(D12080=12,1,D12080+1)</f>
        <v>9</v>
      </c>
      <c r="G12081">
        <f>G12080+1</f>
        <v>12081</v>
      </c>
      <c r="H12081">
        <v>26</v>
      </c>
      <c r="I12081">
        <v>20210821</v>
      </c>
      <c r="J12081" cm="1">
        <f t="array" ref="J12081">INDEX(Sheet1!A:X,C12080+1,5)</f>
        <v>342.4</v>
      </c>
      <c r="K12081">
        <v>20260821</v>
      </c>
      <c r="L12081">
        <f>L12080+1</f>
        <v>12081</v>
      </c>
    </row>
    <row r="12082" spans="1:12">
      <c r="A12082">
        <f>A12081+1</f>
        <v>12082</v>
      </c>
      <c r="B12082">
        <v>26</v>
      </c>
      <c r="C12082">
        <f t="shared" si="188"/>
        <v>1007</v>
      </c>
      <c r="D12082">
        <f>IF(D12081=12,1,D12081+1)</f>
        <v>10</v>
      </c>
      <c r="G12082">
        <f>G12081+1</f>
        <v>12082</v>
      </c>
      <c r="H12082">
        <v>26</v>
      </c>
      <c r="I12082">
        <v>20210821</v>
      </c>
      <c r="J12082" cm="1">
        <f t="array" ref="J12082">INDEX(Sheet1!A:X,C12081+1,5)</f>
        <v>342.4</v>
      </c>
      <c r="K12082">
        <v>20260821</v>
      </c>
      <c r="L12082">
        <f>L12081+1</f>
        <v>12082</v>
      </c>
    </row>
    <row r="12083" spans="1:12">
      <c r="A12083">
        <f>A12082+1</f>
        <v>12083</v>
      </c>
      <c r="B12083">
        <v>26</v>
      </c>
      <c r="C12083">
        <f t="shared" si="188"/>
        <v>1007</v>
      </c>
      <c r="D12083">
        <f>IF(D12082=12,1,D12082+1)</f>
        <v>11</v>
      </c>
      <c r="G12083">
        <f>G12082+1</f>
        <v>12083</v>
      </c>
      <c r="H12083">
        <v>26</v>
      </c>
      <c r="I12083">
        <v>20210821</v>
      </c>
      <c r="J12083" cm="1">
        <f t="array" ref="J12083">INDEX(Sheet1!A:X,C12082+1,5)</f>
        <v>342.4</v>
      </c>
      <c r="K12083">
        <v>20260821</v>
      </c>
      <c r="L12083">
        <f>L12082+1</f>
        <v>12083</v>
      </c>
    </row>
    <row r="12084" spans="1:12">
      <c r="A12084">
        <f>A12083+1</f>
        <v>12084</v>
      </c>
      <c r="B12084">
        <v>26</v>
      </c>
      <c r="C12084">
        <f t="shared" si="188"/>
        <v>1008</v>
      </c>
      <c r="D12084">
        <f>IF(D12083=12,1,D12083+1)</f>
        <v>12</v>
      </c>
      <c r="G12084">
        <f>G12083+1</f>
        <v>12084</v>
      </c>
      <c r="H12084">
        <v>26</v>
      </c>
      <c r="I12084">
        <v>20210821</v>
      </c>
      <c r="J12084" cm="1">
        <f t="array" ref="J12084">INDEX(Sheet1!A:X,C12083+1,5)</f>
        <v>342.4</v>
      </c>
      <c r="K12084">
        <v>20260821</v>
      </c>
      <c r="L12084">
        <f>L12083+1</f>
        <v>12084</v>
      </c>
    </row>
    <row r="12085" spans="1:12">
      <c r="A12085">
        <f>A12084+1</f>
        <v>12085</v>
      </c>
      <c r="B12085">
        <v>26</v>
      </c>
      <c r="C12085">
        <f t="shared" si="188"/>
        <v>1008</v>
      </c>
      <c r="D12085">
        <f>IF(D12084=12,1,D12084+1)</f>
        <v>1</v>
      </c>
      <c r="G12085">
        <f>G12084+1</f>
        <v>12085</v>
      </c>
      <c r="H12085">
        <v>26</v>
      </c>
      <c r="I12085">
        <v>20210821</v>
      </c>
      <c r="J12085" cm="1">
        <f t="array" ref="J12085">INDEX(Sheet1!A:X,C12084+1,5)</f>
        <v>342.4</v>
      </c>
      <c r="K12085">
        <v>20260821</v>
      </c>
      <c r="L12085">
        <f>L12084+1</f>
        <v>12085</v>
      </c>
    </row>
    <row r="12086" spans="1:12">
      <c r="A12086">
        <f>A12085+1</f>
        <v>12086</v>
      </c>
      <c r="B12086">
        <v>26</v>
      </c>
      <c r="C12086">
        <f t="shared" si="188"/>
        <v>1008</v>
      </c>
      <c r="D12086">
        <f>IF(D12085=12,1,D12085+1)</f>
        <v>2</v>
      </c>
      <c r="G12086">
        <f>G12085+1</f>
        <v>12086</v>
      </c>
      <c r="H12086">
        <v>26</v>
      </c>
      <c r="I12086">
        <v>20210821</v>
      </c>
      <c r="J12086" cm="1">
        <f t="array" ref="J12086">INDEX(Sheet1!A:X,C12085+1,5)</f>
        <v>342.4</v>
      </c>
      <c r="K12086">
        <v>20260821</v>
      </c>
      <c r="L12086">
        <f>L12085+1</f>
        <v>12086</v>
      </c>
    </row>
    <row r="12087" spans="1:12">
      <c r="A12087">
        <f>A12086+1</f>
        <v>12087</v>
      </c>
      <c r="B12087">
        <v>26</v>
      </c>
      <c r="C12087">
        <f t="shared" si="188"/>
        <v>1008</v>
      </c>
      <c r="D12087">
        <f>IF(D12086=12,1,D12086+1)</f>
        <v>3</v>
      </c>
      <c r="G12087">
        <f>G12086+1</f>
        <v>12087</v>
      </c>
      <c r="H12087">
        <v>26</v>
      </c>
      <c r="I12087">
        <v>20210821</v>
      </c>
      <c r="J12087" cm="1">
        <f t="array" ref="J12087">INDEX(Sheet1!A:X,C12086+1,5)</f>
        <v>342.4</v>
      </c>
      <c r="K12087">
        <v>20260821</v>
      </c>
      <c r="L12087">
        <f>L12086+1</f>
        <v>12087</v>
      </c>
    </row>
    <row r="12088" spans="1:12">
      <c r="A12088">
        <f>A12087+1</f>
        <v>12088</v>
      </c>
      <c r="B12088">
        <v>26</v>
      </c>
      <c r="C12088">
        <f t="shared" si="188"/>
        <v>1008</v>
      </c>
      <c r="D12088">
        <f>IF(D12087=12,1,D12087+1)</f>
        <v>4</v>
      </c>
      <c r="G12088">
        <f>G12087+1</f>
        <v>12088</v>
      </c>
      <c r="H12088">
        <v>26</v>
      </c>
      <c r="I12088">
        <v>20210821</v>
      </c>
      <c r="J12088" cm="1">
        <f t="array" ref="J12088">INDEX(Sheet1!A:X,C12087+1,5)</f>
        <v>342.4</v>
      </c>
      <c r="K12088">
        <v>20260821</v>
      </c>
      <c r="L12088">
        <f>L12087+1</f>
        <v>12088</v>
      </c>
    </row>
    <row r="12089" spans="1:12">
      <c r="A12089">
        <f>A12088+1</f>
        <v>12089</v>
      </c>
      <c r="B12089">
        <v>26</v>
      </c>
      <c r="C12089">
        <f t="shared" si="188"/>
        <v>1008</v>
      </c>
      <c r="D12089">
        <f>IF(D12088=12,1,D12088+1)</f>
        <v>5</v>
      </c>
      <c r="G12089">
        <f>G12088+1</f>
        <v>12089</v>
      </c>
      <c r="H12089">
        <v>26</v>
      </c>
      <c r="I12089">
        <v>20210821</v>
      </c>
      <c r="J12089" cm="1">
        <f t="array" ref="J12089">INDEX(Sheet1!A:X,C12088+1,5)</f>
        <v>342.4</v>
      </c>
      <c r="K12089">
        <v>20260821</v>
      </c>
      <c r="L12089">
        <f>L12088+1</f>
        <v>12089</v>
      </c>
    </row>
    <row r="12090" spans="1:12">
      <c r="A12090">
        <f>A12089+1</f>
        <v>12090</v>
      </c>
      <c r="B12090">
        <v>26</v>
      </c>
      <c r="C12090">
        <f t="shared" si="188"/>
        <v>1008</v>
      </c>
      <c r="D12090">
        <f>IF(D12089=12,1,D12089+1)</f>
        <v>6</v>
      </c>
      <c r="G12090">
        <f>G12089+1</f>
        <v>12090</v>
      </c>
      <c r="H12090">
        <v>26</v>
      </c>
      <c r="I12090">
        <v>20210821</v>
      </c>
      <c r="J12090" cm="1">
        <f t="array" ref="J12090">INDEX(Sheet1!A:X,C12089+1,5)</f>
        <v>342.4</v>
      </c>
      <c r="K12090">
        <v>20260821</v>
      </c>
      <c r="L12090">
        <f>L12089+1</f>
        <v>12090</v>
      </c>
    </row>
    <row r="12091" spans="1:12">
      <c r="A12091">
        <f>A12090+1</f>
        <v>12091</v>
      </c>
      <c r="B12091">
        <v>26</v>
      </c>
      <c r="C12091">
        <f t="shared" si="188"/>
        <v>1008</v>
      </c>
      <c r="D12091">
        <f>IF(D12090=12,1,D12090+1)</f>
        <v>7</v>
      </c>
      <c r="G12091">
        <f>G12090+1</f>
        <v>12091</v>
      </c>
      <c r="H12091">
        <v>26</v>
      </c>
      <c r="I12091">
        <v>20210821</v>
      </c>
      <c r="J12091" cm="1">
        <f t="array" ref="J12091">INDEX(Sheet1!A:X,C12090+1,5)</f>
        <v>342.4</v>
      </c>
      <c r="K12091">
        <v>20260821</v>
      </c>
      <c r="L12091">
        <f>L12090+1</f>
        <v>12091</v>
      </c>
    </row>
    <row r="12092" spans="1:12">
      <c r="A12092">
        <f>A12091+1</f>
        <v>12092</v>
      </c>
      <c r="B12092">
        <v>26</v>
      </c>
      <c r="C12092">
        <f t="shared" si="188"/>
        <v>1008</v>
      </c>
      <c r="D12092">
        <f>IF(D12091=12,1,D12091+1)</f>
        <v>8</v>
      </c>
      <c r="G12092">
        <f>G12091+1</f>
        <v>12092</v>
      </c>
      <c r="H12092">
        <v>26</v>
      </c>
      <c r="I12092">
        <v>20210821</v>
      </c>
      <c r="J12092" cm="1">
        <f t="array" ref="J12092">INDEX(Sheet1!A:X,C12091+1,5)</f>
        <v>342.4</v>
      </c>
      <c r="K12092">
        <v>20260821</v>
      </c>
      <c r="L12092">
        <f>L12091+1</f>
        <v>12092</v>
      </c>
    </row>
    <row r="12093" spans="1:12">
      <c r="A12093">
        <f>A12092+1</f>
        <v>12093</v>
      </c>
      <c r="B12093">
        <v>26</v>
      </c>
      <c r="C12093">
        <f t="shared" si="188"/>
        <v>1008</v>
      </c>
      <c r="D12093">
        <f>IF(D12092=12,1,D12092+1)</f>
        <v>9</v>
      </c>
      <c r="G12093">
        <f>G12092+1</f>
        <v>12093</v>
      </c>
      <c r="H12093">
        <v>26</v>
      </c>
      <c r="I12093">
        <v>20210821</v>
      </c>
      <c r="J12093" cm="1">
        <f t="array" ref="J12093">INDEX(Sheet1!A:X,C12092+1,5)</f>
        <v>342.4</v>
      </c>
      <c r="K12093">
        <v>20260821</v>
      </c>
      <c r="L12093">
        <f>L12092+1</f>
        <v>12093</v>
      </c>
    </row>
    <row r="12094" spans="1:12">
      <c r="A12094">
        <f>A12093+1</f>
        <v>12094</v>
      </c>
      <c r="B12094">
        <v>26</v>
      </c>
      <c r="C12094">
        <f t="shared" si="188"/>
        <v>1008</v>
      </c>
      <c r="D12094">
        <f>IF(D12093=12,1,D12093+1)</f>
        <v>10</v>
      </c>
      <c r="G12094">
        <f>G12093+1</f>
        <v>12094</v>
      </c>
      <c r="H12094">
        <v>26</v>
      </c>
      <c r="I12094">
        <v>20210821</v>
      </c>
      <c r="J12094" cm="1">
        <f t="array" ref="J12094">INDEX(Sheet1!A:X,C12093+1,5)</f>
        <v>342.4</v>
      </c>
      <c r="K12094">
        <v>20260821</v>
      </c>
      <c r="L12094">
        <f>L12093+1</f>
        <v>12094</v>
      </c>
    </row>
    <row r="12095" spans="1:12">
      <c r="A12095">
        <f>A12094+1</f>
        <v>12095</v>
      </c>
      <c r="B12095">
        <v>26</v>
      </c>
      <c r="C12095">
        <f t="shared" si="188"/>
        <v>1008</v>
      </c>
      <c r="D12095">
        <f>IF(D12094=12,1,D12094+1)</f>
        <v>11</v>
      </c>
      <c r="G12095">
        <f>G12094+1</f>
        <v>12095</v>
      </c>
      <c r="H12095">
        <v>26</v>
      </c>
      <c r="I12095">
        <v>20210821</v>
      </c>
      <c r="J12095" cm="1">
        <f t="array" ref="J12095">INDEX(Sheet1!A:X,C12094+1,5)</f>
        <v>342.4</v>
      </c>
      <c r="K12095">
        <v>20260821</v>
      </c>
      <c r="L12095">
        <f>L12094+1</f>
        <v>12095</v>
      </c>
    </row>
    <row r="12096" spans="1:12">
      <c r="A12096">
        <f>A12095+1</f>
        <v>12096</v>
      </c>
      <c r="B12096">
        <v>26</v>
      </c>
      <c r="C12096">
        <f t="shared" si="188"/>
        <v>1009</v>
      </c>
      <c r="D12096">
        <f>IF(D12095=12,1,D12095+1)</f>
        <v>12</v>
      </c>
      <c r="G12096">
        <f>G12095+1</f>
        <v>12096</v>
      </c>
      <c r="H12096">
        <v>26</v>
      </c>
      <c r="I12096">
        <v>20210821</v>
      </c>
      <c r="J12096" cm="1">
        <f t="array" ref="J12096">INDEX(Sheet1!A:X,C12095+1,5)</f>
        <v>342.4</v>
      </c>
      <c r="K12096">
        <v>20260821</v>
      </c>
      <c r="L12096">
        <f>L12095+1</f>
        <v>12096</v>
      </c>
    </row>
    <row r="12097" spans="1:12">
      <c r="A12097">
        <f>A12096+1</f>
        <v>12097</v>
      </c>
      <c r="B12097">
        <v>26</v>
      </c>
      <c r="C12097">
        <f t="shared" ref="C12097:C12160" si="189">ROUNDDOWN(ROW()/12,0)+1</f>
        <v>1009</v>
      </c>
      <c r="D12097">
        <f>IF(D12096=12,1,D12096+1)</f>
        <v>1</v>
      </c>
      <c r="G12097">
        <f>G12096+1</f>
        <v>12097</v>
      </c>
      <c r="H12097">
        <v>26</v>
      </c>
      <c r="I12097">
        <v>20210821</v>
      </c>
      <c r="J12097" cm="1">
        <f t="array" ref="J12097">INDEX(Sheet1!A:X,C12096+1,5)</f>
        <v>342.4</v>
      </c>
      <c r="K12097">
        <v>20260821</v>
      </c>
      <c r="L12097">
        <f>L12096+1</f>
        <v>12097</v>
      </c>
    </row>
    <row r="12098" spans="1:12">
      <c r="A12098">
        <f>A12097+1</f>
        <v>12098</v>
      </c>
      <c r="B12098">
        <v>26</v>
      </c>
      <c r="C12098">
        <f t="shared" si="189"/>
        <v>1009</v>
      </c>
      <c r="D12098">
        <f>IF(D12097=12,1,D12097+1)</f>
        <v>2</v>
      </c>
      <c r="G12098">
        <f>G12097+1</f>
        <v>12098</v>
      </c>
      <c r="H12098">
        <v>26</v>
      </c>
      <c r="I12098">
        <v>20210821</v>
      </c>
      <c r="J12098" cm="1">
        <f t="array" ref="J12098">INDEX(Sheet1!A:X,C12097+1,5)</f>
        <v>342.4</v>
      </c>
      <c r="K12098">
        <v>20260821</v>
      </c>
      <c r="L12098">
        <f>L12097+1</f>
        <v>12098</v>
      </c>
    </row>
    <row r="12099" spans="1:12">
      <c r="A12099">
        <f>A12098+1</f>
        <v>12099</v>
      </c>
      <c r="B12099">
        <v>26</v>
      </c>
      <c r="C12099">
        <f t="shared" si="189"/>
        <v>1009</v>
      </c>
      <c r="D12099">
        <f>IF(D12098=12,1,D12098+1)</f>
        <v>3</v>
      </c>
      <c r="G12099">
        <f>G12098+1</f>
        <v>12099</v>
      </c>
      <c r="H12099">
        <v>26</v>
      </c>
      <c r="I12099">
        <v>20210821</v>
      </c>
      <c r="J12099" cm="1">
        <f t="array" ref="J12099">INDEX(Sheet1!A:X,C12098+1,5)</f>
        <v>342.4</v>
      </c>
      <c r="K12099">
        <v>20260821</v>
      </c>
      <c r="L12099">
        <f>L12098+1</f>
        <v>12099</v>
      </c>
    </row>
    <row r="12100" spans="1:12">
      <c r="A12100">
        <f>A12099+1</f>
        <v>12100</v>
      </c>
      <c r="B12100">
        <v>26</v>
      </c>
      <c r="C12100">
        <f t="shared" si="189"/>
        <v>1009</v>
      </c>
      <c r="D12100">
        <f>IF(D12099=12,1,D12099+1)</f>
        <v>4</v>
      </c>
      <c r="G12100">
        <f>G12099+1</f>
        <v>12100</v>
      </c>
      <c r="H12100">
        <v>26</v>
      </c>
      <c r="I12100">
        <v>20210821</v>
      </c>
      <c r="J12100" cm="1">
        <f t="array" ref="J12100">INDEX(Sheet1!A:X,C12099+1,5)</f>
        <v>342.4</v>
      </c>
      <c r="K12100">
        <v>20260821</v>
      </c>
      <c r="L12100">
        <f>L12099+1</f>
        <v>12100</v>
      </c>
    </row>
    <row r="12101" spans="1:12">
      <c r="A12101">
        <f>A12100+1</f>
        <v>12101</v>
      </c>
      <c r="B12101">
        <v>26</v>
      </c>
      <c r="C12101">
        <f t="shared" si="189"/>
        <v>1009</v>
      </c>
      <c r="D12101">
        <f>IF(D12100=12,1,D12100+1)</f>
        <v>5</v>
      </c>
      <c r="G12101">
        <f>G12100+1</f>
        <v>12101</v>
      </c>
      <c r="H12101">
        <v>26</v>
      </c>
      <c r="I12101">
        <v>20210821</v>
      </c>
      <c r="J12101" cm="1">
        <f t="array" ref="J12101">INDEX(Sheet1!A:X,C12100+1,5)</f>
        <v>342.4</v>
      </c>
      <c r="K12101">
        <v>20260821</v>
      </c>
      <c r="L12101">
        <f>L12100+1</f>
        <v>12101</v>
      </c>
    </row>
    <row r="12102" spans="1:12">
      <c r="A12102">
        <f>A12101+1</f>
        <v>12102</v>
      </c>
      <c r="B12102">
        <v>26</v>
      </c>
      <c r="C12102">
        <f t="shared" si="189"/>
        <v>1009</v>
      </c>
      <c r="D12102">
        <f>IF(D12101=12,1,D12101+1)</f>
        <v>6</v>
      </c>
      <c r="G12102">
        <f>G12101+1</f>
        <v>12102</v>
      </c>
      <c r="H12102">
        <v>26</v>
      </c>
      <c r="I12102">
        <v>20210821</v>
      </c>
      <c r="J12102" cm="1">
        <f t="array" ref="J12102">INDEX(Sheet1!A:X,C12101+1,5)</f>
        <v>342.4</v>
      </c>
      <c r="K12102">
        <v>20260821</v>
      </c>
      <c r="L12102">
        <f>L12101+1</f>
        <v>12102</v>
      </c>
    </row>
    <row r="12103" spans="1:12">
      <c r="A12103">
        <f>A12102+1</f>
        <v>12103</v>
      </c>
      <c r="B12103">
        <v>26</v>
      </c>
      <c r="C12103">
        <f t="shared" si="189"/>
        <v>1009</v>
      </c>
      <c r="D12103">
        <f>IF(D12102=12,1,D12102+1)</f>
        <v>7</v>
      </c>
      <c r="G12103">
        <f>G12102+1</f>
        <v>12103</v>
      </c>
      <c r="H12103">
        <v>26</v>
      </c>
      <c r="I12103">
        <v>20210821</v>
      </c>
      <c r="J12103" cm="1">
        <f t="array" ref="J12103">INDEX(Sheet1!A:X,C12102+1,5)</f>
        <v>342.4</v>
      </c>
      <c r="K12103">
        <v>20260821</v>
      </c>
      <c r="L12103">
        <f>L12102+1</f>
        <v>12103</v>
      </c>
    </row>
    <row r="12104" spans="1:12">
      <c r="A12104">
        <f>A12103+1</f>
        <v>12104</v>
      </c>
      <c r="B12104">
        <v>26</v>
      </c>
      <c r="C12104">
        <f t="shared" si="189"/>
        <v>1009</v>
      </c>
      <c r="D12104">
        <f>IF(D12103=12,1,D12103+1)</f>
        <v>8</v>
      </c>
      <c r="G12104">
        <f>G12103+1</f>
        <v>12104</v>
      </c>
      <c r="H12104">
        <v>26</v>
      </c>
      <c r="I12104">
        <v>20210821</v>
      </c>
      <c r="J12104" cm="1">
        <f t="array" ref="J12104">INDEX(Sheet1!A:X,C12103+1,5)</f>
        <v>342.4</v>
      </c>
      <c r="K12104">
        <v>20260821</v>
      </c>
      <c r="L12104">
        <f>L12103+1</f>
        <v>12104</v>
      </c>
    </row>
    <row r="12105" spans="1:12">
      <c r="A12105">
        <f>A12104+1</f>
        <v>12105</v>
      </c>
      <c r="B12105">
        <v>26</v>
      </c>
      <c r="C12105">
        <f t="shared" si="189"/>
        <v>1009</v>
      </c>
      <c r="D12105">
        <f>IF(D12104=12,1,D12104+1)</f>
        <v>9</v>
      </c>
      <c r="G12105">
        <f>G12104+1</f>
        <v>12105</v>
      </c>
      <c r="H12105">
        <v>26</v>
      </c>
      <c r="I12105">
        <v>20210821</v>
      </c>
      <c r="J12105" cm="1">
        <f t="array" ref="J12105">INDEX(Sheet1!A:X,C12104+1,5)</f>
        <v>342.4</v>
      </c>
      <c r="K12105">
        <v>20260821</v>
      </c>
      <c r="L12105">
        <f>L12104+1</f>
        <v>12105</v>
      </c>
    </row>
    <row r="12106" spans="1:12">
      <c r="A12106">
        <f>A12105+1</f>
        <v>12106</v>
      </c>
      <c r="B12106">
        <v>26</v>
      </c>
      <c r="C12106">
        <f t="shared" si="189"/>
        <v>1009</v>
      </c>
      <c r="D12106">
        <f>IF(D12105=12,1,D12105+1)</f>
        <v>10</v>
      </c>
      <c r="G12106">
        <f>G12105+1</f>
        <v>12106</v>
      </c>
      <c r="H12106">
        <v>26</v>
      </c>
      <c r="I12106">
        <v>20210821</v>
      </c>
      <c r="J12106" cm="1">
        <f t="array" ref="J12106">INDEX(Sheet1!A:X,C12105+1,5)</f>
        <v>342.4</v>
      </c>
      <c r="K12106">
        <v>20260821</v>
      </c>
      <c r="L12106">
        <f>L12105+1</f>
        <v>12106</v>
      </c>
    </row>
    <row r="12107" spans="1:12">
      <c r="A12107">
        <f>A12106+1</f>
        <v>12107</v>
      </c>
      <c r="B12107">
        <v>26</v>
      </c>
      <c r="C12107">
        <f t="shared" si="189"/>
        <v>1009</v>
      </c>
      <c r="D12107">
        <f>IF(D12106=12,1,D12106+1)</f>
        <v>11</v>
      </c>
      <c r="G12107">
        <f>G12106+1</f>
        <v>12107</v>
      </c>
      <c r="H12107">
        <v>26</v>
      </c>
      <c r="I12107">
        <v>20210821</v>
      </c>
      <c r="J12107" cm="1">
        <f t="array" ref="J12107">INDEX(Sheet1!A:X,C12106+1,5)</f>
        <v>342.4</v>
      </c>
      <c r="K12107">
        <v>20260821</v>
      </c>
      <c r="L12107">
        <f>L12106+1</f>
        <v>12107</v>
      </c>
    </row>
    <row r="12108" spans="1:12">
      <c r="A12108">
        <f>A12107+1</f>
        <v>12108</v>
      </c>
      <c r="B12108">
        <v>26</v>
      </c>
      <c r="C12108">
        <f t="shared" si="189"/>
        <v>1010</v>
      </c>
      <c r="D12108">
        <f>IF(D12107=12,1,D12107+1)</f>
        <v>12</v>
      </c>
      <c r="G12108">
        <f>G12107+1</f>
        <v>12108</v>
      </c>
      <c r="H12108">
        <v>26</v>
      </c>
      <c r="I12108">
        <v>20210821</v>
      </c>
      <c r="J12108" cm="1">
        <f t="array" ref="J12108">INDEX(Sheet1!A:X,C12107+1,5)</f>
        <v>342.4</v>
      </c>
      <c r="K12108">
        <v>20260821</v>
      </c>
      <c r="L12108">
        <f>L12107+1</f>
        <v>12108</v>
      </c>
    </row>
    <row r="12109" spans="1:12">
      <c r="A12109">
        <f>A12108+1</f>
        <v>12109</v>
      </c>
      <c r="B12109">
        <v>26</v>
      </c>
      <c r="C12109">
        <f t="shared" si="189"/>
        <v>1010</v>
      </c>
      <c r="D12109">
        <f>IF(D12108=12,1,D12108+1)</f>
        <v>1</v>
      </c>
      <c r="G12109">
        <f>G12108+1</f>
        <v>12109</v>
      </c>
      <c r="H12109">
        <v>26</v>
      </c>
      <c r="I12109">
        <v>20210821</v>
      </c>
      <c r="J12109" cm="1">
        <f t="array" ref="J12109">INDEX(Sheet1!A:X,C12108+1,5)</f>
        <v>342.4</v>
      </c>
      <c r="K12109">
        <v>20260821</v>
      </c>
      <c r="L12109">
        <f>L12108+1</f>
        <v>12109</v>
      </c>
    </row>
    <row r="12110" spans="1:12">
      <c r="A12110">
        <f>A12109+1</f>
        <v>12110</v>
      </c>
      <c r="B12110">
        <v>26</v>
      </c>
      <c r="C12110">
        <f t="shared" si="189"/>
        <v>1010</v>
      </c>
      <c r="D12110">
        <f>IF(D12109=12,1,D12109+1)</f>
        <v>2</v>
      </c>
      <c r="G12110">
        <f>G12109+1</f>
        <v>12110</v>
      </c>
      <c r="H12110">
        <v>26</v>
      </c>
      <c r="I12110">
        <v>20210821</v>
      </c>
      <c r="J12110" cm="1">
        <f t="array" ref="J12110">INDEX(Sheet1!A:X,C12109+1,5)</f>
        <v>342.4</v>
      </c>
      <c r="K12110">
        <v>20260821</v>
      </c>
      <c r="L12110">
        <f>L12109+1</f>
        <v>12110</v>
      </c>
    </row>
    <row r="12111" spans="1:12">
      <c r="A12111">
        <f>A12110+1</f>
        <v>12111</v>
      </c>
      <c r="B12111">
        <v>26</v>
      </c>
      <c r="C12111">
        <f t="shared" si="189"/>
        <v>1010</v>
      </c>
      <c r="D12111">
        <f>IF(D12110=12,1,D12110+1)</f>
        <v>3</v>
      </c>
      <c r="G12111">
        <f>G12110+1</f>
        <v>12111</v>
      </c>
      <c r="H12111">
        <v>26</v>
      </c>
      <c r="I12111">
        <v>20210821</v>
      </c>
      <c r="J12111" cm="1">
        <f t="array" ref="J12111">INDEX(Sheet1!A:X,C12110+1,5)</f>
        <v>342.4</v>
      </c>
      <c r="K12111">
        <v>20260821</v>
      </c>
      <c r="L12111">
        <f>L12110+1</f>
        <v>12111</v>
      </c>
    </row>
    <row r="12112" spans="1:12">
      <c r="A12112">
        <f>A12111+1</f>
        <v>12112</v>
      </c>
      <c r="B12112">
        <v>26</v>
      </c>
      <c r="C12112">
        <f t="shared" si="189"/>
        <v>1010</v>
      </c>
      <c r="D12112">
        <f>IF(D12111=12,1,D12111+1)</f>
        <v>4</v>
      </c>
      <c r="G12112">
        <f>G12111+1</f>
        <v>12112</v>
      </c>
      <c r="H12112">
        <v>26</v>
      </c>
      <c r="I12112">
        <v>20210821</v>
      </c>
      <c r="J12112" cm="1">
        <f t="array" ref="J12112">INDEX(Sheet1!A:X,C12111+1,5)</f>
        <v>342.4</v>
      </c>
      <c r="K12112">
        <v>20260821</v>
      </c>
      <c r="L12112">
        <f>L12111+1</f>
        <v>12112</v>
      </c>
    </row>
    <row r="12113" spans="1:12">
      <c r="A12113">
        <f>A12112+1</f>
        <v>12113</v>
      </c>
      <c r="B12113">
        <v>26</v>
      </c>
      <c r="C12113">
        <f t="shared" si="189"/>
        <v>1010</v>
      </c>
      <c r="D12113">
        <f>IF(D12112=12,1,D12112+1)</f>
        <v>5</v>
      </c>
      <c r="G12113">
        <f>G12112+1</f>
        <v>12113</v>
      </c>
      <c r="H12113">
        <v>26</v>
      </c>
      <c r="I12113">
        <v>20210821</v>
      </c>
      <c r="J12113" cm="1">
        <f t="array" ref="J12113">INDEX(Sheet1!A:X,C12112+1,5)</f>
        <v>342.4</v>
      </c>
      <c r="K12113">
        <v>20260821</v>
      </c>
      <c r="L12113">
        <f>L12112+1</f>
        <v>12113</v>
      </c>
    </row>
    <row r="12114" spans="1:12">
      <c r="A12114">
        <f>A12113+1</f>
        <v>12114</v>
      </c>
      <c r="B12114">
        <v>26</v>
      </c>
      <c r="C12114">
        <f t="shared" si="189"/>
        <v>1010</v>
      </c>
      <c r="D12114">
        <f>IF(D12113=12,1,D12113+1)</f>
        <v>6</v>
      </c>
      <c r="G12114">
        <f>G12113+1</f>
        <v>12114</v>
      </c>
      <c r="H12114">
        <v>26</v>
      </c>
      <c r="I12114">
        <v>20210821</v>
      </c>
      <c r="J12114" cm="1">
        <f t="array" ref="J12114">INDEX(Sheet1!A:X,C12113+1,5)</f>
        <v>342.4</v>
      </c>
      <c r="K12114">
        <v>20260821</v>
      </c>
      <c r="L12114">
        <f>L12113+1</f>
        <v>12114</v>
      </c>
    </row>
    <row r="12115" spans="1:12">
      <c r="A12115">
        <f>A12114+1</f>
        <v>12115</v>
      </c>
      <c r="B12115">
        <v>26</v>
      </c>
      <c r="C12115">
        <f t="shared" si="189"/>
        <v>1010</v>
      </c>
      <c r="D12115">
        <f>IF(D12114=12,1,D12114+1)</f>
        <v>7</v>
      </c>
      <c r="G12115">
        <f>G12114+1</f>
        <v>12115</v>
      </c>
      <c r="H12115">
        <v>26</v>
      </c>
      <c r="I12115">
        <v>20210821</v>
      </c>
      <c r="J12115" cm="1">
        <f t="array" ref="J12115">INDEX(Sheet1!A:X,C12114+1,5)</f>
        <v>342.4</v>
      </c>
      <c r="K12115">
        <v>20260821</v>
      </c>
      <c r="L12115">
        <f>L12114+1</f>
        <v>12115</v>
      </c>
    </row>
    <row r="12116" spans="1:12">
      <c r="A12116">
        <f>A12115+1</f>
        <v>12116</v>
      </c>
      <c r="B12116">
        <v>26</v>
      </c>
      <c r="C12116">
        <f t="shared" si="189"/>
        <v>1010</v>
      </c>
      <c r="D12116">
        <f>IF(D12115=12,1,D12115+1)</f>
        <v>8</v>
      </c>
      <c r="G12116">
        <f>G12115+1</f>
        <v>12116</v>
      </c>
      <c r="H12116">
        <v>26</v>
      </c>
      <c r="I12116">
        <v>20210821</v>
      </c>
      <c r="J12116" cm="1">
        <f t="array" ref="J12116">INDEX(Sheet1!A:X,C12115+1,5)</f>
        <v>342.4</v>
      </c>
      <c r="K12116">
        <v>20260821</v>
      </c>
      <c r="L12116">
        <f>L12115+1</f>
        <v>12116</v>
      </c>
    </row>
    <row r="12117" spans="1:12">
      <c r="A12117">
        <f>A12116+1</f>
        <v>12117</v>
      </c>
      <c r="B12117">
        <v>26</v>
      </c>
      <c r="C12117">
        <f t="shared" si="189"/>
        <v>1010</v>
      </c>
      <c r="D12117">
        <f>IF(D12116=12,1,D12116+1)</f>
        <v>9</v>
      </c>
      <c r="G12117">
        <f>G12116+1</f>
        <v>12117</v>
      </c>
      <c r="H12117">
        <v>26</v>
      </c>
      <c r="I12117">
        <v>20210821</v>
      </c>
      <c r="J12117" cm="1">
        <f t="array" ref="J12117">INDEX(Sheet1!A:X,C12116+1,5)</f>
        <v>342.4</v>
      </c>
      <c r="K12117">
        <v>20260821</v>
      </c>
      <c r="L12117">
        <f>L12116+1</f>
        <v>12117</v>
      </c>
    </row>
    <row r="12118" spans="1:12">
      <c r="A12118">
        <f>A12117+1</f>
        <v>12118</v>
      </c>
      <c r="B12118">
        <v>26</v>
      </c>
      <c r="C12118">
        <f t="shared" si="189"/>
        <v>1010</v>
      </c>
      <c r="D12118">
        <f>IF(D12117=12,1,D12117+1)</f>
        <v>10</v>
      </c>
      <c r="G12118">
        <f>G12117+1</f>
        <v>12118</v>
      </c>
      <c r="H12118">
        <v>26</v>
      </c>
      <c r="I12118">
        <v>20210821</v>
      </c>
      <c r="J12118" cm="1">
        <f t="array" ref="J12118">INDEX(Sheet1!A:X,C12117+1,5)</f>
        <v>342.4</v>
      </c>
      <c r="K12118">
        <v>20260821</v>
      </c>
      <c r="L12118">
        <f>L12117+1</f>
        <v>12118</v>
      </c>
    </row>
    <row r="12119" spans="1:12">
      <c r="A12119">
        <f>A12118+1</f>
        <v>12119</v>
      </c>
      <c r="B12119">
        <v>26</v>
      </c>
      <c r="C12119">
        <f t="shared" si="189"/>
        <v>1010</v>
      </c>
      <c r="D12119">
        <f>IF(D12118=12,1,D12118+1)</f>
        <v>11</v>
      </c>
      <c r="G12119">
        <f>G12118+1</f>
        <v>12119</v>
      </c>
      <c r="H12119">
        <v>26</v>
      </c>
      <c r="I12119">
        <v>20210821</v>
      </c>
      <c r="J12119" cm="1">
        <f t="array" ref="J12119">INDEX(Sheet1!A:X,C12118+1,5)</f>
        <v>342.4</v>
      </c>
      <c r="K12119">
        <v>20260821</v>
      </c>
      <c r="L12119">
        <f>L12118+1</f>
        <v>12119</v>
      </c>
    </row>
    <row r="12120" spans="1:12">
      <c r="A12120">
        <f>A12119+1</f>
        <v>12120</v>
      </c>
      <c r="B12120">
        <v>26</v>
      </c>
      <c r="C12120">
        <f t="shared" si="189"/>
        <v>1011</v>
      </c>
      <c r="D12120">
        <f>IF(D12119=12,1,D12119+1)</f>
        <v>12</v>
      </c>
      <c r="G12120">
        <f>G12119+1</f>
        <v>12120</v>
      </c>
      <c r="H12120">
        <v>26</v>
      </c>
      <c r="I12120">
        <v>20210821</v>
      </c>
      <c r="J12120" cm="1">
        <f t="array" ref="J12120">INDEX(Sheet1!A:X,C12119+1,5)</f>
        <v>342.4</v>
      </c>
      <c r="K12120">
        <v>20260821</v>
      </c>
      <c r="L12120">
        <f>L12119+1</f>
        <v>12120</v>
      </c>
    </row>
    <row r="12121" spans="1:12">
      <c r="A12121">
        <f>A12120+1</f>
        <v>12121</v>
      </c>
      <c r="B12121">
        <v>26</v>
      </c>
      <c r="C12121">
        <f t="shared" si="189"/>
        <v>1011</v>
      </c>
      <c r="D12121">
        <f>IF(D12120=12,1,D12120+1)</f>
        <v>1</v>
      </c>
      <c r="G12121">
        <f>G12120+1</f>
        <v>12121</v>
      </c>
      <c r="H12121">
        <v>26</v>
      </c>
      <c r="I12121">
        <v>20210821</v>
      </c>
      <c r="J12121" cm="1">
        <f t="array" ref="J12121">INDEX(Sheet1!A:X,C12120+1,5)</f>
        <v>342.4</v>
      </c>
      <c r="K12121">
        <v>20260821</v>
      </c>
      <c r="L12121">
        <f>L12120+1</f>
        <v>12121</v>
      </c>
    </row>
    <row r="12122" spans="1:12">
      <c r="A12122">
        <f>A12121+1</f>
        <v>12122</v>
      </c>
      <c r="B12122">
        <v>26</v>
      </c>
      <c r="C12122">
        <f t="shared" si="189"/>
        <v>1011</v>
      </c>
      <c r="D12122">
        <f>IF(D12121=12,1,D12121+1)</f>
        <v>2</v>
      </c>
      <c r="G12122">
        <f>G12121+1</f>
        <v>12122</v>
      </c>
      <c r="H12122">
        <v>26</v>
      </c>
      <c r="I12122">
        <v>20210821</v>
      </c>
      <c r="J12122" cm="1">
        <f t="array" ref="J12122">INDEX(Sheet1!A:X,C12121+1,5)</f>
        <v>342.4</v>
      </c>
      <c r="K12122">
        <v>20260821</v>
      </c>
      <c r="L12122">
        <f>L12121+1</f>
        <v>12122</v>
      </c>
    </row>
    <row r="12123" spans="1:12">
      <c r="A12123">
        <f>A12122+1</f>
        <v>12123</v>
      </c>
      <c r="B12123">
        <v>26</v>
      </c>
      <c r="C12123">
        <f t="shared" si="189"/>
        <v>1011</v>
      </c>
      <c r="D12123">
        <f>IF(D12122=12,1,D12122+1)</f>
        <v>3</v>
      </c>
      <c r="G12123">
        <f>G12122+1</f>
        <v>12123</v>
      </c>
      <c r="H12123">
        <v>26</v>
      </c>
      <c r="I12123">
        <v>20210821</v>
      </c>
      <c r="J12123" cm="1">
        <f t="array" ref="J12123">INDEX(Sheet1!A:X,C12122+1,5)</f>
        <v>342.4</v>
      </c>
      <c r="K12123">
        <v>20260821</v>
      </c>
      <c r="L12123">
        <f>L12122+1</f>
        <v>12123</v>
      </c>
    </row>
    <row r="12124" spans="1:12">
      <c r="A12124">
        <f>A12123+1</f>
        <v>12124</v>
      </c>
      <c r="B12124">
        <v>26</v>
      </c>
      <c r="C12124">
        <f t="shared" si="189"/>
        <v>1011</v>
      </c>
      <c r="D12124">
        <f>IF(D12123=12,1,D12123+1)</f>
        <v>4</v>
      </c>
      <c r="G12124">
        <f>G12123+1</f>
        <v>12124</v>
      </c>
      <c r="H12124">
        <v>26</v>
      </c>
      <c r="I12124">
        <v>20210821</v>
      </c>
      <c r="J12124" cm="1">
        <f t="array" ref="J12124">INDEX(Sheet1!A:X,C12123+1,5)</f>
        <v>342.4</v>
      </c>
      <c r="K12124">
        <v>20260821</v>
      </c>
      <c r="L12124">
        <f>L12123+1</f>
        <v>12124</v>
      </c>
    </row>
    <row r="12125" spans="1:12">
      <c r="A12125">
        <f>A12124+1</f>
        <v>12125</v>
      </c>
      <c r="B12125">
        <v>26</v>
      </c>
      <c r="C12125">
        <f t="shared" si="189"/>
        <v>1011</v>
      </c>
      <c r="D12125">
        <f>IF(D12124=12,1,D12124+1)</f>
        <v>5</v>
      </c>
      <c r="G12125">
        <f>G12124+1</f>
        <v>12125</v>
      </c>
      <c r="H12125">
        <v>26</v>
      </c>
      <c r="I12125">
        <v>20210821</v>
      </c>
      <c r="J12125" cm="1">
        <f t="array" ref="J12125">INDEX(Sheet1!A:X,C12124+1,5)</f>
        <v>342.4</v>
      </c>
      <c r="K12125">
        <v>20260821</v>
      </c>
      <c r="L12125">
        <f>L12124+1</f>
        <v>12125</v>
      </c>
    </row>
    <row r="12126" spans="1:12">
      <c r="A12126">
        <f>A12125+1</f>
        <v>12126</v>
      </c>
      <c r="B12126">
        <v>26</v>
      </c>
      <c r="C12126">
        <f t="shared" si="189"/>
        <v>1011</v>
      </c>
      <c r="D12126">
        <f>IF(D12125=12,1,D12125+1)</f>
        <v>6</v>
      </c>
      <c r="G12126">
        <f>G12125+1</f>
        <v>12126</v>
      </c>
      <c r="H12126">
        <v>26</v>
      </c>
      <c r="I12126">
        <v>20210821</v>
      </c>
      <c r="J12126" cm="1">
        <f t="array" ref="J12126">INDEX(Sheet1!A:X,C12125+1,5)</f>
        <v>342.4</v>
      </c>
      <c r="K12126">
        <v>20260821</v>
      </c>
      <c r="L12126">
        <f>L12125+1</f>
        <v>12126</v>
      </c>
    </row>
    <row r="12127" spans="1:12">
      <c r="A12127">
        <f>A12126+1</f>
        <v>12127</v>
      </c>
      <c r="B12127">
        <v>26</v>
      </c>
      <c r="C12127">
        <f t="shared" si="189"/>
        <v>1011</v>
      </c>
      <c r="D12127">
        <f>IF(D12126=12,1,D12126+1)</f>
        <v>7</v>
      </c>
      <c r="G12127">
        <f>G12126+1</f>
        <v>12127</v>
      </c>
      <c r="H12127">
        <v>26</v>
      </c>
      <c r="I12127">
        <v>20210821</v>
      </c>
      <c r="J12127" cm="1">
        <f t="array" ref="J12127">INDEX(Sheet1!A:X,C12126+1,5)</f>
        <v>342.4</v>
      </c>
      <c r="K12127">
        <v>20260821</v>
      </c>
      <c r="L12127">
        <f>L12126+1</f>
        <v>12127</v>
      </c>
    </row>
    <row r="12128" spans="1:12">
      <c r="A12128">
        <f>A12127+1</f>
        <v>12128</v>
      </c>
      <c r="B12128">
        <v>26</v>
      </c>
      <c r="C12128">
        <f t="shared" si="189"/>
        <v>1011</v>
      </c>
      <c r="D12128">
        <f>IF(D12127=12,1,D12127+1)</f>
        <v>8</v>
      </c>
      <c r="G12128">
        <f>G12127+1</f>
        <v>12128</v>
      </c>
      <c r="H12128">
        <v>26</v>
      </c>
      <c r="I12128">
        <v>20210821</v>
      </c>
      <c r="J12128" cm="1">
        <f t="array" ref="J12128">INDEX(Sheet1!A:X,C12127+1,5)</f>
        <v>342.4</v>
      </c>
      <c r="K12128">
        <v>20260821</v>
      </c>
      <c r="L12128">
        <f>L12127+1</f>
        <v>12128</v>
      </c>
    </row>
    <row r="12129" spans="1:12">
      <c r="A12129">
        <f>A12128+1</f>
        <v>12129</v>
      </c>
      <c r="B12129">
        <v>26</v>
      </c>
      <c r="C12129">
        <f t="shared" si="189"/>
        <v>1011</v>
      </c>
      <c r="D12129">
        <f>IF(D12128=12,1,D12128+1)</f>
        <v>9</v>
      </c>
      <c r="G12129">
        <f>G12128+1</f>
        <v>12129</v>
      </c>
      <c r="H12129">
        <v>26</v>
      </c>
      <c r="I12129">
        <v>20210821</v>
      </c>
      <c r="J12129" cm="1">
        <f t="array" ref="J12129">INDEX(Sheet1!A:X,C12128+1,5)</f>
        <v>342.4</v>
      </c>
      <c r="K12129">
        <v>20260821</v>
      </c>
      <c r="L12129">
        <f>L12128+1</f>
        <v>12129</v>
      </c>
    </row>
    <row r="12130" spans="1:12">
      <c r="A12130">
        <f>A12129+1</f>
        <v>12130</v>
      </c>
      <c r="B12130">
        <v>26</v>
      </c>
      <c r="C12130">
        <f t="shared" si="189"/>
        <v>1011</v>
      </c>
      <c r="D12130">
        <f>IF(D12129=12,1,D12129+1)</f>
        <v>10</v>
      </c>
      <c r="G12130">
        <f>G12129+1</f>
        <v>12130</v>
      </c>
      <c r="H12130">
        <v>26</v>
      </c>
      <c r="I12130">
        <v>20210821</v>
      </c>
      <c r="J12130" cm="1">
        <f t="array" ref="J12130">INDEX(Sheet1!A:X,C12129+1,5)</f>
        <v>342.4</v>
      </c>
      <c r="K12130">
        <v>20260821</v>
      </c>
      <c r="L12130">
        <f>L12129+1</f>
        <v>12130</v>
      </c>
    </row>
    <row r="12131" spans="1:12">
      <c r="A12131">
        <f>A12130+1</f>
        <v>12131</v>
      </c>
      <c r="B12131">
        <v>26</v>
      </c>
      <c r="C12131">
        <f t="shared" si="189"/>
        <v>1011</v>
      </c>
      <c r="D12131">
        <f>IF(D12130=12,1,D12130+1)</f>
        <v>11</v>
      </c>
      <c r="G12131">
        <f>G12130+1</f>
        <v>12131</v>
      </c>
      <c r="H12131">
        <v>26</v>
      </c>
      <c r="I12131">
        <v>20210821</v>
      </c>
      <c r="J12131" cm="1">
        <f t="array" ref="J12131">INDEX(Sheet1!A:X,C12130+1,5)</f>
        <v>342.4</v>
      </c>
      <c r="K12131">
        <v>20260821</v>
      </c>
      <c r="L12131">
        <f>L12130+1</f>
        <v>12131</v>
      </c>
    </row>
    <row r="12132" spans="1:12">
      <c r="A12132">
        <f>A12131+1</f>
        <v>12132</v>
      </c>
      <c r="B12132">
        <v>26</v>
      </c>
      <c r="C12132">
        <f t="shared" si="189"/>
        <v>1012</v>
      </c>
      <c r="D12132">
        <f>IF(D12131=12,1,D12131+1)</f>
        <v>12</v>
      </c>
      <c r="G12132">
        <f>G12131+1</f>
        <v>12132</v>
      </c>
      <c r="H12132">
        <v>26</v>
      </c>
      <c r="I12132">
        <v>20210821</v>
      </c>
      <c r="J12132" cm="1">
        <f t="array" ref="J12132">INDEX(Sheet1!A:X,C12131+1,5)</f>
        <v>342.4</v>
      </c>
      <c r="K12132">
        <v>20260821</v>
      </c>
      <c r="L12132">
        <f>L12131+1</f>
        <v>12132</v>
      </c>
    </row>
    <row r="12133" spans="1:12">
      <c r="A12133">
        <f>A12132+1</f>
        <v>12133</v>
      </c>
      <c r="B12133">
        <v>26</v>
      </c>
      <c r="C12133">
        <f t="shared" si="189"/>
        <v>1012</v>
      </c>
      <c r="D12133">
        <f>IF(D12132=12,1,D12132+1)</f>
        <v>1</v>
      </c>
      <c r="G12133">
        <f>G12132+1</f>
        <v>12133</v>
      </c>
      <c r="H12133">
        <v>26</v>
      </c>
      <c r="I12133">
        <v>20210821</v>
      </c>
      <c r="J12133" cm="1">
        <f t="array" ref="J12133">INDEX(Sheet1!A:X,C12132+1,5)</f>
        <v>342.4</v>
      </c>
      <c r="K12133">
        <v>20260821</v>
      </c>
      <c r="L12133">
        <f>L12132+1</f>
        <v>12133</v>
      </c>
    </row>
    <row r="12134" spans="1:12">
      <c r="A12134">
        <f>A12133+1</f>
        <v>12134</v>
      </c>
      <c r="B12134">
        <v>26</v>
      </c>
      <c r="C12134">
        <f t="shared" si="189"/>
        <v>1012</v>
      </c>
      <c r="D12134">
        <f>IF(D12133=12,1,D12133+1)</f>
        <v>2</v>
      </c>
      <c r="G12134">
        <f>G12133+1</f>
        <v>12134</v>
      </c>
      <c r="H12134">
        <v>26</v>
      </c>
      <c r="I12134">
        <v>20210821</v>
      </c>
      <c r="J12134" cm="1">
        <f t="array" ref="J12134">INDEX(Sheet1!A:X,C12133+1,5)</f>
        <v>342.4</v>
      </c>
      <c r="K12134">
        <v>20260821</v>
      </c>
      <c r="L12134">
        <f>L12133+1</f>
        <v>12134</v>
      </c>
    </row>
    <row r="12135" spans="1:12">
      <c r="A12135">
        <f>A12134+1</f>
        <v>12135</v>
      </c>
      <c r="B12135">
        <v>26</v>
      </c>
      <c r="C12135">
        <f t="shared" si="189"/>
        <v>1012</v>
      </c>
      <c r="D12135">
        <f>IF(D12134=12,1,D12134+1)</f>
        <v>3</v>
      </c>
      <c r="G12135">
        <f>G12134+1</f>
        <v>12135</v>
      </c>
      <c r="H12135">
        <v>26</v>
      </c>
      <c r="I12135">
        <v>20210821</v>
      </c>
      <c r="J12135" cm="1">
        <f t="array" ref="J12135">INDEX(Sheet1!A:X,C12134+1,5)</f>
        <v>342.4</v>
      </c>
      <c r="K12135">
        <v>20260821</v>
      </c>
      <c r="L12135">
        <f>L12134+1</f>
        <v>12135</v>
      </c>
    </row>
    <row r="12136" spans="1:12">
      <c r="A12136">
        <f>A12135+1</f>
        <v>12136</v>
      </c>
      <c r="B12136">
        <v>26</v>
      </c>
      <c r="C12136">
        <f t="shared" si="189"/>
        <v>1012</v>
      </c>
      <c r="D12136">
        <f>IF(D12135=12,1,D12135+1)</f>
        <v>4</v>
      </c>
      <c r="G12136">
        <f>G12135+1</f>
        <v>12136</v>
      </c>
      <c r="H12136">
        <v>26</v>
      </c>
      <c r="I12136">
        <v>20210821</v>
      </c>
      <c r="J12136" cm="1">
        <f t="array" ref="J12136">INDEX(Sheet1!A:X,C12135+1,5)</f>
        <v>342.4</v>
      </c>
      <c r="K12136">
        <v>20260821</v>
      </c>
      <c r="L12136">
        <f>L12135+1</f>
        <v>12136</v>
      </c>
    </row>
    <row r="12137" spans="1:12">
      <c r="A12137">
        <f>A12136+1</f>
        <v>12137</v>
      </c>
      <c r="B12137">
        <v>26</v>
      </c>
      <c r="C12137">
        <f t="shared" si="189"/>
        <v>1012</v>
      </c>
      <c r="D12137">
        <f>IF(D12136=12,1,D12136+1)</f>
        <v>5</v>
      </c>
      <c r="G12137">
        <f>G12136+1</f>
        <v>12137</v>
      </c>
      <c r="H12137">
        <v>26</v>
      </c>
      <c r="I12137">
        <v>20210821</v>
      </c>
      <c r="J12137" cm="1">
        <f t="array" ref="J12137">INDEX(Sheet1!A:X,C12136+1,5)</f>
        <v>342.4</v>
      </c>
      <c r="K12137">
        <v>20260821</v>
      </c>
      <c r="L12137">
        <f>L12136+1</f>
        <v>12137</v>
      </c>
    </row>
    <row r="12138" spans="1:12">
      <c r="A12138">
        <f>A12137+1</f>
        <v>12138</v>
      </c>
      <c r="B12138">
        <v>26</v>
      </c>
      <c r="C12138">
        <f t="shared" si="189"/>
        <v>1012</v>
      </c>
      <c r="D12138">
        <f>IF(D12137=12,1,D12137+1)</f>
        <v>6</v>
      </c>
      <c r="G12138">
        <f>G12137+1</f>
        <v>12138</v>
      </c>
      <c r="H12138">
        <v>26</v>
      </c>
      <c r="I12138">
        <v>20210821</v>
      </c>
      <c r="J12138" cm="1">
        <f t="array" ref="J12138">INDEX(Sheet1!A:X,C12137+1,5)</f>
        <v>342.4</v>
      </c>
      <c r="K12138">
        <v>20260821</v>
      </c>
      <c r="L12138">
        <f>L12137+1</f>
        <v>12138</v>
      </c>
    </row>
    <row r="12139" spans="1:12">
      <c r="A12139">
        <f>A12138+1</f>
        <v>12139</v>
      </c>
      <c r="B12139">
        <v>26</v>
      </c>
      <c r="C12139">
        <f t="shared" si="189"/>
        <v>1012</v>
      </c>
      <c r="D12139">
        <f>IF(D12138=12,1,D12138+1)</f>
        <v>7</v>
      </c>
      <c r="G12139">
        <f>G12138+1</f>
        <v>12139</v>
      </c>
      <c r="H12139">
        <v>26</v>
      </c>
      <c r="I12139">
        <v>20210821</v>
      </c>
      <c r="J12139" cm="1">
        <f t="array" ref="J12139">INDEX(Sheet1!A:X,C12138+1,5)</f>
        <v>342.4</v>
      </c>
      <c r="K12139">
        <v>20260821</v>
      </c>
      <c r="L12139">
        <f>L12138+1</f>
        <v>12139</v>
      </c>
    </row>
    <row r="12140" spans="1:12">
      <c r="A12140">
        <f>A12139+1</f>
        <v>12140</v>
      </c>
      <c r="B12140">
        <v>26</v>
      </c>
      <c r="C12140">
        <f t="shared" si="189"/>
        <v>1012</v>
      </c>
      <c r="D12140">
        <f>IF(D12139=12,1,D12139+1)</f>
        <v>8</v>
      </c>
      <c r="G12140">
        <f>G12139+1</f>
        <v>12140</v>
      </c>
      <c r="H12140">
        <v>26</v>
      </c>
      <c r="I12140">
        <v>20210821</v>
      </c>
      <c r="J12140" cm="1">
        <f t="array" ref="J12140">INDEX(Sheet1!A:X,C12139+1,5)</f>
        <v>342.4</v>
      </c>
      <c r="K12140">
        <v>20260821</v>
      </c>
      <c r="L12140">
        <f>L12139+1</f>
        <v>12140</v>
      </c>
    </row>
    <row r="12141" spans="1:12">
      <c r="A12141">
        <f>A12140+1</f>
        <v>12141</v>
      </c>
      <c r="B12141">
        <v>26</v>
      </c>
      <c r="C12141">
        <f t="shared" si="189"/>
        <v>1012</v>
      </c>
      <c r="D12141">
        <f>IF(D12140=12,1,D12140+1)</f>
        <v>9</v>
      </c>
      <c r="G12141">
        <f>G12140+1</f>
        <v>12141</v>
      </c>
      <c r="H12141">
        <v>26</v>
      </c>
      <c r="I12141">
        <v>20210821</v>
      </c>
      <c r="J12141" cm="1">
        <f t="array" ref="J12141">INDEX(Sheet1!A:X,C12140+1,5)</f>
        <v>342.4</v>
      </c>
      <c r="K12141">
        <v>20260821</v>
      </c>
      <c r="L12141">
        <f>L12140+1</f>
        <v>12141</v>
      </c>
    </row>
    <row r="12142" spans="1:12">
      <c r="A12142">
        <f>A12141+1</f>
        <v>12142</v>
      </c>
      <c r="B12142">
        <v>26</v>
      </c>
      <c r="C12142">
        <f t="shared" si="189"/>
        <v>1012</v>
      </c>
      <c r="D12142">
        <f>IF(D12141=12,1,D12141+1)</f>
        <v>10</v>
      </c>
      <c r="G12142">
        <f>G12141+1</f>
        <v>12142</v>
      </c>
      <c r="H12142">
        <v>26</v>
      </c>
      <c r="I12142">
        <v>20210821</v>
      </c>
      <c r="J12142" cm="1">
        <f t="array" ref="J12142">INDEX(Sheet1!A:X,C12141+1,5)</f>
        <v>342.4</v>
      </c>
      <c r="K12142">
        <v>20260821</v>
      </c>
      <c r="L12142">
        <f>L12141+1</f>
        <v>12142</v>
      </c>
    </row>
    <row r="12143" spans="1:12">
      <c r="A12143">
        <f>A12142+1</f>
        <v>12143</v>
      </c>
      <c r="B12143">
        <v>26</v>
      </c>
      <c r="C12143">
        <f t="shared" si="189"/>
        <v>1012</v>
      </c>
      <c r="D12143">
        <f>IF(D12142=12,1,D12142+1)</f>
        <v>11</v>
      </c>
      <c r="G12143">
        <f>G12142+1</f>
        <v>12143</v>
      </c>
      <c r="H12143">
        <v>26</v>
      </c>
      <c r="I12143">
        <v>20210821</v>
      </c>
      <c r="J12143" cm="1">
        <f t="array" ref="J12143">INDEX(Sheet1!A:X,C12142+1,5)</f>
        <v>342.4</v>
      </c>
      <c r="K12143">
        <v>20260821</v>
      </c>
      <c r="L12143">
        <f>L12142+1</f>
        <v>12143</v>
      </c>
    </row>
    <row r="12144" spans="1:12">
      <c r="A12144">
        <f>A12143+1</f>
        <v>12144</v>
      </c>
      <c r="B12144">
        <v>26</v>
      </c>
      <c r="C12144">
        <f t="shared" si="189"/>
        <v>1013</v>
      </c>
      <c r="D12144">
        <f>IF(D12143=12,1,D12143+1)</f>
        <v>12</v>
      </c>
      <c r="G12144">
        <f>G12143+1</f>
        <v>12144</v>
      </c>
      <c r="H12144">
        <v>26</v>
      </c>
      <c r="I12144">
        <v>20210821</v>
      </c>
      <c r="J12144" cm="1">
        <f t="array" ref="J12144">INDEX(Sheet1!A:X,C12143+1,5)</f>
        <v>342.4</v>
      </c>
      <c r="K12144">
        <v>20260821</v>
      </c>
      <c r="L12144">
        <f>L12143+1</f>
        <v>12144</v>
      </c>
    </row>
    <row r="12145" spans="1:12">
      <c r="A12145">
        <f>A12144+1</f>
        <v>12145</v>
      </c>
      <c r="B12145">
        <v>26</v>
      </c>
      <c r="C12145">
        <f t="shared" si="189"/>
        <v>1013</v>
      </c>
      <c r="D12145">
        <f>IF(D12144=12,1,D12144+1)</f>
        <v>1</v>
      </c>
      <c r="G12145">
        <f>G12144+1</f>
        <v>12145</v>
      </c>
      <c r="H12145">
        <v>26</v>
      </c>
      <c r="I12145">
        <v>20210821</v>
      </c>
      <c r="J12145" cm="1">
        <f t="array" ref="J12145">INDEX(Sheet1!A:X,C12144+1,5)</f>
        <v>342.4</v>
      </c>
      <c r="K12145">
        <v>20260821</v>
      </c>
      <c r="L12145">
        <f>L12144+1</f>
        <v>12145</v>
      </c>
    </row>
    <row r="12146" spans="1:12">
      <c r="A12146">
        <f>A12145+1</f>
        <v>12146</v>
      </c>
      <c r="B12146">
        <v>26</v>
      </c>
      <c r="C12146">
        <f t="shared" si="189"/>
        <v>1013</v>
      </c>
      <c r="D12146">
        <f>IF(D12145=12,1,D12145+1)</f>
        <v>2</v>
      </c>
      <c r="G12146">
        <f>G12145+1</f>
        <v>12146</v>
      </c>
      <c r="H12146">
        <v>26</v>
      </c>
      <c r="I12146">
        <v>20210821</v>
      </c>
      <c r="J12146" cm="1">
        <f t="array" ref="J12146">INDEX(Sheet1!A:X,C12145+1,5)</f>
        <v>342.4</v>
      </c>
      <c r="K12146">
        <v>20260821</v>
      </c>
      <c r="L12146">
        <f>L12145+1</f>
        <v>12146</v>
      </c>
    </row>
    <row r="12147" spans="1:12">
      <c r="A12147">
        <f>A12146+1</f>
        <v>12147</v>
      </c>
      <c r="B12147">
        <v>26</v>
      </c>
      <c r="C12147">
        <f t="shared" si="189"/>
        <v>1013</v>
      </c>
      <c r="D12147">
        <f>IF(D12146=12,1,D12146+1)</f>
        <v>3</v>
      </c>
      <c r="G12147">
        <f>G12146+1</f>
        <v>12147</v>
      </c>
      <c r="H12147">
        <v>26</v>
      </c>
      <c r="I12147">
        <v>20210821</v>
      </c>
      <c r="J12147" cm="1">
        <f t="array" ref="J12147">INDEX(Sheet1!A:X,C12146+1,5)</f>
        <v>342.4</v>
      </c>
      <c r="K12147">
        <v>20260821</v>
      </c>
      <c r="L12147">
        <f>L12146+1</f>
        <v>12147</v>
      </c>
    </row>
    <row r="12148" spans="1:12">
      <c r="A12148">
        <f>A12147+1</f>
        <v>12148</v>
      </c>
      <c r="B12148">
        <v>26</v>
      </c>
      <c r="C12148">
        <f t="shared" si="189"/>
        <v>1013</v>
      </c>
      <c r="D12148">
        <f>IF(D12147=12,1,D12147+1)</f>
        <v>4</v>
      </c>
      <c r="G12148">
        <f>G12147+1</f>
        <v>12148</v>
      </c>
      <c r="H12148">
        <v>26</v>
      </c>
      <c r="I12148">
        <v>20210821</v>
      </c>
      <c r="J12148" cm="1">
        <f t="array" ref="J12148">INDEX(Sheet1!A:X,C12147+1,5)</f>
        <v>342.4</v>
      </c>
      <c r="K12148">
        <v>20260821</v>
      </c>
      <c r="L12148">
        <f>L12147+1</f>
        <v>12148</v>
      </c>
    </row>
    <row r="12149" spans="1:12">
      <c r="A12149">
        <f>A12148+1</f>
        <v>12149</v>
      </c>
      <c r="B12149">
        <v>26</v>
      </c>
      <c r="C12149">
        <f t="shared" si="189"/>
        <v>1013</v>
      </c>
      <c r="D12149">
        <f>IF(D12148=12,1,D12148+1)</f>
        <v>5</v>
      </c>
      <c r="G12149">
        <f>G12148+1</f>
        <v>12149</v>
      </c>
      <c r="H12149">
        <v>26</v>
      </c>
      <c r="I12149">
        <v>20210821</v>
      </c>
      <c r="J12149" cm="1">
        <f t="array" ref="J12149">INDEX(Sheet1!A:X,C12148+1,5)</f>
        <v>342.4</v>
      </c>
      <c r="K12149">
        <v>20260821</v>
      </c>
      <c r="L12149">
        <f>L12148+1</f>
        <v>12149</v>
      </c>
    </row>
    <row r="12150" spans="1:12">
      <c r="A12150">
        <f>A12149+1</f>
        <v>12150</v>
      </c>
      <c r="B12150">
        <v>26</v>
      </c>
      <c r="C12150">
        <f t="shared" si="189"/>
        <v>1013</v>
      </c>
      <c r="D12150">
        <f>IF(D12149=12,1,D12149+1)</f>
        <v>6</v>
      </c>
      <c r="G12150">
        <f>G12149+1</f>
        <v>12150</v>
      </c>
      <c r="H12150">
        <v>26</v>
      </c>
      <c r="I12150">
        <v>20210821</v>
      </c>
      <c r="J12150" cm="1">
        <f t="array" ref="J12150">INDEX(Sheet1!A:X,C12149+1,5)</f>
        <v>342.4</v>
      </c>
      <c r="K12150">
        <v>20260821</v>
      </c>
      <c r="L12150">
        <f>L12149+1</f>
        <v>12150</v>
      </c>
    </row>
    <row r="12151" spans="1:12">
      <c r="A12151">
        <f>A12150+1</f>
        <v>12151</v>
      </c>
      <c r="B12151">
        <v>26</v>
      </c>
      <c r="C12151">
        <f t="shared" si="189"/>
        <v>1013</v>
      </c>
      <c r="D12151">
        <f>IF(D12150=12,1,D12150+1)</f>
        <v>7</v>
      </c>
      <c r="G12151">
        <f>G12150+1</f>
        <v>12151</v>
      </c>
      <c r="H12151">
        <v>26</v>
      </c>
      <c r="I12151">
        <v>20210821</v>
      </c>
      <c r="J12151" cm="1">
        <f t="array" ref="J12151">INDEX(Sheet1!A:X,C12150+1,5)</f>
        <v>342.4</v>
      </c>
      <c r="K12151">
        <v>20260821</v>
      </c>
      <c r="L12151">
        <f>L12150+1</f>
        <v>12151</v>
      </c>
    </row>
    <row r="12152" spans="1:12">
      <c r="A12152">
        <f>A12151+1</f>
        <v>12152</v>
      </c>
      <c r="B12152">
        <v>26</v>
      </c>
      <c r="C12152">
        <f t="shared" si="189"/>
        <v>1013</v>
      </c>
      <c r="D12152">
        <f>IF(D12151=12,1,D12151+1)</f>
        <v>8</v>
      </c>
      <c r="G12152">
        <f>G12151+1</f>
        <v>12152</v>
      </c>
      <c r="H12152">
        <v>26</v>
      </c>
      <c r="I12152">
        <v>20210821</v>
      </c>
      <c r="J12152" cm="1">
        <f t="array" ref="J12152">INDEX(Sheet1!A:X,C12151+1,5)</f>
        <v>342.4</v>
      </c>
      <c r="K12152">
        <v>20260821</v>
      </c>
      <c r="L12152">
        <f>L12151+1</f>
        <v>12152</v>
      </c>
    </row>
    <row r="12153" spans="1:12">
      <c r="A12153">
        <f>A12152+1</f>
        <v>12153</v>
      </c>
      <c r="B12153">
        <v>26</v>
      </c>
      <c r="C12153">
        <f t="shared" si="189"/>
        <v>1013</v>
      </c>
      <c r="D12153">
        <f>IF(D12152=12,1,D12152+1)</f>
        <v>9</v>
      </c>
      <c r="G12153">
        <f>G12152+1</f>
        <v>12153</v>
      </c>
      <c r="H12153">
        <v>26</v>
      </c>
      <c r="I12153">
        <v>20210821</v>
      </c>
      <c r="J12153" cm="1">
        <f t="array" ref="J12153">INDEX(Sheet1!A:X,C12152+1,5)</f>
        <v>342.4</v>
      </c>
      <c r="K12153">
        <v>20260821</v>
      </c>
      <c r="L12153">
        <f>L12152+1</f>
        <v>12153</v>
      </c>
    </row>
    <row r="12154" spans="1:12">
      <c r="A12154">
        <f>A12153+1</f>
        <v>12154</v>
      </c>
      <c r="B12154">
        <v>26</v>
      </c>
      <c r="C12154">
        <f t="shared" si="189"/>
        <v>1013</v>
      </c>
      <c r="D12154">
        <f>IF(D12153=12,1,D12153+1)</f>
        <v>10</v>
      </c>
      <c r="G12154">
        <f>G12153+1</f>
        <v>12154</v>
      </c>
      <c r="H12154">
        <v>26</v>
      </c>
      <c r="I12154">
        <v>20210821</v>
      </c>
      <c r="J12154" cm="1">
        <f t="array" ref="J12154">INDEX(Sheet1!A:X,C12153+1,5)</f>
        <v>342.4</v>
      </c>
      <c r="K12154">
        <v>20260821</v>
      </c>
      <c r="L12154">
        <f>L12153+1</f>
        <v>12154</v>
      </c>
    </row>
    <row r="12155" spans="1:12">
      <c r="A12155">
        <f>A12154+1</f>
        <v>12155</v>
      </c>
      <c r="B12155">
        <v>26</v>
      </c>
      <c r="C12155">
        <f t="shared" si="189"/>
        <v>1013</v>
      </c>
      <c r="D12155">
        <f>IF(D12154=12,1,D12154+1)</f>
        <v>11</v>
      </c>
      <c r="G12155">
        <f>G12154+1</f>
        <v>12155</v>
      </c>
      <c r="H12155">
        <v>26</v>
      </c>
      <c r="I12155">
        <v>20210821</v>
      </c>
      <c r="J12155" cm="1">
        <f t="array" ref="J12155">INDEX(Sheet1!A:X,C12154+1,5)</f>
        <v>342.4</v>
      </c>
      <c r="K12155">
        <v>20260821</v>
      </c>
      <c r="L12155">
        <f>L12154+1</f>
        <v>12155</v>
      </c>
    </row>
    <row r="12156" spans="1:12">
      <c r="A12156">
        <f>A12155+1</f>
        <v>12156</v>
      </c>
      <c r="B12156">
        <v>26</v>
      </c>
      <c r="C12156">
        <f t="shared" si="189"/>
        <v>1014</v>
      </c>
      <c r="D12156">
        <f>IF(D12155=12,1,D12155+1)</f>
        <v>12</v>
      </c>
      <c r="G12156">
        <f>G12155+1</f>
        <v>12156</v>
      </c>
      <c r="H12156">
        <v>26</v>
      </c>
      <c r="I12156">
        <v>20210821</v>
      </c>
      <c r="J12156" cm="1">
        <f t="array" ref="J12156">INDEX(Sheet1!A:X,C12155+1,5)</f>
        <v>342.4</v>
      </c>
      <c r="K12156">
        <v>20260821</v>
      </c>
      <c r="L12156">
        <f>L12155+1</f>
        <v>12156</v>
      </c>
    </row>
    <row r="12157" spans="1:12">
      <c r="A12157">
        <f>A12156+1</f>
        <v>12157</v>
      </c>
      <c r="B12157">
        <v>26</v>
      </c>
      <c r="C12157">
        <f t="shared" si="189"/>
        <v>1014</v>
      </c>
      <c r="D12157">
        <f>IF(D12156=12,1,D12156+1)</f>
        <v>1</v>
      </c>
      <c r="G12157">
        <f>G12156+1</f>
        <v>12157</v>
      </c>
      <c r="H12157">
        <v>26</v>
      </c>
      <c r="I12157">
        <v>20210821</v>
      </c>
      <c r="J12157" cm="1">
        <f t="array" ref="J12157">INDEX(Sheet1!A:X,C12156+1,5)</f>
        <v>342.4</v>
      </c>
      <c r="K12157">
        <v>20260821</v>
      </c>
      <c r="L12157">
        <f>L12156+1</f>
        <v>12157</v>
      </c>
    </row>
    <row r="12158" spans="1:12">
      <c r="A12158">
        <f>A12157+1</f>
        <v>12158</v>
      </c>
      <c r="B12158">
        <v>26</v>
      </c>
      <c r="C12158">
        <f t="shared" si="189"/>
        <v>1014</v>
      </c>
      <c r="D12158">
        <f>IF(D12157=12,1,D12157+1)</f>
        <v>2</v>
      </c>
      <c r="G12158">
        <f>G12157+1</f>
        <v>12158</v>
      </c>
      <c r="H12158">
        <v>26</v>
      </c>
      <c r="I12158">
        <v>20210821</v>
      </c>
      <c r="J12158" cm="1">
        <f t="array" ref="J12158">INDEX(Sheet1!A:X,C12157+1,5)</f>
        <v>342.4</v>
      </c>
      <c r="K12158">
        <v>20260821</v>
      </c>
      <c r="L12158">
        <f>L12157+1</f>
        <v>12158</v>
      </c>
    </row>
    <row r="12159" spans="1:12">
      <c r="A12159">
        <f>A12158+1</f>
        <v>12159</v>
      </c>
      <c r="B12159">
        <v>26</v>
      </c>
      <c r="C12159">
        <f t="shared" si="189"/>
        <v>1014</v>
      </c>
      <c r="D12159">
        <f>IF(D12158=12,1,D12158+1)</f>
        <v>3</v>
      </c>
      <c r="G12159">
        <f>G12158+1</f>
        <v>12159</v>
      </c>
      <c r="H12159">
        <v>26</v>
      </c>
      <c r="I12159">
        <v>20210821</v>
      </c>
      <c r="J12159" cm="1">
        <f t="array" ref="J12159">INDEX(Sheet1!A:X,C12158+1,5)</f>
        <v>342.4</v>
      </c>
      <c r="K12159">
        <v>20260821</v>
      </c>
      <c r="L12159">
        <f>L12158+1</f>
        <v>12159</v>
      </c>
    </row>
    <row r="12160" spans="1:12">
      <c r="A12160">
        <f>A12159+1</f>
        <v>12160</v>
      </c>
      <c r="B12160">
        <v>26</v>
      </c>
      <c r="C12160">
        <f t="shared" si="189"/>
        <v>1014</v>
      </c>
      <c r="D12160">
        <f>IF(D12159=12,1,D12159+1)</f>
        <v>4</v>
      </c>
      <c r="G12160">
        <f>G12159+1</f>
        <v>12160</v>
      </c>
      <c r="H12160">
        <v>26</v>
      </c>
      <c r="I12160">
        <v>20210821</v>
      </c>
      <c r="J12160" cm="1">
        <f t="array" ref="J12160">INDEX(Sheet1!A:X,C12159+1,5)</f>
        <v>342.4</v>
      </c>
      <c r="K12160">
        <v>20260821</v>
      </c>
      <c r="L12160">
        <f>L12159+1</f>
        <v>12160</v>
      </c>
    </row>
    <row r="12161" spans="1:12">
      <c r="A12161">
        <f>A12160+1</f>
        <v>12161</v>
      </c>
      <c r="B12161">
        <v>26</v>
      </c>
      <c r="C12161">
        <f t="shared" ref="C12161:C12224" si="190">ROUNDDOWN(ROW()/12,0)+1</f>
        <v>1014</v>
      </c>
      <c r="D12161">
        <f>IF(D12160=12,1,D12160+1)</f>
        <v>5</v>
      </c>
      <c r="G12161">
        <f>G12160+1</f>
        <v>12161</v>
      </c>
      <c r="H12161">
        <v>26</v>
      </c>
      <c r="I12161">
        <v>20210821</v>
      </c>
      <c r="J12161" cm="1">
        <f t="array" ref="J12161">INDEX(Sheet1!A:X,C12160+1,5)</f>
        <v>342.4</v>
      </c>
      <c r="K12161">
        <v>20260821</v>
      </c>
      <c r="L12161">
        <f>L12160+1</f>
        <v>12161</v>
      </c>
    </row>
    <row r="12162" spans="1:12">
      <c r="A12162">
        <f>A12161+1</f>
        <v>12162</v>
      </c>
      <c r="B12162">
        <v>26</v>
      </c>
      <c r="C12162">
        <f t="shared" si="190"/>
        <v>1014</v>
      </c>
      <c r="D12162">
        <f>IF(D12161=12,1,D12161+1)</f>
        <v>6</v>
      </c>
      <c r="G12162">
        <f>G12161+1</f>
        <v>12162</v>
      </c>
      <c r="H12162">
        <v>26</v>
      </c>
      <c r="I12162">
        <v>20210821</v>
      </c>
      <c r="J12162" cm="1">
        <f t="array" ref="J12162">INDEX(Sheet1!A:X,C12161+1,5)</f>
        <v>342.4</v>
      </c>
      <c r="K12162">
        <v>20260821</v>
      </c>
      <c r="L12162">
        <f>L12161+1</f>
        <v>12162</v>
      </c>
    </row>
    <row r="12163" spans="1:12">
      <c r="A12163">
        <f>A12162+1</f>
        <v>12163</v>
      </c>
      <c r="B12163">
        <v>26</v>
      </c>
      <c r="C12163">
        <f t="shared" si="190"/>
        <v>1014</v>
      </c>
      <c r="D12163">
        <f>IF(D12162=12,1,D12162+1)</f>
        <v>7</v>
      </c>
      <c r="G12163">
        <f>G12162+1</f>
        <v>12163</v>
      </c>
      <c r="H12163">
        <v>26</v>
      </c>
      <c r="I12163">
        <v>20210821</v>
      </c>
      <c r="J12163" cm="1">
        <f t="array" ref="J12163">INDEX(Sheet1!A:X,C12162+1,5)</f>
        <v>342.4</v>
      </c>
      <c r="K12163">
        <v>20260821</v>
      </c>
      <c r="L12163">
        <f>L12162+1</f>
        <v>12163</v>
      </c>
    </row>
    <row r="12164" spans="1:12">
      <c r="A12164">
        <f>A12163+1</f>
        <v>12164</v>
      </c>
      <c r="B12164">
        <v>26</v>
      </c>
      <c r="C12164">
        <f t="shared" si="190"/>
        <v>1014</v>
      </c>
      <c r="D12164">
        <f>IF(D12163=12,1,D12163+1)</f>
        <v>8</v>
      </c>
      <c r="G12164">
        <f>G12163+1</f>
        <v>12164</v>
      </c>
      <c r="H12164">
        <v>26</v>
      </c>
      <c r="I12164">
        <v>20210821</v>
      </c>
      <c r="J12164" cm="1">
        <f t="array" ref="J12164">INDEX(Sheet1!A:X,C12163+1,5)</f>
        <v>342.4</v>
      </c>
      <c r="K12164">
        <v>20260821</v>
      </c>
      <c r="L12164">
        <f>L12163+1</f>
        <v>12164</v>
      </c>
    </row>
    <row r="12165" spans="1:12">
      <c r="A12165">
        <f>A12164+1</f>
        <v>12165</v>
      </c>
      <c r="B12165">
        <v>26</v>
      </c>
      <c r="C12165">
        <f t="shared" si="190"/>
        <v>1014</v>
      </c>
      <c r="D12165">
        <f>IF(D12164=12,1,D12164+1)</f>
        <v>9</v>
      </c>
      <c r="G12165">
        <f>G12164+1</f>
        <v>12165</v>
      </c>
      <c r="H12165">
        <v>26</v>
      </c>
      <c r="I12165">
        <v>20210821</v>
      </c>
      <c r="J12165" cm="1">
        <f t="array" ref="J12165">INDEX(Sheet1!A:X,C12164+1,5)</f>
        <v>342.4</v>
      </c>
      <c r="K12165">
        <v>20260821</v>
      </c>
      <c r="L12165">
        <f>L12164+1</f>
        <v>12165</v>
      </c>
    </row>
    <row r="12166" spans="1:12">
      <c r="A12166">
        <f>A12165+1</f>
        <v>12166</v>
      </c>
      <c r="B12166">
        <v>26</v>
      </c>
      <c r="C12166">
        <f t="shared" si="190"/>
        <v>1014</v>
      </c>
      <c r="D12166">
        <f>IF(D12165=12,1,D12165+1)</f>
        <v>10</v>
      </c>
      <c r="G12166">
        <f>G12165+1</f>
        <v>12166</v>
      </c>
      <c r="H12166">
        <v>26</v>
      </c>
      <c r="I12166">
        <v>20210821</v>
      </c>
      <c r="J12166" cm="1">
        <f t="array" ref="J12166">INDEX(Sheet1!A:X,C12165+1,5)</f>
        <v>342.4</v>
      </c>
      <c r="K12166">
        <v>20260821</v>
      </c>
      <c r="L12166">
        <f>L12165+1</f>
        <v>12166</v>
      </c>
    </row>
    <row r="12167" spans="1:12">
      <c r="A12167">
        <f>A12166+1</f>
        <v>12167</v>
      </c>
      <c r="B12167">
        <v>26</v>
      </c>
      <c r="C12167">
        <f t="shared" si="190"/>
        <v>1014</v>
      </c>
      <c r="D12167">
        <f>IF(D12166=12,1,D12166+1)</f>
        <v>11</v>
      </c>
      <c r="G12167">
        <f>G12166+1</f>
        <v>12167</v>
      </c>
      <c r="H12167">
        <v>26</v>
      </c>
      <c r="I12167">
        <v>20210821</v>
      </c>
      <c r="J12167" cm="1">
        <f t="array" ref="J12167">INDEX(Sheet1!A:X,C12166+1,5)</f>
        <v>342.4</v>
      </c>
      <c r="K12167">
        <v>20260821</v>
      </c>
      <c r="L12167">
        <f>L12166+1</f>
        <v>12167</v>
      </c>
    </row>
    <row r="12168" spans="1:12">
      <c r="A12168">
        <f>A12167+1</f>
        <v>12168</v>
      </c>
      <c r="B12168">
        <v>26</v>
      </c>
      <c r="C12168">
        <f t="shared" si="190"/>
        <v>1015</v>
      </c>
      <c r="D12168">
        <f>IF(D12167=12,1,D12167+1)</f>
        <v>12</v>
      </c>
      <c r="G12168">
        <f>G12167+1</f>
        <v>12168</v>
      </c>
      <c r="H12168">
        <v>26</v>
      </c>
      <c r="I12168">
        <v>20210821</v>
      </c>
      <c r="J12168" cm="1">
        <f t="array" ref="J12168">INDEX(Sheet1!A:X,C12167+1,5)</f>
        <v>342.4</v>
      </c>
      <c r="K12168">
        <v>20260821</v>
      </c>
      <c r="L12168">
        <f>L12167+1</f>
        <v>12168</v>
      </c>
    </row>
    <row r="12169" spans="1:12">
      <c r="A12169">
        <f>A12168+1</f>
        <v>12169</v>
      </c>
      <c r="B12169">
        <v>26</v>
      </c>
      <c r="C12169">
        <f t="shared" si="190"/>
        <v>1015</v>
      </c>
      <c r="D12169">
        <f>IF(D12168=12,1,D12168+1)</f>
        <v>1</v>
      </c>
      <c r="G12169">
        <f>G12168+1</f>
        <v>12169</v>
      </c>
      <c r="H12169">
        <v>26</v>
      </c>
      <c r="I12169">
        <v>20210821</v>
      </c>
      <c r="J12169" cm="1">
        <f t="array" ref="J12169">INDEX(Sheet1!A:X,C12168+1,5)</f>
        <v>342.4</v>
      </c>
      <c r="K12169">
        <v>20260821</v>
      </c>
      <c r="L12169">
        <f>L12168+1</f>
        <v>12169</v>
      </c>
    </row>
    <row r="12170" spans="1:12">
      <c r="A12170">
        <f>A12169+1</f>
        <v>12170</v>
      </c>
      <c r="B12170">
        <v>26</v>
      </c>
      <c r="C12170">
        <f t="shared" si="190"/>
        <v>1015</v>
      </c>
      <c r="D12170">
        <f>IF(D12169=12,1,D12169+1)</f>
        <v>2</v>
      </c>
      <c r="G12170">
        <f>G12169+1</f>
        <v>12170</v>
      </c>
      <c r="H12170">
        <v>26</v>
      </c>
      <c r="I12170">
        <v>20210821</v>
      </c>
      <c r="J12170" cm="1">
        <f t="array" ref="J12170">INDEX(Sheet1!A:X,C12169+1,5)</f>
        <v>342.4</v>
      </c>
      <c r="K12170">
        <v>20260821</v>
      </c>
      <c r="L12170">
        <f>L12169+1</f>
        <v>12170</v>
      </c>
    </row>
    <row r="12171" spans="1:12">
      <c r="A12171">
        <f>A12170+1</f>
        <v>12171</v>
      </c>
      <c r="B12171">
        <v>26</v>
      </c>
      <c r="C12171">
        <f t="shared" si="190"/>
        <v>1015</v>
      </c>
      <c r="D12171">
        <f>IF(D12170=12,1,D12170+1)</f>
        <v>3</v>
      </c>
      <c r="G12171">
        <f>G12170+1</f>
        <v>12171</v>
      </c>
      <c r="H12171">
        <v>26</v>
      </c>
      <c r="I12171">
        <v>20210821</v>
      </c>
      <c r="J12171" cm="1">
        <f t="array" ref="J12171">INDEX(Sheet1!A:X,C12170+1,5)</f>
        <v>342.4</v>
      </c>
      <c r="K12171">
        <v>20260821</v>
      </c>
      <c r="L12171">
        <f>L12170+1</f>
        <v>12171</v>
      </c>
    </row>
    <row r="12172" spans="1:12">
      <c r="A12172">
        <f>A12171+1</f>
        <v>12172</v>
      </c>
      <c r="B12172">
        <v>26</v>
      </c>
      <c r="C12172">
        <f t="shared" si="190"/>
        <v>1015</v>
      </c>
      <c r="D12172">
        <f>IF(D12171=12,1,D12171+1)</f>
        <v>4</v>
      </c>
      <c r="G12172">
        <f>G12171+1</f>
        <v>12172</v>
      </c>
      <c r="H12172">
        <v>26</v>
      </c>
      <c r="I12172">
        <v>20210821</v>
      </c>
      <c r="J12172" cm="1">
        <f t="array" ref="J12172">INDEX(Sheet1!A:X,C12171+1,5)</f>
        <v>342.4</v>
      </c>
      <c r="K12172">
        <v>20260821</v>
      </c>
      <c r="L12172">
        <f>L12171+1</f>
        <v>12172</v>
      </c>
    </row>
    <row r="12173" spans="1:12">
      <c r="A12173">
        <f>A12172+1</f>
        <v>12173</v>
      </c>
      <c r="B12173">
        <v>26</v>
      </c>
      <c r="C12173">
        <f t="shared" si="190"/>
        <v>1015</v>
      </c>
      <c r="D12173">
        <f>IF(D12172=12,1,D12172+1)</f>
        <v>5</v>
      </c>
      <c r="G12173">
        <f>G12172+1</f>
        <v>12173</v>
      </c>
      <c r="H12173">
        <v>26</v>
      </c>
      <c r="I12173">
        <v>20210821</v>
      </c>
      <c r="J12173" cm="1">
        <f t="array" ref="J12173">INDEX(Sheet1!A:X,C12172+1,5)</f>
        <v>342.4</v>
      </c>
      <c r="K12173">
        <v>20260821</v>
      </c>
      <c r="L12173">
        <f>L12172+1</f>
        <v>12173</v>
      </c>
    </row>
    <row r="12174" spans="1:12">
      <c r="A12174">
        <f>A12173+1</f>
        <v>12174</v>
      </c>
      <c r="B12174">
        <v>26</v>
      </c>
      <c r="C12174">
        <f t="shared" si="190"/>
        <v>1015</v>
      </c>
      <c r="D12174">
        <f>IF(D12173=12,1,D12173+1)</f>
        <v>6</v>
      </c>
      <c r="G12174">
        <f>G12173+1</f>
        <v>12174</v>
      </c>
      <c r="H12174">
        <v>26</v>
      </c>
      <c r="I12174">
        <v>20210821</v>
      </c>
      <c r="J12174" cm="1">
        <f t="array" ref="J12174">INDEX(Sheet1!A:X,C12173+1,5)</f>
        <v>342.4</v>
      </c>
      <c r="K12174">
        <v>20260821</v>
      </c>
      <c r="L12174">
        <f>L12173+1</f>
        <v>12174</v>
      </c>
    </row>
    <row r="12175" spans="1:12">
      <c r="A12175">
        <f>A12174+1</f>
        <v>12175</v>
      </c>
      <c r="B12175">
        <v>26</v>
      </c>
      <c r="C12175">
        <f t="shared" si="190"/>
        <v>1015</v>
      </c>
      <c r="D12175">
        <f>IF(D12174=12,1,D12174+1)</f>
        <v>7</v>
      </c>
      <c r="G12175">
        <f>G12174+1</f>
        <v>12175</v>
      </c>
      <c r="H12175">
        <v>26</v>
      </c>
      <c r="I12175">
        <v>20210821</v>
      </c>
      <c r="J12175" cm="1">
        <f t="array" ref="J12175">INDEX(Sheet1!A:X,C12174+1,5)</f>
        <v>342.4</v>
      </c>
      <c r="K12175">
        <v>20260821</v>
      </c>
      <c r="L12175">
        <f>L12174+1</f>
        <v>12175</v>
      </c>
    </row>
    <row r="12176" spans="1:12">
      <c r="A12176">
        <f>A12175+1</f>
        <v>12176</v>
      </c>
      <c r="B12176">
        <v>26</v>
      </c>
      <c r="C12176">
        <f t="shared" si="190"/>
        <v>1015</v>
      </c>
      <c r="D12176">
        <f>IF(D12175=12,1,D12175+1)</f>
        <v>8</v>
      </c>
      <c r="G12176">
        <f>G12175+1</f>
        <v>12176</v>
      </c>
      <c r="H12176">
        <v>26</v>
      </c>
      <c r="I12176">
        <v>20210821</v>
      </c>
      <c r="J12176" cm="1">
        <f t="array" ref="J12176">INDEX(Sheet1!A:X,C12175+1,5)</f>
        <v>342.4</v>
      </c>
      <c r="K12176">
        <v>20260821</v>
      </c>
      <c r="L12176">
        <f>L12175+1</f>
        <v>12176</v>
      </c>
    </row>
    <row r="12177" spans="1:12">
      <c r="A12177">
        <f>A12176+1</f>
        <v>12177</v>
      </c>
      <c r="B12177">
        <v>26</v>
      </c>
      <c r="C12177">
        <f t="shared" si="190"/>
        <v>1015</v>
      </c>
      <c r="D12177">
        <f>IF(D12176=12,1,D12176+1)</f>
        <v>9</v>
      </c>
      <c r="G12177">
        <f>G12176+1</f>
        <v>12177</v>
      </c>
      <c r="H12177">
        <v>26</v>
      </c>
      <c r="I12177">
        <v>20210821</v>
      </c>
      <c r="J12177" cm="1">
        <f t="array" ref="J12177">INDEX(Sheet1!A:X,C12176+1,5)</f>
        <v>342.4</v>
      </c>
      <c r="K12177">
        <v>20260821</v>
      </c>
      <c r="L12177">
        <f>L12176+1</f>
        <v>12177</v>
      </c>
    </row>
    <row r="12178" spans="1:12">
      <c r="A12178">
        <f>A12177+1</f>
        <v>12178</v>
      </c>
      <c r="B12178">
        <v>26</v>
      </c>
      <c r="C12178">
        <f t="shared" si="190"/>
        <v>1015</v>
      </c>
      <c r="D12178">
        <f>IF(D12177=12,1,D12177+1)</f>
        <v>10</v>
      </c>
      <c r="G12178">
        <f>G12177+1</f>
        <v>12178</v>
      </c>
      <c r="H12178">
        <v>26</v>
      </c>
      <c r="I12178">
        <v>20210821</v>
      </c>
      <c r="J12178" cm="1">
        <f t="array" ref="J12178">INDEX(Sheet1!A:X,C12177+1,5)</f>
        <v>342.4</v>
      </c>
      <c r="K12178">
        <v>20260821</v>
      </c>
      <c r="L12178">
        <f>L12177+1</f>
        <v>12178</v>
      </c>
    </row>
    <row r="12179" spans="1:12">
      <c r="A12179">
        <f>A12178+1</f>
        <v>12179</v>
      </c>
      <c r="B12179">
        <v>26</v>
      </c>
      <c r="C12179">
        <f t="shared" si="190"/>
        <v>1015</v>
      </c>
      <c r="D12179">
        <f>IF(D12178=12,1,D12178+1)</f>
        <v>11</v>
      </c>
      <c r="G12179">
        <f>G12178+1</f>
        <v>12179</v>
      </c>
      <c r="H12179">
        <v>26</v>
      </c>
      <c r="I12179">
        <v>20210821</v>
      </c>
      <c r="J12179" cm="1">
        <f t="array" ref="J12179">INDEX(Sheet1!A:X,C12178+1,5)</f>
        <v>342.4</v>
      </c>
      <c r="K12179">
        <v>20260821</v>
      </c>
      <c r="L12179">
        <f>L12178+1</f>
        <v>12179</v>
      </c>
    </row>
    <row r="12180" spans="1:12">
      <c r="A12180">
        <f>A12179+1</f>
        <v>12180</v>
      </c>
      <c r="B12180">
        <v>26</v>
      </c>
      <c r="C12180">
        <f t="shared" si="190"/>
        <v>1016</v>
      </c>
      <c r="D12180">
        <f>IF(D12179=12,1,D12179+1)</f>
        <v>12</v>
      </c>
      <c r="G12180">
        <f>G12179+1</f>
        <v>12180</v>
      </c>
      <c r="H12180">
        <v>26</v>
      </c>
      <c r="I12180">
        <v>20210821</v>
      </c>
      <c r="J12180" cm="1">
        <f t="array" ref="J12180">INDEX(Sheet1!A:X,C12179+1,5)</f>
        <v>342.4</v>
      </c>
      <c r="K12180">
        <v>20260821</v>
      </c>
      <c r="L12180">
        <f>L12179+1</f>
        <v>12180</v>
      </c>
    </row>
    <row r="12181" spans="1:12">
      <c r="A12181">
        <f>A12180+1</f>
        <v>12181</v>
      </c>
      <c r="B12181">
        <v>26</v>
      </c>
      <c r="C12181">
        <f t="shared" si="190"/>
        <v>1016</v>
      </c>
      <c r="D12181">
        <f>IF(D12180=12,1,D12180+1)</f>
        <v>1</v>
      </c>
      <c r="G12181">
        <f>G12180+1</f>
        <v>12181</v>
      </c>
      <c r="H12181">
        <v>26</v>
      </c>
      <c r="I12181">
        <v>20210821</v>
      </c>
      <c r="J12181" cm="1">
        <f t="array" ref="J12181">INDEX(Sheet1!A:X,C12180+1,5)</f>
        <v>342.4</v>
      </c>
      <c r="K12181">
        <v>20260821</v>
      </c>
      <c r="L12181">
        <f>L12180+1</f>
        <v>12181</v>
      </c>
    </row>
    <row r="12182" spans="1:12">
      <c r="A12182">
        <f>A12181+1</f>
        <v>12182</v>
      </c>
      <c r="B12182">
        <v>26</v>
      </c>
      <c r="C12182">
        <f t="shared" si="190"/>
        <v>1016</v>
      </c>
      <c r="D12182">
        <f>IF(D12181=12,1,D12181+1)</f>
        <v>2</v>
      </c>
      <c r="G12182">
        <f>G12181+1</f>
        <v>12182</v>
      </c>
      <c r="H12182">
        <v>26</v>
      </c>
      <c r="I12182">
        <v>20210821</v>
      </c>
      <c r="J12182" cm="1">
        <f t="array" ref="J12182">INDEX(Sheet1!A:X,C12181+1,5)</f>
        <v>342.4</v>
      </c>
      <c r="K12182">
        <v>20260821</v>
      </c>
      <c r="L12182">
        <f>L12181+1</f>
        <v>12182</v>
      </c>
    </row>
    <row r="12183" spans="1:12">
      <c r="A12183">
        <f>A12182+1</f>
        <v>12183</v>
      </c>
      <c r="B12183">
        <v>26</v>
      </c>
      <c r="C12183">
        <f t="shared" si="190"/>
        <v>1016</v>
      </c>
      <c r="D12183">
        <f>IF(D12182=12,1,D12182+1)</f>
        <v>3</v>
      </c>
      <c r="G12183">
        <f>G12182+1</f>
        <v>12183</v>
      </c>
      <c r="H12183">
        <v>26</v>
      </c>
      <c r="I12183">
        <v>20210821</v>
      </c>
      <c r="J12183" cm="1">
        <f t="array" ref="J12183">INDEX(Sheet1!A:X,C12182+1,5)</f>
        <v>342.4</v>
      </c>
      <c r="K12183">
        <v>20260821</v>
      </c>
      <c r="L12183">
        <f>L12182+1</f>
        <v>12183</v>
      </c>
    </row>
    <row r="12184" spans="1:12">
      <c r="A12184">
        <f>A12183+1</f>
        <v>12184</v>
      </c>
      <c r="B12184">
        <v>26</v>
      </c>
      <c r="C12184">
        <f t="shared" si="190"/>
        <v>1016</v>
      </c>
      <c r="D12184">
        <f>IF(D12183=12,1,D12183+1)</f>
        <v>4</v>
      </c>
      <c r="G12184">
        <f>G12183+1</f>
        <v>12184</v>
      </c>
      <c r="H12184">
        <v>26</v>
      </c>
      <c r="I12184">
        <v>20210821</v>
      </c>
      <c r="J12184" cm="1">
        <f t="array" ref="J12184">INDEX(Sheet1!A:X,C12183+1,5)</f>
        <v>342.4</v>
      </c>
      <c r="K12184">
        <v>20260821</v>
      </c>
      <c r="L12184">
        <f>L12183+1</f>
        <v>12184</v>
      </c>
    </row>
    <row r="12185" spans="1:12">
      <c r="A12185">
        <f>A12184+1</f>
        <v>12185</v>
      </c>
      <c r="B12185">
        <v>26</v>
      </c>
      <c r="C12185">
        <f t="shared" si="190"/>
        <v>1016</v>
      </c>
      <c r="D12185">
        <f>IF(D12184=12,1,D12184+1)</f>
        <v>5</v>
      </c>
      <c r="G12185">
        <f>G12184+1</f>
        <v>12185</v>
      </c>
      <c r="H12185">
        <v>26</v>
      </c>
      <c r="I12185">
        <v>20210821</v>
      </c>
      <c r="J12185" cm="1">
        <f t="array" ref="J12185">INDEX(Sheet1!A:X,C12184+1,5)</f>
        <v>342.4</v>
      </c>
      <c r="K12185">
        <v>20260821</v>
      </c>
      <c r="L12185">
        <f>L12184+1</f>
        <v>12185</v>
      </c>
    </row>
    <row r="12186" spans="1:12">
      <c r="A12186">
        <f>A12185+1</f>
        <v>12186</v>
      </c>
      <c r="B12186">
        <v>26</v>
      </c>
      <c r="C12186">
        <f t="shared" si="190"/>
        <v>1016</v>
      </c>
      <c r="D12186">
        <f>IF(D12185=12,1,D12185+1)</f>
        <v>6</v>
      </c>
      <c r="G12186">
        <f>G12185+1</f>
        <v>12186</v>
      </c>
      <c r="H12186">
        <v>26</v>
      </c>
      <c r="I12186">
        <v>20210821</v>
      </c>
      <c r="J12186" cm="1">
        <f t="array" ref="J12186">INDEX(Sheet1!A:X,C12185+1,5)</f>
        <v>342.4</v>
      </c>
      <c r="K12186">
        <v>20260821</v>
      </c>
      <c r="L12186">
        <f>L12185+1</f>
        <v>12186</v>
      </c>
    </row>
    <row r="12187" spans="1:12">
      <c r="A12187">
        <f>A12186+1</f>
        <v>12187</v>
      </c>
      <c r="B12187">
        <v>26</v>
      </c>
      <c r="C12187">
        <f t="shared" si="190"/>
        <v>1016</v>
      </c>
      <c r="D12187">
        <f>IF(D12186=12,1,D12186+1)</f>
        <v>7</v>
      </c>
      <c r="G12187">
        <f>G12186+1</f>
        <v>12187</v>
      </c>
      <c r="H12187">
        <v>26</v>
      </c>
      <c r="I12187">
        <v>20210821</v>
      </c>
      <c r="J12187" cm="1">
        <f t="array" ref="J12187">INDEX(Sheet1!A:X,C12186+1,5)</f>
        <v>342.4</v>
      </c>
      <c r="K12187">
        <v>20260821</v>
      </c>
      <c r="L12187">
        <f>L12186+1</f>
        <v>12187</v>
      </c>
    </row>
    <row r="12188" spans="1:12">
      <c r="A12188">
        <f>A12187+1</f>
        <v>12188</v>
      </c>
      <c r="B12188">
        <v>26</v>
      </c>
      <c r="C12188">
        <f t="shared" si="190"/>
        <v>1016</v>
      </c>
      <c r="D12188">
        <f>IF(D12187=12,1,D12187+1)</f>
        <v>8</v>
      </c>
      <c r="G12188">
        <f>G12187+1</f>
        <v>12188</v>
      </c>
      <c r="H12188">
        <v>26</v>
      </c>
      <c r="I12188">
        <v>20210821</v>
      </c>
      <c r="J12188" cm="1">
        <f t="array" ref="J12188">INDEX(Sheet1!A:X,C12187+1,5)</f>
        <v>342.4</v>
      </c>
      <c r="K12188">
        <v>20260821</v>
      </c>
      <c r="L12188">
        <f>L12187+1</f>
        <v>12188</v>
      </c>
    </row>
    <row r="12189" spans="1:12">
      <c r="A12189">
        <f>A12188+1</f>
        <v>12189</v>
      </c>
      <c r="B12189">
        <v>26</v>
      </c>
      <c r="C12189">
        <f t="shared" si="190"/>
        <v>1016</v>
      </c>
      <c r="D12189">
        <f>IF(D12188=12,1,D12188+1)</f>
        <v>9</v>
      </c>
      <c r="G12189">
        <f>G12188+1</f>
        <v>12189</v>
      </c>
      <c r="H12189">
        <v>26</v>
      </c>
      <c r="I12189">
        <v>20210821</v>
      </c>
      <c r="J12189" cm="1">
        <f t="array" ref="J12189">INDEX(Sheet1!A:X,C12188+1,5)</f>
        <v>342.4</v>
      </c>
      <c r="K12189">
        <v>20260821</v>
      </c>
      <c r="L12189">
        <f>L12188+1</f>
        <v>12189</v>
      </c>
    </row>
    <row r="12190" spans="1:12">
      <c r="A12190">
        <f>A12189+1</f>
        <v>12190</v>
      </c>
      <c r="B12190">
        <v>26</v>
      </c>
      <c r="C12190">
        <f t="shared" si="190"/>
        <v>1016</v>
      </c>
      <c r="D12190">
        <f>IF(D12189=12,1,D12189+1)</f>
        <v>10</v>
      </c>
      <c r="G12190">
        <f>G12189+1</f>
        <v>12190</v>
      </c>
      <c r="H12190">
        <v>26</v>
      </c>
      <c r="I12190">
        <v>20210821</v>
      </c>
      <c r="J12190" cm="1">
        <f t="array" ref="J12190">INDEX(Sheet1!A:X,C12189+1,5)</f>
        <v>342.4</v>
      </c>
      <c r="K12190">
        <v>20260821</v>
      </c>
      <c r="L12190">
        <f>L12189+1</f>
        <v>12190</v>
      </c>
    </row>
    <row r="12191" spans="1:12">
      <c r="A12191">
        <f>A12190+1</f>
        <v>12191</v>
      </c>
      <c r="B12191">
        <v>26</v>
      </c>
      <c r="C12191">
        <f t="shared" si="190"/>
        <v>1016</v>
      </c>
      <c r="D12191">
        <f>IF(D12190=12,1,D12190+1)</f>
        <v>11</v>
      </c>
      <c r="G12191">
        <f>G12190+1</f>
        <v>12191</v>
      </c>
      <c r="H12191">
        <v>26</v>
      </c>
      <c r="I12191">
        <v>20210821</v>
      </c>
      <c r="J12191" cm="1">
        <f t="array" ref="J12191">INDEX(Sheet1!A:X,C12190+1,5)</f>
        <v>342.4</v>
      </c>
      <c r="K12191">
        <v>20260821</v>
      </c>
      <c r="L12191">
        <f>L12190+1</f>
        <v>12191</v>
      </c>
    </row>
    <row r="12192" spans="1:12">
      <c r="A12192">
        <f>A12191+1</f>
        <v>12192</v>
      </c>
      <c r="B12192">
        <v>26</v>
      </c>
      <c r="C12192">
        <f t="shared" si="190"/>
        <v>1017</v>
      </c>
      <c r="D12192">
        <f>IF(D12191=12,1,D12191+1)</f>
        <v>12</v>
      </c>
      <c r="G12192">
        <f>G12191+1</f>
        <v>12192</v>
      </c>
      <c r="H12192">
        <v>26</v>
      </c>
      <c r="I12192">
        <v>20210821</v>
      </c>
      <c r="J12192" cm="1">
        <f t="array" ref="J12192">INDEX(Sheet1!A:X,C12191+1,5)</f>
        <v>342.4</v>
      </c>
      <c r="K12192">
        <v>20260821</v>
      </c>
      <c r="L12192">
        <f>L12191+1</f>
        <v>12192</v>
      </c>
    </row>
    <row r="12193" spans="1:12">
      <c r="A12193">
        <f>A12192+1</f>
        <v>12193</v>
      </c>
      <c r="B12193">
        <v>26</v>
      </c>
      <c r="C12193">
        <f t="shared" si="190"/>
        <v>1017</v>
      </c>
      <c r="D12193">
        <f>IF(D12192=12,1,D12192+1)</f>
        <v>1</v>
      </c>
      <c r="G12193">
        <f>G12192+1</f>
        <v>12193</v>
      </c>
      <c r="H12193">
        <v>26</v>
      </c>
      <c r="I12193">
        <v>20210821</v>
      </c>
      <c r="J12193" cm="1">
        <f t="array" ref="J12193">INDEX(Sheet1!A:X,C12192+1,5)</f>
        <v>342.4</v>
      </c>
      <c r="K12193">
        <v>20260821</v>
      </c>
      <c r="L12193">
        <f>L12192+1</f>
        <v>12193</v>
      </c>
    </row>
    <row r="12194" spans="1:12">
      <c r="A12194">
        <f>A12193+1</f>
        <v>12194</v>
      </c>
      <c r="B12194">
        <v>26</v>
      </c>
      <c r="C12194">
        <f t="shared" si="190"/>
        <v>1017</v>
      </c>
      <c r="D12194">
        <f>IF(D12193=12,1,D12193+1)</f>
        <v>2</v>
      </c>
      <c r="G12194">
        <f>G12193+1</f>
        <v>12194</v>
      </c>
      <c r="H12194">
        <v>26</v>
      </c>
      <c r="I12194">
        <v>20210821</v>
      </c>
      <c r="J12194" cm="1">
        <f t="array" ref="J12194">INDEX(Sheet1!A:X,C12193+1,5)</f>
        <v>342.4</v>
      </c>
      <c r="K12194">
        <v>20260821</v>
      </c>
      <c r="L12194">
        <f>L12193+1</f>
        <v>12194</v>
      </c>
    </row>
    <row r="12195" spans="1:12">
      <c r="A12195">
        <f>A12194+1</f>
        <v>12195</v>
      </c>
      <c r="B12195">
        <v>26</v>
      </c>
      <c r="C12195">
        <f t="shared" si="190"/>
        <v>1017</v>
      </c>
      <c r="D12195">
        <f>IF(D12194=12,1,D12194+1)</f>
        <v>3</v>
      </c>
      <c r="G12195">
        <f>G12194+1</f>
        <v>12195</v>
      </c>
      <c r="H12195">
        <v>26</v>
      </c>
      <c r="I12195">
        <v>20210821</v>
      </c>
      <c r="J12195" cm="1">
        <f t="array" ref="J12195">INDEX(Sheet1!A:X,C12194+1,5)</f>
        <v>342.4</v>
      </c>
      <c r="K12195">
        <v>20260821</v>
      </c>
      <c r="L12195">
        <f>L12194+1</f>
        <v>12195</v>
      </c>
    </row>
    <row r="12196" spans="1:12">
      <c r="A12196">
        <f>A12195+1</f>
        <v>12196</v>
      </c>
      <c r="B12196">
        <v>26</v>
      </c>
      <c r="C12196">
        <f t="shared" si="190"/>
        <v>1017</v>
      </c>
      <c r="D12196">
        <f>IF(D12195=12,1,D12195+1)</f>
        <v>4</v>
      </c>
      <c r="G12196">
        <f>G12195+1</f>
        <v>12196</v>
      </c>
      <c r="H12196">
        <v>26</v>
      </c>
      <c r="I12196">
        <v>20210821</v>
      </c>
      <c r="J12196" cm="1">
        <f t="array" ref="J12196">INDEX(Sheet1!A:X,C12195+1,5)</f>
        <v>342.4</v>
      </c>
      <c r="K12196">
        <v>20260821</v>
      </c>
      <c r="L12196">
        <f>L12195+1</f>
        <v>12196</v>
      </c>
    </row>
    <row r="12197" spans="1:12">
      <c r="A12197">
        <f>A12196+1</f>
        <v>12197</v>
      </c>
      <c r="B12197">
        <v>26</v>
      </c>
      <c r="C12197">
        <f t="shared" si="190"/>
        <v>1017</v>
      </c>
      <c r="D12197">
        <f>IF(D12196=12,1,D12196+1)</f>
        <v>5</v>
      </c>
      <c r="G12197">
        <f>G12196+1</f>
        <v>12197</v>
      </c>
      <c r="H12197">
        <v>26</v>
      </c>
      <c r="I12197">
        <v>20210821</v>
      </c>
      <c r="J12197" cm="1">
        <f t="array" ref="J12197">INDEX(Sheet1!A:X,C12196+1,5)</f>
        <v>342.4</v>
      </c>
      <c r="K12197">
        <v>20260821</v>
      </c>
      <c r="L12197">
        <f>L12196+1</f>
        <v>12197</v>
      </c>
    </row>
    <row r="12198" spans="1:12">
      <c r="A12198">
        <f>A12197+1</f>
        <v>12198</v>
      </c>
      <c r="B12198">
        <v>26</v>
      </c>
      <c r="C12198">
        <f t="shared" si="190"/>
        <v>1017</v>
      </c>
      <c r="D12198">
        <f>IF(D12197=12,1,D12197+1)</f>
        <v>6</v>
      </c>
      <c r="G12198">
        <f>G12197+1</f>
        <v>12198</v>
      </c>
      <c r="H12198">
        <v>26</v>
      </c>
      <c r="I12198">
        <v>20210821</v>
      </c>
      <c r="J12198" cm="1">
        <f t="array" ref="J12198">INDEX(Sheet1!A:X,C12197+1,5)</f>
        <v>342.4</v>
      </c>
      <c r="K12198">
        <v>20260821</v>
      </c>
      <c r="L12198">
        <f>L12197+1</f>
        <v>12198</v>
      </c>
    </row>
    <row r="12199" spans="1:12">
      <c r="A12199">
        <f>A12198+1</f>
        <v>12199</v>
      </c>
      <c r="B12199">
        <v>26</v>
      </c>
      <c r="C12199">
        <f t="shared" si="190"/>
        <v>1017</v>
      </c>
      <c r="D12199">
        <f>IF(D12198=12,1,D12198+1)</f>
        <v>7</v>
      </c>
      <c r="G12199">
        <f>G12198+1</f>
        <v>12199</v>
      </c>
      <c r="H12199">
        <v>26</v>
      </c>
      <c r="I12199">
        <v>20210821</v>
      </c>
      <c r="J12199" cm="1">
        <f t="array" ref="J12199">INDEX(Sheet1!A:X,C12198+1,5)</f>
        <v>342.4</v>
      </c>
      <c r="K12199">
        <v>20260821</v>
      </c>
      <c r="L12199">
        <f>L12198+1</f>
        <v>12199</v>
      </c>
    </row>
    <row r="12200" spans="1:12">
      <c r="A12200">
        <f>A12199+1</f>
        <v>12200</v>
      </c>
      <c r="B12200">
        <v>26</v>
      </c>
      <c r="C12200">
        <f t="shared" si="190"/>
        <v>1017</v>
      </c>
      <c r="D12200">
        <f>IF(D12199=12,1,D12199+1)</f>
        <v>8</v>
      </c>
      <c r="G12200">
        <f>G12199+1</f>
        <v>12200</v>
      </c>
      <c r="H12200">
        <v>26</v>
      </c>
      <c r="I12200">
        <v>20210821</v>
      </c>
      <c r="J12200" cm="1">
        <f t="array" ref="J12200">INDEX(Sheet1!A:X,C12199+1,5)</f>
        <v>342.4</v>
      </c>
      <c r="K12200">
        <v>20260821</v>
      </c>
      <c r="L12200">
        <f>L12199+1</f>
        <v>12200</v>
      </c>
    </row>
    <row r="12201" spans="1:12">
      <c r="A12201">
        <f>A12200+1</f>
        <v>12201</v>
      </c>
      <c r="B12201">
        <v>26</v>
      </c>
      <c r="C12201">
        <f t="shared" si="190"/>
        <v>1017</v>
      </c>
      <c r="D12201">
        <f>IF(D12200=12,1,D12200+1)</f>
        <v>9</v>
      </c>
      <c r="G12201">
        <f>G12200+1</f>
        <v>12201</v>
      </c>
      <c r="H12201">
        <v>26</v>
      </c>
      <c r="I12201">
        <v>20210821</v>
      </c>
      <c r="J12201" cm="1">
        <f t="array" ref="J12201">INDEX(Sheet1!A:X,C12200+1,5)</f>
        <v>342.4</v>
      </c>
      <c r="K12201">
        <v>20260821</v>
      </c>
      <c r="L12201">
        <f>L12200+1</f>
        <v>12201</v>
      </c>
    </row>
    <row r="12202" spans="1:12">
      <c r="A12202">
        <f>A12201+1</f>
        <v>12202</v>
      </c>
      <c r="B12202">
        <v>26</v>
      </c>
      <c r="C12202">
        <f t="shared" si="190"/>
        <v>1017</v>
      </c>
      <c r="D12202">
        <f>IF(D12201=12,1,D12201+1)</f>
        <v>10</v>
      </c>
      <c r="G12202">
        <f>G12201+1</f>
        <v>12202</v>
      </c>
      <c r="H12202">
        <v>26</v>
      </c>
      <c r="I12202">
        <v>20210821</v>
      </c>
      <c r="J12202" cm="1">
        <f t="array" ref="J12202">INDEX(Sheet1!A:X,C12201+1,5)</f>
        <v>342.4</v>
      </c>
      <c r="K12202">
        <v>20260821</v>
      </c>
      <c r="L12202">
        <f>L12201+1</f>
        <v>12202</v>
      </c>
    </row>
    <row r="12203" spans="1:12">
      <c r="A12203">
        <f>A12202+1</f>
        <v>12203</v>
      </c>
      <c r="B12203">
        <v>26</v>
      </c>
      <c r="C12203">
        <f t="shared" si="190"/>
        <v>1017</v>
      </c>
      <c r="D12203">
        <f>IF(D12202=12,1,D12202+1)</f>
        <v>11</v>
      </c>
      <c r="G12203">
        <f>G12202+1</f>
        <v>12203</v>
      </c>
      <c r="H12203">
        <v>26</v>
      </c>
      <c r="I12203">
        <v>20210821</v>
      </c>
      <c r="J12203" cm="1">
        <f t="array" ref="J12203">INDEX(Sheet1!A:X,C12202+1,5)</f>
        <v>342.4</v>
      </c>
      <c r="K12203">
        <v>20260821</v>
      </c>
      <c r="L12203">
        <f>L12202+1</f>
        <v>12203</v>
      </c>
    </row>
    <row r="12204" spans="1:12">
      <c r="A12204">
        <f>A12203+1</f>
        <v>12204</v>
      </c>
      <c r="B12204">
        <v>26</v>
      </c>
      <c r="C12204">
        <f t="shared" si="190"/>
        <v>1018</v>
      </c>
      <c r="D12204">
        <f>IF(D12203=12,1,D12203+1)</f>
        <v>12</v>
      </c>
      <c r="G12204">
        <f>G12203+1</f>
        <v>12204</v>
      </c>
      <c r="H12204">
        <v>26</v>
      </c>
      <c r="I12204">
        <v>20210821</v>
      </c>
      <c r="J12204" cm="1">
        <f t="array" ref="J12204">INDEX(Sheet1!A:X,C12203+1,5)</f>
        <v>342.4</v>
      </c>
      <c r="K12204">
        <v>20260821</v>
      </c>
      <c r="L12204">
        <f>L12203+1</f>
        <v>12204</v>
      </c>
    </row>
    <row r="12205" spans="1:12">
      <c r="A12205">
        <f>A12204+1</f>
        <v>12205</v>
      </c>
      <c r="B12205">
        <v>26</v>
      </c>
      <c r="C12205">
        <f t="shared" si="190"/>
        <v>1018</v>
      </c>
      <c r="D12205">
        <f>IF(D12204=12,1,D12204+1)</f>
        <v>1</v>
      </c>
      <c r="G12205">
        <f>G12204+1</f>
        <v>12205</v>
      </c>
      <c r="H12205">
        <v>26</v>
      </c>
      <c r="I12205">
        <v>20210821</v>
      </c>
      <c r="J12205" cm="1">
        <f t="array" ref="J12205">INDEX(Sheet1!A:X,C12204+1,5)</f>
        <v>342.4</v>
      </c>
      <c r="K12205">
        <v>20260821</v>
      </c>
      <c r="L12205">
        <f>L12204+1</f>
        <v>12205</v>
      </c>
    </row>
    <row r="12206" spans="1:12">
      <c r="A12206">
        <f>A12205+1</f>
        <v>12206</v>
      </c>
      <c r="B12206">
        <v>26</v>
      </c>
      <c r="C12206">
        <f t="shared" si="190"/>
        <v>1018</v>
      </c>
      <c r="D12206">
        <f>IF(D12205=12,1,D12205+1)</f>
        <v>2</v>
      </c>
      <c r="G12206">
        <f>G12205+1</f>
        <v>12206</v>
      </c>
      <c r="H12206">
        <v>26</v>
      </c>
      <c r="I12206">
        <v>20210821</v>
      </c>
      <c r="J12206" cm="1">
        <f t="array" ref="J12206">INDEX(Sheet1!A:X,C12205+1,5)</f>
        <v>342.4</v>
      </c>
      <c r="K12206">
        <v>20260821</v>
      </c>
      <c r="L12206">
        <f>L12205+1</f>
        <v>12206</v>
      </c>
    </row>
    <row r="12207" spans="1:12">
      <c r="A12207">
        <f>A12206+1</f>
        <v>12207</v>
      </c>
      <c r="B12207">
        <v>26</v>
      </c>
      <c r="C12207">
        <f t="shared" si="190"/>
        <v>1018</v>
      </c>
      <c r="D12207">
        <f>IF(D12206=12,1,D12206+1)</f>
        <v>3</v>
      </c>
      <c r="G12207">
        <f>G12206+1</f>
        <v>12207</v>
      </c>
      <c r="H12207">
        <v>26</v>
      </c>
      <c r="I12207">
        <v>20210821</v>
      </c>
      <c r="J12207" cm="1">
        <f t="array" ref="J12207">INDEX(Sheet1!A:X,C12206+1,5)</f>
        <v>342.4</v>
      </c>
      <c r="K12207">
        <v>20260821</v>
      </c>
      <c r="L12207">
        <f>L12206+1</f>
        <v>12207</v>
      </c>
    </row>
    <row r="12208" spans="1:12">
      <c r="A12208">
        <f>A12207+1</f>
        <v>12208</v>
      </c>
      <c r="B12208">
        <v>26</v>
      </c>
      <c r="C12208">
        <f t="shared" si="190"/>
        <v>1018</v>
      </c>
      <c r="D12208">
        <f>IF(D12207=12,1,D12207+1)</f>
        <v>4</v>
      </c>
      <c r="G12208">
        <f>G12207+1</f>
        <v>12208</v>
      </c>
      <c r="H12208">
        <v>26</v>
      </c>
      <c r="I12208">
        <v>20210821</v>
      </c>
      <c r="J12208" cm="1">
        <f t="array" ref="J12208">INDEX(Sheet1!A:X,C12207+1,5)</f>
        <v>342.4</v>
      </c>
      <c r="K12208">
        <v>20260821</v>
      </c>
      <c r="L12208">
        <f>L12207+1</f>
        <v>12208</v>
      </c>
    </row>
    <row r="12209" spans="1:12">
      <c r="A12209">
        <f>A12208+1</f>
        <v>12209</v>
      </c>
      <c r="B12209">
        <v>26</v>
      </c>
      <c r="C12209">
        <f t="shared" si="190"/>
        <v>1018</v>
      </c>
      <c r="D12209">
        <f>IF(D12208=12,1,D12208+1)</f>
        <v>5</v>
      </c>
      <c r="G12209">
        <f>G12208+1</f>
        <v>12209</v>
      </c>
      <c r="H12209">
        <v>26</v>
      </c>
      <c r="I12209">
        <v>20210821</v>
      </c>
      <c r="J12209" cm="1">
        <f t="array" ref="J12209">INDEX(Sheet1!A:X,C12208+1,5)</f>
        <v>342.4</v>
      </c>
      <c r="K12209">
        <v>20260821</v>
      </c>
      <c r="L12209">
        <f>L12208+1</f>
        <v>12209</v>
      </c>
    </row>
    <row r="12210" spans="1:12">
      <c r="A12210">
        <f>A12209+1</f>
        <v>12210</v>
      </c>
      <c r="B12210">
        <v>26</v>
      </c>
      <c r="C12210">
        <f t="shared" si="190"/>
        <v>1018</v>
      </c>
      <c r="D12210">
        <f>IF(D12209=12,1,D12209+1)</f>
        <v>6</v>
      </c>
      <c r="G12210">
        <f>G12209+1</f>
        <v>12210</v>
      </c>
      <c r="H12210">
        <v>26</v>
      </c>
      <c r="I12210">
        <v>20210821</v>
      </c>
      <c r="J12210" cm="1">
        <f t="array" ref="J12210">INDEX(Sheet1!A:X,C12209+1,5)</f>
        <v>342.4</v>
      </c>
      <c r="K12210">
        <v>20260821</v>
      </c>
      <c r="L12210">
        <f>L12209+1</f>
        <v>12210</v>
      </c>
    </row>
    <row r="12211" spans="1:12">
      <c r="A12211">
        <f>A12210+1</f>
        <v>12211</v>
      </c>
      <c r="B12211">
        <v>26</v>
      </c>
      <c r="C12211">
        <f t="shared" si="190"/>
        <v>1018</v>
      </c>
      <c r="D12211">
        <f>IF(D12210=12,1,D12210+1)</f>
        <v>7</v>
      </c>
      <c r="G12211">
        <f>G12210+1</f>
        <v>12211</v>
      </c>
      <c r="H12211">
        <v>26</v>
      </c>
      <c r="I12211">
        <v>20210821</v>
      </c>
      <c r="J12211" cm="1">
        <f t="array" ref="J12211">INDEX(Sheet1!A:X,C12210+1,5)</f>
        <v>342.4</v>
      </c>
      <c r="K12211">
        <v>20260821</v>
      </c>
      <c r="L12211">
        <f>L12210+1</f>
        <v>12211</v>
      </c>
    </row>
    <row r="12212" spans="1:12">
      <c r="A12212">
        <f>A12211+1</f>
        <v>12212</v>
      </c>
      <c r="B12212">
        <v>26</v>
      </c>
      <c r="C12212">
        <f t="shared" si="190"/>
        <v>1018</v>
      </c>
      <c r="D12212">
        <f>IF(D12211=12,1,D12211+1)</f>
        <v>8</v>
      </c>
      <c r="G12212">
        <f>G12211+1</f>
        <v>12212</v>
      </c>
      <c r="H12212">
        <v>26</v>
      </c>
      <c r="I12212">
        <v>20210821</v>
      </c>
      <c r="J12212" cm="1">
        <f t="array" ref="J12212">INDEX(Sheet1!A:X,C12211+1,5)</f>
        <v>342.4</v>
      </c>
      <c r="K12212">
        <v>20260821</v>
      </c>
      <c r="L12212">
        <f>L12211+1</f>
        <v>12212</v>
      </c>
    </row>
    <row r="12213" spans="1:12">
      <c r="A12213">
        <f>A12212+1</f>
        <v>12213</v>
      </c>
      <c r="B12213">
        <v>26</v>
      </c>
      <c r="C12213">
        <f t="shared" si="190"/>
        <v>1018</v>
      </c>
      <c r="D12213">
        <f>IF(D12212=12,1,D12212+1)</f>
        <v>9</v>
      </c>
      <c r="G12213">
        <f>G12212+1</f>
        <v>12213</v>
      </c>
      <c r="H12213">
        <v>26</v>
      </c>
      <c r="I12213">
        <v>20210821</v>
      </c>
      <c r="J12213" cm="1">
        <f t="array" ref="J12213">INDEX(Sheet1!A:X,C12212+1,5)</f>
        <v>342.4</v>
      </c>
      <c r="K12213">
        <v>20260821</v>
      </c>
      <c r="L12213">
        <f>L12212+1</f>
        <v>12213</v>
      </c>
    </row>
    <row r="12214" spans="1:12">
      <c r="A12214">
        <f>A12213+1</f>
        <v>12214</v>
      </c>
      <c r="B12214">
        <v>26</v>
      </c>
      <c r="C12214">
        <f t="shared" si="190"/>
        <v>1018</v>
      </c>
      <c r="D12214">
        <f>IF(D12213=12,1,D12213+1)</f>
        <v>10</v>
      </c>
      <c r="G12214">
        <f>G12213+1</f>
        <v>12214</v>
      </c>
      <c r="H12214">
        <v>26</v>
      </c>
      <c r="I12214">
        <v>20210821</v>
      </c>
      <c r="J12214" cm="1">
        <f t="array" ref="J12214">INDEX(Sheet1!A:X,C12213+1,5)</f>
        <v>342.4</v>
      </c>
      <c r="K12214">
        <v>20260821</v>
      </c>
      <c r="L12214">
        <f>L12213+1</f>
        <v>12214</v>
      </c>
    </row>
    <row r="12215" spans="1:12">
      <c r="A12215">
        <f>A12214+1</f>
        <v>12215</v>
      </c>
      <c r="B12215">
        <v>26</v>
      </c>
      <c r="C12215">
        <f t="shared" si="190"/>
        <v>1018</v>
      </c>
      <c r="D12215">
        <f>IF(D12214=12,1,D12214+1)</f>
        <v>11</v>
      </c>
      <c r="G12215">
        <f>G12214+1</f>
        <v>12215</v>
      </c>
      <c r="H12215">
        <v>26</v>
      </c>
      <c r="I12215">
        <v>20210821</v>
      </c>
      <c r="J12215" cm="1">
        <f t="array" ref="J12215">INDEX(Sheet1!A:X,C12214+1,5)</f>
        <v>342.4</v>
      </c>
      <c r="K12215">
        <v>20260821</v>
      </c>
      <c r="L12215">
        <f>L12214+1</f>
        <v>12215</v>
      </c>
    </row>
    <row r="12216" spans="1:12">
      <c r="A12216">
        <f>A12215+1</f>
        <v>12216</v>
      </c>
      <c r="B12216">
        <v>26</v>
      </c>
      <c r="C12216">
        <f t="shared" si="190"/>
        <v>1019</v>
      </c>
      <c r="D12216">
        <f>IF(D12215=12,1,D12215+1)</f>
        <v>12</v>
      </c>
      <c r="G12216">
        <f>G12215+1</f>
        <v>12216</v>
      </c>
      <c r="H12216">
        <v>26</v>
      </c>
      <c r="I12216">
        <v>20210821</v>
      </c>
      <c r="J12216" cm="1">
        <f t="array" ref="J12216">INDEX(Sheet1!A:X,C12215+1,5)</f>
        <v>342.4</v>
      </c>
      <c r="K12216">
        <v>20260821</v>
      </c>
      <c r="L12216">
        <f>L12215+1</f>
        <v>12216</v>
      </c>
    </row>
    <row r="12217" spans="1:12">
      <c r="A12217">
        <f>A12216+1</f>
        <v>12217</v>
      </c>
      <c r="B12217">
        <v>26</v>
      </c>
      <c r="C12217">
        <f t="shared" si="190"/>
        <v>1019</v>
      </c>
      <c r="D12217">
        <f>IF(D12216=12,1,D12216+1)</f>
        <v>1</v>
      </c>
      <c r="G12217">
        <f>G12216+1</f>
        <v>12217</v>
      </c>
      <c r="H12217">
        <v>26</v>
      </c>
      <c r="I12217">
        <v>20210821</v>
      </c>
      <c r="J12217" cm="1">
        <f t="array" ref="J12217">INDEX(Sheet1!A:X,C12216+1,5)</f>
        <v>342.4</v>
      </c>
      <c r="K12217">
        <v>20260821</v>
      </c>
      <c r="L12217">
        <f>L12216+1</f>
        <v>12217</v>
      </c>
    </row>
    <row r="12218" spans="1:12">
      <c r="A12218">
        <f>A12217+1</f>
        <v>12218</v>
      </c>
      <c r="B12218">
        <v>26</v>
      </c>
      <c r="C12218">
        <f t="shared" si="190"/>
        <v>1019</v>
      </c>
      <c r="D12218">
        <f>IF(D12217=12,1,D12217+1)</f>
        <v>2</v>
      </c>
      <c r="G12218">
        <f>G12217+1</f>
        <v>12218</v>
      </c>
      <c r="H12218">
        <v>26</v>
      </c>
      <c r="I12218">
        <v>20210821</v>
      </c>
      <c r="J12218" cm="1">
        <f t="array" ref="J12218">INDEX(Sheet1!A:X,C12217+1,5)</f>
        <v>342.4</v>
      </c>
      <c r="K12218">
        <v>20260821</v>
      </c>
      <c r="L12218">
        <f>L12217+1</f>
        <v>12218</v>
      </c>
    </row>
    <row r="12219" spans="1:12">
      <c r="A12219">
        <f>A12218+1</f>
        <v>12219</v>
      </c>
      <c r="B12219">
        <v>26</v>
      </c>
      <c r="C12219">
        <f t="shared" si="190"/>
        <v>1019</v>
      </c>
      <c r="D12219">
        <f>IF(D12218=12,1,D12218+1)</f>
        <v>3</v>
      </c>
      <c r="G12219">
        <f>G12218+1</f>
        <v>12219</v>
      </c>
      <c r="H12219">
        <v>26</v>
      </c>
      <c r="I12219">
        <v>20210821</v>
      </c>
      <c r="J12219" cm="1">
        <f t="array" ref="J12219">INDEX(Sheet1!A:X,C12218+1,5)</f>
        <v>342.4</v>
      </c>
      <c r="K12219">
        <v>20260821</v>
      </c>
      <c r="L12219">
        <f>L12218+1</f>
        <v>12219</v>
      </c>
    </row>
    <row r="12220" spans="1:12">
      <c r="A12220">
        <f>A12219+1</f>
        <v>12220</v>
      </c>
      <c r="B12220">
        <v>26</v>
      </c>
      <c r="C12220">
        <f t="shared" si="190"/>
        <v>1019</v>
      </c>
      <c r="D12220">
        <f>IF(D12219=12,1,D12219+1)</f>
        <v>4</v>
      </c>
      <c r="G12220">
        <f>G12219+1</f>
        <v>12220</v>
      </c>
      <c r="H12220">
        <v>26</v>
      </c>
      <c r="I12220">
        <v>20210821</v>
      </c>
      <c r="J12220" cm="1">
        <f t="array" ref="J12220">INDEX(Sheet1!A:X,C12219+1,5)</f>
        <v>342.4</v>
      </c>
      <c r="K12220">
        <v>20260821</v>
      </c>
      <c r="L12220">
        <f>L12219+1</f>
        <v>12220</v>
      </c>
    </row>
    <row r="12221" spans="1:12">
      <c r="A12221">
        <f>A12220+1</f>
        <v>12221</v>
      </c>
      <c r="B12221">
        <v>26</v>
      </c>
      <c r="C12221">
        <f t="shared" si="190"/>
        <v>1019</v>
      </c>
      <c r="D12221">
        <f>IF(D12220=12,1,D12220+1)</f>
        <v>5</v>
      </c>
      <c r="G12221">
        <f>G12220+1</f>
        <v>12221</v>
      </c>
      <c r="H12221">
        <v>26</v>
      </c>
      <c r="I12221">
        <v>20210821</v>
      </c>
      <c r="J12221" cm="1">
        <f t="array" ref="J12221">INDEX(Sheet1!A:X,C12220+1,5)</f>
        <v>342.4</v>
      </c>
      <c r="K12221">
        <v>20260821</v>
      </c>
      <c r="L12221">
        <f>L12220+1</f>
        <v>12221</v>
      </c>
    </row>
    <row r="12222" spans="1:12">
      <c r="A12222">
        <f>A12221+1</f>
        <v>12222</v>
      </c>
      <c r="B12222">
        <v>26</v>
      </c>
      <c r="C12222">
        <f t="shared" si="190"/>
        <v>1019</v>
      </c>
      <c r="D12222">
        <f>IF(D12221=12,1,D12221+1)</f>
        <v>6</v>
      </c>
      <c r="G12222">
        <f>G12221+1</f>
        <v>12222</v>
      </c>
      <c r="H12222">
        <v>26</v>
      </c>
      <c r="I12222">
        <v>20210821</v>
      </c>
      <c r="J12222" cm="1">
        <f t="array" ref="J12222">INDEX(Sheet1!A:X,C12221+1,5)</f>
        <v>342.4</v>
      </c>
      <c r="K12222">
        <v>20260821</v>
      </c>
      <c r="L12222">
        <f>L12221+1</f>
        <v>12222</v>
      </c>
    </row>
    <row r="12223" spans="1:12">
      <c r="A12223">
        <f>A12222+1</f>
        <v>12223</v>
      </c>
      <c r="B12223">
        <v>26</v>
      </c>
      <c r="C12223">
        <f t="shared" si="190"/>
        <v>1019</v>
      </c>
      <c r="D12223">
        <f>IF(D12222=12,1,D12222+1)</f>
        <v>7</v>
      </c>
      <c r="G12223">
        <f>G12222+1</f>
        <v>12223</v>
      </c>
      <c r="H12223">
        <v>26</v>
      </c>
      <c r="I12223">
        <v>20210821</v>
      </c>
      <c r="J12223" cm="1">
        <f t="array" ref="J12223">INDEX(Sheet1!A:X,C12222+1,5)</f>
        <v>342.4</v>
      </c>
      <c r="K12223">
        <v>20260821</v>
      </c>
      <c r="L12223">
        <f>L12222+1</f>
        <v>12223</v>
      </c>
    </row>
    <row r="12224" spans="1:12">
      <c r="A12224">
        <f>A12223+1</f>
        <v>12224</v>
      </c>
      <c r="B12224">
        <v>26</v>
      </c>
      <c r="C12224">
        <f t="shared" si="190"/>
        <v>1019</v>
      </c>
      <c r="D12224">
        <f>IF(D12223=12,1,D12223+1)</f>
        <v>8</v>
      </c>
      <c r="G12224">
        <f>G12223+1</f>
        <v>12224</v>
      </c>
      <c r="H12224">
        <v>26</v>
      </c>
      <c r="I12224">
        <v>20210821</v>
      </c>
      <c r="J12224" cm="1">
        <f t="array" ref="J12224">INDEX(Sheet1!A:X,C12223+1,5)</f>
        <v>342.4</v>
      </c>
      <c r="K12224">
        <v>20260821</v>
      </c>
      <c r="L12224">
        <f>L12223+1</f>
        <v>12224</v>
      </c>
    </row>
    <row r="12225" spans="1:12">
      <c r="A12225">
        <f>A12224+1</f>
        <v>12225</v>
      </c>
      <c r="B12225">
        <v>26</v>
      </c>
      <c r="C12225">
        <f t="shared" ref="C12225:C12288" si="191">ROUNDDOWN(ROW()/12,0)+1</f>
        <v>1019</v>
      </c>
      <c r="D12225">
        <f>IF(D12224=12,1,D12224+1)</f>
        <v>9</v>
      </c>
      <c r="G12225">
        <f>G12224+1</f>
        <v>12225</v>
      </c>
      <c r="H12225">
        <v>26</v>
      </c>
      <c r="I12225">
        <v>20210821</v>
      </c>
      <c r="J12225" cm="1">
        <f t="array" ref="J12225">INDEX(Sheet1!A:X,C12224+1,5)</f>
        <v>342.4</v>
      </c>
      <c r="K12225">
        <v>20260821</v>
      </c>
      <c r="L12225">
        <f>L12224+1</f>
        <v>12225</v>
      </c>
    </row>
    <row r="12226" spans="1:12">
      <c r="A12226">
        <f>A12225+1</f>
        <v>12226</v>
      </c>
      <c r="B12226">
        <v>26</v>
      </c>
      <c r="C12226">
        <f t="shared" si="191"/>
        <v>1019</v>
      </c>
      <c r="D12226">
        <f>IF(D12225=12,1,D12225+1)</f>
        <v>10</v>
      </c>
      <c r="G12226">
        <f>G12225+1</f>
        <v>12226</v>
      </c>
      <c r="H12226">
        <v>26</v>
      </c>
      <c r="I12226">
        <v>20210821</v>
      </c>
      <c r="J12226" cm="1">
        <f t="array" ref="J12226">INDEX(Sheet1!A:X,C12225+1,5)</f>
        <v>342.4</v>
      </c>
      <c r="K12226">
        <v>20260821</v>
      </c>
      <c r="L12226">
        <f>L12225+1</f>
        <v>12226</v>
      </c>
    </row>
    <row r="12227" spans="1:12">
      <c r="A12227">
        <f>A12226+1</f>
        <v>12227</v>
      </c>
      <c r="B12227">
        <v>26</v>
      </c>
      <c r="C12227">
        <f t="shared" si="191"/>
        <v>1019</v>
      </c>
      <c r="D12227">
        <f>IF(D12226=12,1,D12226+1)</f>
        <v>11</v>
      </c>
      <c r="G12227">
        <f>G12226+1</f>
        <v>12227</v>
      </c>
      <c r="H12227">
        <v>26</v>
      </c>
      <c r="I12227">
        <v>20210821</v>
      </c>
      <c r="J12227" cm="1">
        <f t="array" ref="J12227">INDEX(Sheet1!A:X,C12226+1,5)</f>
        <v>342.4</v>
      </c>
      <c r="K12227">
        <v>20260821</v>
      </c>
      <c r="L12227">
        <f>L12226+1</f>
        <v>12227</v>
      </c>
    </row>
    <row r="12228" spans="1:12">
      <c r="A12228">
        <f>A12227+1</f>
        <v>12228</v>
      </c>
      <c r="B12228">
        <v>26</v>
      </c>
      <c r="C12228">
        <f t="shared" si="191"/>
        <v>1020</v>
      </c>
      <c r="D12228">
        <f>IF(D12227=12,1,D12227+1)</f>
        <v>12</v>
      </c>
      <c r="G12228">
        <f>G12227+1</f>
        <v>12228</v>
      </c>
      <c r="H12228">
        <v>26</v>
      </c>
      <c r="I12228">
        <v>20210821</v>
      </c>
      <c r="J12228" cm="1">
        <f t="array" ref="J12228">INDEX(Sheet1!A:X,C12227+1,5)</f>
        <v>342.4</v>
      </c>
      <c r="K12228">
        <v>20260821</v>
      </c>
      <c r="L12228">
        <f>L12227+1</f>
        <v>12228</v>
      </c>
    </row>
    <row r="12229" spans="1:12">
      <c r="A12229">
        <f>A12228+1</f>
        <v>12229</v>
      </c>
      <c r="B12229">
        <v>26</v>
      </c>
      <c r="C12229">
        <f t="shared" si="191"/>
        <v>1020</v>
      </c>
      <c r="D12229">
        <f>IF(D12228=12,1,D12228+1)</f>
        <v>1</v>
      </c>
      <c r="G12229">
        <f>G12228+1</f>
        <v>12229</v>
      </c>
      <c r="H12229">
        <v>26</v>
      </c>
      <c r="I12229">
        <v>20210821</v>
      </c>
      <c r="J12229" cm="1">
        <f t="array" ref="J12229">INDEX(Sheet1!A:X,C12228+1,5)</f>
        <v>342.4</v>
      </c>
      <c r="K12229">
        <v>20260821</v>
      </c>
      <c r="L12229">
        <f>L12228+1</f>
        <v>12229</v>
      </c>
    </row>
    <row r="12230" spans="1:12">
      <c r="A12230">
        <f>A12229+1</f>
        <v>12230</v>
      </c>
      <c r="B12230">
        <v>26</v>
      </c>
      <c r="C12230">
        <f t="shared" si="191"/>
        <v>1020</v>
      </c>
      <c r="D12230">
        <f>IF(D12229=12,1,D12229+1)</f>
        <v>2</v>
      </c>
      <c r="G12230">
        <f>G12229+1</f>
        <v>12230</v>
      </c>
      <c r="H12230">
        <v>26</v>
      </c>
      <c r="I12230">
        <v>20210821</v>
      </c>
      <c r="J12230" cm="1">
        <f t="array" ref="J12230">INDEX(Sheet1!A:X,C12229+1,5)</f>
        <v>342.4</v>
      </c>
      <c r="K12230">
        <v>20260821</v>
      </c>
      <c r="L12230">
        <f>L12229+1</f>
        <v>12230</v>
      </c>
    </row>
    <row r="12231" spans="1:12">
      <c r="A12231">
        <f>A12230+1</f>
        <v>12231</v>
      </c>
      <c r="B12231">
        <v>26</v>
      </c>
      <c r="C12231">
        <f t="shared" si="191"/>
        <v>1020</v>
      </c>
      <c r="D12231">
        <f>IF(D12230=12,1,D12230+1)</f>
        <v>3</v>
      </c>
      <c r="G12231">
        <f>G12230+1</f>
        <v>12231</v>
      </c>
      <c r="H12231">
        <v>26</v>
      </c>
      <c r="I12231">
        <v>20210821</v>
      </c>
      <c r="J12231" cm="1">
        <f t="array" ref="J12231">INDEX(Sheet1!A:X,C12230+1,5)</f>
        <v>342.4</v>
      </c>
      <c r="K12231">
        <v>20260821</v>
      </c>
      <c r="L12231">
        <f>L12230+1</f>
        <v>12231</v>
      </c>
    </row>
    <row r="12232" spans="1:12">
      <c r="A12232">
        <f>A12231+1</f>
        <v>12232</v>
      </c>
      <c r="B12232">
        <v>26</v>
      </c>
      <c r="C12232">
        <f t="shared" si="191"/>
        <v>1020</v>
      </c>
      <c r="D12232">
        <f>IF(D12231=12,1,D12231+1)</f>
        <v>4</v>
      </c>
      <c r="G12232">
        <f>G12231+1</f>
        <v>12232</v>
      </c>
      <c r="H12232">
        <v>26</v>
      </c>
      <c r="I12232">
        <v>20210821</v>
      </c>
      <c r="J12232" cm="1">
        <f t="array" ref="J12232">INDEX(Sheet1!A:X,C12231+1,5)</f>
        <v>342.4</v>
      </c>
      <c r="K12232">
        <v>20260821</v>
      </c>
      <c r="L12232">
        <f>L12231+1</f>
        <v>12232</v>
      </c>
    </row>
    <row r="12233" spans="1:12">
      <c r="A12233">
        <f>A12232+1</f>
        <v>12233</v>
      </c>
      <c r="B12233">
        <v>26</v>
      </c>
      <c r="C12233">
        <f t="shared" si="191"/>
        <v>1020</v>
      </c>
      <c r="D12233">
        <f>IF(D12232=12,1,D12232+1)</f>
        <v>5</v>
      </c>
      <c r="G12233">
        <f>G12232+1</f>
        <v>12233</v>
      </c>
      <c r="H12233">
        <v>26</v>
      </c>
      <c r="I12233">
        <v>20210821</v>
      </c>
      <c r="J12233" cm="1">
        <f t="array" ref="J12233">INDEX(Sheet1!A:X,C12232+1,5)</f>
        <v>342.4</v>
      </c>
      <c r="K12233">
        <v>20260821</v>
      </c>
      <c r="L12233">
        <f>L12232+1</f>
        <v>12233</v>
      </c>
    </row>
    <row r="12234" spans="1:12">
      <c r="A12234">
        <f>A12233+1</f>
        <v>12234</v>
      </c>
      <c r="B12234">
        <v>26</v>
      </c>
      <c r="C12234">
        <f t="shared" si="191"/>
        <v>1020</v>
      </c>
      <c r="D12234">
        <f>IF(D12233=12,1,D12233+1)</f>
        <v>6</v>
      </c>
      <c r="G12234">
        <f>G12233+1</f>
        <v>12234</v>
      </c>
      <c r="H12234">
        <v>26</v>
      </c>
      <c r="I12234">
        <v>20210821</v>
      </c>
      <c r="J12234" cm="1">
        <f t="array" ref="J12234">INDEX(Sheet1!A:X,C12233+1,5)</f>
        <v>342.4</v>
      </c>
      <c r="K12234">
        <v>20260821</v>
      </c>
      <c r="L12234">
        <f>L12233+1</f>
        <v>12234</v>
      </c>
    </row>
    <row r="12235" spans="1:12">
      <c r="A12235">
        <f>A12234+1</f>
        <v>12235</v>
      </c>
      <c r="B12235">
        <v>26</v>
      </c>
      <c r="C12235">
        <f t="shared" si="191"/>
        <v>1020</v>
      </c>
      <c r="D12235">
        <f>IF(D12234=12,1,D12234+1)</f>
        <v>7</v>
      </c>
      <c r="G12235">
        <f>G12234+1</f>
        <v>12235</v>
      </c>
      <c r="H12235">
        <v>26</v>
      </c>
      <c r="I12235">
        <v>20210821</v>
      </c>
      <c r="J12235" cm="1">
        <f t="array" ref="J12235">INDEX(Sheet1!A:X,C12234+1,5)</f>
        <v>342.4</v>
      </c>
      <c r="K12235">
        <v>20260821</v>
      </c>
      <c r="L12235">
        <f>L12234+1</f>
        <v>12235</v>
      </c>
    </row>
    <row r="12236" spans="1:12">
      <c r="A12236">
        <f>A12235+1</f>
        <v>12236</v>
      </c>
      <c r="B12236">
        <v>26</v>
      </c>
      <c r="C12236">
        <f t="shared" si="191"/>
        <v>1020</v>
      </c>
      <c r="D12236">
        <f>IF(D12235=12,1,D12235+1)</f>
        <v>8</v>
      </c>
      <c r="G12236">
        <f>G12235+1</f>
        <v>12236</v>
      </c>
      <c r="H12236">
        <v>26</v>
      </c>
      <c r="I12236">
        <v>20210821</v>
      </c>
      <c r="J12236" cm="1">
        <f t="array" ref="J12236">INDEX(Sheet1!A:X,C12235+1,5)</f>
        <v>342.4</v>
      </c>
      <c r="K12236">
        <v>20260821</v>
      </c>
      <c r="L12236">
        <f>L12235+1</f>
        <v>12236</v>
      </c>
    </row>
    <row r="12237" spans="1:12">
      <c r="A12237">
        <f>A12236+1</f>
        <v>12237</v>
      </c>
      <c r="B12237">
        <v>26</v>
      </c>
      <c r="C12237">
        <f t="shared" si="191"/>
        <v>1020</v>
      </c>
      <c r="D12237">
        <f>IF(D12236=12,1,D12236+1)</f>
        <v>9</v>
      </c>
      <c r="G12237">
        <f>G12236+1</f>
        <v>12237</v>
      </c>
      <c r="H12237">
        <v>26</v>
      </c>
      <c r="I12237">
        <v>20210821</v>
      </c>
      <c r="J12237" cm="1">
        <f t="array" ref="J12237">INDEX(Sheet1!A:X,C12236+1,5)</f>
        <v>342.4</v>
      </c>
      <c r="K12237">
        <v>20260821</v>
      </c>
      <c r="L12237">
        <f>L12236+1</f>
        <v>12237</v>
      </c>
    </row>
    <row r="12238" spans="1:12">
      <c r="A12238">
        <f>A12237+1</f>
        <v>12238</v>
      </c>
      <c r="B12238">
        <v>26</v>
      </c>
      <c r="C12238">
        <f t="shared" si="191"/>
        <v>1020</v>
      </c>
      <c r="D12238">
        <f>IF(D12237=12,1,D12237+1)</f>
        <v>10</v>
      </c>
      <c r="G12238">
        <f>G12237+1</f>
        <v>12238</v>
      </c>
      <c r="H12238">
        <v>26</v>
      </c>
      <c r="I12238">
        <v>20210821</v>
      </c>
      <c r="J12238" cm="1">
        <f t="array" ref="J12238">INDEX(Sheet1!A:X,C12237+1,5)</f>
        <v>342.4</v>
      </c>
      <c r="K12238">
        <v>20260821</v>
      </c>
      <c r="L12238">
        <f>L12237+1</f>
        <v>12238</v>
      </c>
    </row>
    <row r="12239" spans="1:12">
      <c r="A12239">
        <f>A12238+1</f>
        <v>12239</v>
      </c>
      <c r="B12239">
        <v>26</v>
      </c>
      <c r="C12239">
        <f t="shared" si="191"/>
        <v>1020</v>
      </c>
      <c r="D12239">
        <f>IF(D12238=12,1,D12238+1)</f>
        <v>11</v>
      </c>
      <c r="G12239">
        <f>G12238+1</f>
        <v>12239</v>
      </c>
      <c r="H12239">
        <v>26</v>
      </c>
      <c r="I12239">
        <v>20210821</v>
      </c>
      <c r="J12239" cm="1">
        <f t="array" ref="J12239">INDEX(Sheet1!A:X,C12238+1,5)</f>
        <v>342.4</v>
      </c>
      <c r="K12239">
        <v>20260821</v>
      </c>
      <c r="L12239">
        <f>L12238+1</f>
        <v>12239</v>
      </c>
    </row>
    <row r="12240" spans="1:12">
      <c r="A12240">
        <f>A12239+1</f>
        <v>12240</v>
      </c>
      <c r="B12240">
        <v>26</v>
      </c>
      <c r="C12240">
        <f t="shared" si="191"/>
        <v>1021</v>
      </c>
      <c r="D12240">
        <f>IF(D12239=12,1,D12239+1)</f>
        <v>12</v>
      </c>
      <c r="G12240">
        <f>G12239+1</f>
        <v>12240</v>
      </c>
      <c r="H12240">
        <v>26</v>
      </c>
      <c r="I12240">
        <v>20210821</v>
      </c>
      <c r="J12240" cm="1">
        <f t="array" ref="J12240">INDEX(Sheet1!A:X,C12239+1,5)</f>
        <v>342.4</v>
      </c>
      <c r="K12240">
        <v>20260821</v>
      </c>
      <c r="L12240">
        <f>L12239+1</f>
        <v>12240</v>
      </c>
    </row>
    <row r="12241" spans="1:12">
      <c r="A12241">
        <f>A12240+1</f>
        <v>12241</v>
      </c>
      <c r="B12241">
        <v>26</v>
      </c>
      <c r="C12241">
        <f t="shared" si="191"/>
        <v>1021</v>
      </c>
      <c r="D12241">
        <f>IF(D12240=12,1,D12240+1)</f>
        <v>1</v>
      </c>
      <c r="G12241">
        <f>G12240+1</f>
        <v>12241</v>
      </c>
      <c r="H12241">
        <v>26</v>
      </c>
      <c r="I12241">
        <v>20210821</v>
      </c>
      <c r="J12241" cm="1">
        <f t="array" ref="J12241">INDEX(Sheet1!A:X,C12240+1,5)</f>
        <v>342.4</v>
      </c>
      <c r="K12241">
        <v>20260821</v>
      </c>
      <c r="L12241">
        <f>L12240+1</f>
        <v>12241</v>
      </c>
    </row>
    <row r="12242" spans="1:12">
      <c r="A12242">
        <f>A12241+1</f>
        <v>12242</v>
      </c>
      <c r="B12242">
        <v>26</v>
      </c>
      <c r="C12242">
        <f t="shared" si="191"/>
        <v>1021</v>
      </c>
      <c r="D12242">
        <f>IF(D12241=12,1,D12241+1)</f>
        <v>2</v>
      </c>
      <c r="G12242">
        <f>G12241+1</f>
        <v>12242</v>
      </c>
      <c r="H12242">
        <v>26</v>
      </c>
      <c r="I12242">
        <v>20210821</v>
      </c>
      <c r="J12242" cm="1">
        <f t="array" ref="J12242">INDEX(Sheet1!A:X,C12241+1,5)</f>
        <v>342.4</v>
      </c>
      <c r="K12242">
        <v>20260821</v>
      </c>
      <c r="L12242">
        <f>L12241+1</f>
        <v>12242</v>
      </c>
    </row>
    <row r="12243" spans="1:12">
      <c r="A12243">
        <f>A12242+1</f>
        <v>12243</v>
      </c>
      <c r="B12243">
        <v>26</v>
      </c>
      <c r="C12243">
        <f t="shared" si="191"/>
        <v>1021</v>
      </c>
      <c r="D12243">
        <f>IF(D12242=12,1,D12242+1)</f>
        <v>3</v>
      </c>
      <c r="G12243">
        <f>G12242+1</f>
        <v>12243</v>
      </c>
      <c r="H12243">
        <v>26</v>
      </c>
      <c r="I12243">
        <v>20210821</v>
      </c>
      <c r="J12243" cm="1">
        <f t="array" ref="J12243">INDEX(Sheet1!A:X,C12242+1,5)</f>
        <v>342.4</v>
      </c>
      <c r="K12243">
        <v>20260821</v>
      </c>
      <c r="L12243">
        <f>L12242+1</f>
        <v>12243</v>
      </c>
    </row>
    <row r="12244" spans="1:12">
      <c r="A12244">
        <f>A12243+1</f>
        <v>12244</v>
      </c>
      <c r="B12244">
        <v>26</v>
      </c>
      <c r="C12244">
        <f t="shared" si="191"/>
        <v>1021</v>
      </c>
      <c r="D12244">
        <f>IF(D12243=12,1,D12243+1)</f>
        <v>4</v>
      </c>
      <c r="G12244">
        <f>G12243+1</f>
        <v>12244</v>
      </c>
      <c r="H12244">
        <v>26</v>
      </c>
      <c r="I12244">
        <v>20210821</v>
      </c>
      <c r="J12244" cm="1">
        <f t="array" ref="J12244">INDEX(Sheet1!A:X,C12243+1,5)</f>
        <v>342.4</v>
      </c>
      <c r="K12244">
        <v>20260821</v>
      </c>
      <c r="L12244">
        <f>L12243+1</f>
        <v>12244</v>
      </c>
    </row>
    <row r="12245" spans="1:12">
      <c r="A12245">
        <f>A12244+1</f>
        <v>12245</v>
      </c>
      <c r="B12245">
        <v>26</v>
      </c>
      <c r="C12245">
        <f t="shared" si="191"/>
        <v>1021</v>
      </c>
      <c r="D12245">
        <f>IF(D12244=12,1,D12244+1)</f>
        <v>5</v>
      </c>
      <c r="G12245">
        <f>G12244+1</f>
        <v>12245</v>
      </c>
      <c r="H12245">
        <v>26</v>
      </c>
      <c r="I12245">
        <v>20210821</v>
      </c>
      <c r="J12245" cm="1">
        <f t="array" ref="J12245">INDEX(Sheet1!A:X,C12244+1,5)</f>
        <v>342.4</v>
      </c>
      <c r="K12245">
        <v>20260821</v>
      </c>
      <c r="L12245">
        <f>L12244+1</f>
        <v>12245</v>
      </c>
    </row>
    <row r="12246" spans="1:12">
      <c r="A12246">
        <f>A12245+1</f>
        <v>12246</v>
      </c>
      <c r="B12246">
        <v>26</v>
      </c>
      <c r="C12246">
        <f t="shared" si="191"/>
        <v>1021</v>
      </c>
      <c r="D12246">
        <f>IF(D12245=12,1,D12245+1)</f>
        <v>6</v>
      </c>
      <c r="G12246">
        <f>G12245+1</f>
        <v>12246</v>
      </c>
      <c r="H12246">
        <v>26</v>
      </c>
      <c r="I12246">
        <v>20210821</v>
      </c>
      <c r="J12246" cm="1">
        <f t="array" ref="J12246">INDEX(Sheet1!A:X,C12245+1,5)</f>
        <v>342.4</v>
      </c>
      <c r="K12246">
        <v>20260821</v>
      </c>
      <c r="L12246">
        <f>L12245+1</f>
        <v>12246</v>
      </c>
    </row>
    <row r="12247" spans="1:12">
      <c r="A12247">
        <f>A12246+1</f>
        <v>12247</v>
      </c>
      <c r="B12247">
        <v>26</v>
      </c>
      <c r="C12247">
        <f t="shared" si="191"/>
        <v>1021</v>
      </c>
      <c r="D12247">
        <f>IF(D12246=12,1,D12246+1)</f>
        <v>7</v>
      </c>
      <c r="G12247">
        <f>G12246+1</f>
        <v>12247</v>
      </c>
      <c r="H12247">
        <v>26</v>
      </c>
      <c r="I12247">
        <v>20210821</v>
      </c>
      <c r="J12247" cm="1">
        <f t="array" ref="J12247">INDEX(Sheet1!A:X,C12246+1,5)</f>
        <v>342.4</v>
      </c>
      <c r="K12247">
        <v>20260821</v>
      </c>
      <c r="L12247">
        <f>L12246+1</f>
        <v>12247</v>
      </c>
    </row>
    <row r="12248" spans="1:12">
      <c r="A12248">
        <f>A12247+1</f>
        <v>12248</v>
      </c>
      <c r="B12248">
        <v>26</v>
      </c>
      <c r="C12248">
        <f t="shared" si="191"/>
        <v>1021</v>
      </c>
      <c r="D12248">
        <f>IF(D12247=12,1,D12247+1)</f>
        <v>8</v>
      </c>
      <c r="G12248">
        <f>G12247+1</f>
        <v>12248</v>
      </c>
      <c r="H12248">
        <v>26</v>
      </c>
      <c r="I12248">
        <v>20210821</v>
      </c>
      <c r="J12248" cm="1">
        <f t="array" ref="J12248">INDEX(Sheet1!A:X,C12247+1,5)</f>
        <v>342.4</v>
      </c>
      <c r="K12248">
        <v>20260821</v>
      </c>
      <c r="L12248">
        <f>L12247+1</f>
        <v>12248</v>
      </c>
    </row>
    <row r="12249" spans="1:12">
      <c r="A12249">
        <f>A12248+1</f>
        <v>12249</v>
      </c>
      <c r="B12249">
        <v>26</v>
      </c>
      <c r="C12249">
        <f t="shared" si="191"/>
        <v>1021</v>
      </c>
      <c r="D12249">
        <f>IF(D12248=12,1,D12248+1)</f>
        <v>9</v>
      </c>
      <c r="G12249">
        <f>G12248+1</f>
        <v>12249</v>
      </c>
      <c r="H12249">
        <v>26</v>
      </c>
      <c r="I12249">
        <v>20210821</v>
      </c>
      <c r="J12249" cm="1">
        <f t="array" ref="J12249">INDEX(Sheet1!A:X,C12248+1,5)</f>
        <v>342.4</v>
      </c>
      <c r="K12249">
        <v>20260821</v>
      </c>
      <c r="L12249">
        <f>L12248+1</f>
        <v>12249</v>
      </c>
    </row>
    <row r="12250" spans="1:12">
      <c r="A12250">
        <f>A12249+1</f>
        <v>12250</v>
      </c>
      <c r="B12250">
        <v>26</v>
      </c>
      <c r="C12250">
        <f t="shared" si="191"/>
        <v>1021</v>
      </c>
      <c r="D12250">
        <f>IF(D12249=12,1,D12249+1)</f>
        <v>10</v>
      </c>
      <c r="G12250">
        <f>G12249+1</f>
        <v>12250</v>
      </c>
      <c r="H12250">
        <v>26</v>
      </c>
      <c r="I12250">
        <v>20210821</v>
      </c>
      <c r="J12250" cm="1">
        <f t="array" ref="J12250">INDEX(Sheet1!A:X,C12249+1,5)</f>
        <v>342.4</v>
      </c>
      <c r="K12250">
        <v>20260821</v>
      </c>
      <c r="L12250">
        <f>L12249+1</f>
        <v>12250</v>
      </c>
    </row>
    <row r="12251" spans="1:12">
      <c r="A12251">
        <f>A12250+1</f>
        <v>12251</v>
      </c>
      <c r="B12251">
        <v>26</v>
      </c>
      <c r="C12251">
        <f t="shared" si="191"/>
        <v>1021</v>
      </c>
      <c r="D12251">
        <f>IF(D12250=12,1,D12250+1)</f>
        <v>11</v>
      </c>
      <c r="G12251">
        <f>G12250+1</f>
        <v>12251</v>
      </c>
      <c r="H12251">
        <v>26</v>
      </c>
      <c r="I12251">
        <v>20210821</v>
      </c>
      <c r="J12251" cm="1">
        <f t="array" ref="J12251">INDEX(Sheet1!A:X,C12250+1,5)</f>
        <v>342.4</v>
      </c>
      <c r="K12251">
        <v>20260821</v>
      </c>
      <c r="L12251">
        <f>L12250+1</f>
        <v>12251</v>
      </c>
    </row>
    <row r="12252" spans="1:12">
      <c r="A12252">
        <f>A12251+1</f>
        <v>12252</v>
      </c>
      <c r="B12252">
        <v>26</v>
      </c>
      <c r="C12252">
        <f t="shared" si="191"/>
        <v>1022</v>
      </c>
      <c r="D12252">
        <f>IF(D12251=12,1,D12251+1)</f>
        <v>12</v>
      </c>
      <c r="G12252">
        <f>G12251+1</f>
        <v>12252</v>
      </c>
      <c r="H12252">
        <v>26</v>
      </c>
      <c r="I12252">
        <v>20210821</v>
      </c>
      <c r="J12252" cm="1">
        <f t="array" ref="J12252">INDEX(Sheet1!A:X,C12251+1,5)</f>
        <v>342.4</v>
      </c>
      <c r="K12252">
        <v>20260821</v>
      </c>
      <c r="L12252">
        <f>L12251+1</f>
        <v>12252</v>
      </c>
    </row>
    <row r="12253" spans="1:12">
      <c r="A12253">
        <f>A12252+1</f>
        <v>12253</v>
      </c>
      <c r="B12253">
        <v>26</v>
      </c>
      <c r="C12253">
        <f t="shared" si="191"/>
        <v>1022</v>
      </c>
      <c r="D12253">
        <f>IF(D12252=12,1,D12252+1)</f>
        <v>1</v>
      </c>
      <c r="G12253">
        <f>G12252+1</f>
        <v>12253</v>
      </c>
      <c r="H12253">
        <v>26</v>
      </c>
      <c r="I12253">
        <v>20210821</v>
      </c>
      <c r="J12253" cm="1">
        <f t="array" ref="J12253">INDEX(Sheet1!A:X,C12252+1,5)</f>
        <v>342.4</v>
      </c>
      <c r="K12253">
        <v>20260821</v>
      </c>
      <c r="L12253">
        <f>L12252+1</f>
        <v>12253</v>
      </c>
    </row>
    <row r="12254" spans="1:12">
      <c r="A12254">
        <f>A12253+1</f>
        <v>12254</v>
      </c>
      <c r="B12254">
        <v>26</v>
      </c>
      <c r="C12254">
        <f t="shared" si="191"/>
        <v>1022</v>
      </c>
      <c r="D12254">
        <f>IF(D12253=12,1,D12253+1)</f>
        <v>2</v>
      </c>
      <c r="G12254">
        <f>G12253+1</f>
        <v>12254</v>
      </c>
      <c r="H12254">
        <v>26</v>
      </c>
      <c r="I12254">
        <v>20210821</v>
      </c>
      <c r="J12254" cm="1">
        <f t="array" ref="J12254">INDEX(Sheet1!A:X,C12253+1,5)</f>
        <v>342.4</v>
      </c>
      <c r="K12254">
        <v>20260821</v>
      </c>
      <c r="L12254">
        <f>L12253+1</f>
        <v>12254</v>
      </c>
    </row>
    <row r="12255" spans="1:12">
      <c r="A12255">
        <f>A12254+1</f>
        <v>12255</v>
      </c>
      <c r="B12255">
        <v>26</v>
      </c>
      <c r="C12255">
        <f t="shared" si="191"/>
        <v>1022</v>
      </c>
      <c r="D12255">
        <f>IF(D12254=12,1,D12254+1)</f>
        <v>3</v>
      </c>
      <c r="G12255">
        <f>G12254+1</f>
        <v>12255</v>
      </c>
      <c r="H12255">
        <v>26</v>
      </c>
      <c r="I12255">
        <v>20210821</v>
      </c>
      <c r="J12255" cm="1">
        <f t="array" ref="J12255">INDEX(Sheet1!A:X,C12254+1,5)</f>
        <v>342.4</v>
      </c>
      <c r="K12255">
        <v>20260821</v>
      </c>
      <c r="L12255">
        <f>L12254+1</f>
        <v>12255</v>
      </c>
    </row>
    <row r="12256" spans="1:12">
      <c r="A12256">
        <f>A12255+1</f>
        <v>12256</v>
      </c>
      <c r="B12256">
        <v>26</v>
      </c>
      <c r="C12256">
        <f t="shared" si="191"/>
        <v>1022</v>
      </c>
      <c r="D12256">
        <f>IF(D12255=12,1,D12255+1)</f>
        <v>4</v>
      </c>
      <c r="G12256">
        <f>G12255+1</f>
        <v>12256</v>
      </c>
      <c r="H12256">
        <v>26</v>
      </c>
      <c r="I12256">
        <v>20210821</v>
      </c>
      <c r="J12256" cm="1">
        <f t="array" ref="J12256">INDEX(Sheet1!A:X,C12255+1,5)</f>
        <v>342.4</v>
      </c>
      <c r="K12256">
        <v>20260821</v>
      </c>
      <c r="L12256">
        <f>L12255+1</f>
        <v>12256</v>
      </c>
    </row>
    <row r="12257" spans="1:12">
      <c r="A12257">
        <f>A12256+1</f>
        <v>12257</v>
      </c>
      <c r="B12257">
        <v>26</v>
      </c>
      <c r="C12257">
        <f t="shared" si="191"/>
        <v>1022</v>
      </c>
      <c r="D12257">
        <f>IF(D12256=12,1,D12256+1)</f>
        <v>5</v>
      </c>
      <c r="G12257">
        <f>G12256+1</f>
        <v>12257</v>
      </c>
      <c r="H12257">
        <v>26</v>
      </c>
      <c r="I12257">
        <v>20210821</v>
      </c>
      <c r="J12257" cm="1">
        <f t="array" ref="J12257">INDEX(Sheet1!A:X,C12256+1,5)</f>
        <v>342.4</v>
      </c>
      <c r="K12257">
        <v>20260821</v>
      </c>
      <c r="L12257">
        <f>L12256+1</f>
        <v>12257</v>
      </c>
    </row>
    <row r="12258" spans="1:12">
      <c r="A12258">
        <f>A12257+1</f>
        <v>12258</v>
      </c>
      <c r="B12258">
        <v>26</v>
      </c>
      <c r="C12258">
        <f t="shared" si="191"/>
        <v>1022</v>
      </c>
      <c r="D12258">
        <f>IF(D12257=12,1,D12257+1)</f>
        <v>6</v>
      </c>
      <c r="G12258">
        <f>G12257+1</f>
        <v>12258</v>
      </c>
      <c r="H12258">
        <v>26</v>
      </c>
      <c r="I12258">
        <v>20210821</v>
      </c>
      <c r="J12258" cm="1">
        <f t="array" ref="J12258">INDEX(Sheet1!A:X,C12257+1,5)</f>
        <v>342.4</v>
      </c>
      <c r="K12258">
        <v>20260821</v>
      </c>
      <c r="L12258">
        <f>L12257+1</f>
        <v>12258</v>
      </c>
    </row>
    <row r="12259" spans="1:12">
      <c r="A12259">
        <f>A12258+1</f>
        <v>12259</v>
      </c>
      <c r="B12259">
        <v>26</v>
      </c>
      <c r="C12259">
        <f t="shared" si="191"/>
        <v>1022</v>
      </c>
      <c r="D12259">
        <f>IF(D12258=12,1,D12258+1)</f>
        <v>7</v>
      </c>
      <c r="G12259">
        <f>G12258+1</f>
        <v>12259</v>
      </c>
      <c r="H12259">
        <v>26</v>
      </c>
      <c r="I12259">
        <v>20210821</v>
      </c>
      <c r="J12259" cm="1">
        <f t="array" ref="J12259">INDEX(Sheet1!A:X,C12258+1,5)</f>
        <v>342.4</v>
      </c>
      <c r="K12259">
        <v>20260821</v>
      </c>
      <c r="L12259">
        <f>L12258+1</f>
        <v>12259</v>
      </c>
    </row>
    <row r="12260" spans="1:12">
      <c r="A12260">
        <f>A12259+1</f>
        <v>12260</v>
      </c>
      <c r="B12260">
        <v>26</v>
      </c>
      <c r="C12260">
        <f t="shared" si="191"/>
        <v>1022</v>
      </c>
      <c r="D12260">
        <f>IF(D12259=12,1,D12259+1)</f>
        <v>8</v>
      </c>
      <c r="G12260">
        <f>G12259+1</f>
        <v>12260</v>
      </c>
      <c r="H12260">
        <v>26</v>
      </c>
      <c r="I12260">
        <v>20210821</v>
      </c>
      <c r="J12260" cm="1">
        <f t="array" ref="J12260">INDEX(Sheet1!A:X,C12259+1,5)</f>
        <v>342.4</v>
      </c>
      <c r="K12260">
        <v>20260821</v>
      </c>
      <c r="L12260">
        <f>L12259+1</f>
        <v>12260</v>
      </c>
    </row>
    <row r="12261" spans="1:12">
      <c r="A12261">
        <f>A12260+1</f>
        <v>12261</v>
      </c>
      <c r="B12261">
        <v>26</v>
      </c>
      <c r="C12261">
        <f t="shared" si="191"/>
        <v>1022</v>
      </c>
      <c r="D12261">
        <f>IF(D12260=12,1,D12260+1)</f>
        <v>9</v>
      </c>
      <c r="G12261">
        <f>G12260+1</f>
        <v>12261</v>
      </c>
      <c r="H12261">
        <v>26</v>
      </c>
      <c r="I12261">
        <v>20210821</v>
      </c>
      <c r="J12261" cm="1">
        <f t="array" ref="J12261">INDEX(Sheet1!A:X,C12260+1,5)</f>
        <v>342.4</v>
      </c>
      <c r="K12261">
        <v>20260821</v>
      </c>
      <c r="L12261">
        <f>L12260+1</f>
        <v>12261</v>
      </c>
    </row>
    <row r="12262" spans="1:12">
      <c r="A12262">
        <f>A12261+1</f>
        <v>12262</v>
      </c>
      <c r="B12262">
        <v>26</v>
      </c>
      <c r="C12262">
        <f t="shared" si="191"/>
        <v>1022</v>
      </c>
      <c r="D12262">
        <f>IF(D12261=12,1,D12261+1)</f>
        <v>10</v>
      </c>
      <c r="G12262">
        <f>G12261+1</f>
        <v>12262</v>
      </c>
      <c r="H12262">
        <v>26</v>
      </c>
      <c r="I12262">
        <v>20210821</v>
      </c>
      <c r="J12262" cm="1">
        <f t="array" ref="J12262">INDEX(Sheet1!A:X,C12261+1,5)</f>
        <v>342.4</v>
      </c>
      <c r="K12262">
        <v>20260821</v>
      </c>
      <c r="L12262">
        <f>L12261+1</f>
        <v>12262</v>
      </c>
    </row>
    <row r="12263" spans="1:12">
      <c r="A12263">
        <f>A12262+1</f>
        <v>12263</v>
      </c>
      <c r="B12263">
        <v>26</v>
      </c>
      <c r="C12263">
        <f t="shared" si="191"/>
        <v>1022</v>
      </c>
      <c r="D12263">
        <f>IF(D12262=12,1,D12262+1)</f>
        <v>11</v>
      </c>
      <c r="G12263">
        <f>G12262+1</f>
        <v>12263</v>
      </c>
      <c r="H12263">
        <v>26</v>
      </c>
      <c r="I12263">
        <v>20210821</v>
      </c>
      <c r="J12263" cm="1">
        <f t="array" ref="J12263">INDEX(Sheet1!A:X,C12262+1,5)</f>
        <v>342.4</v>
      </c>
      <c r="K12263">
        <v>20260821</v>
      </c>
      <c r="L12263">
        <f>L12262+1</f>
        <v>12263</v>
      </c>
    </row>
    <row r="12264" spans="1:12">
      <c r="A12264">
        <f>A12263+1</f>
        <v>12264</v>
      </c>
      <c r="B12264">
        <v>26</v>
      </c>
      <c r="C12264">
        <f t="shared" si="191"/>
        <v>1023</v>
      </c>
      <c r="D12264">
        <f>IF(D12263=12,1,D12263+1)</f>
        <v>12</v>
      </c>
      <c r="G12264">
        <f>G12263+1</f>
        <v>12264</v>
      </c>
      <c r="H12264">
        <v>26</v>
      </c>
      <c r="I12264">
        <v>20210821</v>
      </c>
      <c r="J12264" cm="1">
        <f t="array" ref="J12264">INDEX(Sheet1!A:X,C12263+1,5)</f>
        <v>342.4</v>
      </c>
      <c r="K12264">
        <v>20260821</v>
      </c>
      <c r="L12264">
        <f>L12263+1</f>
        <v>12264</v>
      </c>
    </row>
    <row r="12265" spans="1:12">
      <c r="A12265">
        <f>A12264+1</f>
        <v>12265</v>
      </c>
      <c r="B12265">
        <v>26</v>
      </c>
      <c r="C12265">
        <f t="shared" si="191"/>
        <v>1023</v>
      </c>
      <c r="D12265">
        <f>IF(D12264=12,1,D12264+1)</f>
        <v>1</v>
      </c>
      <c r="G12265">
        <f>G12264+1</f>
        <v>12265</v>
      </c>
      <c r="H12265">
        <v>26</v>
      </c>
      <c r="I12265">
        <v>20210821</v>
      </c>
      <c r="J12265" cm="1">
        <f t="array" ref="J12265">INDEX(Sheet1!A:X,C12264+1,5)</f>
        <v>500</v>
      </c>
      <c r="K12265">
        <v>20260821</v>
      </c>
      <c r="L12265">
        <f>L12264+1</f>
        <v>12265</v>
      </c>
    </row>
    <row r="12266" spans="1:12">
      <c r="A12266">
        <f>A12265+1</f>
        <v>12266</v>
      </c>
      <c r="B12266">
        <v>26</v>
      </c>
      <c r="C12266">
        <f t="shared" si="191"/>
        <v>1023</v>
      </c>
      <c r="D12266">
        <f>IF(D12265=12,1,D12265+1)</f>
        <v>2</v>
      </c>
      <c r="G12266">
        <f>G12265+1</f>
        <v>12266</v>
      </c>
      <c r="H12266">
        <v>26</v>
      </c>
      <c r="I12266">
        <v>20210821</v>
      </c>
      <c r="J12266" cm="1">
        <f t="array" ref="J12266">INDEX(Sheet1!A:X,C12265+1,5)</f>
        <v>500</v>
      </c>
      <c r="K12266">
        <v>20260821</v>
      </c>
      <c r="L12266">
        <f>L12265+1</f>
        <v>12266</v>
      </c>
    </row>
    <row r="12267" spans="1:12">
      <c r="A12267">
        <f>A12266+1</f>
        <v>12267</v>
      </c>
      <c r="B12267">
        <v>26</v>
      </c>
      <c r="C12267">
        <f t="shared" si="191"/>
        <v>1023</v>
      </c>
      <c r="D12267">
        <f>IF(D12266=12,1,D12266+1)</f>
        <v>3</v>
      </c>
      <c r="G12267">
        <f>G12266+1</f>
        <v>12267</v>
      </c>
      <c r="H12267">
        <v>26</v>
      </c>
      <c r="I12267">
        <v>20210821</v>
      </c>
      <c r="J12267" cm="1">
        <f t="array" ref="J12267">INDEX(Sheet1!A:X,C12266+1,5)</f>
        <v>500</v>
      </c>
      <c r="K12267">
        <v>20260821</v>
      </c>
      <c r="L12267">
        <f>L12266+1</f>
        <v>12267</v>
      </c>
    </row>
    <row r="12268" spans="1:12">
      <c r="A12268">
        <f>A12267+1</f>
        <v>12268</v>
      </c>
      <c r="B12268">
        <v>26</v>
      </c>
      <c r="C12268">
        <f t="shared" si="191"/>
        <v>1023</v>
      </c>
      <c r="D12268">
        <f>IF(D12267=12,1,D12267+1)</f>
        <v>4</v>
      </c>
      <c r="G12268">
        <f>G12267+1</f>
        <v>12268</v>
      </c>
      <c r="H12268">
        <v>26</v>
      </c>
      <c r="I12268">
        <v>20210821</v>
      </c>
      <c r="J12268" cm="1">
        <f t="array" ref="J12268">INDEX(Sheet1!A:X,C12267+1,5)</f>
        <v>500</v>
      </c>
      <c r="K12268">
        <v>20260821</v>
      </c>
      <c r="L12268">
        <f>L12267+1</f>
        <v>12268</v>
      </c>
    </row>
    <row r="12269" spans="1:12">
      <c r="A12269">
        <f>A12268+1</f>
        <v>12269</v>
      </c>
      <c r="B12269">
        <v>26</v>
      </c>
      <c r="C12269">
        <f t="shared" si="191"/>
        <v>1023</v>
      </c>
      <c r="D12269">
        <f>IF(D12268=12,1,D12268+1)</f>
        <v>5</v>
      </c>
      <c r="G12269">
        <f>G12268+1</f>
        <v>12269</v>
      </c>
      <c r="H12269">
        <v>26</v>
      </c>
      <c r="I12269">
        <v>20210821</v>
      </c>
      <c r="J12269" cm="1">
        <f t="array" ref="J12269">INDEX(Sheet1!A:X,C12268+1,5)</f>
        <v>500</v>
      </c>
      <c r="K12269">
        <v>20260821</v>
      </c>
      <c r="L12269">
        <f>L12268+1</f>
        <v>12269</v>
      </c>
    </row>
    <row r="12270" spans="1:12">
      <c r="A12270">
        <f>A12269+1</f>
        <v>12270</v>
      </c>
      <c r="B12270">
        <v>26</v>
      </c>
      <c r="C12270">
        <f t="shared" si="191"/>
        <v>1023</v>
      </c>
      <c r="D12270">
        <f>IF(D12269=12,1,D12269+1)</f>
        <v>6</v>
      </c>
      <c r="G12270">
        <f>G12269+1</f>
        <v>12270</v>
      </c>
      <c r="H12270">
        <v>26</v>
      </c>
      <c r="I12270">
        <v>20210821</v>
      </c>
      <c r="J12270" cm="1">
        <f t="array" ref="J12270">INDEX(Sheet1!A:X,C12269+1,5)</f>
        <v>500</v>
      </c>
      <c r="K12270">
        <v>20260821</v>
      </c>
      <c r="L12270">
        <f>L12269+1</f>
        <v>12270</v>
      </c>
    </row>
    <row r="12271" spans="1:12">
      <c r="A12271">
        <f>A12270+1</f>
        <v>12271</v>
      </c>
      <c r="B12271">
        <v>26</v>
      </c>
      <c r="C12271">
        <f t="shared" si="191"/>
        <v>1023</v>
      </c>
      <c r="D12271">
        <f>IF(D12270=12,1,D12270+1)</f>
        <v>7</v>
      </c>
      <c r="G12271">
        <f>G12270+1</f>
        <v>12271</v>
      </c>
      <c r="H12271">
        <v>26</v>
      </c>
      <c r="I12271">
        <v>20210821</v>
      </c>
      <c r="J12271" cm="1">
        <f t="array" ref="J12271">INDEX(Sheet1!A:X,C12270+1,5)</f>
        <v>500</v>
      </c>
      <c r="K12271">
        <v>20260821</v>
      </c>
      <c r="L12271">
        <f>L12270+1</f>
        <v>12271</v>
      </c>
    </row>
    <row r="12272" spans="1:12">
      <c r="A12272">
        <f>A12271+1</f>
        <v>12272</v>
      </c>
      <c r="B12272">
        <v>26</v>
      </c>
      <c r="C12272">
        <f t="shared" si="191"/>
        <v>1023</v>
      </c>
      <c r="D12272">
        <f>IF(D12271=12,1,D12271+1)</f>
        <v>8</v>
      </c>
      <c r="G12272">
        <f>G12271+1</f>
        <v>12272</v>
      </c>
      <c r="H12272">
        <v>26</v>
      </c>
      <c r="I12272">
        <v>20210821</v>
      </c>
      <c r="J12272" cm="1">
        <f t="array" ref="J12272">INDEX(Sheet1!A:X,C12271+1,5)</f>
        <v>500</v>
      </c>
      <c r="K12272">
        <v>20260821</v>
      </c>
      <c r="L12272">
        <f>L12271+1</f>
        <v>12272</v>
      </c>
    </row>
    <row r="12273" spans="1:12">
      <c r="A12273">
        <f>A12272+1</f>
        <v>12273</v>
      </c>
      <c r="B12273">
        <v>26</v>
      </c>
      <c r="C12273">
        <f t="shared" si="191"/>
        <v>1023</v>
      </c>
      <c r="D12273">
        <f>IF(D12272=12,1,D12272+1)</f>
        <v>9</v>
      </c>
      <c r="G12273">
        <f>G12272+1</f>
        <v>12273</v>
      </c>
      <c r="H12273">
        <v>26</v>
      </c>
      <c r="I12273">
        <v>20210821</v>
      </c>
      <c r="J12273" cm="1">
        <f t="array" ref="J12273">INDEX(Sheet1!A:X,C12272+1,5)</f>
        <v>500</v>
      </c>
      <c r="K12273">
        <v>20260821</v>
      </c>
      <c r="L12273">
        <f>L12272+1</f>
        <v>12273</v>
      </c>
    </row>
    <row r="12274" spans="1:12">
      <c r="A12274">
        <f>A12273+1</f>
        <v>12274</v>
      </c>
      <c r="B12274">
        <v>26</v>
      </c>
      <c r="C12274">
        <f t="shared" si="191"/>
        <v>1023</v>
      </c>
      <c r="D12274">
        <f>IF(D12273=12,1,D12273+1)</f>
        <v>10</v>
      </c>
      <c r="G12274">
        <f>G12273+1</f>
        <v>12274</v>
      </c>
      <c r="H12274">
        <v>26</v>
      </c>
      <c r="I12274">
        <v>20210821</v>
      </c>
      <c r="J12274" cm="1">
        <f t="array" ref="J12274">INDEX(Sheet1!A:X,C12273+1,5)</f>
        <v>500</v>
      </c>
      <c r="K12274">
        <v>20260821</v>
      </c>
      <c r="L12274">
        <f>L12273+1</f>
        <v>12274</v>
      </c>
    </row>
    <row r="12275" spans="1:12">
      <c r="A12275">
        <f>A12274+1</f>
        <v>12275</v>
      </c>
      <c r="B12275">
        <v>26</v>
      </c>
      <c r="C12275">
        <f t="shared" si="191"/>
        <v>1023</v>
      </c>
      <c r="D12275">
        <f>IF(D12274=12,1,D12274+1)</f>
        <v>11</v>
      </c>
      <c r="G12275">
        <f>G12274+1</f>
        <v>12275</v>
      </c>
      <c r="H12275">
        <v>26</v>
      </c>
      <c r="I12275">
        <v>20210821</v>
      </c>
      <c r="J12275" cm="1">
        <f t="array" ref="J12275">INDEX(Sheet1!A:X,C12274+1,5)</f>
        <v>500</v>
      </c>
      <c r="K12275">
        <v>20260821</v>
      </c>
      <c r="L12275">
        <f>L12274+1</f>
        <v>12275</v>
      </c>
    </row>
    <row r="12276" spans="1:12">
      <c r="A12276">
        <f>A12275+1</f>
        <v>12276</v>
      </c>
      <c r="B12276">
        <v>26</v>
      </c>
      <c r="C12276">
        <f t="shared" si="191"/>
        <v>1024</v>
      </c>
      <c r="D12276">
        <f>IF(D12275=12,1,D12275+1)</f>
        <v>12</v>
      </c>
      <c r="G12276">
        <f>G12275+1</f>
        <v>12276</v>
      </c>
      <c r="H12276">
        <v>26</v>
      </c>
      <c r="I12276">
        <v>20210821</v>
      </c>
      <c r="J12276" cm="1">
        <f t="array" ref="J12276">INDEX(Sheet1!A:X,C12275+1,5)</f>
        <v>500</v>
      </c>
      <c r="K12276">
        <v>20260821</v>
      </c>
      <c r="L12276">
        <f>L12275+1</f>
        <v>12276</v>
      </c>
    </row>
    <row r="12277" spans="1:12">
      <c r="A12277">
        <f>A12276+1</f>
        <v>12277</v>
      </c>
      <c r="B12277">
        <v>26</v>
      </c>
      <c r="C12277">
        <f t="shared" si="191"/>
        <v>1024</v>
      </c>
      <c r="D12277">
        <f>IF(D12276=12,1,D12276+1)</f>
        <v>1</v>
      </c>
      <c r="G12277">
        <f>G12276+1</f>
        <v>12277</v>
      </c>
      <c r="H12277">
        <v>26</v>
      </c>
      <c r="I12277">
        <v>20210821</v>
      </c>
      <c r="J12277" cm="1">
        <f t="array" ref="J12277">INDEX(Sheet1!A:X,C12276+1,5)</f>
        <v>150</v>
      </c>
      <c r="K12277">
        <v>20260821</v>
      </c>
      <c r="L12277">
        <f>L12276+1</f>
        <v>12277</v>
      </c>
    </row>
    <row r="12278" spans="1:12">
      <c r="A12278">
        <f>A12277+1</f>
        <v>12278</v>
      </c>
      <c r="B12278">
        <v>26</v>
      </c>
      <c r="C12278">
        <f t="shared" si="191"/>
        <v>1024</v>
      </c>
      <c r="D12278">
        <f>IF(D12277=12,1,D12277+1)</f>
        <v>2</v>
      </c>
      <c r="G12278">
        <f>G12277+1</f>
        <v>12278</v>
      </c>
      <c r="H12278">
        <v>26</v>
      </c>
      <c r="I12278">
        <v>20210821</v>
      </c>
      <c r="J12278" cm="1">
        <f t="array" ref="J12278">INDEX(Sheet1!A:X,C12277+1,5)</f>
        <v>150</v>
      </c>
      <c r="K12278">
        <v>20260821</v>
      </c>
      <c r="L12278">
        <f>L12277+1</f>
        <v>12278</v>
      </c>
    </row>
    <row r="12279" spans="1:12">
      <c r="A12279">
        <f>A12278+1</f>
        <v>12279</v>
      </c>
      <c r="B12279">
        <v>26</v>
      </c>
      <c r="C12279">
        <f t="shared" si="191"/>
        <v>1024</v>
      </c>
      <c r="D12279">
        <f>IF(D12278=12,1,D12278+1)</f>
        <v>3</v>
      </c>
      <c r="G12279">
        <f>G12278+1</f>
        <v>12279</v>
      </c>
      <c r="H12279">
        <v>26</v>
      </c>
      <c r="I12279">
        <v>20210821</v>
      </c>
      <c r="J12279" cm="1">
        <f t="array" ref="J12279">INDEX(Sheet1!A:X,C12278+1,5)</f>
        <v>150</v>
      </c>
      <c r="K12279">
        <v>20260821</v>
      </c>
      <c r="L12279">
        <f>L12278+1</f>
        <v>12279</v>
      </c>
    </row>
    <row r="12280" spans="1:12">
      <c r="A12280">
        <f>A12279+1</f>
        <v>12280</v>
      </c>
      <c r="B12280">
        <v>26</v>
      </c>
      <c r="C12280">
        <f t="shared" si="191"/>
        <v>1024</v>
      </c>
      <c r="D12280">
        <f>IF(D12279=12,1,D12279+1)</f>
        <v>4</v>
      </c>
      <c r="G12280">
        <f>G12279+1</f>
        <v>12280</v>
      </c>
      <c r="H12280">
        <v>26</v>
      </c>
      <c r="I12280">
        <v>20210821</v>
      </c>
      <c r="J12280" cm="1">
        <f t="array" ref="J12280">INDEX(Sheet1!A:X,C12279+1,5)</f>
        <v>150</v>
      </c>
      <c r="K12280">
        <v>20260821</v>
      </c>
      <c r="L12280">
        <f>L12279+1</f>
        <v>12280</v>
      </c>
    </row>
    <row r="12281" spans="1:12">
      <c r="A12281">
        <f>A12280+1</f>
        <v>12281</v>
      </c>
      <c r="B12281">
        <v>26</v>
      </c>
      <c r="C12281">
        <f t="shared" si="191"/>
        <v>1024</v>
      </c>
      <c r="D12281">
        <f>IF(D12280=12,1,D12280+1)</f>
        <v>5</v>
      </c>
      <c r="G12281">
        <f>G12280+1</f>
        <v>12281</v>
      </c>
      <c r="H12281">
        <v>26</v>
      </c>
      <c r="I12281">
        <v>20210821</v>
      </c>
      <c r="J12281" cm="1">
        <f t="array" ref="J12281">INDEX(Sheet1!A:X,C12280+1,5)</f>
        <v>150</v>
      </c>
      <c r="K12281">
        <v>20260821</v>
      </c>
      <c r="L12281">
        <f>L12280+1</f>
        <v>12281</v>
      </c>
    </row>
    <row r="12282" spans="1:12">
      <c r="A12282">
        <f>A12281+1</f>
        <v>12282</v>
      </c>
      <c r="B12282">
        <v>26</v>
      </c>
      <c r="C12282">
        <f t="shared" si="191"/>
        <v>1024</v>
      </c>
      <c r="D12282">
        <f>IF(D12281=12,1,D12281+1)</f>
        <v>6</v>
      </c>
      <c r="G12282">
        <f>G12281+1</f>
        <v>12282</v>
      </c>
      <c r="H12282">
        <v>26</v>
      </c>
      <c r="I12282">
        <v>20210821</v>
      </c>
      <c r="J12282" cm="1">
        <f t="array" ref="J12282">INDEX(Sheet1!A:X,C12281+1,5)</f>
        <v>150</v>
      </c>
      <c r="K12282">
        <v>20260821</v>
      </c>
      <c r="L12282">
        <f>L12281+1</f>
        <v>12282</v>
      </c>
    </row>
    <row r="12283" spans="1:12">
      <c r="A12283">
        <f>A12282+1</f>
        <v>12283</v>
      </c>
      <c r="B12283">
        <v>26</v>
      </c>
      <c r="C12283">
        <f t="shared" si="191"/>
        <v>1024</v>
      </c>
      <c r="D12283">
        <f>IF(D12282=12,1,D12282+1)</f>
        <v>7</v>
      </c>
      <c r="G12283">
        <f>G12282+1</f>
        <v>12283</v>
      </c>
      <c r="H12283">
        <v>26</v>
      </c>
      <c r="I12283">
        <v>20210821</v>
      </c>
      <c r="J12283" cm="1">
        <f t="array" ref="J12283">INDEX(Sheet1!A:X,C12282+1,5)</f>
        <v>150</v>
      </c>
      <c r="K12283">
        <v>20260821</v>
      </c>
      <c r="L12283">
        <f>L12282+1</f>
        <v>12283</v>
      </c>
    </row>
    <row r="12284" spans="1:12">
      <c r="A12284">
        <f>A12283+1</f>
        <v>12284</v>
      </c>
      <c r="B12284">
        <v>26</v>
      </c>
      <c r="C12284">
        <f t="shared" si="191"/>
        <v>1024</v>
      </c>
      <c r="D12284">
        <f>IF(D12283=12,1,D12283+1)</f>
        <v>8</v>
      </c>
      <c r="G12284">
        <f>G12283+1</f>
        <v>12284</v>
      </c>
      <c r="H12284">
        <v>26</v>
      </c>
      <c r="I12284">
        <v>20210821</v>
      </c>
      <c r="J12284" cm="1">
        <f t="array" ref="J12284">INDEX(Sheet1!A:X,C12283+1,5)</f>
        <v>150</v>
      </c>
      <c r="K12284">
        <v>20260821</v>
      </c>
      <c r="L12284">
        <f>L12283+1</f>
        <v>12284</v>
      </c>
    </row>
    <row r="12285" spans="1:12">
      <c r="A12285">
        <f>A12284+1</f>
        <v>12285</v>
      </c>
      <c r="B12285">
        <v>26</v>
      </c>
      <c r="C12285">
        <f t="shared" si="191"/>
        <v>1024</v>
      </c>
      <c r="D12285">
        <f>IF(D12284=12,1,D12284+1)</f>
        <v>9</v>
      </c>
      <c r="G12285">
        <f>G12284+1</f>
        <v>12285</v>
      </c>
      <c r="H12285">
        <v>26</v>
      </c>
      <c r="I12285">
        <v>20210821</v>
      </c>
      <c r="J12285" cm="1">
        <f t="array" ref="J12285">INDEX(Sheet1!A:X,C12284+1,5)</f>
        <v>150</v>
      </c>
      <c r="K12285">
        <v>20260821</v>
      </c>
      <c r="L12285">
        <f>L12284+1</f>
        <v>12285</v>
      </c>
    </row>
    <row r="12286" spans="1:12">
      <c r="A12286">
        <f>A12285+1</f>
        <v>12286</v>
      </c>
      <c r="B12286">
        <v>26</v>
      </c>
      <c r="C12286">
        <f t="shared" si="191"/>
        <v>1024</v>
      </c>
      <c r="D12286">
        <f>IF(D12285=12,1,D12285+1)</f>
        <v>10</v>
      </c>
      <c r="G12286">
        <f>G12285+1</f>
        <v>12286</v>
      </c>
      <c r="H12286">
        <v>26</v>
      </c>
      <c r="I12286">
        <v>20210821</v>
      </c>
      <c r="J12286" cm="1">
        <f t="array" ref="J12286">INDEX(Sheet1!A:X,C12285+1,5)</f>
        <v>150</v>
      </c>
      <c r="K12286">
        <v>20260821</v>
      </c>
      <c r="L12286">
        <f>L12285+1</f>
        <v>12286</v>
      </c>
    </row>
    <row r="12287" spans="1:12">
      <c r="A12287">
        <f>A12286+1</f>
        <v>12287</v>
      </c>
      <c r="B12287">
        <v>26</v>
      </c>
      <c r="C12287">
        <f t="shared" si="191"/>
        <v>1024</v>
      </c>
      <c r="D12287">
        <f>IF(D12286=12,1,D12286+1)</f>
        <v>11</v>
      </c>
      <c r="G12287">
        <f>G12286+1</f>
        <v>12287</v>
      </c>
      <c r="H12287">
        <v>26</v>
      </c>
      <c r="I12287">
        <v>20210821</v>
      </c>
      <c r="J12287" cm="1">
        <f t="array" ref="J12287">INDEX(Sheet1!A:X,C12286+1,5)</f>
        <v>150</v>
      </c>
      <c r="K12287">
        <v>20260821</v>
      </c>
      <c r="L12287">
        <f>L12286+1</f>
        <v>12287</v>
      </c>
    </row>
    <row r="12288" spans="1:12">
      <c r="A12288">
        <f>A12287+1</f>
        <v>12288</v>
      </c>
      <c r="B12288">
        <v>26</v>
      </c>
      <c r="C12288">
        <f t="shared" si="191"/>
        <v>1025</v>
      </c>
      <c r="D12288">
        <f>IF(D12287=12,1,D12287+1)</f>
        <v>12</v>
      </c>
      <c r="G12288">
        <f>G12287+1</f>
        <v>12288</v>
      </c>
      <c r="H12288">
        <v>26</v>
      </c>
      <c r="I12288">
        <v>20210821</v>
      </c>
      <c r="J12288" cm="1">
        <f t="array" ref="J12288">INDEX(Sheet1!A:X,C12287+1,5)</f>
        <v>150</v>
      </c>
      <c r="K12288">
        <v>20260821</v>
      </c>
      <c r="L12288">
        <f>L12287+1</f>
        <v>12288</v>
      </c>
    </row>
    <row r="12289" spans="1:12">
      <c r="A12289">
        <f>A12288+1</f>
        <v>12289</v>
      </c>
      <c r="B12289">
        <v>26</v>
      </c>
      <c r="C12289">
        <f t="shared" ref="C12289:C12352" si="192">ROUNDDOWN(ROW()/12,0)+1</f>
        <v>1025</v>
      </c>
      <c r="D12289">
        <f>IF(D12288=12,1,D12288+1)</f>
        <v>1</v>
      </c>
      <c r="G12289">
        <f>G12288+1</f>
        <v>12289</v>
      </c>
      <c r="H12289">
        <v>26</v>
      </c>
      <c r="I12289">
        <v>20210821</v>
      </c>
      <c r="J12289" cm="1">
        <f t="array" ref="J12289">INDEX(Sheet1!A:X,C12288+1,5)</f>
        <v>150</v>
      </c>
      <c r="K12289">
        <v>20260821</v>
      </c>
      <c r="L12289">
        <f>L12288+1</f>
        <v>12289</v>
      </c>
    </row>
    <row r="12290" spans="1:12">
      <c r="A12290">
        <f>A12289+1</f>
        <v>12290</v>
      </c>
      <c r="B12290">
        <v>26</v>
      </c>
      <c r="C12290">
        <f t="shared" si="192"/>
        <v>1025</v>
      </c>
      <c r="D12290">
        <f>IF(D12289=12,1,D12289+1)</f>
        <v>2</v>
      </c>
      <c r="G12290">
        <f>G12289+1</f>
        <v>12290</v>
      </c>
      <c r="H12290">
        <v>26</v>
      </c>
      <c r="I12290">
        <v>20210821</v>
      </c>
      <c r="J12290" cm="1">
        <f t="array" ref="J12290">INDEX(Sheet1!A:X,C12289+1,5)</f>
        <v>150</v>
      </c>
      <c r="K12290">
        <v>20260821</v>
      </c>
      <c r="L12290">
        <f>L12289+1</f>
        <v>12290</v>
      </c>
    </row>
    <row r="12291" spans="1:12">
      <c r="A12291">
        <f>A12290+1</f>
        <v>12291</v>
      </c>
      <c r="B12291">
        <v>26</v>
      </c>
      <c r="C12291">
        <f t="shared" si="192"/>
        <v>1025</v>
      </c>
      <c r="D12291">
        <f>IF(D12290=12,1,D12290+1)</f>
        <v>3</v>
      </c>
      <c r="G12291">
        <f>G12290+1</f>
        <v>12291</v>
      </c>
      <c r="H12291">
        <v>26</v>
      </c>
      <c r="I12291">
        <v>20210821</v>
      </c>
      <c r="J12291" cm="1">
        <f t="array" ref="J12291">INDEX(Sheet1!A:X,C12290+1,5)</f>
        <v>150</v>
      </c>
      <c r="K12291">
        <v>20260821</v>
      </c>
      <c r="L12291">
        <f>L12290+1</f>
        <v>12291</v>
      </c>
    </row>
    <row r="12292" spans="1:12">
      <c r="A12292">
        <f>A12291+1</f>
        <v>12292</v>
      </c>
      <c r="B12292">
        <v>26</v>
      </c>
      <c r="C12292">
        <f t="shared" si="192"/>
        <v>1025</v>
      </c>
      <c r="D12292">
        <f>IF(D12291=12,1,D12291+1)</f>
        <v>4</v>
      </c>
      <c r="G12292">
        <f>G12291+1</f>
        <v>12292</v>
      </c>
      <c r="H12292">
        <v>26</v>
      </c>
      <c r="I12292">
        <v>20210821</v>
      </c>
      <c r="J12292" cm="1">
        <f t="array" ref="J12292">INDEX(Sheet1!A:X,C12291+1,5)</f>
        <v>150</v>
      </c>
      <c r="K12292">
        <v>20260821</v>
      </c>
      <c r="L12292">
        <f>L12291+1</f>
        <v>12292</v>
      </c>
    </row>
    <row r="12293" spans="1:12">
      <c r="A12293">
        <f>A12292+1</f>
        <v>12293</v>
      </c>
      <c r="B12293">
        <v>26</v>
      </c>
      <c r="C12293">
        <f t="shared" si="192"/>
        <v>1025</v>
      </c>
      <c r="D12293">
        <f>IF(D12292=12,1,D12292+1)</f>
        <v>5</v>
      </c>
      <c r="G12293">
        <f>G12292+1</f>
        <v>12293</v>
      </c>
      <c r="H12293">
        <v>26</v>
      </c>
      <c r="I12293">
        <v>20210821</v>
      </c>
      <c r="J12293" cm="1">
        <f t="array" ref="J12293">INDEX(Sheet1!A:X,C12292+1,5)</f>
        <v>150</v>
      </c>
      <c r="K12293">
        <v>20260821</v>
      </c>
      <c r="L12293">
        <f>L12292+1</f>
        <v>12293</v>
      </c>
    </row>
    <row r="12294" spans="1:12">
      <c r="A12294">
        <f>A12293+1</f>
        <v>12294</v>
      </c>
      <c r="B12294">
        <v>26</v>
      </c>
      <c r="C12294">
        <f t="shared" si="192"/>
        <v>1025</v>
      </c>
      <c r="D12294">
        <f>IF(D12293=12,1,D12293+1)</f>
        <v>6</v>
      </c>
      <c r="G12294">
        <f>G12293+1</f>
        <v>12294</v>
      </c>
      <c r="H12294">
        <v>26</v>
      </c>
      <c r="I12294">
        <v>20210821</v>
      </c>
      <c r="J12294" cm="1">
        <f t="array" ref="J12294">INDEX(Sheet1!A:X,C12293+1,5)</f>
        <v>150</v>
      </c>
      <c r="K12294">
        <v>20260821</v>
      </c>
      <c r="L12294">
        <f>L12293+1</f>
        <v>12294</v>
      </c>
    </row>
    <row r="12295" spans="1:12">
      <c r="A12295">
        <f>A12294+1</f>
        <v>12295</v>
      </c>
      <c r="B12295">
        <v>26</v>
      </c>
      <c r="C12295">
        <f t="shared" si="192"/>
        <v>1025</v>
      </c>
      <c r="D12295">
        <f>IF(D12294=12,1,D12294+1)</f>
        <v>7</v>
      </c>
      <c r="G12295">
        <f>G12294+1</f>
        <v>12295</v>
      </c>
      <c r="H12295">
        <v>26</v>
      </c>
      <c r="I12295">
        <v>20210821</v>
      </c>
      <c r="J12295" cm="1">
        <f t="array" ref="J12295">INDEX(Sheet1!A:X,C12294+1,5)</f>
        <v>150</v>
      </c>
      <c r="K12295">
        <v>20260821</v>
      </c>
      <c r="L12295">
        <f>L12294+1</f>
        <v>12295</v>
      </c>
    </row>
    <row r="12296" spans="1:12">
      <c r="A12296">
        <f>A12295+1</f>
        <v>12296</v>
      </c>
      <c r="B12296">
        <v>26</v>
      </c>
      <c r="C12296">
        <f t="shared" si="192"/>
        <v>1025</v>
      </c>
      <c r="D12296">
        <f>IF(D12295=12,1,D12295+1)</f>
        <v>8</v>
      </c>
      <c r="G12296">
        <f>G12295+1</f>
        <v>12296</v>
      </c>
      <c r="H12296">
        <v>26</v>
      </c>
      <c r="I12296">
        <v>20210821</v>
      </c>
      <c r="J12296" cm="1">
        <f t="array" ref="J12296">INDEX(Sheet1!A:X,C12295+1,5)</f>
        <v>150</v>
      </c>
      <c r="K12296">
        <v>20260821</v>
      </c>
      <c r="L12296">
        <f>L12295+1</f>
        <v>12296</v>
      </c>
    </row>
    <row r="12297" spans="1:12">
      <c r="A12297">
        <f>A12296+1</f>
        <v>12297</v>
      </c>
      <c r="B12297">
        <v>26</v>
      </c>
      <c r="C12297">
        <f t="shared" si="192"/>
        <v>1025</v>
      </c>
      <c r="D12297">
        <f>IF(D12296=12,1,D12296+1)</f>
        <v>9</v>
      </c>
      <c r="G12297">
        <f>G12296+1</f>
        <v>12297</v>
      </c>
      <c r="H12297">
        <v>26</v>
      </c>
      <c r="I12297">
        <v>20210821</v>
      </c>
      <c r="J12297" cm="1">
        <f t="array" ref="J12297">INDEX(Sheet1!A:X,C12296+1,5)</f>
        <v>150</v>
      </c>
      <c r="K12297">
        <v>20260821</v>
      </c>
      <c r="L12297">
        <f>L12296+1</f>
        <v>12297</v>
      </c>
    </row>
    <row r="12298" spans="1:12">
      <c r="A12298">
        <f>A12297+1</f>
        <v>12298</v>
      </c>
      <c r="B12298">
        <v>26</v>
      </c>
      <c r="C12298">
        <f t="shared" si="192"/>
        <v>1025</v>
      </c>
      <c r="D12298">
        <f>IF(D12297=12,1,D12297+1)</f>
        <v>10</v>
      </c>
      <c r="G12298">
        <f>G12297+1</f>
        <v>12298</v>
      </c>
      <c r="H12298">
        <v>26</v>
      </c>
      <c r="I12298">
        <v>20210821</v>
      </c>
      <c r="J12298" cm="1">
        <f t="array" ref="J12298">INDEX(Sheet1!A:X,C12297+1,5)</f>
        <v>150</v>
      </c>
      <c r="K12298">
        <v>20260821</v>
      </c>
      <c r="L12298">
        <f>L12297+1</f>
        <v>12298</v>
      </c>
    </row>
    <row r="12299" spans="1:12">
      <c r="A12299">
        <f>A12298+1</f>
        <v>12299</v>
      </c>
      <c r="B12299">
        <v>26</v>
      </c>
      <c r="C12299">
        <f t="shared" si="192"/>
        <v>1025</v>
      </c>
      <c r="D12299">
        <f>IF(D12298=12,1,D12298+1)</f>
        <v>11</v>
      </c>
      <c r="G12299">
        <f>G12298+1</f>
        <v>12299</v>
      </c>
      <c r="H12299">
        <v>26</v>
      </c>
      <c r="I12299">
        <v>20210821</v>
      </c>
      <c r="J12299" cm="1">
        <f t="array" ref="J12299">INDEX(Sheet1!A:X,C12298+1,5)</f>
        <v>150</v>
      </c>
      <c r="K12299">
        <v>20260821</v>
      </c>
      <c r="L12299">
        <f>L12298+1</f>
        <v>12299</v>
      </c>
    </row>
    <row r="12300" spans="1:12">
      <c r="A12300">
        <f>A12299+1</f>
        <v>12300</v>
      </c>
      <c r="B12300">
        <v>26</v>
      </c>
      <c r="C12300">
        <f t="shared" si="192"/>
        <v>1026</v>
      </c>
      <c r="D12300">
        <f>IF(D12299=12,1,D12299+1)</f>
        <v>12</v>
      </c>
      <c r="G12300">
        <f>G12299+1</f>
        <v>12300</v>
      </c>
      <c r="H12300">
        <v>26</v>
      </c>
      <c r="I12300">
        <v>20210821</v>
      </c>
      <c r="J12300" cm="1">
        <f t="array" ref="J12300">INDEX(Sheet1!A:X,C12299+1,5)</f>
        <v>150</v>
      </c>
      <c r="K12300">
        <v>20260821</v>
      </c>
      <c r="L12300">
        <f>L12299+1</f>
        <v>12300</v>
      </c>
    </row>
    <row r="12301" spans="1:12">
      <c r="A12301">
        <f>A12300+1</f>
        <v>12301</v>
      </c>
      <c r="B12301">
        <v>26</v>
      </c>
      <c r="C12301">
        <f t="shared" si="192"/>
        <v>1026</v>
      </c>
      <c r="D12301">
        <f>IF(D12300=12,1,D12300+1)</f>
        <v>1</v>
      </c>
      <c r="G12301">
        <f>G12300+1</f>
        <v>12301</v>
      </c>
      <c r="H12301">
        <v>26</v>
      </c>
      <c r="I12301">
        <v>20210821</v>
      </c>
      <c r="J12301" cm="1">
        <f t="array" ref="J12301">INDEX(Sheet1!A:X,C12300+1,5)</f>
        <v>150</v>
      </c>
      <c r="K12301">
        <v>20260821</v>
      </c>
      <c r="L12301">
        <f>L12300+1</f>
        <v>12301</v>
      </c>
    </row>
    <row r="12302" spans="1:12">
      <c r="A12302">
        <f>A12301+1</f>
        <v>12302</v>
      </c>
      <c r="B12302">
        <v>26</v>
      </c>
      <c r="C12302">
        <f t="shared" si="192"/>
        <v>1026</v>
      </c>
      <c r="D12302">
        <f>IF(D12301=12,1,D12301+1)</f>
        <v>2</v>
      </c>
      <c r="G12302">
        <f>G12301+1</f>
        <v>12302</v>
      </c>
      <c r="H12302">
        <v>26</v>
      </c>
      <c r="I12302">
        <v>20210821</v>
      </c>
      <c r="J12302" cm="1">
        <f t="array" ref="J12302">INDEX(Sheet1!A:X,C12301+1,5)</f>
        <v>150</v>
      </c>
      <c r="K12302">
        <v>20260821</v>
      </c>
      <c r="L12302">
        <f>L12301+1</f>
        <v>12302</v>
      </c>
    </row>
    <row r="12303" spans="1:12">
      <c r="A12303">
        <f>A12302+1</f>
        <v>12303</v>
      </c>
      <c r="B12303">
        <v>26</v>
      </c>
      <c r="C12303">
        <f t="shared" si="192"/>
        <v>1026</v>
      </c>
      <c r="D12303">
        <f>IF(D12302=12,1,D12302+1)</f>
        <v>3</v>
      </c>
      <c r="G12303">
        <f>G12302+1</f>
        <v>12303</v>
      </c>
      <c r="H12303">
        <v>26</v>
      </c>
      <c r="I12303">
        <v>20210821</v>
      </c>
      <c r="J12303" cm="1">
        <f t="array" ref="J12303">INDEX(Sheet1!A:X,C12302+1,5)</f>
        <v>150</v>
      </c>
      <c r="K12303">
        <v>20260821</v>
      </c>
      <c r="L12303">
        <f>L12302+1</f>
        <v>12303</v>
      </c>
    </row>
    <row r="12304" spans="1:12">
      <c r="A12304">
        <f>A12303+1</f>
        <v>12304</v>
      </c>
      <c r="B12304">
        <v>26</v>
      </c>
      <c r="C12304">
        <f t="shared" si="192"/>
        <v>1026</v>
      </c>
      <c r="D12304">
        <f>IF(D12303=12,1,D12303+1)</f>
        <v>4</v>
      </c>
      <c r="G12304">
        <f>G12303+1</f>
        <v>12304</v>
      </c>
      <c r="H12304">
        <v>26</v>
      </c>
      <c r="I12304">
        <v>20210821</v>
      </c>
      <c r="J12304" cm="1">
        <f t="array" ref="J12304">INDEX(Sheet1!A:X,C12303+1,5)</f>
        <v>150</v>
      </c>
      <c r="K12304">
        <v>20260821</v>
      </c>
      <c r="L12304">
        <f>L12303+1</f>
        <v>12304</v>
      </c>
    </row>
    <row r="12305" spans="1:12">
      <c r="A12305">
        <f>A12304+1</f>
        <v>12305</v>
      </c>
      <c r="B12305">
        <v>26</v>
      </c>
      <c r="C12305">
        <f t="shared" si="192"/>
        <v>1026</v>
      </c>
      <c r="D12305">
        <f>IF(D12304=12,1,D12304+1)</f>
        <v>5</v>
      </c>
      <c r="G12305">
        <f>G12304+1</f>
        <v>12305</v>
      </c>
      <c r="H12305">
        <v>26</v>
      </c>
      <c r="I12305">
        <v>20210821</v>
      </c>
      <c r="J12305" cm="1">
        <f t="array" ref="J12305">INDEX(Sheet1!A:X,C12304+1,5)</f>
        <v>150</v>
      </c>
      <c r="K12305">
        <v>20260821</v>
      </c>
      <c r="L12305">
        <f>L12304+1</f>
        <v>12305</v>
      </c>
    </row>
    <row r="12306" spans="1:12">
      <c r="A12306">
        <f>A12305+1</f>
        <v>12306</v>
      </c>
      <c r="B12306">
        <v>26</v>
      </c>
      <c r="C12306">
        <f t="shared" si="192"/>
        <v>1026</v>
      </c>
      <c r="D12306">
        <f>IF(D12305=12,1,D12305+1)</f>
        <v>6</v>
      </c>
      <c r="G12306">
        <f>G12305+1</f>
        <v>12306</v>
      </c>
      <c r="H12306">
        <v>26</v>
      </c>
      <c r="I12306">
        <v>20210821</v>
      </c>
      <c r="J12306" cm="1">
        <f t="array" ref="J12306">INDEX(Sheet1!A:X,C12305+1,5)</f>
        <v>150</v>
      </c>
      <c r="K12306">
        <v>20260821</v>
      </c>
      <c r="L12306">
        <f>L12305+1</f>
        <v>12306</v>
      </c>
    </row>
    <row r="12307" spans="1:12">
      <c r="A12307">
        <f>A12306+1</f>
        <v>12307</v>
      </c>
      <c r="B12307">
        <v>26</v>
      </c>
      <c r="C12307">
        <f t="shared" si="192"/>
        <v>1026</v>
      </c>
      <c r="D12307">
        <f>IF(D12306=12,1,D12306+1)</f>
        <v>7</v>
      </c>
      <c r="G12307">
        <f>G12306+1</f>
        <v>12307</v>
      </c>
      <c r="H12307">
        <v>26</v>
      </c>
      <c r="I12307">
        <v>20210821</v>
      </c>
      <c r="J12307" cm="1">
        <f t="array" ref="J12307">INDEX(Sheet1!A:X,C12306+1,5)</f>
        <v>150</v>
      </c>
      <c r="K12307">
        <v>20260821</v>
      </c>
      <c r="L12307">
        <f>L12306+1</f>
        <v>12307</v>
      </c>
    </row>
    <row r="12308" spans="1:12">
      <c r="A12308">
        <f>A12307+1</f>
        <v>12308</v>
      </c>
      <c r="B12308">
        <v>26</v>
      </c>
      <c r="C12308">
        <f t="shared" si="192"/>
        <v>1026</v>
      </c>
      <c r="D12308">
        <f>IF(D12307=12,1,D12307+1)</f>
        <v>8</v>
      </c>
      <c r="G12308">
        <f>G12307+1</f>
        <v>12308</v>
      </c>
      <c r="H12308">
        <v>26</v>
      </c>
      <c r="I12308">
        <v>20210821</v>
      </c>
      <c r="J12308" cm="1">
        <f t="array" ref="J12308">INDEX(Sheet1!A:X,C12307+1,5)</f>
        <v>150</v>
      </c>
      <c r="K12308">
        <v>20260821</v>
      </c>
      <c r="L12308">
        <f>L12307+1</f>
        <v>12308</v>
      </c>
    </row>
    <row r="12309" spans="1:12">
      <c r="A12309">
        <f>A12308+1</f>
        <v>12309</v>
      </c>
      <c r="B12309">
        <v>26</v>
      </c>
      <c r="C12309">
        <f t="shared" si="192"/>
        <v>1026</v>
      </c>
      <c r="D12309">
        <f>IF(D12308=12,1,D12308+1)</f>
        <v>9</v>
      </c>
      <c r="G12309">
        <f>G12308+1</f>
        <v>12309</v>
      </c>
      <c r="H12309">
        <v>26</v>
      </c>
      <c r="I12309">
        <v>20210821</v>
      </c>
      <c r="J12309" cm="1">
        <f t="array" ref="J12309">INDEX(Sheet1!A:X,C12308+1,5)</f>
        <v>150</v>
      </c>
      <c r="K12309">
        <v>20260821</v>
      </c>
      <c r="L12309">
        <f>L12308+1</f>
        <v>12309</v>
      </c>
    </row>
    <row r="12310" spans="1:12">
      <c r="A12310">
        <f>A12309+1</f>
        <v>12310</v>
      </c>
      <c r="B12310">
        <v>26</v>
      </c>
      <c r="C12310">
        <f t="shared" si="192"/>
        <v>1026</v>
      </c>
      <c r="D12310">
        <f>IF(D12309=12,1,D12309+1)</f>
        <v>10</v>
      </c>
      <c r="G12310">
        <f>G12309+1</f>
        <v>12310</v>
      </c>
      <c r="H12310">
        <v>26</v>
      </c>
      <c r="I12310">
        <v>20210821</v>
      </c>
      <c r="J12310" cm="1">
        <f t="array" ref="J12310">INDEX(Sheet1!A:X,C12309+1,5)</f>
        <v>150</v>
      </c>
      <c r="K12310">
        <v>20260821</v>
      </c>
      <c r="L12310">
        <f>L12309+1</f>
        <v>12310</v>
      </c>
    </row>
    <row r="12311" spans="1:12">
      <c r="A12311">
        <f>A12310+1</f>
        <v>12311</v>
      </c>
      <c r="B12311">
        <v>26</v>
      </c>
      <c r="C12311">
        <f t="shared" si="192"/>
        <v>1026</v>
      </c>
      <c r="D12311">
        <f>IF(D12310=12,1,D12310+1)</f>
        <v>11</v>
      </c>
      <c r="G12311">
        <f>G12310+1</f>
        <v>12311</v>
      </c>
      <c r="H12311">
        <v>26</v>
      </c>
      <c r="I12311">
        <v>20210821</v>
      </c>
      <c r="J12311" cm="1">
        <f t="array" ref="J12311">INDEX(Sheet1!A:X,C12310+1,5)</f>
        <v>150</v>
      </c>
      <c r="K12311">
        <v>20260821</v>
      </c>
      <c r="L12311">
        <f>L12310+1</f>
        <v>12311</v>
      </c>
    </row>
    <row r="12312" spans="1:12">
      <c r="A12312">
        <f>A12311+1</f>
        <v>12312</v>
      </c>
      <c r="B12312">
        <v>26</v>
      </c>
      <c r="C12312">
        <f t="shared" si="192"/>
        <v>1027</v>
      </c>
      <c r="D12312">
        <f>IF(D12311=12,1,D12311+1)</f>
        <v>12</v>
      </c>
      <c r="G12312">
        <f>G12311+1</f>
        <v>12312</v>
      </c>
      <c r="H12312">
        <v>26</v>
      </c>
      <c r="I12312">
        <v>20210821</v>
      </c>
      <c r="J12312" cm="1">
        <f t="array" ref="J12312">INDEX(Sheet1!A:X,C12311+1,5)</f>
        <v>150</v>
      </c>
      <c r="K12312">
        <v>20260821</v>
      </c>
      <c r="L12312">
        <f>L12311+1</f>
        <v>12312</v>
      </c>
    </row>
    <row r="12313" spans="1:12">
      <c r="A12313">
        <f>A12312+1</f>
        <v>12313</v>
      </c>
      <c r="B12313">
        <v>26</v>
      </c>
      <c r="C12313">
        <f t="shared" si="192"/>
        <v>1027</v>
      </c>
      <c r="D12313">
        <f>IF(D12312=12,1,D12312+1)</f>
        <v>1</v>
      </c>
      <c r="G12313">
        <f>G12312+1</f>
        <v>12313</v>
      </c>
      <c r="H12313">
        <v>26</v>
      </c>
      <c r="I12313">
        <v>20210821</v>
      </c>
      <c r="J12313" cm="1">
        <f t="array" ref="J12313">INDEX(Sheet1!A:X,C12312+1,5)</f>
        <v>450</v>
      </c>
      <c r="K12313">
        <v>20260821</v>
      </c>
      <c r="L12313">
        <f>L12312+1</f>
        <v>12313</v>
      </c>
    </row>
    <row r="12314" spans="1:12">
      <c r="A12314">
        <f>A12313+1</f>
        <v>12314</v>
      </c>
      <c r="B12314">
        <v>26</v>
      </c>
      <c r="C12314">
        <f t="shared" si="192"/>
        <v>1027</v>
      </c>
      <c r="D12314">
        <f>IF(D12313=12,1,D12313+1)</f>
        <v>2</v>
      </c>
      <c r="G12314">
        <f>G12313+1</f>
        <v>12314</v>
      </c>
      <c r="H12314">
        <v>26</v>
      </c>
      <c r="I12314">
        <v>20210821</v>
      </c>
      <c r="J12314" cm="1">
        <f t="array" ref="J12314">INDEX(Sheet1!A:X,C12313+1,5)</f>
        <v>450</v>
      </c>
      <c r="K12314">
        <v>20260821</v>
      </c>
      <c r="L12314">
        <f>L12313+1</f>
        <v>12314</v>
      </c>
    </row>
    <row r="12315" spans="1:12">
      <c r="A12315">
        <f>A12314+1</f>
        <v>12315</v>
      </c>
      <c r="B12315">
        <v>26</v>
      </c>
      <c r="C12315">
        <f t="shared" si="192"/>
        <v>1027</v>
      </c>
      <c r="D12315">
        <f>IF(D12314=12,1,D12314+1)</f>
        <v>3</v>
      </c>
      <c r="G12315">
        <f>G12314+1</f>
        <v>12315</v>
      </c>
      <c r="H12315">
        <v>26</v>
      </c>
      <c r="I12315">
        <v>20210821</v>
      </c>
      <c r="J12315" cm="1">
        <f t="array" ref="J12315">INDEX(Sheet1!A:X,C12314+1,5)</f>
        <v>450</v>
      </c>
      <c r="K12315">
        <v>20260821</v>
      </c>
      <c r="L12315">
        <f>L12314+1</f>
        <v>12315</v>
      </c>
    </row>
    <row r="12316" spans="1:12">
      <c r="A12316">
        <f>A12315+1</f>
        <v>12316</v>
      </c>
      <c r="B12316">
        <v>26</v>
      </c>
      <c r="C12316">
        <f t="shared" si="192"/>
        <v>1027</v>
      </c>
      <c r="D12316">
        <f>IF(D12315=12,1,D12315+1)</f>
        <v>4</v>
      </c>
      <c r="G12316">
        <f>G12315+1</f>
        <v>12316</v>
      </c>
      <c r="H12316">
        <v>26</v>
      </c>
      <c r="I12316">
        <v>20210821</v>
      </c>
      <c r="J12316" cm="1">
        <f t="array" ref="J12316">INDEX(Sheet1!A:X,C12315+1,5)</f>
        <v>450</v>
      </c>
      <c r="K12316">
        <v>20260821</v>
      </c>
      <c r="L12316">
        <f>L12315+1</f>
        <v>12316</v>
      </c>
    </row>
    <row r="12317" spans="1:12">
      <c r="A12317">
        <f>A12316+1</f>
        <v>12317</v>
      </c>
      <c r="B12317">
        <v>26</v>
      </c>
      <c r="C12317">
        <f t="shared" si="192"/>
        <v>1027</v>
      </c>
      <c r="D12317">
        <f>IF(D12316=12,1,D12316+1)</f>
        <v>5</v>
      </c>
      <c r="G12317">
        <f>G12316+1</f>
        <v>12317</v>
      </c>
      <c r="H12317">
        <v>26</v>
      </c>
      <c r="I12317">
        <v>20210821</v>
      </c>
      <c r="J12317" cm="1">
        <f t="array" ref="J12317">INDEX(Sheet1!A:X,C12316+1,5)</f>
        <v>450</v>
      </c>
      <c r="K12317">
        <v>20260821</v>
      </c>
      <c r="L12317">
        <f>L12316+1</f>
        <v>12317</v>
      </c>
    </row>
    <row r="12318" spans="1:12">
      <c r="A12318">
        <f>A12317+1</f>
        <v>12318</v>
      </c>
      <c r="B12318">
        <v>26</v>
      </c>
      <c r="C12318">
        <f t="shared" si="192"/>
        <v>1027</v>
      </c>
      <c r="D12318">
        <f>IF(D12317=12,1,D12317+1)</f>
        <v>6</v>
      </c>
      <c r="G12318">
        <f>G12317+1</f>
        <v>12318</v>
      </c>
      <c r="H12318">
        <v>26</v>
      </c>
      <c r="I12318">
        <v>20210821</v>
      </c>
      <c r="J12318" cm="1">
        <f t="array" ref="J12318">INDEX(Sheet1!A:X,C12317+1,5)</f>
        <v>450</v>
      </c>
      <c r="K12318">
        <v>20260821</v>
      </c>
      <c r="L12318">
        <f>L12317+1</f>
        <v>12318</v>
      </c>
    </row>
    <row r="12319" spans="1:12">
      <c r="A12319">
        <f>A12318+1</f>
        <v>12319</v>
      </c>
      <c r="B12319">
        <v>26</v>
      </c>
      <c r="C12319">
        <f t="shared" si="192"/>
        <v>1027</v>
      </c>
      <c r="D12319">
        <f>IF(D12318=12,1,D12318+1)</f>
        <v>7</v>
      </c>
      <c r="G12319">
        <f>G12318+1</f>
        <v>12319</v>
      </c>
      <c r="H12319">
        <v>26</v>
      </c>
      <c r="I12319">
        <v>20210821</v>
      </c>
      <c r="J12319" cm="1">
        <f t="array" ref="J12319">INDEX(Sheet1!A:X,C12318+1,5)</f>
        <v>450</v>
      </c>
      <c r="K12319">
        <v>20260821</v>
      </c>
      <c r="L12319">
        <f>L12318+1</f>
        <v>12319</v>
      </c>
    </row>
    <row r="12320" spans="1:12">
      <c r="A12320">
        <f>A12319+1</f>
        <v>12320</v>
      </c>
      <c r="B12320">
        <v>26</v>
      </c>
      <c r="C12320">
        <f t="shared" si="192"/>
        <v>1027</v>
      </c>
      <c r="D12320">
        <f>IF(D12319=12,1,D12319+1)</f>
        <v>8</v>
      </c>
      <c r="G12320">
        <f>G12319+1</f>
        <v>12320</v>
      </c>
      <c r="H12320">
        <v>26</v>
      </c>
      <c r="I12320">
        <v>20210821</v>
      </c>
      <c r="J12320" cm="1">
        <f t="array" ref="J12320">INDEX(Sheet1!A:X,C12319+1,5)</f>
        <v>450</v>
      </c>
      <c r="K12320">
        <v>20260821</v>
      </c>
      <c r="L12320">
        <f>L12319+1</f>
        <v>12320</v>
      </c>
    </row>
    <row r="12321" spans="1:12">
      <c r="A12321">
        <f>A12320+1</f>
        <v>12321</v>
      </c>
      <c r="B12321">
        <v>26</v>
      </c>
      <c r="C12321">
        <f t="shared" si="192"/>
        <v>1027</v>
      </c>
      <c r="D12321">
        <f>IF(D12320=12,1,D12320+1)</f>
        <v>9</v>
      </c>
      <c r="G12321">
        <f>G12320+1</f>
        <v>12321</v>
      </c>
      <c r="H12321">
        <v>26</v>
      </c>
      <c r="I12321">
        <v>20210821</v>
      </c>
      <c r="J12321" cm="1">
        <f t="array" ref="J12321">INDEX(Sheet1!A:X,C12320+1,5)</f>
        <v>450</v>
      </c>
      <c r="K12321">
        <v>20260821</v>
      </c>
      <c r="L12321">
        <f>L12320+1</f>
        <v>12321</v>
      </c>
    </row>
    <row r="12322" spans="1:12">
      <c r="A12322">
        <f>A12321+1</f>
        <v>12322</v>
      </c>
      <c r="B12322">
        <v>26</v>
      </c>
      <c r="C12322">
        <f t="shared" si="192"/>
        <v>1027</v>
      </c>
      <c r="D12322">
        <f>IF(D12321=12,1,D12321+1)</f>
        <v>10</v>
      </c>
      <c r="G12322">
        <f>G12321+1</f>
        <v>12322</v>
      </c>
      <c r="H12322">
        <v>26</v>
      </c>
      <c r="I12322">
        <v>20210821</v>
      </c>
      <c r="J12322" cm="1">
        <f t="array" ref="J12322">INDEX(Sheet1!A:X,C12321+1,5)</f>
        <v>450</v>
      </c>
      <c r="K12322">
        <v>20260821</v>
      </c>
      <c r="L12322">
        <f>L12321+1</f>
        <v>12322</v>
      </c>
    </row>
    <row r="12323" spans="1:12">
      <c r="A12323">
        <f>A12322+1</f>
        <v>12323</v>
      </c>
      <c r="B12323">
        <v>26</v>
      </c>
      <c r="C12323">
        <f t="shared" si="192"/>
        <v>1027</v>
      </c>
      <c r="D12323">
        <f>IF(D12322=12,1,D12322+1)</f>
        <v>11</v>
      </c>
      <c r="G12323">
        <f>G12322+1</f>
        <v>12323</v>
      </c>
      <c r="H12323">
        <v>26</v>
      </c>
      <c r="I12323">
        <v>20210821</v>
      </c>
      <c r="J12323" cm="1">
        <f t="array" ref="J12323">INDEX(Sheet1!A:X,C12322+1,5)</f>
        <v>450</v>
      </c>
      <c r="K12323">
        <v>20260821</v>
      </c>
      <c r="L12323">
        <f>L12322+1</f>
        <v>12323</v>
      </c>
    </row>
    <row r="12324" spans="1:12">
      <c r="A12324">
        <f>A12323+1</f>
        <v>12324</v>
      </c>
      <c r="B12324">
        <v>26</v>
      </c>
      <c r="C12324">
        <f t="shared" si="192"/>
        <v>1028</v>
      </c>
      <c r="D12324">
        <f>IF(D12323=12,1,D12323+1)</f>
        <v>12</v>
      </c>
      <c r="G12324">
        <f>G12323+1</f>
        <v>12324</v>
      </c>
      <c r="H12324">
        <v>26</v>
      </c>
      <c r="I12324">
        <v>20210821</v>
      </c>
      <c r="J12324" cm="1">
        <f t="array" ref="J12324">INDEX(Sheet1!A:X,C12323+1,5)</f>
        <v>450</v>
      </c>
      <c r="K12324">
        <v>20260821</v>
      </c>
      <c r="L12324">
        <f>L12323+1</f>
        <v>12324</v>
      </c>
    </row>
    <row r="12325" spans="1:12">
      <c r="A12325">
        <f>A12324+1</f>
        <v>12325</v>
      </c>
      <c r="B12325">
        <v>26</v>
      </c>
      <c r="C12325">
        <f t="shared" si="192"/>
        <v>1028</v>
      </c>
      <c r="D12325">
        <f>IF(D12324=12,1,D12324+1)</f>
        <v>1</v>
      </c>
      <c r="G12325">
        <f>G12324+1</f>
        <v>12325</v>
      </c>
      <c r="H12325">
        <v>26</v>
      </c>
      <c r="I12325">
        <v>20210821</v>
      </c>
      <c r="J12325" cm="1">
        <f t="array" ref="J12325">INDEX(Sheet1!A:X,C12324+1,5)</f>
        <v>450</v>
      </c>
      <c r="K12325">
        <v>20260821</v>
      </c>
      <c r="L12325">
        <f>L12324+1</f>
        <v>12325</v>
      </c>
    </row>
    <row r="12326" spans="1:12">
      <c r="A12326">
        <f>A12325+1</f>
        <v>12326</v>
      </c>
      <c r="B12326">
        <v>26</v>
      </c>
      <c r="C12326">
        <f t="shared" si="192"/>
        <v>1028</v>
      </c>
      <c r="D12326">
        <f>IF(D12325=12,1,D12325+1)</f>
        <v>2</v>
      </c>
      <c r="G12326">
        <f>G12325+1</f>
        <v>12326</v>
      </c>
      <c r="H12326">
        <v>26</v>
      </c>
      <c r="I12326">
        <v>20210821</v>
      </c>
      <c r="J12326" cm="1">
        <f t="array" ref="J12326">INDEX(Sheet1!A:X,C12325+1,5)</f>
        <v>450</v>
      </c>
      <c r="K12326">
        <v>20260821</v>
      </c>
      <c r="L12326">
        <f>L12325+1</f>
        <v>12326</v>
      </c>
    </row>
    <row r="12327" spans="1:12">
      <c r="A12327">
        <f>A12326+1</f>
        <v>12327</v>
      </c>
      <c r="B12327">
        <v>26</v>
      </c>
      <c r="C12327">
        <f t="shared" si="192"/>
        <v>1028</v>
      </c>
      <c r="D12327">
        <f>IF(D12326=12,1,D12326+1)</f>
        <v>3</v>
      </c>
      <c r="G12327">
        <f>G12326+1</f>
        <v>12327</v>
      </c>
      <c r="H12327">
        <v>26</v>
      </c>
      <c r="I12327">
        <v>20210821</v>
      </c>
      <c r="J12327" cm="1">
        <f t="array" ref="J12327">INDEX(Sheet1!A:X,C12326+1,5)</f>
        <v>450</v>
      </c>
      <c r="K12327">
        <v>20260821</v>
      </c>
      <c r="L12327">
        <f>L12326+1</f>
        <v>12327</v>
      </c>
    </row>
    <row r="12328" spans="1:12">
      <c r="A12328">
        <f>A12327+1</f>
        <v>12328</v>
      </c>
      <c r="B12328">
        <v>26</v>
      </c>
      <c r="C12328">
        <f t="shared" si="192"/>
        <v>1028</v>
      </c>
      <c r="D12328">
        <f>IF(D12327=12,1,D12327+1)</f>
        <v>4</v>
      </c>
      <c r="G12328">
        <f>G12327+1</f>
        <v>12328</v>
      </c>
      <c r="H12328">
        <v>26</v>
      </c>
      <c r="I12328">
        <v>20210821</v>
      </c>
      <c r="J12328" cm="1">
        <f t="array" ref="J12328">INDEX(Sheet1!A:X,C12327+1,5)</f>
        <v>450</v>
      </c>
      <c r="K12328">
        <v>20260821</v>
      </c>
      <c r="L12328">
        <f>L12327+1</f>
        <v>12328</v>
      </c>
    </row>
    <row r="12329" spans="1:12">
      <c r="A12329">
        <f>A12328+1</f>
        <v>12329</v>
      </c>
      <c r="B12329">
        <v>26</v>
      </c>
      <c r="C12329">
        <f t="shared" si="192"/>
        <v>1028</v>
      </c>
      <c r="D12329">
        <f>IF(D12328=12,1,D12328+1)</f>
        <v>5</v>
      </c>
      <c r="G12329">
        <f>G12328+1</f>
        <v>12329</v>
      </c>
      <c r="H12329">
        <v>26</v>
      </c>
      <c r="I12329">
        <v>20210821</v>
      </c>
      <c r="J12329" cm="1">
        <f t="array" ref="J12329">INDEX(Sheet1!A:X,C12328+1,5)</f>
        <v>450</v>
      </c>
      <c r="K12329">
        <v>20260821</v>
      </c>
      <c r="L12329">
        <f>L12328+1</f>
        <v>12329</v>
      </c>
    </row>
    <row r="12330" spans="1:12">
      <c r="A12330">
        <f>A12329+1</f>
        <v>12330</v>
      </c>
      <c r="B12330">
        <v>26</v>
      </c>
      <c r="C12330">
        <f t="shared" si="192"/>
        <v>1028</v>
      </c>
      <c r="D12330">
        <f>IF(D12329=12,1,D12329+1)</f>
        <v>6</v>
      </c>
      <c r="G12330">
        <f>G12329+1</f>
        <v>12330</v>
      </c>
      <c r="H12330">
        <v>26</v>
      </c>
      <c r="I12330">
        <v>20210821</v>
      </c>
      <c r="J12330" cm="1">
        <f t="array" ref="J12330">INDEX(Sheet1!A:X,C12329+1,5)</f>
        <v>450</v>
      </c>
      <c r="K12330">
        <v>20260821</v>
      </c>
      <c r="L12330">
        <f>L12329+1</f>
        <v>12330</v>
      </c>
    </row>
    <row r="12331" spans="1:12">
      <c r="A12331">
        <f>A12330+1</f>
        <v>12331</v>
      </c>
      <c r="B12331">
        <v>26</v>
      </c>
      <c r="C12331">
        <f t="shared" si="192"/>
        <v>1028</v>
      </c>
      <c r="D12331">
        <f>IF(D12330=12,1,D12330+1)</f>
        <v>7</v>
      </c>
      <c r="G12331">
        <f>G12330+1</f>
        <v>12331</v>
      </c>
      <c r="H12331">
        <v>26</v>
      </c>
      <c r="I12331">
        <v>20210821</v>
      </c>
      <c r="J12331" cm="1">
        <f t="array" ref="J12331">INDEX(Sheet1!A:X,C12330+1,5)</f>
        <v>450</v>
      </c>
      <c r="K12331">
        <v>20260821</v>
      </c>
      <c r="L12331">
        <f>L12330+1</f>
        <v>12331</v>
      </c>
    </row>
    <row r="12332" spans="1:12">
      <c r="A12332">
        <f>A12331+1</f>
        <v>12332</v>
      </c>
      <c r="B12332">
        <v>26</v>
      </c>
      <c r="C12332">
        <f t="shared" si="192"/>
        <v>1028</v>
      </c>
      <c r="D12332">
        <f>IF(D12331=12,1,D12331+1)</f>
        <v>8</v>
      </c>
      <c r="G12332">
        <f>G12331+1</f>
        <v>12332</v>
      </c>
      <c r="H12332">
        <v>26</v>
      </c>
      <c r="I12332">
        <v>20210821</v>
      </c>
      <c r="J12332" cm="1">
        <f t="array" ref="J12332">INDEX(Sheet1!A:X,C12331+1,5)</f>
        <v>450</v>
      </c>
      <c r="K12332">
        <v>20260821</v>
      </c>
      <c r="L12332">
        <f>L12331+1</f>
        <v>12332</v>
      </c>
    </row>
    <row r="12333" spans="1:12">
      <c r="A12333">
        <f>A12332+1</f>
        <v>12333</v>
      </c>
      <c r="B12333">
        <v>26</v>
      </c>
      <c r="C12333">
        <f t="shared" si="192"/>
        <v>1028</v>
      </c>
      <c r="D12333">
        <f>IF(D12332=12,1,D12332+1)</f>
        <v>9</v>
      </c>
      <c r="G12333">
        <f>G12332+1</f>
        <v>12333</v>
      </c>
      <c r="H12333">
        <v>26</v>
      </c>
      <c r="I12333">
        <v>20210821</v>
      </c>
      <c r="J12333" cm="1">
        <f t="array" ref="J12333">INDEX(Sheet1!A:X,C12332+1,5)</f>
        <v>450</v>
      </c>
      <c r="K12333">
        <v>20260821</v>
      </c>
      <c r="L12333">
        <f>L12332+1</f>
        <v>12333</v>
      </c>
    </row>
    <row r="12334" spans="1:12">
      <c r="A12334">
        <f>A12333+1</f>
        <v>12334</v>
      </c>
      <c r="B12334">
        <v>26</v>
      </c>
      <c r="C12334">
        <f t="shared" si="192"/>
        <v>1028</v>
      </c>
      <c r="D12334">
        <f>IF(D12333=12,1,D12333+1)</f>
        <v>10</v>
      </c>
      <c r="G12334">
        <f>G12333+1</f>
        <v>12334</v>
      </c>
      <c r="H12334">
        <v>26</v>
      </c>
      <c r="I12334">
        <v>20210821</v>
      </c>
      <c r="J12334" cm="1">
        <f t="array" ref="J12334">INDEX(Sheet1!A:X,C12333+1,5)</f>
        <v>450</v>
      </c>
      <c r="K12334">
        <v>20260821</v>
      </c>
      <c r="L12334">
        <f>L12333+1</f>
        <v>12334</v>
      </c>
    </row>
    <row r="12335" spans="1:12">
      <c r="A12335">
        <f>A12334+1</f>
        <v>12335</v>
      </c>
      <c r="B12335">
        <v>26</v>
      </c>
      <c r="C12335">
        <f t="shared" si="192"/>
        <v>1028</v>
      </c>
      <c r="D12335">
        <f>IF(D12334=12,1,D12334+1)</f>
        <v>11</v>
      </c>
      <c r="G12335">
        <f>G12334+1</f>
        <v>12335</v>
      </c>
      <c r="H12335">
        <v>26</v>
      </c>
      <c r="I12335">
        <v>20210821</v>
      </c>
      <c r="J12335" cm="1">
        <f t="array" ref="J12335">INDEX(Sheet1!A:X,C12334+1,5)</f>
        <v>450</v>
      </c>
      <c r="K12335">
        <v>20260821</v>
      </c>
      <c r="L12335">
        <f>L12334+1</f>
        <v>12335</v>
      </c>
    </row>
    <row r="12336" spans="1:12">
      <c r="A12336">
        <f>A12335+1</f>
        <v>12336</v>
      </c>
      <c r="B12336">
        <v>26</v>
      </c>
      <c r="C12336">
        <f t="shared" si="192"/>
        <v>1029</v>
      </c>
      <c r="D12336">
        <f>IF(D12335=12,1,D12335+1)</f>
        <v>12</v>
      </c>
      <c r="G12336">
        <f>G12335+1</f>
        <v>12336</v>
      </c>
      <c r="H12336">
        <v>26</v>
      </c>
      <c r="I12336">
        <v>20210821</v>
      </c>
      <c r="J12336" cm="1">
        <f t="array" ref="J12336">INDEX(Sheet1!A:X,C12335+1,5)</f>
        <v>450</v>
      </c>
      <c r="K12336">
        <v>20260821</v>
      </c>
      <c r="L12336">
        <f>L12335+1</f>
        <v>12336</v>
      </c>
    </row>
    <row r="12337" spans="1:12">
      <c r="A12337">
        <f>A12336+1</f>
        <v>12337</v>
      </c>
      <c r="B12337">
        <v>26</v>
      </c>
      <c r="C12337">
        <f t="shared" si="192"/>
        <v>1029</v>
      </c>
      <c r="D12337">
        <f>IF(D12336=12,1,D12336+1)</f>
        <v>1</v>
      </c>
      <c r="G12337">
        <f>G12336+1</f>
        <v>12337</v>
      </c>
      <c r="H12337">
        <v>26</v>
      </c>
      <c r="I12337">
        <v>20210821</v>
      </c>
      <c r="J12337" cm="1">
        <f t="array" ref="J12337">INDEX(Sheet1!A:X,C12336+1,5)</f>
        <v>550</v>
      </c>
      <c r="K12337">
        <v>20260821</v>
      </c>
      <c r="L12337">
        <f>L12336+1</f>
        <v>12337</v>
      </c>
    </row>
    <row r="12338" spans="1:12">
      <c r="A12338">
        <f>A12337+1</f>
        <v>12338</v>
      </c>
      <c r="B12338">
        <v>26</v>
      </c>
      <c r="C12338">
        <f t="shared" si="192"/>
        <v>1029</v>
      </c>
      <c r="D12338">
        <f>IF(D12337=12,1,D12337+1)</f>
        <v>2</v>
      </c>
      <c r="G12338">
        <f>G12337+1</f>
        <v>12338</v>
      </c>
      <c r="H12338">
        <v>26</v>
      </c>
      <c r="I12338">
        <v>20210821</v>
      </c>
      <c r="J12338" cm="1">
        <f t="array" ref="J12338">INDEX(Sheet1!A:X,C12337+1,5)</f>
        <v>550</v>
      </c>
      <c r="K12338">
        <v>20260821</v>
      </c>
      <c r="L12338">
        <f>L12337+1</f>
        <v>12338</v>
      </c>
    </row>
    <row r="12339" spans="1:12">
      <c r="A12339">
        <f>A12338+1</f>
        <v>12339</v>
      </c>
      <c r="B12339">
        <v>26</v>
      </c>
      <c r="C12339">
        <f t="shared" si="192"/>
        <v>1029</v>
      </c>
      <c r="D12339">
        <f>IF(D12338=12,1,D12338+1)</f>
        <v>3</v>
      </c>
      <c r="G12339">
        <f>G12338+1</f>
        <v>12339</v>
      </c>
      <c r="H12339">
        <v>26</v>
      </c>
      <c r="I12339">
        <v>20210821</v>
      </c>
      <c r="J12339" cm="1">
        <f t="array" ref="J12339">INDEX(Sheet1!A:X,C12338+1,5)</f>
        <v>550</v>
      </c>
      <c r="K12339">
        <v>20260821</v>
      </c>
      <c r="L12339">
        <f>L12338+1</f>
        <v>12339</v>
      </c>
    </row>
    <row r="12340" spans="1:12">
      <c r="A12340">
        <f>A12339+1</f>
        <v>12340</v>
      </c>
      <c r="B12340">
        <v>26</v>
      </c>
      <c r="C12340">
        <f t="shared" si="192"/>
        <v>1029</v>
      </c>
      <c r="D12340">
        <f>IF(D12339=12,1,D12339+1)</f>
        <v>4</v>
      </c>
      <c r="G12340">
        <f>G12339+1</f>
        <v>12340</v>
      </c>
      <c r="H12340">
        <v>26</v>
      </c>
      <c r="I12340">
        <v>20210821</v>
      </c>
      <c r="J12340" cm="1">
        <f t="array" ref="J12340">INDEX(Sheet1!A:X,C12339+1,5)</f>
        <v>550</v>
      </c>
      <c r="K12340">
        <v>20260821</v>
      </c>
      <c r="L12340">
        <f>L12339+1</f>
        <v>12340</v>
      </c>
    </row>
    <row r="12341" spans="1:12">
      <c r="A12341">
        <f>A12340+1</f>
        <v>12341</v>
      </c>
      <c r="B12341">
        <v>26</v>
      </c>
      <c r="C12341">
        <f t="shared" si="192"/>
        <v>1029</v>
      </c>
      <c r="D12341">
        <f>IF(D12340=12,1,D12340+1)</f>
        <v>5</v>
      </c>
      <c r="G12341">
        <f>G12340+1</f>
        <v>12341</v>
      </c>
      <c r="H12341">
        <v>26</v>
      </c>
      <c r="I12341">
        <v>20210821</v>
      </c>
      <c r="J12341" cm="1">
        <f t="array" ref="J12341">INDEX(Sheet1!A:X,C12340+1,5)</f>
        <v>550</v>
      </c>
      <c r="K12341">
        <v>20260821</v>
      </c>
      <c r="L12341">
        <f>L12340+1</f>
        <v>12341</v>
      </c>
    </row>
    <row r="12342" spans="1:12">
      <c r="A12342">
        <f>A12341+1</f>
        <v>12342</v>
      </c>
      <c r="B12342">
        <v>26</v>
      </c>
      <c r="C12342">
        <f t="shared" si="192"/>
        <v>1029</v>
      </c>
      <c r="D12342">
        <f>IF(D12341=12,1,D12341+1)</f>
        <v>6</v>
      </c>
      <c r="G12342">
        <f>G12341+1</f>
        <v>12342</v>
      </c>
      <c r="H12342">
        <v>26</v>
      </c>
      <c r="I12342">
        <v>20210821</v>
      </c>
      <c r="J12342" cm="1">
        <f t="array" ref="J12342">INDEX(Sheet1!A:X,C12341+1,5)</f>
        <v>550</v>
      </c>
      <c r="K12342">
        <v>20260821</v>
      </c>
      <c r="L12342">
        <f>L12341+1</f>
        <v>12342</v>
      </c>
    </row>
    <row r="12343" spans="1:12">
      <c r="A12343">
        <f>A12342+1</f>
        <v>12343</v>
      </c>
      <c r="B12343">
        <v>26</v>
      </c>
      <c r="C12343">
        <f t="shared" si="192"/>
        <v>1029</v>
      </c>
      <c r="D12343">
        <f>IF(D12342=12,1,D12342+1)</f>
        <v>7</v>
      </c>
      <c r="G12343">
        <f>G12342+1</f>
        <v>12343</v>
      </c>
      <c r="H12343">
        <v>26</v>
      </c>
      <c r="I12343">
        <v>20210821</v>
      </c>
      <c r="J12343" cm="1">
        <f t="array" ref="J12343">INDEX(Sheet1!A:X,C12342+1,5)</f>
        <v>550</v>
      </c>
      <c r="K12343">
        <v>20260821</v>
      </c>
      <c r="L12343">
        <f>L12342+1</f>
        <v>12343</v>
      </c>
    </row>
    <row r="12344" spans="1:12">
      <c r="A12344">
        <f>A12343+1</f>
        <v>12344</v>
      </c>
      <c r="B12344">
        <v>26</v>
      </c>
      <c r="C12344">
        <f t="shared" si="192"/>
        <v>1029</v>
      </c>
      <c r="D12344">
        <f>IF(D12343=12,1,D12343+1)</f>
        <v>8</v>
      </c>
      <c r="G12344">
        <f>G12343+1</f>
        <v>12344</v>
      </c>
      <c r="H12344">
        <v>26</v>
      </c>
      <c r="I12344">
        <v>20210821</v>
      </c>
      <c r="J12344" cm="1">
        <f t="array" ref="J12344">INDEX(Sheet1!A:X,C12343+1,5)</f>
        <v>550</v>
      </c>
      <c r="K12344">
        <v>20260821</v>
      </c>
      <c r="L12344">
        <f>L12343+1</f>
        <v>12344</v>
      </c>
    </row>
    <row r="12345" spans="1:12">
      <c r="A12345">
        <f>A12344+1</f>
        <v>12345</v>
      </c>
      <c r="B12345">
        <v>26</v>
      </c>
      <c r="C12345">
        <f t="shared" si="192"/>
        <v>1029</v>
      </c>
      <c r="D12345">
        <f>IF(D12344=12,1,D12344+1)</f>
        <v>9</v>
      </c>
      <c r="G12345">
        <f>G12344+1</f>
        <v>12345</v>
      </c>
      <c r="H12345">
        <v>26</v>
      </c>
      <c r="I12345">
        <v>20210821</v>
      </c>
      <c r="J12345" cm="1">
        <f t="array" ref="J12345">INDEX(Sheet1!A:X,C12344+1,5)</f>
        <v>550</v>
      </c>
      <c r="K12345">
        <v>20260821</v>
      </c>
      <c r="L12345">
        <f>L12344+1</f>
        <v>12345</v>
      </c>
    </row>
    <row r="12346" spans="1:12">
      <c r="A12346">
        <f>A12345+1</f>
        <v>12346</v>
      </c>
      <c r="B12346">
        <v>26</v>
      </c>
      <c r="C12346">
        <f t="shared" si="192"/>
        <v>1029</v>
      </c>
      <c r="D12346">
        <f>IF(D12345=12,1,D12345+1)</f>
        <v>10</v>
      </c>
      <c r="G12346">
        <f>G12345+1</f>
        <v>12346</v>
      </c>
      <c r="H12346">
        <v>26</v>
      </c>
      <c r="I12346">
        <v>20210821</v>
      </c>
      <c r="J12346" cm="1">
        <f t="array" ref="J12346">INDEX(Sheet1!A:X,C12345+1,5)</f>
        <v>550</v>
      </c>
      <c r="K12346">
        <v>20260821</v>
      </c>
      <c r="L12346">
        <f>L12345+1</f>
        <v>12346</v>
      </c>
    </row>
    <row r="12347" spans="1:12">
      <c r="A12347">
        <f>A12346+1</f>
        <v>12347</v>
      </c>
      <c r="B12347">
        <v>26</v>
      </c>
      <c r="C12347">
        <f t="shared" si="192"/>
        <v>1029</v>
      </c>
      <c r="D12347">
        <f>IF(D12346=12,1,D12346+1)</f>
        <v>11</v>
      </c>
      <c r="G12347">
        <f>G12346+1</f>
        <v>12347</v>
      </c>
      <c r="H12347">
        <v>26</v>
      </c>
      <c r="I12347">
        <v>20210821</v>
      </c>
      <c r="J12347" cm="1">
        <f t="array" ref="J12347">INDEX(Sheet1!A:X,C12346+1,5)</f>
        <v>550</v>
      </c>
      <c r="K12347">
        <v>20260821</v>
      </c>
      <c r="L12347">
        <f>L12346+1</f>
        <v>12347</v>
      </c>
    </row>
    <row r="12348" spans="1:12">
      <c r="A12348">
        <f>A12347+1</f>
        <v>12348</v>
      </c>
      <c r="B12348">
        <v>26</v>
      </c>
      <c r="C12348">
        <f t="shared" si="192"/>
        <v>1030</v>
      </c>
      <c r="D12348">
        <f>IF(D12347=12,1,D12347+1)</f>
        <v>12</v>
      </c>
      <c r="G12348">
        <f>G12347+1</f>
        <v>12348</v>
      </c>
      <c r="H12348">
        <v>26</v>
      </c>
      <c r="I12348">
        <v>20210821</v>
      </c>
      <c r="J12348" cm="1">
        <f t="array" ref="J12348">INDEX(Sheet1!A:X,C12347+1,5)</f>
        <v>550</v>
      </c>
      <c r="K12348">
        <v>20260821</v>
      </c>
      <c r="L12348">
        <f>L12347+1</f>
        <v>12348</v>
      </c>
    </row>
    <row r="12349" spans="1:12">
      <c r="A12349">
        <f>A12348+1</f>
        <v>12349</v>
      </c>
      <c r="B12349">
        <v>26</v>
      </c>
      <c r="C12349">
        <f t="shared" si="192"/>
        <v>1030</v>
      </c>
      <c r="D12349">
        <f>IF(D12348=12,1,D12348+1)</f>
        <v>1</v>
      </c>
      <c r="G12349">
        <f>G12348+1</f>
        <v>12349</v>
      </c>
      <c r="H12349">
        <v>26</v>
      </c>
      <c r="I12349">
        <v>20210821</v>
      </c>
      <c r="J12349" cm="1">
        <f t="array" ref="J12349">INDEX(Sheet1!A:X,C12348+1,5)</f>
        <v>120</v>
      </c>
      <c r="K12349">
        <v>20260821</v>
      </c>
      <c r="L12349">
        <f>L12348+1</f>
        <v>12349</v>
      </c>
    </row>
    <row r="12350" spans="1:12">
      <c r="A12350">
        <f>A12349+1</f>
        <v>12350</v>
      </c>
      <c r="B12350">
        <v>26</v>
      </c>
      <c r="C12350">
        <f t="shared" si="192"/>
        <v>1030</v>
      </c>
      <c r="D12350">
        <f>IF(D12349=12,1,D12349+1)</f>
        <v>2</v>
      </c>
      <c r="G12350">
        <f>G12349+1</f>
        <v>12350</v>
      </c>
      <c r="H12350">
        <v>26</v>
      </c>
      <c r="I12350">
        <v>20210821</v>
      </c>
      <c r="J12350" cm="1">
        <f t="array" ref="J12350">INDEX(Sheet1!A:X,C12349+1,5)</f>
        <v>120</v>
      </c>
      <c r="K12350">
        <v>20260821</v>
      </c>
      <c r="L12350">
        <f>L12349+1</f>
        <v>12350</v>
      </c>
    </row>
    <row r="12351" spans="1:12">
      <c r="A12351">
        <f>A12350+1</f>
        <v>12351</v>
      </c>
      <c r="B12351">
        <v>26</v>
      </c>
      <c r="C12351">
        <f t="shared" si="192"/>
        <v>1030</v>
      </c>
      <c r="D12351">
        <f>IF(D12350=12,1,D12350+1)</f>
        <v>3</v>
      </c>
      <c r="G12351">
        <f>G12350+1</f>
        <v>12351</v>
      </c>
      <c r="H12351">
        <v>26</v>
      </c>
      <c r="I12351">
        <v>20210821</v>
      </c>
      <c r="J12351" cm="1">
        <f t="array" ref="J12351">INDEX(Sheet1!A:X,C12350+1,5)</f>
        <v>120</v>
      </c>
      <c r="K12351">
        <v>20260821</v>
      </c>
      <c r="L12351">
        <f>L12350+1</f>
        <v>12351</v>
      </c>
    </row>
    <row r="12352" spans="1:12">
      <c r="A12352">
        <f>A12351+1</f>
        <v>12352</v>
      </c>
      <c r="B12352">
        <v>26</v>
      </c>
      <c r="C12352">
        <f t="shared" si="192"/>
        <v>1030</v>
      </c>
      <c r="D12352">
        <f>IF(D12351=12,1,D12351+1)</f>
        <v>4</v>
      </c>
      <c r="G12352">
        <f>G12351+1</f>
        <v>12352</v>
      </c>
      <c r="H12352">
        <v>26</v>
      </c>
      <c r="I12352">
        <v>20210821</v>
      </c>
      <c r="J12352" cm="1">
        <f t="array" ref="J12352">INDEX(Sheet1!A:X,C12351+1,5)</f>
        <v>120</v>
      </c>
      <c r="K12352">
        <v>20260821</v>
      </c>
      <c r="L12352">
        <f>L12351+1</f>
        <v>12352</v>
      </c>
    </row>
    <row r="12353" spans="1:12">
      <c r="A12353">
        <f>A12352+1</f>
        <v>12353</v>
      </c>
      <c r="B12353">
        <v>26</v>
      </c>
      <c r="C12353">
        <f t="shared" ref="C12353:C12416" si="193">ROUNDDOWN(ROW()/12,0)+1</f>
        <v>1030</v>
      </c>
      <c r="D12353">
        <f>IF(D12352=12,1,D12352+1)</f>
        <v>5</v>
      </c>
      <c r="G12353">
        <f>G12352+1</f>
        <v>12353</v>
      </c>
      <c r="H12353">
        <v>26</v>
      </c>
      <c r="I12353">
        <v>20210821</v>
      </c>
      <c r="J12353" cm="1">
        <f t="array" ref="J12353">INDEX(Sheet1!A:X,C12352+1,5)</f>
        <v>120</v>
      </c>
      <c r="K12353">
        <v>20260821</v>
      </c>
      <c r="L12353">
        <f>L12352+1</f>
        <v>12353</v>
      </c>
    </row>
    <row r="12354" spans="1:12">
      <c r="A12354">
        <f>A12353+1</f>
        <v>12354</v>
      </c>
      <c r="B12354">
        <v>26</v>
      </c>
      <c r="C12354">
        <f t="shared" si="193"/>
        <v>1030</v>
      </c>
      <c r="D12354">
        <f>IF(D12353=12,1,D12353+1)</f>
        <v>6</v>
      </c>
      <c r="G12354">
        <f>G12353+1</f>
        <v>12354</v>
      </c>
      <c r="H12354">
        <v>26</v>
      </c>
      <c r="I12354">
        <v>20210821</v>
      </c>
      <c r="J12354" cm="1">
        <f t="array" ref="J12354">INDEX(Sheet1!A:X,C12353+1,5)</f>
        <v>120</v>
      </c>
      <c r="K12354">
        <v>20260821</v>
      </c>
      <c r="L12354">
        <f>L12353+1</f>
        <v>12354</v>
      </c>
    </row>
    <row r="12355" spans="1:12">
      <c r="A12355">
        <f>A12354+1</f>
        <v>12355</v>
      </c>
      <c r="B12355">
        <v>26</v>
      </c>
      <c r="C12355">
        <f t="shared" si="193"/>
        <v>1030</v>
      </c>
      <c r="D12355">
        <f>IF(D12354=12,1,D12354+1)</f>
        <v>7</v>
      </c>
      <c r="G12355">
        <f>G12354+1</f>
        <v>12355</v>
      </c>
      <c r="H12355">
        <v>26</v>
      </c>
      <c r="I12355">
        <v>20210821</v>
      </c>
      <c r="J12355" cm="1">
        <f t="array" ref="J12355">INDEX(Sheet1!A:X,C12354+1,5)</f>
        <v>120</v>
      </c>
      <c r="K12355">
        <v>20260821</v>
      </c>
      <c r="L12355">
        <f>L12354+1</f>
        <v>12355</v>
      </c>
    </row>
    <row r="12356" spans="1:12">
      <c r="A12356">
        <f>A12355+1</f>
        <v>12356</v>
      </c>
      <c r="B12356">
        <v>26</v>
      </c>
      <c r="C12356">
        <f t="shared" si="193"/>
        <v>1030</v>
      </c>
      <c r="D12356">
        <f>IF(D12355=12,1,D12355+1)</f>
        <v>8</v>
      </c>
      <c r="G12356">
        <f>G12355+1</f>
        <v>12356</v>
      </c>
      <c r="H12356">
        <v>26</v>
      </c>
      <c r="I12356">
        <v>20210821</v>
      </c>
      <c r="J12356" cm="1">
        <f t="array" ref="J12356">INDEX(Sheet1!A:X,C12355+1,5)</f>
        <v>120</v>
      </c>
      <c r="K12356">
        <v>20260821</v>
      </c>
      <c r="L12356">
        <f>L12355+1</f>
        <v>12356</v>
      </c>
    </row>
    <row r="12357" spans="1:12">
      <c r="A12357">
        <f>A12356+1</f>
        <v>12357</v>
      </c>
      <c r="B12357">
        <v>26</v>
      </c>
      <c r="C12357">
        <f t="shared" si="193"/>
        <v>1030</v>
      </c>
      <c r="D12357">
        <f>IF(D12356=12,1,D12356+1)</f>
        <v>9</v>
      </c>
      <c r="G12357">
        <f>G12356+1</f>
        <v>12357</v>
      </c>
      <c r="H12357">
        <v>26</v>
      </c>
      <c r="I12357">
        <v>20210821</v>
      </c>
      <c r="J12357" cm="1">
        <f t="array" ref="J12357">INDEX(Sheet1!A:X,C12356+1,5)</f>
        <v>120</v>
      </c>
      <c r="K12357">
        <v>20260821</v>
      </c>
      <c r="L12357">
        <f>L12356+1</f>
        <v>12357</v>
      </c>
    </row>
    <row r="12358" spans="1:12">
      <c r="A12358">
        <f>A12357+1</f>
        <v>12358</v>
      </c>
      <c r="B12358">
        <v>26</v>
      </c>
      <c r="C12358">
        <f t="shared" si="193"/>
        <v>1030</v>
      </c>
      <c r="D12358">
        <f>IF(D12357=12,1,D12357+1)</f>
        <v>10</v>
      </c>
      <c r="G12358">
        <f>G12357+1</f>
        <v>12358</v>
      </c>
      <c r="H12358">
        <v>26</v>
      </c>
      <c r="I12358">
        <v>20210821</v>
      </c>
      <c r="J12358" cm="1">
        <f t="array" ref="J12358">INDEX(Sheet1!A:X,C12357+1,5)</f>
        <v>120</v>
      </c>
      <c r="K12358">
        <v>20260821</v>
      </c>
      <c r="L12358">
        <f>L12357+1</f>
        <v>12358</v>
      </c>
    </row>
    <row r="12359" spans="1:12">
      <c r="A12359">
        <f>A12358+1</f>
        <v>12359</v>
      </c>
      <c r="B12359">
        <v>26</v>
      </c>
      <c r="C12359">
        <f t="shared" si="193"/>
        <v>1030</v>
      </c>
      <c r="D12359">
        <f>IF(D12358=12,1,D12358+1)</f>
        <v>11</v>
      </c>
      <c r="G12359">
        <f>G12358+1</f>
        <v>12359</v>
      </c>
      <c r="H12359">
        <v>26</v>
      </c>
      <c r="I12359">
        <v>20210821</v>
      </c>
      <c r="J12359" cm="1">
        <f t="array" ref="J12359">INDEX(Sheet1!A:X,C12358+1,5)</f>
        <v>120</v>
      </c>
      <c r="K12359">
        <v>20260821</v>
      </c>
      <c r="L12359">
        <f>L12358+1</f>
        <v>12359</v>
      </c>
    </row>
    <row r="12360" spans="1:12">
      <c r="A12360">
        <f>A12359+1</f>
        <v>12360</v>
      </c>
      <c r="B12360">
        <v>26</v>
      </c>
      <c r="C12360">
        <f t="shared" si="193"/>
        <v>1031</v>
      </c>
      <c r="D12360">
        <f>IF(D12359=12,1,D12359+1)</f>
        <v>12</v>
      </c>
      <c r="G12360">
        <f>G12359+1</f>
        <v>12360</v>
      </c>
      <c r="H12360">
        <v>26</v>
      </c>
      <c r="I12360">
        <v>20210821</v>
      </c>
      <c r="J12360" cm="1">
        <f t="array" ref="J12360">INDEX(Sheet1!A:X,C12359+1,5)</f>
        <v>120</v>
      </c>
      <c r="K12360">
        <v>20260821</v>
      </c>
      <c r="L12360">
        <f>L12359+1</f>
        <v>12360</v>
      </c>
    </row>
    <row r="12361" spans="1:12">
      <c r="A12361">
        <f>A12360+1</f>
        <v>12361</v>
      </c>
      <c r="B12361">
        <v>26</v>
      </c>
      <c r="C12361">
        <f t="shared" si="193"/>
        <v>1031</v>
      </c>
      <c r="D12361">
        <f>IF(D12360=12,1,D12360+1)</f>
        <v>1</v>
      </c>
      <c r="G12361">
        <f>G12360+1</f>
        <v>12361</v>
      </c>
      <c r="H12361">
        <v>26</v>
      </c>
      <c r="I12361">
        <v>20210821</v>
      </c>
      <c r="J12361" cm="1">
        <f t="array" ref="J12361">INDEX(Sheet1!A:X,C12360+1,5)</f>
        <v>120</v>
      </c>
      <c r="K12361">
        <v>20260821</v>
      </c>
      <c r="L12361">
        <f>L12360+1</f>
        <v>12361</v>
      </c>
    </row>
    <row r="12362" spans="1:12">
      <c r="A12362">
        <f>A12361+1</f>
        <v>12362</v>
      </c>
      <c r="B12362">
        <v>26</v>
      </c>
      <c r="C12362">
        <f t="shared" si="193"/>
        <v>1031</v>
      </c>
      <c r="D12362">
        <f>IF(D12361=12,1,D12361+1)</f>
        <v>2</v>
      </c>
      <c r="G12362">
        <f>G12361+1</f>
        <v>12362</v>
      </c>
      <c r="H12362">
        <v>26</v>
      </c>
      <c r="I12362">
        <v>20210821</v>
      </c>
      <c r="J12362" cm="1">
        <f t="array" ref="J12362">INDEX(Sheet1!A:X,C12361+1,5)</f>
        <v>120</v>
      </c>
      <c r="K12362">
        <v>20260821</v>
      </c>
      <c r="L12362">
        <f>L12361+1</f>
        <v>12362</v>
      </c>
    </row>
    <row r="12363" spans="1:12">
      <c r="A12363">
        <f>A12362+1</f>
        <v>12363</v>
      </c>
      <c r="B12363">
        <v>26</v>
      </c>
      <c r="C12363">
        <f t="shared" si="193"/>
        <v>1031</v>
      </c>
      <c r="D12363">
        <f>IF(D12362=12,1,D12362+1)</f>
        <v>3</v>
      </c>
      <c r="G12363">
        <f>G12362+1</f>
        <v>12363</v>
      </c>
      <c r="H12363">
        <v>26</v>
      </c>
      <c r="I12363">
        <v>20210821</v>
      </c>
      <c r="J12363" cm="1">
        <f t="array" ref="J12363">INDEX(Sheet1!A:X,C12362+1,5)</f>
        <v>120</v>
      </c>
      <c r="K12363">
        <v>20260821</v>
      </c>
      <c r="L12363">
        <f>L12362+1</f>
        <v>12363</v>
      </c>
    </row>
    <row r="12364" spans="1:12">
      <c r="A12364">
        <f>A12363+1</f>
        <v>12364</v>
      </c>
      <c r="B12364">
        <v>26</v>
      </c>
      <c r="C12364">
        <f t="shared" si="193"/>
        <v>1031</v>
      </c>
      <c r="D12364">
        <f>IF(D12363=12,1,D12363+1)</f>
        <v>4</v>
      </c>
      <c r="G12364">
        <f>G12363+1</f>
        <v>12364</v>
      </c>
      <c r="H12364">
        <v>26</v>
      </c>
      <c r="I12364">
        <v>20210821</v>
      </c>
      <c r="J12364" cm="1">
        <f t="array" ref="J12364">INDEX(Sheet1!A:X,C12363+1,5)</f>
        <v>120</v>
      </c>
      <c r="K12364">
        <v>20260821</v>
      </c>
      <c r="L12364">
        <f>L12363+1</f>
        <v>12364</v>
      </c>
    </row>
    <row r="12365" spans="1:12">
      <c r="A12365">
        <f>A12364+1</f>
        <v>12365</v>
      </c>
      <c r="B12365">
        <v>26</v>
      </c>
      <c r="C12365">
        <f t="shared" si="193"/>
        <v>1031</v>
      </c>
      <c r="D12365">
        <f>IF(D12364=12,1,D12364+1)</f>
        <v>5</v>
      </c>
      <c r="G12365">
        <f>G12364+1</f>
        <v>12365</v>
      </c>
      <c r="H12365">
        <v>26</v>
      </c>
      <c r="I12365">
        <v>20210821</v>
      </c>
      <c r="J12365" cm="1">
        <f t="array" ref="J12365">INDEX(Sheet1!A:X,C12364+1,5)</f>
        <v>120</v>
      </c>
      <c r="K12365">
        <v>20260821</v>
      </c>
      <c r="L12365">
        <f>L12364+1</f>
        <v>12365</v>
      </c>
    </row>
    <row r="12366" spans="1:12">
      <c r="A12366">
        <f>A12365+1</f>
        <v>12366</v>
      </c>
      <c r="B12366">
        <v>26</v>
      </c>
      <c r="C12366">
        <f t="shared" si="193"/>
        <v>1031</v>
      </c>
      <c r="D12366">
        <f>IF(D12365=12,1,D12365+1)</f>
        <v>6</v>
      </c>
      <c r="G12366">
        <f>G12365+1</f>
        <v>12366</v>
      </c>
      <c r="H12366">
        <v>26</v>
      </c>
      <c r="I12366">
        <v>20210821</v>
      </c>
      <c r="J12366" cm="1">
        <f t="array" ref="J12366">INDEX(Sheet1!A:X,C12365+1,5)</f>
        <v>120</v>
      </c>
      <c r="K12366">
        <v>20260821</v>
      </c>
      <c r="L12366">
        <f>L12365+1</f>
        <v>12366</v>
      </c>
    </row>
    <row r="12367" spans="1:12">
      <c r="A12367">
        <f>A12366+1</f>
        <v>12367</v>
      </c>
      <c r="B12367">
        <v>26</v>
      </c>
      <c r="C12367">
        <f t="shared" si="193"/>
        <v>1031</v>
      </c>
      <c r="D12367">
        <f>IF(D12366=12,1,D12366+1)</f>
        <v>7</v>
      </c>
      <c r="G12367">
        <f>G12366+1</f>
        <v>12367</v>
      </c>
      <c r="H12367">
        <v>26</v>
      </c>
      <c r="I12367">
        <v>20210821</v>
      </c>
      <c r="J12367" cm="1">
        <f t="array" ref="J12367">INDEX(Sheet1!A:X,C12366+1,5)</f>
        <v>120</v>
      </c>
      <c r="K12367">
        <v>20260821</v>
      </c>
      <c r="L12367">
        <f>L12366+1</f>
        <v>12367</v>
      </c>
    </row>
    <row r="12368" spans="1:12">
      <c r="A12368">
        <f>A12367+1</f>
        <v>12368</v>
      </c>
      <c r="B12368">
        <v>26</v>
      </c>
      <c r="C12368">
        <f t="shared" si="193"/>
        <v>1031</v>
      </c>
      <c r="D12368">
        <f>IF(D12367=12,1,D12367+1)</f>
        <v>8</v>
      </c>
      <c r="G12368">
        <f>G12367+1</f>
        <v>12368</v>
      </c>
      <c r="H12368">
        <v>26</v>
      </c>
      <c r="I12368">
        <v>20210821</v>
      </c>
      <c r="J12368" cm="1">
        <f t="array" ref="J12368">INDEX(Sheet1!A:X,C12367+1,5)</f>
        <v>120</v>
      </c>
      <c r="K12368">
        <v>20260821</v>
      </c>
      <c r="L12368">
        <f>L12367+1</f>
        <v>12368</v>
      </c>
    </row>
    <row r="12369" spans="1:12">
      <c r="A12369">
        <f>A12368+1</f>
        <v>12369</v>
      </c>
      <c r="B12369">
        <v>26</v>
      </c>
      <c r="C12369">
        <f t="shared" si="193"/>
        <v>1031</v>
      </c>
      <c r="D12369">
        <f>IF(D12368=12,1,D12368+1)</f>
        <v>9</v>
      </c>
      <c r="G12369">
        <f>G12368+1</f>
        <v>12369</v>
      </c>
      <c r="H12369">
        <v>26</v>
      </c>
      <c r="I12369">
        <v>20210821</v>
      </c>
      <c r="J12369" cm="1">
        <f t="array" ref="J12369">INDEX(Sheet1!A:X,C12368+1,5)</f>
        <v>120</v>
      </c>
      <c r="K12369">
        <v>20260821</v>
      </c>
      <c r="L12369">
        <f>L12368+1</f>
        <v>12369</v>
      </c>
    </row>
    <row r="12370" spans="1:12">
      <c r="A12370">
        <f>A12369+1</f>
        <v>12370</v>
      </c>
      <c r="B12370">
        <v>26</v>
      </c>
      <c r="C12370">
        <f t="shared" si="193"/>
        <v>1031</v>
      </c>
      <c r="D12370">
        <f>IF(D12369=12,1,D12369+1)</f>
        <v>10</v>
      </c>
      <c r="G12370">
        <f>G12369+1</f>
        <v>12370</v>
      </c>
      <c r="H12370">
        <v>26</v>
      </c>
      <c r="I12370">
        <v>20210821</v>
      </c>
      <c r="J12370" cm="1">
        <f t="array" ref="J12370">INDEX(Sheet1!A:X,C12369+1,5)</f>
        <v>120</v>
      </c>
      <c r="K12370">
        <v>20260821</v>
      </c>
      <c r="L12370">
        <f>L12369+1</f>
        <v>12370</v>
      </c>
    </row>
    <row r="12371" spans="1:12">
      <c r="A12371">
        <f>A12370+1</f>
        <v>12371</v>
      </c>
      <c r="B12371">
        <v>26</v>
      </c>
      <c r="C12371">
        <f t="shared" si="193"/>
        <v>1031</v>
      </c>
      <c r="D12371">
        <f>IF(D12370=12,1,D12370+1)</f>
        <v>11</v>
      </c>
      <c r="G12371">
        <f>G12370+1</f>
        <v>12371</v>
      </c>
      <c r="H12371">
        <v>26</v>
      </c>
      <c r="I12371">
        <v>20210821</v>
      </c>
      <c r="J12371" cm="1">
        <f t="array" ref="J12371">INDEX(Sheet1!A:X,C12370+1,5)</f>
        <v>120</v>
      </c>
      <c r="K12371">
        <v>20260821</v>
      </c>
      <c r="L12371">
        <f>L12370+1</f>
        <v>12371</v>
      </c>
    </row>
    <row r="12372" spans="1:12">
      <c r="A12372">
        <f>A12371+1</f>
        <v>12372</v>
      </c>
      <c r="B12372">
        <v>26</v>
      </c>
      <c r="C12372">
        <f t="shared" si="193"/>
        <v>1032</v>
      </c>
      <c r="D12372">
        <f>IF(D12371=12,1,D12371+1)</f>
        <v>12</v>
      </c>
      <c r="G12372">
        <f>G12371+1</f>
        <v>12372</v>
      </c>
      <c r="H12372">
        <v>26</v>
      </c>
      <c r="I12372">
        <v>20210821</v>
      </c>
      <c r="J12372" cm="1">
        <f t="array" ref="J12372">INDEX(Sheet1!A:X,C12371+1,5)</f>
        <v>120</v>
      </c>
      <c r="K12372">
        <v>20260821</v>
      </c>
      <c r="L12372">
        <f>L12371+1</f>
        <v>12372</v>
      </c>
    </row>
    <row r="12373" spans="1:12">
      <c r="A12373">
        <f>A12372+1</f>
        <v>12373</v>
      </c>
      <c r="B12373">
        <v>26</v>
      </c>
      <c r="C12373">
        <f t="shared" si="193"/>
        <v>1032</v>
      </c>
      <c r="D12373">
        <f>IF(D12372=12,1,D12372+1)</f>
        <v>1</v>
      </c>
      <c r="G12373">
        <f>G12372+1</f>
        <v>12373</v>
      </c>
      <c r="H12373">
        <v>26</v>
      </c>
      <c r="I12373">
        <v>20210821</v>
      </c>
      <c r="J12373" cm="1">
        <f t="array" ref="J12373">INDEX(Sheet1!A:X,C12372+1,5)</f>
        <v>550</v>
      </c>
      <c r="K12373">
        <v>20260821</v>
      </c>
      <c r="L12373">
        <f>L12372+1</f>
        <v>12373</v>
      </c>
    </row>
    <row r="12374" spans="1:12">
      <c r="A12374">
        <f>A12373+1</f>
        <v>12374</v>
      </c>
      <c r="B12374">
        <v>26</v>
      </c>
      <c r="C12374">
        <f t="shared" si="193"/>
        <v>1032</v>
      </c>
      <c r="D12374">
        <f>IF(D12373=12,1,D12373+1)</f>
        <v>2</v>
      </c>
      <c r="G12374">
        <f>G12373+1</f>
        <v>12374</v>
      </c>
      <c r="H12374">
        <v>26</v>
      </c>
      <c r="I12374">
        <v>20210821</v>
      </c>
      <c r="J12374" cm="1">
        <f t="array" ref="J12374">INDEX(Sheet1!A:X,C12373+1,5)</f>
        <v>550</v>
      </c>
      <c r="K12374">
        <v>20260821</v>
      </c>
      <c r="L12374">
        <f>L12373+1</f>
        <v>12374</v>
      </c>
    </row>
    <row r="12375" spans="1:12">
      <c r="A12375">
        <f>A12374+1</f>
        <v>12375</v>
      </c>
      <c r="B12375">
        <v>26</v>
      </c>
      <c r="C12375">
        <f t="shared" si="193"/>
        <v>1032</v>
      </c>
      <c r="D12375">
        <f>IF(D12374=12,1,D12374+1)</f>
        <v>3</v>
      </c>
      <c r="G12375">
        <f>G12374+1</f>
        <v>12375</v>
      </c>
      <c r="H12375">
        <v>26</v>
      </c>
      <c r="I12375">
        <v>20210821</v>
      </c>
      <c r="J12375" cm="1">
        <f t="array" ref="J12375">INDEX(Sheet1!A:X,C12374+1,5)</f>
        <v>550</v>
      </c>
      <c r="K12375">
        <v>20260821</v>
      </c>
      <c r="L12375">
        <f>L12374+1</f>
        <v>12375</v>
      </c>
    </row>
    <row r="12376" spans="1:12">
      <c r="A12376">
        <f>A12375+1</f>
        <v>12376</v>
      </c>
      <c r="B12376">
        <v>26</v>
      </c>
      <c r="C12376">
        <f t="shared" si="193"/>
        <v>1032</v>
      </c>
      <c r="D12376">
        <f>IF(D12375=12,1,D12375+1)</f>
        <v>4</v>
      </c>
      <c r="G12376">
        <f>G12375+1</f>
        <v>12376</v>
      </c>
      <c r="H12376">
        <v>26</v>
      </c>
      <c r="I12376">
        <v>20210821</v>
      </c>
      <c r="J12376" cm="1">
        <f t="array" ref="J12376">INDEX(Sheet1!A:X,C12375+1,5)</f>
        <v>550</v>
      </c>
      <c r="K12376">
        <v>20260821</v>
      </c>
      <c r="L12376">
        <f>L12375+1</f>
        <v>12376</v>
      </c>
    </row>
    <row r="12377" spans="1:12">
      <c r="A12377">
        <f>A12376+1</f>
        <v>12377</v>
      </c>
      <c r="B12377">
        <v>26</v>
      </c>
      <c r="C12377">
        <f t="shared" si="193"/>
        <v>1032</v>
      </c>
      <c r="D12377">
        <f>IF(D12376=12,1,D12376+1)</f>
        <v>5</v>
      </c>
      <c r="G12377">
        <f>G12376+1</f>
        <v>12377</v>
      </c>
      <c r="H12377">
        <v>26</v>
      </c>
      <c r="I12377">
        <v>20210821</v>
      </c>
      <c r="J12377" cm="1">
        <f t="array" ref="J12377">INDEX(Sheet1!A:X,C12376+1,5)</f>
        <v>550</v>
      </c>
      <c r="K12377">
        <v>20260821</v>
      </c>
      <c r="L12377">
        <f>L12376+1</f>
        <v>12377</v>
      </c>
    </row>
    <row r="12378" spans="1:12">
      <c r="A12378">
        <f>A12377+1</f>
        <v>12378</v>
      </c>
      <c r="B12378">
        <v>26</v>
      </c>
      <c r="C12378">
        <f t="shared" si="193"/>
        <v>1032</v>
      </c>
      <c r="D12378">
        <f>IF(D12377=12,1,D12377+1)</f>
        <v>6</v>
      </c>
      <c r="G12378">
        <f>G12377+1</f>
        <v>12378</v>
      </c>
      <c r="H12378">
        <v>26</v>
      </c>
      <c r="I12378">
        <v>20210821</v>
      </c>
      <c r="J12378" cm="1">
        <f t="array" ref="J12378">INDEX(Sheet1!A:X,C12377+1,5)</f>
        <v>550</v>
      </c>
      <c r="K12378">
        <v>20260821</v>
      </c>
      <c r="L12378">
        <f>L12377+1</f>
        <v>12378</v>
      </c>
    </row>
    <row r="12379" spans="1:12">
      <c r="A12379">
        <f>A12378+1</f>
        <v>12379</v>
      </c>
      <c r="B12379">
        <v>26</v>
      </c>
      <c r="C12379">
        <f t="shared" si="193"/>
        <v>1032</v>
      </c>
      <c r="D12379">
        <f>IF(D12378=12,1,D12378+1)</f>
        <v>7</v>
      </c>
      <c r="G12379">
        <f>G12378+1</f>
        <v>12379</v>
      </c>
      <c r="H12379">
        <v>26</v>
      </c>
      <c r="I12379">
        <v>20210821</v>
      </c>
      <c r="J12379" cm="1">
        <f t="array" ref="J12379">INDEX(Sheet1!A:X,C12378+1,5)</f>
        <v>550</v>
      </c>
      <c r="K12379">
        <v>20260821</v>
      </c>
      <c r="L12379">
        <f>L12378+1</f>
        <v>12379</v>
      </c>
    </row>
    <row r="12380" spans="1:12">
      <c r="A12380">
        <f>A12379+1</f>
        <v>12380</v>
      </c>
      <c r="B12380">
        <v>26</v>
      </c>
      <c r="C12380">
        <f t="shared" si="193"/>
        <v>1032</v>
      </c>
      <c r="D12380">
        <f>IF(D12379=12,1,D12379+1)</f>
        <v>8</v>
      </c>
      <c r="G12380">
        <f>G12379+1</f>
        <v>12380</v>
      </c>
      <c r="H12380">
        <v>26</v>
      </c>
      <c r="I12380">
        <v>20210821</v>
      </c>
      <c r="J12380" cm="1">
        <f t="array" ref="J12380">INDEX(Sheet1!A:X,C12379+1,5)</f>
        <v>550</v>
      </c>
      <c r="K12380">
        <v>20260821</v>
      </c>
      <c r="L12380">
        <f>L12379+1</f>
        <v>12380</v>
      </c>
    </row>
    <row r="12381" spans="1:12">
      <c r="A12381">
        <f>A12380+1</f>
        <v>12381</v>
      </c>
      <c r="B12381">
        <v>26</v>
      </c>
      <c r="C12381">
        <f t="shared" si="193"/>
        <v>1032</v>
      </c>
      <c r="D12381">
        <f>IF(D12380=12,1,D12380+1)</f>
        <v>9</v>
      </c>
      <c r="G12381">
        <f>G12380+1</f>
        <v>12381</v>
      </c>
      <c r="H12381">
        <v>26</v>
      </c>
      <c r="I12381">
        <v>20210821</v>
      </c>
      <c r="J12381" cm="1">
        <f t="array" ref="J12381">INDEX(Sheet1!A:X,C12380+1,5)</f>
        <v>550</v>
      </c>
      <c r="K12381">
        <v>20260821</v>
      </c>
      <c r="L12381">
        <f>L12380+1</f>
        <v>12381</v>
      </c>
    </row>
    <row r="12382" spans="1:12">
      <c r="A12382">
        <f>A12381+1</f>
        <v>12382</v>
      </c>
      <c r="B12382">
        <v>26</v>
      </c>
      <c r="C12382">
        <f t="shared" si="193"/>
        <v>1032</v>
      </c>
      <c r="D12382">
        <f>IF(D12381=12,1,D12381+1)</f>
        <v>10</v>
      </c>
      <c r="G12382">
        <f>G12381+1</f>
        <v>12382</v>
      </c>
      <c r="H12382">
        <v>26</v>
      </c>
      <c r="I12382">
        <v>20210821</v>
      </c>
      <c r="J12382" cm="1">
        <f t="array" ref="J12382">INDEX(Sheet1!A:X,C12381+1,5)</f>
        <v>550</v>
      </c>
      <c r="K12382">
        <v>20260821</v>
      </c>
      <c r="L12382">
        <f>L12381+1</f>
        <v>12382</v>
      </c>
    </row>
    <row r="12383" spans="1:12">
      <c r="A12383">
        <f>A12382+1</f>
        <v>12383</v>
      </c>
      <c r="B12383">
        <v>26</v>
      </c>
      <c r="C12383">
        <f t="shared" si="193"/>
        <v>1032</v>
      </c>
      <c r="D12383">
        <f>IF(D12382=12,1,D12382+1)</f>
        <v>11</v>
      </c>
      <c r="G12383">
        <f>G12382+1</f>
        <v>12383</v>
      </c>
      <c r="H12383">
        <v>26</v>
      </c>
      <c r="I12383">
        <v>20210821</v>
      </c>
      <c r="J12383" cm="1">
        <f t="array" ref="J12383">INDEX(Sheet1!A:X,C12382+1,5)</f>
        <v>550</v>
      </c>
      <c r="K12383">
        <v>20260821</v>
      </c>
      <c r="L12383">
        <f>L12382+1</f>
        <v>12383</v>
      </c>
    </row>
    <row r="12384" spans="1:12">
      <c r="A12384">
        <f>A12383+1</f>
        <v>12384</v>
      </c>
      <c r="B12384">
        <v>26</v>
      </c>
      <c r="C12384">
        <f t="shared" si="193"/>
        <v>1033</v>
      </c>
      <c r="D12384">
        <f>IF(D12383=12,1,D12383+1)</f>
        <v>12</v>
      </c>
      <c r="G12384">
        <f>G12383+1</f>
        <v>12384</v>
      </c>
      <c r="H12384">
        <v>26</v>
      </c>
      <c r="I12384">
        <v>20210821</v>
      </c>
      <c r="J12384" cm="1">
        <f t="array" ref="J12384">INDEX(Sheet1!A:X,C12383+1,5)</f>
        <v>550</v>
      </c>
      <c r="K12384">
        <v>20260821</v>
      </c>
      <c r="L12384">
        <f>L12383+1</f>
        <v>12384</v>
      </c>
    </row>
    <row r="12385" spans="1:12">
      <c r="A12385">
        <f>A12384+1</f>
        <v>12385</v>
      </c>
      <c r="B12385">
        <v>26</v>
      </c>
      <c r="C12385">
        <f t="shared" si="193"/>
        <v>1033</v>
      </c>
      <c r="D12385">
        <f>IF(D12384=12,1,D12384+1)</f>
        <v>1</v>
      </c>
      <c r="G12385">
        <f>G12384+1</f>
        <v>12385</v>
      </c>
      <c r="H12385">
        <v>26</v>
      </c>
      <c r="I12385">
        <v>20210821</v>
      </c>
      <c r="J12385" cm="1">
        <f t="array" ref="J12385">INDEX(Sheet1!A:X,C12384+1,5)</f>
        <v>500</v>
      </c>
      <c r="K12385">
        <v>20260821</v>
      </c>
      <c r="L12385">
        <f>L12384+1</f>
        <v>12385</v>
      </c>
    </row>
    <row r="12386" spans="1:12">
      <c r="A12386">
        <f>A12385+1</f>
        <v>12386</v>
      </c>
      <c r="B12386">
        <v>26</v>
      </c>
      <c r="C12386">
        <f t="shared" si="193"/>
        <v>1033</v>
      </c>
      <c r="D12386">
        <f>IF(D12385=12,1,D12385+1)</f>
        <v>2</v>
      </c>
      <c r="G12386">
        <f>G12385+1</f>
        <v>12386</v>
      </c>
      <c r="H12386">
        <v>26</v>
      </c>
      <c r="I12386">
        <v>20210821</v>
      </c>
      <c r="J12386" cm="1">
        <f t="array" ref="J12386">INDEX(Sheet1!A:X,C12385+1,5)</f>
        <v>500</v>
      </c>
      <c r="K12386">
        <v>20260821</v>
      </c>
      <c r="L12386">
        <f>L12385+1</f>
        <v>12386</v>
      </c>
    </row>
    <row r="12387" spans="1:12">
      <c r="A12387">
        <f>A12386+1</f>
        <v>12387</v>
      </c>
      <c r="B12387">
        <v>26</v>
      </c>
      <c r="C12387">
        <f t="shared" si="193"/>
        <v>1033</v>
      </c>
      <c r="D12387">
        <f>IF(D12386=12,1,D12386+1)</f>
        <v>3</v>
      </c>
      <c r="G12387">
        <f>G12386+1</f>
        <v>12387</v>
      </c>
      <c r="H12387">
        <v>26</v>
      </c>
      <c r="I12387">
        <v>20210821</v>
      </c>
      <c r="J12387" cm="1">
        <f t="array" ref="J12387">INDEX(Sheet1!A:X,C12386+1,5)</f>
        <v>500</v>
      </c>
      <c r="K12387">
        <v>20260821</v>
      </c>
      <c r="L12387">
        <f>L12386+1</f>
        <v>12387</v>
      </c>
    </row>
    <row r="12388" spans="1:12">
      <c r="A12388">
        <f>A12387+1</f>
        <v>12388</v>
      </c>
      <c r="B12388">
        <v>26</v>
      </c>
      <c r="C12388">
        <f t="shared" si="193"/>
        <v>1033</v>
      </c>
      <c r="D12388">
        <f>IF(D12387=12,1,D12387+1)</f>
        <v>4</v>
      </c>
      <c r="G12388">
        <f>G12387+1</f>
        <v>12388</v>
      </c>
      <c r="H12388">
        <v>26</v>
      </c>
      <c r="I12388">
        <v>20210821</v>
      </c>
      <c r="J12388" cm="1">
        <f t="array" ref="J12388">INDEX(Sheet1!A:X,C12387+1,5)</f>
        <v>500</v>
      </c>
      <c r="K12388">
        <v>20260821</v>
      </c>
      <c r="L12388">
        <f>L12387+1</f>
        <v>12388</v>
      </c>
    </row>
    <row r="12389" spans="1:12">
      <c r="A12389">
        <f>A12388+1</f>
        <v>12389</v>
      </c>
      <c r="B12389">
        <v>26</v>
      </c>
      <c r="C12389">
        <f t="shared" si="193"/>
        <v>1033</v>
      </c>
      <c r="D12389">
        <f>IF(D12388=12,1,D12388+1)</f>
        <v>5</v>
      </c>
      <c r="G12389">
        <f>G12388+1</f>
        <v>12389</v>
      </c>
      <c r="H12389">
        <v>26</v>
      </c>
      <c r="I12389">
        <v>20210821</v>
      </c>
      <c r="J12389" cm="1">
        <f t="array" ref="J12389">INDEX(Sheet1!A:X,C12388+1,5)</f>
        <v>500</v>
      </c>
      <c r="K12389">
        <v>20260821</v>
      </c>
      <c r="L12389">
        <f>L12388+1</f>
        <v>12389</v>
      </c>
    </row>
    <row r="12390" spans="1:12">
      <c r="A12390">
        <f>A12389+1</f>
        <v>12390</v>
      </c>
      <c r="B12390">
        <v>26</v>
      </c>
      <c r="C12390">
        <f t="shared" si="193"/>
        <v>1033</v>
      </c>
      <c r="D12390">
        <f>IF(D12389=12,1,D12389+1)</f>
        <v>6</v>
      </c>
      <c r="G12390">
        <f>G12389+1</f>
        <v>12390</v>
      </c>
      <c r="H12390">
        <v>26</v>
      </c>
      <c r="I12390">
        <v>20210821</v>
      </c>
      <c r="J12390" cm="1">
        <f t="array" ref="J12390">INDEX(Sheet1!A:X,C12389+1,5)</f>
        <v>500</v>
      </c>
      <c r="K12390">
        <v>20260821</v>
      </c>
      <c r="L12390">
        <f>L12389+1</f>
        <v>12390</v>
      </c>
    </row>
    <row r="12391" spans="1:12">
      <c r="A12391">
        <f>A12390+1</f>
        <v>12391</v>
      </c>
      <c r="B12391">
        <v>26</v>
      </c>
      <c r="C12391">
        <f t="shared" si="193"/>
        <v>1033</v>
      </c>
      <c r="D12391">
        <f>IF(D12390=12,1,D12390+1)</f>
        <v>7</v>
      </c>
      <c r="G12391">
        <f>G12390+1</f>
        <v>12391</v>
      </c>
      <c r="H12391">
        <v>26</v>
      </c>
      <c r="I12391">
        <v>20210821</v>
      </c>
      <c r="J12391" cm="1">
        <f t="array" ref="J12391">INDEX(Sheet1!A:X,C12390+1,5)</f>
        <v>500</v>
      </c>
      <c r="K12391">
        <v>20260821</v>
      </c>
      <c r="L12391">
        <f>L12390+1</f>
        <v>12391</v>
      </c>
    </row>
    <row r="12392" spans="1:12">
      <c r="A12392">
        <f>A12391+1</f>
        <v>12392</v>
      </c>
      <c r="B12392">
        <v>26</v>
      </c>
      <c r="C12392">
        <f t="shared" si="193"/>
        <v>1033</v>
      </c>
      <c r="D12392">
        <f>IF(D12391=12,1,D12391+1)</f>
        <v>8</v>
      </c>
      <c r="G12392">
        <f>G12391+1</f>
        <v>12392</v>
      </c>
      <c r="H12392">
        <v>26</v>
      </c>
      <c r="I12392">
        <v>20210821</v>
      </c>
      <c r="J12392" cm="1">
        <f t="array" ref="J12392">INDEX(Sheet1!A:X,C12391+1,5)</f>
        <v>500</v>
      </c>
      <c r="K12392">
        <v>20260821</v>
      </c>
      <c r="L12392">
        <f>L12391+1</f>
        <v>12392</v>
      </c>
    </row>
    <row r="12393" spans="1:12">
      <c r="A12393">
        <f>A12392+1</f>
        <v>12393</v>
      </c>
      <c r="B12393">
        <v>26</v>
      </c>
      <c r="C12393">
        <f t="shared" si="193"/>
        <v>1033</v>
      </c>
      <c r="D12393">
        <f>IF(D12392=12,1,D12392+1)</f>
        <v>9</v>
      </c>
      <c r="G12393">
        <f>G12392+1</f>
        <v>12393</v>
      </c>
      <c r="H12393">
        <v>26</v>
      </c>
      <c r="I12393">
        <v>20210821</v>
      </c>
      <c r="J12393" cm="1">
        <f t="array" ref="J12393">INDEX(Sheet1!A:X,C12392+1,5)</f>
        <v>500</v>
      </c>
      <c r="K12393">
        <v>20260821</v>
      </c>
      <c r="L12393">
        <f>L12392+1</f>
        <v>12393</v>
      </c>
    </row>
    <row r="12394" spans="1:12">
      <c r="A12394">
        <f>A12393+1</f>
        <v>12394</v>
      </c>
      <c r="B12394">
        <v>26</v>
      </c>
      <c r="C12394">
        <f t="shared" si="193"/>
        <v>1033</v>
      </c>
      <c r="D12394">
        <f>IF(D12393=12,1,D12393+1)</f>
        <v>10</v>
      </c>
      <c r="G12394">
        <f>G12393+1</f>
        <v>12394</v>
      </c>
      <c r="H12394">
        <v>26</v>
      </c>
      <c r="I12394">
        <v>20210821</v>
      </c>
      <c r="J12394" cm="1">
        <f t="array" ref="J12394">INDEX(Sheet1!A:X,C12393+1,5)</f>
        <v>500</v>
      </c>
      <c r="K12394">
        <v>20260821</v>
      </c>
      <c r="L12394">
        <f>L12393+1</f>
        <v>12394</v>
      </c>
    </row>
    <row r="12395" spans="1:12">
      <c r="A12395">
        <f>A12394+1</f>
        <v>12395</v>
      </c>
      <c r="B12395">
        <v>26</v>
      </c>
      <c r="C12395">
        <f t="shared" si="193"/>
        <v>1033</v>
      </c>
      <c r="D12395">
        <f>IF(D12394=12,1,D12394+1)</f>
        <v>11</v>
      </c>
      <c r="G12395">
        <f>G12394+1</f>
        <v>12395</v>
      </c>
      <c r="H12395">
        <v>26</v>
      </c>
      <c r="I12395">
        <v>20210821</v>
      </c>
      <c r="J12395" cm="1">
        <f t="array" ref="J12395">INDEX(Sheet1!A:X,C12394+1,5)</f>
        <v>500</v>
      </c>
      <c r="K12395">
        <v>20260821</v>
      </c>
      <c r="L12395">
        <f>L12394+1</f>
        <v>12395</v>
      </c>
    </row>
    <row r="12396" spans="1:12">
      <c r="A12396">
        <f>A12395+1</f>
        <v>12396</v>
      </c>
      <c r="B12396">
        <v>26</v>
      </c>
      <c r="C12396">
        <f t="shared" si="193"/>
        <v>1034</v>
      </c>
      <c r="D12396">
        <f>IF(D12395=12,1,D12395+1)</f>
        <v>12</v>
      </c>
      <c r="G12396">
        <f>G12395+1</f>
        <v>12396</v>
      </c>
      <c r="H12396">
        <v>26</v>
      </c>
      <c r="I12396">
        <v>20210821</v>
      </c>
      <c r="J12396" cm="1">
        <f t="array" ref="J12396">INDEX(Sheet1!A:X,C12395+1,5)</f>
        <v>500</v>
      </c>
      <c r="K12396">
        <v>20260821</v>
      </c>
      <c r="L12396">
        <f>L12395+1</f>
        <v>12396</v>
      </c>
    </row>
    <row r="12397" spans="1:12">
      <c r="A12397">
        <f>A12396+1</f>
        <v>12397</v>
      </c>
      <c r="B12397">
        <v>26</v>
      </c>
      <c r="C12397">
        <f t="shared" si="193"/>
        <v>1034</v>
      </c>
      <c r="D12397">
        <f>IF(D12396=12,1,D12396+1)</f>
        <v>1</v>
      </c>
      <c r="G12397">
        <f>G12396+1</f>
        <v>12397</v>
      </c>
      <c r="H12397">
        <v>26</v>
      </c>
      <c r="I12397">
        <v>20210821</v>
      </c>
      <c r="J12397" cm="1">
        <f t="array" ref="J12397">INDEX(Sheet1!A:X,C12396+1,5)</f>
        <v>500</v>
      </c>
      <c r="K12397">
        <v>20260821</v>
      </c>
      <c r="L12397">
        <f>L12396+1</f>
        <v>12397</v>
      </c>
    </row>
    <row r="12398" spans="1:12">
      <c r="A12398">
        <f>A12397+1</f>
        <v>12398</v>
      </c>
      <c r="B12398">
        <v>26</v>
      </c>
      <c r="C12398">
        <f t="shared" si="193"/>
        <v>1034</v>
      </c>
      <c r="D12398">
        <f>IF(D12397=12,1,D12397+1)</f>
        <v>2</v>
      </c>
      <c r="G12398">
        <f>G12397+1</f>
        <v>12398</v>
      </c>
      <c r="H12398">
        <v>26</v>
      </c>
      <c r="I12398">
        <v>20210821</v>
      </c>
      <c r="J12398" cm="1">
        <f t="array" ref="J12398">INDEX(Sheet1!A:X,C12397+1,5)</f>
        <v>500</v>
      </c>
      <c r="K12398">
        <v>20260821</v>
      </c>
      <c r="L12398">
        <f>L12397+1</f>
        <v>12398</v>
      </c>
    </row>
    <row r="12399" spans="1:12">
      <c r="A12399">
        <f>A12398+1</f>
        <v>12399</v>
      </c>
      <c r="B12399">
        <v>26</v>
      </c>
      <c r="C12399">
        <f t="shared" si="193"/>
        <v>1034</v>
      </c>
      <c r="D12399">
        <f>IF(D12398=12,1,D12398+1)</f>
        <v>3</v>
      </c>
      <c r="G12399">
        <f>G12398+1</f>
        <v>12399</v>
      </c>
      <c r="H12399">
        <v>26</v>
      </c>
      <c r="I12399">
        <v>20210821</v>
      </c>
      <c r="J12399" cm="1">
        <f t="array" ref="J12399">INDEX(Sheet1!A:X,C12398+1,5)</f>
        <v>500</v>
      </c>
      <c r="K12399">
        <v>20260821</v>
      </c>
      <c r="L12399">
        <f>L12398+1</f>
        <v>12399</v>
      </c>
    </row>
    <row r="12400" spans="1:12">
      <c r="A12400">
        <f>A12399+1</f>
        <v>12400</v>
      </c>
      <c r="B12400">
        <v>26</v>
      </c>
      <c r="C12400">
        <f t="shared" si="193"/>
        <v>1034</v>
      </c>
      <c r="D12400">
        <f>IF(D12399=12,1,D12399+1)</f>
        <v>4</v>
      </c>
      <c r="G12400">
        <f>G12399+1</f>
        <v>12400</v>
      </c>
      <c r="H12400">
        <v>26</v>
      </c>
      <c r="I12400">
        <v>20210821</v>
      </c>
      <c r="J12400" cm="1">
        <f t="array" ref="J12400">INDEX(Sheet1!A:X,C12399+1,5)</f>
        <v>500</v>
      </c>
      <c r="K12400">
        <v>20260821</v>
      </c>
      <c r="L12400">
        <f>L12399+1</f>
        <v>12400</v>
      </c>
    </row>
    <row r="12401" spans="1:12">
      <c r="A12401">
        <f>A12400+1</f>
        <v>12401</v>
      </c>
      <c r="B12401">
        <v>26</v>
      </c>
      <c r="C12401">
        <f t="shared" si="193"/>
        <v>1034</v>
      </c>
      <c r="D12401">
        <f>IF(D12400=12,1,D12400+1)</f>
        <v>5</v>
      </c>
      <c r="G12401">
        <f>G12400+1</f>
        <v>12401</v>
      </c>
      <c r="H12401">
        <v>26</v>
      </c>
      <c r="I12401">
        <v>20210821</v>
      </c>
      <c r="J12401" cm="1">
        <f t="array" ref="J12401">INDEX(Sheet1!A:X,C12400+1,5)</f>
        <v>500</v>
      </c>
      <c r="K12401">
        <v>20260821</v>
      </c>
      <c r="L12401">
        <f>L12400+1</f>
        <v>12401</v>
      </c>
    </row>
    <row r="12402" spans="1:12">
      <c r="A12402">
        <f>A12401+1</f>
        <v>12402</v>
      </c>
      <c r="B12402">
        <v>26</v>
      </c>
      <c r="C12402">
        <f t="shared" si="193"/>
        <v>1034</v>
      </c>
      <c r="D12402">
        <f>IF(D12401=12,1,D12401+1)</f>
        <v>6</v>
      </c>
      <c r="G12402">
        <f>G12401+1</f>
        <v>12402</v>
      </c>
      <c r="H12402">
        <v>26</v>
      </c>
      <c r="I12402">
        <v>20210821</v>
      </c>
      <c r="J12402" cm="1">
        <f t="array" ref="J12402">INDEX(Sheet1!A:X,C12401+1,5)</f>
        <v>500</v>
      </c>
      <c r="K12402">
        <v>20260821</v>
      </c>
      <c r="L12402">
        <f>L12401+1</f>
        <v>12402</v>
      </c>
    </row>
    <row r="12403" spans="1:12">
      <c r="A12403">
        <f>A12402+1</f>
        <v>12403</v>
      </c>
      <c r="B12403">
        <v>26</v>
      </c>
      <c r="C12403">
        <f t="shared" si="193"/>
        <v>1034</v>
      </c>
      <c r="D12403">
        <f>IF(D12402=12,1,D12402+1)</f>
        <v>7</v>
      </c>
      <c r="G12403">
        <f>G12402+1</f>
        <v>12403</v>
      </c>
      <c r="H12403">
        <v>26</v>
      </c>
      <c r="I12403">
        <v>20210821</v>
      </c>
      <c r="J12403" cm="1">
        <f t="array" ref="J12403">INDEX(Sheet1!A:X,C12402+1,5)</f>
        <v>500</v>
      </c>
      <c r="K12403">
        <v>20260821</v>
      </c>
      <c r="L12403">
        <f>L12402+1</f>
        <v>12403</v>
      </c>
    </row>
    <row r="12404" spans="1:12">
      <c r="A12404">
        <f>A12403+1</f>
        <v>12404</v>
      </c>
      <c r="B12404">
        <v>26</v>
      </c>
      <c r="C12404">
        <f t="shared" si="193"/>
        <v>1034</v>
      </c>
      <c r="D12404">
        <f>IF(D12403=12,1,D12403+1)</f>
        <v>8</v>
      </c>
      <c r="G12404">
        <f>G12403+1</f>
        <v>12404</v>
      </c>
      <c r="H12404">
        <v>26</v>
      </c>
      <c r="I12404">
        <v>20210821</v>
      </c>
      <c r="J12404" cm="1">
        <f t="array" ref="J12404">INDEX(Sheet1!A:X,C12403+1,5)</f>
        <v>500</v>
      </c>
      <c r="K12404">
        <v>20260821</v>
      </c>
      <c r="L12404">
        <f>L12403+1</f>
        <v>12404</v>
      </c>
    </row>
    <row r="12405" spans="1:12">
      <c r="A12405">
        <f>A12404+1</f>
        <v>12405</v>
      </c>
      <c r="B12405">
        <v>26</v>
      </c>
      <c r="C12405">
        <f t="shared" si="193"/>
        <v>1034</v>
      </c>
      <c r="D12405">
        <f>IF(D12404=12,1,D12404+1)</f>
        <v>9</v>
      </c>
      <c r="G12405">
        <f>G12404+1</f>
        <v>12405</v>
      </c>
      <c r="H12405">
        <v>26</v>
      </c>
      <c r="I12405">
        <v>20210821</v>
      </c>
      <c r="J12405" cm="1">
        <f t="array" ref="J12405">INDEX(Sheet1!A:X,C12404+1,5)</f>
        <v>500</v>
      </c>
      <c r="K12405">
        <v>20260821</v>
      </c>
      <c r="L12405">
        <f>L12404+1</f>
        <v>12405</v>
      </c>
    </row>
    <row r="12406" spans="1:12">
      <c r="A12406">
        <f>A12405+1</f>
        <v>12406</v>
      </c>
      <c r="B12406">
        <v>26</v>
      </c>
      <c r="C12406">
        <f t="shared" si="193"/>
        <v>1034</v>
      </c>
      <c r="D12406">
        <f>IF(D12405=12,1,D12405+1)</f>
        <v>10</v>
      </c>
      <c r="G12406">
        <f>G12405+1</f>
        <v>12406</v>
      </c>
      <c r="H12406">
        <v>26</v>
      </c>
      <c r="I12406">
        <v>20210821</v>
      </c>
      <c r="J12406" cm="1">
        <f t="array" ref="J12406">INDEX(Sheet1!A:X,C12405+1,5)</f>
        <v>500</v>
      </c>
      <c r="K12406">
        <v>20260821</v>
      </c>
      <c r="L12406">
        <f>L12405+1</f>
        <v>12406</v>
      </c>
    </row>
    <row r="12407" spans="1:12">
      <c r="A12407">
        <f>A12406+1</f>
        <v>12407</v>
      </c>
      <c r="B12407">
        <v>26</v>
      </c>
      <c r="C12407">
        <f t="shared" si="193"/>
        <v>1034</v>
      </c>
      <c r="D12407">
        <f>IF(D12406=12,1,D12406+1)</f>
        <v>11</v>
      </c>
      <c r="G12407">
        <f>G12406+1</f>
        <v>12407</v>
      </c>
      <c r="H12407">
        <v>26</v>
      </c>
      <c r="I12407">
        <v>20210821</v>
      </c>
      <c r="J12407" cm="1">
        <f t="array" ref="J12407">INDEX(Sheet1!A:X,C12406+1,5)</f>
        <v>500</v>
      </c>
      <c r="K12407">
        <v>20260821</v>
      </c>
      <c r="L12407">
        <f>L12406+1</f>
        <v>12407</v>
      </c>
    </row>
    <row r="12408" spans="1:12">
      <c r="A12408">
        <f>A12407+1</f>
        <v>12408</v>
      </c>
      <c r="B12408">
        <v>26</v>
      </c>
      <c r="C12408">
        <f t="shared" si="193"/>
        <v>1035</v>
      </c>
      <c r="D12408">
        <f>IF(D12407=12,1,D12407+1)</f>
        <v>12</v>
      </c>
      <c r="G12408">
        <f>G12407+1</f>
        <v>12408</v>
      </c>
      <c r="H12408">
        <v>26</v>
      </c>
      <c r="I12408">
        <v>20210821</v>
      </c>
      <c r="J12408" cm="1">
        <f t="array" ref="J12408">INDEX(Sheet1!A:X,C12407+1,5)</f>
        <v>500</v>
      </c>
      <c r="K12408">
        <v>20260821</v>
      </c>
      <c r="L12408">
        <f>L12407+1</f>
        <v>12408</v>
      </c>
    </row>
    <row r="12409" spans="1:12">
      <c r="A12409">
        <f>A12408+1</f>
        <v>12409</v>
      </c>
      <c r="B12409">
        <v>26</v>
      </c>
      <c r="C12409">
        <f t="shared" si="193"/>
        <v>1035</v>
      </c>
      <c r="D12409">
        <f>IF(D12408=12,1,D12408+1)</f>
        <v>1</v>
      </c>
      <c r="G12409">
        <f>G12408+1</f>
        <v>12409</v>
      </c>
      <c r="H12409">
        <v>26</v>
      </c>
      <c r="I12409">
        <v>20210821</v>
      </c>
      <c r="J12409" cm="1">
        <f t="array" ref="J12409">INDEX(Sheet1!A:X,C12408+1,5)</f>
        <v>500</v>
      </c>
      <c r="K12409">
        <v>20260821</v>
      </c>
      <c r="L12409">
        <f>L12408+1</f>
        <v>12409</v>
      </c>
    </row>
    <row r="12410" spans="1:12">
      <c r="A12410">
        <f>A12409+1</f>
        <v>12410</v>
      </c>
      <c r="B12410">
        <v>26</v>
      </c>
      <c r="C12410">
        <f t="shared" si="193"/>
        <v>1035</v>
      </c>
      <c r="D12410">
        <f>IF(D12409=12,1,D12409+1)</f>
        <v>2</v>
      </c>
      <c r="G12410">
        <f>G12409+1</f>
        <v>12410</v>
      </c>
      <c r="H12410">
        <v>26</v>
      </c>
      <c r="I12410">
        <v>20210821</v>
      </c>
      <c r="J12410" cm="1">
        <f t="array" ref="J12410">INDEX(Sheet1!A:X,C12409+1,5)</f>
        <v>500</v>
      </c>
      <c r="K12410">
        <v>20260821</v>
      </c>
      <c r="L12410">
        <f>L12409+1</f>
        <v>12410</v>
      </c>
    </row>
    <row r="12411" spans="1:12">
      <c r="A12411">
        <f>A12410+1</f>
        <v>12411</v>
      </c>
      <c r="B12411">
        <v>26</v>
      </c>
      <c r="C12411">
        <f t="shared" si="193"/>
        <v>1035</v>
      </c>
      <c r="D12411">
        <f>IF(D12410=12,1,D12410+1)</f>
        <v>3</v>
      </c>
      <c r="G12411">
        <f>G12410+1</f>
        <v>12411</v>
      </c>
      <c r="H12411">
        <v>26</v>
      </c>
      <c r="I12411">
        <v>20210821</v>
      </c>
      <c r="J12411" cm="1">
        <f t="array" ref="J12411">INDEX(Sheet1!A:X,C12410+1,5)</f>
        <v>500</v>
      </c>
      <c r="K12411">
        <v>20260821</v>
      </c>
      <c r="L12411">
        <f>L12410+1</f>
        <v>12411</v>
      </c>
    </row>
    <row r="12412" spans="1:12">
      <c r="A12412">
        <f>A12411+1</f>
        <v>12412</v>
      </c>
      <c r="B12412">
        <v>26</v>
      </c>
      <c r="C12412">
        <f t="shared" si="193"/>
        <v>1035</v>
      </c>
      <c r="D12412">
        <f>IF(D12411=12,1,D12411+1)</f>
        <v>4</v>
      </c>
      <c r="G12412">
        <f>G12411+1</f>
        <v>12412</v>
      </c>
      <c r="H12412">
        <v>26</v>
      </c>
      <c r="I12412">
        <v>20210821</v>
      </c>
      <c r="J12412" cm="1">
        <f t="array" ref="J12412">INDEX(Sheet1!A:X,C12411+1,5)</f>
        <v>500</v>
      </c>
      <c r="K12412">
        <v>20260821</v>
      </c>
      <c r="L12412">
        <f>L12411+1</f>
        <v>12412</v>
      </c>
    </row>
    <row r="12413" spans="1:12">
      <c r="A12413">
        <f>A12412+1</f>
        <v>12413</v>
      </c>
      <c r="B12413">
        <v>26</v>
      </c>
      <c r="C12413">
        <f t="shared" si="193"/>
        <v>1035</v>
      </c>
      <c r="D12413">
        <f>IF(D12412=12,1,D12412+1)</f>
        <v>5</v>
      </c>
      <c r="G12413">
        <f>G12412+1</f>
        <v>12413</v>
      </c>
      <c r="H12413">
        <v>26</v>
      </c>
      <c r="I12413">
        <v>20210821</v>
      </c>
      <c r="J12413" cm="1">
        <f t="array" ref="J12413">INDEX(Sheet1!A:X,C12412+1,5)</f>
        <v>500</v>
      </c>
      <c r="K12413">
        <v>20260821</v>
      </c>
      <c r="L12413">
        <f>L12412+1</f>
        <v>12413</v>
      </c>
    </row>
    <row r="12414" spans="1:12">
      <c r="A12414">
        <f>A12413+1</f>
        <v>12414</v>
      </c>
      <c r="B12414">
        <v>26</v>
      </c>
      <c r="C12414">
        <f t="shared" si="193"/>
        <v>1035</v>
      </c>
      <c r="D12414">
        <f>IF(D12413=12,1,D12413+1)</f>
        <v>6</v>
      </c>
      <c r="G12414">
        <f>G12413+1</f>
        <v>12414</v>
      </c>
      <c r="H12414">
        <v>26</v>
      </c>
      <c r="I12414">
        <v>20210821</v>
      </c>
      <c r="J12414" cm="1">
        <f t="array" ref="J12414">INDEX(Sheet1!A:X,C12413+1,5)</f>
        <v>500</v>
      </c>
      <c r="K12414">
        <v>20260821</v>
      </c>
      <c r="L12414">
        <f>L12413+1</f>
        <v>12414</v>
      </c>
    </row>
    <row r="12415" spans="1:12">
      <c r="A12415">
        <f>A12414+1</f>
        <v>12415</v>
      </c>
      <c r="B12415">
        <v>26</v>
      </c>
      <c r="C12415">
        <f t="shared" si="193"/>
        <v>1035</v>
      </c>
      <c r="D12415">
        <f>IF(D12414=12,1,D12414+1)</f>
        <v>7</v>
      </c>
      <c r="G12415">
        <f>G12414+1</f>
        <v>12415</v>
      </c>
      <c r="H12415">
        <v>26</v>
      </c>
      <c r="I12415">
        <v>20210821</v>
      </c>
      <c r="J12415" cm="1">
        <f t="array" ref="J12415">INDEX(Sheet1!A:X,C12414+1,5)</f>
        <v>500</v>
      </c>
      <c r="K12415">
        <v>20260821</v>
      </c>
      <c r="L12415">
        <f>L12414+1</f>
        <v>12415</v>
      </c>
    </row>
    <row r="12416" spans="1:12">
      <c r="A12416">
        <f>A12415+1</f>
        <v>12416</v>
      </c>
      <c r="B12416">
        <v>26</v>
      </c>
      <c r="C12416">
        <f t="shared" si="193"/>
        <v>1035</v>
      </c>
      <c r="D12416">
        <f>IF(D12415=12,1,D12415+1)</f>
        <v>8</v>
      </c>
      <c r="G12416">
        <f>G12415+1</f>
        <v>12416</v>
      </c>
      <c r="H12416">
        <v>26</v>
      </c>
      <c r="I12416">
        <v>20210821</v>
      </c>
      <c r="J12416" cm="1">
        <f t="array" ref="J12416">INDEX(Sheet1!A:X,C12415+1,5)</f>
        <v>500</v>
      </c>
      <c r="K12416">
        <v>20260821</v>
      </c>
      <c r="L12416">
        <f>L12415+1</f>
        <v>12416</v>
      </c>
    </row>
    <row r="12417" spans="1:12">
      <c r="A12417">
        <f>A12416+1</f>
        <v>12417</v>
      </c>
      <c r="B12417">
        <v>26</v>
      </c>
      <c r="C12417">
        <f t="shared" ref="C12417:C12480" si="194">ROUNDDOWN(ROW()/12,0)+1</f>
        <v>1035</v>
      </c>
      <c r="D12417">
        <f>IF(D12416=12,1,D12416+1)</f>
        <v>9</v>
      </c>
      <c r="G12417">
        <f>G12416+1</f>
        <v>12417</v>
      </c>
      <c r="H12417">
        <v>26</v>
      </c>
      <c r="I12417">
        <v>20210821</v>
      </c>
      <c r="J12417" cm="1">
        <f t="array" ref="J12417">INDEX(Sheet1!A:X,C12416+1,5)</f>
        <v>500</v>
      </c>
      <c r="K12417">
        <v>20260821</v>
      </c>
      <c r="L12417">
        <f>L12416+1</f>
        <v>12417</v>
      </c>
    </row>
    <row r="12418" spans="1:12">
      <c r="A12418">
        <f>A12417+1</f>
        <v>12418</v>
      </c>
      <c r="B12418">
        <v>26</v>
      </c>
      <c r="C12418">
        <f t="shared" si="194"/>
        <v>1035</v>
      </c>
      <c r="D12418">
        <f>IF(D12417=12,1,D12417+1)</f>
        <v>10</v>
      </c>
      <c r="G12418">
        <f>G12417+1</f>
        <v>12418</v>
      </c>
      <c r="H12418">
        <v>26</v>
      </c>
      <c r="I12418">
        <v>20210821</v>
      </c>
      <c r="J12418" cm="1">
        <f t="array" ref="J12418">INDEX(Sheet1!A:X,C12417+1,5)</f>
        <v>500</v>
      </c>
      <c r="K12418">
        <v>20260821</v>
      </c>
      <c r="L12418">
        <f>L12417+1</f>
        <v>12418</v>
      </c>
    </row>
    <row r="12419" spans="1:12">
      <c r="A12419">
        <f>A12418+1</f>
        <v>12419</v>
      </c>
      <c r="B12419">
        <v>26</v>
      </c>
      <c r="C12419">
        <f t="shared" si="194"/>
        <v>1035</v>
      </c>
      <c r="D12419">
        <f>IF(D12418=12,1,D12418+1)</f>
        <v>11</v>
      </c>
      <c r="G12419">
        <f>G12418+1</f>
        <v>12419</v>
      </c>
      <c r="H12419">
        <v>26</v>
      </c>
      <c r="I12419">
        <v>20210821</v>
      </c>
      <c r="J12419" cm="1">
        <f t="array" ref="J12419">INDEX(Sheet1!A:X,C12418+1,5)</f>
        <v>500</v>
      </c>
      <c r="K12419">
        <v>20260821</v>
      </c>
      <c r="L12419">
        <f>L12418+1</f>
        <v>12419</v>
      </c>
    </row>
    <row r="12420" spans="1:12">
      <c r="A12420">
        <f>A12419+1</f>
        <v>12420</v>
      </c>
      <c r="B12420">
        <v>26</v>
      </c>
      <c r="C12420">
        <f t="shared" si="194"/>
        <v>1036</v>
      </c>
      <c r="D12420">
        <f>IF(D12419=12,1,D12419+1)</f>
        <v>12</v>
      </c>
      <c r="G12420">
        <f>G12419+1</f>
        <v>12420</v>
      </c>
      <c r="H12420">
        <v>26</v>
      </c>
      <c r="I12420">
        <v>20210821</v>
      </c>
      <c r="J12420" cm="1">
        <f t="array" ref="J12420">INDEX(Sheet1!A:X,C12419+1,5)</f>
        <v>500</v>
      </c>
      <c r="K12420">
        <v>20260821</v>
      </c>
      <c r="L12420">
        <f>L12419+1</f>
        <v>12420</v>
      </c>
    </row>
    <row r="12421" spans="1:12">
      <c r="A12421">
        <f>A12420+1</f>
        <v>12421</v>
      </c>
      <c r="B12421">
        <v>26</v>
      </c>
      <c r="C12421">
        <f t="shared" si="194"/>
        <v>1036</v>
      </c>
      <c r="D12421">
        <f>IF(D12420=12,1,D12420+1)</f>
        <v>1</v>
      </c>
      <c r="G12421">
        <f>G12420+1</f>
        <v>12421</v>
      </c>
      <c r="H12421">
        <v>26</v>
      </c>
      <c r="I12421">
        <v>20210821</v>
      </c>
      <c r="J12421" cm="1">
        <f t="array" ref="J12421">INDEX(Sheet1!A:X,C12420+1,5)</f>
        <v>1050</v>
      </c>
      <c r="K12421">
        <v>20260821</v>
      </c>
      <c r="L12421">
        <f>L12420+1</f>
        <v>12421</v>
      </c>
    </row>
    <row r="12422" spans="1:12">
      <c r="A12422">
        <f>A12421+1</f>
        <v>12422</v>
      </c>
      <c r="B12422">
        <v>26</v>
      </c>
      <c r="C12422">
        <f t="shared" si="194"/>
        <v>1036</v>
      </c>
      <c r="D12422">
        <f>IF(D12421=12,1,D12421+1)</f>
        <v>2</v>
      </c>
      <c r="G12422">
        <f>G12421+1</f>
        <v>12422</v>
      </c>
      <c r="H12422">
        <v>26</v>
      </c>
      <c r="I12422">
        <v>20210821</v>
      </c>
      <c r="J12422" cm="1">
        <f t="array" ref="J12422">INDEX(Sheet1!A:X,C12421+1,5)</f>
        <v>1050</v>
      </c>
      <c r="K12422">
        <v>20260821</v>
      </c>
      <c r="L12422">
        <f>L12421+1</f>
        <v>12422</v>
      </c>
    </row>
    <row r="12423" spans="1:12">
      <c r="A12423">
        <f>A12422+1</f>
        <v>12423</v>
      </c>
      <c r="B12423">
        <v>26</v>
      </c>
      <c r="C12423">
        <f t="shared" si="194"/>
        <v>1036</v>
      </c>
      <c r="D12423">
        <f>IF(D12422=12,1,D12422+1)</f>
        <v>3</v>
      </c>
      <c r="G12423">
        <f>G12422+1</f>
        <v>12423</v>
      </c>
      <c r="H12423">
        <v>26</v>
      </c>
      <c r="I12423">
        <v>20210821</v>
      </c>
      <c r="J12423" cm="1">
        <f t="array" ref="J12423">INDEX(Sheet1!A:X,C12422+1,5)</f>
        <v>1050</v>
      </c>
      <c r="K12423">
        <v>20260821</v>
      </c>
      <c r="L12423">
        <f>L12422+1</f>
        <v>12423</v>
      </c>
    </row>
    <row r="12424" spans="1:12">
      <c r="A12424">
        <f>A12423+1</f>
        <v>12424</v>
      </c>
      <c r="B12424">
        <v>26</v>
      </c>
      <c r="C12424">
        <f t="shared" si="194"/>
        <v>1036</v>
      </c>
      <c r="D12424">
        <f>IF(D12423=12,1,D12423+1)</f>
        <v>4</v>
      </c>
      <c r="G12424">
        <f>G12423+1</f>
        <v>12424</v>
      </c>
      <c r="H12424">
        <v>26</v>
      </c>
      <c r="I12424">
        <v>20210821</v>
      </c>
      <c r="J12424" cm="1">
        <f t="array" ref="J12424">INDEX(Sheet1!A:X,C12423+1,5)</f>
        <v>1050</v>
      </c>
      <c r="K12424">
        <v>20260821</v>
      </c>
      <c r="L12424">
        <f>L12423+1</f>
        <v>12424</v>
      </c>
    </row>
    <row r="12425" spans="1:12">
      <c r="A12425">
        <f>A12424+1</f>
        <v>12425</v>
      </c>
      <c r="B12425">
        <v>26</v>
      </c>
      <c r="C12425">
        <f t="shared" si="194"/>
        <v>1036</v>
      </c>
      <c r="D12425">
        <f>IF(D12424=12,1,D12424+1)</f>
        <v>5</v>
      </c>
      <c r="G12425">
        <f>G12424+1</f>
        <v>12425</v>
      </c>
      <c r="H12425">
        <v>26</v>
      </c>
      <c r="I12425">
        <v>20210821</v>
      </c>
      <c r="J12425" cm="1">
        <f t="array" ref="J12425">INDEX(Sheet1!A:X,C12424+1,5)</f>
        <v>1050</v>
      </c>
      <c r="K12425">
        <v>20260821</v>
      </c>
      <c r="L12425">
        <f>L12424+1</f>
        <v>12425</v>
      </c>
    </row>
    <row r="12426" spans="1:12">
      <c r="A12426">
        <f>A12425+1</f>
        <v>12426</v>
      </c>
      <c r="B12426">
        <v>26</v>
      </c>
      <c r="C12426">
        <f t="shared" si="194"/>
        <v>1036</v>
      </c>
      <c r="D12426">
        <f>IF(D12425=12,1,D12425+1)</f>
        <v>6</v>
      </c>
      <c r="G12426">
        <f>G12425+1</f>
        <v>12426</v>
      </c>
      <c r="H12426">
        <v>26</v>
      </c>
      <c r="I12426">
        <v>20210821</v>
      </c>
      <c r="J12426" cm="1">
        <f t="array" ref="J12426">INDEX(Sheet1!A:X,C12425+1,5)</f>
        <v>1050</v>
      </c>
      <c r="K12426">
        <v>20260821</v>
      </c>
      <c r="L12426">
        <f>L12425+1</f>
        <v>12426</v>
      </c>
    </row>
    <row r="12427" spans="1:12">
      <c r="A12427">
        <f>A12426+1</f>
        <v>12427</v>
      </c>
      <c r="B12427">
        <v>26</v>
      </c>
      <c r="C12427">
        <f t="shared" si="194"/>
        <v>1036</v>
      </c>
      <c r="D12427">
        <f>IF(D12426=12,1,D12426+1)</f>
        <v>7</v>
      </c>
      <c r="G12427">
        <f>G12426+1</f>
        <v>12427</v>
      </c>
      <c r="H12427">
        <v>26</v>
      </c>
      <c r="I12427">
        <v>20210821</v>
      </c>
      <c r="J12427" cm="1">
        <f t="array" ref="J12427">INDEX(Sheet1!A:X,C12426+1,5)</f>
        <v>1050</v>
      </c>
      <c r="K12427">
        <v>20260821</v>
      </c>
      <c r="L12427">
        <f>L12426+1</f>
        <v>12427</v>
      </c>
    </row>
    <row r="12428" spans="1:12">
      <c r="A12428">
        <f>A12427+1</f>
        <v>12428</v>
      </c>
      <c r="B12428">
        <v>26</v>
      </c>
      <c r="C12428">
        <f t="shared" si="194"/>
        <v>1036</v>
      </c>
      <c r="D12428">
        <f>IF(D12427=12,1,D12427+1)</f>
        <v>8</v>
      </c>
      <c r="G12428">
        <f>G12427+1</f>
        <v>12428</v>
      </c>
      <c r="H12428">
        <v>26</v>
      </c>
      <c r="I12428">
        <v>20210821</v>
      </c>
      <c r="J12428" cm="1">
        <f t="array" ref="J12428">INDEX(Sheet1!A:X,C12427+1,5)</f>
        <v>1050</v>
      </c>
      <c r="K12428">
        <v>20260821</v>
      </c>
      <c r="L12428">
        <f>L12427+1</f>
        <v>12428</v>
      </c>
    </row>
    <row r="12429" spans="1:12">
      <c r="A12429">
        <f>A12428+1</f>
        <v>12429</v>
      </c>
      <c r="B12429">
        <v>26</v>
      </c>
      <c r="C12429">
        <f t="shared" si="194"/>
        <v>1036</v>
      </c>
      <c r="D12429">
        <f>IF(D12428=12,1,D12428+1)</f>
        <v>9</v>
      </c>
      <c r="G12429">
        <f>G12428+1</f>
        <v>12429</v>
      </c>
      <c r="H12429">
        <v>26</v>
      </c>
      <c r="I12429">
        <v>20210821</v>
      </c>
      <c r="J12429" cm="1">
        <f t="array" ref="J12429">INDEX(Sheet1!A:X,C12428+1,5)</f>
        <v>1050</v>
      </c>
      <c r="K12429">
        <v>20260821</v>
      </c>
      <c r="L12429">
        <f>L12428+1</f>
        <v>12429</v>
      </c>
    </row>
    <row r="12430" spans="1:12">
      <c r="A12430">
        <f>A12429+1</f>
        <v>12430</v>
      </c>
      <c r="B12430">
        <v>26</v>
      </c>
      <c r="C12430">
        <f t="shared" si="194"/>
        <v>1036</v>
      </c>
      <c r="D12430">
        <f>IF(D12429=12,1,D12429+1)</f>
        <v>10</v>
      </c>
      <c r="G12430">
        <f>G12429+1</f>
        <v>12430</v>
      </c>
      <c r="H12430">
        <v>26</v>
      </c>
      <c r="I12430">
        <v>20210821</v>
      </c>
      <c r="J12430" cm="1">
        <f t="array" ref="J12430">INDEX(Sheet1!A:X,C12429+1,5)</f>
        <v>1050</v>
      </c>
      <c r="K12430">
        <v>20260821</v>
      </c>
      <c r="L12430">
        <f>L12429+1</f>
        <v>12430</v>
      </c>
    </row>
    <row r="12431" spans="1:12">
      <c r="A12431">
        <f>A12430+1</f>
        <v>12431</v>
      </c>
      <c r="B12431">
        <v>26</v>
      </c>
      <c r="C12431">
        <f t="shared" si="194"/>
        <v>1036</v>
      </c>
      <c r="D12431">
        <f>IF(D12430=12,1,D12430+1)</f>
        <v>11</v>
      </c>
      <c r="G12431">
        <f>G12430+1</f>
        <v>12431</v>
      </c>
      <c r="H12431">
        <v>26</v>
      </c>
      <c r="I12431">
        <v>20210821</v>
      </c>
      <c r="J12431" cm="1">
        <f t="array" ref="J12431">INDEX(Sheet1!A:X,C12430+1,5)</f>
        <v>1050</v>
      </c>
      <c r="K12431">
        <v>20260821</v>
      </c>
      <c r="L12431">
        <f>L12430+1</f>
        <v>12431</v>
      </c>
    </row>
    <row r="12432" spans="1:12">
      <c r="A12432">
        <f>A12431+1</f>
        <v>12432</v>
      </c>
      <c r="B12432">
        <v>26</v>
      </c>
      <c r="C12432">
        <f t="shared" si="194"/>
        <v>1037</v>
      </c>
      <c r="D12432">
        <f>IF(D12431=12,1,D12431+1)</f>
        <v>12</v>
      </c>
      <c r="G12432">
        <f>G12431+1</f>
        <v>12432</v>
      </c>
      <c r="H12432">
        <v>26</v>
      </c>
      <c r="I12432">
        <v>20210821</v>
      </c>
      <c r="J12432" cm="1">
        <f t="array" ref="J12432">INDEX(Sheet1!A:X,C12431+1,5)</f>
        <v>1050</v>
      </c>
      <c r="K12432">
        <v>20260821</v>
      </c>
      <c r="L12432">
        <f>L12431+1</f>
        <v>12432</v>
      </c>
    </row>
    <row r="12433" spans="1:12">
      <c r="A12433">
        <f>A12432+1</f>
        <v>12433</v>
      </c>
      <c r="B12433">
        <v>26</v>
      </c>
      <c r="C12433">
        <f t="shared" si="194"/>
        <v>1037</v>
      </c>
      <c r="D12433">
        <f>IF(D12432=12,1,D12432+1)</f>
        <v>1</v>
      </c>
      <c r="G12433">
        <f>G12432+1</f>
        <v>12433</v>
      </c>
      <c r="H12433">
        <v>26</v>
      </c>
      <c r="I12433">
        <v>20210821</v>
      </c>
      <c r="J12433" cm="1">
        <f t="array" ref="J12433">INDEX(Sheet1!A:X,C12432+1,5)</f>
        <v>1400</v>
      </c>
      <c r="K12433">
        <v>20260821</v>
      </c>
      <c r="L12433">
        <f>L12432+1</f>
        <v>12433</v>
      </c>
    </row>
    <row r="12434" spans="1:12">
      <c r="A12434">
        <f>A12433+1</f>
        <v>12434</v>
      </c>
      <c r="B12434">
        <v>26</v>
      </c>
      <c r="C12434">
        <f t="shared" si="194"/>
        <v>1037</v>
      </c>
      <c r="D12434">
        <f>IF(D12433=12,1,D12433+1)</f>
        <v>2</v>
      </c>
      <c r="G12434">
        <f>G12433+1</f>
        <v>12434</v>
      </c>
      <c r="H12434">
        <v>26</v>
      </c>
      <c r="I12434">
        <v>20210821</v>
      </c>
      <c r="J12434" cm="1">
        <f t="array" ref="J12434">INDEX(Sheet1!A:X,C12433+1,5)</f>
        <v>1400</v>
      </c>
      <c r="K12434">
        <v>20260821</v>
      </c>
      <c r="L12434">
        <f>L12433+1</f>
        <v>12434</v>
      </c>
    </row>
    <row r="12435" spans="1:12">
      <c r="A12435">
        <f>A12434+1</f>
        <v>12435</v>
      </c>
      <c r="B12435">
        <v>26</v>
      </c>
      <c r="C12435">
        <f t="shared" si="194"/>
        <v>1037</v>
      </c>
      <c r="D12435">
        <f>IF(D12434=12,1,D12434+1)</f>
        <v>3</v>
      </c>
      <c r="G12435">
        <f>G12434+1</f>
        <v>12435</v>
      </c>
      <c r="H12435">
        <v>26</v>
      </c>
      <c r="I12435">
        <v>20210821</v>
      </c>
      <c r="J12435" cm="1">
        <f t="array" ref="J12435">INDEX(Sheet1!A:X,C12434+1,5)</f>
        <v>1400</v>
      </c>
      <c r="K12435">
        <v>20260821</v>
      </c>
      <c r="L12435">
        <f>L12434+1</f>
        <v>12435</v>
      </c>
    </row>
    <row r="12436" spans="1:12">
      <c r="A12436">
        <f>A12435+1</f>
        <v>12436</v>
      </c>
      <c r="B12436">
        <v>26</v>
      </c>
      <c r="C12436">
        <f t="shared" si="194"/>
        <v>1037</v>
      </c>
      <c r="D12436">
        <f>IF(D12435=12,1,D12435+1)</f>
        <v>4</v>
      </c>
      <c r="G12436">
        <f>G12435+1</f>
        <v>12436</v>
      </c>
      <c r="H12436">
        <v>26</v>
      </c>
      <c r="I12436">
        <v>20210821</v>
      </c>
      <c r="J12436" cm="1">
        <f t="array" ref="J12436">INDEX(Sheet1!A:X,C12435+1,5)</f>
        <v>1400</v>
      </c>
      <c r="K12436">
        <v>20260821</v>
      </c>
      <c r="L12436">
        <f>L12435+1</f>
        <v>12436</v>
      </c>
    </row>
    <row r="12437" spans="1:12">
      <c r="A12437">
        <f>A12436+1</f>
        <v>12437</v>
      </c>
      <c r="B12437">
        <v>26</v>
      </c>
      <c r="C12437">
        <f t="shared" si="194"/>
        <v>1037</v>
      </c>
      <c r="D12437">
        <f>IF(D12436=12,1,D12436+1)</f>
        <v>5</v>
      </c>
      <c r="G12437">
        <f>G12436+1</f>
        <v>12437</v>
      </c>
      <c r="H12437">
        <v>26</v>
      </c>
      <c r="I12437">
        <v>20210821</v>
      </c>
      <c r="J12437" cm="1">
        <f t="array" ref="J12437">INDEX(Sheet1!A:X,C12436+1,5)</f>
        <v>1400</v>
      </c>
      <c r="K12437">
        <v>20260821</v>
      </c>
      <c r="L12437">
        <f>L12436+1</f>
        <v>12437</v>
      </c>
    </row>
    <row r="12438" spans="1:12">
      <c r="A12438">
        <f>A12437+1</f>
        <v>12438</v>
      </c>
      <c r="B12438">
        <v>26</v>
      </c>
      <c r="C12438">
        <f t="shared" si="194"/>
        <v>1037</v>
      </c>
      <c r="D12438">
        <f>IF(D12437=12,1,D12437+1)</f>
        <v>6</v>
      </c>
      <c r="G12438">
        <f>G12437+1</f>
        <v>12438</v>
      </c>
      <c r="H12438">
        <v>26</v>
      </c>
      <c r="I12438">
        <v>20210821</v>
      </c>
      <c r="J12438" cm="1">
        <f t="array" ref="J12438">INDEX(Sheet1!A:X,C12437+1,5)</f>
        <v>1400</v>
      </c>
      <c r="K12438">
        <v>20260821</v>
      </c>
      <c r="L12438">
        <f>L12437+1</f>
        <v>12438</v>
      </c>
    </row>
    <row r="12439" spans="1:12">
      <c r="A12439">
        <f>A12438+1</f>
        <v>12439</v>
      </c>
      <c r="B12439">
        <v>26</v>
      </c>
      <c r="C12439">
        <f t="shared" si="194"/>
        <v>1037</v>
      </c>
      <c r="D12439">
        <f>IF(D12438=12,1,D12438+1)</f>
        <v>7</v>
      </c>
      <c r="G12439">
        <f>G12438+1</f>
        <v>12439</v>
      </c>
      <c r="H12439">
        <v>26</v>
      </c>
      <c r="I12439">
        <v>20210821</v>
      </c>
      <c r="J12439" cm="1">
        <f t="array" ref="J12439">INDEX(Sheet1!A:X,C12438+1,5)</f>
        <v>1400</v>
      </c>
      <c r="K12439">
        <v>20260821</v>
      </c>
      <c r="L12439">
        <f>L12438+1</f>
        <v>12439</v>
      </c>
    </row>
    <row r="12440" spans="1:12">
      <c r="A12440">
        <f>A12439+1</f>
        <v>12440</v>
      </c>
      <c r="B12440">
        <v>26</v>
      </c>
      <c r="C12440">
        <f t="shared" si="194"/>
        <v>1037</v>
      </c>
      <c r="D12440">
        <f>IF(D12439=12,1,D12439+1)</f>
        <v>8</v>
      </c>
      <c r="G12440">
        <f>G12439+1</f>
        <v>12440</v>
      </c>
      <c r="H12440">
        <v>26</v>
      </c>
      <c r="I12440">
        <v>20210821</v>
      </c>
      <c r="J12440" cm="1">
        <f t="array" ref="J12440">INDEX(Sheet1!A:X,C12439+1,5)</f>
        <v>1400</v>
      </c>
      <c r="K12440">
        <v>20260821</v>
      </c>
      <c r="L12440">
        <f>L12439+1</f>
        <v>12440</v>
      </c>
    </row>
    <row r="12441" spans="1:12">
      <c r="A12441">
        <f>A12440+1</f>
        <v>12441</v>
      </c>
      <c r="B12441">
        <v>26</v>
      </c>
      <c r="C12441">
        <f t="shared" si="194"/>
        <v>1037</v>
      </c>
      <c r="D12441">
        <f>IF(D12440=12,1,D12440+1)</f>
        <v>9</v>
      </c>
      <c r="G12441">
        <f>G12440+1</f>
        <v>12441</v>
      </c>
      <c r="H12441">
        <v>26</v>
      </c>
      <c r="I12441">
        <v>20210821</v>
      </c>
      <c r="J12441" cm="1">
        <f t="array" ref="J12441">INDEX(Sheet1!A:X,C12440+1,5)</f>
        <v>1400</v>
      </c>
      <c r="K12441">
        <v>20260821</v>
      </c>
      <c r="L12441">
        <f>L12440+1</f>
        <v>12441</v>
      </c>
    </row>
    <row r="12442" spans="1:12">
      <c r="A12442">
        <f>A12441+1</f>
        <v>12442</v>
      </c>
      <c r="B12442">
        <v>26</v>
      </c>
      <c r="C12442">
        <f t="shared" si="194"/>
        <v>1037</v>
      </c>
      <c r="D12442">
        <f>IF(D12441=12,1,D12441+1)</f>
        <v>10</v>
      </c>
      <c r="G12442">
        <f>G12441+1</f>
        <v>12442</v>
      </c>
      <c r="H12442">
        <v>26</v>
      </c>
      <c r="I12442">
        <v>20210821</v>
      </c>
      <c r="J12442" cm="1">
        <f t="array" ref="J12442">INDEX(Sheet1!A:X,C12441+1,5)</f>
        <v>1400</v>
      </c>
      <c r="K12442">
        <v>20260821</v>
      </c>
      <c r="L12442">
        <f>L12441+1</f>
        <v>12442</v>
      </c>
    </row>
    <row r="12443" spans="1:12">
      <c r="A12443">
        <f>A12442+1</f>
        <v>12443</v>
      </c>
      <c r="B12443">
        <v>26</v>
      </c>
      <c r="C12443">
        <f t="shared" si="194"/>
        <v>1037</v>
      </c>
      <c r="D12443">
        <f>IF(D12442=12,1,D12442+1)</f>
        <v>11</v>
      </c>
      <c r="G12443">
        <f>G12442+1</f>
        <v>12443</v>
      </c>
      <c r="H12443">
        <v>26</v>
      </c>
      <c r="I12443">
        <v>20210821</v>
      </c>
      <c r="J12443" cm="1">
        <f t="array" ref="J12443">INDEX(Sheet1!A:X,C12442+1,5)</f>
        <v>1400</v>
      </c>
      <c r="K12443">
        <v>20260821</v>
      </c>
      <c r="L12443">
        <f>L12442+1</f>
        <v>12443</v>
      </c>
    </row>
    <row r="12444" spans="1:12">
      <c r="A12444">
        <f>A12443+1</f>
        <v>12444</v>
      </c>
      <c r="B12444">
        <v>26</v>
      </c>
      <c r="C12444">
        <f t="shared" si="194"/>
        <v>1038</v>
      </c>
      <c r="D12444">
        <f>IF(D12443=12,1,D12443+1)</f>
        <v>12</v>
      </c>
      <c r="G12444">
        <f>G12443+1</f>
        <v>12444</v>
      </c>
      <c r="H12444">
        <v>26</v>
      </c>
      <c r="I12444">
        <v>20210821</v>
      </c>
      <c r="J12444" cm="1">
        <f t="array" ref="J12444">INDEX(Sheet1!A:X,C12443+1,5)</f>
        <v>1400</v>
      </c>
      <c r="K12444">
        <v>20260821</v>
      </c>
      <c r="L12444">
        <f>L12443+1</f>
        <v>12444</v>
      </c>
    </row>
    <row r="12445" spans="1:12">
      <c r="A12445">
        <f>A12444+1</f>
        <v>12445</v>
      </c>
      <c r="B12445">
        <v>26</v>
      </c>
      <c r="C12445">
        <f t="shared" si="194"/>
        <v>1038</v>
      </c>
      <c r="D12445">
        <f>IF(D12444=12,1,D12444+1)</f>
        <v>1</v>
      </c>
      <c r="G12445">
        <f>G12444+1</f>
        <v>12445</v>
      </c>
      <c r="H12445">
        <v>26</v>
      </c>
      <c r="I12445">
        <v>20210821</v>
      </c>
      <c r="J12445" cm="1">
        <f t="array" ref="J12445">INDEX(Sheet1!A:X,C12444+1,5)</f>
        <v>90</v>
      </c>
      <c r="K12445">
        <v>20260821</v>
      </c>
      <c r="L12445">
        <f>L12444+1</f>
        <v>12445</v>
      </c>
    </row>
    <row r="12446" spans="1:12">
      <c r="A12446">
        <f>A12445+1</f>
        <v>12446</v>
      </c>
      <c r="B12446">
        <v>26</v>
      </c>
      <c r="C12446">
        <f t="shared" si="194"/>
        <v>1038</v>
      </c>
      <c r="D12446">
        <f>IF(D12445=12,1,D12445+1)</f>
        <v>2</v>
      </c>
      <c r="G12446">
        <f>G12445+1</f>
        <v>12446</v>
      </c>
      <c r="H12446">
        <v>26</v>
      </c>
      <c r="I12446">
        <v>20210821</v>
      </c>
      <c r="J12446" cm="1">
        <f t="array" ref="J12446">INDEX(Sheet1!A:X,C12445+1,5)</f>
        <v>90</v>
      </c>
      <c r="K12446">
        <v>20260821</v>
      </c>
      <c r="L12446">
        <f>L12445+1</f>
        <v>12446</v>
      </c>
    </row>
    <row r="12447" spans="1:12">
      <c r="A12447">
        <f>A12446+1</f>
        <v>12447</v>
      </c>
      <c r="B12447">
        <v>26</v>
      </c>
      <c r="C12447">
        <f t="shared" si="194"/>
        <v>1038</v>
      </c>
      <c r="D12447">
        <f>IF(D12446=12,1,D12446+1)</f>
        <v>3</v>
      </c>
      <c r="G12447">
        <f>G12446+1</f>
        <v>12447</v>
      </c>
      <c r="H12447">
        <v>26</v>
      </c>
      <c r="I12447">
        <v>20210821</v>
      </c>
      <c r="J12447" cm="1">
        <f t="array" ref="J12447">INDEX(Sheet1!A:X,C12446+1,5)</f>
        <v>90</v>
      </c>
      <c r="K12447">
        <v>20260821</v>
      </c>
      <c r="L12447">
        <f>L12446+1</f>
        <v>12447</v>
      </c>
    </row>
    <row r="12448" spans="1:12">
      <c r="A12448">
        <f>A12447+1</f>
        <v>12448</v>
      </c>
      <c r="B12448">
        <v>26</v>
      </c>
      <c r="C12448">
        <f t="shared" si="194"/>
        <v>1038</v>
      </c>
      <c r="D12448">
        <f>IF(D12447=12,1,D12447+1)</f>
        <v>4</v>
      </c>
      <c r="G12448">
        <f>G12447+1</f>
        <v>12448</v>
      </c>
      <c r="H12448">
        <v>26</v>
      </c>
      <c r="I12448">
        <v>20210821</v>
      </c>
      <c r="J12448" cm="1">
        <f t="array" ref="J12448">INDEX(Sheet1!A:X,C12447+1,5)</f>
        <v>90</v>
      </c>
      <c r="K12448">
        <v>20260821</v>
      </c>
      <c r="L12448">
        <f>L12447+1</f>
        <v>12448</v>
      </c>
    </row>
    <row r="12449" spans="1:12">
      <c r="A12449">
        <f>A12448+1</f>
        <v>12449</v>
      </c>
      <c r="B12449">
        <v>26</v>
      </c>
      <c r="C12449">
        <f t="shared" si="194"/>
        <v>1038</v>
      </c>
      <c r="D12449">
        <f>IF(D12448=12,1,D12448+1)</f>
        <v>5</v>
      </c>
      <c r="G12449">
        <f>G12448+1</f>
        <v>12449</v>
      </c>
      <c r="H12449">
        <v>26</v>
      </c>
      <c r="I12449">
        <v>20210821</v>
      </c>
      <c r="J12449" cm="1">
        <f t="array" ref="J12449">INDEX(Sheet1!A:X,C12448+1,5)</f>
        <v>90</v>
      </c>
      <c r="K12449">
        <v>20260821</v>
      </c>
      <c r="L12449">
        <f>L12448+1</f>
        <v>12449</v>
      </c>
    </row>
    <row r="12450" spans="1:12">
      <c r="A12450">
        <f>A12449+1</f>
        <v>12450</v>
      </c>
      <c r="B12450">
        <v>26</v>
      </c>
      <c r="C12450">
        <f t="shared" si="194"/>
        <v>1038</v>
      </c>
      <c r="D12450">
        <f>IF(D12449=12,1,D12449+1)</f>
        <v>6</v>
      </c>
      <c r="G12450">
        <f>G12449+1</f>
        <v>12450</v>
      </c>
      <c r="H12450">
        <v>26</v>
      </c>
      <c r="I12450">
        <v>20210821</v>
      </c>
      <c r="J12450" cm="1">
        <f t="array" ref="J12450">INDEX(Sheet1!A:X,C12449+1,5)</f>
        <v>90</v>
      </c>
      <c r="K12450">
        <v>20260821</v>
      </c>
      <c r="L12450">
        <f>L12449+1</f>
        <v>12450</v>
      </c>
    </row>
    <row r="12451" spans="1:12">
      <c r="A12451">
        <f>A12450+1</f>
        <v>12451</v>
      </c>
      <c r="B12451">
        <v>26</v>
      </c>
      <c r="C12451">
        <f t="shared" si="194"/>
        <v>1038</v>
      </c>
      <c r="D12451">
        <f>IF(D12450=12,1,D12450+1)</f>
        <v>7</v>
      </c>
      <c r="G12451">
        <f>G12450+1</f>
        <v>12451</v>
      </c>
      <c r="H12451">
        <v>26</v>
      </c>
      <c r="I12451">
        <v>20210821</v>
      </c>
      <c r="J12451" cm="1">
        <f t="array" ref="J12451">INDEX(Sheet1!A:X,C12450+1,5)</f>
        <v>90</v>
      </c>
      <c r="K12451">
        <v>20260821</v>
      </c>
      <c r="L12451">
        <f>L12450+1</f>
        <v>12451</v>
      </c>
    </row>
    <row r="12452" spans="1:12">
      <c r="A12452">
        <f>A12451+1</f>
        <v>12452</v>
      </c>
      <c r="B12452">
        <v>26</v>
      </c>
      <c r="C12452">
        <f t="shared" si="194"/>
        <v>1038</v>
      </c>
      <c r="D12452">
        <f>IF(D12451=12,1,D12451+1)</f>
        <v>8</v>
      </c>
      <c r="G12452">
        <f>G12451+1</f>
        <v>12452</v>
      </c>
      <c r="H12452">
        <v>26</v>
      </c>
      <c r="I12452">
        <v>20210821</v>
      </c>
      <c r="J12452" cm="1">
        <f t="array" ref="J12452">INDEX(Sheet1!A:X,C12451+1,5)</f>
        <v>90</v>
      </c>
      <c r="K12452">
        <v>20260821</v>
      </c>
      <c r="L12452">
        <f>L12451+1</f>
        <v>12452</v>
      </c>
    </row>
    <row r="12453" spans="1:12">
      <c r="A12453">
        <f>A12452+1</f>
        <v>12453</v>
      </c>
      <c r="B12453">
        <v>26</v>
      </c>
      <c r="C12453">
        <f t="shared" si="194"/>
        <v>1038</v>
      </c>
      <c r="D12453">
        <f>IF(D12452=12,1,D12452+1)</f>
        <v>9</v>
      </c>
      <c r="G12453">
        <f>G12452+1</f>
        <v>12453</v>
      </c>
      <c r="H12453">
        <v>26</v>
      </c>
      <c r="I12453">
        <v>20210821</v>
      </c>
      <c r="J12453" cm="1">
        <f t="array" ref="J12453">INDEX(Sheet1!A:X,C12452+1,5)</f>
        <v>90</v>
      </c>
      <c r="K12453">
        <v>20260821</v>
      </c>
      <c r="L12453">
        <f>L12452+1</f>
        <v>12453</v>
      </c>
    </row>
    <row r="12454" spans="1:12">
      <c r="A12454">
        <f>A12453+1</f>
        <v>12454</v>
      </c>
      <c r="B12454">
        <v>26</v>
      </c>
      <c r="C12454">
        <f t="shared" si="194"/>
        <v>1038</v>
      </c>
      <c r="D12454">
        <f>IF(D12453=12,1,D12453+1)</f>
        <v>10</v>
      </c>
      <c r="G12454">
        <f>G12453+1</f>
        <v>12454</v>
      </c>
      <c r="H12454">
        <v>26</v>
      </c>
      <c r="I12454">
        <v>20210821</v>
      </c>
      <c r="J12454" cm="1">
        <f t="array" ref="J12454">INDEX(Sheet1!A:X,C12453+1,5)</f>
        <v>90</v>
      </c>
      <c r="K12454">
        <v>20260821</v>
      </c>
      <c r="L12454">
        <f>L12453+1</f>
        <v>12454</v>
      </c>
    </row>
    <row r="12455" spans="1:12">
      <c r="A12455">
        <f>A12454+1</f>
        <v>12455</v>
      </c>
      <c r="B12455">
        <v>26</v>
      </c>
      <c r="C12455">
        <f t="shared" si="194"/>
        <v>1038</v>
      </c>
      <c r="D12455">
        <f>IF(D12454=12,1,D12454+1)</f>
        <v>11</v>
      </c>
      <c r="G12455">
        <f>G12454+1</f>
        <v>12455</v>
      </c>
      <c r="H12455">
        <v>26</v>
      </c>
      <c r="I12455">
        <v>20210821</v>
      </c>
      <c r="J12455" cm="1">
        <f t="array" ref="J12455">INDEX(Sheet1!A:X,C12454+1,5)</f>
        <v>90</v>
      </c>
      <c r="K12455">
        <v>20260821</v>
      </c>
      <c r="L12455">
        <f>L12454+1</f>
        <v>12455</v>
      </c>
    </row>
    <row r="12456" spans="1:12">
      <c r="A12456">
        <f>A12455+1</f>
        <v>12456</v>
      </c>
      <c r="B12456">
        <v>26</v>
      </c>
      <c r="C12456">
        <f t="shared" si="194"/>
        <v>1039</v>
      </c>
      <c r="D12456">
        <f>IF(D12455=12,1,D12455+1)</f>
        <v>12</v>
      </c>
      <c r="G12456">
        <f>G12455+1</f>
        <v>12456</v>
      </c>
      <c r="H12456">
        <v>26</v>
      </c>
      <c r="I12456">
        <v>20210821</v>
      </c>
      <c r="J12456" cm="1">
        <f t="array" ref="J12456">INDEX(Sheet1!A:X,C12455+1,5)</f>
        <v>90</v>
      </c>
      <c r="K12456">
        <v>20260821</v>
      </c>
      <c r="L12456">
        <f>L12455+1</f>
        <v>12456</v>
      </c>
    </row>
    <row r="12457" spans="1:12">
      <c r="A12457">
        <f>A12456+1</f>
        <v>12457</v>
      </c>
      <c r="B12457">
        <v>26</v>
      </c>
      <c r="C12457">
        <f t="shared" si="194"/>
        <v>1039</v>
      </c>
      <c r="D12457">
        <f>IF(D12456=12,1,D12456+1)</f>
        <v>1</v>
      </c>
      <c r="G12457">
        <f>G12456+1</f>
        <v>12457</v>
      </c>
      <c r="H12457">
        <v>26</v>
      </c>
      <c r="I12457">
        <v>20210821</v>
      </c>
      <c r="J12457" cm="1">
        <f t="array" ref="J12457">INDEX(Sheet1!A:X,C12456+1,5)</f>
        <v>90</v>
      </c>
      <c r="K12457">
        <v>20260821</v>
      </c>
      <c r="L12457">
        <f>L12456+1</f>
        <v>12457</v>
      </c>
    </row>
    <row r="12458" spans="1:12">
      <c r="A12458">
        <f>A12457+1</f>
        <v>12458</v>
      </c>
      <c r="B12458">
        <v>26</v>
      </c>
      <c r="C12458">
        <f t="shared" si="194"/>
        <v>1039</v>
      </c>
      <c r="D12458">
        <f>IF(D12457=12,1,D12457+1)</f>
        <v>2</v>
      </c>
      <c r="G12458">
        <f>G12457+1</f>
        <v>12458</v>
      </c>
      <c r="H12458">
        <v>26</v>
      </c>
      <c r="I12458">
        <v>20210821</v>
      </c>
      <c r="J12458" cm="1">
        <f t="array" ref="J12458">INDEX(Sheet1!A:X,C12457+1,5)</f>
        <v>90</v>
      </c>
      <c r="K12458">
        <v>20260821</v>
      </c>
      <c r="L12458">
        <f>L12457+1</f>
        <v>12458</v>
      </c>
    </row>
    <row r="12459" spans="1:12">
      <c r="A12459">
        <f>A12458+1</f>
        <v>12459</v>
      </c>
      <c r="B12459">
        <v>26</v>
      </c>
      <c r="C12459">
        <f t="shared" si="194"/>
        <v>1039</v>
      </c>
      <c r="D12459">
        <f>IF(D12458=12,1,D12458+1)</f>
        <v>3</v>
      </c>
      <c r="G12459">
        <f>G12458+1</f>
        <v>12459</v>
      </c>
      <c r="H12459">
        <v>26</v>
      </c>
      <c r="I12459">
        <v>20210821</v>
      </c>
      <c r="J12459" cm="1">
        <f t="array" ref="J12459">INDEX(Sheet1!A:X,C12458+1,5)</f>
        <v>90</v>
      </c>
      <c r="K12459">
        <v>20260821</v>
      </c>
      <c r="L12459">
        <f>L12458+1</f>
        <v>12459</v>
      </c>
    </row>
    <row r="12460" spans="1:12">
      <c r="A12460">
        <f>A12459+1</f>
        <v>12460</v>
      </c>
      <c r="B12460">
        <v>26</v>
      </c>
      <c r="C12460">
        <f t="shared" si="194"/>
        <v>1039</v>
      </c>
      <c r="D12460">
        <f>IF(D12459=12,1,D12459+1)</f>
        <v>4</v>
      </c>
      <c r="G12460">
        <f>G12459+1</f>
        <v>12460</v>
      </c>
      <c r="H12460">
        <v>26</v>
      </c>
      <c r="I12460">
        <v>20210821</v>
      </c>
      <c r="J12460" cm="1">
        <f t="array" ref="J12460">INDEX(Sheet1!A:X,C12459+1,5)</f>
        <v>90</v>
      </c>
      <c r="K12460">
        <v>20260821</v>
      </c>
      <c r="L12460">
        <f>L12459+1</f>
        <v>12460</v>
      </c>
    </row>
    <row r="12461" spans="1:12">
      <c r="A12461">
        <f>A12460+1</f>
        <v>12461</v>
      </c>
      <c r="B12461">
        <v>26</v>
      </c>
      <c r="C12461">
        <f t="shared" si="194"/>
        <v>1039</v>
      </c>
      <c r="D12461">
        <f>IF(D12460=12,1,D12460+1)</f>
        <v>5</v>
      </c>
      <c r="G12461">
        <f>G12460+1</f>
        <v>12461</v>
      </c>
      <c r="H12461">
        <v>26</v>
      </c>
      <c r="I12461">
        <v>20210821</v>
      </c>
      <c r="J12461" cm="1">
        <f t="array" ref="J12461">INDEX(Sheet1!A:X,C12460+1,5)</f>
        <v>90</v>
      </c>
      <c r="K12461">
        <v>20260821</v>
      </c>
      <c r="L12461">
        <f>L12460+1</f>
        <v>12461</v>
      </c>
    </row>
    <row r="12462" spans="1:12">
      <c r="A12462">
        <f>A12461+1</f>
        <v>12462</v>
      </c>
      <c r="B12462">
        <v>26</v>
      </c>
      <c r="C12462">
        <f t="shared" si="194"/>
        <v>1039</v>
      </c>
      <c r="D12462">
        <f>IF(D12461=12,1,D12461+1)</f>
        <v>6</v>
      </c>
      <c r="G12462">
        <f>G12461+1</f>
        <v>12462</v>
      </c>
      <c r="H12462">
        <v>26</v>
      </c>
      <c r="I12462">
        <v>20210821</v>
      </c>
      <c r="J12462" cm="1">
        <f t="array" ref="J12462">INDEX(Sheet1!A:X,C12461+1,5)</f>
        <v>90</v>
      </c>
      <c r="K12462">
        <v>20260821</v>
      </c>
      <c r="L12462">
        <f>L12461+1</f>
        <v>12462</v>
      </c>
    </row>
    <row r="12463" spans="1:12">
      <c r="A12463">
        <f>A12462+1</f>
        <v>12463</v>
      </c>
      <c r="B12463">
        <v>26</v>
      </c>
      <c r="C12463">
        <f t="shared" si="194"/>
        <v>1039</v>
      </c>
      <c r="D12463">
        <f>IF(D12462=12,1,D12462+1)</f>
        <v>7</v>
      </c>
      <c r="G12463">
        <f>G12462+1</f>
        <v>12463</v>
      </c>
      <c r="H12463">
        <v>26</v>
      </c>
      <c r="I12463">
        <v>20210821</v>
      </c>
      <c r="J12463" cm="1">
        <f t="array" ref="J12463">INDEX(Sheet1!A:X,C12462+1,5)</f>
        <v>90</v>
      </c>
      <c r="K12463">
        <v>20260821</v>
      </c>
      <c r="L12463">
        <f>L12462+1</f>
        <v>12463</v>
      </c>
    </row>
    <row r="12464" spans="1:12">
      <c r="A12464">
        <f>A12463+1</f>
        <v>12464</v>
      </c>
      <c r="B12464">
        <v>26</v>
      </c>
      <c r="C12464">
        <f t="shared" si="194"/>
        <v>1039</v>
      </c>
      <c r="D12464">
        <f>IF(D12463=12,1,D12463+1)</f>
        <v>8</v>
      </c>
      <c r="G12464">
        <f>G12463+1</f>
        <v>12464</v>
      </c>
      <c r="H12464">
        <v>26</v>
      </c>
      <c r="I12464">
        <v>20210821</v>
      </c>
      <c r="J12464" cm="1">
        <f t="array" ref="J12464">INDEX(Sheet1!A:X,C12463+1,5)</f>
        <v>90</v>
      </c>
      <c r="K12464">
        <v>20260821</v>
      </c>
      <c r="L12464">
        <f>L12463+1</f>
        <v>12464</v>
      </c>
    </row>
    <row r="12465" spans="1:12">
      <c r="A12465">
        <f>A12464+1</f>
        <v>12465</v>
      </c>
      <c r="B12465">
        <v>26</v>
      </c>
      <c r="C12465">
        <f t="shared" si="194"/>
        <v>1039</v>
      </c>
      <c r="D12465">
        <f>IF(D12464=12,1,D12464+1)</f>
        <v>9</v>
      </c>
      <c r="G12465">
        <f>G12464+1</f>
        <v>12465</v>
      </c>
      <c r="H12465">
        <v>26</v>
      </c>
      <c r="I12465">
        <v>20210821</v>
      </c>
      <c r="J12465" cm="1">
        <f t="array" ref="J12465">INDEX(Sheet1!A:X,C12464+1,5)</f>
        <v>90</v>
      </c>
      <c r="K12465">
        <v>20260821</v>
      </c>
      <c r="L12465">
        <f>L12464+1</f>
        <v>12465</v>
      </c>
    </row>
    <row r="12466" spans="1:12">
      <c r="A12466">
        <f>A12465+1</f>
        <v>12466</v>
      </c>
      <c r="B12466">
        <v>26</v>
      </c>
      <c r="C12466">
        <f t="shared" si="194"/>
        <v>1039</v>
      </c>
      <c r="D12466">
        <f>IF(D12465=12,1,D12465+1)</f>
        <v>10</v>
      </c>
      <c r="G12466">
        <f>G12465+1</f>
        <v>12466</v>
      </c>
      <c r="H12466">
        <v>26</v>
      </c>
      <c r="I12466">
        <v>20210821</v>
      </c>
      <c r="J12466" cm="1">
        <f t="array" ref="J12466">INDEX(Sheet1!A:X,C12465+1,5)</f>
        <v>90</v>
      </c>
      <c r="K12466">
        <v>20260821</v>
      </c>
      <c r="L12466">
        <f>L12465+1</f>
        <v>12466</v>
      </c>
    </row>
    <row r="12467" spans="1:12">
      <c r="A12467">
        <f>A12466+1</f>
        <v>12467</v>
      </c>
      <c r="B12467">
        <v>26</v>
      </c>
      <c r="C12467">
        <f t="shared" si="194"/>
        <v>1039</v>
      </c>
      <c r="D12467">
        <f>IF(D12466=12,1,D12466+1)</f>
        <v>11</v>
      </c>
      <c r="G12467">
        <f>G12466+1</f>
        <v>12467</v>
      </c>
      <c r="H12467">
        <v>26</v>
      </c>
      <c r="I12467">
        <v>20210821</v>
      </c>
      <c r="J12467" cm="1">
        <f t="array" ref="J12467">INDEX(Sheet1!A:X,C12466+1,5)</f>
        <v>90</v>
      </c>
      <c r="K12467">
        <v>20260821</v>
      </c>
      <c r="L12467">
        <f>L12466+1</f>
        <v>12467</v>
      </c>
    </row>
    <row r="12468" spans="1:12">
      <c r="A12468">
        <f>A12467+1</f>
        <v>12468</v>
      </c>
      <c r="B12468">
        <v>26</v>
      </c>
      <c r="C12468">
        <f t="shared" si="194"/>
        <v>1040</v>
      </c>
      <c r="D12468">
        <f>IF(D12467=12,1,D12467+1)</f>
        <v>12</v>
      </c>
      <c r="G12468">
        <f>G12467+1</f>
        <v>12468</v>
      </c>
      <c r="H12468">
        <v>26</v>
      </c>
      <c r="I12468">
        <v>20210821</v>
      </c>
      <c r="J12468" cm="1">
        <f t="array" ref="J12468">INDEX(Sheet1!A:X,C12467+1,5)</f>
        <v>90</v>
      </c>
      <c r="K12468">
        <v>20260821</v>
      </c>
      <c r="L12468">
        <f>L12467+1</f>
        <v>12468</v>
      </c>
    </row>
    <row r="12469" spans="1:12">
      <c r="A12469">
        <f>A12468+1</f>
        <v>12469</v>
      </c>
      <c r="B12469">
        <v>26</v>
      </c>
      <c r="C12469">
        <f t="shared" si="194"/>
        <v>1040</v>
      </c>
      <c r="D12469">
        <f>IF(D12468=12,1,D12468+1)</f>
        <v>1</v>
      </c>
      <c r="G12469">
        <f>G12468+1</f>
        <v>12469</v>
      </c>
      <c r="H12469">
        <v>26</v>
      </c>
      <c r="I12469">
        <v>20210821</v>
      </c>
      <c r="J12469" cm="1">
        <f t="array" ref="J12469">INDEX(Sheet1!A:X,C12468+1,5)</f>
        <v>1200</v>
      </c>
      <c r="K12469">
        <v>20260821</v>
      </c>
      <c r="L12469">
        <f>L12468+1</f>
        <v>12469</v>
      </c>
    </row>
    <row r="12470" spans="1:12">
      <c r="A12470">
        <f>A12469+1</f>
        <v>12470</v>
      </c>
      <c r="B12470">
        <v>26</v>
      </c>
      <c r="C12470">
        <f t="shared" si="194"/>
        <v>1040</v>
      </c>
      <c r="D12470">
        <f>IF(D12469=12,1,D12469+1)</f>
        <v>2</v>
      </c>
      <c r="G12470">
        <f>G12469+1</f>
        <v>12470</v>
      </c>
      <c r="H12470">
        <v>26</v>
      </c>
      <c r="I12470">
        <v>20210821</v>
      </c>
      <c r="J12470" cm="1">
        <f t="array" ref="J12470">INDEX(Sheet1!A:X,C12469+1,5)</f>
        <v>1200</v>
      </c>
      <c r="K12470">
        <v>20260821</v>
      </c>
      <c r="L12470">
        <f>L12469+1</f>
        <v>12470</v>
      </c>
    </row>
    <row r="12471" spans="1:12">
      <c r="A12471">
        <f>A12470+1</f>
        <v>12471</v>
      </c>
      <c r="B12471">
        <v>26</v>
      </c>
      <c r="C12471">
        <f t="shared" si="194"/>
        <v>1040</v>
      </c>
      <c r="D12471">
        <f>IF(D12470=12,1,D12470+1)</f>
        <v>3</v>
      </c>
      <c r="G12471">
        <f>G12470+1</f>
        <v>12471</v>
      </c>
      <c r="H12471">
        <v>26</v>
      </c>
      <c r="I12471">
        <v>20210821</v>
      </c>
      <c r="J12471" cm="1">
        <f t="array" ref="J12471">INDEX(Sheet1!A:X,C12470+1,5)</f>
        <v>1200</v>
      </c>
      <c r="K12471">
        <v>20260821</v>
      </c>
      <c r="L12471">
        <f>L12470+1</f>
        <v>12471</v>
      </c>
    </row>
    <row r="12472" spans="1:12">
      <c r="A12472">
        <f>A12471+1</f>
        <v>12472</v>
      </c>
      <c r="B12472">
        <v>26</v>
      </c>
      <c r="C12472">
        <f t="shared" si="194"/>
        <v>1040</v>
      </c>
      <c r="D12472">
        <f>IF(D12471=12,1,D12471+1)</f>
        <v>4</v>
      </c>
      <c r="G12472">
        <f>G12471+1</f>
        <v>12472</v>
      </c>
      <c r="H12472">
        <v>26</v>
      </c>
      <c r="I12472">
        <v>20210821</v>
      </c>
      <c r="J12472" cm="1">
        <f t="array" ref="J12472">INDEX(Sheet1!A:X,C12471+1,5)</f>
        <v>1200</v>
      </c>
      <c r="K12472">
        <v>20260821</v>
      </c>
      <c r="L12472">
        <f>L12471+1</f>
        <v>12472</v>
      </c>
    </row>
    <row r="12473" spans="1:12">
      <c r="A12473">
        <f>A12472+1</f>
        <v>12473</v>
      </c>
      <c r="B12473">
        <v>26</v>
      </c>
      <c r="C12473">
        <f t="shared" si="194"/>
        <v>1040</v>
      </c>
      <c r="D12473">
        <f>IF(D12472=12,1,D12472+1)</f>
        <v>5</v>
      </c>
      <c r="G12473">
        <f>G12472+1</f>
        <v>12473</v>
      </c>
      <c r="H12473">
        <v>26</v>
      </c>
      <c r="I12473">
        <v>20210821</v>
      </c>
      <c r="J12473" cm="1">
        <f t="array" ref="J12473">INDEX(Sheet1!A:X,C12472+1,5)</f>
        <v>1200</v>
      </c>
      <c r="K12473">
        <v>20260821</v>
      </c>
      <c r="L12473">
        <f>L12472+1</f>
        <v>12473</v>
      </c>
    </row>
    <row r="12474" spans="1:12">
      <c r="A12474">
        <f>A12473+1</f>
        <v>12474</v>
      </c>
      <c r="B12474">
        <v>26</v>
      </c>
      <c r="C12474">
        <f t="shared" si="194"/>
        <v>1040</v>
      </c>
      <c r="D12474">
        <f>IF(D12473=12,1,D12473+1)</f>
        <v>6</v>
      </c>
      <c r="G12474">
        <f>G12473+1</f>
        <v>12474</v>
      </c>
      <c r="H12474">
        <v>26</v>
      </c>
      <c r="I12474">
        <v>20210821</v>
      </c>
      <c r="J12474" cm="1">
        <f t="array" ref="J12474">INDEX(Sheet1!A:X,C12473+1,5)</f>
        <v>1200</v>
      </c>
      <c r="K12474">
        <v>20260821</v>
      </c>
      <c r="L12474">
        <f>L12473+1</f>
        <v>12474</v>
      </c>
    </row>
    <row r="12475" spans="1:12">
      <c r="A12475">
        <f>A12474+1</f>
        <v>12475</v>
      </c>
      <c r="B12475">
        <v>26</v>
      </c>
      <c r="C12475">
        <f t="shared" si="194"/>
        <v>1040</v>
      </c>
      <c r="D12475">
        <f>IF(D12474=12,1,D12474+1)</f>
        <v>7</v>
      </c>
      <c r="G12475">
        <f>G12474+1</f>
        <v>12475</v>
      </c>
      <c r="H12475">
        <v>26</v>
      </c>
      <c r="I12475">
        <v>20210821</v>
      </c>
      <c r="J12475" cm="1">
        <f t="array" ref="J12475">INDEX(Sheet1!A:X,C12474+1,5)</f>
        <v>1200</v>
      </c>
      <c r="K12475">
        <v>20260821</v>
      </c>
      <c r="L12475">
        <f>L12474+1</f>
        <v>12475</v>
      </c>
    </row>
    <row r="12476" spans="1:12">
      <c r="A12476">
        <f>A12475+1</f>
        <v>12476</v>
      </c>
      <c r="B12476">
        <v>26</v>
      </c>
      <c r="C12476">
        <f t="shared" si="194"/>
        <v>1040</v>
      </c>
      <c r="D12476">
        <f>IF(D12475=12,1,D12475+1)</f>
        <v>8</v>
      </c>
      <c r="G12476">
        <f>G12475+1</f>
        <v>12476</v>
      </c>
      <c r="H12476">
        <v>26</v>
      </c>
      <c r="I12476">
        <v>20210821</v>
      </c>
      <c r="J12476" cm="1">
        <f t="array" ref="J12476">INDEX(Sheet1!A:X,C12475+1,5)</f>
        <v>1200</v>
      </c>
      <c r="K12476">
        <v>20260821</v>
      </c>
      <c r="L12476">
        <f>L12475+1</f>
        <v>12476</v>
      </c>
    </row>
    <row r="12477" spans="1:12">
      <c r="A12477">
        <f>A12476+1</f>
        <v>12477</v>
      </c>
      <c r="B12477">
        <v>26</v>
      </c>
      <c r="C12477">
        <f t="shared" si="194"/>
        <v>1040</v>
      </c>
      <c r="D12477">
        <f>IF(D12476=12,1,D12476+1)</f>
        <v>9</v>
      </c>
      <c r="G12477">
        <f>G12476+1</f>
        <v>12477</v>
      </c>
      <c r="H12477">
        <v>26</v>
      </c>
      <c r="I12477">
        <v>20210821</v>
      </c>
      <c r="J12477" cm="1">
        <f t="array" ref="J12477">INDEX(Sheet1!A:X,C12476+1,5)</f>
        <v>1200</v>
      </c>
      <c r="K12477">
        <v>20260821</v>
      </c>
      <c r="L12477">
        <f>L12476+1</f>
        <v>12477</v>
      </c>
    </row>
    <row r="12478" spans="1:12">
      <c r="A12478">
        <f>A12477+1</f>
        <v>12478</v>
      </c>
      <c r="B12478">
        <v>26</v>
      </c>
      <c r="C12478">
        <f t="shared" si="194"/>
        <v>1040</v>
      </c>
      <c r="D12478">
        <f>IF(D12477=12,1,D12477+1)</f>
        <v>10</v>
      </c>
      <c r="G12478">
        <f>G12477+1</f>
        <v>12478</v>
      </c>
      <c r="H12478">
        <v>26</v>
      </c>
      <c r="I12478">
        <v>20210821</v>
      </c>
      <c r="J12478" cm="1">
        <f t="array" ref="J12478">INDEX(Sheet1!A:X,C12477+1,5)</f>
        <v>1200</v>
      </c>
      <c r="K12478">
        <v>20260821</v>
      </c>
      <c r="L12478">
        <f>L12477+1</f>
        <v>12478</v>
      </c>
    </row>
    <row r="12479" spans="1:12">
      <c r="A12479">
        <f>A12478+1</f>
        <v>12479</v>
      </c>
      <c r="B12479">
        <v>26</v>
      </c>
      <c r="C12479">
        <f t="shared" si="194"/>
        <v>1040</v>
      </c>
      <c r="D12479">
        <f>IF(D12478=12,1,D12478+1)</f>
        <v>11</v>
      </c>
      <c r="G12479">
        <f>G12478+1</f>
        <v>12479</v>
      </c>
      <c r="H12479">
        <v>26</v>
      </c>
      <c r="I12479">
        <v>20210821</v>
      </c>
      <c r="J12479" cm="1">
        <f t="array" ref="J12479">INDEX(Sheet1!A:X,C12478+1,5)</f>
        <v>1200</v>
      </c>
      <c r="K12479">
        <v>20260821</v>
      </c>
      <c r="L12479">
        <f>L12478+1</f>
        <v>12479</v>
      </c>
    </row>
    <row r="12480" spans="1:12">
      <c r="A12480">
        <f>A12479+1</f>
        <v>12480</v>
      </c>
      <c r="B12480">
        <v>26</v>
      </c>
      <c r="C12480">
        <f t="shared" si="194"/>
        <v>1041</v>
      </c>
      <c r="D12480">
        <f>IF(D12479=12,1,D12479+1)</f>
        <v>12</v>
      </c>
      <c r="G12480">
        <f>G12479+1</f>
        <v>12480</v>
      </c>
      <c r="H12480">
        <v>26</v>
      </c>
      <c r="I12480">
        <v>20210821</v>
      </c>
      <c r="J12480" cm="1">
        <f t="array" ref="J12480">INDEX(Sheet1!A:X,C12479+1,5)</f>
        <v>1200</v>
      </c>
      <c r="K12480">
        <v>20260821</v>
      </c>
      <c r="L12480">
        <f>L12479+1</f>
        <v>12480</v>
      </c>
    </row>
    <row r="12481" spans="1:12">
      <c r="A12481">
        <f>A12480+1</f>
        <v>12481</v>
      </c>
      <c r="B12481">
        <v>26</v>
      </c>
      <c r="C12481">
        <f t="shared" ref="C12481:C12544" si="195">ROUNDDOWN(ROW()/12,0)+1</f>
        <v>1041</v>
      </c>
      <c r="D12481">
        <f>IF(D12480=12,1,D12480+1)</f>
        <v>1</v>
      </c>
      <c r="G12481">
        <f>G12480+1</f>
        <v>12481</v>
      </c>
      <c r="H12481">
        <v>26</v>
      </c>
      <c r="I12481">
        <v>20210821</v>
      </c>
      <c r="J12481" cm="1">
        <f t="array" ref="J12481">INDEX(Sheet1!A:X,C12480+1,5)</f>
        <v>183</v>
      </c>
      <c r="K12481">
        <v>20260821</v>
      </c>
      <c r="L12481">
        <f>L12480+1</f>
        <v>12481</v>
      </c>
    </row>
    <row r="12482" spans="1:12">
      <c r="A12482">
        <f>A12481+1</f>
        <v>12482</v>
      </c>
      <c r="B12482">
        <v>26</v>
      </c>
      <c r="C12482">
        <f t="shared" si="195"/>
        <v>1041</v>
      </c>
      <c r="D12482">
        <f>IF(D12481=12,1,D12481+1)</f>
        <v>2</v>
      </c>
      <c r="G12482">
        <f>G12481+1</f>
        <v>12482</v>
      </c>
      <c r="H12482">
        <v>26</v>
      </c>
      <c r="I12482">
        <v>20210821</v>
      </c>
      <c r="J12482" cm="1">
        <f t="array" ref="J12482">INDEX(Sheet1!A:X,C12481+1,5)</f>
        <v>183</v>
      </c>
      <c r="K12482">
        <v>20260821</v>
      </c>
      <c r="L12482">
        <f>L12481+1</f>
        <v>12482</v>
      </c>
    </row>
    <row r="12483" spans="1:12">
      <c r="A12483">
        <f>A12482+1</f>
        <v>12483</v>
      </c>
      <c r="B12483">
        <v>26</v>
      </c>
      <c r="C12483">
        <f t="shared" si="195"/>
        <v>1041</v>
      </c>
      <c r="D12483">
        <f>IF(D12482=12,1,D12482+1)</f>
        <v>3</v>
      </c>
      <c r="G12483">
        <f>G12482+1</f>
        <v>12483</v>
      </c>
      <c r="H12483">
        <v>26</v>
      </c>
      <c r="I12483">
        <v>20210821</v>
      </c>
      <c r="J12483" cm="1">
        <f t="array" ref="J12483">INDEX(Sheet1!A:X,C12482+1,5)</f>
        <v>183</v>
      </c>
      <c r="K12483">
        <v>20260821</v>
      </c>
      <c r="L12483">
        <f>L12482+1</f>
        <v>12483</v>
      </c>
    </row>
    <row r="12484" spans="1:12">
      <c r="A12484">
        <f>A12483+1</f>
        <v>12484</v>
      </c>
      <c r="B12484">
        <v>26</v>
      </c>
      <c r="C12484">
        <f t="shared" si="195"/>
        <v>1041</v>
      </c>
      <c r="D12484">
        <f>IF(D12483=12,1,D12483+1)</f>
        <v>4</v>
      </c>
      <c r="G12484">
        <f>G12483+1</f>
        <v>12484</v>
      </c>
      <c r="H12484">
        <v>26</v>
      </c>
      <c r="I12484">
        <v>20210821</v>
      </c>
      <c r="J12484" cm="1">
        <f t="array" ref="J12484">INDEX(Sheet1!A:X,C12483+1,5)</f>
        <v>183</v>
      </c>
      <c r="K12484">
        <v>20260821</v>
      </c>
      <c r="L12484">
        <f>L12483+1</f>
        <v>12484</v>
      </c>
    </row>
    <row r="12485" spans="1:12">
      <c r="A12485">
        <f>A12484+1</f>
        <v>12485</v>
      </c>
      <c r="B12485">
        <v>26</v>
      </c>
      <c r="C12485">
        <f t="shared" si="195"/>
        <v>1041</v>
      </c>
      <c r="D12485">
        <f>IF(D12484=12,1,D12484+1)</f>
        <v>5</v>
      </c>
      <c r="G12485">
        <f>G12484+1</f>
        <v>12485</v>
      </c>
      <c r="H12485">
        <v>26</v>
      </c>
      <c r="I12485">
        <v>20210821</v>
      </c>
      <c r="J12485" cm="1">
        <f t="array" ref="J12485">INDEX(Sheet1!A:X,C12484+1,5)</f>
        <v>183</v>
      </c>
      <c r="K12485">
        <v>20260821</v>
      </c>
      <c r="L12485">
        <f>L12484+1</f>
        <v>12485</v>
      </c>
    </row>
    <row r="12486" spans="1:12">
      <c r="A12486">
        <f>A12485+1</f>
        <v>12486</v>
      </c>
      <c r="B12486">
        <v>26</v>
      </c>
      <c r="C12486">
        <f t="shared" si="195"/>
        <v>1041</v>
      </c>
      <c r="D12486">
        <f>IF(D12485=12,1,D12485+1)</f>
        <v>6</v>
      </c>
      <c r="G12486">
        <f>G12485+1</f>
        <v>12486</v>
      </c>
      <c r="H12486">
        <v>26</v>
      </c>
      <c r="I12486">
        <v>20210821</v>
      </c>
      <c r="J12486" cm="1">
        <f t="array" ref="J12486">INDEX(Sheet1!A:X,C12485+1,5)</f>
        <v>183</v>
      </c>
      <c r="K12486">
        <v>20260821</v>
      </c>
      <c r="L12486">
        <f>L12485+1</f>
        <v>12486</v>
      </c>
    </row>
    <row r="12487" spans="1:12">
      <c r="A12487">
        <f>A12486+1</f>
        <v>12487</v>
      </c>
      <c r="B12487">
        <v>26</v>
      </c>
      <c r="C12487">
        <f t="shared" si="195"/>
        <v>1041</v>
      </c>
      <c r="D12487">
        <f>IF(D12486=12,1,D12486+1)</f>
        <v>7</v>
      </c>
      <c r="G12487">
        <f>G12486+1</f>
        <v>12487</v>
      </c>
      <c r="H12487">
        <v>26</v>
      </c>
      <c r="I12487">
        <v>20210821</v>
      </c>
      <c r="J12487" cm="1">
        <f t="array" ref="J12487">INDEX(Sheet1!A:X,C12486+1,5)</f>
        <v>183</v>
      </c>
      <c r="K12487">
        <v>20260821</v>
      </c>
      <c r="L12487">
        <f>L12486+1</f>
        <v>12487</v>
      </c>
    </row>
    <row r="12488" spans="1:12">
      <c r="A12488">
        <f>A12487+1</f>
        <v>12488</v>
      </c>
      <c r="B12488">
        <v>26</v>
      </c>
      <c r="C12488">
        <f t="shared" si="195"/>
        <v>1041</v>
      </c>
      <c r="D12488">
        <f>IF(D12487=12,1,D12487+1)</f>
        <v>8</v>
      </c>
      <c r="G12488">
        <f>G12487+1</f>
        <v>12488</v>
      </c>
      <c r="H12488">
        <v>26</v>
      </c>
      <c r="I12488">
        <v>20210821</v>
      </c>
      <c r="J12488" cm="1">
        <f t="array" ref="J12488">INDEX(Sheet1!A:X,C12487+1,5)</f>
        <v>183</v>
      </c>
      <c r="K12488">
        <v>20260821</v>
      </c>
      <c r="L12488">
        <f>L12487+1</f>
        <v>12488</v>
      </c>
    </row>
    <row r="12489" spans="1:12">
      <c r="A12489">
        <f>A12488+1</f>
        <v>12489</v>
      </c>
      <c r="B12489">
        <v>26</v>
      </c>
      <c r="C12489">
        <f t="shared" si="195"/>
        <v>1041</v>
      </c>
      <c r="D12489">
        <f>IF(D12488=12,1,D12488+1)</f>
        <v>9</v>
      </c>
      <c r="G12489">
        <f>G12488+1</f>
        <v>12489</v>
      </c>
      <c r="H12489">
        <v>26</v>
      </c>
      <c r="I12489">
        <v>20210821</v>
      </c>
      <c r="J12489" cm="1">
        <f t="array" ref="J12489">INDEX(Sheet1!A:X,C12488+1,5)</f>
        <v>183</v>
      </c>
      <c r="K12489">
        <v>20260821</v>
      </c>
      <c r="L12489">
        <f>L12488+1</f>
        <v>12489</v>
      </c>
    </row>
    <row r="12490" spans="1:12">
      <c r="A12490">
        <f>A12489+1</f>
        <v>12490</v>
      </c>
      <c r="B12490">
        <v>26</v>
      </c>
      <c r="C12490">
        <f t="shared" si="195"/>
        <v>1041</v>
      </c>
      <c r="D12490">
        <f>IF(D12489=12,1,D12489+1)</f>
        <v>10</v>
      </c>
      <c r="G12490">
        <f>G12489+1</f>
        <v>12490</v>
      </c>
      <c r="H12490">
        <v>26</v>
      </c>
      <c r="I12490">
        <v>20210821</v>
      </c>
      <c r="J12490" cm="1">
        <f t="array" ref="J12490">INDEX(Sheet1!A:X,C12489+1,5)</f>
        <v>183</v>
      </c>
      <c r="K12490">
        <v>20260821</v>
      </c>
      <c r="L12490">
        <f>L12489+1</f>
        <v>12490</v>
      </c>
    </row>
    <row r="12491" spans="1:12">
      <c r="A12491">
        <f>A12490+1</f>
        <v>12491</v>
      </c>
      <c r="B12491">
        <v>26</v>
      </c>
      <c r="C12491">
        <f t="shared" si="195"/>
        <v>1041</v>
      </c>
      <c r="D12491">
        <f>IF(D12490=12,1,D12490+1)</f>
        <v>11</v>
      </c>
      <c r="G12491">
        <f>G12490+1</f>
        <v>12491</v>
      </c>
      <c r="H12491">
        <v>26</v>
      </c>
      <c r="I12491">
        <v>20210821</v>
      </c>
      <c r="J12491" cm="1">
        <f t="array" ref="J12491">INDEX(Sheet1!A:X,C12490+1,5)</f>
        <v>183</v>
      </c>
      <c r="K12491">
        <v>20260821</v>
      </c>
      <c r="L12491">
        <f>L12490+1</f>
        <v>12491</v>
      </c>
    </row>
    <row r="12492" spans="1:12">
      <c r="A12492">
        <f>A12491+1</f>
        <v>12492</v>
      </c>
      <c r="B12492">
        <v>26</v>
      </c>
      <c r="C12492">
        <f t="shared" si="195"/>
        <v>1042</v>
      </c>
      <c r="D12492">
        <f>IF(D12491=12,1,D12491+1)</f>
        <v>12</v>
      </c>
      <c r="G12492">
        <f>G12491+1</f>
        <v>12492</v>
      </c>
      <c r="H12492">
        <v>26</v>
      </c>
      <c r="I12492">
        <v>20210821</v>
      </c>
      <c r="J12492" cm="1">
        <f t="array" ref="J12492">INDEX(Sheet1!A:X,C12491+1,5)</f>
        <v>183</v>
      </c>
      <c r="K12492">
        <v>20260821</v>
      </c>
      <c r="L12492">
        <f>L12491+1</f>
        <v>12492</v>
      </c>
    </row>
    <row r="12493" spans="1:12">
      <c r="A12493">
        <f>A12492+1</f>
        <v>12493</v>
      </c>
      <c r="B12493">
        <v>26</v>
      </c>
      <c r="C12493">
        <f t="shared" si="195"/>
        <v>1042</v>
      </c>
      <c r="D12493">
        <f>IF(D12492=12,1,D12492+1)</f>
        <v>1</v>
      </c>
      <c r="G12493">
        <f>G12492+1</f>
        <v>12493</v>
      </c>
      <c r="H12493">
        <v>26</v>
      </c>
      <c r="I12493">
        <v>20210821</v>
      </c>
      <c r="J12493" cm="1">
        <f t="array" ref="J12493">INDEX(Sheet1!A:X,C12492+1,5)</f>
        <v>90</v>
      </c>
      <c r="K12493">
        <v>20260821</v>
      </c>
      <c r="L12493">
        <f>L12492+1</f>
        <v>12493</v>
      </c>
    </row>
    <row r="12494" spans="1:12">
      <c r="A12494">
        <f>A12493+1</f>
        <v>12494</v>
      </c>
      <c r="B12494">
        <v>26</v>
      </c>
      <c r="C12494">
        <f t="shared" si="195"/>
        <v>1042</v>
      </c>
      <c r="D12494">
        <f>IF(D12493=12,1,D12493+1)</f>
        <v>2</v>
      </c>
      <c r="G12494">
        <f>G12493+1</f>
        <v>12494</v>
      </c>
      <c r="H12494">
        <v>26</v>
      </c>
      <c r="I12494">
        <v>20210821</v>
      </c>
      <c r="J12494" cm="1">
        <f t="array" ref="J12494">INDEX(Sheet1!A:X,C12493+1,5)</f>
        <v>90</v>
      </c>
      <c r="K12494">
        <v>20260821</v>
      </c>
      <c r="L12494">
        <f>L12493+1</f>
        <v>12494</v>
      </c>
    </row>
    <row r="12495" spans="1:12">
      <c r="A12495">
        <f>A12494+1</f>
        <v>12495</v>
      </c>
      <c r="B12495">
        <v>26</v>
      </c>
      <c r="C12495">
        <f t="shared" si="195"/>
        <v>1042</v>
      </c>
      <c r="D12495">
        <f>IF(D12494=12,1,D12494+1)</f>
        <v>3</v>
      </c>
      <c r="G12495">
        <f>G12494+1</f>
        <v>12495</v>
      </c>
      <c r="H12495">
        <v>26</v>
      </c>
      <c r="I12495">
        <v>20210821</v>
      </c>
      <c r="J12495" cm="1">
        <f t="array" ref="J12495">INDEX(Sheet1!A:X,C12494+1,5)</f>
        <v>90</v>
      </c>
      <c r="K12495">
        <v>20260821</v>
      </c>
      <c r="L12495">
        <f>L12494+1</f>
        <v>12495</v>
      </c>
    </row>
    <row r="12496" spans="1:12">
      <c r="A12496">
        <f>A12495+1</f>
        <v>12496</v>
      </c>
      <c r="B12496">
        <v>26</v>
      </c>
      <c r="C12496">
        <f t="shared" si="195"/>
        <v>1042</v>
      </c>
      <c r="D12496">
        <f>IF(D12495=12,1,D12495+1)</f>
        <v>4</v>
      </c>
      <c r="G12496">
        <f>G12495+1</f>
        <v>12496</v>
      </c>
      <c r="H12496">
        <v>26</v>
      </c>
      <c r="I12496">
        <v>20210821</v>
      </c>
      <c r="J12496" cm="1">
        <f t="array" ref="J12496">INDEX(Sheet1!A:X,C12495+1,5)</f>
        <v>90</v>
      </c>
      <c r="K12496">
        <v>20260821</v>
      </c>
      <c r="L12496">
        <f>L12495+1</f>
        <v>12496</v>
      </c>
    </row>
    <row r="12497" spans="1:12">
      <c r="A12497">
        <f>A12496+1</f>
        <v>12497</v>
      </c>
      <c r="B12497">
        <v>26</v>
      </c>
      <c r="C12497">
        <f t="shared" si="195"/>
        <v>1042</v>
      </c>
      <c r="D12497">
        <f>IF(D12496=12,1,D12496+1)</f>
        <v>5</v>
      </c>
      <c r="G12497">
        <f>G12496+1</f>
        <v>12497</v>
      </c>
      <c r="H12497">
        <v>26</v>
      </c>
      <c r="I12497">
        <v>20210821</v>
      </c>
      <c r="J12497" cm="1">
        <f t="array" ref="J12497">INDEX(Sheet1!A:X,C12496+1,5)</f>
        <v>90</v>
      </c>
      <c r="K12497">
        <v>20260821</v>
      </c>
      <c r="L12497">
        <f>L12496+1</f>
        <v>12497</v>
      </c>
    </row>
    <row r="12498" spans="1:12">
      <c r="A12498">
        <f>A12497+1</f>
        <v>12498</v>
      </c>
      <c r="B12498">
        <v>26</v>
      </c>
      <c r="C12498">
        <f t="shared" si="195"/>
        <v>1042</v>
      </c>
      <c r="D12498">
        <f>IF(D12497=12,1,D12497+1)</f>
        <v>6</v>
      </c>
      <c r="G12498">
        <f>G12497+1</f>
        <v>12498</v>
      </c>
      <c r="H12498">
        <v>26</v>
      </c>
      <c r="I12498">
        <v>20210821</v>
      </c>
      <c r="J12498" cm="1">
        <f t="array" ref="J12498">INDEX(Sheet1!A:X,C12497+1,5)</f>
        <v>90</v>
      </c>
      <c r="K12498">
        <v>20260821</v>
      </c>
      <c r="L12498">
        <f>L12497+1</f>
        <v>12498</v>
      </c>
    </row>
    <row r="12499" spans="1:12">
      <c r="A12499">
        <f>A12498+1</f>
        <v>12499</v>
      </c>
      <c r="B12499">
        <v>26</v>
      </c>
      <c r="C12499">
        <f t="shared" si="195"/>
        <v>1042</v>
      </c>
      <c r="D12499">
        <f>IF(D12498=12,1,D12498+1)</f>
        <v>7</v>
      </c>
      <c r="G12499">
        <f>G12498+1</f>
        <v>12499</v>
      </c>
      <c r="H12499">
        <v>26</v>
      </c>
      <c r="I12499">
        <v>20210821</v>
      </c>
      <c r="J12499" cm="1">
        <f t="array" ref="J12499">INDEX(Sheet1!A:X,C12498+1,5)</f>
        <v>90</v>
      </c>
      <c r="K12499">
        <v>20260821</v>
      </c>
      <c r="L12499">
        <f>L12498+1</f>
        <v>12499</v>
      </c>
    </row>
    <row r="12500" spans="1:12">
      <c r="A12500">
        <f>A12499+1</f>
        <v>12500</v>
      </c>
      <c r="B12500">
        <v>26</v>
      </c>
      <c r="C12500">
        <f t="shared" si="195"/>
        <v>1042</v>
      </c>
      <c r="D12500">
        <f>IF(D12499=12,1,D12499+1)</f>
        <v>8</v>
      </c>
      <c r="G12500">
        <f>G12499+1</f>
        <v>12500</v>
      </c>
      <c r="H12500">
        <v>26</v>
      </c>
      <c r="I12500">
        <v>20210821</v>
      </c>
      <c r="J12500" cm="1">
        <f t="array" ref="J12500">INDEX(Sheet1!A:X,C12499+1,5)</f>
        <v>90</v>
      </c>
      <c r="K12500">
        <v>20260821</v>
      </c>
      <c r="L12500">
        <f>L12499+1</f>
        <v>12500</v>
      </c>
    </row>
    <row r="12501" spans="1:12">
      <c r="A12501">
        <f>A12500+1</f>
        <v>12501</v>
      </c>
      <c r="B12501">
        <v>26</v>
      </c>
      <c r="C12501">
        <f t="shared" si="195"/>
        <v>1042</v>
      </c>
      <c r="D12501">
        <f>IF(D12500=12,1,D12500+1)</f>
        <v>9</v>
      </c>
      <c r="G12501">
        <f>G12500+1</f>
        <v>12501</v>
      </c>
      <c r="H12501">
        <v>26</v>
      </c>
      <c r="I12501">
        <v>20210821</v>
      </c>
      <c r="J12501" cm="1">
        <f t="array" ref="J12501">INDEX(Sheet1!A:X,C12500+1,5)</f>
        <v>90</v>
      </c>
      <c r="K12501">
        <v>20260821</v>
      </c>
      <c r="L12501">
        <f>L12500+1</f>
        <v>12501</v>
      </c>
    </row>
    <row r="12502" spans="1:12">
      <c r="A12502">
        <f>A12501+1</f>
        <v>12502</v>
      </c>
      <c r="B12502">
        <v>26</v>
      </c>
      <c r="C12502">
        <f t="shared" si="195"/>
        <v>1042</v>
      </c>
      <c r="D12502">
        <f>IF(D12501=12,1,D12501+1)</f>
        <v>10</v>
      </c>
      <c r="G12502">
        <f>G12501+1</f>
        <v>12502</v>
      </c>
      <c r="H12502">
        <v>26</v>
      </c>
      <c r="I12502">
        <v>20210821</v>
      </c>
      <c r="J12502" cm="1">
        <f t="array" ref="J12502">INDEX(Sheet1!A:X,C12501+1,5)</f>
        <v>90</v>
      </c>
      <c r="K12502">
        <v>20260821</v>
      </c>
      <c r="L12502">
        <f>L12501+1</f>
        <v>12502</v>
      </c>
    </row>
    <row r="12503" spans="1:12">
      <c r="A12503">
        <f>A12502+1</f>
        <v>12503</v>
      </c>
      <c r="B12503">
        <v>26</v>
      </c>
      <c r="C12503">
        <f t="shared" si="195"/>
        <v>1042</v>
      </c>
      <c r="D12503">
        <f>IF(D12502=12,1,D12502+1)</f>
        <v>11</v>
      </c>
      <c r="G12503">
        <f>G12502+1</f>
        <v>12503</v>
      </c>
      <c r="H12503">
        <v>26</v>
      </c>
      <c r="I12503">
        <v>20210821</v>
      </c>
      <c r="J12503" cm="1">
        <f t="array" ref="J12503">INDEX(Sheet1!A:X,C12502+1,5)</f>
        <v>90</v>
      </c>
      <c r="K12503">
        <v>20260821</v>
      </c>
      <c r="L12503">
        <f>L12502+1</f>
        <v>12503</v>
      </c>
    </row>
    <row r="12504" spans="1:12">
      <c r="A12504">
        <f>A12503+1</f>
        <v>12504</v>
      </c>
      <c r="B12504">
        <v>26</v>
      </c>
      <c r="C12504">
        <f t="shared" si="195"/>
        <v>1043</v>
      </c>
      <c r="D12504">
        <f>IF(D12503=12,1,D12503+1)</f>
        <v>12</v>
      </c>
      <c r="G12504">
        <f>G12503+1</f>
        <v>12504</v>
      </c>
      <c r="H12504">
        <v>26</v>
      </c>
      <c r="I12504">
        <v>20210821</v>
      </c>
      <c r="J12504" cm="1">
        <f t="array" ref="J12504">INDEX(Sheet1!A:X,C12503+1,5)</f>
        <v>90</v>
      </c>
      <c r="K12504">
        <v>20260821</v>
      </c>
      <c r="L12504">
        <f>L12503+1</f>
        <v>12504</v>
      </c>
    </row>
    <row r="12505" spans="1:12">
      <c r="A12505">
        <f>A12504+1</f>
        <v>12505</v>
      </c>
      <c r="B12505">
        <v>26</v>
      </c>
      <c r="C12505">
        <f t="shared" si="195"/>
        <v>1043</v>
      </c>
      <c r="D12505">
        <f>IF(D12504=12,1,D12504+1)</f>
        <v>1</v>
      </c>
      <c r="G12505">
        <f>G12504+1</f>
        <v>12505</v>
      </c>
      <c r="H12505">
        <v>26</v>
      </c>
      <c r="I12505">
        <v>20210821</v>
      </c>
      <c r="J12505" cm="1">
        <f t="array" ref="J12505">INDEX(Sheet1!A:X,C12504+1,5)</f>
        <v>90</v>
      </c>
      <c r="K12505">
        <v>20260821</v>
      </c>
      <c r="L12505">
        <f>L12504+1</f>
        <v>12505</v>
      </c>
    </row>
    <row r="12506" spans="1:12">
      <c r="A12506">
        <f>A12505+1</f>
        <v>12506</v>
      </c>
      <c r="B12506">
        <v>26</v>
      </c>
      <c r="C12506">
        <f t="shared" si="195"/>
        <v>1043</v>
      </c>
      <c r="D12506">
        <f>IF(D12505=12,1,D12505+1)</f>
        <v>2</v>
      </c>
      <c r="G12506">
        <f>G12505+1</f>
        <v>12506</v>
      </c>
      <c r="H12506">
        <v>26</v>
      </c>
      <c r="I12506">
        <v>20210821</v>
      </c>
      <c r="J12506" cm="1">
        <f t="array" ref="J12506">INDEX(Sheet1!A:X,C12505+1,5)</f>
        <v>90</v>
      </c>
      <c r="K12506">
        <v>20260821</v>
      </c>
      <c r="L12506">
        <f>L12505+1</f>
        <v>12506</v>
      </c>
    </row>
    <row r="12507" spans="1:12">
      <c r="A12507">
        <f>A12506+1</f>
        <v>12507</v>
      </c>
      <c r="B12507">
        <v>26</v>
      </c>
      <c r="C12507">
        <f t="shared" si="195"/>
        <v>1043</v>
      </c>
      <c r="D12507">
        <f>IF(D12506=12,1,D12506+1)</f>
        <v>3</v>
      </c>
      <c r="G12507">
        <f>G12506+1</f>
        <v>12507</v>
      </c>
      <c r="H12507">
        <v>26</v>
      </c>
      <c r="I12507">
        <v>20210821</v>
      </c>
      <c r="J12507" cm="1">
        <f t="array" ref="J12507">INDEX(Sheet1!A:X,C12506+1,5)</f>
        <v>90</v>
      </c>
      <c r="K12507">
        <v>20260821</v>
      </c>
      <c r="L12507">
        <f>L12506+1</f>
        <v>12507</v>
      </c>
    </row>
    <row r="12508" spans="1:12">
      <c r="A12508">
        <f>A12507+1</f>
        <v>12508</v>
      </c>
      <c r="B12508">
        <v>26</v>
      </c>
      <c r="C12508">
        <f t="shared" si="195"/>
        <v>1043</v>
      </c>
      <c r="D12508">
        <f>IF(D12507=12,1,D12507+1)</f>
        <v>4</v>
      </c>
      <c r="G12508">
        <f>G12507+1</f>
        <v>12508</v>
      </c>
      <c r="H12508">
        <v>26</v>
      </c>
      <c r="I12508">
        <v>20210821</v>
      </c>
      <c r="J12508" cm="1">
        <f t="array" ref="J12508">INDEX(Sheet1!A:X,C12507+1,5)</f>
        <v>90</v>
      </c>
      <c r="K12508">
        <v>20260821</v>
      </c>
      <c r="L12508">
        <f>L12507+1</f>
        <v>12508</v>
      </c>
    </row>
    <row r="12509" spans="1:12">
      <c r="A12509">
        <f>A12508+1</f>
        <v>12509</v>
      </c>
      <c r="B12509">
        <v>26</v>
      </c>
      <c r="C12509">
        <f t="shared" si="195"/>
        <v>1043</v>
      </c>
      <c r="D12509">
        <f>IF(D12508=12,1,D12508+1)</f>
        <v>5</v>
      </c>
      <c r="G12509">
        <f>G12508+1</f>
        <v>12509</v>
      </c>
      <c r="H12509">
        <v>26</v>
      </c>
      <c r="I12509">
        <v>20210821</v>
      </c>
      <c r="J12509" cm="1">
        <f t="array" ref="J12509">INDEX(Sheet1!A:X,C12508+1,5)</f>
        <v>90</v>
      </c>
      <c r="K12509">
        <v>20260821</v>
      </c>
      <c r="L12509">
        <f>L12508+1</f>
        <v>12509</v>
      </c>
    </row>
    <row r="12510" spans="1:12">
      <c r="A12510">
        <f>A12509+1</f>
        <v>12510</v>
      </c>
      <c r="B12510">
        <v>26</v>
      </c>
      <c r="C12510">
        <f t="shared" si="195"/>
        <v>1043</v>
      </c>
      <c r="D12510">
        <f>IF(D12509=12,1,D12509+1)</f>
        <v>6</v>
      </c>
      <c r="G12510">
        <f>G12509+1</f>
        <v>12510</v>
      </c>
      <c r="H12510">
        <v>26</v>
      </c>
      <c r="I12510">
        <v>20210821</v>
      </c>
      <c r="J12510" cm="1">
        <f t="array" ref="J12510">INDEX(Sheet1!A:X,C12509+1,5)</f>
        <v>90</v>
      </c>
      <c r="K12510">
        <v>20260821</v>
      </c>
      <c r="L12510">
        <f>L12509+1</f>
        <v>12510</v>
      </c>
    </row>
    <row r="12511" spans="1:12">
      <c r="A12511">
        <f>A12510+1</f>
        <v>12511</v>
      </c>
      <c r="B12511">
        <v>26</v>
      </c>
      <c r="C12511">
        <f t="shared" si="195"/>
        <v>1043</v>
      </c>
      <c r="D12511">
        <f>IF(D12510=12,1,D12510+1)</f>
        <v>7</v>
      </c>
      <c r="G12511">
        <f>G12510+1</f>
        <v>12511</v>
      </c>
      <c r="H12511">
        <v>26</v>
      </c>
      <c r="I12511">
        <v>20210821</v>
      </c>
      <c r="J12511" cm="1">
        <f t="array" ref="J12511">INDEX(Sheet1!A:X,C12510+1,5)</f>
        <v>90</v>
      </c>
      <c r="K12511">
        <v>20260821</v>
      </c>
      <c r="L12511">
        <f>L12510+1</f>
        <v>12511</v>
      </c>
    </row>
    <row r="12512" spans="1:12">
      <c r="A12512">
        <f>A12511+1</f>
        <v>12512</v>
      </c>
      <c r="B12512">
        <v>26</v>
      </c>
      <c r="C12512">
        <f t="shared" si="195"/>
        <v>1043</v>
      </c>
      <c r="D12512">
        <f>IF(D12511=12,1,D12511+1)</f>
        <v>8</v>
      </c>
      <c r="G12512">
        <f>G12511+1</f>
        <v>12512</v>
      </c>
      <c r="H12512">
        <v>26</v>
      </c>
      <c r="I12512">
        <v>20210821</v>
      </c>
      <c r="J12512" cm="1">
        <f t="array" ref="J12512">INDEX(Sheet1!A:X,C12511+1,5)</f>
        <v>90</v>
      </c>
      <c r="K12512">
        <v>20260821</v>
      </c>
      <c r="L12512">
        <f>L12511+1</f>
        <v>12512</v>
      </c>
    </row>
    <row r="12513" spans="1:12">
      <c r="A12513">
        <f>A12512+1</f>
        <v>12513</v>
      </c>
      <c r="B12513">
        <v>26</v>
      </c>
      <c r="C12513">
        <f t="shared" si="195"/>
        <v>1043</v>
      </c>
      <c r="D12513">
        <f>IF(D12512=12,1,D12512+1)</f>
        <v>9</v>
      </c>
      <c r="G12513">
        <f>G12512+1</f>
        <v>12513</v>
      </c>
      <c r="H12513">
        <v>26</v>
      </c>
      <c r="I12513">
        <v>20210821</v>
      </c>
      <c r="J12513" cm="1">
        <f t="array" ref="J12513">INDEX(Sheet1!A:X,C12512+1,5)</f>
        <v>90</v>
      </c>
      <c r="K12513">
        <v>20260821</v>
      </c>
      <c r="L12513">
        <f>L12512+1</f>
        <v>12513</v>
      </c>
    </row>
    <row r="12514" spans="1:12">
      <c r="A12514">
        <f>A12513+1</f>
        <v>12514</v>
      </c>
      <c r="B12514">
        <v>26</v>
      </c>
      <c r="C12514">
        <f t="shared" si="195"/>
        <v>1043</v>
      </c>
      <c r="D12514">
        <f>IF(D12513=12,1,D12513+1)</f>
        <v>10</v>
      </c>
      <c r="G12514">
        <f>G12513+1</f>
        <v>12514</v>
      </c>
      <c r="H12514">
        <v>26</v>
      </c>
      <c r="I12514">
        <v>20210821</v>
      </c>
      <c r="J12514" cm="1">
        <f t="array" ref="J12514">INDEX(Sheet1!A:X,C12513+1,5)</f>
        <v>90</v>
      </c>
      <c r="K12514">
        <v>20260821</v>
      </c>
      <c r="L12514">
        <f>L12513+1</f>
        <v>12514</v>
      </c>
    </row>
    <row r="12515" spans="1:12">
      <c r="A12515">
        <f>A12514+1</f>
        <v>12515</v>
      </c>
      <c r="B12515">
        <v>26</v>
      </c>
      <c r="C12515">
        <f t="shared" si="195"/>
        <v>1043</v>
      </c>
      <c r="D12515">
        <f>IF(D12514=12,1,D12514+1)</f>
        <v>11</v>
      </c>
      <c r="G12515">
        <f>G12514+1</f>
        <v>12515</v>
      </c>
      <c r="H12515">
        <v>26</v>
      </c>
      <c r="I12515">
        <v>20210821</v>
      </c>
      <c r="J12515" cm="1">
        <f t="array" ref="J12515">INDEX(Sheet1!A:X,C12514+1,5)</f>
        <v>90</v>
      </c>
      <c r="K12515">
        <v>20260821</v>
      </c>
      <c r="L12515">
        <f>L12514+1</f>
        <v>12515</v>
      </c>
    </row>
    <row r="12516" spans="1:12">
      <c r="A12516">
        <f>A12515+1</f>
        <v>12516</v>
      </c>
      <c r="B12516">
        <v>26</v>
      </c>
      <c r="C12516">
        <f t="shared" si="195"/>
        <v>1044</v>
      </c>
      <c r="D12516">
        <f>IF(D12515=12,1,D12515+1)</f>
        <v>12</v>
      </c>
      <c r="G12516">
        <f>G12515+1</f>
        <v>12516</v>
      </c>
      <c r="H12516">
        <v>26</v>
      </c>
      <c r="I12516">
        <v>20210821</v>
      </c>
      <c r="J12516" cm="1">
        <f t="array" ref="J12516">INDEX(Sheet1!A:X,C12515+1,5)</f>
        <v>90</v>
      </c>
      <c r="K12516">
        <v>20260821</v>
      </c>
      <c r="L12516">
        <f>L12515+1</f>
        <v>12516</v>
      </c>
    </row>
    <row r="12517" spans="1:12">
      <c r="A12517">
        <f>A12516+1</f>
        <v>12517</v>
      </c>
      <c r="B12517">
        <v>26</v>
      </c>
      <c r="C12517">
        <f t="shared" si="195"/>
        <v>1044</v>
      </c>
      <c r="D12517">
        <f>IF(D12516=12,1,D12516+1)</f>
        <v>1</v>
      </c>
      <c r="G12517">
        <f>G12516+1</f>
        <v>12517</v>
      </c>
      <c r="H12517">
        <v>26</v>
      </c>
      <c r="I12517">
        <v>20210821</v>
      </c>
      <c r="J12517" cm="1">
        <f t="array" ref="J12517">INDEX(Sheet1!A:X,C12516+1,5)</f>
        <v>183</v>
      </c>
      <c r="K12517">
        <v>20260821</v>
      </c>
      <c r="L12517">
        <f>L12516+1</f>
        <v>12517</v>
      </c>
    </row>
    <row r="12518" spans="1:12">
      <c r="A12518">
        <f>A12517+1</f>
        <v>12518</v>
      </c>
      <c r="B12518">
        <v>26</v>
      </c>
      <c r="C12518">
        <f t="shared" si="195"/>
        <v>1044</v>
      </c>
      <c r="D12518">
        <f>IF(D12517=12,1,D12517+1)</f>
        <v>2</v>
      </c>
      <c r="G12518">
        <f>G12517+1</f>
        <v>12518</v>
      </c>
      <c r="H12518">
        <v>26</v>
      </c>
      <c r="I12518">
        <v>20210821</v>
      </c>
      <c r="J12518" cm="1">
        <f t="array" ref="J12518">INDEX(Sheet1!A:X,C12517+1,5)</f>
        <v>183</v>
      </c>
      <c r="K12518">
        <v>20260821</v>
      </c>
      <c r="L12518">
        <f>L12517+1</f>
        <v>12518</v>
      </c>
    </row>
    <row r="12519" spans="1:12">
      <c r="A12519">
        <f>A12518+1</f>
        <v>12519</v>
      </c>
      <c r="B12519">
        <v>26</v>
      </c>
      <c r="C12519">
        <f t="shared" si="195"/>
        <v>1044</v>
      </c>
      <c r="D12519">
        <f>IF(D12518=12,1,D12518+1)</f>
        <v>3</v>
      </c>
      <c r="G12519">
        <f>G12518+1</f>
        <v>12519</v>
      </c>
      <c r="H12519">
        <v>26</v>
      </c>
      <c r="I12519">
        <v>20210821</v>
      </c>
      <c r="J12519" cm="1">
        <f t="array" ref="J12519">INDEX(Sheet1!A:X,C12518+1,5)</f>
        <v>183</v>
      </c>
      <c r="K12519">
        <v>20260821</v>
      </c>
      <c r="L12519">
        <f>L12518+1</f>
        <v>12519</v>
      </c>
    </row>
    <row r="12520" spans="1:12">
      <c r="A12520">
        <f>A12519+1</f>
        <v>12520</v>
      </c>
      <c r="B12520">
        <v>26</v>
      </c>
      <c r="C12520">
        <f t="shared" si="195"/>
        <v>1044</v>
      </c>
      <c r="D12520">
        <f>IF(D12519=12,1,D12519+1)</f>
        <v>4</v>
      </c>
      <c r="G12520">
        <f>G12519+1</f>
        <v>12520</v>
      </c>
      <c r="H12520">
        <v>26</v>
      </c>
      <c r="I12520">
        <v>20210821</v>
      </c>
      <c r="J12520" cm="1">
        <f t="array" ref="J12520">INDEX(Sheet1!A:X,C12519+1,5)</f>
        <v>183</v>
      </c>
      <c r="K12520">
        <v>20260821</v>
      </c>
      <c r="L12520">
        <f>L12519+1</f>
        <v>12520</v>
      </c>
    </row>
    <row r="12521" spans="1:12">
      <c r="A12521">
        <f>A12520+1</f>
        <v>12521</v>
      </c>
      <c r="B12521">
        <v>26</v>
      </c>
      <c r="C12521">
        <f t="shared" si="195"/>
        <v>1044</v>
      </c>
      <c r="D12521">
        <f>IF(D12520=12,1,D12520+1)</f>
        <v>5</v>
      </c>
      <c r="G12521">
        <f>G12520+1</f>
        <v>12521</v>
      </c>
      <c r="H12521">
        <v>26</v>
      </c>
      <c r="I12521">
        <v>20210821</v>
      </c>
      <c r="J12521" cm="1">
        <f t="array" ref="J12521">INDEX(Sheet1!A:X,C12520+1,5)</f>
        <v>183</v>
      </c>
      <c r="K12521">
        <v>20260821</v>
      </c>
      <c r="L12521">
        <f>L12520+1</f>
        <v>12521</v>
      </c>
    </row>
    <row r="12522" spans="1:12">
      <c r="A12522">
        <f>A12521+1</f>
        <v>12522</v>
      </c>
      <c r="B12522">
        <v>26</v>
      </c>
      <c r="C12522">
        <f t="shared" si="195"/>
        <v>1044</v>
      </c>
      <c r="D12522">
        <f>IF(D12521=12,1,D12521+1)</f>
        <v>6</v>
      </c>
      <c r="G12522">
        <f>G12521+1</f>
        <v>12522</v>
      </c>
      <c r="H12522">
        <v>26</v>
      </c>
      <c r="I12522">
        <v>20210821</v>
      </c>
      <c r="J12522" cm="1">
        <f t="array" ref="J12522">INDEX(Sheet1!A:X,C12521+1,5)</f>
        <v>183</v>
      </c>
      <c r="K12522">
        <v>20260821</v>
      </c>
      <c r="L12522">
        <f>L12521+1</f>
        <v>12522</v>
      </c>
    </row>
    <row r="12523" spans="1:12">
      <c r="A12523">
        <f>A12522+1</f>
        <v>12523</v>
      </c>
      <c r="B12523">
        <v>26</v>
      </c>
      <c r="C12523">
        <f t="shared" si="195"/>
        <v>1044</v>
      </c>
      <c r="D12523">
        <f>IF(D12522=12,1,D12522+1)</f>
        <v>7</v>
      </c>
      <c r="G12523">
        <f>G12522+1</f>
        <v>12523</v>
      </c>
      <c r="H12523">
        <v>26</v>
      </c>
      <c r="I12523">
        <v>20210821</v>
      </c>
      <c r="J12523" cm="1">
        <f t="array" ref="J12523">INDEX(Sheet1!A:X,C12522+1,5)</f>
        <v>183</v>
      </c>
      <c r="K12523">
        <v>20260821</v>
      </c>
      <c r="L12523">
        <f>L12522+1</f>
        <v>12523</v>
      </c>
    </row>
    <row r="12524" spans="1:12">
      <c r="A12524">
        <f>A12523+1</f>
        <v>12524</v>
      </c>
      <c r="B12524">
        <v>26</v>
      </c>
      <c r="C12524">
        <f t="shared" si="195"/>
        <v>1044</v>
      </c>
      <c r="D12524">
        <f>IF(D12523=12,1,D12523+1)</f>
        <v>8</v>
      </c>
      <c r="G12524">
        <f>G12523+1</f>
        <v>12524</v>
      </c>
      <c r="H12524">
        <v>26</v>
      </c>
      <c r="I12524">
        <v>20210821</v>
      </c>
      <c r="J12524" cm="1">
        <f t="array" ref="J12524">INDEX(Sheet1!A:X,C12523+1,5)</f>
        <v>183</v>
      </c>
      <c r="K12524">
        <v>20260821</v>
      </c>
      <c r="L12524">
        <f>L12523+1</f>
        <v>12524</v>
      </c>
    </row>
    <row r="12525" spans="1:12">
      <c r="A12525">
        <f>A12524+1</f>
        <v>12525</v>
      </c>
      <c r="B12525">
        <v>26</v>
      </c>
      <c r="C12525">
        <f t="shared" si="195"/>
        <v>1044</v>
      </c>
      <c r="D12525">
        <f>IF(D12524=12,1,D12524+1)</f>
        <v>9</v>
      </c>
      <c r="G12525">
        <f>G12524+1</f>
        <v>12525</v>
      </c>
      <c r="H12525">
        <v>26</v>
      </c>
      <c r="I12525">
        <v>20210821</v>
      </c>
      <c r="J12525" cm="1">
        <f t="array" ref="J12525">INDEX(Sheet1!A:X,C12524+1,5)</f>
        <v>183</v>
      </c>
      <c r="K12525">
        <v>20260821</v>
      </c>
      <c r="L12525">
        <f>L12524+1</f>
        <v>12525</v>
      </c>
    </row>
    <row r="12526" spans="1:12">
      <c r="A12526">
        <f>A12525+1</f>
        <v>12526</v>
      </c>
      <c r="B12526">
        <v>26</v>
      </c>
      <c r="C12526">
        <f t="shared" si="195"/>
        <v>1044</v>
      </c>
      <c r="D12526">
        <f>IF(D12525=12,1,D12525+1)</f>
        <v>10</v>
      </c>
      <c r="G12526">
        <f>G12525+1</f>
        <v>12526</v>
      </c>
      <c r="H12526">
        <v>26</v>
      </c>
      <c r="I12526">
        <v>20210821</v>
      </c>
      <c r="J12526" cm="1">
        <f t="array" ref="J12526">INDEX(Sheet1!A:X,C12525+1,5)</f>
        <v>183</v>
      </c>
      <c r="K12526">
        <v>20260821</v>
      </c>
      <c r="L12526">
        <f>L12525+1</f>
        <v>12526</v>
      </c>
    </row>
    <row r="12527" spans="1:12">
      <c r="A12527">
        <f>A12526+1</f>
        <v>12527</v>
      </c>
      <c r="B12527">
        <v>26</v>
      </c>
      <c r="C12527">
        <f t="shared" si="195"/>
        <v>1044</v>
      </c>
      <c r="D12527">
        <f>IF(D12526=12,1,D12526+1)</f>
        <v>11</v>
      </c>
      <c r="G12527">
        <f>G12526+1</f>
        <v>12527</v>
      </c>
      <c r="H12527">
        <v>26</v>
      </c>
      <c r="I12527">
        <v>20210821</v>
      </c>
      <c r="J12527" cm="1">
        <f t="array" ref="J12527">INDEX(Sheet1!A:X,C12526+1,5)</f>
        <v>183</v>
      </c>
      <c r="K12527">
        <v>20260821</v>
      </c>
      <c r="L12527">
        <f>L12526+1</f>
        <v>12527</v>
      </c>
    </row>
    <row r="12528" spans="1:12">
      <c r="A12528">
        <f>A12527+1</f>
        <v>12528</v>
      </c>
      <c r="B12528">
        <v>26</v>
      </c>
      <c r="C12528">
        <f t="shared" si="195"/>
        <v>1045</v>
      </c>
      <c r="D12528">
        <f>IF(D12527=12,1,D12527+1)</f>
        <v>12</v>
      </c>
      <c r="G12528">
        <f>G12527+1</f>
        <v>12528</v>
      </c>
      <c r="H12528">
        <v>26</v>
      </c>
      <c r="I12528">
        <v>20210821</v>
      </c>
      <c r="J12528" cm="1">
        <f t="array" ref="J12528">INDEX(Sheet1!A:X,C12527+1,5)</f>
        <v>183</v>
      </c>
      <c r="K12528">
        <v>20260821</v>
      </c>
      <c r="L12528">
        <f>L12527+1</f>
        <v>12528</v>
      </c>
    </row>
    <row r="12529" spans="1:12">
      <c r="A12529">
        <f>A12528+1</f>
        <v>12529</v>
      </c>
      <c r="B12529">
        <v>26</v>
      </c>
      <c r="C12529">
        <f t="shared" si="195"/>
        <v>1045</v>
      </c>
      <c r="D12529">
        <f>IF(D12528=12,1,D12528+1)</f>
        <v>1</v>
      </c>
      <c r="G12529">
        <f>G12528+1</f>
        <v>12529</v>
      </c>
      <c r="H12529">
        <v>26</v>
      </c>
      <c r="I12529">
        <v>20210821</v>
      </c>
      <c r="J12529" cm="1">
        <f t="array" ref="J12529">INDEX(Sheet1!A:X,C12528+1,5)</f>
        <v>100</v>
      </c>
      <c r="K12529">
        <v>20260821</v>
      </c>
      <c r="L12529">
        <f>L12528+1</f>
        <v>12529</v>
      </c>
    </row>
    <row r="12530" spans="1:12">
      <c r="A12530">
        <f>A12529+1</f>
        <v>12530</v>
      </c>
      <c r="B12530">
        <v>26</v>
      </c>
      <c r="C12530">
        <f t="shared" si="195"/>
        <v>1045</v>
      </c>
      <c r="D12530">
        <f>IF(D12529=12,1,D12529+1)</f>
        <v>2</v>
      </c>
      <c r="G12530">
        <f>G12529+1</f>
        <v>12530</v>
      </c>
      <c r="H12530">
        <v>26</v>
      </c>
      <c r="I12530">
        <v>20210821</v>
      </c>
      <c r="J12530" cm="1">
        <f t="array" ref="J12530">INDEX(Sheet1!A:X,C12529+1,5)</f>
        <v>100</v>
      </c>
      <c r="K12530">
        <v>20260821</v>
      </c>
      <c r="L12530">
        <f>L12529+1</f>
        <v>12530</v>
      </c>
    </row>
    <row r="12531" spans="1:12">
      <c r="A12531">
        <f>A12530+1</f>
        <v>12531</v>
      </c>
      <c r="B12531">
        <v>26</v>
      </c>
      <c r="C12531">
        <f t="shared" si="195"/>
        <v>1045</v>
      </c>
      <c r="D12531">
        <f>IF(D12530=12,1,D12530+1)</f>
        <v>3</v>
      </c>
      <c r="G12531">
        <f>G12530+1</f>
        <v>12531</v>
      </c>
      <c r="H12531">
        <v>26</v>
      </c>
      <c r="I12531">
        <v>20210821</v>
      </c>
      <c r="J12531" cm="1">
        <f t="array" ref="J12531">INDEX(Sheet1!A:X,C12530+1,5)</f>
        <v>100</v>
      </c>
      <c r="K12531">
        <v>20260821</v>
      </c>
      <c r="L12531">
        <f>L12530+1</f>
        <v>12531</v>
      </c>
    </row>
    <row r="12532" spans="1:12">
      <c r="A12532">
        <f>A12531+1</f>
        <v>12532</v>
      </c>
      <c r="B12532">
        <v>26</v>
      </c>
      <c r="C12532">
        <f t="shared" si="195"/>
        <v>1045</v>
      </c>
      <c r="D12532">
        <f>IF(D12531=12,1,D12531+1)</f>
        <v>4</v>
      </c>
      <c r="G12532">
        <f>G12531+1</f>
        <v>12532</v>
      </c>
      <c r="H12532">
        <v>26</v>
      </c>
      <c r="I12532">
        <v>20210821</v>
      </c>
      <c r="J12532" cm="1">
        <f t="array" ref="J12532">INDEX(Sheet1!A:X,C12531+1,5)</f>
        <v>100</v>
      </c>
      <c r="K12532">
        <v>20260821</v>
      </c>
      <c r="L12532">
        <f>L12531+1</f>
        <v>12532</v>
      </c>
    </row>
    <row r="12533" spans="1:12">
      <c r="A12533">
        <f>A12532+1</f>
        <v>12533</v>
      </c>
      <c r="B12533">
        <v>26</v>
      </c>
      <c r="C12533">
        <f t="shared" si="195"/>
        <v>1045</v>
      </c>
      <c r="D12533">
        <f>IF(D12532=12,1,D12532+1)</f>
        <v>5</v>
      </c>
      <c r="G12533">
        <f>G12532+1</f>
        <v>12533</v>
      </c>
      <c r="H12533">
        <v>26</v>
      </c>
      <c r="I12533">
        <v>20210821</v>
      </c>
      <c r="J12533" cm="1">
        <f t="array" ref="J12533">INDEX(Sheet1!A:X,C12532+1,5)</f>
        <v>100</v>
      </c>
      <c r="K12533">
        <v>20260821</v>
      </c>
      <c r="L12533">
        <f>L12532+1</f>
        <v>12533</v>
      </c>
    </row>
    <row r="12534" spans="1:12">
      <c r="A12534">
        <f>A12533+1</f>
        <v>12534</v>
      </c>
      <c r="B12534">
        <v>26</v>
      </c>
      <c r="C12534">
        <f t="shared" si="195"/>
        <v>1045</v>
      </c>
      <c r="D12534">
        <f>IF(D12533=12,1,D12533+1)</f>
        <v>6</v>
      </c>
      <c r="G12534">
        <f>G12533+1</f>
        <v>12534</v>
      </c>
      <c r="H12534">
        <v>26</v>
      </c>
      <c r="I12534">
        <v>20210821</v>
      </c>
      <c r="J12534" cm="1">
        <f t="array" ref="J12534">INDEX(Sheet1!A:X,C12533+1,5)</f>
        <v>100</v>
      </c>
      <c r="K12534">
        <v>20260821</v>
      </c>
      <c r="L12534">
        <f>L12533+1</f>
        <v>12534</v>
      </c>
    </row>
    <row r="12535" spans="1:12">
      <c r="A12535">
        <f>A12534+1</f>
        <v>12535</v>
      </c>
      <c r="B12535">
        <v>26</v>
      </c>
      <c r="C12535">
        <f t="shared" si="195"/>
        <v>1045</v>
      </c>
      <c r="D12535">
        <f>IF(D12534=12,1,D12534+1)</f>
        <v>7</v>
      </c>
      <c r="G12535">
        <f>G12534+1</f>
        <v>12535</v>
      </c>
      <c r="H12535">
        <v>26</v>
      </c>
      <c r="I12535">
        <v>20210821</v>
      </c>
      <c r="J12535" cm="1">
        <f t="array" ref="J12535">INDEX(Sheet1!A:X,C12534+1,5)</f>
        <v>100</v>
      </c>
      <c r="K12535">
        <v>20260821</v>
      </c>
      <c r="L12535">
        <f>L12534+1</f>
        <v>12535</v>
      </c>
    </row>
    <row r="12536" spans="1:12">
      <c r="A12536">
        <f>A12535+1</f>
        <v>12536</v>
      </c>
      <c r="B12536">
        <v>26</v>
      </c>
      <c r="C12536">
        <f t="shared" si="195"/>
        <v>1045</v>
      </c>
      <c r="D12536">
        <f>IF(D12535=12,1,D12535+1)</f>
        <v>8</v>
      </c>
      <c r="G12536">
        <f>G12535+1</f>
        <v>12536</v>
      </c>
      <c r="H12536">
        <v>26</v>
      </c>
      <c r="I12536">
        <v>20210821</v>
      </c>
      <c r="J12536" cm="1">
        <f t="array" ref="J12536">INDEX(Sheet1!A:X,C12535+1,5)</f>
        <v>100</v>
      </c>
      <c r="K12536">
        <v>20260821</v>
      </c>
      <c r="L12536">
        <f>L12535+1</f>
        <v>12536</v>
      </c>
    </row>
    <row r="12537" spans="1:12">
      <c r="A12537">
        <f>A12536+1</f>
        <v>12537</v>
      </c>
      <c r="B12537">
        <v>26</v>
      </c>
      <c r="C12537">
        <f t="shared" si="195"/>
        <v>1045</v>
      </c>
      <c r="D12537">
        <f>IF(D12536=12,1,D12536+1)</f>
        <v>9</v>
      </c>
      <c r="G12537">
        <f>G12536+1</f>
        <v>12537</v>
      </c>
      <c r="H12537">
        <v>26</v>
      </c>
      <c r="I12537">
        <v>20210821</v>
      </c>
      <c r="J12537" cm="1">
        <f t="array" ref="J12537">INDEX(Sheet1!A:X,C12536+1,5)</f>
        <v>100</v>
      </c>
      <c r="K12537">
        <v>20260821</v>
      </c>
      <c r="L12537">
        <f>L12536+1</f>
        <v>12537</v>
      </c>
    </row>
    <row r="12538" spans="1:12">
      <c r="A12538">
        <f>A12537+1</f>
        <v>12538</v>
      </c>
      <c r="B12538">
        <v>26</v>
      </c>
      <c r="C12538">
        <f t="shared" si="195"/>
        <v>1045</v>
      </c>
      <c r="D12538">
        <f>IF(D12537=12,1,D12537+1)</f>
        <v>10</v>
      </c>
      <c r="G12538">
        <f>G12537+1</f>
        <v>12538</v>
      </c>
      <c r="H12538">
        <v>26</v>
      </c>
      <c r="I12538">
        <v>20210821</v>
      </c>
      <c r="J12538" cm="1">
        <f t="array" ref="J12538">INDEX(Sheet1!A:X,C12537+1,5)</f>
        <v>100</v>
      </c>
      <c r="K12538">
        <v>20260821</v>
      </c>
      <c r="L12538">
        <f>L12537+1</f>
        <v>12538</v>
      </c>
    </row>
    <row r="12539" spans="1:12">
      <c r="A12539">
        <f>A12538+1</f>
        <v>12539</v>
      </c>
      <c r="B12539">
        <v>26</v>
      </c>
      <c r="C12539">
        <f t="shared" si="195"/>
        <v>1045</v>
      </c>
      <c r="D12539">
        <f>IF(D12538=12,1,D12538+1)</f>
        <v>11</v>
      </c>
      <c r="G12539">
        <f>G12538+1</f>
        <v>12539</v>
      </c>
      <c r="H12539">
        <v>26</v>
      </c>
      <c r="I12539">
        <v>20210821</v>
      </c>
      <c r="J12539" cm="1">
        <f t="array" ref="J12539">INDEX(Sheet1!A:X,C12538+1,5)</f>
        <v>100</v>
      </c>
      <c r="K12539">
        <v>20260821</v>
      </c>
      <c r="L12539">
        <f>L12538+1</f>
        <v>12539</v>
      </c>
    </row>
    <row r="12540" spans="1:12">
      <c r="A12540">
        <f>A12539+1</f>
        <v>12540</v>
      </c>
      <c r="B12540">
        <v>26</v>
      </c>
      <c r="C12540">
        <f t="shared" si="195"/>
        <v>1046</v>
      </c>
      <c r="D12540">
        <f>IF(D12539=12,1,D12539+1)</f>
        <v>12</v>
      </c>
      <c r="G12540">
        <f>G12539+1</f>
        <v>12540</v>
      </c>
      <c r="H12540">
        <v>26</v>
      </c>
      <c r="I12540">
        <v>20210821</v>
      </c>
      <c r="J12540" cm="1">
        <f t="array" ref="J12540">INDEX(Sheet1!A:X,C12539+1,5)</f>
        <v>100</v>
      </c>
      <c r="K12540">
        <v>20260821</v>
      </c>
      <c r="L12540">
        <f>L12539+1</f>
        <v>12540</v>
      </c>
    </row>
    <row r="12541" spans="1:12">
      <c r="A12541">
        <f>A12540+1</f>
        <v>12541</v>
      </c>
      <c r="B12541">
        <v>26</v>
      </c>
      <c r="C12541">
        <f t="shared" si="195"/>
        <v>1046</v>
      </c>
      <c r="D12541">
        <f>IF(D12540=12,1,D12540+1)</f>
        <v>1</v>
      </c>
      <c r="G12541">
        <f>G12540+1</f>
        <v>12541</v>
      </c>
      <c r="H12541">
        <v>26</v>
      </c>
      <c r="I12541">
        <v>20210821</v>
      </c>
      <c r="J12541" cm="1">
        <f t="array" ref="J12541">INDEX(Sheet1!A:X,C12540+1,5)</f>
        <v>130</v>
      </c>
      <c r="K12541">
        <v>20260821</v>
      </c>
      <c r="L12541">
        <f>L12540+1</f>
        <v>12541</v>
      </c>
    </row>
    <row r="12542" spans="1:12">
      <c r="A12542">
        <f>A12541+1</f>
        <v>12542</v>
      </c>
      <c r="B12542">
        <v>26</v>
      </c>
      <c r="C12542">
        <f t="shared" si="195"/>
        <v>1046</v>
      </c>
      <c r="D12542">
        <f>IF(D12541=12,1,D12541+1)</f>
        <v>2</v>
      </c>
      <c r="G12542">
        <f>G12541+1</f>
        <v>12542</v>
      </c>
      <c r="H12542">
        <v>26</v>
      </c>
      <c r="I12542">
        <v>20210821</v>
      </c>
      <c r="J12542" cm="1">
        <f t="array" ref="J12542">INDEX(Sheet1!A:X,C12541+1,5)</f>
        <v>130</v>
      </c>
      <c r="K12542">
        <v>20260821</v>
      </c>
      <c r="L12542">
        <f>L12541+1</f>
        <v>12542</v>
      </c>
    </row>
    <row r="12543" spans="1:12">
      <c r="A12543">
        <f>A12542+1</f>
        <v>12543</v>
      </c>
      <c r="B12543">
        <v>26</v>
      </c>
      <c r="C12543">
        <f t="shared" si="195"/>
        <v>1046</v>
      </c>
      <c r="D12543">
        <f>IF(D12542=12,1,D12542+1)</f>
        <v>3</v>
      </c>
      <c r="G12543">
        <f>G12542+1</f>
        <v>12543</v>
      </c>
      <c r="H12543">
        <v>26</v>
      </c>
      <c r="I12543">
        <v>20210821</v>
      </c>
      <c r="J12543" cm="1">
        <f t="array" ref="J12543">INDEX(Sheet1!A:X,C12542+1,5)</f>
        <v>130</v>
      </c>
      <c r="K12543">
        <v>20260821</v>
      </c>
      <c r="L12543">
        <f>L12542+1</f>
        <v>12543</v>
      </c>
    </row>
    <row r="12544" spans="1:12">
      <c r="A12544">
        <f>A12543+1</f>
        <v>12544</v>
      </c>
      <c r="B12544">
        <v>26</v>
      </c>
      <c r="C12544">
        <f t="shared" si="195"/>
        <v>1046</v>
      </c>
      <c r="D12544">
        <f>IF(D12543=12,1,D12543+1)</f>
        <v>4</v>
      </c>
      <c r="G12544">
        <f>G12543+1</f>
        <v>12544</v>
      </c>
      <c r="H12544">
        <v>26</v>
      </c>
      <c r="I12544">
        <v>20210821</v>
      </c>
      <c r="J12544" cm="1">
        <f t="array" ref="J12544">INDEX(Sheet1!A:X,C12543+1,5)</f>
        <v>130</v>
      </c>
      <c r="K12544">
        <v>20260821</v>
      </c>
      <c r="L12544">
        <f>L12543+1</f>
        <v>12544</v>
      </c>
    </row>
    <row r="12545" spans="1:12">
      <c r="A12545">
        <f>A12544+1</f>
        <v>12545</v>
      </c>
      <c r="B12545">
        <v>26</v>
      </c>
      <c r="C12545">
        <f t="shared" ref="C12545:C12608" si="196">ROUNDDOWN(ROW()/12,0)+1</f>
        <v>1046</v>
      </c>
      <c r="D12545">
        <f>IF(D12544=12,1,D12544+1)</f>
        <v>5</v>
      </c>
      <c r="G12545">
        <f>G12544+1</f>
        <v>12545</v>
      </c>
      <c r="H12545">
        <v>26</v>
      </c>
      <c r="I12545">
        <v>20210821</v>
      </c>
      <c r="J12545" cm="1">
        <f t="array" ref="J12545">INDEX(Sheet1!A:X,C12544+1,5)</f>
        <v>130</v>
      </c>
      <c r="K12545">
        <v>20260821</v>
      </c>
      <c r="L12545">
        <f>L12544+1</f>
        <v>12545</v>
      </c>
    </row>
    <row r="12546" spans="1:12">
      <c r="A12546">
        <f>A12545+1</f>
        <v>12546</v>
      </c>
      <c r="B12546">
        <v>26</v>
      </c>
      <c r="C12546">
        <f t="shared" si="196"/>
        <v>1046</v>
      </c>
      <c r="D12546">
        <f>IF(D12545=12,1,D12545+1)</f>
        <v>6</v>
      </c>
      <c r="G12546">
        <f>G12545+1</f>
        <v>12546</v>
      </c>
      <c r="H12546">
        <v>26</v>
      </c>
      <c r="I12546">
        <v>20210821</v>
      </c>
      <c r="J12546" cm="1">
        <f t="array" ref="J12546">INDEX(Sheet1!A:X,C12545+1,5)</f>
        <v>130</v>
      </c>
      <c r="K12546">
        <v>20260821</v>
      </c>
      <c r="L12546">
        <f>L12545+1</f>
        <v>12546</v>
      </c>
    </row>
    <row r="12547" spans="1:12">
      <c r="A12547">
        <f>A12546+1</f>
        <v>12547</v>
      </c>
      <c r="B12547">
        <v>26</v>
      </c>
      <c r="C12547">
        <f t="shared" si="196"/>
        <v>1046</v>
      </c>
      <c r="D12547">
        <f>IF(D12546=12,1,D12546+1)</f>
        <v>7</v>
      </c>
      <c r="G12547">
        <f>G12546+1</f>
        <v>12547</v>
      </c>
      <c r="H12547">
        <v>26</v>
      </c>
      <c r="I12547">
        <v>20210821</v>
      </c>
      <c r="J12547" cm="1">
        <f t="array" ref="J12547">INDEX(Sheet1!A:X,C12546+1,5)</f>
        <v>130</v>
      </c>
      <c r="K12547">
        <v>20260821</v>
      </c>
      <c r="L12547">
        <f>L12546+1</f>
        <v>12547</v>
      </c>
    </row>
    <row r="12548" spans="1:12">
      <c r="A12548">
        <f>A12547+1</f>
        <v>12548</v>
      </c>
      <c r="B12548">
        <v>26</v>
      </c>
      <c r="C12548">
        <f t="shared" si="196"/>
        <v>1046</v>
      </c>
      <c r="D12548">
        <f>IF(D12547=12,1,D12547+1)</f>
        <v>8</v>
      </c>
      <c r="G12548">
        <f>G12547+1</f>
        <v>12548</v>
      </c>
      <c r="H12548">
        <v>26</v>
      </c>
      <c r="I12548">
        <v>20210821</v>
      </c>
      <c r="J12548" cm="1">
        <f t="array" ref="J12548">INDEX(Sheet1!A:X,C12547+1,5)</f>
        <v>130</v>
      </c>
      <c r="K12548">
        <v>20260821</v>
      </c>
      <c r="L12548">
        <f>L12547+1</f>
        <v>12548</v>
      </c>
    </row>
    <row r="12549" spans="1:12">
      <c r="A12549">
        <f>A12548+1</f>
        <v>12549</v>
      </c>
      <c r="B12549">
        <v>26</v>
      </c>
      <c r="C12549">
        <f t="shared" si="196"/>
        <v>1046</v>
      </c>
      <c r="D12549">
        <f>IF(D12548=12,1,D12548+1)</f>
        <v>9</v>
      </c>
      <c r="G12549">
        <f>G12548+1</f>
        <v>12549</v>
      </c>
      <c r="H12549">
        <v>26</v>
      </c>
      <c r="I12549">
        <v>20210821</v>
      </c>
      <c r="J12549" cm="1">
        <f t="array" ref="J12549">INDEX(Sheet1!A:X,C12548+1,5)</f>
        <v>130</v>
      </c>
      <c r="K12549">
        <v>20260821</v>
      </c>
      <c r="L12549">
        <f>L12548+1</f>
        <v>12549</v>
      </c>
    </row>
    <row r="12550" spans="1:12">
      <c r="A12550">
        <f>A12549+1</f>
        <v>12550</v>
      </c>
      <c r="B12550">
        <v>26</v>
      </c>
      <c r="C12550">
        <f t="shared" si="196"/>
        <v>1046</v>
      </c>
      <c r="D12550">
        <f>IF(D12549=12,1,D12549+1)</f>
        <v>10</v>
      </c>
      <c r="G12550">
        <f>G12549+1</f>
        <v>12550</v>
      </c>
      <c r="H12550">
        <v>26</v>
      </c>
      <c r="I12550">
        <v>20210821</v>
      </c>
      <c r="J12550" cm="1">
        <f t="array" ref="J12550">INDEX(Sheet1!A:X,C12549+1,5)</f>
        <v>130</v>
      </c>
      <c r="K12550">
        <v>20260821</v>
      </c>
      <c r="L12550">
        <f>L12549+1</f>
        <v>12550</v>
      </c>
    </row>
    <row r="12551" spans="1:12">
      <c r="A12551">
        <f>A12550+1</f>
        <v>12551</v>
      </c>
      <c r="B12551">
        <v>26</v>
      </c>
      <c r="C12551">
        <f t="shared" si="196"/>
        <v>1046</v>
      </c>
      <c r="D12551">
        <f>IF(D12550=12,1,D12550+1)</f>
        <v>11</v>
      </c>
      <c r="G12551">
        <f>G12550+1</f>
        <v>12551</v>
      </c>
      <c r="H12551">
        <v>26</v>
      </c>
      <c r="I12551">
        <v>20210821</v>
      </c>
      <c r="J12551" cm="1">
        <f t="array" ref="J12551">INDEX(Sheet1!A:X,C12550+1,5)</f>
        <v>130</v>
      </c>
      <c r="K12551">
        <v>20260821</v>
      </c>
      <c r="L12551">
        <f>L12550+1</f>
        <v>12551</v>
      </c>
    </row>
    <row r="12552" spans="1:12">
      <c r="A12552">
        <f>A12551+1</f>
        <v>12552</v>
      </c>
      <c r="B12552">
        <v>26</v>
      </c>
      <c r="C12552">
        <f t="shared" si="196"/>
        <v>1047</v>
      </c>
      <c r="D12552">
        <f>IF(D12551=12,1,D12551+1)</f>
        <v>12</v>
      </c>
      <c r="G12552">
        <f>G12551+1</f>
        <v>12552</v>
      </c>
      <c r="H12552">
        <v>26</v>
      </c>
      <c r="I12552">
        <v>20210821</v>
      </c>
      <c r="J12552" cm="1">
        <f t="array" ref="J12552">INDEX(Sheet1!A:X,C12551+1,5)</f>
        <v>130</v>
      </c>
      <c r="K12552">
        <v>20260821</v>
      </c>
      <c r="L12552">
        <f>L12551+1</f>
        <v>12552</v>
      </c>
    </row>
    <row r="12553" spans="1:12">
      <c r="A12553">
        <f>A12552+1</f>
        <v>12553</v>
      </c>
      <c r="B12553">
        <v>26</v>
      </c>
      <c r="C12553">
        <f t="shared" si="196"/>
        <v>1047</v>
      </c>
      <c r="D12553">
        <f>IF(D12552=12,1,D12552+1)</f>
        <v>1</v>
      </c>
      <c r="G12553">
        <f>G12552+1</f>
        <v>12553</v>
      </c>
      <c r="H12553">
        <v>26</v>
      </c>
      <c r="I12553">
        <v>20210821</v>
      </c>
      <c r="J12553" cm="1">
        <f t="array" ref="J12553">INDEX(Sheet1!A:X,C12552+1,5)</f>
        <v>100</v>
      </c>
      <c r="K12553">
        <v>20260821</v>
      </c>
      <c r="L12553">
        <f>L12552+1</f>
        <v>12553</v>
      </c>
    </row>
    <row r="12554" spans="1:12">
      <c r="A12554">
        <f>A12553+1</f>
        <v>12554</v>
      </c>
      <c r="B12554">
        <v>26</v>
      </c>
      <c r="C12554">
        <f t="shared" si="196"/>
        <v>1047</v>
      </c>
      <c r="D12554">
        <f>IF(D12553=12,1,D12553+1)</f>
        <v>2</v>
      </c>
      <c r="G12554">
        <f>G12553+1</f>
        <v>12554</v>
      </c>
      <c r="H12554">
        <v>26</v>
      </c>
      <c r="I12554">
        <v>20210821</v>
      </c>
      <c r="J12554" cm="1">
        <f t="array" ref="J12554">INDEX(Sheet1!A:X,C12553+1,5)</f>
        <v>100</v>
      </c>
      <c r="K12554">
        <v>20260821</v>
      </c>
      <c r="L12554">
        <f>L12553+1</f>
        <v>12554</v>
      </c>
    </row>
    <row r="12555" spans="1:12">
      <c r="A12555">
        <f>A12554+1</f>
        <v>12555</v>
      </c>
      <c r="B12555">
        <v>26</v>
      </c>
      <c r="C12555">
        <f t="shared" si="196"/>
        <v>1047</v>
      </c>
      <c r="D12555">
        <f>IF(D12554=12,1,D12554+1)</f>
        <v>3</v>
      </c>
      <c r="G12555">
        <f>G12554+1</f>
        <v>12555</v>
      </c>
      <c r="H12555">
        <v>26</v>
      </c>
      <c r="I12555">
        <v>20210821</v>
      </c>
      <c r="J12555" cm="1">
        <f t="array" ref="J12555">INDEX(Sheet1!A:X,C12554+1,5)</f>
        <v>100</v>
      </c>
      <c r="K12555">
        <v>20260821</v>
      </c>
      <c r="L12555">
        <f>L12554+1</f>
        <v>12555</v>
      </c>
    </row>
    <row r="12556" spans="1:12">
      <c r="A12556">
        <f>A12555+1</f>
        <v>12556</v>
      </c>
      <c r="B12556">
        <v>26</v>
      </c>
      <c r="C12556">
        <f t="shared" si="196"/>
        <v>1047</v>
      </c>
      <c r="D12556">
        <f>IF(D12555=12,1,D12555+1)</f>
        <v>4</v>
      </c>
      <c r="G12556">
        <f>G12555+1</f>
        <v>12556</v>
      </c>
      <c r="H12556">
        <v>26</v>
      </c>
      <c r="I12556">
        <v>20210821</v>
      </c>
      <c r="J12556" cm="1">
        <f t="array" ref="J12556">INDEX(Sheet1!A:X,C12555+1,5)</f>
        <v>100</v>
      </c>
      <c r="K12556">
        <v>20260821</v>
      </c>
      <c r="L12556">
        <f>L12555+1</f>
        <v>12556</v>
      </c>
    </row>
    <row r="12557" spans="1:12">
      <c r="A12557">
        <f>A12556+1</f>
        <v>12557</v>
      </c>
      <c r="B12557">
        <v>26</v>
      </c>
      <c r="C12557">
        <f t="shared" si="196"/>
        <v>1047</v>
      </c>
      <c r="D12557">
        <f>IF(D12556=12,1,D12556+1)</f>
        <v>5</v>
      </c>
      <c r="G12557">
        <f>G12556+1</f>
        <v>12557</v>
      </c>
      <c r="H12557">
        <v>26</v>
      </c>
      <c r="I12557">
        <v>20210821</v>
      </c>
      <c r="J12557" cm="1">
        <f t="array" ref="J12557">INDEX(Sheet1!A:X,C12556+1,5)</f>
        <v>100</v>
      </c>
      <c r="K12557">
        <v>20260821</v>
      </c>
      <c r="L12557">
        <f>L12556+1</f>
        <v>12557</v>
      </c>
    </row>
    <row r="12558" spans="1:12">
      <c r="A12558">
        <f>A12557+1</f>
        <v>12558</v>
      </c>
      <c r="B12558">
        <v>26</v>
      </c>
      <c r="C12558">
        <f t="shared" si="196"/>
        <v>1047</v>
      </c>
      <c r="D12558">
        <f>IF(D12557=12,1,D12557+1)</f>
        <v>6</v>
      </c>
      <c r="G12558">
        <f>G12557+1</f>
        <v>12558</v>
      </c>
      <c r="H12558">
        <v>26</v>
      </c>
      <c r="I12558">
        <v>20210821</v>
      </c>
      <c r="J12558" cm="1">
        <f t="array" ref="J12558">INDEX(Sheet1!A:X,C12557+1,5)</f>
        <v>100</v>
      </c>
      <c r="K12558">
        <v>20260821</v>
      </c>
      <c r="L12558">
        <f>L12557+1</f>
        <v>12558</v>
      </c>
    </row>
    <row r="12559" spans="1:12">
      <c r="A12559">
        <f>A12558+1</f>
        <v>12559</v>
      </c>
      <c r="B12559">
        <v>26</v>
      </c>
      <c r="C12559">
        <f t="shared" si="196"/>
        <v>1047</v>
      </c>
      <c r="D12559">
        <f>IF(D12558=12,1,D12558+1)</f>
        <v>7</v>
      </c>
      <c r="G12559">
        <f>G12558+1</f>
        <v>12559</v>
      </c>
      <c r="H12559">
        <v>26</v>
      </c>
      <c r="I12559">
        <v>20210821</v>
      </c>
      <c r="J12559" cm="1">
        <f t="array" ref="J12559">INDEX(Sheet1!A:X,C12558+1,5)</f>
        <v>100</v>
      </c>
      <c r="K12559">
        <v>20260821</v>
      </c>
      <c r="L12559">
        <f>L12558+1</f>
        <v>12559</v>
      </c>
    </row>
    <row r="12560" spans="1:12">
      <c r="A12560">
        <f>A12559+1</f>
        <v>12560</v>
      </c>
      <c r="B12560">
        <v>26</v>
      </c>
      <c r="C12560">
        <f t="shared" si="196"/>
        <v>1047</v>
      </c>
      <c r="D12560">
        <f>IF(D12559=12,1,D12559+1)</f>
        <v>8</v>
      </c>
      <c r="G12560">
        <f>G12559+1</f>
        <v>12560</v>
      </c>
      <c r="H12560">
        <v>26</v>
      </c>
      <c r="I12560">
        <v>20210821</v>
      </c>
      <c r="J12560" cm="1">
        <f t="array" ref="J12560">INDEX(Sheet1!A:X,C12559+1,5)</f>
        <v>100</v>
      </c>
      <c r="K12560">
        <v>20260821</v>
      </c>
      <c r="L12560">
        <f>L12559+1</f>
        <v>12560</v>
      </c>
    </row>
    <row r="12561" spans="1:12">
      <c r="A12561">
        <f>A12560+1</f>
        <v>12561</v>
      </c>
      <c r="B12561">
        <v>26</v>
      </c>
      <c r="C12561">
        <f t="shared" si="196"/>
        <v>1047</v>
      </c>
      <c r="D12561">
        <f>IF(D12560=12,1,D12560+1)</f>
        <v>9</v>
      </c>
      <c r="G12561">
        <f>G12560+1</f>
        <v>12561</v>
      </c>
      <c r="H12561">
        <v>26</v>
      </c>
      <c r="I12561">
        <v>20210821</v>
      </c>
      <c r="J12561" cm="1">
        <f t="array" ref="J12561">INDEX(Sheet1!A:X,C12560+1,5)</f>
        <v>100</v>
      </c>
      <c r="K12561">
        <v>20260821</v>
      </c>
      <c r="L12561">
        <f>L12560+1</f>
        <v>12561</v>
      </c>
    </row>
    <row r="12562" spans="1:12">
      <c r="A12562">
        <f>A12561+1</f>
        <v>12562</v>
      </c>
      <c r="B12562">
        <v>26</v>
      </c>
      <c r="C12562">
        <f t="shared" si="196"/>
        <v>1047</v>
      </c>
      <c r="D12562">
        <f>IF(D12561=12,1,D12561+1)</f>
        <v>10</v>
      </c>
      <c r="G12562">
        <f>G12561+1</f>
        <v>12562</v>
      </c>
      <c r="H12562">
        <v>26</v>
      </c>
      <c r="I12562">
        <v>20210821</v>
      </c>
      <c r="J12562" cm="1">
        <f t="array" ref="J12562">INDEX(Sheet1!A:X,C12561+1,5)</f>
        <v>100</v>
      </c>
      <c r="K12562">
        <v>20260821</v>
      </c>
      <c r="L12562">
        <f>L12561+1</f>
        <v>12562</v>
      </c>
    </row>
    <row r="12563" spans="1:12">
      <c r="A12563">
        <f>A12562+1</f>
        <v>12563</v>
      </c>
      <c r="B12563">
        <v>26</v>
      </c>
      <c r="C12563">
        <f t="shared" si="196"/>
        <v>1047</v>
      </c>
      <c r="D12563">
        <f>IF(D12562=12,1,D12562+1)</f>
        <v>11</v>
      </c>
      <c r="G12563">
        <f>G12562+1</f>
        <v>12563</v>
      </c>
      <c r="H12563">
        <v>26</v>
      </c>
      <c r="I12563">
        <v>20210821</v>
      </c>
      <c r="J12563" cm="1">
        <f t="array" ref="J12563">INDEX(Sheet1!A:X,C12562+1,5)</f>
        <v>100</v>
      </c>
      <c r="K12563">
        <v>20260821</v>
      </c>
      <c r="L12563">
        <f>L12562+1</f>
        <v>12563</v>
      </c>
    </row>
    <row r="12564" spans="1:12">
      <c r="A12564">
        <f>A12563+1</f>
        <v>12564</v>
      </c>
      <c r="B12564">
        <v>26</v>
      </c>
      <c r="C12564">
        <f t="shared" si="196"/>
        <v>1048</v>
      </c>
      <c r="D12564">
        <f>IF(D12563=12,1,D12563+1)</f>
        <v>12</v>
      </c>
      <c r="G12564">
        <f>G12563+1</f>
        <v>12564</v>
      </c>
      <c r="H12564">
        <v>26</v>
      </c>
      <c r="I12564">
        <v>20210821</v>
      </c>
      <c r="J12564" cm="1">
        <f t="array" ref="J12564">INDEX(Sheet1!A:X,C12563+1,5)</f>
        <v>100</v>
      </c>
      <c r="K12564">
        <v>20260821</v>
      </c>
      <c r="L12564">
        <f>L12563+1</f>
        <v>12564</v>
      </c>
    </row>
    <row r="12565" spans="1:12">
      <c r="A12565">
        <f>A12564+1</f>
        <v>12565</v>
      </c>
      <c r="B12565">
        <v>26</v>
      </c>
      <c r="C12565">
        <f t="shared" si="196"/>
        <v>1048</v>
      </c>
      <c r="D12565">
        <f>IF(D12564=12,1,D12564+1)</f>
        <v>1</v>
      </c>
      <c r="G12565">
        <f>G12564+1</f>
        <v>12565</v>
      </c>
      <c r="H12565">
        <v>26</v>
      </c>
      <c r="I12565">
        <v>20210821</v>
      </c>
      <c r="J12565" cm="1">
        <f t="array" ref="J12565">INDEX(Sheet1!A:X,C12564+1,5)</f>
        <v>900</v>
      </c>
      <c r="K12565">
        <v>20260821</v>
      </c>
      <c r="L12565">
        <f>L12564+1</f>
        <v>12565</v>
      </c>
    </row>
    <row r="12566" spans="1:12">
      <c r="A12566">
        <f>A12565+1</f>
        <v>12566</v>
      </c>
      <c r="B12566">
        <v>26</v>
      </c>
      <c r="C12566">
        <f t="shared" si="196"/>
        <v>1048</v>
      </c>
      <c r="D12566">
        <f>IF(D12565=12,1,D12565+1)</f>
        <v>2</v>
      </c>
      <c r="G12566">
        <f>G12565+1</f>
        <v>12566</v>
      </c>
      <c r="H12566">
        <v>26</v>
      </c>
      <c r="I12566">
        <v>20210821</v>
      </c>
      <c r="J12566" cm="1">
        <f t="array" ref="J12566">INDEX(Sheet1!A:X,C12565+1,5)</f>
        <v>900</v>
      </c>
      <c r="K12566">
        <v>20260821</v>
      </c>
      <c r="L12566">
        <f>L12565+1</f>
        <v>12566</v>
      </c>
    </row>
    <row r="12567" spans="1:12">
      <c r="A12567">
        <f>A12566+1</f>
        <v>12567</v>
      </c>
      <c r="B12567">
        <v>26</v>
      </c>
      <c r="C12567">
        <f t="shared" si="196"/>
        <v>1048</v>
      </c>
      <c r="D12567">
        <f>IF(D12566=12,1,D12566+1)</f>
        <v>3</v>
      </c>
      <c r="G12567">
        <f>G12566+1</f>
        <v>12567</v>
      </c>
      <c r="H12567">
        <v>26</v>
      </c>
      <c r="I12567">
        <v>20210821</v>
      </c>
      <c r="J12567" cm="1">
        <f t="array" ref="J12567">INDEX(Sheet1!A:X,C12566+1,5)</f>
        <v>900</v>
      </c>
      <c r="K12567">
        <v>20260821</v>
      </c>
      <c r="L12567">
        <f>L12566+1</f>
        <v>12567</v>
      </c>
    </row>
    <row r="12568" spans="1:12">
      <c r="A12568">
        <f>A12567+1</f>
        <v>12568</v>
      </c>
      <c r="B12568">
        <v>26</v>
      </c>
      <c r="C12568">
        <f t="shared" si="196"/>
        <v>1048</v>
      </c>
      <c r="D12568">
        <f>IF(D12567=12,1,D12567+1)</f>
        <v>4</v>
      </c>
      <c r="G12568">
        <f>G12567+1</f>
        <v>12568</v>
      </c>
      <c r="H12568">
        <v>26</v>
      </c>
      <c r="I12568">
        <v>20210821</v>
      </c>
      <c r="J12568" cm="1">
        <f t="array" ref="J12568">INDEX(Sheet1!A:X,C12567+1,5)</f>
        <v>900</v>
      </c>
      <c r="K12568">
        <v>20260821</v>
      </c>
      <c r="L12568">
        <f>L12567+1</f>
        <v>12568</v>
      </c>
    </row>
    <row r="12569" spans="1:12">
      <c r="A12569">
        <f>A12568+1</f>
        <v>12569</v>
      </c>
      <c r="B12569">
        <v>26</v>
      </c>
      <c r="C12569">
        <f t="shared" si="196"/>
        <v>1048</v>
      </c>
      <c r="D12569">
        <f>IF(D12568=12,1,D12568+1)</f>
        <v>5</v>
      </c>
      <c r="G12569">
        <f>G12568+1</f>
        <v>12569</v>
      </c>
      <c r="H12569">
        <v>26</v>
      </c>
      <c r="I12569">
        <v>20210821</v>
      </c>
      <c r="J12569" cm="1">
        <f t="array" ref="J12569">INDEX(Sheet1!A:X,C12568+1,5)</f>
        <v>900</v>
      </c>
      <c r="K12569">
        <v>20260821</v>
      </c>
      <c r="L12569">
        <f>L12568+1</f>
        <v>12569</v>
      </c>
    </row>
    <row r="12570" spans="1:12">
      <c r="A12570">
        <f>A12569+1</f>
        <v>12570</v>
      </c>
      <c r="B12570">
        <v>26</v>
      </c>
      <c r="C12570">
        <f t="shared" si="196"/>
        <v>1048</v>
      </c>
      <c r="D12570">
        <f>IF(D12569=12,1,D12569+1)</f>
        <v>6</v>
      </c>
      <c r="G12570">
        <f>G12569+1</f>
        <v>12570</v>
      </c>
      <c r="H12570">
        <v>26</v>
      </c>
      <c r="I12570">
        <v>20210821</v>
      </c>
      <c r="J12570" cm="1">
        <f t="array" ref="J12570">INDEX(Sheet1!A:X,C12569+1,5)</f>
        <v>900</v>
      </c>
      <c r="K12570">
        <v>20260821</v>
      </c>
      <c r="L12570">
        <f>L12569+1</f>
        <v>12570</v>
      </c>
    </row>
    <row r="12571" spans="1:12">
      <c r="A12571">
        <f>A12570+1</f>
        <v>12571</v>
      </c>
      <c r="B12571">
        <v>26</v>
      </c>
      <c r="C12571">
        <f t="shared" si="196"/>
        <v>1048</v>
      </c>
      <c r="D12571">
        <f>IF(D12570=12,1,D12570+1)</f>
        <v>7</v>
      </c>
      <c r="G12571">
        <f>G12570+1</f>
        <v>12571</v>
      </c>
      <c r="H12571">
        <v>26</v>
      </c>
      <c r="I12571">
        <v>20210821</v>
      </c>
      <c r="J12571" cm="1">
        <f t="array" ref="J12571">INDEX(Sheet1!A:X,C12570+1,5)</f>
        <v>900</v>
      </c>
      <c r="K12571">
        <v>20260821</v>
      </c>
      <c r="L12571">
        <f>L12570+1</f>
        <v>12571</v>
      </c>
    </row>
    <row r="12572" spans="1:12">
      <c r="A12572">
        <f>A12571+1</f>
        <v>12572</v>
      </c>
      <c r="B12572">
        <v>26</v>
      </c>
      <c r="C12572">
        <f t="shared" si="196"/>
        <v>1048</v>
      </c>
      <c r="D12572">
        <f>IF(D12571=12,1,D12571+1)</f>
        <v>8</v>
      </c>
      <c r="G12572">
        <f>G12571+1</f>
        <v>12572</v>
      </c>
      <c r="H12572">
        <v>26</v>
      </c>
      <c r="I12572">
        <v>20210821</v>
      </c>
      <c r="J12572" cm="1">
        <f t="array" ref="J12572">INDEX(Sheet1!A:X,C12571+1,5)</f>
        <v>900</v>
      </c>
      <c r="K12572">
        <v>20260821</v>
      </c>
      <c r="L12572">
        <f>L12571+1</f>
        <v>12572</v>
      </c>
    </row>
    <row r="12573" spans="1:12">
      <c r="A12573">
        <f>A12572+1</f>
        <v>12573</v>
      </c>
      <c r="B12573">
        <v>26</v>
      </c>
      <c r="C12573">
        <f t="shared" si="196"/>
        <v>1048</v>
      </c>
      <c r="D12573">
        <f>IF(D12572=12,1,D12572+1)</f>
        <v>9</v>
      </c>
      <c r="G12573">
        <f>G12572+1</f>
        <v>12573</v>
      </c>
      <c r="H12573">
        <v>26</v>
      </c>
      <c r="I12573">
        <v>20210821</v>
      </c>
      <c r="J12573" cm="1">
        <f t="array" ref="J12573">INDEX(Sheet1!A:X,C12572+1,5)</f>
        <v>900</v>
      </c>
      <c r="K12573">
        <v>20260821</v>
      </c>
      <c r="L12573">
        <f>L12572+1</f>
        <v>12573</v>
      </c>
    </row>
    <row r="12574" spans="1:12">
      <c r="A12574">
        <f>A12573+1</f>
        <v>12574</v>
      </c>
      <c r="B12574">
        <v>26</v>
      </c>
      <c r="C12574">
        <f t="shared" si="196"/>
        <v>1048</v>
      </c>
      <c r="D12574">
        <f>IF(D12573=12,1,D12573+1)</f>
        <v>10</v>
      </c>
      <c r="G12574">
        <f>G12573+1</f>
        <v>12574</v>
      </c>
      <c r="H12574">
        <v>26</v>
      </c>
      <c r="I12574">
        <v>20210821</v>
      </c>
      <c r="J12574" cm="1">
        <f t="array" ref="J12574">INDEX(Sheet1!A:X,C12573+1,5)</f>
        <v>900</v>
      </c>
      <c r="K12574">
        <v>20260821</v>
      </c>
      <c r="L12574">
        <f>L12573+1</f>
        <v>12574</v>
      </c>
    </row>
    <row r="12575" spans="1:12">
      <c r="A12575">
        <f>A12574+1</f>
        <v>12575</v>
      </c>
      <c r="B12575">
        <v>26</v>
      </c>
      <c r="C12575">
        <f t="shared" si="196"/>
        <v>1048</v>
      </c>
      <c r="D12575">
        <f>IF(D12574=12,1,D12574+1)</f>
        <v>11</v>
      </c>
      <c r="G12575">
        <f>G12574+1</f>
        <v>12575</v>
      </c>
      <c r="H12575">
        <v>26</v>
      </c>
      <c r="I12575">
        <v>20210821</v>
      </c>
      <c r="J12575" cm="1">
        <f t="array" ref="J12575">INDEX(Sheet1!A:X,C12574+1,5)</f>
        <v>900</v>
      </c>
      <c r="K12575">
        <v>20260821</v>
      </c>
      <c r="L12575">
        <f>L12574+1</f>
        <v>12575</v>
      </c>
    </row>
    <row r="12576" spans="1:12">
      <c r="A12576">
        <f>A12575+1</f>
        <v>12576</v>
      </c>
      <c r="B12576">
        <v>26</v>
      </c>
      <c r="C12576">
        <f t="shared" si="196"/>
        <v>1049</v>
      </c>
      <c r="D12576">
        <f>IF(D12575=12,1,D12575+1)</f>
        <v>12</v>
      </c>
      <c r="G12576">
        <f>G12575+1</f>
        <v>12576</v>
      </c>
      <c r="H12576">
        <v>26</v>
      </c>
      <c r="I12576">
        <v>20210821</v>
      </c>
      <c r="J12576" cm="1">
        <f t="array" ref="J12576">INDEX(Sheet1!A:X,C12575+1,5)</f>
        <v>900</v>
      </c>
      <c r="K12576">
        <v>20260821</v>
      </c>
      <c r="L12576">
        <f>L12575+1</f>
        <v>12576</v>
      </c>
    </row>
    <row r="12577" spans="1:12">
      <c r="A12577">
        <f>A12576+1</f>
        <v>12577</v>
      </c>
      <c r="B12577">
        <v>26</v>
      </c>
      <c r="C12577">
        <f t="shared" si="196"/>
        <v>1049</v>
      </c>
      <c r="D12577">
        <f>IF(D12576=12,1,D12576+1)</f>
        <v>1</v>
      </c>
      <c r="G12577">
        <f>G12576+1</f>
        <v>12577</v>
      </c>
      <c r="H12577">
        <v>26</v>
      </c>
      <c r="I12577">
        <v>20210821</v>
      </c>
      <c r="J12577" cm="1">
        <f t="array" ref="J12577">INDEX(Sheet1!A:X,C12576+1,5)</f>
        <v>200</v>
      </c>
      <c r="K12577">
        <v>20260821</v>
      </c>
      <c r="L12577">
        <f>L12576+1</f>
        <v>12577</v>
      </c>
    </row>
    <row r="12578" spans="1:12">
      <c r="A12578">
        <f>A12577+1</f>
        <v>12578</v>
      </c>
      <c r="B12578">
        <v>26</v>
      </c>
      <c r="C12578">
        <f t="shared" si="196"/>
        <v>1049</v>
      </c>
      <c r="D12578">
        <f>IF(D12577=12,1,D12577+1)</f>
        <v>2</v>
      </c>
      <c r="G12578">
        <f>G12577+1</f>
        <v>12578</v>
      </c>
      <c r="H12578">
        <v>26</v>
      </c>
      <c r="I12578">
        <v>20210821</v>
      </c>
      <c r="J12578" cm="1">
        <f t="array" ref="J12578">INDEX(Sheet1!A:X,C12577+1,5)</f>
        <v>200</v>
      </c>
      <c r="K12578">
        <v>20260821</v>
      </c>
      <c r="L12578">
        <f>L12577+1</f>
        <v>12578</v>
      </c>
    </row>
    <row r="12579" spans="1:12">
      <c r="A12579">
        <f>A12578+1</f>
        <v>12579</v>
      </c>
      <c r="B12579">
        <v>26</v>
      </c>
      <c r="C12579">
        <f t="shared" si="196"/>
        <v>1049</v>
      </c>
      <c r="D12579">
        <f>IF(D12578=12,1,D12578+1)</f>
        <v>3</v>
      </c>
      <c r="G12579">
        <f>G12578+1</f>
        <v>12579</v>
      </c>
      <c r="H12579">
        <v>26</v>
      </c>
      <c r="I12579">
        <v>20210821</v>
      </c>
      <c r="J12579" cm="1">
        <f t="array" ref="J12579">INDEX(Sheet1!A:X,C12578+1,5)</f>
        <v>200</v>
      </c>
      <c r="K12579">
        <v>20260821</v>
      </c>
      <c r="L12579">
        <f>L12578+1</f>
        <v>12579</v>
      </c>
    </row>
    <row r="12580" spans="1:12">
      <c r="A12580">
        <f>A12579+1</f>
        <v>12580</v>
      </c>
      <c r="B12580">
        <v>26</v>
      </c>
      <c r="C12580">
        <f t="shared" si="196"/>
        <v>1049</v>
      </c>
      <c r="D12580">
        <f>IF(D12579=12,1,D12579+1)</f>
        <v>4</v>
      </c>
      <c r="G12580">
        <f>G12579+1</f>
        <v>12580</v>
      </c>
      <c r="H12580">
        <v>26</v>
      </c>
      <c r="I12580">
        <v>20210821</v>
      </c>
      <c r="J12580" cm="1">
        <f t="array" ref="J12580">INDEX(Sheet1!A:X,C12579+1,5)</f>
        <v>200</v>
      </c>
      <c r="K12580">
        <v>20260821</v>
      </c>
      <c r="L12580">
        <f>L12579+1</f>
        <v>12580</v>
      </c>
    </row>
    <row r="12581" spans="1:12">
      <c r="A12581">
        <f>A12580+1</f>
        <v>12581</v>
      </c>
      <c r="B12581">
        <v>26</v>
      </c>
      <c r="C12581">
        <f t="shared" si="196"/>
        <v>1049</v>
      </c>
      <c r="D12581">
        <f>IF(D12580=12,1,D12580+1)</f>
        <v>5</v>
      </c>
      <c r="G12581">
        <f>G12580+1</f>
        <v>12581</v>
      </c>
      <c r="H12581">
        <v>26</v>
      </c>
      <c r="I12581">
        <v>20210821</v>
      </c>
      <c r="J12581" cm="1">
        <f t="array" ref="J12581">INDEX(Sheet1!A:X,C12580+1,5)</f>
        <v>200</v>
      </c>
      <c r="K12581">
        <v>20260821</v>
      </c>
      <c r="L12581">
        <f>L12580+1</f>
        <v>12581</v>
      </c>
    </row>
    <row r="12582" spans="1:12">
      <c r="A12582">
        <f>A12581+1</f>
        <v>12582</v>
      </c>
      <c r="B12582">
        <v>26</v>
      </c>
      <c r="C12582">
        <f t="shared" si="196"/>
        <v>1049</v>
      </c>
      <c r="D12582">
        <f>IF(D12581=12,1,D12581+1)</f>
        <v>6</v>
      </c>
      <c r="G12582">
        <f>G12581+1</f>
        <v>12582</v>
      </c>
      <c r="H12582">
        <v>26</v>
      </c>
      <c r="I12582">
        <v>20210821</v>
      </c>
      <c r="J12582" cm="1">
        <f t="array" ref="J12582">INDEX(Sheet1!A:X,C12581+1,5)</f>
        <v>200</v>
      </c>
      <c r="K12582">
        <v>20260821</v>
      </c>
      <c r="L12582">
        <f>L12581+1</f>
        <v>12582</v>
      </c>
    </row>
    <row r="12583" spans="1:12">
      <c r="A12583">
        <f>A12582+1</f>
        <v>12583</v>
      </c>
      <c r="B12583">
        <v>26</v>
      </c>
      <c r="C12583">
        <f t="shared" si="196"/>
        <v>1049</v>
      </c>
      <c r="D12583">
        <f>IF(D12582=12,1,D12582+1)</f>
        <v>7</v>
      </c>
      <c r="G12583">
        <f>G12582+1</f>
        <v>12583</v>
      </c>
      <c r="H12583">
        <v>26</v>
      </c>
      <c r="I12583">
        <v>20210821</v>
      </c>
      <c r="J12583" cm="1">
        <f t="array" ref="J12583">INDEX(Sheet1!A:X,C12582+1,5)</f>
        <v>200</v>
      </c>
      <c r="K12583">
        <v>20260821</v>
      </c>
      <c r="L12583">
        <f>L12582+1</f>
        <v>12583</v>
      </c>
    </row>
    <row r="12584" spans="1:12">
      <c r="A12584">
        <f>A12583+1</f>
        <v>12584</v>
      </c>
      <c r="B12584">
        <v>26</v>
      </c>
      <c r="C12584">
        <f t="shared" si="196"/>
        <v>1049</v>
      </c>
      <c r="D12584">
        <f>IF(D12583=12,1,D12583+1)</f>
        <v>8</v>
      </c>
      <c r="G12584">
        <f>G12583+1</f>
        <v>12584</v>
      </c>
      <c r="H12584">
        <v>26</v>
      </c>
      <c r="I12584">
        <v>20210821</v>
      </c>
      <c r="J12584" cm="1">
        <f t="array" ref="J12584">INDEX(Sheet1!A:X,C12583+1,5)</f>
        <v>200</v>
      </c>
      <c r="K12584">
        <v>20260821</v>
      </c>
      <c r="L12584">
        <f>L12583+1</f>
        <v>12584</v>
      </c>
    </row>
    <row r="12585" spans="1:12">
      <c r="A12585">
        <f>A12584+1</f>
        <v>12585</v>
      </c>
      <c r="B12585">
        <v>26</v>
      </c>
      <c r="C12585">
        <f t="shared" si="196"/>
        <v>1049</v>
      </c>
      <c r="D12585">
        <f>IF(D12584=12,1,D12584+1)</f>
        <v>9</v>
      </c>
      <c r="G12585">
        <f>G12584+1</f>
        <v>12585</v>
      </c>
      <c r="H12585">
        <v>26</v>
      </c>
      <c r="I12585">
        <v>20210821</v>
      </c>
      <c r="J12585" cm="1">
        <f t="array" ref="J12585">INDEX(Sheet1!A:X,C12584+1,5)</f>
        <v>200</v>
      </c>
      <c r="K12585">
        <v>20260821</v>
      </c>
      <c r="L12585">
        <f>L12584+1</f>
        <v>12585</v>
      </c>
    </row>
    <row r="12586" spans="1:12">
      <c r="A12586">
        <f>A12585+1</f>
        <v>12586</v>
      </c>
      <c r="B12586">
        <v>26</v>
      </c>
      <c r="C12586">
        <f t="shared" si="196"/>
        <v>1049</v>
      </c>
      <c r="D12586">
        <f>IF(D12585=12,1,D12585+1)</f>
        <v>10</v>
      </c>
      <c r="G12586">
        <f>G12585+1</f>
        <v>12586</v>
      </c>
      <c r="H12586">
        <v>26</v>
      </c>
      <c r="I12586">
        <v>20210821</v>
      </c>
      <c r="J12586" cm="1">
        <f t="array" ref="J12586">INDEX(Sheet1!A:X,C12585+1,5)</f>
        <v>200</v>
      </c>
      <c r="K12586">
        <v>20260821</v>
      </c>
      <c r="L12586">
        <f>L12585+1</f>
        <v>12586</v>
      </c>
    </row>
    <row r="12587" spans="1:12">
      <c r="A12587">
        <f>A12586+1</f>
        <v>12587</v>
      </c>
      <c r="B12587">
        <v>26</v>
      </c>
      <c r="C12587">
        <f t="shared" si="196"/>
        <v>1049</v>
      </c>
      <c r="D12587">
        <f>IF(D12586=12,1,D12586+1)</f>
        <v>11</v>
      </c>
      <c r="G12587">
        <f>G12586+1</f>
        <v>12587</v>
      </c>
      <c r="H12587">
        <v>26</v>
      </c>
      <c r="I12587">
        <v>20210821</v>
      </c>
      <c r="J12587" cm="1">
        <f t="array" ref="J12587">INDEX(Sheet1!A:X,C12586+1,5)</f>
        <v>200</v>
      </c>
      <c r="K12587">
        <v>20260821</v>
      </c>
      <c r="L12587">
        <f>L12586+1</f>
        <v>12587</v>
      </c>
    </row>
    <row r="12588" spans="1:12">
      <c r="A12588">
        <f>A12587+1</f>
        <v>12588</v>
      </c>
      <c r="B12588">
        <v>26</v>
      </c>
      <c r="C12588">
        <f t="shared" si="196"/>
        <v>1050</v>
      </c>
      <c r="D12588">
        <f>IF(D12587=12,1,D12587+1)</f>
        <v>12</v>
      </c>
      <c r="G12588">
        <f>G12587+1</f>
        <v>12588</v>
      </c>
      <c r="H12588">
        <v>26</v>
      </c>
      <c r="I12588">
        <v>20210821</v>
      </c>
      <c r="J12588" cm="1">
        <f t="array" ref="J12588">INDEX(Sheet1!A:X,C12587+1,5)</f>
        <v>200</v>
      </c>
      <c r="K12588">
        <v>20260821</v>
      </c>
      <c r="L12588">
        <f>L12587+1</f>
        <v>12588</v>
      </c>
    </row>
    <row r="12589" spans="1:12">
      <c r="A12589">
        <f>A12588+1</f>
        <v>12589</v>
      </c>
      <c r="B12589">
        <v>26</v>
      </c>
      <c r="C12589">
        <f t="shared" si="196"/>
        <v>1050</v>
      </c>
      <c r="D12589">
        <f>IF(D12588=12,1,D12588+1)</f>
        <v>1</v>
      </c>
      <c r="G12589">
        <f>G12588+1</f>
        <v>12589</v>
      </c>
      <c r="H12589">
        <v>26</v>
      </c>
      <c r="I12589">
        <v>20210821</v>
      </c>
      <c r="J12589" cm="1">
        <f t="array" ref="J12589">INDEX(Sheet1!A:X,C12588+1,5)</f>
        <v>900</v>
      </c>
      <c r="K12589">
        <v>20260821</v>
      </c>
      <c r="L12589">
        <f>L12588+1</f>
        <v>12589</v>
      </c>
    </row>
    <row r="12590" spans="1:12">
      <c r="A12590">
        <f>A12589+1</f>
        <v>12590</v>
      </c>
      <c r="B12590">
        <v>26</v>
      </c>
      <c r="C12590">
        <f t="shared" si="196"/>
        <v>1050</v>
      </c>
      <c r="D12590">
        <f>IF(D12589=12,1,D12589+1)</f>
        <v>2</v>
      </c>
      <c r="G12590">
        <f>G12589+1</f>
        <v>12590</v>
      </c>
      <c r="H12590">
        <v>26</v>
      </c>
      <c r="I12590">
        <v>20210821</v>
      </c>
      <c r="J12590" cm="1">
        <f t="array" ref="J12590">INDEX(Sheet1!A:X,C12589+1,5)</f>
        <v>900</v>
      </c>
      <c r="K12590">
        <v>20260821</v>
      </c>
      <c r="L12590">
        <f>L12589+1</f>
        <v>12590</v>
      </c>
    </row>
    <row r="12591" spans="1:12">
      <c r="A12591">
        <f>A12590+1</f>
        <v>12591</v>
      </c>
      <c r="B12591">
        <v>26</v>
      </c>
      <c r="C12591">
        <f t="shared" si="196"/>
        <v>1050</v>
      </c>
      <c r="D12591">
        <f>IF(D12590=12,1,D12590+1)</f>
        <v>3</v>
      </c>
      <c r="G12591">
        <f>G12590+1</f>
        <v>12591</v>
      </c>
      <c r="H12591">
        <v>26</v>
      </c>
      <c r="I12591">
        <v>20210821</v>
      </c>
      <c r="J12591" cm="1">
        <f t="array" ref="J12591">INDEX(Sheet1!A:X,C12590+1,5)</f>
        <v>900</v>
      </c>
      <c r="K12591">
        <v>20260821</v>
      </c>
      <c r="L12591">
        <f>L12590+1</f>
        <v>12591</v>
      </c>
    </row>
    <row r="12592" spans="1:12">
      <c r="A12592">
        <f>A12591+1</f>
        <v>12592</v>
      </c>
      <c r="B12592">
        <v>26</v>
      </c>
      <c r="C12592">
        <f t="shared" si="196"/>
        <v>1050</v>
      </c>
      <c r="D12592">
        <f>IF(D12591=12,1,D12591+1)</f>
        <v>4</v>
      </c>
      <c r="G12592">
        <f>G12591+1</f>
        <v>12592</v>
      </c>
      <c r="H12592">
        <v>26</v>
      </c>
      <c r="I12592">
        <v>20210821</v>
      </c>
      <c r="J12592" cm="1">
        <f t="array" ref="J12592">INDEX(Sheet1!A:X,C12591+1,5)</f>
        <v>900</v>
      </c>
      <c r="K12592">
        <v>20260821</v>
      </c>
      <c r="L12592">
        <f>L12591+1</f>
        <v>12592</v>
      </c>
    </row>
    <row r="12593" spans="1:12">
      <c r="A12593">
        <f>A12592+1</f>
        <v>12593</v>
      </c>
      <c r="B12593">
        <v>26</v>
      </c>
      <c r="C12593">
        <f t="shared" si="196"/>
        <v>1050</v>
      </c>
      <c r="D12593">
        <f>IF(D12592=12,1,D12592+1)</f>
        <v>5</v>
      </c>
      <c r="G12593">
        <f>G12592+1</f>
        <v>12593</v>
      </c>
      <c r="H12593">
        <v>26</v>
      </c>
      <c r="I12593">
        <v>20210821</v>
      </c>
      <c r="J12593" cm="1">
        <f t="array" ref="J12593">INDEX(Sheet1!A:X,C12592+1,5)</f>
        <v>900</v>
      </c>
      <c r="K12593">
        <v>20260821</v>
      </c>
      <c r="L12593">
        <f>L12592+1</f>
        <v>12593</v>
      </c>
    </row>
    <row r="12594" spans="1:12">
      <c r="A12594">
        <f>A12593+1</f>
        <v>12594</v>
      </c>
      <c r="B12594">
        <v>26</v>
      </c>
      <c r="C12594">
        <f t="shared" si="196"/>
        <v>1050</v>
      </c>
      <c r="D12594">
        <f>IF(D12593=12,1,D12593+1)</f>
        <v>6</v>
      </c>
      <c r="G12594">
        <f>G12593+1</f>
        <v>12594</v>
      </c>
      <c r="H12594">
        <v>26</v>
      </c>
      <c r="I12594">
        <v>20210821</v>
      </c>
      <c r="J12594" cm="1">
        <f t="array" ref="J12594">INDEX(Sheet1!A:X,C12593+1,5)</f>
        <v>900</v>
      </c>
      <c r="K12594">
        <v>20260821</v>
      </c>
      <c r="L12594">
        <f>L12593+1</f>
        <v>12594</v>
      </c>
    </row>
    <row r="12595" spans="1:12">
      <c r="A12595">
        <f>A12594+1</f>
        <v>12595</v>
      </c>
      <c r="B12595">
        <v>26</v>
      </c>
      <c r="C12595">
        <f t="shared" si="196"/>
        <v>1050</v>
      </c>
      <c r="D12595">
        <f>IF(D12594=12,1,D12594+1)</f>
        <v>7</v>
      </c>
      <c r="G12595">
        <f>G12594+1</f>
        <v>12595</v>
      </c>
      <c r="H12595">
        <v>26</v>
      </c>
      <c r="I12595">
        <v>20210821</v>
      </c>
      <c r="J12595" cm="1">
        <f t="array" ref="J12595">INDEX(Sheet1!A:X,C12594+1,5)</f>
        <v>900</v>
      </c>
      <c r="K12595">
        <v>20260821</v>
      </c>
      <c r="L12595">
        <f>L12594+1</f>
        <v>12595</v>
      </c>
    </row>
    <row r="12596" spans="1:12">
      <c r="A12596">
        <f>A12595+1</f>
        <v>12596</v>
      </c>
      <c r="B12596">
        <v>26</v>
      </c>
      <c r="C12596">
        <f t="shared" si="196"/>
        <v>1050</v>
      </c>
      <c r="D12596">
        <f>IF(D12595=12,1,D12595+1)</f>
        <v>8</v>
      </c>
      <c r="G12596">
        <f>G12595+1</f>
        <v>12596</v>
      </c>
      <c r="H12596">
        <v>26</v>
      </c>
      <c r="I12596">
        <v>20210821</v>
      </c>
      <c r="J12596" cm="1">
        <f t="array" ref="J12596">INDEX(Sheet1!A:X,C12595+1,5)</f>
        <v>900</v>
      </c>
      <c r="K12596">
        <v>20260821</v>
      </c>
      <c r="L12596">
        <f>L12595+1</f>
        <v>12596</v>
      </c>
    </row>
    <row r="12597" spans="1:12">
      <c r="A12597">
        <f>A12596+1</f>
        <v>12597</v>
      </c>
      <c r="B12597">
        <v>26</v>
      </c>
      <c r="C12597">
        <f t="shared" si="196"/>
        <v>1050</v>
      </c>
      <c r="D12597">
        <f>IF(D12596=12,1,D12596+1)</f>
        <v>9</v>
      </c>
      <c r="G12597">
        <f>G12596+1</f>
        <v>12597</v>
      </c>
      <c r="H12597">
        <v>26</v>
      </c>
      <c r="I12597">
        <v>20210821</v>
      </c>
      <c r="J12597" cm="1">
        <f t="array" ref="J12597">INDEX(Sheet1!A:X,C12596+1,5)</f>
        <v>900</v>
      </c>
      <c r="K12597">
        <v>20260821</v>
      </c>
      <c r="L12597">
        <f>L12596+1</f>
        <v>12597</v>
      </c>
    </row>
    <row r="12598" spans="1:12">
      <c r="A12598">
        <f>A12597+1</f>
        <v>12598</v>
      </c>
      <c r="B12598">
        <v>26</v>
      </c>
      <c r="C12598">
        <f t="shared" si="196"/>
        <v>1050</v>
      </c>
      <c r="D12598">
        <f>IF(D12597=12,1,D12597+1)</f>
        <v>10</v>
      </c>
      <c r="G12598">
        <f>G12597+1</f>
        <v>12598</v>
      </c>
      <c r="H12598">
        <v>26</v>
      </c>
      <c r="I12598">
        <v>20210821</v>
      </c>
      <c r="J12598" cm="1">
        <f t="array" ref="J12598">INDEX(Sheet1!A:X,C12597+1,5)</f>
        <v>900</v>
      </c>
      <c r="K12598">
        <v>20260821</v>
      </c>
      <c r="L12598">
        <f>L12597+1</f>
        <v>12598</v>
      </c>
    </row>
    <row r="12599" spans="1:12">
      <c r="A12599">
        <f>A12598+1</f>
        <v>12599</v>
      </c>
      <c r="B12599">
        <v>26</v>
      </c>
      <c r="C12599">
        <f t="shared" si="196"/>
        <v>1050</v>
      </c>
      <c r="D12599">
        <f>IF(D12598=12,1,D12598+1)</f>
        <v>11</v>
      </c>
      <c r="G12599">
        <f>G12598+1</f>
        <v>12599</v>
      </c>
      <c r="H12599">
        <v>26</v>
      </c>
      <c r="I12599">
        <v>20210821</v>
      </c>
      <c r="J12599" cm="1">
        <f t="array" ref="J12599">INDEX(Sheet1!A:X,C12598+1,5)</f>
        <v>900</v>
      </c>
      <c r="K12599">
        <v>20260821</v>
      </c>
      <c r="L12599">
        <f>L12598+1</f>
        <v>12599</v>
      </c>
    </row>
    <row r="12600" spans="1:12">
      <c r="A12600">
        <f>A12599+1</f>
        <v>12600</v>
      </c>
      <c r="B12600">
        <v>26</v>
      </c>
      <c r="C12600">
        <f t="shared" si="196"/>
        <v>1051</v>
      </c>
      <c r="D12600">
        <f>IF(D12599=12,1,D12599+1)</f>
        <v>12</v>
      </c>
      <c r="G12600">
        <f>G12599+1</f>
        <v>12600</v>
      </c>
      <c r="H12600">
        <v>26</v>
      </c>
      <c r="I12600">
        <v>20210821</v>
      </c>
      <c r="J12600" cm="1">
        <f t="array" ref="J12600">INDEX(Sheet1!A:X,C12599+1,5)</f>
        <v>900</v>
      </c>
      <c r="K12600">
        <v>20260821</v>
      </c>
      <c r="L12600">
        <f>L12599+1</f>
        <v>12600</v>
      </c>
    </row>
    <row r="12601" spans="1:12">
      <c r="A12601">
        <f>A12600+1</f>
        <v>12601</v>
      </c>
      <c r="B12601">
        <v>26</v>
      </c>
      <c r="C12601">
        <f t="shared" si="196"/>
        <v>1051</v>
      </c>
      <c r="D12601">
        <f>IF(D12600=12,1,D12600+1)</f>
        <v>1</v>
      </c>
      <c r="G12601">
        <f>G12600+1</f>
        <v>12601</v>
      </c>
      <c r="H12601">
        <v>26</v>
      </c>
      <c r="I12601">
        <v>20210821</v>
      </c>
      <c r="J12601" cm="1">
        <f t="array" ref="J12601">INDEX(Sheet1!A:X,C12600+1,5)</f>
        <v>100</v>
      </c>
      <c r="K12601">
        <v>20260821</v>
      </c>
      <c r="L12601">
        <f>L12600+1</f>
        <v>12601</v>
      </c>
    </row>
    <row r="12602" spans="1:12">
      <c r="A12602">
        <f>A12601+1</f>
        <v>12602</v>
      </c>
      <c r="B12602">
        <v>26</v>
      </c>
      <c r="C12602">
        <f t="shared" si="196"/>
        <v>1051</v>
      </c>
      <c r="D12602">
        <f>IF(D12601=12,1,D12601+1)</f>
        <v>2</v>
      </c>
      <c r="G12602">
        <f>G12601+1</f>
        <v>12602</v>
      </c>
      <c r="H12602">
        <v>26</v>
      </c>
      <c r="I12602">
        <v>20210821</v>
      </c>
      <c r="J12602" cm="1">
        <f t="array" ref="J12602">INDEX(Sheet1!A:X,C12601+1,5)</f>
        <v>100</v>
      </c>
      <c r="K12602">
        <v>20260821</v>
      </c>
      <c r="L12602">
        <f>L12601+1</f>
        <v>12602</v>
      </c>
    </row>
    <row r="12603" spans="1:12">
      <c r="A12603">
        <f>A12602+1</f>
        <v>12603</v>
      </c>
      <c r="B12603">
        <v>26</v>
      </c>
      <c r="C12603">
        <f t="shared" si="196"/>
        <v>1051</v>
      </c>
      <c r="D12603">
        <f>IF(D12602=12,1,D12602+1)</f>
        <v>3</v>
      </c>
      <c r="G12603">
        <f>G12602+1</f>
        <v>12603</v>
      </c>
      <c r="H12603">
        <v>26</v>
      </c>
      <c r="I12603">
        <v>20210821</v>
      </c>
      <c r="J12603" cm="1">
        <f t="array" ref="J12603">INDEX(Sheet1!A:X,C12602+1,5)</f>
        <v>100</v>
      </c>
      <c r="K12603">
        <v>20260821</v>
      </c>
      <c r="L12603">
        <f>L12602+1</f>
        <v>12603</v>
      </c>
    </row>
    <row r="12604" spans="1:12">
      <c r="A12604">
        <f>A12603+1</f>
        <v>12604</v>
      </c>
      <c r="B12604">
        <v>26</v>
      </c>
      <c r="C12604">
        <f t="shared" si="196"/>
        <v>1051</v>
      </c>
      <c r="D12604">
        <f>IF(D12603=12,1,D12603+1)</f>
        <v>4</v>
      </c>
      <c r="G12604">
        <f>G12603+1</f>
        <v>12604</v>
      </c>
      <c r="H12604">
        <v>26</v>
      </c>
      <c r="I12604">
        <v>20210821</v>
      </c>
      <c r="J12604" cm="1">
        <f t="array" ref="J12604">INDEX(Sheet1!A:X,C12603+1,5)</f>
        <v>100</v>
      </c>
      <c r="K12604">
        <v>20260821</v>
      </c>
      <c r="L12604">
        <f>L12603+1</f>
        <v>12604</v>
      </c>
    </row>
    <row r="12605" spans="1:12">
      <c r="A12605">
        <f>A12604+1</f>
        <v>12605</v>
      </c>
      <c r="B12605">
        <v>26</v>
      </c>
      <c r="C12605">
        <f t="shared" si="196"/>
        <v>1051</v>
      </c>
      <c r="D12605">
        <f>IF(D12604=12,1,D12604+1)</f>
        <v>5</v>
      </c>
      <c r="G12605">
        <f>G12604+1</f>
        <v>12605</v>
      </c>
      <c r="H12605">
        <v>26</v>
      </c>
      <c r="I12605">
        <v>20210821</v>
      </c>
      <c r="J12605" cm="1">
        <f t="array" ref="J12605">INDEX(Sheet1!A:X,C12604+1,5)</f>
        <v>100</v>
      </c>
      <c r="K12605">
        <v>20260821</v>
      </c>
      <c r="L12605">
        <f>L12604+1</f>
        <v>12605</v>
      </c>
    </row>
    <row r="12606" spans="1:12">
      <c r="A12606">
        <f>A12605+1</f>
        <v>12606</v>
      </c>
      <c r="B12606">
        <v>26</v>
      </c>
      <c r="C12606">
        <f t="shared" si="196"/>
        <v>1051</v>
      </c>
      <c r="D12606">
        <f>IF(D12605=12,1,D12605+1)</f>
        <v>6</v>
      </c>
      <c r="G12606">
        <f>G12605+1</f>
        <v>12606</v>
      </c>
      <c r="H12606">
        <v>26</v>
      </c>
      <c r="I12606">
        <v>20210821</v>
      </c>
      <c r="J12606" cm="1">
        <f t="array" ref="J12606">INDEX(Sheet1!A:X,C12605+1,5)</f>
        <v>100</v>
      </c>
      <c r="K12606">
        <v>20260821</v>
      </c>
      <c r="L12606">
        <f>L12605+1</f>
        <v>12606</v>
      </c>
    </row>
    <row r="12607" spans="1:12">
      <c r="A12607">
        <f>A12606+1</f>
        <v>12607</v>
      </c>
      <c r="B12607">
        <v>26</v>
      </c>
      <c r="C12607">
        <f t="shared" si="196"/>
        <v>1051</v>
      </c>
      <c r="D12607">
        <f>IF(D12606=12,1,D12606+1)</f>
        <v>7</v>
      </c>
      <c r="G12607">
        <f>G12606+1</f>
        <v>12607</v>
      </c>
      <c r="H12607">
        <v>26</v>
      </c>
      <c r="I12607">
        <v>20210821</v>
      </c>
      <c r="J12607" cm="1">
        <f t="array" ref="J12607">INDEX(Sheet1!A:X,C12606+1,5)</f>
        <v>100</v>
      </c>
      <c r="K12607">
        <v>20260821</v>
      </c>
      <c r="L12607">
        <f>L12606+1</f>
        <v>12607</v>
      </c>
    </row>
    <row r="12608" spans="1:12">
      <c r="A12608">
        <f>A12607+1</f>
        <v>12608</v>
      </c>
      <c r="B12608">
        <v>26</v>
      </c>
      <c r="C12608">
        <f t="shared" si="196"/>
        <v>1051</v>
      </c>
      <c r="D12608">
        <f>IF(D12607=12,1,D12607+1)</f>
        <v>8</v>
      </c>
      <c r="G12608">
        <f>G12607+1</f>
        <v>12608</v>
      </c>
      <c r="H12608">
        <v>26</v>
      </c>
      <c r="I12608">
        <v>20210821</v>
      </c>
      <c r="J12608" cm="1">
        <f t="array" ref="J12608">INDEX(Sheet1!A:X,C12607+1,5)</f>
        <v>100</v>
      </c>
      <c r="K12608">
        <v>20260821</v>
      </c>
      <c r="L12608">
        <f>L12607+1</f>
        <v>12608</v>
      </c>
    </row>
    <row r="12609" spans="1:12">
      <c r="A12609">
        <f>A12608+1</f>
        <v>12609</v>
      </c>
      <c r="B12609">
        <v>26</v>
      </c>
      <c r="C12609">
        <f t="shared" ref="C12609:C12672" si="197">ROUNDDOWN(ROW()/12,0)+1</f>
        <v>1051</v>
      </c>
      <c r="D12609">
        <f>IF(D12608=12,1,D12608+1)</f>
        <v>9</v>
      </c>
      <c r="G12609">
        <f>G12608+1</f>
        <v>12609</v>
      </c>
      <c r="H12609">
        <v>26</v>
      </c>
      <c r="I12609">
        <v>20210821</v>
      </c>
      <c r="J12609" cm="1">
        <f t="array" ref="J12609">INDEX(Sheet1!A:X,C12608+1,5)</f>
        <v>100</v>
      </c>
      <c r="K12609">
        <v>20260821</v>
      </c>
      <c r="L12609">
        <f>L12608+1</f>
        <v>12609</v>
      </c>
    </row>
    <row r="12610" spans="1:12">
      <c r="A12610">
        <f>A12609+1</f>
        <v>12610</v>
      </c>
      <c r="B12610">
        <v>26</v>
      </c>
      <c r="C12610">
        <f t="shared" si="197"/>
        <v>1051</v>
      </c>
      <c r="D12610">
        <f>IF(D12609=12,1,D12609+1)</f>
        <v>10</v>
      </c>
      <c r="G12610">
        <f>G12609+1</f>
        <v>12610</v>
      </c>
      <c r="H12610">
        <v>26</v>
      </c>
      <c r="I12610">
        <v>20210821</v>
      </c>
      <c r="J12610" cm="1">
        <f t="array" ref="J12610">INDEX(Sheet1!A:X,C12609+1,5)</f>
        <v>100</v>
      </c>
      <c r="K12610">
        <v>20260821</v>
      </c>
      <c r="L12610">
        <f>L12609+1</f>
        <v>12610</v>
      </c>
    </row>
    <row r="12611" spans="1:12">
      <c r="A12611">
        <f>A12610+1</f>
        <v>12611</v>
      </c>
      <c r="B12611">
        <v>26</v>
      </c>
      <c r="C12611">
        <f t="shared" si="197"/>
        <v>1051</v>
      </c>
      <c r="D12611">
        <f>IF(D12610=12,1,D12610+1)</f>
        <v>11</v>
      </c>
      <c r="G12611">
        <f>G12610+1</f>
        <v>12611</v>
      </c>
      <c r="H12611">
        <v>26</v>
      </c>
      <c r="I12611">
        <v>20210821</v>
      </c>
      <c r="J12611" cm="1">
        <f t="array" ref="J12611">INDEX(Sheet1!A:X,C12610+1,5)</f>
        <v>100</v>
      </c>
      <c r="K12611">
        <v>20260821</v>
      </c>
      <c r="L12611">
        <f>L12610+1</f>
        <v>12611</v>
      </c>
    </row>
    <row r="12612" spans="1:12">
      <c r="A12612">
        <f>A12611+1</f>
        <v>12612</v>
      </c>
      <c r="B12612">
        <v>26</v>
      </c>
      <c r="C12612">
        <f t="shared" si="197"/>
        <v>1052</v>
      </c>
      <c r="D12612">
        <f>IF(D12611=12,1,D12611+1)</f>
        <v>12</v>
      </c>
      <c r="G12612">
        <f>G12611+1</f>
        <v>12612</v>
      </c>
      <c r="H12612">
        <v>26</v>
      </c>
      <c r="I12612">
        <v>20210821</v>
      </c>
      <c r="J12612" cm="1">
        <f t="array" ref="J12612">INDEX(Sheet1!A:X,C12611+1,5)</f>
        <v>100</v>
      </c>
      <c r="K12612">
        <v>20260821</v>
      </c>
      <c r="L12612">
        <f>L12611+1</f>
        <v>12612</v>
      </c>
    </row>
    <row r="12613" spans="1:12">
      <c r="A12613">
        <f>A12612+1</f>
        <v>12613</v>
      </c>
      <c r="B12613">
        <v>26</v>
      </c>
      <c r="C12613">
        <f t="shared" si="197"/>
        <v>1052</v>
      </c>
      <c r="D12613">
        <f>IF(D12612=12,1,D12612+1)</f>
        <v>1</v>
      </c>
      <c r="G12613">
        <f>G12612+1</f>
        <v>12613</v>
      </c>
      <c r="H12613">
        <v>26</v>
      </c>
      <c r="I12613">
        <v>20210821</v>
      </c>
      <c r="J12613" cm="1">
        <f t="array" ref="J12613">INDEX(Sheet1!A:X,C12612+1,5)</f>
        <v>150</v>
      </c>
      <c r="K12613">
        <v>20260821</v>
      </c>
      <c r="L12613">
        <f>L12612+1</f>
        <v>12613</v>
      </c>
    </row>
    <row r="12614" spans="1:12">
      <c r="A12614">
        <f>A12613+1</f>
        <v>12614</v>
      </c>
      <c r="B12614">
        <v>26</v>
      </c>
      <c r="C12614">
        <f t="shared" si="197"/>
        <v>1052</v>
      </c>
      <c r="D12614">
        <f>IF(D12613=12,1,D12613+1)</f>
        <v>2</v>
      </c>
      <c r="G12614">
        <f>G12613+1</f>
        <v>12614</v>
      </c>
      <c r="H12614">
        <v>26</v>
      </c>
      <c r="I12614">
        <v>20210821</v>
      </c>
      <c r="J12614" cm="1">
        <f t="array" ref="J12614">INDEX(Sheet1!A:X,C12613+1,5)</f>
        <v>150</v>
      </c>
      <c r="K12614">
        <v>20260821</v>
      </c>
      <c r="L12614">
        <f>L12613+1</f>
        <v>12614</v>
      </c>
    </row>
    <row r="12615" spans="1:12">
      <c r="A12615">
        <f>A12614+1</f>
        <v>12615</v>
      </c>
      <c r="B12615">
        <v>26</v>
      </c>
      <c r="C12615">
        <f t="shared" si="197"/>
        <v>1052</v>
      </c>
      <c r="D12615">
        <f>IF(D12614=12,1,D12614+1)</f>
        <v>3</v>
      </c>
      <c r="G12615">
        <f>G12614+1</f>
        <v>12615</v>
      </c>
      <c r="H12615">
        <v>26</v>
      </c>
      <c r="I12615">
        <v>20210821</v>
      </c>
      <c r="J12615" cm="1">
        <f t="array" ref="J12615">INDEX(Sheet1!A:X,C12614+1,5)</f>
        <v>150</v>
      </c>
      <c r="K12615">
        <v>20260821</v>
      </c>
      <c r="L12615">
        <f>L12614+1</f>
        <v>12615</v>
      </c>
    </row>
    <row r="12616" spans="1:12">
      <c r="A12616">
        <f>A12615+1</f>
        <v>12616</v>
      </c>
      <c r="B12616">
        <v>26</v>
      </c>
      <c r="C12616">
        <f t="shared" si="197"/>
        <v>1052</v>
      </c>
      <c r="D12616">
        <f>IF(D12615=12,1,D12615+1)</f>
        <v>4</v>
      </c>
      <c r="G12616">
        <f>G12615+1</f>
        <v>12616</v>
      </c>
      <c r="H12616">
        <v>26</v>
      </c>
      <c r="I12616">
        <v>20210821</v>
      </c>
      <c r="J12616" cm="1">
        <f t="array" ref="J12616">INDEX(Sheet1!A:X,C12615+1,5)</f>
        <v>150</v>
      </c>
      <c r="K12616">
        <v>20260821</v>
      </c>
      <c r="L12616">
        <f>L12615+1</f>
        <v>12616</v>
      </c>
    </row>
    <row r="12617" spans="1:12">
      <c r="A12617">
        <f>A12616+1</f>
        <v>12617</v>
      </c>
      <c r="B12617">
        <v>26</v>
      </c>
      <c r="C12617">
        <f t="shared" si="197"/>
        <v>1052</v>
      </c>
      <c r="D12617">
        <f>IF(D12616=12,1,D12616+1)</f>
        <v>5</v>
      </c>
      <c r="G12617">
        <f>G12616+1</f>
        <v>12617</v>
      </c>
      <c r="H12617">
        <v>26</v>
      </c>
      <c r="I12617">
        <v>20210821</v>
      </c>
      <c r="J12617" cm="1">
        <f t="array" ref="J12617">INDEX(Sheet1!A:X,C12616+1,5)</f>
        <v>150</v>
      </c>
      <c r="K12617">
        <v>20260821</v>
      </c>
      <c r="L12617">
        <f>L12616+1</f>
        <v>12617</v>
      </c>
    </row>
    <row r="12618" spans="1:12">
      <c r="A12618">
        <f>A12617+1</f>
        <v>12618</v>
      </c>
      <c r="B12618">
        <v>26</v>
      </c>
      <c r="C12618">
        <f t="shared" si="197"/>
        <v>1052</v>
      </c>
      <c r="D12618">
        <f>IF(D12617=12,1,D12617+1)</f>
        <v>6</v>
      </c>
      <c r="G12618">
        <f>G12617+1</f>
        <v>12618</v>
      </c>
      <c r="H12618">
        <v>26</v>
      </c>
      <c r="I12618">
        <v>20210821</v>
      </c>
      <c r="J12618" cm="1">
        <f t="array" ref="J12618">INDEX(Sheet1!A:X,C12617+1,5)</f>
        <v>150</v>
      </c>
      <c r="K12618">
        <v>20260821</v>
      </c>
      <c r="L12618">
        <f>L12617+1</f>
        <v>12618</v>
      </c>
    </row>
    <row r="12619" spans="1:12">
      <c r="A12619">
        <f>A12618+1</f>
        <v>12619</v>
      </c>
      <c r="B12619">
        <v>26</v>
      </c>
      <c r="C12619">
        <f t="shared" si="197"/>
        <v>1052</v>
      </c>
      <c r="D12619">
        <f>IF(D12618=12,1,D12618+1)</f>
        <v>7</v>
      </c>
      <c r="G12619">
        <f>G12618+1</f>
        <v>12619</v>
      </c>
      <c r="H12619">
        <v>26</v>
      </c>
      <c r="I12619">
        <v>20210821</v>
      </c>
      <c r="J12619" cm="1">
        <f t="array" ref="J12619">INDEX(Sheet1!A:X,C12618+1,5)</f>
        <v>150</v>
      </c>
      <c r="K12619">
        <v>20260821</v>
      </c>
      <c r="L12619">
        <f>L12618+1</f>
        <v>12619</v>
      </c>
    </row>
    <row r="12620" spans="1:12">
      <c r="A12620">
        <f>A12619+1</f>
        <v>12620</v>
      </c>
      <c r="B12620">
        <v>26</v>
      </c>
      <c r="C12620">
        <f t="shared" si="197"/>
        <v>1052</v>
      </c>
      <c r="D12620">
        <f>IF(D12619=12,1,D12619+1)</f>
        <v>8</v>
      </c>
      <c r="G12620">
        <f>G12619+1</f>
        <v>12620</v>
      </c>
      <c r="H12620">
        <v>26</v>
      </c>
      <c r="I12620">
        <v>20210821</v>
      </c>
      <c r="J12620" cm="1">
        <f t="array" ref="J12620">INDEX(Sheet1!A:X,C12619+1,5)</f>
        <v>150</v>
      </c>
      <c r="K12620">
        <v>20260821</v>
      </c>
      <c r="L12620">
        <f>L12619+1</f>
        <v>12620</v>
      </c>
    </row>
    <row r="12621" spans="1:12">
      <c r="A12621">
        <f>A12620+1</f>
        <v>12621</v>
      </c>
      <c r="B12621">
        <v>26</v>
      </c>
      <c r="C12621">
        <f t="shared" si="197"/>
        <v>1052</v>
      </c>
      <c r="D12621">
        <f>IF(D12620=12,1,D12620+1)</f>
        <v>9</v>
      </c>
      <c r="G12621">
        <f>G12620+1</f>
        <v>12621</v>
      </c>
      <c r="H12621">
        <v>26</v>
      </c>
      <c r="I12621">
        <v>20210821</v>
      </c>
      <c r="J12621" cm="1">
        <f t="array" ref="J12621">INDEX(Sheet1!A:X,C12620+1,5)</f>
        <v>150</v>
      </c>
      <c r="K12621">
        <v>20260821</v>
      </c>
      <c r="L12621">
        <f>L12620+1</f>
        <v>12621</v>
      </c>
    </row>
    <row r="12622" spans="1:12">
      <c r="A12622">
        <f>A12621+1</f>
        <v>12622</v>
      </c>
      <c r="B12622">
        <v>26</v>
      </c>
      <c r="C12622">
        <f t="shared" si="197"/>
        <v>1052</v>
      </c>
      <c r="D12622">
        <f>IF(D12621=12,1,D12621+1)</f>
        <v>10</v>
      </c>
      <c r="G12622">
        <f>G12621+1</f>
        <v>12622</v>
      </c>
      <c r="H12622">
        <v>26</v>
      </c>
      <c r="I12622">
        <v>20210821</v>
      </c>
      <c r="J12622" cm="1">
        <f t="array" ref="J12622">INDEX(Sheet1!A:X,C12621+1,5)</f>
        <v>150</v>
      </c>
      <c r="K12622">
        <v>20260821</v>
      </c>
      <c r="L12622">
        <f>L12621+1</f>
        <v>12622</v>
      </c>
    </row>
    <row r="12623" spans="1:12">
      <c r="A12623">
        <f>A12622+1</f>
        <v>12623</v>
      </c>
      <c r="B12623">
        <v>26</v>
      </c>
      <c r="C12623">
        <f t="shared" si="197"/>
        <v>1052</v>
      </c>
      <c r="D12623">
        <f>IF(D12622=12,1,D12622+1)</f>
        <v>11</v>
      </c>
      <c r="G12623">
        <f>G12622+1</f>
        <v>12623</v>
      </c>
      <c r="H12623">
        <v>26</v>
      </c>
      <c r="I12623">
        <v>20210821</v>
      </c>
      <c r="J12623" cm="1">
        <f t="array" ref="J12623">INDEX(Sheet1!A:X,C12622+1,5)</f>
        <v>150</v>
      </c>
      <c r="K12623">
        <v>20260821</v>
      </c>
      <c r="L12623">
        <f>L12622+1</f>
        <v>12623</v>
      </c>
    </row>
    <row r="12624" spans="1:12">
      <c r="A12624">
        <f>A12623+1</f>
        <v>12624</v>
      </c>
      <c r="B12624">
        <v>26</v>
      </c>
      <c r="C12624">
        <f t="shared" si="197"/>
        <v>1053</v>
      </c>
      <c r="D12624">
        <f>IF(D12623=12,1,D12623+1)</f>
        <v>12</v>
      </c>
      <c r="G12624">
        <f>G12623+1</f>
        <v>12624</v>
      </c>
      <c r="H12624">
        <v>26</v>
      </c>
      <c r="I12624">
        <v>20210821</v>
      </c>
      <c r="J12624" cm="1">
        <f t="array" ref="J12624">INDEX(Sheet1!A:X,C12623+1,5)</f>
        <v>150</v>
      </c>
      <c r="K12624">
        <v>20260821</v>
      </c>
      <c r="L12624">
        <f>L12623+1</f>
        <v>12624</v>
      </c>
    </row>
    <row r="12625" spans="1:12">
      <c r="A12625">
        <f>A12624+1</f>
        <v>12625</v>
      </c>
      <c r="B12625">
        <v>26</v>
      </c>
      <c r="C12625">
        <f t="shared" si="197"/>
        <v>1053</v>
      </c>
      <c r="D12625">
        <f>IF(D12624=12,1,D12624+1)</f>
        <v>1</v>
      </c>
      <c r="G12625">
        <f>G12624+1</f>
        <v>12625</v>
      </c>
      <c r="H12625">
        <v>26</v>
      </c>
      <c r="I12625">
        <v>20210821</v>
      </c>
      <c r="J12625" cm="1">
        <f t="array" ref="J12625">INDEX(Sheet1!A:X,C12624+1,5)</f>
        <v>700</v>
      </c>
      <c r="K12625">
        <v>20260821</v>
      </c>
      <c r="L12625">
        <f>L12624+1</f>
        <v>12625</v>
      </c>
    </row>
    <row r="12626" spans="1:12">
      <c r="A12626">
        <f>A12625+1</f>
        <v>12626</v>
      </c>
      <c r="B12626">
        <v>26</v>
      </c>
      <c r="C12626">
        <f t="shared" si="197"/>
        <v>1053</v>
      </c>
      <c r="D12626">
        <f>IF(D12625=12,1,D12625+1)</f>
        <v>2</v>
      </c>
      <c r="G12626">
        <f>G12625+1</f>
        <v>12626</v>
      </c>
      <c r="H12626">
        <v>26</v>
      </c>
      <c r="I12626">
        <v>20210821</v>
      </c>
      <c r="J12626" cm="1">
        <f t="array" ref="J12626">INDEX(Sheet1!A:X,C12625+1,5)</f>
        <v>700</v>
      </c>
      <c r="K12626">
        <v>20260821</v>
      </c>
      <c r="L12626">
        <f>L12625+1</f>
        <v>12626</v>
      </c>
    </row>
    <row r="12627" spans="1:12">
      <c r="A12627">
        <f>A12626+1</f>
        <v>12627</v>
      </c>
      <c r="B12627">
        <v>26</v>
      </c>
      <c r="C12627">
        <f t="shared" si="197"/>
        <v>1053</v>
      </c>
      <c r="D12627">
        <f>IF(D12626=12,1,D12626+1)</f>
        <v>3</v>
      </c>
      <c r="G12627">
        <f>G12626+1</f>
        <v>12627</v>
      </c>
      <c r="H12627">
        <v>26</v>
      </c>
      <c r="I12627">
        <v>20210821</v>
      </c>
      <c r="J12627" cm="1">
        <f t="array" ref="J12627">INDEX(Sheet1!A:X,C12626+1,5)</f>
        <v>700</v>
      </c>
      <c r="K12627">
        <v>20260821</v>
      </c>
      <c r="L12627">
        <f>L12626+1</f>
        <v>12627</v>
      </c>
    </row>
    <row r="12628" spans="1:12">
      <c r="A12628">
        <f>A12627+1</f>
        <v>12628</v>
      </c>
      <c r="B12628">
        <v>26</v>
      </c>
      <c r="C12628">
        <f t="shared" si="197"/>
        <v>1053</v>
      </c>
      <c r="D12628">
        <f>IF(D12627=12,1,D12627+1)</f>
        <v>4</v>
      </c>
      <c r="G12628">
        <f>G12627+1</f>
        <v>12628</v>
      </c>
      <c r="H12628">
        <v>26</v>
      </c>
      <c r="I12628">
        <v>20210821</v>
      </c>
      <c r="J12628" cm="1">
        <f t="array" ref="J12628">INDEX(Sheet1!A:X,C12627+1,5)</f>
        <v>700</v>
      </c>
      <c r="K12628">
        <v>20260821</v>
      </c>
      <c r="L12628">
        <f>L12627+1</f>
        <v>12628</v>
      </c>
    </row>
    <row r="12629" spans="1:12">
      <c r="A12629">
        <f>A12628+1</f>
        <v>12629</v>
      </c>
      <c r="B12629">
        <v>26</v>
      </c>
      <c r="C12629">
        <f t="shared" si="197"/>
        <v>1053</v>
      </c>
      <c r="D12629">
        <f>IF(D12628=12,1,D12628+1)</f>
        <v>5</v>
      </c>
      <c r="G12629">
        <f>G12628+1</f>
        <v>12629</v>
      </c>
      <c r="H12629">
        <v>26</v>
      </c>
      <c r="I12629">
        <v>20210821</v>
      </c>
      <c r="J12629" cm="1">
        <f t="array" ref="J12629">INDEX(Sheet1!A:X,C12628+1,5)</f>
        <v>700</v>
      </c>
      <c r="K12629">
        <v>20260821</v>
      </c>
      <c r="L12629">
        <f>L12628+1</f>
        <v>12629</v>
      </c>
    </row>
    <row r="12630" spans="1:12">
      <c r="A12630">
        <f>A12629+1</f>
        <v>12630</v>
      </c>
      <c r="B12630">
        <v>26</v>
      </c>
      <c r="C12630">
        <f t="shared" si="197"/>
        <v>1053</v>
      </c>
      <c r="D12630">
        <f>IF(D12629=12,1,D12629+1)</f>
        <v>6</v>
      </c>
      <c r="G12630">
        <f>G12629+1</f>
        <v>12630</v>
      </c>
      <c r="H12630">
        <v>26</v>
      </c>
      <c r="I12630">
        <v>20210821</v>
      </c>
      <c r="J12630" cm="1">
        <f t="array" ref="J12630">INDEX(Sheet1!A:X,C12629+1,5)</f>
        <v>700</v>
      </c>
      <c r="K12630">
        <v>20260821</v>
      </c>
      <c r="L12630">
        <f>L12629+1</f>
        <v>12630</v>
      </c>
    </row>
    <row r="12631" spans="1:12">
      <c r="A12631">
        <f>A12630+1</f>
        <v>12631</v>
      </c>
      <c r="B12631">
        <v>26</v>
      </c>
      <c r="C12631">
        <f t="shared" si="197"/>
        <v>1053</v>
      </c>
      <c r="D12631">
        <f>IF(D12630=12,1,D12630+1)</f>
        <v>7</v>
      </c>
      <c r="G12631">
        <f>G12630+1</f>
        <v>12631</v>
      </c>
      <c r="H12631">
        <v>26</v>
      </c>
      <c r="I12631">
        <v>20210821</v>
      </c>
      <c r="J12631" cm="1">
        <f t="array" ref="J12631">INDEX(Sheet1!A:X,C12630+1,5)</f>
        <v>700</v>
      </c>
      <c r="K12631">
        <v>20260821</v>
      </c>
      <c r="L12631">
        <f>L12630+1</f>
        <v>12631</v>
      </c>
    </row>
    <row r="12632" spans="1:12">
      <c r="A12632">
        <f>A12631+1</f>
        <v>12632</v>
      </c>
      <c r="B12632">
        <v>26</v>
      </c>
      <c r="C12632">
        <f t="shared" si="197"/>
        <v>1053</v>
      </c>
      <c r="D12632">
        <f>IF(D12631=12,1,D12631+1)</f>
        <v>8</v>
      </c>
      <c r="G12632">
        <f>G12631+1</f>
        <v>12632</v>
      </c>
      <c r="H12632">
        <v>26</v>
      </c>
      <c r="I12632">
        <v>20210821</v>
      </c>
      <c r="J12632" cm="1">
        <f t="array" ref="J12632">INDEX(Sheet1!A:X,C12631+1,5)</f>
        <v>700</v>
      </c>
      <c r="K12632">
        <v>20260821</v>
      </c>
      <c r="L12632">
        <f>L12631+1</f>
        <v>12632</v>
      </c>
    </row>
    <row r="12633" spans="1:12">
      <c r="A12633">
        <f>A12632+1</f>
        <v>12633</v>
      </c>
      <c r="B12633">
        <v>26</v>
      </c>
      <c r="C12633">
        <f t="shared" si="197"/>
        <v>1053</v>
      </c>
      <c r="D12633">
        <f>IF(D12632=12,1,D12632+1)</f>
        <v>9</v>
      </c>
      <c r="G12633">
        <f>G12632+1</f>
        <v>12633</v>
      </c>
      <c r="H12633">
        <v>26</v>
      </c>
      <c r="I12633">
        <v>20210821</v>
      </c>
      <c r="J12633" cm="1">
        <f t="array" ref="J12633">INDEX(Sheet1!A:X,C12632+1,5)</f>
        <v>700</v>
      </c>
      <c r="K12633">
        <v>20260821</v>
      </c>
      <c r="L12633">
        <f>L12632+1</f>
        <v>12633</v>
      </c>
    </row>
    <row r="12634" spans="1:12">
      <c r="A12634">
        <f>A12633+1</f>
        <v>12634</v>
      </c>
      <c r="B12634">
        <v>26</v>
      </c>
      <c r="C12634">
        <f t="shared" si="197"/>
        <v>1053</v>
      </c>
      <c r="D12634">
        <f>IF(D12633=12,1,D12633+1)</f>
        <v>10</v>
      </c>
      <c r="G12634">
        <f>G12633+1</f>
        <v>12634</v>
      </c>
      <c r="H12634">
        <v>26</v>
      </c>
      <c r="I12634">
        <v>20210821</v>
      </c>
      <c r="J12634" cm="1">
        <f t="array" ref="J12634">INDEX(Sheet1!A:X,C12633+1,5)</f>
        <v>700</v>
      </c>
      <c r="K12634">
        <v>20260821</v>
      </c>
      <c r="L12634">
        <f>L12633+1</f>
        <v>12634</v>
      </c>
    </row>
    <row r="12635" spans="1:12">
      <c r="A12635">
        <f>A12634+1</f>
        <v>12635</v>
      </c>
      <c r="B12635">
        <v>26</v>
      </c>
      <c r="C12635">
        <f t="shared" si="197"/>
        <v>1053</v>
      </c>
      <c r="D12635">
        <f>IF(D12634=12,1,D12634+1)</f>
        <v>11</v>
      </c>
      <c r="G12635">
        <f>G12634+1</f>
        <v>12635</v>
      </c>
      <c r="H12635">
        <v>26</v>
      </c>
      <c r="I12635">
        <v>20210821</v>
      </c>
      <c r="J12635" cm="1">
        <f t="array" ref="J12635">INDEX(Sheet1!A:X,C12634+1,5)</f>
        <v>700</v>
      </c>
      <c r="K12635">
        <v>20260821</v>
      </c>
      <c r="L12635">
        <f>L12634+1</f>
        <v>12635</v>
      </c>
    </row>
    <row r="12636" spans="1:12">
      <c r="A12636">
        <f>A12635+1</f>
        <v>12636</v>
      </c>
      <c r="B12636">
        <v>26</v>
      </c>
      <c r="C12636">
        <f t="shared" si="197"/>
        <v>1054</v>
      </c>
      <c r="D12636">
        <f>IF(D12635=12,1,D12635+1)</f>
        <v>12</v>
      </c>
      <c r="G12636">
        <f>G12635+1</f>
        <v>12636</v>
      </c>
      <c r="H12636">
        <v>26</v>
      </c>
      <c r="I12636">
        <v>20210821</v>
      </c>
      <c r="J12636" cm="1">
        <f t="array" ref="J12636">INDEX(Sheet1!A:X,C12635+1,5)</f>
        <v>700</v>
      </c>
      <c r="K12636">
        <v>20260821</v>
      </c>
      <c r="L12636">
        <f>L12635+1</f>
        <v>12636</v>
      </c>
    </row>
    <row r="12637" spans="1:12">
      <c r="A12637">
        <f>A12636+1</f>
        <v>12637</v>
      </c>
      <c r="B12637">
        <v>26</v>
      </c>
      <c r="C12637">
        <f t="shared" si="197"/>
        <v>1054</v>
      </c>
      <c r="D12637">
        <f>IF(D12636=12,1,D12636+1)</f>
        <v>1</v>
      </c>
      <c r="G12637">
        <f>G12636+1</f>
        <v>12637</v>
      </c>
      <c r="H12637">
        <v>26</v>
      </c>
      <c r="I12637">
        <v>20210821</v>
      </c>
      <c r="J12637" cm="1">
        <f t="array" ref="J12637">INDEX(Sheet1!A:X,C12636+1,5)</f>
        <v>700</v>
      </c>
      <c r="K12637">
        <v>20260821</v>
      </c>
      <c r="L12637">
        <f>L12636+1</f>
        <v>12637</v>
      </c>
    </row>
    <row r="12638" spans="1:12">
      <c r="A12638">
        <f>A12637+1</f>
        <v>12638</v>
      </c>
      <c r="B12638">
        <v>26</v>
      </c>
      <c r="C12638">
        <f t="shared" si="197"/>
        <v>1054</v>
      </c>
      <c r="D12638">
        <f>IF(D12637=12,1,D12637+1)</f>
        <v>2</v>
      </c>
      <c r="G12638">
        <f>G12637+1</f>
        <v>12638</v>
      </c>
      <c r="H12638">
        <v>26</v>
      </c>
      <c r="I12638">
        <v>20210821</v>
      </c>
      <c r="J12638" cm="1">
        <f t="array" ref="J12638">INDEX(Sheet1!A:X,C12637+1,5)</f>
        <v>700</v>
      </c>
      <c r="K12638">
        <v>20260821</v>
      </c>
      <c r="L12638">
        <f>L12637+1</f>
        <v>12638</v>
      </c>
    </row>
    <row r="12639" spans="1:12">
      <c r="A12639">
        <f>A12638+1</f>
        <v>12639</v>
      </c>
      <c r="B12639">
        <v>26</v>
      </c>
      <c r="C12639">
        <f t="shared" si="197"/>
        <v>1054</v>
      </c>
      <c r="D12639">
        <f>IF(D12638=12,1,D12638+1)</f>
        <v>3</v>
      </c>
      <c r="G12639">
        <f>G12638+1</f>
        <v>12639</v>
      </c>
      <c r="H12639">
        <v>26</v>
      </c>
      <c r="I12639">
        <v>20210821</v>
      </c>
      <c r="J12639" cm="1">
        <f t="array" ref="J12639">INDEX(Sheet1!A:X,C12638+1,5)</f>
        <v>700</v>
      </c>
      <c r="K12639">
        <v>20260821</v>
      </c>
      <c r="L12639">
        <f>L12638+1</f>
        <v>12639</v>
      </c>
    </row>
    <row r="12640" spans="1:12">
      <c r="A12640">
        <f>A12639+1</f>
        <v>12640</v>
      </c>
      <c r="B12640">
        <v>26</v>
      </c>
      <c r="C12640">
        <f t="shared" si="197"/>
        <v>1054</v>
      </c>
      <c r="D12640">
        <f>IF(D12639=12,1,D12639+1)</f>
        <v>4</v>
      </c>
      <c r="G12640">
        <f>G12639+1</f>
        <v>12640</v>
      </c>
      <c r="H12640">
        <v>26</v>
      </c>
      <c r="I12640">
        <v>20210821</v>
      </c>
      <c r="J12640" cm="1">
        <f t="array" ref="J12640">INDEX(Sheet1!A:X,C12639+1,5)</f>
        <v>700</v>
      </c>
      <c r="K12640">
        <v>20260821</v>
      </c>
      <c r="L12640">
        <f>L12639+1</f>
        <v>12640</v>
      </c>
    </row>
    <row r="12641" spans="1:12">
      <c r="A12641">
        <f>A12640+1</f>
        <v>12641</v>
      </c>
      <c r="B12641">
        <v>26</v>
      </c>
      <c r="C12641">
        <f t="shared" si="197"/>
        <v>1054</v>
      </c>
      <c r="D12641">
        <f>IF(D12640=12,1,D12640+1)</f>
        <v>5</v>
      </c>
      <c r="G12641">
        <f>G12640+1</f>
        <v>12641</v>
      </c>
      <c r="H12641">
        <v>26</v>
      </c>
      <c r="I12641">
        <v>20210821</v>
      </c>
      <c r="J12641" cm="1">
        <f t="array" ref="J12641">INDEX(Sheet1!A:X,C12640+1,5)</f>
        <v>700</v>
      </c>
      <c r="K12641">
        <v>20260821</v>
      </c>
      <c r="L12641">
        <f>L12640+1</f>
        <v>12641</v>
      </c>
    </row>
    <row r="12642" spans="1:12">
      <c r="A12642">
        <f>A12641+1</f>
        <v>12642</v>
      </c>
      <c r="B12642">
        <v>26</v>
      </c>
      <c r="C12642">
        <f t="shared" si="197"/>
        <v>1054</v>
      </c>
      <c r="D12642">
        <f>IF(D12641=12,1,D12641+1)</f>
        <v>6</v>
      </c>
      <c r="G12642">
        <f>G12641+1</f>
        <v>12642</v>
      </c>
      <c r="H12642">
        <v>26</v>
      </c>
      <c r="I12642">
        <v>20210821</v>
      </c>
      <c r="J12642" cm="1">
        <f t="array" ref="J12642">INDEX(Sheet1!A:X,C12641+1,5)</f>
        <v>700</v>
      </c>
      <c r="K12642">
        <v>20260821</v>
      </c>
      <c r="L12642">
        <f>L12641+1</f>
        <v>12642</v>
      </c>
    </row>
    <row r="12643" spans="1:12">
      <c r="A12643">
        <f>A12642+1</f>
        <v>12643</v>
      </c>
      <c r="B12643">
        <v>26</v>
      </c>
      <c r="C12643">
        <f t="shared" si="197"/>
        <v>1054</v>
      </c>
      <c r="D12643">
        <f>IF(D12642=12,1,D12642+1)</f>
        <v>7</v>
      </c>
      <c r="G12643">
        <f>G12642+1</f>
        <v>12643</v>
      </c>
      <c r="H12643">
        <v>26</v>
      </c>
      <c r="I12643">
        <v>20210821</v>
      </c>
      <c r="J12643" cm="1">
        <f t="array" ref="J12643">INDEX(Sheet1!A:X,C12642+1,5)</f>
        <v>700</v>
      </c>
      <c r="K12643">
        <v>20260821</v>
      </c>
      <c r="L12643">
        <f>L12642+1</f>
        <v>12643</v>
      </c>
    </row>
    <row r="12644" spans="1:12">
      <c r="A12644">
        <f>A12643+1</f>
        <v>12644</v>
      </c>
      <c r="B12644">
        <v>26</v>
      </c>
      <c r="C12644">
        <f t="shared" si="197"/>
        <v>1054</v>
      </c>
      <c r="D12644">
        <f>IF(D12643=12,1,D12643+1)</f>
        <v>8</v>
      </c>
      <c r="G12644">
        <f>G12643+1</f>
        <v>12644</v>
      </c>
      <c r="H12644">
        <v>26</v>
      </c>
      <c r="I12644">
        <v>20210821</v>
      </c>
      <c r="J12644" cm="1">
        <f t="array" ref="J12644">INDEX(Sheet1!A:X,C12643+1,5)</f>
        <v>700</v>
      </c>
      <c r="K12644">
        <v>20260821</v>
      </c>
      <c r="L12644">
        <f>L12643+1</f>
        <v>12644</v>
      </c>
    </row>
    <row r="12645" spans="1:12">
      <c r="A12645">
        <f>A12644+1</f>
        <v>12645</v>
      </c>
      <c r="B12645">
        <v>26</v>
      </c>
      <c r="C12645">
        <f t="shared" si="197"/>
        <v>1054</v>
      </c>
      <c r="D12645">
        <f>IF(D12644=12,1,D12644+1)</f>
        <v>9</v>
      </c>
      <c r="G12645">
        <f>G12644+1</f>
        <v>12645</v>
      </c>
      <c r="H12645">
        <v>26</v>
      </c>
      <c r="I12645">
        <v>20210821</v>
      </c>
      <c r="J12645" cm="1">
        <f t="array" ref="J12645">INDEX(Sheet1!A:X,C12644+1,5)</f>
        <v>700</v>
      </c>
      <c r="K12645">
        <v>20260821</v>
      </c>
      <c r="L12645">
        <f>L12644+1</f>
        <v>12645</v>
      </c>
    </row>
    <row r="12646" spans="1:12">
      <c r="A12646">
        <f>A12645+1</f>
        <v>12646</v>
      </c>
      <c r="B12646">
        <v>26</v>
      </c>
      <c r="C12646">
        <f t="shared" si="197"/>
        <v>1054</v>
      </c>
      <c r="D12646">
        <f>IF(D12645=12,1,D12645+1)</f>
        <v>10</v>
      </c>
      <c r="G12646">
        <f>G12645+1</f>
        <v>12646</v>
      </c>
      <c r="H12646">
        <v>26</v>
      </c>
      <c r="I12646">
        <v>20210821</v>
      </c>
      <c r="J12646" cm="1">
        <f t="array" ref="J12646">INDEX(Sheet1!A:X,C12645+1,5)</f>
        <v>700</v>
      </c>
      <c r="K12646">
        <v>20260821</v>
      </c>
      <c r="L12646">
        <f>L12645+1</f>
        <v>12646</v>
      </c>
    </row>
    <row r="12647" spans="1:12">
      <c r="A12647">
        <f>A12646+1</f>
        <v>12647</v>
      </c>
      <c r="B12647">
        <v>26</v>
      </c>
      <c r="C12647">
        <f t="shared" si="197"/>
        <v>1054</v>
      </c>
      <c r="D12647">
        <f>IF(D12646=12,1,D12646+1)</f>
        <v>11</v>
      </c>
      <c r="G12647">
        <f>G12646+1</f>
        <v>12647</v>
      </c>
      <c r="H12647">
        <v>26</v>
      </c>
      <c r="I12647">
        <v>20210821</v>
      </c>
      <c r="J12647" cm="1">
        <f t="array" ref="J12647">INDEX(Sheet1!A:X,C12646+1,5)</f>
        <v>700</v>
      </c>
      <c r="K12647">
        <v>20260821</v>
      </c>
      <c r="L12647">
        <f>L12646+1</f>
        <v>12647</v>
      </c>
    </row>
    <row r="12648" spans="1:12">
      <c r="A12648">
        <f>A12647+1</f>
        <v>12648</v>
      </c>
      <c r="B12648">
        <v>26</v>
      </c>
      <c r="C12648">
        <f t="shared" si="197"/>
        <v>1055</v>
      </c>
      <c r="D12648">
        <f>IF(D12647=12,1,D12647+1)</f>
        <v>12</v>
      </c>
      <c r="G12648">
        <f>G12647+1</f>
        <v>12648</v>
      </c>
      <c r="H12648">
        <v>26</v>
      </c>
      <c r="I12648">
        <v>20210821</v>
      </c>
      <c r="J12648" cm="1">
        <f t="array" ref="J12648">INDEX(Sheet1!A:X,C12647+1,5)</f>
        <v>700</v>
      </c>
      <c r="K12648">
        <v>20260821</v>
      </c>
      <c r="L12648">
        <f>L12647+1</f>
        <v>12648</v>
      </c>
    </row>
    <row r="12649" spans="1:12">
      <c r="A12649">
        <f>A12648+1</f>
        <v>12649</v>
      </c>
      <c r="B12649">
        <v>26</v>
      </c>
      <c r="C12649">
        <f t="shared" si="197"/>
        <v>1055</v>
      </c>
      <c r="D12649">
        <f>IF(D12648=12,1,D12648+1)</f>
        <v>1</v>
      </c>
      <c r="G12649">
        <f>G12648+1</f>
        <v>12649</v>
      </c>
      <c r="H12649">
        <v>26</v>
      </c>
      <c r="I12649">
        <v>20210821</v>
      </c>
      <c r="J12649" cm="1">
        <f t="array" ref="J12649">INDEX(Sheet1!A:X,C12648+1,5)</f>
        <v>700</v>
      </c>
      <c r="K12649">
        <v>20260821</v>
      </c>
      <c r="L12649">
        <f>L12648+1</f>
        <v>12649</v>
      </c>
    </row>
    <row r="12650" spans="1:12">
      <c r="A12650">
        <f>A12649+1</f>
        <v>12650</v>
      </c>
      <c r="B12650">
        <v>26</v>
      </c>
      <c r="C12650">
        <f t="shared" si="197"/>
        <v>1055</v>
      </c>
      <c r="D12650">
        <f>IF(D12649=12,1,D12649+1)</f>
        <v>2</v>
      </c>
      <c r="G12650">
        <f>G12649+1</f>
        <v>12650</v>
      </c>
      <c r="H12650">
        <v>26</v>
      </c>
      <c r="I12650">
        <v>20210821</v>
      </c>
      <c r="J12650" cm="1">
        <f t="array" ref="J12650">INDEX(Sheet1!A:X,C12649+1,5)</f>
        <v>700</v>
      </c>
      <c r="K12650">
        <v>20260821</v>
      </c>
      <c r="L12650">
        <f>L12649+1</f>
        <v>12650</v>
      </c>
    </row>
    <row r="12651" spans="1:12">
      <c r="A12651">
        <f>A12650+1</f>
        <v>12651</v>
      </c>
      <c r="B12651">
        <v>26</v>
      </c>
      <c r="C12651">
        <f t="shared" si="197"/>
        <v>1055</v>
      </c>
      <c r="D12651">
        <f>IF(D12650=12,1,D12650+1)</f>
        <v>3</v>
      </c>
      <c r="G12651">
        <f>G12650+1</f>
        <v>12651</v>
      </c>
      <c r="H12651">
        <v>26</v>
      </c>
      <c r="I12651">
        <v>20210821</v>
      </c>
      <c r="J12651" cm="1">
        <f t="array" ref="J12651">INDEX(Sheet1!A:X,C12650+1,5)</f>
        <v>700</v>
      </c>
      <c r="K12651">
        <v>20260821</v>
      </c>
      <c r="L12651">
        <f>L12650+1</f>
        <v>12651</v>
      </c>
    </row>
    <row r="12652" spans="1:12">
      <c r="A12652">
        <f>A12651+1</f>
        <v>12652</v>
      </c>
      <c r="B12652">
        <v>26</v>
      </c>
      <c r="C12652">
        <f t="shared" si="197"/>
        <v>1055</v>
      </c>
      <c r="D12652">
        <f>IF(D12651=12,1,D12651+1)</f>
        <v>4</v>
      </c>
      <c r="G12652">
        <f>G12651+1</f>
        <v>12652</v>
      </c>
      <c r="H12652">
        <v>26</v>
      </c>
      <c r="I12652">
        <v>20210821</v>
      </c>
      <c r="J12652" cm="1">
        <f t="array" ref="J12652">INDEX(Sheet1!A:X,C12651+1,5)</f>
        <v>700</v>
      </c>
      <c r="K12652">
        <v>20260821</v>
      </c>
      <c r="L12652">
        <f>L12651+1</f>
        <v>12652</v>
      </c>
    </row>
    <row r="12653" spans="1:12">
      <c r="A12653">
        <f>A12652+1</f>
        <v>12653</v>
      </c>
      <c r="B12653">
        <v>26</v>
      </c>
      <c r="C12653">
        <f t="shared" si="197"/>
        <v>1055</v>
      </c>
      <c r="D12653">
        <f>IF(D12652=12,1,D12652+1)</f>
        <v>5</v>
      </c>
      <c r="G12653">
        <f>G12652+1</f>
        <v>12653</v>
      </c>
      <c r="H12653">
        <v>26</v>
      </c>
      <c r="I12653">
        <v>20210821</v>
      </c>
      <c r="J12653" cm="1">
        <f t="array" ref="J12653">INDEX(Sheet1!A:X,C12652+1,5)</f>
        <v>700</v>
      </c>
      <c r="K12653">
        <v>20260821</v>
      </c>
      <c r="L12653">
        <f>L12652+1</f>
        <v>12653</v>
      </c>
    </row>
    <row r="12654" spans="1:12">
      <c r="A12654">
        <f>A12653+1</f>
        <v>12654</v>
      </c>
      <c r="B12654">
        <v>26</v>
      </c>
      <c r="C12654">
        <f t="shared" si="197"/>
        <v>1055</v>
      </c>
      <c r="D12654">
        <f>IF(D12653=12,1,D12653+1)</f>
        <v>6</v>
      </c>
      <c r="G12654">
        <f>G12653+1</f>
        <v>12654</v>
      </c>
      <c r="H12654">
        <v>26</v>
      </c>
      <c r="I12654">
        <v>20210821</v>
      </c>
      <c r="J12654" cm="1">
        <f t="array" ref="J12654">INDEX(Sheet1!A:X,C12653+1,5)</f>
        <v>700</v>
      </c>
      <c r="K12654">
        <v>20260821</v>
      </c>
      <c r="L12654">
        <f>L12653+1</f>
        <v>12654</v>
      </c>
    </row>
    <row r="12655" spans="1:12">
      <c r="A12655">
        <f>A12654+1</f>
        <v>12655</v>
      </c>
      <c r="B12655">
        <v>26</v>
      </c>
      <c r="C12655">
        <f t="shared" si="197"/>
        <v>1055</v>
      </c>
      <c r="D12655">
        <f>IF(D12654=12,1,D12654+1)</f>
        <v>7</v>
      </c>
      <c r="G12655">
        <f>G12654+1</f>
        <v>12655</v>
      </c>
      <c r="H12655">
        <v>26</v>
      </c>
      <c r="I12655">
        <v>20210821</v>
      </c>
      <c r="J12655" cm="1">
        <f t="array" ref="J12655">INDEX(Sheet1!A:X,C12654+1,5)</f>
        <v>700</v>
      </c>
      <c r="K12655">
        <v>20260821</v>
      </c>
      <c r="L12655">
        <f>L12654+1</f>
        <v>12655</v>
      </c>
    </row>
    <row r="12656" spans="1:12">
      <c r="A12656">
        <f>A12655+1</f>
        <v>12656</v>
      </c>
      <c r="B12656">
        <v>26</v>
      </c>
      <c r="C12656">
        <f t="shared" si="197"/>
        <v>1055</v>
      </c>
      <c r="D12656">
        <f>IF(D12655=12,1,D12655+1)</f>
        <v>8</v>
      </c>
      <c r="G12656">
        <f>G12655+1</f>
        <v>12656</v>
      </c>
      <c r="H12656">
        <v>26</v>
      </c>
      <c r="I12656">
        <v>20210821</v>
      </c>
      <c r="J12656" cm="1">
        <f t="array" ref="J12656">INDEX(Sheet1!A:X,C12655+1,5)</f>
        <v>700</v>
      </c>
      <c r="K12656">
        <v>20260821</v>
      </c>
      <c r="L12656">
        <f>L12655+1</f>
        <v>12656</v>
      </c>
    </row>
    <row r="12657" spans="1:12">
      <c r="A12657">
        <f>A12656+1</f>
        <v>12657</v>
      </c>
      <c r="B12657">
        <v>26</v>
      </c>
      <c r="C12657">
        <f t="shared" si="197"/>
        <v>1055</v>
      </c>
      <c r="D12657">
        <f>IF(D12656=12,1,D12656+1)</f>
        <v>9</v>
      </c>
      <c r="G12657">
        <f>G12656+1</f>
        <v>12657</v>
      </c>
      <c r="H12657">
        <v>26</v>
      </c>
      <c r="I12657">
        <v>20210821</v>
      </c>
      <c r="J12657" cm="1">
        <f t="array" ref="J12657">INDEX(Sheet1!A:X,C12656+1,5)</f>
        <v>700</v>
      </c>
      <c r="K12657">
        <v>20260821</v>
      </c>
      <c r="L12657">
        <f>L12656+1</f>
        <v>12657</v>
      </c>
    </row>
    <row r="12658" spans="1:12">
      <c r="A12658">
        <f>A12657+1</f>
        <v>12658</v>
      </c>
      <c r="B12658">
        <v>26</v>
      </c>
      <c r="C12658">
        <f t="shared" si="197"/>
        <v>1055</v>
      </c>
      <c r="D12658">
        <f>IF(D12657=12,1,D12657+1)</f>
        <v>10</v>
      </c>
      <c r="G12658">
        <f>G12657+1</f>
        <v>12658</v>
      </c>
      <c r="H12658">
        <v>26</v>
      </c>
      <c r="I12658">
        <v>20210821</v>
      </c>
      <c r="J12658" cm="1">
        <f t="array" ref="J12658">INDEX(Sheet1!A:X,C12657+1,5)</f>
        <v>700</v>
      </c>
      <c r="K12658">
        <v>20260821</v>
      </c>
      <c r="L12658">
        <f>L12657+1</f>
        <v>12658</v>
      </c>
    </row>
    <row r="12659" spans="1:12">
      <c r="A12659">
        <f>A12658+1</f>
        <v>12659</v>
      </c>
      <c r="B12659">
        <v>26</v>
      </c>
      <c r="C12659">
        <f t="shared" si="197"/>
        <v>1055</v>
      </c>
      <c r="D12659">
        <f>IF(D12658=12,1,D12658+1)</f>
        <v>11</v>
      </c>
      <c r="G12659">
        <f>G12658+1</f>
        <v>12659</v>
      </c>
      <c r="H12659">
        <v>26</v>
      </c>
      <c r="I12659">
        <v>20210821</v>
      </c>
      <c r="J12659" cm="1">
        <f t="array" ref="J12659">INDEX(Sheet1!A:X,C12658+1,5)</f>
        <v>700</v>
      </c>
      <c r="K12659">
        <v>20260821</v>
      </c>
      <c r="L12659">
        <f>L12658+1</f>
        <v>12659</v>
      </c>
    </row>
    <row r="12660" spans="1:12">
      <c r="A12660">
        <f>A12659+1</f>
        <v>12660</v>
      </c>
      <c r="B12660">
        <v>26</v>
      </c>
      <c r="C12660">
        <f t="shared" si="197"/>
        <v>1056</v>
      </c>
      <c r="D12660">
        <f>IF(D12659=12,1,D12659+1)</f>
        <v>12</v>
      </c>
      <c r="G12660">
        <f>G12659+1</f>
        <v>12660</v>
      </c>
      <c r="H12660">
        <v>26</v>
      </c>
      <c r="I12660">
        <v>20210821</v>
      </c>
      <c r="J12660" cm="1">
        <f t="array" ref="J12660">INDEX(Sheet1!A:X,C12659+1,5)</f>
        <v>700</v>
      </c>
      <c r="K12660">
        <v>20260821</v>
      </c>
      <c r="L12660">
        <f>L12659+1</f>
        <v>12660</v>
      </c>
    </row>
    <row r="12661" spans="1:12">
      <c r="A12661">
        <f>A12660+1</f>
        <v>12661</v>
      </c>
      <c r="B12661">
        <v>26</v>
      </c>
      <c r="C12661">
        <f t="shared" si="197"/>
        <v>1056</v>
      </c>
      <c r="D12661">
        <f>IF(D12660=12,1,D12660+1)</f>
        <v>1</v>
      </c>
      <c r="G12661">
        <f>G12660+1</f>
        <v>12661</v>
      </c>
      <c r="H12661">
        <v>26</v>
      </c>
      <c r="I12661">
        <v>20210821</v>
      </c>
      <c r="J12661" cm="1">
        <f t="array" ref="J12661">INDEX(Sheet1!A:X,C12660+1,5)</f>
        <v>700</v>
      </c>
      <c r="K12661">
        <v>20260821</v>
      </c>
      <c r="L12661">
        <f>L12660+1</f>
        <v>12661</v>
      </c>
    </row>
    <row r="12662" spans="1:12">
      <c r="A12662">
        <f>A12661+1</f>
        <v>12662</v>
      </c>
      <c r="B12662">
        <v>26</v>
      </c>
      <c r="C12662">
        <f t="shared" si="197"/>
        <v>1056</v>
      </c>
      <c r="D12662">
        <f>IF(D12661=12,1,D12661+1)</f>
        <v>2</v>
      </c>
      <c r="G12662">
        <f>G12661+1</f>
        <v>12662</v>
      </c>
      <c r="H12662">
        <v>26</v>
      </c>
      <c r="I12662">
        <v>20210821</v>
      </c>
      <c r="J12662" cm="1">
        <f t="array" ref="J12662">INDEX(Sheet1!A:X,C12661+1,5)</f>
        <v>700</v>
      </c>
      <c r="K12662">
        <v>20260821</v>
      </c>
      <c r="L12662">
        <f>L12661+1</f>
        <v>12662</v>
      </c>
    </row>
    <row r="12663" spans="1:12">
      <c r="A12663">
        <f>A12662+1</f>
        <v>12663</v>
      </c>
      <c r="B12663">
        <v>26</v>
      </c>
      <c r="C12663">
        <f t="shared" si="197"/>
        <v>1056</v>
      </c>
      <c r="D12663">
        <f>IF(D12662=12,1,D12662+1)</f>
        <v>3</v>
      </c>
      <c r="G12663">
        <f>G12662+1</f>
        <v>12663</v>
      </c>
      <c r="H12663">
        <v>26</v>
      </c>
      <c r="I12663">
        <v>20210821</v>
      </c>
      <c r="J12663" cm="1">
        <f t="array" ref="J12663">INDEX(Sheet1!A:X,C12662+1,5)</f>
        <v>700</v>
      </c>
      <c r="K12663">
        <v>20260821</v>
      </c>
      <c r="L12663">
        <f>L12662+1</f>
        <v>12663</v>
      </c>
    </row>
    <row r="12664" spans="1:12">
      <c r="A12664">
        <f>A12663+1</f>
        <v>12664</v>
      </c>
      <c r="B12664">
        <v>26</v>
      </c>
      <c r="C12664">
        <f t="shared" si="197"/>
        <v>1056</v>
      </c>
      <c r="D12664">
        <f>IF(D12663=12,1,D12663+1)</f>
        <v>4</v>
      </c>
      <c r="G12664">
        <f>G12663+1</f>
        <v>12664</v>
      </c>
      <c r="H12664">
        <v>26</v>
      </c>
      <c r="I12664">
        <v>20210821</v>
      </c>
      <c r="J12664" cm="1">
        <f t="array" ref="J12664">INDEX(Sheet1!A:X,C12663+1,5)</f>
        <v>700</v>
      </c>
      <c r="K12664">
        <v>20260821</v>
      </c>
      <c r="L12664">
        <f>L12663+1</f>
        <v>12664</v>
      </c>
    </row>
    <row r="12665" spans="1:12">
      <c r="A12665">
        <f>A12664+1</f>
        <v>12665</v>
      </c>
      <c r="B12665">
        <v>26</v>
      </c>
      <c r="C12665">
        <f t="shared" si="197"/>
        <v>1056</v>
      </c>
      <c r="D12665">
        <f>IF(D12664=12,1,D12664+1)</f>
        <v>5</v>
      </c>
      <c r="G12665">
        <f>G12664+1</f>
        <v>12665</v>
      </c>
      <c r="H12665">
        <v>26</v>
      </c>
      <c r="I12665">
        <v>20210821</v>
      </c>
      <c r="J12665" cm="1">
        <f t="array" ref="J12665">INDEX(Sheet1!A:X,C12664+1,5)</f>
        <v>700</v>
      </c>
      <c r="K12665">
        <v>20260821</v>
      </c>
      <c r="L12665">
        <f>L12664+1</f>
        <v>12665</v>
      </c>
    </row>
    <row r="12666" spans="1:12">
      <c r="A12666">
        <f>A12665+1</f>
        <v>12666</v>
      </c>
      <c r="B12666">
        <v>26</v>
      </c>
      <c r="C12666">
        <f t="shared" si="197"/>
        <v>1056</v>
      </c>
      <c r="D12666">
        <f>IF(D12665=12,1,D12665+1)</f>
        <v>6</v>
      </c>
      <c r="G12666">
        <f>G12665+1</f>
        <v>12666</v>
      </c>
      <c r="H12666">
        <v>26</v>
      </c>
      <c r="I12666">
        <v>20210821</v>
      </c>
      <c r="J12666" cm="1">
        <f t="array" ref="J12666">INDEX(Sheet1!A:X,C12665+1,5)</f>
        <v>700</v>
      </c>
      <c r="K12666">
        <v>20260821</v>
      </c>
      <c r="L12666">
        <f>L12665+1</f>
        <v>12666</v>
      </c>
    </row>
    <row r="12667" spans="1:12">
      <c r="A12667">
        <f>A12666+1</f>
        <v>12667</v>
      </c>
      <c r="B12667">
        <v>26</v>
      </c>
      <c r="C12667">
        <f t="shared" si="197"/>
        <v>1056</v>
      </c>
      <c r="D12667">
        <f>IF(D12666=12,1,D12666+1)</f>
        <v>7</v>
      </c>
      <c r="G12667">
        <f>G12666+1</f>
        <v>12667</v>
      </c>
      <c r="H12667">
        <v>26</v>
      </c>
      <c r="I12667">
        <v>20210821</v>
      </c>
      <c r="J12667" cm="1">
        <f t="array" ref="J12667">INDEX(Sheet1!A:X,C12666+1,5)</f>
        <v>700</v>
      </c>
      <c r="K12667">
        <v>20260821</v>
      </c>
      <c r="L12667">
        <f>L12666+1</f>
        <v>12667</v>
      </c>
    </row>
    <row r="12668" spans="1:12">
      <c r="A12668">
        <f>A12667+1</f>
        <v>12668</v>
      </c>
      <c r="B12668">
        <v>26</v>
      </c>
      <c r="C12668">
        <f t="shared" si="197"/>
        <v>1056</v>
      </c>
      <c r="D12668">
        <f>IF(D12667=12,1,D12667+1)</f>
        <v>8</v>
      </c>
      <c r="G12668">
        <f>G12667+1</f>
        <v>12668</v>
      </c>
      <c r="H12668">
        <v>26</v>
      </c>
      <c r="I12668">
        <v>20210821</v>
      </c>
      <c r="J12668" cm="1">
        <f t="array" ref="J12668">INDEX(Sheet1!A:X,C12667+1,5)</f>
        <v>700</v>
      </c>
      <c r="K12668">
        <v>20260821</v>
      </c>
      <c r="L12668">
        <f>L12667+1</f>
        <v>12668</v>
      </c>
    </row>
    <row r="12669" spans="1:12">
      <c r="A12669">
        <f>A12668+1</f>
        <v>12669</v>
      </c>
      <c r="B12669">
        <v>26</v>
      </c>
      <c r="C12669">
        <f t="shared" si="197"/>
        <v>1056</v>
      </c>
      <c r="D12669">
        <f>IF(D12668=12,1,D12668+1)</f>
        <v>9</v>
      </c>
      <c r="G12669">
        <f>G12668+1</f>
        <v>12669</v>
      </c>
      <c r="H12669">
        <v>26</v>
      </c>
      <c r="I12669">
        <v>20210821</v>
      </c>
      <c r="J12669" cm="1">
        <f t="array" ref="J12669">INDEX(Sheet1!A:X,C12668+1,5)</f>
        <v>700</v>
      </c>
      <c r="K12669">
        <v>20260821</v>
      </c>
      <c r="L12669">
        <f>L12668+1</f>
        <v>12669</v>
      </c>
    </row>
    <row r="12670" spans="1:12">
      <c r="A12670">
        <f>A12669+1</f>
        <v>12670</v>
      </c>
      <c r="B12670">
        <v>26</v>
      </c>
      <c r="C12670">
        <f t="shared" si="197"/>
        <v>1056</v>
      </c>
      <c r="D12670">
        <f>IF(D12669=12,1,D12669+1)</f>
        <v>10</v>
      </c>
      <c r="G12670">
        <f>G12669+1</f>
        <v>12670</v>
      </c>
      <c r="H12670">
        <v>26</v>
      </c>
      <c r="I12670">
        <v>20210821</v>
      </c>
      <c r="J12670" cm="1">
        <f t="array" ref="J12670">INDEX(Sheet1!A:X,C12669+1,5)</f>
        <v>700</v>
      </c>
      <c r="K12670">
        <v>20260821</v>
      </c>
      <c r="L12670">
        <f>L12669+1</f>
        <v>12670</v>
      </c>
    </row>
    <row r="12671" spans="1:12">
      <c r="A12671">
        <f>A12670+1</f>
        <v>12671</v>
      </c>
      <c r="B12671">
        <v>26</v>
      </c>
      <c r="C12671">
        <f t="shared" si="197"/>
        <v>1056</v>
      </c>
      <c r="D12671">
        <f>IF(D12670=12,1,D12670+1)</f>
        <v>11</v>
      </c>
      <c r="G12671">
        <f>G12670+1</f>
        <v>12671</v>
      </c>
      <c r="H12671">
        <v>26</v>
      </c>
      <c r="I12671">
        <v>20210821</v>
      </c>
      <c r="J12671" cm="1">
        <f t="array" ref="J12671">INDEX(Sheet1!A:X,C12670+1,5)</f>
        <v>700</v>
      </c>
      <c r="K12671">
        <v>20260821</v>
      </c>
      <c r="L12671">
        <f>L12670+1</f>
        <v>12671</v>
      </c>
    </row>
    <row r="12672" spans="1:12">
      <c r="A12672">
        <f>A12671+1</f>
        <v>12672</v>
      </c>
      <c r="B12672">
        <v>26</v>
      </c>
      <c r="C12672">
        <f t="shared" si="197"/>
        <v>1057</v>
      </c>
      <c r="D12672">
        <f>IF(D12671=12,1,D12671+1)</f>
        <v>12</v>
      </c>
      <c r="G12672">
        <f>G12671+1</f>
        <v>12672</v>
      </c>
      <c r="H12672">
        <v>26</v>
      </c>
      <c r="I12672">
        <v>20210821</v>
      </c>
      <c r="J12672" cm="1">
        <f t="array" ref="J12672">INDEX(Sheet1!A:X,C12671+1,5)</f>
        <v>700</v>
      </c>
      <c r="K12672">
        <v>20260821</v>
      </c>
      <c r="L12672">
        <f>L12671+1</f>
        <v>12672</v>
      </c>
    </row>
    <row r="12673" spans="1:12">
      <c r="A12673">
        <f>A12672+1</f>
        <v>12673</v>
      </c>
      <c r="B12673">
        <v>26</v>
      </c>
      <c r="C12673">
        <f t="shared" ref="C12673:C12736" si="198">ROUNDDOWN(ROW()/12,0)+1</f>
        <v>1057</v>
      </c>
      <c r="D12673">
        <f>IF(D12672=12,1,D12672+1)</f>
        <v>1</v>
      </c>
      <c r="G12673">
        <f>G12672+1</f>
        <v>12673</v>
      </c>
      <c r="H12673">
        <v>26</v>
      </c>
      <c r="I12673">
        <v>20210821</v>
      </c>
      <c r="J12673" cm="1">
        <f t="array" ref="J12673">INDEX(Sheet1!A:X,C12672+1,5)</f>
        <v>700</v>
      </c>
      <c r="K12673">
        <v>20260821</v>
      </c>
      <c r="L12673">
        <f>L12672+1</f>
        <v>12673</v>
      </c>
    </row>
    <row r="12674" spans="1:12">
      <c r="A12674">
        <f>A12673+1</f>
        <v>12674</v>
      </c>
      <c r="B12674">
        <v>26</v>
      </c>
      <c r="C12674">
        <f t="shared" si="198"/>
        <v>1057</v>
      </c>
      <c r="D12674">
        <f>IF(D12673=12,1,D12673+1)</f>
        <v>2</v>
      </c>
      <c r="G12674">
        <f>G12673+1</f>
        <v>12674</v>
      </c>
      <c r="H12674">
        <v>26</v>
      </c>
      <c r="I12674">
        <v>20210821</v>
      </c>
      <c r="J12674" cm="1">
        <f t="array" ref="J12674">INDEX(Sheet1!A:X,C12673+1,5)</f>
        <v>700</v>
      </c>
      <c r="K12674">
        <v>20260821</v>
      </c>
      <c r="L12674">
        <f>L12673+1</f>
        <v>12674</v>
      </c>
    </row>
    <row r="12675" spans="1:12">
      <c r="A12675">
        <f>A12674+1</f>
        <v>12675</v>
      </c>
      <c r="B12675">
        <v>26</v>
      </c>
      <c r="C12675">
        <f t="shared" si="198"/>
        <v>1057</v>
      </c>
      <c r="D12675">
        <f>IF(D12674=12,1,D12674+1)</f>
        <v>3</v>
      </c>
      <c r="G12675">
        <f>G12674+1</f>
        <v>12675</v>
      </c>
      <c r="H12675">
        <v>26</v>
      </c>
      <c r="I12675">
        <v>20210821</v>
      </c>
      <c r="J12675" cm="1">
        <f t="array" ref="J12675">INDEX(Sheet1!A:X,C12674+1,5)</f>
        <v>700</v>
      </c>
      <c r="K12675">
        <v>20260821</v>
      </c>
      <c r="L12675">
        <f>L12674+1</f>
        <v>12675</v>
      </c>
    </row>
    <row r="12676" spans="1:12">
      <c r="A12676">
        <f>A12675+1</f>
        <v>12676</v>
      </c>
      <c r="B12676">
        <v>26</v>
      </c>
      <c r="C12676">
        <f t="shared" si="198"/>
        <v>1057</v>
      </c>
      <c r="D12676">
        <f>IF(D12675=12,1,D12675+1)</f>
        <v>4</v>
      </c>
      <c r="G12676">
        <f>G12675+1</f>
        <v>12676</v>
      </c>
      <c r="H12676">
        <v>26</v>
      </c>
      <c r="I12676">
        <v>20210821</v>
      </c>
      <c r="J12676" cm="1">
        <f t="array" ref="J12676">INDEX(Sheet1!A:X,C12675+1,5)</f>
        <v>700</v>
      </c>
      <c r="K12676">
        <v>20260821</v>
      </c>
      <c r="L12676">
        <f>L12675+1</f>
        <v>12676</v>
      </c>
    </row>
    <row r="12677" spans="1:12">
      <c r="A12677">
        <f>A12676+1</f>
        <v>12677</v>
      </c>
      <c r="B12677">
        <v>26</v>
      </c>
      <c r="C12677">
        <f t="shared" si="198"/>
        <v>1057</v>
      </c>
      <c r="D12677">
        <f>IF(D12676=12,1,D12676+1)</f>
        <v>5</v>
      </c>
      <c r="G12677">
        <f>G12676+1</f>
        <v>12677</v>
      </c>
      <c r="H12677">
        <v>26</v>
      </c>
      <c r="I12677">
        <v>20210821</v>
      </c>
      <c r="J12677" cm="1">
        <f t="array" ref="J12677">INDEX(Sheet1!A:X,C12676+1,5)</f>
        <v>700</v>
      </c>
      <c r="K12677">
        <v>20260821</v>
      </c>
      <c r="L12677">
        <f>L12676+1</f>
        <v>12677</v>
      </c>
    </row>
    <row r="12678" spans="1:12">
      <c r="A12678">
        <f>A12677+1</f>
        <v>12678</v>
      </c>
      <c r="B12678">
        <v>26</v>
      </c>
      <c r="C12678">
        <f t="shared" si="198"/>
        <v>1057</v>
      </c>
      <c r="D12678">
        <f>IF(D12677=12,1,D12677+1)</f>
        <v>6</v>
      </c>
      <c r="G12678">
        <f>G12677+1</f>
        <v>12678</v>
      </c>
      <c r="H12678">
        <v>26</v>
      </c>
      <c r="I12678">
        <v>20210821</v>
      </c>
      <c r="J12678" cm="1">
        <f t="array" ref="J12678">INDEX(Sheet1!A:X,C12677+1,5)</f>
        <v>700</v>
      </c>
      <c r="K12678">
        <v>20260821</v>
      </c>
      <c r="L12678">
        <f>L12677+1</f>
        <v>12678</v>
      </c>
    </row>
    <row r="12679" spans="1:12">
      <c r="A12679">
        <f>A12678+1</f>
        <v>12679</v>
      </c>
      <c r="B12679">
        <v>26</v>
      </c>
      <c r="C12679">
        <f t="shared" si="198"/>
        <v>1057</v>
      </c>
      <c r="D12679">
        <f>IF(D12678=12,1,D12678+1)</f>
        <v>7</v>
      </c>
      <c r="G12679">
        <f>G12678+1</f>
        <v>12679</v>
      </c>
      <c r="H12679">
        <v>26</v>
      </c>
      <c r="I12679">
        <v>20210821</v>
      </c>
      <c r="J12679" cm="1">
        <f t="array" ref="J12679">INDEX(Sheet1!A:X,C12678+1,5)</f>
        <v>700</v>
      </c>
      <c r="K12679">
        <v>20260821</v>
      </c>
      <c r="L12679">
        <f>L12678+1</f>
        <v>12679</v>
      </c>
    </row>
    <row r="12680" spans="1:12">
      <c r="A12680">
        <f>A12679+1</f>
        <v>12680</v>
      </c>
      <c r="B12680">
        <v>26</v>
      </c>
      <c r="C12680">
        <f t="shared" si="198"/>
        <v>1057</v>
      </c>
      <c r="D12680">
        <f>IF(D12679=12,1,D12679+1)</f>
        <v>8</v>
      </c>
      <c r="G12680">
        <f>G12679+1</f>
        <v>12680</v>
      </c>
      <c r="H12680">
        <v>26</v>
      </c>
      <c r="I12680">
        <v>20210821</v>
      </c>
      <c r="J12680" cm="1">
        <f t="array" ref="J12680">INDEX(Sheet1!A:X,C12679+1,5)</f>
        <v>700</v>
      </c>
      <c r="K12680">
        <v>20260821</v>
      </c>
      <c r="L12680">
        <f>L12679+1</f>
        <v>12680</v>
      </c>
    </row>
    <row r="12681" spans="1:12">
      <c r="A12681">
        <f>A12680+1</f>
        <v>12681</v>
      </c>
      <c r="B12681">
        <v>26</v>
      </c>
      <c r="C12681">
        <f t="shared" si="198"/>
        <v>1057</v>
      </c>
      <c r="D12681">
        <f>IF(D12680=12,1,D12680+1)</f>
        <v>9</v>
      </c>
      <c r="G12681">
        <f>G12680+1</f>
        <v>12681</v>
      </c>
      <c r="H12681">
        <v>26</v>
      </c>
      <c r="I12681">
        <v>20210821</v>
      </c>
      <c r="J12681" cm="1">
        <f t="array" ref="J12681">INDEX(Sheet1!A:X,C12680+1,5)</f>
        <v>700</v>
      </c>
      <c r="K12681">
        <v>20260821</v>
      </c>
      <c r="L12681">
        <f>L12680+1</f>
        <v>12681</v>
      </c>
    </row>
    <row r="12682" spans="1:12">
      <c r="A12682">
        <f>A12681+1</f>
        <v>12682</v>
      </c>
      <c r="B12682">
        <v>26</v>
      </c>
      <c r="C12682">
        <f t="shared" si="198"/>
        <v>1057</v>
      </c>
      <c r="D12682">
        <f>IF(D12681=12,1,D12681+1)</f>
        <v>10</v>
      </c>
      <c r="G12682">
        <f>G12681+1</f>
        <v>12682</v>
      </c>
      <c r="H12682">
        <v>26</v>
      </c>
      <c r="I12682">
        <v>20210821</v>
      </c>
      <c r="J12682" cm="1">
        <f t="array" ref="J12682">INDEX(Sheet1!A:X,C12681+1,5)</f>
        <v>700</v>
      </c>
      <c r="K12682">
        <v>20260821</v>
      </c>
      <c r="L12682">
        <f>L12681+1</f>
        <v>12682</v>
      </c>
    </row>
    <row r="12683" spans="1:12">
      <c r="A12683">
        <f>A12682+1</f>
        <v>12683</v>
      </c>
      <c r="B12683">
        <v>26</v>
      </c>
      <c r="C12683">
        <f t="shared" si="198"/>
        <v>1057</v>
      </c>
      <c r="D12683">
        <f>IF(D12682=12,1,D12682+1)</f>
        <v>11</v>
      </c>
      <c r="G12683">
        <f>G12682+1</f>
        <v>12683</v>
      </c>
      <c r="H12683">
        <v>26</v>
      </c>
      <c r="I12683">
        <v>20210821</v>
      </c>
      <c r="J12683" cm="1">
        <f t="array" ref="J12683">INDEX(Sheet1!A:X,C12682+1,5)</f>
        <v>700</v>
      </c>
      <c r="K12683">
        <v>20260821</v>
      </c>
      <c r="L12683">
        <f>L12682+1</f>
        <v>12683</v>
      </c>
    </row>
    <row r="12684" spans="1:12">
      <c r="A12684">
        <f>A12683+1</f>
        <v>12684</v>
      </c>
      <c r="B12684">
        <v>26</v>
      </c>
      <c r="C12684">
        <f t="shared" si="198"/>
        <v>1058</v>
      </c>
      <c r="D12684">
        <f>IF(D12683=12,1,D12683+1)</f>
        <v>12</v>
      </c>
      <c r="G12684">
        <f>G12683+1</f>
        <v>12684</v>
      </c>
      <c r="H12684">
        <v>26</v>
      </c>
      <c r="I12684">
        <v>20210821</v>
      </c>
      <c r="J12684" cm="1">
        <f t="array" ref="J12684">INDEX(Sheet1!A:X,C12683+1,5)</f>
        <v>700</v>
      </c>
      <c r="K12684">
        <v>20260821</v>
      </c>
      <c r="L12684">
        <f>L12683+1</f>
        <v>12684</v>
      </c>
    </row>
    <row r="12685" spans="1:12">
      <c r="A12685">
        <f>A12684+1</f>
        <v>12685</v>
      </c>
      <c r="B12685">
        <v>26</v>
      </c>
      <c r="C12685">
        <f t="shared" si="198"/>
        <v>1058</v>
      </c>
      <c r="D12685">
        <f>IF(D12684=12,1,D12684+1)</f>
        <v>1</v>
      </c>
      <c r="G12685">
        <f>G12684+1</f>
        <v>12685</v>
      </c>
      <c r="H12685">
        <v>26</v>
      </c>
      <c r="I12685">
        <v>20210821</v>
      </c>
      <c r="J12685" cm="1">
        <f t="array" ref="J12685">INDEX(Sheet1!A:X,C12684+1,5)</f>
        <v>700</v>
      </c>
      <c r="K12685">
        <v>20260821</v>
      </c>
      <c r="L12685">
        <f>L12684+1</f>
        <v>12685</v>
      </c>
    </row>
    <row r="12686" spans="1:12">
      <c r="A12686">
        <f>A12685+1</f>
        <v>12686</v>
      </c>
      <c r="B12686">
        <v>26</v>
      </c>
      <c r="C12686">
        <f t="shared" si="198"/>
        <v>1058</v>
      </c>
      <c r="D12686">
        <f>IF(D12685=12,1,D12685+1)</f>
        <v>2</v>
      </c>
      <c r="G12686">
        <f>G12685+1</f>
        <v>12686</v>
      </c>
      <c r="H12686">
        <v>26</v>
      </c>
      <c r="I12686">
        <v>20210821</v>
      </c>
      <c r="J12686" cm="1">
        <f t="array" ref="J12686">INDEX(Sheet1!A:X,C12685+1,5)</f>
        <v>700</v>
      </c>
      <c r="K12686">
        <v>20260821</v>
      </c>
      <c r="L12686">
        <f>L12685+1</f>
        <v>12686</v>
      </c>
    </row>
    <row r="12687" spans="1:12">
      <c r="A12687">
        <f>A12686+1</f>
        <v>12687</v>
      </c>
      <c r="B12687">
        <v>26</v>
      </c>
      <c r="C12687">
        <f t="shared" si="198"/>
        <v>1058</v>
      </c>
      <c r="D12687">
        <f>IF(D12686=12,1,D12686+1)</f>
        <v>3</v>
      </c>
      <c r="G12687">
        <f>G12686+1</f>
        <v>12687</v>
      </c>
      <c r="H12687">
        <v>26</v>
      </c>
      <c r="I12687">
        <v>20210821</v>
      </c>
      <c r="J12687" cm="1">
        <f t="array" ref="J12687">INDEX(Sheet1!A:X,C12686+1,5)</f>
        <v>700</v>
      </c>
      <c r="K12687">
        <v>20260821</v>
      </c>
      <c r="L12687">
        <f>L12686+1</f>
        <v>12687</v>
      </c>
    </row>
    <row r="12688" spans="1:12">
      <c r="A12688">
        <f>A12687+1</f>
        <v>12688</v>
      </c>
      <c r="B12688">
        <v>26</v>
      </c>
      <c r="C12688">
        <f t="shared" si="198"/>
        <v>1058</v>
      </c>
      <c r="D12688">
        <f>IF(D12687=12,1,D12687+1)</f>
        <v>4</v>
      </c>
      <c r="G12688">
        <f>G12687+1</f>
        <v>12688</v>
      </c>
      <c r="H12688">
        <v>26</v>
      </c>
      <c r="I12688">
        <v>20210821</v>
      </c>
      <c r="J12688" cm="1">
        <f t="array" ref="J12688">INDEX(Sheet1!A:X,C12687+1,5)</f>
        <v>700</v>
      </c>
      <c r="K12688">
        <v>20260821</v>
      </c>
      <c r="L12688">
        <f>L12687+1</f>
        <v>12688</v>
      </c>
    </row>
    <row r="12689" spans="1:12">
      <c r="A12689">
        <f>A12688+1</f>
        <v>12689</v>
      </c>
      <c r="B12689">
        <v>26</v>
      </c>
      <c r="C12689">
        <f t="shared" si="198"/>
        <v>1058</v>
      </c>
      <c r="D12689">
        <f>IF(D12688=12,1,D12688+1)</f>
        <v>5</v>
      </c>
      <c r="G12689">
        <f>G12688+1</f>
        <v>12689</v>
      </c>
      <c r="H12689">
        <v>26</v>
      </c>
      <c r="I12689">
        <v>20210821</v>
      </c>
      <c r="J12689" cm="1">
        <f t="array" ref="J12689">INDEX(Sheet1!A:X,C12688+1,5)</f>
        <v>700</v>
      </c>
      <c r="K12689">
        <v>20260821</v>
      </c>
      <c r="L12689">
        <f>L12688+1</f>
        <v>12689</v>
      </c>
    </row>
    <row r="12690" spans="1:12">
      <c r="A12690">
        <f>A12689+1</f>
        <v>12690</v>
      </c>
      <c r="B12690">
        <v>26</v>
      </c>
      <c r="C12690">
        <f t="shared" si="198"/>
        <v>1058</v>
      </c>
      <c r="D12690">
        <f>IF(D12689=12,1,D12689+1)</f>
        <v>6</v>
      </c>
      <c r="G12690">
        <f>G12689+1</f>
        <v>12690</v>
      </c>
      <c r="H12690">
        <v>26</v>
      </c>
      <c r="I12690">
        <v>20210821</v>
      </c>
      <c r="J12690" cm="1">
        <f t="array" ref="J12690">INDEX(Sheet1!A:X,C12689+1,5)</f>
        <v>700</v>
      </c>
      <c r="K12690">
        <v>20260821</v>
      </c>
      <c r="L12690">
        <f>L12689+1</f>
        <v>12690</v>
      </c>
    </row>
    <row r="12691" spans="1:12">
      <c r="A12691">
        <f>A12690+1</f>
        <v>12691</v>
      </c>
      <c r="B12691">
        <v>26</v>
      </c>
      <c r="C12691">
        <f t="shared" si="198"/>
        <v>1058</v>
      </c>
      <c r="D12691">
        <f>IF(D12690=12,1,D12690+1)</f>
        <v>7</v>
      </c>
      <c r="G12691">
        <f>G12690+1</f>
        <v>12691</v>
      </c>
      <c r="H12691">
        <v>26</v>
      </c>
      <c r="I12691">
        <v>20210821</v>
      </c>
      <c r="J12691" cm="1">
        <f t="array" ref="J12691">INDEX(Sheet1!A:X,C12690+1,5)</f>
        <v>700</v>
      </c>
      <c r="K12691">
        <v>20260821</v>
      </c>
      <c r="L12691">
        <f>L12690+1</f>
        <v>12691</v>
      </c>
    </row>
    <row r="12692" spans="1:12">
      <c r="A12692">
        <f>A12691+1</f>
        <v>12692</v>
      </c>
      <c r="B12692">
        <v>26</v>
      </c>
      <c r="C12692">
        <f t="shared" si="198"/>
        <v>1058</v>
      </c>
      <c r="D12692">
        <f>IF(D12691=12,1,D12691+1)</f>
        <v>8</v>
      </c>
      <c r="G12692">
        <f>G12691+1</f>
        <v>12692</v>
      </c>
      <c r="H12692">
        <v>26</v>
      </c>
      <c r="I12692">
        <v>20210821</v>
      </c>
      <c r="J12692" cm="1">
        <f t="array" ref="J12692">INDEX(Sheet1!A:X,C12691+1,5)</f>
        <v>700</v>
      </c>
      <c r="K12692">
        <v>20260821</v>
      </c>
      <c r="L12692">
        <f>L12691+1</f>
        <v>12692</v>
      </c>
    </row>
    <row r="12693" spans="1:12">
      <c r="A12693">
        <f>A12692+1</f>
        <v>12693</v>
      </c>
      <c r="B12693">
        <v>26</v>
      </c>
      <c r="C12693">
        <f t="shared" si="198"/>
        <v>1058</v>
      </c>
      <c r="D12693">
        <f>IF(D12692=12,1,D12692+1)</f>
        <v>9</v>
      </c>
      <c r="G12693">
        <f>G12692+1</f>
        <v>12693</v>
      </c>
      <c r="H12693">
        <v>26</v>
      </c>
      <c r="I12693">
        <v>20210821</v>
      </c>
      <c r="J12693" cm="1">
        <f t="array" ref="J12693">INDEX(Sheet1!A:X,C12692+1,5)</f>
        <v>700</v>
      </c>
      <c r="K12693">
        <v>20260821</v>
      </c>
      <c r="L12693">
        <f>L12692+1</f>
        <v>12693</v>
      </c>
    </row>
    <row r="12694" spans="1:12">
      <c r="A12694">
        <f>A12693+1</f>
        <v>12694</v>
      </c>
      <c r="B12694">
        <v>26</v>
      </c>
      <c r="C12694">
        <f t="shared" si="198"/>
        <v>1058</v>
      </c>
      <c r="D12694">
        <f>IF(D12693=12,1,D12693+1)</f>
        <v>10</v>
      </c>
      <c r="G12694">
        <f>G12693+1</f>
        <v>12694</v>
      </c>
      <c r="H12694">
        <v>26</v>
      </c>
      <c r="I12694">
        <v>20210821</v>
      </c>
      <c r="J12694" cm="1">
        <f t="array" ref="J12694">INDEX(Sheet1!A:X,C12693+1,5)</f>
        <v>700</v>
      </c>
      <c r="K12694">
        <v>20260821</v>
      </c>
      <c r="L12694">
        <f>L12693+1</f>
        <v>12694</v>
      </c>
    </row>
    <row r="12695" spans="1:12">
      <c r="A12695">
        <f>A12694+1</f>
        <v>12695</v>
      </c>
      <c r="B12695">
        <v>26</v>
      </c>
      <c r="C12695">
        <f t="shared" si="198"/>
        <v>1058</v>
      </c>
      <c r="D12695">
        <f>IF(D12694=12,1,D12694+1)</f>
        <v>11</v>
      </c>
      <c r="G12695">
        <f>G12694+1</f>
        <v>12695</v>
      </c>
      <c r="H12695">
        <v>26</v>
      </c>
      <c r="I12695">
        <v>20210821</v>
      </c>
      <c r="J12695" cm="1">
        <f t="array" ref="J12695">INDEX(Sheet1!A:X,C12694+1,5)</f>
        <v>700</v>
      </c>
      <c r="K12695">
        <v>20260821</v>
      </c>
      <c r="L12695">
        <f>L12694+1</f>
        <v>12695</v>
      </c>
    </row>
    <row r="12696" spans="1:12">
      <c r="A12696">
        <f>A12695+1</f>
        <v>12696</v>
      </c>
      <c r="B12696">
        <v>26</v>
      </c>
      <c r="C12696">
        <f t="shared" si="198"/>
        <v>1059</v>
      </c>
      <c r="D12696">
        <f>IF(D12695=12,1,D12695+1)</f>
        <v>12</v>
      </c>
      <c r="G12696">
        <f>G12695+1</f>
        <v>12696</v>
      </c>
      <c r="H12696">
        <v>26</v>
      </c>
      <c r="I12696">
        <v>20210821</v>
      </c>
      <c r="J12696" cm="1">
        <f t="array" ref="J12696">INDEX(Sheet1!A:X,C12695+1,5)</f>
        <v>700</v>
      </c>
      <c r="K12696">
        <v>20260821</v>
      </c>
      <c r="L12696">
        <f>L12695+1</f>
        <v>12696</v>
      </c>
    </row>
    <row r="12697" spans="1:12">
      <c r="A12697">
        <f>A12696+1</f>
        <v>12697</v>
      </c>
      <c r="B12697">
        <v>26</v>
      </c>
      <c r="C12697">
        <f t="shared" si="198"/>
        <v>1059</v>
      </c>
      <c r="D12697">
        <f>IF(D12696=12,1,D12696+1)</f>
        <v>1</v>
      </c>
      <c r="G12697">
        <f>G12696+1</f>
        <v>12697</v>
      </c>
      <c r="H12697">
        <v>26</v>
      </c>
      <c r="I12697">
        <v>20210821</v>
      </c>
      <c r="J12697" cm="1">
        <f t="array" ref="J12697">INDEX(Sheet1!A:X,C12696+1,5)</f>
        <v>700</v>
      </c>
      <c r="K12697">
        <v>20260821</v>
      </c>
      <c r="L12697">
        <f>L12696+1</f>
        <v>12697</v>
      </c>
    </row>
    <row r="12698" spans="1:12">
      <c r="A12698">
        <f>A12697+1</f>
        <v>12698</v>
      </c>
      <c r="B12698">
        <v>26</v>
      </c>
      <c r="C12698">
        <f t="shared" si="198"/>
        <v>1059</v>
      </c>
      <c r="D12698">
        <f>IF(D12697=12,1,D12697+1)</f>
        <v>2</v>
      </c>
      <c r="G12698">
        <f>G12697+1</f>
        <v>12698</v>
      </c>
      <c r="H12698">
        <v>26</v>
      </c>
      <c r="I12698">
        <v>20210821</v>
      </c>
      <c r="J12698" cm="1">
        <f t="array" ref="J12698">INDEX(Sheet1!A:X,C12697+1,5)</f>
        <v>700</v>
      </c>
      <c r="K12698">
        <v>20260821</v>
      </c>
      <c r="L12698">
        <f>L12697+1</f>
        <v>12698</v>
      </c>
    </row>
    <row r="12699" spans="1:12">
      <c r="A12699">
        <f>A12698+1</f>
        <v>12699</v>
      </c>
      <c r="B12699">
        <v>26</v>
      </c>
      <c r="C12699">
        <f t="shared" si="198"/>
        <v>1059</v>
      </c>
      <c r="D12699">
        <f>IF(D12698=12,1,D12698+1)</f>
        <v>3</v>
      </c>
      <c r="G12699">
        <f>G12698+1</f>
        <v>12699</v>
      </c>
      <c r="H12699">
        <v>26</v>
      </c>
      <c r="I12699">
        <v>20210821</v>
      </c>
      <c r="J12699" cm="1">
        <f t="array" ref="J12699">INDEX(Sheet1!A:X,C12698+1,5)</f>
        <v>700</v>
      </c>
      <c r="K12699">
        <v>20260821</v>
      </c>
      <c r="L12699">
        <f>L12698+1</f>
        <v>12699</v>
      </c>
    </row>
    <row r="12700" spans="1:12">
      <c r="A12700">
        <f>A12699+1</f>
        <v>12700</v>
      </c>
      <c r="B12700">
        <v>26</v>
      </c>
      <c r="C12700">
        <f t="shared" si="198"/>
        <v>1059</v>
      </c>
      <c r="D12700">
        <f>IF(D12699=12,1,D12699+1)</f>
        <v>4</v>
      </c>
      <c r="G12700">
        <f>G12699+1</f>
        <v>12700</v>
      </c>
      <c r="H12700">
        <v>26</v>
      </c>
      <c r="I12700">
        <v>20210821</v>
      </c>
      <c r="J12700" cm="1">
        <f t="array" ref="J12700">INDEX(Sheet1!A:X,C12699+1,5)</f>
        <v>700</v>
      </c>
      <c r="K12700">
        <v>20260821</v>
      </c>
      <c r="L12700">
        <f>L12699+1</f>
        <v>12700</v>
      </c>
    </row>
    <row r="12701" spans="1:12">
      <c r="A12701">
        <f>A12700+1</f>
        <v>12701</v>
      </c>
      <c r="B12701">
        <v>26</v>
      </c>
      <c r="C12701">
        <f t="shared" si="198"/>
        <v>1059</v>
      </c>
      <c r="D12701">
        <f>IF(D12700=12,1,D12700+1)</f>
        <v>5</v>
      </c>
      <c r="G12701">
        <f>G12700+1</f>
        <v>12701</v>
      </c>
      <c r="H12701">
        <v>26</v>
      </c>
      <c r="I12701">
        <v>20210821</v>
      </c>
      <c r="J12701" cm="1">
        <f t="array" ref="J12701">INDEX(Sheet1!A:X,C12700+1,5)</f>
        <v>700</v>
      </c>
      <c r="K12701">
        <v>20260821</v>
      </c>
      <c r="L12701">
        <f>L12700+1</f>
        <v>12701</v>
      </c>
    </row>
    <row r="12702" spans="1:12">
      <c r="A12702">
        <f>A12701+1</f>
        <v>12702</v>
      </c>
      <c r="B12702">
        <v>26</v>
      </c>
      <c r="C12702">
        <f t="shared" si="198"/>
        <v>1059</v>
      </c>
      <c r="D12702">
        <f>IF(D12701=12,1,D12701+1)</f>
        <v>6</v>
      </c>
      <c r="G12702">
        <f>G12701+1</f>
        <v>12702</v>
      </c>
      <c r="H12702">
        <v>26</v>
      </c>
      <c r="I12702">
        <v>20210821</v>
      </c>
      <c r="J12702" cm="1">
        <f t="array" ref="J12702">INDEX(Sheet1!A:X,C12701+1,5)</f>
        <v>700</v>
      </c>
      <c r="K12702">
        <v>20260821</v>
      </c>
      <c r="L12702">
        <f>L12701+1</f>
        <v>12702</v>
      </c>
    </row>
    <row r="12703" spans="1:12">
      <c r="A12703">
        <f>A12702+1</f>
        <v>12703</v>
      </c>
      <c r="B12703">
        <v>26</v>
      </c>
      <c r="C12703">
        <f t="shared" si="198"/>
        <v>1059</v>
      </c>
      <c r="D12703">
        <f>IF(D12702=12,1,D12702+1)</f>
        <v>7</v>
      </c>
      <c r="G12703">
        <f>G12702+1</f>
        <v>12703</v>
      </c>
      <c r="H12703">
        <v>26</v>
      </c>
      <c r="I12703">
        <v>20210821</v>
      </c>
      <c r="J12703" cm="1">
        <f t="array" ref="J12703">INDEX(Sheet1!A:X,C12702+1,5)</f>
        <v>700</v>
      </c>
      <c r="K12703">
        <v>20260821</v>
      </c>
      <c r="L12703">
        <f>L12702+1</f>
        <v>12703</v>
      </c>
    </row>
    <row r="12704" spans="1:12">
      <c r="A12704">
        <f>A12703+1</f>
        <v>12704</v>
      </c>
      <c r="B12704">
        <v>26</v>
      </c>
      <c r="C12704">
        <f t="shared" si="198"/>
        <v>1059</v>
      </c>
      <c r="D12704">
        <f>IF(D12703=12,1,D12703+1)</f>
        <v>8</v>
      </c>
      <c r="G12704">
        <f>G12703+1</f>
        <v>12704</v>
      </c>
      <c r="H12704">
        <v>26</v>
      </c>
      <c r="I12704">
        <v>20210821</v>
      </c>
      <c r="J12704" cm="1">
        <f t="array" ref="J12704">INDEX(Sheet1!A:X,C12703+1,5)</f>
        <v>700</v>
      </c>
      <c r="K12704">
        <v>20260821</v>
      </c>
      <c r="L12704">
        <f>L12703+1</f>
        <v>12704</v>
      </c>
    </row>
    <row r="12705" spans="1:12">
      <c r="A12705">
        <f>A12704+1</f>
        <v>12705</v>
      </c>
      <c r="B12705">
        <v>26</v>
      </c>
      <c r="C12705">
        <f t="shared" si="198"/>
        <v>1059</v>
      </c>
      <c r="D12705">
        <f>IF(D12704=12,1,D12704+1)</f>
        <v>9</v>
      </c>
      <c r="G12705">
        <f>G12704+1</f>
        <v>12705</v>
      </c>
      <c r="H12705">
        <v>26</v>
      </c>
      <c r="I12705">
        <v>20210821</v>
      </c>
      <c r="J12705" cm="1">
        <f t="array" ref="J12705">INDEX(Sheet1!A:X,C12704+1,5)</f>
        <v>700</v>
      </c>
      <c r="K12705">
        <v>20260821</v>
      </c>
      <c r="L12705">
        <f>L12704+1</f>
        <v>12705</v>
      </c>
    </row>
    <row r="12706" spans="1:12">
      <c r="A12706">
        <f>A12705+1</f>
        <v>12706</v>
      </c>
      <c r="B12706">
        <v>26</v>
      </c>
      <c r="C12706">
        <f t="shared" si="198"/>
        <v>1059</v>
      </c>
      <c r="D12706">
        <f>IF(D12705=12,1,D12705+1)</f>
        <v>10</v>
      </c>
      <c r="G12706">
        <f>G12705+1</f>
        <v>12706</v>
      </c>
      <c r="H12706">
        <v>26</v>
      </c>
      <c r="I12706">
        <v>20210821</v>
      </c>
      <c r="J12706" cm="1">
        <f t="array" ref="J12706">INDEX(Sheet1!A:X,C12705+1,5)</f>
        <v>700</v>
      </c>
      <c r="K12706">
        <v>20260821</v>
      </c>
      <c r="L12706">
        <f>L12705+1</f>
        <v>12706</v>
      </c>
    </row>
    <row r="12707" spans="1:12">
      <c r="A12707">
        <f>A12706+1</f>
        <v>12707</v>
      </c>
      <c r="B12707">
        <v>26</v>
      </c>
      <c r="C12707">
        <f t="shared" si="198"/>
        <v>1059</v>
      </c>
      <c r="D12707">
        <f>IF(D12706=12,1,D12706+1)</f>
        <v>11</v>
      </c>
      <c r="G12707">
        <f>G12706+1</f>
        <v>12707</v>
      </c>
      <c r="H12707">
        <v>26</v>
      </c>
      <c r="I12707">
        <v>20210821</v>
      </c>
      <c r="J12707" cm="1">
        <f t="array" ref="J12707">INDEX(Sheet1!A:X,C12706+1,5)</f>
        <v>700</v>
      </c>
      <c r="K12707">
        <v>20260821</v>
      </c>
      <c r="L12707">
        <f>L12706+1</f>
        <v>12707</v>
      </c>
    </row>
    <row r="12708" spans="1:12">
      <c r="A12708">
        <f>A12707+1</f>
        <v>12708</v>
      </c>
      <c r="B12708">
        <v>26</v>
      </c>
      <c r="C12708">
        <f t="shared" si="198"/>
        <v>1060</v>
      </c>
      <c r="D12708">
        <f>IF(D12707=12,1,D12707+1)</f>
        <v>12</v>
      </c>
      <c r="G12708">
        <f>G12707+1</f>
        <v>12708</v>
      </c>
      <c r="H12708">
        <v>26</v>
      </c>
      <c r="I12708">
        <v>20210821</v>
      </c>
      <c r="J12708" cm="1">
        <f t="array" ref="J12708">INDEX(Sheet1!A:X,C12707+1,5)</f>
        <v>700</v>
      </c>
      <c r="K12708">
        <v>20260821</v>
      </c>
      <c r="L12708">
        <f>L12707+1</f>
        <v>12708</v>
      </c>
    </row>
    <row r="12709" spans="1:12">
      <c r="A12709">
        <f>A12708+1</f>
        <v>12709</v>
      </c>
      <c r="B12709">
        <v>26</v>
      </c>
      <c r="C12709">
        <f t="shared" si="198"/>
        <v>1060</v>
      </c>
      <c r="D12709">
        <f>IF(D12708=12,1,D12708+1)</f>
        <v>1</v>
      </c>
      <c r="G12709">
        <f>G12708+1</f>
        <v>12709</v>
      </c>
      <c r="H12709">
        <v>26</v>
      </c>
      <c r="I12709">
        <v>20210821</v>
      </c>
      <c r="J12709" cm="1">
        <f t="array" ref="J12709">INDEX(Sheet1!A:X,C12708+1,5)</f>
        <v>700</v>
      </c>
      <c r="K12709">
        <v>20260821</v>
      </c>
      <c r="L12709">
        <f>L12708+1</f>
        <v>12709</v>
      </c>
    </row>
    <row r="12710" spans="1:12">
      <c r="A12710">
        <f>A12709+1</f>
        <v>12710</v>
      </c>
      <c r="B12710">
        <v>26</v>
      </c>
      <c r="C12710">
        <f t="shared" si="198"/>
        <v>1060</v>
      </c>
      <c r="D12710">
        <f>IF(D12709=12,1,D12709+1)</f>
        <v>2</v>
      </c>
      <c r="G12710">
        <f>G12709+1</f>
        <v>12710</v>
      </c>
      <c r="H12710">
        <v>26</v>
      </c>
      <c r="I12710">
        <v>20210821</v>
      </c>
      <c r="J12710" cm="1">
        <f t="array" ref="J12710">INDEX(Sheet1!A:X,C12709+1,5)</f>
        <v>700</v>
      </c>
      <c r="K12710">
        <v>20260821</v>
      </c>
      <c r="L12710">
        <f>L12709+1</f>
        <v>12710</v>
      </c>
    </row>
    <row r="12711" spans="1:12">
      <c r="A12711">
        <f>A12710+1</f>
        <v>12711</v>
      </c>
      <c r="B12711">
        <v>26</v>
      </c>
      <c r="C12711">
        <f t="shared" si="198"/>
        <v>1060</v>
      </c>
      <c r="D12711">
        <f>IF(D12710=12,1,D12710+1)</f>
        <v>3</v>
      </c>
      <c r="G12711">
        <f>G12710+1</f>
        <v>12711</v>
      </c>
      <c r="H12711">
        <v>26</v>
      </c>
      <c r="I12711">
        <v>20210821</v>
      </c>
      <c r="J12711" cm="1">
        <f t="array" ref="J12711">INDEX(Sheet1!A:X,C12710+1,5)</f>
        <v>700</v>
      </c>
      <c r="K12711">
        <v>20260821</v>
      </c>
      <c r="L12711">
        <f>L12710+1</f>
        <v>12711</v>
      </c>
    </row>
    <row r="12712" spans="1:12">
      <c r="A12712">
        <f>A12711+1</f>
        <v>12712</v>
      </c>
      <c r="B12712">
        <v>26</v>
      </c>
      <c r="C12712">
        <f t="shared" si="198"/>
        <v>1060</v>
      </c>
      <c r="D12712">
        <f>IF(D12711=12,1,D12711+1)</f>
        <v>4</v>
      </c>
      <c r="G12712">
        <f>G12711+1</f>
        <v>12712</v>
      </c>
      <c r="H12712">
        <v>26</v>
      </c>
      <c r="I12712">
        <v>20210821</v>
      </c>
      <c r="J12712" cm="1">
        <f t="array" ref="J12712">INDEX(Sheet1!A:X,C12711+1,5)</f>
        <v>700</v>
      </c>
      <c r="K12712">
        <v>20260821</v>
      </c>
      <c r="L12712">
        <f>L12711+1</f>
        <v>12712</v>
      </c>
    </row>
    <row r="12713" spans="1:12">
      <c r="A12713">
        <f>A12712+1</f>
        <v>12713</v>
      </c>
      <c r="B12713">
        <v>26</v>
      </c>
      <c r="C12713">
        <f t="shared" si="198"/>
        <v>1060</v>
      </c>
      <c r="D12713">
        <f>IF(D12712=12,1,D12712+1)</f>
        <v>5</v>
      </c>
      <c r="G12713">
        <f>G12712+1</f>
        <v>12713</v>
      </c>
      <c r="H12713">
        <v>26</v>
      </c>
      <c r="I12713">
        <v>20210821</v>
      </c>
      <c r="J12713" cm="1">
        <f t="array" ref="J12713">INDEX(Sheet1!A:X,C12712+1,5)</f>
        <v>700</v>
      </c>
      <c r="K12713">
        <v>20260821</v>
      </c>
      <c r="L12713">
        <f>L12712+1</f>
        <v>12713</v>
      </c>
    </row>
    <row r="12714" spans="1:12">
      <c r="A12714">
        <f>A12713+1</f>
        <v>12714</v>
      </c>
      <c r="B12714">
        <v>26</v>
      </c>
      <c r="C12714">
        <f t="shared" si="198"/>
        <v>1060</v>
      </c>
      <c r="D12714">
        <f>IF(D12713=12,1,D12713+1)</f>
        <v>6</v>
      </c>
      <c r="G12714">
        <f>G12713+1</f>
        <v>12714</v>
      </c>
      <c r="H12714">
        <v>26</v>
      </c>
      <c r="I12714">
        <v>20210821</v>
      </c>
      <c r="J12714" cm="1">
        <f t="array" ref="J12714">INDEX(Sheet1!A:X,C12713+1,5)</f>
        <v>700</v>
      </c>
      <c r="K12714">
        <v>20260821</v>
      </c>
      <c r="L12714">
        <f>L12713+1</f>
        <v>12714</v>
      </c>
    </row>
    <row r="12715" spans="1:12">
      <c r="A12715">
        <f>A12714+1</f>
        <v>12715</v>
      </c>
      <c r="B12715">
        <v>26</v>
      </c>
      <c r="C12715">
        <f t="shared" si="198"/>
        <v>1060</v>
      </c>
      <c r="D12715">
        <f>IF(D12714=12,1,D12714+1)</f>
        <v>7</v>
      </c>
      <c r="G12715">
        <f>G12714+1</f>
        <v>12715</v>
      </c>
      <c r="H12715">
        <v>26</v>
      </c>
      <c r="I12715">
        <v>20210821</v>
      </c>
      <c r="J12715" cm="1">
        <f t="array" ref="J12715">INDEX(Sheet1!A:X,C12714+1,5)</f>
        <v>700</v>
      </c>
      <c r="K12715">
        <v>20260821</v>
      </c>
      <c r="L12715">
        <f>L12714+1</f>
        <v>12715</v>
      </c>
    </row>
    <row r="12716" spans="1:12">
      <c r="A12716">
        <f>A12715+1</f>
        <v>12716</v>
      </c>
      <c r="B12716">
        <v>26</v>
      </c>
      <c r="C12716">
        <f t="shared" si="198"/>
        <v>1060</v>
      </c>
      <c r="D12716">
        <f>IF(D12715=12,1,D12715+1)</f>
        <v>8</v>
      </c>
      <c r="G12716">
        <f>G12715+1</f>
        <v>12716</v>
      </c>
      <c r="H12716">
        <v>26</v>
      </c>
      <c r="I12716">
        <v>20210821</v>
      </c>
      <c r="J12716" cm="1">
        <f t="array" ref="J12716">INDEX(Sheet1!A:X,C12715+1,5)</f>
        <v>700</v>
      </c>
      <c r="K12716">
        <v>20260821</v>
      </c>
      <c r="L12716">
        <f>L12715+1</f>
        <v>12716</v>
      </c>
    </row>
    <row r="12717" spans="1:12">
      <c r="A12717">
        <f>A12716+1</f>
        <v>12717</v>
      </c>
      <c r="B12717">
        <v>26</v>
      </c>
      <c r="C12717">
        <f t="shared" si="198"/>
        <v>1060</v>
      </c>
      <c r="D12717">
        <f>IF(D12716=12,1,D12716+1)</f>
        <v>9</v>
      </c>
      <c r="G12717">
        <f>G12716+1</f>
        <v>12717</v>
      </c>
      <c r="H12717">
        <v>26</v>
      </c>
      <c r="I12717">
        <v>20210821</v>
      </c>
      <c r="J12717" cm="1">
        <f t="array" ref="J12717">INDEX(Sheet1!A:X,C12716+1,5)</f>
        <v>700</v>
      </c>
      <c r="K12717">
        <v>20260821</v>
      </c>
      <c r="L12717">
        <f>L12716+1</f>
        <v>12717</v>
      </c>
    </row>
    <row r="12718" spans="1:12">
      <c r="A12718">
        <f>A12717+1</f>
        <v>12718</v>
      </c>
      <c r="B12718">
        <v>26</v>
      </c>
      <c r="C12718">
        <f t="shared" si="198"/>
        <v>1060</v>
      </c>
      <c r="D12718">
        <f>IF(D12717=12,1,D12717+1)</f>
        <v>10</v>
      </c>
      <c r="G12718">
        <f>G12717+1</f>
        <v>12718</v>
      </c>
      <c r="H12718">
        <v>26</v>
      </c>
      <c r="I12718">
        <v>20210821</v>
      </c>
      <c r="J12718" cm="1">
        <f t="array" ref="J12718">INDEX(Sheet1!A:X,C12717+1,5)</f>
        <v>700</v>
      </c>
      <c r="K12718">
        <v>20260821</v>
      </c>
      <c r="L12718">
        <f>L12717+1</f>
        <v>12718</v>
      </c>
    </row>
    <row r="12719" spans="1:12">
      <c r="A12719">
        <f>A12718+1</f>
        <v>12719</v>
      </c>
      <c r="B12719">
        <v>26</v>
      </c>
      <c r="C12719">
        <f t="shared" si="198"/>
        <v>1060</v>
      </c>
      <c r="D12719">
        <f>IF(D12718=12,1,D12718+1)</f>
        <v>11</v>
      </c>
      <c r="G12719">
        <f>G12718+1</f>
        <v>12719</v>
      </c>
      <c r="H12719">
        <v>26</v>
      </c>
      <c r="I12719">
        <v>20210821</v>
      </c>
      <c r="J12719" cm="1">
        <f t="array" ref="J12719">INDEX(Sheet1!A:X,C12718+1,5)</f>
        <v>700</v>
      </c>
      <c r="K12719">
        <v>20260821</v>
      </c>
      <c r="L12719">
        <f>L12718+1</f>
        <v>12719</v>
      </c>
    </row>
    <row r="12720" spans="1:12">
      <c r="A12720">
        <f>A12719+1</f>
        <v>12720</v>
      </c>
      <c r="B12720">
        <v>26</v>
      </c>
      <c r="C12720">
        <f t="shared" si="198"/>
        <v>1061</v>
      </c>
      <c r="D12720">
        <f>IF(D12719=12,1,D12719+1)</f>
        <v>12</v>
      </c>
      <c r="G12720">
        <f>G12719+1</f>
        <v>12720</v>
      </c>
      <c r="H12720">
        <v>26</v>
      </c>
      <c r="I12720">
        <v>20210821</v>
      </c>
      <c r="J12720" cm="1">
        <f t="array" ref="J12720">INDEX(Sheet1!A:X,C12719+1,5)</f>
        <v>700</v>
      </c>
      <c r="K12720">
        <v>20260821</v>
      </c>
      <c r="L12720">
        <f>L12719+1</f>
        <v>12720</v>
      </c>
    </row>
    <row r="12721" spans="1:12">
      <c r="A12721">
        <f>A12720+1</f>
        <v>12721</v>
      </c>
      <c r="B12721">
        <v>26</v>
      </c>
      <c r="C12721">
        <f t="shared" si="198"/>
        <v>1061</v>
      </c>
      <c r="D12721">
        <f>IF(D12720=12,1,D12720+1)</f>
        <v>1</v>
      </c>
      <c r="G12721">
        <f>G12720+1</f>
        <v>12721</v>
      </c>
      <c r="H12721">
        <v>26</v>
      </c>
      <c r="I12721">
        <v>20210821</v>
      </c>
      <c r="J12721" cm="1">
        <f t="array" ref="J12721">INDEX(Sheet1!A:X,C12720+1,5)</f>
        <v>700</v>
      </c>
      <c r="K12721">
        <v>20260821</v>
      </c>
      <c r="L12721">
        <f>L12720+1</f>
        <v>12721</v>
      </c>
    </row>
    <row r="12722" spans="1:12">
      <c r="A12722">
        <f>A12721+1</f>
        <v>12722</v>
      </c>
      <c r="B12722">
        <v>26</v>
      </c>
      <c r="C12722">
        <f t="shared" si="198"/>
        <v>1061</v>
      </c>
      <c r="D12722">
        <f>IF(D12721=12,1,D12721+1)</f>
        <v>2</v>
      </c>
      <c r="G12722">
        <f>G12721+1</f>
        <v>12722</v>
      </c>
      <c r="H12722">
        <v>26</v>
      </c>
      <c r="I12722">
        <v>20210821</v>
      </c>
      <c r="J12722" cm="1">
        <f t="array" ref="J12722">INDEX(Sheet1!A:X,C12721+1,5)</f>
        <v>700</v>
      </c>
      <c r="K12722">
        <v>20260821</v>
      </c>
      <c r="L12722">
        <f>L12721+1</f>
        <v>12722</v>
      </c>
    </row>
    <row r="12723" spans="1:12">
      <c r="A12723">
        <f>A12722+1</f>
        <v>12723</v>
      </c>
      <c r="B12723">
        <v>26</v>
      </c>
      <c r="C12723">
        <f t="shared" si="198"/>
        <v>1061</v>
      </c>
      <c r="D12723">
        <f>IF(D12722=12,1,D12722+1)</f>
        <v>3</v>
      </c>
      <c r="G12723">
        <f>G12722+1</f>
        <v>12723</v>
      </c>
      <c r="H12723">
        <v>26</v>
      </c>
      <c r="I12723">
        <v>20210821</v>
      </c>
      <c r="J12723" cm="1">
        <f t="array" ref="J12723">INDEX(Sheet1!A:X,C12722+1,5)</f>
        <v>700</v>
      </c>
      <c r="K12723">
        <v>20260821</v>
      </c>
      <c r="L12723">
        <f>L12722+1</f>
        <v>12723</v>
      </c>
    </row>
    <row r="12724" spans="1:12">
      <c r="A12724">
        <f>A12723+1</f>
        <v>12724</v>
      </c>
      <c r="B12724">
        <v>26</v>
      </c>
      <c r="C12724">
        <f t="shared" si="198"/>
        <v>1061</v>
      </c>
      <c r="D12724">
        <f>IF(D12723=12,1,D12723+1)</f>
        <v>4</v>
      </c>
      <c r="G12724">
        <f>G12723+1</f>
        <v>12724</v>
      </c>
      <c r="H12724">
        <v>26</v>
      </c>
      <c r="I12724">
        <v>20210821</v>
      </c>
      <c r="J12724" cm="1">
        <f t="array" ref="J12724">INDEX(Sheet1!A:X,C12723+1,5)</f>
        <v>700</v>
      </c>
      <c r="K12724">
        <v>20260821</v>
      </c>
      <c r="L12724">
        <f>L12723+1</f>
        <v>12724</v>
      </c>
    </row>
    <row r="12725" spans="1:12">
      <c r="A12725">
        <f>A12724+1</f>
        <v>12725</v>
      </c>
      <c r="B12725">
        <v>26</v>
      </c>
      <c r="C12725">
        <f t="shared" si="198"/>
        <v>1061</v>
      </c>
      <c r="D12725">
        <f>IF(D12724=12,1,D12724+1)</f>
        <v>5</v>
      </c>
      <c r="G12725">
        <f>G12724+1</f>
        <v>12725</v>
      </c>
      <c r="H12725">
        <v>26</v>
      </c>
      <c r="I12725">
        <v>20210821</v>
      </c>
      <c r="J12725" cm="1">
        <f t="array" ref="J12725">INDEX(Sheet1!A:X,C12724+1,5)</f>
        <v>700</v>
      </c>
      <c r="K12725">
        <v>20260821</v>
      </c>
      <c r="L12725">
        <f>L12724+1</f>
        <v>12725</v>
      </c>
    </row>
    <row r="12726" spans="1:12">
      <c r="A12726">
        <f>A12725+1</f>
        <v>12726</v>
      </c>
      <c r="B12726">
        <v>26</v>
      </c>
      <c r="C12726">
        <f t="shared" si="198"/>
        <v>1061</v>
      </c>
      <c r="D12726">
        <f>IF(D12725=12,1,D12725+1)</f>
        <v>6</v>
      </c>
      <c r="G12726">
        <f>G12725+1</f>
        <v>12726</v>
      </c>
      <c r="H12726">
        <v>26</v>
      </c>
      <c r="I12726">
        <v>20210821</v>
      </c>
      <c r="J12726" cm="1">
        <f t="array" ref="J12726">INDEX(Sheet1!A:X,C12725+1,5)</f>
        <v>700</v>
      </c>
      <c r="K12726">
        <v>20260821</v>
      </c>
      <c r="L12726">
        <f>L12725+1</f>
        <v>12726</v>
      </c>
    </row>
    <row r="12727" spans="1:12">
      <c r="A12727">
        <f>A12726+1</f>
        <v>12727</v>
      </c>
      <c r="B12727">
        <v>26</v>
      </c>
      <c r="C12727">
        <f t="shared" si="198"/>
        <v>1061</v>
      </c>
      <c r="D12727">
        <f>IF(D12726=12,1,D12726+1)</f>
        <v>7</v>
      </c>
      <c r="G12727">
        <f>G12726+1</f>
        <v>12727</v>
      </c>
      <c r="H12727">
        <v>26</v>
      </c>
      <c r="I12727">
        <v>20210821</v>
      </c>
      <c r="J12727" cm="1">
        <f t="array" ref="J12727">INDEX(Sheet1!A:X,C12726+1,5)</f>
        <v>700</v>
      </c>
      <c r="K12727">
        <v>20260821</v>
      </c>
      <c r="L12727">
        <f>L12726+1</f>
        <v>12727</v>
      </c>
    </row>
    <row r="12728" spans="1:12">
      <c r="A12728">
        <f>A12727+1</f>
        <v>12728</v>
      </c>
      <c r="B12728">
        <v>26</v>
      </c>
      <c r="C12728">
        <f t="shared" si="198"/>
        <v>1061</v>
      </c>
      <c r="D12728">
        <f>IF(D12727=12,1,D12727+1)</f>
        <v>8</v>
      </c>
      <c r="G12728">
        <f>G12727+1</f>
        <v>12728</v>
      </c>
      <c r="H12728">
        <v>26</v>
      </c>
      <c r="I12728">
        <v>20210821</v>
      </c>
      <c r="J12728" cm="1">
        <f t="array" ref="J12728">INDEX(Sheet1!A:X,C12727+1,5)</f>
        <v>700</v>
      </c>
      <c r="K12728">
        <v>20260821</v>
      </c>
      <c r="L12728">
        <f>L12727+1</f>
        <v>12728</v>
      </c>
    </row>
    <row r="12729" spans="1:12">
      <c r="A12729">
        <f>A12728+1</f>
        <v>12729</v>
      </c>
      <c r="B12729">
        <v>26</v>
      </c>
      <c r="C12729">
        <f t="shared" si="198"/>
        <v>1061</v>
      </c>
      <c r="D12729">
        <f>IF(D12728=12,1,D12728+1)</f>
        <v>9</v>
      </c>
      <c r="G12729">
        <f>G12728+1</f>
        <v>12729</v>
      </c>
      <c r="H12729">
        <v>26</v>
      </c>
      <c r="I12729">
        <v>20210821</v>
      </c>
      <c r="J12729" cm="1">
        <f t="array" ref="J12729">INDEX(Sheet1!A:X,C12728+1,5)</f>
        <v>700</v>
      </c>
      <c r="K12729">
        <v>20260821</v>
      </c>
      <c r="L12729">
        <f>L12728+1</f>
        <v>12729</v>
      </c>
    </row>
    <row r="12730" spans="1:12">
      <c r="A12730">
        <f>A12729+1</f>
        <v>12730</v>
      </c>
      <c r="B12730">
        <v>26</v>
      </c>
      <c r="C12730">
        <f t="shared" si="198"/>
        <v>1061</v>
      </c>
      <c r="D12730">
        <f>IF(D12729=12,1,D12729+1)</f>
        <v>10</v>
      </c>
      <c r="G12730">
        <f>G12729+1</f>
        <v>12730</v>
      </c>
      <c r="H12730">
        <v>26</v>
      </c>
      <c r="I12730">
        <v>20210821</v>
      </c>
      <c r="J12730" cm="1">
        <f t="array" ref="J12730">INDEX(Sheet1!A:X,C12729+1,5)</f>
        <v>700</v>
      </c>
      <c r="K12730">
        <v>20260821</v>
      </c>
      <c r="L12730">
        <f>L12729+1</f>
        <v>12730</v>
      </c>
    </row>
    <row r="12731" spans="1:12">
      <c r="A12731">
        <f>A12730+1</f>
        <v>12731</v>
      </c>
      <c r="B12731">
        <v>26</v>
      </c>
      <c r="C12731">
        <f t="shared" si="198"/>
        <v>1061</v>
      </c>
      <c r="D12731">
        <f>IF(D12730=12,1,D12730+1)</f>
        <v>11</v>
      </c>
      <c r="G12731">
        <f>G12730+1</f>
        <v>12731</v>
      </c>
      <c r="H12731">
        <v>26</v>
      </c>
      <c r="I12731">
        <v>20210821</v>
      </c>
      <c r="J12731" cm="1">
        <f t="array" ref="J12731">INDEX(Sheet1!A:X,C12730+1,5)</f>
        <v>700</v>
      </c>
      <c r="K12731">
        <v>20260821</v>
      </c>
      <c r="L12731">
        <f>L12730+1</f>
        <v>12731</v>
      </c>
    </row>
    <row r="12732" spans="1:12">
      <c r="A12732">
        <f>A12731+1</f>
        <v>12732</v>
      </c>
      <c r="B12732">
        <v>26</v>
      </c>
      <c r="C12732">
        <f t="shared" si="198"/>
        <v>1062</v>
      </c>
      <c r="D12732">
        <f>IF(D12731=12,1,D12731+1)</f>
        <v>12</v>
      </c>
      <c r="G12732">
        <f>G12731+1</f>
        <v>12732</v>
      </c>
      <c r="H12732">
        <v>26</v>
      </c>
      <c r="I12732">
        <v>20210821</v>
      </c>
      <c r="J12732" cm="1">
        <f t="array" ref="J12732">INDEX(Sheet1!A:X,C12731+1,5)</f>
        <v>700</v>
      </c>
      <c r="K12732">
        <v>20260821</v>
      </c>
      <c r="L12732">
        <f>L12731+1</f>
        <v>12732</v>
      </c>
    </row>
    <row r="12733" spans="1:12">
      <c r="A12733">
        <f>A12732+1</f>
        <v>12733</v>
      </c>
      <c r="B12733">
        <v>26</v>
      </c>
      <c r="C12733">
        <f t="shared" si="198"/>
        <v>1062</v>
      </c>
      <c r="D12733">
        <f>IF(D12732=12,1,D12732+1)</f>
        <v>1</v>
      </c>
      <c r="G12733">
        <f>G12732+1</f>
        <v>12733</v>
      </c>
      <c r="H12733">
        <v>26</v>
      </c>
      <c r="I12733">
        <v>20210821</v>
      </c>
      <c r="J12733" cm="1">
        <f t="array" ref="J12733">INDEX(Sheet1!A:X,C12732+1,5)</f>
        <v>700</v>
      </c>
      <c r="K12733">
        <v>20260821</v>
      </c>
      <c r="L12733">
        <f>L12732+1</f>
        <v>12733</v>
      </c>
    </row>
    <row r="12734" spans="1:12">
      <c r="A12734">
        <f>A12733+1</f>
        <v>12734</v>
      </c>
      <c r="B12734">
        <v>26</v>
      </c>
      <c r="C12734">
        <f t="shared" si="198"/>
        <v>1062</v>
      </c>
      <c r="D12734">
        <f>IF(D12733=12,1,D12733+1)</f>
        <v>2</v>
      </c>
      <c r="G12734">
        <f>G12733+1</f>
        <v>12734</v>
      </c>
      <c r="H12734">
        <v>26</v>
      </c>
      <c r="I12734">
        <v>20210821</v>
      </c>
      <c r="J12734" cm="1">
        <f t="array" ref="J12734">INDEX(Sheet1!A:X,C12733+1,5)</f>
        <v>700</v>
      </c>
      <c r="K12734">
        <v>20260821</v>
      </c>
      <c r="L12734">
        <f>L12733+1</f>
        <v>12734</v>
      </c>
    </row>
    <row r="12735" spans="1:12">
      <c r="A12735">
        <f>A12734+1</f>
        <v>12735</v>
      </c>
      <c r="B12735">
        <v>26</v>
      </c>
      <c r="C12735">
        <f t="shared" si="198"/>
        <v>1062</v>
      </c>
      <c r="D12735">
        <f>IF(D12734=12,1,D12734+1)</f>
        <v>3</v>
      </c>
      <c r="G12735">
        <f>G12734+1</f>
        <v>12735</v>
      </c>
      <c r="H12735">
        <v>26</v>
      </c>
      <c r="I12735">
        <v>20210821</v>
      </c>
      <c r="J12735" cm="1">
        <f t="array" ref="J12735">INDEX(Sheet1!A:X,C12734+1,5)</f>
        <v>700</v>
      </c>
      <c r="K12735">
        <v>20260821</v>
      </c>
      <c r="L12735">
        <f>L12734+1</f>
        <v>12735</v>
      </c>
    </row>
    <row r="12736" spans="1:12">
      <c r="A12736">
        <f>A12735+1</f>
        <v>12736</v>
      </c>
      <c r="B12736">
        <v>26</v>
      </c>
      <c r="C12736">
        <f t="shared" si="198"/>
        <v>1062</v>
      </c>
      <c r="D12736">
        <f>IF(D12735=12,1,D12735+1)</f>
        <v>4</v>
      </c>
      <c r="G12736">
        <f>G12735+1</f>
        <v>12736</v>
      </c>
      <c r="H12736">
        <v>26</v>
      </c>
      <c r="I12736">
        <v>20210821</v>
      </c>
      <c r="J12736" cm="1">
        <f t="array" ref="J12736">INDEX(Sheet1!A:X,C12735+1,5)</f>
        <v>700</v>
      </c>
      <c r="K12736">
        <v>20260821</v>
      </c>
      <c r="L12736">
        <f>L12735+1</f>
        <v>12736</v>
      </c>
    </row>
    <row r="12737" spans="1:12">
      <c r="A12737">
        <f>A12736+1</f>
        <v>12737</v>
      </c>
      <c r="B12737">
        <v>26</v>
      </c>
      <c r="C12737">
        <f t="shared" ref="C12737:C12800" si="199">ROUNDDOWN(ROW()/12,0)+1</f>
        <v>1062</v>
      </c>
      <c r="D12737">
        <f>IF(D12736=12,1,D12736+1)</f>
        <v>5</v>
      </c>
      <c r="G12737">
        <f>G12736+1</f>
        <v>12737</v>
      </c>
      <c r="H12737">
        <v>26</v>
      </c>
      <c r="I12737">
        <v>20210821</v>
      </c>
      <c r="J12737" cm="1">
        <f t="array" ref="J12737">INDEX(Sheet1!A:X,C12736+1,5)</f>
        <v>700</v>
      </c>
      <c r="K12737">
        <v>20260821</v>
      </c>
      <c r="L12737">
        <f>L12736+1</f>
        <v>12737</v>
      </c>
    </row>
    <row r="12738" spans="1:12">
      <c r="A12738">
        <f>A12737+1</f>
        <v>12738</v>
      </c>
      <c r="B12738">
        <v>26</v>
      </c>
      <c r="C12738">
        <f t="shared" si="199"/>
        <v>1062</v>
      </c>
      <c r="D12738">
        <f>IF(D12737=12,1,D12737+1)</f>
        <v>6</v>
      </c>
      <c r="G12738">
        <f>G12737+1</f>
        <v>12738</v>
      </c>
      <c r="H12738">
        <v>26</v>
      </c>
      <c r="I12738">
        <v>20210821</v>
      </c>
      <c r="J12738" cm="1">
        <f t="array" ref="J12738">INDEX(Sheet1!A:X,C12737+1,5)</f>
        <v>700</v>
      </c>
      <c r="K12738">
        <v>20260821</v>
      </c>
      <c r="L12738">
        <f>L12737+1</f>
        <v>12738</v>
      </c>
    </row>
    <row r="12739" spans="1:12">
      <c r="A12739">
        <f>A12738+1</f>
        <v>12739</v>
      </c>
      <c r="B12739">
        <v>26</v>
      </c>
      <c r="C12739">
        <f t="shared" si="199"/>
        <v>1062</v>
      </c>
      <c r="D12739">
        <f>IF(D12738=12,1,D12738+1)</f>
        <v>7</v>
      </c>
      <c r="G12739">
        <f>G12738+1</f>
        <v>12739</v>
      </c>
      <c r="H12739">
        <v>26</v>
      </c>
      <c r="I12739">
        <v>20210821</v>
      </c>
      <c r="J12739" cm="1">
        <f t="array" ref="J12739">INDEX(Sheet1!A:X,C12738+1,5)</f>
        <v>700</v>
      </c>
      <c r="K12739">
        <v>20260821</v>
      </c>
      <c r="L12739">
        <f>L12738+1</f>
        <v>12739</v>
      </c>
    </row>
    <row r="12740" spans="1:12">
      <c r="A12740">
        <f>A12739+1</f>
        <v>12740</v>
      </c>
      <c r="B12740">
        <v>26</v>
      </c>
      <c r="C12740">
        <f t="shared" si="199"/>
        <v>1062</v>
      </c>
      <c r="D12740">
        <f>IF(D12739=12,1,D12739+1)</f>
        <v>8</v>
      </c>
      <c r="G12740">
        <f>G12739+1</f>
        <v>12740</v>
      </c>
      <c r="H12740">
        <v>26</v>
      </c>
      <c r="I12740">
        <v>20210821</v>
      </c>
      <c r="J12740" cm="1">
        <f t="array" ref="J12740">INDEX(Sheet1!A:X,C12739+1,5)</f>
        <v>700</v>
      </c>
      <c r="K12740">
        <v>20260821</v>
      </c>
      <c r="L12740">
        <f>L12739+1</f>
        <v>12740</v>
      </c>
    </row>
    <row r="12741" spans="1:12">
      <c r="A12741">
        <f>A12740+1</f>
        <v>12741</v>
      </c>
      <c r="B12741">
        <v>26</v>
      </c>
      <c r="C12741">
        <f t="shared" si="199"/>
        <v>1062</v>
      </c>
      <c r="D12741">
        <f>IF(D12740=12,1,D12740+1)</f>
        <v>9</v>
      </c>
      <c r="G12741">
        <f>G12740+1</f>
        <v>12741</v>
      </c>
      <c r="H12741">
        <v>26</v>
      </c>
      <c r="I12741">
        <v>20210821</v>
      </c>
      <c r="J12741" cm="1">
        <f t="array" ref="J12741">INDEX(Sheet1!A:X,C12740+1,5)</f>
        <v>700</v>
      </c>
      <c r="K12741">
        <v>20260821</v>
      </c>
      <c r="L12741">
        <f>L12740+1</f>
        <v>12741</v>
      </c>
    </row>
    <row r="12742" spans="1:12">
      <c r="A12742">
        <f>A12741+1</f>
        <v>12742</v>
      </c>
      <c r="B12742">
        <v>26</v>
      </c>
      <c r="C12742">
        <f t="shared" si="199"/>
        <v>1062</v>
      </c>
      <c r="D12742">
        <f>IF(D12741=12,1,D12741+1)</f>
        <v>10</v>
      </c>
      <c r="G12742">
        <f>G12741+1</f>
        <v>12742</v>
      </c>
      <c r="H12742">
        <v>26</v>
      </c>
      <c r="I12742">
        <v>20210821</v>
      </c>
      <c r="J12742" cm="1">
        <f t="array" ref="J12742">INDEX(Sheet1!A:X,C12741+1,5)</f>
        <v>700</v>
      </c>
      <c r="K12742">
        <v>20260821</v>
      </c>
      <c r="L12742">
        <f>L12741+1</f>
        <v>12742</v>
      </c>
    </row>
    <row r="12743" spans="1:12">
      <c r="A12743">
        <f>A12742+1</f>
        <v>12743</v>
      </c>
      <c r="B12743">
        <v>26</v>
      </c>
      <c r="C12743">
        <f t="shared" si="199"/>
        <v>1062</v>
      </c>
      <c r="D12743">
        <f>IF(D12742=12,1,D12742+1)</f>
        <v>11</v>
      </c>
      <c r="G12743">
        <f>G12742+1</f>
        <v>12743</v>
      </c>
      <c r="H12743">
        <v>26</v>
      </c>
      <c r="I12743">
        <v>20210821</v>
      </c>
      <c r="J12743" cm="1">
        <f t="array" ref="J12743">INDEX(Sheet1!A:X,C12742+1,5)</f>
        <v>700</v>
      </c>
      <c r="K12743">
        <v>20260821</v>
      </c>
      <c r="L12743">
        <f>L12742+1</f>
        <v>12743</v>
      </c>
    </row>
    <row r="12744" spans="1:12">
      <c r="A12744">
        <f>A12743+1</f>
        <v>12744</v>
      </c>
      <c r="B12744">
        <v>26</v>
      </c>
      <c r="C12744">
        <f t="shared" si="199"/>
        <v>1063</v>
      </c>
      <c r="D12744">
        <f>IF(D12743=12,1,D12743+1)</f>
        <v>12</v>
      </c>
      <c r="G12744">
        <f>G12743+1</f>
        <v>12744</v>
      </c>
      <c r="H12744">
        <v>26</v>
      </c>
      <c r="I12744">
        <v>20210821</v>
      </c>
      <c r="J12744" cm="1">
        <f t="array" ref="J12744">INDEX(Sheet1!A:X,C12743+1,5)</f>
        <v>700</v>
      </c>
      <c r="K12744">
        <v>20260821</v>
      </c>
      <c r="L12744">
        <f>L12743+1</f>
        <v>12744</v>
      </c>
    </row>
    <row r="12745" spans="1:12">
      <c r="A12745">
        <f>A12744+1</f>
        <v>12745</v>
      </c>
      <c r="B12745">
        <v>26</v>
      </c>
      <c r="C12745">
        <f t="shared" si="199"/>
        <v>1063</v>
      </c>
      <c r="D12745">
        <f>IF(D12744=12,1,D12744+1)</f>
        <v>1</v>
      </c>
      <c r="G12745">
        <f>G12744+1</f>
        <v>12745</v>
      </c>
      <c r="H12745">
        <v>26</v>
      </c>
      <c r="I12745">
        <v>20210821</v>
      </c>
      <c r="J12745" cm="1">
        <f t="array" ref="J12745">INDEX(Sheet1!A:X,C12744+1,5)</f>
        <v>600</v>
      </c>
      <c r="K12745">
        <v>20260821</v>
      </c>
      <c r="L12745">
        <f>L12744+1</f>
        <v>12745</v>
      </c>
    </row>
    <row r="12746" spans="1:12">
      <c r="A12746">
        <f>A12745+1</f>
        <v>12746</v>
      </c>
      <c r="B12746">
        <v>26</v>
      </c>
      <c r="C12746">
        <f t="shared" si="199"/>
        <v>1063</v>
      </c>
      <c r="D12746">
        <f>IF(D12745=12,1,D12745+1)</f>
        <v>2</v>
      </c>
      <c r="G12746">
        <f>G12745+1</f>
        <v>12746</v>
      </c>
      <c r="H12746">
        <v>26</v>
      </c>
      <c r="I12746">
        <v>20210821</v>
      </c>
      <c r="J12746" cm="1">
        <f t="array" ref="J12746">INDEX(Sheet1!A:X,C12745+1,5)</f>
        <v>600</v>
      </c>
      <c r="K12746">
        <v>20260821</v>
      </c>
      <c r="L12746">
        <f>L12745+1</f>
        <v>12746</v>
      </c>
    </row>
    <row r="12747" spans="1:12">
      <c r="A12747">
        <f>A12746+1</f>
        <v>12747</v>
      </c>
      <c r="B12747">
        <v>26</v>
      </c>
      <c r="C12747">
        <f t="shared" si="199"/>
        <v>1063</v>
      </c>
      <c r="D12747">
        <f>IF(D12746=12,1,D12746+1)</f>
        <v>3</v>
      </c>
      <c r="G12747">
        <f>G12746+1</f>
        <v>12747</v>
      </c>
      <c r="H12747">
        <v>26</v>
      </c>
      <c r="I12747">
        <v>20210821</v>
      </c>
      <c r="J12747" cm="1">
        <f t="array" ref="J12747">INDEX(Sheet1!A:X,C12746+1,5)</f>
        <v>600</v>
      </c>
      <c r="K12747">
        <v>20260821</v>
      </c>
      <c r="L12747">
        <f>L12746+1</f>
        <v>12747</v>
      </c>
    </row>
    <row r="12748" spans="1:12">
      <c r="A12748">
        <f>A12747+1</f>
        <v>12748</v>
      </c>
      <c r="B12748">
        <v>26</v>
      </c>
      <c r="C12748">
        <f t="shared" si="199"/>
        <v>1063</v>
      </c>
      <c r="D12748">
        <f>IF(D12747=12,1,D12747+1)</f>
        <v>4</v>
      </c>
      <c r="G12748">
        <f>G12747+1</f>
        <v>12748</v>
      </c>
      <c r="H12748">
        <v>26</v>
      </c>
      <c r="I12748">
        <v>20210821</v>
      </c>
      <c r="J12748" cm="1">
        <f t="array" ref="J12748">INDEX(Sheet1!A:X,C12747+1,5)</f>
        <v>600</v>
      </c>
      <c r="K12748">
        <v>20260821</v>
      </c>
      <c r="L12748">
        <f>L12747+1</f>
        <v>12748</v>
      </c>
    </row>
    <row r="12749" spans="1:12">
      <c r="A12749">
        <f>A12748+1</f>
        <v>12749</v>
      </c>
      <c r="B12749">
        <v>26</v>
      </c>
      <c r="C12749">
        <f t="shared" si="199"/>
        <v>1063</v>
      </c>
      <c r="D12749">
        <f>IF(D12748=12,1,D12748+1)</f>
        <v>5</v>
      </c>
      <c r="G12749">
        <f>G12748+1</f>
        <v>12749</v>
      </c>
      <c r="H12749">
        <v>26</v>
      </c>
      <c r="I12749">
        <v>20210821</v>
      </c>
      <c r="J12749" cm="1">
        <f t="array" ref="J12749">INDEX(Sheet1!A:X,C12748+1,5)</f>
        <v>600</v>
      </c>
      <c r="K12749">
        <v>20260821</v>
      </c>
      <c r="L12749">
        <f>L12748+1</f>
        <v>12749</v>
      </c>
    </row>
    <row r="12750" spans="1:12">
      <c r="A12750">
        <f>A12749+1</f>
        <v>12750</v>
      </c>
      <c r="B12750">
        <v>26</v>
      </c>
      <c r="C12750">
        <f t="shared" si="199"/>
        <v>1063</v>
      </c>
      <c r="D12750">
        <f>IF(D12749=12,1,D12749+1)</f>
        <v>6</v>
      </c>
      <c r="G12750">
        <f>G12749+1</f>
        <v>12750</v>
      </c>
      <c r="H12750">
        <v>26</v>
      </c>
      <c r="I12750">
        <v>20210821</v>
      </c>
      <c r="J12750" cm="1">
        <f t="array" ref="J12750">INDEX(Sheet1!A:X,C12749+1,5)</f>
        <v>600</v>
      </c>
      <c r="K12750">
        <v>20260821</v>
      </c>
      <c r="L12750">
        <f>L12749+1</f>
        <v>12750</v>
      </c>
    </row>
    <row r="12751" spans="1:12">
      <c r="A12751">
        <f>A12750+1</f>
        <v>12751</v>
      </c>
      <c r="B12751">
        <v>26</v>
      </c>
      <c r="C12751">
        <f t="shared" si="199"/>
        <v>1063</v>
      </c>
      <c r="D12751">
        <f>IF(D12750=12,1,D12750+1)</f>
        <v>7</v>
      </c>
      <c r="G12751">
        <f>G12750+1</f>
        <v>12751</v>
      </c>
      <c r="H12751">
        <v>26</v>
      </c>
      <c r="I12751">
        <v>20210821</v>
      </c>
      <c r="J12751" cm="1">
        <f t="array" ref="J12751">INDEX(Sheet1!A:X,C12750+1,5)</f>
        <v>600</v>
      </c>
      <c r="K12751">
        <v>20260821</v>
      </c>
      <c r="L12751">
        <f>L12750+1</f>
        <v>12751</v>
      </c>
    </row>
    <row r="12752" spans="1:12">
      <c r="A12752">
        <f>A12751+1</f>
        <v>12752</v>
      </c>
      <c r="B12752">
        <v>26</v>
      </c>
      <c r="C12752">
        <f t="shared" si="199"/>
        <v>1063</v>
      </c>
      <c r="D12752">
        <f>IF(D12751=12,1,D12751+1)</f>
        <v>8</v>
      </c>
      <c r="G12752">
        <f>G12751+1</f>
        <v>12752</v>
      </c>
      <c r="H12752">
        <v>26</v>
      </c>
      <c r="I12752">
        <v>20210821</v>
      </c>
      <c r="J12752" cm="1">
        <f t="array" ref="J12752">INDEX(Sheet1!A:X,C12751+1,5)</f>
        <v>600</v>
      </c>
      <c r="K12752">
        <v>20260821</v>
      </c>
      <c r="L12752">
        <f>L12751+1</f>
        <v>12752</v>
      </c>
    </row>
    <row r="12753" spans="1:12">
      <c r="A12753">
        <f>A12752+1</f>
        <v>12753</v>
      </c>
      <c r="B12753">
        <v>26</v>
      </c>
      <c r="C12753">
        <f t="shared" si="199"/>
        <v>1063</v>
      </c>
      <c r="D12753">
        <f>IF(D12752=12,1,D12752+1)</f>
        <v>9</v>
      </c>
      <c r="G12753">
        <f>G12752+1</f>
        <v>12753</v>
      </c>
      <c r="H12753">
        <v>26</v>
      </c>
      <c r="I12753">
        <v>20210821</v>
      </c>
      <c r="J12753" cm="1">
        <f t="array" ref="J12753">INDEX(Sheet1!A:X,C12752+1,5)</f>
        <v>600</v>
      </c>
      <c r="K12753">
        <v>20260821</v>
      </c>
      <c r="L12753">
        <f>L12752+1</f>
        <v>12753</v>
      </c>
    </row>
    <row r="12754" spans="1:12">
      <c r="A12754">
        <f>A12753+1</f>
        <v>12754</v>
      </c>
      <c r="B12754">
        <v>26</v>
      </c>
      <c r="C12754">
        <f t="shared" si="199"/>
        <v>1063</v>
      </c>
      <c r="D12754">
        <f>IF(D12753=12,1,D12753+1)</f>
        <v>10</v>
      </c>
      <c r="G12754">
        <f>G12753+1</f>
        <v>12754</v>
      </c>
      <c r="H12754">
        <v>26</v>
      </c>
      <c r="I12754">
        <v>20210821</v>
      </c>
      <c r="J12754" cm="1">
        <f t="array" ref="J12754">INDEX(Sheet1!A:X,C12753+1,5)</f>
        <v>600</v>
      </c>
      <c r="K12754">
        <v>20260821</v>
      </c>
      <c r="L12754">
        <f>L12753+1</f>
        <v>12754</v>
      </c>
    </row>
    <row r="12755" spans="1:12">
      <c r="A12755">
        <f>A12754+1</f>
        <v>12755</v>
      </c>
      <c r="B12755">
        <v>26</v>
      </c>
      <c r="C12755">
        <f t="shared" si="199"/>
        <v>1063</v>
      </c>
      <c r="D12755">
        <f>IF(D12754=12,1,D12754+1)</f>
        <v>11</v>
      </c>
      <c r="G12755">
        <f>G12754+1</f>
        <v>12755</v>
      </c>
      <c r="H12755">
        <v>26</v>
      </c>
      <c r="I12755">
        <v>20210821</v>
      </c>
      <c r="J12755" cm="1">
        <f t="array" ref="J12755">INDEX(Sheet1!A:X,C12754+1,5)</f>
        <v>600</v>
      </c>
      <c r="K12755">
        <v>20260821</v>
      </c>
      <c r="L12755">
        <f>L12754+1</f>
        <v>12755</v>
      </c>
    </row>
    <row r="12756" spans="1:12">
      <c r="A12756">
        <f>A12755+1</f>
        <v>12756</v>
      </c>
      <c r="B12756">
        <v>26</v>
      </c>
      <c r="C12756">
        <f t="shared" si="199"/>
        <v>1064</v>
      </c>
      <c r="D12756">
        <f>IF(D12755=12,1,D12755+1)</f>
        <v>12</v>
      </c>
      <c r="G12756">
        <f>G12755+1</f>
        <v>12756</v>
      </c>
      <c r="H12756">
        <v>26</v>
      </c>
      <c r="I12756">
        <v>20210821</v>
      </c>
      <c r="J12756" cm="1">
        <f t="array" ref="J12756">INDEX(Sheet1!A:X,C12755+1,5)</f>
        <v>600</v>
      </c>
      <c r="K12756">
        <v>20260821</v>
      </c>
      <c r="L12756">
        <f>L12755+1</f>
        <v>12756</v>
      </c>
    </row>
    <row r="12757" spans="1:12">
      <c r="A12757">
        <f>A12756+1</f>
        <v>12757</v>
      </c>
      <c r="B12757">
        <v>26</v>
      </c>
      <c r="C12757">
        <f t="shared" si="199"/>
        <v>1064</v>
      </c>
      <c r="D12757">
        <f>IF(D12756=12,1,D12756+1)</f>
        <v>1</v>
      </c>
      <c r="G12757">
        <f>G12756+1</f>
        <v>12757</v>
      </c>
      <c r="H12757">
        <v>26</v>
      </c>
      <c r="I12757">
        <v>20210821</v>
      </c>
      <c r="J12757" cm="1">
        <f t="array" ref="J12757">INDEX(Sheet1!A:X,C12756+1,5)</f>
        <v>558.82000000000005</v>
      </c>
      <c r="K12757">
        <v>20260821</v>
      </c>
      <c r="L12757">
        <f>L12756+1</f>
        <v>12757</v>
      </c>
    </row>
    <row r="12758" spans="1:12">
      <c r="A12758">
        <f>A12757+1</f>
        <v>12758</v>
      </c>
      <c r="B12758">
        <v>26</v>
      </c>
      <c r="C12758">
        <f t="shared" si="199"/>
        <v>1064</v>
      </c>
      <c r="D12758">
        <f>IF(D12757=12,1,D12757+1)</f>
        <v>2</v>
      </c>
      <c r="G12758">
        <f>G12757+1</f>
        <v>12758</v>
      </c>
      <c r="H12758">
        <v>26</v>
      </c>
      <c r="I12758">
        <v>20210821</v>
      </c>
      <c r="J12758" cm="1">
        <f t="array" ref="J12758">INDEX(Sheet1!A:X,C12757+1,5)</f>
        <v>558.82000000000005</v>
      </c>
      <c r="K12758">
        <v>20260821</v>
      </c>
      <c r="L12758">
        <f>L12757+1</f>
        <v>12758</v>
      </c>
    </row>
    <row r="12759" spans="1:12">
      <c r="A12759">
        <f>A12758+1</f>
        <v>12759</v>
      </c>
      <c r="B12759">
        <v>26</v>
      </c>
      <c r="C12759">
        <f t="shared" si="199"/>
        <v>1064</v>
      </c>
      <c r="D12759">
        <f>IF(D12758=12,1,D12758+1)</f>
        <v>3</v>
      </c>
      <c r="G12759">
        <f>G12758+1</f>
        <v>12759</v>
      </c>
      <c r="H12759">
        <v>26</v>
      </c>
      <c r="I12759">
        <v>20210821</v>
      </c>
      <c r="J12759" cm="1">
        <f t="array" ref="J12759">INDEX(Sheet1!A:X,C12758+1,5)</f>
        <v>558.82000000000005</v>
      </c>
      <c r="K12759">
        <v>20260821</v>
      </c>
      <c r="L12759">
        <f>L12758+1</f>
        <v>12759</v>
      </c>
    </row>
    <row r="12760" spans="1:12">
      <c r="A12760">
        <f>A12759+1</f>
        <v>12760</v>
      </c>
      <c r="B12760">
        <v>26</v>
      </c>
      <c r="C12760">
        <f t="shared" si="199"/>
        <v>1064</v>
      </c>
      <c r="D12760">
        <f>IF(D12759=12,1,D12759+1)</f>
        <v>4</v>
      </c>
      <c r="G12760">
        <f>G12759+1</f>
        <v>12760</v>
      </c>
      <c r="H12760">
        <v>26</v>
      </c>
      <c r="I12760">
        <v>20210821</v>
      </c>
      <c r="J12760" cm="1">
        <f t="array" ref="J12760">INDEX(Sheet1!A:X,C12759+1,5)</f>
        <v>558.82000000000005</v>
      </c>
      <c r="K12760">
        <v>20260821</v>
      </c>
      <c r="L12760">
        <f>L12759+1</f>
        <v>12760</v>
      </c>
    </row>
    <row r="12761" spans="1:12">
      <c r="A12761">
        <f>A12760+1</f>
        <v>12761</v>
      </c>
      <c r="B12761">
        <v>26</v>
      </c>
      <c r="C12761">
        <f t="shared" si="199"/>
        <v>1064</v>
      </c>
      <c r="D12761">
        <f>IF(D12760=12,1,D12760+1)</f>
        <v>5</v>
      </c>
      <c r="G12761">
        <f>G12760+1</f>
        <v>12761</v>
      </c>
      <c r="H12761">
        <v>26</v>
      </c>
      <c r="I12761">
        <v>20210821</v>
      </c>
      <c r="J12761" cm="1">
        <f t="array" ref="J12761">INDEX(Sheet1!A:X,C12760+1,5)</f>
        <v>558.82000000000005</v>
      </c>
      <c r="K12761">
        <v>20260821</v>
      </c>
      <c r="L12761">
        <f>L12760+1</f>
        <v>12761</v>
      </c>
    </row>
    <row r="12762" spans="1:12">
      <c r="A12762">
        <f>A12761+1</f>
        <v>12762</v>
      </c>
      <c r="B12762">
        <v>26</v>
      </c>
      <c r="C12762">
        <f t="shared" si="199"/>
        <v>1064</v>
      </c>
      <c r="D12762">
        <f>IF(D12761=12,1,D12761+1)</f>
        <v>6</v>
      </c>
      <c r="G12762">
        <f>G12761+1</f>
        <v>12762</v>
      </c>
      <c r="H12762">
        <v>26</v>
      </c>
      <c r="I12762">
        <v>20210821</v>
      </c>
      <c r="J12762" cm="1">
        <f t="array" ref="J12762">INDEX(Sheet1!A:X,C12761+1,5)</f>
        <v>558.82000000000005</v>
      </c>
      <c r="K12762">
        <v>20260821</v>
      </c>
      <c r="L12762">
        <f>L12761+1</f>
        <v>12762</v>
      </c>
    </row>
    <row r="12763" spans="1:12">
      <c r="A12763">
        <f>A12762+1</f>
        <v>12763</v>
      </c>
      <c r="B12763">
        <v>26</v>
      </c>
      <c r="C12763">
        <f t="shared" si="199"/>
        <v>1064</v>
      </c>
      <c r="D12763">
        <f>IF(D12762=12,1,D12762+1)</f>
        <v>7</v>
      </c>
      <c r="G12763">
        <f>G12762+1</f>
        <v>12763</v>
      </c>
      <c r="H12763">
        <v>26</v>
      </c>
      <c r="I12763">
        <v>20210821</v>
      </c>
      <c r="J12763" cm="1">
        <f t="array" ref="J12763">INDEX(Sheet1!A:X,C12762+1,5)</f>
        <v>558.82000000000005</v>
      </c>
      <c r="K12763">
        <v>20260821</v>
      </c>
      <c r="L12763">
        <f>L12762+1</f>
        <v>12763</v>
      </c>
    </row>
    <row r="12764" spans="1:12">
      <c r="A12764">
        <f>A12763+1</f>
        <v>12764</v>
      </c>
      <c r="B12764">
        <v>26</v>
      </c>
      <c r="C12764">
        <f t="shared" si="199"/>
        <v>1064</v>
      </c>
      <c r="D12764">
        <f>IF(D12763=12,1,D12763+1)</f>
        <v>8</v>
      </c>
      <c r="G12764">
        <f>G12763+1</f>
        <v>12764</v>
      </c>
      <c r="H12764">
        <v>26</v>
      </c>
      <c r="I12764">
        <v>20210821</v>
      </c>
      <c r="J12764" cm="1">
        <f t="array" ref="J12764">INDEX(Sheet1!A:X,C12763+1,5)</f>
        <v>558.82000000000005</v>
      </c>
      <c r="K12764">
        <v>20260821</v>
      </c>
      <c r="L12764">
        <f>L12763+1</f>
        <v>12764</v>
      </c>
    </row>
    <row r="12765" spans="1:12">
      <c r="A12765">
        <f>A12764+1</f>
        <v>12765</v>
      </c>
      <c r="B12765">
        <v>26</v>
      </c>
      <c r="C12765">
        <f t="shared" si="199"/>
        <v>1064</v>
      </c>
      <c r="D12765">
        <f>IF(D12764=12,1,D12764+1)</f>
        <v>9</v>
      </c>
      <c r="G12765">
        <f>G12764+1</f>
        <v>12765</v>
      </c>
      <c r="H12765">
        <v>26</v>
      </c>
      <c r="I12765">
        <v>20210821</v>
      </c>
      <c r="J12765" cm="1">
        <f t="array" ref="J12765">INDEX(Sheet1!A:X,C12764+1,5)</f>
        <v>558.82000000000005</v>
      </c>
      <c r="K12765">
        <v>20260821</v>
      </c>
      <c r="L12765">
        <f>L12764+1</f>
        <v>12765</v>
      </c>
    </row>
    <row r="12766" spans="1:12">
      <c r="A12766">
        <f>A12765+1</f>
        <v>12766</v>
      </c>
      <c r="B12766">
        <v>26</v>
      </c>
      <c r="C12766">
        <f t="shared" si="199"/>
        <v>1064</v>
      </c>
      <c r="D12766">
        <f>IF(D12765=12,1,D12765+1)</f>
        <v>10</v>
      </c>
      <c r="G12766">
        <f>G12765+1</f>
        <v>12766</v>
      </c>
      <c r="H12766">
        <v>26</v>
      </c>
      <c r="I12766">
        <v>20210821</v>
      </c>
      <c r="J12766" cm="1">
        <f t="array" ref="J12766">INDEX(Sheet1!A:X,C12765+1,5)</f>
        <v>558.82000000000005</v>
      </c>
      <c r="K12766">
        <v>20260821</v>
      </c>
      <c r="L12766">
        <f>L12765+1</f>
        <v>12766</v>
      </c>
    </row>
    <row r="12767" spans="1:12">
      <c r="A12767">
        <f>A12766+1</f>
        <v>12767</v>
      </c>
      <c r="B12767">
        <v>26</v>
      </c>
      <c r="C12767">
        <f t="shared" si="199"/>
        <v>1064</v>
      </c>
      <c r="D12767">
        <f>IF(D12766=12,1,D12766+1)</f>
        <v>11</v>
      </c>
      <c r="G12767">
        <f>G12766+1</f>
        <v>12767</v>
      </c>
      <c r="H12767">
        <v>26</v>
      </c>
      <c r="I12767">
        <v>20210821</v>
      </c>
      <c r="J12767" cm="1">
        <f t="array" ref="J12767">INDEX(Sheet1!A:X,C12766+1,5)</f>
        <v>558.82000000000005</v>
      </c>
      <c r="K12767">
        <v>20260821</v>
      </c>
      <c r="L12767">
        <f>L12766+1</f>
        <v>12767</v>
      </c>
    </row>
    <row r="12768" spans="1:12">
      <c r="A12768">
        <f>A12767+1</f>
        <v>12768</v>
      </c>
      <c r="B12768">
        <v>26</v>
      </c>
      <c r="C12768">
        <f t="shared" si="199"/>
        <v>1065</v>
      </c>
      <c r="D12768">
        <f>IF(D12767=12,1,D12767+1)</f>
        <v>12</v>
      </c>
      <c r="G12768">
        <f>G12767+1</f>
        <v>12768</v>
      </c>
      <c r="H12768">
        <v>26</v>
      </c>
      <c r="I12768">
        <v>20210821</v>
      </c>
      <c r="J12768" cm="1">
        <f t="array" ref="J12768">INDEX(Sheet1!A:X,C12767+1,5)</f>
        <v>558.82000000000005</v>
      </c>
      <c r="K12768">
        <v>20260821</v>
      </c>
      <c r="L12768">
        <f>L12767+1</f>
        <v>12768</v>
      </c>
    </row>
    <row r="12769" spans="1:12">
      <c r="A12769">
        <f>A12768+1</f>
        <v>12769</v>
      </c>
      <c r="B12769">
        <v>26</v>
      </c>
      <c r="C12769">
        <f t="shared" si="199"/>
        <v>1065</v>
      </c>
      <c r="D12769">
        <f>IF(D12768=12,1,D12768+1)</f>
        <v>1</v>
      </c>
      <c r="G12769">
        <f>G12768+1</f>
        <v>12769</v>
      </c>
      <c r="H12769">
        <v>26</v>
      </c>
      <c r="I12769">
        <v>20210821</v>
      </c>
      <c r="J12769" cm="1">
        <f t="array" ref="J12769">INDEX(Sheet1!A:X,C12768+1,5)</f>
        <v>558.82000000000005</v>
      </c>
      <c r="K12769">
        <v>20260821</v>
      </c>
      <c r="L12769">
        <f>L12768+1</f>
        <v>12769</v>
      </c>
    </row>
    <row r="12770" spans="1:12">
      <c r="A12770">
        <f>A12769+1</f>
        <v>12770</v>
      </c>
      <c r="B12770">
        <v>26</v>
      </c>
      <c r="C12770">
        <f t="shared" si="199"/>
        <v>1065</v>
      </c>
      <c r="D12770">
        <f>IF(D12769=12,1,D12769+1)</f>
        <v>2</v>
      </c>
      <c r="G12770">
        <f>G12769+1</f>
        <v>12770</v>
      </c>
      <c r="H12770">
        <v>26</v>
      </c>
      <c r="I12770">
        <v>20210821</v>
      </c>
      <c r="J12770" cm="1">
        <f t="array" ref="J12770">INDEX(Sheet1!A:X,C12769+1,5)</f>
        <v>558.82000000000005</v>
      </c>
      <c r="K12770">
        <v>20260821</v>
      </c>
      <c r="L12770">
        <f>L12769+1</f>
        <v>12770</v>
      </c>
    </row>
    <row r="12771" spans="1:12">
      <c r="A12771">
        <f>A12770+1</f>
        <v>12771</v>
      </c>
      <c r="B12771">
        <v>26</v>
      </c>
      <c r="C12771">
        <f t="shared" si="199"/>
        <v>1065</v>
      </c>
      <c r="D12771">
        <f>IF(D12770=12,1,D12770+1)</f>
        <v>3</v>
      </c>
      <c r="G12771">
        <f>G12770+1</f>
        <v>12771</v>
      </c>
      <c r="H12771">
        <v>26</v>
      </c>
      <c r="I12771">
        <v>20210821</v>
      </c>
      <c r="J12771" cm="1">
        <f t="array" ref="J12771">INDEX(Sheet1!A:X,C12770+1,5)</f>
        <v>558.82000000000005</v>
      </c>
      <c r="K12771">
        <v>20260821</v>
      </c>
      <c r="L12771">
        <f>L12770+1</f>
        <v>12771</v>
      </c>
    </row>
    <row r="12772" spans="1:12">
      <c r="A12772">
        <f>A12771+1</f>
        <v>12772</v>
      </c>
      <c r="B12772">
        <v>26</v>
      </c>
      <c r="C12772">
        <f t="shared" si="199"/>
        <v>1065</v>
      </c>
      <c r="D12772">
        <f>IF(D12771=12,1,D12771+1)</f>
        <v>4</v>
      </c>
      <c r="G12772">
        <f>G12771+1</f>
        <v>12772</v>
      </c>
      <c r="H12772">
        <v>26</v>
      </c>
      <c r="I12772">
        <v>20210821</v>
      </c>
      <c r="J12772" cm="1">
        <f t="array" ref="J12772">INDEX(Sheet1!A:X,C12771+1,5)</f>
        <v>558.82000000000005</v>
      </c>
      <c r="K12772">
        <v>20260821</v>
      </c>
      <c r="L12772">
        <f>L12771+1</f>
        <v>12772</v>
      </c>
    </row>
    <row r="12773" spans="1:12">
      <c r="A12773">
        <f>A12772+1</f>
        <v>12773</v>
      </c>
      <c r="B12773">
        <v>26</v>
      </c>
      <c r="C12773">
        <f t="shared" si="199"/>
        <v>1065</v>
      </c>
      <c r="D12773">
        <f>IF(D12772=12,1,D12772+1)</f>
        <v>5</v>
      </c>
      <c r="G12773">
        <f>G12772+1</f>
        <v>12773</v>
      </c>
      <c r="H12773">
        <v>26</v>
      </c>
      <c r="I12773">
        <v>20210821</v>
      </c>
      <c r="J12773" cm="1">
        <f t="array" ref="J12773">INDEX(Sheet1!A:X,C12772+1,5)</f>
        <v>558.82000000000005</v>
      </c>
      <c r="K12773">
        <v>20260821</v>
      </c>
      <c r="L12773">
        <f>L12772+1</f>
        <v>12773</v>
      </c>
    </row>
    <row r="12774" spans="1:12">
      <c r="A12774">
        <f>A12773+1</f>
        <v>12774</v>
      </c>
      <c r="B12774">
        <v>26</v>
      </c>
      <c r="C12774">
        <f t="shared" si="199"/>
        <v>1065</v>
      </c>
      <c r="D12774">
        <f>IF(D12773=12,1,D12773+1)</f>
        <v>6</v>
      </c>
      <c r="G12774">
        <f>G12773+1</f>
        <v>12774</v>
      </c>
      <c r="H12774">
        <v>26</v>
      </c>
      <c r="I12774">
        <v>20210821</v>
      </c>
      <c r="J12774" cm="1">
        <f t="array" ref="J12774">INDEX(Sheet1!A:X,C12773+1,5)</f>
        <v>558.82000000000005</v>
      </c>
      <c r="K12774">
        <v>20260821</v>
      </c>
      <c r="L12774">
        <f>L12773+1</f>
        <v>12774</v>
      </c>
    </row>
    <row r="12775" spans="1:12">
      <c r="A12775">
        <f>A12774+1</f>
        <v>12775</v>
      </c>
      <c r="B12775">
        <v>26</v>
      </c>
      <c r="C12775">
        <f t="shared" si="199"/>
        <v>1065</v>
      </c>
      <c r="D12775">
        <f>IF(D12774=12,1,D12774+1)</f>
        <v>7</v>
      </c>
      <c r="G12775">
        <f>G12774+1</f>
        <v>12775</v>
      </c>
      <c r="H12775">
        <v>26</v>
      </c>
      <c r="I12775">
        <v>20210821</v>
      </c>
      <c r="J12775" cm="1">
        <f t="array" ref="J12775">INDEX(Sheet1!A:X,C12774+1,5)</f>
        <v>558.82000000000005</v>
      </c>
      <c r="K12775">
        <v>20260821</v>
      </c>
      <c r="L12775">
        <f>L12774+1</f>
        <v>12775</v>
      </c>
    </row>
    <row r="12776" spans="1:12">
      <c r="A12776">
        <f>A12775+1</f>
        <v>12776</v>
      </c>
      <c r="B12776">
        <v>26</v>
      </c>
      <c r="C12776">
        <f t="shared" si="199"/>
        <v>1065</v>
      </c>
      <c r="D12776">
        <f>IF(D12775=12,1,D12775+1)</f>
        <v>8</v>
      </c>
      <c r="G12776">
        <f>G12775+1</f>
        <v>12776</v>
      </c>
      <c r="H12776">
        <v>26</v>
      </c>
      <c r="I12776">
        <v>20210821</v>
      </c>
      <c r="J12776" cm="1">
        <f t="array" ref="J12776">INDEX(Sheet1!A:X,C12775+1,5)</f>
        <v>558.82000000000005</v>
      </c>
      <c r="K12776">
        <v>20260821</v>
      </c>
      <c r="L12776">
        <f>L12775+1</f>
        <v>12776</v>
      </c>
    </row>
    <row r="12777" spans="1:12">
      <c r="A12777">
        <f>A12776+1</f>
        <v>12777</v>
      </c>
      <c r="B12777">
        <v>26</v>
      </c>
      <c r="C12777">
        <f t="shared" si="199"/>
        <v>1065</v>
      </c>
      <c r="D12777">
        <f>IF(D12776=12,1,D12776+1)</f>
        <v>9</v>
      </c>
      <c r="G12777">
        <f>G12776+1</f>
        <v>12777</v>
      </c>
      <c r="H12777">
        <v>26</v>
      </c>
      <c r="I12777">
        <v>20210821</v>
      </c>
      <c r="J12777" cm="1">
        <f t="array" ref="J12777">INDEX(Sheet1!A:X,C12776+1,5)</f>
        <v>558.82000000000005</v>
      </c>
      <c r="K12777">
        <v>20260821</v>
      </c>
      <c r="L12777">
        <f>L12776+1</f>
        <v>12777</v>
      </c>
    </row>
    <row r="12778" spans="1:12">
      <c r="A12778">
        <f>A12777+1</f>
        <v>12778</v>
      </c>
      <c r="B12778">
        <v>26</v>
      </c>
      <c r="C12778">
        <f t="shared" si="199"/>
        <v>1065</v>
      </c>
      <c r="D12778">
        <f>IF(D12777=12,1,D12777+1)</f>
        <v>10</v>
      </c>
      <c r="G12778">
        <f>G12777+1</f>
        <v>12778</v>
      </c>
      <c r="H12778">
        <v>26</v>
      </c>
      <c r="I12778">
        <v>20210821</v>
      </c>
      <c r="J12778" cm="1">
        <f t="array" ref="J12778">INDEX(Sheet1!A:X,C12777+1,5)</f>
        <v>558.82000000000005</v>
      </c>
      <c r="K12778">
        <v>20260821</v>
      </c>
      <c r="L12778">
        <f>L12777+1</f>
        <v>12778</v>
      </c>
    </row>
    <row r="12779" spans="1:12">
      <c r="A12779">
        <f>A12778+1</f>
        <v>12779</v>
      </c>
      <c r="B12779">
        <v>26</v>
      </c>
      <c r="C12779">
        <f t="shared" si="199"/>
        <v>1065</v>
      </c>
      <c r="D12779">
        <f>IF(D12778=12,1,D12778+1)</f>
        <v>11</v>
      </c>
      <c r="G12779">
        <f>G12778+1</f>
        <v>12779</v>
      </c>
      <c r="H12779">
        <v>26</v>
      </c>
      <c r="I12779">
        <v>20210821</v>
      </c>
      <c r="J12779" cm="1">
        <f t="array" ref="J12779">INDEX(Sheet1!A:X,C12778+1,5)</f>
        <v>558.82000000000005</v>
      </c>
      <c r="K12779">
        <v>20260821</v>
      </c>
      <c r="L12779">
        <f>L12778+1</f>
        <v>12779</v>
      </c>
    </row>
    <row r="12780" spans="1:12">
      <c r="A12780">
        <f>A12779+1</f>
        <v>12780</v>
      </c>
      <c r="B12780">
        <v>26</v>
      </c>
      <c r="C12780">
        <f t="shared" si="199"/>
        <v>1066</v>
      </c>
      <c r="D12780">
        <f>IF(D12779=12,1,D12779+1)</f>
        <v>12</v>
      </c>
      <c r="G12780">
        <f>G12779+1</f>
        <v>12780</v>
      </c>
      <c r="H12780">
        <v>26</v>
      </c>
      <c r="I12780">
        <v>20210821</v>
      </c>
      <c r="J12780" cm="1">
        <f t="array" ref="J12780">INDEX(Sheet1!A:X,C12779+1,5)</f>
        <v>558.82000000000005</v>
      </c>
      <c r="K12780">
        <v>20260821</v>
      </c>
      <c r="L12780">
        <f>L12779+1</f>
        <v>12780</v>
      </c>
    </row>
    <row r="12781" spans="1:12">
      <c r="A12781">
        <f>A12780+1</f>
        <v>12781</v>
      </c>
      <c r="B12781">
        <v>26</v>
      </c>
      <c r="C12781">
        <f t="shared" si="199"/>
        <v>1066</v>
      </c>
      <c r="D12781">
        <f>IF(D12780=12,1,D12780+1)</f>
        <v>1</v>
      </c>
      <c r="G12781">
        <f>G12780+1</f>
        <v>12781</v>
      </c>
      <c r="H12781">
        <v>26</v>
      </c>
      <c r="I12781">
        <v>20210821</v>
      </c>
      <c r="J12781" cm="1">
        <f t="array" ref="J12781">INDEX(Sheet1!A:X,C12780+1,5)</f>
        <v>600</v>
      </c>
      <c r="K12781">
        <v>20260821</v>
      </c>
      <c r="L12781">
        <f>L12780+1</f>
        <v>12781</v>
      </c>
    </row>
    <row r="12782" spans="1:12">
      <c r="A12782">
        <f>A12781+1</f>
        <v>12782</v>
      </c>
      <c r="B12782">
        <v>26</v>
      </c>
      <c r="C12782">
        <f t="shared" si="199"/>
        <v>1066</v>
      </c>
      <c r="D12782">
        <f>IF(D12781=12,1,D12781+1)</f>
        <v>2</v>
      </c>
      <c r="G12782">
        <f>G12781+1</f>
        <v>12782</v>
      </c>
      <c r="H12782">
        <v>26</v>
      </c>
      <c r="I12782">
        <v>20210821</v>
      </c>
      <c r="J12782" cm="1">
        <f t="array" ref="J12782">INDEX(Sheet1!A:X,C12781+1,5)</f>
        <v>600</v>
      </c>
      <c r="K12782">
        <v>20260821</v>
      </c>
      <c r="L12782">
        <f>L12781+1</f>
        <v>12782</v>
      </c>
    </row>
    <row r="12783" spans="1:12">
      <c r="A12783">
        <f>A12782+1</f>
        <v>12783</v>
      </c>
      <c r="B12783">
        <v>26</v>
      </c>
      <c r="C12783">
        <f t="shared" si="199"/>
        <v>1066</v>
      </c>
      <c r="D12783">
        <f>IF(D12782=12,1,D12782+1)</f>
        <v>3</v>
      </c>
      <c r="G12783">
        <f>G12782+1</f>
        <v>12783</v>
      </c>
      <c r="H12783">
        <v>26</v>
      </c>
      <c r="I12783">
        <v>20210821</v>
      </c>
      <c r="J12783" cm="1">
        <f t="array" ref="J12783">INDEX(Sheet1!A:X,C12782+1,5)</f>
        <v>600</v>
      </c>
      <c r="K12783">
        <v>20260821</v>
      </c>
      <c r="L12783">
        <f>L12782+1</f>
        <v>12783</v>
      </c>
    </row>
    <row r="12784" spans="1:12">
      <c r="A12784">
        <f>A12783+1</f>
        <v>12784</v>
      </c>
      <c r="B12784">
        <v>26</v>
      </c>
      <c r="C12784">
        <f t="shared" si="199"/>
        <v>1066</v>
      </c>
      <c r="D12784">
        <f>IF(D12783=12,1,D12783+1)</f>
        <v>4</v>
      </c>
      <c r="G12784">
        <f>G12783+1</f>
        <v>12784</v>
      </c>
      <c r="H12784">
        <v>26</v>
      </c>
      <c r="I12784">
        <v>20210821</v>
      </c>
      <c r="J12784" cm="1">
        <f t="array" ref="J12784">INDEX(Sheet1!A:X,C12783+1,5)</f>
        <v>600</v>
      </c>
      <c r="K12784">
        <v>20260821</v>
      </c>
      <c r="L12784">
        <f>L12783+1</f>
        <v>12784</v>
      </c>
    </row>
    <row r="12785" spans="1:12">
      <c r="A12785">
        <f>A12784+1</f>
        <v>12785</v>
      </c>
      <c r="B12785">
        <v>26</v>
      </c>
      <c r="C12785">
        <f t="shared" si="199"/>
        <v>1066</v>
      </c>
      <c r="D12785">
        <f>IF(D12784=12,1,D12784+1)</f>
        <v>5</v>
      </c>
      <c r="G12785">
        <f>G12784+1</f>
        <v>12785</v>
      </c>
      <c r="H12785">
        <v>26</v>
      </c>
      <c r="I12785">
        <v>20210821</v>
      </c>
      <c r="J12785" cm="1">
        <f t="array" ref="J12785">INDEX(Sheet1!A:X,C12784+1,5)</f>
        <v>600</v>
      </c>
      <c r="K12785">
        <v>20260821</v>
      </c>
      <c r="L12785">
        <f>L12784+1</f>
        <v>12785</v>
      </c>
    </row>
    <row r="12786" spans="1:12">
      <c r="A12786">
        <f>A12785+1</f>
        <v>12786</v>
      </c>
      <c r="B12786">
        <v>26</v>
      </c>
      <c r="C12786">
        <f t="shared" si="199"/>
        <v>1066</v>
      </c>
      <c r="D12786">
        <f>IF(D12785=12,1,D12785+1)</f>
        <v>6</v>
      </c>
      <c r="G12786">
        <f>G12785+1</f>
        <v>12786</v>
      </c>
      <c r="H12786">
        <v>26</v>
      </c>
      <c r="I12786">
        <v>20210821</v>
      </c>
      <c r="J12786" cm="1">
        <f t="array" ref="J12786">INDEX(Sheet1!A:X,C12785+1,5)</f>
        <v>600</v>
      </c>
      <c r="K12786">
        <v>20260821</v>
      </c>
      <c r="L12786">
        <f>L12785+1</f>
        <v>12786</v>
      </c>
    </row>
    <row r="12787" spans="1:12">
      <c r="A12787">
        <f>A12786+1</f>
        <v>12787</v>
      </c>
      <c r="B12787">
        <v>26</v>
      </c>
      <c r="C12787">
        <f t="shared" si="199"/>
        <v>1066</v>
      </c>
      <c r="D12787">
        <f>IF(D12786=12,1,D12786+1)</f>
        <v>7</v>
      </c>
      <c r="G12787">
        <f>G12786+1</f>
        <v>12787</v>
      </c>
      <c r="H12787">
        <v>26</v>
      </c>
      <c r="I12787">
        <v>20210821</v>
      </c>
      <c r="J12787" cm="1">
        <f t="array" ref="J12787">INDEX(Sheet1!A:X,C12786+1,5)</f>
        <v>600</v>
      </c>
      <c r="K12787">
        <v>20260821</v>
      </c>
      <c r="L12787">
        <f>L12786+1</f>
        <v>12787</v>
      </c>
    </row>
    <row r="12788" spans="1:12">
      <c r="A12788">
        <f>A12787+1</f>
        <v>12788</v>
      </c>
      <c r="B12788">
        <v>26</v>
      </c>
      <c r="C12788">
        <f t="shared" si="199"/>
        <v>1066</v>
      </c>
      <c r="D12788">
        <f>IF(D12787=12,1,D12787+1)</f>
        <v>8</v>
      </c>
      <c r="G12788">
        <f>G12787+1</f>
        <v>12788</v>
      </c>
      <c r="H12788">
        <v>26</v>
      </c>
      <c r="I12788">
        <v>20210821</v>
      </c>
      <c r="J12788" cm="1">
        <f t="array" ref="J12788">INDEX(Sheet1!A:X,C12787+1,5)</f>
        <v>600</v>
      </c>
      <c r="K12788">
        <v>20260821</v>
      </c>
      <c r="L12788">
        <f>L12787+1</f>
        <v>12788</v>
      </c>
    </row>
    <row r="12789" spans="1:12">
      <c r="A12789">
        <f>A12788+1</f>
        <v>12789</v>
      </c>
      <c r="B12789">
        <v>26</v>
      </c>
      <c r="C12789">
        <f t="shared" si="199"/>
        <v>1066</v>
      </c>
      <c r="D12789">
        <f>IF(D12788=12,1,D12788+1)</f>
        <v>9</v>
      </c>
      <c r="G12789">
        <f>G12788+1</f>
        <v>12789</v>
      </c>
      <c r="H12789">
        <v>26</v>
      </c>
      <c r="I12789">
        <v>20210821</v>
      </c>
      <c r="J12789" cm="1">
        <f t="array" ref="J12789">INDEX(Sheet1!A:X,C12788+1,5)</f>
        <v>600</v>
      </c>
      <c r="K12789">
        <v>20260821</v>
      </c>
      <c r="L12789">
        <f>L12788+1</f>
        <v>12789</v>
      </c>
    </row>
    <row r="12790" spans="1:12">
      <c r="A12790">
        <f>A12789+1</f>
        <v>12790</v>
      </c>
      <c r="B12790">
        <v>26</v>
      </c>
      <c r="C12790">
        <f t="shared" si="199"/>
        <v>1066</v>
      </c>
      <c r="D12790">
        <f>IF(D12789=12,1,D12789+1)</f>
        <v>10</v>
      </c>
      <c r="G12790">
        <f>G12789+1</f>
        <v>12790</v>
      </c>
      <c r="H12790">
        <v>26</v>
      </c>
      <c r="I12790">
        <v>20210821</v>
      </c>
      <c r="J12790" cm="1">
        <f t="array" ref="J12790">INDEX(Sheet1!A:X,C12789+1,5)</f>
        <v>600</v>
      </c>
      <c r="K12790">
        <v>20260821</v>
      </c>
      <c r="L12790">
        <f>L12789+1</f>
        <v>12790</v>
      </c>
    </row>
    <row r="12791" spans="1:12">
      <c r="A12791">
        <f>A12790+1</f>
        <v>12791</v>
      </c>
      <c r="B12791">
        <v>26</v>
      </c>
      <c r="C12791">
        <f t="shared" si="199"/>
        <v>1066</v>
      </c>
      <c r="D12791">
        <f>IF(D12790=12,1,D12790+1)</f>
        <v>11</v>
      </c>
      <c r="G12791">
        <f>G12790+1</f>
        <v>12791</v>
      </c>
      <c r="H12791">
        <v>26</v>
      </c>
      <c r="I12791">
        <v>20210821</v>
      </c>
      <c r="J12791" cm="1">
        <f t="array" ref="J12791">INDEX(Sheet1!A:X,C12790+1,5)</f>
        <v>600</v>
      </c>
      <c r="K12791">
        <v>20260821</v>
      </c>
      <c r="L12791">
        <f>L12790+1</f>
        <v>12791</v>
      </c>
    </row>
    <row r="12792" spans="1:12">
      <c r="A12792">
        <f>A12791+1</f>
        <v>12792</v>
      </c>
      <c r="B12792">
        <v>26</v>
      </c>
      <c r="C12792">
        <f t="shared" si="199"/>
        <v>1067</v>
      </c>
      <c r="D12792">
        <f>IF(D12791=12,1,D12791+1)</f>
        <v>12</v>
      </c>
      <c r="G12792">
        <f>G12791+1</f>
        <v>12792</v>
      </c>
      <c r="H12792">
        <v>26</v>
      </c>
      <c r="I12792">
        <v>20210821</v>
      </c>
      <c r="J12792" cm="1">
        <f t="array" ref="J12792">INDEX(Sheet1!A:X,C12791+1,5)</f>
        <v>600</v>
      </c>
      <c r="K12792">
        <v>20260821</v>
      </c>
      <c r="L12792">
        <f>L12791+1</f>
        <v>12792</v>
      </c>
    </row>
    <row r="12793" spans="1:12">
      <c r="A12793">
        <f>A12792+1</f>
        <v>12793</v>
      </c>
      <c r="B12793">
        <v>26</v>
      </c>
      <c r="C12793">
        <f t="shared" si="199"/>
        <v>1067</v>
      </c>
      <c r="D12793">
        <f>IF(D12792=12,1,D12792+1)</f>
        <v>1</v>
      </c>
      <c r="G12793">
        <f>G12792+1</f>
        <v>12793</v>
      </c>
      <c r="H12793">
        <v>26</v>
      </c>
      <c r="I12793">
        <v>20210821</v>
      </c>
      <c r="J12793" cm="1">
        <f t="array" ref="J12793">INDEX(Sheet1!A:X,C12792+1,5)</f>
        <v>558.82000000000005</v>
      </c>
      <c r="K12793">
        <v>20260821</v>
      </c>
      <c r="L12793">
        <f>L12792+1</f>
        <v>12793</v>
      </c>
    </row>
    <row r="12794" spans="1:12">
      <c r="A12794">
        <f>A12793+1</f>
        <v>12794</v>
      </c>
      <c r="B12794">
        <v>26</v>
      </c>
      <c r="C12794">
        <f t="shared" si="199"/>
        <v>1067</v>
      </c>
      <c r="D12794">
        <f>IF(D12793=12,1,D12793+1)</f>
        <v>2</v>
      </c>
      <c r="G12794">
        <f>G12793+1</f>
        <v>12794</v>
      </c>
      <c r="H12794">
        <v>26</v>
      </c>
      <c r="I12794">
        <v>20210821</v>
      </c>
      <c r="J12794" cm="1">
        <f t="array" ref="J12794">INDEX(Sheet1!A:X,C12793+1,5)</f>
        <v>558.82000000000005</v>
      </c>
      <c r="K12794">
        <v>20260821</v>
      </c>
      <c r="L12794">
        <f>L12793+1</f>
        <v>12794</v>
      </c>
    </row>
    <row r="12795" spans="1:12">
      <c r="A12795">
        <f>A12794+1</f>
        <v>12795</v>
      </c>
      <c r="B12795">
        <v>26</v>
      </c>
      <c r="C12795">
        <f t="shared" si="199"/>
        <v>1067</v>
      </c>
      <c r="D12795">
        <f>IF(D12794=12,1,D12794+1)</f>
        <v>3</v>
      </c>
      <c r="G12795">
        <f>G12794+1</f>
        <v>12795</v>
      </c>
      <c r="H12795">
        <v>26</v>
      </c>
      <c r="I12795">
        <v>20210821</v>
      </c>
      <c r="J12795" cm="1">
        <f t="array" ref="J12795">INDEX(Sheet1!A:X,C12794+1,5)</f>
        <v>558.82000000000005</v>
      </c>
      <c r="K12795">
        <v>20260821</v>
      </c>
      <c r="L12795">
        <f>L12794+1</f>
        <v>12795</v>
      </c>
    </row>
    <row r="12796" spans="1:12">
      <c r="A12796">
        <f>A12795+1</f>
        <v>12796</v>
      </c>
      <c r="B12796">
        <v>26</v>
      </c>
      <c r="C12796">
        <f t="shared" si="199"/>
        <v>1067</v>
      </c>
      <c r="D12796">
        <f>IF(D12795=12,1,D12795+1)</f>
        <v>4</v>
      </c>
      <c r="G12796">
        <f>G12795+1</f>
        <v>12796</v>
      </c>
      <c r="H12796">
        <v>26</v>
      </c>
      <c r="I12796">
        <v>20210821</v>
      </c>
      <c r="J12796" cm="1">
        <f t="array" ref="J12796">INDEX(Sheet1!A:X,C12795+1,5)</f>
        <v>558.82000000000005</v>
      </c>
      <c r="K12796">
        <v>20260821</v>
      </c>
      <c r="L12796">
        <f>L12795+1</f>
        <v>12796</v>
      </c>
    </row>
    <row r="12797" spans="1:12">
      <c r="A12797">
        <f>A12796+1</f>
        <v>12797</v>
      </c>
      <c r="B12797">
        <v>26</v>
      </c>
      <c r="C12797">
        <f t="shared" si="199"/>
        <v>1067</v>
      </c>
      <c r="D12797">
        <f>IF(D12796=12,1,D12796+1)</f>
        <v>5</v>
      </c>
      <c r="G12797">
        <f>G12796+1</f>
        <v>12797</v>
      </c>
      <c r="H12797">
        <v>26</v>
      </c>
      <c r="I12797">
        <v>20210821</v>
      </c>
      <c r="J12797" cm="1">
        <f t="array" ref="J12797">INDEX(Sheet1!A:X,C12796+1,5)</f>
        <v>558.82000000000005</v>
      </c>
      <c r="K12797">
        <v>20260821</v>
      </c>
      <c r="L12797">
        <f>L12796+1</f>
        <v>12797</v>
      </c>
    </row>
    <row r="12798" spans="1:12">
      <c r="A12798">
        <f>A12797+1</f>
        <v>12798</v>
      </c>
      <c r="B12798">
        <v>26</v>
      </c>
      <c r="C12798">
        <f t="shared" si="199"/>
        <v>1067</v>
      </c>
      <c r="D12798">
        <f>IF(D12797=12,1,D12797+1)</f>
        <v>6</v>
      </c>
      <c r="G12798">
        <f>G12797+1</f>
        <v>12798</v>
      </c>
      <c r="H12798">
        <v>26</v>
      </c>
      <c r="I12798">
        <v>20210821</v>
      </c>
      <c r="J12798" cm="1">
        <f t="array" ref="J12798">INDEX(Sheet1!A:X,C12797+1,5)</f>
        <v>558.82000000000005</v>
      </c>
      <c r="K12798">
        <v>20260821</v>
      </c>
      <c r="L12798">
        <f>L12797+1</f>
        <v>12798</v>
      </c>
    </row>
    <row r="12799" spans="1:12">
      <c r="A12799">
        <f>A12798+1</f>
        <v>12799</v>
      </c>
      <c r="B12799">
        <v>26</v>
      </c>
      <c r="C12799">
        <f t="shared" si="199"/>
        <v>1067</v>
      </c>
      <c r="D12799">
        <f>IF(D12798=12,1,D12798+1)</f>
        <v>7</v>
      </c>
      <c r="G12799">
        <f>G12798+1</f>
        <v>12799</v>
      </c>
      <c r="H12799">
        <v>26</v>
      </c>
      <c r="I12799">
        <v>20210821</v>
      </c>
      <c r="J12799" cm="1">
        <f t="array" ref="J12799">INDEX(Sheet1!A:X,C12798+1,5)</f>
        <v>558.82000000000005</v>
      </c>
      <c r="K12799">
        <v>20260821</v>
      </c>
      <c r="L12799">
        <f>L12798+1</f>
        <v>12799</v>
      </c>
    </row>
    <row r="12800" spans="1:12">
      <c r="A12800">
        <f>A12799+1</f>
        <v>12800</v>
      </c>
      <c r="B12800">
        <v>26</v>
      </c>
      <c r="C12800">
        <f t="shared" si="199"/>
        <v>1067</v>
      </c>
      <c r="D12800">
        <f>IF(D12799=12,1,D12799+1)</f>
        <v>8</v>
      </c>
      <c r="G12800">
        <f>G12799+1</f>
        <v>12800</v>
      </c>
      <c r="H12800">
        <v>26</v>
      </c>
      <c r="I12800">
        <v>20210821</v>
      </c>
      <c r="J12800" cm="1">
        <f t="array" ref="J12800">INDEX(Sheet1!A:X,C12799+1,5)</f>
        <v>558.82000000000005</v>
      </c>
      <c r="K12800">
        <v>20260821</v>
      </c>
      <c r="L12800">
        <f>L12799+1</f>
        <v>12800</v>
      </c>
    </row>
    <row r="12801" spans="1:12">
      <c r="A12801">
        <f>A12800+1</f>
        <v>12801</v>
      </c>
      <c r="B12801">
        <v>26</v>
      </c>
      <c r="C12801">
        <f t="shared" ref="C12801:C12864" si="200">ROUNDDOWN(ROW()/12,0)+1</f>
        <v>1067</v>
      </c>
      <c r="D12801">
        <f>IF(D12800=12,1,D12800+1)</f>
        <v>9</v>
      </c>
      <c r="G12801">
        <f>G12800+1</f>
        <v>12801</v>
      </c>
      <c r="H12801">
        <v>26</v>
      </c>
      <c r="I12801">
        <v>20210821</v>
      </c>
      <c r="J12801" cm="1">
        <f t="array" ref="J12801">INDEX(Sheet1!A:X,C12800+1,5)</f>
        <v>558.82000000000005</v>
      </c>
      <c r="K12801">
        <v>20260821</v>
      </c>
      <c r="L12801">
        <f>L12800+1</f>
        <v>12801</v>
      </c>
    </row>
    <row r="12802" spans="1:12">
      <c r="A12802">
        <f>A12801+1</f>
        <v>12802</v>
      </c>
      <c r="B12802">
        <v>26</v>
      </c>
      <c r="C12802">
        <f t="shared" si="200"/>
        <v>1067</v>
      </c>
      <c r="D12802">
        <f>IF(D12801=12,1,D12801+1)</f>
        <v>10</v>
      </c>
      <c r="G12802">
        <f>G12801+1</f>
        <v>12802</v>
      </c>
      <c r="H12802">
        <v>26</v>
      </c>
      <c r="I12802">
        <v>20210821</v>
      </c>
      <c r="J12802" cm="1">
        <f t="array" ref="J12802">INDEX(Sheet1!A:X,C12801+1,5)</f>
        <v>558.82000000000005</v>
      </c>
      <c r="K12802">
        <v>20260821</v>
      </c>
      <c r="L12802">
        <f>L12801+1</f>
        <v>12802</v>
      </c>
    </row>
    <row r="12803" spans="1:12">
      <c r="A12803">
        <f>A12802+1</f>
        <v>12803</v>
      </c>
      <c r="B12803">
        <v>26</v>
      </c>
      <c r="C12803">
        <f t="shared" si="200"/>
        <v>1067</v>
      </c>
      <c r="D12803">
        <f>IF(D12802=12,1,D12802+1)</f>
        <v>11</v>
      </c>
      <c r="G12803">
        <f>G12802+1</f>
        <v>12803</v>
      </c>
      <c r="H12803">
        <v>26</v>
      </c>
      <c r="I12803">
        <v>20210821</v>
      </c>
      <c r="J12803" cm="1">
        <f t="array" ref="J12803">INDEX(Sheet1!A:X,C12802+1,5)</f>
        <v>558.82000000000005</v>
      </c>
      <c r="K12803">
        <v>20260821</v>
      </c>
      <c r="L12803">
        <f>L12802+1</f>
        <v>12803</v>
      </c>
    </row>
    <row r="12804" spans="1:12">
      <c r="A12804">
        <f>A12803+1</f>
        <v>12804</v>
      </c>
      <c r="B12804">
        <v>26</v>
      </c>
      <c r="C12804">
        <f t="shared" si="200"/>
        <v>1068</v>
      </c>
      <c r="D12804">
        <f>IF(D12803=12,1,D12803+1)</f>
        <v>12</v>
      </c>
      <c r="G12804">
        <f>G12803+1</f>
        <v>12804</v>
      </c>
      <c r="H12804">
        <v>26</v>
      </c>
      <c r="I12804">
        <v>20210821</v>
      </c>
      <c r="J12804" cm="1">
        <f t="array" ref="J12804">INDEX(Sheet1!A:X,C12803+1,5)</f>
        <v>558.82000000000005</v>
      </c>
      <c r="K12804">
        <v>20260821</v>
      </c>
      <c r="L12804">
        <f>L12803+1</f>
        <v>12804</v>
      </c>
    </row>
    <row r="12805" spans="1:12">
      <c r="A12805">
        <f>A12804+1</f>
        <v>12805</v>
      </c>
      <c r="B12805">
        <v>26</v>
      </c>
      <c r="C12805">
        <f t="shared" si="200"/>
        <v>1068</v>
      </c>
      <c r="D12805">
        <f>IF(D12804=12,1,D12804+1)</f>
        <v>1</v>
      </c>
      <c r="G12805">
        <f>G12804+1</f>
        <v>12805</v>
      </c>
      <c r="H12805">
        <v>26</v>
      </c>
      <c r="I12805">
        <v>20210821</v>
      </c>
      <c r="J12805" cm="1">
        <f t="array" ref="J12805">INDEX(Sheet1!A:X,C12804+1,5)</f>
        <v>558.82000000000005</v>
      </c>
      <c r="K12805">
        <v>20260821</v>
      </c>
      <c r="L12805">
        <f>L12804+1</f>
        <v>12805</v>
      </c>
    </row>
    <row r="12806" spans="1:12">
      <c r="A12806">
        <f>A12805+1</f>
        <v>12806</v>
      </c>
      <c r="B12806">
        <v>26</v>
      </c>
      <c r="C12806">
        <f t="shared" si="200"/>
        <v>1068</v>
      </c>
      <c r="D12806">
        <f>IF(D12805=12,1,D12805+1)</f>
        <v>2</v>
      </c>
      <c r="G12806">
        <f>G12805+1</f>
        <v>12806</v>
      </c>
      <c r="H12806">
        <v>26</v>
      </c>
      <c r="I12806">
        <v>20210821</v>
      </c>
      <c r="J12806" cm="1">
        <f t="array" ref="J12806">INDEX(Sheet1!A:X,C12805+1,5)</f>
        <v>558.82000000000005</v>
      </c>
      <c r="K12806">
        <v>20260821</v>
      </c>
      <c r="L12806">
        <f>L12805+1</f>
        <v>12806</v>
      </c>
    </row>
    <row r="12807" spans="1:12">
      <c r="A12807">
        <f>A12806+1</f>
        <v>12807</v>
      </c>
      <c r="B12807">
        <v>26</v>
      </c>
      <c r="C12807">
        <f t="shared" si="200"/>
        <v>1068</v>
      </c>
      <c r="D12807">
        <f>IF(D12806=12,1,D12806+1)</f>
        <v>3</v>
      </c>
      <c r="G12807">
        <f>G12806+1</f>
        <v>12807</v>
      </c>
      <c r="H12807">
        <v>26</v>
      </c>
      <c r="I12807">
        <v>20210821</v>
      </c>
      <c r="J12807" cm="1">
        <f t="array" ref="J12807">INDEX(Sheet1!A:X,C12806+1,5)</f>
        <v>558.82000000000005</v>
      </c>
      <c r="K12807">
        <v>20260821</v>
      </c>
      <c r="L12807">
        <f>L12806+1</f>
        <v>12807</v>
      </c>
    </row>
    <row r="12808" spans="1:12">
      <c r="A12808">
        <f>A12807+1</f>
        <v>12808</v>
      </c>
      <c r="B12808">
        <v>26</v>
      </c>
      <c r="C12808">
        <f t="shared" si="200"/>
        <v>1068</v>
      </c>
      <c r="D12808">
        <f>IF(D12807=12,1,D12807+1)</f>
        <v>4</v>
      </c>
      <c r="G12808">
        <f>G12807+1</f>
        <v>12808</v>
      </c>
      <c r="H12808">
        <v>26</v>
      </c>
      <c r="I12808">
        <v>20210821</v>
      </c>
      <c r="J12808" cm="1">
        <f t="array" ref="J12808">INDEX(Sheet1!A:X,C12807+1,5)</f>
        <v>558.82000000000005</v>
      </c>
      <c r="K12808">
        <v>20260821</v>
      </c>
      <c r="L12808">
        <f>L12807+1</f>
        <v>12808</v>
      </c>
    </row>
    <row r="12809" spans="1:12">
      <c r="A12809">
        <f>A12808+1</f>
        <v>12809</v>
      </c>
      <c r="B12809">
        <v>26</v>
      </c>
      <c r="C12809">
        <f t="shared" si="200"/>
        <v>1068</v>
      </c>
      <c r="D12809">
        <f>IF(D12808=12,1,D12808+1)</f>
        <v>5</v>
      </c>
      <c r="G12809">
        <f>G12808+1</f>
        <v>12809</v>
      </c>
      <c r="H12809">
        <v>26</v>
      </c>
      <c r="I12809">
        <v>20210821</v>
      </c>
      <c r="J12809" cm="1">
        <f t="array" ref="J12809">INDEX(Sheet1!A:X,C12808+1,5)</f>
        <v>558.82000000000005</v>
      </c>
      <c r="K12809">
        <v>20260821</v>
      </c>
      <c r="L12809">
        <f>L12808+1</f>
        <v>12809</v>
      </c>
    </row>
    <row r="12810" spans="1:12">
      <c r="A12810">
        <f>A12809+1</f>
        <v>12810</v>
      </c>
      <c r="B12810">
        <v>26</v>
      </c>
      <c r="C12810">
        <f t="shared" si="200"/>
        <v>1068</v>
      </c>
      <c r="D12810">
        <f>IF(D12809=12,1,D12809+1)</f>
        <v>6</v>
      </c>
      <c r="G12810">
        <f>G12809+1</f>
        <v>12810</v>
      </c>
      <c r="H12810">
        <v>26</v>
      </c>
      <c r="I12810">
        <v>20210821</v>
      </c>
      <c r="J12810" cm="1">
        <f t="array" ref="J12810">INDEX(Sheet1!A:X,C12809+1,5)</f>
        <v>558.82000000000005</v>
      </c>
      <c r="K12810">
        <v>20260821</v>
      </c>
      <c r="L12810">
        <f>L12809+1</f>
        <v>12810</v>
      </c>
    </row>
    <row r="12811" spans="1:12">
      <c r="A12811">
        <f>A12810+1</f>
        <v>12811</v>
      </c>
      <c r="B12811">
        <v>26</v>
      </c>
      <c r="C12811">
        <f t="shared" si="200"/>
        <v>1068</v>
      </c>
      <c r="D12811">
        <f>IF(D12810=12,1,D12810+1)</f>
        <v>7</v>
      </c>
      <c r="G12811">
        <f>G12810+1</f>
        <v>12811</v>
      </c>
      <c r="H12811">
        <v>26</v>
      </c>
      <c r="I12811">
        <v>20210821</v>
      </c>
      <c r="J12811" cm="1">
        <f t="array" ref="J12811">INDEX(Sheet1!A:X,C12810+1,5)</f>
        <v>558.82000000000005</v>
      </c>
      <c r="K12811">
        <v>20260821</v>
      </c>
      <c r="L12811">
        <f>L12810+1</f>
        <v>12811</v>
      </c>
    </row>
    <row r="12812" spans="1:12">
      <c r="A12812">
        <f>A12811+1</f>
        <v>12812</v>
      </c>
      <c r="B12812">
        <v>26</v>
      </c>
      <c r="C12812">
        <f t="shared" si="200"/>
        <v>1068</v>
      </c>
      <c r="D12812">
        <f>IF(D12811=12,1,D12811+1)</f>
        <v>8</v>
      </c>
      <c r="G12812">
        <f>G12811+1</f>
        <v>12812</v>
      </c>
      <c r="H12812">
        <v>26</v>
      </c>
      <c r="I12812">
        <v>20210821</v>
      </c>
      <c r="J12812" cm="1">
        <f t="array" ref="J12812">INDEX(Sheet1!A:X,C12811+1,5)</f>
        <v>558.82000000000005</v>
      </c>
      <c r="K12812">
        <v>20260821</v>
      </c>
      <c r="L12812">
        <f>L12811+1</f>
        <v>12812</v>
      </c>
    </row>
    <row r="12813" spans="1:12">
      <c r="A12813">
        <f>A12812+1</f>
        <v>12813</v>
      </c>
      <c r="B12813">
        <v>26</v>
      </c>
      <c r="C12813">
        <f t="shared" si="200"/>
        <v>1068</v>
      </c>
      <c r="D12813">
        <f>IF(D12812=12,1,D12812+1)</f>
        <v>9</v>
      </c>
      <c r="G12813">
        <f>G12812+1</f>
        <v>12813</v>
      </c>
      <c r="H12813">
        <v>26</v>
      </c>
      <c r="I12813">
        <v>20210821</v>
      </c>
      <c r="J12813" cm="1">
        <f t="array" ref="J12813">INDEX(Sheet1!A:X,C12812+1,5)</f>
        <v>558.82000000000005</v>
      </c>
      <c r="K12813">
        <v>20260821</v>
      </c>
      <c r="L12813">
        <f>L12812+1</f>
        <v>12813</v>
      </c>
    </row>
    <row r="12814" spans="1:12">
      <c r="A12814">
        <f>A12813+1</f>
        <v>12814</v>
      </c>
      <c r="B12814">
        <v>26</v>
      </c>
      <c r="C12814">
        <f t="shared" si="200"/>
        <v>1068</v>
      </c>
      <c r="D12814">
        <f>IF(D12813=12,1,D12813+1)</f>
        <v>10</v>
      </c>
      <c r="G12814">
        <f>G12813+1</f>
        <v>12814</v>
      </c>
      <c r="H12814">
        <v>26</v>
      </c>
      <c r="I12814">
        <v>20210821</v>
      </c>
      <c r="J12814" cm="1">
        <f t="array" ref="J12814">INDEX(Sheet1!A:X,C12813+1,5)</f>
        <v>558.82000000000005</v>
      </c>
      <c r="K12814">
        <v>20260821</v>
      </c>
      <c r="L12814">
        <f>L12813+1</f>
        <v>12814</v>
      </c>
    </row>
    <row r="12815" spans="1:12">
      <c r="A12815">
        <f>A12814+1</f>
        <v>12815</v>
      </c>
      <c r="B12815">
        <v>26</v>
      </c>
      <c r="C12815">
        <f t="shared" si="200"/>
        <v>1068</v>
      </c>
      <c r="D12815">
        <f>IF(D12814=12,1,D12814+1)</f>
        <v>11</v>
      </c>
      <c r="G12815">
        <f>G12814+1</f>
        <v>12815</v>
      </c>
      <c r="H12815">
        <v>26</v>
      </c>
      <c r="I12815">
        <v>20210821</v>
      </c>
      <c r="J12815" cm="1">
        <f t="array" ref="J12815">INDEX(Sheet1!A:X,C12814+1,5)</f>
        <v>558.82000000000005</v>
      </c>
      <c r="K12815">
        <v>20260821</v>
      </c>
      <c r="L12815">
        <f>L12814+1</f>
        <v>12815</v>
      </c>
    </row>
    <row r="12816" spans="1:12">
      <c r="A12816">
        <f>A12815+1</f>
        <v>12816</v>
      </c>
      <c r="B12816">
        <v>26</v>
      </c>
      <c r="C12816">
        <f t="shared" si="200"/>
        <v>1069</v>
      </c>
      <c r="D12816">
        <f>IF(D12815=12,1,D12815+1)</f>
        <v>12</v>
      </c>
      <c r="G12816">
        <f>G12815+1</f>
        <v>12816</v>
      </c>
      <c r="H12816">
        <v>26</v>
      </c>
      <c r="I12816">
        <v>20210821</v>
      </c>
      <c r="J12816" cm="1">
        <f t="array" ref="J12816">INDEX(Sheet1!A:X,C12815+1,5)</f>
        <v>558.82000000000005</v>
      </c>
      <c r="K12816">
        <v>20260821</v>
      </c>
      <c r="L12816">
        <f>L12815+1</f>
        <v>12816</v>
      </c>
    </row>
    <row r="12817" spans="1:12">
      <c r="A12817">
        <f>A12816+1</f>
        <v>12817</v>
      </c>
      <c r="B12817">
        <v>26</v>
      </c>
      <c r="C12817">
        <f t="shared" si="200"/>
        <v>1069</v>
      </c>
      <c r="D12817">
        <f>IF(D12816=12,1,D12816+1)</f>
        <v>1</v>
      </c>
      <c r="G12817">
        <f>G12816+1</f>
        <v>12817</v>
      </c>
      <c r="H12817">
        <v>26</v>
      </c>
      <c r="I12817">
        <v>20210821</v>
      </c>
      <c r="J12817" cm="1">
        <f t="array" ref="J12817">INDEX(Sheet1!A:X,C12816+1,5)</f>
        <v>558.82000000000005</v>
      </c>
      <c r="K12817">
        <v>20260821</v>
      </c>
      <c r="L12817">
        <f>L12816+1</f>
        <v>12817</v>
      </c>
    </row>
    <row r="12818" spans="1:12">
      <c r="A12818">
        <f>A12817+1</f>
        <v>12818</v>
      </c>
      <c r="B12818">
        <v>26</v>
      </c>
      <c r="C12818">
        <f t="shared" si="200"/>
        <v>1069</v>
      </c>
      <c r="D12818">
        <f>IF(D12817=12,1,D12817+1)</f>
        <v>2</v>
      </c>
      <c r="G12818">
        <f>G12817+1</f>
        <v>12818</v>
      </c>
      <c r="H12818">
        <v>26</v>
      </c>
      <c r="I12818">
        <v>20210821</v>
      </c>
      <c r="J12818" cm="1">
        <f t="array" ref="J12818">INDEX(Sheet1!A:X,C12817+1,5)</f>
        <v>558.82000000000005</v>
      </c>
      <c r="K12818">
        <v>20260821</v>
      </c>
      <c r="L12818">
        <f>L12817+1</f>
        <v>12818</v>
      </c>
    </row>
    <row r="12819" spans="1:12">
      <c r="A12819">
        <f>A12818+1</f>
        <v>12819</v>
      </c>
      <c r="B12819">
        <v>26</v>
      </c>
      <c r="C12819">
        <f t="shared" si="200"/>
        <v>1069</v>
      </c>
      <c r="D12819">
        <f>IF(D12818=12,1,D12818+1)</f>
        <v>3</v>
      </c>
      <c r="G12819">
        <f>G12818+1</f>
        <v>12819</v>
      </c>
      <c r="H12819">
        <v>26</v>
      </c>
      <c r="I12819">
        <v>20210821</v>
      </c>
      <c r="J12819" cm="1">
        <f t="array" ref="J12819">INDEX(Sheet1!A:X,C12818+1,5)</f>
        <v>558.82000000000005</v>
      </c>
      <c r="K12819">
        <v>20260821</v>
      </c>
      <c r="L12819">
        <f>L12818+1</f>
        <v>12819</v>
      </c>
    </row>
    <row r="12820" spans="1:12">
      <c r="A12820">
        <f>A12819+1</f>
        <v>12820</v>
      </c>
      <c r="B12820">
        <v>26</v>
      </c>
      <c r="C12820">
        <f t="shared" si="200"/>
        <v>1069</v>
      </c>
      <c r="D12820">
        <f>IF(D12819=12,1,D12819+1)</f>
        <v>4</v>
      </c>
      <c r="G12820">
        <f>G12819+1</f>
        <v>12820</v>
      </c>
      <c r="H12820">
        <v>26</v>
      </c>
      <c r="I12820">
        <v>20210821</v>
      </c>
      <c r="J12820" cm="1">
        <f t="array" ref="J12820">INDEX(Sheet1!A:X,C12819+1,5)</f>
        <v>558.82000000000005</v>
      </c>
      <c r="K12820">
        <v>20260821</v>
      </c>
      <c r="L12820">
        <f>L12819+1</f>
        <v>12820</v>
      </c>
    </row>
    <row r="12821" spans="1:12">
      <c r="A12821">
        <f>A12820+1</f>
        <v>12821</v>
      </c>
      <c r="B12821">
        <v>26</v>
      </c>
      <c r="C12821">
        <f t="shared" si="200"/>
        <v>1069</v>
      </c>
      <c r="D12821">
        <f>IF(D12820=12,1,D12820+1)</f>
        <v>5</v>
      </c>
      <c r="G12821">
        <f>G12820+1</f>
        <v>12821</v>
      </c>
      <c r="H12821">
        <v>26</v>
      </c>
      <c r="I12821">
        <v>20210821</v>
      </c>
      <c r="J12821" cm="1">
        <f t="array" ref="J12821">INDEX(Sheet1!A:X,C12820+1,5)</f>
        <v>558.82000000000005</v>
      </c>
      <c r="K12821">
        <v>20260821</v>
      </c>
      <c r="L12821">
        <f>L12820+1</f>
        <v>12821</v>
      </c>
    </row>
    <row r="12822" spans="1:12">
      <c r="A12822">
        <f>A12821+1</f>
        <v>12822</v>
      </c>
      <c r="B12822">
        <v>26</v>
      </c>
      <c r="C12822">
        <f t="shared" si="200"/>
        <v>1069</v>
      </c>
      <c r="D12822">
        <f>IF(D12821=12,1,D12821+1)</f>
        <v>6</v>
      </c>
      <c r="G12822">
        <f>G12821+1</f>
        <v>12822</v>
      </c>
      <c r="H12822">
        <v>26</v>
      </c>
      <c r="I12822">
        <v>20210821</v>
      </c>
      <c r="J12822" cm="1">
        <f t="array" ref="J12822">INDEX(Sheet1!A:X,C12821+1,5)</f>
        <v>558.82000000000005</v>
      </c>
      <c r="K12822">
        <v>20260821</v>
      </c>
      <c r="L12822">
        <f>L12821+1</f>
        <v>12822</v>
      </c>
    </row>
    <row r="12823" spans="1:12">
      <c r="A12823">
        <f>A12822+1</f>
        <v>12823</v>
      </c>
      <c r="B12823">
        <v>26</v>
      </c>
      <c r="C12823">
        <f t="shared" si="200"/>
        <v>1069</v>
      </c>
      <c r="D12823">
        <f>IF(D12822=12,1,D12822+1)</f>
        <v>7</v>
      </c>
      <c r="G12823">
        <f>G12822+1</f>
        <v>12823</v>
      </c>
      <c r="H12823">
        <v>26</v>
      </c>
      <c r="I12823">
        <v>20210821</v>
      </c>
      <c r="J12823" cm="1">
        <f t="array" ref="J12823">INDEX(Sheet1!A:X,C12822+1,5)</f>
        <v>558.82000000000005</v>
      </c>
      <c r="K12823">
        <v>20260821</v>
      </c>
      <c r="L12823">
        <f>L12822+1</f>
        <v>12823</v>
      </c>
    </row>
    <row r="12824" spans="1:12">
      <c r="A12824">
        <f>A12823+1</f>
        <v>12824</v>
      </c>
      <c r="B12824">
        <v>26</v>
      </c>
      <c r="C12824">
        <f t="shared" si="200"/>
        <v>1069</v>
      </c>
      <c r="D12824">
        <f>IF(D12823=12,1,D12823+1)</f>
        <v>8</v>
      </c>
      <c r="G12824">
        <f>G12823+1</f>
        <v>12824</v>
      </c>
      <c r="H12824">
        <v>26</v>
      </c>
      <c r="I12824">
        <v>20210821</v>
      </c>
      <c r="J12824" cm="1">
        <f t="array" ref="J12824">INDEX(Sheet1!A:X,C12823+1,5)</f>
        <v>558.82000000000005</v>
      </c>
      <c r="K12824">
        <v>20260821</v>
      </c>
      <c r="L12824">
        <f>L12823+1</f>
        <v>12824</v>
      </c>
    </row>
    <row r="12825" spans="1:12">
      <c r="A12825">
        <f>A12824+1</f>
        <v>12825</v>
      </c>
      <c r="B12825">
        <v>26</v>
      </c>
      <c r="C12825">
        <f t="shared" si="200"/>
        <v>1069</v>
      </c>
      <c r="D12825">
        <f>IF(D12824=12,1,D12824+1)</f>
        <v>9</v>
      </c>
      <c r="G12825">
        <f>G12824+1</f>
        <v>12825</v>
      </c>
      <c r="H12825">
        <v>26</v>
      </c>
      <c r="I12825">
        <v>20210821</v>
      </c>
      <c r="J12825" cm="1">
        <f t="array" ref="J12825">INDEX(Sheet1!A:X,C12824+1,5)</f>
        <v>558.82000000000005</v>
      </c>
      <c r="K12825">
        <v>20260821</v>
      </c>
      <c r="L12825">
        <f>L12824+1</f>
        <v>12825</v>
      </c>
    </row>
    <row r="12826" spans="1:12">
      <c r="A12826">
        <f>A12825+1</f>
        <v>12826</v>
      </c>
      <c r="B12826">
        <v>26</v>
      </c>
      <c r="C12826">
        <f t="shared" si="200"/>
        <v>1069</v>
      </c>
      <c r="D12826">
        <f>IF(D12825=12,1,D12825+1)</f>
        <v>10</v>
      </c>
      <c r="G12826">
        <f>G12825+1</f>
        <v>12826</v>
      </c>
      <c r="H12826">
        <v>26</v>
      </c>
      <c r="I12826">
        <v>20210821</v>
      </c>
      <c r="J12826" cm="1">
        <f t="array" ref="J12826">INDEX(Sheet1!A:X,C12825+1,5)</f>
        <v>558.82000000000005</v>
      </c>
      <c r="K12826">
        <v>20260821</v>
      </c>
      <c r="L12826">
        <f>L12825+1</f>
        <v>12826</v>
      </c>
    </row>
    <row r="12827" spans="1:12">
      <c r="A12827">
        <f>A12826+1</f>
        <v>12827</v>
      </c>
      <c r="B12827">
        <v>26</v>
      </c>
      <c r="C12827">
        <f t="shared" si="200"/>
        <v>1069</v>
      </c>
      <c r="D12827">
        <f>IF(D12826=12,1,D12826+1)</f>
        <v>11</v>
      </c>
      <c r="G12827">
        <f>G12826+1</f>
        <v>12827</v>
      </c>
      <c r="H12827">
        <v>26</v>
      </c>
      <c r="I12827">
        <v>20210821</v>
      </c>
      <c r="J12827" cm="1">
        <f t="array" ref="J12827">INDEX(Sheet1!A:X,C12826+1,5)</f>
        <v>558.82000000000005</v>
      </c>
      <c r="K12827">
        <v>20260821</v>
      </c>
      <c r="L12827">
        <f>L12826+1</f>
        <v>12827</v>
      </c>
    </row>
    <row r="12828" spans="1:12">
      <c r="A12828">
        <f>A12827+1</f>
        <v>12828</v>
      </c>
      <c r="B12828">
        <v>26</v>
      </c>
      <c r="C12828">
        <f t="shared" si="200"/>
        <v>1070</v>
      </c>
      <c r="D12828">
        <f>IF(D12827=12,1,D12827+1)</f>
        <v>12</v>
      </c>
      <c r="G12828">
        <f>G12827+1</f>
        <v>12828</v>
      </c>
      <c r="H12828">
        <v>26</v>
      </c>
      <c r="I12828">
        <v>20210821</v>
      </c>
      <c r="J12828" cm="1">
        <f t="array" ref="J12828">INDEX(Sheet1!A:X,C12827+1,5)</f>
        <v>558.82000000000005</v>
      </c>
      <c r="K12828">
        <v>20260821</v>
      </c>
      <c r="L12828">
        <f>L12827+1</f>
        <v>12828</v>
      </c>
    </row>
    <row r="12829" spans="1:12">
      <c r="A12829">
        <f>A12828+1</f>
        <v>12829</v>
      </c>
      <c r="B12829">
        <v>26</v>
      </c>
      <c r="C12829">
        <f t="shared" si="200"/>
        <v>1070</v>
      </c>
      <c r="D12829">
        <f>IF(D12828=12,1,D12828+1)</f>
        <v>1</v>
      </c>
      <c r="G12829">
        <f>G12828+1</f>
        <v>12829</v>
      </c>
      <c r="H12829">
        <v>26</v>
      </c>
      <c r="I12829">
        <v>20210821</v>
      </c>
      <c r="J12829" cm="1">
        <f t="array" ref="J12829">INDEX(Sheet1!A:X,C12828+1,5)</f>
        <v>600</v>
      </c>
      <c r="K12829">
        <v>20260821</v>
      </c>
      <c r="L12829">
        <f>L12828+1</f>
        <v>12829</v>
      </c>
    </row>
    <row r="12830" spans="1:12">
      <c r="A12830">
        <f>A12829+1</f>
        <v>12830</v>
      </c>
      <c r="B12830">
        <v>26</v>
      </c>
      <c r="C12830">
        <f t="shared" si="200"/>
        <v>1070</v>
      </c>
      <c r="D12830">
        <f>IF(D12829=12,1,D12829+1)</f>
        <v>2</v>
      </c>
      <c r="G12830">
        <f>G12829+1</f>
        <v>12830</v>
      </c>
      <c r="H12830">
        <v>26</v>
      </c>
      <c r="I12830">
        <v>20210821</v>
      </c>
      <c r="J12830" cm="1">
        <f t="array" ref="J12830">INDEX(Sheet1!A:X,C12829+1,5)</f>
        <v>600</v>
      </c>
      <c r="K12830">
        <v>20260821</v>
      </c>
      <c r="L12830">
        <f>L12829+1</f>
        <v>12830</v>
      </c>
    </row>
    <row r="12831" spans="1:12">
      <c r="A12831">
        <f>A12830+1</f>
        <v>12831</v>
      </c>
      <c r="B12831">
        <v>26</v>
      </c>
      <c r="C12831">
        <f t="shared" si="200"/>
        <v>1070</v>
      </c>
      <c r="D12831">
        <f>IF(D12830=12,1,D12830+1)</f>
        <v>3</v>
      </c>
      <c r="G12831">
        <f>G12830+1</f>
        <v>12831</v>
      </c>
      <c r="H12831">
        <v>26</v>
      </c>
      <c r="I12831">
        <v>20210821</v>
      </c>
      <c r="J12831" cm="1">
        <f t="array" ref="J12831">INDEX(Sheet1!A:X,C12830+1,5)</f>
        <v>600</v>
      </c>
      <c r="K12831">
        <v>20260821</v>
      </c>
      <c r="L12831">
        <f>L12830+1</f>
        <v>12831</v>
      </c>
    </row>
    <row r="12832" spans="1:12">
      <c r="A12832">
        <f>A12831+1</f>
        <v>12832</v>
      </c>
      <c r="B12832">
        <v>26</v>
      </c>
      <c r="C12832">
        <f t="shared" si="200"/>
        <v>1070</v>
      </c>
      <c r="D12832">
        <f>IF(D12831=12,1,D12831+1)</f>
        <v>4</v>
      </c>
      <c r="G12832">
        <f>G12831+1</f>
        <v>12832</v>
      </c>
      <c r="H12832">
        <v>26</v>
      </c>
      <c r="I12832">
        <v>20210821</v>
      </c>
      <c r="J12832" cm="1">
        <f t="array" ref="J12832">INDEX(Sheet1!A:X,C12831+1,5)</f>
        <v>600</v>
      </c>
      <c r="K12832">
        <v>20260821</v>
      </c>
      <c r="L12832">
        <f>L12831+1</f>
        <v>12832</v>
      </c>
    </row>
    <row r="12833" spans="1:12">
      <c r="A12833">
        <f>A12832+1</f>
        <v>12833</v>
      </c>
      <c r="B12833">
        <v>26</v>
      </c>
      <c r="C12833">
        <f t="shared" si="200"/>
        <v>1070</v>
      </c>
      <c r="D12833">
        <f>IF(D12832=12,1,D12832+1)</f>
        <v>5</v>
      </c>
      <c r="G12833">
        <f>G12832+1</f>
        <v>12833</v>
      </c>
      <c r="H12833">
        <v>26</v>
      </c>
      <c r="I12833">
        <v>20210821</v>
      </c>
      <c r="J12833" cm="1">
        <f t="array" ref="J12833">INDEX(Sheet1!A:X,C12832+1,5)</f>
        <v>600</v>
      </c>
      <c r="K12833">
        <v>20260821</v>
      </c>
      <c r="L12833">
        <f>L12832+1</f>
        <v>12833</v>
      </c>
    </row>
    <row r="12834" spans="1:12">
      <c r="A12834">
        <f>A12833+1</f>
        <v>12834</v>
      </c>
      <c r="B12834">
        <v>26</v>
      </c>
      <c r="C12834">
        <f t="shared" si="200"/>
        <v>1070</v>
      </c>
      <c r="D12834">
        <f>IF(D12833=12,1,D12833+1)</f>
        <v>6</v>
      </c>
      <c r="G12834">
        <f>G12833+1</f>
        <v>12834</v>
      </c>
      <c r="H12834">
        <v>26</v>
      </c>
      <c r="I12834">
        <v>20210821</v>
      </c>
      <c r="J12834" cm="1">
        <f t="array" ref="J12834">INDEX(Sheet1!A:X,C12833+1,5)</f>
        <v>600</v>
      </c>
      <c r="K12834">
        <v>20260821</v>
      </c>
      <c r="L12834">
        <f>L12833+1</f>
        <v>12834</v>
      </c>
    </row>
    <row r="12835" spans="1:12">
      <c r="A12835">
        <f>A12834+1</f>
        <v>12835</v>
      </c>
      <c r="B12835">
        <v>26</v>
      </c>
      <c r="C12835">
        <f t="shared" si="200"/>
        <v>1070</v>
      </c>
      <c r="D12835">
        <f>IF(D12834=12,1,D12834+1)</f>
        <v>7</v>
      </c>
      <c r="G12835">
        <f>G12834+1</f>
        <v>12835</v>
      </c>
      <c r="H12835">
        <v>26</v>
      </c>
      <c r="I12835">
        <v>20210821</v>
      </c>
      <c r="J12835" cm="1">
        <f t="array" ref="J12835">INDEX(Sheet1!A:X,C12834+1,5)</f>
        <v>600</v>
      </c>
      <c r="K12835">
        <v>20260821</v>
      </c>
      <c r="L12835">
        <f>L12834+1</f>
        <v>12835</v>
      </c>
    </row>
    <row r="12836" spans="1:12">
      <c r="A12836">
        <f>A12835+1</f>
        <v>12836</v>
      </c>
      <c r="B12836">
        <v>26</v>
      </c>
      <c r="C12836">
        <f t="shared" si="200"/>
        <v>1070</v>
      </c>
      <c r="D12836">
        <f>IF(D12835=12,1,D12835+1)</f>
        <v>8</v>
      </c>
      <c r="G12836">
        <f>G12835+1</f>
        <v>12836</v>
      </c>
      <c r="H12836">
        <v>26</v>
      </c>
      <c r="I12836">
        <v>20210821</v>
      </c>
      <c r="J12836" cm="1">
        <f t="array" ref="J12836">INDEX(Sheet1!A:X,C12835+1,5)</f>
        <v>600</v>
      </c>
      <c r="K12836">
        <v>20260821</v>
      </c>
      <c r="L12836">
        <f>L12835+1</f>
        <v>12836</v>
      </c>
    </row>
    <row r="12837" spans="1:12">
      <c r="A12837">
        <f>A12836+1</f>
        <v>12837</v>
      </c>
      <c r="B12837">
        <v>26</v>
      </c>
      <c r="C12837">
        <f t="shared" si="200"/>
        <v>1070</v>
      </c>
      <c r="D12837">
        <f>IF(D12836=12,1,D12836+1)</f>
        <v>9</v>
      </c>
      <c r="G12837">
        <f>G12836+1</f>
        <v>12837</v>
      </c>
      <c r="H12837">
        <v>26</v>
      </c>
      <c r="I12837">
        <v>20210821</v>
      </c>
      <c r="J12837" cm="1">
        <f t="array" ref="J12837">INDEX(Sheet1!A:X,C12836+1,5)</f>
        <v>600</v>
      </c>
      <c r="K12837">
        <v>20260821</v>
      </c>
      <c r="L12837">
        <f>L12836+1</f>
        <v>12837</v>
      </c>
    </row>
    <row r="12838" spans="1:12">
      <c r="A12838">
        <f>A12837+1</f>
        <v>12838</v>
      </c>
      <c r="B12838">
        <v>26</v>
      </c>
      <c r="C12838">
        <f t="shared" si="200"/>
        <v>1070</v>
      </c>
      <c r="D12838">
        <f>IF(D12837=12,1,D12837+1)</f>
        <v>10</v>
      </c>
      <c r="G12838">
        <f>G12837+1</f>
        <v>12838</v>
      </c>
      <c r="H12838">
        <v>26</v>
      </c>
      <c r="I12838">
        <v>20210821</v>
      </c>
      <c r="J12838" cm="1">
        <f t="array" ref="J12838">INDEX(Sheet1!A:X,C12837+1,5)</f>
        <v>600</v>
      </c>
      <c r="K12838">
        <v>20260821</v>
      </c>
      <c r="L12838">
        <f>L12837+1</f>
        <v>12838</v>
      </c>
    </row>
    <row r="12839" spans="1:12">
      <c r="A12839">
        <f>A12838+1</f>
        <v>12839</v>
      </c>
      <c r="B12839">
        <v>26</v>
      </c>
      <c r="C12839">
        <f t="shared" si="200"/>
        <v>1070</v>
      </c>
      <c r="D12839">
        <f>IF(D12838=12,1,D12838+1)</f>
        <v>11</v>
      </c>
      <c r="G12839">
        <f>G12838+1</f>
        <v>12839</v>
      </c>
      <c r="H12839">
        <v>26</v>
      </c>
      <c r="I12839">
        <v>20210821</v>
      </c>
      <c r="J12839" cm="1">
        <f t="array" ref="J12839">INDEX(Sheet1!A:X,C12838+1,5)</f>
        <v>600</v>
      </c>
      <c r="K12839">
        <v>20260821</v>
      </c>
      <c r="L12839">
        <f>L12838+1</f>
        <v>12839</v>
      </c>
    </row>
    <row r="12840" spans="1:12">
      <c r="A12840">
        <f>A12839+1</f>
        <v>12840</v>
      </c>
      <c r="B12840">
        <v>26</v>
      </c>
      <c r="C12840">
        <f t="shared" si="200"/>
        <v>1071</v>
      </c>
      <c r="D12840">
        <f>IF(D12839=12,1,D12839+1)</f>
        <v>12</v>
      </c>
      <c r="G12840">
        <f>G12839+1</f>
        <v>12840</v>
      </c>
      <c r="H12840">
        <v>26</v>
      </c>
      <c r="I12840">
        <v>20210821</v>
      </c>
      <c r="J12840" cm="1">
        <f t="array" ref="J12840">INDEX(Sheet1!A:X,C12839+1,5)</f>
        <v>600</v>
      </c>
      <c r="K12840">
        <v>20260821</v>
      </c>
      <c r="L12840">
        <f>L12839+1</f>
        <v>12840</v>
      </c>
    </row>
    <row r="12841" spans="1:12">
      <c r="A12841">
        <f>A12840+1</f>
        <v>12841</v>
      </c>
      <c r="B12841">
        <v>26</v>
      </c>
      <c r="C12841">
        <f t="shared" si="200"/>
        <v>1071</v>
      </c>
      <c r="D12841">
        <f>IF(D12840=12,1,D12840+1)</f>
        <v>1</v>
      </c>
      <c r="G12841">
        <f>G12840+1</f>
        <v>12841</v>
      </c>
      <c r="H12841">
        <v>26</v>
      </c>
      <c r="I12841">
        <v>20210821</v>
      </c>
      <c r="J12841" cm="1">
        <f t="array" ref="J12841">INDEX(Sheet1!A:X,C12840+1,5)</f>
        <v>1200</v>
      </c>
      <c r="K12841">
        <v>20260821</v>
      </c>
      <c r="L12841">
        <f>L12840+1</f>
        <v>12841</v>
      </c>
    </row>
    <row r="12842" spans="1:12">
      <c r="A12842">
        <f>A12841+1</f>
        <v>12842</v>
      </c>
      <c r="B12842">
        <v>26</v>
      </c>
      <c r="C12842">
        <f t="shared" si="200"/>
        <v>1071</v>
      </c>
      <c r="D12842">
        <f>IF(D12841=12,1,D12841+1)</f>
        <v>2</v>
      </c>
      <c r="G12842">
        <f>G12841+1</f>
        <v>12842</v>
      </c>
      <c r="H12842">
        <v>26</v>
      </c>
      <c r="I12842">
        <v>20210821</v>
      </c>
      <c r="J12842" cm="1">
        <f t="array" ref="J12842">INDEX(Sheet1!A:X,C12841+1,5)</f>
        <v>1200</v>
      </c>
      <c r="K12842">
        <v>20260821</v>
      </c>
      <c r="L12842">
        <f>L12841+1</f>
        <v>12842</v>
      </c>
    </row>
    <row r="12843" spans="1:12">
      <c r="A12843">
        <f>A12842+1</f>
        <v>12843</v>
      </c>
      <c r="B12843">
        <v>26</v>
      </c>
      <c r="C12843">
        <f t="shared" si="200"/>
        <v>1071</v>
      </c>
      <c r="D12843">
        <f>IF(D12842=12,1,D12842+1)</f>
        <v>3</v>
      </c>
      <c r="G12843">
        <f>G12842+1</f>
        <v>12843</v>
      </c>
      <c r="H12843">
        <v>26</v>
      </c>
      <c r="I12843">
        <v>20210821</v>
      </c>
      <c r="J12843" cm="1">
        <f t="array" ref="J12843">INDEX(Sheet1!A:X,C12842+1,5)</f>
        <v>1200</v>
      </c>
      <c r="K12843">
        <v>20260821</v>
      </c>
      <c r="L12843">
        <f>L12842+1</f>
        <v>12843</v>
      </c>
    </row>
    <row r="12844" spans="1:12">
      <c r="A12844">
        <f>A12843+1</f>
        <v>12844</v>
      </c>
      <c r="B12844">
        <v>26</v>
      </c>
      <c r="C12844">
        <f t="shared" si="200"/>
        <v>1071</v>
      </c>
      <c r="D12844">
        <f>IF(D12843=12,1,D12843+1)</f>
        <v>4</v>
      </c>
      <c r="G12844">
        <f>G12843+1</f>
        <v>12844</v>
      </c>
      <c r="H12844">
        <v>26</v>
      </c>
      <c r="I12844">
        <v>20210821</v>
      </c>
      <c r="J12844" cm="1">
        <f t="array" ref="J12844">INDEX(Sheet1!A:X,C12843+1,5)</f>
        <v>1200</v>
      </c>
      <c r="K12844">
        <v>20260821</v>
      </c>
      <c r="L12844">
        <f>L12843+1</f>
        <v>12844</v>
      </c>
    </row>
    <row r="12845" spans="1:12">
      <c r="A12845">
        <f>A12844+1</f>
        <v>12845</v>
      </c>
      <c r="B12845">
        <v>26</v>
      </c>
      <c r="C12845">
        <f t="shared" si="200"/>
        <v>1071</v>
      </c>
      <c r="D12845">
        <f>IF(D12844=12,1,D12844+1)</f>
        <v>5</v>
      </c>
      <c r="G12845">
        <f>G12844+1</f>
        <v>12845</v>
      </c>
      <c r="H12845">
        <v>26</v>
      </c>
      <c r="I12845">
        <v>20210821</v>
      </c>
      <c r="J12845" cm="1">
        <f t="array" ref="J12845">INDEX(Sheet1!A:X,C12844+1,5)</f>
        <v>1200</v>
      </c>
      <c r="K12845">
        <v>20260821</v>
      </c>
      <c r="L12845">
        <f>L12844+1</f>
        <v>12845</v>
      </c>
    </row>
    <row r="12846" spans="1:12">
      <c r="A12846">
        <f>A12845+1</f>
        <v>12846</v>
      </c>
      <c r="B12846">
        <v>26</v>
      </c>
      <c r="C12846">
        <f t="shared" si="200"/>
        <v>1071</v>
      </c>
      <c r="D12846">
        <f>IF(D12845=12,1,D12845+1)</f>
        <v>6</v>
      </c>
      <c r="G12846">
        <f>G12845+1</f>
        <v>12846</v>
      </c>
      <c r="H12846">
        <v>26</v>
      </c>
      <c r="I12846">
        <v>20210821</v>
      </c>
      <c r="J12846" cm="1">
        <f t="array" ref="J12846">INDEX(Sheet1!A:X,C12845+1,5)</f>
        <v>1200</v>
      </c>
      <c r="K12846">
        <v>20260821</v>
      </c>
      <c r="L12846">
        <f>L12845+1</f>
        <v>12846</v>
      </c>
    </row>
    <row r="12847" spans="1:12">
      <c r="A12847">
        <f>A12846+1</f>
        <v>12847</v>
      </c>
      <c r="B12847">
        <v>26</v>
      </c>
      <c r="C12847">
        <f t="shared" si="200"/>
        <v>1071</v>
      </c>
      <c r="D12847">
        <f>IF(D12846=12,1,D12846+1)</f>
        <v>7</v>
      </c>
      <c r="G12847">
        <f>G12846+1</f>
        <v>12847</v>
      </c>
      <c r="H12847">
        <v>26</v>
      </c>
      <c r="I12847">
        <v>20210821</v>
      </c>
      <c r="J12847" cm="1">
        <f t="array" ref="J12847">INDEX(Sheet1!A:X,C12846+1,5)</f>
        <v>1200</v>
      </c>
      <c r="K12847">
        <v>20260821</v>
      </c>
      <c r="L12847">
        <f>L12846+1</f>
        <v>12847</v>
      </c>
    </row>
    <row r="12848" spans="1:12">
      <c r="A12848">
        <f>A12847+1</f>
        <v>12848</v>
      </c>
      <c r="B12848">
        <v>26</v>
      </c>
      <c r="C12848">
        <f t="shared" si="200"/>
        <v>1071</v>
      </c>
      <c r="D12848">
        <f>IF(D12847=12,1,D12847+1)</f>
        <v>8</v>
      </c>
      <c r="G12848">
        <f>G12847+1</f>
        <v>12848</v>
      </c>
      <c r="H12848">
        <v>26</v>
      </c>
      <c r="I12848">
        <v>20210821</v>
      </c>
      <c r="J12848" cm="1">
        <f t="array" ref="J12848">INDEX(Sheet1!A:X,C12847+1,5)</f>
        <v>1200</v>
      </c>
      <c r="K12848">
        <v>20260821</v>
      </c>
      <c r="L12848">
        <f>L12847+1</f>
        <v>12848</v>
      </c>
    </row>
    <row r="12849" spans="1:12">
      <c r="A12849">
        <f>A12848+1</f>
        <v>12849</v>
      </c>
      <c r="B12849">
        <v>26</v>
      </c>
      <c r="C12849">
        <f t="shared" si="200"/>
        <v>1071</v>
      </c>
      <c r="D12849">
        <f>IF(D12848=12,1,D12848+1)</f>
        <v>9</v>
      </c>
      <c r="G12849">
        <f>G12848+1</f>
        <v>12849</v>
      </c>
      <c r="H12849">
        <v>26</v>
      </c>
      <c r="I12849">
        <v>20210821</v>
      </c>
      <c r="J12849" cm="1">
        <f t="array" ref="J12849">INDEX(Sheet1!A:X,C12848+1,5)</f>
        <v>1200</v>
      </c>
      <c r="K12849">
        <v>20260821</v>
      </c>
      <c r="L12849">
        <f>L12848+1</f>
        <v>12849</v>
      </c>
    </row>
    <row r="12850" spans="1:12">
      <c r="A12850">
        <f>A12849+1</f>
        <v>12850</v>
      </c>
      <c r="B12850">
        <v>26</v>
      </c>
      <c r="C12850">
        <f t="shared" si="200"/>
        <v>1071</v>
      </c>
      <c r="D12850">
        <f>IF(D12849=12,1,D12849+1)</f>
        <v>10</v>
      </c>
      <c r="G12850">
        <f>G12849+1</f>
        <v>12850</v>
      </c>
      <c r="H12850">
        <v>26</v>
      </c>
      <c r="I12850">
        <v>20210821</v>
      </c>
      <c r="J12850" cm="1">
        <f t="array" ref="J12850">INDEX(Sheet1!A:X,C12849+1,5)</f>
        <v>1200</v>
      </c>
      <c r="K12850">
        <v>20260821</v>
      </c>
      <c r="L12850">
        <f>L12849+1</f>
        <v>12850</v>
      </c>
    </row>
    <row r="12851" spans="1:12">
      <c r="A12851">
        <f>A12850+1</f>
        <v>12851</v>
      </c>
      <c r="B12851">
        <v>26</v>
      </c>
      <c r="C12851">
        <f t="shared" si="200"/>
        <v>1071</v>
      </c>
      <c r="D12851">
        <f>IF(D12850=12,1,D12850+1)</f>
        <v>11</v>
      </c>
      <c r="G12851">
        <f>G12850+1</f>
        <v>12851</v>
      </c>
      <c r="H12851">
        <v>26</v>
      </c>
      <c r="I12851">
        <v>20210821</v>
      </c>
      <c r="J12851" cm="1">
        <f t="array" ref="J12851">INDEX(Sheet1!A:X,C12850+1,5)</f>
        <v>1200</v>
      </c>
      <c r="K12851">
        <v>20260821</v>
      </c>
      <c r="L12851">
        <f>L12850+1</f>
        <v>12851</v>
      </c>
    </row>
    <row r="12852" spans="1:12">
      <c r="A12852">
        <f>A12851+1</f>
        <v>12852</v>
      </c>
      <c r="B12852">
        <v>26</v>
      </c>
      <c r="C12852">
        <f t="shared" si="200"/>
        <v>1072</v>
      </c>
      <c r="D12852">
        <f>IF(D12851=12,1,D12851+1)</f>
        <v>12</v>
      </c>
      <c r="G12852">
        <f>G12851+1</f>
        <v>12852</v>
      </c>
      <c r="H12852">
        <v>26</v>
      </c>
      <c r="I12852">
        <v>20210821</v>
      </c>
      <c r="J12852" cm="1">
        <f t="array" ref="J12852">INDEX(Sheet1!A:X,C12851+1,5)</f>
        <v>1200</v>
      </c>
      <c r="K12852">
        <v>20260821</v>
      </c>
      <c r="L12852">
        <f>L12851+1</f>
        <v>12852</v>
      </c>
    </row>
    <row r="12853" spans="1:12">
      <c r="A12853">
        <f>A12852+1</f>
        <v>12853</v>
      </c>
      <c r="B12853">
        <v>26</v>
      </c>
      <c r="C12853">
        <f t="shared" si="200"/>
        <v>1072</v>
      </c>
      <c r="D12853">
        <f>IF(D12852=12,1,D12852+1)</f>
        <v>1</v>
      </c>
      <c r="G12853">
        <f>G12852+1</f>
        <v>12853</v>
      </c>
      <c r="H12853">
        <v>26</v>
      </c>
      <c r="I12853">
        <v>20210821</v>
      </c>
      <c r="J12853" cm="1">
        <f t="array" ref="J12853">INDEX(Sheet1!A:X,C12852+1,5)</f>
        <v>1200</v>
      </c>
      <c r="K12853">
        <v>20260821</v>
      </c>
      <c r="L12853">
        <f>L12852+1</f>
        <v>12853</v>
      </c>
    </row>
    <row r="12854" spans="1:12">
      <c r="A12854">
        <f>A12853+1</f>
        <v>12854</v>
      </c>
      <c r="B12854">
        <v>26</v>
      </c>
      <c r="C12854">
        <f t="shared" si="200"/>
        <v>1072</v>
      </c>
      <c r="D12854">
        <f>IF(D12853=12,1,D12853+1)</f>
        <v>2</v>
      </c>
      <c r="G12854">
        <f>G12853+1</f>
        <v>12854</v>
      </c>
      <c r="H12854">
        <v>26</v>
      </c>
      <c r="I12854">
        <v>20210821</v>
      </c>
      <c r="J12854" cm="1">
        <f t="array" ref="J12854">INDEX(Sheet1!A:X,C12853+1,5)</f>
        <v>1200</v>
      </c>
      <c r="K12854">
        <v>20260821</v>
      </c>
      <c r="L12854">
        <f>L12853+1</f>
        <v>12854</v>
      </c>
    </row>
    <row r="12855" spans="1:12">
      <c r="A12855">
        <f>A12854+1</f>
        <v>12855</v>
      </c>
      <c r="B12855">
        <v>26</v>
      </c>
      <c r="C12855">
        <f t="shared" si="200"/>
        <v>1072</v>
      </c>
      <c r="D12855">
        <f>IF(D12854=12,1,D12854+1)</f>
        <v>3</v>
      </c>
      <c r="G12855">
        <f>G12854+1</f>
        <v>12855</v>
      </c>
      <c r="H12855">
        <v>26</v>
      </c>
      <c r="I12855">
        <v>20210821</v>
      </c>
      <c r="J12855" cm="1">
        <f t="array" ref="J12855">INDEX(Sheet1!A:X,C12854+1,5)</f>
        <v>1200</v>
      </c>
      <c r="K12855">
        <v>20260821</v>
      </c>
      <c r="L12855">
        <f>L12854+1</f>
        <v>12855</v>
      </c>
    </row>
    <row r="12856" spans="1:12">
      <c r="A12856">
        <f>A12855+1</f>
        <v>12856</v>
      </c>
      <c r="B12856">
        <v>26</v>
      </c>
      <c r="C12856">
        <f t="shared" si="200"/>
        <v>1072</v>
      </c>
      <c r="D12856">
        <f>IF(D12855=12,1,D12855+1)</f>
        <v>4</v>
      </c>
      <c r="G12856">
        <f>G12855+1</f>
        <v>12856</v>
      </c>
      <c r="H12856">
        <v>26</v>
      </c>
      <c r="I12856">
        <v>20210821</v>
      </c>
      <c r="J12856" cm="1">
        <f t="array" ref="J12856">INDEX(Sheet1!A:X,C12855+1,5)</f>
        <v>1200</v>
      </c>
      <c r="K12856">
        <v>20260821</v>
      </c>
      <c r="L12856">
        <f>L12855+1</f>
        <v>12856</v>
      </c>
    </row>
    <row r="12857" spans="1:12">
      <c r="A12857">
        <f>A12856+1</f>
        <v>12857</v>
      </c>
      <c r="B12857">
        <v>26</v>
      </c>
      <c r="C12857">
        <f t="shared" si="200"/>
        <v>1072</v>
      </c>
      <c r="D12857">
        <f>IF(D12856=12,1,D12856+1)</f>
        <v>5</v>
      </c>
      <c r="G12857">
        <f>G12856+1</f>
        <v>12857</v>
      </c>
      <c r="H12857">
        <v>26</v>
      </c>
      <c r="I12857">
        <v>20210821</v>
      </c>
      <c r="J12857" cm="1">
        <f t="array" ref="J12857">INDEX(Sheet1!A:X,C12856+1,5)</f>
        <v>1200</v>
      </c>
      <c r="K12857">
        <v>20260821</v>
      </c>
      <c r="L12857">
        <f>L12856+1</f>
        <v>12857</v>
      </c>
    </row>
    <row r="12858" spans="1:12">
      <c r="A12858">
        <f>A12857+1</f>
        <v>12858</v>
      </c>
      <c r="B12858">
        <v>26</v>
      </c>
      <c r="C12858">
        <f t="shared" si="200"/>
        <v>1072</v>
      </c>
      <c r="D12858">
        <f>IF(D12857=12,1,D12857+1)</f>
        <v>6</v>
      </c>
      <c r="G12858">
        <f>G12857+1</f>
        <v>12858</v>
      </c>
      <c r="H12858">
        <v>26</v>
      </c>
      <c r="I12858">
        <v>20210821</v>
      </c>
      <c r="J12858" cm="1">
        <f t="array" ref="J12858">INDEX(Sheet1!A:X,C12857+1,5)</f>
        <v>1200</v>
      </c>
      <c r="K12858">
        <v>20260821</v>
      </c>
      <c r="L12858">
        <f>L12857+1</f>
        <v>12858</v>
      </c>
    </row>
    <row r="12859" spans="1:12">
      <c r="A12859">
        <f>A12858+1</f>
        <v>12859</v>
      </c>
      <c r="B12859">
        <v>26</v>
      </c>
      <c r="C12859">
        <f t="shared" si="200"/>
        <v>1072</v>
      </c>
      <c r="D12859">
        <f>IF(D12858=12,1,D12858+1)</f>
        <v>7</v>
      </c>
      <c r="G12859">
        <f>G12858+1</f>
        <v>12859</v>
      </c>
      <c r="H12859">
        <v>26</v>
      </c>
      <c r="I12859">
        <v>20210821</v>
      </c>
      <c r="J12859" cm="1">
        <f t="array" ref="J12859">INDEX(Sheet1!A:X,C12858+1,5)</f>
        <v>1200</v>
      </c>
      <c r="K12859">
        <v>20260821</v>
      </c>
      <c r="L12859">
        <f>L12858+1</f>
        <v>12859</v>
      </c>
    </row>
    <row r="12860" spans="1:12">
      <c r="A12860">
        <f>A12859+1</f>
        <v>12860</v>
      </c>
      <c r="B12860">
        <v>26</v>
      </c>
      <c r="C12860">
        <f t="shared" si="200"/>
        <v>1072</v>
      </c>
      <c r="D12860">
        <f>IF(D12859=12,1,D12859+1)</f>
        <v>8</v>
      </c>
      <c r="G12860">
        <f>G12859+1</f>
        <v>12860</v>
      </c>
      <c r="H12860">
        <v>26</v>
      </c>
      <c r="I12860">
        <v>20210821</v>
      </c>
      <c r="J12860" cm="1">
        <f t="array" ref="J12860">INDEX(Sheet1!A:X,C12859+1,5)</f>
        <v>1200</v>
      </c>
      <c r="K12860">
        <v>20260821</v>
      </c>
      <c r="L12860">
        <f>L12859+1</f>
        <v>12860</v>
      </c>
    </row>
    <row r="12861" spans="1:12">
      <c r="A12861">
        <f>A12860+1</f>
        <v>12861</v>
      </c>
      <c r="B12861">
        <v>26</v>
      </c>
      <c r="C12861">
        <f t="shared" si="200"/>
        <v>1072</v>
      </c>
      <c r="D12861">
        <f>IF(D12860=12,1,D12860+1)</f>
        <v>9</v>
      </c>
      <c r="G12861">
        <f>G12860+1</f>
        <v>12861</v>
      </c>
      <c r="H12861">
        <v>26</v>
      </c>
      <c r="I12861">
        <v>20210821</v>
      </c>
      <c r="J12861" cm="1">
        <f t="array" ref="J12861">INDEX(Sheet1!A:X,C12860+1,5)</f>
        <v>1200</v>
      </c>
      <c r="K12861">
        <v>20260821</v>
      </c>
      <c r="L12861">
        <f>L12860+1</f>
        <v>12861</v>
      </c>
    </row>
    <row r="12862" spans="1:12">
      <c r="A12862">
        <f>A12861+1</f>
        <v>12862</v>
      </c>
      <c r="B12862">
        <v>26</v>
      </c>
      <c r="C12862">
        <f t="shared" si="200"/>
        <v>1072</v>
      </c>
      <c r="D12862">
        <f>IF(D12861=12,1,D12861+1)</f>
        <v>10</v>
      </c>
      <c r="G12862">
        <f>G12861+1</f>
        <v>12862</v>
      </c>
      <c r="H12862">
        <v>26</v>
      </c>
      <c r="I12862">
        <v>20210821</v>
      </c>
      <c r="J12862" cm="1">
        <f t="array" ref="J12862">INDEX(Sheet1!A:X,C12861+1,5)</f>
        <v>1200</v>
      </c>
      <c r="K12862">
        <v>20260821</v>
      </c>
      <c r="L12862">
        <f>L12861+1</f>
        <v>12862</v>
      </c>
    </row>
    <row r="12863" spans="1:12">
      <c r="A12863">
        <f>A12862+1</f>
        <v>12863</v>
      </c>
      <c r="B12863">
        <v>26</v>
      </c>
      <c r="C12863">
        <f t="shared" si="200"/>
        <v>1072</v>
      </c>
      <c r="D12863">
        <f>IF(D12862=12,1,D12862+1)</f>
        <v>11</v>
      </c>
      <c r="G12863">
        <f>G12862+1</f>
        <v>12863</v>
      </c>
      <c r="H12863">
        <v>26</v>
      </c>
      <c r="I12863">
        <v>20210821</v>
      </c>
      <c r="J12863" cm="1">
        <f t="array" ref="J12863">INDEX(Sheet1!A:X,C12862+1,5)</f>
        <v>1200</v>
      </c>
      <c r="K12863">
        <v>20260821</v>
      </c>
      <c r="L12863">
        <f>L12862+1</f>
        <v>12863</v>
      </c>
    </row>
    <row r="12864" spans="1:12">
      <c r="A12864">
        <f>A12863+1</f>
        <v>12864</v>
      </c>
      <c r="B12864">
        <v>26</v>
      </c>
      <c r="C12864">
        <f t="shared" si="200"/>
        <v>1073</v>
      </c>
      <c r="D12864">
        <f>IF(D12863=12,1,D12863+1)</f>
        <v>12</v>
      </c>
      <c r="G12864">
        <f>G12863+1</f>
        <v>12864</v>
      </c>
      <c r="H12864">
        <v>26</v>
      </c>
      <c r="I12864">
        <v>20210821</v>
      </c>
      <c r="J12864" cm="1">
        <f t="array" ref="J12864">INDEX(Sheet1!A:X,C12863+1,5)</f>
        <v>1200</v>
      </c>
      <c r="K12864">
        <v>20260821</v>
      </c>
      <c r="L12864">
        <f>L12863+1</f>
        <v>12864</v>
      </c>
    </row>
    <row r="12865" spans="1:12">
      <c r="A12865">
        <f>A12864+1</f>
        <v>12865</v>
      </c>
      <c r="B12865">
        <v>26</v>
      </c>
      <c r="C12865">
        <f t="shared" ref="C12865:C12928" si="201">ROUNDDOWN(ROW()/12,0)+1</f>
        <v>1073</v>
      </c>
      <c r="D12865">
        <f>IF(D12864=12,1,D12864+1)</f>
        <v>1</v>
      </c>
      <c r="G12865">
        <f>G12864+1</f>
        <v>12865</v>
      </c>
      <c r="H12865">
        <v>26</v>
      </c>
      <c r="I12865">
        <v>20210821</v>
      </c>
      <c r="J12865" cm="1">
        <f t="array" ref="J12865">INDEX(Sheet1!A:X,C12864+1,5)</f>
        <v>1200</v>
      </c>
      <c r="K12865">
        <v>20260821</v>
      </c>
      <c r="L12865">
        <f>L12864+1</f>
        <v>12865</v>
      </c>
    </row>
    <row r="12866" spans="1:12">
      <c r="A12866">
        <f>A12865+1</f>
        <v>12866</v>
      </c>
      <c r="B12866">
        <v>26</v>
      </c>
      <c r="C12866">
        <f t="shared" si="201"/>
        <v>1073</v>
      </c>
      <c r="D12866">
        <f>IF(D12865=12,1,D12865+1)</f>
        <v>2</v>
      </c>
      <c r="G12866">
        <f>G12865+1</f>
        <v>12866</v>
      </c>
      <c r="H12866">
        <v>26</v>
      </c>
      <c r="I12866">
        <v>20210821</v>
      </c>
      <c r="J12866" cm="1">
        <f t="array" ref="J12866">INDEX(Sheet1!A:X,C12865+1,5)</f>
        <v>1200</v>
      </c>
      <c r="K12866">
        <v>20260821</v>
      </c>
      <c r="L12866">
        <f>L12865+1</f>
        <v>12866</v>
      </c>
    </row>
    <row r="12867" spans="1:12">
      <c r="A12867">
        <f>A12866+1</f>
        <v>12867</v>
      </c>
      <c r="B12867">
        <v>26</v>
      </c>
      <c r="C12867">
        <f t="shared" si="201"/>
        <v>1073</v>
      </c>
      <c r="D12867">
        <f>IF(D12866=12,1,D12866+1)</f>
        <v>3</v>
      </c>
      <c r="G12867">
        <f>G12866+1</f>
        <v>12867</v>
      </c>
      <c r="H12867">
        <v>26</v>
      </c>
      <c r="I12867">
        <v>20210821</v>
      </c>
      <c r="J12867" cm="1">
        <f t="array" ref="J12867">INDEX(Sheet1!A:X,C12866+1,5)</f>
        <v>1200</v>
      </c>
      <c r="K12867">
        <v>20260821</v>
      </c>
      <c r="L12867">
        <f>L12866+1</f>
        <v>12867</v>
      </c>
    </row>
    <row r="12868" spans="1:12">
      <c r="A12868">
        <f>A12867+1</f>
        <v>12868</v>
      </c>
      <c r="B12868">
        <v>26</v>
      </c>
      <c r="C12868">
        <f t="shared" si="201"/>
        <v>1073</v>
      </c>
      <c r="D12868">
        <f>IF(D12867=12,1,D12867+1)</f>
        <v>4</v>
      </c>
      <c r="G12868">
        <f>G12867+1</f>
        <v>12868</v>
      </c>
      <c r="H12868">
        <v>26</v>
      </c>
      <c r="I12868">
        <v>20210821</v>
      </c>
      <c r="J12868" cm="1">
        <f t="array" ref="J12868">INDEX(Sheet1!A:X,C12867+1,5)</f>
        <v>1200</v>
      </c>
      <c r="K12868">
        <v>20260821</v>
      </c>
      <c r="L12868">
        <f>L12867+1</f>
        <v>12868</v>
      </c>
    </row>
    <row r="12869" spans="1:12">
      <c r="A12869">
        <f>A12868+1</f>
        <v>12869</v>
      </c>
      <c r="B12869">
        <v>26</v>
      </c>
      <c r="C12869">
        <f t="shared" si="201"/>
        <v>1073</v>
      </c>
      <c r="D12869">
        <f>IF(D12868=12,1,D12868+1)</f>
        <v>5</v>
      </c>
      <c r="G12869">
        <f>G12868+1</f>
        <v>12869</v>
      </c>
      <c r="H12869">
        <v>26</v>
      </c>
      <c r="I12869">
        <v>20210821</v>
      </c>
      <c r="J12869" cm="1">
        <f t="array" ref="J12869">INDEX(Sheet1!A:X,C12868+1,5)</f>
        <v>1200</v>
      </c>
      <c r="K12869">
        <v>20260821</v>
      </c>
      <c r="L12869">
        <f>L12868+1</f>
        <v>12869</v>
      </c>
    </row>
    <row r="12870" spans="1:12">
      <c r="A12870">
        <f>A12869+1</f>
        <v>12870</v>
      </c>
      <c r="B12870">
        <v>26</v>
      </c>
      <c r="C12870">
        <f t="shared" si="201"/>
        <v>1073</v>
      </c>
      <c r="D12870">
        <f>IF(D12869=12,1,D12869+1)</f>
        <v>6</v>
      </c>
      <c r="G12870">
        <f>G12869+1</f>
        <v>12870</v>
      </c>
      <c r="H12870">
        <v>26</v>
      </c>
      <c r="I12870">
        <v>20210821</v>
      </c>
      <c r="J12870" cm="1">
        <f t="array" ref="J12870">INDEX(Sheet1!A:X,C12869+1,5)</f>
        <v>1200</v>
      </c>
      <c r="K12870">
        <v>20260821</v>
      </c>
      <c r="L12870">
        <f>L12869+1</f>
        <v>12870</v>
      </c>
    </row>
    <row r="12871" spans="1:12">
      <c r="A12871">
        <f>A12870+1</f>
        <v>12871</v>
      </c>
      <c r="B12871">
        <v>26</v>
      </c>
      <c r="C12871">
        <f t="shared" si="201"/>
        <v>1073</v>
      </c>
      <c r="D12871">
        <f>IF(D12870=12,1,D12870+1)</f>
        <v>7</v>
      </c>
      <c r="G12871">
        <f>G12870+1</f>
        <v>12871</v>
      </c>
      <c r="H12871">
        <v>26</v>
      </c>
      <c r="I12871">
        <v>20210821</v>
      </c>
      <c r="J12871" cm="1">
        <f t="array" ref="J12871">INDEX(Sheet1!A:X,C12870+1,5)</f>
        <v>1200</v>
      </c>
      <c r="K12871">
        <v>20260821</v>
      </c>
      <c r="L12871">
        <f>L12870+1</f>
        <v>12871</v>
      </c>
    </row>
    <row r="12872" spans="1:12">
      <c r="A12872">
        <f>A12871+1</f>
        <v>12872</v>
      </c>
      <c r="B12872">
        <v>26</v>
      </c>
      <c r="C12872">
        <f t="shared" si="201"/>
        <v>1073</v>
      </c>
      <c r="D12872">
        <f>IF(D12871=12,1,D12871+1)</f>
        <v>8</v>
      </c>
      <c r="G12872">
        <f>G12871+1</f>
        <v>12872</v>
      </c>
      <c r="H12872">
        <v>26</v>
      </c>
      <c r="I12872">
        <v>20210821</v>
      </c>
      <c r="J12872" cm="1">
        <f t="array" ref="J12872">INDEX(Sheet1!A:X,C12871+1,5)</f>
        <v>1200</v>
      </c>
      <c r="K12872">
        <v>20260821</v>
      </c>
      <c r="L12872">
        <f>L12871+1</f>
        <v>12872</v>
      </c>
    </row>
    <row r="12873" spans="1:12">
      <c r="A12873">
        <f>A12872+1</f>
        <v>12873</v>
      </c>
      <c r="B12873">
        <v>26</v>
      </c>
      <c r="C12873">
        <f t="shared" si="201"/>
        <v>1073</v>
      </c>
      <c r="D12873">
        <f>IF(D12872=12,1,D12872+1)</f>
        <v>9</v>
      </c>
      <c r="G12873">
        <f>G12872+1</f>
        <v>12873</v>
      </c>
      <c r="H12873">
        <v>26</v>
      </c>
      <c r="I12873">
        <v>20210821</v>
      </c>
      <c r="J12873" cm="1">
        <f t="array" ref="J12873">INDEX(Sheet1!A:X,C12872+1,5)</f>
        <v>1200</v>
      </c>
      <c r="K12873">
        <v>20260821</v>
      </c>
      <c r="L12873">
        <f>L12872+1</f>
        <v>12873</v>
      </c>
    </row>
    <row r="12874" spans="1:12">
      <c r="A12874">
        <f>A12873+1</f>
        <v>12874</v>
      </c>
      <c r="B12874">
        <v>26</v>
      </c>
      <c r="C12874">
        <f t="shared" si="201"/>
        <v>1073</v>
      </c>
      <c r="D12874">
        <f>IF(D12873=12,1,D12873+1)</f>
        <v>10</v>
      </c>
      <c r="G12874">
        <f>G12873+1</f>
        <v>12874</v>
      </c>
      <c r="H12874">
        <v>26</v>
      </c>
      <c r="I12874">
        <v>20210821</v>
      </c>
      <c r="J12874" cm="1">
        <f t="array" ref="J12874">INDEX(Sheet1!A:X,C12873+1,5)</f>
        <v>1200</v>
      </c>
      <c r="K12874">
        <v>20260821</v>
      </c>
      <c r="L12874">
        <f>L12873+1</f>
        <v>12874</v>
      </c>
    </row>
    <row r="12875" spans="1:12">
      <c r="A12875">
        <f>A12874+1</f>
        <v>12875</v>
      </c>
      <c r="B12875">
        <v>26</v>
      </c>
      <c r="C12875">
        <f t="shared" si="201"/>
        <v>1073</v>
      </c>
      <c r="D12875">
        <f>IF(D12874=12,1,D12874+1)</f>
        <v>11</v>
      </c>
      <c r="G12875">
        <f>G12874+1</f>
        <v>12875</v>
      </c>
      <c r="H12875">
        <v>26</v>
      </c>
      <c r="I12875">
        <v>20210821</v>
      </c>
      <c r="J12875" cm="1">
        <f t="array" ref="J12875">INDEX(Sheet1!A:X,C12874+1,5)</f>
        <v>1200</v>
      </c>
      <c r="K12875">
        <v>20260821</v>
      </c>
      <c r="L12875">
        <f>L12874+1</f>
        <v>12875</v>
      </c>
    </row>
    <row r="12876" spans="1:12">
      <c r="A12876">
        <f>A12875+1</f>
        <v>12876</v>
      </c>
      <c r="B12876">
        <v>26</v>
      </c>
      <c r="C12876">
        <f t="shared" si="201"/>
        <v>1074</v>
      </c>
      <c r="D12876">
        <f>IF(D12875=12,1,D12875+1)</f>
        <v>12</v>
      </c>
      <c r="G12876">
        <f>G12875+1</f>
        <v>12876</v>
      </c>
      <c r="H12876">
        <v>26</v>
      </c>
      <c r="I12876">
        <v>20210821</v>
      </c>
      <c r="J12876" cm="1">
        <f t="array" ref="J12876">INDEX(Sheet1!A:X,C12875+1,5)</f>
        <v>1200</v>
      </c>
      <c r="K12876">
        <v>20260821</v>
      </c>
      <c r="L12876">
        <f>L12875+1</f>
        <v>12876</v>
      </c>
    </row>
    <row r="12877" spans="1:12">
      <c r="A12877">
        <f>A12876+1</f>
        <v>12877</v>
      </c>
      <c r="B12877">
        <v>26</v>
      </c>
      <c r="C12877">
        <f t="shared" si="201"/>
        <v>1074</v>
      </c>
      <c r="D12877">
        <f>IF(D12876=12,1,D12876+1)</f>
        <v>1</v>
      </c>
      <c r="G12877">
        <f>G12876+1</f>
        <v>12877</v>
      </c>
      <c r="H12877">
        <v>26</v>
      </c>
      <c r="I12877">
        <v>20210821</v>
      </c>
      <c r="J12877" cm="1">
        <f t="array" ref="J12877">INDEX(Sheet1!A:X,C12876+1,5)</f>
        <v>1200</v>
      </c>
      <c r="K12877">
        <v>20260821</v>
      </c>
      <c r="L12877">
        <f>L12876+1</f>
        <v>12877</v>
      </c>
    </row>
    <row r="12878" spans="1:12">
      <c r="A12878">
        <f>A12877+1</f>
        <v>12878</v>
      </c>
      <c r="B12878">
        <v>26</v>
      </c>
      <c r="C12878">
        <f t="shared" si="201"/>
        <v>1074</v>
      </c>
      <c r="D12878">
        <f>IF(D12877=12,1,D12877+1)</f>
        <v>2</v>
      </c>
      <c r="G12878">
        <f>G12877+1</f>
        <v>12878</v>
      </c>
      <c r="H12878">
        <v>26</v>
      </c>
      <c r="I12878">
        <v>20210821</v>
      </c>
      <c r="J12878" cm="1">
        <f t="array" ref="J12878">INDEX(Sheet1!A:X,C12877+1,5)</f>
        <v>1200</v>
      </c>
      <c r="K12878">
        <v>20260821</v>
      </c>
      <c r="L12878">
        <f>L12877+1</f>
        <v>12878</v>
      </c>
    </row>
    <row r="12879" spans="1:12">
      <c r="A12879">
        <f>A12878+1</f>
        <v>12879</v>
      </c>
      <c r="B12879">
        <v>26</v>
      </c>
      <c r="C12879">
        <f t="shared" si="201"/>
        <v>1074</v>
      </c>
      <c r="D12879">
        <f>IF(D12878=12,1,D12878+1)</f>
        <v>3</v>
      </c>
      <c r="G12879">
        <f>G12878+1</f>
        <v>12879</v>
      </c>
      <c r="H12879">
        <v>26</v>
      </c>
      <c r="I12879">
        <v>20210821</v>
      </c>
      <c r="J12879" cm="1">
        <f t="array" ref="J12879">INDEX(Sheet1!A:X,C12878+1,5)</f>
        <v>1200</v>
      </c>
      <c r="K12879">
        <v>20260821</v>
      </c>
      <c r="L12879">
        <f>L12878+1</f>
        <v>12879</v>
      </c>
    </row>
    <row r="12880" spans="1:12">
      <c r="A12880">
        <f>A12879+1</f>
        <v>12880</v>
      </c>
      <c r="B12880">
        <v>26</v>
      </c>
      <c r="C12880">
        <f t="shared" si="201"/>
        <v>1074</v>
      </c>
      <c r="D12880">
        <f>IF(D12879=12,1,D12879+1)</f>
        <v>4</v>
      </c>
      <c r="G12880">
        <f>G12879+1</f>
        <v>12880</v>
      </c>
      <c r="H12880">
        <v>26</v>
      </c>
      <c r="I12880">
        <v>20210821</v>
      </c>
      <c r="J12880" cm="1">
        <f t="array" ref="J12880">INDEX(Sheet1!A:X,C12879+1,5)</f>
        <v>1200</v>
      </c>
      <c r="K12880">
        <v>20260821</v>
      </c>
      <c r="L12880">
        <f>L12879+1</f>
        <v>12880</v>
      </c>
    </row>
    <row r="12881" spans="1:12">
      <c r="A12881">
        <f>A12880+1</f>
        <v>12881</v>
      </c>
      <c r="B12881">
        <v>26</v>
      </c>
      <c r="C12881">
        <f t="shared" si="201"/>
        <v>1074</v>
      </c>
      <c r="D12881">
        <f>IF(D12880=12,1,D12880+1)</f>
        <v>5</v>
      </c>
      <c r="G12881">
        <f>G12880+1</f>
        <v>12881</v>
      </c>
      <c r="H12881">
        <v>26</v>
      </c>
      <c r="I12881">
        <v>20210821</v>
      </c>
      <c r="J12881" cm="1">
        <f t="array" ref="J12881">INDEX(Sheet1!A:X,C12880+1,5)</f>
        <v>1200</v>
      </c>
      <c r="K12881">
        <v>20260821</v>
      </c>
      <c r="L12881">
        <f>L12880+1</f>
        <v>12881</v>
      </c>
    </row>
    <row r="12882" spans="1:12">
      <c r="A12882">
        <f>A12881+1</f>
        <v>12882</v>
      </c>
      <c r="B12882">
        <v>26</v>
      </c>
      <c r="C12882">
        <f t="shared" si="201"/>
        <v>1074</v>
      </c>
      <c r="D12882">
        <f>IF(D12881=12,1,D12881+1)</f>
        <v>6</v>
      </c>
      <c r="G12882">
        <f>G12881+1</f>
        <v>12882</v>
      </c>
      <c r="H12882">
        <v>26</v>
      </c>
      <c r="I12882">
        <v>20210821</v>
      </c>
      <c r="J12882" cm="1">
        <f t="array" ref="J12882">INDEX(Sheet1!A:X,C12881+1,5)</f>
        <v>1200</v>
      </c>
      <c r="K12882">
        <v>20260821</v>
      </c>
      <c r="L12882">
        <f>L12881+1</f>
        <v>12882</v>
      </c>
    </row>
    <row r="12883" spans="1:12">
      <c r="A12883">
        <f>A12882+1</f>
        <v>12883</v>
      </c>
      <c r="B12883">
        <v>26</v>
      </c>
      <c r="C12883">
        <f t="shared" si="201"/>
        <v>1074</v>
      </c>
      <c r="D12883">
        <f>IF(D12882=12,1,D12882+1)</f>
        <v>7</v>
      </c>
      <c r="G12883">
        <f>G12882+1</f>
        <v>12883</v>
      </c>
      <c r="H12883">
        <v>26</v>
      </c>
      <c r="I12883">
        <v>20210821</v>
      </c>
      <c r="J12883" cm="1">
        <f t="array" ref="J12883">INDEX(Sheet1!A:X,C12882+1,5)</f>
        <v>1200</v>
      </c>
      <c r="K12883">
        <v>20260821</v>
      </c>
      <c r="L12883">
        <f>L12882+1</f>
        <v>12883</v>
      </c>
    </row>
    <row r="12884" spans="1:12">
      <c r="A12884">
        <f>A12883+1</f>
        <v>12884</v>
      </c>
      <c r="B12884">
        <v>26</v>
      </c>
      <c r="C12884">
        <f t="shared" si="201"/>
        <v>1074</v>
      </c>
      <c r="D12884">
        <f>IF(D12883=12,1,D12883+1)</f>
        <v>8</v>
      </c>
      <c r="G12884">
        <f>G12883+1</f>
        <v>12884</v>
      </c>
      <c r="H12884">
        <v>26</v>
      </c>
      <c r="I12884">
        <v>20210821</v>
      </c>
      <c r="J12884" cm="1">
        <f t="array" ref="J12884">INDEX(Sheet1!A:X,C12883+1,5)</f>
        <v>1200</v>
      </c>
      <c r="K12884">
        <v>20260821</v>
      </c>
      <c r="L12884">
        <f>L12883+1</f>
        <v>12884</v>
      </c>
    </row>
    <row r="12885" spans="1:12">
      <c r="A12885">
        <f>A12884+1</f>
        <v>12885</v>
      </c>
      <c r="B12885">
        <v>26</v>
      </c>
      <c r="C12885">
        <f t="shared" si="201"/>
        <v>1074</v>
      </c>
      <c r="D12885">
        <f>IF(D12884=12,1,D12884+1)</f>
        <v>9</v>
      </c>
      <c r="G12885">
        <f>G12884+1</f>
        <v>12885</v>
      </c>
      <c r="H12885">
        <v>26</v>
      </c>
      <c r="I12885">
        <v>20210821</v>
      </c>
      <c r="J12885" cm="1">
        <f t="array" ref="J12885">INDEX(Sheet1!A:X,C12884+1,5)</f>
        <v>1200</v>
      </c>
      <c r="K12885">
        <v>20260821</v>
      </c>
      <c r="L12885">
        <f>L12884+1</f>
        <v>12885</v>
      </c>
    </row>
    <row r="12886" spans="1:12">
      <c r="A12886">
        <f>A12885+1</f>
        <v>12886</v>
      </c>
      <c r="B12886">
        <v>26</v>
      </c>
      <c r="C12886">
        <f t="shared" si="201"/>
        <v>1074</v>
      </c>
      <c r="D12886">
        <f>IF(D12885=12,1,D12885+1)</f>
        <v>10</v>
      </c>
      <c r="G12886">
        <f>G12885+1</f>
        <v>12886</v>
      </c>
      <c r="H12886">
        <v>26</v>
      </c>
      <c r="I12886">
        <v>20210821</v>
      </c>
      <c r="J12886" cm="1">
        <f t="array" ref="J12886">INDEX(Sheet1!A:X,C12885+1,5)</f>
        <v>1200</v>
      </c>
      <c r="K12886">
        <v>20260821</v>
      </c>
      <c r="L12886">
        <f>L12885+1</f>
        <v>12886</v>
      </c>
    </row>
    <row r="12887" spans="1:12">
      <c r="A12887">
        <f>A12886+1</f>
        <v>12887</v>
      </c>
      <c r="B12887">
        <v>26</v>
      </c>
      <c r="C12887">
        <f t="shared" si="201"/>
        <v>1074</v>
      </c>
      <c r="D12887">
        <f>IF(D12886=12,1,D12886+1)</f>
        <v>11</v>
      </c>
      <c r="G12887">
        <f>G12886+1</f>
        <v>12887</v>
      </c>
      <c r="H12887">
        <v>26</v>
      </c>
      <c r="I12887">
        <v>20210821</v>
      </c>
      <c r="J12887" cm="1">
        <f t="array" ref="J12887">INDEX(Sheet1!A:X,C12886+1,5)</f>
        <v>1200</v>
      </c>
      <c r="K12887">
        <v>20260821</v>
      </c>
      <c r="L12887">
        <f>L12886+1</f>
        <v>12887</v>
      </c>
    </row>
    <row r="12888" spans="1:12">
      <c r="A12888">
        <f>A12887+1</f>
        <v>12888</v>
      </c>
      <c r="B12888">
        <v>26</v>
      </c>
      <c r="C12888">
        <f t="shared" si="201"/>
        <v>1075</v>
      </c>
      <c r="D12888">
        <f>IF(D12887=12,1,D12887+1)</f>
        <v>12</v>
      </c>
      <c r="G12888">
        <f>G12887+1</f>
        <v>12888</v>
      </c>
      <c r="H12888">
        <v>26</v>
      </c>
      <c r="I12888">
        <v>20210821</v>
      </c>
      <c r="J12888" cm="1">
        <f t="array" ref="J12888">INDEX(Sheet1!A:X,C12887+1,5)</f>
        <v>1200</v>
      </c>
      <c r="K12888">
        <v>20260821</v>
      </c>
      <c r="L12888">
        <f>L12887+1</f>
        <v>12888</v>
      </c>
    </row>
    <row r="12889" spans="1:12">
      <c r="A12889">
        <f>A12888+1</f>
        <v>12889</v>
      </c>
      <c r="B12889">
        <v>26</v>
      </c>
      <c r="C12889">
        <f t="shared" si="201"/>
        <v>1075</v>
      </c>
      <c r="D12889">
        <f>IF(D12888=12,1,D12888+1)</f>
        <v>1</v>
      </c>
      <c r="G12889">
        <f>G12888+1</f>
        <v>12889</v>
      </c>
      <c r="H12889">
        <v>26</v>
      </c>
      <c r="I12889">
        <v>20210821</v>
      </c>
      <c r="J12889" cm="1">
        <f t="array" ref="J12889">INDEX(Sheet1!A:X,C12888+1,5)</f>
        <v>20</v>
      </c>
      <c r="K12889">
        <v>20260821</v>
      </c>
      <c r="L12889">
        <f>L12888+1</f>
        <v>12889</v>
      </c>
    </row>
    <row r="12890" spans="1:12">
      <c r="A12890">
        <f>A12889+1</f>
        <v>12890</v>
      </c>
      <c r="B12890">
        <v>26</v>
      </c>
      <c r="C12890">
        <f t="shared" si="201"/>
        <v>1075</v>
      </c>
      <c r="D12890">
        <f>IF(D12889=12,1,D12889+1)</f>
        <v>2</v>
      </c>
      <c r="G12890">
        <f>G12889+1</f>
        <v>12890</v>
      </c>
      <c r="H12890">
        <v>26</v>
      </c>
      <c r="I12890">
        <v>20210821</v>
      </c>
      <c r="J12890" cm="1">
        <f t="array" ref="J12890">INDEX(Sheet1!A:X,C12889+1,5)</f>
        <v>20</v>
      </c>
      <c r="K12890">
        <v>20260821</v>
      </c>
      <c r="L12890">
        <f>L12889+1</f>
        <v>12890</v>
      </c>
    </row>
    <row r="12891" spans="1:12">
      <c r="A12891">
        <f>A12890+1</f>
        <v>12891</v>
      </c>
      <c r="B12891">
        <v>26</v>
      </c>
      <c r="C12891">
        <f t="shared" si="201"/>
        <v>1075</v>
      </c>
      <c r="D12891">
        <f>IF(D12890=12,1,D12890+1)</f>
        <v>3</v>
      </c>
      <c r="G12891">
        <f>G12890+1</f>
        <v>12891</v>
      </c>
      <c r="H12891">
        <v>26</v>
      </c>
      <c r="I12891">
        <v>20210821</v>
      </c>
      <c r="J12891" cm="1">
        <f t="array" ref="J12891">INDEX(Sheet1!A:X,C12890+1,5)</f>
        <v>20</v>
      </c>
      <c r="K12891">
        <v>20260821</v>
      </c>
      <c r="L12891">
        <f>L12890+1</f>
        <v>12891</v>
      </c>
    </row>
    <row r="12892" spans="1:12">
      <c r="A12892">
        <f>A12891+1</f>
        <v>12892</v>
      </c>
      <c r="B12892">
        <v>26</v>
      </c>
      <c r="C12892">
        <f t="shared" si="201"/>
        <v>1075</v>
      </c>
      <c r="D12892">
        <f>IF(D12891=12,1,D12891+1)</f>
        <v>4</v>
      </c>
      <c r="G12892">
        <f>G12891+1</f>
        <v>12892</v>
      </c>
      <c r="H12892">
        <v>26</v>
      </c>
      <c r="I12892">
        <v>20210821</v>
      </c>
      <c r="J12892" cm="1">
        <f t="array" ref="J12892">INDEX(Sheet1!A:X,C12891+1,5)</f>
        <v>20</v>
      </c>
      <c r="K12892">
        <v>20260821</v>
      </c>
      <c r="L12892">
        <f>L12891+1</f>
        <v>12892</v>
      </c>
    </row>
    <row r="12893" spans="1:12">
      <c r="A12893">
        <f>A12892+1</f>
        <v>12893</v>
      </c>
      <c r="B12893">
        <v>26</v>
      </c>
      <c r="C12893">
        <f t="shared" si="201"/>
        <v>1075</v>
      </c>
      <c r="D12893">
        <f>IF(D12892=12,1,D12892+1)</f>
        <v>5</v>
      </c>
      <c r="G12893">
        <f>G12892+1</f>
        <v>12893</v>
      </c>
      <c r="H12893">
        <v>26</v>
      </c>
      <c r="I12893">
        <v>20210821</v>
      </c>
      <c r="J12893" cm="1">
        <f t="array" ref="J12893">INDEX(Sheet1!A:X,C12892+1,5)</f>
        <v>20</v>
      </c>
      <c r="K12893">
        <v>20260821</v>
      </c>
      <c r="L12893">
        <f>L12892+1</f>
        <v>12893</v>
      </c>
    </row>
    <row r="12894" spans="1:12">
      <c r="A12894">
        <f>A12893+1</f>
        <v>12894</v>
      </c>
      <c r="B12894">
        <v>26</v>
      </c>
      <c r="C12894">
        <f t="shared" si="201"/>
        <v>1075</v>
      </c>
      <c r="D12894">
        <f>IF(D12893=12,1,D12893+1)</f>
        <v>6</v>
      </c>
      <c r="G12894">
        <f>G12893+1</f>
        <v>12894</v>
      </c>
      <c r="H12894">
        <v>26</v>
      </c>
      <c r="I12894">
        <v>20210821</v>
      </c>
      <c r="J12894" cm="1">
        <f t="array" ref="J12894">INDEX(Sheet1!A:X,C12893+1,5)</f>
        <v>20</v>
      </c>
      <c r="K12894">
        <v>20260821</v>
      </c>
      <c r="L12894">
        <f>L12893+1</f>
        <v>12894</v>
      </c>
    </row>
    <row r="12895" spans="1:12">
      <c r="A12895">
        <f>A12894+1</f>
        <v>12895</v>
      </c>
      <c r="B12895">
        <v>26</v>
      </c>
      <c r="C12895">
        <f t="shared" si="201"/>
        <v>1075</v>
      </c>
      <c r="D12895">
        <f>IF(D12894=12,1,D12894+1)</f>
        <v>7</v>
      </c>
      <c r="G12895">
        <f>G12894+1</f>
        <v>12895</v>
      </c>
      <c r="H12895">
        <v>26</v>
      </c>
      <c r="I12895">
        <v>20210821</v>
      </c>
      <c r="J12895" cm="1">
        <f t="array" ref="J12895">INDEX(Sheet1!A:X,C12894+1,5)</f>
        <v>20</v>
      </c>
      <c r="K12895">
        <v>20260821</v>
      </c>
      <c r="L12895">
        <f>L12894+1</f>
        <v>12895</v>
      </c>
    </row>
    <row r="12896" spans="1:12">
      <c r="A12896">
        <f>A12895+1</f>
        <v>12896</v>
      </c>
      <c r="B12896">
        <v>26</v>
      </c>
      <c r="C12896">
        <f t="shared" si="201"/>
        <v>1075</v>
      </c>
      <c r="D12896">
        <f>IF(D12895=12,1,D12895+1)</f>
        <v>8</v>
      </c>
      <c r="G12896">
        <f>G12895+1</f>
        <v>12896</v>
      </c>
      <c r="H12896">
        <v>26</v>
      </c>
      <c r="I12896">
        <v>20210821</v>
      </c>
      <c r="J12896" cm="1">
        <f t="array" ref="J12896">INDEX(Sheet1!A:X,C12895+1,5)</f>
        <v>20</v>
      </c>
      <c r="K12896">
        <v>20260821</v>
      </c>
      <c r="L12896">
        <f>L12895+1</f>
        <v>12896</v>
      </c>
    </row>
    <row r="12897" spans="1:12">
      <c r="A12897">
        <f>A12896+1</f>
        <v>12897</v>
      </c>
      <c r="B12897">
        <v>26</v>
      </c>
      <c r="C12897">
        <f t="shared" si="201"/>
        <v>1075</v>
      </c>
      <c r="D12897">
        <f>IF(D12896=12,1,D12896+1)</f>
        <v>9</v>
      </c>
      <c r="G12897">
        <f>G12896+1</f>
        <v>12897</v>
      </c>
      <c r="H12897">
        <v>26</v>
      </c>
      <c r="I12897">
        <v>20210821</v>
      </c>
      <c r="J12897" cm="1">
        <f t="array" ref="J12897">INDEX(Sheet1!A:X,C12896+1,5)</f>
        <v>20</v>
      </c>
      <c r="K12897">
        <v>20260821</v>
      </c>
      <c r="L12897">
        <f>L12896+1</f>
        <v>12897</v>
      </c>
    </row>
    <row r="12898" spans="1:12">
      <c r="A12898">
        <f>A12897+1</f>
        <v>12898</v>
      </c>
      <c r="B12898">
        <v>26</v>
      </c>
      <c r="C12898">
        <f t="shared" si="201"/>
        <v>1075</v>
      </c>
      <c r="D12898">
        <f>IF(D12897=12,1,D12897+1)</f>
        <v>10</v>
      </c>
      <c r="G12898">
        <f>G12897+1</f>
        <v>12898</v>
      </c>
      <c r="H12898">
        <v>26</v>
      </c>
      <c r="I12898">
        <v>20210821</v>
      </c>
      <c r="J12898" cm="1">
        <f t="array" ref="J12898">INDEX(Sheet1!A:X,C12897+1,5)</f>
        <v>20</v>
      </c>
      <c r="K12898">
        <v>20260821</v>
      </c>
      <c r="L12898">
        <f>L12897+1</f>
        <v>12898</v>
      </c>
    </row>
    <row r="12899" spans="1:12">
      <c r="A12899">
        <f>A12898+1</f>
        <v>12899</v>
      </c>
      <c r="B12899">
        <v>26</v>
      </c>
      <c r="C12899">
        <f t="shared" si="201"/>
        <v>1075</v>
      </c>
      <c r="D12899">
        <f>IF(D12898=12,1,D12898+1)</f>
        <v>11</v>
      </c>
      <c r="G12899">
        <f>G12898+1</f>
        <v>12899</v>
      </c>
      <c r="H12899">
        <v>26</v>
      </c>
      <c r="I12899">
        <v>20210821</v>
      </c>
      <c r="J12899" cm="1">
        <f t="array" ref="J12899">INDEX(Sheet1!A:X,C12898+1,5)</f>
        <v>20</v>
      </c>
      <c r="K12899">
        <v>20260821</v>
      </c>
      <c r="L12899">
        <f>L12898+1</f>
        <v>12899</v>
      </c>
    </row>
    <row r="12900" spans="1:12">
      <c r="A12900">
        <f>A12899+1</f>
        <v>12900</v>
      </c>
      <c r="B12900">
        <v>26</v>
      </c>
      <c r="C12900">
        <f t="shared" si="201"/>
        <v>1076</v>
      </c>
      <c r="D12900">
        <f>IF(D12899=12,1,D12899+1)</f>
        <v>12</v>
      </c>
      <c r="G12900">
        <f>G12899+1</f>
        <v>12900</v>
      </c>
      <c r="H12900">
        <v>26</v>
      </c>
      <c r="I12900">
        <v>20210821</v>
      </c>
      <c r="J12900" cm="1">
        <f t="array" ref="J12900">INDEX(Sheet1!A:X,C12899+1,5)</f>
        <v>20</v>
      </c>
      <c r="K12900">
        <v>20260821</v>
      </c>
      <c r="L12900">
        <f>L12899+1</f>
        <v>12900</v>
      </c>
    </row>
    <row r="12901" spans="1:12">
      <c r="A12901">
        <f>A12900+1</f>
        <v>12901</v>
      </c>
      <c r="B12901">
        <v>26</v>
      </c>
      <c r="C12901">
        <f t="shared" si="201"/>
        <v>1076</v>
      </c>
      <c r="D12901">
        <f>IF(D12900=12,1,D12900+1)</f>
        <v>1</v>
      </c>
      <c r="G12901">
        <f>G12900+1</f>
        <v>12901</v>
      </c>
      <c r="H12901">
        <v>26</v>
      </c>
      <c r="I12901">
        <v>20210821</v>
      </c>
      <c r="J12901" cm="1">
        <f t="array" ref="J12901">INDEX(Sheet1!A:X,C12900+1,5)</f>
        <v>200</v>
      </c>
      <c r="K12901">
        <v>20260821</v>
      </c>
      <c r="L12901">
        <f>L12900+1</f>
        <v>12901</v>
      </c>
    </row>
    <row r="12902" spans="1:12">
      <c r="A12902">
        <f>A12901+1</f>
        <v>12902</v>
      </c>
      <c r="B12902">
        <v>26</v>
      </c>
      <c r="C12902">
        <f t="shared" si="201"/>
        <v>1076</v>
      </c>
      <c r="D12902">
        <f>IF(D12901=12,1,D12901+1)</f>
        <v>2</v>
      </c>
      <c r="G12902">
        <f>G12901+1</f>
        <v>12902</v>
      </c>
      <c r="H12902">
        <v>26</v>
      </c>
      <c r="I12902">
        <v>20210821</v>
      </c>
      <c r="J12902" cm="1">
        <f t="array" ref="J12902">INDEX(Sheet1!A:X,C12901+1,5)</f>
        <v>200</v>
      </c>
      <c r="K12902">
        <v>20260821</v>
      </c>
      <c r="L12902">
        <f>L12901+1</f>
        <v>12902</v>
      </c>
    </row>
    <row r="12903" spans="1:12">
      <c r="A12903">
        <f>A12902+1</f>
        <v>12903</v>
      </c>
      <c r="B12903">
        <v>26</v>
      </c>
      <c r="C12903">
        <f t="shared" si="201"/>
        <v>1076</v>
      </c>
      <c r="D12903">
        <f>IF(D12902=12,1,D12902+1)</f>
        <v>3</v>
      </c>
      <c r="G12903">
        <f>G12902+1</f>
        <v>12903</v>
      </c>
      <c r="H12903">
        <v>26</v>
      </c>
      <c r="I12903">
        <v>20210821</v>
      </c>
      <c r="J12903" cm="1">
        <f t="array" ref="J12903">INDEX(Sheet1!A:X,C12902+1,5)</f>
        <v>200</v>
      </c>
      <c r="K12903">
        <v>20260821</v>
      </c>
      <c r="L12903">
        <f>L12902+1</f>
        <v>12903</v>
      </c>
    </row>
    <row r="12904" spans="1:12">
      <c r="A12904">
        <f>A12903+1</f>
        <v>12904</v>
      </c>
      <c r="B12904">
        <v>26</v>
      </c>
      <c r="C12904">
        <f t="shared" si="201"/>
        <v>1076</v>
      </c>
      <c r="D12904">
        <f>IF(D12903=12,1,D12903+1)</f>
        <v>4</v>
      </c>
      <c r="G12904">
        <f>G12903+1</f>
        <v>12904</v>
      </c>
      <c r="H12904">
        <v>26</v>
      </c>
      <c r="I12904">
        <v>20210821</v>
      </c>
      <c r="J12904" cm="1">
        <f t="array" ref="J12904">INDEX(Sheet1!A:X,C12903+1,5)</f>
        <v>200</v>
      </c>
      <c r="K12904">
        <v>20260821</v>
      </c>
      <c r="L12904">
        <f>L12903+1</f>
        <v>12904</v>
      </c>
    </row>
    <row r="12905" spans="1:12">
      <c r="A12905">
        <f>A12904+1</f>
        <v>12905</v>
      </c>
      <c r="B12905">
        <v>26</v>
      </c>
      <c r="C12905">
        <f t="shared" si="201"/>
        <v>1076</v>
      </c>
      <c r="D12905">
        <f>IF(D12904=12,1,D12904+1)</f>
        <v>5</v>
      </c>
      <c r="G12905">
        <f>G12904+1</f>
        <v>12905</v>
      </c>
      <c r="H12905">
        <v>26</v>
      </c>
      <c r="I12905">
        <v>20210821</v>
      </c>
      <c r="J12905" cm="1">
        <f t="array" ref="J12905">INDEX(Sheet1!A:X,C12904+1,5)</f>
        <v>200</v>
      </c>
      <c r="K12905">
        <v>20260821</v>
      </c>
      <c r="L12905">
        <f>L12904+1</f>
        <v>12905</v>
      </c>
    </row>
    <row r="12906" spans="1:12">
      <c r="A12906">
        <f>A12905+1</f>
        <v>12906</v>
      </c>
      <c r="B12906">
        <v>26</v>
      </c>
      <c r="C12906">
        <f t="shared" si="201"/>
        <v>1076</v>
      </c>
      <c r="D12906">
        <f>IF(D12905=12,1,D12905+1)</f>
        <v>6</v>
      </c>
      <c r="G12906">
        <f>G12905+1</f>
        <v>12906</v>
      </c>
      <c r="H12906">
        <v>26</v>
      </c>
      <c r="I12906">
        <v>20210821</v>
      </c>
      <c r="J12906" cm="1">
        <f t="array" ref="J12906">INDEX(Sheet1!A:X,C12905+1,5)</f>
        <v>200</v>
      </c>
      <c r="K12906">
        <v>20260821</v>
      </c>
      <c r="L12906">
        <f>L12905+1</f>
        <v>12906</v>
      </c>
    </row>
    <row r="12907" spans="1:12">
      <c r="A12907">
        <f>A12906+1</f>
        <v>12907</v>
      </c>
      <c r="B12907">
        <v>26</v>
      </c>
      <c r="C12907">
        <f t="shared" si="201"/>
        <v>1076</v>
      </c>
      <c r="D12907">
        <f>IF(D12906=12,1,D12906+1)</f>
        <v>7</v>
      </c>
      <c r="G12907">
        <f>G12906+1</f>
        <v>12907</v>
      </c>
      <c r="H12907">
        <v>26</v>
      </c>
      <c r="I12907">
        <v>20210821</v>
      </c>
      <c r="J12907" cm="1">
        <f t="array" ref="J12907">INDEX(Sheet1!A:X,C12906+1,5)</f>
        <v>200</v>
      </c>
      <c r="K12907">
        <v>20260821</v>
      </c>
      <c r="L12907">
        <f>L12906+1</f>
        <v>12907</v>
      </c>
    </row>
    <row r="12908" spans="1:12">
      <c r="A12908">
        <f>A12907+1</f>
        <v>12908</v>
      </c>
      <c r="B12908">
        <v>26</v>
      </c>
      <c r="C12908">
        <f t="shared" si="201"/>
        <v>1076</v>
      </c>
      <c r="D12908">
        <f>IF(D12907=12,1,D12907+1)</f>
        <v>8</v>
      </c>
      <c r="G12908">
        <f>G12907+1</f>
        <v>12908</v>
      </c>
      <c r="H12908">
        <v>26</v>
      </c>
      <c r="I12908">
        <v>20210821</v>
      </c>
      <c r="J12908" cm="1">
        <f t="array" ref="J12908">INDEX(Sheet1!A:X,C12907+1,5)</f>
        <v>200</v>
      </c>
      <c r="K12908">
        <v>20260821</v>
      </c>
      <c r="L12908">
        <f>L12907+1</f>
        <v>12908</v>
      </c>
    </row>
    <row r="12909" spans="1:12">
      <c r="A12909">
        <f>A12908+1</f>
        <v>12909</v>
      </c>
      <c r="B12909">
        <v>26</v>
      </c>
      <c r="C12909">
        <f t="shared" si="201"/>
        <v>1076</v>
      </c>
      <c r="D12909">
        <f>IF(D12908=12,1,D12908+1)</f>
        <v>9</v>
      </c>
      <c r="G12909">
        <f>G12908+1</f>
        <v>12909</v>
      </c>
      <c r="H12909">
        <v>26</v>
      </c>
      <c r="I12909">
        <v>20210821</v>
      </c>
      <c r="J12909" cm="1">
        <f t="array" ref="J12909">INDEX(Sheet1!A:X,C12908+1,5)</f>
        <v>200</v>
      </c>
      <c r="K12909">
        <v>20260821</v>
      </c>
      <c r="L12909">
        <f>L12908+1</f>
        <v>12909</v>
      </c>
    </row>
    <row r="12910" spans="1:12">
      <c r="A12910">
        <f>A12909+1</f>
        <v>12910</v>
      </c>
      <c r="B12910">
        <v>26</v>
      </c>
      <c r="C12910">
        <f t="shared" si="201"/>
        <v>1076</v>
      </c>
      <c r="D12910">
        <f>IF(D12909=12,1,D12909+1)</f>
        <v>10</v>
      </c>
      <c r="G12910">
        <f>G12909+1</f>
        <v>12910</v>
      </c>
      <c r="H12910">
        <v>26</v>
      </c>
      <c r="I12910">
        <v>20210821</v>
      </c>
      <c r="J12910" cm="1">
        <f t="array" ref="J12910">INDEX(Sheet1!A:X,C12909+1,5)</f>
        <v>200</v>
      </c>
      <c r="K12910">
        <v>20260821</v>
      </c>
      <c r="L12910">
        <f>L12909+1</f>
        <v>12910</v>
      </c>
    </row>
    <row r="12911" spans="1:12">
      <c r="A12911">
        <f>A12910+1</f>
        <v>12911</v>
      </c>
      <c r="B12911">
        <v>26</v>
      </c>
      <c r="C12911">
        <f t="shared" si="201"/>
        <v>1076</v>
      </c>
      <c r="D12911">
        <f>IF(D12910=12,1,D12910+1)</f>
        <v>11</v>
      </c>
      <c r="G12911">
        <f>G12910+1</f>
        <v>12911</v>
      </c>
      <c r="H12911">
        <v>26</v>
      </c>
      <c r="I12911">
        <v>20210821</v>
      </c>
      <c r="J12911" cm="1">
        <f t="array" ref="J12911">INDEX(Sheet1!A:X,C12910+1,5)</f>
        <v>200</v>
      </c>
      <c r="K12911">
        <v>20260821</v>
      </c>
      <c r="L12911">
        <f>L12910+1</f>
        <v>12911</v>
      </c>
    </row>
    <row r="12912" spans="1:12">
      <c r="A12912">
        <f>A12911+1</f>
        <v>12912</v>
      </c>
      <c r="B12912">
        <v>26</v>
      </c>
      <c r="C12912">
        <f t="shared" si="201"/>
        <v>1077</v>
      </c>
      <c r="D12912">
        <f>IF(D12911=12,1,D12911+1)</f>
        <v>12</v>
      </c>
      <c r="G12912">
        <f>G12911+1</f>
        <v>12912</v>
      </c>
      <c r="H12912">
        <v>26</v>
      </c>
      <c r="I12912">
        <v>20210821</v>
      </c>
      <c r="J12912" cm="1">
        <f t="array" ref="J12912">INDEX(Sheet1!A:X,C12911+1,5)</f>
        <v>200</v>
      </c>
      <c r="K12912">
        <v>20260821</v>
      </c>
      <c r="L12912">
        <f>L12911+1</f>
        <v>12912</v>
      </c>
    </row>
    <row r="12913" spans="1:12">
      <c r="A12913">
        <f>A12912+1</f>
        <v>12913</v>
      </c>
      <c r="B12913">
        <v>26</v>
      </c>
      <c r="C12913">
        <f t="shared" si="201"/>
        <v>1077</v>
      </c>
      <c r="D12913">
        <f>IF(D12912=12,1,D12912+1)</f>
        <v>1</v>
      </c>
      <c r="G12913">
        <f>G12912+1</f>
        <v>12913</v>
      </c>
      <c r="H12913">
        <v>26</v>
      </c>
      <c r="I12913">
        <v>20210821</v>
      </c>
      <c r="J12913" cm="1">
        <f t="array" ref="J12913">INDEX(Sheet1!A:X,C12912+1,5)</f>
        <v>62</v>
      </c>
      <c r="K12913">
        <v>20260821</v>
      </c>
      <c r="L12913">
        <f>L12912+1</f>
        <v>12913</v>
      </c>
    </row>
    <row r="12914" spans="1:12">
      <c r="A12914">
        <f>A12913+1</f>
        <v>12914</v>
      </c>
      <c r="B12914">
        <v>26</v>
      </c>
      <c r="C12914">
        <f t="shared" si="201"/>
        <v>1077</v>
      </c>
      <c r="D12914">
        <f>IF(D12913=12,1,D12913+1)</f>
        <v>2</v>
      </c>
      <c r="G12914">
        <f>G12913+1</f>
        <v>12914</v>
      </c>
      <c r="H12914">
        <v>26</v>
      </c>
      <c r="I12914">
        <v>20210821</v>
      </c>
      <c r="J12914" cm="1">
        <f t="array" ref="J12914">INDEX(Sheet1!A:X,C12913+1,5)</f>
        <v>62</v>
      </c>
      <c r="K12914">
        <v>20260821</v>
      </c>
      <c r="L12914">
        <f>L12913+1</f>
        <v>12914</v>
      </c>
    </row>
    <row r="12915" spans="1:12">
      <c r="A12915">
        <f>A12914+1</f>
        <v>12915</v>
      </c>
      <c r="B12915">
        <v>26</v>
      </c>
      <c r="C12915">
        <f t="shared" si="201"/>
        <v>1077</v>
      </c>
      <c r="D12915">
        <f>IF(D12914=12,1,D12914+1)</f>
        <v>3</v>
      </c>
      <c r="G12915">
        <f>G12914+1</f>
        <v>12915</v>
      </c>
      <c r="H12915">
        <v>26</v>
      </c>
      <c r="I12915">
        <v>20210821</v>
      </c>
      <c r="J12915" cm="1">
        <f t="array" ref="J12915">INDEX(Sheet1!A:X,C12914+1,5)</f>
        <v>62</v>
      </c>
      <c r="K12915">
        <v>20260821</v>
      </c>
      <c r="L12915">
        <f>L12914+1</f>
        <v>12915</v>
      </c>
    </row>
    <row r="12916" spans="1:12">
      <c r="A12916">
        <f>A12915+1</f>
        <v>12916</v>
      </c>
      <c r="B12916">
        <v>26</v>
      </c>
      <c r="C12916">
        <f t="shared" si="201"/>
        <v>1077</v>
      </c>
      <c r="D12916">
        <f>IF(D12915=12,1,D12915+1)</f>
        <v>4</v>
      </c>
      <c r="G12916">
        <f>G12915+1</f>
        <v>12916</v>
      </c>
      <c r="H12916">
        <v>26</v>
      </c>
      <c r="I12916">
        <v>20210821</v>
      </c>
      <c r="J12916" cm="1">
        <f t="array" ref="J12916">INDEX(Sheet1!A:X,C12915+1,5)</f>
        <v>62</v>
      </c>
      <c r="K12916">
        <v>20260821</v>
      </c>
      <c r="L12916">
        <f>L12915+1</f>
        <v>12916</v>
      </c>
    </row>
    <row r="12917" spans="1:12">
      <c r="A12917">
        <f>A12916+1</f>
        <v>12917</v>
      </c>
      <c r="B12917">
        <v>26</v>
      </c>
      <c r="C12917">
        <f t="shared" si="201"/>
        <v>1077</v>
      </c>
      <c r="D12917">
        <f>IF(D12916=12,1,D12916+1)</f>
        <v>5</v>
      </c>
      <c r="G12917">
        <f>G12916+1</f>
        <v>12917</v>
      </c>
      <c r="H12917">
        <v>26</v>
      </c>
      <c r="I12917">
        <v>20210821</v>
      </c>
      <c r="J12917" cm="1">
        <f t="array" ref="J12917">INDEX(Sheet1!A:X,C12916+1,5)</f>
        <v>62</v>
      </c>
      <c r="K12917">
        <v>20260821</v>
      </c>
      <c r="L12917">
        <f>L12916+1</f>
        <v>12917</v>
      </c>
    </row>
    <row r="12918" spans="1:12">
      <c r="A12918">
        <f>A12917+1</f>
        <v>12918</v>
      </c>
      <c r="B12918">
        <v>26</v>
      </c>
      <c r="C12918">
        <f t="shared" si="201"/>
        <v>1077</v>
      </c>
      <c r="D12918">
        <f>IF(D12917=12,1,D12917+1)</f>
        <v>6</v>
      </c>
      <c r="G12918">
        <f>G12917+1</f>
        <v>12918</v>
      </c>
      <c r="H12918">
        <v>26</v>
      </c>
      <c r="I12918">
        <v>20210821</v>
      </c>
      <c r="J12918" cm="1">
        <f t="array" ref="J12918">INDEX(Sheet1!A:X,C12917+1,5)</f>
        <v>62</v>
      </c>
      <c r="K12918">
        <v>20260821</v>
      </c>
      <c r="L12918">
        <f>L12917+1</f>
        <v>12918</v>
      </c>
    </row>
    <row r="12919" spans="1:12">
      <c r="A12919">
        <f>A12918+1</f>
        <v>12919</v>
      </c>
      <c r="B12919">
        <v>26</v>
      </c>
      <c r="C12919">
        <f t="shared" si="201"/>
        <v>1077</v>
      </c>
      <c r="D12919">
        <f>IF(D12918=12,1,D12918+1)</f>
        <v>7</v>
      </c>
      <c r="G12919">
        <f>G12918+1</f>
        <v>12919</v>
      </c>
      <c r="H12919">
        <v>26</v>
      </c>
      <c r="I12919">
        <v>20210821</v>
      </c>
      <c r="J12919" cm="1">
        <f t="array" ref="J12919">INDEX(Sheet1!A:X,C12918+1,5)</f>
        <v>62</v>
      </c>
      <c r="K12919">
        <v>20260821</v>
      </c>
      <c r="L12919">
        <f>L12918+1</f>
        <v>12919</v>
      </c>
    </row>
    <row r="12920" spans="1:12">
      <c r="A12920">
        <f>A12919+1</f>
        <v>12920</v>
      </c>
      <c r="B12920">
        <v>26</v>
      </c>
      <c r="C12920">
        <f t="shared" si="201"/>
        <v>1077</v>
      </c>
      <c r="D12920">
        <f>IF(D12919=12,1,D12919+1)</f>
        <v>8</v>
      </c>
      <c r="G12920">
        <f>G12919+1</f>
        <v>12920</v>
      </c>
      <c r="H12920">
        <v>26</v>
      </c>
      <c r="I12920">
        <v>20210821</v>
      </c>
      <c r="J12920" cm="1">
        <f t="array" ref="J12920">INDEX(Sheet1!A:X,C12919+1,5)</f>
        <v>62</v>
      </c>
      <c r="K12920">
        <v>20260821</v>
      </c>
      <c r="L12920">
        <f>L12919+1</f>
        <v>12920</v>
      </c>
    </row>
    <row r="12921" spans="1:12">
      <c r="A12921">
        <f>A12920+1</f>
        <v>12921</v>
      </c>
      <c r="B12921">
        <v>26</v>
      </c>
      <c r="C12921">
        <f t="shared" si="201"/>
        <v>1077</v>
      </c>
      <c r="D12921">
        <f>IF(D12920=12,1,D12920+1)</f>
        <v>9</v>
      </c>
      <c r="G12921">
        <f>G12920+1</f>
        <v>12921</v>
      </c>
      <c r="H12921">
        <v>26</v>
      </c>
      <c r="I12921">
        <v>20210821</v>
      </c>
      <c r="J12921" cm="1">
        <f t="array" ref="J12921">INDEX(Sheet1!A:X,C12920+1,5)</f>
        <v>62</v>
      </c>
      <c r="K12921">
        <v>20260821</v>
      </c>
      <c r="L12921">
        <f>L12920+1</f>
        <v>12921</v>
      </c>
    </row>
    <row r="12922" spans="1:12">
      <c r="A12922">
        <f>A12921+1</f>
        <v>12922</v>
      </c>
      <c r="B12922">
        <v>26</v>
      </c>
      <c r="C12922">
        <f t="shared" si="201"/>
        <v>1077</v>
      </c>
      <c r="D12922">
        <f>IF(D12921=12,1,D12921+1)</f>
        <v>10</v>
      </c>
      <c r="G12922">
        <f>G12921+1</f>
        <v>12922</v>
      </c>
      <c r="H12922">
        <v>26</v>
      </c>
      <c r="I12922">
        <v>20210821</v>
      </c>
      <c r="J12922" cm="1">
        <f t="array" ref="J12922">INDEX(Sheet1!A:X,C12921+1,5)</f>
        <v>62</v>
      </c>
      <c r="K12922">
        <v>20260821</v>
      </c>
      <c r="L12922">
        <f>L12921+1</f>
        <v>12922</v>
      </c>
    </row>
    <row r="12923" spans="1:12">
      <c r="A12923">
        <f>A12922+1</f>
        <v>12923</v>
      </c>
      <c r="B12923">
        <v>26</v>
      </c>
      <c r="C12923">
        <f t="shared" si="201"/>
        <v>1077</v>
      </c>
      <c r="D12923">
        <f>IF(D12922=12,1,D12922+1)</f>
        <v>11</v>
      </c>
      <c r="G12923">
        <f>G12922+1</f>
        <v>12923</v>
      </c>
      <c r="H12923">
        <v>26</v>
      </c>
      <c r="I12923">
        <v>20210821</v>
      </c>
      <c r="J12923" cm="1">
        <f t="array" ref="J12923">INDEX(Sheet1!A:X,C12922+1,5)</f>
        <v>62</v>
      </c>
      <c r="K12923">
        <v>20260821</v>
      </c>
      <c r="L12923">
        <f>L12922+1</f>
        <v>12923</v>
      </c>
    </row>
    <row r="12924" spans="1:12">
      <c r="A12924">
        <f>A12923+1</f>
        <v>12924</v>
      </c>
      <c r="B12924">
        <v>26</v>
      </c>
      <c r="C12924">
        <f t="shared" si="201"/>
        <v>1078</v>
      </c>
      <c r="D12924">
        <f>IF(D12923=12,1,D12923+1)</f>
        <v>12</v>
      </c>
      <c r="G12924">
        <f>G12923+1</f>
        <v>12924</v>
      </c>
      <c r="H12924">
        <v>26</v>
      </c>
      <c r="I12924">
        <v>20210821</v>
      </c>
      <c r="J12924" cm="1">
        <f t="array" ref="J12924">INDEX(Sheet1!A:X,C12923+1,5)</f>
        <v>62</v>
      </c>
      <c r="K12924">
        <v>20260821</v>
      </c>
      <c r="L12924">
        <f>L12923+1</f>
        <v>12924</v>
      </c>
    </row>
    <row r="12925" spans="1:12">
      <c r="A12925">
        <f>A12924+1</f>
        <v>12925</v>
      </c>
      <c r="B12925">
        <v>26</v>
      </c>
      <c r="C12925">
        <f t="shared" si="201"/>
        <v>1078</v>
      </c>
      <c r="D12925">
        <f>IF(D12924=12,1,D12924+1)</f>
        <v>1</v>
      </c>
      <c r="G12925">
        <f>G12924+1</f>
        <v>12925</v>
      </c>
      <c r="H12925">
        <v>26</v>
      </c>
      <c r="I12925">
        <v>20210821</v>
      </c>
      <c r="J12925" cm="1">
        <f t="array" ref="J12925">INDEX(Sheet1!A:X,C12924+1,5)</f>
        <v>62</v>
      </c>
      <c r="K12925">
        <v>20260821</v>
      </c>
      <c r="L12925">
        <f>L12924+1</f>
        <v>12925</v>
      </c>
    </row>
    <row r="12926" spans="1:12">
      <c r="A12926">
        <f>A12925+1</f>
        <v>12926</v>
      </c>
      <c r="B12926">
        <v>26</v>
      </c>
      <c r="C12926">
        <f t="shared" si="201"/>
        <v>1078</v>
      </c>
      <c r="D12926">
        <f>IF(D12925=12,1,D12925+1)</f>
        <v>2</v>
      </c>
      <c r="G12926">
        <f>G12925+1</f>
        <v>12926</v>
      </c>
      <c r="H12926">
        <v>26</v>
      </c>
      <c r="I12926">
        <v>20210821</v>
      </c>
      <c r="J12926" cm="1">
        <f t="array" ref="J12926">INDEX(Sheet1!A:X,C12925+1,5)</f>
        <v>62</v>
      </c>
      <c r="K12926">
        <v>20260821</v>
      </c>
      <c r="L12926">
        <f>L12925+1</f>
        <v>12926</v>
      </c>
    </row>
    <row r="12927" spans="1:12">
      <c r="A12927">
        <f>A12926+1</f>
        <v>12927</v>
      </c>
      <c r="B12927">
        <v>26</v>
      </c>
      <c r="C12927">
        <f t="shared" si="201"/>
        <v>1078</v>
      </c>
      <c r="D12927">
        <f>IF(D12926=12,1,D12926+1)</f>
        <v>3</v>
      </c>
      <c r="G12927">
        <f>G12926+1</f>
        <v>12927</v>
      </c>
      <c r="H12927">
        <v>26</v>
      </c>
      <c r="I12927">
        <v>20210821</v>
      </c>
      <c r="J12927" cm="1">
        <f t="array" ref="J12927">INDEX(Sheet1!A:X,C12926+1,5)</f>
        <v>62</v>
      </c>
      <c r="K12927">
        <v>20260821</v>
      </c>
      <c r="L12927">
        <f>L12926+1</f>
        <v>12927</v>
      </c>
    </row>
    <row r="12928" spans="1:12">
      <c r="A12928">
        <f>A12927+1</f>
        <v>12928</v>
      </c>
      <c r="B12928">
        <v>26</v>
      </c>
      <c r="C12928">
        <f t="shared" si="201"/>
        <v>1078</v>
      </c>
      <c r="D12928">
        <f>IF(D12927=12,1,D12927+1)</f>
        <v>4</v>
      </c>
      <c r="G12928">
        <f>G12927+1</f>
        <v>12928</v>
      </c>
      <c r="H12928">
        <v>26</v>
      </c>
      <c r="I12928">
        <v>20210821</v>
      </c>
      <c r="J12928" cm="1">
        <f t="array" ref="J12928">INDEX(Sheet1!A:X,C12927+1,5)</f>
        <v>62</v>
      </c>
      <c r="K12928">
        <v>20260821</v>
      </c>
      <c r="L12928">
        <f>L12927+1</f>
        <v>12928</v>
      </c>
    </row>
    <row r="12929" spans="1:12">
      <c r="A12929">
        <f>A12928+1</f>
        <v>12929</v>
      </c>
      <c r="B12929">
        <v>26</v>
      </c>
      <c r="C12929">
        <f t="shared" ref="C12929:C12992" si="202">ROUNDDOWN(ROW()/12,0)+1</f>
        <v>1078</v>
      </c>
      <c r="D12929">
        <f>IF(D12928=12,1,D12928+1)</f>
        <v>5</v>
      </c>
      <c r="G12929">
        <f>G12928+1</f>
        <v>12929</v>
      </c>
      <c r="H12929">
        <v>26</v>
      </c>
      <c r="I12929">
        <v>20210821</v>
      </c>
      <c r="J12929" cm="1">
        <f t="array" ref="J12929">INDEX(Sheet1!A:X,C12928+1,5)</f>
        <v>62</v>
      </c>
      <c r="K12929">
        <v>20260821</v>
      </c>
      <c r="L12929">
        <f>L12928+1</f>
        <v>12929</v>
      </c>
    </row>
    <row r="12930" spans="1:12">
      <c r="A12930">
        <f>A12929+1</f>
        <v>12930</v>
      </c>
      <c r="B12930">
        <v>26</v>
      </c>
      <c r="C12930">
        <f t="shared" si="202"/>
        <v>1078</v>
      </c>
      <c r="D12930">
        <f>IF(D12929=12,1,D12929+1)</f>
        <v>6</v>
      </c>
      <c r="G12930">
        <f>G12929+1</f>
        <v>12930</v>
      </c>
      <c r="H12930">
        <v>26</v>
      </c>
      <c r="I12930">
        <v>20210821</v>
      </c>
      <c r="J12930" cm="1">
        <f t="array" ref="J12930">INDEX(Sheet1!A:X,C12929+1,5)</f>
        <v>62</v>
      </c>
      <c r="K12930">
        <v>20260821</v>
      </c>
      <c r="L12930">
        <f>L12929+1</f>
        <v>12930</v>
      </c>
    </row>
    <row r="12931" spans="1:12">
      <c r="A12931">
        <f>A12930+1</f>
        <v>12931</v>
      </c>
      <c r="B12931">
        <v>26</v>
      </c>
      <c r="C12931">
        <f t="shared" si="202"/>
        <v>1078</v>
      </c>
      <c r="D12931">
        <f>IF(D12930=12,1,D12930+1)</f>
        <v>7</v>
      </c>
      <c r="G12931">
        <f>G12930+1</f>
        <v>12931</v>
      </c>
      <c r="H12931">
        <v>26</v>
      </c>
      <c r="I12931">
        <v>20210821</v>
      </c>
      <c r="J12931" cm="1">
        <f t="array" ref="J12931">INDEX(Sheet1!A:X,C12930+1,5)</f>
        <v>62</v>
      </c>
      <c r="K12931">
        <v>20260821</v>
      </c>
      <c r="L12931">
        <f>L12930+1</f>
        <v>12931</v>
      </c>
    </row>
    <row r="12932" spans="1:12">
      <c r="A12932">
        <f>A12931+1</f>
        <v>12932</v>
      </c>
      <c r="B12932">
        <v>26</v>
      </c>
      <c r="C12932">
        <f t="shared" si="202"/>
        <v>1078</v>
      </c>
      <c r="D12932">
        <f>IF(D12931=12,1,D12931+1)</f>
        <v>8</v>
      </c>
      <c r="G12932">
        <f>G12931+1</f>
        <v>12932</v>
      </c>
      <c r="H12932">
        <v>26</v>
      </c>
      <c r="I12932">
        <v>20210821</v>
      </c>
      <c r="J12932" cm="1">
        <f t="array" ref="J12932">INDEX(Sheet1!A:X,C12931+1,5)</f>
        <v>62</v>
      </c>
      <c r="K12932">
        <v>20260821</v>
      </c>
      <c r="L12932">
        <f>L12931+1</f>
        <v>12932</v>
      </c>
    </row>
    <row r="12933" spans="1:12">
      <c r="A12933">
        <f>A12932+1</f>
        <v>12933</v>
      </c>
      <c r="B12933">
        <v>26</v>
      </c>
      <c r="C12933">
        <f t="shared" si="202"/>
        <v>1078</v>
      </c>
      <c r="D12933">
        <f>IF(D12932=12,1,D12932+1)</f>
        <v>9</v>
      </c>
      <c r="G12933">
        <f>G12932+1</f>
        <v>12933</v>
      </c>
      <c r="H12933">
        <v>26</v>
      </c>
      <c r="I12933">
        <v>20210821</v>
      </c>
      <c r="J12933" cm="1">
        <f t="array" ref="J12933">INDEX(Sheet1!A:X,C12932+1,5)</f>
        <v>62</v>
      </c>
      <c r="K12933">
        <v>20260821</v>
      </c>
      <c r="L12933">
        <f>L12932+1</f>
        <v>12933</v>
      </c>
    </row>
    <row r="12934" spans="1:12">
      <c r="A12934">
        <f>A12933+1</f>
        <v>12934</v>
      </c>
      <c r="B12934">
        <v>26</v>
      </c>
      <c r="C12934">
        <f t="shared" si="202"/>
        <v>1078</v>
      </c>
      <c r="D12934">
        <f>IF(D12933=12,1,D12933+1)</f>
        <v>10</v>
      </c>
      <c r="G12934">
        <f>G12933+1</f>
        <v>12934</v>
      </c>
      <c r="H12934">
        <v>26</v>
      </c>
      <c r="I12934">
        <v>20210821</v>
      </c>
      <c r="J12934" cm="1">
        <f t="array" ref="J12934">INDEX(Sheet1!A:X,C12933+1,5)</f>
        <v>62</v>
      </c>
      <c r="K12934">
        <v>20260821</v>
      </c>
      <c r="L12934">
        <f>L12933+1</f>
        <v>12934</v>
      </c>
    </row>
    <row r="12935" spans="1:12">
      <c r="A12935">
        <f>A12934+1</f>
        <v>12935</v>
      </c>
      <c r="B12935">
        <v>26</v>
      </c>
      <c r="C12935">
        <f t="shared" si="202"/>
        <v>1078</v>
      </c>
      <c r="D12935">
        <f>IF(D12934=12,1,D12934+1)</f>
        <v>11</v>
      </c>
      <c r="G12935">
        <f>G12934+1</f>
        <v>12935</v>
      </c>
      <c r="H12935">
        <v>26</v>
      </c>
      <c r="I12935">
        <v>20210821</v>
      </c>
      <c r="J12935" cm="1">
        <f t="array" ref="J12935">INDEX(Sheet1!A:X,C12934+1,5)</f>
        <v>62</v>
      </c>
      <c r="K12935">
        <v>20260821</v>
      </c>
      <c r="L12935">
        <f>L12934+1</f>
        <v>12935</v>
      </c>
    </row>
    <row r="12936" spans="1:12">
      <c r="A12936">
        <f>A12935+1</f>
        <v>12936</v>
      </c>
      <c r="B12936">
        <v>26</v>
      </c>
      <c r="C12936">
        <f t="shared" si="202"/>
        <v>1079</v>
      </c>
      <c r="D12936">
        <f>IF(D12935=12,1,D12935+1)</f>
        <v>12</v>
      </c>
      <c r="G12936">
        <f>G12935+1</f>
        <v>12936</v>
      </c>
      <c r="H12936">
        <v>26</v>
      </c>
      <c r="I12936">
        <v>20210821</v>
      </c>
      <c r="J12936" cm="1">
        <f t="array" ref="J12936">INDEX(Sheet1!A:X,C12935+1,5)</f>
        <v>62</v>
      </c>
      <c r="K12936">
        <v>20260821</v>
      </c>
      <c r="L12936">
        <f>L12935+1</f>
        <v>12936</v>
      </c>
    </row>
    <row r="12937" spans="1:12">
      <c r="A12937">
        <f>A12936+1</f>
        <v>12937</v>
      </c>
      <c r="B12937">
        <v>26</v>
      </c>
      <c r="C12937">
        <f t="shared" si="202"/>
        <v>1079</v>
      </c>
      <c r="D12937">
        <f>IF(D12936=12,1,D12936+1)</f>
        <v>1</v>
      </c>
      <c r="G12937">
        <f>G12936+1</f>
        <v>12937</v>
      </c>
      <c r="H12937">
        <v>26</v>
      </c>
      <c r="I12937">
        <v>20210821</v>
      </c>
      <c r="J12937" cm="1">
        <f t="array" ref="J12937">INDEX(Sheet1!A:X,C12936+1,5)</f>
        <v>62</v>
      </c>
      <c r="K12937">
        <v>20260821</v>
      </c>
      <c r="L12937">
        <f>L12936+1</f>
        <v>12937</v>
      </c>
    </row>
    <row r="12938" spans="1:12">
      <c r="A12938">
        <f>A12937+1</f>
        <v>12938</v>
      </c>
      <c r="B12938">
        <v>26</v>
      </c>
      <c r="C12938">
        <f t="shared" si="202"/>
        <v>1079</v>
      </c>
      <c r="D12938">
        <f>IF(D12937=12,1,D12937+1)</f>
        <v>2</v>
      </c>
      <c r="G12938">
        <f>G12937+1</f>
        <v>12938</v>
      </c>
      <c r="H12938">
        <v>26</v>
      </c>
      <c r="I12938">
        <v>20210821</v>
      </c>
      <c r="J12938" cm="1">
        <f t="array" ref="J12938">INDEX(Sheet1!A:X,C12937+1,5)</f>
        <v>62</v>
      </c>
      <c r="K12938">
        <v>20260821</v>
      </c>
      <c r="L12938">
        <f>L12937+1</f>
        <v>12938</v>
      </c>
    </row>
    <row r="12939" spans="1:12">
      <c r="A12939">
        <f>A12938+1</f>
        <v>12939</v>
      </c>
      <c r="B12939">
        <v>26</v>
      </c>
      <c r="C12939">
        <f t="shared" si="202"/>
        <v>1079</v>
      </c>
      <c r="D12939">
        <f>IF(D12938=12,1,D12938+1)</f>
        <v>3</v>
      </c>
      <c r="G12939">
        <f>G12938+1</f>
        <v>12939</v>
      </c>
      <c r="H12939">
        <v>26</v>
      </c>
      <c r="I12939">
        <v>20210821</v>
      </c>
      <c r="J12939" cm="1">
        <f t="array" ref="J12939">INDEX(Sheet1!A:X,C12938+1,5)</f>
        <v>62</v>
      </c>
      <c r="K12939">
        <v>20260821</v>
      </c>
      <c r="L12939">
        <f>L12938+1</f>
        <v>12939</v>
      </c>
    </row>
    <row r="12940" spans="1:12">
      <c r="A12940">
        <f>A12939+1</f>
        <v>12940</v>
      </c>
      <c r="B12940">
        <v>26</v>
      </c>
      <c r="C12940">
        <f t="shared" si="202"/>
        <v>1079</v>
      </c>
      <c r="D12940">
        <f>IF(D12939=12,1,D12939+1)</f>
        <v>4</v>
      </c>
      <c r="G12940">
        <f>G12939+1</f>
        <v>12940</v>
      </c>
      <c r="H12940">
        <v>26</v>
      </c>
      <c r="I12940">
        <v>20210821</v>
      </c>
      <c r="J12940" cm="1">
        <f t="array" ref="J12940">INDEX(Sheet1!A:X,C12939+1,5)</f>
        <v>62</v>
      </c>
      <c r="K12940">
        <v>20260821</v>
      </c>
      <c r="L12940">
        <f>L12939+1</f>
        <v>12940</v>
      </c>
    </row>
    <row r="12941" spans="1:12">
      <c r="A12941">
        <f>A12940+1</f>
        <v>12941</v>
      </c>
      <c r="B12941">
        <v>26</v>
      </c>
      <c r="C12941">
        <f t="shared" si="202"/>
        <v>1079</v>
      </c>
      <c r="D12941">
        <f>IF(D12940=12,1,D12940+1)</f>
        <v>5</v>
      </c>
      <c r="G12941">
        <f>G12940+1</f>
        <v>12941</v>
      </c>
      <c r="H12941">
        <v>26</v>
      </c>
      <c r="I12941">
        <v>20210821</v>
      </c>
      <c r="J12941" cm="1">
        <f t="array" ref="J12941">INDEX(Sheet1!A:X,C12940+1,5)</f>
        <v>62</v>
      </c>
      <c r="K12941">
        <v>20260821</v>
      </c>
      <c r="L12941">
        <f>L12940+1</f>
        <v>12941</v>
      </c>
    </row>
    <row r="12942" spans="1:12">
      <c r="A12942">
        <f>A12941+1</f>
        <v>12942</v>
      </c>
      <c r="B12942">
        <v>26</v>
      </c>
      <c r="C12942">
        <f t="shared" si="202"/>
        <v>1079</v>
      </c>
      <c r="D12942">
        <f>IF(D12941=12,1,D12941+1)</f>
        <v>6</v>
      </c>
      <c r="G12942">
        <f>G12941+1</f>
        <v>12942</v>
      </c>
      <c r="H12942">
        <v>26</v>
      </c>
      <c r="I12942">
        <v>20210821</v>
      </c>
      <c r="J12942" cm="1">
        <f t="array" ref="J12942">INDEX(Sheet1!A:X,C12941+1,5)</f>
        <v>62</v>
      </c>
      <c r="K12942">
        <v>20260821</v>
      </c>
      <c r="L12942">
        <f>L12941+1</f>
        <v>12942</v>
      </c>
    </row>
    <row r="12943" spans="1:12">
      <c r="A12943">
        <f>A12942+1</f>
        <v>12943</v>
      </c>
      <c r="B12943">
        <v>26</v>
      </c>
      <c r="C12943">
        <f t="shared" si="202"/>
        <v>1079</v>
      </c>
      <c r="D12943">
        <f>IF(D12942=12,1,D12942+1)</f>
        <v>7</v>
      </c>
      <c r="G12943">
        <f>G12942+1</f>
        <v>12943</v>
      </c>
      <c r="H12943">
        <v>26</v>
      </c>
      <c r="I12943">
        <v>20210821</v>
      </c>
      <c r="J12943" cm="1">
        <f t="array" ref="J12943">INDEX(Sheet1!A:X,C12942+1,5)</f>
        <v>62</v>
      </c>
      <c r="K12943">
        <v>20260821</v>
      </c>
      <c r="L12943">
        <f>L12942+1</f>
        <v>12943</v>
      </c>
    </row>
    <row r="12944" spans="1:12">
      <c r="A12944">
        <f>A12943+1</f>
        <v>12944</v>
      </c>
      <c r="B12944">
        <v>26</v>
      </c>
      <c r="C12944">
        <f t="shared" si="202"/>
        <v>1079</v>
      </c>
      <c r="D12944">
        <f>IF(D12943=12,1,D12943+1)</f>
        <v>8</v>
      </c>
      <c r="G12944">
        <f>G12943+1</f>
        <v>12944</v>
      </c>
      <c r="H12944">
        <v>26</v>
      </c>
      <c r="I12944">
        <v>20210821</v>
      </c>
      <c r="J12944" cm="1">
        <f t="array" ref="J12944">INDEX(Sheet1!A:X,C12943+1,5)</f>
        <v>62</v>
      </c>
      <c r="K12944">
        <v>20260821</v>
      </c>
      <c r="L12944">
        <f>L12943+1</f>
        <v>12944</v>
      </c>
    </row>
    <row r="12945" spans="1:12">
      <c r="A12945">
        <f>A12944+1</f>
        <v>12945</v>
      </c>
      <c r="B12945">
        <v>26</v>
      </c>
      <c r="C12945">
        <f t="shared" si="202"/>
        <v>1079</v>
      </c>
      <c r="D12945">
        <f>IF(D12944=12,1,D12944+1)</f>
        <v>9</v>
      </c>
      <c r="G12945">
        <f>G12944+1</f>
        <v>12945</v>
      </c>
      <c r="H12945">
        <v>26</v>
      </c>
      <c r="I12945">
        <v>20210821</v>
      </c>
      <c r="J12945" cm="1">
        <f t="array" ref="J12945">INDEX(Sheet1!A:X,C12944+1,5)</f>
        <v>62</v>
      </c>
      <c r="K12945">
        <v>20260821</v>
      </c>
      <c r="L12945">
        <f>L12944+1</f>
        <v>12945</v>
      </c>
    </row>
    <row r="12946" spans="1:12">
      <c r="A12946">
        <f>A12945+1</f>
        <v>12946</v>
      </c>
      <c r="B12946">
        <v>26</v>
      </c>
      <c r="C12946">
        <f t="shared" si="202"/>
        <v>1079</v>
      </c>
      <c r="D12946">
        <f>IF(D12945=12,1,D12945+1)</f>
        <v>10</v>
      </c>
      <c r="G12946">
        <f>G12945+1</f>
        <v>12946</v>
      </c>
      <c r="H12946">
        <v>26</v>
      </c>
      <c r="I12946">
        <v>20210821</v>
      </c>
      <c r="J12946" cm="1">
        <f t="array" ref="J12946">INDEX(Sheet1!A:X,C12945+1,5)</f>
        <v>62</v>
      </c>
      <c r="K12946">
        <v>20260821</v>
      </c>
      <c r="L12946">
        <f>L12945+1</f>
        <v>12946</v>
      </c>
    </row>
    <row r="12947" spans="1:12">
      <c r="A12947">
        <f>A12946+1</f>
        <v>12947</v>
      </c>
      <c r="B12947">
        <v>26</v>
      </c>
      <c r="C12947">
        <f t="shared" si="202"/>
        <v>1079</v>
      </c>
      <c r="D12947">
        <f>IF(D12946=12,1,D12946+1)</f>
        <v>11</v>
      </c>
      <c r="G12947">
        <f>G12946+1</f>
        <v>12947</v>
      </c>
      <c r="H12947">
        <v>26</v>
      </c>
      <c r="I12947">
        <v>20210821</v>
      </c>
      <c r="J12947" cm="1">
        <f t="array" ref="J12947">INDEX(Sheet1!A:X,C12946+1,5)</f>
        <v>62</v>
      </c>
      <c r="K12947">
        <v>20260821</v>
      </c>
      <c r="L12947">
        <f>L12946+1</f>
        <v>12947</v>
      </c>
    </row>
    <row r="12948" spans="1:12">
      <c r="A12948">
        <f>A12947+1</f>
        <v>12948</v>
      </c>
      <c r="B12948">
        <v>26</v>
      </c>
      <c r="C12948">
        <f t="shared" si="202"/>
        <v>1080</v>
      </c>
      <c r="D12948">
        <f>IF(D12947=12,1,D12947+1)</f>
        <v>12</v>
      </c>
      <c r="G12948">
        <f>G12947+1</f>
        <v>12948</v>
      </c>
      <c r="H12948">
        <v>26</v>
      </c>
      <c r="I12948">
        <v>20210821</v>
      </c>
      <c r="J12948" cm="1">
        <f t="array" ref="J12948">INDEX(Sheet1!A:X,C12947+1,5)</f>
        <v>62</v>
      </c>
      <c r="K12948">
        <v>20260821</v>
      </c>
      <c r="L12948">
        <f>L12947+1</f>
        <v>12948</v>
      </c>
    </row>
    <row r="12949" spans="1:12">
      <c r="A12949">
        <f>A12948+1</f>
        <v>12949</v>
      </c>
      <c r="B12949">
        <v>26</v>
      </c>
      <c r="C12949">
        <f t="shared" si="202"/>
        <v>1080</v>
      </c>
      <c r="D12949">
        <f>IF(D12948=12,1,D12948+1)</f>
        <v>1</v>
      </c>
      <c r="G12949">
        <f>G12948+1</f>
        <v>12949</v>
      </c>
      <c r="H12949">
        <v>26</v>
      </c>
      <c r="I12949">
        <v>20210821</v>
      </c>
      <c r="J12949" cm="1">
        <f t="array" ref="J12949">INDEX(Sheet1!A:X,C12948+1,5)</f>
        <v>320</v>
      </c>
      <c r="K12949">
        <v>20260821</v>
      </c>
      <c r="L12949">
        <f>L12948+1</f>
        <v>12949</v>
      </c>
    </row>
    <row r="12950" spans="1:12">
      <c r="A12950">
        <f>A12949+1</f>
        <v>12950</v>
      </c>
      <c r="B12950">
        <v>26</v>
      </c>
      <c r="C12950">
        <f t="shared" si="202"/>
        <v>1080</v>
      </c>
      <c r="D12950">
        <f>IF(D12949=12,1,D12949+1)</f>
        <v>2</v>
      </c>
      <c r="G12950">
        <f>G12949+1</f>
        <v>12950</v>
      </c>
      <c r="H12950">
        <v>26</v>
      </c>
      <c r="I12950">
        <v>20210821</v>
      </c>
      <c r="J12950" cm="1">
        <f t="array" ref="J12950">INDEX(Sheet1!A:X,C12949+1,5)</f>
        <v>320</v>
      </c>
      <c r="K12950">
        <v>20260821</v>
      </c>
      <c r="L12950">
        <f>L12949+1</f>
        <v>12950</v>
      </c>
    </row>
    <row r="12951" spans="1:12">
      <c r="A12951">
        <f>A12950+1</f>
        <v>12951</v>
      </c>
      <c r="B12951">
        <v>26</v>
      </c>
      <c r="C12951">
        <f t="shared" si="202"/>
        <v>1080</v>
      </c>
      <c r="D12951">
        <f>IF(D12950=12,1,D12950+1)</f>
        <v>3</v>
      </c>
      <c r="G12951">
        <f>G12950+1</f>
        <v>12951</v>
      </c>
      <c r="H12951">
        <v>26</v>
      </c>
      <c r="I12951">
        <v>20210821</v>
      </c>
      <c r="J12951" cm="1">
        <f t="array" ref="J12951">INDEX(Sheet1!A:X,C12950+1,5)</f>
        <v>320</v>
      </c>
      <c r="K12951">
        <v>20260821</v>
      </c>
      <c r="L12951">
        <f>L12950+1</f>
        <v>12951</v>
      </c>
    </row>
    <row r="12952" spans="1:12">
      <c r="A12952">
        <f>A12951+1</f>
        <v>12952</v>
      </c>
      <c r="B12952">
        <v>26</v>
      </c>
      <c r="C12952">
        <f t="shared" si="202"/>
        <v>1080</v>
      </c>
      <c r="D12952">
        <f>IF(D12951=12,1,D12951+1)</f>
        <v>4</v>
      </c>
      <c r="G12952">
        <f>G12951+1</f>
        <v>12952</v>
      </c>
      <c r="H12952">
        <v>26</v>
      </c>
      <c r="I12952">
        <v>20210821</v>
      </c>
      <c r="J12952" cm="1">
        <f t="array" ref="J12952">INDEX(Sheet1!A:X,C12951+1,5)</f>
        <v>320</v>
      </c>
      <c r="K12952">
        <v>20260821</v>
      </c>
      <c r="L12952">
        <f>L12951+1</f>
        <v>12952</v>
      </c>
    </row>
    <row r="12953" spans="1:12">
      <c r="A12953">
        <f>A12952+1</f>
        <v>12953</v>
      </c>
      <c r="B12953">
        <v>26</v>
      </c>
      <c r="C12953">
        <f t="shared" si="202"/>
        <v>1080</v>
      </c>
      <c r="D12953">
        <f>IF(D12952=12,1,D12952+1)</f>
        <v>5</v>
      </c>
      <c r="G12953">
        <f>G12952+1</f>
        <v>12953</v>
      </c>
      <c r="H12953">
        <v>26</v>
      </c>
      <c r="I12953">
        <v>20210821</v>
      </c>
      <c r="J12953" cm="1">
        <f t="array" ref="J12953">INDEX(Sheet1!A:X,C12952+1,5)</f>
        <v>320</v>
      </c>
      <c r="K12953">
        <v>20260821</v>
      </c>
      <c r="L12953">
        <f>L12952+1</f>
        <v>12953</v>
      </c>
    </row>
    <row r="12954" spans="1:12">
      <c r="A12954">
        <f>A12953+1</f>
        <v>12954</v>
      </c>
      <c r="B12954">
        <v>26</v>
      </c>
      <c r="C12954">
        <f t="shared" si="202"/>
        <v>1080</v>
      </c>
      <c r="D12954">
        <f>IF(D12953=12,1,D12953+1)</f>
        <v>6</v>
      </c>
      <c r="G12954">
        <f>G12953+1</f>
        <v>12954</v>
      </c>
      <c r="H12954">
        <v>26</v>
      </c>
      <c r="I12954">
        <v>20210821</v>
      </c>
      <c r="J12954" cm="1">
        <f t="array" ref="J12954">INDEX(Sheet1!A:X,C12953+1,5)</f>
        <v>320</v>
      </c>
      <c r="K12954">
        <v>20260821</v>
      </c>
      <c r="L12954">
        <f>L12953+1</f>
        <v>12954</v>
      </c>
    </row>
    <row r="12955" spans="1:12">
      <c r="A12955">
        <f>A12954+1</f>
        <v>12955</v>
      </c>
      <c r="B12955">
        <v>26</v>
      </c>
      <c r="C12955">
        <f t="shared" si="202"/>
        <v>1080</v>
      </c>
      <c r="D12955">
        <f>IF(D12954=12,1,D12954+1)</f>
        <v>7</v>
      </c>
      <c r="G12955">
        <f>G12954+1</f>
        <v>12955</v>
      </c>
      <c r="H12955">
        <v>26</v>
      </c>
      <c r="I12955">
        <v>20210821</v>
      </c>
      <c r="J12955" cm="1">
        <f t="array" ref="J12955">INDEX(Sheet1!A:X,C12954+1,5)</f>
        <v>320</v>
      </c>
      <c r="K12955">
        <v>20260821</v>
      </c>
      <c r="L12955">
        <f>L12954+1</f>
        <v>12955</v>
      </c>
    </row>
    <row r="12956" spans="1:12">
      <c r="A12956">
        <f>A12955+1</f>
        <v>12956</v>
      </c>
      <c r="B12956">
        <v>26</v>
      </c>
      <c r="C12956">
        <f t="shared" si="202"/>
        <v>1080</v>
      </c>
      <c r="D12956">
        <f>IF(D12955=12,1,D12955+1)</f>
        <v>8</v>
      </c>
      <c r="G12956">
        <f>G12955+1</f>
        <v>12956</v>
      </c>
      <c r="H12956">
        <v>26</v>
      </c>
      <c r="I12956">
        <v>20210821</v>
      </c>
      <c r="J12956" cm="1">
        <f t="array" ref="J12956">INDEX(Sheet1!A:X,C12955+1,5)</f>
        <v>320</v>
      </c>
      <c r="K12956">
        <v>20260821</v>
      </c>
      <c r="L12956">
        <f>L12955+1</f>
        <v>12956</v>
      </c>
    </row>
    <row r="12957" spans="1:12">
      <c r="A12957">
        <f>A12956+1</f>
        <v>12957</v>
      </c>
      <c r="B12957">
        <v>26</v>
      </c>
      <c r="C12957">
        <f t="shared" si="202"/>
        <v>1080</v>
      </c>
      <c r="D12957">
        <f>IF(D12956=12,1,D12956+1)</f>
        <v>9</v>
      </c>
      <c r="G12957">
        <f>G12956+1</f>
        <v>12957</v>
      </c>
      <c r="H12957">
        <v>26</v>
      </c>
      <c r="I12957">
        <v>20210821</v>
      </c>
      <c r="J12957" cm="1">
        <f t="array" ref="J12957">INDEX(Sheet1!A:X,C12956+1,5)</f>
        <v>320</v>
      </c>
      <c r="K12957">
        <v>20260821</v>
      </c>
      <c r="L12957">
        <f>L12956+1</f>
        <v>12957</v>
      </c>
    </row>
    <row r="12958" spans="1:12">
      <c r="A12958">
        <f>A12957+1</f>
        <v>12958</v>
      </c>
      <c r="B12958">
        <v>26</v>
      </c>
      <c r="C12958">
        <f t="shared" si="202"/>
        <v>1080</v>
      </c>
      <c r="D12958">
        <f>IF(D12957=12,1,D12957+1)</f>
        <v>10</v>
      </c>
      <c r="G12958">
        <f>G12957+1</f>
        <v>12958</v>
      </c>
      <c r="H12958">
        <v>26</v>
      </c>
      <c r="I12958">
        <v>20210821</v>
      </c>
      <c r="J12958" cm="1">
        <f t="array" ref="J12958">INDEX(Sheet1!A:X,C12957+1,5)</f>
        <v>320</v>
      </c>
      <c r="K12958">
        <v>20260821</v>
      </c>
      <c r="L12958">
        <f>L12957+1</f>
        <v>12958</v>
      </c>
    </row>
    <row r="12959" spans="1:12">
      <c r="A12959">
        <f>A12958+1</f>
        <v>12959</v>
      </c>
      <c r="B12959">
        <v>26</v>
      </c>
      <c r="C12959">
        <f t="shared" si="202"/>
        <v>1080</v>
      </c>
      <c r="D12959">
        <f>IF(D12958=12,1,D12958+1)</f>
        <v>11</v>
      </c>
      <c r="G12959">
        <f>G12958+1</f>
        <v>12959</v>
      </c>
      <c r="H12959">
        <v>26</v>
      </c>
      <c r="I12959">
        <v>20210821</v>
      </c>
      <c r="J12959" cm="1">
        <f t="array" ref="J12959">INDEX(Sheet1!A:X,C12958+1,5)</f>
        <v>320</v>
      </c>
      <c r="K12959">
        <v>20260821</v>
      </c>
      <c r="L12959">
        <f>L12958+1</f>
        <v>12959</v>
      </c>
    </row>
    <row r="12960" spans="1:12">
      <c r="A12960">
        <f>A12959+1</f>
        <v>12960</v>
      </c>
      <c r="B12960">
        <v>26</v>
      </c>
      <c r="C12960">
        <f t="shared" si="202"/>
        <v>1081</v>
      </c>
      <c r="D12960">
        <f>IF(D12959=12,1,D12959+1)</f>
        <v>12</v>
      </c>
      <c r="G12960">
        <f>G12959+1</f>
        <v>12960</v>
      </c>
      <c r="H12960">
        <v>26</v>
      </c>
      <c r="I12960">
        <v>20210821</v>
      </c>
      <c r="J12960" cm="1">
        <f t="array" ref="J12960">INDEX(Sheet1!A:X,C12959+1,5)</f>
        <v>320</v>
      </c>
      <c r="K12960">
        <v>20260821</v>
      </c>
      <c r="L12960">
        <f>L12959+1</f>
        <v>12960</v>
      </c>
    </row>
    <row r="12961" spans="1:12">
      <c r="A12961">
        <f>A12960+1</f>
        <v>12961</v>
      </c>
      <c r="B12961">
        <v>26</v>
      </c>
      <c r="C12961">
        <f t="shared" si="202"/>
        <v>1081</v>
      </c>
      <c r="D12961">
        <f>IF(D12960=12,1,D12960+1)</f>
        <v>1</v>
      </c>
      <c r="G12961">
        <f>G12960+1</f>
        <v>12961</v>
      </c>
      <c r="H12961">
        <v>26</v>
      </c>
      <c r="I12961">
        <v>20210821</v>
      </c>
      <c r="J12961" cm="1">
        <f t="array" ref="J12961">INDEX(Sheet1!A:X,C12960+1,5)</f>
        <v>342.4</v>
      </c>
      <c r="K12961">
        <v>20260821</v>
      </c>
      <c r="L12961">
        <f>L12960+1</f>
        <v>12961</v>
      </c>
    </row>
    <row r="12962" spans="1:12">
      <c r="A12962">
        <f>A12961+1</f>
        <v>12962</v>
      </c>
      <c r="B12962">
        <v>26</v>
      </c>
      <c r="C12962">
        <f t="shared" si="202"/>
        <v>1081</v>
      </c>
      <c r="D12962">
        <f>IF(D12961=12,1,D12961+1)</f>
        <v>2</v>
      </c>
      <c r="G12962">
        <f>G12961+1</f>
        <v>12962</v>
      </c>
      <c r="H12962">
        <v>26</v>
      </c>
      <c r="I12962">
        <v>20210821</v>
      </c>
      <c r="J12962" cm="1">
        <f t="array" ref="J12962">INDEX(Sheet1!A:X,C12961+1,5)</f>
        <v>342.4</v>
      </c>
      <c r="K12962">
        <v>20260821</v>
      </c>
      <c r="L12962">
        <f>L12961+1</f>
        <v>12962</v>
      </c>
    </row>
    <row r="12963" spans="1:12">
      <c r="A12963">
        <f>A12962+1</f>
        <v>12963</v>
      </c>
      <c r="B12963">
        <v>26</v>
      </c>
      <c r="C12963">
        <f t="shared" si="202"/>
        <v>1081</v>
      </c>
      <c r="D12963">
        <f>IF(D12962=12,1,D12962+1)</f>
        <v>3</v>
      </c>
      <c r="G12963">
        <f>G12962+1</f>
        <v>12963</v>
      </c>
      <c r="H12963">
        <v>26</v>
      </c>
      <c r="I12963">
        <v>20210821</v>
      </c>
      <c r="J12963" cm="1">
        <f t="array" ref="J12963">INDEX(Sheet1!A:X,C12962+1,5)</f>
        <v>342.4</v>
      </c>
      <c r="K12963">
        <v>20260821</v>
      </c>
      <c r="L12963">
        <f>L12962+1</f>
        <v>12963</v>
      </c>
    </row>
    <row r="12964" spans="1:12">
      <c r="A12964">
        <f>A12963+1</f>
        <v>12964</v>
      </c>
      <c r="B12964">
        <v>26</v>
      </c>
      <c r="C12964">
        <f t="shared" si="202"/>
        <v>1081</v>
      </c>
      <c r="D12964">
        <f>IF(D12963=12,1,D12963+1)</f>
        <v>4</v>
      </c>
      <c r="G12964">
        <f>G12963+1</f>
        <v>12964</v>
      </c>
      <c r="H12964">
        <v>26</v>
      </c>
      <c r="I12964">
        <v>20210821</v>
      </c>
      <c r="J12964" cm="1">
        <f t="array" ref="J12964">INDEX(Sheet1!A:X,C12963+1,5)</f>
        <v>342.4</v>
      </c>
      <c r="K12964">
        <v>20260821</v>
      </c>
      <c r="L12964">
        <f>L12963+1</f>
        <v>12964</v>
      </c>
    </row>
    <row r="12965" spans="1:12">
      <c r="A12965">
        <f>A12964+1</f>
        <v>12965</v>
      </c>
      <c r="B12965">
        <v>26</v>
      </c>
      <c r="C12965">
        <f t="shared" si="202"/>
        <v>1081</v>
      </c>
      <c r="D12965">
        <f>IF(D12964=12,1,D12964+1)</f>
        <v>5</v>
      </c>
      <c r="G12965">
        <f>G12964+1</f>
        <v>12965</v>
      </c>
      <c r="H12965">
        <v>26</v>
      </c>
      <c r="I12965">
        <v>20210821</v>
      </c>
      <c r="J12965" cm="1">
        <f t="array" ref="J12965">INDEX(Sheet1!A:X,C12964+1,5)</f>
        <v>342.4</v>
      </c>
      <c r="K12965">
        <v>20260821</v>
      </c>
      <c r="L12965">
        <f>L12964+1</f>
        <v>12965</v>
      </c>
    </row>
    <row r="12966" spans="1:12">
      <c r="A12966">
        <f>A12965+1</f>
        <v>12966</v>
      </c>
      <c r="B12966">
        <v>26</v>
      </c>
      <c r="C12966">
        <f t="shared" si="202"/>
        <v>1081</v>
      </c>
      <c r="D12966">
        <f>IF(D12965=12,1,D12965+1)</f>
        <v>6</v>
      </c>
      <c r="G12966">
        <f>G12965+1</f>
        <v>12966</v>
      </c>
      <c r="H12966">
        <v>26</v>
      </c>
      <c r="I12966">
        <v>20210821</v>
      </c>
      <c r="J12966" cm="1">
        <f t="array" ref="J12966">INDEX(Sheet1!A:X,C12965+1,5)</f>
        <v>342.4</v>
      </c>
      <c r="K12966">
        <v>20260821</v>
      </c>
      <c r="L12966">
        <f>L12965+1</f>
        <v>12966</v>
      </c>
    </row>
    <row r="12967" spans="1:12">
      <c r="A12967">
        <f>A12966+1</f>
        <v>12967</v>
      </c>
      <c r="B12967">
        <v>26</v>
      </c>
      <c r="C12967">
        <f t="shared" si="202"/>
        <v>1081</v>
      </c>
      <c r="D12967">
        <f>IF(D12966=12,1,D12966+1)</f>
        <v>7</v>
      </c>
      <c r="G12967">
        <f>G12966+1</f>
        <v>12967</v>
      </c>
      <c r="H12967">
        <v>26</v>
      </c>
      <c r="I12967">
        <v>20210821</v>
      </c>
      <c r="J12967" cm="1">
        <f t="array" ref="J12967">INDEX(Sheet1!A:X,C12966+1,5)</f>
        <v>342.4</v>
      </c>
      <c r="K12967">
        <v>20260821</v>
      </c>
      <c r="L12967">
        <f>L12966+1</f>
        <v>12967</v>
      </c>
    </row>
    <row r="12968" spans="1:12">
      <c r="A12968">
        <f>A12967+1</f>
        <v>12968</v>
      </c>
      <c r="B12968">
        <v>26</v>
      </c>
      <c r="C12968">
        <f t="shared" si="202"/>
        <v>1081</v>
      </c>
      <c r="D12968">
        <f>IF(D12967=12,1,D12967+1)</f>
        <v>8</v>
      </c>
      <c r="G12968">
        <f>G12967+1</f>
        <v>12968</v>
      </c>
      <c r="H12968">
        <v>26</v>
      </c>
      <c r="I12968">
        <v>20210821</v>
      </c>
      <c r="J12968" cm="1">
        <f t="array" ref="J12968">INDEX(Sheet1!A:X,C12967+1,5)</f>
        <v>342.4</v>
      </c>
      <c r="K12968">
        <v>20260821</v>
      </c>
      <c r="L12968">
        <f>L12967+1</f>
        <v>12968</v>
      </c>
    </row>
    <row r="12969" spans="1:12">
      <c r="A12969">
        <f>A12968+1</f>
        <v>12969</v>
      </c>
      <c r="B12969">
        <v>26</v>
      </c>
      <c r="C12969">
        <f t="shared" si="202"/>
        <v>1081</v>
      </c>
      <c r="D12969">
        <f>IF(D12968=12,1,D12968+1)</f>
        <v>9</v>
      </c>
      <c r="G12969">
        <f>G12968+1</f>
        <v>12969</v>
      </c>
      <c r="H12969">
        <v>26</v>
      </c>
      <c r="I12969">
        <v>20210821</v>
      </c>
      <c r="J12969" cm="1">
        <f t="array" ref="J12969">INDEX(Sheet1!A:X,C12968+1,5)</f>
        <v>342.4</v>
      </c>
      <c r="K12969">
        <v>20260821</v>
      </c>
      <c r="L12969">
        <f>L12968+1</f>
        <v>12969</v>
      </c>
    </row>
    <row r="12970" spans="1:12">
      <c r="A12970">
        <f>A12969+1</f>
        <v>12970</v>
      </c>
      <c r="B12970">
        <v>26</v>
      </c>
      <c r="C12970">
        <f t="shared" si="202"/>
        <v>1081</v>
      </c>
      <c r="D12970">
        <f>IF(D12969=12,1,D12969+1)</f>
        <v>10</v>
      </c>
      <c r="G12970">
        <f>G12969+1</f>
        <v>12970</v>
      </c>
      <c r="H12970">
        <v>26</v>
      </c>
      <c r="I12970">
        <v>20210821</v>
      </c>
      <c r="J12970" cm="1">
        <f t="array" ref="J12970">INDEX(Sheet1!A:X,C12969+1,5)</f>
        <v>342.4</v>
      </c>
      <c r="K12970">
        <v>20260821</v>
      </c>
      <c r="L12970">
        <f>L12969+1</f>
        <v>12970</v>
      </c>
    </row>
    <row r="12971" spans="1:12">
      <c r="A12971">
        <f>A12970+1</f>
        <v>12971</v>
      </c>
      <c r="B12971">
        <v>26</v>
      </c>
      <c r="C12971">
        <f t="shared" si="202"/>
        <v>1081</v>
      </c>
      <c r="D12971">
        <f>IF(D12970=12,1,D12970+1)</f>
        <v>11</v>
      </c>
      <c r="G12971">
        <f>G12970+1</f>
        <v>12971</v>
      </c>
      <c r="H12971">
        <v>26</v>
      </c>
      <c r="I12971">
        <v>20210821</v>
      </c>
      <c r="J12971" cm="1">
        <f t="array" ref="J12971">INDEX(Sheet1!A:X,C12970+1,5)</f>
        <v>342.4</v>
      </c>
      <c r="K12971">
        <v>20260821</v>
      </c>
      <c r="L12971">
        <f>L12970+1</f>
        <v>12971</v>
      </c>
    </row>
    <row r="12972" spans="1:12">
      <c r="A12972">
        <f>A12971+1</f>
        <v>12972</v>
      </c>
      <c r="B12972">
        <v>26</v>
      </c>
      <c r="C12972">
        <f t="shared" si="202"/>
        <v>1082</v>
      </c>
      <c r="D12972">
        <f>IF(D12971=12,1,D12971+1)</f>
        <v>12</v>
      </c>
      <c r="G12972">
        <f>G12971+1</f>
        <v>12972</v>
      </c>
      <c r="H12972">
        <v>26</v>
      </c>
      <c r="I12972">
        <v>20210821</v>
      </c>
      <c r="J12972" cm="1">
        <f t="array" ref="J12972">INDEX(Sheet1!A:X,C12971+1,5)</f>
        <v>342.4</v>
      </c>
      <c r="K12972">
        <v>20260821</v>
      </c>
      <c r="L12972">
        <f>L12971+1</f>
        <v>12972</v>
      </c>
    </row>
    <row r="12973" spans="1:12">
      <c r="A12973">
        <f>A12972+1</f>
        <v>12973</v>
      </c>
      <c r="B12973">
        <v>26</v>
      </c>
      <c r="C12973">
        <f t="shared" si="202"/>
        <v>1082</v>
      </c>
      <c r="D12973">
        <f>IF(D12972=12,1,D12972+1)</f>
        <v>1</v>
      </c>
      <c r="G12973">
        <f>G12972+1</f>
        <v>12973</v>
      </c>
      <c r="H12973">
        <v>26</v>
      </c>
      <c r="I12973">
        <v>20210821</v>
      </c>
      <c r="J12973" cm="1">
        <f t="array" ref="J12973">INDEX(Sheet1!A:X,C12972+1,5)</f>
        <v>342.4</v>
      </c>
      <c r="K12973">
        <v>20260821</v>
      </c>
      <c r="L12973">
        <f>L12972+1</f>
        <v>12973</v>
      </c>
    </row>
    <row r="12974" spans="1:12">
      <c r="A12974">
        <f>A12973+1</f>
        <v>12974</v>
      </c>
      <c r="B12974">
        <v>26</v>
      </c>
      <c r="C12974">
        <f t="shared" si="202"/>
        <v>1082</v>
      </c>
      <c r="D12974">
        <f>IF(D12973=12,1,D12973+1)</f>
        <v>2</v>
      </c>
      <c r="G12974">
        <f>G12973+1</f>
        <v>12974</v>
      </c>
      <c r="H12974">
        <v>26</v>
      </c>
      <c r="I12974">
        <v>20210821</v>
      </c>
      <c r="J12974" cm="1">
        <f t="array" ref="J12974">INDEX(Sheet1!A:X,C12973+1,5)</f>
        <v>342.4</v>
      </c>
      <c r="K12974">
        <v>20260821</v>
      </c>
      <c r="L12974">
        <f>L12973+1</f>
        <v>12974</v>
      </c>
    </row>
    <row r="12975" spans="1:12">
      <c r="A12975">
        <f>A12974+1</f>
        <v>12975</v>
      </c>
      <c r="B12975">
        <v>26</v>
      </c>
      <c r="C12975">
        <f t="shared" si="202"/>
        <v>1082</v>
      </c>
      <c r="D12975">
        <f>IF(D12974=12,1,D12974+1)</f>
        <v>3</v>
      </c>
      <c r="G12975">
        <f>G12974+1</f>
        <v>12975</v>
      </c>
      <c r="H12975">
        <v>26</v>
      </c>
      <c r="I12975">
        <v>20210821</v>
      </c>
      <c r="J12975" cm="1">
        <f t="array" ref="J12975">INDEX(Sheet1!A:X,C12974+1,5)</f>
        <v>342.4</v>
      </c>
      <c r="K12975">
        <v>20260821</v>
      </c>
      <c r="L12975">
        <f>L12974+1</f>
        <v>12975</v>
      </c>
    </row>
    <row r="12976" spans="1:12">
      <c r="A12976">
        <f>A12975+1</f>
        <v>12976</v>
      </c>
      <c r="B12976">
        <v>26</v>
      </c>
      <c r="C12976">
        <f t="shared" si="202"/>
        <v>1082</v>
      </c>
      <c r="D12976">
        <f>IF(D12975=12,1,D12975+1)</f>
        <v>4</v>
      </c>
      <c r="G12976">
        <f>G12975+1</f>
        <v>12976</v>
      </c>
      <c r="H12976">
        <v>26</v>
      </c>
      <c r="I12976">
        <v>20210821</v>
      </c>
      <c r="J12976" cm="1">
        <f t="array" ref="J12976">INDEX(Sheet1!A:X,C12975+1,5)</f>
        <v>342.4</v>
      </c>
      <c r="K12976">
        <v>20260821</v>
      </c>
      <c r="L12976">
        <f>L12975+1</f>
        <v>12976</v>
      </c>
    </row>
    <row r="12977" spans="1:12">
      <c r="A12977">
        <f>A12976+1</f>
        <v>12977</v>
      </c>
      <c r="B12977">
        <v>26</v>
      </c>
      <c r="C12977">
        <f t="shared" si="202"/>
        <v>1082</v>
      </c>
      <c r="D12977">
        <f>IF(D12976=12,1,D12976+1)</f>
        <v>5</v>
      </c>
      <c r="G12977">
        <f>G12976+1</f>
        <v>12977</v>
      </c>
      <c r="H12977">
        <v>26</v>
      </c>
      <c r="I12977">
        <v>20210821</v>
      </c>
      <c r="J12977" cm="1">
        <f t="array" ref="J12977">INDEX(Sheet1!A:X,C12976+1,5)</f>
        <v>342.4</v>
      </c>
      <c r="K12977">
        <v>20260821</v>
      </c>
      <c r="L12977">
        <f>L12976+1</f>
        <v>12977</v>
      </c>
    </row>
    <row r="12978" spans="1:12">
      <c r="A12978">
        <f>A12977+1</f>
        <v>12978</v>
      </c>
      <c r="B12978">
        <v>26</v>
      </c>
      <c r="C12978">
        <f t="shared" si="202"/>
        <v>1082</v>
      </c>
      <c r="D12978">
        <f>IF(D12977=12,1,D12977+1)</f>
        <v>6</v>
      </c>
      <c r="G12978">
        <f>G12977+1</f>
        <v>12978</v>
      </c>
      <c r="H12978">
        <v>26</v>
      </c>
      <c r="I12978">
        <v>20210821</v>
      </c>
      <c r="J12978" cm="1">
        <f t="array" ref="J12978">INDEX(Sheet1!A:X,C12977+1,5)</f>
        <v>342.4</v>
      </c>
      <c r="K12978">
        <v>20260821</v>
      </c>
      <c r="L12978">
        <f>L12977+1</f>
        <v>12978</v>
      </c>
    </row>
    <row r="12979" spans="1:12">
      <c r="A12979">
        <f>A12978+1</f>
        <v>12979</v>
      </c>
      <c r="B12979">
        <v>26</v>
      </c>
      <c r="C12979">
        <f t="shared" si="202"/>
        <v>1082</v>
      </c>
      <c r="D12979">
        <f>IF(D12978=12,1,D12978+1)</f>
        <v>7</v>
      </c>
      <c r="G12979">
        <f>G12978+1</f>
        <v>12979</v>
      </c>
      <c r="H12979">
        <v>26</v>
      </c>
      <c r="I12979">
        <v>20210821</v>
      </c>
      <c r="J12979" cm="1">
        <f t="array" ref="J12979">INDEX(Sheet1!A:X,C12978+1,5)</f>
        <v>342.4</v>
      </c>
      <c r="K12979">
        <v>20260821</v>
      </c>
      <c r="L12979">
        <f>L12978+1</f>
        <v>12979</v>
      </c>
    </row>
    <row r="12980" spans="1:12">
      <c r="A12980">
        <f>A12979+1</f>
        <v>12980</v>
      </c>
      <c r="B12980">
        <v>26</v>
      </c>
      <c r="C12980">
        <f t="shared" si="202"/>
        <v>1082</v>
      </c>
      <c r="D12980">
        <f>IF(D12979=12,1,D12979+1)</f>
        <v>8</v>
      </c>
      <c r="G12980">
        <f>G12979+1</f>
        <v>12980</v>
      </c>
      <c r="H12980">
        <v>26</v>
      </c>
      <c r="I12980">
        <v>20210821</v>
      </c>
      <c r="J12980" cm="1">
        <f t="array" ref="J12980">INDEX(Sheet1!A:X,C12979+1,5)</f>
        <v>342.4</v>
      </c>
      <c r="K12980">
        <v>20260821</v>
      </c>
      <c r="L12980">
        <f>L12979+1</f>
        <v>12980</v>
      </c>
    </row>
    <row r="12981" spans="1:12">
      <c r="A12981">
        <f>A12980+1</f>
        <v>12981</v>
      </c>
      <c r="B12981">
        <v>26</v>
      </c>
      <c r="C12981">
        <f t="shared" si="202"/>
        <v>1082</v>
      </c>
      <c r="D12981">
        <f>IF(D12980=12,1,D12980+1)</f>
        <v>9</v>
      </c>
      <c r="G12981">
        <f>G12980+1</f>
        <v>12981</v>
      </c>
      <c r="H12981">
        <v>26</v>
      </c>
      <c r="I12981">
        <v>20210821</v>
      </c>
      <c r="J12981" cm="1">
        <f t="array" ref="J12981">INDEX(Sheet1!A:X,C12980+1,5)</f>
        <v>342.4</v>
      </c>
      <c r="K12981">
        <v>20260821</v>
      </c>
      <c r="L12981">
        <f>L12980+1</f>
        <v>12981</v>
      </c>
    </row>
    <row r="12982" spans="1:12">
      <c r="A12982">
        <f>A12981+1</f>
        <v>12982</v>
      </c>
      <c r="B12982">
        <v>26</v>
      </c>
      <c r="C12982">
        <f t="shared" si="202"/>
        <v>1082</v>
      </c>
      <c r="D12982">
        <f>IF(D12981=12,1,D12981+1)</f>
        <v>10</v>
      </c>
      <c r="G12982">
        <f>G12981+1</f>
        <v>12982</v>
      </c>
      <c r="H12982">
        <v>26</v>
      </c>
      <c r="I12982">
        <v>20210821</v>
      </c>
      <c r="J12982" cm="1">
        <f t="array" ref="J12982">INDEX(Sheet1!A:X,C12981+1,5)</f>
        <v>342.4</v>
      </c>
      <c r="K12982">
        <v>20260821</v>
      </c>
      <c r="L12982">
        <f>L12981+1</f>
        <v>12982</v>
      </c>
    </row>
    <row r="12983" spans="1:12">
      <c r="A12983">
        <f>A12982+1</f>
        <v>12983</v>
      </c>
      <c r="B12983">
        <v>26</v>
      </c>
      <c r="C12983">
        <f t="shared" si="202"/>
        <v>1082</v>
      </c>
      <c r="D12983">
        <f>IF(D12982=12,1,D12982+1)</f>
        <v>11</v>
      </c>
      <c r="G12983">
        <f>G12982+1</f>
        <v>12983</v>
      </c>
      <c r="H12983">
        <v>26</v>
      </c>
      <c r="I12983">
        <v>20210821</v>
      </c>
      <c r="J12983" cm="1">
        <f t="array" ref="J12983">INDEX(Sheet1!A:X,C12982+1,5)</f>
        <v>342.4</v>
      </c>
      <c r="K12983">
        <v>20260821</v>
      </c>
      <c r="L12983">
        <f>L12982+1</f>
        <v>12983</v>
      </c>
    </row>
    <row r="12984" spans="1:12">
      <c r="A12984">
        <f>A12983+1</f>
        <v>12984</v>
      </c>
      <c r="B12984">
        <v>26</v>
      </c>
      <c r="C12984">
        <f t="shared" si="202"/>
        <v>1083</v>
      </c>
      <c r="D12984">
        <f>IF(D12983=12,1,D12983+1)</f>
        <v>12</v>
      </c>
      <c r="G12984">
        <f>G12983+1</f>
        <v>12984</v>
      </c>
      <c r="H12984">
        <v>26</v>
      </c>
      <c r="I12984">
        <v>20210821</v>
      </c>
      <c r="J12984" cm="1">
        <f t="array" ref="J12984">INDEX(Sheet1!A:X,C12983+1,5)</f>
        <v>342.4</v>
      </c>
      <c r="K12984">
        <v>20260821</v>
      </c>
      <c r="L12984">
        <f>L12983+1</f>
        <v>12984</v>
      </c>
    </row>
    <row r="12985" spans="1:12">
      <c r="A12985">
        <f>A12984+1</f>
        <v>12985</v>
      </c>
      <c r="B12985">
        <v>26</v>
      </c>
      <c r="C12985">
        <f t="shared" si="202"/>
        <v>1083</v>
      </c>
      <c r="D12985">
        <f>IF(D12984=12,1,D12984+1)</f>
        <v>1</v>
      </c>
      <c r="G12985">
        <f>G12984+1</f>
        <v>12985</v>
      </c>
      <c r="H12985">
        <v>26</v>
      </c>
      <c r="I12985">
        <v>20210821</v>
      </c>
      <c r="J12985" cm="1">
        <f t="array" ref="J12985">INDEX(Sheet1!A:X,C12984+1,5)</f>
        <v>342.4</v>
      </c>
      <c r="K12985">
        <v>20260821</v>
      </c>
      <c r="L12985">
        <f>L12984+1</f>
        <v>12985</v>
      </c>
    </row>
    <row r="12986" spans="1:12">
      <c r="A12986">
        <f>A12985+1</f>
        <v>12986</v>
      </c>
      <c r="B12986">
        <v>26</v>
      </c>
      <c r="C12986">
        <f t="shared" si="202"/>
        <v>1083</v>
      </c>
      <c r="D12986">
        <f>IF(D12985=12,1,D12985+1)</f>
        <v>2</v>
      </c>
      <c r="G12986">
        <f>G12985+1</f>
        <v>12986</v>
      </c>
      <c r="H12986">
        <v>26</v>
      </c>
      <c r="I12986">
        <v>20210821</v>
      </c>
      <c r="J12986" cm="1">
        <f t="array" ref="J12986">INDEX(Sheet1!A:X,C12985+1,5)</f>
        <v>342.4</v>
      </c>
      <c r="K12986">
        <v>20260821</v>
      </c>
      <c r="L12986">
        <f>L12985+1</f>
        <v>12986</v>
      </c>
    </row>
    <row r="12987" spans="1:12">
      <c r="A12987">
        <f>A12986+1</f>
        <v>12987</v>
      </c>
      <c r="B12987">
        <v>26</v>
      </c>
      <c r="C12987">
        <f t="shared" si="202"/>
        <v>1083</v>
      </c>
      <c r="D12987">
        <f>IF(D12986=12,1,D12986+1)</f>
        <v>3</v>
      </c>
      <c r="G12987">
        <f>G12986+1</f>
        <v>12987</v>
      </c>
      <c r="H12987">
        <v>26</v>
      </c>
      <c r="I12987">
        <v>20210821</v>
      </c>
      <c r="J12987" cm="1">
        <f t="array" ref="J12987">INDEX(Sheet1!A:X,C12986+1,5)</f>
        <v>342.4</v>
      </c>
      <c r="K12987">
        <v>20260821</v>
      </c>
      <c r="L12987">
        <f>L12986+1</f>
        <v>12987</v>
      </c>
    </row>
    <row r="12988" spans="1:12">
      <c r="A12988">
        <f>A12987+1</f>
        <v>12988</v>
      </c>
      <c r="B12988">
        <v>26</v>
      </c>
      <c r="C12988">
        <f t="shared" si="202"/>
        <v>1083</v>
      </c>
      <c r="D12988">
        <f>IF(D12987=12,1,D12987+1)</f>
        <v>4</v>
      </c>
      <c r="G12988">
        <f>G12987+1</f>
        <v>12988</v>
      </c>
      <c r="H12988">
        <v>26</v>
      </c>
      <c r="I12988">
        <v>20210821</v>
      </c>
      <c r="J12988" cm="1">
        <f t="array" ref="J12988">INDEX(Sheet1!A:X,C12987+1,5)</f>
        <v>342.4</v>
      </c>
      <c r="K12988">
        <v>20260821</v>
      </c>
      <c r="L12988">
        <f>L12987+1</f>
        <v>12988</v>
      </c>
    </row>
    <row r="12989" spans="1:12">
      <c r="A12989">
        <f>A12988+1</f>
        <v>12989</v>
      </c>
      <c r="B12989">
        <v>26</v>
      </c>
      <c r="C12989">
        <f t="shared" si="202"/>
        <v>1083</v>
      </c>
      <c r="D12989">
        <f>IF(D12988=12,1,D12988+1)</f>
        <v>5</v>
      </c>
      <c r="G12989">
        <f>G12988+1</f>
        <v>12989</v>
      </c>
      <c r="H12989">
        <v>26</v>
      </c>
      <c r="I12989">
        <v>20210821</v>
      </c>
      <c r="J12989" cm="1">
        <f t="array" ref="J12989">INDEX(Sheet1!A:X,C12988+1,5)</f>
        <v>342.4</v>
      </c>
      <c r="K12989">
        <v>20260821</v>
      </c>
      <c r="L12989">
        <f>L12988+1</f>
        <v>12989</v>
      </c>
    </row>
    <row r="12990" spans="1:12">
      <c r="A12990">
        <f>A12989+1</f>
        <v>12990</v>
      </c>
      <c r="B12990">
        <v>26</v>
      </c>
      <c r="C12990">
        <f t="shared" si="202"/>
        <v>1083</v>
      </c>
      <c r="D12990">
        <f>IF(D12989=12,1,D12989+1)</f>
        <v>6</v>
      </c>
      <c r="G12990">
        <f>G12989+1</f>
        <v>12990</v>
      </c>
      <c r="H12990">
        <v>26</v>
      </c>
      <c r="I12990">
        <v>20210821</v>
      </c>
      <c r="J12990" cm="1">
        <f t="array" ref="J12990">INDEX(Sheet1!A:X,C12989+1,5)</f>
        <v>342.4</v>
      </c>
      <c r="K12990">
        <v>20260821</v>
      </c>
      <c r="L12990">
        <f>L12989+1</f>
        <v>12990</v>
      </c>
    </row>
    <row r="12991" spans="1:12">
      <c r="A12991">
        <f>A12990+1</f>
        <v>12991</v>
      </c>
      <c r="B12991">
        <v>26</v>
      </c>
      <c r="C12991">
        <f t="shared" si="202"/>
        <v>1083</v>
      </c>
      <c r="D12991">
        <f>IF(D12990=12,1,D12990+1)</f>
        <v>7</v>
      </c>
      <c r="G12991">
        <f>G12990+1</f>
        <v>12991</v>
      </c>
      <c r="H12991">
        <v>26</v>
      </c>
      <c r="I12991">
        <v>20210821</v>
      </c>
      <c r="J12991" cm="1">
        <f t="array" ref="J12991">INDEX(Sheet1!A:X,C12990+1,5)</f>
        <v>342.4</v>
      </c>
      <c r="K12991">
        <v>20260821</v>
      </c>
      <c r="L12991">
        <f>L12990+1</f>
        <v>12991</v>
      </c>
    </row>
    <row r="12992" spans="1:12">
      <c r="A12992">
        <f>A12991+1</f>
        <v>12992</v>
      </c>
      <c r="B12992">
        <v>26</v>
      </c>
      <c r="C12992">
        <f t="shared" si="202"/>
        <v>1083</v>
      </c>
      <c r="D12992">
        <f>IF(D12991=12,1,D12991+1)</f>
        <v>8</v>
      </c>
      <c r="G12992">
        <f>G12991+1</f>
        <v>12992</v>
      </c>
      <c r="H12992">
        <v>26</v>
      </c>
      <c r="I12992">
        <v>20210821</v>
      </c>
      <c r="J12992" cm="1">
        <f t="array" ref="J12992">INDEX(Sheet1!A:X,C12991+1,5)</f>
        <v>342.4</v>
      </c>
      <c r="K12992">
        <v>20260821</v>
      </c>
      <c r="L12992">
        <f>L12991+1</f>
        <v>12992</v>
      </c>
    </row>
    <row r="12993" spans="1:12">
      <c r="A12993">
        <f>A12992+1</f>
        <v>12993</v>
      </c>
      <c r="B12993">
        <v>26</v>
      </c>
      <c r="C12993">
        <f t="shared" ref="C12993:C13056" si="203">ROUNDDOWN(ROW()/12,0)+1</f>
        <v>1083</v>
      </c>
      <c r="D12993">
        <f>IF(D12992=12,1,D12992+1)</f>
        <v>9</v>
      </c>
      <c r="G12993">
        <f>G12992+1</f>
        <v>12993</v>
      </c>
      <c r="H12993">
        <v>26</v>
      </c>
      <c r="I12993">
        <v>20210821</v>
      </c>
      <c r="J12993" cm="1">
        <f t="array" ref="J12993">INDEX(Sheet1!A:X,C12992+1,5)</f>
        <v>342.4</v>
      </c>
      <c r="K12993">
        <v>20260821</v>
      </c>
      <c r="L12993">
        <f>L12992+1</f>
        <v>12993</v>
      </c>
    </row>
    <row r="12994" spans="1:12">
      <c r="A12994">
        <f>A12993+1</f>
        <v>12994</v>
      </c>
      <c r="B12994">
        <v>26</v>
      </c>
      <c r="C12994">
        <f t="shared" si="203"/>
        <v>1083</v>
      </c>
      <c r="D12994">
        <f>IF(D12993=12,1,D12993+1)</f>
        <v>10</v>
      </c>
      <c r="G12994">
        <f>G12993+1</f>
        <v>12994</v>
      </c>
      <c r="H12994">
        <v>26</v>
      </c>
      <c r="I12994">
        <v>20210821</v>
      </c>
      <c r="J12994" cm="1">
        <f t="array" ref="J12994">INDEX(Sheet1!A:X,C12993+1,5)</f>
        <v>342.4</v>
      </c>
      <c r="K12994">
        <v>20260821</v>
      </c>
      <c r="L12994">
        <f>L12993+1</f>
        <v>12994</v>
      </c>
    </row>
    <row r="12995" spans="1:12">
      <c r="A12995">
        <f>A12994+1</f>
        <v>12995</v>
      </c>
      <c r="B12995">
        <v>26</v>
      </c>
      <c r="C12995">
        <f t="shared" si="203"/>
        <v>1083</v>
      </c>
      <c r="D12995">
        <f>IF(D12994=12,1,D12994+1)</f>
        <v>11</v>
      </c>
      <c r="G12995">
        <f>G12994+1</f>
        <v>12995</v>
      </c>
      <c r="H12995">
        <v>26</v>
      </c>
      <c r="I12995">
        <v>20210821</v>
      </c>
      <c r="J12995" cm="1">
        <f t="array" ref="J12995">INDEX(Sheet1!A:X,C12994+1,5)</f>
        <v>342.4</v>
      </c>
      <c r="K12995">
        <v>20260821</v>
      </c>
      <c r="L12995">
        <f>L12994+1</f>
        <v>12995</v>
      </c>
    </row>
    <row r="12996" spans="1:12">
      <c r="A12996">
        <f>A12995+1</f>
        <v>12996</v>
      </c>
      <c r="B12996">
        <v>26</v>
      </c>
      <c r="C12996">
        <f t="shared" si="203"/>
        <v>1084</v>
      </c>
      <c r="D12996">
        <f>IF(D12995=12,1,D12995+1)</f>
        <v>12</v>
      </c>
      <c r="G12996">
        <f>G12995+1</f>
        <v>12996</v>
      </c>
      <c r="H12996">
        <v>26</v>
      </c>
      <c r="I12996">
        <v>20210821</v>
      </c>
      <c r="J12996" cm="1">
        <f t="array" ref="J12996">INDEX(Sheet1!A:X,C12995+1,5)</f>
        <v>342.4</v>
      </c>
      <c r="K12996">
        <v>20260821</v>
      </c>
      <c r="L12996">
        <f>L12995+1</f>
        <v>12996</v>
      </c>
    </row>
    <row r="12997" spans="1:12">
      <c r="A12997">
        <f>A12996+1</f>
        <v>12997</v>
      </c>
      <c r="B12997">
        <v>26</v>
      </c>
      <c r="C12997">
        <f t="shared" si="203"/>
        <v>1084</v>
      </c>
      <c r="D12997">
        <f>IF(D12996=12,1,D12996+1)</f>
        <v>1</v>
      </c>
      <c r="G12997">
        <f>G12996+1</f>
        <v>12997</v>
      </c>
      <c r="H12997">
        <v>26</v>
      </c>
      <c r="I12997">
        <v>20210821</v>
      </c>
      <c r="J12997" cm="1">
        <f t="array" ref="J12997">INDEX(Sheet1!A:X,C12996+1,5)</f>
        <v>342.4</v>
      </c>
      <c r="K12997">
        <v>20260821</v>
      </c>
      <c r="L12997">
        <f>L12996+1</f>
        <v>12997</v>
      </c>
    </row>
    <row r="12998" spans="1:12">
      <c r="A12998">
        <f>A12997+1</f>
        <v>12998</v>
      </c>
      <c r="B12998">
        <v>26</v>
      </c>
      <c r="C12998">
        <f t="shared" si="203"/>
        <v>1084</v>
      </c>
      <c r="D12998">
        <f>IF(D12997=12,1,D12997+1)</f>
        <v>2</v>
      </c>
      <c r="G12998">
        <f>G12997+1</f>
        <v>12998</v>
      </c>
      <c r="H12998">
        <v>26</v>
      </c>
      <c r="I12998">
        <v>20210821</v>
      </c>
      <c r="J12998" cm="1">
        <f t="array" ref="J12998">INDEX(Sheet1!A:X,C12997+1,5)</f>
        <v>342.4</v>
      </c>
      <c r="K12998">
        <v>20260821</v>
      </c>
      <c r="L12998">
        <f>L12997+1</f>
        <v>12998</v>
      </c>
    </row>
    <row r="12999" spans="1:12">
      <c r="A12999">
        <f>A12998+1</f>
        <v>12999</v>
      </c>
      <c r="B12999">
        <v>26</v>
      </c>
      <c r="C12999">
        <f t="shared" si="203"/>
        <v>1084</v>
      </c>
      <c r="D12999">
        <f>IF(D12998=12,1,D12998+1)</f>
        <v>3</v>
      </c>
      <c r="G12999">
        <f>G12998+1</f>
        <v>12999</v>
      </c>
      <c r="H12999">
        <v>26</v>
      </c>
      <c r="I12999">
        <v>20210821</v>
      </c>
      <c r="J12999" cm="1">
        <f t="array" ref="J12999">INDEX(Sheet1!A:X,C12998+1,5)</f>
        <v>342.4</v>
      </c>
      <c r="K12999">
        <v>20260821</v>
      </c>
      <c r="L12999">
        <f>L12998+1</f>
        <v>12999</v>
      </c>
    </row>
    <row r="13000" spans="1:12">
      <c r="A13000">
        <f>A12999+1</f>
        <v>13000</v>
      </c>
      <c r="B13000">
        <v>26</v>
      </c>
      <c r="C13000">
        <f t="shared" si="203"/>
        <v>1084</v>
      </c>
      <c r="D13000">
        <f>IF(D12999=12,1,D12999+1)</f>
        <v>4</v>
      </c>
      <c r="G13000">
        <f>G12999+1</f>
        <v>13000</v>
      </c>
      <c r="H13000">
        <v>26</v>
      </c>
      <c r="I13000">
        <v>20210821</v>
      </c>
      <c r="J13000" cm="1">
        <f t="array" ref="J13000">INDEX(Sheet1!A:X,C12999+1,5)</f>
        <v>342.4</v>
      </c>
      <c r="K13000">
        <v>20260821</v>
      </c>
      <c r="L13000">
        <f>L12999+1</f>
        <v>13000</v>
      </c>
    </row>
    <row r="13001" spans="1:12">
      <c r="A13001">
        <f>A13000+1</f>
        <v>13001</v>
      </c>
      <c r="B13001">
        <v>26</v>
      </c>
      <c r="C13001">
        <f t="shared" si="203"/>
        <v>1084</v>
      </c>
      <c r="D13001">
        <f>IF(D13000=12,1,D13000+1)</f>
        <v>5</v>
      </c>
      <c r="G13001">
        <f>G13000+1</f>
        <v>13001</v>
      </c>
      <c r="H13001">
        <v>26</v>
      </c>
      <c r="I13001">
        <v>20210821</v>
      </c>
      <c r="J13001" cm="1">
        <f t="array" ref="J13001">INDEX(Sheet1!A:X,C13000+1,5)</f>
        <v>342.4</v>
      </c>
      <c r="K13001">
        <v>20260821</v>
      </c>
      <c r="L13001">
        <f>L13000+1</f>
        <v>13001</v>
      </c>
    </row>
    <row r="13002" spans="1:12">
      <c r="A13002">
        <f>A13001+1</f>
        <v>13002</v>
      </c>
      <c r="B13002">
        <v>26</v>
      </c>
      <c r="C13002">
        <f t="shared" si="203"/>
        <v>1084</v>
      </c>
      <c r="D13002">
        <f>IF(D13001=12,1,D13001+1)</f>
        <v>6</v>
      </c>
      <c r="G13002">
        <f>G13001+1</f>
        <v>13002</v>
      </c>
      <c r="H13002">
        <v>26</v>
      </c>
      <c r="I13002">
        <v>20210821</v>
      </c>
      <c r="J13002" cm="1">
        <f t="array" ref="J13002">INDEX(Sheet1!A:X,C13001+1,5)</f>
        <v>342.4</v>
      </c>
      <c r="K13002">
        <v>20260821</v>
      </c>
      <c r="L13002">
        <f>L13001+1</f>
        <v>13002</v>
      </c>
    </row>
    <row r="13003" spans="1:12">
      <c r="A13003">
        <f>A13002+1</f>
        <v>13003</v>
      </c>
      <c r="B13003">
        <v>26</v>
      </c>
      <c r="C13003">
        <f t="shared" si="203"/>
        <v>1084</v>
      </c>
      <c r="D13003">
        <f>IF(D13002=12,1,D13002+1)</f>
        <v>7</v>
      </c>
      <c r="G13003">
        <f>G13002+1</f>
        <v>13003</v>
      </c>
      <c r="H13003">
        <v>26</v>
      </c>
      <c r="I13003">
        <v>20210821</v>
      </c>
      <c r="J13003" cm="1">
        <f t="array" ref="J13003">INDEX(Sheet1!A:X,C13002+1,5)</f>
        <v>342.4</v>
      </c>
      <c r="K13003">
        <v>20260821</v>
      </c>
      <c r="L13003">
        <f>L13002+1</f>
        <v>13003</v>
      </c>
    </row>
    <row r="13004" spans="1:12">
      <c r="A13004">
        <f>A13003+1</f>
        <v>13004</v>
      </c>
      <c r="B13004">
        <v>26</v>
      </c>
      <c r="C13004">
        <f t="shared" si="203"/>
        <v>1084</v>
      </c>
      <c r="D13004">
        <f>IF(D13003=12,1,D13003+1)</f>
        <v>8</v>
      </c>
      <c r="G13004">
        <f>G13003+1</f>
        <v>13004</v>
      </c>
      <c r="H13004">
        <v>26</v>
      </c>
      <c r="I13004">
        <v>20210821</v>
      </c>
      <c r="J13004" cm="1">
        <f t="array" ref="J13004">INDEX(Sheet1!A:X,C13003+1,5)</f>
        <v>342.4</v>
      </c>
      <c r="K13004">
        <v>20260821</v>
      </c>
      <c r="L13004">
        <f>L13003+1</f>
        <v>13004</v>
      </c>
    </row>
    <row r="13005" spans="1:12">
      <c r="A13005">
        <f>A13004+1</f>
        <v>13005</v>
      </c>
      <c r="B13005">
        <v>26</v>
      </c>
      <c r="C13005">
        <f t="shared" si="203"/>
        <v>1084</v>
      </c>
      <c r="D13005">
        <f>IF(D13004=12,1,D13004+1)</f>
        <v>9</v>
      </c>
      <c r="G13005">
        <f>G13004+1</f>
        <v>13005</v>
      </c>
      <c r="H13005">
        <v>26</v>
      </c>
      <c r="I13005">
        <v>20210821</v>
      </c>
      <c r="J13005" cm="1">
        <f t="array" ref="J13005">INDEX(Sheet1!A:X,C13004+1,5)</f>
        <v>342.4</v>
      </c>
      <c r="K13005">
        <v>20260821</v>
      </c>
      <c r="L13005">
        <f>L13004+1</f>
        <v>13005</v>
      </c>
    </row>
    <row r="13006" spans="1:12">
      <c r="A13006">
        <f>A13005+1</f>
        <v>13006</v>
      </c>
      <c r="B13006">
        <v>26</v>
      </c>
      <c r="C13006">
        <f t="shared" si="203"/>
        <v>1084</v>
      </c>
      <c r="D13006">
        <f>IF(D13005=12,1,D13005+1)</f>
        <v>10</v>
      </c>
      <c r="G13006">
        <f>G13005+1</f>
        <v>13006</v>
      </c>
      <c r="H13006">
        <v>26</v>
      </c>
      <c r="I13006">
        <v>20210821</v>
      </c>
      <c r="J13006" cm="1">
        <f t="array" ref="J13006">INDEX(Sheet1!A:X,C13005+1,5)</f>
        <v>342.4</v>
      </c>
      <c r="K13006">
        <v>20260821</v>
      </c>
      <c r="L13006">
        <f>L13005+1</f>
        <v>13006</v>
      </c>
    </row>
    <row r="13007" spans="1:12">
      <c r="A13007">
        <f>A13006+1</f>
        <v>13007</v>
      </c>
      <c r="B13007">
        <v>26</v>
      </c>
      <c r="C13007">
        <f t="shared" si="203"/>
        <v>1084</v>
      </c>
      <c r="D13007">
        <f>IF(D13006=12,1,D13006+1)</f>
        <v>11</v>
      </c>
      <c r="G13007">
        <f>G13006+1</f>
        <v>13007</v>
      </c>
      <c r="H13007">
        <v>26</v>
      </c>
      <c r="I13007">
        <v>20210821</v>
      </c>
      <c r="J13007" cm="1">
        <f t="array" ref="J13007">INDEX(Sheet1!A:X,C13006+1,5)</f>
        <v>342.4</v>
      </c>
      <c r="K13007">
        <v>20260821</v>
      </c>
      <c r="L13007">
        <f>L13006+1</f>
        <v>13007</v>
      </c>
    </row>
    <row r="13008" spans="1:12">
      <c r="A13008">
        <f>A13007+1</f>
        <v>13008</v>
      </c>
      <c r="B13008">
        <v>26</v>
      </c>
      <c r="C13008">
        <f t="shared" si="203"/>
        <v>1085</v>
      </c>
      <c r="D13008">
        <f>IF(D13007=12,1,D13007+1)</f>
        <v>12</v>
      </c>
      <c r="G13008">
        <f>G13007+1</f>
        <v>13008</v>
      </c>
      <c r="H13008">
        <v>26</v>
      </c>
      <c r="I13008">
        <v>20210821</v>
      </c>
      <c r="J13008" cm="1">
        <f t="array" ref="J13008">INDEX(Sheet1!A:X,C13007+1,5)</f>
        <v>342.4</v>
      </c>
      <c r="K13008">
        <v>20260821</v>
      </c>
      <c r="L13008">
        <f>L13007+1</f>
        <v>13008</v>
      </c>
    </row>
    <row r="13009" spans="1:12">
      <c r="A13009">
        <f>A13008+1</f>
        <v>13009</v>
      </c>
      <c r="B13009">
        <v>26</v>
      </c>
      <c r="C13009">
        <f t="shared" si="203"/>
        <v>1085</v>
      </c>
      <c r="D13009">
        <f>IF(D13008=12,1,D13008+1)</f>
        <v>1</v>
      </c>
      <c r="G13009">
        <f>G13008+1</f>
        <v>13009</v>
      </c>
      <c r="H13009">
        <v>26</v>
      </c>
      <c r="I13009">
        <v>20210821</v>
      </c>
      <c r="J13009" cm="1">
        <f t="array" ref="J13009">INDEX(Sheet1!A:X,C13008+1,5)</f>
        <v>342.4</v>
      </c>
      <c r="K13009">
        <v>20260821</v>
      </c>
      <c r="L13009">
        <f>L13008+1</f>
        <v>13009</v>
      </c>
    </row>
    <row r="13010" spans="1:12">
      <c r="A13010">
        <f>A13009+1</f>
        <v>13010</v>
      </c>
      <c r="B13010">
        <v>26</v>
      </c>
      <c r="C13010">
        <f t="shared" si="203"/>
        <v>1085</v>
      </c>
      <c r="D13010">
        <f>IF(D13009=12,1,D13009+1)</f>
        <v>2</v>
      </c>
      <c r="G13010">
        <f>G13009+1</f>
        <v>13010</v>
      </c>
      <c r="H13010">
        <v>26</v>
      </c>
      <c r="I13010">
        <v>20210821</v>
      </c>
      <c r="J13010" cm="1">
        <f t="array" ref="J13010">INDEX(Sheet1!A:X,C13009+1,5)</f>
        <v>342.4</v>
      </c>
      <c r="K13010">
        <v>20260821</v>
      </c>
      <c r="L13010">
        <f>L13009+1</f>
        <v>13010</v>
      </c>
    </row>
    <row r="13011" spans="1:12">
      <c r="A13011">
        <f>A13010+1</f>
        <v>13011</v>
      </c>
      <c r="B13011">
        <v>26</v>
      </c>
      <c r="C13011">
        <f t="shared" si="203"/>
        <v>1085</v>
      </c>
      <c r="D13011">
        <f>IF(D13010=12,1,D13010+1)</f>
        <v>3</v>
      </c>
      <c r="G13011">
        <f>G13010+1</f>
        <v>13011</v>
      </c>
      <c r="H13011">
        <v>26</v>
      </c>
      <c r="I13011">
        <v>20210821</v>
      </c>
      <c r="J13011" cm="1">
        <f t="array" ref="J13011">INDEX(Sheet1!A:X,C13010+1,5)</f>
        <v>342.4</v>
      </c>
      <c r="K13011">
        <v>20260821</v>
      </c>
      <c r="L13011">
        <f>L13010+1</f>
        <v>13011</v>
      </c>
    </row>
    <row r="13012" spans="1:12">
      <c r="A13012">
        <f>A13011+1</f>
        <v>13012</v>
      </c>
      <c r="B13012">
        <v>26</v>
      </c>
      <c r="C13012">
        <f t="shared" si="203"/>
        <v>1085</v>
      </c>
      <c r="D13012">
        <f>IF(D13011=12,1,D13011+1)</f>
        <v>4</v>
      </c>
      <c r="G13012">
        <f>G13011+1</f>
        <v>13012</v>
      </c>
      <c r="H13012">
        <v>26</v>
      </c>
      <c r="I13012">
        <v>20210821</v>
      </c>
      <c r="J13012" cm="1">
        <f t="array" ref="J13012">INDEX(Sheet1!A:X,C13011+1,5)</f>
        <v>342.4</v>
      </c>
      <c r="K13012">
        <v>20260821</v>
      </c>
      <c r="L13012">
        <f>L13011+1</f>
        <v>13012</v>
      </c>
    </row>
    <row r="13013" spans="1:12">
      <c r="A13013">
        <f>A13012+1</f>
        <v>13013</v>
      </c>
      <c r="B13013">
        <v>26</v>
      </c>
      <c r="C13013">
        <f t="shared" si="203"/>
        <v>1085</v>
      </c>
      <c r="D13013">
        <f>IF(D13012=12,1,D13012+1)</f>
        <v>5</v>
      </c>
      <c r="G13013">
        <f>G13012+1</f>
        <v>13013</v>
      </c>
      <c r="H13013">
        <v>26</v>
      </c>
      <c r="I13013">
        <v>20210821</v>
      </c>
      <c r="J13013" cm="1">
        <f t="array" ref="J13013">INDEX(Sheet1!A:X,C13012+1,5)</f>
        <v>342.4</v>
      </c>
      <c r="K13013">
        <v>20260821</v>
      </c>
      <c r="L13013">
        <f>L13012+1</f>
        <v>13013</v>
      </c>
    </row>
    <row r="13014" spans="1:12">
      <c r="A13014">
        <f>A13013+1</f>
        <v>13014</v>
      </c>
      <c r="B13014">
        <v>26</v>
      </c>
      <c r="C13014">
        <f t="shared" si="203"/>
        <v>1085</v>
      </c>
      <c r="D13014">
        <f>IF(D13013=12,1,D13013+1)</f>
        <v>6</v>
      </c>
      <c r="G13014">
        <f>G13013+1</f>
        <v>13014</v>
      </c>
      <c r="H13014">
        <v>26</v>
      </c>
      <c r="I13014">
        <v>20210821</v>
      </c>
      <c r="J13014" cm="1">
        <f t="array" ref="J13014">INDEX(Sheet1!A:X,C13013+1,5)</f>
        <v>342.4</v>
      </c>
      <c r="K13014">
        <v>20260821</v>
      </c>
      <c r="L13014">
        <f>L13013+1</f>
        <v>13014</v>
      </c>
    </row>
    <row r="13015" spans="1:12">
      <c r="A13015">
        <f>A13014+1</f>
        <v>13015</v>
      </c>
      <c r="B13015">
        <v>26</v>
      </c>
      <c r="C13015">
        <f t="shared" si="203"/>
        <v>1085</v>
      </c>
      <c r="D13015">
        <f>IF(D13014=12,1,D13014+1)</f>
        <v>7</v>
      </c>
      <c r="G13015">
        <f>G13014+1</f>
        <v>13015</v>
      </c>
      <c r="H13015">
        <v>26</v>
      </c>
      <c r="I13015">
        <v>20210821</v>
      </c>
      <c r="J13015" cm="1">
        <f t="array" ref="J13015">INDEX(Sheet1!A:X,C13014+1,5)</f>
        <v>342.4</v>
      </c>
      <c r="K13015">
        <v>20260821</v>
      </c>
      <c r="L13015">
        <f>L13014+1</f>
        <v>13015</v>
      </c>
    </row>
    <row r="13016" spans="1:12">
      <c r="A13016">
        <f>A13015+1</f>
        <v>13016</v>
      </c>
      <c r="B13016">
        <v>26</v>
      </c>
      <c r="C13016">
        <f t="shared" si="203"/>
        <v>1085</v>
      </c>
      <c r="D13016">
        <f>IF(D13015=12,1,D13015+1)</f>
        <v>8</v>
      </c>
      <c r="G13016">
        <f>G13015+1</f>
        <v>13016</v>
      </c>
      <c r="H13016">
        <v>26</v>
      </c>
      <c r="I13016">
        <v>20210821</v>
      </c>
      <c r="J13016" cm="1">
        <f t="array" ref="J13016">INDEX(Sheet1!A:X,C13015+1,5)</f>
        <v>342.4</v>
      </c>
      <c r="K13016">
        <v>20260821</v>
      </c>
      <c r="L13016">
        <f>L13015+1</f>
        <v>13016</v>
      </c>
    </row>
    <row r="13017" spans="1:12">
      <c r="A13017">
        <f>A13016+1</f>
        <v>13017</v>
      </c>
      <c r="B13017">
        <v>26</v>
      </c>
      <c r="C13017">
        <f t="shared" si="203"/>
        <v>1085</v>
      </c>
      <c r="D13017">
        <f>IF(D13016=12,1,D13016+1)</f>
        <v>9</v>
      </c>
      <c r="G13017">
        <f>G13016+1</f>
        <v>13017</v>
      </c>
      <c r="H13017">
        <v>26</v>
      </c>
      <c r="I13017">
        <v>20210821</v>
      </c>
      <c r="J13017" cm="1">
        <f t="array" ref="J13017">INDEX(Sheet1!A:X,C13016+1,5)</f>
        <v>342.4</v>
      </c>
      <c r="K13017">
        <v>20260821</v>
      </c>
      <c r="L13017">
        <f>L13016+1</f>
        <v>13017</v>
      </c>
    </row>
    <row r="13018" spans="1:12">
      <c r="A13018">
        <f>A13017+1</f>
        <v>13018</v>
      </c>
      <c r="B13018">
        <v>26</v>
      </c>
      <c r="C13018">
        <f t="shared" si="203"/>
        <v>1085</v>
      </c>
      <c r="D13018">
        <f>IF(D13017=12,1,D13017+1)</f>
        <v>10</v>
      </c>
      <c r="G13018">
        <f>G13017+1</f>
        <v>13018</v>
      </c>
      <c r="H13018">
        <v>26</v>
      </c>
      <c r="I13018">
        <v>20210821</v>
      </c>
      <c r="J13018" cm="1">
        <f t="array" ref="J13018">INDEX(Sheet1!A:X,C13017+1,5)</f>
        <v>342.4</v>
      </c>
      <c r="K13018">
        <v>20260821</v>
      </c>
      <c r="L13018">
        <f>L13017+1</f>
        <v>13018</v>
      </c>
    </row>
    <row r="13019" spans="1:12">
      <c r="A13019">
        <f>A13018+1</f>
        <v>13019</v>
      </c>
      <c r="B13019">
        <v>26</v>
      </c>
      <c r="C13019">
        <f t="shared" si="203"/>
        <v>1085</v>
      </c>
      <c r="D13019">
        <f>IF(D13018=12,1,D13018+1)</f>
        <v>11</v>
      </c>
      <c r="G13019">
        <f>G13018+1</f>
        <v>13019</v>
      </c>
      <c r="H13019">
        <v>26</v>
      </c>
      <c r="I13019">
        <v>20210821</v>
      </c>
      <c r="J13019" cm="1">
        <f t="array" ref="J13019">INDEX(Sheet1!A:X,C13018+1,5)</f>
        <v>342.4</v>
      </c>
      <c r="K13019">
        <v>20260821</v>
      </c>
      <c r="L13019">
        <f>L13018+1</f>
        <v>13019</v>
      </c>
    </row>
    <row r="13020" spans="1:12">
      <c r="A13020">
        <f>A13019+1</f>
        <v>13020</v>
      </c>
      <c r="B13020">
        <v>26</v>
      </c>
      <c r="C13020">
        <f t="shared" si="203"/>
        <v>1086</v>
      </c>
      <c r="D13020">
        <f>IF(D13019=12,1,D13019+1)</f>
        <v>12</v>
      </c>
      <c r="G13020">
        <f>G13019+1</f>
        <v>13020</v>
      </c>
      <c r="H13020">
        <v>26</v>
      </c>
      <c r="I13020">
        <v>20210821</v>
      </c>
      <c r="J13020" cm="1">
        <f t="array" ref="J13020">INDEX(Sheet1!A:X,C13019+1,5)</f>
        <v>342.4</v>
      </c>
      <c r="K13020">
        <v>20260821</v>
      </c>
      <c r="L13020">
        <f>L13019+1</f>
        <v>13020</v>
      </c>
    </row>
    <row r="13021" spans="1:12">
      <c r="A13021">
        <f>A13020+1</f>
        <v>13021</v>
      </c>
      <c r="B13021">
        <v>26</v>
      </c>
      <c r="C13021">
        <f t="shared" si="203"/>
        <v>1086</v>
      </c>
      <c r="D13021">
        <f>IF(D13020=12,1,D13020+1)</f>
        <v>1</v>
      </c>
      <c r="G13021">
        <f>G13020+1</f>
        <v>13021</v>
      </c>
      <c r="H13021">
        <v>26</v>
      </c>
      <c r="I13021">
        <v>20210821</v>
      </c>
      <c r="J13021" cm="1">
        <f t="array" ref="J13021">INDEX(Sheet1!A:X,C13020+1,5)</f>
        <v>342.4</v>
      </c>
      <c r="K13021">
        <v>20260821</v>
      </c>
      <c r="L13021">
        <f>L13020+1</f>
        <v>13021</v>
      </c>
    </row>
    <row r="13022" spans="1:12">
      <c r="A13022">
        <f>A13021+1</f>
        <v>13022</v>
      </c>
      <c r="B13022">
        <v>26</v>
      </c>
      <c r="C13022">
        <f t="shared" si="203"/>
        <v>1086</v>
      </c>
      <c r="D13022">
        <f>IF(D13021=12,1,D13021+1)</f>
        <v>2</v>
      </c>
      <c r="G13022">
        <f>G13021+1</f>
        <v>13022</v>
      </c>
      <c r="H13022">
        <v>26</v>
      </c>
      <c r="I13022">
        <v>20210821</v>
      </c>
      <c r="J13022" cm="1">
        <f t="array" ref="J13022">INDEX(Sheet1!A:X,C13021+1,5)</f>
        <v>342.4</v>
      </c>
      <c r="K13022">
        <v>20260821</v>
      </c>
      <c r="L13022">
        <f>L13021+1</f>
        <v>13022</v>
      </c>
    </row>
    <row r="13023" spans="1:12">
      <c r="A13023">
        <f>A13022+1</f>
        <v>13023</v>
      </c>
      <c r="B13023">
        <v>26</v>
      </c>
      <c r="C13023">
        <f t="shared" si="203"/>
        <v>1086</v>
      </c>
      <c r="D13023">
        <f>IF(D13022=12,1,D13022+1)</f>
        <v>3</v>
      </c>
      <c r="G13023">
        <f>G13022+1</f>
        <v>13023</v>
      </c>
      <c r="H13023">
        <v>26</v>
      </c>
      <c r="I13023">
        <v>20210821</v>
      </c>
      <c r="J13023" cm="1">
        <f t="array" ref="J13023">INDEX(Sheet1!A:X,C13022+1,5)</f>
        <v>342.4</v>
      </c>
      <c r="K13023">
        <v>20260821</v>
      </c>
      <c r="L13023">
        <f>L13022+1</f>
        <v>13023</v>
      </c>
    </row>
    <row r="13024" spans="1:12">
      <c r="A13024">
        <f>A13023+1</f>
        <v>13024</v>
      </c>
      <c r="B13024">
        <v>26</v>
      </c>
      <c r="C13024">
        <f t="shared" si="203"/>
        <v>1086</v>
      </c>
      <c r="D13024">
        <f>IF(D13023=12,1,D13023+1)</f>
        <v>4</v>
      </c>
      <c r="G13024">
        <f>G13023+1</f>
        <v>13024</v>
      </c>
      <c r="H13024">
        <v>26</v>
      </c>
      <c r="I13024">
        <v>20210821</v>
      </c>
      <c r="J13024" cm="1">
        <f t="array" ref="J13024">INDEX(Sheet1!A:X,C13023+1,5)</f>
        <v>342.4</v>
      </c>
      <c r="K13024">
        <v>20260821</v>
      </c>
      <c r="L13024">
        <f>L13023+1</f>
        <v>13024</v>
      </c>
    </row>
    <row r="13025" spans="1:12">
      <c r="A13025">
        <f>A13024+1</f>
        <v>13025</v>
      </c>
      <c r="B13025">
        <v>26</v>
      </c>
      <c r="C13025">
        <f t="shared" si="203"/>
        <v>1086</v>
      </c>
      <c r="D13025">
        <f>IF(D13024=12,1,D13024+1)</f>
        <v>5</v>
      </c>
      <c r="G13025">
        <f>G13024+1</f>
        <v>13025</v>
      </c>
      <c r="H13025">
        <v>26</v>
      </c>
      <c r="I13025">
        <v>20210821</v>
      </c>
      <c r="J13025" cm="1">
        <f t="array" ref="J13025">INDEX(Sheet1!A:X,C13024+1,5)</f>
        <v>342.4</v>
      </c>
      <c r="K13025">
        <v>20260821</v>
      </c>
      <c r="L13025">
        <f>L13024+1</f>
        <v>13025</v>
      </c>
    </row>
    <row r="13026" spans="1:12">
      <c r="A13026">
        <f>A13025+1</f>
        <v>13026</v>
      </c>
      <c r="B13026">
        <v>26</v>
      </c>
      <c r="C13026">
        <f t="shared" si="203"/>
        <v>1086</v>
      </c>
      <c r="D13026">
        <f>IF(D13025=12,1,D13025+1)</f>
        <v>6</v>
      </c>
      <c r="G13026">
        <f>G13025+1</f>
        <v>13026</v>
      </c>
      <c r="H13026">
        <v>26</v>
      </c>
      <c r="I13026">
        <v>20210821</v>
      </c>
      <c r="J13026" cm="1">
        <f t="array" ref="J13026">INDEX(Sheet1!A:X,C13025+1,5)</f>
        <v>342.4</v>
      </c>
      <c r="K13026">
        <v>20260821</v>
      </c>
      <c r="L13026">
        <f>L13025+1</f>
        <v>13026</v>
      </c>
    </row>
    <row r="13027" spans="1:12">
      <c r="A13027">
        <f>A13026+1</f>
        <v>13027</v>
      </c>
      <c r="B13027">
        <v>26</v>
      </c>
      <c r="C13027">
        <f t="shared" si="203"/>
        <v>1086</v>
      </c>
      <c r="D13027">
        <f>IF(D13026=12,1,D13026+1)</f>
        <v>7</v>
      </c>
      <c r="G13027">
        <f>G13026+1</f>
        <v>13027</v>
      </c>
      <c r="H13027">
        <v>26</v>
      </c>
      <c r="I13027">
        <v>20210821</v>
      </c>
      <c r="J13027" cm="1">
        <f t="array" ref="J13027">INDEX(Sheet1!A:X,C13026+1,5)</f>
        <v>342.4</v>
      </c>
      <c r="K13027">
        <v>20260821</v>
      </c>
      <c r="L13027">
        <f>L13026+1</f>
        <v>13027</v>
      </c>
    </row>
    <row r="13028" spans="1:12">
      <c r="A13028">
        <f>A13027+1</f>
        <v>13028</v>
      </c>
      <c r="B13028">
        <v>26</v>
      </c>
      <c r="C13028">
        <f t="shared" si="203"/>
        <v>1086</v>
      </c>
      <c r="D13028">
        <f>IF(D13027=12,1,D13027+1)</f>
        <v>8</v>
      </c>
      <c r="G13028">
        <f>G13027+1</f>
        <v>13028</v>
      </c>
      <c r="H13028">
        <v>26</v>
      </c>
      <c r="I13028">
        <v>20210821</v>
      </c>
      <c r="J13028" cm="1">
        <f t="array" ref="J13028">INDEX(Sheet1!A:X,C13027+1,5)</f>
        <v>342.4</v>
      </c>
      <c r="K13028">
        <v>20260821</v>
      </c>
      <c r="L13028">
        <f>L13027+1</f>
        <v>13028</v>
      </c>
    </row>
    <row r="13029" spans="1:12">
      <c r="A13029">
        <f>A13028+1</f>
        <v>13029</v>
      </c>
      <c r="B13029">
        <v>26</v>
      </c>
      <c r="C13029">
        <f t="shared" si="203"/>
        <v>1086</v>
      </c>
      <c r="D13029">
        <f>IF(D13028=12,1,D13028+1)</f>
        <v>9</v>
      </c>
      <c r="G13029">
        <f>G13028+1</f>
        <v>13029</v>
      </c>
      <c r="H13029">
        <v>26</v>
      </c>
      <c r="I13029">
        <v>20210821</v>
      </c>
      <c r="J13029" cm="1">
        <f t="array" ref="J13029">INDEX(Sheet1!A:X,C13028+1,5)</f>
        <v>342.4</v>
      </c>
      <c r="K13029">
        <v>20260821</v>
      </c>
      <c r="L13029">
        <f>L13028+1</f>
        <v>13029</v>
      </c>
    </row>
    <row r="13030" spans="1:12">
      <c r="A13030">
        <f>A13029+1</f>
        <v>13030</v>
      </c>
      <c r="B13030">
        <v>26</v>
      </c>
      <c r="C13030">
        <f t="shared" si="203"/>
        <v>1086</v>
      </c>
      <c r="D13030">
        <f>IF(D13029=12,1,D13029+1)</f>
        <v>10</v>
      </c>
      <c r="G13030">
        <f>G13029+1</f>
        <v>13030</v>
      </c>
      <c r="H13030">
        <v>26</v>
      </c>
      <c r="I13030">
        <v>20210821</v>
      </c>
      <c r="J13030" cm="1">
        <f t="array" ref="J13030">INDEX(Sheet1!A:X,C13029+1,5)</f>
        <v>342.4</v>
      </c>
      <c r="K13030">
        <v>20260821</v>
      </c>
      <c r="L13030">
        <f>L13029+1</f>
        <v>13030</v>
      </c>
    </row>
    <row r="13031" spans="1:12">
      <c r="A13031">
        <f>A13030+1</f>
        <v>13031</v>
      </c>
      <c r="B13031">
        <v>26</v>
      </c>
      <c r="C13031">
        <f t="shared" si="203"/>
        <v>1086</v>
      </c>
      <c r="D13031">
        <f>IF(D13030=12,1,D13030+1)</f>
        <v>11</v>
      </c>
      <c r="G13031">
        <f>G13030+1</f>
        <v>13031</v>
      </c>
      <c r="H13031">
        <v>26</v>
      </c>
      <c r="I13031">
        <v>20210821</v>
      </c>
      <c r="J13031" cm="1">
        <f t="array" ref="J13031">INDEX(Sheet1!A:X,C13030+1,5)</f>
        <v>342.4</v>
      </c>
      <c r="K13031">
        <v>20260821</v>
      </c>
      <c r="L13031">
        <f>L13030+1</f>
        <v>13031</v>
      </c>
    </row>
    <row r="13032" spans="1:12">
      <c r="A13032">
        <f>A13031+1</f>
        <v>13032</v>
      </c>
      <c r="B13032">
        <v>26</v>
      </c>
      <c r="C13032">
        <f t="shared" si="203"/>
        <v>1087</v>
      </c>
      <c r="D13032">
        <f>IF(D13031=12,1,D13031+1)</f>
        <v>12</v>
      </c>
      <c r="G13032">
        <f>G13031+1</f>
        <v>13032</v>
      </c>
      <c r="H13032">
        <v>26</v>
      </c>
      <c r="I13032">
        <v>20210821</v>
      </c>
      <c r="J13032" cm="1">
        <f t="array" ref="J13032">INDEX(Sheet1!A:X,C13031+1,5)</f>
        <v>342.4</v>
      </c>
      <c r="K13032">
        <v>20260821</v>
      </c>
      <c r="L13032">
        <f>L13031+1</f>
        <v>13032</v>
      </c>
    </row>
    <row r="13033" spans="1:12">
      <c r="A13033">
        <f>A13032+1</f>
        <v>13033</v>
      </c>
      <c r="B13033">
        <v>26</v>
      </c>
      <c r="C13033">
        <f t="shared" si="203"/>
        <v>1087</v>
      </c>
      <c r="D13033">
        <f>IF(D13032=12,1,D13032+1)</f>
        <v>1</v>
      </c>
      <c r="G13033">
        <f>G13032+1</f>
        <v>13033</v>
      </c>
      <c r="H13033">
        <v>26</v>
      </c>
      <c r="I13033">
        <v>20210821</v>
      </c>
      <c r="J13033" cm="1">
        <f t="array" ref="J13033">INDEX(Sheet1!A:X,C13032+1,5)</f>
        <v>342.4</v>
      </c>
      <c r="K13033">
        <v>20260821</v>
      </c>
      <c r="L13033">
        <f>L13032+1</f>
        <v>13033</v>
      </c>
    </row>
    <row r="13034" spans="1:12">
      <c r="A13034">
        <f>A13033+1</f>
        <v>13034</v>
      </c>
      <c r="B13034">
        <v>26</v>
      </c>
      <c r="C13034">
        <f t="shared" si="203"/>
        <v>1087</v>
      </c>
      <c r="D13034">
        <f>IF(D13033=12,1,D13033+1)</f>
        <v>2</v>
      </c>
      <c r="G13034">
        <f>G13033+1</f>
        <v>13034</v>
      </c>
      <c r="H13034">
        <v>26</v>
      </c>
      <c r="I13034">
        <v>20210821</v>
      </c>
      <c r="J13034" cm="1">
        <f t="array" ref="J13034">INDEX(Sheet1!A:X,C13033+1,5)</f>
        <v>342.4</v>
      </c>
      <c r="K13034">
        <v>20260821</v>
      </c>
      <c r="L13034">
        <f>L13033+1</f>
        <v>13034</v>
      </c>
    </row>
    <row r="13035" spans="1:12">
      <c r="A13035">
        <f>A13034+1</f>
        <v>13035</v>
      </c>
      <c r="B13035">
        <v>26</v>
      </c>
      <c r="C13035">
        <f t="shared" si="203"/>
        <v>1087</v>
      </c>
      <c r="D13035">
        <f>IF(D13034=12,1,D13034+1)</f>
        <v>3</v>
      </c>
      <c r="G13035">
        <f>G13034+1</f>
        <v>13035</v>
      </c>
      <c r="H13035">
        <v>26</v>
      </c>
      <c r="I13035">
        <v>20210821</v>
      </c>
      <c r="J13035" cm="1">
        <f t="array" ref="J13035">INDEX(Sheet1!A:X,C13034+1,5)</f>
        <v>342.4</v>
      </c>
      <c r="K13035">
        <v>20260821</v>
      </c>
      <c r="L13035">
        <f>L13034+1</f>
        <v>13035</v>
      </c>
    </row>
    <row r="13036" spans="1:12">
      <c r="A13036">
        <f>A13035+1</f>
        <v>13036</v>
      </c>
      <c r="B13036">
        <v>26</v>
      </c>
      <c r="C13036">
        <f t="shared" si="203"/>
        <v>1087</v>
      </c>
      <c r="D13036">
        <f>IF(D13035=12,1,D13035+1)</f>
        <v>4</v>
      </c>
      <c r="G13036">
        <f>G13035+1</f>
        <v>13036</v>
      </c>
      <c r="H13036">
        <v>26</v>
      </c>
      <c r="I13036">
        <v>20210821</v>
      </c>
      <c r="J13036" cm="1">
        <f t="array" ref="J13036">INDEX(Sheet1!A:X,C13035+1,5)</f>
        <v>342.4</v>
      </c>
      <c r="K13036">
        <v>20260821</v>
      </c>
      <c r="L13036">
        <f>L13035+1</f>
        <v>13036</v>
      </c>
    </row>
    <row r="13037" spans="1:12">
      <c r="A13037">
        <f>A13036+1</f>
        <v>13037</v>
      </c>
      <c r="B13037">
        <v>26</v>
      </c>
      <c r="C13037">
        <f t="shared" si="203"/>
        <v>1087</v>
      </c>
      <c r="D13037">
        <f>IF(D13036=12,1,D13036+1)</f>
        <v>5</v>
      </c>
      <c r="G13037">
        <f>G13036+1</f>
        <v>13037</v>
      </c>
      <c r="H13037">
        <v>26</v>
      </c>
      <c r="I13037">
        <v>20210821</v>
      </c>
      <c r="J13037" cm="1">
        <f t="array" ref="J13037">INDEX(Sheet1!A:X,C13036+1,5)</f>
        <v>342.4</v>
      </c>
      <c r="K13037">
        <v>20260821</v>
      </c>
      <c r="L13037">
        <f>L13036+1</f>
        <v>13037</v>
      </c>
    </row>
    <row r="13038" spans="1:12">
      <c r="A13038">
        <f>A13037+1</f>
        <v>13038</v>
      </c>
      <c r="B13038">
        <v>26</v>
      </c>
      <c r="C13038">
        <f t="shared" si="203"/>
        <v>1087</v>
      </c>
      <c r="D13038">
        <f>IF(D13037=12,1,D13037+1)</f>
        <v>6</v>
      </c>
      <c r="G13038">
        <f>G13037+1</f>
        <v>13038</v>
      </c>
      <c r="H13038">
        <v>26</v>
      </c>
      <c r="I13038">
        <v>20210821</v>
      </c>
      <c r="J13038" cm="1">
        <f t="array" ref="J13038">INDEX(Sheet1!A:X,C13037+1,5)</f>
        <v>342.4</v>
      </c>
      <c r="K13038">
        <v>20260821</v>
      </c>
      <c r="L13038">
        <f>L13037+1</f>
        <v>13038</v>
      </c>
    </row>
    <row r="13039" spans="1:12">
      <c r="A13039">
        <f>A13038+1</f>
        <v>13039</v>
      </c>
      <c r="B13039">
        <v>26</v>
      </c>
      <c r="C13039">
        <f t="shared" si="203"/>
        <v>1087</v>
      </c>
      <c r="D13039">
        <f>IF(D13038=12,1,D13038+1)</f>
        <v>7</v>
      </c>
      <c r="G13039">
        <f>G13038+1</f>
        <v>13039</v>
      </c>
      <c r="H13039">
        <v>26</v>
      </c>
      <c r="I13039">
        <v>20210821</v>
      </c>
      <c r="J13039" cm="1">
        <f t="array" ref="J13039">INDEX(Sheet1!A:X,C13038+1,5)</f>
        <v>342.4</v>
      </c>
      <c r="K13039">
        <v>20260821</v>
      </c>
      <c r="L13039">
        <f>L13038+1</f>
        <v>13039</v>
      </c>
    </row>
    <row r="13040" spans="1:12">
      <c r="A13040">
        <f>A13039+1</f>
        <v>13040</v>
      </c>
      <c r="B13040">
        <v>26</v>
      </c>
      <c r="C13040">
        <f t="shared" si="203"/>
        <v>1087</v>
      </c>
      <c r="D13040">
        <f>IF(D13039=12,1,D13039+1)</f>
        <v>8</v>
      </c>
      <c r="G13040">
        <f>G13039+1</f>
        <v>13040</v>
      </c>
      <c r="H13040">
        <v>26</v>
      </c>
      <c r="I13040">
        <v>20210821</v>
      </c>
      <c r="J13040" cm="1">
        <f t="array" ref="J13040">INDEX(Sheet1!A:X,C13039+1,5)</f>
        <v>342.4</v>
      </c>
      <c r="K13040">
        <v>20260821</v>
      </c>
      <c r="L13040">
        <f>L13039+1</f>
        <v>13040</v>
      </c>
    </row>
    <row r="13041" spans="1:12">
      <c r="A13041">
        <f>A13040+1</f>
        <v>13041</v>
      </c>
      <c r="B13041">
        <v>26</v>
      </c>
      <c r="C13041">
        <f t="shared" si="203"/>
        <v>1087</v>
      </c>
      <c r="D13041">
        <f>IF(D13040=12,1,D13040+1)</f>
        <v>9</v>
      </c>
      <c r="G13041">
        <f>G13040+1</f>
        <v>13041</v>
      </c>
      <c r="H13041">
        <v>26</v>
      </c>
      <c r="I13041">
        <v>20210821</v>
      </c>
      <c r="J13041" cm="1">
        <f t="array" ref="J13041">INDEX(Sheet1!A:X,C13040+1,5)</f>
        <v>342.4</v>
      </c>
      <c r="K13041">
        <v>20260821</v>
      </c>
      <c r="L13041">
        <f>L13040+1</f>
        <v>13041</v>
      </c>
    </row>
    <row r="13042" spans="1:12">
      <c r="A13042">
        <f>A13041+1</f>
        <v>13042</v>
      </c>
      <c r="B13042">
        <v>26</v>
      </c>
      <c r="C13042">
        <f t="shared" si="203"/>
        <v>1087</v>
      </c>
      <c r="D13042">
        <f>IF(D13041=12,1,D13041+1)</f>
        <v>10</v>
      </c>
      <c r="G13042">
        <f>G13041+1</f>
        <v>13042</v>
      </c>
      <c r="H13042">
        <v>26</v>
      </c>
      <c r="I13042">
        <v>20210821</v>
      </c>
      <c r="J13042" cm="1">
        <f t="array" ref="J13042">INDEX(Sheet1!A:X,C13041+1,5)</f>
        <v>342.4</v>
      </c>
      <c r="K13042">
        <v>20260821</v>
      </c>
      <c r="L13042">
        <f>L13041+1</f>
        <v>13042</v>
      </c>
    </row>
    <row r="13043" spans="1:12">
      <c r="A13043">
        <f>A13042+1</f>
        <v>13043</v>
      </c>
      <c r="B13043">
        <v>26</v>
      </c>
      <c r="C13043">
        <f t="shared" si="203"/>
        <v>1087</v>
      </c>
      <c r="D13043">
        <f>IF(D13042=12,1,D13042+1)</f>
        <v>11</v>
      </c>
      <c r="G13043">
        <f>G13042+1</f>
        <v>13043</v>
      </c>
      <c r="H13043">
        <v>26</v>
      </c>
      <c r="I13043">
        <v>20210821</v>
      </c>
      <c r="J13043" cm="1">
        <f t="array" ref="J13043">INDEX(Sheet1!A:X,C13042+1,5)</f>
        <v>342.4</v>
      </c>
      <c r="K13043">
        <v>20260821</v>
      </c>
      <c r="L13043">
        <f>L13042+1</f>
        <v>13043</v>
      </c>
    </row>
    <row r="13044" spans="1:12">
      <c r="A13044">
        <f>A13043+1</f>
        <v>13044</v>
      </c>
      <c r="B13044">
        <v>26</v>
      </c>
      <c r="C13044">
        <f t="shared" si="203"/>
        <v>1088</v>
      </c>
      <c r="D13044">
        <f>IF(D13043=12,1,D13043+1)</f>
        <v>12</v>
      </c>
      <c r="G13044">
        <f>G13043+1</f>
        <v>13044</v>
      </c>
      <c r="H13044">
        <v>26</v>
      </c>
      <c r="I13044">
        <v>20210821</v>
      </c>
      <c r="J13044" cm="1">
        <f t="array" ref="J13044">INDEX(Sheet1!A:X,C13043+1,5)</f>
        <v>342.4</v>
      </c>
      <c r="K13044">
        <v>20260821</v>
      </c>
      <c r="L13044">
        <f>L13043+1</f>
        <v>13044</v>
      </c>
    </row>
    <row r="13045" spans="1:12">
      <c r="A13045">
        <f>A13044+1</f>
        <v>13045</v>
      </c>
      <c r="B13045">
        <v>26</v>
      </c>
      <c r="C13045">
        <f t="shared" si="203"/>
        <v>1088</v>
      </c>
      <c r="D13045">
        <f>IF(D13044=12,1,D13044+1)</f>
        <v>1</v>
      </c>
      <c r="G13045">
        <f>G13044+1</f>
        <v>13045</v>
      </c>
      <c r="H13045">
        <v>26</v>
      </c>
      <c r="I13045">
        <v>20210821</v>
      </c>
      <c r="J13045" cm="1">
        <f t="array" ref="J13045">INDEX(Sheet1!A:X,C13044+1,5)</f>
        <v>342.4</v>
      </c>
      <c r="K13045">
        <v>20260821</v>
      </c>
      <c r="L13045">
        <f>L13044+1</f>
        <v>13045</v>
      </c>
    </row>
    <row r="13046" spans="1:12">
      <c r="A13046">
        <f>A13045+1</f>
        <v>13046</v>
      </c>
      <c r="B13046">
        <v>26</v>
      </c>
      <c r="C13046">
        <f t="shared" si="203"/>
        <v>1088</v>
      </c>
      <c r="D13046">
        <f>IF(D13045=12,1,D13045+1)</f>
        <v>2</v>
      </c>
      <c r="G13046">
        <f>G13045+1</f>
        <v>13046</v>
      </c>
      <c r="H13046">
        <v>26</v>
      </c>
      <c r="I13046">
        <v>20210821</v>
      </c>
      <c r="J13046" cm="1">
        <f t="array" ref="J13046">INDEX(Sheet1!A:X,C13045+1,5)</f>
        <v>342.4</v>
      </c>
      <c r="K13046">
        <v>20260821</v>
      </c>
      <c r="L13046">
        <f>L13045+1</f>
        <v>13046</v>
      </c>
    </row>
    <row r="13047" spans="1:12">
      <c r="A13047">
        <f>A13046+1</f>
        <v>13047</v>
      </c>
      <c r="B13047">
        <v>26</v>
      </c>
      <c r="C13047">
        <f t="shared" si="203"/>
        <v>1088</v>
      </c>
      <c r="D13047">
        <f>IF(D13046=12,1,D13046+1)</f>
        <v>3</v>
      </c>
      <c r="G13047">
        <f>G13046+1</f>
        <v>13047</v>
      </c>
      <c r="H13047">
        <v>26</v>
      </c>
      <c r="I13047">
        <v>20210821</v>
      </c>
      <c r="J13047" cm="1">
        <f t="array" ref="J13047">INDEX(Sheet1!A:X,C13046+1,5)</f>
        <v>342.4</v>
      </c>
      <c r="K13047">
        <v>20260821</v>
      </c>
      <c r="L13047">
        <f>L13046+1</f>
        <v>13047</v>
      </c>
    </row>
    <row r="13048" spans="1:12">
      <c r="A13048">
        <f>A13047+1</f>
        <v>13048</v>
      </c>
      <c r="B13048">
        <v>26</v>
      </c>
      <c r="C13048">
        <f t="shared" si="203"/>
        <v>1088</v>
      </c>
      <c r="D13048">
        <f>IF(D13047=12,1,D13047+1)</f>
        <v>4</v>
      </c>
      <c r="G13048">
        <f>G13047+1</f>
        <v>13048</v>
      </c>
      <c r="H13048">
        <v>26</v>
      </c>
      <c r="I13048">
        <v>20210821</v>
      </c>
      <c r="J13048" cm="1">
        <f t="array" ref="J13048">INDEX(Sheet1!A:X,C13047+1,5)</f>
        <v>342.4</v>
      </c>
      <c r="K13048">
        <v>20260821</v>
      </c>
      <c r="L13048">
        <f>L13047+1</f>
        <v>13048</v>
      </c>
    </row>
    <row r="13049" spans="1:12">
      <c r="A13049">
        <f>A13048+1</f>
        <v>13049</v>
      </c>
      <c r="B13049">
        <v>26</v>
      </c>
      <c r="C13049">
        <f t="shared" si="203"/>
        <v>1088</v>
      </c>
      <c r="D13049">
        <f>IF(D13048=12,1,D13048+1)</f>
        <v>5</v>
      </c>
      <c r="G13049">
        <f>G13048+1</f>
        <v>13049</v>
      </c>
      <c r="H13049">
        <v>26</v>
      </c>
      <c r="I13049">
        <v>20210821</v>
      </c>
      <c r="J13049" cm="1">
        <f t="array" ref="J13049">INDEX(Sheet1!A:X,C13048+1,5)</f>
        <v>342.4</v>
      </c>
      <c r="K13049">
        <v>20260821</v>
      </c>
      <c r="L13049">
        <f>L13048+1</f>
        <v>13049</v>
      </c>
    </row>
    <row r="13050" spans="1:12">
      <c r="A13050">
        <f>A13049+1</f>
        <v>13050</v>
      </c>
      <c r="B13050">
        <v>26</v>
      </c>
      <c r="C13050">
        <f t="shared" si="203"/>
        <v>1088</v>
      </c>
      <c r="D13050">
        <f>IF(D13049=12,1,D13049+1)</f>
        <v>6</v>
      </c>
      <c r="G13050">
        <f>G13049+1</f>
        <v>13050</v>
      </c>
      <c r="H13050">
        <v>26</v>
      </c>
      <c r="I13050">
        <v>20210821</v>
      </c>
      <c r="J13050" cm="1">
        <f t="array" ref="J13050">INDEX(Sheet1!A:X,C13049+1,5)</f>
        <v>342.4</v>
      </c>
      <c r="K13050">
        <v>20260821</v>
      </c>
      <c r="L13050">
        <f>L13049+1</f>
        <v>13050</v>
      </c>
    </row>
    <row r="13051" spans="1:12">
      <c r="A13051">
        <f>A13050+1</f>
        <v>13051</v>
      </c>
      <c r="B13051">
        <v>26</v>
      </c>
      <c r="C13051">
        <f t="shared" si="203"/>
        <v>1088</v>
      </c>
      <c r="D13051">
        <f>IF(D13050=12,1,D13050+1)</f>
        <v>7</v>
      </c>
      <c r="G13051">
        <f>G13050+1</f>
        <v>13051</v>
      </c>
      <c r="H13051">
        <v>26</v>
      </c>
      <c r="I13051">
        <v>20210821</v>
      </c>
      <c r="J13051" cm="1">
        <f t="array" ref="J13051">INDEX(Sheet1!A:X,C13050+1,5)</f>
        <v>342.4</v>
      </c>
      <c r="K13051">
        <v>20260821</v>
      </c>
      <c r="L13051">
        <f>L13050+1</f>
        <v>13051</v>
      </c>
    </row>
    <row r="13052" spans="1:12">
      <c r="A13052">
        <f>A13051+1</f>
        <v>13052</v>
      </c>
      <c r="B13052">
        <v>26</v>
      </c>
      <c r="C13052">
        <f t="shared" si="203"/>
        <v>1088</v>
      </c>
      <c r="D13052">
        <f>IF(D13051=12,1,D13051+1)</f>
        <v>8</v>
      </c>
      <c r="G13052">
        <f>G13051+1</f>
        <v>13052</v>
      </c>
      <c r="H13052">
        <v>26</v>
      </c>
      <c r="I13052">
        <v>20210821</v>
      </c>
      <c r="J13052" cm="1">
        <f t="array" ref="J13052">INDEX(Sheet1!A:X,C13051+1,5)</f>
        <v>342.4</v>
      </c>
      <c r="K13052">
        <v>20260821</v>
      </c>
      <c r="L13052">
        <f>L13051+1</f>
        <v>13052</v>
      </c>
    </row>
    <row r="13053" spans="1:12">
      <c r="A13053">
        <f>A13052+1</f>
        <v>13053</v>
      </c>
      <c r="B13053">
        <v>26</v>
      </c>
      <c r="C13053">
        <f t="shared" si="203"/>
        <v>1088</v>
      </c>
      <c r="D13053">
        <f>IF(D13052=12,1,D13052+1)</f>
        <v>9</v>
      </c>
      <c r="G13053">
        <f>G13052+1</f>
        <v>13053</v>
      </c>
      <c r="H13053">
        <v>26</v>
      </c>
      <c r="I13053">
        <v>20210821</v>
      </c>
      <c r="J13053" cm="1">
        <f t="array" ref="J13053">INDEX(Sheet1!A:X,C13052+1,5)</f>
        <v>342.4</v>
      </c>
      <c r="K13053">
        <v>20260821</v>
      </c>
      <c r="L13053">
        <f>L13052+1</f>
        <v>13053</v>
      </c>
    </row>
    <row r="13054" spans="1:12">
      <c r="A13054">
        <f>A13053+1</f>
        <v>13054</v>
      </c>
      <c r="B13054">
        <v>26</v>
      </c>
      <c r="C13054">
        <f t="shared" si="203"/>
        <v>1088</v>
      </c>
      <c r="D13054">
        <f>IF(D13053=12,1,D13053+1)</f>
        <v>10</v>
      </c>
      <c r="G13054">
        <f>G13053+1</f>
        <v>13054</v>
      </c>
      <c r="H13054">
        <v>26</v>
      </c>
      <c r="I13054">
        <v>20210821</v>
      </c>
      <c r="J13054" cm="1">
        <f t="array" ref="J13054">INDEX(Sheet1!A:X,C13053+1,5)</f>
        <v>342.4</v>
      </c>
      <c r="K13054">
        <v>20260821</v>
      </c>
      <c r="L13054">
        <f>L13053+1</f>
        <v>13054</v>
      </c>
    </row>
    <row r="13055" spans="1:12">
      <c r="A13055">
        <f>A13054+1</f>
        <v>13055</v>
      </c>
      <c r="B13055">
        <v>26</v>
      </c>
      <c r="C13055">
        <f t="shared" si="203"/>
        <v>1088</v>
      </c>
      <c r="D13055">
        <f>IF(D13054=12,1,D13054+1)</f>
        <v>11</v>
      </c>
      <c r="G13055">
        <f>G13054+1</f>
        <v>13055</v>
      </c>
      <c r="H13055">
        <v>26</v>
      </c>
      <c r="I13055">
        <v>20210821</v>
      </c>
      <c r="J13055" cm="1">
        <f t="array" ref="J13055">INDEX(Sheet1!A:X,C13054+1,5)</f>
        <v>342.4</v>
      </c>
      <c r="K13055">
        <v>20260821</v>
      </c>
      <c r="L13055">
        <f>L13054+1</f>
        <v>13055</v>
      </c>
    </row>
    <row r="13056" spans="1:12">
      <c r="A13056">
        <f>A13055+1</f>
        <v>13056</v>
      </c>
      <c r="B13056">
        <v>26</v>
      </c>
      <c r="C13056">
        <f t="shared" si="203"/>
        <v>1089</v>
      </c>
      <c r="D13056">
        <f>IF(D13055=12,1,D13055+1)</f>
        <v>12</v>
      </c>
      <c r="G13056">
        <f>G13055+1</f>
        <v>13056</v>
      </c>
      <c r="H13056">
        <v>26</v>
      </c>
      <c r="I13056">
        <v>20210821</v>
      </c>
      <c r="J13056" cm="1">
        <f t="array" ref="J13056">INDEX(Sheet1!A:X,C13055+1,5)</f>
        <v>342.4</v>
      </c>
      <c r="K13056">
        <v>20260821</v>
      </c>
      <c r="L13056">
        <f>L13055+1</f>
        <v>13056</v>
      </c>
    </row>
    <row r="13057" spans="1:12">
      <c r="A13057">
        <f>A13056+1</f>
        <v>13057</v>
      </c>
      <c r="B13057">
        <v>26</v>
      </c>
      <c r="C13057">
        <f t="shared" ref="C13057:C13120" si="204">ROUNDDOWN(ROW()/12,0)+1</f>
        <v>1089</v>
      </c>
      <c r="D13057">
        <f>IF(D13056=12,1,D13056+1)</f>
        <v>1</v>
      </c>
      <c r="G13057">
        <f>G13056+1</f>
        <v>13057</v>
      </c>
      <c r="H13057">
        <v>26</v>
      </c>
      <c r="I13057">
        <v>20210821</v>
      </c>
      <c r="J13057" cm="1">
        <f t="array" ref="J13057">INDEX(Sheet1!A:X,C13056+1,5)</f>
        <v>342.4</v>
      </c>
      <c r="K13057">
        <v>20260821</v>
      </c>
      <c r="L13057">
        <f>L13056+1</f>
        <v>13057</v>
      </c>
    </row>
    <row r="13058" spans="1:12">
      <c r="A13058">
        <f>A13057+1</f>
        <v>13058</v>
      </c>
      <c r="B13058">
        <v>26</v>
      </c>
      <c r="C13058">
        <f t="shared" si="204"/>
        <v>1089</v>
      </c>
      <c r="D13058">
        <f>IF(D13057=12,1,D13057+1)</f>
        <v>2</v>
      </c>
      <c r="G13058">
        <f>G13057+1</f>
        <v>13058</v>
      </c>
      <c r="H13058">
        <v>26</v>
      </c>
      <c r="I13058">
        <v>20210821</v>
      </c>
      <c r="J13058" cm="1">
        <f t="array" ref="J13058">INDEX(Sheet1!A:X,C13057+1,5)</f>
        <v>342.4</v>
      </c>
      <c r="K13058">
        <v>20260821</v>
      </c>
      <c r="L13058">
        <f>L13057+1</f>
        <v>13058</v>
      </c>
    </row>
    <row r="13059" spans="1:12">
      <c r="A13059">
        <f>A13058+1</f>
        <v>13059</v>
      </c>
      <c r="B13059">
        <v>26</v>
      </c>
      <c r="C13059">
        <f t="shared" si="204"/>
        <v>1089</v>
      </c>
      <c r="D13059">
        <f>IF(D13058=12,1,D13058+1)</f>
        <v>3</v>
      </c>
      <c r="G13059">
        <f>G13058+1</f>
        <v>13059</v>
      </c>
      <c r="H13059">
        <v>26</v>
      </c>
      <c r="I13059">
        <v>20210821</v>
      </c>
      <c r="J13059" cm="1">
        <f t="array" ref="J13059">INDEX(Sheet1!A:X,C13058+1,5)</f>
        <v>342.4</v>
      </c>
      <c r="K13059">
        <v>20260821</v>
      </c>
      <c r="L13059">
        <f>L13058+1</f>
        <v>13059</v>
      </c>
    </row>
    <row r="13060" spans="1:12">
      <c r="A13060">
        <f>A13059+1</f>
        <v>13060</v>
      </c>
      <c r="B13060">
        <v>26</v>
      </c>
      <c r="C13060">
        <f t="shared" si="204"/>
        <v>1089</v>
      </c>
      <c r="D13060">
        <f>IF(D13059=12,1,D13059+1)</f>
        <v>4</v>
      </c>
      <c r="G13060">
        <f>G13059+1</f>
        <v>13060</v>
      </c>
      <c r="H13060">
        <v>26</v>
      </c>
      <c r="I13060">
        <v>20210821</v>
      </c>
      <c r="J13060" cm="1">
        <f t="array" ref="J13060">INDEX(Sheet1!A:X,C13059+1,5)</f>
        <v>342.4</v>
      </c>
      <c r="K13060">
        <v>20260821</v>
      </c>
      <c r="L13060">
        <f>L13059+1</f>
        <v>13060</v>
      </c>
    </row>
    <row r="13061" spans="1:12">
      <c r="A13061">
        <f>A13060+1</f>
        <v>13061</v>
      </c>
      <c r="B13061">
        <v>26</v>
      </c>
      <c r="C13061">
        <f t="shared" si="204"/>
        <v>1089</v>
      </c>
      <c r="D13061">
        <f>IF(D13060=12,1,D13060+1)</f>
        <v>5</v>
      </c>
      <c r="G13061">
        <f>G13060+1</f>
        <v>13061</v>
      </c>
      <c r="H13061">
        <v>26</v>
      </c>
      <c r="I13061">
        <v>20210821</v>
      </c>
      <c r="J13061" cm="1">
        <f t="array" ref="J13061">INDEX(Sheet1!A:X,C13060+1,5)</f>
        <v>342.4</v>
      </c>
      <c r="K13061">
        <v>20260821</v>
      </c>
      <c r="L13061">
        <f>L13060+1</f>
        <v>13061</v>
      </c>
    </row>
    <row r="13062" spans="1:12">
      <c r="A13062">
        <f>A13061+1</f>
        <v>13062</v>
      </c>
      <c r="B13062">
        <v>26</v>
      </c>
      <c r="C13062">
        <f t="shared" si="204"/>
        <v>1089</v>
      </c>
      <c r="D13062">
        <f>IF(D13061=12,1,D13061+1)</f>
        <v>6</v>
      </c>
      <c r="G13062">
        <f>G13061+1</f>
        <v>13062</v>
      </c>
      <c r="H13062">
        <v>26</v>
      </c>
      <c r="I13062">
        <v>20210821</v>
      </c>
      <c r="J13062" cm="1">
        <f t="array" ref="J13062">INDEX(Sheet1!A:X,C13061+1,5)</f>
        <v>342.4</v>
      </c>
      <c r="K13062">
        <v>20260821</v>
      </c>
      <c r="L13062">
        <f>L13061+1</f>
        <v>13062</v>
      </c>
    </row>
    <row r="13063" spans="1:12">
      <c r="A13063">
        <f>A13062+1</f>
        <v>13063</v>
      </c>
      <c r="B13063">
        <v>26</v>
      </c>
      <c r="C13063">
        <f t="shared" si="204"/>
        <v>1089</v>
      </c>
      <c r="D13063">
        <f>IF(D13062=12,1,D13062+1)</f>
        <v>7</v>
      </c>
      <c r="G13063">
        <f>G13062+1</f>
        <v>13063</v>
      </c>
      <c r="H13063">
        <v>26</v>
      </c>
      <c r="I13063">
        <v>20210821</v>
      </c>
      <c r="J13063" cm="1">
        <f t="array" ref="J13063">INDEX(Sheet1!A:X,C13062+1,5)</f>
        <v>342.4</v>
      </c>
      <c r="K13063">
        <v>20260821</v>
      </c>
      <c r="L13063">
        <f>L13062+1</f>
        <v>13063</v>
      </c>
    </row>
    <row r="13064" spans="1:12">
      <c r="A13064">
        <f>A13063+1</f>
        <v>13064</v>
      </c>
      <c r="B13064">
        <v>26</v>
      </c>
      <c r="C13064">
        <f t="shared" si="204"/>
        <v>1089</v>
      </c>
      <c r="D13064">
        <f>IF(D13063=12,1,D13063+1)</f>
        <v>8</v>
      </c>
      <c r="G13064">
        <f>G13063+1</f>
        <v>13064</v>
      </c>
      <c r="H13064">
        <v>26</v>
      </c>
      <c r="I13064">
        <v>20210821</v>
      </c>
      <c r="J13064" cm="1">
        <f t="array" ref="J13064">INDEX(Sheet1!A:X,C13063+1,5)</f>
        <v>342.4</v>
      </c>
      <c r="K13064">
        <v>20260821</v>
      </c>
      <c r="L13064">
        <f>L13063+1</f>
        <v>13064</v>
      </c>
    </row>
    <row r="13065" spans="1:12">
      <c r="A13065">
        <f>A13064+1</f>
        <v>13065</v>
      </c>
      <c r="B13065">
        <v>26</v>
      </c>
      <c r="C13065">
        <f t="shared" si="204"/>
        <v>1089</v>
      </c>
      <c r="D13065">
        <f>IF(D13064=12,1,D13064+1)</f>
        <v>9</v>
      </c>
      <c r="G13065">
        <f>G13064+1</f>
        <v>13065</v>
      </c>
      <c r="H13065">
        <v>26</v>
      </c>
      <c r="I13065">
        <v>20210821</v>
      </c>
      <c r="J13065" cm="1">
        <f t="array" ref="J13065">INDEX(Sheet1!A:X,C13064+1,5)</f>
        <v>342.4</v>
      </c>
      <c r="K13065">
        <v>20260821</v>
      </c>
      <c r="L13065">
        <f>L13064+1</f>
        <v>13065</v>
      </c>
    </row>
    <row r="13066" spans="1:12">
      <c r="A13066">
        <f>A13065+1</f>
        <v>13066</v>
      </c>
      <c r="B13066">
        <v>26</v>
      </c>
      <c r="C13066">
        <f t="shared" si="204"/>
        <v>1089</v>
      </c>
      <c r="D13066">
        <f>IF(D13065=12,1,D13065+1)</f>
        <v>10</v>
      </c>
      <c r="G13066">
        <f>G13065+1</f>
        <v>13066</v>
      </c>
      <c r="H13066">
        <v>26</v>
      </c>
      <c r="I13066">
        <v>20210821</v>
      </c>
      <c r="J13066" cm="1">
        <f t="array" ref="J13066">INDEX(Sheet1!A:X,C13065+1,5)</f>
        <v>342.4</v>
      </c>
      <c r="K13066">
        <v>20260821</v>
      </c>
      <c r="L13066">
        <f>L13065+1</f>
        <v>13066</v>
      </c>
    </row>
    <row r="13067" spans="1:12">
      <c r="A13067">
        <f>A13066+1</f>
        <v>13067</v>
      </c>
      <c r="B13067">
        <v>26</v>
      </c>
      <c r="C13067">
        <f t="shared" si="204"/>
        <v>1089</v>
      </c>
      <c r="D13067">
        <f>IF(D13066=12,1,D13066+1)</f>
        <v>11</v>
      </c>
      <c r="G13067">
        <f>G13066+1</f>
        <v>13067</v>
      </c>
      <c r="H13067">
        <v>26</v>
      </c>
      <c r="I13067">
        <v>20210821</v>
      </c>
      <c r="J13067" cm="1">
        <f t="array" ref="J13067">INDEX(Sheet1!A:X,C13066+1,5)</f>
        <v>342.4</v>
      </c>
      <c r="K13067">
        <v>20260821</v>
      </c>
      <c r="L13067">
        <f>L13066+1</f>
        <v>13067</v>
      </c>
    </row>
    <row r="13068" spans="1:12">
      <c r="A13068">
        <f>A13067+1</f>
        <v>13068</v>
      </c>
      <c r="B13068">
        <v>26</v>
      </c>
      <c r="C13068">
        <f t="shared" si="204"/>
        <v>1090</v>
      </c>
      <c r="D13068">
        <f>IF(D13067=12,1,D13067+1)</f>
        <v>12</v>
      </c>
      <c r="G13068">
        <f>G13067+1</f>
        <v>13068</v>
      </c>
      <c r="H13068">
        <v>26</v>
      </c>
      <c r="I13068">
        <v>20210821</v>
      </c>
      <c r="J13068" cm="1">
        <f t="array" ref="J13068">INDEX(Sheet1!A:X,C13067+1,5)</f>
        <v>342.4</v>
      </c>
      <c r="K13068">
        <v>20260821</v>
      </c>
      <c r="L13068">
        <f>L13067+1</f>
        <v>13068</v>
      </c>
    </row>
    <row r="13069" spans="1:12">
      <c r="A13069">
        <f>A13068+1</f>
        <v>13069</v>
      </c>
      <c r="B13069">
        <v>26</v>
      </c>
      <c r="C13069">
        <f t="shared" si="204"/>
        <v>1090</v>
      </c>
      <c r="D13069">
        <f>IF(D13068=12,1,D13068+1)</f>
        <v>1</v>
      </c>
      <c r="G13069">
        <f>G13068+1</f>
        <v>13069</v>
      </c>
      <c r="H13069">
        <v>26</v>
      </c>
      <c r="I13069">
        <v>20210821</v>
      </c>
      <c r="J13069" cm="1">
        <f t="array" ref="J13069">INDEX(Sheet1!A:X,C13068+1,5)</f>
        <v>342.4</v>
      </c>
      <c r="K13069">
        <v>20260821</v>
      </c>
      <c r="L13069">
        <f>L13068+1</f>
        <v>13069</v>
      </c>
    </row>
    <row r="13070" spans="1:12">
      <c r="A13070">
        <f>A13069+1</f>
        <v>13070</v>
      </c>
      <c r="B13070">
        <v>26</v>
      </c>
      <c r="C13070">
        <f t="shared" si="204"/>
        <v>1090</v>
      </c>
      <c r="D13070">
        <f>IF(D13069=12,1,D13069+1)</f>
        <v>2</v>
      </c>
      <c r="G13070">
        <f>G13069+1</f>
        <v>13070</v>
      </c>
      <c r="H13070">
        <v>26</v>
      </c>
      <c r="I13070">
        <v>20210821</v>
      </c>
      <c r="J13070" cm="1">
        <f t="array" ref="J13070">INDEX(Sheet1!A:X,C13069+1,5)</f>
        <v>342.4</v>
      </c>
      <c r="K13070">
        <v>20260821</v>
      </c>
      <c r="L13070">
        <f>L13069+1</f>
        <v>13070</v>
      </c>
    </row>
    <row r="13071" spans="1:12">
      <c r="A13071">
        <f>A13070+1</f>
        <v>13071</v>
      </c>
      <c r="B13071">
        <v>26</v>
      </c>
      <c r="C13071">
        <f t="shared" si="204"/>
        <v>1090</v>
      </c>
      <c r="D13071">
        <f>IF(D13070=12,1,D13070+1)</f>
        <v>3</v>
      </c>
      <c r="G13071">
        <f>G13070+1</f>
        <v>13071</v>
      </c>
      <c r="H13071">
        <v>26</v>
      </c>
      <c r="I13071">
        <v>20210821</v>
      </c>
      <c r="J13071" cm="1">
        <f t="array" ref="J13071">INDEX(Sheet1!A:X,C13070+1,5)</f>
        <v>342.4</v>
      </c>
      <c r="K13071">
        <v>20260821</v>
      </c>
      <c r="L13071">
        <f>L13070+1</f>
        <v>13071</v>
      </c>
    </row>
    <row r="13072" spans="1:12">
      <c r="A13072">
        <f>A13071+1</f>
        <v>13072</v>
      </c>
      <c r="B13072">
        <v>26</v>
      </c>
      <c r="C13072">
        <f t="shared" si="204"/>
        <v>1090</v>
      </c>
      <c r="D13072">
        <f>IF(D13071=12,1,D13071+1)</f>
        <v>4</v>
      </c>
      <c r="G13072">
        <f>G13071+1</f>
        <v>13072</v>
      </c>
      <c r="H13072">
        <v>26</v>
      </c>
      <c r="I13072">
        <v>20210821</v>
      </c>
      <c r="J13072" cm="1">
        <f t="array" ref="J13072">INDEX(Sheet1!A:X,C13071+1,5)</f>
        <v>342.4</v>
      </c>
      <c r="K13072">
        <v>20260821</v>
      </c>
      <c r="L13072">
        <f>L13071+1</f>
        <v>13072</v>
      </c>
    </row>
    <row r="13073" spans="1:12">
      <c r="A13073">
        <f>A13072+1</f>
        <v>13073</v>
      </c>
      <c r="B13073">
        <v>26</v>
      </c>
      <c r="C13073">
        <f t="shared" si="204"/>
        <v>1090</v>
      </c>
      <c r="D13073">
        <f>IF(D13072=12,1,D13072+1)</f>
        <v>5</v>
      </c>
      <c r="G13073">
        <f>G13072+1</f>
        <v>13073</v>
      </c>
      <c r="H13073">
        <v>26</v>
      </c>
      <c r="I13073">
        <v>20210821</v>
      </c>
      <c r="J13073" cm="1">
        <f t="array" ref="J13073">INDEX(Sheet1!A:X,C13072+1,5)</f>
        <v>342.4</v>
      </c>
      <c r="K13073">
        <v>20260821</v>
      </c>
      <c r="L13073">
        <f>L13072+1</f>
        <v>13073</v>
      </c>
    </row>
    <row r="13074" spans="1:12">
      <c r="A13074">
        <f>A13073+1</f>
        <v>13074</v>
      </c>
      <c r="B13074">
        <v>26</v>
      </c>
      <c r="C13074">
        <f t="shared" si="204"/>
        <v>1090</v>
      </c>
      <c r="D13074">
        <f>IF(D13073=12,1,D13073+1)</f>
        <v>6</v>
      </c>
      <c r="G13074">
        <f>G13073+1</f>
        <v>13074</v>
      </c>
      <c r="H13074">
        <v>26</v>
      </c>
      <c r="I13074">
        <v>20210821</v>
      </c>
      <c r="J13074" cm="1">
        <f t="array" ref="J13074">INDEX(Sheet1!A:X,C13073+1,5)</f>
        <v>342.4</v>
      </c>
      <c r="K13074">
        <v>20260821</v>
      </c>
      <c r="L13074">
        <f>L13073+1</f>
        <v>13074</v>
      </c>
    </row>
    <row r="13075" spans="1:12">
      <c r="A13075">
        <f>A13074+1</f>
        <v>13075</v>
      </c>
      <c r="B13075">
        <v>26</v>
      </c>
      <c r="C13075">
        <f t="shared" si="204"/>
        <v>1090</v>
      </c>
      <c r="D13075">
        <f>IF(D13074=12,1,D13074+1)</f>
        <v>7</v>
      </c>
      <c r="G13075">
        <f>G13074+1</f>
        <v>13075</v>
      </c>
      <c r="H13075">
        <v>26</v>
      </c>
      <c r="I13075">
        <v>20210821</v>
      </c>
      <c r="J13075" cm="1">
        <f t="array" ref="J13075">INDEX(Sheet1!A:X,C13074+1,5)</f>
        <v>342.4</v>
      </c>
      <c r="K13075">
        <v>20260821</v>
      </c>
      <c r="L13075">
        <f>L13074+1</f>
        <v>13075</v>
      </c>
    </row>
    <row r="13076" spans="1:12">
      <c r="A13076">
        <f>A13075+1</f>
        <v>13076</v>
      </c>
      <c r="B13076">
        <v>26</v>
      </c>
      <c r="C13076">
        <f t="shared" si="204"/>
        <v>1090</v>
      </c>
      <c r="D13076">
        <f>IF(D13075=12,1,D13075+1)</f>
        <v>8</v>
      </c>
      <c r="G13076">
        <f>G13075+1</f>
        <v>13076</v>
      </c>
      <c r="H13076">
        <v>26</v>
      </c>
      <c r="I13076">
        <v>20210821</v>
      </c>
      <c r="J13076" cm="1">
        <f t="array" ref="J13076">INDEX(Sheet1!A:X,C13075+1,5)</f>
        <v>342.4</v>
      </c>
      <c r="K13076">
        <v>20260821</v>
      </c>
      <c r="L13076">
        <f>L13075+1</f>
        <v>13076</v>
      </c>
    </row>
    <row r="13077" spans="1:12">
      <c r="A13077">
        <f>A13076+1</f>
        <v>13077</v>
      </c>
      <c r="B13077">
        <v>26</v>
      </c>
      <c r="C13077">
        <f t="shared" si="204"/>
        <v>1090</v>
      </c>
      <c r="D13077">
        <f>IF(D13076=12,1,D13076+1)</f>
        <v>9</v>
      </c>
      <c r="G13077">
        <f>G13076+1</f>
        <v>13077</v>
      </c>
      <c r="H13077">
        <v>26</v>
      </c>
      <c r="I13077">
        <v>20210821</v>
      </c>
      <c r="J13077" cm="1">
        <f t="array" ref="J13077">INDEX(Sheet1!A:X,C13076+1,5)</f>
        <v>342.4</v>
      </c>
      <c r="K13077">
        <v>20260821</v>
      </c>
      <c r="L13077">
        <f>L13076+1</f>
        <v>13077</v>
      </c>
    </row>
    <row r="13078" spans="1:12">
      <c r="A13078">
        <f>A13077+1</f>
        <v>13078</v>
      </c>
      <c r="B13078">
        <v>26</v>
      </c>
      <c r="C13078">
        <f t="shared" si="204"/>
        <v>1090</v>
      </c>
      <c r="D13078">
        <f>IF(D13077=12,1,D13077+1)</f>
        <v>10</v>
      </c>
      <c r="G13078">
        <f>G13077+1</f>
        <v>13078</v>
      </c>
      <c r="H13078">
        <v>26</v>
      </c>
      <c r="I13078">
        <v>20210821</v>
      </c>
      <c r="J13078" cm="1">
        <f t="array" ref="J13078">INDEX(Sheet1!A:X,C13077+1,5)</f>
        <v>342.4</v>
      </c>
      <c r="K13078">
        <v>20260821</v>
      </c>
      <c r="L13078">
        <f>L13077+1</f>
        <v>13078</v>
      </c>
    </row>
    <row r="13079" spans="1:12">
      <c r="A13079">
        <f>A13078+1</f>
        <v>13079</v>
      </c>
      <c r="B13079">
        <v>26</v>
      </c>
      <c r="C13079">
        <f t="shared" si="204"/>
        <v>1090</v>
      </c>
      <c r="D13079">
        <f>IF(D13078=12,1,D13078+1)</f>
        <v>11</v>
      </c>
      <c r="G13079">
        <f>G13078+1</f>
        <v>13079</v>
      </c>
      <c r="H13079">
        <v>26</v>
      </c>
      <c r="I13079">
        <v>20210821</v>
      </c>
      <c r="J13079" cm="1">
        <f t="array" ref="J13079">INDEX(Sheet1!A:X,C13078+1,5)</f>
        <v>342.4</v>
      </c>
      <c r="K13079">
        <v>20260821</v>
      </c>
      <c r="L13079">
        <f>L13078+1</f>
        <v>13079</v>
      </c>
    </row>
    <row r="13080" spans="1:12">
      <c r="A13080">
        <f>A13079+1</f>
        <v>13080</v>
      </c>
      <c r="B13080">
        <v>26</v>
      </c>
      <c r="C13080">
        <f t="shared" si="204"/>
        <v>1091</v>
      </c>
      <c r="D13080">
        <f>IF(D13079=12,1,D13079+1)</f>
        <v>12</v>
      </c>
      <c r="G13080">
        <f>G13079+1</f>
        <v>13080</v>
      </c>
      <c r="H13080">
        <v>26</v>
      </c>
      <c r="I13080">
        <v>20210821</v>
      </c>
      <c r="J13080" cm="1">
        <f t="array" ref="J13080">INDEX(Sheet1!A:X,C13079+1,5)</f>
        <v>342.4</v>
      </c>
      <c r="K13080">
        <v>20260821</v>
      </c>
      <c r="L13080">
        <f>L13079+1</f>
        <v>13080</v>
      </c>
    </row>
    <row r="13081" spans="1:12">
      <c r="A13081">
        <f>A13080+1</f>
        <v>13081</v>
      </c>
      <c r="B13081">
        <v>26</v>
      </c>
      <c r="C13081">
        <f t="shared" si="204"/>
        <v>1091</v>
      </c>
      <c r="D13081">
        <f>IF(D13080=12,1,D13080+1)</f>
        <v>1</v>
      </c>
      <c r="G13081">
        <f>G13080+1</f>
        <v>13081</v>
      </c>
      <c r="H13081">
        <v>26</v>
      </c>
      <c r="I13081">
        <v>20210821</v>
      </c>
      <c r="J13081" cm="1">
        <f t="array" ref="J13081">INDEX(Sheet1!A:X,C13080+1,5)</f>
        <v>342.4</v>
      </c>
      <c r="K13081">
        <v>20260821</v>
      </c>
      <c r="L13081">
        <f>L13080+1</f>
        <v>13081</v>
      </c>
    </row>
    <row r="13082" spans="1:12">
      <c r="A13082">
        <f>A13081+1</f>
        <v>13082</v>
      </c>
      <c r="B13082">
        <v>26</v>
      </c>
      <c r="C13082">
        <f t="shared" si="204"/>
        <v>1091</v>
      </c>
      <c r="D13082">
        <f>IF(D13081=12,1,D13081+1)</f>
        <v>2</v>
      </c>
      <c r="G13082">
        <f>G13081+1</f>
        <v>13082</v>
      </c>
      <c r="H13082">
        <v>26</v>
      </c>
      <c r="I13082">
        <v>20210821</v>
      </c>
      <c r="J13082" cm="1">
        <f t="array" ref="J13082">INDEX(Sheet1!A:X,C13081+1,5)</f>
        <v>342.4</v>
      </c>
      <c r="K13082">
        <v>20260821</v>
      </c>
      <c r="L13082">
        <f>L13081+1</f>
        <v>13082</v>
      </c>
    </row>
    <row r="13083" spans="1:12">
      <c r="A13083">
        <f>A13082+1</f>
        <v>13083</v>
      </c>
      <c r="B13083">
        <v>26</v>
      </c>
      <c r="C13083">
        <f t="shared" si="204"/>
        <v>1091</v>
      </c>
      <c r="D13083">
        <f>IF(D13082=12,1,D13082+1)</f>
        <v>3</v>
      </c>
      <c r="G13083">
        <f>G13082+1</f>
        <v>13083</v>
      </c>
      <c r="H13083">
        <v>26</v>
      </c>
      <c r="I13083">
        <v>20210821</v>
      </c>
      <c r="J13083" cm="1">
        <f t="array" ref="J13083">INDEX(Sheet1!A:X,C13082+1,5)</f>
        <v>342.4</v>
      </c>
      <c r="K13083">
        <v>20260821</v>
      </c>
      <c r="L13083">
        <f>L13082+1</f>
        <v>13083</v>
      </c>
    </row>
    <row r="13084" spans="1:12">
      <c r="A13084">
        <f>A13083+1</f>
        <v>13084</v>
      </c>
      <c r="B13084">
        <v>26</v>
      </c>
      <c r="C13084">
        <f t="shared" si="204"/>
        <v>1091</v>
      </c>
      <c r="D13084">
        <f>IF(D13083=12,1,D13083+1)</f>
        <v>4</v>
      </c>
      <c r="G13084">
        <f>G13083+1</f>
        <v>13084</v>
      </c>
      <c r="H13084">
        <v>26</v>
      </c>
      <c r="I13084">
        <v>20210821</v>
      </c>
      <c r="J13084" cm="1">
        <f t="array" ref="J13084">INDEX(Sheet1!A:X,C13083+1,5)</f>
        <v>342.4</v>
      </c>
      <c r="K13084">
        <v>20260821</v>
      </c>
      <c r="L13084">
        <f>L13083+1</f>
        <v>13084</v>
      </c>
    </row>
    <row r="13085" spans="1:12">
      <c r="A13085">
        <f>A13084+1</f>
        <v>13085</v>
      </c>
      <c r="B13085">
        <v>26</v>
      </c>
      <c r="C13085">
        <f t="shared" si="204"/>
        <v>1091</v>
      </c>
      <c r="D13085">
        <f>IF(D13084=12,1,D13084+1)</f>
        <v>5</v>
      </c>
      <c r="G13085">
        <f>G13084+1</f>
        <v>13085</v>
      </c>
      <c r="H13085">
        <v>26</v>
      </c>
      <c r="I13085">
        <v>20210821</v>
      </c>
      <c r="J13085" cm="1">
        <f t="array" ref="J13085">INDEX(Sheet1!A:X,C13084+1,5)</f>
        <v>342.4</v>
      </c>
      <c r="K13085">
        <v>20260821</v>
      </c>
      <c r="L13085">
        <f>L13084+1</f>
        <v>13085</v>
      </c>
    </row>
    <row r="13086" spans="1:12">
      <c r="A13086">
        <f>A13085+1</f>
        <v>13086</v>
      </c>
      <c r="B13086">
        <v>26</v>
      </c>
      <c r="C13086">
        <f t="shared" si="204"/>
        <v>1091</v>
      </c>
      <c r="D13086">
        <f>IF(D13085=12,1,D13085+1)</f>
        <v>6</v>
      </c>
      <c r="G13086">
        <f>G13085+1</f>
        <v>13086</v>
      </c>
      <c r="H13086">
        <v>26</v>
      </c>
      <c r="I13086">
        <v>20210821</v>
      </c>
      <c r="J13086" cm="1">
        <f t="array" ref="J13086">INDEX(Sheet1!A:X,C13085+1,5)</f>
        <v>342.4</v>
      </c>
      <c r="K13086">
        <v>20260821</v>
      </c>
      <c r="L13086">
        <f>L13085+1</f>
        <v>13086</v>
      </c>
    </row>
    <row r="13087" spans="1:12">
      <c r="A13087">
        <f>A13086+1</f>
        <v>13087</v>
      </c>
      <c r="B13087">
        <v>26</v>
      </c>
      <c r="C13087">
        <f t="shared" si="204"/>
        <v>1091</v>
      </c>
      <c r="D13087">
        <f>IF(D13086=12,1,D13086+1)</f>
        <v>7</v>
      </c>
      <c r="G13087">
        <f>G13086+1</f>
        <v>13087</v>
      </c>
      <c r="H13087">
        <v>26</v>
      </c>
      <c r="I13087">
        <v>20210821</v>
      </c>
      <c r="J13087" cm="1">
        <f t="array" ref="J13087">INDEX(Sheet1!A:X,C13086+1,5)</f>
        <v>342.4</v>
      </c>
      <c r="K13087">
        <v>20260821</v>
      </c>
      <c r="L13087">
        <f>L13086+1</f>
        <v>13087</v>
      </c>
    </row>
    <row r="13088" spans="1:12">
      <c r="A13088">
        <f>A13087+1</f>
        <v>13088</v>
      </c>
      <c r="B13088">
        <v>26</v>
      </c>
      <c r="C13088">
        <f t="shared" si="204"/>
        <v>1091</v>
      </c>
      <c r="D13088">
        <f>IF(D13087=12,1,D13087+1)</f>
        <v>8</v>
      </c>
      <c r="G13088">
        <f>G13087+1</f>
        <v>13088</v>
      </c>
      <c r="H13088">
        <v>26</v>
      </c>
      <c r="I13088">
        <v>20210821</v>
      </c>
      <c r="J13088" cm="1">
        <f t="array" ref="J13088">INDEX(Sheet1!A:X,C13087+1,5)</f>
        <v>342.4</v>
      </c>
      <c r="K13088">
        <v>20260821</v>
      </c>
      <c r="L13088">
        <f>L13087+1</f>
        <v>13088</v>
      </c>
    </row>
    <row r="13089" spans="1:12">
      <c r="A13089">
        <f>A13088+1</f>
        <v>13089</v>
      </c>
      <c r="B13089">
        <v>26</v>
      </c>
      <c r="C13089">
        <f t="shared" si="204"/>
        <v>1091</v>
      </c>
      <c r="D13089">
        <f>IF(D13088=12,1,D13088+1)</f>
        <v>9</v>
      </c>
      <c r="G13089">
        <f>G13088+1</f>
        <v>13089</v>
      </c>
      <c r="H13089">
        <v>26</v>
      </c>
      <c r="I13089">
        <v>20210821</v>
      </c>
      <c r="J13089" cm="1">
        <f t="array" ref="J13089">INDEX(Sheet1!A:X,C13088+1,5)</f>
        <v>342.4</v>
      </c>
      <c r="K13089">
        <v>20260821</v>
      </c>
      <c r="L13089">
        <f>L13088+1</f>
        <v>13089</v>
      </c>
    </row>
    <row r="13090" spans="1:12">
      <c r="A13090">
        <f>A13089+1</f>
        <v>13090</v>
      </c>
      <c r="B13090">
        <v>26</v>
      </c>
      <c r="C13090">
        <f t="shared" si="204"/>
        <v>1091</v>
      </c>
      <c r="D13090">
        <f>IF(D13089=12,1,D13089+1)</f>
        <v>10</v>
      </c>
      <c r="G13090">
        <f>G13089+1</f>
        <v>13090</v>
      </c>
      <c r="H13090">
        <v>26</v>
      </c>
      <c r="I13090">
        <v>20210821</v>
      </c>
      <c r="J13090" cm="1">
        <f t="array" ref="J13090">INDEX(Sheet1!A:X,C13089+1,5)</f>
        <v>342.4</v>
      </c>
      <c r="K13090">
        <v>20260821</v>
      </c>
      <c r="L13090">
        <f>L13089+1</f>
        <v>13090</v>
      </c>
    </row>
    <row r="13091" spans="1:12">
      <c r="A13091">
        <f>A13090+1</f>
        <v>13091</v>
      </c>
      <c r="B13091">
        <v>26</v>
      </c>
      <c r="C13091">
        <f t="shared" si="204"/>
        <v>1091</v>
      </c>
      <c r="D13091">
        <f>IF(D13090=12,1,D13090+1)</f>
        <v>11</v>
      </c>
      <c r="G13091">
        <f>G13090+1</f>
        <v>13091</v>
      </c>
      <c r="H13091">
        <v>26</v>
      </c>
      <c r="I13091">
        <v>20210821</v>
      </c>
      <c r="J13091" cm="1">
        <f t="array" ref="J13091">INDEX(Sheet1!A:X,C13090+1,5)</f>
        <v>342.4</v>
      </c>
      <c r="K13091">
        <v>20260821</v>
      </c>
      <c r="L13091">
        <f>L13090+1</f>
        <v>13091</v>
      </c>
    </row>
    <row r="13092" spans="1:12">
      <c r="A13092">
        <f>A13091+1</f>
        <v>13092</v>
      </c>
      <c r="B13092">
        <v>26</v>
      </c>
      <c r="C13092">
        <f t="shared" si="204"/>
        <v>1092</v>
      </c>
      <c r="D13092">
        <f>IF(D13091=12,1,D13091+1)</f>
        <v>12</v>
      </c>
      <c r="G13092">
        <f>G13091+1</f>
        <v>13092</v>
      </c>
      <c r="H13092">
        <v>26</v>
      </c>
      <c r="I13092">
        <v>20210821</v>
      </c>
      <c r="J13092" cm="1">
        <f t="array" ref="J13092">INDEX(Sheet1!A:X,C13091+1,5)</f>
        <v>342.4</v>
      </c>
      <c r="K13092">
        <v>20260821</v>
      </c>
      <c r="L13092">
        <f>L13091+1</f>
        <v>13092</v>
      </c>
    </row>
    <row r="13093" spans="1:12">
      <c r="A13093">
        <f>A13092+1</f>
        <v>13093</v>
      </c>
      <c r="B13093">
        <v>26</v>
      </c>
      <c r="C13093">
        <f t="shared" si="204"/>
        <v>1092</v>
      </c>
      <c r="D13093">
        <f>IF(D13092=12,1,D13092+1)</f>
        <v>1</v>
      </c>
      <c r="G13093">
        <f>G13092+1</f>
        <v>13093</v>
      </c>
      <c r="H13093">
        <v>26</v>
      </c>
      <c r="I13093">
        <v>20210821</v>
      </c>
      <c r="J13093" cm="1">
        <f t="array" ref="J13093">INDEX(Sheet1!A:X,C13092+1,5)</f>
        <v>342.4</v>
      </c>
      <c r="K13093">
        <v>20260821</v>
      </c>
      <c r="L13093">
        <f>L13092+1</f>
        <v>13093</v>
      </c>
    </row>
    <row r="13094" spans="1:12">
      <c r="A13094">
        <f>A13093+1</f>
        <v>13094</v>
      </c>
      <c r="B13094">
        <v>26</v>
      </c>
      <c r="C13094">
        <f t="shared" si="204"/>
        <v>1092</v>
      </c>
      <c r="D13094">
        <f>IF(D13093=12,1,D13093+1)</f>
        <v>2</v>
      </c>
      <c r="G13094">
        <f>G13093+1</f>
        <v>13094</v>
      </c>
      <c r="H13094">
        <v>26</v>
      </c>
      <c r="I13094">
        <v>20210821</v>
      </c>
      <c r="J13094" cm="1">
        <f t="array" ref="J13094">INDEX(Sheet1!A:X,C13093+1,5)</f>
        <v>342.4</v>
      </c>
      <c r="K13094">
        <v>20260821</v>
      </c>
      <c r="L13094">
        <f>L13093+1</f>
        <v>13094</v>
      </c>
    </row>
    <row r="13095" spans="1:12">
      <c r="A13095">
        <f>A13094+1</f>
        <v>13095</v>
      </c>
      <c r="B13095">
        <v>26</v>
      </c>
      <c r="C13095">
        <f t="shared" si="204"/>
        <v>1092</v>
      </c>
      <c r="D13095">
        <f>IF(D13094=12,1,D13094+1)</f>
        <v>3</v>
      </c>
      <c r="G13095">
        <f>G13094+1</f>
        <v>13095</v>
      </c>
      <c r="H13095">
        <v>26</v>
      </c>
      <c r="I13095">
        <v>20210821</v>
      </c>
      <c r="J13095" cm="1">
        <f t="array" ref="J13095">INDEX(Sheet1!A:X,C13094+1,5)</f>
        <v>342.4</v>
      </c>
      <c r="K13095">
        <v>20260821</v>
      </c>
      <c r="L13095">
        <f>L13094+1</f>
        <v>13095</v>
      </c>
    </row>
    <row r="13096" spans="1:12">
      <c r="A13096">
        <f>A13095+1</f>
        <v>13096</v>
      </c>
      <c r="B13096">
        <v>26</v>
      </c>
      <c r="C13096">
        <f t="shared" si="204"/>
        <v>1092</v>
      </c>
      <c r="D13096">
        <f>IF(D13095=12,1,D13095+1)</f>
        <v>4</v>
      </c>
      <c r="G13096">
        <f>G13095+1</f>
        <v>13096</v>
      </c>
      <c r="H13096">
        <v>26</v>
      </c>
      <c r="I13096">
        <v>20210821</v>
      </c>
      <c r="J13096" cm="1">
        <f t="array" ref="J13096">INDEX(Sheet1!A:X,C13095+1,5)</f>
        <v>342.4</v>
      </c>
      <c r="K13096">
        <v>20260821</v>
      </c>
      <c r="L13096">
        <f>L13095+1</f>
        <v>13096</v>
      </c>
    </row>
    <row r="13097" spans="1:12">
      <c r="A13097">
        <f>A13096+1</f>
        <v>13097</v>
      </c>
      <c r="B13097">
        <v>26</v>
      </c>
      <c r="C13097">
        <f t="shared" si="204"/>
        <v>1092</v>
      </c>
      <c r="D13097">
        <f>IF(D13096=12,1,D13096+1)</f>
        <v>5</v>
      </c>
      <c r="G13097">
        <f>G13096+1</f>
        <v>13097</v>
      </c>
      <c r="H13097">
        <v>26</v>
      </c>
      <c r="I13097">
        <v>20210821</v>
      </c>
      <c r="J13097" cm="1">
        <f t="array" ref="J13097">INDEX(Sheet1!A:X,C13096+1,5)</f>
        <v>342.4</v>
      </c>
      <c r="K13097">
        <v>20260821</v>
      </c>
      <c r="L13097">
        <f>L13096+1</f>
        <v>13097</v>
      </c>
    </row>
    <row r="13098" spans="1:12">
      <c r="A13098">
        <f>A13097+1</f>
        <v>13098</v>
      </c>
      <c r="B13098">
        <v>26</v>
      </c>
      <c r="C13098">
        <f t="shared" si="204"/>
        <v>1092</v>
      </c>
      <c r="D13098">
        <f>IF(D13097=12,1,D13097+1)</f>
        <v>6</v>
      </c>
      <c r="G13098">
        <f>G13097+1</f>
        <v>13098</v>
      </c>
      <c r="H13098">
        <v>26</v>
      </c>
      <c r="I13098">
        <v>20210821</v>
      </c>
      <c r="J13098" cm="1">
        <f t="array" ref="J13098">INDEX(Sheet1!A:X,C13097+1,5)</f>
        <v>342.4</v>
      </c>
      <c r="K13098">
        <v>20260821</v>
      </c>
      <c r="L13098">
        <f>L13097+1</f>
        <v>13098</v>
      </c>
    </row>
    <row r="13099" spans="1:12">
      <c r="A13099">
        <f>A13098+1</f>
        <v>13099</v>
      </c>
      <c r="B13099">
        <v>26</v>
      </c>
      <c r="C13099">
        <f t="shared" si="204"/>
        <v>1092</v>
      </c>
      <c r="D13099">
        <f>IF(D13098=12,1,D13098+1)</f>
        <v>7</v>
      </c>
      <c r="G13099">
        <f>G13098+1</f>
        <v>13099</v>
      </c>
      <c r="H13099">
        <v>26</v>
      </c>
      <c r="I13099">
        <v>20210821</v>
      </c>
      <c r="J13099" cm="1">
        <f t="array" ref="J13099">INDEX(Sheet1!A:X,C13098+1,5)</f>
        <v>342.4</v>
      </c>
      <c r="K13099">
        <v>20260821</v>
      </c>
      <c r="L13099">
        <f>L13098+1</f>
        <v>13099</v>
      </c>
    </row>
    <row r="13100" spans="1:12">
      <c r="A13100">
        <f>A13099+1</f>
        <v>13100</v>
      </c>
      <c r="B13100">
        <v>26</v>
      </c>
      <c r="C13100">
        <f t="shared" si="204"/>
        <v>1092</v>
      </c>
      <c r="D13100">
        <f>IF(D13099=12,1,D13099+1)</f>
        <v>8</v>
      </c>
      <c r="G13100">
        <f>G13099+1</f>
        <v>13100</v>
      </c>
      <c r="H13100">
        <v>26</v>
      </c>
      <c r="I13100">
        <v>20210821</v>
      </c>
      <c r="J13100" cm="1">
        <f t="array" ref="J13100">INDEX(Sheet1!A:X,C13099+1,5)</f>
        <v>342.4</v>
      </c>
      <c r="K13100">
        <v>20260821</v>
      </c>
      <c r="L13100">
        <f>L13099+1</f>
        <v>13100</v>
      </c>
    </row>
    <row r="13101" spans="1:12">
      <c r="A13101">
        <f>A13100+1</f>
        <v>13101</v>
      </c>
      <c r="B13101">
        <v>26</v>
      </c>
      <c r="C13101">
        <f t="shared" si="204"/>
        <v>1092</v>
      </c>
      <c r="D13101">
        <f>IF(D13100=12,1,D13100+1)</f>
        <v>9</v>
      </c>
      <c r="G13101">
        <f>G13100+1</f>
        <v>13101</v>
      </c>
      <c r="H13101">
        <v>26</v>
      </c>
      <c r="I13101">
        <v>20210821</v>
      </c>
      <c r="J13101" cm="1">
        <f t="array" ref="J13101">INDEX(Sheet1!A:X,C13100+1,5)</f>
        <v>342.4</v>
      </c>
      <c r="K13101">
        <v>20260821</v>
      </c>
      <c r="L13101">
        <f>L13100+1</f>
        <v>13101</v>
      </c>
    </row>
    <row r="13102" spans="1:12">
      <c r="A13102">
        <f>A13101+1</f>
        <v>13102</v>
      </c>
      <c r="B13102">
        <v>26</v>
      </c>
      <c r="C13102">
        <f t="shared" si="204"/>
        <v>1092</v>
      </c>
      <c r="D13102">
        <f>IF(D13101=12,1,D13101+1)</f>
        <v>10</v>
      </c>
      <c r="G13102">
        <f>G13101+1</f>
        <v>13102</v>
      </c>
      <c r="H13102">
        <v>26</v>
      </c>
      <c r="I13102">
        <v>20210821</v>
      </c>
      <c r="J13102" cm="1">
        <f t="array" ref="J13102">INDEX(Sheet1!A:X,C13101+1,5)</f>
        <v>342.4</v>
      </c>
      <c r="K13102">
        <v>20260821</v>
      </c>
      <c r="L13102">
        <f>L13101+1</f>
        <v>13102</v>
      </c>
    </row>
    <row r="13103" spans="1:12">
      <c r="A13103">
        <f>A13102+1</f>
        <v>13103</v>
      </c>
      <c r="B13103">
        <v>26</v>
      </c>
      <c r="C13103">
        <f t="shared" si="204"/>
        <v>1092</v>
      </c>
      <c r="D13103">
        <f>IF(D13102=12,1,D13102+1)</f>
        <v>11</v>
      </c>
      <c r="G13103">
        <f>G13102+1</f>
        <v>13103</v>
      </c>
      <c r="H13103">
        <v>26</v>
      </c>
      <c r="I13103">
        <v>20210821</v>
      </c>
      <c r="J13103" cm="1">
        <f t="array" ref="J13103">INDEX(Sheet1!A:X,C13102+1,5)</f>
        <v>342.4</v>
      </c>
      <c r="K13103">
        <v>20260821</v>
      </c>
      <c r="L13103">
        <f>L13102+1</f>
        <v>13103</v>
      </c>
    </row>
    <row r="13104" spans="1:12">
      <c r="A13104">
        <f>A13103+1</f>
        <v>13104</v>
      </c>
      <c r="B13104">
        <v>26</v>
      </c>
      <c r="C13104">
        <f t="shared" si="204"/>
        <v>1093</v>
      </c>
      <c r="D13104">
        <f>IF(D13103=12,1,D13103+1)</f>
        <v>12</v>
      </c>
      <c r="G13104">
        <f>G13103+1</f>
        <v>13104</v>
      </c>
      <c r="H13104">
        <v>26</v>
      </c>
      <c r="I13104">
        <v>20210821</v>
      </c>
      <c r="J13104" cm="1">
        <f t="array" ref="J13104">INDEX(Sheet1!A:X,C13103+1,5)</f>
        <v>342.4</v>
      </c>
      <c r="K13104">
        <v>20260821</v>
      </c>
      <c r="L13104">
        <f>L13103+1</f>
        <v>13104</v>
      </c>
    </row>
    <row r="13105" spans="1:12">
      <c r="A13105">
        <f>A13104+1</f>
        <v>13105</v>
      </c>
      <c r="B13105">
        <v>26</v>
      </c>
      <c r="C13105">
        <f t="shared" si="204"/>
        <v>1093</v>
      </c>
      <c r="D13105">
        <f>IF(D13104=12,1,D13104+1)</f>
        <v>1</v>
      </c>
      <c r="G13105">
        <f>G13104+1</f>
        <v>13105</v>
      </c>
      <c r="H13105">
        <v>26</v>
      </c>
      <c r="I13105">
        <v>20210821</v>
      </c>
      <c r="J13105" cm="1">
        <f t="array" ref="J13105">INDEX(Sheet1!A:X,C13104+1,5)</f>
        <v>342.4</v>
      </c>
      <c r="K13105">
        <v>20260821</v>
      </c>
      <c r="L13105">
        <f>L13104+1</f>
        <v>13105</v>
      </c>
    </row>
    <row r="13106" spans="1:12">
      <c r="A13106">
        <f>A13105+1</f>
        <v>13106</v>
      </c>
      <c r="B13106">
        <v>26</v>
      </c>
      <c r="C13106">
        <f t="shared" si="204"/>
        <v>1093</v>
      </c>
      <c r="D13106">
        <f>IF(D13105=12,1,D13105+1)</f>
        <v>2</v>
      </c>
      <c r="G13106">
        <f>G13105+1</f>
        <v>13106</v>
      </c>
      <c r="H13106">
        <v>26</v>
      </c>
      <c r="I13106">
        <v>20210821</v>
      </c>
      <c r="J13106" cm="1">
        <f t="array" ref="J13106">INDEX(Sheet1!A:X,C13105+1,5)</f>
        <v>342.4</v>
      </c>
      <c r="K13106">
        <v>20260821</v>
      </c>
      <c r="L13106">
        <f>L13105+1</f>
        <v>13106</v>
      </c>
    </row>
    <row r="13107" spans="1:12">
      <c r="A13107">
        <f>A13106+1</f>
        <v>13107</v>
      </c>
      <c r="B13107">
        <v>26</v>
      </c>
      <c r="C13107">
        <f t="shared" si="204"/>
        <v>1093</v>
      </c>
      <c r="D13107">
        <f>IF(D13106=12,1,D13106+1)</f>
        <v>3</v>
      </c>
      <c r="G13107">
        <f>G13106+1</f>
        <v>13107</v>
      </c>
      <c r="H13107">
        <v>26</v>
      </c>
      <c r="I13107">
        <v>20210821</v>
      </c>
      <c r="J13107" cm="1">
        <f t="array" ref="J13107">INDEX(Sheet1!A:X,C13106+1,5)</f>
        <v>342.4</v>
      </c>
      <c r="K13107">
        <v>20260821</v>
      </c>
      <c r="L13107">
        <f>L13106+1</f>
        <v>13107</v>
      </c>
    </row>
    <row r="13108" spans="1:12">
      <c r="A13108">
        <f>A13107+1</f>
        <v>13108</v>
      </c>
      <c r="B13108">
        <v>26</v>
      </c>
      <c r="C13108">
        <f t="shared" si="204"/>
        <v>1093</v>
      </c>
      <c r="D13108">
        <f>IF(D13107=12,1,D13107+1)</f>
        <v>4</v>
      </c>
      <c r="G13108">
        <f>G13107+1</f>
        <v>13108</v>
      </c>
      <c r="H13108">
        <v>26</v>
      </c>
      <c r="I13108">
        <v>20210821</v>
      </c>
      <c r="J13108" cm="1">
        <f t="array" ref="J13108">INDEX(Sheet1!A:X,C13107+1,5)</f>
        <v>342.4</v>
      </c>
      <c r="K13108">
        <v>20260821</v>
      </c>
      <c r="L13108">
        <f>L13107+1</f>
        <v>13108</v>
      </c>
    </row>
    <row r="13109" spans="1:12">
      <c r="A13109">
        <f>A13108+1</f>
        <v>13109</v>
      </c>
      <c r="B13109">
        <v>26</v>
      </c>
      <c r="C13109">
        <f t="shared" si="204"/>
        <v>1093</v>
      </c>
      <c r="D13109">
        <f>IF(D13108=12,1,D13108+1)</f>
        <v>5</v>
      </c>
      <c r="G13109">
        <f>G13108+1</f>
        <v>13109</v>
      </c>
      <c r="H13109">
        <v>26</v>
      </c>
      <c r="I13109">
        <v>20210821</v>
      </c>
      <c r="J13109" cm="1">
        <f t="array" ref="J13109">INDEX(Sheet1!A:X,C13108+1,5)</f>
        <v>342.4</v>
      </c>
      <c r="K13109">
        <v>20260821</v>
      </c>
      <c r="L13109">
        <f>L13108+1</f>
        <v>13109</v>
      </c>
    </row>
    <row r="13110" spans="1:12">
      <c r="A13110">
        <f>A13109+1</f>
        <v>13110</v>
      </c>
      <c r="B13110">
        <v>26</v>
      </c>
      <c r="C13110">
        <f t="shared" si="204"/>
        <v>1093</v>
      </c>
      <c r="D13110">
        <f>IF(D13109=12,1,D13109+1)</f>
        <v>6</v>
      </c>
      <c r="G13110">
        <f>G13109+1</f>
        <v>13110</v>
      </c>
      <c r="H13110">
        <v>26</v>
      </c>
      <c r="I13110">
        <v>20210821</v>
      </c>
      <c r="J13110" cm="1">
        <f t="array" ref="J13110">INDEX(Sheet1!A:X,C13109+1,5)</f>
        <v>342.4</v>
      </c>
      <c r="K13110">
        <v>20260821</v>
      </c>
      <c r="L13110">
        <f>L13109+1</f>
        <v>13110</v>
      </c>
    </row>
    <row r="13111" spans="1:12">
      <c r="A13111">
        <f>A13110+1</f>
        <v>13111</v>
      </c>
      <c r="B13111">
        <v>26</v>
      </c>
      <c r="C13111">
        <f t="shared" si="204"/>
        <v>1093</v>
      </c>
      <c r="D13111">
        <f>IF(D13110=12,1,D13110+1)</f>
        <v>7</v>
      </c>
      <c r="G13111">
        <f>G13110+1</f>
        <v>13111</v>
      </c>
      <c r="H13111">
        <v>26</v>
      </c>
      <c r="I13111">
        <v>20210821</v>
      </c>
      <c r="J13111" cm="1">
        <f t="array" ref="J13111">INDEX(Sheet1!A:X,C13110+1,5)</f>
        <v>342.4</v>
      </c>
      <c r="K13111">
        <v>20260821</v>
      </c>
      <c r="L13111">
        <f>L13110+1</f>
        <v>13111</v>
      </c>
    </row>
    <row r="13112" spans="1:12">
      <c r="A13112">
        <f>A13111+1</f>
        <v>13112</v>
      </c>
      <c r="B13112">
        <v>26</v>
      </c>
      <c r="C13112">
        <f t="shared" si="204"/>
        <v>1093</v>
      </c>
      <c r="D13112">
        <f>IF(D13111=12,1,D13111+1)</f>
        <v>8</v>
      </c>
      <c r="G13112">
        <f>G13111+1</f>
        <v>13112</v>
      </c>
      <c r="H13112">
        <v>26</v>
      </c>
      <c r="I13112">
        <v>20210821</v>
      </c>
      <c r="J13112" cm="1">
        <f t="array" ref="J13112">INDEX(Sheet1!A:X,C13111+1,5)</f>
        <v>342.4</v>
      </c>
      <c r="K13112">
        <v>20260821</v>
      </c>
      <c r="L13112">
        <f>L13111+1</f>
        <v>13112</v>
      </c>
    </row>
    <row r="13113" spans="1:12">
      <c r="A13113">
        <f>A13112+1</f>
        <v>13113</v>
      </c>
      <c r="B13113">
        <v>26</v>
      </c>
      <c r="C13113">
        <f t="shared" si="204"/>
        <v>1093</v>
      </c>
      <c r="D13113">
        <f>IF(D13112=12,1,D13112+1)</f>
        <v>9</v>
      </c>
      <c r="G13113">
        <f>G13112+1</f>
        <v>13113</v>
      </c>
      <c r="H13113">
        <v>26</v>
      </c>
      <c r="I13113">
        <v>20210821</v>
      </c>
      <c r="J13113" cm="1">
        <f t="array" ref="J13113">INDEX(Sheet1!A:X,C13112+1,5)</f>
        <v>342.4</v>
      </c>
      <c r="K13113">
        <v>20260821</v>
      </c>
      <c r="L13113">
        <f>L13112+1</f>
        <v>13113</v>
      </c>
    </row>
    <row r="13114" spans="1:12">
      <c r="A13114">
        <f>A13113+1</f>
        <v>13114</v>
      </c>
      <c r="B13114">
        <v>26</v>
      </c>
      <c r="C13114">
        <f t="shared" si="204"/>
        <v>1093</v>
      </c>
      <c r="D13114">
        <f>IF(D13113=12,1,D13113+1)</f>
        <v>10</v>
      </c>
      <c r="G13114">
        <f>G13113+1</f>
        <v>13114</v>
      </c>
      <c r="H13114">
        <v>26</v>
      </c>
      <c r="I13114">
        <v>20210821</v>
      </c>
      <c r="J13114" cm="1">
        <f t="array" ref="J13114">INDEX(Sheet1!A:X,C13113+1,5)</f>
        <v>342.4</v>
      </c>
      <c r="K13114">
        <v>20260821</v>
      </c>
      <c r="L13114">
        <f>L13113+1</f>
        <v>13114</v>
      </c>
    </row>
    <row r="13115" spans="1:12">
      <c r="A13115">
        <f>A13114+1</f>
        <v>13115</v>
      </c>
      <c r="B13115">
        <v>26</v>
      </c>
      <c r="C13115">
        <f t="shared" si="204"/>
        <v>1093</v>
      </c>
      <c r="D13115">
        <f>IF(D13114=12,1,D13114+1)</f>
        <v>11</v>
      </c>
      <c r="G13115">
        <f>G13114+1</f>
        <v>13115</v>
      </c>
      <c r="H13115">
        <v>26</v>
      </c>
      <c r="I13115">
        <v>20210821</v>
      </c>
      <c r="J13115" cm="1">
        <f t="array" ref="J13115">INDEX(Sheet1!A:X,C13114+1,5)</f>
        <v>342.4</v>
      </c>
      <c r="K13115">
        <v>20260821</v>
      </c>
      <c r="L13115">
        <f>L13114+1</f>
        <v>13115</v>
      </c>
    </row>
    <row r="13116" spans="1:12">
      <c r="A13116">
        <f>A13115+1</f>
        <v>13116</v>
      </c>
      <c r="B13116">
        <v>26</v>
      </c>
      <c r="C13116">
        <f t="shared" si="204"/>
        <v>1094</v>
      </c>
      <c r="D13116">
        <f>IF(D13115=12,1,D13115+1)</f>
        <v>12</v>
      </c>
      <c r="G13116">
        <f>G13115+1</f>
        <v>13116</v>
      </c>
      <c r="H13116">
        <v>26</v>
      </c>
      <c r="I13116">
        <v>20210821</v>
      </c>
      <c r="J13116" cm="1">
        <f t="array" ref="J13116">INDEX(Sheet1!A:X,C13115+1,5)</f>
        <v>342.4</v>
      </c>
      <c r="K13116">
        <v>20260821</v>
      </c>
      <c r="L13116">
        <f>L13115+1</f>
        <v>13116</v>
      </c>
    </row>
    <row r="13117" spans="1:12">
      <c r="A13117">
        <f>A13116+1</f>
        <v>13117</v>
      </c>
      <c r="B13117">
        <v>26</v>
      </c>
      <c r="C13117">
        <f t="shared" si="204"/>
        <v>1094</v>
      </c>
      <c r="D13117">
        <f>IF(D13116=12,1,D13116+1)</f>
        <v>1</v>
      </c>
      <c r="G13117">
        <f>G13116+1</f>
        <v>13117</v>
      </c>
      <c r="H13117">
        <v>26</v>
      </c>
      <c r="I13117">
        <v>20210821</v>
      </c>
      <c r="J13117" cm="1">
        <f t="array" ref="J13117">INDEX(Sheet1!A:X,C13116+1,5)</f>
        <v>342.4</v>
      </c>
      <c r="K13117">
        <v>20260821</v>
      </c>
      <c r="L13117">
        <f>L13116+1</f>
        <v>13117</v>
      </c>
    </row>
    <row r="13118" spans="1:12">
      <c r="A13118">
        <f>A13117+1</f>
        <v>13118</v>
      </c>
      <c r="B13118">
        <v>26</v>
      </c>
      <c r="C13118">
        <f t="shared" si="204"/>
        <v>1094</v>
      </c>
      <c r="D13118">
        <f>IF(D13117=12,1,D13117+1)</f>
        <v>2</v>
      </c>
      <c r="G13118">
        <f>G13117+1</f>
        <v>13118</v>
      </c>
      <c r="H13118">
        <v>26</v>
      </c>
      <c r="I13118">
        <v>20210821</v>
      </c>
      <c r="J13118" cm="1">
        <f t="array" ref="J13118">INDEX(Sheet1!A:X,C13117+1,5)</f>
        <v>342.4</v>
      </c>
      <c r="K13118">
        <v>20260821</v>
      </c>
      <c r="L13118">
        <f>L13117+1</f>
        <v>13118</v>
      </c>
    </row>
    <row r="13119" spans="1:12">
      <c r="A13119">
        <f>A13118+1</f>
        <v>13119</v>
      </c>
      <c r="B13119">
        <v>26</v>
      </c>
      <c r="C13119">
        <f t="shared" si="204"/>
        <v>1094</v>
      </c>
      <c r="D13119">
        <f>IF(D13118=12,1,D13118+1)</f>
        <v>3</v>
      </c>
      <c r="G13119">
        <f>G13118+1</f>
        <v>13119</v>
      </c>
      <c r="H13119">
        <v>26</v>
      </c>
      <c r="I13119">
        <v>20210821</v>
      </c>
      <c r="J13119" cm="1">
        <f t="array" ref="J13119">INDEX(Sheet1!A:X,C13118+1,5)</f>
        <v>342.4</v>
      </c>
      <c r="K13119">
        <v>20260821</v>
      </c>
      <c r="L13119">
        <f>L13118+1</f>
        <v>13119</v>
      </c>
    </row>
    <row r="13120" spans="1:12">
      <c r="A13120">
        <f>A13119+1</f>
        <v>13120</v>
      </c>
      <c r="B13120">
        <v>26</v>
      </c>
      <c r="C13120">
        <f t="shared" si="204"/>
        <v>1094</v>
      </c>
      <c r="D13120">
        <f>IF(D13119=12,1,D13119+1)</f>
        <v>4</v>
      </c>
      <c r="G13120">
        <f>G13119+1</f>
        <v>13120</v>
      </c>
      <c r="H13120">
        <v>26</v>
      </c>
      <c r="I13120">
        <v>20210821</v>
      </c>
      <c r="J13120" cm="1">
        <f t="array" ref="J13120">INDEX(Sheet1!A:X,C13119+1,5)</f>
        <v>342.4</v>
      </c>
      <c r="K13120">
        <v>20260821</v>
      </c>
      <c r="L13120">
        <f>L13119+1</f>
        <v>13120</v>
      </c>
    </row>
    <row r="13121" spans="1:12">
      <c r="A13121">
        <f>A13120+1</f>
        <v>13121</v>
      </c>
      <c r="B13121">
        <v>26</v>
      </c>
      <c r="C13121">
        <f t="shared" ref="C13121:C13184" si="205">ROUNDDOWN(ROW()/12,0)+1</f>
        <v>1094</v>
      </c>
      <c r="D13121">
        <f>IF(D13120=12,1,D13120+1)</f>
        <v>5</v>
      </c>
      <c r="G13121">
        <f>G13120+1</f>
        <v>13121</v>
      </c>
      <c r="H13121">
        <v>26</v>
      </c>
      <c r="I13121">
        <v>20210821</v>
      </c>
      <c r="J13121" cm="1">
        <f t="array" ref="J13121">INDEX(Sheet1!A:X,C13120+1,5)</f>
        <v>342.4</v>
      </c>
      <c r="K13121">
        <v>20260821</v>
      </c>
      <c r="L13121">
        <f>L13120+1</f>
        <v>13121</v>
      </c>
    </row>
    <row r="13122" spans="1:12">
      <c r="A13122">
        <f>A13121+1</f>
        <v>13122</v>
      </c>
      <c r="B13122">
        <v>26</v>
      </c>
      <c r="C13122">
        <f t="shared" si="205"/>
        <v>1094</v>
      </c>
      <c r="D13122">
        <f>IF(D13121=12,1,D13121+1)</f>
        <v>6</v>
      </c>
      <c r="G13122">
        <f>G13121+1</f>
        <v>13122</v>
      </c>
      <c r="H13122">
        <v>26</v>
      </c>
      <c r="I13122">
        <v>20210821</v>
      </c>
      <c r="J13122" cm="1">
        <f t="array" ref="J13122">INDEX(Sheet1!A:X,C13121+1,5)</f>
        <v>342.4</v>
      </c>
      <c r="K13122">
        <v>20260821</v>
      </c>
      <c r="L13122">
        <f>L13121+1</f>
        <v>13122</v>
      </c>
    </row>
    <row r="13123" spans="1:12">
      <c r="A13123">
        <f>A13122+1</f>
        <v>13123</v>
      </c>
      <c r="B13123">
        <v>26</v>
      </c>
      <c r="C13123">
        <f t="shared" si="205"/>
        <v>1094</v>
      </c>
      <c r="D13123">
        <f>IF(D13122=12,1,D13122+1)</f>
        <v>7</v>
      </c>
      <c r="G13123">
        <f>G13122+1</f>
        <v>13123</v>
      </c>
      <c r="H13123">
        <v>26</v>
      </c>
      <c r="I13123">
        <v>20210821</v>
      </c>
      <c r="J13123" cm="1">
        <f t="array" ref="J13123">INDEX(Sheet1!A:X,C13122+1,5)</f>
        <v>342.4</v>
      </c>
      <c r="K13123">
        <v>20260821</v>
      </c>
      <c r="L13123">
        <f>L13122+1</f>
        <v>13123</v>
      </c>
    </row>
    <row r="13124" spans="1:12">
      <c r="A13124">
        <f>A13123+1</f>
        <v>13124</v>
      </c>
      <c r="B13124">
        <v>26</v>
      </c>
      <c r="C13124">
        <f t="shared" si="205"/>
        <v>1094</v>
      </c>
      <c r="D13124">
        <f>IF(D13123=12,1,D13123+1)</f>
        <v>8</v>
      </c>
      <c r="G13124">
        <f>G13123+1</f>
        <v>13124</v>
      </c>
      <c r="H13124">
        <v>26</v>
      </c>
      <c r="I13124">
        <v>20210821</v>
      </c>
      <c r="J13124" cm="1">
        <f t="array" ref="J13124">INDEX(Sheet1!A:X,C13123+1,5)</f>
        <v>342.4</v>
      </c>
      <c r="K13124">
        <v>20260821</v>
      </c>
      <c r="L13124">
        <f>L13123+1</f>
        <v>13124</v>
      </c>
    </row>
    <row r="13125" spans="1:12">
      <c r="A13125">
        <f>A13124+1</f>
        <v>13125</v>
      </c>
      <c r="B13125">
        <v>26</v>
      </c>
      <c r="C13125">
        <f t="shared" si="205"/>
        <v>1094</v>
      </c>
      <c r="D13125">
        <f>IF(D13124=12,1,D13124+1)</f>
        <v>9</v>
      </c>
      <c r="G13125">
        <f>G13124+1</f>
        <v>13125</v>
      </c>
      <c r="H13125">
        <v>26</v>
      </c>
      <c r="I13125">
        <v>20210821</v>
      </c>
      <c r="J13125" cm="1">
        <f t="array" ref="J13125">INDEX(Sheet1!A:X,C13124+1,5)</f>
        <v>342.4</v>
      </c>
      <c r="K13125">
        <v>20260821</v>
      </c>
      <c r="L13125">
        <f>L13124+1</f>
        <v>13125</v>
      </c>
    </row>
    <row r="13126" spans="1:12">
      <c r="A13126">
        <f>A13125+1</f>
        <v>13126</v>
      </c>
      <c r="B13126">
        <v>26</v>
      </c>
      <c r="C13126">
        <f t="shared" si="205"/>
        <v>1094</v>
      </c>
      <c r="D13126">
        <f>IF(D13125=12,1,D13125+1)</f>
        <v>10</v>
      </c>
      <c r="G13126">
        <f>G13125+1</f>
        <v>13126</v>
      </c>
      <c r="H13126">
        <v>26</v>
      </c>
      <c r="I13126">
        <v>20210821</v>
      </c>
      <c r="J13126" cm="1">
        <f t="array" ref="J13126">INDEX(Sheet1!A:X,C13125+1,5)</f>
        <v>342.4</v>
      </c>
      <c r="K13126">
        <v>20260821</v>
      </c>
      <c r="L13126">
        <f>L13125+1</f>
        <v>13126</v>
      </c>
    </row>
    <row r="13127" spans="1:12">
      <c r="A13127">
        <f>A13126+1</f>
        <v>13127</v>
      </c>
      <c r="B13127">
        <v>26</v>
      </c>
      <c r="C13127">
        <f t="shared" si="205"/>
        <v>1094</v>
      </c>
      <c r="D13127">
        <f>IF(D13126=12,1,D13126+1)</f>
        <v>11</v>
      </c>
      <c r="G13127">
        <f>G13126+1</f>
        <v>13127</v>
      </c>
      <c r="H13127">
        <v>26</v>
      </c>
      <c r="I13127">
        <v>20210821</v>
      </c>
      <c r="J13127" cm="1">
        <f t="array" ref="J13127">INDEX(Sheet1!A:X,C13126+1,5)</f>
        <v>342.4</v>
      </c>
      <c r="K13127">
        <v>20260821</v>
      </c>
      <c r="L13127">
        <f>L13126+1</f>
        <v>13127</v>
      </c>
    </row>
    <row r="13128" spans="1:12">
      <c r="A13128">
        <f>A13127+1</f>
        <v>13128</v>
      </c>
      <c r="B13128">
        <v>26</v>
      </c>
      <c r="C13128">
        <f t="shared" si="205"/>
        <v>1095</v>
      </c>
      <c r="D13128">
        <f>IF(D13127=12,1,D13127+1)</f>
        <v>12</v>
      </c>
      <c r="G13128">
        <f>G13127+1</f>
        <v>13128</v>
      </c>
      <c r="H13128">
        <v>26</v>
      </c>
      <c r="I13128">
        <v>20210821</v>
      </c>
      <c r="J13128" cm="1">
        <f t="array" ref="J13128">INDEX(Sheet1!A:X,C13127+1,5)</f>
        <v>342.4</v>
      </c>
      <c r="K13128">
        <v>20260821</v>
      </c>
      <c r="L13128">
        <f>L13127+1</f>
        <v>13128</v>
      </c>
    </row>
    <row r="13129" spans="1:12">
      <c r="A13129">
        <f>A13128+1</f>
        <v>13129</v>
      </c>
      <c r="B13129">
        <v>26</v>
      </c>
      <c r="C13129">
        <f t="shared" si="205"/>
        <v>1095</v>
      </c>
      <c r="D13129">
        <f>IF(D13128=12,1,D13128+1)</f>
        <v>1</v>
      </c>
      <c r="G13129">
        <f>G13128+1</f>
        <v>13129</v>
      </c>
      <c r="H13129">
        <v>26</v>
      </c>
      <c r="I13129">
        <v>20210821</v>
      </c>
      <c r="J13129" cm="1">
        <f t="array" ref="J13129">INDEX(Sheet1!A:X,C13128+1,5)</f>
        <v>342.4</v>
      </c>
      <c r="K13129">
        <v>20260821</v>
      </c>
      <c r="L13129">
        <f>L13128+1</f>
        <v>13129</v>
      </c>
    </row>
    <row r="13130" spans="1:12">
      <c r="A13130">
        <f>A13129+1</f>
        <v>13130</v>
      </c>
      <c r="B13130">
        <v>26</v>
      </c>
      <c r="C13130">
        <f t="shared" si="205"/>
        <v>1095</v>
      </c>
      <c r="D13130">
        <f>IF(D13129=12,1,D13129+1)</f>
        <v>2</v>
      </c>
      <c r="G13130">
        <f>G13129+1</f>
        <v>13130</v>
      </c>
      <c r="H13130">
        <v>26</v>
      </c>
      <c r="I13130">
        <v>20210821</v>
      </c>
      <c r="J13130" cm="1">
        <f t="array" ref="J13130">INDEX(Sheet1!A:X,C13129+1,5)</f>
        <v>342.4</v>
      </c>
      <c r="K13130">
        <v>20260821</v>
      </c>
      <c r="L13130">
        <f>L13129+1</f>
        <v>13130</v>
      </c>
    </row>
    <row r="13131" spans="1:12">
      <c r="A13131">
        <f>A13130+1</f>
        <v>13131</v>
      </c>
      <c r="B13131">
        <v>26</v>
      </c>
      <c r="C13131">
        <f t="shared" si="205"/>
        <v>1095</v>
      </c>
      <c r="D13131">
        <f>IF(D13130=12,1,D13130+1)</f>
        <v>3</v>
      </c>
      <c r="G13131">
        <f>G13130+1</f>
        <v>13131</v>
      </c>
      <c r="H13131">
        <v>26</v>
      </c>
      <c r="I13131">
        <v>20210821</v>
      </c>
      <c r="J13131" cm="1">
        <f t="array" ref="J13131">INDEX(Sheet1!A:X,C13130+1,5)</f>
        <v>342.4</v>
      </c>
      <c r="K13131">
        <v>20260821</v>
      </c>
      <c r="L13131">
        <f>L13130+1</f>
        <v>13131</v>
      </c>
    </row>
    <row r="13132" spans="1:12">
      <c r="A13132">
        <f>A13131+1</f>
        <v>13132</v>
      </c>
      <c r="B13132">
        <v>26</v>
      </c>
      <c r="C13132">
        <f t="shared" si="205"/>
        <v>1095</v>
      </c>
      <c r="D13132">
        <f>IF(D13131=12,1,D13131+1)</f>
        <v>4</v>
      </c>
      <c r="G13132">
        <f>G13131+1</f>
        <v>13132</v>
      </c>
      <c r="H13132">
        <v>26</v>
      </c>
      <c r="I13132">
        <v>20210821</v>
      </c>
      <c r="J13132" cm="1">
        <f t="array" ref="J13132">INDEX(Sheet1!A:X,C13131+1,5)</f>
        <v>342.4</v>
      </c>
      <c r="K13132">
        <v>20260821</v>
      </c>
      <c r="L13132">
        <f>L13131+1</f>
        <v>13132</v>
      </c>
    </row>
    <row r="13133" spans="1:12">
      <c r="A13133">
        <f>A13132+1</f>
        <v>13133</v>
      </c>
      <c r="B13133">
        <v>26</v>
      </c>
      <c r="C13133">
        <f t="shared" si="205"/>
        <v>1095</v>
      </c>
      <c r="D13133">
        <f>IF(D13132=12,1,D13132+1)</f>
        <v>5</v>
      </c>
      <c r="G13133">
        <f>G13132+1</f>
        <v>13133</v>
      </c>
      <c r="H13133">
        <v>26</v>
      </c>
      <c r="I13133">
        <v>20210821</v>
      </c>
      <c r="J13133" cm="1">
        <f t="array" ref="J13133">INDEX(Sheet1!A:X,C13132+1,5)</f>
        <v>342.4</v>
      </c>
      <c r="K13133">
        <v>20260821</v>
      </c>
      <c r="L13133">
        <f>L13132+1</f>
        <v>13133</v>
      </c>
    </row>
    <row r="13134" spans="1:12">
      <c r="A13134">
        <f>A13133+1</f>
        <v>13134</v>
      </c>
      <c r="B13134">
        <v>26</v>
      </c>
      <c r="C13134">
        <f t="shared" si="205"/>
        <v>1095</v>
      </c>
      <c r="D13134">
        <f>IF(D13133=12,1,D13133+1)</f>
        <v>6</v>
      </c>
      <c r="G13134">
        <f>G13133+1</f>
        <v>13134</v>
      </c>
      <c r="H13134">
        <v>26</v>
      </c>
      <c r="I13134">
        <v>20210821</v>
      </c>
      <c r="J13134" cm="1">
        <f t="array" ref="J13134">INDEX(Sheet1!A:X,C13133+1,5)</f>
        <v>342.4</v>
      </c>
      <c r="K13134">
        <v>20260821</v>
      </c>
      <c r="L13134">
        <f>L13133+1</f>
        <v>13134</v>
      </c>
    </row>
    <row r="13135" spans="1:12">
      <c r="A13135">
        <f>A13134+1</f>
        <v>13135</v>
      </c>
      <c r="B13135">
        <v>26</v>
      </c>
      <c r="C13135">
        <f t="shared" si="205"/>
        <v>1095</v>
      </c>
      <c r="D13135">
        <f>IF(D13134=12,1,D13134+1)</f>
        <v>7</v>
      </c>
      <c r="G13135">
        <f>G13134+1</f>
        <v>13135</v>
      </c>
      <c r="H13135">
        <v>26</v>
      </c>
      <c r="I13135">
        <v>20210821</v>
      </c>
      <c r="J13135" cm="1">
        <f t="array" ref="J13135">INDEX(Sheet1!A:X,C13134+1,5)</f>
        <v>342.4</v>
      </c>
      <c r="K13135">
        <v>20260821</v>
      </c>
      <c r="L13135">
        <f>L13134+1</f>
        <v>13135</v>
      </c>
    </row>
    <row r="13136" spans="1:12">
      <c r="A13136">
        <f>A13135+1</f>
        <v>13136</v>
      </c>
      <c r="B13136">
        <v>26</v>
      </c>
      <c r="C13136">
        <f t="shared" si="205"/>
        <v>1095</v>
      </c>
      <c r="D13136">
        <f>IF(D13135=12,1,D13135+1)</f>
        <v>8</v>
      </c>
      <c r="G13136">
        <f>G13135+1</f>
        <v>13136</v>
      </c>
      <c r="H13136">
        <v>26</v>
      </c>
      <c r="I13136">
        <v>20210821</v>
      </c>
      <c r="J13136" cm="1">
        <f t="array" ref="J13136">INDEX(Sheet1!A:X,C13135+1,5)</f>
        <v>342.4</v>
      </c>
      <c r="K13136">
        <v>20260821</v>
      </c>
      <c r="L13136">
        <f>L13135+1</f>
        <v>13136</v>
      </c>
    </row>
    <row r="13137" spans="1:12">
      <c r="A13137">
        <f>A13136+1</f>
        <v>13137</v>
      </c>
      <c r="B13137">
        <v>26</v>
      </c>
      <c r="C13137">
        <f t="shared" si="205"/>
        <v>1095</v>
      </c>
      <c r="D13137">
        <f>IF(D13136=12,1,D13136+1)</f>
        <v>9</v>
      </c>
      <c r="G13137">
        <f>G13136+1</f>
        <v>13137</v>
      </c>
      <c r="H13137">
        <v>26</v>
      </c>
      <c r="I13137">
        <v>20210821</v>
      </c>
      <c r="J13137" cm="1">
        <f t="array" ref="J13137">INDEX(Sheet1!A:X,C13136+1,5)</f>
        <v>342.4</v>
      </c>
      <c r="K13137">
        <v>20260821</v>
      </c>
      <c r="L13137">
        <f>L13136+1</f>
        <v>13137</v>
      </c>
    </row>
    <row r="13138" spans="1:12">
      <c r="A13138">
        <f>A13137+1</f>
        <v>13138</v>
      </c>
      <c r="B13138">
        <v>26</v>
      </c>
      <c r="C13138">
        <f t="shared" si="205"/>
        <v>1095</v>
      </c>
      <c r="D13138">
        <f>IF(D13137=12,1,D13137+1)</f>
        <v>10</v>
      </c>
      <c r="G13138">
        <f>G13137+1</f>
        <v>13138</v>
      </c>
      <c r="H13138">
        <v>26</v>
      </c>
      <c r="I13138">
        <v>20210821</v>
      </c>
      <c r="J13138" cm="1">
        <f t="array" ref="J13138">INDEX(Sheet1!A:X,C13137+1,5)</f>
        <v>342.4</v>
      </c>
      <c r="K13138">
        <v>20260821</v>
      </c>
      <c r="L13138">
        <f>L13137+1</f>
        <v>13138</v>
      </c>
    </row>
    <row r="13139" spans="1:12">
      <c r="A13139">
        <f>A13138+1</f>
        <v>13139</v>
      </c>
      <c r="B13139">
        <v>26</v>
      </c>
      <c r="C13139">
        <f t="shared" si="205"/>
        <v>1095</v>
      </c>
      <c r="D13139">
        <f>IF(D13138=12,1,D13138+1)</f>
        <v>11</v>
      </c>
      <c r="G13139">
        <f>G13138+1</f>
        <v>13139</v>
      </c>
      <c r="H13139">
        <v>26</v>
      </c>
      <c r="I13139">
        <v>20210821</v>
      </c>
      <c r="J13139" cm="1">
        <f t="array" ref="J13139">INDEX(Sheet1!A:X,C13138+1,5)</f>
        <v>342.4</v>
      </c>
      <c r="K13139">
        <v>20260821</v>
      </c>
      <c r="L13139">
        <f>L13138+1</f>
        <v>13139</v>
      </c>
    </row>
    <row r="13140" spans="1:12">
      <c r="A13140">
        <f>A13139+1</f>
        <v>13140</v>
      </c>
      <c r="B13140">
        <v>26</v>
      </c>
      <c r="C13140">
        <f t="shared" si="205"/>
        <v>1096</v>
      </c>
      <c r="D13140">
        <f>IF(D13139=12,1,D13139+1)</f>
        <v>12</v>
      </c>
      <c r="G13140">
        <f>G13139+1</f>
        <v>13140</v>
      </c>
      <c r="H13140">
        <v>26</v>
      </c>
      <c r="I13140">
        <v>20210821</v>
      </c>
      <c r="J13140" cm="1">
        <f t="array" ref="J13140">INDEX(Sheet1!A:X,C13139+1,5)</f>
        <v>342.4</v>
      </c>
      <c r="K13140">
        <v>20260821</v>
      </c>
      <c r="L13140">
        <f>L13139+1</f>
        <v>13140</v>
      </c>
    </row>
    <row r="13141" spans="1:12">
      <c r="A13141">
        <f>A13140+1</f>
        <v>13141</v>
      </c>
      <c r="B13141">
        <v>26</v>
      </c>
      <c r="C13141">
        <f t="shared" si="205"/>
        <v>1096</v>
      </c>
      <c r="D13141">
        <f>IF(D13140=12,1,D13140+1)</f>
        <v>1</v>
      </c>
      <c r="G13141">
        <f>G13140+1</f>
        <v>13141</v>
      </c>
      <c r="H13141">
        <v>26</v>
      </c>
      <c r="I13141">
        <v>20210821</v>
      </c>
      <c r="J13141" cm="1">
        <f t="array" ref="J13141">INDEX(Sheet1!A:X,C13140+1,5)</f>
        <v>342.4</v>
      </c>
      <c r="K13141">
        <v>20260821</v>
      </c>
      <c r="L13141">
        <f>L13140+1</f>
        <v>13141</v>
      </c>
    </row>
    <row r="13142" spans="1:12">
      <c r="A13142">
        <f>A13141+1</f>
        <v>13142</v>
      </c>
      <c r="B13142">
        <v>26</v>
      </c>
      <c r="C13142">
        <f t="shared" si="205"/>
        <v>1096</v>
      </c>
      <c r="D13142">
        <f>IF(D13141=12,1,D13141+1)</f>
        <v>2</v>
      </c>
      <c r="G13142">
        <f>G13141+1</f>
        <v>13142</v>
      </c>
      <c r="H13142">
        <v>26</v>
      </c>
      <c r="I13142">
        <v>20210821</v>
      </c>
      <c r="J13142" cm="1">
        <f t="array" ref="J13142">INDEX(Sheet1!A:X,C13141+1,5)</f>
        <v>342.4</v>
      </c>
      <c r="K13142">
        <v>20260821</v>
      </c>
      <c r="L13142">
        <f>L13141+1</f>
        <v>13142</v>
      </c>
    </row>
    <row r="13143" spans="1:12">
      <c r="A13143">
        <f>A13142+1</f>
        <v>13143</v>
      </c>
      <c r="B13143">
        <v>26</v>
      </c>
      <c r="C13143">
        <f t="shared" si="205"/>
        <v>1096</v>
      </c>
      <c r="D13143">
        <f>IF(D13142=12,1,D13142+1)</f>
        <v>3</v>
      </c>
      <c r="G13143">
        <f>G13142+1</f>
        <v>13143</v>
      </c>
      <c r="H13143">
        <v>26</v>
      </c>
      <c r="I13143">
        <v>20210821</v>
      </c>
      <c r="J13143" cm="1">
        <f t="array" ref="J13143">INDEX(Sheet1!A:X,C13142+1,5)</f>
        <v>342.4</v>
      </c>
      <c r="K13143">
        <v>20260821</v>
      </c>
      <c r="L13143">
        <f>L13142+1</f>
        <v>13143</v>
      </c>
    </row>
    <row r="13144" spans="1:12">
      <c r="A13144">
        <f>A13143+1</f>
        <v>13144</v>
      </c>
      <c r="B13144">
        <v>26</v>
      </c>
      <c r="C13144">
        <f t="shared" si="205"/>
        <v>1096</v>
      </c>
      <c r="D13144">
        <f>IF(D13143=12,1,D13143+1)</f>
        <v>4</v>
      </c>
      <c r="G13144">
        <f>G13143+1</f>
        <v>13144</v>
      </c>
      <c r="H13144">
        <v>26</v>
      </c>
      <c r="I13144">
        <v>20210821</v>
      </c>
      <c r="J13144" cm="1">
        <f t="array" ref="J13144">INDEX(Sheet1!A:X,C13143+1,5)</f>
        <v>342.4</v>
      </c>
      <c r="K13144">
        <v>20260821</v>
      </c>
      <c r="L13144">
        <f>L13143+1</f>
        <v>13144</v>
      </c>
    </row>
    <row r="13145" spans="1:12">
      <c r="A13145">
        <f>A13144+1</f>
        <v>13145</v>
      </c>
      <c r="B13145">
        <v>26</v>
      </c>
      <c r="C13145">
        <f t="shared" si="205"/>
        <v>1096</v>
      </c>
      <c r="D13145">
        <f>IF(D13144=12,1,D13144+1)</f>
        <v>5</v>
      </c>
      <c r="G13145">
        <f>G13144+1</f>
        <v>13145</v>
      </c>
      <c r="H13145">
        <v>26</v>
      </c>
      <c r="I13145">
        <v>20210821</v>
      </c>
      <c r="J13145" cm="1">
        <f t="array" ref="J13145">INDEX(Sheet1!A:X,C13144+1,5)</f>
        <v>342.4</v>
      </c>
      <c r="K13145">
        <v>20260821</v>
      </c>
      <c r="L13145">
        <f>L13144+1</f>
        <v>13145</v>
      </c>
    </row>
    <row r="13146" spans="1:12">
      <c r="A13146">
        <f>A13145+1</f>
        <v>13146</v>
      </c>
      <c r="B13146">
        <v>26</v>
      </c>
      <c r="C13146">
        <f t="shared" si="205"/>
        <v>1096</v>
      </c>
      <c r="D13146">
        <f>IF(D13145=12,1,D13145+1)</f>
        <v>6</v>
      </c>
      <c r="G13146">
        <f>G13145+1</f>
        <v>13146</v>
      </c>
      <c r="H13146">
        <v>26</v>
      </c>
      <c r="I13146">
        <v>20210821</v>
      </c>
      <c r="J13146" cm="1">
        <f t="array" ref="J13146">INDEX(Sheet1!A:X,C13145+1,5)</f>
        <v>342.4</v>
      </c>
      <c r="K13146">
        <v>20260821</v>
      </c>
      <c r="L13146">
        <f>L13145+1</f>
        <v>13146</v>
      </c>
    </row>
    <row r="13147" spans="1:12">
      <c r="A13147">
        <f>A13146+1</f>
        <v>13147</v>
      </c>
      <c r="B13147">
        <v>26</v>
      </c>
      <c r="C13147">
        <f t="shared" si="205"/>
        <v>1096</v>
      </c>
      <c r="D13147">
        <f>IF(D13146=12,1,D13146+1)</f>
        <v>7</v>
      </c>
      <c r="G13147">
        <f>G13146+1</f>
        <v>13147</v>
      </c>
      <c r="H13147">
        <v>26</v>
      </c>
      <c r="I13147">
        <v>20210821</v>
      </c>
      <c r="J13147" cm="1">
        <f t="array" ref="J13147">INDEX(Sheet1!A:X,C13146+1,5)</f>
        <v>342.4</v>
      </c>
      <c r="K13147">
        <v>20260821</v>
      </c>
      <c r="L13147">
        <f>L13146+1</f>
        <v>13147</v>
      </c>
    </row>
    <row r="13148" spans="1:12">
      <c r="A13148">
        <f>A13147+1</f>
        <v>13148</v>
      </c>
      <c r="B13148">
        <v>26</v>
      </c>
      <c r="C13148">
        <f t="shared" si="205"/>
        <v>1096</v>
      </c>
      <c r="D13148">
        <f>IF(D13147=12,1,D13147+1)</f>
        <v>8</v>
      </c>
      <c r="G13148">
        <f>G13147+1</f>
        <v>13148</v>
      </c>
      <c r="H13148">
        <v>26</v>
      </c>
      <c r="I13148">
        <v>20210821</v>
      </c>
      <c r="J13148" cm="1">
        <f t="array" ref="J13148">INDEX(Sheet1!A:X,C13147+1,5)</f>
        <v>342.4</v>
      </c>
      <c r="K13148">
        <v>20260821</v>
      </c>
      <c r="L13148">
        <f>L13147+1</f>
        <v>13148</v>
      </c>
    </row>
    <row r="13149" spans="1:12">
      <c r="A13149">
        <f>A13148+1</f>
        <v>13149</v>
      </c>
      <c r="B13149">
        <v>26</v>
      </c>
      <c r="C13149">
        <f t="shared" si="205"/>
        <v>1096</v>
      </c>
      <c r="D13149">
        <f>IF(D13148=12,1,D13148+1)</f>
        <v>9</v>
      </c>
      <c r="G13149">
        <f>G13148+1</f>
        <v>13149</v>
      </c>
      <c r="H13149">
        <v>26</v>
      </c>
      <c r="I13149">
        <v>20210821</v>
      </c>
      <c r="J13149" cm="1">
        <f t="array" ref="J13149">INDEX(Sheet1!A:X,C13148+1,5)</f>
        <v>342.4</v>
      </c>
      <c r="K13149">
        <v>20260821</v>
      </c>
      <c r="L13149">
        <f>L13148+1</f>
        <v>13149</v>
      </c>
    </row>
    <row r="13150" spans="1:12">
      <c r="A13150">
        <f>A13149+1</f>
        <v>13150</v>
      </c>
      <c r="B13150">
        <v>26</v>
      </c>
      <c r="C13150">
        <f t="shared" si="205"/>
        <v>1096</v>
      </c>
      <c r="D13150">
        <f>IF(D13149=12,1,D13149+1)</f>
        <v>10</v>
      </c>
      <c r="G13150">
        <f>G13149+1</f>
        <v>13150</v>
      </c>
      <c r="H13150">
        <v>26</v>
      </c>
      <c r="I13150">
        <v>20210821</v>
      </c>
      <c r="J13150" cm="1">
        <f t="array" ref="J13150">INDEX(Sheet1!A:X,C13149+1,5)</f>
        <v>342.4</v>
      </c>
      <c r="K13150">
        <v>20260821</v>
      </c>
      <c r="L13150">
        <f>L13149+1</f>
        <v>13150</v>
      </c>
    </row>
    <row r="13151" spans="1:12">
      <c r="A13151">
        <f>A13150+1</f>
        <v>13151</v>
      </c>
      <c r="B13151">
        <v>26</v>
      </c>
      <c r="C13151">
        <f t="shared" si="205"/>
        <v>1096</v>
      </c>
      <c r="D13151">
        <f>IF(D13150=12,1,D13150+1)</f>
        <v>11</v>
      </c>
      <c r="G13151">
        <f>G13150+1</f>
        <v>13151</v>
      </c>
      <c r="H13151">
        <v>26</v>
      </c>
      <c r="I13151">
        <v>20210821</v>
      </c>
      <c r="J13151" cm="1">
        <f t="array" ref="J13151">INDEX(Sheet1!A:X,C13150+1,5)</f>
        <v>342.4</v>
      </c>
      <c r="K13151">
        <v>20260821</v>
      </c>
      <c r="L13151">
        <f>L13150+1</f>
        <v>13151</v>
      </c>
    </row>
    <row r="13152" spans="1:12">
      <c r="A13152">
        <f>A13151+1</f>
        <v>13152</v>
      </c>
      <c r="B13152">
        <v>26</v>
      </c>
      <c r="C13152">
        <f t="shared" si="205"/>
        <v>1097</v>
      </c>
      <c r="D13152">
        <f>IF(D13151=12,1,D13151+1)</f>
        <v>12</v>
      </c>
      <c r="G13152">
        <f>G13151+1</f>
        <v>13152</v>
      </c>
      <c r="H13152">
        <v>26</v>
      </c>
      <c r="I13152">
        <v>20210821</v>
      </c>
      <c r="J13152" cm="1">
        <f t="array" ref="J13152">INDEX(Sheet1!A:X,C13151+1,5)</f>
        <v>342.4</v>
      </c>
      <c r="K13152">
        <v>20260821</v>
      </c>
      <c r="L13152">
        <f>L13151+1</f>
        <v>13152</v>
      </c>
    </row>
    <row r="13153" spans="1:12">
      <c r="A13153">
        <f>A13152+1</f>
        <v>13153</v>
      </c>
      <c r="B13153">
        <v>26</v>
      </c>
      <c r="C13153">
        <f t="shared" si="205"/>
        <v>1097</v>
      </c>
      <c r="D13153">
        <f>IF(D13152=12,1,D13152+1)</f>
        <v>1</v>
      </c>
      <c r="G13153">
        <f>G13152+1</f>
        <v>13153</v>
      </c>
      <c r="H13153">
        <v>26</v>
      </c>
      <c r="I13153">
        <v>20210821</v>
      </c>
      <c r="J13153" cm="1">
        <f t="array" ref="J13153">INDEX(Sheet1!A:X,C13152+1,5)</f>
        <v>342.4</v>
      </c>
      <c r="K13153">
        <v>20260821</v>
      </c>
      <c r="L13153">
        <f>L13152+1</f>
        <v>13153</v>
      </c>
    </row>
    <row r="13154" spans="1:12">
      <c r="A13154">
        <f>A13153+1</f>
        <v>13154</v>
      </c>
      <c r="B13154">
        <v>26</v>
      </c>
      <c r="C13154">
        <f t="shared" si="205"/>
        <v>1097</v>
      </c>
      <c r="D13154">
        <f>IF(D13153=12,1,D13153+1)</f>
        <v>2</v>
      </c>
      <c r="G13154">
        <f>G13153+1</f>
        <v>13154</v>
      </c>
      <c r="H13154">
        <v>26</v>
      </c>
      <c r="I13154">
        <v>20210821</v>
      </c>
      <c r="J13154" cm="1">
        <f t="array" ref="J13154">INDEX(Sheet1!A:X,C13153+1,5)</f>
        <v>342.4</v>
      </c>
      <c r="K13154">
        <v>20260821</v>
      </c>
      <c r="L13154">
        <f>L13153+1</f>
        <v>13154</v>
      </c>
    </row>
    <row r="13155" spans="1:12">
      <c r="A13155">
        <f>A13154+1</f>
        <v>13155</v>
      </c>
      <c r="B13155">
        <v>26</v>
      </c>
      <c r="C13155">
        <f t="shared" si="205"/>
        <v>1097</v>
      </c>
      <c r="D13155">
        <f>IF(D13154=12,1,D13154+1)</f>
        <v>3</v>
      </c>
      <c r="G13155">
        <f>G13154+1</f>
        <v>13155</v>
      </c>
      <c r="H13155">
        <v>26</v>
      </c>
      <c r="I13155">
        <v>20210821</v>
      </c>
      <c r="J13155" cm="1">
        <f t="array" ref="J13155">INDEX(Sheet1!A:X,C13154+1,5)</f>
        <v>342.4</v>
      </c>
      <c r="K13155">
        <v>20260821</v>
      </c>
      <c r="L13155">
        <f>L13154+1</f>
        <v>13155</v>
      </c>
    </row>
    <row r="13156" spans="1:12">
      <c r="A13156">
        <f>A13155+1</f>
        <v>13156</v>
      </c>
      <c r="B13156">
        <v>26</v>
      </c>
      <c r="C13156">
        <f t="shared" si="205"/>
        <v>1097</v>
      </c>
      <c r="D13156">
        <f>IF(D13155=12,1,D13155+1)</f>
        <v>4</v>
      </c>
      <c r="G13156">
        <f>G13155+1</f>
        <v>13156</v>
      </c>
      <c r="H13156">
        <v>26</v>
      </c>
      <c r="I13156">
        <v>20210821</v>
      </c>
      <c r="J13156" cm="1">
        <f t="array" ref="J13156">INDEX(Sheet1!A:X,C13155+1,5)</f>
        <v>342.4</v>
      </c>
      <c r="K13156">
        <v>20260821</v>
      </c>
      <c r="L13156">
        <f>L13155+1</f>
        <v>13156</v>
      </c>
    </row>
    <row r="13157" spans="1:12">
      <c r="A13157">
        <f>A13156+1</f>
        <v>13157</v>
      </c>
      <c r="B13157">
        <v>26</v>
      </c>
      <c r="C13157">
        <f t="shared" si="205"/>
        <v>1097</v>
      </c>
      <c r="D13157">
        <f>IF(D13156=12,1,D13156+1)</f>
        <v>5</v>
      </c>
      <c r="G13157">
        <f>G13156+1</f>
        <v>13157</v>
      </c>
      <c r="H13157">
        <v>26</v>
      </c>
      <c r="I13157">
        <v>20210821</v>
      </c>
      <c r="J13157" cm="1">
        <f t="array" ref="J13157">INDEX(Sheet1!A:X,C13156+1,5)</f>
        <v>342.4</v>
      </c>
      <c r="K13157">
        <v>20260821</v>
      </c>
      <c r="L13157">
        <f>L13156+1</f>
        <v>13157</v>
      </c>
    </row>
    <row r="13158" spans="1:12">
      <c r="A13158">
        <f>A13157+1</f>
        <v>13158</v>
      </c>
      <c r="B13158">
        <v>26</v>
      </c>
      <c r="C13158">
        <f t="shared" si="205"/>
        <v>1097</v>
      </c>
      <c r="D13158">
        <f>IF(D13157=12,1,D13157+1)</f>
        <v>6</v>
      </c>
      <c r="G13158">
        <f>G13157+1</f>
        <v>13158</v>
      </c>
      <c r="H13158">
        <v>26</v>
      </c>
      <c r="I13158">
        <v>20210821</v>
      </c>
      <c r="J13158" cm="1">
        <f t="array" ref="J13158">INDEX(Sheet1!A:X,C13157+1,5)</f>
        <v>342.4</v>
      </c>
      <c r="K13158">
        <v>20260821</v>
      </c>
      <c r="L13158">
        <f>L13157+1</f>
        <v>13158</v>
      </c>
    </row>
    <row r="13159" spans="1:12">
      <c r="A13159">
        <f>A13158+1</f>
        <v>13159</v>
      </c>
      <c r="B13159">
        <v>26</v>
      </c>
      <c r="C13159">
        <f t="shared" si="205"/>
        <v>1097</v>
      </c>
      <c r="D13159">
        <f>IF(D13158=12,1,D13158+1)</f>
        <v>7</v>
      </c>
      <c r="G13159">
        <f>G13158+1</f>
        <v>13159</v>
      </c>
      <c r="H13159">
        <v>26</v>
      </c>
      <c r="I13159">
        <v>20210821</v>
      </c>
      <c r="J13159" cm="1">
        <f t="array" ref="J13159">INDEX(Sheet1!A:X,C13158+1,5)</f>
        <v>342.4</v>
      </c>
      <c r="K13159">
        <v>20260821</v>
      </c>
      <c r="L13159">
        <f>L13158+1</f>
        <v>13159</v>
      </c>
    </row>
    <row r="13160" spans="1:12">
      <c r="A13160">
        <f>A13159+1</f>
        <v>13160</v>
      </c>
      <c r="B13160">
        <v>26</v>
      </c>
      <c r="C13160">
        <f t="shared" si="205"/>
        <v>1097</v>
      </c>
      <c r="D13160">
        <f>IF(D13159=12,1,D13159+1)</f>
        <v>8</v>
      </c>
      <c r="G13160">
        <f>G13159+1</f>
        <v>13160</v>
      </c>
      <c r="H13160">
        <v>26</v>
      </c>
      <c r="I13160">
        <v>20210821</v>
      </c>
      <c r="J13160" cm="1">
        <f t="array" ref="J13160">INDEX(Sheet1!A:X,C13159+1,5)</f>
        <v>342.4</v>
      </c>
      <c r="K13160">
        <v>20260821</v>
      </c>
      <c r="L13160">
        <f>L13159+1</f>
        <v>13160</v>
      </c>
    </row>
    <row r="13161" spans="1:12">
      <c r="A13161">
        <f>A13160+1</f>
        <v>13161</v>
      </c>
      <c r="B13161">
        <v>26</v>
      </c>
      <c r="C13161">
        <f t="shared" si="205"/>
        <v>1097</v>
      </c>
      <c r="D13161">
        <f>IF(D13160=12,1,D13160+1)</f>
        <v>9</v>
      </c>
      <c r="G13161">
        <f>G13160+1</f>
        <v>13161</v>
      </c>
      <c r="H13161">
        <v>26</v>
      </c>
      <c r="I13161">
        <v>20210821</v>
      </c>
      <c r="J13161" cm="1">
        <f t="array" ref="J13161">INDEX(Sheet1!A:X,C13160+1,5)</f>
        <v>342.4</v>
      </c>
      <c r="K13161">
        <v>20260821</v>
      </c>
      <c r="L13161">
        <f>L13160+1</f>
        <v>13161</v>
      </c>
    </row>
    <row r="13162" spans="1:12">
      <c r="A13162">
        <f>A13161+1</f>
        <v>13162</v>
      </c>
      <c r="B13162">
        <v>26</v>
      </c>
      <c r="C13162">
        <f t="shared" si="205"/>
        <v>1097</v>
      </c>
      <c r="D13162">
        <f>IF(D13161=12,1,D13161+1)</f>
        <v>10</v>
      </c>
      <c r="G13162">
        <f>G13161+1</f>
        <v>13162</v>
      </c>
      <c r="H13162">
        <v>26</v>
      </c>
      <c r="I13162">
        <v>20210821</v>
      </c>
      <c r="J13162" cm="1">
        <f t="array" ref="J13162">INDEX(Sheet1!A:X,C13161+1,5)</f>
        <v>342.4</v>
      </c>
      <c r="K13162">
        <v>20260821</v>
      </c>
      <c r="L13162">
        <f>L13161+1</f>
        <v>13162</v>
      </c>
    </row>
    <row r="13163" spans="1:12">
      <c r="A13163">
        <f>A13162+1</f>
        <v>13163</v>
      </c>
      <c r="B13163">
        <v>26</v>
      </c>
      <c r="C13163">
        <f t="shared" si="205"/>
        <v>1097</v>
      </c>
      <c r="D13163">
        <f>IF(D13162=12,1,D13162+1)</f>
        <v>11</v>
      </c>
      <c r="G13163">
        <f>G13162+1</f>
        <v>13163</v>
      </c>
      <c r="H13163">
        <v>26</v>
      </c>
      <c r="I13163">
        <v>20210821</v>
      </c>
      <c r="J13163" cm="1">
        <f t="array" ref="J13163">INDEX(Sheet1!A:X,C13162+1,5)</f>
        <v>342.4</v>
      </c>
      <c r="K13163">
        <v>20260821</v>
      </c>
      <c r="L13163">
        <f>L13162+1</f>
        <v>13163</v>
      </c>
    </row>
    <row r="13164" spans="1:12">
      <c r="A13164">
        <f>A13163+1</f>
        <v>13164</v>
      </c>
      <c r="B13164">
        <v>26</v>
      </c>
      <c r="C13164">
        <f t="shared" si="205"/>
        <v>1098</v>
      </c>
      <c r="D13164">
        <f>IF(D13163=12,1,D13163+1)</f>
        <v>12</v>
      </c>
      <c r="G13164">
        <f>G13163+1</f>
        <v>13164</v>
      </c>
      <c r="H13164">
        <v>26</v>
      </c>
      <c r="I13164">
        <v>20210821</v>
      </c>
      <c r="J13164" cm="1">
        <f t="array" ref="J13164">INDEX(Sheet1!A:X,C13163+1,5)</f>
        <v>342.4</v>
      </c>
      <c r="K13164">
        <v>20260821</v>
      </c>
      <c r="L13164">
        <f>L13163+1</f>
        <v>13164</v>
      </c>
    </row>
    <row r="13165" spans="1:12">
      <c r="A13165">
        <f>A13164+1</f>
        <v>13165</v>
      </c>
      <c r="B13165">
        <v>26</v>
      </c>
      <c r="C13165">
        <f t="shared" si="205"/>
        <v>1098</v>
      </c>
      <c r="D13165">
        <f>IF(D13164=12,1,D13164+1)</f>
        <v>1</v>
      </c>
      <c r="G13165">
        <f>G13164+1</f>
        <v>13165</v>
      </c>
      <c r="H13165">
        <v>26</v>
      </c>
      <c r="I13165">
        <v>20210821</v>
      </c>
      <c r="J13165" cm="1">
        <f t="array" ref="J13165">INDEX(Sheet1!A:X,C13164+1,5)</f>
        <v>342.4</v>
      </c>
      <c r="K13165">
        <v>20260821</v>
      </c>
      <c r="L13165">
        <f>L13164+1</f>
        <v>13165</v>
      </c>
    </row>
    <row r="13166" spans="1:12">
      <c r="A13166">
        <f>A13165+1</f>
        <v>13166</v>
      </c>
      <c r="B13166">
        <v>26</v>
      </c>
      <c r="C13166">
        <f t="shared" si="205"/>
        <v>1098</v>
      </c>
      <c r="D13166">
        <f>IF(D13165=12,1,D13165+1)</f>
        <v>2</v>
      </c>
      <c r="G13166">
        <f>G13165+1</f>
        <v>13166</v>
      </c>
      <c r="H13166">
        <v>26</v>
      </c>
      <c r="I13166">
        <v>20210821</v>
      </c>
      <c r="J13166" cm="1">
        <f t="array" ref="J13166">INDEX(Sheet1!A:X,C13165+1,5)</f>
        <v>342.4</v>
      </c>
      <c r="K13166">
        <v>20260821</v>
      </c>
      <c r="L13166">
        <f>L13165+1</f>
        <v>13166</v>
      </c>
    </row>
    <row r="13167" spans="1:12">
      <c r="A13167">
        <f>A13166+1</f>
        <v>13167</v>
      </c>
      <c r="B13167">
        <v>26</v>
      </c>
      <c r="C13167">
        <f t="shared" si="205"/>
        <v>1098</v>
      </c>
      <c r="D13167">
        <f>IF(D13166=12,1,D13166+1)</f>
        <v>3</v>
      </c>
      <c r="G13167">
        <f>G13166+1</f>
        <v>13167</v>
      </c>
      <c r="H13167">
        <v>26</v>
      </c>
      <c r="I13167">
        <v>20210821</v>
      </c>
      <c r="J13167" cm="1">
        <f t="array" ref="J13167">INDEX(Sheet1!A:X,C13166+1,5)</f>
        <v>342.4</v>
      </c>
      <c r="K13167">
        <v>20260821</v>
      </c>
      <c r="L13167">
        <f>L13166+1</f>
        <v>13167</v>
      </c>
    </row>
    <row r="13168" spans="1:12">
      <c r="A13168">
        <f>A13167+1</f>
        <v>13168</v>
      </c>
      <c r="B13168">
        <v>26</v>
      </c>
      <c r="C13168">
        <f t="shared" si="205"/>
        <v>1098</v>
      </c>
      <c r="D13168">
        <f>IF(D13167=12,1,D13167+1)</f>
        <v>4</v>
      </c>
      <c r="G13168">
        <f>G13167+1</f>
        <v>13168</v>
      </c>
      <c r="H13168">
        <v>26</v>
      </c>
      <c r="I13168">
        <v>20210821</v>
      </c>
      <c r="J13168" cm="1">
        <f t="array" ref="J13168">INDEX(Sheet1!A:X,C13167+1,5)</f>
        <v>342.4</v>
      </c>
      <c r="K13168">
        <v>20260821</v>
      </c>
      <c r="L13168">
        <f>L13167+1</f>
        <v>13168</v>
      </c>
    </row>
    <row r="13169" spans="1:12">
      <c r="A13169">
        <f>A13168+1</f>
        <v>13169</v>
      </c>
      <c r="B13169">
        <v>26</v>
      </c>
      <c r="C13169">
        <f t="shared" si="205"/>
        <v>1098</v>
      </c>
      <c r="D13169">
        <f>IF(D13168=12,1,D13168+1)</f>
        <v>5</v>
      </c>
      <c r="G13169">
        <f>G13168+1</f>
        <v>13169</v>
      </c>
      <c r="H13169">
        <v>26</v>
      </c>
      <c r="I13169">
        <v>20210821</v>
      </c>
      <c r="J13169" cm="1">
        <f t="array" ref="J13169">INDEX(Sheet1!A:X,C13168+1,5)</f>
        <v>342.4</v>
      </c>
      <c r="K13169">
        <v>20260821</v>
      </c>
      <c r="L13169">
        <f>L13168+1</f>
        <v>13169</v>
      </c>
    </row>
    <row r="13170" spans="1:12">
      <c r="A13170">
        <f>A13169+1</f>
        <v>13170</v>
      </c>
      <c r="B13170">
        <v>26</v>
      </c>
      <c r="C13170">
        <f t="shared" si="205"/>
        <v>1098</v>
      </c>
      <c r="D13170">
        <f>IF(D13169=12,1,D13169+1)</f>
        <v>6</v>
      </c>
      <c r="G13170">
        <f>G13169+1</f>
        <v>13170</v>
      </c>
      <c r="H13170">
        <v>26</v>
      </c>
      <c r="I13170">
        <v>20210821</v>
      </c>
      <c r="J13170" cm="1">
        <f t="array" ref="J13170">INDEX(Sheet1!A:X,C13169+1,5)</f>
        <v>342.4</v>
      </c>
      <c r="K13170">
        <v>20260821</v>
      </c>
      <c r="L13170">
        <f>L13169+1</f>
        <v>13170</v>
      </c>
    </row>
    <row r="13171" spans="1:12">
      <c r="A13171">
        <f>A13170+1</f>
        <v>13171</v>
      </c>
      <c r="B13171">
        <v>26</v>
      </c>
      <c r="C13171">
        <f t="shared" si="205"/>
        <v>1098</v>
      </c>
      <c r="D13171">
        <f>IF(D13170=12,1,D13170+1)</f>
        <v>7</v>
      </c>
      <c r="G13171">
        <f>G13170+1</f>
        <v>13171</v>
      </c>
      <c r="H13171">
        <v>26</v>
      </c>
      <c r="I13171">
        <v>20210821</v>
      </c>
      <c r="J13171" cm="1">
        <f t="array" ref="J13171">INDEX(Sheet1!A:X,C13170+1,5)</f>
        <v>342.4</v>
      </c>
      <c r="K13171">
        <v>20260821</v>
      </c>
      <c r="L13171">
        <f>L13170+1</f>
        <v>13171</v>
      </c>
    </row>
    <row r="13172" spans="1:12">
      <c r="A13172">
        <f>A13171+1</f>
        <v>13172</v>
      </c>
      <c r="B13172">
        <v>26</v>
      </c>
      <c r="C13172">
        <f t="shared" si="205"/>
        <v>1098</v>
      </c>
      <c r="D13172">
        <f>IF(D13171=12,1,D13171+1)</f>
        <v>8</v>
      </c>
      <c r="G13172">
        <f>G13171+1</f>
        <v>13172</v>
      </c>
      <c r="H13172">
        <v>26</v>
      </c>
      <c r="I13172">
        <v>20210821</v>
      </c>
      <c r="J13172" cm="1">
        <f t="array" ref="J13172">INDEX(Sheet1!A:X,C13171+1,5)</f>
        <v>342.4</v>
      </c>
      <c r="K13172">
        <v>20260821</v>
      </c>
      <c r="L13172">
        <f>L13171+1</f>
        <v>13172</v>
      </c>
    </row>
    <row r="13173" spans="1:12">
      <c r="A13173">
        <f>A13172+1</f>
        <v>13173</v>
      </c>
      <c r="B13173">
        <v>26</v>
      </c>
      <c r="C13173">
        <f t="shared" si="205"/>
        <v>1098</v>
      </c>
      <c r="D13173">
        <f>IF(D13172=12,1,D13172+1)</f>
        <v>9</v>
      </c>
      <c r="G13173">
        <f>G13172+1</f>
        <v>13173</v>
      </c>
      <c r="H13173">
        <v>26</v>
      </c>
      <c r="I13173">
        <v>20210821</v>
      </c>
      <c r="J13173" cm="1">
        <f t="array" ref="J13173">INDEX(Sheet1!A:X,C13172+1,5)</f>
        <v>342.4</v>
      </c>
      <c r="K13173">
        <v>20260821</v>
      </c>
      <c r="L13173">
        <f>L13172+1</f>
        <v>13173</v>
      </c>
    </row>
    <row r="13174" spans="1:12">
      <c r="A13174">
        <f>A13173+1</f>
        <v>13174</v>
      </c>
      <c r="B13174">
        <v>26</v>
      </c>
      <c r="C13174">
        <f t="shared" si="205"/>
        <v>1098</v>
      </c>
      <c r="D13174">
        <f>IF(D13173=12,1,D13173+1)</f>
        <v>10</v>
      </c>
      <c r="G13174">
        <f>G13173+1</f>
        <v>13174</v>
      </c>
      <c r="H13174">
        <v>26</v>
      </c>
      <c r="I13174">
        <v>20210821</v>
      </c>
      <c r="J13174" cm="1">
        <f t="array" ref="J13174">INDEX(Sheet1!A:X,C13173+1,5)</f>
        <v>342.4</v>
      </c>
      <c r="K13174">
        <v>20260821</v>
      </c>
      <c r="L13174">
        <f>L13173+1</f>
        <v>13174</v>
      </c>
    </row>
    <row r="13175" spans="1:12">
      <c r="A13175">
        <f>A13174+1</f>
        <v>13175</v>
      </c>
      <c r="B13175">
        <v>26</v>
      </c>
      <c r="C13175">
        <f t="shared" si="205"/>
        <v>1098</v>
      </c>
      <c r="D13175">
        <f>IF(D13174=12,1,D13174+1)</f>
        <v>11</v>
      </c>
      <c r="G13175">
        <f>G13174+1</f>
        <v>13175</v>
      </c>
      <c r="H13175">
        <v>26</v>
      </c>
      <c r="I13175">
        <v>20210821</v>
      </c>
      <c r="J13175" cm="1">
        <f t="array" ref="J13175">INDEX(Sheet1!A:X,C13174+1,5)</f>
        <v>342.4</v>
      </c>
      <c r="K13175">
        <v>20260821</v>
      </c>
      <c r="L13175">
        <f>L13174+1</f>
        <v>13175</v>
      </c>
    </row>
    <row r="13176" spans="1:12">
      <c r="A13176">
        <f>A13175+1</f>
        <v>13176</v>
      </c>
      <c r="B13176">
        <v>26</v>
      </c>
      <c r="C13176">
        <f t="shared" si="205"/>
        <v>1099</v>
      </c>
      <c r="D13176">
        <f>IF(D13175=12,1,D13175+1)</f>
        <v>12</v>
      </c>
      <c r="G13176">
        <f>G13175+1</f>
        <v>13176</v>
      </c>
      <c r="H13176">
        <v>26</v>
      </c>
      <c r="I13176">
        <v>20210821</v>
      </c>
      <c r="J13176" cm="1">
        <f t="array" ref="J13176">INDEX(Sheet1!A:X,C13175+1,5)</f>
        <v>342.4</v>
      </c>
      <c r="K13176">
        <v>20260821</v>
      </c>
      <c r="L13176">
        <f>L13175+1</f>
        <v>13176</v>
      </c>
    </row>
    <row r="13177" spans="1:12">
      <c r="A13177">
        <f>A13176+1</f>
        <v>13177</v>
      </c>
      <c r="B13177">
        <v>26</v>
      </c>
      <c r="C13177">
        <f t="shared" si="205"/>
        <v>1099</v>
      </c>
      <c r="D13177">
        <f>IF(D13176=12,1,D13176+1)</f>
        <v>1</v>
      </c>
      <c r="G13177">
        <f>G13176+1</f>
        <v>13177</v>
      </c>
      <c r="H13177">
        <v>26</v>
      </c>
      <c r="I13177">
        <v>20210821</v>
      </c>
      <c r="J13177" cm="1">
        <f t="array" ref="J13177">INDEX(Sheet1!A:X,C13176+1,5)</f>
        <v>342.4</v>
      </c>
      <c r="K13177">
        <v>20260821</v>
      </c>
      <c r="L13177">
        <f>L13176+1</f>
        <v>13177</v>
      </c>
    </row>
    <row r="13178" spans="1:12">
      <c r="A13178">
        <f>A13177+1</f>
        <v>13178</v>
      </c>
      <c r="B13178">
        <v>26</v>
      </c>
      <c r="C13178">
        <f t="shared" si="205"/>
        <v>1099</v>
      </c>
      <c r="D13178">
        <f>IF(D13177=12,1,D13177+1)</f>
        <v>2</v>
      </c>
      <c r="G13178">
        <f>G13177+1</f>
        <v>13178</v>
      </c>
      <c r="H13178">
        <v>26</v>
      </c>
      <c r="I13178">
        <v>20210821</v>
      </c>
      <c r="J13178" cm="1">
        <f t="array" ref="J13178">INDEX(Sheet1!A:X,C13177+1,5)</f>
        <v>342.4</v>
      </c>
      <c r="K13178">
        <v>20260821</v>
      </c>
      <c r="L13178">
        <f>L13177+1</f>
        <v>13178</v>
      </c>
    </row>
    <row r="13179" spans="1:12">
      <c r="A13179">
        <f>A13178+1</f>
        <v>13179</v>
      </c>
      <c r="B13179">
        <v>26</v>
      </c>
      <c r="C13179">
        <f t="shared" si="205"/>
        <v>1099</v>
      </c>
      <c r="D13179">
        <f>IF(D13178=12,1,D13178+1)</f>
        <v>3</v>
      </c>
      <c r="G13179">
        <f>G13178+1</f>
        <v>13179</v>
      </c>
      <c r="H13179">
        <v>26</v>
      </c>
      <c r="I13179">
        <v>20210821</v>
      </c>
      <c r="J13179" cm="1">
        <f t="array" ref="J13179">INDEX(Sheet1!A:X,C13178+1,5)</f>
        <v>342.4</v>
      </c>
      <c r="K13179">
        <v>20260821</v>
      </c>
      <c r="L13179">
        <f>L13178+1</f>
        <v>13179</v>
      </c>
    </row>
    <row r="13180" spans="1:12">
      <c r="A13180">
        <f>A13179+1</f>
        <v>13180</v>
      </c>
      <c r="B13180">
        <v>26</v>
      </c>
      <c r="C13180">
        <f t="shared" si="205"/>
        <v>1099</v>
      </c>
      <c r="D13180">
        <f>IF(D13179=12,1,D13179+1)</f>
        <v>4</v>
      </c>
      <c r="G13180">
        <f>G13179+1</f>
        <v>13180</v>
      </c>
      <c r="H13180">
        <v>26</v>
      </c>
      <c r="I13180">
        <v>20210821</v>
      </c>
      <c r="J13180" cm="1">
        <f t="array" ref="J13180">INDEX(Sheet1!A:X,C13179+1,5)</f>
        <v>342.4</v>
      </c>
      <c r="K13180">
        <v>20260821</v>
      </c>
      <c r="L13180">
        <f>L13179+1</f>
        <v>13180</v>
      </c>
    </row>
    <row r="13181" spans="1:12">
      <c r="A13181">
        <f>A13180+1</f>
        <v>13181</v>
      </c>
      <c r="B13181">
        <v>26</v>
      </c>
      <c r="C13181">
        <f t="shared" si="205"/>
        <v>1099</v>
      </c>
      <c r="D13181">
        <f>IF(D13180=12,1,D13180+1)</f>
        <v>5</v>
      </c>
      <c r="G13181">
        <f>G13180+1</f>
        <v>13181</v>
      </c>
      <c r="H13181">
        <v>26</v>
      </c>
      <c r="I13181">
        <v>20210821</v>
      </c>
      <c r="J13181" cm="1">
        <f t="array" ref="J13181">INDEX(Sheet1!A:X,C13180+1,5)</f>
        <v>342.4</v>
      </c>
      <c r="K13181">
        <v>20260821</v>
      </c>
      <c r="L13181">
        <f>L13180+1</f>
        <v>13181</v>
      </c>
    </row>
    <row r="13182" spans="1:12">
      <c r="A13182">
        <f>A13181+1</f>
        <v>13182</v>
      </c>
      <c r="B13182">
        <v>26</v>
      </c>
      <c r="C13182">
        <f t="shared" si="205"/>
        <v>1099</v>
      </c>
      <c r="D13182">
        <f>IF(D13181=12,1,D13181+1)</f>
        <v>6</v>
      </c>
      <c r="G13182">
        <f>G13181+1</f>
        <v>13182</v>
      </c>
      <c r="H13182">
        <v>26</v>
      </c>
      <c r="I13182">
        <v>20210821</v>
      </c>
      <c r="J13182" cm="1">
        <f t="array" ref="J13182">INDEX(Sheet1!A:X,C13181+1,5)</f>
        <v>342.4</v>
      </c>
      <c r="K13182">
        <v>20260821</v>
      </c>
      <c r="L13182">
        <f>L13181+1</f>
        <v>13182</v>
      </c>
    </row>
    <row r="13183" spans="1:12">
      <c r="A13183">
        <f>A13182+1</f>
        <v>13183</v>
      </c>
      <c r="B13183">
        <v>26</v>
      </c>
      <c r="C13183">
        <f t="shared" si="205"/>
        <v>1099</v>
      </c>
      <c r="D13183">
        <f>IF(D13182=12,1,D13182+1)</f>
        <v>7</v>
      </c>
      <c r="G13183">
        <f>G13182+1</f>
        <v>13183</v>
      </c>
      <c r="H13183">
        <v>26</v>
      </c>
      <c r="I13183">
        <v>20210821</v>
      </c>
      <c r="J13183" cm="1">
        <f t="array" ref="J13183">INDEX(Sheet1!A:X,C13182+1,5)</f>
        <v>342.4</v>
      </c>
      <c r="K13183">
        <v>20260821</v>
      </c>
      <c r="L13183">
        <f>L13182+1</f>
        <v>13183</v>
      </c>
    </row>
    <row r="13184" spans="1:12">
      <c r="A13184">
        <f>A13183+1</f>
        <v>13184</v>
      </c>
      <c r="B13184">
        <v>26</v>
      </c>
      <c r="C13184">
        <f t="shared" si="205"/>
        <v>1099</v>
      </c>
      <c r="D13184">
        <f>IF(D13183=12,1,D13183+1)</f>
        <v>8</v>
      </c>
      <c r="G13184">
        <f>G13183+1</f>
        <v>13184</v>
      </c>
      <c r="H13184">
        <v>26</v>
      </c>
      <c r="I13184">
        <v>20210821</v>
      </c>
      <c r="J13184" cm="1">
        <f t="array" ref="J13184">INDEX(Sheet1!A:X,C13183+1,5)</f>
        <v>342.4</v>
      </c>
      <c r="K13184">
        <v>20260821</v>
      </c>
      <c r="L13184">
        <f>L13183+1</f>
        <v>13184</v>
      </c>
    </row>
    <row r="13185" spans="1:12">
      <c r="A13185">
        <f>A13184+1</f>
        <v>13185</v>
      </c>
      <c r="B13185">
        <v>26</v>
      </c>
      <c r="C13185">
        <f t="shared" ref="C13185:C13248" si="206">ROUNDDOWN(ROW()/12,0)+1</f>
        <v>1099</v>
      </c>
      <c r="D13185">
        <f>IF(D13184=12,1,D13184+1)</f>
        <v>9</v>
      </c>
      <c r="G13185">
        <f>G13184+1</f>
        <v>13185</v>
      </c>
      <c r="H13185">
        <v>26</v>
      </c>
      <c r="I13185">
        <v>20210821</v>
      </c>
      <c r="J13185" cm="1">
        <f t="array" ref="J13185">INDEX(Sheet1!A:X,C13184+1,5)</f>
        <v>342.4</v>
      </c>
      <c r="K13185">
        <v>20260821</v>
      </c>
      <c r="L13185">
        <f>L13184+1</f>
        <v>13185</v>
      </c>
    </row>
    <row r="13186" spans="1:12">
      <c r="A13186">
        <f>A13185+1</f>
        <v>13186</v>
      </c>
      <c r="B13186">
        <v>26</v>
      </c>
      <c r="C13186">
        <f t="shared" si="206"/>
        <v>1099</v>
      </c>
      <c r="D13186">
        <f>IF(D13185=12,1,D13185+1)</f>
        <v>10</v>
      </c>
      <c r="G13186">
        <f>G13185+1</f>
        <v>13186</v>
      </c>
      <c r="H13186">
        <v>26</v>
      </c>
      <c r="I13186">
        <v>20210821</v>
      </c>
      <c r="J13186" cm="1">
        <f t="array" ref="J13186">INDEX(Sheet1!A:X,C13185+1,5)</f>
        <v>342.4</v>
      </c>
      <c r="K13186">
        <v>20260821</v>
      </c>
      <c r="L13186">
        <f>L13185+1</f>
        <v>13186</v>
      </c>
    </row>
    <row r="13187" spans="1:12">
      <c r="A13187">
        <f>A13186+1</f>
        <v>13187</v>
      </c>
      <c r="B13187">
        <v>26</v>
      </c>
      <c r="C13187">
        <f t="shared" si="206"/>
        <v>1099</v>
      </c>
      <c r="D13187">
        <f>IF(D13186=12,1,D13186+1)</f>
        <v>11</v>
      </c>
      <c r="G13187">
        <f>G13186+1</f>
        <v>13187</v>
      </c>
      <c r="H13187">
        <v>26</v>
      </c>
      <c r="I13187">
        <v>20210821</v>
      </c>
      <c r="J13187" cm="1">
        <f t="array" ref="J13187">INDEX(Sheet1!A:X,C13186+1,5)</f>
        <v>342.4</v>
      </c>
      <c r="K13187">
        <v>20260821</v>
      </c>
      <c r="L13187">
        <f>L13186+1</f>
        <v>13187</v>
      </c>
    </row>
    <row r="13188" spans="1:12">
      <c r="A13188">
        <f>A13187+1</f>
        <v>13188</v>
      </c>
      <c r="B13188">
        <v>26</v>
      </c>
      <c r="C13188">
        <f t="shared" si="206"/>
        <v>1100</v>
      </c>
      <c r="D13188">
        <f>IF(D13187=12,1,D13187+1)</f>
        <v>12</v>
      </c>
      <c r="G13188">
        <f>G13187+1</f>
        <v>13188</v>
      </c>
      <c r="H13188">
        <v>26</v>
      </c>
      <c r="I13188">
        <v>20210821</v>
      </c>
      <c r="J13188" cm="1">
        <f t="array" ref="J13188">INDEX(Sheet1!A:X,C13187+1,5)</f>
        <v>342.4</v>
      </c>
      <c r="K13188">
        <v>20260821</v>
      </c>
      <c r="L13188">
        <f>L13187+1</f>
        <v>13188</v>
      </c>
    </row>
    <row r="13189" spans="1:12">
      <c r="A13189">
        <f>A13188+1</f>
        <v>13189</v>
      </c>
      <c r="B13189">
        <v>26</v>
      </c>
      <c r="C13189">
        <f t="shared" si="206"/>
        <v>1100</v>
      </c>
      <c r="D13189">
        <f>IF(D13188=12,1,D13188+1)</f>
        <v>1</v>
      </c>
      <c r="G13189">
        <f>G13188+1</f>
        <v>13189</v>
      </c>
      <c r="H13189">
        <v>26</v>
      </c>
      <c r="I13189">
        <v>20210821</v>
      </c>
      <c r="J13189" cm="1">
        <f t="array" ref="J13189">INDEX(Sheet1!A:X,C13188+1,5)</f>
        <v>342.4</v>
      </c>
      <c r="K13189">
        <v>20260821</v>
      </c>
      <c r="L13189">
        <f>L13188+1</f>
        <v>13189</v>
      </c>
    </row>
    <row r="13190" spans="1:12">
      <c r="A13190">
        <f>A13189+1</f>
        <v>13190</v>
      </c>
      <c r="B13190">
        <v>26</v>
      </c>
      <c r="C13190">
        <f t="shared" si="206"/>
        <v>1100</v>
      </c>
      <c r="D13190">
        <f>IF(D13189=12,1,D13189+1)</f>
        <v>2</v>
      </c>
      <c r="G13190">
        <f>G13189+1</f>
        <v>13190</v>
      </c>
      <c r="H13190">
        <v>26</v>
      </c>
      <c r="I13190">
        <v>20210821</v>
      </c>
      <c r="J13190" cm="1">
        <f t="array" ref="J13190">INDEX(Sheet1!A:X,C13189+1,5)</f>
        <v>342.4</v>
      </c>
      <c r="K13190">
        <v>20260821</v>
      </c>
      <c r="L13190">
        <f>L13189+1</f>
        <v>13190</v>
      </c>
    </row>
    <row r="13191" spans="1:12">
      <c r="A13191">
        <f>A13190+1</f>
        <v>13191</v>
      </c>
      <c r="B13191">
        <v>26</v>
      </c>
      <c r="C13191">
        <f t="shared" si="206"/>
        <v>1100</v>
      </c>
      <c r="D13191">
        <f>IF(D13190=12,1,D13190+1)</f>
        <v>3</v>
      </c>
      <c r="G13191">
        <f>G13190+1</f>
        <v>13191</v>
      </c>
      <c r="H13191">
        <v>26</v>
      </c>
      <c r="I13191">
        <v>20210821</v>
      </c>
      <c r="J13191" cm="1">
        <f t="array" ref="J13191">INDEX(Sheet1!A:X,C13190+1,5)</f>
        <v>342.4</v>
      </c>
      <c r="K13191">
        <v>20260821</v>
      </c>
      <c r="L13191">
        <f>L13190+1</f>
        <v>13191</v>
      </c>
    </row>
    <row r="13192" spans="1:12">
      <c r="A13192">
        <f>A13191+1</f>
        <v>13192</v>
      </c>
      <c r="B13192">
        <v>26</v>
      </c>
      <c r="C13192">
        <f t="shared" si="206"/>
        <v>1100</v>
      </c>
      <c r="D13192">
        <f>IF(D13191=12,1,D13191+1)</f>
        <v>4</v>
      </c>
      <c r="G13192">
        <f>G13191+1</f>
        <v>13192</v>
      </c>
      <c r="H13192">
        <v>26</v>
      </c>
      <c r="I13192">
        <v>20210821</v>
      </c>
      <c r="J13192" cm="1">
        <f t="array" ref="J13192">INDEX(Sheet1!A:X,C13191+1,5)</f>
        <v>342.4</v>
      </c>
      <c r="K13192">
        <v>20260821</v>
      </c>
      <c r="L13192">
        <f>L13191+1</f>
        <v>13192</v>
      </c>
    </row>
    <row r="13193" spans="1:12">
      <c r="A13193">
        <f>A13192+1</f>
        <v>13193</v>
      </c>
      <c r="B13193">
        <v>26</v>
      </c>
      <c r="C13193">
        <f t="shared" si="206"/>
        <v>1100</v>
      </c>
      <c r="D13193">
        <f>IF(D13192=12,1,D13192+1)</f>
        <v>5</v>
      </c>
      <c r="G13193">
        <f>G13192+1</f>
        <v>13193</v>
      </c>
      <c r="H13193">
        <v>26</v>
      </c>
      <c r="I13193">
        <v>20210821</v>
      </c>
      <c r="J13193" cm="1">
        <f t="array" ref="J13193">INDEX(Sheet1!A:X,C13192+1,5)</f>
        <v>342.4</v>
      </c>
      <c r="K13193">
        <v>20260821</v>
      </c>
      <c r="L13193">
        <f>L13192+1</f>
        <v>13193</v>
      </c>
    </row>
    <row r="13194" spans="1:12">
      <c r="A13194">
        <f>A13193+1</f>
        <v>13194</v>
      </c>
      <c r="B13194">
        <v>26</v>
      </c>
      <c r="C13194">
        <f t="shared" si="206"/>
        <v>1100</v>
      </c>
      <c r="D13194">
        <f>IF(D13193=12,1,D13193+1)</f>
        <v>6</v>
      </c>
      <c r="G13194">
        <f>G13193+1</f>
        <v>13194</v>
      </c>
      <c r="H13194">
        <v>26</v>
      </c>
      <c r="I13194">
        <v>20210821</v>
      </c>
      <c r="J13194" cm="1">
        <f t="array" ref="J13194">INDEX(Sheet1!A:X,C13193+1,5)</f>
        <v>342.4</v>
      </c>
      <c r="K13194">
        <v>20260821</v>
      </c>
      <c r="L13194">
        <f>L13193+1</f>
        <v>13194</v>
      </c>
    </row>
    <row r="13195" spans="1:12">
      <c r="A13195">
        <f>A13194+1</f>
        <v>13195</v>
      </c>
      <c r="B13195">
        <v>26</v>
      </c>
      <c r="C13195">
        <f t="shared" si="206"/>
        <v>1100</v>
      </c>
      <c r="D13195">
        <f>IF(D13194=12,1,D13194+1)</f>
        <v>7</v>
      </c>
      <c r="G13195">
        <f>G13194+1</f>
        <v>13195</v>
      </c>
      <c r="H13195">
        <v>26</v>
      </c>
      <c r="I13195">
        <v>20210821</v>
      </c>
      <c r="J13195" cm="1">
        <f t="array" ref="J13195">INDEX(Sheet1!A:X,C13194+1,5)</f>
        <v>342.4</v>
      </c>
      <c r="K13195">
        <v>20260821</v>
      </c>
      <c r="L13195">
        <f>L13194+1</f>
        <v>13195</v>
      </c>
    </row>
    <row r="13196" spans="1:12">
      <c r="A13196">
        <f>A13195+1</f>
        <v>13196</v>
      </c>
      <c r="B13196">
        <v>26</v>
      </c>
      <c r="C13196">
        <f t="shared" si="206"/>
        <v>1100</v>
      </c>
      <c r="D13196">
        <f>IF(D13195=12,1,D13195+1)</f>
        <v>8</v>
      </c>
      <c r="G13196">
        <f>G13195+1</f>
        <v>13196</v>
      </c>
      <c r="H13196">
        <v>26</v>
      </c>
      <c r="I13196">
        <v>20210821</v>
      </c>
      <c r="J13196" cm="1">
        <f t="array" ref="J13196">INDEX(Sheet1!A:X,C13195+1,5)</f>
        <v>342.4</v>
      </c>
      <c r="K13196">
        <v>20260821</v>
      </c>
      <c r="L13196">
        <f>L13195+1</f>
        <v>13196</v>
      </c>
    </row>
    <row r="13197" spans="1:12">
      <c r="A13197">
        <f>A13196+1</f>
        <v>13197</v>
      </c>
      <c r="B13197">
        <v>26</v>
      </c>
      <c r="C13197">
        <f t="shared" si="206"/>
        <v>1100</v>
      </c>
      <c r="D13197">
        <f>IF(D13196=12,1,D13196+1)</f>
        <v>9</v>
      </c>
      <c r="G13197">
        <f>G13196+1</f>
        <v>13197</v>
      </c>
      <c r="H13197">
        <v>26</v>
      </c>
      <c r="I13197">
        <v>20210821</v>
      </c>
      <c r="J13197" cm="1">
        <f t="array" ref="J13197">INDEX(Sheet1!A:X,C13196+1,5)</f>
        <v>342.4</v>
      </c>
      <c r="K13197">
        <v>20260821</v>
      </c>
      <c r="L13197">
        <f>L13196+1</f>
        <v>13197</v>
      </c>
    </row>
    <row r="13198" spans="1:12">
      <c r="A13198">
        <f>A13197+1</f>
        <v>13198</v>
      </c>
      <c r="B13198">
        <v>26</v>
      </c>
      <c r="C13198">
        <f t="shared" si="206"/>
        <v>1100</v>
      </c>
      <c r="D13198">
        <f>IF(D13197=12,1,D13197+1)</f>
        <v>10</v>
      </c>
      <c r="G13198">
        <f>G13197+1</f>
        <v>13198</v>
      </c>
      <c r="H13198">
        <v>26</v>
      </c>
      <c r="I13198">
        <v>20210821</v>
      </c>
      <c r="J13198" cm="1">
        <f t="array" ref="J13198">INDEX(Sheet1!A:X,C13197+1,5)</f>
        <v>342.4</v>
      </c>
      <c r="K13198">
        <v>20260821</v>
      </c>
      <c r="L13198">
        <f>L13197+1</f>
        <v>13198</v>
      </c>
    </row>
    <row r="13199" spans="1:12">
      <c r="A13199">
        <f>A13198+1</f>
        <v>13199</v>
      </c>
      <c r="B13199">
        <v>26</v>
      </c>
      <c r="C13199">
        <f t="shared" si="206"/>
        <v>1100</v>
      </c>
      <c r="D13199">
        <f>IF(D13198=12,1,D13198+1)</f>
        <v>11</v>
      </c>
      <c r="G13199">
        <f>G13198+1</f>
        <v>13199</v>
      </c>
      <c r="H13199">
        <v>26</v>
      </c>
      <c r="I13199">
        <v>20210821</v>
      </c>
      <c r="J13199" cm="1">
        <f t="array" ref="J13199">INDEX(Sheet1!A:X,C13198+1,5)</f>
        <v>342.4</v>
      </c>
      <c r="K13199">
        <v>20260821</v>
      </c>
      <c r="L13199">
        <f>L13198+1</f>
        <v>13199</v>
      </c>
    </row>
    <row r="13200" spans="1:12">
      <c r="A13200">
        <f>A13199+1</f>
        <v>13200</v>
      </c>
      <c r="B13200">
        <v>26</v>
      </c>
      <c r="C13200">
        <f t="shared" si="206"/>
        <v>1101</v>
      </c>
      <c r="D13200">
        <f>IF(D13199=12,1,D13199+1)</f>
        <v>12</v>
      </c>
      <c r="G13200">
        <f>G13199+1</f>
        <v>13200</v>
      </c>
      <c r="H13200">
        <v>26</v>
      </c>
      <c r="I13200">
        <v>20210821</v>
      </c>
      <c r="J13200" cm="1">
        <f t="array" ref="J13200">INDEX(Sheet1!A:X,C13199+1,5)</f>
        <v>342.4</v>
      </c>
      <c r="K13200">
        <v>20260821</v>
      </c>
      <c r="L13200">
        <f>L13199+1</f>
        <v>13200</v>
      </c>
    </row>
    <row r="13201" spans="1:12">
      <c r="A13201">
        <f>A13200+1</f>
        <v>13201</v>
      </c>
      <c r="B13201">
        <v>26</v>
      </c>
      <c r="C13201">
        <f t="shared" si="206"/>
        <v>1101</v>
      </c>
      <c r="D13201">
        <f>IF(D13200=12,1,D13200+1)</f>
        <v>1</v>
      </c>
      <c r="G13201">
        <f>G13200+1</f>
        <v>13201</v>
      </c>
      <c r="H13201">
        <v>26</v>
      </c>
      <c r="I13201">
        <v>20210821</v>
      </c>
      <c r="J13201" cm="1">
        <f t="array" ref="J13201">INDEX(Sheet1!A:X,C13200+1,5)</f>
        <v>342.4</v>
      </c>
      <c r="K13201">
        <v>20260821</v>
      </c>
      <c r="L13201">
        <f>L13200+1</f>
        <v>13201</v>
      </c>
    </row>
    <row r="13202" spans="1:12">
      <c r="A13202">
        <f>A13201+1</f>
        <v>13202</v>
      </c>
      <c r="B13202">
        <v>26</v>
      </c>
      <c r="C13202">
        <f t="shared" si="206"/>
        <v>1101</v>
      </c>
      <c r="D13202">
        <f>IF(D13201=12,1,D13201+1)</f>
        <v>2</v>
      </c>
      <c r="G13202">
        <f>G13201+1</f>
        <v>13202</v>
      </c>
      <c r="H13202">
        <v>26</v>
      </c>
      <c r="I13202">
        <v>20210821</v>
      </c>
      <c r="J13202" cm="1">
        <f t="array" ref="J13202">INDEX(Sheet1!A:X,C13201+1,5)</f>
        <v>342.4</v>
      </c>
      <c r="K13202">
        <v>20260821</v>
      </c>
      <c r="L13202">
        <f>L13201+1</f>
        <v>13202</v>
      </c>
    </row>
    <row r="13203" spans="1:12">
      <c r="A13203">
        <f>A13202+1</f>
        <v>13203</v>
      </c>
      <c r="B13203">
        <v>26</v>
      </c>
      <c r="C13203">
        <f t="shared" si="206"/>
        <v>1101</v>
      </c>
      <c r="D13203">
        <f>IF(D13202=12,1,D13202+1)</f>
        <v>3</v>
      </c>
      <c r="G13203">
        <f>G13202+1</f>
        <v>13203</v>
      </c>
      <c r="H13203">
        <v>26</v>
      </c>
      <c r="I13203">
        <v>20210821</v>
      </c>
      <c r="J13203" cm="1">
        <f t="array" ref="J13203">INDEX(Sheet1!A:X,C13202+1,5)</f>
        <v>342.4</v>
      </c>
      <c r="K13203">
        <v>20260821</v>
      </c>
      <c r="L13203">
        <f>L13202+1</f>
        <v>13203</v>
      </c>
    </row>
    <row r="13204" spans="1:12">
      <c r="A13204">
        <f>A13203+1</f>
        <v>13204</v>
      </c>
      <c r="B13204">
        <v>26</v>
      </c>
      <c r="C13204">
        <f t="shared" si="206"/>
        <v>1101</v>
      </c>
      <c r="D13204">
        <f>IF(D13203=12,1,D13203+1)</f>
        <v>4</v>
      </c>
      <c r="G13204">
        <f>G13203+1</f>
        <v>13204</v>
      </c>
      <c r="H13204">
        <v>26</v>
      </c>
      <c r="I13204">
        <v>20210821</v>
      </c>
      <c r="J13204" cm="1">
        <f t="array" ref="J13204">INDEX(Sheet1!A:X,C13203+1,5)</f>
        <v>342.4</v>
      </c>
      <c r="K13204">
        <v>20260821</v>
      </c>
      <c r="L13204">
        <f>L13203+1</f>
        <v>13204</v>
      </c>
    </row>
    <row r="13205" spans="1:12">
      <c r="A13205">
        <f>A13204+1</f>
        <v>13205</v>
      </c>
      <c r="B13205">
        <v>26</v>
      </c>
      <c r="C13205">
        <f t="shared" si="206"/>
        <v>1101</v>
      </c>
      <c r="D13205">
        <f>IF(D13204=12,1,D13204+1)</f>
        <v>5</v>
      </c>
      <c r="G13205">
        <f>G13204+1</f>
        <v>13205</v>
      </c>
      <c r="H13205">
        <v>26</v>
      </c>
      <c r="I13205">
        <v>20210821</v>
      </c>
      <c r="J13205" cm="1">
        <f t="array" ref="J13205">INDEX(Sheet1!A:X,C13204+1,5)</f>
        <v>342.4</v>
      </c>
      <c r="K13205">
        <v>20260821</v>
      </c>
      <c r="L13205">
        <f>L13204+1</f>
        <v>13205</v>
      </c>
    </row>
    <row r="13206" spans="1:12">
      <c r="A13206">
        <f>A13205+1</f>
        <v>13206</v>
      </c>
      <c r="B13206">
        <v>26</v>
      </c>
      <c r="C13206">
        <f t="shared" si="206"/>
        <v>1101</v>
      </c>
      <c r="D13206">
        <f>IF(D13205=12,1,D13205+1)</f>
        <v>6</v>
      </c>
      <c r="G13206">
        <f>G13205+1</f>
        <v>13206</v>
      </c>
      <c r="H13206">
        <v>26</v>
      </c>
      <c r="I13206">
        <v>20210821</v>
      </c>
      <c r="J13206" cm="1">
        <f t="array" ref="J13206">INDEX(Sheet1!A:X,C13205+1,5)</f>
        <v>342.4</v>
      </c>
      <c r="K13206">
        <v>20260821</v>
      </c>
      <c r="L13206">
        <f>L13205+1</f>
        <v>13206</v>
      </c>
    </row>
    <row r="13207" spans="1:12">
      <c r="A13207">
        <f>A13206+1</f>
        <v>13207</v>
      </c>
      <c r="B13207">
        <v>26</v>
      </c>
      <c r="C13207">
        <f t="shared" si="206"/>
        <v>1101</v>
      </c>
      <c r="D13207">
        <f>IF(D13206=12,1,D13206+1)</f>
        <v>7</v>
      </c>
      <c r="G13207">
        <f>G13206+1</f>
        <v>13207</v>
      </c>
      <c r="H13207">
        <v>26</v>
      </c>
      <c r="I13207">
        <v>20210821</v>
      </c>
      <c r="J13207" cm="1">
        <f t="array" ref="J13207">INDEX(Sheet1!A:X,C13206+1,5)</f>
        <v>342.4</v>
      </c>
      <c r="K13207">
        <v>20260821</v>
      </c>
      <c r="L13207">
        <f>L13206+1</f>
        <v>13207</v>
      </c>
    </row>
    <row r="13208" spans="1:12">
      <c r="A13208">
        <f>A13207+1</f>
        <v>13208</v>
      </c>
      <c r="B13208">
        <v>26</v>
      </c>
      <c r="C13208">
        <f t="shared" si="206"/>
        <v>1101</v>
      </c>
      <c r="D13208">
        <f>IF(D13207=12,1,D13207+1)</f>
        <v>8</v>
      </c>
      <c r="G13208">
        <f>G13207+1</f>
        <v>13208</v>
      </c>
      <c r="H13208">
        <v>26</v>
      </c>
      <c r="I13208">
        <v>20210821</v>
      </c>
      <c r="J13208" cm="1">
        <f t="array" ref="J13208">INDEX(Sheet1!A:X,C13207+1,5)</f>
        <v>342.4</v>
      </c>
      <c r="K13208">
        <v>20260821</v>
      </c>
      <c r="L13208">
        <f>L13207+1</f>
        <v>13208</v>
      </c>
    </row>
    <row r="13209" spans="1:12">
      <c r="A13209">
        <f>A13208+1</f>
        <v>13209</v>
      </c>
      <c r="B13209">
        <v>26</v>
      </c>
      <c r="C13209">
        <f t="shared" si="206"/>
        <v>1101</v>
      </c>
      <c r="D13209">
        <f>IF(D13208=12,1,D13208+1)</f>
        <v>9</v>
      </c>
      <c r="G13209">
        <f>G13208+1</f>
        <v>13209</v>
      </c>
      <c r="H13209">
        <v>26</v>
      </c>
      <c r="I13209">
        <v>20210821</v>
      </c>
      <c r="J13209" cm="1">
        <f t="array" ref="J13209">INDEX(Sheet1!A:X,C13208+1,5)</f>
        <v>342.4</v>
      </c>
      <c r="K13209">
        <v>20260821</v>
      </c>
      <c r="L13209">
        <f>L13208+1</f>
        <v>13209</v>
      </c>
    </row>
    <row r="13210" spans="1:12">
      <c r="A13210">
        <f>A13209+1</f>
        <v>13210</v>
      </c>
      <c r="B13210">
        <v>26</v>
      </c>
      <c r="C13210">
        <f t="shared" si="206"/>
        <v>1101</v>
      </c>
      <c r="D13210">
        <f>IF(D13209=12,1,D13209+1)</f>
        <v>10</v>
      </c>
      <c r="G13210">
        <f>G13209+1</f>
        <v>13210</v>
      </c>
      <c r="H13210">
        <v>26</v>
      </c>
      <c r="I13210">
        <v>20210821</v>
      </c>
      <c r="J13210" cm="1">
        <f t="array" ref="J13210">INDEX(Sheet1!A:X,C13209+1,5)</f>
        <v>342.4</v>
      </c>
      <c r="K13210">
        <v>20260821</v>
      </c>
      <c r="L13210">
        <f>L13209+1</f>
        <v>13210</v>
      </c>
    </row>
    <row r="13211" spans="1:12">
      <c r="A13211">
        <f>A13210+1</f>
        <v>13211</v>
      </c>
      <c r="B13211">
        <v>26</v>
      </c>
      <c r="C13211">
        <f t="shared" si="206"/>
        <v>1101</v>
      </c>
      <c r="D13211">
        <f>IF(D13210=12,1,D13210+1)</f>
        <v>11</v>
      </c>
      <c r="G13211">
        <f>G13210+1</f>
        <v>13211</v>
      </c>
      <c r="H13211">
        <v>26</v>
      </c>
      <c r="I13211">
        <v>20210821</v>
      </c>
      <c r="J13211" cm="1">
        <f t="array" ref="J13211">INDEX(Sheet1!A:X,C13210+1,5)</f>
        <v>342.4</v>
      </c>
      <c r="K13211">
        <v>20260821</v>
      </c>
      <c r="L13211">
        <f>L13210+1</f>
        <v>13211</v>
      </c>
    </row>
    <row r="13212" spans="1:12">
      <c r="A13212">
        <f>A13211+1</f>
        <v>13212</v>
      </c>
      <c r="B13212">
        <v>26</v>
      </c>
      <c r="C13212">
        <f t="shared" si="206"/>
        <v>1102</v>
      </c>
      <c r="D13212">
        <f>IF(D13211=12,1,D13211+1)</f>
        <v>12</v>
      </c>
      <c r="G13212">
        <f>G13211+1</f>
        <v>13212</v>
      </c>
      <c r="H13212">
        <v>26</v>
      </c>
      <c r="I13212">
        <v>20210821</v>
      </c>
      <c r="J13212" cm="1">
        <f t="array" ref="J13212">INDEX(Sheet1!A:X,C13211+1,5)</f>
        <v>342.4</v>
      </c>
      <c r="K13212">
        <v>20260821</v>
      </c>
      <c r="L13212">
        <f>L13211+1</f>
        <v>13212</v>
      </c>
    </row>
    <row r="13213" spans="1:12">
      <c r="A13213">
        <f>A13212+1</f>
        <v>13213</v>
      </c>
      <c r="B13213">
        <v>26</v>
      </c>
      <c r="C13213">
        <f t="shared" si="206"/>
        <v>1102</v>
      </c>
      <c r="D13213">
        <f>IF(D13212=12,1,D13212+1)</f>
        <v>1</v>
      </c>
      <c r="G13213">
        <f>G13212+1</f>
        <v>13213</v>
      </c>
      <c r="H13213">
        <v>26</v>
      </c>
      <c r="I13213">
        <v>20210821</v>
      </c>
      <c r="J13213" cm="1">
        <f t="array" ref="J13213">INDEX(Sheet1!A:X,C13212+1,5)</f>
        <v>342.4</v>
      </c>
      <c r="K13213">
        <v>20260821</v>
      </c>
      <c r="L13213">
        <f>L13212+1</f>
        <v>13213</v>
      </c>
    </row>
    <row r="13214" spans="1:12">
      <c r="A13214">
        <f>A13213+1</f>
        <v>13214</v>
      </c>
      <c r="B13214">
        <v>26</v>
      </c>
      <c r="C13214">
        <f t="shared" si="206"/>
        <v>1102</v>
      </c>
      <c r="D13214">
        <f>IF(D13213=12,1,D13213+1)</f>
        <v>2</v>
      </c>
      <c r="G13214">
        <f>G13213+1</f>
        <v>13214</v>
      </c>
      <c r="H13214">
        <v>26</v>
      </c>
      <c r="I13214">
        <v>20210821</v>
      </c>
      <c r="J13214" cm="1">
        <f t="array" ref="J13214">INDEX(Sheet1!A:X,C13213+1,5)</f>
        <v>342.4</v>
      </c>
      <c r="K13214">
        <v>20260821</v>
      </c>
      <c r="L13214">
        <f>L13213+1</f>
        <v>13214</v>
      </c>
    </row>
    <row r="13215" spans="1:12">
      <c r="A13215">
        <f>A13214+1</f>
        <v>13215</v>
      </c>
      <c r="B13215">
        <v>26</v>
      </c>
      <c r="C13215">
        <f t="shared" si="206"/>
        <v>1102</v>
      </c>
      <c r="D13215">
        <f>IF(D13214=12,1,D13214+1)</f>
        <v>3</v>
      </c>
      <c r="G13215">
        <f>G13214+1</f>
        <v>13215</v>
      </c>
      <c r="H13215">
        <v>26</v>
      </c>
      <c r="I13215">
        <v>20210821</v>
      </c>
      <c r="J13215" cm="1">
        <f t="array" ref="J13215">INDEX(Sheet1!A:X,C13214+1,5)</f>
        <v>342.4</v>
      </c>
      <c r="K13215">
        <v>20260821</v>
      </c>
      <c r="L13215">
        <f>L13214+1</f>
        <v>13215</v>
      </c>
    </row>
    <row r="13216" spans="1:12">
      <c r="A13216">
        <f>A13215+1</f>
        <v>13216</v>
      </c>
      <c r="B13216">
        <v>26</v>
      </c>
      <c r="C13216">
        <f t="shared" si="206"/>
        <v>1102</v>
      </c>
      <c r="D13216">
        <f>IF(D13215=12,1,D13215+1)</f>
        <v>4</v>
      </c>
      <c r="G13216">
        <f>G13215+1</f>
        <v>13216</v>
      </c>
      <c r="H13216">
        <v>26</v>
      </c>
      <c r="I13216">
        <v>20210821</v>
      </c>
      <c r="J13216" cm="1">
        <f t="array" ref="J13216">INDEX(Sheet1!A:X,C13215+1,5)</f>
        <v>342.4</v>
      </c>
      <c r="K13216">
        <v>20260821</v>
      </c>
      <c r="L13216">
        <f>L13215+1</f>
        <v>13216</v>
      </c>
    </row>
    <row r="13217" spans="1:12">
      <c r="A13217">
        <f>A13216+1</f>
        <v>13217</v>
      </c>
      <c r="B13217">
        <v>26</v>
      </c>
      <c r="C13217">
        <f t="shared" si="206"/>
        <v>1102</v>
      </c>
      <c r="D13217">
        <f>IF(D13216=12,1,D13216+1)</f>
        <v>5</v>
      </c>
      <c r="G13217">
        <f>G13216+1</f>
        <v>13217</v>
      </c>
      <c r="H13217">
        <v>26</v>
      </c>
      <c r="I13217">
        <v>20210821</v>
      </c>
      <c r="J13217" cm="1">
        <f t="array" ref="J13217">INDEX(Sheet1!A:X,C13216+1,5)</f>
        <v>342.4</v>
      </c>
      <c r="K13217">
        <v>20260821</v>
      </c>
      <c r="L13217">
        <f>L13216+1</f>
        <v>13217</v>
      </c>
    </row>
    <row r="13218" spans="1:12">
      <c r="A13218">
        <f>A13217+1</f>
        <v>13218</v>
      </c>
      <c r="B13218">
        <v>26</v>
      </c>
      <c r="C13218">
        <f t="shared" si="206"/>
        <v>1102</v>
      </c>
      <c r="D13218">
        <f>IF(D13217=12,1,D13217+1)</f>
        <v>6</v>
      </c>
      <c r="G13218">
        <f>G13217+1</f>
        <v>13218</v>
      </c>
      <c r="H13218">
        <v>26</v>
      </c>
      <c r="I13218">
        <v>20210821</v>
      </c>
      <c r="J13218" cm="1">
        <f t="array" ref="J13218">INDEX(Sheet1!A:X,C13217+1,5)</f>
        <v>342.4</v>
      </c>
      <c r="K13218">
        <v>20260821</v>
      </c>
      <c r="L13218">
        <f>L13217+1</f>
        <v>13218</v>
      </c>
    </row>
    <row r="13219" spans="1:12">
      <c r="A13219">
        <f>A13218+1</f>
        <v>13219</v>
      </c>
      <c r="B13219">
        <v>26</v>
      </c>
      <c r="C13219">
        <f t="shared" si="206"/>
        <v>1102</v>
      </c>
      <c r="D13219">
        <f>IF(D13218=12,1,D13218+1)</f>
        <v>7</v>
      </c>
      <c r="G13219">
        <f>G13218+1</f>
        <v>13219</v>
      </c>
      <c r="H13219">
        <v>26</v>
      </c>
      <c r="I13219">
        <v>20210821</v>
      </c>
      <c r="J13219" cm="1">
        <f t="array" ref="J13219">INDEX(Sheet1!A:X,C13218+1,5)</f>
        <v>342.4</v>
      </c>
      <c r="K13219">
        <v>20260821</v>
      </c>
      <c r="L13219">
        <f>L13218+1</f>
        <v>13219</v>
      </c>
    </row>
    <row r="13220" spans="1:12">
      <c r="A13220">
        <f>A13219+1</f>
        <v>13220</v>
      </c>
      <c r="B13220">
        <v>26</v>
      </c>
      <c r="C13220">
        <f t="shared" si="206"/>
        <v>1102</v>
      </c>
      <c r="D13220">
        <f>IF(D13219=12,1,D13219+1)</f>
        <v>8</v>
      </c>
      <c r="G13220">
        <f>G13219+1</f>
        <v>13220</v>
      </c>
      <c r="H13220">
        <v>26</v>
      </c>
      <c r="I13220">
        <v>20210821</v>
      </c>
      <c r="J13220" cm="1">
        <f t="array" ref="J13220">INDEX(Sheet1!A:X,C13219+1,5)</f>
        <v>342.4</v>
      </c>
      <c r="K13220">
        <v>20260821</v>
      </c>
      <c r="L13220">
        <f>L13219+1</f>
        <v>13220</v>
      </c>
    </row>
    <row r="13221" spans="1:12">
      <c r="A13221">
        <f>A13220+1</f>
        <v>13221</v>
      </c>
      <c r="B13221">
        <v>26</v>
      </c>
      <c r="C13221">
        <f t="shared" si="206"/>
        <v>1102</v>
      </c>
      <c r="D13221">
        <f>IF(D13220=12,1,D13220+1)</f>
        <v>9</v>
      </c>
      <c r="G13221">
        <f>G13220+1</f>
        <v>13221</v>
      </c>
      <c r="H13221">
        <v>26</v>
      </c>
      <c r="I13221">
        <v>20210821</v>
      </c>
      <c r="J13221" cm="1">
        <f t="array" ref="J13221">INDEX(Sheet1!A:X,C13220+1,5)</f>
        <v>342.4</v>
      </c>
      <c r="K13221">
        <v>20260821</v>
      </c>
      <c r="L13221">
        <f>L13220+1</f>
        <v>13221</v>
      </c>
    </row>
    <row r="13222" spans="1:12">
      <c r="A13222">
        <f>A13221+1</f>
        <v>13222</v>
      </c>
      <c r="B13222">
        <v>26</v>
      </c>
      <c r="C13222">
        <f t="shared" si="206"/>
        <v>1102</v>
      </c>
      <c r="D13222">
        <f>IF(D13221=12,1,D13221+1)</f>
        <v>10</v>
      </c>
      <c r="G13222">
        <f>G13221+1</f>
        <v>13222</v>
      </c>
      <c r="H13222">
        <v>26</v>
      </c>
      <c r="I13222">
        <v>20210821</v>
      </c>
      <c r="J13222" cm="1">
        <f t="array" ref="J13222">INDEX(Sheet1!A:X,C13221+1,5)</f>
        <v>342.4</v>
      </c>
      <c r="K13222">
        <v>20260821</v>
      </c>
      <c r="L13222">
        <f>L13221+1</f>
        <v>13222</v>
      </c>
    </row>
    <row r="13223" spans="1:12">
      <c r="A13223">
        <f>A13222+1</f>
        <v>13223</v>
      </c>
      <c r="B13223">
        <v>26</v>
      </c>
      <c r="C13223">
        <f t="shared" si="206"/>
        <v>1102</v>
      </c>
      <c r="D13223">
        <f>IF(D13222=12,1,D13222+1)</f>
        <v>11</v>
      </c>
      <c r="G13223">
        <f>G13222+1</f>
        <v>13223</v>
      </c>
      <c r="H13223">
        <v>26</v>
      </c>
      <c r="I13223">
        <v>20210821</v>
      </c>
      <c r="J13223" cm="1">
        <f t="array" ref="J13223">INDEX(Sheet1!A:X,C13222+1,5)</f>
        <v>342.4</v>
      </c>
      <c r="K13223">
        <v>20260821</v>
      </c>
      <c r="L13223">
        <f>L13222+1</f>
        <v>13223</v>
      </c>
    </row>
    <row r="13224" spans="1:12">
      <c r="A13224">
        <f>A13223+1</f>
        <v>13224</v>
      </c>
      <c r="B13224">
        <v>26</v>
      </c>
      <c r="C13224">
        <f t="shared" si="206"/>
        <v>1103</v>
      </c>
      <c r="D13224">
        <f>IF(D13223=12,1,D13223+1)</f>
        <v>12</v>
      </c>
      <c r="G13224">
        <f>G13223+1</f>
        <v>13224</v>
      </c>
      <c r="H13224">
        <v>26</v>
      </c>
      <c r="I13224">
        <v>20210821</v>
      </c>
      <c r="J13224" cm="1">
        <f t="array" ref="J13224">INDEX(Sheet1!A:X,C13223+1,5)</f>
        <v>342.4</v>
      </c>
      <c r="K13224">
        <v>20260821</v>
      </c>
      <c r="L13224">
        <f>L13223+1</f>
        <v>13224</v>
      </c>
    </row>
    <row r="13225" spans="1:12">
      <c r="A13225">
        <f>A13224+1</f>
        <v>13225</v>
      </c>
      <c r="B13225">
        <v>26</v>
      </c>
      <c r="C13225">
        <f t="shared" si="206"/>
        <v>1103</v>
      </c>
      <c r="D13225">
        <f>IF(D13224=12,1,D13224+1)</f>
        <v>1</v>
      </c>
      <c r="G13225">
        <f>G13224+1</f>
        <v>13225</v>
      </c>
      <c r="H13225">
        <v>26</v>
      </c>
      <c r="I13225">
        <v>20210821</v>
      </c>
      <c r="J13225" cm="1">
        <f t="array" ref="J13225">INDEX(Sheet1!A:X,C13224+1,5)</f>
        <v>342.4</v>
      </c>
      <c r="K13225">
        <v>20260821</v>
      </c>
      <c r="L13225">
        <f>L13224+1</f>
        <v>13225</v>
      </c>
    </row>
    <row r="13226" spans="1:12">
      <c r="A13226">
        <f>A13225+1</f>
        <v>13226</v>
      </c>
      <c r="B13226">
        <v>26</v>
      </c>
      <c r="C13226">
        <f t="shared" si="206"/>
        <v>1103</v>
      </c>
      <c r="D13226">
        <f>IF(D13225=12,1,D13225+1)</f>
        <v>2</v>
      </c>
      <c r="G13226">
        <f>G13225+1</f>
        <v>13226</v>
      </c>
      <c r="H13226">
        <v>26</v>
      </c>
      <c r="I13226">
        <v>20210821</v>
      </c>
      <c r="J13226" cm="1">
        <f t="array" ref="J13226">INDEX(Sheet1!A:X,C13225+1,5)</f>
        <v>342.4</v>
      </c>
      <c r="K13226">
        <v>20260821</v>
      </c>
      <c r="L13226">
        <f>L13225+1</f>
        <v>13226</v>
      </c>
    </row>
    <row r="13227" spans="1:12">
      <c r="A13227">
        <f>A13226+1</f>
        <v>13227</v>
      </c>
      <c r="B13227">
        <v>26</v>
      </c>
      <c r="C13227">
        <f t="shared" si="206"/>
        <v>1103</v>
      </c>
      <c r="D13227">
        <f>IF(D13226=12,1,D13226+1)</f>
        <v>3</v>
      </c>
      <c r="G13227">
        <f>G13226+1</f>
        <v>13227</v>
      </c>
      <c r="H13227">
        <v>26</v>
      </c>
      <c r="I13227">
        <v>20210821</v>
      </c>
      <c r="J13227" cm="1">
        <f t="array" ref="J13227">INDEX(Sheet1!A:X,C13226+1,5)</f>
        <v>342.4</v>
      </c>
      <c r="K13227">
        <v>20260821</v>
      </c>
      <c r="L13227">
        <f>L13226+1</f>
        <v>13227</v>
      </c>
    </row>
    <row r="13228" spans="1:12">
      <c r="A13228">
        <f>A13227+1</f>
        <v>13228</v>
      </c>
      <c r="B13228">
        <v>26</v>
      </c>
      <c r="C13228">
        <f t="shared" si="206"/>
        <v>1103</v>
      </c>
      <c r="D13228">
        <f>IF(D13227=12,1,D13227+1)</f>
        <v>4</v>
      </c>
      <c r="G13228">
        <f>G13227+1</f>
        <v>13228</v>
      </c>
      <c r="H13228">
        <v>26</v>
      </c>
      <c r="I13228">
        <v>20210821</v>
      </c>
      <c r="J13228" cm="1">
        <f t="array" ref="J13228">INDEX(Sheet1!A:X,C13227+1,5)</f>
        <v>342.4</v>
      </c>
      <c r="K13228">
        <v>20260821</v>
      </c>
      <c r="L13228">
        <f>L13227+1</f>
        <v>13228</v>
      </c>
    </row>
    <row r="13229" spans="1:12">
      <c r="A13229">
        <f>A13228+1</f>
        <v>13229</v>
      </c>
      <c r="B13229">
        <v>26</v>
      </c>
      <c r="C13229">
        <f t="shared" si="206"/>
        <v>1103</v>
      </c>
      <c r="D13229">
        <f>IF(D13228=12,1,D13228+1)</f>
        <v>5</v>
      </c>
      <c r="G13229">
        <f>G13228+1</f>
        <v>13229</v>
      </c>
      <c r="H13229">
        <v>26</v>
      </c>
      <c r="I13229">
        <v>20210821</v>
      </c>
      <c r="J13229" cm="1">
        <f t="array" ref="J13229">INDEX(Sheet1!A:X,C13228+1,5)</f>
        <v>342.4</v>
      </c>
      <c r="K13229">
        <v>20260821</v>
      </c>
      <c r="L13229">
        <f>L13228+1</f>
        <v>13229</v>
      </c>
    </row>
    <row r="13230" spans="1:12">
      <c r="A13230">
        <f>A13229+1</f>
        <v>13230</v>
      </c>
      <c r="B13230">
        <v>26</v>
      </c>
      <c r="C13230">
        <f t="shared" si="206"/>
        <v>1103</v>
      </c>
      <c r="D13230">
        <f>IF(D13229=12,1,D13229+1)</f>
        <v>6</v>
      </c>
      <c r="G13230">
        <f>G13229+1</f>
        <v>13230</v>
      </c>
      <c r="H13230">
        <v>26</v>
      </c>
      <c r="I13230">
        <v>20210821</v>
      </c>
      <c r="J13230" cm="1">
        <f t="array" ref="J13230">INDEX(Sheet1!A:X,C13229+1,5)</f>
        <v>342.4</v>
      </c>
      <c r="K13230">
        <v>20260821</v>
      </c>
      <c r="L13230">
        <f>L13229+1</f>
        <v>13230</v>
      </c>
    </row>
    <row r="13231" spans="1:12">
      <c r="A13231">
        <f>A13230+1</f>
        <v>13231</v>
      </c>
      <c r="B13231">
        <v>26</v>
      </c>
      <c r="C13231">
        <f t="shared" si="206"/>
        <v>1103</v>
      </c>
      <c r="D13231">
        <f>IF(D13230=12,1,D13230+1)</f>
        <v>7</v>
      </c>
      <c r="G13231">
        <f>G13230+1</f>
        <v>13231</v>
      </c>
      <c r="H13231">
        <v>26</v>
      </c>
      <c r="I13231">
        <v>20210821</v>
      </c>
      <c r="J13231" cm="1">
        <f t="array" ref="J13231">INDEX(Sheet1!A:X,C13230+1,5)</f>
        <v>342.4</v>
      </c>
      <c r="K13231">
        <v>20260821</v>
      </c>
      <c r="L13231">
        <f>L13230+1</f>
        <v>13231</v>
      </c>
    </row>
    <row r="13232" spans="1:12">
      <c r="A13232">
        <f>A13231+1</f>
        <v>13232</v>
      </c>
      <c r="B13232">
        <v>26</v>
      </c>
      <c r="C13232">
        <f t="shared" si="206"/>
        <v>1103</v>
      </c>
      <c r="D13232">
        <f>IF(D13231=12,1,D13231+1)</f>
        <v>8</v>
      </c>
      <c r="G13232">
        <f>G13231+1</f>
        <v>13232</v>
      </c>
      <c r="H13232">
        <v>26</v>
      </c>
      <c r="I13232">
        <v>20210821</v>
      </c>
      <c r="J13232" cm="1">
        <f t="array" ref="J13232">INDEX(Sheet1!A:X,C13231+1,5)</f>
        <v>342.4</v>
      </c>
      <c r="K13232">
        <v>20260821</v>
      </c>
      <c r="L13232">
        <f>L13231+1</f>
        <v>13232</v>
      </c>
    </row>
    <row r="13233" spans="1:12">
      <c r="A13233">
        <f>A13232+1</f>
        <v>13233</v>
      </c>
      <c r="B13233">
        <v>26</v>
      </c>
      <c r="C13233">
        <f t="shared" si="206"/>
        <v>1103</v>
      </c>
      <c r="D13233">
        <f>IF(D13232=12,1,D13232+1)</f>
        <v>9</v>
      </c>
      <c r="G13233">
        <f>G13232+1</f>
        <v>13233</v>
      </c>
      <c r="H13233">
        <v>26</v>
      </c>
      <c r="I13233">
        <v>20210821</v>
      </c>
      <c r="J13233" cm="1">
        <f t="array" ref="J13233">INDEX(Sheet1!A:X,C13232+1,5)</f>
        <v>342.4</v>
      </c>
      <c r="K13233">
        <v>20260821</v>
      </c>
      <c r="L13233">
        <f>L13232+1</f>
        <v>13233</v>
      </c>
    </row>
    <row r="13234" spans="1:12">
      <c r="A13234">
        <f>A13233+1</f>
        <v>13234</v>
      </c>
      <c r="B13234">
        <v>26</v>
      </c>
      <c r="C13234">
        <f t="shared" si="206"/>
        <v>1103</v>
      </c>
      <c r="D13234">
        <f>IF(D13233=12,1,D13233+1)</f>
        <v>10</v>
      </c>
      <c r="G13234">
        <f>G13233+1</f>
        <v>13234</v>
      </c>
      <c r="H13234">
        <v>26</v>
      </c>
      <c r="I13234">
        <v>20210821</v>
      </c>
      <c r="J13234" cm="1">
        <f t="array" ref="J13234">INDEX(Sheet1!A:X,C13233+1,5)</f>
        <v>342.4</v>
      </c>
      <c r="K13234">
        <v>20260821</v>
      </c>
      <c r="L13234">
        <f>L13233+1</f>
        <v>13234</v>
      </c>
    </row>
    <row r="13235" spans="1:12">
      <c r="A13235">
        <f>A13234+1</f>
        <v>13235</v>
      </c>
      <c r="B13235">
        <v>26</v>
      </c>
      <c r="C13235">
        <f t="shared" si="206"/>
        <v>1103</v>
      </c>
      <c r="D13235">
        <f>IF(D13234=12,1,D13234+1)</f>
        <v>11</v>
      </c>
      <c r="G13235">
        <f>G13234+1</f>
        <v>13235</v>
      </c>
      <c r="H13235">
        <v>26</v>
      </c>
      <c r="I13235">
        <v>20210821</v>
      </c>
      <c r="J13235" cm="1">
        <f t="array" ref="J13235">INDEX(Sheet1!A:X,C13234+1,5)</f>
        <v>342.4</v>
      </c>
      <c r="K13235">
        <v>20260821</v>
      </c>
      <c r="L13235">
        <f>L13234+1</f>
        <v>13235</v>
      </c>
    </row>
    <row r="13236" spans="1:12">
      <c r="A13236">
        <f>A13235+1</f>
        <v>13236</v>
      </c>
      <c r="B13236">
        <v>26</v>
      </c>
      <c r="C13236">
        <f t="shared" si="206"/>
        <v>1104</v>
      </c>
      <c r="D13236">
        <f>IF(D13235=12,1,D13235+1)</f>
        <v>12</v>
      </c>
      <c r="G13236">
        <f>G13235+1</f>
        <v>13236</v>
      </c>
      <c r="H13236">
        <v>26</v>
      </c>
      <c r="I13236">
        <v>20210821</v>
      </c>
      <c r="J13236" cm="1">
        <f t="array" ref="J13236">INDEX(Sheet1!A:X,C13235+1,5)</f>
        <v>342.4</v>
      </c>
      <c r="K13236">
        <v>20260821</v>
      </c>
      <c r="L13236">
        <f>L13235+1</f>
        <v>13236</v>
      </c>
    </row>
    <row r="13237" spans="1:12">
      <c r="A13237">
        <f>A13236+1</f>
        <v>13237</v>
      </c>
      <c r="B13237">
        <v>26</v>
      </c>
      <c r="C13237">
        <f t="shared" si="206"/>
        <v>1104</v>
      </c>
      <c r="D13237">
        <f>IF(D13236=12,1,D13236+1)</f>
        <v>1</v>
      </c>
      <c r="G13237">
        <f>G13236+1</f>
        <v>13237</v>
      </c>
      <c r="H13237">
        <v>26</v>
      </c>
      <c r="I13237">
        <v>20210821</v>
      </c>
      <c r="J13237" cm="1">
        <f t="array" ref="J13237">INDEX(Sheet1!A:X,C13236+1,5)</f>
        <v>342.4</v>
      </c>
      <c r="K13237">
        <v>20260821</v>
      </c>
      <c r="L13237">
        <f>L13236+1</f>
        <v>13237</v>
      </c>
    </row>
    <row r="13238" spans="1:12">
      <c r="A13238">
        <f>A13237+1</f>
        <v>13238</v>
      </c>
      <c r="B13238">
        <v>26</v>
      </c>
      <c r="C13238">
        <f t="shared" si="206"/>
        <v>1104</v>
      </c>
      <c r="D13238">
        <f>IF(D13237=12,1,D13237+1)</f>
        <v>2</v>
      </c>
      <c r="G13238">
        <f>G13237+1</f>
        <v>13238</v>
      </c>
      <c r="H13238">
        <v>26</v>
      </c>
      <c r="I13238">
        <v>20210821</v>
      </c>
      <c r="J13238" cm="1">
        <f t="array" ref="J13238">INDEX(Sheet1!A:X,C13237+1,5)</f>
        <v>342.4</v>
      </c>
      <c r="K13238">
        <v>20260821</v>
      </c>
      <c r="L13238">
        <f>L13237+1</f>
        <v>13238</v>
      </c>
    </row>
    <row r="13239" spans="1:12">
      <c r="A13239">
        <f>A13238+1</f>
        <v>13239</v>
      </c>
      <c r="B13239">
        <v>26</v>
      </c>
      <c r="C13239">
        <f t="shared" si="206"/>
        <v>1104</v>
      </c>
      <c r="D13239">
        <f>IF(D13238=12,1,D13238+1)</f>
        <v>3</v>
      </c>
      <c r="G13239">
        <f>G13238+1</f>
        <v>13239</v>
      </c>
      <c r="H13239">
        <v>26</v>
      </c>
      <c r="I13239">
        <v>20210821</v>
      </c>
      <c r="J13239" cm="1">
        <f t="array" ref="J13239">INDEX(Sheet1!A:X,C13238+1,5)</f>
        <v>342.4</v>
      </c>
      <c r="K13239">
        <v>20260821</v>
      </c>
      <c r="L13239">
        <f>L13238+1</f>
        <v>13239</v>
      </c>
    </row>
    <row r="13240" spans="1:12">
      <c r="A13240">
        <f>A13239+1</f>
        <v>13240</v>
      </c>
      <c r="B13240">
        <v>26</v>
      </c>
      <c r="C13240">
        <f t="shared" si="206"/>
        <v>1104</v>
      </c>
      <c r="D13240">
        <f>IF(D13239=12,1,D13239+1)</f>
        <v>4</v>
      </c>
      <c r="G13240">
        <f>G13239+1</f>
        <v>13240</v>
      </c>
      <c r="H13240">
        <v>26</v>
      </c>
      <c r="I13240">
        <v>20210821</v>
      </c>
      <c r="J13240" cm="1">
        <f t="array" ref="J13240">INDEX(Sheet1!A:X,C13239+1,5)</f>
        <v>342.4</v>
      </c>
      <c r="K13240">
        <v>20260821</v>
      </c>
      <c r="L13240">
        <f>L13239+1</f>
        <v>13240</v>
      </c>
    </row>
    <row r="13241" spans="1:12">
      <c r="A13241">
        <f>A13240+1</f>
        <v>13241</v>
      </c>
      <c r="B13241">
        <v>26</v>
      </c>
      <c r="C13241">
        <f t="shared" si="206"/>
        <v>1104</v>
      </c>
      <c r="D13241">
        <f>IF(D13240=12,1,D13240+1)</f>
        <v>5</v>
      </c>
      <c r="G13241">
        <f>G13240+1</f>
        <v>13241</v>
      </c>
      <c r="H13241">
        <v>26</v>
      </c>
      <c r="I13241">
        <v>20210821</v>
      </c>
      <c r="J13241" cm="1">
        <f t="array" ref="J13241">INDEX(Sheet1!A:X,C13240+1,5)</f>
        <v>342.4</v>
      </c>
      <c r="K13241">
        <v>20260821</v>
      </c>
      <c r="L13241">
        <f>L13240+1</f>
        <v>13241</v>
      </c>
    </row>
    <row r="13242" spans="1:12">
      <c r="A13242">
        <f>A13241+1</f>
        <v>13242</v>
      </c>
      <c r="B13242">
        <v>26</v>
      </c>
      <c r="C13242">
        <f t="shared" si="206"/>
        <v>1104</v>
      </c>
      <c r="D13242">
        <f>IF(D13241=12,1,D13241+1)</f>
        <v>6</v>
      </c>
      <c r="G13242">
        <f>G13241+1</f>
        <v>13242</v>
      </c>
      <c r="H13242">
        <v>26</v>
      </c>
      <c r="I13242">
        <v>20210821</v>
      </c>
      <c r="J13242" cm="1">
        <f t="array" ref="J13242">INDEX(Sheet1!A:X,C13241+1,5)</f>
        <v>342.4</v>
      </c>
      <c r="K13242">
        <v>20260821</v>
      </c>
      <c r="L13242">
        <f>L13241+1</f>
        <v>13242</v>
      </c>
    </row>
    <row r="13243" spans="1:12">
      <c r="A13243">
        <f>A13242+1</f>
        <v>13243</v>
      </c>
      <c r="B13243">
        <v>26</v>
      </c>
      <c r="C13243">
        <f t="shared" si="206"/>
        <v>1104</v>
      </c>
      <c r="D13243">
        <f>IF(D13242=12,1,D13242+1)</f>
        <v>7</v>
      </c>
      <c r="G13243">
        <f>G13242+1</f>
        <v>13243</v>
      </c>
      <c r="H13243">
        <v>26</v>
      </c>
      <c r="I13243">
        <v>20210821</v>
      </c>
      <c r="J13243" cm="1">
        <f t="array" ref="J13243">INDEX(Sheet1!A:X,C13242+1,5)</f>
        <v>342.4</v>
      </c>
      <c r="K13243">
        <v>20260821</v>
      </c>
      <c r="L13243">
        <f>L13242+1</f>
        <v>13243</v>
      </c>
    </row>
    <row r="13244" spans="1:12">
      <c r="A13244">
        <f>A13243+1</f>
        <v>13244</v>
      </c>
      <c r="B13244">
        <v>26</v>
      </c>
      <c r="C13244">
        <f t="shared" si="206"/>
        <v>1104</v>
      </c>
      <c r="D13244">
        <f>IF(D13243=12,1,D13243+1)</f>
        <v>8</v>
      </c>
      <c r="G13244">
        <f>G13243+1</f>
        <v>13244</v>
      </c>
      <c r="H13244">
        <v>26</v>
      </c>
      <c r="I13244">
        <v>20210821</v>
      </c>
      <c r="J13244" cm="1">
        <f t="array" ref="J13244">INDEX(Sheet1!A:X,C13243+1,5)</f>
        <v>342.4</v>
      </c>
      <c r="K13244">
        <v>20260821</v>
      </c>
      <c r="L13244">
        <f>L13243+1</f>
        <v>13244</v>
      </c>
    </row>
    <row r="13245" spans="1:12">
      <c r="A13245">
        <f>A13244+1</f>
        <v>13245</v>
      </c>
      <c r="B13245">
        <v>26</v>
      </c>
      <c r="C13245">
        <f t="shared" si="206"/>
        <v>1104</v>
      </c>
      <c r="D13245">
        <f>IF(D13244=12,1,D13244+1)</f>
        <v>9</v>
      </c>
      <c r="G13245">
        <f>G13244+1</f>
        <v>13245</v>
      </c>
      <c r="H13245">
        <v>26</v>
      </c>
      <c r="I13245">
        <v>20210821</v>
      </c>
      <c r="J13245" cm="1">
        <f t="array" ref="J13245">INDEX(Sheet1!A:X,C13244+1,5)</f>
        <v>342.4</v>
      </c>
      <c r="K13245">
        <v>20260821</v>
      </c>
      <c r="L13245">
        <f>L13244+1</f>
        <v>13245</v>
      </c>
    </row>
    <row r="13246" spans="1:12">
      <c r="A13246">
        <f>A13245+1</f>
        <v>13246</v>
      </c>
      <c r="B13246">
        <v>26</v>
      </c>
      <c r="C13246">
        <f t="shared" si="206"/>
        <v>1104</v>
      </c>
      <c r="D13246">
        <f>IF(D13245=12,1,D13245+1)</f>
        <v>10</v>
      </c>
      <c r="G13246">
        <f>G13245+1</f>
        <v>13246</v>
      </c>
      <c r="H13246">
        <v>26</v>
      </c>
      <c r="I13246">
        <v>20210821</v>
      </c>
      <c r="J13246" cm="1">
        <f t="array" ref="J13246">INDEX(Sheet1!A:X,C13245+1,5)</f>
        <v>342.4</v>
      </c>
      <c r="K13246">
        <v>20260821</v>
      </c>
      <c r="L13246">
        <f>L13245+1</f>
        <v>13246</v>
      </c>
    </row>
    <row r="13247" spans="1:12">
      <c r="A13247">
        <f>A13246+1</f>
        <v>13247</v>
      </c>
      <c r="B13247">
        <v>26</v>
      </c>
      <c r="C13247">
        <f t="shared" si="206"/>
        <v>1104</v>
      </c>
      <c r="D13247">
        <f>IF(D13246=12,1,D13246+1)</f>
        <v>11</v>
      </c>
      <c r="G13247">
        <f>G13246+1</f>
        <v>13247</v>
      </c>
      <c r="H13247">
        <v>26</v>
      </c>
      <c r="I13247">
        <v>20210821</v>
      </c>
      <c r="J13247" cm="1">
        <f t="array" ref="J13247">INDEX(Sheet1!A:X,C13246+1,5)</f>
        <v>342.4</v>
      </c>
      <c r="K13247">
        <v>20260821</v>
      </c>
      <c r="L13247">
        <f>L13246+1</f>
        <v>13247</v>
      </c>
    </row>
    <row r="13248" spans="1:12">
      <c r="A13248">
        <f>A13247+1</f>
        <v>13248</v>
      </c>
      <c r="B13248">
        <v>26</v>
      </c>
      <c r="C13248">
        <f t="shared" si="206"/>
        <v>1105</v>
      </c>
      <c r="D13248">
        <f>IF(D13247=12,1,D13247+1)</f>
        <v>12</v>
      </c>
      <c r="G13248">
        <f>G13247+1</f>
        <v>13248</v>
      </c>
      <c r="H13248">
        <v>26</v>
      </c>
      <c r="I13248">
        <v>20210821</v>
      </c>
      <c r="J13248" cm="1">
        <f t="array" ref="J13248">INDEX(Sheet1!A:X,C13247+1,5)</f>
        <v>342.4</v>
      </c>
      <c r="K13248">
        <v>20260821</v>
      </c>
      <c r="L13248">
        <f>L13247+1</f>
        <v>13248</v>
      </c>
    </row>
    <row r="13249" spans="1:12">
      <c r="A13249">
        <f>A13248+1</f>
        <v>13249</v>
      </c>
      <c r="B13249">
        <v>26</v>
      </c>
      <c r="C13249">
        <f t="shared" ref="C13249:C13312" si="207">ROUNDDOWN(ROW()/12,0)+1</f>
        <v>1105</v>
      </c>
      <c r="D13249">
        <f>IF(D13248=12,1,D13248+1)</f>
        <v>1</v>
      </c>
      <c r="G13249">
        <f>G13248+1</f>
        <v>13249</v>
      </c>
      <c r="H13249">
        <v>26</v>
      </c>
      <c r="I13249">
        <v>20210821</v>
      </c>
      <c r="J13249" cm="1">
        <f t="array" ref="J13249">INDEX(Sheet1!A:X,C13248+1,5)</f>
        <v>342.4</v>
      </c>
      <c r="K13249">
        <v>20260821</v>
      </c>
      <c r="L13249">
        <f>L13248+1</f>
        <v>13249</v>
      </c>
    </row>
    <row r="13250" spans="1:12">
      <c r="A13250">
        <f>A13249+1</f>
        <v>13250</v>
      </c>
      <c r="B13250">
        <v>26</v>
      </c>
      <c r="C13250">
        <f t="shared" si="207"/>
        <v>1105</v>
      </c>
      <c r="D13250">
        <f>IF(D13249=12,1,D13249+1)</f>
        <v>2</v>
      </c>
      <c r="G13250">
        <f>G13249+1</f>
        <v>13250</v>
      </c>
      <c r="H13250">
        <v>26</v>
      </c>
      <c r="I13250">
        <v>20210821</v>
      </c>
      <c r="J13250" cm="1">
        <f t="array" ref="J13250">INDEX(Sheet1!A:X,C13249+1,5)</f>
        <v>342.4</v>
      </c>
      <c r="K13250">
        <v>20260821</v>
      </c>
      <c r="L13250">
        <f>L13249+1</f>
        <v>13250</v>
      </c>
    </row>
    <row r="13251" spans="1:12">
      <c r="A13251">
        <f>A13250+1</f>
        <v>13251</v>
      </c>
      <c r="B13251">
        <v>26</v>
      </c>
      <c r="C13251">
        <f t="shared" si="207"/>
        <v>1105</v>
      </c>
      <c r="D13251">
        <f>IF(D13250=12,1,D13250+1)</f>
        <v>3</v>
      </c>
      <c r="G13251">
        <f>G13250+1</f>
        <v>13251</v>
      </c>
      <c r="H13251">
        <v>26</v>
      </c>
      <c r="I13251">
        <v>20210821</v>
      </c>
      <c r="J13251" cm="1">
        <f t="array" ref="J13251">INDEX(Sheet1!A:X,C13250+1,5)</f>
        <v>342.4</v>
      </c>
      <c r="K13251">
        <v>20260821</v>
      </c>
      <c r="L13251">
        <f>L13250+1</f>
        <v>13251</v>
      </c>
    </row>
    <row r="13252" spans="1:12">
      <c r="A13252">
        <f>A13251+1</f>
        <v>13252</v>
      </c>
      <c r="B13252">
        <v>26</v>
      </c>
      <c r="C13252">
        <f t="shared" si="207"/>
        <v>1105</v>
      </c>
      <c r="D13252">
        <f>IF(D13251=12,1,D13251+1)</f>
        <v>4</v>
      </c>
      <c r="G13252">
        <f>G13251+1</f>
        <v>13252</v>
      </c>
      <c r="H13252">
        <v>26</v>
      </c>
      <c r="I13252">
        <v>20210821</v>
      </c>
      <c r="J13252" cm="1">
        <f t="array" ref="J13252">INDEX(Sheet1!A:X,C13251+1,5)</f>
        <v>342.4</v>
      </c>
      <c r="K13252">
        <v>20260821</v>
      </c>
      <c r="L13252">
        <f>L13251+1</f>
        <v>13252</v>
      </c>
    </row>
    <row r="13253" spans="1:12">
      <c r="A13253">
        <f>A13252+1</f>
        <v>13253</v>
      </c>
      <c r="B13253">
        <v>26</v>
      </c>
      <c r="C13253">
        <f t="shared" si="207"/>
        <v>1105</v>
      </c>
      <c r="D13253">
        <f>IF(D13252=12,1,D13252+1)</f>
        <v>5</v>
      </c>
      <c r="G13253">
        <f>G13252+1</f>
        <v>13253</v>
      </c>
      <c r="H13253">
        <v>26</v>
      </c>
      <c r="I13253">
        <v>20210821</v>
      </c>
      <c r="J13253" cm="1">
        <f t="array" ref="J13253">INDEX(Sheet1!A:X,C13252+1,5)</f>
        <v>342.4</v>
      </c>
      <c r="K13253">
        <v>20260821</v>
      </c>
      <c r="L13253">
        <f>L13252+1</f>
        <v>13253</v>
      </c>
    </row>
    <row r="13254" spans="1:12">
      <c r="A13254">
        <f>A13253+1</f>
        <v>13254</v>
      </c>
      <c r="B13254">
        <v>26</v>
      </c>
      <c r="C13254">
        <f t="shared" si="207"/>
        <v>1105</v>
      </c>
      <c r="D13254">
        <f>IF(D13253=12,1,D13253+1)</f>
        <v>6</v>
      </c>
      <c r="G13254">
        <f>G13253+1</f>
        <v>13254</v>
      </c>
      <c r="H13254">
        <v>26</v>
      </c>
      <c r="I13254">
        <v>20210821</v>
      </c>
      <c r="J13254" cm="1">
        <f t="array" ref="J13254">INDEX(Sheet1!A:X,C13253+1,5)</f>
        <v>342.4</v>
      </c>
      <c r="K13254">
        <v>20260821</v>
      </c>
      <c r="L13254">
        <f>L13253+1</f>
        <v>13254</v>
      </c>
    </row>
    <row r="13255" spans="1:12">
      <c r="A13255">
        <f>A13254+1</f>
        <v>13255</v>
      </c>
      <c r="B13255">
        <v>26</v>
      </c>
      <c r="C13255">
        <f t="shared" si="207"/>
        <v>1105</v>
      </c>
      <c r="D13255">
        <f>IF(D13254=12,1,D13254+1)</f>
        <v>7</v>
      </c>
      <c r="G13255">
        <f>G13254+1</f>
        <v>13255</v>
      </c>
      <c r="H13255">
        <v>26</v>
      </c>
      <c r="I13255">
        <v>20210821</v>
      </c>
      <c r="J13255" cm="1">
        <f t="array" ref="J13255">INDEX(Sheet1!A:X,C13254+1,5)</f>
        <v>342.4</v>
      </c>
      <c r="K13255">
        <v>20260821</v>
      </c>
      <c r="L13255">
        <f>L13254+1</f>
        <v>13255</v>
      </c>
    </row>
    <row r="13256" spans="1:12">
      <c r="A13256">
        <f>A13255+1</f>
        <v>13256</v>
      </c>
      <c r="B13256">
        <v>26</v>
      </c>
      <c r="C13256">
        <f t="shared" si="207"/>
        <v>1105</v>
      </c>
      <c r="D13256">
        <f>IF(D13255=12,1,D13255+1)</f>
        <v>8</v>
      </c>
      <c r="G13256">
        <f>G13255+1</f>
        <v>13256</v>
      </c>
      <c r="H13256">
        <v>26</v>
      </c>
      <c r="I13256">
        <v>20210821</v>
      </c>
      <c r="J13256" cm="1">
        <f t="array" ref="J13256">INDEX(Sheet1!A:X,C13255+1,5)</f>
        <v>342.4</v>
      </c>
      <c r="K13256">
        <v>20260821</v>
      </c>
      <c r="L13256">
        <f>L13255+1</f>
        <v>13256</v>
      </c>
    </row>
    <row r="13257" spans="1:12">
      <c r="A13257">
        <f>A13256+1</f>
        <v>13257</v>
      </c>
      <c r="B13257">
        <v>26</v>
      </c>
      <c r="C13257">
        <f t="shared" si="207"/>
        <v>1105</v>
      </c>
      <c r="D13257">
        <f>IF(D13256=12,1,D13256+1)</f>
        <v>9</v>
      </c>
      <c r="G13257">
        <f>G13256+1</f>
        <v>13257</v>
      </c>
      <c r="H13257">
        <v>26</v>
      </c>
      <c r="I13257">
        <v>20210821</v>
      </c>
      <c r="J13257" cm="1">
        <f t="array" ref="J13257">INDEX(Sheet1!A:X,C13256+1,5)</f>
        <v>342.4</v>
      </c>
      <c r="K13257">
        <v>20260821</v>
      </c>
      <c r="L13257">
        <f>L13256+1</f>
        <v>13257</v>
      </c>
    </row>
    <row r="13258" spans="1:12">
      <c r="A13258">
        <f>A13257+1</f>
        <v>13258</v>
      </c>
      <c r="B13258">
        <v>26</v>
      </c>
      <c r="C13258">
        <f t="shared" si="207"/>
        <v>1105</v>
      </c>
      <c r="D13258">
        <f>IF(D13257=12,1,D13257+1)</f>
        <v>10</v>
      </c>
      <c r="G13258">
        <f>G13257+1</f>
        <v>13258</v>
      </c>
      <c r="H13258">
        <v>26</v>
      </c>
      <c r="I13258">
        <v>20210821</v>
      </c>
      <c r="J13258" cm="1">
        <f t="array" ref="J13258">INDEX(Sheet1!A:X,C13257+1,5)</f>
        <v>342.4</v>
      </c>
      <c r="K13258">
        <v>20260821</v>
      </c>
      <c r="L13258">
        <f>L13257+1</f>
        <v>13258</v>
      </c>
    </row>
    <row r="13259" spans="1:12">
      <c r="A13259">
        <f>A13258+1</f>
        <v>13259</v>
      </c>
      <c r="B13259">
        <v>26</v>
      </c>
      <c r="C13259">
        <f t="shared" si="207"/>
        <v>1105</v>
      </c>
      <c r="D13259">
        <f>IF(D13258=12,1,D13258+1)</f>
        <v>11</v>
      </c>
      <c r="G13259">
        <f>G13258+1</f>
        <v>13259</v>
      </c>
      <c r="H13259">
        <v>26</v>
      </c>
      <c r="I13259">
        <v>20210821</v>
      </c>
      <c r="J13259" cm="1">
        <f t="array" ref="J13259">INDEX(Sheet1!A:X,C13258+1,5)</f>
        <v>342.4</v>
      </c>
      <c r="K13259">
        <v>20260821</v>
      </c>
      <c r="L13259">
        <f>L13258+1</f>
        <v>13259</v>
      </c>
    </row>
    <row r="13260" spans="1:12">
      <c r="A13260">
        <f>A13259+1</f>
        <v>13260</v>
      </c>
      <c r="B13260">
        <v>26</v>
      </c>
      <c r="C13260">
        <f t="shared" si="207"/>
        <v>1106</v>
      </c>
      <c r="D13260">
        <f>IF(D13259=12,1,D13259+1)</f>
        <v>12</v>
      </c>
      <c r="G13260">
        <f>G13259+1</f>
        <v>13260</v>
      </c>
      <c r="H13260">
        <v>26</v>
      </c>
      <c r="I13260">
        <v>20210821</v>
      </c>
      <c r="J13260" cm="1">
        <f t="array" ref="J13260">INDEX(Sheet1!A:X,C13259+1,5)</f>
        <v>342.4</v>
      </c>
      <c r="K13260">
        <v>20260821</v>
      </c>
      <c r="L13260">
        <f>L13259+1</f>
        <v>13260</v>
      </c>
    </row>
    <row r="13261" spans="1:12">
      <c r="A13261">
        <f>A13260+1</f>
        <v>13261</v>
      </c>
      <c r="B13261">
        <v>26</v>
      </c>
      <c r="C13261">
        <f t="shared" si="207"/>
        <v>1106</v>
      </c>
      <c r="D13261">
        <f>IF(D13260=12,1,D13260+1)</f>
        <v>1</v>
      </c>
      <c r="G13261">
        <f>G13260+1</f>
        <v>13261</v>
      </c>
      <c r="H13261">
        <v>26</v>
      </c>
      <c r="I13261">
        <v>20210821</v>
      </c>
      <c r="J13261" cm="1">
        <f t="array" ref="J13261">INDEX(Sheet1!A:X,C13260+1,5)</f>
        <v>342.4</v>
      </c>
      <c r="K13261">
        <v>20260821</v>
      </c>
      <c r="L13261">
        <f>L13260+1</f>
        <v>13261</v>
      </c>
    </row>
    <row r="13262" spans="1:12">
      <c r="A13262">
        <f>A13261+1</f>
        <v>13262</v>
      </c>
      <c r="B13262">
        <v>26</v>
      </c>
      <c r="C13262">
        <f t="shared" si="207"/>
        <v>1106</v>
      </c>
      <c r="D13262">
        <f>IF(D13261=12,1,D13261+1)</f>
        <v>2</v>
      </c>
      <c r="G13262">
        <f>G13261+1</f>
        <v>13262</v>
      </c>
      <c r="H13262">
        <v>26</v>
      </c>
      <c r="I13262">
        <v>20210821</v>
      </c>
      <c r="J13262" cm="1">
        <f t="array" ref="J13262">INDEX(Sheet1!A:X,C13261+1,5)</f>
        <v>342.4</v>
      </c>
      <c r="K13262">
        <v>20260821</v>
      </c>
      <c r="L13262">
        <f>L13261+1</f>
        <v>13262</v>
      </c>
    </row>
    <row r="13263" spans="1:12">
      <c r="A13263">
        <f>A13262+1</f>
        <v>13263</v>
      </c>
      <c r="B13263">
        <v>26</v>
      </c>
      <c r="C13263">
        <f t="shared" si="207"/>
        <v>1106</v>
      </c>
      <c r="D13263">
        <f>IF(D13262=12,1,D13262+1)</f>
        <v>3</v>
      </c>
      <c r="G13263">
        <f>G13262+1</f>
        <v>13263</v>
      </c>
      <c r="H13263">
        <v>26</v>
      </c>
      <c r="I13263">
        <v>20210821</v>
      </c>
      <c r="J13263" cm="1">
        <f t="array" ref="J13263">INDEX(Sheet1!A:X,C13262+1,5)</f>
        <v>342.4</v>
      </c>
      <c r="K13263">
        <v>20260821</v>
      </c>
      <c r="L13263">
        <f>L13262+1</f>
        <v>13263</v>
      </c>
    </row>
    <row r="13264" spans="1:12">
      <c r="A13264">
        <f>A13263+1</f>
        <v>13264</v>
      </c>
      <c r="B13264">
        <v>26</v>
      </c>
      <c r="C13264">
        <f t="shared" si="207"/>
        <v>1106</v>
      </c>
      <c r="D13264">
        <f>IF(D13263=12,1,D13263+1)</f>
        <v>4</v>
      </c>
      <c r="G13264">
        <f>G13263+1</f>
        <v>13264</v>
      </c>
      <c r="H13264">
        <v>26</v>
      </c>
      <c r="I13264">
        <v>20210821</v>
      </c>
      <c r="J13264" cm="1">
        <f t="array" ref="J13264">INDEX(Sheet1!A:X,C13263+1,5)</f>
        <v>342.4</v>
      </c>
      <c r="K13264">
        <v>20260821</v>
      </c>
      <c r="L13264">
        <f>L13263+1</f>
        <v>13264</v>
      </c>
    </row>
    <row r="13265" spans="1:12">
      <c r="A13265">
        <f>A13264+1</f>
        <v>13265</v>
      </c>
      <c r="B13265">
        <v>26</v>
      </c>
      <c r="C13265">
        <f t="shared" si="207"/>
        <v>1106</v>
      </c>
      <c r="D13265">
        <f>IF(D13264=12,1,D13264+1)</f>
        <v>5</v>
      </c>
      <c r="G13265">
        <f>G13264+1</f>
        <v>13265</v>
      </c>
      <c r="H13265">
        <v>26</v>
      </c>
      <c r="I13265">
        <v>20210821</v>
      </c>
      <c r="J13265" cm="1">
        <f t="array" ref="J13265">INDEX(Sheet1!A:X,C13264+1,5)</f>
        <v>342.4</v>
      </c>
      <c r="K13265">
        <v>20260821</v>
      </c>
      <c r="L13265">
        <f>L13264+1</f>
        <v>13265</v>
      </c>
    </row>
    <row r="13266" spans="1:12">
      <c r="A13266">
        <f>A13265+1</f>
        <v>13266</v>
      </c>
      <c r="B13266">
        <v>26</v>
      </c>
      <c r="C13266">
        <f t="shared" si="207"/>
        <v>1106</v>
      </c>
      <c r="D13266">
        <f>IF(D13265=12,1,D13265+1)</f>
        <v>6</v>
      </c>
      <c r="G13266">
        <f>G13265+1</f>
        <v>13266</v>
      </c>
      <c r="H13266">
        <v>26</v>
      </c>
      <c r="I13266">
        <v>20210821</v>
      </c>
      <c r="J13266" cm="1">
        <f t="array" ref="J13266">INDEX(Sheet1!A:X,C13265+1,5)</f>
        <v>342.4</v>
      </c>
      <c r="K13266">
        <v>20260821</v>
      </c>
      <c r="L13266">
        <f>L13265+1</f>
        <v>13266</v>
      </c>
    </row>
    <row r="13267" spans="1:12">
      <c r="A13267">
        <f>A13266+1</f>
        <v>13267</v>
      </c>
      <c r="B13267">
        <v>26</v>
      </c>
      <c r="C13267">
        <f t="shared" si="207"/>
        <v>1106</v>
      </c>
      <c r="D13267">
        <f>IF(D13266=12,1,D13266+1)</f>
        <v>7</v>
      </c>
      <c r="G13267">
        <f>G13266+1</f>
        <v>13267</v>
      </c>
      <c r="H13267">
        <v>26</v>
      </c>
      <c r="I13267">
        <v>20210821</v>
      </c>
      <c r="J13267" cm="1">
        <f t="array" ref="J13267">INDEX(Sheet1!A:X,C13266+1,5)</f>
        <v>342.4</v>
      </c>
      <c r="K13267">
        <v>20260821</v>
      </c>
      <c r="L13267">
        <f>L13266+1</f>
        <v>13267</v>
      </c>
    </row>
    <row r="13268" spans="1:12">
      <c r="A13268">
        <f>A13267+1</f>
        <v>13268</v>
      </c>
      <c r="B13268">
        <v>26</v>
      </c>
      <c r="C13268">
        <f t="shared" si="207"/>
        <v>1106</v>
      </c>
      <c r="D13268">
        <f>IF(D13267=12,1,D13267+1)</f>
        <v>8</v>
      </c>
      <c r="G13268">
        <f>G13267+1</f>
        <v>13268</v>
      </c>
      <c r="H13268">
        <v>26</v>
      </c>
      <c r="I13268">
        <v>20210821</v>
      </c>
      <c r="J13268" cm="1">
        <f t="array" ref="J13268">INDEX(Sheet1!A:X,C13267+1,5)</f>
        <v>342.4</v>
      </c>
      <c r="K13268">
        <v>20260821</v>
      </c>
      <c r="L13268">
        <f>L13267+1</f>
        <v>13268</v>
      </c>
    </row>
    <row r="13269" spans="1:12">
      <c r="A13269">
        <f>A13268+1</f>
        <v>13269</v>
      </c>
      <c r="B13269">
        <v>26</v>
      </c>
      <c r="C13269">
        <f t="shared" si="207"/>
        <v>1106</v>
      </c>
      <c r="D13269">
        <f>IF(D13268=12,1,D13268+1)</f>
        <v>9</v>
      </c>
      <c r="G13269">
        <f>G13268+1</f>
        <v>13269</v>
      </c>
      <c r="H13269">
        <v>26</v>
      </c>
      <c r="I13269">
        <v>20210821</v>
      </c>
      <c r="J13269" cm="1">
        <f t="array" ref="J13269">INDEX(Sheet1!A:X,C13268+1,5)</f>
        <v>342.4</v>
      </c>
      <c r="K13269">
        <v>20260821</v>
      </c>
      <c r="L13269">
        <f>L13268+1</f>
        <v>13269</v>
      </c>
    </row>
    <row r="13270" spans="1:12">
      <c r="A13270">
        <f>A13269+1</f>
        <v>13270</v>
      </c>
      <c r="B13270">
        <v>26</v>
      </c>
      <c r="C13270">
        <f t="shared" si="207"/>
        <v>1106</v>
      </c>
      <c r="D13270">
        <f>IF(D13269=12,1,D13269+1)</f>
        <v>10</v>
      </c>
      <c r="G13270">
        <f>G13269+1</f>
        <v>13270</v>
      </c>
      <c r="H13270">
        <v>26</v>
      </c>
      <c r="I13270">
        <v>20210821</v>
      </c>
      <c r="J13270" cm="1">
        <f t="array" ref="J13270">INDEX(Sheet1!A:X,C13269+1,5)</f>
        <v>342.4</v>
      </c>
      <c r="K13270">
        <v>20260821</v>
      </c>
      <c r="L13270">
        <f>L13269+1</f>
        <v>13270</v>
      </c>
    </row>
    <row r="13271" spans="1:12">
      <c r="A13271">
        <f>A13270+1</f>
        <v>13271</v>
      </c>
      <c r="B13271">
        <v>26</v>
      </c>
      <c r="C13271">
        <f t="shared" si="207"/>
        <v>1106</v>
      </c>
      <c r="D13271">
        <f>IF(D13270=12,1,D13270+1)</f>
        <v>11</v>
      </c>
      <c r="G13271">
        <f>G13270+1</f>
        <v>13271</v>
      </c>
      <c r="H13271">
        <v>26</v>
      </c>
      <c r="I13271">
        <v>20210821</v>
      </c>
      <c r="J13271" cm="1">
        <f t="array" ref="J13271">INDEX(Sheet1!A:X,C13270+1,5)</f>
        <v>342.4</v>
      </c>
      <c r="K13271">
        <v>20260821</v>
      </c>
      <c r="L13271">
        <f>L13270+1</f>
        <v>13271</v>
      </c>
    </row>
    <row r="13272" spans="1:12">
      <c r="A13272">
        <f>A13271+1</f>
        <v>13272</v>
      </c>
      <c r="B13272">
        <v>26</v>
      </c>
      <c r="C13272">
        <f t="shared" si="207"/>
        <v>1107</v>
      </c>
      <c r="D13272">
        <f>IF(D13271=12,1,D13271+1)</f>
        <v>12</v>
      </c>
      <c r="G13272">
        <f>G13271+1</f>
        <v>13272</v>
      </c>
      <c r="H13272">
        <v>26</v>
      </c>
      <c r="I13272">
        <v>20210821</v>
      </c>
      <c r="J13272" cm="1">
        <f t="array" ref="J13272">INDEX(Sheet1!A:X,C13271+1,5)</f>
        <v>342.4</v>
      </c>
      <c r="K13272">
        <v>20260821</v>
      </c>
      <c r="L13272">
        <f>L13271+1</f>
        <v>13272</v>
      </c>
    </row>
    <row r="13273" spans="1:12">
      <c r="A13273">
        <f>A13272+1</f>
        <v>13273</v>
      </c>
      <c r="B13273">
        <v>26</v>
      </c>
      <c r="C13273">
        <f t="shared" si="207"/>
        <v>1107</v>
      </c>
      <c r="D13273">
        <f>IF(D13272=12,1,D13272+1)</f>
        <v>1</v>
      </c>
      <c r="G13273">
        <f>G13272+1</f>
        <v>13273</v>
      </c>
      <c r="H13273">
        <v>26</v>
      </c>
      <c r="I13273">
        <v>20210821</v>
      </c>
      <c r="J13273" cm="1">
        <f t="array" ref="J13273">INDEX(Sheet1!A:X,C13272+1,5)</f>
        <v>342.4</v>
      </c>
      <c r="K13273">
        <v>20260821</v>
      </c>
      <c r="L13273">
        <f>L13272+1</f>
        <v>13273</v>
      </c>
    </row>
    <row r="13274" spans="1:12">
      <c r="A13274">
        <f>A13273+1</f>
        <v>13274</v>
      </c>
      <c r="B13274">
        <v>26</v>
      </c>
      <c r="C13274">
        <f t="shared" si="207"/>
        <v>1107</v>
      </c>
      <c r="D13274">
        <f>IF(D13273=12,1,D13273+1)</f>
        <v>2</v>
      </c>
      <c r="G13274">
        <f>G13273+1</f>
        <v>13274</v>
      </c>
      <c r="H13274">
        <v>26</v>
      </c>
      <c r="I13274">
        <v>20210821</v>
      </c>
      <c r="J13274" cm="1">
        <f t="array" ref="J13274">INDEX(Sheet1!A:X,C13273+1,5)</f>
        <v>342.4</v>
      </c>
      <c r="K13274">
        <v>20260821</v>
      </c>
      <c r="L13274">
        <f>L13273+1</f>
        <v>13274</v>
      </c>
    </row>
    <row r="13275" spans="1:12">
      <c r="A13275">
        <f>A13274+1</f>
        <v>13275</v>
      </c>
      <c r="B13275">
        <v>26</v>
      </c>
      <c r="C13275">
        <f t="shared" si="207"/>
        <v>1107</v>
      </c>
      <c r="D13275">
        <f>IF(D13274=12,1,D13274+1)</f>
        <v>3</v>
      </c>
      <c r="G13275">
        <f>G13274+1</f>
        <v>13275</v>
      </c>
      <c r="H13275">
        <v>26</v>
      </c>
      <c r="I13275">
        <v>20210821</v>
      </c>
      <c r="J13275" cm="1">
        <f t="array" ref="J13275">INDEX(Sheet1!A:X,C13274+1,5)</f>
        <v>342.4</v>
      </c>
      <c r="K13275">
        <v>20260821</v>
      </c>
      <c r="L13275">
        <f>L13274+1</f>
        <v>13275</v>
      </c>
    </row>
    <row r="13276" spans="1:12">
      <c r="A13276">
        <f>A13275+1</f>
        <v>13276</v>
      </c>
      <c r="B13276">
        <v>26</v>
      </c>
      <c r="C13276">
        <f t="shared" si="207"/>
        <v>1107</v>
      </c>
      <c r="D13276">
        <f>IF(D13275=12,1,D13275+1)</f>
        <v>4</v>
      </c>
      <c r="G13276">
        <f>G13275+1</f>
        <v>13276</v>
      </c>
      <c r="H13276">
        <v>26</v>
      </c>
      <c r="I13276">
        <v>20210821</v>
      </c>
      <c r="J13276" cm="1">
        <f t="array" ref="J13276">INDEX(Sheet1!A:X,C13275+1,5)</f>
        <v>342.4</v>
      </c>
      <c r="K13276">
        <v>20260821</v>
      </c>
      <c r="L13276">
        <f>L13275+1</f>
        <v>13276</v>
      </c>
    </row>
    <row r="13277" spans="1:12">
      <c r="A13277">
        <f>A13276+1</f>
        <v>13277</v>
      </c>
      <c r="B13277">
        <v>26</v>
      </c>
      <c r="C13277">
        <f t="shared" si="207"/>
        <v>1107</v>
      </c>
      <c r="D13277">
        <f>IF(D13276=12,1,D13276+1)</f>
        <v>5</v>
      </c>
      <c r="G13277">
        <f>G13276+1</f>
        <v>13277</v>
      </c>
      <c r="H13277">
        <v>26</v>
      </c>
      <c r="I13277">
        <v>20210821</v>
      </c>
      <c r="J13277" cm="1">
        <f t="array" ref="J13277">INDEX(Sheet1!A:X,C13276+1,5)</f>
        <v>342.4</v>
      </c>
      <c r="K13277">
        <v>20260821</v>
      </c>
      <c r="L13277">
        <f>L13276+1</f>
        <v>13277</v>
      </c>
    </row>
    <row r="13278" spans="1:12">
      <c r="A13278">
        <f>A13277+1</f>
        <v>13278</v>
      </c>
      <c r="B13278">
        <v>26</v>
      </c>
      <c r="C13278">
        <f t="shared" si="207"/>
        <v>1107</v>
      </c>
      <c r="D13278">
        <f>IF(D13277=12,1,D13277+1)</f>
        <v>6</v>
      </c>
      <c r="G13278">
        <f>G13277+1</f>
        <v>13278</v>
      </c>
      <c r="H13278">
        <v>26</v>
      </c>
      <c r="I13278">
        <v>20210821</v>
      </c>
      <c r="J13278" cm="1">
        <f t="array" ref="J13278">INDEX(Sheet1!A:X,C13277+1,5)</f>
        <v>342.4</v>
      </c>
      <c r="K13278">
        <v>20260821</v>
      </c>
      <c r="L13278">
        <f>L13277+1</f>
        <v>13278</v>
      </c>
    </row>
    <row r="13279" spans="1:12">
      <c r="A13279">
        <f>A13278+1</f>
        <v>13279</v>
      </c>
      <c r="B13279">
        <v>26</v>
      </c>
      <c r="C13279">
        <f t="shared" si="207"/>
        <v>1107</v>
      </c>
      <c r="D13279">
        <f>IF(D13278=12,1,D13278+1)</f>
        <v>7</v>
      </c>
      <c r="G13279">
        <f>G13278+1</f>
        <v>13279</v>
      </c>
      <c r="H13279">
        <v>26</v>
      </c>
      <c r="I13279">
        <v>20210821</v>
      </c>
      <c r="J13279" cm="1">
        <f t="array" ref="J13279">INDEX(Sheet1!A:X,C13278+1,5)</f>
        <v>342.4</v>
      </c>
      <c r="K13279">
        <v>20260821</v>
      </c>
      <c r="L13279">
        <f>L13278+1</f>
        <v>13279</v>
      </c>
    </row>
    <row r="13280" spans="1:12">
      <c r="A13280">
        <f>A13279+1</f>
        <v>13280</v>
      </c>
      <c r="B13280">
        <v>26</v>
      </c>
      <c r="C13280">
        <f t="shared" si="207"/>
        <v>1107</v>
      </c>
      <c r="D13280">
        <f>IF(D13279=12,1,D13279+1)</f>
        <v>8</v>
      </c>
      <c r="G13280">
        <f>G13279+1</f>
        <v>13280</v>
      </c>
      <c r="H13280">
        <v>26</v>
      </c>
      <c r="I13280">
        <v>20210821</v>
      </c>
      <c r="J13280" cm="1">
        <f t="array" ref="J13280">INDEX(Sheet1!A:X,C13279+1,5)</f>
        <v>342.4</v>
      </c>
      <c r="K13280">
        <v>20260821</v>
      </c>
      <c r="L13280">
        <f>L13279+1</f>
        <v>13280</v>
      </c>
    </row>
    <row r="13281" spans="1:12">
      <c r="A13281">
        <f>A13280+1</f>
        <v>13281</v>
      </c>
      <c r="B13281">
        <v>26</v>
      </c>
      <c r="C13281">
        <f t="shared" si="207"/>
        <v>1107</v>
      </c>
      <c r="D13281">
        <f>IF(D13280=12,1,D13280+1)</f>
        <v>9</v>
      </c>
      <c r="G13281">
        <f>G13280+1</f>
        <v>13281</v>
      </c>
      <c r="H13281">
        <v>26</v>
      </c>
      <c r="I13281">
        <v>20210821</v>
      </c>
      <c r="J13281" cm="1">
        <f t="array" ref="J13281">INDEX(Sheet1!A:X,C13280+1,5)</f>
        <v>342.4</v>
      </c>
      <c r="K13281">
        <v>20260821</v>
      </c>
      <c r="L13281">
        <f>L13280+1</f>
        <v>13281</v>
      </c>
    </row>
    <row r="13282" spans="1:12">
      <c r="A13282">
        <f>A13281+1</f>
        <v>13282</v>
      </c>
      <c r="B13282">
        <v>26</v>
      </c>
      <c r="C13282">
        <f t="shared" si="207"/>
        <v>1107</v>
      </c>
      <c r="D13282">
        <f>IF(D13281=12,1,D13281+1)</f>
        <v>10</v>
      </c>
      <c r="G13282">
        <f>G13281+1</f>
        <v>13282</v>
      </c>
      <c r="H13282">
        <v>26</v>
      </c>
      <c r="I13282">
        <v>20210821</v>
      </c>
      <c r="J13282" cm="1">
        <f t="array" ref="J13282">INDEX(Sheet1!A:X,C13281+1,5)</f>
        <v>342.4</v>
      </c>
      <c r="K13282">
        <v>20260821</v>
      </c>
      <c r="L13282">
        <f>L13281+1</f>
        <v>13282</v>
      </c>
    </row>
    <row r="13283" spans="1:12">
      <c r="A13283">
        <f>A13282+1</f>
        <v>13283</v>
      </c>
      <c r="B13283">
        <v>26</v>
      </c>
      <c r="C13283">
        <f t="shared" si="207"/>
        <v>1107</v>
      </c>
      <c r="D13283">
        <f>IF(D13282=12,1,D13282+1)</f>
        <v>11</v>
      </c>
      <c r="G13283">
        <f>G13282+1</f>
        <v>13283</v>
      </c>
      <c r="H13283">
        <v>26</v>
      </c>
      <c r="I13283">
        <v>20210821</v>
      </c>
      <c r="J13283" cm="1">
        <f t="array" ref="J13283">INDEX(Sheet1!A:X,C13282+1,5)</f>
        <v>342.4</v>
      </c>
      <c r="K13283">
        <v>20260821</v>
      </c>
      <c r="L13283">
        <f>L13282+1</f>
        <v>13283</v>
      </c>
    </row>
    <row r="13284" spans="1:12">
      <c r="A13284">
        <f>A13283+1</f>
        <v>13284</v>
      </c>
      <c r="B13284">
        <v>26</v>
      </c>
      <c r="C13284">
        <f t="shared" si="207"/>
        <v>1108</v>
      </c>
      <c r="D13284">
        <f>IF(D13283=12,1,D13283+1)</f>
        <v>12</v>
      </c>
      <c r="G13284">
        <f>G13283+1</f>
        <v>13284</v>
      </c>
      <c r="H13284">
        <v>26</v>
      </c>
      <c r="I13284">
        <v>20210821</v>
      </c>
      <c r="J13284" cm="1">
        <f t="array" ref="J13284">INDEX(Sheet1!A:X,C13283+1,5)</f>
        <v>342.4</v>
      </c>
      <c r="K13284">
        <v>20260821</v>
      </c>
      <c r="L13284">
        <f>L13283+1</f>
        <v>13284</v>
      </c>
    </row>
    <row r="13285" spans="1:12">
      <c r="A13285">
        <f>A13284+1</f>
        <v>13285</v>
      </c>
      <c r="B13285">
        <v>26</v>
      </c>
      <c r="C13285">
        <f t="shared" si="207"/>
        <v>1108</v>
      </c>
      <c r="D13285">
        <f>IF(D13284=12,1,D13284+1)</f>
        <v>1</v>
      </c>
      <c r="G13285">
        <f>G13284+1</f>
        <v>13285</v>
      </c>
      <c r="H13285">
        <v>26</v>
      </c>
      <c r="I13285">
        <v>20210821</v>
      </c>
      <c r="J13285" cm="1">
        <f t="array" ref="J13285">INDEX(Sheet1!A:X,C13284+1,5)</f>
        <v>342.4</v>
      </c>
      <c r="K13285">
        <v>20260821</v>
      </c>
      <c r="L13285">
        <f>L13284+1</f>
        <v>13285</v>
      </c>
    </row>
    <row r="13286" spans="1:12">
      <c r="A13286">
        <f>A13285+1</f>
        <v>13286</v>
      </c>
      <c r="B13286">
        <v>26</v>
      </c>
      <c r="C13286">
        <f t="shared" si="207"/>
        <v>1108</v>
      </c>
      <c r="D13286">
        <f>IF(D13285=12,1,D13285+1)</f>
        <v>2</v>
      </c>
      <c r="G13286">
        <f>G13285+1</f>
        <v>13286</v>
      </c>
      <c r="H13286">
        <v>26</v>
      </c>
      <c r="I13286">
        <v>20210821</v>
      </c>
      <c r="J13286" cm="1">
        <f t="array" ref="J13286">INDEX(Sheet1!A:X,C13285+1,5)</f>
        <v>342.4</v>
      </c>
      <c r="K13286">
        <v>20260821</v>
      </c>
      <c r="L13286">
        <f>L13285+1</f>
        <v>13286</v>
      </c>
    </row>
    <row r="13287" spans="1:12">
      <c r="A13287">
        <f>A13286+1</f>
        <v>13287</v>
      </c>
      <c r="B13287">
        <v>26</v>
      </c>
      <c r="C13287">
        <f t="shared" si="207"/>
        <v>1108</v>
      </c>
      <c r="D13287">
        <f>IF(D13286=12,1,D13286+1)</f>
        <v>3</v>
      </c>
      <c r="G13287">
        <f>G13286+1</f>
        <v>13287</v>
      </c>
      <c r="H13287">
        <v>26</v>
      </c>
      <c r="I13287">
        <v>20210821</v>
      </c>
      <c r="J13287" cm="1">
        <f t="array" ref="J13287">INDEX(Sheet1!A:X,C13286+1,5)</f>
        <v>342.4</v>
      </c>
      <c r="K13287">
        <v>20260821</v>
      </c>
      <c r="L13287">
        <f>L13286+1</f>
        <v>13287</v>
      </c>
    </row>
    <row r="13288" spans="1:12">
      <c r="A13288">
        <f>A13287+1</f>
        <v>13288</v>
      </c>
      <c r="B13288">
        <v>26</v>
      </c>
      <c r="C13288">
        <f t="shared" si="207"/>
        <v>1108</v>
      </c>
      <c r="D13288">
        <f>IF(D13287=12,1,D13287+1)</f>
        <v>4</v>
      </c>
      <c r="G13288">
        <f>G13287+1</f>
        <v>13288</v>
      </c>
      <c r="H13288">
        <v>26</v>
      </c>
      <c r="I13288">
        <v>20210821</v>
      </c>
      <c r="J13288" cm="1">
        <f t="array" ref="J13288">INDEX(Sheet1!A:X,C13287+1,5)</f>
        <v>342.4</v>
      </c>
      <c r="K13288">
        <v>20260821</v>
      </c>
      <c r="L13288">
        <f>L13287+1</f>
        <v>13288</v>
      </c>
    </row>
    <row r="13289" spans="1:12">
      <c r="A13289">
        <f>A13288+1</f>
        <v>13289</v>
      </c>
      <c r="B13289">
        <v>26</v>
      </c>
      <c r="C13289">
        <f t="shared" si="207"/>
        <v>1108</v>
      </c>
      <c r="D13289">
        <f>IF(D13288=12,1,D13288+1)</f>
        <v>5</v>
      </c>
      <c r="G13289">
        <f>G13288+1</f>
        <v>13289</v>
      </c>
      <c r="H13289">
        <v>26</v>
      </c>
      <c r="I13289">
        <v>20210821</v>
      </c>
      <c r="J13289" cm="1">
        <f t="array" ref="J13289">INDEX(Sheet1!A:X,C13288+1,5)</f>
        <v>342.4</v>
      </c>
      <c r="K13289">
        <v>20260821</v>
      </c>
      <c r="L13289">
        <f>L13288+1</f>
        <v>13289</v>
      </c>
    </row>
    <row r="13290" spans="1:12">
      <c r="A13290">
        <f>A13289+1</f>
        <v>13290</v>
      </c>
      <c r="B13290">
        <v>26</v>
      </c>
      <c r="C13290">
        <f t="shared" si="207"/>
        <v>1108</v>
      </c>
      <c r="D13290">
        <f>IF(D13289=12,1,D13289+1)</f>
        <v>6</v>
      </c>
      <c r="G13290">
        <f>G13289+1</f>
        <v>13290</v>
      </c>
      <c r="H13290">
        <v>26</v>
      </c>
      <c r="I13290">
        <v>20210821</v>
      </c>
      <c r="J13290" cm="1">
        <f t="array" ref="J13290">INDEX(Sheet1!A:X,C13289+1,5)</f>
        <v>342.4</v>
      </c>
      <c r="K13290">
        <v>20260821</v>
      </c>
      <c r="L13290">
        <f>L13289+1</f>
        <v>13290</v>
      </c>
    </row>
    <row r="13291" spans="1:12">
      <c r="A13291">
        <f>A13290+1</f>
        <v>13291</v>
      </c>
      <c r="B13291">
        <v>26</v>
      </c>
      <c r="C13291">
        <f t="shared" si="207"/>
        <v>1108</v>
      </c>
      <c r="D13291">
        <f>IF(D13290=12,1,D13290+1)</f>
        <v>7</v>
      </c>
      <c r="G13291">
        <f>G13290+1</f>
        <v>13291</v>
      </c>
      <c r="H13291">
        <v>26</v>
      </c>
      <c r="I13291">
        <v>20210821</v>
      </c>
      <c r="J13291" cm="1">
        <f t="array" ref="J13291">INDEX(Sheet1!A:X,C13290+1,5)</f>
        <v>342.4</v>
      </c>
      <c r="K13291">
        <v>20260821</v>
      </c>
      <c r="L13291">
        <f>L13290+1</f>
        <v>13291</v>
      </c>
    </row>
    <row r="13292" spans="1:12">
      <c r="A13292">
        <f>A13291+1</f>
        <v>13292</v>
      </c>
      <c r="B13292">
        <v>26</v>
      </c>
      <c r="C13292">
        <f t="shared" si="207"/>
        <v>1108</v>
      </c>
      <c r="D13292">
        <f>IF(D13291=12,1,D13291+1)</f>
        <v>8</v>
      </c>
      <c r="G13292">
        <f>G13291+1</f>
        <v>13292</v>
      </c>
      <c r="H13292">
        <v>26</v>
      </c>
      <c r="I13292">
        <v>20210821</v>
      </c>
      <c r="J13292" cm="1">
        <f t="array" ref="J13292">INDEX(Sheet1!A:X,C13291+1,5)</f>
        <v>342.4</v>
      </c>
      <c r="K13292">
        <v>20260821</v>
      </c>
      <c r="L13292">
        <f>L13291+1</f>
        <v>13292</v>
      </c>
    </row>
    <row r="13293" spans="1:12">
      <c r="A13293">
        <f>A13292+1</f>
        <v>13293</v>
      </c>
      <c r="B13293">
        <v>26</v>
      </c>
      <c r="C13293">
        <f t="shared" si="207"/>
        <v>1108</v>
      </c>
      <c r="D13293">
        <f>IF(D13292=12,1,D13292+1)</f>
        <v>9</v>
      </c>
      <c r="G13293">
        <f>G13292+1</f>
        <v>13293</v>
      </c>
      <c r="H13293">
        <v>26</v>
      </c>
      <c r="I13293">
        <v>20210821</v>
      </c>
      <c r="J13293" cm="1">
        <f t="array" ref="J13293">INDEX(Sheet1!A:X,C13292+1,5)</f>
        <v>342.4</v>
      </c>
      <c r="K13293">
        <v>20260821</v>
      </c>
      <c r="L13293">
        <f>L13292+1</f>
        <v>13293</v>
      </c>
    </row>
    <row r="13294" spans="1:12">
      <c r="A13294">
        <f>A13293+1</f>
        <v>13294</v>
      </c>
      <c r="B13294">
        <v>26</v>
      </c>
      <c r="C13294">
        <f t="shared" si="207"/>
        <v>1108</v>
      </c>
      <c r="D13294">
        <f>IF(D13293=12,1,D13293+1)</f>
        <v>10</v>
      </c>
      <c r="G13294">
        <f>G13293+1</f>
        <v>13294</v>
      </c>
      <c r="H13294">
        <v>26</v>
      </c>
      <c r="I13294">
        <v>20210821</v>
      </c>
      <c r="J13294" cm="1">
        <f t="array" ref="J13294">INDEX(Sheet1!A:X,C13293+1,5)</f>
        <v>342.4</v>
      </c>
      <c r="K13294">
        <v>20260821</v>
      </c>
      <c r="L13294">
        <f>L13293+1</f>
        <v>13294</v>
      </c>
    </row>
    <row r="13295" spans="1:12">
      <c r="A13295">
        <f>A13294+1</f>
        <v>13295</v>
      </c>
      <c r="B13295">
        <v>26</v>
      </c>
      <c r="C13295">
        <f t="shared" si="207"/>
        <v>1108</v>
      </c>
      <c r="D13295">
        <f>IF(D13294=12,1,D13294+1)</f>
        <v>11</v>
      </c>
      <c r="G13295">
        <f>G13294+1</f>
        <v>13295</v>
      </c>
      <c r="H13295">
        <v>26</v>
      </c>
      <c r="I13295">
        <v>20210821</v>
      </c>
      <c r="J13295" cm="1">
        <f t="array" ref="J13295">INDEX(Sheet1!A:X,C13294+1,5)</f>
        <v>342.4</v>
      </c>
      <c r="K13295">
        <v>20260821</v>
      </c>
      <c r="L13295">
        <f>L13294+1</f>
        <v>13295</v>
      </c>
    </row>
    <row r="13296" spans="1:12">
      <c r="A13296">
        <f>A13295+1</f>
        <v>13296</v>
      </c>
      <c r="B13296">
        <v>26</v>
      </c>
      <c r="C13296">
        <f t="shared" si="207"/>
        <v>1109</v>
      </c>
      <c r="D13296">
        <f>IF(D13295=12,1,D13295+1)</f>
        <v>12</v>
      </c>
      <c r="G13296">
        <f>G13295+1</f>
        <v>13296</v>
      </c>
      <c r="H13296">
        <v>26</v>
      </c>
      <c r="I13296">
        <v>20210821</v>
      </c>
      <c r="J13296" cm="1">
        <f t="array" ref="J13296">INDEX(Sheet1!A:X,C13295+1,5)</f>
        <v>342.4</v>
      </c>
      <c r="K13296">
        <v>20260821</v>
      </c>
      <c r="L13296">
        <f>L13295+1</f>
        <v>13296</v>
      </c>
    </row>
    <row r="13297" spans="1:12">
      <c r="A13297">
        <f>A13296+1</f>
        <v>13297</v>
      </c>
      <c r="B13297">
        <v>26</v>
      </c>
      <c r="C13297">
        <f t="shared" si="207"/>
        <v>1109</v>
      </c>
      <c r="D13297">
        <f>IF(D13296=12,1,D13296+1)</f>
        <v>1</v>
      </c>
      <c r="G13297">
        <f>G13296+1</f>
        <v>13297</v>
      </c>
      <c r="H13297">
        <v>26</v>
      </c>
      <c r="I13297">
        <v>20210821</v>
      </c>
      <c r="J13297" cm="1">
        <f t="array" ref="J13297">INDEX(Sheet1!A:X,C13296+1,5)</f>
        <v>342.4</v>
      </c>
      <c r="K13297">
        <v>20260821</v>
      </c>
      <c r="L13297">
        <f>L13296+1</f>
        <v>13297</v>
      </c>
    </row>
    <row r="13298" spans="1:12">
      <c r="A13298">
        <f>A13297+1</f>
        <v>13298</v>
      </c>
      <c r="B13298">
        <v>26</v>
      </c>
      <c r="C13298">
        <f t="shared" si="207"/>
        <v>1109</v>
      </c>
      <c r="D13298">
        <f>IF(D13297=12,1,D13297+1)</f>
        <v>2</v>
      </c>
      <c r="G13298">
        <f>G13297+1</f>
        <v>13298</v>
      </c>
      <c r="H13298">
        <v>26</v>
      </c>
      <c r="I13298">
        <v>20210821</v>
      </c>
      <c r="J13298" cm="1">
        <f t="array" ref="J13298">INDEX(Sheet1!A:X,C13297+1,5)</f>
        <v>342.4</v>
      </c>
      <c r="K13298">
        <v>20260821</v>
      </c>
      <c r="L13298">
        <f>L13297+1</f>
        <v>13298</v>
      </c>
    </row>
    <row r="13299" spans="1:12">
      <c r="A13299">
        <f>A13298+1</f>
        <v>13299</v>
      </c>
      <c r="B13299">
        <v>26</v>
      </c>
      <c r="C13299">
        <f t="shared" si="207"/>
        <v>1109</v>
      </c>
      <c r="D13299">
        <f>IF(D13298=12,1,D13298+1)</f>
        <v>3</v>
      </c>
      <c r="G13299">
        <f>G13298+1</f>
        <v>13299</v>
      </c>
      <c r="H13299">
        <v>26</v>
      </c>
      <c r="I13299">
        <v>20210821</v>
      </c>
      <c r="J13299" cm="1">
        <f t="array" ref="J13299">INDEX(Sheet1!A:X,C13298+1,5)</f>
        <v>342.4</v>
      </c>
      <c r="K13299">
        <v>20260821</v>
      </c>
      <c r="L13299">
        <f>L13298+1</f>
        <v>13299</v>
      </c>
    </row>
    <row r="13300" spans="1:12">
      <c r="A13300">
        <f>A13299+1</f>
        <v>13300</v>
      </c>
      <c r="B13300">
        <v>26</v>
      </c>
      <c r="C13300">
        <f t="shared" si="207"/>
        <v>1109</v>
      </c>
      <c r="D13300">
        <f>IF(D13299=12,1,D13299+1)</f>
        <v>4</v>
      </c>
      <c r="G13300">
        <f>G13299+1</f>
        <v>13300</v>
      </c>
      <c r="H13300">
        <v>26</v>
      </c>
      <c r="I13300">
        <v>20210821</v>
      </c>
      <c r="J13300" cm="1">
        <f t="array" ref="J13300">INDEX(Sheet1!A:X,C13299+1,5)</f>
        <v>342.4</v>
      </c>
      <c r="K13300">
        <v>20260821</v>
      </c>
      <c r="L13300">
        <f>L13299+1</f>
        <v>13300</v>
      </c>
    </row>
    <row r="13301" spans="1:12">
      <c r="A13301">
        <f>A13300+1</f>
        <v>13301</v>
      </c>
      <c r="B13301">
        <v>26</v>
      </c>
      <c r="C13301">
        <f t="shared" si="207"/>
        <v>1109</v>
      </c>
      <c r="D13301">
        <f>IF(D13300=12,1,D13300+1)</f>
        <v>5</v>
      </c>
      <c r="G13301">
        <f>G13300+1</f>
        <v>13301</v>
      </c>
      <c r="H13301">
        <v>26</v>
      </c>
      <c r="I13301">
        <v>20210821</v>
      </c>
      <c r="J13301" cm="1">
        <f t="array" ref="J13301">INDEX(Sheet1!A:X,C13300+1,5)</f>
        <v>342.4</v>
      </c>
      <c r="K13301">
        <v>20260821</v>
      </c>
      <c r="L13301">
        <f>L13300+1</f>
        <v>13301</v>
      </c>
    </row>
    <row r="13302" spans="1:12">
      <c r="A13302">
        <f>A13301+1</f>
        <v>13302</v>
      </c>
      <c r="B13302">
        <v>26</v>
      </c>
      <c r="C13302">
        <f t="shared" si="207"/>
        <v>1109</v>
      </c>
      <c r="D13302">
        <f>IF(D13301=12,1,D13301+1)</f>
        <v>6</v>
      </c>
      <c r="G13302">
        <f>G13301+1</f>
        <v>13302</v>
      </c>
      <c r="H13302">
        <v>26</v>
      </c>
      <c r="I13302">
        <v>20210821</v>
      </c>
      <c r="J13302" cm="1">
        <f t="array" ref="J13302">INDEX(Sheet1!A:X,C13301+1,5)</f>
        <v>342.4</v>
      </c>
      <c r="K13302">
        <v>20260821</v>
      </c>
      <c r="L13302">
        <f>L13301+1</f>
        <v>13302</v>
      </c>
    </row>
    <row r="13303" spans="1:12">
      <c r="A13303">
        <f>A13302+1</f>
        <v>13303</v>
      </c>
      <c r="B13303">
        <v>26</v>
      </c>
      <c r="C13303">
        <f t="shared" si="207"/>
        <v>1109</v>
      </c>
      <c r="D13303">
        <f>IF(D13302=12,1,D13302+1)</f>
        <v>7</v>
      </c>
      <c r="G13303">
        <f>G13302+1</f>
        <v>13303</v>
      </c>
      <c r="H13303">
        <v>26</v>
      </c>
      <c r="I13303">
        <v>20210821</v>
      </c>
      <c r="J13303" cm="1">
        <f t="array" ref="J13303">INDEX(Sheet1!A:X,C13302+1,5)</f>
        <v>342.4</v>
      </c>
      <c r="K13303">
        <v>20260821</v>
      </c>
      <c r="L13303">
        <f>L13302+1</f>
        <v>13303</v>
      </c>
    </row>
    <row r="13304" spans="1:12">
      <c r="A13304">
        <f>A13303+1</f>
        <v>13304</v>
      </c>
      <c r="B13304">
        <v>26</v>
      </c>
      <c r="C13304">
        <f t="shared" si="207"/>
        <v>1109</v>
      </c>
      <c r="D13304">
        <f>IF(D13303=12,1,D13303+1)</f>
        <v>8</v>
      </c>
      <c r="G13304">
        <f>G13303+1</f>
        <v>13304</v>
      </c>
      <c r="H13304">
        <v>26</v>
      </c>
      <c r="I13304">
        <v>20210821</v>
      </c>
      <c r="J13304" cm="1">
        <f t="array" ref="J13304">INDEX(Sheet1!A:X,C13303+1,5)</f>
        <v>342.4</v>
      </c>
      <c r="K13304">
        <v>20260821</v>
      </c>
      <c r="L13304">
        <f>L13303+1</f>
        <v>13304</v>
      </c>
    </row>
    <row r="13305" spans="1:12">
      <c r="A13305">
        <f>A13304+1</f>
        <v>13305</v>
      </c>
      <c r="B13305">
        <v>26</v>
      </c>
      <c r="C13305">
        <f t="shared" si="207"/>
        <v>1109</v>
      </c>
      <c r="D13305">
        <f>IF(D13304=12,1,D13304+1)</f>
        <v>9</v>
      </c>
      <c r="G13305">
        <f>G13304+1</f>
        <v>13305</v>
      </c>
      <c r="H13305">
        <v>26</v>
      </c>
      <c r="I13305">
        <v>20210821</v>
      </c>
      <c r="J13305" cm="1">
        <f t="array" ref="J13305">INDEX(Sheet1!A:X,C13304+1,5)</f>
        <v>342.4</v>
      </c>
      <c r="K13305">
        <v>20260821</v>
      </c>
      <c r="L13305">
        <f>L13304+1</f>
        <v>13305</v>
      </c>
    </row>
    <row r="13306" spans="1:12">
      <c r="A13306">
        <f>A13305+1</f>
        <v>13306</v>
      </c>
      <c r="B13306">
        <v>26</v>
      </c>
      <c r="C13306">
        <f t="shared" si="207"/>
        <v>1109</v>
      </c>
      <c r="D13306">
        <f>IF(D13305=12,1,D13305+1)</f>
        <v>10</v>
      </c>
      <c r="G13306">
        <f>G13305+1</f>
        <v>13306</v>
      </c>
      <c r="H13306">
        <v>26</v>
      </c>
      <c r="I13306">
        <v>20210821</v>
      </c>
      <c r="J13306" cm="1">
        <f t="array" ref="J13306">INDEX(Sheet1!A:X,C13305+1,5)</f>
        <v>342.4</v>
      </c>
      <c r="K13306">
        <v>20260821</v>
      </c>
      <c r="L13306">
        <f>L13305+1</f>
        <v>13306</v>
      </c>
    </row>
    <row r="13307" spans="1:12">
      <c r="A13307">
        <f>A13306+1</f>
        <v>13307</v>
      </c>
      <c r="B13307">
        <v>26</v>
      </c>
      <c r="C13307">
        <f t="shared" si="207"/>
        <v>1109</v>
      </c>
      <c r="D13307">
        <f>IF(D13306=12,1,D13306+1)</f>
        <v>11</v>
      </c>
      <c r="G13307">
        <f>G13306+1</f>
        <v>13307</v>
      </c>
      <c r="H13307">
        <v>26</v>
      </c>
      <c r="I13307">
        <v>20210821</v>
      </c>
      <c r="J13307" cm="1">
        <f t="array" ref="J13307">INDEX(Sheet1!A:X,C13306+1,5)</f>
        <v>342.4</v>
      </c>
      <c r="K13307">
        <v>20260821</v>
      </c>
      <c r="L13307">
        <f>L13306+1</f>
        <v>13307</v>
      </c>
    </row>
    <row r="13308" spans="1:12">
      <c r="A13308">
        <f>A13307+1</f>
        <v>13308</v>
      </c>
      <c r="B13308">
        <v>26</v>
      </c>
      <c r="C13308">
        <f t="shared" si="207"/>
        <v>1110</v>
      </c>
      <c r="D13308">
        <f>IF(D13307=12,1,D13307+1)</f>
        <v>12</v>
      </c>
      <c r="G13308">
        <f>G13307+1</f>
        <v>13308</v>
      </c>
      <c r="H13308">
        <v>26</v>
      </c>
      <c r="I13308">
        <v>20210821</v>
      </c>
      <c r="J13308" cm="1">
        <f t="array" ref="J13308">INDEX(Sheet1!A:X,C13307+1,5)</f>
        <v>342.4</v>
      </c>
      <c r="K13308">
        <v>20260821</v>
      </c>
      <c r="L13308">
        <f>L13307+1</f>
        <v>13308</v>
      </c>
    </row>
    <row r="13309" spans="1:12">
      <c r="A13309">
        <f>A13308+1</f>
        <v>13309</v>
      </c>
      <c r="B13309">
        <v>26</v>
      </c>
      <c r="C13309">
        <f t="shared" si="207"/>
        <v>1110</v>
      </c>
      <c r="D13309">
        <f>IF(D13308=12,1,D13308+1)</f>
        <v>1</v>
      </c>
      <c r="G13309">
        <f>G13308+1</f>
        <v>13309</v>
      </c>
      <c r="H13309">
        <v>26</v>
      </c>
      <c r="I13309">
        <v>20210821</v>
      </c>
      <c r="J13309" cm="1">
        <f t="array" ref="J13309">INDEX(Sheet1!A:X,C13308+1,5)</f>
        <v>320</v>
      </c>
      <c r="K13309">
        <v>20260821</v>
      </c>
      <c r="L13309">
        <f>L13308+1</f>
        <v>13309</v>
      </c>
    </row>
    <row r="13310" spans="1:12">
      <c r="A13310">
        <f>A13309+1</f>
        <v>13310</v>
      </c>
      <c r="B13310">
        <v>26</v>
      </c>
      <c r="C13310">
        <f t="shared" si="207"/>
        <v>1110</v>
      </c>
      <c r="D13310">
        <f>IF(D13309=12,1,D13309+1)</f>
        <v>2</v>
      </c>
      <c r="G13310">
        <f>G13309+1</f>
        <v>13310</v>
      </c>
      <c r="H13310">
        <v>26</v>
      </c>
      <c r="I13310">
        <v>20210821</v>
      </c>
      <c r="J13310" cm="1">
        <f t="array" ref="J13310">INDEX(Sheet1!A:X,C13309+1,5)</f>
        <v>320</v>
      </c>
      <c r="K13310">
        <v>20260821</v>
      </c>
      <c r="L13310">
        <f>L13309+1</f>
        <v>13310</v>
      </c>
    </row>
    <row r="13311" spans="1:12">
      <c r="A13311">
        <f>A13310+1</f>
        <v>13311</v>
      </c>
      <c r="B13311">
        <v>26</v>
      </c>
      <c r="C13311">
        <f t="shared" si="207"/>
        <v>1110</v>
      </c>
      <c r="D13311">
        <f>IF(D13310=12,1,D13310+1)</f>
        <v>3</v>
      </c>
      <c r="G13311">
        <f>G13310+1</f>
        <v>13311</v>
      </c>
      <c r="H13311">
        <v>26</v>
      </c>
      <c r="I13311">
        <v>20210821</v>
      </c>
      <c r="J13311" cm="1">
        <f t="array" ref="J13311">INDEX(Sheet1!A:X,C13310+1,5)</f>
        <v>320</v>
      </c>
      <c r="K13311">
        <v>20260821</v>
      </c>
      <c r="L13311">
        <f>L13310+1</f>
        <v>13311</v>
      </c>
    </row>
    <row r="13312" spans="1:12">
      <c r="A13312">
        <f>A13311+1</f>
        <v>13312</v>
      </c>
      <c r="B13312">
        <v>26</v>
      </c>
      <c r="C13312">
        <f t="shared" si="207"/>
        <v>1110</v>
      </c>
      <c r="D13312">
        <f>IF(D13311=12,1,D13311+1)</f>
        <v>4</v>
      </c>
      <c r="G13312">
        <f>G13311+1</f>
        <v>13312</v>
      </c>
      <c r="H13312">
        <v>26</v>
      </c>
      <c r="I13312">
        <v>20210821</v>
      </c>
      <c r="J13312" cm="1">
        <f t="array" ref="J13312">INDEX(Sheet1!A:X,C13311+1,5)</f>
        <v>320</v>
      </c>
      <c r="K13312">
        <v>20260821</v>
      </c>
      <c r="L13312">
        <f>L13311+1</f>
        <v>13312</v>
      </c>
    </row>
    <row r="13313" spans="1:12">
      <c r="A13313">
        <f>A13312+1</f>
        <v>13313</v>
      </c>
      <c r="B13313">
        <v>26</v>
      </c>
      <c r="C13313">
        <f t="shared" ref="C13313:C13376" si="208">ROUNDDOWN(ROW()/12,0)+1</f>
        <v>1110</v>
      </c>
      <c r="D13313">
        <f>IF(D13312=12,1,D13312+1)</f>
        <v>5</v>
      </c>
      <c r="G13313">
        <f>G13312+1</f>
        <v>13313</v>
      </c>
      <c r="H13313">
        <v>26</v>
      </c>
      <c r="I13313">
        <v>20210821</v>
      </c>
      <c r="J13313" cm="1">
        <f t="array" ref="J13313">INDEX(Sheet1!A:X,C13312+1,5)</f>
        <v>320</v>
      </c>
      <c r="K13313">
        <v>20260821</v>
      </c>
      <c r="L13313">
        <f>L13312+1</f>
        <v>13313</v>
      </c>
    </row>
    <row r="13314" spans="1:12">
      <c r="A13314">
        <f>A13313+1</f>
        <v>13314</v>
      </c>
      <c r="B13314">
        <v>26</v>
      </c>
      <c r="C13314">
        <f t="shared" si="208"/>
        <v>1110</v>
      </c>
      <c r="D13314">
        <f>IF(D13313=12,1,D13313+1)</f>
        <v>6</v>
      </c>
      <c r="G13314">
        <f>G13313+1</f>
        <v>13314</v>
      </c>
      <c r="H13314">
        <v>26</v>
      </c>
      <c r="I13314">
        <v>20210821</v>
      </c>
      <c r="J13314" cm="1">
        <f t="array" ref="J13314">INDEX(Sheet1!A:X,C13313+1,5)</f>
        <v>320</v>
      </c>
      <c r="K13314">
        <v>20260821</v>
      </c>
      <c r="L13314">
        <f>L13313+1</f>
        <v>13314</v>
      </c>
    </row>
    <row r="13315" spans="1:12">
      <c r="A13315">
        <f>A13314+1</f>
        <v>13315</v>
      </c>
      <c r="B13315">
        <v>26</v>
      </c>
      <c r="C13315">
        <f t="shared" si="208"/>
        <v>1110</v>
      </c>
      <c r="D13315">
        <f>IF(D13314=12,1,D13314+1)</f>
        <v>7</v>
      </c>
      <c r="G13315">
        <f>G13314+1</f>
        <v>13315</v>
      </c>
      <c r="H13315">
        <v>26</v>
      </c>
      <c r="I13315">
        <v>20210821</v>
      </c>
      <c r="J13315" cm="1">
        <f t="array" ref="J13315">INDEX(Sheet1!A:X,C13314+1,5)</f>
        <v>320</v>
      </c>
      <c r="K13315">
        <v>20260821</v>
      </c>
      <c r="L13315">
        <f>L13314+1</f>
        <v>13315</v>
      </c>
    </row>
    <row r="13316" spans="1:12">
      <c r="A13316">
        <f>A13315+1</f>
        <v>13316</v>
      </c>
      <c r="B13316">
        <v>26</v>
      </c>
      <c r="C13316">
        <f t="shared" si="208"/>
        <v>1110</v>
      </c>
      <c r="D13316">
        <f>IF(D13315=12,1,D13315+1)</f>
        <v>8</v>
      </c>
      <c r="G13316">
        <f>G13315+1</f>
        <v>13316</v>
      </c>
      <c r="H13316">
        <v>26</v>
      </c>
      <c r="I13316">
        <v>20210821</v>
      </c>
      <c r="J13316" cm="1">
        <f t="array" ref="J13316">INDEX(Sheet1!A:X,C13315+1,5)</f>
        <v>320</v>
      </c>
      <c r="K13316">
        <v>20260821</v>
      </c>
      <c r="L13316">
        <f>L13315+1</f>
        <v>13316</v>
      </c>
    </row>
    <row r="13317" spans="1:12">
      <c r="A13317">
        <f>A13316+1</f>
        <v>13317</v>
      </c>
      <c r="B13317">
        <v>26</v>
      </c>
      <c r="C13317">
        <f t="shared" si="208"/>
        <v>1110</v>
      </c>
      <c r="D13317">
        <f>IF(D13316=12,1,D13316+1)</f>
        <v>9</v>
      </c>
      <c r="G13317">
        <f>G13316+1</f>
        <v>13317</v>
      </c>
      <c r="H13317">
        <v>26</v>
      </c>
      <c r="I13317">
        <v>20210821</v>
      </c>
      <c r="J13317" cm="1">
        <f t="array" ref="J13317">INDEX(Sheet1!A:X,C13316+1,5)</f>
        <v>320</v>
      </c>
      <c r="K13317">
        <v>20260821</v>
      </c>
      <c r="L13317">
        <f>L13316+1</f>
        <v>13317</v>
      </c>
    </row>
    <row r="13318" spans="1:12">
      <c r="A13318">
        <f>A13317+1</f>
        <v>13318</v>
      </c>
      <c r="B13318">
        <v>26</v>
      </c>
      <c r="C13318">
        <f t="shared" si="208"/>
        <v>1110</v>
      </c>
      <c r="D13318">
        <f>IF(D13317=12,1,D13317+1)</f>
        <v>10</v>
      </c>
      <c r="G13318">
        <f>G13317+1</f>
        <v>13318</v>
      </c>
      <c r="H13318">
        <v>26</v>
      </c>
      <c r="I13318">
        <v>20210821</v>
      </c>
      <c r="J13318" cm="1">
        <f t="array" ref="J13318">INDEX(Sheet1!A:X,C13317+1,5)</f>
        <v>320</v>
      </c>
      <c r="K13318">
        <v>20260821</v>
      </c>
      <c r="L13318">
        <f>L13317+1</f>
        <v>13318</v>
      </c>
    </row>
    <row r="13319" spans="1:12">
      <c r="A13319">
        <f>A13318+1</f>
        <v>13319</v>
      </c>
      <c r="B13319">
        <v>26</v>
      </c>
      <c r="C13319">
        <f t="shared" si="208"/>
        <v>1110</v>
      </c>
      <c r="D13319">
        <f>IF(D13318=12,1,D13318+1)</f>
        <v>11</v>
      </c>
      <c r="G13319">
        <f>G13318+1</f>
        <v>13319</v>
      </c>
      <c r="H13319">
        <v>26</v>
      </c>
      <c r="I13319">
        <v>20210821</v>
      </c>
      <c r="J13319" cm="1">
        <f t="array" ref="J13319">INDEX(Sheet1!A:X,C13318+1,5)</f>
        <v>320</v>
      </c>
      <c r="K13319">
        <v>20260821</v>
      </c>
      <c r="L13319">
        <f>L13318+1</f>
        <v>13319</v>
      </c>
    </row>
    <row r="13320" spans="1:12">
      <c r="A13320">
        <f>A13319+1</f>
        <v>13320</v>
      </c>
      <c r="B13320">
        <v>26</v>
      </c>
      <c r="C13320">
        <f t="shared" si="208"/>
        <v>1111</v>
      </c>
      <c r="D13320">
        <f>IF(D13319=12,1,D13319+1)</f>
        <v>12</v>
      </c>
      <c r="G13320">
        <f>G13319+1</f>
        <v>13320</v>
      </c>
      <c r="H13320">
        <v>26</v>
      </c>
      <c r="I13320">
        <v>20210821</v>
      </c>
      <c r="J13320" cm="1">
        <f t="array" ref="J13320">INDEX(Sheet1!A:X,C13319+1,5)</f>
        <v>320</v>
      </c>
      <c r="K13320">
        <v>20260821</v>
      </c>
      <c r="L13320">
        <f>L13319+1</f>
        <v>13320</v>
      </c>
    </row>
    <row r="13321" spans="1:12">
      <c r="A13321">
        <f>A13320+1</f>
        <v>13321</v>
      </c>
      <c r="B13321">
        <v>26</v>
      </c>
      <c r="C13321">
        <f t="shared" si="208"/>
        <v>1111</v>
      </c>
      <c r="D13321">
        <f>IF(D13320=12,1,D13320+1)</f>
        <v>1</v>
      </c>
      <c r="G13321">
        <f>G13320+1</f>
        <v>13321</v>
      </c>
      <c r="H13321">
        <v>26</v>
      </c>
      <c r="I13321">
        <v>20210821</v>
      </c>
      <c r="J13321" cm="1">
        <f t="array" ref="J13321">INDEX(Sheet1!A:X,C13320+1,5)</f>
        <v>320</v>
      </c>
      <c r="K13321">
        <v>20260821</v>
      </c>
      <c r="L13321">
        <f>L13320+1</f>
        <v>13321</v>
      </c>
    </row>
    <row r="13322" spans="1:12">
      <c r="A13322">
        <f>A13321+1</f>
        <v>13322</v>
      </c>
      <c r="B13322">
        <v>26</v>
      </c>
      <c r="C13322">
        <f t="shared" si="208"/>
        <v>1111</v>
      </c>
      <c r="D13322">
        <f>IF(D13321=12,1,D13321+1)</f>
        <v>2</v>
      </c>
      <c r="G13322">
        <f>G13321+1</f>
        <v>13322</v>
      </c>
      <c r="H13322">
        <v>26</v>
      </c>
      <c r="I13322">
        <v>20210821</v>
      </c>
      <c r="J13322" cm="1">
        <f t="array" ref="J13322">INDEX(Sheet1!A:X,C13321+1,5)</f>
        <v>320</v>
      </c>
      <c r="K13322">
        <v>20260821</v>
      </c>
      <c r="L13322">
        <f>L13321+1</f>
        <v>13322</v>
      </c>
    </row>
    <row r="13323" spans="1:12">
      <c r="A13323">
        <f>A13322+1</f>
        <v>13323</v>
      </c>
      <c r="B13323">
        <v>26</v>
      </c>
      <c r="C13323">
        <f t="shared" si="208"/>
        <v>1111</v>
      </c>
      <c r="D13323">
        <f>IF(D13322=12,1,D13322+1)</f>
        <v>3</v>
      </c>
      <c r="G13323">
        <f>G13322+1</f>
        <v>13323</v>
      </c>
      <c r="H13323">
        <v>26</v>
      </c>
      <c r="I13323">
        <v>20210821</v>
      </c>
      <c r="J13323" cm="1">
        <f t="array" ref="J13323">INDEX(Sheet1!A:X,C13322+1,5)</f>
        <v>320</v>
      </c>
      <c r="K13323">
        <v>20260821</v>
      </c>
      <c r="L13323">
        <f>L13322+1</f>
        <v>13323</v>
      </c>
    </row>
    <row r="13324" spans="1:12">
      <c r="A13324">
        <f>A13323+1</f>
        <v>13324</v>
      </c>
      <c r="B13324">
        <v>26</v>
      </c>
      <c r="C13324">
        <f t="shared" si="208"/>
        <v>1111</v>
      </c>
      <c r="D13324">
        <f>IF(D13323=12,1,D13323+1)</f>
        <v>4</v>
      </c>
      <c r="G13324">
        <f>G13323+1</f>
        <v>13324</v>
      </c>
      <c r="H13324">
        <v>26</v>
      </c>
      <c r="I13324">
        <v>20210821</v>
      </c>
      <c r="J13324" cm="1">
        <f t="array" ref="J13324">INDEX(Sheet1!A:X,C13323+1,5)</f>
        <v>320</v>
      </c>
      <c r="K13324">
        <v>20260821</v>
      </c>
      <c r="L13324">
        <f>L13323+1</f>
        <v>13324</v>
      </c>
    </row>
    <row r="13325" spans="1:12">
      <c r="A13325">
        <f>A13324+1</f>
        <v>13325</v>
      </c>
      <c r="B13325">
        <v>26</v>
      </c>
      <c r="C13325">
        <f t="shared" si="208"/>
        <v>1111</v>
      </c>
      <c r="D13325">
        <f>IF(D13324=12,1,D13324+1)</f>
        <v>5</v>
      </c>
      <c r="G13325">
        <f>G13324+1</f>
        <v>13325</v>
      </c>
      <c r="H13325">
        <v>26</v>
      </c>
      <c r="I13325">
        <v>20210821</v>
      </c>
      <c r="J13325" cm="1">
        <f t="array" ref="J13325">INDEX(Sheet1!A:X,C13324+1,5)</f>
        <v>320</v>
      </c>
      <c r="K13325">
        <v>20260821</v>
      </c>
      <c r="L13325">
        <f>L13324+1</f>
        <v>13325</v>
      </c>
    </row>
    <row r="13326" spans="1:12">
      <c r="A13326">
        <f>A13325+1</f>
        <v>13326</v>
      </c>
      <c r="B13326">
        <v>26</v>
      </c>
      <c r="C13326">
        <f t="shared" si="208"/>
        <v>1111</v>
      </c>
      <c r="D13326">
        <f>IF(D13325=12,1,D13325+1)</f>
        <v>6</v>
      </c>
      <c r="G13326">
        <f>G13325+1</f>
        <v>13326</v>
      </c>
      <c r="H13326">
        <v>26</v>
      </c>
      <c r="I13326">
        <v>20210821</v>
      </c>
      <c r="J13326" cm="1">
        <f t="array" ref="J13326">INDEX(Sheet1!A:X,C13325+1,5)</f>
        <v>320</v>
      </c>
      <c r="K13326">
        <v>20260821</v>
      </c>
      <c r="L13326">
        <f>L13325+1</f>
        <v>13326</v>
      </c>
    </row>
    <row r="13327" spans="1:12">
      <c r="A13327">
        <f>A13326+1</f>
        <v>13327</v>
      </c>
      <c r="B13327">
        <v>26</v>
      </c>
      <c r="C13327">
        <f t="shared" si="208"/>
        <v>1111</v>
      </c>
      <c r="D13327">
        <f>IF(D13326=12,1,D13326+1)</f>
        <v>7</v>
      </c>
      <c r="G13327">
        <f>G13326+1</f>
        <v>13327</v>
      </c>
      <c r="H13327">
        <v>26</v>
      </c>
      <c r="I13327">
        <v>20210821</v>
      </c>
      <c r="J13327" cm="1">
        <f t="array" ref="J13327">INDEX(Sheet1!A:X,C13326+1,5)</f>
        <v>320</v>
      </c>
      <c r="K13327">
        <v>20260821</v>
      </c>
      <c r="L13327">
        <f>L13326+1</f>
        <v>13327</v>
      </c>
    </row>
    <row r="13328" spans="1:12">
      <c r="A13328">
        <f>A13327+1</f>
        <v>13328</v>
      </c>
      <c r="B13328">
        <v>26</v>
      </c>
      <c r="C13328">
        <f t="shared" si="208"/>
        <v>1111</v>
      </c>
      <c r="D13328">
        <f>IF(D13327=12,1,D13327+1)</f>
        <v>8</v>
      </c>
      <c r="G13328">
        <f>G13327+1</f>
        <v>13328</v>
      </c>
      <c r="H13328">
        <v>26</v>
      </c>
      <c r="I13328">
        <v>20210821</v>
      </c>
      <c r="J13328" cm="1">
        <f t="array" ref="J13328">INDEX(Sheet1!A:X,C13327+1,5)</f>
        <v>320</v>
      </c>
      <c r="K13328">
        <v>20260821</v>
      </c>
      <c r="L13328">
        <f>L13327+1</f>
        <v>13328</v>
      </c>
    </row>
    <row r="13329" spans="1:12">
      <c r="A13329">
        <f>A13328+1</f>
        <v>13329</v>
      </c>
      <c r="B13329">
        <v>26</v>
      </c>
      <c r="C13329">
        <f t="shared" si="208"/>
        <v>1111</v>
      </c>
      <c r="D13329">
        <f>IF(D13328=12,1,D13328+1)</f>
        <v>9</v>
      </c>
      <c r="G13329">
        <f>G13328+1</f>
        <v>13329</v>
      </c>
      <c r="H13329">
        <v>26</v>
      </c>
      <c r="I13329">
        <v>20210821</v>
      </c>
      <c r="J13329" cm="1">
        <f t="array" ref="J13329">INDEX(Sheet1!A:X,C13328+1,5)</f>
        <v>320</v>
      </c>
      <c r="K13329">
        <v>20260821</v>
      </c>
      <c r="L13329">
        <f>L13328+1</f>
        <v>13329</v>
      </c>
    </row>
    <row r="13330" spans="1:12">
      <c r="A13330">
        <f>A13329+1</f>
        <v>13330</v>
      </c>
      <c r="B13330">
        <v>26</v>
      </c>
      <c r="C13330">
        <f t="shared" si="208"/>
        <v>1111</v>
      </c>
      <c r="D13330">
        <f>IF(D13329=12,1,D13329+1)</f>
        <v>10</v>
      </c>
      <c r="G13330">
        <f>G13329+1</f>
        <v>13330</v>
      </c>
      <c r="H13330">
        <v>26</v>
      </c>
      <c r="I13330">
        <v>20210821</v>
      </c>
      <c r="J13330" cm="1">
        <f t="array" ref="J13330">INDEX(Sheet1!A:X,C13329+1,5)</f>
        <v>320</v>
      </c>
      <c r="K13330">
        <v>20260821</v>
      </c>
      <c r="L13330">
        <f>L13329+1</f>
        <v>13330</v>
      </c>
    </row>
    <row r="13331" spans="1:12">
      <c r="A13331">
        <f>A13330+1</f>
        <v>13331</v>
      </c>
      <c r="B13331">
        <v>26</v>
      </c>
      <c r="C13331">
        <f t="shared" si="208"/>
        <v>1111</v>
      </c>
      <c r="D13331">
        <f>IF(D13330=12,1,D13330+1)</f>
        <v>11</v>
      </c>
      <c r="G13331">
        <f>G13330+1</f>
        <v>13331</v>
      </c>
      <c r="H13331">
        <v>26</v>
      </c>
      <c r="I13331">
        <v>20210821</v>
      </c>
      <c r="J13331" cm="1">
        <f t="array" ref="J13331">INDEX(Sheet1!A:X,C13330+1,5)</f>
        <v>320</v>
      </c>
      <c r="K13331">
        <v>20260821</v>
      </c>
      <c r="L13331">
        <f>L13330+1</f>
        <v>13331</v>
      </c>
    </row>
    <row r="13332" spans="1:12">
      <c r="A13332">
        <f>A13331+1</f>
        <v>13332</v>
      </c>
      <c r="B13332">
        <v>26</v>
      </c>
      <c r="C13332">
        <f t="shared" si="208"/>
        <v>1112</v>
      </c>
      <c r="D13332">
        <f>IF(D13331=12,1,D13331+1)</f>
        <v>12</v>
      </c>
      <c r="G13332">
        <f>G13331+1</f>
        <v>13332</v>
      </c>
      <c r="H13332">
        <v>26</v>
      </c>
      <c r="I13332">
        <v>20210821</v>
      </c>
      <c r="J13332" cm="1">
        <f t="array" ref="J13332">INDEX(Sheet1!A:X,C13331+1,5)</f>
        <v>320</v>
      </c>
      <c r="K13332">
        <v>20260821</v>
      </c>
      <c r="L13332">
        <f>L13331+1</f>
        <v>13332</v>
      </c>
    </row>
    <row r="13333" spans="1:12">
      <c r="A13333">
        <f>A13332+1</f>
        <v>13333</v>
      </c>
      <c r="B13333">
        <v>26</v>
      </c>
      <c r="C13333">
        <f t="shared" si="208"/>
        <v>1112</v>
      </c>
      <c r="D13333">
        <f>IF(D13332=12,1,D13332+1)</f>
        <v>1</v>
      </c>
      <c r="G13333">
        <f>G13332+1</f>
        <v>13333</v>
      </c>
      <c r="H13333">
        <v>26</v>
      </c>
      <c r="I13333">
        <v>20210821</v>
      </c>
      <c r="J13333" cm="1">
        <f t="array" ref="J13333">INDEX(Sheet1!A:X,C13332+1,5)</f>
        <v>320</v>
      </c>
      <c r="K13333">
        <v>20260821</v>
      </c>
      <c r="L13333">
        <f>L13332+1</f>
        <v>13333</v>
      </c>
    </row>
    <row r="13334" spans="1:12">
      <c r="A13334">
        <f>A13333+1</f>
        <v>13334</v>
      </c>
      <c r="B13334">
        <v>26</v>
      </c>
      <c r="C13334">
        <f t="shared" si="208"/>
        <v>1112</v>
      </c>
      <c r="D13334">
        <f>IF(D13333=12,1,D13333+1)</f>
        <v>2</v>
      </c>
      <c r="G13334">
        <f>G13333+1</f>
        <v>13334</v>
      </c>
      <c r="H13334">
        <v>26</v>
      </c>
      <c r="I13334">
        <v>20210821</v>
      </c>
      <c r="J13334" cm="1">
        <f t="array" ref="J13334">INDEX(Sheet1!A:X,C13333+1,5)</f>
        <v>320</v>
      </c>
      <c r="K13334">
        <v>20260821</v>
      </c>
      <c r="L13334">
        <f>L13333+1</f>
        <v>13334</v>
      </c>
    </row>
    <row r="13335" spans="1:12">
      <c r="A13335">
        <f>A13334+1</f>
        <v>13335</v>
      </c>
      <c r="B13335">
        <v>26</v>
      </c>
      <c r="C13335">
        <f t="shared" si="208"/>
        <v>1112</v>
      </c>
      <c r="D13335">
        <f>IF(D13334=12,1,D13334+1)</f>
        <v>3</v>
      </c>
      <c r="G13335">
        <f>G13334+1</f>
        <v>13335</v>
      </c>
      <c r="H13335">
        <v>26</v>
      </c>
      <c r="I13335">
        <v>20210821</v>
      </c>
      <c r="J13335" cm="1">
        <f t="array" ref="J13335">INDEX(Sheet1!A:X,C13334+1,5)</f>
        <v>320</v>
      </c>
      <c r="K13335">
        <v>20260821</v>
      </c>
      <c r="L13335">
        <f>L13334+1</f>
        <v>13335</v>
      </c>
    </row>
    <row r="13336" spans="1:12">
      <c r="A13336">
        <f>A13335+1</f>
        <v>13336</v>
      </c>
      <c r="B13336">
        <v>26</v>
      </c>
      <c r="C13336">
        <f t="shared" si="208"/>
        <v>1112</v>
      </c>
      <c r="D13336">
        <f>IF(D13335=12,1,D13335+1)</f>
        <v>4</v>
      </c>
      <c r="G13336">
        <f>G13335+1</f>
        <v>13336</v>
      </c>
      <c r="H13336">
        <v>26</v>
      </c>
      <c r="I13336">
        <v>20210821</v>
      </c>
      <c r="J13336" cm="1">
        <f t="array" ref="J13336">INDEX(Sheet1!A:X,C13335+1,5)</f>
        <v>320</v>
      </c>
      <c r="K13336">
        <v>20260821</v>
      </c>
      <c r="L13336">
        <f>L13335+1</f>
        <v>13336</v>
      </c>
    </row>
    <row r="13337" spans="1:12">
      <c r="A13337">
        <f>A13336+1</f>
        <v>13337</v>
      </c>
      <c r="B13337">
        <v>26</v>
      </c>
      <c r="C13337">
        <f t="shared" si="208"/>
        <v>1112</v>
      </c>
      <c r="D13337">
        <f>IF(D13336=12,1,D13336+1)</f>
        <v>5</v>
      </c>
      <c r="G13337">
        <f>G13336+1</f>
        <v>13337</v>
      </c>
      <c r="H13337">
        <v>26</v>
      </c>
      <c r="I13337">
        <v>20210821</v>
      </c>
      <c r="J13337" cm="1">
        <f t="array" ref="J13337">INDEX(Sheet1!A:X,C13336+1,5)</f>
        <v>320</v>
      </c>
      <c r="K13337">
        <v>20260821</v>
      </c>
      <c r="L13337">
        <f>L13336+1</f>
        <v>13337</v>
      </c>
    </row>
    <row r="13338" spans="1:12">
      <c r="A13338">
        <f>A13337+1</f>
        <v>13338</v>
      </c>
      <c r="B13338">
        <v>26</v>
      </c>
      <c r="C13338">
        <f t="shared" si="208"/>
        <v>1112</v>
      </c>
      <c r="D13338">
        <f>IF(D13337=12,1,D13337+1)</f>
        <v>6</v>
      </c>
      <c r="G13338">
        <f>G13337+1</f>
        <v>13338</v>
      </c>
      <c r="H13338">
        <v>26</v>
      </c>
      <c r="I13338">
        <v>20210821</v>
      </c>
      <c r="J13338" cm="1">
        <f t="array" ref="J13338">INDEX(Sheet1!A:X,C13337+1,5)</f>
        <v>320</v>
      </c>
      <c r="K13338">
        <v>20260821</v>
      </c>
      <c r="L13338">
        <f>L13337+1</f>
        <v>13338</v>
      </c>
    </row>
    <row r="13339" spans="1:12">
      <c r="A13339">
        <f>A13338+1</f>
        <v>13339</v>
      </c>
      <c r="B13339">
        <v>26</v>
      </c>
      <c r="C13339">
        <f t="shared" si="208"/>
        <v>1112</v>
      </c>
      <c r="D13339">
        <f>IF(D13338=12,1,D13338+1)</f>
        <v>7</v>
      </c>
      <c r="G13339">
        <f>G13338+1</f>
        <v>13339</v>
      </c>
      <c r="H13339">
        <v>26</v>
      </c>
      <c r="I13339">
        <v>20210821</v>
      </c>
      <c r="J13339" cm="1">
        <f t="array" ref="J13339">INDEX(Sheet1!A:X,C13338+1,5)</f>
        <v>320</v>
      </c>
      <c r="K13339">
        <v>20260821</v>
      </c>
      <c r="L13339">
        <f>L13338+1</f>
        <v>13339</v>
      </c>
    </row>
    <row r="13340" spans="1:12">
      <c r="A13340">
        <f>A13339+1</f>
        <v>13340</v>
      </c>
      <c r="B13340">
        <v>26</v>
      </c>
      <c r="C13340">
        <f t="shared" si="208"/>
        <v>1112</v>
      </c>
      <c r="D13340">
        <f>IF(D13339=12,1,D13339+1)</f>
        <v>8</v>
      </c>
      <c r="G13340">
        <f>G13339+1</f>
        <v>13340</v>
      </c>
      <c r="H13340">
        <v>26</v>
      </c>
      <c r="I13340">
        <v>20210821</v>
      </c>
      <c r="J13340" cm="1">
        <f t="array" ref="J13340">INDEX(Sheet1!A:X,C13339+1,5)</f>
        <v>320</v>
      </c>
      <c r="K13340">
        <v>20260821</v>
      </c>
      <c r="L13340">
        <f>L13339+1</f>
        <v>13340</v>
      </c>
    </row>
    <row r="13341" spans="1:12">
      <c r="A13341">
        <f>A13340+1</f>
        <v>13341</v>
      </c>
      <c r="B13341">
        <v>26</v>
      </c>
      <c r="C13341">
        <f t="shared" si="208"/>
        <v>1112</v>
      </c>
      <c r="D13341">
        <f>IF(D13340=12,1,D13340+1)</f>
        <v>9</v>
      </c>
      <c r="G13341">
        <f>G13340+1</f>
        <v>13341</v>
      </c>
      <c r="H13341">
        <v>26</v>
      </c>
      <c r="I13341">
        <v>20210821</v>
      </c>
      <c r="J13341" cm="1">
        <f t="array" ref="J13341">INDEX(Sheet1!A:X,C13340+1,5)</f>
        <v>320</v>
      </c>
      <c r="K13341">
        <v>20260821</v>
      </c>
      <c r="L13341">
        <f>L13340+1</f>
        <v>13341</v>
      </c>
    </row>
    <row r="13342" spans="1:12">
      <c r="A13342">
        <f>A13341+1</f>
        <v>13342</v>
      </c>
      <c r="B13342">
        <v>26</v>
      </c>
      <c r="C13342">
        <f t="shared" si="208"/>
        <v>1112</v>
      </c>
      <c r="D13342">
        <f>IF(D13341=12,1,D13341+1)</f>
        <v>10</v>
      </c>
      <c r="G13342">
        <f>G13341+1</f>
        <v>13342</v>
      </c>
      <c r="H13342">
        <v>26</v>
      </c>
      <c r="I13342">
        <v>20210821</v>
      </c>
      <c r="J13342" cm="1">
        <f t="array" ref="J13342">INDEX(Sheet1!A:X,C13341+1,5)</f>
        <v>320</v>
      </c>
      <c r="K13342">
        <v>20260821</v>
      </c>
      <c r="L13342">
        <f>L13341+1</f>
        <v>13342</v>
      </c>
    </row>
    <row r="13343" spans="1:12">
      <c r="A13343">
        <f>A13342+1</f>
        <v>13343</v>
      </c>
      <c r="B13343">
        <v>26</v>
      </c>
      <c r="C13343">
        <f t="shared" si="208"/>
        <v>1112</v>
      </c>
      <c r="D13343">
        <f>IF(D13342=12,1,D13342+1)</f>
        <v>11</v>
      </c>
      <c r="G13343">
        <f>G13342+1</f>
        <v>13343</v>
      </c>
      <c r="H13343">
        <v>26</v>
      </c>
      <c r="I13343">
        <v>20210821</v>
      </c>
      <c r="J13343" cm="1">
        <f t="array" ref="J13343">INDEX(Sheet1!A:X,C13342+1,5)</f>
        <v>320</v>
      </c>
      <c r="K13343">
        <v>20260821</v>
      </c>
      <c r="L13343">
        <f>L13342+1</f>
        <v>13343</v>
      </c>
    </row>
    <row r="13344" spans="1:12">
      <c r="A13344">
        <f>A13343+1</f>
        <v>13344</v>
      </c>
      <c r="B13344">
        <v>26</v>
      </c>
      <c r="C13344">
        <f t="shared" si="208"/>
        <v>1113</v>
      </c>
      <c r="D13344">
        <f>IF(D13343=12,1,D13343+1)</f>
        <v>12</v>
      </c>
      <c r="G13344">
        <f>G13343+1</f>
        <v>13344</v>
      </c>
      <c r="H13344">
        <v>26</v>
      </c>
      <c r="I13344">
        <v>20210821</v>
      </c>
      <c r="J13344" cm="1">
        <f t="array" ref="J13344">INDEX(Sheet1!A:X,C13343+1,5)</f>
        <v>320</v>
      </c>
      <c r="K13344">
        <v>20260821</v>
      </c>
      <c r="L13344">
        <f>L13343+1</f>
        <v>13344</v>
      </c>
    </row>
    <row r="13345" spans="1:12">
      <c r="A13345">
        <f>A13344+1</f>
        <v>13345</v>
      </c>
      <c r="B13345">
        <v>26</v>
      </c>
      <c r="C13345">
        <f t="shared" si="208"/>
        <v>1113</v>
      </c>
      <c r="D13345">
        <f>IF(D13344=12,1,D13344+1)</f>
        <v>1</v>
      </c>
      <c r="G13345">
        <f>G13344+1</f>
        <v>13345</v>
      </c>
      <c r="H13345">
        <v>26</v>
      </c>
      <c r="I13345">
        <v>20210821</v>
      </c>
      <c r="J13345" cm="1">
        <f t="array" ref="J13345">INDEX(Sheet1!A:X,C13344+1,5)</f>
        <v>320</v>
      </c>
      <c r="K13345">
        <v>20260821</v>
      </c>
      <c r="L13345">
        <f>L13344+1</f>
        <v>13345</v>
      </c>
    </row>
    <row r="13346" spans="1:12">
      <c r="A13346">
        <f>A13345+1</f>
        <v>13346</v>
      </c>
      <c r="B13346">
        <v>26</v>
      </c>
      <c r="C13346">
        <f t="shared" si="208"/>
        <v>1113</v>
      </c>
      <c r="D13346">
        <f>IF(D13345=12,1,D13345+1)</f>
        <v>2</v>
      </c>
      <c r="G13346">
        <f>G13345+1</f>
        <v>13346</v>
      </c>
      <c r="H13346">
        <v>26</v>
      </c>
      <c r="I13346">
        <v>20210821</v>
      </c>
      <c r="J13346" cm="1">
        <f t="array" ref="J13346">INDEX(Sheet1!A:X,C13345+1,5)</f>
        <v>320</v>
      </c>
      <c r="K13346">
        <v>20260821</v>
      </c>
      <c r="L13346">
        <f>L13345+1</f>
        <v>13346</v>
      </c>
    </row>
    <row r="13347" spans="1:12">
      <c r="A13347">
        <f>A13346+1</f>
        <v>13347</v>
      </c>
      <c r="B13347">
        <v>26</v>
      </c>
      <c r="C13347">
        <f t="shared" si="208"/>
        <v>1113</v>
      </c>
      <c r="D13347">
        <f>IF(D13346=12,1,D13346+1)</f>
        <v>3</v>
      </c>
      <c r="G13347">
        <f>G13346+1</f>
        <v>13347</v>
      </c>
      <c r="H13347">
        <v>26</v>
      </c>
      <c r="I13347">
        <v>20210821</v>
      </c>
      <c r="J13347" cm="1">
        <f t="array" ref="J13347">INDEX(Sheet1!A:X,C13346+1,5)</f>
        <v>320</v>
      </c>
      <c r="K13347">
        <v>20260821</v>
      </c>
      <c r="L13347">
        <f>L13346+1</f>
        <v>13347</v>
      </c>
    </row>
    <row r="13348" spans="1:12">
      <c r="A13348">
        <f>A13347+1</f>
        <v>13348</v>
      </c>
      <c r="B13348">
        <v>26</v>
      </c>
      <c r="C13348">
        <f t="shared" si="208"/>
        <v>1113</v>
      </c>
      <c r="D13348">
        <f>IF(D13347=12,1,D13347+1)</f>
        <v>4</v>
      </c>
      <c r="G13348">
        <f>G13347+1</f>
        <v>13348</v>
      </c>
      <c r="H13348">
        <v>26</v>
      </c>
      <c r="I13348">
        <v>20210821</v>
      </c>
      <c r="J13348" cm="1">
        <f t="array" ref="J13348">INDEX(Sheet1!A:X,C13347+1,5)</f>
        <v>320</v>
      </c>
      <c r="K13348">
        <v>20260821</v>
      </c>
      <c r="L13348">
        <f>L13347+1</f>
        <v>13348</v>
      </c>
    </row>
    <row r="13349" spans="1:12">
      <c r="A13349">
        <f>A13348+1</f>
        <v>13349</v>
      </c>
      <c r="B13349">
        <v>26</v>
      </c>
      <c r="C13349">
        <f t="shared" si="208"/>
        <v>1113</v>
      </c>
      <c r="D13349">
        <f>IF(D13348=12,1,D13348+1)</f>
        <v>5</v>
      </c>
      <c r="G13349">
        <f>G13348+1</f>
        <v>13349</v>
      </c>
      <c r="H13349">
        <v>26</v>
      </c>
      <c r="I13349">
        <v>20210821</v>
      </c>
      <c r="J13349" cm="1">
        <f t="array" ref="J13349">INDEX(Sheet1!A:X,C13348+1,5)</f>
        <v>320</v>
      </c>
      <c r="K13349">
        <v>20260821</v>
      </c>
      <c r="L13349">
        <f>L13348+1</f>
        <v>13349</v>
      </c>
    </row>
    <row r="13350" spans="1:12">
      <c r="A13350">
        <f>A13349+1</f>
        <v>13350</v>
      </c>
      <c r="B13350">
        <v>26</v>
      </c>
      <c r="C13350">
        <f t="shared" si="208"/>
        <v>1113</v>
      </c>
      <c r="D13350">
        <f>IF(D13349=12,1,D13349+1)</f>
        <v>6</v>
      </c>
      <c r="G13350">
        <f>G13349+1</f>
        <v>13350</v>
      </c>
      <c r="H13350">
        <v>26</v>
      </c>
      <c r="I13350">
        <v>20210821</v>
      </c>
      <c r="J13350" cm="1">
        <f t="array" ref="J13350">INDEX(Sheet1!A:X,C13349+1,5)</f>
        <v>320</v>
      </c>
      <c r="K13350">
        <v>20260821</v>
      </c>
      <c r="L13350">
        <f>L13349+1</f>
        <v>13350</v>
      </c>
    </row>
    <row r="13351" spans="1:12">
      <c r="A13351">
        <f>A13350+1</f>
        <v>13351</v>
      </c>
      <c r="B13351">
        <v>26</v>
      </c>
      <c r="C13351">
        <f t="shared" si="208"/>
        <v>1113</v>
      </c>
      <c r="D13351">
        <f>IF(D13350=12,1,D13350+1)</f>
        <v>7</v>
      </c>
      <c r="G13351">
        <f>G13350+1</f>
        <v>13351</v>
      </c>
      <c r="H13351">
        <v>26</v>
      </c>
      <c r="I13351">
        <v>20210821</v>
      </c>
      <c r="J13351" cm="1">
        <f t="array" ref="J13351">INDEX(Sheet1!A:X,C13350+1,5)</f>
        <v>320</v>
      </c>
      <c r="K13351">
        <v>20260821</v>
      </c>
      <c r="L13351">
        <f>L13350+1</f>
        <v>13351</v>
      </c>
    </row>
    <row r="13352" spans="1:12">
      <c r="A13352">
        <f>A13351+1</f>
        <v>13352</v>
      </c>
      <c r="B13352">
        <v>26</v>
      </c>
      <c r="C13352">
        <f t="shared" si="208"/>
        <v>1113</v>
      </c>
      <c r="D13352">
        <f>IF(D13351=12,1,D13351+1)</f>
        <v>8</v>
      </c>
      <c r="G13352">
        <f>G13351+1</f>
        <v>13352</v>
      </c>
      <c r="H13352">
        <v>26</v>
      </c>
      <c r="I13352">
        <v>20210821</v>
      </c>
      <c r="J13352" cm="1">
        <f t="array" ref="J13352">INDEX(Sheet1!A:X,C13351+1,5)</f>
        <v>320</v>
      </c>
      <c r="K13352">
        <v>20260821</v>
      </c>
      <c r="L13352">
        <f>L13351+1</f>
        <v>13352</v>
      </c>
    </row>
    <row r="13353" spans="1:12">
      <c r="A13353">
        <f>A13352+1</f>
        <v>13353</v>
      </c>
      <c r="B13353">
        <v>26</v>
      </c>
      <c r="C13353">
        <f t="shared" si="208"/>
        <v>1113</v>
      </c>
      <c r="D13353">
        <f>IF(D13352=12,1,D13352+1)</f>
        <v>9</v>
      </c>
      <c r="G13353">
        <f>G13352+1</f>
        <v>13353</v>
      </c>
      <c r="H13353">
        <v>26</v>
      </c>
      <c r="I13353">
        <v>20210821</v>
      </c>
      <c r="J13353" cm="1">
        <f t="array" ref="J13353">INDEX(Sheet1!A:X,C13352+1,5)</f>
        <v>320</v>
      </c>
      <c r="K13353">
        <v>20260821</v>
      </c>
      <c r="L13353">
        <f>L13352+1</f>
        <v>13353</v>
      </c>
    </row>
    <row r="13354" spans="1:12">
      <c r="A13354">
        <f>A13353+1</f>
        <v>13354</v>
      </c>
      <c r="B13354">
        <v>26</v>
      </c>
      <c r="C13354">
        <f t="shared" si="208"/>
        <v>1113</v>
      </c>
      <c r="D13354">
        <f>IF(D13353=12,1,D13353+1)</f>
        <v>10</v>
      </c>
      <c r="G13354">
        <f>G13353+1</f>
        <v>13354</v>
      </c>
      <c r="H13354">
        <v>26</v>
      </c>
      <c r="I13354">
        <v>20210821</v>
      </c>
      <c r="J13354" cm="1">
        <f t="array" ref="J13354">INDEX(Sheet1!A:X,C13353+1,5)</f>
        <v>320</v>
      </c>
      <c r="K13354">
        <v>20260821</v>
      </c>
      <c r="L13354">
        <f>L13353+1</f>
        <v>13354</v>
      </c>
    </row>
    <row r="13355" spans="1:12">
      <c r="A13355">
        <f>A13354+1</f>
        <v>13355</v>
      </c>
      <c r="B13355">
        <v>26</v>
      </c>
      <c r="C13355">
        <f t="shared" si="208"/>
        <v>1113</v>
      </c>
      <c r="D13355">
        <f>IF(D13354=12,1,D13354+1)</f>
        <v>11</v>
      </c>
      <c r="G13355">
        <f>G13354+1</f>
        <v>13355</v>
      </c>
      <c r="H13355">
        <v>26</v>
      </c>
      <c r="I13355">
        <v>20210821</v>
      </c>
      <c r="J13355" cm="1">
        <f t="array" ref="J13355">INDEX(Sheet1!A:X,C13354+1,5)</f>
        <v>320</v>
      </c>
      <c r="K13355">
        <v>20260821</v>
      </c>
      <c r="L13355">
        <f>L13354+1</f>
        <v>13355</v>
      </c>
    </row>
    <row r="13356" spans="1:12">
      <c r="A13356">
        <f>A13355+1</f>
        <v>13356</v>
      </c>
      <c r="B13356">
        <v>26</v>
      </c>
      <c r="C13356">
        <f t="shared" si="208"/>
        <v>1114</v>
      </c>
      <c r="D13356">
        <f>IF(D13355=12,1,D13355+1)</f>
        <v>12</v>
      </c>
      <c r="G13356">
        <f>G13355+1</f>
        <v>13356</v>
      </c>
      <c r="H13356">
        <v>26</v>
      </c>
      <c r="I13356">
        <v>20210821</v>
      </c>
      <c r="J13356" cm="1">
        <f t="array" ref="J13356">INDEX(Sheet1!A:X,C13355+1,5)</f>
        <v>320</v>
      </c>
      <c r="K13356">
        <v>20260821</v>
      </c>
      <c r="L13356">
        <f>L13355+1</f>
        <v>13356</v>
      </c>
    </row>
    <row r="13357" spans="1:12">
      <c r="A13357">
        <f>A13356+1</f>
        <v>13357</v>
      </c>
      <c r="B13357">
        <v>26</v>
      </c>
      <c r="C13357">
        <f t="shared" si="208"/>
        <v>1114</v>
      </c>
      <c r="D13357">
        <f>IF(D13356=12,1,D13356+1)</f>
        <v>1</v>
      </c>
      <c r="G13357">
        <f>G13356+1</f>
        <v>13357</v>
      </c>
      <c r="H13357">
        <v>26</v>
      </c>
      <c r="I13357">
        <v>20210821</v>
      </c>
      <c r="J13357" cm="1">
        <f t="array" ref="J13357">INDEX(Sheet1!A:X,C13356+1,5)</f>
        <v>320</v>
      </c>
      <c r="K13357">
        <v>20260821</v>
      </c>
      <c r="L13357">
        <f>L13356+1</f>
        <v>13357</v>
      </c>
    </row>
    <row r="13358" spans="1:12">
      <c r="A13358">
        <f>A13357+1</f>
        <v>13358</v>
      </c>
      <c r="B13358">
        <v>26</v>
      </c>
      <c r="C13358">
        <f t="shared" si="208"/>
        <v>1114</v>
      </c>
      <c r="D13358">
        <f>IF(D13357=12,1,D13357+1)</f>
        <v>2</v>
      </c>
      <c r="G13358">
        <f>G13357+1</f>
        <v>13358</v>
      </c>
      <c r="H13358">
        <v>26</v>
      </c>
      <c r="I13358">
        <v>20210821</v>
      </c>
      <c r="J13358" cm="1">
        <f t="array" ref="J13358">INDEX(Sheet1!A:X,C13357+1,5)</f>
        <v>320</v>
      </c>
      <c r="K13358">
        <v>20260821</v>
      </c>
      <c r="L13358">
        <f>L13357+1</f>
        <v>13358</v>
      </c>
    </row>
    <row r="13359" spans="1:12">
      <c r="A13359">
        <f>A13358+1</f>
        <v>13359</v>
      </c>
      <c r="B13359">
        <v>26</v>
      </c>
      <c r="C13359">
        <f t="shared" si="208"/>
        <v>1114</v>
      </c>
      <c r="D13359">
        <f>IF(D13358=12,1,D13358+1)</f>
        <v>3</v>
      </c>
      <c r="G13359">
        <f>G13358+1</f>
        <v>13359</v>
      </c>
      <c r="H13359">
        <v>26</v>
      </c>
      <c r="I13359">
        <v>20210821</v>
      </c>
      <c r="J13359" cm="1">
        <f t="array" ref="J13359">INDEX(Sheet1!A:X,C13358+1,5)</f>
        <v>320</v>
      </c>
      <c r="K13359">
        <v>20260821</v>
      </c>
      <c r="L13359">
        <f>L13358+1</f>
        <v>13359</v>
      </c>
    </row>
    <row r="13360" spans="1:12">
      <c r="A13360">
        <f>A13359+1</f>
        <v>13360</v>
      </c>
      <c r="B13360">
        <v>26</v>
      </c>
      <c r="C13360">
        <f t="shared" si="208"/>
        <v>1114</v>
      </c>
      <c r="D13360">
        <f>IF(D13359=12,1,D13359+1)</f>
        <v>4</v>
      </c>
      <c r="G13360">
        <f>G13359+1</f>
        <v>13360</v>
      </c>
      <c r="H13360">
        <v>26</v>
      </c>
      <c r="I13360">
        <v>20210821</v>
      </c>
      <c r="J13360" cm="1">
        <f t="array" ref="J13360">INDEX(Sheet1!A:X,C13359+1,5)</f>
        <v>320</v>
      </c>
      <c r="K13360">
        <v>20260821</v>
      </c>
      <c r="L13360">
        <f>L13359+1</f>
        <v>13360</v>
      </c>
    </row>
    <row r="13361" spans="1:12">
      <c r="A13361">
        <f>A13360+1</f>
        <v>13361</v>
      </c>
      <c r="B13361">
        <v>26</v>
      </c>
      <c r="C13361">
        <f t="shared" si="208"/>
        <v>1114</v>
      </c>
      <c r="D13361">
        <f>IF(D13360=12,1,D13360+1)</f>
        <v>5</v>
      </c>
      <c r="G13361">
        <f>G13360+1</f>
        <v>13361</v>
      </c>
      <c r="H13361">
        <v>26</v>
      </c>
      <c r="I13361">
        <v>20210821</v>
      </c>
      <c r="J13361" cm="1">
        <f t="array" ref="J13361">INDEX(Sheet1!A:X,C13360+1,5)</f>
        <v>320</v>
      </c>
      <c r="K13361">
        <v>20260821</v>
      </c>
      <c r="L13361">
        <f>L13360+1</f>
        <v>13361</v>
      </c>
    </row>
    <row r="13362" spans="1:12">
      <c r="A13362">
        <f>A13361+1</f>
        <v>13362</v>
      </c>
      <c r="B13362">
        <v>26</v>
      </c>
      <c r="C13362">
        <f t="shared" si="208"/>
        <v>1114</v>
      </c>
      <c r="D13362">
        <f>IF(D13361=12,1,D13361+1)</f>
        <v>6</v>
      </c>
      <c r="G13362">
        <f>G13361+1</f>
        <v>13362</v>
      </c>
      <c r="H13362">
        <v>26</v>
      </c>
      <c r="I13362">
        <v>20210821</v>
      </c>
      <c r="J13362" cm="1">
        <f t="array" ref="J13362">INDEX(Sheet1!A:X,C13361+1,5)</f>
        <v>320</v>
      </c>
      <c r="K13362">
        <v>20260821</v>
      </c>
      <c r="L13362">
        <f>L13361+1</f>
        <v>13362</v>
      </c>
    </row>
    <row r="13363" spans="1:12">
      <c r="A13363">
        <f>A13362+1</f>
        <v>13363</v>
      </c>
      <c r="B13363">
        <v>26</v>
      </c>
      <c r="C13363">
        <f t="shared" si="208"/>
        <v>1114</v>
      </c>
      <c r="D13363">
        <f>IF(D13362=12,1,D13362+1)</f>
        <v>7</v>
      </c>
      <c r="G13363">
        <f>G13362+1</f>
        <v>13363</v>
      </c>
      <c r="H13363">
        <v>26</v>
      </c>
      <c r="I13363">
        <v>20210821</v>
      </c>
      <c r="J13363" cm="1">
        <f t="array" ref="J13363">INDEX(Sheet1!A:X,C13362+1,5)</f>
        <v>320</v>
      </c>
      <c r="K13363">
        <v>20260821</v>
      </c>
      <c r="L13363">
        <f>L13362+1</f>
        <v>13363</v>
      </c>
    </row>
    <row r="13364" spans="1:12">
      <c r="A13364">
        <f>A13363+1</f>
        <v>13364</v>
      </c>
      <c r="B13364">
        <v>26</v>
      </c>
      <c r="C13364">
        <f t="shared" si="208"/>
        <v>1114</v>
      </c>
      <c r="D13364">
        <f>IF(D13363=12,1,D13363+1)</f>
        <v>8</v>
      </c>
      <c r="G13364">
        <f>G13363+1</f>
        <v>13364</v>
      </c>
      <c r="H13364">
        <v>26</v>
      </c>
      <c r="I13364">
        <v>20210821</v>
      </c>
      <c r="J13364" cm="1">
        <f t="array" ref="J13364">INDEX(Sheet1!A:X,C13363+1,5)</f>
        <v>320</v>
      </c>
      <c r="K13364">
        <v>20260821</v>
      </c>
      <c r="L13364">
        <f>L13363+1</f>
        <v>13364</v>
      </c>
    </row>
    <row r="13365" spans="1:12">
      <c r="A13365">
        <f>A13364+1</f>
        <v>13365</v>
      </c>
      <c r="B13365">
        <v>26</v>
      </c>
      <c r="C13365">
        <f t="shared" si="208"/>
        <v>1114</v>
      </c>
      <c r="D13365">
        <f>IF(D13364=12,1,D13364+1)</f>
        <v>9</v>
      </c>
      <c r="G13365">
        <f>G13364+1</f>
        <v>13365</v>
      </c>
      <c r="H13365">
        <v>26</v>
      </c>
      <c r="I13365">
        <v>20210821</v>
      </c>
      <c r="J13365" cm="1">
        <f t="array" ref="J13365">INDEX(Sheet1!A:X,C13364+1,5)</f>
        <v>320</v>
      </c>
      <c r="K13365">
        <v>20260821</v>
      </c>
      <c r="L13365">
        <f>L13364+1</f>
        <v>13365</v>
      </c>
    </row>
    <row r="13366" spans="1:12">
      <c r="A13366">
        <f>A13365+1</f>
        <v>13366</v>
      </c>
      <c r="B13366">
        <v>26</v>
      </c>
      <c r="C13366">
        <f t="shared" si="208"/>
        <v>1114</v>
      </c>
      <c r="D13366">
        <f>IF(D13365=12,1,D13365+1)</f>
        <v>10</v>
      </c>
      <c r="G13366">
        <f>G13365+1</f>
        <v>13366</v>
      </c>
      <c r="H13366">
        <v>26</v>
      </c>
      <c r="I13366">
        <v>20210821</v>
      </c>
      <c r="J13366" cm="1">
        <f t="array" ref="J13366">INDEX(Sheet1!A:X,C13365+1,5)</f>
        <v>320</v>
      </c>
      <c r="K13366">
        <v>20260821</v>
      </c>
      <c r="L13366">
        <f>L13365+1</f>
        <v>13366</v>
      </c>
    </row>
    <row r="13367" spans="1:12">
      <c r="A13367">
        <f>A13366+1</f>
        <v>13367</v>
      </c>
      <c r="B13367">
        <v>26</v>
      </c>
      <c r="C13367">
        <f t="shared" si="208"/>
        <v>1114</v>
      </c>
      <c r="D13367">
        <f>IF(D13366=12,1,D13366+1)</f>
        <v>11</v>
      </c>
      <c r="G13367">
        <f>G13366+1</f>
        <v>13367</v>
      </c>
      <c r="H13367">
        <v>26</v>
      </c>
      <c r="I13367">
        <v>20210821</v>
      </c>
      <c r="J13367" cm="1">
        <f t="array" ref="J13367">INDEX(Sheet1!A:X,C13366+1,5)</f>
        <v>320</v>
      </c>
      <c r="K13367">
        <v>20260821</v>
      </c>
      <c r="L13367">
        <f>L13366+1</f>
        <v>13367</v>
      </c>
    </row>
    <row r="13368" spans="1:12">
      <c r="A13368">
        <f>A13367+1</f>
        <v>13368</v>
      </c>
      <c r="B13368">
        <v>26</v>
      </c>
      <c r="C13368">
        <f t="shared" si="208"/>
        <v>1115</v>
      </c>
      <c r="D13368">
        <f>IF(D13367=12,1,D13367+1)</f>
        <v>12</v>
      </c>
      <c r="G13368">
        <f>G13367+1</f>
        <v>13368</v>
      </c>
      <c r="H13368">
        <v>26</v>
      </c>
      <c r="I13368">
        <v>20210821</v>
      </c>
      <c r="J13368" cm="1">
        <f t="array" ref="J13368">INDEX(Sheet1!A:X,C13367+1,5)</f>
        <v>320</v>
      </c>
      <c r="K13368">
        <v>20260821</v>
      </c>
      <c r="L13368">
        <f>L13367+1</f>
        <v>13368</v>
      </c>
    </row>
    <row r="13369" spans="1:12">
      <c r="A13369">
        <f>A13368+1</f>
        <v>13369</v>
      </c>
      <c r="B13369">
        <v>26</v>
      </c>
      <c r="C13369">
        <f t="shared" si="208"/>
        <v>1115</v>
      </c>
      <c r="D13369">
        <f>IF(D13368=12,1,D13368+1)</f>
        <v>1</v>
      </c>
      <c r="G13369">
        <f>G13368+1</f>
        <v>13369</v>
      </c>
      <c r="H13369">
        <v>26</v>
      </c>
      <c r="I13369">
        <v>20210821</v>
      </c>
      <c r="J13369" cm="1">
        <f t="array" ref="J13369">INDEX(Sheet1!A:X,C13368+1,5)</f>
        <v>320</v>
      </c>
      <c r="K13369">
        <v>20260821</v>
      </c>
      <c r="L13369">
        <f>L13368+1</f>
        <v>13369</v>
      </c>
    </row>
    <row r="13370" spans="1:12">
      <c r="A13370">
        <f>A13369+1</f>
        <v>13370</v>
      </c>
      <c r="B13370">
        <v>26</v>
      </c>
      <c r="C13370">
        <f t="shared" si="208"/>
        <v>1115</v>
      </c>
      <c r="D13370">
        <f>IF(D13369=12,1,D13369+1)</f>
        <v>2</v>
      </c>
      <c r="G13370">
        <f>G13369+1</f>
        <v>13370</v>
      </c>
      <c r="H13370">
        <v>26</v>
      </c>
      <c r="I13370">
        <v>20210821</v>
      </c>
      <c r="J13370" cm="1">
        <f t="array" ref="J13370">INDEX(Sheet1!A:X,C13369+1,5)</f>
        <v>320</v>
      </c>
      <c r="K13370">
        <v>20260821</v>
      </c>
      <c r="L13370">
        <f>L13369+1</f>
        <v>13370</v>
      </c>
    </row>
    <row r="13371" spans="1:12">
      <c r="A13371">
        <f>A13370+1</f>
        <v>13371</v>
      </c>
      <c r="B13371">
        <v>26</v>
      </c>
      <c r="C13371">
        <f t="shared" si="208"/>
        <v>1115</v>
      </c>
      <c r="D13371">
        <f>IF(D13370=12,1,D13370+1)</f>
        <v>3</v>
      </c>
      <c r="G13371">
        <f>G13370+1</f>
        <v>13371</v>
      </c>
      <c r="H13371">
        <v>26</v>
      </c>
      <c r="I13371">
        <v>20210821</v>
      </c>
      <c r="J13371" cm="1">
        <f t="array" ref="J13371">INDEX(Sheet1!A:X,C13370+1,5)</f>
        <v>320</v>
      </c>
      <c r="K13371">
        <v>20260821</v>
      </c>
      <c r="L13371">
        <f>L13370+1</f>
        <v>13371</v>
      </c>
    </row>
    <row r="13372" spans="1:12">
      <c r="A13372">
        <f>A13371+1</f>
        <v>13372</v>
      </c>
      <c r="B13372">
        <v>26</v>
      </c>
      <c r="C13372">
        <f t="shared" si="208"/>
        <v>1115</v>
      </c>
      <c r="D13372">
        <f>IF(D13371=12,1,D13371+1)</f>
        <v>4</v>
      </c>
      <c r="G13372">
        <f>G13371+1</f>
        <v>13372</v>
      </c>
      <c r="H13372">
        <v>26</v>
      </c>
      <c r="I13372">
        <v>20210821</v>
      </c>
      <c r="J13372" cm="1">
        <f t="array" ref="J13372">INDEX(Sheet1!A:X,C13371+1,5)</f>
        <v>320</v>
      </c>
      <c r="K13372">
        <v>20260821</v>
      </c>
      <c r="L13372">
        <f>L13371+1</f>
        <v>13372</v>
      </c>
    </row>
    <row r="13373" spans="1:12">
      <c r="A13373">
        <f>A13372+1</f>
        <v>13373</v>
      </c>
      <c r="B13373">
        <v>26</v>
      </c>
      <c r="C13373">
        <f t="shared" si="208"/>
        <v>1115</v>
      </c>
      <c r="D13373">
        <f>IF(D13372=12,1,D13372+1)</f>
        <v>5</v>
      </c>
      <c r="G13373">
        <f>G13372+1</f>
        <v>13373</v>
      </c>
      <c r="H13373">
        <v>26</v>
      </c>
      <c r="I13373">
        <v>20210821</v>
      </c>
      <c r="J13373" cm="1">
        <f t="array" ref="J13373">INDEX(Sheet1!A:X,C13372+1,5)</f>
        <v>320</v>
      </c>
      <c r="K13373">
        <v>20260821</v>
      </c>
      <c r="L13373">
        <f>L13372+1</f>
        <v>13373</v>
      </c>
    </row>
    <row r="13374" spans="1:12">
      <c r="A13374">
        <f>A13373+1</f>
        <v>13374</v>
      </c>
      <c r="B13374">
        <v>26</v>
      </c>
      <c r="C13374">
        <f t="shared" si="208"/>
        <v>1115</v>
      </c>
      <c r="D13374">
        <f>IF(D13373=12,1,D13373+1)</f>
        <v>6</v>
      </c>
      <c r="G13374">
        <f>G13373+1</f>
        <v>13374</v>
      </c>
      <c r="H13374">
        <v>26</v>
      </c>
      <c r="I13374">
        <v>20210821</v>
      </c>
      <c r="J13374" cm="1">
        <f t="array" ref="J13374">INDEX(Sheet1!A:X,C13373+1,5)</f>
        <v>320</v>
      </c>
      <c r="K13374">
        <v>20260821</v>
      </c>
      <c r="L13374">
        <f>L13373+1</f>
        <v>13374</v>
      </c>
    </row>
    <row r="13375" spans="1:12">
      <c r="A13375">
        <f>A13374+1</f>
        <v>13375</v>
      </c>
      <c r="B13375">
        <v>26</v>
      </c>
      <c r="C13375">
        <f t="shared" si="208"/>
        <v>1115</v>
      </c>
      <c r="D13375">
        <f>IF(D13374=12,1,D13374+1)</f>
        <v>7</v>
      </c>
      <c r="G13375">
        <f>G13374+1</f>
        <v>13375</v>
      </c>
      <c r="H13375">
        <v>26</v>
      </c>
      <c r="I13375">
        <v>20210821</v>
      </c>
      <c r="J13375" cm="1">
        <f t="array" ref="J13375">INDEX(Sheet1!A:X,C13374+1,5)</f>
        <v>320</v>
      </c>
      <c r="K13375">
        <v>20260821</v>
      </c>
      <c r="L13375">
        <f>L13374+1</f>
        <v>13375</v>
      </c>
    </row>
    <row r="13376" spans="1:12">
      <c r="A13376">
        <f>A13375+1</f>
        <v>13376</v>
      </c>
      <c r="B13376">
        <v>26</v>
      </c>
      <c r="C13376">
        <f t="shared" si="208"/>
        <v>1115</v>
      </c>
      <c r="D13376">
        <f>IF(D13375=12,1,D13375+1)</f>
        <v>8</v>
      </c>
      <c r="G13376">
        <f>G13375+1</f>
        <v>13376</v>
      </c>
      <c r="H13376">
        <v>26</v>
      </c>
      <c r="I13376">
        <v>20210821</v>
      </c>
      <c r="J13376" cm="1">
        <f t="array" ref="J13376">INDEX(Sheet1!A:X,C13375+1,5)</f>
        <v>320</v>
      </c>
      <c r="K13376">
        <v>20260821</v>
      </c>
      <c r="L13376">
        <f>L13375+1</f>
        <v>13376</v>
      </c>
    </row>
    <row r="13377" spans="1:12">
      <c r="A13377">
        <f>A13376+1</f>
        <v>13377</v>
      </c>
      <c r="B13377">
        <v>26</v>
      </c>
      <c r="C13377">
        <f t="shared" ref="C13377:C13440" si="209">ROUNDDOWN(ROW()/12,0)+1</f>
        <v>1115</v>
      </c>
      <c r="D13377">
        <f>IF(D13376=12,1,D13376+1)</f>
        <v>9</v>
      </c>
      <c r="G13377">
        <f>G13376+1</f>
        <v>13377</v>
      </c>
      <c r="H13377">
        <v>26</v>
      </c>
      <c r="I13377">
        <v>20210821</v>
      </c>
      <c r="J13377" cm="1">
        <f t="array" ref="J13377">INDEX(Sheet1!A:X,C13376+1,5)</f>
        <v>320</v>
      </c>
      <c r="K13377">
        <v>20260821</v>
      </c>
      <c r="L13377">
        <f>L13376+1</f>
        <v>13377</v>
      </c>
    </row>
    <row r="13378" spans="1:12">
      <c r="A13378">
        <f>A13377+1</f>
        <v>13378</v>
      </c>
      <c r="B13378">
        <v>26</v>
      </c>
      <c r="C13378">
        <f t="shared" si="209"/>
        <v>1115</v>
      </c>
      <c r="D13378">
        <f>IF(D13377=12,1,D13377+1)</f>
        <v>10</v>
      </c>
      <c r="G13378">
        <f>G13377+1</f>
        <v>13378</v>
      </c>
      <c r="H13378">
        <v>26</v>
      </c>
      <c r="I13378">
        <v>20210821</v>
      </c>
      <c r="J13378" cm="1">
        <f t="array" ref="J13378">INDEX(Sheet1!A:X,C13377+1,5)</f>
        <v>320</v>
      </c>
      <c r="K13378">
        <v>20260821</v>
      </c>
      <c r="L13378">
        <f>L13377+1</f>
        <v>13378</v>
      </c>
    </row>
    <row r="13379" spans="1:12">
      <c r="A13379">
        <f>A13378+1</f>
        <v>13379</v>
      </c>
      <c r="B13379">
        <v>26</v>
      </c>
      <c r="C13379">
        <f t="shared" si="209"/>
        <v>1115</v>
      </c>
      <c r="D13379">
        <f>IF(D13378=12,1,D13378+1)</f>
        <v>11</v>
      </c>
      <c r="G13379">
        <f>G13378+1</f>
        <v>13379</v>
      </c>
      <c r="H13379">
        <v>26</v>
      </c>
      <c r="I13379">
        <v>20210821</v>
      </c>
      <c r="J13379" cm="1">
        <f t="array" ref="J13379">INDEX(Sheet1!A:X,C13378+1,5)</f>
        <v>320</v>
      </c>
      <c r="K13379">
        <v>20260821</v>
      </c>
      <c r="L13379">
        <f>L13378+1</f>
        <v>13379</v>
      </c>
    </row>
    <row r="13380" spans="1:12">
      <c r="A13380">
        <f>A13379+1</f>
        <v>13380</v>
      </c>
      <c r="B13380">
        <v>26</v>
      </c>
      <c r="C13380">
        <f t="shared" si="209"/>
        <v>1116</v>
      </c>
      <c r="D13380">
        <f>IF(D13379=12,1,D13379+1)</f>
        <v>12</v>
      </c>
      <c r="G13380">
        <f>G13379+1</f>
        <v>13380</v>
      </c>
      <c r="H13380">
        <v>26</v>
      </c>
      <c r="I13380">
        <v>20210821</v>
      </c>
      <c r="J13380" cm="1">
        <f t="array" ref="J13380">INDEX(Sheet1!A:X,C13379+1,5)</f>
        <v>320</v>
      </c>
      <c r="K13380">
        <v>20260821</v>
      </c>
      <c r="L13380">
        <f>L13379+1</f>
        <v>13380</v>
      </c>
    </row>
    <row r="13381" spans="1:12">
      <c r="A13381">
        <f>A13380+1</f>
        <v>13381</v>
      </c>
      <c r="B13381">
        <v>26</v>
      </c>
      <c r="C13381">
        <f t="shared" si="209"/>
        <v>1116</v>
      </c>
      <c r="D13381">
        <f>IF(D13380=12,1,D13380+1)</f>
        <v>1</v>
      </c>
      <c r="G13381">
        <f>G13380+1</f>
        <v>13381</v>
      </c>
      <c r="H13381">
        <v>26</v>
      </c>
      <c r="I13381">
        <v>20210821</v>
      </c>
      <c r="J13381" cm="1">
        <f t="array" ref="J13381">INDEX(Sheet1!A:X,C13380+1,5)</f>
        <v>320</v>
      </c>
      <c r="K13381">
        <v>20260821</v>
      </c>
      <c r="L13381">
        <f>L13380+1</f>
        <v>13381</v>
      </c>
    </row>
    <row r="13382" spans="1:12">
      <c r="A13382">
        <f>A13381+1</f>
        <v>13382</v>
      </c>
      <c r="B13382">
        <v>26</v>
      </c>
      <c r="C13382">
        <f t="shared" si="209"/>
        <v>1116</v>
      </c>
      <c r="D13382">
        <f>IF(D13381=12,1,D13381+1)</f>
        <v>2</v>
      </c>
      <c r="G13382">
        <f>G13381+1</f>
        <v>13382</v>
      </c>
      <c r="H13382">
        <v>26</v>
      </c>
      <c r="I13382">
        <v>20210821</v>
      </c>
      <c r="J13382" cm="1">
        <f t="array" ref="J13382">INDEX(Sheet1!A:X,C13381+1,5)</f>
        <v>320</v>
      </c>
      <c r="K13382">
        <v>20260821</v>
      </c>
      <c r="L13382">
        <f>L13381+1</f>
        <v>13382</v>
      </c>
    </row>
    <row r="13383" spans="1:12">
      <c r="A13383">
        <f>A13382+1</f>
        <v>13383</v>
      </c>
      <c r="B13383">
        <v>26</v>
      </c>
      <c r="C13383">
        <f t="shared" si="209"/>
        <v>1116</v>
      </c>
      <c r="D13383">
        <f>IF(D13382=12,1,D13382+1)</f>
        <v>3</v>
      </c>
      <c r="G13383">
        <f>G13382+1</f>
        <v>13383</v>
      </c>
      <c r="H13383">
        <v>26</v>
      </c>
      <c r="I13383">
        <v>20210821</v>
      </c>
      <c r="J13383" cm="1">
        <f t="array" ref="J13383">INDEX(Sheet1!A:X,C13382+1,5)</f>
        <v>320</v>
      </c>
      <c r="K13383">
        <v>20260821</v>
      </c>
      <c r="L13383">
        <f>L13382+1</f>
        <v>13383</v>
      </c>
    </row>
    <row r="13384" spans="1:12">
      <c r="A13384">
        <f>A13383+1</f>
        <v>13384</v>
      </c>
      <c r="B13384">
        <v>26</v>
      </c>
      <c r="C13384">
        <f t="shared" si="209"/>
        <v>1116</v>
      </c>
      <c r="D13384">
        <f>IF(D13383=12,1,D13383+1)</f>
        <v>4</v>
      </c>
      <c r="G13384">
        <f>G13383+1</f>
        <v>13384</v>
      </c>
      <c r="H13384">
        <v>26</v>
      </c>
      <c r="I13384">
        <v>20210821</v>
      </c>
      <c r="J13384" cm="1">
        <f t="array" ref="J13384">INDEX(Sheet1!A:X,C13383+1,5)</f>
        <v>320</v>
      </c>
      <c r="K13384">
        <v>20260821</v>
      </c>
      <c r="L13384">
        <f>L13383+1</f>
        <v>13384</v>
      </c>
    </row>
    <row r="13385" spans="1:12">
      <c r="A13385">
        <f>A13384+1</f>
        <v>13385</v>
      </c>
      <c r="B13385">
        <v>26</v>
      </c>
      <c r="C13385">
        <f t="shared" si="209"/>
        <v>1116</v>
      </c>
      <c r="D13385">
        <f>IF(D13384=12,1,D13384+1)</f>
        <v>5</v>
      </c>
      <c r="G13385">
        <f>G13384+1</f>
        <v>13385</v>
      </c>
      <c r="H13385">
        <v>26</v>
      </c>
      <c r="I13385">
        <v>20210821</v>
      </c>
      <c r="J13385" cm="1">
        <f t="array" ref="J13385">INDEX(Sheet1!A:X,C13384+1,5)</f>
        <v>320</v>
      </c>
      <c r="K13385">
        <v>20260821</v>
      </c>
      <c r="L13385">
        <f>L13384+1</f>
        <v>13385</v>
      </c>
    </row>
    <row r="13386" spans="1:12">
      <c r="A13386">
        <f>A13385+1</f>
        <v>13386</v>
      </c>
      <c r="B13386">
        <v>26</v>
      </c>
      <c r="C13386">
        <f t="shared" si="209"/>
        <v>1116</v>
      </c>
      <c r="D13386">
        <f>IF(D13385=12,1,D13385+1)</f>
        <v>6</v>
      </c>
      <c r="G13386">
        <f>G13385+1</f>
        <v>13386</v>
      </c>
      <c r="H13386">
        <v>26</v>
      </c>
      <c r="I13386">
        <v>20210821</v>
      </c>
      <c r="J13386" cm="1">
        <f t="array" ref="J13386">INDEX(Sheet1!A:X,C13385+1,5)</f>
        <v>320</v>
      </c>
      <c r="K13386">
        <v>20260821</v>
      </c>
      <c r="L13386">
        <f>L13385+1</f>
        <v>13386</v>
      </c>
    </row>
    <row r="13387" spans="1:12">
      <c r="A13387">
        <f>A13386+1</f>
        <v>13387</v>
      </c>
      <c r="B13387">
        <v>26</v>
      </c>
      <c r="C13387">
        <f t="shared" si="209"/>
        <v>1116</v>
      </c>
      <c r="D13387">
        <f>IF(D13386=12,1,D13386+1)</f>
        <v>7</v>
      </c>
      <c r="G13387">
        <f>G13386+1</f>
        <v>13387</v>
      </c>
      <c r="H13387">
        <v>26</v>
      </c>
      <c r="I13387">
        <v>20210821</v>
      </c>
      <c r="J13387" cm="1">
        <f t="array" ref="J13387">INDEX(Sheet1!A:X,C13386+1,5)</f>
        <v>320</v>
      </c>
      <c r="K13387">
        <v>20260821</v>
      </c>
      <c r="L13387">
        <f>L13386+1</f>
        <v>13387</v>
      </c>
    </row>
    <row r="13388" spans="1:12">
      <c r="A13388">
        <f>A13387+1</f>
        <v>13388</v>
      </c>
      <c r="B13388">
        <v>26</v>
      </c>
      <c r="C13388">
        <f t="shared" si="209"/>
        <v>1116</v>
      </c>
      <c r="D13388">
        <f>IF(D13387=12,1,D13387+1)</f>
        <v>8</v>
      </c>
      <c r="G13388">
        <f>G13387+1</f>
        <v>13388</v>
      </c>
      <c r="H13388">
        <v>26</v>
      </c>
      <c r="I13388">
        <v>20210821</v>
      </c>
      <c r="J13388" cm="1">
        <f t="array" ref="J13388">INDEX(Sheet1!A:X,C13387+1,5)</f>
        <v>320</v>
      </c>
      <c r="K13388">
        <v>20260821</v>
      </c>
      <c r="L13388">
        <f>L13387+1</f>
        <v>13388</v>
      </c>
    </row>
    <row r="13389" spans="1:12">
      <c r="A13389">
        <f>A13388+1</f>
        <v>13389</v>
      </c>
      <c r="B13389">
        <v>26</v>
      </c>
      <c r="C13389">
        <f t="shared" si="209"/>
        <v>1116</v>
      </c>
      <c r="D13389">
        <f>IF(D13388=12,1,D13388+1)</f>
        <v>9</v>
      </c>
      <c r="G13389">
        <f>G13388+1</f>
        <v>13389</v>
      </c>
      <c r="H13389">
        <v>26</v>
      </c>
      <c r="I13389">
        <v>20210821</v>
      </c>
      <c r="J13389" cm="1">
        <f t="array" ref="J13389">INDEX(Sheet1!A:X,C13388+1,5)</f>
        <v>320</v>
      </c>
      <c r="K13389">
        <v>20260821</v>
      </c>
      <c r="L13389">
        <f>L13388+1</f>
        <v>13389</v>
      </c>
    </row>
    <row r="13390" spans="1:12">
      <c r="A13390">
        <f>A13389+1</f>
        <v>13390</v>
      </c>
      <c r="B13390">
        <v>26</v>
      </c>
      <c r="C13390">
        <f t="shared" si="209"/>
        <v>1116</v>
      </c>
      <c r="D13390">
        <f>IF(D13389=12,1,D13389+1)</f>
        <v>10</v>
      </c>
      <c r="G13390">
        <f>G13389+1</f>
        <v>13390</v>
      </c>
      <c r="H13390">
        <v>26</v>
      </c>
      <c r="I13390">
        <v>20210821</v>
      </c>
      <c r="J13390" cm="1">
        <f t="array" ref="J13390">INDEX(Sheet1!A:X,C13389+1,5)</f>
        <v>320</v>
      </c>
      <c r="K13390">
        <v>20260821</v>
      </c>
      <c r="L13390">
        <f>L13389+1</f>
        <v>13390</v>
      </c>
    </row>
    <row r="13391" spans="1:12">
      <c r="A13391">
        <f>A13390+1</f>
        <v>13391</v>
      </c>
      <c r="B13391">
        <v>26</v>
      </c>
      <c r="C13391">
        <f t="shared" si="209"/>
        <v>1116</v>
      </c>
      <c r="D13391">
        <f>IF(D13390=12,1,D13390+1)</f>
        <v>11</v>
      </c>
      <c r="G13391">
        <f>G13390+1</f>
        <v>13391</v>
      </c>
      <c r="H13391">
        <v>26</v>
      </c>
      <c r="I13391">
        <v>20210821</v>
      </c>
      <c r="J13391" cm="1">
        <f t="array" ref="J13391">INDEX(Sheet1!A:X,C13390+1,5)</f>
        <v>320</v>
      </c>
      <c r="K13391">
        <v>20260821</v>
      </c>
      <c r="L13391">
        <f>L13390+1</f>
        <v>13391</v>
      </c>
    </row>
    <row r="13392" spans="1:12">
      <c r="A13392">
        <f>A13391+1</f>
        <v>13392</v>
      </c>
      <c r="B13392">
        <v>26</v>
      </c>
      <c r="C13392">
        <f t="shared" si="209"/>
        <v>1117</v>
      </c>
      <c r="D13392">
        <f>IF(D13391=12,1,D13391+1)</f>
        <v>12</v>
      </c>
      <c r="G13392">
        <f>G13391+1</f>
        <v>13392</v>
      </c>
      <c r="H13392">
        <v>26</v>
      </c>
      <c r="I13392">
        <v>20210821</v>
      </c>
      <c r="J13392" cm="1">
        <f t="array" ref="J13392">INDEX(Sheet1!A:X,C13391+1,5)</f>
        <v>320</v>
      </c>
      <c r="K13392">
        <v>20260821</v>
      </c>
      <c r="L13392">
        <f>L13391+1</f>
        <v>13392</v>
      </c>
    </row>
    <row r="13393" spans="1:12">
      <c r="A13393">
        <f>A13392+1</f>
        <v>13393</v>
      </c>
      <c r="B13393">
        <v>26</v>
      </c>
      <c r="C13393">
        <f t="shared" si="209"/>
        <v>1117</v>
      </c>
      <c r="D13393">
        <f>IF(D13392=12,1,D13392+1)</f>
        <v>1</v>
      </c>
      <c r="G13393">
        <f>G13392+1</f>
        <v>13393</v>
      </c>
      <c r="H13393">
        <v>26</v>
      </c>
      <c r="I13393">
        <v>20210821</v>
      </c>
      <c r="J13393" cm="1">
        <f t="array" ref="J13393">INDEX(Sheet1!A:X,C13392+1,5)</f>
        <v>320</v>
      </c>
      <c r="K13393">
        <v>20260821</v>
      </c>
      <c r="L13393">
        <f>L13392+1</f>
        <v>13393</v>
      </c>
    </row>
    <row r="13394" spans="1:12">
      <c r="A13394">
        <f>A13393+1</f>
        <v>13394</v>
      </c>
      <c r="B13394">
        <v>26</v>
      </c>
      <c r="C13394">
        <f t="shared" si="209"/>
        <v>1117</v>
      </c>
      <c r="D13394">
        <f>IF(D13393=12,1,D13393+1)</f>
        <v>2</v>
      </c>
      <c r="G13394">
        <f>G13393+1</f>
        <v>13394</v>
      </c>
      <c r="H13394">
        <v>26</v>
      </c>
      <c r="I13394">
        <v>20210821</v>
      </c>
      <c r="J13394" cm="1">
        <f t="array" ref="J13394">INDEX(Sheet1!A:X,C13393+1,5)</f>
        <v>320</v>
      </c>
      <c r="K13394">
        <v>20260821</v>
      </c>
      <c r="L13394">
        <f>L13393+1</f>
        <v>13394</v>
      </c>
    </row>
    <row r="13395" spans="1:12">
      <c r="A13395">
        <f>A13394+1</f>
        <v>13395</v>
      </c>
      <c r="B13395">
        <v>26</v>
      </c>
      <c r="C13395">
        <f t="shared" si="209"/>
        <v>1117</v>
      </c>
      <c r="D13395">
        <f>IF(D13394=12,1,D13394+1)</f>
        <v>3</v>
      </c>
      <c r="G13395">
        <f>G13394+1</f>
        <v>13395</v>
      </c>
      <c r="H13395">
        <v>26</v>
      </c>
      <c r="I13395">
        <v>20210821</v>
      </c>
      <c r="J13395" cm="1">
        <f t="array" ref="J13395">INDEX(Sheet1!A:X,C13394+1,5)</f>
        <v>320</v>
      </c>
      <c r="K13395">
        <v>20260821</v>
      </c>
      <c r="L13395">
        <f>L13394+1</f>
        <v>13395</v>
      </c>
    </row>
    <row r="13396" spans="1:12">
      <c r="A13396">
        <f>A13395+1</f>
        <v>13396</v>
      </c>
      <c r="B13396">
        <v>26</v>
      </c>
      <c r="C13396">
        <f t="shared" si="209"/>
        <v>1117</v>
      </c>
      <c r="D13396">
        <f>IF(D13395=12,1,D13395+1)</f>
        <v>4</v>
      </c>
      <c r="G13396">
        <f>G13395+1</f>
        <v>13396</v>
      </c>
      <c r="H13396">
        <v>26</v>
      </c>
      <c r="I13396">
        <v>20210821</v>
      </c>
      <c r="J13396" cm="1">
        <f t="array" ref="J13396">INDEX(Sheet1!A:X,C13395+1,5)</f>
        <v>320</v>
      </c>
      <c r="K13396">
        <v>20260821</v>
      </c>
      <c r="L13396">
        <f>L13395+1</f>
        <v>13396</v>
      </c>
    </row>
    <row r="13397" spans="1:12">
      <c r="A13397">
        <f>A13396+1</f>
        <v>13397</v>
      </c>
      <c r="B13397">
        <v>26</v>
      </c>
      <c r="C13397">
        <f t="shared" si="209"/>
        <v>1117</v>
      </c>
      <c r="D13397">
        <f>IF(D13396=12,1,D13396+1)</f>
        <v>5</v>
      </c>
      <c r="G13397">
        <f>G13396+1</f>
        <v>13397</v>
      </c>
      <c r="H13397">
        <v>26</v>
      </c>
      <c r="I13397">
        <v>20210821</v>
      </c>
      <c r="J13397" cm="1">
        <f t="array" ref="J13397">INDEX(Sheet1!A:X,C13396+1,5)</f>
        <v>320</v>
      </c>
      <c r="K13397">
        <v>20260821</v>
      </c>
      <c r="L13397">
        <f>L13396+1</f>
        <v>13397</v>
      </c>
    </row>
    <row r="13398" spans="1:12">
      <c r="A13398">
        <f>A13397+1</f>
        <v>13398</v>
      </c>
      <c r="B13398">
        <v>26</v>
      </c>
      <c r="C13398">
        <f t="shared" si="209"/>
        <v>1117</v>
      </c>
      <c r="D13398">
        <f>IF(D13397=12,1,D13397+1)</f>
        <v>6</v>
      </c>
      <c r="G13398">
        <f>G13397+1</f>
        <v>13398</v>
      </c>
      <c r="H13398">
        <v>26</v>
      </c>
      <c r="I13398">
        <v>20210821</v>
      </c>
      <c r="J13398" cm="1">
        <f t="array" ref="J13398">INDEX(Sheet1!A:X,C13397+1,5)</f>
        <v>320</v>
      </c>
      <c r="K13398">
        <v>20260821</v>
      </c>
      <c r="L13398">
        <f>L13397+1</f>
        <v>13398</v>
      </c>
    </row>
    <row r="13399" spans="1:12">
      <c r="A13399">
        <f>A13398+1</f>
        <v>13399</v>
      </c>
      <c r="B13399">
        <v>26</v>
      </c>
      <c r="C13399">
        <f t="shared" si="209"/>
        <v>1117</v>
      </c>
      <c r="D13399">
        <f>IF(D13398=12,1,D13398+1)</f>
        <v>7</v>
      </c>
      <c r="G13399">
        <f>G13398+1</f>
        <v>13399</v>
      </c>
      <c r="H13399">
        <v>26</v>
      </c>
      <c r="I13399">
        <v>20210821</v>
      </c>
      <c r="J13399" cm="1">
        <f t="array" ref="J13399">INDEX(Sheet1!A:X,C13398+1,5)</f>
        <v>320</v>
      </c>
      <c r="K13399">
        <v>20260821</v>
      </c>
      <c r="L13399">
        <f>L13398+1</f>
        <v>13399</v>
      </c>
    </row>
    <row r="13400" spans="1:12">
      <c r="A13400">
        <f>A13399+1</f>
        <v>13400</v>
      </c>
      <c r="B13400">
        <v>26</v>
      </c>
      <c r="C13400">
        <f t="shared" si="209"/>
        <v>1117</v>
      </c>
      <c r="D13400">
        <f>IF(D13399=12,1,D13399+1)</f>
        <v>8</v>
      </c>
      <c r="G13400">
        <f>G13399+1</f>
        <v>13400</v>
      </c>
      <c r="H13400">
        <v>26</v>
      </c>
      <c r="I13400">
        <v>20210821</v>
      </c>
      <c r="J13400" cm="1">
        <f t="array" ref="J13400">INDEX(Sheet1!A:X,C13399+1,5)</f>
        <v>320</v>
      </c>
      <c r="K13400">
        <v>20260821</v>
      </c>
      <c r="L13400">
        <f>L13399+1</f>
        <v>13400</v>
      </c>
    </row>
    <row r="13401" spans="1:12">
      <c r="A13401">
        <f>A13400+1</f>
        <v>13401</v>
      </c>
      <c r="B13401">
        <v>26</v>
      </c>
      <c r="C13401">
        <f t="shared" si="209"/>
        <v>1117</v>
      </c>
      <c r="D13401">
        <f>IF(D13400=12,1,D13400+1)</f>
        <v>9</v>
      </c>
      <c r="G13401">
        <f>G13400+1</f>
        <v>13401</v>
      </c>
      <c r="H13401">
        <v>26</v>
      </c>
      <c r="I13401">
        <v>20210821</v>
      </c>
      <c r="J13401" cm="1">
        <f t="array" ref="J13401">INDEX(Sheet1!A:X,C13400+1,5)</f>
        <v>320</v>
      </c>
      <c r="K13401">
        <v>20260821</v>
      </c>
      <c r="L13401">
        <f>L13400+1</f>
        <v>13401</v>
      </c>
    </row>
    <row r="13402" spans="1:12">
      <c r="A13402">
        <f>A13401+1</f>
        <v>13402</v>
      </c>
      <c r="B13402">
        <v>26</v>
      </c>
      <c r="C13402">
        <f t="shared" si="209"/>
        <v>1117</v>
      </c>
      <c r="D13402">
        <f>IF(D13401=12,1,D13401+1)</f>
        <v>10</v>
      </c>
      <c r="G13402">
        <f>G13401+1</f>
        <v>13402</v>
      </c>
      <c r="H13402">
        <v>26</v>
      </c>
      <c r="I13402">
        <v>20210821</v>
      </c>
      <c r="J13402" cm="1">
        <f t="array" ref="J13402">INDEX(Sheet1!A:X,C13401+1,5)</f>
        <v>320</v>
      </c>
      <c r="K13402">
        <v>20260821</v>
      </c>
      <c r="L13402">
        <f>L13401+1</f>
        <v>13402</v>
      </c>
    </row>
    <row r="13403" spans="1:12">
      <c r="A13403">
        <f>A13402+1</f>
        <v>13403</v>
      </c>
      <c r="B13403">
        <v>26</v>
      </c>
      <c r="C13403">
        <f t="shared" si="209"/>
        <v>1117</v>
      </c>
      <c r="D13403">
        <f>IF(D13402=12,1,D13402+1)</f>
        <v>11</v>
      </c>
      <c r="G13403">
        <f>G13402+1</f>
        <v>13403</v>
      </c>
      <c r="H13403">
        <v>26</v>
      </c>
      <c r="I13403">
        <v>20210821</v>
      </c>
      <c r="J13403" cm="1">
        <f t="array" ref="J13403">INDEX(Sheet1!A:X,C13402+1,5)</f>
        <v>320</v>
      </c>
      <c r="K13403">
        <v>20260821</v>
      </c>
      <c r="L13403">
        <f>L13402+1</f>
        <v>13403</v>
      </c>
    </row>
    <row r="13404" spans="1:12">
      <c r="A13404">
        <f>A13403+1</f>
        <v>13404</v>
      </c>
      <c r="B13404">
        <v>26</v>
      </c>
      <c r="C13404">
        <f t="shared" si="209"/>
        <v>1118</v>
      </c>
      <c r="D13404">
        <f>IF(D13403=12,1,D13403+1)</f>
        <v>12</v>
      </c>
      <c r="G13404">
        <f>G13403+1</f>
        <v>13404</v>
      </c>
      <c r="H13404">
        <v>26</v>
      </c>
      <c r="I13404">
        <v>20210821</v>
      </c>
      <c r="J13404" cm="1">
        <f t="array" ref="J13404">INDEX(Sheet1!A:X,C13403+1,5)</f>
        <v>320</v>
      </c>
      <c r="K13404">
        <v>20260821</v>
      </c>
      <c r="L13404">
        <f>L13403+1</f>
        <v>13404</v>
      </c>
    </row>
    <row r="13405" spans="1:12">
      <c r="A13405">
        <f>A13404+1</f>
        <v>13405</v>
      </c>
      <c r="B13405">
        <v>26</v>
      </c>
      <c r="C13405">
        <f t="shared" si="209"/>
        <v>1118</v>
      </c>
      <c r="D13405">
        <f>IF(D13404=12,1,D13404+1)</f>
        <v>1</v>
      </c>
      <c r="G13405">
        <f>G13404+1</f>
        <v>13405</v>
      </c>
      <c r="H13405">
        <v>26</v>
      </c>
      <c r="I13405">
        <v>20210821</v>
      </c>
      <c r="J13405" cm="1">
        <f t="array" ref="J13405">INDEX(Sheet1!A:X,C13404+1,5)</f>
        <v>320</v>
      </c>
      <c r="K13405">
        <v>20260821</v>
      </c>
      <c r="L13405">
        <f>L13404+1</f>
        <v>13405</v>
      </c>
    </row>
    <row r="13406" spans="1:12">
      <c r="A13406">
        <f>A13405+1</f>
        <v>13406</v>
      </c>
      <c r="B13406">
        <v>26</v>
      </c>
      <c r="C13406">
        <f t="shared" si="209"/>
        <v>1118</v>
      </c>
      <c r="D13406">
        <f>IF(D13405=12,1,D13405+1)</f>
        <v>2</v>
      </c>
      <c r="G13406">
        <f>G13405+1</f>
        <v>13406</v>
      </c>
      <c r="H13406">
        <v>26</v>
      </c>
      <c r="I13406">
        <v>20210821</v>
      </c>
      <c r="J13406" cm="1">
        <f t="array" ref="J13406">INDEX(Sheet1!A:X,C13405+1,5)</f>
        <v>320</v>
      </c>
      <c r="K13406">
        <v>20260821</v>
      </c>
      <c r="L13406">
        <f>L13405+1</f>
        <v>13406</v>
      </c>
    </row>
    <row r="13407" spans="1:12">
      <c r="A13407">
        <f>A13406+1</f>
        <v>13407</v>
      </c>
      <c r="B13407">
        <v>26</v>
      </c>
      <c r="C13407">
        <f t="shared" si="209"/>
        <v>1118</v>
      </c>
      <c r="D13407">
        <f>IF(D13406=12,1,D13406+1)</f>
        <v>3</v>
      </c>
      <c r="G13407">
        <f>G13406+1</f>
        <v>13407</v>
      </c>
      <c r="H13407">
        <v>26</v>
      </c>
      <c r="I13407">
        <v>20210821</v>
      </c>
      <c r="J13407" cm="1">
        <f t="array" ref="J13407">INDEX(Sheet1!A:X,C13406+1,5)</f>
        <v>320</v>
      </c>
      <c r="K13407">
        <v>20260821</v>
      </c>
      <c r="L13407">
        <f>L13406+1</f>
        <v>13407</v>
      </c>
    </row>
    <row r="13408" spans="1:12">
      <c r="A13408">
        <f>A13407+1</f>
        <v>13408</v>
      </c>
      <c r="B13408">
        <v>26</v>
      </c>
      <c r="C13408">
        <f t="shared" si="209"/>
        <v>1118</v>
      </c>
      <c r="D13408">
        <f>IF(D13407=12,1,D13407+1)</f>
        <v>4</v>
      </c>
      <c r="G13408">
        <f>G13407+1</f>
        <v>13408</v>
      </c>
      <c r="H13408">
        <v>26</v>
      </c>
      <c r="I13408">
        <v>20210821</v>
      </c>
      <c r="J13408" cm="1">
        <f t="array" ref="J13408">INDEX(Sheet1!A:X,C13407+1,5)</f>
        <v>320</v>
      </c>
      <c r="K13408">
        <v>20260821</v>
      </c>
      <c r="L13408">
        <f>L13407+1</f>
        <v>13408</v>
      </c>
    </row>
    <row r="13409" spans="1:12">
      <c r="A13409">
        <f>A13408+1</f>
        <v>13409</v>
      </c>
      <c r="B13409">
        <v>26</v>
      </c>
      <c r="C13409">
        <f t="shared" si="209"/>
        <v>1118</v>
      </c>
      <c r="D13409">
        <f>IF(D13408=12,1,D13408+1)</f>
        <v>5</v>
      </c>
      <c r="G13409">
        <f>G13408+1</f>
        <v>13409</v>
      </c>
      <c r="H13409">
        <v>26</v>
      </c>
      <c r="I13409">
        <v>20210821</v>
      </c>
      <c r="J13409" cm="1">
        <f t="array" ref="J13409">INDEX(Sheet1!A:X,C13408+1,5)</f>
        <v>320</v>
      </c>
      <c r="K13409">
        <v>20260821</v>
      </c>
      <c r="L13409">
        <f>L13408+1</f>
        <v>13409</v>
      </c>
    </row>
    <row r="13410" spans="1:12">
      <c r="A13410">
        <f>A13409+1</f>
        <v>13410</v>
      </c>
      <c r="B13410">
        <v>26</v>
      </c>
      <c r="C13410">
        <f t="shared" si="209"/>
        <v>1118</v>
      </c>
      <c r="D13410">
        <f>IF(D13409=12,1,D13409+1)</f>
        <v>6</v>
      </c>
      <c r="G13410">
        <f>G13409+1</f>
        <v>13410</v>
      </c>
      <c r="H13410">
        <v>26</v>
      </c>
      <c r="I13410">
        <v>20210821</v>
      </c>
      <c r="J13410" cm="1">
        <f t="array" ref="J13410">INDEX(Sheet1!A:X,C13409+1,5)</f>
        <v>320</v>
      </c>
      <c r="K13410">
        <v>20260821</v>
      </c>
      <c r="L13410">
        <f>L13409+1</f>
        <v>13410</v>
      </c>
    </row>
    <row r="13411" spans="1:12">
      <c r="A13411">
        <f>A13410+1</f>
        <v>13411</v>
      </c>
      <c r="B13411">
        <v>26</v>
      </c>
      <c r="C13411">
        <f t="shared" si="209"/>
        <v>1118</v>
      </c>
      <c r="D13411">
        <f>IF(D13410=12,1,D13410+1)</f>
        <v>7</v>
      </c>
      <c r="G13411">
        <f>G13410+1</f>
        <v>13411</v>
      </c>
      <c r="H13411">
        <v>26</v>
      </c>
      <c r="I13411">
        <v>20210821</v>
      </c>
      <c r="J13411" cm="1">
        <f t="array" ref="J13411">INDEX(Sheet1!A:X,C13410+1,5)</f>
        <v>320</v>
      </c>
      <c r="K13411">
        <v>20260821</v>
      </c>
      <c r="L13411">
        <f>L13410+1</f>
        <v>13411</v>
      </c>
    </row>
    <row r="13412" spans="1:12">
      <c r="A13412">
        <f>A13411+1</f>
        <v>13412</v>
      </c>
      <c r="B13412">
        <v>26</v>
      </c>
      <c r="C13412">
        <f t="shared" si="209"/>
        <v>1118</v>
      </c>
      <c r="D13412">
        <f>IF(D13411=12,1,D13411+1)</f>
        <v>8</v>
      </c>
      <c r="G13412">
        <f>G13411+1</f>
        <v>13412</v>
      </c>
      <c r="H13412">
        <v>26</v>
      </c>
      <c r="I13412">
        <v>20210821</v>
      </c>
      <c r="J13412" cm="1">
        <f t="array" ref="J13412">INDEX(Sheet1!A:X,C13411+1,5)</f>
        <v>320</v>
      </c>
      <c r="K13412">
        <v>20260821</v>
      </c>
      <c r="L13412">
        <f>L13411+1</f>
        <v>13412</v>
      </c>
    </row>
    <row r="13413" spans="1:12">
      <c r="A13413">
        <f>A13412+1</f>
        <v>13413</v>
      </c>
      <c r="B13413">
        <v>26</v>
      </c>
      <c r="C13413">
        <f t="shared" si="209"/>
        <v>1118</v>
      </c>
      <c r="D13413">
        <f>IF(D13412=12,1,D13412+1)</f>
        <v>9</v>
      </c>
      <c r="G13413">
        <f>G13412+1</f>
        <v>13413</v>
      </c>
      <c r="H13413">
        <v>26</v>
      </c>
      <c r="I13413">
        <v>20210821</v>
      </c>
      <c r="J13413" cm="1">
        <f t="array" ref="J13413">INDEX(Sheet1!A:X,C13412+1,5)</f>
        <v>320</v>
      </c>
      <c r="K13413">
        <v>20260821</v>
      </c>
      <c r="L13413">
        <f>L13412+1</f>
        <v>13413</v>
      </c>
    </row>
    <row r="13414" spans="1:12">
      <c r="A13414">
        <f>A13413+1</f>
        <v>13414</v>
      </c>
      <c r="B13414">
        <v>26</v>
      </c>
      <c r="C13414">
        <f t="shared" si="209"/>
        <v>1118</v>
      </c>
      <c r="D13414">
        <f>IF(D13413=12,1,D13413+1)</f>
        <v>10</v>
      </c>
      <c r="G13414">
        <f>G13413+1</f>
        <v>13414</v>
      </c>
      <c r="H13414">
        <v>26</v>
      </c>
      <c r="I13414">
        <v>20210821</v>
      </c>
      <c r="J13414" cm="1">
        <f t="array" ref="J13414">INDEX(Sheet1!A:X,C13413+1,5)</f>
        <v>320</v>
      </c>
      <c r="K13414">
        <v>20260821</v>
      </c>
      <c r="L13414">
        <f>L13413+1</f>
        <v>13414</v>
      </c>
    </row>
    <row r="13415" spans="1:12">
      <c r="A13415">
        <f>A13414+1</f>
        <v>13415</v>
      </c>
      <c r="B13415">
        <v>26</v>
      </c>
      <c r="C13415">
        <f t="shared" si="209"/>
        <v>1118</v>
      </c>
      <c r="D13415">
        <f>IF(D13414=12,1,D13414+1)</f>
        <v>11</v>
      </c>
      <c r="G13415">
        <f>G13414+1</f>
        <v>13415</v>
      </c>
      <c r="H13415">
        <v>26</v>
      </c>
      <c r="I13415">
        <v>20210821</v>
      </c>
      <c r="J13415" cm="1">
        <f t="array" ref="J13415">INDEX(Sheet1!A:X,C13414+1,5)</f>
        <v>320</v>
      </c>
      <c r="K13415">
        <v>20260821</v>
      </c>
      <c r="L13415">
        <f>L13414+1</f>
        <v>13415</v>
      </c>
    </row>
    <row r="13416" spans="1:12">
      <c r="A13416">
        <f>A13415+1</f>
        <v>13416</v>
      </c>
      <c r="B13416">
        <v>26</v>
      </c>
      <c r="C13416">
        <f t="shared" si="209"/>
        <v>1119</v>
      </c>
      <c r="D13416">
        <f>IF(D13415=12,1,D13415+1)</f>
        <v>12</v>
      </c>
      <c r="G13416">
        <f>G13415+1</f>
        <v>13416</v>
      </c>
      <c r="H13416">
        <v>26</v>
      </c>
      <c r="I13416">
        <v>20210821</v>
      </c>
      <c r="J13416" cm="1">
        <f t="array" ref="J13416">INDEX(Sheet1!A:X,C13415+1,5)</f>
        <v>320</v>
      </c>
      <c r="K13416">
        <v>20260821</v>
      </c>
      <c r="L13416">
        <f>L13415+1</f>
        <v>13416</v>
      </c>
    </row>
    <row r="13417" spans="1:12">
      <c r="A13417">
        <f>A13416+1</f>
        <v>13417</v>
      </c>
      <c r="B13417">
        <v>26</v>
      </c>
      <c r="C13417">
        <f t="shared" si="209"/>
        <v>1119</v>
      </c>
      <c r="D13417">
        <f>IF(D13416=12,1,D13416+1)</f>
        <v>1</v>
      </c>
      <c r="G13417">
        <f>G13416+1</f>
        <v>13417</v>
      </c>
      <c r="H13417">
        <v>26</v>
      </c>
      <c r="I13417">
        <v>20210821</v>
      </c>
      <c r="J13417" cm="1">
        <f t="array" ref="J13417">INDEX(Sheet1!A:X,C13416+1,5)</f>
        <v>320</v>
      </c>
      <c r="K13417">
        <v>20260821</v>
      </c>
      <c r="L13417">
        <f>L13416+1</f>
        <v>13417</v>
      </c>
    </row>
    <row r="13418" spans="1:12">
      <c r="A13418">
        <f>A13417+1</f>
        <v>13418</v>
      </c>
      <c r="B13418">
        <v>26</v>
      </c>
      <c r="C13418">
        <f t="shared" si="209"/>
        <v>1119</v>
      </c>
      <c r="D13418">
        <f>IF(D13417=12,1,D13417+1)</f>
        <v>2</v>
      </c>
      <c r="G13418">
        <f>G13417+1</f>
        <v>13418</v>
      </c>
      <c r="H13418">
        <v>26</v>
      </c>
      <c r="I13418">
        <v>20210821</v>
      </c>
      <c r="J13418" cm="1">
        <f t="array" ref="J13418">INDEX(Sheet1!A:X,C13417+1,5)</f>
        <v>320</v>
      </c>
      <c r="K13418">
        <v>20260821</v>
      </c>
      <c r="L13418">
        <f>L13417+1</f>
        <v>13418</v>
      </c>
    </row>
    <row r="13419" spans="1:12">
      <c r="A13419">
        <f>A13418+1</f>
        <v>13419</v>
      </c>
      <c r="B13419">
        <v>26</v>
      </c>
      <c r="C13419">
        <f t="shared" si="209"/>
        <v>1119</v>
      </c>
      <c r="D13419">
        <f>IF(D13418=12,1,D13418+1)</f>
        <v>3</v>
      </c>
      <c r="G13419">
        <f>G13418+1</f>
        <v>13419</v>
      </c>
      <c r="H13419">
        <v>26</v>
      </c>
      <c r="I13419">
        <v>20210821</v>
      </c>
      <c r="J13419" cm="1">
        <f t="array" ref="J13419">INDEX(Sheet1!A:X,C13418+1,5)</f>
        <v>320</v>
      </c>
      <c r="K13419">
        <v>20260821</v>
      </c>
      <c r="L13419">
        <f>L13418+1</f>
        <v>13419</v>
      </c>
    </row>
    <row r="13420" spans="1:12">
      <c r="A13420">
        <f>A13419+1</f>
        <v>13420</v>
      </c>
      <c r="B13420">
        <v>26</v>
      </c>
      <c r="C13420">
        <f t="shared" si="209"/>
        <v>1119</v>
      </c>
      <c r="D13420">
        <f>IF(D13419=12,1,D13419+1)</f>
        <v>4</v>
      </c>
      <c r="G13420">
        <f>G13419+1</f>
        <v>13420</v>
      </c>
      <c r="H13420">
        <v>26</v>
      </c>
      <c r="I13420">
        <v>20210821</v>
      </c>
      <c r="J13420" cm="1">
        <f t="array" ref="J13420">INDEX(Sheet1!A:X,C13419+1,5)</f>
        <v>320</v>
      </c>
      <c r="K13420">
        <v>20260821</v>
      </c>
      <c r="L13420">
        <f>L13419+1</f>
        <v>13420</v>
      </c>
    </row>
    <row r="13421" spans="1:12">
      <c r="A13421">
        <f>A13420+1</f>
        <v>13421</v>
      </c>
      <c r="B13421">
        <v>26</v>
      </c>
      <c r="C13421">
        <f t="shared" si="209"/>
        <v>1119</v>
      </c>
      <c r="D13421">
        <f>IF(D13420=12,1,D13420+1)</f>
        <v>5</v>
      </c>
      <c r="G13421">
        <f>G13420+1</f>
        <v>13421</v>
      </c>
      <c r="H13421">
        <v>26</v>
      </c>
      <c r="I13421">
        <v>20210821</v>
      </c>
      <c r="J13421" cm="1">
        <f t="array" ref="J13421">INDEX(Sheet1!A:X,C13420+1,5)</f>
        <v>320</v>
      </c>
      <c r="K13421">
        <v>20260821</v>
      </c>
      <c r="L13421">
        <f>L13420+1</f>
        <v>13421</v>
      </c>
    </row>
    <row r="13422" spans="1:12">
      <c r="A13422">
        <f>A13421+1</f>
        <v>13422</v>
      </c>
      <c r="B13422">
        <v>26</v>
      </c>
      <c r="C13422">
        <f t="shared" si="209"/>
        <v>1119</v>
      </c>
      <c r="D13422">
        <f>IF(D13421=12,1,D13421+1)</f>
        <v>6</v>
      </c>
      <c r="G13422">
        <f>G13421+1</f>
        <v>13422</v>
      </c>
      <c r="H13422">
        <v>26</v>
      </c>
      <c r="I13422">
        <v>20210821</v>
      </c>
      <c r="J13422" cm="1">
        <f t="array" ref="J13422">INDEX(Sheet1!A:X,C13421+1,5)</f>
        <v>320</v>
      </c>
      <c r="K13422">
        <v>20260821</v>
      </c>
      <c r="L13422">
        <f>L13421+1</f>
        <v>13422</v>
      </c>
    </row>
    <row r="13423" spans="1:12">
      <c r="A13423">
        <f>A13422+1</f>
        <v>13423</v>
      </c>
      <c r="B13423">
        <v>26</v>
      </c>
      <c r="C13423">
        <f t="shared" si="209"/>
        <v>1119</v>
      </c>
      <c r="D13423">
        <f>IF(D13422=12,1,D13422+1)</f>
        <v>7</v>
      </c>
      <c r="G13423">
        <f>G13422+1</f>
        <v>13423</v>
      </c>
      <c r="H13423">
        <v>26</v>
      </c>
      <c r="I13423">
        <v>20210821</v>
      </c>
      <c r="J13423" cm="1">
        <f t="array" ref="J13423">INDEX(Sheet1!A:X,C13422+1,5)</f>
        <v>320</v>
      </c>
      <c r="K13423">
        <v>20260821</v>
      </c>
      <c r="L13423">
        <f>L13422+1</f>
        <v>13423</v>
      </c>
    </row>
    <row r="13424" spans="1:12">
      <c r="A13424">
        <f>A13423+1</f>
        <v>13424</v>
      </c>
      <c r="B13424">
        <v>26</v>
      </c>
      <c r="C13424">
        <f t="shared" si="209"/>
        <v>1119</v>
      </c>
      <c r="D13424">
        <f>IF(D13423=12,1,D13423+1)</f>
        <v>8</v>
      </c>
      <c r="G13424">
        <f>G13423+1</f>
        <v>13424</v>
      </c>
      <c r="H13424">
        <v>26</v>
      </c>
      <c r="I13424">
        <v>20210821</v>
      </c>
      <c r="J13424" cm="1">
        <f t="array" ref="J13424">INDEX(Sheet1!A:X,C13423+1,5)</f>
        <v>320</v>
      </c>
      <c r="K13424">
        <v>20260821</v>
      </c>
      <c r="L13424">
        <f>L13423+1</f>
        <v>13424</v>
      </c>
    </row>
    <row r="13425" spans="1:12">
      <c r="A13425">
        <f>A13424+1</f>
        <v>13425</v>
      </c>
      <c r="B13425">
        <v>26</v>
      </c>
      <c r="C13425">
        <f t="shared" si="209"/>
        <v>1119</v>
      </c>
      <c r="D13425">
        <f>IF(D13424=12,1,D13424+1)</f>
        <v>9</v>
      </c>
      <c r="G13425">
        <f>G13424+1</f>
        <v>13425</v>
      </c>
      <c r="H13425">
        <v>26</v>
      </c>
      <c r="I13425">
        <v>20210821</v>
      </c>
      <c r="J13425" cm="1">
        <f t="array" ref="J13425">INDEX(Sheet1!A:X,C13424+1,5)</f>
        <v>320</v>
      </c>
      <c r="K13425">
        <v>20260821</v>
      </c>
      <c r="L13425">
        <f>L13424+1</f>
        <v>13425</v>
      </c>
    </row>
    <row r="13426" spans="1:12">
      <c r="A13426">
        <f>A13425+1</f>
        <v>13426</v>
      </c>
      <c r="B13426">
        <v>26</v>
      </c>
      <c r="C13426">
        <f t="shared" si="209"/>
        <v>1119</v>
      </c>
      <c r="D13426">
        <f>IF(D13425=12,1,D13425+1)</f>
        <v>10</v>
      </c>
      <c r="G13426">
        <f>G13425+1</f>
        <v>13426</v>
      </c>
      <c r="H13426">
        <v>26</v>
      </c>
      <c r="I13426">
        <v>20210821</v>
      </c>
      <c r="J13426" cm="1">
        <f t="array" ref="J13426">INDEX(Sheet1!A:X,C13425+1,5)</f>
        <v>320</v>
      </c>
      <c r="K13426">
        <v>20260821</v>
      </c>
      <c r="L13426">
        <f>L13425+1</f>
        <v>13426</v>
      </c>
    </row>
    <row r="13427" spans="1:12">
      <c r="A13427">
        <f>A13426+1</f>
        <v>13427</v>
      </c>
      <c r="B13427">
        <v>26</v>
      </c>
      <c r="C13427">
        <f t="shared" si="209"/>
        <v>1119</v>
      </c>
      <c r="D13427">
        <f>IF(D13426=12,1,D13426+1)</f>
        <v>11</v>
      </c>
      <c r="G13427">
        <f>G13426+1</f>
        <v>13427</v>
      </c>
      <c r="H13427">
        <v>26</v>
      </c>
      <c r="I13427">
        <v>20210821</v>
      </c>
      <c r="J13427" cm="1">
        <f t="array" ref="J13427">INDEX(Sheet1!A:X,C13426+1,5)</f>
        <v>320</v>
      </c>
      <c r="K13427">
        <v>20260821</v>
      </c>
      <c r="L13427">
        <f>L13426+1</f>
        <v>13427</v>
      </c>
    </row>
    <row r="13428" spans="1:12">
      <c r="A13428">
        <f>A13427+1</f>
        <v>13428</v>
      </c>
      <c r="B13428">
        <v>26</v>
      </c>
      <c r="C13428">
        <f t="shared" si="209"/>
        <v>1120</v>
      </c>
      <c r="D13428">
        <f>IF(D13427=12,1,D13427+1)</f>
        <v>12</v>
      </c>
      <c r="G13428">
        <f>G13427+1</f>
        <v>13428</v>
      </c>
      <c r="H13428">
        <v>26</v>
      </c>
      <c r="I13428">
        <v>20210821</v>
      </c>
      <c r="J13428" cm="1">
        <f t="array" ref="J13428">INDEX(Sheet1!A:X,C13427+1,5)</f>
        <v>320</v>
      </c>
      <c r="K13428">
        <v>20260821</v>
      </c>
      <c r="L13428">
        <f>L13427+1</f>
        <v>13428</v>
      </c>
    </row>
    <row r="13429" spans="1:12">
      <c r="A13429">
        <f>A13428+1</f>
        <v>13429</v>
      </c>
      <c r="B13429">
        <v>26</v>
      </c>
      <c r="C13429">
        <f t="shared" si="209"/>
        <v>1120</v>
      </c>
      <c r="D13429">
        <f>IF(D13428=12,1,D13428+1)</f>
        <v>1</v>
      </c>
      <c r="G13429">
        <f>G13428+1</f>
        <v>13429</v>
      </c>
      <c r="H13429">
        <v>26</v>
      </c>
      <c r="I13429">
        <v>20210821</v>
      </c>
      <c r="J13429" cm="1">
        <f t="array" ref="J13429">INDEX(Sheet1!A:X,C13428+1,5)</f>
        <v>320</v>
      </c>
      <c r="K13429">
        <v>20260821</v>
      </c>
      <c r="L13429">
        <f>L13428+1</f>
        <v>13429</v>
      </c>
    </row>
    <row r="13430" spans="1:12">
      <c r="A13430">
        <f>A13429+1</f>
        <v>13430</v>
      </c>
      <c r="B13430">
        <v>26</v>
      </c>
      <c r="C13430">
        <f t="shared" si="209"/>
        <v>1120</v>
      </c>
      <c r="D13430">
        <f>IF(D13429=12,1,D13429+1)</f>
        <v>2</v>
      </c>
      <c r="G13430">
        <f>G13429+1</f>
        <v>13430</v>
      </c>
      <c r="H13430">
        <v>26</v>
      </c>
      <c r="I13430">
        <v>20210821</v>
      </c>
      <c r="J13430" cm="1">
        <f t="array" ref="J13430">INDEX(Sheet1!A:X,C13429+1,5)</f>
        <v>320</v>
      </c>
      <c r="K13430">
        <v>20260821</v>
      </c>
      <c r="L13430">
        <f>L13429+1</f>
        <v>13430</v>
      </c>
    </row>
    <row r="13431" spans="1:12">
      <c r="A13431">
        <f>A13430+1</f>
        <v>13431</v>
      </c>
      <c r="B13431">
        <v>26</v>
      </c>
      <c r="C13431">
        <f t="shared" si="209"/>
        <v>1120</v>
      </c>
      <c r="D13431">
        <f>IF(D13430=12,1,D13430+1)</f>
        <v>3</v>
      </c>
      <c r="G13431">
        <f>G13430+1</f>
        <v>13431</v>
      </c>
      <c r="H13431">
        <v>26</v>
      </c>
      <c r="I13431">
        <v>20210821</v>
      </c>
      <c r="J13431" cm="1">
        <f t="array" ref="J13431">INDEX(Sheet1!A:X,C13430+1,5)</f>
        <v>320</v>
      </c>
      <c r="K13431">
        <v>20260821</v>
      </c>
      <c r="L13431">
        <f>L13430+1</f>
        <v>13431</v>
      </c>
    </row>
    <row r="13432" spans="1:12">
      <c r="A13432">
        <f>A13431+1</f>
        <v>13432</v>
      </c>
      <c r="B13432">
        <v>26</v>
      </c>
      <c r="C13432">
        <f t="shared" si="209"/>
        <v>1120</v>
      </c>
      <c r="D13432">
        <f>IF(D13431=12,1,D13431+1)</f>
        <v>4</v>
      </c>
      <c r="G13432">
        <f>G13431+1</f>
        <v>13432</v>
      </c>
      <c r="H13432">
        <v>26</v>
      </c>
      <c r="I13432">
        <v>20210821</v>
      </c>
      <c r="J13432" cm="1">
        <f t="array" ref="J13432">INDEX(Sheet1!A:X,C13431+1,5)</f>
        <v>320</v>
      </c>
      <c r="K13432">
        <v>20260821</v>
      </c>
      <c r="L13432">
        <f>L13431+1</f>
        <v>13432</v>
      </c>
    </row>
    <row r="13433" spans="1:12">
      <c r="A13433">
        <f>A13432+1</f>
        <v>13433</v>
      </c>
      <c r="B13433">
        <v>26</v>
      </c>
      <c r="C13433">
        <f t="shared" si="209"/>
        <v>1120</v>
      </c>
      <c r="D13433">
        <f>IF(D13432=12,1,D13432+1)</f>
        <v>5</v>
      </c>
      <c r="G13433">
        <f>G13432+1</f>
        <v>13433</v>
      </c>
      <c r="H13433">
        <v>26</v>
      </c>
      <c r="I13433">
        <v>20210821</v>
      </c>
      <c r="J13433" cm="1">
        <f t="array" ref="J13433">INDEX(Sheet1!A:X,C13432+1,5)</f>
        <v>320</v>
      </c>
      <c r="K13433">
        <v>20260821</v>
      </c>
      <c r="L13433">
        <f>L13432+1</f>
        <v>13433</v>
      </c>
    </row>
    <row r="13434" spans="1:12">
      <c r="A13434">
        <f>A13433+1</f>
        <v>13434</v>
      </c>
      <c r="B13434">
        <v>26</v>
      </c>
      <c r="C13434">
        <f t="shared" si="209"/>
        <v>1120</v>
      </c>
      <c r="D13434">
        <f>IF(D13433=12,1,D13433+1)</f>
        <v>6</v>
      </c>
      <c r="G13434">
        <f>G13433+1</f>
        <v>13434</v>
      </c>
      <c r="H13434">
        <v>26</v>
      </c>
      <c r="I13434">
        <v>20210821</v>
      </c>
      <c r="J13434" cm="1">
        <f t="array" ref="J13434">INDEX(Sheet1!A:X,C13433+1,5)</f>
        <v>320</v>
      </c>
      <c r="K13434">
        <v>20260821</v>
      </c>
      <c r="L13434">
        <f>L13433+1</f>
        <v>13434</v>
      </c>
    </row>
    <row r="13435" spans="1:12">
      <c r="A13435">
        <f>A13434+1</f>
        <v>13435</v>
      </c>
      <c r="B13435">
        <v>26</v>
      </c>
      <c r="C13435">
        <f t="shared" si="209"/>
        <v>1120</v>
      </c>
      <c r="D13435">
        <f>IF(D13434=12,1,D13434+1)</f>
        <v>7</v>
      </c>
      <c r="G13435">
        <f>G13434+1</f>
        <v>13435</v>
      </c>
      <c r="H13435">
        <v>26</v>
      </c>
      <c r="I13435">
        <v>20210821</v>
      </c>
      <c r="J13435" cm="1">
        <f t="array" ref="J13435">INDEX(Sheet1!A:X,C13434+1,5)</f>
        <v>320</v>
      </c>
      <c r="K13435">
        <v>20260821</v>
      </c>
      <c r="L13435">
        <f>L13434+1</f>
        <v>13435</v>
      </c>
    </row>
    <row r="13436" spans="1:12">
      <c r="A13436">
        <f>A13435+1</f>
        <v>13436</v>
      </c>
      <c r="B13436">
        <v>26</v>
      </c>
      <c r="C13436">
        <f t="shared" si="209"/>
        <v>1120</v>
      </c>
      <c r="D13436">
        <f>IF(D13435=12,1,D13435+1)</f>
        <v>8</v>
      </c>
      <c r="G13436">
        <f>G13435+1</f>
        <v>13436</v>
      </c>
      <c r="H13436">
        <v>26</v>
      </c>
      <c r="I13436">
        <v>20210821</v>
      </c>
      <c r="J13436" cm="1">
        <f t="array" ref="J13436">INDEX(Sheet1!A:X,C13435+1,5)</f>
        <v>320</v>
      </c>
      <c r="K13436">
        <v>20260821</v>
      </c>
      <c r="L13436">
        <f>L13435+1</f>
        <v>13436</v>
      </c>
    </row>
    <row r="13437" spans="1:12">
      <c r="A13437">
        <f>A13436+1</f>
        <v>13437</v>
      </c>
      <c r="B13437">
        <v>26</v>
      </c>
      <c r="C13437">
        <f t="shared" si="209"/>
        <v>1120</v>
      </c>
      <c r="D13437">
        <f>IF(D13436=12,1,D13436+1)</f>
        <v>9</v>
      </c>
      <c r="G13437">
        <f>G13436+1</f>
        <v>13437</v>
      </c>
      <c r="H13437">
        <v>26</v>
      </c>
      <c r="I13437">
        <v>20210821</v>
      </c>
      <c r="J13437" cm="1">
        <f t="array" ref="J13437">INDEX(Sheet1!A:X,C13436+1,5)</f>
        <v>320</v>
      </c>
      <c r="K13437">
        <v>20260821</v>
      </c>
      <c r="L13437">
        <f>L13436+1</f>
        <v>13437</v>
      </c>
    </row>
    <row r="13438" spans="1:12">
      <c r="A13438">
        <f>A13437+1</f>
        <v>13438</v>
      </c>
      <c r="B13438">
        <v>26</v>
      </c>
      <c r="C13438">
        <f t="shared" si="209"/>
        <v>1120</v>
      </c>
      <c r="D13438">
        <f>IF(D13437=12,1,D13437+1)</f>
        <v>10</v>
      </c>
      <c r="G13438">
        <f>G13437+1</f>
        <v>13438</v>
      </c>
      <c r="H13438">
        <v>26</v>
      </c>
      <c r="I13438">
        <v>20210821</v>
      </c>
      <c r="J13438" cm="1">
        <f t="array" ref="J13438">INDEX(Sheet1!A:X,C13437+1,5)</f>
        <v>320</v>
      </c>
      <c r="K13438">
        <v>20260821</v>
      </c>
      <c r="L13438">
        <f>L13437+1</f>
        <v>13438</v>
      </c>
    </row>
    <row r="13439" spans="1:12">
      <c r="A13439">
        <f>A13438+1</f>
        <v>13439</v>
      </c>
      <c r="B13439">
        <v>26</v>
      </c>
      <c r="C13439">
        <f t="shared" si="209"/>
        <v>1120</v>
      </c>
      <c r="D13439">
        <f>IF(D13438=12,1,D13438+1)</f>
        <v>11</v>
      </c>
      <c r="G13439">
        <f>G13438+1</f>
        <v>13439</v>
      </c>
      <c r="H13439">
        <v>26</v>
      </c>
      <c r="I13439">
        <v>20210821</v>
      </c>
      <c r="J13439" cm="1">
        <f t="array" ref="J13439">INDEX(Sheet1!A:X,C13438+1,5)</f>
        <v>320</v>
      </c>
      <c r="K13439">
        <v>20260821</v>
      </c>
      <c r="L13439">
        <f>L13438+1</f>
        <v>13439</v>
      </c>
    </row>
    <row r="13440" spans="1:12">
      <c r="A13440">
        <f>A13439+1</f>
        <v>13440</v>
      </c>
      <c r="B13440">
        <v>26</v>
      </c>
      <c r="C13440">
        <f t="shared" si="209"/>
        <v>1121</v>
      </c>
      <c r="D13440">
        <f>IF(D13439=12,1,D13439+1)</f>
        <v>12</v>
      </c>
      <c r="G13440">
        <f>G13439+1</f>
        <v>13440</v>
      </c>
      <c r="H13440">
        <v>26</v>
      </c>
      <c r="I13440">
        <v>20210821</v>
      </c>
      <c r="J13440" cm="1">
        <f t="array" ref="J13440">INDEX(Sheet1!A:X,C13439+1,5)</f>
        <v>320</v>
      </c>
      <c r="K13440">
        <v>20260821</v>
      </c>
      <c r="L13440">
        <f>L13439+1</f>
        <v>13440</v>
      </c>
    </row>
    <row r="13441" spans="1:12">
      <c r="A13441">
        <f>A13440+1</f>
        <v>13441</v>
      </c>
      <c r="B13441">
        <v>26</v>
      </c>
      <c r="C13441">
        <f t="shared" ref="C13441:C13504" si="210">ROUNDDOWN(ROW()/12,0)+1</f>
        <v>1121</v>
      </c>
      <c r="D13441">
        <f>IF(D13440=12,1,D13440+1)</f>
        <v>1</v>
      </c>
      <c r="G13441">
        <f>G13440+1</f>
        <v>13441</v>
      </c>
      <c r="H13441">
        <v>26</v>
      </c>
      <c r="I13441">
        <v>20210821</v>
      </c>
      <c r="J13441" cm="1">
        <f t="array" ref="J13441">INDEX(Sheet1!A:X,C13440+1,5)</f>
        <v>320</v>
      </c>
      <c r="K13441">
        <v>20260821</v>
      </c>
      <c r="L13441">
        <f>L13440+1</f>
        <v>13441</v>
      </c>
    </row>
    <row r="13442" spans="1:12">
      <c r="A13442">
        <f>A13441+1</f>
        <v>13442</v>
      </c>
      <c r="B13442">
        <v>26</v>
      </c>
      <c r="C13442">
        <f t="shared" si="210"/>
        <v>1121</v>
      </c>
      <c r="D13442">
        <f>IF(D13441=12,1,D13441+1)</f>
        <v>2</v>
      </c>
      <c r="G13442">
        <f>G13441+1</f>
        <v>13442</v>
      </c>
      <c r="H13442">
        <v>26</v>
      </c>
      <c r="I13442">
        <v>20210821</v>
      </c>
      <c r="J13442" cm="1">
        <f t="array" ref="J13442">INDEX(Sheet1!A:X,C13441+1,5)</f>
        <v>320</v>
      </c>
      <c r="K13442">
        <v>20260821</v>
      </c>
      <c r="L13442">
        <f>L13441+1</f>
        <v>13442</v>
      </c>
    </row>
    <row r="13443" spans="1:12">
      <c r="A13443">
        <f>A13442+1</f>
        <v>13443</v>
      </c>
      <c r="B13443">
        <v>26</v>
      </c>
      <c r="C13443">
        <f t="shared" si="210"/>
        <v>1121</v>
      </c>
      <c r="D13443">
        <f>IF(D13442=12,1,D13442+1)</f>
        <v>3</v>
      </c>
      <c r="G13443">
        <f>G13442+1</f>
        <v>13443</v>
      </c>
      <c r="H13443">
        <v>26</v>
      </c>
      <c r="I13443">
        <v>20210821</v>
      </c>
      <c r="J13443" cm="1">
        <f t="array" ref="J13443">INDEX(Sheet1!A:X,C13442+1,5)</f>
        <v>320</v>
      </c>
      <c r="K13443">
        <v>20260821</v>
      </c>
      <c r="L13443">
        <f>L13442+1</f>
        <v>13443</v>
      </c>
    </row>
    <row r="13444" spans="1:12">
      <c r="A13444">
        <f>A13443+1</f>
        <v>13444</v>
      </c>
      <c r="B13444">
        <v>26</v>
      </c>
      <c r="C13444">
        <f t="shared" si="210"/>
        <v>1121</v>
      </c>
      <c r="D13444">
        <f>IF(D13443=12,1,D13443+1)</f>
        <v>4</v>
      </c>
      <c r="G13444">
        <f>G13443+1</f>
        <v>13444</v>
      </c>
      <c r="H13444">
        <v>26</v>
      </c>
      <c r="I13444">
        <v>20210821</v>
      </c>
      <c r="J13444" cm="1">
        <f t="array" ref="J13444">INDEX(Sheet1!A:X,C13443+1,5)</f>
        <v>320</v>
      </c>
      <c r="K13444">
        <v>20260821</v>
      </c>
      <c r="L13444">
        <f>L13443+1</f>
        <v>13444</v>
      </c>
    </row>
    <row r="13445" spans="1:12">
      <c r="A13445">
        <f>A13444+1</f>
        <v>13445</v>
      </c>
      <c r="B13445">
        <v>26</v>
      </c>
      <c r="C13445">
        <f t="shared" si="210"/>
        <v>1121</v>
      </c>
      <c r="D13445">
        <f>IF(D13444=12,1,D13444+1)</f>
        <v>5</v>
      </c>
      <c r="G13445">
        <f>G13444+1</f>
        <v>13445</v>
      </c>
      <c r="H13445">
        <v>26</v>
      </c>
      <c r="I13445">
        <v>20210821</v>
      </c>
      <c r="J13445" cm="1">
        <f t="array" ref="J13445">INDEX(Sheet1!A:X,C13444+1,5)</f>
        <v>320</v>
      </c>
      <c r="K13445">
        <v>20260821</v>
      </c>
      <c r="L13445">
        <f>L13444+1</f>
        <v>13445</v>
      </c>
    </row>
    <row r="13446" spans="1:12">
      <c r="A13446">
        <f>A13445+1</f>
        <v>13446</v>
      </c>
      <c r="B13446">
        <v>26</v>
      </c>
      <c r="C13446">
        <f t="shared" si="210"/>
        <v>1121</v>
      </c>
      <c r="D13446">
        <f>IF(D13445=12,1,D13445+1)</f>
        <v>6</v>
      </c>
      <c r="G13446">
        <f>G13445+1</f>
        <v>13446</v>
      </c>
      <c r="H13446">
        <v>26</v>
      </c>
      <c r="I13446">
        <v>20210821</v>
      </c>
      <c r="J13446" cm="1">
        <f t="array" ref="J13446">INDEX(Sheet1!A:X,C13445+1,5)</f>
        <v>320</v>
      </c>
      <c r="K13446">
        <v>20260821</v>
      </c>
      <c r="L13446">
        <f>L13445+1</f>
        <v>13446</v>
      </c>
    </row>
    <row r="13447" spans="1:12">
      <c r="A13447">
        <f>A13446+1</f>
        <v>13447</v>
      </c>
      <c r="B13447">
        <v>26</v>
      </c>
      <c r="C13447">
        <f t="shared" si="210"/>
        <v>1121</v>
      </c>
      <c r="D13447">
        <f>IF(D13446=12,1,D13446+1)</f>
        <v>7</v>
      </c>
      <c r="G13447">
        <f>G13446+1</f>
        <v>13447</v>
      </c>
      <c r="H13447">
        <v>26</v>
      </c>
      <c r="I13447">
        <v>20210821</v>
      </c>
      <c r="J13447" cm="1">
        <f t="array" ref="J13447">INDEX(Sheet1!A:X,C13446+1,5)</f>
        <v>320</v>
      </c>
      <c r="K13447">
        <v>20260821</v>
      </c>
      <c r="L13447">
        <f>L13446+1</f>
        <v>13447</v>
      </c>
    </row>
    <row r="13448" spans="1:12">
      <c r="A13448">
        <f>A13447+1</f>
        <v>13448</v>
      </c>
      <c r="B13448">
        <v>26</v>
      </c>
      <c r="C13448">
        <f t="shared" si="210"/>
        <v>1121</v>
      </c>
      <c r="D13448">
        <f>IF(D13447=12,1,D13447+1)</f>
        <v>8</v>
      </c>
      <c r="G13448">
        <f>G13447+1</f>
        <v>13448</v>
      </c>
      <c r="H13448">
        <v>26</v>
      </c>
      <c r="I13448">
        <v>20210821</v>
      </c>
      <c r="J13448" cm="1">
        <f t="array" ref="J13448">INDEX(Sheet1!A:X,C13447+1,5)</f>
        <v>320</v>
      </c>
      <c r="K13448">
        <v>20260821</v>
      </c>
      <c r="L13448">
        <f>L13447+1</f>
        <v>13448</v>
      </c>
    </row>
    <row r="13449" spans="1:12">
      <c r="A13449">
        <f>A13448+1</f>
        <v>13449</v>
      </c>
      <c r="B13449">
        <v>26</v>
      </c>
      <c r="C13449">
        <f t="shared" si="210"/>
        <v>1121</v>
      </c>
      <c r="D13449">
        <f>IF(D13448=12,1,D13448+1)</f>
        <v>9</v>
      </c>
      <c r="G13449">
        <f>G13448+1</f>
        <v>13449</v>
      </c>
      <c r="H13449">
        <v>26</v>
      </c>
      <c r="I13449">
        <v>20210821</v>
      </c>
      <c r="J13449" cm="1">
        <f t="array" ref="J13449">INDEX(Sheet1!A:X,C13448+1,5)</f>
        <v>320</v>
      </c>
      <c r="K13449">
        <v>20260821</v>
      </c>
      <c r="L13449">
        <f>L13448+1</f>
        <v>13449</v>
      </c>
    </row>
    <row r="13450" spans="1:12">
      <c r="A13450">
        <f>A13449+1</f>
        <v>13450</v>
      </c>
      <c r="B13450">
        <v>26</v>
      </c>
      <c r="C13450">
        <f t="shared" si="210"/>
        <v>1121</v>
      </c>
      <c r="D13450">
        <f>IF(D13449=12,1,D13449+1)</f>
        <v>10</v>
      </c>
      <c r="G13450">
        <f>G13449+1</f>
        <v>13450</v>
      </c>
      <c r="H13450">
        <v>26</v>
      </c>
      <c r="I13450">
        <v>20210821</v>
      </c>
      <c r="J13450" cm="1">
        <f t="array" ref="J13450">INDEX(Sheet1!A:X,C13449+1,5)</f>
        <v>320</v>
      </c>
      <c r="K13450">
        <v>20260821</v>
      </c>
      <c r="L13450">
        <f>L13449+1</f>
        <v>13450</v>
      </c>
    </row>
    <row r="13451" spans="1:12">
      <c r="A13451">
        <f>A13450+1</f>
        <v>13451</v>
      </c>
      <c r="B13451">
        <v>26</v>
      </c>
      <c r="C13451">
        <f t="shared" si="210"/>
        <v>1121</v>
      </c>
      <c r="D13451">
        <f>IF(D13450=12,1,D13450+1)</f>
        <v>11</v>
      </c>
      <c r="G13451">
        <f>G13450+1</f>
        <v>13451</v>
      </c>
      <c r="H13451">
        <v>26</v>
      </c>
      <c r="I13451">
        <v>20210821</v>
      </c>
      <c r="J13451" cm="1">
        <f t="array" ref="J13451">INDEX(Sheet1!A:X,C13450+1,5)</f>
        <v>320</v>
      </c>
      <c r="K13451">
        <v>20260821</v>
      </c>
      <c r="L13451">
        <f>L13450+1</f>
        <v>13451</v>
      </c>
    </row>
    <row r="13452" spans="1:12">
      <c r="A13452">
        <f>A13451+1</f>
        <v>13452</v>
      </c>
      <c r="B13452">
        <v>26</v>
      </c>
      <c r="C13452">
        <f t="shared" si="210"/>
        <v>1122</v>
      </c>
      <c r="D13452">
        <f>IF(D13451=12,1,D13451+1)</f>
        <v>12</v>
      </c>
      <c r="G13452">
        <f>G13451+1</f>
        <v>13452</v>
      </c>
      <c r="H13452">
        <v>26</v>
      </c>
      <c r="I13452">
        <v>20210821</v>
      </c>
      <c r="J13452" cm="1">
        <f t="array" ref="J13452">INDEX(Sheet1!A:X,C13451+1,5)</f>
        <v>320</v>
      </c>
      <c r="K13452">
        <v>20260821</v>
      </c>
      <c r="L13452">
        <f>L13451+1</f>
        <v>13452</v>
      </c>
    </row>
    <row r="13453" spans="1:12">
      <c r="A13453">
        <f>A13452+1</f>
        <v>13453</v>
      </c>
      <c r="B13453">
        <v>26</v>
      </c>
      <c r="C13453">
        <f t="shared" si="210"/>
        <v>1122</v>
      </c>
      <c r="D13453">
        <f>IF(D13452=12,1,D13452+1)</f>
        <v>1</v>
      </c>
      <c r="G13453">
        <f>G13452+1</f>
        <v>13453</v>
      </c>
      <c r="H13453">
        <v>26</v>
      </c>
      <c r="I13453">
        <v>20210821</v>
      </c>
      <c r="J13453" cm="1">
        <f t="array" ref="J13453">INDEX(Sheet1!A:X,C13452+1,5)</f>
        <v>320</v>
      </c>
      <c r="K13453">
        <v>20260821</v>
      </c>
      <c r="L13453">
        <f>L13452+1</f>
        <v>13453</v>
      </c>
    </row>
    <row r="13454" spans="1:12">
      <c r="A13454">
        <f>A13453+1</f>
        <v>13454</v>
      </c>
      <c r="B13454">
        <v>26</v>
      </c>
      <c r="C13454">
        <f t="shared" si="210"/>
        <v>1122</v>
      </c>
      <c r="D13454">
        <f>IF(D13453=12,1,D13453+1)</f>
        <v>2</v>
      </c>
      <c r="G13454">
        <f>G13453+1</f>
        <v>13454</v>
      </c>
      <c r="H13454">
        <v>26</v>
      </c>
      <c r="I13454">
        <v>20210821</v>
      </c>
      <c r="J13454" cm="1">
        <f t="array" ref="J13454">INDEX(Sheet1!A:X,C13453+1,5)</f>
        <v>320</v>
      </c>
      <c r="K13454">
        <v>20260821</v>
      </c>
      <c r="L13454">
        <f>L13453+1</f>
        <v>13454</v>
      </c>
    </row>
    <row r="13455" spans="1:12">
      <c r="A13455">
        <f>A13454+1</f>
        <v>13455</v>
      </c>
      <c r="B13455">
        <v>26</v>
      </c>
      <c r="C13455">
        <f t="shared" si="210"/>
        <v>1122</v>
      </c>
      <c r="D13455">
        <f>IF(D13454=12,1,D13454+1)</f>
        <v>3</v>
      </c>
      <c r="G13455">
        <f>G13454+1</f>
        <v>13455</v>
      </c>
      <c r="H13455">
        <v>26</v>
      </c>
      <c r="I13455">
        <v>20210821</v>
      </c>
      <c r="J13455" cm="1">
        <f t="array" ref="J13455">INDEX(Sheet1!A:X,C13454+1,5)</f>
        <v>320</v>
      </c>
      <c r="K13455">
        <v>20260821</v>
      </c>
      <c r="L13455">
        <f>L13454+1</f>
        <v>13455</v>
      </c>
    </row>
    <row r="13456" spans="1:12">
      <c r="A13456">
        <f>A13455+1</f>
        <v>13456</v>
      </c>
      <c r="B13456">
        <v>26</v>
      </c>
      <c r="C13456">
        <f t="shared" si="210"/>
        <v>1122</v>
      </c>
      <c r="D13456">
        <f>IF(D13455=12,1,D13455+1)</f>
        <v>4</v>
      </c>
      <c r="G13456">
        <f>G13455+1</f>
        <v>13456</v>
      </c>
      <c r="H13456">
        <v>26</v>
      </c>
      <c r="I13456">
        <v>20210821</v>
      </c>
      <c r="J13456" cm="1">
        <f t="array" ref="J13456">INDEX(Sheet1!A:X,C13455+1,5)</f>
        <v>320</v>
      </c>
      <c r="K13456">
        <v>20260821</v>
      </c>
      <c r="L13456">
        <f>L13455+1</f>
        <v>13456</v>
      </c>
    </row>
    <row r="13457" spans="1:12">
      <c r="A13457">
        <f>A13456+1</f>
        <v>13457</v>
      </c>
      <c r="B13457">
        <v>26</v>
      </c>
      <c r="C13457">
        <f t="shared" si="210"/>
        <v>1122</v>
      </c>
      <c r="D13457">
        <f>IF(D13456=12,1,D13456+1)</f>
        <v>5</v>
      </c>
      <c r="G13457">
        <f>G13456+1</f>
        <v>13457</v>
      </c>
      <c r="H13457">
        <v>26</v>
      </c>
      <c r="I13457">
        <v>20210821</v>
      </c>
      <c r="J13457" cm="1">
        <f t="array" ref="J13457">INDEX(Sheet1!A:X,C13456+1,5)</f>
        <v>320</v>
      </c>
      <c r="K13457">
        <v>20260821</v>
      </c>
      <c r="L13457">
        <f>L13456+1</f>
        <v>13457</v>
      </c>
    </row>
    <row r="13458" spans="1:12">
      <c r="A13458">
        <f>A13457+1</f>
        <v>13458</v>
      </c>
      <c r="B13458">
        <v>26</v>
      </c>
      <c r="C13458">
        <f t="shared" si="210"/>
        <v>1122</v>
      </c>
      <c r="D13458">
        <f>IF(D13457=12,1,D13457+1)</f>
        <v>6</v>
      </c>
      <c r="G13458">
        <f>G13457+1</f>
        <v>13458</v>
      </c>
      <c r="H13458">
        <v>26</v>
      </c>
      <c r="I13458">
        <v>20210821</v>
      </c>
      <c r="J13458" cm="1">
        <f t="array" ref="J13458">INDEX(Sheet1!A:X,C13457+1,5)</f>
        <v>320</v>
      </c>
      <c r="K13458">
        <v>20260821</v>
      </c>
      <c r="L13458">
        <f>L13457+1</f>
        <v>13458</v>
      </c>
    </row>
    <row r="13459" spans="1:12">
      <c r="A13459">
        <f>A13458+1</f>
        <v>13459</v>
      </c>
      <c r="B13459">
        <v>26</v>
      </c>
      <c r="C13459">
        <f t="shared" si="210"/>
        <v>1122</v>
      </c>
      <c r="D13459">
        <f>IF(D13458=12,1,D13458+1)</f>
        <v>7</v>
      </c>
      <c r="G13459">
        <f>G13458+1</f>
        <v>13459</v>
      </c>
      <c r="H13459">
        <v>26</v>
      </c>
      <c r="I13459">
        <v>20210821</v>
      </c>
      <c r="J13459" cm="1">
        <f t="array" ref="J13459">INDEX(Sheet1!A:X,C13458+1,5)</f>
        <v>320</v>
      </c>
      <c r="K13459">
        <v>20260821</v>
      </c>
      <c r="L13459">
        <f>L13458+1</f>
        <v>13459</v>
      </c>
    </row>
    <row r="13460" spans="1:12">
      <c r="A13460">
        <f>A13459+1</f>
        <v>13460</v>
      </c>
      <c r="B13460">
        <v>26</v>
      </c>
      <c r="C13460">
        <f t="shared" si="210"/>
        <v>1122</v>
      </c>
      <c r="D13460">
        <f>IF(D13459=12,1,D13459+1)</f>
        <v>8</v>
      </c>
      <c r="G13460">
        <f>G13459+1</f>
        <v>13460</v>
      </c>
      <c r="H13460">
        <v>26</v>
      </c>
      <c r="I13460">
        <v>20210821</v>
      </c>
      <c r="J13460" cm="1">
        <f t="array" ref="J13460">INDEX(Sheet1!A:X,C13459+1,5)</f>
        <v>320</v>
      </c>
      <c r="K13460">
        <v>20260821</v>
      </c>
      <c r="L13460">
        <f>L13459+1</f>
        <v>13460</v>
      </c>
    </row>
    <row r="13461" spans="1:12">
      <c r="A13461">
        <f>A13460+1</f>
        <v>13461</v>
      </c>
      <c r="B13461">
        <v>26</v>
      </c>
      <c r="C13461">
        <f t="shared" si="210"/>
        <v>1122</v>
      </c>
      <c r="D13461">
        <f>IF(D13460=12,1,D13460+1)</f>
        <v>9</v>
      </c>
      <c r="G13461">
        <f>G13460+1</f>
        <v>13461</v>
      </c>
      <c r="H13461">
        <v>26</v>
      </c>
      <c r="I13461">
        <v>20210821</v>
      </c>
      <c r="J13461" cm="1">
        <f t="array" ref="J13461">INDEX(Sheet1!A:X,C13460+1,5)</f>
        <v>320</v>
      </c>
      <c r="K13461">
        <v>20260821</v>
      </c>
      <c r="L13461">
        <f>L13460+1</f>
        <v>13461</v>
      </c>
    </row>
    <row r="13462" spans="1:12">
      <c r="A13462">
        <f>A13461+1</f>
        <v>13462</v>
      </c>
      <c r="B13462">
        <v>26</v>
      </c>
      <c r="C13462">
        <f t="shared" si="210"/>
        <v>1122</v>
      </c>
      <c r="D13462">
        <f>IF(D13461=12,1,D13461+1)</f>
        <v>10</v>
      </c>
      <c r="G13462">
        <f>G13461+1</f>
        <v>13462</v>
      </c>
      <c r="H13462">
        <v>26</v>
      </c>
      <c r="I13462">
        <v>20210821</v>
      </c>
      <c r="J13462" cm="1">
        <f t="array" ref="J13462">INDEX(Sheet1!A:X,C13461+1,5)</f>
        <v>320</v>
      </c>
      <c r="K13462">
        <v>20260821</v>
      </c>
      <c r="L13462">
        <f>L13461+1</f>
        <v>13462</v>
      </c>
    </row>
    <row r="13463" spans="1:12">
      <c r="A13463">
        <f>A13462+1</f>
        <v>13463</v>
      </c>
      <c r="B13463">
        <v>26</v>
      </c>
      <c r="C13463">
        <f t="shared" si="210"/>
        <v>1122</v>
      </c>
      <c r="D13463">
        <f>IF(D13462=12,1,D13462+1)</f>
        <v>11</v>
      </c>
      <c r="G13463">
        <f>G13462+1</f>
        <v>13463</v>
      </c>
      <c r="H13463">
        <v>26</v>
      </c>
      <c r="I13463">
        <v>20210821</v>
      </c>
      <c r="J13463" cm="1">
        <f t="array" ref="J13463">INDEX(Sheet1!A:X,C13462+1,5)</f>
        <v>320</v>
      </c>
      <c r="K13463">
        <v>20260821</v>
      </c>
      <c r="L13463">
        <f>L13462+1</f>
        <v>13463</v>
      </c>
    </row>
    <row r="13464" spans="1:12">
      <c r="A13464">
        <f>A13463+1</f>
        <v>13464</v>
      </c>
      <c r="B13464">
        <v>26</v>
      </c>
      <c r="C13464">
        <f t="shared" si="210"/>
        <v>1123</v>
      </c>
      <c r="D13464">
        <f>IF(D13463=12,1,D13463+1)</f>
        <v>12</v>
      </c>
      <c r="G13464">
        <f>G13463+1</f>
        <v>13464</v>
      </c>
      <c r="H13464">
        <v>26</v>
      </c>
      <c r="I13464">
        <v>20210821</v>
      </c>
      <c r="J13464" cm="1">
        <f t="array" ref="J13464">INDEX(Sheet1!A:X,C13463+1,5)</f>
        <v>320</v>
      </c>
      <c r="K13464">
        <v>20260821</v>
      </c>
      <c r="L13464">
        <f>L13463+1</f>
        <v>13464</v>
      </c>
    </row>
    <row r="13465" spans="1:12">
      <c r="A13465">
        <f>A13464+1</f>
        <v>13465</v>
      </c>
      <c r="B13465">
        <v>26</v>
      </c>
      <c r="C13465">
        <f t="shared" si="210"/>
        <v>1123</v>
      </c>
      <c r="D13465">
        <f>IF(D13464=12,1,D13464+1)</f>
        <v>1</v>
      </c>
      <c r="G13465">
        <f>G13464+1</f>
        <v>13465</v>
      </c>
      <c r="H13465">
        <v>26</v>
      </c>
      <c r="I13465">
        <v>20210821</v>
      </c>
      <c r="J13465" cm="1">
        <f t="array" ref="J13465">INDEX(Sheet1!A:X,C13464+1,5)</f>
        <v>320</v>
      </c>
      <c r="K13465">
        <v>20260821</v>
      </c>
      <c r="L13465">
        <f>L13464+1</f>
        <v>13465</v>
      </c>
    </row>
    <row r="13466" spans="1:12">
      <c r="A13466">
        <f>A13465+1</f>
        <v>13466</v>
      </c>
      <c r="B13466">
        <v>26</v>
      </c>
      <c r="C13466">
        <f t="shared" si="210"/>
        <v>1123</v>
      </c>
      <c r="D13466">
        <f>IF(D13465=12,1,D13465+1)</f>
        <v>2</v>
      </c>
      <c r="G13466">
        <f>G13465+1</f>
        <v>13466</v>
      </c>
      <c r="H13466">
        <v>26</v>
      </c>
      <c r="I13466">
        <v>20210821</v>
      </c>
      <c r="J13466" cm="1">
        <f t="array" ref="J13466">INDEX(Sheet1!A:X,C13465+1,5)</f>
        <v>320</v>
      </c>
      <c r="K13466">
        <v>20260821</v>
      </c>
      <c r="L13466">
        <f>L13465+1</f>
        <v>13466</v>
      </c>
    </row>
    <row r="13467" spans="1:12">
      <c r="A13467">
        <f>A13466+1</f>
        <v>13467</v>
      </c>
      <c r="B13467">
        <v>26</v>
      </c>
      <c r="C13467">
        <f t="shared" si="210"/>
        <v>1123</v>
      </c>
      <c r="D13467">
        <f>IF(D13466=12,1,D13466+1)</f>
        <v>3</v>
      </c>
      <c r="G13467">
        <f>G13466+1</f>
        <v>13467</v>
      </c>
      <c r="H13467">
        <v>26</v>
      </c>
      <c r="I13467">
        <v>20210821</v>
      </c>
      <c r="J13467" cm="1">
        <f t="array" ref="J13467">INDEX(Sheet1!A:X,C13466+1,5)</f>
        <v>320</v>
      </c>
      <c r="K13467">
        <v>20260821</v>
      </c>
      <c r="L13467">
        <f>L13466+1</f>
        <v>13467</v>
      </c>
    </row>
    <row r="13468" spans="1:12">
      <c r="A13468">
        <f>A13467+1</f>
        <v>13468</v>
      </c>
      <c r="B13468">
        <v>26</v>
      </c>
      <c r="C13468">
        <f t="shared" si="210"/>
        <v>1123</v>
      </c>
      <c r="D13468">
        <f>IF(D13467=12,1,D13467+1)</f>
        <v>4</v>
      </c>
      <c r="G13468">
        <f>G13467+1</f>
        <v>13468</v>
      </c>
      <c r="H13468">
        <v>26</v>
      </c>
      <c r="I13468">
        <v>20210821</v>
      </c>
      <c r="J13468" cm="1">
        <f t="array" ref="J13468">INDEX(Sheet1!A:X,C13467+1,5)</f>
        <v>320</v>
      </c>
      <c r="K13468">
        <v>20260821</v>
      </c>
      <c r="L13468">
        <f>L13467+1</f>
        <v>13468</v>
      </c>
    </row>
    <row r="13469" spans="1:12">
      <c r="A13469">
        <f>A13468+1</f>
        <v>13469</v>
      </c>
      <c r="B13469">
        <v>26</v>
      </c>
      <c r="C13469">
        <f t="shared" si="210"/>
        <v>1123</v>
      </c>
      <c r="D13469">
        <f>IF(D13468=12,1,D13468+1)</f>
        <v>5</v>
      </c>
      <c r="G13469">
        <f>G13468+1</f>
        <v>13469</v>
      </c>
      <c r="H13469">
        <v>26</v>
      </c>
      <c r="I13469">
        <v>20210821</v>
      </c>
      <c r="J13469" cm="1">
        <f t="array" ref="J13469">INDEX(Sheet1!A:X,C13468+1,5)</f>
        <v>320</v>
      </c>
      <c r="K13469">
        <v>20260821</v>
      </c>
      <c r="L13469">
        <f>L13468+1</f>
        <v>13469</v>
      </c>
    </row>
    <row r="13470" spans="1:12">
      <c r="A13470">
        <f>A13469+1</f>
        <v>13470</v>
      </c>
      <c r="B13470">
        <v>26</v>
      </c>
      <c r="C13470">
        <f t="shared" si="210"/>
        <v>1123</v>
      </c>
      <c r="D13470">
        <f>IF(D13469=12,1,D13469+1)</f>
        <v>6</v>
      </c>
      <c r="G13470">
        <f>G13469+1</f>
        <v>13470</v>
      </c>
      <c r="H13470">
        <v>26</v>
      </c>
      <c r="I13470">
        <v>20210821</v>
      </c>
      <c r="J13470" cm="1">
        <f t="array" ref="J13470">INDEX(Sheet1!A:X,C13469+1,5)</f>
        <v>320</v>
      </c>
      <c r="K13470">
        <v>20260821</v>
      </c>
      <c r="L13470">
        <f>L13469+1</f>
        <v>13470</v>
      </c>
    </row>
    <row r="13471" spans="1:12">
      <c r="A13471">
        <f>A13470+1</f>
        <v>13471</v>
      </c>
      <c r="B13471">
        <v>26</v>
      </c>
      <c r="C13471">
        <f t="shared" si="210"/>
        <v>1123</v>
      </c>
      <c r="D13471">
        <f>IF(D13470=12,1,D13470+1)</f>
        <v>7</v>
      </c>
      <c r="G13471">
        <f>G13470+1</f>
        <v>13471</v>
      </c>
      <c r="H13471">
        <v>26</v>
      </c>
      <c r="I13471">
        <v>20210821</v>
      </c>
      <c r="J13471" cm="1">
        <f t="array" ref="J13471">INDEX(Sheet1!A:X,C13470+1,5)</f>
        <v>320</v>
      </c>
      <c r="K13471">
        <v>20260821</v>
      </c>
      <c r="L13471">
        <f>L13470+1</f>
        <v>13471</v>
      </c>
    </row>
    <row r="13472" spans="1:12">
      <c r="A13472">
        <f>A13471+1</f>
        <v>13472</v>
      </c>
      <c r="B13472">
        <v>26</v>
      </c>
      <c r="C13472">
        <f t="shared" si="210"/>
        <v>1123</v>
      </c>
      <c r="D13472">
        <f>IF(D13471=12,1,D13471+1)</f>
        <v>8</v>
      </c>
      <c r="G13472">
        <f>G13471+1</f>
        <v>13472</v>
      </c>
      <c r="H13472">
        <v>26</v>
      </c>
      <c r="I13472">
        <v>20210821</v>
      </c>
      <c r="J13472" cm="1">
        <f t="array" ref="J13472">INDEX(Sheet1!A:X,C13471+1,5)</f>
        <v>320</v>
      </c>
      <c r="K13472">
        <v>20260821</v>
      </c>
      <c r="L13472">
        <f>L13471+1</f>
        <v>13472</v>
      </c>
    </row>
    <row r="13473" spans="1:12">
      <c r="A13473">
        <f>A13472+1</f>
        <v>13473</v>
      </c>
      <c r="B13473">
        <v>26</v>
      </c>
      <c r="C13473">
        <f t="shared" si="210"/>
        <v>1123</v>
      </c>
      <c r="D13473">
        <f>IF(D13472=12,1,D13472+1)</f>
        <v>9</v>
      </c>
      <c r="G13473">
        <f>G13472+1</f>
        <v>13473</v>
      </c>
      <c r="H13473">
        <v>26</v>
      </c>
      <c r="I13473">
        <v>20210821</v>
      </c>
      <c r="J13473" cm="1">
        <f t="array" ref="J13473">INDEX(Sheet1!A:X,C13472+1,5)</f>
        <v>320</v>
      </c>
      <c r="K13473">
        <v>20260821</v>
      </c>
      <c r="L13473">
        <f>L13472+1</f>
        <v>13473</v>
      </c>
    </row>
    <row r="13474" spans="1:12">
      <c r="A13474">
        <f>A13473+1</f>
        <v>13474</v>
      </c>
      <c r="B13474">
        <v>26</v>
      </c>
      <c r="C13474">
        <f t="shared" si="210"/>
        <v>1123</v>
      </c>
      <c r="D13474">
        <f>IF(D13473=12,1,D13473+1)</f>
        <v>10</v>
      </c>
      <c r="G13474">
        <f>G13473+1</f>
        <v>13474</v>
      </c>
      <c r="H13474">
        <v>26</v>
      </c>
      <c r="I13474">
        <v>20210821</v>
      </c>
      <c r="J13474" cm="1">
        <f t="array" ref="J13474">INDEX(Sheet1!A:X,C13473+1,5)</f>
        <v>320</v>
      </c>
      <c r="K13474">
        <v>20260821</v>
      </c>
      <c r="L13474">
        <f>L13473+1</f>
        <v>13474</v>
      </c>
    </row>
    <row r="13475" spans="1:12">
      <c r="A13475">
        <f>A13474+1</f>
        <v>13475</v>
      </c>
      <c r="B13475">
        <v>26</v>
      </c>
      <c r="C13475">
        <f t="shared" si="210"/>
        <v>1123</v>
      </c>
      <c r="D13475">
        <f>IF(D13474=12,1,D13474+1)</f>
        <v>11</v>
      </c>
      <c r="G13475">
        <f>G13474+1</f>
        <v>13475</v>
      </c>
      <c r="H13475">
        <v>26</v>
      </c>
      <c r="I13475">
        <v>20210821</v>
      </c>
      <c r="J13475" cm="1">
        <f t="array" ref="J13475">INDEX(Sheet1!A:X,C13474+1,5)</f>
        <v>320</v>
      </c>
      <c r="K13475">
        <v>20260821</v>
      </c>
      <c r="L13475">
        <f>L13474+1</f>
        <v>13475</v>
      </c>
    </row>
    <row r="13476" spans="1:12">
      <c r="A13476">
        <f>A13475+1</f>
        <v>13476</v>
      </c>
      <c r="B13476">
        <v>26</v>
      </c>
      <c r="C13476">
        <f t="shared" si="210"/>
        <v>1124</v>
      </c>
      <c r="D13476">
        <f>IF(D13475=12,1,D13475+1)</f>
        <v>12</v>
      </c>
      <c r="G13476">
        <f>G13475+1</f>
        <v>13476</v>
      </c>
      <c r="H13476">
        <v>26</v>
      </c>
      <c r="I13476">
        <v>20210821</v>
      </c>
      <c r="J13476" cm="1">
        <f t="array" ref="J13476">INDEX(Sheet1!A:X,C13475+1,5)</f>
        <v>320</v>
      </c>
      <c r="K13476">
        <v>20260821</v>
      </c>
      <c r="L13476">
        <f>L13475+1</f>
        <v>13476</v>
      </c>
    </row>
    <row r="13477" spans="1:12">
      <c r="A13477">
        <f>A13476+1</f>
        <v>13477</v>
      </c>
      <c r="B13477">
        <v>26</v>
      </c>
      <c r="C13477">
        <f t="shared" si="210"/>
        <v>1124</v>
      </c>
      <c r="D13477">
        <f>IF(D13476=12,1,D13476+1)</f>
        <v>1</v>
      </c>
      <c r="G13477">
        <f>G13476+1</f>
        <v>13477</v>
      </c>
      <c r="H13477">
        <v>26</v>
      </c>
      <c r="I13477">
        <v>20210821</v>
      </c>
      <c r="J13477" cm="1">
        <f t="array" ref="J13477">INDEX(Sheet1!A:X,C13476+1,5)</f>
        <v>320</v>
      </c>
      <c r="K13477">
        <v>20260821</v>
      </c>
      <c r="L13477">
        <f>L13476+1</f>
        <v>13477</v>
      </c>
    </row>
    <row r="13478" spans="1:12">
      <c r="A13478">
        <f>A13477+1</f>
        <v>13478</v>
      </c>
      <c r="B13478">
        <v>26</v>
      </c>
      <c r="C13478">
        <f t="shared" si="210"/>
        <v>1124</v>
      </c>
      <c r="D13478">
        <f>IF(D13477=12,1,D13477+1)</f>
        <v>2</v>
      </c>
      <c r="G13478">
        <f>G13477+1</f>
        <v>13478</v>
      </c>
      <c r="H13478">
        <v>26</v>
      </c>
      <c r="I13478">
        <v>20210821</v>
      </c>
      <c r="J13478" cm="1">
        <f t="array" ref="J13478">INDEX(Sheet1!A:X,C13477+1,5)</f>
        <v>320</v>
      </c>
      <c r="K13478">
        <v>20260821</v>
      </c>
      <c r="L13478">
        <f>L13477+1</f>
        <v>13478</v>
      </c>
    </row>
    <row r="13479" spans="1:12">
      <c r="A13479">
        <f>A13478+1</f>
        <v>13479</v>
      </c>
      <c r="B13479">
        <v>26</v>
      </c>
      <c r="C13479">
        <f t="shared" si="210"/>
        <v>1124</v>
      </c>
      <c r="D13479">
        <f>IF(D13478=12,1,D13478+1)</f>
        <v>3</v>
      </c>
      <c r="G13479">
        <f>G13478+1</f>
        <v>13479</v>
      </c>
      <c r="H13479">
        <v>26</v>
      </c>
      <c r="I13479">
        <v>20210821</v>
      </c>
      <c r="J13479" cm="1">
        <f t="array" ref="J13479">INDEX(Sheet1!A:X,C13478+1,5)</f>
        <v>320</v>
      </c>
      <c r="K13479">
        <v>20260821</v>
      </c>
      <c r="L13479">
        <f>L13478+1</f>
        <v>13479</v>
      </c>
    </row>
    <row r="13480" spans="1:12">
      <c r="A13480">
        <f>A13479+1</f>
        <v>13480</v>
      </c>
      <c r="B13480">
        <v>26</v>
      </c>
      <c r="C13480">
        <f t="shared" si="210"/>
        <v>1124</v>
      </c>
      <c r="D13480">
        <f>IF(D13479=12,1,D13479+1)</f>
        <v>4</v>
      </c>
      <c r="G13480">
        <f>G13479+1</f>
        <v>13480</v>
      </c>
      <c r="H13480">
        <v>26</v>
      </c>
      <c r="I13480">
        <v>20210821</v>
      </c>
      <c r="J13480" cm="1">
        <f t="array" ref="J13480">INDEX(Sheet1!A:X,C13479+1,5)</f>
        <v>320</v>
      </c>
      <c r="K13480">
        <v>20260821</v>
      </c>
      <c r="L13480">
        <f>L13479+1</f>
        <v>13480</v>
      </c>
    </row>
    <row r="13481" spans="1:12">
      <c r="A13481">
        <f>A13480+1</f>
        <v>13481</v>
      </c>
      <c r="B13481">
        <v>26</v>
      </c>
      <c r="C13481">
        <f t="shared" si="210"/>
        <v>1124</v>
      </c>
      <c r="D13481">
        <f>IF(D13480=12,1,D13480+1)</f>
        <v>5</v>
      </c>
      <c r="G13481">
        <f>G13480+1</f>
        <v>13481</v>
      </c>
      <c r="H13481">
        <v>26</v>
      </c>
      <c r="I13481">
        <v>20210821</v>
      </c>
      <c r="J13481" cm="1">
        <f t="array" ref="J13481">INDEX(Sheet1!A:X,C13480+1,5)</f>
        <v>320</v>
      </c>
      <c r="K13481">
        <v>20260821</v>
      </c>
      <c r="L13481">
        <f>L13480+1</f>
        <v>13481</v>
      </c>
    </row>
    <row r="13482" spans="1:12">
      <c r="A13482">
        <f>A13481+1</f>
        <v>13482</v>
      </c>
      <c r="B13482">
        <v>26</v>
      </c>
      <c r="C13482">
        <f t="shared" si="210"/>
        <v>1124</v>
      </c>
      <c r="D13482">
        <f>IF(D13481=12,1,D13481+1)</f>
        <v>6</v>
      </c>
      <c r="G13482">
        <f>G13481+1</f>
        <v>13482</v>
      </c>
      <c r="H13482">
        <v>26</v>
      </c>
      <c r="I13482">
        <v>20210821</v>
      </c>
      <c r="J13482" cm="1">
        <f t="array" ref="J13482">INDEX(Sheet1!A:X,C13481+1,5)</f>
        <v>320</v>
      </c>
      <c r="K13482">
        <v>20260821</v>
      </c>
      <c r="L13482">
        <f>L13481+1</f>
        <v>13482</v>
      </c>
    </row>
    <row r="13483" spans="1:12">
      <c r="A13483">
        <f>A13482+1</f>
        <v>13483</v>
      </c>
      <c r="B13483">
        <v>26</v>
      </c>
      <c r="C13483">
        <f t="shared" si="210"/>
        <v>1124</v>
      </c>
      <c r="D13483">
        <f>IF(D13482=12,1,D13482+1)</f>
        <v>7</v>
      </c>
      <c r="G13483">
        <f>G13482+1</f>
        <v>13483</v>
      </c>
      <c r="H13483">
        <v>26</v>
      </c>
      <c r="I13483">
        <v>20210821</v>
      </c>
      <c r="J13483" cm="1">
        <f t="array" ref="J13483">INDEX(Sheet1!A:X,C13482+1,5)</f>
        <v>320</v>
      </c>
      <c r="K13483">
        <v>20260821</v>
      </c>
      <c r="L13483">
        <f>L13482+1</f>
        <v>13483</v>
      </c>
    </row>
    <row r="13484" spans="1:12">
      <c r="A13484">
        <f>A13483+1</f>
        <v>13484</v>
      </c>
      <c r="B13484">
        <v>26</v>
      </c>
      <c r="C13484">
        <f t="shared" si="210"/>
        <v>1124</v>
      </c>
      <c r="D13484">
        <f>IF(D13483=12,1,D13483+1)</f>
        <v>8</v>
      </c>
      <c r="G13484">
        <f>G13483+1</f>
        <v>13484</v>
      </c>
      <c r="H13484">
        <v>26</v>
      </c>
      <c r="I13484">
        <v>20210821</v>
      </c>
      <c r="J13484" cm="1">
        <f t="array" ref="J13484">INDEX(Sheet1!A:X,C13483+1,5)</f>
        <v>320</v>
      </c>
      <c r="K13484">
        <v>20260821</v>
      </c>
      <c r="L13484">
        <f>L13483+1</f>
        <v>13484</v>
      </c>
    </row>
    <row r="13485" spans="1:12">
      <c r="A13485">
        <f>A13484+1</f>
        <v>13485</v>
      </c>
      <c r="B13485">
        <v>26</v>
      </c>
      <c r="C13485">
        <f t="shared" si="210"/>
        <v>1124</v>
      </c>
      <c r="D13485">
        <f>IF(D13484=12,1,D13484+1)</f>
        <v>9</v>
      </c>
      <c r="G13485">
        <f>G13484+1</f>
        <v>13485</v>
      </c>
      <c r="H13485">
        <v>26</v>
      </c>
      <c r="I13485">
        <v>20210821</v>
      </c>
      <c r="J13485" cm="1">
        <f t="array" ref="J13485">INDEX(Sheet1!A:X,C13484+1,5)</f>
        <v>320</v>
      </c>
      <c r="K13485">
        <v>20260821</v>
      </c>
      <c r="L13485">
        <f>L13484+1</f>
        <v>13485</v>
      </c>
    </row>
    <row r="13486" spans="1:12">
      <c r="A13486">
        <f>A13485+1</f>
        <v>13486</v>
      </c>
      <c r="B13486">
        <v>26</v>
      </c>
      <c r="C13486">
        <f t="shared" si="210"/>
        <v>1124</v>
      </c>
      <c r="D13486">
        <f>IF(D13485=12,1,D13485+1)</f>
        <v>10</v>
      </c>
      <c r="G13486">
        <f>G13485+1</f>
        <v>13486</v>
      </c>
      <c r="H13486">
        <v>26</v>
      </c>
      <c r="I13486">
        <v>20210821</v>
      </c>
      <c r="J13486" cm="1">
        <f t="array" ref="J13486">INDEX(Sheet1!A:X,C13485+1,5)</f>
        <v>320</v>
      </c>
      <c r="K13486">
        <v>20260821</v>
      </c>
      <c r="L13486">
        <f>L13485+1</f>
        <v>13486</v>
      </c>
    </row>
    <row r="13487" spans="1:12">
      <c r="A13487">
        <f>A13486+1</f>
        <v>13487</v>
      </c>
      <c r="B13487">
        <v>26</v>
      </c>
      <c r="C13487">
        <f t="shared" si="210"/>
        <v>1124</v>
      </c>
      <c r="D13487">
        <f>IF(D13486=12,1,D13486+1)</f>
        <v>11</v>
      </c>
      <c r="G13487">
        <f>G13486+1</f>
        <v>13487</v>
      </c>
      <c r="H13487">
        <v>26</v>
      </c>
      <c r="I13487">
        <v>20210821</v>
      </c>
      <c r="J13487" cm="1">
        <f t="array" ref="J13487">INDEX(Sheet1!A:X,C13486+1,5)</f>
        <v>320</v>
      </c>
      <c r="K13487">
        <v>20260821</v>
      </c>
      <c r="L13487">
        <f>L13486+1</f>
        <v>13487</v>
      </c>
    </row>
    <row r="13488" spans="1:12">
      <c r="A13488">
        <f>A13487+1</f>
        <v>13488</v>
      </c>
      <c r="B13488">
        <v>26</v>
      </c>
      <c r="C13488">
        <f t="shared" si="210"/>
        <v>1125</v>
      </c>
      <c r="D13488">
        <f>IF(D13487=12,1,D13487+1)</f>
        <v>12</v>
      </c>
      <c r="G13488">
        <f>G13487+1</f>
        <v>13488</v>
      </c>
      <c r="H13488">
        <v>26</v>
      </c>
      <c r="I13488">
        <v>20210821</v>
      </c>
      <c r="J13488" cm="1">
        <f t="array" ref="J13488">INDEX(Sheet1!A:X,C13487+1,5)</f>
        <v>320</v>
      </c>
      <c r="K13488">
        <v>20260821</v>
      </c>
      <c r="L13488">
        <f>L13487+1</f>
        <v>13488</v>
      </c>
    </row>
    <row r="13489" spans="1:12">
      <c r="A13489">
        <f>A13488+1</f>
        <v>13489</v>
      </c>
      <c r="B13489">
        <v>26</v>
      </c>
      <c r="C13489">
        <f t="shared" si="210"/>
        <v>1125</v>
      </c>
      <c r="D13489">
        <f>IF(D13488=12,1,D13488+1)</f>
        <v>1</v>
      </c>
      <c r="G13489">
        <f>G13488+1</f>
        <v>13489</v>
      </c>
      <c r="H13489">
        <v>26</v>
      </c>
      <c r="I13489">
        <v>20210821</v>
      </c>
      <c r="J13489" cm="1">
        <f t="array" ref="J13489">INDEX(Sheet1!A:X,C13488+1,5)</f>
        <v>320</v>
      </c>
      <c r="K13489">
        <v>20260821</v>
      </c>
      <c r="L13489">
        <f>L13488+1</f>
        <v>13489</v>
      </c>
    </row>
    <row r="13490" spans="1:12">
      <c r="A13490">
        <f>A13489+1</f>
        <v>13490</v>
      </c>
      <c r="B13490">
        <v>26</v>
      </c>
      <c r="C13490">
        <f t="shared" si="210"/>
        <v>1125</v>
      </c>
      <c r="D13490">
        <f>IF(D13489=12,1,D13489+1)</f>
        <v>2</v>
      </c>
      <c r="G13490">
        <f>G13489+1</f>
        <v>13490</v>
      </c>
      <c r="H13490">
        <v>26</v>
      </c>
      <c r="I13490">
        <v>20210821</v>
      </c>
      <c r="J13490" cm="1">
        <f t="array" ref="J13490">INDEX(Sheet1!A:X,C13489+1,5)</f>
        <v>320</v>
      </c>
      <c r="K13490">
        <v>20260821</v>
      </c>
      <c r="L13490">
        <f>L13489+1</f>
        <v>13490</v>
      </c>
    </row>
    <row r="13491" spans="1:12">
      <c r="A13491">
        <f>A13490+1</f>
        <v>13491</v>
      </c>
      <c r="B13491">
        <v>26</v>
      </c>
      <c r="C13491">
        <f t="shared" si="210"/>
        <v>1125</v>
      </c>
      <c r="D13491">
        <f>IF(D13490=12,1,D13490+1)</f>
        <v>3</v>
      </c>
      <c r="G13491">
        <f>G13490+1</f>
        <v>13491</v>
      </c>
      <c r="H13491">
        <v>26</v>
      </c>
      <c r="I13491">
        <v>20210821</v>
      </c>
      <c r="J13491" cm="1">
        <f t="array" ref="J13491">INDEX(Sheet1!A:X,C13490+1,5)</f>
        <v>320</v>
      </c>
      <c r="K13491">
        <v>20260821</v>
      </c>
      <c r="L13491">
        <f>L13490+1</f>
        <v>13491</v>
      </c>
    </row>
    <row r="13492" spans="1:12">
      <c r="A13492">
        <f>A13491+1</f>
        <v>13492</v>
      </c>
      <c r="B13492">
        <v>26</v>
      </c>
      <c r="C13492">
        <f t="shared" si="210"/>
        <v>1125</v>
      </c>
      <c r="D13492">
        <f>IF(D13491=12,1,D13491+1)</f>
        <v>4</v>
      </c>
      <c r="G13492">
        <f>G13491+1</f>
        <v>13492</v>
      </c>
      <c r="H13492">
        <v>26</v>
      </c>
      <c r="I13492">
        <v>20210821</v>
      </c>
      <c r="J13492" cm="1">
        <f t="array" ref="J13492">INDEX(Sheet1!A:X,C13491+1,5)</f>
        <v>320</v>
      </c>
      <c r="K13492">
        <v>20260821</v>
      </c>
      <c r="L13492">
        <f>L13491+1</f>
        <v>13492</v>
      </c>
    </row>
    <row r="13493" spans="1:12">
      <c r="A13493">
        <f>A13492+1</f>
        <v>13493</v>
      </c>
      <c r="B13493">
        <v>26</v>
      </c>
      <c r="C13493">
        <f t="shared" si="210"/>
        <v>1125</v>
      </c>
      <c r="D13493">
        <f>IF(D13492=12,1,D13492+1)</f>
        <v>5</v>
      </c>
      <c r="G13493">
        <f>G13492+1</f>
        <v>13493</v>
      </c>
      <c r="H13493">
        <v>26</v>
      </c>
      <c r="I13493">
        <v>20210821</v>
      </c>
      <c r="J13493" cm="1">
        <f t="array" ref="J13493">INDEX(Sheet1!A:X,C13492+1,5)</f>
        <v>320</v>
      </c>
      <c r="K13493">
        <v>20260821</v>
      </c>
      <c r="L13493">
        <f>L13492+1</f>
        <v>13493</v>
      </c>
    </row>
    <row r="13494" spans="1:12">
      <c r="A13494">
        <f>A13493+1</f>
        <v>13494</v>
      </c>
      <c r="B13494">
        <v>26</v>
      </c>
      <c r="C13494">
        <f t="shared" si="210"/>
        <v>1125</v>
      </c>
      <c r="D13494">
        <f>IF(D13493=12,1,D13493+1)</f>
        <v>6</v>
      </c>
      <c r="G13494">
        <f>G13493+1</f>
        <v>13494</v>
      </c>
      <c r="H13494">
        <v>26</v>
      </c>
      <c r="I13494">
        <v>20210821</v>
      </c>
      <c r="J13494" cm="1">
        <f t="array" ref="J13494">INDEX(Sheet1!A:X,C13493+1,5)</f>
        <v>320</v>
      </c>
      <c r="K13494">
        <v>20260821</v>
      </c>
      <c r="L13494">
        <f>L13493+1</f>
        <v>13494</v>
      </c>
    </row>
    <row r="13495" spans="1:12">
      <c r="A13495">
        <f>A13494+1</f>
        <v>13495</v>
      </c>
      <c r="B13495">
        <v>26</v>
      </c>
      <c r="C13495">
        <f t="shared" si="210"/>
        <v>1125</v>
      </c>
      <c r="D13495">
        <f>IF(D13494=12,1,D13494+1)</f>
        <v>7</v>
      </c>
      <c r="G13495">
        <f>G13494+1</f>
        <v>13495</v>
      </c>
      <c r="H13495">
        <v>26</v>
      </c>
      <c r="I13495">
        <v>20210821</v>
      </c>
      <c r="J13495" cm="1">
        <f t="array" ref="J13495">INDEX(Sheet1!A:X,C13494+1,5)</f>
        <v>320</v>
      </c>
      <c r="K13495">
        <v>20260821</v>
      </c>
      <c r="L13495">
        <f>L13494+1</f>
        <v>13495</v>
      </c>
    </row>
    <row r="13496" spans="1:12">
      <c r="A13496">
        <f>A13495+1</f>
        <v>13496</v>
      </c>
      <c r="B13496">
        <v>26</v>
      </c>
      <c r="C13496">
        <f t="shared" si="210"/>
        <v>1125</v>
      </c>
      <c r="D13496">
        <f>IF(D13495=12,1,D13495+1)</f>
        <v>8</v>
      </c>
      <c r="G13496">
        <f>G13495+1</f>
        <v>13496</v>
      </c>
      <c r="H13496">
        <v>26</v>
      </c>
      <c r="I13496">
        <v>20210821</v>
      </c>
      <c r="J13496" cm="1">
        <f t="array" ref="J13496">INDEX(Sheet1!A:X,C13495+1,5)</f>
        <v>320</v>
      </c>
      <c r="K13496">
        <v>20260821</v>
      </c>
      <c r="L13496">
        <f>L13495+1</f>
        <v>13496</v>
      </c>
    </row>
    <row r="13497" spans="1:12">
      <c r="A13497">
        <f>A13496+1</f>
        <v>13497</v>
      </c>
      <c r="B13497">
        <v>26</v>
      </c>
      <c r="C13497">
        <f t="shared" si="210"/>
        <v>1125</v>
      </c>
      <c r="D13497">
        <f>IF(D13496=12,1,D13496+1)</f>
        <v>9</v>
      </c>
      <c r="G13497">
        <f>G13496+1</f>
        <v>13497</v>
      </c>
      <c r="H13497">
        <v>26</v>
      </c>
      <c r="I13497">
        <v>20210821</v>
      </c>
      <c r="J13497" cm="1">
        <f t="array" ref="J13497">INDEX(Sheet1!A:X,C13496+1,5)</f>
        <v>320</v>
      </c>
      <c r="K13497">
        <v>20260821</v>
      </c>
      <c r="L13497">
        <f>L13496+1</f>
        <v>13497</v>
      </c>
    </row>
    <row r="13498" spans="1:12">
      <c r="A13498">
        <f>A13497+1</f>
        <v>13498</v>
      </c>
      <c r="B13498">
        <v>26</v>
      </c>
      <c r="C13498">
        <f t="shared" si="210"/>
        <v>1125</v>
      </c>
      <c r="D13498">
        <f>IF(D13497=12,1,D13497+1)</f>
        <v>10</v>
      </c>
      <c r="G13498">
        <f>G13497+1</f>
        <v>13498</v>
      </c>
      <c r="H13498">
        <v>26</v>
      </c>
      <c r="I13498">
        <v>20210821</v>
      </c>
      <c r="J13498" cm="1">
        <f t="array" ref="J13498">INDEX(Sheet1!A:X,C13497+1,5)</f>
        <v>320</v>
      </c>
      <c r="K13498">
        <v>20260821</v>
      </c>
      <c r="L13498">
        <f>L13497+1</f>
        <v>13498</v>
      </c>
    </row>
    <row r="13499" spans="1:12">
      <c r="A13499">
        <f>A13498+1</f>
        <v>13499</v>
      </c>
      <c r="B13499">
        <v>26</v>
      </c>
      <c r="C13499">
        <f t="shared" si="210"/>
        <v>1125</v>
      </c>
      <c r="D13499">
        <f>IF(D13498=12,1,D13498+1)</f>
        <v>11</v>
      </c>
      <c r="G13499">
        <f>G13498+1</f>
        <v>13499</v>
      </c>
      <c r="H13499">
        <v>26</v>
      </c>
      <c r="I13499">
        <v>20210821</v>
      </c>
      <c r="J13499" cm="1">
        <f t="array" ref="J13499">INDEX(Sheet1!A:X,C13498+1,5)</f>
        <v>320</v>
      </c>
      <c r="K13499">
        <v>20260821</v>
      </c>
      <c r="L13499">
        <f>L13498+1</f>
        <v>13499</v>
      </c>
    </row>
    <row r="13500" spans="1:12">
      <c r="A13500">
        <f>A13499+1</f>
        <v>13500</v>
      </c>
      <c r="B13500">
        <v>26</v>
      </c>
      <c r="C13500">
        <f t="shared" si="210"/>
        <v>1126</v>
      </c>
      <c r="D13500">
        <f>IF(D13499=12,1,D13499+1)</f>
        <v>12</v>
      </c>
      <c r="G13500">
        <f>G13499+1</f>
        <v>13500</v>
      </c>
      <c r="H13500">
        <v>26</v>
      </c>
      <c r="I13500">
        <v>20210821</v>
      </c>
      <c r="J13500" cm="1">
        <f t="array" ref="J13500">INDEX(Sheet1!A:X,C13499+1,5)</f>
        <v>320</v>
      </c>
      <c r="K13500">
        <v>20260821</v>
      </c>
      <c r="L13500">
        <f>L13499+1</f>
        <v>13500</v>
      </c>
    </row>
    <row r="13501" spans="1:12">
      <c r="A13501">
        <f>A13500+1</f>
        <v>13501</v>
      </c>
      <c r="B13501">
        <v>26</v>
      </c>
      <c r="C13501">
        <f t="shared" si="210"/>
        <v>1126</v>
      </c>
      <c r="D13501">
        <f>IF(D13500=12,1,D13500+1)</f>
        <v>1</v>
      </c>
      <c r="G13501">
        <f>G13500+1</f>
        <v>13501</v>
      </c>
      <c r="H13501">
        <v>26</v>
      </c>
      <c r="I13501">
        <v>20210821</v>
      </c>
      <c r="J13501" cm="1">
        <f t="array" ref="J13501">INDEX(Sheet1!A:X,C13500+1,5)</f>
        <v>320</v>
      </c>
      <c r="K13501">
        <v>20260821</v>
      </c>
      <c r="L13501">
        <f>L13500+1</f>
        <v>13501</v>
      </c>
    </row>
    <row r="13502" spans="1:12">
      <c r="A13502">
        <f>A13501+1</f>
        <v>13502</v>
      </c>
      <c r="B13502">
        <v>26</v>
      </c>
      <c r="C13502">
        <f t="shared" si="210"/>
        <v>1126</v>
      </c>
      <c r="D13502">
        <f>IF(D13501=12,1,D13501+1)</f>
        <v>2</v>
      </c>
      <c r="G13502">
        <f>G13501+1</f>
        <v>13502</v>
      </c>
      <c r="H13502">
        <v>26</v>
      </c>
      <c r="I13502">
        <v>20210821</v>
      </c>
      <c r="J13502" cm="1">
        <f t="array" ref="J13502">INDEX(Sheet1!A:X,C13501+1,5)</f>
        <v>320</v>
      </c>
      <c r="K13502">
        <v>20260821</v>
      </c>
      <c r="L13502">
        <f>L13501+1</f>
        <v>13502</v>
      </c>
    </row>
    <row r="13503" spans="1:12">
      <c r="A13503">
        <f>A13502+1</f>
        <v>13503</v>
      </c>
      <c r="B13503">
        <v>26</v>
      </c>
      <c r="C13503">
        <f t="shared" si="210"/>
        <v>1126</v>
      </c>
      <c r="D13503">
        <f>IF(D13502=12,1,D13502+1)</f>
        <v>3</v>
      </c>
      <c r="G13503">
        <f>G13502+1</f>
        <v>13503</v>
      </c>
      <c r="H13503">
        <v>26</v>
      </c>
      <c r="I13503">
        <v>20210821</v>
      </c>
      <c r="J13503" cm="1">
        <f t="array" ref="J13503">INDEX(Sheet1!A:X,C13502+1,5)</f>
        <v>320</v>
      </c>
      <c r="K13503">
        <v>20260821</v>
      </c>
      <c r="L13503">
        <f>L13502+1</f>
        <v>13503</v>
      </c>
    </row>
    <row r="13504" spans="1:12">
      <c r="A13504">
        <f>A13503+1</f>
        <v>13504</v>
      </c>
      <c r="B13504">
        <v>26</v>
      </c>
      <c r="C13504">
        <f t="shared" si="210"/>
        <v>1126</v>
      </c>
      <c r="D13504">
        <f>IF(D13503=12,1,D13503+1)</f>
        <v>4</v>
      </c>
      <c r="G13504">
        <f>G13503+1</f>
        <v>13504</v>
      </c>
      <c r="H13504">
        <v>26</v>
      </c>
      <c r="I13504">
        <v>20210821</v>
      </c>
      <c r="J13504" cm="1">
        <f t="array" ref="J13504">INDEX(Sheet1!A:X,C13503+1,5)</f>
        <v>320</v>
      </c>
      <c r="K13504">
        <v>20260821</v>
      </c>
      <c r="L13504">
        <f>L13503+1</f>
        <v>13504</v>
      </c>
    </row>
    <row r="13505" spans="1:12">
      <c r="A13505">
        <f>A13504+1</f>
        <v>13505</v>
      </c>
      <c r="B13505">
        <v>26</v>
      </c>
      <c r="C13505">
        <f t="shared" ref="C13505:C13568" si="211">ROUNDDOWN(ROW()/12,0)+1</f>
        <v>1126</v>
      </c>
      <c r="D13505">
        <f>IF(D13504=12,1,D13504+1)</f>
        <v>5</v>
      </c>
      <c r="G13505">
        <f>G13504+1</f>
        <v>13505</v>
      </c>
      <c r="H13505">
        <v>26</v>
      </c>
      <c r="I13505">
        <v>20210821</v>
      </c>
      <c r="J13505" cm="1">
        <f t="array" ref="J13505">INDEX(Sheet1!A:X,C13504+1,5)</f>
        <v>320</v>
      </c>
      <c r="K13505">
        <v>20260821</v>
      </c>
      <c r="L13505">
        <f>L13504+1</f>
        <v>13505</v>
      </c>
    </row>
    <row r="13506" spans="1:12">
      <c r="A13506">
        <f>A13505+1</f>
        <v>13506</v>
      </c>
      <c r="B13506">
        <v>26</v>
      </c>
      <c r="C13506">
        <f t="shared" si="211"/>
        <v>1126</v>
      </c>
      <c r="D13506">
        <f>IF(D13505=12,1,D13505+1)</f>
        <v>6</v>
      </c>
      <c r="G13506">
        <f>G13505+1</f>
        <v>13506</v>
      </c>
      <c r="H13506">
        <v>26</v>
      </c>
      <c r="I13506">
        <v>20210821</v>
      </c>
      <c r="J13506" cm="1">
        <f t="array" ref="J13506">INDEX(Sheet1!A:X,C13505+1,5)</f>
        <v>320</v>
      </c>
      <c r="K13506">
        <v>20260821</v>
      </c>
      <c r="L13506">
        <f>L13505+1</f>
        <v>13506</v>
      </c>
    </row>
    <row r="13507" spans="1:12">
      <c r="A13507">
        <f>A13506+1</f>
        <v>13507</v>
      </c>
      <c r="B13507">
        <v>26</v>
      </c>
      <c r="C13507">
        <f t="shared" si="211"/>
        <v>1126</v>
      </c>
      <c r="D13507">
        <f>IF(D13506=12,1,D13506+1)</f>
        <v>7</v>
      </c>
      <c r="G13507">
        <f>G13506+1</f>
        <v>13507</v>
      </c>
      <c r="H13507">
        <v>26</v>
      </c>
      <c r="I13507">
        <v>20210821</v>
      </c>
      <c r="J13507" cm="1">
        <f t="array" ref="J13507">INDEX(Sheet1!A:X,C13506+1,5)</f>
        <v>320</v>
      </c>
      <c r="K13507">
        <v>20260821</v>
      </c>
      <c r="L13507">
        <f>L13506+1</f>
        <v>13507</v>
      </c>
    </row>
    <row r="13508" spans="1:12">
      <c r="A13508">
        <f>A13507+1</f>
        <v>13508</v>
      </c>
      <c r="B13508">
        <v>26</v>
      </c>
      <c r="C13508">
        <f t="shared" si="211"/>
        <v>1126</v>
      </c>
      <c r="D13508">
        <f>IF(D13507=12,1,D13507+1)</f>
        <v>8</v>
      </c>
      <c r="G13508">
        <f>G13507+1</f>
        <v>13508</v>
      </c>
      <c r="H13508">
        <v>26</v>
      </c>
      <c r="I13508">
        <v>20210821</v>
      </c>
      <c r="J13508" cm="1">
        <f t="array" ref="J13508">INDEX(Sheet1!A:X,C13507+1,5)</f>
        <v>320</v>
      </c>
      <c r="K13508">
        <v>20260821</v>
      </c>
      <c r="L13508">
        <f>L13507+1</f>
        <v>13508</v>
      </c>
    </row>
    <row r="13509" spans="1:12">
      <c r="A13509">
        <f>A13508+1</f>
        <v>13509</v>
      </c>
      <c r="B13509">
        <v>26</v>
      </c>
      <c r="C13509">
        <f t="shared" si="211"/>
        <v>1126</v>
      </c>
      <c r="D13509">
        <f>IF(D13508=12,1,D13508+1)</f>
        <v>9</v>
      </c>
      <c r="G13509">
        <f>G13508+1</f>
        <v>13509</v>
      </c>
      <c r="H13509">
        <v>26</v>
      </c>
      <c r="I13509">
        <v>20210821</v>
      </c>
      <c r="J13509" cm="1">
        <f t="array" ref="J13509">INDEX(Sheet1!A:X,C13508+1,5)</f>
        <v>320</v>
      </c>
      <c r="K13509">
        <v>20260821</v>
      </c>
      <c r="L13509">
        <f>L13508+1</f>
        <v>13509</v>
      </c>
    </row>
    <row r="13510" spans="1:12">
      <c r="A13510">
        <f>A13509+1</f>
        <v>13510</v>
      </c>
      <c r="B13510">
        <v>26</v>
      </c>
      <c r="C13510">
        <f t="shared" si="211"/>
        <v>1126</v>
      </c>
      <c r="D13510">
        <f>IF(D13509=12,1,D13509+1)</f>
        <v>10</v>
      </c>
      <c r="G13510">
        <f>G13509+1</f>
        <v>13510</v>
      </c>
      <c r="H13510">
        <v>26</v>
      </c>
      <c r="I13510">
        <v>20210821</v>
      </c>
      <c r="J13510" cm="1">
        <f t="array" ref="J13510">INDEX(Sheet1!A:X,C13509+1,5)</f>
        <v>320</v>
      </c>
      <c r="K13510">
        <v>20260821</v>
      </c>
      <c r="L13510">
        <f>L13509+1</f>
        <v>13510</v>
      </c>
    </row>
    <row r="13511" spans="1:12">
      <c r="A13511">
        <f>A13510+1</f>
        <v>13511</v>
      </c>
      <c r="B13511">
        <v>26</v>
      </c>
      <c r="C13511">
        <f t="shared" si="211"/>
        <v>1126</v>
      </c>
      <c r="D13511">
        <f>IF(D13510=12,1,D13510+1)</f>
        <v>11</v>
      </c>
      <c r="G13511">
        <f>G13510+1</f>
        <v>13511</v>
      </c>
      <c r="H13511">
        <v>26</v>
      </c>
      <c r="I13511">
        <v>20210821</v>
      </c>
      <c r="J13511" cm="1">
        <f t="array" ref="J13511">INDEX(Sheet1!A:X,C13510+1,5)</f>
        <v>320</v>
      </c>
      <c r="K13511">
        <v>20260821</v>
      </c>
      <c r="L13511">
        <f>L13510+1</f>
        <v>13511</v>
      </c>
    </row>
    <row r="13512" spans="1:12">
      <c r="A13512">
        <f>A13511+1</f>
        <v>13512</v>
      </c>
      <c r="B13512">
        <v>26</v>
      </c>
      <c r="C13512">
        <f t="shared" si="211"/>
        <v>1127</v>
      </c>
      <c r="D13512">
        <f>IF(D13511=12,1,D13511+1)</f>
        <v>12</v>
      </c>
      <c r="G13512">
        <f>G13511+1</f>
        <v>13512</v>
      </c>
      <c r="H13512">
        <v>26</v>
      </c>
      <c r="I13512">
        <v>20210821</v>
      </c>
      <c r="J13512" cm="1">
        <f t="array" ref="J13512">INDEX(Sheet1!A:X,C13511+1,5)</f>
        <v>320</v>
      </c>
      <c r="K13512">
        <v>20260821</v>
      </c>
      <c r="L13512">
        <f>L13511+1</f>
        <v>13512</v>
      </c>
    </row>
    <row r="13513" spans="1:12">
      <c r="A13513">
        <f>A13512+1</f>
        <v>13513</v>
      </c>
      <c r="B13513">
        <v>26</v>
      </c>
      <c r="C13513">
        <f t="shared" si="211"/>
        <v>1127</v>
      </c>
      <c r="D13513">
        <f>IF(D13512=12,1,D13512+1)</f>
        <v>1</v>
      </c>
      <c r="G13513">
        <f>G13512+1</f>
        <v>13513</v>
      </c>
      <c r="H13513">
        <v>26</v>
      </c>
      <c r="I13513">
        <v>20210821</v>
      </c>
      <c r="J13513" cm="1">
        <f t="array" ref="J13513">INDEX(Sheet1!A:X,C13512+1,5)</f>
        <v>320</v>
      </c>
      <c r="K13513">
        <v>20260821</v>
      </c>
      <c r="L13513">
        <f>L13512+1</f>
        <v>13513</v>
      </c>
    </row>
    <row r="13514" spans="1:12">
      <c r="A13514">
        <f>A13513+1</f>
        <v>13514</v>
      </c>
      <c r="B13514">
        <v>26</v>
      </c>
      <c r="C13514">
        <f t="shared" si="211"/>
        <v>1127</v>
      </c>
      <c r="D13514">
        <f>IF(D13513=12,1,D13513+1)</f>
        <v>2</v>
      </c>
      <c r="G13514">
        <f>G13513+1</f>
        <v>13514</v>
      </c>
      <c r="H13514">
        <v>26</v>
      </c>
      <c r="I13514">
        <v>20210821</v>
      </c>
      <c r="J13514" cm="1">
        <f t="array" ref="J13514">INDEX(Sheet1!A:X,C13513+1,5)</f>
        <v>320</v>
      </c>
      <c r="K13514">
        <v>20260821</v>
      </c>
      <c r="L13514">
        <f>L13513+1</f>
        <v>13514</v>
      </c>
    </row>
    <row r="13515" spans="1:12">
      <c r="A13515">
        <f>A13514+1</f>
        <v>13515</v>
      </c>
      <c r="B13515">
        <v>26</v>
      </c>
      <c r="C13515">
        <f t="shared" si="211"/>
        <v>1127</v>
      </c>
      <c r="D13515">
        <f>IF(D13514=12,1,D13514+1)</f>
        <v>3</v>
      </c>
      <c r="G13515">
        <f>G13514+1</f>
        <v>13515</v>
      </c>
      <c r="H13515">
        <v>26</v>
      </c>
      <c r="I13515">
        <v>20210821</v>
      </c>
      <c r="J13515" cm="1">
        <f t="array" ref="J13515">INDEX(Sheet1!A:X,C13514+1,5)</f>
        <v>320</v>
      </c>
      <c r="K13515">
        <v>20260821</v>
      </c>
      <c r="L13515">
        <f>L13514+1</f>
        <v>13515</v>
      </c>
    </row>
    <row r="13516" spans="1:12">
      <c r="A13516">
        <f>A13515+1</f>
        <v>13516</v>
      </c>
      <c r="B13516">
        <v>26</v>
      </c>
      <c r="C13516">
        <f t="shared" si="211"/>
        <v>1127</v>
      </c>
      <c r="D13516">
        <f>IF(D13515=12,1,D13515+1)</f>
        <v>4</v>
      </c>
      <c r="G13516">
        <f>G13515+1</f>
        <v>13516</v>
      </c>
      <c r="H13516">
        <v>26</v>
      </c>
      <c r="I13516">
        <v>20210821</v>
      </c>
      <c r="J13516" cm="1">
        <f t="array" ref="J13516">INDEX(Sheet1!A:X,C13515+1,5)</f>
        <v>320</v>
      </c>
      <c r="K13516">
        <v>20260821</v>
      </c>
      <c r="L13516">
        <f>L13515+1</f>
        <v>13516</v>
      </c>
    </row>
    <row r="13517" spans="1:12">
      <c r="A13517">
        <f>A13516+1</f>
        <v>13517</v>
      </c>
      <c r="B13517">
        <v>26</v>
      </c>
      <c r="C13517">
        <f t="shared" si="211"/>
        <v>1127</v>
      </c>
      <c r="D13517">
        <f>IF(D13516=12,1,D13516+1)</f>
        <v>5</v>
      </c>
      <c r="G13517">
        <f>G13516+1</f>
        <v>13517</v>
      </c>
      <c r="H13517">
        <v>26</v>
      </c>
      <c r="I13517">
        <v>20210821</v>
      </c>
      <c r="J13517" cm="1">
        <f t="array" ref="J13517">INDEX(Sheet1!A:X,C13516+1,5)</f>
        <v>320</v>
      </c>
      <c r="K13517">
        <v>20260821</v>
      </c>
      <c r="L13517">
        <f>L13516+1</f>
        <v>13517</v>
      </c>
    </row>
    <row r="13518" spans="1:12">
      <c r="A13518">
        <f>A13517+1</f>
        <v>13518</v>
      </c>
      <c r="B13518">
        <v>26</v>
      </c>
      <c r="C13518">
        <f t="shared" si="211"/>
        <v>1127</v>
      </c>
      <c r="D13518">
        <f>IF(D13517=12,1,D13517+1)</f>
        <v>6</v>
      </c>
      <c r="G13518">
        <f>G13517+1</f>
        <v>13518</v>
      </c>
      <c r="H13518">
        <v>26</v>
      </c>
      <c r="I13518">
        <v>20210821</v>
      </c>
      <c r="J13518" cm="1">
        <f t="array" ref="J13518">INDEX(Sheet1!A:X,C13517+1,5)</f>
        <v>320</v>
      </c>
      <c r="K13518">
        <v>20260821</v>
      </c>
      <c r="L13518">
        <f>L13517+1</f>
        <v>13518</v>
      </c>
    </row>
    <row r="13519" spans="1:12">
      <c r="A13519">
        <f>A13518+1</f>
        <v>13519</v>
      </c>
      <c r="B13519">
        <v>26</v>
      </c>
      <c r="C13519">
        <f t="shared" si="211"/>
        <v>1127</v>
      </c>
      <c r="D13519">
        <f>IF(D13518=12,1,D13518+1)</f>
        <v>7</v>
      </c>
      <c r="G13519">
        <f>G13518+1</f>
        <v>13519</v>
      </c>
      <c r="H13519">
        <v>26</v>
      </c>
      <c r="I13519">
        <v>20210821</v>
      </c>
      <c r="J13519" cm="1">
        <f t="array" ref="J13519">INDEX(Sheet1!A:X,C13518+1,5)</f>
        <v>320</v>
      </c>
      <c r="K13519">
        <v>20260821</v>
      </c>
      <c r="L13519">
        <f>L13518+1</f>
        <v>13519</v>
      </c>
    </row>
    <row r="13520" spans="1:12">
      <c r="A13520">
        <f>A13519+1</f>
        <v>13520</v>
      </c>
      <c r="B13520">
        <v>26</v>
      </c>
      <c r="C13520">
        <f t="shared" si="211"/>
        <v>1127</v>
      </c>
      <c r="D13520">
        <f>IF(D13519=12,1,D13519+1)</f>
        <v>8</v>
      </c>
      <c r="G13520">
        <f>G13519+1</f>
        <v>13520</v>
      </c>
      <c r="H13520">
        <v>26</v>
      </c>
      <c r="I13520">
        <v>20210821</v>
      </c>
      <c r="J13520" cm="1">
        <f t="array" ref="J13520">INDEX(Sheet1!A:X,C13519+1,5)</f>
        <v>320</v>
      </c>
      <c r="K13520">
        <v>20260821</v>
      </c>
      <c r="L13520">
        <f>L13519+1</f>
        <v>13520</v>
      </c>
    </row>
    <row r="13521" spans="1:12">
      <c r="A13521">
        <f>A13520+1</f>
        <v>13521</v>
      </c>
      <c r="B13521">
        <v>26</v>
      </c>
      <c r="C13521">
        <f t="shared" si="211"/>
        <v>1127</v>
      </c>
      <c r="D13521">
        <f>IF(D13520=12,1,D13520+1)</f>
        <v>9</v>
      </c>
      <c r="G13521">
        <f>G13520+1</f>
        <v>13521</v>
      </c>
      <c r="H13521">
        <v>26</v>
      </c>
      <c r="I13521">
        <v>20210821</v>
      </c>
      <c r="J13521" cm="1">
        <f t="array" ref="J13521">INDEX(Sheet1!A:X,C13520+1,5)</f>
        <v>320</v>
      </c>
      <c r="K13521">
        <v>20260821</v>
      </c>
      <c r="L13521">
        <f>L13520+1</f>
        <v>13521</v>
      </c>
    </row>
    <row r="13522" spans="1:12">
      <c r="A13522">
        <f>A13521+1</f>
        <v>13522</v>
      </c>
      <c r="B13522">
        <v>26</v>
      </c>
      <c r="C13522">
        <f t="shared" si="211"/>
        <v>1127</v>
      </c>
      <c r="D13522">
        <f>IF(D13521=12,1,D13521+1)</f>
        <v>10</v>
      </c>
      <c r="G13522">
        <f>G13521+1</f>
        <v>13522</v>
      </c>
      <c r="H13522">
        <v>26</v>
      </c>
      <c r="I13522">
        <v>20210821</v>
      </c>
      <c r="J13522" cm="1">
        <f t="array" ref="J13522">INDEX(Sheet1!A:X,C13521+1,5)</f>
        <v>320</v>
      </c>
      <c r="K13522">
        <v>20260821</v>
      </c>
      <c r="L13522">
        <f>L13521+1</f>
        <v>13522</v>
      </c>
    </row>
    <row r="13523" spans="1:12">
      <c r="A13523">
        <f>A13522+1</f>
        <v>13523</v>
      </c>
      <c r="B13523">
        <v>26</v>
      </c>
      <c r="C13523">
        <f t="shared" si="211"/>
        <v>1127</v>
      </c>
      <c r="D13523">
        <f>IF(D13522=12,1,D13522+1)</f>
        <v>11</v>
      </c>
      <c r="G13523">
        <f>G13522+1</f>
        <v>13523</v>
      </c>
      <c r="H13523">
        <v>26</v>
      </c>
      <c r="I13523">
        <v>20210821</v>
      </c>
      <c r="J13523" cm="1">
        <f t="array" ref="J13523">INDEX(Sheet1!A:X,C13522+1,5)</f>
        <v>320</v>
      </c>
      <c r="K13523">
        <v>20260821</v>
      </c>
      <c r="L13523">
        <f>L13522+1</f>
        <v>13523</v>
      </c>
    </row>
    <row r="13524" spans="1:12">
      <c r="A13524">
        <f>A13523+1</f>
        <v>13524</v>
      </c>
      <c r="B13524">
        <v>26</v>
      </c>
      <c r="C13524">
        <f t="shared" si="211"/>
        <v>1128</v>
      </c>
      <c r="D13524">
        <f>IF(D13523=12,1,D13523+1)</f>
        <v>12</v>
      </c>
      <c r="G13524">
        <f>G13523+1</f>
        <v>13524</v>
      </c>
      <c r="H13524">
        <v>26</v>
      </c>
      <c r="I13524">
        <v>20210821</v>
      </c>
      <c r="J13524" cm="1">
        <f t="array" ref="J13524">INDEX(Sheet1!A:X,C13523+1,5)</f>
        <v>320</v>
      </c>
      <c r="K13524">
        <v>20260821</v>
      </c>
      <c r="L13524">
        <f>L13523+1</f>
        <v>13524</v>
      </c>
    </row>
    <row r="13525" spans="1:12">
      <c r="A13525">
        <f>A13524+1</f>
        <v>13525</v>
      </c>
      <c r="B13525">
        <v>26</v>
      </c>
      <c r="C13525">
        <f t="shared" si="211"/>
        <v>1128</v>
      </c>
      <c r="D13525">
        <f>IF(D13524=12,1,D13524+1)</f>
        <v>1</v>
      </c>
      <c r="G13525">
        <f>G13524+1</f>
        <v>13525</v>
      </c>
      <c r="H13525">
        <v>26</v>
      </c>
      <c r="I13525">
        <v>20210821</v>
      </c>
      <c r="J13525" cm="1">
        <f t="array" ref="J13525">INDEX(Sheet1!A:X,C13524+1,5)</f>
        <v>342.4</v>
      </c>
      <c r="K13525">
        <v>20260821</v>
      </c>
      <c r="L13525">
        <f>L13524+1</f>
        <v>13525</v>
      </c>
    </row>
    <row r="13526" spans="1:12">
      <c r="A13526">
        <f>A13525+1</f>
        <v>13526</v>
      </c>
      <c r="B13526">
        <v>26</v>
      </c>
      <c r="C13526">
        <f t="shared" si="211"/>
        <v>1128</v>
      </c>
      <c r="D13526">
        <f>IF(D13525=12,1,D13525+1)</f>
        <v>2</v>
      </c>
      <c r="G13526">
        <f>G13525+1</f>
        <v>13526</v>
      </c>
      <c r="H13526">
        <v>26</v>
      </c>
      <c r="I13526">
        <v>20210821</v>
      </c>
      <c r="J13526" cm="1">
        <f t="array" ref="J13526">INDEX(Sheet1!A:X,C13525+1,5)</f>
        <v>342.4</v>
      </c>
      <c r="K13526">
        <v>20260821</v>
      </c>
      <c r="L13526">
        <f>L13525+1</f>
        <v>13526</v>
      </c>
    </row>
    <row r="13527" spans="1:12">
      <c r="A13527">
        <f>A13526+1</f>
        <v>13527</v>
      </c>
      <c r="B13527">
        <v>26</v>
      </c>
      <c r="C13527">
        <f t="shared" si="211"/>
        <v>1128</v>
      </c>
      <c r="D13527">
        <f>IF(D13526=12,1,D13526+1)</f>
        <v>3</v>
      </c>
      <c r="G13527">
        <f>G13526+1</f>
        <v>13527</v>
      </c>
      <c r="H13527">
        <v>26</v>
      </c>
      <c r="I13527">
        <v>20210821</v>
      </c>
      <c r="J13527" cm="1">
        <f t="array" ref="J13527">INDEX(Sheet1!A:X,C13526+1,5)</f>
        <v>342.4</v>
      </c>
      <c r="K13527">
        <v>20260821</v>
      </c>
      <c r="L13527">
        <f>L13526+1</f>
        <v>13527</v>
      </c>
    </row>
    <row r="13528" spans="1:12">
      <c r="A13528">
        <f>A13527+1</f>
        <v>13528</v>
      </c>
      <c r="B13528">
        <v>26</v>
      </c>
      <c r="C13528">
        <f t="shared" si="211"/>
        <v>1128</v>
      </c>
      <c r="D13528">
        <f>IF(D13527=12,1,D13527+1)</f>
        <v>4</v>
      </c>
      <c r="G13528">
        <f>G13527+1</f>
        <v>13528</v>
      </c>
      <c r="H13528">
        <v>26</v>
      </c>
      <c r="I13528">
        <v>20210821</v>
      </c>
      <c r="J13528" cm="1">
        <f t="array" ref="J13528">INDEX(Sheet1!A:X,C13527+1,5)</f>
        <v>342.4</v>
      </c>
      <c r="K13528">
        <v>20260821</v>
      </c>
      <c r="L13528">
        <f>L13527+1</f>
        <v>13528</v>
      </c>
    </row>
    <row r="13529" spans="1:12">
      <c r="A13529">
        <f>A13528+1</f>
        <v>13529</v>
      </c>
      <c r="B13529">
        <v>26</v>
      </c>
      <c r="C13529">
        <f t="shared" si="211"/>
        <v>1128</v>
      </c>
      <c r="D13529">
        <f>IF(D13528=12,1,D13528+1)</f>
        <v>5</v>
      </c>
      <c r="G13529">
        <f>G13528+1</f>
        <v>13529</v>
      </c>
      <c r="H13529">
        <v>26</v>
      </c>
      <c r="I13529">
        <v>20210821</v>
      </c>
      <c r="J13529" cm="1">
        <f t="array" ref="J13529">INDEX(Sheet1!A:X,C13528+1,5)</f>
        <v>342.4</v>
      </c>
      <c r="K13529">
        <v>20260821</v>
      </c>
      <c r="L13529">
        <f>L13528+1</f>
        <v>13529</v>
      </c>
    </row>
    <row r="13530" spans="1:12">
      <c r="A13530">
        <f>A13529+1</f>
        <v>13530</v>
      </c>
      <c r="B13530">
        <v>26</v>
      </c>
      <c r="C13530">
        <f t="shared" si="211"/>
        <v>1128</v>
      </c>
      <c r="D13530">
        <f>IF(D13529=12,1,D13529+1)</f>
        <v>6</v>
      </c>
      <c r="G13530">
        <f>G13529+1</f>
        <v>13530</v>
      </c>
      <c r="H13530">
        <v>26</v>
      </c>
      <c r="I13530">
        <v>20210821</v>
      </c>
      <c r="J13530" cm="1">
        <f t="array" ref="J13530">INDEX(Sheet1!A:X,C13529+1,5)</f>
        <v>342.4</v>
      </c>
      <c r="K13530">
        <v>20260821</v>
      </c>
      <c r="L13530">
        <f>L13529+1</f>
        <v>13530</v>
      </c>
    </row>
    <row r="13531" spans="1:12">
      <c r="A13531">
        <f>A13530+1</f>
        <v>13531</v>
      </c>
      <c r="B13531">
        <v>26</v>
      </c>
      <c r="C13531">
        <f t="shared" si="211"/>
        <v>1128</v>
      </c>
      <c r="D13531">
        <f>IF(D13530=12,1,D13530+1)</f>
        <v>7</v>
      </c>
      <c r="G13531">
        <f>G13530+1</f>
        <v>13531</v>
      </c>
      <c r="H13531">
        <v>26</v>
      </c>
      <c r="I13531">
        <v>20210821</v>
      </c>
      <c r="J13531" cm="1">
        <f t="array" ref="J13531">INDEX(Sheet1!A:X,C13530+1,5)</f>
        <v>342.4</v>
      </c>
      <c r="K13531">
        <v>20260821</v>
      </c>
      <c r="L13531">
        <f>L13530+1</f>
        <v>13531</v>
      </c>
    </row>
    <row r="13532" spans="1:12">
      <c r="A13532">
        <f>A13531+1</f>
        <v>13532</v>
      </c>
      <c r="B13532">
        <v>26</v>
      </c>
      <c r="C13532">
        <f t="shared" si="211"/>
        <v>1128</v>
      </c>
      <c r="D13532">
        <f>IF(D13531=12,1,D13531+1)</f>
        <v>8</v>
      </c>
      <c r="G13532">
        <f>G13531+1</f>
        <v>13532</v>
      </c>
      <c r="H13532">
        <v>26</v>
      </c>
      <c r="I13532">
        <v>20210821</v>
      </c>
      <c r="J13532" cm="1">
        <f t="array" ref="J13532">INDEX(Sheet1!A:X,C13531+1,5)</f>
        <v>342.4</v>
      </c>
      <c r="K13532">
        <v>20260821</v>
      </c>
      <c r="L13532">
        <f>L13531+1</f>
        <v>13532</v>
      </c>
    </row>
    <row r="13533" spans="1:12">
      <c r="A13533">
        <f>A13532+1</f>
        <v>13533</v>
      </c>
      <c r="B13533">
        <v>26</v>
      </c>
      <c r="C13533">
        <f t="shared" si="211"/>
        <v>1128</v>
      </c>
      <c r="D13533">
        <f>IF(D13532=12,1,D13532+1)</f>
        <v>9</v>
      </c>
      <c r="G13533">
        <f>G13532+1</f>
        <v>13533</v>
      </c>
      <c r="H13533">
        <v>26</v>
      </c>
      <c r="I13533">
        <v>20210821</v>
      </c>
      <c r="J13533" cm="1">
        <f t="array" ref="J13533">INDEX(Sheet1!A:X,C13532+1,5)</f>
        <v>342.4</v>
      </c>
      <c r="K13533">
        <v>20260821</v>
      </c>
      <c r="L13533">
        <f>L13532+1</f>
        <v>13533</v>
      </c>
    </row>
    <row r="13534" spans="1:12">
      <c r="A13534">
        <f>A13533+1</f>
        <v>13534</v>
      </c>
      <c r="B13534">
        <v>26</v>
      </c>
      <c r="C13534">
        <f t="shared" si="211"/>
        <v>1128</v>
      </c>
      <c r="D13534">
        <f>IF(D13533=12,1,D13533+1)</f>
        <v>10</v>
      </c>
      <c r="G13534">
        <f>G13533+1</f>
        <v>13534</v>
      </c>
      <c r="H13534">
        <v>26</v>
      </c>
      <c r="I13534">
        <v>20210821</v>
      </c>
      <c r="J13534" cm="1">
        <f t="array" ref="J13534">INDEX(Sheet1!A:X,C13533+1,5)</f>
        <v>342.4</v>
      </c>
      <c r="K13534">
        <v>20260821</v>
      </c>
      <c r="L13534">
        <f>L13533+1</f>
        <v>13534</v>
      </c>
    </row>
    <row r="13535" spans="1:12">
      <c r="A13535">
        <f>A13534+1</f>
        <v>13535</v>
      </c>
      <c r="B13535">
        <v>26</v>
      </c>
      <c r="C13535">
        <f t="shared" si="211"/>
        <v>1128</v>
      </c>
      <c r="D13535">
        <f>IF(D13534=12,1,D13534+1)</f>
        <v>11</v>
      </c>
      <c r="G13535">
        <f>G13534+1</f>
        <v>13535</v>
      </c>
      <c r="H13535">
        <v>26</v>
      </c>
      <c r="I13535">
        <v>20210821</v>
      </c>
      <c r="J13535" cm="1">
        <f t="array" ref="J13535">INDEX(Sheet1!A:X,C13534+1,5)</f>
        <v>342.4</v>
      </c>
      <c r="K13535">
        <v>20260821</v>
      </c>
      <c r="L13535">
        <f>L13534+1</f>
        <v>13535</v>
      </c>
    </row>
    <row r="13536" spans="1:12">
      <c r="A13536">
        <f>A13535+1</f>
        <v>13536</v>
      </c>
      <c r="B13536">
        <v>26</v>
      </c>
      <c r="C13536">
        <f t="shared" si="211"/>
        <v>1129</v>
      </c>
      <c r="D13536">
        <f>IF(D13535=12,1,D13535+1)</f>
        <v>12</v>
      </c>
      <c r="G13536">
        <f>G13535+1</f>
        <v>13536</v>
      </c>
      <c r="H13536">
        <v>26</v>
      </c>
      <c r="I13536">
        <v>20210821</v>
      </c>
      <c r="J13536" cm="1">
        <f t="array" ref="J13536">INDEX(Sheet1!A:X,C13535+1,5)</f>
        <v>342.4</v>
      </c>
      <c r="K13536">
        <v>20260821</v>
      </c>
      <c r="L13536">
        <f>L13535+1</f>
        <v>13536</v>
      </c>
    </row>
    <row r="13537" spans="1:12">
      <c r="A13537">
        <f>A13536+1</f>
        <v>13537</v>
      </c>
      <c r="B13537">
        <v>26</v>
      </c>
      <c r="C13537">
        <f t="shared" si="211"/>
        <v>1129</v>
      </c>
      <c r="D13537">
        <f>IF(D13536=12,1,D13536+1)</f>
        <v>1</v>
      </c>
      <c r="G13537">
        <f>G13536+1</f>
        <v>13537</v>
      </c>
      <c r="H13537">
        <v>26</v>
      </c>
      <c r="I13537">
        <v>20210821</v>
      </c>
      <c r="J13537" cm="1">
        <f t="array" ref="J13537">INDEX(Sheet1!A:X,C13536+1,5)</f>
        <v>342.4</v>
      </c>
      <c r="K13537">
        <v>20260821</v>
      </c>
      <c r="L13537">
        <f>L13536+1</f>
        <v>13537</v>
      </c>
    </row>
    <row r="13538" spans="1:12">
      <c r="A13538">
        <f>A13537+1</f>
        <v>13538</v>
      </c>
      <c r="B13538">
        <v>26</v>
      </c>
      <c r="C13538">
        <f t="shared" si="211"/>
        <v>1129</v>
      </c>
      <c r="D13538">
        <f>IF(D13537=12,1,D13537+1)</f>
        <v>2</v>
      </c>
      <c r="G13538">
        <f>G13537+1</f>
        <v>13538</v>
      </c>
      <c r="H13538">
        <v>26</v>
      </c>
      <c r="I13538">
        <v>20210821</v>
      </c>
      <c r="J13538" cm="1">
        <f t="array" ref="J13538">INDEX(Sheet1!A:X,C13537+1,5)</f>
        <v>342.4</v>
      </c>
      <c r="K13538">
        <v>20260821</v>
      </c>
      <c r="L13538">
        <f>L13537+1</f>
        <v>13538</v>
      </c>
    </row>
    <row r="13539" spans="1:12">
      <c r="A13539">
        <f>A13538+1</f>
        <v>13539</v>
      </c>
      <c r="B13539">
        <v>26</v>
      </c>
      <c r="C13539">
        <f t="shared" si="211"/>
        <v>1129</v>
      </c>
      <c r="D13539">
        <f>IF(D13538=12,1,D13538+1)</f>
        <v>3</v>
      </c>
      <c r="G13539">
        <f>G13538+1</f>
        <v>13539</v>
      </c>
      <c r="H13539">
        <v>26</v>
      </c>
      <c r="I13539">
        <v>20210821</v>
      </c>
      <c r="J13539" cm="1">
        <f t="array" ref="J13539">INDEX(Sheet1!A:X,C13538+1,5)</f>
        <v>342.4</v>
      </c>
      <c r="K13539">
        <v>20260821</v>
      </c>
      <c r="L13539">
        <f>L13538+1</f>
        <v>13539</v>
      </c>
    </row>
    <row r="13540" spans="1:12">
      <c r="A13540">
        <f>A13539+1</f>
        <v>13540</v>
      </c>
      <c r="B13540">
        <v>26</v>
      </c>
      <c r="C13540">
        <f t="shared" si="211"/>
        <v>1129</v>
      </c>
      <c r="D13540">
        <f>IF(D13539=12,1,D13539+1)</f>
        <v>4</v>
      </c>
      <c r="G13540">
        <f>G13539+1</f>
        <v>13540</v>
      </c>
      <c r="H13540">
        <v>26</v>
      </c>
      <c r="I13540">
        <v>20210821</v>
      </c>
      <c r="J13540" cm="1">
        <f t="array" ref="J13540">INDEX(Sheet1!A:X,C13539+1,5)</f>
        <v>342.4</v>
      </c>
      <c r="K13540">
        <v>20260821</v>
      </c>
      <c r="L13540">
        <f>L13539+1</f>
        <v>13540</v>
      </c>
    </row>
    <row r="13541" spans="1:12">
      <c r="A13541">
        <f>A13540+1</f>
        <v>13541</v>
      </c>
      <c r="B13541">
        <v>26</v>
      </c>
      <c r="C13541">
        <f t="shared" si="211"/>
        <v>1129</v>
      </c>
      <c r="D13541">
        <f>IF(D13540=12,1,D13540+1)</f>
        <v>5</v>
      </c>
      <c r="G13541">
        <f>G13540+1</f>
        <v>13541</v>
      </c>
      <c r="H13541">
        <v>26</v>
      </c>
      <c r="I13541">
        <v>20210821</v>
      </c>
      <c r="J13541" cm="1">
        <f t="array" ref="J13541">INDEX(Sheet1!A:X,C13540+1,5)</f>
        <v>342.4</v>
      </c>
      <c r="K13541">
        <v>20260821</v>
      </c>
      <c r="L13541">
        <f>L13540+1</f>
        <v>13541</v>
      </c>
    </row>
    <row r="13542" spans="1:12">
      <c r="A13542">
        <f>A13541+1</f>
        <v>13542</v>
      </c>
      <c r="B13542">
        <v>26</v>
      </c>
      <c r="C13542">
        <f t="shared" si="211"/>
        <v>1129</v>
      </c>
      <c r="D13542">
        <f>IF(D13541=12,1,D13541+1)</f>
        <v>6</v>
      </c>
      <c r="G13542">
        <f>G13541+1</f>
        <v>13542</v>
      </c>
      <c r="H13542">
        <v>26</v>
      </c>
      <c r="I13542">
        <v>20210821</v>
      </c>
      <c r="J13542" cm="1">
        <f t="array" ref="J13542">INDEX(Sheet1!A:X,C13541+1,5)</f>
        <v>342.4</v>
      </c>
      <c r="K13542">
        <v>20260821</v>
      </c>
      <c r="L13542">
        <f>L13541+1</f>
        <v>13542</v>
      </c>
    </row>
    <row r="13543" spans="1:12">
      <c r="A13543">
        <f>A13542+1</f>
        <v>13543</v>
      </c>
      <c r="B13543">
        <v>26</v>
      </c>
      <c r="C13543">
        <f t="shared" si="211"/>
        <v>1129</v>
      </c>
      <c r="D13543">
        <f>IF(D13542=12,1,D13542+1)</f>
        <v>7</v>
      </c>
      <c r="G13543">
        <f>G13542+1</f>
        <v>13543</v>
      </c>
      <c r="H13543">
        <v>26</v>
      </c>
      <c r="I13543">
        <v>20210821</v>
      </c>
      <c r="J13543" cm="1">
        <f t="array" ref="J13543">INDEX(Sheet1!A:X,C13542+1,5)</f>
        <v>342.4</v>
      </c>
      <c r="K13543">
        <v>20260821</v>
      </c>
      <c r="L13543">
        <f>L13542+1</f>
        <v>13543</v>
      </c>
    </row>
    <row r="13544" spans="1:12">
      <c r="A13544">
        <f>A13543+1</f>
        <v>13544</v>
      </c>
      <c r="B13544">
        <v>26</v>
      </c>
      <c r="C13544">
        <f t="shared" si="211"/>
        <v>1129</v>
      </c>
      <c r="D13544">
        <f>IF(D13543=12,1,D13543+1)</f>
        <v>8</v>
      </c>
      <c r="G13544">
        <f>G13543+1</f>
        <v>13544</v>
      </c>
      <c r="H13544">
        <v>26</v>
      </c>
      <c r="I13544">
        <v>20210821</v>
      </c>
      <c r="J13544" cm="1">
        <f t="array" ref="J13544">INDEX(Sheet1!A:X,C13543+1,5)</f>
        <v>342.4</v>
      </c>
      <c r="K13544">
        <v>20260821</v>
      </c>
      <c r="L13544">
        <f>L13543+1</f>
        <v>13544</v>
      </c>
    </row>
    <row r="13545" spans="1:12">
      <c r="A13545">
        <f>A13544+1</f>
        <v>13545</v>
      </c>
      <c r="B13545">
        <v>26</v>
      </c>
      <c r="C13545">
        <f t="shared" si="211"/>
        <v>1129</v>
      </c>
      <c r="D13545">
        <f>IF(D13544=12,1,D13544+1)</f>
        <v>9</v>
      </c>
      <c r="G13545">
        <f>G13544+1</f>
        <v>13545</v>
      </c>
      <c r="H13545">
        <v>26</v>
      </c>
      <c r="I13545">
        <v>20210821</v>
      </c>
      <c r="J13545" cm="1">
        <f t="array" ref="J13545">INDEX(Sheet1!A:X,C13544+1,5)</f>
        <v>342.4</v>
      </c>
      <c r="K13545">
        <v>20260821</v>
      </c>
      <c r="L13545">
        <f>L13544+1</f>
        <v>13545</v>
      </c>
    </row>
    <row r="13546" spans="1:12">
      <c r="A13546">
        <f>A13545+1</f>
        <v>13546</v>
      </c>
      <c r="B13546">
        <v>26</v>
      </c>
      <c r="C13546">
        <f t="shared" si="211"/>
        <v>1129</v>
      </c>
      <c r="D13546">
        <f>IF(D13545=12,1,D13545+1)</f>
        <v>10</v>
      </c>
      <c r="G13546">
        <f>G13545+1</f>
        <v>13546</v>
      </c>
      <c r="H13546">
        <v>26</v>
      </c>
      <c r="I13546">
        <v>20210821</v>
      </c>
      <c r="J13546" cm="1">
        <f t="array" ref="J13546">INDEX(Sheet1!A:X,C13545+1,5)</f>
        <v>342.4</v>
      </c>
      <c r="K13546">
        <v>20260821</v>
      </c>
      <c r="L13546">
        <f>L13545+1</f>
        <v>13546</v>
      </c>
    </row>
    <row r="13547" spans="1:12">
      <c r="A13547">
        <f>A13546+1</f>
        <v>13547</v>
      </c>
      <c r="B13547">
        <v>26</v>
      </c>
      <c r="C13547">
        <f t="shared" si="211"/>
        <v>1129</v>
      </c>
      <c r="D13547">
        <f>IF(D13546=12,1,D13546+1)</f>
        <v>11</v>
      </c>
      <c r="G13547">
        <f>G13546+1</f>
        <v>13547</v>
      </c>
      <c r="H13547">
        <v>26</v>
      </c>
      <c r="I13547">
        <v>20210821</v>
      </c>
      <c r="J13547" cm="1">
        <f t="array" ref="J13547">INDEX(Sheet1!A:X,C13546+1,5)</f>
        <v>342.4</v>
      </c>
      <c r="K13547">
        <v>20260821</v>
      </c>
      <c r="L13547">
        <f>L13546+1</f>
        <v>13547</v>
      </c>
    </row>
    <row r="13548" spans="1:12">
      <c r="A13548">
        <f>A13547+1</f>
        <v>13548</v>
      </c>
      <c r="B13548">
        <v>26</v>
      </c>
      <c r="C13548">
        <f t="shared" si="211"/>
        <v>1130</v>
      </c>
      <c r="D13548">
        <f>IF(D13547=12,1,D13547+1)</f>
        <v>12</v>
      </c>
      <c r="G13548">
        <f>G13547+1</f>
        <v>13548</v>
      </c>
      <c r="H13548">
        <v>26</v>
      </c>
      <c r="I13548">
        <v>20210821</v>
      </c>
      <c r="J13548" cm="1">
        <f t="array" ref="J13548">INDEX(Sheet1!A:X,C13547+1,5)</f>
        <v>342.4</v>
      </c>
      <c r="K13548">
        <v>20260821</v>
      </c>
      <c r="L13548">
        <f>L13547+1</f>
        <v>13548</v>
      </c>
    </row>
    <row r="13549" spans="1:12">
      <c r="A13549">
        <f>A13548+1</f>
        <v>13549</v>
      </c>
      <c r="B13549">
        <v>26</v>
      </c>
      <c r="C13549">
        <f t="shared" si="211"/>
        <v>1130</v>
      </c>
      <c r="D13549">
        <f>IF(D13548=12,1,D13548+1)</f>
        <v>1</v>
      </c>
      <c r="G13549">
        <f>G13548+1</f>
        <v>13549</v>
      </c>
      <c r="H13549">
        <v>26</v>
      </c>
      <c r="I13549">
        <v>20210821</v>
      </c>
      <c r="J13549" cm="1">
        <f t="array" ref="J13549">INDEX(Sheet1!A:X,C13548+1,5)</f>
        <v>342.4</v>
      </c>
      <c r="K13549">
        <v>20260821</v>
      </c>
      <c r="L13549">
        <f>L13548+1</f>
        <v>13549</v>
      </c>
    </row>
    <row r="13550" spans="1:12">
      <c r="A13550">
        <f>A13549+1</f>
        <v>13550</v>
      </c>
      <c r="B13550">
        <v>26</v>
      </c>
      <c r="C13550">
        <f t="shared" si="211"/>
        <v>1130</v>
      </c>
      <c r="D13550">
        <f>IF(D13549=12,1,D13549+1)</f>
        <v>2</v>
      </c>
      <c r="G13550">
        <f>G13549+1</f>
        <v>13550</v>
      </c>
      <c r="H13550">
        <v>26</v>
      </c>
      <c r="I13550">
        <v>20210821</v>
      </c>
      <c r="J13550" cm="1">
        <f t="array" ref="J13550">INDEX(Sheet1!A:X,C13549+1,5)</f>
        <v>342.4</v>
      </c>
      <c r="K13550">
        <v>20260821</v>
      </c>
      <c r="L13550">
        <f>L13549+1</f>
        <v>13550</v>
      </c>
    </row>
    <row r="13551" spans="1:12">
      <c r="A13551">
        <f>A13550+1</f>
        <v>13551</v>
      </c>
      <c r="B13551">
        <v>26</v>
      </c>
      <c r="C13551">
        <f t="shared" si="211"/>
        <v>1130</v>
      </c>
      <c r="D13551">
        <f>IF(D13550=12,1,D13550+1)</f>
        <v>3</v>
      </c>
      <c r="G13551">
        <f>G13550+1</f>
        <v>13551</v>
      </c>
      <c r="H13551">
        <v>26</v>
      </c>
      <c r="I13551">
        <v>20210821</v>
      </c>
      <c r="J13551" cm="1">
        <f t="array" ref="J13551">INDEX(Sheet1!A:X,C13550+1,5)</f>
        <v>342.4</v>
      </c>
      <c r="K13551">
        <v>20260821</v>
      </c>
      <c r="L13551">
        <f>L13550+1</f>
        <v>13551</v>
      </c>
    </row>
    <row r="13552" spans="1:12">
      <c r="A13552">
        <f>A13551+1</f>
        <v>13552</v>
      </c>
      <c r="B13552">
        <v>26</v>
      </c>
      <c r="C13552">
        <f t="shared" si="211"/>
        <v>1130</v>
      </c>
      <c r="D13552">
        <f>IF(D13551=12,1,D13551+1)</f>
        <v>4</v>
      </c>
      <c r="G13552">
        <f>G13551+1</f>
        <v>13552</v>
      </c>
      <c r="H13552">
        <v>26</v>
      </c>
      <c r="I13552">
        <v>20210821</v>
      </c>
      <c r="J13552" cm="1">
        <f t="array" ref="J13552">INDEX(Sheet1!A:X,C13551+1,5)</f>
        <v>342.4</v>
      </c>
      <c r="K13552">
        <v>20260821</v>
      </c>
      <c r="L13552">
        <f>L13551+1</f>
        <v>13552</v>
      </c>
    </row>
    <row r="13553" spans="1:12">
      <c r="A13553">
        <f>A13552+1</f>
        <v>13553</v>
      </c>
      <c r="B13553">
        <v>26</v>
      </c>
      <c r="C13553">
        <f t="shared" si="211"/>
        <v>1130</v>
      </c>
      <c r="D13553">
        <f>IF(D13552=12,1,D13552+1)</f>
        <v>5</v>
      </c>
      <c r="G13553">
        <f>G13552+1</f>
        <v>13553</v>
      </c>
      <c r="H13553">
        <v>26</v>
      </c>
      <c r="I13553">
        <v>20210821</v>
      </c>
      <c r="J13553" cm="1">
        <f t="array" ref="J13553">INDEX(Sheet1!A:X,C13552+1,5)</f>
        <v>342.4</v>
      </c>
      <c r="K13553">
        <v>20260821</v>
      </c>
      <c r="L13553">
        <f>L13552+1</f>
        <v>13553</v>
      </c>
    </row>
    <row r="13554" spans="1:12">
      <c r="A13554">
        <f>A13553+1</f>
        <v>13554</v>
      </c>
      <c r="B13554">
        <v>26</v>
      </c>
      <c r="C13554">
        <f t="shared" si="211"/>
        <v>1130</v>
      </c>
      <c r="D13554">
        <f>IF(D13553=12,1,D13553+1)</f>
        <v>6</v>
      </c>
      <c r="G13554">
        <f>G13553+1</f>
        <v>13554</v>
      </c>
      <c r="H13554">
        <v>26</v>
      </c>
      <c r="I13554">
        <v>20210821</v>
      </c>
      <c r="J13554" cm="1">
        <f t="array" ref="J13554">INDEX(Sheet1!A:X,C13553+1,5)</f>
        <v>342.4</v>
      </c>
      <c r="K13554">
        <v>20260821</v>
      </c>
      <c r="L13554">
        <f>L13553+1</f>
        <v>13554</v>
      </c>
    </row>
    <row r="13555" spans="1:12">
      <c r="A13555">
        <f>A13554+1</f>
        <v>13555</v>
      </c>
      <c r="B13555">
        <v>26</v>
      </c>
      <c r="C13555">
        <f t="shared" si="211"/>
        <v>1130</v>
      </c>
      <c r="D13555">
        <f>IF(D13554=12,1,D13554+1)</f>
        <v>7</v>
      </c>
      <c r="G13555">
        <f>G13554+1</f>
        <v>13555</v>
      </c>
      <c r="H13555">
        <v>26</v>
      </c>
      <c r="I13555">
        <v>20210821</v>
      </c>
      <c r="J13555" cm="1">
        <f t="array" ref="J13555">INDEX(Sheet1!A:X,C13554+1,5)</f>
        <v>342.4</v>
      </c>
      <c r="K13555">
        <v>20260821</v>
      </c>
      <c r="L13555">
        <f>L13554+1</f>
        <v>13555</v>
      </c>
    </row>
    <row r="13556" spans="1:12">
      <c r="A13556">
        <f>A13555+1</f>
        <v>13556</v>
      </c>
      <c r="B13556">
        <v>26</v>
      </c>
      <c r="C13556">
        <f t="shared" si="211"/>
        <v>1130</v>
      </c>
      <c r="D13556">
        <f>IF(D13555=12,1,D13555+1)</f>
        <v>8</v>
      </c>
      <c r="G13556">
        <f>G13555+1</f>
        <v>13556</v>
      </c>
      <c r="H13556">
        <v>26</v>
      </c>
      <c r="I13556">
        <v>20210821</v>
      </c>
      <c r="J13556" cm="1">
        <f t="array" ref="J13556">INDEX(Sheet1!A:X,C13555+1,5)</f>
        <v>342.4</v>
      </c>
      <c r="K13556">
        <v>20260821</v>
      </c>
      <c r="L13556">
        <f>L13555+1</f>
        <v>13556</v>
      </c>
    </row>
    <row r="13557" spans="1:12">
      <c r="A13557">
        <f>A13556+1</f>
        <v>13557</v>
      </c>
      <c r="B13557">
        <v>26</v>
      </c>
      <c r="C13557">
        <f t="shared" si="211"/>
        <v>1130</v>
      </c>
      <c r="D13557">
        <f>IF(D13556=12,1,D13556+1)</f>
        <v>9</v>
      </c>
      <c r="G13557">
        <f>G13556+1</f>
        <v>13557</v>
      </c>
      <c r="H13557">
        <v>26</v>
      </c>
      <c r="I13557">
        <v>20210821</v>
      </c>
      <c r="J13557" cm="1">
        <f t="array" ref="J13557">INDEX(Sheet1!A:X,C13556+1,5)</f>
        <v>342.4</v>
      </c>
      <c r="K13557">
        <v>20260821</v>
      </c>
      <c r="L13557">
        <f>L13556+1</f>
        <v>13557</v>
      </c>
    </row>
    <row r="13558" spans="1:12">
      <c r="A13558">
        <f>A13557+1</f>
        <v>13558</v>
      </c>
      <c r="B13558">
        <v>26</v>
      </c>
      <c r="C13558">
        <f t="shared" si="211"/>
        <v>1130</v>
      </c>
      <c r="D13558">
        <f>IF(D13557=12,1,D13557+1)</f>
        <v>10</v>
      </c>
      <c r="G13558">
        <f>G13557+1</f>
        <v>13558</v>
      </c>
      <c r="H13558">
        <v>26</v>
      </c>
      <c r="I13558">
        <v>20210821</v>
      </c>
      <c r="J13558" cm="1">
        <f t="array" ref="J13558">INDEX(Sheet1!A:X,C13557+1,5)</f>
        <v>342.4</v>
      </c>
      <c r="K13558">
        <v>20260821</v>
      </c>
      <c r="L13558">
        <f>L13557+1</f>
        <v>13558</v>
      </c>
    </row>
    <row r="13559" spans="1:12">
      <c r="A13559">
        <f>A13558+1</f>
        <v>13559</v>
      </c>
      <c r="B13559">
        <v>26</v>
      </c>
      <c r="C13559">
        <f t="shared" si="211"/>
        <v>1130</v>
      </c>
      <c r="D13559">
        <f>IF(D13558=12,1,D13558+1)</f>
        <v>11</v>
      </c>
      <c r="G13559">
        <f>G13558+1</f>
        <v>13559</v>
      </c>
      <c r="H13559">
        <v>26</v>
      </c>
      <c r="I13559">
        <v>20210821</v>
      </c>
      <c r="J13559" cm="1">
        <f t="array" ref="J13559">INDEX(Sheet1!A:X,C13558+1,5)</f>
        <v>342.4</v>
      </c>
      <c r="K13559">
        <v>20260821</v>
      </c>
      <c r="L13559">
        <f>L13558+1</f>
        <v>13559</v>
      </c>
    </row>
    <row r="13560" spans="1:12">
      <c r="A13560">
        <f>A13559+1</f>
        <v>13560</v>
      </c>
      <c r="B13560">
        <v>26</v>
      </c>
      <c r="C13560">
        <f t="shared" si="211"/>
        <v>1131</v>
      </c>
      <c r="D13560">
        <f>IF(D13559=12,1,D13559+1)</f>
        <v>12</v>
      </c>
      <c r="G13560">
        <f>G13559+1</f>
        <v>13560</v>
      </c>
      <c r="H13560">
        <v>26</v>
      </c>
      <c r="I13560">
        <v>20210821</v>
      </c>
      <c r="J13560" cm="1">
        <f t="array" ref="J13560">INDEX(Sheet1!A:X,C13559+1,5)</f>
        <v>342.4</v>
      </c>
      <c r="K13560">
        <v>20260821</v>
      </c>
      <c r="L13560">
        <f>L13559+1</f>
        <v>13560</v>
      </c>
    </row>
    <row r="13561" spans="1:12">
      <c r="A13561">
        <f>A13560+1</f>
        <v>13561</v>
      </c>
      <c r="B13561">
        <v>26</v>
      </c>
      <c r="C13561">
        <f t="shared" si="211"/>
        <v>1131</v>
      </c>
      <c r="D13561">
        <f>IF(D13560=12,1,D13560+1)</f>
        <v>1</v>
      </c>
      <c r="G13561">
        <f>G13560+1</f>
        <v>13561</v>
      </c>
      <c r="H13561">
        <v>26</v>
      </c>
      <c r="I13561">
        <v>20210821</v>
      </c>
      <c r="J13561" cm="1">
        <f t="array" ref="J13561">INDEX(Sheet1!A:X,C13560+1,5)</f>
        <v>342.4</v>
      </c>
      <c r="K13561">
        <v>20260821</v>
      </c>
      <c r="L13561">
        <f>L13560+1</f>
        <v>13561</v>
      </c>
    </row>
    <row r="13562" spans="1:12">
      <c r="A13562">
        <f>A13561+1</f>
        <v>13562</v>
      </c>
      <c r="B13562">
        <v>26</v>
      </c>
      <c r="C13562">
        <f t="shared" si="211"/>
        <v>1131</v>
      </c>
      <c r="D13562">
        <f>IF(D13561=12,1,D13561+1)</f>
        <v>2</v>
      </c>
      <c r="G13562">
        <f>G13561+1</f>
        <v>13562</v>
      </c>
      <c r="H13562">
        <v>26</v>
      </c>
      <c r="I13562">
        <v>20210821</v>
      </c>
      <c r="J13562" cm="1">
        <f t="array" ref="J13562">INDEX(Sheet1!A:X,C13561+1,5)</f>
        <v>342.4</v>
      </c>
      <c r="K13562">
        <v>20260821</v>
      </c>
      <c r="L13562">
        <f>L13561+1</f>
        <v>13562</v>
      </c>
    </row>
    <row r="13563" spans="1:12">
      <c r="A13563">
        <f>A13562+1</f>
        <v>13563</v>
      </c>
      <c r="B13563">
        <v>26</v>
      </c>
      <c r="C13563">
        <f t="shared" si="211"/>
        <v>1131</v>
      </c>
      <c r="D13563">
        <f>IF(D13562=12,1,D13562+1)</f>
        <v>3</v>
      </c>
      <c r="G13563">
        <f>G13562+1</f>
        <v>13563</v>
      </c>
      <c r="H13563">
        <v>26</v>
      </c>
      <c r="I13563">
        <v>20210821</v>
      </c>
      <c r="J13563" cm="1">
        <f t="array" ref="J13563">INDEX(Sheet1!A:X,C13562+1,5)</f>
        <v>342.4</v>
      </c>
      <c r="K13563">
        <v>20260821</v>
      </c>
      <c r="L13563">
        <f>L13562+1</f>
        <v>13563</v>
      </c>
    </row>
    <row r="13564" spans="1:12">
      <c r="A13564">
        <f>A13563+1</f>
        <v>13564</v>
      </c>
      <c r="B13564">
        <v>26</v>
      </c>
      <c r="C13564">
        <f t="shared" si="211"/>
        <v>1131</v>
      </c>
      <c r="D13564">
        <f>IF(D13563=12,1,D13563+1)</f>
        <v>4</v>
      </c>
      <c r="G13564">
        <f>G13563+1</f>
        <v>13564</v>
      </c>
      <c r="H13564">
        <v>26</v>
      </c>
      <c r="I13564">
        <v>20210821</v>
      </c>
      <c r="J13564" cm="1">
        <f t="array" ref="J13564">INDEX(Sheet1!A:X,C13563+1,5)</f>
        <v>342.4</v>
      </c>
      <c r="K13564">
        <v>20260821</v>
      </c>
      <c r="L13564">
        <f>L13563+1</f>
        <v>13564</v>
      </c>
    </row>
    <row r="13565" spans="1:12">
      <c r="A13565">
        <f>A13564+1</f>
        <v>13565</v>
      </c>
      <c r="B13565">
        <v>26</v>
      </c>
      <c r="C13565">
        <f t="shared" si="211"/>
        <v>1131</v>
      </c>
      <c r="D13565">
        <f>IF(D13564=12,1,D13564+1)</f>
        <v>5</v>
      </c>
      <c r="G13565">
        <f>G13564+1</f>
        <v>13565</v>
      </c>
      <c r="H13565">
        <v>26</v>
      </c>
      <c r="I13565">
        <v>20210821</v>
      </c>
      <c r="J13565" cm="1">
        <f t="array" ref="J13565">INDEX(Sheet1!A:X,C13564+1,5)</f>
        <v>342.4</v>
      </c>
      <c r="K13565">
        <v>20260821</v>
      </c>
      <c r="L13565">
        <f>L13564+1</f>
        <v>13565</v>
      </c>
    </row>
    <row r="13566" spans="1:12">
      <c r="A13566">
        <f>A13565+1</f>
        <v>13566</v>
      </c>
      <c r="B13566">
        <v>26</v>
      </c>
      <c r="C13566">
        <f t="shared" si="211"/>
        <v>1131</v>
      </c>
      <c r="D13566">
        <f>IF(D13565=12,1,D13565+1)</f>
        <v>6</v>
      </c>
      <c r="G13566">
        <f>G13565+1</f>
        <v>13566</v>
      </c>
      <c r="H13566">
        <v>26</v>
      </c>
      <c r="I13566">
        <v>20210821</v>
      </c>
      <c r="J13566" cm="1">
        <f t="array" ref="J13566">INDEX(Sheet1!A:X,C13565+1,5)</f>
        <v>342.4</v>
      </c>
      <c r="K13566">
        <v>20260821</v>
      </c>
      <c r="L13566">
        <f>L13565+1</f>
        <v>13566</v>
      </c>
    </row>
    <row r="13567" spans="1:12">
      <c r="A13567">
        <f>A13566+1</f>
        <v>13567</v>
      </c>
      <c r="B13567">
        <v>26</v>
      </c>
      <c r="C13567">
        <f t="shared" si="211"/>
        <v>1131</v>
      </c>
      <c r="D13567">
        <f>IF(D13566=12,1,D13566+1)</f>
        <v>7</v>
      </c>
      <c r="G13567">
        <f>G13566+1</f>
        <v>13567</v>
      </c>
      <c r="H13567">
        <v>26</v>
      </c>
      <c r="I13567">
        <v>20210821</v>
      </c>
      <c r="J13567" cm="1">
        <f t="array" ref="J13567">INDEX(Sheet1!A:X,C13566+1,5)</f>
        <v>342.4</v>
      </c>
      <c r="K13567">
        <v>20260821</v>
      </c>
      <c r="L13567">
        <f>L13566+1</f>
        <v>13567</v>
      </c>
    </row>
    <row r="13568" spans="1:12">
      <c r="A13568">
        <f>A13567+1</f>
        <v>13568</v>
      </c>
      <c r="B13568">
        <v>26</v>
      </c>
      <c r="C13568">
        <f t="shared" si="211"/>
        <v>1131</v>
      </c>
      <c r="D13568">
        <f>IF(D13567=12,1,D13567+1)</f>
        <v>8</v>
      </c>
      <c r="G13568">
        <f>G13567+1</f>
        <v>13568</v>
      </c>
      <c r="H13568">
        <v>26</v>
      </c>
      <c r="I13568">
        <v>20210821</v>
      </c>
      <c r="J13568" cm="1">
        <f t="array" ref="J13568">INDEX(Sheet1!A:X,C13567+1,5)</f>
        <v>342.4</v>
      </c>
      <c r="K13568">
        <v>20260821</v>
      </c>
      <c r="L13568">
        <f>L13567+1</f>
        <v>13568</v>
      </c>
    </row>
    <row r="13569" spans="1:12">
      <c r="A13569">
        <f>A13568+1</f>
        <v>13569</v>
      </c>
      <c r="B13569">
        <v>26</v>
      </c>
      <c r="C13569">
        <f t="shared" ref="C13569:C13632" si="212">ROUNDDOWN(ROW()/12,0)+1</f>
        <v>1131</v>
      </c>
      <c r="D13569">
        <f>IF(D13568=12,1,D13568+1)</f>
        <v>9</v>
      </c>
      <c r="G13569">
        <f>G13568+1</f>
        <v>13569</v>
      </c>
      <c r="H13569">
        <v>26</v>
      </c>
      <c r="I13569">
        <v>20210821</v>
      </c>
      <c r="J13569" cm="1">
        <f t="array" ref="J13569">INDEX(Sheet1!A:X,C13568+1,5)</f>
        <v>342.4</v>
      </c>
      <c r="K13569">
        <v>20260821</v>
      </c>
      <c r="L13569">
        <f>L13568+1</f>
        <v>13569</v>
      </c>
    </row>
    <row r="13570" spans="1:12">
      <c r="A13570">
        <f>A13569+1</f>
        <v>13570</v>
      </c>
      <c r="B13570">
        <v>26</v>
      </c>
      <c r="C13570">
        <f t="shared" si="212"/>
        <v>1131</v>
      </c>
      <c r="D13570">
        <f>IF(D13569=12,1,D13569+1)</f>
        <v>10</v>
      </c>
      <c r="G13570">
        <f>G13569+1</f>
        <v>13570</v>
      </c>
      <c r="H13570">
        <v>26</v>
      </c>
      <c r="I13570">
        <v>20210821</v>
      </c>
      <c r="J13570" cm="1">
        <f t="array" ref="J13570">INDEX(Sheet1!A:X,C13569+1,5)</f>
        <v>342.4</v>
      </c>
      <c r="K13570">
        <v>20260821</v>
      </c>
      <c r="L13570">
        <f>L13569+1</f>
        <v>13570</v>
      </c>
    </row>
    <row r="13571" spans="1:12">
      <c r="A13571">
        <f>A13570+1</f>
        <v>13571</v>
      </c>
      <c r="B13571">
        <v>26</v>
      </c>
      <c r="C13571">
        <f t="shared" si="212"/>
        <v>1131</v>
      </c>
      <c r="D13571">
        <f>IF(D13570=12,1,D13570+1)</f>
        <v>11</v>
      </c>
      <c r="G13571">
        <f>G13570+1</f>
        <v>13571</v>
      </c>
      <c r="H13571">
        <v>26</v>
      </c>
      <c r="I13571">
        <v>20210821</v>
      </c>
      <c r="J13571" cm="1">
        <f t="array" ref="J13571">INDEX(Sheet1!A:X,C13570+1,5)</f>
        <v>342.4</v>
      </c>
      <c r="K13571">
        <v>20260821</v>
      </c>
      <c r="L13571">
        <f>L13570+1</f>
        <v>13571</v>
      </c>
    </row>
    <row r="13572" spans="1:12">
      <c r="A13572">
        <f>A13571+1</f>
        <v>13572</v>
      </c>
      <c r="B13572">
        <v>26</v>
      </c>
      <c r="C13572">
        <f t="shared" si="212"/>
        <v>1132</v>
      </c>
      <c r="D13572">
        <f>IF(D13571=12,1,D13571+1)</f>
        <v>12</v>
      </c>
      <c r="G13572">
        <f>G13571+1</f>
        <v>13572</v>
      </c>
      <c r="H13572">
        <v>26</v>
      </c>
      <c r="I13572">
        <v>20210821</v>
      </c>
      <c r="J13572" cm="1">
        <f t="array" ref="J13572">INDEX(Sheet1!A:X,C13571+1,5)</f>
        <v>342.4</v>
      </c>
      <c r="K13572">
        <v>20260821</v>
      </c>
      <c r="L13572">
        <f>L13571+1</f>
        <v>13572</v>
      </c>
    </row>
    <row r="13573" spans="1:12">
      <c r="A13573">
        <f>A13572+1</f>
        <v>13573</v>
      </c>
      <c r="B13573">
        <v>26</v>
      </c>
      <c r="C13573">
        <f t="shared" si="212"/>
        <v>1132</v>
      </c>
      <c r="D13573">
        <f>IF(D13572=12,1,D13572+1)</f>
        <v>1</v>
      </c>
      <c r="G13573">
        <f>G13572+1</f>
        <v>13573</v>
      </c>
      <c r="H13573">
        <v>26</v>
      </c>
      <c r="I13573">
        <v>20210821</v>
      </c>
      <c r="J13573" cm="1">
        <f t="array" ref="J13573">INDEX(Sheet1!A:X,C13572+1,5)</f>
        <v>342.4</v>
      </c>
      <c r="K13573">
        <v>20260821</v>
      </c>
      <c r="L13573">
        <f>L13572+1</f>
        <v>13573</v>
      </c>
    </row>
    <row r="13574" spans="1:12">
      <c r="A13574">
        <f>A13573+1</f>
        <v>13574</v>
      </c>
      <c r="B13574">
        <v>26</v>
      </c>
      <c r="C13574">
        <f t="shared" si="212"/>
        <v>1132</v>
      </c>
      <c r="D13574">
        <f>IF(D13573=12,1,D13573+1)</f>
        <v>2</v>
      </c>
      <c r="G13574">
        <f>G13573+1</f>
        <v>13574</v>
      </c>
      <c r="H13574">
        <v>26</v>
      </c>
      <c r="I13574">
        <v>20210821</v>
      </c>
      <c r="J13574" cm="1">
        <f t="array" ref="J13574">INDEX(Sheet1!A:X,C13573+1,5)</f>
        <v>342.4</v>
      </c>
      <c r="K13574">
        <v>20260821</v>
      </c>
      <c r="L13574">
        <f>L13573+1</f>
        <v>13574</v>
      </c>
    </row>
    <row r="13575" spans="1:12">
      <c r="A13575">
        <f>A13574+1</f>
        <v>13575</v>
      </c>
      <c r="B13575">
        <v>26</v>
      </c>
      <c r="C13575">
        <f t="shared" si="212"/>
        <v>1132</v>
      </c>
      <c r="D13575">
        <f>IF(D13574=12,1,D13574+1)</f>
        <v>3</v>
      </c>
      <c r="G13575">
        <f>G13574+1</f>
        <v>13575</v>
      </c>
      <c r="H13575">
        <v>26</v>
      </c>
      <c r="I13575">
        <v>20210821</v>
      </c>
      <c r="J13575" cm="1">
        <f t="array" ref="J13575">INDEX(Sheet1!A:X,C13574+1,5)</f>
        <v>342.4</v>
      </c>
      <c r="K13575">
        <v>20260821</v>
      </c>
      <c r="L13575">
        <f>L13574+1</f>
        <v>13575</v>
      </c>
    </row>
    <row r="13576" spans="1:12">
      <c r="A13576">
        <f>A13575+1</f>
        <v>13576</v>
      </c>
      <c r="B13576">
        <v>26</v>
      </c>
      <c r="C13576">
        <f t="shared" si="212"/>
        <v>1132</v>
      </c>
      <c r="D13576">
        <f>IF(D13575=12,1,D13575+1)</f>
        <v>4</v>
      </c>
      <c r="G13576">
        <f>G13575+1</f>
        <v>13576</v>
      </c>
      <c r="H13576">
        <v>26</v>
      </c>
      <c r="I13576">
        <v>20210821</v>
      </c>
      <c r="J13576" cm="1">
        <f t="array" ref="J13576">INDEX(Sheet1!A:X,C13575+1,5)</f>
        <v>342.4</v>
      </c>
      <c r="K13576">
        <v>20260821</v>
      </c>
      <c r="L13576">
        <f>L13575+1</f>
        <v>13576</v>
      </c>
    </row>
    <row r="13577" spans="1:12">
      <c r="A13577">
        <f>A13576+1</f>
        <v>13577</v>
      </c>
      <c r="B13577">
        <v>26</v>
      </c>
      <c r="C13577">
        <f t="shared" si="212"/>
        <v>1132</v>
      </c>
      <c r="D13577">
        <f>IF(D13576=12,1,D13576+1)</f>
        <v>5</v>
      </c>
      <c r="G13577">
        <f>G13576+1</f>
        <v>13577</v>
      </c>
      <c r="H13577">
        <v>26</v>
      </c>
      <c r="I13577">
        <v>20210821</v>
      </c>
      <c r="J13577" cm="1">
        <f t="array" ref="J13577">INDEX(Sheet1!A:X,C13576+1,5)</f>
        <v>342.4</v>
      </c>
      <c r="K13577">
        <v>20260821</v>
      </c>
      <c r="L13577">
        <f>L13576+1</f>
        <v>13577</v>
      </c>
    </row>
    <row r="13578" spans="1:12">
      <c r="A13578">
        <f>A13577+1</f>
        <v>13578</v>
      </c>
      <c r="B13578">
        <v>26</v>
      </c>
      <c r="C13578">
        <f t="shared" si="212"/>
        <v>1132</v>
      </c>
      <c r="D13578">
        <f>IF(D13577=12,1,D13577+1)</f>
        <v>6</v>
      </c>
      <c r="G13578">
        <f>G13577+1</f>
        <v>13578</v>
      </c>
      <c r="H13578">
        <v>26</v>
      </c>
      <c r="I13578">
        <v>20210821</v>
      </c>
      <c r="J13578" cm="1">
        <f t="array" ref="J13578">INDEX(Sheet1!A:X,C13577+1,5)</f>
        <v>342.4</v>
      </c>
      <c r="K13578">
        <v>20260821</v>
      </c>
      <c r="L13578">
        <f>L13577+1</f>
        <v>13578</v>
      </c>
    </row>
    <row r="13579" spans="1:12">
      <c r="A13579">
        <f>A13578+1</f>
        <v>13579</v>
      </c>
      <c r="B13579">
        <v>26</v>
      </c>
      <c r="C13579">
        <f t="shared" si="212"/>
        <v>1132</v>
      </c>
      <c r="D13579">
        <f>IF(D13578=12,1,D13578+1)</f>
        <v>7</v>
      </c>
      <c r="G13579">
        <f>G13578+1</f>
        <v>13579</v>
      </c>
      <c r="H13579">
        <v>26</v>
      </c>
      <c r="I13579">
        <v>20210821</v>
      </c>
      <c r="J13579" cm="1">
        <f t="array" ref="J13579">INDEX(Sheet1!A:X,C13578+1,5)</f>
        <v>342.4</v>
      </c>
      <c r="K13579">
        <v>20260821</v>
      </c>
      <c r="L13579">
        <f>L13578+1</f>
        <v>13579</v>
      </c>
    </row>
    <row r="13580" spans="1:12">
      <c r="A13580">
        <f>A13579+1</f>
        <v>13580</v>
      </c>
      <c r="B13580">
        <v>26</v>
      </c>
      <c r="C13580">
        <f t="shared" si="212"/>
        <v>1132</v>
      </c>
      <c r="D13580">
        <f>IF(D13579=12,1,D13579+1)</f>
        <v>8</v>
      </c>
      <c r="G13580">
        <f>G13579+1</f>
        <v>13580</v>
      </c>
      <c r="H13580">
        <v>26</v>
      </c>
      <c r="I13580">
        <v>20210821</v>
      </c>
      <c r="J13580" cm="1">
        <f t="array" ref="J13580">INDEX(Sheet1!A:X,C13579+1,5)</f>
        <v>342.4</v>
      </c>
      <c r="K13580">
        <v>20260821</v>
      </c>
      <c r="L13580">
        <f>L13579+1</f>
        <v>13580</v>
      </c>
    </row>
    <row r="13581" spans="1:12">
      <c r="A13581">
        <f>A13580+1</f>
        <v>13581</v>
      </c>
      <c r="B13581">
        <v>26</v>
      </c>
      <c r="C13581">
        <f t="shared" si="212"/>
        <v>1132</v>
      </c>
      <c r="D13581">
        <f>IF(D13580=12,1,D13580+1)</f>
        <v>9</v>
      </c>
      <c r="G13581">
        <f>G13580+1</f>
        <v>13581</v>
      </c>
      <c r="H13581">
        <v>26</v>
      </c>
      <c r="I13581">
        <v>20210821</v>
      </c>
      <c r="J13581" cm="1">
        <f t="array" ref="J13581">INDEX(Sheet1!A:X,C13580+1,5)</f>
        <v>342.4</v>
      </c>
      <c r="K13581">
        <v>20260821</v>
      </c>
      <c r="L13581">
        <f>L13580+1</f>
        <v>13581</v>
      </c>
    </row>
    <row r="13582" spans="1:12">
      <c r="A13582">
        <f>A13581+1</f>
        <v>13582</v>
      </c>
      <c r="B13582">
        <v>26</v>
      </c>
      <c r="C13582">
        <f t="shared" si="212"/>
        <v>1132</v>
      </c>
      <c r="D13582">
        <f>IF(D13581=12,1,D13581+1)</f>
        <v>10</v>
      </c>
      <c r="G13582">
        <f>G13581+1</f>
        <v>13582</v>
      </c>
      <c r="H13582">
        <v>26</v>
      </c>
      <c r="I13582">
        <v>20210821</v>
      </c>
      <c r="J13582" cm="1">
        <f t="array" ref="J13582">INDEX(Sheet1!A:X,C13581+1,5)</f>
        <v>342.4</v>
      </c>
      <c r="K13582">
        <v>20260821</v>
      </c>
      <c r="L13582">
        <f>L13581+1</f>
        <v>13582</v>
      </c>
    </row>
    <row r="13583" spans="1:12">
      <c r="A13583">
        <f>A13582+1</f>
        <v>13583</v>
      </c>
      <c r="B13583">
        <v>26</v>
      </c>
      <c r="C13583">
        <f t="shared" si="212"/>
        <v>1132</v>
      </c>
      <c r="D13583">
        <f>IF(D13582=12,1,D13582+1)</f>
        <v>11</v>
      </c>
      <c r="G13583">
        <f>G13582+1</f>
        <v>13583</v>
      </c>
      <c r="H13583">
        <v>26</v>
      </c>
      <c r="I13583">
        <v>20210821</v>
      </c>
      <c r="J13583" cm="1">
        <f t="array" ref="J13583">INDEX(Sheet1!A:X,C13582+1,5)</f>
        <v>342.4</v>
      </c>
      <c r="K13583">
        <v>20260821</v>
      </c>
      <c r="L13583">
        <f>L13582+1</f>
        <v>13583</v>
      </c>
    </row>
    <row r="13584" spans="1:12">
      <c r="A13584">
        <f>A13583+1</f>
        <v>13584</v>
      </c>
      <c r="B13584">
        <v>26</v>
      </c>
      <c r="C13584">
        <f t="shared" si="212"/>
        <v>1133</v>
      </c>
      <c r="D13584">
        <f>IF(D13583=12,1,D13583+1)</f>
        <v>12</v>
      </c>
      <c r="G13584">
        <f>G13583+1</f>
        <v>13584</v>
      </c>
      <c r="H13584">
        <v>26</v>
      </c>
      <c r="I13584">
        <v>20210821</v>
      </c>
      <c r="J13584" cm="1">
        <f t="array" ref="J13584">INDEX(Sheet1!A:X,C13583+1,5)</f>
        <v>342.4</v>
      </c>
      <c r="K13584">
        <v>20260821</v>
      </c>
      <c r="L13584">
        <f>L13583+1</f>
        <v>13584</v>
      </c>
    </row>
    <row r="13585" spans="1:12">
      <c r="A13585">
        <f>A13584+1</f>
        <v>13585</v>
      </c>
      <c r="B13585">
        <v>26</v>
      </c>
      <c r="C13585">
        <f t="shared" si="212"/>
        <v>1133</v>
      </c>
      <c r="D13585">
        <f>IF(D13584=12,1,D13584+1)</f>
        <v>1</v>
      </c>
      <c r="G13585">
        <f>G13584+1</f>
        <v>13585</v>
      </c>
      <c r="H13585">
        <v>26</v>
      </c>
      <c r="I13585">
        <v>20210821</v>
      </c>
      <c r="J13585" cm="1">
        <f t="array" ref="J13585">INDEX(Sheet1!A:X,C13584+1,5)</f>
        <v>342.4</v>
      </c>
      <c r="K13585">
        <v>20260821</v>
      </c>
      <c r="L13585">
        <f>L13584+1</f>
        <v>13585</v>
      </c>
    </row>
    <row r="13586" spans="1:12">
      <c r="A13586">
        <f>A13585+1</f>
        <v>13586</v>
      </c>
      <c r="B13586">
        <v>26</v>
      </c>
      <c r="C13586">
        <f t="shared" si="212"/>
        <v>1133</v>
      </c>
      <c r="D13586">
        <f>IF(D13585=12,1,D13585+1)</f>
        <v>2</v>
      </c>
      <c r="G13586">
        <f>G13585+1</f>
        <v>13586</v>
      </c>
      <c r="H13586">
        <v>26</v>
      </c>
      <c r="I13586">
        <v>20210821</v>
      </c>
      <c r="J13586" cm="1">
        <f t="array" ref="J13586">INDEX(Sheet1!A:X,C13585+1,5)</f>
        <v>342.4</v>
      </c>
      <c r="K13586">
        <v>20260821</v>
      </c>
      <c r="L13586">
        <f>L13585+1</f>
        <v>13586</v>
      </c>
    </row>
    <row r="13587" spans="1:12">
      <c r="A13587">
        <f>A13586+1</f>
        <v>13587</v>
      </c>
      <c r="B13587">
        <v>26</v>
      </c>
      <c r="C13587">
        <f t="shared" si="212"/>
        <v>1133</v>
      </c>
      <c r="D13587">
        <f>IF(D13586=12,1,D13586+1)</f>
        <v>3</v>
      </c>
      <c r="G13587">
        <f>G13586+1</f>
        <v>13587</v>
      </c>
      <c r="H13587">
        <v>26</v>
      </c>
      <c r="I13587">
        <v>20210821</v>
      </c>
      <c r="J13587" cm="1">
        <f t="array" ref="J13587">INDEX(Sheet1!A:X,C13586+1,5)</f>
        <v>342.4</v>
      </c>
      <c r="K13587">
        <v>20260821</v>
      </c>
      <c r="L13587">
        <f>L13586+1</f>
        <v>13587</v>
      </c>
    </row>
    <row r="13588" spans="1:12">
      <c r="A13588">
        <f>A13587+1</f>
        <v>13588</v>
      </c>
      <c r="B13588">
        <v>26</v>
      </c>
      <c r="C13588">
        <f t="shared" si="212"/>
        <v>1133</v>
      </c>
      <c r="D13588">
        <f>IF(D13587=12,1,D13587+1)</f>
        <v>4</v>
      </c>
      <c r="G13588">
        <f>G13587+1</f>
        <v>13588</v>
      </c>
      <c r="H13588">
        <v>26</v>
      </c>
      <c r="I13588">
        <v>20210821</v>
      </c>
      <c r="J13588" cm="1">
        <f t="array" ref="J13588">INDEX(Sheet1!A:X,C13587+1,5)</f>
        <v>342.4</v>
      </c>
      <c r="K13588">
        <v>20260821</v>
      </c>
      <c r="L13588">
        <f>L13587+1</f>
        <v>13588</v>
      </c>
    </row>
    <row r="13589" spans="1:12">
      <c r="A13589">
        <f>A13588+1</f>
        <v>13589</v>
      </c>
      <c r="B13589">
        <v>26</v>
      </c>
      <c r="C13589">
        <f t="shared" si="212"/>
        <v>1133</v>
      </c>
      <c r="D13589">
        <f>IF(D13588=12,1,D13588+1)</f>
        <v>5</v>
      </c>
      <c r="G13589">
        <f>G13588+1</f>
        <v>13589</v>
      </c>
      <c r="H13589">
        <v>26</v>
      </c>
      <c r="I13589">
        <v>20210821</v>
      </c>
      <c r="J13589" cm="1">
        <f t="array" ref="J13589">INDEX(Sheet1!A:X,C13588+1,5)</f>
        <v>342.4</v>
      </c>
      <c r="K13589">
        <v>20260821</v>
      </c>
      <c r="L13589">
        <f>L13588+1</f>
        <v>13589</v>
      </c>
    </row>
    <row r="13590" spans="1:12">
      <c r="A13590">
        <f>A13589+1</f>
        <v>13590</v>
      </c>
      <c r="B13590">
        <v>26</v>
      </c>
      <c r="C13590">
        <f t="shared" si="212"/>
        <v>1133</v>
      </c>
      <c r="D13590">
        <f>IF(D13589=12,1,D13589+1)</f>
        <v>6</v>
      </c>
      <c r="G13590">
        <f>G13589+1</f>
        <v>13590</v>
      </c>
      <c r="H13590">
        <v>26</v>
      </c>
      <c r="I13590">
        <v>20210821</v>
      </c>
      <c r="J13590" cm="1">
        <f t="array" ref="J13590">INDEX(Sheet1!A:X,C13589+1,5)</f>
        <v>342.4</v>
      </c>
      <c r="K13590">
        <v>20260821</v>
      </c>
      <c r="L13590">
        <f>L13589+1</f>
        <v>13590</v>
      </c>
    </row>
    <row r="13591" spans="1:12">
      <c r="A13591">
        <f>A13590+1</f>
        <v>13591</v>
      </c>
      <c r="B13591">
        <v>26</v>
      </c>
      <c r="C13591">
        <f t="shared" si="212"/>
        <v>1133</v>
      </c>
      <c r="D13591">
        <f>IF(D13590=12,1,D13590+1)</f>
        <v>7</v>
      </c>
      <c r="G13591">
        <f>G13590+1</f>
        <v>13591</v>
      </c>
      <c r="H13591">
        <v>26</v>
      </c>
      <c r="I13591">
        <v>20210821</v>
      </c>
      <c r="J13591" cm="1">
        <f t="array" ref="J13591">INDEX(Sheet1!A:X,C13590+1,5)</f>
        <v>342.4</v>
      </c>
      <c r="K13591">
        <v>20260821</v>
      </c>
      <c r="L13591">
        <f>L13590+1</f>
        <v>13591</v>
      </c>
    </row>
    <row r="13592" spans="1:12">
      <c r="A13592">
        <f>A13591+1</f>
        <v>13592</v>
      </c>
      <c r="B13592">
        <v>26</v>
      </c>
      <c r="C13592">
        <f t="shared" si="212"/>
        <v>1133</v>
      </c>
      <c r="D13592">
        <f>IF(D13591=12,1,D13591+1)</f>
        <v>8</v>
      </c>
      <c r="G13592">
        <f>G13591+1</f>
        <v>13592</v>
      </c>
      <c r="H13592">
        <v>26</v>
      </c>
      <c r="I13592">
        <v>20210821</v>
      </c>
      <c r="J13592" cm="1">
        <f t="array" ref="J13592">INDEX(Sheet1!A:X,C13591+1,5)</f>
        <v>342.4</v>
      </c>
      <c r="K13592">
        <v>20260821</v>
      </c>
      <c r="L13592">
        <f>L13591+1</f>
        <v>13592</v>
      </c>
    </row>
    <row r="13593" spans="1:12">
      <c r="A13593">
        <f>A13592+1</f>
        <v>13593</v>
      </c>
      <c r="B13593">
        <v>26</v>
      </c>
      <c r="C13593">
        <f t="shared" si="212"/>
        <v>1133</v>
      </c>
      <c r="D13593">
        <f>IF(D13592=12,1,D13592+1)</f>
        <v>9</v>
      </c>
      <c r="G13593">
        <f>G13592+1</f>
        <v>13593</v>
      </c>
      <c r="H13593">
        <v>26</v>
      </c>
      <c r="I13593">
        <v>20210821</v>
      </c>
      <c r="J13593" cm="1">
        <f t="array" ref="J13593">INDEX(Sheet1!A:X,C13592+1,5)</f>
        <v>342.4</v>
      </c>
      <c r="K13593">
        <v>20260821</v>
      </c>
      <c r="L13593">
        <f>L13592+1</f>
        <v>13593</v>
      </c>
    </row>
    <row r="13594" spans="1:12">
      <c r="A13594">
        <f>A13593+1</f>
        <v>13594</v>
      </c>
      <c r="B13594">
        <v>26</v>
      </c>
      <c r="C13594">
        <f t="shared" si="212"/>
        <v>1133</v>
      </c>
      <c r="D13594">
        <f>IF(D13593=12,1,D13593+1)</f>
        <v>10</v>
      </c>
      <c r="G13594">
        <f>G13593+1</f>
        <v>13594</v>
      </c>
      <c r="H13594">
        <v>26</v>
      </c>
      <c r="I13594">
        <v>20210821</v>
      </c>
      <c r="J13594" cm="1">
        <f t="array" ref="J13594">INDEX(Sheet1!A:X,C13593+1,5)</f>
        <v>342.4</v>
      </c>
      <c r="K13594">
        <v>20260821</v>
      </c>
      <c r="L13594">
        <f>L13593+1</f>
        <v>13594</v>
      </c>
    </row>
    <row r="13595" spans="1:12">
      <c r="A13595">
        <f>A13594+1</f>
        <v>13595</v>
      </c>
      <c r="B13595">
        <v>26</v>
      </c>
      <c r="C13595">
        <f t="shared" si="212"/>
        <v>1133</v>
      </c>
      <c r="D13595">
        <f>IF(D13594=12,1,D13594+1)</f>
        <v>11</v>
      </c>
      <c r="G13595">
        <f>G13594+1</f>
        <v>13595</v>
      </c>
      <c r="H13595">
        <v>26</v>
      </c>
      <c r="I13595">
        <v>20210821</v>
      </c>
      <c r="J13595" cm="1">
        <f t="array" ref="J13595">INDEX(Sheet1!A:X,C13594+1,5)</f>
        <v>342.4</v>
      </c>
      <c r="K13595">
        <v>20260821</v>
      </c>
      <c r="L13595">
        <f>L13594+1</f>
        <v>13595</v>
      </c>
    </row>
    <row r="13596" spans="1:12">
      <c r="A13596">
        <f>A13595+1</f>
        <v>13596</v>
      </c>
      <c r="B13596">
        <v>26</v>
      </c>
      <c r="C13596">
        <f t="shared" si="212"/>
        <v>1134</v>
      </c>
      <c r="D13596">
        <f>IF(D13595=12,1,D13595+1)</f>
        <v>12</v>
      </c>
      <c r="G13596">
        <f>G13595+1</f>
        <v>13596</v>
      </c>
      <c r="H13596">
        <v>26</v>
      </c>
      <c r="I13596">
        <v>20210821</v>
      </c>
      <c r="J13596" cm="1">
        <f t="array" ref="J13596">INDEX(Sheet1!A:X,C13595+1,5)</f>
        <v>342.4</v>
      </c>
      <c r="K13596">
        <v>20260821</v>
      </c>
      <c r="L13596">
        <f>L13595+1</f>
        <v>13596</v>
      </c>
    </row>
    <row r="13597" spans="1:12">
      <c r="A13597">
        <f>A13596+1</f>
        <v>13597</v>
      </c>
      <c r="B13597">
        <v>26</v>
      </c>
      <c r="C13597">
        <f t="shared" si="212"/>
        <v>1134</v>
      </c>
      <c r="D13597">
        <f>IF(D13596=12,1,D13596+1)</f>
        <v>1</v>
      </c>
      <c r="G13597">
        <f>G13596+1</f>
        <v>13597</v>
      </c>
      <c r="H13597">
        <v>26</v>
      </c>
      <c r="I13597">
        <v>20210821</v>
      </c>
      <c r="J13597" cm="1">
        <f t="array" ref="J13597">INDEX(Sheet1!A:X,C13596+1,5)</f>
        <v>342.4</v>
      </c>
      <c r="K13597">
        <v>20260821</v>
      </c>
      <c r="L13597">
        <f>L13596+1</f>
        <v>13597</v>
      </c>
    </row>
    <row r="13598" spans="1:12">
      <c r="A13598">
        <f>A13597+1</f>
        <v>13598</v>
      </c>
      <c r="B13598">
        <v>26</v>
      </c>
      <c r="C13598">
        <f t="shared" si="212"/>
        <v>1134</v>
      </c>
      <c r="D13598">
        <f>IF(D13597=12,1,D13597+1)</f>
        <v>2</v>
      </c>
      <c r="G13598">
        <f>G13597+1</f>
        <v>13598</v>
      </c>
      <c r="H13598">
        <v>26</v>
      </c>
      <c r="I13598">
        <v>20210821</v>
      </c>
      <c r="J13598" cm="1">
        <f t="array" ref="J13598">INDEX(Sheet1!A:X,C13597+1,5)</f>
        <v>342.4</v>
      </c>
      <c r="K13598">
        <v>20260821</v>
      </c>
      <c r="L13598">
        <f>L13597+1</f>
        <v>13598</v>
      </c>
    </row>
    <row r="13599" spans="1:12">
      <c r="A13599">
        <f>A13598+1</f>
        <v>13599</v>
      </c>
      <c r="B13599">
        <v>26</v>
      </c>
      <c r="C13599">
        <f t="shared" si="212"/>
        <v>1134</v>
      </c>
      <c r="D13599">
        <f>IF(D13598=12,1,D13598+1)</f>
        <v>3</v>
      </c>
      <c r="G13599">
        <f>G13598+1</f>
        <v>13599</v>
      </c>
      <c r="H13599">
        <v>26</v>
      </c>
      <c r="I13599">
        <v>20210821</v>
      </c>
      <c r="J13599" cm="1">
        <f t="array" ref="J13599">INDEX(Sheet1!A:X,C13598+1,5)</f>
        <v>342.4</v>
      </c>
      <c r="K13599">
        <v>20260821</v>
      </c>
      <c r="L13599">
        <f>L13598+1</f>
        <v>13599</v>
      </c>
    </row>
    <row r="13600" spans="1:12">
      <c r="A13600">
        <f>A13599+1</f>
        <v>13600</v>
      </c>
      <c r="B13600">
        <v>26</v>
      </c>
      <c r="C13600">
        <f t="shared" si="212"/>
        <v>1134</v>
      </c>
      <c r="D13600">
        <f>IF(D13599=12,1,D13599+1)</f>
        <v>4</v>
      </c>
      <c r="G13600">
        <f>G13599+1</f>
        <v>13600</v>
      </c>
      <c r="H13600">
        <v>26</v>
      </c>
      <c r="I13600">
        <v>20210821</v>
      </c>
      <c r="J13600" cm="1">
        <f t="array" ref="J13600">INDEX(Sheet1!A:X,C13599+1,5)</f>
        <v>342.4</v>
      </c>
      <c r="K13600">
        <v>20260821</v>
      </c>
      <c r="L13600">
        <f>L13599+1</f>
        <v>13600</v>
      </c>
    </row>
    <row r="13601" spans="1:12">
      <c r="A13601">
        <f>A13600+1</f>
        <v>13601</v>
      </c>
      <c r="B13601">
        <v>26</v>
      </c>
      <c r="C13601">
        <f t="shared" si="212"/>
        <v>1134</v>
      </c>
      <c r="D13601">
        <f>IF(D13600=12,1,D13600+1)</f>
        <v>5</v>
      </c>
      <c r="G13601">
        <f>G13600+1</f>
        <v>13601</v>
      </c>
      <c r="H13601">
        <v>26</v>
      </c>
      <c r="I13601">
        <v>20210821</v>
      </c>
      <c r="J13601" cm="1">
        <f t="array" ref="J13601">INDEX(Sheet1!A:X,C13600+1,5)</f>
        <v>342.4</v>
      </c>
      <c r="K13601">
        <v>20260821</v>
      </c>
      <c r="L13601">
        <f>L13600+1</f>
        <v>13601</v>
      </c>
    </row>
    <row r="13602" spans="1:12">
      <c r="A13602">
        <f>A13601+1</f>
        <v>13602</v>
      </c>
      <c r="B13602">
        <v>26</v>
      </c>
      <c r="C13602">
        <f t="shared" si="212"/>
        <v>1134</v>
      </c>
      <c r="D13602">
        <f>IF(D13601=12,1,D13601+1)</f>
        <v>6</v>
      </c>
      <c r="G13602">
        <f>G13601+1</f>
        <v>13602</v>
      </c>
      <c r="H13602">
        <v>26</v>
      </c>
      <c r="I13602">
        <v>20210821</v>
      </c>
      <c r="J13602" cm="1">
        <f t="array" ref="J13602">INDEX(Sheet1!A:X,C13601+1,5)</f>
        <v>342.4</v>
      </c>
      <c r="K13602">
        <v>20260821</v>
      </c>
      <c r="L13602">
        <f>L13601+1</f>
        <v>13602</v>
      </c>
    </row>
    <row r="13603" spans="1:12">
      <c r="A13603">
        <f>A13602+1</f>
        <v>13603</v>
      </c>
      <c r="B13603">
        <v>26</v>
      </c>
      <c r="C13603">
        <f t="shared" si="212"/>
        <v>1134</v>
      </c>
      <c r="D13603">
        <f>IF(D13602=12,1,D13602+1)</f>
        <v>7</v>
      </c>
      <c r="G13603">
        <f>G13602+1</f>
        <v>13603</v>
      </c>
      <c r="H13603">
        <v>26</v>
      </c>
      <c r="I13603">
        <v>20210821</v>
      </c>
      <c r="J13603" cm="1">
        <f t="array" ref="J13603">INDEX(Sheet1!A:X,C13602+1,5)</f>
        <v>342.4</v>
      </c>
      <c r="K13603">
        <v>20260821</v>
      </c>
      <c r="L13603">
        <f>L13602+1</f>
        <v>13603</v>
      </c>
    </row>
    <row r="13604" spans="1:12">
      <c r="A13604">
        <f>A13603+1</f>
        <v>13604</v>
      </c>
      <c r="B13604">
        <v>26</v>
      </c>
      <c r="C13604">
        <f t="shared" si="212"/>
        <v>1134</v>
      </c>
      <c r="D13604">
        <f>IF(D13603=12,1,D13603+1)</f>
        <v>8</v>
      </c>
      <c r="G13604">
        <f>G13603+1</f>
        <v>13604</v>
      </c>
      <c r="H13604">
        <v>26</v>
      </c>
      <c r="I13604">
        <v>20210821</v>
      </c>
      <c r="J13604" cm="1">
        <f t="array" ref="J13604">INDEX(Sheet1!A:X,C13603+1,5)</f>
        <v>342.4</v>
      </c>
      <c r="K13604">
        <v>20260821</v>
      </c>
      <c r="L13604">
        <f>L13603+1</f>
        <v>13604</v>
      </c>
    </row>
    <row r="13605" spans="1:12">
      <c r="A13605">
        <f>A13604+1</f>
        <v>13605</v>
      </c>
      <c r="B13605">
        <v>26</v>
      </c>
      <c r="C13605">
        <f t="shared" si="212"/>
        <v>1134</v>
      </c>
      <c r="D13605">
        <f>IF(D13604=12,1,D13604+1)</f>
        <v>9</v>
      </c>
      <c r="G13605">
        <f>G13604+1</f>
        <v>13605</v>
      </c>
      <c r="H13605">
        <v>26</v>
      </c>
      <c r="I13605">
        <v>20210821</v>
      </c>
      <c r="J13605" cm="1">
        <f t="array" ref="J13605">INDEX(Sheet1!A:X,C13604+1,5)</f>
        <v>342.4</v>
      </c>
      <c r="K13605">
        <v>20260821</v>
      </c>
      <c r="L13605">
        <f>L13604+1</f>
        <v>13605</v>
      </c>
    </row>
    <row r="13606" spans="1:12">
      <c r="A13606">
        <f>A13605+1</f>
        <v>13606</v>
      </c>
      <c r="B13606">
        <v>26</v>
      </c>
      <c r="C13606">
        <f t="shared" si="212"/>
        <v>1134</v>
      </c>
      <c r="D13606">
        <f>IF(D13605=12,1,D13605+1)</f>
        <v>10</v>
      </c>
      <c r="G13606">
        <f>G13605+1</f>
        <v>13606</v>
      </c>
      <c r="H13606">
        <v>26</v>
      </c>
      <c r="I13606">
        <v>20210821</v>
      </c>
      <c r="J13606" cm="1">
        <f t="array" ref="J13606">INDEX(Sheet1!A:X,C13605+1,5)</f>
        <v>342.4</v>
      </c>
      <c r="K13606">
        <v>20260821</v>
      </c>
      <c r="L13606">
        <f>L13605+1</f>
        <v>13606</v>
      </c>
    </row>
    <row r="13607" spans="1:12">
      <c r="A13607">
        <f>A13606+1</f>
        <v>13607</v>
      </c>
      <c r="B13607">
        <v>26</v>
      </c>
      <c r="C13607">
        <f t="shared" si="212"/>
        <v>1134</v>
      </c>
      <c r="D13607">
        <f>IF(D13606=12,1,D13606+1)</f>
        <v>11</v>
      </c>
      <c r="G13607">
        <f>G13606+1</f>
        <v>13607</v>
      </c>
      <c r="H13607">
        <v>26</v>
      </c>
      <c r="I13607">
        <v>20210821</v>
      </c>
      <c r="J13607" cm="1">
        <f t="array" ref="J13607">INDEX(Sheet1!A:X,C13606+1,5)</f>
        <v>342.4</v>
      </c>
      <c r="K13607">
        <v>20260821</v>
      </c>
      <c r="L13607">
        <f>L13606+1</f>
        <v>13607</v>
      </c>
    </row>
    <row r="13608" spans="1:12">
      <c r="A13608">
        <f>A13607+1</f>
        <v>13608</v>
      </c>
      <c r="B13608">
        <v>26</v>
      </c>
      <c r="C13608">
        <f t="shared" si="212"/>
        <v>1135</v>
      </c>
      <c r="D13608">
        <f>IF(D13607=12,1,D13607+1)</f>
        <v>12</v>
      </c>
      <c r="G13608">
        <f>G13607+1</f>
        <v>13608</v>
      </c>
      <c r="H13608">
        <v>26</v>
      </c>
      <c r="I13608">
        <v>20210821</v>
      </c>
      <c r="J13608" cm="1">
        <f t="array" ref="J13608">INDEX(Sheet1!A:X,C13607+1,5)</f>
        <v>342.4</v>
      </c>
      <c r="K13608">
        <v>20260821</v>
      </c>
      <c r="L13608">
        <f>L13607+1</f>
        <v>13608</v>
      </c>
    </row>
    <row r="13609" spans="1:12">
      <c r="A13609">
        <f>A13608+1</f>
        <v>13609</v>
      </c>
      <c r="B13609">
        <v>26</v>
      </c>
      <c r="C13609">
        <f t="shared" si="212"/>
        <v>1135</v>
      </c>
      <c r="D13609">
        <f>IF(D13608=12,1,D13608+1)</f>
        <v>1</v>
      </c>
      <c r="G13609">
        <f>G13608+1</f>
        <v>13609</v>
      </c>
      <c r="H13609">
        <v>26</v>
      </c>
      <c r="I13609">
        <v>20210821</v>
      </c>
      <c r="J13609" cm="1">
        <f t="array" ref="J13609">INDEX(Sheet1!A:X,C13608+1,5)</f>
        <v>342.4</v>
      </c>
      <c r="K13609">
        <v>20260821</v>
      </c>
      <c r="L13609">
        <f>L13608+1</f>
        <v>13609</v>
      </c>
    </row>
    <row r="13610" spans="1:12">
      <c r="A13610">
        <f>A13609+1</f>
        <v>13610</v>
      </c>
      <c r="B13610">
        <v>26</v>
      </c>
      <c r="C13610">
        <f t="shared" si="212"/>
        <v>1135</v>
      </c>
      <c r="D13610">
        <f>IF(D13609=12,1,D13609+1)</f>
        <v>2</v>
      </c>
      <c r="G13610">
        <f>G13609+1</f>
        <v>13610</v>
      </c>
      <c r="H13610">
        <v>26</v>
      </c>
      <c r="I13610">
        <v>20210821</v>
      </c>
      <c r="J13610" cm="1">
        <f t="array" ref="J13610">INDEX(Sheet1!A:X,C13609+1,5)</f>
        <v>342.4</v>
      </c>
      <c r="K13610">
        <v>20260821</v>
      </c>
      <c r="L13610">
        <f>L13609+1</f>
        <v>13610</v>
      </c>
    </row>
    <row r="13611" spans="1:12">
      <c r="A13611">
        <f>A13610+1</f>
        <v>13611</v>
      </c>
      <c r="B13611">
        <v>26</v>
      </c>
      <c r="C13611">
        <f t="shared" si="212"/>
        <v>1135</v>
      </c>
      <c r="D13611">
        <f>IF(D13610=12,1,D13610+1)</f>
        <v>3</v>
      </c>
      <c r="G13611">
        <f>G13610+1</f>
        <v>13611</v>
      </c>
      <c r="H13611">
        <v>26</v>
      </c>
      <c r="I13611">
        <v>20210821</v>
      </c>
      <c r="J13611" cm="1">
        <f t="array" ref="J13611">INDEX(Sheet1!A:X,C13610+1,5)</f>
        <v>342.4</v>
      </c>
      <c r="K13611">
        <v>20260821</v>
      </c>
      <c r="L13611">
        <f>L13610+1</f>
        <v>13611</v>
      </c>
    </row>
    <row r="13612" spans="1:12">
      <c r="A13612">
        <f>A13611+1</f>
        <v>13612</v>
      </c>
      <c r="B13612">
        <v>26</v>
      </c>
      <c r="C13612">
        <f t="shared" si="212"/>
        <v>1135</v>
      </c>
      <c r="D13612">
        <f>IF(D13611=12,1,D13611+1)</f>
        <v>4</v>
      </c>
      <c r="G13612">
        <f>G13611+1</f>
        <v>13612</v>
      </c>
      <c r="H13612">
        <v>26</v>
      </c>
      <c r="I13612">
        <v>20210821</v>
      </c>
      <c r="J13612" cm="1">
        <f t="array" ref="J13612">INDEX(Sheet1!A:X,C13611+1,5)</f>
        <v>342.4</v>
      </c>
      <c r="K13612">
        <v>20260821</v>
      </c>
      <c r="L13612">
        <f>L13611+1</f>
        <v>13612</v>
      </c>
    </row>
    <row r="13613" spans="1:12">
      <c r="A13613">
        <f>A13612+1</f>
        <v>13613</v>
      </c>
      <c r="B13613">
        <v>26</v>
      </c>
      <c r="C13613">
        <f t="shared" si="212"/>
        <v>1135</v>
      </c>
      <c r="D13613">
        <f>IF(D13612=12,1,D13612+1)</f>
        <v>5</v>
      </c>
      <c r="G13613">
        <f>G13612+1</f>
        <v>13613</v>
      </c>
      <c r="H13613">
        <v>26</v>
      </c>
      <c r="I13613">
        <v>20210821</v>
      </c>
      <c r="J13613" cm="1">
        <f t="array" ref="J13613">INDEX(Sheet1!A:X,C13612+1,5)</f>
        <v>342.4</v>
      </c>
      <c r="K13613">
        <v>20260821</v>
      </c>
      <c r="L13613">
        <f>L13612+1</f>
        <v>13613</v>
      </c>
    </row>
    <row r="13614" spans="1:12">
      <c r="A13614">
        <f>A13613+1</f>
        <v>13614</v>
      </c>
      <c r="B13614">
        <v>26</v>
      </c>
      <c r="C13614">
        <f t="shared" si="212"/>
        <v>1135</v>
      </c>
      <c r="D13614">
        <f>IF(D13613=12,1,D13613+1)</f>
        <v>6</v>
      </c>
      <c r="G13614">
        <f>G13613+1</f>
        <v>13614</v>
      </c>
      <c r="H13614">
        <v>26</v>
      </c>
      <c r="I13614">
        <v>20210821</v>
      </c>
      <c r="J13614" cm="1">
        <f t="array" ref="J13614">INDEX(Sheet1!A:X,C13613+1,5)</f>
        <v>342.4</v>
      </c>
      <c r="K13614">
        <v>20260821</v>
      </c>
      <c r="L13614">
        <f>L13613+1</f>
        <v>13614</v>
      </c>
    </row>
    <row r="13615" spans="1:12">
      <c r="A13615">
        <f>A13614+1</f>
        <v>13615</v>
      </c>
      <c r="B13615">
        <v>26</v>
      </c>
      <c r="C13615">
        <f t="shared" si="212"/>
        <v>1135</v>
      </c>
      <c r="D13615">
        <f>IF(D13614=12,1,D13614+1)</f>
        <v>7</v>
      </c>
      <c r="G13615">
        <f>G13614+1</f>
        <v>13615</v>
      </c>
      <c r="H13615">
        <v>26</v>
      </c>
      <c r="I13615">
        <v>20210821</v>
      </c>
      <c r="J13615" cm="1">
        <f t="array" ref="J13615">INDEX(Sheet1!A:X,C13614+1,5)</f>
        <v>342.4</v>
      </c>
      <c r="K13615">
        <v>20260821</v>
      </c>
      <c r="L13615">
        <f>L13614+1</f>
        <v>13615</v>
      </c>
    </row>
    <row r="13616" spans="1:12">
      <c r="A13616">
        <f>A13615+1</f>
        <v>13616</v>
      </c>
      <c r="B13616">
        <v>26</v>
      </c>
      <c r="C13616">
        <f t="shared" si="212"/>
        <v>1135</v>
      </c>
      <c r="D13616">
        <f>IF(D13615=12,1,D13615+1)</f>
        <v>8</v>
      </c>
      <c r="G13616">
        <f>G13615+1</f>
        <v>13616</v>
      </c>
      <c r="H13616">
        <v>26</v>
      </c>
      <c r="I13616">
        <v>20210821</v>
      </c>
      <c r="J13616" cm="1">
        <f t="array" ref="J13616">INDEX(Sheet1!A:X,C13615+1,5)</f>
        <v>342.4</v>
      </c>
      <c r="K13616">
        <v>20260821</v>
      </c>
      <c r="L13616">
        <f>L13615+1</f>
        <v>13616</v>
      </c>
    </row>
    <row r="13617" spans="1:12">
      <c r="A13617">
        <f>A13616+1</f>
        <v>13617</v>
      </c>
      <c r="B13617">
        <v>26</v>
      </c>
      <c r="C13617">
        <f t="shared" si="212"/>
        <v>1135</v>
      </c>
      <c r="D13617">
        <f>IF(D13616=12,1,D13616+1)</f>
        <v>9</v>
      </c>
      <c r="G13617">
        <f>G13616+1</f>
        <v>13617</v>
      </c>
      <c r="H13617">
        <v>26</v>
      </c>
      <c r="I13617">
        <v>20210821</v>
      </c>
      <c r="J13617" cm="1">
        <f t="array" ref="J13617">INDEX(Sheet1!A:X,C13616+1,5)</f>
        <v>342.4</v>
      </c>
      <c r="K13617">
        <v>20260821</v>
      </c>
      <c r="L13617">
        <f>L13616+1</f>
        <v>13617</v>
      </c>
    </row>
    <row r="13618" spans="1:12">
      <c r="A13618">
        <f>A13617+1</f>
        <v>13618</v>
      </c>
      <c r="B13618">
        <v>26</v>
      </c>
      <c r="C13618">
        <f t="shared" si="212"/>
        <v>1135</v>
      </c>
      <c r="D13618">
        <f>IF(D13617=12,1,D13617+1)</f>
        <v>10</v>
      </c>
      <c r="G13618">
        <f>G13617+1</f>
        <v>13618</v>
      </c>
      <c r="H13618">
        <v>26</v>
      </c>
      <c r="I13618">
        <v>20210821</v>
      </c>
      <c r="J13618" cm="1">
        <f t="array" ref="J13618">INDEX(Sheet1!A:X,C13617+1,5)</f>
        <v>342.4</v>
      </c>
      <c r="K13618">
        <v>20260821</v>
      </c>
      <c r="L13618">
        <f>L13617+1</f>
        <v>13618</v>
      </c>
    </row>
    <row r="13619" spans="1:12">
      <c r="A13619">
        <f>A13618+1</f>
        <v>13619</v>
      </c>
      <c r="B13619">
        <v>26</v>
      </c>
      <c r="C13619">
        <f t="shared" si="212"/>
        <v>1135</v>
      </c>
      <c r="D13619">
        <f>IF(D13618=12,1,D13618+1)</f>
        <v>11</v>
      </c>
      <c r="G13619">
        <f>G13618+1</f>
        <v>13619</v>
      </c>
      <c r="H13619">
        <v>26</v>
      </c>
      <c r="I13619">
        <v>20210821</v>
      </c>
      <c r="J13619" cm="1">
        <f t="array" ref="J13619">INDEX(Sheet1!A:X,C13618+1,5)</f>
        <v>342.4</v>
      </c>
      <c r="K13619">
        <v>20260821</v>
      </c>
      <c r="L13619">
        <f>L13618+1</f>
        <v>13619</v>
      </c>
    </row>
    <row r="13620" spans="1:12">
      <c r="A13620">
        <f>A13619+1</f>
        <v>13620</v>
      </c>
      <c r="B13620">
        <v>26</v>
      </c>
      <c r="C13620">
        <f t="shared" si="212"/>
        <v>1136</v>
      </c>
      <c r="D13620">
        <f>IF(D13619=12,1,D13619+1)</f>
        <v>12</v>
      </c>
      <c r="G13620">
        <f>G13619+1</f>
        <v>13620</v>
      </c>
      <c r="H13620">
        <v>26</v>
      </c>
      <c r="I13620">
        <v>20210821</v>
      </c>
      <c r="J13620" cm="1">
        <f t="array" ref="J13620">INDEX(Sheet1!A:X,C13619+1,5)</f>
        <v>342.4</v>
      </c>
      <c r="K13620">
        <v>20260821</v>
      </c>
      <c r="L13620">
        <f>L13619+1</f>
        <v>13620</v>
      </c>
    </row>
    <row r="13621" spans="1:12">
      <c r="A13621">
        <f>A13620+1</f>
        <v>13621</v>
      </c>
      <c r="B13621">
        <v>26</v>
      </c>
      <c r="C13621">
        <f t="shared" si="212"/>
        <v>1136</v>
      </c>
      <c r="D13621">
        <f>IF(D13620=12,1,D13620+1)</f>
        <v>1</v>
      </c>
      <c r="G13621">
        <f>G13620+1</f>
        <v>13621</v>
      </c>
      <c r="H13621">
        <v>26</v>
      </c>
      <c r="I13621">
        <v>20210821</v>
      </c>
      <c r="J13621" cm="1">
        <f t="array" ref="J13621">INDEX(Sheet1!A:X,C13620+1,5)</f>
        <v>342.4</v>
      </c>
      <c r="K13621">
        <v>20260821</v>
      </c>
      <c r="L13621">
        <f>L13620+1</f>
        <v>13621</v>
      </c>
    </row>
    <row r="13622" spans="1:12">
      <c r="A13622">
        <f>A13621+1</f>
        <v>13622</v>
      </c>
      <c r="B13622">
        <v>26</v>
      </c>
      <c r="C13622">
        <f t="shared" si="212"/>
        <v>1136</v>
      </c>
      <c r="D13622">
        <f>IF(D13621=12,1,D13621+1)</f>
        <v>2</v>
      </c>
      <c r="G13622">
        <f>G13621+1</f>
        <v>13622</v>
      </c>
      <c r="H13622">
        <v>26</v>
      </c>
      <c r="I13622">
        <v>20210821</v>
      </c>
      <c r="J13622" cm="1">
        <f t="array" ref="J13622">INDEX(Sheet1!A:X,C13621+1,5)</f>
        <v>342.4</v>
      </c>
      <c r="K13622">
        <v>20260821</v>
      </c>
      <c r="L13622">
        <f>L13621+1</f>
        <v>13622</v>
      </c>
    </row>
    <row r="13623" spans="1:12">
      <c r="A13623">
        <f>A13622+1</f>
        <v>13623</v>
      </c>
      <c r="B13623">
        <v>26</v>
      </c>
      <c r="C13623">
        <f t="shared" si="212"/>
        <v>1136</v>
      </c>
      <c r="D13623">
        <f>IF(D13622=12,1,D13622+1)</f>
        <v>3</v>
      </c>
      <c r="G13623">
        <f>G13622+1</f>
        <v>13623</v>
      </c>
      <c r="H13623">
        <v>26</v>
      </c>
      <c r="I13623">
        <v>20210821</v>
      </c>
      <c r="J13623" cm="1">
        <f t="array" ref="J13623">INDEX(Sheet1!A:X,C13622+1,5)</f>
        <v>342.4</v>
      </c>
      <c r="K13623">
        <v>20260821</v>
      </c>
      <c r="L13623">
        <f>L13622+1</f>
        <v>13623</v>
      </c>
    </row>
    <row r="13624" spans="1:12">
      <c r="A13624">
        <f>A13623+1</f>
        <v>13624</v>
      </c>
      <c r="B13624">
        <v>26</v>
      </c>
      <c r="C13624">
        <f t="shared" si="212"/>
        <v>1136</v>
      </c>
      <c r="D13624">
        <f>IF(D13623=12,1,D13623+1)</f>
        <v>4</v>
      </c>
      <c r="G13624">
        <f>G13623+1</f>
        <v>13624</v>
      </c>
      <c r="H13624">
        <v>26</v>
      </c>
      <c r="I13624">
        <v>20210821</v>
      </c>
      <c r="J13624" cm="1">
        <f t="array" ref="J13624">INDEX(Sheet1!A:X,C13623+1,5)</f>
        <v>342.4</v>
      </c>
      <c r="K13624">
        <v>20260821</v>
      </c>
      <c r="L13624">
        <f>L13623+1</f>
        <v>13624</v>
      </c>
    </row>
    <row r="13625" spans="1:12">
      <c r="A13625">
        <f>A13624+1</f>
        <v>13625</v>
      </c>
      <c r="B13625">
        <v>26</v>
      </c>
      <c r="C13625">
        <f t="shared" si="212"/>
        <v>1136</v>
      </c>
      <c r="D13625">
        <f>IF(D13624=12,1,D13624+1)</f>
        <v>5</v>
      </c>
      <c r="G13625">
        <f>G13624+1</f>
        <v>13625</v>
      </c>
      <c r="H13625">
        <v>26</v>
      </c>
      <c r="I13625">
        <v>20210821</v>
      </c>
      <c r="J13625" cm="1">
        <f t="array" ref="J13625">INDEX(Sheet1!A:X,C13624+1,5)</f>
        <v>342.4</v>
      </c>
      <c r="K13625">
        <v>20260821</v>
      </c>
      <c r="L13625">
        <f>L13624+1</f>
        <v>13625</v>
      </c>
    </row>
    <row r="13626" spans="1:12">
      <c r="A13626">
        <f>A13625+1</f>
        <v>13626</v>
      </c>
      <c r="B13626">
        <v>26</v>
      </c>
      <c r="C13626">
        <f t="shared" si="212"/>
        <v>1136</v>
      </c>
      <c r="D13626">
        <f>IF(D13625=12,1,D13625+1)</f>
        <v>6</v>
      </c>
      <c r="G13626">
        <f>G13625+1</f>
        <v>13626</v>
      </c>
      <c r="H13626">
        <v>26</v>
      </c>
      <c r="I13626">
        <v>20210821</v>
      </c>
      <c r="J13626" cm="1">
        <f t="array" ref="J13626">INDEX(Sheet1!A:X,C13625+1,5)</f>
        <v>342.4</v>
      </c>
      <c r="K13626">
        <v>20260821</v>
      </c>
      <c r="L13626">
        <f>L13625+1</f>
        <v>13626</v>
      </c>
    </row>
    <row r="13627" spans="1:12">
      <c r="A13627">
        <f>A13626+1</f>
        <v>13627</v>
      </c>
      <c r="B13627">
        <v>26</v>
      </c>
      <c r="C13627">
        <f t="shared" si="212"/>
        <v>1136</v>
      </c>
      <c r="D13627">
        <f>IF(D13626=12,1,D13626+1)</f>
        <v>7</v>
      </c>
      <c r="G13627">
        <f>G13626+1</f>
        <v>13627</v>
      </c>
      <c r="H13627">
        <v>26</v>
      </c>
      <c r="I13627">
        <v>20210821</v>
      </c>
      <c r="J13627" cm="1">
        <f t="array" ref="J13627">INDEX(Sheet1!A:X,C13626+1,5)</f>
        <v>342.4</v>
      </c>
      <c r="K13627">
        <v>20260821</v>
      </c>
      <c r="L13627">
        <f>L13626+1</f>
        <v>13627</v>
      </c>
    </row>
    <row r="13628" spans="1:12">
      <c r="A13628">
        <f>A13627+1</f>
        <v>13628</v>
      </c>
      <c r="B13628">
        <v>26</v>
      </c>
      <c r="C13628">
        <f t="shared" si="212"/>
        <v>1136</v>
      </c>
      <c r="D13628">
        <f>IF(D13627=12,1,D13627+1)</f>
        <v>8</v>
      </c>
      <c r="G13628">
        <f>G13627+1</f>
        <v>13628</v>
      </c>
      <c r="H13628">
        <v>26</v>
      </c>
      <c r="I13628">
        <v>20210821</v>
      </c>
      <c r="J13628" cm="1">
        <f t="array" ref="J13628">INDEX(Sheet1!A:X,C13627+1,5)</f>
        <v>342.4</v>
      </c>
      <c r="K13628">
        <v>20260821</v>
      </c>
      <c r="L13628">
        <f>L13627+1</f>
        <v>13628</v>
      </c>
    </row>
    <row r="13629" spans="1:12">
      <c r="A13629">
        <f>A13628+1</f>
        <v>13629</v>
      </c>
      <c r="B13629">
        <v>26</v>
      </c>
      <c r="C13629">
        <f t="shared" si="212"/>
        <v>1136</v>
      </c>
      <c r="D13629">
        <f>IF(D13628=12,1,D13628+1)</f>
        <v>9</v>
      </c>
      <c r="G13629">
        <f>G13628+1</f>
        <v>13629</v>
      </c>
      <c r="H13629">
        <v>26</v>
      </c>
      <c r="I13629">
        <v>20210821</v>
      </c>
      <c r="J13629" cm="1">
        <f t="array" ref="J13629">INDEX(Sheet1!A:X,C13628+1,5)</f>
        <v>342.4</v>
      </c>
      <c r="K13629">
        <v>20260821</v>
      </c>
      <c r="L13629">
        <f>L13628+1</f>
        <v>13629</v>
      </c>
    </row>
    <row r="13630" spans="1:12">
      <c r="A13630">
        <f>A13629+1</f>
        <v>13630</v>
      </c>
      <c r="B13630">
        <v>26</v>
      </c>
      <c r="C13630">
        <f t="shared" si="212"/>
        <v>1136</v>
      </c>
      <c r="D13630">
        <f>IF(D13629=12,1,D13629+1)</f>
        <v>10</v>
      </c>
      <c r="G13630">
        <f>G13629+1</f>
        <v>13630</v>
      </c>
      <c r="H13630">
        <v>26</v>
      </c>
      <c r="I13630">
        <v>20210821</v>
      </c>
      <c r="J13630" cm="1">
        <f t="array" ref="J13630">INDEX(Sheet1!A:X,C13629+1,5)</f>
        <v>342.4</v>
      </c>
      <c r="K13630">
        <v>20260821</v>
      </c>
      <c r="L13630">
        <f>L13629+1</f>
        <v>13630</v>
      </c>
    </row>
    <row r="13631" spans="1:12">
      <c r="A13631">
        <f>A13630+1</f>
        <v>13631</v>
      </c>
      <c r="B13631">
        <v>26</v>
      </c>
      <c r="C13631">
        <f t="shared" si="212"/>
        <v>1136</v>
      </c>
      <c r="D13631">
        <f>IF(D13630=12,1,D13630+1)</f>
        <v>11</v>
      </c>
      <c r="G13631">
        <f>G13630+1</f>
        <v>13631</v>
      </c>
      <c r="H13631">
        <v>26</v>
      </c>
      <c r="I13631">
        <v>20210821</v>
      </c>
      <c r="J13631" cm="1">
        <f t="array" ref="J13631">INDEX(Sheet1!A:X,C13630+1,5)</f>
        <v>342.4</v>
      </c>
      <c r="K13631">
        <v>20260821</v>
      </c>
      <c r="L13631">
        <f>L13630+1</f>
        <v>13631</v>
      </c>
    </row>
    <row r="13632" spans="1:12">
      <c r="A13632">
        <f>A13631+1</f>
        <v>13632</v>
      </c>
      <c r="B13632">
        <v>26</v>
      </c>
      <c r="C13632">
        <f t="shared" si="212"/>
        <v>1137</v>
      </c>
      <c r="D13632">
        <f>IF(D13631=12,1,D13631+1)</f>
        <v>12</v>
      </c>
      <c r="G13632">
        <f>G13631+1</f>
        <v>13632</v>
      </c>
      <c r="H13632">
        <v>26</v>
      </c>
      <c r="I13632">
        <v>20210821</v>
      </c>
      <c r="J13632" cm="1">
        <f t="array" ref="J13632">INDEX(Sheet1!A:X,C13631+1,5)</f>
        <v>342.4</v>
      </c>
      <c r="K13632">
        <v>20260821</v>
      </c>
      <c r="L13632">
        <f>L13631+1</f>
        <v>13632</v>
      </c>
    </row>
    <row r="13633" spans="1:12">
      <c r="A13633">
        <f>A13632+1</f>
        <v>13633</v>
      </c>
      <c r="B13633">
        <v>26</v>
      </c>
      <c r="C13633">
        <f t="shared" ref="C13633:C13696" si="213">ROUNDDOWN(ROW()/12,0)+1</f>
        <v>1137</v>
      </c>
      <c r="D13633">
        <f>IF(D13632=12,1,D13632+1)</f>
        <v>1</v>
      </c>
      <c r="G13633">
        <f>G13632+1</f>
        <v>13633</v>
      </c>
      <c r="H13633">
        <v>26</v>
      </c>
      <c r="I13633">
        <v>20210821</v>
      </c>
      <c r="J13633" cm="1">
        <f t="array" ref="J13633">INDEX(Sheet1!A:X,C13632+1,5)</f>
        <v>342.4</v>
      </c>
      <c r="K13633">
        <v>20260821</v>
      </c>
      <c r="L13633">
        <f>L13632+1</f>
        <v>13633</v>
      </c>
    </row>
    <row r="13634" spans="1:12">
      <c r="A13634">
        <f>A13633+1</f>
        <v>13634</v>
      </c>
      <c r="B13634">
        <v>26</v>
      </c>
      <c r="C13634">
        <f t="shared" si="213"/>
        <v>1137</v>
      </c>
      <c r="D13634">
        <f>IF(D13633=12,1,D13633+1)</f>
        <v>2</v>
      </c>
      <c r="G13634">
        <f>G13633+1</f>
        <v>13634</v>
      </c>
      <c r="H13634">
        <v>26</v>
      </c>
      <c r="I13634">
        <v>20210821</v>
      </c>
      <c r="J13634" cm="1">
        <f t="array" ref="J13634">INDEX(Sheet1!A:X,C13633+1,5)</f>
        <v>342.4</v>
      </c>
      <c r="K13634">
        <v>20260821</v>
      </c>
      <c r="L13634">
        <f>L13633+1</f>
        <v>13634</v>
      </c>
    </row>
    <row r="13635" spans="1:12">
      <c r="A13635">
        <f>A13634+1</f>
        <v>13635</v>
      </c>
      <c r="B13635">
        <v>26</v>
      </c>
      <c r="C13635">
        <f t="shared" si="213"/>
        <v>1137</v>
      </c>
      <c r="D13635">
        <f>IF(D13634=12,1,D13634+1)</f>
        <v>3</v>
      </c>
      <c r="G13635">
        <f>G13634+1</f>
        <v>13635</v>
      </c>
      <c r="H13635">
        <v>26</v>
      </c>
      <c r="I13635">
        <v>20210821</v>
      </c>
      <c r="J13635" cm="1">
        <f t="array" ref="J13635">INDEX(Sheet1!A:X,C13634+1,5)</f>
        <v>342.4</v>
      </c>
      <c r="K13635">
        <v>20260821</v>
      </c>
      <c r="L13635">
        <f>L13634+1</f>
        <v>13635</v>
      </c>
    </row>
    <row r="13636" spans="1:12">
      <c r="A13636">
        <f>A13635+1</f>
        <v>13636</v>
      </c>
      <c r="B13636">
        <v>26</v>
      </c>
      <c r="C13636">
        <f t="shared" si="213"/>
        <v>1137</v>
      </c>
      <c r="D13636">
        <f>IF(D13635=12,1,D13635+1)</f>
        <v>4</v>
      </c>
      <c r="G13636">
        <f>G13635+1</f>
        <v>13636</v>
      </c>
      <c r="H13636">
        <v>26</v>
      </c>
      <c r="I13636">
        <v>20210821</v>
      </c>
      <c r="J13636" cm="1">
        <f t="array" ref="J13636">INDEX(Sheet1!A:X,C13635+1,5)</f>
        <v>342.4</v>
      </c>
      <c r="K13636">
        <v>20260821</v>
      </c>
      <c r="L13636">
        <f>L13635+1</f>
        <v>13636</v>
      </c>
    </row>
    <row r="13637" spans="1:12">
      <c r="A13637">
        <f>A13636+1</f>
        <v>13637</v>
      </c>
      <c r="B13637">
        <v>26</v>
      </c>
      <c r="C13637">
        <f t="shared" si="213"/>
        <v>1137</v>
      </c>
      <c r="D13637">
        <f>IF(D13636=12,1,D13636+1)</f>
        <v>5</v>
      </c>
      <c r="G13637">
        <f>G13636+1</f>
        <v>13637</v>
      </c>
      <c r="H13637">
        <v>26</v>
      </c>
      <c r="I13637">
        <v>20210821</v>
      </c>
      <c r="J13637" cm="1">
        <f t="array" ref="J13637">INDEX(Sheet1!A:X,C13636+1,5)</f>
        <v>342.4</v>
      </c>
      <c r="K13637">
        <v>20260821</v>
      </c>
      <c r="L13637">
        <f>L13636+1</f>
        <v>13637</v>
      </c>
    </row>
    <row r="13638" spans="1:12">
      <c r="A13638">
        <f>A13637+1</f>
        <v>13638</v>
      </c>
      <c r="B13638">
        <v>26</v>
      </c>
      <c r="C13638">
        <f t="shared" si="213"/>
        <v>1137</v>
      </c>
      <c r="D13638">
        <f>IF(D13637=12,1,D13637+1)</f>
        <v>6</v>
      </c>
      <c r="G13638">
        <f>G13637+1</f>
        <v>13638</v>
      </c>
      <c r="H13638">
        <v>26</v>
      </c>
      <c r="I13638">
        <v>20210821</v>
      </c>
      <c r="J13638" cm="1">
        <f t="array" ref="J13638">INDEX(Sheet1!A:X,C13637+1,5)</f>
        <v>342.4</v>
      </c>
      <c r="K13638">
        <v>20260821</v>
      </c>
      <c r="L13638">
        <f>L13637+1</f>
        <v>13638</v>
      </c>
    </row>
    <row r="13639" spans="1:12">
      <c r="A13639">
        <f>A13638+1</f>
        <v>13639</v>
      </c>
      <c r="B13639">
        <v>26</v>
      </c>
      <c r="C13639">
        <f t="shared" si="213"/>
        <v>1137</v>
      </c>
      <c r="D13639">
        <f>IF(D13638=12,1,D13638+1)</f>
        <v>7</v>
      </c>
      <c r="G13639">
        <f>G13638+1</f>
        <v>13639</v>
      </c>
      <c r="H13639">
        <v>26</v>
      </c>
      <c r="I13639">
        <v>20210821</v>
      </c>
      <c r="J13639" cm="1">
        <f t="array" ref="J13639">INDEX(Sheet1!A:X,C13638+1,5)</f>
        <v>342.4</v>
      </c>
      <c r="K13639">
        <v>20260821</v>
      </c>
      <c r="L13639">
        <f>L13638+1</f>
        <v>13639</v>
      </c>
    </row>
    <row r="13640" spans="1:12">
      <c r="A13640">
        <f>A13639+1</f>
        <v>13640</v>
      </c>
      <c r="B13640">
        <v>26</v>
      </c>
      <c r="C13640">
        <f t="shared" si="213"/>
        <v>1137</v>
      </c>
      <c r="D13640">
        <f>IF(D13639=12,1,D13639+1)</f>
        <v>8</v>
      </c>
      <c r="G13640">
        <f>G13639+1</f>
        <v>13640</v>
      </c>
      <c r="H13640">
        <v>26</v>
      </c>
      <c r="I13640">
        <v>20210821</v>
      </c>
      <c r="J13640" cm="1">
        <f t="array" ref="J13640">INDEX(Sheet1!A:X,C13639+1,5)</f>
        <v>342.4</v>
      </c>
      <c r="K13640">
        <v>20260821</v>
      </c>
      <c r="L13640">
        <f>L13639+1</f>
        <v>13640</v>
      </c>
    </row>
    <row r="13641" spans="1:12">
      <c r="A13641">
        <f>A13640+1</f>
        <v>13641</v>
      </c>
      <c r="B13641">
        <v>26</v>
      </c>
      <c r="C13641">
        <f t="shared" si="213"/>
        <v>1137</v>
      </c>
      <c r="D13641">
        <f>IF(D13640=12,1,D13640+1)</f>
        <v>9</v>
      </c>
      <c r="G13641">
        <f>G13640+1</f>
        <v>13641</v>
      </c>
      <c r="H13641">
        <v>26</v>
      </c>
      <c r="I13641">
        <v>20210821</v>
      </c>
      <c r="J13641" cm="1">
        <f t="array" ref="J13641">INDEX(Sheet1!A:X,C13640+1,5)</f>
        <v>342.4</v>
      </c>
      <c r="K13641">
        <v>20260821</v>
      </c>
      <c r="L13641">
        <f>L13640+1</f>
        <v>13641</v>
      </c>
    </row>
    <row r="13642" spans="1:12">
      <c r="A13642">
        <f>A13641+1</f>
        <v>13642</v>
      </c>
      <c r="B13642">
        <v>26</v>
      </c>
      <c r="C13642">
        <f t="shared" si="213"/>
        <v>1137</v>
      </c>
      <c r="D13642">
        <f>IF(D13641=12,1,D13641+1)</f>
        <v>10</v>
      </c>
      <c r="G13642">
        <f>G13641+1</f>
        <v>13642</v>
      </c>
      <c r="H13642">
        <v>26</v>
      </c>
      <c r="I13642">
        <v>20210821</v>
      </c>
      <c r="J13642" cm="1">
        <f t="array" ref="J13642">INDEX(Sheet1!A:X,C13641+1,5)</f>
        <v>342.4</v>
      </c>
      <c r="K13642">
        <v>20260821</v>
      </c>
      <c r="L13642">
        <f>L13641+1</f>
        <v>13642</v>
      </c>
    </row>
    <row r="13643" spans="1:12">
      <c r="A13643">
        <f>A13642+1</f>
        <v>13643</v>
      </c>
      <c r="B13643">
        <v>26</v>
      </c>
      <c r="C13643">
        <f t="shared" si="213"/>
        <v>1137</v>
      </c>
      <c r="D13643">
        <f>IF(D13642=12,1,D13642+1)</f>
        <v>11</v>
      </c>
      <c r="G13643">
        <f>G13642+1</f>
        <v>13643</v>
      </c>
      <c r="H13643">
        <v>26</v>
      </c>
      <c r="I13643">
        <v>20210821</v>
      </c>
      <c r="J13643" cm="1">
        <f t="array" ref="J13643">INDEX(Sheet1!A:X,C13642+1,5)</f>
        <v>342.4</v>
      </c>
      <c r="K13643">
        <v>20260821</v>
      </c>
      <c r="L13643">
        <f>L13642+1</f>
        <v>13643</v>
      </c>
    </row>
    <row r="13644" spans="1:12">
      <c r="A13644">
        <f>A13643+1</f>
        <v>13644</v>
      </c>
      <c r="B13644">
        <v>26</v>
      </c>
      <c r="C13644">
        <f t="shared" si="213"/>
        <v>1138</v>
      </c>
      <c r="D13644">
        <f>IF(D13643=12,1,D13643+1)</f>
        <v>12</v>
      </c>
      <c r="G13644">
        <f>G13643+1</f>
        <v>13644</v>
      </c>
      <c r="H13644">
        <v>26</v>
      </c>
      <c r="I13644">
        <v>20210821</v>
      </c>
      <c r="J13644" cm="1">
        <f t="array" ref="J13644">INDEX(Sheet1!A:X,C13643+1,5)</f>
        <v>342.4</v>
      </c>
      <c r="K13644">
        <v>20260821</v>
      </c>
      <c r="L13644">
        <f>L13643+1</f>
        <v>13644</v>
      </c>
    </row>
    <row r="13645" spans="1:12">
      <c r="A13645">
        <f>A13644+1</f>
        <v>13645</v>
      </c>
      <c r="B13645">
        <v>26</v>
      </c>
      <c r="C13645">
        <f t="shared" si="213"/>
        <v>1138</v>
      </c>
      <c r="D13645">
        <f>IF(D13644=12,1,D13644+1)</f>
        <v>1</v>
      </c>
      <c r="G13645">
        <f>G13644+1</f>
        <v>13645</v>
      </c>
      <c r="H13645">
        <v>26</v>
      </c>
      <c r="I13645">
        <v>20210821</v>
      </c>
      <c r="J13645" cm="1">
        <f t="array" ref="J13645">INDEX(Sheet1!A:X,C13644+1,5)</f>
        <v>342.4</v>
      </c>
      <c r="K13645">
        <v>20260821</v>
      </c>
      <c r="L13645">
        <f>L13644+1</f>
        <v>13645</v>
      </c>
    </row>
    <row r="13646" spans="1:12">
      <c r="A13646">
        <f>A13645+1</f>
        <v>13646</v>
      </c>
      <c r="B13646">
        <v>26</v>
      </c>
      <c r="C13646">
        <f t="shared" si="213"/>
        <v>1138</v>
      </c>
      <c r="D13646">
        <f>IF(D13645=12,1,D13645+1)</f>
        <v>2</v>
      </c>
      <c r="G13646">
        <f>G13645+1</f>
        <v>13646</v>
      </c>
      <c r="H13646">
        <v>26</v>
      </c>
      <c r="I13646">
        <v>20210821</v>
      </c>
      <c r="J13646" cm="1">
        <f t="array" ref="J13646">INDEX(Sheet1!A:X,C13645+1,5)</f>
        <v>342.4</v>
      </c>
      <c r="K13646">
        <v>20260821</v>
      </c>
      <c r="L13646">
        <f>L13645+1</f>
        <v>13646</v>
      </c>
    </row>
    <row r="13647" spans="1:12">
      <c r="A13647">
        <f>A13646+1</f>
        <v>13647</v>
      </c>
      <c r="B13647">
        <v>26</v>
      </c>
      <c r="C13647">
        <f t="shared" si="213"/>
        <v>1138</v>
      </c>
      <c r="D13647">
        <f>IF(D13646=12,1,D13646+1)</f>
        <v>3</v>
      </c>
      <c r="G13647">
        <f>G13646+1</f>
        <v>13647</v>
      </c>
      <c r="H13647">
        <v>26</v>
      </c>
      <c r="I13647">
        <v>20210821</v>
      </c>
      <c r="J13647" cm="1">
        <f t="array" ref="J13647">INDEX(Sheet1!A:X,C13646+1,5)</f>
        <v>342.4</v>
      </c>
      <c r="K13647">
        <v>20260821</v>
      </c>
      <c r="L13647">
        <f>L13646+1</f>
        <v>13647</v>
      </c>
    </row>
    <row r="13648" spans="1:12">
      <c r="A13648">
        <f>A13647+1</f>
        <v>13648</v>
      </c>
      <c r="B13648">
        <v>26</v>
      </c>
      <c r="C13648">
        <f t="shared" si="213"/>
        <v>1138</v>
      </c>
      <c r="D13648">
        <f>IF(D13647=12,1,D13647+1)</f>
        <v>4</v>
      </c>
      <c r="G13648">
        <f>G13647+1</f>
        <v>13648</v>
      </c>
      <c r="H13648">
        <v>26</v>
      </c>
      <c r="I13648">
        <v>20210821</v>
      </c>
      <c r="J13648" cm="1">
        <f t="array" ref="J13648">INDEX(Sheet1!A:X,C13647+1,5)</f>
        <v>342.4</v>
      </c>
      <c r="K13648">
        <v>20260821</v>
      </c>
      <c r="L13648">
        <f>L13647+1</f>
        <v>13648</v>
      </c>
    </row>
    <row r="13649" spans="1:12">
      <c r="A13649">
        <f>A13648+1</f>
        <v>13649</v>
      </c>
      <c r="B13649">
        <v>26</v>
      </c>
      <c r="C13649">
        <f t="shared" si="213"/>
        <v>1138</v>
      </c>
      <c r="D13649">
        <f>IF(D13648=12,1,D13648+1)</f>
        <v>5</v>
      </c>
      <c r="G13649">
        <f>G13648+1</f>
        <v>13649</v>
      </c>
      <c r="H13649">
        <v>26</v>
      </c>
      <c r="I13649">
        <v>20210821</v>
      </c>
      <c r="J13649" cm="1">
        <f t="array" ref="J13649">INDEX(Sheet1!A:X,C13648+1,5)</f>
        <v>342.4</v>
      </c>
      <c r="K13649">
        <v>20260821</v>
      </c>
      <c r="L13649">
        <f>L13648+1</f>
        <v>13649</v>
      </c>
    </row>
    <row r="13650" spans="1:12">
      <c r="A13650">
        <f>A13649+1</f>
        <v>13650</v>
      </c>
      <c r="B13650">
        <v>26</v>
      </c>
      <c r="C13650">
        <f t="shared" si="213"/>
        <v>1138</v>
      </c>
      <c r="D13650">
        <f>IF(D13649=12,1,D13649+1)</f>
        <v>6</v>
      </c>
      <c r="G13650">
        <f>G13649+1</f>
        <v>13650</v>
      </c>
      <c r="H13650">
        <v>26</v>
      </c>
      <c r="I13650">
        <v>20210821</v>
      </c>
      <c r="J13650" cm="1">
        <f t="array" ref="J13650">INDEX(Sheet1!A:X,C13649+1,5)</f>
        <v>342.4</v>
      </c>
      <c r="K13650">
        <v>20260821</v>
      </c>
      <c r="L13650">
        <f>L13649+1</f>
        <v>13650</v>
      </c>
    </row>
    <row r="13651" spans="1:12">
      <c r="A13651">
        <f>A13650+1</f>
        <v>13651</v>
      </c>
      <c r="B13651">
        <v>26</v>
      </c>
      <c r="C13651">
        <f t="shared" si="213"/>
        <v>1138</v>
      </c>
      <c r="D13651">
        <f>IF(D13650=12,1,D13650+1)</f>
        <v>7</v>
      </c>
      <c r="G13651">
        <f>G13650+1</f>
        <v>13651</v>
      </c>
      <c r="H13651">
        <v>26</v>
      </c>
      <c r="I13651">
        <v>20210821</v>
      </c>
      <c r="J13651" cm="1">
        <f t="array" ref="J13651">INDEX(Sheet1!A:X,C13650+1,5)</f>
        <v>342.4</v>
      </c>
      <c r="K13651">
        <v>20260821</v>
      </c>
      <c r="L13651">
        <f>L13650+1</f>
        <v>13651</v>
      </c>
    </row>
    <row r="13652" spans="1:12">
      <c r="A13652">
        <f>A13651+1</f>
        <v>13652</v>
      </c>
      <c r="B13652">
        <v>26</v>
      </c>
      <c r="C13652">
        <f t="shared" si="213"/>
        <v>1138</v>
      </c>
      <c r="D13652">
        <f>IF(D13651=12,1,D13651+1)</f>
        <v>8</v>
      </c>
      <c r="G13652">
        <f>G13651+1</f>
        <v>13652</v>
      </c>
      <c r="H13652">
        <v>26</v>
      </c>
      <c r="I13652">
        <v>20210821</v>
      </c>
      <c r="J13652" cm="1">
        <f t="array" ref="J13652">INDEX(Sheet1!A:X,C13651+1,5)</f>
        <v>342.4</v>
      </c>
      <c r="K13652">
        <v>20260821</v>
      </c>
      <c r="L13652">
        <f>L13651+1</f>
        <v>13652</v>
      </c>
    </row>
    <row r="13653" spans="1:12">
      <c r="A13653">
        <f>A13652+1</f>
        <v>13653</v>
      </c>
      <c r="B13653">
        <v>26</v>
      </c>
      <c r="C13653">
        <f t="shared" si="213"/>
        <v>1138</v>
      </c>
      <c r="D13653">
        <f>IF(D13652=12,1,D13652+1)</f>
        <v>9</v>
      </c>
      <c r="G13653">
        <f>G13652+1</f>
        <v>13653</v>
      </c>
      <c r="H13653">
        <v>26</v>
      </c>
      <c r="I13653">
        <v>20210821</v>
      </c>
      <c r="J13653" cm="1">
        <f t="array" ref="J13653">INDEX(Sheet1!A:X,C13652+1,5)</f>
        <v>342.4</v>
      </c>
      <c r="K13653">
        <v>20260821</v>
      </c>
      <c r="L13653">
        <f>L13652+1</f>
        <v>13653</v>
      </c>
    </row>
    <row r="13654" spans="1:12">
      <c r="A13654">
        <f>A13653+1</f>
        <v>13654</v>
      </c>
      <c r="B13654">
        <v>26</v>
      </c>
      <c r="C13654">
        <f t="shared" si="213"/>
        <v>1138</v>
      </c>
      <c r="D13654">
        <f>IF(D13653=12,1,D13653+1)</f>
        <v>10</v>
      </c>
      <c r="G13654">
        <f>G13653+1</f>
        <v>13654</v>
      </c>
      <c r="H13654">
        <v>26</v>
      </c>
      <c r="I13654">
        <v>20210821</v>
      </c>
      <c r="J13654" cm="1">
        <f t="array" ref="J13654">INDEX(Sheet1!A:X,C13653+1,5)</f>
        <v>342.4</v>
      </c>
      <c r="K13654">
        <v>20260821</v>
      </c>
      <c r="L13654">
        <f>L13653+1</f>
        <v>13654</v>
      </c>
    </row>
    <row r="13655" spans="1:12">
      <c r="A13655">
        <f>A13654+1</f>
        <v>13655</v>
      </c>
      <c r="B13655">
        <v>26</v>
      </c>
      <c r="C13655">
        <f t="shared" si="213"/>
        <v>1138</v>
      </c>
      <c r="D13655">
        <f>IF(D13654=12,1,D13654+1)</f>
        <v>11</v>
      </c>
      <c r="G13655">
        <f>G13654+1</f>
        <v>13655</v>
      </c>
      <c r="H13655">
        <v>26</v>
      </c>
      <c r="I13655">
        <v>20210821</v>
      </c>
      <c r="J13655" cm="1">
        <f t="array" ref="J13655">INDEX(Sheet1!A:X,C13654+1,5)</f>
        <v>342.4</v>
      </c>
      <c r="K13655">
        <v>20260821</v>
      </c>
      <c r="L13655">
        <f>L13654+1</f>
        <v>13655</v>
      </c>
    </row>
    <row r="13656" spans="1:12">
      <c r="A13656">
        <f>A13655+1</f>
        <v>13656</v>
      </c>
      <c r="B13656">
        <v>26</v>
      </c>
      <c r="C13656">
        <f t="shared" si="213"/>
        <v>1139</v>
      </c>
      <c r="D13656">
        <f>IF(D13655=12,1,D13655+1)</f>
        <v>12</v>
      </c>
      <c r="G13656">
        <f>G13655+1</f>
        <v>13656</v>
      </c>
      <c r="H13656">
        <v>26</v>
      </c>
      <c r="I13656">
        <v>20210821</v>
      </c>
      <c r="J13656" cm="1">
        <f t="array" ref="J13656">INDEX(Sheet1!A:X,C13655+1,5)</f>
        <v>342.4</v>
      </c>
      <c r="K13656">
        <v>20260821</v>
      </c>
      <c r="L13656">
        <f>L13655+1</f>
        <v>13656</v>
      </c>
    </row>
    <row r="13657" spans="1:12">
      <c r="A13657">
        <f>A13656+1</f>
        <v>13657</v>
      </c>
      <c r="B13657">
        <v>26</v>
      </c>
      <c r="C13657">
        <f t="shared" si="213"/>
        <v>1139</v>
      </c>
      <c r="D13657">
        <f>IF(D13656=12,1,D13656+1)</f>
        <v>1</v>
      </c>
      <c r="G13657">
        <f>G13656+1</f>
        <v>13657</v>
      </c>
      <c r="H13657">
        <v>26</v>
      </c>
      <c r="I13657">
        <v>20210821</v>
      </c>
      <c r="J13657" cm="1">
        <f t="array" ref="J13657">INDEX(Sheet1!A:X,C13656+1,5)</f>
        <v>342.4</v>
      </c>
      <c r="K13657">
        <v>20260821</v>
      </c>
      <c r="L13657">
        <f>L13656+1</f>
        <v>13657</v>
      </c>
    </row>
    <row r="13658" spans="1:12">
      <c r="A13658">
        <f>A13657+1</f>
        <v>13658</v>
      </c>
      <c r="B13658">
        <v>26</v>
      </c>
      <c r="C13658">
        <f t="shared" si="213"/>
        <v>1139</v>
      </c>
      <c r="D13658">
        <f>IF(D13657=12,1,D13657+1)</f>
        <v>2</v>
      </c>
      <c r="G13658">
        <f>G13657+1</f>
        <v>13658</v>
      </c>
      <c r="H13658">
        <v>26</v>
      </c>
      <c r="I13658">
        <v>20210821</v>
      </c>
      <c r="J13658" cm="1">
        <f t="array" ref="J13658">INDEX(Sheet1!A:X,C13657+1,5)</f>
        <v>342.4</v>
      </c>
      <c r="K13658">
        <v>20260821</v>
      </c>
      <c r="L13658">
        <f>L13657+1</f>
        <v>13658</v>
      </c>
    </row>
    <row r="13659" spans="1:12">
      <c r="A13659">
        <f>A13658+1</f>
        <v>13659</v>
      </c>
      <c r="B13659">
        <v>26</v>
      </c>
      <c r="C13659">
        <f t="shared" si="213"/>
        <v>1139</v>
      </c>
      <c r="D13659">
        <f>IF(D13658=12,1,D13658+1)</f>
        <v>3</v>
      </c>
      <c r="G13659">
        <f>G13658+1</f>
        <v>13659</v>
      </c>
      <c r="H13659">
        <v>26</v>
      </c>
      <c r="I13659">
        <v>20210821</v>
      </c>
      <c r="J13659" cm="1">
        <f t="array" ref="J13659">INDEX(Sheet1!A:X,C13658+1,5)</f>
        <v>342.4</v>
      </c>
      <c r="K13659">
        <v>20260821</v>
      </c>
      <c r="L13659">
        <f>L13658+1</f>
        <v>13659</v>
      </c>
    </row>
    <row r="13660" spans="1:12">
      <c r="A13660">
        <f>A13659+1</f>
        <v>13660</v>
      </c>
      <c r="B13660">
        <v>26</v>
      </c>
      <c r="C13660">
        <f t="shared" si="213"/>
        <v>1139</v>
      </c>
      <c r="D13660">
        <f>IF(D13659=12,1,D13659+1)</f>
        <v>4</v>
      </c>
      <c r="G13660">
        <f>G13659+1</f>
        <v>13660</v>
      </c>
      <c r="H13660">
        <v>26</v>
      </c>
      <c r="I13660">
        <v>20210821</v>
      </c>
      <c r="J13660" cm="1">
        <f t="array" ref="J13660">INDEX(Sheet1!A:X,C13659+1,5)</f>
        <v>342.4</v>
      </c>
      <c r="K13660">
        <v>20260821</v>
      </c>
      <c r="L13660">
        <f>L13659+1</f>
        <v>13660</v>
      </c>
    </row>
    <row r="13661" spans="1:12">
      <c r="A13661">
        <f>A13660+1</f>
        <v>13661</v>
      </c>
      <c r="B13661">
        <v>26</v>
      </c>
      <c r="C13661">
        <f t="shared" si="213"/>
        <v>1139</v>
      </c>
      <c r="D13661">
        <f>IF(D13660=12,1,D13660+1)</f>
        <v>5</v>
      </c>
      <c r="G13661">
        <f>G13660+1</f>
        <v>13661</v>
      </c>
      <c r="H13661">
        <v>26</v>
      </c>
      <c r="I13661">
        <v>20210821</v>
      </c>
      <c r="J13661" cm="1">
        <f t="array" ref="J13661">INDEX(Sheet1!A:X,C13660+1,5)</f>
        <v>342.4</v>
      </c>
      <c r="K13661">
        <v>20260821</v>
      </c>
      <c r="L13661">
        <f>L13660+1</f>
        <v>13661</v>
      </c>
    </row>
    <row r="13662" spans="1:12">
      <c r="A13662">
        <f>A13661+1</f>
        <v>13662</v>
      </c>
      <c r="B13662">
        <v>26</v>
      </c>
      <c r="C13662">
        <f t="shared" si="213"/>
        <v>1139</v>
      </c>
      <c r="D13662">
        <f>IF(D13661=12,1,D13661+1)</f>
        <v>6</v>
      </c>
      <c r="G13662">
        <f>G13661+1</f>
        <v>13662</v>
      </c>
      <c r="H13662">
        <v>26</v>
      </c>
      <c r="I13662">
        <v>20210821</v>
      </c>
      <c r="J13662" cm="1">
        <f t="array" ref="J13662">INDEX(Sheet1!A:X,C13661+1,5)</f>
        <v>342.4</v>
      </c>
      <c r="K13662">
        <v>20260821</v>
      </c>
      <c r="L13662">
        <f>L13661+1</f>
        <v>13662</v>
      </c>
    </row>
    <row r="13663" spans="1:12">
      <c r="A13663">
        <f>A13662+1</f>
        <v>13663</v>
      </c>
      <c r="B13663">
        <v>26</v>
      </c>
      <c r="C13663">
        <f t="shared" si="213"/>
        <v>1139</v>
      </c>
      <c r="D13663">
        <f>IF(D13662=12,1,D13662+1)</f>
        <v>7</v>
      </c>
      <c r="G13663">
        <f>G13662+1</f>
        <v>13663</v>
      </c>
      <c r="H13663">
        <v>26</v>
      </c>
      <c r="I13663">
        <v>20210821</v>
      </c>
      <c r="J13663" cm="1">
        <f t="array" ref="J13663">INDEX(Sheet1!A:X,C13662+1,5)</f>
        <v>342.4</v>
      </c>
      <c r="K13663">
        <v>20260821</v>
      </c>
      <c r="L13663">
        <f>L13662+1</f>
        <v>13663</v>
      </c>
    </row>
    <row r="13664" spans="1:12">
      <c r="A13664">
        <f>A13663+1</f>
        <v>13664</v>
      </c>
      <c r="B13664">
        <v>26</v>
      </c>
      <c r="C13664">
        <f t="shared" si="213"/>
        <v>1139</v>
      </c>
      <c r="D13664">
        <f>IF(D13663=12,1,D13663+1)</f>
        <v>8</v>
      </c>
      <c r="G13664">
        <f>G13663+1</f>
        <v>13664</v>
      </c>
      <c r="H13664">
        <v>26</v>
      </c>
      <c r="I13664">
        <v>20210821</v>
      </c>
      <c r="J13664" cm="1">
        <f t="array" ref="J13664">INDEX(Sheet1!A:X,C13663+1,5)</f>
        <v>342.4</v>
      </c>
      <c r="K13664">
        <v>20260821</v>
      </c>
      <c r="L13664">
        <f>L13663+1</f>
        <v>13664</v>
      </c>
    </row>
    <row r="13665" spans="1:12">
      <c r="A13665">
        <f>A13664+1</f>
        <v>13665</v>
      </c>
      <c r="B13665">
        <v>26</v>
      </c>
      <c r="C13665">
        <f t="shared" si="213"/>
        <v>1139</v>
      </c>
      <c r="D13665">
        <f>IF(D13664=12,1,D13664+1)</f>
        <v>9</v>
      </c>
      <c r="G13665">
        <f>G13664+1</f>
        <v>13665</v>
      </c>
      <c r="H13665">
        <v>26</v>
      </c>
      <c r="I13665">
        <v>20210821</v>
      </c>
      <c r="J13665" cm="1">
        <f t="array" ref="J13665">INDEX(Sheet1!A:X,C13664+1,5)</f>
        <v>342.4</v>
      </c>
      <c r="K13665">
        <v>20260821</v>
      </c>
      <c r="L13665">
        <f>L13664+1</f>
        <v>13665</v>
      </c>
    </row>
    <row r="13666" spans="1:12">
      <c r="A13666">
        <f>A13665+1</f>
        <v>13666</v>
      </c>
      <c r="B13666">
        <v>26</v>
      </c>
      <c r="C13666">
        <f t="shared" si="213"/>
        <v>1139</v>
      </c>
      <c r="D13666">
        <f>IF(D13665=12,1,D13665+1)</f>
        <v>10</v>
      </c>
      <c r="G13666">
        <f>G13665+1</f>
        <v>13666</v>
      </c>
      <c r="H13666">
        <v>26</v>
      </c>
      <c r="I13666">
        <v>20210821</v>
      </c>
      <c r="J13666" cm="1">
        <f t="array" ref="J13666">INDEX(Sheet1!A:X,C13665+1,5)</f>
        <v>342.4</v>
      </c>
      <c r="K13666">
        <v>20260821</v>
      </c>
      <c r="L13666">
        <f>L13665+1</f>
        <v>13666</v>
      </c>
    </row>
    <row r="13667" spans="1:12">
      <c r="A13667">
        <f>A13666+1</f>
        <v>13667</v>
      </c>
      <c r="B13667">
        <v>26</v>
      </c>
      <c r="C13667">
        <f t="shared" si="213"/>
        <v>1139</v>
      </c>
      <c r="D13667">
        <f>IF(D13666=12,1,D13666+1)</f>
        <v>11</v>
      </c>
      <c r="G13667">
        <f>G13666+1</f>
        <v>13667</v>
      </c>
      <c r="H13667">
        <v>26</v>
      </c>
      <c r="I13667">
        <v>20210821</v>
      </c>
      <c r="J13667" cm="1">
        <f t="array" ref="J13667">INDEX(Sheet1!A:X,C13666+1,5)</f>
        <v>342.4</v>
      </c>
      <c r="K13667">
        <v>20260821</v>
      </c>
      <c r="L13667">
        <f>L13666+1</f>
        <v>13667</v>
      </c>
    </row>
    <row r="13668" spans="1:12">
      <c r="A13668">
        <f>A13667+1</f>
        <v>13668</v>
      </c>
      <c r="B13668">
        <v>26</v>
      </c>
      <c r="C13668">
        <f t="shared" si="213"/>
        <v>1140</v>
      </c>
      <c r="D13668">
        <f>IF(D13667=12,1,D13667+1)</f>
        <v>12</v>
      </c>
      <c r="G13668">
        <f>G13667+1</f>
        <v>13668</v>
      </c>
      <c r="H13668">
        <v>26</v>
      </c>
      <c r="I13668">
        <v>20210821</v>
      </c>
      <c r="J13668" cm="1">
        <f t="array" ref="J13668">INDEX(Sheet1!A:X,C13667+1,5)</f>
        <v>342.4</v>
      </c>
      <c r="K13668">
        <v>20260821</v>
      </c>
      <c r="L13668">
        <f>L13667+1</f>
        <v>13668</v>
      </c>
    </row>
    <row r="13669" spans="1:12">
      <c r="A13669">
        <f>A13668+1</f>
        <v>13669</v>
      </c>
      <c r="B13669">
        <v>26</v>
      </c>
      <c r="C13669">
        <f t="shared" si="213"/>
        <v>1140</v>
      </c>
      <c r="D13669">
        <f>IF(D13668=12,1,D13668+1)</f>
        <v>1</v>
      </c>
      <c r="G13669">
        <f>G13668+1</f>
        <v>13669</v>
      </c>
      <c r="H13669">
        <v>26</v>
      </c>
      <c r="I13669">
        <v>20210821</v>
      </c>
      <c r="J13669" cm="1">
        <f t="array" ref="J13669">INDEX(Sheet1!A:X,C13668+1,5)</f>
        <v>342.4</v>
      </c>
      <c r="K13669">
        <v>20260821</v>
      </c>
      <c r="L13669">
        <f>L13668+1</f>
        <v>13669</v>
      </c>
    </row>
    <row r="13670" spans="1:12">
      <c r="A13670">
        <f>A13669+1</f>
        <v>13670</v>
      </c>
      <c r="B13670">
        <v>26</v>
      </c>
      <c r="C13670">
        <f t="shared" si="213"/>
        <v>1140</v>
      </c>
      <c r="D13670">
        <f>IF(D13669=12,1,D13669+1)</f>
        <v>2</v>
      </c>
      <c r="G13670">
        <f>G13669+1</f>
        <v>13670</v>
      </c>
      <c r="H13670">
        <v>26</v>
      </c>
      <c r="I13670">
        <v>20210821</v>
      </c>
      <c r="J13670" cm="1">
        <f t="array" ref="J13670">INDEX(Sheet1!A:X,C13669+1,5)</f>
        <v>342.4</v>
      </c>
      <c r="K13670">
        <v>20260821</v>
      </c>
      <c r="L13670">
        <f>L13669+1</f>
        <v>13670</v>
      </c>
    </row>
    <row r="13671" spans="1:12">
      <c r="A13671">
        <f>A13670+1</f>
        <v>13671</v>
      </c>
      <c r="B13671">
        <v>26</v>
      </c>
      <c r="C13671">
        <f t="shared" si="213"/>
        <v>1140</v>
      </c>
      <c r="D13671">
        <f>IF(D13670=12,1,D13670+1)</f>
        <v>3</v>
      </c>
      <c r="G13671">
        <f>G13670+1</f>
        <v>13671</v>
      </c>
      <c r="H13671">
        <v>26</v>
      </c>
      <c r="I13671">
        <v>20210821</v>
      </c>
      <c r="J13671" cm="1">
        <f t="array" ref="J13671">INDEX(Sheet1!A:X,C13670+1,5)</f>
        <v>342.4</v>
      </c>
      <c r="K13671">
        <v>20260821</v>
      </c>
      <c r="L13671">
        <f>L13670+1</f>
        <v>13671</v>
      </c>
    </row>
    <row r="13672" spans="1:12">
      <c r="A13672">
        <f>A13671+1</f>
        <v>13672</v>
      </c>
      <c r="B13672">
        <v>26</v>
      </c>
      <c r="C13672">
        <f t="shared" si="213"/>
        <v>1140</v>
      </c>
      <c r="D13672">
        <f>IF(D13671=12,1,D13671+1)</f>
        <v>4</v>
      </c>
      <c r="G13672">
        <f>G13671+1</f>
        <v>13672</v>
      </c>
      <c r="H13672">
        <v>26</v>
      </c>
      <c r="I13672">
        <v>20210821</v>
      </c>
      <c r="J13672" cm="1">
        <f t="array" ref="J13672">INDEX(Sheet1!A:X,C13671+1,5)</f>
        <v>342.4</v>
      </c>
      <c r="K13672">
        <v>20260821</v>
      </c>
      <c r="L13672">
        <f>L13671+1</f>
        <v>13672</v>
      </c>
    </row>
    <row r="13673" spans="1:12">
      <c r="A13673">
        <f>A13672+1</f>
        <v>13673</v>
      </c>
      <c r="B13673">
        <v>26</v>
      </c>
      <c r="C13673">
        <f t="shared" si="213"/>
        <v>1140</v>
      </c>
      <c r="D13673">
        <f>IF(D13672=12,1,D13672+1)</f>
        <v>5</v>
      </c>
      <c r="G13673">
        <f>G13672+1</f>
        <v>13673</v>
      </c>
      <c r="H13673">
        <v>26</v>
      </c>
      <c r="I13673">
        <v>20210821</v>
      </c>
      <c r="J13673" cm="1">
        <f t="array" ref="J13673">INDEX(Sheet1!A:X,C13672+1,5)</f>
        <v>342.4</v>
      </c>
      <c r="K13673">
        <v>20260821</v>
      </c>
      <c r="L13673">
        <f>L13672+1</f>
        <v>13673</v>
      </c>
    </row>
    <row r="13674" spans="1:12">
      <c r="A13674">
        <f>A13673+1</f>
        <v>13674</v>
      </c>
      <c r="B13674">
        <v>26</v>
      </c>
      <c r="C13674">
        <f t="shared" si="213"/>
        <v>1140</v>
      </c>
      <c r="D13674">
        <f>IF(D13673=12,1,D13673+1)</f>
        <v>6</v>
      </c>
      <c r="G13674">
        <f>G13673+1</f>
        <v>13674</v>
      </c>
      <c r="H13674">
        <v>26</v>
      </c>
      <c r="I13674">
        <v>20210821</v>
      </c>
      <c r="J13674" cm="1">
        <f t="array" ref="J13674">INDEX(Sheet1!A:X,C13673+1,5)</f>
        <v>342.4</v>
      </c>
      <c r="K13674">
        <v>20260821</v>
      </c>
      <c r="L13674">
        <f>L13673+1</f>
        <v>13674</v>
      </c>
    </row>
    <row r="13675" spans="1:12">
      <c r="A13675">
        <f>A13674+1</f>
        <v>13675</v>
      </c>
      <c r="B13675">
        <v>26</v>
      </c>
      <c r="C13675">
        <f t="shared" si="213"/>
        <v>1140</v>
      </c>
      <c r="D13675">
        <f>IF(D13674=12,1,D13674+1)</f>
        <v>7</v>
      </c>
      <c r="G13675">
        <f>G13674+1</f>
        <v>13675</v>
      </c>
      <c r="H13675">
        <v>26</v>
      </c>
      <c r="I13675">
        <v>20210821</v>
      </c>
      <c r="J13675" cm="1">
        <f t="array" ref="J13675">INDEX(Sheet1!A:X,C13674+1,5)</f>
        <v>342.4</v>
      </c>
      <c r="K13675">
        <v>20260821</v>
      </c>
      <c r="L13675">
        <f>L13674+1</f>
        <v>13675</v>
      </c>
    </row>
    <row r="13676" spans="1:12">
      <c r="A13676">
        <f>A13675+1</f>
        <v>13676</v>
      </c>
      <c r="B13676">
        <v>26</v>
      </c>
      <c r="C13676">
        <f t="shared" si="213"/>
        <v>1140</v>
      </c>
      <c r="D13676">
        <f>IF(D13675=12,1,D13675+1)</f>
        <v>8</v>
      </c>
      <c r="G13676">
        <f>G13675+1</f>
        <v>13676</v>
      </c>
      <c r="H13676">
        <v>26</v>
      </c>
      <c r="I13676">
        <v>20210821</v>
      </c>
      <c r="J13676" cm="1">
        <f t="array" ref="J13676">INDEX(Sheet1!A:X,C13675+1,5)</f>
        <v>342.4</v>
      </c>
      <c r="K13676">
        <v>20260821</v>
      </c>
      <c r="L13676">
        <f>L13675+1</f>
        <v>13676</v>
      </c>
    </row>
    <row r="13677" spans="1:12">
      <c r="A13677">
        <f>A13676+1</f>
        <v>13677</v>
      </c>
      <c r="B13677">
        <v>26</v>
      </c>
      <c r="C13677">
        <f t="shared" si="213"/>
        <v>1140</v>
      </c>
      <c r="D13677">
        <f>IF(D13676=12,1,D13676+1)</f>
        <v>9</v>
      </c>
      <c r="G13677">
        <f>G13676+1</f>
        <v>13677</v>
      </c>
      <c r="H13677">
        <v>26</v>
      </c>
      <c r="I13677">
        <v>20210821</v>
      </c>
      <c r="J13677" cm="1">
        <f t="array" ref="J13677">INDEX(Sheet1!A:X,C13676+1,5)</f>
        <v>342.4</v>
      </c>
      <c r="K13677">
        <v>20260821</v>
      </c>
      <c r="L13677">
        <f>L13676+1</f>
        <v>13677</v>
      </c>
    </row>
    <row r="13678" spans="1:12">
      <c r="A13678">
        <f>A13677+1</f>
        <v>13678</v>
      </c>
      <c r="B13678">
        <v>26</v>
      </c>
      <c r="C13678">
        <f t="shared" si="213"/>
        <v>1140</v>
      </c>
      <c r="D13678">
        <f>IF(D13677=12,1,D13677+1)</f>
        <v>10</v>
      </c>
      <c r="G13678">
        <f>G13677+1</f>
        <v>13678</v>
      </c>
      <c r="H13678">
        <v>26</v>
      </c>
      <c r="I13678">
        <v>20210821</v>
      </c>
      <c r="J13678" cm="1">
        <f t="array" ref="J13678">INDEX(Sheet1!A:X,C13677+1,5)</f>
        <v>342.4</v>
      </c>
      <c r="K13678">
        <v>20260821</v>
      </c>
      <c r="L13678">
        <f>L13677+1</f>
        <v>13678</v>
      </c>
    </row>
    <row r="13679" spans="1:12">
      <c r="A13679">
        <f>A13678+1</f>
        <v>13679</v>
      </c>
      <c r="B13679">
        <v>26</v>
      </c>
      <c r="C13679">
        <f t="shared" si="213"/>
        <v>1140</v>
      </c>
      <c r="D13679">
        <f>IF(D13678=12,1,D13678+1)</f>
        <v>11</v>
      </c>
      <c r="G13679">
        <f>G13678+1</f>
        <v>13679</v>
      </c>
      <c r="H13679">
        <v>26</v>
      </c>
      <c r="I13679">
        <v>20210821</v>
      </c>
      <c r="J13679" cm="1">
        <f t="array" ref="J13679">INDEX(Sheet1!A:X,C13678+1,5)</f>
        <v>342.4</v>
      </c>
      <c r="K13679">
        <v>20260821</v>
      </c>
      <c r="L13679">
        <f>L13678+1</f>
        <v>13679</v>
      </c>
    </row>
    <row r="13680" spans="1:12">
      <c r="A13680">
        <f>A13679+1</f>
        <v>13680</v>
      </c>
      <c r="B13680">
        <v>26</v>
      </c>
      <c r="C13680">
        <f t="shared" si="213"/>
        <v>1141</v>
      </c>
      <c r="D13680">
        <f>IF(D13679=12,1,D13679+1)</f>
        <v>12</v>
      </c>
      <c r="G13680">
        <f>G13679+1</f>
        <v>13680</v>
      </c>
      <c r="H13680">
        <v>26</v>
      </c>
      <c r="I13680">
        <v>20210821</v>
      </c>
      <c r="J13680" cm="1">
        <f t="array" ref="J13680">INDEX(Sheet1!A:X,C13679+1,5)</f>
        <v>342.4</v>
      </c>
      <c r="K13680">
        <v>20260821</v>
      </c>
      <c r="L13680">
        <f>L13679+1</f>
        <v>13680</v>
      </c>
    </row>
    <row r="13681" spans="1:12">
      <c r="A13681">
        <f>A13680+1</f>
        <v>13681</v>
      </c>
      <c r="B13681">
        <v>26</v>
      </c>
      <c r="C13681">
        <f t="shared" si="213"/>
        <v>1141</v>
      </c>
      <c r="D13681">
        <f>IF(D13680=12,1,D13680+1)</f>
        <v>1</v>
      </c>
      <c r="G13681">
        <f>G13680+1</f>
        <v>13681</v>
      </c>
      <c r="H13681">
        <v>26</v>
      </c>
      <c r="I13681">
        <v>20210821</v>
      </c>
      <c r="J13681" cm="1">
        <f t="array" ref="J13681">INDEX(Sheet1!A:X,C13680+1,5)</f>
        <v>342.4</v>
      </c>
      <c r="K13681">
        <v>20260821</v>
      </c>
      <c r="L13681">
        <f>L13680+1</f>
        <v>13681</v>
      </c>
    </row>
    <row r="13682" spans="1:12">
      <c r="A13682">
        <f>A13681+1</f>
        <v>13682</v>
      </c>
      <c r="B13682">
        <v>26</v>
      </c>
      <c r="C13682">
        <f t="shared" si="213"/>
        <v>1141</v>
      </c>
      <c r="D13682">
        <f>IF(D13681=12,1,D13681+1)</f>
        <v>2</v>
      </c>
      <c r="G13682">
        <f>G13681+1</f>
        <v>13682</v>
      </c>
      <c r="H13682">
        <v>26</v>
      </c>
      <c r="I13682">
        <v>20210821</v>
      </c>
      <c r="J13682" cm="1">
        <f t="array" ref="J13682">INDEX(Sheet1!A:X,C13681+1,5)</f>
        <v>342.4</v>
      </c>
      <c r="K13682">
        <v>20260821</v>
      </c>
      <c r="L13682">
        <f>L13681+1</f>
        <v>13682</v>
      </c>
    </row>
    <row r="13683" spans="1:12">
      <c r="A13683">
        <f>A13682+1</f>
        <v>13683</v>
      </c>
      <c r="B13683">
        <v>26</v>
      </c>
      <c r="C13683">
        <f t="shared" si="213"/>
        <v>1141</v>
      </c>
      <c r="D13683">
        <f>IF(D13682=12,1,D13682+1)</f>
        <v>3</v>
      </c>
      <c r="G13683">
        <f>G13682+1</f>
        <v>13683</v>
      </c>
      <c r="H13683">
        <v>26</v>
      </c>
      <c r="I13683">
        <v>20210821</v>
      </c>
      <c r="J13683" cm="1">
        <f t="array" ref="J13683">INDEX(Sheet1!A:X,C13682+1,5)</f>
        <v>342.4</v>
      </c>
      <c r="K13683">
        <v>20260821</v>
      </c>
      <c r="L13683">
        <f>L13682+1</f>
        <v>13683</v>
      </c>
    </row>
    <row r="13684" spans="1:12">
      <c r="A13684">
        <f>A13683+1</f>
        <v>13684</v>
      </c>
      <c r="B13684">
        <v>26</v>
      </c>
      <c r="C13684">
        <f t="shared" si="213"/>
        <v>1141</v>
      </c>
      <c r="D13684">
        <f>IF(D13683=12,1,D13683+1)</f>
        <v>4</v>
      </c>
      <c r="G13684">
        <f>G13683+1</f>
        <v>13684</v>
      </c>
      <c r="H13684">
        <v>26</v>
      </c>
      <c r="I13684">
        <v>20210821</v>
      </c>
      <c r="J13684" cm="1">
        <f t="array" ref="J13684">INDEX(Sheet1!A:X,C13683+1,5)</f>
        <v>342.4</v>
      </c>
      <c r="K13684">
        <v>20260821</v>
      </c>
      <c r="L13684">
        <f>L13683+1</f>
        <v>13684</v>
      </c>
    </row>
    <row r="13685" spans="1:12">
      <c r="A13685">
        <f>A13684+1</f>
        <v>13685</v>
      </c>
      <c r="B13685">
        <v>26</v>
      </c>
      <c r="C13685">
        <f t="shared" si="213"/>
        <v>1141</v>
      </c>
      <c r="D13685">
        <f>IF(D13684=12,1,D13684+1)</f>
        <v>5</v>
      </c>
      <c r="G13685">
        <f>G13684+1</f>
        <v>13685</v>
      </c>
      <c r="H13685">
        <v>26</v>
      </c>
      <c r="I13685">
        <v>20210821</v>
      </c>
      <c r="J13685" cm="1">
        <f t="array" ref="J13685">INDEX(Sheet1!A:X,C13684+1,5)</f>
        <v>342.4</v>
      </c>
      <c r="K13685">
        <v>20260821</v>
      </c>
      <c r="L13685">
        <f>L13684+1</f>
        <v>13685</v>
      </c>
    </row>
    <row r="13686" spans="1:12">
      <c r="A13686">
        <f>A13685+1</f>
        <v>13686</v>
      </c>
      <c r="B13686">
        <v>26</v>
      </c>
      <c r="C13686">
        <f t="shared" si="213"/>
        <v>1141</v>
      </c>
      <c r="D13686">
        <f>IF(D13685=12,1,D13685+1)</f>
        <v>6</v>
      </c>
      <c r="G13686">
        <f>G13685+1</f>
        <v>13686</v>
      </c>
      <c r="H13686">
        <v>26</v>
      </c>
      <c r="I13686">
        <v>20210821</v>
      </c>
      <c r="J13686" cm="1">
        <f t="array" ref="J13686">INDEX(Sheet1!A:X,C13685+1,5)</f>
        <v>342.4</v>
      </c>
      <c r="K13686">
        <v>20260821</v>
      </c>
      <c r="L13686">
        <f>L13685+1</f>
        <v>13686</v>
      </c>
    </row>
    <row r="13687" spans="1:12">
      <c r="A13687">
        <f>A13686+1</f>
        <v>13687</v>
      </c>
      <c r="B13687">
        <v>26</v>
      </c>
      <c r="C13687">
        <f t="shared" si="213"/>
        <v>1141</v>
      </c>
      <c r="D13687">
        <f>IF(D13686=12,1,D13686+1)</f>
        <v>7</v>
      </c>
      <c r="G13687">
        <f>G13686+1</f>
        <v>13687</v>
      </c>
      <c r="H13687">
        <v>26</v>
      </c>
      <c r="I13687">
        <v>20210821</v>
      </c>
      <c r="J13687" cm="1">
        <f t="array" ref="J13687">INDEX(Sheet1!A:X,C13686+1,5)</f>
        <v>342.4</v>
      </c>
      <c r="K13687">
        <v>20260821</v>
      </c>
      <c r="L13687">
        <f>L13686+1</f>
        <v>13687</v>
      </c>
    </row>
    <row r="13688" spans="1:12">
      <c r="A13688">
        <f>A13687+1</f>
        <v>13688</v>
      </c>
      <c r="B13688">
        <v>26</v>
      </c>
      <c r="C13688">
        <f t="shared" si="213"/>
        <v>1141</v>
      </c>
      <c r="D13688">
        <f>IF(D13687=12,1,D13687+1)</f>
        <v>8</v>
      </c>
      <c r="G13688">
        <f>G13687+1</f>
        <v>13688</v>
      </c>
      <c r="H13688">
        <v>26</v>
      </c>
      <c r="I13688">
        <v>20210821</v>
      </c>
      <c r="J13688" cm="1">
        <f t="array" ref="J13688">INDEX(Sheet1!A:X,C13687+1,5)</f>
        <v>342.4</v>
      </c>
      <c r="K13688">
        <v>20260821</v>
      </c>
      <c r="L13688">
        <f>L13687+1</f>
        <v>13688</v>
      </c>
    </row>
    <row r="13689" spans="1:12">
      <c r="A13689">
        <f>A13688+1</f>
        <v>13689</v>
      </c>
      <c r="B13689">
        <v>26</v>
      </c>
      <c r="C13689">
        <f t="shared" si="213"/>
        <v>1141</v>
      </c>
      <c r="D13689">
        <f>IF(D13688=12,1,D13688+1)</f>
        <v>9</v>
      </c>
      <c r="G13689">
        <f>G13688+1</f>
        <v>13689</v>
      </c>
      <c r="H13689">
        <v>26</v>
      </c>
      <c r="I13689">
        <v>20210821</v>
      </c>
      <c r="J13689" cm="1">
        <f t="array" ref="J13689">INDEX(Sheet1!A:X,C13688+1,5)</f>
        <v>342.4</v>
      </c>
      <c r="K13689">
        <v>20260821</v>
      </c>
      <c r="L13689">
        <f>L13688+1</f>
        <v>13689</v>
      </c>
    </row>
    <row r="13690" spans="1:12">
      <c r="A13690">
        <f>A13689+1</f>
        <v>13690</v>
      </c>
      <c r="B13690">
        <v>26</v>
      </c>
      <c r="C13690">
        <f t="shared" si="213"/>
        <v>1141</v>
      </c>
      <c r="D13690">
        <f>IF(D13689=12,1,D13689+1)</f>
        <v>10</v>
      </c>
      <c r="G13690">
        <f>G13689+1</f>
        <v>13690</v>
      </c>
      <c r="H13690">
        <v>26</v>
      </c>
      <c r="I13690">
        <v>20210821</v>
      </c>
      <c r="J13690" cm="1">
        <f t="array" ref="J13690">INDEX(Sheet1!A:X,C13689+1,5)</f>
        <v>342.4</v>
      </c>
      <c r="K13690">
        <v>20260821</v>
      </c>
      <c r="L13690">
        <f>L13689+1</f>
        <v>13690</v>
      </c>
    </row>
    <row r="13691" spans="1:12">
      <c r="A13691">
        <f>A13690+1</f>
        <v>13691</v>
      </c>
      <c r="B13691">
        <v>26</v>
      </c>
      <c r="C13691">
        <f t="shared" si="213"/>
        <v>1141</v>
      </c>
      <c r="D13691">
        <f>IF(D13690=12,1,D13690+1)</f>
        <v>11</v>
      </c>
      <c r="G13691">
        <f>G13690+1</f>
        <v>13691</v>
      </c>
      <c r="H13691">
        <v>26</v>
      </c>
      <c r="I13691">
        <v>20210821</v>
      </c>
      <c r="J13691" cm="1">
        <f t="array" ref="J13691">INDEX(Sheet1!A:X,C13690+1,5)</f>
        <v>342.4</v>
      </c>
      <c r="K13691">
        <v>20260821</v>
      </c>
      <c r="L13691">
        <f>L13690+1</f>
        <v>13691</v>
      </c>
    </row>
    <row r="13692" spans="1:12">
      <c r="A13692">
        <f>A13691+1</f>
        <v>13692</v>
      </c>
      <c r="B13692">
        <v>26</v>
      </c>
      <c r="C13692">
        <f t="shared" si="213"/>
        <v>1142</v>
      </c>
      <c r="D13692">
        <f>IF(D13691=12,1,D13691+1)</f>
        <v>12</v>
      </c>
      <c r="G13692">
        <f>G13691+1</f>
        <v>13692</v>
      </c>
      <c r="H13692">
        <v>26</v>
      </c>
      <c r="I13692">
        <v>20210821</v>
      </c>
      <c r="J13692" cm="1">
        <f t="array" ref="J13692">INDEX(Sheet1!A:X,C13691+1,5)</f>
        <v>342.4</v>
      </c>
      <c r="K13692">
        <v>20260821</v>
      </c>
      <c r="L13692">
        <f>L13691+1</f>
        <v>13692</v>
      </c>
    </row>
    <row r="13693" spans="1:12">
      <c r="A13693">
        <f>A13692+1</f>
        <v>13693</v>
      </c>
      <c r="B13693">
        <v>26</v>
      </c>
      <c r="C13693">
        <f t="shared" si="213"/>
        <v>1142</v>
      </c>
      <c r="D13693">
        <f>IF(D13692=12,1,D13692+1)</f>
        <v>1</v>
      </c>
      <c r="G13693">
        <f>G13692+1</f>
        <v>13693</v>
      </c>
      <c r="H13693">
        <v>26</v>
      </c>
      <c r="I13693">
        <v>20210821</v>
      </c>
      <c r="J13693" cm="1">
        <f t="array" ref="J13693">INDEX(Sheet1!A:X,C13692+1,5)</f>
        <v>342.4</v>
      </c>
      <c r="K13693">
        <v>20260821</v>
      </c>
      <c r="L13693">
        <f>L13692+1</f>
        <v>13693</v>
      </c>
    </row>
    <row r="13694" spans="1:12">
      <c r="A13694">
        <f>A13693+1</f>
        <v>13694</v>
      </c>
      <c r="B13694">
        <v>26</v>
      </c>
      <c r="C13694">
        <f t="shared" si="213"/>
        <v>1142</v>
      </c>
      <c r="D13694">
        <f>IF(D13693=12,1,D13693+1)</f>
        <v>2</v>
      </c>
      <c r="G13694">
        <f>G13693+1</f>
        <v>13694</v>
      </c>
      <c r="H13694">
        <v>26</v>
      </c>
      <c r="I13694">
        <v>20210821</v>
      </c>
      <c r="J13694" cm="1">
        <f t="array" ref="J13694">INDEX(Sheet1!A:X,C13693+1,5)</f>
        <v>342.4</v>
      </c>
      <c r="K13694">
        <v>20260821</v>
      </c>
      <c r="L13694">
        <f>L13693+1</f>
        <v>13694</v>
      </c>
    </row>
    <row r="13695" spans="1:12">
      <c r="A13695">
        <f>A13694+1</f>
        <v>13695</v>
      </c>
      <c r="B13695">
        <v>26</v>
      </c>
      <c r="C13695">
        <f t="shared" si="213"/>
        <v>1142</v>
      </c>
      <c r="D13695">
        <f>IF(D13694=12,1,D13694+1)</f>
        <v>3</v>
      </c>
      <c r="G13695">
        <f>G13694+1</f>
        <v>13695</v>
      </c>
      <c r="H13695">
        <v>26</v>
      </c>
      <c r="I13695">
        <v>20210821</v>
      </c>
      <c r="J13695" cm="1">
        <f t="array" ref="J13695">INDEX(Sheet1!A:X,C13694+1,5)</f>
        <v>342.4</v>
      </c>
      <c r="K13695">
        <v>20260821</v>
      </c>
      <c r="L13695">
        <f>L13694+1</f>
        <v>13695</v>
      </c>
    </row>
    <row r="13696" spans="1:12">
      <c r="A13696">
        <f>A13695+1</f>
        <v>13696</v>
      </c>
      <c r="B13696">
        <v>26</v>
      </c>
      <c r="C13696">
        <f t="shared" si="213"/>
        <v>1142</v>
      </c>
      <c r="D13696">
        <f>IF(D13695=12,1,D13695+1)</f>
        <v>4</v>
      </c>
      <c r="G13696">
        <f>G13695+1</f>
        <v>13696</v>
      </c>
      <c r="H13696">
        <v>26</v>
      </c>
      <c r="I13696">
        <v>20210821</v>
      </c>
      <c r="J13696" cm="1">
        <f t="array" ref="J13696">INDEX(Sheet1!A:X,C13695+1,5)</f>
        <v>342.4</v>
      </c>
      <c r="K13696">
        <v>20260821</v>
      </c>
      <c r="L13696">
        <f>L13695+1</f>
        <v>13696</v>
      </c>
    </row>
    <row r="13697" spans="1:12">
      <c r="A13697">
        <f>A13696+1</f>
        <v>13697</v>
      </c>
      <c r="B13697">
        <v>26</v>
      </c>
      <c r="C13697">
        <f t="shared" ref="C13697:C13760" si="214">ROUNDDOWN(ROW()/12,0)+1</f>
        <v>1142</v>
      </c>
      <c r="D13697">
        <f>IF(D13696=12,1,D13696+1)</f>
        <v>5</v>
      </c>
      <c r="G13697">
        <f>G13696+1</f>
        <v>13697</v>
      </c>
      <c r="H13697">
        <v>26</v>
      </c>
      <c r="I13697">
        <v>20210821</v>
      </c>
      <c r="J13697" cm="1">
        <f t="array" ref="J13697">INDEX(Sheet1!A:X,C13696+1,5)</f>
        <v>342.4</v>
      </c>
      <c r="K13697">
        <v>20260821</v>
      </c>
      <c r="L13697">
        <f>L13696+1</f>
        <v>13697</v>
      </c>
    </row>
    <row r="13698" spans="1:12">
      <c r="A13698">
        <f>A13697+1</f>
        <v>13698</v>
      </c>
      <c r="B13698">
        <v>26</v>
      </c>
      <c r="C13698">
        <f t="shared" si="214"/>
        <v>1142</v>
      </c>
      <c r="D13698">
        <f>IF(D13697=12,1,D13697+1)</f>
        <v>6</v>
      </c>
      <c r="G13698">
        <f>G13697+1</f>
        <v>13698</v>
      </c>
      <c r="H13698">
        <v>26</v>
      </c>
      <c r="I13698">
        <v>20210821</v>
      </c>
      <c r="J13698" cm="1">
        <f t="array" ref="J13698">INDEX(Sheet1!A:X,C13697+1,5)</f>
        <v>342.4</v>
      </c>
      <c r="K13698">
        <v>20260821</v>
      </c>
      <c r="L13698">
        <f>L13697+1</f>
        <v>13698</v>
      </c>
    </row>
    <row r="13699" spans="1:12">
      <c r="A13699">
        <f>A13698+1</f>
        <v>13699</v>
      </c>
      <c r="B13699">
        <v>26</v>
      </c>
      <c r="C13699">
        <f t="shared" si="214"/>
        <v>1142</v>
      </c>
      <c r="D13699">
        <f>IF(D13698=12,1,D13698+1)</f>
        <v>7</v>
      </c>
      <c r="G13699">
        <f>G13698+1</f>
        <v>13699</v>
      </c>
      <c r="H13699">
        <v>26</v>
      </c>
      <c r="I13699">
        <v>20210821</v>
      </c>
      <c r="J13699" cm="1">
        <f t="array" ref="J13699">INDEX(Sheet1!A:X,C13698+1,5)</f>
        <v>342.4</v>
      </c>
      <c r="K13699">
        <v>20260821</v>
      </c>
      <c r="L13699">
        <f>L13698+1</f>
        <v>13699</v>
      </c>
    </row>
    <row r="13700" spans="1:12">
      <c r="A13700">
        <f>A13699+1</f>
        <v>13700</v>
      </c>
      <c r="B13700">
        <v>26</v>
      </c>
      <c r="C13700">
        <f t="shared" si="214"/>
        <v>1142</v>
      </c>
      <c r="D13700">
        <f>IF(D13699=12,1,D13699+1)</f>
        <v>8</v>
      </c>
      <c r="G13700">
        <f>G13699+1</f>
        <v>13700</v>
      </c>
      <c r="H13700">
        <v>26</v>
      </c>
      <c r="I13700">
        <v>20210821</v>
      </c>
      <c r="J13700" cm="1">
        <f t="array" ref="J13700">INDEX(Sheet1!A:X,C13699+1,5)</f>
        <v>342.4</v>
      </c>
      <c r="K13700">
        <v>20260821</v>
      </c>
      <c r="L13700">
        <f>L13699+1</f>
        <v>13700</v>
      </c>
    </row>
    <row r="13701" spans="1:12">
      <c r="A13701">
        <f>A13700+1</f>
        <v>13701</v>
      </c>
      <c r="B13701">
        <v>26</v>
      </c>
      <c r="C13701">
        <f t="shared" si="214"/>
        <v>1142</v>
      </c>
      <c r="D13701">
        <f>IF(D13700=12,1,D13700+1)</f>
        <v>9</v>
      </c>
      <c r="G13701">
        <f>G13700+1</f>
        <v>13701</v>
      </c>
      <c r="H13701">
        <v>26</v>
      </c>
      <c r="I13701">
        <v>20210821</v>
      </c>
      <c r="J13701" cm="1">
        <f t="array" ref="J13701">INDEX(Sheet1!A:X,C13700+1,5)</f>
        <v>342.4</v>
      </c>
      <c r="K13701">
        <v>20260821</v>
      </c>
      <c r="L13701">
        <f>L13700+1</f>
        <v>13701</v>
      </c>
    </row>
    <row r="13702" spans="1:12">
      <c r="A13702">
        <f>A13701+1</f>
        <v>13702</v>
      </c>
      <c r="B13702">
        <v>26</v>
      </c>
      <c r="C13702">
        <f t="shared" si="214"/>
        <v>1142</v>
      </c>
      <c r="D13702">
        <f>IF(D13701=12,1,D13701+1)</f>
        <v>10</v>
      </c>
      <c r="G13702">
        <f>G13701+1</f>
        <v>13702</v>
      </c>
      <c r="H13702">
        <v>26</v>
      </c>
      <c r="I13702">
        <v>20210821</v>
      </c>
      <c r="J13702" cm="1">
        <f t="array" ref="J13702">INDEX(Sheet1!A:X,C13701+1,5)</f>
        <v>342.4</v>
      </c>
      <c r="K13702">
        <v>20260821</v>
      </c>
      <c r="L13702">
        <f>L13701+1</f>
        <v>13702</v>
      </c>
    </row>
    <row r="13703" spans="1:12">
      <c r="A13703">
        <f>A13702+1</f>
        <v>13703</v>
      </c>
      <c r="B13703">
        <v>26</v>
      </c>
      <c r="C13703">
        <f t="shared" si="214"/>
        <v>1142</v>
      </c>
      <c r="D13703">
        <f>IF(D13702=12,1,D13702+1)</f>
        <v>11</v>
      </c>
      <c r="G13703">
        <f>G13702+1</f>
        <v>13703</v>
      </c>
      <c r="H13703">
        <v>26</v>
      </c>
      <c r="I13703">
        <v>20210821</v>
      </c>
      <c r="J13703" cm="1">
        <f t="array" ref="J13703">INDEX(Sheet1!A:X,C13702+1,5)</f>
        <v>342.4</v>
      </c>
      <c r="K13703">
        <v>20260821</v>
      </c>
      <c r="L13703">
        <f>L13702+1</f>
        <v>13703</v>
      </c>
    </row>
    <row r="13704" spans="1:12">
      <c r="A13704">
        <f>A13703+1</f>
        <v>13704</v>
      </c>
      <c r="B13704">
        <v>26</v>
      </c>
      <c r="C13704">
        <f t="shared" si="214"/>
        <v>1143</v>
      </c>
      <c r="D13704">
        <f>IF(D13703=12,1,D13703+1)</f>
        <v>12</v>
      </c>
      <c r="G13704">
        <f>G13703+1</f>
        <v>13704</v>
      </c>
      <c r="H13704">
        <v>26</v>
      </c>
      <c r="I13704">
        <v>20210821</v>
      </c>
      <c r="J13704" cm="1">
        <f t="array" ref="J13704">INDEX(Sheet1!A:X,C13703+1,5)</f>
        <v>342.4</v>
      </c>
      <c r="K13704">
        <v>20260821</v>
      </c>
      <c r="L13704">
        <f>L13703+1</f>
        <v>13704</v>
      </c>
    </row>
    <row r="13705" spans="1:12">
      <c r="A13705">
        <f>A13704+1</f>
        <v>13705</v>
      </c>
      <c r="B13705">
        <v>26</v>
      </c>
      <c r="C13705">
        <f t="shared" si="214"/>
        <v>1143</v>
      </c>
      <c r="D13705">
        <f>IF(D13704=12,1,D13704+1)</f>
        <v>1</v>
      </c>
      <c r="G13705">
        <f>G13704+1</f>
        <v>13705</v>
      </c>
      <c r="H13705">
        <v>26</v>
      </c>
      <c r="I13705">
        <v>20210821</v>
      </c>
      <c r="J13705" cm="1">
        <f t="array" ref="J13705">INDEX(Sheet1!A:X,C13704+1,5)</f>
        <v>342.4</v>
      </c>
      <c r="K13705">
        <v>20260821</v>
      </c>
      <c r="L13705">
        <f>L13704+1</f>
        <v>13705</v>
      </c>
    </row>
    <row r="13706" spans="1:12">
      <c r="A13706">
        <f>A13705+1</f>
        <v>13706</v>
      </c>
      <c r="B13706">
        <v>26</v>
      </c>
      <c r="C13706">
        <f t="shared" si="214"/>
        <v>1143</v>
      </c>
      <c r="D13706">
        <f>IF(D13705=12,1,D13705+1)</f>
        <v>2</v>
      </c>
      <c r="G13706">
        <f>G13705+1</f>
        <v>13706</v>
      </c>
      <c r="H13706">
        <v>26</v>
      </c>
      <c r="I13706">
        <v>20210821</v>
      </c>
      <c r="J13706" cm="1">
        <f t="array" ref="J13706">INDEX(Sheet1!A:X,C13705+1,5)</f>
        <v>342.4</v>
      </c>
      <c r="K13706">
        <v>20260821</v>
      </c>
      <c r="L13706">
        <f>L13705+1</f>
        <v>13706</v>
      </c>
    </row>
    <row r="13707" spans="1:12">
      <c r="A13707">
        <f>A13706+1</f>
        <v>13707</v>
      </c>
      <c r="B13707">
        <v>26</v>
      </c>
      <c r="C13707">
        <f t="shared" si="214"/>
        <v>1143</v>
      </c>
      <c r="D13707">
        <f>IF(D13706=12,1,D13706+1)</f>
        <v>3</v>
      </c>
      <c r="G13707">
        <f>G13706+1</f>
        <v>13707</v>
      </c>
      <c r="H13707">
        <v>26</v>
      </c>
      <c r="I13707">
        <v>20210821</v>
      </c>
      <c r="J13707" cm="1">
        <f t="array" ref="J13707">INDEX(Sheet1!A:X,C13706+1,5)</f>
        <v>342.4</v>
      </c>
      <c r="K13707">
        <v>20260821</v>
      </c>
      <c r="L13707">
        <f>L13706+1</f>
        <v>13707</v>
      </c>
    </row>
    <row r="13708" spans="1:12">
      <c r="A13708">
        <f>A13707+1</f>
        <v>13708</v>
      </c>
      <c r="B13708">
        <v>26</v>
      </c>
      <c r="C13708">
        <f t="shared" si="214"/>
        <v>1143</v>
      </c>
      <c r="D13708">
        <f>IF(D13707=12,1,D13707+1)</f>
        <v>4</v>
      </c>
      <c r="G13708">
        <f>G13707+1</f>
        <v>13708</v>
      </c>
      <c r="H13708">
        <v>26</v>
      </c>
      <c r="I13708">
        <v>20210821</v>
      </c>
      <c r="J13708" cm="1">
        <f t="array" ref="J13708">INDEX(Sheet1!A:X,C13707+1,5)</f>
        <v>342.4</v>
      </c>
      <c r="K13708">
        <v>20260821</v>
      </c>
      <c r="L13708">
        <f>L13707+1</f>
        <v>13708</v>
      </c>
    </row>
    <row r="13709" spans="1:12">
      <c r="A13709">
        <f>A13708+1</f>
        <v>13709</v>
      </c>
      <c r="B13709">
        <v>26</v>
      </c>
      <c r="C13709">
        <f t="shared" si="214"/>
        <v>1143</v>
      </c>
      <c r="D13709">
        <f>IF(D13708=12,1,D13708+1)</f>
        <v>5</v>
      </c>
      <c r="G13709">
        <f>G13708+1</f>
        <v>13709</v>
      </c>
      <c r="H13709">
        <v>26</v>
      </c>
      <c r="I13709">
        <v>20210821</v>
      </c>
      <c r="J13709" cm="1">
        <f t="array" ref="J13709">INDEX(Sheet1!A:X,C13708+1,5)</f>
        <v>342.4</v>
      </c>
      <c r="K13709">
        <v>20260821</v>
      </c>
      <c r="L13709">
        <f>L13708+1</f>
        <v>13709</v>
      </c>
    </row>
    <row r="13710" spans="1:12">
      <c r="A13710">
        <f>A13709+1</f>
        <v>13710</v>
      </c>
      <c r="B13710">
        <v>26</v>
      </c>
      <c r="C13710">
        <f t="shared" si="214"/>
        <v>1143</v>
      </c>
      <c r="D13710">
        <f>IF(D13709=12,1,D13709+1)</f>
        <v>6</v>
      </c>
      <c r="G13710">
        <f>G13709+1</f>
        <v>13710</v>
      </c>
      <c r="H13710">
        <v>26</v>
      </c>
      <c r="I13710">
        <v>20210821</v>
      </c>
      <c r="J13710" cm="1">
        <f t="array" ref="J13710">INDEX(Sheet1!A:X,C13709+1,5)</f>
        <v>342.4</v>
      </c>
      <c r="K13710">
        <v>20260821</v>
      </c>
      <c r="L13710">
        <f>L13709+1</f>
        <v>13710</v>
      </c>
    </row>
    <row r="13711" spans="1:12">
      <c r="A13711">
        <f>A13710+1</f>
        <v>13711</v>
      </c>
      <c r="B13711">
        <v>26</v>
      </c>
      <c r="C13711">
        <f t="shared" si="214"/>
        <v>1143</v>
      </c>
      <c r="D13711">
        <f>IF(D13710=12,1,D13710+1)</f>
        <v>7</v>
      </c>
      <c r="G13711">
        <f>G13710+1</f>
        <v>13711</v>
      </c>
      <c r="H13711">
        <v>26</v>
      </c>
      <c r="I13711">
        <v>20210821</v>
      </c>
      <c r="J13711" cm="1">
        <f t="array" ref="J13711">INDEX(Sheet1!A:X,C13710+1,5)</f>
        <v>342.4</v>
      </c>
      <c r="K13711">
        <v>20260821</v>
      </c>
      <c r="L13711">
        <f>L13710+1</f>
        <v>13711</v>
      </c>
    </row>
    <row r="13712" spans="1:12">
      <c r="A13712">
        <f>A13711+1</f>
        <v>13712</v>
      </c>
      <c r="B13712">
        <v>26</v>
      </c>
      <c r="C13712">
        <f t="shared" si="214"/>
        <v>1143</v>
      </c>
      <c r="D13712">
        <f>IF(D13711=12,1,D13711+1)</f>
        <v>8</v>
      </c>
      <c r="G13712">
        <f>G13711+1</f>
        <v>13712</v>
      </c>
      <c r="H13712">
        <v>26</v>
      </c>
      <c r="I13712">
        <v>20210821</v>
      </c>
      <c r="J13712" cm="1">
        <f t="array" ref="J13712">INDEX(Sheet1!A:X,C13711+1,5)</f>
        <v>342.4</v>
      </c>
      <c r="K13712">
        <v>20260821</v>
      </c>
      <c r="L13712">
        <f>L13711+1</f>
        <v>13712</v>
      </c>
    </row>
    <row r="13713" spans="1:12">
      <c r="A13713">
        <f>A13712+1</f>
        <v>13713</v>
      </c>
      <c r="B13713">
        <v>26</v>
      </c>
      <c r="C13713">
        <f t="shared" si="214"/>
        <v>1143</v>
      </c>
      <c r="D13713">
        <f>IF(D13712=12,1,D13712+1)</f>
        <v>9</v>
      </c>
      <c r="G13713">
        <f>G13712+1</f>
        <v>13713</v>
      </c>
      <c r="H13713">
        <v>26</v>
      </c>
      <c r="I13713">
        <v>20210821</v>
      </c>
      <c r="J13713" cm="1">
        <f t="array" ref="J13713">INDEX(Sheet1!A:X,C13712+1,5)</f>
        <v>342.4</v>
      </c>
      <c r="K13713">
        <v>20260821</v>
      </c>
      <c r="L13713">
        <f>L13712+1</f>
        <v>13713</v>
      </c>
    </row>
    <row r="13714" spans="1:12">
      <c r="A13714">
        <f>A13713+1</f>
        <v>13714</v>
      </c>
      <c r="B13714">
        <v>26</v>
      </c>
      <c r="C13714">
        <f t="shared" si="214"/>
        <v>1143</v>
      </c>
      <c r="D13714">
        <f>IF(D13713=12,1,D13713+1)</f>
        <v>10</v>
      </c>
      <c r="G13714">
        <f>G13713+1</f>
        <v>13714</v>
      </c>
      <c r="H13714">
        <v>26</v>
      </c>
      <c r="I13714">
        <v>20210821</v>
      </c>
      <c r="J13714" cm="1">
        <f t="array" ref="J13714">INDEX(Sheet1!A:X,C13713+1,5)</f>
        <v>342.4</v>
      </c>
      <c r="K13714">
        <v>20260821</v>
      </c>
      <c r="L13714">
        <f>L13713+1</f>
        <v>13714</v>
      </c>
    </row>
    <row r="13715" spans="1:12">
      <c r="A13715">
        <f>A13714+1</f>
        <v>13715</v>
      </c>
      <c r="B13715">
        <v>26</v>
      </c>
      <c r="C13715">
        <f t="shared" si="214"/>
        <v>1143</v>
      </c>
      <c r="D13715">
        <f>IF(D13714=12,1,D13714+1)</f>
        <v>11</v>
      </c>
      <c r="G13715">
        <f>G13714+1</f>
        <v>13715</v>
      </c>
      <c r="H13715">
        <v>26</v>
      </c>
      <c r="I13715">
        <v>20210821</v>
      </c>
      <c r="J13715" cm="1">
        <f t="array" ref="J13715">INDEX(Sheet1!A:X,C13714+1,5)</f>
        <v>342.4</v>
      </c>
      <c r="K13715">
        <v>20260821</v>
      </c>
      <c r="L13715">
        <f>L13714+1</f>
        <v>13715</v>
      </c>
    </row>
    <row r="13716" spans="1:12">
      <c r="A13716">
        <f>A13715+1</f>
        <v>13716</v>
      </c>
      <c r="B13716">
        <v>26</v>
      </c>
      <c r="C13716">
        <f t="shared" si="214"/>
        <v>1144</v>
      </c>
      <c r="D13716">
        <f>IF(D13715=12,1,D13715+1)</f>
        <v>12</v>
      </c>
      <c r="G13716">
        <f>G13715+1</f>
        <v>13716</v>
      </c>
      <c r="H13716">
        <v>26</v>
      </c>
      <c r="I13716">
        <v>20210821</v>
      </c>
      <c r="J13716" cm="1">
        <f t="array" ref="J13716">INDEX(Sheet1!A:X,C13715+1,5)</f>
        <v>342.4</v>
      </c>
      <c r="K13716">
        <v>20260821</v>
      </c>
      <c r="L13716">
        <f>L13715+1</f>
        <v>13716</v>
      </c>
    </row>
    <row r="13717" spans="1:12">
      <c r="A13717">
        <f>A13716+1</f>
        <v>13717</v>
      </c>
      <c r="B13717">
        <v>26</v>
      </c>
      <c r="C13717">
        <f t="shared" si="214"/>
        <v>1144</v>
      </c>
      <c r="D13717">
        <f>IF(D13716=12,1,D13716+1)</f>
        <v>1</v>
      </c>
      <c r="G13717">
        <f>G13716+1</f>
        <v>13717</v>
      </c>
      <c r="H13717">
        <v>26</v>
      </c>
      <c r="I13717">
        <v>20210821</v>
      </c>
      <c r="J13717" cm="1">
        <f t="array" ref="J13717">INDEX(Sheet1!A:X,C13716+1,5)</f>
        <v>342.4</v>
      </c>
      <c r="K13717">
        <v>20260821</v>
      </c>
      <c r="L13717">
        <f>L13716+1</f>
        <v>13717</v>
      </c>
    </row>
    <row r="13718" spans="1:12">
      <c r="A13718">
        <f>A13717+1</f>
        <v>13718</v>
      </c>
      <c r="B13718">
        <v>26</v>
      </c>
      <c r="C13718">
        <f t="shared" si="214"/>
        <v>1144</v>
      </c>
      <c r="D13718">
        <f>IF(D13717=12,1,D13717+1)</f>
        <v>2</v>
      </c>
      <c r="G13718">
        <f>G13717+1</f>
        <v>13718</v>
      </c>
      <c r="H13718">
        <v>26</v>
      </c>
      <c r="I13718">
        <v>20210821</v>
      </c>
      <c r="J13718" cm="1">
        <f t="array" ref="J13718">INDEX(Sheet1!A:X,C13717+1,5)</f>
        <v>342.4</v>
      </c>
      <c r="K13718">
        <v>20260821</v>
      </c>
      <c r="L13718">
        <f>L13717+1</f>
        <v>13718</v>
      </c>
    </row>
    <row r="13719" spans="1:12">
      <c r="A13719">
        <f>A13718+1</f>
        <v>13719</v>
      </c>
      <c r="B13719">
        <v>26</v>
      </c>
      <c r="C13719">
        <f t="shared" si="214"/>
        <v>1144</v>
      </c>
      <c r="D13719">
        <f>IF(D13718=12,1,D13718+1)</f>
        <v>3</v>
      </c>
      <c r="G13719">
        <f>G13718+1</f>
        <v>13719</v>
      </c>
      <c r="H13719">
        <v>26</v>
      </c>
      <c r="I13719">
        <v>20210821</v>
      </c>
      <c r="J13719" cm="1">
        <f t="array" ref="J13719">INDEX(Sheet1!A:X,C13718+1,5)</f>
        <v>342.4</v>
      </c>
      <c r="K13719">
        <v>20260821</v>
      </c>
      <c r="L13719">
        <f>L13718+1</f>
        <v>13719</v>
      </c>
    </row>
    <row r="13720" spans="1:12">
      <c r="A13720">
        <f>A13719+1</f>
        <v>13720</v>
      </c>
      <c r="B13720">
        <v>26</v>
      </c>
      <c r="C13720">
        <f t="shared" si="214"/>
        <v>1144</v>
      </c>
      <c r="D13720">
        <f>IF(D13719=12,1,D13719+1)</f>
        <v>4</v>
      </c>
      <c r="G13720">
        <f>G13719+1</f>
        <v>13720</v>
      </c>
      <c r="H13720">
        <v>26</v>
      </c>
      <c r="I13720">
        <v>20210821</v>
      </c>
      <c r="J13720" cm="1">
        <f t="array" ref="J13720">INDEX(Sheet1!A:X,C13719+1,5)</f>
        <v>342.4</v>
      </c>
      <c r="K13720">
        <v>20260821</v>
      </c>
      <c r="L13720">
        <f>L13719+1</f>
        <v>13720</v>
      </c>
    </row>
    <row r="13721" spans="1:12">
      <c r="A13721">
        <f>A13720+1</f>
        <v>13721</v>
      </c>
      <c r="B13721">
        <v>26</v>
      </c>
      <c r="C13721">
        <f t="shared" si="214"/>
        <v>1144</v>
      </c>
      <c r="D13721">
        <f>IF(D13720=12,1,D13720+1)</f>
        <v>5</v>
      </c>
      <c r="G13721">
        <f>G13720+1</f>
        <v>13721</v>
      </c>
      <c r="H13721">
        <v>26</v>
      </c>
      <c r="I13721">
        <v>20210821</v>
      </c>
      <c r="J13721" cm="1">
        <f t="array" ref="J13721">INDEX(Sheet1!A:X,C13720+1,5)</f>
        <v>342.4</v>
      </c>
      <c r="K13721">
        <v>20260821</v>
      </c>
      <c r="L13721">
        <f>L13720+1</f>
        <v>13721</v>
      </c>
    </row>
    <row r="13722" spans="1:12">
      <c r="A13722">
        <f>A13721+1</f>
        <v>13722</v>
      </c>
      <c r="B13722">
        <v>26</v>
      </c>
      <c r="C13722">
        <f t="shared" si="214"/>
        <v>1144</v>
      </c>
      <c r="D13722">
        <f>IF(D13721=12,1,D13721+1)</f>
        <v>6</v>
      </c>
      <c r="G13722">
        <f>G13721+1</f>
        <v>13722</v>
      </c>
      <c r="H13722">
        <v>26</v>
      </c>
      <c r="I13722">
        <v>20210821</v>
      </c>
      <c r="J13722" cm="1">
        <f t="array" ref="J13722">INDEX(Sheet1!A:X,C13721+1,5)</f>
        <v>342.4</v>
      </c>
      <c r="K13722">
        <v>20260821</v>
      </c>
      <c r="L13722">
        <f>L13721+1</f>
        <v>13722</v>
      </c>
    </row>
    <row r="13723" spans="1:12">
      <c r="A13723">
        <f>A13722+1</f>
        <v>13723</v>
      </c>
      <c r="B13723">
        <v>26</v>
      </c>
      <c r="C13723">
        <f t="shared" si="214"/>
        <v>1144</v>
      </c>
      <c r="D13723">
        <f>IF(D13722=12,1,D13722+1)</f>
        <v>7</v>
      </c>
      <c r="G13723">
        <f>G13722+1</f>
        <v>13723</v>
      </c>
      <c r="H13723">
        <v>26</v>
      </c>
      <c r="I13723">
        <v>20210821</v>
      </c>
      <c r="J13723" cm="1">
        <f t="array" ref="J13723">INDEX(Sheet1!A:X,C13722+1,5)</f>
        <v>342.4</v>
      </c>
      <c r="K13723">
        <v>20260821</v>
      </c>
      <c r="L13723">
        <f>L13722+1</f>
        <v>13723</v>
      </c>
    </row>
    <row r="13724" spans="1:12">
      <c r="A13724">
        <f>A13723+1</f>
        <v>13724</v>
      </c>
      <c r="B13724">
        <v>26</v>
      </c>
      <c r="C13724">
        <f t="shared" si="214"/>
        <v>1144</v>
      </c>
      <c r="D13724">
        <f>IF(D13723=12,1,D13723+1)</f>
        <v>8</v>
      </c>
      <c r="G13724">
        <f>G13723+1</f>
        <v>13724</v>
      </c>
      <c r="H13724">
        <v>26</v>
      </c>
      <c r="I13724">
        <v>20210821</v>
      </c>
      <c r="J13724" cm="1">
        <f t="array" ref="J13724">INDEX(Sheet1!A:X,C13723+1,5)</f>
        <v>342.4</v>
      </c>
      <c r="K13724">
        <v>20260821</v>
      </c>
      <c r="L13724">
        <f>L13723+1</f>
        <v>13724</v>
      </c>
    </row>
    <row r="13725" spans="1:12">
      <c r="A13725">
        <f>A13724+1</f>
        <v>13725</v>
      </c>
      <c r="B13725">
        <v>26</v>
      </c>
      <c r="C13725">
        <f t="shared" si="214"/>
        <v>1144</v>
      </c>
      <c r="D13725">
        <f>IF(D13724=12,1,D13724+1)</f>
        <v>9</v>
      </c>
      <c r="G13725">
        <f>G13724+1</f>
        <v>13725</v>
      </c>
      <c r="H13725">
        <v>26</v>
      </c>
      <c r="I13725">
        <v>20210821</v>
      </c>
      <c r="J13725" cm="1">
        <f t="array" ref="J13725">INDEX(Sheet1!A:X,C13724+1,5)</f>
        <v>342.4</v>
      </c>
      <c r="K13725">
        <v>20260821</v>
      </c>
      <c r="L13725">
        <f>L13724+1</f>
        <v>13725</v>
      </c>
    </row>
    <row r="13726" spans="1:12">
      <c r="A13726">
        <f>A13725+1</f>
        <v>13726</v>
      </c>
      <c r="B13726">
        <v>26</v>
      </c>
      <c r="C13726">
        <f t="shared" si="214"/>
        <v>1144</v>
      </c>
      <c r="D13726">
        <f>IF(D13725=12,1,D13725+1)</f>
        <v>10</v>
      </c>
      <c r="G13726">
        <f>G13725+1</f>
        <v>13726</v>
      </c>
      <c r="H13726">
        <v>26</v>
      </c>
      <c r="I13726">
        <v>20210821</v>
      </c>
      <c r="J13726" cm="1">
        <f t="array" ref="J13726">INDEX(Sheet1!A:X,C13725+1,5)</f>
        <v>342.4</v>
      </c>
      <c r="K13726">
        <v>20260821</v>
      </c>
      <c r="L13726">
        <f>L13725+1</f>
        <v>13726</v>
      </c>
    </row>
    <row r="13727" spans="1:12">
      <c r="A13727">
        <f>A13726+1</f>
        <v>13727</v>
      </c>
      <c r="B13727">
        <v>26</v>
      </c>
      <c r="C13727">
        <f t="shared" si="214"/>
        <v>1144</v>
      </c>
      <c r="D13727">
        <f>IF(D13726=12,1,D13726+1)</f>
        <v>11</v>
      </c>
      <c r="G13727">
        <f>G13726+1</f>
        <v>13727</v>
      </c>
      <c r="H13727">
        <v>26</v>
      </c>
      <c r="I13727">
        <v>20210821</v>
      </c>
      <c r="J13727" cm="1">
        <f t="array" ref="J13727">INDEX(Sheet1!A:X,C13726+1,5)</f>
        <v>342.4</v>
      </c>
      <c r="K13727">
        <v>20260821</v>
      </c>
      <c r="L13727">
        <f>L13726+1</f>
        <v>13727</v>
      </c>
    </row>
    <row r="13728" spans="1:12">
      <c r="A13728">
        <f>A13727+1</f>
        <v>13728</v>
      </c>
      <c r="B13728">
        <v>26</v>
      </c>
      <c r="C13728">
        <f t="shared" si="214"/>
        <v>1145</v>
      </c>
      <c r="D13728">
        <f>IF(D13727=12,1,D13727+1)</f>
        <v>12</v>
      </c>
      <c r="G13728">
        <f>G13727+1</f>
        <v>13728</v>
      </c>
      <c r="H13728">
        <v>26</v>
      </c>
      <c r="I13728">
        <v>20210821</v>
      </c>
      <c r="J13728" cm="1">
        <f t="array" ref="J13728">INDEX(Sheet1!A:X,C13727+1,5)</f>
        <v>342.4</v>
      </c>
      <c r="K13728">
        <v>20260821</v>
      </c>
      <c r="L13728">
        <f>L13727+1</f>
        <v>13728</v>
      </c>
    </row>
    <row r="13729" spans="1:12">
      <c r="A13729">
        <f>A13728+1</f>
        <v>13729</v>
      </c>
      <c r="B13729">
        <v>26</v>
      </c>
      <c r="C13729">
        <f t="shared" si="214"/>
        <v>1145</v>
      </c>
      <c r="D13729">
        <f>IF(D13728=12,1,D13728+1)</f>
        <v>1</v>
      </c>
      <c r="G13729">
        <f>G13728+1</f>
        <v>13729</v>
      </c>
      <c r="H13729">
        <v>26</v>
      </c>
      <c r="I13729">
        <v>20210821</v>
      </c>
      <c r="J13729" cm="1">
        <f t="array" ref="J13729">INDEX(Sheet1!A:X,C13728+1,5)</f>
        <v>342.4</v>
      </c>
      <c r="K13729">
        <v>20260821</v>
      </c>
      <c r="L13729">
        <f>L13728+1</f>
        <v>13729</v>
      </c>
    </row>
    <row r="13730" spans="1:12">
      <c r="A13730">
        <f>A13729+1</f>
        <v>13730</v>
      </c>
      <c r="B13730">
        <v>26</v>
      </c>
      <c r="C13730">
        <f t="shared" si="214"/>
        <v>1145</v>
      </c>
      <c r="D13730">
        <f>IF(D13729=12,1,D13729+1)</f>
        <v>2</v>
      </c>
      <c r="G13730">
        <f>G13729+1</f>
        <v>13730</v>
      </c>
      <c r="H13730">
        <v>26</v>
      </c>
      <c r="I13730">
        <v>20210821</v>
      </c>
      <c r="J13730" cm="1">
        <f t="array" ref="J13730">INDEX(Sheet1!A:X,C13729+1,5)</f>
        <v>342.4</v>
      </c>
      <c r="K13730">
        <v>20260821</v>
      </c>
      <c r="L13730">
        <f>L13729+1</f>
        <v>13730</v>
      </c>
    </row>
    <row r="13731" spans="1:12">
      <c r="A13731">
        <f>A13730+1</f>
        <v>13731</v>
      </c>
      <c r="B13731">
        <v>26</v>
      </c>
      <c r="C13731">
        <f t="shared" si="214"/>
        <v>1145</v>
      </c>
      <c r="D13731">
        <f>IF(D13730=12,1,D13730+1)</f>
        <v>3</v>
      </c>
      <c r="G13731">
        <f>G13730+1</f>
        <v>13731</v>
      </c>
      <c r="H13731">
        <v>26</v>
      </c>
      <c r="I13731">
        <v>20210821</v>
      </c>
      <c r="J13731" cm="1">
        <f t="array" ref="J13731">INDEX(Sheet1!A:X,C13730+1,5)</f>
        <v>342.4</v>
      </c>
      <c r="K13731">
        <v>20260821</v>
      </c>
      <c r="L13731">
        <f>L13730+1</f>
        <v>13731</v>
      </c>
    </row>
    <row r="13732" spans="1:12">
      <c r="A13732">
        <f>A13731+1</f>
        <v>13732</v>
      </c>
      <c r="B13732">
        <v>26</v>
      </c>
      <c r="C13732">
        <f t="shared" si="214"/>
        <v>1145</v>
      </c>
      <c r="D13732">
        <f>IF(D13731=12,1,D13731+1)</f>
        <v>4</v>
      </c>
      <c r="G13732">
        <f>G13731+1</f>
        <v>13732</v>
      </c>
      <c r="H13732">
        <v>26</v>
      </c>
      <c r="I13732">
        <v>20210821</v>
      </c>
      <c r="J13732" cm="1">
        <f t="array" ref="J13732">INDEX(Sheet1!A:X,C13731+1,5)</f>
        <v>342.4</v>
      </c>
      <c r="K13732">
        <v>20260821</v>
      </c>
      <c r="L13732">
        <f>L13731+1</f>
        <v>13732</v>
      </c>
    </row>
    <row r="13733" spans="1:12">
      <c r="A13733">
        <f>A13732+1</f>
        <v>13733</v>
      </c>
      <c r="B13733">
        <v>26</v>
      </c>
      <c r="C13733">
        <f t="shared" si="214"/>
        <v>1145</v>
      </c>
      <c r="D13733">
        <f>IF(D13732=12,1,D13732+1)</f>
        <v>5</v>
      </c>
      <c r="G13733">
        <f>G13732+1</f>
        <v>13733</v>
      </c>
      <c r="H13733">
        <v>26</v>
      </c>
      <c r="I13733">
        <v>20210821</v>
      </c>
      <c r="J13733" cm="1">
        <f t="array" ref="J13733">INDEX(Sheet1!A:X,C13732+1,5)</f>
        <v>342.4</v>
      </c>
      <c r="K13733">
        <v>20260821</v>
      </c>
      <c r="L13733">
        <f>L13732+1</f>
        <v>13733</v>
      </c>
    </row>
    <row r="13734" spans="1:12">
      <c r="A13734">
        <f>A13733+1</f>
        <v>13734</v>
      </c>
      <c r="B13734">
        <v>26</v>
      </c>
      <c r="C13734">
        <f t="shared" si="214"/>
        <v>1145</v>
      </c>
      <c r="D13734">
        <f>IF(D13733=12,1,D13733+1)</f>
        <v>6</v>
      </c>
      <c r="G13734">
        <f>G13733+1</f>
        <v>13734</v>
      </c>
      <c r="H13734">
        <v>26</v>
      </c>
      <c r="I13734">
        <v>20210821</v>
      </c>
      <c r="J13734" cm="1">
        <f t="array" ref="J13734">INDEX(Sheet1!A:X,C13733+1,5)</f>
        <v>342.4</v>
      </c>
      <c r="K13734">
        <v>20260821</v>
      </c>
      <c r="L13734">
        <f>L13733+1</f>
        <v>13734</v>
      </c>
    </row>
    <row r="13735" spans="1:12">
      <c r="A13735">
        <f>A13734+1</f>
        <v>13735</v>
      </c>
      <c r="B13735">
        <v>26</v>
      </c>
      <c r="C13735">
        <f t="shared" si="214"/>
        <v>1145</v>
      </c>
      <c r="D13735">
        <f>IF(D13734=12,1,D13734+1)</f>
        <v>7</v>
      </c>
      <c r="G13735">
        <f>G13734+1</f>
        <v>13735</v>
      </c>
      <c r="H13735">
        <v>26</v>
      </c>
      <c r="I13735">
        <v>20210821</v>
      </c>
      <c r="J13735" cm="1">
        <f t="array" ref="J13735">INDEX(Sheet1!A:X,C13734+1,5)</f>
        <v>342.4</v>
      </c>
      <c r="K13735">
        <v>20260821</v>
      </c>
      <c r="L13735">
        <f>L13734+1</f>
        <v>13735</v>
      </c>
    </row>
    <row r="13736" spans="1:12">
      <c r="A13736">
        <f>A13735+1</f>
        <v>13736</v>
      </c>
      <c r="B13736">
        <v>26</v>
      </c>
      <c r="C13736">
        <f t="shared" si="214"/>
        <v>1145</v>
      </c>
      <c r="D13736">
        <f>IF(D13735=12,1,D13735+1)</f>
        <v>8</v>
      </c>
      <c r="G13736">
        <f>G13735+1</f>
        <v>13736</v>
      </c>
      <c r="H13736">
        <v>26</v>
      </c>
      <c r="I13736">
        <v>20210821</v>
      </c>
      <c r="J13736" cm="1">
        <f t="array" ref="J13736">INDEX(Sheet1!A:X,C13735+1,5)</f>
        <v>342.4</v>
      </c>
      <c r="K13736">
        <v>20260821</v>
      </c>
      <c r="L13736">
        <f>L13735+1</f>
        <v>13736</v>
      </c>
    </row>
    <row r="13737" spans="1:12">
      <c r="A13737">
        <f>A13736+1</f>
        <v>13737</v>
      </c>
      <c r="B13737">
        <v>26</v>
      </c>
      <c r="C13737">
        <f t="shared" si="214"/>
        <v>1145</v>
      </c>
      <c r="D13737">
        <f>IF(D13736=12,1,D13736+1)</f>
        <v>9</v>
      </c>
      <c r="G13737">
        <f>G13736+1</f>
        <v>13737</v>
      </c>
      <c r="H13737">
        <v>26</v>
      </c>
      <c r="I13737">
        <v>20210821</v>
      </c>
      <c r="J13737" cm="1">
        <f t="array" ref="J13737">INDEX(Sheet1!A:X,C13736+1,5)</f>
        <v>342.4</v>
      </c>
      <c r="K13737">
        <v>20260821</v>
      </c>
      <c r="L13737">
        <f>L13736+1</f>
        <v>13737</v>
      </c>
    </row>
    <row r="13738" spans="1:12">
      <c r="A13738">
        <f>A13737+1</f>
        <v>13738</v>
      </c>
      <c r="B13738">
        <v>26</v>
      </c>
      <c r="C13738">
        <f t="shared" si="214"/>
        <v>1145</v>
      </c>
      <c r="D13738">
        <f>IF(D13737=12,1,D13737+1)</f>
        <v>10</v>
      </c>
      <c r="G13738">
        <f>G13737+1</f>
        <v>13738</v>
      </c>
      <c r="H13738">
        <v>26</v>
      </c>
      <c r="I13738">
        <v>20210821</v>
      </c>
      <c r="J13738" cm="1">
        <f t="array" ref="J13738">INDEX(Sheet1!A:X,C13737+1,5)</f>
        <v>342.4</v>
      </c>
      <c r="K13738">
        <v>20260821</v>
      </c>
      <c r="L13738">
        <f>L13737+1</f>
        <v>13738</v>
      </c>
    </row>
    <row r="13739" spans="1:12">
      <c r="A13739">
        <f>A13738+1</f>
        <v>13739</v>
      </c>
      <c r="B13739">
        <v>26</v>
      </c>
      <c r="C13739">
        <f t="shared" si="214"/>
        <v>1145</v>
      </c>
      <c r="D13739">
        <f>IF(D13738=12,1,D13738+1)</f>
        <v>11</v>
      </c>
      <c r="G13739">
        <f>G13738+1</f>
        <v>13739</v>
      </c>
      <c r="H13739">
        <v>26</v>
      </c>
      <c r="I13739">
        <v>20210821</v>
      </c>
      <c r="J13739" cm="1">
        <f t="array" ref="J13739">INDEX(Sheet1!A:X,C13738+1,5)</f>
        <v>342.4</v>
      </c>
      <c r="K13739">
        <v>20260821</v>
      </c>
      <c r="L13739">
        <f>L13738+1</f>
        <v>13739</v>
      </c>
    </row>
    <row r="13740" spans="1:12">
      <c r="A13740">
        <f>A13739+1</f>
        <v>13740</v>
      </c>
      <c r="B13740">
        <v>26</v>
      </c>
      <c r="C13740">
        <f t="shared" si="214"/>
        <v>1146</v>
      </c>
      <c r="D13740">
        <f>IF(D13739=12,1,D13739+1)</f>
        <v>12</v>
      </c>
      <c r="G13740">
        <f>G13739+1</f>
        <v>13740</v>
      </c>
      <c r="H13740">
        <v>26</v>
      </c>
      <c r="I13740">
        <v>20210821</v>
      </c>
      <c r="J13740" cm="1">
        <f t="array" ref="J13740">INDEX(Sheet1!A:X,C13739+1,5)</f>
        <v>342.4</v>
      </c>
      <c r="K13740">
        <v>20260821</v>
      </c>
      <c r="L13740">
        <f>L13739+1</f>
        <v>13740</v>
      </c>
    </row>
    <row r="13741" spans="1:12">
      <c r="A13741">
        <f>A13740+1</f>
        <v>13741</v>
      </c>
      <c r="B13741">
        <v>26</v>
      </c>
      <c r="C13741">
        <f t="shared" si="214"/>
        <v>1146</v>
      </c>
      <c r="D13741">
        <f>IF(D13740=12,1,D13740+1)</f>
        <v>1</v>
      </c>
      <c r="G13741">
        <f>G13740+1</f>
        <v>13741</v>
      </c>
      <c r="H13741">
        <v>26</v>
      </c>
      <c r="I13741">
        <v>20210821</v>
      </c>
      <c r="J13741" cm="1">
        <f t="array" ref="J13741">INDEX(Sheet1!A:X,C13740+1,5)</f>
        <v>342.4</v>
      </c>
      <c r="K13741">
        <v>20260821</v>
      </c>
      <c r="L13741">
        <f>L13740+1</f>
        <v>13741</v>
      </c>
    </row>
    <row r="13742" spans="1:12">
      <c r="A13742">
        <f>A13741+1</f>
        <v>13742</v>
      </c>
      <c r="B13742">
        <v>26</v>
      </c>
      <c r="C13742">
        <f t="shared" si="214"/>
        <v>1146</v>
      </c>
      <c r="D13742">
        <f>IF(D13741=12,1,D13741+1)</f>
        <v>2</v>
      </c>
      <c r="G13742">
        <f>G13741+1</f>
        <v>13742</v>
      </c>
      <c r="H13742">
        <v>26</v>
      </c>
      <c r="I13742">
        <v>20210821</v>
      </c>
      <c r="J13742" cm="1">
        <f t="array" ref="J13742">INDEX(Sheet1!A:X,C13741+1,5)</f>
        <v>342.4</v>
      </c>
      <c r="K13742">
        <v>20260821</v>
      </c>
      <c r="L13742">
        <f>L13741+1</f>
        <v>13742</v>
      </c>
    </row>
    <row r="13743" spans="1:12">
      <c r="A13743">
        <f>A13742+1</f>
        <v>13743</v>
      </c>
      <c r="B13743">
        <v>26</v>
      </c>
      <c r="C13743">
        <f t="shared" si="214"/>
        <v>1146</v>
      </c>
      <c r="D13743">
        <f>IF(D13742=12,1,D13742+1)</f>
        <v>3</v>
      </c>
      <c r="G13743">
        <f>G13742+1</f>
        <v>13743</v>
      </c>
      <c r="H13743">
        <v>26</v>
      </c>
      <c r="I13743">
        <v>20210821</v>
      </c>
      <c r="J13743" cm="1">
        <f t="array" ref="J13743">INDEX(Sheet1!A:X,C13742+1,5)</f>
        <v>342.4</v>
      </c>
      <c r="K13743">
        <v>20260821</v>
      </c>
      <c r="L13743">
        <f>L13742+1</f>
        <v>13743</v>
      </c>
    </row>
    <row r="13744" spans="1:12">
      <c r="A13744">
        <f>A13743+1</f>
        <v>13744</v>
      </c>
      <c r="B13744">
        <v>26</v>
      </c>
      <c r="C13744">
        <f t="shared" si="214"/>
        <v>1146</v>
      </c>
      <c r="D13744">
        <f>IF(D13743=12,1,D13743+1)</f>
        <v>4</v>
      </c>
      <c r="G13744">
        <f>G13743+1</f>
        <v>13744</v>
      </c>
      <c r="H13744">
        <v>26</v>
      </c>
      <c r="I13744">
        <v>20210821</v>
      </c>
      <c r="J13744" cm="1">
        <f t="array" ref="J13744">INDEX(Sheet1!A:X,C13743+1,5)</f>
        <v>342.4</v>
      </c>
      <c r="K13744">
        <v>20260821</v>
      </c>
      <c r="L13744">
        <f>L13743+1</f>
        <v>13744</v>
      </c>
    </row>
    <row r="13745" spans="1:12">
      <c r="A13745">
        <f>A13744+1</f>
        <v>13745</v>
      </c>
      <c r="B13745">
        <v>26</v>
      </c>
      <c r="C13745">
        <f t="shared" si="214"/>
        <v>1146</v>
      </c>
      <c r="D13745">
        <f>IF(D13744=12,1,D13744+1)</f>
        <v>5</v>
      </c>
      <c r="G13745">
        <f>G13744+1</f>
        <v>13745</v>
      </c>
      <c r="H13745">
        <v>26</v>
      </c>
      <c r="I13745">
        <v>20210821</v>
      </c>
      <c r="J13745" cm="1">
        <f t="array" ref="J13745">INDEX(Sheet1!A:X,C13744+1,5)</f>
        <v>342.4</v>
      </c>
      <c r="K13745">
        <v>20260821</v>
      </c>
      <c r="L13745">
        <f>L13744+1</f>
        <v>13745</v>
      </c>
    </row>
    <row r="13746" spans="1:12">
      <c r="A13746">
        <f>A13745+1</f>
        <v>13746</v>
      </c>
      <c r="B13746">
        <v>26</v>
      </c>
      <c r="C13746">
        <f t="shared" si="214"/>
        <v>1146</v>
      </c>
      <c r="D13746">
        <f>IF(D13745=12,1,D13745+1)</f>
        <v>6</v>
      </c>
      <c r="G13746">
        <f>G13745+1</f>
        <v>13746</v>
      </c>
      <c r="H13746">
        <v>26</v>
      </c>
      <c r="I13746">
        <v>20210821</v>
      </c>
      <c r="J13746" cm="1">
        <f t="array" ref="J13746">INDEX(Sheet1!A:X,C13745+1,5)</f>
        <v>342.4</v>
      </c>
      <c r="K13746">
        <v>20260821</v>
      </c>
      <c r="L13746">
        <f>L13745+1</f>
        <v>13746</v>
      </c>
    </row>
    <row r="13747" spans="1:12">
      <c r="A13747">
        <f>A13746+1</f>
        <v>13747</v>
      </c>
      <c r="B13747">
        <v>26</v>
      </c>
      <c r="C13747">
        <f t="shared" si="214"/>
        <v>1146</v>
      </c>
      <c r="D13747">
        <f>IF(D13746=12,1,D13746+1)</f>
        <v>7</v>
      </c>
      <c r="G13747">
        <f>G13746+1</f>
        <v>13747</v>
      </c>
      <c r="H13747">
        <v>26</v>
      </c>
      <c r="I13747">
        <v>20210821</v>
      </c>
      <c r="J13747" cm="1">
        <f t="array" ref="J13747">INDEX(Sheet1!A:X,C13746+1,5)</f>
        <v>342.4</v>
      </c>
      <c r="K13747">
        <v>20260821</v>
      </c>
      <c r="L13747">
        <f>L13746+1</f>
        <v>13747</v>
      </c>
    </row>
    <row r="13748" spans="1:12">
      <c r="A13748">
        <f>A13747+1</f>
        <v>13748</v>
      </c>
      <c r="B13748">
        <v>26</v>
      </c>
      <c r="C13748">
        <f t="shared" si="214"/>
        <v>1146</v>
      </c>
      <c r="D13748">
        <f>IF(D13747=12,1,D13747+1)</f>
        <v>8</v>
      </c>
      <c r="G13748">
        <f>G13747+1</f>
        <v>13748</v>
      </c>
      <c r="H13748">
        <v>26</v>
      </c>
      <c r="I13748">
        <v>20210821</v>
      </c>
      <c r="J13748" cm="1">
        <f t="array" ref="J13748">INDEX(Sheet1!A:X,C13747+1,5)</f>
        <v>342.4</v>
      </c>
      <c r="K13748">
        <v>20260821</v>
      </c>
      <c r="L13748">
        <f>L13747+1</f>
        <v>13748</v>
      </c>
    </row>
    <row r="13749" spans="1:12">
      <c r="A13749">
        <f>A13748+1</f>
        <v>13749</v>
      </c>
      <c r="B13749">
        <v>26</v>
      </c>
      <c r="C13749">
        <f t="shared" si="214"/>
        <v>1146</v>
      </c>
      <c r="D13749">
        <f>IF(D13748=12,1,D13748+1)</f>
        <v>9</v>
      </c>
      <c r="G13749">
        <f>G13748+1</f>
        <v>13749</v>
      </c>
      <c r="H13749">
        <v>26</v>
      </c>
      <c r="I13749">
        <v>20210821</v>
      </c>
      <c r="J13749" cm="1">
        <f t="array" ref="J13749">INDEX(Sheet1!A:X,C13748+1,5)</f>
        <v>342.4</v>
      </c>
      <c r="K13749">
        <v>20260821</v>
      </c>
      <c r="L13749">
        <f>L13748+1</f>
        <v>13749</v>
      </c>
    </row>
    <row r="13750" spans="1:12">
      <c r="A13750">
        <f>A13749+1</f>
        <v>13750</v>
      </c>
      <c r="B13750">
        <v>26</v>
      </c>
      <c r="C13750">
        <f t="shared" si="214"/>
        <v>1146</v>
      </c>
      <c r="D13750">
        <f>IF(D13749=12,1,D13749+1)</f>
        <v>10</v>
      </c>
      <c r="G13750">
        <f>G13749+1</f>
        <v>13750</v>
      </c>
      <c r="H13750">
        <v>26</v>
      </c>
      <c r="I13750">
        <v>20210821</v>
      </c>
      <c r="J13750" cm="1">
        <f t="array" ref="J13750">INDEX(Sheet1!A:X,C13749+1,5)</f>
        <v>342.4</v>
      </c>
      <c r="K13750">
        <v>20260821</v>
      </c>
      <c r="L13750">
        <f>L13749+1</f>
        <v>13750</v>
      </c>
    </row>
    <row r="13751" spans="1:12">
      <c r="A13751">
        <f>A13750+1</f>
        <v>13751</v>
      </c>
      <c r="B13751">
        <v>26</v>
      </c>
      <c r="C13751">
        <f t="shared" si="214"/>
        <v>1146</v>
      </c>
      <c r="D13751">
        <f>IF(D13750=12,1,D13750+1)</f>
        <v>11</v>
      </c>
      <c r="G13751">
        <f>G13750+1</f>
        <v>13751</v>
      </c>
      <c r="H13751">
        <v>26</v>
      </c>
      <c r="I13751">
        <v>20210821</v>
      </c>
      <c r="J13751" cm="1">
        <f t="array" ref="J13751">INDEX(Sheet1!A:X,C13750+1,5)</f>
        <v>342.4</v>
      </c>
      <c r="K13751">
        <v>20260821</v>
      </c>
      <c r="L13751">
        <f>L13750+1</f>
        <v>13751</v>
      </c>
    </row>
    <row r="13752" spans="1:12">
      <c r="A13752">
        <f>A13751+1</f>
        <v>13752</v>
      </c>
      <c r="B13752">
        <v>26</v>
      </c>
      <c r="C13752">
        <f t="shared" si="214"/>
        <v>1147</v>
      </c>
      <c r="D13752">
        <f>IF(D13751=12,1,D13751+1)</f>
        <v>12</v>
      </c>
      <c r="G13752">
        <f>G13751+1</f>
        <v>13752</v>
      </c>
      <c r="H13752">
        <v>26</v>
      </c>
      <c r="I13752">
        <v>20210821</v>
      </c>
      <c r="J13752" cm="1">
        <f t="array" ref="J13752">INDEX(Sheet1!A:X,C13751+1,5)</f>
        <v>342.4</v>
      </c>
      <c r="K13752">
        <v>20260821</v>
      </c>
      <c r="L13752">
        <f>L13751+1</f>
        <v>13752</v>
      </c>
    </row>
    <row r="13753" spans="1:12">
      <c r="A13753">
        <f>A13752+1</f>
        <v>13753</v>
      </c>
      <c r="B13753">
        <v>26</v>
      </c>
      <c r="C13753">
        <f t="shared" si="214"/>
        <v>1147</v>
      </c>
      <c r="D13753">
        <f>IF(D13752=12,1,D13752+1)</f>
        <v>1</v>
      </c>
      <c r="G13753">
        <f>G13752+1</f>
        <v>13753</v>
      </c>
      <c r="H13753">
        <v>26</v>
      </c>
      <c r="I13753">
        <v>20210821</v>
      </c>
      <c r="J13753" cm="1">
        <f t="array" ref="J13753">INDEX(Sheet1!A:X,C13752+1,5)</f>
        <v>342.4</v>
      </c>
      <c r="K13753">
        <v>20260821</v>
      </c>
      <c r="L13753">
        <f>L13752+1</f>
        <v>13753</v>
      </c>
    </row>
    <row r="13754" spans="1:12">
      <c r="A13754">
        <f>A13753+1</f>
        <v>13754</v>
      </c>
      <c r="B13754">
        <v>26</v>
      </c>
      <c r="C13754">
        <f t="shared" si="214"/>
        <v>1147</v>
      </c>
      <c r="D13754">
        <f>IF(D13753=12,1,D13753+1)</f>
        <v>2</v>
      </c>
      <c r="G13754">
        <f>G13753+1</f>
        <v>13754</v>
      </c>
      <c r="H13754">
        <v>26</v>
      </c>
      <c r="I13754">
        <v>20210821</v>
      </c>
      <c r="J13754" cm="1">
        <f t="array" ref="J13754">INDEX(Sheet1!A:X,C13753+1,5)</f>
        <v>342.4</v>
      </c>
      <c r="K13754">
        <v>20260821</v>
      </c>
      <c r="L13754">
        <f>L13753+1</f>
        <v>13754</v>
      </c>
    </row>
    <row r="13755" spans="1:12">
      <c r="A13755">
        <f>A13754+1</f>
        <v>13755</v>
      </c>
      <c r="B13755">
        <v>26</v>
      </c>
      <c r="C13755">
        <f t="shared" si="214"/>
        <v>1147</v>
      </c>
      <c r="D13755">
        <f>IF(D13754=12,1,D13754+1)</f>
        <v>3</v>
      </c>
      <c r="G13755">
        <f>G13754+1</f>
        <v>13755</v>
      </c>
      <c r="H13755">
        <v>26</v>
      </c>
      <c r="I13755">
        <v>20210821</v>
      </c>
      <c r="J13755" cm="1">
        <f t="array" ref="J13755">INDEX(Sheet1!A:X,C13754+1,5)</f>
        <v>342.4</v>
      </c>
      <c r="K13755">
        <v>20260821</v>
      </c>
      <c r="L13755">
        <f>L13754+1</f>
        <v>13755</v>
      </c>
    </row>
    <row r="13756" spans="1:12">
      <c r="A13756">
        <f>A13755+1</f>
        <v>13756</v>
      </c>
      <c r="B13756">
        <v>26</v>
      </c>
      <c r="C13756">
        <f t="shared" si="214"/>
        <v>1147</v>
      </c>
      <c r="D13756">
        <f>IF(D13755=12,1,D13755+1)</f>
        <v>4</v>
      </c>
      <c r="G13756">
        <f>G13755+1</f>
        <v>13756</v>
      </c>
      <c r="H13756">
        <v>26</v>
      </c>
      <c r="I13756">
        <v>20210821</v>
      </c>
      <c r="J13756" cm="1">
        <f t="array" ref="J13756">INDEX(Sheet1!A:X,C13755+1,5)</f>
        <v>342.4</v>
      </c>
      <c r="K13756">
        <v>20260821</v>
      </c>
      <c r="L13756">
        <f>L13755+1</f>
        <v>13756</v>
      </c>
    </row>
    <row r="13757" spans="1:12">
      <c r="A13757">
        <f>A13756+1</f>
        <v>13757</v>
      </c>
      <c r="B13757">
        <v>26</v>
      </c>
      <c r="C13757">
        <f t="shared" si="214"/>
        <v>1147</v>
      </c>
      <c r="D13757">
        <f>IF(D13756=12,1,D13756+1)</f>
        <v>5</v>
      </c>
      <c r="G13757">
        <f>G13756+1</f>
        <v>13757</v>
      </c>
      <c r="H13757">
        <v>26</v>
      </c>
      <c r="I13757">
        <v>20210821</v>
      </c>
      <c r="J13757" cm="1">
        <f t="array" ref="J13757">INDEX(Sheet1!A:X,C13756+1,5)</f>
        <v>342.4</v>
      </c>
      <c r="K13757">
        <v>20260821</v>
      </c>
      <c r="L13757">
        <f>L13756+1</f>
        <v>13757</v>
      </c>
    </row>
    <row r="13758" spans="1:12">
      <c r="A13758">
        <f>A13757+1</f>
        <v>13758</v>
      </c>
      <c r="B13758">
        <v>26</v>
      </c>
      <c r="C13758">
        <f t="shared" si="214"/>
        <v>1147</v>
      </c>
      <c r="D13758">
        <f>IF(D13757=12,1,D13757+1)</f>
        <v>6</v>
      </c>
      <c r="G13758">
        <f>G13757+1</f>
        <v>13758</v>
      </c>
      <c r="H13758">
        <v>26</v>
      </c>
      <c r="I13758">
        <v>20210821</v>
      </c>
      <c r="J13758" cm="1">
        <f t="array" ref="J13758">INDEX(Sheet1!A:X,C13757+1,5)</f>
        <v>342.4</v>
      </c>
      <c r="K13758">
        <v>20260821</v>
      </c>
      <c r="L13758">
        <f>L13757+1</f>
        <v>13758</v>
      </c>
    </row>
    <row r="13759" spans="1:12">
      <c r="A13759">
        <f>A13758+1</f>
        <v>13759</v>
      </c>
      <c r="B13759">
        <v>26</v>
      </c>
      <c r="C13759">
        <f t="shared" si="214"/>
        <v>1147</v>
      </c>
      <c r="D13759">
        <f>IF(D13758=12,1,D13758+1)</f>
        <v>7</v>
      </c>
      <c r="G13759">
        <f>G13758+1</f>
        <v>13759</v>
      </c>
      <c r="H13759">
        <v>26</v>
      </c>
      <c r="I13759">
        <v>20210821</v>
      </c>
      <c r="J13759" cm="1">
        <f t="array" ref="J13759">INDEX(Sheet1!A:X,C13758+1,5)</f>
        <v>342.4</v>
      </c>
      <c r="K13759">
        <v>20260821</v>
      </c>
      <c r="L13759">
        <f>L13758+1</f>
        <v>13759</v>
      </c>
    </row>
    <row r="13760" spans="1:12">
      <c r="A13760">
        <f>A13759+1</f>
        <v>13760</v>
      </c>
      <c r="B13760">
        <v>26</v>
      </c>
      <c r="C13760">
        <f t="shared" si="214"/>
        <v>1147</v>
      </c>
      <c r="D13760">
        <f>IF(D13759=12,1,D13759+1)</f>
        <v>8</v>
      </c>
      <c r="G13760">
        <f>G13759+1</f>
        <v>13760</v>
      </c>
      <c r="H13760">
        <v>26</v>
      </c>
      <c r="I13760">
        <v>20210821</v>
      </c>
      <c r="J13760" cm="1">
        <f t="array" ref="J13760">INDEX(Sheet1!A:X,C13759+1,5)</f>
        <v>342.4</v>
      </c>
      <c r="K13760">
        <v>20260821</v>
      </c>
      <c r="L13760">
        <f>L13759+1</f>
        <v>13760</v>
      </c>
    </row>
    <row r="13761" spans="1:12">
      <c r="A13761">
        <f>A13760+1</f>
        <v>13761</v>
      </c>
      <c r="B13761">
        <v>26</v>
      </c>
      <c r="C13761">
        <f t="shared" ref="C13761:C13824" si="215">ROUNDDOWN(ROW()/12,0)+1</f>
        <v>1147</v>
      </c>
      <c r="D13761">
        <f>IF(D13760=12,1,D13760+1)</f>
        <v>9</v>
      </c>
      <c r="G13761">
        <f>G13760+1</f>
        <v>13761</v>
      </c>
      <c r="H13761">
        <v>26</v>
      </c>
      <c r="I13761">
        <v>20210821</v>
      </c>
      <c r="J13761" cm="1">
        <f t="array" ref="J13761">INDEX(Sheet1!A:X,C13760+1,5)</f>
        <v>342.4</v>
      </c>
      <c r="K13761">
        <v>20260821</v>
      </c>
      <c r="L13761">
        <f>L13760+1</f>
        <v>13761</v>
      </c>
    </row>
    <row r="13762" spans="1:12">
      <c r="A13762">
        <f>A13761+1</f>
        <v>13762</v>
      </c>
      <c r="B13762">
        <v>26</v>
      </c>
      <c r="C13762">
        <f t="shared" si="215"/>
        <v>1147</v>
      </c>
      <c r="D13762">
        <f>IF(D13761=12,1,D13761+1)</f>
        <v>10</v>
      </c>
      <c r="G13762">
        <f>G13761+1</f>
        <v>13762</v>
      </c>
      <c r="H13762">
        <v>26</v>
      </c>
      <c r="I13762">
        <v>20210821</v>
      </c>
      <c r="J13762" cm="1">
        <f t="array" ref="J13762">INDEX(Sheet1!A:X,C13761+1,5)</f>
        <v>342.4</v>
      </c>
      <c r="K13762">
        <v>20260821</v>
      </c>
      <c r="L13762">
        <f>L13761+1</f>
        <v>13762</v>
      </c>
    </row>
    <row r="13763" spans="1:12">
      <c r="A13763">
        <f>A13762+1</f>
        <v>13763</v>
      </c>
      <c r="B13763">
        <v>26</v>
      </c>
      <c r="C13763">
        <f t="shared" si="215"/>
        <v>1147</v>
      </c>
      <c r="D13763">
        <f>IF(D13762=12,1,D13762+1)</f>
        <v>11</v>
      </c>
      <c r="G13763">
        <f>G13762+1</f>
        <v>13763</v>
      </c>
      <c r="H13763">
        <v>26</v>
      </c>
      <c r="I13763">
        <v>20210821</v>
      </c>
      <c r="J13763" cm="1">
        <f t="array" ref="J13763">INDEX(Sheet1!A:X,C13762+1,5)</f>
        <v>342.4</v>
      </c>
      <c r="K13763">
        <v>20260821</v>
      </c>
      <c r="L13763">
        <f>L13762+1</f>
        <v>13763</v>
      </c>
    </row>
    <row r="13764" spans="1:12">
      <c r="A13764">
        <f>A13763+1</f>
        <v>13764</v>
      </c>
      <c r="B13764">
        <v>26</v>
      </c>
      <c r="C13764">
        <f t="shared" si="215"/>
        <v>1148</v>
      </c>
      <c r="D13764">
        <f>IF(D13763=12,1,D13763+1)</f>
        <v>12</v>
      </c>
      <c r="G13764">
        <f>G13763+1</f>
        <v>13764</v>
      </c>
      <c r="H13764">
        <v>26</v>
      </c>
      <c r="I13764">
        <v>20210821</v>
      </c>
      <c r="J13764" cm="1">
        <f t="array" ref="J13764">INDEX(Sheet1!A:X,C13763+1,5)</f>
        <v>342.4</v>
      </c>
      <c r="K13764">
        <v>20260821</v>
      </c>
      <c r="L13764">
        <f>L13763+1</f>
        <v>13764</v>
      </c>
    </row>
    <row r="13765" spans="1:12">
      <c r="A13765">
        <f>A13764+1</f>
        <v>13765</v>
      </c>
      <c r="B13765">
        <v>26</v>
      </c>
      <c r="C13765">
        <f t="shared" si="215"/>
        <v>1148</v>
      </c>
      <c r="D13765">
        <f>IF(D13764=12,1,D13764+1)</f>
        <v>1</v>
      </c>
      <c r="G13765">
        <f>G13764+1</f>
        <v>13765</v>
      </c>
      <c r="H13765">
        <v>26</v>
      </c>
      <c r="I13765">
        <v>20210821</v>
      </c>
      <c r="J13765" cm="1">
        <f t="array" ref="J13765">INDEX(Sheet1!A:X,C13764+1,5)</f>
        <v>342.4</v>
      </c>
      <c r="K13765">
        <v>20260821</v>
      </c>
      <c r="L13765">
        <f>L13764+1</f>
        <v>13765</v>
      </c>
    </row>
    <row r="13766" spans="1:12">
      <c r="A13766">
        <f>A13765+1</f>
        <v>13766</v>
      </c>
      <c r="B13766">
        <v>26</v>
      </c>
      <c r="C13766">
        <f t="shared" si="215"/>
        <v>1148</v>
      </c>
      <c r="D13766">
        <f>IF(D13765=12,1,D13765+1)</f>
        <v>2</v>
      </c>
      <c r="G13766">
        <f>G13765+1</f>
        <v>13766</v>
      </c>
      <c r="H13766">
        <v>26</v>
      </c>
      <c r="I13766">
        <v>20210821</v>
      </c>
      <c r="J13766" cm="1">
        <f t="array" ref="J13766">INDEX(Sheet1!A:X,C13765+1,5)</f>
        <v>342.4</v>
      </c>
      <c r="K13766">
        <v>20260821</v>
      </c>
      <c r="L13766">
        <f>L13765+1</f>
        <v>13766</v>
      </c>
    </row>
    <row r="13767" spans="1:12">
      <c r="A13767">
        <f>A13766+1</f>
        <v>13767</v>
      </c>
      <c r="B13767">
        <v>26</v>
      </c>
      <c r="C13767">
        <f t="shared" si="215"/>
        <v>1148</v>
      </c>
      <c r="D13767">
        <f>IF(D13766=12,1,D13766+1)</f>
        <v>3</v>
      </c>
      <c r="G13767">
        <f>G13766+1</f>
        <v>13767</v>
      </c>
      <c r="H13767">
        <v>26</v>
      </c>
      <c r="I13767">
        <v>20210821</v>
      </c>
      <c r="J13767" cm="1">
        <f t="array" ref="J13767">INDEX(Sheet1!A:X,C13766+1,5)</f>
        <v>342.4</v>
      </c>
      <c r="K13767">
        <v>20260821</v>
      </c>
      <c r="L13767">
        <f>L13766+1</f>
        <v>13767</v>
      </c>
    </row>
    <row r="13768" spans="1:12">
      <c r="A13768">
        <f>A13767+1</f>
        <v>13768</v>
      </c>
      <c r="B13768">
        <v>26</v>
      </c>
      <c r="C13768">
        <f t="shared" si="215"/>
        <v>1148</v>
      </c>
      <c r="D13768">
        <f>IF(D13767=12,1,D13767+1)</f>
        <v>4</v>
      </c>
      <c r="G13768">
        <f>G13767+1</f>
        <v>13768</v>
      </c>
      <c r="H13768">
        <v>26</v>
      </c>
      <c r="I13768">
        <v>20210821</v>
      </c>
      <c r="J13768" cm="1">
        <f t="array" ref="J13768">INDEX(Sheet1!A:X,C13767+1,5)</f>
        <v>342.4</v>
      </c>
      <c r="K13768">
        <v>20260821</v>
      </c>
      <c r="L13768">
        <f>L13767+1</f>
        <v>13768</v>
      </c>
    </row>
    <row r="13769" spans="1:12">
      <c r="A13769">
        <f>A13768+1</f>
        <v>13769</v>
      </c>
      <c r="B13769">
        <v>26</v>
      </c>
      <c r="C13769">
        <f t="shared" si="215"/>
        <v>1148</v>
      </c>
      <c r="D13769">
        <f>IF(D13768=12,1,D13768+1)</f>
        <v>5</v>
      </c>
      <c r="G13769">
        <f>G13768+1</f>
        <v>13769</v>
      </c>
      <c r="H13769">
        <v>26</v>
      </c>
      <c r="I13769">
        <v>20210821</v>
      </c>
      <c r="J13769" cm="1">
        <f t="array" ref="J13769">INDEX(Sheet1!A:X,C13768+1,5)</f>
        <v>342.4</v>
      </c>
      <c r="K13769">
        <v>20260821</v>
      </c>
      <c r="L13769">
        <f>L13768+1</f>
        <v>13769</v>
      </c>
    </row>
    <row r="13770" spans="1:12">
      <c r="A13770">
        <f>A13769+1</f>
        <v>13770</v>
      </c>
      <c r="B13770">
        <v>26</v>
      </c>
      <c r="C13770">
        <f t="shared" si="215"/>
        <v>1148</v>
      </c>
      <c r="D13770">
        <f>IF(D13769=12,1,D13769+1)</f>
        <v>6</v>
      </c>
      <c r="G13770">
        <f>G13769+1</f>
        <v>13770</v>
      </c>
      <c r="H13770">
        <v>26</v>
      </c>
      <c r="I13770">
        <v>20210821</v>
      </c>
      <c r="J13770" cm="1">
        <f t="array" ref="J13770">INDEX(Sheet1!A:X,C13769+1,5)</f>
        <v>342.4</v>
      </c>
      <c r="K13770">
        <v>20260821</v>
      </c>
      <c r="L13770">
        <f>L13769+1</f>
        <v>13770</v>
      </c>
    </row>
    <row r="13771" spans="1:12">
      <c r="A13771">
        <f>A13770+1</f>
        <v>13771</v>
      </c>
      <c r="B13771">
        <v>26</v>
      </c>
      <c r="C13771">
        <f t="shared" si="215"/>
        <v>1148</v>
      </c>
      <c r="D13771">
        <f>IF(D13770=12,1,D13770+1)</f>
        <v>7</v>
      </c>
      <c r="G13771">
        <f>G13770+1</f>
        <v>13771</v>
      </c>
      <c r="H13771">
        <v>26</v>
      </c>
      <c r="I13771">
        <v>20210821</v>
      </c>
      <c r="J13771" cm="1">
        <f t="array" ref="J13771">INDEX(Sheet1!A:X,C13770+1,5)</f>
        <v>342.4</v>
      </c>
      <c r="K13771">
        <v>20260821</v>
      </c>
      <c r="L13771">
        <f>L13770+1</f>
        <v>13771</v>
      </c>
    </row>
    <row r="13772" spans="1:12">
      <c r="A13772">
        <f>A13771+1</f>
        <v>13772</v>
      </c>
      <c r="B13772">
        <v>26</v>
      </c>
      <c r="C13772">
        <f t="shared" si="215"/>
        <v>1148</v>
      </c>
      <c r="D13772">
        <f>IF(D13771=12,1,D13771+1)</f>
        <v>8</v>
      </c>
      <c r="G13772">
        <f>G13771+1</f>
        <v>13772</v>
      </c>
      <c r="H13772">
        <v>26</v>
      </c>
      <c r="I13772">
        <v>20210821</v>
      </c>
      <c r="J13772" cm="1">
        <f t="array" ref="J13772">INDEX(Sheet1!A:X,C13771+1,5)</f>
        <v>342.4</v>
      </c>
      <c r="K13772">
        <v>20260821</v>
      </c>
      <c r="L13772">
        <f>L13771+1</f>
        <v>13772</v>
      </c>
    </row>
    <row r="13773" spans="1:12">
      <c r="A13773">
        <f>A13772+1</f>
        <v>13773</v>
      </c>
      <c r="B13773">
        <v>26</v>
      </c>
      <c r="C13773">
        <f t="shared" si="215"/>
        <v>1148</v>
      </c>
      <c r="D13773">
        <f>IF(D13772=12,1,D13772+1)</f>
        <v>9</v>
      </c>
      <c r="G13773">
        <f>G13772+1</f>
        <v>13773</v>
      </c>
      <c r="H13773">
        <v>26</v>
      </c>
      <c r="I13773">
        <v>20210821</v>
      </c>
      <c r="J13773" cm="1">
        <f t="array" ref="J13773">INDEX(Sheet1!A:X,C13772+1,5)</f>
        <v>342.4</v>
      </c>
      <c r="K13773">
        <v>20260821</v>
      </c>
      <c r="L13773">
        <f>L13772+1</f>
        <v>13773</v>
      </c>
    </row>
    <row r="13774" spans="1:12">
      <c r="A13774">
        <f>A13773+1</f>
        <v>13774</v>
      </c>
      <c r="B13774">
        <v>26</v>
      </c>
      <c r="C13774">
        <f t="shared" si="215"/>
        <v>1148</v>
      </c>
      <c r="D13774">
        <f>IF(D13773=12,1,D13773+1)</f>
        <v>10</v>
      </c>
      <c r="G13774">
        <f>G13773+1</f>
        <v>13774</v>
      </c>
      <c r="H13774">
        <v>26</v>
      </c>
      <c r="I13774">
        <v>20210821</v>
      </c>
      <c r="J13774" cm="1">
        <f t="array" ref="J13774">INDEX(Sheet1!A:X,C13773+1,5)</f>
        <v>342.4</v>
      </c>
      <c r="K13774">
        <v>20260821</v>
      </c>
      <c r="L13774">
        <f>L13773+1</f>
        <v>13774</v>
      </c>
    </row>
    <row r="13775" spans="1:12">
      <c r="A13775">
        <f>A13774+1</f>
        <v>13775</v>
      </c>
      <c r="B13775">
        <v>26</v>
      </c>
      <c r="C13775">
        <f t="shared" si="215"/>
        <v>1148</v>
      </c>
      <c r="D13775">
        <f>IF(D13774=12,1,D13774+1)</f>
        <v>11</v>
      </c>
      <c r="G13775">
        <f>G13774+1</f>
        <v>13775</v>
      </c>
      <c r="H13775">
        <v>26</v>
      </c>
      <c r="I13775">
        <v>20210821</v>
      </c>
      <c r="J13775" cm="1">
        <f t="array" ref="J13775">INDEX(Sheet1!A:X,C13774+1,5)</f>
        <v>342.4</v>
      </c>
      <c r="K13775">
        <v>20260821</v>
      </c>
      <c r="L13775">
        <f>L13774+1</f>
        <v>13775</v>
      </c>
    </row>
    <row r="13776" spans="1:12">
      <c r="A13776">
        <f>A13775+1</f>
        <v>13776</v>
      </c>
      <c r="B13776">
        <v>26</v>
      </c>
      <c r="C13776">
        <f t="shared" si="215"/>
        <v>1149</v>
      </c>
      <c r="D13776">
        <f>IF(D13775=12,1,D13775+1)</f>
        <v>12</v>
      </c>
      <c r="G13776">
        <f>G13775+1</f>
        <v>13776</v>
      </c>
      <c r="H13776">
        <v>26</v>
      </c>
      <c r="I13776">
        <v>20210821</v>
      </c>
      <c r="J13776" cm="1">
        <f t="array" ref="J13776">INDEX(Sheet1!A:X,C13775+1,5)</f>
        <v>342.4</v>
      </c>
      <c r="K13776">
        <v>20260821</v>
      </c>
      <c r="L13776">
        <f>L13775+1</f>
        <v>13776</v>
      </c>
    </row>
    <row r="13777" spans="1:12">
      <c r="A13777">
        <f>A13776+1</f>
        <v>13777</v>
      </c>
      <c r="B13777">
        <v>26</v>
      </c>
      <c r="C13777">
        <f t="shared" si="215"/>
        <v>1149</v>
      </c>
      <c r="D13777">
        <f>IF(D13776=12,1,D13776+1)</f>
        <v>1</v>
      </c>
      <c r="G13777">
        <f>G13776+1</f>
        <v>13777</v>
      </c>
      <c r="H13777">
        <v>26</v>
      </c>
      <c r="I13777">
        <v>20210821</v>
      </c>
      <c r="J13777" cm="1">
        <f t="array" ref="J13777">INDEX(Sheet1!A:X,C13776+1,5)</f>
        <v>342.4</v>
      </c>
      <c r="K13777">
        <v>20260821</v>
      </c>
      <c r="L13777">
        <f>L13776+1</f>
        <v>13777</v>
      </c>
    </row>
    <row r="13778" spans="1:12">
      <c r="A13778">
        <f>A13777+1</f>
        <v>13778</v>
      </c>
      <c r="B13778">
        <v>26</v>
      </c>
      <c r="C13778">
        <f t="shared" si="215"/>
        <v>1149</v>
      </c>
      <c r="D13778">
        <f>IF(D13777=12,1,D13777+1)</f>
        <v>2</v>
      </c>
      <c r="G13778">
        <f>G13777+1</f>
        <v>13778</v>
      </c>
      <c r="H13778">
        <v>26</v>
      </c>
      <c r="I13778">
        <v>20210821</v>
      </c>
      <c r="J13778" cm="1">
        <f t="array" ref="J13778">INDEX(Sheet1!A:X,C13777+1,5)</f>
        <v>342.4</v>
      </c>
      <c r="K13778">
        <v>20260821</v>
      </c>
      <c r="L13778">
        <f>L13777+1</f>
        <v>13778</v>
      </c>
    </row>
    <row r="13779" spans="1:12">
      <c r="A13779">
        <f>A13778+1</f>
        <v>13779</v>
      </c>
      <c r="B13779">
        <v>26</v>
      </c>
      <c r="C13779">
        <f t="shared" si="215"/>
        <v>1149</v>
      </c>
      <c r="D13779">
        <f>IF(D13778=12,1,D13778+1)</f>
        <v>3</v>
      </c>
      <c r="G13779">
        <f>G13778+1</f>
        <v>13779</v>
      </c>
      <c r="H13779">
        <v>26</v>
      </c>
      <c r="I13779">
        <v>20210821</v>
      </c>
      <c r="J13779" cm="1">
        <f t="array" ref="J13779">INDEX(Sheet1!A:X,C13778+1,5)</f>
        <v>342.4</v>
      </c>
      <c r="K13779">
        <v>20260821</v>
      </c>
      <c r="L13779">
        <f>L13778+1</f>
        <v>13779</v>
      </c>
    </row>
    <row r="13780" spans="1:12">
      <c r="A13780">
        <f>A13779+1</f>
        <v>13780</v>
      </c>
      <c r="B13780">
        <v>26</v>
      </c>
      <c r="C13780">
        <f t="shared" si="215"/>
        <v>1149</v>
      </c>
      <c r="D13780">
        <f>IF(D13779=12,1,D13779+1)</f>
        <v>4</v>
      </c>
      <c r="G13780">
        <f>G13779+1</f>
        <v>13780</v>
      </c>
      <c r="H13780">
        <v>26</v>
      </c>
      <c r="I13780">
        <v>20210821</v>
      </c>
      <c r="J13780" cm="1">
        <f t="array" ref="J13780">INDEX(Sheet1!A:X,C13779+1,5)</f>
        <v>342.4</v>
      </c>
      <c r="K13780">
        <v>20260821</v>
      </c>
      <c r="L13780">
        <f>L13779+1</f>
        <v>13780</v>
      </c>
    </row>
    <row r="13781" spans="1:12">
      <c r="A13781">
        <f>A13780+1</f>
        <v>13781</v>
      </c>
      <c r="B13781">
        <v>26</v>
      </c>
      <c r="C13781">
        <f t="shared" si="215"/>
        <v>1149</v>
      </c>
      <c r="D13781">
        <f>IF(D13780=12,1,D13780+1)</f>
        <v>5</v>
      </c>
      <c r="G13781">
        <f>G13780+1</f>
        <v>13781</v>
      </c>
      <c r="H13781">
        <v>26</v>
      </c>
      <c r="I13781">
        <v>20210821</v>
      </c>
      <c r="J13781" cm="1">
        <f t="array" ref="J13781">INDEX(Sheet1!A:X,C13780+1,5)</f>
        <v>342.4</v>
      </c>
      <c r="K13781">
        <v>20260821</v>
      </c>
      <c r="L13781">
        <f>L13780+1</f>
        <v>13781</v>
      </c>
    </row>
    <row r="13782" spans="1:12">
      <c r="A13782">
        <f>A13781+1</f>
        <v>13782</v>
      </c>
      <c r="B13782">
        <v>26</v>
      </c>
      <c r="C13782">
        <f t="shared" si="215"/>
        <v>1149</v>
      </c>
      <c r="D13782">
        <f>IF(D13781=12,1,D13781+1)</f>
        <v>6</v>
      </c>
      <c r="G13782">
        <f>G13781+1</f>
        <v>13782</v>
      </c>
      <c r="H13782">
        <v>26</v>
      </c>
      <c r="I13782">
        <v>20210821</v>
      </c>
      <c r="J13782" cm="1">
        <f t="array" ref="J13782">INDEX(Sheet1!A:X,C13781+1,5)</f>
        <v>342.4</v>
      </c>
      <c r="K13782">
        <v>20260821</v>
      </c>
      <c r="L13782">
        <f>L13781+1</f>
        <v>13782</v>
      </c>
    </row>
    <row r="13783" spans="1:12">
      <c r="A13783">
        <f>A13782+1</f>
        <v>13783</v>
      </c>
      <c r="B13783">
        <v>26</v>
      </c>
      <c r="C13783">
        <f t="shared" si="215"/>
        <v>1149</v>
      </c>
      <c r="D13783">
        <f>IF(D13782=12,1,D13782+1)</f>
        <v>7</v>
      </c>
      <c r="G13783">
        <f>G13782+1</f>
        <v>13783</v>
      </c>
      <c r="H13783">
        <v>26</v>
      </c>
      <c r="I13783">
        <v>20210821</v>
      </c>
      <c r="J13783" cm="1">
        <f t="array" ref="J13783">INDEX(Sheet1!A:X,C13782+1,5)</f>
        <v>342.4</v>
      </c>
      <c r="K13783">
        <v>20260821</v>
      </c>
      <c r="L13783">
        <f>L13782+1</f>
        <v>13783</v>
      </c>
    </row>
    <row r="13784" spans="1:12">
      <c r="A13784">
        <f>A13783+1</f>
        <v>13784</v>
      </c>
      <c r="B13784">
        <v>26</v>
      </c>
      <c r="C13784">
        <f t="shared" si="215"/>
        <v>1149</v>
      </c>
      <c r="D13784">
        <f>IF(D13783=12,1,D13783+1)</f>
        <v>8</v>
      </c>
      <c r="G13784">
        <f>G13783+1</f>
        <v>13784</v>
      </c>
      <c r="H13784">
        <v>26</v>
      </c>
      <c r="I13784">
        <v>20210821</v>
      </c>
      <c r="J13784" cm="1">
        <f t="array" ref="J13784">INDEX(Sheet1!A:X,C13783+1,5)</f>
        <v>342.4</v>
      </c>
      <c r="K13784">
        <v>20260821</v>
      </c>
      <c r="L13784">
        <f>L13783+1</f>
        <v>13784</v>
      </c>
    </row>
    <row r="13785" spans="1:12">
      <c r="A13785">
        <f>A13784+1</f>
        <v>13785</v>
      </c>
      <c r="B13785">
        <v>26</v>
      </c>
      <c r="C13785">
        <f t="shared" si="215"/>
        <v>1149</v>
      </c>
      <c r="D13785">
        <f>IF(D13784=12,1,D13784+1)</f>
        <v>9</v>
      </c>
      <c r="G13785">
        <f>G13784+1</f>
        <v>13785</v>
      </c>
      <c r="H13785">
        <v>26</v>
      </c>
      <c r="I13785">
        <v>20210821</v>
      </c>
      <c r="J13785" cm="1">
        <f t="array" ref="J13785">INDEX(Sheet1!A:X,C13784+1,5)</f>
        <v>342.4</v>
      </c>
      <c r="K13785">
        <v>20260821</v>
      </c>
      <c r="L13785">
        <f>L13784+1</f>
        <v>13785</v>
      </c>
    </row>
    <row r="13786" spans="1:12">
      <c r="A13786">
        <f>A13785+1</f>
        <v>13786</v>
      </c>
      <c r="B13786">
        <v>26</v>
      </c>
      <c r="C13786">
        <f t="shared" si="215"/>
        <v>1149</v>
      </c>
      <c r="D13786">
        <f>IF(D13785=12,1,D13785+1)</f>
        <v>10</v>
      </c>
      <c r="G13786">
        <f>G13785+1</f>
        <v>13786</v>
      </c>
      <c r="H13786">
        <v>26</v>
      </c>
      <c r="I13786">
        <v>20210821</v>
      </c>
      <c r="J13786" cm="1">
        <f t="array" ref="J13786">INDEX(Sheet1!A:X,C13785+1,5)</f>
        <v>342.4</v>
      </c>
      <c r="K13786">
        <v>20260821</v>
      </c>
      <c r="L13786">
        <f>L13785+1</f>
        <v>13786</v>
      </c>
    </row>
    <row r="13787" spans="1:12">
      <c r="A13787">
        <f>A13786+1</f>
        <v>13787</v>
      </c>
      <c r="B13787">
        <v>26</v>
      </c>
      <c r="C13787">
        <f t="shared" si="215"/>
        <v>1149</v>
      </c>
      <c r="D13787">
        <f>IF(D13786=12,1,D13786+1)</f>
        <v>11</v>
      </c>
      <c r="G13787">
        <f>G13786+1</f>
        <v>13787</v>
      </c>
      <c r="H13787">
        <v>26</v>
      </c>
      <c r="I13787">
        <v>20210821</v>
      </c>
      <c r="J13787" cm="1">
        <f t="array" ref="J13787">INDEX(Sheet1!A:X,C13786+1,5)</f>
        <v>342.4</v>
      </c>
      <c r="K13787">
        <v>20260821</v>
      </c>
      <c r="L13787">
        <f>L13786+1</f>
        <v>13787</v>
      </c>
    </row>
    <row r="13788" spans="1:12">
      <c r="A13788">
        <f>A13787+1</f>
        <v>13788</v>
      </c>
      <c r="B13788">
        <v>26</v>
      </c>
      <c r="C13788">
        <f t="shared" si="215"/>
        <v>1150</v>
      </c>
      <c r="D13788">
        <f>IF(D13787=12,1,D13787+1)</f>
        <v>12</v>
      </c>
      <c r="G13788">
        <f>G13787+1</f>
        <v>13788</v>
      </c>
      <c r="H13788">
        <v>26</v>
      </c>
      <c r="I13788">
        <v>20210821</v>
      </c>
      <c r="J13788" cm="1">
        <f t="array" ref="J13788">INDEX(Sheet1!A:X,C13787+1,5)</f>
        <v>342.4</v>
      </c>
      <c r="K13788">
        <v>20260821</v>
      </c>
      <c r="L13788">
        <f>L13787+1</f>
        <v>13788</v>
      </c>
    </row>
    <row r="13789" spans="1:12">
      <c r="A13789">
        <f>A13788+1</f>
        <v>13789</v>
      </c>
      <c r="B13789">
        <v>26</v>
      </c>
      <c r="C13789">
        <f t="shared" si="215"/>
        <v>1150</v>
      </c>
      <c r="D13789">
        <f>IF(D13788=12,1,D13788+1)</f>
        <v>1</v>
      </c>
      <c r="G13789">
        <f>G13788+1</f>
        <v>13789</v>
      </c>
      <c r="H13789">
        <v>26</v>
      </c>
      <c r="I13789">
        <v>20210821</v>
      </c>
      <c r="J13789" cm="1">
        <f t="array" ref="J13789">INDEX(Sheet1!A:X,C13788+1,5)</f>
        <v>342.4</v>
      </c>
      <c r="K13789">
        <v>20260821</v>
      </c>
      <c r="L13789">
        <f>L13788+1</f>
        <v>13789</v>
      </c>
    </row>
    <row r="13790" spans="1:12">
      <c r="A13790">
        <f>A13789+1</f>
        <v>13790</v>
      </c>
      <c r="B13790">
        <v>26</v>
      </c>
      <c r="C13790">
        <f t="shared" si="215"/>
        <v>1150</v>
      </c>
      <c r="D13790">
        <f>IF(D13789=12,1,D13789+1)</f>
        <v>2</v>
      </c>
      <c r="G13790">
        <f>G13789+1</f>
        <v>13790</v>
      </c>
      <c r="H13790">
        <v>26</v>
      </c>
      <c r="I13790">
        <v>20210821</v>
      </c>
      <c r="J13790" cm="1">
        <f t="array" ref="J13790">INDEX(Sheet1!A:X,C13789+1,5)</f>
        <v>342.4</v>
      </c>
      <c r="K13790">
        <v>20260821</v>
      </c>
      <c r="L13790">
        <f>L13789+1</f>
        <v>13790</v>
      </c>
    </row>
    <row r="13791" spans="1:12">
      <c r="A13791">
        <f>A13790+1</f>
        <v>13791</v>
      </c>
      <c r="B13791">
        <v>26</v>
      </c>
      <c r="C13791">
        <f t="shared" si="215"/>
        <v>1150</v>
      </c>
      <c r="D13791">
        <f>IF(D13790=12,1,D13790+1)</f>
        <v>3</v>
      </c>
      <c r="G13791">
        <f>G13790+1</f>
        <v>13791</v>
      </c>
      <c r="H13791">
        <v>26</v>
      </c>
      <c r="I13791">
        <v>20210821</v>
      </c>
      <c r="J13791" cm="1">
        <f t="array" ref="J13791">INDEX(Sheet1!A:X,C13790+1,5)</f>
        <v>342.4</v>
      </c>
      <c r="K13791">
        <v>20260821</v>
      </c>
      <c r="L13791">
        <f>L13790+1</f>
        <v>13791</v>
      </c>
    </row>
    <row r="13792" spans="1:12">
      <c r="A13792">
        <f>A13791+1</f>
        <v>13792</v>
      </c>
      <c r="B13792">
        <v>26</v>
      </c>
      <c r="C13792">
        <f t="shared" si="215"/>
        <v>1150</v>
      </c>
      <c r="D13792">
        <f>IF(D13791=12,1,D13791+1)</f>
        <v>4</v>
      </c>
      <c r="G13792">
        <f>G13791+1</f>
        <v>13792</v>
      </c>
      <c r="H13792">
        <v>26</v>
      </c>
      <c r="I13792">
        <v>20210821</v>
      </c>
      <c r="J13792" cm="1">
        <f t="array" ref="J13792">INDEX(Sheet1!A:X,C13791+1,5)</f>
        <v>342.4</v>
      </c>
      <c r="K13792">
        <v>20260821</v>
      </c>
      <c r="L13792">
        <f>L13791+1</f>
        <v>13792</v>
      </c>
    </row>
    <row r="13793" spans="1:12">
      <c r="A13793">
        <f>A13792+1</f>
        <v>13793</v>
      </c>
      <c r="B13793">
        <v>26</v>
      </c>
      <c r="C13793">
        <f t="shared" si="215"/>
        <v>1150</v>
      </c>
      <c r="D13793">
        <f>IF(D13792=12,1,D13792+1)</f>
        <v>5</v>
      </c>
      <c r="G13793">
        <f>G13792+1</f>
        <v>13793</v>
      </c>
      <c r="H13793">
        <v>26</v>
      </c>
      <c r="I13793">
        <v>20210821</v>
      </c>
      <c r="J13793" cm="1">
        <f t="array" ref="J13793">INDEX(Sheet1!A:X,C13792+1,5)</f>
        <v>342.4</v>
      </c>
      <c r="K13793">
        <v>20260821</v>
      </c>
      <c r="L13793">
        <f>L13792+1</f>
        <v>13793</v>
      </c>
    </row>
    <row r="13794" spans="1:12">
      <c r="A13794">
        <f>A13793+1</f>
        <v>13794</v>
      </c>
      <c r="B13794">
        <v>26</v>
      </c>
      <c r="C13794">
        <f t="shared" si="215"/>
        <v>1150</v>
      </c>
      <c r="D13794">
        <f>IF(D13793=12,1,D13793+1)</f>
        <v>6</v>
      </c>
      <c r="G13794">
        <f>G13793+1</f>
        <v>13794</v>
      </c>
      <c r="H13794">
        <v>26</v>
      </c>
      <c r="I13794">
        <v>20210821</v>
      </c>
      <c r="J13794" cm="1">
        <f t="array" ref="J13794">INDEX(Sheet1!A:X,C13793+1,5)</f>
        <v>342.4</v>
      </c>
      <c r="K13794">
        <v>20260821</v>
      </c>
      <c r="L13794">
        <f>L13793+1</f>
        <v>13794</v>
      </c>
    </row>
    <row r="13795" spans="1:12">
      <c r="A13795">
        <f>A13794+1</f>
        <v>13795</v>
      </c>
      <c r="B13795">
        <v>26</v>
      </c>
      <c r="C13795">
        <f t="shared" si="215"/>
        <v>1150</v>
      </c>
      <c r="D13795">
        <f>IF(D13794=12,1,D13794+1)</f>
        <v>7</v>
      </c>
      <c r="G13795">
        <f>G13794+1</f>
        <v>13795</v>
      </c>
      <c r="H13795">
        <v>26</v>
      </c>
      <c r="I13795">
        <v>20210821</v>
      </c>
      <c r="J13795" cm="1">
        <f t="array" ref="J13795">INDEX(Sheet1!A:X,C13794+1,5)</f>
        <v>342.4</v>
      </c>
      <c r="K13795">
        <v>20260821</v>
      </c>
      <c r="L13795">
        <f>L13794+1</f>
        <v>13795</v>
      </c>
    </row>
    <row r="13796" spans="1:12">
      <c r="A13796">
        <f>A13795+1</f>
        <v>13796</v>
      </c>
      <c r="B13796">
        <v>26</v>
      </c>
      <c r="C13796">
        <f t="shared" si="215"/>
        <v>1150</v>
      </c>
      <c r="D13796">
        <f>IF(D13795=12,1,D13795+1)</f>
        <v>8</v>
      </c>
      <c r="G13796">
        <f>G13795+1</f>
        <v>13796</v>
      </c>
      <c r="H13796">
        <v>26</v>
      </c>
      <c r="I13796">
        <v>20210821</v>
      </c>
      <c r="J13796" cm="1">
        <f t="array" ref="J13796">INDEX(Sheet1!A:X,C13795+1,5)</f>
        <v>342.4</v>
      </c>
      <c r="K13796">
        <v>20260821</v>
      </c>
      <c r="L13796">
        <f>L13795+1</f>
        <v>13796</v>
      </c>
    </row>
    <row r="13797" spans="1:12">
      <c r="A13797">
        <f>A13796+1</f>
        <v>13797</v>
      </c>
      <c r="B13797">
        <v>26</v>
      </c>
      <c r="C13797">
        <f t="shared" si="215"/>
        <v>1150</v>
      </c>
      <c r="D13797">
        <f>IF(D13796=12,1,D13796+1)</f>
        <v>9</v>
      </c>
      <c r="G13797">
        <f>G13796+1</f>
        <v>13797</v>
      </c>
      <c r="H13797">
        <v>26</v>
      </c>
      <c r="I13797">
        <v>20210821</v>
      </c>
      <c r="J13797" cm="1">
        <f t="array" ref="J13797">INDEX(Sheet1!A:X,C13796+1,5)</f>
        <v>342.4</v>
      </c>
      <c r="K13797">
        <v>20260821</v>
      </c>
      <c r="L13797">
        <f>L13796+1</f>
        <v>13797</v>
      </c>
    </row>
    <row r="13798" spans="1:12">
      <c r="A13798">
        <f>A13797+1</f>
        <v>13798</v>
      </c>
      <c r="B13798">
        <v>26</v>
      </c>
      <c r="C13798">
        <f t="shared" si="215"/>
        <v>1150</v>
      </c>
      <c r="D13798">
        <f>IF(D13797=12,1,D13797+1)</f>
        <v>10</v>
      </c>
      <c r="G13798">
        <f>G13797+1</f>
        <v>13798</v>
      </c>
      <c r="H13798">
        <v>26</v>
      </c>
      <c r="I13798">
        <v>20210821</v>
      </c>
      <c r="J13798" cm="1">
        <f t="array" ref="J13798">INDEX(Sheet1!A:X,C13797+1,5)</f>
        <v>342.4</v>
      </c>
      <c r="K13798">
        <v>20260821</v>
      </c>
      <c r="L13798">
        <f>L13797+1</f>
        <v>13798</v>
      </c>
    </row>
    <row r="13799" spans="1:12">
      <c r="A13799">
        <f>A13798+1</f>
        <v>13799</v>
      </c>
      <c r="B13799">
        <v>26</v>
      </c>
      <c r="C13799">
        <f t="shared" si="215"/>
        <v>1150</v>
      </c>
      <c r="D13799">
        <f>IF(D13798=12,1,D13798+1)</f>
        <v>11</v>
      </c>
      <c r="G13799">
        <f>G13798+1</f>
        <v>13799</v>
      </c>
      <c r="H13799">
        <v>26</v>
      </c>
      <c r="I13799">
        <v>20210821</v>
      </c>
      <c r="J13799" cm="1">
        <f t="array" ref="J13799">INDEX(Sheet1!A:X,C13798+1,5)</f>
        <v>342.4</v>
      </c>
      <c r="K13799">
        <v>20260821</v>
      </c>
      <c r="L13799">
        <f>L13798+1</f>
        <v>13799</v>
      </c>
    </row>
    <row r="13800" spans="1:12">
      <c r="A13800">
        <f>A13799+1</f>
        <v>13800</v>
      </c>
      <c r="B13800">
        <v>26</v>
      </c>
      <c r="C13800">
        <f t="shared" si="215"/>
        <v>1151</v>
      </c>
      <c r="D13800">
        <f>IF(D13799=12,1,D13799+1)</f>
        <v>12</v>
      </c>
      <c r="G13800">
        <f>G13799+1</f>
        <v>13800</v>
      </c>
      <c r="H13800">
        <v>26</v>
      </c>
      <c r="I13800">
        <v>20210821</v>
      </c>
      <c r="J13800" cm="1">
        <f t="array" ref="J13800">INDEX(Sheet1!A:X,C13799+1,5)</f>
        <v>342.4</v>
      </c>
      <c r="K13800">
        <v>20260821</v>
      </c>
      <c r="L13800">
        <f>L13799+1</f>
        <v>13800</v>
      </c>
    </row>
    <row r="13801" spans="1:12">
      <c r="A13801">
        <f>A13800+1</f>
        <v>13801</v>
      </c>
      <c r="B13801">
        <v>26</v>
      </c>
      <c r="C13801">
        <f t="shared" si="215"/>
        <v>1151</v>
      </c>
      <c r="D13801">
        <f>IF(D13800=12,1,D13800+1)</f>
        <v>1</v>
      </c>
      <c r="G13801">
        <f>G13800+1</f>
        <v>13801</v>
      </c>
      <c r="H13801">
        <v>26</v>
      </c>
      <c r="I13801">
        <v>20210821</v>
      </c>
      <c r="J13801" cm="1">
        <f t="array" ref="J13801">INDEX(Sheet1!A:X,C13800+1,5)</f>
        <v>342.4</v>
      </c>
      <c r="K13801">
        <v>20260821</v>
      </c>
      <c r="L13801">
        <f>L13800+1</f>
        <v>13801</v>
      </c>
    </row>
    <row r="13802" spans="1:12">
      <c r="A13802">
        <f>A13801+1</f>
        <v>13802</v>
      </c>
      <c r="B13802">
        <v>26</v>
      </c>
      <c r="C13802">
        <f t="shared" si="215"/>
        <v>1151</v>
      </c>
      <c r="D13802">
        <f>IF(D13801=12,1,D13801+1)</f>
        <v>2</v>
      </c>
      <c r="G13802">
        <f>G13801+1</f>
        <v>13802</v>
      </c>
      <c r="H13802">
        <v>26</v>
      </c>
      <c r="I13802">
        <v>20210821</v>
      </c>
      <c r="J13802" cm="1">
        <f t="array" ref="J13802">INDEX(Sheet1!A:X,C13801+1,5)</f>
        <v>342.4</v>
      </c>
      <c r="K13802">
        <v>20260821</v>
      </c>
      <c r="L13802">
        <f>L13801+1</f>
        <v>13802</v>
      </c>
    </row>
    <row r="13803" spans="1:12">
      <c r="A13803">
        <f>A13802+1</f>
        <v>13803</v>
      </c>
      <c r="B13803">
        <v>26</v>
      </c>
      <c r="C13803">
        <f t="shared" si="215"/>
        <v>1151</v>
      </c>
      <c r="D13803">
        <f>IF(D13802=12,1,D13802+1)</f>
        <v>3</v>
      </c>
      <c r="G13803">
        <f>G13802+1</f>
        <v>13803</v>
      </c>
      <c r="H13803">
        <v>26</v>
      </c>
      <c r="I13803">
        <v>20210821</v>
      </c>
      <c r="J13803" cm="1">
        <f t="array" ref="J13803">INDEX(Sheet1!A:X,C13802+1,5)</f>
        <v>342.4</v>
      </c>
      <c r="K13803">
        <v>20260821</v>
      </c>
      <c r="L13803">
        <f>L13802+1</f>
        <v>13803</v>
      </c>
    </row>
    <row r="13804" spans="1:12">
      <c r="A13804">
        <f>A13803+1</f>
        <v>13804</v>
      </c>
      <c r="B13804">
        <v>26</v>
      </c>
      <c r="C13804">
        <f t="shared" si="215"/>
        <v>1151</v>
      </c>
      <c r="D13804">
        <f>IF(D13803=12,1,D13803+1)</f>
        <v>4</v>
      </c>
      <c r="G13804">
        <f>G13803+1</f>
        <v>13804</v>
      </c>
      <c r="H13804">
        <v>26</v>
      </c>
      <c r="I13804">
        <v>20210821</v>
      </c>
      <c r="J13804" cm="1">
        <f t="array" ref="J13804">INDEX(Sheet1!A:X,C13803+1,5)</f>
        <v>342.4</v>
      </c>
      <c r="K13804">
        <v>20260821</v>
      </c>
      <c r="L13804">
        <f>L13803+1</f>
        <v>13804</v>
      </c>
    </row>
    <row r="13805" spans="1:12">
      <c r="A13805">
        <f>A13804+1</f>
        <v>13805</v>
      </c>
      <c r="B13805">
        <v>26</v>
      </c>
      <c r="C13805">
        <f t="shared" si="215"/>
        <v>1151</v>
      </c>
      <c r="D13805">
        <f>IF(D13804=12,1,D13804+1)</f>
        <v>5</v>
      </c>
      <c r="G13805">
        <f>G13804+1</f>
        <v>13805</v>
      </c>
      <c r="H13805">
        <v>26</v>
      </c>
      <c r="I13805">
        <v>20210821</v>
      </c>
      <c r="J13805" cm="1">
        <f t="array" ref="J13805">INDEX(Sheet1!A:X,C13804+1,5)</f>
        <v>342.4</v>
      </c>
      <c r="K13805">
        <v>20260821</v>
      </c>
      <c r="L13805">
        <f>L13804+1</f>
        <v>13805</v>
      </c>
    </row>
    <row r="13806" spans="1:12">
      <c r="A13806">
        <f>A13805+1</f>
        <v>13806</v>
      </c>
      <c r="B13806">
        <v>26</v>
      </c>
      <c r="C13806">
        <f t="shared" si="215"/>
        <v>1151</v>
      </c>
      <c r="D13806">
        <f>IF(D13805=12,1,D13805+1)</f>
        <v>6</v>
      </c>
      <c r="G13806">
        <f>G13805+1</f>
        <v>13806</v>
      </c>
      <c r="H13806">
        <v>26</v>
      </c>
      <c r="I13806">
        <v>20210821</v>
      </c>
      <c r="J13806" cm="1">
        <f t="array" ref="J13806">INDEX(Sheet1!A:X,C13805+1,5)</f>
        <v>342.4</v>
      </c>
      <c r="K13806">
        <v>20260821</v>
      </c>
      <c r="L13806">
        <f>L13805+1</f>
        <v>13806</v>
      </c>
    </row>
    <row r="13807" spans="1:12">
      <c r="A13807">
        <f>A13806+1</f>
        <v>13807</v>
      </c>
      <c r="B13807">
        <v>26</v>
      </c>
      <c r="C13807">
        <f t="shared" si="215"/>
        <v>1151</v>
      </c>
      <c r="D13807">
        <f>IF(D13806=12,1,D13806+1)</f>
        <v>7</v>
      </c>
      <c r="G13807">
        <f>G13806+1</f>
        <v>13807</v>
      </c>
      <c r="H13807">
        <v>26</v>
      </c>
      <c r="I13807">
        <v>20210821</v>
      </c>
      <c r="J13807" cm="1">
        <f t="array" ref="J13807">INDEX(Sheet1!A:X,C13806+1,5)</f>
        <v>342.4</v>
      </c>
      <c r="K13807">
        <v>20260821</v>
      </c>
      <c r="L13807">
        <f>L13806+1</f>
        <v>13807</v>
      </c>
    </row>
    <row r="13808" spans="1:12">
      <c r="A13808">
        <f>A13807+1</f>
        <v>13808</v>
      </c>
      <c r="B13808">
        <v>26</v>
      </c>
      <c r="C13808">
        <f t="shared" si="215"/>
        <v>1151</v>
      </c>
      <c r="D13808">
        <f>IF(D13807=12,1,D13807+1)</f>
        <v>8</v>
      </c>
      <c r="G13808">
        <f>G13807+1</f>
        <v>13808</v>
      </c>
      <c r="H13808">
        <v>26</v>
      </c>
      <c r="I13808">
        <v>20210821</v>
      </c>
      <c r="J13808" cm="1">
        <f t="array" ref="J13808">INDEX(Sheet1!A:X,C13807+1,5)</f>
        <v>342.4</v>
      </c>
      <c r="K13808">
        <v>20260821</v>
      </c>
      <c r="L13808">
        <f>L13807+1</f>
        <v>13808</v>
      </c>
    </row>
    <row r="13809" spans="1:12">
      <c r="A13809">
        <f>A13808+1</f>
        <v>13809</v>
      </c>
      <c r="B13809">
        <v>26</v>
      </c>
      <c r="C13809">
        <f t="shared" si="215"/>
        <v>1151</v>
      </c>
      <c r="D13809">
        <f>IF(D13808=12,1,D13808+1)</f>
        <v>9</v>
      </c>
      <c r="G13809">
        <f>G13808+1</f>
        <v>13809</v>
      </c>
      <c r="H13809">
        <v>26</v>
      </c>
      <c r="I13809">
        <v>20210821</v>
      </c>
      <c r="J13809" cm="1">
        <f t="array" ref="J13809">INDEX(Sheet1!A:X,C13808+1,5)</f>
        <v>342.4</v>
      </c>
      <c r="K13809">
        <v>20260821</v>
      </c>
      <c r="L13809">
        <f>L13808+1</f>
        <v>13809</v>
      </c>
    </row>
    <row r="13810" spans="1:12">
      <c r="A13810">
        <f>A13809+1</f>
        <v>13810</v>
      </c>
      <c r="B13810">
        <v>26</v>
      </c>
      <c r="C13810">
        <f t="shared" si="215"/>
        <v>1151</v>
      </c>
      <c r="D13810">
        <f>IF(D13809=12,1,D13809+1)</f>
        <v>10</v>
      </c>
      <c r="G13810">
        <f>G13809+1</f>
        <v>13810</v>
      </c>
      <c r="H13810">
        <v>26</v>
      </c>
      <c r="I13810">
        <v>20210821</v>
      </c>
      <c r="J13810" cm="1">
        <f t="array" ref="J13810">INDEX(Sheet1!A:X,C13809+1,5)</f>
        <v>342.4</v>
      </c>
      <c r="K13810">
        <v>20260821</v>
      </c>
      <c r="L13810">
        <f>L13809+1</f>
        <v>13810</v>
      </c>
    </row>
    <row r="13811" spans="1:12">
      <c r="A13811">
        <f>A13810+1</f>
        <v>13811</v>
      </c>
      <c r="B13811">
        <v>26</v>
      </c>
      <c r="C13811">
        <f t="shared" si="215"/>
        <v>1151</v>
      </c>
      <c r="D13811">
        <f>IF(D13810=12,1,D13810+1)</f>
        <v>11</v>
      </c>
      <c r="G13811">
        <f>G13810+1</f>
        <v>13811</v>
      </c>
      <c r="H13811">
        <v>26</v>
      </c>
      <c r="I13811">
        <v>20210821</v>
      </c>
      <c r="J13811" cm="1">
        <f t="array" ref="J13811">INDEX(Sheet1!A:X,C13810+1,5)</f>
        <v>342.4</v>
      </c>
      <c r="K13811">
        <v>20260821</v>
      </c>
      <c r="L13811">
        <f>L13810+1</f>
        <v>13811</v>
      </c>
    </row>
    <row r="13812" spans="1:12">
      <c r="A13812">
        <f>A13811+1</f>
        <v>13812</v>
      </c>
      <c r="B13812">
        <v>26</v>
      </c>
      <c r="C13812">
        <f t="shared" si="215"/>
        <v>1152</v>
      </c>
      <c r="D13812">
        <f>IF(D13811=12,1,D13811+1)</f>
        <v>12</v>
      </c>
      <c r="G13812">
        <f>G13811+1</f>
        <v>13812</v>
      </c>
      <c r="H13812">
        <v>26</v>
      </c>
      <c r="I13812">
        <v>20210821</v>
      </c>
      <c r="J13812" cm="1">
        <f t="array" ref="J13812">INDEX(Sheet1!A:X,C13811+1,5)</f>
        <v>342.4</v>
      </c>
      <c r="K13812">
        <v>20260821</v>
      </c>
      <c r="L13812">
        <f>L13811+1</f>
        <v>13812</v>
      </c>
    </row>
    <row r="13813" spans="1:12">
      <c r="A13813">
        <f>A13812+1</f>
        <v>13813</v>
      </c>
      <c r="B13813">
        <v>26</v>
      </c>
      <c r="C13813">
        <f t="shared" si="215"/>
        <v>1152</v>
      </c>
      <c r="D13813">
        <f>IF(D13812=12,1,D13812+1)</f>
        <v>1</v>
      </c>
      <c r="G13813">
        <f>G13812+1</f>
        <v>13813</v>
      </c>
      <c r="H13813">
        <v>26</v>
      </c>
      <c r="I13813">
        <v>20210821</v>
      </c>
      <c r="J13813" cm="1">
        <f t="array" ref="J13813">INDEX(Sheet1!A:X,C13812+1,5)</f>
        <v>1400</v>
      </c>
      <c r="K13813">
        <v>20260821</v>
      </c>
      <c r="L13813">
        <f>L13812+1</f>
        <v>13813</v>
      </c>
    </row>
    <row r="13814" spans="1:12">
      <c r="A13814">
        <f>A13813+1</f>
        <v>13814</v>
      </c>
      <c r="B13814">
        <v>26</v>
      </c>
      <c r="C13814">
        <f t="shared" si="215"/>
        <v>1152</v>
      </c>
      <c r="D13814">
        <f>IF(D13813=12,1,D13813+1)</f>
        <v>2</v>
      </c>
      <c r="G13814">
        <f>G13813+1</f>
        <v>13814</v>
      </c>
      <c r="H13814">
        <v>26</v>
      </c>
      <c r="I13814">
        <v>20210821</v>
      </c>
      <c r="J13814" cm="1">
        <f t="array" ref="J13814">INDEX(Sheet1!A:X,C13813+1,5)</f>
        <v>1400</v>
      </c>
      <c r="K13814">
        <v>20260821</v>
      </c>
      <c r="L13814">
        <f>L13813+1</f>
        <v>13814</v>
      </c>
    </row>
    <row r="13815" spans="1:12">
      <c r="A13815">
        <f>A13814+1</f>
        <v>13815</v>
      </c>
      <c r="B13815">
        <v>26</v>
      </c>
      <c r="C13815">
        <f t="shared" si="215"/>
        <v>1152</v>
      </c>
      <c r="D13815">
        <f>IF(D13814=12,1,D13814+1)</f>
        <v>3</v>
      </c>
      <c r="G13815">
        <f>G13814+1</f>
        <v>13815</v>
      </c>
      <c r="H13815">
        <v>26</v>
      </c>
      <c r="I13815">
        <v>20210821</v>
      </c>
      <c r="J13815" cm="1">
        <f t="array" ref="J13815">INDEX(Sheet1!A:X,C13814+1,5)</f>
        <v>1400</v>
      </c>
      <c r="K13815">
        <v>20260821</v>
      </c>
      <c r="L13815">
        <f>L13814+1</f>
        <v>13815</v>
      </c>
    </row>
    <row r="13816" spans="1:12">
      <c r="A13816">
        <f>A13815+1</f>
        <v>13816</v>
      </c>
      <c r="B13816">
        <v>26</v>
      </c>
      <c r="C13816">
        <f t="shared" si="215"/>
        <v>1152</v>
      </c>
      <c r="D13816">
        <f>IF(D13815=12,1,D13815+1)</f>
        <v>4</v>
      </c>
      <c r="G13816">
        <f>G13815+1</f>
        <v>13816</v>
      </c>
      <c r="H13816">
        <v>26</v>
      </c>
      <c r="I13816">
        <v>20210821</v>
      </c>
      <c r="J13816" cm="1">
        <f t="array" ref="J13816">INDEX(Sheet1!A:X,C13815+1,5)</f>
        <v>1400</v>
      </c>
      <c r="K13816">
        <v>20260821</v>
      </c>
      <c r="L13816">
        <f>L13815+1</f>
        <v>13816</v>
      </c>
    </row>
    <row r="13817" spans="1:12">
      <c r="A13817">
        <f>A13816+1</f>
        <v>13817</v>
      </c>
      <c r="B13817">
        <v>26</v>
      </c>
      <c r="C13817">
        <f t="shared" si="215"/>
        <v>1152</v>
      </c>
      <c r="D13817">
        <f>IF(D13816=12,1,D13816+1)</f>
        <v>5</v>
      </c>
      <c r="G13817">
        <f>G13816+1</f>
        <v>13817</v>
      </c>
      <c r="H13817">
        <v>26</v>
      </c>
      <c r="I13817">
        <v>20210821</v>
      </c>
      <c r="J13817" cm="1">
        <f t="array" ref="J13817">INDEX(Sheet1!A:X,C13816+1,5)</f>
        <v>1400</v>
      </c>
      <c r="K13817">
        <v>20260821</v>
      </c>
      <c r="L13817">
        <f>L13816+1</f>
        <v>13817</v>
      </c>
    </row>
    <row r="13818" spans="1:12">
      <c r="A13818">
        <f>A13817+1</f>
        <v>13818</v>
      </c>
      <c r="B13818">
        <v>26</v>
      </c>
      <c r="C13818">
        <f t="shared" si="215"/>
        <v>1152</v>
      </c>
      <c r="D13818">
        <f>IF(D13817=12,1,D13817+1)</f>
        <v>6</v>
      </c>
      <c r="G13818">
        <f>G13817+1</f>
        <v>13818</v>
      </c>
      <c r="H13818">
        <v>26</v>
      </c>
      <c r="I13818">
        <v>20210821</v>
      </c>
      <c r="J13818" cm="1">
        <f t="array" ref="J13818">INDEX(Sheet1!A:X,C13817+1,5)</f>
        <v>1400</v>
      </c>
      <c r="K13818">
        <v>20260821</v>
      </c>
      <c r="L13818">
        <f>L13817+1</f>
        <v>13818</v>
      </c>
    </row>
    <row r="13819" spans="1:12">
      <c r="A13819">
        <f>A13818+1</f>
        <v>13819</v>
      </c>
      <c r="B13819">
        <v>26</v>
      </c>
      <c r="C13819">
        <f t="shared" si="215"/>
        <v>1152</v>
      </c>
      <c r="D13819">
        <f>IF(D13818=12,1,D13818+1)</f>
        <v>7</v>
      </c>
      <c r="G13819">
        <f>G13818+1</f>
        <v>13819</v>
      </c>
      <c r="H13819">
        <v>26</v>
      </c>
      <c r="I13819">
        <v>20210821</v>
      </c>
      <c r="J13819" cm="1">
        <f t="array" ref="J13819">INDEX(Sheet1!A:X,C13818+1,5)</f>
        <v>1400</v>
      </c>
      <c r="K13819">
        <v>20260821</v>
      </c>
      <c r="L13819">
        <f>L13818+1</f>
        <v>13819</v>
      </c>
    </row>
    <row r="13820" spans="1:12">
      <c r="A13820">
        <f>A13819+1</f>
        <v>13820</v>
      </c>
      <c r="B13820">
        <v>26</v>
      </c>
      <c r="C13820">
        <f t="shared" si="215"/>
        <v>1152</v>
      </c>
      <c r="D13820">
        <f>IF(D13819=12,1,D13819+1)</f>
        <v>8</v>
      </c>
      <c r="G13820">
        <f>G13819+1</f>
        <v>13820</v>
      </c>
      <c r="H13820">
        <v>26</v>
      </c>
      <c r="I13820">
        <v>20210821</v>
      </c>
      <c r="J13820" cm="1">
        <f t="array" ref="J13820">INDEX(Sheet1!A:X,C13819+1,5)</f>
        <v>1400</v>
      </c>
      <c r="K13820">
        <v>20260821</v>
      </c>
      <c r="L13820">
        <f>L13819+1</f>
        <v>13820</v>
      </c>
    </row>
    <row r="13821" spans="1:12">
      <c r="A13821">
        <f>A13820+1</f>
        <v>13821</v>
      </c>
      <c r="B13821">
        <v>26</v>
      </c>
      <c r="C13821">
        <f t="shared" si="215"/>
        <v>1152</v>
      </c>
      <c r="D13821">
        <f>IF(D13820=12,1,D13820+1)</f>
        <v>9</v>
      </c>
      <c r="G13821">
        <f>G13820+1</f>
        <v>13821</v>
      </c>
      <c r="H13821">
        <v>26</v>
      </c>
      <c r="I13821">
        <v>20210821</v>
      </c>
      <c r="J13821" cm="1">
        <f t="array" ref="J13821">INDEX(Sheet1!A:X,C13820+1,5)</f>
        <v>1400</v>
      </c>
      <c r="K13821">
        <v>20260821</v>
      </c>
      <c r="L13821">
        <f>L13820+1</f>
        <v>13821</v>
      </c>
    </row>
    <row r="13822" spans="1:12">
      <c r="A13822">
        <f>A13821+1</f>
        <v>13822</v>
      </c>
      <c r="B13822">
        <v>26</v>
      </c>
      <c r="C13822">
        <f t="shared" si="215"/>
        <v>1152</v>
      </c>
      <c r="D13822">
        <f>IF(D13821=12,1,D13821+1)</f>
        <v>10</v>
      </c>
      <c r="G13822">
        <f>G13821+1</f>
        <v>13822</v>
      </c>
      <c r="H13822">
        <v>26</v>
      </c>
      <c r="I13822">
        <v>20210821</v>
      </c>
      <c r="J13822" cm="1">
        <f t="array" ref="J13822">INDEX(Sheet1!A:X,C13821+1,5)</f>
        <v>1400</v>
      </c>
      <c r="K13822">
        <v>20260821</v>
      </c>
      <c r="L13822">
        <f>L13821+1</f>
        <v>13822</v>
      </c>
    </row>
    <row r="13823" spans="1:12">
      <c r="A13823">
        <f>A13822+1</f>
        <v>13823</v>
      </c>
      <c r="B13823">
        <v>26</v>
      </c>
      <c r="C13823">
        <f t="shared" si="215"/>
        <v>1152</v>
      </c>
      <c r="D13823">
        <f>IF(D13822=12,1,D13822+1)</f>
        <v>11</v>
      </c>
      <c r="G13823">
        <f>G13822+1</f>
        <v>13823</v>
      </c>
      <c r="H13823">
        <v>26</v>
      </c>
      <c r="I13823">
        <v>20210821</v>
      </c>
      <c r="J13823" cm="1">
        <f t="array" ref="J13823">INDEX(Sheet1!A:X,C13822+1,5)</f>
        <v>1400</v>
      </c>
      <c r="K13823">
        <v>20260821</v>
      </c>
      <c r="L13823">
        <f>L13822+1</f>
        <v>13823</v>
      </c>
    </row>
    <row r="13824" spans="1:12">
      <c r="A13824">
        <f>A13823+1</f>
        <v>13824</v>
      </c>
      <c r="B13824">
        <v>26</v>
      </c>
      <c r="C13824">
        <f t="shared" si="215"/>
        <v>1153</v>
      </c>
      <c r="D13824">
        <f>IF(D13823=12,1,D13823+1)</f>
        <v>12</v>
      </c>
      <c r="G13824">
        <f>G13823+1</f>
        <v>13824</v>
      </c>
      <c r="H13824">
        <v>26</v>
      </c>
      <c r="I13824">
        <v>20210821</v>
      </c>
      <c r="J13824" cm="1">
        <f t="array" ref="J13824">INDEX(Sheet1!A:X,C13823+1,5)</f>
        <v>1400</v>
      </c>
      <c r="K13824">
        <v>20260821</v>
      </c>
      <c r="L13824">
        <f>L13823+1</f>
        <v>13824</v>
      </c>
    </row>
    <row r="13825" spans="1:12">
      <c r="A13825">
        <f>A13824+1</f>
        <v>13825</v>
      </c>
      <c r="B13825">
        <v>26</v>
      </c>
      <c r="C13825">
        <f t="shared" ref="C13825:C13888" si="216">ROUNDDOWN(ROW()/12,0)+1</f>
        <v>1153</v>
      </c>
      <c r="D13825">
        <f>IF(D13824=12,1,D13824+1)</f>
        <v>1</v>
      </c>
      <c r="G13825">
        <f>G13824+1</f>
        <v>13825</v>
      </c>
      <c r="H13825">
        <v>26</v>
      </c>
      <c r="I13825">
        <v>20210821</v>
      </c>
      <c r="J13825" cm="1">
        <f t="array" ref="J13825">INDEX(Sheet1!A:X,C13824+1,5)</f>
        <v>1100</v>
      </c>
      <c r="K13825">
        <v>20260821</v>
      </c>
      <c r="L13825">
        <f>L13824+1</f>
        <v>13825</v>
      </c>
    </row>
    <row r="13826" spans="1:12">
      <c r="A13826">
        <f>A13825+1</f>
        <v>13826</v>
      </c>
      <c r="B13826">
        <v>26</v>
      </c>
      <c r="C13826">
        <f t="shared" si="216"/>
        <v>1153</v>
      </c>
      <c r="D13826">
        <f>IF(D13825=12,1,D13825+1)</f>
        <v>2</v>
      </c>
      <c r="G13826">
        <f>G13825+1</f>
        <v>13826</v>
      </c>
      <c r="H13826">
        <v>26</v>
      </c>
      <c r="I13826">
        <v>20210821</v>
      </c>
      <c r="J13826" cm="1">
        <f t="array" ref="J13826">INDEX(Sheet1!A:X,C13825+1,5)</f>
        <v>1100</v>
      </c>
      <c r="K13826">
        <v>20260821</v>
      </c>
      <c r="L13826">
        <f>L13825+1</f>
        <v>13826</v>
      </c>
    </row>
    <row r="13827" spans="1:12">
      <c r="A13827">
        <f>A13826+1</f>
        <v>13827</v>
      </c>
      <c r="B13827">
        <v>26</v>
      </c>
      <c r="C13827">
        <f t="shared" si="216"/>
        <v>1153</v>
      </c>
      <c r="D13827">
        <f>IF(D13826=12,1,D13826+1)</f>
        <v>3</v>
      </c>
      <c r="G13827">
        <f>G13826+1</f>
        <v>13827</v>
      </c>
      <c r="H13827">
        <v>26</v>
      </c>
      <c r="I13827">
        <v>20210821</v>
      </c>
      <c r="J13827" cm="1">
        <f t="array" ref="J13827">INDEX(Sheet1!A:X,C13826+1,5)</f>
        <v>1100</v>
      </c>
      <c r="K13827">
        <v>20260821</v>
      </c>
      <c r="L13827">
        <f>L13826+1</f>
        <v>13827</v>
      </c>
    </row>
    <row r="13828" spans="1:12">
      <c r="A13828">
        <f>A13827+1</f>
        <v>13828</v>
      </c>
      <c r="B13828">
        <v>26</v>
      </c>
      <c r="C13828">
        <f t="shared" si="216"/>
        <v>1153</v>
      </c>
      <c r="D13828">
        <f>IF(D13827=12,1,D13827+1)</f>
        <v>4</v>
      </c>
      <c r="G13828">
        <f>G13827+1</f>
        <v>13828</v>
      </c>
      <c r="H13828">
        <v>26</v>
      </c>
      <c r="I13828">
        <v>20210821</v>
      </c>
      <c r="J13828" cm="1">
        <f t="array" ref="J13828">INDEX(Sheet1!A:X,C13827+1,5)</f>
        <v>1100</v>
      </c>
      <c r="K13828">
        <v>20260821</v>
      </c>
      <c r="L13828">
        <f>L13827+1</f>
        <v>13828</v>
      </c>
    </row>
    <row r="13829" spans="1:12">
      <c r="A13829">
        <f>A13828+1</f>
        <v>13829</v>
      </c>
      <c r="B13829">
        <v>26</v>
      </c>
      <c r="C13829">
        <f t="shared" si="216"/>
        <v>1153</v>
      </c>
      <c r="D13829">
        <f>IF(D13828=12,1,D13828+1)</f>
        <v>5</v>
      </c>
      <c r="G13829">
        <f>G13828+1</f>
        <v>13829</v>
      </c>
      <c r="H13829">
        <v>26</v>
      </c>
      <c r="I13829">
        <v>20210821</v>
      </c>
      <c r="J13829" cm="1">
        <f t="array" ref="J13829">INDEX(Sheet1!A:X,C13828+1,5)</f>
        <v>1100</v>
      </c>
      <c r="K13829">
        <v>20260821</v>
      </c>
      <c r="L13829">
        <f>L13828+1</f>
        <v>13829</v>
      </c>
    </row>
    <row r="13830" spans="1:12">
      <c r="A13830">
        <f>A13829+1</f>
        <v>13830</v>
      </c>
      <c r="B13830">
        <v>26</v>
      </c>
      <c r="C13830">
        <f t="shared" si="216"/>
        <v>1153</v>
      </c>
      <c r="D13830">
        <f>IF(D13829=12,1,D13829+1)</f>
        <v>6</v>
      </c>
      <c r="G13830">
        <f>G13829+1</f>
        <v>13830</v>
      </c>
      <c r="H13830">
        <v>26</v>
      </c>
      <c r="I13830">
        <v>20210821</v>
      </c>
      <c r="J13830" cm="1">
        <f t="array" ref="J13830">INDEX(Sheet1!A:X,C13829+1,5)</f>
        <v>1100</v>
      </c>
      <c r="K13830">
        <v>20260821</v>
      </c>
      <c r="L13830">
        <f>L13829+1</f>
        <v>13830</v>
      </c>
    </row>
    <row r="13831" spans="1:12">
      <c r="A13831">
        <f>A13830+1</f>
        <v>13831</v>
      </c>
      <c r="B13831">
        <v>26</v>
      </c>
      <c r="C13831">
        <f t="shared" si="216"/>
        <v>1153</v>
      </c>
      <c r="D13831">
        <f>IF(D13830=12,1,D13830+1)</f>
        <v>7</v>
      </c>
      <c r="G13831">
        <f>G13830+1</f>
        <v>13831</v>
      </c>
      <c r="H13831">
        <v>26</v>
      </c>
      <c r="I13831">
        <v>20210821</v>
      </c>
      <c r="J13831" cm="1">
        <f t="array" ref="J13831">INDEX(Sheet1!A:X,C13830+1,5)</f>
        <v>1100</v>
      </c>
      <c r="K13831">
        <v>20260821</v>
      </c>
      <c r="L13831">
        <f>L13830+1</f>
        <v>13831</v>
      </c>
    </row>
    <row r="13832" spans="1:12">
      <c r="A13832">
        <f>A13831+1</f>
        <v>13832</v>
      </c>
      <c r="B13832">
        <v>26</v>
      </c>
      <c r="C13832">
        <f t="shared" si="216"/>
        <v>1153</v>
      </c>
      <c r="D13832">
        <f>IF(D13831=12,1,D13831+1)</f>
        <v>8</v>
      </c>
      <c r="G13832">
        <f>G13831+1</f>
        <v>13832</v>
      </c>
      <c r="H13832">
        <v>26</v>
      </c>
      <c r="I13832">
        <v>20210821</v>
      </c>
      <c r="J13832" cm="1">
        <f t="array" ref="J13832">INDEX(Sheet1!A:X,C13831+1,5)</f>
        <v>1100</v>
      </c>
      <c r="K13832">
        <v>20260821</v>
      </c>
      <c r="L13832">
        <f>L13831+1</f>
        <v>13832</v>
      </c>
    </row>
    <row r="13833" spans="1:12">
      <c r="A13833">
        <f>A13832+1</f>
        <v>13833</v>
      </c>
      <c r="B13833">
        <v>26</v>
      </c>
      <c r="C13833">
        <f t="shared" si="216"/>
        <v>1153</v>
      </c>
      <c r="D13833">
        <f>IF(D13832=12,1,D13832+1)</f>
        <v>9</v>
      </c>
      <c r="G13833">
        <f>G13832+1</f>
        <v>13833</v>
      </c>
      <c r="H13833">
        <v>26</v>
      </c>
      <c r="I13833">
        <v>20210821</v>
      </c>
      <c r="J13833" cm="1">
        <f t="array" ref="J13833">INDEX(Sheet1!A:X,C13832+1,5)</f>
        <v>1100</v>
      </c>
      <c r="K13833">
        <v>20260821</v>
      </c>
      <c r="L13833">
        <f>L13832+1</f>
        <v>13833</v>
      </c>
    </row>
    <row r="13834" spans="1:12">
      <c r="A13834">
        <f>A13833+1</f>
        <v>13834</v>
      </c>
      <c r="B13834">
        <v>26</v>
      </c>
      <c r="C13834">
        <f t="shared" si="216"/>
        <v>1153</v>
      </c>
      <c r="D13834">
        <f>IF(D13833=12,1,D13833+1)</f>
        <v>10</v>
      </c>
      <c r="G13834">
        <f>G13833+1</f>
        <v>13834</v>
      </c>
      <c r="H13834">
        <v>26</v>
      </c>
      <c r="I13834">
        <v>20210821</v>
      </c>
      <c r="J13834" cm="1">
        <f t="array" ref="J13834">INDEX(Sheet1!A:X,C13833+1,5)</f>
        <v>1100</v>
      </c>
      <c r="K13834">
        <v>20260821</v>
      </c>
      <c r="L13834">
        <f>L13833+1</f>
        <v>13834</v>
      </c>
    </row>
    <row r="13835" spans="1:12">
      <c r="A13835">
        <f>A13834+1</f>
        <v>13835</v>
      </c>
      <c r="B13835">
        <v>26</v>
      </c>
      <c r="C13835">
        <f t="shared" si="216"/>
        <v>1153</v>
      </c>
      <c r="D13835">
        <f>IF(D13834=12,1,D13834+1)</f>
        <v>11</v>
      </c>
      <c r="G13835">
        <f>G13834+1</f>
        <v>13835</v>
      </c>
      <c r="H13835">
        <v>26</v>
      </c>
      <c r="I13835">
        <v>20210821</v>
      </c>
      <c r="J13835" cm="1">
        <f t="array" ref="J13835">INDEX(Sheet1!A:X,C13834+1,5)</f>
        <v>1100</v>
      </c>
      <c r="K13835">
        <v>20260821</v>
      </c>
      <c r="L13835">
        <f>L13834+1</f>
        <v>13835</v>
      </c>
    </row>
    <row r="13836" spans="1:12">
      <c r="A13836">
        <f>A13835+1</f>
        <v>13836</v>
      </c>
      <c r="B13836">
        <v>26</v>
      </c>
      <c r="C13836">
        <f t="shared" si="216"/>
        <v>1154</v>
      </c>
      <c r="D13836">
        <f>IF(D13835=12,1,D13835+1)</f>
        <v>12</v>
      </c>
      <c r="G13836">
        <f>G13835+1</f>
        <v>13836</v>
      </c>
      <c r="H13836">
        <v>26</v>
      </c>
      <c r="I13836">
        <v>20210821</v>
      </c>
      <c r="J13836" cm="1">
        <f t="array" ref="J13836">INDEX(Sheet1!A:X,C13835+1,5)</f>
        <v>1100</v>
      </c>
      <c r="K13836">
        <v>20260821</v>
      </c>
      <c r="L13836">
        <f>L13835+1</f>
        <v>13836</v>
      </c>
    </row>
    <row r="13837" spans="1:12">
      <c r="A13837">
        <f>A13836+1</f>
        <v>13837</v>
      </c>
      <c r="B13837">
        <v>26</v>
      </c>
      <c r="C13837">
        <f t="shared" si="216"/>
        <v>1154</v>
      </c>
      <c r="D13837">
        <f>IF(D13836=12,1,D13836+1)</f>
        <v>1</v>
      </c>
      <c r="G13837">
        <f>G13836+1</f>
        <v>13837</v>
      </c>
      <c r="H13837">
        <v>26</v>
      </c>
      <c r="I13837">
        <v>20210821</v>
      </c>
      <c r="J13837" cm="1">
        <f t="array" ref="J13837">INDEX(Sheet1!A:X,C13836+1,5)</f>
        <v>450</v>
      </c>
      <c r="K13837">
        <v>20260821</v>
      </c>
      <c r="L13837">
        <f>L13836+1</f>
        <v>13837</v>
      </c>
    </row>
    <row r="13838" spans="1:12">
      <c r="A13838">
        <f>A13837+1</f>
        <v>13838</v>
      </c>
      <c r="B13838">
        <v>26</v>
      </c>
      <c r="C13838">
        <f t="shared" si="216"/>
        <v>1154</v>
      </c>
      <c r="D13838">
        <f>IF(D13837=12,1,D13837+1)</f>
        <v>2</v>
      </c>
      <c r="G13838">
        <f>G13837+1</f>
        <v>13838</v>
      </c>
      <c r="H13838">
        <v>26</v>
      </c>
      <c r="I13838">
        <v>20210821</v>
      </c>
      <c r="J13838" cm="1">
        <f t="array" ref="J13838">INDEX(Sheet1!A:X,C13837+1,5)</f>
        <v>450</v>
      </c>
      <c r="K13838">
        <v>20260821</v>
      </c>
      <c r="L13838">
        <f>L13837+1</f>
        <v>13838</v>
      </c>
    </row>
    <row r="13839" spans="1:12">
      <c r="A13839">
        <f>A13838+1</f>
        <v>13839</v>
      </c>
      <c r="B13839">
        <v>26</v>
      </c>
      <c r="C13839">
        <f t="shared" si="216"/>
        <v>1154</v>
      </c>
      <c r="D13839">
        <f>IF(D13838=12,1,D13838+1)</f>
        <v>3</v>
      </c>
      <c r="G13839">
        <f>G13838+1</f>
        <v>13839</v>
      </c>
      <c r="H13839">
        <v>26</v>
      </c>
      <c r="I13839">
        <v>20210821</v>
      </c>
      <c r="J13839" cm="1">
        <f t="array" ref="J13839">INDEX(Sheet1!A:X,C13838+1,5)</f>
        <v>450</v>
      </c>
      <c r="K13839">
        <v>20260821</v>
      </c>
      <c r="L13839">
        <f>L13838+1</f>
        <v>13839</v>
      </c>
    </row>
    <row r="13840" spans="1:12">
      <c r="A13840">
        <f>A13839+1</f>
        <v>13840</v>
      </c>
      <c r="B13840">
        <v>26</v>
      </c>
      <c r="C13840">
        <f t="shared" si="216"/>
        <v>1154</v>
      </c>
      <c r="D13840">
        <f>IF(D13839=12,1,D13839+1)</f>
        <v>4</v>
      </c>
      <c r="G13840">
        <f>G13839+1</f>
        <v>13840</v>
      </c>
      <c r="H13840">
        <v>26</v>
      </c>
      <c r="I13840">
        <v>20210821</v>
      </c>
      <c r="J13840" cm="1">
        <f t="array" ref="J13840">INDEX(Sheet1!A:X,C13839+1,5)</f>
        <v>450</v>
      </c>
      <c r="K13840">
        <v>20260821</v>
      </c>
      <c r="L13840">
        <f>L13839+1</f>
        <v>13840</v>
      </c>
    </row>
    <row r="13841" spans="1:12">
      <c r="A13841">
        <f>A13840+1</f>
        <v>13841</v>
      </c>
      <c r="B13841">
        <v>26</v>
      </c>
      <c r="C13841">
        <f t="shared" si="216"/>
        <v>1154</v>
      </c>
      <c r="D13841">
        <f>IF(D13840=12,1,D13840+1)</f>
        <v>5</v>
      </c>
      <c r="G13841">
        <f>G13840+1</f>
        <v>13841</v>
      </c>
      <c r="H13841">
        <v>26</v>
      </c>
      <c r="I13841">
        <v>20210821</v>
      </c>
      <c r="J13841" cm="1">
        <f t="array" ref="J13841">INDEX(Sheet1!A:X,C13840+1,5)</f>
        <v>450</v>
      </c>
      <c r="K13841">
        <v>20260821</v>
      </c>
      <c r="L13841">
        <f>L13840+1</f>
        <v>13841</v>
      </c>
    </row>
    <row r="13842" spans="1:12">
      <c r="A13842">
        <f>A13841+1</f>
        <v>13842</v>
      </c>
      <c r="B13842">
        <v>26</v>
      </c>
      <c r="C13842">
        <f t="shared" si="216"/>
        <v>1154</v>
      </c>
      <c r="D13842">
        <f>IF(D13841=12,1,D13841+1)</f>
        <v>6</v>
      </c>
      <c r="G13842">
        <f>G13841+1</f>
        <v>13842</v>
      </c>
      <c r="H13842">
        <v>26</v>
      </c>
      <c r="I13842">
        <v>20210821</v>
      </c>
      <c r="J13842" cm="1">
        <f t="array" ref="J13842">INDEX(Sheet1!A:X,C13841+1,5)</f>
        <v>450</v>
      </c>
      <c r="K13842">
        <v>20260821</v>
      </c>
      <c r="L13842">
        <f>L13841+1</f>
        <v>13842</v>
      </c>
    </row>
    <row r="13843" spans="1:12">
      <c r="A13843">
        <f>A13842+1</f>
        <v>13843</v>
      </c>
      <c r="B13843">
        <v>26</v>
      </c>
      <c r="C13843">
        <f t="shared" si="216"/>
        <v>1154</v>
      </c>
      <c r="D13843">
        <f>IF(D13842=12,1,D13842+1)</f>
        <v>7</v>
      </c>
      <c r="G13843">
        <f>G13842+1</f>
        <v>13843</v>
      </c>
      <c r="H13843">
        <v>26</v>
      </c>
      <c r="I13843">
        <v>20210821</v>
      </c>
      <c r="J13843" cm="1">
        <f t="array" ref="J13843">INDEX(Sheet1!A:X,C13842+1,5)</f>
        <v>450</v>
      </c>
      <c r="K13843">
        <v>20260821</v>
      </c>
      <c r="L13843">
        <f>L13842+1</f>
        <v>13843</v>
      </c>
    </row>
    <row r="13844" spans="1:12">
      <c r="A13844">
        <f>A13843+1</f>
        <v>13844</v>
      </c>
      <c r="B13844">
        <v>26</v>
      </c>
      <c r="C13844">
        <f t="shared" si="216"/>
        <v>1154</v>
      </c>
      <c r="D13844">
        <f>IF(D13843=12,1,D13843+1)</f>
        <v>8</v>
      </c>
      <c r="G13844">
        <f>G13843+1</f>
        <v>13844</v>
      </c>
      <c r="H13844">
        <v>26</v>
      </c>
      <c r="I13844">
        <v>20210821</v>
      </c>
      <c r="J13844" cm="1">
        <f t="array" ref="J13844">INDEX(Sheet1!A:X,C13843+1,5)</f>
        <v>450</v>
      </c>
      <c r="K13844">
        <v>20260821</v>
      </c>
      <c r="L13844">
        <f>L13843+1</f>
        <v>13844</v>
      </c>
    </row>
    <row r="13845" spans="1:12">
      <c r="A13845">
        <f>A13844+1</f>
        <v>13845</v>
      </c>
      <c r="B13845">
        <v>26</v>
      </c>
      <c r="C13845">
        <f t="shared" si="216"/>
        <v>1154</v>
      </c>
      <c r="D13845">
        <f>IF(D13844=12,1,D13844+1)</f>
        <v>9</v>
      </c>
      <c r="G13845">
        <f>G13844+1</f>
        <v>13845</v>
      </c>
      <c r="H13845">
        <v>26</v>
      </c>
      <c r="I13845">
        <v>20210821</v>
      </c>
      <c r="J13845" cm="1">
        <f t="array" ref="J13845">INDEX(Sheet1!A:X,C13844+1,5)</f>
        <v>450</v>
      </c>
      <c r="K13845">
        <v>20260821</v>
      </c>
      <c r="L13845">
        <f>L13844+1</f>
        <v>13845</v>
      </c>
    </row>
    <row r="13846" spans="1:12">
      <c r="A13846">
        <f>A13845+1</f>
        <v>13846</v>
      </c>
      <c r="B13846">
        <v>26</v>
      </c>
      <c r="C13846">
        <f t="shared" si="216"/>
        <v>1154</v>
      </c>
      <c r="D13846">
        <f>IF(D13845=12,1,D13845+1)</f>
        <v>10</v>
      </c>
      <c r="G13846">
        <f>G13845+1</f>
        <v>13846</v>
      </c>
      <c r="H13846">
        <v>26</v>
      </c>
      <c r="I13846">
        <v>20210821</v>
      </c>
      <c r="J13846" cm="1">
        <f t="array" ref="J13846">INDEX(Sheet1!A:X,C13845+1,5)</f>
        <v>450</v>
      </c>
      <c r="K13846">
        <v>20260821</v>
      </c>
      <c r="L13846">
        <f>L13845+1</f>
        <v>13846</v>
      </c>
    </row>
    <row r="13847" spans="1:12">
      <c r="A13847">
        <f>A13846+1</f>
        <v>13847</v>
      </c>
      <c r="B13847">
        <v>26</v>
      </c>
      <c r="C13847">
        <f t="shared" si="216"/>
        <v>1154</v>
      </c>
      <c r="D13847">
        <f>IF(D13846=12,1,D13846+1)</f>
        <v>11</v>
      </c>
      <c r="G13847">
        <f>G13846+1</f>
        <v>13847</v>
      </c>
      <c r="H13847">
        <v>26</v>
      </c>
      <c r="I13847">
        <v>20210821</v>
      </c>
      <c r="J13847" cm="1">
        <f t="array" ref="J13847">INDEX(Sheet1!A:X,C13846+1,5)</f>
        <v>450</v>
      </c>
      <c r="K13847">
        <v>20260821</v>
      </c>
      <c r="L13847">
        <f>L13846+1</f>
        <v>13847</v>
      </c>
    </row>
    <row r="13848" spans="1:12">
      <c r="A13848">
        <f>A13847+1</f>
        <v>13848</v>
      </c>
      <c r="B13848">
        <v>26</v>
      </c>
      <c r="C13848">
        <f t="shared" si="216"/>
        <v>1155</v>
      </c>
      <c r="D13848">
        <f>IF(D13847=12,1,D13847+1)</f>
        <v>12</v>
      </c>
      <c r="G13848">
        <f>G13847+1</f>
        <v>13848</v>
      </c>
      <c r="H13848">
        <v>26</v>
      </c>
      <c r="I13848">
        <v>20210821</v>
      </c>
      <c r="J13848" cm="1">
        <f t="array" ref="J13848">INDEX(Sheet1!A:X,C13847+1,5)</f>
        <v>450</v>
      </c>
      <c r="K13848">
        <v>20260821</v>
      </c>
      <c r="L13848">
        <f>L13847+1</f>
        <v>13848</v>
      </c>
    </row>
    <row r="13849" spans="1:12">
      <c r="A13849">
        <f>A13848+1</f>
        <v>13849</v>
      </c>
      <c r="B13849">
        <v>26</v>
      </c>
      <c r="C13849">
        <f t="shared" si="216"/>
        <v>1155</v>
      </c>
      <c r="D13849">
        <f>IF(D13848=12,1,D13848+1)</f>
        <v>1</v>
      </c>
      <c r="G13849">
        <f>G13848+1</f>
        <v>13849</v>
      </c>
      <c r="H13849">
        <v>26</v>
      </c>
      <c r="I13849">
        <v>20210821</v>
      </c>
      <c r="J13849" cm="1">
        <f t="array" ref="J13849">INDEX(Sheet1!A:X,C13848+1,5)</f>
        <v>40</v>
      </c>
      <c r="K13849">
        <v>20260821</v>
      </c>
      <c r="L13849">
        <f>L13848+1</f>
        <v>13849</v>
      </c>
    </row>
    <row r="13850" spans="1:12">
      <c r="A13850">
        <f>A13849+1</f>
        <v>13850</v>
      </c>
      <c r="B13850">
        <v>26</v>
      </c>
      <c r="C13850">
        <f t="shared" si="216"/>
        <v>1155</v>
      </c>
      <c r="D13850">
        <f>IF(D13849=12,1,D13849+1)</f>
        <v>2</v>
      </c>
      <c r="G13850">
        <f>G13849+1</f>
        <v>13850</v>
      </c>
      <c r="H13850">
        <v>26</v>
      </c>
      <c r="I13850">
        <v>20210821</v>
      </c>
      <c r="J13850" cm="1">
        <f t="array" ref="J13850">INDEX(Sheet1!A:X,C13849+1,5)</f>
        <v>40</v>
      </c>
      <c r="K13850">
        <v>20260821</v>
      </c>
      <c r="L13850">
        <f>L13849+1</f>
        <v>13850</v>
      </c>
    </row>
    <row r="13851" spans="1:12">
      <c r="A13851">
        <f>A13850+1</f>
        <v>13851</v>
      </c>
      <c r="B13851">
        <v>26</v>
      </c>
      <c r="C13851">
        <f t="shared" si="216"/>
        <v>1155</v>
      </c>
      <c r="D13851">
        <f>IF(D13850=12,1,D13850+1)</f>
        <v>3</v>
      </c>
      <c r="G13851">
        <f>G13850+1</f>
        <v>13851</v>
      </c>
      <c r="H13851">
        <v>26</v>
      </c>
      <c r="I13851">
        <v>20210821</v>
      </c>
      <c r="J13851" cm="1">
        <f t="array" ref="J13851">INDEX(Sheet1!A:X,C13850+1,5)</f>
        <v>40</v>
      </c>
      <c r="K13851">
        <v>20260821</v>
      </c>
      <c r="L13851">
        <f>L13850+1</f>
        <v>13851</v>
      </c>
    </row>
    <row r="13852" spans="1:12">
      <c r="A13852">
        <f>A13851+1</f>
        <v>13852</v>
      </c>
      <c r="B13852">
        <v>26</v>
      </c>
      <c r="C13852">
        <f t="shared" si="216"/>
        <v>1155</v>
      </c>
      <c r="D13852">
        <f>IF(D13851=12,1,D13851+1)</f>
        <v>4</v>
      </c>
      <c r="G13852">
        <f>G13851+1</f>
        <v>13852</v>
      </c>
      <c r="H13852">
        <v>26</v>
      </c>
      <c r="I13852">
        <v>20210821</v>
      </c>
      <c r="J13852" cm="1">
        <f t="array" ref="J13852">INDEX(Sheet1!A:X,C13851+1,5)</f>
        <v>40</v>
      </c>
      <c r="K13852">
        <v>20260821</v>
      </c>
      <c r="L13852">
        <f>L13851+1</f>
        <v>13852</v>
      </c>
    </row>
    <row r="13853" spans="1:12">
      <c r="A13853">
        <f>A13852+1</f>
        <v>13853</v>
      </c>
      <c r="B13853">
        <v>26</v>
      </c>
      <c r="C13853">
        <f t="shared" si="216"/>
        <v>1155</v>
      </c>
      <c r="D13853">
        <f>IF(D13852=12,1,D13852+1)</f>
        <v>5</v>
      </c>
      <c r="G13853">
        <f>G13852+1</f>
        <v>13853</v>
      </c>
      <c r="H13853">
        <v>26</v>
      </c>
      <c r="I13853">
        <v>20210821</v>
      </c>
      <c r="J13853" cm="1">
        <f t="array" ref="J13853">INDEX(Sheet1!A:X,C13852+1,5)</f>
        <v>40</v>
      </c>
      <c r="K13853">
        <v>20260821</v>
      </c>
      <c r="L13853">
        <f>L13852+1</f>
        <v>13853</v>
      </c>
    </row>
    <row r="13854" spans="1:12">
      <c r="A13854">
        <f>A13853+1</f>
        <v>13854</v>
      </c>
      <c r="B13854">
        <v>26</v>
      </c>
      <c r="C13854">
        <f t="shared" si="216"/>
        <v>1155</v>
      </c>
      <c r="D13854">
        <f>IF(D13853=12,1,D13853+1)</f>
        <v>6</v>
      </c>
      <c r="G13854">
        <f>G13853+1</f>
        <v>13854</v>
      </c>
      <c r="H13854">
        <v>26</v>
      </c>
      <c r="I13854">
        <v>20210821</v>
      </c>
      <c r="J13854" cm="1">
        <f t="array" ref="J13854">INDEX(Sheet1!A:X,C13853+1,5)</f>
        <v>40</v>
      </c>
      <c r="K13854">
        <v>20260821</v>
      </c>
      <c r="L13854">
        <f>L13853+1</f>
        <v>13854</v>
      </c>
    </row>
    <row r="13855" spans="1:12">
      <c r="A13855">
        <f>A13854+1</f>
        <v>13855</v>
      </c>
      <c r="B13855">
        <v>26</v>
      </c>
      <c r="C13855">
        <f t="shared" si="216"/>
        <v>1155</v>
      </c>
      <c r="D13855">
        <f>IF(D13854=12,1,D13854+1)</f>
        <v>7</v>
      </c>
      <c r="G13855">
        <f>G13854+1</f>
        <v>13855</v>
      </c>
      <c r="H13855">
        <v>26</v>
      </c>
      <c r="I13855">
        <v>20210821</v>
      </c>
      <c r="J13855" cm="1">
        <f t="array" ref="J13855">INDEX(Sheet1!A:X,C13854+1,5)</f>
        <v>40</v>
      </c>
      <c r="K13855">
        <v>20260821</v>
      </c>
      <c r="L13855">
        <f>L13854+1</f>
        <v>13855</v>
      </c>
    </row>
    <row r="13856" spans="1:12">
      <c r="A13856">
        <f>A13855+1</f>
        <v>13856</v>
      </c>
      <c r="B13856">
        <v>26</v>
      </c>
      <c r="C13856">
        <f t="shared" si="216"/>
        <v>1155</v>
      </c>
      <c r="D13856">
        <f>IF(D13855=12,1,D13855+1)</f>
        <v>8</v>
      </c>
      <c r="G13856">
        <f>G13855+1</f>
        <v>13856</v>
      </c>
      <c r="H13856">
        <v>26</v>
      </c>
      <c r="I13856">
        <v>20210821</v>
      </c>
      <c r="J13856" cm="1">
        <f t="array" ref="J13856">INDEX(Sheet1!A:X,C13855+1,5)</f>
        <v>40</v>
      </c>
      <c r="K13856">
        <v>20260821</v>
      </c>
      <c r="L13856">
        <f>L13855+1</f>
        <v>13856</v>
      </c>
    </row>
    <row r="13857" spans="1:12">
      <c r="A13857">
        <f>A13856+1</f>
        <v>13857</v>
      </c>
      <c r="B13857">
        <v>26</v>
      </c>
      <c r="C13857">
        <f t="shared" si="216"/>
        <v>1155</v>
      </c>
      <c r="D13857">
        <f>IF(D13856=12,1,D13856+1)</f>
        <v>9</v>
      </c>
      <c r="G13857">
        <f>G13856+1</f>
        <v>13857</v>
      </c>
      <c r="H13857">
        <v>26</v>
      </c>
      <c r="I13857">
        <v>20210821</v>
      </c>
      <c r="J13857" cm="1">
        <f t="array" ref="J13857">INDEX(Sheet1!A:X,C13856+1,5)</f>
        <v>40</v>
      </c>
      <c r="K13857">
        <v>20260821</v>
      </c>
      <c r="L13857">
        <f>L13856+1</f>
        <v>13857</v>
      </c>
    </row>
    <row r="13858" spans="1:12">
      <c r="A13858">
        <f>A13857+1</f>
        <v>13858</v>
      </c>
      <c r="B13858">
        <v>26</v>
      </c>
      <c r="C13858">
        <f t="shared" si="216"/>
        <v>1155</v>
      </c>
      <c r="D13858">
        <f>IF(D13857=12,1,D13857+1)</f>
        <v>10</v>
      </c>
      <c r="G13858">
        <f>G13857+1</f>
        <v>13858</v>
      </c>
      <c r="H13858">
        <v>26</v>
      </c>
      <c r="I13858">
        <v>20210821</v>
      </c>
      <c r="J13858" cm="1">
        <f t="array" ref="J13858">INDEX(Sheet1!A:X,C13857+1,5)</f>
        <v>40</v>
      </c>
      <c r="K13858">
        <v>20260821</v>
      </c>
      <c r="L13858">
        <f>L13857+1</f>
        <v>13858</v>
      </c>
    </row>
    <row r="13859" spans="1:12">
      <c r="A13859">
        <f>A13858+1</f>
        <v>13859</v>
      </c>
      <c r="B13859">
        <v>26</v>
      </c>
      <c r="C13859">
        <f t="shared" si="216"/>
        <v>1155</v>
      </c>
      <c r="D13859">
        <f>IF(D13858=12,1,D13858+1)</f>
        <v>11</v>
      </c>
      <c r="G13859">
        <f>G13858+1</f>
        <v>13859</v>
      </c>
      <c r="H13859">
        <v>26</v>
      </c>
      <c r="I13859">
        <v>20210821</v>
      </c>
      <c r="J13859" cm="1">
        <f t="array" ref="J13859">INDEX(Sheet1!A:X,C13858+1,5)</f>
        <v>40</v>
      </c>
      <c r="K13859">
        <v>20260821</v>
      </c>
      <c r="L13859">
        <f>L13858+1</f>
        <v>13859</v>
      </c>
    </row>
    <row r="13860" spans="1:12">
      <c r="A13860">
        <f>A13859+1</f>
        <v>13860</v>
      </c>
      <c r="B13860">
        <v>26</v>
      </c>
      <c r="C13860">
        <f t="shared" si="216"/>
        <v>1156</v>
      </c>
      <c r="D13860">
        <f>IF(D13859=12,1,D13859+1)</f>
        <v>12</v>
      </c>
      <c r="G13860">
        <f>G13859+1</f>
        <v>13860</v>
      </c>
      <c r="H13860">
        <v>26</v>
      </c>
      <c r="I13860">
        <v>20210821</v>
      </c>
      <c r="J13860" cm="1">
        <f t="array" ref="J13860">INDEX(Sheet1!A:X,C13859+1,5)</f>
        <v>40</v>
      </c>
      <c r="K13860">
        <v>20260821</v>
      </c>
      <c r="L13860">
        <f>L13859+1</f>
        <v>13860</v>
      </c>
    </row>
    <row r="13861" spans="1:12">
      <c r="A13861">
        <f>A13860+1</f>
        <v>13861</v>
      </c>
      <c r="B13861">
        <v>26</v>
      </c>
      <c r="C13861">
        <f t="shared" si="216"/>
        <v>1156</v>
      </c>
      <c r="D13861">
        <f>IF(D13860=12,1,D13860+1)</f>
        <v>1</v>
      </c>
      <c r="G13861">
        <f>G13860+1</f>
        <v>13861</v>
      </c>
      <c r="H13861">
        <v>26</v>
      </c>
      <c r="I13861">
        <v>20210821</v>
      </c>
      <c r="J13861" cm="1">
        <f t="array" ref="J13861">INDEX(Sheet1!A:X,C13860+1,5)</f>
        <v>1020</v>
      </c>
      <c r="K13861">
        <v>20260821</v>
      </c>
      <c r="L13861">
        <f>L13860+1</f>
        <v>13861</v>
      </c>
    </row>
    <row r="13862" spans="1:12">
      <c r="A13862">
        <f>A13861+1</f>
        <v>13862</v>
      </c>
      <c r="B13862">
        <v>26</v>
      </c>
      <c r="C13862">
        <f t="shared" si="216"/>
        <v>1156</v>
      </c>
      <c r="D13862">
        <f>IF(D13861=12,1,D13861+1)</f>
        <v>2</v>
      </c>
      <c r="G13862">
        <f>G13861+1</f>
        <v>13862</v>
      </c>
      <c r="H13862">
        <v>26</v>
      </c>
      <c r="I13862">
        <v>20210821</v>
      </c>
      <c r="J13862" cm="1">
        <f t="array" ref="J13862">INDEX(Sheet1!A:X,C13861+1,5)</f>
        <v>1020</v>
      </c>
      <c r="K13862">
        <v>20260821</v>
      </c>
      <c r="L13862">
        <f>L13861+1</f>
        <v>13862</v>
      </c>
    </row>
    <row r="13863" spans="1:12">
      <c r="A13863">
        <f>A13862+1</f>
        <v>13863</v>
      </c>
      <c r="B13863">
        <v>26</v>
      </c>
      <c r="C13863">
        <f t="shared" si="216"/>
        <v>1156</v>
      </c>
      <c r="D13863">
        <f>IF(D13862=12,1,D13862+1)</f>
        <v>3</v>
      </c>
      <c r="G13863">
        <f>G13862+1</f>
        <v>13863</v>
      </c>
      <c r="H13863">
        <v>26</v>
      </c>
      <c r="I13863">
        <v>20210821</v>
      </c>
      <c r="J13863" cm="1">
        <f t="array" ref="J13863">INDEX(Sheet1!A:X,C13862+1,5)</f>
        <v>1020</v>
      </c>
      <c r="K13863">
        <v>20260821</v>
      </c>
      <c r="L13863">
        <f>L13862+1</f>
        <v>13863</v>
      </c>
    </row>
    <row r="13864" spans="1:12">
      <c r="A13864">
        <f>A13863+1</f>
        <v>13864</v>
      </c>
      <c r="B13864">
        <v>26</v>
      </c>
      <c r="C13864">
        <f t="shared" si="216"/>
        <v>1156</v>
      </c>
      <c r="D13864">
        <f>IF(D13863=12,1,D13863+1)</f>
        <v>4</v>
      </c>
      <c r="G13864">
        <f>G13863+1</f>
        <v>13864</v>
      </c>
      <c r="H13864">
        <v>26</v>
      </c>
      <c r="I13864">
        <v>20210821</v>
      </c>
      <c r="J13864" cm="1">
        <f t="array" ref="J13864">INDEX(Sheet1!A:X,C13863+1,5)</f>
        <v>1020</v>
      </c>
      <c r="K13864">
        <v>20260821</v>
      </c>
      <c r="L13864">
        <f>L13863+1</f>
        <v>13864</v>
      </c>
    </row>
    <row r="13865" spans="1:12">
      <c r="A13865">
        <f>A13864+1</f>
        <v>13865</v>
      </c>
      <c r="B13865">
        <v>26</v>
      </c>
      <c r="C13865">
        <f t="shared" si="216"/>
        <v>1156</v>
      </c>
      <c r="D13865">
        <f>IF(D13864=12,1,D13864+1)</f>
        <v>5</v>
      </c>
      <c r="G13865">
        <f>G13864+1</f>
        <v>13865</v>
      </c>
      <c r="H13865">
        <v>26</v>
      </c>
      <c r="I13865">
        <v>20210821</v>
      </c>
      <c r="J13865" cm="1">
        <f t="array" ref="J13865">INDEX(Sheet1!A:X,C13864+1,5)</f>
        <v>1020</v>
      </c>
      <c r="K13865">
        <v>20260821</v>
      </c>
      <c r="L13865">
        <f>L13864+1</f>
        <v>13865</v>
      </c>
    </row>
    <row r="13866" spans="1:12">
      <c r="A13866">
        <f>A13865+1</f>
        <v>13866</v>
      </c>
      <c r="B13866">
        <v>26</v>
      </c>
      <c r="C13866">
        <f t="shared" si="216"/>
        <v>1156</v>
      </c>
      <c r="D13866">
        <f>IF(D13865=12,1,D13865+1)</f>
        <v>6</v>
      </c>
      <c r="G13866">
        <f>G13865+1</f>
        <v>13866</v>
      </c>
      <c r="H13866">
        <v>26</v>
      </c>
      <c r="I13866">
        <v>20210821</v>
      </c>
      <c r="J13866" cm="1">
        <f t="array" ref="J13866">INDEX(Sheet1!A:X,C13865+1,5)</f>
        <v>1020</v>
      </c>
      <c r="K13866">
        <v>20260821</v>
      </c>
      <c r="L13866">
        <f>L13865+1</f>
        <v>13866</v>
      </c>
    </row>
    <row r="13867" spans="1:12">
      <c r="A13867">
        <f>A13866+1</f>
        <v>13867</v>
      </c>
      <c r="B13867">
        <v>26</v>
      </c>
      <c r="C13867">
        <f t="shared" si="216"/>
        <v>1156</v>
      </c>
      <c r="D13867">
        <f>IF(D13866=12,1,D13866+1)</f>
        <v>7</v>
      </c>
      <c r="G13867">
        <f>G13866+1</f>
        <v>13867</v>
      </c>
      <c r="H13867">
        <v>26</v>
      </c>
      <c r="I13867">
        <v>20210821</v>
      </c>
      <c r="J13867" cm="1">
        <f t="array" ref="J13867">INDEX(Sheet1!A:X,C13866+1,5)</f>
        <v>1020</v>
      </c>
      <c r="K13867">
        <v>20260821</v>
      </c>
      <c r="L13867">
        <f>L13866+1</f>
        <v>13867</v>
      </c>
    </row>
    <row r="13868" spans="1:12">
      <c r="A13868">
        <f>A13867+1</f>
        <v>13868</v>
      </c>
      <c r="B13868">
        <v>26</v>
      </c>
      <c r="C13868">
        <f t="shared" si="216"/>
        <v>1156</v>
      </c>
      <c r="D13868">
        <f>IF(D13867=12,1,D13867+1)</f>
        <v>8</v>
      </c>
      <c r="G13868">
        <f>G13867+1</f>
        <v>13868</v>
      </c>
      <c r="H13868">
        <v>26</v>
      </c>
      <c r="I13868">
        <v>20210821</v>
      </c>
      <c r="J13868" cm="1">
        <f t="array" ref="J13868">INDEX(Sheet1!A:X,C13867+1,5)</f>
        <v>1020</v>
      </c>
      <c r="K13868">
        <v>20260821</v>
      </c>
      <c r="L13868">
        <f>L13867+1</f>
        <v>13868</v>
      </c>
    </row>
    <row r="13869" spans="1:12">
      <c r="A13869">
        <f>A13868+1</f>
        <v>13869</v>
      </c>
      <c r="B13869">
        <v>26</v>
      </c>
      <c r="C13869">
        <f t="shared" si="216"/>
        <v>1156</v>
      </c>
      <c r="D13869">
        <f>IF(D13868=12,1,D13868+1)</f>
        <v>9</v>
      </c>
      <c r="G13869">
        <f>G13868+1</f>
        <v>13869</v>
      </c>
      <c r="H13869">
        <v>26</v>
      </c>
      <c r="I13869">
        <v>20210821</v>
      </c>
      <c r="J13869" cm="1">
        <f t="array" ref="J13869">INDEX(Sheet1!A:X,C13868+1,5)</f>
        <v>1020</v>
      </c>
      <c r="K13869">
        <v>20260821</v>
      </c>
      <c r="L13869">
        <f>L13868+1</f>
        <v>13869</v>
      </c>
    </row>
    <row r="13870" spans="1:12">
      <c r="A13870">
        <f>A13869+1</f>
        <v>13870</v>
      </c>
      <c r="B13870">
        <v>26</v>
      </c>
      <c r="C13870">
        <f t="shared" si="216"/>
        <v>1156</v>
      </c>
      <c r="D13870">
        <f>IF(D13869=12,1,D13869+1)</f>
        <v>10</v>
      </c>
      <c r="G13870">
        <f>G13869+1</f>
        <v>13870</v>
      </c>
      <c r="H13870">
        <v>26</v>
      </c>
      <c r="I13870">
        <v>20210821</v>
      </c>
      <c r="J13870" cm="1">
        <f t="array" ref="J13870">INDEX(Sheet1!A:X,C13869+1,5)</f>
        <v>1020</v>
      </c>
      <c r="K13870">
        <v>20260821</v>
      </c>
      <c r="L13870">
        <f>L13869+1</f>
        <v>13870</v>
      </c>
    </row>
    <row r="13871" spans="1:12">
      <c r="A13871">
        <f>A13870+1</f>
        <v>13871</v>
      </c>
      <c r="B13871">
        <v>26</v>
      </c>
      <c r="C13871">
        <f t="shared" si="216"/>
        <v>1156</v>
      </c>
      <c r="D13871">
        <f>IF(D13870=12,1,D13870+1)</f>
        <v>11</v>
      </c>
      <c r="G13871">
        <f>G13870+1</f>
        <v>13871</v>
      </c>
      <c r="H13871">
        <v>26</v>
      </c>
      <c r="I13871">
        <v>20210821</v>
      </c>
      <c r="J13871" cm="1">
        <f t="array" ref="J13871">INDEX(Sheet1!A:X,C13870+1,5)</f>
        <v>1020</v>
      </c>
      <c r="K13871">
        <v>20260821</v>
      </c>
      <c r="L13871">
        <f>L13870+1</f>
        <v>13871</v>
      </c>
    </row>
    <row r="13872" spans="1:12">
      <c r="A13872">
        <f>A13871+1</f>
        <v>13872</v>
      </c>
      <c r="B13872">
        <v>26</v>
      </c>
      <c r="C13872">
        <f t="shared" si="216"/>
        <v>1157</v>
      </c>
      <c r="D13872">
        <f>IF(D13871=12,1,D13871+1)</f>
        <v>12</v>
      </c>
      <c r="G13872">
        <f>G13871+1</f>
        <v>13872</v>
      </c>
      <c r="H13872">
        <v>26</v>
      </c>
      <c r="I13872">
        <v>20210821</v>
      </c>
      <c r="J13872" cm="1">
        <f t="array" ref="J13872">INDEX(Sheet1!A:X,C13871+1,5)</f>
        <v>1020</v>
      </c>
      <c r="K13872">
        <v>20260821</v>
      </c>
      <c r="L13872">
        <f>L13871+1</f>
        <v>13872</v>
      </c>
    </row>
    <row r="13873" spans="1:12">
      <c r="A13873">
        <f>A13872+1</f>
        <v>13873</v>
      </c>
      <c r="B13873">
        <v>26</v>
      </c>
      <c r="C13873">
        <f t="shared" si="216"/>
        <v>1157</v>
      </c>
      <c r="D13873">
        <f>IF(D13872=12,1,D13872+1)</f>
        <v>1</v>
      </c>
      <c r="G13873">
        <f>G13872+1</f>
        <v>13873</v>
      </c>
      <c r="H13873">
        <v>26</v>
      </c>
      <c r="I13873">
        <v>20210821</v>
      </c>
      <c r="J13873" cm="1">
        <f t="array" ref="J13873">INDEX(Sheet1!A:X,C13872+1,5)</f>
        <v>120</v>
      </c>
      <c r="K13873">
        <v>20260821</v>
      </c>
      <c r="L13873">
        <f>L13872+1</f>
        <v>13873</v>
      </c>
    </row>
    <row r="13874" spans="1:12">
      <c r="A13874">
        <f>A13873+1</f>
        <v>13874</v>
      </c>
      <c r="B13874">
        <v>26</v>
      </c>
      <c r="C13874">
        <f t="shared" si="216"/>
        <v>1157</v>
      </c>
      <c r="D13874">
        <f>IF(D13873=12,1,D13873+1)</f>
        <v>2</v>
      </c>
      <c r="G13874">
        <f>G13873+1</f>
        <v>13874</v>
      </c>
      <c r="H13874">
        <v>26</v>
      </c>
      <c r="I13874">
        <v>20210821</v>
      </c>
      <c r="J13874" cm="1">
        <f t="array" ref="J13874">INDEX(Sheet1!A:X,C13873+1,5)</f>
        <v>120</v>
      </c>
      <c r="K13874">
        <v>20260821</v>
      </c>
      <c r="L13874">
        <f>L13873+1</f>
        <v>13874</v>
      </c>
    </row>
    <row r="13875" spans="1:12">
      <c r="A13875">
        <f>A13874+1</f>
        <v>13875</v>
      </c>
      <c r="B13875">
        <v>26</v>
      </c>
      <c r="C13875">
        <f t="shared" si="216"/>
        <v>1157</v>
      </c>
      <c r="D13875">
        <f>IF(D13874=12,1,D13874+1)</f>
        <v>3</v>
      </c>
      <c r="G13875">
        <f>G13874+1</f>
        <v>13875</v>
      </c>
      <c r="H13875">
        <v>26</v>
      </c>
      <c r="I13875">
        <v>20210821</v>
      </c>
      <c r="J13875" cm="1">
        <f t="array" ref="J13875">INDEX(Sheet1!A:X,C13874+1,5)</f>
        <v>120</v>
      </c>
      <c r="K13875">
        <v>20260821</v>
      </c>
      <c r="L13875">
        <f>L13874+1</f>
        <v>13875</v>
      </c>
    </row>
    <row r="13876" spans="1:12">
      <c r="A13876">
        <f>A13875+1</f>
        <v>13876</v>
      </c>
      <c r="B13876">
        <v>26</v>
      </c>
      <c r="C13876">
        <f t="shared" si="216"/>
        <v>1157</v>
      </c>
      <c r="D13876">
        <f>IF(D13875=12,1,D13875+1)</f>
        <v>4</v>
      </c>
      <c r="G13876">
        <f>G13875+1</f>
        <v>13876</v>
      </c>
      <c r="H13876">
        <v>26</v>
      </c>
      <c r="I13876">
        <v>20210821</v>
      </c>
      <c r="J13876" cm="1">
        <f t="array" ref="J13876">INDEX(Sheet1!A:X,C13875+1,5)</f>
        <v>120</v>
      </c>
      <c r="K13876">
        <v>20260821</v>
      </c>
      <c r="L13876">
        <f>L13875+1</f>
        <v>13876</v>
      </c>
    </row>
    <row r="13877" spans="1:12">
      <c r="A13877">
        <f>A13876+1</f>
        <v>13877</v>
      </c>
      <c r="B13877">
        <v>26</v>
      </c>
      <c r="C13877">
        <f t="shared" si="216"/>
        <v>1157</v>
      </c>
      <c r="D13877">
        <f>IF(D13876=12,1,D13876+1)</f>
        <v>5</v>
      </c>
      <c r="G13877">
        <f>G13876+1</f>
        <v>13877</v>
      </c>
      <c r="H13877">
        <v>26</v>
      </c>
      <c r="I13877">
        <v>20210821</v>
      </c>
      <c r="J13877" cm="1">
        <f t="array" ref="J13877">INDEX(Sheet1!A:X,C13876+1,5)</f>
        <v>120</v>
      </c>
      <c r="K13877">
        <v>20260821</v>
      </c>
      <c r="L13877">
        <f>L13876+1</f>
        <v>13877</v>
      </c>
    </row>
    <row r="13878" spans="1:12">
      <c r="A13878">
        <f>A13877+1</f>
        <v>13878</v>
      </c>
      <c r="B13878">
        <v>26</v>
      </c>
      <c r="C13878">
        <f t="shared" si="216"/>
        <v>1157</v>
      </c>
      <c r="D13878">
        <f>IF(D13877=12,1,D13877+1)</f>
        <v>6</v>
      </c>
      <c r="G13878">
        <f>G13877+1</f>
        <v>13878</v>
      </c>
      <c r="H13878">
        <v>26</v>
      </c>
      <c r="I13878">
        <v>20210821</v>
      </c>
      <c r="J13878" cm="1">
        <f t="array" ref="J13878">INDEX(Sheet1!A:X,C13877+1,5)</f>
        <v>120</v>
      </c>
      <c r="K13878">
        <v>20260821</v>
      </c>
      <c r="L13878">
        <f>L13877+1</f>
        <v>13878</v>
      </c>
    </row>
    <row r="13879" spans="1:12">
      <c r="A13879">
        <f>A13878+1</f>
        <v>13879</v>
      </c>
      <c r="B13879">
        <v>26</v>
      </c>
      <c r="C13879">
        <f t="shared" si="216"/>
        <v>1157</v>
      </c>
      <c r="D13879">
        <f>IF(D13878=12,1,D13878+1)</f>
        <v>7</v>
      </c>
      <c r="G13879">
        <f>G13878+1</f>
        <v>13879</v>
      </c>
      <c r="H13879">
        <v>26</v>
      </c>
      <c r="I13879">
        <v>20210821</v>
      </c>
      <c r="J13879" cm="1">
        <f t="array" ref="J13879">INDEX(Sheet1!A:X,C13878+1,5)</f>
        <v>120</v>
      </c>
      <c r="K13879">
        <v>20260821</v>
      </c>
      <c r="L13879">
        <f>L13878+1</f>
        <v>13879</v>
      </c>
    </row>
    <row r="13880" spans="1:12">
      <c r="A13880">
        <f>A13879+1</f>
        <v>13880</v>
      </c>
      <c r="B13880">
        <v>26</v>
      </c>
      <c r="C13880">
        <f t="shared" si="216"/>
        <v>1157</v>
      </c>
      <c r="D13880">
        <f>IF(D13879=12,1,D13879+1)</f>
        <v>8</v>
      </c>
      <c r="G13880">
        <f>G13879+1</f>
        <v>13880</v>
      </c>
      <c r="H13880">
        <v>26</v>
      </c>
      <c r="I13880">
        <v>20210821</v>
      </c>
      <c r="J13880" cm="1">
        <f t="array" ref="J13880">INDEX(Sheet1!A:X,C13879+1,5)</f>
        <v>120</v>
      </c>
      <c r="K13880">
        <v>20260821</v>
      </c>
      <c r="L13880">
        <f>L13879+1</f>
        <v>13880</v>
      </c>
    </row>
    <row r="13881" spans="1:12">
      <c r="A13881">
        <f>A13880+1</f>
        <v>13881</v>
      </c>
      <c r="B13881">
        <v>26</v>
      </c>
      <c r="C13881">
        <f t="shared" si="216"/>
        <v>1157</v>
      </c>
      <c r="D13881">
        <f>IF(D13880=12,1,D13880+1)</f>
        <v>9</v>
      </c>
      <c r="G13881">
        <f>G13880+1</f>
        <v>13881</v>
      </c>
      <c r="H13881">
        <v>26</v>
      </c>
      <c r="I13881">
        <v>20210821</v>
      </c>
      <c r="J13881" cm="1">
        <f t="array" ref="J13881">INDEX(Sheet1!A:X,C13880+1,5)</f>
        <v>120</v>
      </c>
      <c r="K13881">
        <v>20260821</v>
      </c>
      <c r="L13881">
        <f>L13880+1</f>
        <v>13881</v>
      </c>
    </row>
    <row r="13882" spans="1:12">
      <c r="A13882">
        <f>A13881+1</f>
        <v>13882</v>
      </c>
      <c r="B13882">
        <v>26</v>
      </c>
      <c r="C13882">
        <f t="shared" si="216"/>
        <v>1157</v>
      </c>
      <c r="D13882">
        <f>IF(D13881=12,1,D13881+1)</f>
        <v>10</v>
      </c>
      <c r="G13882">
        <f>G13881+1</f>
        <v>13882</v>
      </c>
      <c r="H13882">
        <v>26</v>
      </c>
      <c r="I13882">
        <v>20210821</v>
      </c>
      <c r="J13882" cm="1">
        <f t="array" ref="J13882">INDEX(Sheet1!A:X,C13881+1,5)</f>
        <v>120</v>
      </c>
      <c r="K13882">
        <v>20260821</v>
      </c>
      <c r="L13882">
        <f>L13881+1</f>
        <v>13882</v>
      </c>
    </row>
    <row r="13883" spans="1:12">
      <c r="A13883">
        <f>A13882+1</f>
        <v>13883</v>
      </c>
      <c r="B13883">
        <v>26</v>
      </c>
      <c r="C13883">
        <f t="shared" si="216"/>
        <v>1157</v>
      </c>
      <c r="D13883">
        <f>IF(D13882=12,1,D13882+1)</f>
        <v>11</v>
      </c>
      <c r="G13883">
        <f>G13882+1</f>
        <v>13883</v>
      </c>
      <c r="H13883">
        <v>26</v>
      </c>
      <c r="I13883">
        <v>20210821</v>
      </c>
      <c r="J13883" cm="1">
        <f t="array" ref="J13883">INDEX(Sheet1!A:X,C13882+1,5)</f>
        <v>120</v>
      </c>
      <c r="K13883">
        <v>20260821</v>
      </c>
      <c r="L13883">
        <f>L13882+1</f>
        <v>13883</v>
      </c>
    </row>
    <row r="13884" spans="1:12">
      <c r="A13884">
        <f>A13883+1</f>
        <v>13884</v>
      </c>
      <c r="B13884">
        <v>26</v>
      </c>
      <c r="C13884">
        <f t="shared" si="216"/>
        <v>1158</v>
      </c>
      <c r="D13884">
        <f>IF(D13883=12,1,D13883+1)</f>
        <v>12</v>
      </c>
      <c r="G13884">
        <f>G13883+1</f>
        <v>13884</v>
      </c>
      <c r="H13884">
        <v>26</v>
      </c>
      <c r="I13884">
        <v>20210821</v>
      </c>
      <c r="J13884" cm="1">
        <f t="array" ref="J13884">INDEX(Sheet1!A:X,C13883+1,5)</f>
        <v>120</v>
      </c>
      <c r="K13884">
        <v>20260821</v>
      </c>
      <c r="L13884">
        <f>L13883+1</f>
        <v>13884</v>
      </c>
    </row>
    <row r="13885" spans="1:12">
      <c r="A13885">
        <f>A13884+1</f>
        <v>13885</v>
      </c>
      <c r="B13885">
        <v>26</v>
      </c>
      <c r="C13885">
        <f t="shared" si="216"/>
        <v>1158</v>
      </c>
      <c r="D13885">
        <f>IF(D13884=12,1,D13884+1)</f>
        <v>1</v>
      </c>
      <c r="G13885">
        <f>G13884+1</f>
        <v>13885</v>
      </c>
      <c r="H13885">
        <v>26</v>
      </c>
      <c r="I13885">
        <v>20210821</v>
      </c>
      <c r="J13885" cm="1">
        <f t="array" ref="J13885">INDEX(Sheet1!A:X,C13884+1,5)</f>
        <v>802.5</v>
      </c>
      <c r="K13885">
        <v>20260821</v>
      </c>
      <c r="L13885">
        <f>L13884+1</f>
        <v>13885</v>
      </c>
    </row>
    <row r="13886" spans="1:12">
      <c r="A13886">
        <f>A13885+1</f>
        <v>13886</v>
      </c>
      <c r="B13886">
        <v>26</v>
      </c>
      <c r="C13886">
        <f t="shared" si="216"/>
        <v>1158</v>
      </c>
      <c r="D13886">
        <f>IF(D13885=12,1,D13885+1)</f>
        <v>2</v>
      </c>
      <c r="G13886">
        <f>G13885+1</f>
        <v>13886</v>
      </c>
      <c r="H13886">
        <v>26</v>
      </c>
      <c r="I13886">
        <v>20210821</v>
      </c>
      <c r="J13886" cm="1">
        <f t="array" ref="J13886">INDEX(Sheet1!A:X,C13885+1,5)</f>
        <v>802.5</v>
      </c>
      <c r="K13886">
        <v>20260821</v>
      </c>
      <c r="L13886">
        <f>L13885+1</f>
        <v>13886</v>
      </c>
    </row>
    <row r="13887" spans="1:12">
      <c r="A13887">
        <f>A13886+1</f>
        <v>13887</v>
      </c>
      <c r="B13887">
        <v>26</v>
      </c>
      <c r="C13887">
        <f t="shared" si="216"/>
        <v>1158</v>
      </c>
      <c r="D13887">
        <f>IF(D13886=12,1,D13886+1)</f>
        <v>3</v>
      </c>
      <c r="G13887">
        <f>G13886+1</f>
        <v>13887</v>
      </c>
      <c r="H13887">
        <v>26</v>
      </c>
      <c r="I13887">
        <v>20210821</v>
      </c>
      <c r="J13887" cm="1">
        <f t="array" ref="J13887">INDEX(Sheet1!A:X,C13886+1,5)</f>
        <v>802.5</v>
      </c>
      <c r="K13887">
        <v>20260821</v>
      </c>
      <c r="L13887">
        <f>L13886+1</f>
        <v>13887</v>
      </c>
    </row>
    <row r="13888" spans="1:12">
      <c r="A13888">
        <f>A13887+1</f>
        <v>13888</v>
      </c>
      <c r="B13888">
        <v>26</v>
      </c>
      <c r="C13888">
        <f t="shared" si="216"/>
        <v>1158</v>
      </c>
      <c r="D13888">
        <f>IF(D13887=12,1,D13887+1)</f>
        <v>4</v>
      </c>
      <c r="G13888">
        <f>G13887+1</f>
        <v>13888</v>
      </c>
      <c r="H13888">
        <v>26</v>
      </c>
      <c r="I13888">
        <v>20210821</v>
      </c>
      <c r="J13888" cm="1">
        <f t="array" ref="J13888">INDEX(Sheet1!A:X,C13887+1,5)</f>
        <v>802.5</v>
      </c>
      <c r="K13888">
        <v>20260821</v>
      </c>
      <c r="L13888">
        <f>L13887+1</f>
        <v>13888</v>
      </c>
    </row>
    <row r="13889" spans="1:12">
      <c r="A13889">
        <f>A13888+1</f>
        <v>13889</v>
      </c>
      <c r="B13889">
        <v>26</v>
      </c>
      <c r="C13889">
        <f t="shared" ref="C13889:C13952" si="217">ROUNDDOWN(ROW()/12,0)+1</f>
        <v>1158</v>
      </c>
      <c r="D13889">
        <f>IF(D13888=12,1,D13888+1)</f>
        <v>5</v>
      </c>
      <c r="G13889">
        <f>G13888+1</f>
        <v>13889</v>
      </c>
      <c r="H13889">
        <v>26</v>
      </c>
      <c r="I13889">
        <v>20210821</v>
      </c>
      <c r="J13889" cm="1">
        <f t="array" ref="J13889">INDEX(Sheet1!A:X,C13888+1,5)</f>
        <v>802.5</v>
      </c>
      <c r="K13889">
        <v>20260821</v>
      </c>
      <c r="L13889">
        <f>L13888+1</f>
        <v>13889</v>
      </c>
    </row>
    <row r="13890" spans="1:12">
      <c r="A13890">
        <f>A13889+1</f>
        <v>13890</v>
      </c>
      <c r="B13890">
        <v>26</v>
      </c>
      <c r="C13890">
        <f t="shared" si="217"/>
        <v>1158</v>
      </c>
      <c r="D13890">
        <f>IF(D13889=12,1,D13889+1)</f>
        <v>6</v>
      </c>
      <c r="G13890">
        <f>G13889+1</f>
        <v>13890</v>
      </c>
      <c r="H13890">
        <v>26</v>
      </c>
      <c r="I13890">
        <v>20210821</v>
      </c>
      <c r="J13890" cm="1">
        <f t="array" ref="J13890">INDEX(Sheet1!A:X,C13889+1,5)</f>
        <v>802.5</v>
      </c>
      <c r="K13890">
        <v>20260821</v>
      </c>
      <c r="L13890">
        <f>L13889+1</f>
        <v>13890</v>
      </c>
    </row>
    <row r="13891" spans="1:12">
      <c r="A13891">
        <f>A13890+1</f>
        <v>13891</v>
      </c>
      <c r="B13891">
        <v>26</v>
      </c>
      <c r="C13891">
        <f t="shared" si="217"/>
        <v>1158</v>
      </c>
      <c r="D13891">
        <f>IF(D13890=12,1,D13890+1)</f>
        <v>7</v>
      </c>
      <c r="G13891">
        <f>G13890+1</f>
        <v>13891</v>
      </c>
      <c r="H13891">
        <v>26</v>
      </c>
      <c r="I13891">
        <v>20210821</v>
      </c>
      <c r="J13891" cm="1">
        <f t="array" ref="J13891">INDEX(Sheet1!A:X,C13890+1,5)</f>
        <v>802.5</v>
      </c>
      <c r="K13891">
        <v>20260821</v>
      </c>
      <c r="L13891">
        <f>L13890+1</f>
        <v>13891</v>
      </c>
    </row>
    <row r="13892" spans="1:12">
      <c r="A13892">
        <f>A13891+1</f>
        <v>13892</v>
      </c>
      <c r="B13892">
        <v>26</v>
      </c>
      <c r="C13892">
        <f t="shared" si="217"/>
        <v>1158</v>
      </c>
      <c r="D13892">
        <f>IF(D13891=12,1,D13891+1)</f>
        <v>8</v>
      </c>
      <c r="G13892">
        <f>G13891+1</f>
        <v>13892</v>
      </c>
      <c r="H13892">
        <v>26</v>
      </c>
      <c r="I13892">
        <v>20210821</v>
      </c>
      <c r="J13892" cm="1">
        <f t="array" ref="J13892">INDEX(Sheet1!A:X,C13891+1,5)</f>
        <v>802.5</v>
      </c>
      <c r="K13892">
        <v>20260821</v>
      </c>
      <c r="L13892">
        <f>L13891+1</f>
        <v>13892</v>
      </c>
    </row>
    <row r="13893" spans="1:12">
      <c r="A13893">
        <f>A13892+1</f>
        <v>13893</v>
      </c>
      <c r="B13893">
        <v>26</v>
      </c>
      <c r="C13893">
        <f t="shared" si="217"/>
        <v>1158</v>
      </c>
      <c r="D13893">
        <f>IF(D13892=12,1,D13892+1)</f>
        <v>9</v>
      </c>
      <c r="G13893">
        <f>G13892+1</f>
        <v>13893</v>
      </c>
      <c r="H13893">
        <v>26</v>
      </c>
      <c r="I13893">
        <v>20210821</v>
      </c>
      <c r="J13893" cm="1">
        <f t="array" ref="J13893">INDEX(Sheet1!A:X,C13892+1,5)</f>
        <v>802.5</v>
      </c>
      <c r="K13893">
        <v>20260821</v>
      </c>
      <c r="L13893">
        <f>L13892+1</f>
        <v>13893</v>
      </c>
    </row>
    <row r="13894" spans="1:12">
      <c r="A13894">
        <f>A13893+1</f>
        <v>13894</v>
      </c>
      <c r="B13894">
        <v>26</v>
      </c>
      <c r="C13894">
        <f t="shared" si="217"/>
        <v>1158</v>
      </c>
      <c r="D13894">
        <f>IF(D13893=12,1,D13893+1)</f>
        <v>10</v>
      </c>
      <c r="G13894">
        <f>G13893+1</f>
        <v>13894</v>
      </c>
      <c r="H13894">
        <v>26</v>
      </c>
      <c r="I13894">
        <v>20210821</v>
      </c>
      <c r="J13894" cm="1">
        <f t="array" ref="J13894">INDEX(Sheet1!A:X,C13893+1,5)</f>
        <v>802.5</v>
      </c>
      <c r="K13894">
        <v>20260821</v>
      </c>
      <c r="L13894">
        <f>L13893+1</f>
        <v>13894</v>
      </c>
    </row>
    <row r="13895" spans="1:12">
      <c r="A13895">
        <f>A13894+1</f>
        <v>13895</v>
      </c>
      <c r="B13895">
        <v>26</v>
      </c>
      <c r="C13895">
        <f t="shared" si="217"/>
        <v>1158</v>
      </c>
      <c r="D13895">
        <f>IF(D13894=12,1,D13894+1)</f>
        <v>11</v>
      </c>
      <c r="G13895">
        <f>G13894+1</f>
        <v>13895</v>
      </c>
      <c r="H13895">
        <v>26</v>
      </c>
      <c r="I13895">
        <v>20210821</v>
      </c>
      <c r="J13895" cm="1">
        <f t="array" ref="J13895">INDEX(Sheet1!A:X,C13894+1,5)</f>
        <v>802.5</v>
      </c>
      <c r="K13895">
        <v>20260821</v>
      </c>
      <c r="L13895">
        <f>L13894+1</f>
        <v>13895</v>
      </c>
    </row>
    <row r="13896" spans="1:12">
      <c r="A13896">
        <f>A13895+1</f>
        <v>13896</v>
      </c>
      <c r="B13896">
        <v>26</v>
      </c>
      <c r="C13896">
        <f t="shared" si="217"/>
        <v>1159</v>
      </c>
      <c r="D13896">
        <f>IF(D13895=12,1,D13895+1)</f>
        <v>12</v>
      </c>
      <c r="G13896">
        <f>G13895+1</f>
        <v>13896</v>
      </c>
      <c r="H13896">
        <v>26</v>
      </c>
      <c r="I13896">
        <v>20210821</v>
      </c>
      <c r="J13896" cm="1">
        <f t="array" ref="J13896">INDEX(Sheet1!A:X,C13895+1,5)</f>
        <v>802.5</v>
      </c>
      <c r="K13896">
        <v>20260821</v>
      </c>
      <c r="L13896">
        <f>L13895+1</f>
        <v>13896</v>
      </c>
    </row>
    <row r="13897" spans="1:12">
      <c r="A13897">
        <f>A13896+1</f>
        <v>13897</v>
      </c>
      <c r="B13897">
        <v>26</v>
      </c>
      <c r="C13897">
        <f t="shared" si="217"/>
        <v>1159</v>
      </c>
      <c r="D13897">
        <f>IF(D13896=12,1,D13896+1)</f>
        <v>1</v>
      </c>
      <c r="G13897">
        <f>G13896+1</f>
        <v>13897</v>
      </c>
      <c r="H13897">
        <v>26</v>
      </c>
      <c r="I13897">
        <v>20210821</v>
      </c>
      <c r="J13897" cm="1">
        <f t="array" ref="J13897">INDEX(Sheet1!A:X,C13896+1,5)</f>
        <v>802.5</v>
      </c>
      <c r="K13897">
        <v>20260821</v>
      </c>
      <c r="L13897">
        <f>L13896+1</f>
        <v>13897</v>
      </c>
    </row>
    <row r="13898" spans="1:12">
      <c r="A13898">
        <f>A13897+1</f>
        <v>13898</v>
      </c>
      <c r="B13898">
        <v>26</v>
      </c>
      <c r="C13898">
        <f t="shared" si="217"/>
        <v>1159</v>
      </c>
      <c r="D13898">
        <f>IF(D13897=12,1,D13897+1)</f>
        <v>2</v>
      </c>
      <c r="G13898">
        <f>G13897+1</f>
        <v>13898</v>
      </c>
      <c r="H13898">
        <v>26</v>
      </c>
      <c r="I13898">
        <v>20210821</v>
      </c>
      <c r="J13898" cm="1">
        <f t="array" ref="J13898">INDEX(Sheet1!A:X,C13897+1,5)</f>
        <v>802.5</v>
      </c>
      <c r="K13898">
        <v>20260821</v>
      </c>
      <c r="L13898">
        <f>L13897+1</f>
        <v>13898</v>
      </c>
    </row>
    <row r="13899" spans="1:12">
      <c r="A13899">
        <f>A13898+1</f>
        <v>13899</v>
      </c>
      <c r="B13899">
        <v>26</v>
      </c>
      <c r="C13899">
        <f t="shared" si="217"/>
        <v>1159</v>
      </c>
      <c r="D13899">
        <f>IF(D13898=12,1,D13898+1)</f>
        <v>3</v>
      </c>
      <c r="G13899">
        <f>G13898+1</f>
        <v>13899</v>
      </c>
      <c r="H13899">
        <v>26</v>
      </c>
      <c r="I13899">
        <v>20210821</v>
      </c>
      <c r="J13899" cm="1">
        <f t="array" ref="J13899">INDEX(Sheet1!A:X,C13898+1,5)</f>
        <v>802.5</v>
      </c>
      <c r="K13899">
        <v>20260821</v>
      </c>
      <c r="L13899">
        <f>L13898+1</f>
        <v>13899</v>
      </c>
    </row>
    <row r="13900" spans="1:12">
      <c r="A13900">
        <f>A13899+1</f>
        <v>13900</v>
      </c>
      <c r="B13900">
        <v>26</v>
      </c>
      <c r="C13900">
        <f t="shared" si="217"/>
        <v>1159</v>
      </c>
      <c r="D13900">
        <f>IF(D13899=12,1,D13899+1)</f>
        <v>4</v>
      </c>
      <c r="G13900">
        <f>G13899+1</f>
        <v>13900</v>
      </c>
      <c r="H13900">
        <v>26</v>
      </c>
      <c r="I13900">
        <v>20210821</v>
      </c>
      <c r="J13900" cm="1">
        <f t="array" ref="J13900">INDEX(Sheet1!A:X,C13899+1,5)</f>
        <v>802.5</v>
      </c>
      <c r="K13900">
        <v>20260821</v>
      </c>
      <c r="L13900">
        <f>L13899+1</f>
        <v>13900</v>
      </c>
    </row>
    <row r="13901" spans="1:12">
      <c r="A13901">
        <f>A13900+1</f>
        <v>13901</v>
      </c>
      <c r="B13901">
        <v>26</v>
      </c>
      <c r="C13901">
        <f t="shared" si="217"/>
        <v>1159</v>
      </c>
      <c r="D13901">
        <f>IF(D13900=12,1,D13900+1)</f>
        <v>5</v>
      </c>
      <c r="G13901">
        <f>G13900+1</f>
        <v>13901</v>
      </c>
      <c r="H13901">
        <v>26</v>
      </c>
      <c r="I13901">
        <v>20210821</v>
      </c>
      <c r="J13901" cm="1">
        <f t="array" ref="J13901">INDEX(Sheet1!A:X,C13900+1,5)</f>
        <v>802.5</v>
      </c>
      <c r="K13901">
        <v>20260821</v>
      </c>
      <c r="L13901">
        <f>L13900+1</f>
        <v>13901</v>
      </c>
    </row>
    <row r="13902" spans="1:12">
      <c r="A13902">
        <f>A13901+1</f>
        <v>13902</v>
      </c>
      <c r="B13902">
        <v>26</v>
      </c>
      <c r="C13902">
        <f t="shared" si="217"/>
        <v>1159</v>
      </c>
      <c r="D13902">
        <f>IF(D13901=12,1,D13901+1)</f>
        <v>6</v>
      </c>
      <c r="G13902">
        <f>G13901+1</f>
        <v>13902</v>
      </c>
      <c r="H13902">
        <v>26</v>
      </c>
      <c r="I13902">
        <v>20210821</v>
      </c>
      <c r="J13902" cm="1">
        <f t="array" ref="J13902">INDEX(Sheet1!A:X,C13901+1,5)</f>
        <v>802.5</v>
      </c>
      <c r="K13902">
        <v>20260821</v>
      </c>
      <c r="L13902">
        <f>L13901+1</f>
        <v>13902</v>
      </c>
    </row>
    <row r="13903" spans="1:12">
      <c r="A13903">
        <f>A13902+1</f>
        <v>13903</v>
      </c>
      <c r="B13903">
        <v>26</v>
      </c>
      <c r="C13903">
        <f t="shared" si="217"/>
        <v>1159</v>
      </c>
      <c r="D13903">
        <f>IF(D13902=12,1,D13902+1)</f>
        <v>7</v>
      </c>
      <c r="G13903">
        <f>G13902+1</f>
        <v>13903</v>
      </c>
      <c r="H13903">
        <v>26</v>
      </c>
      <c r="I13903">
        <v>20210821</v>
      </c>
      <c r="J13903" cm="1">
        <f t="array" ref="J13903">INDEX(Sheet1!A:X,C13902+1,5)</f>
        <v>802.5</v>
      </c>
      <c r="K13903">
        <v>20260821</v>
      </c>
      <c r="L13903">
        <f>L13902+1</f>
        <v>13903</v>
      </c>
    </row>
    <row r="13904" spans="1:12">
      <c r="A13904">
        <f>A13903+1</f>
        <v>13904</v>
      </c>
      <c r="B13904">
        <v>26</v>
      </c>
      <c r="C13904">
        <f t="shared" si="217"/>
        <v>1159</v>
      </c>
      <c r="D13904">
        <f>IF(D13903=12,1,D13903+1)</f>
        <v>8</v>
      </c>
      <c r="G13904">
        <f>G13903+1</f>
        <v>13904</v>
      </c>
      <c r="H13904">
        <v>26</v>
      </c>
      <c r="I13904">
        <v>20210821</v>
      </c>
      <c r="J13904" cm="1">
        <f t="array" ref="J13904">INDEX(Sheet1!A:X,C13903+1,5)</f>
        <v>802.5</v>
      </c>
      <c r="K13904">
        <v>20260821</v>
      </c>
      <c r="L13904">
        <f>L13903+1</f>
        <v>13904</v>
      </c>
    </row>
    <row r="13905" spans="1:12">
      <c r="A13905">
        <f>A13904+1</f>
        <v>13905</v>
      </c>
      <c r="B13905">
        <v>26</v>
      </c>
      <c r="C13905">
        <f t="shared" si="217"/>
        <v>1159</v>
      </c>
      <c r="D13905">
        <f>IF(D13904=12,1,D13904+1)</f>
        <v>9</v>
      </c>
      <c r="G13905">
        <f>G13904+1</f>
        <v>13905</v>
      </c>
      <c r="H13905">
        <v>26</v>
      </c>
      <c r="I13905">
        <v>20210821</v>
      </c>
      <c r="J13905" cm="1">
        <f t="array" ref="J13905">INDEX(Sheet1!A:X,C13904+1,5)</f>
        <v>802.5</v>
      </c>
      <c r="K13905">
        <v>20260821</v>
      </c>
      <c r="L13905">
        <f>L13904+1</f>
        <v>13905</v>
      </c>
    </row>
    <row r="13906" spans="1:12">
      <c r="A13906">
        <f>A13905+1</f>
        <v>13906</v>
      </c>
      <c r="B13906">
        <v>26</v>
      </c>
      <c r="C13906">
        <f t="shared" si="217"/>
        <v>1159</v>
      </c>
      <c r="D13906">
        <f>IF(D13905=12,1,D13905+1)</f>
        <v>10</v>
      </c>
      <c r="G13906">
        <f>G13905+1</f>
        <v>13906</v>
      </c>
      <c r="H13906">
        <v>26</v>
      </c>
      <c r="I13906">
        <v>20210821</v>
      </c>
      <c r="J13906" cm="1">
        <f t="array" ref="J13906">INDEX(Sheet1!A:X,C13905+1,5)</f>
        <v>802.5</v>
      </c>
      <c r="K13906">
        <v>20260821</v>
      </c>
      <c r="L13906">
        <f>L13905+1</f>
        <v>13906</v>
      </c>
    </row>
    <row r="13907" spans="1:12">
      <c r="A13907">
        <f>A13906+1</f>
        <v>13907</v>
      </c>
      <c r="B13907">
        <v>26</v>
      </c>
      <c r="C13907">
        <f t="shared" si="217"/>
        <v>1159</v>
      </c>
      <c r="D13907">
        <f>IF(D13906=12,1,D13906+1)</f>
        <v>11</v>
      </c>
      <c r="G13907">
        <f>G13906+1</f>
        <v>13907</v>
      </c>
      <c r="H13907">
        <v>26</v>
      </c>
      <c r="I13907">
        <v>20210821</v>
      </c>
      <c r="J13907" cm="1">
        <f t="array" ref="J13907">INDEX(Sheet1!A:X,C13906+1,5)</f>
        <v>802.5</v>
      </c>
      <c r="K13907">
        <v>20260821</v>
      </c>
      <c r="L13907">
        <f>L13906+1</f>
        <v>13907</v>
      </c>
    </row>
    <row r="13908" spans="1:12">
      <c r="A13908">
        <f>A13907+1</f>
        <v>13908</v>
      </c>
      <c r="B13908">
        <v>26</v>
      </c>
      <c r="C13908">
        <f t="shared" si="217"/>
        <v>1160</v>
      </c>
      <c r="D13908">
        <f>IF(D13907=12,1,D13907+1)</f>
        <v>12</v>
      </c>
      <c r="G13908">
        <f>G13907+1</f>
        <v>13908</v>
      </c>
      <c r="H13908">
        <v>26</v>
      </c>
      <c r="I13908">
        <v>20210821</v>
      </c>
      <c r="J13908" cm="1">
        <f t="array" ref="J13908">INDEX(Sheet1!A:X,C13907+1,5)</f>
        <v>802.5</v>
      </c>
      <c r="K13908">
        <v>20260821</v>
      </c>
      <c r="L13908">
        <f>L13907+1</f>
        <v>13908</v>
      </c>
    </row>
    <row r="13909" spans="1:12">
      <c r="A13909">
        <f>A13908+1</f>
        <v>13909</v>
      </c>
      <c r="B13909">
        <v>26</v>
      </c>
      <c r="C13909">
        <f t="shared" si="217"/>
        <v>1160</v>
      </c>
      <c r="D13909">
        <f>IF(D13908=12,1,D13908+1)</f>
        <v>1</v>
      </c>
      <c r="G13909">
        <f>G13908+1</f>
        <v>13909</v>
      </c>
      <c r="H13909">
        <v>26</v>
      </c>
      <c r="I13909">
        <v>20210821</v>
      </c>
      <c r="J13909" cm="1">
        <f t="array" ref="J13909">INDEX(Sheet1!A:X,C13908+1,5)</f>
        <v>1230.5</v>
      </c>
      <c r="K13909">
        <v>20260821</v>
      </c>
      <c r="L13909">
        <f>L13908+1</f>
        <v>13909</v>
      </c>
    </row>
    <row r="13910" spans="1:12">
      <c r="A13910">
        <f>A13909+1</f>
        <v>13910</v>
      </c>
      <c r="B13910">
        <v>26</v>
      </c>
      <c r="C13910">
        <f t="shared" si="217"/>
        <v>1160</v>
      </c>
      <c r="D13910">
        <f>IF(D13909=12,1,D13909+1)</f>
        <v>2</v>
      </c>
      <c r="G13910">
        <f>G13909+1</f>
        <v>13910</v>
      </c>
      <c r="H13910">
        <v>26</v>
      </c>
      <c r="I13910">
        <v>20210821</v>
      </c>
      <c r="J13910" cm="1">
        <f t="array" ref="J13910">INDEX(Sheet1!A:X,C13909+1,5)</f>
        <v>1230.5</v>
      </c>
      <c r="K13910">
        <v>20260821</v>
      </c>
      <c r="L13910">
        <f>L13909+1</f>
        <v>13910</v>
      </c>
    </row>
    <row r="13911" spans="1:12">
      <c r="A13911">
        <f>A13910+1</f>
        <v>13911</v>
      </c>
      <c r="B13911">
        <v>26</v>
      </c>
      <c r="C13911">
        <f t="shared" si="217"/>
        <v>1160</v>
      </c>
      <c r="D13911">
        <f>IF(D13910=12,1,D13910+1)</f>
        <v>3</v>
      </c>
      <c r="G13911">
        <f>G13910+1</f>
        <v>13911</v>
      </c>
      <c r="H13911">
        <v>26</v>
      </c>
      <c r="I13911">
        <v>20210821</v>
      </c>
      <c r="J13911" cm="1">
        <f t="array" ref="J13911">INDEX(Sheet1!A:X,C13910+1,5)</f>
        <v>1230.5</v>
      </c>
      <c r="K13911">
        <v>20260821</v>
      </c>
      <c r="L13911">
        <f>L13910+1</f>
        <v>13911</v>
      </c>
    </row>
    <row r="13912" spans="1:12">
      <c r="A13912">
        <f>A13911+1</f>
        <v>13912</v>
      </c>
      <c r="B13912">
        <v>26</v>
      </c>
      <c r="C13912">
        <f t="shared" si="217"/>
        <v>1160</v>
      </c>
      <c r="D13912">
        <f>IF(D13911=12,1,D13911+1)</f>
        <v>4</v>
      </c>
      <c r="G13912">
        <f>G13911+1</f>
        <v>13912</v>
      </c>
      <c r="H13912">
        <v>26</v>
      </c>
      <c r="I13912">
        <v>20210821</v>
      </c>
      <c r="J13912" cm="1">
        <f t="array" ref="J13912">INDEX(Sheet1!A:X,C13911+1,5)</f>
        <v>1230.5</v>
      </c>
      <c r="K13912">
        <v>20260821</v>
      </c>
      <c r="L13912">
        <f>L13911+1</f>
        <v>13912</v>
      </c>
    </row>
    <row r="13913" spans="1:12">
      <c r="A13913">
        <f>A13912+1</f>
        <v>13913</v>
      </c>
      <c r="B13913">
        <v>26</v>
      </c>
      <c r="C13913">
        <f t="shared" si="217"/>
        <v>1160</v>
      </c>
      <c r="D13913">
        <f>IF(D13912=12,1,D13912+1)</f>
        <v>5</v>
      </c>
      <c r="G13913">
        <f>G13912+1</f>
        <v>13913</v>
      </c>
      <c r="H13913">
        <v>26</v>
      </c>
      <c r="I13913">
        <v>20210821</v>
      </c>
      <c r="J13913" cm="1">
        <f t="array" ref="J13913">INDEX(Sheet1!A:X,C13912+1,5)</f>
        <v>1230.5</v>
      </c>
      <c r="K13913">
        <v>20260821</v>
      </c>
      <c r="L13913">
        <f>L13912+1</f>
        <v>13913</v>
      </c>
    </row>
    <row r="13914" spans="1:12">
      <c r="A13914">
        <f>A13913+1</f>
        <v>13914</v>
      </c>
      <c r="B13914">
        <v>26</v>
      </c>
      <c r="C13914">
        <f t="shared" si="217"/>
        <v>1160</v>
      </c>
      <c r="D13914">
        <f>IF(D13913=12,1,D13913+1)</f>
        <v>6</v>
      </c>
      <c r="G13914">
        <f>G13913+1</f>
        <v>13914</v>
      </c>
      <c r="H13914">
        <v>26</v>
      </c>
      <c r="I13914">
        <v>20210821</v>
      </c>
      <c r="J13914" cm="1">
        <f t="array" ref="J13914">INDEX(Sheet1!A:X,C13913+1,5)</f>
        <v>1230.5</v>
      </c>
      <c r="K13914">
        <v>20260821</v>
      </c>
      <c r="L13914">
        <f>L13913+1</f>
        <v>13914</v>
      </c>
    </row>
    <row r="13915" spans="1:12">
      <c r="A13915">
        <f>A13914+1</f>
        <v>13915</v>
      </c>
      <c r="B13915">
        <v>26</v>
      </c>
      <c r="C13915">
        <f t="shared" si="217"/>
        <v>1160</v>
      </c>
      <c r="D13915">
        <f>IF(D13914=12,1,D13914+1)</f>
        <v>7</v>
      </c>
      <c r="G13915">
        <f>G13914+1</f>
        <v>13915</v>
      </c>
      <c r="H13915">
        <v>26</v>
      </c>
      <c r="I13915">
        <v>20210821</v>
      </c>
      <c r="J13915" cm="1">
        <f t="array" ref="J13915">INDEX(Sheet1!A:X,C13914+1,5)</f>
        <v>1230.5</v>
      </c>
      <c r="K13915">
        <v>20260821</v>
      </c>
      <c r="L13915">
        <f>L13914+1</f>
        <v>13915</v>
      </c>
    </row>
    <row r="13916" spans="1:12">
      <c r="A13916">
        <f>A13915+1</f>
        <v>13916</v>
      </c>
      <c r="B13916">
        <v>26</v>
      </c>
      <c r="C13916">
        <f t="shared" si="217"/>
        <v>1160</v>
      </c>
      <c r="D13916">
        <f>IF(D13915=12,1,D13915+1)</f>
        <v>8</v>
      </c>
      <c r="G13916">
        <f>G13915+1</f>
        <v>13916</v>
      </c>
      <c r="H13916">
        <v>26</v>
      </c>
      <c r="I13916">
        <v>20210821</v>
      </c>
      <c r="J13916" cm="1">
        <f t="array" ref="J13916">INDEX(Sheet1!A:X,C13915+1,5)</f>
        <v>1230.5</v>
      </c>
      <c r="K13916">
        <v>20260821</v>
      </c>
      <c r="L13916">
        <f>L13915+1</f>
        <v>13916</v>
      </c>
    </row>
    <row r="13917" spans="1:12">
      <c r="A13917">
        <f>A13916+1</f>
        <v>13917</v>
      </c>
      <c r="B13917">
        <v>26</v>
      </c>
      <c r="C13917">
        <f t="shared" si="217"/>
        <v>1160</v>
      </c>
      <c r="D13917">
        <f>IF(D13916=12,1,D13916+1)</f>
        <v>9</v>
      </c>
      <c r="G13917">
        <f>G13916+1</f>
        <v>13917</v>
      </c>
      <c r="H13917">
        <v>26</v>
      </c>
      <c r="I13917">
        <v>20210821</v>
      </c>
      <c r="J13917" cm="1">
        <f t="array" ref="J13917">INDEX(Sheet1!A:X,C13916+1,5)</f>
        <v>1230.5</v>
      </c>
      <c r="K13917">
        <v>20260821</v>
      </c>
      <c r="L13917">
        <f>L13916+1</f>
        <v>13917</v>
      </c>
    </row>
    <row r="13918" spans="1:12">
      <c r="A13918">
        <f>A13917+1</f>
        <v>13918</v>
      </c>
      <c r="B13918">
        <v>26</v>
      </c>
      <c r="C13918">
        <f t="shared" si="217"/>
        <v>1160</v>
      </c>
      <c r="D13918">
        <f>IF(D13917=12,1,D13917+1)</f>
        <v>10</v>
      </c>
      <c r="G13918">
        <f>G13917+1</f>
        <v>13918</v>
      </c>
      <c r="H13918">
        <v>26</v>
      </c>
      <c r="I13918">
        <v>20210821</v>
      </c>
      <c r="J13918" cm="1">
        <f t="array" ref="J13918">INDEX(Sheet1!A:X,C13917+1,5)</f>
        <v>1230.5</v>
      </c>
      <c r="K13918">
        <v>20260821</v>
      </c>
      <c r="L13918">
        <f>L13917+1</f>
        <v>13918</v>
      </c>
    </row>
    <row r="13919" spans="1:12">
      <c r="A13919">
        <f>A13918+1</f>
        <v>13919</v>
      </c>
      <c r="B13919">
        <v>26</v>
      </c>
      <c r="C13919">
        <f t="shared" si="217"/>
        <v>1160</v>
      </c>
      <c r="D13919">
        <f>IF(D13918=12,1,D13918+1)</f>
        <v>11</v>
      </c>
      <c r="G13919">
        <f>G13918+1</f>
        <v>13919</v>
      </c>
      <c r="H13919">
        <v>26</v>
      </c>
      <c r="I13919">
        <v>20210821</v>
      </c>
      <c r="J13919" cm="1">
        <f t="array" ref="J13919">INDEX(Sheet1!A:X,C13918+1,5)</f>
        <v>1230.5</v>
      </c>
      <c r="K13919">
        <v>20260821</v>
      </c>
      <c r="L13919">
        <f>L13918+1</f>
        <v>13919</v>
      </c>
    </row>
    <row r="13920" spans="1:12">
      <c r="A13920">
        <f>A13919+1</f>
        <v>13920</v>
      </c>
      <c r="B13920">
        <v>26</v>
      </c>
      <c r="C13920">
        <f t="shared" si="217"/>
        <v>1161</v>
      </c>
      <c r="D13920">
        <f>IF(D13919=12,1,D13919+1)</f>
        <v>12</v>
      </c>
      <c r="G13920">
        <f>G13919+1</f>
        <v>13920</v>
      </c>
      <c r="H13920">
        <v>26</v>
      </c>
      <c r="I13920">
        <v>20210821</v>
      </c>
      <c r="J13920" cm="1">
        <f t="array" ref="J13920">INDEX(Sheet1!A:X,C13919+1,5)</f>
        <v>1230.5</v>
      </c>
      <c r="K13920">
        <v>20260821</v>
      </c>
      <c r="L13920">
        <f>L13919+1</f>
        <v>13920</v>
      </c>
    </row>
    <row r="13921" spans="1:12">
      <c r="A13921">
        <f>A13920+1</f>
        <v>13921</v>
      </c>
      <c r="B13921">
        <v>26</v>
      </c>
      <c r="C13921">
        <f t="shared" si="217"/>
        <v>1161</v>
      </c>
      <c r="D13921">
        <f>IF(D13920=12,1,D13920+1)</f>
        <v>1</v>
      </c>
      <c r="G13921">
        <f>G13920+1</f>
        <v>13921</v>
      </c>
      <c r="H13921">
        <v>26</v>
      </c>
      <c r="I13921">
        <v>20210821</v>
      </c>
      <c r="J13921" cm="1">
        <f t="array" ref="J13921">INDEX(Sheet1!A:X,C13920+1,5)</f>
        <v>428</v>
      </c>
      <c r="K13921">
        <v>20260821</v>
      </c>
      <c r="L13921">
        <f>L13920+1</f>
        <v>13921</v>
      </c>
    </row>
    <row r="13922" spans="1:12">
      <c r="A13922">
        <f>A13921+1</f>
        <v>13922</v>
      </c>
      <c r="B13922">
        <v>26</v>
      </c>
      <c r="C13922">
        <f t="shared" si="217"/>
        <v>1161</v>
      </c>
      <c r="D13922">
        <f>IF(D13921=12,1,D13921+1)</f>
        <v>2</v>
      </c>
      <c r="G13922">
        <f>G13921+1</f>
        <v>13922</v>
      </c>
      <c r="H13922">
        <v>26</v>
      </c>
      <c r="I13922">
        <v>20210821</v>
      </c>
      <c r="J13922" cm="1">
        <f t="array" ref="J13922">INDEX(Sheet1!A:X,C13921+1,5)</f>
        <v>428</v>
      </c>
      <c r="K13922">
        <v>20260821</v>
      </c>
      <c r="L13922">
        <f>L13921+1</f>
        <v>13922</v>
      </c>
    </row>
    <row r="13923" spans="1:12">
      <c r="A13923">
        <f>A13922+1</f>
        <v>13923</v>
      </c>
      <c r="B13923">
        <v>26</v>
      </c>
      <c r="C13923">
        <f t="shared" si="217"/>
        <v>1161</v>
      </c>
      <c r="D13923">
        <f>IF(D13922=12,1,D13922+1)</f>
        <v>3</v>
      </c>
      <c r="G13923">
        <f>G13922+1</f>
        <v>13923</v>
      </c>
      <c r="H13923">
        <v>26</v>
      </c>
      <c r="I13923">
        <v>20210821</v>
      </c>
      <c r="J13923" cm="1">
        <f t="array" ref="J13923">INDEX(Sheet1!A:X,C13922+1,5)</f>
        <v>428</v>
      </c>
      <c r="K13923">
        <v>20260821</v>
      </c>
      <c r="L13923">
        <f>L13922+1</f>
        <v>13923</v>
      </c>
    </row>
    <row r="13924" spans="1:12">
      <c r="A13924">
        <f>A13923+1</f>
        <v>13924</v>
      </c>
      <c r="B13924">
        <v>26</v>
      </c>
      <c r="C13924">
        <f t="shared" si="217"/>
        <v>1161</v>
      </c>
      <c r="D13924">
        <f>IF(D13923=12,1,D13923+1)</f>
        <v>4</v>
      </c>
      <c r="G13924">
        <f>G13923+1</f>
        <v>13924</v>
      </c>
      <c r="H13924">
        <v>26</v>
      </c>
      <c r="I13924">
        <v>20210821</v>
      </c>
      <c r="J13924" cm="1">
        <f t="array" ref="J13924">INDEX(Sheet1!A:X,C13923+1,5)</f>
        <v>428</v>
      </c>
      <c r="K13924">
        <v>20260821</v>
      </c>
      <c r="L13924">
        <f>L13923+1</f>
        <v>13924</v>
      </c>
    </row>
    <row r="13925" spans="1:12">
      <c r="A13925">
        <f>A13924+1</f>
        <v>13925</v>
      </c>
      <c r="B13925">
        <v>26</v>
      </c>
      <c r="C13925">
        <f t="shared" si="217"/>
        <v>1161</v>
      </c>
      <c r="D13925">
        <f>IF(D13924=12,1,D13924+1)</f>
        <v>5</v>
      </c>
      <c r="G13925">
        <f>G13924+1</f>
        <v>13925</v>
      </c>
      <c r="H13925">
        <v>26</v>
      </c>
      <c r="I13925">
        <v>20210821</v>
      </c>
      <c r="J13925" cm="1">
        <f t="array" ref="J13925">INDEX(Sheet1!A:X,C13924+1,5)</f>
        <v>428</v>
      </c>
      <c r="K13925">
        <v>20260821</v>
      </c>
      <c r="L13925">
        <f>L13924+1</f>
        <v>13925</v>
      </c>
    </row>
    <row r="13926" spans="1:12">
      <c r="A13926">
        <f>A13925+1</f>
        <v>13926</v>
      </c>
      <c r="B13926">
        <v>26</v>
      </c>
      <c r="C13926">
        <f t="shared" si="217"/>
        <v>1161</v>
      </c>
      <c r="D13926">
        <f>IF(D13925=12,1,D13925+1)</f>
        <v>6</v>
      </c>
      <c r="G13926">
        <f>G13925+1</f>
        <v>13926</v>
      </c>
      <c r="H13926">
        <v>26</v>
      </c>
      <c r="I13926">
        <v>20210821</v>
      </c>
      <c r="J13926" cm="1">
        <f t="array" ref="J13926">INDEX(Sheet1!A:X,C13925+1,5)</f>
        <v>428</v>
      </c>
      <c r="K13926">
        <v>20260821</v>
      </c>
      <c r="L13926">
        <f>L13925+1</f>
        <v>13926</v>
      </c>
    </row>
    <row r="13927" spans="1:12">
      <c r="A13927">
        <f>A13926+1</f>
        <v>13927</v>
      </c>
      <c r="B13927">
        <v>26</v>
      </c>
      <c r="C13927">
        <f t="shared" si="217"/>
        <v>1161</v>
      </c>
      <c r="D13927">
        <f>IF(D13926=12,1,D13926+1)</f>
        <v>7</v>
      </c>
      <c r="G13927">
        <f>G13926+1</f>
        <v>13927</v>
      </c>
      <c r="H13927">
        <v>26</v>
      </c>
      <c r="I13927">
        <v>20210821</v>
      </c>
      <c r="J13927" cm="1">
        <f t="array" ref="J13927">INDEX(Sheet1!A:X,C13926+1,5)</f>
        <v>428</v>
      </c>
      <c r="K13927">
        <v>20260821</v>
      </c>
      <c r="L13927">
        <f>L13926+1</f>
        <v>13927</v>
      </c>
    </row>
    <row r="13928" spans="1:12">
      <c r="A13928">
        <f>A13927+1</f>
        <v>13928</v>
      </c>
      <c r="B13928">
        <v>26</v>
      </c>
      <c r="C13928">
        <f t="shared" si="217"/>
        <v>1161</v>
      </c>
      <c r="D13928">
        <f>IF(D13927=12,1,D13927+1)</f>
        <v>8</v>
      </c>
      <c r="G13928">
        <f>G13927+1</f>
        <v>13928</v>
      </c>
      <c r="H13928">
        <v>26</v>
      </c>
      <c r="I13928">
        <v>20210821</v>
      </c>
      <c r="J13928" cm="1">
        <f t="array" ref="J13928">INDEX(Sheet1!A:X,C13927+1,5)</f>
        <v>428</v>
      </c>
      <c r="K13928">
        <v>20260821</v>
      </c>
      <c r="L13928">
        <f>L13927+1</f>
        <v>13928</v>
      </c>
    </row>
    <row r="13929" spans="1:12">
      <c r="A13929">
        <f>A13928+1</f>
        <v>13929</v>
      </c>
      <c r="B13929">
        <v>26</v>
      </c>
      <c r="C13929">
        <f t="shared" si="217"/>
        <v>1161</v>
      </c>
      <c r="D13929">
        <f>IF(D13928=12,1,D13928+1)</f>
        <v>9</v>
      </c>
      <c r="G13929">
        <f>G13928+1</f>
        <v>13929</v>
      </c>
      <c r="H13929">
        <v>26</v>
      </c>
      <c r="I13929">
        <v>20210821</v>
      </c>
      <c r="J13929" cm="1">
        <f t="array" ref="J13929">INDEX(Sheet1!A:X,C13928+1,5)</f>
        <v>428</v>
      </c>
      <c r="K13929">
        <v>20260821</v>
      </c>
      <c r="L13929">
        <f>L13928+1</f>
        <v>13929</v>
      </c>
    </row>
    <row r="13930" spans="1:12">
      <c r="A13930">
        <f>A13929+1</f>
        <v>13930</v>
      </c>
      <c r="B13930">
        <v>26</v>
      </c>
      <c r="C13930">
        <f t="shared" si="217"/>
        <v>1161</v>
      </c>
      <c r="D13930">
        <f>IF(D13929=12,1,D13929+1)</f>
        <v>10</v>
      </c>
      <c r="G13930">
        <f>G13929+1</f>
        <v>13930</v>
      </c>
      <c r="H13930">
        <v>26</v>
      </c>
      <c r="I13930">
        <v>20210821</v>
      </c>
      <c r="J13930" cm="1">
        <f t="array" ref="J13930">INDEX(Sheet1!A:X,C13929+1,5)</f>
        <v>428</v>
      </c>
      <c r="K13930">
        <v>20260821</v>
      </c>
      <c r="L13930">
        <f>L13929+1</f>
        <v>13930</v>
      </c>
    </row>
    <row r="13931" spans="1:12">
      <c r="A13931">
        <f>A13930+1</f>
        <v>13931</v>
      </c>
      <c r="B13931">
        <v>26</v>
      </c>
      <c r="C13931">
        <f t="shared" si="217"/>
        <v>1161</v>
      </c>
      <c r="D13931">
        <f>IF(D13930=12,1,D13930+1)</f>
        <v>11</v>
      </c>
      <c r="G13931">
        <f>G13930+1</f>
        <v>13931</v>
      </c>
      <c r="H13931">
        <v>26</v>
      </c>
      <c r="I13931">
        <v>20210821</v>
      </c>
      <c r="J13931" cm="1">
        <f t="array" ref="J13931">INDEX(Sheet1!A:X,C13930+1,5)</f>
        <v>428</v>
      </c>
      <c r="K13931">
        <v>20260821</v>
      </c>
      <c r="L13931">
        <f>L13930+1</f>
        <v>13931</v>
      </c>
    </row>
    <row r="13932" spans="1:12">
      <c r="A13932">
        <f>A13931+1</f>
        <v>13932</v>
      </c>
      <c r="B13932">
        <v>26</v>
      </c>
      <c r="C13932">
        <f t="shared" si="217"/>
        <v>1162</v>
      </c>
      <c r="D13932">
        <f>IF(D13931=12,1,D13931+1)</f>
        <v>12</v>
      </c>
      <c r="G13932">
        <f>G13931+1</f>
        <v>13932</v>
      </c>
      <c r="H13932">
        <v>26</v>
      </c>
      <c r="I13932">
        <v>20210821</v>
      </c>
      <c r="J13932" cm="1">
        <f t="array" ref="J13932">INDEX(Sheet1!A:X,C13931+1,5)</f>
        <v>428</v>
      </c>
      <c r="K13932">
        <v>20260821</v>
      </c>
      <c r="L13932">
        <f>L13931+1</f>
        <v>13932</v>
      </c>
    </row>
    <row r="13933" spans="1:12">
      <c r="A13933">
        <f>A13932+1</f>
        <v>13933</v>
      </c>
      <c r="B13933">
        <v>26</v>
      </c>
      <c r="C13933">
        <f t="shared" si="217"/>
        <v>1162</v>
      </c>
      <c r="D13933">
        <f>IF(D13932=12,1,D13932+1)</f>
        <v>1</v>
      </c>
      <c r="G13933">
        <f>G13932+1</f>
        <v>13933</v>
      </c>
      <c r="H13933">
        <v>26</v>
      </c>
      <c r="I13933">
        <v>20210821</v>
      </c>
      <c r="J13933" cm="1">
        <f t="array" ref="J13933">INDEX(Sheet1!A:X,C13932+1,5)</f>
        <v>800</v>
      </c>
      <c r="K13933">
        <v>20260821</v>
      </c>
      <c r="L13933">
        <f>L13932+1</f>
        <v>13933</v>
      </c>
    </row>
    <row r="13934" spans="1:12">
      <c r="A13934">
        <f>A13933+1</f>
        <v>13934</v>
      </c>
      <c r="B13934">
        <v>26</v>
      </c>
      <c r="C13934">
        <f t="shared" si="217"/>
        <v>1162</v>
      </c>
      <c r="D13934">
        <f>IF(D13933=12,1,D13933+1)</f>
        <v>2</v>
      </c>
      <c r="G13934">
        <f>G13933+1</f>
        <v>13934</v>
      </c>
      <c r="H13934">
        <v>26</v>
      </c>
      <c r="I13934">
        <v>20210821</v>
      </c>
      <c r="J13934" cm="1">
        <f t="array" ref="J13934">INDEX(Sheet1!A:X,C13933+1,5)</f>
        <v>800</v>
      </c>
      <c r="K13934">
        <v>20260821</v>
      </c>
      <c r="L13934">
        <f>L13933+1</f>
        <v>13934</v>
      </c>
    </row>
    <row r="13935" spans="1:12">
      <c r="A13935">
        <f>A13934+1</f>
        <v>13935</v>
      </c>
      <c r="B13935">
        <v>26</v>
      </c>
      <c r="C13935">
        <f t="shared" si="217"/>
        <v>1162</v>
      </c>
      <c r="D13935">
        <f>IF(D13934=12,1,D13934+1)</f>
        <v>3</v>
      </c>
      <c r="G13935">
        <f>G13934+1</f>
        <v>13935</v>
      </c>
      <c r="H13935">
        <v>26</v>
      </c>
      <c r="I13935">
        <v>20210821</v>
      </c>
      <c r="J13935" cm="1">
        <f t="array" ref="J13935">INDEX(Sheet1!A:X,C13934+1,5)</f>
        <v>800</v>
      </c>
      <c r="K13935">
        <v>20260821</v>
      </c>
      <c r="L13935">
        <f>L13934+1</f>
        <v>13935</v>
      </c>
    </row>
    <row r="13936" spans="1:12">
      <c r="A13936">
        <f>A13935+1</f>
        <v>13936</v>
      </c>
      <c r="B13936">
        <v>26</v>
      </c>
      <c r="C13936">
        <f t="shared" si="217"/>
        <v>1162</v>
      </c>
      <c r="D13936">
        <f>IF(D13935=12,1,D13935+1)</f>
        <v>4</v>
      </c>
      <c r="G13936">
        <f>G13935+1</f>
        <v>13936</v>
      </c>
      <c r="H13936">
        <v>26</v>
      </c>
      <c r="I13936">
        <v>20210821</v>
      </c>
      <c r="J13936" cm="1">
        <f t="array" ref="J13936">INDEX(Sheet1!A:X,C13935+1,5)</f>
        <v>800</v>
      </c>
      <c r="K13936">
        <v>20260821</v>
      </c>
      <c r="L13936">
        <f>L13935+1</f>
        <v>13936</v>
      </c>
    </row>
    <row r="13937" spans="1:12">
      <c r="A13937">
        <f>A13936+1</f>
        <v>13937</v>
      </c>
      <c r="B13937">
        <v>26</v>
      </c>
      <c r="C13937">
        <f t="shared" si="217"/>
        <v>1162</v>
      </c>
      <c r="D13937">
        <f>IF(D13936=12,1,D13936+1)</f>
        <v>5</v>
      </c>
      <c r="G13937">
        <f>G13936+1</f>
        <v>13937</v>
      </c>
      <c r="H13937">
        <v>26</v>
      </c>
      <c r="I13937">
        <v>20210821</v>
      </c>
      <c r="J13937" cm="1">
        <f t="array" ref="J13937">INDEX(Sheet1!A:X,C13936+1,5)</f>
        <v>800</v>
      </c>
      <c r="K13937">
        <v>20260821</v>
      </c>
      <c r="L13937">
        <f>L13936+1</f>
        <v>13937</v>
      </c>
    </row>
    <row r="13938" spans="1:12">
      <c r="A13938">
        <f>A13937+1</f>
        <v>13938</v>
      </c>
      <c r="B13938">
        <v>26</v>
      </c>
      <c r="C13938">
        <f t="shared" si="217"/>
        <v>1162</v>
      </c>
      <c r="D13938">
        <f>IF(D13937=12,1,D13937+1)</f>
        <v>6</v>
      </c>
      <c r="G13938">
        <f>G13937+1</f>
        <v>13938</v>
      </c>
      <c r="H13938">
        <v>26</v>
      </c>
      <c r="I13938">
        <v>20210821</v>
      </c>
      <c r="J13938" cm="1">
        <f t="array" ref="J13938">INDEX(Sheet1!A:X,C13937+1,5)</f>
        <v>800</v>
      </c>
      <c r="K13938">
        <v>20260821</v>
      </c>
      <c r="L13938">
        <f>L13937+1</f>
        <v>13938</v>
      </c>
    </row>
    <row r="13939" spans="1:12">
      <c r="A13939">
        <f>A13938+1</f>
        <v>13939</v>
      </c>
      <c r="B13939">
        <v>26</v>
      </c>
      <c r="C13939">
        <f t="shared" si="217"/>
        <v>1162</v>
      </c>
      <c r="D13939">
        <f>IF(D13938=12,1,D13938+1)</f>
        <v>7</v>
      </c>
      <c r="G13939">
        <f>G13938+1</f>
        <v>13939</v>
      </c>
      <c r="H13939">
        <v>26</v>
      </c>
      <c r="I13939">
        <v>20210821</v>
      </c>
      <c r="J13939" cm="1">
        <f t="array" ref="J13939">INDEX(Sheet1!A:X,C13938+1,5)</f>
        <v>800</v>
      </c>
      <c r="K13939">
        <v>20260821</v>
      </c>
      <c r="L13939">
        <f>L13938+1</f>
        <v>13939</v>
      </c>
    </row>
    <row r="13940" spans="1:12">
      <c r="A13940">
        <f>A13939+1</f>
        <v>13940</v>
      </c>
      <c r="B13940">
        <v>26</v>
      </c>
      <c r="C13940">
        <f t="shared" si="217"/>
        <v>1162</v>
      </c>
      <c r="D13940">
        <f>IF(D13939=12,1,D13939+1)</f>
        <v>8</v>
      </c>
      <c r="G13940">
        <f>G13939+1</f>
        <v>13940</v>
      </c>
      <c r="H13940">
        <v>26</v>
      </c>
      <c r="I13940">
        <v>20210821</v>
      </c>
      <c r="J13940" cm="1">
        <f t="array" ref="J13940">INDEX(Sheet1!A:X,C13939+1,5)</f>
        <v>800</v>
      </c>
      <c r="K13940">
        <v>20260821</v>
      </c>
      <c r="L13940">
        <f>L13939+1</f>
        <v>13940</v>
      </c>
    </row>
    <row r="13941" spans="1:12">
      <c r="A13941">
        <f>A13940+1</f>
        <v>13941</v>
      </c>
      <c r="B13941">
        <v>26</v>
      </c>
      <c r="C13941">
        <f t="shared" si="217"/>
        <v>1162</v>
      </c>
      <c r="D13941">
        <f>IF(D13940=12,1,D13940+1)</f>
        <v>9</v>
      </c>
      <c r="G13941">
        <f>G13940+1</f>
        <v>13941</v>
      </c>
      <c r="H13941">
        <v>26</v>
      </c>
      <c r="I13941">
        <v>20210821</v>
      </c>
      <c r="J13941" cm="1">
        <f t="array" ref="J13941">INDEX(Sheet1!A:X,C13940+1,5)</f>
        <v>800</v>
      </c>
      <c r="K13941">
        <v>20260821</v>
      </c>
      <c r="L13941">
        <f>L13940+1</f>
        <v>13941</v>
      </c>
    </row>
    <row r="13942" spans="1:12">
      <c r="A13942">
        <f>A13941+1</f>
        <v>13942</v>
      </c>
      <c r="B13942">
        <v>26</v>
      </c>
      <c r="C13942">
        <f t="shared" si="217"/>
        <v>1162</v>
      </c>
      <c r="D13942">
        <f>IF(D13941=12,1,D13941+1)</f>
        <v>10</v>
      </c>
      <c r="G13942">
        <f>G13941+1</f>
        <v>13942</v>
      </c>
      <c r="H13942">
        <v>26</v>
      </c>
      <c r="I13942">
        <v>20210821</v>
      </c>
      <c r="J13942" cm="1">
        <f t="array" ref="J13942">INDEX(Sheet1!A:X,C13941+1,5)</f>
        <v>800</v>
      </c>
      <c r="K13942">
        <v>20260821</v>
      </c>
      <c r="L13942">
        <f>L13941+1</f>
        <v>13942</v>
      </c>
    </row>
    <row r="13943" spans="1:12">
      <c r="A13943">
        <f>A13942+1</f>
        <v>13943</v>
      </c>
      <c r="B13943">
        <v>26</v>
      </c>
      <c r="C13943">
        <f t="shared" si="217"/>
        <v>1162</v>
      </c>
      <c r="D13943">
        <f>IF(D13942=12,1,D13942+1)</f>
        <v>11</v>
      </c>
      <c r="G13943">
        <f>G13942+1</f>
        <v>13943</v>
      </c>
      <c r="H13943">
        <v>26</v>
      </c>
      <c r="I13943">
        <v>20210821</v>
      </c>
      <c r="J13943" cm="1">
        <f t="array" ref="J13943">INDEX(Sheet1!A:X,C13942+1,5)</f>
        <v>800</v>
      </c>
      <c r="K13943">
        <v>20260821</v>
      </c>
      <c r="L13943">
        <f>L13942+1</f>
        <v>13943</v>
      </c>
    </row>
    <row r="13944" spans="1:12">
      <c r="A13944">
        <f>A13943+1</f>
        <v>13944</v>
      </c>
      <c r="B13944">
        <v>26</v>
      </c>
      <c r="C13944">
        <f t="shared" si="217"/>
        <v>1163</v>
      </c>
      <c r="D13944">
        <f>IF(D13943=12,1,D13943+1)</f>
        <v>12</v>
      </c>
      <c r="G13944">
        <f>G13943+1</f>
        <v>13944</v>
      </c>
      <c r="H13944">
        <v>26</v>
      </c>
      <c r="I13944">
        <v>20210821</v>
      </c>
      <c r="J13944" cm="1">
        <f t="array" ref="J13944">INDEX(Sheet1!A:X,C13943+1,5)</f>
        <v>800</v>
      </c>
      <c r="K13944">
        <v>20260821</v>
      </c>
      <c r="L13944">
        <f>L13943+1</f>
        <v>13944</v>
      </c>
    </row>
    <row r="13945" spans="1:12">
      <c r="A13945">
        <f>A13944+1</f>
        <v>13945</v>
      </c>
      <c r="B13945">
        <v>26</v>
      </c>
      <c r="C13945">
        <f t="shared" si="217"/>
        <v>1163</v>
      </c>
      <c r="D13945">
        <f>IF(D13944=12,1,D13944+1)</f>
        <v>1</v>
      </c>
      <c r="G13945">
        <f>G13944+1</f>
        <v>13945</v>
      </c>
      <c r="H13945">
        <v>26</v>
      </c>
      <c r="I13945">
        <v>20210821</v>
      </c>
      <c r="J13945" cm="1">
        <f t="array" ref="J13945">INDEX(Sheet1!A:X,C13944+1,5)</f>
        <v>800</v>
      </c>
      <c r="K13945">
        <v>20260821</v>
      </c>
      <c r="L13945">
        <f>L13944+1</f>
        <v>13945</v>
      </c>
    </row>
    <row r="13946" spans="1:12">
      <c r="A13946">
        <f>A13945+1</f>
        <v>13946</v>
      </c>
      <c r="B13946">
        <v>26</v>
      </c>
      <c r="C13946">
        <f t="shared" si="217"/>
        <v>1163</v>
      </c>
      <c r="D13946">
        <f>IF(D13945=12,1,D13945+1)</f>
        <v>2</v>
      </c>
      <c r="G13946">
        <f>G13945+1</f>
        <v>13946</v>
      </c>
      <c r="H13946">
        <v>26</v>
      </c>
      <c r="I13946">
        <v>20210821</v>
      </c>
      <c r="J13946" cm="1">
        <f t="array" ref="J13946">INDEX(Sheet1!A:X,C13945+1,5)</f>
        <v>800</v>
      </c>
      <c r="K13946">
        <v>20260821</v>
      </c>
      <c r="L13946">
        <f>L13945+1</f>
        <v>13946</v>
      </c>
    </row>
    <row r="13947" spans="1:12">
      <c r="A13947">
        <f>A13946+1</f>
        <v>13947</v>
      </c>
      <c r="B13947">
        <v>26</v>
      </c>
      <c r="C13947">
        <f t="shared" si="217"/>
        <v>1163</v>
      </c>
      <c r="D13947">
        <f>IF(D13946=12,1,D13946+1)</f>
        <v>3</v>
      </c>
      <c r="G13947">
        <f>G13946+1</f>
        <v>13947</v>
      </c>
      <c r="H13947">
        <v>26</v>
      </c>
      <c r="I13947">
        <v>20210821</v>
      </c>
      <c r="J13947" cm="1">
        <f t="array" ref="J13947">INDEX(Sheet1!A:X,C13946+1,5)</f>
        <v>800</v>
      </c>
      <c r="K13947">
        <v>20260821</v>
      </c>
      <c r="L13947">
        <f>L13946+1</f>
        <v>13947</v>
      </c>
    </row>
    <row r="13948" spans="1:12">
      <c r="A13948">
        <f>A13947+1</f>
        <v>13948</v>
      </c>
      <c r="B13948">
        <v>26</v>
      </c>
      <c r="C13948">
        <f t="shared" si="217"/>
        <v>1163</v>
      </c>
      <c r="D13948">
        <f>IF(D13947=12,1,D13947+1)</f>
        <v>4</v>
      </c>
      <c r="G13948">
        <f>G13947+1</f>
        <v>13948</v>
      </c>
      <c r="H13948">
        <v>26</v>
      </c>
      <c r="I13948">
        <v>20210821</v>
      </c>
      <c r="J13948" cm="1">
        <f t="array" ref="J13948">INDEX(Sheet1!A:X,C13947+1,5)</f>
        <v>800</v>
      </c>
      <c r="K13948">
        <v>20260821</v>
      </c>
      <c r="L13948">
        <f>L13947+1</f>
        <v>13948</v>
      </c>
    </row>
    <row r="13949" spans="1:12">
      <c r="A13949">
        <f>A13948+1</f>
        <v>13949</v>
      </c>
      <c r="B13949">
        <v>26</v>
      </c>
      <c r="C13949">
        <f t="shared" si="217"/>
        <v>1163</v>
      </c>
      <c r="D13949">
        <f>IF(D13948=12,1,D13948+1)</f>
        <v>5</v>
      </c>
      <c r="G13949">
        <f>G13948+1</f>
        <v>13949</v>
      </c>
      <c r="H13949">
        <v>26</v>
      </c>
      <c r="I13949">
        <v>20210821</v>
      </c>
      <c r="J13949" cm="1">
        <f t="array" ref="J13949">INDEX(Sheet1!A:X,C13948+1,5)</f>
        <v>800</v>
      </c>
      <c r="K13949">
        <v>20260821</v>
      </c>
      <c r="L13949">
        <f>L13948+1</f>
        <v>13949</v>
      </c>
    </row>
    <row r="13950" spans="1:12">
      <c r="A13950">
        <f>A13949+1</f>
        <v>13950</v>
      </c>
      <c r="B13950">
        <v>26</v>
      </c>
      <c r="C13950">
        <f t="shared" si="217"/>
        <v>1163</v>
      </c>
      <c r="D13950">
        <f>IF(D13949=12,1,D13949+1)</f>
        <v>6</v>
      </c>
      <c r="G13950">
        <f>G13949+1</f>
        <v>13950</v>
      </c>
      <c r="H13950">
        <v>26</v>
      </c>
      <c r="I13950">
        <v>20210821</v>
      </c>
      <c r="J13950" cm="1">
        <f t="array" ref="J13950">INDEX(Sheet1!A:X,C13949+1,5)</f>
        <v>800</v>
      </c>
      <c r="K13950">
        <v>20260821</v>
      </c>
      <c r="L13950">
        <f>L13949+1</f>
        <v>13950</v>
      </c>
    </row>
    <row r="13951" spans="1:12">
      <c r="A13951">
        <f>A13950+1</f>
        <v>13951</v>
      </c>
      <c r="B13951">
        <v>26</v>
      </c>
      <c r="C13951">
        <f t="shared" si="217"/>
        <v>1163</v>
      </c>
      <c r="D13951">
        <f>IF(D13950=12,1,D13950+1)</f>
        <v>7</v>
      </c>
      <c r="G13951">
        <f>G13950+1</f>
        <v>13951</v>
      </c>
      <c r="H13951">
        <v>26</v>
      </c>
      <c r="I13951">
        <v>20210821</v>
      </c>
      <c r="J13951" cm="1">
        <f t="array" ref="J13951">INDEX(Sheet1!A:X,C13950+1,5)</f>
        <v>800</v>
      </c>
      <c r="K13951">
        <v>20260821</v>
      </c>
      <c r="L13951">
        <f>L13950+1</f>
        <v>13951</v>
      </c>
    </row>
    <row r="13952" spans="1:12">
      <c r="A13952">
        <f>A13951+1</f>
        <v>13952</v>
      </c>
      <c r="B13952">
        <v>26</v>
      </c>
      <c r="C13952">
        <f t="shared" si="217"/>
        <v>1163</v>
      </c>
      <c r="D13952">
        <f>IF(D13951=12,1,D13951+1)</f>
        <v>8</v>
      </c>
      <c r="G13952">
        <f>G13951+1</f>
        <v>13952</v>
      </c>
      <c r="H13952">
        <v>26</v>
      </c>
      <c r="I13952">
        <v>20210821</v>
      </c>
      <c r="J13952" cm="1">
        <f t="array" ref="J13952">INDEX(Sheet1!A:X,C13951+1,5)</f>
        <v>800</v>
      </c>
      <c r="K13952">
        <v>20260821</v>
      </c>
      <c r="L13952">
        <f>L13951+1</f>
        <v>13952</v>
      </c>
    </row>
    <row r="13953" spans="1:12">
      <c r="A13953">
        <f>A13952+1</f>
        <v>13953</v>
      </c>
      <c r="B13953">
        <v>26</v>
      </c>
      <c r="C13953">
        <f t="shared" ref="C13953:C14016" si="218">ROUNDDOWN(ROW()/12,0)+1</f>
        <v>1163</v>
      </c>
      <c r="D13953">
        <f>IF(D13952=12,1,D13952+1)</f>
        <v>9</v>
      </c>
      <c r="G13953">
        <f>G13952+1</f>
        <v>13953</v>
      </c>
      <c r="H13953">
        <v>26</v>
      </c>
      <c r="I13953">
        <v>20210821</v>
      </c>
      <c r="J13953" cm="1">
        <f t="array" ref="J13953">INDEX(Sheet1!A:X,C13952+1,5)</f>
        <v>800</v>
      </c>
      <c r="K13953">
        <v>20260821</v>
      </c>
      <c r="L13953">
        <f>L13952+1</f>
        <v>13953</v>
      </c>
    </row>
    <row r="13954" spans="1:12">
      <c r="A13954">
        <f>A13953+1</f>
        <v>13954</v>
      </c>
      <c r="B13954">
        <v>26</v>
      </c>
      <c r="C13954">
        <f t="shared" si="218"/>
        <v>1163</v>
      </c>
      <c r="D13954">
        <f>IF(D13953=12,1,D13953+1)</f>
        <v>10</v>
      </c>
      <c r="G13954">
        <f>G13953+1</f>
        <v>13954</v>
      </c>
      <c r="H13954">
        <v>26</v>
      </c>
      <c r="I13954">
        <v>20210821</v>
      </c>
      <c r="J13954" cm="1">
        <f t="array" ref="J13954">INDEX(Sheet1!A:X,C13953+1,5)</f>
        <v>800</v>
      </c>
      <c r="K13954">
        <v>20260821</v>
      </c>
      <c r="L13954">
        <f>L13953+1</f>
        <v>13954</v>
      </c>
    </row>
    <row r="13955" spans="1:12">
      <c r="A13955">
        <f>A13954+1</f>
        <v>13955</v>
      </c>
      <c r="B13955">
        <v>26</v>
      </c>
      <c r="C13955">
        <f t="shared" si="218"/>
        <v>1163</v>
      </c>
      <c r="D13955">
        <f>IF(D13954=12,1,D13954+1)</f>
        <v>11</v>
      </c>
      <c r="G13955">
        <f>G13954+1</f>
        <v>13955</v>
      </c>
      <c r="H13955">
        <v>26</v>
      </c>
      <c r="I13955">
        <v>20210821</v>
      </c>
      <c r="J13955" cm="1">
        <f t="array" ref="J13955">INDEX(Sheet1!A:X,C13954+1,5)</f>
        <v>800</v>
      </c>
      <c r="K13955">
        <v>20260821</v>
      </c>
      <c r="L13955">
        <f>L13954+1</f>
        <v>13955</v>
      </c>
    </row>
    <row r="13956" spans="1:12">
      <c r="A13956">
        <f>A13955+1</f>
        <v>13956</v>
      </c>
      <c r="B13956">
        <v>26</v>
      </c>
      <c r="C13956">
        <f t="shared" si="218"/>
        <v>1164</v>
      </c>
      <c r="D13956">
        <f>IF(D13955=12,1,D13955+1)</f>
        <v>12</v>
      </c>
      <c r="G13956">
        <f>G13955+1</f>
        <v>13956</v>
      </c>
      <c r="H13956">
        <v>26</v>
      </c>
      <c r="I13956">
        <v>20210821</v>
      </c>
      <c r="J13956" cm="1">
        <f t="array" ref="J13956">INDEX(Sheet1!A:X,C13955+1,5)</f>
        <v>800</v>
      </c>
      <c r="K13956">
        <v>20260821</v>
      </c>
      <c r="L13956">
        <f>L13955+1</f>
        <v>13956</v>
      </c>
    </row>
    <row r="13957" spans="1:12">
      <c r="A13957">
        <f>A13956+1</f>
        <v>13957</v>
      </c>
      <c r="B13957">
        <v>26</v>
      </c>
      <c r="C13957">
        <f t="shared" si="218"/>
        <v>1164</v>
      </c>
      <c r="D13957">
        <f>IF(D13956=12,1,D13956+1)</f>
        <v>1</v>
      </c>
      <c r="G13957">
        <f>G13956+1</f>
        <v>13957</v>
      </c>
      <c r="H13957">
        <v>26</v>
      </c>
      <c r="I13957">
        <v>20210821</v>
      </c>
      <c r="J13957" cm="1">
        <f t="array" ref="J13957">INDEX(Sheet1!A:X,C13956+1,5)</f>
        <v>800</v>
      </c>
      <c r="K13957">
        <v>20260821</v>
      </c>
      <c r="L13957">
        <f>L13956+1</f>
        <v>13957</v>
      </c>
    </row>
    <row r="13958" spans="1:12">
      <c r="A13958">
        <f>A13957+1</f>
        <v>13958</v>
      </c>
      <c r="B13958">
        <v>26</v>
      </c>
      <c r="C13958">
        <f t="shared" si="218"/>
        <v>1164</v>
      </c>
      <c r="D13958">
        <f>IF(D13957=12,1,D13957+1)</f>
        <v>2</v>
      </c>
      <c r="G13958">
        <f>G13957+1</f>
        <v>13958</v>
      </c>
      <c r="H13958">
        <v>26</v>
      </c>
      <c r="I13958">
        <v>20210821</v>
      </c>
      <c r="J13958" cm="1">
        <f t="array" ref="J13958">INDEX(Sheet1!A:X,C13957+1,5)</f>
        <v>800</v>
      </c>
      <c r="K13958">
        <v>20260821</v>
      </c>
      <c r="L13958">
        <f>L13957+1</f>
        <v>13958</v>
      </c>
    </row>
    <row r="13959" spans="1:12">
      <c r="A13959">
        <f>A13958+1</f>
        <v>13959</v>
      </c>
      <c r="B13959">
        <v>26</v>
      </c>
      <c r="C13959">
        <f t="shared" si="218"/>
        <v>1164</v>
      </c>
      <c r="D13959">
        <f>IF(D13958=12,1,D13958+1)</f>
        <v>3</v>
      </c>
      <c r="G13959">
        <f>G13958+1</f>
        <v>13959</v>
      </c>
      <c r="H13959">
        <v>26</v>
      </c>
      <c r="I13959">
        <v>20210821</v>
      </c>
      <c r="J13959" cm="1">
        <f t="array" ref="J13959">INDEX(Sheet1!A:X,C13958+1,5)</f>
        <v>800</v>
      </c>
      <c r="K13959">
        <v>20260821</v>
      </c>
      <c r="L13959">
        <f>L13958+1</f>
        <v>13959</v>
      </c>
    </row>
    <row r="13960" spans="1:12">
      <c r="A13960">
        <f>A13959+1</f>
        <v>13960</v>
      </c>
      <c r="B13960">
        <v>26</v>
      </c>
      <c r="C13960">
        <f t="shared" si="218"/>
        <v>1164</v>
      </c>
      <c r="D13960">
        <f>IF(D13959=12,1,D13959+1)</f>
        <v>4</v>
      </c>
      <c r="G13960">
        <f>G13959+1</f>
        <v>13960</v>
      </c>
      <c r="H13960">
        <v>26</v>
      </c>
      <c r="I13960">
        <v>20210821</v>
      </c>
      <c r="J13960" cm="1">
        <f t="array" ref="J13960">INDEX(Sheet1!A:X,C13959+1,5)</f>
        <v>800</v>
      </c>
      <c r="K13960">
        <v>20260821</v>
      </c>
      <c r="L13960">
        <f>L13959+1</f>
        <v>13960</v>
      </c>
    </row>
    <row r="13961" spans="1:12">
      <c r="A13961">
        <f>A13960+1</f>
        <v>13961</v>
      </c>
      <c r="B13961">
        <v>26</v>
      </c>
      <c r="C13961">
        <f t="shared" si="218"/>
        <v>1164</v>
      </c>
      <c r="D13961">
        <f>IF(D13960=12,1,D13960+1)</f>
        <v>5</v>
      </c>
      <c r="G13961">
        <f>G13960+1</f>
        <v>13961</v>
      </c>
      <c r="H13961">
        <v>26</v>
      </c>
      <c r="I13961">
        <v>20210821</v>
      </c>
      <c r="J13961" cm="1">
        <f t="array" ref="J13961">INDEX(Sheet1!A:X,C13960+1,5)</f>
        <v>800</v>
      </c>
      <c r="K13961">
        <v>20260821</v>
      </c>
      <c r="L13961">
        <f>L13960+1</f>
        <v>13961</v>
      </c>
    </row>
    <row r="13962" spans="1:12">
      <c r="A13962">
        <f>A13961+1</f>
        <v>13962</v>
      </c>
      <c r="B13962">
        <v>26</v>
      </c>
      <c r="C13962">
        <f t="shared" si="218"/>
        <v>1164</v>
      </c>
      <c r="D13962">
        <f>IF(D13961=12,1,D13961+1)</f>
        <v>6</v>
      </c>
      <c r="G13962">
        <f>G13961+1</f>
        <v>13962</v>
      </c>
      <c r="H13962">
        <v>26</v>
      </c>
      <c r="I13962">
        <v>20210821</v>
      </c>
      <c r="J13962" cm="1">
        <f t="array" ref="J13962">INDEX(Sheet1!A:X,C13961+1,5)</f>
        <v>800</v>
      </c>
      <c r="K13962">
        <v>20260821</v>
      </c>
      <c r="L13962">
        <f>L13961+1</f>
        <v>13962</v>
      </c>
    </row>
    <row r="13963" spans="1:12">
      <c r="A13963">
        <f>A13962+1</f>
        <v>13963</v>
      </c>
      <c r="B13963">
        <v>26</v>
      </c>
      <c r="C13963">
        <f t="shared" si="218"/>
        <v>1164</v>
      </c>
      <c r="D13963">
        <f>IF(D13962=12,1,D13962+1)</f>
        <v>7</v>
      </c>
      <c r="G13963">
        <f>G13962+1</f>
        <v>13963</v>
      </c>
      <c r="H13963">
        <v>26</v>
      </c>
      <c r="I13963">
        <v>20210821</v>
      </c>
      <c r="J13963" cm="1">
        <f t="array" ref="J13963">INDEX(Sheet1!A:X,C13962+1,5)</f>
        <v>800</v>
      </c>
      <c r="K13963">
        <v>20260821</v>
      </c>
      <c r="L13963">
        <f>L13962+1</f>
        <v>13963</v>
      </c>
    </row>
    <row r="13964" spans="1:12">
      <c r="A13964">
        <f>A13963+1</f>
        <v>13964</v>
      </c>
      <c r="B13964">
        <v>26</v>
      </c>
      <c r="C13964">
        <f t="shared" si="218"/>
        <v>1164</v>
      </c>
      <c r="D13964">
        <f>IF(D13963=12,1,D13963+1)</f>
        <v>8</v>
      </c>
      <c r="G13964">
        <f>G13963+1</f>
        <v>13964</v>
      </c>
      <c r="H13964">
        <v>26</v>
      </c>
      <c r="I13964">
        <v>20210821</v>
      </c>
      <c r="J13964" cm="1">
        <f t="array" ref="J13964">INDEX(Sheet1!A:X,C13963+1,5)</f>
        <v>800</v>
      </c>
      <c r="K13964">
        <v>20260821</v>
      </c>
      <c r="L13964">
        <f>L13963+1</f>
        <v>13964</v>
      </c>
    </row>
    <row r="13965" spans="1:12">
      <c r="A13965">
        <f>A13964+1</f>
        <v>13965</v>
      </c>
      <c r="B13965">
        <v>26</v>
      </c>
      <c r="C13965">
        <f t="shared" si="218"/>
        <v>1164</v>
      </c>
      <c r="D13965">
        <f>IF(D13964=12,1,D13964+1)</f>
        <v>9</v>
      </c>
      <c r="G13965">
        <f>G13964+1</f>
        <v>13965</v>
      </c>
      <c r="H13965">
        <v>26</v>
      </c>
      <c r="I13965">
        <v>20210821</v>
      </c>
      <c r="J13965" cm="1">
        <f t="array" ref="J13965">INDEX(Sheet1!A:X,C13964+1,5)</f>
        <v>800</v>
      </c>
      <c r="K13965">
        <v>20260821</v>
      </c>
      <c r="L13965">
        <f>L13964+1</f>
        <v>13965</v>
      </c>
    </row>
    <row r="13966" spans="1:12">
      <c r="A13966">
        <f>A13965+1</f>
        <v>13966</v>
      </c>
      <c r="B13966">
        <v>26</v>
      </c>
      <c r="C13966">
        <f t="shared" si="218"/>
        <v>1164</v>
      </c>
      <c r="D13966">
        <f>IF(D13965=12,1,D13965+1)</f>
        <v>10</v>
      </c>
      <c r="G13966">
        <f>G13965+1</f>
        <v>13966</v>
      </c>
      <c r="H13966">
        <v>26</v>
      </c>
      <c r="I13966">
        <v>20210821</v>
      </c>
      <c r="J13966" cm="1">
        <f t="array" ref="J13966">INDEX(Sheet1!A:X,C13965+1,5)</f>
        <v>800</v>
      </c>
      <c r="K13966">
        <v>20260821</v>
      </c>
      <c r="L13966">
        <f>L13965+1</f>
        <v>13966</v>
      </c>
    </row>
    <row r="13967" spans="1:12">
      <c r="A13967">
        <f>A13966+1</f>
        <v>13967</v>
      </c>
      <c r="B13967">
        <v>26</v>
      </c>
      <c r="C13967">
        <f t="shared" si="218"/>
        <v>1164</v>
      </c>
      <c r="D13967">
        <f>IF(D13966=12,1,D13966+1)</f>
        <v>11</v>
      </c>
      <c r="G13967">
        <f>G13966+1</f>
        <v>13967</v>
      </c>
      <c r="H13967">
        <v>26</v>
      </c>
      <c r="I13967">
        <v>20210821</v>
      </c>
      <c r="J13967" cm="1">
        <f t="array" ref="J13967">INDEX(Sheet1!A:X,C13966+1,5)</f>
        <v>800</v>
      </c>
      <c r="K13967">
        <v>20260821</v>
      </c>
      <c r="L13967">
        <f>L13966+1</f>
        <v>13967</v>
      </c>
    </row>
    <row r="13968" spans="1:12">
      <c r="A13968">
        <f>A13967+1</f>
        <v>13968</v>
      </c>
      <c r="B13968">
        <v>26</v>
      </c>
      <c r="C13968">
        <f t="shared" si="218"/>
        <v>1165</v>
      </c>
      <c r="D13968">
        <f>IF(D13967=12,1,D13967+1)</f>
        <v>12</v>
      </c>
      <c r="G13968">
        <f>G13967+1</f>
        <v>13968</v>
      </c>
      <c r="H13968">
        <v>26</v>
      </c>
      <c r="I13968">
        <v>20210821</v>
      </c>
      <c r="J13968" cm="1">
        <f t="array" ref="J13968">INDEX(Sheet1!A:X,C13967+1,5)</f>
        <v>800</v>
      </c>
      <c r="K13968">
        <v>20260821</v>
      </c>
      <c r="L13968">
        <f>L13967+1</f>
        <v>13968</v>
      </c>
    </row>
    <row r="13969" spans="1:12">
      <c r="A13969">
        <f>A13968+1</f>
        <v>13969</v>
      </c>
      <c r="B13969">
        <v>26</v>
      </c>
      <c r="C13969">
        <f t="shared" si="218"/>
        <v>1165</v>
      </c>
      <c r="D13969">
        <f>IF(D13968=12,1,D13968+1)</f>
        <v>1</v>
      </c>
      <c r="G13969">
        <f>G13968+1</f>
        <v>13969</v>
      </c>
      <c r="H13969">
        <v>26</v>
      </c>
      <c r="I13969">
        <v>20210821</v>
      </c>
      <c r="J13969" cm="1">
        <f t="array" ref="J13969">INDEX(Sheet1!A:X,C13968+1,5)</f>
        <v>800</v>
      </c>
      <c r="K13969">
        <v>20260821</v>
      </c>
      <c r="L13969">
        <f>L13968+1</f>
        <v>13969</v>
      </c>
    </row>
    <row r="13970" spans="1:12">
      <c r="A13970">
        <f>A13969+1</f>
        <v>13970</v>
      </c>
      <c r="B13970">
        <v>26</v>
      </c>
      <c r="C13970">
        <f t="shared" si="218"/>
        <v>1165</v>
      </c>
      <c r="D13970">
        <f>IF(D13969=12,1,D13969+1)</f>
        <v>2</v>
      </c>
      <c r="G13970">
        <f>G13969+1</f>
        <v>13970</v>
      </c>
      <c r="H13970">
        <v>26</v>
      </c>
      <c r="I13970">
        <v>20210821</v>
      </c>
      <c r="J13970" cm="1">
        <f t="array" ref="J13970">INDEX(Sheet1!A:X,C13969+1,5)</f>
        <v>800</v>
      </c>
      <c r="K13970">
        <v>20260821</v>
      </c>
      <c r="L13970">
        <f>L13969+1</f>
        <v>13970</v>
      </c>
    </row>
    <row r="13971" spans="1:12">
      <c r="A13971">
        <f>A13970+1</f>
        <v>13971</v>
      </c>
      <c r="B13971">
        <v>26</v>
      </c>
      <c r="C13971">
        <f t="shared" si="218"/>
        <v>1165</v>
      </c>
      <c r="D13971">
        <f>IF(D13970=12,1,D13970+1)</f>
        <v>3</v>
      </c>
      <c r="G13971">
        <f>G13970+1</f>
        <v>13971</v>
      </c>
      <c r="H13971">
        <v>26</v>
      </c>
      <c r="I13971">
        <v>20210821</v>
      </c>
      <c r="J13971" cm="1">
        <f t="array" ref="J13971">INDEX(Sheet1!A:X,C13970+1,5)</f>
        <v>800</v>
      </c>
      <c r="K13971">
        <v>20260821</v>
      </c>
      <c r="L13971">
        <f>L13970+1</f>
        <v>13971</v>
      </c>
    </row>
    <row r="13972" spans="1:12">
      <c r="A13972">
        <f>A13971+1</f>
        <v>13972</v>
      </c>
      <c r="B13972">
        <v>26</v>
      </c>
      <c r="C13972">
        <f t="shared" si="218"/>
        <v>1165</v>
      </c>
      <c r="D13972">
        <f>IF(D13971=12,1,D13971+1)</f>
        <v>4</v>
      </c>
      <c r="G13972">
        <f>G13971+1</f>
        <v>13972</v>
      </c>
      <c r="H13972">
        <v>26</v>
      </c>
      <c r="I13972">
        <v>20210821</v>
      </c>
      <c r="J13972" cm="1">
        <f t="array" ref="J13972">INDEX(Sheet1!A:X,C13971+1,5)</f>
        <v>800</v>
      </c>
      <c r="K13972">
        <v>20260821</v>
      </c>
      <c r="L13972">
        <f>L13971+1</f>
        <v>13972</v>
      </c>
    </row>
    <row r="13973" spans="1:12">
      <c r="A13973">
        <f>A13972+1</f>
        <v>13973</v>
      </c>
      <c r="B13973">
        <v>26</v>
      </c>
      <c r="C13973">
        <f t="shared" si="218"/>
        <v>1165</v>
      </c>
      <c r="D13973">
        <f>IF(D13972=12,1,D13972+1)</f>
        <v>5</v>
      </c>
      <c r="G13973">
        <f>G13972+1</f>
        <v>13973</v>
      </c>
      <c r="H13973">
        <v>26</v>
      </c>
      <c r="I13973">
        <v>20210821</v>
      </c>
      <c r="J13973" cm="1">
        <f t="array" ref="J13973">INDEX(Sheet1!A:X,C13972+1,5)</f>
        <v>800</v>
      </c>
      <c r="K13973">
        <v>20260821</v>
      </c>
      <c r="L13973">
        <f>L13972+1</f>
        <v>13973</v>
      </c>
    </row>
    <row r="13974" spans="1:12">
      <c r="A13974">
        <f>A13973+1</f>
        <v>13974</v>
      </c>
      <c r="B13974">
        <v>26</v>
      </c>
      <c r="C13974">
        <f t="shared" si="218"/>
        <v>1165</v>
      </c>
      <c r="D13974">
        <f>IF(D13973=12,1,D13973+1)</f>
        <v>6</v>
      </c>
      <c r="G13974">
        <f>G13973+1</f>
        <v>13974</v>
      </c>
      <c r="H13974">
        <v>26</v>
      </c>
      <c r="I13974">
        <v>20210821</v>
      </c>
      <c r="J13974" cm="1">
        <f t="array" ref="J13974">INDEX(Sheet1!A:X,C13973+1,5)</f>
        <v>800</v>
      </c>
      <c r="K13974">
        <v>20260821</v>
      </c>
      <c r="L13974">
        <f>L13973+1</f>
        <v>13974</v>
      </c>
    </row>
    <row r="13975" spans="1:12">
      <c r="A13975">
        <f>A13974+1</f>
        <v>13975</v>
      </c>
      <c r="B13975">
        <v>26</v>
      </c>
      <c r="C13975">
        <f t="shared" si="218"/>
        <v>1165</v>
      </c>
      <c r="D13975">
        <f>IF(D13974=12,1,D13974+1)</f>
        <v>7</v>
      </c>
      <c r="G13975">
        <f>G13974+1</f>
        <v>13975</v>
      </c>
      <c r="H13975">
        <v>26</v>
      </c>
      <c r="I13975">
        <v>20210821</v>
      </c>
      <c r="J13975" cm="1">
        <f t="array" ref="J13975">INDEX(Sheet1!A:X,C13974+1,5)</f>
        <v>800</v>
      </c>
      <c r="K13975">
        <v>20260821</v>
      </c>
      <c r="L13975">
        <f>L13974+1</f>
        <v>13975</v>
      </c>
    </row>
    <row r="13976" spans="1:12">
      <c r="A13976">
        <f>A13975+1</f>
        <v>13976</v>
      </c>
      <c r="B13976">
        <v>26</v>
      </c>
      <c r="C13976">
        <f t="shared" si="218"/>
        <v>1165</v>
      </c>
      <c r="D13976">
        <f>IF(D13975=12,1,D13975+1)</f>
        <v>8</v>
      </c>
      <c r="G13976">
        <f>G13975+1</f>
        <v>13976</v>
      </c>
      <c r="H13976">
        <v>26</v>
      </c>
      <c r="I13976">
        <v>20210821</v>
      </c>
      <c r="J13976" cm="1">
        <f t="array" ref="J13976">INDEX(Sheet1!A:X,C13975+1,5)</f>
        <v>800</v>
      </c>
      <c r="K13976">
        <v>20260821</v>
      </c>
      <c r="L13976">
        <f>L13975+1</f>
        <v>13976</v>
      </c>
    </row>
    <row r="13977" spans="1:12">
      <c r="A13977">
        <f>A13976+1</f>
        <v>13977</v>
      </c>
      <c r="B13977">
        <v>26</v>
      </c>
      <c r="C13977">
        <f t="shared" si="218"/>
        <v>1165</v>
      </c>
      <c r="D13977">
        <f>IF(D13976=12,1,D13976+1)</f>
        <v>9</v>
      </c>
      <c r="G13977">
        <f>G13976+1</f>
        <v>13977</v>
      </c>
      <c r="H13977">
        <v>26</v>
      </c>
      <c r="I13977">
        <v>20210821</v>
      </c>
      <c r="J13977" cm="1">
        <f t="array" ref="J13977">INDEX(Sheet1!A:X,C13976+1,5)</f>
        <v>800</v>
      </c>
      <c r="K13977">
        <v>20260821</v>
      </c>
      <c r="L13977">
        <f>L13976+1</f>
        <v>13977</v>
      </c>
    </row>
    <row r="13978" spans="1:12">
      <c r="A13978">
        <f>A13977+1</f>
        <v>13978</v>
      </c>
      <c r="B13978">
        <v>26</v>
      </c>
      <c r="C13978">
        <f t="shared" si="218"/>
        <v>1165</v>
      </c>
      <c r="D13978">
        <f>IF(D13977=12,1,D13977+1)</f>
        <v>10</v>
      </c>
      <c r="G13978">
        <f>G13977+1</f>
        <v>13978</v>
      </c>
      <c r="H13978">
        <v>26</v>
      </c>
      <c r="I13978">
        <v>20210821</v>
      </c>
      <c r="J13978" cm="1">
        <f t="array" ref="J13978">INDEX(Sheet1!A:X,C13977+1,5)</f>
        <v>800</v>
      </c>
      <c r="K13978">
        <v>20260821</v>
      </c>
      <c r="L13978">
        <f>L13977+1</f>
        <v>13978</v>
      </c>
    </row>
    <row r="13979" spans="1:12">
      <c r="A13979">
        <f>A13978+1</f>
        <v>13979</v>
      </c>
      <c r="B13979">
        <v>26</v>
      </c>
      <c r="C13979">
        <f t="shared" si="218"/>
        <v>1165</v>
      </c>
      <c r="D13979">
        <f>IF(D13978=12,1,D13978+1)</f>
        <v>11</v>
      </c>
      <c r="G13979">
        <f>G13978+1</f>
        <v>13979</v>
      </c>
      <c r="H13979">
        <v>26</v>
      </c>
      <c r="I13979">
        <v>20210821</v>
      </c>
      <c r="J13979" cm="1">
        <f t="array" ref="J13979">INDEX(Sheet1!A:X,C13978+1,5)</f>
        <v>800</v>
      </c>
      <c r="K13979">
        <v>20260821</v>
      </c>
      <c r="L13979">
        <f>L13978+1</f>
        <v>13979</v>
      </c>
    </row>
    <row r="13980" spans="1:12">
      <c r="A13980">
        <f>A13979+1</f>
        <v>13980</v>
      </c>
      <c r="B13980">
        <v>26</v>
      </c>
      <c r="C13980">
        <f t="shared" si="218"/>
        <v>1166</v>
      </c>
      <c r="D13980">
        <f>IF(D13979=12,1,D13979+1)</f>
        <v>12</v>
      </c>
      <c r="G13980">
        <f>G13979+1</f>
        <v>13980</v>
      </c>
      <c r="H13980">
        <v>26</v>
      </c>
      <c r="I13980">
        <v>20210821</v>
      </c>
      <c r="J13980" cm="1">
        <f t="array" ref="J13980">INDEX(Sheet1!A:X,C13979+1,5)</f>
        <v>800</v>
      </c>
      <c r="K13980">
        <v>20260821</v>
      </c>
      <c r="L13980">
        <f>L13979+1</f>
        <v>13980</v>
      </c>
    </row>
    <row r="13981" spans="1:12">
      <c r="A13981">
        <f>A13980+1</f>
        <v>13981</v>
      </c>
      <c r="B13981">
        <v>26</v>
      </c>
      <c r="C13981">
        <f t="shared" si="218"/>
        <v>1166</v>
      </c>
      <c r="D13981">
        <f>IF(D13980=12,1,D13980+1)</f>
        <v>1</v>
      </c>
      <c r="G13981">
        <f>G13980+1</f>
        <v>13981</v>
      </c>
      <c r="H13981">
        <v>26</v>
      </c>
      <c r="I13981">
        <v>20210821</v>
      </c>
      <c r="J13981" cm="1">
        <f t="array" ref="J13981">INDEX(Sheet1!A:X,C13980+1,5)</f>
        <v>750</v>
      </c>
      <c r="K13981">
        <v>20260821</v>
      </c>
      <c r="L13981">
        <f>L13980+1</f>
        <v>13981</v>
      </c>
    </row>
    <row r="13982" spans="1:12">
      <c r="A13982">
        <f>A13981+1</f>
        <v>13982</v>
      </c>
      <c r="B13982">
        <v>26</v>
      </c>
      <c r="C13982">
        <f t="shared" si="218"/>
        <v>1166</v>
      </c>
      <c r="D13982">
        <f>IF(D13981=12,1,D13981+1)</f>
        <v>2</v>
      </c>
      <c r="G13982">
        <f>G13981+1</f>
        <v>13982</v>
      </c>
      <c r="H13982">
        <v>26</v>
      </c>
      <c r="I13982">
        <v>20210821</v>
      </c>
      <c r="J13982" cm="1">
        <f t="array" ref="J13982">INDEX(Sheet1!A:X,C13981+1,5)</f>
        <v>750</v>
      </c>
      <c r="K13982">
        <v>20260821</v>
      </c>
      <c r="L13982">
        <f>L13981+1</f>
        <v>13982</v>
      </c>
    </row>
    <row r="13983" spans="1:12">
      <c r="A13983">
        <f>A13982+1</f>
        <v>13983</v>
      </c>
      <c r="B13983">
        <v>26</v>
      </c>
      <c r="C13983">
        <f t="shared" si="218"/>
        <v>1166</v>
      </c>
      <c r="D13983">
        <f>IF(D13982=12,1,D13982+1)</f>
        <v>3</v>
      </c>
      <c r="G13983">
        <f>G13982+1</f>
        <v>13983</v>
      </c>
      <c r="H13983">
        <v>26</v>
      </c>
      <c r="I13983">
        <v>20210821</v>
      </c>
      <c r="J13983" cm="1">
        <f t="array" ref="J13983">INDEX(Sheet1!A:X,C13982+1,5)</f>
        <v>750</v>
      </c>
      <c r="K13983">
        <v>20260821</v>
      </c>
      <c r="L13983">
        <f>L13982+1</f>
        <v>13983</v>
      </c>
    </row>
    <row r="13984" spans="1:12">
      <c r="A13984">
        <f>A13983+1</f>
        <v>13984</v>
      </c>
      <c r="B13984">
        <v>26</v>
      </c>
      <c r="C13984">
        <f t="shared" si="218"/>
        <v>1166</v>
      </c>
      <c r="D13984">
        <f>IF(D13983=12,1,D13983+1)</f>
        <v>4</v>
      </c>
      <c r="G13984">
        <f>G13983+1</f>
        <v>13984</v>
      </c>
      <c r="H13984">
        <v>26</v>
      </c>
      <c r="I13984">
        <v>20210821</v>
      </c>
      <c r="J13984" cm="1">
        <f t="array" ref="J13984">INDEX(Sheet1!A:X,C13983+1,5)</f>
        <v>750</v>
      </c>
      <c r="K13984">
        <v>20260821</v>
      </c>
      <c r="L13984">
        <f>L13983+1</f>
        <v>13984</v>
      </c>
    </row>
    <row r="13985" spans="1:12">
      <c r="A13985">
        <f>A13984+1</f>
        <v>13985</v>
      </c>
      <c r="B13985">
        <v>26</v>
      </c>
      <c r="C13985">
        <f t="shared" si="218"/>
        <v>1166</v>
      </c>
      <c r="D13985">
        <f>IF(D13984=12,1,D13984+1)</f>
        <v>5</v>
      </c>
      <c r="G13985">
        <f>G13984+1</f>
        <v>13985</v>
      </c>
      <c r="H13985">
        <v>26</v>
      </c>
      <c r="I13985">
        <v>20210821</v>
      </c>
      <c r="J13985" cm="1">
        <f t="array" ref="J13985">INDEX(Sheet1!A:X,C13984+1,5)</f>
        <v>750</v>
      </c>
      <c r="K13985">
        <v>20260821</v>
      </c>
      <c r="L13985">
        <f>L13984+1</f>
        <v>13985</v>
      </c>
    </row>
    <row r="13986" spans="1:12">
      <c r="A13986">
        <f>A13985+1</f>
        <v>13986</v>
      </c>
      <c r="B13986">
        <v>26</v>
      </c>
      <c r="C13986">
        <f t="shared" si="218"/>
        <v>1166</v>
      </c>
      <c r="D13986">
        <f>IF(D13985=12,1,D13985+1)</f>
        <v>6</v>
      </c>
      <c r="G13986">
        <f>G13985+1</f>
        <v>13986</v>
      </c>
      <c r="H13986">
        <v>26</v>
      </c>
      <c r="I13986">
        <v>20210821</v>
      </c>
      <c r="J13986" cm="1">
        <f t="array" ref="J13986">INDEX(Sheet1!A:X,C13985+1,5)</f>
        <v>750</v>
      </c>
      <c r="K13986">
        <v>20260821</v>
      </c>
      <c r="L13986">
        <f>L13985+1</f>
        <v>13986</v>
      </c>
    </row>
    <row r="13987" spans="1:12">
      <c r="A13987">
        <f>A13986+1</f>
        <v>13987</v>
      </c>
      <c r="B13987">
        <v>26</v>
      </c>
      <c r="C13987">
        <f t="shared" si="218"/>
        <v>1166</v>
      </c>
      <c r="D13987">
        <f>IF(D13986=12,1,D13986+1)</f>
        <v>7</v>
      </c>
      <c r="G13987">
        <f>G13986+1</f>
        <v>13987</v>
      </c>
      <c r="H13987">
        <v>26</v>
      </c>
      <c r="I13987">
        <v>20210821</v>
      </c>
      <c r="J13987" cm="1">
        <f t="array" ref="J13987">INDEX(Sheet1!A:X,C13986+1,5)</f>
        <v>750</v>
      </c>
      <c r="K13987">
        <v>20260821</v>
      </c>
      <c r="L13987">
        <f>L13986+1</f>
        <v>13987</v>
      </c>
    </row>
    <row r="13988" spans="1:12">
      <c r="A13988">
        <f>A13987+1</f>
        <v>13988</v>
      </c>
      <c r="B13988">
        <v>26</v>
      </c>
      <c r="C13988">
        <f t="shared" si="218"/>
        <v>1166</v>
      </c>
      <c r="D13988">
        <f>IF(D13987=12,1,D13987+1)</f>
        <v>8</v>
      </c>
      <c r="G13988">
        <f>G13987+1</f>
        <v>13988</v>
      </c>
      <c r="H13988">
        <v>26</v>
      </c>
      <c r="I13988">
        <v>20210821</v>
      </c>
      <c r="J13988" cm="1">
        <f t="array" ref="J13988">INDEX(Sheet1!A:X,C13987+1,5)</f>
        <v>750</v>
      </c>
      <c r="K13988">
        <v>20260821</v>
      </c>
      <c r="L13988">
        <f>L13987+1</f>
        <v>13988</v>
      </c>
    </row>
    <row r="13989" spans="1:12">
      <c r="A13989">
        <f>A13988+1</f>
        <v>13989</v>
      </c>
      <c r="B13989">
        <v>26</v>
      </c>
      <c r="C13989">
        <f t="shared" si="218"/>
        <v>1166</v>
      </c>
      <c r="D13989">
        <f>IF(D13988=12,1,D13988+1)</f>
        <v>9</v>
      </c>
      <c r="G13989">
        <f>G13988+1</f>
        <v>13989</v>
      </c>
      <c r="H13989">
        <v>26</v>
      </c>
      <c r="I13989">
        <v>20210821</v>
      </c>
      <c r="J13989" cm="1">
        <f t="array" ref="J13989">INDEX(Sheet1!A:X,C13988+1,5)</f>
        <v>750</v>
      </c>
      <c r="K13989">
        <v>20260821</v>
      </c>
      <c r="L13989">
        <f>L13988+1</f>
        <v>13989</v>
      </c>
    </row>
    <row r="13990" spans="1:12">
      <c r="A13990">
        <f>A13989+1</f>
        <v>13990</v>
      </c>
      <c r="B13990">
        <v>26</v>
      </c>
      <c r="C13990">
        <f t="shared" si="218"/>
        <v>1166</v>
      </c>
      <c r="D13990">
        <f>IF(D13989=12,1,D13989+1)</f>
        <v>10</v>
      </c>
      <c r="G13990">
        <f>G13989+1</f>
        <v>13990</v>
      </c>
      <c r="H13990">
        <v>26</v>
      </c>
      <c r="I13990">
        <v>20210821</v>
      </c>
      <c r="J13990" cm="1">
        <f t="array" ref="J13990">INDEX(Sheet1!A:X,C13989+1,5)</f>
        <v>750</v>
      </c>
      <c r="K13990">
        <v>20260821</v>
      </c>
      <c r="L13990">
        <f>L13989+1</f>
        <v>13990</v>
      </c>
    </row>
    <row r="13991" spans="1:12">
      <c r="A13991">
        <f>A13990+1</f>
        <v>13991</v>
      </c>
      <c r="B13991">
        <v>26</v>
      </c>
      <c r="C13991">
        <f t="shared" si="218"/>
        <v>1166</v>
      </c>
      <c r="D13991">
        <f>IF(D13990=12,1,D13990+1)</f>
        <v>11</v>
      </c>
      <c r="G13991">
        <f>G13990+1</f>
        <v>13991</v>
      </c>
      <c r="H13991">
        <v>26</v>
      </c>
      <c r="I13991">
        <v>20210821</v>
      </c>
      <c r="J13991" cm="1">
        <f t="array" ref="J13991">INDEX(Sheet1!A:X,C13990+1,5)</f>
        <v>750</v>
      </c>
      <c r="K13991">
        <v>20260821</v>
      </c>
      <c r="L13991">
        <f>L13990+1</f>
        <v>13991</v>
      </c>
    </row>
    <row r="13992" spans="1:12">
      <c r="A13992">
        <f>A13991+1</f>
        <v>13992</v>
      </c>
      <c r="B13992">
        <v>26</v>
      </c>
      <c r="C13992">
        <f t="shared" si="218"/>
        <v>1167</v>
      </c>
      <c r="D13992">
        <f>IF(D13991=12,1,D13991+1)</f>
        <v>12</v>
      </c>
      <c r="G13992">
        <f>G13991+1</f>
        <v>13992</v>
      </c>
      <c r="H13992">
        <v>26</v>
      </c>
      <c r="I13992">
        <v>20210821</v>
      </c>
      <c r="J13992" cm="1">
        <f t="array" ref="J13992">INDEX(Sheet1!A:X,C13991+1,5)</f>
        <v>750</v>
      </c>
      <c r="K13992">
        <v>20260821</v>
      </c>
      <c r="L13992">
        <f>L13991+1</f>
        <v>13992</v>
      </c>
    </row>
    <row r="13993" spans="1:12">
      <c r="A13993">
        <f>A13992+1</f>
        <v>13993</v>
      </c>
      <c r="B13993">
        <v>26</v>
      </c>
      <c r="C13993">
        <f t="shared" si="218"/>
        <v>1167</v>
      </c>
      <c r="D13993">
        <f>IF(D13992=12,1,D13992+1)</f>
        <v>1</v>
      </c>
      <c r="G13993">
        <f>G13992+1</f>
        <v>13993</v>
      </c>
      <c r="H13993">
        <v>26</v>
      </c>
      <c r="I13993">
        <v>20210821</v>
      </c>
      <c r="J13993" cm="1">
        <f t="array" ref="J13993">INDEX(Sheet1!A:X,C13992+1,5)</f>
        <v>750</v>
      </c>
      <c r="K13993">
        <v>20260821</v>
      </c>
      <c r="L13993">
        <f>L13992+1</f>
        <v>13993</v>
      </c>
    </row>
    <row r="13994" spans="1:12">
      <c r="A13994">
        <f>A13993+1</f>
        <v>13994</v>
      </c>
      <c r="B13994">
        <v>26</v>
      </c>
      <c r="C13994">
        <f t="shared" si="218"/>
        <v>1167</v>
      </c>
      <c r="D13994">
        <f>IF(D13993=12,1,D13993+1)</f>
        <v>2</v>
      </c>
      <c r="G13994">
        <f>G13993+1</f>
        <v>13994</v>
      </c>
      <c r="H13994">
        <v>26</v>
      </c>
      <c r="I13994">
        <v>20210821</v>
      </c>
      <c r="J13994" cm="1">
        <f t="array" ref="J13994">INDEX(Sheet1!A:X,C13993+1,5)</f>
        <v>750</v>
      </c>
      <c r="K13994">
        <v>20260821</v>
      </c>
      <c r="L13994">
        <f>L13993+1</f>
        <v>13994</v>
      </c>
    </row>
    <row r="13995" spans="1:12">
      <c r="A13995">
        <f>A13994+1</f>
        <v>13995</v>
      </c>
      <c r="B13995">
        <v>26</v>
      </c>
      <c r="C13995">
        <f t="shared" si="218"/>
        <v>1167</v>
      </c>
      <c r="D13995">
        <f>IF(D13994=12,1,D13994+1)</f>
        <v>3</v>
      </c>
      <c r="G13995">
        <f>G13994+1</f>
        <v>13995</v>
      </c>
      <c r="H13995">
        <v>26</v>
      </c>
      <c r="I13995">
        <v>20210821</v>
      </c>
      <c r="J13995" cm="1">
        <f t="array" ref="J13995">INDEX(Sheet1!A:X,C13994+1,5)</f>
        <v>750</v>
      </c>
      <c r="K13995">
        <v>20260821</v>
      </c>
      <c r="L13995">
        <f>L13994+1</f>
        <v>13995</v>
      </c>
    </row>
    <row r="13996" spans="1:12">
      <c r="A13996">
        <f>A13995+1</f>
        <v>13996</v>
      </c>
      <c r="B13996">
        <v>26</v>
      </c>
      <c r="C13996">
        <f t="shared" si="218"/>
        <v>1167</v>
      </c>
      <c r="D13996">
        <f>IF(D13995=12,1,D13995+1)</f>
        <v>4</v>
      </c>
      <c r="G13996">
        <f>G13995+1</f>
        <v>13996</v>
      </c>
      <c r="H13996">
        <v>26</v>
      </c>
      <c r="I13996">
        <v>20210821</v>
      </c>
      <c r="J13996" cm="1">
        <f t="array" ref="J13996">INDEX(Sheet1!A:X,C13995+1,5)</f>
        <v>750</v>
      </c>
      <c r="K13996">
        <v>20260821</v>
      </c>
      <c r="L13996">
        <f>L13995+1</f>
        <v>13996</v>
      </c>
    </row>
    <row r="13997" spans="1:12">
      <c r="A13997">
        <f>A13996+1</f>
        <v>13997</v>
      </c>
      <c r="B13997">
        <v>26</v>
      </c>
      <c r="C13997">
        <f t="shared" si="218"/>
        <v>1167</v>
      </c>
      <c r="D13997">
        <f>IF(D13996=12,1,D13996+1)</f>
        <v>5</v>
      </c>
      <c r="G13997">
        <f>G13996+1</f>
        <v>13997</v>
      </c>
      <c r="H13997">
        <v>26</v>
      </c>
      <c r="I13997">
        <v>20210821</v>
      </c>
      <c r="J13997" cm="1">
        <f t="array" ref="J13997">INDEX(Sheet1!A:X,C13996+1,5)</f>
        <v>750</v>
      </c>
      <c r="K13997">
        <v>20260821</v>
      </c>
      <c r="L13997">
        <f>L13996+1</f>
        <v>13997</v>
      </c>
    </row>
    <row r="13998" spans="1:12">
      <c r="A13998">
        <f>A13997+1</f>
        <v>13998</v>
      </c>
      <c r="B13998">
        <v>26</v>
      </c>
      <c r="C13998">
        <f t="shared" si="218"/>
        <v>1167</v>
      </c>
      <c r="D13998">
        <f>IF(D13997=12,1,D13997+1)</f>
        <v>6</v>
      </c>
      <c r="G13998">
        <f>G13997+1</f>
        <v>13998</v>
      </c>
      <c r="H13998">
        <v>26</v>
      </c>
      <c r="I13998">
        <v>20210821</v>
      </c>
      <c r="J13998" cm="1">
        <f t="array" ref="J13998">INDEX(Sheet1!A:X,C13997+1,5)</f>
        <v>750</v>
      </c>
      <c r="K13998">
        <v>20260821</v>
      </c>
      <c r="L13998">
        <f>L13997+1</f>
        <v>13998</v>
      </c>
    </row>
    <row r="13999" spans="1:12">
      <c r="A13999">
        <f>A13998+1</f>
        <v>13999</v>
      </c>
      <c r="B13999">
        <v>26</v>
      </c>
      <c r="C13999">
        <f t="shared" si="218"/>
        <v>1167</v>
      </c>
      <c r="D13999">
        <f>IF(D13998=12,1,D13998+1)</f>
        <v>7</v>
      </c>
      <c r="G13999">
        <f>G13998+1</f>
        <v>13999</v>
      </c>
      <c r="H13999">
        <v>26</v>
      </c>
      <c r="I13999">
        <v>20210821</v>
      </c>
      <c r="J13999" cm="1">
        <f t="array" ref="J13999">INDEX(Sheet1!A:X,C13998+1,5)</f>
        <v>750</v>
      </c>
      <c r="K13999">
        <v>20260821</v>
      </c>
      <c r="L13999">
        <f>L13998+1</f>
        <v>13999</v>
      </c>
    </row>
    <row r="14000" spans="1:12">
      <c r="A14000">
        <f>A13999+1</f>
        <v>14000</v>
      </c>
      <c r="B14000">
        <v>26</v>
      </c>
      <c r="C14000">
        <f t="shared" si="218"/>
        <v>1167</v>
      </c>
      <c r="D14000">
        <f>IF(D13999=12,1,D13999+1)</f>
        <v>8</v>
      </c>
      <c r="G14000">
        <f>G13999+1</f>
        <v>14000</v>
      </c>
      <c r="H14000">
        <v>26</v>
      </c>
      <c r="I14000">
        <v>20210821</v>
      </c>
      <c r="J14000" cm="1">
        <f t="array" ref="J14000">INDEX(Sheet1!A:X,C13999+1,5)</f>
        <v>750</v>
      </c>
      <c r="K14000">
        <v>20260821</v>
      </c>
      <c r="L14000">
        <f>L13999+1</f>
        <v>14000</v>
      </c>
    </row>
    <row r="14001" spans="1:12">
      <c r="A14001">
        <f>A14000+1</f>
        <v>14001</v>
      </c>
      <c r="B14001">
        <v>26</v>
      </c>
      <c r="C14001">
        <f t="shared" si="218"/>
        <v>1167</v>
      </c>
      <c r="D14001">
        <f>IF(D14000=12,1,D14000+1)</f>
        <v>9</v>
      </c>
      <c r="G14001">
        <f>G14000+1</f>
        <v>14001</v>
      </c>
      <c r="H14001">
        <v>26</v>
      </c>
      <c r="I14001">
        <v>20210821</v>
      </c>
      <c r="J14001" cm="1">
        <f t="array" ref="J14001">INDEX(Sheet1!A:X,C14000+1,5)</f>
        <v>750</v>
      </c>
      <c r="K14001">
        <v>20260821</v>
      </c>
      <c r="L14001">
        <f>L14000+1</f>
        <v>14001</v>
      </c>
    </row>
    <row r="14002" spans="1:12">
      <c r="A14002">
        <f>A14001+1</f>
        <v>14002</v>
      </c>
      <c r="B14002">
        <v>26</v>
      </c>
      <c r="C14002">
        <f t="shared" si="218"/>
        <v>1167</v>
      </c>
      <c r="D14002">
        <f>IF(D14001=12,1,D14001+1)</f>
        <v>10</v>
      </c>
      <c r="G14002">
        <f>G14001+1</f>
        <v>14002</v>
      </c>
      <c r="H14002">
        <v>26</v>
      </c>
      <c r="I14002">
        <v>20210821</v>
      </c>
      <c r="J14002" cm="1">
        <f t="array" ref="J14002">INDEX(Sheet1!A:X,C14001+1,5)</f>
        <v>750</v>
      </c>
      <c r="K14002">
        <v>20260821</v>
      </c>
      <c r="L14002">
        <f>L14001+1</f>
        <v>14002</v>
      </c>
    </row>
    <row r="14003" spans="1:12">
      <c r="A14003">
        <f>A14002+1</f>
        <v>14003</v>
      </c>
      <c r="B14003">
        <v>26</v>
      </c>
      <c r="C14003">
        <f t="shared" si="218"/>
        <v>1167</v>
      </c>
      <c r="D14003">
        <f>IF(D14002=12,1,D14002+1)</f>
        <v>11</v>
      </c>
      <c r="G14003">
        <f>G14002+1</f>
        <v>14003</v>
      </c>
      <c r="H14003">
        <v>26</v>
      </c>
      <c r="I14003">
        <v>20210821</v>
      </c>
      <c r="J14003" cm="1">
        <f t="array" ref="J14003">INDEX(Sheet1!A:X,C14002+1,5)</f>
        <v>750</v>
      </c>
      <c r="K14003">
        <v>20260821</v>
      </c>
      <c r="L14003">
        <f>L14002+1</f>
        <v>14003</v>
      </c>
    </row>
    <row r="14004" spans="1:12">
      <c r="A14004">
        <f>A14003+1</f>
        <v>14004</v>
      </c>
      <c r="B14004">
        <v>26</v>
      </c>
      <c r="C14004">
        <f t="shared" si="218"/>
        <v>1168</v>
      </c>
      <c r="D14004">
        <f>IF(D14003=12,1,D14003+1)</f>
        <v>12</v>
      </c>
      <c r="G14004">
        <f>G14003+1</f>
        <v>14004</v>
      </c>
      <c r="H14004">
        <v>26</v>
      </c>
      <c r="I14004">
        <v>20210821</v>
      </c>
      <c r="J14004" cm="1">
        <f t="array" ref="J14004">INDEX(Sheet1!A:X,C14003+1,5)</f>
        <v>750</v>
      </c>
      <c r="K14004">
        <v>20260821</v>
      </c>
      <c r="L14004">
        <f>L14003+1</f>
        <v>14004</v>
      </c>
    </row>
    <row r="14005" spans="1:12">
      <c r="A14005">
        <f>A14004+1</f>
        <v>14005</v>
      </c>
      <c r="B14005">
        <v>26</v>
      </c>
      <c r="C14005">
        <f t="shared" si="218"/>
        <v>1168</v>
      </c>
      <c r="D14005">
        <f>IF(D14004=12,1,D14004+1)</f>
        <v>1</v>
      </c>
      <c r="G14005">
        <f>G14004+1</f>
        <v>14005</v>
      </c>
      <c r="H14005">
        <v>26</v>
      </c>
      <c r="I14005">
        <v>20210821</v>
      </c>
      <c r="J14005" cm="1">
        <f t="array" ref="J14005">INDEX(Sheet1!A:X,C14004+1,5)</f>
        <v>750</v>
      </c>
      <c r="K14005">
        <v>20260821</v>
      </c>
      <c r="L14005">
        <f>L14004+1</f>
        <v>14005</v>
      </c>
    </row>
    <row r="14006" spans="1:12">
      <c r="A14006">
        <f>A14005+1</f>
        <v>14006</v>
      </c>
      <c r="B14006">
        <v>26</v>
      </c>
      <c r="C14006">
        <f t="shared" si="218"/>
        <v>1168</v>
      </c>
      <c r="D14006">
        <f>IF(D14005=12,1,D14005+1)</f>
        <v>2</v>
      </c>
      <c r="G14006">
        <f>G14005+1</f>
        <v>14006</v>
      </c>
      <c r="H14006">
        <v>26</v>
      </c>
      <c r="I14006">
        <v>20210821</v>
      </c>
      <c r="J14006" cm="1">
        <f t="array" ref="J14006">INDEX(Sheet1!A:X,C14005+1,5)</f>
        <v>750</v>
      </c>
      <c r="K14006">
        <v>20260821</v>
      </c>
      <c r="L14006">
        <f>L14005+1</f>
        <v>14006</v>
      </c>
    </row>
    <row r="14007" spans="1:12">
      <c r="A14007">
        <f>A14006+1</f>
        <v>14007</v>
      </c>
      <c r="B14007">
        <v>26</v>
      </c>
      <c r="C14007">
        <f t="shared" si="218"/>
        <v>1168</v>
      </c>
      <c r="D14007">
        <f>IF(D14006=12,1,D14006+1)</f>
        <v>3</v>
      </c>
      <c r="G14007">
        <f>G14006+1</f>
        <v>14007</v>
      </c>
      <c r="H14007">
        <v>26</v>
      </c>
      <c r="I14007">
        <v>20210821</v>
      </c>
      <c r="J14007" cm="1">
        <f t="array" ref="J14007">INDEX(Sheet1!A:X,C14006+1,5)</f>
        <v>750</v>
      </c>
      <c r="K14007">
        <v>20260821</v>
      </c>
      <c r="L14007">
        <f>L14006+1</f>
        <v>14007</v>
      </c>
    </row>
    <row r="14008" spans="1:12">
      <c r="A14008">
        <f>A14007+1</f>
        <v>14008</v>
      </c>
      <c r="B14008">
        <v>26</v>
      </c>
      <c r="C14008">
        <f t="shared" si="218"/>
        <v>1168</v>
      </c>
      <c r="D14008">
        <f>IF(D14007=12,1,D14007+1)</f>
        <v>4</v>
      </c>
      <c r="G14008">
        <f>G14007+1</f>
        <v>14008</v>
      </c>
      <c r="H14008">
        <v>26</v>
      </c>
      <c r="I14008">
        <v>20210821</v>
      </c>
      <c r="J14008" cm="1">
        <f t="array" ref="J14008">INDEX(Sheet1!A:X,C14007+1,5)</f>
        <v>750</v>
      </c>
      <c r="K14008">
        <v>20260821</v>
      </c>
      <c r="L14008">
        <f>L14007+1</f>
        <v>14008</v>
      </c>
    </row>
    <row r="14009" spans="1:12">
      <c r="A14009">
        <f>A14008+1</f>
        <v>14009</v>
      </c>
      <c r="B14009">
        <v>26</v>
      </c>
      <c r="C14009">
        <f t="shared" si="218"/>
        <v>1168</v>
      </c>
      <c r="D14009">
        <f>IF(D14008=12,1,D14008+1)</f>
        <v>5</v>
      </c>
      <c r="G14009">
        <f>G14008+1</f>
        <v>14009</v>
      </c>
      <c r="H14009">
        <v>26</v>
      </c>
      <c r="I14009">
        <v>20210821</v>
      </c>
      <c r="J14009" cm="1">
        <f t="array" ref="J14009">INDEX(Sheet1!A:X,C14008+1,5)</f>
        <v>750</v>
      </c>
      <c r="K14009">
        <v>20260821</v>
      </c>
      <c r="L14009">
        <f>L14008+1</f>
        <v>14009</v>
      </c>
    </row>
    <row r="14010" spans="1:12">
      <c r="A14010">
        <f>A14009+1</f>
        <v>14010</v>
      </c>
      <c r="B14010">
        <v>26</v>
      </c>
      <c r="C14010">
        <f t="shared" si="218"/>
        <v>1168</v>
      </c>
      <c r="D14010">
        <f>IF(D14009=12,1,D14009+1)</f>
        <v>6</v>
      </c>
      <c r="G14010">
        <f>G14009+1</f>
        <v>14010</v>
      </c>
      <c r="H14010">
        <v>26</v>
      </c>
      <c r="I14010">
        <v>20210821</v>
      </c>
      <c r="J14010" cm="1">
        <f t="array" ref="J14010">INDEX(Sheet1!A:X,C14009+1,5)</f>
        <v>750</v>
      </c>
      <c r="K14010">
        <v>20260821</v>
      </c>
      <c r="L14010">
        <f>L14009+1</f>
        <v>14010</v>
      </c>
    </row>
    <row r="14011" spans="1:12">
      <c r="A14011">
        <f>A14010+1</f>
        <v>14011</v>
      </c>
      <c r="B14011">
        <v>26</v>
      </c>
      <c r="C14011">
        <f t="shared" si="218"/>
        <v>1168</v>
      </c>
      <c r="D14011">
        <f>IF(D14010=12,1,D14010+1)</f>
        <v>7</v>
      </c>
      <c r="G14011">
        <f>G14010+1</f>
        <v>14011</v>
      </c>
      <c r="H14011">
        <v>26</v>
      </c>
      <c r="I14011">
        <v>20210821</v>
      </c>
      <c r="J14011" cm="1">
        <f t="array" ref="J14011">INDEX(Sheet1!A:X,C14010+1,5)</f>
        <v>750</v>
      </c>
      <c r="K14011">
        <v>20260821</v>
      </c>
      <c r="L14011">
        <f>L14010+1</f>
        <v>14011</v>
      </c>
    </row>
    <row r="14012" spans="1:12">
      <c r="A14012">
        <f>A14011+1</f>
        <v>14012</v>
      </c>
      <c r="B14012">
        <v>26</v>
      </c>
      <c r="C14012">
        <f t="shared" si="218"/>
        <v>1168</v>
      </c>
      <c r="D14012">
        <f>IF(D14011=12,1,D14011+1)</f>
        <v>8</v>
      </c>
      <c r="G14012">
        <f>G14011+1</f>
        <v>14012</v>
      </c>
      <c r="H14012">
        <v>26</v>
      </c>
      <c r="I14012">
        <v>20210821</v>
      </c>
      <c r="J14012" cm="1">
        <f t="array" ref="J14012">INDEX(Sheet1!A:X,C14011+1,5)</f>
        <v>750</v>
      </c>
      <c r="K14012">
        <v>20260821</v>
      </c>
      <c r="L14012">
        <f>L14011+1</f>
        <v>14012</v>
      </c>
    </row>
    <row r="14013" spans="1:12">
      <c r="A14013">
        <f>A14012+1</f>
        <v>14013</v>
      </c>
      <c r="B14013">
        <v>26</v>
      </c>
      <c r="C14013">
        <f t="shared" si="218"/>
        <v>1168</v>
      </c>
      <c r="D14013">
        <f>IF(D14012=12,1,D14012+1)</f>
        <v>9</v>
      </c>
      <c r="G14013">
        <f>G14012+1</f>
        <v>14013</v>
      </c>
      <c r="H14013">
        <v>26</v>
      </c>
      <c r="I14013">
        <v>20210821</v>
      </c>
      <c r="J14013" cm="1">
        <f t="array" ref="J14013">INDEX(Sheet1!A:X,C14012+1,5)</f>
        <v>750</v>
      </c>
      <c r="K14013">
        <v>20260821</v>
      </c>
      <c r="L14013">
        <f>L14012+1</f>
        <v>14013</v>
      </c>
    </row>
    <row r="14014" spans="1:12">
      <c r="A14014">
        <f>A14013+1</f>
        <v>14014</v>
      </c>
      <c r="B14014">
        <v>26</v>
      </c>
      <c r="C14014">
        <f t="shared" si="218"/>
        <v>1168</v>
      </c>
      <c r="D14014">
        <f>IF(D14013=12,1,D14013+1)</f>
        <v>10</v>
      </c>
      <c r="G14014">
        <f>G14013+1</f>
        <v>14014</v>
      </c>
      <c r="H14014">
        <v>26</v>
      </c>
      <c r="I14014">
        <v>20210821</v>
      </c>
      <c r="J14014" cm="1">
        <f t="array" ref="J14014">INDEX(Sheet1!A:X,C14013+1,5)</f>
        <v>750</v>
      </c>
      <c r="K14014">
        <v>20260821</v>
      </c>
      <c r="L14014">
        <f>L14013+1</f>
        <v>14014</v>
      </c>
    </row>
    <row r="14015" spans="1:12">
      <c r="A14015">
        <f>A14014+1</f>
        <v>14015</v>
      </c>
      <c r="B14015">
        <v>26</v>
      </c>
      <c r="C14015">
        <f t="shared" si="218"/>
        <v>1168</v>
      </c>
      <c r="D14015">
        <f>IF(D14014=12,1,D14014+1)</f>
        <v>11</v>
      </c>
      <c r="G14015">
        <f>G14014+1</f>
        <v>14015</v>
      </c>
      <c r="H14015">
        <v>26</v>
      </c>
      <c r="I14015">
        <v>20210821</v>
      </c>
      <c r="J14015" cm="1">
        <f t="array" ref="J14015">INDEX(Sheet1!A:X,C14014+1,5)</f>
        <v>750</v>
      </c>
      <c r="K14015">
        <v>20260821</v>
      </c>
      <c r="L14015">
        <f>L14014+1</f>
        <v>14015</v>
      </c>
    </row>
    <row r="14016" spans="1:12">
      <c r="A14016">
        <f>A14015+1</f>
        <v>14016</v>
      </c>
      <c r="B14016">
        <v>26</v>
      </c>
      <c r="C14016">
        <f t="shared" si="218"/>
        <v>1169</v>
      </c>
      <c r="D14016">
        <f>IF(D14015=12,1,D14015+1)</f>
        <v>12</v>
      </c>
      <c r="G14016">
        <f>G14015+1</f>
        <v>14016</v>
      </c>
      <c r="H14016">
        <v>26</v>
      </c>
      <c r="I14016">
        <v>20210821</v>
      </c>
      <c r="J14016" cm="1">
        <f t="array" ref="J14016">INDEX(Sheet1!A:X,C14015+1,5)</f>
        <v>750</v>
      </c>
      <c r="K14016">
        <v>20260821</v>
      </c>
      <c r="L14016">
        <f>L14015+1</f>
        <v>14016</v>
      </c>
    </row>
    <row r="14017" spans="1:12">
      <c r="A14017">
        <f>A14016+1</f>
        <v>14017</v>
      </c>
      <c r="B14017">
        <v>26</v>
      </c>
      <c r="C14017">
        <f t="shared" ref="C14017:C14080" si="219">ROUNDDOWN(ROW()/12,0)+1</f>
        <v>1169</v>
      </c>
      <c r="D14017">
        <f>IF(D14016=12,1,D14016+1)</f>
        <v>1</v>
      </c>
      <c r="G14017">
        <f>G14016+1</f>
        <v>14017</v>
      </c>
      <c r="H14017">
        <v>26</v>
      </c>
      <c r="I14017">
        <v>20210821</v>
      </c>
      <c r="J14017" cm="1">
        <f t="array" ref="J14017">INDEX(Sheet1!A:X,C14016+1,5)</f>
        <v>700</v>
      </c>
      <c r="K14017">
        <v>20260821</v>
      </c>
      <c r="L14017">
        <f>L14016+1</f>
        <v>14017</v>
      </c>
    </row>
    <row r="14018" spans="1:12">
      <c r="A14018">
        <f>A14017+1</f>
        <v>14018</v>
      </c>
      <c r="B14018">
        <v>26</v>
      </c>
      <c r="C14018">
        <f t="shared" si="219"/>
        <v>1169</v>
      </c>
      <c r="D14018">
        <f>IF(D14017=12,1,D14017+1)</f>
        <v>2</v>
      </c>
      <c r="G14018">
        <f>G14017+1</f>
        <v>14018</v>
      </c>
      <c r="H14018">
        <v>26</v>
      </c>
      <c r="I14018">
        <v>20210821</v>
      </c>
      <c r="J14018" cm="1">
        <f t="array" ref="J14018">INDEX(Sheet1!A:X,C14017+1,5)</f>
        <v>700</v>
      </c>
      <c r="K14018">
        <v>20260821</v>
      </c>
      <c r="L14018">
        <f>L14017+1</f>
        <v>14018</v>
      </c>
    </row>
    <row r="14019" spans="1:12">
      <c r="A14019">
        <f>A14018+1</f>
        <v>14019</v>
      </c>
      <c r="B14019">
        <v>26</v>
      </c>
      <c r="C14019">
        <f t="shared" si="219"/>
        <v>1169</v>
      </c>
      <c r="D14019">
        <f>IF(D14018=12,1,D14018+1)</f>
        <v>3</v>
      </c>
      <c r="G14019">
        <f>G14018+1</f>
        <v>14019</v>
      </c>
      <c r="H14019">
        <v>26</v>
      </c>
      <c r="I14019">
        <v>20210821</v>
      </c>
      <c r="J14019" cm="1">
        <f t="array" ref="J14019">INDEX(Sheet1!A:X,C14018+1,5)</f>
        <v>700</v>
      </c>
      <c r="K14019">
        <v>20260821</v>
      </c>
      <c r="L14019">
        <f>L14018+1</f>
        <v>14019</v>
      </c>
    </row>
    <row r="14020" spans="1:12">
      <c r="A14020">
        <f>A14019+1</f>
        <v>14020</v>
      </c>
      <c r="B14020">
        <v>26</v>
      </c>
      <c r="C14020">
        <f t="shared" si="219"/>
        <v>1169</v>
      </c>
      <c r="D14020">
        <f>IF(D14019=12,1,D14019+1)</f>
        <v>4</v>
      </c>
      <c r="G14020">
        <f>G14019+1</f>
        <v>14020</v>
      </c>
      <c r="H14020">
        <v>26</v>
      </c>
      <c r="I14020">
        <v>20210821</v>
      </c>
      <c r="J14020" cm="1">
        <f t="array" ref="J14020">INDEX(Sheet1!A:X,C14019+1,5)</f>
        <v>700</v>
      </c>
      <c r="K14020">
        <v>20260821</v>
      </c>
      <c r="L14020">
        <f>L14019+1</f>
        <v>14020</v>
      </c>
    </row>
    <row r="14021" spans="1:12">
      <c r="A14021">
        <f>A14020+1</f>
        <v>14021</v>
      </c>
      <c r="B14021">
        <v>26</v>
      </c>
      <c r="C14021">
        <f t="shared" si="219"/>
        <v>1169</v>
      </c>
      <c r="D14021">
        <f>IF(D14020=12,1,D14020+1)</f>
        <v>5</v>
      </c>
      <c r="G14021">
        <f>G14020+1</f>
        <v>14021</v>
      </c>
      <c r="H14021">
        <v>26</v>
      </c>
      <c r="I14021">
        <v>20210821</v>
      </c>
      <c r="J14021" cm="1">
        <f t="array" ref="J14021">INDEX(Sheet1!A:X,C14020+1,5)</f>
        <v>700</v>
      </c>
      <c r="K14021">
        <v>20260821</v>
      </c>
      <c r="L14021">
        <f>L14020+1</f>
        <v>14021</v>
      </c>
    </row>
    <row r="14022" spans="1:12">
      <c r="A14022">
        <f>A14021+1</f>
        <v>14022</v>
      </c>
      <c r="B14022">
        <v>26</v>
      </c>
      <c r="C14022">
        <f t="shared" si="219"/>
        <v>1169</v>
      </c>
      <c r="D14022">
        <f>IF(D14021=12,1,D14021+1)</f>
        <v>6</v>
      </c>
      <c r="G14022">
        <f>G14021+1</f>
        <v>14022</v>
      </c>
      <c r="H14022">
        <v>26</v>
      </c>
      <c r="I14022">
        <v>20210821</v>
      </c>
      <c r="J14022" cm="1">
        <f t="array" ref="J14022">INDEX(Sheet1!A:X,C14021+1,5)</f>
        <v>700</v>
      </c>
      <c r="K14022">
        <v>20260821</v>
      </c>
      <c r="L14022">
        <f>L14021+1</f>
        <v>14022</v>
      </c>
    </row>
    <row r="14023" spans="1:12">
      <c r="A14023">
        <f>A14022+1</f>
        <v>14023</v>
      </c>
      <c r="B14023">
        <v>26</v>
      </c>
      <c r="C14023">
        <f t="shared" si="219"/>
        <v>1169</v>
      </c>
      <c r="D14023">
        <f>IF(D14022=12,1,D14022+1)</f>
        <v>7</v>
      </c>
      <c r="G14023">
        <f>G14022+1</f>
        <v>14023</v>
      </c>
      <c r="H14023">
        <v>26</v>
      </c>
      <c r="I14023">
        <v>20210821</v>
      </c>
      <c r="J14023" cm="1">
        <f t="array" ref="J14023">INDEX(Sheet1!A:X,C14022+1,5)</f>
        <v>700</v>
      </c>
      <c r="K14023">
        <v>20260821</v>
      </c>
      <c r="L14023">
        <f>L14022+1</f>
        <v>14023</v>
      </c>
    </row>
    <row r="14024" spans="1:12">
      <c r="A14024">
        <f>A14023+1</f>
        <v>14024</v>
      </c>
      <c r="B14024">
        <v>26</v>
      </c>
      <c r="C14024">
        <f t="shared" si="219"/>
        <v>1169</v>
      </c>
      <c r="D14024">
        <f>IF(D14023=12,1,D14023+1)</f>
        <v>8</v>
      </c>
      <c r="G14024">
        <f>G14023+1</f>
        <v>14024</v>
      </c>
      <c r="H14024">
        <v>26</v>
      </c>
      <c r="I14024">
        <v>20210821</v>
      </c>
      <c r="J14024" cm="1">
        <f t="array" ref="J14024">INDEX(Sheet1!A:X,C14023+1,5)</f>
        <v>700</v>
      </c>
      <c r="K14024">
        <v>20260821</v>
      </c>
      <c r="L14024">
        <f>L14023+1</f>
        <v>14024</v>
      </c>
    </row>
    <row r="14025" spans="1:12">
      <c r="A14025">
        <f>A14024+1</f>
        <v>14025</v>
      </c>
      <c r="B14025">
        <v>26</v>
      </c>
      <c r="C14025">
        <f t="shared" si="219"/>
        <v>1169</v>
      </c>
      <c r="D14025">
        <f>IF(D14024=12,1,D14024+1)</f>
        <v>9</v>
      </c>
      <c r="G14025">
        <f>G14024+1</f>
        <v>14025</v>
      </c>
      <c r="H14025">
        <v>26</v>
      </c>
      <c r="I14025">
        <v>20210821</v>
      </c>
      <c r="J14025" cm="1">
        <f t="array" ref="J14025">INDEX(Sheet1!A:X,C14024+1,5)</f>
        <v>700</v>
      </c>
      <c r="K14025">
        <v>20260821</v>
      </c>
      <c r="L14025">
        <f>L14024+1</f>
        <v>14025</v>
      </c>
    </row>
    <row r="14026" spans="1:12">
      <c r="A14026">
        <f>A14025+1</f>
        <v>14026</v>
      </c>
      <c r="B14026">
        <v>26</v>
      </c>
      <c r="C14026">
        <f t="shared" si="219"/>
        <v>1169</v>
      </c>
      <c r="D14026">
        <f>IF(D14025=12,1,D14025+1)</f>
        <v>10</v>
      </c>
      <c r="G14026">
        <f>G14025+1</f>
        <v>14026</v>
      </c>
      <c r="H14026">
        <v>26</v>
      </c>
      <c r="I14026">
        <v>20210821</v>
      </c>
      <c r="J14026" cm="1">
        <f t="array" ref="J14026">INDEX(Sheet1!A:X,C14025+1,5)</f>
        <v>700</v>
      </c>
      <c r="K14026">
        <v>20260821</v>
      </c>
      <c r="L14026">
        <f>L14025+1</f>
        <v>14026</v>
      </c>
    </row>
    <row r="14027" spans="1:12">
      <c r="A14027">
        <f>A14026+1</f>
        <v>14027</v>
      </c>
      <c r="B14027">
        <v>26</v>
      </c>
      <c r="C14027">
        <f t="shared" si="219"/>
        <v>1169</v>
      </c>
      <c r="D14027">
        <f>IF(D14026=12,1,D14026+1)</f>
        <v>11</v>
      </c>
      <c r="G14027">
        <f>G14026+1</f>
        <v>14027</v>
      </c>
      <c r="H14027">
        <v>26</v>
      </c>
      <c r="I14027">
        <v>20210821</v>
      </c>
      <c r="J14027" cm="1">
        <f t="array" ref="J14027">INDEX(Sheet1!A:X,C14026+1,5)</f>
        <v>700</v>
      </c>
      <c r="K14027">
        <v>20260821</v>
      </c>
      <c r="L14027">
        <f>L14026+1</f>
        <v>14027</v>
      </c>
    </row>
    <row r="14028" spans="1:12">
      <c r="A14028">
        <f>A14027+1</f>
        <v>14028</v>
      </c>
      <c r="B14028">
        <v>26</v>
      </c>
      <c r="C14028">
        <f t="shared" si="219"/>
        <v>1170</v>
      </c>
      <c r="D14028">
        <f>IF(D14027=12,1,D14027+1)</f>
        <v>12</v>
      </c>
      <c r="G14028">
        <f>G14027+1</f>
        <v>14028</v>
      </c>
      <c r="H14028">
        <v>26</v>
      </c>
      <c r="I14028">
        <v>20210821</v>
      </c>
      <c r="J14028" cm="1">
        <f t="array" ref="J14028">INDEX(Sheet1!A:X,C14027+1,5)</f>
        <v>700</v>
      </c>
      <c r="K14028">
        <v>20260821</v>
      </c>
      <c r="L14028">
        <f>L14027+1</f>
        <v>14028</v>
      </c>
    </row>
    <row r="14029" spans="1:12">
      <c r="A14029">
        <f>A14028+1</f>
        <v>14029</v>
      </c>
      <c r="B14029">
        <v>26</v>
      </c>
      <c r="C14029">
        <f t="shared" si="219"/>
        <v>1170</v>
      </c>
      <c r="D14029">
        <f>IF(D14028=12,1,D14028+1)</f>
        <v>1</v>
      </c>
      <c r="G14029">
        <f>G14028+1</f>
        <v>14029</v>
      </c>
      <c r="H14029">
        <v>26</v>
      </c>
      <c r="I14029">
        <v>20210821</v>
      </c>
      <c r="J14029" cm="1">
        <f t="array" ref="J14029">INDEX(Sheet1!A:X,C14028+1,5)</f>
        <v>700</v>
      </c>
      <c r="K14029">
        <v>20260821</v>
      </c>
      <c r="L14029">
        <f>L14028+1</f>
        <v>14029</v>
      </c>
    </row>
    <row r="14030" spans="1:12">
      <c r="A14030">
        <f>A14029+1</f>
        <v>14030</v>
      </c>
      <c r="B14030">
        <v>26</v>
      </c>
      <c r="C14030">
        <f t="shared" si="219"/>
        <v>1170</v>
      </c>
      <c r="D14030">
        <f>IF(D14029=12,1,D14029+1)</f>
        <v>2</v>
      </c>
      <c r="G14030">
        <f>G14029+1</f>
        <v>14030</v>
      </c>
      <c r="H14030">
        <v>26</v>
      </c>
      <c r="I14030">
        <v>20210821</v>
      </c>
      <c r="J14030" cm="1">
        <f t="array" ref="J14030">INDEX(Sheet1!A:X,C14029+1,5)</f>
        <v>700</v>
      </c>
      <c r="K14030">
        <v>20260821</v>
      </c>
      <c r="L14030">
        <f>L14029+1</f>
        <v>14030</v>
      </c>
    </row>
    <row r="14031" spans="1:12">
      <c r="A14031">
        <f>A14030+1</f>
        <v>14031</v>
      </c>
      <c r="B14031">
        <v>26</v>
      </c>
      <c r="C14031">
        <f t="shared" si="219"/>
        <v>1170</v>
      </c>
      <c r="D14031">
        <f>IF(D14030=12,1,D14030+1)</f>
        <v>3</v>
      </c>
      <c r="G14031">
        <f>G14030+1</f>
        <v>14031</v>
      </c>
      <c r="H14031">
        <v>26</v>
      </c>
      <c r="I14031">
        <v>20210821</v>
      </c>
      <c r="J14031" cm="1">
        <f t="array" ref="J14031">INDEX(Sheet1!A:X,C14030+1,5)</f>
        <v>700</v>
      </c>
      <c r="K14031">
        <v>20260821</v>
      </c>
      <c r="L14031">
        <f>L14030+1</f>
        <v>14031</v>
      </c>
    </row>
    <row r="14032" spans="1:12">
      <c r="A14032">
        <f>A14031+1</f>
        <v>14032</v>
      </c>
      <c r="B14032">
        <v>26</v>
      </c>
      <c r="C14032">
        <f t="shared" si="219"/>
        <v>1170</v>
      </c>
      <c r="D14032">
        <f>IF(D14031=12,1,D14031+1)</f>
        <v>4</v>
      </c>
      <c r="G14032">
        <f>G14031+1</f>
        <v>14032</v>
      </c>
      <c r="H14032">
        <v>26</v>
      </c>
      <c r="I14032">
        <v>20210821</v>
      </c>
      <c r="J14032" cm="1">
        <f t="array" ref="J14032">INDEX(Sheet1!A:X,C14031+1,5)</f>
        <v>700</v>
      </c>
      <c r="K14032">
        <v>20260821</v>
      </c>
      <c r="L14032">
        <f>L14031+1</f>
        <v>14032</v>
      </c>
    </row>
    <row r="14033" spans="1:12">
      <c r="A14033">
        <f>A14032+1</f>
        <v>14033</v>
      </c>
      <c r="B14033">
        <v>26</v>
      </c>
      <c r="C14033">
        <f t="shared" si="219"/>
        <v>1170</v>
      </c>
      <c r="D14033">
        <f>IF(D14032=12,1,D14032+1)</f>
        <v>5</v>
      </c>
      <c r="G14033">
        <f>G14032+1</f>
        <v>14033</v>
      </c>
      <c r="H14033">
        <v>26</v>
      </c>
      <c r="I14033">
        <v>20210821</v>
      </c>
      <c r="J14033" cm="1">
        <f t="array" ref="J14033">INDEX(Sheet1!A:X,C14032+1,5)</f>
        <v>700</v>
      </c>
      <c r="K14033">
        <v>20260821</v>
      </c>
      <c r="L14033">
        <f>L14032+1</f>
        <v>14033</v>
      </c>
    </row>
    <row r="14034" spans="1:12">
      <c r="A14034">
        <f>A14033+1</f>
        <v>14034</v>
      </c>
      <c r="B14034">
        <v>26</v>
      </c>
      <c r="C14034">
        <f t="shared" si="219"/>
        <v>1170</v>
      </c>
      <c r="D14034">
        <f>IF(D14033=12,1,D14033+1)</f>
        <v>6</v>
      </c>
      <c r="G14034">
        <f>G14033+1</f>
        <v>14034</v>
      </c>
      <c r="H14034">
        <v>26</v>
      </c>
      <c r="I14034">
        <v>20210821</v>
      </c>
      <c r="J14034" cm="1">
        <f t="array" ref="J14034">INDEX(Sheet1!A:X,C14033+1,5)</f>
        <v>700</v>
      </c>
      <c r="K14034">
        <v>20260821</v>
      </c>
      <c r="L14034">
        <f>L14033+1</f>
        <v>14034</v>
      </c>
    </row>
    <row r="14035" spans="1:12">
      <c r="A14035">
        <f>A14034+1</f>
        <v>14035</v>
      </c>
      <c r="B14035">
        <v>26</v>
      </c>
      <c r="C14035">
        <f t="shared" si="219"/>
        <v>1170</v>
      </c>
      <c r="D14035">
        <f>IF(D14034=12,1,D14034+1)</f>
        <v>7</v>
      </c>
      <c r="G14035">
        <f>G14034+1</f>
        <v>14035</v>
      </c>
      <c r="H14035">
        <v>26</v>
      </c>
      <c r="I14035">
        <v>20210821</v>
      </c>
      <c r="J14035" cm="1">
        <f t="array" ref="J14035">INDEX(Sheet1!A:X,C14034+1,5)</f>
        <v>700</v>
      </c>
      <c r="K14035">
        <v>20260821</v>
      </c>
      <c r="L14035">
        <f>L14034+1</f>
        <v>14035</v>
      </c>
    </row>
    <row r="14036" spans="1:12">
      <c r="A14036">
        <f>A14035+1</f>
        <v>14036</v>
      </c>
      <c r="B14036">
        <v>26</v>
      </c>
      <c r="C14036">
        <f t="shared" si="219"/>
        <v>1170</v>
      </c>
      <c r="D14036">
        <f>IF(D14035=12,1,D14035+1)</f>
        <v>8</v>
      </c>
      <c r="G14036">
        <f>G14035+1</f>
        <v>14036</v>
      </c>
      <c r="H14036">
        <v>26</v>
      </c>
      <c r="I14036">
        <v>20210821</v>
      </c>
      <c r="J14036" cm="1">
        <f t="array" ref="J14036">INDEX(Sheet1!A:X,C14035+1,5)</f>
        <v>700</v>
      </c>
      <c r="K14036">
        <v>20260821</v>
      </c>
      <c r="L14036">
        <f>L14035+1</f>
        <v>14036</v>
      </c>
    </row>
    <row r="14037" spans="1:12">
      <c r="A14037">
        <f>A14036+1</f>
        <v>14037</v>
      </c>
      <c r="B14037">
        <v>26</v>
      </c>
      <c r="C14037">
        <f t="shared" si="219"/>
        <v>1170</v>
      </c>
      <c r="D14037">
        <f>IF(D14036=12,1,D14036+1)</f>
        <v>9</v>
      </c>
      <c r="G14037">
        <f>G14036+1</f>
        <v>14037</v>
      </c>
      <c r="H14037">
        <v>26</v>
      </c>
      <c r="I14037">
        <v>20210821</v>
      </c>
      <c r="J14037" cm="1">
        <f t="array" ref="J14037">INDEX(Sheet1!A:X,C14036+1,5)</f>
        <v>700</v>
      </c>
      <c r="K14037">
        <v>20260821</v>
      </c>
      <c r="L14037">
        <f>L14036+1</f>
        <v>14037</v>
      </c>
    </row>
    <row r="14038" spans="1:12">
      <c r="A14038">
        <f>A14037+1</f>
        <v>14038</v>
      </c>
      <c r="B14038">
        <v>26</v>
      </c>
      <c r="C14038">
        <f t="shared" si="219"/>
        <v>1170</v>
      </c>
      <c r="D14038">
        <f>IF(D14037=12,1,D14037+1)</f>
        <v>10</v>
      </c>
      <c r="G14038">
        <f>G14037+1</f>
        <v>14038</v>
      </c>
      <c r="H14038">
        <v>26</v>
      </c>
      <c r="I14038">
        <v>20210821</v>
      </c>
      <c r="J14038" cm="1">
        <f t="array" ref="J14038">INDEX(Sheet1!A:X,C14037+1,5)</f>
        <v>700</v>
      </c>
      <c r="K14038">
        <v>20260821</v>
      </c>
      <c r="L14038">
        <f>L14037+1</f>
        <v>14038</v>
      </c>
    </row>
    <row r="14039" spans="1:12">
      <c r="A14039">
        <f>A14038+1</f>
        <v>14039</v>
      </c>
      <c r="B14039">
        <v>26</v>
      </c>
      <c r="C14039">
        <f t="shared" si="219"/>
        <v>1170</v>
      </c>
      <c r="D14039">
        <f>IF(D14038=12,1,D14038+1)</f>
        <v>11</v>
      </c>
      <c r="G14039">
        <f>G14038+1</f>
        <v>14039</v>
      </c>
      <c r="H14039">
        <v>26</v>
      </c>
      <c r="I14039">
        <v>20210821</v>
      </c>
      <c r="J14039" cm="1">
        <f t="array" ref="J14039">INDEX(Sheet1!A:X,C14038+1,5)</f>
        <v>700</v>
      </c>
      <c r="K14039">
        <v>20260821</v>
      </c>
      <c r="L14039">
        <f>L14038+1</f>
        <v>14039</v>
      </c>
    </row>
    <row r="14040" spans="1:12">
      <c r="A14040">
        <f>A14039+1</f>
        <v>14040</v>
      </c>
      <c r="B14040">
        <v>26</v>
      </c>
      <c r="C14040">
        <f t="shared" si="219"/>
        <v>1171</v>
      </c>
      <c r="D14040">
        <f>IF(D14039=12,1,D14039+1)</f>
        <v>12</v>
      </c>
      <c r="G14040">
        <f>G14039+1</f>
        <v>14040</v>
      </c>
      <c r="H14040">
        <v>26</v>
      </c>
      <c r="I14040">
        <v>20210821</v>
      </c>
      <c r="J14040" cm="1">
        <f t="array" ref="J14040">INDEX(Sheet1!A:X,C14039+1,5)</f>
        <v>700</v>
      </c>
      <c r="K14040">
        <v>20260821</v>
      </c>
      <c r="L14040">
        <f>L14039+1</f>
        <v>14040</v>
      </c>
    </row>
    <row r="14041" spans="1:12">
      <c r="A14041">
        <f>A14040+1</f>
        <v>14041</v>
      </c>
      <c r="B14041">
        <v>26</v>
      </c>
      <c r="C14041">
        <f t="shared" si="219"/>
        <v>1171</v>
      </c>
      <c r="D14041">
        <f>IF(D14040=12,1,D14040+1)</f>
        <v>1</v>
      </c>
      <c r="G14041">
        <f>G14040+1</f>
        <v>14041</v>
      </c>
      <c r="H14041">
        <v>26</v>
      </c>
      <c r="I14041">
        <v>20210821</v>
      </c>
      <c r="J14041" cm="1">
        <f t="array" ref="J14041">INDEX(Sheet1!A:X,C14040+1,5)</f>
        <v>700</v>
      </c>
      <c r="K14041">
        <v>20260821</v>
      </c>
      <c r="L14041">
        <f>L14040+1</f>
        <v>14041</v>
      </c>
    </row>
    <row r="14042" spans="1:12">
      <c r="A14042">
        <f>A14041+1</f>
        <v>14042</v>
      </c>
      <c r="B14042">
        <v>26</v>
      </c>
      <c r="C14042">
        <f t="shared" si="219"/>
        <v>1171</v>
      </c>
      <c r="D14042">
        <f>IF(D14041=12,1,D14041+1)</f>
        <v>2</v>
      </c>
      <c r="G14042">
        <f>G14041+1</f>
        <v>14042</v>
      </c>
      <c r="H14042">
        <v>26</v>
      </c>
      <c r="I14042">
        <v>20210821</v>
      </c>
      <c r="J14042" cm="1">
        <f t="array" ref="J14042">INDEX(Sheet1!A:X,C14041+1,5)</f>
        <v>700</v>
      </c>
      <c r="K14042">
        <v>20260821</v>
      </c>
      <c r="L14042">
        <f>L14041+1</f>
        <v>14042</v>
      </c>
    </row>
    <row r="14043" spans="1:12">
      <c r="A14043">
        <f>A14042+1</f>
        <v>14043</v>
      </c>
      <c r="B14043">
        <v>26</v>
      </c>
      <c r="C14043">
        <f t="shared" si="219"/>
        <v>1171</v>
      </c>
      <c r="D14043">
        <f>IF(D14042=12,1,D14042+1)</f>
        <v>3</v>
      </c>
      <c r="G14043">
        <f>G14042+1</f>
        <v>14043</v>
      </c>
      <c r="H14043">
        <v>26</v>
      </c>
      <c r="I14043">
        <v>20210821</v>
      </c>
      <c r="J14043" cm="1">
        <f t="array" ref="J14043">INDEX(Sheet1!A:X,C14042+1,5)</f>
        <v>700</v>
      </c>
      <c r="K14043">
        <v>20260821</v>
      </c>
      <c r="L14043">
        <f>L14042+1</f>
        <v>14043</v>
      </c>
    </row>
    <row r="14044" spans="1:12">
      <c r="A14044">
        <f>A14043+1</f>
        <v>14044</v>
      </c>
      <c r="B14044">
        <v>26</v>
      </c>
      <c r="C14044">
        <f t="shared" si="219"/>
        <v>1171</v>
      </c>
      <c r="D14044">
        <f>IF(D14043=12,1,D14043+1)</f>
        <v>4</v>
      </c>
      <c r="G14044">
        <f>G14043+1</f>
        <v>14044</v>
      </c>
      <c r="H14044">
        <v>26</v>
      </c>
      <c r="I14044">
        <v>20210821</v>
      </c>
      <c r="J14044" cm="1">
        <f t="array" ref="J14044">INDEX(Sheet1!A:X,C14043+1,5)</f>
        <v>700</v>
      </c>
      <c r="K14044">
        <v>20260821</v>
      </c>
      <c r="L14044">
        <f>L14043+1</f>
        <v>14044</v>
      </c>
    </row>
    <row r="14045" spans="1:12">
      <c r="A14045">
        <f>A14044+1</f>
        <v>14045</v>
      </c>
      <c r="B14045">
        <v>26</v>
      </c>
      <c r="C14045">
        <f t="shared" si="219"/>
        <v>1171</v>
      </c>
      <c r="D14045">
        <f>IF(D14044=12,1,D14044+1)</f>
        <v>5</v>
      </c>
      <c r="G14045">
        <f>G14044+1</f>
        <v>14045</v>
      </c>
      <c r="H14045">
        <v>26</v>
      </c>
      <c r="I14045">
        <v>20210821</v>
      </c>
      <c r="J14045" cm="1">
        <f t="array" ref="J14045">INDEX(Sheet1!A:X,C14044+1,5)</f>
        <v>700</v>
      </c>
      <c r="K14045">
        <v>20260821</v>
      </c>
      <c r="L14045">
        <f>L14044+1</f>
        <v>14045</v>
      </c>
    </row>
    <row r="14046" spans="1:12">
      <c r="A14046">
        <f>A14045+1</f>
        <v>14046</v>
      </c>
      <c r="B14046">
        <v>26</v>
      </c>
      <c r="C14046">
        <f t="shared" si="219"/>
        <v>1171</v>
      </c>
      <c r="D14046">
        <f>IF(D14045=12,1,D14045+1)</f>
        <v>6</v>
      </c>
      <c r="G14046">
        <f>G14045+1</f>
        <v>14046</v>
      </c>
      <c r="H14046">
        <v>26</v>
      </c>
      <c r="I14046">
        <v>20210821</v>
      </c>
      <c r="J14046" cm="1">
        <f t="array" ref="J14046">INDEX(Sheet1!A:X,C14045+1,5)</f>
        <v>700</v>
      </c>
      <c r="K14046">
        <v>20260821</v>
      </c>
      <c r="L14046">
        <f>L14045+1</f>
        <v>14046</v>
      </c>
    </row>
    <row r="14047" spans="1:12">
      <c r="A14047">
        <f>A14046+1</f>
        <v>14047</v>
      </c>
      <c r="B14047">
        <v>26</v>
      </c>
      <c r="C14047">
        <f t="shared" si="219"/>
        <v>1171</v>
      </c>
      <c r="D14047">
        <f>IF(D14046=12,1,D14046+1)</f>
        <v>7</v>
      </c>
      <c r="G14047">
        <f>G14046+1</f>
        <v>14047</v>
      </c>
      <c r="H14047">
        <v>26</v>
      </c>
      <c r="I14047">
        <v>20210821</v>
      </c>
      <c r="J14047" cm="1">
        <f t="array" ref="J14047">INDEX(Sheet1!A:X,C14046+1,5)</f>
        <v>700</v>
      </c>
      <c r="K14047">
        <v>20260821</v>
      </c>
      <c r="L14047">
        <f>L14046+1</f>
        <v>14047</v>
      </c>
    </row>
    <row r="14048" spans="1:12">
      <c r="A14048">
        <f>A14047+1</f>
        <v>14048</v>
      </c>
      <c r="B14048">
        <v>26</v>
      </c>
      <c r="C14048">
        <f t="shared" si="219"/>
        <v>1171</v>
      </c>
      <c r="D14048">
        <f>IF(D14047=12,1,D14047+1)</f>
        <v>8</v>
      </c>
      <c r="G14048">
        <f>G14047+1</f>
        <v>14048</v>
      </c>
      <c r="H14048">
        <v>26</v>
      </c>
      <c r="I14048">
        <v>20210821</v>
      </c>
      <c r="J14048" cm="1">
        <f t="array" ref="J14048">INDEX(Sheet1!A:X,C14047+1,5)</f>
        <v>700</v>
      </c>
      <c r="K14048">
        <v>20260821</v>
      </c>
      <c r="L14048">
        <f>L14047+1</f>
        <v>14048</v>
      </c>
    </row>
    <row r="14049" spans="1:12">
      <c r="A14049">
        <f>A14048+1</f>
        <v>14049</v>
      </c>
      <c r="B14049">
        <v>26</v>
      </c>
      <c r="C14049">
        <f t="shared" si="219"/>
        <v>1171</v>
      </c>
      <c r="D14049">
        <f>IF(D14048=12,1,D14048+1)</f>
        <v>9</v>
      </c>
      <c r="G14049">
        <f>G14048+1</f>
        <v>14049</v>
      </c>
      <c r="H14049">
        <v>26</v>
      </c>
      <c r="I14049">
        <v>20210821</v>
      </c>
      <c r="J14049" cm="1">
        <f t="array" ref="J14049">INDEX(Sheet1!A:X,C14048+1,5)</f>
        <v>700</v>
      </c>
      <c r="K14049">
        <v>20260821</v>
      </c>
      <c r="L14049">
        <f>L14048+1</f>
        <v>14049</v>
      </c>
    </row>
    <row r="14050" spans="1:12">
      <c r="A14050">
        <f>A14049+1</f>
        <v>14050</v>
      </c>
      <c r="B14050">
        <v>26</v>
      </c>
      <c r="C14050">
        <f t="shared" si="219"/>
        <v>1171</v>
      </c>
      <c r="D14050">
        <f>IF(D14049=12,1,D14049+1)</f>
        <v>10</v>
      </c>
      <c r="G14050">
        <f>G14049+1</f>
        <v>14050</v>
      </c>
      <c r="H14050">
        <v>26</v>
      </c>
      <c r="I14050">
        <v>20210821</v>
      </c>
      <c r="J14050" cm="1">
        <f t="array" ref="J14050">INDEX(Sheet1!A:X,C14049+1,5)</f>
        <v>700</v>
      </c>
      <c r="K14050">
        <v>20260821</v>
      </c>
      <c r="L14050">
        <f>L14049+1</f>
        <v>14050</v>
      </c>
    </row>
    <row r="14051" spans="1:12">
      <c r="A14051">
        <f>A14050+1</f>
        <v>14051</v>
      </c>
      <c r="B14051">
        <v>26</v>
      </c>
      <c r="C14051">
        <f t="shared" si="219"/>
        <v>1171</v>
      </c>
      <c r="D14051">
        <f>IF(D14050=12,1,D14050+1)</f>
        <v>11</v>
      </c>
      <c r="G14051">
        <f>G14050+1</f>
        <v>14051</v>
      </c>
      <c r="H14051">
        <v>26</v>
      </c>
      <c r="I14051">
        <v>20210821</v>
      </c>
      <c r="J14051" cm="1">
        <f t="array" ref="J14051">INDEX(Sheet1!A:X,C14050+1,5)</f>
        <v>700</v>
      </c>
      <c r="K14051">
        <v>20260821</v>
      </c>
      <c r="L14051">
        <f>L14050+1</f>
        <v>14051</v>
      </c>
    </row>
    <row r="14052" spans="1:12">
      <c r="A14052">
        <f>A14051+1</f>
        <v>14052</v>
      </c>
      <c r="B14052">
        <v>26</v>
      </c>
      <c r="C14052">
        <f t="shared" si="219"/>
        <v>1172</v>
      </c>
      <c r="D14052">
        <f>IF(D14051=12,1,D14051+1)</f>
        <v>12</v>
      </c>
      <c r="G14052">
        <f>G14051+1</f>
        <v>14052</v>
      </c>
      <c r="H14052">
        <v>26</v>
      </c>
      <c r="I14052">
        <v>20210821</v>
      </c>
      <c r="J14052" cm="1">
        <f t="array" ref="J14052">INDEX(Sheet1!A:X,C14051+1,5)</f>
        <v>700</v>
      </c>
      <c r="K14052">
        <v>20260821</v>
      </c>
      <c r="L14052">
        <f>L14051+1</f>
        <v>14052</v>
      </c>
    </row>
    <row r="14053" spans="1:12">
      <c r="A14053">
        <f>A14052+1</f>
        <v>14053</v>
      </c>
      <c r="B14053">
        <v>26</v>
      </c>
      <c r="C14053">
        <f t="shared" si="219"/>
        <v>1172</v>
      </c>
      <c r="D14053">
        <f>IF(D14052=12,1,D14052+1)</f>
        <v>1</v>
      </c>
      <c r="G14053">
        <f>G14052+1</f>
        <v>14053</v>
      </c>
      <c r="H14053">
        <v>26</v>
      </c>
      <c r="I14053">
        <v>20210821</v>
      </c>
      <c r="J14053" cm="1">
        <f t="array" ref="J14053">INDEX(Sheet1!A:X,C14052+1,5)</f>
        <v>230</v>
      </c>
      <c r="K14053">
        <v>20260821</v>
      </c>
      <c r="L14053">
        <f>L14052+1</f>
        <v>14053</v>
      </c>
    </row>
    <row r="14054" spans="1:12">
      <c r="A14054">
        <f>A14053+1</f>
        <v>14054</v>
      </c>
      <c r="B14054">
        <v>26</v>
      </c>
      <c r="C14054">
        <f t="shared" si="219"/>
        <v>1172</v>
      </c>
      <c r="D14054">
        <f>IF(D14053=12,1,D14053+1)</f>
        <v>2</v>
      </c>
      <c r="G14054">
        <f>G14053+1</f>
        <v>14054</v>
      </c>
      <c r="H14054">
        <v>26</v>
      </c>
      <c r="I14054">
        <v>20210821</v>
      </c>
      <c r="J14054" cm="1">
        <f t="array" ref="J14054">INDEX(Sheet1!A:X,C14053+1,5)</f>
        <v>230</v>
      </c>
      <c r="K14054">
        <v>20260821</v>
      </c>
      <c r="L14054">
        <f>L14053+1</f>
        <v>14054</v>
      </c>
    </row>
    <row r="14055" spans="1:12">
      <c r="A14055">
        <f>A14054+1</f>
        <v>14055</v>
      </c>
      <c r="B14055">
        <v>26</v>
      </c>
      <c r="C14055">
        <f t="shared" si="219"/>
        <v>1172</v>
      </c>
      <c r="D14055">
        <f>IF(D14054=12,1,D14054+1)</f>
        <v>3</v>
      </c>
      <c r="G14055">
        <f>G14054+1</f>
        <v>14055</v>
      </c>
      <c r="H14055">
        <v>26</v>
      </c>
      <c r="I14055">
        <v>20210821</v>
      </c>
      <c r="J14055" cm="1">
        <f t="array" ref="J14055">INDEX(Sheet1!A:X,C14054+1,5)</f>
        <v>230</v>
      </c>
      <c r="K14055">
        <v>20260821</v>
      </c>
      <c r="L14055">
        <f>L14054+1</f>
        <v>14055</v>
      </c>
    </row>
    <row r="14056" spans="1:12">
      <c r="A14056">
        <f>A14055+1</f>
        <v>14056</v>
      </c>
      <c r="B14056">
        <v>26</v>
      </c>
      <c r="C14056">
        <f t="shared" si="219"/>
        <v>1172</v>
      </c>
      <c r="D14056">
        <f>IF(D14055=12,1,D14055+1)</f>
        <v>4</v>
      </c>
      <c r="G14056">
        <f>G14055+1</f>
        <v>14056</v>
      </c>
      <c r="H14056">
        <v>26</v>
      </c>
      <c r="I14056">
        <v>20210821</v>
      </c>
      <c r="J14056" cm="1">
        <f t="array" ref="J14056">INDEX(Sheet1!A:X,C14055+1,5)</f>
        <v>230</v>
      </c>
      <c r="K14056">
        <v>20260821</v>
      </c>
      <c r="L14056">
        <f>L14055+1</f>
        <v>14056</v>
      </c>
    </row>
    <row r="14057" spans="1:12">
      <c r="A14057">
        <f>A14056+1</f>
        <v>14057</v>
      </c>
      <c r="B14057">
        <v>26</v>
      </c>
      <c r="C14057">
        <f t="shared" si="219"/>
        <v>1172</v>
      </c>
      <c r="D14057">
        <f>IF(D14056=12,1,D14056+1)</f>
        <v>5</v>
      </c>
      <c r="G14057">
        <f>G14056+1</f>
        <v>14057</v>
      </c>
      <c r="H14057">
        <v>26</v>
      </c>
      <c r="I14057">
        <v>20210821</v>
      </c>
      <c r="J14057" cm="1">
        <f t="array" ref="J14057">INDEX(Sheet1!A:X,C14056+1,5)</f>
        <v>230</v>
      </c>
      <c r="K14057">
        <v>20260821</v>
      </c>
      <c r="L14057">
        <f>L14056+1</f>
        <v>14057</v>
      </c>
    </row>
    <row r="14058" spans="1:12">
      <c r="A14058">
        <f>A14057+1</f>
        <v>14058</v>
      </c>
      <c r="B14058">
        <v>26</v>
      </c>
      <c r="C14058">
        <f t="shared" si="219"/>
        <v>1172</v>
      </c>
      <c r="D14058">
        <f>IF(D14057=12,1,D14057+1)</f>
        <v>6</v>
      </c>
      <c r="G14058">
        <f>G14057+1</f>
        <v>14058</v>
      </c>
      <c r="H14058">
        <v>26</v>
      </c>
      <c r="I14058">
        <v>20210821</v>
      </c>
      <c r="J14058" cm="1">
        <f t="array" ref="J14058">INDEX(Sheet1!A:X,C14057+1,5)</f>
        <v>230</v>
      </c>
      <c r="K14058">
        <v>20260821</v>
      </c>
      <c r="L14058">
        <f>L14057+1</f>
        <v>14058</v>
      </c>
    </row>
    <row r="14059" spans="1:12">
      <c r="A14059">
        <f>A14058+1</f>
        <v>14059</v>
      </c>
      <c r="B14059">
        <v>26</v>
      </c>
      <c r="C14059">
        <f t="shared" si="219"/>
        <v>1172</v>
      </c>
      <c r="D14059">
        <f>IF(D14058=12,1,D14058+1)</f>
        <v>7</v>
      </c>
      <c r="G14059">
        <f>G14058+1</f>
        <v>14059</v>
      </c>
      <c r="H14059">
        <v>26</v>
      </c>
      <c r="I14059">
        <v>20210821</v>
      </c>
      <c r="J14059" cm="1">
        <f t="array" ref="J14059">INDEX(Sheet1!A:X,C14058+1,5)</f>
        <v>230</v>
      </c>
      <c r="K14059">
        <v>20260821</v>
      </c>
      <c r="L14059">
        <f>L14058+1</f>
        <v>14059</v>
      </c>
    </row>
    <row r="14060" spans="1:12">
      <c r="A14060">
        <f>A14059+1</f>
        <v>14060</v>
      </c>
      <c r="B14060">
        <v>26</v>
      </c>
      <c r="C14060">
        <f t="shared" si="219"/>
        <v>1172</v>
      </c>
      <c r="D14060">
        <f>IF(D14059=12,1,D14059+1)</f>
        <v>8</v>
      </c>
      <c r="G14060">
        <f>G14059+1</f>
        <v>14060</v>
      </c>
      <c r="H14060">
        <v>26</v>
      </c>
      <c r="I14060">
        <v>20210821</v>
      </c>
      <c r="J14060" cm="1">
        <f t="array" ref="J14060">INDEX(Sheet1!A:X,C14059+1,5)</f>
        <v>230</v>
      </c>
      <c r="K14060">
        <v>20260821</v>
      </c>
      <c r="L14060">
        <f>L14059+1</f>
        <v>14060</v>
      </c>
    </row>
    <row r="14061" spans="1:12">
      <c r="A14061">
        <f>A14060+1</f>
        <v>14061</v>
      </c>
      <c r="B14061">
        <v>26</v>
      </c>
      <c r="C14061">
        <f t="shared" si="219"/>
        <v>1172</v>
      </c>
      <c r="D14061">
        <f>IF(D14060=12,1,D14060+1)</f>
        <v>9</v>
      </c>
      <c r="G14061">
        <f>G14060+1</f>
        <v>14061</v>
      </c>
      <c r="H14061">
        <v>26</v>
      </c>
      <c r="I14061">
        <v>20210821</v>
      </c>
      <c r="J14061" cm="1">
        <f t="array" ref="J14061">INDEX(Sheet1!A:X,C14060+1,5)</f>
        <v>230</v>
      </c>
      <c r="K14061">
        <v>20260821</v>
      </c>
      <c r="L14061">
        <f>L14060+1</f>
        <v>14061</v>
      </c>
    </row>
    <row r="14062" spans="1:12">
      <c r="A14062">
        <f>A14061+1</f>
        <v>14062</v>
      </c>
      <c r="B14062">
        <v>26</v>
      </c>
      <c r="C14062">
        <f t="shared" si="219"/>
        <v>1172</v>
      </c>
      <c r="D14062">
        <f>IF(D14061=12,1,D14061+1)</f>
        <v>10</v>
      </c>
      <c r="G14062">
        <f>G14061+1</f>
        <v>14062</v>
      </c>
      <c r="H14062">
        <v>26</v>
      </c>
      <c r="I14062">
        <v>20210821</v>
      </c>
      <c r="J14062" cm="1">
        <f t="array" ref="J14062">INDEX(Sheet1!A:X,C14061+1,5)</f>
        <v>230</v>
      </c>
      <c r="K14062">
        <v>20260821</v>
      </c>
      <c r="L14062">
        <f>L14061+1</f>
        <v>14062</v>
      </c>
    </row>
    <row r="14063" spans="1:12">
      <c r="A14063">
        <f>A14062+1</f>
        <v>14063</v>
      </c>
      <c r="B14063">
        <v>26</v>
      </c>
      <c r="C14063">
        <f t="shared" si="219"/>
        <v>1172</v>
      </c>
      <c r="D14063">
        <f>IF(D14062=12,1,D14062+1)</f>
        <v>11</v>
      </c>
      <c r="G14063">
        <f>G14062+1</f>
        <v>14063</v>
      </c>
      <c r="H14063">
        <v>26</v>
      </c>
      <c r="I14063">
        <v>20210821</v>
      </c>
      <c r="J14063" cm="1">
        <f t="array" ref="J14063">INDEX(Sheet1!A:X,C14062+1,5)</f>
        <v>230</v>
      </c>
      <c r="K14063">
        <v>20260821</v>
      </c>
      <c r="L14063">
        <f>L14062+1</f>
        <v>14063</v>
      </c>
    </row>
    <row r="14064" spans="1:12">
      <c r="A14064">
        <f>A14063+1</f>
        <v>14064</v>
      </c>
      <c r="B14064">
        <v>26</v>
      </c>
      <c r="C14064">
        <f t="shared" si="219"/>
        <v>1173</v>
      </c>
      <c r="D14064">
        <f>IF(D14063=12,1,D14063+1)</f>
        <v>12</v>
      </c>
      <c r="G14064">
        <f>G14063+1</f>
        <v>14064</v>
      </c>
      <c r="H14064">
        <v>26</v>
      </c>
      <c r="I14064">
        <v>20210821</v>
      </c>
      <c r="J14064" cm="1">
        <f t="array" ref="J14064">INDEX(Sheet1!A:X,C14063+1,5)</f>
        <v>230</v>
      </c>
      <c r="K14064">
        <v>20260821</v>
      </c>
      <c r="L14064">
        <f>L14063+1</f>
        <v>14064</v>
      </c>
    </row>
    <row r="14065" spans="1:12">
      <c r="A14065">
        <f>A14064+1</f>
        <v>14065</v>
      </c>
      <c r="B14065">
        <v>26</v>
      </c>
      <c r="C14065">
        <f t="shared" si="219"/>
        <v>1173</v>
      </c>
      <c r="D14065">
        <f>IF(D14064=12,1,D14064+1)</f>
        <v>1</v>
      </c>
      <c r="G14065">
        <f>G14064+1</f>
        <v>14065</v>
      </c>
      <c r="H14065">
        <v>26</v>
      </c>
      <c r="I14065">
        <v>20210821</v>
      </c>
      <c r="J14065" cm="1">
        <f t="array" ref="J14065">INDEX(Sheet1!A:X,C14064+1,5)</f>
        <v>280</v>
      </c>
      <c r="K14065">
        <v>20260821</v>
      </c>
      <c r="L14065">
        <f>L14064+1</f>
        <v>14065</v>
      </c>
    </row>
    <row r="14066" spans="1:12">
      <c r="A14066">
        <f>A14065+1</f>
        <v>14066</v>
      </c>
      <c r="B14066">
        <v>26</v>
      </c>
      <c r="C14066">
        <f t="shared" si="219"/>
        <v>1173</v>
      </c>
      <c r="D14066">
        <f>IF(D14065=12,1,D14065+1)</f>
        <v>2</v>
      </c>
      <c r="G14066">
        <f>G14065+1</f>
        <v>14066</v>
      </c>
      <c r="H14066">
        <v>26</v>
      </c>
      <c r="I14066">
        <v>20210821</v>
      </c>
      <c r="J14066" cm="1">
        <f t="array" ref="J14066">INDEX(Sheet1!A:X,C14065+1,5)</f>
        <v>280</v>
      </c>
      <c r="K14066">
        <v>20260821</v>
      </c>
      <c r="L14066">
        <f>L14065+1</f>
        <v>14066</v>
      </c>
    </row>
    <row r="14067" spans="1:12">
      <c r="A14067">
        <f>A14066+1</f>
        <v>14067</v>
      </c>
      <c r="B14067">
        <v>26</v>
      </c>
      <c r="C14067">
        <f t="shared" si="219"/>
        <v>1173</v>
      </c>
      <c r="D14067">
        <f>IF(D14066=12,1,D14066+1)</f>
        <v>3</v>
      </c>
      <c r="G14067">
        <f>G14066+1</f>
        <v>14067</v>
      </c>
      <c r="H14067">
        <v>26</v>
      </c>
      <c r="I14067">
        <v>20210821</v>
      </c>
      <c r="J14067" cm="1">
        <f t="array" ref="J14067">INDEX(Sheet1!A:X,C14066+1,5)</f>
        <v>280</v>
      </c>
      <c r="K14067">
        <v>20260821</v>
      </c>
      <c r="L14067">
        <f>L14066+1</f>
        <v>14067</v>
      </c>
    </row>
    <row r="14068" spans="1:12">
      <c r="A14068">
        <f>A14067+1</f>
        <v>14068</v>
      </c>
      <c r="B14068">
        <v>26</v>
      </c>
      <c r="C14068">
        <f t="shared" si="219"/>
        <v>1173</v>
      </c>
      <c r="D14068">
        <f>IF(D14067=12,1,D14067+1)</f>
        <v>4</v>
      </c>
      <c r="G14068">
        <f>G14067+1</f>
        <v>14068</v>
      </c>
      <c r="H14068">
        <v>26</v>
      </c>
      <c r="I14068">
        <v>20210821</v>
      </c>
      <c r="J14068" cm="1">
        <f t="array" ref="J14068">INDEX(Sheet1!A:X,C14067+1,5)</f>
        <v>280</v>
      </c>
      <c r="K14068">
        <v>20260821</v>
      </c>
      <c r="L14068">
        <f>L14067+1</f>
        <v>14068</v>
      </c>
    </row>
    <row r="14069" spans="1:12">
      <c r="A14069">
        <f>A14068+1</f>
        <v>14069</v>
      </c>
      <c r="B14069">
        <v>26</v>
      </c>
      <c r="C14069">
        <f t="shared" si="219"/>
        <v>1173</v>
      </c>
      <c r="D14069">
        <f>IF(D14068=12,1,D14068+1)</f>
        <v>5</v>
      </c>
      <c r="G14069">
        <f>G14068+1</f>
        <v>14069</v>
      </c>
      <c r="H14069">
        <v>26</v>
      </c>
      <c r="I14069">
        <v>20210821</v>
      </c>
      <c r="J14069" cm="1">
        <f t="array" ref="J14069">INDEX(Sheet1!A:X,C14068+1,5)</f>
        <v>280</v>
      </c>
      <c r="K14069">
        <v>20260821</v>
      </c>
      <c r="L14069">
        <f>L14068+1</f>
        <v>14069</v>
      </c>
    </row>
    <row r="14070" spans="1:12">
      <c r="A14070">
        <f>A14069+1</f>
        <v>14070</v>
      </c>
      <c r="B14070">
        <v>26</v>
      </c>
      <c r="C14070">
        <f t="shared" si="219"/>
        <v>1173</v>
      </c>
      <c r="D14070">
        <f>IF(D14069=12,1,D14069+1)</f>
        <v>6</v>
      </c>
      <c r="G14070">
        <f>G14069+1</f>
        <v>14070</v>
      </c>
      <c r="H14070">
        <v>26</v>
      </c>
      <c r="I14070">
        <v>20210821</v>
      </c>
      <c r="J14070" cm="1">
        <f t="array" ref="J14070">INDEX(Sheet1!A:X,C14069+1,5)</f>
        <v>280</v>
      </c>
      <c r="K14070">
        <v>20260821</v>
      </c>
      <c r="L14070">
        <f>L14069+1</f>
        <v>14070</v>
      </c>
    </row>
    <row r="14071" spans="1:12">
      <c r="A14071">
        <f>A14070+1</f>
        <v>14071</v>
      </c>
      <c r="B14071">
        <v>26</v>
      </c>
      <c r="C14071">
        <f t="shared" si="219"/>
        <v>1173</v>
      </c>
      <c r="D14071">
        <f>IF(D14070=12,1,D14070+1)</f>
        <v>7</v>
      </c>
      <c r="G14071">
        <f>G14070+1</f>
        <v>14071</v>
      </c>
      <c r="H14071">
        <v>26</v>
      </c>
      <c r="I14071">
        <v>20210821</v>
      </c>
      <c r="J14071" cm="1">
        <f t="array" ref="J14071">INDEX(Sheet1!A:X,C14070+1,5)</f>
        <v>280</v>
      </c>
      <c r="K14071">
        <v>20260821</v>
      </c>
      <c r="L14071">
        <f>L14070+1</f>
        <v>14071</v>
      </c>
    </row>
    <row r="14072" spans="1:12">
      <c r="A14072">
        <f>A14071+1</f>
        <v>14072</v>
      </c>
      <c r="B14072">
        <v>26</v>
      </c>
      <c r="C14072">
        <f t="shared" si="219"/>
        <v>1173</v>
      </c>
      <c r="D14072">
        <f>IF(D14071=12,1,D14071+1)</f>
        <v>8</v>
      </c>
      <c r="G14072">
        <f>G14071+1</f>
        <v>14072</v>
      </c>
      <c r="H14072">
        <v>26</v>
      </c>
      <c r="I14072">
        <v>20210821</v>
      </c>
      <c r="J14072" cm="1">
        <f t="array" ref="J14072">INDEX(Sheet1!A:X,C14071+1,5)</f>
        <v>280</v>
      </c>
      <c r="K14072">
        <v>20260821</v>
      </c>
      <c r="L14072">
        <f>L14071+1</f>
        <v>14072</v>
      </c>
    </row>
    <row r="14073" spans="1:12">
      <c r="A14073">
        <f>A14072+1</f>
        <v>14073</v>
      </c>
      <c r="B14073">
        <v>26</v>
      </c>
      <c r="C14073">
        <f t="shared" si="219"/>
        <v>1173</v>
      </c>
      <c r="D14073">
        <f>IF(D14072=12,1,D14072+1)</f>
        <v>9</v>
      </c>
      <c r="G14073">
        <f>G14072+1</f>
        <v>14073</v>
      </c>
      <c r="H14073">
        <v>26</v>
      </c>
      <c r="I14073">
        <v>20210821</v>
      </c>
      <c r="J14073" cm="1">
        <f t="array" ref="J14073">INDEX(Sheet1!A:X,C14072+1,5)</f>
        <v>280</v>
      </c>
      <c r="K14073">
        <v>20260821</v>
      </c>
      <c r="L14073">
        <f>L14072+1</f>
        <v>14073</v>
      </c>
    </row>
    <row r="14074" spans="1:12">
      <c r="A14074">
        <f>A14073+1</f>
        <v>14074</v>
      </c>
      <c r="B14074">
        <v>26</v>
      </c>
      <c r="C14074">
        <f t="shared" si="219"/>
        <v>1173</v>
      </c>
      <c r="D14074">
        <f>IF(D14073=12,1,D14073+1)</f>
        <v>10</v>
      </c>
      <c r="G14074">
        <f>G14073+1</f>
        <v>14074</v>
      </c>
      <c r="H14074">
        <v>26</v>
      </c>
      <c r="I14074">
        <v>20210821</v>
      </c>
      <c r="J14074" cm="1">
        <f t="array" ref="J14074">INDEX(Sheet1!A:X,C14073+1,5)</f>
        <v>280</v>
      </c>
      <c r="K14074">
        <v>20260821</v>
      </c>
      <c r="L14074">
        <f>L14073+1</f>
        <v>14074</v>
      </c>
    </row>
    <row r="14075" spans="1:12">
      <c r="A14075">
        <f>A14074+1</f>
        <v>14075</v>
      </c>
      <c r="B14075">
        <v>26</v>
      </c>
      <c r="C14075">
        <f t="shared" si="219"/>
        <v>1173</v>
      </c>
      <c r="D14075">
        <f>IF(D14074=12,1,D14074+1)</f>
        <v>11</v>
      </c>
      <c r="G14075">
        <f>G14074+1</f>
        <v>14075</v>
      </c>
      <c r="H14075">
        <v>26</v>
      </c>
      <c r="I14075">
        <v>20210821</v>
      </c>
      <c r="J14075" cm="1">
        <f t="array" ref="J14075">INDEX(Sheet1!A:X,C14074+1,5)</f>
        <v>280</v>
      </c>
      <c r="K14075">
        <v>20260821</v>
      </c>
      <c r="L14075">
        <f>L14074+1</f>
        <v>14075</v>
      </c>
    </row>
    <row r="14076" spans="1:12">
      <c r="A14076">
        <f>A14075+1</f>
        <v>14076</v>
      </c>
      <c r="B14076">
        <v>26</v>
      </c>
      <c r="C14076">
        <f t="shared" si="219"/>
        <v>1174</v>
      </c>
      <c r="D14076">
        <f>IF(D14075=12,1,D14075+1)</f>
        <v>12</v>
      </c>
      <c r="G14076">
        <f>G14075+1</f>
        <v>14076</v>
      </c>
      <c r="H14076">
        <v>26</v>
      </c>
      <c r="I14076">
        <v>20210821</v>
      </c>
      <c r="J14076" cm="1">
        <f t="array" ref="J14076">INDEX(Sheet1!A:X,C14075+1,5)</f>
        <v>280</v>
      </c>
      <c r="K14076">
        <v>20260821</v>
      </c>
      <c r="L14076">
        <f>L14075+1</f>
        <v>14076</v>
      </c>
    </row>
    <row r="14077" spans="1:12">
      <c r="A14077">
        <f>A14076+1</f>
        <v>14077</v>
      </c>
      <c r="B14077">
        <v>26</v>
      </c>
      <c r="C14077">
        <f t="shared" si="219"/>
        <v>1174</v>
      </c>
      <c r="D14077">
        <f>IF(D14076=12,1,D14076+1)</f>
        <v>1</v>
      </c>
      <c r="G14077">
        <f>G14076+1</f>
        <v>14077</v>
      </c>
      <c r="H14077">
        <v>26</v>
      </c>
      <c r="I14077">
        <v>20210821</v>
      </c>
      <c r="J14077" cm="1">
        <f t="array" ref="J14077">INDEX(Sheet1!A:X,C14076+1,5)</f>
        <v>280</v>
      </c>
      <c r="K14077">
        <v>20260821</v>
      </c>
      <c r="L14077">
        <f>L14076+1</f>
        <v>14077</v>
      </c>
    </row>
    <row r="14078" spans="1:12">
      <c r="A14078">
        <f>A14077+1</f>
        <v>14078</v>
      </c>
      <c r="B14078">
        <v>26</v>
      </c>
      <c r="C14078">
        <f t="shared" si="219"/>
        <v>1174</v>
      </c>
      <c r="D14078">
        <f>IF(D14077=12,1,D14077+1)</f>
        <v>2</v>
      </c>
      <c r="G14078">
        <f>G14077+1</f>
        <v>14078</v>
      </c>
      <c r="H14078">
        <v>26</v>
      </c>
      <c r="I14078">
        <v>20210821</v>
      </c>
      <c r="J14078" cm="1">
        <f t="array" ref="J14078">INDEX(Sheet1!A:X,C14077+1,5)</f>
        <v>280</v>
      </c>
      <c r="K14078">
        <v>20260821</v>
      </c>
      <c r="L14078">
        <f>L14077+1</f>
        <v>14078</v>
      </c>
    </row>
    <row r="14079" spans="1:12">
      <c r="A14079">
        <f>A14078+1</f>
        <v>14079</v>
      </c>
      <c r="B14079">
        <v>26</v>
      </c>
      <c r="C14079">
        <f t="shared" si="219"/>
        <v>1174</v>
      </c>
      <c r="D14079">
        <f>IF(D14078=12,1,D14078+1)</f>
        <v>3</v>
      </c>
      <c r="G14079">
        <f>G14078+1</f>
        <v>14079</v>
      </c>
      <c r="H14079">
        <v>26</v>
      </c>
      <c r="I14079">
        <v>20210821</v>
      </c>
      <c r="J14079" cm="1">
        <f t="array" ref="J14079">INDEX(Sheet1!A:X,C14078+1,5)</f>
        <v>280</v>
      </c>
      <c r="K14079">
        <v>20260821</v>
      </c>
      <c r="L14079">
        <f>L14078+1</f>
        <v>14079</v>
      </c>
    </row>
    <row r="14080" spans="1:12">
      <c r="A14080">
        <f>A14079+1</f>
        <v>14080</v>
      </c>
      <c r="B14080">
        <v>26</v>
      </c>
      <c r="C14080">
        <f t="shared" si="219"/>
        <v>1174</v>
      </c>
      <c r="D14080">
        <f>IF(D14079=12,1,D14079+1)</f>
        <v>4</v>
      </c>
      <c r="G14080">
        <f>G14079+1</f>
        <v>14080</v>
      </c>
      <c r="H14080">
        <v>26</v>
      </c>
      <c r="I14080">
        <v>20210821</v>
      </c>
      <c r="J14080" cm="1">
        <f t="array" ref="J14080">INDEX(Sheet1!A:X,C14079+1,5)</f>
        <v>280</v>
      </c>
      <c r="K14080">
        <v>20260821</v>
      </c>
      <c r="L14080">
        <f>L14079+1</f>
        <v>14080</v>
      </c>
    </row>
    <row r="14081" spans="1:12">
      <c r="A14081">
        <f>A14080+1</f>
        <v>14081</v>
      </c>
      <c r="B14081">
        <v>26</v>
      </c>
      <c r="C14081">
        <f t="shared" ref="C14081:C14144" si="220">ROUNDDOWN(ROW()/12,0)+1</f>
        <v>1174</v>
      </c>
      <c r="D14081">
        <f>IF(D14080=12,1,D14080+1)</f>
        <v>5</v>
      </c>
      <c r="G14081">
        <f>G14080+1</f>
        <v>14081</v>
      </c>
      <c r="H14081">
        <v>26</v>
      </c>
      <c r="I14081">
        <v>20210821</v>
      </c>
      <c r="J14081" cm="1">
        <f t="array" ref="J14081">INDEX(Sheet1!A:X,C14080+1,5)</f>
        <v>280</v>
      </c>
      <c r="K14081">
        <v>20260821</v>
      </c>
      <c r="L14081">
        <f>L14080+1</f>
        <v>14081</v>
      </c>
    </row>
    <row r="14082" spans="1:12">
      <c r="A14082">
        <f>A14081+1</f>
        <v>14082</v>
      </c>
      <c r="B14082">
        <v>26</v>
      </c>
      <c r="C14082">
        <f t="shared" si="220"/>
        <v>1174</v>
      </c>
      <c r="D14082">
        <f>IF(D14081=12,1,D14081+1)</f>
        <v>6</v>
      </c>
      <c r="G14082">
        <f>G14081+1</f>
        <v>14082</v>
      </c>
      <c r="H14082">
        <v>26</v>
      </c>
      <c r="I14082">
        <v>20210821</v>
      </c>
      <c r="J14082" cm="1">
        <f t="array" ref="J14082">INDEX(Sheet1!A:X,C14081+1,5)</f>
        <v>280</v>
      </c>
      <c r="K14082">
        <v>20260821</v>
      </c>
      <c r="L14082">
        <f>L14081+1</f>
        <v>14082</v>
      </c>
    </row>
    <row r="14083" spans="1:12">
      <c r="A14083">
        <f>A14082+1</f>
        <v>14083</v>
      </c>
      <c r="B14083">
        <v>26</v>
      </c>
      <c r="C14083">
        <f t="shared" si="220"/>
        <v>1174</v>
      </c>
      <c r="D14083">
        <f>IF(D14082=12,1,D14082+1)</f>
        <v>7</v>
      </c>
      <c r="G14083">
        <f>G14082+1</f>
        <v>14083</v>
      </c>
      <c r="H14083">
        <v>26</v>
      </c>
      <c r="I14083">
        <v>20210821</v>
      </c>
      <c r="J14083" cm="1">
        <f t="array" ref="J14083">INDEX(Sheet1!A:X,C14082+1,5)</f>
        <v>280</v>
      </c>
      <c r="K14083">
        <v>20260821</v>
      </c>
      <c r="L14083">
        <f>L14082+1</f>
        <v>14083</v>
      </c>
    </row>
    <row r="14084" spans="1:12">
      <c r="A14084">
        <f>A14083+1</f>
        <v>14084</v>
      </c>
      <c r="B14084">
        <v>26</v>
      </c>
      <c r="C14084">
        <f t="shared" si="220"/>
        <v>1174</v>
      </c>
      <c r="D14084">
        <f>IF(D14083=12,1,D14083+1)</f>
        <v>8</v>
      </c>
      <c r="G14084">
        <f>G14083+1</f>
        <v>14084</v>
      </c>
      <c r="H14084">
        <v>26</v>
      </c>
      <c r="I14084">
        <v>20210821</v>
      </c>
      <c r="J14084" cm="1">
        <f t="array" ref="J14084">INDEX(Sheet1!A:X,C14083+1,5)</f>
        <v>280</v>
      </c>
      <c r="K14084">
        <v>20260821</v>
      </c>
      <c r="L14084">
        <f>L14083+1</f>
        <v>14084</v>
      </c>
    </row>
    <row r="14085" spans="1:12">
      <c r="A14085">
        <f>A14084+1</f>
        <v>14085</v>
      </c>
      <c r="B14085">
        <v>26</v>
      </c>
      <c r="C14085">
        <f t="shared" si="220"/>
        <v>1174</v>
      </c>
      <c r="D14085">
        <f>IF(D14084=12,1,D14084+1)</f>
        <v>9</v>
      </c>
      <c r="G14085">
        <f>G14084+1</f>
        <v>14085</v>
      </c>
      <c r="H14085">
        <v>26</v>
      </c>
      <c r="I14085">
        <v>20210821</v>
      </c>
      <c r="J14085" cm="1">
        <f t="array" ref="J14085">INDEX(Sheet1!A:X,C14084+1,5)</f>
        <v>280</v>
      </c>
      <c r="K14085">
        <v>20260821</v>
      </c>
      <c r="L14085">
        <f>L14084+1</f>
        <v>14085</v>
      </c>
    </row>
    <row r="14086" spans="1:12">
      <c r="A14086">
        <f>A14085+1</f>
        <v>14086</v>
      </c>
      <c r="B14086">
        <v>26</v>
      </c>
      <c r="C14086">
        <f t="shared" si="220"/>
        <v>1174</v>
      </c>
      <c r="D14086">
        <f>IF(D14085=12,1,D14085+1)</f>
        <v>10</v>
      </c>
      <c r="G14086">
        <f>G14085+1</f>
        <v>14086</v>
      </c>
      <c r="H14086">
        <v>26</v>
      </c>
      <c r="I14086">
        <v>20210821</v>
      </c>
      <c r="J14086" cm="1">
        <f t="array" ref="J14086">INDEX(Sheet1!A:X,C14085+1,5)</f>
        <v>280</v>
      </c>
      <c r="K14086">
        <v>20260821</v>
      </c>
      <c r="L14086">
        <f>L14085+1</f>
        <v>14086</v>
      </c>
    </row>
    <row r="14087" spans="1:12">
      <c r="A14087">
        <f>A14086+1</f>
        <v>14087</v>
      </c>
      <c r="B14087">
        <v>26</v>
      </c>
      <c r="C14087">
        <f t="shared" si="220"/>
        <v>1174</v>
      </c>
      <c r="D14087">
        <f>IF(D14086=12,1,D14086+1)</f>
        <v>11</v>
      </c>
      <c r="G14087">
        <f>G14086+1</f>
        <v>14087</v>
      </c>
      <c r="H14087">
        <v>26</v>
      </c>
      <c r="I14087">
        <v>20210821</v>
      </c>
      <c r="J14087" cm="1">
        <f t="array" ref="J14087">INDEX(Sheet1!A:X,C14086+1,5)</f>
        <v>280</v>
      </c>
      <c r="K14087">
        <v>20260821</v>
      </c>
      <c r="L14087">
        <f>L14086+1</f>
        <v>14087</v>
      </c>
    </row>
    <row r="14088" spans="1:12">
      <c r="A14088">
        <f>A14087+1</f>
        <v>14088</v>
      </c>
      <c r="B14088">
        <v>26</v>
      </c>
      <c r="C14088">
        <f t="shared" si="220"/>
        <v>1175</v>
      </c>
      <c r="D14088">
        <f>IF(D14087=12,1,D14087+1)</f>
        <v>12</v>
      </c>
      <c r="G14088">
        <f>G14087+1</f>
        <v>14088</v>
      </c>
      <c r="H14088">
        <v>26</v>
      </c>
      <c r="I14088">
        <v>20210821</v>
      </c>
      <c r="J14088" cm="1">
        <f t="array" ref="J14088">INDEX(Sheet1!A:X,C14087+1,5)</f>
        <v>280</v>
      </c>
      <c r="K14088">
        <v>20260821</v>
      </c>
      <c r="L14088">
        <f>L14087+1</f>
        <v>14088</v>
      </c>
    </row>
    <row r="14089" spans="1:12">
      <c r="A14089">
        <f>A14088+1</f>
        <v>14089</v>
      </c>
      <c r="B14089">
        <v>26</v>
      </c>
      <c r="C14089">
        <f t="shared" si="220"/>
        <v>1175</v>
      </c>
      <c r="D14089">
        <f>IF(D14088=12,1,D14088+1)</f>
        <v>1</v>
      </c>
      <c r="G14089">
        <f>G14088+1</f>
        <v>14089</v>
      </c>
      <c r="H14089">
        <v>26</v>
      </c>
      <c r="I14089">
        <v>20210821</v>
      </c>
      <c r="J14089" cm="1">
        <f t="array" ref="J14089">INDEX(Sheet1!A:X,C14088+1,5)</f>
        <v>260</v>
      </c>
      <c r="K14089">
        <v>20260821</v>
      </c>
      <c r="L14089">
        <f>L14088+1</f>
        <v>14089</v>
      </c>
    </row>
    <row r="14090" spans="1:12">
      <c r="A14090">
        <f>A14089+1</f>
        <v>14090</v>
      </c>
      <c r="B14090">
        <v>26</v>
      </c>
      <c r="C14090">
        <f t="shared" si="220"/>
        <v>1175</v>
      </c>
      <c r="D14090">
        <f>IF(D14089=12,1,D14089+1)</f>
        <v>2</v>
      </c>
      <c r="G14090">
        <f>G14089+1</f>
        <v>14090</v>
      </c>
      <c r="H14090">
        <v>26</v>
      </c>
      <c r="I14090">
        <v>20210821</v>
      </c>
      <c r="J14090" cm="1">
        <f t="array" ref="J14090">INDEX(Sheet1!A:X,C14089+1,5)</f>
        <v>260</v>
      </c>
      <c r="K14090">
        <v>20260821</v>
      </c>
      <c r="L14090">
        <f>L14089+1</f>
        <v>14090</v>
      </c>
    </row>
    <row r="14091" spans="1:12">
      <c r="A14091">
        <f>A14090+1</f>
        <v>14091</v>
      </c>
      <c r="B14091">
        <v>26</v>
      </c>
      <c r="C14091">
        <f t="shared" si="220"/>
        <v>1175</v>
      </c>
      <c r="D14091">
        <f>IF(D14090=12,1,D14090+1)</f>
        <v>3</v>
      </c>
      <c r="G14091">
        <f>G14090+1</f>
        <v>14091</v>
      </c>
      <c r="H14091">
        <v>26</v>
      </c>
      <c r="I14091">
        <v>20210821</v>
      </c>
      <c r="J14091" cm="1">
        <f t="array" ref="J14091">INDEX(Sheet1!A:X,C14090+1,5)</f>
        <v>260</v>
      </c>
      <c r="K14091">
        <v>20260821</v>
      </c>
      <c r="L14091">
        <f>L14090+1</f>
        <v>14091</v>
      </c>
    </row>
    <row r="14092" spans="1:12">
      <c r="A14092">
        <f>A14091+1</f>
        <v>14092</v>
      </c>
      <c r="B14092">
        <v>26</v>
      </c>
      <c r="C14092">
        <f t="shared" si="220"/>
        <v>1175</v>
      </c>
      <c r="D14092">
        <f>IF(D14091=12,1,D14091+1)</f>
        <v>4</v>
      </c>
      <c r="G14092">
        <f>G14091+1</f>
        <v>14092</v>
      </c>
      <c r="H14092">
        <v>26</v>
      </c>
      <c r="I14092">
        <v>20210821</v>
      </c>
      <c r="J14092" cm="1">
        <f t="array" ref="J14092">INDEX(Sheet1!A:X,C14091+1,5)</f>
        <v>260</v>
      </c>
      <c r="K14092">
        <v>20260821</v>
      </c>
      <c r="L14092">
        <f>L14091+1</f>
        <v>14092</v>
      </c>
    </row>
    <row r="14093" spans="1:12">
      <c r="A14093">
        <f>A14092+1</f>
        <v>14093</v>
      </c>
      <c r="B14093">
        <v>26</v>
      </c>
      <c r="C14093">
        <f t="shared" si="220"/>
        <v>1175</v>
      </c>
      <c r="D14093">
        <f>IF(D14092=12,1,D14092+1)</f>
        <v>5</v>
      </c>
      <c r="G14093">
        <f>G14092+1</f>
        <v>14093</v>
      </c>
      <c r="H14093">
        <v>26</v>
      </c>
      <c r="I14093">
        <v>20210821</v>
      </c>
      <c r="J14093" cm="1">
        <f t="array" ref="J14093">INDEX(Sheet1!A:X,C14092+1,5)</f>
        <v>260</v>
      </c>
      <c r="K14093">
        <v>20260821</v>
      </c>
      <c r="L14093">
        <f>L14092+1</f>
        <v>14093</v>
      </c>
    </row>
    <row r="14094" spans="1:12">
      <c r="A14094">
        <f>A14093+1</f>
        <v>14094</v>
      </c>
      <c r="B14094">
        <v>26</v>
      </c>
      <c r="C14094">
        <f t="shared" si="220"/>
        <v>1175</v>
      </c>
      <c r="D14094">
        <f>IF(D14093=12,1,D14093+1)</f>
        <v>6</v>
      </c>
      <c r="G14094">
        <f>G14093+1</f>
        <v>14094</v>
      </c>
      <c r="H14094">
        <v>26</v>
      </c>
      <c r="I14094">
        <v>20210821</v>
      </c>
      <c r="J14094" cm="1">
        <f t="array" ref="J14094">INDEX(Sheet1!A:X,C14093+1,5)</f>
        <v>260</v>
      </c>
      <c r="K14094">
        <v>20260821</v>
      </c>
      <c r="L14094">
        <f>L14093+1</f>
        <v>14094</v>
      </c>
    </row>
    <row r="14095" spans="1:12">
      <c r="A14095">
        <f>A14094+1</f>
        <v>14095</v>
      </c>
      <c r="B14095">
        <v>26</v>
      </c>
      <c r="C14095">
        <f t="shared" si="220"/>
        <v>1175</v>
      </c>
      <c r="D14095">
        <f>IF(D14094=12,1,D14094+1)</f>
        <v>7</v>
      </c>
      <c r="G14095">
        <f>G14094+1</f>
        <v>14095</v>
      </c>
      <c r="H14095">
        <v>26</v>
      </c>
      <c r="I14095">
        <v>20210821</v>
      </c>
      <c r="J14095" cm="1">
        <f t="array" ref="J14095">INDEX(Sheet1!A:X,C14094+1,5)</f>
        <v>260</v>
      </c>
      <c r="K14095">
        <v>20260821</v>
      </c>
      <c r="L14095">
        <f>L14094+1</f>
        <v>14095</v>
      </c>
    </row>
    <row r="14096" spans="1:12">
      <c r="A14096">
        <f>A14095+1</f>
        <v>14096</v>
      </c>
      <c r="B14096">
        <v>26</v>
      </c>
      <c r="C14096">
        <f t="shared" si="220"/>
        <v>1175</v>
      </c>
      <c r="D14096">
        <f>IF(D14095=12,1,D14095+1)</f>
        <v>8</v>
      </c>
      <c r="G14096">
        <f>G14095+1</f>
        <v>14096</v>
      </c>
      <c r="H14096">
        <v>26</v>
      </c>
      <c r="I14096">
        <v>20210821</v>
      </c>
      <c r="J14096" cm="1">
        <f t="array" ref="J14096">INDEX(Sheet1!A:X,C14095+1,5)</f>
        <v>260</v>
      </c>
      <c r="K14096">
        <v>20260821</v>
      </c>
      <c r="L14096">
        <f>L14095+1</f>
        <v>14096</v>
      </c>
    </row>
    <row r="14097" spans="1:12">
      <c r="A14097">
        <f>A14096+1</f>
        <v>14097</v>
      </c>
      <c r="B14097">
        <v>26</v>
      </c>
      <c r="C14097">
        <f t="shared" si="220"/>
        <v>1175</v>
      </c>
      <c r="D14097">
        <f>IF(D14096=12,1,D14096+1)</f>
        <v>9</v>
      </c>
      <c r="G14097">
        <f>G14096+1</f>
        <v>14097</v>
      </c>
      <c r="H14097">
        <v>26</v>
      </c>
      <c r="I14097">
        <v>20210821</v>
      </c>
      <c r="J14097" cm="1">
        <f t="array" ref="J14097">INDEX(Sheet1!A:X,C14096+1,5)</f>
        <v>260</v>
      </c>
      <c r="K14097">
        <v>20260821</v>
      </c>
      <c r="L14097">
        <f>L14096+1</f>
        <v>14097</v>
      </c>
    </row>
    <row r="14098" spans="1:12">
      <c r="A14098">
        <f>A14097+1</f>
        <v>14098</v>
      </c>
      <c r="B14098">
        <v>26</v>
      </c>
      <c r="C14098">
        <f t="shared" si="220"/>
        <v>1175</v>
      </c>
      <c r="D14098">
        <f>IF(D14097=12,1,D14097+1)</f>
        <v>10</v>
      </c>
      <c r="G14098">
        <f>G14097+1</f>
        <v>14098</v>
      </c>
      <c r="H14098">
        <v>26</v>
      </c>
      <c r="I14098">
        <v>20210821</v>
      </c>
      <c r="J14098" cm="1">
        <f t="array" ref="J14098">INDEX(Sheet1!A:X,C14097+1,5)</f>
        <v>260</v>
      </c>
      <c r="K14098">
        <v>20260821</v>
      </c>
      <c r="L14098">
        <f>L14097+1</f>
        <v>14098</v>
      </c>
    </row>
    <row r="14099" spans="1:12">
      <c r="A14099">
        <f>A14098+1</f>
        <v>14099</v>
      </c>
      <c r="B14099">
        <v>26</v>
      </c>
      <c r="C14099">
        <f t="shared" si="220"/>
        <v>1175</v>
      </c>
      <c r="D14099">
        <f>IF(D14098=12,1,D14098+1)</f>
        <v>11</v>
      </c>
      <c r="G14099">
        <f>G14098+1</f>
        <v>14099</v>
      </c>
      <c r="H14099">
        <v>26</v>
      </c>
      <c r="I14099">
        <v>20210821</v>
      </c>
      <c r="J14099" cm="1">
        <f t="array" ref="J14099">INDEX(Sheet1!A:X,C14098+1,5)</f>
        <v>260</v>
      </c>
      <c r="K14099">
        <v>20260821</v>
      </c>
      <c r="L14099">
        <f>L14098+1</f>
        <v>14099</v>
      </c>
    </row>
    <row r="14100" spans="1:12">
      <c r="A14100">
        <f>A14099+1</f>
        <v>14100</v>
      </c>
      <c r="B14100">
        <v>26</v>
      </c>
      <c r="C14100">
        <f t="shared" si="220"/>
        <v>1176</v>
      </c>
      <c r="D14100">
        <f>IF(D14099=12,1,D14099+1)</f>
        <v>12</v>
      </c>
      <c r="G14100">
        <f>G14099+1</f>
        <v>14100</v>
      </c>
      <c r="H14100">
        <v>26</v>
      </c>
      <c r="I14100">
        <v>20210821</v>
      </c>
      <c r="J14100" cm="1">
        <f t="array" ref="J14100">INDEX(Sheet1!A:X,C14099+1,5)</f>
        <v>260</v>
      </c>
      <c r="K14100">
        <v>20260821</v>
      </c>
      <c r="L14100">
        <f>L14099+1</f>
        <v>14100</v>
      </c>
    </row>
    <row r="14101" spans="1:12">
      <c r="A14101">
        <f>A14100+1</f>
        <v>14101</v>
      </c>
      <c r="B14101">
        <v>26</v>
      </c>
      <c r="C14101">
        <f t="shared" si="220"/>
        <v>1176</v>
      </c>
      <c r="D14101">
        <f>IF(D14100=12,1,D14100+1)</f>
        <v>1</v>
      </c>
      <c r="G14101">
        <f>G14100+1</f>
        <v>14101</v>
      </c>
      <c r="H14101">
        <v>26</v>
      </c>
      <c r="I14101">
        <v>20210821</v>
      </c>
      <c r="J14101" cm="1">
        <f t="array" ref="J14101">INDEX(Sheet1!A:X,C14100+1,5)</f>
        <v>0</v>
      </c>
      <c r="K14101">
        <v>20260821</v>
      </c>
      <c r="L14101">
        <f>L14100+1</f>
        <v>14101</v>
      </c>
    </row>
    <row r="14102" spans="1:12">
      <c r="A14102">
        <f>A14101+1</f>
        <v>14102</v>
      </c>
      <c r="B14102">
        <v>26</v>
      </c>
      <c r="C14102">
        <f t="shared" si="220"/>
        <v>1176</v>
      </c>
      <c r="D14102">
        <f>IF(D14101=12,1,D14101+1)</f>
        <v>2</v>
      </c>
      <c r="G14102">
        <f>G14101+1</f>
        <v>14102</v>
      </c>
      <c r="H14102">
        <v>26</v>
      </c>
      <c r="I14102">
        <v>20210821</v>
      </c>
      <c r="J14102" cm="1">
        <f t="array" ref="J14102">INDEX(Sheet1!A:X,C14101+1,5)</f>
        <v>0</v>
      </c>
      <c r="K14102">
        <v>20260821</v>
      </c>
      <c r="L14102">
        <f>L14101+1</f>
        <v>14102</v>
      </c>
    </row>
    <row r="14103" spans="1:12">
      <c r="A14103">
        <f>A14102+1</f>
        <v>14103</v>
      </c>
      <c r="B14103">
        <v>26</v>
      </c>
      <c r="C14103">
        <f t="shared" si="220"/>
        <v>1176</v>
      </c>
      <c r="D14103">
        <f>IF(D14102=12,1,D14102+1)</f>
        <v>3</v>
      </c>
      <c r="G14103">
        <f>G14102+1</f>
        <v>14103</v>
      </c>
      <c r="H14103">
        <v>26</v>
      </c>
      <c r="I14103">
        <v>20210821</v>
      </c>
      <c r="J14103" cm="1">
        <f t="array" ref="J14103">INDEX(Sheet1!A:X,C14102+1,5)</f>
        <v>0</v>
      </c>
      <c r="K14103">
        <v>20260821</v>
      </c>
      <c r="L14103">
        <f>L14102+1</f>
        <v>14103</v>
      </c>
    </row>
    <row r="14104" spans="1:12">
      <c r="A14104">
        <f>A14103+1</f>
        <v>14104</v>
      </c>
      <c r="B14104">
        <v>26</v>
      </c>
      <c r="C14104">
        <f t="shared" si="220"/>
        <v>1176</v>
      </c>
      <c r="D14104">
        <f>IF(D14103=12,1,D14103+1)</f>
        <v>4</v>
      </c>
      <c r="G14104">
        <f>G14103+1</f>
        <v>14104</v>
      </c>
      <c r="H14104">
        <v>26</v>
      </c>
      <c r="I14104">
        <v>20210821</v>
      </c>
      <c r="J14104" cm="1">
        <f t="array" ref="J14104">INDEX(Sheet1!A:X,C14103+1,5)</f>
        <v>0</v>
      </c>
      <c r="K14104">
        <v>20260821</v>
      </c>
      <c r="L14104">
        <f>L14103+1</f>
        <v>14104</v>
      </c>
    </row>
    <row r="14105" spans="1:12">
      <c r="A14105">
        <f>A14104+1</f>
        <v>14105</v>
      </c>
      <c r="B14105">
        <v>26</v>
      </c>
      <c r="C14105">
        <f t="shared" si="220"/>
        <v>1176</v>
      </c>
      <c r="D14105">
        <f>IF(D14104=12,1,D14104+1)</f>
        <v>5</v>
      </c>
      <c r="G14105">
        <f>G14104+1</f>
        <v>14105</v>
      </c>
      <c r="H14105">
        <v>26</v>
      </c>
      <c r="I14105">
        <v>20210821</v>
      </c>
      <c r="J14105" cm="1">
        <f t="array" ref="J14105">INDEX(Sheet1!A:X,C14104+1,5)</f>
        <v>0</v>
      </c>
      <c r="K14105">
        <v>20260821</v>
      </c>
      <c r="L14105">
        <f>L14104+1</f>
        <v>14105</v>
      </c>
    </row>
    <row r="14106" spans="1:12">
      <c r="A14106">
        <f>A14105+1</f>
        <v>14106</v>
      </c>
      <c r="B14106">
        <v>26</v>
      </c>
      <c r="C14106">
        <f t="shared" si="220"/>
        <v>1176</v>
      </c>
      <c r="D14106">
        <f>IF(D14105=12,1,D14105+1)</f>
        <v>6</v>
      </c>
      <c r="G14106">
        <f>G14105+1</f>
        <v>14106</v>
      </c>
      <c r="H14106">
        <v>26</v>
      </c>
      <c r="I14106">
        <v>20210821</v>
      </c>
      <c r="J14106" cm="1">
        <f t="array" ref="J14106">INDEX(Sheet1!A:X,C14105+1,5)</f>
        <v>0</v>
      </c>
      <c r="K14106">
        <v>20260821</v>
      </c>
      <c r="L14106">
        <f>L14105+1</f>
        <v>14106</v>
      </c>
    </row>
    <row r="14107" spans="1:12">
      <c r="A14107">
        <f>A14106+1</f>
        <v>14107</v>
      </c>
      <c r="B14107">
        <v>26</v>
      </c>
      <c r="C14107">
        <f t="shared" si="220"/>
        <v>1176</v>
      </c>
      <c r="D14107">
        <f>IF(D14106=12,1,D14106+1)</f>
        <v>7</v>
      </c>
      <c r="G14107">
        <f>G14106+1</f>
        <v>14107</v>
      </c>
      <c r="H14107">
        <v>26</v>
      </c>
      <c r="I14107">
        <v>20210821</v>
      </c>
      <c r="J14107" cm="1">
        <f t="array" ref="J14107">INDEX(Sheet1!A:X,C14106+1,5)</f>
        <v>0</v>
      </c>
      <c r="K14107">
        <v>20260821</v>
      </c>
      <c r="L14107">
        <f>L14106+1</f>
        <v>14107</v>
      </c>
    </row>
    <row r="14108" spans="1:12">
      <c r="A14108">
        <f>A14107+1</f>
        <v>14108</v>
      </c>
      <c r="B14108">
        <v>26</v>
      </c>
      <c r="C14108">
        <f t="shared" si="220"/>
        <v>1176</v>
      </c>
      <c r="D14108">
        <f>IF(D14107=12,1,D14107+1)</f>
        <v>8</v>
      </c>
      <c r="G14108">
        <f>G14107+1</f>
        <v>14108</v>
      </c>
      <c r="H14108">
        <v>26</v>
      </c>
      <c r="I14108">
        <v>20210821</v>
      </c>
      <c r="J14108" cm="1">
        <f t="array" ref="J14108">INDEX(Sheet1!A:X,C14107+1,5)</f>
        <v>0</v>
      </c>
      <c r="K14108">
        <v>20260821</v>
      </c>
      <c r="L14108">
        <f>L14107+1</f>
        <v>14108</v>
      </c>
    </row>
    <row r="14109" spans="1:12">
      <c r="A14109">
        <f>A14108+1</f>
        <v>14109</v>
      </c>
      <c r="B14109">
        <v>26</v>
      </c>
      <c r="C14109">
        <f t="shared" si="220"/>
        <v>1176</v>
      </c>
      <c r="D14109">
        <f>IF(D14108=12,1,D14108+1)</f>
        <v>9</v>
      </c>
      <c r="G14109">
        <f>G14108+1</f>
        <v>14109</v>
      </c>
      <c r="H14109">
        <v>26</v>
      </c>
      <c r="I14109">
        <v>20210821</v>
      </c>
      <c r="J14109" cm="1">
        <f t="array" ref="J14109">INDEX(Sheet1!A:X,C14108+1,5)</f>
        <v>0</v>
      </c>
      <c r="K14109">
        <v>20260821</v>
      </c>
      <c r="L14109">
        <f>L14108+1</f>
        <v>14109</v>
      </c>
    </row>
    <row r="14110" spans="1:12">
      <c r="A14110">
        <f>A14109+1</f>
        <v>14110</v>
      </c>
      <c r="B14110">
        <v>26</v>
      </c>
      <c r="C14110">
        <f t="shared" si="220"/>
        <v>1176</v>
      </c>
      <c r="D14110">
        <f>IF(D14109=12,1,D14109+1)</f>
        <v>10</v>
      </c>
      <c r="G14110">
        <f>G14109+1</f>
        <v>14110</v>
      </c>
      <c r="H14110">
        <v>26</v>
      </c>
      <c r="I14110">
        <v>20210821</v>
      </c>
      <c r="J14110" cm="1">
        <f t="array" ref="J14110">INDEX(Sheet1!A:X,C14109+1,5)</f>
        <v>0</v>
      </c>
      <c r="K14110">
        <v>20260821</v>
      </c>
      <c r="L14110">
        <f>L14109+1</f>
        <v>14110</v>
      </c>
    </row>
    <row r="14111" spans="1:12">
      <c r="A14111">
        <f>A14110+1</f>
        <v>14111</v>
      </c>
      <c r="B14111">
        <v>26</v>
      </c>
      <c r="C14111">
        <f t="shared" si="220"/>
        <v>1176</v>
      </c>
      <c r="D14111">
        <f>IF(D14110=12,1,D14110+1)</f>
        <v>11</v>
      </c>
      <c r="G14111">
        <f>G14110+1</f>
        <v>14111</v>
      </c>
      <c r="H14111">
        <v>26</v>
      </c>
      <c r="I14111">
        <v>20210821</v>
      </c>
      <c r="J14111" cm="1">
        <f t="array" ref="J14111">INDEX(Sheet1!A:X,C14110+1,5)</f>
        <v>0</v>
      </c>
      <c r="K14111">
        <v>20260821</v>
      </c>
      <c r="L14111">
        <f>L14110+1</f>
        <v>14111</v>
      </c>
    </row>
    <row r="14112" spans="1:12">
      <c r="A14112">
        <f>A14111+1</f>
        <v>14112</v>
      </c>
      <c r="B14112">
        <v>26</v>
      </c>
      <c r="C14112">
        <f t="shared" si="220"/>
        <v>1177</v>
      </c>
      <c r="D14112">
        <f>IF(D14111=12,1,D14111+1)</f>
        <v>12</v>
      </c>
      <c r="G14112">
        <f>G14111+1</f>
        <v>14112</v>
      </c>
      <c r="H14112">
        <v>26</v>
      </c>
      <c r="I14112">
        <v>20210821</v>
      </c>
      <c r="J14112" cm="1">
        <f t="array" ref="J14112">INDEX(Sheet1!A:X,C14111+1,5)</f>
        <v>0</v>
      </c>
      <c r="K14112">
        <v>20260821</v>
      </c>
      <c r="L14112">
        <f>L14111+1</f>
        <v>14112</v>
      </c>
    </row>
    <row r="14113" spans="1:12">
      <c r="A14113">
        <f>A14112+1</f>
        <v>14113</v>
      </c>
      <c r="B14113">
        <v>26</v>
      </c>
      <c r="C14113">
        <f t="shared" si="220"/>
        <v>1177</v>
      </c>
      <c r="D14113">
        <f>IF(D14112=12,1,D14112+1)</f>
        <v>1</v>
      </c>
      <c r="G14113">
        <f>G14112+1</f>
        <v>14113</v>
      </c>
      <c r="H14113">
        <v>26</v>
      </c>
      <c r="I14113">
        <v>20210821</v>
      </c>
      <c r="J14113" cm="1">
        <f t="array" ref="J14113">INDEX(Sheet1!A:X,C14112+1,5)</f>
        <v>280</v>
      </c>
      <c r="K14113">
        <v>20260821</v>
      </c>
      <c r="L14113">
        <f>L14112+1</f>
        <v>14113</v>
      </c>
    </row>
    <row r="14114" spans="1:12">
      <c r="A14114">
        <f>A14113+1</f>
        <v>14114</v>
      </c>
      <c r="B14114">
        <v>26</v>
      </c>
      <c r="C14114">
        <f t="shared" si="220"/>
        <v>1177</v>
      </c>
      <c r="D14114">
        <f>IF(D14113=12,1,D14113+1)</f>
        <v>2</v>
      </c>
      <c r="G14114">
        <f>G14113+1</f>
        <v>14114</v>
      </c>
      <c r="H14114">
        <v>26</v>
      </c>
      <c r="I14114">
        <v>20210821</v>
      </c>
      <c r="J14114" cm="1">
        <f t="array" ref="J14114">INDEX(Sheet1!A:X,C14113+1,5)</f>
        <v>280</v>
      </c>
      <c r="K14114">
        <v>20260821</v>
      </c>
      <c r="L14114">
        <f>L14113+1</f>
        <v>14114</v>
      </c>
    </row>
    <row r="14115" spans="1:12">
      <c r="A14115">
        <f>A14114+1</f>
        <v>14115</v>
      </c>
      <c r="B14115">
        <v>26</v>
      </c>
      <c r="C14115">
        <f t="shared" si="220"/>
        <v>1177</v>
      </c>
      <c r="D14115">
        <f>IF(D14114=12,1,D14114+1)</f>
        <v>3</v>
      </c>
      <c r="G14115">
        <f>G14114+1</f>
        <v>14115</v>
      </c>
      <c r="H14115">
        <v>26</v>
      </c>
      <c r="I14115">
        <v>20210821</v>
      </c>
      <c r="J14115" cm="1">
        <f t="array" ref="J14115">INDEX(Sheet1!A:X,C14114+1,5)</f>
        <v>280</v>
      </c>
      <c r="K14115">
        <v>20260821</v>
      </c>
      <c r="L14115">
        <f>L14114+1</f>
        <v>14115</v>
      </c>
    </row>
    <row r="14116" spans="1:12">
      <c r="A14116">
        <f>A14115+1</f>
        <v>14116</v>
      </c>
      <c r="B14116">
        <v>26</v>
      </c>
      <c r="C14116">
        <f t="shared" si="220"/>
        <v>1177</v>
      </c>
      <c r="D14116">
        <f>IF(D14115=12,1,D14115+1)</f>
        <v>4</v>
      </c>
      <c r="G14116">
        <f>G14115+1</f>
        <v>14116</v>
      </c>
      <c r="H14116">
        <v>26</v>
      </c>
      <c r="I14116">
        <v>20210821</v>
      </c>
      <c r="J14116" cm="1">
        <f t="array" ref="J14116">INDEX(Sheet1!A:X,C14115+1,5)</f>
        <v>280</v>
      </c>
      <c r="K14116">
        <v>20260821</v>
      </c>
      <c r="L14116">
        <f>L14115+1</f>
        <v>14116</v>
      </c>
    </row>
    <row r="14117" spans="1:12">
      <c r="A14117">
        <f>A14116+1</f>
        <v>14117</v>
      </c>
      <c r="B14117">
        <v>26</v>
      </c>
      <c r="C14117">
        <f t="shared" si="220"/>
        <v>1177</v>
      </c>
      <c r="D14117">
        <f>IF(D14116=12,1,D14116+1)</f>
        <v>5</v>
      </c>
      <c r="G14117">
        <f>G14116+1</f>
        <v>14117</v>
      </c>
      <c r="H14117">
        <v>26</v>
      </c>
      <c r="I14117">
        <v>20210821</v>
      </c>
      <c r="J14117" cm="1">
        <f t="array" ref="J14117">INDEX(Sheet1!A:X,C14116+1,5)</f>
        <v>280</v>
      </c>
      <c r="K14117">
        <v>20260821</v>
      </c>
      <c r="L14117">
        <f>L14116+1</f>
        <v>14117</v>
      </c>
    </row>
    <row r="14118" spans="1:12">
      <c r="A14118">
        <f>A14117+1</f>
        <v>14118</v>
      </c>
      <c r="B14118">
        <v>26</v>
      </c>
      <c r="C14118">
        <f t="shared" si="220"/>
        <v>1177</v>
      </c>
      <c r="D14118">
        <f>IF(D14117=12,1,D14117+1)</f>
        <v>6</v>
      </c>
      <c r="G14118">
        <f>G14117+1</f>
        <v>14118</v>
      </c>
      <c r="H14118">
        <v>26</v>
      </c>
      <c r="I14118">
        <v>20210821</v>
      </c>
      <c r="J14118" cm="1">
        <f t="array" ref="J14118">INDEX(Sheet1!A:X,C14117+1,5)</f>
        <v>280</v>
      </c>
      <c r="K14118">
        <v>20260821</v>
      </c>
      <c r="L14118">
        <f>L14117+1</f>
        <v>14118</v>
      </c>
    </row>
    <row r="14119" spans="1:12">
      <c r="A14119">
        <f>A14118+1</f>
        <v>14119</v>
      </c>
      <c r="B14119">
        <v>26</v>
      </c>
      <c r="C14119">
        <f t="shared" si="220"/>
        <v>1177</v>
      </c>
      <c r="D14119">
        <f>IF(D14118=12,1,D14118+1)</f>
        <v>7</v>
      </c>
      <c r="G14119">
        <f>G14118+1</f>
        <v>14119</v>
      </c>
      <c r="H14119">
        <v>26</v>
      </c>
      <c r="I14119">
        <v>20210821</v>
      </c>
      <c r="J14119" cm="1">
        <f t="array" ref="J14119">INDEX(Sheet1!A:X,C14118+1,5)</f>
        <v>280</v>
      </c>
      <c r="K14119">
        <v>20260821</v>
      </c>
      <c r="L14119">
        <f>L14118+1</f>
        <v>14119</v>
      </c>
    </row>
    <row r="14120" spans="1:12">
      <c r="A14120">
        <f>A14119+1</f>
        <v>14120</v>
      </c>
      <c r="B14120">
        <v>26</v>
      </c>
      <c r="C14120">
        <f t="shared" si="220"/>
        <v>1177</v>
      </c>
      <c r="D14120">
        <f>IF(D14119=12,1,D14119+1)</f>
        <v>8</v>
      </c>
      <c r="G14120">
        <f>G14119+1</f>
        <v>14120</v>
      </c>
      <c r="H14120">
        <v>26</v>
      </c>
      <c r="I14120">
        <v>20210821</v>
      </c>
      <c r="J14120" cm="1">
        <f t="array" ref="J14120">INDEX(Sheet1!A:X,C14119+1,5)</f>
        <v>280</v>
      </c>
      <c r="K14120">
        <v>20260821</v>
      </c>
      <c r="L14120">
        <f>L14119+1</f>
        <v>14120</v>
      </c>
    </row>
    <row r="14121" spans="1:12">
      <c r="A14121">
        <f>A14120+1</f>
        <v>14121</v>
      </c>
      <c r="B14121">
        <v>26</v>
      </c>
      <c r="C14121">
        <f t="shared" si="220"/>
        <v>1177</v>
      </c>
      <c r="D14121">
        <f>IF(D14120=12,1,D14120+1)</f>
        <v>9</v>
      </c>
      <c r="G14121">
        <f>G14120+1</f>
        <v>14121</v>
      </c>
      <c r="H14121">
        <v>26</v>
      </c>
      <c r="I14121">
        <v>20210821</v>
      </c>
      <c r="J14121" cm="1">
        <f t="array" ref="J14121">INDEX(Sheet1!A:X,C14120+1,5)</f>
        <v>280</v>
      </c>
      <c r="K14121">
        <v>20260821</v>
      </c>
      <c r="L14121">
        <f>L14120+1</f>
        <v>14121</v>
      </c>
    </row>
    <row r="14122" spans="1:12">
      <c r="A14122">
        <f>A14121+1</f>
        <v>14122</v>
      </c>
      <c r="B14122">
        <v>26</v>
      </c>
      <c r="C14122">
        <f t="shared" si="220"/>
        <v>1177</v>
      </c>
      <c r="D14122">
        <f>IF(D14121=12,1,D14121+1)</f>
        <v>10</v>
      </c>
      <c r="G14122">
        <f>G14121+1</f>
        <v>14122</v>
      </c>
      <c r="H14122">
        <v>26</v>
      </c>
      <c r="I14122">
        <v>20210821</v>
      </c>
      <c r="J14122" cm="1">
        <f t="array" ref="J14122">INDEX(Sheet1!A:X,C14121+1,5)</f>
        <v>280</v>
      </c>
      <c r="K14122">
        <v>20260821</v>
      </c>
      <c r="L14122">
        <f>L14121+1</f>
        <v>14122</v>
      </c>
    </row>
    <row r="14123" spans="1:12">
      <c r="A14123">
        <f>A14122+1</f>
        <v>14123</v>
      </c>
      <c r="B14123">
        <v>26</v>
      </c>
      <c r="C14123">
        <f t="shared" si="220"/>
        <v>1177</v>
      </c>
      <c r="D14123">
        <f>IF(D14122=12,1,D14122+1)</f>
        <v>11</v>
      </c>
      <c r="G14123">
        <f>G14122+1</f>
        <v>14123</v>
      </c>
      <c r="H14123">
        <v>26</v>
      </c>
      <c r="I14123">
        <v>20210821</v>
      </c>
      <c r="J14123" cm="1">
        <f t="array" ref="J14123">INDEX(Sheet1!A:X,C14122+1,5)</f>
        <v>280</v>
      </c>
      <c r="K14123">
        <v>20260821</v>
      </c>
      <c r="L14123">
        <f>L14122+1</f>
        <v>14123</v>
      </c>
    </row>
    <row r="14124" spans="1:12">
      <c r="A14124">
        <f>A14123+1</f>
        <v>14124</v>
      </c>
      <c r="B14124">
        <v>26</v>
      </c>
      <c r="C14124">
        <f t="shared" si="220"/>
        <v>1178</v>
      </c>
      <c r="D14124">
        <f>IF(D14123=12,1,D14123+1)</f>
        <v>12</v>
      </c>
      <c r="G14124">
        <f>G14123+1</f>
        <v>14124</v>
      </c>
      <c r="H14124">
        <v>26</v>
      </c>
      <c r="I14124">
        <v>20210821</v>
      </c>
      <c r="J14124" cm="1">
        <f t="array" ref="J14124">INDEX(Sheet1!A:X,C14123+1,5)</f>
        <v>280</v>
      </c>
      <c r="K14124">
        <v>20260821</v>
      </c>
      <c r="L14124">
        <f>L14123+1</f>
        <v>14124</v>
      </c>
    </row>
    <row r="14125" spans="1:12">
      <c r="A14125">
        <f>A14124+1</f>
        <v>14125</v>
      </c>
      <c r="B14125">
        <v>26</v>
      </c>
      <c r="C14125">
        <f t="shared" si="220"/>
        <v>1178</v>
      </c>
      <c r="D14125">
        <f>IF(D14124=12,1,D14124+1)</f>
        <v>1</v>
      </c>
      <c r="G14125">
        <f>G14124+1</f>
        <v>14125</v>
      </c>
      <c r="H14125">
        <v>26</v>
      </c>
      <c r="I14125">
        <v>20210821</v>
      </c>
      <c r="J14125" cm="1">
        <f t="array" ref="J14125">INDEX(Sheet1!A:X,C14124+1,5)</f>
        <v>260</v>
      </c>
      <c r="K14125">
        <v>20260821</v>
      </c>
      <c r="L14125">
        <f>L14124+1</f>
        <v>14125</v>
      </c>
    </row>
    <row r="14126" spans="1:12">
      <c r="A14126">
        <f>A14125+1</f>
        <v>14126</v>
      </c>
      <c r="B14126">
        <v>26</v>
      </c>
      <c r="C14126">
        <f t="shared" si="220"/>
        <v>1178</v>
      </c>
      <c r="D14126">
        <f>IF(D14125=12,1,D14125+1)</f>
        <v>2</v>
      </c>
      <c r="G14126">
        <f>G14125+1</f>
        <v>14126</v>
      </c>
      <c r="H14126">
        <v>26</v>
      </c>
      <c r="I14126">
        <v>20210821</v>
      </c>
      <c r="J14126" cm="1">
        <f t="array" ref="J14126">INDEX(Sheet1!A:X,C14125+1,5)</f>
        <v>260</v>
      </c>
      <c r="K14126">
        <v>20260821</v>
      </c>
      <c r="L14126">
        <f>L14125+1</f>
        <v>14126</v>
      </c>
    </row>
    <row r="14127" spans="1:12">
      <c r="A14127">
        <f>A14126+1</f>
        <v>14127</v>
      </c>
      <c r="B14127">
        <v>26</v>
      </c>
      <c r="C14127">
        <f t="shared" si="220"/>
        <v>1178</v>
      </c>
      <c r="D14127">
        <f>IF(D14126=12,1,D14126+1)</f>
        <v>3</v>
      </c>
      <c r="G14127">
        <f>G14126+1</f>
        <v>14127</v>
      </c>
      <c r="H14127">
        <v>26</v>
      </c>
      <c r="I14127">
        <v>20210821</v>
      </c>
      <c r="J14127" cm="1">
        <f t="array" ref="J14127">INDEX(Sheet1!A:X,C14126+1,5)</f>
        <v>260</v>
      </c>
      <c r="K14127">
        <v>20260821</v>
      </c>
      <c r="L14127">
        <f>L14126+1</f>
        <v>14127</v>
      </c>
    </row>
    <row r="14128" spans="1:12">
      <c r="A14128">
        <f>A14127+1</f>
        <v>14128</v>
      </c>
      <c r="B14128">
        <v>26</v>
      </c>
      <c r="C14128">
        <f t="shared" si="220"/>
        <v>1178</v>
      </c>
      <c r="D14128">
        <f>IF(D14127=12,1,D14127+1)</f>
        <v>4</v>
      </c>
      <c r="G14128">
        <f>G14127+1</f>
        <v>14128</v>
      </c>
      <c r="H14128">
        <v>26</v>
      </c>
      <c r="I14128">
        <v>20210821</v>
      </c>
      <c r="J14128" cm="1">
        <f t="array" ref="J14128">INDEX(Sheet1!A:X,C14127+1,5)</f>
        <v>260</v>
      </c>
      <c r="K14128">
        <v>20260821</v>
      </c>
      <c r="L14128">
        <f>L14127+1</f>
        <v>14128</v>
      </c>
    </row>
    <row r="14129" spans="1:12">
      <c r="A14129">
        <f>A14128+1</f>
        <v>14129</v>
      </c>
      <c r="B14129">
        <v>26</v>
      </c>
      <c r="C14129">
        <f t="shared" si="220"/>
        <v>1178</v>
      </c>
      <c r="D14129">
        <f>IF(D14128=12,1,D14128+1)</f>
        <v>5</v>
      </c>
      <c r="G14129">
        <f>G14128+1</f>
        <v>14129</v>
      </c>
      <c r="H14129">
        <v>26</v>
      </c>
      <c r="I14129">
        <v>20210821</v>
      </c>
      <c r="J14129" cm="1">
        <f t="array" ref="J14129">INDEX(Sheet1!A:X,C14128+1,5)</f>
        <v>260</v>
      </c>
      <c r="K14129">
        <v>20260821</v>
      </c>
      <c r="L14129">
        <f>L14128+1</f>
        <v>14129</v>
      </c>
    </row>
    <row r="14130" spans="1:12">
      <c r="A14130">
        <f>A14129+1</f>
        <v>14130</v>
      </c>
      <c r="B14130">
        <v>26</v>
      </c>
      <c r="C14130">
        <f t="shared" si="220"/>
        <v>1178</v>
      </c>
      <c r="D14130">
        <f>IF(D14129=12,1,D14129+1)</f>
        <v>6</v>
      </c>
      <c r="G14130">
        <f>G14129+1</f>
        <v>14130</v>
      </c>
      <c r="H14130">
        <v>26</v>
      </c>
      <c r="I14130">
        <v>20210821</v>
      </c>
      <c r="J14130" cm="1">
        <f t="array" ref="J14130">INDEX(Sheet1!A:X,C14129+1,5)</f>
        <v>260</v>
      </c>
      <c r="K14130">
        <v>20260821</v>
      </c>
      <c r="L14130">
        <f>L14129+1</f>
        <v>14130</v>
      </c>
    </row>
    <row r="14131" spans="1:12">
      <c r="A14131">
        <f>A14130+1</f>
        <v>14131</v>
      </c>
      <c r="B14131">
        <v>26</v>
      </c>
      <c r="C14131">
        <f t="shared" si="220"/>
        <v>1178</v>
      </c>
      <c r="D14131">
        <f>IF(D14130=12,1,D14130+1)</f>
        <v>7</v>
      </c>
      <c r="G14131">
        <f>G14130+1</f>
        <v>14131</v>
      </c>
      <c r="H14131">
        <v>26</v>
      </c>
      <c r="I14131">
        <v>20210821</v>
      </c>
      <c r="J14131" cm="1">
        <f t="array" ref="J14131">INDEX(Sheet1!A:X,C14130+1,5)</f>
        <v>260</v>
      </c>
      <c r="K14131">
        <v>20260821</v>
      </c>
      <c r="L14131">
        <f>L14130+1</f>
        <v>14131</v>
      </c>
    </row>
    <row r="14132" spans="1:12">
      <c r="A14132">
        <f>A14131+1</f>
        <v>14132</v>
      </c>
      <c r="B14132">
        <v>26</v>
      </c>
      <c r="C14132">
        <f t="shared" si="220"/>
        <v>1178</v>
      </c>
      <c r="D14132">
        <f>IF(D14131=12,1,D14131+1)</f>
        <v>8</v>
      </c>
      <c r="G14132">
        <f>G14131+1</f>
        <v>14132</v>
      </c>
      <c r="H14132">
        <v>26</v>
      </c>
      <c r="I14132">
        <v>20210821</v>
      </c>
      <c r="J14132" cm="1">
        <f t="array" ref="J14132">INDEX(Sheet1!A:X,C14131+1,5)</f>
        <v>260</v>
      </c>
      <c r="K14132">
        <v>20260821</v>
      </c>
      <c r="L14132">
        <f>L14131+1</f>
        <v>14132</v>
      </c>
    </row>
    <row r="14133" spans="1:12">
      <c r="A14133">
        <f>A14132+1</f>
        <v>14133</v>
      </c>
      <c r="B14133">
        <v>26</v>
      </c>
      <c r="C14133">
        <f t="shared" si="220"/>
        <v>1178</v>
      </c>
      <c r="D14133">
        <f>IF(D14132=12,1,D14132+1)</f>
        <v>9</v>
      </c>
      <c r="G14133">
        <f>G14132+1</f>
        <v>14133</v>
      </c>
      <c r="H14133">
        <v>26</v>
      </c>
      <c r="I14133">
        <v>20210821</v>
      </c>
      <c r="J14133" cm="1">
        <f t="array" ref="J14133">INDEX(Sheet1!A:X,C14132+1,5)</f>
        <v>260</v>
      </c>
      <c r="K14133">
        <v>20260821</v>
      </c>
      <c r="L14133">
        <f>L14132+1</f>
        <v>14133</v>
      </c>
    </row>
    <row r="14134" spans="1:12">
      <c r="A14134">
        <f>A14133+1</f>
        <v>14134</v>
      </c>
      <c r="B14134">
        <v>26</v>
      </c>
      <c r="C14134">
        <f t="shared" si="220"/>
        <v>1178</v>
      </c>
      <c r="D14134">
        <f>IF(D14133=12,1,D14133+1)</f>
        <v>10</v>
      </c>
      <c r="G14134">
        <f>G14133+1</f>
        <v>14134</v>
      </c>
      <c r="H14134">
        <v>26</v>
      </c>
      <c r="I14134">
        <v>20210821</v>
      </c>
      <c r="J14134" cm="1">
        <f t="array" ref="J14134">INDEX(Sheet1!A:X,C14133+1,5)</f>
        <v>260</v>
      </c>
      <c r="K14134">
        <v>20260821</v>
      </c>
      <c r="L14134">
        <f>L14133+1</f>
        <v>14134</v>
      </c>
    </row>
    <row r="14135" spans="1:12">
      <c r="A14135">
        <f>A14134+1</f>
        <v>14135</v>
      </c>
      <c r="B14135">
        <v>26</v>
      </c>
      <c r="C14135">
        <f t="shared" si="220"/>
        <v>1178</v>
      </c>
      <c r="D14135">
        <f>IF(D14134=12,1,D14134+1)</f>
        <v>11</v>
      </c>
      <c r="G14135">
        <f>G14134+1</f>
        <v>14135</v>
      </c>
      <c r="H14135">
        <v>26</v>
      </c>
      <c r="I14135">
        <v>20210821</v>
      </c>
      <c r="J14135" cm="1">
        <f t="array" ref="J14135">INDEX(Sheet1!A:X,C14134+1,5)</f>
        <v>260</v>
      </c>
      <c r="K14135">
        <v>20260821</v>
      </c>
      <c r="L14135">
        <f>L14134+1</f>
        <v>14135</v>
      </c>
    </row>
    <row r="14136" spans="1:12">
      <c r="A14136">
        <f>A14135+1</f>
        <v>14136</v>
      </c>
      <c r="B14136">
        <v>26</v>
      </c>
      <c r="C14136">
        <f t="shared" si="220"/>
        <v>1179</v>
      </c>
      <c r="D14136">
        <f>IF(D14135=12,1,D14135+1)</f>
        <v>12</v>
      </c>
      <c r="G14136">
        <f>G14135+1</f>
        <v>14136</v>
      </c>
      <c r="H14136">
        <v>26</v>
      </c>
      <c r="I14136">
        <v>20210821</v>
      </c>
      <c r="J14136" cm="1">
        <f t="array" ref="J14136">INDEX(Sheet1!A:X,C14135+1,5)</f>
        <v>260</v>
      </c>
      <c r="K14136">
        <v>20260821</v>
      </c>
      <c r="L14136">
        <f>L14135+1</f>
        <v>14136</v>
      </c>
    </row>
    <row r="14137" spans="1:12">
      <c r="A14137">
        <f>A14136+1</f>
        <v>14137</v>
      </c>
      <c r="B14137">
        <v>26</v>
      </c>
      <c r="C14137">
        <f t="shared" si="220"/>
        <v>1179</v>
      </c>
      <c r="D14137">
        <f>IF(D14136=12,1,D14136+1)</f>
        <v>1</v>
      </c>
      <c r="G14137">
        <f>G14136+1</f>
        <v>14137</v>
      </c>
      <c r="H14137">
        <v>26</v>
      </c>
      <c r="I14137">
        <v>20210821</v>
      </c>
      <c r="J14137" cm="1">
        <f t="array" ref="J14137">INDEX(Sheet1!A:X,C14136+1,5)</f>
        <v>260</v>
      </c>
      <c r="K14137">
        <v>20260821</v>
      </c>
      <c r="L14137">
        <f>L14136+1</f>
        <v>14137</v>
      </c>
    </row>
    <row r="14138" spans="1:12">
      <c r="A14138">
        <f>A14137+1</f>
        <v>14138</v>
      </c>
      <c r="B14138">
        <v>26</v>
      </c>
      <c r="C14138">
        <f t="shared" si="220"/>
        <v>1179</v>
      </c>
      <c r="D14138">
        <f>IF(D14137=12,1,D14137+1)</f>
        <v>2</v>
      </c>
      <c r="G14138">
        <f>G14137+1</f>
        <v>14138</v>
      </c>
      <c r="H14138">
        <v>26</v>
      </c>
      <c r="I14138">
        <v>20210821</v>
      </c>
      <c r="J14138" cm="1">
        <f t="array" ref="J14138">INDEX(Sheet1!A:X,C14137+1,5)</f>
        <v>260</v>
      </c>
      <c r="K14138">
        <v>20260821</v>
      </c>
      <c r="L14138">
        <f>L14137+1</f>
        <v>14138</v>
      </c>
    </row>
    <row r="14139" spans="1:12">
      <c r="A14139">
        <f>A14138+1</f>
        <v>14139</v>
      </c>
      <c r="B14139">
        <v>26</v>
      </c>
      <c r="C14139">
        <f t="shared" si="220"/>
        <v>1179</v>
      </c>
      <c r="D14139">
        <f>IF(D14138=12,1,D14138+1)</f>
        <v>3</v>
      </c>
      <c r="G14139">
        <f>G14138+1</f>
        <v>14139</v>
      </c>
      <c r="H14139">
        <v>26</v>
      </c>
      <c r="I14139">
        <v>20210821</v>
      </c>
      <c r="J14139" cm="1">
        <f t="array" ref="J14139">INDEX(Sheet1!A:X,C14138+1,5)</f>
        <v>260</v>
      </c>
      <c r="K14139">
        <v>20260821</v>
      </c>
      <c r="L14139">
        <f>L14138+1</f>
        <v>14139</v>
      </c>
    </row>
    <row r="14140" spans="1:12">
      <c r="A14140">
        <f>A14139+1</f>
        <v>14140</v>
      </c>
      <c r="B14140">
        <v>26</v>
      </c>
      <c r="C14140">
        <f t="shared" si="220"/>
        <v>1179</v>
      </c>
      <c r="D14140">
        <f>IF(D14139=12,1,D14139+1)</f>
        <v>4</v>
      </c>
      <c r="G14140">
        <f>G14139+1</f>
        <v>14140</v>
      </c>
      <c r="H14140">
        <v>26</v>
      </c>
      <c r="I14140">
        <v>20210821</v>
      </c>
      <c r="J14140" cm="1">
        <f t="array" ref="J14140">INDEX(Sheet1!A:X,C14139+1,5)</f>
        <v>260</v>
      </c>
      <c r="K14140">
        <v>20260821</v>
      </c>
      <c r="L14140">
        <f>L14139+1</f>
        <v>14140</v>
      </c>
    </row>
    <row r="14141" spans="1:12">
      <c r="A14141">
        <f>A14140+1</f>
        <v>14141</v>
      </c>
      <c r="B14141">
        <v>26</v>
      </c>
      <c r="C14141">
        <f t="shared" si="220"/>
        <v>1179</v>
      </c>
      <c r="D14141">
        <f>IF(D14140=12,1,D14140+1)</f>
        <v>5</v>
      </c>
      <c r="G14141">
        <f>G14140+1</f>
        <v>14141</v>
      </c>
      <c r="H14141">
        <v>26</v>
      </c>
      <c r="I14141">
        <v>20210821</v>
      </c>
      <c r="J14141" cm="1">
        <f t="array" ref="J14141">INDEX(Sheet1!A:X,C14140+1,5)</f>
        <v>260</v>
      </c>
      <c r="K14141">
        <v>20260821</v>
      </c>
      <c r="L14141">
        <f>L14140+1</f>
        <v>14141</v>
      </c>
    </row>
    <row r="14142" spans="1:12">
      <c r="A14142">
        <f>A14141+1</f>
        <v>14142</v>
      </c>
      <c r="B14142">
        <v>26</v>
      </c>
      <c r="C14142">
        <f t="shared" si="220"/>
        <v>1179</v>
      </c>
      <c r="D14142">
        <f>IF(D14141=12,1,D14141+1)</f>
        <v>6</v>
      </c>
      <c r="G14142">
        <f>G14141+1</f>
        <v>14142</v>
      </c>
      <c r="H14142">
        <v>26</v>
      </c>
      <c r="I14142">
        <v>20210821</v>
      </c>
      <c r="J14142" cm="1">
        <f t="array" ref="J14142">INDEX(Sheet1!A:X,C14141+1,5)</f>
        <v>260</v>
      </c>
      <c r="K14142">
        <v>20260821</v>
      </c>
      <c r="L14142">
        <f>L14141+1</f>
        <v>14142</v>
      </c>
    </row>
    <row r="14143" spans="1:12">
      <c r="A14143">
        <f>A14142+1</f>
        <v>14143</v>
      </c>
      <c r="B14143">
        <v>26</v>
      </c>
      <c r="C14143">
        <f t="shared" si="220"/>
        <v>1179</v>
      </c>
      <c r="D14143">
        <f>IF(D14142=12,1,D14142+1)</f>
        <v>7</v>
      </c>
      <c r="G14143">
        <f>G14142+1</f>
        <v>14143</v>
      </c>
      <c r="H14143">
        <v>26</v>
      </c>
      <c r="I14143">
        <v>20210821</v>
      </c>
      <c r="J14143" cm="1">
        <f t="array" ref="J14143">INDEX(Sheet1!A:X,C14142+1,5)</f>
        <v>260</v>
      </c>
      <c r="K14143">
        <v>20260821</v>
      </c>
      <c r="L14143">
        <f>L14142+1</f>
        <v>14143</v>
      </c>
    </row>
    <row r="14144" spans="1:12">
      <c r="A14144">
        <f>A14143+1</f>
        <v>14144</v>
      </c>
      <c r="B14144">
        <v>26</v>
      </c>
      <c r="C14144">
        <f t="shared" si="220"/>
        <v>1179</v>
      </c>
      <c r="D14144">
        <f>IF(D14143=12,1,D14143+1)</f>
        <v>8</v>
      </c>
      <c r="G14144">
        <f>G14143+1</f>
        <v>14144</v>
      </c>
      <c r="H14144">
        <v>26</v>
      </c>
      <c r="I14144">
        <v>20210821</v>
      </c>
      <c r="J14144" cm="1">
        <f t="array" ref="J14144">INDEX(Sheet1!A:X,C14143+1,5)</f>
        <v>260</v>
      </c>
      <c r="K14144">
        <v>20260821</v>
      </c>
      <c r="L14144">
        <f>L14143+1</f>
        <v>14144</v>
      </c>
    </row>
    <row r="14145" spans="1:12">
      <c r="A14145">
        <f>A14144+1</f>
        <v>14145</v>
      </c>
      <c r="B14145">
        <v>26</v>
      </c>
      <c r="C14145">
        <f t="shared" ref="C14145:C14208" si="221">ROUNDDOWN(ROW()/12,0)+1</f>
        <v>1179</v>
      </c>
      <c r="D14145">
        <f>IF(D14144=12,1,D14144+1)</f>
        <v>9</v>
      </c>
      <c r="G14145">
        <f>G14144+1</f>
        <v>14145</v>
      </c>
      <c r="H14145">
        <v>26</v>
      </c>
      <c r="I14145">
        <v>20210821</v>
      </c>
      <c r="J14145" cm="1">
        <f t="array" ref="J14145">INDEX(Sheet1!A:X,C14144+1,5)</f>
        <v>260</v>
      </c>
      <c r="K14145">
        <v>20260821</v>
      </c>
      <c r="L14145">
        <f>L14144+1</f>
        <v>14145</v>
      </c>
    </row>
    <row r="14146" spans="1:12">
      <c r="A14146">
        <f>A14145+1</f>
        <v>14146</v>
      </c>
      <c r="B14146">
        <v>26</v>
      </c>
      <c r="C14146">
        <f t="shared" si="221"/>
        <v>1179</v>
      </c>
      <c r="D14146">
        <f>IF(D14145=12,1,D14145+1)</f>
        <v>10</v>
      </c>
      <c r="G14146">
        <f>G14145+1</f>
        <v>14146</v>
      </c>
      <c r="H14146">
        <v>26</v>
      </c>
      <c r="I14146">
        <v>20210821</v>
      </c>
      <c r="J14146" cm="1">
        <f t="array" ref="J14146">INDEX(Sheet1!A:X,C14145+1,5)</f>
        <v>260</v>
      </c>
      <c r="K14146">
        <v>20260821</v>
      </c>
      <c r="L14146">
        <f>L14145+1</f>
        <v>14146</v>
      </c>
    </row>
    <row r="14147" spans="1:12">
      <c r="A14147">
        <f>A14146+1</f>
        <v>14147</v>
      </c>
      <c r="B14147">
        <v>26</v>
      </c>
      <c r="C14147">
        <f t="shared" si="221"/>
        <v>1179</v>
      </c>
      <c r="D14147">
        <f>IF(D14146=12,1,D14146+1)</f>
        <v>11</v>
      </c>
      <c r="G14147">
        <f>G14146+1</f>
        <v>14147</v>
      </c>
      <c r="H14147">
        <v>26</v>
      </c>
      <c r="I14147">
        <v>20210821</v>
      </c>
      <c r="J14147" cm="1">
        <f t="array" ref="J14147">INDEX(Sheet1!A:X,C14146+1,5)</f>
        <v>260</v>
      </c>
      <c r="K14147">
        <v>20260821</v>
      </c>
      <c r="L14147">
        <f>L14146+1</f>
        <v>14147</v>
      </c>
    </row>
    <row r="14148" spans="1:12">
      <c r="A14148">
        <f>A14147+1</f>
        <v>14148</v>
      </c>
      <c r="B14148">
        <v>26</v>
      </c>
      <c r="C14148">
        <f t="shared" si="221"/>
        <v>1180</v>
      </c>
      <c r="D14148">
        <f>IF(D14147=12,1,D14147+1)</f>
        <v>12</v>
      </c>
      <c r="G14148">
        <f>G14147+1</f>
        <v>14148</v>
      </c>
      <c r="H14148">
        <v>26</v>
      </c>
      <c r="I14148">
        <v>20210821</v>
      </c>
      <c r="J14148" cm="1">
        <f t="array" ref="J14148">INDEX(Sheet1!A:X,C14147+1,5)</f>
        <v>260</v>
      </c>
      <c r="K14148">
        <v>20260821</v>
      </c>
      <c r="L14148">
        <f>L14147+1</f>
        <v>14148</v>
      </c>
    </row>
    <row r="14149" spans="1:12">
      <c r="A14149">
        <f>A14148+1</f>
        <v>14149</v>
      </c>
      <c r="B14149">
        <v>26</v>
      </c>
      <c r="C14149">
        <f t="shared" si="221"/>
        <v>1180</v>
      </c>
      <c r="D14149">
        <f>IF(D14148=12,1,D14148+1)</f>
        <v>1</v>
      </c>
      <c r="G14149">
        <f>G14148+1</f>
        <v>14149</v>
      </c>
      <c r="H14149">
        <v>26</v>
      </c>
      <c r="I14149">
        <v>20210821</v>
      </c>
      <c r="J14149" cm="1">
        <f t="array" ref="J14149">INDEX(Sheet1!A:X,C14148+1,5)</f>
        <v>280</v>
      </c>
      <c r="K14149">
        <v>20260821</v>
      </c>
      <c r="L14149">
        <f>L14148+1</f>
        <v>14149</v>
      </c>
    </row>
    <row r="14150" spans="1:12">
      <c r="A14150">
        <f>A14149+1</f>
        <v>14150</v>
      </c>
      <c r="B14150">
        <v>26</v>
      </c>
      <c r="C14150">
        <f t="shared" si="221"/>
        <v>1180</v>
      </c>
      <c r="D14150">
        <f>IF(D14149=12,1,D14149+1)</f>
        <v>2</v>
      </c>
      <c r="G14150">
        <f>G14149+1</f>
        <v>14150</v>
      </c>
      <c r="H14150">
        <v>26</v>
      </c>
      <c r="I14150">
        <v>20210821</v>
      </c>
      <c r="J14150" cm="1">
        <f t="array" ref="J14150">INDEX(Sheet1!A:X,C14149+1,5)</f>
        <v>280</v>
      </c>
      <c r="K14150">
        <v>20260821</v>
      </c>
      <c r="L14150">
        <f>L14149+1</f>
        <v>14150</v>
      </c>
    </row>
    <row r="14151" spans="1:12">
      <c r="A14151">
        <f>A14150+1</f>
        <v>14151</v>
      </c>
      <c r="B14151">
        <v>26</v>
      </c>
      <c r="C14151">
        <f t="shared" si="221"/>
        <v>1180</v>
      </c>
      <c r="D14151">
        <f>IF(D14150=12,1,D14150+1)</f>
        <v>3</v>
      </c>
      <c r="G14151">
        <f>G14150+1</f>
        <v>14151</v>
      </c>
      <c r="H14151">
        <v>26</v>
      </c>
      <c r="I14151">
        <v>20210821</v>
      </c>
      <c r="J14151" cm="1">
        <f t="array" ref="J14151">INDEX(Sheet1!A:X,C14150+1,5)</f>
        <v>280</v>
      </c>
      <c r="K14151">
        <v>20260821</v>
      </c>
      <c r="L14151">
        <f>L14150+1</f>
        <v>14151</v>
      </c>
    </row>
    <row r="14152" spans="1:12">
      <c r="A14152">
        <f>A14151+1</f>
        <v>14152</v>
      </c>
      <c r="B14152">
        <v>26</v>
      </c>
      <c r="C14152">
        <f t="shared" si="221"/>
        <v>1180</v>
      </c>
      <c r="D14152">
        <f>IF(D14151=12,1,D14151+1)</f>
        <v>4</v>
      </c>
      <c r="G14152">
        <f>G14151+1</f>
        <v>14152</v>
      </c>
      <c r="H14152">
        <v>26</v>
      </c>
      <c r="I14152">
        <v>20210821</v>
      </c>
      <c r="J14152" cm="1">
        <f t="array" ref="J14152">INDEX(Sheet1!A:X,C14151+1,5)</f>
        <v>280</v>
      </c>
      <c r="K14152">
        <v>20260821</v>
      </c>
      <c r="L14152">
        <f>L14151+1</f>
        <v>14152</v>
      </c>
    </row>
    <row r="14153" spans="1:12">
      <c r="A14153">
        <f>A14152+1</f>
        <v>14153</v>
      </c>
      <c r="B14153">
        <v>26</v>
      </c>
      <c r="C14153">
        <f t="shared" si="221"/>
        <v>1180</v>
      </c>
      <c r="D14153">
        <f>IF(D14152=12,1,D14152+1)</f>
        <v>5</v>
      </c>
      <c r="G14153">
        <f>G14152+1</f>
        <v>14153</v>
      </c>
      <c r="H14153">
        <v>26</v>
      </c>
      <c r="I14153">
        <v>20210821</v>
      </c>
      <c r="J14153" cm="1">
        <f t="array" ref="J14153">INDEX(Sheet1!A:X,C14152+1,5)</f>
        <v>280</v>
      </c>
      <c r="K14153">
        <v>20260821</v>
      </c>
      <c r="L14153">
        <f>L14152+1</f>
        <v>14153</v>
      </c>
    </row>
    <row r="14154" spans="1:12">
      <c r="A14154">
        <f>A14153+1</f>
        <v>14154</v>
      </c>
      <c r="B14154">
        <v>26</v>
      </c>
      <c r="C14154">
        <f t="shared" si="221"/>
        <v>1180</v>
      </c>
      <c r="D14154">
        <f>IF(D14153=12,1,D14153+1)</f>
        <v>6</v>
      </c>
      <c r="G14154">
        <f>G14153+1</f>
        <v>14154</v>
      </c>
      <c r="H14154">
        <v>26</v>
      </c>
      <c r="I14154">
        <v>20210821</v>
      </c>
      <c r="J14154" cm="1">
        <f t="array" ref="J14154">INDEX(Sheet1!A:X,C14153+1,5)</f>
        <v>280</v>
      </c>
      <c r="K14154">
        <v>20260821</v>
      </c>
      <c r="L14154">
        <f>L14153+1</f>
        <v>14154</v>
      </c>
    </row>
    <row r="14155" spans="1:12">
      <c r="A14155">
        <f>A14154+1</f>
        <v>14155</v>
      </c>
      <c r="B14155">
        <v>26</v>
      </c>
      <c r="C14155">
        <f t="shared" si="221"/>
        <v>1180</v>
      </c>
      <c r="D14155">
        <f>IF(D14154=12,1,D14154+1)</f>
        <v>7</v>
      </c>
      <c r="G14155">
        <f>G14154+1</f>
        <v>14155</v>
      </c>
      <c r="H14155">
        <v>26</v>
      </c>
      <c r="I14155">
        <v>20210821</v>
      </c>
      <c r="J14155" cm="1">
        <f t="array" ref="J14155">INDEX(Sheet1!A:X,C14154+1,5)</f>
        <v>280</v>
      </c>
      <c r="K14155">
        <v>20260821</v>
      </c>
      <c r="L14155">
        <f>L14154+1</f>
        <v>14155</v>
      </c>
    </row>
    <row r="14156" spans="1:12">
      <c r="A14156">
        <f>A14155+1</f>
        <v>14156</v>
      </c>
      <c r="B14156">
        <v>26</v>
      </c>
      <c r="C14156">
        <f t="shared" si="221"/>
        <v>1180</v>
      </c>
      <c r="D14156">
        <f>IF(D14155=12,1,D14155+1)</f>
        <v>8</v>
      </c>
      <c r="G14156">
        <f>G14155+1</f>
        <v>14156</v>
      </c>
      <c r="H14156">
        <v>26</v>
      </c>
      <c r="I14156">
        <v>20210821</v>
      </c>
      <c r="J14156" cm="1">
        <f t="array" ref="J14156">INDEX(Sheet1!A:X,C14155+1,5)</f>
        <v>280</v>
      </c>
      <c r="K14156">
        <v>20260821</v>
      </c>
      <c r="L14156">
        <f>L14155+1</f>
        <v>14156</v>
      </c>
    </row>
    <row r="14157" spans="1:12">
      <c r="A14157">
        <f>A14156+1</f>
        <v>14157</v>
      </c>
      <c r="B14157">
        <v>26</v>
      </c>
      <c r="C14157">
        <f t="shared" si="221"/>
        <v>1180</v>
      </c>
      <c r="D14157">
        <f>IF(D14156=12,1,D14156+1)</f>
        <v>9</v>
      </c>
      <c r="G14157">
        <f>G14156+1</f>
        <v>14157</v>
      </c>
      <c r="H14157">
        <v>26</v>
      </c>
      <c r="I14157">
        <v>20210821</v>
      </c>
      <c r="J14157" cm="1">
        <f t="array" ref="J14157">INDEX(Sheet1!A:X,C14156+1,5)</f>
        <v>280</v>
      </c>
      <c r="K14157">
        <v>20260821</v>
      </c>
      <c r="L14157">
        <f>L14156+1</f>
        <v>14157</v>
      </c>
    </row>
    <row r="14158" spans="1:12">
      <c r="A14158">
        <f>A14157+1</f>
        <v>14158</v>
      </c>
      <c r="B14158">
        <v>26</v>
      </c>
      <c r="C14158">
        <f t="shared" si="221"/>
        <v>1180</v>
      </c>
      <c r="D14158">
        <f>IF(D14157=12,1,D14157+1)</f>
        <v>10</v>
      </c>
      <c r="G14158">
        <f>G14157+1</f>
        <v>14158</v>
      </c>
      <c r="H14158">
        <v>26</v>
      </c>
      <c r="I14158">
        <v>20210821</v>
      </c>
      <c r="J14158" cm="1">
        <f t="array" ref="J14158">INDEX(Sheet1!A:X,C14157+1,5)</f>
        <v>280</v>
      </c>
      <c r="K14158">
        <v>20260821</v>
      </c>
      <c r="L14158">
        <f>L14157+1</f>
        <v>14158</v>
      </c>
    </row>
    <row r="14159" spans="1:12">
      <c r="A14159">
        <f>A14158+1</f>
        <v>14159</v>
      </c>
      <c r="B14159">
        <v>26</v>
      </c>
      <c r="C14159">
        <f t="shared" si="221"/>
        <v>1180</v>
      </c>
      <c r="D14159">
        <f>IF(D14158=12,1,D14158+1)</f>
        <v>11</v>
      </c>
      <c r="G14159">
        <f>G14158+1</f>
        <v>14159</v>
      </c>
      <c r="H14159">
        <v>26</v>
      </c>
      <c r="I14159">
        <v>20210821</v>
      </c>
      <c r="J14159" cm="1">
        <f t="array" ref="J14159">INDEX(Sheet1!A:X,C14158+1,5)</f>
        <v>280</v>
      </c>
      <c r="K14159">
        <v>20260821</v>
      </c>
      <c r="L14159">
        <f>L14158+1</f>
        <v>14159</v>
      </c>
    </row>
    <row r="14160" spans="1:12">
      <c r="A14160">
        <f>A14159+1</f>
        <v>14160</v>
      </c>
      <c r="B14160">
        <v>26</v>
      </c>
      <c r="C14160">
        <f t="shared" si="221"/>
        <v>1181</v>
      </c>
      <c r="D14160">
        <f>IF(D14159=12,1,D14159+1)</f>
        <v>12</v>
      </c>
      <c r="G14160">
        <f>G14159+1</f>
        <v>14160</v>
      </c>
      <c r="H14160">
        <v>26</v>
      </c>
      <c r="I14160">
        <v>20210821</v>
      </c>
      <c r="J14160" cm="1">
        <f t="array" ref="J14160">INDEX(Sheet1!A:X,C14159+1,5)</f>
        <v>280</v>
      </c>
      <c r="K14160">
        <v>20260821</v>
      </c>
      <c r="L14160">
        <f>L14159+1</f>
        <v>14160</v>
      </c>
    </row>
    <row r="14161" spans="1:12">
      <c r="A14161">
        <f>A14160+1</f>
        <v>14161</v>
      </c>
      <c r="B14161">
        <v>26</v>
      </c>
      <c r="C14161">
        <f t="shared" si="221"/>
        <v>1181</v>
      </c>
      <c r="D14161">
        <f>IF(D14160=12,1,D14160+1)</f>
        <v>1</v>
      </c>
      <c r="G14161">
        <f>G14160+1</f>
        <v>14161</v>
      </c>
      <c r="H14161">
        <v>26</v>
      </c>
      <c r="I14161">
        <v>20210821</v>
      </c>
      <c r="J14161" cm="1">
        <f t="array" ref="J14161">INDEX(Sheet1!A:X,C14160+1,5)</f>
        <v>280</v>
      </c>
      <c r="K14161">
        <v>20260821</v>
      </c>
      <c r="L14161">
        <f>L14160+1</f>
        <v>14161</v>
      </c>
    </row>
    <row r="14162" spans="1:12">
      <c r="A14162">
        <f>A14161+1</f>
        <v>14162</v>
      </c>
      <c r="B14162">
        <v>26</v>
      </c>
      <c r="C14162">
        <f t="shared" si="221"/>
        <v>1181</v>
      </c>
      <c r="D14162">
        <f>IF(D14161=12,1,D14161+1)</f>
        <v>2</v>
      </c>
      <c r="G14162">
        <f>G14161+1</f>
        <v>14162</v>
      </c>
      <c r="H14162">
        <v>26</v>
      </c>
      <c r="I14162">
        <v>20210821</v>
      </c>
      <c r="J14162" cm="1">
        <f t="array" ref="J14162">INDEX(Sheet1!A:X,C14161+1,5)</f>
        <v>280</v>
      </c>
      <c r="K14162">
        <v>20260821</v>
      </c>
      <c r="L14162">
        <f>L14161+1</f>
        <v>14162</v>
      </c>
    </row>
    <row r="14163" spans="1:12">
      <c r="A14163">
        <f>A14162+1</f>
        <v>14163</v>
      </c>
      <c r="B14163">
        <v>26</v>
      </c>
      <c r="C14163">
        <f t="shared" si="221"/>
        <v>1181</v>
      </c>
      <c r="D14163">
        <f>IF(D14162=12,1,D14162+1)</f>
        <v>3</v>
      </c>
      <c r="G14163">
        <f>G14162+1</f>
        <v>14163</v>
      </c>
      <c r="H14163">
        <v>26</v>
      </c>
      <c r="I14163">
        <v>20210821</v>
      </c>
      <c r="J14163" cm="1">
        <f t="array" ref="J14163">INDEX(Sheet1!A:X,C14162+1,5)</f>
        <v>280</v>
      </c>
      <c r="K14163">
        <v>20260821</v>
      </c>
      <c r="L14163">
        <f>L14162+1</f>
        <v>14163</v>
      </c>
    </row>
    <row r="14164" spans="1:12">
      <c r="A14164">
        <f>A14163+1</f>
        <v>14164</v>
      </c>
      <c r="B14164">
        <v>26</v>
      </c>
      <c r="C14164">
        <f t="shared" si="221"/>
        <v>1181</v>
      </c>
      <c r="D14164">
        <f>IF(D14163=12,1,D14163+1)</f>
        <v>4</v>
      </c>
      <c r="G14164">
        <f>G14163+1</f>
        <v>14164</v>
      </c>
      <c r="H14164">
        <v>26</v>
      </c>
      <c r="I14164">
        <v>20210821</v>
      </c>
      <c r="J14164" cm="1">
        <f t="array" ref="J14164">INDEX(Sheet1!A:X,C14163+1,5)</f>
        <v>280</v>
      </c>
      <c r="K14164">
        <v>20260821</v>
      </c>
      <c r="L14164">
        <f>L14163+1</f>
        <v>14164</v>
      </c>
    </row>
    <row r="14165" spans="1:12">
      <c r="A14165">
        <f>A14164+1</f>
        <v>14165</v>
      </c>
      <c r="B14165">
        <v>26</v>
      </c>
      <c r="C14165">
        <f t="shared" si="221"/>
        <v>1181</v>
      </c>
      <c r="D14165">
        <f>IF(D14164=12,1,D14164+1)</f>
        <v>5</v>
      </c>
      <c r="G14165">
        <f>G14164+1</f>
        <v>14165</v>
      </c>
      <c r="H14165">
        <v>26</v>
      </c>
      <c r="I14165">
        <v>20210821</v>
      </c>
      <c r="J14165" cm="1">
        <f t="array" ref="J14165">INDEX(Sheet1!A:X,C14164+1,5)</f>
        <v>280</v>
      </c>
      <c r="K14165">
        <v>20260821</v>
      </c>
      <c r="L14165">
        <f>L14164+1</f>
        <v>14165</v>
      </c>
    </row>
    <row r="14166" spans="1:12">
      <c r="A14166">
        <f>A14165+1</f>
        <v>14166</v>
      </c>
      <c r="B14166">
        <v>26</v>
      </c>
      <c r="C14166">
        <f t="shared" si="221"/>
        <v>1181</v>
      </c>
      <c r="D14166">
        <f>IF(D14165=12,1,D14165+1)</f>
        <v>6</v>
      </c>
      <c r="G14166">
        <f>G14165+1</f>
        <v>14166</v>
      </c>
      <c r="H14166">
        <v>26</v>
      </c>
      <c r="I14166">
        <v>20210821</v>
      </c>
      <c r="J14166" cm="1">
        <f t="array" ref="J14166">INDEX(Sheet1!A:X,C14165+1,5)</f>
        <v>280</v>
      </c>
      <c r="K14166">
        <v>20260821</v>
      </c>
      <c r="L14166">
        <f>L14165+1</f>
        <v>14166</v>
      </c>
    </row>
    <row r="14167" spans="1:12">
      <c r="A14167">
        <f>A14166+1</f>
        <v>14167</v>
      </c>
      <c r="B14167">
        <v>26</v>
      </c>
      <c r="C14167">
        <f t="shared" si="221"/>
        <v>1181</v>
      </c>
      <c r="D14167">
        <f>IF(D14166=12,1,D14166+1)</f>
        <v>7</v>
      </c>
      <c r="G14167">
        <f>G14166+1</f>
        <v>14167</v>
      </c>
      <c r="H14167">
        <v>26</v>
      </c>
      <c r="I14167">
        <v>20210821</v>
      </c>
      <c r="J14167" cm="1">
        <f t="array" ref="J14167">INDEX(Sheet1!A:X,C14166+1,5)</f>
        <v>280</v>
      </c>
      <c r="K14167">
        <v>20260821</v>
      </c>
      <c r="L14167">
        <f>L14166+1</f>
        <v>14167</v>
      </c>
    </row>
    <row r="14168" spans="1:12">
      <c r="A14168">
        <f>A14167+1</f>
        <v>14168</v>
      </c>
      <c r="B14168">
        <v>26</v>
      </c>
      <c r="C14168">
        <f t="shared" si="221"/>
        <v>1181</v>
      </c>
      <c r="D14168">
        <f>IF(D14167=12,1,D14167+1)</f>
        <v>8</v>
      </c>
      <c r="G14168">
        <f>G14167+1</f>
        <v>14168</v>
      </c>
      <c r="H14168">
        <v>26</v>
      </c>
      <c r="I14168">
        <v>20210821</v>
      </c>
      <c r="J14168" cm="1">
        <f t="array" ref="J14168">INDEX(Sheet1!A:X,C14167+1,5)</f>
        <v>280</v>
      </c>
      <c r="K14168">
        <v>20260821</v>
      </c>
      <c r="L14168">
        <f>L14167+1</f>
        <v>14168</v>
      </c>
    </row>
    <row r="14169" spans="1:12">
      <c r="A14169">
        <f>A14168+1</f>
        <v>14169</v>
      </c>
      <c r="B14169">
        <v>26</v>
      </c>
      <c r="C14169">
        <f t="shared" si="221"/>
        <v>1181</v>
      </c>
      <c r="D14169">
        <f>IF(D14168=12,1,D14168+1)</f>
        <v>9</v>
      </c>
      <c r="G14169">
        <f>G14168+1</f>
        <v>14169</v>
      </c>
      <c r="H14169">
        <v>26</v>
      </c>
      <c r="I14169">
        <v>20210821</v>
      </c>
      <c r="J14169" cm="1">
        <f t="array" ref="J14169">INDEX(Sheet1!A:X,C14168+1,5)</f>
        <v>280</v>
      </c>
      <c r="K14169">
        <v>20260821</v>
      </c>
      <c r="L14169">
        <f>L14168+1</f>
        <v>14169</v>
      </c>
    </row>
    <row r="14170" spans="1:12">
      <c r="A14170">
        <f>A14169+1</f>
        <v>14170</v>
      </c>
      <c r="B14170">
        <v>26</v>
      </c>
      <c r="C14170">
        <f t="shared" si="221"/>
        <v>1181</v>
      </c>
      <c r="D14170">
        <f>IF(D14169=12,1,D14169+1)</f>
        <v>10</v>
      </c>
      <c r="G14170">
        <f>G14169+1</f>
        <v>14170</v>
      </c>
      <c r="H14170">
        <v>26</v>
      </c>
      <c r="I14170">
        <v>20210821</v>
      </c>
      <c r="J14170" cm="1">
        <f t="array" ref="J14170">INDEX(Sheet1!A:X,C14169+1,5)</f>
        <v>280</v>
      </c>
      <c r="K14170">
        <v>20260821</v>
      </c>
      <c r="L14170">
        <f>L14169+1</f>
        <v>14170</v>
      </c>
    </row>
    <row r="14171" spans="1:12">
      <c r="A14171">
        <f>A14170+1</f>
        <v>14171</v>
      </c>
      <c r="B14171">
        <v>26</v>
      </c>
      <c r="C14171">
        <f t="shared" si="221"/>
        <v>1181</v>
      </c>
      <c r="D14171">
        <f>IF(D14170=12,1,D14170+1)</f>
        <v>11</v>
      </c>
      <c r="G14171">
        <f>G14170+1</f>
        <v>14171</v>
      </c>
      <c r="H14171">
        <v>26</v>
      </c>
      <c r="I14171">
        <v>20210821</v>
      </c>
      <c r="J14171" cm="1">
        <f t="array" ref="J14171">INDEX(Sheet1!A:X,C14170+1,5)</f>
        <v>280</v>
      </c>
      <c r="K14171">
        <v>20260821</v>
      </c>
      <c r="L14171">
        <f>L14170+1</f>
        <v>14171</v>
      </c>
    </row>
    <row r="14172" spans="1:12">
      <c r="A14172">
        <f>A14171+1</f>
        <v>14172</v>
      </c>
      <c r="B14172">
        <v>26</v>
      </c>
      <c r="C14172">
        <f t="shared" si="221"/>
        <v>1182</v>
      </c>
      <c r="D14172">
        <f>IF(D14171=12,1,D14171+1)</f>
        <v>12</v>
      </c>
      <c r="G14172">
        <f>G14171+1</f>
        <v>14172</v>
      </c>
      <c r="H14172">
        <v>26</v>
      </c>
      <c r="I14172">
        <v>20210821</v>
      </c>
      <c r="J14172" cm="1">
        <f t="array" ref="J14172">INDEX(Sheet1!A:X,C14171+1,5)</f>
        <v>280</v>
      </c>
      <c r="K14172">
        <v>20260821</v>
      </c>
      <c r="L14172">
        <f>L14171+1</f>
        <v>14172</v>
      </c>
    </row>
    <row r="14173" spans="1:12">
      <c r="A14173">
        <f>A14172+1</f>
        <v>14173</v>
      </c>
      <c r="B14173">
        <v>26</v>
      </c>
      <c r="C14173">
        <f t="shared" si="221"/>
        <v>1182</v>
      </c>
      <c r="D14173">
        <f>IF(D14172=12,1,D14172+1)</f>
        <v>1</v>
      </c>
      <c r="G14173">
        <f>G14172+1</f>
        <v>14173</v>
      </c>
      <c r="H14173">
        <v>26</v>
      </c>
      <c r="I14173">
        <v>20210821</v>
      </c>
      <c r="J14173" cm="1">
        <f t="array" ref="J14173">INDEX(Sheet1!A:X,C14172+1,5)</f>
        <v>380</v>
      </c>
      <c r="K14173">
        <v>20260821</v>
      </c>
      <c r="L14173">
        <f>L14172+1</f>
        <v>14173</v>
      </c>
    </row>
    <row r="14174" spans="1:12">
      <c r="A14174">
        <f>A14173+1</f>
        <v>14174</v>
      </c>
      <c r="B14174">
        <v>26</v>
      </c>
      <c r="C14174">
        <f t="shared" si="221"/>
        <v>1182</v>
      </c>
      <c r="D14174">
        <f>IF(D14173=12,1,D14173+1)</f>
        <v>2</v>
      </c>
      <c r="G14174">
        <f>G14173+1</f>
        <v>14174</v>
      </c>
      <c r="H14174">
        <v>26</v>
      </c>
      <c r="I14174">
        <v>20210821</v>
      </c>
      <c r="J14174" cm="1">
        <f t="array" ref="J14174">INDEX(Sheet1!A:X,C14173+1,5)</f>
        <v>380</v>
      </c>
      <c r="K14174">
        <v>20260821</v>
      </c>
      <c r="L14174">
        <f>L14173+1</f>
        <v>14174</v>
      </c>
    </row>
    <row r="14175" spans="1:12">
      <c r="A14175">
        <f>A14174+1</f>
        <v>14175</v>
      </c>
      <c r="B14175">
        <v>26</v>
      </c>
      <c r="C14175">
        <f t="shared" si="221"/>
        <v>1182</v>
      </c>
      <c r="D14175">
        <f>IF(D14174=12,1,D14174+1)</f>
        <v>3</v>
      </c>
      <c r="G14175">
        <f>G14174+1</f>
        <v>14175</v>
      </c>
      <c r="H14175">
        <v>26</v>
      </c>
      <c r="I14175">
        <v>20210821</v>
      </c>
      <c r="J14175" cm="1">
        <f t="array" ref="J14175">INDEX(Sheet1!A:X,C14174+1,5)</f>
        <v>380</v>
      </c>
      <c r="K14175">
        <v>20260821</v>
      </c>
      <c r="L14175">
        <f>L14174+1</f>
        <v>14175</v>
      </c>
    </row>
    <row r="14176" spans="1:12">
      <c r="A14176">
        <f>A14175+1</f>
        <v>14176</v>
      </c>
      <c r="B14176">
        <v>26</v>
      </c>
      <c r="C14176">
        <f t="shared" si="221"/>
        <v>1182</v>
      </c>
      <c r="D14176">
        <f>IF(D14175=12,1,D14175+1)</f>
        <v>4</v>
      </c>
      <c r="G14176">
        <f>G14175+1</f>
        <v>14176</v>
      </c>
      <c r="H14176">
        <v>26</v>
      </c>
      <c r="I14176">
        <v>20210821</v>
      </c>
      <c r="J14176" cm="1">
        <f t="array" ref="J14176">INDEX(Sheet1!A:X,C14175+1,5)</f>
        <v>380</v>
      </c>
      <c r="K14176">
        <v>20260821</v>
      </c>
      <c r="L14176">
        <f>L14175+1</f>
        <v>14176</v>
      </c>
    </row>
    <row r="14177" spans="1:12">
      <c r="A14177">
        <f>A14176+1</f>
        <v>14177</v>
      </c>
      <c r="B14177">
        <v>26</v>
      </c>
      <c r="C14177">
        <f t="shared" si="221"/>
        <v>1182</v>
      </c>
      <c r="D14177">
        <f>IF(D14176=12,1,D14176+1)</f>
        <v>5</v>
      </c>
      <c r="G14177">
        <f>G14176+1</f>
        <v>14177</v>
      </c>
      <c r="H14177">
        <v>26</v>
      </c>
      <c r="I14177">
        <v>20210821</v>
      </c>
      <c r="J14177" cm="1">
        <f t="array" ref="J14177">INDEX(Sheet1!A:X,C14176+1,5)</f>
        <v>380</v>
      </c>
      <c r="K14177">
        <v>20260821</v>
      </c>
      <c r="L14177">
        <f>L14176+1</f>
        <v>14177</v>
      </c>
    </row>
    <row r="14178" spans="1:12">
      <c r="A14178">
        <f>A14177+1</f>
        <v>14178</v>
      </c>
      <c r="B14178">
        <v>26</v>
      </c>
      <c r="C14178">
        <f t="shared" si="221"/>
        <v>1182</v>
      </c>
      <c r="D14178">
        <f>IF(D14177=12,1,D14177+1)</f>
        <v>6</v>
      </c>
      <c r="G14178">
        <f>G14177+1</f>
        <v>14178</v>
      </c>
      <c r="H14178">
        <v>26</v>
      </c>
      <c r="I14178">
        <v>20210821</v>
      </c>
      <c r="J14178" cm="1">
        <f t="array" ref="J14178">INDEX(Sheet1!A:X,C14177+1,5)</f>
        <v>380</v>
      </c>
      <c r="K14178">
        <v>20260821</v>
      </c>
      <c r="L14178">
        <f>L14177+1</f>
        <v>14178</v>
      </c>
    </row>
    <row r="14179" spans="1:12">
      <c r="A14179">
        <f>A14178+1</f>
        <v>14179</v>
      </c>
      <c r="B14179">
        <v>26</v>
      </c>
      <c r="C14179">
        <f t="shared" si="221"/>
        <v>1182</v>
      </c>
      <c r="D14179">
        <f>IF(D14178=12,1,D14178+1)</f>
        <v>7</v>
      </c>
      <c r="G14179">
        <f>G14178+1</f>
        <v>14179</v>
      </c>
      <c r="H14179">
        <v>26</v>
      </c>
      <c r="I14179">
        <v>20210821</v>
      </c>
      <c r="J14179" cm="1">
        <f t="array" ref="J14179">INDEX(Sheet1!A:X,C14178+1,5)</f>
        <v>380</v>
      </c>
      <c r="K14179">
        <v>20260821</v>
      </c>
      <c r="L14179">
        <f>L14178+1</f>
        <v>14179</v>
      </c>
    </row>
    <row r="14180" spans="1:12">
      <c r="A14180">
        <f>A14179+1</f>
        <v>14180</v>
      </c>
      <c r="B14180">
        <v>26</v>
      </c>
      <c r="C14180">
        <f t="shared" si="221"/>
        <v>1182</v>
      </c>
      <c r="D14180">
        <f>IF(D14179=12,1,D14179+1)</f>
        <v>8</v>
      </c>
      <c r="G14180">
        <f>G14179+1</f>
        <v>14180</v>
      </c>
      <c r="H14180">
        <v>26</v>
      </c>
      <c r="I14180">
        <v>20210821</v>
      </c>
      <c r="J14180" cm="1">
        <f t="array" ref="J14180">INDEX(Sheet1!A:X,C14179+1,5)</f>
        <v>380</v>
      </c>
      <c r="K14180">
        <v>20260821</v>
      </c>
      <c r="L14180">
        <f>L14179+1</f>
        <v>14180</v>
      </c>
    </row>
    <row r="14181" spans="1:12">
      <c r="A14181">
        <f>A14180+1</f>
        <v>14181</v>
      </c>
      <c r="B14181">
        <v>26</v>
      </c>
      <c r="C14181">
        <f t="shared" si="221"/>
        <v>1182</v>
      </c>
      <c r="D14181">
        <f>IF(D14180=12,1,D14180+1)</f>
        <v>9</v>
      </c>
      <c r="G14181">
        <f>G14180+1</f>
        <v>14181</v>
      </c>
      <c r="H14181">
        <v>26</v>
      </c>
      <c r="I14181">
        <v>20210821</v>
      </c>
      <c r="J14181" cm="1">
        <f t="array" ref="J14181">INDEX(Sheet1!A:X,C14180+1,5)</f>
        <v>380</v>
      </c>
      <c r="K14181">
        <v>20260821</v>
      </c>
      <c r="L14181">
        <f>L14180+1</f>
        <v>14181</v>
      </c>
    </row>
    <row r="14182" spans="1:12">
      <c r="A14182">
        <f>A14181+1</f>
        <v>14182</v>
      </c>
      <c r="B14182">
        <v>26</v>
      </c>
      <c r="C14182">
        <f t="shared" si="221"/>
        <v>1182</v>
      </c>
      <c r="D14182">
        <f>IF(D14181=12,1,D14181+1)</f>
        <v>10</v>
      </c>
      <c r="G14182">
        <f>G14181+1</f>
        <v>14182</v>
      </c>
      <c r="H14182">
        <v>26</v>
      </c>
      <c r="I14182">
        <v>20210821</v>
      </c>
      <c r="J14182" cm="1">
        <f t="array" ref="J14182">INDEX(Sheet1!A:X,C14181+1,5)</f>
        <v>380</v>
      </c>
      <c r="K14182">
        <v>20260821</v>
      </c>
      <c r="L14182">
        <f>L14181+1</f>
        <v>14182</v>
      </c>
    </row>
    <row r="14183" spans="1:12">
      <c r="A14183">
        <f>A14182+1</f>
        <v>14183</v>
      </c>
      <c r="B14183">
        <v>26</v>
      </c>
      <c r="C14183">
        <f t="shared" si="221"/>
        <v>1182</v>
      </c>
      <c r="D14183">
        <f>IF(D14182=12,1,D14182+1)</f>
        <v>11</v>
      </c>
      <c r="G14183">
        <f>G14182+1</f>
        <v>14183</v>
      </c>
      <c r="H14183">
        <v>26</v>
      </c>
      <c r="I14183">
        <v>20210821</v>
      </c>
      <c r="J14183" cm="1">
        <f t="array" ref="J14183">INDEX(Sheet1!A:X,C14182+1,5)</f>
        <v>380</v>
      </c>
      <c r="K14183">
        <v>20260821</v>
      </c>
      <c r="L14183">
        <f>L14182+1</f>
        <v>14183</v>
      </c>
    </row>
    <row r="14184" spans="1:12">
      <c r="A14184">
        <f>A14183+1</f>
        <v>14184</v>
      </c>
      <c r="B14184">
        <v>26</v>
      </c>
      <c r="C14184">
        <f t="shared" si="221"/>
        <v>1183</v>
      </c>
      <c r="D14184">
        <f>IF(D14183=12,1,D14183+1)</f>
        <v>12</v>
      </c>
      <c r="G14184">
        <f>G14183+1</f>
        <v>14184</v>
      </c>
      <c r="H14184">
        <v>26</v>
      </c>
      <c r="I14184">
        <v>20210821</v>
      </c>
      <c r="J14184" cm="1">
        <f t="array" ref="J14184">INDEX(Sheet1!A:X,C14183+1,5)</f>
        <v>380</v>
      </c>
      <c r="K14184">
        <v>20260821</v>
      </c>
      <c r="L14184">
        <f>L14183+1</f>
        <v>14184</v>
      </c>
    </row>
    <row r="14185" spans="1:12">
      <c r="A14185">
        <f>A14184+1</f>
        <v>14185</v>
      </c>
      <c r="B14185">
        <v>26</v>
      </c>
      <c r="C14185">
        <f t="shared" si="221"/>
        <v>1183</v>
      </c>
      <c r="D14185">
        <f>IF(D14184=12,1,D14184+1)</f>
        <v>1</v>
      </c>
      <c r="G14185">
        <f>G14184+1</f>
        <v>14185</v>
      </c>
      <c r="H14185">
        <v>26</v>
      </c>
      <c r="I14185">
        <v>20210821</v>
      </c>
      <c r="J14185" cm="1">
        <f t="array" ref="J14185">INDEX(Sheet1!A:X,C14184+1,5)</f>
        <v>380</v>
      </c>
      <c r="K14185">
        <v>20260821</v>
      </c>
      <c r="L14185">
        <f>L14184+1</f>
        <v>14185</v>
      </c>
    </row>
    <row r="14186" spans="1:12">
      <c r="A14186">
        <f>A14185+1</f>
        <v>14186</v>
      </c>
      <c r="B14186">
        <v>26</v>
      </c>
      <c r="C14186">
        <f t="shared" si="221"/>
        <v>1183</v>
      </c>
      <c r="D14186">
        <f>IF(D14185=12,1,D14185+1)</f>
        <v>2</v>
      </c>
      <c r="G14186">
        <f>G14185+1</f>
        <v>14186</v>
      </c>
      <c r="H14186">
        <v>26</v>
      </c>
      <c r="I14186">
        <v>20210821</v>
      </c>
      <c r="J14186" cm="1">
        <f t="array" ref="J14186">INDEX(Sheet1!A:X,C14185+1,5)</f>
        <v>380</v>
      </c>
      <c r="K14186">
        <v>20260821</v>
      </c>
      <c r="L14186">
        <f>L14185+1</f>
        <v>14186</v>
      </c>
    </row>
    <row r="14187" spans="1:12">
      <c r="A14187">
        <f>A14186+1</f>
        <v>14187</v>
      </c>
      <c r="B14187">
        <v>26</v>
      </c>
      <c r="C14187">
        <f t="shared" si="221"/>
        <v>1183</v>
      </c>
      <c r="D14187">
        <f>IF(D14186=12,1,D14186+1)</f>
        <v>3</v>
      </c>
      <c r="G14187">
        <f>G14186+1</f>
        <v>14187</v>
      </c>
      <c r="H14187">
        <v>26</v>
      </c>
      <c r="I14187">
        <v>20210821</v>
      </c>
      <c r="J14187" cm="1">
        <f t="array" ref="J14187">INDEX(Sheet1!A:X,C14186+1,5)</f>
        <v>380</v>
      </c>
      <c r="K14187">
        <v>20260821</v>
      </c>
      <c r="L14187">
        <f>L14186+1</f>
        <v>14187</v>
      </c>
    </row>
    <row r="14188" spans="1:12">
      <c r="A14188">
        <f>A14187+1</f>
        <v>14188</v>
      </c>
      <c r="B14188">
        <v>26</v>
      </c>
      <c r="C14188">
        <f t="shared" si="221"/>
        <v>1183</v>
      </c>
      <c r="D14188">
        <f>IF(D14187=12,1,D14187+1)</f>
        <v>4</v>
      </c>
      <c r="G14188">
        <f>G14187+1</f>
        <v>14188</v>
      </c>
      <c r="H14188">
        <v>26</v>
      </c>
      <c r="I14188">
        <v>20210821</v>
      </c>
      <c r="J14188" cm="1">
        <f t="array" ref="J14188">INDEX(Sheet1!A:X,C14187+1,5)</f>
        <v>380</v>
      </c>
      <c r="K14188">
        <v>20260821</v>
      </c>
      <c r="L14188">
        <f>L14187+1</f>
        <v>14188</v>
      </c>
    </row>
    <row r="14189" spans="1:12">
      <c r="A14189">
        <f>A14188+1</f>
        <v>14189</v>
      </c>
      <c r="B14189">
        <v>26</v>
      </c>
      <c r="C14189">
        <f t="shared" si="221"/>
        <v>1183</v>
      </c>
      <c r="D14189">
        <f>IF(D14188=12,1,D14188+1)</f>
        <v>5</v>
      </c>
      <c r="G14189">
        <f>G14188+1</f>
        <v>14189</v>
      </c>
      <c r="H14189">
        <v>26</v>
      </c>
      <c r="I14189">
        <v>20210821</v>
      </c>
      <c r="J14189" cm="1">
        <f t="array" ref="J14189">INDEX(Sheet1!A:X,C14188+1,5)</f>
        <v>380</v>
      </c>
      <c r="K14189">
        <v>20260821</v>
      </c>
      <c r="L14189">
        <f>L14188+1</f>
        <v>14189</v>
      </c>
    </row>
    <row r="14190" spans="1:12">
      <c r="A14190">
        <f>A14189+1</f>
        <v>14190</v>
      </c>
      <c r="B14190">
        <v>26</v>
      </c>
      <c r="C14190">
        <f t="shared" si="221"/>
        <v>1183</v>
      </c>
      <c r="D14190">
        <f>IF(D14189=12,1,D14189+1)</f>
        <v>6</v>
      </c>
      <c r="G14190">
        <f>G14189+1</f>
        <v>14190</v>
      </c>
      <c r="H14190">
        <v>26</v>
      </c>
      <c r="I14190">
        <v>20210821</v>
      </c>
      <c r="J14190" cm="1">
        <f t="array" ref="J14190">INDEX(Sheet1!A:X,C14189+1,5)</f>
        <v>380</v>
      </c>
      <c r="K14190">
        <v>20260821</v>
      </c>
      <c r="L14190">
        <f>L14189+1</f>
        <v>14190</v>
      </c>
    </row>
    <row r="14191" spans="1:12">
      <c r="A14191">
        <f>A14190+1</f>
        <v>14191</v>
      </c>
      <c r="B14191">
        <v>26</v>
      </c>
      <c r="C14191">
        <f t="shared" si="221"/>
        <v>1183</v>
      </c>
      <c r="D14191">
        <f>IF(D14190=12,1,D14190+1)</f>
        <v>7</v>
      </c>
      <c r="G14191">
        <f>G14190+1</f>
        <v>14191</v>
      </c>
      <c r="H14191">
        <v>26</v>
      </c>
      <c r="I14191">
        <v>20210821</v>
      </c>
      <c r="J14191" cm="1">
        <f t="array" ref="J14191">INDEX(Sheet1!A:X,C14190+1,5)</f>
        <v>380</v>
      </c>
      <c r="K14191">
        <v>20260821</v>
      </c>
      <c r="L14191">
        <f>L14190+1</f>
        <v>14191</v>
      </c>
    </row>
    <row r="14192" spans="1:12">
      <c r="A14192">
        <f>A14191+1</f>
        <v>14192</v>
      </c>
      <c r="B14192">
        <v>26</v>
      </c>
      <c r="C14192">
        <f t="shared" si="221"/>
        <v>1183</v>
      </c>
      <c r="D14192">
        <f>IF(D14191=12,1,D14191+1)</f>
        <v>8</v>
      </c>
      <c r="G14192">
        <f>G14191+1</f>
        <v>14192</v>
      </c>
      <c r="H14192">
        <v>26</v>
      </c>
      <c r="I14192">
        <v>20210821</v>
      </c>
      <c r="J14192" cm="1">
        <f t="array" ref="J14192">INDEX(Sheet1!A:X,C14191+1,5)</f>
        <v>380</v>
      </c>
      <c r="K14192">
        <v>20260821</v>
      </c>
      <c r="L14192">
        <f>L14191+1</f>
        <v>14192</v>
      </c>
    </row>
    <row r="14193" spans="1:12">
      <c r="A14193">
        <f>A14192+1</f>
        <v>14193</v>
      </c>
      <c r="B14193">
        <v>26</v>
      </c>
      <c r="C14193">
        <f t="shared" si="221"/>
        <v>1183</v>
      </c>
      <c r="D14193">
        <f>IF(D14192=12,1,D14192+1)</f>
        <v>9</v>
      </c>
      <c r="G14193">
        <f>G14192+1</f>
        <v>14193</v>
      </c>
      <c r="H14193">
        <v>26</v>
      </c>
      <c r="I14193">
        <v>20210821</v>
      </c>
      <c r="J14193" cm="1">
        <f t="array" ref="J14193">INDEX(Sheet1!A:X,C14192+1,5)</f>
        <v>380</v>
      </c>
      <c r="K14193">
        <v>20260821</v>
      </c>
      <c r="L14193">
        <f>L14192+1</f>
        <v>14193</v>
      </c>
    </row>
    <row r="14194" spans="1:12">
      <c r="A14194">
        <f>A14193+1</f>
        <v>14194</v>
      </c>
      <c r="B14194">
        <v>26</v>
      </c>
      <c r="C14194">
        <f t="shared" si="221"/>
        <v>1183</v>
      </c>
      <c r="D14194">
        <f>IF(D14193=12,1,D14193+1)</f>
        <v>10</v>
      </c>
      <c r="G14194">
        <f>G14193+1</f>
        <v>14194</v>
      </c>
      <c r="H14194">
        <v>26</v>
      </c>
      <c r="I14194">
        <v>20210821</v>
      </c>
      <c r="J14194" cm="1">
        <f t="array" ref="J14194">INDEX(Sheet1!A:X,C14193+1,5)</f>
        <v>380</v>
      </c>
      <c r="K14194">
        <v>20260821</v>
      </c>
      <c r="L14194">
        <f>L14193+1</f>
        <v>14194</v>
      </c>
    </row>
    <row r="14195" spans="1:12">
      <c r="A14195">
        <f>A14194+1</f>
        <v>14195</v>
      </c>
      <c r="B14195">
        <v>26</v>
      </c>
      <c r="C14195">
        <f t="shared" si="221"/>
        <v>1183</v>
      </c>
      <c r="D14195">
        <f>IF(D14194=12,1,D14194+1)</f>
        <v>11</v>
      </c>
      <c r="G14195">
        <f>G14194+1</f>
        <v>14195</v>
      </c>
      <c r="H14195">
        <v>26</v>
      </c>
      <c r="I14195">
        <v>20210821</v>
      </c>
      <c r="J14195" cm="1">
        <f t="array" ref="J14195">INDEX(Sheet1!A:X,C14194+1,5)</f>
        <v>380</v>
      </c>
      <c r="K14195">
        <v>20260821</v>
      </c>
      <c r="L14195">
        <f>L14194+1</f>
        <v>14195</v>
      </c>
    </row>
    <row r="14196" spans="1:12">
      <c r="A14196">
        <f>A14195+1</f>
        <v>14196</v>
      </c>
      <c r="B14196">
        <v>26</v>
      </c>
      <c r="C14196">
        <f t="shared" si="221"/>
        <v>1184</v>
      </c>
      <c r="D14196">
        <f>IF(D14195=12,1,D14195+1)</f>
        <v>12</v>
      </c>
      <c r="G14196">
        <f>G14195+1</f>
        <v>14196</v>
      </c>
      <c r="H14196">
        <v>26</v>
      </c>
      <c r="I14196">
        <v>20210821</v>
      </c>
      <c r="J14196" cm="1">
        <f t="array" ref="J14196">INDEX(Sheet1!A:X,C14195+1,5)</f>
        <v>380</v>
      </c>
      <c r="K14196">
        <v>20260821</v>
      </c>
      <c r="L14196">
        <f>L14195+1</f>
        <v>14196</v>
      </c>
    </row>
    <row r="14197" spans="1:12">
      <c r="A14197">
        <f>A14196+1</f>
        <v>14197</v>
      </c>
      <c r="B14197">
        <v>26</v>
      </c>
      <c r="C14197">
        <f t="shared" si="221"/>
        <v>1184</v>
      </c>
      <c r="D14197">
        <f>IF(D14196=12,1,D14196+1)</f>
        <v>1</v>
      </c>
      <c r="G14197">
        <f>G14196+1</f>
        <v>14197</v>
      </c>
      <c r="H14197">
        <v>26</v>
      </c>
      <c r="I14197">
        <v>20210821</v>
      </c>
      <c r="J14197" cm="1">
        <f t="array" ref="J14197">INDEX(Sheet1!A:X,C14196+1,5)</f>
        <v>230</v>
      </c>
      <c r="K14197">
        <v>20260821</v>
      </c>
      <c r="L14197">
        <f>L14196+1</f>
        <v>14197</v>
      </c>
    </row>
    <row r="14198" spans="1:12">
      <c r="A14198">
        <f>A14197+1</f>
        <v>14198</v>
      </c>
      <c r="B14198">
        <v>26</v>
      </c>
      <c r="C14198">
        <f t="shared" si="221"/>
        <v>1184</v>
      </c>
      <c r="D14198">
        <f>IF(D14197=12,1,D14197+1)</f>
        <v>2</v>
      </c>
      <c r="G14198">
        <f>G14197+1</f>
        <v>14198</v>
      </c>
      <c r="H14198">
        <v>26</v>
      </c>
      <c r="I14198">
        <v>20210821</v>
      </c>
      <c r="J14198" cm="1">
        <f t="array" ref="J14198">INDEX(Sheet1!A:X,C14197+1,5)</f>
        <v>230</v>
      </c>
      <c r="K14198">
        <v>20260821</v>
      </c>
      <c r="L14198">
        <f>L14197+1</f>
        <v>14198</v>
      </c>
    </row>
    <row r="14199" spans="1:12">
      <c r="A14199">
        <f>A14198+1</f>
        <v>14199</v>
      </c>
      <c r="B14199">
        <v>26</v>
      </c>
      <c r="C14199">
        <f t="shared" si="221"/>
        <v>1184</v>
      </c>
      <c r="D14199">
        <f>IF(D14198=12,1,D14198+1)</f>
        <v>3</v>
      </c>
      <c r="G14199">
        <f>G14198+1</f>
        <v>14199</v>
      </c>
      <c r="H14199">
        <v>26</v>
      </c>
      <c r="I14199">
        <v>20210821</v>
      </c>
      <c r="J14199" cm="1">
        <f t="array" ref="J14199">INDEX(Sheet1!A:X,C14198+1,5)</f>
        <v>230</v>
      </c>
      <c r="K14199">
        <v>20260821</v>
      </c>
      <c r="L14199">
        <f>L14198+1</f>
        <v>14199</v>
      </c>
    </row>
    <row r="14200" spans="1:12">
      <c r="A14200">
        <f>A14199+1</f>
        <v>14200</v>
      </c>
      <c r="B14200">
        <v>26</v>
      </c>
      <c r="C14200">
        <f t="shared" si="221"/>
        <v>1184</v>
      </c>
      <c r="D14200">
        <f>IF(D14199=12,1,D14199+1)</f>
        <v>4</v>
      </c>
      <c r="G14200">
        <f>G14199+1</f>
        <v>14200</v>
      </c>
      <c r="H14200">
        <v>26</v>
      </c>
      <c r="I14200">
        <v>20210821</v>
      </c>
      <c r="J14200" cm="1">
        <f t="array" ref="J14200">INDEX(Sheet1!A:X,C14199+1,5)</f>
        <v>230</v>
      </c>
      <c r="K14200">
        <v>20260821</v>
      </c>
      <c r="L14200">
        <f>L14199+1</f>
        <v>14200</v>
      </c>
    </row>
    <row r="14201" spans="1:12">
      <c r="A14201">
        <f>A14200+1</f>
        <v>14201</v>
      </c>
      <c r="B14201">
        <v>26</v>
      </c>
      <c r="C14201">
        <f t="shared" si="221"/>
        <v>1184</v>
      </c>
      <c r="D14201">
        <f>IF(D14200=12,1,D14200+1)</f>
        <v>5</v>
      </c>
      <c r="G14201">
        <f>G14200+1</f>
        <v>14201</v>
      </c>
      <c r="H14201">
        <v>26</v>
      </c>
      <c r="I14201">
        <v>20210821</v>
      </c>
      <c r="J14201" cm="1">
        <f t="array" ref="J14201">INDEX(Sheet1!A:X,C14200+1,5)</f>
        <v>230</v>
      </c>
      <c r="K14201">
        <v>20260821</v>
      </c>
      <c r="L14201">
        <f>L14200+1</f>
        <v>14201</v>
      </c>
    </row>
    <row r="14202" spans="1:12">
      <c r="A14202">
        <f>A14201+1</f>
        <v>14202</v>
      </c>
      <c r="B14202">
        <v>26</v>
      </c>
      <c r="C14202">
        <f t="shared" si="221"/>
        <v>1184</v>
      </c>
      <c r="D14202">
        <f>IF(D14201=12,1,D14201+1)</f>
        <v>6</v>
      </c>
      <c r="G14202">
        <f>G14201+1</f>
        <v>14202</v>
      </c>
      <c r="H14202">
        <v>26</v>
      </c>
      <c r="I14202">
        <v>20210821</v>
      </c>
      <c r="J14202" cm="1">
        <f t="array" ref="J14202">INDEX(Sheet1!A:X,C14201+1,5)</f>
        <v>230</v>
      </c>
      <c r="K14202">
        <v>20260821</v>
      </c>
      <c r="L14202">
        <f>L14201+1</f>
        <v>14202</v>
      </c>
    </row>
    <row r="14203" spans="1:12">
      <c r="A14203">
        <f>A14202+1</f>
        <v>14203</v>
      </c>
      <c r="B14203">
        <v>26</v>
      </c>
      <c r="C14203">
        <f t="shared" si="221"/>
        <v>1184</v>
      </c>
      <c r="D14203">
        <f>IF(D14202=12,1,D14202+1)</f>
        <v>7</v>
      </c>
      <c r="G14203">
        <f>G14202+1</f>
        <v>14203</v>
      </c>
      <c r="H14203">
        <v>26</v>
      </c>
      <c r="I14203">
        <v>20210821</v>
      </c>
      <c r="J14203" cm="1">
        <f t="array" ref="J14203">INDEX(Sheet1!A:X,C14202+1,5)</f>
        <v>230</v>
      </c>
      <c r="K14203">
        <v>20260821</v>
      </c>
      <c r="L14203">
        <f>L14202+1</f>
        <v>14203</v>
      </c>
    </row>
    <row r="14204" spans="1:12">
      <c r="A14204">
        <f>A14203+1</f>
        <v>14204</v>
      </c>
      <c r="B14204">
        <v>26</v>
      </c>
      <c r="C14204">
        <f t="shared" si="221"/>
        <v>1184</v>
      </c>
      <c r="D14204">
        <f>IF(D14203=12,1,D14203+1)</f>
        <v>8</v>
      </c>
      <c r="G14204">
        <f>G14203+1</f>
        <v>14204</v>
      </c>
      <c r="H14204">
        <v>26</v>
      </c>
      <c r="I14204">
        <v>20210821</v>
      </c>
      <c r="J14204" cm="1">
        <f t="array" ref="J14204">INDEX(Sheet1!A:X,C14203+1,5)</f>
        <v>230</v>
      </c>
      <c r="K14204">
        <v>20260821</v>
      </c>
      <c r="L14204">
        <f>L14203+1</f>
        <v>14204</v>
      </c>
    </row>
    <row r="14205" spans="1:12">
      <c r="A14205">
        <f>A14204+1</f>
        <v>14205</v>
      </c>
      <c r="B14205">
        <v>26</v>
      </c>
      <c r="C14205">
        <f t="shared" si="221"/>
        <v>1184</v>
      </c>
      <c r="D14205">
        <f>IF(D14204=12,1,D14204+1)</f>
        <v>9</v>
      </c>
      <c r="G14205">
        <f>G14204+1</f>
        <v>14205</v>
      </c>
      <c r="H14205">
        <v>26</v>
      </c>
      <c r="I14205">
        <v>20210821</v>
      </c>
      <c r="J14205" cm="1">
        <f t="array" ref="J14205">INDEX(Sheet1!A:X,C14204+1,5)</f>
        <v>230</v>
      </c>
      <c r="K14205">
        <v>20260821</v>
      </c>
      <c r="L14205">
        <f>L14204+1</f>
        <v>14205</v>
      </c>
    </row>
    <row r="14206" spans="1:12">
      <c r="A14206">
        <f>A14205+1</f>
        <v>14206</v>
      </c>
      <c r="B14206">
        <v>26</v>
      </c>
      <c r="C14206">
        <f t="shared" si="221"/>
        <v>1184</v>
      </c>
      <c r="D14206">
        <f>IF(D14205=12,1,D14205+1)</f>
        <v>10</v>
      </c>
      <c r="G14206">
        <f>G14205+1</f>
        <v>14206</v>
      </c>
      <c r="H14206">
        <v>26</v>
      </c>
      <c r="I14206">
        <v>20210821</v>
      </c>
      <c r="J14206" cm="1">
        <f t="array" ref="J14206">INDEX(Sheet1!A:X,C14205+1,5)</f>
        <v>230</v>
      </c>
      <c r="K14206">
        <v>20260821</v>
      </c>
      <c r="L14206">
        <f>L14205+1</f>
        <v>14206</v>
      </c>
    </row>
    <row r="14207" spans="1:12">
      <c r="A14207">
        <f>A14206+1</f>
        <v>14207</v>
      </c>
      <c r="B14207">
        <v>26</v>
      </c>
      <c r="C14207">
        <f t="shared" si="221"/>
        <v>1184</v>
      </c>
      <c r="D14207">
        <f>IF(D14206=12,1,D14206+1)</f>
        <v>11</v>
      </c>
      <c r="G14207">
        <f>G14206+1</f>
        <v>14207</v>
      </c>
      <c r="H14207">
        <v>26</v>
      </c>
      <c r="I14207">
        <v>20210821</v>
      </c>
      <c r="J14207" cm="1">
        <f t="array" ref="J14207">INDEX(Sheet1!A:X,C14206+1,5)</f>
        <v>230</v>
      </c>
      <c r="K14207">
        <v>20260821</v>
      </c>
      <c r="L14207">
        <f>L14206+1</f>
        <v>14207</v>
      </c>
    </row>
    <row r="14208" spans="1:12">
      <c r="A14208">
        <f>A14207+1</f>
        <v>14208</v>
      </c>
      <c r="B14208">
        <v>26</v>
      </c>
      <c r="C14208">
        <f t="shared" si="221"/>
        <v>1185</v>
      </c>
      <c r="D14208">
        <f>IF(D14207=12,1,D14207+1)</f>
        <v>12</v>
      </c>
      <c r="G14208">
        <f>G14207+1</f>
        <v>14208</v>
      </c>
      <c r="H14208">
        <v>26</v>
      </c>
      <c r="I14208">
        <v>20210821</v>
      </c>
      <c r="J14208" cm="1">
        <f t="array" ref="J14208">INDEX(Sheet1!A:X,C14207+1,5)</f>
        <v>230</v>
      </c>
      <c r="K14208">
        <v>20260821</v>
      </c>
      <c r="L14208">
        <f>L14207+1</f>
        <v>14208</v>
      </c>
    </row>
    <row r="14209" spans="1:12">
      <c r="A14209">
        <f>A14208+1</f>
        <v>14209</v>
      </c>
      <c r="B14209">
        <v>26</v>
      </c>
      <c r="C14209">
        <f t="shared" ref="C14209:C14272" si="222">ROUNDDOWN(ROW()/12,0)+1</f>
        <v>1185</v>
      </c>
      <c r="D14209">
        <f>IF(D14208=12,1,D14208+1)</f>
        <v>1</v>
      </c>
      <c r="G14209">
        <f>G14208+1</f>
        <v>14209</v>
      </c>
      <c r="H14209">
        <v>26</v>
      </c>
      <c r="I14209">
        <v>20210821</v>
      </c>
      <c r="J14209" cm="1">
        <f t="array" ref="J14209">INDEX(Sheet1!A:X,C14208+1,5)</f>
        <v>280</v>
      </c>
      <c r="K14209">
        <v>20260821</v>
      </c>
      <c r="L14209">
        <f>L14208+1</f>
        <v>14209</v>
      </c>
    </row>
    <row r="14210" spans="1:12">
      <c r="A14210">
        <f>A14209+1</f>
        <v>14210</v>
      </c>
      <c r="B14210">
        <v>26</v>
      </c>
      <c r="C14210">
        <f t="shared" si="222"/>
        <v>1185</v>
      </c>
      <c r="D14210">
        <f>IF(D14209=12,1,D14209+1)</f>
        <v>2</v>
      </c>
      <c r="G14210">
        <f>G14209+1</f>
        <v>14210</v>
      </c>
      <c r="H14210">
        <v>26</v>
      </c>
      <c r="I14210">
        <v>20210821</v>
      </c>
      <c r="J14210" cm="1">
        <f t="array" ref="J14210">INDEX(Sheet1!A:X,C14209+1,5)</f>
        <v>280</v>
      </c>
      <c r="K14210">
        <v>20260821</v>
      </c>
      <c r="L14210">
        <f>L14209+1</f>
        <v>14210</v>
      </c>
    </row>
    <row r="14211" spans="1:12">
      <c r="A14211">
        <f>A14210+1</f>
        <v>14211</v>
      </c>
      <c r="B14211">
        <v>26</v>
      </c>
      <c r="C14211">
        <f t="shared" si="222"/>
        <v>1185</v>
      </c>
      <c r="D14211">
        <f>IF(D14210=12,1,D14210+1)</f>
        <v>3</v>
      </c>
      <c r="G14211">
        <f>G14210+1</f>
        <v>14211</v>
      </c>
      <c r="H14211">
        <v>26</v>
      </c>
      <c r="I14211">
        <v>20210821</v>
      </c>
      <c r="J14211" cm="1">
        <f t="array" ref="J14211">INDEX(Sheet1!A:X,C14210+1,5)</f>
        <v>280</v>
      </c>
      <c r="K14211">
        <v>20260821</v>
      </c>
      <c r="L14211">
        <f>L14210+1</f>
        <v>14211</v>
      </c>
    </row>
    <row r="14212" spans="1:12">
      <c r="A14212">
        <f>A14211+1</f>
        <v>14212</v>
      </c>
      <c r="B14212">
        <v>26</v>
      </c>
      <c r="C14212">
        <f t="shared" si="222"/>
        <v>1185</v>
      </c>
      <c r="D14212">
        <f>IF(D14211=12,1,D14211+1)</f>
        <v>4</v>
      </c>
      <c r="G14212">
        <f>G14211+1</f>
        <v>14212</v>
      </c>
      <c r="H14212">
        <v>26</v>
      </c>
      <c r="I14212">
        <v>20210821</v>
      </c>
      <c r="J14212" cm="1">
        <f t="array" ref="J14212">INDEX(Sheet1!A:X,C14211+1,5)</f>
        <v>280</v>
      </c>
      <c r="K14212">
        <v>20260821</v>
      </c>
      <c r="L14212">
        <f>L14211+1</f>
        <v>14212</v>
      </c>
    </row>
    <row r="14213" spans="1:12">
      <c r="A14213">
        <f>A14212+1</f>
        <v>14213</v>
      </c>
      <c r="B14213">
        <v>26</v>
      </c>
      <c r="C14213">
        <f t="shared" si="222"/>
        <v>1185</v>
      </c>
      <c r="D14213">
        <f>IF(D14212=12,1,D14212+1)</f>
        <v>5</v>
      </c>
      <c r="G14213">
        <f>G14212+1</f>
        <v>14213</v>
      </c>
      <c r="H14213">
        <v>26</v>
      </c>
      <c r="I14213">
        <v>20210821</v>
      </c>
      <c r="J14213" cm="1">
        <f t="array" ref="J14213">INDEX(Sheet1!A:X,C14212+1,5)</f>
        <v>280</v>
      </c>
      <c r="K14213">
        <v>20260821</v>
      </c>
      <c r="L14213">
        <f>L14212+1</f>
        <v>14213</v>
      </c>
    </row>
    <row r="14214" spans="1:12">
      <c r="A14214">
        <f>A14213+1</f>
        <v>14214</v>
      </c>
      <c r="B14214">
        <v>26</v>
      </c>
      <c r="C14214">
        <f t="shared" si="222"/>
        <v>1185</v>
      </c>
      <c r="D14214">
        <f>IF(D14213=12,1,D14213+1)</f>
        <v>6</v>
      </c>
      <c r="G14214">
        <f>G14213+1</f>
        <v>14214</v>
      </c>
      <c r="H14214">
        <v>26</v>
      </c>
      <c r="I14214">
        <v>20210821</v>
      </c>
      <c r="J14214" cm="1">
        <f t="array" ref="J14214">INDEX(Sheet1!A:X,C14213+1,5)</f>
        <v>280</v>
      </c>
      <c r="K14214">
        <v>20260821</v>
      </c>
      <c r="L14214">
        <f>L14213+1</f>
        <v>14214</v>
      </c>
    </row>
    <row r="14215" spans="1:12">
      <c r="A14215">
        <f>A14214+1</f>
        <v>14215</v>
      </c>
      <c r="B14215">
        <v>26</v>
      </c>
      <c r="C14215">
        <f t="shared" si="222"/>
        <v>1185</v>
      </c>
      <c r="D14215">
        <f>IF(D14214=12,1,D14214+1)</f>
        <v>7</v>
      </c>
      <c r="G14215">
        <f>G14214+1</f>
        <v>14215</v>
      </c>
      <c r="H14215">
        <v>26</v>
      </c>
      <c r="I14215">
        <v>20210821</v>
      </c>
      <c r="J14215" cm="1">
        <f t="array" ref="J14215">INDEX(Sheet1!A:X,C14214+1,5)</f>
        <v>280</v>
      </c>
      <c r="K14215">
        <v>20260821</v>
      </c>
      <c r="L14215">
        <f>L14214+1</f>
        <v>14215</v>
      </c>
    </row>
    <row r="14216" spans="1:12">
      <c r="A14216">
        <f>A14215+1</f>
        <v>14216</v>
      </c>
      <c r="B14216">
        <v>26</v>
      </c>
      <c r="C14216">
        <f t="shared" si="222"/>
        <v>1185</v>
      </c>
      <c r="D14216">
        <f>IF(D14215=12,1,D14215+1)</f>
        <v>8</v>
      </c>
      <c r="G14216">
        <f>G14215+1</f>
        <v>14216</v>
      </c>
      <c r="H14216">
        <v>26</v>
      </c>
      <c r="I14216">
        <v>20210821</v>
      </c>
      <c r="J14216" cm="1">
        <f t="array" ref="J14216">INDEX(Sheet1!A:X,C14215+1,5)</f>
        <v>280</v>
      </c>
      <c r="K14216">
        <v>20260821</v>
      </c>
      <c r="L14216">
        <f>L14215+1</f>
        <v>14216</v>
      </c>
    </row>
    <row r="14217" spans="1:12">
      <c r="A14217">
        <f>A14216+1</f>
        <v>14217</v>
      </c>
      <c r="B14217">
        <v>26</v>
      </c>
      <c r="C14217">
        <f t="shared" si="222"/>
        <v>1185</v>
      </c>
      <c r="D14217">
        <f>IF(D14216=12,1,D14216+1)</f>
        <v>9</v>
      </c>
      <c r="G14217">
        <f>G14216+1</f>
        <v>14217</v>
      </c>
      <c r="H14217">
        <v>26</v>
      </c>
      <c r="I14217">
        <v>20210821</v>
      </c>
      <c r="J14217" cm="1">
        <f t="array" ref="J14217">INDEX(Sheet1!A:X,C14216+1,5)</f>
        <v>280</v>
      </c>
      <c r="K14217">
        <v>20260821</v>
      </c>
      <c r="L14217">
        <f>L14216+1</f>
        <v>14217</v>
      </c>
    </row>
    <row r="14218" spans="1:12">
      <c r="A14218">
        <f>A14217+1</f>
        <v>14218</v>
      </c>
      <c r="B14218">
        <v>26</v>
      </c>
      <c r="C14218">
        <f t="shared" si="222"/>
        <v>1185</v>
      </c>
      <c r="D14218">
        <f>IF(D14217=12,1,D14217+1)</f>
        <v>10</v>
      </c>
      <c r="G14218">
        <f>G14217+1</f>
        <v>14218</v>
      </c>
      <c r="H14218">
        <v>26</v>
      </c>
      <c r="I14218">
        <v>20210821</v>
      </c>
      <c r="J14218" cm="1">
        <f t="array" ref="J14218">INDEX(Sheet1!A:X,C14217+1,5)</f>
        <v>280</v>
      </c>
      <c r="K14218">
        <v>20260821</v>
      </c>
      <c r="L14218">
        <f>L14217+1</f>
        <v>14218</v>
      </c>
    </row>
    <row r="14219" spans="1:12">
      <c r="A14219">
        <f>A14218+1</f>
        <v>14219</v>
      </c>
      <c r="B14219">
        <v>26</v>
      </c>
      <c r="C14219">
        <f t="shared" si="222"/>
        <v>1185</v>
      </c>
      <c r="D14219">
        <f>IF(D14218=12,1,D14218+1)</f>
        <v>11</v>
      </c>
      <c r="G14219">
        <f>G14218+1</f>
        <v>14219</v>
      </c>
      <c r="H14219">
        <v>26</v>
      </c>
      <c r="I14219">
        <v>20210821</v>
      </c>
      <c r="J14219" cm="1">
        <f t="array" ref="J14219">INDEX(Sheet1!A:X,C14218+1,5)</f>
        <v>280</v>
      </c>
      <c r="K14219">
        <v>20260821</v>
      </c>
      <c r="L14219">
        <f>L14218+1</f>
        <v>14219</v>
      </c>
    </row>
    <row r="14220" spans="1:12">
      <c r="A14220">
        <f>A14219+1</f>
        <v>14220</v>
      </c>
      <c r="B14220">
        <v>26</v>
      </c>
      <c r="C14220">
        <f t="shared" si="222"/>
        <v>1186</v>
      </c>
      <c r="D14220">
        <f>IF(D14219=12,1,D14219+1)</f>
        <v>12</v>
      </c>
      <c r="G14220">
        <f>G14219+1</f>
        <v>14220</v>
      </c>
      <c r="H14220">
        <v>26</v>
      </c>
      <c r="I14220">
        <v>20210821</v>
      </c>
      <c r="J14220" cm="1">
        <f t="array" ref="J14220">INDEX(Sheet1!A:X,C14219+1,5)</f>
        <v>280</v>
      </c>
      <c r="K14220">
        <v>20260821</v>
      </c>
      <c r="L14220">
        <f>L14219+1</f>
        <v>14220</v>
      </c>
    </row>
    <row r="14221" spans="1:12">
      <c r="A14221">
        <f>A14220+1</f>
        <v>14221</v>
      </c>
      <c r="B14221">
        <v>26</v>
      </c>
      <c r="C14221">
        <f t="shared" si="222"/>
        <v>1186</v>
      </c>
      <c r="D14221">
        <f>IF(D14220=12,1,D14220+1)</f>
        <v>1</v>
      </c>
      <c r="G14221">
        <f>G14220+1</f>
        <v>14221</v>
      </c>
      <c r="H14221">
        <v>26</v>
      </c>
      <c r="I14221">
        <v>20210821</v>
      </c>
      <c r="J14221" cm="1">
        <f t="array" ref="J14221">INDEX(Sheet1!A:X,C14220+1,5)</f>
        <v>280</v>
      </c>
      <c r="K14221">
        <v>20260821</v>
      </c>
      <c r="L14221">
        <f>L14220+1</f>
        <v>14221</v>
      </c>
    </row>
    <row r="14222" spans="1:12">
      <c r="A14222">
        <f>A14221+1</f>
        <v>14222</v>
      </c>
      <c r="B14222">
        <v>26</v>
      </c>
      <c r="C14222">
        <f t="shared" si="222"/>
        <v>1186</v>
      </c>
      <c r="D14222">
        <f>IF(D14221=12,1,D14221+1)</f>
        <v>2</v>
      </c>
      <c r="G14222">
        <f>G14221+1</f>
        <v>14222</v>
      </c>
      <c r="H14222">
        <v>26</v>
      </c>
      <c r="I14222">
        <v>20210821</v>
      </c>
      <c r="J14222" cm="1">
        <f t="array" ref="J14222">INDEX(Sheet1!A:X,C14221+1,5)</f>
        <v>280</v>
      </c>
      <c r="K14222">
        <v>20260821</v>
      </c>
      <c r="L14222">
        <f>L14221+1</f>
        <v>14222</v>
      </c>
    </row>
    <row r="14223" spans="1:12">
      <c r="A14223">
        <f>A14222+1</f>
        <v>14223</v>
      </c>
      <c r="B14223">
        <v>26</v>
      </c>
      <c r="C14223">
        <f t="shared" si="222"/>
        <v>1186</v>
      </c>
      <c r="D14223">
        <f>IF(D14222=12,1,D14222+1)</f>
        <v>3</v>
      </c>
      <c r="G14223">
        <f>G14222+1</f>
        <v>14223</v>
      </c>
      <c r="H14223">
        <v>26</v>
      </c>
      <c r="I14223">
        <v>20210821</v>
      </c>
      <c r="J14223" cm="1">
        <f t="array" ref="J14223">INDEX(Sheet1!A:X,C14222+1,5)</f>
        <v>280</v>
      </c>
      <c r="K14223">
        <v>20260821</v>
      </c>
      <c r="L14223">
        <f>L14222+1</f>
        <v>14223</v>
      </c>
    </row>
    <row r="14224" spans="1:12">
      <c r="A14224">
        <f>A14223+1</f>
        <v>14224</v>
      </c>
      <c r="B14224">
        <v>26</v>
      </c>
      <c r="C14224">
        <f t="shared" si="222"/>
        <v>1186</v>
      </c>
      <c r="D14224">
        <f>IF(D14223=12,1,D14223+1)</f>
        <v>4</v>
      </c>
      <c r="G14224">
        <f>G14223+1</f>
        <v>14224</v>
      </c>
      <c r="H14224">
        <v>26</v>
      </c>
      <c r="I14224">
        <v>20210821</v>
      </c>
      <c r="J14224" cm="1">
        <f t="array" ref="J14224">INDEX(Sheet1!A:X,C14223+1,5)</f>
        <v>280</v>
      </c>
      <c r="K14224">
        <v>20260821</v>
      </c>
      <c r="L14224">
        <f>L14223+1</f>
        <v>14224</v>
      </c>
    </row>
    <row r="14225" spans="1:12">
      <c r="A14225">
        <f>A14224+1</f>
        <v>14225</v>
      </c>
      <c r="B14225">
        <v>26</v>
      </c>
      <c r="C14225">
        <f t="shared" si="222"/>
        <v>1186</v>
      </c>
      <c r="D14225">
        <f>IF(D14224=12,1,D14224+1)</f>
        <v>5</v>
      </c>
      <c r="G14225">
        <f>G14224+1</f>
        <v>14225</v>
      </c>
      <c r="H14225">
        <v>26</v>
      </c>
      <c r="I14225">
        <v>20210821</v>
      </c>
      <c r="J14225" cm="1">
        <f t="array" ref="J14225">INDEX(Sheet1!A:X,C14224+1,5)</f>
        <v>280</v>
      </c>
      <c r="K14225">
        <v>20260821</v>
      </c>
      <c r="L14225">
        <f>L14224+1</f>
        <v>14225</v>
      </c>
    </row>
    <row r="14226" spans="1:12">
      <c r="A14226">
        <f>A14225+1</f>
        <v>14226</v>
      </c>
      <c r="B14226">
        <v>26</v>
      </c>
      <c r="C14226">
        <f t="shared" si="222"/>
        <v>1186</v>
      </c>
      <c r="D14226">
        <f>IF(D14225=12,1,D14225+1)</f>
        <v>6</v>
      </c>
      <c r="G14226">
        <f>G14225+1</f>
        <v>14226</v>
      </c>
      <c r="H14226">
        <v>26</v>
      </c>
      <c r="I14226">
        <v>20210821</v>
      </c>
      <c r="J14226" cm="1">
        <f t="array" ref="J14226">INDEX(Sheet1!A:X,C14225+1,5)</f>
        <v>280</v>
      </c>
      <c r="K14226">
        <v>20260821</v>
      </c>
      <c r="L14226">
        <f>L14225+1</f>
        <v>14226</v>
      </c>
    </row>
    <row r="14227" spans="1:12">
      <c r="A14227">
        <f>A14226+1</f>
        <v>14227</v>
      </c>
      <c r="B14227">
        <v>26</v>
      </c>
      <c r="C14227">
        <f t="shared" si="222"/>
        <v>1186</v>
      </c>
      <c r="D14227">
        <f>IF(D14226=12,1,D14226+1)</f>
        <v>7</v>
      </c>
      <c r="G14227">
        <f>G14226+1</f>
        <v>14227</v>
      </c>
      <c r="H14227">
        <v>26</v>
      </c>
      <c r="I14227">
        <v>20210821</v>
      </c>
      <c r="J14227" cm="1">
        <f t="array" ref="J14227">INDEX(Sheet1!A:X,C14226+1,5)</f>
        <v>280</v>
      </c>
      <c r="K14227">
        <v>20260821</v>
      </c>
      <c r="L14227">
        <f>L14226+1</f>
        <v>14227</v>
      </c>
    </row>
    <row r="14228" spans="1:12">
      <c r="A14228">
        <f>A14227+1</f>
        <v>14228</v>
      </c>
      <c r="B14228">
        <v>26</v>
      </c>
      <c r="C14228">
        <f t="shared" si="222"/>
        <v>1186</v>
      </c>
      <c r="D14228">
        <f>IF(D14227=12,1,D14227+1)</f>
        <v>8</v>
      </c>
      <c r="G14228">
        <f>G14227+1</f>
        <v>14228</v>
      </c>
      <c r="H14228">
        <v>26</v>
      </c>
      <c r="I14228">
        <v>20210821</v>
      </c>
      <c r="J14228" cm="1">
        <f t="array" ref="J14228">INDEX(Sheet1!A:X,C14227+1,5)</f>
        <v>280</v>
      </c>
      <c r="K14228">
        <v>20260821</v>
      </c>
      <c r="L14228">
        <f>L14227+1</f>
        <v>14228</v>
      </c>
    </row>
    <row r="14229" spans="1:12">
      <c r="A14229">
        <f>A14228+1</f>
        <v>14229</v>
      </c>
      <c r="B14229">
        <v>26</v>
      </c>
      <c r="C14229">
        <f t="shared" si="222"/>
        <v>1186</v>
      </c>
      <c r="D14229">
        <f>IF(D14228=12,1,D14228+1)</f>
        <v>9</v>
      </c>
      <c r="G14229">
        <f>G14228+1</f>
        <v>14229</v>
      </c>
      <c r="H14229">
        <v>26</v>
      </c>
      <c r="I14229">
        <v>20210821</v>
      </c>
      <c r="J14229" cm="1">
        <f t="array" ref="J14229">INDEX(Sheet1!A:X,C14228+1,5)</f>
        <v>280</v>
      </c>
      <c r="K14229">
        <v>20260821</v>
      </c>
      <c r="L14229">
        <f>L14228+1</f>
        <v>14229</v>
      </c>
    </row>
    <row r="14230" spans="1:12">
      <c r="A14230">
        <f>A14229+1</f>
        <v>14230</v>
      </c>
      <c r="B14230">
        <v>26</v>
      </c>
      <c r="C14230">
        <f t="shared" si="222"/>
        <v>1186</v>
      </c>
      <c r="D14230">
        <f>IF(D14229=12,1,D14229+1)</f>
        <v>10</v>
      </c>
      <c r="G14230">
        <f>G14229+1</f>
        <v>14230</v>
      </c>
      <c r="H14230">
        <v>26</v>
      </c>
      <c r="I14230">
        <v>20210821</v>
      </c>
      <c r="J14230" cm="1">
        <f t="array" ref="J14230">INDEX(Sheet1!A:X,C14229+1,5)</f>
        <v>280</v>
      </c>
      <c r="K14230">
        <v>20260821</v>
      </c>
      <c r="L14230">
        <f>L14229+1</f>
        <v>14230</v>
      </c>
    </row>
    <row r="14231" spans="1:12">
      <c r="A14231">
        <f>A14230+1</f>
        <v>14231</v>
      </c>
      <c r="B14231">
        <v>26</v>
      </c>
      <c r="C14231">
        <f t="shared" si="222"/>
        <v>1186</v>
      </c>
      <c r="D14231">
        <f>IF(D14230=12,1,D14230+1)</f>
        <v>11</v>
      </c>
      <c r="G14231">
        <f>G14230+1</f>
        <v>14231</v>
      </c>
      <c r="H14231">
        <v>26</v>
      </c>
      <c r="I14231">
        <v>20210821</v>
      </c>
      <c r="J14231" cm="1">
        <f t="array" ref="J14231">INDEX(Sheet1!A:X,C14230+1,5)</f>
        <v>280</v>
      </c>
      <c r="K14231">
        <v>20260821</v>
      </c>
      <c r="L14231">
        <f>L14230+1</f>
        <v>14231</v>
      </c>
    </row>
    <row r="14232" spans="1:12">
      <c r="A14232">
        <f>A14231+1</f>
        <v>14232</v>
      </c>
      <c r="B14232">
        <v>26</v>
      </c>
      <c r="C14232">
        <f t="shared" si="222"/>
        <v>1187</v>
      </c>
      <c r="D14232">
        <f>IF(D14231=12,1,D14231+1)</f>
        <v>12</v>
      </c>
      <c r="G14232">
        <f>G14231+1</f>
        <v>14232</v>
      </c>
      <c r="H14232">
        <v>26</v>
      </c>
      <c r="I14232">
        <v>20210821</v>
      </c>
      <c r="J14232" cm="1">
        <f t="array" ref="J14232">INDEX(Sheet1!A:X,C14231+1,5)</f>
        <v>280</v>
      </c>
      <c r="K14232">
        <v>20260821</v>
      </c>
      <c r="L14232">
        <f>L14231+1</f>
        <v>14232</v>
      </c>
    </row>
    <row r="14233" spans="1:12">
      <c r="A14233">
        <f>A14232+1</f>
        <v>14233</v>
      </c>
      <c r="B14233">
        <v>26</v>
      </c>
      <c r="C14233">
        <f t="shared" si="222"/>
        <v>1187</v>
      </c>
      <c r="D14233">
        <f>IF(D14232=12,1,D14232+1)</f>
        <v>1</v>
      </c>
      <c r="G14233">
        <f>G14232+1</f>
        <v>14233</v>
      </c>
      <c r="H14233">
        <v>26</v>
      </c>
      <c r="I14233">
        <v>20210821</v>
      </c>
      <c r="J14233" cm="1">
        <f t="array" ref="J14233">INDEX(Sheet1!A:X,C14232+1,5)</f>
        <v>260</v>
      </c>
      <c r="K14233">
        <v>20260821</v>
      </c>
      <c r="L14233">
        <f>L14232+1</f>
        <v>14233</v>
      </c>
    </row>
    <row r="14234" spans="1:12">
      <c r="A14234">
        <f>A14233+1</f>
        <v>14234</v>
      </c>
      <c r="B14234">
        <v>26</v>
      </c>
      <c r="C14234">
        <f t="shared" si="222"/>
        <v>1187</v>
      </c>
      <c r="D14234">
        <f>IF(D14233=12,1,D14233+1)</f>
        <v>2</v>
      </c>
      <c r="G14234">
        <f>G14233+1</f>
        <v>14234</v>
      </c>
      <c r="H14234">
        <v>26</v>
      </c>
      <c r="I14234">
        <v>20210821</v>
      </c>
      <c r="J14234" cm="1">
        <f t="array" ref="J14234">INDEX(Sheet1!A:X,C14233+1,5)</f>
        <v>260</v>
      </c>
      <c r="K14234">
        <v>20260821</v>
      </c>
      <c r="L14234">
        <f>L14233+1</f>
        <v>14234</v>
      </c>
    </row>
    <row r="14235" spans="1:12">
      <c r="A14235">
        <f>A14234+1</f>
        <v>14235</v>
      </c>
      <c r="B14235">
        <v>26</v>
      </c>
      <c r="C14235">
        <f t="shared" si="222"/>
        <v>1187</v>
      </c>
      <c r="D14235">
        <f>IF(D14234=12,1,D14234+1)</f>
        <v>3</v>
      </c>
      <c r="G14235">
        <f>G14234+1</f>
        <v>14235</v>
      </c>
      <c r="H14235">
        <v>26</v>
      </c>
      <c r="I14235">
        <v>20210821</v>
      </c>
      <c r="J14235" cm="1">
        <f t="array" ref="J14235">INDEX(Sheet1!A:X,C14234+1,5)</f>
        <v>260</v>
      </c>
      <c r="K14235">
        <v>20260821</v>
      </c>
      <c r="L14235">
        <f>L14234+1</f>
        <v>14235</v>
      </c>
    </row>
    <row r="14236" spans="1:12">
      <c r="A14236">
        <f>A14235+1</f>
        <v>14236</v>
      </c>
      <c r="B14236">
        <v>26</v>
      </c>
      <c r="C14236">
        <f t="shared" si="222"/>
        <v>1187</v>
      </c>
      <c r="D14236">
        <f>IF(D14235=12,1,D14235+1)</f>
        <v>4</v>
      </c>
      <c r="G14236">
        <f>G14235+1</f>
        <v>14236</v>
      </c>
      <c r="H14236">
        <v>26</v>
      </c>
      <c r="I14236">
        <v>20210821</v>
      </c>
      <c r="J14236" cm="1">
        <f t="array" ref="J14236">INDEX(Sheet1!A:X,C14235+1,5)</f>
        <v>260</v>
      </c>
      <c r="K14236">
        <v>20260821</v>
      </c>
      <c r="L14236">
        <f>L14235+1</f>
        <v>14236</v>
      </c>
    </row>
    <row r="14237" spans="1:12">
      <c r="A14237">
        <f>A14236+1</f>
        <v>14237</v>
      </c>
      <c r="B14237">
        <v>26</v>
      </c>
      <c r="C14237">
        <f t="shared" si="222"/>
        <v>1187</v>
      </c>
      <c r="D14237">
        <f>IF(D14236=12,1,D14236+1)</f>
        <v>5</v>
      </c>
      <c r="G14237">
        <f>G14236+1</f>
        <v>14237</v>
      </c>
      <c r="H14237">
        <v>26</v>
      </c>
      <c r="I14237">
        <v>20210821</v>
      </c>
      <c r="J14237" cm="1">
        <f t="array" ref="J14237">INDEX(Sheet1!A:X,C14236+1,5)</f>
        <v>260</v>
      </c>
      <c r="K14237">
        <v>20260821</v>
      </c>
      <c r="L14237">
        <f>L14236+1</f>
        <v>14237</v>
      </c>
    </row>
    <row r="14238" spans="1:12">
      <c r="A14238">
        <f>A14237+1</f>
        <v>14238</v>
      </c>
      <c r="B14238">
        <v>26</v>
      </c>
      <c r="C14238">
        <f t="shared" si="222"/>
        <v>1187</v>
      </c>
      <c r="D14238">
        <f>IF(D14237=12,1,D14237+1)</f>
        <v>6</v>
      </c>
      <c r="G14238">
        <f>G14237+1</f>
        <v>14238</v>
      </c>
      <c r="H14238">
        <v>26</v>
      </c>
      <c r="I14238">
        <v>20210821</v>
      </c>
      <c r="J14238" cm="1">
        <f t="array" ref="J14238">INDEX(Sheet1!A:X,C14237+1,5)</f>
        <v>260</v>
      </c>
      <c r="K14238">
        <v>20260821</v>
      </c>
      <c r="L14238">
        <f>L14237+1</f>
        <v>14238</v>
      </c>
    </row>
    <row r="14239" spans="1:12">
      <c r="A14239">
        <f>A14238+1</f>
        <v>14239</v>
      </c>
      <c r="B14239">
        <v>26</v>
      </c>
      <c r="C14239">
        <f t="shared" si="222"/>
        <v>1187</v>
      </c>
      <c r="D14239">
        <f>IF(D14238=12,1,D14238+1)</f>
        <v>7</v>
      </c>
      <c r="G14239">
        <f>G14238+1</f>
        <v>14239</v>
      </c>
      <c r="H14239">
        <v>26</v>
      </c>
      <c r="I14239">
        <v>20210821</v>
      </c>
      <c r="J14239" cm="1">
        <f t="array" ref="J14239">INDEX(Sheet1!A:X,C14238+1,5)</f>
        <v>260</v>
      </c>
      <c r="K14239">
        <v>20260821</v>
      </c>
      <c r="L14239">
        <f>L14238+1</f>
        <v>14239</v>
      </c>
    </row>
    <row r="14240" spans="1:12">
      <c r="A14240">
        <f>A14239+1</f>
        <v>14240</v>
      </c>
      <c r="B14240">
        <v>26</v>
      </c>
      <c r="C14240">
        <f t="shared" si="222"/>
        <v>1187</v>
      </c>
      <c r="D14240">
        <f>IF(D14239=12,1,D14239+1)</f>
        <v>8</v>
      </c>
      <c r="G14240">
        <f>G14239+1</f>
        <v>14240</v>
      </c>
      <c r="H14240">
        <v>26</v>
      </c>
      <c r="I14240">
        <v>20210821</v>
      </c>
      <c r="J14240" cm="1">
        <f t="array" ref="J14240">INDEX(Sheet1!A:X,C14239+1,5)</f>
        <v>260</v>
      </c>
      <c r="K14240">
        <v>20260821</v>
      </c>
      <c r="L14240">
        <f>L14239+1</f>
        <v>14240</v>
      </c>
    </row>
    <row r="14241" spans="1:12">
      <c r="A14241">
        <f>A14240+1</f>
        <v>14241</v>
      </c>
      <c r="B14241">
        <v>26</v>
      </c>
      <c r="C14241">
        <f t="shared" si="222"/>
        <v>1187</v>
      </c>
      <c r="D14241">
        <f>IF(D14240=12,1,D14240+1)</f>
        <v>9</v>
      </c>
      <c r="G14241">
        <f>G14240+1</f>
        <v>14241</v>
      </c>
      <c r="H14241">
        <v>26</v>
      </c>
      <c r="I14241">
        <v>20210821</v>
      </c>
      <c r="J14241" cm="1">
        <f t="array" ref="J14241">INDEX(Sheet1!A:X,C14240+1,5)</f>
        <v>260</v>
      </c>
      <c r="K14241">
        <v>20260821</v>
      </c>
      <c r="L14241">
        <f>L14240+1</f>
        <v>14241</v>
      </c>
    </row>
    <row r="14242" spans="1:12">
      <c r="A14242">
        <f>A14241+1</f>
        <v>14242</v>
      </c>
      <c r="B14242">
        <v>26</v>
      </c>
      <c r="C14242">
        <f t="shared" si="222"/>
        <v>1187</v>
      </c>
      <c r="D14242">
        <f>IF(D14241=12,1,D14241+1)</f>
        <v>10</v>
      </c>
      <c r="G14242">
        <f>G14241+1</f>
        <v>14242</v>
      </c>
      <c r="H14242">
        <v>26</v>
      </c>
      <c r="I14242">
        <v>20210821</v>
      </c>
      <c r="J14242" cm="1">
        <f t="array" ref="J14242">INDEX(Sheet1!A:X,C14241+1,5)</f>
        <v>260</v>
      </c>
      <c r="K14242">
        <v>20260821</v>
      </c>
      <c r="L14242">
        <f>L14241+1</f>
        <v>14242</v>
      </c>
    </row>
    <row r="14243" spans="1:12">
      <c r="A14243">
        <f>A14242+1</f>
        <v>14243</v>
      </c>
      <c r="B14243">
        <v>26</v>
      </c>
      <c r="C14243">
        <f t="shared" si="222"/>
        <v>1187</v>
      </c>
      <c r="D14243">
        <f>IF(D14242=12,1,D14242+1)</f>
        <v>11</v>
      </c>
      <c r="G14243">
        <f>G14242+1</f>
        <v>14243</v>
      </c>
      <c r="H14243">
        <v>26</v>
      </c>
      <c r="I14243">
        <v>20210821</v>
      </c>
      <c r="J14243" cm="1">
        <f t="array" ref="J14243">INDEX(Sheet1!A:X,C14242+1,5)</f>
        <v>260</v>
      </c>
      <c r="K14243">
        <v>20260821</v>
      </c>
      <c r="L14243">
        <f>L14242+1</f>
        <v>14243</v>
      </c>
    </row>
    <row r="14244" spans="1:12">
      <c r="A14244">
        <f>A14243+1</f>
        <v>14244</v>
      </c>
      <c r="B14244">
        <v>26</v>
      </c>
      <c r="C14244">
        <f t="shared" si="222"/>
        <v>1188</v>
      </c>
      <c r="D14244">
        <f>IF(D14243=12,1,D14243+1)</f>
        <v>12</v>
      </c>
      <c r="G14244">
        <f>G14243+1</f>
        <v>14244</v>
      </c>
      <c r="H14244">
        <v>26</v>
      </c>
      <c r="I14244">
        <v>20210821</v>
      </c>
      <c r="J14244" cm="1">
        <f t="array" ref="J14244">INDEX(Sheet1!A:X,C14243+1,5)</f>
        <v>260</v>
      </c>
      <c r="K14244">
        <v>20260821</v>
      </c>
      <c r="L14244">
        <f>L14243+1</f>
        <v>14244</v>
      </c>
    </row>
    <row r="14245" spans="1:12">
      <c r="A14245">
        <f>A14244+1</f>
        <v>14245</v>
      </c>
      <c r="B14245">
        <v>26</v>
      </c>
      <c r="C14245">
        <f t="shared" si="222"/>
        <v>1188</v>
      </c>
      <c r="D14245">
        <f>IF(D14244=12,1,D14244+1)</f>
        <v>1</v>
      </c>
      <c r="G14245">
        <f>G14244+1</f>
        <v>14245</v>
      </c>
      <c r="H14245">
        <v>26</v>
      </c>
      <c r="I14245">
        <v>20210821</v>
      </c>
      <c r="J14245" cm="1">
        <f t="array" ref="J14245">INDEX(Sheet1!A:X,C14244+1,5)</f>
        <v>280</v>
      </c>
      <c r="K14245">
        <v>20260821</v>
      </c>
      <c r="L14245">
        <f>L14244+1</f>
        <v>14245</v>
      </c>
    </row>
    <row r="14246" spans="1:12">
      <c r="A14246">
        <f>A14245+1</f>
        <v>14246</v>
      </c>
      <c r="B14246">
        <v>26</v>
      </c>
      <c r="C14246">
        <f t="shared" si="222"/>
        <v>1188</v>
      </c>
      <c r="D14246">
        <f>IF(D14245=12,1,D14245+1)</f>
        <v>2</v>
      </c>
      <c r="G14246">
        <f>G14245+1</f>
        <v>14246</v>
      </c>
      <c r="H14246">
        <v>26</v>
      </c>
      <c r="I14246">
        <v>20210821</v>
      </c>
      <c r="J14246" cm="1">
        <f t="array" ref="J14246">INDEX(Sheet1!A:X,C14245+1,5)</f>
        <v>280</v>
      </c>
      <c r="K14246">
        <v>20260821</v>
      </c>
      <c r="L14246">
        <f>L14245+1</f>
        <v>14246</v>
      </c>
    </row>
    <row r="14247" spans="1:12">
      <c r="A14247">
        <f>A14246+1</f>
        <v>14247</v>
      </c>
      <c r="B14247">
        <v>26</v>
      </c>
      <c r="C14247">
        <f t="shared" si="222"/>
        <v>1188</v>
      </c>
      <c r="D14247">
        <f>IF(D14246=12,1,D14246+1)</f>
        <v>3</v>
      </c>
      <c r="G14247">
        <f>G14246+1</f>
        <v>14247</v>
      </c>
      <c r="H14247">
        <v>26</v>
      </c>
      <c r="I14247">
        <v>20210821</v>
      </c>
      <c r="J14247" cm="1">
        <f t="array" ref="J14247">INDEX(Sheet1!A:X,C14246+1,5)</f>
        <v>280</v>
      </c>
      <c r="K14247">
        <v>20260821</v>
      </c>
      <c r="L14247">
        <f>L14246+1</f>
        <v>14247</v>
      </c>
    </row>
    <row r="14248" spans="1:12">
      <c r="A14248">
        <f>A14247+1</f>
        <v>14248</v>
      </c>
      <c r="B14248">
        <v>26</v>
      </c>
      <c r="C14248">
        <f t="shared" si="222"/>
        <v>1188</v>
      </c>
      <c r="D14248">
        <f>IF(D14247=12,1,D14247+1)</f>
        <v>4</v>
      </c>
      <c r="G14248">
        <f>G14247+1</f>
        <v>14248</v>
      </c>
      <c r="H14248">
        <v>26</v>
      </c>
      <c r="I14248">
        <v>20210821</v>
      </c>
      <c r="J14248" cm="1">
        <f t="array" ref="J14248">INDEX(Sheet1!A:X,C14247+1,5)</f>
        <v>280</v>
      </c>
      <c r="K14248">
        <v>20260821</v>
      </c>
      <c r="L14248">
        <f>L14247+1</f>
        <v>14248</v>
      </c>
    </row>
    <row r="14249" spans="1:12">
      <c r="A14249">
        <f>A14248+1</f>
        <v>14249</v>
      </c>
      <c r="B14249">
        <v>26</v>
      </c>
      <c r="C14249">
        <f t="shared" si="222"/>
        <v>1188</v>
      </c>
      <c r="D14249">
        <f>IF(D14248=12,1,D14248+1)</f>
        <v>5</v>
      </c>
      <c r="G14249">
        <f>G14248+1</f>
        <v>14249</v>
      </c>
      <c r="H14249">
        <v>26</v>
      </c>
      <c r="I14249">
        <v>20210821</v>
      </c>
      <c r="J14249" cm="1">
        <f t="array" ref="J14249">INDEX(Sheet1!A:X,C14248+1,5)</f>
        <v>280</v>
      </c>
      <c r="K14249">
        <v>20260821</v>
      </c>
      <c r="L14249">
        <f>L14248+1</f>
        <v>14249</v>
      </c>
    </row>
    <row r="14250" spans="1:12">
      <c r="A14250">
        <f>A14249+1</f>
        <v>14250</v>
      </c>
      <c r="B14250">
        <v>26</v>
      </c>
      <c r="C14250">
        <f t="shared" si="222"/>
        <v>1188</v>
      </c>
      <c r="D14250">
        <f>IF(D14249=12,1,D14249+1)</f>
        <v>6</v>
      </c>
      <c r="G14250">
        <f>G14249+1</f>
        <v>14250</v>
      </c>
      <c r="H14250">
        <v>26</v>
      </c>
      <c r="I14250">
        <v>20210821</v>
      </c>
      <c r="J14250" cm="1">
        <f t="array" ref="J14250">INDEX(Sheet1!A:X,C14249+1,5)</f>
        <v>280</v>
      </c>
      <c r="K14250">
        <v>20260821</v>
      </c>
      <c r="L14250">
        <f>L14249+1</f>
        <v>14250</v>
      </c>
    </row>
    <row r="14251" spans="1:12">
      <c r="A14251">
        <f>A14250+1</f>
        <v>14251</v>
      </c>
      <c r="B14251">
        <v>26</v>
      </c>
      <c r="C14251">
        <f t="shared" si="222"/>
        <v>1188</v>
      </c>
      <c r="D14251">
        <f>IF(D14250=12,1,D14250+1)</f>
        <v>7</v>
      </c>
      <c r="G14251">
        <f>G14250+1</f>
        <v>14251</v>
      </c>
      <c r="H14251">
        <v>26</v>
      </c>
      <c r="I14251">
        <v>20210821</v>
      </c>
      <c r="J14251" cm="1">
        <f t="array" ref="J14251">INDEX(Sheet1!A:X,C14250+1,5)</f>
        <v>280</v>
      </c>
      <c r="K14251">
        <v>20260821</v>
      </c>
      <c r="L14251">
        <f>L14250+1</f>
        <v>14251</v>
      </c>
    </row>
    <row r="14252" spans="1:12">
      <c r="A14252">
        <f>A14251+1</f>
        <v>14252</v>
      </c>
      <c r="B14252">
        <v>26</v>
      </c>
      <c r="C14252">
        <f t="shared" si="222"/>
        <v>1188</v>
      </c>
      <c r="D14252">
        <f>IF(D14251=12,1,D14251+1)</f>
        <v>8</v>
      </c>
      <c r="G14252">
        <f>G14251+1</f>
        <v>14252</v>
      </c>
      <c r="H14252">
        <v>26</v>
      </c>
      <c r="I14252">
        <v>20210821</v>
      </c>
      <c r="J14252" cm="1">
        <f t="array" ref="J14252">INDEX(Sheet1!A:X,C14251+1,5)</f>
        <v>280</v>
      </c>
      <c r="K14252">
        <v>20260821</v>
      </c>
      <c r="L14252">
        <f>L14251+1</f>
        <v>14252</v>
      </c>
    </row>
    <row r="14253" spans="1:12">
      <c r="A14253">
        <f>A14252+1</f>
        <v>14253</v>
      </c>
      <c r="B14253">
        <v>26</v>
      </c>
      <c r="C14253">
        <f t="shared" si="222"/>
        <v>1188</v>
      </c>
      <c r="D14253">
        <f>IF(D14252=12,1,D14252+1)</f>
        <v>9</v>
      </c>
      <c r="G14253">
        <f>G14252+1</f>
        <v>14253</v>
      </c>
      <c r="H14253">
        <v>26</v>
      </c>
      <c r="I14253">
        <v>20210821</v>
      </c>
      <c r="J14253" cm="1">
        <f t="array" ref="J14253">INDEX(Sheet1!A:X,C14252+1,5)</f>
        <v>280</v>
      </c>
      <c r="K14253">
        <v>20260821</v>
      </c>
      <c r="L14253">
        <f>L14252+1</f>
        <v>14253</v>
      </c>
    </row>
    <row r="14254" spans="1:12">
      <c r="A14254">
        <f>A14253+1</f>
        <v>14254</v>
      </c>
      <c r="B14254">
        <v>26</v>
      </c>
      <c r="C14254">
        <f t="shared" si="222"/>
        <v>1188</v>
      </c>
      <c r="D14254">
        <f>IF(D14253=12,1,D14253+1)</f>
        <v>10</v>
      </c>
      <c r="G14254">
        <f>G14253+1</f>
        <v>14254</v>
      </c>
      <c r="H14254">
        <v>26</v>
      </c>
      <c r="I14254">
        <v>20210821</v>
      </c>
      <c r="J14254" cm="1">
        <f t="array" ref="J14254">INDEX(Sheet1!A:X,C14253+1,5)</f>
        <v>280</v>
      </c>
      <c r="K14254">
        <v>20260821</v>
      </c>
      <c r="L14254">
        <f>L14253+1</f>
        <v>14254</v>
      </c>
    </row>
    <row r="14255" spans="1:12">
      <c r="A14255">
        <f>A14254+1</f>
        <v>14255</v>
      </c>
      <c r="B14255">
        <v>26</v>
      </c>
      <c r="C14255">
        <f t="shared" si="222"/>
        <v>1188</v>
      </c>
      <c r="D14255">
        <f>IF(D14254=12,1,D14254+1)</f>
        <v>11</v>
      </c>
      <c r="G14255">
        <f>G14254+1</f>
        <v>14255</v>
      </c>
      <c r="H14255">
        <v>26</v>
      </c>
      <c r="I14255">
        <v>20210821</v>
      </c>
      <c r="J14255" cm="1">
        <f t="array" ref="J14255">INDEX(Sheet1!A:X,C14254+1,5)</f>
        <v>280</v>
      </c>
      <c r="K14255">
        <v>20260821</v>
      </c>
      <c r="L14255">
        <f>L14254+1</f>
        <v>14255</v>
      </c>
    </row>
    <row r="14256" spans="1:12">
      <c r="A14256">
        <f>A14255+1</f>
        <v>14256</v>
      </c>
      <c r="B14256">
        <v>26</v>
      </c>
      <c r="C14256">
        <f t="shared" si="222"/>
        <v>1189</v>
      </c>
      <c r="D14256">
        <f>IF(D14255=12,1,D14255+1)</f>
        <v>12</v>
      </c>
      <c r="G14256">
        <f>G14255+1</f>
        <v>14256</v>
      </c>
      <c r="H14256">
        <v>26</v>
      </c>
      <c r="I14256">
        <v>20210821</v>
      </c>
      <c r="J14256" cm="1">
        <f t="array" ref="J14256">INDEX(Sheet1!A:X,C14255+1,5)</f>
        <v>280</v>
      </c>
      <c r="K14256">
        <v>20260821</v>
      </c>
      <c r="L14256">
        <f>L14255+1</f>
        <v>14256</v>
      </c>
    </row>
    <row r="14257" spans="1:12">
      <c r="A14257">
        <f>A14256+1</f>
        <v>14257</v>
      </c>
      <c r="B14257">
        <v>26</v>
      </c>
      <c r="C14257">
        <f t="shared" si="222"/>
        <v>1189</v>
      </c>
      <c r="D14257">
        <f>IF(D14256=12,1,D14256+1)</f>
        <v>1</v>
      </c>
      <c r="G14257">
        <f>G14256+1</f>
        <v>14257</v>
      </c>
      <c r="H14257">
        <v>26</v>
      </c>
      <c r="I14257">
        <v>20210821</v>
      </c>
      <c r="J14257" cm="1">
        <f t="array" ref="J14257">INDEX(Sheet1!A:X,C14256+1,5)</f>
        <v>280</v>
      </c>
      <c r="K14257">
        <v>20260821</v>
      </c>
      <c r="L14257">
        <f>L14256+1</f>
        <v>14257</v>
      </c>
    </row>
    <row r="14258" spans="1:12">
      <c r="A14258">
        <f>A14257+1</f>
        <v>14258</v>
      </c>
      <c r="B14258">
        <v>26</v>
      </c>
      <c r="C14258">
        <f t="shared" si="222"/>
        <v>1189</v>
      </c>
      <c r="D14258">
        <f>IF(D14257=12,1,D14257+1)</f>
        <v>2</v>
      </c>
      <c r="G14258">
        <f>G14257+1</f>
        <v>14258</v>
      </c>
      <c r="H14258">
        <v>26</v>
      </c>
      <c r="I14258">
        <v>20210821</v>
      </c>
      <c r="J14258" cm="1">
        <f t="array" ref="J14258">INDEX(Sheet1!A:X,C14257+1,5)</f>
        <v>280</v>
      </c>
      <c r="K14258">
        <v>20260821</v>
      </c>
      <c r="L14258">
        <f>L14257+1</f>
        <v>14258</v>
      </c>
    </row>
    <row r="14259" spans="1:12">
      <c r="A14259">
        <f>A14258+1</f>
        <v>14259</v>
      </c>
      <c r="B14259">
        <v>26</v>
      </c>
      <c r="C14259">
        <f t="shared" si="222"/>
        <v>1189</v>
      </c>
      <c r="D14259">
        <f>IF(D14258=12,1,D14258+1)</f>
        <v>3</v>
      </c>
      <c r="G14259">
        <f>G14258+1</f>
        <v>14259</v>
      </c>
      <c r="H14259">
        <v>26</v>
      </c>
      <c r="I14259">
        <v>20210821</v>
      </c>
      <c r="J14259" cm="1">
        <f t="array" ref="J14259">INDEX(Sheet1!A:X,C14258+1,5)</f>
        <v>280</v>
      </c>
      <c r="K14259">
        <v>20260821</v>
      </c>
      <c r="L14259">
        <f>L14258+1</f>
        <v>14259</v>
      </c>
    </row>
    <row r="14260" spans="1:12">
      <c r="A14260">
        <f>A14259+1</f>
        <v>14260</v>
      </c>
      <c r="B14260">
        <v>26</v>
      </c>
      <c r="C14260">
        <f t="shared" si="222"/>
        <v>1189</v>
      </c>
      <c r="D14260">
        <f>IF(D14259=12,1,D14259+1)</f>
        <v>4</v>
      </c>
      <c r="G14260">
        <f>G14259+1</f>
        <v>14260</v>
      </c>
      <c r="H14260">
        <v>26</v>
      </c>
      <c r="I14260">
        <v>20210821</v>
      </c>
      <c r="J14260" cm="1">
        <f t="array" ref="J14260">INDEX(Sheet1!A:X,C14259+1,5)</f>
        <v>280</v>
      </c>
      <c r="K14260">
        <v>20260821</v>
      </c>
      <c r="L14260">
        <f>L14259+1</f>
        <v>14260</v>
      </c>
    </row>
    <row r="14261" spans="1:12">
      <c r="A14261">
        <f>A14260+1</f>
        <v>14261</v>
      </c>
      <c r="B14261">
        <v>26</v>
      </c>
      <c r="C14261">
        <f t="shared" si="222"/>
        <v>1189</v>
      </c>
      <c r="D14261">
        <f>IF(D14260=12,1,D14260+1)</f>
        <v>5</v>
      </c>
      <c r="G14261">
        <f>G14260+1</f>
        <v>14261</v>
      </c>
      <c r="H14261">
        <v>26</v>
      </c>
      <c r="I14261">
        <v>20210821</v>
      </c>
      <c r="J14261" cm="1">
        <f t="array" ref="J14261">INDEX(Sheet1!A:X,C14260+1,5)</f>
        <v>280</v>
      </c>
      <c r="K14261">
        <v>20260821</v>
      </c>
      <c r="L14261">
        <f>L14260+1</f>
        <v>14261</v>
      </c>
    </row>
    <row r="14262" spans="1:12">
      <c r="A14262">
        <f>A14261+1</f>
        <v>14262</v>
      </c>
      <c r="B14262">
        <v>26</v>
      </c>
      <c r="C14262">
        <f t="shared" si="222"/>
        <v>1189</v>
      </c>
      <c r="D14262">
        <f>IF(D14261=12,1,D14261+1)</f>
        <v>6</v>
      </c>
      <c r="G14262">
        <f>G14261+1</f>
        <v>14262</v>
      </c>
      <c r="H14262">
        <v>26</v>
      </c>
      <c r="I14262">
        <v>20210821</v>
      </c>
      <c r="J14262" cm="1">
        <f t="array" ref="J14262">INDEX(Sheet1!A:X,C14261+1,5)</f>
        <v>280</v>
      </c>
      <c r="K14262">
        <v>20260821</v>
      </c>
      <c r="L14262">
        <f>L14261+1</f>
        <v>14262</v>
      </c>
    </row>
    <row r="14263" spans="1:12">
      <c r="A14263">
        <f>A14262+1</f>
        <v>14263</v>
      </c>
      <c r="B14263">
        <v>26</v>
      </c>
      <c r="C14263">
        <f t="shared" si="222"/>
        <v>1189</v>
      </c>
      <c r="D14263">
        <f>IF(D14262=12,1,D14262+1)</f>
        <v>7</v>
      </c>
      <c r="G14263">
        <f>G14262+1</f>
        <v>14263</v>
      </c>
      <c r="H14263">
        <v>26</v>
      </c>
      <c r="I14263">
        <v>20210821</v>
      </c>
      <c r="J14263" cm="1">
        <f t="array" ref="J14263">INDEX(Sheet1!A:X,C14262+1,5)</f>
        <v>280</v>
      </c>
      <c r="K14263">
        <v>20260821</v>
      </c>
      <c r="L14263">
        <f>L14262+1</f>
        <v>14263</v>
      </c>
    </row>
    <row r="14264" spans="1:12">
      <c r="A14264">
        <f>A14263+1</f>
        <v>14264</v>
      </c>
      <c r="B14264">
        <v>26</v>
      </c>
      <c r="C14264">
        <f t="shared" si="222"/>
        <v>1189</v>
      </c>
      <c r="D14264">
        <f>IF(D14263=12,1,D14263+1)</f>
        <v>8</v>
      </c>
      <c r="G14264">
        <f>G14263+1</f>
        <v>14264</v>
      </c>
      <c r="H14264">
        <v>26</v>
      </c>
      <c r="I14264">
        <v>20210821</v>
      </c>
      <c r="J14264" cm="1">
        <f t="array" ref="J14264">INDEX(Sheet1!A:X,C14263+1,5)</f>
        <v>280</v>
      </c>
      <c r="K14264">
        <v>20260821</v>
      </c>
      <c r="L14264">
        <f>L14263+1</f>
        <v>14264</v>
      </c>
    </row>
    <row r="14265" spans="1:12">
      <c r="A14265">
        <f>A14264+1</f>
        <v>14265</v>
      </c>
      <c r="B14265">
        <v>26</v>
      </c>
      <c r="C14265">
        <f t="shared" si="222"/>
        <v>1189</v>
      </c>
      <c r="D14265">
        <f>IF(D14264=12,1,D14264+1)</f>
        <v>9</v>
      </c>
      <c r="G14265">
        <f>G14264+1</f>
        <v>14265</v>
      </c>
      <c r="H14265">
        <v>26</v>
      </c>
      <c r="I14265">
        <v>20210821</v>
      </c>
      <c r="J14265" cm="1">
        <f t="array" ref="J14265">INDEX(Sheet1!A:X,C14264+1,5)</f>
        <v>280</v>
      </c>
      <c r="K14265">
        <v>20260821</v>
      </c>
      <c r="L14265">
        <f>L14264+1</f>
        <v>14265</v>
      </c>
    </row>
    <row r="14266" spans="1:12">
      <c r="A14266">
        <f>A14265+1</f>
        <v>14266</v>
      </c>
      <c r="B14266">
        <v>26</v>
      </c>
      <c r="C14266">
        <f t="shared" si="222"/>
        <v>1189</v>
      </c>
      <c r="D14266">
        <f>IF(D14265=12,1,D14265+1)</f>
        <v>10</v>
      </c>
      <c r="G14266">
        <f>G14265+1</f>
        <v>14266</v>
      </c>
      <c r="H14266">
        <v>26</v>
      </c>
      <c r="I14266">
        <v>20210821</v>
      </c>
      <c r="J14266" cm="1">
        <f t="array" ref="J14266">INDEX(Sheet1!A:X,C14265+1,5)</f>
        <v>280</v>
      </c>
      <c r="K14266">
        <v>20260821</v>
      </c>
      <c r="L14266">
        <f>L14265+1</f>
        <v>14266</v>
      </c>
    </row>
    <row r="14267" spans="1:12">
      <c r="A14267">
        <f>A14266+1</f>
        <v>14267</v>
      </c>
      <c r="B14267">
        <v>26</v>
      </c>
      <c r="C14267">
        <f t="shared" si="222"/>
        <v>1189</v>
      </c>
      <c r="D14267">
        <f>IF(D14266=12,1,D14266+1)</f>
        <v>11</v>
      </c>
      <c r="G14267">
        <f>G14266+1</f>
        <v>14267</v>
      </c>
      <c r="H14267">
        <v>26</v>
      </c>
      <c r="I14267">
        <v>20210821</v>
      </c>
      <c r="J14267" cm="1">
        <f t="array" ref="J14267">INDEX(Sheet1!A:X,C14266+1,5)</f>
        <v>280</v>
      </c>
      <c r="K14267">
        <v>20260821</v>
      </c>
      <c r="L14267">
        <f>L14266+1</f>
        <v>14267</v>
      </c>
    </row>
    <row r="14268" spans="1:12">
      <c r="A14268">
        <f>A14267+1</f>
        <v>14268</v>
      </c>
      <c r="B14268">
        <v>26</v>
      </c>
      <c r="C14268">
        <f t="shared" si="222"/>
        <v>1190</v>
      </c>
      <c r="D14268">
        <f>IF(D14267=12,1,D14267+1)</f>
        <v>12</v>
      </c>
      <c r="G14268">
        <f>G14267+1</f>
        <v>14268</v>
      </c>
      <c r="H14268">
        <v>26</v>
      </c>
      <c r="I14268">
        <v>20210821</v>
      </c>
      <c r="J14268" cm="1">
        <f t="array" ref="J14268">INDEX(Sheet1!A:X,C14267+1,5)</f>
        <v>280</v>
      </c>
      <c r="K14268">
        <v>20260821</v>
      </c>
      <c r="L14268">
        <f>L14267+1</f>
        <v>14268</v>
      </c>
    </row>
    <row r="14269" spans="1:12">
      <c r="A14269">
        <f>A14268+1</f>
        <v>14269</v>
      </c>
      <c r="B14269">
        <v>26</v>
      </c>
      <c r="C14269">
        <f t="shared" si="222"/>
        <v>1190</v>
      </c>
      <c r="D14269">
        <f>IF(D14268=12,1,D14268+1)</f>
        <v>1</v>
      </c>
      <c r="G14269">
        <f>G14268+1</f>
        <v>14269</v>
      </c>
      <c r="H14269">
        <v>26</v>
      </c>
      <c r="I14269">
        <v>20210821</v>
      </c>
      <c r="J14269" cm="1">
        <f t="array" ref="J14269">INDEX(Sheet1!A:X,C14268+1,5)</f>
        <v>260</v>
      </c>
      <c r="K14269">
        <v>20260821</v>
      </c>
      <c r="L14269">
        <f>L14268+1</f>
        <v>14269</v>
      </c>
    </row>
    <row r="14270" spans="1:12">
      <c r="A14270">
        <f>A14269+1</f>
        <v>14270</v>
      </c>
      <c r="B14270">
        <v>26</v>
      </c>
      <c r="C14270">
        <f t="shared" si="222"/>
        <v>1190</v>
      </c>
      <c r="D14270">
        <f>IF(D14269=12,1,D14269+1)</f>
        <v>2</v>
      </c>
      <c r="G14270">
        <f>G14269+1</f>
        <v>14270</v>
      </c>
      <c r="H14270">
        <v>26</v>
      </c>
      <c r="I14270">
        <v>20210821</v>
      </c>
      <c r="J14270" cm="1">
        <f t="array" ref="J14270">INDEX(Sheet1!A:X,C14269+1,5)</f>
        <v>260</v>
      </c>
      <c r="K14270">
        <v>20260821</v>
      </c>
      <c r="L14270">
        <f>L14269+1</f>
        <v>14270</v>
      </c>
    </row>
    <row r="14271" spans="1:12">
      <c r="A14271">
        <f>A14270+1</f>
        <v>14271</v>
      </c>
      <c r="B14271">
        <v>26</v>
      </c>
      <c r="C14271">
        <f t="shared" si="222"/>
        <v>1190</v>
      </c>
      <c r="D14271">
        <f>IF(D14270=12,1,D14270+1)</f>
        <v>3</v>
      </c>
      <c r="G14271">
        <f>G14270+1</f>
        <v>14271</v>
      </c>
      <c r="H14271">
        <v>26</v>
      </c>
      <c r="I14271">
        <v>20210821</v>
      </c>
      <c r="J14271" cm="1">
        <f t="array" ref="J14271">INDEX(Sheet1!A:X,C14270+1,5)</f>
        <v>260</v>
      </c>
      <c r="K14271">
        <v>20260821</v>
      </c>
      <c r="L14271">
        <f>L14270+1</f>
        <v>14271</v>
      </c>
    </row>
    <row r="14272" spans="1:12">
      <c r="A14272">
        <f>A14271+1</f>
        <v>14272</v>
      </c>
      <c r="B14272">
        <v>26</v>
      </c>
      <c r="C14272">
        <f t="shared" si="222"/>
        <v>1190</v>
      </c>
      <c r="D14272">
        <f>IF(D14271=12,1,D14271+1)</f>
        <v>4</v>
      </c>
      <c r="G14272">
        <f>G14271+1</f>
        <v>14272</v>
      </c>
      <c r="H14272">
        <v>26</v>
      </c>
      <c r="I14272">
        <v>20210821</v>
      </c>
      <c r="J14272" cm="1">
        <f t="array" ref="J14272">INDEX(Sheet1!A:X,C14271+1,5)</f>
        <v>260</v>
      </c>
      <c r="K14272">
        <v>20260821</v>
      </c>
      <c r="L14272">
        <f>L14271+1</f>
        <v>14272</v>
      </c>
    </row>
    <row r="14273" spans="1:12">
      <c r="A14273">
        <f>A14272+1</f>
        <v>14273</v>
      </c>
      <c r="B14273">
        <v>26</v>
      </c>
      <c r="C14273">
        <f t="shared" ref="C14273:C14336" si="223">ROUNDDOWN(ROW()/12,0)+1</f>
        <v>1190</v>
      </c>
      <c r="D14273">
        <f>IF(D14272=12,1,D14272+1)</f>
        <v>5</v>
      </c>
      <c r="G14273">
        <f>G14272+1</f>
        <v>14273</v>
      </c>
      <c r="H14273">
        <v>26</v>
      </c>
      <c r="I14273">
        <v>20210821</v>
      </c>
      <c r="J14273" cm="1">
        <f t="array" ref="J14273">INDEX(Sheet1!A:X,C14272+1,5)</f>
        <v>260</v>
      </c>
      <c r="K14273">
        <v>20260821</v>
      </c>
      <c r="L14273">
        <f>L14272+1</f>
        <v>14273</v>
      </c>
    </row>
    <row r="14274" spans="1:12">
      <c r="A14274">
        <f>A14273+1</f>
        <v>14274</v>
      </c>
      <c r="B14274">
        <v>26</v>
      </c>
      <c r="C14274">
        <f t="shared" si="223"/>
        <v>1190</v>
      </c>
      <c r="D14274">
        <f>IF(D14273=12,1,D14273+1)</f>
        <v>6</v>
      </c>
      <c r="G14274">
        <f>G14273+1</f>
        <v>14274</v>
      </c>
      <c r="H14274">
        <v>26</v>
      </c>
      <c r="I14274">
        <v>20210821</v>
      </c>
      <c r="J14274" cm="1">
        <f t="array" ref="J14274">INDEX(Sheet1!A:X,C14273+1,5)</f>
        <v>260</v>
      </c>
      <c r="K14274">
        <v>20260821</v>
      </c>
      <c r="L14274">
        <f>L14273+1</f>
        <v>14274</v>
      </c>
    </row>
    <row r="14275" spans="1:12">
      <c r="A14275">
        <f>A14274+1</f>
        <v>14275</v>
      </c>
      <c r="B14275">
        <v>26</v>
      </c>
      <c r="C14275">
        <f t="shared" si="223"/>
        <v>1190</v>
      </c>
      <c r="D14275">
        <f>IF(D14274=12,1,D14274+1)</f>
        <v>7</v>
      </c>
      <c r="G14275">
        <f>G14274+1</f>
        <v>14275</v>
      </c>
      <c r="H14275">
        <v>26</v>
      </c>
      <c r="I14275">
        <v>20210821</v>
      </c>
      <c r="J14275" cm="1">
        <f t="array" ref="J14275">INDEX(Sheet1!A:X,C14274+1,5)</f>
        <v>260</v>
      </c>
      <c r="K14275">
        <v>20260821</v>
      </c>
      <c r="L14275">
        <f>L14274+1</f>
        <v>14275</v>
      </c>
    </row>
    <row r="14276" spans="1:12">
      <c r="A14276">
        <f>A14275+1</f>
        <v>14276</v>
      </c>
      <c r="B14276">
        <v>26</v>
      </c>
      <c r="C14276">
        <f t="shared" si="223"/>
        <v>1190</v>
      </c>
      <c r="D14276">
        <f>IF(D14275=12,1,D14275+1)</f>
        <v>8</v>
      </c>
      <c r="G14276">
        <f>G14275+1</f>
        <v>14276</v>
      </c>
      <c r="H14276">
        <v>26</v>
      </c>
      <c r="I14276">
        <v>20210821</v>
      </c>
      <c r="J14276" cm="1">
        <f t="array" ref="J14276">INDEX(Sheet1!A:X,C14275+1,5)</f>
        <v>260</v>
      </c>
      <c r="K14276">
        <v>20260821</v>
      </c>
      <c r="L14276">
        <f>L14275+1</f>
        <v>14276</v>
      </c>
    </row>
    <row r="14277" spans="1:12">
      <c r="A14277">
        <f>A14276+1</f>
        <v>14277</v>
      </c>
      <c r="B14277">
        <v>26</v>
      </c>
      <c r="C14277">
        <f t="shared" si="223"/>
        <v>1190</v>
      </c>
      <c r="D14277">
        <f>IF(D14276=12,1,D14276+1)</f>
        <v>9</v>
      </c>
      <c r="G14277">
        <f>G14276+1</f>
        <v>14277</v>
      </c>
      <c r="H14277">
        <v>26</v>
      </c>
      <c r="I14277">
        <v>20210821</v>
      </c>
      <c r="J14277" cm="1">
        <f t="array" ref="J14277">INDEX(Sheet1!A:X,C14276+1,5)</f>
        <v>260</v>
      </c>
      <c r="K14277">
        <v>20260821</v>
      </c>
      <c r="L14277">
        <f>L14276+1</f>
        <v>14277</v>
      </c>
    </row>
    <row r="14278" spans="1:12">
      <c r="A14278">
        <f>A14277+1</f>
        <v>14278</v>
      </c>
      <c r="B14278">
        <v>26</v>
      </c>
      <c r="C14278">
        <f t="shared" si="223"/>
        <v>1190</v>
      </c>
      <c r="D14278">
        <f>IF(D14277=12,1,D14277+1)</f>
        <v>10</v>
      </c>
      <c r="G14278">
        <f>G14277+1</f>
        <v>14278</v>
      </c>
      <c r="H14278">
        <v>26</v>
      </c>
      <c r="I14278">
        <v>20210821</v>
      </c>
      <c r="J14278" cm="1">
        <f t="array" ref="J14278">INDEX(Sheet1!A:X,C14277+1,5)</f>
        <v>260</v>
      </c>
      <c r="K14278">
        <v>20260821</v>
      </c>
      <c r="L14278">
        <f>L14277+1</f>
        <v>14278</v>
      </c>
    </row>
    <row r="14279" spans="1:12">
      <c r="A14279">
        <f>A14278+1</f>
        <v>14279</v>
      </c>
      <c r="B14279">
        <v>26</v>
      </c>
      <c r="C14279">
        <f t="shared" si="223"/>
        <v>1190</v>
      </c>
      <c r="D14279">
        <f>IF(D14278=12,1,D14278+1)</f>
        <v>11</v>
      </c>
      <c r="G14279">
        <f>G14278+1</f>
        <v>14279</v>
      </c>
      <c r="H14279">
        <v>26</v>
      </c>
      <c r="I14279">
        <v>20210821</v>
      </c>
      <c r="J14279" cm="1">
        <f t="array" ref="J14279">INDEX(Sheet1!A:X,C14278+1,5)</f>
        <v>260</v>
      </c>
      <c r="K14279">
        <v>20260821</v>
      </c>
      <c r="L14279">
        <f>L14278+1</f>
        <v>14279</v>
      </c>
    </row>
    <row r="14280" spans="1:12">
      <c r="A14280">
        <f>A14279+1</f>
        <v>14280</v>
      </c>
      <c r="B14280">
        <v>26</v>
      </c>
      <c r="C14280">
        <f t="shared" si="223"/>
        <v>1191</v>
      </c>
      <c r="D14280">
        <f>IF(D14279=12,1,D14279+1)</f>
        <v>12</v>
      </c>
      <c r="G14280">
        <f>G14279+1</f>
        <v>14280</v>
      </c>
      <c r="H14280">
        <v>26</v>
      </c>
      <c r="I14280">
        <v>20210821</v>
      </c>
      <c r="J14280" cm="1">
        <f t="array" ref="J14280">INDEX(Sheet1!A:X,C14279+1,5)</f>
        <v>260</v>
      </c>
      <c r="K14280">
        <v>20260821</v>
      </c>
      <c r="L14280">
        <f>L14279+1</f>
        <v>14280</v>
      </c>
    </row>
    <row r="14281" spans="1:12">
      <c r="A14281">
        <f>A14280+1</f>
        <v>14281</v>
      </c>
      <c r="B14281">
        <v>26</v>
      </c>
      <c r="C14281">
        <f t="shared" si="223"/>
        <v>1191</v>
      </c>
      <c r="D14281">
        <f>IF(D14280=12,1,D14280+1)</f>
        <v>1</v>
      </c>
      <c r="G14281">
        <f>G14280+1</f>
        <v>14281</v>
      </c>
      <c r="H14281">
        <v>26</v>
      </c>
      <c r="I14281">
        <v>20210821</v>
      </c>
      <c r="J14281" cm="1">
        <f t="array" ref="J14281">INDEX(Sheet1!A:X,C14280+1,5)</f>
        <v>280</v>
      </c>
      <c r="K14281">
        <v>20260821</v>
      </c>
      <c r="L14281">
        <f>L14280+1</f>
        <v>14281</v>
      </c>
    </row>
    <row r="14282" spans="1:12">
      <c r="A14282">
        <f>A14281+1</f>
        <v>14282</v>
      </c>
      <c r="B14282">
        <v>26</v>
      </c>
      <c r="C14282">
        <f t="shared" si="223"/>
        <v>1191</v>
      </c>
      <c r="D14282">
        <f>IF(D14281=12,1,D14281+1)</f>
        <v>2</v>
      </c>
      <c r="G14282">
        <f>G14281+1</f>
        <v>14282</v>
      </c>
      <c r="H14282">
        <v>26</v>
      </c>
      <c r="I14282">
        <v>20210821</v>
      </c>
      <c r="J14282" cm="1">
        <f t="array" ref="J14282">INDEX(Sheet1!A:X,C14281+1,5)</f>
        <v>280</v>
      </c>
      <c r="K14282">
        <v>20260821</v>
      </c>
      <c r="L14282">
        <f>L14281+1</f>
        <v>14282</v>
      </c>
    </row>
    <row r="14283" spans="1:12">
      <c r="A14283">
        <f>A14282+1</f>
        <v>14283</v>
      </c>
      <c r="B14283">
        <v>26</v>
      </c>
      <c r="C14283">
        <f t="shared" si="223"/>
        <v>1191</v>
      </c>
      <c r="D14283">
        <f>IF(D14282=12,1,D14282+1)</f>
        <v>3</v>
      </c>
      <c r="G14283">
        <f>G14282+1</f>
        <v>14283</v>
      </c>
      <c r="H14283">
        <v>26</v>
      </c>
      <c r="I14283">
        <v>20210821</v>
      </c>
      <c r="J14283" cm="1">
        <f t="array" ref="J14283">INDEX(Sheet1!A:X,C14282+1,5)</f>
        <v>280</v>
      </c>
      <c r="K14283">
        <v>20260821</v>
      </c>
      <c r="L14283">
        <f>L14282+1</f>
        <v>14283</v>
      </c>
    </row>
    <row r="14284" spans="1:12">
      <c r="A14284">
        <f>A14283+1</f>
        <v>14284</v>
      </c>
      <c r="B14284">
        <v>26</v>
      </c>
      <c r="C14284">
        <f t="shared" si="223"/>
        <v>1191</v>
      </c>
      <c r="D14284">
        <f>IF(D14283=12,1,D14283+1)</f>
        <v>4</v>
      </c>
      <c r="G14284">
        <f>G14283+1</f>
        <v>14284</v>
      </c>
      <c r="H14284">
        <v>26</v>
      </c>
      <c r="I14284">
        <v>20210821</v>
      </c>
      <c r="J14284" cm="1">
        <f t="array" ref="J14284">INDEX(Sheet1!A:X,C14283+1,5)</f>
        <v>280</v>
      </c>
      <c r="K14284">
        <v>20260821</v>
      </c>
      <c r="L14284">
        <f>L14283+1</f>
        <v>14284</v>
      </c>
    </row>
    <row r="14285" spans="1:12">
      <c r="A14285">
        <f>A14284+1</f>
        <v>14285</v>
      </c>
      <c r="B14285">
        <v>26</v>
      </c>
      <c r="C14285">
        <f t="shared" si="223"/>
        <v>1191</v>
      </c>
      <c r="D14285">
        <f>IF(D14284=12,1,D14284+1)</f>
        <v>5</v>
      </c>
      <c r="G14285">
        <f>G14284+1</f>
        <v>14285</v>
      </c>
      <c r="H14285">
        <v>26</v>
      </c>
      <c r="I14285">
        <v>20210821</v>
      </c>
      <c r="J14285" cm="1">
        <f t="array" ref="J14285">INDEX(Sheet1!A:X,C14284+1,5)</f>
        <v>280</v>
      </c>
      <c r="K14285">
        <v>20260821</v>
      </c>
      <c r="L14285">
        <f>L14284+1</f>
        <v>14285</v>
      </c>
    </row>
    <row r="14286" spans="1:12">
      <c r="A14286">
        <f>A14285+1</f>
        <v>14286</v>
      </c>
      <c r="B14286">
        <v>26</v>
      </c>
      <c r="C14286">
        <f t="shared" si="223"/>
        <v>1191</v>
      </c>
      <c r="D14286">
        <f>IF(D14285=12,1,D14285+1)</f>
        <v>6</v>
      </c>
      <c r="G14286">
        <f>G14285+1</f>
        <v>14286</v>
      </c>
      <c r="H14286">
        <v>26</v>
      </c>
      <c r="I14286">
        <v>20210821</v>
      </c>
      <c r="J14286" cm="1">
        <f t="array" ref="J14286">INDEX(Sheet1!A:X,C14285+1,5)</f>
        <v>280</v>
      </c>
      <c r="K14286">
        <v>20260821</v>
      </c>
      <c r="L14286">
        <f>L14285+1</f>
        <v>14286</v>
      </c>
    </row>
    <row r="14287" spans="1:12">
      <c r="A14287">
        <f>A14286+1</f>
        <v>14287</v>
      </c>
      <c r="B14287">
        <v>26</v>
      </c>
      <c r="C14287">
        <f t="shared" si="223"/>
        <v>1191</v>
      </c>
      <c r="D14287">
        <f>IF(D14286=12,1,D14286+1)</f>
        <v>7</v>
      </c>
      <c r="G14287">
        <f>G14286+1</f>
        <v>14287</v>
      </c>
      <c r="H14287">
        <v>26</v>
      </c>
      <c r="I14287">
        <v>20210821</v>
      </c>
      <c r="J14287" cm="1">
        <f t="array" ref="J14287">INDEX(Sheet1!A:X,C14286+1,5)</f>
        <v>280</v>
      </c>
      <c r="K14287">
        <v>20260821</v>
      </c>
      <c r="L14287">
        <f>L14286+1</f>
        <v>14287</v>
      </c>
    </row>
    <row r="14288" spans="1:12">
      <c r="A14288">
        <f>A14287+1</f>
        <v>14288</v>
      </c>
      <c r="B14288">
        <v>26</v>
      </c>
      <c r="C14288">
        <f t="shared" si="223"/>
        <v>1191</v>
      </c>
      <c r="D14288">
        <f>IF(D14287=12,1,D14287+1)</f>
        <v>8</v>
      </c>
      <c r="G14288">
        <f>G14287+1</f>
        <v>14288</v>
      </c>
      <c r="H14288">
        <v>26</v>
      </c>
      <c r="I14288">
        <v>20210821</v>
      </c>
      <c r="J14288" cm="1">
        <f t="array" ref="J14288">INDEX(Sheet1!A:X,C14287+1,5)</f>
        <v>280</v>
      </c>
      <c r="K14288">
        <v>20260821</v>
      </c>
      <c r="L14288">
        <f>L14287+1</f>
        <v>14288</v>
      </c>
    </row>
    <row r="14289" spans="1:12">
      <c r="A14289">
        <f>A14288+1</f>
        <v>14289</v>
      </c>
      <c r="B14289">
        <v>26</v>
      </c>
      <c r="C14289">
        <f t="shared" si="223"/>
        <v>1191</v>
      </c>
      <c r="D14289">
        <f>IF(D14288=12,1,D14288+1)</f>
        <v>9</v>
      </c>
      <c r="G14289">
        <f>G14288+1</f>
        <v>14289</v>
      </c>
      <c r="H14289">
        <v>26</v>
      </c>
      <c r="I14289">
        <v>20210821</v>
      </c>
      <c r="J14289" cm="1">
        <f t="array" ref="J14289">INDEX(Sheet1!A:X,C14288+1,5)</f>
        <v>280</v>
      </c>
      <c r="K14289">
        <v>20260821</v>
      </c>
      <c r="L14289">
        <f>L14288+1</f>
        <v>14289</v>
      </c>
    </row>
    <row r="14290" spans="1:12">
      <c r="A14290">
        <f>A14289+1</f>
        <v>14290</v>
      </c>
      <c r="B14290">
        <v>26</v>
      </c>
      <c r="C14290">
        <f t="shared" si="223"/>
        <v>1191</v>
      </c>
      <c r="D14290">
        <f>IF(D14289=12,1,D14289+1)</f>
        <v>10</v>
      </c>
      <c r="G14290">
        <f>G14289+1</f>
        <v>14290</v>
      </c>
      <c r="H14290">
        <v>26</v>
      </c>
      <c r="I14290">
        <v>20210821</v>
      </c>
      <c r="J14290" cm="1">
        <f t="array" ref="J14290">INDEX(Sheet1!A:X,C14289+1,5)</f>
        <v>280</v>
      </c>
      <c r="K14290">
        <v>20260821</v>
      </c>
      <c r="L14290">
        <f>L14289+1</f>
        <v>14290</v>
      </c>
    </row>
    <row r="14291" spans="1:12">
      <c r="A14291">
        <f>A14290+1</f>
        <v>14291</v>
      </c>
      <c r="B14291">
        <v>26</v>
      </c>
      <c r="C14291">
        <f t="shared" si="223"/>
        <v>1191</v>
      </c>
      <c r="D14291">
        <f>IF(D14290=12,1,D14290+1)</f>
        <v>11</v>
      </c>
      <c r="G14291">
        <f>G14290+1</f>
        <v>14291</v>
      </c>
      <c r="H14291">
        <v>26</v>
      </c>
      <c r="I14291">
        <v>20210821</v>
      </c>
      <c r="J14291" cm="1">
        <f t="array" ref="J14291">INDEX(Sheet1!A:X,C14290+1,5)</f>
        <v>280</v>
      </c>
      <c r="K14291">
        <v>20260821</v>
      </c>
      <c r="L14291">
        <f>L14290+1</f>
        <v>14291</v>
      </c>
    </row>
    <row r="14292" spans="1:12">
      <c r="A14292">
        <f>A14291+1</f>
        <v>14292</v>
      </c>
      <c r="B14292">
        <v>26</v>
      </c>
      <c r="C14292">
        <f t="shared" si="223"/>
        <v>1192</v>
      </c>
      <c r="D14292">
        <f>IF(D14291=12,1,D14291+1)</f>
        <v>12</v>
      </c>
      <c r="G14292">
        <f>G14291+1</f>
        <v>14292</v>
      </c>
      <c r="H14292">
        <v>26</v>
      </c>
      <c r="I14292">
        <v>20210821</v>
      </c>
      <c r="J14292" cm="1">
        <f t="array" ref="J14292">INDEX(Sheet1!A:X,C14291+1,5)</f>
        <v>280</v>
      </c>
      <c r="K14292">
        <v>20260821</v>
      </c>
      <c r="L14292">
        <f>L14291+1</f>
        <v>14292</v>
      </c>
    </row>
    <row r="14293" spans="1:12">
      <c r="A14293">
        <f>A14292+1</f>
        <v>14293</v>
      </c>
      <c r="B14293">
        <v>26</v>
      </c>
      <c r="C14293">
        <f t="shared" si="223"/>
        <v>1192</v>
      </c>
      <c r="D14293">
        <f>IF(D14292=12,1,D14292+1)</f>
        <v>1</v>
      </c>
      <c r="G14293">
        <f>G14292+1</f>
        <v>14293</v>
      </c>
      <c r="H14293">
        <v>26</v>
      </c>
      <c r="I14293">
        <v>20210821</v>
      </c>
      <c r="J14293" cm="1">
        <f t="array" ref="J14293">INDEX(Sheet1!A:X,C14292+1,5)</f>
        <v>749</v>
      </c>
      <c r="K14293">
        <v>20260821</v>
      </c>
      <c r="L14293">
        <f>L14292+1</f>
        <v>14293</v>
      </c>
    </row>
    <row r="14294" spans="1:12">
      <c r="A14294">
        <f>A14293+1</f>
        <v>14294</v>
      </c>
      <c r="B14294">
        <v>26</v>
      </c>
      <c r="C14294">
        <f t="shared" si="223"/>
        <v>1192</v>
      </c>
      <c r="D14294">
        <f>IF(D14293=12,1,D14293+1)</f>
        <v>2</v>
      </c>
      <c r="G14294">
        <f>G14293+1</f>
        <v>14294</v>
      </c>
      <c r="H14294">
        <v>26</v>
      </c>
      <c r="I14294">
        <v>20210821</v>
      </c>
      <c r="J14294" cm="1">
        <f t="array" ref="J14294">INDEX(Sheet1!A:X,C14293+1,5)</f>
        <v>749</v>
      </c>
      <c r="K14294">
        <v>20260821</v>
      </c>
      <c r="L14294">
        <f>L14293+1</f>
        <v>14294</v>
      </c>
    </row>
    <row r="14295" spans="1:12">
      <c r="A14295">
        <f>A14294+1</f>
        <v>14295</v>
      </c>
      <c r="B14295">
        <v>26</v>
      </c>
      <c r="C14295">
        <f t="shared" si="223"/>
        <v>1192</v>
      </c>
      <c r="D14295">
        <f>IF(D14294=12,1,D14294+1)</f>
        <v>3</v>
      </c>
      <c r="G14295">
        <f>G14294+1</f>
        <v>14295</v>
      </c>
      <c r="H14295">
        <v>26</v>
      </c>
      <c r="I14295">
        <v>20210821</v>
      </c>
      <c r="J14295" cm="1">
        <f t="array" ref="J14295">INDEX(Sheet1!A:X,C14294+1,5)</f>
        <v>749</v>
      </c>
      <c r="K14295">
        <v>20260821</v>
      </c>
      <c r="L14295">
        <f>L14294+1</f>
        <v>14295</v>
      </c>
    </row>
    <row r="14296" spans="1:12">
      <c r="A14296">
        <f>A14295+1</f>
        <v>14296</v>
      </c>
      <c r="B14296">
        <v>26</v>
      </c>
      <c r="C14296">
        <f t="shared" si="223"/>
        <v>1192</v>
      </c>
      <c r="D14296">
        <f>IF(D14295=12,1,D14295+1)</f>
        <v>4</v>
      </c>
      <c r="G14296">
        <f>G14295+1</f>
        <v>14296</v>
      </c>
      <c r="H14296">
        <v>26</v>
      </c>
      <c r="I14296">
        <v>20210821</v>
      </c>
      <c r="J14296" cm="1">
        <f t="array" ref="J14296">INDEX(Sheet1!A:X,C14295+1,5)</f>
        <v>749</v>
      </c>
      <c r="K14296">
        <v>20260821</v>
      </c>
      <c r="L14296">
        <f>L14295+1</f>
        <v>14296</v>
      </c>
    </row>
    <row r="14297" spans="1:12">
      <c r="A14297">
        <f>A14296+1</f>
        <v>14297</v>
      </c>
      <c r="B14297">
        <v>26</v>
      </c>
      <c r="C14297">
        <f t="shared" si="223"/>
        <v>1192</v>
      </c>
      <c r="D14297">
        <f>IF(D14296=12,1,D14296+1)</f>
        <v>5</v>
      </c>
      <c r="G14297">
        <f>G14296+1</f>
        <v>14297</v>
      </c>
      <c r="H14297">
        <v>26</v>
      </c>
      <c r="I14297">
        <v>20210821</v>
      </c>
      <c r="J14297" cm="1">
        <f t="array" ref="J14297">INDEX(Sheet1!A:X,C14296+1,5)</f>
        <v>749</v>
      </c>
      <c r="K14297">
        <v>20260821</v>
      </c>
      <c r="L14297">
        <f>L14296+1</f>
        <v>14297</v>
      </c>
    </row>
    <row r="14298" spans="1:12">
      <c r="A14298">
        <f>A14297+1</f>
        <v>14298</v>
      </c>
      <c r="B14298">
        <v>26</v>
      </c>
      <c r="C14298">
        <f t="shared" si="223"/>
        <v>1192</v>
      </c>
      <c r="D14298">
        <f>IF(D14297=12,1,D14297+1)</f>
        <v>6</v>
      </c>
      <c r="G14298">
        <f>G14297+1</f>
        <v>14298</v>
      </c>
      <c r="H14298">
        <v>26</v>
      </c>
      <c r="I14298">
        <v>20210821</v>
      </c>
      <c r="J14298" cm="1">
        <f t="array" ref="J14298">INDEX(Sheet1!A:X,C14297+1,5)</f>
        <v>749</v>
      </c>
      <c r="K14298">
        <v>20260821</v>
      </c>
      <c r="L14298">
        <f>L14297+1</f>
        <v>14298</v>
      </c>
    </row>
    <row r="14299" spans="1:12">
      <c r="A14299">
        <f>A14298+1</f>
        <v>14299</v>
      </c>
      <c r="B14299">
        <v>26</v>
      </c>
      <c r="C14299">
        <f t="shared" si="223"/>
        <v>1192</v>
      </c>
      <c r="D14299">
        <f>IF(D14298=12,1,D14298+1)</f>
        <v>7</v>
      </c>
      <c r="G14299">
        <f>G14298+1</f>
        <v>14299</v>
      </c>
      <c r="H14299">
        <v>26</v>
      </c>
      <c r="I14299">
        <v>20210821</v>
      </c>
      <c r="J14299" cm="1">
        <f t="array" ref="J14299">INDEX(Sheet1!A:X,C14298+1,5)</f>
        <v>749</v>
      </c>
      <c r="K14299">
        <v>20260821</v>
      </c>
      <c r="L14299">
        <f>L14298+1</f>
        <v>14299</v>
      </c>
    </row>
    <row r="14300" spans="1:12">
      <c r="A14300">
        <f>A14299+1</f>
        <v>14300</v>
      </c>
      <c r="B14300">
        <v>26</v>
      </c>
      <c r="C14300">
        <f t="shared" si="223"/>
        <v>1192</v>
      </c>
      <c r="D14300">
        <f>IF(D14299=12,1,D14299+1)</f>
        <v>8</v>
      </c>
      <c r="G14300">
        <f>G14299+1</f>
        <v>14300</v>
      </c>
      <c r="H14300">
        <v>26</v>
      </c>
      <c r="I14300">
        <v>20210821</v>
      </c>
      <c r="J14300" cm="1">
        <f t="array" ref="J14300">INDEX(Sheet1!A:X,C14299+1,5)</f>
        <v>749</v>
      </c>
      <c r="K14300">
        <v>20260821</v>
      </c>
      <c r="L14300">
        <f>L14299+1</f>
        <v>14300</v>
      </c>
    </row>
    <row r="14301" spans="1:12">
      <c r="A14301">
        <f>A14300+1</f>
        <v>14301</v>
      </c>
      <c r="B14301">
        <v>26</v>
      </c>
      <c r="C14301">
        <f t="shared" si="223"/>
        <v>1192</v>
      </c>
      <c r="D14301">
        <f>IF(D14300=12,1,D14300+1)</f>
        <v>9</v>
      </c>
      <c r="G14301">
        <f>G14300+1</f>
        <v>14301</v>
      </c>
      <c r="H14301">
        <v>26</v>
      </c>
      <c r="I14301">
        <v>20210821</v>
      </c>
      <c r="J14301" cm="1">
        <f t="array" ref="J14301">INDEX(Sheet1!A:X,C14300+1,5)</f>
        <v>749</v>
      </c>
      <c r="K14301">
        <v>20260821</v>
      </c>
      <c r="L14301">
        <f>L14300+1</f>
        <v>14301</v>
      </c>
    </row>
    <row r="14302" spans="1:12">
      <c r="A14302">
        <f>A14301+1</f>
        <v>14302</v>
      </c>
      <c r="B14302">
        <v>26</v>
      </c>
      <c r="C14302">
        <f t="shared" si="223"/>
        <v>1192</v>
      </c>
      <c r="D14302">
        <f>IF(D14301=12,1,D14301+1)</f>
        <v>10</v>
      </c>
      <c r="G14302">
        <f>G14301+1</f>
        <v>14302</v>
      </c>
      <c r="H14302">
        <v>26</v>
      </c>
      <c r="I14302">
        <v>20210821</v>
      </c>
      <c r="J14302" cm="1">
        <f t="array" ref="J14302">INDEX(Sheet1!A:X,C14301+1,5)</f>
        <v>749</v>
      </c>
      <c r="K14302">
        <v>20260821</v>
      </c>
      <c r="L14302">
        <f>L14301+1</f>
        <v>14302</v>
      </c>
    </row>
    <row r="14303" spans="1:12">
      <c r="A14303">
        <f>A14302+1</f>
        <v>14303</v>
      </c>
      <c r="B14303">
        <v>26</v>
      </c>
      <c r="C14303">
        <f t="shared" si="223"/>
        <v>1192</v>
      </c>
      <c r="D14303">
        <f>IF(D14302=12,1,D14302+1)</f>
        <v>11</v>
      </c>
      <c r="G14303">
        <f>G14302+1</f>
        <v>14303</v>
      </c>
      <c r="H14303">
        <v>26</v>
      </c>
      <c r="I14303">
        <v>20210821</v>
      </c>
      <c r="J14303" cm="1">
        <f t="array" ref="J14303">INDEX(Sheet1!A:X,C14302+1,5)</f>
        <v>749</v>
      </c>
      <c r="K14303">
        <v>20260821</v>
      </c>
      <c r="L14303">
        <f>L14302+1</f>
        <v>14303</v>
      </c>
    </row>
    <row r="14304" spans="1:12">
      <c r="A14304">
        <f>A14303+1</f>
        <v>14304</v>
      </c>
      <c r="B14304">
        <v>26</v>
      </c>
      <c r="C14304">
        <f t="shared" si="223"/>
        <v>1193</v>
      </c>
      <c r="D14304">
        <f>IF(D14303=12,1,D14303+1)</f>
        <v>12</v>
      </c>
      <c r="G14304">
        <f>G14303+1</f>
        <v>14304</v>
      </c>
      <c r="H14304">
        <v>26</v>
      </c>
      <c r="I14304">
        <v>20210821</v>
      </c>
      <c r="J14304" cm="1">
        <f t="array" ref="J14304">INDEX(Sheet1!A:X,C14303+1,5)</f>
        <v>749</v>
      </c>
      <c r="K14304">
        <v>20260821</v>
      </c>
      <c r="L14304">
        <f>L14303+1</f>
        <v>14304</v>
      </c>
    </row>
    <row r="14305" spans="1:12">
      <c r="A14305">
        <f>A14304+1</f>
        <v>14305</v>
      </c>
      <c r="B14305">
        <v>26</v>
      </c>
      <c r="C14305">
        <f t="shared" si="223"/>
        <v>1193</v>
      </c>
      <c r="D14305">
        <f>IF(D14304=12,1,D14304+1)</f>
        <v>1</v>
      </c>
      <c r="G14305">
        <f>G14304+1</f>
        <v>14305</v>
      </c>
      <c r="H14305">
        <v>26</v>
      </c>
      <c r="I14305">
        <v>20210821</v>
      </c>
      <c r="J14305" cm="1">
        <f t="array" ref="J14305">INDEX(Sheet1!A:X,C14304+1,5)</f>
        <v>1300</v>
      </c>
      <c r="K14305">
        <v>20260821</v>
      </c>
      <c r="L14305">
        <f>L14304+1</f>
        <v>14305</v>
      </c>
    </row>
    <row r="14306" spans="1:12">
      <c r="A14306">
        <f>A14305+1</f>
        <v>14306</v>
      </c>
      <c r="B14306">
        <v>26</v>
      </c>
      <c r="C14306">
        <f t="shared" si="223"/>
        <v>1193</v>
      </c>
      <c r="D14306">
        <f>IF(D14305=12,1,D14305+1)</f>
        <v>2</v>
      </c>
      <c r="G14306">
        <f>G14305+1</f>
        <v>14306</v>
      </c>
      <c r="H14306">
        <v>26</v>
      </c>
      <c r="I14306">
        <v>20210821</v>
      </c>
      <c r="J14306" cm="1">
        <f t="array" ref="J14306">INDEX(Sheet1!A:X,C14305+1,5)</f>
        <v>1300</v>
      </c>
      <c r="K14306">
        <v>20260821</v>
      </c>
      <c r="L14306">
        <f>L14305+1</f>
        <v>14306</v>
      </c>
    </row>
    <row r="14307" spans="1:12">
      <c r="A14307">
        <f>A14306+1</f>
        <v>14307</v>
      </c>
      <c r="B14307">
        <v>26</v>
      </c>
      <c r="C14307">
        <f t="shared" si="223"/>
        <v>1193</v>
      </c>
      <c r="D14307">
        <f>IF(D14306=12,1,D14306+1)</f>
        <v>3</v>
      </c>
      <c r="G14307">
        <f>G14306+1</f>
        <v>14307</v>
      </c>
      <c r="H14307">
        <v>26</v>
      </c>
      <c r="I14307">
        <v>20210821</v>
      </c>
      <c r="J14307" cm="1">
        <f t="array" ref="J14307">INDEX(Sheet1!A:X,C14306+1,5)</f>
        <v>1300</v>
      </c>
      <c r="K14307">
        <v>20260821</v>
      </c>
      <c r="L14307">
        <f>L14306+1</f>
        <v>14307</v>
      </c>
    </row>
    <row r="14308" spans="1:12">
      <c r="A14308">
        <f>A14307+1</f>
        <v>14308</v>
      </c>
      <c r="B14308">
        <v>26</v>
      </c>
      <c r="C14308">
        <f t="shared" si="223"/>
        <v>1193</v>
      </c>
      <c r="D14308">
        <f>IF(D14307=12,1,D14307+1)</f>
        <v>4</v>
      </c>
      <c r="G14308">
        <f>G14307+1</f>
        <v>14308</v>
      </c>
      <c r="H14308">
        <v>26</v>
      </c>
      <c r="I14308">
        <v>20210821</v>
      </c>
      <c r="J14308" cm="1">
        <f t="array" ref="J14308">INDEX(Sheet1!A:X,C14307+1,5)</f>
        <v>1300</v>
      </c>
      <c r="K14308">
        <v>20260821</v>
      </c>
      <c r="L14308">
        <f>L14307+1</f>
        <v>14308</v>
      </c>
    </row>
    <row r="14309" spans="1:12">
      <c r="A14309">
        <f>A14308+1</f>
        <v>14309</v>
      </c>
      <c r="B14309">
        <v>26</v>
      </c>
      <c r="C14309">
        <f t="shared" si="223"/>
        <v>1193</v>
      </c>
      <c r="D14309">
        <f>IF(D14308=12,1,D14308+1)</f>
        <v>5</v>
      </c>
      <c r="G14309">
        <f>G14308+1</f>
        <v>14309</v>
      </c>
      <c r="H14309">
        <v>26</v>
      </c>
      <c r="I14309">
        <v>20210821</v>
      </c>
      <c r="J14309" cm="1">
        <f t="array" ref="J14309">INDEX(Sheet1!A:X,C14308+1,5)</f>
        <v>1300</v>
      </c>
      <c r="K14309">
        <v>20260821</v>
      </c>
      <c r="L14309">
        <f>L14308+1</f>
        <v>14309</v>
      </c>
    </row>
    <row r="14310" spans="1:12">
      <c r="A14310">
        <f>A14309+1</f>
        <v>14310</v>
      </c>
      <c r="B14310">
        <v>26</v>
      </c>
      <c r="C14310">
        <f t="shared" si="223"/>
        <v>1193</v>
      </c>
      <c r="D14310">
        <f>IF(D14309=12,1,D14309+1)</f>
        <v>6</v>
      </c>
      <c r="G14310">
        <f>G14309+1</f>
        <v>14310</v>
      </c>
      <c r="H14310">
        <v>26</v>
      </c>
      <c r="I14310">
        <v>20210821</v>
      </c>
      <c r="J14310" cm="1">
        <f t="array" ref="J14310">INDEX(Sheet1!A:X,C14309+1,5)</f>
        <v>1300</v>
      </c>
      <c r="K14310">
        <v>20260821</v>
      </c>
      <c r="L14310">
        <f>L14309+1</f>
        <v>14310</v>
      </c>
    </row>
    <row r="14311" spans="1:12">
      <c r="A14311">
        <f>A14310+1</f>
        <v>14311</v>
      </c>
      <c r="B14311">
        <v>26</v>
      </c>
      <c r="C14311">
        <f t="shared" si="223"/>
        <v>1193</v>
      </c>
      <c r="D14311">
        <f>IF(D14310=12,1,D14310+1)</f>
        <v>7</v>
      </c>
      <c r="G14311">
        <f>G14310+1</f>
        <v>14311</v>
      </c>
      <c r="H14311">
        <v>26</v>
      </c>
      <c r="I14311">
        <v>20210821</v>
      </c>
      <c r="J14311" cm="1">
        <f t="array" ref="J14311">INDEX(Sheet1!A:X,C14310+1,5)</f>
        <v>1300</v>
      </c>
      <c r="K14311">
        <v>20260821</v>
      </c>
      <c r="L14311">
        <f>L14310+1</f>
        <v>14311</v>
      </c>
    </row>
    <row r="14312" spans="1:12">
      <c r="A14312">
        <f>A14311+1</f>
        <v>14312</v>
      </c>
      <c r="B14312">
        <v>26</v>
      </c>
      <c r="C14312">
        <f t="shared" si="223"/>
        <v>1193</v>
      </c>
      <c r="D14312">
        <f>IF(D14311=12,1,D14311+1)</f>
        <v>8</v>
      </c>
      <c r="G14312">
        <f>G14311+1</f>
        <v>14312</v>
      </c>
      <c r="H14312">
        <v>26</v>
      </c>
      <c r="I14312">
        <v>20210821</v>
      </c>
      <c r="J14312" cm="1">
        <f t="array" ref="J14312">INDEX(Sheet1!A:X,C14311+1,5)</f>
        <v>1300</v>
      </c>
      <c r="K14312">
        <v>20260821</v>
      </c>
      <c r="L14312">
        <f>L14311+1</f>
        <v>14312</v>
      </c>
    </row>
    <row r="14313" spans="1:12">
      <c r="A14313">
        <f>A14312+1</f>
        <v>14313</v>
      </c>
      <c r="B14313">
        <v>26</v>
      </c>
      <c r="C14313">
        <f t="shared" si="223"/>
        <v>1193</v>
      </c>
      <c r="D14313">
        <f>IF(D14312=12,1,D14312+1)</f>
        <v>9</v>
      </c>
      <c r="G14313">
        <f>G14312+1</f>
        <v>14313</v>
      </c>
      <c r="H14313">
        <v>26</v>
      </c>
      <c r="I14313">
        <v>20210821</v>
      </c>
      <c r="J14313" cm="1">
        <f t="array" ref="J14313">INDEX(Sheet1!A:X,C14312+1,5)</f>
        <v>1300</v>
      </c>
      <c r="K14313">
        <v>20260821</v>
      </c>
      <c r="L14313">
        <f>L14312+1</f>
        <v>14313</v>
      </c>
    </row>
    <row r="14314" spans="1:12">
      <c r="A14314">
        <f>A14313+1</f>
        <v>14314</v>
      </c>
      <c r="B14314">
        <v>26</v>
      </c>
      <c r="C14314">
        <f t="shared" si="223"/>
        <v>1193</v>
      </c>
      <c r="D14314">
        <f>IF(D14313=12,1,D14313+1)</f>
        <v>10</v>
      </c>
      <c r="G14314">
        <f>G14313+1</f>
        <v>14314</v>
      </c>
      <c r="H14314">
        <v>26</v>
      </c>
      <c r="I14314">
        <v>20210821</v>
      </c>
      <c r="J14314" cm="1">
        <f t="array" ref="J14314">INDEX(Sheet1!A:X,C14313+1,5)</f>
        <v>1300</v>
      </c>
      <c r="K14314">
        <v>20260821</v>
      </c>
      <c r="L14314">
        <f>L14313+1</f>
        <v>14314</v>
      </c>
    </row>
    <row r="14315" spans="1:12">
      <c r="A14315">
        <f>A14314+1</f>
        <v>14315</v>
      </c>
      <c r="B14315">
        <v>26</v>
      </c>
      <c r="C14315">
        <f t="shared" si="223"/>
        <v>1193</v>
      </c>
      <c r="D14315">
        <f>IF(D14314=12,1,D14314+1)</f>
        <v>11</v>
      </c>
      <c r="G14315">
        <f>G14314+1</f>
        <v>14315</v>
      </c>
      <c r="H14315">
        <v>26</v>
      </c>
      <c r="I14315">
        <v>20210821</v>
      </c>
      <c r="J14315" cm="1">
        <f t="array" ref="J14315">INDEX(Sheet1!A:X,C14314+1,5)</f>
        <v>1300</v>
      </c>
      <c r="K14315">
        <v>20260821</v>
      </c>
      <c r="L14315">
        <f>L14314+1</f>
        <v>14315</v>
      </c>
    </row>
    <row r="14316" spans="1:12">
      <c r="A14316">
        <f>A14315+1</f>
        <v>14316</v>
      </c>
      <c r="B14316">
        <v>26</v>
      </c>
      <c r="C14316">
        <f t="shared" si="223"/>
        <v>1194</v>
      </c>
      <c r="D14316">
        <f>IF(D14315=12,1,D14315+1)</f>
        <v>12</v>
      </c>
      <c r="G14316">
        <f>G14315+1</f>
        <v>14316</v>
      </c>
      <c r="H14316">
        <v>26</v>
      </c>
      <c r="I14316">
        <v>20210821</v>
      </c>
      <c r="J14316" cm="1">
        <f t="array" ref="J14316">INDEX(Sheet1!A:X,C14315+1,5)</f>
        <v>1300</v>
      </c>
      <c r="K14316">
        <v>20260821</v>
      </c>
      <c r="L14316">
        <f>L14315+1</f>
        <v>14316</v>
      </c>
    </row>
    <row r="14317" spans="1:12">
      <c r="A14317">
        <f>A14316+1</f>
        <v>14317</v>
      </c>
      <c r="B14317">
        <v>26</v>
      </c>
      <c r="C14317">
        <f t="shared" si="223"/>
        <v>1194</v>
      </c>
      <c r="D14317">
        <f>IF(D14316=12,1,D14316+1)</f>
        <v>1</v>
      </c>
      <c r="G14317">
        <f>G14316+1</f>
        <v>14317</v>
      </c>
      <c r="H14317">
        <v>26</v>
      </c>
      <c r="I14317">
        <v>20210821</v>
      </c>
      <c r="J14317" cm="1">
        <f t="array" ref="J14317">INDEX(Sheet1!A:X,C14316+1,5)</f>
        <v>78.400000000000006</v>
      </c>
      <c r="K14317">
        <v>20260821</v>
      </c>
      <c r="L14317">
        <f>L14316+1</f>
        <v>14317</v>
      </c>
    </row>
    <row r="14318" spans="1:12">
      <c r="A14318">
        <f>A14317+1</f>
        <v>14318</v>
      </c>
      <c r="B14318">
        <v>26</v>
      </c>
      <c r="C14318">
        <f t="shared" si="223"/>
        <v>1194</v>
      </c>
      <c r="D14318">
        <f>IF(D14317=12,1,D14317+1)</f>
        <v>2</v>
      </c>
      <c r="G14318">
        <f>G14317+1</f>
        <v>14318</v>
      </c>
      <c r="H14318">
        <v>26</v>
      </c>
      <c r="I14318">
        <v>20210821</v>
      </c>
      <c r="J14318" cm="1">
        <f t="array" ref="J14318">INDEX(Sheet1!A:X,C14317+1,5)</f>
        <v>78.400000000000006</v>
      </c>
      <c r="K14318">
        <v>20260821</v>
      </c>
      <c r="L14318">
        <f>L14317+1</f>
        <v>14318</v>
      </c>
    </row>
    <row r="14319" spans="1:12">
      <c r="A14319">
        <f>A14318+1</f>
        <v>14319</v>
      </c>
      <c r="B14319">
        <v>26</v>
      </c>
      <c r="C14319">
        <f t="shared" si="223"/>
        <v>1194</v>
      </c>
      <c r="D14319">
        <f>IF(D14318=12,1,D14318+1)</f>
        <v>3</v>
      </c>
      <c r="G14319">
        <f>G14318+1</f>
        <v>14319</v>
      </c>
      <c r="H14319">
        <v>26</v>
      </c>
      <c r="I14319">
        <v>20210821</v>
      </c>
      <c r="J14319" cm="1">
        <f t="array" ref="J14319">INDEX(Sheet1!A:X,C14318+1,5)</f>
        <v>78.400000000000006</v>
      </c>
      <c r="K14319">
        <v>20260821</v>
      </c>
      <c r="L14319">
        <f>L14318+1</f>
        <v>14319</v>
      </c>
    </row>
    <row r="14320" spans="1:12">
      <c r="A14320">
        <f>A14319+1</f>
        <v>14320</v>
      </c>
      <c r="B14320">
        <v>26</v>
      </c>
      <c r="C14320">
        <f t="shared" si="223"/>
        <v>1194</v>
      </c>
      <c r="D14320">
        <f>IF(D14319=12,1,D14319+1)</f>
        <v>4</v>
      </c>
      <c r="G14320">
        <f>G14319+1</f>
        <v>14320</v>
      </c>
      <c r="H14320">
        <v>26</v>
      </c>
      <c r="I14320">
        <v>20210821</v>
      </c>
      <c r="J14320" cm="1">
        <f t="array" ref="J14320">INDEX(Sheet1!A:X,C14319+1,5)</f>
        <v>78.400000000000006</v>
      </c>
      <c r="K14320">
        <v>20260821</v>
      </c>
      <c r="L14320">
        <f>L14319+1</f>
        <v>14320</v>
      </c>
    </row>
    <row r="14321" spans="1:12">
      <c r="A14321">
        <f>A14320+1</f>
        <v>14321</v>
      </c>
      <c r="B14321">
        <v>26</v>
      </c>
      <c r="C14321">
        <f t="shared" si="223"/>
        <v>1194</v>
      </c>
      <c r="D14321">
        <f>IF(D14320=12,1,D14320+1)</f>
        <v>5</v>
      </c>
      <c r="G14321">
        <f>G14320+1</f>
        <v>14321</v>
      </c>
      <c r="H14321">
        <v>26</v>
      </c>
      <c r="I14321">
        <v>20210821</v>
      </c>
      <c r="J14321" cm="1">
        <f t="array" ref="J14321">INDEX(Sheet1!A:X,C14320+1,5)</f>
        <v>78.400000000000006</v>
      </c>
      <c r="K14321">
        <v>20260821</v>
      </c>
      <c r="L14321">
        <f>L14320+1</f>
        <v>14321</v>
      </c>
    </row>
    <row r="14322" spans="1:12">
      <c r="A14322">
        <f>A14321+1</f>
        <v>14322</v>
      </c>
      <c r="B14322">
        <v>26</v>
      </c>
      <c r="C14322">
        <f t="shared" si="223"/>
        <v>1194</v>
      </c>
      <c r="D14322">
        <f>IF(D14321=12,1,D14321+1)</f>
        <v>6</v>
      </c>
      <c r="G14322">
        <f>G14321+1</f>
        <v>14322</v>
      </c>
      <c r="H14322">
        <v>26</v>
      </c>
      <c r="I14322">
        <v>20210821</v>
      </c>
      <c r="J14322" cm="1">
        <f t="array" ref="J14322">INDEX(Sheet1!A:X,C14321+1,5)</f>
        <v>78.400000000000006</v>
      </c>
      <c r="K14322">
        <v>20260821</v>
      </c>
      <c r="L14322">
        <f>L14321+1</f>
        <v>14322</v>
      </c>
    </row>
    <row r="14323" spans="1:12">
      <c r="A14323">
        <f>A14322+1</f>
        <v>14323</v>
      </c>
      <c r="B14323">
        <v>26</v>
      </c>
      <c r="C14323">
        <f t="shared" si="223"/>
        <v>1194</v>
      </c>
      <c r="D14323">
        <f>IF(D14322=12,1,D14322+1)</f>
        <v>7</v>
      </c>
      <c r="G14323">
        <f>G14322+1</f>
        <v>14323</v>
      </c>
      <c r="H14323">
        <v>26</v>
      </c>
      <c r="I14323">
        <v>20210821</v>
      </c>
      <c r="J14323" cm="1">
        <f t="array" ref="J14323">INDEX(Sheet1!A:X,C14322+1,5)</f>
        <v>78.400000000000006</v>
      </c>
      <c r="K14323">
        <v>20260821</v>
      </c>
      <c r="L14323">
        <f>L14322+1</f>
        <v>14323</v>
      </c>
    </row>
    <row r="14324" spans="1:12">
      <c r="A14324">
        <f>A14323+1</f>
        <v>14324</v>
      </c>
      <c r="B14324">
        <v>26</v>
      </c>
      <c r="C14324">
        <f t="shared" si="223"/>
        <v>1194</v>
      </c>
      <c r="D14324">
        <f>IF(D14323=12,1,D14323+1)</f>
        <v>8</v>
      </c>
      <c r="G14324">
        <f>G14323+1</f>
        <v>14324</v>
      </c>
      <c r="H14324">
        <v>26</v>
      </c>
      <c r="I14324">
        <v>20210821</v>
      </c>
      <c r="J14324" cm="1">
        <f t="array" ref="J14324">INDEX(Sheet1!A:X,C14323+1,5)</f>
        <v>78.400000000000006</v>
      </c>
      <c r="K14324">
        <v>20260821</v>
      </c>
      <c r="L14324">
        <f>L14323+1</f>
        <v>14324</v>
      </c>
    </row>
    <row r="14325" spans="1:12">
      <c r="A14325">
        <f>A14324+1</f>
        <v>14325</v>
      </c>
      <c r="B14325">
        <v>26</v>
      </c>
      <c r="C14325">
        <f t="shared" si="223"/>
        <v>1194</v>
      </c>
      <c r="D14325">
        <f>IF(D14324=12,1,D14324+1)</f>
        <v>9</v>
      </c>
      <c r="G14325">
        <f>G14324+1</f>
        <v>14325</v>
      </c>
      <c r="H14325">
        <v>26</v>
      </c>
      <c r="I14325">
        <v>20210821</v>
      </c>
      <c r="J14325" cm="1">
        <f t="array" ref="J14325">INDEX(Sheet1!A:X,C14324+1,5)</f>
        <v>78.400000000000006</v>
      </c>
      <c r="K14325">
        <v>20260821</v>
      </c>
      <c r="L14325">
        <f>L14324+1</f>
        <v>14325</v>
      </c>
    </row>
    <row r="14326" spans="1:12">
      <c r="A14326">
        <f>A14325+1</f>
        <v>14326</v>
      </c>
      <c r="B14326">
        <v>26</v>
      </c>
      <c r="C14326">
        <f t="shared" si="223"/>
        <v>1194</v>
      </c>
      <c r="D14326">
        <f>IF(D14325=12,1,D14325+1)</f>
        <v>10</v>
      </c>
      <c r="G14326">
        <f>G14325+1</f>
        <v>14326</v>
      </c>
      <c r="H14326">
        <v>26</v>
      </c>
      <c r="I14326">
        <v>20210821</v>
      </c>
      <c r="J14326" cm="1">
        <f t="array" ref="J14326">INDEX(Sheet1!A:X,C14325+1,5)</f>
        <v>78.400000000000006</v>
      </c>
      <c r="K14326">
        <v>20260821</v>
      </c>
      <c r="L14326">
        <f>L14325+1</f>
        <v>14326</v>
      </c>
    </row>
    <row r="14327" spans="1:12">
      <c r="A14327">
        <f>A14326+1</f>
        <v>14327</v>
      </c>
      <c r="B14327">
        <v>26</v>
      </c>
      <c r="C14327">
        <f t="shared" si="223"/>
        <v>1194</v>
      </c>
      <c r="D14327">
        <f>IF(D14326=12,1,D14326+1)</f>
        <v>11</v>
      </c>
      <c r="G14327">
        <f>G14326+1</f>
        <v>14327</v>
      </c>
      <c r="H14327">
        <v>26</v>
      </c>
      <c r="I14327">
        <v>20210821</v>
      </c>
      <c r="J14327" cm="1">
        <f t="array" ref="J14327">INDEX(Sheet1!A:X,C14326+1,5)</f>
        <v>78.400000000000006</v>
      </c>
      <c r="K14327">
        <v>20260821</v>
      </c>
      <c r="L14327">
        <f>L14326+1</f>
        <v>14327</v>
      </c>
    </row>
    <row r="14328" spans="1:12">
      <c r="A14328">
        <f>A14327+1</f>
        <v>14328</v>
      </c>
      <c r="B14328">
        <v>26</v>
      </c>
      <c r="C14328">
        <f t="shared" si="223"/>
        <v>1195</v>
      </c>
      <c r="D14328">
        <f>IF(D14327=12,1,D14327+1)</f>
        <v>12</v>
      </c>
      <c r="G14328">
        <f>G14327+1</f>
        <v>14328</v>
      </c>
      <c r="H14328">
        <v>26</v>
      </c>
      <c r="I14328">
        <v>20210821</v>
      </c>
      <c r="J14328" cm="1">
        <f t="array" ref="J14328">INDEX(Sheet1!A:X,C14327+1,5)</f>
        <v>78.400000000000006</v>
      </c>
      <c r="K14328">
        <v>20260821</v>
      </c>
      <c r="L14328">
        <f>L14327+1</f>
        <v>14328</v>
      </c>
    </row>
    <row r="14329" spans="1:12">
      <c r="A14329">
        <f>A14328+1</f>
        <v>14329</v>
      </c>
      <c r="B14329">
        <v>26</v>
      </c>
      <c r="C14329">
        <f t="shared" si="223"/>
        <v>1195</v>
      </c>
      <c r="D14329">
        <f>IF(D14328=12,1,D14328+1)</f>
        <v>1</v>
      </c>
      <c r="G14329">
        <f>G14328+1</f>
        <v>14329</v>
      </c>
      <c r="H14329">
        <v>26</v>
      </c>
      <c r="I14329">
        <v>20210821</v>
      </c>
      <c r="J14329" cm="1">
        <f t="array" ref="J14329">INDEX(Sheet1!A:X,C14328+1,5)</f>
        <v>45.5</v>
      </c>
      <c r="K14329">
        <v>20260821</v>
      </c>
      <c r="L14329">
        <f>L14328+1</f>
        <v>14329</v>
      </c>
    </row>
    <row r="14330" spans="1:12">
      <c r="A14330">
        <f>A14329+1</f>
        <v>14330</v>
      </c>
      <c r="B14330">
        <v>26</v>
      </c>
      <c r="C14330">
        <f t="shared" si="223"/>
        <v>1195</v>
      </c>
      <c r="D14330">
        <f>IF(D14329=12,1,D14329+1)</f>
        <v>2</v>
      </c>
      <c r="G14330">
        <f>G14329+1</f>
        <v>14330</v>
      </c>
      <c r="H14330">
        <v>26</v>
      </c>
      <c r="I14330">
        <v>20210821</v>
      </c>
      <c r="J14330" cm="1">
        <f t="array" ref="J14330">INDEX(Sheet1!A:X,C14329+1,5)</f>
        <v>45.5</v>
      </c>
      <c r="K14330">
        <v>20260821</v>
      </c>
      <c r="L14330">
        <f>L14329+1</f>
        <v>14330</v>
      </c>
    </row>
    <row r="14331" spans="1:12">
      <c r="A14331">
        <f>A14330+1</f>
        <v>14331</v>
      </c>
      <c r="B14331">
        <v>26</v>
      </c>
      <c r="C14331">
        <f t="shared" si="223"/>
        <v>1195</v>
      </c>
      <c r="D14331">
        <f>IF(D14330=12,1,D14330+1)</f>
        <v>3</v>
      </c>
      <c r="G14331">
        <f>G14330+1</f>
        <v>14331</v>
      </c>
      <c r="H14331">
        <v>26</v>
      </c>
      <c r="I14331">
        <v>20210821</v>
      </c>
      <c r="J14331" cm="1">
        <f t="array" ref="J14331">INDEX(Sheet1!A:X,C14330+1,5)</f>
        <v>45.5</v>
      </c>
      <c r="K14331">
        <v>20260821</v>
      </c>
      <c r="L14331">
        <f>L14330+1</f>
        <v>14331</v>
      </c>
    </row>
    <row r="14332" spans="1:12">
      <c r="A14332">
        <f>A14331+1</f>
        <v>14332</v>
      </c>
      <c r="B14332">
        <v>26</v>
      </c>
      <c r="C14332">
        <f t="shared" si="223"/>
        <v>1195</v>
      </c>
      <c r="D14332">
        <f>IF(D14331=12,1,D14331+1)</f>
        <v>4</v>
      </c>
      <c r="G14332">
        <f>G14331+1</f>
        <v>14332</v>
      </c>
      <c r="H14332">
        <v>26</v>
      </c>
      <c r="I14332">
        <v>20210821</v>
      </c>
      <c r="J14332" cm="1">
        <f t="array" ref="J14332">INDEX(Sheet1!A:X,C14331+1,5)</f>
        <v>45.5</v>
      </c>
      <c r="K14332">
        <v>20260821</v>
      </c>
      <c r="L14332">
        <f>L14331+1</f>
        <v>14332</v>
      </c>
    </row>
    <row r="14333" spans="1:12">
      <c r="A14333">
        <f>A14332+1</f>
        <v>14333</v>
      </c>
      <c r="B14333">
        <v>26</v>
      </c>
      <c r="C14333">
        <f t="shared" si="223"/>
        <v>1195</v>
      </c>
      <c r="D14333">
        <f>IF(D14332=12,1,D14332+1)</f>
        <v>5</v>
      </c>
      <c r="G14333">
        <f>G14332+1</f>
        <v>14333</v>
      </c>
      <c r="H14333">
        <v>26</v>
      </c>
      <c r="I14333">
        <v>20210821</v>
      </c>
      <c r="J14333" cm="1">
        <f t="array" ref="J14333">INDEX(Sheet1!A:X,C14332+1,5)</f>
        <v>45.5</v>
      </c>
      <c r="K14333">
        <v>20260821</v>
      </c>
      <c r="L14333">
        <f>L14332+1</f>
        <v>14333</v>
      </c>
    </row>
    <row r="14334" spans="1:12">
      <c r="A14334">
        <f>A14333+1</f>
        <v>14334</v>
      </c>
      <c r="B14334">
        <v>26</v>
      </c>
      <c r="C14334">
        <f t="shared" si="223"/>
        <v>1195</v>
      </c>
      <c r="D14334">
        <f>IF(D14333=12,1,D14333+1)</f>
        <v>6</v>
      </c>
      <c r="G14334">
        <f>G14333+1</f>
        <v>14334</v>
      </c>
      <c r="H14334">
        <v>26</v>
      </c>
      <c r="I14334">
        <v>20210821</v>
      </c>
      <c r="J14334" cm="1">
        <f t="array" ref="J14334">INDEX(Sheet1!A:X,C14333+1,5)</f>
        <v>45.5</v>
      </c>
      <c r="K14334">
        <v>20260821</v>
      </c>
      <c r="L14334">
        <f>L14333+1</f>
        <v>14334</v>
      </c>
    </row>
    <row r="14335" spans="1:12">
      <c r="A14335">
        <f>A14334+1</f>
        <v>14335</v>
      </c>
      <c r="B14335">
        <v>26</v>
      </c>
      <c r="C14335">
        <f t="shared" si="223"/>
        <v>1195</v>
      </c>
      <c r="D14335">
        <f>IF(D14334=12,1,D14334+1)</f>
        <v>7</v>
      </c>
      <c r="G14335">
        <f>G14334+1</f>
        <v>14335</v>
      </c>
      <c r="H14335">
        <v>26</v>
      </c>
      <c r="I14335">
        <v>20210821</v>
      </c>
      <c r="J14335" cm="1">
        <f t="array" ref="J14335">INDEX(Sheet1!A:X,C14334+1,5)</f>
        <v>45.5</v>
      </c>
      <c r="K14335">
        <v>20260821</v>
      </c>
      <c r="L14335">
        <f>L14334+1</f>
        <v>14335</v>
      </c>
    </row>
    <row r="14336" spans="1:12">
      <c r="A14336">
        <f>A14335+1</f>
        <v>14336</v>
      </c>
      <c r="B14336">
        <v>26</v>
      </c>
      <c r="C14336">
        <f t="shared" si="223"/>
        <v>1195</v>
      </c>
      <c r="D14336">
        <f>IF(D14335=12,1,D14335+1)</f>
        <v>8</v>
      </c>
      <c r="G14336">
        <f>G14335+1</f>
        <v>14336</v>
      </c>
      <c r="H14336">
        <v>26</v>
      </c>
      <c r="I14336">
        <v>20210821</v>
      </c>
      <c r="J14336" cm="1">
        <f t="array" ref="J14336">INDEX(Sheet1!A:X,C14335+1,5)</f>
        <v>45.5</v>
      </c>
      <c r="K14336">
        <v>20260821</v>
      </c>
      <c r="L14336">
        <f>L14335+1</f>
        <v>14336</v>
      </c>
    </row>
    <row r="14337" spans="1:12">
      <c r="A14337">
        <f>A14336+1</f>
        <v>14337</v>
      </c>
      <c r="B14337">
        <v>26</v>
      </c>
      <c r="C14337">
        <f t="shared" ref="C14337:C14400" si="224">ROUNDDOWN(ROW()/12,0)+1</f>
        <v>1195</v>
      </c>
      <c r="D14337">
        <f>IF(D14336=12,1,D14336+1)</f>
        <v>9</v>
      </c>
      <c r="G14337">
        <f>G14336+1</f>
        <v>14337</v>
      </c>
      <c r="H14337">
        <v>26</v>
      </c>
      <c r="I14337">
        <v>20210821</v>
      </c>
      <c r="J14337" cm="1">
        <f t="array" ref="J14337">INDEX(Sheet1!A:X,C14336+1,5)</f>
        <v>45.5</v>
      </c>
      <c r="K14337">
        <v>20260821</v>
      </c>
      <c r="L14337">
        <f>L14336+1</f>
        <v>14337</v>
      </c>
    </row>
    <row r="14338" spans="1:12">
      <c r="A14338">
        <f>A14337+1</f>
        <v>14338</v>
      </c>
      <c r="B14338">
        <v>26</v>
      </c>
      <c r="C14338">
        <f t="shared" si="224"/>
        <v>1195</v>
      </c>
      <c r="D14338">
        <f>IF(D14337=12,1,D14337+1)</f>
        <v>10</v>
      </c>
      <c r="G14338">
        <f>G14337+1</f>
        <v>14338</v>
      </c>
      <c r="H14338">
        <v>26</v>
      </c>
      <c r="I14338">
        <v>20210821</v>
      </c>
      <c r="J14338" cm="1">
        <f t="array" ref="J14338">INDEX(Sheet1!A:X,C14337+1,5)</f>
        <v>45.5</v>
      </c>
      <c r="K14338">
        <v>20260821</v>
      </c>
      <c r="L14338">
        <f>L14337+1</f>
        <v>14338</v>
      </c>
    </row>
    <row r="14339" spans="1:12">
      <c r="A14339">
        <f>A14338+1</f>
        <v>14339</v>
      </c>
      <c r="B14339">
        <v>26</v>
      </c>
      <c r="C14339">
        <f t="shared" si="224"/>
        <v>1195</v>
      </c>
      <c r="D14339">
        <f>IF(D14338=12,1,D14338+1)</f>
        <v>11</v>
      </c>
      <c r="G14339">
        <f>G14338+1</f>
        <v>14339</v>
      </c>
      <c r="H14339">
        <v>26</v>
      </c>
      <c r="I14339">
        <v>20210821</v>
      </c>
      <c r="J14339" cm="1">
        <f t="array" ref="J14339">INDEX(Sheet1!A:X,C14338+1,5)</f>
        <v>45.5</v>
      </c>
      <c r="K14339">
        <v>20260821</v>
      </c>
      <c r="L14339">
        <f>L14338+1</f>
        <v>14339</v>
      </c>
    </row>
    <row r="14340" spans="1:12">
      <c r="A14340">
        <f>A14339+1</f>
        <v>14340</v>
      </c>
      <c r="B14340">
        <v>26</v>
      </c>
      <c r="C14340">
        <f t="shared" si="224"/>
        <v>1196</v>
      </c>
      <c r="D14340">
        <f>IF(D14339=12,1,D14339+1)</f>
        <v>12</v>
      </c>
      <c r="G14340">
        <f>G14339+1</f>
        <v>14340</v>
      </c>
      <c r="H14340">
        <v>26</v>
      </c>
      <c r="I14340">
        <v>20210821</v>
      </c>
      <c r="J14340" cm="1">
        <f t="array" ref="J14340">INDEX(Sheet1!A:X,C14339+1,5)</f>
        <v>45.5</v>
      </c>
      <c r="K14340">
        <v>20260821</v>
      </c>
      <c r="L14340">
        <f>L14339+1</f>
        <v>14340</v>
      </c>
    </row>
    <row r="14341" spans="1:12">
      <c r="A14341">
        <f>A14340+1</f>
        <v>14341</v>
      </c>
      <c r="B14341">
        <v>26</v>
      </c>
      <c r="C14341">
        <f t="shared" si="224"/>
        <v>1196</v>
      </c>
      <c r="D14341">
        <f>IF(D14340=12,1,D14340+1)</f>
        <v>1</v>
      </c>
      <c r="G14341">
        <f>G14340+1</f>
        <v>14341</v>
      </c>
      <c r="H14341">
        <v>26</v>
      </c>
      <c r="I14341">
        <v>20210821</v>
      </c>
      <c r="J14341" cm="1">
        <f t="array" ref="J14341">INDEX(Sheet1!A:X,C14340+1,5)</f>
        <v>3434.7</v>
      </c>
      <c r="K14341">
        <v>20260821</v>
      </c>
      <c r="L14341">
        <f>L14340+1</f>
        <v>14341</v>
      </c>
    </row>
    <row r="14342" spans="1:12">
      <c r="A14342">
        <f>A14341+1</f>
        <v>14342</v>
      </c>
      <c r="B14342">
        <v>26</v>
      </c>
      <c r="C14342">
        <f t="shared" si="224"/>
        <v>1196</v>
      </c>
      <c r="D14342">
        <f>IF(D14341=12,1,D14341+1)</f>
        <v>2</v>
      </c>
      <c r="G14342">
        <f>G14341+1</f>
        <v>14342</v>
      </c>
      <c r="H14342">
        <v>26</v>
      </c>
      <c r="I14342">
        <v>20210821</v>
      </c>
      <c r="J14342" cm="1">
        <f t="array" ref="J14342">INDEX(Sheet1!A:X,C14341+1,5)</f>
        <v>3434.7</v>
      </c>
      <c r="K14342">
        <v>20260821</v>
      </c>
      <c r="L14342">
        <f>L14341+1</f>
        <v>14342</v>
      </c>
    </row>
    <row r="14343" spans="1:12">
      <c r="A14343">
        <f>A14342+1</f>
        <v>14343</v>
      </c>
      <c r="B14343">
        <v>26</v>
      </c>
      <c r="C14343">
        <f t="shared" si="224"/>
        <v>1196</v>
      </c>
      <c r="D14343">
        <f>IF(D14342=12,1,D14342+1)</f>
        <v>3</v>
      </c>
      <c r="G14343">
        <f>G14342+1</f>
        <v>14343</v>
      </c>
      <c r="H14343">
        <v>26</v>
      </c>
      <c r="I14343">
        <v>20210821</v>
      </c>
      <c r="J14343" cm="1">
        <f t="array" ref="J14343">INDEX(Sheet1!A:X,C14342+1,5)</f>
        <v>3434.7</v>
      </c>
      <c r="K14343">
        <v>20260821</v>
      </c>
      <c r="L14343">
        <f>L14342+1</f>
        <v>14343</v>
      </c>
    </row>
    <row r="14344" spans="1:12">
      <c r="A14344">
        <f>A14343+1</f>
        <v>14344</v>
      </c>
      <c r="B14344">
        <v>26</v>
      </c>
      <c r="C14344">
        <f t="shared" si="224"/>
        <v>1196</v>
      </c>
      <c r="D14344">
        <f>IF(D14343=12,1,D14343+1)</f>
        <v>4</v>
      </c>
      <c r="G14344">
        <f>G14343+1</f>
        <v>14344</v>
      </c>
      <c r="H14344">
        <v>26</v>
      </c>
      <c r="I14344">
        <v>20210821</v>
      </c>
      <c r="J14344" cm="1">
        <f t="array" ref="J14344">INDEX(Sheet1!A:X,C14343+1,5)</f>
        <v>3434.7</v>
      </c>
      <c r="K14344">
        <v>20260821</v>
      </c>
      <c r="L14344">
        <f>L14343+1</f>
        <v>14344</v>
      </c>
    </row>
    <row r="14345" spans="1:12">
      <c r="A14345">
        <f>A14344+1</f>
        <v>14345</v>
      </c>
      <c r="B14345">
        <v>26</v>
      </c>
      <c r="C14345">
        <f t="shared" si="224"/>
        <v>1196</v>
      </c>
      <c r="D14345">
        <f>IF(D14344=12,1,D14344+1)</f>
        <v>5</v>
      </c>
      <c r="G14345">
        <f>G14344+1</f>
        <v>14345</v>
      </c>
      <c r="H14345">
        <v>26</v>
      </c>
      <c r="I14345">
        <v>20210821</v>
      </c>
      <c r="J14345" cm="1">
        <f t="array" ref="J14345">INDEX(Sheet1!A:X,C14344+1,5)</f>
        <v>3434.7</v>
      </c>
      <c r="K14345">
        <v>20260821</v>
      </c>
      <c r="L14345">
        <f>L14344+1</f>
        <v>14345</v>
      </c>
    </row>
    <row r="14346" spans="1:12">
      <c r="A14346">
        <f>A14345+1</f>
        <v>14346</v>
      </c>
      <c r="B14346">
        <v>26</v>
      </c>
      <c r="C14346">
        <f t="shared" si="224"/>
        <v>1196</v>
      </c>
      <c r="D14346">
        <f>IF(D14345=12,1,D14345+1)</f>
        <v>6</v>
      </c>
      <c r="G14346">
        <f>G14345+1</f>
        <v>14346</v>
      </c>
      <c r="H14346">
        <v>26</v>
      </c>
      <c r="I14346">
        <v>20210821</v>
      </c>
      <c r="J14346" cm="1">
        <f t="array" ref="J14346">INDEX(Sheet1!A:X,C14345+1,5)</f>
        <v>3434.7</v>
      </c>
      <c r="K14346">
        <v>20260821</v>
      </c>
      <c r="L14346">
        <f>L14345+1</f>
        <v>14346</v>
      </c>
    </row>
    <row r="14347" spans="1:12">
      <c r="A14347">
        <f>A14346+1</f>
        <v>14347</v>
      </c>
      <c r="B14347">
        <v>26</v>
      </c>
      <c r="C14347">
        <f t="shared" si="224"/>
        <v>1196</v>
      </c>
      <c r="D14347">
        <f>IF(D14346=12,1,D14346+1)</f>
        <v>7</v>
      </c>
      <c r="G14347">
        <f>G14346+1</f>
        <v>14347</v>
      </c>
      <c r="H14347">
        <v>26</v>
      </c>
      <c r="I14347">
        <v>20210821</v>
      </c>
      <c r="J14347" cm="1">
        <f t="array" ref="J14347">INDEX(Sheet1!A:X,C14346+1,5)</f>
        <v>3434.7</v>
      </c>
      <c r="K14347">
        <v>20260821</v>
      </c>
      <c r="L14347">
        <f>L14346+1</f>
        <v>14347</v>
      </c>
    </row>
    <row r="14348" spans="1:12">
      <c r="A14348">
        <f>A14347+1</f>
        <v>14348</v>
      </c>
      <c r="B14348">
        <v>26</v>
      </c>
      <c r="C14348">
        <f t="shared" si="224"/>
        <v>1196</v>
      </c>
      <c r="D14348">
        <f>IF(D14347=12,1,D14347+1)</f>
        <v>8</v>
      </c>
      <c r="G14348">
        <f>G14347+1</f>
        <v>14348</v>
      </c>
      <c r="H14348">
        <v>26</v>
      </c>
      <c r="I14348">
        <v>20210821</v>
      </c>
      <c r="J14348" cm="1">
        <f t="array" ref="J14348">INDEX(Sheet1!A:X,C14347+1,5)</f>
        <v>3434.7</v>
      </c>
      <c r="K14348">
        <v>20260821</v>
      </c>
      <c r="L14348">
        <f>L14347+1</f>
        <v>14348</v>
      </c>
    </row>
    <row r="14349" spans="1:12">
      <c r="A14349">
        <f>A14348+1</f>
        <v>14349</v>
      </c>
      <c r="B14349">
        <v>26</v>
      </c>
      <c r="C14349">
        <f t="shared" si="224"/>
        <v>1196</v>
      </c>
      <c r="D14349">
        <f>IF(D14348=12,1,D14348+1)</f>
        <v>9</v>
      </c>
      <c r="G14349">
        <f>G14348+1</f>
        <v>14349</v>
      </c>
      <c r="H14349">
        <v>26</v>
      </c>
      <c r="I14349">
        <v>20210821</v>
      </c>
      <c r="J14349" cm="1">
        <f t="array" ref="J14349">INDEX(Sheet1!A:X,C14348+1,5)</f>
        <v>3434.7</v>
      </c>
      <c r="K14349">
        <v>20260821</v>
      </c>
      <c r="L14349">
        <f>L14348+1</f>
        <v>14349</v>
      </c>
    </row>
    <row r="14350" spans="1:12">
      <c r="A14350">
        <f>A14349+1</f>
        <v>14350</v>
      </c>
      <c r="B14350">
        <v>26</v>
      </c>
      <c r="C14350">
        <f t="shared" si="224"/>
        <v>1196</v>
      </c>
      <c r="D14350">
        <f>IF(D14349=12,1,D14349+1)</f>
        <v>10</v>
      </c>
      <c r="G14350">
        <f>G14349+1</f>
        <v>14350</v>
      </c>
      <c r="H14350">
        <v>26</v>
      </c>
      <c r="I14350">
        <v>20210821</v>
      </c>
      <c r="J14350" cm="1">
        <f t="array" ref="J14350">INDEX(Sheet1!A:X,C14349+1,5)</f>
        <v>3434.7</v>
      </c>
      <c r="K14350">
        <v>20260821</v>
      </c>
      <c r="L14350">
        <f>L14349+1</f>
        <v>14350</v>
      </c>
    </row>
    <row r="14351" spans="1:12">
      <c r="A14351">
        <f>A14350+1</f>
        <v>14351</v>
      </c>
      <c r="B14351">
        <v>26</v>
      </c>
      <c r="C14351">
        <f t="shared" si="224"/>
        <v>1196</v>
      </c>
      <c r="D14351">
        <f>IF(D14350=12,1,D14350+1)</f>
        <v>11</v>
      </c>
      <c r="G14351">
        <f>G14350+1</f>
        <v>14351</v>
      </c>
      <c r="H14351">
        <v>26</v>
      </c>
      <c r="I14351">
        <v>20210821</v>
      </c>
      <c r="J14351" cm="1">
        <f t="array" ref="J14351">INDEX(Sheet1!A:X,C14350+1,5)</f>
        <v>3434.7</v>
      </c>
      <c r="K14351">
        <v>20260821</v>
      </c>
      <c r="L14351">
        <f>L14350+1</f>
        <v>14351</v>
      </c>
    </row>
    <row r="14352" spans="1:12">
      <c r="A14352">
        <f>A14351+1</f>
        <v>14352</v>
      </c>
      <c r="B14352">
        <v>26</v>
      </c>
      <c r="C14352">
        <f t="shared" si="224"/>
        <v>1197</v>
      </c>
      <c r="D14352">
        <f>IF(D14351=12,1,D14351+1)</f>
        <v>12</v>
      </c>
      <c r="G14352">
        <f>G14351+1</f>
        <v>14352</v>
      </c>
      <c r="H14352">
        <v>26</v>
      </c>
      <c r="I14352">
        <v>20210821</v>
      </c>
      <c r="J14352" cm="1">
        <f t="array" ref="J14352">INDEX(Sheet1!A:X,C14351+1,5)</f>
        <v>3434.7</v>
      </c>
      <c r="K14352">
        <v>20260821</v>
      </c>
      <c r="L14352">
        <f>L14351+1</f>
        <v>14352</v>
      </c>
    </row>
    <row r="14353" spans="1:12">
      <c r="A14353">
        <f>A14352+1</f>
        <v>14353</v>
      </c>
      <c r="B14353">
        <v>26</v>
      </c>
      <c r="C14353">
        <f t="shared" si="224"/>
        <v>1197</v>
      </c>
      <c r="D14353">
        <f>IF(D14352=12,1,D14352+1)</f>
        <v>1</v>
      </c>
      <c r="G14353">
        <f>G14352+1</f>
        <v>14353</v>
      </c>
      <c r="H14353">
        <v>26</v>
      </c>
      <c r="I14353">
        <v>20210821</v>
      </c>
      <c r="J14353" cm="1">
        <f t="array" ref="J14353">INDEX(Sheet1!A:X,C14352+1,5)</f>
        <v>4500</v>
      </c>
      <c r="K14353">
        <v>20260821</v>
      </c>
      <c r="L14353">
        <f>L14352+1</f>
        <v>14353</v>
      </c>
    </row>
    <row r="14354" spans="1:12">
      <c r="A14354">
        <f>A14353+1</f>
        <v>14354</v>
      </c>
      <c r="B14354">
        <v>26</v>
      </c>
      <c r="C14354">
        <f t="shared" si="224"/>
        <v>1197</v>
      </c>
      <c r="D14354">
        <f>IF(D14353=12,1,D14353+1)</f>
        <v>2</v>
      </c>
      <c r="G14354">
        <f>G14353+1</f>
        <v>14354</v>
      </c>
      <c r="H14354">
        <v>26</v>
      </c>
      <c r="I14354">
        <v>20210821</v>
      </c>
      <c r="J14354" cm="1">
        <f t="array" ref="J14354">INDEX(Sheet1!A:X,C14353+1,5)</f>
        <v>4500</v>
      </c>
      <c r="K14354">
        <v>20260821</v>
      </c>
      <c r="L14354">
        <f>L14353+1</f>
        <v>14354</v>
      </c>
    </row>
    <row r="14355" spans="1:12">
      <c r="A14355">
        <f>A14354+1</f>
        <v>14355</v>
      </c>
      <c r="B14355">
        <v>26</v>
      </c>
      <c r="C14355">
        <f t="shared" si="224"/>
        <v>1197</v>
      </c>
      <c r="D14355">
        <f>IF(D14354=12,1,D14354+1)</f>
        <v>3</v>
      </c>
      <c r="G14355">
        <f>G14354+1</f>
        <v>14355</v>
      </c>
      <c r="H14355">
        <v>26</v>
      </c>
      <c r="I14355">
        <v>20210821</v>
      </c>
      <c r="J14355" cm="1">
        <f t="array" ref="J14355">INDEX(Sheet1!A:X,C14354+1,5)</f>
        <v>4500</v>
      </c>
      <c r="K14355">
        <v>20260821</v>
      </c>
      <c r="L14355">
        <f>L14354+1</f>
        <v>14355</v>
      </c>
    </row>
    <row r="14356" spans="1:12">
      <c r="A14356">
        <f>A14355+1</f>
        <v>14356</v>
      </c>
      <c r="B14356">
        <v>26</v>
      </c>
      <c r="C14356">
        <f t="shared" si="224"/>
        <v>1197</v>
      </c>
      <c r="D14356">
        <f>IF(D14355=12,1,D14355+1)</f>
        <v>4</v>
      </c>
      <c r="G14356">
        <f>G14355+1</f>
        <v>14356</v>
      </c>
      <c r="H14356">
        <v>26</v>
      </c>
      <c r="I14356">
        <v>20210821</v>
      </c>
      <c r="J14356" cm="1">
        <f t="array" ref="J14356">INDEX(Sheet1!A:X,C14355+1,5)</f>
        <v>4500</v>
      </c>
      <c r="K14356">
        <v>20260821</v>
      </c>
      <c r="L14356">
        <f>L14355+1</f>
        <v>14356</v>
      </c>
    </row>
    <row r="14357" spans="1:12">
      <c r="A14357">
        <f>A14356+1</f>
        <v>14357</v>
      </c>
      <c r="B14357">
        <v>26</v>
      </c>
      <c r="C14357">
        <f t="shared" si="224"/>
        <v>1197</v>
      </c>
      <c r="D14357">
        <f>IF(D14356=12,1,D14356+1)</f>
        <v>5</v>
      </c>
      <c r="G14357">
        <f>G14356+1</f>
        <v>14357</v>
      </c>
      <c r="H14357">
        <v>26</v>
      </c>
      <c r="I14357">
        <v>20210821</v>
      </c>
      <c r="J14357" cm="1">
        <f t="array" ref="J14357">INDEX(Sheet1!A:X,C14356+1,5)</f>
        <v>4500</v>
      </c>
      <c r="K14357">
        <v>20260821</v>
      </c>
      <c r="L14357">
        <f>L14356+1</f>
        <v>14357</v>
      </c>
    </row>
    <row r="14358" spans="1:12">
      <c r="A14358">
        <f>A14357+1</f>
        <v>14358</v>
      </c>
      <c r="B14358">
        <v>26</v>
      </c>
      <c r="C14358">
        <f t="shared" si="224"/>
        <v>1197</v>
      </c>
      <c r="D14358">
        <f>IF(D14357=12,1,D14357+1)</f>
        <v>6</v>
      </c>
      <c r="G14358">
        <f>G14357+1</f>
        <v>14358</v>
      </c>
      <c r="H14358">
        <v>26</v>
      </c>
      <c r="I14358">
        <v>20210821</v>
      </c>
      <c r="J14358" cm="1">
        <f t="array" ref="J14358">INDEX(Sheet1!A:X,C14357+1,5)</f>
        <v>4500</v>
      </c>
      <c r="K14358">
        <v>20260821</v>
      </c>
      <c r="L14358">
        <f>L14357+1</f>
        <v>14358</v>
      </c>
    </row>
    <row r="14359" spans="1:12">
      <c r="A14359">
        <f>A14358+1</f>
        <v>14359</v>
      </c>
      <c r="B14359">
        <v>26</v>
      </c>
      <c r="C14359">
        <f t="shared" si="224"/>
        <v>1197</v>
      </c>
      <c r="D14359">
        <f>IF(D14358=12,1,D14358+1)</f>
        <v>7</v>
      </c>
      <c r="G14359">
        <f>G14358+1</f>
        <v>14359</v>
      </c>
      <c r="H14359">
        <v>26</v>
      </c>
      <c r="I14359">
        <v>20210821</v>
      </c>
      <c r="J14359" cm="1">
        <f t="array" ref="J14359">INDEX(Sheet1!A:X,C14358+1,5)</f>
        <v>4500</v>
      </c>
      <c r="K14359">
        <v>20260821</v>
      </c>
      <c r="L14359">
        <f>L14358+1</f>
        <v>14359</v>
      </c>
    </row>
    <row r="14360" spans="1:12">
      <c r="A14360">
        <f>A14359+1</f>
        <v>14360</v>
      </c>
      <c r="B14360">
        <v>26</v>
      </c>
      <c r="C14360">
        <f t="shared" si="224"/>
        <v>1197</v>
      </c>
      <c r="D14360">
        <f>IF(D14359=12,1,D14359+1)</f>
        <v>8</v>
      </c>
      <c r="G14360">
        <f>G14359+1</f>
        <v>14360</v>
      </c>
      <c r="H14360">
        <v>26</v>
      </c>
      <c r="I14360">
        <v>20210821</v>
      </c>
      <c r="J14360" cm="1">
        <f t="array" ref="J14360">INDEX(Sheet1!A:X,C14359+1,5)</f>
        <v>4500</v>
      </c>
      <c r="K14360">
        <v>20260821</v>
      </c>
      <c r="L14360">
        <f>L14359+1</f>
        <v>14360</v>
      </c>
    </row>
    <row r="14361" spans="1:12">
      <c r="A14361">
        <f>A14360+1</f>
        <v>14361</v>
      </c>
      <c r="B14361">
        <v>26</v>
      </c>
      <c r="C14361">
        <f t="shared" si="224"/>
        <v>1197</v>
      </c>
      <c r="D14361">
        <f>IF(D14360=12,1,D14360+1)</f>
        <v>9</v>
      </c>
      <c r="G14361">
        <f>G14360+1</f>
        <v>14361</v>
      </c>
      <c r="H14361">
        <v>26</v>
      </c>
      <c r="I14361">
        <v>20210821</v>
      </c>
      <c r="J14361" cm="1">
        <f t="array" ref="J14361">INDEX(Sheet1!A:X,C14360+1,5)</f>
        <v>4500</v>
      </c>
      <c r="K14361">
        <v>20260821</v>
      </c>
      <c r="L14361">
        <f>L14360+1</f>
        <v>14361</v>
      </c>
    </row>
    <row r="14362" spans="1:12">
      <c r="A14362">
        <f>A14361+1</f>
        <v>14362</v>
      </c>
      <c r="B14362">
        <v>26</v>
      </c>
      <c r="C14362">
        <f t="shared" si="224"/>
        <v>1197</v>
      </c>
      <c r="D14362">
        <f>IF(D14361=12,1,D14361+1)</f>
        <v>10</v>
      </c>
      <c r="G14362">
        <f>G14361+1</f>
        <v>14362</v>
      </c>
      <c r="H14362">
        <v>26</v>
      </c>
      <c r="I14362">
        <v>20210821</v>
      </c>
      <c r="J14362" cm="1">
        <f t="array" ref="J14362">INDEX(Sheet1!A:X,C14361+1,5)</f>
        <v>4500</v>
      </c>
      <c r="K14362">
        <v>20260821</v>
      </c>
      <c r="L14362">
        <f>L14361+1</f>
        <v>14362</v>
      </c>
    </row>
    <row r="14363" spans="1:12">
      <c r="A14363">
        <f>A14362+1</f>
        <v>14363</v>
      </c>
      <c r="B14363">
        <v>26</v>
      </c>
      <c r="C14363">
        <f t="shared" si="224"/>
        <v>1197</v>
      </c>
      <c r="D14363">
        <f>IF(D14362=12,1,D14362+1)</f>
        <v>11</v>
      </c>
      <c r="G14363">
        <f>G14362+1</f>
        <v>14363</v>
      </c>
      <c r="H14363">
        <v>26</v>
      </c>
      <c r="I14363">
        <v>20210821</v>
      </c>
      <c r="J14363" cm="1">
        <f t="array" ref="J14363">INDEX(Sheet1!A:X,C14362+1,5)</f>
        <v>4500</v>
      </c>
      <c r="K14363">
        <v>20260821</v>
      </c>
      <c r="L14363">
        <f>L14362+1</f>
        <v>14363</v>
      </c>
    </row>
    <row r="14364" spans="1:12">
      <c r="A14364">
        <f>A14363+1</f>
        <v>14364</v>
      </c>
      <c r="B14364">
        <v>26</v>
      </c>
      <c r="C14364">
        <f t="shared" si="224"/>
        <v>1198</v>
      </c>
      <c r="D14364">
        <f>IF(D14363=12,1,D14363+1)</f>
        <v>12</v>
      </c>
      <c r="G14364">
        <f>G14363+1</f>
        <v>14364</v>
      </c>
      <c r="H14364">
        <v>26</v>
      </c>
      <c r="I14364">
        <v>20210821</v>
      </c>
      <c r="J14364" cm="1">
        <f t="array" ref="J14364">INDEX(Sheet1!A:X,C14363+1,5)</f>
        <v>4500</v>
      </c>
      <c r="K14364">
        <v>20260821</v>
      </c>
      <c r="L14364">
        <f>L14363+1</f>
        <v>14364</v>
      </c>
    </row>
    <row r="14365" spans="1:12">
      <c r="A14365">
        <f>A14364+1</f>
        <v>14365</v>
      </c>
      <c r="B14365">
        <v>26</v>
      </c>
      <c r="C14365">
        <f t="shared" si="224"/>
        <v>1198</v>
      </c>
      <c r="D14365">
        <f>IF(D14364=12,1,D14364+1)</f>
        <v>1</v>
      </c>
      <c r="G14365">
        <f>G14364+1</f>
        <v>14365</v>
      </c>
      <c r="H14365">
        <v>26</v>
      </c>
      <c r="I14365">
        <v>20210821</v>
      </c>
      <c r="J14365" cm="1">
        <f t="array" ref="J14365">INDEX(Sheet1!A:X,C14364+1,5)</f>
        <v>0</v>
      </c>
      <c r="K14365">
        <v>20260821</v>
      </c>
      <c r="L14365">
        <f>L14364+1</f>
        <v>14365</v>
      </c>
    </row>
    <row r="14366" spans="1:12">
      <c r="A14366">
        <f>A14365+1</f>
        <v>14366</v>
      </c>
      <c r="B14366">
        <v>26</v>
      </c>
      <c r="C14366">
        <f t="shared" si="224"/>
        <v>1198</v>
      </c>
      <c r="D14366">
        <f>IF(D14365=12,1,D14365+1)</f>
        <v>2</v>
      </c>
      <c r="G14366">
        <f>G14365+1</f>
        <v>14366</v>
      </c>
      <c r="H14366">
        <v>26</v>
      </c>
      <c r="I14366">
        <v>20210821</v>
      </c>
      <c r="J14366" cm="1">
        <f t="array" ref="J14366">INDEX(Sheet1!A:X,C14365+1,5)</f>
        <v>0</v>
      </c>
      <c r="K14366">
        <v>20260821</v>
      </c>
      <c r="L14366">
        <f>L14365+1</f>
        <v>14366</v>
      </c>
    </row>
    <row r="14367" spans="1:12">
      <c r="A14367">
        <f>A14366+1</f>
        <v>14367</v>
      </c>
      <c r="B14367">
        <v>26</v>
      </c>
      <c r="C14367">
        <f t="shared" si="224"/>
        <v>1198</v>
      </c>
      <c r="D14367">
        <f>IF(D14366=12,1,D14366+1)</f>
        <v>3</v>
      </c>
      <c r="G14367">
        <f>G14366+1</f>
        <v>14367</v>
      </c>
      <c r="H14367">
        <v>26</v>
      </c>
      <c r="I14367">
        <v>20210821</v>
      </c>
      <c r="J14367" cm="1">
        <f t="array" ref="J14367">INDEX(Sheet1!A:X,C14366+1,5)</f>
        <v>0</v>
      </c>
      <c r="K14367">
        <v>20260821</v>
      </c>
      <c r="L14367">
        <f>L14366+1</f>
        <v>14367</v>
      </c>
    </row>
    <row r="14368" spans="1:12">
      <c r="A14368">
        <f>A14367+1</f>
        <v>14368</v>
      </c>
      <c r="B14368">
        <v>26</v>
      </c>
      <c r="C14368">
        <f t="shared" si="224"/>
        <v>1198</v>
      </c>
      <c r="D14368">
        <f>IF(D14367=12,1,D14367+1)</f>
        <v>4</v>
      </c>
      <c r="G14368">
        <f>G14367+1</f>
        <v>14368</v>
      </c>
      <c r="H14368">
        <v>26</v>
      </c>
      <c r="I14368">
        <v>20210821</v>
      </c>
      <c r="J14368" cm="1">
        <f t="array" ref="J14368">INDEX(Sheet1!A:X,C14367+1,5)</f>
        <v>0</v>
      </c>
      <c r="K14368">
        <v>20260821</v>
      </c>
      <c r="L14368">
        <f>L14367+1</f>
        <v>14368</v>
      </c>
    </row>
    <row r="14369" spans="1:12">
      <c r="A14369">
        <f>A14368+1</f>
        <v>14369</v>
      </c>
      <c r="B14369">
        <v>26</v>
      </c>
      <c r="C14369">
        <f t="shared" si="224"/>
        <v>1198</v>
      </c>
      <c r="D14369">
        <f>IF(D14368=12,1,D14368+1)</f>
        <v>5</v>
      </c>
      <c r="G14369">
        <f>G14368+1</f>
        <v>14369</v>
      </c>
      <c r="H14369">
        <v>26</v>
      </c>
      <c r="I14369">
        <v>20210821</v>
      </c>
      <c r="J14369" cm="1">
        <f t="array" ref="J14369">INDEX(Sheet1!A:X,C14368+1,5)</f>
        <v>0</v>
      </c>
      <c r="K14369">
        <v>20260821</v>
      </c>
      <c r="L14369">
        <f>L14368+1</f>
        <v>14369</v>
      </c>
    </row>
    <row r="14370" spans="1:12">
      <c r="A14370">
        <f>A14369+1</f>
        <v>14370</v>
      </c>
      <c r="B14370">
        <v>26</v>
      </c>
      <c r="C14370">
        <f t="shared" si="224"/>
        <v>1198</v>
      </c>
      <c r="D14370">
        <f>IF(D14369=12,1,D14369+1)</f>
        <v>6</v>
      </c>
      <c r="G14370">
        <f>G14369+1</f>
        <v>14370</v>
      </c>
      <c r="H14370">
        <v>26</v>
      </c>
      <c r="I14370">
        <v>20210821</v>
      </c>
      <c r="J14370" cm="1">
        <f t="array" ref="J14370">INDEX(Sheet1!A:X,C14369+1,5)</f>
        <v>0</v>
      </c>
      <c r="K14370">
        <v>20260821</v>
      </c>
      <c r="L14370">
        <f>L14369+1</f>
        <v>14370</v>
      </c>
    </row>
    <row r="14371" spans="1:12">
      <c r="A14371">
        <f>A14370+1</f>
        <v>14371</v>
      </c>
      <c r="B14371">
        <v>26</v>
      </c>
      <c r="C14371">
        <f t="shared" si="224"/>
        <v>1198</v>
      </c>
      <c r="D14371">
        <f>IF(D14370=12,1,D14370+1)</f>
        <v>7</v>
      </c>
      <c r="G14371">
        <f>G14370+1</f>
        <v>14371</v>
      </c>
      <c r="H14371">
        <v>26</v>
      </c>
      <c r="I14371">
        <v>20210821</v>
      </c>
      <c r="J14371" cm="1">
        <f t="array" ref="J14371">INDEX(Sheet1!A:X,C14370+1,5)</f>
        <v>0</v>
      </c>
      <c r="K14371">
        <v>20260821</v>
      </c>
      <c r="L14371">
        <f>L14370+1</f>
        <v>14371</v>
      </c>
    </row>
    <row r="14372" spans="1:12">
      <c r="A14372">
        <f>A14371+1</f>
        <v>14372</v>
      </c>
      <c r="B14372">
        <v>26</v>
      </c>
      <c r="C14372">
        <f t="shared" si="224"/>
        <v>1198</v>
      </c>
      <c r="D14372">
        <f>IF(D14371=12,1,D14371+1)</f>
        <v>8</v>
      </c>
      <c r="G14372">
        <f>G14371+1</f>
        <v>14372</v>
      </c>
      <c r="H14372">
        <v>26</v>
      </c>
      <c r="I14372">
        <v>20210821</v>
      </c>
      <c r="J14372" cm="1">
        <f t="array" ref="J14372">INDEX(Sheet1!A:X,C14371+1,5)</f>
        <v>0</v>
      </c>
      <c r="K14372">
        <v>20260821</v>
      </c>
      <c r="L14372">
        <f>L14371+1</f>
        <v>14372</v>
      </c>
    </row>
    <row r="14373" spans="1:12">
      <c r="A14373">
        <f>A14372+1</f>
        <v>14373</v>
      </c>
      <c r="B14373">
        <v>26</v>
      </c>
      <c r="C14373">
        <f t="shared" si="224"/>
        <v>1198</v>
      </c>
      <c r="D14373">
        <f>IF(D14372=12,1,D14372+1)</f>
        <v>9</v>
      </c>
      <c r="G14373">
        <f>G14372+1</f>
        <v>14373</v>
      </c>
      <c r="H14373">
        <v>26</v>
      </c>
      <c r="I14373">
        <v>20210821</v>
      </c>
      <c r="J14373" cm="1">
        <f t="array" ref="J14373">INDEX(Sheet1!A:X,C14372+1,5)</f>
        <v>0</v>
      </c>
      <c r="K14373">
        <v>20260821</v>
      </c>
      <c r="L14373">
        <f>L14372+1</f>
        <v>14373</v>
      </c>
    </row>
    <row r="14374" spans="1:12">
      <c r="A14374">
        <f>A14373+1</f>
        <v>14374</v>
      </c>
      <c r="B14374">
        <v>26</v>
      </c>
      <c r="C14374">
        <f t="shared" si="224"/>
        <v>1198</v>
      </c>
      <c r="D14374">
        <f>IF(D14373=12,1,D14373+1)</f>
        <v>10</v>
      </c>
      <c r="G14374">
        <f>G14373+1</f>
        <v>14374</v>
      </c>
      <c r="H14374">
        <v>26</v>
      </c>
      <c r="I14374">
        <v>20210821</v>
      </c>
      <c r="J14374" cm="1">
        <f t="array" ref="J14374">INDEX(Sheet1!A:X,C14373+1,5)</f>
        <v>0</v>
      </c>
      <c r="K14374">
        <v>20260821</v>
      </c>
      <c r="L14374">
        <f>L14373+1</f>
        <v>14374</v>
      </c>
    </row>
    <row r="14375" spans="1:12">
      <c r="A14375">
        <f>A14374+1</f>
        <v>14375</v>
      </c>
      <c r="B14375">
        <v>26</v>
      </c>
      <c r="C14375">
        <f t="shared" si="224"/>
        <v>1198</v>
      </c>
      <c r="D14375">
        <f>IF(D14374=12,1,D14374+1)</f>
        <v>11</v>
      </c>
      <c r="G14375">
        <f>G14374+1</f>
        <v>14375</v>
      </c>
      <c r="H14375">
        <v>26</v>
      </c>
      <c r="I14375">
        <v>20210821</v>
      </c>
      <c r="J14375" cm="1">
        <f t="array" ref="J14375">INDEX(Sheet1!A:X,C14374+1,5)</f>
        <v>0</v>
      </c>
      <c r="K14375">
        <v>20260821</v>
      </c>
      <c r="L14375">
        <f>L14374+1</f>
        <v>14375</v>
      </c>
    </row>
    <row r="14376" spans="1:12">
      <c r="A14376">
        <f>A14375+1</f>
        <v>14376</v>
      </c>
      <c r="B14376">
        <v>26</v>
      </c>
      <c r="C14376">
        <f t="shared" si="224"/>
        <v>1199</v>
      </c>
      <c r="D14376">
        <f>IF(D14375=12,1,D14375+1)</f>
        <v>12</v>
      </c>
      <c r="G14376">
        <f>G14375+1</f>
        <v>14376</v>
      </c>
      <c r="H14376">
        <v>26</v>
      </c>
      <c r="I14376">
        <v>20210821</v>
      </c>
      <c r="J14376" cm="1">
        <f t="array" ref="J14376">INDEX(Sheet1!A:X,C14375+1,5)</f>
        <v>0</v>
      </c>
      <c r="K14376">
        <v>20260821</v>
      </c>
      <c r="L14376">
        <f>L14375+1</f>
        <v>14376</v>
      </c>
    </row>
    <row r="14377" spans="1:12">
      <c r="A14377">
        <f>A14376+1</f>
        <v>14377</v>
      </c>
      <c r="B14377">
        <v>26</v>
      </c>
      <c r="C14377">
        <f t="shared" si="224"/>
        <v>1199</v>
      </c>
      <c r="D14377">
        <f>IF(D14376=12,1,D14376+1)</f>
        <v>1</v>
      </c>
      <c r="G14377">
        <f>G14376+1</f>
        <v>14377</v>
      </c>
      <c r="H14377">
        <v>26</v>
      </c>
      <c r="I14377">
        <v>20210821</v>
      </c>
      <c r="J14377" cm="1">
        <f t="array" ref="J14377">INDEX(Sheet1!A:X,C14376+1,5)</f>
        <v>2200</v>
      </c>
      <c r="K14377">
        <v>20260821</v>
      </c>
      <c r="L14377">
        <f>L14376+1</f>
        <v>14377</v>
      </c>
    </row>
    <row r="14378" spans="1:12">
      <c r="A14378">
        <f>A14377+1</f>
        <v>14378</v>
      </c>
      <c r="B14378">
        <v>26</v>
      </c>
      <c r="C14378">
        <f t="shared" si="224"/>
        <v>1199</v>
      </c>
      <c r="D14378">
        <f>IF(D14377=12,1,D14377+1)</f>
        <v>2</v>
      </c>
      <c r="G14378">
        <f>G14377+1</f>
        <v>14378</v>
      </c>
      <c r="H14378">
        <v>26</v>
      </c>
      <c r="I14378">
        <v>20210821</v>
      </c>
      <c r="J14378" cm="1">
        <f t="array" ref="J14378">INDEX(Sheet1!A:X,C14377+1,5)</f>
        <v>2200</v>
      </c>
      <c r="K14378">
        <v>20260821</v>
      </c>
      <c r="L14378">
        <f>L14377+1</f>
        <v>14378</v>
      </c>
    </row>
    <row r="14379" spans="1:12">
      <c r="A14379">
        <f>A14378+1</f>
        <v>14379</v>
      </c>
      <c r="B14379">
        <v>26</v>
      </c>
      <c r="C14379">
        <f t="shared" si="224"/>
        <v>1199</v>
      </c>
      <c r="D14379">
        <f>IF(D14378=12,1,D14378+1)</f>
        <v>3</v>
      </c>
      <c r="G14379">
        <f>G14378+1</f>
        <v>14379</v>
      </c>
      <c r="H14379">
        <v>26</v>
      </c>
      <c r="I14379">
        <v>20210821</v>
      </c>
      <c r="J14379" cm="1">
        <f t="array" ref="J14379">INDEX(Sheet1!A:X,C14378+1,5)</f>
        <v>2200</v>
      </c>
      <c r="K14379">
        <v>20260821</v>
      </c>
      <c r="L14379">
        <f>L14378+1</f>
        <v>14379</v>
      </c>
    </row>
    <row r="14380" spans="1:12">
      <c r="A14380">
        <f>A14379+1</f>
        <v>14380</v>
      </c>
      <c r="B14380">
        <v>26</v>
      </c>
      <c r="C14380">
        <f t="shared" si="224"/>
        <v>1199</v>
      </c>
      <c r="D14380">
        <f>IF(D14379=12,1,D14379+1)</f>
        <v>4</v>
      </c>
      <c r="G14380">
        <f>G14379+1</f>
        <v>14380</v>
      </c>
      <c r="H14380">
        <v>26</v>
      </c>
      <c r="I14380">
        <v>20210821</v>
      </c>
      <c r="J14380" cm="1">
        <f t="array" ref="J14380">INDEX(Sheet1!A:X,C14379+1,5)</f>
        <v>2200</v>
      </c>
      <c r="K14380">
        <v>20260821</v>
      </c>
      <c r="L14380">
        <f>L14379+1</f>
        <v>14380</v>
      </c>
    </row>
    <row r="14381" spans="1:12">
      <c r="A14381">
        <f>A14380+1</f>
        <v>14381</v>
      </c>
      <c r="B14381">
        <v>26</v>
      </c>
      <c r="C14381">
        <f t="shared" si="224"/>
        <v>1199</v>
      </c>
      <c r="D14381">
        <f>IF(D14380=12,1,D14380+1)</f>
        <v>5</v>
      </c>
      <c r="G14381">
        <f>G14380+1</f>
        <v>14381</v>
      </c>
      <c r="H14381">
        <v>26</v>
      </c>
      <c r="I14381">
        <v>20210821</v>
      </c>
      <c r="J14381" cm="1">
        <f t="array" ref="J14381">INDEX(Sheet1!A:X,C14380+1,5)</f>
        <v>2200</v>
      </c>
      <c r="K14381">
        <v>20260821</v>
      </c>
      <c r="L14381">
        <f>L14380+1</f>
        <v>14381</v>
      </c>
    </row>
    <row r="14382" spans="1:12">
      <c r="A14382">
        <f>A14381+1</f>
        <v>14382</v>
      </c>
      <c r="B14382">
        <v>26</v>
      </c>
      <c r="C14382">
        <f t="shared" si="224"/>
        <v>1199</v>
      </c>
      <c r="D14382">
        <f>IF(D14381=12,1,D14381+1)</f>
        <v>6</v>
      </c>
      <c r="G14382">
        <f>G14381+1</f>
        <v>14382</v>
      </c>
      <c r="H14382">
        <v>26</v>
      </c>
      <c r="I14382">
        <v>20210821</v>
      </c>
      <c r="J14382" cm="1">
        <f t="array" ref="J14382">INDEX(Sheet1!A:X,C14381+1,5)</f>
        <v>2200</v>
      </c>
      <c r="K14382">
        <v>20260821</v>
      </c>
      <c r="L14382">
        <f>L14381+1</f>
        <v>14382</v>
      </c>
    </row>
    <row r="14383" spans="1:12">
      <c r="A14383">
        <f>A14382+1</f>
        <v>14383</v>
      </c>
      <c r="B14383">
        <v>26</v>
      </c>
      <c r="C14383">
        <f t="shared" si="224"/>
        <v>1199</v>
      </c>
      <c r="D14383">
        <f>IF(D14382=12,1,D14382+1)</f>
        <v>7</v>
      </c>
      <c r="G14383">
        <f>G14382+1</f>
        <v>14383</v>
      </c>
      <c r="H14383">
        <v>26</v>
      </c>
      <c r="I14383">
        <v>20210821</v>
      </c>
      <c r="J14383" cm="1">
        <f t="array" ref="J14383">INDEX(Sheet1!A:X,C14382+1,5)</f>
        <v>2200</v>
      </c>
      <c r="K14383">
        <v>20260821</v>
      </c>
      <c r="L14383">
        <f>L14382+1</f>
        <v>14383</v>
      </c>
    </row>
    <row r="14384" spans="1:12">
      <c r="A14384">
        <f>A14383+1</f>
        <v>14384</v>
      </c>
      <c r="B14384">
        <v>26</v>
      </c>
      <c r="C14384">
        <f t="shared" si="224"/>
        <v>1199</v>
      </c>
      <c r="D14384">
        <f>IF(D14383=12,1,D14383+1)</f>
        <v>8</v>
      </c>
      <c r="G14384">
        <f>G14383+1</f>
        <v>14384</v>
      </c>
      <c r="H14384">
        <v>26</v>
      </c>
      <c r="I14384">
        <v>20210821</v>
      </c>
      <c r="J14384" cm="1">
        <f t="array" ref="J14384">INDEX(Sheet1!A:X,C14383+1,5)</f>
        <v>2200</v>
      </c>
      <c r="K14384">
        <v>20260821</v>
      </c>
      <c r="L14384">
        <f>L14383+1</f>
        <v>14384</v>
      </c>
    </row>
    <row r="14385" spans="1:12">
      <c r="A14385">
        <f>A14384+1</f>
        <v>14385</v>
      </c>
      <c r="B14385">
        <v>26</v>
      </c>
      <c r="C14385">
        <f t="shared" si="224"/>
        <v>1199</v>
      </c>
      <c r="D14385">
        <f>IF(D14384=12,1,D14384+1)</f>
        <v>9</v>
      </c>
      <c r="G14385">
        <f>G14384+1</f>
        <v>14385</v>
      </c>
      <c r="H14385">
        <v>26</v>
      </c>
      <c r="I14385">
        <v>20210821</v>
      </c>
      <c r="J14385" cm="1">
        <f t="array" ref="J14385">INDEX(Sheet1!A:X,C14384+1,5)</f>
        <v>2200</v>
      </c>
      <c r="K14385">
        <v>20260821</v>
      </c>
      <c r="L14385">
        <f>L14384+1</f>
        <v>14385</v>
      </c>
    </row>
    <row r="14386" spans="1:12">
      <c r="A14386">
        <f>A14385+1</f>
        <v>14386</v>
      </c>
      <c r="B14386">
        <v>26</v>
      </c>
      <c r="C14386">
        <f t="shared" si="224"/>
        <v>1199</v>
      </c>
      <c r="D14386">
        <f>IF(D14385=12,1,D14385+1)</f>
        <v>10</v>
      </c>
      <c r="G14386">
        <f>G14385+1</f>
        <v>14386</v>
      </c>
      <c r="H14386">
        <v>26</v>
      </c>
      <c r="I14386">
        <v>20210821</v>
      </c>
      <c r="J14386" cm="1">
        <f t="array" ref="J14386">INDEX(Sheet1!A:X,C14385+1,5)</f>
        <v>2200</v>
      </c>
      <c r="K14386">
        <v>20260821</v>
      </c>
      <c r="L14386">
        <f>L14385+1</f>
        <v>14386</v>
      </c>
    </row>
    <row r="14387" spans="1:12">
      <c r="A14387">
        <f>A14386+1</f>
        <v>14387</v>
      </c>
      <c r="B14387">
        <v>26</v>
      </c>
      <c r="C14387">
        <f t="shared" si="224"/>
        <v>1199</v>
      </c>
      <c r="D14387">
        <f>IF(D14386=12,1,D14386+1)</f>
        <v>11</v>
      </c>
      <c r="G14387">
        <f>G14386+1</f>
        <v>14387</v>
      </c>
      <c r="H14387">
        <v>26</v>
      </c>
      <c r="I14387">
        <v>20210821</v>
      </c>
      <c r="J14387" cm="1">
        <f t="array" ref="J14387">INDEX(Sheet1!A:X,C14386+1,5)</f>
        <v>2200</v>
      </c>
      <c r="K14387">
        <v>20260821</v>
      </c>
      <c r="L14387">
        <f>L14386+1</f>
        <v>14387</v>
      </c>
    </row>
    <row r="14388" spans="1:12">
      <c r="A14388">
        <f>A14387+1</f>
        <v>14388</v>
      </c>
      <c r="B14388">
        <v>26</v>
      </c>
      <c r="C14388">
        <f t="shared" si="224"/>
        <v>1200</v>
      </c>
      <c r="D14388">
        <f>IF(D14387=12,1,D14387+1)</f>
        <v>12</v>
      </c>
      <c r="G14388">
        <f>G14387+1</f>
        <v>14388</v>
      </c>
      <c r="H14388">
        <v>26</v>
      </c>
      <c r="I14388">
        <v>20210821</v>
      </c>
      <c r="J14388" cm="1">
        <f t="array" ref="J14388">INDEX(Sheet1!A:X,C14387+1,5)</f>
        <v>2200</v>
      </c>
      <c r="K14388">
        <v>20260821</v>
      </c>
      <c r="L14388">
        <f>L14387+1</f>
        <v>14388</v>
      </c>
    </row>
    <row r="14389" spans="1:12">
      <c r="A14389">
        <f>A14388+1</f>
        <v>14389</v>
      </c>
      <c r="B14389">
        <v>26</v>
      </c>
      <c r="C14389">
        <f t="shared" si="224"/>
        <v>1200</v>
      </c>
      <c r="D14389">
        <f>IF(D14388=12,1,D14388+1)</f>
        <v>1</v>
      </c>
      <c r="G14389">
        <f>G14388+1</f>
        <v>14389</v>
      </c>
      <c r="H14389">
        <v>26</v>
      </c>
      <c r="I14389">
        <v>20210821</v>
      </c>
      <c r="J14389" cm="1">
        <f t="array" ref="J14389">INDEX(Sheet1!A:X,C14388+1,5)</f>
        <v>1950</v>
      </c>
      <c r="K14389">
        <v>20260821</v>
      </c>
      <c r="L14389">
        <f>L14388+1</f>
        <v>14389</v>
      </c>
    </row>
    <row r="14390" spans="1:12">
      <c r="A14390">
        <f>A14389+1</f>
        <v>14390</v>
      </c>
      <c r="B14390">
        <v>26</v>
      </c>
      <c r="C14390">
        <f t="shared" si="224"/>
        <v>1200</v>
      </c>
      <c r="D14390">
        <f>IF(D14389=12,1,D14389+1)</f>
        <v>2</v>
      </c>
      <c r="G14390">
        <f>G14389+1</f>
        <v>14390</v>
      </c>
      <c r="H14390">
        <v>26</v>
      </c>
      <c r="I14390">
        <v>20210821</v>
      </c>
      <c r="J14390" cm="1">
        <f t="array" ref="J14390">INDEX(Sheet1!A:X,C14389+1,5)</f>
        <v>1950</v>
      </c>
      <c r="K14390">
        <v>20260821</v>
      </c>
      <c r="L14390">
        <f>L14389+1</f>
        <v>14390</v>
      </c>
    </row>
    <row r="14391" spans="1:12">
      <c r="A14391">
        <f>A14390+1</f>
        <v>14391</v>
      </c>
      <c r="B14391">
        <v>26</v>
      </c>
      <c r="C14391">
        <f t="shared" si="224"/>
        <v>1200</v>
      </c>
      <c r="D14391">
        <f>IF(D14390=12,1,D14390+1)</f>
        <v>3</v>
      </c>
      <c r="G14391">
        <f>G14390+1</f>
        <v>14391</v>
      </c>
      <c r="H14391">
        <v>26</v>
      </c>
      <c r="I14391">
        <v>20210821</v>
      </c>
      <c r="J14391" cm="1">
        <f t="array" ref="J14391">INDEX(Sheet1!A:X,C14390+1,5)</f>
        <v>1950</v>
      </c>
      <c r="K14391">
        <v>20260821</v>
      </c>
      <c r="L14391">
        <f>L14390+1</f>
        <v>14391</v>
      </c>
    </row>
    <row r="14392" spans="1:12">
      <c r="A14392">
        <f>A14391+1</f>
        <v>14392</v>
      </c>
      <c r="B14392">
        <v>26</v>
      </c>
      <c r="C14392">
        <f t="shared" si="224"/>
        <v>1200</v>
      </c>
      <c r="D14392">
        <f>IF(D14391=12,1,D14391+1)</f>
        <v>4</v>
      </c>
      <c r="G14392">
        <f>G14391+1</f>
        <v>14392</v>
      </c>
      <c r="H14392">
        <v>26</v>
      </c>
      <c r="I14392">
        <v>20210821</v>
      </c>
      <c r="J14392" cm="1">
        <f t="array" ref="J14392">INDEX(Sheet1!A:X,C14391+1,5)</f>
        <v>1950</v>
      </c>
      <c r="K14392">
        <v>20260821</v>
      </c>
      <c r="L14392">
        <f>L14391+1</f>
        <v>14392</v>
      </c>
    </row>
    <row r="14393" spans="1:12">
      <c r="A14393">
        <f>A14392+1</f>
        <v>14393</v>
      </c>
      <c r="B14393">
        <v>26</v>
      </c>
      <c r="C14393">
        <f t="shared" si="224"/>
        <v>1200</v>
      </c>
      <c r="D14393">
        <f>IF(D14392=12,1,D14392+1)</f>
        <v>5</v>
      </c>
      <c r="G14393">
        <f>G14392+1</f>
        <v>14393</v>
      </c>
      <c r="H14393">
        <v>26</v>
      </c>
      <c r="I14393">
        <v>20210821</v>
      </c>
      <c r="J14393" cm="1">
        <f t="array" ref="J14393">INDEX(Sheet1!A:X,C14392+1,5)</f>
        <v>1950</v>
      </c>
      <c r="K14393">
        <v>20260821</v>
      </c>
      <c r="L14393">
        <f>L14392+1</f>
        <v>14393</v>
      </c>
    </row>
    <row r="14394" spans="1:12">
      <c r="A14394">
        <f>A14393+1</f>
        <v>14394</v>
      </c>
      <c r="B14394">
        <v>26</v>
      </c>
      <c r="C14394">
        <f t="shared" si="224"/>
        <v>1200</v>
      </c>
      <c r="D14394">
        <f>IF(D14393=12,1,D14393+1)</f>
        <v>6</v>
      </c>
      <c r="G14394">
        <f>G14393+1</f>
        <v>14394</v>
      </c>
      <c r="H14394">
        <v>26</v>
      </c>
      <c r="I14394">
        <v>20210821</v>
      </c>
      <c r="J14394" cm="1">
        <f t="array" ref="J14394">INDEX(Sheet1!A:X,C14393+1,5)</f>
        <v>1950</v>
      </c>
      <c r="K14394">
        <v>20260821</v>
      </c>
      <c r="L14394">
        <f>L14393+1</f>
        <v>14394</v>
      </c>
    </row>
    <row r="14395" spans="1:12">
      <c r="A14395">
        <f>A14394+1</f>
        <v>14395</v>
      </c>
      <c r="B14395">
        <v>26</v>
      </c>
      <c r="C14395">
        <f t="shared" si="224"/>
        <v>1200</v>
      </c>
      <c r="D14395">
        <f>IF(D14394=12,1,D14394+1)</f>
        <v>7</v>
      </c>
      <c r="G14395">
        <f>G14394+1</f>
        <v>14395</v>
      </c>
      <c r="H14395">
        <v>26</v>
      </c>
      <c r="I14395">
        <v>20210821</v>
      </c>
      <c r="J14395" cm="1">
        <f t="array" ref="J14395">INDEX(Sheet1!A:X,C14394+1,5)</f>
        <v>1950</v>
      </c>
      <c r="K14395">
        <v>20260821</v>
      </c>
      <c r="L14395">
        <f>L14394+1</f>
        <v>14395</v>
      </c>
    </row>
    <row r="14396" spans="1:12">
      <c r="A14396">
        <f>A14395+1</f>
        <v>14396</v>
      </c>
      <c r="B14396">
        <v>26</v>
      </c>
      <c r="C14396">
        <f t="shared" si="224"/>
        <v>1200</v>
      </c>
      <c r="D14396">
        <f>IF(D14395=12,1,D14395+1)</f>
        <v>8</v>
      </c>
      <c r="G14396">
        <f>G14395+1</f>
        <v>14396</v>
      </c>
      <c r="H14396">
        <v>26</v>
      </c>
      <c r="I14396">
        <v>20210821</v>
      </c>
      <c r="J14396" cm="1">
        <f t="array" ref="J14396">INDEX(Sheet1!A:X,C14395+1,5)</f>
        <v>1950</v>
      </c>
      <c r="K14396">
        <v>20260821</v>
      </c>
      <c r="L14396">
        <f>L14395+1</f>
        <v>14396</v>
      </c>
    </row>
    <row r="14397" spans="1:12">
      <c r="A14397">
        <f>A14396+1</f>
        <v>14397</v>
      </c>
      <c r="B14397">
        <v>26</v>
      </c>
      <c r="C14397">
        <f t="shared" si="224"/>
        <v>1200</v>
      </c>
      <c r="D14397">
        <f>IF(D14396=12,1,D14396+1)</f>
        <v>9</v>
      </c>
      <c r="G14397">
        <f>G14396+1</f>
        <v>14397</v>
      </c>
      <c r="H14397">
        <v>26</v>
      </c>
      <c r="I14397">
        <v>20210821</v>
      </c>
      <c r="J14397" cm="1">
        <f t="array" ref="J14397">INDEX(Sheet1!A:X,C14396+1,5)</f>
        <v>1950</v>
      </c>
      <c r="K14397">
        <v>20260821</v>
      </c>
      <c r="L14397">
        <f>L14396+1</f>
        <v>14397</v>
      </c>
    </row>
    <row r="14398" spans="1:12">
      <c r="A14398">
        <f>A14397+1</f>
        <v>14398</v>
      </c>
      <c r="B14398">
        <v>26</v>
      </c>
      <c r="C14398">
        <f t="shared" si="224"/>
        <v>1200</v>
      </c>
      <c r="D14398">
        <f>IF(D14397=12,1,D14397+1)</f>
        <v>10</v>
      </c>
      <c r="G14398">
        <f>G14397+1</f>
        <v>14398</v>
      </c>
      <c r="H14398">
        <v>26</v>
      </c>
      <c r="I14398">
        <v>20210821</v>
      </c>
      <c r="J14398" cm="1">
        <f t="array" ref="J14398">INDEX(Sheet1!A:X,C14397+1,5)</f>
        <v>1950</v>
      </c>
      <c r="K14398">
        <v>20260821</v>
      </c>
      <c r="L14398">
        <f>L14397+1</f>
        <v>14398</v>
      </c>
    </row>
    <row r="14399" spans="1:12">
      <c r="A14399">
        <f>A14398+1</f>
        <v>14399</v>
      </c>
      <c r="B14399">
        <v>26</v>
      </c>
      <c r="C14399">
        <f t="shared" si="224"/>
        <v>1200</v>
      </c>
      <c r="D14399">
        <f>IF(D14398=12,1,D14398+1)</f>
        <v>11</v>
      </c>
      <c r="G14399">
        <f>G14398+1</f>
        <v>14399</v>
      </c>
      <c r="H14399">
        <v>26</v>
      </c>
      <c r="I14399">
        <v>20210821</v>
      </c>
      <c r="J14399" cm="1">
        <f t="array" ref="J14399">INDEX(Sheet1!A:X,C14398+1,5)</f>
        <v>1950</v>
      </c>
      <c r="K14399">
        <v>20260821</v>
      </c>
      <c r="L14399">
        <f>L14398+1</f>
        <v>14399</v>
      </c>
    </row>
    <row r="14400" spans="1:12">
      <c r="A14400">
        <f>A14399+1</f>
        <v>14400</v>
      </c>
      <c r="B14400">
        <v>26</v>
      </c>
      <c r="C14400">
        <f t="shared" si="224"/>
        <v>1201</v>
      </c>
      <c r="D14400">
        <f>IF(D14399=12,1,D14399+1)</f>
        <v>12</v>
      </c>
      <c r="G14400">
        <f>G14399+1</f>
        <v>14400</v>
      </c>
      <c r="H14400">
        <v>26</v>
      </c>
      <c r="I14400">
        <v>20210821</v>
      </c>
      <c r="J14400" cm="1">
        <f t="array" ref="J14400">INDEX(Sheet1!A:X,C14399+1,5)</f>
        <v>1950</v>
      </c>
      <c r="K14400">
        <v>20260821</v>
      </c>
      <c r="L14400">
        <f>L14399+1</f>
        <v>14400</v>
      </c>
    </row>
    <row r="14401" spans="1:12">
      <c r="A14401">
        <f>A14400+1</f>
        <v>14401</v>
      </c>
      <c r="B14401">
        <v>26</v>
      </c>
      <c r="C14401">
        <f t="shared" ref="C14401:C14464" si="225">ROUNDDOWN(ROW()/12,0)+1</f>
        <v>1201</v>
      </c>
      <c r="D14401">
        <f>IF(D14400=12,1,D14400+1)</f>
        <v>1</v>
      </c>
      <c r="G14401">
        <f>G14400+1</f>
        <v>14401</v>
      </c>
      <c r="H14401">
        <v>26</v>
      </c>
      <c r="I14401">
        <v>20210821</v>
      </c>
      <c r="J14401" cm="1">
        <f t="array" ref="J14401">INDEX(Sheet1!A:X,C14400+1,5)</f>
        <v>150</v>
      </c>
      <c r="K14401">
        <v>20260821</v>
      </c>
      <c r="L14401">
        <f>L14400+1</f>
        <v>14401</v>
      </c>
    </row>
    <row r="14402" spans="1:12">
      <c r="A14402">
        <f>A14401+1</f>
        <v>14402</v>
      </c>
      <c r="B14402">
        <v>26</v>
      </c>
      <c r="C14402">
        <f t="shared" si="225"/>
        <v>1201</v>
      </c>
      <c r="D14402">
        <f>IF(D14401=12,1,D14401+1)</f>
        <v>2</v>
      </c>
      <c r="G14402">
        <f>G14401+1</f>
        <v>14402</v>
      </c>
      <c r="H14402">
        <v>26</v>
      </c>
      <c r="I14402">
        <v>20210821</v>
      </c>
      <c r="J14402" cm="1">
        <f t="array" ref="J14402">INDEX(Sheet1!A:X,C14401+1,5)</f>
        <v>150</v>
      </c>
      <c r="K14402">
        <v>20260821</v>
      </c>
      <c r="L14402">
        <f>L14401+1</f>
        <v>14402</v>
      </c>
    </row>
    <row r="14403" spans="1:12">
      <c r="A14403">
        <f>A14402+1</f>
        <v>14403</v>
      </c>
      <c r="B14403">
        <v>26</v>
      </c>
      <c r="C14403">
        <f t="shared" si="225"/>
        <v>1201</v>
      </c>
      <c r="D14403">
        <f>IF(D14402=12,1,D14402+1)</f>
        <v>3</v>
      </c>
      <c r="G14403">
        <f>G14402+1</f>
        <v>14403</v>
      </c>
      <c r="H14403">
        <v>26</v>
      </c>
      <c r="I14403">
        <v>20210821</v>
      </c>
      <c r="J14403" cm="1">
        <f t="array" ref="J14403">INDEX(Sheet1!A:X,C14402+1,5)</f>
        <v>150</v>
      </c>
      <c r="K14403">
        <v>20260821</v>
      </c>
      <c r="L14403">
        <f>L14402+1</f>
        <v>14403</v>
      </c>
    </row>
    <row r="14404" spans="1:12">
      <c r="A14404">
        <f>A14403+1</f>
        <v>14404</v>
      </c>
      <c r="B14404">
        <v>26</v>
      </c>
      <c r="C14404">
        <f t="shared" si="225"/>
        <v>1201</v>
      </c>
      <c r="D14404">
        <f>IF(D14403=12,1,D14403+1)</f>
        <v>4</v>
      </c>
      <c r="G14404">
        <f>G14403+1</f>
        <v>14404</v>
      </c>
      <c r="H14404">
        <v>26</v>
      </c>
      <c r="I14404">
        <v>20210821</v>
      </c>
      <c r="J14404" cm="1">
        <f t="array" ref="J14404">INDEX(Sheet1!A:X,C14403+1,5)</f>
        <v>150</v>
      </c>
      <c r="K14404">
        <v>20260821</v>
      </c>
      <c r="L14404">
        <f>L14403+1</f>
        <v>14404</v>
      </c>
    </row>
    <row r="14405" spans="1:12">
      <c r="A14405">
        <f>A14404+1</f>
        <v>14405</v>
      </c>
      <c r="B14405">
        <v>26</v>
      </c>
      <c r="C14405">
        <f t="shared" si="225"/>
        <v>1201</v>
      </c>
      <c r="D14405">
        <f>IF(D14404=12,1,D14404+1)</f>
        <v>5</v>
      </c>
      <c r="G14405">
        <f>G14404+1</f>
        <v>14405</v>
      </c>
      <c r="H14405">
        <v>26</v>
      </c>
      <c r="I14405">
        <v>20210821</v>
      </c>
      <c r="J14405" cm="1">
        <f t="array" ref="J14405">INDEX(Sheet1!A:X,C14404+1,5)</f>
        <v>150</v>
      </c>
      <c r="K14405">
        <v>20260821</v>
      </c>
      <c r="L14405">
        <f>L14404+1</f>
        <v>14405</v>
      </c>
    </row>
    <row r="14406" spans="1:12">
      <c r="A14406">
        <f>A14405+1</f>
        <v>14406</v>
      </c>
      <c r="B14406">
        <v>26</v>
      </c>
      <c r="C14406">
        <f t="shared" si="225"/>
        <v>1201</v>
      </c>
      <c r="D14406">
        <f>IF(D14405=12,1,D14405+1)</f>
        <v>6</v>
      </c>
      <c r="G14406">
        <f>G14405+1</f>
        <v>14406</v>
      </c>
      <c r="H14406">
        <v>26</v>
      </c>
      <c r="I14406">
        <v>20210821</v>
      </c>
      <c r="J14406" cm="1">
        <f t="array" ref="J14406">INDEX(Sheet1!A:X,C14405+1,5)</f>
        <v>150</v>
      </c>
      <c r="K14406">
        <v>20260821</v>
      </c>
      <c r="L14406">
        <f>L14405+1</f>
        <v>14406</v>
      </c>
    </row>
    <row r="14407" spans="1:12">
      <c r="A14407">
        <f>A14406+1</f>
        <v>14407</v>
      </c>
      <c r="B14407">
        <v>26</v>
      </c>
      <c r="C14407">
        <f t="shared" si="225"/>
        <v>1201</v>
      </c>
      <c r="D14407">
        <f>IF(D14406=12,1,D14406+1)</f>
        <v>7</v>
      </c>
      <c r="G14407">
        <f>G14406+1</f>
        <v>14407</v>
      </c>
      <c r="H14407">
        <v>26</v>
      </c>
      <c r="I14407">
        <v>20210821</v>
      </c>
      <c r="J14407" cm="1">
        <f t="array" ref="J14407">INDEX(Sheet1!A:X,C14406+1,5)</f>
        <v>150</v>
      </c>
      <c r="K14407">
        <v>20260821</v>
      </c>
      <c r="L14407">
        <f>L14406+1</f>
        <v>14407</v>
      </c>
    </row>
    <row r="14408" spans="1:12">
      <c r="A14408">
        <f>A14407+1</f>
        <v>14408</v>
      </c>
      <c r="B14408">
        <v>26</v>
      </c>
      <c r="C14408">
        <f t="shared" si="225"/>
        <v>1201</v>
      </c>
      <c r="D14408">
        <f>IF(D14407=12,1,D14407+1)</f>
        <v>8</v>
      </c>
      <c r="G14408">
        <f>G14407+1</f>
        <v>14408</v>
      </c>
      <c r="H14408">
        <v>26</v>
      </c>
      <c r="I14408">
        <v>20210821</v>
      </c>
      <c r="J14408" cm="1">
        <f t="array" ref="J14408">INDEX(Sheet1!A:X,C14407+1,5)</f>
        <v>150</v>
      </c>
      <c r="K14408">
        <v>20260821</v>
      </c>
      <c r="L14408">
        <f>L14407+1</f>
        <v>14408</v>
      </c>
    </row>
    <row r="14409" spans="1:12">
      <c r="A14409">
        <f>A14408+1</f>
        <v>14409</v>
      </c>
      <c r="B14409">
        <v>26</v>
      </c>
      <c r="C14409">
        <f t="shared" si="225"/>
        <v>1201</v>
      </c>
      <c r="D14409">
        <f>IF(D14408=12,1,D14408+1)</f>
        <v>9</v>
      </c>
      <c r="G14409">
        <f>G14408+1</f>
        <v>14409</v>
      </c>
      <c r="H14409">
        <v>26</v>
      </c>
      <c r="I14409">
        <v>20210821</v>
      </c>
      <c r="J14409" cm="1">
        <f t="array" ref="J14409">INDEX(Sheet1!A:X,C14408+1,5)</f>
        <v>150</v>
      </c>
      <c r="K14409">
        <v>20260821</v>
      </c>
      <c r="L14409">
        <f>L14408+1</f>
        <v>14409</v>
      </c>
    </row>
    <row r="14410" spans="1:12">
      <c r="A14410">
        <f>A14409+1</f>
        <v>14410</v>
      </c>
      <c r="B14410">
        <v>26</v>
      </c>
      <c r="C14410">
        <f t="shared" si="225"/>
        <v>1201</v>
      </c>
      <c r="D14410">
        <f>IF(D14409=12,1,D14409+1)</f>
        <v>10</v>
      </c>
      <c r="G14410">
        <f>G14409+1</f>
        <v>14410</v>
      </c>
      <c r="H14410">
        <v>26</v>
      </c>
      <c r="I14410">
        <v>20210821</v>
      </c>
      <c r="J14410" cm="1">
        <f t="array" ref="J14410">INDEX(Sheet1!A:X,C14409+1,5)</f>
        <v>150</v>
      </c>
      <c r="K14410">
        <v>20260821</v>
      </c>
      <c r="L14410">
        <f>L14409+1</f>
        <v>14410</v>
      </c>
    </row>
    <row r="14411" spans="1:12">
      <c r="A14411">
        <f>A14410+1</f>
        <v>14411</v>
      </c>
      <c r="B14411">
        <v>26</v>
      </c>
      <c r="C14411">
        <f t="shared" si="225"/>
        <v>1201</v>
      </c>
      <c r="D14411">
        <f>IF(D14410=12,1,D14410+1)</f>
        <v>11</v>
      </c>
      <c r="G14411">
        <f>G14410+1</f>
        <v>14411</v>
      </c>
      <c r="H14411">
        <v>26</v>
      </c>
      <c r="I14411">
        <v>20210821</v>
      </c>
      <c r="J14411" cm="1">
        <f t="array" ref="J14411">INDEX(Sheet1!A:X,C14410+1,5)</f>
        <v>150</v>
      </c>
      <c r="K14411">
        <v>20260821</v>
      </c>
      <c r="L14411">
        <f>L14410+1</f>
        <v>14411</v>
      </c>
    </row>
    <row r="14412" spans="1:12">
      <c r="A14412">
        <f>A14411+1</f>
        <v>14412</v>
      </c>
      <c r="B14412">
        <v>26</v>
      </c>
      <c r="C14412">
        <f t="shared" si="225"/>
        <v>1202</v>
      </c>
      <c r="D14412">
        <f>IF(D14411=12,1,D14411+1)</f>
        <v>12</v>
      </c>
      <c r="G14412">
        <f>G14411+1</f>
        <v>14412</v>
      </c>
      <c r="H14412">
        <v>26</v>
      </c>
      <c r="I14412">
        <v>20210821</v>
      </c>
      <c r="J14412" cm="1">
        <f t="array" ref="J14412">INDEX(Sheet1!A:X,C14411+1,5)</f>
        <v>150</v>
      </c>
      <c r="K14412">
        <v>20260821</v>
      </c>
      <c r="L14412">
        <f>L14411+1</f>
        <v>14412</v>
      </c>
    </row>
    <row r="14413" spans="1:12">
      <c r="A14413">
        <f>A14412+1</f>
        <v>14413</v>
      </c>
      <c r="B14413">
        <v>26</v>
      </c>
      <c r="C14413">
        <f t="shared" si="225"/>
        <v>1202</v>
      </c>
      <c r="D14413">
        <f>IF(D14412=12,1,D14412+1)</f>
        <v>1</v>
      </c>
      <c r="G14413">
        <f>G14412+1</f>
        <v>14413</v>
      </c>
      <c r="H14413">
        <v>26</v>
      </c>
      <c r="I14413">
        <v>20210821</v>
      </c>
      <c r="J14413" cm="1">
        <f t="array" ref="J14413">INDEX(Sheet1!A:X,C14412+1,5)</f>
        <v>2480</v>
      </c>
      <c r="K14413">
        <v>20260821</v>
      </c>
      <c r="L14413">
        <f>L14412+1</f>
        <v>14413</v>
      </c>
    </row>
    <row r="14414" spans="1:12">
      <c r="A14414">
        <f>A14413+1</f>
        <v>14414</v>
      </c>
      <c r="B14414">
        <v>26</v>
      </c>
      <c r="C14414">
        <f t="shared" si="225"/>
        <v>1202</v>
      </c>
      <c r="D14414">
        <f>IF(D14413=12,1,D14413+1)</f>
        <v>2</v>
      </c>
      <c r="G14414">
        <f>G14413+1</f>
        <v>14414</v>
      </c>
      <c r="H14414">
        <v>26</v>
      </c>
      <c r="I14414">
        <v>20210821</v>
      </c>
      <c r="J14414" cm="1">
        <f t="array" ref="J14414">INDEX(Sheet1!A:X,C14413+1,5)</f>
        <v>2480</v>
      </c>
      <c r="K14414">
        <v>20260821</v>
      </c>
      <c r="L14414">
        <f>L14413+1</f>
        <v>14414</v>
      </c>
    </row>
    <row r="14415" spans="1:12">
      <c r="A14415">
        <f>A14414+1</f>
        <v>14415</v>
      </c>
      <c r="B14415">
        <v>26</v>
      </c>
      <c r="C14415">
        <f t="shared" si="225"/>
        <v>1202</v>
      </c>
      <c r="D14415">
        <f>IF(D14414=12,1,D14414+1)</f>
        <v>3</v>
      </c>
      <c r="G14415">
        <f>G14414+1</f>
        <v>14415</v>
      </c>
      <c r="H14415">
        <v>26</v>
      </c>
      <c r="I14415">
        <v>20210821</v>
      </c>
      <c r="J14415" cm="1">
        <f t="array" ref="J14415">INDEX(Sheet1!A:X,C14414+1,5)</f>
        <v>2480</v>
      </c>
      <c r="K14415">
        <v>20260821</v>
      </c>
      <c r="L14415">
        <f>L14414+1</f>
        <v>14415</v>
      </c>
    </row>
    <row r="14416" spans="1:12">
      <c r="A14416">
        <f>A14415+1</f>
        <v>14416</v>
      </c>
      <c r="B14416">
        <v>26</v>
      </c>
      <c r="C14416">
        <f t="shared" si="225"/>
        <v>1202</v>
      </c>
      <c r="D14416">
        <f>IF(D14415=12,1,D14415+1)</f>
        <v>4</v>
      </c>
      <c r="G14416">
        <f>G14415+1</f>
        <v>14416</v>
      </c>
      <c r="H14416">
        <v>26</v>
      </c>
      <c r="I14416">
        <v>20210821</v>
      </c>
      <c r="J14416" cm="1">
        <f t="array" ref="J14416">INDEX(Sheet1!A:X,C14415+1,5)</f>
        <v>2480</v>
      </c>
      <c r="K14416">
        <v>20260821</v>
      </c>
      <c r="L14416">
        <f>L14415+1</f>
        <v>14416</v>
      </c>
    </row>
    <row r="14417" spans="1:12">
      <c r="A14417">
        <f>A14416+1</f>
        <v>14417</v>
      </c>
      <c r="B14417">
        <v>26</v>
      </c>
      <c r="C14417">
        <f t="shared" si="225"/>
        <v>1202</v>
      </c>
      <c r="D14417">
        <f>IF(D14416=12,1,D14416+1)</f>
        <v>5</v>
      </c>
      <c r="G14417">
        <f>G14416+1</f>
        <v>14417</v>
      </c>
      <c r="H14417">
        <v>26</v>
      </c>
      <c r="I14417">
        <v>20210821</v>
      </c>
      <c r="J14417" cm="1">
        <f t="array" ref="J14417">INDEX(Sheet1!A:X,C14416+1,5)</f>
        <v>2480</v>
      </c>
      <c r="K14417">
        <v>20260821</v>
      </c>
      <c r="L14417">
        <f>L14416+1</f>
        <v>14417</v>
      </c>
    </row>
    <row r="14418" spans="1:12">
      <c r="A14418">
        <f>A14417+1</f>
        <v>14418</v>
      </c>
      <c r="B14418">
        <v>26</v>
      </c>
      <c r="C14418">
        <f t="shared" si="225"/>
        <v>1202</v>
      </c>
      <c r="D14418">
        <f>IF(D14417=12,1,D14417+1)</f>
        <v>6</v>
      </c>
      <c r="G14418">
        <f>G14417+1</f>
        <v>14418</v>
      </c>
      <c r="H14418">
        <v>26</v>
      </c>
      <c r="I14418">
        <v>20210821</v>
      </c>
      <c r="J14418" cm="1">
        <f t="array" ref="J14418">INDEX(Sheet1!A:X,C14417+1,5)</f>
        <v>2480</v>
      </c>
      <c r="K14418">
        <v>20260821</v>
      </c>
      <c r="L14418">
        <f>L14417+1</f>
        <v>14418</v>
      </c>
    </row>
    <row r="14419" spans="1:12">
      <c r="A14419">
        <f>A14418+1</f>
        <v>14419</v>
      </c>
      <c r="B14419">
        <v>26</v>
      </c>
      <c r="C14419">
        <f t="shared" si="225"/>
        <v>1202</v>
      </c>
      <c r="D14419">
        <f>IF(D14418=12,1,D14418+1)</f>
        <v>7</v>
      </c>
      <c r="G14419">
        <f>G14418+1</f>
        <v>14419</v>
      </c>
      <c r="H14419">
        <v>26</v>
      </c>
      <c r="I14419">
        <v>20210821</v>
      </c>
      <c r="J14419" cm="1">
        <f t="array" ref="J14419">INDEX(Sheet1!A:X,C14418+1,5)</f>
        <v>2480</v>
      </c>
      <c r="K14419">
        <v>20260821</v>
      </c>
      <c r="L14419">
        <f>L14418+1</f>
        <v>14419</v>
      </c>
    </row>
    <row r="14420" spans="1:12">
      <c r="A14420">
        <f>A14419+1</f>
        <v>14420</v>
      </c>
      <c r="B14420">
        <v>26</v>
      </c>
      <c r="C14420">
        <f t="shared" si="225"/>
        <v>1202</v>
      </c>
      <c r="D14420">
        <f>IF(D14419=12,1,D14419+1)</f>
        <v>8</v>
      </c>
      <c r="G14420">
        <f>G14419+1</f>
        <v>14420</v>
      </c>
      <c r="H14420">
        <v>26</v>
      </c>
      <c r="I14420">
        <v>20210821</v>
      </c>
      <c r="J14420" cm="1">
        <f t="array" ref="J14420">INDEX(Sheet1!A:X,C14419+1,5)</f>
        <v>2480</v>
      </c>
      <c r="K14420">
        <v>20260821</v>
      </c>
      <c r="L14420">
        <f>L14419+1</f>
        <v>14420</v>
      </c>
    </row>
    <row r="14421" spans="1:12">
      <c r="A14421">
        <f>A14420+1</f>
        <v>14421</v>
      </c>
      <c r="B14421">
        <v>26</v>
      </c>
      <c r="C14421">
        <f t="shared" si="225"/>
        <v>1202</v>
      </c>
      <c r="D14421">
        <f>IF(D14420=12,1,D14420+1)</f>
        <v>9</v>
      </c>
      <c r="G14421">
        <f>G14420+1</f>
        <v>14421</v>
      </c>
      <c r="H14421">
        <v>26</v>
      </c>
      <c r="I14421">
        <v>20210821</v>
      </c>
      <c r="J14421" cm="1">
        <f t="array" ref="J14421">INDEX(Sheet1!A:X,C14420+1,5)</f>
        <v>2480</v>
      </c>
      <c r="K14421">
        <v>20260821</v>
      </c>
      <c r="L14421">
        <f>L14420+1</f>
        <v>14421</v>
      </c>
    </row>
    <row r="14422" spans="1:12">
      <c r="A14422">
        <f>A14421+1</f>
        <v>14422</v>
      </c>
      <c r="B14422">
        <v>26</v>
      </c>
      <c r="C14422">
        <f t="shared" si="225"/>
        <v>1202</v>
      </c>
      <c r="D14422">
        <f>IF(D14421=12,1,D14421+1)</f>
        <v>10</v>
      </c>
      <c r="G14422">
        <f>G14421+1</f>
        <v>14422</v>
      </c>
      <c r="H14422">
        <v>26</v>
      </c>
      <c r="I14422">
        <v>20210821</v>
      </c>
      <c r="J14422" cm="1">
        <f t="array" ref="J14422">INDEX(Sheet1!A:X,C14421+1,5)</f>
        <v>2480</v>
      </c>
      <c r="K14422">
        <v>20260821</v>
      </c>
      <c r="L14422">
        <f>L14421+1</f>
        <v>14422</v>
      </c>
    </row>
    <row r="14423" spans="1:12">
      <c r="A14423">
        <f>A14422+1</f>
        <v>14423</v>
      </c>
      <c r="B14423">
        <v>26</v>
      </c>
      <c r="C14423">
        <f t="shared" si="225"/>
        <v>1202</v>
      </c>
      <c r="D14423">
        <f>IF(D14422=12,1,D14422+1)</f>
        <v>11</v>
      </c>
      <c r="G14423">
        <f>G14422+1</f>
        <v>14423</v>
      </c>
      <c r="H14423">
        <v>26</v>
      </c>
      <c r="I14423">
        <v>20210821</v>
      </c>
      <c r="J14423" cm="1">
        <f t="array" ref="J14423">INDEX(Sheet1!A:X,C14422+1,5)</f>
        <v>2480</v>
      </c>
      <c r="K14423">
        <v>20260821</v>
      </c>
      <c r="L14423">
        <f>L14422+1</f>
        <v>14423</v>
      </c>
    </row>
    <row r="14424" spans="1:12">
      <c r="A14424">
        <f>A14423+1</f>
        <v>14424</v>
      </c>
      <c r="B14424">
        <v>26</v>
      </c>
      <c r="C14424">
        <f t="shared" si="225"/>
        <v>1203</v>
      </c>
      <c r="D14424">
        <f>IF(D14423=12,1,D14423+1)</f>
        <v>12</v>
      </c>
      <c r="G14424">
        <f>G14423+1</f>
        <v>14424</v>
      </c>
      <c r="H14424">
        <v>26</v>
      </c>
      <c r="I14424">
        <v>20210821</v>
      </c>
      <c r="J14424" cm="1">
        <f t="array" ref="J14424">INDEX(Sheet1!A:X,C14423+1,5)</f>
        <v>2480</v>
      </c>
      <c r="K14424">
        <v>20260821</v>
      </c>
      <c r="L14424">
        <f>L14423+1</f>
        <v>14424</v>
      </c>
    </row>
    <row r="14425" spans="1:12">
      <c r="A14425">
        <f>A14424+1</f>
        <v>14425</v>
      </c>
      <c r="B14425">
        <v>26</v>
      </c>
      <c r="C14425">
        <f t="shared" si="225"/>
        <v>1203</v>
      </c>
      <c r="D14425">
        <f>IF(D14424=12,1,D14424+1)</f>
        <v>1</v>
      </c>
      <c r="G14425">
        <f>G14424+1</f>
        <v>14425</v>
      </c>
      <c r="H14425">
        <v>26</v>
      </c>
      <c r="I14425">
        <v>20210821</v>
      </c>
      <c r="J14425" cm="1">
        <f t="array" ref="J14425">INDEX(Sheet1!A:X,C14424+1,5)</f>
        <v>1240</v>
      </c>
      <c r="K14425">
        <v>20260821</v>
      </c>
      <c r="L14425">
        <f>L14424+1</f>
        <v>14425</v>
      </c>
    </row>
    <row r="14426" spans="1:12">
      <c r="A14426">
        <f>A14425+1</f>
        <v>14426</v>
      </c>
      <c r="B14426">
        <v>26</v>
      </c>
      <c r="C14426">
        <f t="shared" si="225"/>
        <v>1203</v>
      </c>
      <c r="D14426">
        <f>IF(D14425=12,1,D14425+1)</f>
        <v>2</v>
      </c>
      <c r="G14426">
        <f>G14425+1</f>
        <v>14426</v>
      </c>
      <c r="H14426">
        <v>26</v>
      </c>
      <c r="I14426">
        <v>20210821</v>
      </c>
      <c r="J14426" cm="1">
        <f t="array" ref="J14426">INDEX(Sheet1!A:X,C14425+1,5)</f>
        <v>1240</v>
      </c>
      <c r="K14426">
        <v>20260821</v>
      </c>
      <c r="L14426">
        <f>L14425+1</f>
        <v>14426</v>
      </c>
    </row>
    <row r="14427" spans="1:12">
      <c r="A14427">
        <f>A14426+1</f>
        <v>14427</v>
      </c>
      <c r="B14427">
        <v>26</v>
      </c>
      <c r="C14427">
        <f t="shared" si="225"/>
        <v>1203</v>
      </c>
      <c r="D14427">
        <f>IF(D14426=12,1,D14426+1)</f>
        <v>3</v>
      </c>
      <c r="G14427">
        <f>G14426+1</f>
        <v>14427</v>
      </c>
      <c r="H14427">
        <v>26</v>
      </c>
      <c r="I14427">
        <v>20210821</v>
      </c>
      <c r="J14427" cm="1">
        <f t="array" ref="J14427">INDEX(Sheet1!A:X,C14426+1,5)</f>
        <v>1240</v>
      </c>
      <c r="K14427">
        <v>20260821</v>
      </c>
      <c r="L14427">
        <f>L14426+1</f>
        <v>14427</v>
      </c>
    </row>
    <row r="14428" spans="1:12">
      <c r="A14428">
        <f>A14427+1</f>
        <v>14428</v>
      </c>
      <c r="B14428">
        <v>26</v>
      </c>
      <c r="C14428">
        <f t="shared" si="225"/>
        <v>1203</v>
      </c>
      <c r="D14428">
        <f>IF(D14427=12,1,D14427+1)</f>
        <v>4</v>
      </c>
      <c r="G14428">
        <f>G14427+1</f>
        <v>14428</v>
      </c>
      <c r="H14428">
        <v>26</v>
      </c>
      <c r="I14428">
        <v>20210821</v>
      </c>
      <c r="J14428" cm="1">
        <f t="array" ref="J14428">INDEX(Sheet1!A:X,C14427+1,5)</f>
        <v>1240</v>
      </c>
      <c r="K14428">
        <v>20260821</v>
      </c>
      <c r="L14428">
        <f>L14427+1</f>
        <v>14428</v>
      </c>
    </row>
    <row r="14429" spans="1:12">
      <c r="A14429">
        <f>A14428+1</f>
        <v>14429</v>
      </c>
      <c r="B14429">
        <v>26</v>
      </c>
      <c r="C14429">
        <f t="shared" si="225"/>
        <v>1203</v>
      </c>
      <c r="D14429">
        <f>IF(D14428=12,1,D14428+1)</f>
        <v>5</v>
      </c>
      <c r="G14429">
        <f>G14428+1</f>
        <v>14429</v>
      </c>
      <c r="H14429">
        <v>26</v>
      </c>
      <c r="I14429">
        <v>20210821</v>
      </c>
      <c r="J14429" cm="1">
        <f t="array" ref="J14429">INDEX(Sheet1!A:X,C14428+1,5)</f>
        <v>1240</v>
      </c>
      <c r="K14429">
        <v>20260821</v>
      </c>
      <c r="L14429">
        <f>L14428+1</f>
        <v>14429</v>
      </c>
    </row>
    <row r="14430" spans="1:12">
      <c r="A14430">
        <f>A14429+1</f>
        <v>14430</v>
      </c>
      <c r="B14430">
        <v>26</v>
      </c>
      <c r="C14430">
        <f t="shared" si="225"/>
        <v>1203</v>
      </c>
      <c r="D14430">
        <f>IF(D14429=12,1,D14429+1)</f>
        <v>6</v>
      </c>
      <c r="G14430">
        <f>G14429+1</f>
        <v>14430</v>
      </c>
      <c r="H14430">
        <v>26</v>
      </c>
      <c r="I14430">
        <v>20210821</v>
      </c>
      <c r="J14430" cm="1">
        <f t="array" ref="J14430">INDEX(Sheet1!A:X,C14429+1,5)</f>
        <v>1240</v>
      </c>
      <c r="K14430">
        <v>20260821</v>
      </c>
      <c r="L14430">
        <f>L14429+1</f>
        <v>14430</v>
      </c>
    </row>
    <row r="14431" spans="1:12">
      <c r="A14431">
        <f>A14430+1</f>
        <v>14431</v>
      </c>
      <c r="B14431">
        <v>26</v>
      </c>
      <c r="C14431">
        <f t="shared" si="225"/>
        <v>1203</v>
      </c>
      <c r="D14431">
        <f>IF(D14430=12,1,D14430+1)</f>
        <v>7</v>
      </c>
      <c r="G14431">
        <f>G14430+1</f>
        <v>14431</v>
      </c>
      <c r="H14431">
        <v>26</v>
      </c>
      <c r="I14431">
        <v>20210821</v>
      </c>
      <c r="J14431" cm="1">
        <f t="array" ref="J14431">INDEX(Sheet1!A:X,C14430+1,5)</f>
        <v>1240</v>
      </c>
      <c r="K14431">
        <v>20260821</v>
      </c>
      <c r="L14431">
        <f>L14430+1</f>
        <v>14431</v>
      </c>
    </row>
    <row r="14432" spans="1:12">
      <c r="A14432">
        <f>A14431+1</f>
        <v>14432</v>
      </c>
      <c r="B14432">
        <v>26</v>
      </c>
      <c r="C14432">
        <f t="shared" si="225"/>
        <v>1203</v>
      </c>
      <c r="D14432">
        <f>IF(D14431=12,1,D14431+1)</f>
        <v>8</v>
      </c>
      <c r="G14432">
        <f>G14431+1</f>
        <v>14432</v>
      </c>
      <c r="H14432">
        <v>26</v>
      </c>
      <c r="I14432">
        <v>20210821</v>
      </c>
      <c r="J14432" cm="1">
        <f t="array" ref="J14432">INDEX(Sheet1!A:X,C14431+1,5)</f>
        <v>1240</v>
      </c>
      <c r="K14432">
        <v>20260821</v>
      </c>
      <c r="L14432">
        <f>L14431+1</f>
        <v>14432</v>
      </c>
    </row>
    <row r="14433" spans="1:12">
      <c r="A14433">
        <f>A14432+1</f>
        <v>14433</v>
      </c>
      <c r="B14433">
        <v>26</v>
      </c>
      <c r="C14433">
        <f t="shared" si="225"/>
        <v>1203</v>
      </c>
      <c r="D14433">
        <f>IF(D14432=12,1,D14432+1)</f>
        <v>9</v>
      </c>
      <c r="G14433">
        <f>G14432+1</f>
        <v>14433</v>
      </c>
      <c r="H14433">
        <v>26</v>
      </c>
      <c r="I14433">
        <v>20210821</v>
      </c>
      <c r="J14433" cm="1">
        <f t="array" ref="J14433">INDEX(Sheet1!A:X,C14432+1,5)</f>
        <v>1240</v>
      </c>
      <c r="K14433">
        <v>20260821</v>
      </c>
      <c r="L14433">
        <f>L14432+1</f>
        <v>14433</v>
      </c>
    </row>
    <row r="14434" spans="1:12">
      <c r="A14434">
        <f>A14433+1</f>
        <v>14434</v>
      </c>
      <c r="B14434">
        <v>26</v>
      </c>
      <c r="C14434">
        <f t="shared" si="225"/>
        <v>1203</v>
      </c>
      <c r="D14434">
        <f>IF(D14433=12,1,D14433+1)</f>
        <v>10</v>
      </c>
      <c r="G14434">
        <f>G14433+1</f>
        <v>14434</v>
      </c>
      <c r="H14434">
        <v>26</v>
      </c>
      <c r="I14434">
        <v>20210821</v>
      </c>
      <c r="J14434" cm="1">
        <f t="array" ref="J14434">INDEX(Sheet1!A:X,C14433+1,5)</f>
        <v>1240</v>
      </c>
      <c r="K14434">
        <v>20260821</v>
      </c>
      <c r="L14434">
        <f>L14433+1</f>
        <v>14434</v>
      </c>
    </row>
    <row r="14435" spans="1:12">
      <c r="A14435">
        <f>A14434+1</f>
        <v>14435</v>
      </c>
      <c r="B14435">
        <v>26</v>
      </c>
      <c r="C14435">
        <f t="shared" si="225"/>
        <v>1203</v>
      </c>
      <c r="D14435">
        <f>IF(D14434=12,1,D14434+1)</f>
        <v>11</v>
      </c>
      <c r="G14435">
        <f>G14434+1</f>
        <v>14435</v>
      </c>
      <c r="H14435">
        <v>26</v>
      </c>
      <c r="I14435">
        <v>20210821</v>
      </c>
      <c r="J14435" cm="1">
        <f t="array" ref="J14435">INDEX(Sheet1!A:X,C14434+1,5)</f>
        <v>1240</v>
      </c>
      <c r="K14435">
        <v>20260821</v>
      </c>
      <c r="L14435">
        <f>L14434+1</f>
        <v>14435</v>
      </c>
    </row>
    <row r="14436" spans="1:12">
      <c r="A14436">
        <f>A14435+1</f>
        <v>14436</v>
      </c>
      <c r="B14436">
        <v>26</v>
      </c>
      <c r="C14436">
        <f t="shared" si="225"/>
        <v>1204</v>
      </c>
      <c r="D14436">
        <f>IF(D14435=12,1,D14435+1)</f>
        <v>12</v>
      </c>
      <c r="G14436">
        <f>G14435+1</f>
        <v>14436</v>
      </c>
      <c r="H14436">
        <v>26</v>
      </c>
      <c r="I14436">
        <v>20210821</v>
      </c>
      <c r="J14436" cm="1">
        <f t="array" ref="J14436">INDEX(Sheet1!A:X,C14435+1,5)</f>
        <v>1240</v>
      </c>
      <c r="K14436">
        <v>20260821</v>
      </c>
      <c r="L14436">
        <f>L14435+1</f>
        <v>14436</v>
      </c>
    </row>
    <row r="14437" spans="1:12">
      <c r="A14437">
        <f>A14436+1</f>
        <v>14437</v>
      </c>
      <c r="B14437">
        <v>26</v>
      </c>
      <c r="C14437">
        <f t="shared" si="225"/>
        <v>1204</v>
      </c>
      <c r="D14437">
        <f>IF(D14436=12,1,D14436+1)</f>
        <v>1</v>
      </c>
      <c r="G14437">
        <f>G14436+1</f>
        <v>14437</v>
      </c>
      <c r="H14437">
        <v>26</v>
      </c>
      <c r="I14437">
        <v>20210821</v>
      </c>
      <c r="J14437" cm="1">
        <f t="array" ref="J14437">INDEX(Sheet1!A:X,C14436+1,5)</f>
        <v>1240</v>
      </c>
      <c r="K14437">
        <v>20260821</v>
      </c>
      <c r="L14437">
        <f>L14436+1</f>
        <v>14437</v>
      </c>
    </row>
    <row r="14438" spans="1:12">
      <c r="A14438">
        <f>A14437+1</f>
        <v>14438</v>
      </c>
      <c r="B14438">
        <v>26</v>
      </c>
      <c r="C14438">
        <f t="shared" si="225"/>
        <v>1204</v>
      </c>
      <c r="D14438">
        <f>IF(D14437=12,1,D14437+1)</f>
        <v>2</v>
      </c>
      <c r="G14438">
        <f>G14437+1</f>
        <v>14438</v>
      </c>
      <c r="H14438">
        <v>26</v>
      </c>
      <c r="I14438">
        <v>20210821</v>
      </c>
      <c r="J14438" cm="1">
        <f t="array" ref="J14438">INDEX(Sheet1!A:X,C14437+1,5)</f>
        <v>1240</v>
      </c>
      <c r="K14438">
        <v>20260821</v>
      </c>
      <c r="L14438">
        <f>L14437+1</f>
        <v>14438</v>
      </c>
    </row>
    <row r="14439" spans="1:12">
      <c r="A14439">
        <f>A14438+1</f>
        <v>14439</v>
      </c>
      <c r="B14439">
        <v>26</v>
      </c>
      <c r="C14439">
        <f t="shared" si="225"/>
        <v>1204</v>
      </c>
      <c r="D14439">
        <f>IF(D14438=12,1,D14438+1)</f>
        <v>3</v>
      </c>
      <c r="G14439">
        <f>G14438+1</f>
        <v>14439</v>
      </c>
      <c r="H14439">
        <v>26</v>
      </c>
      <c r="I14439">
        <v>20210821</v>
      </c>
      <c r="J14439" cm="1">
        <f t="array" ref="J14439">INDEX(Sheet1!A:X,C14438+1,5)</f>
        <v>1240</v>
      </c>
      <c r="K14439">
        <v>20260821</v>
      </c>
      <c r="L14439">
        <f>L14438+1</f>
        <v>14439</v>
      </c>
    </row>
    <row r="14440" spans="1:12">
      <c r="A14440">
        <f>A14439+1</f>
        <v>14440</v>
      </c>
      <c r="B14440">
        <v>26</v>
      </c>
      <c r="C14440">
        <f t="shared" si="225"/>
        <v>1204</v>
      </c>
      <c r="D14440">
        <f>IF(D14439=12,1,D14439+1)</f>
        <v>4</v>
      </c>
      <c r="G14440">
        <f>G14439+1</f>
        <v>14440</v>
      </c>
      <c r="H14440">
        <v>26</v>
      </c>
      <c r="I14440">
        <v>20210821</v>
      </c>
      <c r="J14440" cm="1">
        <f t="array" ref="J14440">INDEX(Sheet1!A:X,C14439+1,5)</f>
        <v>1240</v>
      </c>
      <c r="K14440">
        <v>20260821</v>
      </c>
      <c r="L14440">
        <f>L14439+1</f>
        <v>14440</v>
      </c>
    </row>
    <row r="14441" spans="1:12">
      <c r="A14441">
        <f>A14440+1</f>
        <v>14441</v>
      </c>
      <c r="B14441">
        <v>26</v>
      </c>
      <c r="C14441">
        <f t="shared" si="225"/>
        <v>1204</v>
      </c>
      <c r="D14441">
        <f>IF(D14440=12,1,D14440+1)</f>
        <v>5</v>
      </c>
      <c r="G14441">
        <f>G14440+1</f>
        <v>14441</v>
      </c>
      <c r="H14441">
        <v>26</v>
      </c>
      <c r="I14441">
        <v>20210821</v>
      </c>
      <c r="J14441" cm="1">
        <f t="array" ref="J14441">INDEX(Sheet1!A:X,C14440+1,5)</f>
        <v>1240</v>
      </c>
      <c r="K14441">
        <v>20260821</v>
      </c>
      <c r="L14441">
        <f>L14440+1</f>
        <v>14441</v>
      </c>
    </row>
    <row r="14442" spans="1:12">
      <c r="A14442">
        <f>A14441+1</f>
        <v>14442</v>
      </c>
      <c r="B14442">
        <v>26</v>
      </c>
      <c r="C14442">
        <f t="shared" si="225"/>
        <v>1204</v>
      </c>
      <c r="D14442">
        <f>IF(D14441=12,1,D14441+1)</f>
        <v>6</v>
      </c>
      <c r="G14442">
        <f>G14441+1</f>
        <v>14442</v>
      </c>
      <c r="H14442">
        <v>26</v>
      </c>
      <c r="I14442">
        <v>20210821</v>
      </c>
      <c r="J14442" cm="1">
        <f t="array" ref="J14442">INDEX(Sheet1!A:X,C14441+1,5)</f>
        <v>1240</v>
      </c>
      <c r="K14442">
        <v>20260821</v>
      </c>
      <c r="L14442">
        <f>L14441+1</f>
        <v>14442</v>
      </c>
    </row>
    <row r="14443" spans="1:12">
      <c r="A14443">
        <f>A14442+1</f>
        <v>14443</v>
      </c>
      <c r="B14443">
        <v>26</v>
      </c>
      <c r="C14443">
        <f t="shared" si="225"/>
        <v>1204</v>
      </c>
      <c r="D14443">
        <f>IF(D14442=12,1,D14442+1)</f>
        <v>7</v>
      </c>
      <c r="G14443">
        <f>G14442+1</f>
        <v>14443</v>
      </c>
      <c r="H14443">
        <v>26</v>
      </c>
      <c r="I14443">
        <v>20210821</v>
      </c>
      <c r="J14443" cm="1">
        <f t="array" ref="J14443">INDEX(Sheet1!A:X,C14442+1,5)</f>
        <v>1240</v>
      </c>
      <c r="K14443">
        <v>20260821</v>
      </c>
      <c r="L14443">
        <f>L14442+1</f>
        <v>14443</v>
      </c>
    </row>
    <row r="14444" spans="1:12">
      <c r="A14444">
        <f>A14443+1</f>
        <v>14444</v>
      </c>
      <c r="B14444">
        <v>26</v>
      </c>
      <c r="C14444">
        <f t="shared" si="225"/>
        <v>1204</v>
      </c>
      <c r="D14444">
        <f>IF(D14443=12,1,D14443+1)</f>
        <v>8</v>
      </c>
      <c r="G14444">
        <f>G14443+1</f>
        <v>14444</v>
      </c>
      <c r="H14444">
        <v>26</v>
      </c>
      <c r="I14444">
        <v>20210821</v>
      </c>
      <c r="J14444" cm="1">
        <f t="array" ref="J14444">INDEX(Sheet1!A:X,C14443+1,5)</f>
        <v>1240</v>
      </c>
      <c r="K14444">
        <v>20260821</v>
      </c>
      <c r="L14444">
        <f>L14443+1</f>
        <v>14444</v>
      </c>
    </row>
    <row r="14445" spans="1:12">
      <c r="A14445">
        <f>A14444+1</f>
        <v>14445</v>
      </c>
      <c r="B14445">
        <v>26</v>
      </c>
      <c r="C14445">
        <f t="shared" si="225"/>
        <v>1204</v>
      </c>
      <c r="D14445">
        <f>IF(D14444=12,1,D14444+1)</f>
        <v>9</v>
      </c>
      <c r="G14445">
        <f>G14444+1</f>
        <v>14445</v>
      </c>
      <c r="H14445">
        <v>26</v>
      </c>
      <c r="I14445">
        <v>20210821</v>
      </c>
      <c r="J14445" cm="1">
        <f t="array" ref="J14445">INDEX(Sheet1!A:X,C14444+1,5)</f>
        <v>1240</v>
      </c>
      <c r="K14445">
        <v>20260821</v>
      </c>
      <c r="L14445">
        <f>L14444+1</f>
        <v>14445</v>
      </c>
    </row>
    <row r="14446" spans="1:12">
      <c r="A14446">
        <f>A14445+1</f>
        <v>14446</v>
      </c>
      <c r="B14446">
        <v>26</v>
      </c>
      <c r="C14446">
        <f t="shared" si="225"/>
        <v>1204</v>
      </c>
      <c r="D14446">
        <f>IF(D14445=12,1,D14445+1)</f>
        <v>10</v>
      </c>
      <c r="G14446">
        <f>G14445+1</f>
        <v>14446</v>
      </c>
      <c r="H14446">
        <v>26</v>
      </c>
      <c r="I14446">
        <v>20210821</v>
      </c>
      <c r="J14446" cm="1">
        <f t="array" ref="J14446">INDEX(Sheet1!A:X,C14445+1,5)</f>
        <v>1240</v>
      </c>
      <c r="K14446">
        <v>20260821</v>
      </c>
      <c r="L14446">
        <f>L14445+1</f>
        <v>14446</v>
      </c>
    </row>
    <row r="14447" spans="1:12">
      <c r="A14447">
        <f>A14446+1</f>
        <v>14447</v>
      </c>
      <c r="B14447">
        <v>26</v>
      </c>
      <c r="C14447">
        <f t="shared" si="225"/>
        <v>1204</v>
      </c>
      <c r="D14447">
        <f>IF(D14446=12,1,D14446+1)</f>
        <v>11</v>
      </c>
      <c r="G14447">
        <f>G14446+1</f>
        <v>14447</v>
      </c>
      <c r="H14447">
        <v>26</v>
      </c>
      <c r="I14447">
        <v>20210821</v>
      </c>
      <c r="J14447" cm="1">
        <f t="array" ref="J14447">INDEX(Sheet1!A:X,C14446+1,5)</f>
        <v>1240</v>
      </c>
      <c r="K14447">
        <v>20260821</v>
      </c>
      <c r="L14447">
        <f>L14446+1</f>
        <v>14447</v>
      </c>
    </row>
    <row r="14448" spans="1:12">
      <c r="A14448">
        <f>A14447+1</f>
        <v>14448</v>
      </c>
      <c r="B14448">
        <v>26</v>
      </c>
      <c r="C14448">
        <f t="shared" si="225"/>
        <v>1205</v>
      </c>
      <c r="D14448">
        <f>IF(D14447=12,1,D14447+1)</f>
        <v>12</v>
      </c>
      <c r="G14448">
        <f>G14447+1</f>
        <v>14448</v>
      </c>
      <c r="H14448">
        <v>26</v>
      </c>
      <c r="I14448">
        <v>20210821</v>
      </c>
      <c r="J14448" cm="1">
        <f t="array" ref="J14448">INDEX(Sheet1!A:X,C14447+1,5)</f>
        <v>1240</v>
      </c>
      <c r="K14448">
        <v>20260821</v>
      </c>
      <c r="L14448">
        <f>L14447+1</f>
        <v>14448</v>
      </c>
    </row>
    <row r="14449" spans="1:12">
      <c r="A14449">
        <f>A14448+1</f>
        <v>14449</v>
      </c>
      <c r="B14449">
        <v>26</v>
      </c>
      <c r="C14449">
        <f t="shared" si="225"/>
        <v>1205</v>
      </c>
      <c r="D14449">
        <f>IF(D14448=12,1,D14448+1)</f>
        <v>1</v>
      </c>
      <c r="G14449">
        <f>G14448+1</f>
        <v>14449</v>
      </c>
      <c r="H14449">
        <v>26</v>
      </c>
      <c r="I14449">
        <v>20210821</v>
      </c>
      <c r="J14449" cm="1">
        <f t="array" ref="J14449">INDEX(Sheet1!A:X,C14448+1,5)</f>
        <v>155</v>
      </c>
      <c r="K14449">
        <v>20260821</v>
      </c>
      <c r="L14449">
        <f>L14448+1</f>
        <v>14449</v>
      </c>
    </row>
    <row r="14450" spans="1:12">
      <c r="A14450">
        <f>A14449+1</f>
        <v>14450</v>
      </c>
      <c r="B14450">
        <v>26</v>
      </c>
      <c r="C14450">
        <f t="shared" si="225"/>
        <v>1205</v>
      </c>
      <c r="D14450">
        <f>IF(D14449=12,1,D14449+1)</f>
        <v>2</v>
      </c>
      <c r="G14450">
        <f>G14449+1</f>
        <v>14450</v>
      </c>
      <c r="H14450">
        <v>26</v>
      </c>
      <c r="I14450">
        <v>20210821</v>
      </c>
      <c r="J14450" cm="1">
        <f t="array" ref="J14450">INDEX(Sheet1!A:X,C14449+1,5)</f>
        <v>155</v>
      </c>
      <c r="K14450">
        <v>20260821</v>
      </c>
      <c r="L14450">
        <f>L14449+1</f>
        <v>14450</v>
      </c>
    </row>
    <row r="14451" spans="1:12">
      <c r="A14451">
        <f>A14450+1</f>
        <v>14451</v>
      </c>
      <c r="B14451">
        <v>26</v>
      </c>
      <c r="C14451">
        <f t="shared" si="225"/>
        <v>1205</v>
      </c>
      <c r="D14451">
        <f>IF(D14450=12,1,D14450+1)</f>
        <v>3</v>
      </c>
      <c r="G14451">
        <f>G14450+1</f>
        <v>14451</v>
      </c>
      <c r="H14451">
        <v>26</v>
      </c>
      <c r="I14451">
        <v>20210821</v>
      </c>
      <c r="J14451" cm="1">
        <f t="array" ref="J14451">INDEX(Sheet1!A:X,C14450+1,5)</f>
        <v>155</v>
      </c>
      <c r="K14451">
        <v>20260821</v>
      </c>
      <c r="L14451">
        <f>L14450+1</f>
        <v>14451</v>
      </c>
    </row>
    <row r="14452" spans="1:12">
      <c r="A14452">
        <f>A14451+1</f>
        <v>14452</v>
      </c>
      <c r="B14452">
        <v>26</v>
      </c>
      <c r="C14452">
        <f t="shared" si="225"/>
        <v>1205</v>
      </c>
      <c r="D14452">
        <f>IF(D14451=12,1,D14451+1)</f>
        <v>4</v>
      </c>
      <c r="G14452">
        <f>G14451+1</f>
        <v>14452</v>
      </c>
      <c r="H14452">
        <v>26</v>
      </c>
      <c r="I14452">
        <v>20210821</v>
      </c>
      <c r="J14452" cm="1">
        <f t="array" ref="J14452">INDEX(Sheet1!A:X,C14451+1,5)</f>
        <v>155</v>
      </c>
      <c r="K14452">
        <v>20260821</v>
      </c>
      <c r="L14452">
        <f>L14451+1</f>
        <v>14452</v>
      </c>
    </row>
    <row r="14453" spans="1:12">
      <c r="A14453">
        <f>A14452+1</f>
        <v>14453</v>
      </c>
      <c r="B14453">
        <v>26</v>
      </c>
      <c r="C14453">
        <f t="shared" si="225"/>
        <v>1205</v>
      </c>
      <c r="D14453">
        <f>IF(D14452=12,1,D14452+1)</f>
        <v>5</v>
      </c>
      <c r="G14453">
        <f>G14452+1</f>
        <v>14453</v>
      </c>
      <c r="H14453">
        <v>26</v>
      </c>
      <c r="I14453">
        <v>20210821</v>
      </c>
      <c r="J14453" cm="1">
        <f t="array" ref="J14453">INDEX(Sheet1!A:X,C14452+1,5)</f>
        <v>155</v>
      </c>
      <c r="K14453">
        <v>20260821</v>
      </c>
      <c r="L14453">
        <f>L14452+1</f>
        <v>14453</v>
      </c>
    </row>
    <row r="14454" spans="1:12">
      <c r="A14454">
        <f>A14453+1</f>
        <v>14454</v>
      </c>
      <c r="B14454">
        <v>26</v>
      </c>
      <c r="C14454">
        <f t="shared" si="225"/>
        <v>1205</v>
      </c>
      <c r="D14454">
        <f>IF(D14453=12,1,D14453+1)</f>
        <v>6</v>
      </c>
      <c r="G14454">
        <f>G14453+1</f>
        <v>14454</v>
      </c>
      <c r="H14454">
        <v>26</v>
      </c>
      <c r="I14454">
        <v>20210821</v>
      </c>
      <c r="J14454" cm="1">
        <f t="array" ref="J14454">INDEX(Sheet1!A:X,C14453+1,5)</f>
        <v>155</v>
      </c>
      <c r="K14454">
        <v>20260821</v>
      </c>
      <c r="L14454">
        <f>L14453+1</f>
        <v>14454</v>
      </c>
    </row>
    <row r="14455" spans="1:12">
      <c r="A14455">
        <f>A14454+1</f>
        <v>14455</v>
      </c>
      <c r="B14455">
        <v>26</v>
      </c>
      <c r="C14455">
        <f t="shared" si="225"/>
        <v>1205</v>
      </c>
      <c r="D14455">
        <f>IF(D14454=12,1,D14454+1)</f>
        <v>7</v>
      </c>
      <c r="G14455">
        <f>G14454+1</f>
        <v>14455</v>
      </c>
      <c r="H14455">
        <v>26</v>
      </c>
      <c r="I14455">
        <v>20210821</v>
      </c>
      <c r="J14455" cm="1">
        <f t="array" ref="J14455">INDEX(Sheet1!A:X,C14454+1,5)</f>
        <v>155</v>
      </c>
      <c r="K14455">
        <v>20260821</v>
      </c>
      <c r="L14455">
        <f>L14454+1</f>
        <v>14455</v>
      </c>
    </row>
    <row r="14456" spans="1:12">
      <c r="A14456">
        <f>A14455+1</f>
        <v>14456</v>
      </c>
      <c r="B14456">
        <v>26</v>
      </c>
      <c r="C14456">
        <f t="shared" si="225"/>
        <v>1205</v>
      </c>
      <c r="D14456">
        <f>IF(D14455=12,1,D14455+1)</f>
        <v>8</v>
      </c>
      <c r="G14456">
        <f>G14455+1</f>
        <v>14456</v>
      </c>
      <c r="H14456">
        <v>26</v>
      </c>
      <c r="I14456">
        <v>20210821</v>
      </c>
      <c r="J14456" cm="1">
        <f t="array" ref="J14456">INDEX(Sheet1!A:X,C14455+1,5)</f>
        <v>155</v>
      </c>
      <c r="K14456">
        <v>20260821</v>
      </c>
      <c r="L14456">
        <f>L14455+1</f>
        <v>14456</v>
      </c>
    </row>
    <row r="14457" spans="1:12">
      <c r="A14457">
        <f>A14456+1</f>
        <v>14457</v>
      </c>
      <c r="B14457">
        <v>26</v>
      </c>
      <c r="C14457">
        <f t="shared" si="225"/>
        <v>1205</v>
      </c>
      <c r="D14457">
        <f>IF(D14456=12,1,D14456+1)</f>
        <v>9</v>
      </c>
      <c r="G14457">
        <f>G14456+1</f>
        <v>14457</v>
      </c>
      <c r="H14457">
        <v>26</v>
      </c>
      <c r="I14457">
        <v>20210821</v>
      </c>
      <c r="J14457" cm="1">
        <f t="array" ref="J14457">INDEX(Sheet1!A:X,C14456+1,5)</f>
        <v>155</v>
      </c>
      <c r="K14457">
        <v>20260821</v>
      </c>
      <c r="L14457">
        <f>L14456+1</f>
        <v>14457</v>
      </c>
    </row>
    <row r="14458" spans="1:12">
      <c r="A14458">
        <f>A14457+1</f>
        <v>14458</v>
      </c>
      <c r="B14458">
        <v>26</v>
      </c>
      <c r="C14458">
        <f t="shared" si="225"/>
        <v>1205</v>
      </c>
      <c r="D14458">
        <f>IF(D14457=12,1,D14457+1)</f>
        <v>10</v>
      </c>
      <c r="G14458">
        <f>G14457+1</f>
        <v>14458</v>
      </c>
      <c r="H14458">
        <v>26</v>
      </c>
      <c r="I14458">
        <v>20210821</v>
      </c>
      <c r="J14458" cm="1">
        <f t="array" ref="J14458">INDEX(Sheet1!A:X,C14457+1,5)</f>
        <v>155</v>
      </c>
      <c r="K14458">
        <v>20260821</v>
      </c>
      <c r="L14458">
        <f>L14457+1</f>
        <v>14458</v>
      </c>
    </row>
    <row r="14459" spans="1:12">
      <c r="A14459">
        <f>A14458+1</f>
        <v>14459</v>
      </c>
      <c r="B14459">
        <v>26</v>
      </c>
      <c r="C14459">
        <f t="shared" si="225"/>
        <v>1205</v>
      </c>
      <c r="D14459">
        <f>IF(D14458=12,1,D14458+1)</f>
        <v>11</v>
      </c>
      <c r="G14459">
        <f>G14458+1</f>
        <v>14459</v>
      </c>
      <c r="H14459">
        <v>26</v>
      </c>
      <c r="I14459">
        <v>20210821</v>
      </c>
      <c r="J14459" cm="1">
        <f t="array" ref="J14459">INDEX(Sheet1!A:X,C14458+1,5)</f>
        <v>155</v>
      </c>
      <c r="K14459">
        <v>20260821</v>
      </c>
      <c r="L14459">
        <f>L14458+1</f>
        <v>14459</v>
      </c>
    </row>
    <row r="14460" spans="1:12">
      <c r="A14460">
        <f>A14459+1</f>
        <v>14460</v>
      </c>
      <c r="B14460">
        <v>26</v>
      </c>
      <c r="C14460">
        <f t="shared" si="225"/>
        <v>1206</v>
      </c>
      <c r="D14460">
        <f>IF(D14459=12,1,D14459+1)</f>
        <v>12</v>
      </c>
      <c r="G14460">
        <f>G14459+1</f>
        <v>14460</v>
      </c>
      <c r="H14460">
        <v>26</v>
      </c>
      <c r="I14460">
        <v>20210821</v>
      </c>
      <c r="J14460" cm="1">
        <f t="array" ref="J14460">INDEX(Sheet1!A:X,C14459+1,5)</f>
        <v>155</v>
      </c>
      <c r="K14460">
        <v>20260821</v>
      </c>
      <c r="L14460">
        <f>L14459+1</f>
        <v>14460</v>
      </c>
    </row>
    <row r="14461" spans="1:12">
      <c r="A14461">
        <f>A14460+1</f>
        <v>14461</v>
      </c>
      <c r="B14461">
        <v>26</v>
      </c>
      <c r="C14461">
        <f t="shared" si="225"/>
        <v>1206</v>
      </c>
      <c r="D14461">
        <f>IF(D14460=12,1,D14460+1)</f>
        <v>1</v>
      </c>
      <c r="G14461">
        <f>G14460+1</f>
        <v>14461</v>
      </c>
      <c r="H14461">
        <v>26</v>
      </c>
      <c r="I14461">
        <v>20210821</v>
      </c>
      <c r="J14461" cm="1">
        <f t="array" ref="J14461">INDEX(Sheet1!A:X,C14460+1,5)</f>
        <v>1730</v>
      </c>
      <c r="K14461">
        <v>20260821</v>
      </c>
      <c r="L14461">
        <f>L14460+1</f>
        <v>14461</v>
      </c>
    </row>
    <row r="14462" spans="1:12">
      <c r="A14462">
        <f>A14461+1</f>
        <v>14462</v>
      </c>
      <c r="B14462">
        <v>26</v>
      </c>
      <c r="C14462">
        <f t="shared" si="225"/>
        <v>1206</v>
      </c>
      <c r="D14462">
        <f>IF(D14461=12,1,D14461+1)</f>
        <v>2</v>
      </c>
      <c r="G14462">
        <f>G14461+1</f>
        <v>14462</v>
      </c>
      <c r="H14462">
        <v>26</v>
      </c>
      <c r="I14462">
        <v>20210821</v>
      </c>
      <c r="J14462" cm="1">
        <f t="array" ref="J14462">INDEX(Sheet1!A:X,C14461+1,5)</f>
        <v>1730</v>
      </c>
      <c r="K14462">
        <v>20260821</v>
      </c>
      <c r="L14462">
        <f>L14461+1</f>
        <v>14462</v>
      </c>
    </row>
    <row r="14463" spans="1:12">
      <c r="A14463">
        <f>A14462+1</f>
        <v>14463</v>
      </c>
      <c r="B14463">
        <v>26</v>
      </c>
      <c r="C14463">
        <f t="shared" si="225"/>
        <v>1206</v>
      </c>
      <c r="D14463">
        <f>IF(D14462=12,1,D14462+1)</f>
        <v>3</v>
      </c>
      <c r="G14463">
        <f>G14462+1</f>
        <v>14463</v>
      </c>
      <c r="H14463">
        <v>26</v>
      </c>
      <c r="I14463">
        <v>20210821</v>
      </c>
      <c r="J14463" cm="1">
        <f t="array" ref="J14463">INDEX(Sheet1!A:X,C14462+1,5)</f>
        <v>1730</v>
      </c>
      <c r="K14463">
        <v>20260821</v>
      </c>
      <c r="L14463">
        <f>L14462+1</f>
        <v>14463</v>
      </c>
    </row>
    <row r="14464" spans="1:12">
      <c r="A14464">
        <f>A14463+1</f>
        <v>14464</v>
      </c>
      <c r="B14464">
        <v>26</v>
      </c>
      <c r="C14464">
        <f t="shared" si="225"/>
        <v>1206</v>
      </c>
      <c r="D14464">
        <f>IF(D14463=12,1,D14463+1)</f>
        <v>4</v>
      </c>
      <c r="G14464">
        <f>G14463+1</f>
        <v>14464</v>
      </c>
      <c r="H14464">
        <v>26</v>
      </c>
      <c r="I14464">
        <v>20210821</v>
      </c>
      <c r="J14464" cm="1">
        <f t="array" ref="J14464">INDEX(Sheet1!A:X,C14463+1,5)</f>
        <v>1730</v>
      </c>
      <c r="K14464">
        <v>20260821</v>
      </c>
      <c r="L14464">
        <f>L14463+1</f>
        <v>14464</v>
      </c>
    </row>
    <row r="14465" spans="1:12">
      <c r="A14465">
        <f>A14464+1</f>
        <v>14465</v>
      </c>
      <c r="B14465">
        <v>26</v>
      </c>
      <c r="C14465">
        <f t="shared" ref="C14465:C14528" si="226">ROUNDDOWN(ROW()/12,0)+1</f>
        <v>1206</v>
      </c>
      <c r="D14465">
        <f>IF(D14464=12,1,D14464+1)</f>
        <v>5</v>
      </c>
      <c r="G14465">
        <f>G14464+1</f>
        <v>14465</v>
      </c>
      <c r="H14465">
        <v>26</v>
      </c>
      <c r="I14465">
        <v>20210821</v>
      </c>
      <c r="J14465" cm="1">
        <f t="array" ref="J14465">INDEX(Sheet1!A:X,C14464+1,5)</f>
        <v>1730</v>
      </c>
      <c r="K14465">
        <v>20260821</v>
      </c>
      <c r="L14465">
        <f>L14464+1</f>
        <v>14465</v>
      </c>
    </row>
    <row r="14466" spans="1:12">
      <c r="A14466">
        <f>A14465+1</f>
        <v>14466</v>
      </c>
      <c r="B14466">
        <v>26</v>
      </c>
      <c r="C14466">
        <f t="shared" si="226"/>
        <v>1206</v>
      </c>
      <c r="D14466">
        <f>IF(D14465=12,1,D14465+1)</f>
        <v>6</v>
      </c>
      <c r="G14466">
        <f>G14465+1</f>
        <v>14466</v>
      </c>
      <c r="H14466">
        <v>26</v>
      </c>
      <c r="I14466">
        <v>20210821</v>
      </c>
      <c r="J14466" cm="1">
        <f t="array" ref="J14466">INDEX(Sheet1!A:X,C14465+1,5)</f>
        <v>1730</v>
      </c>
      <c r="K14466">
        <v>20260821</v>
      </c>
      <c r="L14466">
        <f>L14465+1</f>
        <v>14466</v>
      </c>
    </row>
    <row r="14467" spans="1:12">
      <c r="A14467">
        <f>A14466+1</f>
        <v>14467</v>
      </c>
      <c r="B14467">
        <v>26</v>
      </c>
      <c r="C14467">
        <f t="shared" si="226"/>
        <v>1206</v>
      </c>
      <c r="D14467">
        <f>IF(D14466=12,1,D14466+1)</f>
        <v>7</v>
      </c>
      <c r="G14467">
        <f>G14466+1</f>
        <v>14467</v>
      </c>
      <c r="H14467">
        <v>26</v>
      </c>
      <c r="I14467">
        <v>20210821</v>
      </c>
      <c r="J14467" cm="1">
        <f t="array" ref="J14467">INDEX(Sheet1!A:X,C14466+1,5)</f>
        <v>1730</v>
      </c>
      <c r="K14467">
        <v>20260821</v>
      </c>
      <c r="L14467">
        <f>L14466+1</f>
        <v>14467</v>
      </c>
    </row>
    <row r="14468" spans="1:12">
      <c r="A14468">
        <f>A14467+1</f>
        <v>14468</v>
      </c>
      <c r="B14468">
        <v>26</v>
      </c>
      <c r="C14468">
        <f t="shared" si="226"/>
        <v>1206</v>
      </c>
      <c r="D14468">
        <f>IF(D14467=12,1,D14467+1)</f>
        <v>8</v>
      </c>
      <c r="G14468">
        <f>G14467+1</f>
        <v>14468</v>
      </c>
      <c r="H14468">
        <v>26</v>
      </c>
      <c r="I14468">
        <v>20210821</v>
      </c>
      <c r="J14468" cm="1">
        <f t="array" ref="J14468">INDEX(Sheet1!A:X,C14467+1,5)</f>
        <v>1730</v>
      </c>
      <c r="K14468">
        <v>20260821</v>
      </c>
      <c r="L14468">
        <f>L14467+1</f>
        <v>14468</v>
      </c>
    </row>
    <row r="14469" spans="1:12">
      <c r="A14469">
        <f>A14468+1</f>
        <v>14469</v>
      </c>
      <c r="B14469">
        <v>26</v>
      </c>
      <c r="C14469">
        <f t="shared" si="226"/>
        <v>1206</v>
      </c>
      <c r="D14469">
        <f>IF(D14468=12,1,D14468+1)</f>
        <v>9</v>
      </c>
      <c r="G14469">
        <f>G14468+1</f>
        <v>14469</v>
      </c>
      <c r="H14469">
        <v>26</v>
      </c>
      <c r="I14469">
        <v>20210821</v>
      </c>
      <c r="J14469" cm="1">
        <f t="array" ref="J14469">INDEX(Sheet1!A:X,C14468+1,5)</f>
        <v>1730</v>
      </c>
      <c r="K14469">
        <v>20260821</v>
      </c>
      <c r="L14469">
        <f>L14468+1</f>
        <v>14469</v>
      </c>
    </row>
    <row r="14470" spans="1:12">
      <c r="A14470">
        <f>A14469+1</f>
        <v>14470</v>
      </c>
      <c r="B14470">
        <v>26</v>
      </c>
      <c r="C14470">
        <f t="shared" si="226"/>
        <v>1206</v>
      </c>
      <c r="D14470">
        <f>IF(D14469=12,1,D14469+1)</f>
        <v>10</v>
      </c>
      <c r="G14470">
        <f>G14469+1</f>
        <v>14470</v>
      </c>
      <c r="H14470">
        <v>26</v>
      </c>
      <c r="I14470">
        <v>20210821</v>
      </c>
      <c r="J14470" cm="1">
        <f t="array" ref="J14470">INDEX(Sheet1!A:X,C14469+1,5)</f>
        <v>1730</v>
      </c>
      <c r="K14470">
        <v>20260821</v>
      </c>
      <c r="L14470">
        <f>L14469+1</f>
        <v>14470</v>
      </c>
    </row>
    <row r="14471" spans="1:12">
      <c r="A14471">
        <f>A14470+1</f>
        <v>14471</v>
      </c>
      <c r="B14471">
        <v>26</v>
      </c>
      <c r="C14471">
        <f t="shared" si="226"/>
        <v>1206</v>
      </c>
      <c r="D14471">
        <f>IF(D14470=12,1,D14470+1)</f>
        <v>11</v>
      </c>
      <c r="G14471">
        <f>G14470+1</f>
        <v>14471</v>
      </c>
      <c r="H14471">
        <v>26</v>
      </c>
      <c r="I14471">
        <v>20210821</v>
      </c>
      <c r="J14471" cm="1">
        <f t="array" ref="J14471">INDEX(Sheet1!A:X,C14470+1,5)</f>
        <v>1730</v>
      </c>
      <c r="K14471">
        <v>20260821</v>
      </c>
      <c r="L14471">
        <f>L14470+1</f>
        <v>14471</v>
      </c>
    </row>
    <row r="14472" spans="1:12">
      <c r="A14472">
        <f>A14471+1</f>
        <v>14472</v>
      </c>
      <c r="B14472">
        <v>26</v>
      </c>
      <c r="C14472">
        <f t="shared" si="226"/>
        <v>1207</v>
      </c>
      <c r="D14472">
        <f>IF(D14471=12,1,D14471+1)</f>
        <v>12</v>
      </c>
      <c r="G14472">
        <f>G14471+1</f>
        <v>14472</v>
      </c>
      <c r="H14472">
        <v>26</v>
      </c>
      <c r="I14472">
        <v>20210821</v>
      </c>
      <c r="J14472" cm="1">
        <f t="array" ref="J14472">INDEX(Sheet1!A:X,C14471+1,5)</f>
        <v>1730</v>
      </c>
      <c r="K14472">
        <v>20260821</v>
      </c>
      <c r="L14472">
        <f>L14471+1</f>
        <v>14472</v>
      </c>
    </row>
    <row r="14473" spans="1:12">
      <c r="A14473">
        <f>A14472+1</f>
        <v>14473</v>
      </c>
      <c r="B14473">
        <v>26</v>
      </c>
      <c r="C14473">
        <f t="shared" si="226"/>
        <v>1207</v>
      </c>
      <c r="D14473">
        <f>IF(D14472=12,1,D14472+1)</f>
        <v>1</v>
      </c>
      <c r="G14473">
        <f>G14472+1</f>
        <v>14473</v>
      </c>
      <c r="H14473">
        <v>26</v>
      </c>
      <c r="I14473">
        <v>20210821</v>
      </c>
      <c r="J14473" cm="1">
        <f t="array" ref="J14473">INDEX(Sheet1!A:X,C14472+1,5)</f>
        <v>3500</v>
      </c>
      <c r="K14473">
        <v>20260821</v>
      </c>
      <c r="L14473">
        <f>L14472+1</f>
        <v>14473</v>
      </c>
    </row>
    <row r="14474" spans="1:12">
      <c r="A14474">
        <f>A14473+1</f>
        <v>14474</v>
      </c>
      <c r="B14474">
        <v>26</v>
      </c>
      <c r="C14474">
        <f t="shared" si="226"/>
        <v>1207</v>
      </c>
      <c r="D14474">
        <f>IF(D14473=12,1,D14473+1)</f>
        <v>2</v>
      </c>
      <c r="G14474">
        <f>G14473+1</f>
        <v>14474</v>
      </c>
      <c r="H14474">
        <v>26</v>
      </c>
      <c r="I14474">
        <v>20210821</v>
      </c>
      <c r="J14474" cm="1">
        <f t="array" ref="J14474">INDEX(Sheet1!A:X,C14473+1,5)</f>
        <v>3500</v>
      </c>
      <c r="K14474">
        <v>20260821</v>
      </c>
      <c r="L14474">
        <f>L14473+1</f>
        <v>14474</v>
      </c>
    </row>
    <row r="14475" spans="1:12">
      <c r="A14475">
        <f>A14474+1</f>
        <v>14475</v>
      </c>
      <c r="B14475">
        <v>26</v>
      </c>
      <c r="C14475">
        <f t="shared" si="226"/>
        <v>1207</v>
      </c>
      <c r="D14475">
        <f>IF(D14474=12,1,D14474+1)</f>
        <v>3</v>
      </c>
      <c r="G14475">
        <f>G14474+1</f>
        <v>14475</v>
      </c>
      <c r="H14475">
        <v>26</v>
      </c>
      <c r="I14475">
        <v>20210821</v>
      </c>
      <c r="J14475" cm="1">
        <f t="array" ref="J14475">INDEX(Sheet1!A:X,C14474+1,5)</f>
        <v>3500</v>
      </c>
      <c r="K14475">
        <v>20260821</v>
      </c>
      <c r="L14475">
        <f>L14474+1</f>
        <v>14475</v>
      </c>
    </row>
    <row r="14476" spans="1:12">
      <c r="A14476">
        <f>A14475+1</f>
        <v>14476</v>
      </c>
      <c r="B14476">
        <v>26</v>
      </c>
      <c r="C14476">
        <f t="shared" si="226"/>
        <v>1207</v>
      </c>
      <c r="D14476">
        <f>IF(D14475=12,1,D14475+1)</f>
        <v>4</v>
      </c>
      <c r="G14476">
        <f>G14475+1</f>
        <v>14476</v>
      </c>
      <c r="H14476">
        <v>26</v>
      </c>
      <c r="I14476">
        <v>20210821</v>
      </c>
      <c r="J14476" cm="1">
        <f t="array" ref="J14476">INDEX(Sheet1!A:X,C14475+1,5)</f>
        <v>3500</v>
      </c>
      <c r="K14476">
        <v>20260821</v>
      </c>
      <c r="L14476">
        <f>L14475+1</f>
        <v>14476</v>
      </c>
    </row>
    <row r="14477" spans="1:12">
      <c r="A14477">
        <f>A14476+1</f>
        <v>14477</v>
      </c>
      <c r="B14477">
        <v>26</v>
      </c>
      <c r="C14477">
        <f t="shared" si="226"/>
        <v>1207</v>
      </c>
      <c r="D14477">
        <f>IF(D14476=12,1,D14476+1)</f>
        <v>5</v>
      </c>
      <c r="G14477">
        <f>G14476+1</f>
        <v>14477</v>
      </c>
      <c r="H14477">
        <v>26</v>
      </c>
      <c r="I14477">
        <v>20210821</v>
      </c>
      <c r="J14477" cm="1">
        <f t="array" ref="J14477">INDEX(Sheet1!A:X,C14476+1,5)</f>
        <v>3500</v>
      </c>
      <c r="K14477">
        <v>20260821</v>
      </c>
      <c r="L14477">
        <f>L14476+1</f>
        <v>14477</v>
      </c>
    </row>
    <row r="14478" spans="1:12">
      <c r="A14478">
        <f>A14477+1</f>
        <v>14478</v>
      </c>
      <c r="B14478">
        <v>26</v>
      </c>
      <c r="C14478">
        <f t="shared" si="226"/>
        <v>1207</v>
      </c>
      <c r="D14478">
        <f>IF(D14477=12,1,D14477+1)</f>
        <v>6</v>
      </c>
      <c r="G14478">
        <f>G14477+1</f>
        <v>14478</v>
      </c>
      <c r="H14478">
        <v>26</v>
      </c>
      <c r="I14478">
        <v>20210821</v>
      </c>
      <c r="J14478" cm="1">
        <f t="array" ref="J14478">INDEX(Sheet1!A:X,C14477+1,5)</f>
        <v>3500</v>
      </c>
      <c r="K14478">
        <v>20260821</v>
      </c>
      <c r="L14478">
        <f>L14477+1</f>
        <v>14478</v>
      </c>
    </row>
    <row r="14479" spans="1:12">
      <c r="A14479">
        <f>A14478+1</f>
        <v>14479</v>
      </c>
      <c r="B14479">
        <v>26</v>
      </c>
      <c r="C14479">
        <f t="shared" si="226"/>
        <v>1207</v>
      </c>
      <c r="D14479">
        <f>IF(D14478=12,1,D14478+1)</f>
        <v>7</v>
      </c>
      <c r="G14479">
        <f>G14478+1</f>
        <v>14479</v>
      </c>
      <c r="H14479">
        <v>26</v>
      </c>
      <c r="I14479">
        <v>20210821</v>
      </c>
      <c r="J14479" cm="1">
        <f t="array" ref="J14479">INDEX(Sheet1!A:X,C14478+1,5)</f>
        <v>3500</v>
      </c>
      <c r="K14479">
        <v>20260821</v>
      </c>
      <c r="L14479">
        <f>L14478+1</f>
        <v>14479</v>
      </c>
    </row>
    <row r="14480" spans="1:12">
      <c r="A14480">
        <f>A14479+1</f>
        <v>14480</v>
      </c>
      <c r="B14480">
        <v>26</v>
      </c>
      <c r="C14480">
        <f t="shared" si="226"/>
        <v>1207</v>
      </c>
      <c r="D14480">
        <f>IF(D14479=12,1,D14479+1)</f>
        <v>8</v>
      </c>
      <c r="G14480">
        <f>G14479+1</f>
        <v>14480</v>
      </c>
      <c r="H14480">
        <v>26</v>
      </c>
      <c r="I14480">
        <v>20210821</v>
      </c>
      <c r="J14480" cm="1">
        <f t="array" ref="J14480">INDEX(Sheet1!A:X,C14479+1,5)</f>
        <v>3500</v>
      </c>
      <c r="K14480">
        <v>20260821</v>
      </c>
      <c r="L14480">
        <f>L14479+1</f>
        <v>14480</v>
      </c>
    </row>
    <row r="14481" spans="1:12">
      <c r="A14481">
        <f>A14480+1</f>
        <v>14481</v>
      </c>
      <c r="B14481">
        <v>26</v>
      </c>
      <c r="C14481">
        <f t="shared" si="226"/>
        <v>1207</v>
      </c>
      <c r="D14481">
        <f>IF(D14480=12,1,D14480+1)</f>
        <v>9</v>
      </c>
      <c r="G14481">
        <f>G14480+1</f>
        <v>14481</v>
      </c>
      <c r="H14481">
        <v>26</v>
      </c>
      <c r="I14481">
        <v>20210821</v>
      </c>
      <c r="J14481" cm="1">
        <f t="array" ref="J14481">INDEX(Sheet1!A:X,C14480+1,5)</f>
        <v>3500</v>
      </c>
      <c r="K14481">
        <v>20260821</v>
      </c>
      <c r="L14481">
        <f>L14480+1</f>
        <v>14481</v>
      </c>
    </row>
    <row r="14482" spans="1:12">
      <c r="A14482">
        <f>A14481+1</f>
        <v>14482</v>
      </c>
      <c r="B14482">
        <v>26</v>
      </c>
      <c r="C14482">
        <f t="shared" si="226"/>
        <v>1207</v>
      </c>
      <c r="D14482">
        <f>IF(D14481=12,1,D14481+1)</f>
        <v>10</v>
      </c>
      <c r="G14482">
        <f>G14481+1</f>
        <v>14482</v>
      </c>
      <c r="H14482">
        <v>26</v>
      </c>
      <c r="I14482">
        <v>20210821</v>
      </c>
      <c r="J14482" cm="1">
        <f t="array" ref="J14482">INDEX(Sheet1!A:X,C14481+1,5)</f>
        <v>3500</v>
      </c>
      <c r="K14482">
        <v>20260821</v>
      </c>
      <c r="L14482">
        <f>L14481+1</f>
        <v>14482</v>
      </c>
    </row>
    <row r="14483" spans="1:12">
      <c r="A14483">
        <f>A14482+1</f>
        <v>14483</v>
      </c>
      <c r="B14483">
        <v>26</v>
      </c>
      <c r="C14483">
        <f t="shared" si="226"/>
        <v>1207</v>
      </c>
      <c r="D14483">
        <f>IF(D14482=12,1,D14482+1)</f>
        <v>11</v>
      </c>
      <c r="G14483">
        <f>G14482+1</f>
        <v>14483</v>
      </c>
      <c r="H14483">
        <v>26</v>
      </c>
      <c r="I14483">
        <v>20210821</v>
      </c>
      <c r="J14483" cm="1">
        <f t="array" ref="J14483">INDEX(Sheet1!A:X,C14482+1,5)</f>
        <v>3500</v>
      </c>
      <c r="K14483">
        <v>20260821</v>
      </c>
      <c r="L14483">
        <f>L14482+1</f>
        <v>14483</v>
      </c>
    </row>
    <row r="14484" spans="1:12">
      <c r="A14484">
        <f>A14483+1</f>
        <v>14484</v>
      </c>
      <c r="B14484">
        <v>26</v>
      </c>
      <c r="C14484">
        <f t="shared" si="226"/>
        <v>1208</v>
      </c>
      <c r="D14484">
        <f>IF(D14483=12,1,D14483+1)</f>
        <v>12</v>
      </c>
      <c r="G14484">
        <f>G14483+1</f>
        <v>14484</v>
      </c>
      <c r="H14484">
        <v>26</v>
      </c>
      <c r="I14484">
        <v>20210821</v>
      </c>
      <c r="J14484" cm="1">
        <f t="array" ref="J14484">INDEX(Sheet1!A:X,C14483+1,5)</f>
        <v>3500</v>
      </c>
      <c r="K14484">
        <v>20260821</v>
      </c>
      <c r="L14484">
        <f>L14483+1</f>
        <v>14484</v>
      </c>
    </row>
    <row r="14485" spans="1:12">
      <c r="A14485">
        <f>A14484+1</f>
        <v>14485</v>
      </c>
      <c r="B14485">
        <v>26</v>
      </c>
      <c r="C14485">
        <f t="shared" si="226"/>
        <v>1208</v>
      </c>
      <c r="D14485">
        <f>IF(D14484=12,1,D14484+1)</f>
        <v>1</v>
      </c>
      <c r="G14485">
        <f>G14484+1</f>
        <v>14485</v>
      </c>
      <c r="H14485">
        <v>26</v>
      </c>
      <c r="I14485">
        <v>20210821</v>
      </c>
      <c r="J14485" cm="1">
        <f t="array" ref="J14485">INDEX(Sheet1!A:X,C14484+1,5)</f>
        <v>1780</v>
      </c>
      <c r="K14485">
        <v>20260821</v>
      </c>
      <c r="L14485">
        <f>L14484+1</f>
        <v>14485</v>
      </c>
    </row>
    <row r="14486" spans="1:12">
      <c r="A14486">
        <f>A14485+1</f>
        <v>14486</v>
      </c>
      <c r="B14486">
        <v>26</v>
      </c>
      <c r="C14486">
        <f t="shared" si="226"/>
        <v>1208</v>
      </c>
      <c r="D14486">
        <f>IF(D14485=12,1,D14485+1)</f>
        <v>2</v>
      </c>
      <c r="G14486">
        <f>G14485+1</f>
        <v>14486</v>
      </c>
      <c r="H14486">
        <v>26</v>
      </c>
      <c r="I14486">
        <v>20210821</v>
      </c>
      <c r="J14486" cm="1">
        <f t="array" ref="J14486">INDEX(Sheet1!A:X,C14485+1,5)</f>
        <v>1780</v>
      </c>
      <c r="K14486">
        <v>20260821</v>
      </c>
      <c r="L14486">
        <f>L14485+1</f>
        <v>14486</v>
      </c>
    </row>
    <row r="14487" spans="1:12">
      <c r="A14487">
        <f>A14486+1</f>
        <v>14487</v>
      </c>
      <c r="B14487">
        <v>26</v>
      </c>
      <c r="C14487">
        <f t="shared" si="226"/>
        <v>1208</v>
      </c>
      <c r="D14487">
        <f>IF(D14486=12,1,D14486+1)</f>
        <v>3</v>
      </c>
      <c r="G14487">
        <f>G14486+1</f>
        <v>14487</v>
      </c>
      <c r="H14487">
        <v>26</v>
      </c>
      <c r="I14487">
        <v>20210821</v>
      </c>
      <c r="J14487" cm="1">
        <f t="array" ref="J14487">INDEX(Sheet1!A:X,C14486+1,5)</f>
        <v>1780</v>
      </c>
      <c r="K14487">
        <v>20260821</v>
      </c>
      <c r="L14487">
        <f>L14486+1</f>
        <v>14487</v>
      </c>
    </row>
    <row r="14488" spans="1:12">
      <c r="A14488">
        <f>A14487+1</f>
        <v>14488</v>
      </c>
      <c r="B14488">
        <v>26</v>
      </c>
      <c r="C14488">
        <f t="shared" si="226"/>
        <v>1208</v>
      </c>
      <c r="D14488">
        <f>IF(D14487=12,1,D14487+1)</f>
        <v>4</v>
      </c>
      <c r="G14488">
        <f>G14487+1</f>
        <v>14488</v>
      </c>
      <c r="H14488">
        <v>26</v>
      </c>
      <c r="I14488">
        <v>20210821</v>
      </c>
      <c r="J14488" cm="1">
        <f t="array" ref="J14488">INDEX(Sheet1!A:X,C14487+1,5)</f>
        <v>1780</v>
      </c>
      <c r="K14488">
        <v>20260821</v>
      </c>
      <c r="L14488">
        <f>L14487+1</f>
        <v>14488</v>
      </c>
    </row>
    <row r="14489" spans="1:12">
      <c r="A14489">
        <f>A14488+1</f>
        <v>14489</v>
      </c>
      <c r="B14489">
        <v>26</v>
      </c>
      <c r="C14489">
        <f t="shared" si="226"/>
        <v>1208</v>
      </c>
      <c r="D14489">
        <f>IF(D14488=12,1,D14488+1)</f>
        <v>5</v>
      </c>
      <c r="G14489">
        <f>G14488+1</f>
        <v>14489</v>
      </c>
      <c r="H14489">
        <v>26</v>
      </c>
      <c r="I14489">
        <v>20210821</v>
      </c>
      <c r="J14489" cm="1">
        <f t="array" ref="J14489">INDEX(Sheet1!A:X,C14488+1,5)</f>
        <v>1780</v>
      </c>
      <c r="K14489">
        <v>20260821</v>
      </c>
      <c r="L14489">
        <f>L14488+1</f>
        <v>14489</v>
      </c>
    </row>
    <row r="14490" spans="1:12">
      <c r="A14490">
        <f>A14489+1</f>
        <v>14490</v>
      </c>
      <c r="B14490">
        <v>26</v>
      </c>
      <c r="C14490">
        <f t="shared" si="226"/>
        <v>1208</v>
      </c>
      <c r="D14490">
        <f>IF(D14489=12,1,D14489+1)</f>
        <v>6</v>
      </c>
      <c r="G14490">
        <f>G14489+1</f>
        <v>14490</v>
      </c>
      <c r="H14490">
        <v>26</v>
      </c>
      <c r="I14490">
        <v>20210821</v>
      </c>
      <c r="J14490" cm="1">
        <f t="array" ref="J14490">INDEX(Sheet1!A:X,C14489+1,5)</f>
        <v>1780</v>
      </c>
      <c r="K14490">
        <v>20260821</v>
      </c>
      <c r="L14490">
        <f>L14489+1</f>
        <v>14490</v>
      </c>
    </row>
    <row r="14491" spans="1:12">
      <c r="A14491">
        <f>A14490+1</f>
        <v>14491</v>
      </c>
      <c r="B14491">
        <v>26</v>
      </c>
      <c r="C14491">
        <f t="shared" si="226"/>
        <v>1208</v>
      </c>
      <c r="D14491">
        <f>IF(D14490=12,1,D14490+1)</f>
        <v>7</v>
      </c>
      <c r="G14491">
        <f>G14490+1</f>
        <v>14491</v>
      </c>
      <c r="H14491">
        <v>26</v>
      </c>
      <c r="I14491">
        <v>20210821</v>
      </c>
      <c r="J14491" cm="1">
        <f t="array" ref="J14491">INDEX(Sheet1!A:X,C14490+1,5)</f>
        <v>1780</v>
      </c>
      <c r="K14491">
        <v>20260821</v>
      </c>
      <c r="L14491">
        <f>L14490+1</f>
        <v>14491</v>
      </c>
    </row>
    <row r="14492" spans="1:12">
      <c r="A14492">
        <f>A14491+1</f>
        <v>14492</v>
      </c>
      <c r="B14492">
        <v>26</v>
      </c>
      <c r="C14492">
        <f t="shared" si="226"/>
        <v>1208</v>
      </c>
      <c r="D14492">
        <f>IF(D14491=12,1,D14491+1)</f>
        <v>8</v>
      </c>
      <c r="G14492">
        <f>G14491+1</f>
        <v>14492</v>
      </c>
      <c r="H14492">
        <v>26</v>
      </c>
      <c r="I14492">
        <v>20210821</v>
      </c>
      <c r="J14492" cm="1">
        <f t="array" ref="J14492">INDEX(Sheet1!A:X,C14491+1,5)</f>
        <v>1780</v>
      </c>
      <c r="K14492">
        <v>20260821</v>
      </c>
      <c r="L14492">
        <f>L14491+1</f>
        <v>14492</v>
      </c>
    </row>
    <row r="14493" spans="1:12">
      <c r="A14493">
        <f>A14492+1</f>
        <v>14493</v>
      </c>
      <c r="B14493">
        <v>26</v>
      </c>
      <c r="C14493">
        <f t="shared" si="226"/>
        <v>1208</v>
      </c>
      <c r="D14493">
        <f>IF(D14492=12,1,D14492+1)</f>
        <v>9</v>
      </c>
      <c r="G14493">
        <f>G14492+1</f>
        <v>14493</v>
      </c>
      <c r="H14493">
        <v>26</v>
      </c>
      <c r="I14493">
        <v>20210821</v>
      </c>
      <c r="J14493" cm="1">
        <f t="array" ref="J14493">INDEX(Sheet1!A:X,C14492+1,5)</f>
        <v>1780</v>
      </c>
      <c r="K14493">
        <v>20260821</v>
      </c>
      <c r="L14493">
        <f>L14492+1</f>
        <v>14493</v>
      </c>
    </row>
    <row r="14494" spans="1:12">
      <c r="A14494">
        <f>A14493+1</f>
        <v>14494</v>
      </c>
      <c r="B14494">
        <v>26</v>
      </c>
      <c r="C14494">
        <f t="shared" si="226"/>
        <v>1208</v>
      </c>
      <c r="D14494">
        <f>IF(D14493=12,1,D14493+1)</f>
        <v>10</v>
      </c>
      <c r="G14494">
        <f>G14493+1</f>
        <v>14494</v>
      </c>
      <c r="H14494">
        <v>26</v>
      </c>
      <c r="I14494">
        <v>20210821</v>
      </c>
      <c r="J14494" cm="1">
        <f t="array" ref="J14494">INDEX(Sheet1!A:X,C14493+1,5)</f>
        <v>1780</v>
      </c>
      <c r="K14494">
        <v>20260821</v>
      </c>
      <c r="L14494">
        <f>L14493+1</f>
        <v>14494</v>
      </c>
    </row>
    <row r="14495" spans="1:12">
      <c r="A14495">
        <f>A14494+1</f>
        <v>14495</v>
      </c>
      <c r="B14495">
        <v>26</v>
      </c>
      <c r="C14495">
        <f t="shared" si="226"/>
        <v>1208</v>
      </c>
      <c r="D14495">
        <f>IF(D14494=12,1,D14494+1)</f>
        <v>11</v>
      </c>
      <c r="G14495">
        <f>G14494+1</f>
        <v>14495</v>
      </c>
      <c r="H14495">
        <v>26</v>
      </c>
      <c r="I14495">
        <v>20210821</v>
      </c>
      <c r="J14495" cm="1">
        <f t="array" ref="J14495">INDEX(Sheet1!A:X,C14494+1,5)</f>
        <v>1780</v>
      </c>
      <c r="K14495">
        <v>20260821</v>
      </c>
      <c r="L14495">
        <f>L14494+1</f>
        <v>14495</v>
      </c>
    </row>
    <row r="14496" spans="1:12">
      <c r="A14496">
        <f>A14495+1</f>
        <v>14496</v>
      </c>
      <c r="B14496">
        <v>26</v>
      </c>
      <c r="C14496">
        <f t="shared" si="226"/>
        <v>1209</v>
      </c>
      <c r="D14496">
        <f>IF(D14495=12,1,D14495+1)</f>
        <v>12</v>
      </c>
      <c r="G14496">
        <f>G14495+1</f>
        <v>14496</v>
      </c>
      <c r="H14496">
        <v>26</v>
      </c>
      <c r="I14496">
        <v>20210821</v>
      </c>
      <c r="J14496" cm="1">
        <f t="array" ref="J14496">INDEX(Sheet1!A:X,C14495+1,5)</f>
        <v>1780</v>
      </c>
      <c r="K14496">
        <v>20260821</v>
      </c>
      <c r="L14496">
        <f>L14495+1</f>
        <v>14496</v>
      </c>
    </row>
    <row r="14497" spans="1:12">
      <c r="A14497">
        <f>A14496+1</f>
        <v>14497</v>
      </c>
      <c r="B14497">
        <v>26</v>
      </c>
      <c r="C14497">
        <f t="shared" si="226"/>
        <v>1209</v>
      </c>
      <c r="D14497">
        <f>IF(D14496=12,1,D14496+1)</f>
        <v>1</v>
      </c>
      <c r="G14497">
        <f>G14496+1</f>
        <v>14497</v>
      </c>
      <c r="H14497">
        <v>26</v>
      </c>
      <c r="I14497">
        <v>20210821</v>
      </c>
      <c r="J14497" cm="1">
        <f t="array" ref="J14497">INDEX(Sheet1!A:X,C14496+1,5)</f>
        <v>990</v>
      </c>
      <c r="K14497">
        <v>20260821</v>
      </c>
      <c r="L14497">
        <f>L14496+1</f>
        <v>14497</v>
      </c>
    </row>
    <row r="14498" spans="1:12">
      <c r="A14498">
        <f>A14497+1</f>
        <v>14498</v>
      </c>
      <c r="B14498">
        <v>26</v>
      </c>
      <c r="C14498">
        <f t="shared" si="226"/>
        <v>1209</v>
      </c>
      <c r="D14498">
        <f>IF(D14497=12,1,D14497+1)</f>
        <v>2</v>
      </c>
      <c r="G14498">
        <f>G14497+1</f>
        <v>14498</v>
      </c>
      <c r="H14498">
        <v>26</v>
      </c>
      <c r="I14498">
        <v>20210821</v>
      </c>
      <c r="J14498" cm="1">
        <f t="array" ref="J14498">INDEX(Sheet1!A:X,C14497+1,5)</f>
        <v>990</v>
      </c>
      <c r="K14498">
        <v>20260821</v>
      </c>
      <c r="L14498">
        <f>L14497+1</f>
        <v>14498</v>
      </c>
    </row>
    <row r="14499" spans="1:12">
      <c r="A14499">
        <f>A14498+1</f>
        <v>14499</v>
      </c>
      <c r="B14499">
        <v>26</v>
      </c>
      <c r="C14499">
        <f t="shared" si="226"/>
        <v>1209</v>
      </c>
      <c r="D14499">
        <f>IF(D14498=12,1,D14498+1)</f>
        <v>3</v>
      </c>
      <c r="G14499">
        <f>G14498+1</f>
        <v>14499</v>
      </c>
      <c r="H14499">
        <v>26</v>
      </c>
      <c r="I14499">
        <v>20210821</v>
      </c>
      <c r="J14499" cm="1">
        <f t="array" ref="J14499">INDEX(Sheet1!A:X,C14498+1,5)</f>
        <v>990</v>
      </c>
      <c r="K14499">
        <v>20260821</v>
      </c>
      <c r="L14499">
        <f>L14498+1</f>
        <v>14499</v>
      </c>
    </row>
    <row r="14500" spans="1:12">
      <c r="A14500">
        <f>A14499+1</f>
        <v>14500</v>
      </c>
      <c r="B14500">
        <v>26</v>
      </c>
      <c r="C14500">
        <f t="shared" si="226"/>
        <v>1209</v>
      </c>
      <c r="D14500">
        <f>IF(D14499=12,1,D14499+1)</f>
        <v>4</v>
      </c>
      <c r="G14500">
        <f>G14499+1</f>
        <v>14500</v>
      </c>
      <c r="H14500">
        <v>26</v>
      </c>
      <c r="I14500">
        <v>20210821</v>
      </c>
      <c r="J14500" cm="1">
        <f t="array" ref="J14500">INDEX(Sheet1!A:X,C14499+1,5)</f>
        <v>990</v>
      </c>
      <c r="K14500">
        <v>20260821</v>
      </c>
      <c r="L14500">
        <f>L14499+1</f>
        <v>14500</v>
      </c>
    </row>
    <row r="14501" spans="1:12">
      <c r="A14501">
        <f>A14500+1</f>
        <v>14501</v>
      </c>
      <c r="B14501">
        <v>26</v>
      </c>
      <c r="C14501">
        <f t="shared" si="226"/>
        <v>1209</v>
      </c>
      <c r="D14501">
        <f>IF(D14500=12,1,D14500+1)</f>
        <v>5</v>
      </c>
      <c r="G14501">
        <f>G14500+1</f>
        <v>14501</v>
      </c>
      <c r="H14501">
        <v>26</v>
      </c>
      <c r="I14501">
        <v>20210821</v>
      </c>
      <c r="J14501" cm="1">
        <f t="array" ref="J14501">INDEX(Sheet1!A:X,C14500+1,5)</f>
        <v>990</v>
      </c>
      <c r="K14501">
        <v>20260821</v>
      </c>
      <c r="L14501">
        <f>L14500+1</f>
        <v>14501</v>
      </c>
    </row>
    <row r="14502" spans="1:12">
      <c r="A14502">
        <f>A14501+1</f>
        <v>14502</v>
      </c>
      <c r="B14502">
        <v>26</v>
      </c>
      <c r="C14502">
        <f t="shared" si="226"/>
        <v>1209</v>
      </c>
      <c r="D14502">
        <f>IF(D14501=12,1,D14501+1)</f>
        <v>6</v>
      </c>
      <c r="G14502">
        <f>G14501+1</f>
        <v>14502</v>
      </c>
      <c r="H14502">
        <v>26</v>
      </c>
      <c r="I14502">
        <v>20210821</v>
      </c>
      <c r="J14502" cm="1">
        <f t="array" ref="J14502">INDEX(Sheet1!A:X,C14501+1,5)</f>
        <v>990</v>
      </c>
      <c r="K14502">
        <v>20260821</v>
      </c>
      <c r="L14502">
        <f>L14501+1</f>
        <v>14502</v>
      </c>
    </row>
    <row r="14503" spans="1:12">
      <c r="A14503">
        <f>A14502+1</f>
        <v>14503</v>
      </c>
      <c r="B14503">
        <v>26</v>
      </c>
      <c r="C14503">
        <f t="shared" si="226"/>
        <v>1209</v>
      </c>
      <c r="D14503">
        <f>IF(D14502=12,1,D14502+1)</f>
        <v>7</v>
      </c>
      <c r="G14503">
        <f>G14502+1</f>
        <v>14503</v>
      </c>
      <c r="H14503">
        <v>26</v>
      </c>
      <c r="I14503">
        <v>20210821</v>
      </c>
      <c r="J14503" cm="1">
        <f t="array" ref="J14503">INDEX(Sheet1!A:X,C14502+1,5)</f>
        <v>990</v>
      </c>
      <c r="K14503">
        <v>20260821</v>
      </c>
      <c r="L14503">
        <f>L14502+1</f>
        <v>14503</v>
      </c>
    </row>
    <row r="14504" spans="1:12">
      <c r="A14504">
        <f>A14503+1</f>
        <v>14504</v>
      </c>
      <c r="B14504">
        <v>26</v>
      </c>
      <c r="C14504">
        <f t="shared" si="226"/>
        <v>1209</v>
      </c>
      <c r="D14504">
        <f>IF(D14503=12,1,D14503+1)</f>
        <v>8</v>
      </c>
      <c r="G14504">
        <f>G14503+1</f>
        <v>14504</v>
      </c>
      <c r="H14504">
        <v>26</v>
      </c>
      <c r="I14504">
        <v>20210821</v>
      </c>
      <c r="J14504" cm="1">
        <f t="array" ref="J14504">INDEX(Sheet1!A:X,C14503+1,5)</f>
        <v>990</v>
      </c>
      <c r="K14504">
        <v>20260821</v>
      </c>
      <c r="L14504">
        <f>L14503+1</f>
        <v>14504</v>
      </c>
    </row>
    <row r="14505" spans="1:12">
      <c r="A14505">
        <f>A14504+1</f>
        <v>14505</v>
      </c>
      <c r="B14505">
        <v>26</v>
      </c>
      <c r="C14505">
        <f t="shared" si="226"/>
        <v>1209</v>
      </c>
      <c r="D14505">
        <f>IF(D14504=12,1,D14504+1)</f>
        <v>9</v>
      </c>
      <c r="G14505">
        <f>G14504+1</f>
        <v>14505</v>
      </c>
      <c r="H14505">
        <v>26</v>
      </c>
      <c r="I14505">
        <v>20210821</v>
      </c>
      <c r="J14505" cm="1">
        <f t="array" ref="J14505">INDEX(Sheet1!A:X,C14504+1,5)</f>
        <v>990</v>
      </c>
      <c r="K14505">
        <v>20260821</v>
      </c>
      <c r="L14505">
        <f>L14504+1</f>
        <v>14505</v>
      </c>
    </row>
    <row r="14506" spans="1:12">
      <c r="A14506">
        <f>A14505+1</f>
        <v>14506</v>
      </c>
      <c r="B14506">
        <v>26</v>
      </c>
      <c r="C14506">
        <f t="shared" si="226"/>
        <v>1209</v>
      </c>
      <c r="D14506">
        <f>IF(D14505=12,1,D14505+1)</f>
        <v>10</v>
      </c>
      <c r="G14506">
        <f>G14505+1</f>
        <v>14506</v>
      </c>
      <c r="H14506">
        <v>26</v>
      </c>
      <c r="I14506">
        <v>20210821</v>
      </c>
      <c r="J14506" cm="1">
        <f t="array" ref="J14506">INDEX(Sheet1!A:X,C14505+1,5)</f>
        <v>990</v>
      </c>
      <c r="K14506">
        <v>20260821</v>
      </c>
      <c r="L14506">
        <f>L14505+1</f>
        <v>14506</v>
      </c>
    </row>
    <row r="14507" spans="1:12">
      <c r="A14507">
        <f>A14506+1</f>
        <v>14507</v>
      </c>
      <c r="B14507">
        <v>26</v>
      </c>
      <c r="C14507">
        <f t="shared" si="226"/>
        <v>1209</v>
      </c>
      <c r="D14507">
        <f>IF(D14506=12,1,D14506+1)</f>
        <v>11</v>
      </c>
      <c r="G14507">
        <f>G14506+1</f>
        <v>14507</v>
      </c>
      <c r="H14507">
        <v>26</v>
      </c>
      <c r="I14507">
        <v>20210821</v>
      </c>
      <c r="J14507" cm="1">
        <f t="array" ref="J14507">INDEX(Sheet1!A:X,C14506+1,5)</f>
        <v>990</v>
      </c>
      <c r="K14507">
        <v>20260821</v>
      </c>
      <c r="L14507">
        <f>L14506+1</f>
        <v>14507</v>
      </c>
    </row>
    <row r="14508" spans="1:12">
      <c r="A14508">
        <f>A14507+1</f>
        <v>14508</v>
      </c>
      <c r="B14508">
        <v>26</v>
      </c>
      <c r="C14508">
        <f t="shared" si="226"/>
        <v>1210</v>
      </c>
      <c r="D14508">
        <f>IF(D14507=12,1,D14507+1)</f>
        <v>12</v>
      </c>
      <c r="G14508">
        <f>G14507+1</f>
        <v>14508</v>
      </c>
      <c r="H14508">
        <v>26</v>
      </c>
      <c r="I14508">
        <v>20210821</v>
      </c>
      <c r="J14508" cm="1">
        <f t="array" ref="J14508">INDEX(Sheet1!A:X,C14507+1,5)</f>
        <v>990</v>
      </c>
      <c r="K14508">
        <v>20260821</v>
      </c>
      <c r="L14508">
        <f>L14507+1</f>
        <v>14508</v>
      </c>
    </row>
    <row r="14509" spans="1:12">
      <c r="A14509">
        <f>A14508+1</f>
        <v>14509</v>
      </c>
      <c r="B14509">
        <v>26</v>
      </c>
      <c r="C14509">
        <f t="shared" si="226"/>
        <v>1210</v>
      </c>
      <c r="D14509">
        <f>IF(D14508=12,1,D14508+1)</f>
        <v>1</v>
      </c>
      <c r="G14509">
        <f>G14508+1</f>
        <v>14509</v>
      </c>
      <c r="H14509">
        <v>26</v>
      </c>
      <c r="I14509">
        <v>20210821</v>
      </c>
      <c r="J14509" cm="1">
        <f t="array" ref="J14509">INDEX(Sheet1!A:X,C14508+1,5)</f>
        <v>340</v>
      </c>
      <c r="K14509">
        <v>20260821</v>
      </c>
      <c r="L14509">
        <f>L14508+1</f>
        <v>14509</v>
      </c>
    </row>
    <row r="14510" spans="1:12">
      <c r="A14510">
        <f>A14509+1</f>
        <v>14510</v>
      </c>
      <c r="B14510">
        <v>26</v>
      </c>
      <c r="C14510">
        <f t="shared" si="226"/>
        <v>1210</v>
      </c>
      <c r="D14510">
        <f>IF(D14509=12,1,D14509+1)</f>
        <v>2</v>
      </c>
      <c r="G14510">
        <f>G14509+1</f>
        <v>14510</v>
      </c>
      <c r="H14510">
        <v>26</v>
      </c>
      <c r="I14510">
        <v>20210821</v>
      </c>
      <c r="J14510" cm="1">
        <f t="array" ref="J14510">INDEX(Sheet1!A:X,C14509+1,5)</f>
        <v>340</v>
      </c>
      <c r="K14510">
        <v>20260821</v>
      </c>
      <c r="L14510">
        <f>L14509+1</f>
        <v>14510</v>
      </c>
    </row>
    <row r="14511" spans="1:12">
      <c r="A14511">
        <f>A14510+1</f>
        <v>14511</v>
      </c>
      <c r="B14511">
        <v>26</v>
      </c>
      <c r="C14511">
        <f t="shared" si="226"/>
        <v>1210</v>
      </c>
      <c r="D14511">
        <f>IF(D14510=12,1,D14510+1)</f>
        <v>3</v>
      </c>
      <c r="G14511">
        <f>G14510+1</f>
        <v>14511</v>
      </c>
      <c r="H14511">
        <v>26</v>
      </c>
      <c r="I14511">
        <v>20210821</v>
      </c>
      <c r="J14511" cm="1">
        <f t="array" ref="J14511">INDEX(Sheet1!A:X,C14510+1,5)</f>
        <v>340</v>
      </c>
      <c r="K14511">
        <v>20260821</v>
      </c>
      <c r="L14511">
        <f>L14510+1</f>
        <v>14511</v>
      </c>
    </row>
    <row r="14512" spans="1:12">
      <c r="A14512">
        <f>A14511+1</f>
        <v>14512</v>
      </c>
      <c r="B14512">
        <v>26</v>
      </c>
      <c r="C14512">
        <f t="shared" si="226"/>
        <v>1210</v>
      </c>
      <c r="D14512">
        <f>IF(D14511=12,1,D14511+1)</f>
        <v>4</v>
      </c>
      <c r="G14512">
        <f>G14511+1</f>
        <v>14512</v>
      </c>
      <c r="H14512">
        <v>26</v>
      </c>
      <c r="I14512">
        <v>20210821</v>
      </c>
      <c r="J14512" cm="1">
        <f t="array" ref="J14512">INDEX(Sheet1!A:X,C14511+1,5)</f>
        <v>340</v>
      </c>
      <c r="K14512">
        <v>20260821</v>
      </c>
      <c r="L14512">
        <f>L14511+1</f>
        <v>14512</v>
      </c>
    </row>
    <row r="14513" spans="1:12">
      <c r="A14513">
        <f>A14512+1</f>
        <v>14513</v>
      </c>
      <c r="B14513">
        <v>26</v>
      </c>
      <c r="C14513">
        <f t="shared" si="226"/>
        <v>1210</v>
      </c>
      <c r="D14513">
        <f>IF(D14512=12,1,D14512+1)</f>
        <v>5</v>
      </c>
      <c r="G14513">
        <f>G14512+1</f>
        <v>14513</v>
      </c>
      <c r="H14513">
        <v>26</v>
      </c>
      <c r="I14513">
        <v>20210821</v>
      </c>
      <c r="J14513" cm="1">
        <f t="array" ref="J14513">INDEX(Sheet1!A:X,C14512+1,5)</f>
        <v>340</v>
      </c>
      <c r="K14513">
        <v>20260821</v>
      </c>
      <c r="L14513">
        <f>L14512+1</f>
        <v>14513</v>
      </c>
    </row>
    <row r="14514" spans="1:12">
      <c r="A14514">
        <f>A14513+1</f>
        <v>14514</v>
      </c>
      <c r="B14514">
        <v>26</v>
      </c>
      <c r="C14514">
        <f t="shared" si="226"/>
        <v>1210</v>
      </c>
      <c r="D14514">
        <f>IF(D14513=12,1,D14513+1)</f>
        <v>6</v>
      </c>
      <c r="G14514">
        <f>G14513+1</f>
        <v>14514</v>
      </c>
      <c r="H14514">
        <v>26</v>
      </c>
      <c r="I14514">
        <v>20210821</v>
      </c>
      <c r="J14514" cm="1">
        <f t="array" ref="J14514">INDEX(Sheet1!A:X,C14513+1,5)</f>
        <v>340</v>
      </c>
      <c r="K14514">
        <v>20260821</v>
      </c>
      <c r="L14514">
        <f>L14513+1</f>
        <v>14514</v>
      </c>
    </row>
    <row r="14515" spans="1:12">
      <c r="A14515">
        <f>A14514+1</f>
        <v>14515</v>
      </c>
      <c r="B14515">
        <v>26</v>
      </c>
      <c r="C14515">
        <f t="shared" si="226"/>
        <v>1210</v>
      </c>
      <c r="D14515">
        <f>IF(D14514=12,1,D14514+1)</f>
        <v>7</v>
      </c>
      <c r="G14515">
        <f>G14514+1</f>
        <v>14515</v>
      </c>
      <c r="H14515">
        <v>26</v>
      </c>
      <c r="I14515">
        <v>20210821</v>
      </c>
      <c r="J14515" cm="1">
        <f t="array" ref="J14515">INDEX(Sheet1!A:X,C14514+1,5)</f>
        <v>340</v>
      </c>
      <c r="K14515">
        <v>20260821</v>
      </c>
      <c r="L14515">
        <f>L14514+1</f>
        <v>14515</v>
      </c>
    </row>
    <row r="14516" spans="1:12">
      <c r="A14516">
        <f>A14515+1</f>
        <v>14516</v>
      </c>
      <c r="B14516">
        <v>26</v>
      </c>
      <c r="C14516">
        <f t="shared" si="226"/>
        <v>1210</v>
      </c>
      <c r="D14516">
        <f>IF(D14515=12,1,D14515+1)</f>
        <v>8</v>
      </c>
      <c r="G14516">
        <f>G14515+1</f>
        <v>14516</v>
      </c>
      <c r="H14516">
        <v>26</v>
      </c>
      <c r="I14516">
        <v>20210821</v>
      </c>
      <c r="J14516" cm="1">
        <f t="array" ref="J14516">INDEX(Sheet1!A:X,C14515+1,5)</f>
        <v>340</v>
      </c>
      <c r="K14516">
        <v>20260821</v>
      </c>
      <c r="L14516">
        <f>L14515+1</f>
        <v>14516</v>
      </c>
    </row>
    <row r="14517" spans="1:12">
      <c r="A14517">
        <f>A14516+1</f>
        <v>14517</v>
      </c>
      <c r="B14517">
        <v>26</v>
      </c>
      <c r="C14517">
        <f t="shared" si="226"/>
        <v>1210</v>
      </c>
      <c r="D14517">
        <f>IF(D14516=12,1,D14516+1)</f>
        <v>9</v>
      </c>
      <c r="G14517">
        <f>G14516+1</f>
        <v>14517</v>
      </c>
      <c r="H14517">
        <v>26</v>
      </c>
      <c r="I14517">
        <v>20210821</v>
      </c>
      <c r="J14517" cm="1">
        <f t="array" ref="J14517">INDEX(Sheet1!A:X,C14516+1,5)</f>
        <v>340</v>
      </c>
      <c r="K14517">
        <v>20260821</v>
      </c>
      <c r="L14517">
        <f>L14516+1</f>
        <v>14517</v>
      </c>
    </row>
    <row r="14518" spans="1:12">
      <c r="A14518">
        <f>A14517+1</f>
        <v>14518</v>
      </c>
      <c r="B14518">
        <v>26</v>
      </c>
      <c r="C14518">
        <f t="shared" si="226"/>
        <v>1210</v>
      </c>
      <c r="D14518">
        <f>IF(D14517=12,1,D14517+1)</f>
        <v>10</v>
      </c>
      <c r="G14518">
        <f>G14517+1</f>
        <v>14518</v>
      </c>
      <c r="H14518">
        <v>26</v>
      </c>
      <c r="I14518">
        <v>20210821</v>
      </c>
      <c r="J14518" cm="1">
        <f t="array" ref="J14518">INDEX(Sheet1!A:X,C14517+1,5)</f>
        <v>340</v>
      </c>
      <c r="K14518">
        <v>20260821</v>
      </c>
      <c r="L14518">
        <f>L14517+1</f>
        <v>14518</v>
      </c>
    </row>
    <row r="14519" spans="1:12">
      <c r="A14519">
        <f>A14518+1</f>
        <v>14519</v>
      </c>
      <c r="B14519">
        <v>26</v>
      </c>
      <c r="C14519">
        <f t="shared" si="226"/>
        <v>1210</v>
      </c>
      <c r="D14519">
        <f>IF(D14518=12,1,D14518+1)</f>
        <v>11</v>
      </c>
      <c r="G14519">
        <f>G14518+1</f>
        <v>14519</v>
      </c>
      <c r="H14519">
        <v>26</v>
      </c>
      <c r="I14519">
        <v>20210821</v>
      </c>
      <c r="J14519" cm="1">
        <f t="array" ref="J14519">INDEX(Sheet1!A:X,C14518+1,5)</f>
        <v>340</v>
      </c>
      <c r="K14519">
        <v>20260821</v>
      </c>
      <c r="L14519">
        <f>L14518+1</f>
        <v>14519</v>
      </c>
    </row>
    <row r="14520" spans="1:12">
      <c r="A14520">
        <f>A14519+1</f>
        <v>14520</v>
      </c>
      <c r="B14520">
        <v>26</v>
      </c>
      <c r="C14520">
        <f t="shared" si="226"/>
        <v>1211</v>
      </c>
      <c r="D14520">
        <f>IF(D14519=12,1,D14519+1)</f>
        <v>12</v>
      </c>
      <c r="G14520">
        <f>G14519+1</f>
        <v>14520</v>
      </c>
      <c r="H14520">
        <v>26</v>
      </c>
      <c r="I14520">
        <v>20210821</v>
      </c>
      <c r="J14520" cm="1">
        <f t="array" ref="J14520">INDEX(Sheet1!A:X,C14519+1,5)</f>
        <v>340</v>
      </c>
      <c r="K14520">
        <v>20260821</v>
      </c>
      <c r="L14520">
        <f>L14519+1</f>
        <v>14520</v>
      </c>
    </row>
    <row r="14521" spans="1:12">
      <c r="A14521">
        <f>A14520+1</f>
        <v>14521</v>
      </c>
      <c r="B14521">
        <v>26</v>
      </c>
      <c r="C14521">
        <f t="shared" si="226"/>
        <v>1211</v>
      </c>
      <c r="D14521">
        <f>IF(D14520=12,1,D14520+1)</f>
        <v>1</v>
      </c>
      <c r="G14521">
        <f>G14520+1</f>
        <v>14521</v>
      </c>
      <c r="H14521">
        <v>26</v>
      </c>
      <c r="I14521">
        <v>20210821</v>
      </c>
      <c r="J14521" cm="1">
        <f t="array" ref="J14521">INDEX(Sheet1!A:X,C14520+1,5)</f>
        <v>340</v>
      </c>
      <c r="K14521">
        <v>20260821</v>
      </c>
      <c r="L14521">
        <f>L14520+1</f>
        <v>14521</v>
      </c>
    </row>
    <row r="14522" spans="1:12">
      <c r="A14522">
        <f>A14521+1</f>
        <v>14522</v>
      </c>
      <c r="B14522">
        <v>26</v>
      </c>
      <c r="C14522">
        <f t="shared" si="226"/>
        <v>1211</v>
      </c>
      <c r="D14522">
        <f>IF(D14521=12,1,D14521+1)</f>
        <v>2</v>
      </c>
      <c r="G14522">
        <f>G14521+1</f>
        <v>14522</v>
      </c>
      <c r="H14522">
        <v>26</v>
      </c>
      <c r="I14522">
        <v>20210821</v>
      </c>
      <c r="J14522" cm="1">
        <f t="array" ref="J14522">INDEX(Sheet1!A:X,C14521+1,5)</f>
        <v>340</v>
      </c>
      <c r="K14522">
        <v>20260821</v>
      </c>
      <c r="L14522">
        <f>L14521+1</f>
        <v>14522</v>
      </c>
    </row>
    <row r="14523" spans="1:12">
      <c r="A14523">
        <f>A14522+1</f>
        <v>14523</v>
      </c>
      <c r="B14523">
        <v>26</v>
      </c>
      <c r="C14523">
        <f t="shared" si="226"/>
        <v>1211</v>
      </c>
      <c r="D14523">
        <f>IF(D14522=12,1,D14522+1)</f>
        <v>3</v>
      </c>
      <c r="G14523">
        <f>G14522+1</f>
        <v>14523</v>
      </c>
      <c r="H14523">
        <v>26</v>
      </c>
      <c r="I14523">
        <v>20210821</v>
      </c>
      <c r="J14523" cm="1">
        <f t="array" ref="J14523">INDEX(Sheet1!A:X,C14522+1,5)</f>
        <v>340</v>
      </c>
      <c r="K14523">
        <v>20260821</v>
      </c>
      <c r="L14523">
        <f>L14522+1</f>
        <v>14523</v>
      </c>
    </row>
    <row r="14524" spans="1:12">
      <c r="A14524">
        <f>A14523+1</f>
        <v>14524</v>
      </c>
      <c r="B14524">
        <v>26</v>
      </c>
      <c r="C14524">
        <f t="shared" si="226"/>
        <v>1211</v>
      </c>
      <c r="D14524">
        <f>IF(D14523=12,1,D14523+1)</f>
        <v>4</v>
      </c>
      <c r="G14524">
        <f>G14523+1</f>
        <v>14524</v>
      </c>
      <c r="H14524">
        <v>26</v>
      </c>
      <c r="I14524">
        <v>20210821</v>
      </c>
      <c r="J14524" cm="1">
        <f t="array" ref="J14524">INDEX(Sheet1!A:X,C14523+1,5)</f>
        <v>340</v>
      </c>
      <c r="K14524">
        <v>20260821</v>
      </c>
      <c r="L14524">
        <f>L14523+1</f>
        <v>14524</v>
      </c>
    </row>
    <row r="14525" spans="1:12">
      <c r="A14525">
        <f>A14524+1</f>
        <v>14525</v>
      </c>
      <c r="B14525">
        <v>26</v>
      </c>
      <c r="C14525">
        <f t="shared" si="226"/>
        <v>1211</v>
      </c>
      <c r="D14525">
        <f>IF(D14524=12,1,D14524+1)</f>
        <v>5</v>
      </c>
      <c r="G14525">
        <f>G14524+1</f>
        <v>14525</v>
      </c>
      <c r="H14525">
        <v>26</v>
      </c>
      <c r="I14525">
        <v>20210821</v>
      </c>
      <c r="J14525" cm="1">
        <f t="array" ref="J14525">INDEX(Sheet1!A:X,C14524+1,5)</f>
        <v>340</v>
      </c>
      <c r="K14525">
        <v>20260821</v>
      </c>
      <c r="L14525">
        <f>L14524+1</f>
        <v>14525</v>
      </c>
    </row>
    <row r="14526" spans="1:12">
      <c r="A14526">
        <f>A14525+1</f>
        <v>14526</v>
      </c>
      <c r="B14526">
        <v>26</v>
      </c>
      <c r="C14526">
        <f t="shared" si="226"/>
        <v>1211</v>
      </c>
      <c r="D14526">
        <f>IF(D14525=12,1,D14525+1)</f>
        <v>6</v>
      </c>
      <c r="G14526">
        <f>G14525+1</f>
        <v>14526</v>
      </c>
      <c r="H14526">
        <v>26</v>
      </c>
      <c r="I14526">
        <v>20210821</v>
      </c>
      <c r="J14526" cm="1">
        <f t="array" ref="J14526">INDEX(Sheet1!A:X,C14525+1,5)</f>
        <v>340</v>
      </c>
      <c r="K14526">
        <v>20260821</v>
      </c>
      <c r="L14526">
        <f>L14525+1</f>
        <v>14526</v>
      </c>
    </row>
    <row r="14527" spans="1:12">
      <c r="A14527">
        <f>A14526+1</f>
        <v>14527</v>
      </c>
      <c r="B14527">
        <v>26</v>
      </c>
      <c r="C14527">
        <f t="shared" si="226"/>
        <v>1211</v>
      </c>
      <c r="D14527">
        <f>IF(D14526=12,1,D14526+1)</f>
        <v>7</v>
      </c>
      <c r="G14527">
        <f>G14526+1</f>
        <v>14527</v>
      </c>
      <c r="H14527">
        <v>26</v>
      </c>
      <c r="I14527">
        <v>20210821</v>
      </c>
      <c r="J14527" cm="1">
        <f t="array" ref="J14527">INDEX(Sheet1!A:X,C14526+1,5)</f>
        <v>340</v>
      </c>
      <c r="K14527">
        <v>20260821</v>
      </c>
      <c r="L14527">
        <f>L14526+1</f>
        <v>14527</v>
      </c>
    </row>
    <row r="14528" spans="1:12">
      <c r="A14528">
        <f>A14527+1</f>
        <v>14528</v>
      </c>
      <c r="B14528">
        <v>26</v>
      </c>
      <c r="C14528">
        <f t="shared" si="226"/>
        <v>1211</v>
      </c>
      <c r="D14528">
        <f>IF(D14527=12,1,D14527+1)</f>
        <v>8</v>
      </c>
      <c r="G14528">
        <f>G14527+1</f>
        <v>14528</v>
      </c>
      <c r="H14528">
        <v>26</v>
      </c>
      <c r="I14528">
        <v>20210821</v>
      </c>
      <c r="J14528" cm="1">
        <f t="array" ref="J14528">INDEX(Sheet1!A:X,C14527+1,5)</f>
        <v>340</v>
      </c>
      <c r="K14528">
        <v>20260821</v>
      </c>
      <c r="L14528">
        <f>L14527+1</f>
        <v>14528</v>
      </c>
    </row>
    <row r="14529" spans="1:12">
      <c r="A14529">
        <f>A14528+1</f>
        <v>14529</v>
      </c>
      <c r="B14529">
        <v>26</v>
      </c>
      <c r="C14529">
        <f t="shared" ref="C14529:C14592" si="227">ROUNDDOWN(ROW()/12,0)+1</f>
        <v>1211</v>
      </c>
      <c r="D14529">
        <f>IF(D14528=12,1,D14528+1)</f>
        <v>9</v>
      </c>
      <c r="G14529">
        <f>G14528+1</f>
        <v>14529</v>
      </c>
      <c r="H14529">
        <v>26</v>
      </c>
      <c r="I14529">
        <v>20210821</v>
      </c>
      <c r="J14529" cm="1">
        <f t="array" ref="J14529">INDEX(Sheet1!A:X,C14528+1,5)</f>
        <v>340</v>
      </c>
      <c r="K14529">
        <v>20260821</v>
      </c>
      <c r="L14529">
        <f>L14528+1</f>
        <v>14529</v>
      </c>
    </row>
    <row r="14530" spans="1:12">
      <c r="A14530">
        <f>A14529+1</f>
        <v>14530</v>
      </c>
      <c r="B14530">
        <v>26</v>
      </c>
      <c r="C14530">
        <f t="shared" si="227"/>
        <v>1211</v>
      </c>
      <c r="D14530">
        <f>IF(D14529=12,1,D14529+1)</f>
        <v>10</v>
      </c>
      <c r="G14530">
        <f>G14529+1</f>
        <v>14530</v>
      </c>
      <c r="H14530">
        <v>26</v>
      </c>
      <c r="I14530">
        <v>20210821</v>
      </c>
      <c r="J14530" cm="1">
        <f t="array" ref="J14530">INDEX(Sheet1!A:X,C14529+1,5)</f>
        <v>340</v>
      </c>
      <c r="K14530">
        <v>20260821</v>
      </c>
      <c r="L14530">
        <f>L14529+1</f>
        <v>14530</v>
      </c>
    </row>
    <row r="14531" spans="1:12">
      <c r="A14531">
        <f>A14530+1</f>
        <v>14531</v>
      </c>
      <c r="B14531">
        <v>26</v>
      </c>
      <c r="C14531">
        <f t="shared" si="227"/>
        <v>1211</v>
      </c>
      <c r="D14531">
        <f>IF(D14530=12,1,D14530+1)</f>
        <v>11</v>
      </c>
      <c r="G14531">
        <f>G14530+1</f>
        <v>14531</v>
      </c>
      <c r="H14531">
        <v>26</v>
      </c>
      <c r="I14531">
        <v>20210821</v>
      </c>
      <c r="J14531" cm="1">
        <f t="array" ref="J14531">INDEX(Sheet1!A:X,C14530+1,5)</f>
        <v>340</v>
      </c>
      <c r="K14531">
        <v>20260821</v>
      </c>
      <c r="L14531">
        <f>L14530+1</f>
        <v>14531</v>
      </c>
    </row>
    <row r="14532" spans="1:12">
      <c r="A14532">
        <f>A14531+1</f>
        <v>14532</v>
      </c>
      <c r="B14532">
        <v>26</v>
      </c>
      <c r="C14532">
        <f t="shared" si="227"/>
        <v>1212</v>
      </c>
      <c r="D14532">
        <f>IF(D14531=12,1,D14531+1)</f>
        <v>12</v>
      </c>
      <c r="G14532">
        <f>G14531+1</f>
        <v>14532</v>
      </c>
      <c r="H14532">
        <v>26</v>
      </c>
      <c r="I14532">
        <v>20210821</v>
      </c>
      <c r="J14532" cm="1">
        <f t="array" ref="J14532">INDEX(Sheet1!A:X,C14531+1,5)</f>
        <v>340</v>
      </c>
      <c r="K14532">
        <v>20260821</v>
      </c>
      <c r="L14532">
        <f>L14531+1</f>
        <v>14532</v>
      </c>
    </row>
    <row r="14533" spans="1:12">
      <c r="A14533">
        <f>A14532+1</f>
        <v>14533</v>
      </c>
      <c r="B14533">
        <v>26</v>
      </c>
      <c r="C14533">
        <f t="shared" si="227"/>
        <v>1212</v>
      </c>
      <c r="D14533">
        <f>IF(D14532=12,1,D14532+1)</f>
        <v>1</v>
      </c>
      <c r="G14533">
        <f>G14532+1</f>
        <v>14533</v>
      </c>
      <c r="H14533">
        <v>26</v>
      </c>
      <c r="I14533">
        <v>20210821</v>
      </c>
      <c r="J14533" cm="1">
        <f t="array" ref="J14533">INDEX(Sheet1!A:X,C14532+1,5)</f>
        <v>340</v>
      </c>
      <c r="K14533">
        <v>20260821</v>
      </c>
      <c r="L14533">
        <f>L14532+1</f>
        <v>14533</v>
      </c>
    </row>
    <row r="14534" spans="1:12">
      <c r="A14534">
        <f>A14533+1</f>
        <v>14534</v>
      </c>
      <c r="B14534">
        <v>26</v>
      </c>
      <c r="C14534">
        <f t="shared" si="227"/>
        <v>1212</v>
      </c>
      <c r="D14534">
        <f>IF(D14533=12,1,D14533+1)</f>
        <v>2</v>
      </c>
      <c r="G14534">
        <f>G14533+1</f>
        <v>14534</v>
      </c>
      <c r="H14534">
        <v>26</v>
      </c>
      <c r="I14534">
        <v>20210821</v>
      </c>
      <c r="J14534" cm="1">
        <f t="array" ref="J14534">INDEX(Sheet1!A:X,C14533+1,5)</f>
        <v>340</v>
      </c>
      <c r="K14534">
        <v>20260821</v>
      </c>
      <c r="L14534">
        <f>L14533+1</f>
        <v>14534</v>
      </c>
    </row>
    <row r="14535" spans="1:12">
      <c r="A14535">
        <f>A14534+1</f>
        <v>14535</v>
      </c>
      <c r="B14535">
        <v>26</v>
      </c>
      <c r="C14535">
        <f t="shared" si="227"/>
        <v>1212</v>
      </c>
      <c r="D14535">
        <f>IF(D14534=12,1,D14534+1)</f>
        <v>3</v>
      </c>
      <c r="G14535">
        <f>G14534+1</f>
        <v>14535</v>
      </c>
      <c r="H14535">
        <v>26</v>
      </c>
      <c r="I14535">
        <v>20210821</v>
      </c>
      <c r="J14535" cm="1">
        <f t="array" ref="J14535">INDEX(Sheet1!A:X,C14534+1,5)</f>
        <v>340</v>
      </c>
      <c r="K14535">
        <v>20260821</v>
      </c>
      <c r="L14535">
        <f>L14534+1</f>
        <v>14535</v>
      </c>
    </row>
    <row r="14536" spans="1:12">
      <c r="A14536">
        <f>A14535+1</f>
        <v>14536</v>
      </c>
      <c r="B14536">
        <v>26</v>
      </c>
      <c r="C14536">
        <f t="shared" si="227"/>
        <v>1212</v>
      </c>
      <c r="D14536">
        <f>IF(D14535=12,1,D14535+1)</f>
        <v>4</v>
      </c>
      <c r="G14536">
        <f>G14535+1</f>
        <v>14536</v>
      </c>
      <c r="H14536">
        <v>26</v>
      </c>
      <c r="I14536">
        <v>20210821</v>
      </c>
      <c r="J14536" cm="1">
        <f t="array" ref="J14536">INDEX(Sheet1!A:X,C14535+1,5)</f>
        <v>340</v>
      </c>
      <c r="K14536">
        <v>20260821</v>
      </c>
      <c r="L14536">
        <f>L14535+1</f>
        <v>14536</v>
      </c>
    </row>
    <row r="14537" spans="1:12">
      <c r="A14537">
        <f>A14536+1</f>
        <v>14537</v>
      </c>
      <c r="B14537">
        <v>26</v>
      </c>
      <c r="C14537">
        <f t="shared" si="227"/>
        <v>1212</v>
      </c>
      <c r="D14537">
        <f>IF(D14536=12,1,D14536+1)</f>
        <v>5</v>
      </c>
      <c r="G14537">
        <f>G14536+1</f>
        <v>14537</v>
      </c>
      <c r="H14537">
        <v>26</v>
      </c>
      <c r="I14537">
        <v>20210821</v>
      </c>
      <c r="J14537" cm="1">
        <f t="array" ref="J14537">INDEX(Sheet1!A:X,C14536+1,5)</f>
        <v>340</v>
      </c>
      <c r="K14537">
        <v>20260821</v>
      </c>
      <c r="L14537">
        <f>L14536+1</f>
        <v>14537</v>
      </c>
    </row>
    <row r="14538" spans="1:12">
      <c r="A14538">
        <f>A14537+1</f>
        <v>14538</v>
      </c>
      <c r="B14538">
        <v>26</v>
      </c>
      <c r="C14538">
        <f t="shared" si="227"/>
        <v>1212</v>
      </c>
      <c r="D14538">
        <f>IF(D14537=12,1,D14537+1)</f>
        <v>6</v>
      </c>
      <c r="G14538">
        <f>G14537+1</f>
        <v>14538</v>
      </c>
      <c r="H14538">
        <v>26</v>
      </c>
      <c r="I14538">
        <v>20210821</v>
      </c>
      <c r="J14538" cm="1">
        <f t="array" ref="J14538">INDEX(Sheet1!A:X,C14537+1,5)</f>
        <v>340</v>
      </c>
      <c r="K14538">
        <v>20260821</v>
      </c>
      <c r="L14538">
        <f>L14537+1</f>
        <v>14538</v>
      </c>
    </row>
    <row r="14539" spans="1:12">
      <c r="A14539">
        <f>A14538+1</f>
        <v>14539</v>
      </c>
      <c r="B14539">
        <v>26</v>
      </c>
      <c r="C14539">
        <f t="shared" si="227"/>
        <v>1212</v>
      </c>
      <c r="D14539">
        <f>IF(D14538=12,1,D14538+1)</f>
        <v>7</v>
      </c>
      <c r="G14539">
        <f>G14538+1</f>
        <v>14539</v>
      </c>
      <c r="H14539">
        <v>26</v>
      </c>
      <c r="I14539">
        <v>20210821</v>
      </c>
      <c r="J14539" cm="1">
        <f t="array" ref="J14539">INDEX(Sheet1!A:X,C14538+1,5)</f>
        <v>340</v>
      </c>
      <c r="K14539">
        <v>20260821</v>
      </c>
      <c r="L14539">
        <f>L14538+1</f>
        <v>14539</v>
      </c>
    </row>
    <row r="14540" spans="1:12">
      <c r="A14540">
        <f>A14539+1</f>
        <v>14540</v>
      </c>
      <c r="B14540">
        <v>26</v>
      </c>
      <c r="C14540">
        <f t="shared" si="227"/>
        <v>1212</v>
      </c>
      <c r="D14540">
        <f>IF(D14539=12,1,D14539+1)</f>
        <v>8</v>
      </c>
      <c r="G14540">
        <f>G14539+1</f>
        <v>14540</v>
      </c>
      <c r="H14540">
        <v>26</v>
      </c>
      <c r="I14540">
        <v>20210821</v>
      </c>
      <c r="J14540" cm="1">
        <f t="array" ref="J14540">INDEX(Sheet1!A:X,C14539+1,5)</f>
        <v>340</v>
      </c>
      <c r="K14540">
        <v>20260821</v>
      </c>
      <c r="L14540">
        <f>L14539+1</f>
        <v>14540</v>
      </c>
    </row>
    <row r="14541" spans="1:12">
      <c r="A14541">
        <f>A14540+1</f>
        <v>14541</v>
      </c>
      <c r="B14541">
        <v>26</v>
      </c>
      <c r="C14541">
        <f t="shared" si="227"/>
        <v>1212</v>
      </c>
      <c r="D14541">
        <f>IF(D14540=12,1,D14540+1)</f>
        <v>9</v>
      </c>
      <c r="G14541">
        <f>G14540+1</f>
        <v>14541</v>
      </c>
      <c r="H14541">
        <v>26</v>
      </c>
      <c r="I14541">
        <v>20210821</v>
      </c>
      <c r="J14541" cm="1">
        <f t="array" ref="J14541">INDEX(Sheet1!A:X,C14540+1,5)</f>
        <v>340</v>
      </c>
      <c r="K14541">
        <v>20260821</v>
      </c>
      <c r="L14541">
        <f>L14540+1</f>
        <v>14541</v>
      </c>
    </row>
    <row r="14542" spans="1:12">
      <c r="A14542">
        <f>A14541+1</f>
        <v>14542</v>
      </c>
      <c r="B14542">
        <v>26</v>
      </c>
      <c r="C14542">
        <f t="shared" si="227"/>
        <v>1212</v>
      </c>
      <c r="D14542">
        <f>IF(D14541=12,1,D14541+1)</f>
        <v>10</v>
      </c>
      <c r="G14542">
        <f>G14541+1</f>
        <v>14542</v>
      </c>
      <c r="H14542">
        <v>26</v>
      </c>
      <c r="I14542">
        <v>20210821</v>
      </c>
      <c r="J14542" cm="1">
        <f t="array" ref="J14542">INDEX(Sheet1!A:X,C14541+1,5)</f>
        <v>340</v>
      </c>
      <c r="K14542">
        <v>20260821</v>
      </c>
      <c r="L14542">
        <f>L14541+1</f>
        <v>14542</v>
      </c>
    </row>
    <row r="14543" spans="1:12">
      <c r="A14543">
        <f>A14542+1</f>
        <v>14543</v>
      </c>
      <c r="B14543">
        <v>26</v>
      </c>
      <c r="C14543">
        <f t="shared" si="227"/>
        <v>1212</v>
      </c>
      <c r="D14543">
        <f>IF(D14542=12,1,D14542+1)</f>
        <v>11</v>
      </c>
      <c r="G14543">
        <f>G14542+1</f>
        <v>14543</v>
      </c>
      <c r="H14543">
        <v>26</v>
      </c>
      <c r="I14543">
        <v>20210821</v>
      </c>
      <c r="J14543" cm="1">
        <f t="array" ref="J14543">INDEX(Sheet1!A:X,C14542+1,5)</f>
        <v>340</v>
      </c>
      <c r="K14543">
        <v>20260821</v>
      </c>
      <c r="L14543">
        <f>L14542+1</f>
        <v>14543</v>
      </c>
    </row>
    <row r="14544" spans="1:12">
      <c r="A14544">
        <f>A14543+1</f>
        <v>14544</v>
      </c>
      <c r="B14544">
        <v>26</v>
      </c>
      <c r="C14544">
        <f t="shared" si="227"/>
        <v>1213</v>
      </c>
      <c r="D14544">
        <f>IF(D14543=12,1,D14543+1)</f>
        <v>12</v>
      </c>
      <c r="G14544">
        <f>G14543+1</f>
        <v>14544</v>
      </c>
      <c r="H14544">
        <v>26</v>
      </c>
      <c r="I14544">
        <v>20210821</v>
      </c>
      <c r="J14544" cm="1">
        <f t="array" ref="J14544">INDEX(Sheet1!A:X,C14543+1,5)</f>
        <v>340</v>
      </c>
      <c r="K14544">
        <v>20260821</v>
      </c>
      <c r="L14544">
        <f>L14543+1</f>
        <v>14544</v>
      </c>
    </row>
    <row r="14545" spans="1:12">
      <c r="A14545">
        <f>A14544+1</f>
        <v>14545</v>
      </c>
      <c r="B14545">
        <v>26</v>
      </c>
      <c r="C14545">
        <f t="shared" si="227"/>
        <v>1213</v>
      </c>
      <c r="D14545">
        <f>IF(D14544=12,1,D14544+1)</f>
        <v>1</v>
      </c>
      <c r="G14545">
        <f>G14544+1</f>
        <v>14545</v>
      </c>
      <c r="H14545">
        <v>26</v>
      </c>
      <c r="I14545">
        <v>20210821</v>
      </c>
      <c r="J14545" cm="1">
        <f t="array" ref="J14545">INDEX(Sheet1!A:X,C14544+1,5)</f>
        <v>340</v>
      </c>
      <c r="K14545">
        <v>20260821</v>
      </c>
      <c r="L14545">
        <f>L14544+1</f>
        <v>14545</v>
      </c>
    </row>
    <row r="14546" spans="1:12">
      <c r="A14546">
        <f>A14545+1</f>
        <v>14546</v>
      </c>
      <c r="B14546">
        <v>26</v>
      </c>
      <c r="C14546">
        <f t="shared" si="227"/>
        <v>1213</v>
      </c>
      <c r="D14546">
        <f>IF(D14545=12,1,D14545+1)</f>
        <v>2</v>
      </c>
      <c r="G14546">
        <f>G14545+1</f>
        <v>14546</v>
      </c>
      <c r="H14546">
        <v>26</v>
      </c>
      <c r="I14546">
        <v>20210821</v>
      </c>
      <c r="J14546" cm="1">
        <f t="array" ref="J14546">INDEX(Sheet1!A:X,C14545+1,5)</f>
        <v>340</v>
      </c>
      <c r="K14546">
        <v>20260821</v>
      </c>
      <c r="L14546">
        <f>L14545+1</f>
        <v>14546</v>
      </c>
    </row>
    <row r="14547" spans="1:12">
      <c r="A14547">
        <f>A14546+1</f>
        <v>14547</v>
      </c>
      <c r="B14547">
        <v>26</v>
      </c>
      <c r="C14547">
        <f t="shared" si="227"/>
        <v>1213</v>
      </c>
      <c r="D14547">
        <f>IF(D14546=12,1,D14546+1)</f>
        <v>3</v>
      </c>
      <c r="G14547">
        <f>G14546+1</f>
        <v>14547</v>
      </c>
      <c r="H14547">
        <v>26</v>
      </c>
      <c r="I14547">
        <v>20210821</v>
      </c>
      <c r="J14547" cm="1">
        <f t="array" ref="J14547">INDEX(Sheet1!A:X,C14546+1,5)</f>
        <v>340</v>
      </c>
      <c r="K14547">
        <v>20260821</v>
      </c>
      <c r="L14547">
        <f>L14546+1</f>
        <v>14547</v>
      </c>
    </row>
    <row r="14548" spans="1:12">
      <c r="A14548">
        <f>A14547+1</f>
        <v>14548</v>
      </c>
      <c r="B14548">
        <v>26</v>
      </c>
      <c r="C14548">
        <f t="shared" si="227"/>
        <v>1213</v>
      </c>
      <c r="D14548">
        <f>IF(D14547=12,1,D14547+1)</f>
        <v>4</v>
      </c>
      <c r="G14548">
        <f>G14547+1</f>
        <v>14548</v>
      </c>
      <c r="H14548">
        <v>26</v>
      </c>
      <c r="I14548">
        <v>20210821</v>
      </c>
      <c r="J14548" cm="1">
        <f t="array" ref="J14548">INDEX(Sheet1!A:X,C14547+1,5)</f>
        <v>340</v>
      </c>
      <c r="K14548">
        <v>20260821</v>
      </c>
      <c r="L14548">
        <f>L14547+1</f>
        <v>14548</v>
      </c>
    </row>
    <row r="14549" spans="1:12">
      <c r="A14549">
        <f>A14548+1</f>
        <v>14549</v>
      </c>
      <c r="B14549">
        <v>26</v>
      </c>
      <c r="C14549">
        <f t="shared" si="227"/>
        <v>1213</v>
      </c>
      <c r="D14549">
        <f>IF(D14548=12,1,D14548+1)</f>
        <v>5</v>
      </c>
      <c r="G14549">
        <f>G14548+1</f>
        <v>14549</v>
      </c>
      <c r="H14549">
        <v>26</v>
      </c>
      <c r="I14549">
        <v>20210821</v>
      </c>
      <c r="J14549" cm="1">
        <f t="array" ref="J14549">INDEX(Sheet1!A:X,C14548+1,5)</f>
        <v>340</v>
      </c>
      <c r="K14549">
        <v>20260821</v>
      </c>
      <c r="L14549">
        <f>L14548+1</f>
        <v>14549</v>
      </c>
    </row>
    <row r="14550" spans="1:12">
      <c r="A14550">
        <f>A14549+1</f>
        <v>14550</v>
      </c>
      <c r="B14550">
        <v>26</v>
      </c>
      <c r="C14550">
        <f t="shared" si="227"/>
        <v>1213</v>
      </c>
      <c r="D14550">
        <f>IF(D14549=12,1,D14549+1)</f>
        <v>6</v>
      </c>
      <c r="G14550">
        <f>G14549+1</f>
        <v>14550</v>
      </c>
      <c r="H14550">
        <v>26</v>
      </c>
      <c r="I14550">
        <v>20210821</v>
      </c>
      <c r="J14550" cm="1">
        <f t="array" ref="J14550">INDEX(Sheet1!A:X,C14549+1,5)</f>
        <v>340</v>
      </c>
      <c r="K14550">
        <v>20260821</v>
      </c>
      <c r="L14550">
        <f>L14549+1</f>
        <v>14550</v>
      </c>
    </row>
    <row r="14551" spans="1:12">
      <c r="A14551">
        <f>A14550+1</f>
        <v>14551</v>
      </c>
      <c r="B14551">
        <v>26</v>
      </c>
      <c r="C14551">
        <f t="shared" si="227"/>
        <v>1213</v>
      </c>
      <c r="D14551">
        <f>IF(D14550=12,1,D14550+1)</f>
        <v>7</v>
      </c>
      <c r="G14551">
        <f>G14550+1</f>
        <v>14551</v>
      </c>
      <c r="H14551">
        <v>26</v>
      </c>
      <c r="I14551">
        <v>20210821</v>
      </c>
      <c r="J14551" cm="1">
        <f t="array" ref="J14551">INDEX(Sheet1!A:X,C14550+1,5)</f>
        <v>340</v>
      </c>
      <c r="K14551">
        <v>20260821</v>
      </c>
      <c r="L14551">
        <f>L14550+1</f>
        <v>14551</v>
      </c>
    </row>
    <row r="14552" spans="1:12">
      <c r="A14552">
        <f>A14551+1</f>
        <v>14552</v>
      </c>
      <c r="B14552">
        <v>26</v>
      </c>
      <c r="C14552">
        <f t="shared" si="227"/>
        <v>1213</v>
      </c>
      <c r="D14552">
        <f>IF(D14551=12,1,D14551+1)</f>
        <v>8</v>
      </c>
      <c r="G14552">
        <f>G14551+1</f>
        <v>14552</v>
      </c>
      <c r="H14552">
        <v>26</v>
      </c>
      <c r="I14552">
        <v>20210821</v>
      </c>
      <c r="J14552" cm="1">
        <f t="array" ref="J14552">INDEX(Sheet1!A:X,C14551+1,5)</f>
        <v>340</v>
      </c>
      <c r="K14552">
        <v>20260821</v>
      </c>
      <c r="L14552">
        <f>L14551+1</f>
        <v>14552</v>
      </c>
    </row>
    <row r="14553" spans="1:12">
      <c r="A14553">
        <f>A14552+1</f>
        <v>14553</v>
      </c>
      <c r="B14553">
        <v>26</v>
      </c>
      <c r="C14553">
        <f t="shared" si="227"/>
        <v>1213</v>
      </c>
      <c r="D14553">
        <f>IF(D14552=12,1,D14552+1)</f>
        <v>9</v>
      </c>
      <c r="G14553">
        <f>G14552+1</f>
        <v>14553</v>
      </c>
      <c r="H14553">
        <v>26</v>
      </c>
      <c r="I14553">
        <v>20210821</v>
      </c>
      <c r="J14553" cm="1">
        <f t="array" ref="J14553">INDEX(Sheet1!A:X,C14552+1,5)</f>
        <v>340</v>
      </c>
      <c r="K14553">
        <v>20260821</v>
      </c>
      <c r="L14553">
        <f>L14552+1</f>
        <v>14553</v>
      </c>
    </row>
    <row r="14554" spans="1:12">
      <c r="A14554">
        <f>A14553+1</f>
        <v>14554</v>
      </c>
      <c r="B14554">
        <v>26</v>
      </c>
      <c r="C14554">
        <f t="shared" si="227"/>
        <v>1213</v>
      </c>
      <c r="D14554">
        <f>IF(D14553=12,1,D14553+1)</f>
        <v>10</v>
      </c>
      <c r="G14554">
        <f>G14553+1</f>
        <v>14554</v>
      </c>
      <c r="H14554">
        <v>26</v>
      </c>
      <c r="I14554">
        <v>20210821</v>
      </c>
      <c r="J14554" cm="1">
        <f t="array" ref="J14554">INDEX(Sheet1!A:X,C14553+1,5)</f>
        <v>340</v>
      </c>
      <c r="K14554">
        <v>20260821</v>
      </c>
      <c r="L14554">
        <f>L14553+1</f>
        <v>14554</v>
      </c>
    </row>
    <row r="14555" spans="1:12">
      <c r="A14555">
        <f>A14554+1</f>
        <v>14555</v>
      </c>
      <c r="B14555">
        <v>26</v>
      </c>
      <c r="C14555">
        <f t="shared" si="227"/>
        <v>1213</v>
      </c>
      <c r="D14555">
        <f>IF(D14554=12,1,D14554+1)</f>
        <v>11</v>
      </c>
      <c r="G14555">
        <f>G14554+1</f>
        <v>14555</v>
      </c>
      <c r="H14555">
        <v>26</v>
      </c>
      <c r="I14555">
        <v>20210821</v>
      </c>
      <c r="J14555" cm="1">
        <f t="array" ref="J14555">INDEX(Sheet1!A:X,C14554+1,5)</f>
        <v>340</v>
      </c>
      <c r="K14555">
        <v>20260821</v>
      </c>
      <c r="L14555">
        <f>L14554+1</f>
        <v>14555</v>
      </c>
    </row>
    <row r="14556" spans="1:12">
      <c r="A14556">
        <f>A14555+1</f>
        <v>14556</v>
      </c>
      <c r="B14556">
        <v>26</v>
      </c>
      <c r="C14556">
        <f t="shared" si="227"/>
        <v>1214</v>
      </c>
      <c r="D14556">
        <f>IF(D14555=12,1,D14555+1)</f>
        <v>12</v>
      </c>
      <c r="G14556">
        <f>G14555+1</f>
        <v>14556</v>
      </c>
      <c r="H14556">
        <v>26</v>
      </c>
      <c r="I14556">
        <v>20210821</v>
      </c>
      <c r="J14556" cm="1">
        <f t="array" ref="J14556">INDEX(Sheet1!A:X,C14555+1,5)</f>
        <v>340</v>
      </c>
      <c r="K14556">
        <v>20260821</v>
      </c>
      <c r="L14556">
        <f>L14555+1</f>
        <v>14556</v>
      </c>
    </row>
    <row r="14557" spans="1:12">
      <c r="A14557">
        <f>A14556+1</f>
        <v>14557</v>
      </c>
      <c r="B14557">
        <v>26</v>
      </c>
      <c r="C14557">
        <f t="shared" si="227"/>
        <v>1214</v>
      </c>
      <c r="D14557">
        <f>IF(D14556=12,1,D14556+1)</f>
        <v>1</v>
      </c>
      <c r="G14557">
        <f>G14556+1</f>
        <v>14557</v>
      </c>
      <c r="H14557">
        <v>26</v>
      </c>
      <c r="I14557">
        <v>20210821</v>
      </c>
      <c r="J14557" cm="1">
        <f t="array" ref="J14557">INDEX(Sheet1!A:X,C14556+1,5)</f>
        <v>340</v>
      </c>
      <c r="K14557">
        <v>20260821</v>
      </c>
      <c r="L14557">
        <f>L14556+1</f>
        <v>14557</v>
      </c>
    </row>
    <row r="14558" spans="1:12">
      <c r="A14558">
        <f>A14557+1</f>
        <v>14558</v>
      </c>
      <c r="B14558">
        <v>26</v>
      </c>
      <c r="C14558">
        <f t="shared" si="227"/>
        <v>1214</v>
      </c>
      <c r="D14558">
        <f>IF(D14557=12,1,D14557+1)</f>
        <v>2</v>
      </c>
      <c r="G14558">
        <f>G14557+1</f>
        <v>14558</v>
      </c>
      <c r="H14558">
        <v>26</v>
      </c>
      <c r="I14558">
        <v>20210821</v>
      </c>
      <c r="J14558" cm="1">
        <f t="array" ref="J14558">INDEX(Sheet1!A:X,C14557+1,5)</f>
        <v>340</v>
      </c>
      <c r="K14558">
        <v>20260821</v>
      </c>
      <c r="L14558">
        <f>L14557+1</f>
        <v>14558</v>
      </c>
    </row>
    <row r="14559" spans="1:12">
      <c r="A14559">
        <f>A14558+1</f>
        <v>14559</v>
      </c>
      <c r="B14559">
        <v>26</v>
      </c>
      <c r="C14559">
        <f t="shared" si="227"/>
        <v>1214</v>
      </c>
      <c r="D14559">
        <f>IF(D14558=12,1,D14558+1)</f>
        <v>3</v>
      </c>
      <c r="G14559">
        <f>G14558+1</f>
        <v>14559</v>
      </c>
      <c r="H14559">
        <v>26</v>
      </c>
      <c r="I14559">
        <v>20210821</v>
      </c>
      <c r="J14559" cm="1">
        <f t="array" ref="J14559">INDEX(Sheet1!A:X,C14558+1,5)</f>
        <v>340</v>
      </c>
      <c r="K14559">
        <v>20260821</v>
      </c>
      <c r="L14559">
        <f>L14558+1</f>
        <v>14559</v>
      </c>
    </row>
    <row r="14560" spans="1:12">
      <c r="A14560">
        <f>A14559+1</f>
        <v>14560</v>
      </c>
      <c r="B14560">
        <v>26</v>
      </c>
      <c r="C14560">
        <f t="shared" si="227"/>
        <v>1214</v>
      </c>
      <c r="D14560">
        <f>IF(D14559=12,1,D14559+1)</f>
        <v>4</v>
      </c>
      <c r="G14560">
        <f>G14559+1</f>
        <v>14560</v>
      </c>
      <c r="H14560">
        <v>26</v>
      </c>
      <c r="I14560">
        <v>20210821</v>
      </c>
      <c r="J14560" cm="1">
        <f t="array" ref="J14560">INDEX(Sheet1!A:X,C14559+1,5)</f>
        <v>340</v>
      </c>
      <c r="K14560">
        <v>20260821</v>
      </c>
      <c r="L14560">
        <f>L14559+1</f>
        <v>14560</v>
      </c>
    </row>
    <row r="14561" spans="1:12">
      <c r="A14561">
        <f>A14560+1</f>
        <v>14561</v>
      </c>
      <c r="B14561">
        <v>26</v>
      </c>
      <c r="C14561">
        <f t="shared" si="227"/>
        <v>1214</v>
      </c>
      <c r="D14561">
        <f>IF(D14560=12,1,D14560+1)</f>
        <v>5</v>
      </c>
      <c r="G14561">
        <f>G14560+1</f>
        <v>14561</v>
      </c>
      <c r="H14561">
        <v>26</v>
      </c>
      <c r="I14561">
        <v>20210821</v>
      </c>
      <c r="J14561" cm="1">
        <f t="array" ref="J14561">INDEX(Sheet1!A:X,C14560+1,5)</f>
        <v>340</v>
      </c>
      <c r="K14561">
        <v>20260821</v>
      </c>
      <c r="L14561">
        <f>L14560+1</f>
        <v>14561</v>
      </c>
    </row>
    <row r="14562" spans="1:12">
      <c r="A14562">
        <f>A14561+1</f>
        <v>14562</v>
      </c>
      <c r="B14562">
        <v>26</v>
      </c>
      <c r="C14562">
        <f t="shared" si="227"/>
        <v>1214</v>
      </c>
      <c r="D14562">
        <f>IF(D14561=12,1,D14561+1)</f>
        <v>6</v>
      </c>
      <c r="G14562">
        <f>G14561+1</f>
        <v>14562</v>
      </c>
      <c r="H14562">
        <v>26</v>
      </c>
      <c r="I14562">
        <v>20210821</v>
      </c>
      <c r="J14562" cm="1">
        <f t="array" ref="J14562">INDEX(Sheet1!A:X,C14561+1,5)</f>
        <v>340</v>
      </c>
      <c r="K14562">
        <v>20260821</v>
      </c>
      <c r="L14562">
        <f>L14561+1</f>
        <v>14562</v>
      </c>
    </row>
    <row r="14563" spans="1:12">
      <c r="A14563">
        <f>A14562+1</f>
        <v>14563</v>
      </c>
      <c r="B14563">
        <v>26</v>
      </c>
      <c r="C14563">
        <f t="shared" si="227"/>
        <v>1214</v>
      </c>
      <c r="D14563">
        <f>IF(D14562=12,1,D14562+1)</f>
        <v>7</v>
      </c>
      <c r="G14563">
        <f>G14562+1</f>
        <v>14563</v>
      </c>
      <c r="H14563">
        <v>26</v>
      </c>
      <c r="I14563">
        <v>20210821</v>
      </c>
      <c r="J14563" cm="1">
        <f t="array" ref="J14563">INDEX(Sheet1!A:X,C14562+1,5)</f>
        <v>340</v>
      </c>
      <c r="K14563">
        <v>20260821</v>
      </c>
      <c r="L14563">
        <f>L14562+1</f>
        <v>14563</v>
      </c>
    </row>
    <row r="14564" spans="1:12">
      <c r="A14564">
        <f>A14563+1</f>
        <v>14564</v>
      </c>
      <c r="B14564">
        <v>26</v>
      </c>
      <c r="C14564">
        <f t="shared" si="227"/>
        <v>1214</v>
      </c>
      <c r="D14564">
        <f>IF(D14563=12,1,D14563+1)</f>
        <v>8</v>
      </c>
      <c r="G14564">
        <f>G14563+1</f>
        <v>14564</v>
      </c>
      <c r="H14564">
        <v>26</v>
      </c>
      <c r="I14564">
        <v>20210821</v>
      </c>
      <c r="J14564" cm="1">
        <f t="array" ref="J14564">INDEX(Sheet1!A:X,C14563+1,5)</f>
        <v>340</v>
      </c>
      <c r="K14564">
        <v>20260821</v>
      </c>
      <c r="L14564">
        <f>L14563+1</f>
        <v>14564</v>
      </c>
    </row>
    <row r="14565" spans="1:12">
      <c r="A14565">
        <f>A14564+1</f>
        <v>14565</v>
      </c>
      <c r="B14565">
        <v>26</v>
      </c>
      <c r="C14565">
        <f t="shared" si="227"/>
        <v>1214</v>
      </c>
      <c r="D14565">
        <f>IF(D14564=12,1,D14564+1)</f>
        <v>9</v>
      </c>
      <c r="G14565">
        <f>G14564+1</f>
        <v>14565</v>
      </c>
      <c r="H14565">
        <v>26</v>
      </c>
      <c r="I14565">
        <v>20210821</v>
      </c>
      <c r="J14565" cm="1">
        <f t="array" ref="J14565">INDEX(Sheet1!A:X,C14564+1,5)</f>
        <v>340</v>
      </c>
      <c r="K14565">
        <v>20260821</v>
      </c>
      <c r="L14565">
        <f>L14564+1</f>
        <v>14565</v>
      </c>
    </row>
    <row r="14566" spans="1:12">
      <c r="A14566">
        <f>A14565+1</f>
        <v>14566</v>
      </c>
      <c r="B14566">
        <v>26</v>
      </c>
      <c r="C14566">
        <f t="shared" si="227"/>
        <v>1214</v>
      </c>
      <c r="D14566">
        <f>IF(D14565=12,1,D14565+1)</f>
        <v>10</v>
      </c>
      <c r="G14566">
        <f>G14565+1</f>
        <v>14566</v>
      </c>
      <c r="H14566">
        <v>26</v>
      </c>
      <c r="I14566">
        <v>20210821</v>
      </c>
      <c r="J14566" cm="1">
        <f t="array" ref="J14566">INDEX(Sheet1!A:X,C14565+1,5)</f>
        <v>340</v>
      </c>
      <c r="K14566">
        <v>20260821</v>
      </c>
      <c r="L14566">
        <f>L14565+1</f>
        <v>14566</v>
      </c>
    </row>
    <row r="14567" spans="1:12">
      <c r="A14567">
        <f>A14566+1</f>
        <v>14567</v>
      </c>
      <c r="B14567">
        <v>26</v>
      </c>
      <c r="C14567">
        <f t="shared" si="227"/>
        <v>1214</v>
      </c>
      <c r="D14567">
        <f>IF(D14566=12,1,D14566+1)</f>
        <v>11</v>
      </c>
      <c r="G14567">
        <f>G14566+1</f>
        <v>14567</v>
      </c>
      <c r="H14567">
        <v>26</v>
      </c>
      <c r="I14567">
        <v>20210821</v>
      </c>
      <c r="J14567" cm="1">
        <f t="array" ref="J14567">INDEX(Sheet1!A:X,C14566+1,5)</f>
        <v>340</v>
      </c>
      <c r="K14567">
        <v>20260821</v>
      </c>
      <c r="L14567">
        <f>L14566+1</f>
        <v>14567</v>
      </c>
    </row>
    <row r="14568" spans="1:12">
      <c r="A14568">
        <f>A14567+1</f>
        <v>14568</v>
      </c>
      <c r="B14568">
        <v>26</v>
      </c>
      <c r="C14568">
        <f t="shared" si="227"/>
        <v>1215</v>
      </c>
      <c r="D14568">
        <f>IF(D14567=12,1,D14567+1)</f>
        <v>12</v>
      </c>
      <c r="G14568">
        <f>G14567+1</f>
        <v>14568</v>
      </c>
      <c r="H14568">
        <v>26</v>
      </c>
      <c r="I14568">
        <v>20210821</v>
      </c>
      <c r="J14568" cm="1">
        <f t="array" ref="J14568">INDEX(Sheet1!A:X,C14567+1,5)</f>
        <v>340</v>
      </c>
      <c r="K14568">
        <v>20260821</v>
      </c>
      <c r="L14568">
        <f>L14567+1</f>
        <v>14568</v>
      </c>
    </row>
    <row r="14569" spans="1:12">
      <c r="A14569">
        <f>A14568+1</f>
        <v>14569</v>
      </c>
      <c r="B14569">
        <v>26</v>
      </c>
      <c r="C14569">
        <f t="shared" si="227"/>
        <v>1215</v>
      </c>
      <c r="D14569">
        <f>IF(D14568=12,1,D14568+1)</f>
        <v>1</v>
      </c>
      <c r="G14569">
        <f>G14568+1</f>
        <v>14569</v>
      </c>
      <c r="H14569">
        <v>26</v>
      </c>
      <c r="I14569">
        <v>20210821</v>
      </c>
      <c r="J14569" cm="1">
        <f t="array" ref="J14569">INDEX(Sheet1!A:X,C14568+1,5)</f>
        <v>340</v>
      </c>
      <c r="K14569">
        <v>20260821</v>
      </c>
      <c r="L14569">
        <f>L14568+1</f>
        <v>14569</v>
      </c>
    </row>
    <row r="14570" spans="1:12">
      <c r="A14570">
        <f>A14569+1</f>
        <v>14570</v>
      </c>
      <c r="B14570">
        <v>26</v>
      </c>
      <c r="C14570">
        <f t="shared" si="227"/>
        <v>1215</v>
      </c>
      <c r="D14570">
        <f>IF(D14569=12,1,D14569+1)</f>
        <v>2</v>
      </c>
      <c r="G14570">
        <f>G14569+1</f>
        <v>14570</v>
      </c>
      <c r="H14570">
        <v>26</v>
      </c>
      <c r="I14570">
        <v>20210821</v>
      </c>
      <c r="J14570" cm="1">
        <f t="array" ref="J14570">INDEX(Sheet1!A:X,C14569+1,5)</f>
        <v>340</v>
      </c>
      <c r="K14570">
        <v>20260821</v>
      </c>
      <c r="L14570">
        <f>L14569+1</f>
        <v>14570</v>
      </c>
    </row>
    <row r="14571" spans="1:12">
      <c r="A14571">
        <f>A14570+1</f>
        <v>14571</v>
      </c>
      <c r="B14571">
        <v>26</v>
      </c>
      <c r="C14571">
        <f t="shared" si="227"/>
        <v>1215</v>
      </c>
      <c r="D14571">
        <f>IF(D14570=12,1,D14570+1)</f>
        <v>3</v>
      </c>
      <c r="G14571">
        <f>G14570+1</f>
        <v>14571</v>
      </c>
      <c r="H14571">
        <v>26</v>
      </c>
      <c r="I14571">
        <v>20210821</v>
      </c>
      <c r="J14571" cm="1">
        <f t="array" ref="J14571">INDEX(Sheet1!A:X,C14570+1,5)</f>
        <v>340</v>
      </c>
      <c r="K14571">
        <v>20260821</v>
      </c>
      <c r="L14571">
        <f>L14570+1</f>
        <v>14571</v>
      </c>
    </row>
    <row r="14572" spans="1:12">
      <c r="A14572">
        <f>A14571+1</f>
        <v>14572</v>
      </c>
      <c r="B14572">
        <v>26</v>
      </c>
      <c r="C14572">
        <f t="shared" si="227"/>
        <v>1215</v>
      </c>
      <c r="D14572">
        <f>IF(D14571=12,1,D14571+1)</f>
        <v>4</v>
      </c>
      <c r="G14572">
        <f>G14571+1</f>
        <v>14572</v>
      </c>
      <c r="H14572">
        <v>26</v>
      </c>
      <c r="I14572">
        <v>20210821</v>
      </c>
      <c r="J14572" cm="1">
        <f t="array" ref="J14572">INDEX(Sheet1!A:X,C14571+1,5)</f>
        <v>340</v>
      </c>
      <c r="K14572">
        <v>20260821</v>
      </c>
      <c r="L14572">
        <f>L14571+1</f>
        <v>14572</v>
      </c>
    </row>
    <row r="14573" spans="1:12">
      <c r="A14573">
        <f>A14572+1</f>
        <v>14573</v>
      </c>
      <c r="B14573">
        <v>26</v>
      </c>
      <c r="C14573">
        <f t="shared" si="227"/>
        <v>1215</v>
      </c>
      <c r="D14573">
        <f>IF(D14572=12,1,D14572+1)</f>
        <v>5</v>
      </c>
      <c r="G14573">
        <f>G14572+1</f>
        <v>14573</v>
      </c>
      <c r="H14573">
        <v>26</v>
      </c>
      <c r="I14573">
        <v>20210821</v>
      </c>
      <c r="J14573" cm="1">
        <f t="array" ref="J14573">INDEX(Sheet1!A:X,C14572+1,5)</f>
        <v>340</v>
      </c>
      <c r="K14573">
        <v>20260821</v>
      </c>
      <c r="L14573">
        <f>L14572+1</f>
        <v>14573</v>
      </c>
    </row>
    <row r="14574" spans="1:12">
      <c r="A14574">
        <f>A14573+1</f>
        <v>14574</v>
      </c>
      <c r="B14574">
        <v>26</v>
      </c>
      <c r="C14574">
        <f t="shared" si="227"/>
        <v>1215</v>
      </c>
      <c r="D14574">
        <f>IF(D14573=12,1,D14573+1)</f>
        <v>6</v>
      </c>
      <c r="G14574">
        <f>G14573+1</f>
        <v>14574</v>
      </c>
      <c r="H14574">
        <v>26</v>
      </c>
      <c r="I14574">
        <v>20210821</v>
      </c>
      <c r="J14574" cm="1">
        <f t="array" ref="J14574">INDEX(Sheet1!A:X,C14573+1,5)</f>
        <v>340</v>
      </c>
      <c r="K14574">
        <v>20260821</v>
      </c>
      <c r="L14574">
        <f>L14573+1</f>
        <v>14574</v>
      </c>
    </row>
    <row r="14575" spans="1:12">
      <c r="A14575">
        <f>A14574+1</f>
        <v>14575</v>
      </c>
      <c r="B14575">
        <v>26</v>
      </c>
      <c r="C14575">
        <f t="shared" si="227"/>
        <v>1215</v>
      </c>
      <c r="D14575">
        <f>IF(D14574=12,1,D14574+1)</f>
        <v>7</v>
      </c>
      <c r="G14575">
        <f>G14574+1</f>
        <v>14575</v>
      </c>
      <c r="H14575">
        <v>26</v>
      </c>
      <c r="I14575">
        <v>20210821</v>
      </c>
      <c r="J14575" cm="1">
        <f t="array" ref="J14575">INDEX(Sheet1!A:X,C14574+1,5)</f>
        <v>340</v>
      </c>
      <c r="K14575">
        <v>20260821</v>
      </c>
      <c r="L14575">
        <f>L14574+1</f>
        <v>14575</v>
      </c>
    </row>
    <row r="14576" spans="1:12">
      <c r="A14576">
        <f>A14575+1</f>
        <v>14576</v>
      </c>
      <c r="B14576">
        <v>26</v>
      </c>
      <c r="C14576">
        <f t="shared" si="227"/>
        <v>1215</v>
      </c>
      <c r="D14576">
        <f>IF(D14575=12,1,D14575+1)</f>
        <v>8</v>
      </c>
      <c r="G14576">
        <f>G14575+1</f>
        <v>14576</v>
      </c>
      <c r="H14576">
        <v>26</v>
      </c>
      <c r="I14576">
        <v>20210821</v>
      </c>
      <c r="J14576" cm="1">
        <f t="array" ref="J14576">INDEX(Sheet1!A:X,C14575+1,5)</f>
        <v>340</v>
      </c>
      <c r="K14576">
        <v>20260821</v>
      </c>
      <c r="L14576">
        <f>L14575+1</f>
        <v>14576</v>
      </c>
    </row>
    <row r="14577" spans="1:12">
      <c r="A14577">
        <f>A14576+1</f>
        <v>14577</v>
      </c>
      <c r="B14577">
        <v>26</v>
      </c>
      <c r="C14577">
        <f t="shared" si="227"/>
        <v>1215</v>
      </c>
      <c r="D14577">
        <f>IF(D14576=12,1,D14576+1)</f>
        <v>9</v>
      </c>
      <c r="G14577">
        <f>G14576+1</f>
        <v>14577</v>
      </c>
      <c r="H14577">
        <v>26</v>
      </c>
      <c r="I14577">
        <v>20210821</v>
      </c>
      <c r="J14577" cm="1">
        <f t="array" ref="J14577">INDEX(Sheet1!A:X,C14576+1,5)</f>
        <v>340</v>
      </c>
      <c r="K14577">
        <v>20260821</v>
      </c>
      <c r="L14577">
        <f>L14576+1</f>
        <v>14577</v>
      </c>
    </row>
    <row r="14578" spans="1:12">
      <c r="A14578">
        <f>A14577+1</f>
        <v>14578</v>
      </c>
      <c r="B14578">
        <v>26</v>
      </c>
      <c r="C14578">
        <f t="shared" si="227"/>
        <v>1215</v>
      </c>
      <c r="D14578">
        <f>IF(D14577=12,1,D14577+1)</f>
        <v>10</v>
      </c>
      <c r="G14578">
        <f>G14577+1</f>
        <v>14578</v>
      </c>
      <c r="H14578">
        <v>26</v>
      </c>
      <c r="I14578">
        <v>20210821</v>
      </c>
      <c r="J14578" cm="1">
        <f t="array" ref="J14578">INDEX(Sheet1!A:X,C14577+1,5)</f>
        <v>340</v>
      </c>
      <c r="K14578">
        <v>20260821</v>
      </c>
      <c r="L14578">
        <f>L14577+1</f>
        <v>14578</v>
      </c>
    </row>
    <row r="14579" spans="1:12">
      <c r="A14579">
        <f>A14578+1</f>
        <v>14579</v>
      </c>
      <c r="B14579">
        <v>26</v>
      </c>
      <c r="C14579">
        <f t="shared" si="227"/>
        <v>1215</v>
      </c>
      <c r="D14579">
        <f>IF(D14578=12,1,D14578+1)</f>
        <v>11</v>
      </c>
      <c r="G14579">
        <f>G14578+1</f>
        <v>14579</v>
      </c>
      <c r="H14579">
        <v>26</v>
      </c>
      <c r="I14579">
        <v>20210821</v>
      </c>
      <c r="J14579" cm="1">
        <f t="array" ref="J14579">INDEX(Sheet1!A:X,C14578+1,5)</f>
        <v>340</v>
      </c>
      <c r="K14579">
        <v>20260821</v>
      </c>
      <c r="L14579">
        <f>L14578+1</f>
        <v>14579</v>
      </c>
    </row>
    <row r="14580" spans="1:12">
      <c r="A14580">
        <f>A14579+1</f>
        <v>14580</v>
      </c>
      <c r="B14580">
        <v>26</v>
      </c>
      <c r="C14580">
        <f t="shared" si="227"/>
        <v>1216</v>
      </c>
      <c r="D14580">
        <f>IF(D14579=12,1,D14579+1)</f>
        <v>12</v>
      </c>
      <c r="G14580">
        <f>G14579+1</f>
        <v>14580</v>
      </c>
      <c r="H14580">
        <v>26</v>
      </c>
      <c r="I14580">
        <v>20210821</v>
      </c>
      <c r="J14580" cm="1">
        <f t="array" ref="J14580">INDEX(Sheet1!A:X,C14579+1,5)</f>
        <v>340</v>
      </c>
      <c r="K14580">
        <v>20260821</v>
      </c>
      <c r="L14580">
        <f>L14579+1</f>
        <v>14580</v>
      </c>
    </row>
    <row r="14581" spans="1:12">
      <c r="A14581">
        <f>A14580+1</f>
        <v>14581</v>
      </c>
      <c r="B14581">
        <v>26</v>
      </c>
      <c r="C14581">
        <f t="shared" si="227"/>
        <v>1216</v>
      </c>
      <c r="D14581">
        <f>IF(D14580=12,1,D14580+1)</f>
        <v>1</v>
      </c>
      <c r="G14581">
        <f>G14580+1</f>
        <v>14581</v>
      </c>
      <c r="H14581">
        <v>26</v>
      </c>
      <c r="I14581">
        <v>20210821</v>
      </c>
      <c r="J14581" cm="1">
        <f t="array" ref="J14581">INDEX(Sheet1!A:X,C14580+1,5)</f>
        <v>340</v>
      </c>
      <c r="K14581">
        <v>20260821</v>
      </c>
      <c r="L14581">
        <f>L14580+1</f>
        <v>14581</v>
      </c>
    </row>
    <row r="14582" spans="1:12">
      <c r="A14582">
        <f>A14581+1</f>
        <v>14582</v>
      </c>
      <c r="B14582">
        <v>26</v>
      </c>
      <c r="C14582">
        <f t="shared" si="227"/>
        <v>1216</v>
      </c>
      <c r="D14582">
        <f>IF(D14581=12,1,D14581+1)</f>
        <v>2</v>
      </c>
      <c r="G14582">
        <f>G14581+1</f>
        <v>14582</v>
      </c>
      <c r="H14582">
        <v>26</v>
      </c>
      <c r="I14582">
        <v>20210821</v>
      </c>
      <c r="J14582" cm="1">
        <f t="array" ref="J14582">INDEX(Sheet1!A:X,C14581+1,5)</f>
        <v>340</v>
      </c>
      <c r="K14582">
        <v>20260821</v>
      </c>
      <c r="L14582">
        <f>L14581+1</f>
        <v>14582</v>
      </c>
    </row>
    <row r="14583" spans="1:12">
      <c r="A14583">
        <f>A14582+1</f>
        <v>14583</v>
      </c>
      <c r="B14583">
        <v>26</v>
      </c>
      <c r="C14583">
        <f t="shared" si="227"/>
        <v>1216</v>
      </c>
      <c r="D14583">
        <f>IF(D14582=12,1,D14582+1)</f>
        <v>3</v>
      </c>
      <c r="G14583">
        <f>G14582+1</f>
        <v>14583</v>
      </c>
      <c r="H14583">
        <v>26</v>
      </c>
      <c r="I14583">
        <v>20210821</v>
      </c>
      <c r="J14583" cm="1">
        <f t="array" ref="J14583">INDEX(Sheet1!A:X,C14582+1,5)</f>
        <v>340</v>
      </c>
      <c r="K14583">
        <v>20260821</v>
      </c>
      <c r="L14583">
        <f>L14582+1</f>
        <v>14583</v>
      </c>
    </row>
    <row r="14584" spans="1:12">
      <c r="A14584">
        <f>A14583+1</f>
        <v>14584</v>
      </c>
      <c r="B14584">
        <v>26</v>
      </c>
      <c r="C14584">
        <f t="shared" si="227"/>
        <v>1216</v>
      </c>
      <c r="D14584">
        <f>IF(D14583=12,1,D14583+1)</f>
        <v>4</v>
      </c>
      <c r="G14584">
        <f>G14583+1</f>
        <v>14584</v>
      </c>
      <c r="H14584">
        <v>26</v>
      </c>
      <c r="I14584">
        <v>20210821</v>
      </c>
      <c r="J14584" cm="1">
        <f t="array" ref="J14584">INDEX(Sheet1!A:X,C14583+1,5)</f>
        <v>340</v>
      </c>
      <c r="K14584">
        <v>20260821</v>
      </c>
      <c r="L14584">
        <f>L14583+1</f>
        <v>14584</v>
      </c>
    </row>
    <row r="14585" spans="1:12">
      <c r="A14585">
        <f>A14584+1</f>
        <v>14585</v>
      </c>
      <c r="B14585">
        <v>26</v>
      </c>
      <c r="C14585">
        <f t="shared" si="227"/>
        <v>1216</v>
      </c>
      <c r="D14585">
        <f>IF(D14584=12,1,D14584+1)</f>
        <v>5</v>
      </c>
      <c r="G14585">
        <f>G14584+1</f>
        <v>14585</v>
      </c>
      <c r="H14585">
        <v>26</v>
      </c>
      <c r="I14585">
        <v>20210821</v>
      </c>
      <c r="J14585" cm="1">
        <f t="array" ref="J14585">INDEX(Sheet1!A:X,C14584+1,5)</f>
        <v>340</v>
      </c>
      <c r="K14585">
        <v>20260821</v>
      </c>
      <c r="L14585">
        <f>L14584+1</f>
        <v>14585</v>
      </c>
    </row>
    <row r="14586" spans="1:12">
      <c r="A14586">
        <f>A14585+1</f>
        <v>14586</v>
      </c>
      <c r="B14586">
        <v>26</v>
      </c>
      <c r="C14586">
        <f t="shared" si="227"/>
        <v>1216</v>
      </c>
      <c r="D14586">
        <f>IF(D14585=12,1,D14585+1)</f>
        <v>6</v>
      </c>
      <c r="G14586">
        <f>G14585+1</f>
        <v>14586</v>
      </c>
      <c r="H14586">
        <v>26</v>
      </c>
      <c r="I14586">
        <v>20210821</v>
      </c>
      <c r="J14586" cm="1">
        <f t="array" ref="J14586">INDEX(Sheet1!A:X,C14585+1,5)</f>
        <v>340</v>
      </c>
      <c r="K14586">
        <v>20260821</v>
      </c>
      <c r="L14586">
        <f>L14585+1</f>
        <v>14586</v>
      </c>
    </row>
    <row r="14587" spans="1:12">
      <c r="A14587">
        <f>A14586+1</f>
        <v>14587</v>
      </c>
      <c r="B14587">
        <v>26</v>
      </c>
      <c r="C14587">
        <f t="shared" si="227"/>
        <v>1216</v>
      </c>
      <c r="D14587">
        <f>IF(D14586=12,1,D14586+1)</f>
        <v>7</v>
      </c>
      <c r="G14587">
        <f>G14586+1</f>
        <v>14587</v>
      </c>
      <c r="H14587">
        <v>26</v>
      </c>
      <c r="I14587">
        <v>20210821</v>
      </c>
      <c r="J14587" cm="1">
        <f t="array" ref="J14587">INDEX(Sheet1!A:X,C14586+1,5)</f>
        <v>340</v>
      </c>
      <c r="K14587">
        <v>20260821</v>
      </c>
      <c r="L14587">
        <f>L14586+1</f>
        <v>14587</v>
      </c>
    </row>
    <row r="14588" spans="1:12">
      <c r="A14588">
        <f>A14587+1</f>
        <v>14588</v>
      </c>
      <c r="B14588">
        <v>26</v>
      </c>
      <c r="C14588">
        <f t="shared" si="227"/>
        <v>1216</v>
      </c>
      <c r="D14588">
        <f>IF(D14587=12,1,D14587+1)</f>
        <v>8</v>
      </c>
      <c r="G14588">
        <f>G14587+1</f>
        <v>14588</v>
      </c>
      <c r="H14588">
        <v>26</v>
      </c>
      <c r="I14588">
        <v>20210821</v>
      </c>
      <c r="J14588" cm="1">
        <f t="array" ref="J14588">INDEX(Sheet1!A:X,C14587+1,5)</f>
        <v>340</v>
      </c>
      <c r="K14588">
        <v>20260821</v>
      </c>
      <c r="L14588">
        <f>L14587+1</f>
        <v>14588</v>
      </c>
    </row>
    <row r="14589" spans="1:12">
      <c r="A14589">
        <f>A14588+1</f>
        <v>14589</v>
      </c>
      <c r="B14589">
        <v>26</v>
      </c>
      <c r="C14589">
        <f t="shared" si="227"/>
        <v>1216</v>
      </c>
      <c r="D14589">
        <f>IF(D14588=12,1,D14588+1)</f>
        <v>9</v>
      </c>
      <c r="G14589">
        <f>G14588+1</f>
        <v>14589</v>
      </c>
      <c r="H14589">
        <v>26</v>
      </c>
      <c r="I14589">
        <v>20210821</v>
      </c>
      <c r="J14589" cm="1">
        <f t="array" ref="J14589">INDEX(Sheet1!A:X,C14588+1,5)</f>
        <v>340</v>
      </c>
      <c r="K14589">
        <v>20260821</v>
      </c>
      <c r="L14589">
        <f>L14588+1</f>
        <v>14589</v>
      </c>
    </row>
    <row r="14590" spans="1:12">
      <c r="A14590">
        <f>A14589+1</f>
        <v>14590</v>
      </c>
      <c r="B14590">
        <v>26</v>
      </c>
      <c r="C14590">
        <f t="shared" si="227"/>
        <v>1216</v>
      </c>
      <c r="D14590">
        <f>IF(D14589=12,1,D14589+1)</f>
        <v>10</v>
      </c>
      <c r="G14590">
        <f>G14589+1</f>
        <v>14590</v>
      </c>
      <c r="H14590">
        <v>26</v>
      </c>
      <c r="I14590">
        <v>20210821</v>
      </c>
      <c r="J14590" cm="1">
        <f t="array" ref="J14590">INDEX(Sheet1!A:X,C14589+1,5)</f>
        <v>340</v>
      </c>
      <c r="K14590">
        <v>20260821</v>
      </c>
      <c r="L14590">
        <f>L14589+1</f>
        <v>14590</v>
      </c>
    </row>
    <row r="14591" spans="1:12">
      <c r="A14591">
        <f>A14590+1</f>
        <v>14591</v>
      </c>
      <c r="B14591">
        <v>26</v>
      </c>
      <c r="C14591">
        <f t="shared" si="227"/>
        <v>1216</v>
      </c>
      <c r="D14591">
        <f>IF(D14590=12,1,D14590+1)</f>
        <v>11</v>
      </c>
      <c r="G14591">
        <f>G14590+1</f>
        <v>14591</v>
      </c>
      <c r="H14591">
        <v>26</v>
      </c>
      <c r="I14591">
        <v>20210821</v>
      </c>
      <c r="J14591" cm="1">
        <f t="array" ref="J14591">INDEX(Sheet1!A:X,C14590+1,5)</f>
        <v>340</v>
      </c>
      <c r="K14591">
        <v>20260821</v>
      </c>
      <c r="L14591">
        <f>L14590+1</f>
        <v>14591</v>
      </c>
    </row>
    <row r="14592" spans="1:12">
      <c r="A14592">
        <f>A14591+1</f>
        <v>14592</v>
      </c>
      <c r="B14592">
        <v>26</v>
      </c>
      <c r="C14592">
        <f t="shared" si="227"/>
        <v>1217</v>
      </c>
      <c r="D14592">
        <f>IF(D14591=12,1,D14591+1)</f>
        <v>12</v>
      </c>
      <c r="G14592">
        <f>G14591+1</f>
        <v>14592</v>
      </c>
      <c r="H14592">
        <v>26</v>
      </c>
      <c r="I14592">
        <v>20210821</v>
      </c>
      <c r="J14592" cm="1">
        <f t="array" ref="J14592">INDEX(Sheet1!A:X,C14591+1,5)</f>
        <v>340</v>
      </c>
      <c r="K14592">
        <v>20260821</v>
      </c>
      <c r="L14592">
        <f>L14591+1</f>
        <v>14592</v>
      </c>
    </row>
    <row r="14593" spans="1:12">
      <c r="A14593">
        <f>A14592+1</f>
        <v>14593</v>
      </c>
      <c r="B14593">
        <v>26</v>
      </c>
      <c r="C14593">
        <f t="shared" ref="C14593:C14656" si="228">ROUNDDOWN(ROW()/12,0)+1</f>
        <v>1217</v>
      </c>
      <c r="D14593">
        <f>IF(D14592=12,1,D14592+1)</f>
        <v>1</v>
      </c>
      <c r="G14593">
        <f>G14592+1</f>
        <v>14593</v>
      </c>
      <c r="H14593">
        <v>26</v>
      </c>
      <c r="I14593">
        <v>20210821</v>
      </c>
      <c r="J14593" cm="1">
        <f t="array" ref="J14593">INDEX(Sheet1!A:X,C14592+1,5)</f>
        <v>340</v>
      </c>
      <c r="K14593">
        <v>20260821</v>
      </c>
      <c r="L14593">
        <f>L14592+1</f>
        <v>14593</v>
      </c>
    </row>
    <row r="14594" spans="1:12">
      <c r="A14594">
        <f>A14593+1</f>
        <v>14594</v>
      </c>
      <c r="B14594">
        <v>26</v>
      </c>
      <c r="C14594">
        <f t="shared" si="228"/>
        <v>1217</v>
      </c>
      <c r="D14594">
        <f>IF(D14593=12,1,D14593+1)</f>
        <v>2</v>
      </c>
      <c r="G14594">
        <f>G14593+1</f>
        <v>14594</v>
      </c>
      <c r="H14594">
        <v>26</v>
      </c>
      <c r="I14594">
        <v>20210821</v>
      </c>
      <c r="J14594" cm="1">
        <f t="array" ref="J14594">INDEX(Sheet1!A:X,C14593+1,5)</f>
        <v>340</v>
      </c>
      <c r="K14594">
        <v>20260821</v>
      </c>
      <c r="L14594">
        <f>L14593+1</f>
        <v>14594</v>
      </c>
    </row>
    <row r="14595" spans="1:12">
      <c r="A14595">
        <f>A14594+1</f>
        <v>14595</v>
      </c>
      <c r="B14595">
        <v>26</v>
      </c>
      <c r="C14595">
        <f t="shared" si="228"/>
        <v>1217</v>
      </c>
      <c r="D14595">
        <f>IF(D14594=12,1,D14594+1)</f>
        <v>3</v>
      </c>
      <c r="G14595">
        <f>G14594+1</f>
        <v>14595</v>
      </c>
      <c r="H14595">
        <v>26</v>
      </c>
      <c r="I14595">
        <v>20210821</v>
      </c>
      <c r="J14595" cm="1">
        <f t="array" ref="J14595">INDEX(Sheet1!A:X,C14594+1,5)</f>
        <v>340</v>
      </c>
      <c r="K14595">
        <v>20260821</v>
      </c>
      <c r="L14595">
        <f>L14594+1</f>
        <v>14595</v>
      </c>
    </row>
    <row r="14596" spans="1:12">
      <c r="A14596">
        <f>A14595+1</f>
        <v>14596</v>
      </c>
      <c r="B14596">
        <v>26</v>
      </c>
      <c r="C14596">
        <f t="shared" si="228"/>
        <v>1217</v>
      </c>
      <c r="D14596">
        <f>IF(D14595=12,1,D14595+1)</f>
        <v>4</v>
      </c>
      <c r="G14596">
        <f>G14595+1</f>
        <v>14596</v>
      </c>
      <c r="H14596">
        <v>26</v>
      </c>
      <c r="I14596">
        <v>20210821</v>
      </c>
      <c r="J14596" cm="1">
        <f t="array" ref="J14596">INDEX(Sheet1!A:X,C14595+1,5)</f>
        <v>340</v>
      </c>
      <c r="K14596">
        <v>20260821</v>
      </c>
      <c r="L14596">
        <f>L14595+1</f>
        <v>14596</v>
      </c>
    </row>
    <row r="14597" spans="1:12">
      <c r="A14597">
        <f>A14596+1</f>
        <v>14597</v>
      </c>
      <c r="B14597">
        <v>26</v>
      </c>
      <c r="C14597">
        <f t="shared" si="228"/>
        <v>1217</v>
      </c>
      <c r="D14597">
        <f>IF(D14596=12,1,D14596+1)</f>
        <v>5</v>
      </c>
      <c r="G14597">
        <f>G14596+1</f>
        <v>14597</v>
      </c>
      <c r="H14597">
        <v>26</v>
      </c>
      <c r="I14597">
        <v>20210821</v>
      </c>
      <c r="J14597" cm="1">
        <f t="array" ref="J14597">INDEX(Sheet1!A:X,C14596+1,5)</f>
        <v>340</v>
      </c>
      <c r="K14597">
        <v>20260821</v>
      </c>
      <c r="L14597">
        <f>L14596+1</f>
        <v>14597</v>
      </c>
    </row>
    <row r="14598" spans="1:12">
      <c r="A14598">
        <f>A14597+1</f>
        <v>14598</v>
      </c>
      <c r="B14598">
        <v>26</v>
      </c>
      <c r="C14598">
        <f t="shared" si="228"/>
        <v>1217</v>
      </c>
      <c r="D14598">
        <f>IF(D14597=12,1,D14597+1)</f>
        <v>6</v>
      </c>
      <c r="G14598">
        <f>G14597+1</f>
        <v>14598</v>
      </c>
      <c r="H14598">
        <v>26</v>
      </c>
      <c r="I14598">
        <v>20210821</v>
      </c>
      <c r="J14598" cm="1">
        <f t="array" ref="J14598">INDEX(Sheet1!A:X,C14597+1,5)</f>
        <v>340</v>
      </c>
      <c r="K14598">
        <v>20260821</v>
      </c>
      <c r="L14598">
        <f>L14597+1</f>
        <v>14598</v>
      </c>
    </row>
    <row r="14599" spans="1:12">
      <c r="A14599">
        <f>A14598+1</f>
        <v>14599</v>
      </c>
      <c r="B14599">
        <v>26</v>
      </c>
      <c r="C14599">
        <f t="shared" si="228"/>
        <v>1217</v>
      </c>
      <c r="D14599">
        <f>IF(D14598=12,1,D14598+1)</f>
        <v>7</v>
      </c>
      <c r="G14599">
        <f>G14598+1</f>
        <v>14599</v>
      </c>
      <c r="H14599">
        <v>26</v>
      </c>
      <c r="I14599">
        <v>20210821</v>
      </c>
      <c r="J14599" cm="1">
        <f t="array" ref="J14599">INDEX(Sheet1!A:X,C14598+1,5)</f>
        <v>340</v>
      </c>
      <c r="K14599">
        <v>20260821</v>
      </c>
      <c r="L14599">
        <f>L14598+1</f>
        <v>14599</v>
      </c>
    </row>
    <row r="14600" spans="1:12">
      <c r="A14600">
        <f>A14599+1</f>
        <v>14600</v>
      </c>
      <c r="B14600">
        <v>26</v>
      </c>
      <c r="C14600">
        <f t="shared" si="228"/>
        <v>1217</v>
      </c>
      <c r="D14600">
        <f>IF(D14599=12,1,D14599+1)</f>
        <v>8</v>
      </c>
      <c r="G14600">
        <f>G14599+1</f>
        <v>14600</v>
      </c>
      <c r="H14600">
        <v>26</v>
      </c>
      <c r="I14600">
        <v>20210821</v>
      </c>
      <c r="J14600" cm="1">
        <f t="array" ref="J14600">INDEX(Sheet1!A:X,C14599+1,5)</f>
        <v>340</v>
      </c>
      <c r="K14600">
        <v>20260821</v>
      </c>
      <c r="L14600">
        <f>L14599+1</f>
        <v>14600</v>
      </c>
    </row>
    <row r="14601" spans="1:12">
      <c r="A14601">
        <f>A14600+1</f>
        <v>14601</v>
      </c>
      <c r="B14601">
        <v>26</v>
      </c>
      <c r="C14601">
        <f t="shared" si="228"/>
        <v>1217</v>
      </c>
      <c r="D14601">
        <f>IF(D14600=12,1,D14600+1)</f>
        <v>9</v>
      </c>
      <c r="G14601">
        <f>G14600+1</f>
        <v>14601</v>
      </c>
      <c r="H14601">
        <v>26</v>
      </c>
      <c r="I14601">
        <v>20210821</v>
      </c>
      <c r="J14601" cm="1">
        <f t="array" ref="J14601">INDEX(Sheet1!A:X,C14600+1,5)</f>
        <v>340</v>
      </c>
      <c r="K14601">
        <v>20260821</v>
      </c>
      <c r="L14601">
        <f>L14600+1</f>
        <v>14601</v>
      </c>
    </row>
    <row r="14602" spans="1:12">
      <c r="A14602">
        <f>A14601+1</f>
        <v>14602</v>
      </c>
      <c r="B14602">
        <v>26</v>
      </c>
      <c r="C14602">
        <f t="shared" si="228"/>
        <v>1217</v>
      </c>
      <c r="D14602">
        <f>IF(D14601=12,1,D14601+1)</f>
        <v>10</v>
      </c>
      <c r="G14602">
        <f>G14601+1</f>
        <v>14602</v>
      </c>
      <c r="H14602">
        <v>26</v>
      </c>
      <c r="I14602">
        <v>20210821</v>
      </c>
      <c r="J14602" cm="1">
        <f t="array" ref="J14602">INDEX(Sheet1!A:X,C14601+1,5)</f>
        <v>340</v>
      </c>
      <c r="K14602">
        <v>20260821</v>
      </c>
      <c r="L14602">
        <f>L14601+1</f>
        <v>14602</v>
      </c>
    </row>
    <row r="14603" spans="1:12">
      <c r="A14603">
        <f>A14602+1</f>
        <v>14603</v>
      </c>
      <c r="B14603">
        <v>26</v>
      </c>
      <c r="C14603">
        <f t="shared" si="228"/>
        <v>1217</v>
      </c>
      <c r="D14603">
        <f>IF(D14602=12,1,D14602+1)</f>
        <v>11</v>
      </c>
      <c r="G14603">
        <f>G14602+1</f>
        <v>14603</v>
      </c>
      <c r="H14603">
        <v>26</v>
      </c>
      <c r="I14603">
        <v>20210821</v>
      </c>
      <c r="J14603" cm="1">
        <f t="array" ref="J14603">INDEX(Sheet1!A:X,C14602+1,5)</f>
        <v>340</v>
      </c>
      <c r="K14603">
        <v>20260821</v>
      </c>
      <c r="L14603">
        <f>L14602+1</f>
        <v>14603</v>
      </c>
    </row>
    <row r="14604" spans="1:12">
      <c r="A14604">
        <f>A14603+1</f>
        <v>14604</v>
      </c>
      <c r="B14604">
        <v>26</v>
      </c>
      <c r="C14604">
        <f t="shared" si="228"/>
        <v>1218</v>
      </c>
      <c r="D14604">
        <f>IF(D14603=12,1,D14603+1)</f>
        <v>12</v>
      </c>
      <c r="G14604">
        <f>G14603+1</f>
        <v>14604</v>
      </c>
      <c r="H14604">
        <v>26</v>
      </c>
      <c r="I14604">
        <v>20210821</v>
      </c>
      <c r="J14604" cm="1">
        <f t="array" ref="J14604">INDEX(Sheet1!A:X,C14603+1,5)</f>
        <v>340</v>
      </c>
      <c r="K14604">
        <v>20260821</v>
      </c>
      <c r="L14604">
        <f>L14603+1</f>
        <v>14604</v>
      </c>
    </row>
    <row r="14605" spans="1:12">
      <c r="A14605">
        <f>A14604+1</f>
        <v>14605</v>
      </c>
      <c r="B14605">
        <v>26</v>
      </c>
      <c r="C14605">
        <f t="shared" si="228"/>
        <v>1218</v>
      </c>
      <c r="D14605">
        <f>IF(D14604=12,1,D14604+1)</f>
        <v>1</v>
      </c>
      <c r="G14605">
        <f>G14604+1</f>
        <v>14605</v>
      </c>
      <c r="H14605">
        <v>26</v>
      </c>
      <c r="I14605">
        <v>20210821</v>
      </c>
      <c r="J14605" cm="1">
        <f t="array" ref="J14605">INDEX(Sheet1!A:X,C14604+1,5)</f>
        <v>340</v>
      </c>
      <c r="K14605">
        <v>20260821</v>
      </c>
      <c r="L14605">
        <f>L14604+1</f>
        <v>14605</v>
      </c>
    </row>
    <row r="14606" spans="1:12">
      <c r="A14606">
        <f>A14605+1</f>
        <v>14606</v>
      </c>
      <c r="B14606">
        <v>26</v>
      </c>
      <c r="C14606">
        <f t="shared" si="228"/>
        <v>1218</v>
      </c>
      <c r="D14606">
        <f>IF(D14605=12,1,D14605+1)</f>
        <v>2</v>
      </c>
      <c r="G14606">
        <f>G14605+1</f>
        <v>14606</v>
      </c>
      <c r="H14606">
        <v>26</v>
      </c>
      <c r="I14606">
        <v>20210821</v>
      </c>
      <c r="J14606" cm="1">
        <f t="array" ref="J14606">INDEX(Sheet1!A:X,C14605+1,5)</f>
        <v>340</v>
      </c>
      <c r="K14606">
        <v>20260821</v>
      </c>
      <c r="L14606">
        <f>L14605+1</f>
        <v>14606</v>
      </c>
    </row>
    <row r="14607" spans="1:12">
      <c r="A14607">
        <f>A14606+1</f>
        <v>14607</v>
      </c>
      <c r="B14607">
        <v>26</v>
      </c>
      <c r="C14607">
        <f t="shared" si="228"/>
        <v>1218</v>
      </c>
      <c r="D14607">
        <f>IF(D14606=12,1,D14606+1)</f>
        <v>3</v>
      </c>
      <c r="G14607">
        <f>G14606+1</f>
        <v>14607</v>
      </c>
      <c r="H14607">
        <v>26</v>
      </c>
      <c r="I14607">
        <v>20210821</v>
      </c>
      <c r="J14607" cm="1">
        <f t="array" ref="J14607">INDEX(Sheet1!A:X,C14606+1,5)</f>
        <v>340</v>
      </c>
      <c r="K14607">
        <v>20260821</v>
      </c>
      <c r="L14607">
        <f>L14606+1</f>
        <v>14607</v>
      </c>
    </row>
    <row r="14608" spans="1:12">
      <c r="A14608">
        <f>A14607+1</f>
        <v>14608</v>
      </c>
      <c r="B14608">
        <v>26</v>
      </c>
      <c r="C14608">
        <f t="shared" si="228"/>
        <v>1218</v>
      </c>
      <c r="D14608">
        <f>IF(D14607=12,1,D14607+1)</f>
        <v>4</v>
      </c>
      <c r="G14608">
        <f>G14607+1</f>
        <v>14608</v>
      </c>
      <c r="H14608">
        <v>26</v>
      </c>
      <c r="I14608">
        <v>20210821</v>
      </c>
      <c r="J14608" cm="1">
        <f t="array" ref="J14608">INDEX(Sheet1!A:X,C14607+1,5)</f>
        <v>340</v>
      </c>
      <c r="K14608">
        <v>20260821</v>
      </c>
      <c r="L14608">
        <f>L14607+1</f>
        <v>14608</v>
      </c>
    </row>
    <row r="14609" spans="1:12">
      <c r="A14609">
        <f>A14608+1</f>
        <v>14609</v>
      </c>
      <c r="B14609">
        <v>26</v>
      </c>
      <c r="C14609">
        <f t="shared" si="228"/>
        <v>1218</v>
      </c>
      <c r="D14609">
        <f>IF(D14608=12,1,D14608+1)</f>
        <v>5</v>
      </c>
      <c r="G14609">
        <f>G14608+1</f>
        <v>14609</v>
      </c>
      <c r="H14609">
        <v>26</v>
      </c>
      <c r="I14609">
        <v>20210821</v>
      </c>
      <c r="J14609" cm="1">
        <f t="array" ref="J14609">INDEX(Sheet1!A:X,C14608+1,5)</f>
        <v>340</v>
      </c>
      <c r="K14609">
        <v>20260821</v>
      </c>
      <c r="L14609">
        <f>L14608+1</f>
        <v>14609</v>
      </c>
    </row>
    <row r="14610" spans="1:12">
      <c r="A14610">
        <f>A14609+1</f>
        <v>14610</v>
      </c>
      <c r="B14610">
        <v>26</v>
      </c>
      <c r="C14610">
        <f t="shared" si="228"/>
        <v>1218</v>
      </c>
      <c r="D14610">
        <f>IF(D14609=12,1,D14609+1)</f>
        <v>6</v>
      </c>
      <c r="G14610">
        <f>G14609+1</f>
        <v>14610</v>
      </c>
      <c r="H14610">
        <v>26</v>
      </c>
      <c r="I14610">
        <v>20210821</v>
      </c>
      <c r="J14610" cm="1">
        <f t="array" ref="J14610">INDEX(Sheet1!A:X,C14609+1,5)</f>
        <v>340</v>
      </c>
      <c r="K14610">
        <v>20260821</v>
      </c>
      <c r="L14610">
        <f>L14609+1</f>
        <v>14610</v>
      </c>
    </row>
    <row r="14611" spans="1:12">
      <c r="A14611">
        <f>A14610+1</f>
        <v>14611</v>
      </c>
      <c r="B14611">
        <v>26</v>
      </c>
      <c r="C14611">
        <f t="shared" si="228"/>
        <v>1218</v>
      </c>
      <c r="D14611">
        <f>IF(D14610=12,1,D14610+1)</f>
        <v>7</v>
      </c>
      <c r="G14611">
        <f>G14610+1</f>
        <v>14611</v>
      </c>
      <c r="H14611">
        <v>26</v>
      </c>
      <c r="I14611">
        <v>20210821</v>
      </c>
      <c r="J14611" cm="1">
        <f t="array" ref="J14611">INDEX(Sheet1!A:X,C14610+1,5)</f>
        <v>340</v>
      </c>
      <c r="K14611">
        <v>20260821</v>
      </c>
      <c r="L14611">
        <f>L14610+1</f>
        <v>14611</v>
      </c>
    </row>
    <row r="14612" spans="1:12">
      <c r="A14612">
        <f>A14611+1</f>
        <v>14612</v>
      </c>
      <c r="B14612">
        <v>26</v>
      </c>
      <c r="C14612">
        <f t="shared" si="228"/>
        <v>1218</v>
      </c>
      <c r="D14612">
        <f>IF(D14611=12,1,D14611+1)</f>
        <v>8</v>
      </c>
      <c r="G14612">
        <f>G14611+1</f>
        <v>14612</v>
      </c>
      <c r="H14612">
        <v>26</v>
      </c>
      <c r="I14612">
        <v>20210821</v>
      </c>
      <c r="J14612" cm="1">
        <f t="array" ref="J14612">INDEX(Sheet1!A:X,C14611+1,5)</f>
        <v>340</v>
      </c>
      <c r="K14612">
        <v>20260821</v>
      </c>
      <c r="L14612">
        <f>L14611+1</f>
        <v>14612</v>
      </c>
    </row>
    <row r="14613" spans="1:12">
      <c r="A14613">
        <f>A14612+1</f>
        <v>14613</v>
      </c>
      <c r="B14613">
        <v>26</v>
      </c>
      <c r="C14613">
        <f t="shared" si="228"/>
        <v>1218</v>
      </c>
      <c r="D14613">
        <f>IF(D14612=12,1,D14612+1)</f>
        <v>9</v>
      </c>
      <c r="G14613">
        <f>G14612+1</f>
        <v>14613</v>
      </c>
      <c r="H14613">
        <v>26</v>
      </c>
      <c r="I14613">
        <v>20210821</v>
      </c>
      <c r="J14613" cm="1">
        <f t="array" ref="J14613">INDEX(Sheet1!A:X,C14612+1,5)</f>
        <v>340</v>
      </c>
      <c r="K14613">
        <v>20260821</v>
      </c>
      <c r="L14613">
        <f>L14612+1</f>
        <v>14613</v>
      </c>
    </row>
    <row r="14614" spans="1:12">
      <c r="A14614">
        <f>A14613+1</f>
        <v>14614</v>
      </c>
      <c r="B14614">
        <v>26</v>
      </c>
      <c r="C14614">
        <f t="shared" si="228"/>
        <v>1218</v>
      </c>
      <c r="D14614">
        <f>IF(D14613=12,1,D14613+1)</f>
        <v>10</v>
      </c>
      <c r="G14614">
        <f>G14613+1</f>
        <v>14614</v>
      </c>
      <c r="H14614">
        <v>26</v>
      </c>
      <c r="I14614">
        <v>20210821</v>
      </c>
      <c r="J14614" cm="1">
        <f t="array" ref="J14614">INDEX(Sheet1!A:X,C14613+1,5)</f>
        <v>340</v>
      </c>
      <c r="K14614">
        <v>20260821</v>
      </c>
      <c r="L14614">
        <f>L14613+1</f>
        <v>14614</v>
      </c>
    </row>
    <row r="14615" spans="1:12">
      <c r="A14615">
        <f>A14614+1</f>
        <v>14615</v>
      </c>
      <c r="B14615">
        <v>26</v>
      </c>
      <c r="C14615">
        <f t="shared" si="228"/>
        <v>1218</v>
      </c>
      <c r="D14615">
        <f>IF(D14614=12,1,D14614+1)</f>
        <v>11</v>
      </c>
      <c r="G14615">
        <f>G14614+1</f>
        <v>14615</v>
      </c>
      <c r="H14615">
        <v>26</v>
      </c>
      <c r="I14615">
        <v>20210821</v>
      </c>
      <c r="J14615" cm="1">
        <f t="array" ref="J14615">INDEX(Sheet1!A:X,C14614+1,5)</f>
        <v>340</v>
      </c>
      <c r="K14615">
        <v>20260821</v>
      </c>
      <c r="L14615">
        <f>L14614+1</f>
        <v>14615</v>
      </c>
    </row>
    <row r="14616" spans="1:12">
      <c r="A14616">
        <f>A14615+1</f>
        <v>14616</v>
      </c>
      <c r="B14616">
        <v>26</v>
      </c>
      <c r="C14616">
        <f t="shared" si="228"/>
        <v>1219</v>
      </c>
      <c r="D14616">
        <f>IF(D14615=12,1,D14615+1)</f>
        <v>12</v>
      </c>
      <c r="G14616">
        <f>G14615+1</f>
        <v>14616</v>
      </c>
      <c r="H14616">
        <v>26</v>
      </c>
      <c r="I14616">
        <v>20210821</v>
      </c>
      <c r="J14616" cm="1">
        <f t="array" ref="J14616">INDEX(Sheet1!A:X,C14615+1,5)</f>
        <v>340</v>
      </c>
      <c r="K14616">
        <v>20260821</v>
      </c>
      <c r="L14616">
        <f>L14615+1</f>
        <v>14616</v>
      </c>
    </row>
    <row r="14617" spans="1:12">
      <c r="A14617">
        <f>A14616+1</f>
        <v>14617</v>
      </c>
      <c r="B14617">
        <v>26</v>
      </c>
      <c r="C14617">
        <f t="shared" si="228"/>
        <v>1219</v>
      </c>
      <c r="D14617">
        <f>IF(D14616=12,1,D14616+1)</f>
        <v>1</v>
      </c>
      <c r="G14617">
        <f>G14616+1</f>
        <v>14617</v>
      </c>
      <c r="H14617">
        <v>26</v>
      </c>
      <c r="I14617">
        <v>20210821</v>
      </c>
      <c r="J14617" cm="1">
        <f t="array" ref="J14617">INDEX(Sheet1!A:X,C14616+1,5)</f>
        <v>340</v>
      </c>
      <c r="K14617">
        <v>20260821</v>
      </c>
      <c r="L14617">
        <f>L14616+1</f>
        <v>14617</v>
      </c>
    </row>
    <row r="14618" spans="1:12">
      <c r="A14618">
        <f>A14617+1</f>
        <v>14618</v>
      </c>
      <c r="B14618">
        <v>26</v>
      </c>
      <c r="C14618">
        <f t="shared" si="228"/>
        <v>1219</v>
      </c>
      <c r="D14618">
        <f>IF(D14617=12,1,D14617+1)</f>
        <v>2</v>
      </c>
      <c r="G14618">
        <f>G14617+1</f>
        <v>14618</v>
      </c>
      <c r="H14618">
        <v>26</v>
      </c>
      <c r="I14618">
        <v>20210821</v>
      </c>
      <c r="J14618" cm="1">
        <f t="array" ref="J14618">INDEX(Sheet1!A:X,C14617+1,5)</f>
        <v>340</v>
      </c>
      <c r="K14618">
        <v>20260821</v>
      </c>
      <c r="L14618">
        <f>L14617+1</f>
        <v>14618</v>
      </c>
    </row>
    <row r="14619" spans="1:12">
      <c r="A14619">
        <f>A14618+1</f>
        <v>14619</v>
      </c>
      <c r="B14619">
        <v>26</v>
      </c>
      <c r="C14619">
        <f t="shared" si="228"/>
        <v>1219</v>
      </c>
      <c r="D14619">
        <f>IF(D14618=12,1,D14618+1)</f>
        <v>3</v>
      </c>
      <c r="G14619">
        <f>G14618+1</f>
        <v>14619</v>
      </c>
      <c r="H14619">
        <v>26</v>
      </c>
      <c r="I14619">
        <v>20210821</v>
      </c>
      <c r="J14619" cm="1">
        <f t="array" ref="J14619">INDEX(Sheet1!A:X,C14618+1,5)</f>
        <v>340</v>
      </c>
      <c r="K14619">
        <v>20260821</v>
      </c>
      <c r="L14619">
        <f>L14618+1</f>
        <v>14619</v>
      </c>
    </row>
    <row r="14620" spans="1:12">
      <c r="A14620">
        <f>A14619+1</f>
        <v>14620</v>
      </c>
      <c r="B14620">
        <v>26</v>
      </c>
      <c r="C14620">
        <f t="shared" si="228"/>
        <v>1219</v>
      </c>
      <c r="D14620">
        <f>IF(D14619=12,1,D14619+1)</f>
        <v>4</v>
      </c>
      <c r="G14620">
        <f>G14619+1</f>
        <v>14620</v>
      </c>
      <c r="H14620">
        <v>26</v>
      </c>
      <c r="I14620">
        <v>20210821</v>
      </c>
      <c r="J14620" cm="1">
        <f t="array" ref="J14620">INDEX(Sheet1!A:X,C14619+1,5)</f>
        <v>340</v>
      </c>
      <c r="K14620">
        <v>20260821</v>
      </c>
      <c r="L14620">
        <f>L14619+1</f>
        <v>14620</v>
      </c>
    </row>
    <row r="14621" spans="1:12">
      <c r="A14621">
        <f>A14620+1</f>
        <v>14621</v>
      </c>
      <c r="B14621">
        <v>26</v>
      </c>
      <c r="C14621">
        <f t="shared" si="228"/>
        <v>1219</v>
      </c>
      <c r="D14621">
        <f>IF(D14620=12,1,D14620+1)</f>
        <v>5</v>
      </c>
      <c r="G14621">
        <f>G14620+1</f>
        <v>14621</v>
      </c>
      <c r="H14621">
        <v>26</v>
      </c>
      <c r="I14621">
        <v>20210821</v>
      </c>
      <c r="J14621" cm="1">
        <f t="array" ref="J14621">INDEX(Sheet1!A:X,C14620+1,5)</f>
        <v>340</v>
      </c>
      <c r="K14621">
        <v>20260821</v>
      </c>
      <c r="L14621">
        <f>L14620+1</f>
        <v>14621</v>
      </c>
    </row>
    <row r="14622" spans="1:12">
      <c r="A14622">
        <f>A14621+1</f>
        <v>14622</v>
      </c>
      <c r="B14622">
        <v>26</v>
      </c>
      <c r="C14622">
        <f t="shared" si="228"/>
        <v>1219</v>
      </c>
      <c r="D14622">
        <f>IF(D14621=12,1,D14621+1)</f>
        <v>6</v>
      </c>
      <c r="G14622">
        <f>G14621+1</f>
        <v>14622</v>
      </c>
      <c r="H14622">
        <v>26</v>
      </c>
      <c r="I14622">
        <v>20210821</v>
      </c>
      <c r="J14622" cm="1">
        <f t="array" ref="J14622">INDEX(Sheet1!A:X,C14621+1,5)</f>
        <v>340</v>
      </c>
      <c r="K14622">
        <v>20260821</v>
      </c>
      <c r="L14622">
        <f>L14621+1</f>
        <v>14622</v>
      </c>
    </row>
    <row r="14623" spans="1:12">
      <c r="A14623">
        <f>A14622+1</f>
        <v>14623</v>
      </c>
      <c r="B14623">
        <v>26</v>
      </c>
      <c r="C14623">
        <f t="shared" si="228"/>
        <v>1219</v>
      </c>
      <c r="D14623">
        <f>IF(D14622=12,1,D14622+1)</f>
        <v>7</v>
      </c>
      <c r="G14623">
        <f>G14622+1</f>
        <v>14623</v>
      </c>
      <c r="H14623">
        <v>26</v>
      </c>
      <c r="I14623">
        <v>20210821</v>
      </c>
      <c r="J14623" cm="1">
        <f t="array" ref="J14623">INDEX(Sheet1!A:X,C14622+1,5)</f>
        <v>340</v>
      </c>
      <c r="K14623">
        <v>20260821</v>
      </c>
      <c r="L14623">
        <f>L14622+1</f>
        <v>14623</v>
      </c>
    </row>
    <row r="14624" spans="1:12">
      <c r="A14624">
        <f>A14623+1</f>
        <v>14624</v>
      </c>
      <c r="B14624">
        <v>26</v>
      </c>
      <c r="C14624">
        <f t="shared" si="228"/>
        <v>1219</v>
      </c>
      <c r="D14624">
        <f>IF(D14623=12,1,D14623+1)</f>
        <v>8</v>
      </c>
      <c r="G14624">
        <f>G14623+1</f>
        <v>14624</v>
      </c>
      <c r="H14624">
        <v>26</v>
      </c>
      <c r="I14624">
        <v>20210821</v>
      </c>
      <c r="J14624" cm="1">
        <f t="array" ref="J14624">INDEX(Sheet1!A:X,C14623+1,5)</f>
        <v>340</v>
      </c>
      <c r="K14624">
        <v>20260821</v>
      </c>
      <c r="L14624">
        <f>L14623+1</f>
        <v>14624</v>
      </c>
    </row>
    <row r="14625" spans="1:12">
      <c r="A14625">
        <f>A14624+1</f>
        <v>14625</v>
      </c>
      <c r="B14625">
        <v>26</v>
      </c>
      <c r="C14625">
        <f t="shared" si="228"/>
        <v>1219</v>
      </c>
      <c r="D14625">
        <f>IF(D14624=12,1,D14624+1)</f>
        <v>9</v>
      </c>
      <c r="G14625">
        <f>G14624+1</f>
        <v>14625</v>
      </c>
      <c r="H14625">
        <v>26</v>
      </c>
      <c r="I14625">
        <v>20210821</v>
      </c>
      <c r="J14625" cm="1">
        <f t="array" ref="J14625">INDEX(Sheet1!A:X,C14624+1,5)</f>
        <v>340</v>
      </c>
      <c r="K14625">
        <v>20260821</v>
      </c>
      <c r="L14625">
        <f>L14624+1</f>
        <v>14625</v>
      </c>
    </row>
    <row r="14626" spans="1:12">
      <c r="A14626">
        <f>A14625+1</f>
        <v>14626</v>
      </c>
      <c r="B14626">
        <v>26</v>
      </c>
      <c r="C14626">
        <f t="shared" si="228"/>
        <v>1219</v>
      </c>
      <c r="D14626">
        <f>IF(D14625=12,1,D14625+1)</f>
        <v>10</v>
      </c>
      <c r="G14626">
        <f>G14625+1</f>
        <v>14626</v>
      </c>
      <c r="H14626">
        <v>26</v>
      </c>
      <c r="I14626">
        <v>20210821</v>
      </c>
      <c r="J14626" cm="1">
        <f t="array" ref="J14626">INDEX(Sheet1!A:X,C14625+1,5)</f>
        <v>340</v>
      </c>
      <c r="K14626">
        <v>20260821</v>
      </c>
      <c r="L14626">
        <f>L14625+1</f>
        <v>14626</v>
      </c>
    </row>
    <row r="14627" spans="1:12">
      <c r="A14627">
        <f>A14626+1</f>
        <v>14627</v>
      </c>
      <c r="B14627">
        <v>26</v>
      </c>
      <c r="C14627">
        <f t="shared" si="228"/>
        <v>1219</v>
      </c>
      <c r="D14627">
        <f>IF(D14626=12,1,D14626+1)</f>
        <v>11</v>
      </c>
      <c r="G14627">
        <f>G14626+1</f>
        <v>14627</v>
      </c>
      <c r="H14627">
        <v>26</v>
      </c>
      <c r="I14627">
        <v>20210821</v>
      </c>
      <c r="J14627" cm="1">
        <f t="array" ref="J14627">INDEX(Sheet1!A:X,C14626+1,5)</f>
        <v>340</v>
      </c>
      <c r="K14627">
        <v>20260821</v>
      </c>
      <c r="L14627">
        <f>L14626+1</f>
        <v>14627</v>
      </c>
    </row>
    <row r="14628" spans="1:12">
      <c r="A14628">
        <f>A14627+1</f>
        <v>14628</v>
      </c>
      <c r="B14628">
        <v>26</v>
      </c>
      <c r="C14628">
        <f t="shared" si="228"/>
        <v>1220</v>
      </c>
      <c r="D14628">
        <f>IF(D14627=12,1,D14627+1)</f>
        <v>12</v>
      </c>
      <c r="G14628">
        <f>G14627+1</f>
        <v>14628</v>
      </c>
      <c r="H14628">
        <v>26</v>
      </c>
      <c r="I14628">
        <v>20210821</v>
      </c>
      <c r="J14628" cm="1">
        <f t="array" ref="J14628">INDEX(Sheet1!A:X,C14627+1,5)</f>
        <v>340</v>
      </c>
      <c r="K14628">
        <v>20260821</v>
      </c>
      <c r="L14628">
        <f>L14627+1</f>
        <v>14628</v>
      </c>
    </row>
    <row r="14629" spans="1:12">
      <c r="A14629">
        <f>A14628+1</f>
        <v>14629</v>
      </c>
      <c r="B14629">
        <v>26</v>
      </c>
      <c r="C14629">
        <f t="shared" si="228"/>
        <v>1220</v>
      </c>
      <c r="D14629">
        <f>IF(D14628=12,1,D14628+1)</f>
        <v>1</v>
      </c>
      <c r="G14629">
        <f>G14628+1</f>
        <v>14629</v>
      </c>
      <c r="H14629">
        <v>26</v>
      </c>
      <c r="I14629">
        <v>20210821</v>
      </c>
      <c r="J14629" cm="1">
        <f t="array" ref="J14629">INDEX(Sheet1!A:X,C14628+1,5)</f>
        <v>340</v>
      </c>
      <c r="K14629">
        <v>20260821</v>
      </c>
      <c r="L14629">
        <f>L14628+1</f>
        <v>14629</v>
      </c>
    </row>
    <row r="14630" spans="1:12">
      <c r="A14630">
        <f>A14629+1</f>
        <v>14630</v>
      </c>
      <c r="B14630">
        <v>26</v>
      </c>
      <c r="C14630">
        <f t="shared" si="228"/>
        <v>1220</v>
      </c>
      <c r="D14630">
        <f>IF(D14629=12,1,D14629+1)</f>
        <v>2</v>
      </c>
      <c r="G14630">
        <f>G14629+1</f>
        <v>14630</v>
      </c>
      <c r="H14630">
        <v>26</v>
      </c>
      <c r="I14630">
        <v>20210821</v>
      </c>
      <c r="J14630" cm="1">
        <f t="array" ref="J14630">INDEX(Sheet1!A:X,C14629+1,5)</f>
        <v>340</v>
      </c>
      <c r="K14630">
        <v>20260821</v>
      </c>
      <c r="L14630">
        <f>L14629+1</f>
        <v>14630</v>
      </c>
    </row>
    <row r="14631" spans="1:12">
      <c r="A14631">
        <f>A14630+1</f>
        <v>14631</v>
      </c>
      <c r="B14631">
        <v>26</v>
      </c>
      <c r="C14631">
        <f t="shared" si="228"/>
        <v>1220</v>
      </c>
      <c r="D14631">
        <f>IF(D14630=12,1,D14630+1)</f>
        <v>3</v>
      </c>
      <c r="G14631">
        <f>G14630+1</f>
        <v>14631</v>
      </c>
      <c r="H14631">
        <v>26</v>
      </c>
      <c r="I14631">
        <v>20210821</v>
      </c>
      <c r="J14631" cm="1">
        <f t="array" ref="J14631">INDEX(Sheet1!A:X,C14630+1,5)</f>
        <v>340</v>
      </c>
      <c r="K14631">
        <v>20260821</v>
      </c>
      <c r="L14631">
        <f>L14630+1</f>
        <v>14631</v>
      </c>
    </row>
    <row r="14632" spans="1:12">
      <c r="A14632">
        <f>A14631+1</f>
        <v>14632</v>
      </c>
      <c r="B14632">
        <v>26</v>
      </c>
      <c r="C14632">
        <f t="shared" si="228"/>
        <v>1220</v>
      </c>
      <c r="D14632">
        <f>IF(D14631=12,1,D14631+1)</f>
        <v>4</v>
      </c>
      <c r="G14632">
        <f>G14631+1</f>
        <v>14632</v>
      </c>
      <c r="H14632">
        <v>26</v>
      </c>
      <c r="I14632">
        <v>20210821</v>
      </c>
      <c r="J14632" cm="1">
        <f t="array" ref="J14632">INDEX(Sheet1!A:X,C14631+1,5)</f>
        <v>340</v>
      </c>
      <c r="K14632">
        <v>20260821</v>
      </c>
      <c r="L14632">
        <f>L14631+1</f>
        <v>14632</v>
      </c>
    </row>
    <row r="14633" spans="1:12">
      <c r="A14633">
        <f>A14632+1</f>
        <v>14633</v>
      </c>
      <c r="B14633">
        <v>26</v>
      </c>
      <c r="C14633">
        <f t="shared" si="228"/>
        <v>1220</v>
      </c>
      <c r="D14633">
        <f>IF(D14632=12,1,D14632+1)</f>
        <v>5</v>
      </c>
      <c r="G14633">
        <f>G14632+1</f>
        <v>14633</v>
      </c>
      <c r="H14633">
        <v>26</v>
      </c>
      <c r="I14633">
        <v>20210821</v>
      </c>
      <c r="J14633" cm="1">
        <f t="array" ref="J14633">INDEX(Sheet1!A:X,C14632+1,5)</f>
        <v>340</v>
      </c>
      <c r="K14633">
        <v>20260821</v>
      </c>
      <c r="L14633">
        <f>L14632+1</f>
        <v>14633</v>
      </c>
    </row>
    <row r="14634" spans="1:12">
      <c r="A14634">
        <f>A14633+1</f>
        <v>14634</v>
      </c>
      <c r="B14634">
        <v>26</v>
      </c>
      <c r="C14634">
        <f t="shared" si="228"/>
        <v>1220</v>
      </c>
      <c r="D14634">
        <f>IF(D14633=12,1,D14633+1)</f>
        <v>6</v>
      </c>
      <c r="G14634">
        <f>G14633+1</f>
        <v>14634</v>
      </c>
      <c r="H14634">
        <v>26</v>
      </c>
      <c r="I14634">
        <v>20210821</v>
      </c>
      <c r="J14634" cm="1">
        <f t="array" ref="J14634">INDEX(Sheet1!A:X,C14633+1,5)</f>
        <v>340</v>
      </c>
      <c r="K14634">
        <v>20260821</v>
      </c>
      <c r="L14634">
        <f>L14633+1</f>
        <v>14634</v>
      </c>
    </row>
    <row r="14635" spans="1:12">
      <c r="A14635">
        <f>A14634+1</f>
        <v>14635</v>
      </c>
      <c r="B14635">
        <v>26</v>
      </c>
      <c r="C14635">
        <f t="shared" si="228"/>
        <v>1220</v>
      </c>
      <c r="D14635">
        <f>IF(D14634=12,1,D14634+1)</f>
        <v>7</v>
      </c>
      <c r="G14635">
        <f>G14634+1</f>
        <v>14635</v>
      </c>
      <c r="H14635">
        <v>26</v>
      </c>
      <c r="I14635">
        <v>20210821</v>
      </c>
      <c r="J14635" cm="1">
        <f t="array" ref="J14635">INDEX(Sheet1!A:X,C14634+1,5)</f>
        <v>340</v>
      </c>
      <c r="K14635">
        <v>20260821</v>
      </c>
      <c r="L14635">
        <f>L14634+1</f>
        <v>14635</v>
      </c>
    </row>
    <row r="14636" spans="1:12">
      <c r="A14636">
        <f>A14635+1</f>
        <v>14636</v>
      </c>
      <c r="B14636">
        <v>26</v>
      </c>
      <c r="C14636">
        <f t="shared" si="228"/>
        <v>1220</v>
      </c>
      <c r="D14636">
        <f>IF(D14635=12,1,D14635+1)</f>
        <v>8</v>
      </c>
      <c r="G14636">
        <f>G14635+1</f>
        <v>14636</v>
      </c>
      <c r="H14636">
        <v>26</v>
      </c>
      <c r="I14636">
        <v>20210821</v>
      </c>
      <c r="J14636" cm="1">
        <f t="array" ref="J14636">INDEX(Sheet1!A:X,C14635+1,5)</f>
        <v>340</v>
      </c>
      <c r="K14636">
        <v>20260821</v>
      </c>
      <c r="L14636">
        <f>L14635+1</f>
        <v>14636</v>
      </c>
    </row>
    <row r="14637" spans="1:12">
      <c r="A14637">
        <f>A14636+1</f>
        <v>14637</v>
      </c>
      <c r="B14637">
        <v>26</v>
      </c>
      <c r="C14637">
        <f t="shared" si="228"/>
        <v>1220</v>
      </c>
      <c r="D14637">
        <f>IF(D14636=12,1,D14636+1)</f>
        <v>9</v>
      </c>
      <c r="G14637">
        <f>G14636+1</f>
        <v>14637</v>
      </c>
      <c r="H14637">
        <v>26</v>
      </c>
      <c r="I14637">
        <v>20210821</v>
      </c>
      <c r="J14637" cm="1">
        <f t="array" ref="J14637">INDEX(Sheet1!A:X,C14636+1,5)</f>
        <v>340</v>
      </c>
      <c r="K14637">
        <v>20260821</v>
      </c>
      <c r="L14637">
        <f>L14636+1</f>
        <v>14637</v>
      </c>
    </row>
    <row r="14638" spans="1:12">
      <c r="A14638">
        <f>A14637+1</f>
        <v>14638</v>
      </c>
      <c r="B14638">
        <v>26</v>
      </c>
      <c r="C14638">
        <f t="shared" si="228"/>
        <v>1220</v>
      </c>
      <c r="D14638">
        <f>IF(D14637=12,1,D14637+1)</f>
        <v>10</v>
      </c>
      <c r="G14638">
        <f>G14637+1</f>
        <v>14638</v>
      </c>
      <c r="H14638">
        <v>26</v>
      </c>
      <c r="I14638">
        <v>20210821</v>
      </c>
      <c r="J14638" cm="1">
        <f t="array" ref="J14638">INDEX(Sheet1!A:X,C14637+1,5)</f>
        <v>340</v>
      </c>
      <c r="K14638">
        <v>20260821</v>
      </c>
      <c r="L14638">
        <f>L14637+1</f>
        <v>14638</v>
      </c>
    </row>
    <row r="14639" spans="1:12">
      <c r="A14639">
        <f>A14638+1</f>
        <v>14639</v>
      </c>
      <c r="B14639">
        <v>26</v>
      </c>
      <c r="C14639">
        <f t="shared" si="228"/>
        <v>1220</v>
      </c>
      <c r="D14639">
        <f>IF(D14638=12,1,D14638+1)</f>
        <v>11</v>
      </c>
      <c r="G14639">
        <f>G14638+1</f>
        <v>14639</v>
      </c>
      <c r="H14639">
        <v>26</v>
      </c>
      <c r="I14639">
        <v>20210821</v>
      </c>
      <c r="J14639" cm="1">
        <f t="array" ref="J14639">INDEX(Sheet1!A:X,C14638+1,5)</f>
        <v>340</v>
      </c>
      <c r="K14639">
        <v>20260821</v>
      </c>
      <c r="L14639">
        <f>L14638+1</f>
        <v>14639</v>
      </c>
    </row>
    <row r="14640" spans="1:12">
      <c r="A14640">
        <f>A14639+1</f>
        <v>14640</v>
      </c>
      <c r="B14640">
        <v>26</v>
      </c>
      <c r="C14640">
        <f t="shared" si="228"/>
        <v>1221</v>
      </c>
      <c r="D14640">
        <f>IF(D14639=12,1,D14639+1)</f>
        <v>12</v>
      </c>
      <c r="G14640">
        <f>G14639+1</f>
        <v>14640</v>
      </c>
      <c r="H14640">
        <v>26</v>
      </c>
      <c r="I14640">
        <v>20210821</v>
      </c>
      <c r="J14640" cm="1">
        <f t="array" ref="J14640">INDEX(Sheet1!A:X,C14639+1,5)</f>
        <v>340</v>
      </c>
      <c r="K14640">
        <v>20260821</v>
      </c>
      <c r="L14640">
        <f>L14639+1</f>
        <v>14640</v>
      </c>
    </row>
    <row r="14641" spans="1:12">
      <c r="A14641">
        <f>A14640+1</f>
        <v>14641</v>
      </c>
      <c r="B14641">
        <v>26</v>
      </c>
      <c r="C14641">
        <f t="shared" si="228"/>
        <v>1221</v>
      </c>
      <c r="D14641">
        <f>IF(D14640=12,1,D14640+1)</f>
        <v>1</v>
      </c>
      <c r="G14641">
        <f>G14640+1</f>
        <v>14641</v>
      </c>
      <c r="H14641">
        <v>26</v>
      </c>
      <c r="I14641">
        <v>20210821</v>
      </c>
      <c r="J14641" cm="1">
        <f t="array" ref="J14641">INDEX(Sheet1!A:X,C14640+1,5)</f>
        <v>340</v>
      </c>
      <c r="K14641">
        <v>20260821</v>
      </c>
      <c r="L14641">
        <f>L14640+1</f>
        <v>14641</v>
      </c>
    </row>
    <row r="14642" spans="1:12">
      <c r="A14642">
        <f>A14641+1</f>
        <v>14642</v>
      </c>
      <c r="B14642">
        <v>26</v>
      </c>
      <c r="C14642">
        <f t="shared" si="228"/>
        <v>1221</v>
      </c>
      <c r="D14642">
        <f>IF(D14641=12,1,D14641+1)</f>
        <v>2</v>
      </c>
      <c r="G14642">
        <f>G14641+1</f>
        <v>14642</v>
      </c>
      <c r="H14642">
        <v>26</v>
      </c>
      <c r="I14642">
        <v>20210821</v>
      </c>
      <c r="J14642" cm="1">
        <f t="array" ref="J14642">INDEX(Sheet1!A:X,C14641+1,5)</f>
        <v>340</v>
      </c>
      <c r="K14642">
        <v>20260821</v>
      </c>
      <c r="L14642">
        <f>L14641+1</f>
        <v>14642</v>
      </c>
    </row>
    <row r="14643" spans="1:12">
      <c r="A14643">
        <f>A14642+1</f>
        <v>14643</v>
      </c>
      <c r="B14643">
        <v>26</v>
      </c>
      <c r="C14643">
        <f t="shared" si="228"/>
        <v>1221</v>
      </c>
      <c r="D14643">
        <f>IF(D14642=12,1,D14642+1)</f>
        <v>3</v>
      </c>
      <c r="G14643">
        <f>G14642+1</f>
        <v>14643</v>
      </c>
      <c r="H14643">
        <v>26</v>
      </c>
      <c r="I14643">
        <v>20210821</v>
      </c>
      <c r="J14643" cm="1">
        <f t="array" ref="J14643">INDEX(Sheet1!A:X,C14642+1,5)</f>
        <v>340</v>
      </c>
      <c r="K14643">
        <v>20260821</v>
      </c>
      <c r="L14643">
        <f>L14642+1</f>
        <v>14643</v>
      </c>
    </row>
    <row r="14644" spans="1:12">
      <c r="A14644">
        <f>A14643+1</f>
        <v>14644</v>
      </c>
      <c r="B14644">
        <v>26</v>
      </c>
      <c r="C14644">
        <f t="shared" si="228"/>
        <v>1221</v>
      </c>
      <c r="D14644">
        <f>IF(D14643=12,1,D14643+1)</f>
        <v>4</v>
      </c>
      <c r="G14644">
        <f>G14643+1</f>
        <v>14644</v>
      </c>
      <c r="H14644">
        <v>26</v>
      </c>
      <c r="I14644">
        <v>20210821</v>
      </c>
      <c r="J14644" cm="1">
        <f t="array" ref="J14644">INDEX(Sheet1!A:X,C14643+1,5)</f>
        <v>340</v>
      </c>
      <c r="K14644">
        <v>20260821</v>
      </c>
      <c r="L14644">
        <f>L14643+1</f>
        <v>14644</v>
      </c>
    </row>
    <row r="14645" spans="1:12">
      <c r="A14645">
        <f>A14644+1</f>
        <v>14645</v>
      </c>
      <c r="B14645">
        <v>26</v>
      </c>
      <c r="C14645">
        <f t="shared" si="228"/>
        <v>1221</v>
      </c>
      <c r="D14645">
        <f>IF(D14644=12,1,D14644+1)</f>
        <v>5</v>
      </c>
      <c r="G14645">
        <f>G14644+1</f>
        <v>14645</v>
      </c>
      <c r="H14645">
        <v>26</v>
      </c>
      <c r="I14645">
        <v>20210821</v>
      </c>
      <c r="J14645" cm="1">
        <f t="array" ref="J14645">INDEX(Sheet1!A:X,C14644+1,5)</f>
        <v>340</v>
      </c>
      <c r="K14645">
        <v>20260821</v>
      </c>
      <c r="L14645">
        <f>L14644+1</f>
        <v>14645</v>
      </c>
    </row>
    <row r="14646" spans="1:12">
      <c r="A14646">
        <f>A14645+1</f>
        <v>14646</v>
      </c>
      <c r="B14646">
        <v>26</v>
      </c>
      <c r="C14646">
        <f t="shared" si="228"/>
        <v>1221</v>
      </c>
      <c r="D14646">
        <f>IF(D14645=12,1,D14645+1)</f>
        <v>6</v>
      </c>
      <c r="G14646">
        <f>G14645+1</f>
        <v>14646</v>
      </c>
      <c r="H14646">
        <v>26</v>
      </c>
      <c r="I14646">
        <v>20210821</v>
      </c>
      <c r="J14646" cm="1">
        <f t="array" ref="J14646">INDEX(Sheet1!A:X,C14645+1,5)</f>
        <v>340</v>
      </c>
      <c r="K14646">
        <v>20260821</v>
      </c>
      <c r="L14646">
        <f>L14645+1</f>
        <v>14646</v>
      </c>
    </row>
    <row r="14647" spans="1:12">
      <c r="A14647">
        <f>A14646+1</f>
        <v>14647</v>
      </c>
      <c r="B14647">
        <v>26</v>
      </c>
      <c r="C14647">
        <f t="shared" si="228"/>
        <v>1221</v>
      </c>
      <c r="D14647">
        <f>IF(D14646=12,1,D14646+1)</f>
        <v>7</v>
      </c>
      <c r="G14647">
        <f>G14646+1</f>
        <v>14647</v>
      </c>
      <c r="H14647">
        <v>26</v>
      </c>
      <c r="I14647">
        <v>20210821</v>
      </c>
      <c r="J14647" cm="1">
        <f t="array" ref="J14647">INDEX(Sheet1!A:X,C14646+1,5)</f>
        <v>340</v>
      </c>
      <c r="K14647">
        <v>20260821</v>
      </c>
      <c r="L14647">
        <f>L14646+1</f>
        <v>14647</v>
      </c>
    </row>
    <row r="14648" spans="1:12">
      <c r="A14648">
        <f>A14647+1</f>
        <v>14648</v>
      </c>
      <c r="B14648">
        <v>26</v>
      </c>
      <c r="C14648">
        <f t="shared" si="228"/>
        <v>1221</v>
      </c>
      <c r="D14648">
        <f>IF(D14647=12,1,D14647+1)</f>
        <v>8</v>
      </c>
      <c r="G14648">
        <f>G14647+1</f>
        <v>14648</v>
      </c>
      <c r="H14648">
        <v>26</v>
      </c>
      <c r="I14648">
        <v>20210821</v>
      </c>
      <c r="J14648" cm="1">
        <f t="array" ref="J14648">INDEX(Sheet1!A:X,C14647+1,5)</f>
        <v>340</v>
      </c>
      <c r="K14648">
        <v>20260821</v>
      </c>
      <c r="L14648">
        <f>L14647+1</f>
        <v>14648</v>
      </c>
    </row>
    <row r="14649" spans="1:12">
      <c r="A14649">
        <f>A14648+1</f>
        <v>14649</v>
      </c>
      <c r="B14649">
        <v>26</v>
      </c>
      <c r="C14649">
        <f t="shared" si="228"/>
        <v>1221</v>
      </c>
      <c r="D14649">
        <f>IF(D14648=12,1,D14648+1)</f>
        <v>9</v>
      </c>
      <c r="G14649">
        <f>G14648+1</f>
        <v>14649</v>
      </c>
      <c r="H14649">
        <v>26</v>
      </c>
      <c r="I14649">
        <v>20210821</v>
      </c>
      <c r="J14649" cm="1">
        <f t="array" ref="J14649">INDEX(Sheet1!A:X,C14648+1,5)</f>
        <v>340</v>
      </c>
      <c r="K14649">
        <v>20260821</v>
      </c>
      <c r="L14649">
        <f>L14648+1</f>
        <v>14649</v>
      </c>
    </row>
    <row r="14650" spans="1:12">
      <c r="A14650">
        <f>A14649+1</f>
        <v>14650</v>
      </c>
      <c r="B14650">
        <v>26</v>
      </c>
      <c r="C14650">
        <f t="shared" si="228"/>
        <v>1221</v>
      </c>
      <c r="D14650">
        <f>IF(D14649=12,1,D14649+1)</f>
        <v>10</v>
      </c>
      <c r="G14650">
        <f>G14649+1</f>
        <v>14650</v>
      </c>
      <c r="H14650">
        <v>26</v>
      </c>
      <c r="I14650">
        <v>20210821</v>
      </c>
      <c r="J14650" cm="1">
        <f t="array" ref="J14650">INDEX(Sheet1!A:X,C14649+1,5)</f>
        <v>340</v>
      </c>
      <c r="K14650">
        <v>20260821</v>
      </c>
      <c r="L14650">
        <f>L14649+1</f>
        <v>14650</v>
      </c>
    </row>
    <row r="14651" spans="1:12">
      <c r="A14651">
        <f>A14650+1</f>
        <v>14651</v>
      </c>
      <c r="B14651">
        <v>26</v>
      </c>
      <c r="C14651">
        <f t="shared" si="228"/>
        <v>1221</v>
      </c>
      <c r="D14651">
        <f>IF(D14650=12,1,D14650+1)</f>
        <v>11</v>
      </c>
      <c r="G14651">
        <f>G14650+1</f>
        <v>14651</v>
      </c>
      <c r="H14651">
        <v>26</v>
      </c>
      <c r="I14651">
        <v>20210821</v>
      </c>
      <c r="J14651" cm="1">
        <f t="array" ref="J14651">INDEX(Sheet1!A:X,C14650+1,5)</f>
        <v>340</v>
      </c>
      <c r="K14651">
        <v>20260821</v>
      </c>
      <c r="L14651">
        <f>L14650+1</f>
        <v>14651</v>
      </c>
    </row>
    <row r="14652" spans="1:12">
      <c r="A14652">
        <f>A14651+1</f>
        <v>14652</v>
      </c>
      <c r="B14652">
        <v>26</v>
      </c>
      <c r="C14652">
        <f t="shared" si="228"/>
        <v>1222</v>
      </c>
      <c r="D14652">
        <f>IF(D14651=12,1,D14651+1)</f>
        <v>12</v>
      </c>
      <c r="G14652">
        <f>G14651+1</f>
        <v>14652</v>
      </c>
      <c r="H14652">
        <v>26</v>
      </c>
      <c r="I14652">
        <v>20210821</v>
      </c>
      <c r="J14652" cm="1">
        <f t="array" ref="J14652">INDEX(Sheet1!A:X,C14651+1,5)</f>
        <v>340</v>
      </c>
      <c r="K14652">
        <v>20260821</v>
      </c>
      <c r="L14652">
        <f>L14651+1</f>
        <v>14652</v>
      </c>
    </row>
    <row r="14653" spans="1:12">
      <c r="A14653">
        <f>A14652+1</f>
        <v>14653</v>
      </c>
      <c r="B14653">
        <v>26</v>
      </c>
      <c r="C14653">
        <f t="shared" si="228"/>
        <v>1222</v>
      </c>
      <c r="D14653">
        <f>IF(D14652=12,1,D14652+1)</f>
        <v>1</v>
      </c>
      <c r="G14653">
        <f>G14652+1</f>
        <v>14653</v>
      </c>
      <c r="H14653">
        <v>26</v>
      </c>
      <c r="I14653">
        <v>20210821</v>
      </c>
      <c r="J14653" cm="1">
        <f t="array" ref="J14653">INDEX(Sheet1!A:X,C14652+1,5)</f>
        <v>200</v>
      </c>
      <c r="K14653">
        <v>20260821</v>
      </c>
      <c r="L14653">
        <f>L14652+1</f>
        <v>14653</v>
      </c>
    </row>
    <row r="14654" spans="1:12">
      <c r="A14654">
        <f>A14653+1</f>
        <v>14654</v>
      </c>
      <c r="B14654">
        <v>26</v>
      </c>
      <c r="C14654">
        <f t="shared" si="228"/>
        <v>1222</v>
      </c>
      <c r="D14654">
        <f>IF(D14653=12,1,D14653+1)</f>
        <v>2</v>
      </c>
      <c r="G14654">
        <f>G14653+1</f>
        <v>14654</v>
      </c>
      <c r="H14654">
        <v>26</v>
      </c>
      <c r="I14654">
        <v>20210821</v>
      </c>
      <c r="J14654" cm="1">
        <f t="array" ref="J14654">INDEX(Sheet1!A:X,C14653+1,5)</f>
        <v>200</v>
      </c>
      <c r="K14654">
        <v>20260821</v>
      </c>
      <c r="L14654">
        <f>L14653+1</f>
        <v>14654</v>
      </c>
    </row>
    <row r="14655" spans="1:12">
      <c r="A14655">
        <f>A14654+1</f>
        <v>14655</v>
      </c>
      <c r="B14655">
        <v>26</v>
      </c>
      <c r="C14655">
        <f t="shared" si="228"/>
        <v>1222</v>
      </c>
      <c r="D14655">
        <f>IF(D14654=12,1,D14654+1)</f>
        <v>3</v>
      </c>
      <c r="G14655">
        <f>G14654+1</f>
        <v>14655</v>
      </c>
      <c r="H14655">
        <v>26</v>
      </c>
      <c r="I14655">
        <v>20210821</v>
      </c>
      <c r="J14655" cm="1">
        <f t="array" ref="J14655">INDEX(Sheet1!A:X,C14654+1,5)</f>
        <v>200</v>
      </c>
      <c r="K14655">
        <v>20260821</v>
      </c>
      <c r="L14655">
        <f>L14654+1</f>
        <v>14655</v>
      </c>
    </row>
    <row r="14656" spans="1:12">
      <c r="A14656">
        <f>A14655+1</f>
        <v>14656</v>
      </c>
      <c r="B14656">
        <v>26</v>
      </c>
      <c r="C14656">
        <f t="shared" si="228"/>
        <v>1222</v>
      </c>
      <c r="D14656">
        <f>IF(D14655=12,1,D14655+1)</f>
        <v>4</v>
      </c>
      <c r="G14656">
        <f>G14655+1</f>
        <v>14656</v>
      </c>
      <c r="H14656">
        <v>26</v>
      </c>
      <c r="I14656">
        <v>20210821</v>
      </c>
      <c r="J14656" cm="1">
        <f t="array" ref="J14656">INDEX(Sheet1!A:X,C14655+1,5)</f>
        <v>200</v>
      </c>
      <c r="K14656">
        <v>20260821</v>
      </c>
      <c r="L14656">
        <f>L14655+1</f>
        <v>14656</v>
      </c>
    </row>
    <row r="14657" spans="1:12">
      <c r="A14657">
        <f>A14656+1</f>
        <v>14657</v>
      </c>
      <c r="B14657">
        <v>26</v>
      </c>
      <c r="C14657">
        <f t="shared" ref="C14657:C14720" si="229">ROUNDDOWN(ROW()/12,0)+1</f>
        <v>1222</v>
      </c>
      <c r="D14657">
        <f>IF(D14656=12,1,D14656+1)</f>
        <v>5</v>
      </c>
      <c r="G14657">
        <f>G14656+1</f>
        <v>14657</v>
      </c>
      <c r="H14657">
        <v>26</v>
      </c>
      <c r="I14657">
        <v>20210821</v>
      </c>
      <c r="J14657" cm="1">
        <f t="array" ref="J14657">INDEX(Sheet1!A:X,C14656+1,5)</f>
        <v>200</v>
      </c>
      <c r="K14657">
        <v>20260821</v>
      </c>
      <c r="L14657">
        <f>L14656+1</f>
        <v>14657</v>
      </c>
    </row>
    <row r="14658" spans="1:12">
      <c r="A14658">
        <f>A14657+1</f>
        <v>14658</v>
      </c>
      <c r="B14658">
        <v>26</v>
      </c>
      <c r="C14658">
        <f t="shared" si="229"/>
        <v>1222</v>
      </c>
      <c r="D14658">
        <f>IF(D14657=12,1,D14657+1)</f>
        <v>6</v>
      </c>
      <c r="G14658">
        <f>G14657+1</f>
        <v>14658</v>
      </c>
      <c r="H14658">
        <v>26</v>
      </c>
      <c r="I14658">
        <v>20210821</v>
      </c>
      <c r="J14658" cm="1">
        <f t="array" ref="J14658">INDEX(Sheet1!A:X,C14657+1,5)</f>
        <v>200</v>
      </c>
      <c r="K14658">
        <v>20260821</v>
      </c>
      <c r="L14658">
        <f>L14657+1</f>
        <v>14658</v>
      </c>
    </row>
    <row r="14659" spans="1:12">
      <c r="A14659">
        <f>A14658+1</f>
        <v>14659</v>
      </c>
      <c r="B14659">
        <v>26</v>
      </c>
      <c r="C14659">
        <f t="shared" si="229"/>
        <v>1222</v>
      </c>
      <c r="D14659">
        <f>IF(D14658=12,1,D14658+1)</f>
        <v>7</v>
      </c>
      <c r="G14659">
        <f>G14658+1</f>
        <v>14659</v>
      </c>
      <c r="H14659">
        <v>26</v>
      </c>
      <c r="I14659">
        <v>20210821</v>
      </c>
      <c r="J14659" cm="1">
        <f t="array" ref="J14659">INDEX(Sheet1!A:X,C14658+1,5)</f>
        <v>200</v>
      </c>
      <c r="K14659">
        <v>20260821</v>
      </c>
      <c r="L14659">
        <f>L14658+1</f>
        <v>14659</v>
      </c>
    </row>
    <row r="14660" spans="1:12">
      <c r="A14660">
        <f>A14659+1</f>
        <v>14660</v>
      </c>
      <c r="B14660">
        <v>26</v>
      </c>
      <c r="C14660">
        <f t="shared" si="229"/>
        <v>1222</v>
      </c>
      <c r="D14660">
        <f>IF(D14659=12,1,D14659+1)</f>
        <v>8</v>
      </c>
      <c r="G14660">
        <f>G14659+1</f>
        <v>14660</v>
      </c>
      <c r="H14660">
        <v>26</v>
      </c>
      <c r="I14660">
        <v>20210821</v>
      </c>
      <c r="J14660" cm="1">
        <f t="array" ref="J14660">INDEX(Sheet1!A:X,C14659+1,5)</f>
        <v>200</v>
      </c>
      <c r="K14660">
        <v>20260821</v>
      </c>
      <c r="L14660">
        <f>L14659+1</f>
        <v>14660</v>
      </c>
    </row>
    <row r="14661" spans="1:12">
      <c r="A14661">
        <f>A14660+1</f>
        <v>14661</v>
      </c>
      <c r="B14661">
        <v>26</v>
      </c>
      <c r="C14661">
        <f t="shared" si="229"/>
        <v>1222</v>
      </c>
      <c r="D14661">
        <f>IF(D14660=12,1,D14660+1)</f>
        <v>9</v>
      </c>
      <c r="G14661">
        <f>G14660+1</f>
        <v>14661</v>
      </c>
      <c r="H14661">
        <v>26</v>
      </c>
      <c r="I14661">
        <v>20210821</v>
      </c>
      <c r="J14661" cm="1">
        <f t="array" ref="J14661">INDEX(Sheet1!A:X,C14660+1,5)</f>
        <v>200</v>
      </c>
      <c r="K14661">
        <v>20260821</v>
      </c>
      <c r="L14661">
        <f>L14660+1</f>
        <v>14661</v>
      </c>
    </row>
    <row r="14662" spans="1:12">
      <c r="A14662">
        <f>A14661+1</f>
        <v>14662</v>
      </c>
      <c r="B14662">
        <v>26</v>
      </c>
      <c r="C14662">
        <f t="shared" si="229"/>
        <v>1222</v>
      </c>
      <c r="D14662">
        <f>IF(D14661=12,1,D14661+1)</f>
        <v>10</v>
      </c>
      <c r="G14662">
        <f>G14661+1</f>
        <v>14662</v>
      </c>
      <c r="H14662">
        <v>26</v>
      </c>
      <c r="I14662">
        <v>20210821</v>
      </c>
      <c r="J14662" cm="1">
        <f t="array" ref="J14662">INDEX(Sheet1!A:X,C14661+1,5)</f>
        <v>200</v>
      </c>
      <c r="K14662">
        <v>20260821</v>
      </c>
      <c r="L14662">
        <f>L14661+1</f>
        <v>14662</v>
      </c>
    </row>
    <row r="14663" spans="1:12">
      <c r="A14663">
        <f>A14662+1</f>
        <v>14663</v>
      </c>
      <c r="B14663">
        <v>26</v>
      </c>
      <c r="C14663">
        <f t="shared" si="229"/>
        <v>1222</v>
      </c>
      <c r="D14663">
        <f>IF(D14662=12,1,D14662+1)</f>
        <v>11</v>
      </c>
      <c r="G14663">
        <f>G14662+1</f>
        <v>14663</v>
      </c>
      <c r="H14663">
        <v>26</v>
      </c>
      <c r="I14663">
        <v>20210821</v>
      </c>
      <c r="J14663" cm="1">
        <f t="array" ref="J14663">INDEX(Sheet1!A:X,C14662+1,5)</f>
        <v>200</v>
      </c>
      <c r="K14663">
        <v>20260821</v>
      </c>
      <c r="L14663">
        <f>L14662+1</f>
        <v>14663</v>
      </c>
    </row>
    <row r="14664" spans="1:12">
      <c r="A14664">
        <f>A14663+1</f>
        <v>14664</v>
      </c>
      <c r="B14664">
        <v>26</v>
      </c>
      <c r="C14664">
        <f t="shared" si="229"/>
        <v>1223</v>
      </c>
      <c r="D14664">
        <f>IF(D14663=12,1,D14663+1)</f>
        <v>12</v>
      </c>
      <c r="G14664">
        <f>G14663+1</f>
        <v>14664</v>
      </c>
      <c r="H14664">
        <v>26</v>
      </c>
      <c r="I14664">
        <v>20210821</v>
      </c>
      <c r="J14664" cm="1">
        <f t="array" ref="J14664">INDEX(Sheet1!A:X,C14663+1,5)</f>
        <v>200</v>
      </c>
      <c r="K14664">
        <v>20260821</v>
      </c>
      <c r="L14664">
        <f>L14663+1</f>
        <v>14664</v>
      </c>
    </row>
    <row r="14665" spans="1:12">
      <c r="A14665">
        <f>A14664+1</f>
        <v>14665</v>
      </c>
      <c r="B14665">
        <v>26</v>
      </c>
      <c r="C14665">
        <f t="shared" si="229"/>
        <v>1223</v>
      </c>
      <c r="D14665">
        <f>IF(D14664=12,1,D14664+1)</f>
        <v>1</v>
      </c>
      <c r="G14665">
        <f>G14664+1</f>
        <v>14665</v>
      </c>
      <c r="H14665">
        <v>26</v>
      </c>
      <c r="I14665">
        <v>20210821</v>
      </c>
      <c r="J14665" cm="1">
        <f t="array" ref="J14665">INDEX(Sheet1!A:X,C14664+1,5)</f>
        <v>3210</v>
      </c>
      <c r="K14665">
        <v>20260821</v>
      </c>
      <c r="L14665">
        <f>L14664+1</f>
        <v>14665</v>
      </c>
    </row>
    <row r="14666" spans="1:12">
      <c r="A14666">
        <f>A14665+1</f>
        <v>14666</v>
      </c>
      <c r="B14666">
        <v>26</v>
      </c>
      <c r="C14666">
        <f t="shared" si="229"/>
        <v>1223</v>
      </c>
      <c r="D14666">
        <f>IF(D14665=12,1,D14665+1)</f>
        <v>2</v>
      </c>
      <c r="G14666">
        <f>G14665+1</f>
        <v>14666</v>
      </c>
      <c r="H14666">
        <v>26</v>
      </c>
      <c r="I14666">
        <v>20210821</v>
      </c>
      <c r="J14666" cm="1">
        <f t="array" ref="J14666">INDEX(Sheet1!A:X,C14665+1,5)</f>
        <v>3210</v>
      </c>
      <c r="K14666">
        <v>20260821</v>
      </c>
      <c r="L14666">
        <f>L14665+1</f>
        <v>14666</v>
      </c>
    </row>
    <row r="14667" spans="1:12">
      <c r="A14667">
        <f>A14666+1</f>
        <v>14667</v>
      </c>
      <c r="B14667">
        <v>26</v>
      </c>
      <c r="C14667">
        <f t="shared" si="229"/>
        <v>1223</v>
      </c>
      <c r="D14667">
        <f>IF(D14666=12,1,D14666+1)</f>
        <v>3</v>
      </c>
      <c r="G14667">
        <f>G14666+1</f>
        <v>14667</v>
      </c>
      <c r="H14667">
        <v>26</v>
      </c>
      <c r="I14667">
        <v>20210821</v>
      </c>
      <c r="J14667" cm="1">
        <f t="array" ref="J14667">INDEX(Sheet1!A:X,C14666+1,5)</f>
        <v>3210</v>
      </c>
      <c r="K14667">
        <v>20260821</v>
      </c>
      <c r="L14667">
        <f>L14666+1</f>
        <v>14667</v>
      </c>
    </row>
    <row r="14668" spans="1:12">
      <c r="A14668">
        <f>A14667+1</f>
        <v>14668</v>
      </c>
      <c r="B14668">
        <v>26</v>
      </c>
      <c r="C14668">
        <f t="shared" si="229"/>
        <v>1223</v>
      </c>
      <c r="D14668">
        <f>IF(D14667=12,1,D14667+1)</f>
        <v>4</v>
      </c>
      <c r="G14668">
        <f>G14667+1</f>
        <v>14668</v>
      </c>
      <c r="H14668">
        <v>26</v>
      </c>
      <c r="I14668">
        <v>20210821</v>
      </c>
      <c r="J14668" cm="1">
        <f t="array" ref="J14668">INDEX(Sheet1!A:X,C14667+1,5)</f>
        <v>3210</v>
      </c>
      <c r="K14668">
        <v>20260821</v>
      </c>
      <c r="L14668">
        <f>L14667+1</f>
        <v>14668</v>
      </c>
    </row>
    <row r="14669" spans="1:12">
      <c r="A14669">
        <f>A14668+1</f>
        <v>14669</v>
      </c>
      <c r="B14669">
        <v>26</v>
      </c>
      <c r="C14669">
        <f t="shared" si="229"/>
        <v>1223</v>
      </c>
      <c r="D14669">
        <f>IF(D14668=12,1,D14668+1)</f>
        <v>5</v>
      </c>
      <c r="G14669">
        <f>G14668+1</f>
        <v>14669</v>
      </c>
      <c r="H14669">
        <v>26</v>
      </c>
      <c r="I14669">
        <v>20210821</v>
      </c>
      <c r="J14669" cm="1">
        <f t="array" ref="J14669">INDEX(Sheet1!A:X,C14668+1,5)</f>
        <v>3210</v>
      </c>
      <c r="K14669">
        <v>20260821</v>
      </c>
      <c r="L14669">
        <f>L14668+1</f>
        <v>14669</v>
      </c>
    </row>
    <row r="14670" spans="1:12">
      <c r="A14670">
        <f>A14669+1</f>
        <v>14670</v>
      </c>
      <c r="B14670">
        <v>26</v>
      </c>
      <c r="C14670">
        <f t="shared" si="229"/>
        <v>1223</v>
      </c>
      <c r="D14670">
        <f>IF(D14669=12,1,D14669+1)</f>
        <v>6</v>
      </c>
      <c r="G14670">
        <f>G14669+1</f>
        <v>14670</v>
      </c>
      <c r="H14670">
        <v>26</v>
      </c>
      <c r="I14670">
        <v>20210821</v>
      </c>
      <c r="J14670" cm="1">
        <f t="array" ref="J14670">INDEX(Sheet1!A:X,C14669+1,5)</f>
        <v>3210</v>
      </c>
      <c r="K14670">
        <v>20260821</v>
      </c>
      <c r="L14670">
        <f>L14669+1</f>
        <v>14670</v>
      </c>
    </row>
    <row r="14671" spans="1:12">
      <c r="A14671">
        <f>A14670+1</f>
        <v>14671</v>
      </c>
      <c r="B14671">
        <v>26</v>
      </c>
      <c r="C14671">
        <f t="shared" si="229"/>
        <v>1223</v>
      </c>
      <c r="D14671">
        <f>IF(D14670=12,1,D14670+1)</f>
        <v>7</v>
      </c>
      <c r="G14671">
        <f>G14670+1</f>
        <v>14671</v>
      </c>
      <c r="H14671">
        <v>26</v>
      </c>
      <c r="I14671">
        <v>20210821</v>
      </c>
      <c r="J14671" cm="1">
        <f t="array" ref="J14671">INDEX(Sheet1!A:X,C14670+1,5)</f>
        <v>3210</v>
      </c>
      <c r="K14671">
        <v>20260821</v>
      </c>
      <c r="L14671">
        <f>L14670+1</f>
        <v>14671</v>
      </c>
    </row>
    <row r="14672" spans="1:12">
      <c r="A14672">
        <f>A14671+1</f>
        <v>14672</v>
      </c>
      <c r="B14672">
        <v>26</v>
      </c>
      <c r="C14672">
        <f t="shared" si="229"/>
        <v>1223</v>
      </c>
      <c r="D14672">
        <f>IF(D14671=12,1,D14671+1)</f>
        <v>8</v>
      </c>
      <c r="G14672">
        <f>G14671+1</f>
        <v>14672</v>
      </c>
      <c r="H14672">
        <v>26</v>
      </c>
      <c r="I14672">
        <v>20210821</v>
      </c>
      <c r="J14672" cm="1">
        <f t="array" ref="J14672">INDEX(Sheet1!A:X,C14671+1,5)</f>
        <v>3210</v>
      </c>
      <c r="K14672">
        <v>20260821</v>
      </c>
      <c r="L14672">
        <f>L14671+1</f>
        <v>14672</v>
      </c>
    </row>
    <row r="14673" spans="1:12">
      <c r="A14673">
        <f>A14672+1</f>
        <v>14673</v>
      </c>
      <c r="B14673">
        <v>26</v>
      </c>
      <c r="C14673">
        <f t="shared" si="229"/>
        <v>1223</v>
      </c>
      <c r="D14673">
        <f>IF(D14672=12,1,D14672+1)</f>
        <v>9</v>
      </c>
      <c r="G14673">
        <f>G14672+1</f>
        <v>14673</v>
      </c>
      <c r="H14673">
        <v>26</v>
      </c>
      <c r="I14673">
        <v>20210821</v>
      </c>
      <c r="J14673" cm="1">
        <f t="array" ref="J14673">INDEX(Sheet1!A:X,C14672+1,5)</f>
        <v>3210</v>
      </c>
      <c r="K14673">
        <v>20260821</v>
      </c>
      <c r="L14673">
        <f>L14672+1</f>
        <v>14673</v>
      </c>
    </row>
    <row r="14674" spans="1:12">
      <c r="A14674">
        <f>A14673+1</f>
        <v>14674</v>
      </c>
      <c r="B14674">
        <v>26</v>
      </c>
      <c r="C14674">
        <f t="shared" si="229"/>
        <v>1223</v>
      </c>
      <c r="D14674">
        <f>IF(D14673=12,1,D14673+1)</f>
        <v>10</v>
      </c>
      <c r="G14674">
        <f>G14673+1</f>
        <v>14674</v>
      </c>
      <c r="H14674">
        <v>26</v>
      </c>
      <c r="I14674">
        <v>20210821</v>
      </c>
      <c r="J14674" cm="1">
        <f t="array" ref="J14674">INDEX(Sheet1!A:X,C14673+1,5)</f>
        <v>3210</v>
      </c>
      <c r="K14674">
        <v>20260821</v>
      </c>
      <c r="L14674">
        <f>L14673+1</f>
        <v>14674</v>
      </c>
    </row>
    <row r="14675" spans="1:12">
      <c r="A14675">
        <f>A14674+1</f>
        <v>14675</v>
      </c>
      <c r="B14675">
        <v>26</v>
      </c>
      <c r="C14675">
        <f t="shared" si="229"/>
        <v>1223</v>
      </c>
      <c r="D14675">
        <f>IF(D14674=12,1,D14674+1)</f>
        <v>11</v>
      </c>
      <c r="G14675">
        <f>G14674+1</f>
        <v>14675</v>
      </c>
      <c r="H14675">
        <v>26</v>
      </c>
      <c r="I14675">
        <v>20210821</v>
      </c>
      <c r="J14675" cm="1">
        <f t="array" ref="J14675">INDEX(Sheet1!A:X,C14674+1,5)</f>
        <v>3210</v>
      </c>
      <c r="K14675">
        <v>20260821</v>
      </c>
      <c r="L14675">
        <f>L14674+1</f>
        <v>14675</v>
      </c>
    </row>
    <row r="14676" spans="1:12">
      <c r="A14676">
        <f>A14675+1</f>
        <v>14676</v>
      </c>
      <c r="B14676">
        <v>26</v>
      </c>
      <c r="C14676">
        <f t="shared" si="229"/>
        <v>1224</v>
      </c>
      <c r="D14676">
        <f>IF(D14675=12,1,D14675+1)</f>
        <v>12</v>
      </c>
      <c r="G14676">
        <f>G14675+1</f>
        <v>14676</v>
      </c>
      <c r="H14676">
        <v>26</v>
      </c>
      <c r="I14676">
        <v>20210821</v>
      </c>
      <c r="J14676" cm="1">
        <f t="array" ref="J14676">INDEX(Sheet1!A:X,C14675+1,5)</f>
        <v>3210</v>
      </c>
      <c r="K14676">
        <v>20260821</v>
      </c>
      <c r="L14676">
        <f>L14675+1</f>
        <v>14676</v>
      </c>
    </row>
    <row r="14677" spans="1:12">
      <c r="A14677">
        <f>A14676+1</f>
        <v>14677</v>
      </c>
      <c r="B14677">
        <v>26</v>
      </c>
      <c r="C14677">
        <f t="shared" si="229"/>
        <v>1224</v>
      </c>
      <c r="D14677">
        <f>IF(D14676=12,1,D14676+1)</f>
        <v>1</v>
      </c>
      <c r="G14677">
        <f>G14676+1</f>
        <v>14677</v>
      </c>
      <c r="H14677">
        <v>26</v>
      </c>
      <c r="I14677">
        <v>20210821</v>
      </c>
      <c r="J14677" cm="1">
        <f t="array" ref="J14677">INDEX(Sheet1!A:X,C14676+1,5)</f>
        <v>3210</v>
      </c>
      <c r="K14677">
        <v>20260821</v>
      </c>
      <c r="L14677">
        <f>L14676+1</f>
        <v>14677</v>
      </c>
    </row>
    <row r="14678" spans="1:12">
      <c r="A14678">
        <f>A14677+1</f>
        <v>14678</v>
      </c>
      <c r="B14678">
        <v>26</v>
      </c>
      <c r="C14678">
        <f t="shared" si="229"/>
        <v>1224</v>
      </c>
      <c r="D14678">
        <f>IF(D14677=12,1,D14677+1)</f>
        <v>2</v>
      </c>
      <c r="G14678">
        <f>G14677+1</f>
        <v>14678</v>
      </c>
      <c r="H14678">
        <v>26</v>
      </c>
      <c r="I14678">
        <v>20210821</v>
      </c>
      <c r="J14678" cm="1">
        <f t="array" ref="J14678">INDEX(Sheet1!A:X,C14677+1,5)</f>
        <v>3210</v>
      </c>
      <c r="K14678">
        <v>20260821</v>
      </c>
      <c r="L14678">
        <f>L14677+1</f>
        <v>14678</v>
      </c>
    </row>
    <row r="14679" spans="1:12">
      <c r="A14679">
        <f>A14678+1</f>
        <v>14679</v>
      </c>
      <c r="B14679">
        <v>26</v>
      </c>
      <c r="C14679">
        <f t="shared" si="229"/>
        <v>1224</v>
      </c>
      <c r="D14679">
        <f>IF(D14678=12,1,D14678+1)</f>
        <v>3</v>
      </c>
      <c r="G14679">
        <f>G14678+1</f>
        <v>14679</v>
      </c>
      <c r="H14679">
        <v>26</v>
      </c>
      <c r="I14679">
        <v>20210821</v>
      </c>
      <c r="J14679" cm="1">
        <f t="array" ref="J14679">INDEX(Sheet1!A:X,C14678+1,5)</f>
        <v>3210</v>
      </c>
      <c r="K14679">
        <v>20260821</v>
      </c>
      <c r="L14679">
        <f>L14678+1</f>
        <v>14679</v>
      </c>
    </row>
    <row r="14680" spans="1:12">
      <c r="A14680">
        <f>A14679+1</f>
        <v>14680</v>
      </c>
      <c r="B14680">
        <v>26</v>
      </c>
      <c r="C14680">
        <f t="shared" si="229"/>
        <v>1224</v>
      </c>
      <c r="D14680">
        <f>IF(D14679=12,1,D14679+1)</f>
        <v>4</v>
      </c>
      <c r="G14680">
        <f>G14679+1</f>
        <v>14680</v>
      </c>
      <c r="H14680">
        <v>26</v>
      </c>
      <c r="I14680">
        <v>20210821</v>
      </c>
      <c r="J14680" cm="1">
        <f t="array" ref="J14680">INDEX(Sheet1!A:X,C14679+1,5)</f>
        <v>3210</v>
      </c>
      <c r="K14680">
        <v>20260821</v>
      </c>
      <c r="L14680">
        <f>L14679+1</f>
        <v>14680</v>
      </c>
    </row>
    <row r="14681" spans="1:12">
      <c r="A14681">
        <f>A14680+1</f>
        <v>14681</v>
      </c>
      <c r="B14681">
        <v>26</v>
      </c>
      <c r="C14681">
        <f t="shared" si="229"/>
        <v>1224</v>
      </c>
      <c r="D14681">
        <f>IF(D14680=12,1,D14680+1)</f>
        <v>5</v>
      </c>
      <c r="G14681">
        <f>G14680+1</f>
        <v>14681</v>
      </c>
      <c r="H14681">
        <v>26</v>
      </c>
      <c r="I14681">
        <v>20210821</v>
      </c>
      <c r="J14681" cm="1">
        <f t="array" ref="J14681">INDEX(Sheet1!A:X,C14680+1,5)</f>
        <v>3210</v>
      </c>
      <c r="K14681">
        <v>20260821</v>
      </c>
      <c r="L14681">
        <f>L14680+1</f>
        <v>14681</v>
      </c>
    </row>
    <row r="14682" spans="1:12">
      <c r="A14682">
        <f>A14681+1</f>
        <v>14682</v>
      </c>
      <c r="B14682">
        <v>26</v>
      </c>
      <c r="C14682">
        <f t="shared" si="229"/>
        <v>1224</v>
      </c>
      <c r="D14682">
        <f>IF(D14681=12,1,D14681+1)</f>
        <v>6</v>
      </c>
      <c r="G14682">
        <f>G14681+1</f>
        <v>14682</v>
      </c>
      <c r="H14682">
        <v>26</v>
      </c>
      <c r="I14682">
        <v>20210821</v>
      </c>
      <c r="J14682" cm="1">
        <f t="array" ref="J14682">INDEX(Sheet1!A:X,C14681+1,5)</f>
        <v>3210</v>
      </c>
      <c r="K14682">
        <v>20260821</v>
      </c>
      <c r="L14682">
        <f>L14681+1</f>
        <v>14682</v>
      </c>
    </row>
    <row r="14683" spans="1:12">
      <c r="A14683">
        <f>A14682+1</f>
        <v>14683</v>
      </c>
      <c r="B14683">
        <v>26</v>
      </c>
      <c r="C14683">
        <f t="shared" si="229"/>
        <v>1224</v>
      </c>
      <c r="D14683">
        <f>IF(D14682=12,1,D14682+1)</f>
        <v>7</v>
      </c>
      <c r="G14683">
        <f>G14682+1</f>
        <v>14683</v>
      </c>
      <c r="H14683">
        <v>26</v>
      </c>
      <c r="I14683">
        <v>20210821</v>
      </c>
      <c r="J14683" cm="1">
        <f t="array" ref="J14683">INDEX(Sheet1!A:X,C14682+1,5)</f>
        <v>3210</v>
      </c>
      <c r="K14683">
        <v>20260821</v>
      </c>
      <c r="L14683">
        <f>L14682+1</f>
        <v>14683</v>
      </c>
    </row>
    <row r="14684" spans="1:12">
      <c r="A14684">
        <f>A14683+1</f>
        <v>14684</v>
      </c>
      <c r="B14684">
        <v>26</v>
      </c>
      <c r="C14684">
        <f t="shared" si="229"/>
        <v>1224</v>
      </c>
      <c r="D14684">
        <f>IF(D14683=12,1,D14683+1)</f>
        <v>8</v>
      </c>
      <c r="G14684">
        <f>G14683+1</f>
        <v>14684</v>
      </c>
      <c r="H14684">
        <v>26</v>
      </c>
      <c r="I14684">
        <v>20210821</v>
      </c>
      <c r="J14684" cm="1">
        <f t="array" ref="J14684">INDEX(Sheet1!A:X,C14683+1,5)</f>
        <v>3210</v>
      </c>
      <c r="K14684">
        <v>20260821</v>
      </c>
      <c r="L14684">
        <f>L14683+1</f>
        <v>14684</v>
      </c>
    </row>
    <row r="14685" spans="1:12">
      <c r="A14685">
        <f>A14684+1</f>
        <v>14685</v>
      </c>
      <c r="B14685">
        <v>26</v>
      </c>
      <c r="C14685">
        <f t="shared" si="229"/>
        <v>1224</v>
      </c>
      <c r="D14685">
        <f>IF(D14684=12,1,D14684+1)</f>
        <v>9</v>
      </c>
      <c r="G14685">
        <f>G14684+1</f>
        <v>14685</v>
      </c>
      <c r="H14685">
        <v>26</v>
      </c>
      <c r="I14685">
        <v>20210821</v>
      </c>
      <c r="J14685" cm="1">
        <f t="array" ref="J14685">INDEX(Sheet1!A:X,C14684+1,5)</f>
        <v>3210</v>
      </c>
      <c r="K14685">
        <v>20260821</v>
      </c>
      <c r="L14685">
        <f>L14684+1</f>
        <v>14685</v>
      </c>
    </row>
    <row r="14686" spans="1:12">
      <c r="A14686">
        <f>A14685+1</f>
        <v>14686</v>
      </c>
      <c r="B14686">
        <v>26</v>
      </c>
      <c r="C14686">
        <f t="shared" si="229"/>
        <v>1224</v>
      </c>
      <c r="D14686">
        <f>IF(D14685=12,1,D14685+1)</f>
        <v>10</v>
      </c>
      <c r="G14686">
        <f>G14685+1</f>
        <v>14686</v>
      </c>
      <c r="H14686">
        <v>26</v>
      </c>
      <c r="I14686">
        <v>20210821</v>
      </c>
      <c r="J14686" cm="1">
        <f t="array" ref="J14686">INDEX(Sheet1!A:X,C14685+1,5)</f>
        <v>3210</v>
      </c>
      <c r="K14686">
        <v>20260821</v>
      </c>
      <c r="L14686">
        <f>L14685+1</f>
        <v>14686</v>
      </c>
    </row>
    <row r="14687" spans="1:12">
      <c r="A14687">
        <f>A14686+1</f>
        <v>14687</v>
      </c>
      <c r="B14687">
        <v>26</v>
      </c>
      <c r="C14687">
        <f t="shared" si="229"/>
        <v>1224</v>
      </c>
      <c r="D14687">
        <f>IF(D14686=12,1,D14686+1)</f>
        <v>11</v>
      </c>
      <c r="G14687">
        <f>G14686+1</f>
        <v>14687</v>
      </c>
      <c r="H14687">
        <v>26</v>
      </c>
      <c r="I14687">
        <v>20210821</v>
      </c>
      <c r="J14687" cm="1">
        <f t="array" ref="J14687">INDEX(Sheet1!A:X,C14686+1,5)</f>
        <v>3210</v>
      </c>
      <c r="K14687">
        <v>20260821</v>
      </c>
      <c r="L14687">
        <f>L14686+1</f>
        <v>14687</v>
      </c>
    </row>
    <row r="14688" spans="1:12">
      <c r="A14688">
        <f>A14687+1</f>
        <v>14688</v>
      </c>
      <c r="B14688">
        <v>26</v>
      </c>
      <c r="C14688">
        <f t="shared" si="229"/>
        <v>1225</v>
      </c>
      <c r="D14688">
        <f>IF(D14687=12,1,D14687+1)</f>
        <v>12</v>
      </c>
      <c r="G14688">
        <f>G14687+1</f>
        <v>14688</v>
      </c>
      <c r="H14688">
        <v>26</v>
      </c>
      <c r="I14688">
        <v>20210821</v>
      </c>
      <c r="J14688" cm="1">
        <f t="array" ref="J14688">INDEX(Sheet1!A:X,C14687+1,5)</f>
        <v>3210</v>
      </c>
      <c r="K14688">
        <v>20260821</v>
      </c>
      <c r="L14688">
        <f>L14687+1</f>
        <v>14688</v>
      </c>
    </row>
    <row r="14689" spans="1:12">
      <c r="A14689">
        <f>A14688+1</f>
        <v>14689</v>
      </c>
      <c r="B14689">
        <v>26</v>
      </c>
      <c r="C14689">
        <f t="shared" si="229"/>
        <v>1225</v>
      </c>
      <c r="D14689">
        <f>IF(D14688=12,1,D14688+1)</f>
        <v>1</v>
      </c>
      <c r="G14689">
        <f>G14688+1</f>
        <v>14689</v>
      </c>
      <c r="H14689">
        <v>26</v>
      </c>
      <c r="I14689">
        <v>20210821</v>
      </c>
      <c r="J14689" cm="1">
        <f t="array" ref="J14689">INDEX(Sheet1!A:X,C14688+1,5)</f>
        <v>1630</v>
      </c>
      <c r="K14689">
        <v>20260821</v>
      </c>
      <c r="L14689">
        <f>L14688+1</f>
        <v>14689</v>
      </c>
    </row>
    <row r="14690" spans="1:12">
      <c r="A14690">
        <f>A14689+1</f>
        <v>14690</v>
      </c>
      <c r="B14690">
        <v>26</v>
      </c>
      <c r="C14690">
        <f t="shared" si="229"/>
        <v>1225</v>
      </c>
      <c r="D14690">
        <f>IF(D14689=12,1,D14689+1)</f>
        <v>2</v>
      </c>
      <c r="G14690">
        <f>G14689+1</f>
        <v>14690</v>
      </c>
      <c r="H14690">
        <v>26</v>
      </c>
      <c r="I14690">
        <v>20210821</v>
      </c>
      <c r="J14690" cm="1">
        <f t="array" ref="J14690">INDEX(Sheet1!A:X,C14689+1,5)</f>
        <v>1630</v>
      </c>
      <c r="K14690">
        <v>20260821</v>
      </c>
      <c r="L14690">
        <f>L14689+1</f>
        <v>14690</v>
      </c>
    </row>
    <row r="14691" spans="1:12">
      <c r="A14691">
        <f>A14690+1</f>
        <v>14691</v>
      </c>
      <c r="B14691">
        <v>26</v>
      </c>
      <c r="C14691">
        <f t="shared" si="229"/>
        <v>1225</v>
      </c>
      <c r="D14691">
        <f>IF(D14690=12,1,D14690+1)</f>
        <v>3</v>
      </c>
      <c r="G14691">
        <f>G14690+1</f>
        <v>14691</v>
      </c>
      <c r="H14691">
        <v>26</v>
      </c>
      <c r="I14691">
        <v>20210821</v>
      </c>
      <c r="J14691" cm="1">
        <f t="array" ref="J14691">INDEX(Sheet1!A:X,C14690+1,5)</f>
        <v>1630</v>
      </c>
      <c r="K14691">
        <v>20260821</v>
      </c>
      <c r="L14691">
        <f>L14690+1</f>
        <v>14691</v>
      </c>
    </row>
    <row r="14692" spans="1:12">
      <c r="A14692">
        <f>A14691+1</f>
        <v>14692</v>
      </c>
      <c r="B14692">
        <v>26</v>
      </c>
      <c r="C14692">
        <f t="shared" si="229"/>
        <v>1225</v>
      </c>
      <c r="D14692">
        <f>IF(D14691=12,1,D14691+1)</f>
        <v>4</v>
      </c>
      <c r="G14692">
        <f>G14691+1</f>
        <v>14692</v>
      </c>
      <c r="H14692">
        <v>26</v>
      </c>
      <c r="I14692">
        <v>20210821</v>
      </c>
      <c r="J14692" cm="1">
        <f t="array" ref="J14692">INDEX(Sheet1!A:X,C14691+1,5)</f>
        <v>1630</v>
      </c>
      <c r="K14692">
        <v>20260821</v>
      </c>
      <c r="L14692">
        <f>L14691+1</f>
        <v>14692</v>
      </c>
    </row>
    <row r="14693" spans="1:12">
      <c r="A14693">
        <f>A14692+1</f>
        <v>14693</v>
      </c>
      <c r="B14693">
        <v>26</v>
      </c>
      <c r="C14693">
        <f t="shared" si="229"/>
        <v>1225</v>
      </c>
      <c r="D14693">
        <f>IF(D14692=12,1,D14692+1)</f>
        <v>5</v>
      </c>
      <c r="G14693">
        <f>G14692+1</f>
        <v>14693</v>
      </c>
      <c r="H14693">
        <v>26</v>
      </c>
      <c r="I14693">
        <v>20210821</v>
      </c>
      <c r="J14693" cm="1">
        <f t="array" ref="J14693">INDEX(Sheet1!A:X,C14692+1,5)</f>
        <v>1630</v>
      </c>
      <c r="K14693">
        <v>20260821</v>
      </c>
      <c r="L14693">
        <f>L14692+1</f>
        <v>14693</v>
      </c>
    </row>
    <row r="14694" spans="1:12">
      <c r="A14694">
        <f>A14693+1</f>
        <v>14694</v>
      </c>
      <c r="B14694">
        <v>26</v>
      </c>
      <c r="C14694">
        <f t="shared" si="229"/>
        <v>1225</v>
      </c>
      <c r="D14694">
        <f>IF(D14693=12,1,D14693+1)</f>
        <v>6</v>
      </c>
      <c r="G14694">
        <f>G14693+1</f>
        <v>14694</v>
      </c>
      <c r="H14694">
        <v>26</v>
      </c>
      <c r="I14694">
        <v>20210821</v>
      </c>
      <c r="J14694" cm="1">
        <f t="array" ref="J14694">INDEX(Sheet1!A:X,C14693+1,5)</f>
        <v>1630</v>
      </c>
      <c r="K14694">
        <v>20260821</v>
      </c>
      <c r="L14694">
        <f>L14693+1</f>
        <v>14694</v>
      </c>
    </row>
    <row r="14695" spans="1:12">
      <c r="A14695">
        <f>A14694+1</f>
        <v>14695</v>
      </c>
      <c r="B14695">
        <v>26</v>
      </c>
      <c r="C14695">
        <f t="shared" si="229"/>
        <v>1225</v>
      </c>
      <c r="D14695">
        <f>IF(D14694=12,1,D14694+1)</f>
        <v>7</v>
      </c>
      <c r="G14695">
        <f>G14694+1</f>
        <v>14695</v>
      </c>
      <c r="H14695">
        <v>26</v>
      </c>
      <c r="I14695">
        <v>20210821</v>
      </c>
      <c r="J14695" cm="1">
        <f t="array" ref="J14695">INDEX(Sheet1!A:X,C14694+1,5)</f>
        <v>1630</v>
      </c>
      <c r="K14695">
        <v>20260821</v>
      </c>
      <c r="L14695">
        <f>L14694+1</f>
        <v>14695</v>
      </c>
    </row>
    <row r="14696" spans="1:12">
      <c r="A14696">
        <f>A14695+1</f>
        <v>14696</v>
      </c>
      <c r="B14696">
        <v>26</v>
      </c>
      <c r="C14696">
        <f t="shared" si="229"/>
        <v>1225</v>
      </c>
      <c r="D14696">
        <f>IF(D14695=12,1,D14695+1)</f>
        <v>8</v>
      </c>
      <c r="G14696">
        <f>G14695+1</f>
        <v>14696</v>
      </c>
      <c r="H14696">
        <v>26</v>
      </c>
      <c r="I14696">
        <v>20210821</v>
      </c>
      <c r="J14696" cm="1">
        <f t="array" ref="J14696">INDEX(Sheet1!A:X,C14695+1,5)</f>
        <v>1630</v>
      </c>
      <c r="K14696">
        <v>20260821</v>
      </c>
      <c r="L14696">
        <f>L14695+1</f>
        <v>14696</v>
      </c>
    </row>
    <row r="14697" spans="1:12">
      <c r="A14697">
        <f>A14696+1</f>
        <v>14697</v>
      </c>
      <c r="B14697">
        <v>26</v>
      </c>
      <c r="C14697">
        <f t="shared" si="229"/>
        <v>1225</v>
      </c>
      <c r="D14697">
        <f>IF(D14696=12,1,D14696+1)</f>
        <v>9</v>
      </c>
      <c r="G14697">
        <f>G14696+1</f>
        <v>14697</v>
      </c>
      <c r="H14697">
        <v>26</v>
      </c>
      <c r="I14697">
        <v>20210821</v>
      </c>
      <c r="J14697" cm="1">
        <f t="array" ref="J14697">INDEX(Sheet1!A:X,C14696+1,5)</f>
        <v>1630</v>
      </c>
      <c r="K14697">
        <v>20260821</v>
      </c>
      <c r="L14697">
        <f>L14696+1</f>
        <v>14697</v>
      </c>
    </row>
    <row r="14698" spans="1:12">
      <c r="A14698">
        <f>A14697+1</f>
        <v>14698</v>
      </c>
      <c r="B14698">
        <v>26</v>
      </c>
      <c r="C14698">
        <f t="shared" si="229"/>
        <v>1225</v>
      </c>
      <c r="D14698">
        <f>IF(D14697=12,1,D14697+1)</f>
        <v>10</v>
      </c>
      <c r="G14698">
        <f>G14697+1</f>
        <v>14698</v>
      </c>
      <c r="H14698">
        <v>26</v>
      </c>
      <c r="I14698">
        <v>20210821</v>
      </c>
      <c r="J14698" cm="1">
        <f t="array" ref="J14698">INDEX(Sheet1!A:X,C14697+1,5)</f>
        <v>1630</v>
      </c>
      <c r="K14698">
        <v>20260821</v>
      </c>
      <c r="L14698">
        <f>L14697+1</f>
        <v>14698</v>
      </c>
    </row>
    <row r="14699" spans="1:12">
      <c r="A14699">
        <f>A14698+1</f>
        <v>14699</v>
      </c>
      <c r="B14699">
        <v>26</v>
      </c>
      <c r="C14699">
        <f t="shared" si="229"/>
        <v>1225</v>
      </c>
      <c r="D14699">
        <f>IF(D14698=12,1,D14698+1)</f>
        <v>11</v>
      </c>
      <c r="G14699">
        <f>G14698+1</f>
        <v>14699</v>
      </c>
      <c r="H14699">
        <v>26</v>
      </c>
      <c r="I14699">
        <v>20210821</v>
      </c>
      <c r="J14699" cm="1">
        <f t="array" ref="J14699">INDEX(Sheet1!A:X,C14698+1,5)</f>
        <v>1630</v>
      </c>
      <c r="K14699">
        <v>20260821</v>
      </c>
      <c r="L14699">
        <f>L14698+1</f>
        <v>14699</v>
      </c>
    </row>
    <row r="14700" spans="1:12">
      <c r="A14700">
        <f>A14699+1</f>
        <v>14700</v>
      </c>
      <c r="B14700">
        <v>26</v>
      </c>
      <c r="C14700">
        <f t="shared" si="229"/>
        <v>1226</v>
      </c>
      <c r="D14700">
        <f>IF(D14699=12,1,D14699+1)</f>
        <v>12</v>
      </c>
      <c r="G14700">
        <f>G14699+1</f>
        <v>14700</v>
      </c>
      <c r="H14700">
        <v>26</v>
      </c>
      <c r="I14700">
        <v>20210821</v>
      </c>
      <c r="J14700" cm="1">
        <f t="array" ref="J14700">INDEX(Sheet1!A:X,C14699+1,5)</f>
        <v>1630</v>
      </c>
      <c r="K14700">
        <v>20260821</v>
      </c>
      <c r="L14700">
        <f>L14699+1</f>
        <v>14700</v>
      </c>
    </row>
    <row r="14701" spans="1:12">
      <c r="A14701">
        <f>A14700+1</f>
        <v>14701</v>
      </c>
      <c r="B14701">
        <v>26</v>
      </c>
      <c r="C14701">
        <f t="shared" si="229"/>
        <v>1226</v>
      </c>
      <c r="D14701">
        <f>IF(D14700=12,1,D14700+1)</f>
        <v>1</v>
      </c>
      <c r="G14701">
        <f>G14700+1</f>
        <v>14701</v>
      </c>
      <c r="H14701">
        <v>26</v>
      </c>
      <c r="I14701">
        <v>20210821</v>
      </c>
      <c r="J14701" cm="1">
        <f t="array" ref="J14701">INDEX(Sheet1!A:X,C14700+1,5)</f>
        <v>1005.8</v>
      </c>
      <c r="K14701">
        <v>20260821</v>
      </c>
      <c r="L14701">
        <f>L14700+1</f>
        <v>14701</v>
      </c>
    </row>
    <row r="14702" spans="1:12">
      <c r="A14702">
        <f>A14701+1</f>
        <v>14702</v>
      </c>
      <c r="B14702">
        <v>26</v>
      </c>
      <c r="C14702">
        <f t="shared" si="229"/>
        <v>1226</v>
      </c>
      <c r="D14702">
        <f>IF(D14701=12,1,D14701+1)</f>
        <v>2</v>
      </c>
      <c r="G14702">
        <f>G14701+1</f>
        <v>14702</v>
      </c>
      <c r="H14702">
        <v>26</v>
      </c>
      <c r="I14702">
        <v>20210821</v>
      </c>
      <c r="J14702" cm="1">
        <f t="array" ref="J14702">INDEX(Sheet1!A:X,C14701+1,5)</f>
        <v>1005.8</v>
      </c>
      <c r="K14702">
        <v>20260821</v>
      </c>
      <c r="L14702">
        <f>L14701+1</f>
        <v>14702</v>
      </c>
    </row>
    <row r="14703" spans="1:12">
      <c r="A14703">
        <f>A14702+1</f>
        <v>14703</v>
      </c>
      <c r="B14703">
        <v>26</v>
      </c>
      <c r="C14703">
        <f t="shared" si="229"/>
        <v>1226</v>
      </c>
      <c r="D14703">
        <f>IF(D14702=12,1,D14702+1)</f>
        <v>3</v>
      </c>
      <c r="G14703">
        <f>G14702+1</f>
        <v>14703</v>
      </c>
      <c r="H14703">
        <v>26</v>
      </c>
      <c r="I14703">
        <v>20210821</v>
      </c>
      <c r="J14703" cm="1">
        <f t="array" ref="J14703">INDEX(Sheet1!A:X,C14702+1,5)</f>
        <v>1005.8</v>
      </c>
      <c r="K14703">
        <v>20260821</v>
      </c>
      <c r="L14703">
        <f>L14702+1</f>
        <v>14703</v>
      </c>
    </row>
    <row r="14704" spans="1:12">
      <c r="A14704">
        <f>A14703+1</f>
        <v>14704</v>
      </c>
      <c r="B14704">
        <v>26</v>
      </c>
      <c r="C14704">
        <f t="shared" si="229"/>
        <v>1226</v>
      </c>
      <c r="D14704">
        <f>IF(D14703=12,1,D14703+1)</f>
        <v>4</v>
      </c>
      <c r="G14704">
        <f>G14703+1</f>
        <v>14704</v>
      </c>
      <c r="H14704">
        <v>26</v>
      </c>
      <c r="I14704">
        <v>20210821</v>
      </c>
      <c r="J14704" cm="1">
        <f t="array" ref="J14704">INDEX(Sheet1!A:X,C14703+1,5)</f>
        <v>1005.8</v>
      </c>
      <c r="K14704">
        <v>20260821</v>
      </c>
      <c r="L14704">
        <f>L14703+1</f>
        <v>14704</v>
      </c>
    </row>
    <row r="14705" spans="1:12">
      <c r="A14705">
        <f>A14704+1</f>
        <v>14705</v>
      </c>
      <c r="B14705">
        <v>26</v>
      </c>
      <c r="C14705">
        <f t="shared" si="229"/>
        <v>1226</v>
      </c>
      <c r="D14705">
        <f>IF(D14704=12,1,D14704+1)</f>
        <v>5</v>
      </c>
      <c r="G14705">
        <f>G14704+1</f>
        <v>14705</v>
      </c>
      <c r="H14705">
        <v>26</v>
      </c>
      <c r="I14705">
        <v>20210821</v>
      </c>
      <c r="J14705" cm="1">
        <f t="array" ref="J14705">INDEX(Sheet1!A:X,C14704+1,5)</f>
        <v>1005.8</v>
      </c>
      <c r="K14705">
        <v>20260821</v>
      </c>
      <c r="L14705">
        <f>L14704+1</f>
        <v>14705</v>
      </c>
    </row>
    <row r="14706" spans="1:12">
      <c r="A14706">
        <f>A14705+1</f>
        <v>14706</v>
      </c>
      <c r="B14706">
        <v>26</v>
      </c>
      <c r="C14706">
        <f t="shared" si="229"/>
        <v>1226</v>
      </c>
      <c r="D14706">
        <f>IF(D14705=12,1,D14705+1)</f>
        <v>6</v>
      </c>
      <c r="G14706">
        <f>G14705+1</f>
        <v>14706</v>
      </c>
      <c r="H14706">
        <v>26</v>
      </c>
      <c r="I14706">
        <v>20210821</v>
      </c>
      <c r="J14706" cm="1">
        <f t="array" ref="J14706">INDEX(Sheet1!A:X,C14705+1,5)</f>
        <v>1005.8</v>
      </c>
      <c r="K14706">
        <v>20260821</v>
      </c>
      <c r="L14706">
        <f>L14705+1</f>
        <v>14706</v>
      </c>
    </row>
    <row r="14707" spans="1:12">
      <c r="A14707">
        <f>A14706+1</f>
        <v>14707</v>
      </c>
      <c r="B14707">
        <v>26</v>
      </c>
      <c r="C14707">
        <f t="shared" si="229"/>
        <v>1226</v>
      </c>
      <c r="D14707">
        <f>IF(D14706=12,1,D14706+1)</f>
        <v>7</v>
      </c>
      <c r="G14707">
        <f>G14706+1</f>
        <v>14707</v>
      </c>
      <c r="H14707">
        <v>26</v>
      </c>
      <c r="I14707">
        <v>20210821</v>
      </c>
      <c r="J14707" cm="1">
        <f t="array" ref="J14707">INDEX(Sheet1!A:X,C14706+1,5)</f>
        <v>1005.8</v>
      </c>
      <c r="K14707">
        <v>20260821</v>
      </c>
      <c r="L14707">
        <f>L14706+1</f>
        <v>14707</v>
      </c>
    </row>
    <row r="14708" spans="1:12">
      <c r="A14708">
        <f>A14707+1</f>
        <v>14708</v>
      </c>
      <c r="B14708">
        <v>26</v>
      </c>
      <c r="C14708">
        <f t="shared" si="229"/>
        <v>1226</v>
      </c>
      <c r="D14708">
        <f>IF(D14707=12,1,D14707+1)</f>
        <v>8</v>
      </c>
      <c r="G14708">
        <f>G14707+1</f>
        <v>14708</v>
      </c>
      <c r="H14708">
        <v>26</v>
      </c>
      <c r="I14708">
        <v>20210821</v>
      </c>
      <c r="J14708" cm="1">
        <f t="array" ref="J14708">INDEX(Sheet1!A:X,C14707+1,5)</f>
        <v>1005.8</v>
      </c>
      <c r="K14708">
        <v>20260821</v>
      </c>
      <c r="L14708">
        <f>L14707+1</f>
        <v>14708</v>
      </c>
    </row>
    <row r="14709" spans="1:12">
      <c r="A14709">
        <f>A14708+1</f>
        <v>14709</v>
      </c>
      <c r="B14709">
        <v>26</v>
      </c>
      <c r="C14709">
        <f t="shared" si="229"/>
        <v>1226</v>
      </c>
      <c r="D14709">
        <f>IF(D14708=12,1,D14708+1)</f>
        <v>9</v>
      </c>
      <c r="G14709">
        <f>G14708+1</f>
        <v>14709</v>
      </c>
      <c r="H14709">
        <v>26</v>
      </c>
      <c r="I14709">
        <v>20210821</v>
      </c>
      <c r="J14709" cm="1">
        <f t="array" ref="J14709">INDEX(Sheet1!A:X,C14708+1,5)</f>
        <v>1005.8</v>
      </c>
      <c r="K14709">
        <v>20260821</v>
      </c>
      <c r="L14709">
        <f>L14708+1</f>
        <v>14709</v>
      </c>
    </row>
    <row r="14710" spans="1:12">
      <c r="A14710">
        <f>A14709+1</f>
        <v>14710</v>
      </c>
      <c r="B14710">
        <v>26</v>
      </c>
      <c r="C14710">
        <f t="shared" si="229"/>
        <v>1226</v>
      </c>
      <c r="D14710">
        <f>IF(D14709=12,1,D14709+1)</f>
        <v>10</v>
      </c>
      <c r="G14710">
        <f>G14709+1</f>
        <v>14710</v>
      </c>
      <c r="H14710">
        <v>26</v>
      </c>
      <c r="I14710">
        <v>20210821</v>
      </c>
      <c r="J14710" cm="1">
        <f t="array" ref="J14710">INDEX(Sheet1!A:X,C14709+1,5)</f>
        <v>1005.8</v>
      </c>
      <c r="K14710">
        <v>20260821</v>
      </c>
      <c r="L14710">
        <f>L14709+1</f>
        <v>14710</v>
      </c>
    </row>
    <row r="14711" spans="1:12">
      <c r="A14711">
        <f>A14710+1</f>
        <v>14711</v>
      </c>
      <c r="B14711">
        <v>26</v>
      </c>
      <c r="C14711">
        <f t="shared" si="229"/>
        <v>1226</v>
      </c>
      <c r="D14711">
        <f>IF(D14710=12,1,D14710+1)</f>
        <v>11</v>
      </c>
      <c r="G14711">
        <f>G14710+1</f>
        <v>14711</v>
      </c>
      <c r="H14711">
        <v>26</v>
      </c>
      <c r="I14711">
        <v>20210821</v>
      </c>
      <c r="J14711" cm="1">
        <f t="array" ref="J14711">INDEX(Sheet1!A:X,C14710+1,5)</f>
        <v>1005.8</v>
      </c>
      <c r="K14711">
        <v>20260821</v>
      </c>
      <c r="L14711">
        <f>L14710+1</f>
        <v>14711</v>
      </c>
    </row>
    <row r="14712" spans="1:12">
      <c r="A14712">
        <f>A14711+1</f>
        <v>14712</v>
      </c>
      <c r="B14712">
        <v>26</v>
      </c>
      <c r="C14712">
        <f t="shared" si="229"/>
        <v>1227</v>
      </c>
      <c r="D14712">
        <f>IF(D14711=12,1,D14711+1)</f>
        <v>12</v>
      </c>
      <c r="G14712">
        <f>G14711+1</f>
        <v>14712</v>
      </c>
      <c r="H14712">
        <v>26</v>
      </c>
      <c r="I14712">
        <v>20210821</v>
      </c>
      <c r="J14712" cm="1">
        <f t="array" ref="J14712">INDEX(Sheet1!A:X,C14711+1,5)</f>
        <v>1005.8</v>
      </c>
      <c r="K14712">
        <v>20260821</v>
      </c>
      <c r="L14712">
        <f>L14711+1</f>
        <v>14712</v>
      </c>
    </row>
    <row r="14713" spans="1:12">
      <c r="A14713">
        <f>A14712+1</f>
        <v>14713</v>
      </c>
      <c r="B14713">
        <v>26</v>
      </c>
      <c r="C14713">
        <f t="shared" si="229"/>
        <v>1227</v>
      </c>
      <c r="D14713">
        <f>IF(D14712=12,1,D14712+1)</f>
        <v>1</v>
      </c>
      <c r="G14713">
        <f>G14712+1</f>
        <v>14713</v>
      </c>
      <c r="H14713">
        <v>26</v>
      </c>
      <c r="I14713">
        <v>20210821</v>
      </c>
      <c r="J14713" cm="1">
        <f t="array" ref="J14713">INDEX(Sheet1!A:X,C14712+1,5)</f>
        <v>1005.8</v>
      </c>
      <c r="K14713">
        <v>20260821</v>
      </c>
      <c r="L14713">
        <f>L14712+1</f>
        <v>14713</v>
      </c>
    </row>
    <row r="14714" spans="1:12">
      <c r="A14714">
        <f>A14713+1</f>
        <v>14714</v>
      </c>
      <c r="B14714">
        <v>26</v>
      </c>
      <c r="C14714">
        <f t="shared" si="229"/>
        <v>1227</v>
      </c>
      <c r="D14714">
        <f>IF(D14713=12,1,D14713+1)</f>
        <v>2</v>
      </c>
      <c r="G14714">
        <f>G14713+1</f>
        <v>14714</v>
      </c>
      <c r="H14714">
        <v>26</v>
      </c>
      <c r="I14714">
        <v>20210821</v>
      </c>
      <c r="J14714" cm="1">
        <f t="array" ref="J14714">INDEX(Sheet1!A:X,C14713+1,5)</f>
        <v>1005.8</v>
      </c>
      <c r="K14714">
        <v>20260821</v>
      </c>
      <c r="L14714">
        <f>L14713+1</f>
        <v>14714</v>
      </c>
    </row>
    <row r="14715" spans="1:12">
      <c r="A14715">
        <f>A14714+1</f>
        <v>14715</v>
      </c>
      <c r="B14715">
        <v>26</v>
      </c>
      <c r="C14715">
        <f t="shared" si="229"/>
        <v>1227</v>
      </c>
      <c r="D14715">
        <f>IF(D14714=12,1,D14714+1)</f>
        <v>3</v>
      </c>
      <c r="G14715">
        <f>G14714+1</f>
        <v>14715</v>
      </c>
      <c r="H14715">
        <v>26</v>
      </c>
      <c r="I14715">
        <v>20210821</v>
      </c>
      <c r="J14715" cm="1">
        <f t="array" ref="J14715">INDEX(Sheet1!A:X,C14714+1,5)</f>
        <v>1005.8</v>
      </c>
      <c r="K14715">
        <v>20260821</v>
      </c>
      <c r="L14715">
        <f>L14714+1</f>
        <v>14715</v>
      </c>
    </row>
    <row r="14716" spans="1:12">
      <c r="A14716">
        <f>A14715+1</f>
        <v>14716</v>
      </c>
      <c r="B14716">
        <v>26</v>
      </c>
      <c r="C14716">
        <f t="shared" si="229"/>
        <v>1227</v>
      </c>
      <c r="D14716">
        <f>IF(D14715=12,1,D14715+1)</f>
        <v>4</v>
      </c>
      <c r="G14716">
        <f>G14715+1</f>
        <v>14716</v>
      </c>
      <c r="H14716">
        <v>26</v>
      </c>
      <c r="I14716">
        <v>20210821</v>
      </c>
      <c r="J14716" cm="1">
        <f t="array" ref="J14716">INDEX(Sheet1!A:X,C14715+1,5)</f>
        <v>1005.8</v>
      </c>
      <c r="K14716">
        <v>20260821</v>
      </c>
      <c r="L14716">
        <f>L14715+1</f>
        <v>14716</v>
      </c>
    </row>
    <row r="14717" spans="1:12">
      <c r="A14717">
        <f>A14716+1</f>
        <v>14717</v>
      </c>
      <c r="B14717">
        <v>26</v>
      </c>
      <c r="C14717">
        <f t="shared" si="229"/>
        <v>1227</v>
      </c>
      <c r="D14717">
        <f>IF(D14716=12,1,D14716+1)</f>
        <v>5</v>
      </c>
      <c r="G14717">
        <f>G14716+1</f>
        <v>14717</v>
      </c>
      <c r="H14717">
        <v>26</v>
      </c>
      <c r="I14717">
        <v>20210821</v>
      </c>
      <c r="J14717" cm="1">
        <f t="array" ref="J14717">INDEX(Sheet1!A:X,C14716+1,5)</f>
        <v>1005.8</v>
      </c>
      <c r="K14717">
        <v>20260821</v>
      </c>
      <c r="L14717">
        <f>L14716+1</f>
        <v>14717</v>
      </c>
    </row>
    <row r="14718" spans="1:12">
      <c r="A14718">
        <f>A14717+1</f>
        <v>14718</v>
      </c>
      <c r="B14718">
        <v>26</v>
      </c>
      <c r="C14718">
        <f t="shared" si="229"/>
        <v>1227</v>
      </c>
      <c r="D14718">
        <f>IF(D14717=12,1,D14717+1)</f>
        <v>6</v>
      </c>
      <c r="G14718">
        <f>G14717+1</f>
        <v>14718</v>
      </c>
      <c r="H14718">
        <v>26</v>
      </c>
      <c r="I14718">
        <v>20210821</v>
      </c>
      <c r="J14718" cm="1">
        <f t="array" ref="J14718">INDEX(Sheet1!A:X,C14717+1,5)</f>
        <v>1005.8</v>
      </c>
      <c r="K14718">
        <v>20260821</v>
      </c>
      <c r="L14718">
        <f>L14717+1</f>
        <v>14718</v>
      </c>
    </row>
    <row r="14719" spans="1:12">
      <c r="A14719">
        <f>A14718+1</f>
        <v>14719</v>
      </c>
      <c r="B14719">
        <v>26</v>
      </c>
      <c r="C14719">
        <f t="shared" si="229"/>
        <v>1227</v>
      </c>
      <c r="D14719">
        <f>IF(D14718=12,1,D14718+1)</f>
        <v>7</v>
      </c>
      <c r="G14719">
        <f>G14718+1</f>
        <v>14719</v>
      </c>
      <c r="H14719">
        <v>26</v>
      </c>
      <c r="I14719">
        <v>20210821</v>
      </c>
      <c r="J14719" cm="1">
        <f t="array" ref="J14719">INDEX(Sheet1!A:X,C14718+1,5)</f>
        <v>1005.8</v>
      </c>
      <c r="K14719">
        <v>20260821</v>
      </c>
      <c r="L14719">
        <f>L14718+1</f>
        <v>14719</v>
      </c>
    </row>
    <row r="14720" spans="1:12">
      <c r="A14720">
        <f>A14719+1</f>
        <v>14720</v>
      </c>
      <c r="B14720">
        <v>26</v>
      </c>
      <c r="C14720">
        <f t="shared" si="229"/>
        <v>1227</v>
      </c>
      <c r="D14720">
        <f>IF(D14719=12,1,D14719+1)</f>
        <v>8</v>
      </c>
      <c r="G14720">
        <f>G14719+1</f>
        <v>14720</v>
      </c>
      <c r="H14720">
        <v>26</v>
      </c>
      <c r="I14720">
        <v>20210821</v>
      </c>
      <c r="J14720" cm="1">
        <f t="array" ref="J14720">INDEX(Sheet1!A:X,C14719+1,5)</f>
        <v>1005.8</v>
      </c>
      <c r="K14720">
        <v>20260821</v>
      </c>
      <c r="L14720">
        <f>L14719+1</f>
        <v>14720</v>
      </c>
    </row>
    <row r="14721" spans="1:12">
      <c r="A14721">
        <f>A14720+1</f>
        <v>14721</v>
      </c>
      <c r="B14721">
        <v>26</v>
      </c>
      <c r="C14721">
        <f t="shared" ref="C14721:C14784" si="230">ROUNDDOWN(ROW()/12,0)+1</f>
        <v>1227</v>
      </c>
      <c r="D14721">
        <f>IF(D14720=12,1,D14720+1)</f>
        <v>9</v>
      </c>
      <c r="G14721">
        <f>G14720+1</f>
        <v>14721</v>
      </c>
      <c r="H14721">
        <v>26</v>
      </c>
      <c r="I14721">
        <v>20210821</v>
      </c>
      <c r="J14721" cm="1">
        <f t="array" ref="J14721">INDEX(Sheet1!A:X,C14720+1,5)</f>
        <v>1005.8</v>
      </c>
      <c r="K14721">
        <v>20260821</v>
      </c>
      <c r="L14721">
        <f>L14720+1</f>
        <v>14721</v>
      </c>
    </row>
    <row r="14722" spans="1:12">
      <c r="A14722">
        <f>A14721+1</f>
        <v>14722</v>
      </c>
      <c r="B14722">
        <v>26</v>
      </c>
      <c r="C14722">
        <f t="shared" si="230"/>
        <v>1227</v>
      </c>
      <c r="D14722">
        <f>IF(D14721=12,1,D14721+1)</f>
        <v>10</v>
      </c>
      <c r="G14722">
        <f>G14721+1</f>
        <v>14722</v>
      </c>
      <c r="H14722">
        <v>26</v>
      </c>
      <c r="I14722">
        <v>20210821</v>
      </c>
      <c r="J14722" cm="1">
        <f t="array" ref="J14722">INDEX(Sheet1!A:X,C14721+1,5)</f>
        <v>1005.8</v>
      </c>
      <c r="K14722">
        <v>20260821</v>
      </c>
      <c r="L14722">
        <f>L14721+1</f>
        <v>14722</v>
      </c>
    </row>
    <row r="14723" spans="1:12">
      <c r="A14723">
        <f>A14722+1</f>
        <v>14723</v>
      </c>
      <c r="B14723">
        <v>26</v>
      </c>
      <c r="C14723">
        <f t="shared" si="230"/>
        <v>1227</v>
      </c>
      <c r="D14723">
        <f>IF(D14722=12,1,D14722+1)</f>
        <v>11</v>
      </c>
      <c r="G14723">
        <f>G14722+1</f>
        <v>14723</v>
      </c>
      <c r="H14723">
        <v>26</v>
      </c>
      <c r="I14723">
        <v>20210821</v>
      </c>
      <c r="J14723" cm="1">
        <f t="array" ref="J14723">INDEX(Sheet1!A:X,C14722+1,5)</f>
        <v>1005.8</v>
      </c>
      <c r="K14723">
        <v>20260821</v>
      </c>
      <c r="L14723">
        <f>L14722+1</f>
        <v>14723</v>
      </c>
    </row>
    <row r="14724" spans="1:12">
      <c r="A14724">
        <f>A14723+1</f>
        <v>14724</v>
      </c>
      <c r="B14724">
        <v>26</v>
      </c>
      <c r="C14724">
        <f t="shared" si="230"/>
        <v>1228</v>
      </c>
      <c r="D14724">
        <f>IF(D14723=12,1,D14723+1)</f>
        <v>12</v>
      </c>
      <c r="G14724">
        <f>G14723+1</f>
        <v>14724</v>
      </c>
      <c r="H14724">
        <v>26</v>
      </c>
      <c r="I14724">
        <v>20210821</v>
      </c>
      <c r="J14724" cm="1">
        <f t="array" ref="J14724">INDEX(Sheet1!A:X,C14723+1,5)</f>
        <v>1005.8</v>
      </c>
      <c r="K14724">
        <v>20260821</v>
      </c>
      <c r="L14724">
        <f>L14723+1</f>
        <v>14724</v>
      </c>
    </row>
    <row r="14725" spans="1:12">
      <c r="A14725">
        <f>A14724+1</f>
        <v>14725</v>
      </c>
      <c r="B14725">
        <v>26</v>
      </c>
      <c r="C14725">
        <f t="shared" si="230"/>
        <v>1228</v>
      </c>
      <c r="D14725">
        <f>IF(D14724=12,1,D14724+1)</f>
        <v>1</v>
      </c>
      <c r="G14725">
        <f>G14724+1</f>
        <v>14725</v>
      </c>
      <c r="H14725">
        <v>26</v>
      </c>
      <c r="I14725">
        <v>20210821</v>
      </c>
      <c r="J14725" cm="1">
        <f t="array" ref="J14725">INDEX(Sheet1!A:X,C14724+1,5)</f>
        <v>1005.8</v>
      </c>
      <c r="K14725">
        <v>20260821</v>
      </c>
      <c r="L14725">
        <f>L14724+1</f>
        <v>14725</v>
      </c>
    </row>
    <row r="14726" spans="1:12">
      <c r="A14726">
        <f>A14725+1</f>
        <v>14726</v>
      </c>
      <c r="B14726">
        <v>26</v>
      </c>
      <c r="C14726">
        <f t="shared" si="230"/>
        <v>1228</v>
      </c>
      <c r="D14726">
        <f>IF(D14725=12,1,D14725+1)</f>
        <v>2</v>
      </c>
      <c r="G14726">
        <f>G14725+1</f>
        <v>14726</v>
      </c>
      <c r="H14726">
        <v>26</v>
      </c>
      <c r="I14726">
        <v>20210821</v>
      </c>
      <c r="J14726" cm="1">
        <f t="array" ref="J14726">INDEX(Sheet1!A:X,C14725+1,5)</f>
        <v>1005.8</v>
      </c>
      <c r="K14726">
        <v>20260821</v>
      </c>
      <c r="L14726">
        <f>L14725+1</f>
        <v>14726</v>
      </c>
    </row>
    <row r="14727" spans="1:12">
      <c r="A14727">
        <f>A14726+1</f>
        <v>14727</v>
      </c>
      <c r="B14727">
        <v>26</v>
      </c>
      <c r="C14727">
        <f t="shared" si="230"/>
        <v>1228</v>
      </c>
      <c r="D14727">
        <f>IF(D14726=12,1,D14726+1)</f>
        <v>3</v>
      </c>
      <c r="G14727">
        <f>G14726+1</f>
        <v>14727</v>
      </c>
      <c r="H14727">
        <v>26</v>
      </c>
      <c r="I14727">
        <v>20210821</v>
      </c>
      <c r="J14727" cm="1">
        <f t="array" ref="J14727">INDEX(Sheet1!A:X,C14726+1,5)</f>
        <v>1005.8</v>
      </c>
      <c r="K14727">
        <v>20260821</v>
      </c>
      <c r="L14727">
        <f>L14726+1</f>
        <v>14727</v>
      </c>
    </row>
    <row r="14728" spans="1:12">
      <c r="A14728">
        <f>A14727+1</f>
        <v>14728</v>
      </c>
      <c r="B14728">
        <v>26</v>
      </c>
      <c r="C14728">
        <f t="shared" si="230"/>
        <v>1228</v>
      </c>
      <c r="D14728">
        <f>IF(D14727=12,1,D14727+1)</f>
        <v>4</v>
      </c>
      <c r="G14728">
        <f>G14727+1</f>
        <v>14728</v>
      </c>
      <c r="H14728">
        <v>26</v>
      </c>
      <c r="I14728">
        <v>20210821</v>
      </c>
      <c r="J14728" cm="1">
        <f t="array" ref="J14728">INDEX(Sheet1!A:X,C14727+1,5)</f>
        <v>1005.8</v>
      </c>
      <c r="K14728">
        <v>20260821</v>
      </c>
      <c r="L14728">
        <f>L14727+1</f>
        <v>14728</v>
      </c>
    </row>
    <row r="14729" spans="1:12">
      <c r="A14729">
        <f>A14728+1</f>
        <v>14729</v>
      </c>
      <c r="B14729">
        <v>26</v>
      </c>
      <c r="C14729">
        <f t="shared" si="230"/>
        <v>1228</v>
      </c>
      <c r="D14729">
        <f>IF(D14728=12,1,D14728+1)</f>
        <v>5</v>
      </c>
      <c r="G14729">
        <f>G14728+1</f>
        <v>14729</v>
      </c>
      <c r="H14729">
        <v>26</v>
      </c>
      <c r="I14729">
        <v>20210821</v>
      </c>
      <c r="J14729" cm="1">
        <f t="array" ref="J14729">INDEX(Sheet1!A:X,C14728+1,5)</f>
        <v>1005.8</v>
      </c>
      <c r="K14729">
        <v>20260821</v>
      </c>
      <c r="L14729">
        <f>L14728+1</f>
        <v>14729</v>
      </c>
    </row>
    <row r="14730" spans="1:12">
      <c r="A14730">
        <f>A14729+1</f>
        <v>14730</v>
      </c>
      <c r="B14730">
        <v>26</v>
      </c>
      <c r="C14730">
        <f t="shared" si="230"/>
        <v>1228</v>
      </c>
      <c r="D14730">
        <f>IF(D14729=12,1,D14729+1)</f>
        <v>6</v>
      </c>
      <c r="G14730">
        <f>G14729+1</f>
        <v>14730</v>
      </c>
      <c r="H14730">
        <v>26</v>
      </c>
      <c r="I14730">
        <v>20210821</v>
      </c>
      <c r="J14730" cm="1">
        <f t="array" ref="J14730">INDEX(Sheet1!A:X,C14729+1,5)</f>
        <v>1005.8</v>
      </c>
      <c r="K14730">
        <v>20260821</v>
      </c>
      <c r="L14730">
        <f>L14729+1</f>
        <v>14730</v>
      </c>
    </row>
    <row r="14731" spans="1:12">
      <c r="A14731">
        <f>A14730+1</f>
        <v>14731</v>
      </c>
      <c r="B14731">
        <v>26</v>
      </c>
      <c r="C14731">
        <f t="shared" si="230"/>
        <v>1228</v>
      </c>
      <c r="D14731">
        <f>IF(D14730=12,1,D14730+1)</f>
        <v>7</v>
      </c>
      <c r="G14731">
        <f>G14730+1</f>
        <v>14731</v>
      </c>
      <c r="H14731">
        <v>26</v>
      </c>
      <c r="I14731">
        <v>20210821</v>
      </c>
      <c r="J14731" cm="1">
        <f t="array" ref="J14731">INDEX(Sheet1!A:X,C14730+1,5)</f>
        <v>1005.8</v>
      </c>
      <c r="K14731">
        <v>20260821</v>
      </c>
      <c r="L14731">
        <f>L14730+1</f>
        <v>14731</v>
      </c>
    </row>
    <row r="14732" spans="1:12">
      <c r="A14732">
        <f>A14731+1</f>
        <v>14732</v>
      </c>
      <c r="B14732">
        <v>26</v>
      </c>
      <c r="C14732">
        <f t="shared" si="230"/>
        <v>1228</v>
      </c>
      <c r="D14732">
        <f>IF(D14731=12,1,D14731+1)</f>
        <v>8</v>
      </c>
      <c r="G14732">
        <f>G14731+1</f>
        <v>14732</v>
      </c>
      <c r="H14732">
        <v>26</v>
      </c>
      <c r="I14732">
        <v>20210821</v>
      </c>
      <c r="J14732" cm="1">
        <f t="array" ref="J14732">INDEX(Sheet1!A:X,C14731+1,5)</f>
        <v>1005.8</v>
      </c>
      <c r="K14732">
        <v>20260821</v>
      </c>
      <c r="L14732">
        <f>L14731+1</f>
        <v>14732</v>
      </c>
    </row>
    <row r="14733" spans="1:12">
      <c r="A14733">
        <f>A14732+1</f>
        <v>14733</v>
      </c>
      <c r="B14733">
        <v>26</v>
      </c>
      <c r="C14733">
        <f t="shared" si="230"/>
        <v>1228</v>
      </c>
      <c r="D14733">
        <f>IF(D14732=12,1,D14732+1)</f>
        <v>9</v>
      </c>
      <c r="G14733">
        <f>G14732+1</f>
        <v>14733</v>
      </c>
      <c r="H14733">
        <v>26</v>
      </c>
      <c r="I14733">
        <v>20210821</v>
      </c>
      <c r="J14733" cm="1">
        <f t="array" ref="J14733">INDEX(Sheet1!A:X,C14732+1,5)</f>
        <v>1005.8</v>
      </c>
      <c r="K14733">
        <v>20260821</v>
      </c>
      <c r="L14733">
        <f>L14732+1</f>
        <v>14733</v>
      </c>
    </row>
    <row r="14734" spans="1:12">
      <c r="A14734">
        <f>A14733+1</f>
        <v>14734</v>
      </c>
      <c r="B14734">
        <v>26</v>
      </c>
      <c r="C14734">
        <f t="shared" si="230"/>
        <v>1228</v>
      </c>
      <c r="D14734">
        <f>IF(D14733=12,1,D14733+1)</f>
        <v>10</v>
      </c>
      <c r="G14734">
        <f>G14733+1</f>
        <v>14734</v>
      </c>
      <c r="H14734">
        <v>26</v>
      </c>
      <c r="I14734">
        <v>20210821</v>
      </c>
      <c r="J14734" cm="1">
        <f t="array" ref="J14734">INDEX(Sheet1!A:X,C14733+1,5)</f>
        <v>1005.8</v>
      </c>
      <c r="K14734">
        <v>20260821</v>
      </c>
      <c r="L14734">
        <f>L14733+1</f>
        <v>14734</v>
      </c>
    </row>
    <row r="14735" spans="1:12">
      <c r="A14735">
        <f>A14734+1</f>
        <v>14735</v>
      </c>
      <c r="B14735">
        <v>26</v>
      </c>
      <c r="C14735">
        <f t="shared" si="230"/>
        <v>1228</v>
      </c>
      <c r="D14735">
        <f>IF(D14734=12,1,D14734+1)</f>
        <v>11</v>
      </c>
      <c r="G14735">
        <f>G14734+1</f>
        <v>14735</v>
      </c>
      <c r="H14735">
        <v>26</v>
      </c>
      <c r="I14735">
        <v>20210821</v>
      </c>
      <c r="J14735" cm="1">
        <f t="array" ref="J14735">INDEX(Sheet1!A:X,C14734+1,5)</f>
        <v>1005.8</v>
      </c>
      <c r="K14735">
        <v>20260821</v>
      </c>
      <c r="L14735">
        <f>L14734+1</f>
        <v>14735</v>
      </c>
    </row>
    <row r="14736" spans="1:12">
      <c r="A14736">
        <f>A14735+1</f>
        <v>14736</v>
      </c>
      <c r="B14736">
        <v>26</v>
      </c>
      <c r="C14736">
        <f t="shared" si="230"/>
        <v>1229</v>
      </c>
      <c r="D14736">
        <f>IF(D14735=12,1,D14735+1)</f>
        <v>12</v>
      </c>
      <c r="G14736">
        <f>G14735+1</f>
        <v>14736</v>
      </c>
      <c r="H14736">
        <v>26</v>
      </c>
      <c r="I14736">
        <v>20210821</v>
      </c>
      <c r="J14736" cm="1">
        <f t="array" ref="J14736">INDEX(Sheet1!A:X,C14735+1,5)</f>
        <v>1005.8</v>
      </c>
      <c r="K14736">
        <v>20260821</v>
      </c>
      <c r="L14736">
        <f>L14735+1</f>
        <v>14736</v>
      </c>
    </row>
    <row r="14737" spans="1:12">
      <c r="A14737">
        <f>A14736+1</f>
        <v>14737</v>
      </c>
      <c r="B14737">
        <v>26</v>
      </c>
      <c r="C14737">
        <f t="shared" si="230"/>
        <v>1229</v>
      </c>
      <c r="D14737">
        <f>IF(D14736=12,1,D14736+1)</f>
        <v>1</v>
      </c>
      <c r="G14737">
        <f>G14736+1</f>
        <v>14737</v>
      </c>
      <c r="H14737">
        <v>26</v>
      </c>
      <c r="I14737">
        <v>20210821</v>
      </c>
      <c r="J14737" cm="1">
        <f t="array" ref="J14737">INDEX(Sheet1!A:X,C14736+1,5)</f>
        <v>1005.8</v>
      </c>
      <c r="K14737">
        <v>20260821</v>
      </c>
      <c r="L14737">
        <f>L14736+1</f>
        <v>14737</v>
      </c>
    </row>
    <row r="14738" spans="1:12">
      <c r="A14738">
        <f>A14737+1</f>
        <v>14738</v>
      </c>
      <c r="B14738">
        <v>26</v>
      </c>
      <c r="C14738">
        <f t="shared" si="230"/>
        <v>1229</v>
      </c>
      <c r="D14738">
        <f>IF(D14737=12,1,D14737+1)</f>
        <v>2</v>
      </c>
      <c r="G14738">
        <f>G14737+1</f>
        <v>14738</v>
      </c>
      <c r="H14738">
        <v>26</v>
      </c>
      <c r="I14738">
        <v>20210821</v>
      </c>
      <c r="J14738" cm="1">
        <f t="array" ref="J14738">INDEX(Sheet1!A:X,C14737+1,5)</f>
        <v>1005.8</v>
      </c>
      <c r="K14738">
        <v>20260821</v>
      </c>
      <c r="L14738">
        <f>L14737+1</f>
        <v>14738</v>
      </c>
    </row>
    <row r="14739" spans="1:12">
      <c r="A14739">
        <f>A14738+1</f>
        <v>14739</v>
      </c>
      <c r="B14739">
        <v>26</v>
      </c>
      <c r="C14739">
        <f t="shared" si="230"/>
        <v>1229</v>
      </c>
      <c r="D14739">
        <f>IF(D14738=12,1,D14738+1)</f>
        <v>3</v>
      </c>
      <c r="G14739">
        <f>G14738+1</f>
        <v>14739</v>
      </c>
      <c r="H14739">
        <v>26</v>
      </c>
      <c r="I14739">
        <v>20210821</v>
      </c>
      <c r="J14739" cm="1">
        <f t="array" ref="J14739">INDEX(Sheet1!A:X,C14738+1,5)</f>
        <v>1005.8</v>
      </c>
      <c r="K14739">
        <v>20260821</v>
      </c>
      <c r="L14739">
        <f>L14738+1</f>
        <v>14739</v>
      </c>
    </row>
    <row r="14740" spans="1:12">
      <c r="A14740">
        <f>A14739+1</f>
        <v>14740</v>
      </c>
      <c r="B14740">
        <v>26</v>
      </c>
      <c r="C14740">
        <f t="shared" si="230"/>
        <v>1229</v>
      </c>
      <c r="D14740">
        <f>IF(D14739=12,1,D14739+1)</f>
        <v>4</v>
      </c>
      <c r="G14740">
        <f>G14739+1</f>
        <v>14740</v>
      </c>
      <c r="H14740">
        <v>26</v>
      </c>
      <c r="I14740">
        <v>20210821</v>
      </c>
      <c r="J14740" cm="1">
        <f t="array" ref="J14740">INDEX(Sheet1!A:X,C14739+1,5)</f>
        <v>1005.8</v>
      </c>
      <c r="K14740">
        <v>20260821</v>
      </c>
      <c r="L14740">
        <f>L14739+1</f>
        <v>14740</v>
      </c>
    </row>
    <row r="14741" spans="1:12">
      <c r="A14741">
        <f>A14740+1</f>
        <v>14741</v>
      </c>
      <c r="B14741">
        <v>26</v>
      </c>
      <c r="C14741">
        <f t="shared" si="230"/>
        <v>1229</v>
      </c>
      <c r="D14741">
        <f>IF(D14740=12,1,D14740+1)</f>
        <v>5</v>
      </c>
      <c r="G14741">
        <f>G14740+1</f>
        <v>14741</v>
      </c>
      <c r="H14741">
        <v>26</v>
      </c>
      <c r="I14741">
        <v>20210821</v>
      </c>
      <c r="J14741" cm="1">
        <f t="array" ref="J14741">INDEX(Sheet1!A:X,C14740+1,5)</f>
        <v>1005.8</v>
      </c>
      <c r="K14741">
        <v>20260821</v>
      </c>
      <c r="L14741">
        <f>L14740+1</f>
        <v>14741</v>
      </c>
    </row>
    <row r="14742" spans="1:12">
      <c r="A14742">
        <f>A14741+1</f>
        <v>14742</v>
      </c>
      <c r="B14742">
        <v>26</v>
      </c>
      <c r="C14742">
        <f t="shared" si="230"/>
        <v>1229</v>
      </c>
      <c r="D14742">
        <f>IF(D14741=12,1,D14741+1)</f>
        <v>6</v>
      </c>
      <c r="G14742">
        <f>G14741+1</f>
        <v>14742</v>
      </c>
      <c r="H14742">
        <v>26</v>
      </c>
      <c r="I14742">
        <v>20210821</v>
      </c>
      <c r="J14742" cm="1">
        <f t="array" ref="J14742">INDEX(Sheet1!A:X,C14741+1,5)</f>
        <v>1005.8</v>
      </c>
      <c r="K14742">
        <v>20260821</v>
      </c>
      <c r="L14742">
        <f>L14741+1</f>
        <v>14742</v>
      </c>
    </row>
    <row r="14743" spans="1:12">
      <c r="A14743">
        <f>A14742+1</f>
        <v>14743</v>
      </c>
      <c r="B14743">
        <v>26</v>
      </c>
      <c r="C14743">
        <f t="shared" si="230"/>
        <v>1229</v>
      </c>
      <c r="D14743">
        <f>IF(D14742=12,1,D14742+1)</f>
        <v>7</v>
      </c>
      <c r="G14743">
        <f>G14742+1</f>
        <v>14743</v>
      </c>
      <c r="H14743">
        <v>26</v>
      </c>
      <c r="I14743">
        <v>20210821</v>
      </c>
      <c r="J14743" cm="1">
        <f t="array" ref="J14743">INDEX(Sheet1!A:X,C14742+1,5)</f>
        <v>1005.8</v>
      </c>
      <c r="K14743">
        <v>20260821</v>
      </c>
      <c r="L14743">
        <f>L14742+1</f>
        <v>14743</v>
      </c>
    </row>
    <row r="14744" spans="1:12">
      <c r="A14744">
        <f>A14743+1</f>
        <v>14744</v>
      </c>
      <c r="B14744">
        <v>26</v>
      </c>
      <c r="C14744">
        <f t="shared" si="230"/>
        <v>1229</v>
      </c>
      <c r="D14744">
        <f>IF(D14743=12,1,D14743+1)</f>
        <v>8</v>
      </c>
      <c r="G14744">
        <f>G14743+1</f>
        <v>14744</v>
      </c>
      <c r="H14744">
        <v>26</v>
      </c>
      <c r="I14744">
        <v>20210821</v>
      </c>
      <c r="J14744" cm="1">
        <f t="array" ref="J14744">INDEX(Sheet1!A:X,C14743+1,5)</f>
        <v>1005.8</v>
      </c>
      <c r="K14744">
        <v>20260821</v>
      </c>
      <c r="L14744">
        <f>L14743+1</f>
        <v>14744</v>
      </c>
    </row>
    <row r="14745" spans="1:12">
      <c r="A14745">
        <f>A14744+1</f>
        <v>14745</v>
      </c>
      <c r="B14745">
        <v>26</v>
      </c>
      <c r="C14745">
        <f t="shared" si="230"/>
        <v>1229</v>
      </c>
      <c r="D14745">
        <f>IF(D14744=12,1,D14744+1)</f>
        <v>9</v>
      </c>
      <c r="G14745">
        <f>G14744+1</f>
        <v>14745</v>
      </c>
      <c r="H14745">
        <v>26</v>
      </c>
      <c r="I14745">
        <v>20210821</v>
      </c>
      <c r="J14745" cm="1">
        <f t="array" ref="J14745">INDEX(Sheet1!A:X,C14744+1,5)</f>
        <v>1005.8</v>
      </c>
      <c r="K14745">
        <v>20260821</v>
      </c>
      <c r="L14745">
        <f>L14744+1</f>
        <v>14745</v>
      </c>
    </row>
    <row r="14746" spans="1:12">
      <c r="A14746">
        <f>A14745+1</f>
        <v>14746</v>
      </c>
      <c r="B14746">
        <v>26</v>
      </c>
      <c r="C14746">
        <f t="shared" si="230"/>
        <v>1229</v>
      </c>
      <c r="D14746">
        <f>IF(D14745=12,1,D14745+1)</f>
        <v>10</v>
      </c>
      <c r="G14746">
        <f>G14745+1</f>
        <v>14746</v>
      </c>
      <c r="H14746">
        <v>26</v>
      </c>
      <c r="I14746">
        <v>20210821</v>
      </c>
      <c r="J14746" cm="1">
        <f t="array" ref="J14746">INDEX(Sheet1!A:X,C14745+1,5)</f>
        <v>1005.8</v>
      </c>
      <c r="K14746">
        <v>20260821</v>
      </c>
      <c r="L14746">
        <f>L14745+1</f>
        <v>14746</v>
      </c>
    </row>
    <row r="14747" spans="1:12">
      <c r="A14747">
        <f>A14746+1</f>
        <v>14747</v>
      </c>
      <c r="B14747">
        <v>26</v>
      </c>
      <c r="C14747">
        <f t="shared" si="230"/>
        <v>1229</v>
      </c>
      <c r="D14747">
        <f>IF(D14746=12,1,D14746+1)</f>
        <v>11</v>
      </c>
      <c r="G14747">
        <f>G14746+1</f>
        <v>14747</v>
      </c>
      <c r="H14747">
        <v>26</v>
      </c>
      <c r="I14747">
        <v>20210821</v>
      </c>
      <c r="J14747" cm="1">
        <f t="array" ref="J14747">INDEX(Sheet1!A:X,C14746+1,5)</f>
        <v>1005.8</v>
      </c>
      <c r="K14747">
        <v>20260821</v>
      </c>
      <c r="L14747">
        <f>L14746+1</f>
        <v>14747</v>
      </c>
    </row>
    <row r="14748" spans="1:12">
      <c r="A14748">
        <f>A14747+1</f>
        <v>14748</v>
      </c>
      <c r="B14748">
        <v>26</v>
      </c>
      <c r="C14748">
        <f t="shared" si="230"/>
        <v>1230</v>
      </c>
      <c r="D14748">
        <f>IF(D14747=12,1,D14747+1)</f>
        <v>12</v>
      </c>
      <c r="G14748">
        <f>G14747+1</f>
        <v>14748</v>
      </c>
      <c r="H14748">
        <v>26</v>
      </c>
      <c r="I14748">
        <v>20210821</v>
      </c>
      <c r="J14748" cm="1">
        <f t="array" ref="J14748">INDEX(Sheet1!A:X,C14747+1,5)</f>
        <v>1005.8</v>
      </c>
      <c r="K14748">
        <v>20260821</v>
      </c>
      <c r="L14748">
        <f>L14747+1</f>
        <v>14748</v>
      </c>
    </row>
    <row r="14749" spans="1:12">
      <c r="A14749">
        <f>A14748+1</f>
        <v>14749</v>
      </c>
      <c r="B14749">
        <v>26</v>
      </c>
      <c r="C14749">
        <f t="shared" si="230"/>
        <v>1230</v>
      </c>
      <c r="D14749">
        <f>IF(D14748=12,1,D14748+1)</f>
        <v>1</v>
      </c>
      <c r="G14749">
        <f>G14748+1</f>
        <v>14749</v>
      </c>
      <c r="H14749">
        <v>26</v>
      </c>
      <c r="I14749">
        <v>20210821</v>
      </c>
      <c r="J14749" cm="1">
        <f t="array" ref="J14749">INDEX(Sheet1!A:X,C14748+1,5)</f>
        <v>357.3</v>
      </c>
      <c r="K14749">
        <v>20260821</v>
      </c>
      <c r="L14749">
        <f>L14748+1</f>
        <v>14749</v>
      </c>
    </row>
    <row r="14750" spans="1:12">
      <c r="A14750">
        <f>A14749+1</f>
        <v>14750</v>
      </c>
      <c r="B14750">
        <v>26</v>
      </c>
      <c r="C14750">
        <f t="shared" si="230"/>
        <v>1230</v>
      </c>
      <c r="D14750">
        <f>IF(D14749=12,1,D14749+1)</f>
        <v>2</v>
      </c>
      <c r="G14750">
        <f>G14749+1</f>
        <v>14750</v>
      </c>
      <c r="H14750">
        <v>26</v>
      </c>
      <c r="I14750">
        <v>20210821</v>
      </c>
      <c r="J14750" cm="1">
        <f t="array" ref="J14750">INDEX(Sheet1!A:X,C14749+1,5)</f>
        <v>357.3</v>
      </c>
      <c r="K14750">
        <v>20260821</v>
      </c>
      <c r="L14750">
        <f>L14749+1</f>
        <v>14750</v>
      </c>
    </row>
    <row r="14751" spans="1:12">
      <c r="A14751">
        <f>A14750+1</f>
        <v>14751</v>
      </c>
      <c r="B14751">
        <v>26</v>
      </c>
      <c r="C14751">
        <f t="shared" si="230"/>
        <v>1230</v>
      </c>
      <c r="D14751">
        <f>IF(D14750=12,1,D14750+1)</f>
        <v>3</v>
      </c>
      <c r="G14751">
        <f>G14750+1</f>
        <v>14751</v>
      </c>
      <c r="H14751">
        <v>26</v>
      </c>
      <c r="I14751">
        <v>20210821</v>
      </c>
      <c r="J14751" cm="1">
        <f t="array" ref="J14751">INDEX(Sheet1!A:X,C14750+1,5)</f>
        <v>357.3</v>
      </c>
      <c r="K14751">
        <v>20260821</v>
      </c>
      <c r="L14751">
        <f>L14750+1</f>
        <v>14751</v>
      </c>
    </row>
    <row r="14752" spans="1:12">
      <c r="A14752">
        <f>A14751+1</f>
        <v>14752</v>
      </c>
      <c r="B14752">
        <v>26</v>
      </c>
      <c r="C14752">
        <f t="shared" si="230"/>
        <v>1230</v>
      </c>
      <c r="D14752">
        <f>IF(D14751=12,1,D14751+1)</f>
        <v>4</v>
      </c>
      <c r="G14752">
        <f>G14751+1</f>
        <v>14752</v>
      </c>
      <c r="H14752">
        <v>26</v>
      </c>
      <c r="I14752">
        <v>20210821</v>
      </c>
      <c r="J14752" cm="1">
        <f t="array" ref="J14752">INDEX(Sheet1!A:X,C14751+1,5)</f>
        <v>357.3</v>
      </c>
      <c r="K14752">
        <v>20260821</v>
      </c>
      <c r="L14752">
        <f>L14751+1</f>
        <v>14752</v>
      </c>
    </row>
    <row r="14753" spans="1:12">
      <c r="A14753">
        <f>A14752+1</f>
        <v>14753</v>
      </c>
      <c r="B14753">
        <v>26</v>
      </c>
      <c r="C14753">
        <f t="shared" si="230"/>
        <v>1230</v>
      </c>
      <c r="D14753">
        <f>IF(D14752=12,1,D14752+1)</f>
        <v>5</v>
      </c>
      <c r="G14753">
        <f>G14752+1</f>
        <v>14753</v>
      </c>
      <c r="H14753">
        <v>26</v>
      </c>
      <c r="I14753">
        <v>20210821</v>
      </c>
      <c r="J14753" cm="1">
        <f t="array" ref="J14753">INDEX(Sheet1!A:X,C14752+1,5)</f>
        <v>357.3</v>
      </c>
      <c r="K14753">
        <v>20260821</v>
      </c>
      <c r="L14753">
        <f>L14752+1</f>
        <v>14753</v>
      </c>
    </row>
    <row r="14754" spans="1:12">
      <c r="A14754">
        <f>A14753+1</f>
        <v>14754</v>
      </c>
      <c r="B14754">
        <v>26</v>
      </c>
      <c r="C14754">
        <f t="shared" si="230"/>
        <v>1230</v>
      </c>
      <c r="D14754">
        <f>IF(D14753=12,1,D14753+1)</f>
        <v>6</v>
      </c>
      <c r="G14754">
        <f>G14753+1</f>
        <v>14754</v>
      </c>
      <c r="H14754">
        <v>26</v>
      </c>
      <c r="I14754">
        <v>20210821</v>
      </c>
      <c r="J14754" cm="1">
        <f t="array" ref="J14754">INDEX(Sheet1!A:X,C14753+1,5)</f>
        <v>357.3</v>
      </c>
      <c r="K14754">
        <v>20260821</v>
      </c>
      <c r="L14754">
        <f>L14753+1</f>
        <v>14754</v>
      </c>
    </row>
    <row r="14755" spans="1:12">
      <c r="A14755">
        <f>A14754+1</f>
        <v>14755</v>
      </c>
      <c r="B14755">
        <v>26</v>
      </c>
      <c r="C14755">
        <f t="shared" si="230"/>
        <v>1230</v>
      </c>
      <c r="D14755">
        <f>IF(D14754=12,1,D14754+1)</f>
        <v>7</v>
      </c>
      <c r="G14755">
        <f>G14754+1</f>
        <v>14755</v>
      </c>
      <c r="H14755">
        <v>26</v>
      </c>
      <c r="I14755">
        <v>20210821</v>
      </c>
      <c r="J14755" cm="1">
        <f t="array" ref="J14755">INDEX(Sheet1!A:X,C14754+1,5)</f>
        <v>357.3</v>
      </c>
      <c r="K14755">
        <v>20260821</v>
      </c>
      <c r="L14755">
        <f>L14754+1</f>
        <v>14755</v>
      </c>
    </row>
    <row r="14756" spans="1:12">
      <c r="A14756">
        <f>A14755+1</f>
        <v>14756</v>
      </c>
      <c r="B14756">
        <v>26</v>
      </c>
      <c r="C14756">
        <f t="shared" si="230"/>
        <v>1230</v>
      </c>
      <c r="D14756">
        <f>IF(D14755=12,1,D14755+1)</f>
        <v>8</v>
      </c>
      <c r="G14756">
        <f>G14755+1</f>
        <v>14756</v>
      </c>
      <c r="H14756">
        <v>26</v>
      </c>
      <c r="I14756">
        <v>20210821</v>
      </c>
      <c r="J14756" cm="1">
        <f t="array" ref="J14756">INDEX(Sheet1!A:X,C14755+1,5)</f>
        <v>357.3</v>
      </c>
      <c r="K14756">
        <v>20260821</v>
      </c>
      <c r="L14756">
        <f>L14755+1</f>
        <v>14756</v>
      </c>
    </row>
    <row r="14757" spans="1:12">
      <c r="A14757">
        <f>A14756+1</f>
        <v>14757</v>
      </c>
      <c r="B14757">
        <v>26</v>
      </c>
      <c r="C14757">
        <f t="shared" si="230"/>
        <v>1230</v>
      </c>
      <c r="D14757">
        <f>IF(D14756=12,1,D14756+1)</f>
        <v>9</v>
      </c>
      <c r="G14757">
        <f>G14756+1</f>
        <v>14757</v>
      </c>
      <c r="H14757">
        <v>26</v>
      </c>
      <c r="I14757">
        <v>20210821</v>
      </c>
      <c r="J14757" cm="1">
        <f t="array" ref="J14757">INDEX(Sheet1!A:X,C14756+1,5)</f>
        <v>357.3</v>
      </c>
      <c r="K14757">
        <v>20260821</v>
      </c>
      <c r="L14757">
        <f>L14756+1</f>
        <v>14757</v>
      </c>
    </row>
    <row r="14758" spans="1:12">
      <c r="A14758">
        <f>A14757+1</f>
        <v>14758</v>
      </c>
      <c r="B14758">
        <v>26</v>
      </c>
      <c r="C14758">
        <f t="shared" si="230"/>
        <v>1230</v>
      </c>
      <c r="D14758">
        <f>IF(D14757=12,1,D14757+1)</f>
        <v>10</v>
      </c>
      <c r="G14758">
        <f>G14757+1</f>
        <v>14758</v>
      </c>
      <c r="H14758">
        <v>26</v>
      </c>
      <c r="I14758">
        <v>20210821</v>
      </c>
      <c r="J14758" cm="1">
        <f t="array" ref="J14758">INDEX(Sheet1!A:X,C14757+1,5)</f>
        <v>357.3</v>
      </c>
      <c r="K14758">
        <v>20260821</v>
      </c>
      <c r="L14758">
        <f>L14757+1</f>
        <v>14758</v>
      </c>
    </row>
    <row r="14759" spans="1:12">
      <c r="A14759">
        <f>A14758+1</f>
        <v>14759</v>
      </c>
      <c r="B14759">
        <v>26</v>
      </c>
      <c r="C14759">
        <f t="shared" si="230"/>
        <v>1230</v>
      </c>
      <c r="D14759">
        <f>IF(D14758=12,1,D14758+1)</f>
        <v>11</v>
      </c>
      <c r="G14759">
        <f>G14758+1</f>
        <v>14759</v>
      </c>
      <c r="H14759">
        <v>26</v>
      </c>
      <c r="I14759">
        <v>20210821</v>
      </c>
      <c r="J14759" cm="1">
        <f t="array" ref="J14759">INDEX(Sheet1!A:X,C14758+1,5)</f>
        <v>357.3</v>
      </c>
      <c r="K14759">
        <v>20260821</v>
      </c>
      <c r="L14759">
        <f>L14758+1</f>
        <v>14759</v>
      </c>
    </row>
    <row r="14760" spans="1:12">
      <c r="A14760">
        <f>A14759+1</f>
        <v>14760</v>
      </c>
      <c r="B14760">
        <v>26</v>
      </c>
      <c r="C14760">
        <f t="shared" si="230"/>
        <v>1231</v>
      </c>
      <c r="D14760">
        <f>IF(D14759=12,1,D14759+1)</f>
        <v>12</v>
      </c>
      <c r="G14760">
        <f>G14759+1</f>
        <v>14760</v>
      </c>
      <c r="H14760">
        <v>26</v>
      </c>
      <c r="I14760">
        <v>20210821</v>
      </c>
      <c r="J14760" cm="1">
        <f t="array" ref="J14760">INDEX(Sheet1!A:X,C14759+1,5)</f>
        <v>357.3</v>
      </c>
      <c r="K14760">
        <v>20260821</v>
      </c>
      <c r="L14760">
        <f>L14759+1</f>
        <v>14760</v>
      </c>
    </row>
    <row r="14761" spans="1:12">
      <c r="A14761">
        <f>A14760+1</f>
        <v>14761</v>
      </c>
      <c r="B14761">
        <v>26</v>
      </c>
      <c r="C14761">
        <f t="shared" si="230"/>
        <v>1231</v>
      </c>
      <c r="D14761">
        <f>IF(D14760=12,1,D14760+1)</f>
        <v>1</v>
      </c>
      <c r="G14761">
        <f>G14760+1</f>
        <v>14761</v>
      </c>
      <c r="H14761">
        <v>26</v>
      </c>
      <c r="I14761">
        <v>20210821</v>
      </c>
      <c r="J14761" cm="1">
        <f t="array" ref="J14761">INDEX(Sheet1!A:X,C14760+1,5)</f>
        <v>357.3</v>
      </c>
      <c r="K14761">
        <v>20260821</v>
      </c>
      <c r="L14761">
        <f>L14760+1</f>
        <v>14761</v>
      </c>
    </row>
    <row r="14762" spans="1:12">
      <c r="A14762">
        <f>A14761+1</f>
        <v>14762</v>
      </c>
      <c r="B14762">
        <v>26</v>
      </c>
      <c r="C14762">
        <f t="shared" si="230"/>
        <v>1231</v>
      </c>
      <c r="D14762">
        <f>IF(D14761=12,1,D14761+1)</f>
        <v>2</v>
      </c>
      <c r="G14762">
        <f>G14761+1</f>
        <v>14762</v>
      </c>
      <c r="H14762">
        <v>26</v>
      </c>
      <c r="I14762">
        <v>20210821</v>
      </c>
      <c r="J14762" cm="1">
        <f t="array" ref="J14762">INDEX(Sheet1!A:X,C14761+1,5)</f>
        <v>357.3</v>
      </c>
      <c r="K14762">
        <v>20260821</v>
      </c>
      <c r="L14762">
        <f>L14761+1</f>
        <v>14762</v>
      </c>
    </row>
    <row r="14763" spans="1:12">
      <c r="A14763">
        <f>A14762+1</f>
        <v>14763</v>
      </c>
      <c r="B14763">
        <v>26</v>
      </c>
      <c r="C14763">
        <f t="shared" si="230"/>
        <v>1231</v>
      </c>
      <c r="D14763">
        <f>IF(D14762=12,1,D14762+1)</f>
        <v>3</v>
      </c>
      <c r="G14763">
        <f>G14762+1</f>
        <v>14763</v>
      </c>
      <c r="H14763">
        <v>26</v>
      </c>
      <c r="I14763">
        <v>20210821</v>
      </c>
      <c r="J14763" cm="1">
        <f t="array" ref="J14763">INDEX(Sheet1!A:X,C14762+1,5)</f>
        <v>357.3</v>
      </c>
      <c r="K14763">
        <v>20260821</v>
      </c>
      <c r="L14763">
        <f>L14762+1</f>
        <v>14763</v>
      </c>
    </row>
    <row r="14764" spans="1:12">
      <c r="A14764">
        <f>A14763+1</f>
        <v>14764</v>
      </c>
      <c r="B14764">
        <v>26</v>
      </c>
      <c r="C14764">
        <f t="shared" si="230"/>
        <v>1231</v>
      </c>
      <c r="D14764">
        <f>IF(D14763=12,1,D14763+1)</f>
        <v>4</v>
      </c>
      <c r="G14764">
        <f>G14763+1</f>
        <v>14764</v>
      </c>
      <c r="H14764">
        <v>26</v>
      </c>
      <c r="I14764">
        <v>20210821</v>
      </c>
      <c r="J14764" cm="1">
        <f t="array" ref="J14764">INDEX(Sheet1!A:X,C14763+1,5)</f>
        <v>357.3</v>
      </c>
      <c r="K14764">
        <v>20260821</v>
      </c>
      <c r="L14764">
        <f>L14763+1</f>
        <v>14764</v>
      </c>
    </row>
    <row r="14765" spans="1:12">
      <c r="A14765">
        <f>A14764+1</f>
        <v>14765</v>
      </c>
      <c r="B14765">
        <v>26</v>
      </c>
      <c r="C14765">
        <f t="shared" si="230"/>
        <v>1231</v>
      </c>
      <c r="D14765">
        <f>IF(D14764=12,1,D14764+1)</f>
        <v>5</v>
      </c>
      <c r="G14765">
        <f>G14764+1</f>
        <v>14765</v>
      </c>
      <c r="H14765">
        <v>26</v>
      </c>
      <c r="I14765">
        <v>20210821</v>
      </c>
      <c r="J14765" cm="1">
        <f t="array" ref="J14765">INDEX(Sheet1!A:X,C14764+1,5)</f>
        <v>357.3</v>
      </c>
      <c r="K14765">
        <v>20260821</v>
      </c>
      <c r="L14765">
        <f>L14764+1</f>
        <v>14765</v>
      </c>
    </row>
    <row r="14766" spans="1:12">
      <c r="A14766">
        <f>A14765+1</f>
        <v>14766</v>
      </c>
      <c r="B14766">
        <v>26</v>
      </c>
      <c r="C14766">
        <f t="shared" si="230"/>
        <v>1231</v>
      </c>
      <c r="D14766">
        <f>IF(D14765=12,1,D14765+1)</f>
        <v>6</v>
      </c>
      <c r="G14766">
        <f>G14765+1</f>
        <v>14766</v>
      </c>
      <c r="H14766">
        <v>26</v>
      </c>
      <c r="I14766">
        <v>20210821</v>
      </c>
      <c r="J14766" cm="1">
        <f t="array" ref="J14766">INDEX(Sheet1!A:X,C14765+1,5)</f>
        <v>357.3</v>
      </c>
      <c r="K14766">
        <v>20260821</v>
      </c>
      <c r="L14766">
        <f>L14765+1</f>
        <v>14766</v>
      </c>
    </row>
    <row r="14767" spans="1:12">
      <c r="A14767">
        <f>A14766+1</f>
        <v>14767</v>
      </c>
      <c r="B14767">
        <v>26</v>
      </c>
      <c r="C14767">
        <f t="shared" si="230"/>
        <v>1231</v>
      </c>
      <c r="D14767">
        <f>IF(D14766=12,1,D14766+1)</f>
        <v>7</v>
      </c>
      <c r="G14767">
        <f>G14766+1</f>
        <v>14767</v>
      </c>
      <c r="H14767">
        <v>26</v>
      </c>
      <c r="I14767">
        <v>20210821</v>
      </c>
      <c r="J14767" cm="1">
        <f t="array" ref="J14767">INDEX(Sheet1!A:X,C14766+1,5)</f>
        <v>357.3</v>
      </c>
      <c r="K14767">
        <v>20260821</v>
      </c>
      <c r="L14767">
        <f>L14766+1</f>
        <v>14767</v>
      </c>
    </row>
    <row r="14768" spans="1:12">
      <c r="A14768">
        <f>A14767+1</f>
        <v>14768</v>
      </c>
      <c r="B14768">
        <v>26</v>
      </c>
      <c r="C14768">
        <f t="shared" si="230"/>
        <v>1231</v>
      </c>
      <c r="D14768">
        <f>IF(D14767=12,1,D14767+1)</f>
        <v>8</v>
      </c>
      <c r="G14768">
        <f>G14767+1</f>
        <v>14768</v>
      </c>
      <c r="H14768">
        <v>26</v>
      </c>
      <c r="I14768">
        <v>20210821</v>
      </c>
      <c r="J14768" cm="1">
        <f t="array" ref="J14768">INDEX(Sheet1!A:X,C14767+1,5)</f>
        <v>357.3</v>
      </c>
      <c r="K14768">
        <v>20260821</v>
      </c>
      <c r="L14768">
        <f>L14767+1</f>
        <v>14768</v>
      </c>
    </row>
    <row r="14769" spans="1:12">
      <c r="A14769">
        <f>A14768+1</f>
        <v>14769</v>
      </c>
      <c r="B14769">
        <v>26</v>
      </c>
      <c r="C14769">
        <f t="shared" si="230"/>
        <v>1231</v>
      </c>
      <c r="D14769">
        <f>IF(D14768=12,1,D14768+1)</f>
        <v>9</v>
      </c>
      <c r="G14769">
        <f>G14768+1</f>
        <v>14769</v>
      </c>
      <c r="H14769">
        <v>26</v>
      </c>
      <c r="I14769">
        <v>20210821</v>
      </c>
      <c r="J14769" cm="1">
        <f t="array" ref="J14769">INDEX(Sheet1!A:X,C14768+1,5)</f>
        <v>357.3</v>
      </c>
      <c r="K14769">
        <v>20260821</v>
      </c>
      <c r="L14769">
        <f>L14768+1</f>
        <v>14769</v>
      </c>
    </row>
    <row r="14770" spans="1:12">
      <c r="A14770">
        <f>A14769+1</f>
        <v>14770</v>
      </c>
      <c r="B14770">
        <v>26</v>
      </c>
      <c r="C14770">
        <f t="shared" si="230"/>
        <v>1231</v>
      </c>
      <c r="D14770">
        <f>IF(D14769=12,1,D14769+1)</f>
        <v>10</v>
      </c>
      <c r="G14770">
        <f>G14769+1</f>
        <v>14770</v>
      </c>
      <c r="H14770">
        <v>26</v>
      </c>
      <c r="I14770">
        <v>20210821</v>
      </c>
      <c r="J14770" cm="1">
        <f t="array" ref="J14770">INDEX(Sheet1!A:X,C14769+1,5)</f>
        <v>357.3</v>
      </c>
      <c r="K14770">
        <v>20260821</v>
      </c>
      <c r="L14770">
        <f>L14769+1</f>
        <v>14770</v>
      </c>
    </row>
    <row r="14771" spans="1:12">
      <c r="A14771">
        <f>A14770+1</f>
        <v>14771</v>
      </c>
      <c r="B14771">
        <v>26</v>
      </c>
      <c r="C14771">
        <f t="shared" si="230"/>
        <v>1231</v>
      </c>
      <c r="D14771">
        <f>IF(D14770=12,1,D14770+1)</f>
        <v>11</v>
      </c>
      <c r="G14771">
        <f>G14770+1</f>
        <v>14771</v>
      </c>
      <c r="H14771">
        <v>26</v>
      </c>
      <c r="I14771">
        <v>20210821</v>
      </c>
      <c r="J14771" cm="1">
        <f t="array" ref="J14771">INDEX(Sheet1!A:X,C14770+1,5)</f>
        <v>357.3</v>
      </c>
      <c r="K14771">
        <v>20260821</v>
      </c>
      <c r="L14771">
        <f>L14770+1</f>
        <v>14771</v>
      </c>
    </row>
    <row r="14772" spans="1:12">
      <c r="A14772">
        <f>A14771+1</f>
        <v>14772</v>
      </c>
      <c r="B14772">
        <v>26</v>
      </c>
      <c r="C14772">
        <f t="shared" si="230"/>
        <v>1232</v>
      </c>
      <c r="D14772">
        <f>IF(D14771=12,1,D14771+1)</f>
        <v>12</v>
      </c>
      <c r="G14772">
        <f>G14771+1</f>
        <v>14772</v>
      </c>
      <c r="H14772">
        <v>26</v>
      </c>
      <c r="I14772">
        <v>20210821</v>
      </c>
      <c r="J14772" cm="1">
        <f t="array" ref="J14772">INDEX(Sheet1!A:X,C14771+1,5)</f>
        <v>357.3</v>
      </c>
      <c r="K14772">
        <v>20260821</v>
      </c>
      <c r="L14772">
        <f>L14771+1</f>
        <v>14772</v>
      </c>
    </row>
    <row r="14773" spans="1:12">
      <c r="A14773">
        <f>A14772+1</f>
        <v>14773</v>
      </c>
      <c r="B14773">
        <v>26</v>
      </c>
      <c r="C14773">
        <f t="shared" si="230"/>
        <v>1232</v>
      </c>
      <c r="D14773">
        <f>IF(D14772=12,1,D14772+1)</f>
        <v>1</v>
      </c>
      <c r="G14773">
        <f>G14772+1</f>
        <v>14773</v>
      </c>
      <c r="H14773">
        <v>26</v>
      </c>
      <c r="I14773">
        <v>20210821</v>
      </c>
      <c r="J14773" cm="1">
        <f t="array" ref="J14773">INDEX(Sheet1!A:X,C14772+1,5)</f>
        <v>357.3</v>
      </c>
      <c r="K14773">
        <v>20260821</v>
      </c>
      <c r="L14773">
        <f>L14772+1</f>
        <v>14773</v>
      </c>
    </row>
    <row r="14774" spans="1:12">
      <c r="A14774">
        <f>A14773+1</f>
        <v>14774</v>
      </c>
      <c r="B14774">
        <v>26</v>
      </c>
      <c r="C14774">
        <f t="shared" si="230"/>
        <v>1232</v>
      </c>
      <c r="D14774">
        <f>IF(D14773=12,1,D14773+1)</f>
        <v>2</v>
      </c>
      <c r="G14774">
        <f>G14773+1</f>
        <v>14774</v>
      </c>
      <c r="H14774">
        <v>26</v>
      </c>
      <c r="I14774">
        <v>20210821</v>
      </c>
      <c r="J14774" cm="1">
        <f t="array" ref="J14774">INDEX(Sheet1!A:X,C14773+1,5)</f>
        <v>357.3</v>
      </c>
      <c r="K14774">
        <v>20260821</v>
      </c>
      <c r="L14774">
        <f>L14773+1</f>
        <v>14774</v>
      </c>
    </row>
    <row r="14775" spans="1:12">
      <c r="A14775">
        <f>A14774+1</f>
        <v>14775</v>
      </c>
      <c r="B14775">
        <v>26</v>
      </c>
      <c r="C14775">
        <f t="shared" si="230"/>
        <v>1232</v>
      </c>
      <c r="D14775">
        <f>IF(D14774=12,1,D14774+1)</f>
        <v>3</v>
      </c>
      <c r="G14775">
        <f>G14774+1</f>
        <v>14775</v>
      </c>
      <c r="H14775">
        <v>26</v>
      </c>
      <c r="I14775">
        <v>20210821</v>
      </c>
      <c r="J14775" cm="1">
        <f t="array" ref="J14775">INDEX(Sheet1!A:X,C14774+1,5)</f>
        <v>357.3</v>
      </c>
      <c r="K14775">
        <v>20260821</v>
      </c>
      <c r="L14775">
        <f>L14774+1</f>
        <v>14775</v>
      </c>
    </row>
    <row r="14776" spans="1:12">
      <c r="A14776">
        <f>A14775+1</f>
        <v>14776</v>
      </c>
      <c r="B14776">
        <v>26</v>
      </c>
      <c r="C14776">
        <f t="shared" si="230"/>
        <v>1232</v>
      </c>
      <c r="D14776">
        <f>IF(D14775=12,1,D14775+1)</f>
        <v>4</v>
      </c>
      <c r="G14776">
        <f>G14775+1</f>
        <v>14776</v>
      </c>
      <c r="H14776">
        <v>26</v>
      </c>
      <c r="I14776">
        <v>20210821</v>
      </c>
      <c r="J14776" cm="1">
        <f t="array" ref="J14776">INDEX(Sheet1!A:X,C14775+1,5)</f>
        <v>357.3</v>
      </c>
      <c r="K14776">
        <v>20260821</v>
      </c>
      <c r="L14776">
        <f>L14775+1</f>
        <v>14776</v>
      </c>
    </row>
    <row r="14777" spans="1:12">
      <c r="A14777">
        <f>A14776+1</f>
        <v>14777</v>
      </c>
      <c r="B14777">
        <v>26</v>
      </c>
      <c r="C14777">
        <f t="shared" si="230"/>
        <v>1232</v>
      </c>
      <c r="D14777">
        <f>IF(D14776=12,1,D14776+1)</f>
        <v>5</v>
      </c>
      <c r="G14777">
        <f>G14776+1</f>
        <v>14777</v>
      </c>
      <c r="H14777">
        <v>26</v>
      </c>
      <c r="I14777">
        <v>20210821</v>
      </c>
      <c r="J14777" cm="1">
        <f t="array" ref="J14777">INDEX(Sheet1!A:X,C14776+1,5)</f>
        <v>357.3</v>
      </c>
      <c r="K14777">
        <v>20260821</v>
      </c>
      <c r="L14777">
        <f>L14776+1</f>
        <v>14777</v>
      </c>
    </row>
    <row r="14778" spans="1:12">
      <c r="A14778">
        <f>A14777+1</f>
        <v>14778</v>
      </c>
      <c r="B14778">
        <v>26</v>
      </c>
      <c r="C14778">
        <f t="shared" si="230"/>
        <v>1232</v>
      </c>
      <c r="D14778">
        <f>IF(D14777=12,1,D14777+1)</f>
        <v>6</v>
      </c>
      <c r="G14778">
        <f>G14777+1</f>
        <v>14778</v>
      </c>
      <c r="H14778">
        <v>26</v>
      </c>
      <c r="I14778">
        <v>20210821</v>
      </c>
      <c r="J14778" cm="1">
        <f t="array" ref="J14778">INDEX(Sheet1!A:X,C14777+1,5)</f>
        <v>357.3</v>
      </c>
      <c r="K14778">
        <v>20260821</v>
      </c>
      <c r="L14778">
        <f>L14777+1</f>
        <v>14778</v>
      </c>
    </row>
    <row r="14779" spans="1:12">
      <c r="A14779">
        <f>A14778+1</f>
        <v>14779</v>
      </c>
      <c r="B14779">
        <v>26</v>
      </c>
      <c r="C14779">
        <f t="shared" si="230"/>
        <v>1232</v>
      </c>
      <c r="D14779">
        <f>IF(D14778=12,1,D14778+1)</f>
        <v>7</v>
      </c>
      <c r="G14779">
        <f>G14778+1</f>
        <v>14779</v>
      </c>
      <c r="H14779">
        <v>26</v>
      </c>
      <c r="I14779">
        <v>20210821</v>
      </c>
      <c r="J14779" cm="1">
        <f t="array" ref="J14779">INDEX(Sheet1!A:X,C14778+1,5)</f>
        <v>357.3</v>
      </c>
      <c r="K14779">
        <v>20260821</v>
      </c>
      <c r="L14779">
        <f>L14778+1</f>
        <v>14779</v>
      </c>
    </row>
    <row r="14780" spans="1:12">
      <c r="A14780">
        <f>A14779+1</f>
        <v>14780</v>
      </c>
      <c r="B14780">
        <v>26</v>
      </c>
      <c r="C14780">
        <f t="shared" si="230"/>
        <v>1232</v>
      </c>
      <c r="D14780">
        <f>IF(D14779=12,1,D14779+1)</f>
        <v>8</v>
      </c>
      <c r="G14780">
        <f>G14779+1</f>
        <v>14780</v>
      </c>
      <c r="H14780">
        <v>26</v>
      </c>
      <c r="I14780">
        <v>20210821</v>
      </c>
      <c r="J14780" cm="1">
        <f t="array" ref="J14780">INDEX(Sheet1!A:X,C14779+1,5)</f>
        <v>357.3</v>
      </c>
      <c r="K14780">
        <v>20260821</v>
      </c>
      <c r="L14780">
        <f>L14779+1</f>
        <v>14780</v>
      </c>
    </row>
    <row r="14781" spans="1:12">
      <c r="A14781">
        <f>A14780+1</f>
        <v>14781</v>
      </c>
      <c r="B14781">
        <v>26</v>
      </c>
      <c r="C14781">
        <f t="shared" si="230"/>
        <v>1232</v>
      </c>
      <c r="D14781">
        <f>IF(D14780=12,1,D14780+1)</f>
        <v>9</v>
      </c>
      <c r="G14781">
        <f>G14780+1</f>
        <v>14781</v>
      </c>
      <c r="H14781">
        <v>26</v>
      </c>
      <c r="I14781">
        <v>20210821</v>
      </c>
      <c r="J14781" cm="1">
        <f t="array" ref="J14781">INDEX(Sheet1!A:X,C14780+1,5)</f>
        <v>357.3</v>
      </c>
      <c r="K14781">
        <v>20260821</v>
      </c>
      <c r="L14781">
        <f>L14780+1</f>
        <v>14781</v>
      </c>
    </row>
    <row r="14782" spans="1:12">
      <c r="A14782">
        <f>A14781+1</f>
        <v>14782</v>
      </c>
      <c r="B14782">
        <v>26</v>
      </c>
      <c r="C14782">
        <f t="shared" si="230"/>
        <v>1232</v>
      </c>
      <c r="D14782">
        <f>IF(D14781=12,1,D14781+1)</f>
        <v>10</v>
      </c>
      <c r="G14782">
        <f>G14781+1</f>
        <v>14782</v>
      </c>
      <c r="H14782">
        <v>26</v>
      </c>
      <c r="I14782">
        <v>20210821</v>
      </c>
      <c r="J14782" cm="1">
        <f t="array" ref="J14782">INDEX(Sheet1!A:X,C14781+1,5)</f>
        <v>357.3</v>
      </c>
      <c r="K14782">
        <v>20260821</v>
      </c>
      <c r="L14782">
        <f>L14781+1</f>
        <v>14782</v>
      </c>
    </row>
    <row r="14783" spans="1:12">
      <c r="A14783">
        <f>A14782+1</f>
        <v>14783</v>
      </c>
      <c r="B14783">
        <v>26</v>
      </c>
      <c r="C14783">
        <f t="shared" si="230"/>
        <v>1232</v>
      </c>
      <c r="D14783">
        <f>IF(D14782=12,1,D14782+1)</f>
        <v>11</v>
      </c>
      <c r="G14783">
        <f>G14782+1</f>
        <v>14783</v>
      </c>
      <c r="H14783">
        <v>26</v>
      </c>
      <c r="I14783">
        <v>20210821</v>
      </c>
      <c r="J14783" cm="1">
        <f t="array" ref="J14783">INDEX(Sheet1!A:X,C14782+1,5)</f>
        <v>357.3</v>
      </c>
      <c r="K14783">
        <v>20260821</v>
      </c>
      <c r="L14783">
        <f>L14782+1</f>
        <v>14783</v>
      </c>
    </row>
    <row r="14784" spans="1:12">
      <c r="A14784">
        <f>A14783+1</f>
        <v>14784</v>
      </c>
      <c r="B14784">
        <v>26</v>
      </c>
      <c r="C14784">
        <f t="shared" si="230"/>
        <v>1233</v>
      </c>
      <c r="D14784">
        <f>IF(D14783=12,1,D14783+1)</f>
        <v>12</v>
      </c>
      <c r="G14784">
        <f>G14783+1</f>
        <v>14784</v>
      </c>
      <c r="H14784">
        <v>26</v>
      </c>
      <c r="I14784">
        <v>20210821</v>
      </c>
      <c r="J14784" cm="1">
        <f t="array" ref="J14784">INDEX(Sheet1!A:X,C14783+1,5)</f>
        <v>357.3</v>
      </c>
      <c r="K14784">
        <v>20260821</v>
      </c>
      <c r="L14784">
        <f>L14783+1</f>
        <v>14784</v>
      </c>
    </row>
    <row r="14785" spans="1:12">
      <c r="A14785">
        <f>A14784+1</f>
        <v>14785</v>
      </c>
      <c r="B14785">
        <v>26</v>
      </c>
      <c r="C14785">
        <f t="shared" ref="C14785:C14848" si="231">ROUNDDOWN(ROW()/12,0)+1</f>
        <v>1233</v>
      </c>
      <c r="D14785">
        <f>IF(D14784=12,1,D14784+1)</f>
        <v>1</v>
      </c>
      <c r="G14785">
        <f>G14784+1</f>
        <v>14785</v>
      </c>
      <c r="H14785">
        <v>26</v>
      </c>
      <c r="I14785">
        <v>20210821</v>
      </c>
      <c r="J14785" cm="1">
        <f t="array" ref="J14785">INDEX(Sheet1!A:X,C14784+1,5)</f>
        <v>357.3</v>
      </c>
      <c r="K14785">
        <v>20260821</v>
      </c>
      <c r="L14785">
        <f>L14784+1</f>
        <v>14785</v>
      </c>
    </row>
    <row r="14786" spans="1:12">
      <c r="A14786">
        <f>A14785+1</f>
        <v>14786</v>
      </c>
      <c r="B14786">
        <v>26</v>
      </c>
      <c r="C14786">
        <f t="shared" si="231"/>
        <v>1233</v>
      </c>
      <c r="D14786">
        <f>IF(D14785=12,1,D14785+1)</f>
        <v>2</v>
      </c>
      <c r="G14786">
        <f>G14785+1</f>
        <v>14786</v>
      </c>
      <c r="H14786">
        <v>26</v>
      </c>
      <c r="I14786">
        <v>20210821</v>
      </c>
      <c r="J14786" cm="1">
        <f t="array" ref="J14786">INDEX(Sheet1!A:X,C14785+1,5)</f>
        <v>357.3</v>
      </c>
      <c r="K14786">
        <v>20260821</v>
      </c>
      <c r="L14786">
        <f>L14785+1</f>
        <v>14786</v>
      </c>
    </row>
    <row r="14787" spans="1:12">
      <c r="A14787">
        <f>A14786+1</f>
        <v>14787</v>
      </c>
      <c r="B14787">
        <v>26</v>
      </c>
      <c r="C14787">
        <f t="shared" si="231"/>
        <v>1233</v>
      </c>
      <c r="D14787">
        <f>IF(D14786=12,1,D14786+1)</f>
        <v>3</v>
      </c>
      <c r="G14787">
        <f>G14786+1</f>
        <v>14787</v>
      </c>
      <c r="H14787">
        <v>26</v>
      </c>
      <c r="I14787">
        <v>20210821</v>
      </c>
      <c r="J14787" cm="1">
        <f t="array" ref="J14787">INDEX(Sheet1!A:X,C14786+1,5)</f>
        <v>357.3</v>
      </c>
      <c r="K14787">
        <v>20260821</v>
      </c>
      <c r="L14787">
        <f>L14786+1</f>
        <v>14787</v>
      </c>
    </row>
    <row r="14788" spans="1:12">
      <c r="A14788">
        <f>A14787+1</f>
        <v>14788</v>
      </c>
      <c r="B14788">
        <v>26</v>
      </c>
      <c r="C14788">
        <f t="shared" si="231"/>
        <v>1233</v>
      </c>
      <c r="D14788">
        <f>IF(D14787=12,1,D14787+1)</f>
        <v>4</v>
      </c>
      <c r="G14788">
        <f>G14787+1</f>
        <v>14788</v>
      </c>
      <c r="H14788">
        <v>26</v>
      </c>
      <c r="I14788">
        <v>20210821</v>
      </c>
      <c r="J14788" cm="1">
        <f t="array" ref="J14788">INDEX(Sheet1!A:X,C14787+1,5)</f>
        <v>357.3</v>
      </c>
      <c r="K14788">
        <v>20260821</v>
      </c>
      <c r="L14788">
        <f>L14787+1</f>
        <v>14788</v>
      </c>
    </row>
    <row r="14789" spans="1:12">
      <c r="A14789">
        <f>A14788+1</f>
        <v>14789</v>
      </c>
      <c r="B14789">
        <v>26</v>
      </c>
      <c r="C14789">
        <f t="shared" si="231"/>
        <v>1233</v>
      </c>
      <c r="D14789">
        <f>IF(D14788=12,1,D14788+1)</f>
        <v>5</v>
      </c>
      <c r="G14789">
        <f>G14788+1</f>
        <v>14789</v>
      </c>
      <c r="H14789">
        <v>26</v>
      </c>
      <c r="I14789">
        <v>20210821</v>
      </c>
      <c r="J14789" cm="1">
        <f t="array" ref="J14789">INDEX(Sheet1!A:X,C14788+1,5)</f>
        <v>357.3</v>
      </c>
      <c r="K14789">
        <v>20260821</v>
      </c>
      <c r="L14789">
        <f>L14788+1</f>
        <v>14789</v>
      </c>
    </row>
    <row r="14790" spans="1:12">
      <c r="A14790">
        <f>A14789+1</f>
        <v>14790</v>
      </c>
      <c r="B14790">
        <v>26</v>
      </c>
      <c r="C14790">
        <f t="shared" si="231"/>
        <v>1233</v>
      </c>
      <c r="D14790">
        <f>IF(D14789=12,1,D14789+1)</f>
        <v>6</v>
      </c>
      <c r="G14790">
        <f>G14789+1</f>
        <v>14790</v>
      </c>
      <c r="H14790">
        <v>26</v>
      </c>
      <c r="I14790">
        <v>20210821</v>
      </c>
      <c r="J14790" cm="1">
        <f t="array" ref="J14790">INDEX(Sheet1!A:X,C14789+1,5)</f>
        <v>357.3</v>
      </c>
      <c r="K14790">
        <v>20260821</v>
      </c>
      <c r="L14790">
        <f>L14789+1</f>
        <v>14790</v>
      </c>
    </row>
    <row r="14791" spans="1:12">
      <c r="A14791">
        <f>A14790+1</f>
        <v>14791</v>
      </c>
      <c r="B14791">
        <v>26</v>
      </c>
      <c r="C14791">
        <f t="shared" si="231"/>
        <v>1233</v>
      </c>
      <c r="D14791">
        <f>IF(D14790=12,1,D14790+1)</f>
        <v>7</v>
      </c>
      <c r="G14791">
        <f>G14790+1</f>
        <v>14791</v>
      </c>
      <c r="H14791">
        <v>26</v>
      </c>
      <c r="I14791">
        <v>20210821</v>
      </c>
      <c r="J14791" cm="1">
        <f t="array" ref="J14791">INDEX(Sheet1!A:X,C14790+1,5)</f>
        <v>357.3</v>
      </c>
      <c r="K14791">
        <v>20260821</v>
      </c>
      <c r="L14791">
        <f>L14790+1</f>
        <v>14791</v>
      </c>
    </row>
    <row r="14792" spans="1:12">
      <c r="A14792">
        <f>A14791+1</f>
        <v>14792</v>
      </c>
      <c r="B14792">
        <v>26</v>
      </c>
      <c r="C14792">
        <f t="shared" si="231"/>
        <v>1233</v>
      </c>
      <c r="D14792">
        <f>IF(D14791=12,1,D14791+1)</f>
        <v>8</v>
      </c>
      <c r="G14792">
        <f>G14791+1</f>
        <v>14792</v>
      </c>
      <c r="H14792">
        <v>26</v>
      </c>
      <c r="I14792">
        <v>20210821</v>
      </c>
      <c r="J14792" cm="1">
        <f t="array" ref="J14792">INDEX(Sheet1!A:X,C14791+1,5)</f>
        <v>357.3</v>
      </c>
      <c r="K14792">
        <v>20260821</v>
      </c>
      <c r="L14792">
        <f>L14791+1</f>
        <v>14792</v>
      </c>
    </row>
    <row r="14793" spans="1:12">
      <c r="A14793">
        <f>A14792+1</f>
        <v>14793</v>
      </c>
      <c r="B14793">
        <v>26</v>
      </c>
      <c r="C14793">
        <f t="shared" si="231"/>
        <v>1233</v>
      </c>
      <c r="D14793">
        <f>IF(D14792=12,1,D14792+1)</f>
        <v>9</v>
      </c>
      <c r="G14793">
        <f>G14792+1</f>
        <v>14793</v>
      </c>
      <c r="H14793">
        <v>26</v>
      </c>
      <c r="I14793">
        <v>20210821</v>
      </c>
      <c r="J14793" cm="1">
        <f t="array" ref="J14793">INDEX(Sheet1!A:X,C14792+1,5)</f>
        <v>357.3</v>
      </c>
      <c r="K14793">
        <v>20260821</v>
      </c>
      <c r="L14793">
        <f>L14792+1</f>
        <v>14793</v>
      </c>
    </row>
    <row r="14794" spans="1:12">
      <c r="A14794">
        <f>A14793+1</f>
        <v>14794</v>
      </c>
      <c r="B14794">
        <v>26</v>
      </c>
      <c r="C14794">
        <f t="shared" si="231"/>
        <v>1233</v>
      </c>
      <c r="D14794">
        <f>IF(D14793=12,1,D14793+1)</f>
        <v>10</v>
      </c>
      <c r="G14794">
        <f>G14793+1</f>
        <v>14794</v>
      </c>
      <c r="H14794">
        <v>26</v>
      </c>
      <c r="I14794">
        <v>20210821</v>
      </c>
      <c r="J14794" cm="1">
        <f t="array" ref="J14794">INDEX(Sheet1!A:X,C14793+1,5)</f>
        <v>357.3</v>
      </c>
      <c r="K14794">
        <v>20260821</v>
      </c>
      <c r="L14794">
        <f>L14793+1</f>
        <v>14794</v>
      </c>
    </row>
    <row r="14795" spans="1:12">
      <c r="A14795">
        <f>A14794+1</f>
        <v>14795</v>
      </c>
      <c r="B14795">
        <v>26</v>
      </c>
      <c r="C14795">
        <f t="shared" si="231"/>
        <v>1233</v>
      </c>
      <c r="D14795">
        <f>IF(D14794=12,1,D14794+1)</f>
        <v>11</v>
      </c>
      <c r="G14795">
        <f>G14794+1</f>
        <v>14795</v>
      </c>
      <c r="H14795">
        <v>26</v>
      </c>
      <c r="I14795">
        <v>20210821</v>
      </c>
      <c r="J14795" cm="1">
        <f t="array" ref="J14795">INDEX(Sheet1!A:X,C14794+1,5)</f>
        <v>357.3</v>
      </c>
      <c r="K14795">
        <v>20260821</v>
      </c>
      <c r="L14795">
        <f>L14794+1</f>
        <v>14795</v>
      </c>
    </row>
    <row r="14796" spans="1:12">
      <c r="A14796">
        <f>A14795+1</f>
        <v>14796</v>
      </c>
      <c r="B14796">
        <v>26</v>
      </c>
      <c r="C14796">
        <f t="shared" si="231"/>
        <v>1234</v>
      </c>
      <c r="D14796">
        <f>IF(D14795=12,1,D14795+1)</f>
        <v>12</v>
      </c>
      <c r="G14796">
        <f>G14795+1</f>
        <v>14796</v>
      </c>
      <c r="H14796">
        <v>26</v>
      </c>
      <c r="I14796">
        <v>20210821</v>
      </c>
      <c r="J14796" cm="1">
        <f t="array" ref="J14796">INDEX(Sheet1!A:X,C14795+1,5)</f>
        <v>357.3</v>
      </c>
      <c r="K14796">
        <v>20260821</v>
      </c>
      <c r="L14796">
        <f>L14795+1</f>
        <v>14796</v>
      </c>
    </row>
    <row r="14797" spans="1:12">
      <c r="A14797">
        <f>A14796+1</f>
        <v>14797</v>
      </c>
      <c r="B14797">
        <v>26</v>
      </c>
      <c r="C14797">
        <f t="shared" si="231"/>
        <v>1234</v>
      </c>
      <c r="D14797">
        <f>IF(D14796=12,1,D14796+1)</f>
        <v>1</v>
      </c>
      <c r="G14797">
        <f>G14796+1</f>
        <v>14797</v>
      </c>
      <c r="H14797">
        <v>26</v>
      </c>
      <c r="I14797">
        <v>20210821</v>
      </c>
      <c r="J14797" cm="1">
        <f t="array" ref="J14797">INDEX(Sheet1!A:X,C14796+1,5)</f>
        <v>6163</v>
      </c>
      <c r="K14797">
        <v>20260821</v>
      </c>
      <c r="L14797">
        <f>L14796+1</f>
        <v>14797</v>
      </c>
    </row>
    <row r="14798" spans="1:12">
      <c r="A14798">
        <f>A14797+1</f>
        <v>14798</v>
      </c>
      <c r="B14798">
        <v>26</v>
      </c>
      <c r="C14798">
        <f t="shared" si="231"/>
        <v>1234</v>
      </c>
      <c r="D14798">
        <f>IF(D14797=12,1,D14797+1)</f>
        <v>2</v>
      </c>
      <c r="G14798">
        <f>G14797+1</f>
        <v>14798</v>
      </c>
      <c r="H14798">
        <v>26</v>
      </c>
      <c r="I14798">
        <v>20210821</v>
      </c>
      <c r="J14798" cm="1">
        <f t="array" ref="J14798">INDEX(Sheet1!A:X,C14797+1,5)</f>
        <v>6163</v>
      </c>
      <c r="K14798">
        <v>20260821</v>
      </c>
      <c r="L14798">
        <f>L14797+1</f>
        <v>14798</v>
      </c>
    </row>
    <row r="14799" spans="1:12">
      <c r="A14799">
        <f>A14798+1</f>
        <v>14799</v>
      </c>
      <c r="B14799">
        <v>26</v>
      </c>
      <c r="C14799">
        <f t="shared" si="231"/>
        <v>1234</v>
      </c>
      <c r="D14799">
        <f>IF(D14798=12,1,D14798+1)</f>
        <v>3</v>
      </c>
      <c r="G14799">
        <f>G14798+1</f>
        <v>14799</v>
      </c>
      <c r="H14799">
        <v>26</v>
      </c>
      <c r="I14799">
        <v>20210821</v>
      </c>
      <c r="J14799" cm="1">
        <f t="array" ref="J14799">INDEX(Sheet1!A:X,C14798+1,5)</f>
        <v>6163</v>
      </c>
      <c r="K14799">
        <v>20260821</v>
      </c>
      <c r="L14799">
        <f>L14798+1</f>
        <v>14799</v>
      </c>
    </row>
    <row r="14800" spans="1:12">
      <c r="A14800">
        <f>A14799+1</f>
        <v>14800</v>
      </c>
      <c r="B14800">
        <v>26</v>
      </c>
      <c r="C14800">
        <f t="shared" si="231"/>
        <v>1234</v>
      </c>
      <c r="D14800">
        <f>IF(D14799=12,1,D14799+1)</f>
        <v>4</v>
      </c>
      <c r="G14800">
        <f>G14799+1</f>
        <v>14800</v>
      </c>
      <c r="H14800">
        <v>26</v>
      </c>
      <c r="I14800">
        <v>20210821</v>
      </c>
      <c r="J14800" cm="1">
        <f t="array" ref="J14800">INDEX(Sheet1!A:X,C14799+1,5)</f>
        <v>6163</v>
      </c>
      <c r="K14800">
        <v>20260821</v>
      </c>
      <c r="L14800">
        <f>L14799+1</f>
        <v>14800</v>
      </c>
    </row>
    <row r="14801" spans="1:12">
      <c r="A14801">
        <f>A14800+1</f>
        <v>14801</v>
      </c>
      <c r="B14801">
        <v>26</v>
      </c>
      <c r="C14801">
        <f t="shared" si="231"/>
        <v>1234</v>
      </c>
      <c r="D14801">
        <f>IF(D14800=12,1,D14800+1)</f>
        <v>5</v>
      </c>
      <c r="G14801">
        <f>G14800+1</f>
        <v>14801</v>
      </c>
      <c r="H14801">
        <v>26</v>
      </c>
      <c r="I14801">
        <v>20210821</v>
      </c>
      <c r="J14801" cm="1">
        <f t="array" ref="J14801">INDEX(Sheet1!A:X,C14800+1,5)</f>
        <v>6163</v>
      </c>
      <c r="K14801">
        <v>20260821</v>
      </c>
      <c r="L14801">
        <f>L14800+1</f>
        <v>14801</v>
      </c>
    </row>
    <row r="14802" spans="1:12">
      <c r="A14802">
        <f>A14801+1</f>
        <v>14802</v>
      </c>
      <c r="B14802">
        <v>26</v>
      </c>
      <c r="C14802">
        <f t="shared" si="231"/>
        <v>1234</v>
      </c>
      <c r="D14802">
        <f>IF(D14801=12,1,D14801+1)</f>
        <v>6</v>
      </c>
      <c r="G14802">
        <f>G14801+1</f>
        <v>14802</v>
      </c>
      <c r="H14802">
        <v>26</v>
      </c>
      <c r="I14802">
        <v>20210821</v>
      </c>
      <c r="J14802" cm="1">
        <f t="array" ref="J14802">INDEX(Sheet1!A:X,C14801+1,5)</f>
        <v>6163</v>
      </c>
      <c r="K14802">
        <v>20260821</v>
      </c>
      <c r="L14802">
        <f>L14801+1</f>
        <v>14802</v>
      </c>
    </row>
    <row r="14803" spans="1:12">
      <c r="A14803">
        <f>A14802+1</f>
        <v>14803</v>
      </c>
      <c r="B14803">
        <v>26</v>
      </c>
      <c r="C14803">
        <f t="shared" si="231"/>
        <v>1234</v>
      </c>
      <c r="D14803">
        <f>IF(D14802=12,1,D14802+1)</f>
        <v>7</v>
      </c>
      <c r="G14803">
        <f>G14802+1</f>
        <v>14803</v>
      </c>
      <c r="H14803">
        <v>26</v>
      </c>
      <c r="I14803">
        <v>20210821</v>
      </c>
      <c r="J14803" cm="1">
        <f t="array" ref="J14803">INDEX(Sheet1!A:X,C14802+1,5)</f>
        <v>6163</v>
      </c>
      <c r="K14803">
        <v>20260821</v>
      </c>
      <c r="L14803">
        <f>L14802+1</f>
        <v>14803</v>
      </c>
    </row>
    <row r="14804" spans="1:12">
      <c r="A14804">
        <f>A14803+1</f>
        <v>14804</v>
      </c>
      <c r="B14804">
        <v>26</v>
      </c>
      <c r="C14804">
        <f t="shared" si="231"/>
        <v>1234</v>
      </c>
      <c r="D14804">
        <f>IF(D14803=12,1,D14803+1)</f>
        <v>8</v>
      </c>
      <c r="G14804">
        <f>G14803+1</f>
        <v>14804</v>
      </c>
      <c r="H14804">
        <v>26</v>
      </c>
      <c r="I14804">
        <v>20210821</v>
      </c>
      <c r="J14804" cm="1">
        <f t="array" ref="J14804">INDEX(Sheet1!A:X,C14803+1,5)</f>
        <v>6163</v>
      </c>
      <c r="K14804">
        <v>20260821</v>
      </c>
      <c r="L14804">
        <f>L14803+1</f>
        <v>14804</v>
      </c>
    </row>
    <row r="14805" spans="1:12">
      <c r="A14805">
        <f>A14804+1</f>
        <v>14805</v>
      </c>
      <c r="B14805">
        <v>26</v>
      </c>
      <c r="C14805">
        <f t="shared" si="231"/>
        <v>1234</v>
      </c>
      <c r="D14805">
        <f>IF(D14804=12,1,D14804+1)</f>
        <v>9</v>
      </c>
      <c r="G14805">
        <f>G14804+1</f>
        <v>14805</v>
      </c>
      <c r="H14805">
        <v>26</v>
      </c>
      <c r="I14805">
        <v>20210821</v>
      </c>
      <c r="J14805" cm="1">
        <f t="array" ref="J14805">INDEX(Sheet1!A:X,C14804+1,5)</f>
        <v>6163</v>
      </c>
      <c r="K14805">
        <v>20260821</v>
      </c>
      <c r="L14805">
        <f>L14804+1</f>
        <v>14805</v>
      </c>
    </row>
    <row r="14806" spans="1:12">
      <c r="A14806">
        <f>A14805+1</f>
        <v>14806</v>
      </c>
      <c r="B14806">
        <v>26</v>
      </c>
      <c r="C14806">
        <f t="shared" si="231"/>
        <v>1234</v>
      </c>
      <c r="D14806">
        <f>IF(D14805=12,1,D14805+1)</f>
        <v>10</v>
      </c>
      <c r="G14806">
        <f>G14805+1</f>
        <v>14806</v>
      </c>
      <c r="H14806">
        <v>26</v>
      </c>
      <c r="I14806">
        <v>20210821</v>
      </c>
      <c r="J14806" cm="1">
        <f t="array" ref="J14806">INDEX(Sheet1!A:X,C14805+1,5)</f>
        <v>6163</v>
      </c>
      <c r="K14806">
        <v>20260821</v>
      </c>
      <c r="L14806">
        <f>L14805+1</f>
        <v>14806</v>
      </c>
    </row>
    <row r="14807" spans="1:12">
      <c r="A14807">
        <f>A14806+1</f>
        <v>14807</v>
      </c>
      <c r="B14807">
        <v>26</v>
      </c>
      <c r="C14807">
        <f t="shared" si="231"/>
        <v>1234</v>
      </c>
      <c r="D14807">
        <f>IF(D14806=12,1,D14806+1)</f>
        <v>11</v>
      </c>
      <c r="G14807">
        <f>G14806+1</f>
        <v>14807</v>
      </c>
      <c r="H14807">
        <v>26</v>
      </c>
      <c r="I14807">
        <v>20210821</v>
      </c>
      <c r="J14807" cm="1">
        <f t="array" ref="J14807">INDEX(Sheet1!A:X,C14806+1,5)</f>
        <v>6163</v>
      </c>
      <c r="K14807">
        <v>20260821</v>
      </c>
      <c r="L14807">
        <f>L14806+1</f>
        <v>14807</v>
      </c>
    </row>
    <row r="14808" spans="1:12">
      <c r="A14808">
        <f>A14807+1</f>
        <v>14808</v>
      </c>
      <c r="B14808">
        <v>26</v>
      </c>
      <c r="C14808">
        <f t="shared" si="231"/>
        <v>1235</v>
      </c>
      <c r="D14808">
        <f>IF(D14807=12,1,D14807+1)</f>
        <v>12</v>
      </c>
      <c r="G14808">
        <f>G14807+1</f>
        <v>14808</v>
      </c>
      <c r="H14808">
        <v>26</v>
      </c>
      <c r="I14808">
        <v>20210821</v>
      </c>
      <c r="J14808" cm="1">
        <f t="array" ref="J14808">INDEX(Sheet1!A:X,C14807+1,5)</f>
        <v>6163</v>
      </c>
      <c r="K14808">
        <v>20260821</v>
      </c>
      <c r="L14808">
        <f>L14807+1</f>
        <v>14808</v>
      </c>
    </row>
    <row r="14809" spans="1:12">
      <c r="A14809">
        <f>A14808+1</f>
        <v>14809</v>
      </c>
      <c r="B14809">
        <v>26</v>
      </c>
      <c r="C14809">
        <f t="shared" si="231"/>
        <v>1235</v>
      </c>
      <c r="D14809">
        <f>IF(D14808=12,1,D14808+1)</f>
        <v>1</v>
      </c>
      <c r="G14809">
        <f>G14808+1</f>
        <v>14809</v>
      </c>
      <c r="H14809">
        <v>26</v>
      </c>
      <c r="I14809">
        <v>20210821</v>
      </c>
      <c r="J14809" cm="1">
        <f t="array" ref="J14809">INDEX(Sheet1!A:X,C14808+1,5)</f>
        <v>650</v>
      </c>
      <c r="K14809">
        <v>20260821</v>
      </c>
      <c r="L14809">
        <f>L14808+1</f>
        <v>14809</v>
      </c>
    </row>
    <row r="14810" spans="1:12">
      <c r="A14810">
        <f>A14809+1</f>
        <v>14810</v>
      </c>
      <c r="B14810">
        <v>26</v>
      </c>
      <c r="C14810">
        <f t="shared" si="231"/>
        <v>1235</v>
      </c>
      <c r="D14810">
        <f>IF(D14809=12,1,D14809+1)</f>
        <v>2</v>
      </c>
      <c r="G14810">
        <f>G14809+1</f>
        <v>14810</v>
      </c>
      <c r="H14810">
        <v>26</v>
      </c>
      <c r="I14810">
        <v>20210821</v>
      </c>
      <c r="J14810" cm="1">
        <f t="array" ref="J14810">INDEX(Sheet1!A:X,C14809+1,5)</f>
        <v>650</v>
      </c>
      <c r="K14810">
        <v>20260821</v>
      </c>
      <c r="L14810">
        <f>L14809+1</f>
        <v>14810</v>
      </c>
    </row>
    <row r="14811" spans="1:12">
      <c r="A14811">
        <f>A14810+1</f>
        <v>14811</v>
      </c>
      <c r="B14811">
        <v>26</v>
      </c>
      <c r="C14811">
        <f t="shared" si="231"/>
        <v>1235</v>
      </c>
      <c r="D14811">
        <f>IF(D14810=12,1,D14810+1)</f>
        <v>3</v>
      </c>
      <c r="G14811">
        <f>G14810+1</f>
        <v>14811</v>
      </c>
      <c r="H14811">
        <v>26</v>
      </c>
      <c r="I14811">
        <v>20210821</v>
      </c>
      <c r="J14811" cm="1">
        <f t="array" ref="J14811">INDEX(Sheet1!A:X,C14810+1,5)</f>
        <v>650</v>
      </c>
      <c r="K14811">
        <v>20260821</v>
      </c>
      <c r="L14811">
        <f>L14810+1</f>
        <v>14811</v>
      </c>
    </row>
    <row r="14812" spans="1:12">
      <c r="A14812">
        <f>A14811+1</f>
        <v>14812</v>
      </c>
      <c r="B14812">
        <v>26</v>
      </c>
      <c r="C14812">
        <f t="shared" si="231"/>
        <v>1235</v>
      </c>
      <c r="D14812">
        <f>IF(D14811=12,1,D14811+1)</f>
        <v>4</v>
      </c>
      <c r="G14812">
        <f>G14811+1</f>
        <v>14812</v>
      </c>
      <c r="H14812">
        <v>26</v>
      </c>
      <c r="I14812">
        <v>20210821</v>
      </c>
      <c r="J14812" cm="1">
        <f t="array" ref="J14812">INDEX(Sheet1!A:X,C14811+1,5)</f>
        <v>650</v>
      </c>
      <c r="K14812">
        <v>20260821</v>
      </c>
      <c r="L14812">
        <f>L14811+1</f>
        <v>14812</v>
      </c>
    </row>
    <row r="14813" spans="1:12">
      <c r="A14813">
        <f>A14812+1</f>
        <v>14813</v>
      </c>
      <c r="B14813">
        <v>26</v>
      </c>
      <c r="C14813">
        <f t="shared" si="231"/>
        <v>1235</v>
      </c>
      <c r="D14813">
        <f>IF(D14812=12,1,D14812+1)</f>
        <v>5</v>
      </c>
      <c r="G14813">
        <f>G14812+1</f>
        <v>14813</v>
      </c>
      <c r="H14813">
        <v>26</v>
      </c>
      <c r="I14813">
        <v>20210821</v>
      </c>
      <c r="J14813" cm="1">
        <f t="array" ref="J14813">INDEX(Sheet1!A:X,C14812+1,5)</f>
        <v>650</v>
      </c>
      <c r="K14813">
        <v>20260821</v>
      </c>
      <c r="L14813">
        <f>L14812+1</f>
        <v>14813</v>
      </c>
    </row>
    <row r="14814" spans="1:12">
      <c r="A14814">
        <f>A14813+1</f>
        <v>14814</v>
      </c>
      <c r="B14814">
        <v>26</v>
      </c>
      <c r="C14814">
        <f t="shared" si="231"/>
        <v>1235</v>
      </c>
      <c r="D14814">
        <f>IF(D14813=12,1,D14813+1)</f>
        <v>6</v>
      </c>
      <c r="G14814">
        <f>G14813+1</f>
        <v>14814</v>
      </c>
      <c r="H14814">
        <v>26</v>
      </c>
      <c r="I14814">
        <v>20210821</v>
      </c>
      <c r="J14814" cm="1">
        <f t="array" ref="J14814">INDEX(Sheet1!A:X,C14813+1,5)</f>
        <v>650</v>
      </c>
      <c r="K14814">
        <v>20260821</v>
      </c>
      <c r="L14814">
        <f>L14813+1</f>
        <v>14814</v>
      </c>
    </row>
    <row r="14815" spans="1:12">
      <c r="A14815">
        <f>A14814+1</f>
        <v>14815</v>
      </c>
      <c r="B14815">
        <v>26</v>
      </c>
      <c r="C14815">
        <f t="shared" si="231"/>
        <v>1235</v>
      </c>
      <c r="D14815">
        <f>IF(D14814=12,1,D14814+1)</f>
        <v>7</v>
      </c>
      <c r="G14815">
        <f>G14814+1</f>
        <v>14815</v>
      </c>
      <c r="H14815">
        <v>26</v>
      </c>
      <c r="I14815">
        <v>20210821</v>
      </c>
      <c r="J14815" cm="1">
        <f t="array" ref="J14815">INDEX(Sheet1!A:X,C14814+1,5)</f>
        <v>650</v>
      </c>
      <c r="K14815">
        <v>20260821</v>
      </c>
      <c r="L14815">
        <f>L14814+1</f>
        <v>14815</v>
      </c>
    </row>
    <row r="14816" spans="1:12">
      <c r="A14816">
        <f>A14815+1</f>
        <v>14816</v>
      </c>
      <c r="B14816">
        <v>26</v>
      </c>
      <c r="C14816">
        <f t="shared" si="231"/>
        <v>1235</v>
      </c>
      <c r="D14816">
        <f>IF(D14815=12,1,D14815+1)</f>
        <v>8</v>
      </c>
      <c r="G14816">
        <f>G14815+1</f>
        <v>14816</v>
      </c>
      <c r="H14816">
        <v>26</v>
      </c>
      <c r="I14816">
        <v>20210821</v>
      </c>
      <c r="J14816" cm="1">
        <f t="array" ref="J14816">INDEX(Sheet1!A:X,C14815+1,5)</f>
        <v>650</v>
      </c>
      <c r="K14816">
        <v>20260821</v>
      </c>
      <c r="L14816">
        <f>L14815+1</f>
        <v>14816</v>
      </c>
    </row>
    <row r="14817" spans="1:12">
      <c r="A14817">
        <f>A14816+1</f>
        <v>14817</v>
      </c>
      <c r="B14817">
        <v>26</v>
      </c>
      <c r="C14817">
        <f t="shared" si="231"/>
        <v>1235</v>
      </c>
      <c r="D14817">
        <f>IF(D14816=12,1,D14816+1)</f>
        <v>9</v>
      </c>
      <c r="G14817">
        <f>G14816+1</f>
        <v>14817</v>
      </c>
      <c r="H14817">
        <v>26</v>
      </c>
      <c r="I14817">
        <v>20210821</v>
      </c>
      <c r="J14817" cm="1">
        <f t="array" ref="J14817">INDEX(Sheet1!A:X,C14816+1,5)</f>
        <v>650</v>
      </c>
      <c r="K14817">
        <v>20260821</v>
      </c>
      <c r="L14817">
        <f>L14816+1</f>
        <v>14817</v>
      </c>
    </row>
    <row r="14818" spans="1:12">
      <c r="A14818">
        <f>A14817+1</f>
        <v>14818</v>
      </c>
      <c r="B14818">
        <v>26</v>
      </c>
      <c r="C14818">
        <f t="shared" si="231"/>
        <v>1235</v>
      </c>
      <c r="D14818">
        <f>IF(D14817=12,1,D14817+1)</f>
        <v>10</v>
      </c>
      <c r="G14818">
        <f>G14817+1</f>
        <v>14818</v>
      </c>
      <c r="H14818">
        <v>26</v>
      </c>
      <c r="I14818">
        <v>20210821</v>
      </c>
      <c r="J14818" cm="1">
        <f t="array" ref="J14818">INDEX(Sheet1!A:X,C14817+1,5)</f>
        <v>650</v>
      </c>
      <c r="K14818">
        <v>20260821</v>
      </c>
      <c r="L14818">
        <f>L14817+1</f>
        <v>14818</v>
      </c>
    </row>
    <row r="14819" spans="1:12">
      <c r="A14819">
        <f>A14818+1</f>
        <v>14819</v>
      </c>
      <c r="B14819">
        <v>26</v>
      </c>
      <c r="C14819">
        <f t="shared" si="231"/>
        <v>1235</v>
      </c>
      <c r="D14819">
        <f>IF(D14818=12,1,D14818+1)</f>
        <v>11</v>
      </c>
      <c r="G14819">
        <f>G14818+1</f>
        <v>14819</v>
      </c>
      <c r="H14819">
        <v>26</v>
      </c>
      <c r="I14819">
        <v>20210821</v>
      </c>
      <c r="J14819" cm="1">
        <f t="array" ref="J14819">INDEX(Sheet1!A:X,C14818+1,5)</f>
        <v>650</v>
      </c>
      <c r="K14819">
        <v>20260821</v>
      </c>
      <c r="L14819">
        <f>L14818+1</f>
        <v>14819</v>
      </c>
    </row>
    <row r="14820" spans="1:12">
      <c r="A14820">
        <f>A14819+1</f>
        <v>14820</v>
      </c>
      <c r="B14820">
        <v>26</v>
      </c>
      <c r="C14820">
        <f t="shared" si="231"/>
        <v>1236</v>
      </c>
      <c r="D14820">
        <f>IF(D14819=12,1,D14819+1)</f>
        <v>12</v>
      </c>
      <c r="G14820">
        <f>G14819+1</f>
        <v>14820</v>
      </c>
      <c r="H14820">
        <v>26</v>
      </c>
      <c r="I14820">
        <v>20210821</v>
      </c>
      <c r="J14820" cm="1">
        <f t="array" ref="J14820">INDEX(Sheet1!A:X,C14819+1,5)</f>
        <v>650</v>
      </c>
      <c r="K14820">
        <v>20260821</v>
      </c>
      <c r="L14820">
        <f>L14819+1</f>
        <v>14820</v>
      </c>
    </row>
    <row r="14821" spans="1:12">
      <c r="A14821">
        <f>A14820+1</f>
        <v>14821</v>
      </c>
      <c r="B14821">
        <v>26</v>
      </c>
      <c r="C14821">
        <f t="shared" si="231"/>
        <v>1236</v>
      </c>
      <c r="D14821">
        <f>IF(D14820=12,1,D14820+1)</f>
        <v>1</v>
      </c>
      <c r="G14821">
        <f>G14820+1</f>
        <v>14821</v>
      </c>
      <c r="H14821">
        <v>26</v>
      </c>
      <c r="I14821">
        <v>20210821</v>
      </c>
      <c r="J14821" cm="1">
        <f t="array" ref="J14821">INDEX(Sheet1!A:X,C14820+1,5)</f>
        <v>830</v>
      </c>
      <c r="K14821">
        <v>20260821</v>
      </c>
      <c r="L14821">
        <f>L14820+1</f>
        <v>14821</v>
      </c>
    </row>
    <row r="14822" spans="1:12">
      <c r="A14822">
        <f>A14821+1</f>
        <v>14822</v>
      </c>
      <c r="B14822">
        <v>26</v>
      </c>
      <c r="C14822">
        <f t="shared" si="231"/>
        <v>1236</v>
      </c>
      <c r="D14822">
        <f>IF(D14821=12,1,D14821+1)</f>
        <v>2</v>
      </c>
      <c r="G14822">
        <f>G14821+1</f>
        <v>14822</v>
      </c>
      <c r="H14822">
        <v>26</v>
      </c>
      <c r="I14822">
        <v>20210821</v>
      </c>
      <c r="J14822" cm="1">
        <f t="array" ref="J14822">INDEX(Sheet1!A:X,C14821+1,5)</f>
        <v>830</v>
      </c>
      <c r="K14822">
        <v>20260821</v>
      </c>
      <c r="L14822">
        <f>L14821+1</f>
        <v>14822</v>
      </c>
    </row>
    <row r="14823" spans="1:12">
      <c r="A14823">
        <f>A14822+1</f>
        <v>14823</v>
      </c>
      <c r="B14823">
        <v>26</v>
      </c>
      <c r="C14823">
        <f t="shared" si="231"/>
        <v>1236</v>
      </c>
      <c r="D14823">
        <f>IF(D14822=12,1,D14822+1)</f>
        <v>3</v>
      </c>
      <c r="G14823">
        <f>G14822+1</f>
        <v>14823</v>
      </c>
      <c r="H14823">
        <v>26</v>
      </c>
      <c r="I14823">
        <v>20210821</v>
      </c>
      <c r="J14823" cm="1">
        <f t="array" ref="J14823">INDEX(Sheet1!A:X,C14822+1,5)</f>
        <v>830</v>
      </c>
      <c r="K14823">
        <v>20260821</v>
      </c>
      <c r="L14823">
        <f>L14822+1</f>
        <v>14823</v>
      </c>
    </row>
    <row r="14824" spans="1:12">
      <c r="A14824">
        <f>A14823+1</f>
        <v>14824</v>
      </c>
      <c r="B14824">
        <v>26</v>
      </c>
      <c r="C14824">
        <f t="shared" si="231"/>
        <v>1236</v>
      </c>
      <c r="D14824">
        <f>IF(D14823=12,1,D14823+1)</f>
        <v>4</v>
      </c>
      <c r="G14824">
        <f>G14823+1</f>
        <v>14824</v>
      </c>
      <c r="H14824">
        <v>26</v>
      </c>
      <c r="I14824">
        <v>20210821</v>
      </c>
      <c r="J14824" cm="1">
        <f t="array" ref="J14824">INDEX(Sheet1!A:X,C14823+1,5)</f>
        <v>830</v>
      </c>
      <c r="K14824">
        <v>20260821</v>
      </c>
      <c r="L14824">
        <f>L14823+1</f>
        <v>14824</v>
      </c>
    </row>
    <row r="14825" spans="1:12">
      <c r="A14825">
        <f>A14824+1</f>
        <v>14825</v>
      </c>
      <c r="B14825">
        <v>26</v>
      </c>
      <c r="C14825">
        <f t="shared" si="231"/>
        <v>1236</v>
      </c>
      <c r="D14825">
        <f>IF(D14824=12,1,D14824+1)</f>
        <v>5</v>
      </c>
      <c r="G14825">
        <f>G14824+1</f>
        <v>14825</v>
      </c>
      <c r="H14825">
        <v>26</v>
      </c>
      <c r="I14825">
        <v>20210821</v>
      </c>
      <c r="J14825" cm="1">
        <f t="array" ref="J14825">INDEX(Sheet1!A:X,C14824+1,5)</f>
        <v>830</v>
      </c>
      <c r="K14825">
        <v>20260821</v>
      </c>
      <c r="L14825">
        <f>L14824+1</f>
        <v>14825</v>
      </c>
    </row>
    <row r="14826" spans="1:12">
      <c r="A14826">
        <f>A14825+1</f>
        <v>14826</v>
      </c>
      <c r="B14826">
        <v>26</v>
      </c>
      <c r="C14826">
        <f t="shared" si="231"/>
        <v>1236</v>
      </c>
      <c r="D14826">
        <f>IF(D14825=12,1,D14825+1)</f>
        <v>6</v>
      </c>
      <c r="G14826">
        <f>G14825+1</f>
        <v>14826</v>
      </c>
      <c r="H14826">
        <v>26</v>
      </c>
      <c r="I14826">
        <v>20210821</v>
      </c>
      <c r="J14826" cm="1">
        <f t="array" ref="J14826">INDEX(Sheet1!A:X,C14825+1,5)</f>
        <v>830</v>
      </c>
      <c r="K14826">
        <v>20260821</v>
      </c>
      <c r="L14826">
        <f>L14825+1</f>
        <v>14826</v>
      </c>
    </row>
    <row r="14827" spans="1:12">
      <c r="A14827">
        <f>A14826+1</f>
        <v>14827</v>
      </c>
      <c r="B14827">
        <v>26</v>
      </c>
      <c r="C14827">
        <f t="shared" si="231"/>
        <v>1236</v>
      </c>
      <c r="D14827">
        <f>IF(D14826=12,1,D14826+1)</f>
        <v>7</v>
      </c>
      <c r="G14827">
        <f>G14826+1</f>
        <v>14827</v>
      </c>
      <c r="H14827">
        <v>26</v>
      </c>
      <c r="I14827">
        <v>20210821</v>
      </c>
      <c r="J14827" cm="1">
        <f t="array" ref="J14827">INDEX(Sheet1!A:X,C14826+1,5)</f>
        <v>830</v>
      </c>
      <c r="K14827">
        <v>20260821</v>
      </c>
      <c r="L14827">
        <f>L14826+1</f>
        <v>14827</v>
      </c>
    </row>
    <row r="14828" spans="1:12">
      <c r="A14828">
        <f>A14827+1</f>
        <v>14828</v>
      </c>
      <c r="B14828">
        <v>26</v>
      </c>
      <c r="C14828">
        <f t="shared" si="231"/>
        <v>1236</v>
      </c>
      <c r="D14828">
        <f>IF(D14827=12,1,D14827+1)</f>
        <v>8</v>
      </c>
      <c r="G14828">
        <f>G14827+1</f>
        <v>14828</v>
      </c>
      <c r="H14828">
        <v>26</v>
      </c>
      <c r="I14828">
        <v>20210821</v>
      </c>
      <c r="J14828" cm="1">
        <f t="array" ref="J14828">INDEX(Sheet1!A:X,C14827+1,5)</f>
        <v>830</v>
      </c>
      <c r="K14828">
        <v>20260821</v>
      </c>
      <c r="L14828">
        <f>L14827+1</f>
        <v>14828</v>
      </c>
    </row>
    <row r="14829" spans="1:12">
      <c r="A14829">
        <f>A14828+1</f>
        <v>14829</v>
      </c>
      <c r="B14829">
        <v>26</v>
      </c>
      <c r="C14829">
        <f t="shared" si="231"/>
        <v>1236</v>
      </c>
      <c r="D14829">
        <f>IF(D14828=12,1,D14828+1)</f>
        <v>9</v>
      </c>
      <c r="G14829">
        <f>G14828+1</f>
        <v>14829</v>
      </c>
      <c r="H14829">
        <v>26</v>
      </c>
      <c r="I14829">
        <v>20210821</v>
      </c>
      <c r="J14829" cm="1">
        <f t="array" ref="J14829">INDEX(Sheet1!A:X,C14828+1,5)</f>
        <v>830</v>
      </c>
      <c r="K14829">
        <v>20260821</v>
      </c>
      <c r="L14829">
        <f>L14828+1</f>
        <v>14829</v>
      </c>
    </row>
    <row r="14830" spans="1:12">
      <c r="A14830">
        <f>A14829+1</f>
        <v>14830</v>
      </c>
      <c r="B14830">
        <v>26</v>
      </c>
      <c r="C14830">
        <f t="shared" si="231"/>
        <v>1236</v>
      </c>
      <c r="D14830">
        <f>IF(D14829=12,1,D14829+1)</f>
        <v>10</v>
      </c>
      <c r="G14830">
        <f>G14829+1</f>
        <v>14830</v>
      </c>
      <c r="H14830">
        <v>26</v>
      </c>
      <c r="I14830">
        <v>20210821</v>
      </c>
      <c r="J14830" cm="1">
        <f t="array" ref="J14830">INDEX(Sheet1!A:X,C14829+1,5)</f>
        <v>830</v>
      </c>
      <c r="K14830">
        <v>20260821</v>
      </c>
      <c r="L14830">
        <f>L14829+1</f>
        <v>14830</v>
      </c>
    </row>
    <row r="14831" spans="1:12">
      <c r="A14831">
        <f>A14830+1</f>
        <v>14831</v>
      </c>
      <c r="B14831">
        <v>26</v>
      </c>
      <c r="C14831">
        <f t="shared" si="231"/>
        <v>1236</v>
      </c>
      <c r="D14831">
        <f>IF(D14830=12,1,D14830+1)</f>
        <v>11</v>
      </c>
      <c r="G14831">
        <f>G14830+1</f>
        <v>14831</v>
      </c>
      <c r="H14831">
        <v>26</v>
      </c>
      <c r="I14831">
        <v>20210821</v>
      </c>
      <c r="J14831" cm="1">
        <f t="array" ref="J14831">INDEX(Sheet1!A:X,C14830+1,5)</f>
        <v>830</v>
      </c>
      <c r="K14831">
        <v>20260821</v>
      </c>
      <c r="L14831">
        <f>L14830+1</f>
        <v>14831</v>
      </c>
    </row>
    <row r="14832" spans="1:12">
      <c r="A14832">
        <f>A14831+1</f>
        <v>14832</v>
      </c>
      <c r="B14832">
        <v>26</v>
      </c>
      <c r="C14832">
        <f t="shared" si="231"/>
        <v>1237</v>
      </c>
      <c r="D14832">
        <f>IF(D14831=12,1,D14831+1)</f>
        <v>12</v>
      </c>
      <c r="G14832">
        <f>G14831+1</f>
        <v>14832</v>
      </c>
      <c r="H14832">
        <v>26</v>
      </c>
      <c r="I14832">
        <v>20210821</v>
      </c>
      <c r="J14832" cm="1">
        <f t="array" ref="J14832">INDEX(Sheet1!A:X,C14831+1,5)</f>
        <v>830</v>
      </c>
      <c r="K14832">
        <v>20260821</v>
      </c>
      <c r="L14832">
        <f>L14831+1</f>
        <v>14832</v>
      </c>
    </row>
    <row r="14833" spans="1:12">
      <c r="A14833">
        <f>A14832+1</f>
        <v>14833</v>
      </c>
      <c r="B14833">
        <v>26</v>
      </c>
      <c r="C14833">
        <f t="shared" si="231"/>
        <v>1237</v>
      </c>
      <c r="D14833">
        <f>IF(D14832=12,1,D14832+1)</f>
        <v>1</v>
      </c>
      <c r="G14833">
        <f>G14832+1</f>
        <v>14833</v>
      </c>
      <c r="H14833">
        <v>26</v>
      </c>
      <c r="I14833">
        <v>20210821</v>
      </c>
      <c r="J14833" cm="1">
        <f t="array" ref="J14833">INDEX(Sheet1!A:X,C14832+1,5)</f>
        <v>2810</v>
      </c>
      <c r="K14833">
        <v>20260821</v>
      </c>
      <c r="L14833">
        <f>L14832+1</f>
        <v>14833</v>
      </c>
    </row>
    <row r="14834" spans="1:12">
      <c r="A14834">
        <f>A14833+1</f>
        <v>14834</v>
      </c>
      <c r="B14834">
        <v>26</v>
      </c>
      <c r="C14834">
        <f t="shared" si="231"/>
        <v>1237</v>
      </c>
      <c r="D14834">
        <f>IF(D14833=12,1,D14833+1)</f>
        <v>2</v>
      </c>
      <c r="G14834">
        <f>G14833+1</f>
        <v>14834</v>
      </c>
      <c r="H14834">
        <v>26</v>
      </c>
      <c r="I14834">
        <v>20210821</v>
      </c>
      <c r="J14834" cm="1">
        <f t="array" ref="J14834">INDEX(Sheet1!A:X,C14833+1,5)</f>
        <v>2810</v>
      </c>
      <c r="K14834">
        <v>20260821</v>
      </c>
      <c r="L14834">
        <f>L14833+1</f>
        <v>14834</v>
      </c>
    </row>
    <row r="14835" spans="1:12">
      <c r="A14835">
        <f>A14834+1</f>
        <v>14835</v>
      </c>
      <c r="B14835">
        <v>26</v>
      </c>
      <c r="C14835">
        <f t="shared" si="231"/>
        <v>1237</v>
      </c>
      <c r="D14835">
        <f>IF(D14834=12,1,D14834+1)</f>
        <v>3</v>
      </c>
      <c r="G14835">
        <f>G14834+1</f>
        <v>14835</v>
      </c>
      <c r="H14835">
        <v>26</v>
      </c>
      <c r="I14835">
        <v>20210821</v>
      </c>
      <c r="J14835" cm="1">
        <f t="array" ref="J14835">INDEX(Sheet1!A:X,C14834+1,5)</f>
        <v>2810</v>
      </c>
      <c r="K14835">
        <v>20260821</v>
      </c>
      <c r="L14835">
        <f>L14834+1</f>
        <v>14835</v>
      </c>
    </row>
    <row r="14836" spans="1:12">
      <c r="A14836">
        <f>A14835+1</f>
        <v>14836</v>
      </c>
      <c r="B14836">
        <v>26</v>
      </c>
      <c r="C14836">
        <f t="shared" si="231"/>
        <v>1237</v>
      </c>
      <c r="D14836">
        <f>IF(D14835=12,1,D14835+1)</f>
        <v>4</v>
      </c>
      <c r="G14836">
        <f>G14835+1</f>
        <v>14836</v>
      </c>
      <c r="H14836">
        <v>26</v>
      </c>
      <c r="I14836">
        <v>20210821</v>
      </c>
      <c r="J14836" cm="1">
        <f t="array" ref="J14836">INDEX(Sheet1!A:X,C14835+1,5)</f>
        <v>2810</v>
      </c>
      <c r="K14836">
        <v>20260821</v>
      </c>
      <c r="L14836">
        <f>L14835+1</f>
        <v>14836</v>
      </c>
    </row>
    <row r="14837" spans="1:12">
      <c r="A14837">
        <f>A14836+1</f>
        <v>14837</v>
      </c>
      <c r="B14837">
        <v>26</v>
      </c>
      <c r="C14837">
        <f t="shared" si="231"/>
        <v>1237</v>
      </c>
      <c r="D14837">
        <f>IF(D14836=12,1,D14836+1)</f>
        <v>5</v>
      </c>
      <c r="G14837">
        <f>G14836+1</f>
        <v>14837</v>
      </c>
      <c r="H14837">
        <v>26</v>
      </c>
      <c r="I14837">
        <v>20210821</v>
      </c>
      <c r="J14837" cm="1">
        <f t="array" ref="J14837">INDEX(Sheet1!A:X,C14836+1,5)</f>
        <v>2810</v>
      </c>
      <c r="K14837">
        <v>20260821</v>
      </c>
      <c r="L14837">
        <f>L14836+1</f>
        <v>14837</v>
      </c>
    </row>
    <row r="14838" spans="1:12">
      <c r="A14838">
        <f>A14837+1</f>
        <v>14838</v>
      </c>
      <c r="B14838">
        <v>26</v>
      </c>
      <c r="C14838">
        <f t="shared" si="231"/>
        <v>1237</v>
      </c>
      <c r="D14838">
        <f>IF(D14837=12,1,D14837+1)</f>
        <v>6</v>
      </c>
      <c r="G14838">
        <f>G14837+1</f>
        <v>14838</v>
      </c>
      <c r="H14838">
        <v>26</v>
      </c>
      <c r="I14838">
        <v>20210821</v>
      </c>
      <c r="J14838" cm="1">
        <f t="array" ref="J14838">INDEX(Sheet1!A:X,C14837+1,5)</f>
        <v>2810</v>
      </c>
      <c r="K14838">
        <v>20260821</v>
      </c>
      <c r="L14838">
        <f>L14837+1</f>
        <v>14838</v>
      </c>
    </row>
    <row r="14839" spans="1:12">
      <c r="A14839">
        <f>A14838+1</f>
        <v>14839</v>
      </c>
      <c r="B14839">
        <v>26</v>
      </c>
      <c r="C14839">
        <f t="shared" si="231"/>
        <v>1237</v>
      </c>
      <c r="D14839">
        <f>IF(D14838=12,1,D14838+1)</f>
        <v>7</v>
      </c>
      <c r="G14839">
        <f>G14838+1</f>
        <v>14839</v>
      </c>
      <c r="H14839">
        <v>26</v>
      </c>
      <c r="I14839">
        <v>20210821</v>
      </c>
      <c r="J14839" cm="1">
        <f t="array" ref="J14839">INDEX(Sheet1!A:X,C14838+1,5)</f>
        <v>2810</v>
      </c>
      <c r="K14839">
        <v>20260821</v>
      </c>
      <c r="L14839">
        <f>L14838+1</f>
        <v>14839</v>
      </c>
    </row>
    <row r="14840" spans="1:12">
      <c r="A14840">
        <f>A14839+1</f>
        <v>14840</v>
      </c>
      <c r="B14840">
        <v>26</v>
      </c>
      <c r="C14840">
        <f t="shared" si="231"/>
        <v>1237</v>
      </c>
      <c r="D14840">
        <f>IF(D14839=12,1,D14839+1)</f>
        <v>8</v>
      </c>
      <c r="G14840">
        <f>G14839+1</f>
        <v>14840</v>
      </c>
      <c r="H14840">
        <v>26</v>
      </c>
      <c r="I14840">
        <v>20210821</v>
      </c>
      <c r="J14840" cm="1">
        <f t="array" ref="J14840">INDEX(Sheet1!A:X,C14839+1,5)</f>
        <v>2810</v>
      </c>
      <c r="K14840">
        <v>20260821</v>
      </c>
      <c r="L14840">
        <f>L14839+1</f>
        <v>14840</v>
      </c>
    </row>
    <row r="14841" spans="1:12">
      <c r="A14841">
        <f>A14840+1</f>
        <v>14841</v>
      </c>
      <c r="B14841">
        <v>26</v>
      </c>
      <c r="C14841">
        <f t="shared" si="231"/>
        <v>1237</v>
      </c>
      <c r="D14841">
        <f>IF(D14840=12,1,D14840+1)</f>
        <v>9</v>
      </c>
      <c r="G14841">
        <f>G14840+1</f>
        <v>14841</v>
      </c>
      <c r="H14841">
        <v>26</v>
      </c>
      <c r="I14841">
        <v>20210821</v>
      </c>
      <c r="J14841" cm="1">
        <f t="array" ref="J14841">INDEX(Sheet1!A:X,C14840+1,5)</f>
        <v>2810</v>
      </c>
      <c r="K14841">
        <v>20260821</v>
      </c>
      <c r="L14841">
        <f>L14840+1</f>
        <v>14841</v>
      </c>
    </row>
    <row r="14842" spans="1:12">
      <c r="A14842">
        <f>A14841+1</f>
        <v>14842</v>
      </c>
      <c r="B14842">
        <v>26</v>
      </c>
      <c r="C14842">
        <f t="shared" si="231"/>
        <v>1237</v>
      </c>
      <c r="D14842">
        <f>IF(D14841=12,1,D14841+1)</f>
        <v>10</v>
      </c>
      <c r="G14842">
        <f>G14841+1</f>
        <v>14842</v>
      </c>
      <c r="H14842">
        <v>26</v>
      </c>
      <c r="I14842">
        <v>20210821</v>
      </c>
      <c r="J14842" cm="1">
        <f t="array" ref="J14842">INDEX(Sheet1!A:X,C14841+1,5)</f>
        <v>2810</v>
      </c>
      <c r="K14842">
        <v>20260821</v>
      </c>
      <c r="L14842">
        <f>L14841+1</f>
        <v>14842</v>
      </c>
    </row>
    <row r="14843" spans="1:12">
      <c r="A14843">
        <f>A14842+1</f>
        <v>14843</v>
      </c>
      <c r="B14843">
        <v>26</v>
      </c>
      <c r="C14843">
        <f t="shared" si="231"/>
        <v>1237</v>
      </c>
      <c r="D14843">
        <f>IF(D14842=12,1,D14842+1)</f>
        <v>11</v>
      </c>
      <c r="G14843">
        <f>G14842+1</f>
        <v>14843</v>
      </c>
      <c r="H14843">
        <v>26</v>
      </c>
      <c r="I14843">
        <v>20210821</v>
      </c>
      <c r="J14843" cm="1">
        <f t="array" ref="J14843">INDEX(Sheet1!A:X,C14842+1,5)</f>
        <v>2810</v>
      </c>
      <c r="K14843">
        <v>20260821</v>
      </c>
      <c r="L14843">
        <f>L14842+1</f>
        <v>14843</v>
      </c>
    </row>
    <row r="14844" spans="1:12">
      <c r="A14844">
        <f>A14843+1</f>
        <v>14844</v>
      </c>
      <c r="B14844">
        <v>26</v>
      </c>
      <c r="C14844">
        <f t="shared" si="231"/>
        <v>1238</v>
      </c>
      <c r="D14844">
        <f>IF(D14843=12,1,D14843+1)</f>
        <v>12</v>
      </c>
      <c r="G14844">
        <f>G14843+1</f>
        <v>14844</v>
      </c>
      <c r="H14844">
        <v>26</v>
      </c>
      <c r="I14844">
        <v>20210821</v>
      </c>
      <c r="J14844" cm="1">
        <f t="array" ref="J14844">INDEX(Sheet1!A:X,C14843+1,5)</f>
        <v>2810</v>
      </c>
      <c r="K14844">
        <v>20260821</v>
      </c>
      <c r="L14844">
        <f>L14843+1</f>
        <v>14844</v>
      </c>
    </row>
    <row r="14845" spans="1:12">
      <c r="A14845">
        <f>A14844+1</f>
        <v>14845</v>
      </c>
      <c r="B14845">
        <v>26</v>
      </c>
      <c r="C14845">
        <f t="shared" si="231"/>
        <v>1238</v>
      </c>
      <c r="D14845">
        <f>IF(D14844=12,1,D14844+1)</f>
        <v>1</v>
      </c>
      <c r="G14845">
        <f>G14844+1</f>
        <v>14845</v>
      </c>
      <c r="H14845">
        <v>26</v>
      </c>
      <c r="I14845">
        <v>20210821</v>
      </c>
      <c r="J14845" cm="1">
        <f t="array" ref="J14845">INDEX(Sheet1!A:X,C14844+1,5)</f>
        <v>180</v>
      </c>
      <c r="K14845">
        <v>20260821</v>
      </c>
      <c r="L14845">
        <f>L14844+1</f>
        <v>14845</v>
      </c>
    </row>
    <row r="14846" spans="1:12">
      <c r="A14846">
        <f>A14845+1</f>
        <v>14846</v>
      </c>
      <c r="B14846">
        <v>26</v>
      </c>
      <c r="C14846">
        <f t="shared" si="231"/>
        <v>1238</v>
      </c>
      <c r="D14846">
        <f>IF(D14845=12,1,D14845+1)</f>
        <v>2</v>
      </c>
      <c r="G14846">
        <f>G14845+1</f>
        <v>14846</v>
      </c>
      <c r="H14846">
        <v>26</v>
      </c>
      <c r="I14846">
        <v>20210821</v>
      </c>
      <c r="J14846" cm="1">
        <f t="array" ref="J14846">INDEX(Sheet1!A:X,C14845+1,5)</f>
        <v>180</v>
      </c>
      <c r="K14846">
        <v>20260821</v>
      </c>
      <c r="L14846">
        <f>L14845+1</f>
        <v>14846</v>
      </c>
    </row>
    <row r="14847" spans="1:12">
      <c r="A14847">
        <f>A14846+1</f>
        <v>14847</v>
      </c>
      <c r="B14847">
        <v>26</v>
      </c>
      <c r="C14847">
        <f t="shared" si="231"/>
        <v>1238</v>
      </c>
      <c r="D14847">
        <f>IF(D14846=12,1,D14846+1)</f>
        <v>3</v>
      </c>
      <c r="G14847">
        <f>G14846+1</f>
        <v>14847</v>
      </c>
      <c r="H14847">
        <v>26</v>
      </c>
      <c r="I14847">
        <v>20210821</v>
      </c>
      <c r="J14847" cm="1">
        <f t="array" ref="J14847">INDEX(Sheet1!A:X,C14846+1,5)</f>
        <v>180</v>
      </c>
      <c r="K14847">
        <v>20260821</v>
      </c>
      <c r="L14847">
        <f>L14846+1</f>
        <v>14847</v>
      </c>
    </row>
    <row r="14848" spans="1:12">
      <c r="A14848">
        <f>A14847+1</f>
        <v>14848</v>
      </c>
      <c r="B14848">
        <v>26</v>
      </c>
      <c r="C14848">
        <f t="shared" si="231"/>
        <v>1238</v>
      </c>
      <c r="D14848">
        <f>IF(D14847=12,1,D14847+1)</f>
        <v>4</v>
      </c>
      <c r="G14848">
        <f>G14847+1</f>
        <v>14848</v>
      </c>
      <c r="H14848">
        <v>26</v>
      </c>
      <c r="I14848">
        <v>20210821</v>
      </c>
      <c r="J14848" cm="1">
        <f t="array" ref="J14848">INDEX(Sheet1!A:X,C14847+1,5)</f>
        <v>180</v>
      </c>
      <c r="K14848">
        <v>20260821</v>
      </c>
      <c r="L14848">
        <f>L14847+1</f>
        <v>14848</v>
      </c>
    </row>
    <row r="14849" spans="1:12">
      <c r="A14849">
        <f>A14848+1</f>
        <v>14849</v>
      </c>
      <c r="B14849">
        <v>26</v>
      </c>
      <c r="C14849">
        <f t="shared" ref="C14849:C14912" si="232">ROUNDDOWN(ROW()/12,0)+1</f>
        <v>1238</v>
      </c>
      <c r="D14849">
        <f>IF(D14848=12,1,D14848+1)</f>
        <v>5</v>
      </c>
      <c r="G14849">
        <f>G14848+1</f>
        <v>14849</v>
      </c>
      <c r="H14849">
        <v>26</v>
      </c>
      <c r="I14849">
        <v>20210821</v>
      </c>
      <c r="J14849" cm="1">
        <f t="array" ref="J14849">INDEX(Sheet1!A:X,C14848+1,5)</f>
        <v>180</v>
      </c>
      <c r="K14849">
        <v>20260821</v>
      </c>
      <c r="L14849">
        <f>L14848+1</f>
        <v>14849</v>
      </c>
    </row>
    <row r="14850" spans="1:12">
      <c r="A14850">
        <f>A14849+1</f>
        <v>14850</v>
      </c>
      <c r="B14850">
        <v>26</v>
      </c>
      <c r="C14850">
        <f t="shared" si="232"/>
        <v>1238</v>
      </c>
      <c r="D14850">
        <f>IF(D14849=12,1,D14849+1)</f>
        <v>6</v>
      </c>
      <c r="G14850">
        <f>G14849+1</f>
        <v>14850</v>
      </c>
      <c r="H14850">
        <v>26</v>
      </c>
      <c r="I14850">
        <v>20210821</v>
      </c>
      <c r="J14850" cm="1">
        <f t="array" ref="J14850">INDEX(Sheet1!A:X,C14849+1,5)</f>
        <v>180</v>
      </c>
      <c r="K14850">
        <v>20260821</v>
      </c>
      <c r="L14850">
        <f>L14849+1</f>
        <v>14850</v>
      </c>
    </row>
    <row r="14851" spans="1:12">
      <c r="A14851">
        <f>A14850+1</f>
        <v>14851</v>
      </c>
      <c r="B14851">
        <v>26</v>
      </c>
      <c r="C14851">
        <f t="shared" si="232"/>
        <v>1238</v>
      </c>
      <c r="D14851">
        <f>IF(D14850=12,1,D14850+1)</f>
        <v>7</v>
      </c>
      <c r="G14851">
        <f>G14850+1</f>
        <v>14851</v>
      </c>
      <c r="H14851">
        <v>26</v>
      </c>
      <c r="I14851">
        <v>20210821</v>
      </c>
      <c r="J14851" cm="1">
        <f t="array" ref="J14851">INDEX(Sheet1!A:X,C14850+1,5)</f>
        <v>180</v>
      </c>
      <c r="K14851">
        <v>20260821</v>
      </c>
      <c r="L14851">
        <f>L14850+1</f>
        <v>14851</v>
      </c>
    </row>
    <row r="14852" spans="1:12">
      <c r="A14852">
        <f>A14851+1</f>
        <v>14852</v>
      </c>
      <c r="B14852">
        <v>26</v>
      </c>
      <c r="C14852">
        <f t="shared" si="232"/>
        <v>1238</v>
      </c>
      <c r="D14852">
        <f>IF(D14851=12,1,D14851+1)</f>
        <v>8</v>
      </c>
      <c r="G14852">
        <f>G14851+1</f>
        <v>14852</v>
      </c>
      <c r="H14852">
        <v>26</v>
      </c>
      <c r="I14852">
        <v>20210821</v>
      </c>
      <c r="J14852" cm="1">
        <f t="array" ref="J14852">INDEX(Sheet1!A:X,C14851+1,5)</f>
        <v>180</v>
      </c>
      <c r="K14852">
        <v>20260821</v>
      </c>
      <c r="L14852">
        <f>L14851+1</f>
        <v>14852</v>
      </c>
    </row>
    <row r="14853" spans="1:12">
      <c r="A14853">
        <f>A14852+1</f>
        <v>14853</v>
      </c>
      <c r="B14853">
        <v>26</v>
      </c>
      <c r="C14853">
        <f t="shared" si="232"/>
        <v>1238</v>
      </c>
      <c r="D14853">
        <f>IF(D14852=12,1,D14852+1)</f>
        <v>9</v>
      </c>
      <c r="G14853">
        <f>G14852+1</f>
        <v>14853</v>
      </c>
      <c r="H14853">
        <v>26</v>
      </c>
      <c r="I14853">
        <v>20210821</v>
      </c>
      <c r="J14853" cm="1">
        <f t="array" ref="J14853">INDEX(Sheet1!A:X,C14852+1,5)</f>
        <v>180</v>
      </c>
      <c r="K14853">
        <v>20260821</v>
      </c>
      <c r="L14853">
        <f>L14852+1</f>
        <v>14853</v>
      </c>
    </row>
    <row r="14854" spans="1:12">
      <c r="A14854">
        <f>A14853+1</f>
        <v>14854</v>
      </c>
      <c r="B14854">
        <v>26</v>
      </c>
      <c r="C14854">
        <f t="shared" si="232"/>
        <v>1238</v>
      </c>
      <c r="D14854">
        <f>IF(D14853=12,1,D14853+1)</f>
        <v>10</v>
      </c>
      <c r="G14854">
        <f>G14853+1</f>
        <v>14854</v>
      </c>
      <c r="H14854">
        <v>26</v>
      </c>
      <c r="I14854">
        <v>20210821</v>
      </c>
      <c r="J14854" cm="1">
        <f t="array" ref="J14854">INDEX(Sheet1!A:X,C14853+1,5)</f>
        <v>180</v>
      </c>
      <c r="K14854">
        <v>20260821</v>
      </c>
      <c r="L14854">
        <f>L14853+1</f>
        <v>14854</v>
      </c>
    </row>
    <row r="14855" spans="1:12">
      <c r="A14855">
        <f>A14854+1</f>
        <v>14855</v>
      </c>
      <c r="B14855">
        <v>26</v>
      </c>
      <c r="C14855">
        <f t="shared" si="232"/>
        <v>1238</v>
      </c>
      <c r="D14855">
        <f>IF(D14854=12,1,D14854+1)</f>
        <v>11</v>
      </c>
      <c r="G14855">
        <f>G14854+1</f>
        <v>14855</v>
      </c>
      <c r="H14855">
        <v>26</v>
      </c>
      <c r="I14855">
        <v>20210821</v>
      </c>
      <c r="J14855" cm="1">
        <f t="array" ref="J14855">INDEX(Sheet1!A:X,C14854+1,5)</f>
        <v>180</v>
      </c>
      <c r="K14855">
        <v>20260821</v>
      </c>
      <c r="L14855">
        <f>L14854+1</f>
        <v>14855</v>
      </c>
    </row>
    <row r="14856" spans="1:12">
      <c r="A14856">
        <f>A14855+1</f>
        <v>14856</v>
      </c>
      <c r="B14856">
        <v>26</v>
      </c>
      <c r="C14856">
        <f t="shared" si="232"/>
        <v>1239</v>
      </c>
      <c r="D14856">
        <f>IF(D14855=12,1,D14855+1)</f>
        <v>12</v>
      </c>
      <c r="G14856">
        <f>G14855+1</f>
        <v>14856</v>
      </c>
      <c r="H14856">
        <v>26</v>
      </c>
      <c r="I14856">
        <v>20210821</v>
      </c>
      <c r="J14856" cm="1">
        <f t="array" ref="J14856">INDEX(Sheet1!A:X,C14855+1,5)</f>
        <v>180</v>
      </c>
      <c r="K14856">
        <v>20260821</v>
      </c>
      <c r="L14856">
        <f>L14855+1</f>
        <v>14856</v>
      </c>
    </row>
    <row r="14857" spans="1:12">
      <c r="A14857">
        <f>A14856+1</f>
        <v>14857</v>
      </c>
      <c r="B14857">
        <v>26</v>
      </c>
      <c r="C14857">
        <f t="shared" si="232"/>
        <v>1239</v>
      </c>
      <c r="D14857">
        <f>IF(D14856=12,1,D14856+1)</f>
        <v>1</v>
      </c>
      <c r="G14857">
        <f>G14856+1</f>
        <v>14857</v>
      </c>
      <c r="H14857">
        <v>26</v>
      </c>
      <c r="I14857">
        <v>20210821</v>
      </c>
      <c r="J14857" cm="1">
        <f t="array" ref="J14857">INDEX(Sheet1!A:X,C14856+1,5)</f>
        <v>7000</v>
      </c>
      <c r="K14857">
        <v>20260821</v>
      </c>
      <c r="L14857">
        <f>L14856+1</f>
        <v>14857</v>
      </c>
    </row>
    <row r="14858" spans="1:12">
      <c r="A14858">
        <f>A14857+1</f>
        <v>14858</v>
      </c>
      <c r="B14858">
        <v>26</v>
      </c>
      <c r="C14858">
        <f t="shared" si="232"/>
        <v>1239</v>
      </c>
      <c r="D14858">
        <f>IF(D14857=12,1,D14857+1)</f>
        <v>2</v>
      </c>
      <c r="G14858">
        <f>G14857+1</f>
        <v>14858</v>
      </c>
      <c r="H14858">
        <v>26</v>
      </c>
      <c r="I14858">
        <v>20210821</v>
      </c>
      <c r="J14858" cm="1">
        <f t="array" ref="J14858">INDEX(Sheet1!A:X,C14857+1,5)</f>
        <v>7000</v>
      </c>
      <c r="K14858">
        <v>20260821</v>
      </c>
      <c r="L14858">
        <f>L14857+1</f>
        <v>14858</v>
      </c>
    </row>
    <row r="14859" spans="1:12">
      <c r="A14859">
        <f>A14858+1</f>
        <v>14859</v>
      </c>
      <c r="B14859">
        <v>26</v>
      </c>
      <c r="C14859">
        <f t="shared" si="232"/>
        <v>1239</v>
      </c>
      <c r="D14859">
        <f>IF(D14858=12,1,D14858+1)</f>
        <v>3</v>
      </c>
      <c r="G14859">
        <f>G14858+1</f>
        <v>14859</v>
      </c>
      <c r="H14859">
        <v>26</v>
      </c>
      <c r="I14859">
        <v>20210821</v>
      </c>
      <c r="J14859" cm="1">
        <f t="array" ref="J14859">INDEX(Sheet1!A:X,C14858+1,5)</f>
        <v>7000</v>
      </c>
      <c r="K14859">
        <v>20260821</v>
      </c>
      <c r="L14859">
        <f>L14858+1</f>
        <v>14859</v>
      </c>
    </row>
    <row r="14860" spans="1:12">
      <c r="A14860">
        <f>A14859+1</f>
        <v>14860</v>
      </c>
      <c r="B14860">
        <v>26</v>
      </c>
      <c r="C14860">
        <f t="shared" si="232"/>
        <v>1239</v>
      </c>
      <c r="D14860">
        <f>IF(D14859=12,1,D14859+1)</f>
        <v>4</v>
      </c>
      <c r="G14860">
        <f>G14859+1</f>
        <v>14860</v>
      </c>
      <c r="H14860">
        <v>26</v>
      </c>
      <c r="I14860">
        <v>20210821</v>
      </c>
      <c r="J14860" cm="1">
        <f t="array" ref="J14860">INDEX(Sheet1!A:X,C14859+1,5)</f>
        <v>7000</v>
      </c>
      <c r="K14860">
        <v>20260821</v>
      </c>
      <c r="L14860">
        <f>L14859+1</f>
        <v>14860</v>
      </c>
    </row>
    <row r="14861" spans="1:12">
      <c r="A14861">
        <f>A14860+1</f>
        <v>14861</v>
      </c>
      <c r="B14861">
        <v>26</v>
      </c>
      <c r="C14861">
        <f t="shared" si="232"/>
        <v>1239</v>
      </c>
      <c r="D14861">
        <f>IF(D14860=12,1,D14860+1)</f>
        <v>5</v>
      </c>
      <c r="G14861">
        <f>G14860+1</f>
        <v>14861</v>
      </c>
      <c r="H14861">
        <v>26</v>
      </c>
      <c r="I14861">
        <v>20210821</v>
      </c>
      <c r="J14861" cm="1">
        <f t="array" ref="J14861">INDEX(Sheet1!A:X,C14860+1,5)</f>
        <v>7000</v>
      </c>
      <c r="K14861">
        <v>20260821</v>
      </c>
      <c r="L14861">
        <f>L14860+1</f>
        <v>14861</v>
      </c>
    </row>
    <row r="14862" spans="1:12">
      <c r="A14862">
        <f>A14861+1</f>
        <v>14862</v>
      </c>
      <c r="B14862">
        <v>26</v>
      </c>
      <c r="C14862">
        <f t="shared" si="232"/>
        <v>1239</v>
      </c>
      <c r="D14862">
        <f>IF(D14861=12,1,D14861+1)</f>
        <v>6</v>
      </c>
      <c r="G14862">
        <f>G14861+1</f>
        <v>14862</v>
      </c>
      <c r="H14862">
        <v>26</v>
      </c>
      <c r="I14862">
        <v>20210821</v>
      </c>
      <c r="J14862" cm="1">
        <f t="array" ref="J14862">INDEX(Sheet1!A:X,C14861+1,5)</f>
        <v>7000</v>
      </c>
      <c r="K14862">
        <v>20260821</v>
      </c>
      <c r="L14862">
        <f>L14861+1</f>
        <v>14862</v>
      </c>
    </row>
    <row r="14863" spans="1:12">
      <c r="A14863">
        <f>A14862+1</f>
        <v>14863</v>
      </c>
      <c r="B14863">
        <v>26</v>
      </c>
      <c r="C14863">
        <f t="shared" si="232"/>
        <v>1239</v>
      </c>
      <c r="D14863">
        <f>IF(D14862=12,1,D14862+1)</f>
        <v>7</v>
      </c>
      <c r="G14863">
        <f>G14862+1</f>
        <v>14863</v>
      </c>
      <c r="H14863">
        <v>26</v>
      </c>
      <c r="I14863">
        <v>20210821</v>
      </c>
      <c r="J14863" cm="1">
        <f t="array" ref="J14863">INDEX(Sheet1!A:X,C14862+1,5)</f>
        <v>7000</v>
      </c>
      <c r="K14863">
        <v>20260821</v>
      </c>
      <c r="L14863">
        <f>L14862+1</f>
        <v>14863</v>
      </c>
    </row>
    <row r="14864" spans="1:12">
      <c r="A14864">
        <f>A14863+1</f>
        <v>14864</v>
      </c>
      <c r="B14864">
        <v>26</v>
      </c>
      <c r="C14864">
        <f t="shared" si="232"/>
        <v>1239</v>
      </c>
      <c r="D14864">
        <f>IF(D14863=12,1,D14863+1)</f>
        <v>8</v>
      </c>
      <c r="G14864">
        <f>G14863+1</f>
        <v>14864</v>
      </c>
      <c r="H14864">
        <v>26</v>
      </c>
      <c r="I14864">
        <v>20210821</v>
      </c>
      <c r="J14864" cm="1">
        <f t="array" ref="J14864">INDEX(Sheet1!A:X,C14863+1,5)</f>
        <v>7000</v>
      </c>
      <c r="K14864">
        <v>20260821</v>
      </c>
      <c r="L14864">
        <f>L14863+1</f>
        <v>14864</v>
      </c>
    </row>
    <row r="14865" spans="1:12">
      <c r="A14865">
        <f>A14864+1</f>
        <v>14865</v>
      </c>
      <c r="B14865">
        <v>26</v>
      </c>
      <c r="C14865">
        <f t="shared" si="232"/>
        <v>1239</v>
      </c>
      <c r="D14865">
        <f>IF(D14864=12,1,D14864+1)</f>
        <v>9</v>
      </c>
      <c r="G14865">
        <f>G14864+1</f>
        <v>14865</v>
      </c>
      <c r="H14865">
        <v>26</v>
      </c>
      <c r="I14865">
        <v>20210821</v>
      </c>
      <c r="J14865" cm="1">
        <f t="array" ref="J14865">INDEX(Sheet1!A:X,C14864+1,5)</f>
        <v>7000</v>
      </c>
      <c r="K14865">
        <v>20260821</v>
      </c>
      <c r="L14865">
        <f>L14864+1</f>
        <v>14865</v>
      </c>
    </row>
    <row r="14866" spans="1:12">
      <c r="A14866">
        <f>A14865+1</f>
        <v>14866</v>
      </c>
      <c r="B14866">
        <v>26</v>
      </c>
      <c r="C14866">
        <f t="shared" si="232"/>
        <v>1239</v>
      </c>
      <c r="D14866">
        <f>IF(D14865=12,1,D14865+1)</f>
        <v>10</v>
      </c>
      <c r="G14866">
        <f>G14865+1</f>
        <v>14866</v>
      </c>
      <c r="H14866">
        <v>26</v>
      </c>
      <c r="I14866">
        <v>20210821</v>
      </c>
      <c r="J14866" cm="1">
        <f t="array" ref="J14866">INDEX(Sheet1!A:X,C14865+1,5)</f>
        <v>7000</v>
      </c>
      <c r="K14866">
        <v>20260821</v>
      </c>
      <c r="L14866">
        <f>L14865+1</f>
        <v>14866</v>
      </c>
    </row>
    <row r="14867" spans="1:12">
      <c r="A14867">
        <f>A14866+1</f>
        <v>14867</v>
      </c>
      <c r="B14867">
        <v>26</v>
      </c>
      <c r="C14867">
        <f t="shared" si="232"/>
        <v>1239</v>
      </c>
      <c r="D14867">
        <f>IF(D14866=12,1,D14866+1)</f>
        <v>11</v>
      </c>
      <c r="G14867">
        <f>G14866+1</f>
        <v>14867</v>
      </c>
      <c r="H14867">
        <v>26</v>
      </c>
      <c r="I14867">
        <v>20210821</v>
      </c>
      <c r="J14867" cm="1">
        <f t="array" ref="J14867">INDEX(Sheet1!A:X,C14866+1,5)</f>
        <v>7000</v>
      </c>
      <c r="K14867">
        <v>20260821</v>
      </c>
      <c r="L14867">
        <f>L14866+1</f>
        <v>14867</v>
      </c>
    </row>
    <row r="14868" spans="1:12">
      <c r="A14868">
        <f>A14867+1</f>
        <v>14868</v>
      </c>
      <c r="B14868">
        <v>26</v>
      </c>
      <c r="C14868">
        <f t="shared" si="232"/>
        <v>1240</v>
      </c>
      <c r="D14868">
        <f>IF(D14867=12,1,D14867+1)</f>
        <v>12</v>
      </c>
      <c r="G14868">
        <f>G14867+1</f>
        <v>14868</v>
      </c>
      <c r="H14868">
        <v>26</v>
      </c>
      <c r="I14868">
        <v>20210821</v>
      </c>
      <c r="J14868" cm="1">
        <f t="array" ref="J14868">INDEX(Sheet1!A:X,C14867+1,5)</f>
        <v>7000</v>
      </c>
      <c r="K14868">
        <v>20260821</v>
      </c>
      <c r="L14868">
        <f>L14867+1</f>
        <v>14868</v>
      </c>
    </row>
    <row r="14869" spans="1:12">
      <c r="A14869">
        <f>A14868+1</f>
        <v>14869</v>
      </c>
      <c r="B14869">
        <v>26</v>
      </c>
      <c r="C14869">
        <f t="shared" si="232"/>
        <v>1240</v>
      </c>
      <c r="D14869">
        <f>IF(D14868=12,1,D14868+1)</f>
        <v>1</v>
      </c>
      <c r="G14869">
        <f>G14868+1</f>
        <v>14869</v>
      </c>
      <c r="H14869">
        <v>26</v>
      </c>
      <c r="I14869">
        <v>20210821</v>
      </c>
      <c r="J14869" cm="1">
        <f t="array" ref="J14869">INDEX(Sheet1!A:X,C14868+1,5)</f>
        <v>1250</v>
      </c>
      <c r="K14869">
        <v>20260821</v>
      </c>
      <c r="L14869">
        <f>L14868+1</f>
        <v>14869</v>
      </c>
    </row>
    <row r="14870" spans="1:12">
      <c r="A14870">
        <f>A14869+1</f>
        <v>14870</v>
      </c>
      <c r="B14870">
        <v>26</v>
      </c>
      <c r="C14870">
        <f t="shared" si="232"/>
        <v>1240</v>
      </c>
      <c r="D14870">
        <f>IF(D14869=12,1,D14869+1)</f>
        <v>2</v>
      </c>
      <c r="G14870">
        <f>G14869+1</f>
        <v>14870</v>
      </c>
      <c r="H14870">
        <v>26</v>
      </c>
      <c r="I14870">
        <v>20210821</v>
      </c>
      <c r="J14870" cm="1">
        <f t="array" ref="J14870">INDEX(Sheet1!A:X,C14869+1,5)</f>
        <v>1250</v>
      </c>
      <c r="K14870">
        <v>20260821</v>
      </c>
      <c r="L14870">
        <f>L14869+1</f>
        <v>14870</v>
      </c>
    </row>
    <row r="14871" spans="1:12">
      <c r="A14871">
        <f>A14870+1</f>
        <v>14871</v>
      </c>
      <c r="B14871">
        <v>26</v>
      </c>
      <c r="C14871">
        <f t="shared" si="232"/>
        <v>1240</v>
      </c>
      <c r="D14871">
        <f>IF(D14870=12,1,D14870+1)</f>
        <v>3</v>
      </c>
      <c r="G14871">
        <f>G14870+1</f>
        <v>14871</v>
      </c>
      <c r="H14871">
        <v>26</v>
      </c>
      <c r="I14871">
        <v>20210821</v>
      </c>
      <c r="J14871" cm="1">
        <f t="array" ref="J14871">INDEX(Sheet1!A:X,C14870+1,5)</f>
        <v>1250</v>
      </c>
      <c r="K14871">
        <v>20260821</v>
      </c>
      <c r="L14871">
        <f>L14870+1</f>
        <v>14871</v>
      </c>
    </row>
    <row r="14872" spans="1:12">
      <c r="A14872">
        <f>A14871+1</f>
        <v>14872</v>
      </c>
      <c r="B14872">
        <v>26</v>
      </c>
      <c r="C14872">
        <f t="shared" si="232"/>
        <v>1240</v>
      </c>
      <c r="D14872">
        <f>IF(D14871=12,1,D14871+1)</f>
        <v>4</v>
      </c>
      <c r="G14872">
        <f>G14871+1</f>
        <v>14872</v>
      </c>
      <c r="H14872">
        <v>26</v>
      </c>
      <c r="I14872">
        <v>20210821</v>
      </c>
      <c r="J14872" cm="1">
        <f t="array" ref="J14872">INDEX(Sheet1!A:X,C14871+1,5)</f>
        <v>1250</v>
      </c>
      <c r="K14872">
        <v>20260821</v>
      </c>
      <c r="L14872">
        <f>L14871+1</f>
        <v>14872</v>
      </c>
    </row>
    <row r="14873" spans="1:12">
      <c r="A14873">
        <f>A14872+1</f>
        <v>14873</v>
      </c>
      <c r="B14873">
        <v>26</v>
      </c>
      <c r="C14873">
        <f t="shared" si="232"/>
        <v>1240</v>
      </c>
      <c r="D14873">
        <f>IF(D14872=12,1,D14872+1)</f>
        <v>5</v>
      </c>
      <c r="G14873">
        <f>G14872+1</f>
        <v>14873</v>
      </c>
      <c r="H14873">
        <v>26</v>
      </c>
      <c r="I14873">
        <v>20210821</v>
      </c>
      <c r="J14873" cm="1">
        <f t="array" ref="J14873">INDEX(Sheet1!A:X,C14872+1,5)</f>
        <v>1250</v>
      </c>
      <c r="K14873">
        <v>20260821</v>
      </c>
      <c r="L14873">
        <f>L14872+1</f>
        <v>14873</v>
      </c>
    </row>
    <row r="14874" spans="1:12">
      <c r="A14874">
        <f>A14873+1</f>
        <v>14874</v>
      </c>
      <c r="B14874">
        <v>26</v>
      </c>
      <c r="C14874">
        <f t="shared" si="232"/>
        <v>1240</v>
      </c>
      <c r="D14874">
        <f>IF(D14873=12,1,D14873+1)</f>
        <v>6</v>
      </c>
      <c r="G14874">
        <f>G14873+1</f>
        <v>14874</v>
      </c>
      <c r="H14874">
        <v>26</v>
      </c>
      <c r="I14874">
        <v>20210821</v>
      </c>
      <c r="J14874" cm="1">
        <f t="array" ref="J14874">INDEX(Sheet1!A:X,C14873+1,5)</f>
        <v>1250</v>
      </c>
      <c r="K14874">
        <v>20260821</v>
      </c>
      <c r="L14874">
        <f>L14873+1</f>
        <v>14874</v>
      </c>
    </row>
    <row r="14875" spans="1:12">
      <c r="A14875">
        <f>A14874+1</f>
        <v>14875</v>
      </c>
      <c r="B14875">
        <v>26</v>
      </c>
      <c r="C14875">
        <f t="shared" si="232"/>
        <v>1240</v>
      </c>
      <c r="D14875">
        <f>IF(D14874=12,1,D14874+1)</f>
        <v>7</v>
      </c>
      <c r="G14875">
        <f>G14874+1</f>
        <v>14875</v>
      </c>
      <c r="H14875">
        <v>26</v>
      </c>
      <c r="I14875">
        <v>20210821</v>
      </c>
      <c r="J14875" cm="1">
        <f t="array" ref="J14875">INDEX(Sheet1!A:X,C14874+1,5)</f>
        <v>1250</v>
      </c>
      <c r="K14875">
        <v>20260821</v>
      </c>
      <c r="L14875">
        <f>L14874+1</f>
        <v>14875</v>
      </c>
    </row>
    <row r="14876" spans="1:12">
      <c r="A14876">
        <f>A14875+1</f>
        <v>14876</v>
      </c>
      <c r="B14876">
        <v>26</v>
      </c>
      <c r="C14876">
        <f t="shared" si="232"/>
        <v>1240</v>
      </c>
      <c r="D14876">
        <f>IF(D14875=12,1,D14875+1)</f>
        <v>8</v>
      </c>
      <c r="G14876">
        <f>G14875+1</f>
        <v>14876</v>
      </c>
      <c r="H14876">
        <v>26</v>
      </c>
      <c r="I14876">
        <v>20210821</v>
      </c>
      <c r="J14876" cm="1">
        <f t="array" ref="J14876">INDEX(Sheet1!A:X,C14875+1,5)</f>
        <v>1250</v>
      </c>
      <c r="K14876">
        <v>20260821</v>
      </c>
      <c r="L14876">
        <f>L14875+1</f>
        <v>14876</v>
      </c>
    </row>
    <row r="14877" spans="1:12">
      <c r="A14877">
        <f>A14876+1</f>
        <v>14877</v>
      </c>
      <c r="B14877">
        <v>26</v>
      </c>
      <c r="C14877">
        <f t="shared" si="232"/>
        <v>1240</v>
      </c>
      <c r="D14877">
        <f>IF(D14876=12,1,D14876+1)</f>
        <v>9</v>
      </c>
      <c r="G14877">
        <f>G14876+1</f>
        <v>14877</v>
      </c>
      <c r="H14877">
        <v>26</v>
      </c>
      <c r="I14877">
        <v>20210821</v>
      </c>
      <c r="J14877" cm="1">
        <f t="array" ref="J14877">INDEX(Sheet1!A:X,C14876+1,5)</f>
        <v>1250</v>
      </c>
      <c r="K14877">
        <v>20260821</v>
      </c>
      <c r="L14877">
        <f>L14876+1</f>
        <v>14877</v>
      </c>
    </row>
    <row r="14878" spans="1:12">
      <c r="A14878">
        <f>A14877+1</f>
        <v>14878</v>
      </c>
      <c r="B14878">
        <v>26</v>
      </c>
      <c r="C14878">
        <f t="shared" si="232"/>
        <v>1240</v>
      </c>
      <c r="D14878">
        <f>IF(D14877=12,1,D14877+1)</f>
        <v>10</v>
      </c>
      <c r="G14878">
        <f>G14877+1</f>
        <v>14878</v>
      </c>
      <c r="H14878">
        <v>26</v>
      </c>
      <c r="I14878">
        <v>20210821</v>
      </c>
      <c r="J14878" cm="1">
        <f t="array" ref="J14878">INDEX(Sheet1!A:X,C14877+1,5)</f>
        <v>1250</v>
      </c>
      <c r="K14878">
        <v>20260821</v>
      </c>
      <c r="L14878">
        <f>L14877+1</f>
        <v>14878</v>
      </c>
    </row>
    <row r="14879" spans="1:12">
      <c r="A14879">
        <f>A14878+1</f>
        <v>14879</v>
      </c>
      <c r="B14879">
        <v>26</v>
      </c>
      <c r="C14879">
        <f t="shared" si="232"/>
        <v>1240</v>
      </c>
      <c r="D14879">
        <f>IF(D14878=12,1,D14878+1)</f>
        <v>11</v>
      </c>
      <c r="G14879">
        <f>G14878+1</f>
        <v>14879</v>
      </c>
      <c r="H14879">
        <v>26</v>
      </c>
      <c r="I14879">
        <v>20210821</v>
      </c>
      <c r="J14879" cm="1">
        <f t="array" ref="J14879">INDEX(Sheet1!A:X,C14878+1,5)</f>
        <v>1250</v>
      </c>
      <c r="K14879">
        <v>20260821</v>
      </c>
      <c r="L14879">
        <f>L14878+1</f>
        <v>14879</v>
      </c>
    </row>
    <row r="14880" spans="1:12">
      <c r="A14880">
        <f>A14879+1</f>
        <v>14880</v>
      </c>
      <c r="B14880">
        <v>26</v>
      </c>
      <c r="C14880">
        <f t="shared" si="232"/>
        <v>1241</v>
      </c>
      <c r="D14880">
        <f>IF(D14879=12,1,D14879+1)</f>
        <v>12</v>
      </c>
      <c r="G14880">
        <f>G14879+1</f>
        <v>14880</v>
      </c>
      <c r="H14880">
        <v>26</v>
      </c>
      <c r="I14880">
        <v>20210821</v>
      </c>
      <c r="J14880" cm="1">
        <f t="array" ref="J14880">INDEX(Sheet1!A:X,C14879+1,5)</f>
        <v>1250</v>
      </c>
      <c r="K14880">
        <v>20260821</v>
      </c>
      <c r="L14880">
        <f>L14879+1</f>
        <v>14880</v>
      </c>
    </row>
    <row r="14881" spans="1:12">
      <c r="A14881">
        <f>A14880+1</f>
        <v>14881</v>
      </c>
      <c r="B14881">
        <v>26</v>
      </c>
      <c r="C14881">
        <f t="shared" si="232"/>
        <v>1241</v>
      </c>
      <c r="D14881">
        <f>IF(D14880=12,1,D14880+1)</f>
        <v>1</v>
      </c>
      <c r="G14881">
        <f>G14880+1</f>
        <v>14881</v>
      </c>
      <c r="H14881">
        <v>26</v>
      </c>
      <c r="I14881">
        <v>20210821</v>
      </c>
      <c r="J14881" cm="1">
        <f t="array" ref="J14881">INDEX(Sheet1!A:X,C14880+1,5)</f>
        <v>250</v>
      </c>
      <c r="K14881">
        <v>20260821</v>
      </c>
      <c r="L14881">
        <f>L14880+1</f>
        <v>14881</v>
      </c>
    </row>
    <row r="14882" spans="1:12">
      <c r="A14882">
        <f>A14881+1</f>
        <v>14882</v>
      </c>
      <c r="B14882">
        <v>26</v>
      </c>
      <c r="C14882">
        <f t="shared" si="232"/>
        <v>1241</v>
      </c>
      <c r="D14882">
        <f>IF(D14881=12,1,D14881+1)</f>
        <v>2</v>
      </c>
      <c r="G14882">
        <f>G14881+1</f>
        <v>14882</v>
      </c>
      <c r="H14882">
        <v>26</v>
      </c>
      <c r="I14882">
        <v>20210821</v>
      </c>
      <c r="J14882" cm="1">
        <f t="array" ref="J14882">INDEX(Sheet1!A:X,C14881+1,5)</f>
        <v>250</v>
      </c>
      <c r="K14882">
        <v>20260821</v>
      </c>
      <c r="L14882">
        <f>L14881+1</f>
        <v>14882</v>
      </c>
    </row>
    <row r="14883" spans="1:12">
      <c r="A14883">
        <f>A14882+1</f>
        <v>14883</v>
      </c>
      <c r="B14883">
        <v>26</v>
      </c>
      <c r="C14883">
        <f t="shared" si="232"/>
        <v>1241</v>
      </c>
      <c r="D14883">
        <f>IF(D14882=12,1,D14882+1)</f>
        <v>3</v>
      </c>
      <c r="G14883">
        <f>G14882+1</f>
        <v>14883</v>
      </c>
      <c r="H14883">
        <v>26</v>
      </c>
      <c r="I14883">
        <v>20210821</v>
      </c>
      <c r="J14883" cm="1">
        <f t="array" ref="J14883">INDEX(Sheet1!A:X,C14882+1,5)</f>
        <v>250</v>
      </c>
      <c r="K14883">
        <v>20260821</v>
      </c>
      <c r="L14883">
        <f>L14882+1</f>
        <v>14883</v>
      </c>
    </row>
    <row r="14884" spans="1:12">
      <c r="A14884">
        <f>A14883+1</f>
        <v>14884</v>
      </c>
      <c r="B14884">
        <v>26</v>
      </c>
      <c r="C14884">
        <f t="shared" si="232"/>
        <v>1241</v>
      </c>
      <c r="D14884">
        <f>IF(D14883=12,1,D14883+1)</f>
        <v>4</v>
      </c>
      <c r="G14884">
        <f>G14883+1</f>
        <v>14884</v>
      </c>
      <c r="H14884">
        <v>26</v>
      </c>
      <c r="I14884">
        <v>20210821</v>
      </c>
      <c r="J14884" cm="1">
        <f t="array" ref="J14884">INDEX(Sheet1!A:X,C14883+1,5)</f>
        <v>250</v>
      </c>
      <c r="K14884">
        <v>20260821</v>
      </c>
      <c r="L14884">
        <f>L14883+1</f>
        <v>14884</v>
      </c>
    </row>
    <row r="14885" spans="1:12">
      <c r="A14885">
        <f>A14884+1</f>
        <v>14885</v>
      </c>
      <c r="B14885">
        <v>26</v>
      </c>
      <c r="C14885">
        <f t="shared" si="232"/>
        <v>1241</v>
      </c>
      <c r="D14885">
        <f>IF(D14884=12,1,D14884+1)</f>
        <v>5</v>
      </c>
      <c r="G14885">
        <f>G14884+1</f>
        <v>14885</v>
      </c>
      <c r="H14885">
        <v>26</v>
      </c>
      <c r="I14885">
        <v>20210821</v>
      </c>
      <c r="J14885" cm="1">
        <f t="array" ref="J14885">INDEX(Sheet1!A:X,C14884+1,5)</f>
        <v>250</v>
      </c>
      <c r="K14885">
        <v>20260821</v>
      </c>
      <c r="L14885">
        <f>L14884+1</f>
        <v>14885</v>
      </c>
    </row>
    <row r="14886" spans="1:12">
      <c r="A14886">
        <f>A14885+1</f>
        <v>14886</v>
      </c>
      <c r="B14886">
        <v>26</v>
      </c>
      <c r="C14886">
        <f t="shared" si="232"/>
        <v>1241</v>
      </c>
      <c r="D14886">
        <f>IF(D14885=12,1,D14885+1)</f>
        <v>6</v>
      </c>
      <c r="G14886">
        <f>G14885+1</f>
        <v>14886</v>
      </c>
      <c r="H14886">
        <v>26</v>
      </c>
      <c r="I14886">
        <v>20210821</v>
      </c>
      <c r="J14886" cm="1">
        <f t="array" ref="J14886">INDEX(Sheet1!A:X,C14885+1,5)</f>
        <v>250</v>
      </c>
      <c r="K14886">
        <v>20260821</v>
      </c>
      <c r="L14886">
        <f>L14885+1</f>
        <v>14886</v>
      </c>
    </row>
    <row r="14887" spans="1:12">
      <c r="A14887">
        <f>A14886+1</f>
        <v>14887</v>
      </c>
      <c r="B14887">
        <v>26</v>
      </c>
      <c r="C14887">
        <f t="shared" si="232"/>
        <v>1241</v>
      </c>
      <c r="D14887">
        <f>IF(D14886=12,1,D14886+1)</f>
        <v>7</v>
      </c>
      <c r="G14887">
        <f>G14886+1</f>
        <v>14887</v>
      </c>
      <c r="H14887">
        <v>26</v>
      </c>
      <c r="I14887">
        <v>20210821</v>
      </c>
      <c r="J14887" cm="1">
        <f t="array" ref="J14887">INDEX(Sheet1!A:X,C14886+1,5)</f>
        <v>250</v>
      </c>
      <c r="K14887">
        <v>20260821</v>
      </c>
      <c r="L14887">
        <f>L14886+1</f>
        <v>14887</v>
      </c>
    </row>
    <row r="14888" spans="1:12">
      <c r="A14888">
        <f>A14887+1</f>
        <v>14888</v>
      </c>
      <c r="B14888">
        <v>26</v>
      </c>
      <c r="C14888">
        <f t="shared" si="232"/>
        <v>1241</v>
      </c>
      <c r="D14888">
        <f>IF(D14887=12,1,D14887+1)</f>
        <v>8</v>
      </c>
      <c r="G14888">
        <f>G14887+1</f>
        <v>14888</v>
      </c>
      <c r="H14888">
        <v>26</v>
      </c>
      <c r="I14888">
        <v>20210821</v>
      </c>
      <c r="J14888" cm="1">
        <f t="array" ref="J14888">INDEX(Sheet1!A:X,C14887+1,5)</f>
        <v>250</v>
      </c>
      <c r="K14888">
        <v>20260821</v>
      </c>
      <c r="L14888">
        <f>L14887+1</f>
        <v>14888</v>
      </c>
    </row>
    <row r="14889" spans="1:12">
      <c r="A14889">
        <f>A14888+1</f>
        <v>14889</v>
      </c>
      <c r="B14889">
        <v>26</v>
      </c>
      <c r="C14889">
        <f t="shared" si="232"/>
        <v>1241</v>
      </c>
      <c r="D14889">
        <f>IF(D14888=12,1,D14888+1)</f>
        <v>9</v>
      </c>
      <c r="G14889">
        <f>G14888+1</f>
        <v>14889</v>
      </c>
      <c r="H14889">
        <v>26</v>
      </c>
      <c r="I14889">
        <v>20210821</v>
      </c>
      <c r="J14889" cm="1">
        <f t="array" ref="J14889">INDEX(Sheet1!A:X,C14888+1,5)</f>
        <v>250</v>
      </c>
      <c r="K14889">
        <v>20260821</v>
      </c>
      <c r="L14889">
        <f>L14888+1</f>
        <v>14889</v>
      </c>
    </row>
    <row r="14890" spans="1:12">
      <c r="A14890">
        <f>A14889+1</f>
        <v>14890</v>
      </c>
      <c r="B14890">
        <v>26</v>
      </c>
      <c r="C14890">
        <f t="shared" si="232"/>
        <v>1241</v>
      </c>
      <c r="D14890">
        <f>IF(D14889=12,1,D14889+1)</f>
        <v>10</v>
      </c>
      <c r="G14890">
        <f>G14889+1</f>
        <v>14890</v>
      </c>
      <c r="H14890">
        <v>26</v>
      </c>
      <c r="I14890">
        <v>20210821</v>
      </c>
      <c r="J14890" cm="1">
        <f t="array" ref="J14890">INDEX(Sheet1!A:X,C14889+1,5)</f>
        <v>250</v>
      </c>
      <c r="K14890">
        <v>20260821</v>
      </c>
      <c r="L14890">
        <f>L14889+1</f>
        <v>14890</v>
      </c>
    </row>
    <row r="14891" spans="1:12">
      <c r="A14891">
        <f>A14890+1</f>
        <v>14891</v>
      </c>
      <c r="B14891">
        <v>26</v>
      </c>
      <c r="C14891">
        <f t="shared" si="232"/>
        <v>1241</v>
      </c>
      <c r="D14891">
        <f>IF(D14890=12,1,D14890+1)</f>
        <v>11</v>
      </c>
      <c r="G14891">
        <f>G14890+1</f>
        <v>14891</v>
      </c>
      <c r="H14891">
        <v>26</v>
      </c>
      <c r="I14891">
        <v>20210821</v>
      </c>
      <c r="J14891" cm="1">
        <f t="array" ref="J14891">INDEX(Sheet1!A:X,C14890+1,5)</f>
        <v>250</v>
      </c>
      <c r="K14891">
        <v>20260821</v>
      </c>
      <c r="L14891">
        <f>L14890+1</f>
        <v>14891</v>
      </c>
    </row>
    <row r="14892" spans="1:12">
      <c r="A14892">
        <f>A14891+1</f>
        <v>14892</v>
      </c>
      <c r="B14892">
        <v>26</v>
      </c>
      <c r="C14892">
        <f t="shared" si="232"/>
        <v>1242</v>
      </c>
      <c r="D14892">
        <f>IF(D14891=12,1,D14891+1)</f>
        <v>12</v>
      </c>
      <c r="G14892">
        <f>G14891+1</f>
        <v>14892</v>
      </c>
      <c r="H14892">
        <v>26</v>
      </c>
      <c r="I14892">
        <v>20210821</v>
      </c>
      <c r="J14892" cm="1">
        <f t="array" ref="J14892">INDEX(Sheet1!A:X,C14891+1,5)</f>
        <v>250</v>
      </c>
      <c r="K14892">
        <v>20260821</v>
      </c>
      <c r="L14892">
        <f>L14891+1</f>
        <v>14892</v>
      </c>
    </row>
    <row r="14893" spans="1:12">
      <c r="A14893">
        <f>A14892+1</f>
        <v>14893</v>
      </c>
      <c r="B14893">
        <v>26</v>
      </c>
      <c r="C14893">
        <f t="shared" si="232"/>
        <v>1242</v>
      </c>
      <c r="D14893">
        <f>IF(D14892=12,1,D14892+1)</f>
        <v>1</v>
      </c>
      <c r="G14893">
        <f>G14892+1</f>
        <v>14893</v>
      </c>
      <c r="H14893">
        <v>26</v>
      </c>
      <c r="I14893">
        <v>20210821</v>
      </c>
      <c r="J14893" cm="1">
        <f t="array" ref="J14893">INDEX(Sheet1!A:X,C14892+1,5)</f>
        <v>250</v>
      </c>
      <c r="K14893">
        <v>20260821</v>
      </c>
      <c r="L14893">
        <f>L14892+1</f>
        <v>14893</v>
      </c>
    </row>
    <row r="14894" spans="1:12">
      <c r="A14894">
        <f>A14893+1</f>
        <v>14894</v>
      </c>
      <c r="B14894">
        <v>26</v>
      </c>
      <c r="C14894">
        <f t="shared" si="232"/>
        <v>1242</v>
      </c>
      <c r="D14894">
        <f>IF(D14893=12,1,D14893+1)</f>
        <v>2</v>
      </c>
      <c r="G14894">
        <f>G14893+1</f>
        <v>14894</v>
      </c>
      <c r="H14894">
        <v>26</v>
      </c>
      <c r="I14894">
        <v>20210821</v>
      </c>
      <c r="J14894" cm="1">
        <f t="array" ref="J14894">INDEX(Sheet1!A:X,C14893+1,5)</f>
        <v>250</v>
      </c>
      <c r="K14894">
        <v>20260821</v>
      </c>
      <c r="L14894">
        <f>L14893+1</f>
        <v>14894</v>
      </c>
    </row>
    <row r="14895" spans="1:12">
      <c r="A14895">
        <f>A14894+1</f>
        <v>14895</v>
      </c>
      <c r="B14895">
        <v>26</v>
      </c>
      <c r="C14895">
        <f t="shared" si="232"/>
        <v>1242</v>
      </c>
      <c r="D14895">
        <f>IF(D14894=12,1,D14894+1)</f>
        <v>3</v>
      </c>
      <c r="G14895">
        <f>G14894+1</f>
        <v>14895</v>
      </c>
      <c r="H14895">
        <v>26</v>
      </c>
      <c r="I14895">
        <v>20210821</v>
      </c>
      <c r="J14895" cm="1">
        <f t="array" ref="J14895">INDEX(Sheet1!A:X,C14894+1,5)</f>
        <v>250</v>
      </c>
      <c r="K14895">
        <v>20260821</v>
      </c>
      <c r="L14895">
        <f>L14894+1</f>
        <v>14895</v>
      </c>
    </row>
    <row r="14896" spans="1:12">
      <c r="A14896">
        <f>A14895+1</f>
        <v>14896</v>
      </c>
      <c r="B14896">
        <v>26</v>
      </c>
      <c r="C14896">
        <f t="shared" si="232"/>
        <v>1242</v>
      </c>
      <c r="D14896">
        <f>IF(D14895=12,1,D14895+1)</f>
        <v>4</v>
      </c>
      <c r="G14896">
        <f>G14895+1</f>
        <v>14896</v>
      </c>
      <c r="H14896">
        <v>26</v>
      </c>
      <c r="I14896">
        <v>20210821</v>
      </c>
      <c r="J14896" cm="1">
        <f t="array" ref="J14896">INDEX(Sheet1!A:X,C14895+1,5)</f>
        <v>250</v>
      </c>
      <c r="K14896">
        <v>20260821</v>
      </c>
      <c r="L14896">
        <f>L14895+1</f>
        <v>14896</v>
      </c>
    </row>
    <row r="14897" spans="1:12">
      <c r="A14897">
        <f>A14896+1</f>
        <v>14897</v>
      </c>
      <c r="B14897">
        <v>26</v>
      </c>
      <c r="C14897">
        <f t="shared" si="232"/>
        <v>1242</v>
      </c>
      <c r="D14897">
        <f>IF(D14896=12,1,D14896+1)</f>
        <v>5</v>
      </c>
      <c r="G14897">
        <f>G14896+1</f>
        <v>14897</v>
      </c>
      <c r="H14897">
        <v>26</v>
      </c>
      <c r="I14897">
        <v>20210821</v>
      </c>
      <c r="J14897" cm="1">
        <f t="array" ref="J14897">INDEX(Sheet1!A:X,C14896+1,5)</f>
        <v>250</v>
      </c>
      <c r="K14897">
        <v>20260821</v>
      </c>
      <c r="L14897">
        <f>L14896+1</f>
        <v>14897</v>
      </c>
    </row>
    <row r="14898" spans="1:12">
      <c r="A14898">
        <f>A14897+1</f>
        <v>14898</v>
      </c>
      <c r="B14898">
        <v>26</v>
      </c>
      <c r="C14898">
        <f t="shared" si="232"/>
        <v>1242</v>
      </c>
      <c r="D14898">
        <f>IF(D14897=12,1,D14897+1)</f>
        <v>6</v>
      </c>
      <c r="G14898">
        <f>G14897+1</f>
        <v>14898</v>
      </c>
      <c r="H14898">
        <v>26</v>
      </c>
      <c r="I14898">
        <v>20210821</v>
      </c>
      <c r="J14898" cm="1">
        <f t="array" ref="J14898">INDEX(Sheet1!A:X,C14897+1,5)</f>
        <v>250</v>
      </c>
      <c r="K14898">
        <v>20260821</v>
      </c>
      <c r="L14898">
        <f>L14897+1</f>
        <v>14898</v>
      </c>
    </row>
    <row r="14899" spans="1:12">
      <c r="A14899">
        <f>A14898+1</f>
        <v>14899</v>
      </c>
      <c r="B14899">
        <v>26</v>
      </c>
      <c r="C14899">
        <f t="shared" si="232"/>
        <v>1242</v>
      </c>
      <c r="D14899">
        <f>IF(D14898=12,1,D14898+1)</f>
        <v>7</v>
      </c>
      <c r="G14899">
        <f>G14898+1</f>
        <v>14899</v>
      </c>
      <c r="H14899">
        <v>26</v>
      </c>
      <c r="I14899">
        <v>20210821</v>
      </c>
      <c r="J14899" cm="1">
        <f t="array" ref="J14899">INDEX(Sheet1!A:X,C14898+1,5)</f>
        <v>250</v>
      </c>
      <c r="K14899">
        <v>20260821</v>
      </c>
      <c r="L14899">
        <f>L14898+1</f>
        <v>14899</v>
      </c>
    </row>
    <row r="14900" spans="1:12">
      <c r="A14900">
        <f>A14899+1</f>
        <v>14900</v>
      </c>
      <c r="B14900">
        <v>26</v>
      </c>
      <c r="C14900">
        <f t="shared" si="232"/>
        <v>1242</v>
      </c>
      <c r="D14900">
        <f>IF(D14899=12,1,D14899+1)</f>
        <v>8</v>
      </c>
      <c r="G14900">
        <f>G14899+1</f>
        <v>14900</v>
      </c>
      <c r="H14900">
        <v>26</v>
      </c>
      <c r="I14900">
        <v>20210821</v>
      </c>
      <c r="J14900" cm="1">
        <f t="array" ref="J14900">INDEX(Sheet1!A:X,C14899+1,5)</f>
        <v>250</v>
      </c>
      <c r="K14900">
        <v>20260821</v>
      </c>
      <c r="L14900">
        <f>L14899+1</f>
        <v>14900</v>
      </c>
    </row>
    <row r="14901" spans="1:12">
      <c r="A14901">
        <f>A14900+1</f>
        <v>14901</v>
      </c>
      <c r="B14901">
        <v>26</v>
      </c>
      <c r="C14901">
        <f t="shared" si="232"/>
        <v>1242</v>
      </c>
      <c r="D14901">
        <f>IF(D14900=12,1,D14900+1)</f>
        <v>9</v>
      </c>
      <c r="G14901">
        <f>G14900+1</f>
        <v>14901</v>
      </c>
      <c r="H14901">
        <v>26</v>
      </c>
      <c r="I14901">
        <v>20210821</v>
      </c>
      <c r="J14901" cm="1">
        <f t="array" ref="J14901">INDEX(Sheet1!A:X,C14900+1,5)</f>
        <v>250</v>
      </c>
      <c r="K14901">
        <v>20260821</v>
      </c>
      <c r="L14901">
        <f>L14900+1</f>
        <v>14901</v>
      </c>
    </row>
    <row r="14902" spans="1:12">
      <c r="A14902">
        <f>A14901+1</f>
        <v>14902</v>
      </c>
      <c r="B14902">
        <v>26</v>
      </c>
      <c r="C14902">
        <f t="shared" si="232"/>
        <v>1242</v>
      </c>
      <c r="D14902">
        <f>IF(D14901=12,1,D14901+1)</f>
        <v>10</v>
      </c>
      <c r="G14902">
        <f>G14901+1</f>
        <v>14902</v>
      </c>
      <c r="H14902">
        <v>26</v>
      </c>
      <c r="I14902">
        <v>20210821</v>
      </c>
      <c r="J14902" cm="1">
        <f t="array" ref="J14902">INDEX(Sheet1!A:X,C14901+1,5)</f>
        <v>250</v>
      </c>
      <c r="K14902">
        <v>20260821</v>
      </c>
      <c r="L14902">
        <f>L14901+1</f>
        <v>14902</v>
      </c>
    </row>
    <row r="14903" spans="1:12">
      <c r="A14903">
        <f>A14902+1</f>
        <v>14903</v>
      </c>
      <c r="B14903">
        <v>26</v>
      </c>
      <c r="C14903">
        <f t="shared" si="232"/>
        <v>1242</v>
      </c>
      <c r="D14903">
        <f>IF(D14902=12,1,D14902+1)</f>
        <v>11</v>
      </c>
      <c r="G14903">
        <f>G14902+1</f>
        <v>14903</v>
      </c>
      <c r="H14903">
        <v>26</v>
      </c>
      <c r="I14903">
        <v>20210821</v>
      </c>
      <c r="J14903" cm="1">
        <f t="array" ref="J14903">INDEX(Sheet1!A:X,C14902+1,5)</f>
        <v>250</v>
      </c>
      <c r="K14903">
        <v>20260821</v>
      </c>
      <c r="L14903">
        <f>L14902+1</f>
        <v>14903</v>
      </c>
    </row>
    <row r="14904" spans="1:12">
      <c r="A14904">
        <f>A14903+1</f>
        <v>14904</v>
      </c>
      <c r="B14904">
        <v>26</v>
      </c>
      <c r="C14904">
        <f t="shared" si="232"/>
        <v>1243</v>
      </c>
      <c r="D14904">
        <f>IF(D14903=12,1,D14903+1)</f>
        <v>12</v>
      </c>
      <c r="G14904">
        <f>G14903+1</f>
        <v>14904</v>
      </c>
      <c r="H14904">
        <v>26</v>
      </c>
      <c r="I14904">
        <v>20210821</v>
      </c>
      <c r="J14904" cm="1">
        <f t="array" ref="J14904">INDEX(Sheet1!A:X,C14903+1,5)</f>
        <v>250</v>
      </c>
      <c r="K14904">
        <v>20260821</v>
      </c>
      <c r="L14904">
        <f>L14903+1</f>
        <v>14904</v>
      </c>
    </row>
    <row r="14905" spans="1:12">
      <c r="A14905">
        <f>A14904+1</f>
        <v>14905</v>
      </c>
      <c r="B14905">
        <v>26</v>
      </c>
      <c r="C14905">
        <f t="shared" si="232"/>
        <v>1243</v>
      </c>
      <c r="D14905">
        <f>IF(D14904=12,1,D14904+1)</f>
        <v>1</v>
      </c>
      <c r="G14905">
        <f>G14904+1</f>
        <v>14905</v>
      </c>
      <c r="H14905">
        <v>26</v>
      </c>
      <c r="I14905">
        <v>20210821</v>
      </c>
      <c r="J14905" cm="1">
        <f t="array" ref="J14905">INDEX(Sheet1!A:X,C14904+1,5)</f>
        <v>2400</v>
      </c>
      <c r="K14905">
        <v>20260821</v>
      </c>
      <c r="L14905">
        <f>L14904+1</f>
        <v>14905</v>
      </c>
    </row>
    <row r="14906" spans="1:12">
      <c r="A14906">
        <f>A14905+1</f>
        <v>14906</v>
      </c>
      <c r="B14906">
        <v>26</v>
      </c>
      <c r="C14906">
        <f t="shared" si="232"/>
        <v>1243</v>
      </c>
      <c r="D14906">
        <f>IF(D14905=12,1,D14905+1)</f>
        <v>2</v>
      </c>
      <c r="G14906">
        <f>G14905+1</f>
        <v>14906</v>
      </c>
      <c r="H14906">
        <v>26</v>
      </c>
      <c r="I14906">
        <v>20210821</v>
      </c>
      <c r="J14906" cm="1">
        <f t="array" ref="J14906">INDEX(Sheet1!A:X,C14905+1,5)</f>
        <v>2400</v>
      </c>
      <c r="K14906">
        <v>20260821</v>
      </c>
      <c r="L14906">
        <f>L14905+1</f>
        <v>14906</v>
      </c>
    </row>
    <row r="14907" spans="1:12">
      <c r="A14907">
        <f>A14906+1</f>
        <v>14907</v>
      </c>
      <c r="B14907">
        <v>26</v>
      </c>
      <c r="C14907">
        <f t="shared" si="232"/>
        <v>1243</v>
      </c>
      <c r="D14907">
        <f>IF(D14906=12,1,D14906+1)</f>
        <v>3</v>
      </c>
      <c r="G14907">
        <f>G14906+1</f>
        <v>14907</v>
      </c>
      <c r="H14907">
        <v>26</v>
      </c>
      <c r="I14907">
        <v>20210821</v>
      </c>
      <c r="J14907" cm="1">
        <f t="array" ref="J14907">INDEX(Sheet1!A:X,C14906+1,5)</f>
        <v>2400</v>
      </c>
      <c r="K14907">
        <v>20260821</v>
      </c>
      <c r="L14907">
        <f>L14906+1</f>
        <v>14907</v>
      </c>
    </row>
    <row r="14908" spans="1:12">
      <c r="A14908">
        <f>A14907+1</f>
        <v>14908</v>
      </c>
      <c r="B14908">
        <v>26</v>
      </c>
      <c r="C14908">
        <f t="shared" si="232"/>
        <v>1243</v>
      </c>
      <c r="D14908">
        <f>IF(D14907=12,1,D14907+1)</f>
        <v>4</v>
      </c>
      <c r="G14908">
        <f>G14907+1</f>
        <v>14908</v>
      </c>
      <c r="H14908">
        <v>26</v>
      </c>
      <c r="I14908">
        <v>20210821</v>
      </c>
      <c r="J14908" cm="1">
        <f t="array" ref="J14908">INDEX(Sheet1!A:X,C14907+1,5)</f>
        <v>2400</v>
      </c>
      <c r="K14908">
        <v>20260821</v>
      </c>
      <c r="L14908">
        <f>L14907+1</f>
        <v>14908</v>
      </c>
    </row>
    <row r="14909" spans="1:12">
      <c r="A14909">
        <f>A14908+1</f>
        <v>14909</v>
      </c>
      <c r="B14909">
        <v>26</v>
      </c>
      <c r="C14909">
        <f t="shared" si="232"/>
        <v>1243</v>
      </c>
      <c r="D14909">
        <f>IF(D14908=12,1,D14908+1)</f>
        <v>5</v>
      </c>
      <c r="G14909">
        <f>G14908+1</f>
        <v>14909</v>
      </c>
      <c r="H14909">
        <v>26</v>
      </c>
      <c r="I14909">
        <v>20210821</v>
      </c>
      <c r="J14909" cm="1">
        <f t="array" ref="J14909">INDEX(Sheet1!A:X,C14908+1,5)</f>
        <v>2400</v>
      </c>
      <c r="K14909">
        <v>20260821</v>
      </c>
      <c r="L14909">
        <f>L14908+1</f>
        <v>14909</v>
      </c>
    </row>
    <row r="14910" spans="1:12">
      <c r="A14910">
        <f>A14909+1</f>
        <v>14910</v>
      </c>
      <c r="B14910">
        <v>26</v>
      </c>
      <c r="C14910">
        <f t="shared" si="232"/>
        <v>1243</v>
      </c>
      <c r="D14910">
        <f>IF(D14909=12,1,D14909+1)</f>
        <v>6</v>
      </c>
      <c r="G14910">
        <f>G14909+1</f>
        <v>14910</v>
      </c>
      <c r="H14910">
        <v>26</v>
      </c>
      <c r="I14910">
        <v>20210821</v>
      </c>
      <c r="J14910" cm="1">
        <f t="array" ref="J14910">INDEX(Sheet1!A:X,C14909+1,5)</f>
        <v>2400</v>
      </c>
      <c r="K14910">
        <v>20260821</v>
      </c>
      <c r="L14910">
        <f>L14909+1</f>
        <v>14910</v>
      </c>
    </row>
    <row r="14911" spans="1:12">
      <c r="A14911">
        <f>A14910+1</f>
        <v>14911</v>
      </c>
      <c r="B14911">
        <v>26</v>
      </c>
      <c r="C14911">
        <f t="shared" si="232"/>
        <v>1243</v>
      </c>
      <c r="D14911">
        <f>IF(D14910=12,1,D14910+1)</f>
        <v>7</v>
      </c>
      <c r="G14911">
        <f>G14910+1</f>
        <v>14911</v>
      </c>
      <c r="H14911">
        <v>26</v>
      </c>
      <c r="I14911">
        <v>20210821</v>
      </c>
      <c r="J14911" cm="1">
        <f t="array" ref="J14911">INDEX(Sheet1!A:X,C14910+1,5)</f>
        <v>2400</v>
      </c>
      <c r="K14911">
        <v>20260821</v>
      </c>
      <c r="L14911">
        <f>L14910+1</f>
        <v>14911</v>
      </c>
    </row>
    <row r="14912" spans="1:12">
      <c r="A14912">
        <f>A14911+1</f>
        <v>14912</v>
      </c>
      <c r="B14912">
        <v>26</v>
      </c>
      <c r="C14912">
        <f t="shared" si="232"/>
        <v>1243</v>
      </c>
      <c r="D14912">
        <f>IF(D14911=12,1,D14911+1)</f>
        <v>8</v>
      </c>
      <c r="G14912">
        <f>G14911+1</f>
        <v>14912</v>
      </c>
      <c r="H14912">
        <v>26</v>
      </c>
      <c r="I14912">
        <v>20210821</v>
      </c>
      <c r="J14912" cm="1">
        <f t="array" ref="J14912">INDEX(Sheet1!A:X,C14911+1,5)</f>
        <v>2400</v>
      </c>
      <c r="K14912">
        <v>20260821</v>
      </c>
      <c r="L14912">
        <f>L14911+1</f>
        <v>14912</v>
      </c>
    </row>
    <row r="14913" spans="1:12">
      <c r="A14913">
        <f>A14912+1</f>
        <v>14913</v>
      </c>
      <c r="B14913">
        <v>26</v>
      </c>
      <c r="C14913">
        <f t="shared" ref="C14913:C14976" si="233">ROUNDDOWN(ROW()/12,0)+1</f>
        <v>1243</v>
      </c>
      <c r="D14913">
        <f>IF(D14912=12,1,D14912+1)</f>
        <v>9</v>
      </c>
      <c r="G14913">
        <f>G14912+1</f>
        <v>14913</v>
      </c>
      <c r="H14913">
        <v>26</v>
      </c>
      <c r="I14913">
        <v>20210821</v>
      </c>
      <c r="J14913" cm="1">
        <f t="array" ref="J14913">INDEX(Sheet1!A:X,C14912+1,5)</f>
        <v>2400</v>
      </c>
      <c r="K14913">
        <v>20260821</v>
      </c>
      <c r="L14913">
        <f>L14912+1</f>
        <v>14913</v>
      </c>
    </row>
    <row r="14914" spans="1:12">
      <c r="A14914">
        <f>A14913+1</f>
        <v>14914</v>
      </c>
      <c r="B14914">
        <v>26</v>
      </c>
      <c r="C14914">
        <f t="shared" si="233"/>
        <v>1243</v>
      </c>
      <c r="D14914">
        <f>IF(D14913=12,1,D14913+1)</f>
        <v>10</v>
      </c>
      <c r="G14914">
        <f>G14913+1</f>
        <v>14914</v>
      </c>
      <c r="H14914">
        <v>26</v>
      </c>
      <c r="I14914">
        <v>20210821</v>
      </c>
      <c r="J14914" cm="1">
        <f t="array" ref="J14914">INDEX(Sheet1!A:X,C14913+1,5)</f>
        <v>2400</v>
      </c>
      <c r="K14914">
        <v>20260821</v>
      </c>
      <c r="L14914">
        <f>L14913+1</f>
        <v>14914</v>
      </c>
    </row>
    <row r="14915" spans="1:12">
      <c r="A14915">
        <f>A14914+1</f>
        <v>14915</v>
      </c>
      <c r="B14915">
        <v>26</v>
      </c>
      <c r="C14915">
        <f t="shared" si="233"/>
        <v>1243</v>
      </c>
      <c r="D14915">
        <f>IF(D14914=12,1,D14914+1)</f>
        <v>11</v>
      </c>
      <c r="G14915">
        <f>G14914+1</f>
        <v>14915</v>
      </c>
      <c r="H14915">
        <v>26</v>
      </c>
      <c r="I14915">
        <v>20210821</v>
      </c>
      <c r="J14915" cm="1">
        <f t="array" ref="J14915">INDEX(Sheet1!A:X,C14914+1,5)</f>
        <v>2400</v>
      </c>
      <c r="K14915">
        <v>20260821</v>
      </c>
      <c r="L14915">
        <f>L14914+1</f>
        <v>14915</v>
      </c>
    </row>
    <row r="14916" spans="1:12">
      <c r="A14916">
        <f>A14915+1</f>
        <v>14916</v>
      </c>
      <c r="B14916">
        <v>26</v>
      </c>
      <c r="C14916">
        <f t="shared" si="233"/>
        <v>1244</v>
      </c>
      <c r="D14916">
        <f>IF(D14915=12,1,D14915+1)</f>
        <v>12</v>
      </c>
      <c r="G14916">
        <f>G14915+1</f>
        <v>14916</v>
      </c>
      <c r="H14916">
        <v>26</v>
      </c>
      <c r="I14916">
        <v>20210821</v>
      </c>
      <c r="J14916" cm="1">
        <f t="array" ref="J14916">INDEX(Sheet1!A:X,C14915+1,5)</f>
        <v>2400</v>
      </c>
      <c r="K14916">
        <v>20260821</v>
      </c>
      <c r="L14916">
        <f>L14915+1</f>
        <v>14916</v>
      </c>
    </row>
    <row r="14917" spans="1:12">
      <c r="A14917">
        <f>A14916+1</f>
        <v>14917</v>
      </c>
      <c r="B14917">
        <v>26</v>
      </c>
      <c r="C14917">
        <f t="shared" si="233"/>
        <v>1244</v>
      </c>
      <c r="D14917">
        <f>IF(D14916=12,1,D14916+1)</f>
        <v>1</v>
      </c>
      <c r="G14917">
        <f>G14916+1</f>
        <v>14917</v>
      </c>
      <c r="H14917">
        <v>26</v>
      </c>
      <c r="I14917">
        <v>20210821</v>
      </c>
      <c r="J14917" cm="1">
        <f t="array" ref="J14917">INDEX(Sheet1!A:X,C14916+1,5)</f>
        <v>2400</v>
      </c>
      <c r="K14917">
        <v>20260821</v>
      </c>
      <c r="L14917">
        <f>L14916+1</f>
        <v>14917</v>
      </c>
    </row>
    <row r="14918" spans="1:12">
      <c r="A14918">
        <f>A14917+1</f>
        <v>14918</v>
      </c>
      <c r="B14918">
        <v>26</v>
      </c>
      <c r="C14918">
        <f t="shared" si="233"/>
        <v>1244</v>
      </c>
      <c r="D14918">
        <f>IF(D14917=12,1,D14917+1)</f>
        <v>2</v>
      </c>
      <c r="G14918">
        <f>G14917+1</f>
        <v>14918</v>
      </c>
      <c r="H14918">
        <v>26</v>
      </c>
      <c r="I14918">
        <v>20210821</v>
      </c>
      <c r="J14918" cm="1">
        <f t="array" ref="J14918">INDEX(Sheet1!A:X,C14917+1,5)</f>
        <v>2400</v>
      </c>
      <c r="K14918">
        <v>20260821</v>
      </c>
      <c r="L14918">
        <f>L14917+1</f>
        <v>14918</v>
      </c>
    </row>
    <row r="14919" spans="1:12">
      <c r="A14919">
        <f>A14918+1</f>
        <v>14919</v>
      </c>
      <c r="B14919">
        <v>26</v>
      </c>
      <c r="C14919">
        <f t="shared" si="233"/>
        <v>1244</v>
      </c>
      <c r="D14919">
        <f>IF(D14918=12,1,D14918+1)</f>
        <v>3</v>
      </c>
      <c r="G14919">
        <f>G14918+1</f>
        <v>14919</v>
      </c>
      <c r="H14919">
        <v>26</v>
      </c>
      <c r="I14919">
        <v>20210821</v>
      </c>
      <c r="J14919" cm="1">
        <f t="array" ref="J14919">INDEX(Sheet1!A:X,C14918+1,5)</f>
        <v>2400</v>
      </c>
      <c r="K14919">
        <v>20260821</v>
      </c>
      <c r="L14919">
        <f>L14918+1</f>
        <v>14919</v>
      </c>
    </row>
    <row r="14920" spans="1:12">
      <c r="A14920">
        <f>A14919+1</f>
        <v>14920</v>
      </c>
      <c r="B14920">
        <v>26</v>
      </c>
      <c r="C14920">
        <f t="shared" si="233"/>
        <v>1244</v>
      </c>
      <c r="D14920">
        <f>IF(D14919=12,1,D14919+1)</f>
        <v>4</v>
      </c>
      <c r="G14920">
        <f>G14919+1</f>
        <v>14920</v>
      </c>
      <c r="H14920">
        <v>26</v>
      </c>
      <c r="I14920">
        <v>20210821</v>
      </c>
      <c r="J14920" cm="1">
        <f t="array" ref="J14920">INDEX(Sheet1!A:X,C14919+1,5)</f>
        <v>2400</v>
      </c>
      <c r="K14920">
        <v>20260821</v>
      </c>
      <c r="L14920">
        <f>L14919+1</f>
        <v>14920</v>
      </c>
    </row>
    <row r="14921" spans="1:12">
      <c r="A14921">
        <f>A14920+1</f>
        <v>14921</v>
      </c>
      <c r="B14921">
        <v>26</v>
      </c>
      <c r="C14921">
        <f t="shared" si="233"/>
        <v>1244</v>
      </c>
      <c r="D14921">
        <f>IF(D14920=12,1,D14920+1)</f>
        <v>5</v>
      </c>
      <c r="G14921">
        <f>G14920+1</f>
        <v>14921</v>
      </c>
      <c r="H14921">
        <v>26</v>
      </c>
      <c r="I14921">
        <v>20210821</v>
      </c>
      <c r="J14921" cm="1">
        <f t="array" ref="J14921">INDEX(Sheet1!A:X,C14920+1,5)</f>
        <v>2400</v>
      </c>
      <c r="K14921">
        <v>20260821</v>
      </c>
      <c r="L14921">
        <f>L14920+1</f>
        <v>14921</v>
      </c>
    </row>
    <row r="14922" spans="1:12">
      <c r="A14922">
        <f>A14921+1</f>
        <v>14922</v>
      </c>
      <c r="B14922">
        <v>26</v>
      </c>
      <c r="C14922">
        <f t="shared" si="233"/>
        <v>1244</v>
      </c>
      <c r="D14922">
        <f>IF(D14921=12,1,D14921+1)</f>
        <v>6</v>
      </c>
      <c r="G14922">
        <f>G14921+1</f>
        <v>14922</v>
      </c>
      <c r="H14922">
        <v>26</v>
      </c>
      <c r="I14922">
        <v>20210821</v>
      </c>
      <c r="J14922" cm="1">
        <f t="array" ref="J14922">INDEX(Sheet1!A:X,C14921+1,5)</f>
        <v>2400</v>
      </c>
      <c r="K14922">
        <v>20260821</v>
      </c>
      <c r="L14922">
        <f>L14921+1</f>
        <v>14922</v>
      </c>
    </row>
    <row r="14923" spans="1:12">
      <c r="A14923">
        <f>A14922+1</f>
        <v>14923</v>
      </c>
      <c r="B14923">
        <v>26</v>
      </c>
      <c r="C14923">
        <f t="shared" si="233"/>
        <v>1244</v>
      </c>
      <c r="D14923">
        <f>IF(D14922=12,1,D14922+1)</f>
        <v>7</v>
      </c>
      <c r="G14923">
        <f>G14922+1</f>
        <v>14923</v>
      </c>
      <c r="H14923">
        <v>26</v>
      </c>
      <c r="I14923">
        <v>20210821</v>
      </c>
      <c r="J14923" cm="1">
        <f t="array" ref="J14923">INDEX(Sheet1!A:X,C14922+1,5)</f>
        <v>2400</v>
      </c>
      <c r="K14923">
        <v>20260821</v>
      </c>
      <c r="L14923">
        <f>L14922+1</f>
        <v>14923</v>
      </c>
    </row>
    <row r="14924" spans="1:12">
      <c r="A14924">
        <f>A14923+1</f>
        <v>14924</v>
      </c>
      <c r="B14924">
        <v>26</v>
      </c>
      <c r="C14924">
        <f t="shared" si="233"/>
        <v>1244</v>
      </c>
      <c r="D14924">
        <f>IF(D14923=12,1,D14923+1)</f>
        <v>8</v>
      </c>
      <c r="G14924">
        <f>G14923+1</f>
        <v>14924</v>
      </c>
      <c r="H14924">
        <v>26</v>
      </c>
      <c r="I14924">
        <v>20210821</v>
      </c>
      <c r="J14924" cm="1">
        <f t="array" ref="J14924">INDEX(Sheet1!A:X,C14923+1,5)</f>
        <v>2400</v>
      </c>
      <c r="K14924">
        <v>20260821</v>
      </c>
      <c r="L14924">
        <f>L14923+1</f>
        <v>14924</v>
      </c>
    </row>
    <row r="14925" spans="1:12">
      <c r="A14925">
        <f>A14924+1</f>
        <v>14925</v>
      </c>
      <c r="B14925">
        <v>26</v>
      </c>
      <c r="C14925">
        <f t="shared" si="233"/>
        <v>1244</v>
      </c>
      <c r="D14925">
        <f>IF(D14924=12,1,D14924+1)</f>
        <v>9</v>
      </c>
      <c r="G14925">
        <f>G14924+1</f>
        <v>14925</v>
      </c>
      <c r="H14925">
        <v>26</v>
      </c>
      <c r="I14925">
        <v>20210821</v>
      </c>
      <c r="J14925" cm="1">
        <f t="array" ref="J14925">INDEX(Sheet1!A:X,C14924+1,5)</f>
        <v>2400</v>
      </c>
      <c r="K14925">
        <v>20260821</v>
      </c>
      <c r="L14925">
        <f>L14924+1</f>
        <v>14925</v>
      </c>
    </row>
    <row r="14926" spans="1:12">
      <c r="A14926">
        <f>A14925+1</f>
        <v>14926</v>
      </c>
      <c r="B14926">
        <v>26</v>
      </c>
      <c r="C14926">
        <f t="shared" si="233"/>
        <v>1244</v>
      </c>
      <c r="D14926">
        <f>IF(D14925=12,1,D14925+1)</f>
        <v>10</v>
      </c>
      <c r="G14926">
        <f>G14925+1</f>
        <v>14926</v>
      </c>
      <c r="H14926">
        <v>26</v>
      </c>
      <c r="I14926">
        <v>20210821</v>
      </c>
      <c r="J14926" cm="1">
        <f t="array" ref="J14926">INDEX(Sheet1!A:X,C14925+1,5)</f>
        <v>2400</v>
      </c>
      <c r="K14926">
        <v>20260821</v>
      </c>
      <c r="L14926">
        <f>L14925+1</f>
        <v>14926</v>
      </c>
    </row>
    <row r="14927" spans="1:12">
      <c r="A14927">
        <f>A14926+1</f>
        <v>14927</v>
      </c>
      <c r="B14927">
        <v>26</v>
      </c>
      <c r="C14927">
        <f t="shared" si="233"/>
        <v>1244</v>
      </c>
      <c r="D14927">
        <f>IF(D14926=12,1,D14926+1)</f>
        <v>11</v>
      </c>
      <c r="G14927">
        <f>G14926+1</f>
        <v>14927</v>
      </c>
      <c r="H14927">
        <v>26</v>
      </c>
      <c r="I14927">
        <v>20210821</v>
      </c>
      <c r="J14927" cm="1">
        <f t="array" ref="J14927">INDEX(Sheet1!A:X,C14926+1,5)</f>
        <v>2400</v>
      </c>
      <c r="K14927">
        <v>20260821</v>
      </c>
      <c r="L14927">
        <f>L14926+1</f>
        <v>14927</v>
      </c>
    </row>
    <row r="14928" spans="1:12">
      <c r="A14928">
        <f>A14927+1</f>
        <v>14928</v>
      </c>
      <c r="B14928">
        <v>26</v>
      </c>
      <c r="C14928">
        <f t="shared" si="233"/>
        <v>1245</v>
      </c>
      <c r="D14928">
        <f>IF(D14927=12,1,D14927+1)</f>
        <v>12</v>
      </c>
      <c r="G14928">
        <f>G14927+1</f>
        <v>14928</v>
      </c>
      <c r="H14928">
        <v>26</v>
      </c>
      <c r="I14928">
        <v>20210821</v>
      </c>
      <c r="J14928" cm="1">
        <f t="array" ref="J14928">INDEX(Sheet1!A:X,C14927+1,5)</f>
        <v>2400</v>
      </c>
      <c r="K14928">
        <v>20260821</v>
      </c>
      <c r="L14928">
        <f>L14927+1</f>
        <v>14928</v>
      </c>
    </row>
    <row r="14929" spans="1:12">
      <c r="A14929">
        <f>A14928+1</f>
        <v>14929</v>
      </c>
      <c r="B14929">
        <v>26</v>
      </c>
      <c r="C14929">
        <f t="shared" si="233"/>
        <v>1245</v>
      </c>
      <c r="D14929">
        <f>IF(D14928=12,1,D14928+1)</f>
        <v>1</v>
      </c>
      <c r="G14929">
        <f>G14928+1</f>
        <v>14929</v>
      </c>
      <c r="H14929">
        <v>26</v>
      </c>
      <c r="I14929">
        <v>20210821</v>
      </c>
      <c r="J14929" cm="1">
        <f t="array" ref="J14929">INDEX(Sheet1!A:X,C14928+1,5)</f>
        <v>1400</v>
      </c>
      <c r="K14929">
        <v>20260821</v>
      </c>
      <c r="L14929">
        <f>L14928+1</f>
        <v>14929</v>
      </c>
    </row>
    <row r="14930" spans="1:12">
      <c r="A14930">
        <f>A14929+1</f>
        <v>14930</v>
      </c>
      <c r="B14930">
        <v>26</v>
      </c>
      <c r="C14930">
        <f t="shared" si="233"/>
        <v>1245</v>
      </c>
      <c r="D14930">
        <f>IF(D14929=12,1,D14929+1)</f>
        <v>2</v>
      </c>
      <c r="G14930">
        <f>G14929+1</f>
        <v>14930</v>
      </c>
      <c r="H14930">
        <v>26</v>
      </c>
      <c r="I14930">
        <v>20210821</v>
      </c>
      <c r="J14930" cm="1">
        <f t="array" ref="J14930">INDEX(Sheet1!A:X,C14929+1,5)</f>
        <v>1400</v>
      </c>
      <c r="K14930">
        <v>20260821</v>
      </c>
      <c r="L14930">
        <f>L14929+1</f>
        <v>14930</v>
      </c>
    </row>
    <row r="14931" spans="1:12">
      <c r="A14931">
        <f>A14930+1</f>
        <v>14931</v>
      </c>
      <c r="B14931">
        <v>26</v>
      </c>
      <c r="C14931">
        <f t="shared" si="233"/>
        <v>1245</v>
      </c>
      <c r="D14931">
        <f>IF(D14930=12,1,D14930+1)</f>
        <v>3</v>
      </c>
      <c r="G14931">
        <f>G14930+1</f>
        <v>14931</v>
      </c>
      <c r="H14931">
        <v>26</v>
      </c>
      <c r="I14931">
        <v>20210821</v>
      </c>
      <c r="J14931" cm="1">
        <f t="array" ref="J14931">INDEX(Sheet1!A:X,C14930+1,5)</f>
        <v>1400</v>
      </c>
      <c r="K14931">
        <v>20260821</v>
      </c>
      <c r="L14931">
        <f>L14930+1</f>
        <v>14931</v>
      </c>
    </row>
    <row r="14932" spans="1:12">
      <c r="A14932">
        <f>A14931+1</f>
        <v>14932</v>
      </c>
      <c r="B14932">
        <v>26</v>
      </c>
      <c r="C14932">
        <f t="shared" si="233"/>
        <v>1245</v>
      </c>
      <c r="D14932">
        <f>IF(D14931=12,1,D14931+1)</f>
        <v>4</v>
      </c>
      <c r="G14932">
        <f>G14931+1</f>
        <v>14932</v>
      </c>
      <c r="H14932">
        <v>26</v>
      </c>
      <c r="I14932">
        <v>20210821</v>
      </c>
      <c r="J14932" cm="1">
        <f t="array" ref="J14932">INDEX(Sheet1!A:X,C14931+1,5)</f>
        <v>1400</v>
      </c>
      <c r="K14932">
        <v>20260821</v>
      </c>
      <c r="L14932">
        <f>L14931+1</f>
        <v>14932</v>
      </c>
    </row>
    <row r="14933" spans="1:12">
      <c r="A14933">
        <f>A14932+1</f>
        <v>14933</v>
      </c>
      <c r="B14933">
        <v>26</v>
      </c>
      <c r="C14933">
        <f t="shared" si="233"/>
        <v>1245</v>
      </c>
      <c r="D14933">
        <f>IF(D14932=12,1,D14932+1)</f>
        <v>5</v>
      </c>
      <c r="G14933">
        <f>G14932+1</f>
        <v>14933</v>
      </c>
      <c r="H14933">
        <v>26</v>
      </c>
      <c r="I14933">
        <v>20210821</v>
      </c>
      <c r="J14933" cm="1">
        <f t="array" ref="J14933">INDEX(Sheet1!A:X,C14932+1,5)</f>
        <v>1400</v>
      </c>
      <c r="K14933">
        <v>20260821</v>
      </c>
      <c r="L14933">
        <f>L14932+1</f>
        <v>14933</v>
      </c>
    </row>
    <row r="14934" spans="1:12">
      <c r="A14934">
        <f>A14933+1</f>
        <v>14934</v>
      </c>
      <c r="B14934">
        <v>26</v>
      </c>
      <c r="C14934">
        <f t="shared" si="233"/>
        <v>1245</v>
      </c>
      <c r="D14934">
        <f>IF(D14933=12,1,D14933+1)</f>
        <v>6</v>
      </c>
      <c r="G14934">
        <f>G14933+1</f>
        <v>14934</v>
      </c>
      <c r="H14934">
        <v>26</v>
      </c>
      <c r="I14934">
        <v>20210821</v>
      </c>
      <c r="J14934" cm="1">
        <f t="array" ref="J14934">INDEX(Sheet1!A:X,C14933+1,5)</f>
        <v>1400</v>
      </c>
      <c r="K14934">
        <v>20260821</v>
      </c>
      <c r="L14934">
        <f>L14933+1</f>
        <v>14934</v>
      </c>
    </row>
    <row r="14935" spans="1:12">
      <c r="A14935">
        <f>A14934+1</f>
        <v>14935</v>
      </c>
      <c r="B14935">
        <v>26</v>
      </c>
      <c r="C14935">
        <f t="shared" si="233"/>
        <v>1245</v>
      </c>
      <c r="D14935">
        <f>IF(D14934=12,1,D14934+1)</f>
        <v>7</v>
      </c>
      <c r="G14935">
        <f>G14934+1</f>
        <v>14935</v>
      </c>
      <c r="H14935">
        <v>26</v>
      </c>
      <c r="I14935">
        <v>20210821</v>
      </c>
      <c r="J14935" cm="1">
        <f t="array" ref="J14935">INDEX(Sheet1!A:X,C14934+1,5)</f>
        <v>1400</v>
      </c>
      <c r="K14935">
        <v>20260821</v>
      </c>
      <c r="L14935">
        <f>L14934+1</f>
        <v>14935</v>
      </c>
    </row>
    <row r="14936" spans="1:12">
      <c r="A14936">
        <f>A14935+1</f>
        <v>14936</v>
      </c>
      <c r="B14936">
        <v>26</v>
      </c>
      <c r="C14936">
        <f t="shared" si="233"/>
        <v>1245</v>
      </c>
      <c r="D14936">
        <f>IF(D14935=12,1,D14935+1)</f>
        <v>8</v>
      </c>
      <c r="G14936">
        <f>G14935+1</f>
        <v>14936</v>
      </c>
      <c r="H14936">
        <v>26</v>
      </c>
      <c r="I14936">
        <v>20210821</v>
      </c>
      <c r="J14936" cm="1">
        <f t="array" ref="J14936">INDEX(Sheet1!A:X,C14935+1,5)</f>
        <v>1400</v>
      </c>
      <c r="K14936">
        <v>20260821</v>
      </c>
      <c r="L14936">
        <f>L14935+1</f>
        <v>14936</v>
      </c>
    </row>
    <row r="14937" spans="1:12">
      <c r="A14937">
        <f>A14936+1</f>
        <v>14937</v>
      </c>
      <c r="B14937">
        <v>26</v>
      </c>
      <c r="C14937">
        <f t="shared" si="233"/>
        <v>1245</v>
      </c>
      <c r="D14937">
        <f>IF(D14936=12,1,D14936+1)</f>
        <v>9</v>
      </c>
      <c r="G14937">
        <f>G14936+1</f>
        <v>14937</v>
      </c>
      <c r="H14937">
        <v>26</v>
      </c>
      <c r="I14937">
        <v>20210821</v>
      </c>
      <c r="J14937" cm="1">
        <f t="array" ref="J14937">INDEX(Sheet1!A:X,C14936+1,5)</f>
        <v>1400</v>
      </c>
      <c r="K14937">
        <v>20260821</v>
      </c>
      <c r="L14937">
        <f>L14936+1</f>
        <v>14937</v>
      </c>
    </row>
    <row r="14938" spans="1:12">
      <c r="A14938">
        <f>A14937+1</f>
        <v>14938</v>
      </c>
      <c r="B14938">
        <v>26</v>
      </c>
      <c r="C14938">
        <f t="shared" si="233"/>
        <v>1245</v>
      </c>
      <c r="D14938">
        <f>IF(D14937=12,1,D14937+1)</f>
        <v>10</v>
      </c>
      <c r="G14938">
        <f>G14937+1</f>
        <v>14938</v>
      </c>
      <c r="H14938">
        <v>26</v>
      </c>
      <c r="I14938">
        <v>20210821</v>
      </c>
      <c r="J14938" cm="1">
        <f t="array" ref="J14938">INDEX(Sheet1!A:X,C14937+1,5)</f>
        <v>1400</v>
      </c>
      <c r="K14938">
        <v>20260821</v>
      </c>
      <c r="L14938">
        <f>L14937+1</f>
        <v>14938</v>
      </c>
    </row>
    <row r="14939" spans="1:12">
      <c r="A14939">
        <f>A14938+1</f>
        <v>14939</v>
      </c>
      <c r="B14939">
        <v>26</v>
      </c>
      <c r="C14939">
        <f t="shared" si="233"/>
        <v>1245</v>
      </c>
      <c r="D14939">
        <f>IF(D14938=12,1,D14938+1)</f>
        <v>11</v>
      </c>
      <c r="G14939">
        <f>G14938+1</f>
        <v>14939</v>
      </c>
      <c r="H14939">
        <v>26</v>
      </c>
      <c r="I14939">
        <v>20210821</v>
      </c>
      <c r="J14939" cm="1">
        <f t="array" ref="J14939">INDEX(Sheet1!A:X,C14938+1,5)</f>
        <v>1400</v>
      </c>
      <c r="K14939">
        <v>20260821</v>
      </c>
      <c r="L14939">
        <f>L14938+1</f>
        <v>14939</v>
      </c>
    </row>
    <row r="14940" spans="1:12">
      <c r="A14940">
        <f>A14939+1</f>
        <v>14940</v>
      </c>
      <c r="B14940">
        <v>26</v>
      </c>
      <c r="C14940">
        <f t="shared" si="233"/>
        <v>1246</v>
      </c>
      <c r="D14940">
        <f>IF(D14939=12,1,D14939+1)</f>
        <v>12</v>
      </c>
      <c r="G14940">
        <f>G14939+1</f>
        <v>14940</v>
      </c>
      <c r="H14940">
        <v>26</v>
      </c>
      <c r="I14940">
        <v>20210821</v>
      </c>
      <c r="J14940" cm="1">
        <f t="array" ref="J14940">INDEX(Sheet1!A:X,C14939+1,5)</f>
        <v>1400</v>
      </c>
      <c r="K14940">
        <v>20260821</v>
      </c>
      <c r="L14940">
        <f>L14939+1</f>
        <v>14940</v>
      </c>
    </row>
    <row r="14941" spans="1:12">
      <c r="A14941">
        <f>A14940+1</f>
        <v>14941</v>
      </c>
      <c r="B14941">
        <v>26</v>
      </c>
      <c r="C14941">
        <f t="shared" si="233"/>
        <v>1246</v>
      </c>
      <c r="D14941">
        <f>IF(D14940=12,1,D14940+1)</f>
        <v>1</v>
      </c>
      <c r="G14941">
        <f>G14940+1</f>
        <v>14941</v>
      </c>
      <c r="H14941">
        <v>26</v>
      </c>
      <c r="I14941">
        <v>20210821</v>
      </c>
      <c r="J14941" cm="1">
        <f t="array" ref="J14941">INDEX(Sheet1!A:X,C14940+1,5)</f>
        <v>1400</v>
      </c>
      <c r="K14941">
        <v>20260821</v>
      </c>
      <c r="L14941">
        <f>L14940+1</f>
        <v>14941</v>
      </c>
    </row>
    <row r="14942" spans="1:12">
      <c r="A14942">
        <f>A14941+1</f>
        <v>14942</v>
      </c>
      <c r="B14942">
        <v>26</v>
      </c>
      <c r="C14942">
        <f t="shared" si="233"/>
        <v>1246</v>
      </c>
      <c r="D14942">
        <f>IF(D14941=12,1,D14941+1)</f>
        <v>2</v>
      </c>
      <c r="G14942">
        <f>G14941+1</f>
        <v>14942</v>
      </c>
      <c r="H14942">
        <v>26</v>
      </c>
      <c r="I14942">
        <v>20210821</v>
      </c>
      <c r="J14942" cm="1">
        <f t="array" ref="J14942">INDEX(Sheet1!A:X,C14941+1,5)</f>
        <v>1400</v>
      </c>
      <c r="K14942">
        <v>20260821</v>
      </c>
      <c r="L14942">
        <f>L14941+1</f>
        <v>14942</v>
      </c>
    </row>
    <row r="14943" spans="1:12">
      <c r="A14943">
        <f>A14942+1</f>
        <v>14943</v>
      </c>
      <c r="B14943">
        <v>26</v>
      </c>
      <c r="C14943">
        <f t="shared" si="233"/>
        <v>1246</v>
      </c>
      <c r="D14943">
        <f>IF(D14942=12,1,D14942+1)</f>
        <v>3</v>
      </c>
      <c r="G14943">
        <f>G14942+1</f>
        <v>14943</v>
      </c>
      <c r="H14943">
        <v>26</v>
      </c>
      <c r="I14943">
        <v>20210821</v>
      </c>
      <c r="J14943" cm="1">
        <f t="array" ref="J14943">INDEX(Sheet1!A:X,C14942+1,5)</f>
        <v>1400</v>
      </c>
      <c r="K14943">
        <v>20260821</v>
      </c>
      <c r="L14943">
        <f>L14942+1</f>
        <v>14943</v>
      </c>
    </row>
    <row r="14944" spans="1:12">
      <c r="A14944">
        <f>A14943+1</f>
        <v>14944</v>
      </c>
      <c r="B14944">
        <v>26</v>
      </c>
      <c r="C14944">
        <f t="shared" si="233"/>
        <v>1246</v>
      </c>
      <c r="D14944">
        <f>IF(D14943=12,1,D14943+1)</f>
        <v>4</v>
      </c>
      <c r="G14944">
        <f>G14943+1</f>
        <v>14944</v>
      </c>
      <c r="H14944">
        <v>26</v>
      </c>
      <c r="I14944">
        <v>20210821</v>
      </c>
      <c r="J14944" cm="1">
        <f t="array" ref="J14944">INDEX(Sheet1!A:X,C14943+1,5)</f>
        <v>1400</v>
      </c>
      <c r="K14944">
        <v>20260821</v>
      </c>
      <c r="L14944">
        <f>L14943+1</f>
        <v>14944</v>
      </c>
    </row>
    <row r="14945" spans="1:12">
      <c r="A14945">
        <f>A14944+1</f>
        <v>14945</v>
      </c>
      <c r="B14945">
        <v>26</v>
      </c>
      <c r="C14945">
        <f t="shared" si="233"/>
        <v>1246</v>
      </c>
      <c r="D14945">
        <f>IF(D14944=12,1,D14944+1)</f>
        <v>5</v>
      </c>
      <c r="G14945">
        <f>G14944+1</f>
        <v>14945</v>
      </c>
      <c r="H14945">
        <v>26</v>
      </c>
      <c r="I14945">
        <v>20210821</v>
      </c>
      <c r="J14945" cm="1">
        <f t="array" ref="J14945">INDEX(Sheet1!A:X,C14944+1,5)</f>
        <v>1400</v>
      </c>
      <c r="K14945">
        <v>20260821</v>
      </c>
      <c r="L14945">
        <f>L14944+1</f>
        <v>14945</v>
      </c>
    </row>
    <row r="14946" spans="1:12">
      <c r="A14946">
        <f>A14945+1</f>
        <v>14946</v>
      </c>
      <c r="B14946">
        <v>26</v>
      </c>
      <c r="C14946">
        <f t="shared" si="233"/>
        <v>1246</v>
      </c>
      <c r="D14946">
        <f>IF(D14945=12,1,D14945+1)</f>
        <v>6</v>
      </c>
      <c r="G14946">
        <f>G14945+1</f>
        <v>14946</v>
      </c>
      <c r="H14946">
        <v>26</v>
      </c>
      <c r="I14946">
        <v>20210821</v>
      </c>
      <c r="J14946" cm="1">
        <f t="array" ref="J14946">INDEX(Sheet1!A:X,C14945+1,5)</f>
        <v>1400</v>
      </c>
      <c r="K14946">
        <v>20260821</v>
      </c>
      <c r="L14946">
        <f>L14945+1</f>
        <v>14946</v>
      </c>
    </row>
    <row r="14947" spans="1:12">
      <c r="A14947">
        <f>A14946+1</f>
        <v>14947</v>
      </c>
      <c r="B14947">
        <v>26</v>
      </c>
      <c r="C14947">
        <f t="shared" si="233"/>
        <v>1246</v>
      </c>
      <c r="D14947">
        <f>IF(D14946=12,1,D14946+1)</f>
        <v>7</v>
      </c>
      <c r="G14947">
        <f>G14946+1</f>
        <v>14947</v>
      </c>
      <c r="H14947">
        <v>26</v>
      </c>
      <c r="I14947">
        <v>20210821</v>
      </c>
      <c r="J14947" cm="1">
        <f t="array" ref="J14947">INDEX(Sheet1!A:X,C14946+1,5)</f>
        <v>1400</v>
      </c>
      <c r="K14947">
        <v>20260821</v>
      </c>
      <c r="L14947">
        <f>L14946+1</f>
        <v>14947</v>
      </c>
    </row>
    <row r="14948" spans="1:12">
      <c r="A14948">
        <f>A14947+1</f>
        <v>14948</v>
      </c>
      <c r="B14948">
        <v>26</v>
      </c>
      <c r="C14948">
        <f t="shared" si="233"/>
        <v>1246</v>
      </c>
      <c r="D14948">
        <f>IF(D14947=12,1,D14947+1)</f>
        <v>8</v>
      </c>
      <c r="G14948">
        <f>G14947+1</f>
        <v>14948</v>
      </c>
      <c r="H14948">
        <v>26</v>
      </c>
      <c r="I14948">
        <v>20210821</v>
      </c>
      <c r="J14948" cm="1">
        <f t="array" ref="J14948">INDEX(Sheet1!A:X,C14947+1,5)</f>
        <v>1400</v>
      </c>
      <c r="K14948">
        <v>20260821</v>
      </c>
      <c r="L14948">
        <f>L14947+1</f>
        <v>14948</v>
      </c>
    </row>
    <row r="14949" spans="1:12">
      <c r="A14949">
        <f>A14948+1</f>
        <v>14949</v>
      </c>
      <c r="B14949">
        <v>26</v>
      </c>
      <c r="C14949">
        <f t="shared" si="233"/>
        <v>1246</v>
      </c>
      <c r="D14949">
        <f>IF(D14948=12,1,D14948+1)</f>
        <v>9</v>
      </c>
      <c r="G14949">
        <f>G14948+1</f>
        <v>14949</v>
      </c>
      <c r="H14949">
        <v>26</v>
      </c>
      <c r="I14949">
        <v>20210821</v>
      </c>
      <c r="J14949" cm="1">
        <f t="array" ref="J14949">INDEX(Sheet1!A:X,C14948+1,5)</f>
        <v>1400</v>
      </c>
      <c r="K14949">
        <v>20260821</v>
      </c>
      <c r="L14949">
        <f>L14948+1</f>
        <v>14949</v>
      </c>
    </row>
    <row r="14950" spans="1:12">
      <c r="A14950">
        <f>A14949+1</f>
        <v>14950</v>
      </c>
      <c r="B14950">
        <v>26</v>
      </c>
      <c r="C14950">
        <f t="shared" si="233"/>
        <v>1246</v>
      </c>
      <c r="D14950">
        <f>IF(D14949=12,1,D14949+1)</f>
        <v>10</v>
      </c>
      <c r="G14950">
        <f>G14949+1</f>
        <v>14950</v>
      </c>
      <c r="H14950">
        <v>26</v>
      </c>
      <c r="I14950">
        <v>20210821</v>
      </c>
      <c r="J14950" cm="1">
        <f t="array" ref="J14950">INDEX(Sheet1!A:X,C14949+1,5)</f>
        <v>1400</v>
      </c>
      <c r="K14950">
        <v>20260821</v>
      </c>
      <c r="L14950">
        <f>L14949+1</f>
        <v>14950</v>
      </c>
    </row>
    <row r="14951" spans="1:12">
      <c r="A14951">
        <f>A14950+1</f>
        <v>14951</v>
      </c>
      <c r="B14951">
        <v>26</v>
      </c>
      <c r="C14951">
        <f t="shared" si="233"/>
        <v>1246</v>
      </c>
      <c r="D14951">
        <f>IF(D14950=12,1,D14950+1)</f>
        <v>11</v>
      </c>
      <c r="G14951">
        <f>G14950+1</f>
        <v>14951</v>
      </c>
      <c r="H14951">
        <v>26</v>
      </c>
      <c r="I14951">
        <v>20210821</v>
      </c>
      <c r="J14951" cm="1">
        <f t="array" ref="J14951">INDEX(Sheet1!A:X,C14950+1,5)</f>
        <v>1400</v>
      </c>
      <c r="K14951">
        <v>20260821</v>
      </c>
      <c r="L14951">
        <f>L14950+1</f>
        <v>14951</v>
      </c>
    </row>
    <row r="14952" spans="1:12">
      <c r="A14952">
        <f>A14951+1</f>
        <v>14952</v>
      </c>
      <c r="B14952">
        <v>26</v>
      </c>
      <c r="C14952">
        <f t="shared" si="233"/>
        <v>1247</v>
      </c>
      <c r="D14952">
        <f>IF(D14951=12,1,D14951+1)</f>
        <v>12</v>
      </c>
      <c r="G14952">
        <f>G14951+1</f>
        <v>14952</v>
      </c>
      <c r="H14952">
        <v>26</v>
      </c>
      <c r="I14952">
        <v>20210821</v>
      </c>
      <c r="J14952" cm="1">
        <f t="array" ref="J14952">INDEX(Sheet1!A:X,C14951+1,5)</f>
        <v>1400</v>
      </c>
      <c r="K14952">
        <v>20260821</v>
      </c>
      <c r="L14952">
        <f>L14951+1</f>
        <v>14952</v>
      </c>
    </row>
    <row r="14953" spans="1:12">
      <c r="A14953">
        <f>A14952+1</f>
        <v>14953</v>
      </c>
      <c r="B14953">
        <v>26</v>
      </c>
      <c r="C14953">
        <f t="shared" si="233"/>
        <v>1247</v>
      </c>
      <c r="D14953">
        <f>IF(D14952=12,1,D14952+1)</f>
        <v>1</v>
      </c>
      <c r="G14953">
        <f>G14952+1</f>
        <v>14953</v>
      </c>
      <c r="H14953">
        <v>26</v>
      </c>
      <c r="I14953">
        <v>20210821</v>
      </c>
      <c r="J14953" cm="1">
        <f t="array" ref="J14953">INDEX(Sheet1!A:X,C14952+1,5)</f>
        <v>120</v>
      </c>
      <c r="K14953">
        <v>20260821</v>
      </c>
      <c r="L14953">
        <f>L14952+1</f>
        <v>14953</v>
      </c>
    </row>
    <row r="14954" spans="1:12">
      <c r="A14954">
        <f>A14953+1</f>
        <v>14954</v>
      </c>
      <c r="B14954">
        <v>26</v>
      </c>
      <c r="C14954">
        <f t="shared" si="233"/>
        <v>1247</v>
      </c>
      <c r="D14954">
        <f>IF(D14953=12,1,D14953+1)</f>
        <v>2</v>
      </c>
      <c r="G14954">
        <f>G14953+1</f>
        <v>14954</v>
      </c>
      <c r="H14954">
        <v>26</v>
      </c>
      <c r="I14954">
        <v>20210821</v>
      </c>
      <c r="J14954" cm="1">
        <f t="array" ref="J14954">INDEX(Sheet1!A:X,C14953+1,5)</f>
        <v>120</v>
      </c>
      <c r="K14954">
        <v>20260821</v>
      </c>
      <c r="L14954">
        <f>L14953+1</f>
        <v>14954</v>
      </c>
    </row>
    <row r="14955" spans="1:12">
      <c r="A14955">
        <f>A14954+1</f>
        <v>14955</v>
      </c>
      <c r="B14955">
        <v>26</v>
      </c>
      <c r="C14955">
        <f t="shared" si="233"/>
        <v>1247</v>
      </c>
      <c r="D14955">
        <f>IF(D14954=12,1,D14954+1)</f>
        <v>3</v>
      </c>
      <c r="G14955">
        <f>G14954+1</f>
        <v>14955</v>
      </c>
      <c r="H14955">
        <v>26</v>
      </c>
      <c r="I14955">
        <v>20210821</v>
      </c>
      <c r="J14955" cm="1">
        <f t="array" ref="J14955">INDEX(Sheet1!A:X,C14954+1,5)</f>
        <v>120</v>
      </c>
      <c r="K14955">
        <v>20260821</v>
      </c>
      <c r="L14955">
        <f>L14954+1</f>
        <v>14955</v>
      </c>
    </row>
    <row r="14956" spans="1:12">
      <c r="A14956">
        <f>A14955+1</f>
        <v>14956</v>
      </c>
      <c r="B14956">
        <v>26</v>
      </c>
      <c r="C14956">
        <f t="shared" si="233"/>
        <v>1247</v>
      </c>
      <c r="D14956">
        <f>IF(D14955=12,1,D14955+1)</f>
        <v>4</v>
      </c>
      <c r="G14956">
        <f>G14955+1</f>
        <v>14956</v>
      </c>
      <c r="H14956">
        <v>26</v>
      </c>
      <c r="I14956">
        <v>20210821</v>
      </c>
      <c r="J14956" cm="1">
        <f t="array" ref="J14956">INDEX(Sheet1!A:X,C14955+1,5)</f>
        <v>120</v>
      </c>
      <c r="K14956">
        <v>20260821</v>
      </c>
      <c r="L14956">
        <f>L14955+1</f>
        <v>14956</v>
      </c>
    </row>
    <row r="14957" spans="1:12">
      <c r="A14957">
        <f>A14956+1</f>
        <v>14957</v>
      </c>
      <c r="B14957">
        <v>26</v>
      </c>
      <c r="C14957">
        <f t="shared" si="233"/>
        <v>1247</v>
      </c>
      <c r="D14957">
        <f>IF(D14956=12,1,D14956+1)</f>
        <v>5</v>
      </c>
      <c r="G14957">
        <f>G14956+1</f>
        <v>14957</v>
      </c>
      <c r="H14957">
        <v>26</v>
      </c>
      <c r="I14957">
        <v>20210821</v>
      </c>
      <c r="J14957" cm="1">
        <f t="array" ref="J14957">INDEX(Sheet1!A:X,C14956+1,5)</f>
        <v>120</v>
      </c>
      <c r="K14957">
        <v>20260821</v>
      </c>
      <c r="L14957">
        <f>L14956+1</f>
        <v>14957</v>
      </c>
    </row>
    <row r="14958" spans="1:12">
      <c r="A14958">
        <f>A14957+1</f>
        <v>14958</v>
      </c>
      <c r="B14958">
        <v>26</v>
      </c>
      <c r="C14958">
        <f t="shared" si="233"/>
        <v>1247</v>
      </c>
      <c r="D14958">
        <f>IF(D14957=12,1,D14957+1)</f>
        <v>6</v>
      </c>
      <c r="G14958">
        <f>G14957+1</f>
        <v>14958</v>
      </c>
      <c r="H14958">
        <v>26</v>
      </c>
      <c r="I14958">
        <v>20210821</v>
      </c>
      <c r="J14958" cm="1">
        <f t="array" ref="J14958">INDEX(Sheet1!A:X,C14957+1,5)</f>
        <v>120</v>
      </c>
      <c r="K14958">
        <v>20260821</v>
      </c>
      <c r="L14958">
        <f>L14957+1</f>
        <v>14958</v>
      </c>
    </row>
    <row r="14959" spans="1:12">
      <c r="A14959">
        <f>A14958+1</f>
        <v>14959</v>
      </c>
      <c r="B14959">
        <v>26</v>
      </c>
      <c r="C14959">
        <f t="shared" si="233"/>
        <v>1247</v>
      </c>
      <c r="D14959">
        <f>IF(D14958=12,1,D14958+1)</f>
        <v>7</v>
      </c>
      <c r="G14959">
        <f>G14958+1</f>
        <v>14959</v>
      </c>
      <c r="H14959">
        <v>26</v>
      </c>
      <c r="I14959">
        <v>20210821</v>
      </c>
      <c r="J14959" cm="1">
        <f t="array" ref="J14959">INDEX(Sheet1!A:X,C14958+1,5)</f>
        <v>120</v>
      </c>
      <c r="K14959">
        <v>20260821</v>
      </c>
      <c r="L14959">
        <f>L14958+1</f>
        <v>14959</v>
      </c>
    </row>
    <row r="14960" spans="1:12">
      <c r="A14960">
        <f>A14959+1</f>
        <v>14960</v>
      </c>
      <c r="B14960">
        <v>26</v>
      </c>
      <c r="C14960">
        <f t="shared" si="233"/>
        <v>1247</v>
      </c>
      <c r="D14960">
        <f>IF(D14959=12,1,D14959+1)</f>
        <v>8</v>
      </c>
      <c r="G14960">
        <f>G14959+1</f>
        <v>14960</v>
      </c>
      <c r="H14960">
        <v>26</v>
      </c>
      <c r="I14960">
        <v>20210821</v>
      </c>
      <c r="J14960" cm="1">
        <f t="array" ref="J14960">INDEX(Sheet1!A:X,C14959+1,5)</f>
        <v>120</v>
      </c>
      <c r="K14960">
        <v>20260821</v>
      </c>
      <c r="L14960">
        <f>L14959+1</f>
        <v>14960</v>
      </c>
    </row>
    <row r="14961" spans="1:12">
      <c r="A14961">
        <f>A14960+1</f>
        <v>14961</v>
      </c>
      <c r="B14961">
        <v>26</v>
      </c>
      <c r="C14961">
        <f t="shared" si="233"/>
        <v>1247</v>
      </c>
      <c r="D14961">
        <f>IF(D14960=12,1,D14960+1)</f>
        <v>9</v>
      </c>
      <c r="G14961">
        <f>G14960+1</f>
        <v>14961</v>
      </c>
      <c r="H14961">
        <v>26</v>
      </c>
      <c r="I14961">
        <v>20210821</v>
      </c>
      <c r="J14961" cm="1">
        <f t="array" ref="J14961">INDEX(Sheet1!A:X,C14960+1,5)</f>
        <v>120</v>
      </c>
      <c r="K14961">
        <v>20260821</v>
      </c>
      <c r="L14961">
        <f>L14960+1</f>
        <v>14961</v>
      </c>
    </row>
    <row r="14962" spans="1:12">
      <c r="A14962">
        <f>A14961+1</f>
        <v>14962</v>
      </c>
      <c r="B14962">
        <v>26</v>
      </c>
      <c r="C14962">
        <f t="shared" si="233"/>
        <v>1247</v>
      </c>
      <c r="D14962">
        <f>IF(D14961=12,1,D14961+1)</f>
        <v>10</v>
      </c>
      <c r="G14962">
        <f>G14961+1</f>
        <v>14962</v>
      </c>
      <c r="H14962">
        <v>26</v>
      </c>
      <c r="I14962">
        <v>20210821</v>
      </c>
      <c r="J14962" cm="1">
        <f t="array" ref="J14962">INDEX(Sheet1!A:X,C14961+1,5)</f>
        <v>120</v>
      </c>
      <c r="K14962">
        <v>20260821</v>
      </c>
      <c r="L14962">
        <f>L14961+1</f>
        <v>14962</v>
      </c>
    </row>
    <row r="14963" spans="1:12">
      <c r="A14963">
        <f>A14962+1</f>
        <v>14963</v>
      </c>
      <c r="B14963">
        <v>26</v>
      </c>
      <c r="C14963">
        <f t="shared" si="233"/>
        <v>1247</v>
      </c>
      <c r="D14963">
        <f>IF(D14962=12,1,D14962+1)</f>
        <v>11</v>
      </c>
      <c r="G14963">
        <f>G14962+1</f>
        <v>14963</v>
      </c>
      <c r="H14963">
        <v>26</v>
      </c>
      <c r="I14963">
        <v>20210821</v>
      </c>
      <c r="J14963" cm="1">
        <f t="array" ref="J14963">INDEX(Sheet1!A:X,C14962+1,5)</f>
        <v>120</v>
      </c>
      <c r="K14963">
        <v>20260821</v>
      </c>
      <c r="L14963">
        <f>L14962+1</f>
        <v>14963</v>
      </c>
    </row>
    <row r="14964" spans="1:12">
      <c r="A14964">
        <f>A14963+1</f>
        <v>14964</v>
      </c>
      <c r="B14964">
        <v>26</v>
      </c>
      <c r="C14964">
        <f t="shared" si="233"/>
        <v>1248</v>
      </c>
      <c r="D14964">
        <f>IF(D14963=12,1,D14963+1)</f>
        <v>12</v>
      </c>
      <c r="G14964">
        <f>G14963+1</f>
        <v>14964</v>
      </c>
      <c r="H14964">
        <v>26</v>
      </c>
      <c r="I14964">
        <v>20210821</v>
      </c>
      <c r="J14964" cm="1">
        <f t="array" ref="J14964">INDEX(Sheet1!A:X,C14963+1,5)</f>
        <v>120</v>
      </c>
      <c r="K14964">
        <v>20260821</v>
      </c>
      <c r="L14964">
        <f>L14963+1</f>
        <v>14964</v>
      </c>
    </row>
    <row r="14965" spans="1:12">
      <c r="A14965">
        <f>A14964+1</f>
        <v>14965</v>
      </c>
      <c r="B14965">
        <v>26</v>
      </c>
      <c r="C14965">
        <f t="shared" si="233"/>
        <v>1248</v>
      </c>
      <c r="D14965">
        <f>IF(D14964=12,1,D14964+1)</f>
        <v>1</v>
      </c>
      <c r="G14965">
        <f>G14964+1</f>
        <v>14965</v>
      </c>
      <c r="H14965">
        <v>26</v>
      </c>
      <c r="I14965">
        <v>20210821</v>
      </c>
      <c r="J14965" cm="1">
        <f t="array" ref="J14965">INDEX(Sheet1!A:X,C14964+1,5)</f>
        <v>1270</v>
      </c>
      <c r="K14965">
        <v>20260821</v>
      </c>
      <c r="L14965">
        <f>L14964+1</f>
        <v>14965</v>
      </c>
    </row>
    <row r="14966" spans="1:12">
      <c r="A14966">
        <f>A14965+1</f>
        <v>14966</v>
      </c>
      <c r="B14966">
        <v>26</v>
      </c>
      <c r="C14966">
        <f t="shared" si="233"/>
        <v>1248</v>
      </c>
      <c r="D14966">
        <f>IF(D14965=12,1,D14965+1)</f>
        <v>2</v>
      </c>
      <c r="G14966">
        <f>G14965+1</f>
        <v>14966</v>
      </c>
      <c r="H14966">
        <v>26</v>
      </c>
      <c r="I14966">
        <v>20210821</v>
      </c>
      <c r="J14966" cm="1">
        <f t="array" ref="J14966">INDEX(Sheet1!A:X,C14965+1,5)</f>
        <v>1270</v>
      </c>
      <c r="K14966">
        <v>20260821</v>
      </c>
      <c r="L14966">
        <f>L14965+1</f>
        <v>14966</v>
      </c>
    </row>
    <row r="14967" spans="1:12">
      <c r="A14967">
        <f>A14966+1</f>
        <v>14967</v>
      </c>
      <c r="B14967">
        <v>26</v>
      </c>
      <c r="C14967">
        <f t="shared" si="233"/>
        <v>1248</v>
      </c>
      <c r="D14967">
        <f>IF(D14966=12,1,D14966+1)</f>
        <v>3</v>
      </c>
      <c r="G14967">
        <f>G14966+1</f>
        <v>14967</v>
      </c>
      <c r="H14967">
        <v>26</v>
      </c>
      <c r="I14967">
        <v>20210821</v>
      </c>
      <c r="J14967" cm="1">
        <f t="array" ref="J14967">INDEX(Sheet1!A:X,C14966+1,5)</f>
        <v>1270</v>
      </c>
      <c r="K14967">
        <v>20260821</v>
      </c>
      <c r="L14967">
        <f>L14966+1</f>
        <v>14967</v>
      </c>
    </row>
    <row r="14968" spans="1:12">
      <c r="A14968">
        <f>A14967+1</f>
        <v>14968</v>
      </c>
      <c r="B14968">
        <v>26</v>
      </c>
      <c r="C14968">
        <f t="shared" si="233"/>
        <v>1248</v>
      </c>
      <c r="D14968">
        <f>IF(D14967=12,1,D14967+1)</f>
        <v>4</v>
      </c>
      <c r="G14968">
        <f>G14967+1</f>
        <v>14968</v>
      </c>
      <c r="H14968">
        <v>26</v>
      </c>
      <c r="I14968">
        <v>20210821</v>
      </c>
      <c r="J14968" cm="1">
        <f t="array" ref="J14968">INDEX(Sheet1!A:X,C14967+1,5)</f>
        <v>1270</v>
      </c>
      <c r="K14968">
        <v>20260821</v>
      </c>
      <c r="L14968">
        <f>L14967+1</f>
        <v>14968</v>
      </c>
    </row>
    <row r="14969" spans="1:12">
      <c r="A14969">
        <f>A14968+1</f>
        <v>14969</v>
      </c>
      <c r="B14969">
        <v>26</v>
      </c>
      <c r="C14969">
        <f t="shared" si="233"/>
        <v>1248</v>
      </c>
      <c r="D14969">
        <f>IF(D14968=12,1,D14968+1)</f>
        <v>5</v>
      </c>
      <c r="G14969">
        <f>G14968+1</f>
        <v>14969</v>
      </c>
      <c r="H14969">
        <v>26</v>
      </c>
      <c r="I14969">
        <v>20210821</v>
      </c>
      <c r="J14969" cm="1">
        <f t="array" ref="J14969">INDEX(Sheet1!A:X,C14968+1,5)</f>
        <v>1270</v>
      </c>
      <c r="K14969">
        <v>20260821</v>
      </c>
      <c r="L14969">
        <f>L14968+1</f>
        <v>14969</v>
      </c>
    </row>
    <row r="14970" spans="1:12">
      <c r="A14970">
        <f>A14969+1</f>
        <v>14970</v>
      </c>
      <c r="B14970">
        <v>26</v>
      </c>
      <c r="C14970">
        <f t="shared" si="233"/>
        <v>1248</v>
      </c>
      <c r="D14970">
        <f>IF(D14969=12,1,D14969+1)</f>
        <v>6</v>
      </c>
      <c r="G14970">
        <f>G14969+1</f>
        <v>14970</v>
      </c>
      <c r="H14970">
        <v>26</v>
      </c>
      <c r="I14970">
        <v>20210821</v>
      </c>
      <c r="J14970" cm="1">
        <f t="array" ref="J14970">INDEX(Sheet1!A:X,C14969+1,5)</f>
        <v>1270</v>
      </c>
      <c r="K14970">
        <v>20260821</v>
      </c>
      <c r="L14970">
        <f>L14969+1</f>
        <v>14970</v>
      </c>
    </row>
    <row r="14971" spans="1:12">
      <c r="A14971">
        <f>A14970+1</f>
        <v>14971</v>
      </c>
      <c r="B14971">
        <v>26</v>
      </c>
      <c r="C14971">
        <f t="shared" si="233"/>
        <v>1248</v>
      </c>
      <c r="D14971">
        <f>IF(D14970=12,1,D14970+1)</f>
        <v>7</v>
      </c>
      <c r="G14971">
        <f>G14970+1</f>
        <v>14971</v>
      </c>
      <c r="H14971">
        <v>26</v>
      </c>
      <c r="I14971">
        <v>20210821</v>
      </c>
      <c r="J14971" cm="1">
        <f t="array" ref="J14971">INDEX(Sheet1!A:X,C14970+1,5)</f>
        <v>1270</v>
      </c>
      <c r="K14971">
        <v>20260821</v>
      </c>
      <c r="L14971">
        <f>L14970+1</f>
        <v>14971</v>
      </c>
    </row>
    <row r="14972" spans="1:12">
      <c r="A14972">
        <f>A14971+1</f>
        <v>14972</v>
      </c>
      <c r="B14972">
        <v>26</v>
      </c>
      <c r="C14972">
        <f t="shared" si="233"/>
        <v>1248</v>
      </c>
      <c r="D14972">
        <f>IF(D14971=12,1,D14971+1)</f>
        <v>8</v>
      </c>
      <c r="G14972">
        <f>G14971+1</f>
        <v>14972</v>
      </c>
      <c r="H14972">
        <v>26</v>
      </c>
      <c r="I14972">
        <v>20210821</v>
      </c>
      <c r="J14972" cm="1">
        <f t="array" ref="J14972">INDEX(Sheet1!A:X,C14971+1,5)</f>
        <v>1270</v>
      </c>
      <c r="K14972">
        <v>20260821</v>
      </c>
      <c r="L14972">
        <f>L14971+1</f>
        <v>14972</v>
      </c>
    </row>
    <row r="14973" spans="1:12">
      <c r="A14973">
        <f>A14972+1</f>
        <v>14973</v>
      </c>
      <c r="B14973">
        <v>26</v>
      </c>
      <c r="C14973">
        <f t="shared" si="233"/>
        <v>1248</v>
      </c>
      <c r="D14973">
        <f>IF(D14972=12,1,D14972+1)</f>
        <v>9</v>
      </c>
      <c r="G14973">
        <f>G14972+1</f>
        <v>14973</v>
      </c>
      <c r="H14973">
        <v>26</v>
      </c>
      <c r="I14973">
        <v>20210821</v>
      </c>
      <c r="J14973" cm="1">
        <f t="array" ref="J14973">INDEX(Sheet1!A:X,C14972+1,5)</f>
        <v>1270</v>
      </c>
      <c r="K14973">
        <v>20260821</v>
      </c>
      <c r="L14973">
        <f>L14972+1</f>
        <v>14973</v>
      </c>
    </row>
    <row r="14974" spans="1:12">
      <c r="A14974">
        <f>A14973+1</f>
        <v>14974</v>
      </c>
      <c r="B14974">
        <v>26</v>
      </c>
      <c r="C14974">
        <f t="shared" si="233"/>
        <v>1248</v>
      </c>
      <c r="D14974">
        <f>IF(D14973=12,1,D14973+1)</f>
        <v>10</v>
      </c>
      <c r="G14974">
        <f>G14973+1</f>
        <v>14974</v>
      </c>
      <c r="H14974">
        <v>26</v>
      </c>
      <c r="I14974">
        <v>20210821</v>
      </c>
      <c r="J14974" cm="1">
        <f t="array" ref="J14974">INDEX(Sheet1!A:X,C14973+1,5)</f>
        <v>1270</v>
      </c>
      <c r="K14974">
        <v>20260821</v>
      </c>
      <c r="L14974">
        <f>L14973+1</f>
        <v>14974</v>
      </c>
    </row>
    <row r="14975" spans="1:12">
      <c r="A14975">
        <f>A14974+1</f>
        <v>14975</v>
      </c>
      <c r="B14975">
        <v>26</v>
      </c>
      <c r="C14975">
        <f t="shared" si="233"/>
        <v>1248</v>
      </c>
      <c r="D14975">
        <f>IF(D14974=12,1,D14974+1)</f>
        <v>11</v>
      </c>
      <c r="G14975">
        <f>G14974+1</f>
        <v>14975</v>
      </c>
      <c r="H14975">
        <v>26</v>
      </c>
      <c r="I14975">
        <v>20210821</v>
      </c>
      <c r="J14975" cm="1">
        <f t="array" ref="J14975">INDEX(Sheet1!A:X,C14974+1,5)</f>
        <v>1270</v>
      </c>
      <c r="K14975">
        <v>20260821</v>
      </c>
      <c r="L14975">
        <f>L14974+1</f>
        <v>14975</v>
      </c>
    </row>
    <row r="14976" spans="1:12">
      <c r="A14976">
        <f>A14975+1</f>
        <v>14976</v>
      </c>
      <c r="B14976">
        <v>26</v>
      </c>
      <c r="C14976">
        <f t="shared" si="233"/>
        <v>1249</v>
      </c>
      <c r="D14976">
        <f>IF(D14975=12,1,D14975+1)</f>
        <v>12</v>
      </c>
      <c r="G14976">
        <f>G14975+1</f>
        <v>14976</v>
      </c>
      <c r="H14976">
        <v>26</v>
      </c>
      <c r="I14976">
        <v>20210821</v>
      </c>
      <c r="J14976" cm="1">
        <f t="array" ref="J14976">INDEX(Sheet1!A:X,C14975+1,5)</f>
        <v>1270</v>
      </c>
      <c r="K14976">
        <v>20260821</v>
      </c>
      <c r="L14976">
        <f>L14975+1</f>
        <v>14976</v>
      </c>
    </row>
    <row r="14977" spans="1:12">
      <c r="A14977">
        <f>A14976+1</f>
        <v>14977</v>
      </c>
      <c r="B14977">
        <v>26</v>
      </c>
      <c r="C14977">
        <f t="shared" ref="C14977:C15040" si="234">ROUNDDOWN(ROW()/12,0)+1</f>
        <v>1249</v>
      </c>
      <c r="D14977">
        <f>IF(D14976=12,1,D14976+1)</f>
        <v>1</v>
      </c>
      <c r="G14977">
        <f>G14976+1</f>
        <v>14977</v>
      </c>
      <c r="H14977">
        <v>26</v>
      </c>
      <c r="I14977">
        <v>20210821</v>
      </c>
      <c r="J14977" cm="1">
        <f t="array" ref="J14977">INDEX(Sheet1!A:X,C14976+1,5)</f>
        <v>535</v>
      </c>
      <c r="K14977">
        <v>20260821</v>
      </c>
      <c r="L14977">
        <f>L14976+1</f>
        <v>14977</v>
      </c>
    </row>
    <row r="14978" spans="1:12">
      <c r="A14978">
        <f>A14977+1</f>
        <v>14978</v>
      </c>
      <c r="B14978">
        <v>26</v>
      </c>
      <c r="C14978">
        <f t="shared" si="234"/>
        <v>1249</v>
      </c>
      <c r="D14978">
        <f>IF(D14977=12,1,D14977+1)</f>
        <v>2</v>
      </c>
      <c r="G14978">
        <f>G14977+1</f>
        <v>14978</v>
      </c>
      <c r="H14978">
        <v>26</v>
      </c>
      <c r="I14978">
        <v>20210821</v>
      </c>
      <c r="J14978" cm="1">
        <f t="array" ref="J14978">INDEX(Sheet1!A:X,C14977+1,5)</f>
        <v>535</v>
      </c>
      <c r="K14978">
        <v>20260821</v>
      </c>
      <c r="L14978">
        <f>L14977+1</f>
        <v>14978</v>
      </c>
    </row>
    <row r="14979" spans="1:12">
      <c r="A14979">
        <f>A14978+1</f>
        <v>14979</v>
      </c>
      <c r="B14979">
        <v>26</v>
      </c>
      <c r="C14979">
        <f t="shared" si="234"/>
        <v>1249</v>
      </c>
      <c r="D14979">
        <f>IF(D14978=12,1,D14978+1)</f>
        <v>3</v>
      </c>
      <c r="G14979">
        <f>G14978+1</f>
        <v>14979</v>
      </c>
      <c r="H14979">
        <v>26</v>
      </c>
      <c r="I14979">
        <v>20210821</v>
      </c>
      <c r="J14979" cm="1">
        <f t="array" ref="J14979">INDEX(Sheet1!A:X,C14978+1,5)</f>
        <v>535</v>
      </c>
      <c r="K14979">
        <v>20260821</v>
      </c>
      <c r="L14979">
        <f>L14978+1</f>
        <v>14979</v>
      </c>
    </row>
    <row r="14980" spans="1:12">
      <c r="A14980">
        <f>A14979+1</f>
        <v>14980</v>
      </c>
      <c r="B14980">
        <v>26</v>
      </c>
      <c r="C14980">
        <f t="shared" si="234"/>
        <v>1249</v>
      </c>
      <c r="D14980">
        <f>IF(D14979=12,1,D14979+1)</f>
        <v>4</v>
      </c>
      <c r="G14980">
        <f>G14979+1</f>
        <v>14980</v>
      </c>
      <c r="H14980">
        <v>26</v>
      </c>
      <c r="I14980">
        <v>20210821</v>
      </c>
      <c r="J14980" cm="1">
        <f t="array" ref="J14980">INDEX(Sheet1!A:X,C14979+1,5)</f>
        <v>535</v>
      </c>
      <c r="K14980">
        <v>20260821</v>
      </c>
      <c r="L14980">
        <f>L14979+1</f>
        <v>14980</v>
      </c>
    </row>
    <row r="14981" spans="1:12">
      <c r="A14981">
        <f>A14980+1</f>
        <v>14981</v>
      </c>
      <c r="B14981">
        <v>26</v>
      </c>
      <c r="C14981">
        <f t="shared" si="234"/>
        <v>1249</v>
      </c>
      <c r="D14981">
        <f>IF(D14980=12,1,D14980+1)</f>
        <v>5</v>
      </c>
      <c r="G14981">
        <f>G14980+1</f>
        <v>14981</v>
      </c>
      <c r="H14981">
        <v>26</v>
      </c>
      <c r="I14981">
        <v>20210821</v>
      </c>
      <c r="J14981" cm="1">
        <f t="array" ref="J14981">INDEX(Sheet1!A:X,C14980+1,5)</f>
        <v>535</v>
      </c>
      <c r="K14981">
        <v>20260821</v>
      </c>
      <c r="L14981">
        <f>L14980+1</f>
        <v>14981</v>
      </c>
    </row>
    <row r="14982" spans="1:12">
      <c r="A14982">
        <f>A14981+1</f>
        <v>14982</v>
      </c>
      <c r="B14982">
        <v>26</v>
      </c>
      <c r="C14982">
        <f t="shared" si="234"/>
        <v>1249</v>
      </c>
      <c r="D14982">
        <f>IF(D14981=12,1,D14981+1)</f>
        <v>6</v>
      </c>
      <c r="G14982">
        <f>G14981+1</f>
        <v>14982</v>
      </c>
      <c r="H14982">
        <v>26</v>
      </c>
      <c r="I14982">
        <v>20210821</v>
      </c>
      <c r="J14982" cm="1">
        <f t="array" ref="J14982">INDEX(Sheet1!A:X,C14981+1,5)</f>
        <v>535</v>
      </c>
      <c r="K14982">
        <v>20260821</v>
      </c>
      <c r="L14982">
        <f>L14981+1</f>
        <v>14982</v>
      </c>
    </row>
    <row r="14983" spans="1:12">
      <c r="A14983">
        <f>A14982+1</f>
        <v>14983</v>
      </c>
      <c r="B14983">
        <v>26</v>
      </c>
      <c r="C14983">
        <f t="shared" si="234"/>
        <v>1249</v>
      </c>
      <c r="D14983">
        <f>IF(D14982=12,1,D14982+1)</f>
        <v>7</v>
      </c>
      <c r="G14983">
        <f>G14982+1</f>
        <v>14983</v>
      </c>
      <c r="H14983">
        <v>26</v>
      </c>
      <c r="I14983">
        <v>20210821</v>
      </c>
      <c r="J14983" cm="1">
        <f t="array" ref="J14983">INDEX(Sheet1!A:X,C14982+1,5)</f>
        <v>535</v>
      </c>
      <c r="K14983">
        <v>20260821</v>
      </c>
      <c r="L14983">
        <f>L14982+1</f>
        <v>14983</v>
      </c>
    </row>
    <row r="14984" spans="1:12">
      <c r="A14984">
        <f>A14983+1</f>
        <v>14984</v>
      </c>
      <c r="B14984">
        <v>26</v>
      </c>
      <c r="C14984">
        <f t="shared" si="234"/>
        <v>1249</v>
      </c>
      <c r="D14984">
        <f>IF(D14983=12,1,D14983+1)</f>
        <v>8</v>
      </c>
      <c r="G14984">
        <f>G14983+1</f>
        <v>14984</v>
      </c>
      <c r="H14984">
        <v>26</v>
      </c>
      <c r="I14984">
        <v>20210821</v>
      </c>
      <c r="J14984" cm="1">
        <f t="array" ref="J14984">INDEX(Sheet1!A:X,C14983+1,5)</f>
        <v>535</v>
      </c>
      <c r="K14984">
        <v>20260821</v>
      </c>
      <c r="L14984">
        <f>L14983+1</f>
        <v>14984</v>
      </c>
    </row>
    <row r="14985" spans="1:12">
      <c r="A14985">
        <f>A14984+1</f>
        <v>14985</v>
      </c>
      <c r="B14985">
        <v>26</v>
      </c>
      <c r="C14985">
        <f t="shared" si="234"/>
        <v>1249</v>
      </c>
      <c r="D14985">
        <f>IF(D14984=12,1,D14984+1)</f>
        <v>9</v>
      </c>
      <c r="G14985">
        <f>G14984+1</f>
        <v>14985</v>
      </c>
      <c r="H14985">
        <v>26</v>
      </c>
      <c r="I14985">
        <v>20210821</v>
      </c>
      <c r="J14985" cm="1">
        <f t="array" ref="J14985">INDEX(Sheet1!A:X,C14984+1,5)</f>
        <v>535</v>
      </c>
      <c r="K14985">
        <v>20260821</v>
      </c>
      <c r="L14985">
        <f>L14984+1</f>
        <v>14985</v>
      </c>
    </row>
    <row r="14986" spans="1:12">
      <c r="A14986">
        <f>A14985+1</f>
        <v>14986</v>
      </c>
      <c r="B14986">
        <v>26</v>
      </c>
      <c r="C14986">
        <f t="shared" si="234"/>
        <v>1249</v>
      </c>
      <c r="D14986">
        <f>IF(D14985=12,1,D14985+1)</f>
        <v>10</v>
      </c>
      <c r="G14986">
        <f>G14985+1</f>
        <v>14986</v>
      </c>
      <c r="H14986">
        <v>26</v>
      </c>
      <c r="I14986">
        <v>20210821</v>
      </c>
      <c r="J14986" cm="1">
        <f t="array" ref="J14986">INDEX(Sheet1!A:X,C14985+1,5)</f>
        <v>535</v>
      </c>
      <c r="K14986">
        <v>20260821</v>
      </c>
      <c r="L14986">
        <f>L14985+1</f>
        <v>14986</v>
      </c>
    </row>
    <row r="14987" spans="1:12">
      <c r="A14987">
        <f>A14986+1</f>
        <v>14987</v>
      </c>
      <c r="B14987">
        <v>26</v>
      </c>
      <c r="C14987">
        <f t="shared" si="234"/>
        <v>1249</v>
      </c>
      <c r="D14987">
        <f>IF(D14986=12,1,D14986+1)</f>
        <v>11</v>
      </c>
      <c r="G14987">
        <f>G14986+1</f>
        <v>14987</v>
      </c>
      <c r="H14987">
        <v>26</v>
      </c>
      <c r="I14987">
        <v>20210821</v>
      </c>
      <c r="J14987" cm="1">
        <f t="array" ref="J14987">INDEX(Sheet1!A:X,C14986+1,5)</f>
        <v>535</v>
      </c>
      <c r="K14987">
        <v>20260821</v>
      </c>
      <c r="L14987">
        <f>L14986+1</f>
        <v>14987</v>
      </c>
    </row>
    <row r="14988" spans="1:12">
      <c r="A14988">
        <f>A14987+1</f>
        <v>14988</v>
      </c>
      <c r="B14988">
        <v>26</v>
      </c>
      <c r="C14988">
        <f t="shared" si="234"/>
        <v>1250</v>
      </c>
      <c r="D14988">
        <f>IF(D14987=12,1,D14987+1)</f>
        <v>12</v>
      </c>
      <c r="G14988">
        <f>G14987+1</f>
        <v>14988</v>
      </c>
      <c r="H14988">
        <v>26</v>
      </c>
      <c r="I14988">
        <v>20210821</v>
      </c>
      <c r="J14988" cm="1">
        <f t="array" ref="J14988">INDEX(Sheet1!A:X,C14987+1,5)</f>
        <v>535</v>
      </c>
      <c r="K14988">
        <v>20260821</v>
      </c>
      <c r="L14988">
        <f>L14987+1</f>
        <v>14988</v>
      </c>
    </row>
    <row r="14989" spans="1:12">
      <c r="A14989">
        <f>A14988+1</f>
        <v>14989</v>
      </c>
      <c r="B14989">
        <v>26</v>
      </c>
      <c r="C14989">
        <f t="shared" si="234"/>
        <v>1250</v>
      </c>
      <c r="D14989">
        <f>IF(D14988=12,1,D14988+1)</f>
        <v>1</v>
      </c>
      <c r="G14989">
        <f>G14988+1</f>
        <v>14989</v>
      </c>
      <c r="H14989">
        <v>26</v>
      </c>
      <c r="I14989">
        <v>20210821</v>
      </c>
      <c r="J14989" cm="1">
        <f t="array" ref="J14989">INDEX(Sheet1!A:X,C14988+1,5)</f>
        <v>481.5</v>
      </c>
      <c r="K14989">
        <v>20260821</v>
      </c>
      <c r="L14989">
        <f>L14988+1</f>
        <v>14989</v>
      </c>
    </row>
    <row r="14990" spans="1:12">
      <c r="A14990">
        <f>A14989+1</f>
        <v>14990</v>
      </c>
      <c r="B14990">
        <v>26</v>
      </c>
      <c r="C14990">
        <f t="shared" si="234"/>
        <v>1250</v>
      </c>
      <c r="D14990">
        <f>IF(D14989=12,1,D14989+1)</f>
        <v>2</v>
      </c>
      <c r="G14990">
        <f>G14989+1</f>
        <v>14990</v>
      </c>
      <c r="H14990">
        <v>26</v>
      </c>
      <c r="I14990">
        <v>20210821</v>
      </c>
      <c r="J14990" cm="1">
        <f t="array" ref="J14990">INDEX(Sheet1!A:X,C14989+1,5)</f>
        <v>481.5</v>
      </c>
      <c r="K14990">
        <v>20260821</v>
      </c>
      <c r="L14990">
        <f>L14989+1</f>
        <v>14990</v>
      </c>
    </row>
    <row r="14991" spans="1:12">
      <c r="A14991">
        <f>A14990+1</f>
        <v>14991</v>
      </c>
      <c r="B14991">
        <v>26</v>
      </c>
      <c r="C14991">
        <f t="shared" si="234"/>
        <v>1250</v>
      </c>
      <c r="D14991">
        <f>IF(D14990=12,1,D14990+1)</f>
        <v>3</v>
      </c>
      <c r="G14991">
        <f>G14990+1</f>
        <v>14991</v>
      </c>
      <c r="H14991">
        <v>26</v>
      </c>
      <c r="I14991">
        <v>20210821</v>
      </c>
      <c r="J14991" cm="1">
        <f t="array" ref="J14991">INDEX(Sheet1!A:X,C14990+1,5)</f>
        <v>481.5</v>
      </c>
      <c r="K14991">
        <v>20260821</v>
      </c>
      <c r="L14991">
        <f>L14990+1</f>
        <v>14991</v>
      </c>
    </row>
    <row r="14992" spans="1:12">
      <c r="A14992">
        <f>A14991+1</f>
        <v>14992</v>
      </c>
      <c r="B14992">
        <v>26</v>
      </c>
      <c r="C14992">
        <f t="shared" si="234"/>
        <v>1250</v>
      </c>
      <c r="D14992">
        <f>IF(D14991=12,1,D14991+1)</f>
        <v>4</v>
      </c>
      <c r="G14992">
        <f>G14991+1</f>
        <v>14992</v>
      </c>
      <c r="H14992">
        <v>26</v>
      </c>
      <c r="I14992">
        <v>20210821</v>
      </c>
      <c r="J14992" cm="1">
        <f t="array" ref="J14992">INDEX(Sheet1!A:X,C14991+1,5)</f>
        <v>481.5</v>
      </c>
      <c r="K14992">
        <v>20260821</v>
      </c>
      <c r="L14992">
        <f>L14991+1</f>
        <v>14992</v>
      </c>
    </row>
    <row r="14993" spans="1:12">
      <c r="A14993">
        <f>A14992+1</f>
        <v>14993</v>
      </c>
      <c r="B14993">
        <v>26</v>
      </c>
      <c r="C14993">
        <f t="shared" si="234"/>
        <v>1250</v>
      </c>
      <c r="D14993">
        <f>IF(D14992=12,1,D14992+1)</f>
        <v>5</v>
      </c>
      <c r="G14993">
        <f>G14992+1</f>
        <v>14993</v>
      </c>
      <c r="H14993">
        <v>26</v>
      </c>
      <c r="I14993">
        <v>20210821</v>
      </c>
      <c r="J14993" cm="1">
        <f t="array" ref="J14993">INDEX(Sheet1!A:X,C14992+1,5)</f>
        <v>481.5</v>
      </c>
      <c r="K14993">
        <v>20260821</v>
      </c>
      <c r="L14993">
        <f>L14992+1</f>
        <v>14993</v>
      </c>
    </row>
    <row r="14994" spans="1:12">
      <c r="A14994">
        <f>A14993+1</f>
        <v>14994</v>
      </c>
      <c r="B14994">
        <v>26</v>
      </c>
      <c r="C14994">
        <f t="shared" si="234"/>
        <v>1250</v>
      </c>
      <c r="D14994">
        <f>IF(D14993=12,1,D14993+1)</f>
        <v>6</v>
      </c>
      <c r="G14994">
        <f>G14993+1</f>
        <v>14994</v>
      </c>
      <c r="H14994">
        <v>26</v>
      </c>
      <c r="I14994">
        <v>20210821</v>
      </c>
      <c r="J14994" cm="1">
        <f t="array" ref="J14994">INDEX(Sheet1!A:X,C14993+1,5)</f>
        <v>481.5</v>
      </c>
      <c r="K14994">
        <v>20260821</v>
      </c>
      <c r="L14994">
        <f>L14993+1</f>
        <v>14994</v>
      </c>
    </row>
    <row r="14995" spans="1:12">
      <c r="A14995">
        <f>A14994+1</f>
        <v>14995</v>
      </c>
      <c r="B14995">
        <v>26</v>
      </c>
      <c r="C14995">
        <f t="shared" si="234"/>
        <v>1250</v>
      </c>
      <c r="D14995">
        <f>IF(D14994=12,1,D14994+1)</f>
        <v>7</v>
      </c>
      <c r="G14995">
        <f>G14994+1</f>
        <v>14995</v>
      </c>
      <c r="H14995">
        <v>26</v>
      </c>
      <c r="I14995">
        <v>20210821</v>
      </c>
      <c r="J14995" cm="1">
        <f t="array" ref="J14995">INDEX(Sheet1!A:X,C14994+1,5)</f>
        <v>481.5</v>
      </c>
      <c r="K14995">
        <v>20260821</v>
      </c>
      <c r="L14995">
        <f>L14994+1</f>
        <v>14995</v>
      </c>
    </row>
    <row r="14996" spans="1:12">
      <c r="A14996">
        <f>A14995+1</f>
        <v>14996</v>
      </c>
      <c r="B14996">
        <v>26</v>
      </c>
      <c r="C14996">
        <f t="shared" si="234"/>
        <v>1250</v>
      </c>
      <c r="D14996">
        <f>IF(D14995=12,1,D14995+1)</f>
        <v>8</v>
      </c>
      <c r="G14996">
        <f>G14995+1</f>
        <v>14996</v>
      </c>
      <c r="H14996">
        <v>26</v>
      </c>
      <c r="I14996">
        <v>20210821</v>
      </c>
      <c r="J14996" cm="1">
        <f t="array" ref="J14996">INDEX(Sheet1!A:X,C14995+1,5)</f>
        <v>481.5</v>
      </c>
      <c r="K14996">
        <v>20260821</v>
      </c>
      <c r="L14996">
        <f>L14995+1</f>
        <v>14996</v>
      </c>
    </row>
    <row r="14997" spans="1:12">
      <c r="A14997">
        <f>A14996+1</f>
        <v>14997</v>
      </c>
      <c r="B14997">
        <v>26</v>
      </c>
      <c r="C14997">
        <f t="shared" si="234"/>
        <v>1250</v>
      </c>
      <c r="D14997">
        <f>IF(D14996=12,1,D14996+1)</f>
        <v>9</v>
      </c>
      <c r="G14997">
        <f>G14996+1</f>
        <v>14997</v>
      </c>
      <c r="H14997">
        <v>26</v>
      </c>
      <c r="I14997">
        <v>20210821</v>
      </c>
      <c r="J14997" cm="1">
        <f t="array" ref="J14997">INDEX(Sheet1!A:X,C14996+1,5)</f>
        <v>481.5</v>
      </c>
      <c r="K14997">
        <v>20260821</v>
      </c>
      <c r="L14997">
        <f>L14996+1</f>
        <v>14997</v>
      </c>
    </row>
    <row r="14998" spans="1:12">
      <c r="A14998">
        <f>A14997+1</f>
        <v>14998</v>
      </c>
      <c r="B14998">
        <v>26</v>
      </c>
      <c r="C14998">
        <f t="shared" si="234"/>
        <v>1250</v>
      </c>
      <c r="D14998">
        <f>IF(D14997=12,1,D14997+1)</f>
        <v>10</v>
      </c>
      <c r="G14998">
        <f>G14997+1</f>
        <v>14998</v>
      </c>
      <c r="H14998">
        <v>26</v>
      </c>
      <c r="I14998">
        <v>20210821</v>
      </c>
      <c r="J14998" cm="1">
        <f t="array" ref="J14998">INDEX(Sheet1!A:X,C14997+1,5)</f>
        <v>481.5</v>
      </c>
      <c r="K14998">
        <v>20260821</v>
      </c>
      <c r="L14998">
        <f>L14997+1</f>
        <v>14998</v>
      </c>
    </row>
    <row r="14999" spans="1:12">
      <c r="A14999">
        <f>A14998+1</f>
        <v>14999</v>
      </c>
      <c r="B14999">
        <v>26</v>
      </c>
      <c r="C14999">
        <f t="shared" si="234"/>
        <v>1250</v>
      </c>
      <c r="D14999">
        <f>IF(D14998=12,1,D14998+1)</f>
        <v>11</v>
      </c>
      <c r="G14999">
        <f>G14998+1</f>
        <v>14999</v>
      </c>
      <c r="H14999">
        <v>26</v>
      </c>
      <c r="I14999">
        <v>20210821</v>
      </c>
      <c r="J14999" cm="1">
        <f t="array" ref="J14999">INDEX(Sheet1!A:X,C14998+1,5)</f>
        <v>481.5</v>
      </c>
      <c r="K14999">
        <v>20260821</v>
      </c>
      <c r="L14999">
        <f>L14998+1</f>
        <v>14999</v>
      </c>
    </row>
    <row r="15000" spans="1:12">
      <c r="A15000">
        <f>A14999+1</f>
        <v>15000</v>
      </c>
      <c r="B15000">
        <v>26</v>
      </c>
      <c r="C15000">
        <f t="shared" si="234"/>
        <v>1251</v>
      </c>
      <c r="D15000">
        <f>IF(D14999=12,1,D14999+1)</f>
        <v>12</v>
      </c>
      <c r="G15000">
        <f>G14999+1</f>
        <v>15000</v>
      </c>
      <c r="H15000">
        <v>26</v>
      </c>
      <c r="I15000">
        <v>20210821</v>
      </c>
      <c r="J15000" cm="1">
        <f t="array" ref="J15000">INDEX(Sheet1!A:X,C14999+1,5)</f>
        <v>481.5</v>
      </c>
      <c r="K15000">
        <v>20260821</v>
      </c>
      <c r="L15000">
        <f>L14999+1</f>
        <v>15000</v>
      </c>
    </row>
    <row r="15001" spans="1:12">
      <c r="A15001">
        <f>A15000+1</f>
        <v>15001</v>
      </c>
      <c r="B15001">
        <v>26</v>
      </c>
      <c r="C15001">
        <f t="shared" si="234"/>
        <v>1251</v>
      </c>
      <c r="D15001">
        <f>IF(D15000=12,1,D15000+1)</f>
        <v>1</v>
      </c>
      <c r="G15001">
        <f>G15000+1</f>
        <v>15001</v>
      </c>
      <c r="H15001">
        <v>26</v>
      </c>
      <c r="I15001">
        <v>20210821</v>
      </c>
      <c r="J15001" cm="1">
        <f t="array" ref="J15001">INDEX(Sheet1!A:X,C15000+1,5)</f>
        <v>588.5</v>
      </c>
      <c r="K15001">
        <v>20260821</v>
      </c>
      <c r="L15001">
        <f>L15000+1</f>
        <v>15001</v>
      </c>
    </row>
    <row r="15002" spans="1:12">
      <c r="A15002">
        <f>A15001+1</f>
        <v>15002</v>
      </c>
      <c r="B15002">
        <v>26</v>
      </c>
      <c r="C15002">
        <f t="shared" si="234"/>
        <v>1251</v>
      </c>
      <c r="D15002">
        <f>IF(D15001=12,1,D15001+1)</f>
        <v>2</v>
      </c>
      <c r="G15002">
        <f>G15001+1</f>
        <v>15002</v>
      </c>
      <c r="H15002">
        <v>26</v>
      </c>
      <c r="I15002">
        <v>20210821</v>
      </c>
      <c r="J15002" cm="1">
        <f t="array" ref="J15002">INDEX(Sheet1!A:X,C15001+1,5)</f>
        <v>588.5</v>
      </c>
      <c r="K15002">
        <v>20260821</v>
      </c>
      <c r="L15002">
        <f>L15001+1</f>
        <v>15002</v>
      </c>
    </row>
    <row r="15003" spans="1:12">
      <c r="A15003">
        <f>A15002+1</f>
        <v>15003</v>
      </c>
      <c r="B15003">
        <v>26</v>
      </c>
      <c r="C15003">
        <f t="shared" si="234"/>
        <v>1251</v>
      </c>
      <c r="D15003">
        <f>IF(D15002=12,1,D15002+1)</f>
        <v>3</v>
      </c>
      <c r="G15003">
        <f>G15002+1</f>
        <v>15003</v>
      </c>
      <c r="H15003">
        <v>26</v>
      </c>
      <c r="I15003">
        <v>20210821</v>
      </c>
      <c r="J15003" cm="1">
        <f t="array" ref="J15003">INDEX(Sheet1!A:X,C15002+1,5)</f>
        <v>588.5</v>
      </c>
      <c r="K15003">
        <v>20260821</v>
      </c>
      <c r="L15003">
        <f>L15002+1</f>
        <v>15003</v>
      </c>
    </row>
    <row r="15004" spans="1:12">
      <c r="A15004">
        <f>A15003+1</f>
        <v>15004</v>
      </c>
      <c r="B15004">
        <v>26</v>
      </c>
      <c r="C15004">
        <f t="shared" si="234"/>
        <v>1251</v>
      </c>
      <c r="D15004">
        <f>IF(D15003=12,1,D15003+1)</f>
        <v>4</v>
      </c>
      <c r="G15004">
        <f>G15003+1</f>
        <v>15004</v>
      </c>
      <c r="H15004">
        <v>26</v>
      </c>
      <c r="I15004">
        <v>20210821</v>
      </c>
      <c r="J15004" cm="1">
        <f t="array" ref="J15004">INDEX(Sheet1!A:X,C15003+1,5)</f>
        <v>588.5</v>
      </c>
      <c r="K15004">
        <v>20260821</v>
      </c>
      <c r="L15004">
        <f>L15003+1</f>
        <v>15004</v>
      </c>
    </row>
    <row r="15005" spans="1:12">
      <c r="A15005">
        <f>A15004+1</f>
        <v>15005</v>
      </c>
      <c r="B15005">
        <v>26</v>
      </c>
      <c r="C15005">
        <f t="shared" si="234"/>
        <v>1251</v>
      </c>
      <c r="D15005">
        <f>IF(D15004=12,1,D15004+1)</f>
        <v>5</v>
      </c>
      <c r="G15005">
        <f>G15004+1</f>
        <v>15005</v>
      </c>
      <c r="H15005">
        <v>26</v>
      </c>
      <c r="I15005">
        <v>20210821</v>
      </c>
      <c r="J15005" cm="1">
        <f t="array" ref="J15005">INDEX(Sheet1!A:X,C15004+1,5)</f>
        <v>588.5</v>
      </c>
      <c r="K15005">
        <v>20260821</v>
      </c>
      <c r="L15005">
        <f>L15004+1</f>
        <v>15005</v>
      </c>
    </row>
    <row r="15006" spans="1:12">
      <c r="A15006">
        <f>A15005+1</f>
        <v>15006</v>
      </c>
      <c r="B15006">
        <v>26</v>
      </c>
      <c r="C15006">
        <f t="shared" si="234"/>
        <v>1251</v>
      </c>
      <c r="D15006">
        <f>IF(D15005=12,1,D15005+1)</f>
        <v>6</v>
      </c>
      <c r="G15006">
        <f>G15005+1</f>
        <v>15006</v>
      </c>
      <c r="H15006">
        <v>26</v>
      </c>
      <c r="I15006">
        <v>20210821</v>
      </c>
      <c r="J15006" cm="1">
        <f t="array" ref="J15006">INDEX(Sheet1!A:X,C15005+1,5)</f>
        <v>588.5</v>
      </c>
      <c r="K15006">
        <v>20260821</v>
      </c>
      <c r="L15006">
        <f>L15005+1</f>
        <v>15006</v>
      </c>
    </row>
    <row r="15007" spans="1:12">
      <c r="A15007">
        <f>A15006+1</f>
        <v>15007</v>
      </c>
      <c r="B15007">
        <v>26</v>
      </c>
      <c r="C15007">
        <f t="shared" si="234"/>
        <v>1251</v>
      </c>
      <c r="D15007">
        <f>IF(D15006=12,1,D15006+1)</f>
        <v>7</v>
      </c>
      <c r="G15007">
        <f>G15006+1</f>
        <v>15007</v>
      </c>
      <c r="H15007">
        <v>26</v>
      </c>
      <c r="I15007">
        <v>20210821</v>
      </c>
      <c r="J15007" cm="1">
        <f t="array" ref="J15007">INDEX(Sheet1!A:X,C15006+1,5)</f>
        <v>588.5</v>
      </c>
      <c r="K15007">
        <v>20260821</v>
      </c>
      <c r="L15007">
        <f>L15006+1</f>
        <v>15007</v>
      </c>
    </row>
    <row r="15008" spans="1:12">
      <c r="A15008">
        <f>A15007+1</f>
        <v>15008</v>
      </c>
      <c r="B15008">
        <v>26</v>
      </c>
      <c r="C15008">
        <f t="shared" si="234"/>
        <v>1251</v>
      </c>
      <c r="D15008">
        <f>IF(D15007=12,1,D15007+1)</f>
        <v>8</v>
      </c>
      <c r="G15008">
        <f>G15007+1</f>
        <v>15008</v>
      </c>
      <c r="H15008">
        <v>26</v>
      </c>
      <c r="I15008">
        <v>20210821</v>
      </c>
      <c r="J15008" cm="1">
        <f t="array" ref="J15008">INDEX(Sheet1!A:X,C15007+1,5)</f>
        <v>588.5</v>
      </c>
      <c r="K15008">
        <v>20260821</v>
      </c>
      <c r="L15008">
        <f>L15007+1</f>
        <v>15008</v>
      </c>
    </row>
    <row r="15009" spans="1:12">
      <c r="A15009">
        <f>A15008+1</f>
        <v>15009</v>
      </c>
      <c r="B15009">
        <v>26</v>
      </c>
      <c r="C15009">
        <f t="shared" si="234"/>
        <v>1251</v>
      </c>
      <c r="D15009">
        <f>IF(D15008=12,1,D15008+1)</f>
        <v>9</v>
      </c>
      <c r="G15009">
        <f>G15008+1</f>
        <v>15009</v>
      </c>
      <c r="H15009">
        <v>26</v>
      </c>
      <c r="I15009">
        <v>20210821</v>
      </c>
      <c r="J15009" cm="1">
        <f t="array" ref="J15009">INDEX(Sheet1!A:X,C15008+1,5)</f>
        <v>588.5</v>
      </c>
      <c r="K15009">
        <v>20260821</v>
      </c>
      <c r="L15009">
        <f>L15008+1</f>
        <v>15009</v>
      </c>
    </row>
    <row r="15010" spans="1:12">
      <c r="A15010">
        <f>A15009+1</f>
        <v>15010</v>
      </c>
      <c r="B15010">
        <v>26</v>
      </c>
      <c r="C15010">
        <f t="shared" si="234"/>
        <v>1251</v>
      </c>
      <c r="D15010">
        <f>IF(D15009=12,1,D15009+1)</f>
        <v>10</v>
      </c>
      <c r="G15010">
        <f>G15009+1</f>
        <v>15010</v>
      </c>
      <c r="H15010">
        <v>26</v>
      </c>
      <c r="I15010">
        <v>20210821</v>
      </c>
      <c r="J15010" cm="1">
        <f t="array" ref="J15010">INDEX(Sheet1!A:X,C15009+1,5)</f>
        <v>588.5</v>
      </c>
      <c r="K15010">
        <v>20260821</v>
      </c>
      <c r="L15010">
        <f>L15009+1</f>
        <v>15010</v>
      </c>
    </row>
    <row r="15011" spans="1:12">
      <c r="A15011">
        <f>A15010+1</f>
        <v>15011</v>
      </c>
      <c r="B15011">
        <v>26</v>
      </c>
      <c r="C15011">
        <f t="shared" si="234"/>
        <v>1251</v>
      </c>
      <c r="D15011">
        <f>IF(D15010=12,1,D15010+1)</f>
        <v>11</v>
      </c>
      <c r="G15011">
        <f>G15010+1</f>
        <v>15011</v>
      </c>
      <c r="H15011">
        <v>26</v>
      </c>
      <c r="I15011">
        <v>20210821</v>
      </c>
      <c r="J15011" cm="1">
        <f t="array" ref="J15011">INDEX(Sheet1!A:X,C15010+1,5)</f>
        <v>588.5</v>
      </c>
      <c r="K15011">
        <v>20260821</v>
      </c>
      <c r="L15011">
        <f>L15010+1</f>
        <v>15011</v>
      </c>
    </row>
    <row r="15012" spans="1:12">
      <c r="A15012">
        <f>A15011+1</f>
        <v>15012</v>
      </c>
      <c r="B15012">
        <v>26</v>
      </c>
      <c r="C15012">
        <f t="shared" si="234"/>
        <v>1252</v>
      </c>
      <c r="D15012">
        <f>IF(D15011=12,1,D15011+1)</f>
        <v>12</v>
      </c>
      <c r="G15012">
        <f>G15011+1</f>
        <v>15012</v>
      </c>
      <c r="H15012">
        <v>26</v>
      </c>
      <c r="I15012">
        <v>20210821</v>
      </c>
      <c r="J15012" cm="1">
        <f t="array" ref="J15012">INDEX(Sheet1!A:X,C15011+1,5)</f>
        <v>588.5</v>
      </c>
      <c r="K15012">
        <v>20260821</v>
      </c>
      <c r="L15012">
        <f>L15011+1</f>
        <v>15012</v>
      </c>
    </row>
    <row r="15013" spans="1:12">
      <c r="A15013">
        <f>A15012+1</f>
        <v>15013</v>
      </c>
      <c r="B15013">
        <v>26</v>
      </c>
      <c r="C15013">
        <f t="shared" si="234"/>
        <v>1252</v>
      </c>
      <c r="D15013">
        <f>IF(D15012=12,1,D15012+1)</f>
        <v>1</v>
      </c>
      <c r="G15013">
        <f>G15012+1</f>
        <v>15013</v>
      </c>
      <c r="H15013">
        <v>26</v>
      </c>
      <c r="I15013">
        <v>20210821</v>
      </c>
      <c r="J15013" cm="1">
        <f t="array" ref="J15013">INDEX(Sheet1!A:X,C15012+1,5)</f>
        <v>160.5</v>
      </c>
      <c r="K15013">
        <v>20260821</v>
      </c>
      <c r="L15013">
        <f>L15012+1</f>
        <v>15013</v>
      </c>
    </row>
    <row r="15014" spans="1:12">
      <c r="A15014">
        <f>A15013+1</f>
        <v>15014</v>
      </c>
      <c r="B15014">
        <v>26</v>
      </c>
      <c r="C15014">
        <f t="shared" si="234"/>
        <v>1252</v>
      </c>
      <c r="D15014">
        <f>IF(D15013=12,1,D15013+1)</f>
        <v>2</v>
      </c>
      <c r="G15014">
        <f>G15013+1</f>
        <v>15014</v>
      </c>
      <c r="H15014">
        <v>26</v>
      </c>
      <c r="I15014">
        <v>20210821</v>
      </c>
      <c r="J15014" cm="1">
        <f t="array" ref="J15014">INDEX(Sheet1!A:X,C15013+1,5)</f>
        <v>160.5</v>
      </c>
      <c r="K15014">
        <v>20260821</v>
      </c>
      <c r="L15014">
        <f>L15013+1</f>
        <v>15014</v>
      </c>
    </row>
    <row r="15015" spans="1:12">
      <c r="A15015">
        <f>A15014+1</f>
        <v>15015</v>
      </c>
      <c r="B15015">
        <v>26</v>
      </c>
      <c r="C15015">
        <f t="shared" si="234"/>
        <v>1252</v>
      </c>
      <c r="D15015">
        <f>IF(D15014=12,1,D15014+1)</f>
        <v>3</v>
      </c>
      <c r="G15015">
        <f>G15014+1</f>
        <v>15015</v>
      </c>
      <c r="H15015">
        <v>26</v>
      </c>
      <c r="I15015">
        <v>20210821</v>
      </c>
      <c r="J15015" cm="1">
        <f t="array" ref="J15015">INDEX(Sheet1!A:X,C15014+1,5)</f>
        <v>160.5</v>
      </c>
      <c r="K15015">
        <v>20260821</v>
      </c>
      <c r="L15015">
        <f>L15014+1</f>
        <v>15015</v>
      </c>
    </row>
    <row r="15016" spans="1:12">
      <c r="A15016">
        <f>A15015+1</f>
        <v>15016</v>
      </c>
      <c r="B15016">
        <v>26</v>
      </c>
      <c r="C15016">
        <f t="shared" si="234"/>
        <v>1252</v>
      </c>
      <c r="D15016">
        <f>IF(D15015=12,1,D15015+1)</f>
        <v>4</v>
      </c>
      <c r="G15016">
        <f>G15015+1</f>
        <v>15016</v>
      </c>
      <c r="H15016">
        <v>26</v>
      </c>
      <c r="I15016">
        <v>20210821</v>
      </c>
      <c r="J15016" cm="1">
        <f t="array" ref="J15016">INDEX(Sheet1!A:X,C15015+1,5)</f>
        <v>160.5</v>
      </c>
      <c r="K15016">
        <v>20260821</v>
      </c>
      <c r="L15016">
        <f>L15015+1</f>
        <v>15016</v>
      </c>
    </row>
    <row r="15017" spans="1:12">
      <c r="A15017">
        <f>A15016+1</f>
        <v>15017</v>
      </c>
      <c r="B15017">
        <v>26</v>
      </c>
      <c r="C15017">
        <f t="shared" si="234"/>
        <v>1252</v>
      </c>
      <c r="D15017">
        <f>IF(D15016=12,1,D15016+1)</f>
        <v>5</v>
      </c>
      <c r="G15017">
        <f>G15016+1</f>
        <v>15017</v>
      </c>
      <c r="H15017">
        <v>26</v>
      </c>
      <c r="I15017">
        <v>20210821</v>
      </c>
      <c r="J15017" cm="1">
        <f t="array" ref="J15017">INDEX(Sheet1!A:X,C15016+1,5)</f>
        <v>160.5</v>
      </c>
      <c r="K15017">
        <v>20260821</v>
      </c>
      <c r="L15017">
        <f>L15016+1</f>
        <v>15017</v>
      </c>
    </row>
    <row r="15018" spans="1:12">
      <c r="A15018">
        <f>A15017+1</f>
        <v>15018</v>
      </c>
      <c r="B15018">
        <v>26</v>
      </c>
      <c r="C15018">
        <f t="shared" si="234"/>
        <v>1252</v>
      </c>
      <c r="D15018">
        <f>IF(D15017=12,1,D15017+1)</f>
        <v>6</v>
      </c>
      <c r="G15018">
        <f>G15017+1</f>
        <v>15018</v>
      </c>
      <c r="H15018">
        <v>26</v>
      </c>
      <c r="I15018">
        <v>20210821</v>
      </c>
      <c r="J15018" cm="1">
        <f t="array" ref="J15018">INDEX(Sheet1!A:X,C15017+1,5)</f>
        <v>160.5</v>
      </c>
      <c r="K15018">
        <v>20260821</v>
      </c>
      <c r="L15018">
        <f>L15017+1</f>
        <v>15018</v>
      </c>
    </row>
    <row r="15019" spans="1:12">
      <c r="A15019">
        <f>A15018+1</f>
        <v>15019</v>
      </c>
      <c r="B15019">
        <v>26</v>
      </c>
      <c r="C15019">
        <f t="shared" si="234"/>
        <v>1252</v>
      </c>
      <c r="D15019">
        <f>IF(D15018=12,1,D15018+1)</f>
        <v>7</v>
      </c>
      <c r="G15019">
        <f>G15018+1</f>
        <v>15019</v>
      </c>
      <c r="H15019">
        <v>26</v>
      </c>
      <c r="I15019">
        <v>20210821</v>
      </c>
      <c r="J15019" cm="1">
        <f t="array" ref="J15019">INDEX(Sheet1!A:X,C15018+1,5)</f>
        <v>160.5</v>
      </c>
      <c r="K15019">
        <v>20260821</v>
      </c>
      <c r="L15019">
        <f>L15018+1</f>
        <v>15019</v>
      </c>
    </row>
    <row r="15020" spans="1:12">
      <c r="A15020">
        <f>A15019+1</f>
        <v>15020</v>
      </c>
      <c r="B15020">
        <v>26</v>
      </c>
      <c r="C15020">
        <f t="shared" si="234"/>
        <v>1252</v>
      </c>
      <c r="D15020">
        <f>IF(D15019=12,1,D15019+1)</f>
        <v>8</v>
      </c>
      <c r="G15020">
        <f>G15019+1</f>
        <v>15020</v>
      </c>
      <c r="H15020">
        <v>26</v>
      </c>
      <c r="I15020">
        <v>20210821</v>
      </c>
      <c r="J15020" cm="1">
        <f t="array" ref="J15020">INDEX(Sheet1!A:X,C15019+1,5)</f>
        <v>160.5</v>
      </c>
      <c r="K15020">
        <v>20260821</v>
      </c>
      <c r="L15020">
        <f>L15019+1</f>
        <v>15020</v>
      </c>
    </row>
    <row r="15021" spans="1:12">
      <c r="A15021">
        <f>A15020+1</f>
        <v>15021</v>
      </c>
      <c r="B15021">
        <v>26</v>
      </c>
      <c r="C15021">
        <f t="shared" si="234"/>
        <v>1252</v>
      </c>
      <c r="D15021">
        <f>IF(D15020=12,1,D15020+1)</f>
        <v>9</v>
      </c>
      <c r="G15021">
        <f>G15020+1</f>
        <v>15021</v>
      </c>
      <c r="H15021">
        <v>26</v>
      </c>
      <c r="I15021">
        <v>20210821</v>
      </c>
      <c r="J15021" cm="1">
        <f t="array" ref="J15021">INDEX(Sheet1!A:X,C15020+1,5)</f>
        <v>160.5</v>
      </c>
      <c r="K15021">
        <v>20260821</v>
      </c>
      <c r="L15021">
        <f>L15020+1</f>
        <v>15021</v>
      </c>
    </row>
    <row r="15022" spans="1:12">
      <c r="A15022">
        <f>A15021+1</f>
        <v>15022</v>
      </c>
      <c r="B15022">
        <v>26</v>
      </c>
      <c r="C15022">
        <f t="shared" si="234"/>
        <v>1252</v>
      </c>
      <c r="D15022">
        <f>IF(D15021=12,1,D15021+1)</f>
        <v>10</v>
      </c>
      <c r="G15022">
        <f>G15021+1</f>
        <v>15022</v>
      </c>
      <c r="H15022">
        <v>26</v>
      </c>
      <c r="I15022">
        <v>20210821</v>
      </c>
      <c r="J15022" cm="1">
        <f t="array" ref="J15022">INDEX(Sheet1!A:X,C15021+1,5)</f>
        <v>160.5</v>
      </c>
      <c r="K15022">
        <v>20260821</v>
      </c>
      <c r="L15022">
        <f>L15021+1</f>
        <v>15022</v>
      </c>
    </row>
    <row r="15023" spans="1:12">
      <c r="A15023">
        <f>A15022+1</f>
        <v>15023</v>
      </c>
      <c r="B15023">
        <v>26</v>
      </c>
      <c r="C15023">
        <f t="shared" si="234"/>
        <v>1252</v>
      </c>
      <c r="D15023">
        <f>IF(D15022=12,1,D15022+1)</f>
        <v>11</v>
      </c>
      <c r="G15023">
        <f>G15022+1</f>
        <v>15023</v>
      </c>
      <c r="H15023">
        <v>26</v>
      </c>
      <c r="I15023">
        <v>20210821</v>
      </c>
      <c r="J15023" cm="1">
        <f t="array" ref="J15023">INDEX(Sheet1!A:X,C15022+1,5)</f>
        <v>160.5</v>
      </c>
      <c r="K15023">
        <v>20260821</v>
      </c>
      <c r="L15023">
        <f>L15022+1</f>
        <v>15023</v>
      </c>
    </row>
    <row r="15024" spans="1:12">
      <c r="A15024">
        <f>A15023+1</f>
        <v>15024</v>
      </c>
      <c r="B15024">
        <v>26</v>
      </c>
      <c r="C15024">
        <f t="shared" si="234"/>
        <v>1253</v>
      </c>
      <c r="D15024">
        <f>IF(D15023=12,1,D15023+1)</f>
        <v>12</v>
      </c>
      <c r="G15024">
        <f>G15023+1</f>
        <v>15024</v>
      </c>
      <c r="H15024">
        <v>26</v>
      </c>
      <c r="I15024">
        <v>20210821</v>
      </c>
      <c r="J15024" cm="1">
        <f t="array" ref="J15024">INDEX(Sheet1!A:X,C15023+1,5)</f>
        <v>160.5</v>
      </c>
      <c r="K15024">
        <v>20260821</v>
      </c>
      <c r="L15024">
        <f>L15023+1</f>
        <v>15024</v>
      </c>
    </row>
    <row r="15025" spans="1:12">
      <c r="A15025">
        <f>A15024+1</f>
        <v>15025</v>
      </c>
      <c r="B15025">
        <v>26</v>
      </c>
      <c r="C15025">
        <f t="shared" si="234"/>
        <v>1253</v>
      </c>
      <c r="D15025">
        <f>IF(D15024=12,1,D15024+1)</f>
        <v>1</v>
      </c>
      <c r="G15025">
        <f>G15024+1</f>
        <v>15025</v>
      </c>
      <c r="H15025">
        <v>26</v>
      </c>
      <c r="I15025">
        <v>20210821</v>
      </c>
      <c r="J15025" cm="1">
        <f t="array" ref="J15025">INDEX(Sheet1!A:X,C15024+1,5)</f>
        <v>100</v>
      </c>
      <c r="K15025">
        <v>20260821</v>
      </c>
      <c r="L15025">
        <f>L15024+1</f>
        <v>15025</v>
      </c>
    </row>
    <row r="15026" spans="1:12">
      <c r="A15026">
        <f>A15025+1</f>
        <v>15026</v>
      </c>
      <c r="B15026">
        <v>26</v>
      </c>
      <c r="C15026">
        <f t="shared" si="234"/>
        <v>1253</v>
      </c>
      <c r="D15026">
        <f>IF(D15025=12,1,D15025+1)</f>
        <v>2</v>
      </c>
      <c r="G15026">
        <f>G15025+1</f>
        <v>15026</v>
      </c>
      <c r="H15026">
        <v>26</v>
      </c>
      <c r="I15026">
        <v>20210821</v>
      </c>
      <c r="J15026" cm="1">
        <f t="array" ref="J15026">INDEX(Sheet1!A:X,C15025+1,5)</f>
        <v>100</v>
      </c>
      <c r="K15026">
        <v>20260821</v>
      </c>
      <c r="L15026">
        <f>L15025+1</f>
        <v>15026</v>
      </c>
    </row>
    <row r="15027" spans="1:12">
      <c r="A15027">
        <f>A15026+1</f>
        <v>15027</v>
      </c>
      <c r="B15027">
        <v>26</v>
      </c>
      <c r="C15027">
        <f t="shared" si="234"/>
        <v>1253</v>
      </c>
      <c r="D15027">
        <f>IF(D15026=12,1,D15026+1)</f>
        <v>3</v>
      </c>
      <c r="G15027">
        <f>G15026+1</f>
        <v>15027</v>
      </c>
      <c r="H15027">
        <v>26</v>
      </c>
      <c r="I15027">
        <v>20210821</v>
      </c>
      <c r="J15027" cm="1">
        <f t="array" ref="J15027">INDEX(Sheet1!A:X,C15026+1,5)</f>
        <v>100</v>
      </c>
      <c r="K15027">
        <v>20260821</v>
      </c>
      <c r="L15027">
        <f>L15026+1</f>
        <v>15027</v>
      </c>
    </row>
    <row r="15028" spans="1:12">
      <c r="A15028">
        <f>A15027+1</f>
        <v>15028</v>
      </c>
      <c r="B15028">
        <v>26</v>
      </c>
      <c r="C15028">
        <f t="shared" si="234"/>
        <v>1253</v>
      </c>
      <c r="D15028">
        <f>IF(D15027=12,1,D15027+1)</f>
        <v>4</v>
      </c>
      <c r="G15028">
        <f>G15027+1</f>
        <v>15028</v>
      </c>
      <c r="H15028">
        <v>26</v>
      </c>
      <c r="I15028">
        <v>20210821</v>
      </c>
      <c r="J15028" cm="1">
        <f t="array" ref="J15028">INDEX(Sheet1!A:X,C15027+1,5)</f>
        <v>100</v>
      </c>
      <c r="K15028">
        <v>20260821</v>
      </c>
      <c r="L15028">
        <f>L15027+1</f>
        <v>15028</v>
      </c>
    </row>
    <row r="15029" spans="1:12">
      <c r="A15029">
        <f>A15028+1</f>
        <v>15029</v>
      </c>
      <c r="B15029">
        <v>26</v>
      </c>
      <c r="C15029">
        <f t="shared" si="234"/>
        <v>1253</v>
      </c>
      <c r="D15029">
        <f>IF(D15028=12,1,D15028+1)</f>
        <v>5</v>
      </c>
      <c r="G15029">
        <f>G15028+1</f>
        <v>15029</v>
      </c>
      <c r="H15029">
        <v>26</v>
      </c>
      <c r="I15029">
        <v>20210821</v>
      </c>
      <c r="J15029" cm="1">
        <f t="array" ref="J15029">INDEX(Sheet1!A:X,C15028+1,5)</f>
        <v>100</v>
      </c>
      <c r="K15029">
        <v>20260821</v>
      </c>
      <c r="L15029">
        <f>L15028+1</f>
        <v>15029</v>
      </c>
    </row>
    <row r="15030" spans="1:12">
      <c r="A15030">
        <f>A15029+1</f>
        <v>15030</v>
      </c>
      <c r="B15030">
        <v>26</v>
      </c>
      <c r="C15030">
        <f t="shared" si="234"/>
        <v>1253</v>
      </c>
      <c r="D15030">
        <f>IF(D15029=12,1,D15029+1)</f>
        <v>6</v>
      </c>
      <c r="G15030">
        <f>G15029+1</f>
        <v>15030</v>
      </c>
      <c r="H15030">
        <v>26</v>
      </c>
      <c r="I15030">
        <v>20210821</v>
      </c>
      <c r="J15030" cm="1">
        <f t="array" ref="J15030">INDEX(Sheet1!A:X,C15029+1,5)</f>
        <v>100</v>
      </c>
      <c r="K15030">
        <v>20260821</v>
      </c>
      <c r="L15030">
        <f>L15029+1</f>
        <v>15030</v>
      </c>
    </row>
    <row r="15031" spans="1:12">
      <c r="A15031">
        <f>A15030+1</f>
        <v>15031</v>
      </c>
      <c r="B15031">
        <v>26</v>
      </c>
      <c r="C15031">
        <f t="shared" si="234"/>
        <v>1253</v>
      </c>
      <c r="D15031">
        <f>IF(D15030=12,1,D15030+1)</f>
        <v>7</v>
      </c>
      <c r="G15031">
        <f>G15030+1</f>
        <v>15031</v>
      </c>
      <c r="H15031">
        <v>26</v>
      </c>
      <c r="I15031">
        <v>20210821</v>
      </c>
      <c r="J15031" cm="1">
        <f t="array" ref="J15031">INDEX(Sheet1!A:X,C15030+1,5)</f>
        <v>100</v>
      </c>
      <c r="K15031">
        <v>20260821</v>
      </c>
      <c r="L15031">
        <f>L15030+1</f>
        <v>15031</v>
      </c>
    </row>
    <row r="15032" spans="1:12">
      <c r="A15032">
        <f>A15031+1</f>
        <v>15032</v>
      </c>
      <c r="B15032">
        <v>26</v>
      </c>
      <c r="C15032">
        <f t="shared" si="234"/>
        <v>1253</v>
      </c>
      <c r="D15032">
        <f>IF(D15031=12,1,D15031+1)</f>
        <v>8</v>
      </c>
      <c r="G15032">
        <f>G15031+1</f>
        <v>15032</v>
      </c>
      <c r="H15032">
        <v>26</v>
      </c>
      <c r="I15032">
        <v>20210821</v>
      </c>
      <c r="J15032" cm="1">
        <f t="array" ref="J15032">INDEX(Sheet1!A:X,C15031+1,5)</f>
        <v>100</v>
      </c>
      <c r="K15032">
        <v>20260821</v>
      </c>
      <c r="L15032">
        <f>L15031+1</f>
        <v>15032</v>
      </c>
    </row>
    <row r="15033" spans="1:12">
      <c r="A15033">
        <f>A15032+1</f>
        <v>15033</v>
      </c>
      <c r="B15033">
        <v>26</v>
      </c>
      <c r="C15033">
        <f t="shared" si="234"/>
        <v>1253</v>
      </c>
      <c r="D15033">
        <f>IF(D15032=12,1,D15032+1)</f>
        <v>9</v>
      </c>
      <c r="G15033">
        <f>G15032+1</f>
        <v>15033</v>
      </c>
      <c r="H15033">
        <v>26</v>
      </c>
      <c r="I15033">
        <v>20210821</v>
      </c>
      <c r="J15033" cm="1">
        <f t="array" ref="J15033">INDEX(Sheet1!A:X,C15032+1,5)</f>
        <v>100</v>
      </c>
      <c r="K15033">
        <v>20260821</v>
      </c>
      <c r="L15033">
        <f>L15032+1</f>
        <v>15033</v>
      </c>
    </row>
    <row r="15034" spans="1:12">
      <c r="A15034">
        <f>A15033+1</f>
        <v>15034</v>
      </c>
      <c r="B15034">
        <v>26</v>
      </c>
      <c r="C15034">
        <f t="shared" si="234"/>
        <v>1253</v>
      </c>
      <c r="D15034">
        <f>IF(D15033=12,1,D15033+1)</f>
        <v>10</v>
      </c>
      <c r="G15034">
        <f>G15033+1</f>
        <v>15034</v>
      </c>
      <c r="H15034">
        <v>26</v>
      </c>
      <c r="I15034">
        <v>20210821</v>
      </c>
      <c r="J15034" cm="1">
        <f t="array" ref="J15034">INDEX(Sheet1!A:X,C15033+1,5)</f>
        <v>100</v>
      </c>
      <c r="K15034">
        <v>20260821</v>
      </c>
      <c r="L15034">
        <f>L15033+1</f>
        <v>15034</v>
      </c>
    </row>
    <row r="15035" spans="1:12">
      <c r="A15035">
        <f>A15034+1</f>
        <v>15035</v>
      </c>
      <c r="B15035">
        <v>26</v>
      </c>
      <c r="C15035">
        <f t="shared" si="234"/>
        <v>1253</v>
      </c>
      <c r="D15035">
        <f>IF(D15034=12,1,D15034+1)</f>
        <v>11</v>
      </c>
      <c r="G15035">
        <f>G15034+1</f>
        <v>15035</v>
      </c>
      <c r="H15035">
        <v>26</v>
      </c>
      <c r="I15035">
        <v>20210821</v>
      </c>
      <c r="J15035" cm="1">
        <f t="array" ref="J15035">INDEX(Sheet1!A:X,C15034+1,5)</f>
        <v>100</v>
      </c>
      <c r="K15035">
        <v>20260821</v>
      </c>
      <c r="L15035">
        <f>L15034+1</f>
        <v>15035</v>
      </c>
    </row>
    <row r="15036" spans="1:12">
      <c r="A15036">
        <f>A15035+1</f>
        <v>15036</v>
      </c>
      <c r="B15036">
        <v>26</v>
      </c>
      <c r="C15036">
        <f t="shared" si="234"/>
        <v>1254</v>
      </c>
      <c r="D15036">
        <f>IF(D15035=12,1,D15035+1)</f>
        <v>12</v>
      </c>
      <c r="G15036">
        <f>G15035+1</f>
        <v>15036</v>
      </c>
      <c r="H15036">
        <v>26</v>
      </c>
      <c r="I15036">
        <v>20210821</v>
      </c>
      <c r="J15036" cm="1">
        <f t="array" ref="J15036">INDEX(Sheet1!A:X,C15035+1,5)</f>
        <v>100</v>
      </c>
      <c r="K15036">
        <v>20260821</v>
      </c>
      <c r="L15036">
        <f>L15035+1</f>
        <v>15036</v>
      </c>
    </row>
    <row r="15037" spans="1:12">
      <c r="A15037">
        <f>A15036+1</f>
        <v>15037</v>
      </c>
      <c r="B15037">
        <v>26</v>
      </c>
      <c r="C15037">
        <f t="shared" si="234"/>
        <v>1254</v>
      </c>
      <c r="D15037">
        <f>IF(D15036=12,1,D15036+1)</f>
        <v>1</v>
      </c>
      <c r="G15037">
        <f>G15036+1</f>
        <v>15037</v>
      </c>
      <c r="H15037">
        <v>26</v>
      </c>
      <c r="I15037">
        <v>20210821</v>
      </c>
      <c r="J15037" cm="1">
        <f t="array" ref="J15037">INDEX(Sheet1!A:X,C15036+1,5)</f>
        <v>155</v>
      </c>
      <c r="K15037">
        <v>20260821</v>
      </c>
      <c r="L15037">
        <f>L15036+1</f>
        <v>15037</v>
      </c>
    </row>
    <row r="15038" spans="1:12">
      <c r="A15038">
        <f>A15037+1</f>
        <v>15038</v>
      </c>
      <c r="B15038">
        <v>26</v>
      </c>
      <c r="C15038">
        <f t="shared" si="234"/>
        <v>1254</v>
      </c>
      <c r="D15038">
        <f>IF(D15037=12,1,D15037+1)</f>
        <v>2</v>
      </c>
      <c r="G15038">
        <f>G15037+1</f>
        <v>15038</v>
      </c>
      <c r="H15038">
        <v>26</v>
      </c>
      <c r="I15038">
        <v>20210821</v>
      </c>
      <c r="J15038" cm="1">
        <f t="array" ref="J15038">INDEX(Sheet1!A:X,C15037+1,5)</f>
        <v>155</v>
      </c>
      <c r="K15038">
        <v>20260821</v>
      </c>
      <c r="L15038">
        <f>L15037+1</f>
        <v>15038</v>
      </c>
    </row>
    <row r="15039" spans="1:12">
      <c r="A15039">
        <f>A15038+1</f>
        <v>15039</v>
      </c>
      <c r="B15039">
        <v>26</v>
      </c>
      <c r="C15039">
        <f t="shared" si="234"/>
        <v>1254</v>
      </c>
      <c r="D15039">
        <f>IF(D15038=12,1,D15038+1)</f>
        <v>3</v>
      </c>
      <c r="G15039">
        <f>G15038+1</f>
        <v>15039</v>
      </c>
      <c r="H15039">
        <v>26</v>
      </c>
      <c r="I15039">
        <v>20210821</v>
      </c>
      <c r="J15039" cm="1">
        <f t="array" ref="J15039">INDEX(Sheet1!A:X,C15038+1,5)</f>
        <v>155</v>
      </c>
      <c r="K15039">
        <v>20260821</v>
      </c>
      <c r="L15039">
        <f>L15038+1</f>
        <v>15039</v>
      </c>
    </row>
    <row r="15040" spans="1:12">
      <c r="A15040">
        <f>A15039+1</f>
        <v>15040</v>
      </c>
      <c r="B15040">
        <v>26</v>
      </c>
      <c r="C15040">
        <f t="shared" si="234"/>
        <v>1254</v>
      </c>
      <c r="D15040">
        <f>IF(D15039=12,1,D15039+1)</f>
        <v>4</v>
      </c>
      <c r="G15040">
        <f>G15039+1</f>
        <v>15040</v>
      </c>
      <c r="H15040">
        <v>26</v>
      </c>
      <c r="I15040">
        <v>20210821</v>
      </c>
      <c r="J15040" cm="1">
        <f t="array" ref="J15040">INDEX(Sheet1!A:X,C15039+1,5)</f>
        <v>155</v>
      </c>
      <c r="K15040">
        <v>20260821</v>
      </c>
      <c r="L15040">
        <f>L15039+1</f>
        <v>15040</v>
      </c>
    </row>
    <row r="15041" spans="1:12">
      <c r="A15041">
        <f>A15040+1</f>
        <v>15041</v>
      </c>
      <c r="B15041">
        <v>26</v>
      </c>
      <c r="C15041">
        <f t="shared" ref="C15041:C15104" si="235">ROUNDDOWN(ROW()/12,0)+1</f>
        <v>1254</v>
      </c>
      <c r="D15041">
        <f>IF(D15040=12,1,D15040+1)</f>
        <v>5</v>
      </c>
      <c r="G15041">
        <f>G15040+1</f>
        <v>15041</v>
      </c>
      <c r="H15041">
        <v>26</v>
      </c>
      <c r="I15041">
        <v>20210821</v>
      </c>
      <c r="J15041" cm="1">
        <f t="array" ref="J15041">INDEX(Sheet1!A:X,C15040+1,5)</f>
        <v>155</v>
      </c>
      <c r="K15041">
        <v>20260821</v>
      </c>
      <c r="L15041">
        <f>L15040+1</f>
        <v>15041</v>
      </c>
    </row>
    <row r="15042" spans="1:12">
      <c r="A15042">
        <f>A15041+1</f>
        <v>15042</v>
      </c>
      <c r="B15042">
        <v>26</v>
      </c>
      <c r="C15042">
        <f t="shared" si="235"/>
        <v>1254</v>
      </c>
      <c r="D15042">
        <f>IF(D15041=12,1,D15041+1)</f>
        <v>6</v>
      </c>
      <c r="G15042">
        <f>G15041+1</f>
        <v>15042</v>
      </c>
      <c r="H15042">
        <v>26</v>
      </c>
      <c r="I15042">
        <v>20210821</v>
      </c>
      <c r="J15042" cm="1">
        <f t="array" ref="J15042">INDEX(Sheet1!A:X,C15041+1,5)</f>
        <v>155</v>
      </c>
      <c r="K15042">
        <v>20260821</v>
      </c>
      <c r="L15042">
        <f>L15041+1</f>
        <v>15042</v>
      </c>
    </row>
    <row r="15043" spans="1:12">
      <c r="A15043">
        <f>A15042+1</f>
        <v>15043</v>
      </c>
      <c r="B15043">
        <v>26</v>
      </c>
      <c r="C15043">
        <f t="shared" si="235"/>
        <v>1254</v>
      </c>
      <c r="D15043">
        <f>IF(D15042=12,1,D15042+1)</f>
        <v>7</v>
      </c>
      <c r="G15043">
        <f>G15042+1</f>
        <v>15043</v>
      </c>
      <c r="H15043">
        <v>26</v>
      </c>
      <c r="I15043">
        <v>20210821</v>
      </c>
      <c r="J15043" cm="1">
        <f t="array" ref="J15043">INDEX(Sheet1!A:X,C15042+1,5)</f>
        <v>155</v>
      </c>
      <c r="K15043">
        <v>20260821</v>
      </c>
      <c r="L15043">
        <f>L15042+1</f>
        <v>15043</v>
      </c>
    </row>
    <row r="15044" spans="1:12">
      <c r="A15044">
        <f>A15043+1</f>
        <v>15044</v>
      </c>
      <c r="B15044">
        <v>26</v>
      </c>
      <c r="C15044">
        <f t="shared" si="235"/>
        <v>1254</v>
      </c>
      <c r="D15044">
        <f>IF(D15043=12,1,D15043+1)</f>
        <v>8</v>
      </c>
      <c r="G15044">
        <f>G15043+1</f>
        <v>15044</v>
      </c>
      <c r="H15044">
        <v>26</v>
      </c>
      <c r="I15044">
        <v>20210821</v>
      </c>
      <c r="J15044" cm="1">
        <f t="array" ref="J15044">INDEX(Sheet1!A:X,C15043+1,5)</f>
        <v>155</v>
      </c>
      <c r="K15044">
        <v>20260821</v>
      </c>
      <c r="L15044">
        <f>L15043+1</f>
        <v>15044</v>
      </c>
    </row>
    <row r="15045" spans="1:12">
      <c r="A15045">
        <f>A15044+1</f>
        <v>15045</v>
      </c>
      <c r="B15045">
        <v>26</v>
      </c>
      <c r="C15045">
        <f t="shared" si="235"/>
        <v>1254</v>
      </c>
      <c r="D15045">
        <f>IF(D15044=12,1,D15044+1)</f>
        <v>9</v>
      </c>
      <c r="G15045">
        <f>G15044+1</f>
        <v>15045</v>
      </c>
      <c r="H15045">
        <v>26</v>
      </c>
      <c r="I15045">
        <v>20210821</v>
      </c>
      <c r="J15045" cm="1">
        <f t="array" ref="J15045">INDEX(Sheet1!A:X,C15044+1,5)</f>
        <v>155</v>
      </c>
      <c r="K15045">
        <v>20260821</v>
      </c>
      <c r="L15045">
        <f>L15044+1</f>
        <v>15045</v>
      </c>
    </row>
    <row r="15046" spans="1:12">
      <c r="A15046">
        <f>A15045+1</f>
        <v>15046</v>
      </c>
      <c r="B15046">
        <v>26</v>
      </c>
      <c r="C15046">
        <f t="shared" si="235"/>
        <v>1254</v>
      </c>
      <c r="D15046">
        <f>IF(D15045=12,1,D15045+1)</f>
        <v>10</v>
      </c>
      <c r="G15046">
        <f>G15045+1</f>
        <v>15046</v>
      </c>
      <c r="H15046">
        <v>26</v>
      </c>
      <c r="I15046">
        <v>20210821</v>
      </c>
      <c r="J15046" cm="1">
        <f t="array" ref="J15046">INDEX(Sheet1!A:X,C15045+1,5)</f>
        <v>155</v>
      </c>
      <c r="K15046">
        <v>20260821</v>
      </c>
      <c r="L15046">
        <f>L15045+1</f>
        <v>15046</v>
      </c>
    </row>
    <row r="15047" spans="1:12">
      <c r="A15047">
        <f>A15046+1</f>
        <v>15047</v>
      </c>
      <c r="B15047">
        <v>26</v>
      </c>
      <c r="C15047">
        <f t="shared" si="235"/>
        <v>1254</v>
      </c>
      <c r="D15047">
        <f>IF(D15046=12,1,D15046+1)</f>
        <v>11</v>
      </c>
      <c r="G15047">
        <f>G15046+1</f>
        <v>15047</v>
      </c>
      <c r="H15047">
        <v>26</v>
      </c>
      <c r="I15047">
        <v>20210821</v>
      </c>
      <c r="J15047" cm="1">
        <f t="array" ref="J15047">INDEX(Sheet1!A:X,C15046+1,5)</f>
        <v>155</v>
      </c>
      <c r="K15047">
        <v>20260821</v>
      </c>
      <c r="L15047">
        <f>L15046+1</f>
        <v>15047</v>
      </c>
    </row>
    <row r="15048" spans="1:12">
      <c r="A15048">
        <f>A15047+1</f>
        <v>15048</v>
      </c>
      <c r="B15048">
        <v>26</v>
      </c>
      <c r="C15048">
        <f t="shared" si="235"/>
        <v>1255</v>
      </c>
      <c r="D15048">
        <f>IF(D15047=12,1,D15047+1)</f>
        <v>12</v>
      </c>
      <c r="G15048">
        <f>G15047+1</f>
        <v>15048</v>
      </c>
      <c r="H15048">
        <v>26</v>
      </c>
      <c r="I15048">
        <v>20210821</v>
      </c>
      <c r="J15048" cm="1">
        <f t="array" ref="J15048">INDEX(Sheet1!A:X,C15047+1,5)</f>
        <v>155</v>
      </c>
      <c r="K15048">
        <v>20260821</v>
      </c>
      <c r="L15048">
        <f>L15047+1</f>
        <v>15048</v>
      </c>
    </row>
    <row r="15049" spans="1:12">
      <c r="A15049">
        <f>A15048+1</f>
        <v>15049</v>
      </c>
      <c r="B15049">
        <v>26</v>
      </c>
      <c r="C15049">
        <f t="shared" si="235"/>
        <v>1255</v>
      </c>
      <c r="D15049">
        <f>IF(D15048=12,1,D15048+1)</f>
        <v>1</v>
      </c>
      <c r="G15049">
        <f>G15048+1</f>
        <v>15049</v>
      </c>
      <c r="H15049">
        <v>26</v>
      </c>
      <c r="I15049">
        <v>20210821</v>
      </c>
      <c r="J15049" cm="1">
        <f t="array" ref="J15049">INDEX(Sheet1!A:X,C15048+1,5)</f>
        <v>2080</v>
      </c>
      <c r="K15049">
        <v>20260821</v>
      </c>
      <c r="L15049">
        <f>L15048+1</f>
        <v>15049</v>
      </c>
    </row>
    <row r="15050" spans="1:12">
      <c r="A15050">
        <f>A15049+1</f>
        <v>15050</v>
      </c>
      <c r="B15050">
        <v>26</v>
      </c>
      <c r="C15050">
        <f t="shared" si="235"/>
        <v>1255</v>
      </c>
      <c r="D15050">
        <f>IF(D15049=12,1,D15049+1)</f>
        <v>2</v>
      </c>
      <c r="G15050">
        <f>G15049+1</f>
        <v>15050</v>
      </c>
      <c r="H15050">
        <v>26</v>
      </c>
      <c r="I15050">
        <v>20210821</v>
      </c>
      <c r="J15050" cm="1">
        <f t="array" ref="J15050">INDEX(Sheet1!A:X,C15049+1,5)</f>
        <v>2080</v>
      </c>
      <c r="K15050">
        <v>20260821</v>
      </c>
      <c r="L15050">
        <f>L15049+1</f>
        <v>15050</v>
      </c>
    </row>
    <row r="15051" spans="1:12">
      <c r="A15051">
        <f>A15050+1</f>
        <v>15051</v>
      </c>
      <c r="B15051">
        <v>26</v>
      </c>
      <c r="C15051">
        <f t="shared" si="235"/>
        <v>1255</v>
      </c>
      <c r="D15051">
        <f>IF(D15050=12,1,D15050+1)</f>
        <v>3</v>
      </c>
      <c r="G15051">
        <f>G15050+1</f>
        <v>15051</v>
      </c>
      <c r="H15051">
        <v>26</v>
      </c>
      <c r="I15051">
        <v>20210821</v>
      </c>
      <c r="J15051" cm="1">
        <f t="array" ref="J15051">INDEX(Sheet1!A:X,C15050+1,5)</f>
        <v>2080</v>
      </c>
      <c r="K15051">
        <v>20260821</v>
      </c>
      <c r="L15051">
        <f>L15050+1</f>
        <v>15051</v>
      </c>
    </row>
    <row r="15052" spans="1:12">
      <c r="A15052">
        <f>A15051+1</f>
        <v>15052</v>
      </c>
      <c r="B15052">
        <v>26</v>
      </c>
      <c r="C15052">
        <f t="shared" si="235"/>
        <v>1255</v>
      </c>
      <c r="D15052">
        <f>IF(D15051=12,1,D15051+1)</f>
        <v>4</v>
      </c>
      <c r="G15052">
        <f>G15051+1</f>
        <v>15052</v>
      </c>
      <c r="H15052">
        <v>26</v>
      </c>
      <c r="I15052">
        <v>20210821</v>
      </c>
      <c r="J15052" cm="1">
        <f t="array" ref="J15052">INDEX(Sheet1!A:X,C15051+1,5)</f>
        <v>2080</v>
      </c>
      <c r="K15052">
        <v>20260821</v>
      </c>
      <c r="L15052">
        <f>L15051+1</f>
        <v>15052</v>
      </c>
    </row>
    <row r="15053" spans="1:12">
      <c r="A15053">
        <f>A15052+1</f>
        <v>15053</v>
      </c>
      <c r="B15053">
        <v>26</v>
      </c>
      <c r="C15053">
        <f t="shared" si="235"/>
        <v>1255</v>
      </c>
      <c r="D15053">
        <f>IF(D15052=12,1,D15052+1)</f>
        <v>5</v>
      </c>
      <c r="G15053">
        <f>G15052+1</f>
        <v>15053</v>
      </c>
      <c r="H15053">
        <v>26</v>
      </c>
      <c r="I15053">
        <v>20210821</v>
      </c>
      <c r="J15053" cm="1">
        <f t="array" ref="J15053">INDEX(Sheet1!A:X,C15052+1,5)</f>
        <v>2080</v>
      </c>
      <c r="K15053">
        <v>20260821</v>
      </c>
      <c r="L15053">
        <f>L15052+1</f>
        <v>15053</v>
      </c>
    </row>
    <row r="15054" spans="1:12">
      <c r="A15054">
        <f>A15053+1</f>
        <v>15054</v>
      </c>
      <c r="B15054">
        <v>26</v>
      </c>
      <c r="C15054">
        <f t="shared" si="235"/>
        <v>1255</v>
      </c>
      <c r="D15054">
        <f>IF(D15053=12,1,D15053+1)</f>
        <v>6</v>
      </c>
      <c r="G15054">
        <f>G15053+1</f>
        <v>15054</v>
      </c>
      <c r="H15054">
        <v>26</v>
      </c>
      <c r="I15054">
        <v>20210821</v>
      </c>
      <c r="J15054" cm="1">
        <f t="array" ref="J15054">INDEX(Sheet1!A:X,C15053+1,5)</f>
        <v>2080</v>
      </c>
      <c r="K15054">
        <v>20260821</v>
      </c>
      <c r="L15054">
        <f>L15053+1</f>
        <v>15054</v>
      </c>
    </row>
    <row r="15055" spans="1:12">
      <c r="A15055">
        <f>A15054+1</f>
        <v>15055</v>
      </c>
      <c r="B15055">
        <v>26</v>
      </c>
      <c r="C15055">
        <f t="shared" si="235"/>
        <v>1255</v>
      </c>
      <c r="D15055">
        <f>IF(D15054=12,1,D15054+1)</f>
        <v>7</v>
      </c>
      <c r="G15055">
        <f>G15054+1</f>
        <v>15055</v>
      </c>
      <c r="H15055">
        <v>26</v>
      </c>
      <c r="I15055">
        <v>20210821</v>
      </c>
      <c r="J15055" cm="1">
        <f t="array" ref="J15055">INDEX(Sheet1!A:X,C15054+1,5)</f>
        <v>2080</v>
      </c>
      <c r="K15055">
        <v>20260821</v>
      </c>
      <c r="L15055">
        <f>L15054+1</f>
        <v>15055</v>
      </c>
    </row>
    <row r="15056" spans="1:12">
      <c r="A15056">
        <f>A15055+1</f>
        <v>15056</v>
      </c>
      <c r="B15056">
        <v>26</v>
      </c>
      <c r="C15056">
        <f t="shared" si="235"/>
        <v>1255</v>
      </c>
      <c r="D15056">
        <f>IF(D15055=12,1,D15055+1)</f>
        <v>8</v>
      </c>
      <c r="G15056">
        <f>G15055+1</f>
        <v>15056</v>
      </c>
      <c r="H15056">
        <v>26</v>
      </c>
      <c r="I15056">
        <v>20210821</v>
      </c>
      <c r="J15056" cm="1">
        <f t="array" ref="J15056">INDEX(Sheet1!A:X,C15055+1,5)</f>
        <v>2080</v>
      </c>
      <c r="K15056">
        <v>20260821</v>
      </c>
      <c r="L15056">
        <f>L15055+1</f>
        <v>15056</v>
      </c>
    </row>
    <row r="15057" spans="1:12">
      <c r="A15057">
        <f>A15056+1</f>
        <v>15057</v>
      </c>
      <c r="B15057">
        <v>26</v>
      </c>
      <c r="C15057">
        <f t="shared" si="235"/>
        <v>1255</v>
      </c>
      <c r="D15057">
        <f>IF(D15056=12,1,D15056+1)</f>
        <v>9</v>
      </c>
      <c r="G15057">
        <f>G15056+1</f>
        <v>15057</v>
      </c>
      <c r="H15057">
        <v>26</v>
      </c>
      <c r="I15057">
        <v>20210821</v>
      </c>
      <c r="J15057" cm="1">
        <f t="array" ref="J15057">INDEX(Sheet1!A:X,C15056+1,5)</f>
        <v>2080</v>
      </c>
      <c r="K15057">
        <v>20260821</v>
      </c>
      <c r="L15057">
        <f>L15056+1</f>
        <v>15057</v>
      </c>
    </row>
    <row r="15058" spans="1:12">
      <c r="A15058">
        <f>A15057+1</f>
        <v>15058</v>
      </c>
      <c r="B15058">
        <v>26</v>
      </c>
      <c r="C15058">
        <f t="shared" si="235"/>
        <v>1255</v>
      </c>
      <c r="D15058">
        <f>IF(D15057=12,1,D15057+1)</f>
        <v>10</v>
      </c>
      <c r="G15058">
        <f>G15057+1</f>
        <v>15058</v>
      </c>
      <c r="H15058">
        <v>26</v>
      </c>
      <c r="I15058">
        <v>20210821</v>
      </c>
      <c r="J15058" cm="1">
        <f t="array" ref="J15058">INDEX(Sheet1!A:X,C15057+1,5)</f>
        <v>2080</v>
      </c>
      <c r="K15058">
        <v>20260821</v>
      </c>
      <c r="L15058">
        <f>L15057+1</f>
        <v>15058</v>
      </c>
    </row>
    <row r="15059" spans="1:12">
      <c r="A15059">
        <f>A15058+1</f>
        <v>15059</v>
      </c>
      <c r="B15059">
        <v>26</v>
      </c>
      <c r="C15059">
        <f t="shared" si="235"/>
        <v>1255</v>
      </c>
      <c r="D15059">
        <f>IF(D15058=12,1,D15058+1)</f>
        <v>11</v>
      </c>
      <c r="G15059">
        <f>G15058+1</f>
        <v>15059</v>
      </c>
      <c r="H15059">
        <v>26</v>
      </c>
      <c r="I15059">
        <v>20210821</v>
      </c>
      <c r="J15059" cm="1">
        <f t="array" ref="J15059">INDEX(Sheet1!A:X,C15058+1,5)</f>
        <v>2080</v>
      </c>
      <c r="K15059">
        <v>20260821</v>
      </c>
      <c r="L15059">
        <f>L15058+1</f>
        <v>15059</v>
      </c>
    </row>
    <row r="15060" spans="1:12">
      <c r="A15060">
        <f>A15059+1</f>
        <v>15060</v>
      </c>
      <c r="B15060">
        <v>26</v>
      </c>
      <c r="C15060">
        <f t="shared" si="235"/>
        <v>1256</v>
      </c>
      <c r="D15060">
        <f>IF(D15059=12,1,D15059+1)</f>
        <v>12</v>
      </c>
      <c r="G15060">
        <f>G15059+1</f>
        <v>15060</v>
      </c>
      <c r="H15060">
        <v>26</v>
      </c>
      <c r="I15060">
        <v>20210821</v>
      </c>
      <c r="J15060" cm="1">
        <f t="array" ref="J15060">INDEX(Sheet1!A:X,C15059+1,5)</f>
        <v>2080</v>
      </c>
      <c r="K15060">
        <v>20260821</v>
      </c>
      <c r="L15060">
        <f>L15059+1</f>
        <v>15060</v>
      </c>
    </row>
    <row r="15061" spans="1:12">
      <c r="A15061">
        <f>A15060+1</f>
        <v>15061</v>
      </c>
      <c r="B15061">
        <v>26</v>
      </c>
      <c r="C15061">
        <f t="shared" si="235"/>
        <v>1256</v>
      </c>
      <c r="D15061">
        <f>IF(D15060=12,1,D15060+1)</f>
        <v>1</v>
      </c>
      <c r="G15061">
        <f>G15060+1</f>
        <v>15061</v>
      </c>
      <c r="H15061">
        <v>26</v>
      </c>
      <c r="I15061">
        <v>20210821</v>
      </c>
      <c r="J15061" cm="1">
        <f t="array" ref="J15061">INDEX(Sheet1!A:X,C15060+1,5)</f>
        <v>1000</v>
      </c>
      <c r="K15061">
        <v>20260821</v>
      </c>
      <c r="L15061">
        <f>L15060+1</f>
        <v>15061</v>
      </c>
    </row>
    <row r="15062" spans="1:12">
      <c r="A15062">
        <f>A15061+1</f>
        <v>15062</v>
      </c>
      <c r="B15062">
        <v>26</v>
      </c>
      <c r="C15062">
        <f t="shared" si="235"/>
        <v>1256</v>
      </c>
      <c r="D15062">
        <f>IF(D15061=12,1,D15061+1)</f>
        <v>2</v>
      </c>
      <c r="G15062">
        <f>G15061+1</f>
        <v>15062</v>
      </c>
      <c r="H15062">
        <v>26</v>
      </c>
      <c r="I15062">
        <v>20210821</v>
      </c>
      <c r="J15062" cm="1">
        <f t="array" ref="J15062">INDEX(Sheet1!A:X,C15061+1,5)</f>
        <v>1000</v>
      </c>
      <c r="K15062">
        <v>20260821</v>
      </c>
      <c r="L15062">
        <f>L15061+1</f>
        <v>15062</v>
      </c>
    </row>
    <row r="15063" spans="1:12">
      <c r="A15063">
        <f>A15062+1</f>
        <v>15063</v>
      </c>
      <c r="B15063">
        <v>26</v>
      </c>
      <c r="C15063">
        <f t="shared" si="235"/>
        <v>1256</v>
      </c>
      <c r="D15063">
        <f>IF(D15062=12,1,D15062+1)</f>
        <v>3</v>
      </c>
      <c r="G15063">
        <f>G15062+1</f>
        <v>15063</v>
      </c>
      <c r="H15063">
        <v>26</v>
      </c>
      <c r="I15063">
        <v>20210821</v>
      </c>
      <c r="J15063" cm="1">
        <f t="array" ref="J15063">INDEX(Sheet1!A:X,C15062+1,5)</f>
        <v>1000</v>
      </c>
      <c r="K15063">
        <v>20260821</v>
      </c>
      <c r="L15063">
        <f>L15062+1</f>
        <v>15063</v>
      </c>
    </row>
    <row r="15064" spans="1:12">
      <c r="A15064">
        <f>A15063+1</f>
        <v>15064</v>
      </c>
      <c r="B15064">
        <v>26</v>
      </c>
      <c r="C15064">
        <f t="shared" si="235"/>
        <v>1256</v>
      </c>
      <c r="D15064">
        <f>IF(D15063=12,1,D15063+1)</f>
        <v>4</v>
      </c>
      <c r="G15064">
        <f>G15063+1</f>
        <v>15064</v>
      </c>
      <c r="H15064">
        <v>26</v>
      </c>
      <c r="I15064">
        <v>20210821</v>
      </c>
      <c r="J15064" cm="1">
        <f t="array" ref="J15064">INDEX(Sheet1!A:X,C15063+1,5)</f>
        <v>1000</v>
      </c>
      <c r="K15064">
        <v>20260821</v>
      </c>
      <c r="L15064">
        <f>L15063+1</f>
        <v>15064</v>
      </c>
    </row>
    <row r="15065" spans="1:12">
      <c r="A15065">
        <f>A15064+1</f>
        <v>15065</v>
      </c>
      <c r="B15065">
        <v>26</v>
      </c>
      <c r="C15065">
        <f t="shared" si="235"/>
        <v>1256</v>
      </c>
      <c r="D15065">
        <f>IF(D15064=12,1,D15064+1)</f>
        <v>5</v>
      </c>
      <c r="G15065">
        <f>G15064+1</f>
        <v>15065</v>
      </c>
      <c r="H15065">
        <v>26</v>
      </c>
      <c r="I15065">
        <v>20210821</v>
      </c>
      <c r="J15065" cm="1">
        <f t="array" ref="J15065">INDEX(Sheet1!A:X,C15064+1,5)</f>
        <v>1000</v>
      </c>
      <c r="K15065">
        <v>20260821</v>
      </c>
      <c r="L15065">
        <f>L15064+1</f>
        <v>15065</v>
      </c>
    </row>
    <row r="15066" spans="1:12">
      <c r="A15066">
        <f>A15065+1</f>
        <v>15066</v>
      </c>
      <c r="B15066">
        <v>26</v>
      </c>
      <c r="C15066">
        <f t="shared" si="235"/>
        <v>1256</v>
      </c>
      <c r="D15066">
        <f>IF(D15065=12,1,D15065+1)</f>
        <v>6</v>
      </c>
      <c r="G15066">
        <f>G15065+1</f>
        <v>15066</v>
      </c>
      <c r="H15066">
        <v>26</v>
      </c>
      <c r="I15066">
        <v>20210821</v>
      </c>
      <c r="J15066" cm="1">
        <f t="array" ref="J15066">INDEX(Sheet1!A:X,C15065+1,5)</f>
        <v>1000</v>
      </c>
      <c r="K15066">
        <v>20260821</v>
      </c>
      <c r="L15066">
        <f>L15065+1</f>
        <v>15066</v>
      </c>
    </row>
    <row r="15067" spans="1:12">
      <c r="A15067">
        <f>A15066+1</f>
        <v>15067</v>
      </c>
      <c r="B15067">
        <v>26</v>
      </c>
      <c r="C15067">
        <f t="shared" si="235"/>
        <v>1256</v>
      </c>
      <c r="D15067">
        <f>IF(D15066=12,1,D15066+1)</f>
        <v>7</v>
      </c>
      <c r="G15067">
        <f>G15066+1</f>
        <v>15067</v>
      </c>
      <c r="H15067">
        <v>26</v>
      </c>
      <c r="I15067">
        <v>20210821</v>
      </c>
      <c r="J15067" cm="1">
        <f t="array" ref="J15067">INDEX(Sheet1!A:X,C15066+1,5)</f>
        <v>1000</v>
      </c>
      <c r="K15067">
        <v>20260821</v>
      </c>
      <c r="L15067">
        <f>L15066+1</f>
        <v>15067</v>
      </c>
    </row>
    <row r="15068" spans="1:12">
      <c r="A15068">
        <f>A15067+1</f>
        <v>15068</v>
      </c>
      <c r="B15068">
        <v>26</v>
      </c>
      <c r="C15068">
        <f t="shared" si="235"/>
        <v>1256</v>
      </c>
      <c r="D15068">
        <f>IF(D15067=12,1,D15067+1)</f>
        <v>8</v>
      </c>
      <c r="G15068">
        <f>G15067+1</f>
        <v>15068</v>
      </c>
      <c r="H15068">
        <v>26</v>
      </c>
      <c r="I15068">
        <v>20210821</v>
      </c>
      <c r="J15068" cm="1">
        <f t="array" ref="J15068">INDEX(Sheet1!A:X,C15067+1,5)</f>
        <v>1000</v>
      </c>
      <c r="K15068">
        <v>20260821</v>
      </c>
      <c r="L15068">
        <f>L15067+1</f>
        <v>15068</v>
      </c>
    </row>
    <row r="15069" spans="1:12">
      <c r="A15069">
        <f>A15068+1</f>
        <v>15069</v>
      </c>
      <c r="B15069">
        <v>26</v>
      </c>
      <c r="C15069">
        <f t="shared" si="235"/>
        <v>1256</v>
      </c>
      <c r="D15069">
        <f>IF(D15068=12,1,D15068+1)</f>
        <v>9</v>
      </c>
      <c r="G15069">
        <f>G15068+1</f>
        <v>15069</v>
      </c>
      <c r="H15069">
        <v>26</v>
      </c>
      <c r="I15069">
        <v>20210821</v>
      </c>
      <c r="J15069" cm="1">
        <f t="array" ref="J15069">INDEX(Sheet1!A:X,C15068+1,5)</f>
        <v>1000</v>
      </c>
      <c r="K15069">
        <v>20260821</v>
      </c>
      <c r="L15069">
        <f>L15068+1</f>
        <v>15069</v>
      </c>
    </row>
    <row r="15070" spans="1:12">
      <c r="A15070">
        <f>A15069+1</f>
        <v>15070</v>
      </c>
      <c r="B15070">
        <v>26</v>
      </c>
      <c r="C15070">
        <f t="shared" si="235"/>
        <v>1256</v>
      </c>
      <c r="D15070">
        <f>IF(D15069=12,1,D15069+1)</f>
        <v>10</v>
      </c>
      <c r="G15070">
        <f>G15069+1</f>
        <v>15070</v>
      </c>
      <c r="H15070">
        <v>26</v>
      </c>
      <c r="I15070">
        <v>20210821</v>
      </c>
      <c r="J15070" cm="1">
        <f t="array" ref="J15070">INDEX(Sheet1!A:X,C15069+1,5)</f>
        <v>1000</v>
      </c>
      <c r="K15070">
        <v>20260821</v>
      </c>
      <c r="L15070">
        <f>L15069+1</f>
        <v>15070</v>
      </c>
    </row>
    <row r="15071" spans="1:12">
      <c r="A15071">
        <f>A15070+1</f>
        <v>15071</v>
      </c>
      <c r="B15071">
        <v>26</v>
      </c>
      <c r="C15071">
        <f t="shared" si="235"/>
        <v>1256</v>
      </c>
      <c r="D15071">
        <f>IF(D15070=12,1,D15070+1)</f>
        <v>11</v>
      </c>
      <c r="G15071">
        <f>G15070+1</f>
        <v>15071</v>
      </c>
      <c r="H15071">
        <v>26</v>
      </c>
      <c r="I15071">
        <v>20210821</v>
      </c>
      <c r="J15071" cm="1">
        <f t="array" ref="J15071">INDEX(Sheet1!A:X,C15070+1,5)</f>
        <v>1000</v>
      </c>
      <c r="K15071">
        <v>20260821</v>
      </c>
      <c r="L15071">
        <f>L15070+1</f>
        <v>15071</v>
      </c>
    </row>
    <row r="15072" spans="1:12">
      <c r="A15072">
        <f>A15071+1</f>
        <v>15072</v>
      </c>
      <c r="B15072">
        <v>26</v>
      </c>
      <c r="C15072">
        <f t="shared" si="235"/>
        <v>1257</v>
      </c>
      <c r="D15072">
        <f>IF(D15071=12,1,D15071+1)</f>
        <v>12</v>
      </c>
      <c r="G15072">
        <f>G15071+1</f>
        <v>15072</v>
      </c>
      <c r="H15072">
        <v>26</v>
      </c>
      <c r="I15072">
        <v>20210821</v>
      </c>
      <c r="J15072" cm="1">
        <f t="array" ref="J15072">INDEX(Sheet1!A:X,C15071+1,5)</f>
        <v>1000</v>
      </c>
      <c r="K15072">
        <v>20260821</v>
      </c>
      <c r="L15072">
        <f>L15071+1</f>
        <v>15072</v>
      </c>
    </row>
    <row r="15073" spans="1:12">
      <c r="A15073">
        <f>A15072+1</f>
        <v>15073</v>
      </c>
      <c r="B15073">
        <v>26</v>
      </c>
      <c r="C15073">
        <f t="shared" si="235"/>
        <v>1257</v>
      </c>
      <c r="D15073">
        <f>IF(D15072=12,1,D15072+1)</f>
        <v>1</v>
      </c>
      <c r="G15073">
        <f>G15072+1</f>
        <v>15073</v>
      </c>
      <c r="H15073">
        <v>26</v>
      </c>
      <c r="I15073">
        <v>20210821</v>
      </c>
      <c r="J15073" cm="1">
        <f t="array" ref="J15073">INDEX(Sheet1!A:X,C15072+1,5)</f>
        <v>450</v>
      </c>
      <c r="K15073">
        <v>20260821</v>
      </c>
      <c r="L15073">
        <f>L15072+1</f>
        <v>15073</v>
      </c>
    </row>
    <row r="15074" spans="1:12">
      <c r="A15074">
        <f>A15073+1</f>
        <v>15074</v>
      </c>
      <c r="B15074">
        <v>26</v>
      </c>
      <c r="C15074">
        <f t="shared" si="235"/>
        <v>1257</v>
      </c>
      <c r="D15074">
        <f>IF(D15073=12,1,D15073+1)</f>
        <v>2</v>
      </c>
      <c r="G15074">
        <f>G15073+1</f>
        <v>15074</v>
      </c>
      <c r="H15074">
        <v>26</v>
      </c>
      <c r="I15074">
        <v>20210821</v>
      </c>
      <c r="J15074" cm="1">
        <f t="array" ref="J15074">INDEX(Sheet1!A:X,C15073+1,5)</f>
        <v>450</v>
      </c>
      <c r="K15074">
        <v>20260821</v>
      </c>
      <c r="L15074">
        <f>L15073+1</f>
        <v>15074</v>
      </c>
    </row>
    <row r="15075" spans="1:12">
      <c r="A15075">
        <f>A15074+1</f>
        <v>15075</v>
      </c>
      <c r="B15075">
        <v>26</v>
      </c>
      <c r="C15075">
        <f t="shared" si="235"/>
        <v>1257</v>
      </c>
      <c r="D15075">
        <f>IF(D15074=12,1,D15074+1)</f>
        <v>3</v>
      </c>
      <c r="G15075">
        <f>G15074+1</f>
        <v>15075</v>
      </c>
      <c r="H15075">
        <v>26</v>
      </c>
      <c r="I15075">
        <v>20210821</v>
      </c>
      <c r="J15075" cm="1">
        <f t="array" ref="J15075">INDEX(Sheet1!A:X,C15074+1,5)</f>
        <v>450</v>
      </c>
      <c r="K15075">
        <v>20260821</v>
      </c>
      <c r="L15075">
        <f>L15074+1</f>
        <v>15075</v>
      </c>
    </row>
    <row r="15076" spans="1:12">
      <c r="A15076">
        <f>A15075+1</f>
        <v>15076</v>
      </c>
      <c r="B15076">
        <v>26</v>
      </c>
      <c r="C15076">
        <f t="shared" si="235"/>
        <v>1257</v>
      </c>
      <c r="D15076">
        <f>IF(D15075=12,1,D15075+1)</f>
        <v>4</v>
      </c>
      <c r="G15076">
        <f>G15075+1</f>
        <v>15076</v>
      </c>
      <c r="H15076">
        <v>26</v>
      </c>
      <c r="I15076">
        <v>20210821</v>
      </c>
      <c r="J15076" cm="1">
        <f t="array" ref="J15076">INDEX(Sheet1!A:X,C15075+1,5)</f>
        <v>450</v>
      </c>
      <c r="K15076">
        <v>20260821</v>
      </c>
      <c r="L15076">
        <f>L15075+1</f>
        <v>15076</v>
      </c>
    </row>
    <row r="15077" spans="1:12">
      <c r="A15077">
        <f>A15076+1</f>
        <v>15077</v>
      </c>
      <c r="B15077">
        <v>26</v>
      </c>
      <c r="C15077">
        <f t="shared" si="235"/>
        <v>1257</v>
      </c>
      <c r="D15077">
        <f>IF(D15076=12,1,D15076+1)</f>
        <v>5</v>
      </c>
      <c r="G15077">
        <f>G15076+1</f>
        <v>15077</v>
      </c>
      <c r="H15077">
        <v>26</v>
      </c>
      <c r="I15077">
        <v>20210821</v>
      </c>
      <c r="J15077" cm="1">
        <f t="array" ref="J15077">INDEX(Sheet1!A:X,C15076+1,5)</f>
        <v>450</v>
      </c>
      <c r="K15077">
        <v>20260821</v>
      </c>
      <c r="L15077">
        <f>L15076+1</f>
        <v>15077</v>
      </c>
    </row>
    <row r="15078" spans="1:12">
      <c r="A15078">
        <f>A15077+1</f>
        <v>15078</v>
      </c>
      <c r="B15078">
        <v>26</v>
      </c>
      <c r="C15078">
        <f t="shared" si="235"/>
        <v>1257</v>
      </c>
      <c r="D15078">
        <f>IF(D15077=12,1,D15077+1)</f>
        <v>6</v>
      </c>
      <c r="G15078">
        <f>G15077+1</f>
        <v>15078</v>
      </c>
      <c r="H15078">
        <v>26</v>
      </c>
      <c r="I15078">
        <v>20210821</v>
      </c>
      <c r="J15078" cm="1">
        <f t="array" ref="J15078">INDEX(Sheet1!A:X,C15077+1,5)</f>
        <v>450</v>
      </c>
      <c r="K15078">
        <v>20260821</v>
      </c>
      <c r="L15078">
        <f>L15077+1</f>
        <v>15078</v>
      </c>
    </row>
    <row r="15079" spans="1:12">
      <c r="A15079">
        <f>A15078+1</f>
        <v>15079</v>
      </c>
      <c r="B15079">
        <v>26</v>
      </c>
      <c r="C15079">
        <f t="shared" si="235"/>
        <v>1257</v>
      </c>
      <c r="D15079">
        <f>IF(D15078=12,1,D15078+1)</f>
        <v>7</v>
      </c>
      <c r="G15079">
        <f>G15078+1</f>
        <v>15079</v>
      </c>
      <c r="H15079">
        <v>26</v>
      </c>
      <c r="I15079">
        <v>20210821</v>
      </c>
      <c r="J15079" cm="1">
        <f t="array" ref="J15079">INDEX(Sheet1!A:X,C15078+1,5)</f>
        <v>450</v>
      </c>
      <c r="K15079">
        <v>20260821</v>
      </c>
      <c r="L15079">
        <f>L15078+1</f>
        <v>15079</v>
      </c>
    </row>
    <row r="15080" spans="1:12">
      <c r="A15080">
        <f>A15079+1</f>
        <v>15080</v>
      </c>
      <c r="B15080">
        <v>26</v>
      </c>
      <c r="C15080">
        <f t="shared" si="235"/>
        <v>1257</v>
      </c>
      <c r="D15080">
        <f>IF(D15079=12,1,D15079+1)</f>
        <v>8</v>
      </c>
      <c r="G15080">
        <f>G15079+1</f>
        <v>15080</v>
      </c>
      <c r="H15080">
        <v>26</v>
      </c>
      <c r="I15080">
        <v>20210821</v>
      </c>
      <c r="J15080" cm="1">
        <f t="array" ref="J15080">INDEX(Sheet1!A:X,C15079+1,5)</f>
        <v>450</v>
      </c>
      <c r="K15080">
        <v>20260821</v>
      </c>
      <c r="L15080">
        <f>L15079+1</f>
        <v>15080</v>
      </c>
    </row>
    <row r="15081" spans="1:12">
      <c r="A15081">
        <f>A15080+1</f>
        <v>15081</v>
      </c>
      <c r="B15081">
        <v>26</v>
      </c>
      <c r="C15081">
        <f t="shared" si="235"/>
        <v>1257</v>
      </c>
      <c r="D15081">
        <f>IF(D15080=12,1,D15080+1)</f>
        <v>9</v>
      </c>
      <c r="G15081">
        <f>G15080+1</f>
        <v>15081</v>
      </c>
      <c r="H15081">
        <v>26</v>
      </c>
      <c r="I15081">
        <v>20210821</v>
      </c>
      <c r="J15081" cm="1">
        <f t="array" ref="J15081">INDEX(Sheet1!A:X,C15080+1,5)</f>
        <v>450</v>
      </c>
      <c r="K15081">
        <v>20260821</v>
      </c>
      <c r="L15081">
        <f>L15080+1</f>
        <v>15081</v>
      </c>
    </row>
    <row r="15082" spans="1:12">
      <c r="A15082">
        <f>A15081+1</f>
        <v>15082</v>
      </c>
      <c r="B15082">
        <v>26</v>
      </c>
      <c r="C15082">
        <f t="shared" si="235"/>
        <v>1257</v>
      </c>
      <c r="D15082">
        <f>IF(D15081=12,1,D15081+1)</f>
        <v>10</v>
      </c>
      <c r="G15082">
        <f>G15081+1</f>
        <v>15082</v>
      </c>
      <c r="H15082">
        <v>26</v>
      </c>
      <c r="I15082">
        <v>20210821</v>
      </c>
      <c r="J15082" cm="1">
        <f t="array" ref="J15082">INDEX(Sheet1!A:X,C15081+1,5)</f>
        <v>450</v>
      </c>
      <c r="K15082">
        <v>20260821</v>
      </c>
      <c r="L15082">
        <f>L15081+1</f>
        <v>15082</v>
      </c>
    </row>
    <row r="15083" spans="1:12">
      <c r="A15083">
        <f>A15082+1</f>
        <v>15083</v>
      </c>
      <c r="B15083">
        <v>26</v>
      </c>
      <c r="C15083">
        <f t="shared" si="235"/>
        <v>1257</v>
      </c>
      <c r="D15083">
        <f>IF(D15082=12,1,D15082+1)</f>
        <v>11</v>
      </c>
      <c r="G15083">
        <f>G15082+1</f>
        <v>15083</v>
      </c>
      <c r="H15083">
        <v>26</v>
      </c>
      <c r="I15083">
        <v>20210821</v>
      </c>
      <c r="J15083" cm="1">
        <f t="array" ref="J15083">INDEX(Sheet1!A:X,C15082+1,5)</f>
        <v>450</v>
      </c>
      <c r="K15083">
        <v>20260821</v>
      </c>
      <c r="L15083">
        <f>L15082+1</f>
        <v>15083</v>
      </c>
    </row>
    <row r="15084" spans="1:12">
      <c r="A15084">
        <f>A15083+1</f>
        <v>15084</v>
      </c>
      <c r="B15084">
        <v>26</v>
      </c>
      <c r="C15084">
        <f t="shared" si="235"/>
        <v>1258</v>
      </c>
      <c r="D15084">
        <f>IF(D15083=12,1,D15083+1)</f>
        <v>12</v>
      </c>
      <c r="G15084">
        <f>G15083+1</f>
        <v>15084</v>
      </c>
      <c r="H15084">
        <v>26</v>
      </c>
      <c r="I15084">
        <v>20210821</v>
      </c>
      <c r="J15084" cm="1">
        <f t="array" ref="J15084">INDEX(Sheet1!A:X,C15083+1,5)</f>
        <v>450</v>
      </c>
      <c r="K15084">
        <v>20260821</v>
      </c>
      <c r="L15084">
        <f>L15083+1</f>
        <v>15084</v>
      </c>
    </row>
    <row r="15085" spans="1:12">
      <c r="A15085">
        <f>A15084+1</f>
        <v>15085</v>
      </c>
      <c r="B15085">
        <v>26</v>
      </c>
      <c r="C15085">
        <f t="shared" si="235"/>
        <v>1258</v>
      </c>
      <c r="D15085">
        <f>IF(D15084=12,1,D15084+1)</f>
        <v>1</v>
      </c>
      <c r="G15085">
        <f>G15084+1</f>
        <v>15085</v>
      </c>
      <c r="H15085">
        <v>26</v>
      </c>
      <c r="I15085">
        <v>20210821</v>
      </c>
      <c r="J15085" cm="1">
        <f t="array" ref="J15085">INDEX(Sheet1!A:X,C15084+1,5)</f>
        <v>3500</v>
      </c>
      <c r="K15085">
        <v>20260821</v>
      </c>
      <c r="L15085">
        <f>L15084+1</f>
        <v>15085</v>
      </c>
    </row>
    <row r="15086" spans="1:12">
      <c r="A15086">
        <f>A15085+1</f>
        <v>15086</v>
      </c>
      <c r="B15086">
        <v>26</v>
      </c>
      <c r="C15086">
        <f t="shared" si="235"/>
        <v>1258</v>
      </c>
      <c r="D15086">
        <f>IF(D15085=12,1,D15085+1)</f>
        <v>2</v>
      </c>
      <c r="G15086">
        <f>G15085+1</f>
        <v>15086</v>
      </c>
      <c r="H15086">
        <v>26</v>
      </c>
      <c r="I15086">
        <v>20210821</v>
      </c>
      <c r="J15086" cm="1">
        <f t="array" ref="J15086">INDEX(Sheet1!A:X,C15085+1,5)</f>
        <v>3500</v>
      </c>
      <c r="K15086">
        <v>20260821</v>
      </c>
      <c r="L15086">
        <f>L15085+1</f>
        <v>15086</v>
      </c>
    </row>
    <row r="15087" spans="1:12">
      <c r="A15087">
        <f>A15086+1</f>
        <v>15087</v>
      </c>
      <c r="B15087">
        <v>26</v>
      </c>
      <c r="C15087">
        <f t="shared" si="235"/>
        <v>1258</v>
      </c>
      <c r="D15087">
        <f>IF(D15086=12,1,D15086+1)</f>
        <v>3</v>
      </c>
      <c r="G15087">
        <f>G15086+1</f>
        <v>15087</v>
      </c>
      <c r="H15087">
        <v>26</v>
      </c>
      <c r="I15087">
        <v>20210821</v>
      </c>
      <c r="J15087" cm="1">
        <f t="array" ref="J15087">INDEX(Sheet1!A:X,C15086+1,5)</f>
        <v>3500</v>
      </c>
      <c r="K15087">
        <v>20260821</v>
      </c>
      <c r="L15087">
        <f>L15086+1</f>
        <v>15087</v>
      </c>
    </row>
    <row r="15088" spans="1:12">
      <c r="A15088">
        <f>A15087+1</f>
        <v>15088</v>
      </c>
      <c r="B15088">
        <v>26</v>
      </c>
      <c r="C15088">
        <f t="shared" si="235"/>
        <v>1258</v>
      </c>
      <c r="D15088">
        <f>IF(D15087=12,1,D15087+1)</f>
        <v>4</v>
      </c>
      <c r="G15088">
        <f>G15087+1</f>
        <v>15088</v>
      </c>
      <c r="H15088">
        <v>26</v>
      </c>
      <c r="I15088">
        <v>20210821</v>
      </c>
      <c r="J15088" cm="1">
        <f t="array" ref="J15088">INDEX(Sheet1!A:X,C15087+1,5)</f>
        <v>3500</v>
      </c>
      <c r="K15088">
        <v>20260821</v>
      </c>
      <c r="L15088">
        <f>L15087+1</f>
        <v>15088</v>
      </c>
    </row>
    <row r="15089" spans="1:12">
      <c r="A15089">
        <f>A15088+1</f>
        <v>15089</v>
      </c>
      <c r="B15089">
        <v>26</v>
      </c>
      <c r="C15089">
        <f t="shared" si="235"/>
        <v>1258</v>
      </c>
      <c r="D15089">
        <f>IF(D15088=12,1,D15088+1)</f>
        <v>5</v>
      </c>
      <c r="G15089">
        <f>G15088+1</f>
        <v>15089</v>
      </c>
      <c r="H15089">
        <v>26</v>
      </c>
      <c r="I15089">
        <v>20210821</v>
      </c>
      <c r="J15089" cm="1">
        <f t="array" ref="J15089">INDEX(Sheet1!A:X,C15088+1,5)</f>
        <v>3500</v>
      </c>
      <c r="K15089">
        <v>20260821</v>
      </c>
      <c r="L15089">
        <f>L15088+1</f>
        <v>15089</v>
      </c>
    </row>
    <row r="15090" spans="1:12">
      <c r="A15090">
        <f>A15089+1</f>
        <v>15090</v>
      </c>
      <c r="B15090">
        <v>26</v>
      </c>
      <c r="C15090">
        <f t="shared" si="235"/>
        <v>1258</v>
      </c>
      <c r="D15090">
        <f>IF(D15089=12,1,D15089+1)</f>
        <v>6</v>
      </c>
      <c r="G15090">
        <f>G15089+1</f>
        <v>15090</v>
      </c>
      <c r="H15090">
        <v>26</v>
      </c>
      <c r="I15090">
        <v>20210821</v>
      </c>
      <c r="J15090" cm="1">
        <f t="array" ref="J15090">INDEX(Sheet1!A:X,C15089+1,5)</f>
        <v>3500</v>
      </c>
      <c r="K15090">
        <v>20260821</v>
      </c>
      <c r="L15090">
        <f>L15089+1</f>
        <v>15090</v>
      </c>
    </row>
    <row r="15091" spans="1:12">
      <c r="A15091">
        <f>A15090+1</f>
        <v>15091</v>
      </c>
      <c r="B15091">
        <v>26</v>
      </c>
      <c r="C15091">
        <f t="shared" si="235"/>
        <v>1258</v>
      </c>
      <c r="D15091">
        <f>IF(D15090=12,1,D15090+1)</f>
        <v>7</v>
      </c>
      <c r="G15091">
        <f>G15090+1</f>
        <v>15091</v>
      </c>
      <c r="H15091">
        <v>26</v>
      </c>
      <c r="I15091">
        <v>20210821</v>
      </c>
      <c r="J15091" cm="1">
        <f t="array" ref="J15091">INDEX(Sheet1!A:X,C15090+1,5)</f>
        <v>3500</v>
      </c>
      <c r="K15091">
        <v>20260821</v>
      </c>
      <c r="L15091">
        <f>L15090+1</f>
        <v>15091</v>
      </c>
    </row>
    <row r="15092" spans="1:12">
      <c r="A15092">
        <f>A15091+1</f>
        <v>15092</v>
      </c>
      <c r="B15092">
        <v>26</v>
      </c>
      <c r="C15092">
        <f t="shared" si="235"/>
        <v>1258</v>
      </c>
      <c r="D15092">
        <f>IF(D15091=12,1,D15091+1)</f>
        <v>8</v>
      </c>
      <c r="G15092">
        <f>G15091+1</f>
        <v>15092</v>
      </c>
      <c r="H15092">
        <v>26</v>
      </c>
      <c r="I15092">
        <v>20210821</v>
      </c>
      <c r="J15092" cm="1">
        <f t="array" ref="J15092">INDEX(Sheet1!A:X,C15091+1,5)</f>
        <v>3500</v>
      </c>
      <c r="K15092">
        <v>20260821</v>
      </c>
      <c r="L15092">
        <f>L15091+1</f>
        <v>15092</v>
      </c>
    </row>
    <row r="15093" spans="1:12">
      <c r="A15093">
        <f>A15092+1</f>
        <v>15093</v>
      </c>
      <c r="B15093">
        <v>26</v>
      </c>
      <c r="C15093">
        <f t="shared" si="235"/>
        <v>1258</v>
      </c>
      <c r="D15093">
        <f>IF(D15092=12,1,D15092+1)</f>
        <v>9</v>
      </c>
      <c r="G15093">
        <f>G15092+1</f>
        <v>15093</v>
      </c>
      <c r="H15093">
        <v>26</v>
      </c>
      <c r="I15093">
        <v>20210821</v>
      </c>
      <c r="J15093" cm="1">
        <f t="array" ref="J15093">INDEX(Sheet1!A:X,C15092+1,5)</f>
        <v>3500</v>
      </c>
      <c r="K15093">
        <v>20260821</v>
      </c>
      <c r="L15093">
        <f>L15092+1</f>
        <v>15093</v>
      </c>
    </row>
    <row r="15094" spans="1:12">
      <c r="A15094">
        <f>A15093+1</f>
        <v>15094</v>
      </c>
      <c r="B15094">
        <v>26</v>
      </c>
      <c r="C15094">
        <f t="shared" si="235"/>
        <v>1258</v>
      </c>
      <c r="D15094">
        <f>IF(D15093=12,1,D15093+1)</f>
        <v>10</v>
      </c>
      <c r="G15094">
        <f>G15093+1</f>
        <v>15094</v>
      </c>
      <c r="H15094">
        <v>26</v>
      </c>
      <c r="I15094">
        <v>20210821</v>
      </c>
      <c r="J15094" cm="1">
        <f t="array" ref="J15094">INDEX(Sheet1!A:X,C15093+1,5)</f>
        <v>3500</v>
      </c>
      <c r="K15094">
        <v>20260821</v>
      </c>
      <c r="L15094">
        <f>L15093+1</f>
        <v>15094</v>
      </c>
    </row>
    <row r="15095" spans="1:12">
      <c r="A15095">
        <f>A15094+1</f>
        <v>15095</v>
      </c>
      <c r="B15095">
        <v>26</v>
      </c>
      <c r="C15095">
        <f t="shared" si="235"/>
        <v>1258</v>
      </c>
      <c r="D15095">
        <f>IF(D15094=12,1,D15094+1)</f>
        <v>11</v>
      </c>
      <c r="G15095">
        <f>G15094+1</f>
        <v>15095</v>
      </c>
      <c r="H15095">
        <v>26</v>
      </c>
      <c r="I15095">
        <v>20210821</v>
      </c>
      <c r="J15095" cm="1">
        <f t="array" ref="J15095">INDEX(Sheet1!A:X,C15094+1,5)</f>
        <v>3500</v>
      </c>
      <c r="K15095">
        <v>20260821</v>
      </c>
      <c r="L15095">
        <f>L15094+1</f>
        <v>15095</v>
      </c>
    </row>
    <row r="15096" spans="1:12">
      <c r="A15096">
        <f>A15095+1</f>
        <v>15096</v>
      </c>
      <c r="B15096">
        <v>26</v>
      </c>
      <c r="C15096">
        <f t="shared" si="235"/>
        <v>1259</v>
      </c>
      <c r="D15096">
        <f>IF(D15095=12,1,D15095+1)</f>
        <v>12</v>
      </c>
      <c r="G15096">
        <f>G15095+1</f>
        <v>15096</v>
      </c>
      <c r="H15096">
        <v>26</v>
      </c>
      <c r="I15096">
        <v>20210821</v>
      </c>
      <c r="J15096" cm="1">
        <f t="array" ref="J15096">INDEX(Sheet1!A:X,C15095+1,5)</f>
        <v>3500</v>
      </c>
      <c r="K15096">
        <v>20260821</v>
      </c>
      <c r="L15096">
        <f>L15095+1</f>
        <v>15096</v>
      </c>
    </row>
    <row r="15097" spans="1:12">
      <c r="A15097">
        <f>A15096+1</f>
        <v>15097</v>
      </c>
      <c r="B15097">
        <v>26</v>
      </c>
      <c r="C15097">
        <f t="shared" si="235"/>
        <v>1259</v>
      </c>
      <c r="D15097">
        <f>IF(D15096=12,1,D15096+1)</f>
        <v>1</v>
      </c>
      <c r="G15097">
        <f>G15096+1</f>
        <v>15097</v>
      </c>
      <c r="H15097">
        <v>26</v>
      </c>
      <c r="I15097">
        <v>20210821</v>
      </c>
      <c r="J15097" cm="1">
        <f t="array" ref="J15097">INDEX(Sheet1!A:X,C15096+1,5)</f>
        <v>1200</v>
      </c>
      <c r="K15097">
        <v>20260821</v>
      </c>
      <c r="L15097">
        <f>L15096+1</f>
        <v>15097</v>
      </c>
    </row>
    <row r="15098" spans="1:12">
      <c r="A15098">
        <f>A15097+1</f>
        <v>15098</v>
      </c>
      <c r="B15098">
        <v>26</v>
      </c>
      <c r="C15098">
        <f t="shared" si="235"/>
        <v>1259</v>
      </c>
      <c r="D15098">
        <f>IF(D15097=12,1,D15097+1)</f>
        <v>2</v>
      </c>
      <c r="G15098">
        <f>G15097+1</f>
        <v>15098</v>
      </c>
      <c r="H15098">
        <v>26</v>
      </c>
      <c r="I15098">
        <v>20210821</v>
      </c>
      <c r="J15098" cm="1">
        <f t="array" ref="J15098">INDEX(Sheet1!A:X,C15097+1,5)</f>
        <v>1200</v>
      </c>
      <c r="K15098">
        <v>20260821</v>
      </c>
      <c r="L15098">
        <f>L15097+1</f>
        <v>15098</v>
      </c>
    </row>
    <row r="15099" spans="1:12">
      <c r="A15099">
        <f>A15098+1</f>
        <v>15099</v>
      </c>
      <c r="B15099">
        <v>26</v>
      </c>
      <c r="C15099">
        <f t="shared" si="235"/>
        <v>1259</v>
      </c>
      <c r="D15099">
        <f>IF(D15098=12,1,D15098+1)</f>
        <v>3</v>
      </c>
      <c r="G15099">
        <f>G15098+1</f>
        <v>15099</v>
      </c>
      <c r="H15099">
        <v>26</v>
      </c>
      <c r="I15099">
        <v>20210821</v>
      </c>
      <c r="J15099" cm="1">
        <f t="array" ref="J15099">INDEX(Sheet1!A:X,C15098+1,5)</f>
        <v>1200</v>
      </c>
      <c r="K15099">
        <v>20260821</v>
      </c>
      <c r="L15099">
        <f>L15098+1</f>
        <v>15099</v>
      </c>
    </row>
    <row r="15100" spans="1:12">
      <c r="A15100">
        <f>A15099+1</f>
        <v>15100</v>
      </c>
      <c r="B15100">
        <v>26</v>
      </c>
      <c r="C15100">
        <f t="shared" si="235"/>
        <v>1259</v>
      </c>
      <c r="D15100">
        <f>IF(D15099=12,1,D15099+1)</f>
        <v>4</v>
      </c>
      <c r="G15100">
        <f>G15099+1</f>
        <v>15100</v>
      </c>
      <c r="H15100">
        <v>26</v>
      </c>
      <c r="I15100">
        <v>20210821</v>
      </c>
      <c r="J15100" cm="1">
        <f t="array" ref="J15100">INDEX(Sheet1!A:X,C15099+1,5)</f>
        <v>1200</v>
      </c>
      <c r="K15100">
        <v>20260821</v>
      </c>
      <c r="L15100">
        <f>L15099+1</f>
        <v>15100</v>
      </c>
    </row>
    <row r="15101" spans="1:12">
      <c r="A15101">
        <f>A15100+1</f>
        <v>15101</v>
      </c>
      <c r="B15101">
        <v>26</v>
      </c>
      <c r="C15101">
        <f t="shared" si="235"/>
        <v>1259</v>
      </c>
      <c r="D15101">
        <f>IF(D15100=12,1,D15100+1)</f>
        <v>5</v>
      </c>
      <c r="G15101">
        <f>G15100+1</f>
        <v>15101</v>
      </c>
      <c r="H15101">
        <v>26</v>
      </c>
      <c r="I15101">
        <v>20210821</v>
      </c>
      <c r="J15101" cm="1">
        <f t="array" ref="J15101">INDEX(Sheet1!A:X,C15100+1,5)</f>
        <v>1200</v>
      </c>
      <c r="K15101">
        <v>20260821</v>
      </c>
      <c r="L15101">
        <f>L15100+1</f>
        <v>15101</v>
      </c>
    </row>
    <row r="15102" spans="1:12">
      <c r="A15102">
        <f>A15101+1</f>
        <v>15102</v>
      </c>
      <c r="B15102">
        <v>26</v>
      </c>
      <c r="C15102">
        <f t="shared" si="235"/>
        <v>1259</v>
      </c>
      <c r="D15102">
        <f>IF(D15101=12,1,D15101+1)</f>
        <v>6</v>
      </c>
      <c r="G15102">
        <f>G15101+1</f>
        <v>15102</v>
      </c>
      <c r="H15102">
        <v>26</v>
      </c>
      <c r="I15102">
        <v>20210821</v>
      </c>
      <c r="J15102" cm="1">
        <f t="array" ref="J15102">INDEX(Sheet1!A:X,C15101+1,5)</f>
        <v>1200</v>
      </c>
      <c r="K15102">
        <v>20260821</v>
      </c>
      <c r="L15102">
        <f>L15101+1</f>
        <v>15102</v>
      </c>
    </row>
    <row r="15103" spans="1:12">
      <c r="A15103">
        <f>A15102+1</f>
        <v>15103</v>
      </c>
      <c r="B15103">
        <v>26</v>
      </c>
      <c r="C15103">
        <f t="shared" si="235"/>
        <v>1259</v>
      </c>
      <c r="D15103">
        <f>IF(D15102=12,1,D15102+1)</f>
        <v>7</v>
      </c>
      <c r="G15103">
        <f>G15102+1</f>
        <v>15103</v>
      </c>
      <c r="H15103">
        <v>26</v>
      </c>
      <c r="I15103">
        <v>20210821</v>
      </c>
      <c r="J15103" cm="1">
        <f t="array" ref="J15103">INDEX(Sheet1!A:X,C15102+1,5)</f>
        <v>1200</v>
      </c>
      <c r="K15103">
        <v>20260821</v>
      </c>
      <c r="L15103">
        <f>L15102+1</f>
        <v>15103</v>
      </c>
    </row>
    <row r="15104" spans="1:12">
      <c r="A15104">
        <f>A15103+1</f>
        <v>15104</v>
      </c>
      <c r="B15104">
        <v>26</v>
      </c>
      <c r="C15104">
        <f t="shared" si="235"/>
        <v>1259</v>
      </c>
      <c r="D15104">
        <f>IF(D15103=12,1,D15103+1)</f>
        <v>8</v>
      </c>
      <c r="G15104">
        <f>G15103+1</f>
        <v>15104</v>
      </c>
      <c r="H15104">
        <v>26</v>
      </c>
      <c r="I15104">
        <v>20210821</v>
      </c>
      <c r="J15104" cm="1">
        <f t="array" ref="J15104">INDEX(Sheet1!A:X,C15103+1,5)</f>
        <v>1200</v>
      </c>
      <c r="K15104">
        <v>20260821</v>
      </c>
      <c r="L15104">
        <f>L15103+1</f>
        <v>15104</v>
      </c>
    </row>
    <row r="15105" spans="1:12">
      <c r="A15105">
        <f>A15104+1</f>
        <v>15105</v>
      </c>
      <c r="B15105">
        <v>26</v>
      </c>
      <c r="C15105">
        <f t="shared" ref="C15105:C15168" si="236">ROUNDDOWN(ROW()/12,0)+1</f>
        <v>1259</v>
      </c>
      <c r="D15105">
        <f>IF(D15104=12,1,D15104+1)</f>
        <v>9</v>
      </c>
      <c r="G15105">
        <f>G15104+1</f>
        <v>15105</v>
      </c>
      <c r="H15105">
        <v>26</v>
      </c>
      <c r="I15105">
        <v>20210821</v>
      </c>
      <c r="J15105" cm="1">
        <f t="array" ref="J15105">INDEX(Sheet1!A:X,C15104+1,5)</f>
        <v>1200</v>
      </c>
      <c r="K15105">
        <v>20260821</v>
      </c>
      <c r="L15105">
        <f>L15104+1</f>
        <v>15105</v>
      </c>
    </row>
    <row r="15106" spans="1:12">
      <c r="A15106">
        <f>A15105+1</f>
        <v>15106</v>
      </c>
      <c r="B15106">
        <v>26</v>
      </c>
      <c r="C15106">
        <f t="shared" si="236"/>
        <v>1259</v>
      </c>
      <c r="D15106">
        <f>IF(D15105=12,1,D15105+1)</f>
        <v>10</v>
      </c>
      <c r="G15106">
        <f>G15105+1</f>
        <v>15106</v>
      </c>
      <c r="H15106">
        <v>26</v>
      </c>
      <c r="I15106">
        <v>20210821</v>
      </c>
      <c r="J15106" cm="1">
        <f t="array" ref="J15106">INDEX(Sheet1!A:X,C15105+1,5)</f>
        <v>1200</v>
      </c>
      <c r="K15106">
        <v>20260821</v>
      </c>
      <c r="L15106">
        <f>L15105+1</f>
        <v>15106</v>
      </c>
    </row>
    <row r="15107" spans="1:12">
      <c r="A15107">
        <f>A15106+1</f>
        <v>15107</v>
      </c>
      <c r="B15107">
        <v>26</v>
      </c>
      <c r="C15107">
        <f t="shared" si="236"/>
        <v>1259</v>
      </c>
      <c r="D15107">
        <f>IF(D15106=12,1,D15106+1)</f>
        <v>11</v>
      </c>
      <c r="G15107">
        <f>G15106+1</f>
        <v>15107</v>
      </c>
      <c r="H15107">
        <v>26</v>
      </c>
      <c r="I15107">
        <v>20210821</v>
      </c>
      <c r="J15107" cm="1">
        <f t="array" ref="J15107">INDEX(Sheet1!A:X,C15106+1,5)</f>
        <v>1200</v>
      </c>
      <c r="K15107">
        <v>20260821</v>
      </c>
      <c r="L15107">
        <f>L15106+1</f>
        <v>15107</v>
      </c>
    </row>
    <row r="15108" spans="1:12">
      <c r="A15108">
        <f>A15107+1</f>
        <v>15108</v>
      </c>
      <c r="B15108">
        <v>26</v>
      </c>
      <c r="C15108">
        <f t="shared" si="236"/>
        <v>1260</v>
      </c>
      <c r="D15108">
        <f>IF(D15107=12,1,D15107+1)</f>
        <v>12</v>
      </c>
      <c r="G15108">
        <f>G15107+1</f>
        <v>15108</v>
      </c>
      <c r="H15108">
        <v>26</v>
      </c>
      <c r="I15108">
        <v>20210821</v>
      </c>
      <c r="J15108" cm="1">
        <f t="array" ref="J15108">INDEX(Sheet1!A:X,C15107+1,5)</f>
        <v>1200</v>
      </c>
      <c r="K15108">
        <v>20260821</v>
      </c>
      <c r="L15108">
        <f>L15107+1</f>
        <v>15108</v>
      </c>
    </row>
    <row r="15109" spans="1:12">
      <c r="A15109">
        <f>A15108+1</f>
        <v>15109</v>
      </c>
      <c r="B15109">
        <v>26</v>
      </c>
      <c r="C15109">
        <f t="shared" si="236"/>
        <v>1260</v>
      </c>
      <c r="D15109">
        <f>IF(D15108=12,1,D15108+1)</f>
        <v>1</v>
      </c>
      <c r="G15109">
        <f>G15108+1</f>
        <v>15109</v>
      </c>
      <c r="H15109">
        <v>26</v>
      </c>
      <c r="I15109">
        <v>20210821</v>
      </c>
      <c r="J15109" cm="1">
        <f t="array" ref="J15109">INDEX(Sheet1!A:X,C15108+1,5)</f>
        <v>1500</v>
      </c>
      <c r="K15109">
        <v>20260821</v>
      </c>
      <c r="L15109">
        <f>L15108+1</f>
        <v>15109</v>
      </c>
    </row>
    <row r="15110" spans="1:12">
      <c r="A15110">
        <f>A15109+1</f>
        <v>15110</v>
      </c>
      <c r="B15110">
        <v>26</v>
      </c>
      <c r="C15110">
        <f t="shared" si="236"/>
        <v>1260</v>
      </c>
      <c r="D15110">
        <f>IF(D15109=12,1,D15109+1)</f>
        <v>2</v>
      </c>
      <c r="G15110">
        <f>G15109+1</f>
        <v>15110</v>
      </c>
      <c r="H15110">
        <v>26</v>
      </c>
      <c r="I15110">
        <v>20210821</v>
      </c>
      <c r="J15110" cm="1">
        <f t="array" ref="J15110">INDEX(Sheet1!A:X,C15109+1,5)</f>
        <v>1500</v>
      </c>
      <c r="K15110">
        <v>20260821</v>
      </c>
      <c r="L15110">
        <f>L15109+1</f>
        <v>15110</v>
      </c>
    </row>
    <row r="15111" spans="1:12">
      <c r="A15111">
        <f>A15110+1</f>
        <v>15111</v>
      </c>
      <c r="B15111">
        <v>26</v>
      </c>
      <c r="C15111">
        <f t="shared" si="236"/>
        <v>1260</v>
      </c>
      <c r="D15111">
        <f>IF(D15110=12,1,D15110+1)</f>
        <v>3</v>
      </c>
      <c r="G15111">
        <f>G15110+1</f>
        <v>15111</v>
      </c>
      <c r="H15111">
        <v>26</v>
      </c>
      <c r="I15111">
        <v>20210821</v>
      </c>
      <c r="J15111" cm="1">
        <f t="array" ref="J15111">INDEX(Sheet1!A:X,C15110+1,5)</f>
        <v>1500</v>
      </c>
      <c r="K15111">
        <v>20260821</v>
      </c>
      <c r="L15111">
        <f>L15110+1</f>
        <v>15111</v>
      </c>
    </row>
    <row r="15112" spans="1:12">
      <c r="A15112">
        <f>A15111+1</f>
        <v>15112</v>
      </c>
      <c r="B15112">
        <v>26</v>
      </c>
      <c r="C15112">
        <f t="shared" si="236"/>
        <v>1260</v>
      </c>
      <c r="D15112">
        <f>IF(D15111=12,1,D15111+1)</f>
        <v>4</v>
      </c>
      <c r="G15112">
        <f>G15111+1</f>
        <v>15112</v>
      </c>
      <c r="H15112">
        <v>26</v>
      </c>
      <c r="I15112">
        <v>20210821</v>
      </c>
      <c r="J15112" cm="1">
        <f t="array" ref="J15112">INDEX(Sheet1!A:X,C15111+1,5)</f>
        <v>1500</v>
      </c>
      <c r="K15112">
        <v>20260821</v>
      </c>
      <c r="L15112">
        <f>L15111+1</f>
        <v>15112</v>
      </c>
    </row>
    <row r="15113" spans="1:12">
      <c r="A15113">
        <f>A15112+1</f>
        <v>15113</v>
      </c>
      <c r="B15113">
        <v>26</v>
      </c>
      <c r="C15113">
        <f t="shared" si="236"/>
        <v>1260</v>
      </c>
      <c r="D15113">
        <f>IF(D15112=12,1,D15112+1)</f>
        <v>5</v>
      </c>
      <c r="G15113">
        <f>G15112+1</f>
        <v>15113</v>
      </c>
      <c r="H15113">
        <v>26</v>
      </c>
      <c r="I15113">
        <v>20210821</v>
      </c>
      <c r="J15113" cm="1">
        <f t="array" ref="J15113">INDEX(Sheet1!A:X,C15112+1,5)</f>
        <v>1500</v>
      </c>
      <c r="K15113">
        <v>20260821</v>
      </c>
      <c r="L15113">
        <f>L15112+1</f>
        <v>15113</v>
      </c>
    </row>
    <row r="15114" spans="1:12">
      <c r="A15114">
        <f>A15113+1</f>
        <v>15114</v>
      </c>
      <c r="B15114">
        <v>26</v>
      </c>
      <c r="C15114">
        <f t="shared" si="236"/>
        <v>1260</v>
      </c>
      <c r="D15114">
        <f>IF(D15113=12,1,D15113+1)</f>
        <v>6</v>
      </c>
      <c r="G15114">
        <f>G15113+1</f>
        <v>15114</v>
      </c>
      <c r="H15114">
        <v>26</v>
      </c>
      <c r="I15114">
        <v>20210821</v>
      </c>
      <c r="J15114" cm="1">
        <f t="array" ref="J15114">INDEX(Sheet1!A:X,C15113+1,5)</f>
        <v>1500</v>
      </c>
      <c r="K15114">
        <v>20260821</v>
      </c>
      <c r="L15114">
        <f>L15113+1</f>
        <v>15114</v>
      </c>
    </row>
    <row r="15115" spans="1:12">
      <c r="A15115">
        <f>A15114+1</f>
        <v>15115</v>
      </c>
      <c r="B15115">
        <v>26</v>
      </c>
      <c r="C15115">
        <f t="shared" si="236"/>
        <v>1260</v>
      </c>
      <c r="D15115">
        <f>IF(D15114=12,1,D15114+1)</f>
        <v>7</v>
      </c>
      <c r="G15115">
        <f>G15114+1</f>
        <v>15115</v>
      </c>
      <c r="H15115">
        <v>26</v>
      </c>
      <c r="I15115">
        <v>20210821</v>
      </c>
      <c r="J15115" cm="1">
        <f t="array" ref="J15115">INDEX(Sheet1!A:X,C15114+1,5)</f>
        <v>1500</v>
      </c>
      <c r="K15115">
        <v>20260821</v>
      </c>
      <c r="L15115">
        <f>L15114+1</f>
        <v>15115</v>
      </c>
    </row>
    <row r="15116" spans="1:12">
      <c r="A15116">
        <f>A15115+1</f>
        <v>15116</v>
      </c>
      <c r="B15116">
        <v>26</v>
      </c>
      <c r="C15116">
        <f t="shared" si="236"/>
        <v>1260</v>
      </c>
      <c r="D15116">
        <f>IF(D15115=12,1,D15115+1)</f>
        <v>8</v>
      </c>
      <c r="G15116">
        <f>G15115+1</f>
        <v>15116</v>
      </c>
      <c r="H15116">
        <v>26</v>
      </c>
      <c r="I15116">
        <v>20210821</v>
      </c>
      <c r="J15116" cm="1">
        <f t="array" ref="J15116">INDEX(Sheet1!A:X,C15115+1,5)</f>
        <v>1500</v>
      </c>
      <c r="K15116">
        <v>20260821</v>
      </c>
      <c r="L15116">
        <f>L15115+1</f>
        <v>15116</v>
      </c>
    </row>
    <row r="15117" spans="1:12">
      <c r="A15117">
        <f>A15116+1</f>
        <v>15117</v>
      </c>
      <c r="B15117">
        <v>26</v>
      </c>
      <c r="C15117">
        <f t="shared" si="236"/>
        <v>1260</v>
      </c>
      <c r="D15117">
        <f>IF(D15116=12,1,D15116+1)</f>
        <v>9</v>
      </c>
      <c r="G15117">
        <f>G15116+1</f>
        <v>15117</v>
      </c>
      <c r="H15117">
        <v>26</v>
      </c>
      <c r="I15117">
        <v>20210821</v>
      </c>
      <c r="J15117" cm="1">
        <f t="array" ref="J15117">INDEX(Sheet1!A:X,C15116+1,5)</f>
        <v>1500</v>
      </c>
      <c r="K15117">
        <v>20260821</v>
      </c>
      <c r="L15117">
        <f>L15116+1</f>
        <v>15117</v>
      </c>
    </row>
    <row r="15118" spans="1:12">
      <c r="A15118">
        <f>A15117+1</f>
        <v>15118</v>
      </c>
      <c r="B15118">
        <v>26</v>
      </c>
      <c r="C15118">
        <f t="shared" si="236"/>
        <v>1260</v>
      </c>
      <c r="D15118">
        <f>IF(D15117=12,1,D15117+1)</f>
        <v>10</v>
      </c>
      <c r="G15118">
        <f>G15117+1</f>
        <v>15118</v>
      </c>
      <c r="H15118">
        <v>26</v>
      </c>
      <c r="I15118">
        <v>20210821</v>
      </c>
      <c r="J15118" cm="1">
        <f t="array" ref="J15118">INDEX(Sheet1!A:X,C15117+1,5)</f>
        <v>1500</v>
      </c>
      <c r="K15118">
        <v>20260821</v>
      </c>
      <c r="L15118">
        <f>L15117+1</f>
        <v>15118</v>
      </c>
    </row>
    <row r="15119" spans="1:12">
      <c r="A15119">
        <f>A15118+1</f>
        <v>15119</v>
      </c>
      <c r="B15119">
        <v>26</v>
      </c>
      <c r="C15119">
        <f t="shared" si="236"/>
        <v>1260</v>
      </c>
      <c r="D15119">
        <f>IF(D15118=12,1,D15118+1)</f>
        <v>11</v>
      </c>
      <c r="G15119">
        <f>G15118+1</f>
        <v>15119</v>
      </c>
      <c r="H15119">
        <v>26</v>
      </c>
      <c r="I15119">
        <v>20210821</v>
      </c>
      <c r="J15119" cm="1">
        <f t="array" ref="J15119">INDEX(Sheet1!A:X,C15118+1,5)</f>
        <v>1500</v>
      </c>
      <c r="K15119">
        <v>20260821</v>
      </c>
      <c r="L15119">
        <f>L15118+1</f>
        <v>15119</v>
      </c>
    </row>
    <row r="15120" spans="1:12">
      <c r="A15120">
        <f>A15119+1</f>
        <v>15120</v>
      </c>
      <c r="B15120">
        <v>26</v>
      </c>
      <c r="C15120">
        <f t="shared" si="236"/>
        <v>1261</v>
      </c>
      <c r="D15120">
        <f>IF(D15119=12,1,D15119+1)</f>
        <v>12</v>
      </c>
      <c r="G15120">
        <f>G15119+1</f>
        <v>15120</v>
      </c>
      <c r="H15120">
        <v>26</v>
      </c>
      <c r="I15120">
        <v>20210821</v>
      </c>
      <c r="J15120" cm="1">
        <f t="array" ref="J15120">INDEX(Sheet1!A:X,C15119+1,5)</f>
        <v>1500</v>
      </c>
      <c r="K15120">
        <v>20260821</v>
      </c>
      <c r="L15120">
        <f>L15119+1</f>
        <v>15120</v>
      </c>
    </row>
    <row r="15121" spans="1:12">
      <c r="A15121">
        <f>A15120+1</f>
        <v>15121</v>
      </c>
      <c r="B15121">
        <v>26</v>
      </c>
      <c r="C15121">
        <f t="shared" si="236"/>
        <v>1261</v>
      </c>
      <c r="D15121">
        <f>IF(D15120=12,1,D15120+1)</f>
        <v>1</v>
      </c>
      <c r="G15121">
        <f>G15120+1</f>
        <v>15121</v>
      </c>
      <c r="H15121">
        <v>26</v>
      </c>
      <c r="I15121">
        <v>20210821</v>
      </c>
      <c r="J15121" cm="1">
        <f t="array" ref="J15121">INDEX(Sheet1!A:X,C15120+1,5)</f>
        <v>380</v>
      </c>
      <c r="K15121">
        <v>20260821</v>
      </c>
      <c r="L15121">
        <f>L15120+1</f>
        <v>15121</v>
      </c>
    </row>
    <row r="15122" spans="1:12">
      <c r="A15122">
        <f>A15121+1</f>
        <v>15122</v>
      </c>
      <c r="B15122">
        <v>26</v>
      </c>
      <c r="C15122">
        <f t="shared" si="236"/>
        <v>1261</v>
      </c>
      <c r="D15122">
        <f>IF(D15121=12,1,D15121+1)</f>
        <v>2</v>
      </c>
      <c r="G15122">
        <f>G15121+1</f>
        <v>15122</v>
      </c>
      <c r="H15122">
        <v>26</v>
      </c>
      <c r="I15122">
        <v>20210821</v>
      </c>
      <c r="J15122" cm="1">
        <f t="array" ref="J15122">INDEX(Sheet1!A:X,C15121+1,5)</f>
        <v>380</v>
      </c>
      <c r="K15122">
        <v>20260821</v>
      </c>
      <c r="L15122">
        <f>L15121+1</f>
        <v>15122</v>
      </c>
    </row>
    <row r="15123" spans="1:12">
      <c r="A15123">
        <f>A15122+1</f>
        <v>15123</v>
      </c>
      <c r="B15123">
        <v>26</v>
      </c>
      <c r="C15123">
        <f t="shared" si="236"/>
        <v>1261</v>
      </c>
      <c r="D15123">
        <f>IF(D15122=12,1,D15122+1)</f>
        <v>3</v>
      </c>
      <c r="G15123">
        <f>G15122+1</f>
        <v>15123</v>
      </c>
      <c r="H15123">
        <v>26</v>
      </c>
      <c r="I15123">
        <v>20210821</v>
      </c>
      <c r="J15123" cm="1">
        <f t="array" ref="J15123">INDEX(Sheet1!A:X,C15122+1,5)</f>
        <v>380</v>
      </c>
      <c r="K15123">
        <v>20260821</v>
      </c>
      <c r="L15123">
        <f>L15122+1</f>
        <v>15123</v>
      </c>
    </row>
    <row r="15124" spans="1:12">
      <c r="A15124">
        <f>A15123+1</f>
        <v>15124</v>
      </c>
      <c r="B15124">
        <v>26</v>
      </c>
      <c r="C15124">
        <f t="shared" si="236"/>
        <v>1261</v>
      </c>
      <c r="D15124">
        <f>IF(D15123=12,1,D15123+1)</f>
        <v>4</v>
      </c>
      <c r="G15124">
        <f>G15123+1</f>
        <v>15124</v>
      </c>
      <c r="H15124">
        <v>26</v>
      </c>
      <c r="I15124">
        <v>20210821</v>
      </c>
      <c r="J15124" cm="1">
        <f t="array" ref="J15124">INDEX(Sheet1!A:X,C15123+1,5)</f>
        <v>380</v>
      </c>
      <c r="K15124">
        <v>20260821</v>
      </c>
      <c r="L15124">
        <f>L15123+1</f>
        <v>15124</v>
      </c>
    </row>
    <row r="15125" spans="1:12">
      <c r="A15125">
        <f>A15124+1</f>
        <v>15125</v>
      </c>
      <c r="B15125">
        <v>26</v>
      </c>
      <c r="C15125">
        <f t="shared" si="236"/>
        <v>1261</v>
      </c>
      <c r="D15125">
        <f>IF(D15124=12,1,D15124+1)</f>
        <v>5</v>
      </c>
      <c r="G15125">
        <f>G15124+1</f>
        <v>15125</v>
      </c>
      <c r="H15125">
        <v>26</v>
      </c>
      <c r="I15125">
        <v>20210821</v>
      </c>
      <c r="J15125" cm="1">
        <f t="array" ref="J15125">INDEX(Sheet1!A:X,C15124+1,5)</f>
        <v>380</v>
      </c>
      <c r="K15125">
        <v>20260821</v>
      </c>
      <c r="L15125">
        <f>L15124+1</f>
        <v>15125</v>
      </c>
    </row>
    <row r="15126" spans="1:12">
      <c r="A15126">
        <f>A15125+1</f>
        <v>15126</v>
      </c>
      <c r="B15126">
        <v>26</v>
      </c>
      <c r="C15126">
        <f t="shared" si="236"/>
        <v>1261</v>
      </c>
      <c r="D15126">
        <f>IF(D15125=12,1,D15125+1)</f>
        <v>6</v>
      </c>
      <c r="G15126">
        <f>G15125+1</f>
        <v>15126</v>
      </c>
      <c r="H15126">
        <v>26</v>
      </c>
      <c r="I15126">
        <v>20210821</v>
      </c>
      <c r="J15126" cm="1">
        <f t="array" ref="J15126">INDEX(Sheet1!A:X,C15125+1,5)</f>
        <v>380</v>
      </c>
      <c r="K15126">
        <v>20260821</v>
      </c>
      <c r="L15126">
        <f>L15125+1</f>
        <v>15126</v>
      </c>
    </row>
    <row r="15127" spans="1:12">
      <c r="A15127">
        <f>A15126+1</f>
        <v>15127</v>
      </c>
      <c r="B15127">
        <v>26</v>
      </c>
      <c r="C15127">
        <f t="shared" si="236"/>
        <v>1261</v>
      </c>
      <c r="D15127">
        <f>IF(D15126=12,1,D15126+1)</f>
        <v>7</v>
      </c>
      <c r="G15127">
        <f>G15126+1</f>
        <v>15127</v>
      </c>
      <c r="H15127">
        <v>26</v>
      </c>
      <c r="I15127">
        <v>20210821</v>
      </c>
      <c r="J15127" cm="1">
        <f t="array" ref="J15127">INDEX(Sheet1!A:X,C15126+1,5)</f>
        <v>380</v>
      </c>
      <c r="K15127">
        <v>20260821</v>
      </c>
      <c r="L15127">
        <f>L15126+1</f>
        <v>15127</v>
      </c>
    </row>
    <row r="15128" spans="1:12">
      <c r="A15128">
        <f>A15127+1</f>
        <v>15128</v>
      </c>
      <c r="B15128">
        <v>26</v>
      </c>
      <c r="C15128">
        <f t="shared" si="236"/>
        <v>1261</v>
      </c>
      <c r="D15128">
        <f>IF(D15127=12,1,D15127+1)</f>
        <v>8</v>
      </c>
      <c r="G15128">
        <f>G15127+1</f>
        <v>15128</v>
      </c>
      <c r="H15128">
        <v>26</v>
      </c>
      <c r="I15128">
        <v>20210821</v>
      </c>
      <c r="J15128" cm="1">
        <f t="array" ref="J15128">INDEX(Sheet1!A:X,C15127+1,5)</f>
        <v>380</v>
      </c>
      <c r="K15128">
        <v>20260821</v>
      </c>
      <c r="L15128">
        <f>L15127+1</f>
        <v>15128</v>
      </c>
    </row>
    <row r="15129" spans="1:12">
      <c r="A15129">
        <f>A15128+1</f>
        <v>15129</v>
      </c>
      <c r="B15129">
        <v>26</v>
      </c>
      <c r="C15129">
        <f t="shared" si="236"/>
        <v>1261</v>
      </c>
      <c r="D15129">
        <f>IF(D15128=12,1,D15128+1)</f>
        <v>9</v>
      </c>
      <c r="G15129">
        <f>G15128+1</f>
        <v>15129</v>
      </c>
      <c r="H15129">
        <v>26</v>
      </c>
      <c r="I15129">
        <v>20210821</v>
      </c>
      <c r="J15129" cm="1">
        <f t="array" ref="J15129">INDEX(Sheet1!A:X,C15128+1,5)</f>
        <v>380</v>
      </c>
      <c r="K15129">
        <v>20260821</v>
      </c>
      <c r="L15129">
        <f>L15128+1</f>
        <v>15129</v>
      </c>
    </row>
    <row r="15130" spans="1:12">
      <c r="A15130">
        <f>A15129+1</f>
        <v>15130</v>
      </c>
      <c r="B15130">
        <v>26</v>
      </c>
      <c r="C15130">
        <f t="shared" si="236"/>
        <v>1261</v>
      </c>
      <c r="D15130">
        <f>IF(D15129=12,1,D15129+1)</f>
        <v>10</v>
      </c>
      <c r="G15130">
        <f>G15129+1</f>
        <v>15130</v>
      </c>
      <c r="H15130">
        <v>26</v>
      </c>
      <c r="I15130">
        <v>20210821</v>
      </c>
      <c r="J15130" cm="1">
        <f t="array" ref="J15130">INDEX(Sheet1!A:X,C15129+1,5)</f>
        <v>380</v>
      </c>
      <c r="K15130">
        <v>20260821</v>
      </c>
      <c r="L15130">
        <f>L15129+1</f>
        <v>15130</v>
      </c>
    </row>
    <row r="15131" spans="1:12">
      <c r="A15131">
        <f>A15130+1</f>
        <v>15131</v>
      </c>
      <c r="B15131">
        <v>26</v>
      </c>
      <c r="C15131">
        <f t="shared" si="236"/>
        <v>1261</v>
      </c>
      <c r="D15131">
        <f>IF(D15130=12,1,D15130+1)</f>
        <v>11</v>
      </c>
      <c r="G15131">
        <f>G15130+1</f>
        <v>15131</v>
      </c>
      <c r="H15131">
        <v>26</v>
      </c>
      <c r="I15131">
        <v>20210821</v>
      </c>
      <c r="J15131" cm="1">
        <f t="array" ref="J15131">INDEX(Sheet1!A:X,C15130+1,5)</f>
        <v>380</v>
      </c>
      <c r="K15131">
        <v>20260821</v>
      </c>
      <c r="L15131">
        <f>L15130+1</f>
        <v>15131</v>
      </c>
    </row>
    <row r="15132" spans="1:12">
      <c r="A15132">
        <f>A15131+1</f>
        <v>15132</v>
      </c>
      <c r="B15132">
        <v>26</v>
      </c>
      <c r="C15132">
        <f t="shared" si="236"/>
        <v>1262</v>
      </c>
      <c r="D15132">
        <f>IF(D15131=12,1,D15131+1)</f>
        <v>12</v>
      </c>
      <c r="G15132">
        <f>G15131+1</f>
        <v>15132</v>
      </c>
      <c r="H15132">
        <v>26</v>
      </c>
      <c r="I15132">
        <v>20210821</v>
      </c>
      <c r="J15132" cm="1">
        <f t="array" ref="J15132">INDEX(Sheet1!A:X,C15131+1,5)</f>
        <v>380</v>
      </c>
      <c r="K15132">
        <v>20260821</v>
      </c>
      <c r="L15132">
        <f>L15131+1</f>
        <v>15132</v>
      </c>
    </row>
    <row r="15133" spans="1:12">
      <c r="A15133">
        <f>A15132+1</f>
        <v>15133</v>
      </c>
      <c r="B15133">
        <v>26</v>
      </c>
      <c r="C15133">
        <f t="shared" si="236"/>
        <v>1262</v>
      </c>
      <c r="D15133">
        <f>IF(D15132=12,1,D15132+1)</f>
        <v>1</v>
      </c>
      <c r="G15133">
        <f>G15132+1</f>
        <v>15133</v>
      </c>
      <c r="H15133">
        <v>26</v>
      </c>
      <c r="I15133">
        <v>20210821</v>
      </c>
      <c r="J15133" cm="1">
        <f t="array" ref="J15133">INDEX(Sheet1!A:X,C15132+1,5)</f>
        <v>520</v>
      </c>
      <c r="K15133">
        <v>20260821</v>
      </c>
      <c r="L15133">
        <f>L15132+1</f>
        <v>15133</v>
      </c>
    </row>
    <row r="15134" spans="1:12">
      <c r="A15134">
        <f>A15133+1</f>
        <v>15134</v>
      </c>
      <c r="B15134">
        <v>26</v>
      </c>
      <c r="C15134">
        <f t="shared" si="236"/>
        <v>1262</v>
      </c>
      <c r="D15134">
        <f>IF(D15133=12,1,D15133+1)</f>
        <v>2</v>
      </c>
      <c r="G15134">
        <f>G15133+1</f>
        <v>15134</v>
      </c>
      <c r="H15134">
        <v>26</v>
      </c>
      <c r="I15134">
        <v>20210821</v>
      </c>
      <c r="J15134" cm="1">
        <f t="array" ref="J15134">INDEX(Sheet1!A:X,C15133+1,5)</f>
        <v>520</v>
      </c>
      <c r="K15134">
        <v>20260821</v>
      </c>
      <c r="L15134">
        <f>L15133+1</f>
        <v>15134</v>
      </c>
    </row>
    <row r="15135" spans="1:12">
      <c r="A15135">
        <f>A15134+1</f>
        <v>15135</v>
      </c>
      <c r="B15135">
        <v>26</v>
      </c>
      <c r="C15135">
        <f t="shared" si="236"/>
        <v>1262</v>
      </c>
      <c r="D15135">
        <f>IF(D15134=12,1,D15134+1)</f>
        <v>3</v>
      </c>
      <c r="G15135">
        <f>G15134+1</f>
        <v>15135</v>
      </c>
      <c r="H15135">
        <v>26</v>
      </c>
      <c r="I15135">
        <v>20210821</v>
      </c>
      <c r="J15135" cm="1">
        <f t="array" ref="J15135">INDEX(Sheet1!A:X,C15134+1,5)</f>
        <v>520</v>
      </c>
      <c r="K15135">
        <v>20260821</v>
      </c>
      <c r="L15135">
        <f>L15134+1</f>
        <v>15135</v>
      </c>
    </row>
    <row r="15136" spans="1:12">
      <c r="A15136">
        <f>A15135+1</f>
        <v>15136</v>
      </c>
      <c r="B15136">
        <v>26</v>
      </c>
      <c r="C15136">
        <f t="shared" si="236"/>
        <v>1262</v>
      </c>
      <c r="D15136">
        <f>IF(D15135=12,1,D15135+1)</f>
        <v>4</v>
      </c>
      <c r="G15136">
        <f>G15135+1</f>
        <v>15136</v>
      </c>
      <c r="H15136">
        <v>26</v>
      </c>
      <c r="I15136">
        <v>20210821</v>
      </c>
      <c r="J15136" cm="1">
        <f t="array" ref="J15136">INDEX(Sheet1!A:X,C15135+1,5)</f>
        <v>520</v>
      </c>
      <c r="K15136">
        <v>20260821</v>
      </c>
      <c r="L15136">
        <f>L15135+1</f>
        <v>15136</v>
      </c>
    </row>
    <row r="15137" spans="1:12">
      <c r="A15137">
        <f>A15136+1</f>
        <v>15137</v>
      </c>
      <c r="B15137">
        <v>26</v>
      </c>
      <c r="C15137">
        <f t="shared" si="236"/>
        <v>1262</v>
      </c>
      <c r="D15137">
        <f>IF(D15136=12,1,D15136+1)</f>
        <v>5</v>
      </c>
      <c r="G15137">
        <f>G15136+1</f>
        <v>15137</v>
      </c>
      <c r="H15137">
        <v>26</v>
      </c>
      <c r="I15137">
        <v>20210821</v>
      </c>
      <c r="J15137" cm="1">
        <f t="array" ref="J15137">INDEX(Sheet1!A:X,C15136+1,5)</f>
        <v>520</v>
      </c>
      <c r="K15137">
        <v>20260821</v>
      </c>
      <c r="L15137">
        <f>L15136+1</f>
        <v>15137</v>
      </c>
    </row>
    <row r="15138" spans="1:12">
      <c r="A15138">
        <f>A15137+1</f>
        <v>15138</v>
      </c>
      <c r="B15138">
        <v>26</v>
      </c>
      <c r="C15138">
        <f t="shared" si="236"/>
        <v>1262</v>
      </c>
      <c r="D15138">
        <f>IF(D15137=12,1,D15137+1)</f>
        <v>6</v>
      </c>
      <c r="G15138">
        <f>G15137+1</f>
        <v>15138</v>
      </c>
      <c r="H15138">
        <v>26</v>
      </c>
      <c r="I15138">
        <v>20210821</v>
      </c>
      <c r="J15138" cm="1">
        <f t="array" ref="J15138">INDEX(Sheet1!A:X,C15137+1,5)</f>
        <v>520</v>
      </c>
      <c r="K15138">
        <v>20260821</v>
      </c>
      <c r="L15138">
        <f>L15137+1</f>
        <v>15138</v>
      </c>
    </row>
    <row r="15139" spans="1:12">
      <c r="A15139">
        <f>A15138+1</f>
        <v>15139</v>
      </c>
      <c r="B15139">
        <v>26</v>
      </c>
      <c r="C15139">
        <f t="shared" si="236"/>
        <v>1262</v>
      </c>
      <c r="D15139">
        <f>IF(D15138=12,1,D15138+1)</f>
        <v>7</v>
      </c>
      <c r="G15139">
        <f>G15138+1</f>
        <v>15139</v>
      </c>
      <c r="H15139">
        <v>26</v>
      </c>
      <c r="I15139">
        <v>20210821</v>
      </c>
      <c r="J15139" cm="1">
        <f t="array" ref="J15139">INDEX(Sheet1!A:X,C15138+1,5)</f>
        <v>520</v>
      </c>
      <c r="K15139">
        <v>20260821</v>
      </c>
      <c r="L15139">
        <f>L15138+1</f>
        <v>15139</v>
      </c>
    </row>
    <row r="15140" spans="1:12">
      <c r="A15140">
        <f>A15139+1</f>
        <v>15140</v>
      </c>
      <c r="B15140">
        <v>26</v>
      </c>
      <c r="C15140">
        <f t="shared" si="236"/>
        <v>1262</v>
      </c>
      <c r="D15140">
        <f>IF(D15139=12,1,D15139+1)</f>
        <v>8</v>
      </c>
      <c r="G15140">
        <f>G15139+1</f>
        <v>15140</v>
      </c>
      <c r="H15140">
        <v>26</v>
      </c>
      <c r="I15140">
        <v>20210821</v>
      </c>
      <c r="J15140" cm="1">
        <f t="array" ref="J15140">INDEX(Sheet1!A:X,C15139+1,5)</f>
        <v>520</v>
      </c>
      <c r="K15140">
        <v>20260821</v>
      </c>
      <c r="L15140">
        <f>L15139+1</f>
        <v>15140</v>
      </c>
    </row>
    <row r="15141" spans="1:12">
      <c r="A15141">
        <f>A15140+1</f>
        <v>15141</v>
      </c>
      <c r="B15141">
        <v>26</v>
      </c>
      <c r="C15141">
        <f t="shared" si="236"/>
        <v>1262</v>
      </c>
      <c r="D15141">
        <f>IF(D15140=12,1,D15140+1)</f>
        <v>9</v>
      </c>
      <c r="G15141">
        <f>G15140+1</f>
        <v>15141</v>
      </c>
      <c r="H15141">
        <v>26</v>
      </c>
      <c r="I15141">
        <v>20210821</v>
      </c>
      <c r="J15141" cm="1">
        <f t="array" ref="J15141">INDEX(Sheet1!A:X,C15140+1,5)</f>
        <v>520</v>
      </c>
      <c r="K15141">
        <v>20260821</v>
      </c>
      <c r="L15141">
        <f>L15140+1</f>
        <v>15141</v>
      </c>
    </row>
    <row r="15142" spans="1:12">
      <c r="A15142">
        <f>A15141+1</f>
        <v>15142</v>
      </c>
      <c r="B15142">
        <v>26</v>
      </c>
      <c r="C15142">
        <f t="shared" si="236"/>
        <v>1262</v>
      </c>
      <c r="D15142">
        <f>IF(D15141=12,1,D15141+1)</f>
        <v>10</v>
      </c>
      <c r="G15142">
        <f>G15141+1</f>
        <v>15142</v>
      </c>
      <c r="H15142">
        <v>26</v>
      </c>
      <c r="I15142">
        <v>20210821</v>
      </c>
      <c r="J15142" cm="1">
        <f t="array" ref="J15142">INDEX(Sheet1!A:X,C15141+1,5)</f>
        <v>520</v>
      </c>
      <c r="K15142">
        <v>20260821</v>
      </c>
      <c r="L15142">
        <f>L15141+1</f>
        <v>15142</v>
      </c>
    </row>
    <row r="15143" spans="1:12">
      <c r="A15143">
        <f>A15142+1</f>
        <v>15143</v>
      </c>
      <c r="B15143">
        <v>26</v>
      </c>
      <c r="C15143">
        <f t="shared" si="236"/>
        <v>1262</v>
      </c>
      <c r="D15143">
        <f>IF(D15142=12,1,D15142+1)</f>
        <v>11</v>
      </c>
      <c r="G15143">
        <f>G15142+1</f>
        <v>15143</v>
      </c>
      <c r="H15143">
        <v>26</v>
      </c>
      <c r="I15143">
        <v>20210821</v>
      </c>
      <c r="J15143" cm="1">
        <f t="array" ref="J15143">INDEX(Sheet1!A:X,C15142+1,5)</f>
        <v>520</v>
      </c>
      <c r="K15143">
        <v>20260821</v>
      </c>
      <c r="L15143">
        <f>L15142+1</f>
        <v>15143</v>
      </c>
    </row>
    <row r="15144" spans="1:12">
      <c r="A15144">
        <f>A15143+1</f>
        <v>15144</v>
      </c>
      <c r="B15144">
        <v>26</v>
      </c>
      <c r="C15144">
        <f t="shared" si="236"/>
        <v>1263</v>
      </c>
      <c r="D15144">
        <f>IF(D15143=12,1,D15143+1)</f>
        <v>12</v>
      </c>
      <c r="G15144">
        <f>G15143+1</f>
        <v>15144</v>
      </c>
      <c r="H15144">
        <v>26</v>
      </c>
      <c r="I15144">
        <v>20210821</v>
      </c>
      <c r="J15144" cm="1">
        <f t="array" ref="J15144">INDEX(Sheet1!A:X,C15143+1,5)</f>
        <v>520</v>
      </c>
      <c r="K15144">
        <v>20260821</v>
      </c>
      <c r="L15144">
        <f>L15143+1</f>
        <v>15144</v>
      </c>
    </row>
    <row r="15145" spans="1:12">
      <c r="A15145">
        <f>A15144+1</f>
        <v>15145</v>
      </c>
      <c r="B15145">
        <v>26</v>
      </c>
      <c r="C15145">
        <f t="shared" si="236"/>
        <v>1263</v>
      </c>
      <c r="D15145">
        <f>IF(D15144=12,1,D15144+1)</f>
        <v>1</v>
      </c>
      <c r="G15145">
        <f>G15144+1</f>
        <v>15145</v>
      </c>
      <c r="H15145">
        <v>26</v>
      </c>
      <c r="I15145">
        <v>20210821</v>
      </c>
      <c r="J15145" cm="1">
        <f t="array" ref="J15145">INDEX(Sheet1!A:X,C15144+1,5)</f>
        <v>760</v>
      </c>
      <c r="K15145">
        <v>20260821</v>
      </c>
      <c r="L15145">
        <f>L15144+1</f>
        <v>15145</v>
      </c>
    </row>
    <row r="15146" spans="1:12">
      <c r="A15146">
        <f>A15145+1</f>
        <v>15146</v>
      </c>
      <c r="B15146">
        <v>26</v>
      </c>
      <c r="C15146">
        <f t="shared" si="236"/>
        <v>1263</v>
      </c>
      <c r="D15146">
        <f>IF(D15145=12,1,D15145+1)</f>
        <v>2</v>
      </c>
      <c r="G15146">
        <f>G15145+1</f>
        <v>15146</v>
      </c>
      <c r="H15146">
        <v>26</v>
      </c>
      <c r="I15146">
        <v>20210821</v>
      </c>
      <c r="J15146" cm="1">
        <f t="array" ref="J15146">INDEX(Sheet1!A:X,C15145+1,5)</f>
        <v>760</v>
      </c>
      <c r="K15146">
        <v>20260821</v>
      </c>
      <c r="L15146">
        <f>L15145+1</f>
        <v>15146</v>
      </c>
    </row>
    <row r="15147" spans="1:12">
      <c r="A15147">
        <f>A15146+1</f>
        <v>15147</v>
      </c>
      <c r="B15147">
        <v>26</v>
      </c>
      <c r="C15147">
        <f t="shared" si="236"/>
        <v>1263</v>
      </c>
      <c r="D15147">
        <f>IF(D15146=12,1,D15146+1)</f>
        <v>3</v>
      </c>
      <c r="G15147">
        <f>G15146+1</f>
        <v>15147</v>
      </c>
      <c r="H15147">
        <v>26</v>
      </c>
      <c r="I15147">
        <v>20210821</v>
      </c>
      <c r="J15147" cm="1">
        <f t="array" ref="J15147">INDEX(Sheet1!A:X,C15146+1,5)</f>
        <v>760</v>
      </c>
      <c r="K15147">
        <v>20260821</v>
      </c>
      <c r="L15147">
        <f>L15146+1</f>
        <v>15147</v>
      </c>
    </row>
    <row r="15148" spans="1:12">
      <c r="A15148">
        <f>A15147+1</f>
        <v>15148</v>
      </c>
      <c r="B15148">
        <v>26</v>
      </c>
      <c r="C15148">
        <f t="shared" si="236"/>
        <v>1263</v>
      </c>
      <c r="D15148">
        <f>IF(D15147=12,1,D15147+1)</f>
        <v>4</v>
      </c>
      <c r="G15148">
        <f>G15147+1</f>
        <v>15148</v>
      </c>
      <c r="H15148">
        <v>26</v>
      </c>
      <c r="I15148">
        <v>20210821</v>
      </c>
      <c r="J15148" cm="1">
        <f t="array" ref="J15148">INDEX(Sheet1!A:X,C15147+1,5)</f>
        <v>760</v>
      </c>
      <c r="K15148">
        <v>20260821</v>
      </c>
      <c r="L15148">
        <f>L15147+1</f>
        <v>15148</v>
      </c>
    </row>
    <row r="15149" spans="1:12">
      <c r="A15149">
        <f>A15148+1</f>
        <v>15149</v>
      </c>
      <c r="B15149">
        <v>26</v>
      </c>
      <c r="C15149">
        <f t="shared" si="236"/>
        <v>1263</v>
      </c>
      <c r="D15149">
        <f>IF(D15148=12,1,D15148+1)</f>
        <v>5</v>
      </c>
      <c r="G15149">
        <f>G15148+1</f>
        <v>15149</v>
      </c>
      <c r="H15149">
        <v>26</v>
      </c>
      <c r="I15149">
        <v>20210821</v>
      </c>
      <c r="J15149" cm="1">
        <f t="array" ref="J15149">INDEX(Sheet1!A:X,C15148+1,5)</f>
        <v>760</v>
      </c>
      <c r="K15149">
        <v>20260821</v>
      </c>
      <c r="L15149">
        <f>L15148+1</f>
        <v>15149</v>
      </c>
    </row>
    <row r="15150" spans="1:12">
      <c r="A15150">
        <f>A15149+1</f>
        <v>15150</v>
      </c>
      <c r="B15150">
        <v>26</v>
      </c>
      <c r="C15150">
        <f t="shared" si="236"/>
        <v>1263</v>
      </c>
      <c r="D15150">
        <f>IF(D15149=12,1,D15149+1)</f>
        <v>6</v>
      </c>
      <c r="G15150">
        <f>G15149+1</f>
        <v>15150</v>
      </c>
      <c r="H15150">
        <v>26</v>
      </c>
      <c r="I15150">
        <v>20210821</v>
      </c>
      <c r="J15150" cm="1">
        <f t="array" ref="J15150">INDEX(Sheet1!A:X,C15149+1,5)</f>
        <v>760</v>
      </c>
      <c r="K15150">
        <v>20260821</v>
      </c>
      <c r="L15150">
        <f>L15149+1</f>
        <v>15150</v>
      </c>
    </row>
    <row r="15151" spans="1:12">
      <c r="A15151">
        <f>A15150+1</f>
        <v>15151</v>
      </c>
      <c r="B15151">
        <v>26</v>
      </c>
      <c r="C15151">
        <f t="shared" si="236"/>
        <v>1263</v>
      </c>
      <c r="D15151">
        <f>IF(D15150=12,1,D15150+1)</f>
        <v>7</v>
      </c>
      <c r="G15151">
        <f>G15150+1</f>
        <v>15151</v>
      </c>
      <c r="H15151">
        <v>26</v>
      </c>
      <c r="I15151">
        <v>20210821</v>
      </c>
      <c r="J15151" cm="1">
        <f t="array" ref="J15151">INDEX(Sheet1!A:X,C15150+1,5)</f>
        <v>760</v>
      </c>
      <c r="K15151">
        <v>20260821</v>
      </c>
      <c r="L15151">
        <f>L15150+1</f>
        <v>15151</v>
      </c>
    </row>
    <row r="15152" spans="1:12">
      <c r="A15152">
        <f>A15151+1</f>
        <v>15152</v>
      </c>
      <c r="B15152">
        <v>26</v>
      </c>
      <c r="C15152">
        <f t="shared" si="236"/>
        <v>1263</v>
      </c>
      <c r="D15152">
        <f>IF(D15151=12,1,D15151+1)</f>
        <v>8</v>
      </c>
      <c r="G15152">
        <f>G15151+1</f>
        <v>15152</v>
      </c>
      <c r="H15152">
        <v>26</v>
      </c>
      <c r="I15152">
        <v>20210821</v>
      </c>
      <c r="J15152" cm="1">
        <f t="array" ref="J15152">INDEX(Sheet1!A:X,C15151+1,5)</f>
        <v>760</v>
      </c>
      <c r="K15152">
        <v>20260821</v>
      </c>
      <c r="L15152">
        <f>L15151+1</f>
        <v>15152</v>
      </c>
    </row>
    <row r="15153" spans="1:12">
      <c r="A15153">
        <f>A15152+1</f>
        <v>15153</v>
      </c>
      <c r="B15153">
        <v>26</v>
      </c>
      <c r="C15153">
        <f t="shared" si="236"/>
        <v>1263</v>
      </c>
      <c r="D15153">
        <f>IF(D15152=12,1,D15152+1)</f>
        <v>9</v>
      </c>
      <c r="G15153">
        <f>G15152+1</f>
        <v>15153</v>
      </c>
      <c r="H15153">
        <v>26</v>
      </c>
      <c r="I15153">
        <v>20210821</v>
      </c>
      <c r="J15153" cm="1">
        <f t="array" ref="J15153">INDEX(Sheet1!A:X,C15152+1,5)</f>
        <v>760</v>
      </c>
      <c r="K15153">
        <v>20260821</v>
      </c>
      <c r="L15153">
        <f>L15152+1</f>
        <v>15153</v>
      </c>
    </row>
    <row r="15154" spans="1:12">
      <c r="A15154">
        <f>A15153+1</f>
        <v>15154</v>
      </c>
      <c r="B15154">
        <v>26</v>
      </c>
      <c r="C15154">
        <f t="shared" si="236"/>
        <v>1263</v>
      </c>
      <c r="D15154">
        <f>IF(D15153=12,1,D15153+1)</f>
        <v>10</v>
      </c>
      <c r="G15154">
        <f>G15153+1</f>
        <v>15154</v>
      </c>
      <c r="H15154">
        <v>26</v>
      </c>
      <c r="I15154">
        <v>20210821</v>
      </c>
      <c r="J15154" cm="1">
        <f t="array" ref="J15154">INDEX(Sheet1!A:X,C15153+1,5)</f>
        <v>760</v>
      </c>
      <c r="K15154">
        <v>20260821</v>
      </c>
      <c r="L15154">
        <f>L15153+1</f>
        <v>15154</v>
      </c>
    </row>
    <row r="15155" spans="1:12">
      <c r="A15155">
        <f>A15154+1</f>
        <v>15155</v>
      </c>
      <c r="B15155">
        <v>26</v>
      </c>
      <c r="C15155">
        <f t="shared" si="236"/>
        <v>1263</v>
      </c>
      <c r="D15155">
        <f>IF(D15154=12,1,D15154+1)</f>
        <v>11</v>
      </c>
      <c r="G15155">
        <f>G15154+1</f>
        <v>15155</v>
      </c>
      <c r="H15155">
        <v>26</v>
      </c>
      <c r="I15155">
        <v>20210821</v>
      </c>
      <c r="J15155" cm="1">
        <f t="array" ref="J15155">INDEX(Sheet1!A:X,C15154+1,5)</f>
        <v>760</v>
      </c>
      <c r="K15155">
        <v>20260821</v>
      </c>
      <c r="L15155">
        <f>L15154+1</f>
        <v>15155</v>
      </c>
    </row>
    <row r="15156" spans="1:12">
      <c r="A15156">
        <f>A15155+1</f>
        <v>15156</v>
      </c>
      <c r="B15156">
        <v>26</v>
      </c>
      <c r="C15156">
        <f t="shared" si="236"/>
        <v>1264</v>
      </c>
      <c r="D15156">
        <f>IF(D15155=12,1,D15155+1)</f>
        <v>12</v>
      </c>
      <c r="G15156">
        <f>G15155+1</f>
        <v>15156</v>
      </c>
      <c r="H15156">
        <v>26</v>
      </c>
      <c r="I15156">
        <v>20210821</v>
      </c>
      <c r="J15156" cm="1">
        <f t="array" ref="J15156">INDEX(Sheet1!A:X,C15155+1,5)</f>
        <v>760</v>
      </c>
      <c r="K15156">
        <v>20260821</v>
      </c>
      <c r="L15156">
        <f>L15155+1</f>
        <v>15156</v>
      </c>
    </row>
    <row r="15157" spans="1:12">
      <c r="A15157">
        <f>A15156+1</f>
        <v>15157</v>
      </c>
      <c r="B15157">
        <v>26</v>
      </c>
      <c r="C15157">
        <f t="shared" si="236"/>
        <v>1264</v>
      </c>
      <c r="D15157">
        <f>IF(D15156=12,1,D15156+1)</f>
        <v>1</v>
      </c>
      <c r="G15157">
        <f>G15156+1</f>
        <v>15157</v>
      </c>
      <c r="H15157">
        <v>26</v>
      </c>
      <c r="I15157">
        <v>20210821</v>
      </c>
      <c r="J15157" cm="1">
        <f t="array" ref="J15157">INDEX(Sheet1!A:X,C15156+1,5)</f>
        <v>1000</v>
      </c>
      <c r="K15157">
        <v>20260821</v>
      </c>
      <c r="L15157">
        <f>L15156+1</f>
        <v>15157</v>
      </c>
    </row>
    <row r="15158" spans="1:12">
      <c r="A15158">
        <f>A15157+1</f>
        <v>15158</v>
      </c>
      <c r="B15158">
        <v>26</v>
      </c>
      <c r="C15158">
        <f t="shared" si="236"/>
        <v>1264</v>
      </c>
      <c r="D15158">
        <f>IF(D15157=12,1,D15157+1)</f>
        <v>2</v>
      </c>
      <c r="G15158">
        <f>G15157+1</f>
        <v>15158</v>
      </c>
      <c r="H15158">
        <v>26</v>
      </c>
      <c r="I15158">
        <v>20210821</v>
      </c>
      <c r="J15158" cm="1">
        <f t="array" ref="J15158">INDEX(Sheet1!A:X,C15157+1,5)</f>
        <v>1000</v>
      </c>
      <c r="K15158">
        <v>20260821</v>
      </c>
      <c r="L15158">
        <f>L15157+1</f>
        <v>15158</v>
      </c>
    </row>
    <row r="15159" spans="1:12">
      <c r="A15159">
        <f>A15158+1</f>
        <v>15159</v>
      </c>
      <c r="B15159">
        <v>26</v>
      </c>
      <c r="C15159">
        <f t="shared" si="236"/>
        <v>1264</v>
      </c>
      <c r="D15159">
        <f>IF(D15158=12,1,D15158+1)</f>
        <v>3</v>
      </c>
      <c r="G15159">
        <f>G15158+1</f>
        <v>15159</v>
      </c>
      <c r="H15159">
        <v>26</v>
      </c>
      <c r="I15159">
        <v>20210821</v>
      </c>
      <c r="J15159" cm="1">
        <f t="array" ref="J15159">INDEX(Sheet1!A:X,C15158+1,5)</f>
        <v>1000</v>
      </c>
      <c r="K15159">
        <v>20260821</v>
      </c>
      <c r="L15159">
        <f>L15158+1</f>
        <v>15159</v>
      </c>
    </row>
    <row r="15160" spans="1:12">
      <c r="A15160">
        <f>A15159+1</f>
        <v>15160</v>
      </c>
      <c r="B15160">
        <v>26</v>
      </c>
      <c r="C15160">
        <f t="shared" si="236"/>
        <v>1264</v>
      </c>
      <c r="D15160">
        <f>IF(D15159=12,1,D15159+1)</f>
        <v>4</v>
      </c>
      <c r="G15160">
        <f>G15159+1</f>
        <v>15160</v>
      </c>
      <c r="H15160">
        <v>26</v>
      </c>
      <c r="I15160">
        <v>20210821</v>
      </c>
      <c r="J15160" cm="1">
        <f t="array" ref="J15160">INDEX(Sheet1!A:X,C15159+1,5)</f>
        <v>1000</v>
      </c>
      <c r="K15160">
        <v>20260821</v>
      </c>
      <c r="L15160">
        <f>L15159+1</f>
        <v>15160</v>
      </c>
    </row>
    <row r="15161" spans="1:12">
      <c r="A15161">
        <f>A15160+1</f>
        <v>15161</v>
      </c>
      <c r="B15161">
        <v>26</v>
      </c>
      <c r="C15161">
        <f t="shared" si="236"/>
        <v>1264</v>
      </c>
      <c r="D15161">
        <f>IF(D15160=12,1,D15160+1)</f>
        <v>5</v>
      </c>
      <c r="G15161">
        <f>G15160+1</f>
        <v>15161</v>
      </c>
      <c r="H15161">
        <v>26</v>
      </c>
      <c r="I15161">
        <v>20210821</v>
      </c>
      <c r="J15161" cm="1">
        <f t="array" ref="J15161">INDEX(Sheet1!A:X,C15160+1,5)</f>
        <v>1000</v>
      </c>
      <c r="K15161">
        <v>20260821</v>
      </c>
      <c r="L15161">
        <f>L15160+1</f>
        <v>15161</v>
      </c>
    </row>
    <row r="15162" spans="1:12">
      <c r="A15162">
        <f>A15161+1</f>
        <v>15162</v>
      </c>
      <c r="B15162">
        <v>26</v>
      </c>
      <c r="C15162">
        <f t="shared" si="236"/>
        <v>1264</v>
      </c>
      <c r="D15162">
        <f>IF(D15161=12,1,D15161+1)</f>
        <v>6</v>
      </c>
      <c r="G15162">
        <f>G15161+1</f>
        <v>15162</v>
      </c>
      <c r="H15162">
        <v>26</v>
      </c>
      <c r="I15162">
        <v>20210821</v>
      </c>
      <c r="J15162" cm="1">
        <f t="array" ref="J15162">INDEX(Sheet1!A:X,C15161+1,5)</f>
        <v>1000</v>
      </c>
      <c r="K15162">
        <v>20260821</v>
      </c>
      <c r="L15162">
        <f>L15161+1</f>
        <v>15162</v>
      </c>
    </row>
    <row r="15163" spans="1:12">
      <c r="A15163">
        <f>A15162+1</f>
        <v>15163</v>
      </c>
      <c r="B15163">
        <v>26</v>
      </c>
      <c r="C15163">
        <f t="shared" si="236"/>
        <v>1264</v>
      </c>
      <c r="D15163">
        <f>IF(D15162=12,1,D15162+1)</f>
        <v>7</v>
      </c>
      <c r="G15163">
        <f>G15162+1</f>
        <v>15163</v>
      </c>
      <c r="H15163">
        <v>26</v>
      </c>
      <c r="I15163">
        <v>20210821</v>
      </c>
      <c r="J15163" cm="1">
        <f t="array" ref="J15163">INDEX(Sheet1!A:X,C15162+1,5)</f>
        <v>1000</v>
      </c>
      <c r="K15163">
        <v>20260821</v>
      </c>
      <c r="L15163">
        <f>L15162+1</f>
        <v>15163</v>
      </c>
    </row>
    <row r="15164" spans="1:12">
      <c r="A15164">
        <f>A15163+1</f>
        <v>15164</v>
      </c>
      <c r="B15164">
        <v>26</v>
      </c>
      <c r="C15164">
        <f t="shared" si="236"/>
        <v>1264</v>
      </c>
      <c r="D15164">
        <f>IF(D15163=12,1,D15163+1)</f>
        <v>8</v>
      </c>
      <c r="G15164">
        <f>G15163+1</f>
        <v>15164</v>
      </c>
      <c r="H15164">
        <v>26</v>
      </c>
      <c r="I15164">
        <v>20210821</v>
      </c>
      <c r="J15164" cm="1">
        <f t="array" ref="J15164">INDEX(Sheet1!A:X,C15163+1,5)</f>
        <v>1000</v>
      </c>
      <c r="K15164">
        <v>20260821</v>
      </c>
      <c r="L15164">
        <f>L15163+1</f>
        <v>15164</v>
      </c>
    </row>
    <row r="15165" spans="1:12">
      <c r="A15165">
        <f>A15164+1</f>
        <v>15165</v>
      </c>
      <c r="B15165">
        <v>26</v>
      </c>
      <c r="C15165">
        <f t="shared" si="236"/>
        <v>1264</v>
      </c>
      <c r="D15165">
        <f>IF(D15164=12,1,D15164+1)</f>
        <v>9</v>
      </c>
      <c r="G15165">
        <f>G15164+1</f>
        <v>15165</v>
      </c>
      <c r="H15165">
        <v>26</v>
      </c>
      <c r="I15165">
        <v>20210821</v>
      </c>
      <c r="J15165" cm="1">
        <f t="array" ref="J15165">INDEX(Sheet1!A:X,C15164+1,5)</f>
        <v>1000</v>
      </c>
      <c r="K15165">
        <v>20260821</v>
      </c>
      <c r="L15165">
        <f>L15164+1</f>
        <v>15165</v>
      </c>
    </row>
    <row r="15166" spans="1:12">
      <c r="A15166">
        <f>A15165+1</f>
        <v>15166</v>
      </c>
      <c r="B15166">
        <v>26</v>
      </c>
      <c r="C15166">
        <f t="shared" si="236"/>
        <v>1264</v>
      </c>
      <c r="D15166">
        <f>IF(D15165=12,1,D15165+1)</f>
        <v>10</v>
      </c>
      <c r="G15166">
        <f>G15165+1</f>
        <v>15166</v>
      </c>
      <c r="H15166">
        <v>26</v>
      </c>
      <c r="I15166">
        <v>20210821</v>
      </c>
      <c r="J15166" cm="1">
        <f t="array" ref="J15166">INDEX(Sheet1!A:X,C15165+1,5)</f>
        <v>1000</v>
      </c>
      <c r="K15166">
        <v>20260821</v>
      </c>
      <c r="L15166">
        <f>L15165+1</f>
        <v>15166</v>
      </c>
    </row>
    <row r="15167" spans="1:12">
      <c r="A15167">
        <f>A15166+1</f>
        <v>15167</v>
      </c>
      <c r="B15167">
        <v>26</v>
      </c>
      <c r="C15167">
        <f t="shared" si="236"/>
        <v>1264</v>
      </c>
      <c r="D15167">
        <f>IF(D15166=12,1,D15166+1)</f>
        <v>11</v>
      </c>
      <c r="G15167">
        <f>G15166+1</f>
        <v>15167</v>
      </c>
      <c r="H15167">
        <v>26</v>
      </c>
      <c r="I15167">
        <v>20210821</v>
      </c>
      <c r="J15167" cm="1">
        <f t="array" ref="J15167">INDEX(Sheet1!A:X,C15166+1,5)</f>
        <v>1000</v>
      </c>
      <c r="K15167">
        <v>20260821</v>
      </c>
      <c r="L15167">
        <f>L15166+1</f>
        <v>15167</v>
      </c>
    </row>
    <row r="15168" spans="1:12">
      <c r="A15168">
        <f>A15167+1</f>
        <v>15168</v>
      </c>
      <c r="B15168">
        <v>26</v>
      </c>
      <c r="C15168">
        <f t="shared" si="236"/>
        <v>1265</v>
      </c>
      <c r="D15168">
        <f>IF(D15167=12,1,D15167+1)</f>
        <v>12</v>
      </c>
      <c r="G15168">
        <f>G15167+1</f>
        <v>15168</v>
      </c>
      <c r="H15168">
        <v>26</v>
      </c>
      <c r="I15168">
        <v>20210821</v>
      </c>
      <c r="J15168" cm="1">
        <f t="array" ref="J15168">INDEX(Sheet1!A:X,C15167+1,5)</f>
        <v>1000</v>
      </c>
      <c r="K15168">
        <v>20260821</v>
      </c>
      <c r="L15168">
        <f>L15167+1</f>
        <v>15168</v>
      </c>
    </row>
    <row r="15169" spans="1:12">
      <c r="A15169">
        <f>A15168+1</f>
        <v>15169</v>
      </c>
      <c r="B15169">
        <v>26</v>
      </c>
      <c r="C15169">
        <f t="shared" ref="C15169:C15232" si="237">ROUNDDOWN(ROW()/12,0)+1</f>
        <v>1265</v>
      </c>
      <c r="D15169">
        <f>IF(D15168=12,1,D15168+1)</f>
        <v>1</v>
      </c>
      <c r="G15169">
        <f>G15168+1</f>
        <v>15169</v>
      </c>
      <c r="H15169">
        <v>26</v>
      </c>
      <c r="I15169">
        <v>20210821</v>
      </c>
      <c r="J15169" cm="1">
        <f t="array" ref="J15169">INDEX(Sheet1!A:X,C15168+1,5)</f>
        <v>1200</v>
      </c>
      <c r="K15169">
        <v>20260821</v>
      </c>
      <c r="L15169">
        <f>L15168+1</f>
        <v>15169</v>
      </c>
    </row>
    <row r="15170" spans="1:12">
      <c r="A15170">
        <f>A15169+1</f>
        <v>15170</v>
      </c>
      <c r="B15170">
        <v>26</v>
      </c>
      <c r="C15170">
        <f t="shared" si="237"/>
        <v>1265</v>
      </c>
      <c r="D15170">
        <f>IF(D15169=12,1,D15169+1)</f>
        <v>2</v>
      </c>
      <c r="G15170">
        <f>G15169+1</f>
        <v>15170</v>
      </c>
      <c r="H15170">
        <v>26</v>
      </c>
      <c r="I15170">
        <v>20210821</v>
      </c>
      <c r="J15170" cm="1">
        <f t="array" ref="J15170">INDEX(Sheet1!A:X,C15169+1,5)</f>
        <v>1200</v>
      </c>
      <c r="K15170">
        <v>20260821</v>
      </c>
      <c r="L15170">
        <f>L15169+1</f>
        <v>15170</v>
      </c>
    </row>
    <row r="15171" spans="1:12">
      <c r="A15171">
        <f>A15170+1</f>
        <v>15171</v>
      </c>
      <c r="B15171">
        <v>26</v>
      </c>
      <c r="C15171">
        <f t="shared" si="237"/>
        <v>1265</v>
      </c>
      <c r="D15171">
        <f>IF(D15170=12,1,D15170+1)</f>
        <v>3</v>
      </c>
      <c r="G15171">
        <f>G15170+1</f>
        <v>15171</v>
      </c>
      <c r="H15171">
        <v>26</v>
      </c>
      <c r="I15171">
        <v>20210821</v>
      </c>
      <c r="J15171" cm="1">
        <f t="array" ref="J15171">INDEX(Sheet1!A:X,C15170+1,5)</f>
        <v>1200</v>
      </c>
      <c r="K15171">
        <v>20260821</v>
      </c>
      <c r="L15171">
        <f>L15170+1</f>
        <v>15171</v>
      </c>
    </row>
    <row r="15172" spans="1:12">
      <c r="A15172">
        <f>A15171+1</f>
        <v>15172</v>
      </c>
      <c r="B15172">
        <v>26</v>
      </c>
      <c r="C15172">
        <f t="shared" si="237"/>
        <v>1265</v>
      </c>
      <c r="D15172">
        <f>IF(D15171=12,1,D15171+1)</f>
        <v>4</v>
      </c>
      <c r="G15172">
        <f>G15171+1</f>
        <v>15172</v>
      </c>
      <c r="H15172">
        <v>26</v>
      </c>
      <c r="I15172">
        <v>20210821</v>
      </c>
      <c r="J15172" cm="1">
        <f t="array" ref="J15172">INDEX(Sheet1!A:X,C15171+1,5)</f>
        <v>1200</v>
      </c>
      <c r="K15172">
        <v>20260821</v>
      </c>
      <c r="L15172">
        <f>L15171+1</f>
        <v>15172</v>
      </c>
    </row>
    <row r="15173" spans="1:12">
      <c r="A15173">
        <f>A15172+1</f>
        <v>15173</v>
      </c>
      <c r="B15173">
        <v>26</v>
      </c>
      <c r="C15173">
        <f t="shared" si="237"/>
        <v>1265</v>
      </c>
      <c r="D15173">
        <f>IF(D15172=12,1,D15172+1)</f>
        <v>5</v>
      </c>
      <c r="G15173">
        <f>G15172+1</f>
        <v>15173</v>
      </c>
      <c r="H15173">
        <v>26</v>
      </c>
      <c r="I15173">
        <v>20210821</v>
      </c>
      <c r="J15173" cm="1">
        <f t="array" ref="J15173">INDEX(Sheet1!A:X,C15172+1,5)</f>
        <v>1200</v>
      </c>
      <c r="K15173">
        <v>20260821</v>
      </c>
      <c r="L15173">
        <f>L15172+1</f>
        <v>15173</v>
      </c>
    </row>
    <row r="15174" spans="1:12">
      <c r="A15174">
        <f>A15173+1</f>
        <v>15174</v>
      </c>
      <c r="B15174">
        <v>26</v>
      </c>
      <c r="C15174">
        <f t="shared" si="237"/>
        <v>1265</v>
      </c>
      <c r="D15174">
        <f>IF(D15173=12,1,D15173+1)</f>
        <v>6</v>
      </c>
      <c r="G15174">
        <f>G15173+1</f>
        <v>15174</v>
      </c>
      <c r="H15174">
        <v>26</v>
      </c>
      <c r="I15174">
        <v>20210821</v>
      </c>
      <c r="J15174" cm="1">
        <f t="array" ref="J15174">INDEX(Sheet1!A:X,C15173+1,5)</f>
        <v>1200</v>
      </c>
      <c r="K15174">
        <v>20260821</v>
      </c>
      <c r="L15174">
        <f>L15173+1</f>
        <v>15174</v>
      </c>
    </row>
    <row r="15175" spans="1:12">
      <c r="A15175">
        <f>A15174+1</f>
        <v>15175</v>
      </c>
      <c r="B15175">
        <v>26</v>
      </c>
      <c r="C15175">
        <f t="shared" si="237"/>
        <v>1265</v>
      </c>
      <c r="D15175">
        <f>IF(D15174=12,1,D15174+1)</f>
        <v>7</v>
      </c>
      <c r="G15175">
        <f>G15174+1</f>
        <v>15175</v>
      </c>
      <c r="H15175">
        <v>26</v>
      </c>
      <c r="I15175">
        <v>20210821</v>
      </c>
      <c r="J15175" cm="1">
        <f t="array" ref="J15175">INDEX(Sheet1!A:X,C15174+1,5)</f>
        <v>1200</v>
      </c>
      <c r="K15175">
        <v>20260821</v>
      </c>
      <c r="L15175">
        <f>L15174+1</f>
        <v>15175</v>
      </c>
    </row>
    <row r="15176" spans="1:12">
      <c r="A15176">
        <f>A15175+1</f>
        <v>15176</v>
      </c>
      <c r="B15176">
        <v>26</v>
      </c>
      <c r="C15176">
        <f t="shared" si="237"/>
        <v>1265</v>
      </c>
      <c r="D15176">
        <f>IF(D15175=12,1,D15175+1)</f>
        <v>8</v>
      </c>
      <c r="G15176">
        <f>G15175+1</f>
        <v>15176</v>
      </c>
      <c r="H15176">
        <v>26</v>
      </c>
      <c r="I15176">
        <v>20210821</v>
      </c>
      <c r="J15176" cm="1">
        <f t="array" ref="J15176">INDEX(Sheet1!A:X,C15175+1,5)</f>
        <v>1200</v>
      </c>
      <c r="K15176">
        <v>20260821</v>
      </c>
      <c r="L15176">
        <f>L15175+1</f>
        <v>15176</v>
      </c>
    </row>
    <row r="15177" spans="1:12">
      <c r="A15177">
        <f>A15176+1</f>
        <v>15177</v>
      </c>
      <c r="B15177">
        <v>26</v>
      </c>
      <c r="C15177">
        <f t="shared" si="237"/>
        <v>1265</v>
      </c>
      <c r="D15177">
        <f>IF(D15176=12,1,D15176+1)</f>
        <v>9</v>
      </c>
      <c r="G15177">
        <f>G15176+1</f>
        <v>15177</v>
      </c>
      <c r="H15177">
        <v>26</v>
      </c>
      <c r="I15177">
        <v>20210821</v>
      </c>
      <c r="J15177" cm="1">
        <f t="array" ref="J15177">INDEX(Sheet1!A:X,C15176+1,5)</f>
        <v>1200</v>
      </c>
      <c r="K15177">
        <v>20260821</v>
      </c>
      <c r="L15177">
        <f>L15176+1</f>
        <v>15177</v>
      </c>
    </row>
    <row r="15178" spans="1:12">
      <c r="A15178">
        <f>A15177+1</f>
        <v>15178</v>
      </c>
      <c r="B15178">
        <v>26</v>
      </c>
      <c r="C15178">
        <f t="shared" si="237"/>
        <v>1265</v>
      </c>
      <c r="D15178">
        <f>IF(D15177=12,1,D15177+1)</f>
        <v>10</v>
      </c>
      <c r="G15178">
        <f>G15177+1</f>
        <v>15178</v>
      </c>
      <c r="H15178">
        <v>26</v>
      </c>
      <c r="I15178">
        <v>20210821</v>
      </c>
      <c r="J15178" cm="1">
        <f t="array" ref="J15178">INDEX(Sheet1!A:X,C15177+1,5)</f>
        <v>1200</v>
      </c>
      <c r="K15178">
        <v>20260821</v>
      </c>
      <c r="L15178">
        <f>L15177+1</f>
        <v>15178</v>
      </c>
    </row>
    <row r="15179" spans="1:12">
      <c r="A15179">
        <f>A15178+1</f>
        <v>15179</v>
      </c>
      <c r="B15179">
        <v>26</v>
      </c>
      <c r="C15179">
        <f t="shared" si="237"/>
        <v>1265</v>
      </c>
      <c r="D15179">
        <f>IF(D15178=12,1,D15178+1)</f>
        <v>11</v>
      </c>
      <c r="G15179">
        <f>G15178+1</f>
        <v>15179</v>
      </c>
      <c r="H15179">
        <v>26</v>
      </c>
      <c r="I15179">
        <v>20210821</v>
      </c>
      <c r="J15179" cm="1">
        <f t="array" ref="J15179">INDEX(Sheet1!A:X,C15178+1,5)</f>
        <v>1200</v>
      </c>
      <c r="K15179">
        <v>20260821</v>
      </c>
      <c r="L15179">
        <f>L15178+1</f>
        <v>15179</v>
      </c>
    </row>
    <row r="15180" spans="1:12">
      <c r="A15180">
        <f>A15179+1</f>
        <v>15180</v>
      </c>
      <c r="B15180">
        <v>26</v>
      </c>
      <c r="C15180">
        <f t="shared" si="237"/>
        <v>1266</v>
      </c>
      <c r="D15180">
        <f>IF(D15179=12,1,D15179+1)</f>
        <v>12</v>
      </c>
      <c r="G15180">
        <f>G15179+1</f>
        <v>15180</v>
      </c>
      <c r="H15180">
        <v>26</v>
      </c>
      <c r="I15180">
        <v>20210821</v>
      </c>
      <c r="J15180" cm="1">
        <f t="array" ref="J15180">INDEX(Sheet1!A:X,C15179+1,5)</f>
        <v>1200</v>
      </c>
      <c r="K15180">
        <v>20260821</v>
      </c>
      <c r="L15180">
        <f>L15179+1</f>
        <v>15180</v>
      </c>
    </row>
    <row r="15181" spans="1:12">
      <c r="A15181">
        <f>A15180+1</f>
        <v>15181</v>
      </c>
      <c r="B15181">
        <v>26</v>
      </c>
      <c r="C15181">
        <f t="shared" si="237"/>
        <v>1266</v>
      </c>
      <c r="D15181">
        <f>IF(D15180=12,1,D15180+1)</f>
        <v>1</v>
      </c>
      <c r="G15181">
        <f>G15180+1</f>
        <v>15181</v>
      </c>
      <c r="H15181">
        <v>26</v>
      </c>
      <c r="I15181">
        <v>20210821</v>
      </c>
      <c r="J15181" cm="1">
        <f t="array" ref="J15181">INDEX(Sheet1!A:X,C15180+1,5)</f>
        <v>96.3</v>
      </c>
      <c r="K15181">
        <v>20260821</v>
      </c>
      <c r="L15181">
        <f>L15180+1</f>
        <v>15181</v>
      </c>
    </row>
    <row r="15182" spans="1:12">
      <c r="A15182">
        <f>A15181+1</f>
        <v>15182</v>
      </c>
      <c r="B15182">
        <v>26</v>
      </c>
      <c r="C15182">
        <f t="shared" si="237"/>
        <v>1266</v>
      </c>
      <c r="D15182">
        <f>IF(D15181=12,1,D15181+1)</f>
        <v>2</v>
      </c>
      <c r="G15182">
        <f>G15181+1</f>
        <v>15182</v>
      </c>
      <c r="H15182">
        <v>26</v>
      </c>
      <c r="I15182">
        <v>20210821</v>
      </c>
      <c r="J15182" cm="1">
        <f t="array" ref="J15182">INDEX(Sheet1!A:X,C15181+1,5)</f>
        <v>96.3</v>
      </c>
      <c r="K15182">
        <v>20260821</v>
      </c>
      <c r="L15182">
        <f>L15181+1</f>
        <v>15182</v>
      </c>
    </row>
    <row r="15183" spans="1:12">
      <c r="A15183">
        <f>A15182+1</f>
        <v>15183</v>
      </c>
      <c r="B15183">
        <v>26</v>
      </c>
      <c r="C15183">
        <f t="shared" si="237"/>
        <v>1266</v>
      </c>
      <c r="D15183">
        <f>IF(D15182=12,1,D15182+1)</f>
        <v>3</v>
      </c>
      <c r="G15183">
        <f>G15182+1</f>
        <v>15183</v>
      </c>
      <c r="H15183">
        <v>26</v>
      </c>
      <c r="I15183">
        <v>20210821</v>
      </c>
      <c r="J15183" cm="1">
        <f t="array" ref="J15183">INDEX(Sheet1!A:X,C15182+1,5)</f>
        <v>96.3</v>
      </c>
      <c r="K15183">
        <v>20260821</v>
      </c>
      <c r="L15183">
        <f>L15182+1</f>
        <v>15183</v>
      </c>
    </row>
    <row r="15184" spans="1:12">
      <c r="A15184">
        <f>A15183+1</f>
        <v>15184</v>
      </c>
      <c r="B15184">
        <v>26</v>
      </c>
      <c r="C15184">
        <f t="shared" si="237"/>
        <v>1266</v>
      </c>
      <c r="D15184">
        <f>IF(D15183=12,1,D15183+1)</f>
        <v>4</v>
      </c>
      <c r="G15184">
        <f>G15183+1</f>
        <v>15184</v>
      </c>
      <c r="H15184">
        <v>26</v>
      </c>
      <c r="I15184">
        <v>20210821</v>
      </c>
      <c r="J15184" cm="1">
        <f t="array" ref="J15184">INDEX(Sheet1!A:X,C15183+1,5)</f>
        <v>96.3</v>
      </c>
      <c r="K15184">
        <v>20260821</v>
      </c>
      <c r="L15184">
        <f>L15183+1</f>
        <v>15184</v>
      </c>
    </row>
    <row r="15185" spans="1:12">
      <c r="A15185">
        <f>A15184+1</f>
        <v>15185</v>
      </c>
      <c r="B15185">
        <v>26</v>
      </c>
      <c r="C15185">
        <f t="shared" si="237"/>
        <v>1266</v>
      </c>
      <c r="D15185">
        <f>IF(D15184=12,1,D15184+1)</f>
        <v>5</v>
      </c>
      <c r="G15185">
        <f>G15184+1</f>
        <v>15185</v>
      </c>
      <c r="H15185">
        <v>26</v>
      </c>
      <c r="I15185">
        <v>20210821</v>
      </c>
      <c r="J15185" cm="1">
        <f t="array" ref="J15185">INDEX(Sheet1!A:X,C15184+1,5)</f>
        <v>96.3</v>
      </c>
      <c r="K15185">
        <v>20260821</v>
      </c>
      <c r="L15185">
        <f>L15184+1</f>
        <v>15185</v>
      </c>
    </row>
    <row r="15186" spans="1:12">
      <c r="A15186">
        <f>A15185+1</f>
        <v>15186</v>
      </c>
      <c r="B15186">
        <v>26</v>
      </c>
      <c r="C15186">
        <f t="shared" si="237"/>
        <v>1266</v>
      </c>
      <c r="D15186">
        <f>IF(D15185=12,1,D15185+1)</f>
        <v>6</v>
      </c>
      <c r="G15186">
        <f>G15185+1</f>
        <v>15186</v>
      </c>
      <c r="H15186">
        <v>26</v>
      </c>
      <c r="I15186">
        <v>20210821</v>
      </c>
      <c r="J15186" cm="1">
        <f t="array" ref="J15186">INDEX(Sheet1!A:X,C15185+1,5)</f>
        <v>96.3</v>
      </c>
      <c r="K15186">
        <v>20260821</v>
      </c>
      <c r="L15186">
        <f>L15185+1</f>
        <v>15186</v>
      </c>
    </row>
    <row r="15187" spans="1:12">
      <c r="A15187">
        <f>A15186+1</f>
        <v>15187</v>
      </c>
      <c r="B15187">
        <v>26</v>
      </c>
      <c r="C15187">
        <f t="shared" si="237"/>
        <v>1266</v>
      </c>
      <c r="D15187">
        <f>IF(D15186=12,1,D15186+1)</f>
        <v>7</v>
      </c>
      <c r="G15187">
        <f>G15186+1</f>
        <v>15187</v>
      </c>
      <c r="H15187">
        <v>26</v>
      </c>
      <c r="I15187">
        <v>20210821</v>
      </c>
      <c r="J15187" cm="1">
        <f t="array" ref="J15187">INDEX(Sheet1!A:X,C15186+1,5)</f>
        <v>96.3</v>
      </c>
      <c r="K15187">
        <v>20260821</v>
      </c>
      <c r="L15187">
        <f>L15186+1</f>
        <v>15187</v>
      </c>
    </row>
    <row r="15188" spans="1:12">
      <c r="A15188">
        <f>A15187+1</f>
        <v>15188</v>
      </c>
      <c r="B15188">
        <v>26</v>
      </c>
      <c r="C15188">
        <f t="shared" si="237"/>
        <v>1266</v>
      </c>
      <c r="D15188">
        <f>IF(D15187=12,1,D15187+1)</f>
        <v>8</v>
      </c>
      <c r="G15188">
        <f>G15187+1</f>
        <v>15188</v>
      </c>
      <c r="H15188">
        <v>26</v>
      </c>
      <c r="I15188">
        <v>20210821</v>
      </c>
      <c r="J15188" cm="1">
        <f t="array" ref="J15188">INDEX(Sheet1!A:X,C15187+1,5)</f>
        <v>96.3</v>
      </c>
      <c r="K15188">
        <v>20260821</v>
      </c>
      <c r="L15188">
        <f>L15187+1</f>
        <v>15188</v>
      </c>
    </row>
    <row r="15189" spans="1:12">
      <c r="A15189">
        <f>A15188+1</f>
        <v>15189</v>
      </c>
      <c r="B15189">
        <v>26</v>
      </c>
      <c r="C15189">
        <f t="shared" si="237"/>
        <v>1266</v>
      </c>
      <c r="D15189">
        <f>IF(D15188=12,1,D15188+1)</f>
        <v>9</v>
      </c>
      <c r="G15189">
        <f>G15188+1</f>
        <v>15189</v>
      </c>
      <c r="H15189">
        <v>26</v>
      </c>
      <c r="I15189">
        <v>20210821</v>
      </c>
      <c r="J15189" cm="1">
        <f t="array" ref="J15189">INDEX(Sheet1!A:X,C15188+1,5)</f>
        <v>96.3</v>
      </c>
      <c r="K15189">
        <v>20260821</v>
      </c>
      <c r="L15189">
        <f>L15188+1</f>
        <v>15189</v>
      </c>
    </row>
    <row r="15190" spans="1:12">
      <c r="A15190">
        <f>A15189+1</f>
        <v>15190</v>
      </c>
      <c r="B15190">
        <v>26</v>
      </c>
      <c r="C15190">
        <f t="shared" si="237"/>
        <v>1266</v>
      </c>
      <c r="D15190">
        <f>IF(D15189=12,1,D15189+1)</f>
        <v>10</v>
      </c>
      <c r="G15190">
        <f>G15189+1</f>
        <v>15190</v>
      </c>
      <c r="H15190">
        <v>26</v>
      </c>
      <c r="I15190">
        <v>20210821</v>
      </c>
      <c r="J15190" cm="1">
        <f t="array" ref="J15190">INDEX(Sheet1!A:X,C15189+1,5)</f>
        <v>96.3</v>
      </c>
      <c r="K15190">
        <v>20260821</v>
      </c>
      <c r="L15190">
        <f>L15189+1</f>
        <v>15190</v>
      </c>
    </row>
    <row r="15191" spans="1:12">
      <c r="A15191">
        <f>A15190+1</f>
        <v>15191</v>
      </c>
      <c r="B15191">
        <v>26</v>
      </c>
      <c r="C15191">
        <f t="shared" si="237"/>
        <v>1266</v>
      </c>
      <c r="D15191">
        <f>IF(D15190=12,1,D15190+1)</f>
        <v>11</v>
      </c>
      <c r="G15191">
        <f>G15190+1</f>
        <v>15191</v>
      </c>
      <c r="H15191">
        <v>26</v>
      </c>
      <c r="I15191">
        <v>20210821</v>
      </c>
      <c r="J15191" cm="1">
        <f t="array" ref="J15191">INDEX(Sheet1!A:X,C15190+1,5)</f>
        <v>96.3</v>
      </c>
      <c r="K15191">
        <v>20260821</v>
      </c>
      <c r="L15191">
        <f>L15190+1</f>
        <v>15191</v>
      </c>
    </row>
    <row r="15192" spans="1:12">
      <c r="A15192">
        <f>A15191+1</f>
        <v>15192</v>
      </c>
      <c r="B15192">
        <v>26</v>
      </c>
      <c r="C15192">
        <f t="shared" si="237"/>
        <v>1267</v>
      </c>
      <c r="D15192">
        <f>IF(D15191=12,1,D15191+1)</f>
        <v>12</v>
      </c>
      <c r="G15192">
        <f>G15191+1</f>
        <v>15192</v>
      </c>
      <c r="H15192">
        <v>26</v>
      </c>
      <c r="I15192">
        <v>20210821</v>
      </c>
      <c r="J15192" cm="1">
        <f t="array" ref="J15192">INDEX(Sheet1!A:X,C15191+1,5)</f>
        <v>96.3</v>
      </c>
      <c r="K15192">
        <v>20260821</v>
      </c>
      <c r="L15192">
        <f>L15191+1</f>
        <v>15192</v>
      </c>
    </row>
    <row r="15193" spans="1:12">
      <c r="A15193">
        <f>A15192+1</f>
        <v>15193</v>
      </c>
      <c r="B15193">
        <v>26</v>
      </c>
      <c r="C15193">
        <f t="shared" si="237"/>
        <v>1267</v>
      </c>
      <c r="D15193">
        <f>IF(D15192=12,1,D15192+1)</f>
        <v>1</v>
      </c>
      <c r="G15193">
        <f>G15192+1</f>
        <v>15193</v>
      </c>
      <c r="H15193">
        <v>26</v>
      </c>
      <c r="I15193">
        <v>20210821</v>
      </c>
      <c r="J15193" cm="1">
        <f t="array" ref="J15193">INDEX(Sheet1!A:X,C15192+1,5)</f>
        <v>96.3</v>
      </c>
      <c r="K15193">
        <v>20260821</v>
      </c>
      <c r="L15193">
        <f>L15192+1</f>
        <v>15193</v>
      </c>
    </row>
    <row r="15194" spans="1:12">
      <c r="A15194">
        <f>A15193+1</f>
        <v>15194</v>
      </c>
      <c r="B15194">
        <v>26</v>
      </c>
      <c r="C15194">
        <f t="shared" si="237"/>
        <v>1267</v>
      </c>
      <c r="D15194">
        <f>IF(D15193=12,1,D15193+1)</f>
        <v>2</v>
      </c>
      <c r="G15194">
        <f>G15193+1</f>
        <v>15194</v>
      </c>
      <c r="H15194">
        <v>26</v>
      </c>
      <c r="I15194">
        <v>20210821</v>
      </c>
      <c r="J15194" cm="1">
        <f t="array" ref="J15194">INDEX(Sheet1!A:X,C15193+1,5)</f>
        <v>96.3</v>
      </c>
      <c r="K15194">
        <v>20260821</v>
      </c>
      <c r="L15194">
        <f>L15193+1</f>
        <v>15194</v>
      </c>
    </row>
    <row r="15195" spans="1:12">
      <c r="A15195">
        <f>A15194+1</f>
        <v>15195</v>
      </c>
      <c r="B15195">
        <v>26</v>
      </c>
      <c r="C15195">
        <f t="shared" si="237"/>
        <v>1267</v>
      </c>
      <c r="D15195">
        <f>IF(D15194=12,1,D15194+1)</f>
        <v>3</v>
      </c>
      <c r="G15195">
        <f>G15194+1</f>
        <v>15195</v>
      </c>
      <c r="H15195">
        <v>26</v>
      </c>
      <c r="I15195">
        <v>20210821</v>
      </c>
      <c r="J15195" cm="1">
        <f t="array" ref="J15195">INDEX(Sheet1!A:X,C15194+1,5)</f>
        <v>96.3</v>
      </c>
      <c r="K15195">
        <v>20260821</v>
      </c>
      <c r="L15195">
        <f>L15194+1</f>
        <v>15195</v>
      </c>
    </row>
    <row r="15196" spans="1:12">
      <c r="A15196">
        <f>A15195+1</f>
        <v>15196</v>
      </c>
      <c r="B15196">
        <v>26</v>
      </c>
      <c r="C15196">
        <f t="shared" si="237"/>
        <v>1267</v>
      </c>
      <c r="D15196">
        <f>IF(D15195=12,1,D15195+1)</f>
        <v>4</v>
      </c>
      <c r="G15196">
        <f>G15195+1</f>
        <v>15196</v>
      </c>
      <c r="H15196">
        <v>26</v>
      </c>
      <c r="I15196">
        <v>20210821</v>
      </c>
      <c r="J15196" cm="1">
        <f t="array" ref="J15196">INDEX(Sheet1!A:X,C15195+1,5)</f>
        <v>96.3</v>
      </c>
      <c r="K15196">
        <v>20260821</v>
      </c>
      <c r="L15196">
        <f>L15195+1</f>
        <v>15196</v>
      </c>
    </row>
    <row r="15197" spans="1:12">
      <c r="A15197">
        <f>A15196+1</f>
        <v>15197</v>
      </c>
      <c r="B15197">
        <v>26</v>
      </c>
      <c r="C15197">
        <f t="shared" si="237"/>
        <v>1267</v>
      </c>
      <c r="D15197">
        <f>IF(D15196=12,1,D15196+1)</f>
        <v>5</v>
      </c>
      <c r="G15197">
        <f>G15196+1</f>
        <v>15197</v>
      </c>
      <c r="H15197">
        <v>26</v>
      </c>
      <c r="I15197">
        <v>20210821</v>
      </c>
      <c r="J15197" cm="1">
        <f t="array" ref="J15197">INDEX(Sheet1!A:X,C15196+1,5)</f>
        <v>96.3</v>
      </c>
      <c r="K15197">
        <v>20260821</v>
      </c>
      <c r="L15197">
        <f>L15196+1</f>
        <v>15197</v>
      </c>
    </row>
    <row r="15198" spans="1:12">
      <c r="A15198">
        <f>A15197+1</f>
        <v>15198</v>
      </c>
      <c r="B15198">
        <v>26</v>
      </c>
      <c r="C15198">
        <f t="shared" si="237"/>
        <v>1267</v>
      </c>
      <c r="D15198">
        <f>IF(D15197=12,1,D15197+1)</f>
        <v>6</v>
      </c>
      <c r="G15198">
        <f>G15197+1</f>
        <v>15198</v>
      </c>
      <c r="H15198">
        <v>26</v>
      </c>
      <c r="I15198">
        <v>20210821</v>
      </c>
      <c r="J15198" cm="1">
        <f t="array" ref="J15198">INDEX(Sheet1!A:X,C15197+1,5)</f>
        <v>96.3</v>
      </c>
      <c r="K15198">
        <v>20260821</v>
      </c>
      <c r="L15198">
        <f>L15197+1</f>
        <v>15198</v>
      </c>
    </row>
    <row r="15199" spans="1:12">
      <c r="A15199">
        <f>A15198+1</f>
        <v>15199</v>
      </c>
      <c r="B15199">
        <v>26</v>
      </c>
      <c r="C15199">
        <f t="shared" si="237"/>
        <v>1267</v>
      </c>
      <c r="D15199">
        <f>IF(D15198=12,1,D15198+1)</f>
        <v>7</v>
      </c>
      <c r="G15199">
        <f>G15198+1</f>
        <v>15199</v>
      </c>
      <c r="H15199">
        <v>26</v>
      </c>
      <c r="I15199">
        <v>20210821</v>
      </c>
      <c r="J15199" cm="1">
        <f t="array" ref="J15199">INDEX(Sheet1!A:X,C15198+1,5)</f>
        <v>96.3</v>
      </c>
      <c r="K15199">
        <v>20260821</v>
      </c>
      <c r="L15199">
        <f>L15198+1</f>
        <v>15199</v>
      </c>
    </row>
    <row r="15200" spans="1:12">
      <c r="A15200">
        <f>A15199+1</f>
        <v>15200</v>
      </c>
      <c r="B15200">
        <v>26</v>
      </c>
      <c r="C15200">
        <f t="shared" si="237"/>
        <v>1267</v>
      </c>
      <c r="D15200">
        <f>IF(D15199=12,1,D15199+1)</f>
        <v>8</v>
      </c>
      <c r="G15200">
        <f>G15199+1</f>
        <v>15200</v>
      </c>
      <c r="H15200">
        <v>26</v>
      </c>
      <c r="I15200">
        <v>20210821</v>
      </c>
      <c r="J15200" cm="1">
        <f t="array" ref="J15200">INDEX(Sheet1!A:X,C15199+1,5)</f>
        <v>96.3</v>
      </c>
      <c r="K15200">
        <v>20260821</v>
      </c>
      <c r="L15200">
        <f>L15199+1</f>
        <v>15200</v>
      </c>
    </row>
    <row r="15201" spans="1:12">
      <c r="A15201">
        <f>A15200+1</f>
        <v>15201</v>
      </c>
      <c r="B15201">
        <v>26</v>
      </c>
      <c r="C15201">
        <f t="shared" si="237"/>
        <v>1267</v>
      </c>
      <c r="D15201">
        <f>IF(D15200=12,1,D15200+1)</f>
        <v>9</v>
      </c>
      <c r="G15201">
        <f>G15200+1</f>
        <v>15201</v>
      </c>
      <c r="H15201">
        <v>26</v>
      </c>
      <c r="I15201">
        <v>20210821</v>
      </c>
      <c r="J15201" cm="1">
        <f t="array" ref="J15201">INDEX(Sheet1!A:X,C15200+1,5)</f>
        <v>96.3</v>
      </c>
      <c r="K15201">
        <v>20260821</v>
      </c>
      <c r="L15201">
        <f>L15200+1</f>
        <v>15201</v>
      </c>
    </row>
    <row r="15202" spans="1:12">
      <c r="A15202">
        <f>A15201+1</f>
        <v>15202</v>
      </c>
      <c r="B15202">
        <v>26</v>
      </c>
      <c r="C15202">
        <f t="shared" si="237"/>
        <v>1267</v>
      </c>
      <c r="D15202">
        <f>IF(D15201=12,1,D15201+1)</f>
        <v>10</v>
      </c>
      <c r="G15202">
        <f>G15201+1</f>
        <v>15202</v>
      </c>
      <c r="H15202">
        <v>26</v>
      </c>
      <c r="I15202">
        <v>20210821</v>
      </c>
      <c r="J15202" cm="1">
        <f t="array" ref="J15202">INDEX(Sheet1!A:X,C15201+1,5)</f>
        <v>96.3</v>
      </c>
      <c r="K15202">
        <v>20260821</v>
      </c>
      <c r="L15202">
        <f>L15201+1</f>
        <v>15202</v>
      </c>
    </row>
    <row r="15203" spans="1:12">
      <c r="A15203">
        <f>A15202+1</f>
        <v>15203</v>
      </c>
      <c r="B15203">
        <v>26</v>
      </c>
      <c r="C15203">
        <f t="shared" si="237"/>
        <v>1267</v>
      </c>
      <c r="D15203">
        <f>IF(D15202=12,1,D15202+1)</f>
        <v>11</v>
      </c>
      <c r="G15203">
        <f>G15202+1</f>
        <v>15203</v>
      </c>
      <c r="H15203">
        <v>26</v>
      </c>
      <c r="I15203">
        <v>20210821</v>
      </c>
      <c r="J15203" cm="1">
        <f t="array" ref="J15203">INDEX(Sheet1!A:X,C15202+1,5)</f>
        <v>96.3</v>
      </c>
      <c r="K15203">
        <v>20260821</v>
      </c>
      <c r="L15203">
        <f>L15202+1</f>
        <v>15203</v>
      </c>
    </row>
    <row r="15204" spans="1:12">
      <c r="A15204">
        <f>A15203+1</f>
        <v>15204</v>
      </c>
      <c r="B15204">
        <v>26</v>
      </c>
      <c r="C15204">
        <f t="shared" si="237"/>
        <v>1268</v>
      </c>
      <c r="D15204">
        <f>IF(D15203=12,1,D15203+1)</f>
        <v>12</v>
      </c>
      <c r="G15204">
        <f>G15203+1</f>
        <v>15204</v>
      </c>
      <c r="H15204">
        <v>26</v>
      </c>
      <c r="I15204">
        <v>20210821</v>
      </c>
      <c r="J15204" cm="1">
        <f t="array" ref="J15204">INDEX(Sheet1!A:X,C15203+1,5)</f>
        <v>96.3</v>
      </c>
      <c r="K15204">
        <v>20260821</v>
      </c>
      <c r="L15204">
        <f>L15203+1</f>
        <v>15204</v>
      </c>
    </row>
    <row r="15205" spans="1:12">
      <c r="A15205">
        <f>A15204+1</f>
        <v>15205</v>
      </c>
      <c r="B15205">
        <v>26</v>
      </c>
      <c r="C15205">
        <f t="shared" si="237"/>
        <v>1268</v>
      </c>
      <c r="D15205">
        <f>IF(D15204=12,1,D15204+1)</f>
        <v>1</v>
      </c>
      <c r="G15205">
        <f>G15204+1</f>
        <v>15205</v>
      </c>
      <c r="H15205">
        <v>26</v>
      </c>
      <c r="I15205">
        <v>20210821</v>
      </c>
      <c r="J15205" cm="1">
        <f t="array" ref="J15205">INDEX(Sheet1!A:X,C15204+1,5)</f>
        <v>96.3</v>
      </c>
      <c r="K15205">
        <v>20260821</v>
      </c>
      <c r="L15205">
        <f>L15204+1</f>
        <v>15205</v>
      </c>
    </row>
    <row r="15206" spans="1:12">
      <c r="A15206">
        <f>A15205+1</f>
        <v>15206</v>
      </c>
      <c r="B15206">
        <v>26</v>
      </c>
      <c r="C15206">
        <f t="shared" si="237"/>
        <v>1268</v>
      </c>
      <c r="D15206">
        <f>IF(D15205=12,1,D15205+1)</f>
        <v>2</v>
      </c>
      <c r="G15206">
        <f>G15205+1</f>
        <v>15206</v>
      </c>
      <c r="H15206">
        <v>26</v>
      </c>
      <c r="I15206">
        <v>20210821</v>
      </c>
      <c r="J15206" cm="1">
        <f t="array" ref="J15206">INDEX(Sheet1!A:X,C15205+1,5)</f>
        <v>96.3</v>
      </c>
      <c r="K15206">
        <v>20260821</v>
      </c>
      <c r="L15206">
        <f>L15205+1</f>
        <v>15206</v>
      </c>
    </row>
    <row r="15207" spans="1:12">
      <c r="A15207">
        <f>A15206+1</f>
        <v>15207</v>
      </c>
      <c r="B15207">
        <v>26</v>
      </c>
      <c r="C15207">
        <f t="shared" si="237"/>
        <v>1268</v>
      </c>
      <c r="D15207">
        <f>IF(D15206=12,1,D15206+1)</f>
        <v>3</v>
      </c>
      <c r="G15207">
        <f>G15206+1</f>
        <v>15207</v>
      </c>
      <c r="H15207">
        <v>26</v>
      </c>
      <c r="I15207">
        <v>20210821</v>
      </c>
      <c r="J15207" cm="1">
        <f t="array" ref="J15207">INDEX(Sheet1!A:X,C15206+1,5)</f>
        <v>96.3</v>
      </c>
      <c r="K15207">
        <v>20260821</v>
      </c>
      <c r="L15207">
        <f>L15206+1</f>
        <v>15207</v>
      </c>
    </row>
    <row r="15208" spans="1:12">
      <c r="A15208">
        <f>A15207+1</f>
        <v>15208</v>
      </c>
      <c r="B15208">
        <v>26</v>
      </c>
      <c r="C15208">
        <f t="shared" si="237"/>
        <v>1268</v>
      </c>
      <c r="D15208">
        <f>IF(D15207=12,1,D15207+1)</f>
        <v>4</v>
      </c>
      <c r="G15208">
        <f>G15207+1</f>
        <v>15208</v>
      </c>
      <c r="H15208">
        <v>26</v>
      </c>
      <c r="I15208">
        <v>20210821</v>
      </c>
      <c r="J15208" cm="1">
        <f t="array" ref="J15208">INDEX(Sheet1!A:X,C15207+1,5)</f>
        <v>96.3</v>
      </c>
      <c r="K15208">
        <v>20260821</v>
      </c>
      <c r="L15208">
        <f>L15207+1</f>
        <v>15208</v>
      </c>
    </row>
    <row r="15209" spans="1:12">
      <c r="A15209">
        <f>A15208+1</f>
        <v>15209</v>
      </c>
      <c r="B15209">
        <v>26</v>
      </c>
      <c r="C15209">
        <f t="shared" si="237"/>
        <v>1268</v>
      </c>
      <c r="D15209">
        <f>IF(D15208=12,1,D15208+1)</f>
        <v>5</v>
      </c>
      <c r="G15209">
        <f>G15208+1</f>
        <v>15209</v>
      </c>
      <c r="H15209">
        <v>26</v>
      </c>
      <c r="I15209">
        <v>20210821</v>
      </c>
      <c r="J15209" cm="1">
        <f t="array" ref="J15209">INDEX(Sheet1!A:X,C15208+1,5)</f>
        <v>96.3</v>
      </c>
      <c r="K15209">
        <v>20260821</v>
      </c>
      <c r="L15209">
        <f>L15208+1</f>
        <v>15209</v>
      </c>
    </row>
    <row r="15210" spans="1:12">
      <c r="A15210">
        <f>A15209+1</f>
        <v>15210</v>
      </c>
      <c r="B15210">
        <v>26</v>
      </c>
      <c r="C15210">
        <f t="shared" si="237"/>
        <v>1268</v>
      </c>
      <c r="D15210">
        <f>IF(D15209=12,1,D15209+1)</f>
        <v>6</v>
      </c>
      <c r="G15210">
        <f>G15209+1</f>
        <v>15210</v>
      </c>
      <c r="H15210">
        <v>26</v>
      </c>
      <c r="I15210">
        <v>20210821</v>
      </c>
      <c r="J15210" cm="1">
        <f t="array" ref="J15210">INDEX(Sheet1!A:X,C15209+1,5)</f>
        <v>96.3</v>
      </c>
      <c r="K15210">
        <v>20260821</v>
      </c>
      <c r="L15210">
        <f>L15209+1</f>
        <v>15210</v>
      </c>
    </row>
    <row r="15211" spans="1:12">
      <c r="A15211">
        <f>A15210+1</f>
        <v>15211</v>
      </c>
      <c r="B15211">
        <v>26</v>
      </c>
      <c r="C15211">
        <f t="shared" si="237"/>
        <v>1268</v>
      </c>
      <c r="D15211">
        <f>IF(D15210=12,1,D15210+1)</f>
        <v>7</v>
      </c>
      <c r="G15211">
        <f>G15210+1</f>
        <v>15211</v>
      </c>
      <c r="H15211">
        <v>26</v>
      </c>
      <c r="I15211">
        <v>20210821</v>
      </c>
      <c r="J15211" cm="1">
        <f t="array" ref="J15211">INDEX(Sheet1!A:X,C15210+1,5)</f>
        <v>96.3</v>
      </c>
      <c r="K15211">
        <v>20260821</v>
      </c>
      <c r="L15211">
        <f>L15210+1</f>
        <v>15211</v>
      </c>
    </row>
    <row r="15212" spans="1:12">
      <c r="A15212">
        <f>A15211+1</f>
        <v>15212</v>
      </c>
      <c r="B15212">
        <v>26</v>
      </c>
      <c r="C15212">
        <f t="shared" si="237"/>
        <v>1268</v>
      </c>
      <c r="D15212">
        <f>IF(D15211=12,1,D15211+1)</f>
        <v>8</v>
      </c>
      <c r="G15212">
        <f>G15211+1</f>
        <v>15212</v>
      </c>
      <c r="H15212">
        <v>26</v>
      </c>
      <c r="I15212">
        <v>20210821</v>
      </c>
      <c r="J15212" cm="1">
        <f t="array" ref="J15212">INDEX(Sheet1!A:X,C15211+1,5)</f>
        <v>96.3</v>
      </c>
      <c r="K15212">
        <v>20260821</v>
      </c>
      <c r="L15212">
        <f>L15211+1</f>
        <v>15212</v>
      </c>
    </row>
    <row r="15213" spans="1:12">
      <c r="A15213">
        <f>A15212+1</f>
        <v>15213</v>
      </c>
      <c r="B15213">
        <v>26</v>
      </c>
      <c r="C15213">
        <f t="shared" si="237"/>
        <v>1268</v>
      </c>
      <c r="D15213">
        <f>IF(D15212=12,1,D15212+1)</f>
        <v>9</v>
      </c>
      <c r="G15213">
        <f>G15212+1</f>
        <v>15213</v>
      </c>
      <c r="H15213">
        <v>26</v>
      </c>
      <c r="I15213">
        <v>20210821</v>
      </c>
      <c r="J15213" cm="1">
        <f t="array" ref="J15213">INDEX(Sheet1!A:X,C15212+1,5)</f>
        <v>96.3</v>
      </c>
      <c r="K15213">
        <v>20260821</v>
      </c>
      <c r="L15213">
        <f>L15212+1</f>
        <v>15213</v>
      </c>
    </row>
    <row r="15214" spans="1:12">
      <c r="A15214">
        <f>A15213+1</f>
        <v>15214</v>
      </c>
      <c r="B15214">
        <v>26</v>
      </c>
      <c r="C15214">
        <f t="shared" si="237"/>
        <v>1268</v>
      </c>
      <c r="D15214">
        <f>IF(D15213=12,1,D15213+1)</f>
        <v>10</v>
      </c>
      <c r="G15214">
        <f>G15213+1</f>
        <v>15214</v>
      </c>
      <c r="H15214">
        <v>26</v>
      </c>
      <c r="I15214">
        <v>20210821</v>
      </c>
      <c r="J15214" cm="1">
        <f t="array" ref="J15214">INDEX(Sheet1!A:X,C15213+1,5)</f>
        <v>96.3</v>
      </c>
      <c r="K15214">
        <v>20260821</v>
      </c>
      <c r="L15214">
        <f>L15213+1</f>
        <v>15214</v>
      </c>
    </row>
    <row r="15215" spans="1:12">
      <c r="A15215">
        <f>A15214+1</f>
        <v>15215</v>
      </c>
      <c r="B15215">
        <v>26</v>
      </c>
      <c r="C15215">
        <f t="shared" si="237"/>
        <v>1268</v>
      </c>
      <c r="D15215">
        <f>IF(D15214=12,1,D15214+1)</f>
        <v>11</v>
      </c>
      <c r="G15215">
        <f>G15214+1</f>
        <v>15215</v>
      </c>
      <c r="H15215">
        <v>26</v>
      </c>
      <c r="I15215">
        <v>20210821</v>
      </c>
      <c r="J15215" cm="1">
        <f t="array" ref="J15215">INDEX(Sheet1!A:X,C15214+1,5)</f>
        <v>96.3</v>
      </c>
      <c r="K15215">
        <v>20260821</v>
      </c>
      <c r="L15215">
        <f>L15214+1</f>
        <v>15215</v>
      </c>
    </row>
    <row r="15216" spans="1:12">
      <c r="A15216">
        <f>A15215+1</f>
        <v>15216</v>
      </c>
      <c r="B15216">
        <v>26</v>
      </c>
      <c r="C15216">
        <f t="shared" si="237"/>
        <v>1269</v>
      </c>
      <c r="D15216">
        <f>IF(D15215=12,1,D15215+1)</f>
        <v>12</v>
      </c>
      <c r="G15216">
        <f>G15215+1</f>
        <v>15216</v>
      </c>
      <c r="H15216">
        <v>26</v>
      </c>
      <c r="I15216">
        <v>20210821</v>
      </c>
      <c r="J15216" cm="1">
        <f t="array" ref="J15216">INDEX(Sheet1!A:X,C15215+1,5)</f>
        <v>96.3</v>
      </c>
      <c r="K15216">
        <v>20260821</v>
      </c>
      <c r="L15216">
        <f>L15215+1</f>
        <v>15216</v>
      </c>
    </row>
    <row r="15217" spans="1:12">
      <c r="A15217">
        <f>A15216+1</f>
        <v>15217</v>
      </c>
      <c r="B15217">
        <v>26</v>
      </c>
      <c r="C15217">
        <f t="shared" si="237"/>
        <v>1269</v>
      </c>
      <c r="D15217">
        <f>IF(D15216=12,1,D15216+1)</f>
        <v>1</v>
      </c>
      <c r="G15217">
        <f>G15216+1</f>
        <v>15217</v>
      </c>
      <c r="H15217">
        <v>26</v>
      </c>
      <c r="I15217">
        <v>20210821</v>
      </c>
      <c r="J15217" cm="1">
        <f t="array" ref="J15217">INDEX(Sheet1!A:X,C15216+1,5)</f>
        <v>96.3</v>
      </c>
      <c r="K15217">
        <v>20260821</v>
      </c>
      <c r="L15217">
        <f>L15216+1</f>
        <v>15217</v>
      </c>
    </row>
    <row r="15218" spans="1:12">
      <c r="A15218">
        <f>A15217+1</f>
        <v>15218</v>
      </c>
      <c r="B15218">
        <v>26</v>
      </c>
      <c r="C15218">
        <f t="shared" si="237"/>
        <v>1269</v>
      </c>
      <c r="D15218">
        <f>IF(D15217=12,1,D15217+1)</f>
        <v>2</v>
      </c>
      <c r="G15218">
        <f>G15217+1</f>
        <v>15218</v>
      </c>
      <c r="H15218">
        <v>26</v>
      </c>
      <c r="I15218">
        <v>20210821</v>
      </c>
      <c r="J15218" cm="1">
        <f t="array" ref="J15218">INDEX(Sheet1!A:X,C15217+1,5)</f>
        <v>96.3</v>
      </c>
      <c r="K15218">
        <v>20260821</v>
      </c>
      <c r="L15218">
        <f>L15217+1</f>
        <v>15218</v>
      </c>
    </row>
    <row r="15219" spans="1:12">
      <c r="A15219">
        <f>A15218+1</f>
        <v>15219</v>
      </c>
      <c r="B15219">
        <v>26</v>
      </c>
      <c r="C15219">
        <f t="shared" si="237"/>
        <v>1269</v>
      </c>
      <c r="D15219">
        <f>IF(D15218=12,1,D15218+1)</f>
        <v>3</v>
      </c>
      <c r="G15219">
        <f>G15218+1</f>
        <v>15219</v>
      </c>
      <c r="H15219">
        <v>26</v>
      </c>
      <c r="I15219">
        <v>20210821</v>
      </c>
      <c r="J15219" cm="1">
        <f t="array" ref="J15219">INDEX(Sheet1!A:X,C15218+1,5)</f>
        <v>96.3</v>
      </c>
      <c r="K15219">
        <v>20260821</v>
      </c>
      <c r="L15219">
        <f>L15218+1</f>
        <v>15219</v>
      </c>
    </row>
    <row r="15220" spans="1:12">
      <c r="A15220">
        <f>A15219+1</f>
        <v>15220</v>
      </c>
      <c r="B15220">
        <v>26</v>
      </c>
      <c r="C15220">
        <f t="shared" si="237"/>
        <v>1269</v>
      </c>
      <c r="D15220">
        <f>IF(D15219=12,1,D15219+1)</f>
        <v>4</v>
      </c>
      <c r="G15220">
        <f>G15219+1</f>
        <v>15220</v>
      </c>
      <c r="H15220">
        <v>26</v>
      </c>
      <c r="I15220">
        <v>20210821</v>
      </c>
      <c r="J15220" cm="1">
        <f t="array" ref="J15220">INDEX(Sheet1!A:X,C15219+1,5)</f>
        <v>96.3</v>
      </c>
      <c r="K15220">
        <v>20260821</v>
      </c>
      <c r="L15220">
        <f>L15219+1</f>
        <v>15220</v>
      </c>
    </row>
    <row r="15221" spans="1:12">
      <c r="A15221">
        <f>A15220+1</f>
        <v>15221</v>
      </c>
      <c r="B15221">
        <v>26</v>
      </c>
      <c r="C15221">
        <f t="shared" si="237"/>
        <v>1269</v>
      </c>
      <c r="D15221">
        <f>IF(D15220=12,1,D15220+1)</f>
        <v>5</v>
      </c>
      <c r="G15221">
        <f>G15220+1</f>
        <v>15221</v>
      </c>
      <c r="H15221">
        <v>26</v>
      </c>
      <c r="I15221">
        <v>20210821</v>
      </c>
      <c r="J15221" cm="1">
        <f t="array" ref="J15221">INDEX(Sheet1!A:X,C15220+1,5)</f>
        <v>96.3</v>
      </c>
      <c r="K15221">
        <v>20260821</v>
      </c>
      <c r="L15221">
        <f>L15220+1</f>
        <v>15221</v>
      </c>
    </row>
    <row r="15222" spans="1:12">
      <c r="A15222">
        <f>A15221+1</f>
        <v>15222</v>
      </c>
      <c r="B15222">
        <v>26</v>
      </c>
      <c r="C15222">
        <f t="shared" si="237"/>
        <v>1269</v>
      </c>
      <c r="D15222">
        <f>IF(D15221=12,1,D15221+1)</f>
        <v>6</v>
      </c>
      <c r="G15222">
        <f>G15221+1</f>
        <v>15222</v>
      </c>
      <c r="H15222">
        <v>26</v>
      </c>
      <c r="I15222">
        <v>20210821</v>
      </c>
      <c r="J15222" cm="1">
        <f t="array" ref="J15222">INDEX(Sheet1!A:X,C15221+1,5)</f>
        <v>96.3</v>
      </c>
      <c r="K15222">
        <v>20260821</v>
      </c>
      <c r="L15222">
        <f>L15221+1</f>
        <v>15222</v>
      </c>
    </row>
    <row r="15223" spans="1:12">
      <c r="A15223">
        <f>A15222+1</f>
        <v>15223</v>
      </c>
      <c r="B15223">
        <v>26</v>
      </c>
      <c r="C15223">
        <f t="shared" si="237"/>
        <v>1269</v>
      </c>
      <c r="D15223">
        <f>IF(D15222=12,1,D15222+1)</f>
        <v>7</v>
      </c>
      <c r="G15223">
        <f>G15222+1</f>
        <v>15223</v>
      </c>
      <c r="H15223">
        <v>26</v>
      </c>
      <c r="I15223">
        <v>20210821</v>
      </c>
      <c r="J15223" cm="1">
        <f t="array" ref="J15223">INDEX(Sheet1!A:X,C15222+1,5)</f>
        <v>96.3</v>
      </c>
      <c r="K15223">
        <v>20260821</v>
      </c>
      <c r="L15223">
        <f>L15222+1</f>
        <v>15223</v>
      </c>
    </row>
    <row r="15224" spans="1:12">
      <c r="A15224">
        <f>A15223+1</f>
        <v>15224</v>
      </c>
      <c r="B15224">
        <v>26</v>
      </c>
      <c r="C15224">
        <f t="shared" si="237"/>
        <v>1269</v>
      </c>
      <c r="D15224">
        <f>IF(D15223=12,1,D15223+1)</f>
        <v>8</v>
      </c>
      <c r="G15224">
        <f>G15223+1</f>
        <v>15224</v>
      </c>
      <c r="H15224">
        <v>26</v>
      </c>
      <c r="I15224">
        <v>20210821</v>
      </c>
      <c r="J15224" cm="1">
        <f t="array" ref="J15224">INDEX(Sheet1!A:X,C15223+1,5)</f>
        <v>96.3</v>
      </c>
      <c r="K15224">
        <v>20260821</v>
      </c>
      <c r="L15224">
        <f>L15223+1</f>
        <v>15224</v>
      </c>
    </row>
    <row r="15225" spans="1:12">
      <c r="A15225">
        <f>A15224+1</f>
        <v>15225</v>
      </c>
      <c r="B15225">
        <v>26</v>
      </c>
      <c r="C15225">
        <f t="shared" si="237"/>
        <v>1269</v>
      </c>
      <c r="D15225">
        <f>IF(D15224=12,1,D15224+1)</f>
        <v>9</v>
      </c>
      <c r="G15225">
        <f>G15224+1</f>
        <v>15225</v>
      </c>
      <c r="H15225">
        <v>26</v>
      </c>
      <c r="I15225">
        <v>20210821</v>
      </c>
      <c r="J15225" cm="1">
        <f t="array" ref="J15225">INDEX(Sheet1!A:X,C15224+1,5)</f>
        <v>96.3</v>
      </c>
      <c r="K15225">
        <v>20260821</v>
      </c>
      <c r="L15225">
        <f>L15224+1</f>
        <v>15225</v>
      </c>
    </row>
    <row r="15226" spans="1:12">
      <c r="A15226">
        <f>A15225+1</f>
        <v>15226</v>
      </c>
      <c r="B15226">
        <v>26</v>
      </c>
      <c r="C15226">
        <f t="shared" si="237"/>
        <v>1269</v>
      </c>
      <c r="D15226">
        <f>IF(D15225=12,1,D15225+1)</f>
        <v>10</v>
      </c>
      <c r="G15226">
        <f>G15225+1</f>
        <v>15226</v>
      </c>
      <c r="H15226">
        <v>26</v>
      </c>
      <c r="I15226">
        <v>20210821</v>
      </c>
      <c r="J15226" cm="1">
        <f t="array" ref="J15226">INDEX(Sheet1!A:X,C15225+1,5)</f>
        <v>96.3</v>
      </c>
      <c r="K15226">
        <v>20260821</v>
      </c>
      <c r="L15226">
        <f>L15225+1</f>
        <v>15226</v>
      </c>
    </row>
    <row r="15227" spans="1:12">
      <c r="A15227">
        <f>A15226+1</f>
        <v>15227</v>
      </c>
      <c r="B15227">
        <v>26</v>
      </c>
      <c r="C15227">
        <f t="shared" si="237"/>
        <v>1269</v>
      </c>
      <c r="D15227">
        <f>IF(D15226=12,1,D15226+1)</f>
        <v>11</v>
      </c>
      <c r="G15227">
        <f>G15226+1</f>
        <v>15227</v>
      </c>
      <c r="H15227">
        <v>26</v>
      </c>
      <c r="I15227">
        <v>20210821</v>
      </c>
      <c r="J15227" cm="1">
        <f t="array" ref="J15227">INDEX(Sheet1!A:X,C15226+1,5)</f>
        <v>96.3</v>
      </c>
      <c r="K15227">
        <v>20260821</v>
      </c>
      <c r="L15227">
        <f>L15226+1</f>
        <v>15227</v>
      </c>
    </row>
    <row r="15228" spans="1:12">
      <c r="A15228">
        <f>A15227+1</f>
        <v>15228</v>
      </c>
      <c r="B15228">
        <v>26</v>
      </c>
      <c r="C15228">
        <f t="shared" si="237"/>
        <v>1270</v>
      </c>
      <c r="D15228">
        <f>IF(D15227=12,1,D15227+1)</f>
        <v>12</v>
      </c>
      <c r="G15228">
        <f>G15227+1</f>
        <v>15228</v>
      </c>
      <c r="H15228">
        <v>26</v>
      </c>
      <c r="I15228">
        <v>20210821</v>
      </c>
      <c r="J15228" cm="1">
        <f t="array" ref="J15228">INDEX(Sheet1!A:X,C15227+1,5)</f>
        <v>96.3</v>
      </c>
      <c r="K15228">
        <v>20260821</v>
      </c>
      <c r="L15228">
        <f>L15227+1</f>
        <v>15228</v>
      </c>
    </row>
    <row r="15229" spans="1:12">
      <c r="A15229">
        <f>A15228+1</f>
        <v>15229</v>
      </c>
      <c r="B15229">
        <v>26</v>
      </c>
      <c r="C15229">
        <f t="shared" si="237"/>
        <v>1270</v>
      </c>
      <c r="D15229">
        <f>IF(D15228=12,1,D15228+1)</f>
        <v>1</v>
      </c>
      <c r="G15229">
        <f>G15228+1</f>
        <v>15229</v>
      </c>
      <c r="H15229">
        <v>26</v>
      </c>
      <c r="I15229">
        <v>20210821</v>
      </c>
      <c r="J15229" cm="1">
        <f t="array" ref="J15229">INDEX(Sheet1!A:X,C15228+1,5)</f>
        <v>96.3</v>
      </c>
      <c r="K15229">
        <v>20260821</v>
      </c>
      <c r="L15229">
        <f>L15228+1</f>
        <v>15229</v>
      </c>
    </row>
    <row r="15230" spans="1:12">
      <c r="A15230">
        <f>A15229+1</f>
        <v>15230</v>
      </c>
      <c r="B15230">
        <v>26</v>
      </c>
      <c r="C15230">
        <f t="shared" si="237"/>
        <v>1270</v>
      </c>
      <c r="D15230">
        <f>IF(D15229=12,1,D15229+1)</f>
        <v>2</v>
      </c>
      <c r="G15230">
        <f>G15229+1</f>
        <v>15230</v>
      </c>
      <c r="H15230">
        <v>26</v>
      </c>
      <c r="I15230">
        <v>20210821</v>
      </c>
      <c r="J15230" cm="1">
        <f t="array" ref="J15230">INDEX(Sheet1!A:X,C15229+1,5)</f>
        <v>96.3</v>
      </c>
      <c r="K15230">
        <v>20260821</v>
      </c>
      <c r="L15230">
        <f>L15229+1</f>
        <v>15230</v>
      </c>
    </row>
    <row r="15231" spans="1:12">
      <c r="A15231">
        <f>A15230+1</f>
        <v>15231</v>
      </c>
      <c r="B15231">
        <v>26</v>
      </c>
      <c r="C15231">
        <f t="shared" si="237"/>
        <v>1270</v>
      </c>
      <c r="D15231">
        <f>IF(D15230=12,1,D15230+1)</f>
        <v>3</v>
      </c>
      <c r="G15231">
        <f>G15230+1</f>
        <v>15231</v>
      </c>
      <c r="H15231">
        <v>26</v>
      </c>
      <c r="I15231">
        <v>20210821</v>
      </c>
      <c r="J15231" cm="1">
        <f t="array" ref="J15231">INDEX(Sheet1!A:X,C15230+1,5)</f>
        <v>96.3</v>
      </c>
      <c r="K15231">
        <v>20260821</v>
      </c>
      <c r="L15231">
        <f>L15230+1</f>
        <v>15231</v>
      </c>
    </row>
    <row r="15232" spans="1:12">
      <c r="A15232">
        <f>A15231+1</f>
        <v>15232</v>
      </c>
      <c r="B15232">
        <v>26</v>
      </c>
      <c r="C15232">
        <f t="shared" si="237"/>
        <v>1270</v>
      </c>
      <c r="D15232">
        <f>IF(D15231=12,1,D15231+1)</f>
        <v>4</v>
      </c>
      <c r="G15232">
        <f>G15231+1</f>
        <v>15232</v>
      </c>
      <c r="H15232">
        <v>26</v>
      </c>
      <c r="I15232">
        <v>20210821</v>
      </c>
      <c r="J15232" cm="1">
        <f t="array" ref="J15232">INDEX(Sheet1!A:X,C15231+1,5)</f>
        <v>96.3</v>
      </c>
      <c r="K15232">
        <v>20260821</v>
      </c>
      <c r="L15232">
        <f>L15231+1</f>
        <v>15232</v>
      </c>
    </row>
    <row r="15233" spans="1:12">
      <c r="A15233">
        <f>A15232+1</f>
        <v>15233</v>
      </c>
      <c r="B15233">
        <v>26</v>
      </c>
      <c r="C15233">
        <f t="shared" ref="C15233:C15296" si="238">ROUNDDOWN(ROW()/12,0)+1</f>
        <v>1270</v>
      </c>
      <c r="D15233">
        <f>IF(D15232=12,1,D15232+1)</f>
        <v>5</v>
      </c>
      <c r="G15233">
        <f>G15232+1</f>
        <v>15233</v>
      </c>
      <c r="H15233">
        <v>26</v>
      </c>
      <c r="I15233">
        <v>20210821</v>
      </c>
      <c r="J15233" cm="1">
        <f t="array" ref="J15233">INDEX(Sheet1!A:X,C15232+1,5)</f>
        <v>96.3</v>
      </c>
      <c r="K15233">
        <v>20260821</v>
      </c>
      <c r="L15233">
        <f>L15232+1</f>
        <v>15233</v>
      </c>
    </row>
    <row r="15234" spans="1:12">
      <c r="A15234">
        <f>A15233+1</f>
        <v>15234</v>
      </c>
      <c r="B15234">
        <v>26</v>
      </c>
      <c r="C15234">
        <f t="shared" si="238"/>
        <v>1270</v>
      </c>
      <c r="D15234">
        <f>IF(D15233=12,1,D15233+1)</f>
        <v>6</v>
      </c>
      <c r="G15234">
        <f>G15233+1</f>
        <v>15234</v>
      </c>
      <c r="H15234">
        <v>26</v>
      </c>
      <c r="I15234">
        <v>20210821</v>
      </c>
      <c r="J15234" cm="1">
        <f t="array" ref="J15234">INDEX(Sheet1!A:X,C15233+1,5)</f>
        <v>96.3</v>
      </c>
      <c r="K15234">
        <v>20260821</v>
      </c>
      <c r="L15234">
        <f>L15233+1</f>
        <v>15234</v>
      </c>
    </row>
    <row r="15235" spans="1:12">
      <c r="A15235">
        <f>A15234+1</f>
        <v>15235</v>
      </c>
      <c r="B15235">
        <v>26</v>
      </c>
      <c r="C15235">
        <f t="shared" si="238"/>
        <v>1270</v>
      </c>
      <c r="D15235">
        <f>IF(D15234=12,1,D15234+1)</f>
        <v>7</v>
      </c>
      <c r="G15235">
        <f>G15234+1</f>
        <v>15235</v>
      </c>
      <c r="H15235">
        <v>26</v>
      </c>
      <c r="I15235">
        <v>20210821</v>
      </c>
      <c r="J15235" cm="1">
        <f t="array" ref="J15235">INDEX(Sheet1!A:X,C15234+1,5)</f>
        <v>96.3</v>
      </c>
      <c r="K15235">
        <v>20260821</v>
      </c>
      <c r="L15235">
        <f>L15234+1</f>
        <v>15235</v>
      </c>
    </row>
    <row r="15236" spans="1:12">
      <c r="A15236">
        <f>A15235+1</f>
        <v>15236</v>
      </c>
      <c r="B15236">
        <v>26</v>
      </c>
      <c r="C15236">
        <f t="shared" si="238"/>
        <v>1270</v>
      </c>
      <c r="D15236">
        <f>IF(D15235=12,1,D15235+1)</f>
        <v>8</v>
      </c>
      <c r="G15236">
        <f>G15235+1</f>
        <v>15236</v>
      </c>
      <c r="H15236">
        <v>26</v>
      </c>
      <c r="I15236">
        <v>20210821</v>
      </c>
      <c r="J15236" cm="1">
        <f t="array" ref="J15236">INDEX(Sheet1!A:X,C15235+1,5)</f>
        <v>96.3</v>
      </c>
      <c r="K15236">
        <v>20260821</v>
      </c>
      <c r="L15236">
        <f>L15235+1</f>
        <v>15236</v>
      </c>
    </row>
    <row r="15237" spans="1:12">
      <c r="A15237">
        <f>A15236+1</f>
        <v>15237</v>
      </c>
      <c r="B15237">
        <v>26</v>
      </c>
      <c r="C15237">
        <f t="shared" si="238"/>
        <v>1270</v>
      </c>
      <c r="D15237">
        <f>IF(D15236=12,1,D15236+1)</f>
        <v>9</v>
      </c>
      <c r="G15237">
        <f>G15236+1</f>
        <v>15237</v>
      </c>
      <c r="H15237">
        <v>26</v>
      </c>
      <c r="I15237">
        <v>20210821</v>
      </c>
      <c r="J15237" cm="1">
        <f t="array" ref="J15237">INDEX(Sheet1!A:X,C15236+1,5)</f>
        <v>96.3</v>
      </c>
      <c r="K15237">
        <v>20260821</v>
      </c>
      <c r="L15237">
        <f>L15236+1</f>
        <v>15237</v>
      </c>
    </row>
    <row r="15238" spans="1:12">
      <c r="A15238">
        <f>A15237+1</f>
        <v>15238</v>
      </c>
      <c r="B15238">
        <v>26</v>
      </c>
      <c r="C15238">
        <f t="shared" si="238"/>
        <v>1270</v>
      </c>
      <c r="D15238">
        <f>IF(D15237=12,1,D15237+1)</f>
        <v>10</v>
      </c>
      <c r="G15238">
        <f>G15237+1</f>
        <v>15238</v>
      </c>
      <c r="H15238">
        <v>26</v>
      </c>
      <c r="I15238">
        <v>20210821</v>
      </c>
      <c r="J15238" cm="1">
        <f t="array" ref="J15238">INDEX(Sheet1!A:X,C15237+1,5)</f>
        <v>96.3</v>
      </c>
      <c r="K15238">
        <v>20260821</v>
      </c>
      <c r="L15238">
        <f>L15237+1</f>
        <v>15238</v>
      </c>
    </row>
    <row r="15239" spans="1:12">
      <c r="A15239">
        <f>A15238+1</f>
        <v>15239</v>
      </c>
      <c r="B15239">
        <v>26</v>
      </c>
      <c r="C15239">
        <f t="shared" si="238"/>
        <v>1270</v>
      </c>
      <c r="D15239">
        <f>IF(D15238=12,1,D15238+1)</f>
        <v>11</v>
      </c>
      <c r="G15239">
        <f>G15238+1</f>
        <v>15239</v>
      </c>
      <c r="H15239">
        <v>26</v>
      </c>
      <c r="I15239">
        <v>20210821</v>
      </c>
      <c r="J15239" cm="1">
        <f t="array" ref="J15239">INDEX(Sheet1!A:X,C15238+1,5)</f>
        <v>96.3</v>
      </c>
      <c r="K15239">
        <v>20260821</v>
      </c>
      <c r="L15239">
        <f>L15238+1</f>
        <v>15239</v>
      </c>
    </row>
    <row r="15240" spans="1:12">
      <c r="A15240">
        <f>A15239+1</f>
        <v>15240</v>
      </c>
      <c r="B15240">
        <v>26</v>
      </c>
      <c r="C15240">
        <f t="shared" si="238"/>
        <v>1271</v>
      </c>
      <c r="D15240">
        <f>IF(D15239=12,1,D15239+1)</f>
        <v>12</v>
      </c>
      <c r="G15240">
        <f>G15239+1</f>
        <v>15240</v>
      </c>
      <c r="H15240">
        <v>26</v>
      </c>
      <c r="I15240">
        <v>20210821</v>
      </c>
      <c r="J15240" cm="1">
        <f t="array" ref="J15240">INDEX(Sheet1!A:X,C15239+1,5)</f>
        <v>96.3</v>
      </c>
      <c r="K15240">
        <v>20260821</v>
      </c>
      <c r="L15240">
        <f>L15239+1</f>
        <v>15240</v>
      </c>
    </row>
    <row r="15241" spans="1:12">
      <c r="A15241">
        <f>A15240+1</f>
        <v>15241</v>
      </c>
      <c r="B15241">
        <v>26</v>
      </c>
      <c r="C15241">
        <f t="shared" si="238"/>
        <v>1271</v>
      </c>
      <c r="D15241">
        <f>IF(D15240=12,1,D15240+1)</f>
        <v>1</v>
      </c>
      <c r="G15241">
        <f>G15240+1</f>
        <v>15241</v>
      </c>
      <c r="H15241">
        <v>26</v>
      </c>
      <c r="I15241">
        <v>20210821</v>
      </c>
      <c r="J15241" cm="1">
        <f t="array" ref="J15241">INDEX(Sheet1!A:X,C15240+1,5)</f>
        <v>129</v>
      </c>
      <c r="K15241">
        <v>20260821</v>
      </c>
      <c r="L15241">
        <f>L15240+1</f>
        <v>15241</v>
      </c>
    </row>
    <row r="15242" spans="1:12">
      <c r="A15242">
        <f>A15241+1</f>
        <v>15242</v>
      </c>
      <c r="B15242">
        <v>26</v>
      </c>
      <c r="C15242">
        <f t="shared" si="238"/>
        <v>1271</v>
      </c>
      <c r="D15242">
        <f>IF(D15241=12,1,D15241+1)</f>
        <v>2</v>
      </c>
      <c r="G15242">
        <f>G15241+1</f>
        <v>15242</v>
      </c>
      <c r="H15242">
        <v>26</v>
      </c>
      <c r="I15242">
        <v>20210821</v>
      </c>
      <c r="J15242" cm="1">
        <f t="array" ref="J15242">INDEX(Sheet1!A:X,C15241+1,5)</f>
        <v>129</v>
      </c>
      <c r="K15242">
        <v>20260821</v>
      </c>
      <c r="L15242">
        <f>L15241+1</f>
        <v>15242</v>
      </c>
    </row>
    <row r="15243" spans="1:12">
      <c r="A15243">
        <f>A15242+1</f>
        <v>15243</v>
      </c>
      <c r="B15243">
        <v>26</v>
      </c>
      <c r="C15243">
        <f t="shared" si="238"/>
        <v>1271</v>
      </c>
      <c r="D15243">
        <f>IF(D15242=12,1,D15242+1)</f>
        <v>3</v>
      </c>
      <c r="G15243">
        <f>G15242+1</f>
        <v>15243</v>
      </c>
      <c r="H15243">
        <v>26</v>
      </c>
      <c r="I15243">
        <v>20210821</v>
      </c>
      <c r="J15243" cm="1">
        <f t="array" ref="J15243">INDEX(Sheet1!A:X,C15242+1,5)</f>
        <v>129</v>
      </c>
      <c r="K15243">
        <v>20260821</v>
      </c>
      <c r="L15243">
        <f>L15242+1</f>
        <v>15243</v>
      </c>
    </row>
    <row r="15244" spans="1:12">
      <c r="A15244">
        <f>A15243+1</f>
        <v>15244</v>
      </c>
      <c r="B15244">
        <v>26</v>
      </c>
      <c r="C15244">
        <f t="shared" si="238"/>
        <v>1271</v>
      </c>
      <c r="D15244">
        <f>IF(D15243=12,1,D15243+1)</f>
        <v>4</v>
      </c>
      <c r="G15244">
        <f>G15243+1</f>
        <v>15244</v>
      </c>
      <c r="H15244">
        <v>26</v>
      </c>
      <c r="I15244">
        <v>20210821</v>
      </c>
      <c r="J15244" cm="1">
        <f t="array" ref="J15244">INDEX(Sheet1!A:X,C15243+1,5)</f>
        <v>129</v>
      </c>
      <c r="K15244">
        <v>20260821</v>
      </c>
      <c r="L15244">
        <f>L15243+1</f>
        <v>15244</v>
      </c>
    </row>
    <row r="15245" spans="1:12">
      <c r="A15245">
        <f>A15244+1</f>
        <v>15245</v>
      </c>
      <c r="B15245">
        <v>26</v>
      </c>
      <c r="C15245">
        <f t="shared" si="238"/>
        <v>1271</v>
      </c>
      <c r="D15245">
        <f>IF(D15244=12,1,D15244+1)</f>
        <v>5</v>
      </c>
      <c r="G15245">
        <f>G15244+1</f>
        <v>15245</v>
      </c>
      <c r="H15245">
        <v>26</v>
      </c>
      <c r="I15245">
        <v>20210821</v>
      </c>
      <c r="J15245" cm="1">
        <f t="array" ref="J15245">INDEX(Sheet1!A:X,C15244+1,5)</f>
        <v>129</v>
      </c>
      <c r="K15245">
        <v>20260821</v>
      </c>
      <c r="L15245">
        <f>L15244+1</f>
        <v>15245</v>
      </c>
    </row>
    <row r="15246" spans="1:12">
      <c r="A15246">
        <f>A15245+1</f>
        <v>15246</v>
      </c>
      <c r="B15246">
        <v>26</v>
      </c>
      <c r="C15246">
        <f t="shared" si="238"/>
        <v>1271</v>
      </c>
      <c r="D15246">
        <f>IF(D15245=12,1,D15245+1)</f>
        <v>6</v>
      </c>
      <c r="G15246">
        <f>G15245+1</f>
        <v>15246</v>
      </c>
      <c r="H15246">
        <v>26</v>
      </c>
      <c r="I15246">
        <v>20210821</v>
      </c>
      <c r="J15246" cm="1">
        <f t="array" ref="J15246">INDEX(Sheet1!A:X,C15245+1,5)</f>
        <v>129</v>
      </c>
      <c r="K15246">
        <v>20260821</v>
      </c>
      <c r="L15246">
        <f>L15245+1</f>
        <v>15246</v>
      </c>
    </row>
    <row r="15247" spans="1:12">
      <c r="A15247">
        <f>A15246+1</f>
        <v>15247</v>
      </c>
      <c r="B15247">
        <v>26</v>
      </c>
      <c r="C15247">
        <f t="shared" si="238"/>
        <v>1271</v>
      </c>
      <c r="D15247">
        <f>IF(D15246=12,1,D15246+1)</f>
        <v>7</v>
      </c>
      <c r="G15247">
        <f>G15246+1</f>
        <v>15247</v>
      </c>
      <c r="H15247">
        <v>26</v>
      </c>
      <c r="I15247">
        <v>20210821</v>
      </c>
      <c r="J15247" cm="1">
        <f t="array" ref="J15247">INDEX(Sheet1!A:X,C15246+1,5)</f>
        <v>129</v>
      </c>
      <c r="K15247">
        <v>20260821</v>
      </c>
      <c r="L15247">
        <f>L15246+1</f>
        <v>15247</v>
      </c>
    </row>
    <row r="15248" spans="1:12">
      <c r="A15248">
        <f>A15247+1</f>
        <v>15248</v>
      </c>
      <c r="B15248">
        <v>26</v>
      </c>
      <c r="C15248">
        <f t="shared" si="238"/>
        <v>1271</v>
      </c>
      <c r="D15248">
        <f>IF(D15247=12,1,D15247+1)</f>
        <v>8</v>
      </c>
      <c r="G15248">
        <f>G15247+1</f>
        <v>15248</v>
      </c>
      <c r="H15248">
        <v>26</v>
      </c>
      <c r="I15248">
        <v>20210821</v>
      </c>
      <c r="J15248" cm="1">
        <f t="array" ref="J15248">INDEX(Sheet1!A:X,C15247+1,5)</f>
        <v>129</v>
      </c>
      <c r="K15248">
        <v>20260821</v>
      </c>
      <c r="L15248">
        <f>L15247+1</f>
        <v>15248</v>
      </c>
    </row>
    <row r="15249" spans="1:12">
      <c r="A15249">
        <f>A15248+1</f>
        <v>15249</v>
      </c>
      <c r="B15249">
        <v>26</v>
      </c>
      <c r="C15249">
        <f t="shared" si="238"/>
        <v>1271</v>
      </c>
      <c r="D15249">
        <f>IF(D15248=12,1,D15248+1)</f>
        <v>9</v>
      </c>
      <c r="G15249">
        <f>G15248+1</f>
        <v>15249</v>
      </c>
      <c r="H15249">
        <v>26</v>
      </c>
      <c r="I15249">
        <v>20210821</v>
      </c>
      <c r="J15249" cm="1">
        <f t="array" ref="J15249">INDEX(Sheet1!A:X,C15248+1,5)</f>
        <v>129</v>
      </c>
      <c r="K15249">
        <v>20260821</v>
      </c>
      <c r="L15249">
        <f>L15248+1</f>
        <v>15249</v>
      </c>
    </row>
    <row r="15250" spans="1:12">
      <c r="A15250">
        <f>A15249+1</f>
        <v>15250</v>
      </c>
      <c r="B15250">
        <v>26</v>
      </c>
      <c r="C15250">
        <f t="shared" si="238"/>
        <v>1271</v>
      </c>
      <c r="D15250">
        <f>IF(D15249=12,1,D15249+1)</f>
        <v>10</v>
      </c>
      <c r="G15250">
        <f>G15249+1</f>
        <v>15250</v>
      </c>
      <c r="H15250">
        <v>26</v>
      </c>
      <c r="I15250">
        <v>20210821</v>
      </c>
      <c r="J15250" cm="1">
        <f t="array" ref="J15250">INDEX(Sheet1!A:X,C15249+1,5)</f>
        <v>129</v>
      </c>
      <c r="K15250">
        <v>20260821</v>
      </c>
      <c r="L15250">
        <f>L15249+1</f>
        <v>15250</v>
      </c>
    </row>
    <row r="15251" spans="1:12">
      <c r="A15251">
        <f>A15250+1</f>
        <v>15251</v>
      </c>
      <c r="B15251">
        <v>26</v>
      </c>
      <c r="C15251">
        <f t="shared" si="238"/>
        <v>1271</v>
      </c>
      <c r="D15251">
        <f>IF(D15250=12,1,D15250+1)</f>
        <v>11</v>
      </c>
      <c r="G15251">
        <f>G15250+1</f>
        <v>15251</v>
      </c>
      <c r="H15251">
        <v>26</v>
      </c>
      <c r="I15251">
        <v>20210821</v>
      </c>
      <c r="J15251" cm="1">
        <f t="array" ref="J15251">INDEX(Sheet1!A:X,C15250+1,5)</f>
        <v>129</v>
      </c>
      <c r="K15251">
        <v>20260821</v>
      </c>
      <c r="L15251">
        <f>L15250+1</f>
        <v>15251</v>
      </c>
    </row>
    <row r="15252" spans="1:12">
      <c r="A15252">
        <f>A15251+1</f>
        <v>15252</v>
      </c>
      <c r="B15252">
        <v>26</v>
      </c>
      <c r="C15252">
        <f t="shared" si="238"/>
        <v>1272</v>
      </c>
      <c r="D15252">
        <f>IF(D15251=12,1,D15251+1)</f>
        <v>12</v>
      </c>
      <c r="G15252">
        <f>G15251+1</f>
        <v>15252</v>
      </c>
      <c r="H15252">
        <v>26</v>
      </c>
      <c r="I15252">
        <v>20210821</v>
      </c>
      <c r="J15252" cm="1">
        <f t="array" ref="J15252">INDEX(Sheet1!A:X,C15251+1,5)</f>
        <v>129</v>
      </c>
      <c r="K15252">
        <v>20260821</v>
      </c>
      <c r="L15252">
        <f>L15251+1</f>
        <v>15252</v>
      </c>
    </row>
    <row r="15253" spans="1:12">
      <c r="A15253">
        <f>A15252+1</f>
        <v>15253</v>
      </c>
      <c r="B15253">
        <v>26</v>
      </c>
      <c r="C15253">
        <f t="shared" si="238"/>
        <v>1272</v>
      </c>
      <c r="D15253">
        <f>IF(D15252=12,1,D15252+1)</f>
        <v>1</v>
      </c>
      <c r="G15253">
        <f>G15252+1</f>
        <v>15253</v>
      </c>
      <c r="H15253">
        <v>26</v>
      </c>
      <c r="I15253">
        <v>20210821</v>
      </c>
      <c r="J15253" cm="1">
        <f t="array" ref="J15253">INDEX(Sheet1!A:X,C15252+1,5)</f>
        <v>129</v>
      </c>
      <c r="K15253">
        <v>20260821</v>
      </c>
      <c r="L15253">
        <f>L15252+1</f>
        <v>15253</v>
      </c>
    </row>
    <row r="15254" spans="1:12">
      <c r="A15254">
        <f>A15253+1</f>
        <v>15254</v>
      </c>
      <c r="B15254">
        <v>26</v>
      </c>
      <c r="C15254">
        <f t="shared" si="238"/>
        <v>1272</v>
      </c>
      <c r="D15254">
        <f>IF(D15253=12,1,D15253+1)</f>
        <v>2</v>
      </c>
      <c r="G15254">
        <f>G15253+1</f>
        <v>15254</v>
      </c>
      <c r="H15254">
        <v>26</v>
      </c>
      <c r="I15254">
        <v>20210821</v>
      </c>
      <c r="J15254" cm="1">
        <f t="array" ref="J15254">INDEX(Sheet1!A:X,C15253+1,5)</f>
        <v>129</v>
      </c>
      <c r="K15254">
        <v>20260821</v>
      </c>
      <c r="L15254">
        <f>L15253+1</f>
        <v>15254</v>
      </c>
    </row>
    <row r="15255" spans="1:12">
      <c r="A15255">
        <f>A15254+1</f>
        <v>15255</v>
      </c>
      <c r="B15255">
        <v>26</v>
      </c>
      <c r="C15255">
        <f t="shared" si="238"/>
        <v>1272</v>
      </c>
      <c r="D15255">
        <f>IF(D15254=12,1,D15254+1)</f>
        <v>3</v>
      </c>
      <c r="G15255">
        <f>G15254+1</f>
        <v>15255</v>
      </c>
      <c r="H15255">
        <v>26</v>
      </c>
      <c r="I15255">
        <v>20210821</v>
      </c>
      <c r="J15255" cm="1">
        <f t="array" ref="J15255">INDEX(Sheet1!A:X,C15254+1,5)</f>
        <v>129</v>
      </c>
      <c r="K15255">
        <v>20260821</v>
      </c>
      <c r="L15255">
        <f>L15254+1</f>
        <v>15255</v>
      </c>
    </row>
    <row r="15256" spans="1:12">
      <c r="A15256">
        <f>A15255+1</f>
        <v>15256</v>
      </c>
      <c r="B15256">
        <v>26</v>
      </c>
      <c r="C15256">
        <f t="shared" si="238"/>
        <v>1272</v>
      </c>
      <c r="D15256">
        <f>IF(D15255=12,1,D15255+1)</f>
        <v>4</v>
      </c>
      <c r="G15256">
        <f>G15255+1</f>
        <v>15256</v>
      </c>
      <c r="H15256">
        <v>26</v>
      </c>
      <c r="I15256">
        <v>20210821</v>
      </c>
      <c r="J15256" cm="1">
        <f t="array" ref="J15256">INDEX(Sheet1!A:X,C15255+1,5)</f>
        <v>129</v>
      </c>
      <c r="K15256">
        <v>20260821</v>
      </c>
      <c r="L15256">
        <f>L15255+1</f>
        <v>15256</v>
      </c>
    </row>
    <row r="15257" spans="1:12">
      <c r="A15257">
        <f>A15256+1</f>
        <v>15257</v>
      </c>
      <c r="B15257">
        <v>26</v>
      </c>
      <c r="C15257">
        <f t="shared" si="238"/>
        <v>1272</v>
      </c>
      <c r="D15257">
        <f>IF(D15256=12,1,D15256+1)</f>
        <v>5</v>
      </c>
      <c r="G15257">
        <f>G15256+1</f>
        <v>15257</v>
      </c>
      <c r="H15257">
        <v>26</v>
      </c>
      <c r="I15257">
        <v>20210821</v>
      </c>
      <c r="J15257" cm="1">
        <f t="array" ref="J15257">INDEX(Sheet1!A:X,C15256+1,5)</f>
        <v>129</v>
      </c>
      <c r="K15257">
        <v>20260821</v>
      </c>
      <c r="L15257">
        <f>L15256+1</f>
        <v>15257</v>
      </c>
    </row>
    <row r="15258" spans="1:12">
      <c r="A15258">
        <f>A15257+1</f>
        <v>15258</v>
      </c>
      <c r="B15258">
        <v>26</v>
      </c>
      <c r="C15258">
        <f t="shared" si="238"/>
        <v>1272</v>
      </c>
      <c r="D15258">
        <f>IF(D15257=12,1,D15257+1)</f>
        <v>6</v>
      </c>
      <c r="G15258">
        <f>G15257+1</f>
        <v>15258</v>
      </c>
      <c r="H15258">
        <v>26</v>
      </c>
      <c r="I15258">
        <v>20210821</v>
      </c>
      <c r="J15258" cm="1">
        <f t="array" ref="J15258">INDEX(Sheet1!A:X,C15257+1,5)</f>
        <v>129</v>
      </c>
      <c r="K15258">
        <v>20260821</v>
      </c>
      <c r="L15258">
        <f>L15257+1</f>
        <v>15258</v>
      </c>
    </row>
    <row r="15259" spans="1:12">
      <c r="A15259">
        <f>A15258+1</f>
        <v>15259</v>
      </c>
      <c r="B15259">
        <v>26</v>
      </c>
      <c r="C15259">
        <f t="shared" si="238"/>
        <v>1272</v>
      </c>
      <c r="D15259">
        <f>IF(D15258=12,1,D15258+1)</f>
        <v>7</v>
      </c>
      <c r="G15259">
        <f>G15258+1</f>
        <v>15259</v>
      </c>
      <c r="H15259">
        <v>26</v>
      </c>
      <c r="I15259">
        <v>20210821</v>
      </c>
      <c r="J15259" cm="1">
        <f t="array" ref="J15259">INDEX(Sheet1!A:X,C15258+1,5)</f>
        <v>129</v>
      </c>
      <c r="K15259">
        <v>20260821</v>
      </c>
      <c r="L15259">
        <f>L15258+1</f>
        <v>15259</v>
      </c>
    </row>
    <row r="15260" spans="1:12">
      <c r="A15260">
        <f>A15259+1</f>
        <v>15260</v>
      </c>
      <c r="B15260">
        <v>26</v>
      </c>
      <c r="C15260">
        <f t="shared" si="238"/>
        <v>1272</v>
      </c>
      <c r="D15260">
        <f>IF(D15259=12,1,D15259+1)</f>
        <v>8</v>
      </c>
      <c r="G15260">
        <f>G15259+1</f>
        <v>15260</v>
      </c>
      <c r="H15260">
        <v>26</v>
      </c>
      <c r="I15260">
        <v>20210821</v>
      </c>
      <c r="J15260" cm="1">
        <f t="array" ref="J15260">INDEX(Sheet1!A:X,C15259+1,5)</f>
        <v>129</v>
      </c>
      <c r="K15260">
        <v>20260821</v>
      </c>
      <c r="L15260">
        <f>L15259+1</f>
        <v>15260</v>
      </c>
    </row>
    <row r="15261" spans="1:12">
      <c r="A15261">
        <f>A15260+1</f>
        <v>15261</v>
      </c>
      <c r="B15261">
        <v>26</v>
      </c>
      <c r="C15261">
        <f t="shared" si="238"/>
        <v>1272</v>
      </c>
      <c r="D15261">
        <f>IF(D15260=12,1,D15260+1)</f>
        <v>9</v>
      </c>
      <c r="G15261">
        <f>G15260+1</f>
        <v>15261</v>
      </c>
      <c r="H15261">
        <v>26</v>
      </c>
      <c r="I15261">
        <v>20210821</v>
      </c>
      <c r="J15261" cm="1">
        <f t="array" ref="J15261">INDEX(Sheet1!A:X,C15260+1,5)</f>
        <v>129</v>
      </c>
      <c r="K15261">
        <v>20260821</v>
      </c>
      <c r="L15261">
        <f>L15260+1</f>
        <v>15261</v>
      </c>
    </row>
    <row r="15262" spans="1:12">
      <c r="A15262">
        <f>A15261+1</f>
        <v>15262</v>
      </c>
      <c r="B15262">
        <v>26</v>
      </c>
      <c r="C15262">
        <f t="shared" si="238"/>
        <v>1272</v>
      </c>
      <c r="D15262">
        <f>IF(D15261=12,1,D15261+1)</f>
        <v>10</v>
      </c>
      <c r="G15262">
        <f>G15261+1</f>
        <v>15262</v>
      </c>
      <c r="H15262">
        <v>26</v>
      </c>
      <c r="I15262">
        <v>20210821</v>
      </c>
      <c r="J15262" cm="1">
        <f t="array" ref="J15262">INDEX(Sheet1!A:X,C15261+1,5)</f>
        <v>129</v>
      </c>
      <c r="K15262">
        <v>20260821</v>
      </c>
      <c r="L15262">
        <f>L15261+1</f>
        <v>15262</v>
      </c>
    </row>
    <row r="15263" spans="1:12">
      <c r="A15263">
        <f>A15262+1</f>
        <v>15263</v>
      </c>
      <c r="B15263">
        <v>26</v>
      </c>
      <c r="C15263">
        <f t="shared" si="238"/>
        <v>1272</v>
      </c>
      <c r="D15263">
        <f>IF(D15262=12,1,D15262+1)</f>
        <v>11</v>
      </c>
      <c r="G15263">
        <f>G15262+1</f>
        <v>15263</v>
      </c>
      <c r="H15263">
        <v>26</v>
      </c>
      <c r="I15263">
        <v>20210821</v>
      </c>
      <c r="J15263" cm="1">
        <f t="array" ref="J15263">INDEX(Sheet1!A:X,C15262+1,5)</f>
        <v>129</v>
      </c>
      <c r="K15263">
        <v>20260821</v>
      </c>
      <c r="L15263">
        <f>L15262+1</f>
        <v>15263</v>
      </c>
    </row>
    <row r="15264" spans="1:12">
      <c r="A15264">
        <f>A15263+1</f>
        <v>15264</v>
      </c>
      <c r="B15264">
        <v>26</v>
      </c>
      <c r="C15264">
        <f t="shared" si="238"/>
        <v>1273</v>
      </c>
      <c r="D15264">
        <f>IF(D15263=12,1,D15263+1)</f>
        <v>12</v>
      </c>
      <c r="G15264">
        <f>G15263+1</f>
        <v>15264</v>
      </c>
      <c r="H15264">
        <v>26</v>
      </c>
      <c r="I15264">
        <v>20210821</v>
      </c>
      <c r="J15264" cm="1">
        <f t="array" ref="J15264">INDEX(Sheet1!A:X,C15263+1,5)</f>
        <v>129</v>
      </c>
      <c r="K15264">
        <v>20260821</v>
      </c>
      <c r="L15264">
        <f>L15263+1</f>
        <v>15264</v>
      </c>
    </row>
    <row r="15265" spans="1:12">
      <c r="A15265">
        <f>A15264+1</f>
        <v>15265</v>
      </c>
      <c r="B15265">
        <v>26</v>
      </c>
      <c r="C15265">
        <f t="shared" si="238"/>
        <v>1273</v>
      </c>
      <c r="D15265">
        <f>IF(D15264=12,1,D15264+1)</f>
        <v>1</v>
      </c>
      <c r="G15265">
        <f>G15264+1</f>
        <v>15265</v>
      </c>
      <c r="H15265">
        <v>26</v>
      </c>
      <c r="I15265">
        <v>20210821</v>
      </c>
      <c r="J15265" cm="1">
        <f t="array" ref="J15265">INDEX(Sheet1!A:X,C15264+1,5)</f>
        <v>129</v>
      </c>
      <c r="K15265">
        <v>20260821</v>
      </c>
      <c r="L15265">
        <f>L15264+1</f>
        <v>15265</v>
      </c>
    </row>
    <row r="15266" spans="1:12">
      <c r="A15266">
        <f>A15265+1</f>
        <v>15266</v>
      </c>
      <c r="B15266">
        <v>26</v>
      </c>
      <c r="C15266">
        <f t="shared" si="238"/>
        <v>1273</v>
      </c>
      <c r="D15266">
        <f>IF(D15265=12,1,D15265+1)</f>
        <v>2</v>
      </c>
      <c r="G15266">
        <f>G15265+1</f>
        <v>15266</v>
      </c>
      <c r="H15266">
        <v>26</v>
      </c>
      <c r="I15266">
        <v>20210821</v>
      </c>
      <c r="J15266" cm="1">
        <f t="array" ref="J15266">INDEX(Sheet1!A:X,C15265+1,5)</f>
        <v>129</v>
      </c>
      <c r="K15266">
        <v>20260821</v>
      </c>
      <c r="L15266">
        <f>L15265+1</f>
        <v>15266</v>
      </c>
    </row>
    <row r="15267" spans="1:12">
      <c r="A15267">
        <f>A15266+1</f>
        <v>15267</v>
      </c>
      <c r="B15267">
        <v>26</v>
      </c>
      <c r="C15267">
        <f t="shared" si="238"/>
        <v>1273</v>
      </c>
      <c r="D15267">
        <f>IF(D15266=12,1,D15266+1)</f>
        <v>3</v>
      </c>
      <c r="G15267">
        <f>G15266+1</f>
        <v>15267</v>
      </c>
      <c r="H15267">
        <v>26</v>
      </c>
      <c r="I15267">
        <v>20210821</v>
      </c>
      <c r="J15267" cm="1">
        <f t="array" ref="J15267">INDEX(Sheet1!A:X,C15266+1,5)</f>
        <v>129</v>
      </c>
      <c r="K15267">
        <v>20260821</v>
      </c>
      <c r="L15267">
        <f>L15266+1</f>
        <v>15267</v>
      </c>
    </row>
    <row r="15268" spans="1:12">
      <c r="A15268">
        <f>A15267+1</f>
        <v>15268</v>
      </c>
      <c r="B15268">
        <v>26</v>
      </c>
      <c r="C15268">
        <f t="shared" si="238"/>
        <v>1273</v>
      </c>
      <c r="D15268">
        <f>IF(D15267=12,1,D15267+1)</f>
        <v>4</v>
      </c>
      <c r="G15268">
        <f>G15267+1</f>
        <v>15268</v>
      </c>
      <c r="H15268">
        <v>26</v>
      </c>
      <c r="I15268">
        <v>20210821</v>
      </c>
      <c r="J15268" cm="1">
        <f t="array" ref="J15268">INDEX(Sheet1!A:X,C15267+1,5)</f>
        <v>129</v>
      </c>
      <c r="K15268">
        <v>20260821</v>
      </c>
      <c r="L15268">
        <f>L15267+1</f>
        <v>15268</v>
      </c>
    </row>
    <row r="15269" spans="1:12">
      <c r="A15269">
        <f>A15268+1</f>
        <v>15269</v>
      </c>
      <c r="B15269">
        <v>26</v>
      </c>
      <c r="C15269">
        <f t="shared" si="238"/>
        <v>1273</v>
      </c>
      <c r="D15269">
        <f>IF(D15268=12,1,D15268+1)</f>
        <v>5</v>
      </c>
      <c r="G15269">
        <f>G15268+1</f>
        <v>15269</v>
      </c>
      <c r="H15269">
        <v>26</v>
      </c>
      <c r="I15269">
        <v>20210821</v>
      </c>
      <c r="J15269" cm="1">
        <f t="array" ref="J15269">INDEX(Sheet1!A:X,C15268+1,5)</f>
        <v>129</v>
      </c>
      <c r="K15269">
        <v>20260821</v>
      </c>
      <c r="L15269">
        <f>L15268+1</f>
        <v>15269</v>
      </c>
    </row>
    <row r="15270" spans="1:12">
      <c r="A15270">
        <f>A15269+1</f>
        <v>15270</v>
      </c>
      <c r="B15270">
        <v>26</v>
      </c>
      <c r="C15270">
        <f t="shared" si="238"/>
        <v>1273</v>
      </c>
      <c r="D15270">
        <f>IF(D15269=12,1,D15269+1)</f>
        <v>6</v>
      </c>
      <c r="G15270">
        <f>G15269+1</f>
        <v>15270</v>
      </c>
      <c r="H15270">
        <v>26</v>
      </c>
      <c r="I15270">
        <v>20210821</v>
      </c>
      <c r="J15270" cm="1">
        <f t="array" ref="J15270">INDEX(Sheet1!A:X,C15269+1,5)</f>
        <v>129</v>
      </c>
      <c r="K15270">
        <v>20260821</v>
      </c>
      <c r="L15270">
        <f>L15269+1</f>
        <v>15270</v>
      </c>
    </row>
    <row r="15271" spans="1:12">
      <c r="A15271">
        <f>A15270+1</f>
        <v>15271</v>
      </c>
      <c r="B15271">
        <v>26</v>
      </c>
      <c r="C15271">
        <f t="shared" si="238"/>
        <v>1273</v>
      </c>
      <c r="D15271">
        <f>IF(D15270=12,1,D15270+1)</f>
        <v>7</v>
      </c>
      <c r="G15271">
        <f>G15270+1</f>
        <v>15271</v>
      </c>
      <c r="H15271">
        <v>26</v>
      </c>
      <c r="I15271">
        <v>20210821</v>
      </c>
      <c r="J15271" cm="1">
        <f t="array" ref="J15271">INDEX(Sheet1!A:X,C15270+1,5)</f>
        <v>129</v>
      </c>
      <c r="K15271">
        <v>20260821</v>
      </c>
      <c r="L15271">
        <f>L15270+1</f>
        <v>15271</v>
      </c>
    </row>
    <row r="15272" spans="1:12">
      <c r="A15272">
        <f>A15271+1</f>
        <v>15272</v>
      </c>
      <c r="B15272">
        <v>26</v>
      </c>
      <c r="C15272">
        <f t="shared" si="238"/>
        <v>1273</v>
      </c>
      <c r="D15272">
        <f>IF(D15271=12,1,D15271+1)</f>
        <v>8</v>
      </c>
      <c r="G15272">
        <f>G15271+1</f>
        <v>15272</v>
      </c>
      <c r="H15272">
        <v>26</v>
      </c>
      <c r="I15272">
        <v>20210821</v>
      </c>
      <c r="J15272" cm="1">
        <f t="array" ref="J15272">INDEX(Sheet1!A:X,C15271+1,5)</f>
        <v>129</v>
      </c>
      <c r="K15272">
        <v>20260821</v>
      </c>
      <c r="L15272">
        <f>L15271+1</f>
        <v>15272</v>
      </c>
    </row>
    <row r="15273" spans="1:12">
      <c r="A15273">
        <f>A15272+1</f>
        <v>15273</v>
      </c>
      <c r="B15273">
        <v>26</v>
      </c>
      <c r="C15273">
        <f t="shared" si="238"/>
        <v>1273</v>
      </c>
      <c r="D15273">
        <f>IF(D15272=12,1,D15272+1)</f>
        <v>9</v>
      </c>
      <c r="G15273">
        <f>G15272+1</f>
        <v>15273</v>
      </c>
      <c r="H15273">
        <v>26</v>
      </c>
      <c r="I15273">
        <v>20210821</v>
      </c>
      <c r="J15273" cm="1">
        <f t="array" ref="J15273">INDEX(Sheet1!A:X,C15272+1,5)</f>
        <v>129</v>
      </c>
      <c r="K15273">
        <v>20260821</v>
      </c>
      <c r="L15273">
        <f>L15272+1</f>
        <v>15273</v>
      </c>
    </row>
    <row r="15274" spans="1:12">
      <c r="A15274">
        <f>A15273+1</f>
        <v>15274</v>
      </c>
      <c r="B15274">
        <v>26</v>
      </c>
      <c r="C15274">
        <f t="shared" si="238"/>
        <v>1273</v>
      </c>
      <c r="D15274">
        <f>IF(D15273=12,1,D15273+1)</f>
        <v>10</v>
      </c>
      <c r="G15274">
        <f>G15273+1</f>
        <v>15274</v>
      </c>
      <c r="H15274">
        <v>26</v>
      </c>
      <c r="I15274">
        <v>20210821</v>
      </c>
      <c r="J15274" cm="1">
        <f t="array" ref="J15274">INDEX(Sheet1!A:X,C15273+1,5)</f>
        <v>129</v>
      </c>
      <c r="K15274">
        <v>20260821</v>
      </c>
      <c r="L15274">
        <f>L15273+1</f>
        <v>15274</v>
      </c>
    </row>
    <row r="15275" spans="1:12">
      <c r="A15275">
        <f>A15274+1</f>
        <v>15275</v>
      </c>
      <c r="B15275">
        <v>26</v>
      </c>
      <c r="C15275">
        <f t="shared" si="238"/>
        <v>1273</v>
      </c>
      <c r="D15275">
        <f>IF(D15274=12,1,D15274+1)</f>
        <v>11</v>
      </c>
      <c r="G15275">
        <f>G15274+1</f>
        <v>15275</v>
      </c>
      <c r="H15275">
        <v>26</v>
      </c>
      <c r="I15275">
        <v>20210821</v>
      </c>
      <c r="J15275" cm="1">
        <f t="array" ref="J15275">INDEX(Sheet1!A:X,C15274+1,5)</f>
        <v>129</v>
      </c>
      <c r="K15275">
        <v>20260821</v>
      </c>
      <c r="L15275">
        <f>L15274+1</f>
        <v>15275</v>
      </c>
    </row>
    <row r="15276" spans="1:12">
      <c r="A15276">
        <f>A15275+1</f>
        <v>15276</v>
      </c>
      <c r="B15276">
        <v>26</v>
      </c>
      <c r="C15276">
        <f t="shared" si="238"/>
        <v>1274</v>
      </c>
      <c r="D15276">
        <f>IF(D15275=12,1,D15275+1)</f>
        <v>12</v>
      </c>
      <c r="G15276">
        <f>G15275+1</f>
        <v>15276</v>
      </c>
      <c r="H15276">
        <v>26</v>
      </c>
      <c r="I15276">
        <v>20210821</v>
      </c>
      <c r="J15276" cm="1">
        <f t="array" ref="J15276">INDEX(Sheet1!A:X,C15275+1,5)</f>
        <v>129</v>
      </c>
      <c r="K15276">
        <v>20260821</v>
      </c>
      <c r="L15276">
        <f>L15275+1</f>
        <v>15276</v>
      </c>
    </row>
    <row r="15277" spans="1:12">
      <c r="A15277">
        <f>A15276+1</f>
        <v>15277</v>
      </c>
      <c r="B15277">
        <v>26</v>
      </c>
      <c r="C15277">
        <f t="shared" si="238"/>
        <v>1274</v>
      </c>
      <c r="D15277">
        <f>IF(D15276=12,1,D15276+1)</f>
        <v>1</v>
      </c>
      <c r="G15277">
        <f>G15276+1</f>
        <v>15277</v>
      </c>
      <c r="H15277">
        <v>26</v>
      </c>
      <c r="I15277">
        <v>20210821</v>
      </c>
      <c r="J15277" cm="1">
        <f t="array" ref="J15277">INDEX(Sheet1!A:X,C15276+1,5)</f>
        <v>250</v>
      </c>
      <c r="K15277">
        <v>20260821</v>
      </c>
      <c r="L15277">
        <f>L15276+1</f>
        <v>15277</v>
      </c>
    </row>
    <row r="15278" spans="1:12">
      <c r="A15278">
        <f>A15277+1</f>
        <v>15278</v>
      </c>
      <c r="B15278">
        <v>26</v>
      </c>
      <c r="C15278">
        <f t="shared" si="238"/>
        <v>1274</v>
      </c>
      <c r="D15278">
        <f>IF(D15277=12,1,D15277+1)</f>
        <v>2</v>
      </c>
      <c r="G15278">
        <f>G15277+1</f>
        <v>15278</v>
      </c>
      <c r="H15278">
        <v>26</v>
      </c>
      <c r="I15278">
        <v>20210821</v>
      </c>
      <c r="J15278" cm="1">
        <f t="array" ref="J15278">INDEX(Sheet1!A:X,C15277+1,5)</f>
        <v>250</v>
      </c>
      <c r="K15278">
        <v>20260821</v>
      </c>
      <c r="L15278">
        <f>L15277+1</f>
        <v>15278</v>
      </c>
    </row>
    <row r="15279" spans="1:12">
      <c r="A15279">
        <f>A15278+1</f>
        <v>15279</v>
      </c>
      <c r="B15279">
        <v>26</v>
      </c>
      <c r="C15279">
        <f t="shared" si="238"/>
        <v>1274</v>
      </c>
      <c r="D15279">
        <f>IF(D15278=12,1,D15278+1)</f>
        <v>3</v>
      </c>
      <c r="G15279">
        <f>G15278+1</f>
        <v>15279</v>
      </c>
      <c r="H15279">
        <v>26</v>
      </c>
      <c r="I15279">
        <v>20210821</v>
      </c>
      <c r="J15279" cm="1">
        <f t="array" ref="J15279">INDEX(Sheet1!A:X,C15278+1,5)</f>
        <v>250</v>
      </c>
      <c r="K15279">
        <v>20260821</v>
      </c>
      <c r="L15279">
        <f>L15278+1</f>
        <v>15279</v>
      </c>
    </row>
    <row r="15280" spans="1:12">
      <c r="A15280">
        <f>A15279+1</f>
        <v>15280</v>
      </c>
      <c r="B15280">
        <v>26</v>
      </c>
      <c r="C15280">
        <f t="shared" si="238"/>
        <v>1274</v>
      </c>
      <c r="D15280">
        <f>IF(D15279=12,1,D15279+1)</f>
        <v>4</v>
      </c>
      <c r="G15280">
        <f>G15279+1</f>
        <v>15280</v>
      </c>
      <c r="H15280">
        <v>26</v>
      </c>
      <c r="I15280">
        <v>20210821</v>
      </c>
      <c r="J15280" cm="1">
        <f t="array" ref="J15280">INDEX(Sheet1!A:X,C15279+1,5)</f>
        <v>250</v>
      </c>
      <c r="K15280">
        <v>20260821</v>
      </c>
      <c r="L15280">
        <f>L15279+1</f>
        <v>15280</v>
      </c>
    </row>
    <row r="15281" spans="1:12">
      <c r="A15281">
        <f>A15280+1</f>
        <v>15281</v>
      </c>
      <c r="B15281">
        <v>26</v>
      </c>
      <c r="C15281">
        <f t="shared" si="238"/>
        <v>1274</v>
      </c>
      <c r="D15281">
        <f>IF(D15280=12,1,D15280+1)</f>
        <v>5</v>
      </c>
      <c r="G15281">
        <f>G15280+1</f>
        <v>15281</v>
      </c>
      <c r="H15281">
        <v>26</v>
      </c>
      <c r="I15281">
        <v>20210821</v>
      </c>
      <c r="J15281" cm="1">
        <f t="array" ref="J15281">INDEX(Sheet1!A:X,C15280+1,5)</f>
        <v>250</v>
      </c>
      <c r="K15281">
        <v>20260821</v>
      </c>
      <c r="L15281">
        <f>L15280+1</f>
        <v>15281</v>
      </c>
    </row>
    <row r="15282" spans="1:12">
      <c r="A15282">
        <f>A15281+1</f>
        <v>15282</v>
      </c>
      <c r="B15282">
        <v>26</v>
      </c>
      <c r="C15282">
        <f t="shared" si="238"/>
        <v>1274</v>
      </c>
      <c r="D15282">
        <f>IF(D15281=12,1,D15281+1)</f>
        <v>6</v>
      </c>
      <c r="G15282">
        <f>G15281+1</f>
        <v>15282</v>
      </c>
      <c r="H15282">
        <v>26</v>
      </c>
      <c r="I15282">
        <v>20210821</v>
      </c>
      <c r="J15282" cm="1">
        <f t="array" ref="J15282">INDEX(Sheet1!A:X,C15281+1,5)</f>
        <v>250</v>
      </c>
      <c r="K15282">
        <v>20260821</v>
      </c>
      <c r="L15282">
        <f>L15281+1</f>
        <v>15282</v>
      </c>
    </row>
    <row r="15283" spans="1:12">
      <c r="A15283">
        <f>A15282+1</f>
        <v>15283</v>
      </c>
      <c r="B15283">
        <v>26</v>
      </c>
      <c r="C15283">
        <f t="shared" si="238"/>
        <v>1274</v>
      </c>
      <c r="D15283">
        <f>IF(D15282=12,1,D15282+1)</f>
        <v>7</v>
      </c>
      <c r="G15283">
        <f>G15282+1</f>
        <v>15283</v>
      </c>
      <c r="H15283">
        <v>26</v>
      </c>
      <c r="I15283">
        <v>20210821</v>
      </c>
      <c r="J15283" cm="1">
        <f t="array" ref="J15283">INDEX(Sheet1!A:X,C15282+1,5)</f>
        <v>250</v>
      </c>
      <c r="K15283">
        <v>20260821</v>
      </c>
      <c r="L15283">
        <f>L15282+1</f>
        <v>15283</v>
      </c>
    </row>
    <row r="15284" spans="1:12">
      <c r="A15284">
        <f>A15283+1</f>
        <v>15284</v>
      </c>
      <c r="B15284">
        <v>26</v>
      </c>
      <c r="C15284">
        <f t="shared" si="238"/>
        <v>1274</v>
      </c>
      <c r="D15284">
        <f>IF(D15283=12,1,D15283+1)</f>
        <v>8</v>
      </c>
      <c r="G15284">
        <f>G15283+1</f>
        <v>15284</v>
      </c>
      <c r="H15284">
        <v>26</v>
      </c>
      <c r="I15284">
        <v>20210821</v>
      </c>
      <c r="J15284" cm="1">
        <f t="array" ref="J15284">INDEX(Sheet1!A:X,C15283+1,5)</f>
        <v>250</v>
      </c>
      <c r="K15284">
        <v>20260821</v>
      </c>
      <c r="L15284">
        <f>L15283+1</f>
        <v>15284</v>
      </c>
    </row>
    <row r="15285" spans="1:12">
      <c r="A15285">
        <f>A15284+1</f>
        <v>15285</v>
      </c>
      <c r="B15285">
        <v>26</v>
      </c>
      <c r="C15285">
        <f t="shared" si="238"/>
        <v>1274</v>
      </c>
      <c r="D15285">
        <f>IF(D15284=12,1,D15284+1)</f>
        <v>9</v>
      </c>
      <c r="G15285">
        <f>G15284+1</f>
        <v>15285</v>
      </c>
      <c r="H15285">
        <v>26</v>
      </c>
      <c r="I15285">
        <v>20210821</v>
      </c>
      <c r="J15285" cm="1">
        <f t="array" ref="J15285">INDEX(Sheet1!A:X,C15284+1,5)</f>
        <v>250</v>
      </c>
      <c r="K15285">
        <v>20260821</v>
      </c>
      <c r="L15285">
        <f>L15284+1</f>
        <v>15285</v>
      </c>
    </row>
    <row r="15286" spans="1:12">
      <c r="A15286">
        <f>A15285+1</f>
        <v>15286</v>
      </c>
      <c r="B15286">
        <v>26</v>
      </c>
      <c r="C15286">
        <f t="shared" si="238"/>
        <v>1274</v>
      </c>
      <c r="D15286">
        <f>IF(D15285=12,1,D15285+1)</f>
        <v>10</v>
      </c>
      <c r="G15286">
        <f>G15285+1</f>
        <v>15286</v>
      </c>
      <c r="H15286">
        <v>26</v>
      </c>
      <c r="I15286">
        <v>20210821</v>
      </c>
      <c r="J15286" cm="1">
        <f t="array" ref="J15286">INDEX(Sheet1!A:X,C15285+1,5)</f>
        <v>250</v>
      </c>
      <c r="K15286">
        <v>20260821</v>
      </c>
      <c r="L15286">
        <f>L15285+1</f>
        <v>15286</v>
      </c>
    </row>
    <row r="15287" spans="1:12">
      <c r="A15287">
        <f>A15286+1</f>
        <v>15287</v>
      </c>
      <c r="B15287">
        <v>26</v>
      </c>
      <c r="C15287">
        <f t="shared" si="238"/>
        <v>1274</v>
      </c>
      <c r="D15287">
        <f>IF(D15286=12,1,D15286+1)</f>
        <v>11</v>
      </c>
      <c r="G15287">
        <f>G15286+1</f>
        <v>15287</v>
      </c>
      <c r="H15287">
        <v>26</v>
      </c>
      <c r="I15287">
        <v>20210821</v>
      </c>
      <c r="J15287" cm="1">
        <f t="array" ref="J15287">INDEX(Sheet1!A:X,C15286+1,5)</f>
        <v>250</v>
      </c>
      <c r="K15287">
        <v>20260821</v>
      </c>
      <c r="L15287">
        <f>L15286+1</f>
        <v>15287</v>
      </c>
    </row>
    <row r="15288" spans="1:12">
      <c r="A15288">
        <f>A15287+1</f>
        <v>15288</v>
      </c>
      <c r="B15288">
        <v>26</v>
      </c>
      <c r="C15288">
        <f t="shared" si="238"/>
        <v>1275</v>
      </c>
      <c r="D15288">
        <f>IF(D15287=12,1,D15287+1)</f>
        <v>12</v>
      </c>
      <c r="G15288">
        <f>G15287+1</f>
        <v>15288</v>
      </c>
      <c r="H15288">
        <v>26</v>
      </c>
      <c r="I15288">
        <v>20210821</v>
      </c>
      <c r="J15288" cm="1">
        <f t="array" ref="J15288">INDEX(Sheet1!A:X,C15287+1,5)</f>
        <v>250</v>
      </c>
      <c r="K15288">
        <v>20260821</v>
      </c>
      <c r="L15288">
        <f>L15287+1</f>
        <v>15288</v>
      </c>
    </row>
    <row r="15289" spans="1:12">
      <c r="A15289">
        <f>A15288+1</f>
        <v>15289</v>
      </c>
      <c r="B15289">
        <v>26</v>
      </c>
      <c r="C15289">
        <f t="shared" si="238"/>
        <v>1275</v>
      </c>
      <c r="D15289">
        <f>IF(D15288=12,1,D15288+1)</f>
        <v>1</v>
      </c>
      <c r="G15289">
        <f>G15288+1</f>
        <v>15289</v>
      </c>
      <c r="H15289">
        <v>26</v>
      </c>
      <c r="I15289">
        <v>20210821</v>
      </c>
      <c r="J15289" cm="1">
        <f t="array" ref="J15289">INDEX(Sheet1!A:X,C15288+1,5)</f>
        <v>250</v>
      </c>
      <c r="K15289">
        <v>20260821</v>
      </c>
      <c r="L15289">
        <f>L15288+1</f>
        <v>15289</v>
      </c>
    </row>
    <row r="15290" spans="1:12">
      <c r="A15290">
        <f>A15289+1</f>
        <v>15290</v>
      </c>
      <c r="B15290">
        <v>26</v>
      </c>
      <c r="C15290">
        <f t="shared" si="238"/>
        <v>1275</v>
      </c>
      <c r="D15290">
        <f>IF(D15289=12,1,D15289+1)</f>
        <v>2</v>
      </c>
      <c r="G15290">
        <f>G15289+1</f>
        <v>15290</v>
      </c>
      <c r="H15290">
        <v>26</v>
      </c>
      <c r="I15290">
        <v>20210821</v>
      </c>
      <c r="J15290" cm="1">
        <f t="array" ref="J15290">INDEX(Sheet1!A:X,C15289+1,5)</f>
        <v>250</v>
      </c>
      <c r="K15290">
        <v>20260821</v>
      </c>
      <c r="L15290">
        <f>L15289+1</f>
        <v>15290</v>
      </c>
    </row>
    <row r="15291" spans="1:12">
      <c r="A15291">
        <f>A15290+1</f>
        <v>15291</v>
      </c>
      <c r="B15291">
        <v>26</v>
      </c>
      <c r="C15291">
        <f t="shared" si="238"/>
        <v>1275</v>
      </c>
      <c r="D15291">
        <f>IF(D15290=12,1,D15290+1)</f>
        <v>3</v>
      </c>
      <c r="G15291">
        <f>G15290+1</f>
        <v>15291</v>
      </c>
      <c r="H15291">
        <v>26</v>
      </c>
      <c r="I15291">
        <v>20210821</v>
      </c>
      <c r="J15291" cm="1">
        <f t="array" ref="J15291">INDEX(Sheet1!A:X,C15290+1,5)</f>
        <v>250</v>
      </c>
      <c r="K15291">
        <v>20260821</v>
      </c>
      <c r="L15291">
        <f>L15290+1</f>
        <v>15291</v>
      </c>
    </row>
    <row r="15292" spans="1:12">
      <c r="A15292">
        <f>A15291+1</f>
        <v>15292</v>
      </c>
      <c r="B15292">
        <v>26</v>
      </c>
      <c r="C15292">
        <f t="shared" si="238"/>
        <v>1275</v>
      </c>
      <c r="D15292">
        <f>IF(D15291=12,1,D15291+1)</f>
        <v>4</v>
      </c>
      <c r="G15292">
        <f>G15291+1</f>
        <v>15292</v>
      </c>
      <c r="H15292">
        <v>26</v>
      </c>
      <c r="I15292">
        <v>20210821</v>
      </c>
      <c r="J15292" cm="1">
        <f t="array" ref="J15292">INDEX(Sheet1!A:X,C15291+1,5)</f>
        <v>250</v>
      </c>
      <c r="K15292">
        <v>20260821</v>
      </c>
      <c r="L15292">
        <f>L15291+1</f>
        <v>15292</v>
      </c>
    </row>
    <row r="15293" spans="1:12">
      <c r="A15293">
        <f>A15292+1</f>
        <v>15293</v>
      </c>
      <c r="B15293">
        <v>26</v>
      </c>
      <c r="C15293">
        <f t="shared" si="238"/>
        <v>1275</v>
      </c>
      <c r="D15293">
        <f>IF(D15292=12,1,D15292+1)</f>
        <v>5</v>
      </c>
      <c r="G15293">
        <f>G15292+1</f>
        <v>15293</v>
      </c>
      <c r="H15293">
        <v>26</v>
      </c>
      <c r="I15293">
        <v>20210821</v>
      </c>
      <c r="J15293" cm="1">
        <f t="array" ref="J15293">INDEX(Sheet1!A:X,C15292+1,5)</f>
        <v>250</v>
      </c>
      <c r="K15293">
        <v>20260821</v>
      </c>
      <c r="L15293">
        <f>L15292+1</f>
        <v>15293</v>
      </c>
    </row>
    <row r="15294" spans="1:12">
      <c r="A15294">
        <f>A15293+1</f>
        <v>15294</v>
      </c>
      <c r="B15294">
        <v>26</v>
      </c>
      <c r="C15294">
        <f t="shared" si="238"/>
        <v>1275</v>
      </c>
      <c r="D15294">
        <f>IF(D15293=12,1,D15293+1)</f>
        <v>6</v>
      </c>
      <c r="G15294">
        <f>G15293+1</f>
        <v>15294</v>
      </c>
      <c r="H15294">
        <v>26</v>
      </c>
      <c r="I15294">
        <v>20210821</v>
      </c>
      <c r="J15294" cm="1">
        <f t="array" ref="J15294">INDEX(Sheet1!A:X,C15293+1,5)</f>
        <v>250</v>
      </c>
      <c r="K15294">
        <v>20260821</v>
      </c>
      <c r="L15294">
        <f>L15293+1</f>
        <v>15294</v>
      </c>
    </row>
    <row r="15295" spans="1:12">
      <c r="A15295">
        <f>A15294+1</f>
        <v>15295</v>
      </c>
      <c r="B15295">
        <v>26</v>
      </c>
      <c r="C15295">
        <f t="shared" si="238"/>
        <v>1275</v>
      </c>
      <c r="D15295">
        <f>IF(D15294=12,1,D15294+1)</f>
        <v>7</v>
      </c>
      <c r="G15295">
        <f>G15294+1</f>
        <v>15295</v>
      </c>
      <c r="H15295">
        <v>26</v>
      </c>
      <c r="I15295">
        <v>20210821</v>
      </c>
      <c r="J15295" cm="1">
        <f t="array" ref="J15295">INDEX(Sheet1!A:X,C15294+1,5)</f>
        <v>250</v>
      </c>
      <c r="K15295">
        <v>20260821</v>
      </c>
      <c r="L15295">
        <f>L15294+1</f>
        <v>15295</v>
      </c>
    </row>
    <row r="15296" spans="1:12">
      <c r="A15296">
        <f>A15295+1</f>
        <v>15296</v>
      </c>
      <c r="B15296">
        <v>26</v>
      </c>
      <c r="C15296">
        <f t="shared" si="238"/>
        <v>1275</v>
      </c>
      <c r="D15296">
        <f>IF(D15295=12,1,D15295+1)</f>
        <v>8</v>
      </c>
      <c r="G15296">
        <f>G15295+1</f>
        <v>15296</v>
      </c>
      <c r="H15296">
        <v>26</v>
      </c>
      <c r="I15296">
        <v>20210821</v>
      </c>
      <c r="J15296" cm="1">
        <f t="array" ref="J15296">INDEX(Sheet1!A:X,C15295+1,5)</f>
        <v>250</v>
      </c>
      <c r="K15296">
        <v>20260821</v>
      </c>
      <c r="L15296">
        <f>L15295+1</f>
        <v>15296</v>
      </c>
    </row>
    <row r="15297" spans="1:12">
      <c r="A15297">
        <f>A15296+1</f>
        <v>15297</v>
      </c>
      <c r="B15297">
        <v>26</v>
      </c>
      <c r="C15297">
        <f t="shared" ref="C15297:C15360" si="239">ROUNDDOWN(ROW()/12,0)+1</f>
        <v>1275</v>
      </c>
      <c r="D15297">
        <f>IF(D15296=12,1,D15296+1)</f>
        <v>9</v>
      </c>
      <c r="G15297">
        <f>G15296+1</f>
        <v>15297</v>
      </c>
      <c r="H15297">
        <v>26</v>
      </c>
      <c r="I15297">
        <v>20210821</v>
      </c>
      <c r="J15297" cm="1">
        <f t="array" ref="J15297">INDEX(Sheet1!A:X,C15296+1,5)</f>
        <v>250</v>
      </c>
      <c r="K15297">
        <v>20260821</v>
      </c>
      <c r="L15297">
        <f>L15296+1</f>
        <v>15297</v>
      </c>
    </row>
    <row r="15298" spans="1:12">
      <c r="A15298">
        <f>A15297+1</f>
        <v>15298</v>
      </c>
      <c r="B15298">
        <v>26</v>
      </c>
      <c r="C15298">
        <f t="shared" si="239"/>
        <v>1275</v>
      </c>
      <c r="D15298">
        <f>IF(D15297=12,1,D15297+1)</f>
        <v>10</v>
      </c>
      <c r="G15298">
        <f>G15297+1</f>
        <v>15298</v>
      </c>
      <c r="H15298">
        <v>26</v>
      </c>
      <c r="I15298">
        <v>20210821</v>
      </c>
      <c r="J15298" cm="1">
        <f t="array" ref="J15298">INDEX(Sheet1!A:X,C15297+1,5)</f>
        <v>250</v>
      </c>
      <c r="K15298">
        <v>20260821</v>
      </c>
      <c r="L15298">
        <f>L15297+1</f>
        <v>15298</v>
      </c>
    </row>
    <row r="15299" spans="1:12">
      <c r="A15299">
        <f>A15298+1</f>
        <v>15299</v>
      </c>
      <c r="B15299">
        <v>26</v>
      </c>
      <c r="C15299">
        <f t="shared" si="239"/>
        <v>1275</v>
      </c>
      <c r="D15299">
        <f>IF(D15298=12,1,D15298+1)</f>
        <v>11</v>
      </c>
      <c r="G15299">
        <f>G15298+1</f>
        <v>15299</v>
      </c>
      <c r="H15299">
        <v>26</v>
      </c>
      <c r="I15299">
        <v>20210821</v>
      </c>
      <c r="J15299" cm="1">
        <f t="array" ref="J15299">INDEX(Sheet1!A:X,C15298+1,5)</f>
        <v>250</v>
      </c>
      <c r="K15299">
        <v>20260821</v>
      </c>
      <c r="L15299">
        <f>L15298+1</f>
        <v>15299</v>
      </c>
    </row>
    <row r="15300" spans="1:12">
      <c r="A15300">
        <f>A15299+1</f>
        <v>15300</v>
      </c>
      <c r="B15300">
        <v>26</v>
      </c>
      <c r="C15300">
        <f t="shared" si="239"/>
        <v>1276</v>
      </c>
      <c r="D15300">
        <f>IF(D15299=12,1,D15299+1)</f>
        <v>12</v>
      </c>
      <c r="G15300">
        <f>G15299+1</f>
        <v>15300</v>
      </c>
      <c r="H15300">
        <v>26</v>
      </c>
      <c r="I15300">
        <v>20210821</v>
      </c>
      <c r="J15300" cm="1">
        <f t="array" ref="J15300">INDEX(Sheet1!A:X,C15299+1,5)</f>
        <v>250</v>
      </c>
      <c r="K15300">
        <v>20260821</v>
      </c>
      <c r="L15300">
        <f>L15299+1</f>
        <v>15300</v>
      </c>
    </row>
    <row r="15301" spans="1:12">
      <c r="A15301">
        <f>A15300+1</f>
        <v>15301</v>
      </c>
      <c r="B15301">
        <v>26</v>
      </c>
      <c r="C15301">
        <f t="shared" si="239"/>
        <v>1276</v>
      </c>
      <c r="D15301">
        <f>IF(D15300=12,1,D15300+1)</f>
        <v>1</v>
      </c>
      <c r="G15301">
        <f>G15300+1</f>
        <v>15301</v>
      </c>
      <c r="H15301">
        <v>26</v>
      </c>
      <c r="I15301">
        <v>20210821</v>
      </c>
      <c r="J15301" cm="1">
        <f t="array" ref="J15301">INDEX(Sheet1!A:X,C15300+1,5)</f>
        <v>250</v>
      </c>
      <c r="K15301">
        <v>20260821</v>
      </c>
      <c r="L15301">
        <f>L15300+1</f>
        <v>15301</v>
      </c>
    </row>
    <row r="15302" spans="1:12">
      <c r="A15302">
        <f>A15301+1</f>
        <v>15302</v>
      </c>
      <c r="B15302">
        <v>26</v>
      </c>
      <c r="C15302">
        <f t="shared" si="239"/>
        <v>1276</v>
      </c>
      <c r="D15302">
        <f>IF(D15301=12,1,D15301+1)</f>
        <v>2</v>
      </c>
      <c r="G15302">
        <f>G15301+1</f>
        <v>15302</v>
      </c>
      <c r="H15302">
        <v>26</v>
      </c>
      <c r="I15302">
        <v>20210821</v>
      </c>
      <c r="J15302" cm="1">
        <f t="array" ref="J15302">INDEX(Sheet1!A:X,C15301+1,5)</f>
        <v>250</v>
      </c>
      <c r="K15302">
        <v>20260821</v>
      </c>
      <c r="L15302">
        <f>L15301+1</f>
        <v>15302</v>
      </c>
    </row>
    <row r="15303" spans="1:12">
      <c r="A15303">
        <f>A15302+1</f>
        <v>15303</v>
      </c>
      <c r="B15303">
        <v>26</v>
      </c>
      <c r="C15303">
        <f t="shared" si="239"/>
        <v>1276</v>
      </c>
      <c r="D15303">
        <f>IF(D15302=12,1,D15302+1)</f>
        <v>3</v>
      </c>
      <c r="G15303">
        <f>G15302+1</f>
        <v>15303</v>
      </c>
      <c r="H15303">
        <v>26</v>
      </c>
      <c r="I15303">
        <v>20210821</v>
      </c>
      <c r="J15303" cm="1">
        <f t="array" ref="J15303">INDEX(Sheet1!A:X,C15302+1,5)</f>
        <v>250</v>
      </c>
      <c r="K15303">
        <v>20260821</v>
      </c>
      <c r="L15303">
        <f>L15302+1</f>
        <v>15303</v>
      </c>
    </row>
    <row r="15304" spans="1:12">
      <c r="A15304">
        <f>A15303+1</f>
        <v>15304</v>
      </c>
      <c r="B15304">
        <v>26</v>
      </c>
      <c r="C15304">
        <f t="shared" si="239"/>
        <v>1276</v>
      </c>
      <c r="D15304">
        <f>IF(D15303=12,1,D15303+1)</f>
        <v>4</v>
      </c>
      <c r="G15304">
        <f>G15303+1</f>
        <v>15304</v>
      </c>
      <c r="H15304">
        <v>26</v>
      </c>
      <c r="I15304">
        <v>20210821</v>
      </c>
      <c r="J15304" cm="1">
        <f t="array" ref="J15304">INDEX(Sheet1!A:X,C15303+1,5)</f>
        <v>250</v>
      </c>
      <c r="K15304">
        <v>20260821</v>
      </c>
      <c r="L15304">
        <f>L15303+1</f>
        <v>15304</v>
      </c>
    </row>
    <row r="15305" spans="1:12">
      <c r="A15305">
        <f>A15304+1</f>
        <v>15305</v>
      </c>
      <c r="B15305">
        <v>26</v>
      </c>
      <c r="C15305">
        <f t="shared" si="239"/>
        <v>1276</v>
      </c>
      <c r="D15305">
        <f>IF(D15304=12,1,D15304+1)</f>
        <v>5</v>
      </c>
      <c r="G15305">
        <f>G15304+1</f>
        <v>15305</v>
      </c>
      <c r="H15305">
        <v>26</v>
      </c>
      <c r="I15305">
        <v>20210821</v>
      </c>
      <c r="J15305" cm="1">
        <f t="array" ref="J15305">INDEX(Sheet1!A:X,C15304+1,5)</f>
        <v>250</v>
      </c>
      <c r="K15305">
        <v>20260821</v>
      </c>
      <c r="L15305">
        <f>L15304+1</f>
        <v>15305</v>
      </c>
    </row>
    <row r="15306" spans="1:12">
      <c r="A15306">
        <f>A15305+1</f>
        <v>15306</v>
      </c>
      <c r="B15306">
        <v>26</v>
      </c>
      <c r="C15306">
        <f t="shared" si="239"/>
        <v>1276</v>
      </c>
      <c r="D15306">
        <f>IF(D15305=12,1,D15305+1)</f>
        <v>6</v>
      </c>
      <c r="G15306">
        <f>G15305+1</f>
        <v>15306</v>
      </c>
      <c r="H15306">
        <v>26</v>
      </c>
      <c r="I15306">
        <v>20210821</v>
      </c>
      <c r="J15306" cm="1">
        <f t="array" ref="J15306">INDEX(Sheet1!A:X,C15305+1,5)</f>
        <v>250</v>
      </c>
      <c r="K15306">
        <v>20260821</v>
      </c>
      <c r="L15306">
        <f>L15305+1</f>
        <v>15306</v>
      </c>
    </row>
    <row r="15307" spans="1:12">
      <c r="A15307">
        <f>A15306+1</f>
        <v>15307</v>
      </c>
      <c r="B15307">
        <v>26</v>
      </c>
      <c r="C15307">
        <f t="shared" si="239"/>
        <v>1276</v>
      </c>
      <c r="D15307">
        <f>IF(D15306=12,1,D15306+1)</f>
        <v>7</v>
      </c>
      <c r="G15307">
        <f>G15306+1</f>
        <v>15307</v>
      </c>
      <c r="H15307">
        <v>26</v>
      </c>
      <c r="I15307">
        <v>20210821</v>
      </c>
      <c r="J15307" cm="1">
        <f t="array" ref="J15307">INDEX(Sheet1!A:X,C15306+1,5)</f>
        <v>250</v>
      </c>
      <c r="K15307">
        <v>20260821</v>
      </c>
      <c r="L15307">
        <f>L15306+1</f>
        <v>15307</v>
      </c>
    </row>
    <row r="15308" spans="1:12">
      <c r="A15308">
        <f>A15307+1</f>
        <v>15308</v>
      </c>
      <c r="B15308">
        <v>26</v>
      </c>
      <c r="C15308">
        <f t="shared" si="239"/>
        <v>1276</v>
      </c>
      <c r="D15308">
        <f>IF(D15307=12,1,D15307+1)</f>
        <v>8</v>
      </c>
      <c r="G15308">
        <f>G15307+1</f>
        <v>15308</v>
      </c>
      <c r="H15308">
        <v>26</v>
      </c>
      <c r="I15308">
        <v>20210821</v>
      </c>
      <c r="J15308" cm="1">
        <f t="array" ref="J15308">INDEX(Sheet1!A:X,C15307+1,5)</f>
        <v>250</v>
      </c>
      <c r="K15308">
        <v>20260821</v>
      </c>
      <c r="L15308">
        <f>L15307+1</f>
        <v>15308</v>
      </c>
    </row>
    <row r="15309" spans="1:12">
      <c r="A15309">
        <f>A15308+1</f>
        <v>15309</v>
      </c>
      <c r="B15309">
        <v>26</v>
      </c>
      <c r="C15309">
        <f t="shared" si="239"/>
        <v>1276</v>
      </c>
      <c r="D15309">
        <f>IF(D15308=12,1,D15308+1)</f>
        <v>9</v>
      </c>
      <c r="G15309">
        <f>G15308+1</f>
        <v>15309</v>
      </c>
      <c r="H15309">
        <v>26</v>
      </c>
      <c r="I15309">
        <v>20210821</v>
      </c>
      <c r="J15309" cm="1">
        <f t="array" ref="J15309">INDEX(Sheet1!A:X,C15308+1,5)</f>
        <v>250</v>
      </c>
      <c r="K15309">
        <v>20260821</v>
      </c>
      <c r="L15309">
        <f>L15308+1</f>
        <v>15309</v>
      </c>
    </row>
    <row r="15310" spans="1:12">
      <c r="A15310">
        <f>A15309+1</f>
        <v>15310</v>
      </c>
      <c r="B15310">
        <v>26</v>
      </c>
      <c r="C15310">
        <f t="shared" si="239"/>
        <v>1276</v>
      </c>
      <c r="D15310">
        <f>IF(D15309=12,1,D15309+1)</f>
        <v>10</v>
      </c>
      <c r="G15310">
        <f>G15309+1</f>
        <v>15310</v>
      </c>
      <c r="H15310">
        <v>26</v>
      </c>
      <c r="I15310">
        <v>20210821</v>
      </c>
      <c r="J15310" cm="1">
        <f t="array" ref="J15310">INDEX(Sheet1!A:X,C15309+1,5)</f>
        <v>250</v>
      </c>
      <c r="K15310">
        <v>20260821</v>
      </c>
      <c r="L15310">
        <f>L15309+1</f>
        <v>15310</v>
      </c>
    </row>
    <row r="15311" spans="1:12">
      <c r="A15311">
        <f>A15310+1</f>
        <v>15311</v>
      </c>
      <c r="B15311">
        <v>26</v>
      </c>
      <c r="C15311">
        <f t="shared" si="239"/>
        <v>1276</v>
      </c>
      <c r="D15311">
        <f>IF(D15310=12,1,D15310+1)</f>
        <v>11</v>
      </c>
      <c r="G15311">
        <f>G15310+1</f>
        <v>15311</v>
      </c>
      <c r="H15311">
        <v>26</v>
      </c>
      <c r="I15311">
        <v>20210821</v>
      </c>
      <c r="J15311" cm="1">
        <f t="array" ref="J15311">INDEX(Sheet1!A:X,C15310+1,5)</f>
        <v>250</v>
      </c>
      <c r="K15311">
        <v>20260821</v>
      </c>
      <c r="L15311">
        <f>L15310+1</f>
        <v>15311</v>
      </c>
    </row>
    <row r="15312" spans="1:12">
      <c r="A15312">
        <f>A15311+1</f>
        <v>15312</v>
      </c>
      <c r="B15312">
        <v>26</v>
      </c>
      <c r="C15312">
        <f t="shared" si="239"/>
        <v>1277</v>
      </c>
      <c r="D15312">
        <f>IF(D15311=12,1,D15311+1)</f>
        <v>12</v>
      </c>
      <c r="G15312">
        <f>G15311+1</f>
        <v>15312</v>
      </c>
      <c r="H15312">
        <v>26</v>
      </c>
      <c r="I15312">
        <v>20210821</v>
      </c>
      <c r="J15312" cm="1">
        <f t="array" ref="J15312">INDEX(Sheet1!A:X,C15311+1,5)</f>
        <v>250</v>
      </c>
      <c r="K15312">
        <v>20260821</v>
      </c>
      <c r="L15312">
        <f>L15311+1</f>
        <v>15312</v>
      </c>
    </row>
    <row r="15313" spans="1:12">
      <c r="A15313">
        <f>A15312+1</f>
        <v>15313</v>
      </c>
      <c r="B15313">
        <v>26</v>
      </c>
      <c r="C15313">
        <f t="shared" si="239"/>
        <v>1277</v>
      </c>
      <c r="D15313">
        <f>IF(D15312=12,1,D15312+1)</f>
        <v>1</v>
      </c>
      <c r="G15313">
        <f>G15312+1</f>
        <v>15313</v>
      </c>
      <c r="H15313">
        <v>26</v>
      </c>
      <c r="I15313">
        <v>20210821</v>
      </c>
      <c r="J15313" cm="1">
        <f t="array" ref="J15313">INDEX(Sheet1!A:X,C15312+1,5)</f>
        <v>250</v>
      </c>
      <c r="K15313">
        <v>20260821</v>
      </c>
      <c r="L15313">
        <f>L15312+1</f>
        <v>15313</v>
      </c>
    </row>
    <row r="15314" spans="1:12">
      <c r="A15314">
        <f>A15313+1</f>
        <v>15314</v>
      </c>
      <c r="B15314">
        <v>26</v>
      </c>
      <c r="C15314">
        <f t="shared" si="239"/>
        <v>1277</v>
      </c>
      <c r="D15314">
        <f>IF(D15313=12,1,D15313+1)</f>
        <v>2</v>
      </c>
      <c r="G15314">
        <f>G15313+1</f>
        <v>15314</v>
      </c>
      <c r="H15314">
        <v>26</v>
      </c>
      <c r="I15314">
        <v>20210821</v>
      </c>
      <c r="J15314" cm="1">
        <f t="array" ref="J15314">INDEX(Sheet1!A:X,C15313+1,5)</f>
        <v>250</v>
      </c>
      <c r="K15314">
        <v>20260821</v>
      </c>
      <c r="L15314">
        <f>L15313+1</f>
        <v>15314</v>
      </c>
    </row>
    <row r="15315" spans="1:12">
      <c r="A15315">
        <f>A15314+1</f>
        <v>15315</v>
      </c>
      <c r="B15315">
        <v>26</v>
      </c>
      <c r="C15315">
        <f t="shared" si="239"/>
        <v>1277</v>
      </c>
      <c r="D15315">
        <f>IF(D15314=12,1,D15314+1)</f>
        <v>3</v>
      </c>
      <c r="G15315">
        <f>G15314+1</f>
        <v>15315</v>
      </c>
      <c r="H15315">
        <v>26</v>
      </c>
      <c r="I15315">
        <v>20210821</v>
      </c>
      <c r="J15315" cm="1">
        <f t="array" ref="J15315">INDEX(Sheet1!A:X,C15314+1,5)</f>
        <v>250</v>
      </c>
      <c r="K15315">
        <v>20260821</v>
      </c>
      <c r="L15315">
        <f>L15314+1</f>
        <v>15315</v>
      </c>
    </row>
    <row r="15316" spans="1:12">
      <c r="A15316">
        <f>A15315+1</f>
        <v>15316</v>
      </c>
      <c r="B15316">
        <v>26</v>
      </c>
      <c r="C15316">
        <f t="shared" si="239"/>
        <v>1277</v>
      </c>
      <c r="D15316">
        <f>IF(D15315=12,1,D15315+1)</f>
        <v>4</v>
      </c>
      <c r="G15316">
        <f>G15315+1</f>
        <v>15316</v>
      </c>
      <c r="H15316">
        <v>26</v>
      </c>
      <c r="I15316">
        <v>20210821</v>
      </c>
      <c r="J15316" cm="1">
        <f t="array" ref="J15316">INDEX(Sheet1!A:X,C15315+1,5)</f>
        <v>250</v>
      </c>
      <c r="K15316">
        <v>20260821</v>
      </c>
      <c r="L15316">
        <f>L15315+1</f>
        <v>15316</v>
      </c>
    </row>
    <row r="15317" spans="1:12">
      <c r="A15317">
        <f>A15316+1</f>
        <v>15317</v>
      </c>
      <c r="B15317">
        <v>26</v>
      </c>
      <c r="C15317">
        <f t="shared" si="239"/>
        <v>1277</v>
      </c>
      <c r="D15317">
        <f>IF(D15316=12,1,D15316+1)</f>
        <v>5</v>
      </c>
      <c r="G15317">
        <f>G15316+1</f>
        <v>15317</v>
      </c>
      <c r="H15317">
        <v>26</v>
      </c>
      <c r="I15317">
        <v>20210821</v>
      </c>
      <c r="J15317" cm="1">
        <f t="array" ref="J15317">INDEX(Sheet1!A:X,C15316+1,5)</f>
        <v>250</v>
      </c>
      <c r="K15317">
        <v>20260821</v>
      </c>
      <c r="L15317">
        <f>L15316+1</f>
        <v>15317</v>
      </c>
    </row>
    <row r="15318" spans="1:12">
      <c r="A15318">
        <f>A15317+1</f>
        <v>15318</v>
      </c>
      <c r="B15318">
        <v>26</v>
      </c>
      <c r="C15318">
        <f t="shared" si="239"/>
        <v>1277</v>
      </c>
      <c r="D15318">
        <f>IF(D15317=12,1,D15317+1)</f>
        <v>6</v>
      </c>
      <c r="G15318">
        <f>G15317+1</f>
        <v>15318</v>
      </c>
      <c r="H15318">
        <v>26</v>
      </c>
      <c r="I15318">
        <v>20210821</v>
      </c>
      <c r="J15318" cm="1">
        <f t="array" ref="J15318">INDEX(Sheet1!A:X,C15317+1,5)</f>
        <v>250</v>
      </c>
      <c r="K15318">
        <v>20260821</v>
      </c>
      <c r="L15318">
        <f>L15317+1</f>
        <v>15318</v>
      </c>
    </row>
    <row r="15319" spans="1:12">
      <c r="A15319">
        <f>A15318+1</f>
        <v>15319</v>
      </c>
      <c r="B15319">
        <v>26</v>
      </c>
      <c r="C15319">
        <f t="shared" si="239"/>
        <v>1277</v>
      </c>
      <c r="D15319">
        <f>IF(D15318=12,1,D15318+1)</f>
        <v>7</v>
      </c>
      <c r="G15319">
        <f>G15318+1</f>
        <v>15319</v>
      </c>
      <c r="H15319">
        <v>26</v>
      </c>
      <c r="I15319">
        <v>20210821</v>
      </c>
      <c r="J15319" cm="1">
        <f t="array" ref="J15319">INDEX(Sheet1!A:X,C15318+1,5)</f>
        <v>250</v>
      </c>
      <c r="K15319">
        <v>20260821</v>
      </c>
      <c r="L15319">
        <f>L15318+1</f>
        <v>15319</v>
      </c>
    </row>
    <row r="15320" spans="1:12">
      <c r="A15320">
        <f>A15319+1</f>
        <v>15320</v>
      </c>
      <c r="B15320">
        <v>26</v>
      </c>
      <c r="C15320">
        <f t="shared" si="239"/>
        <v>1277</v>
      </c>
      <c r="D15320">
        <f>IF(D15319=12,1,D15319+1)</f>
        <v>8</v>
      </c>
      <c r="G15320">
        <f>G15319+1</f>
        <v>15320</v>
      </c>
      <c r="H15320">
        <v>26</v>
      </c>
      <c r="I15320">
        <v>20210821</v>
      </c>
      <c r="J15320" cm="1">
        <f t="array" ref="J15320">INDEX(Sheet1!A:X,C15319+1,5)</f>
        <v>250</v>
      </c>
      <c r="K15320">
        <v>20260821</v>
      </c>
      <c r="L15320">
        <f>L15319+1</f>
        <v>15320</v>
      </c>
    </row>
    <row r="15321" spans="1:12">
      <c r="A15321">
        <f>A15320+1</f>
        <v>15321</v>
      </c>
      <c r="B15321">
        <v>26</v>
      </c>
      <c r="C15321">
        <f t="shared" si="239"/>
        <v>1277</v>
      </c>
      <c r="D15321">
        <f>IF(D15320=12,1,D15320+1)</f>
        <v>9</v>
      </c>
      <c r="G15321">
        <f>G15320+1</f>
        <v>15321</v>
      </c>
      <c r="H15321">
        <v>26</v>
      </c>
      <c r="I15321">
        <v>20210821</v>
      </c>
      <c r="J15321" cm="1">
        <f t="array" ref="J15321">INDEX(Sheet1!A:X,C15320+1,5)</f>
        <v>250</v>
      </c>
      <c r="K15321">
        <v>20260821</v>
      </c>
      <c r="L15321">
        <f>L15320+1</f>
        <v>15321</v>
      </c>
    </row>
    <row r="15322" spans="1:12">
      <c r="A15322">
        <f>A15321+1</f>
        <v>15322</v>
      </c>
      <c r="B15322">
        <v>26</v>
      </c>
      <c r="C15322">
        <f t="shared" si="239"/>
        <v>1277</v>
      </c>
      <c r="D15322">
        <f>IF(D15321=12,1,D15321+1)</f>
        <v>10</v>
      </c>
      <c r="G15322">
        <f>G15321+1</f>
        <v>15322</v>
      </c>
      <c r="H15322">
        <v>26</v>
      </c>
      <c r="I15322">
        <v>20210821</v>
      </c>
      <c r="J15322" cm="1">
        <f t="array" ref="J15322">INDEX(Sheet1!A:X,C15321+1,5)</f>
        <v>250</v>
      </c>
      <c r="K15322">
        <v>20260821</v>
      </c>
      <c r="L15322">
        <f>L15321+1</f>
        <v>15322</v>
      </c>
    </row>
    <row r="15323" spans="1:12">
      <c r="A15323">
        <f>A15322+1</f>
        <v>15323</v>
      </c>
      <c r="B15323">
        <v>26</v>
      </c>
      <c r="C15323">
        <f t="shared" si="239"/>
        <v>1277</v>
      </c>
      <c r="D15323">
        <f>IF(D15322=12,1,D15322+1)</f>
        <v>11</v>
      </c>
      <c r="G15323">
        <f>G15322+1</f>
        <v>15323</v>
      </c>
      <c r="H15323">
        <v>26</v>
      </c>
      <c r="I15323">
        <v>20210821</v>
      </c>
      <c r="J15323" cm="1">
        <f t="array" ref="J15323">INDEX(Sheet1!A:X,C15322+1,5)</f>
        <v>250</v>
      </c>
      <c r="K15323">
        <v>20260821</v>
      </c>
      <c r="L15323">
        <f>L15322+1</f>
        <v>15323</v>
      </c>
    </row>
    <row r="15324" spans="1:12">
      <c r="A15324">
        <f>A15323+1</f>
        <v>15324</v>
      </c>
      <c r="B15324">
        <v>26</v>
      </c>
      <c r="C15324">
        <f t="shared" si="239"/>
        <v>1278</v>
      </c>
      <c r="D15324">
        <f>IF(D15323=12,1,D15323+1)</f>
        <v>12</v>
      </c>
      <c r="G15324">
        <f>G15323+1</f>
        <v>15324</v>
      </c>
      <c r="H15324">
        <v>26</v>
      </c>
      <c r="I15324">
        <v>20210821</v>
      </c>
      <c r="J15324" cm="1">
        <f t="array" ref="J15324">INDEX(Sheet1!A:X,C15323+1,5)</f>
        <v>250</v>
      </c>
      <c r="K15324">
        <v>20260821</v>
      </c>
      <c r="L15324">
        <f>L15323+1</f>
        <v>15324</v>
      </c>
    </row>
    <row r="15325" spans="1:12">
      <c r="A15325">
        <f>A15324+1</f>
        <v>15325</v>
      </c>
      <c r="B15325">
        <v>26</v>
      </c>
      <c r="C15325">
        <f t="shared" si="239"/>
        <v>1278</v>
      </c>
      <c r="D15325">
        <f>IF(D15324=12,1,D15324+1)</f>
        <v>1</v>
      </c>
      <c r="G15325">
        <f>G15324+1</f>
        <v>15325</v>
      </c>
      <c r="H15325">
        <v>26</v>
      </c>
      <c r="I15325">
        <v>20210821</v>
      </c>
      <c r="J15325" cm="1">
        <f t="array" ref="J15325">INDEX(Sheet1!A:X,C15324+1,5)</f>
        <v>250</v>
      </c>
      <c r="K15325">
        <v>20260821</v>
      </c>
      <c r="L15325">
        <f>L15324+1</f>
        <v>15325</v>
      </c>
    </row>
    <row r="15326" spans="1:12">
      <c r="A15326">
        <f>A15325+1</f>
        <v>15326</v>
      </c>
      <c r="B15326">
        <v>26</v>
      </c>
      <c r="C15326">
        <f t="shared" si="239"/>
        <v>1278</v>
      </c>
      <c r="D15326">
        <f>IF(D15325=12,1,D15325+1)</f>
        <v>2</v>
      </c>
      <c r="G15326">
        <f>G15325+1</f>
        <v>15326</v>
      </c>
      <c r="H15326">
        <v>26</v>
      </c>
      <c r="I15326">
        <v>20210821</v>
      </c>
      <c r="J15326" cm="1">
        <f t="array" ref="J15326">INDEX(Sheet1!A:X,C15325+1,5)</f>
        <v>250</v>
      </c>
      <c r="K15326">
        <v>20260821</v>
      </c>
      <c r="L15326">
        <f>L15325+1</f>
        <v>15326</v>
      </c>
    </row>
    <row r="15327" spans="1:12">
      <c r="A15327">
        <f>A15326+1</f>
        <v>15327</v>
      </c>
      <c r="B15327">
        <v>26</v>
      </c>
      <c r="C15327">
        <f t="shared" si="239"/>
        <v>1278</v>
      </c>
      <c r="D15327">
        <f>IF(D15326=12,1,D15326+1)</f>
        <v>3</v>
      </c>
      <c r="G15327">
        <f>G15326+1</f>
        <v>15327</v>
      </c>
      <c r="H15327">
        <v>26</v>
      </c>
      <c r="I15327">
        <v>20210821</v>
      </c>
      <c r="J15327" cm="1">
        <f t="array" ref="J15327">INDEX(Sheet1!A:X,C15326+1,5)</f>
        <v>250</v>
      </c>
      <c r="K15327">
        <v>20260821</v>
      </c>
      <c r="L15327">
        <f>L15326+1</f>
        <v>15327</v>
      </c>
    </row>
    <row r="15328" spans="1:12">
      <c r="A15328">
        <f>A15327+1</f>
        <v>15328</v>
      </c>
      <c r="B15328">
        <v>26</v>
      </c>
      <c r="C15328">
        <f t="shared" si="239"/>
        <v>1278</v>
      </c>
      <c r="D15328">
        <f>IF(D15327=12,1,D15327+1)</f>
        <v>4</v>
      </c>
      <c r="G15328">
        <f>G15327+1</f>
        <v>15328</v>
      </c>
      <c r="H15328">
        <v>26</v>
      </c>
      <c r="I15328">
        <v>20210821</v>
      </c>
      <c r="J15328" cm="1">
        <f t="array" ref="J15328">INDEX(Sheet1!A:X,C15327+1,5)</f>
        <v>250</v>
      </c>
      <c r="K15328">
        <v>20260821</v>
      </c>
      <c r="L15328">
        <f>L15327+1</f>
        <v>15328</v>
      </c>
    </row>
    <row r="15329" spans="1:12">
      <c r="A15329">
        <f>A15328+1</f>
        <v>15329</v>
      </c>
      <c r="B15329">
        <v>26</v>
      </c>
      <c r="C15329">
        <f t="shared" si="239"/>
        <v>1278</v>
      </c>
      <c r="D15329">
        <f>IF(D15328=12,1,D15328+1)</f>
        <v>5</v>
      </c>
      <c r="G15329">
        <f>G15328+1</f>
        <v>15329</v>
      </c>
      <c r="H15329">
        <v>26</v>
      </c>
      <c r="I15329">
        <v>20210821</v>
      </c>
      <c r="J15329" cm="1">
        <f t="array" ref="J15329">INDEX(Sheet1!A:X,C15328+1,5)</f>
        <v>250</v>
      </c>
      <c r="K15329">
        <v>20260821</v>
      </c>
      <c r="L15329">
        <f>L15328+1</f>
        <v>15329</v>
      </c>
    </row>
    <row r="15330" spans="1:12">
      <c r="A15330">
        <f>A15329+1</f>
        <v>15330</v>
      </c>
      <c r="B15330">
        <v>26</v>
      </c>
      <c r="C15330">
        <f t="shared" si="239"/>
        <v>1278</v>
      </c>
      <c r="D15330">
        <f>IF(D15329=12,1,D15329+1)</f>
        <v>6</v>
      </c>
      <c r="G15330">
        <f>G15329+1</f>
        <v>15330</v>
      </c>
      <c r="H15330">
        <v>26</v>
      </c>
      <c r="I15330">
        <v>20210821</v>
      </c>
      <c r="J15330" cm="1">
        <f t="array" ref="J15330">INDEX(Sheet1!A:X,C15329+1,5)</f>
        <v>250</v>
      </c>
      <c r="K15330">
        <v>20260821</v>
      </c>
      <c r="L15330">
        <f>L15329+1</f>
        <v>15330</v>
      </c>
    </row>
    <row r="15331" spans="1:12">
      <c r="A15331">
        <f>A15330+1</f>
        <v>15331</v>
      </c>
      <c r="B15331">
        <v>26</v>
      </c>
      <c r="C15331">
        <f t="shared" si="239"/>
        <v>1278</v>
      </c>
      <c r="D15331">
        <f>IF(D15330=12,1,D15330+1)</f>
        <v>7</v>
      </c>
      <c r="G15331">
        <f>G15330+1</f>
        <v>15331</v>
      </c>
      <c r="H15331">
        <v>26</v>
      </c>
      <c r="I15331">
        <v>20210821</v>
      </c>
      <c r="J15331" cm="1">
        <f t="array" ref="J15331">INDEX(Sheet1!A:X,C15330+1,5)</f>
        <v>250</v>
      </c>
      <c r="K15331">
        <v>20260821</v>
      </c>
      <c r="L15331">
        <f>L15330+1</f>
        <v>15331</v>
      </c>
    </row>
    <row r="15332" spans="1:12">
      <c r="A15332">
        <f>A15331+1</f>
        <v>15332</v>
      </c>
      <c r="B15332">
        <v>26</v>
      </c>
      <c r="C15332">
        <f t="shared" si="239"/>
        <v>1278</v>
      </c>
      <c r="D15332">
        <f>IF(D15331=12,1,D15331+1)</f>
        <v>8</v>
      </c>
      <c r="G15332">
        <f>G15331+1</f>
        <v>15332</v>
      </c>
      <c r="H15332">
        <v>26</v>
      </c>
      <c r="I15332">
        <v>20210821</v>
      </c>
      <c r="J15332" cm="1">
        <f t="array" ref="J15332">INDEX(Sheet1!A:X,C15331+1,5)</f>
        <v>250</v>
      </c>
      <c r="K15332">
        <v>20260821</v>
      </c>
      <c r="L15332">
        <f>L15331+1</f>
        <v>15332</v>
      </c>
    </row>
    <row r="15333" spans="1:12">
      <c r="A15333">
        <f>A15332+1</f>
        <v>15333</v>
      </c>
      <c r="B15333">
        <v>26</v>
      </c>
      <c r="C15333">
        <f t="shared" si="239"/>
        <v>1278</v>
      </c>
      <c r="D15333">
        <f>IF(D15332=12,1,D15332+1)</f>
        <v>9</v>
      </c>
      <c r="G15333">
        <f>G15332+1</f>
        <v>15333</v>
      </c>
      <c r="H15333">
        <v>26</v>
      </c>
      <c r="I15333">
        <v>20210821</v>
      </c>
      <c r="J15333" cm="1">
        <f t="array" ref="J15333">INDEX(Sheet1!A:X,C15332+1,5)</f>
        <v>250</v>
      </c>
      <c r="K15333">
        <v>20260821</v>
      </c>
      <c r="L15333">
        <f>L15332+1</f>
        <v>15333</v>
      </c>
    </row>
    <row r="15334" spans="1:12">
      <c r="A15334">
        <f>A15333+1</f>
        <v>15334</v>
      </c>
      <c r="B15334">
        <v>26</v>
      </c>
      <c r="C15334">
        <f t="shared" si="239"/>
        <v>1278</v>
      </c>
      <c r="D15334">
        <f>IF(D15333=12,1,D15333+1)</f>
        <v>10</v>
      </c>
      <c r="G15334">
        <f>G15333+1</f>
        <v>15334</v>
      </c>
      <c r="H15334">
        <v>26</v>
      </c>
      <c r="I15334">
        <v>20210821</v>
      </c>
      <c r="J15334" cm="1">
        <f t="array" ref="J15334">INDEX(Sheet1!A:X,C15333+1,5)</f>
        <v>250</v>
      </c>
      <c r="K15334">
        <v>20260821</v>
      </c>
      <c r="L15334">
        <f>L15333+1</f>
        <v>15334</v>
      </c>
    </row>
    <row r="15335" spans="1:12">
      <c r="A15335">
        <f>A15334+1</f>
        <v>15335</v>
      </c>
      <c r="B15335">
        <v>26</v>
      </c>
      <c r="C15335">
        <f t="shared" si="239"/>
        <v>1278</v>
      </c>
      <c r="D15335">
        <f>IF(D15334=12,1,D15334+1)</f>
        <v>11</v>
      </c>
      <c r="G15335">
        <f>G15334+1</f>
        <v>15335</v>
      </c>
      <c r="H15335">
        <v>26</v>
      </c>
      <c r="I15335">
        <v>20210821</v>
      </c>
      <c r="J15335" cm="1">
        <f t="array" ref="J15335">INDEX(Sheet1!A:X,C15334+1,5)</f>
        <v>250</v>
      </c>
      <c r="K15335">
        <v>20260821</v>
      </c>
      <c r="L15335">
        <f>L15334+1</f>
        <v>15335</v>
      </c>
    </row>
    <row r="15336" spans="1:12">
      <c r="A15336">
        <f>A15335+1</f>
        <v>15336</v>
      </c>
      <c r="B15336">
        <v>26</v>
      </c>
      <c r="C15336">
        <f t="shared" si="239"/>
        <v>1279</v>
      </c>
      <c r="D15336">
        <f>IF(D15335=12,1,D15335+1)</f>
        <v>12</v>
      </c>
      <c r="G15336">
        <f>G15335+1</f>
        <v>15336</v>
      </c>
      <c r="H15336">
        <v>26</v>
      </c>
      <c r="I15336">
        <v>20210821</v>
      </c>
      <c r="J15336" cm="1">
        <f t="array" ref="J15336">INDEX(Sheet1!A:X,C15335+1,5)</f>
        <v>250</v>
      </c>
      <c r="K15336">
        <v>20260821</v>
      </c>
      <c r="L15336">
        <f>L15335+1</f>
        <v>15336</v>
      </c>
    </row>
    <row r="15337" spans="1:12">
      <c r="A15337">
        <f>A15336+1</f>
        <v>15337</v>
      </c>
      <c r="B15337">
        <v>26</v>
      </c>
      <c r="C15337">
        <f t="shared" si="239"/>
        <v>1279</v>
      </c>
      <c r="D15337">
        <f>IF(D15336=12,1,D15336+1)</f>
        <v>1</v>
      </c>
      <c r="G15337">
        <f>G15336+1</f>
        <v>15337</v>
      </c>
      <c r="H15337">
        <v>26</v>
      </c>
      <c r="I15337">
        <v>20210821</v>
      </c>
      <c r="J15337" cm="1">
        <f t="array" ref="J15337">INDEX(Sheet1!A:X,C15336+1,5)</f>
        <v>250</v>
      </c>
      <c r="K15337">
        <v>20260821</v>
      </c>
      <c r="L15337">
        <f>L15336+1</f>
        <v>15337</v>
      </c>
    </row>
    <row r="15338" spans="1:12">
      <c r="A15338">
        <f>A15337+1</f>
        <v>15338</v>
      </c>
      <c r="B15338">
        <v>26</v>
      </c>
      <c r="C15338">
        <f t="shared" si="239"/>
        <v>1279</v>
      </c>
      <c r="D15338">
        <f>IF(D15337=12,1,D15337+1)</f>
        <v>2</v>
      </c>
      <c r="G15338">
        <f>G15337+1</f>
        <v>15338</v>
      </c>
      <c r="H15338">
        <v>26</v>
      </c>
      <c r="I15338">
        <v>20210821</v>
      </c>
      <c r="J15338" cm="1">
        <f t="array" ref="J15338">INDEX(Sheet1!A:X,C15337+1,5)</f>
        <v>250</v>
      </c>
      <c r="K15338">
        <v>20260821</v>
      </c>
      <c r="L15338">
        <f>L15337+1</f>
        <v>15338</v>
      </c>
    </row>
    <row r="15339" spans="1:12">
      <c r="A15339">
        <f>A15338+1</f>
        <v>15339</v>
      </c>
      <c r="B15339">
        <v>26</v>
      </c>
      <c r="C15339">
        <f t="shared" si="239"/>
        <v>1279</v>
      </c>
      <c r="D15339">
        <f>IF(D15338=12,1,D15338+1)</f>
        <v>3</v>
      </c>
      <c r="G15339">
        <f>G15338+1</f>
        <v>15339</v>
      </c>
      <c r="H15339">
        <v>26</v>
      </c>
      <c r="I15339">
        <v>20210821</v>
      </c>
      <c r="J15339" cm="1">
        <f t="array" ref="J15339">INDEX(Sheet1!A:X,C15338+1,5)</f>
        <v>250</v>
      </c>
      <c r="K15339">
        <v>20260821</v>
      </c>
      <c r="L15339">
        <f>L15338+1</f>
        <v>15339</v>
      </c>
    </row>
    <row r="15340" spans="1:12">
      <c r="A15340">
        <f>A15339+1</f>
        <v>15340</v>
      </c>
      <c r="B15340">
        <v>26</v>
      </c>
      <c r="C15340">
        <f t="shared" si="239"/>
        <v>1279</v>
      </c>
      <c r="D15340">
        <f>IF(D15339=12,1,D15339+1)</f>
        <v>4</v>
      </c>
      <c r="G15340">
        <f>G15339+1</f>
        <v>15340</v>
      </c>
      <c r="H15340">
        <v>26</v>
      </c>
      <c r="I15340">
        <v>20210821</v>
      </c>
      <c r="J15340" cm="1">
        <f t="array" ref="J15340">INDEX(Sheet1!A:X,C15339+1,5)</f>
        <v>250</v>
      </c>
      <c r="K15340">
        <v>20260821</v>
      </c>
      <c r="L15340">
        <f>L15339+1</f>
        <v>15340</v>
      </c>
    </row>
    <row r="15341" spans="1:12">
      <c r="A15341">
        <f>A15340+1</f>
        <v>15341</v>
      </c>
      <c r="B15341">
        <v>26</v>
      </c>
      <c r="C15341">
        <f t="shared" si="239"/>
        <v>1279</v>
      </c>
      <c r="D15341">
        <f>IF(D15340=12,1,D15340+1)</f>
        <v>5</v>
      </c>
      <c r="G15341">
        <f>G15340+1</f>
        <v>15341</v>
      </c>
      <c r="H15341">
        <v>26</v>
      </c>
      <c r="I15341">
        <v>20210821</v>
      </c>
      <c r="J15341" cm="1">
        <f t="array" ref="J15341">INDEX(Sheet1!A:X,C15340+1,5)</f>
        <v>250</v>
      </c>
      <c r="K15341">
        <v>20260821</v>
      </c>
      <c r="L15341">
        <f>L15340+1</f>
        <v>15341</v>
      </c>
    </row>
    <row r="15342" spans="1:12">
      <c r="A15342">
        <f>A15341+1</f>
        <v>15342</v>
      </c>
      <c r="B15342">
        <v>26</v>
      </c>
      <c r="C15342">
        <f t="shared" si="239"/>
        <v>1279</v>
      </c>
      <c r="D15342">
        <f>IF(D15341=12,1,D15341+1)</f>
        <v>6</v>
      </c>
      <c r="G15342">
        <f>G15341+1</f>
        <v>15342</v>
      </c>
      <c r="H15342">
        <v>26</v>
      </c>
      <c r="I15342">
        <v>20210821</v>
      </c>
      <c r="J15342" cm="1">
        <f t="array" ref="J15342">INDEX(Sheet1!A:X,C15341+1,5)</f>
        <v>250</v>
      </c>
      <c r="K15342">
        <v>20260821</v>
      </c>
      <c r="L15342">
        <f>L15341+1</f>
        <v>15342</v>
      </c>
    </row>
    <row r="15343" spans="1:12">
      <c r="A15343">
        <f>A15342+1</f>
        <v>15343</v>
      </c>
      <c r="B15343">
        <v>26</v>
      </c>
      <c r="C15343">
        <f t="shared" si="239"/>
        <v>1279</v>
      </c>
      <c r="D15343">
        <f>IF(D15342=12,1,D15342+1)</f>
        <v>7</v>
      </c>
      <c r="G15343">
        <f>G15342+1</f>
        <v>15343</v>
      </c>
      <c r="H15343">
        <v>26</v>
      </c>
      <c r="I15343">
        <v>20210821</v>
      </c>
      <c r="J15343" cm="1">
        <f t="array" ref="J15343">INDEX(Sheet1!A:X,C15342+1,5)</f>
        <v>250</v>
      </c>
      <c r="K15343">
        <v>20260821</v>
      </c>
      <c r="L15343">
        <f>L15342+1</f>
        <v>15343</v>
      </c>
    </row>
    <row r="15344" spans="1:12">
      <c r="A15344">
        <f>A15343+1</f>
        <v>15344</v>
      </c>
      <c r="B15344">
        <v>26</v>
      </c>
      <c r="C15344">
        <f t="shared" si="239"/>
        <v>1279</v>
      </c>
      <c r="D15344">
        <f>IF(D15343=12,1,D15343+1)</f>
        <v>8</v>
      </c>
      <c r="G15344">
        <f>G15343+1</f>
        <v>15344</v>
      </c>
      <c r="H15344">
        <v>26</v>
      </c>
      <c r="I15344">
        <v>20210821</v>
      </c>
      <c r="J15344" cm="1">
        <f t="array" ref="J15344">INDEX(Sheet1!A:X,C15343+1,5)</f>
        <v>250</v>
      </c>
      <c r="K15344">
        <v>20260821</v>
      </c>
      <c r="L15344">
        <f>L15343+1</f>
        <v>15344</v>
      </c>
    </row>
    <row r="15345" spans="1:12">
      <c r="A15345">
        <f>A15344+1</f>
        <v>15345</v>
      </c>
      <c r="B15345">
        <v>26</v>
      </c>
      <c r="C15345">
        <f t="shared" si="239"/>
        <v>1279</v>
      </c>
      <c r="D15345">
        <f>IF(D15344=12,1,D15344+1)</f>
        <v>9</v>
      </c>
      <c r="G15345">
        <f>G15344+1</f>
        <v>15345</v>
      </c>
      <c r="H15345">
        <v>26</v>
      </c>
      <c r="I15345">
        <v>20210821</v>
      </c>
      <c r="J15345" cm="1">
        <f t="array" ref="J15345">INDEX(Sheet1!A:X,C15344+1,5)</f>
        <v>250</v>
      </c>
      <c r="K15345">
        <v>20260821</v>
      </c>
      <c r="L15345">
        <f>L15344+1</f>
        <v>15345</v>
      </c>
    </row>
    <row r="15346" spans="1:12">
      <c r="A15346">
        <f>A15345+1</f>
        <v>15346</v>
      </c>
      <c r="B15346">
        <v>26</v>
      </c>
      <c r="C15346">
        <f t="shared" si="239"/>
        <v>1279</v>
      </c>
      <c r="D15346">
        <f>IF(D15345=12,1,D15345+1)</f>
        <v>10</v>
      </c>
      <c r="G15346">
        <f>G15345+1</f>
        <v>15346</v>
      </c>
      <c r="H15346">
        <v>26</v>
      </c>
      <c r="I15346">
        <v>20210821</v>
      </c>
      <c r="J15346" cm="1">
        <f t="array" ref="J15346">INDEX(Sheet1!A:X,C15345+1,5)</f>
        <v>250</v>
      </c>
      <c r="K15346">
        <v>20260821</v>
      </c>
      <c r="L15346">
        <f>L15345+1</f>
        <v>15346</v>
      </c>
    </row>
    <row r="15347" spans="1:12">
      <c r="A15347">
        <f>A15346+1</f>
        <v>15347</v>
      </c>
      <c r="B15347">
        <v>26</v>
      </c>
      <c r="C15347">
        <f t="shared" si="239"/>
        <v>1279</v>
      </c>
      <c r="D15347">
        <f>IF(D15346=12,1,D15346+1)</f>
        <v>11</v>
      </c>
      <c r="G15347">
        <f>G15346+1</f>
        <v>15347</v>
      </c>
      <c r="H15347">
        <v>26</v>
      </c>
      <c r="I15347">
        <v>20210821</v>
      </c>
      <c r="J15347" cm="1">
        <f t="array" ref="J15347">INDEX(Sheet1!A:X,C15346+1,5)</f>
        <v>250</v>
      </c>
      <c r="K15347">
        <v>20260821</v>
      </c>
      <c r="L15347">
        <f>L15346+1</f>
        <v>15347</v>
      </c>
    </row>
    <row r="15348" spans="1:12">
      <c r="A15348">
        <f>A15347+1</f>
        <v>15348</v>
      </c>
      <c r="B15348">
        <v>26</v>
      </c>
      <c r="C15348">
        <f t="shared" si="239"/>
        <v>1280</v>
      </c>
      <c r="D15348">
        <f>IF(D15347=12,1,D15347+1)</f>
        <v>12</v>
      </c>
      <c r="G15348">
        <f>G15347+1</f>
        <v>15348</v>
      </c>
      <c r="H15348">
        <v>26</v>
      </c>
      <c r="I15348">
        <v>20210821</v>
      </c>
      <c r="J15348" cm="1">
        <f t="array" ref="J15348">INDEX(Sheet1!A:X,C15347+1,5)</f>
        <v>250</v>
      </c>
      <c r="K15348">
        <v>20260821</v>
      </c>
      <c r="L15348">
        <f>L15347+1</f>
        <v>15348</v>
      </c>
    </row>
    <row r="15349" spans="1:12">
      <c r="A15349">
        <f>A15348+1</f>
        <v>15349</v>
      </c>
      <c r="B15349">
        <v>26</v>
      </c>
      <c r="C15349">
        <f t="shared" si="239"/>
        <v>1280</v>
      </c>
      <c r="D15349">
        <f>IF(D15348=12,1,D15348+1)</f>
        <v>1</v>
      </c>
      <c r="G15349">
        <f>G15348+1</f>
        <v>15349</v>
      </c>
      <c r="H15349">
        <v>26</v>
      </c>
      <c r="I15349">
        <v>20210821</v>
      </c>
      <c r="J15349" cm="1">
        <f t="array" ref="J15349">INDEX(Sheet1!A:X,C15348+1,5)</f>
        <v>749</v>
      </c>
      <c r="K15349">
        <v>20260821</v>
      </c>
      <c r="L15349">
        <f>L15348+1</f>
        <v>15349</v>
      </c>
    </row>
    <row r="15350" spans="1:12">
      <c r="A15350">
        <f>A15349+1</f>
        <v>15350</v>
      </c>
      <c r="B15350">
        <v>26</v>
      </c>
      <c r="C15350">
        <f t="shared" si="239"/>
        <v>1280</v>
      </c>
      <c r="D15350">
        <f>IF(D15349=12,1,D15349+1)</f>
        <v>2</v>
      </c>
      <c r="G15350">
        <f>G15349+1</f>
        <v>15350</v>
      </c>
      <c r="H15350">
        <v>26</v>
      </c>
      <c r="I15350">
        <v>20210821</v>
      </c>
      <c r="J15350" cm="1">
        <f t="array" ref="J15350">INDEX(Sheet1!A:X,C15349+1,5)</f>
        <v>749</v>
      </c>
      <c r="K15350">
        <v>20260821</v>
      </c>
      <c r="L15350">
        <f>L15349+1</f>
        <v>15350</v>
      </c>
    </row>
    <row r="15351" spans="1:12">
      <c r="A15351">
        <f>A15350+1</f>
        <v>15351</v>
      </c>
      <c r="B15351">
        <v>26</v>
      </c>
      <c r="C15351">
        <f t="shared" si="239"/>
        <v>1280</v>
      </c>
      <c r="D15351">
        <f>IF(D15350=12,1,D15350+1)</f>
        <v>3</v>
      </c>
      <c r="G15351">
        <f>G15350+1</f>
        <v>15351</v>
      </c>
      <c r="H15351">
        <v>26</v>
      </c>
      <c r="I15351">
        <v>20210821</v>
      </c>
      <c r="J15351" cm="1">
        <f t="array" ref="J15351">INDEX(Sheet1!A:X,C15350+1,5)</f>
        <v>749</v>
      </c>
      <c r="K15351">
        <v>20260821</v>
      </c>
      <c r="L15351">
        <f>L15350+1</f>
        <v>15351</v>
      </c>
    </row>
    <row r="15352" spans="1:12">
      <c r="A15352">
        <f>A15351+1</f>
        <v>15352</v>
      </c>
      <c r="B15352">
        <v>26</v>
      </c>
      <c r="C15352">
        <f t="shared" si="239"/>
        <v>1280</v>
      </c>
      <c r="D15352">
        <f>IF(D15351=12,1,D15351+1)</f>
        <v>4</v>
      </c>
      <c r="G15352">
        <f>G15351+1</f>
        <v>15352</v>
      </c>
      <c r="H15352">
        <v>26</v>
      </c>
      <c r="I15352">
        <v>20210821</v>
      </c>
      <c r="J15352" cm="1">
        <f t="array" ref="J15352">INDEX(Sheet1!A:X,C15351+1,5)</f>
        <v>749</v>
      </c>
      <c r="K15352">
        <v>20260821</v>
      </c>
      <c r="L15352">
        <f>L15351+1</f>
        <v>15352</v>
      </c>
    </row>
    <row r="15353" spans="1:12">
      <c r="A15353">
        <f>A15352+1</f>
        <v>15353</v>
      </c>
      <c r="B15353">
        <v>26</v>
      </c>
      <c r="C15353">
        <f t="shared" si="239"/>
        <v>1280</v>
      </c>
      <c r="D15353">
        <f>IF(D15352=12,1,D15352+1)</f>
        <v>5</v>
      </c>
      <c r="G15353">
        <f>G15352+1</f>
        <v>15353</v>
      </c>
      <c r="H15353">
        <v>26</v>
      </c>
      <c r="I15353">
        <v>20210821</v>
      </c>
      <c r="J15353" cm="1">
        <f t="array" ref="J15353">INDEX(Sheet1!A:X,C15352+1,5)</f>
        <v>749</v>
      </c>
      <c r="K15353">
        <v>20260821</v>
      </c>
      <c r="L15353">
        <f>L15352+1</f>
        <v>15353</v>
      </c>
    </row>
    <row r="15354" spans="1:12">
      <c r="A15354">
        <f>A15353+1</f>
        <v>15354</v>
      </c>
      <c r="B15354">
        <v>26</v>
      </c>
      <c r="C15354">
        <f t="shared" si="239"/>
        <v>1280</v>
      </c>
      <c r="D15354">
        <f>IF(D15353=12,1,D15353+1)</f>
        <v>6</v>
      </c>
      <c r="G15354">
        <f>G15353+1</f>
        <v>15354</v>
      </c>
      <c r="H15354">
        <v>26</v>
      </c>
      <c r="I15354">
        <v>20210821</v>
      </c>
      <c r="J15354" cm="1">
        <f t="array" ref="J15354">INDEX(Sheet1!A:X,C15353+1,5)</f>
        <v>749</v>
      </c>
      <c r="K15354">
        <v>20260821</v>
      </c>
      <c r="L15354">
        <f>L15353+1</f>
        <v>15354</v>
      </c>
    </row>
    <row r="15355" spans="1:12">
      <c r="A15355">
        <f>A15354+1</f>
        <v>15355</v>
      </c>
      <c r="B15355">
        <v>26</v>
      </c>
      <c r="C15355">
        <f t="shared" si="239"/>
        <v>1280</v>
      </c>
      <c r="D15355">
        <f>IF(D15354=12,1,D15354+1)</f>
        <v>7</v>
      </c>
      <c r="G15355">
        <f>G15354+1</f>
        <v>15355</v>
      </c>
      <c r="H15355">
        <v>26</v>
      </c>
      <c r="I15355">
        <v>20210821</v>
      </c>
      <c r="J15355" cm="1">
        <f t="array" ref="J15355">INDEX(Sheet1!A:X,C15354+1,5)</f>
        <v>749</v>
      </c>
      <c r="K15355">
        <v>20260821</v>
      </c>
      <c r="L15355">
        <f>L15354+1</f>
        <v>15355</v>
      </c>
    </row>
    <row r="15356" spans="1:12">
      <c r="A15356">
        <f>A15355+1</f>
        <v>15356</v>
      </c>
      <c r="B15356">
        <v>26</v>
      </c>
      <c r="C15356">
        <f t="shared" si="239"/>
        <v>1280</v>
      </c>
      <c r="D15356">
        <f>IF(D15355=12,1,D15355+1)</f>
        <v>8</v>
      </c>
      <c r="G15356">
        <f>G15355+1</f>
        <v>15356</v>
      </c>
      <c r="H15356">
        <v>26</v>
      </c>
      <c r="I15356">
        <v>20210821</v>
      </c>
      <c r="J15356" cm="1">
        <f t="array" ref="J15356">INDEX(Sheet1!A:X,C15355+1,5)</f>
        <v>749</v>
      </c>
      <c r="K15356">
        <v>20260821</v>
      </c>
      <c r="L15356">
        <f>L15355+1</f>
        <v>15356</v>
      </c>
    </row>
    <row r="15357" spans="1:12">
      <c r="A15357">
        <f>A15356+1</f>
        <v>15357</v>
      </c>
      <c r="B15357">
        <v>26</v>
      </c>
      <c r="C15357">
        <f t="shared" si="239"/>
        <v>1280</v>
      </c>
      <c r="D15357">
        <f>IF(D15356=12,1,D15356+1)</f>
        <v>9</v>
      </c>
      <c r="G15357">
        <f>G15356+1</f>
        <v>15357</v>
      </c>
      <c r="H15357">
        <v>26</v>
      </c>
      <c r="I15357">
        <v>20210821</v>
      </c>
      <c r="J15357" cm="1">
        <f t="array" ref="J15357">INDEX(Sheet1!A:X,C15356+1,5)</f>
        <v>749</v>
      </c>
      <c r="K15357">
        <v>20260821</v>
      </c>
      <c r="L15357">
        <f>L15356+1</f>
        <v>15357</v>
      </c>
    </row>
    <row r="15358" spans="1:12">
      <c r="A15358">
        <f>A15357+1</f>
        <v>15358</v>
      </c>
      <c r="B15358">
        <v>26</v>
      </c>
      <c r="C15358">
        <f t="shared" si="239"/>
        <v>1280</v>
      </c>
      <c r="D15358">
        <f>IF(D15357=12,1,D15357+1)</f>
        <v>10</v>
      </c>
      <c r="G15358">
        <f>G15357+1</f>
        <v>15358</v>
      </c>
      <c r="H15358">
        <v>26</v>
      </c>
      <c r="I15358">
        <v>20210821</v>
      </c>
      <c r="J15358" cm="1">
        <f t="array" ref="J15358">INDEX(Sheet1!A:X,C15357+1,5)</f>
        <v>749</v>
      </c>
      <c r="K15358">
        <v>20260821</v>
      </c>
      <c r="L15358">
        <f>L15357+1</f>
        <v>15358</v>
      </c>
    </row>
    <row r="15359" spans="1:12">
      <c r="A15359">
        <f>A15358+1</f>
        <v>15359</v>
      </c>
      <c r="B15359">
        <v>26</v>
      </c>
      <c r="C15359">
        <f t="shared" si="239"/>
        <v>1280</v>
      </c>
      <c r="D15359">
        <f>IF(D15358=12,1,D15358+1)</f>
        <v>11</v>
      </c>
      <c r="G15359">
        <f>G15358+1</f>
        <v>15359</v>
      </c>
      <c r="H15359">
        <v>26</v>
      </c>
      <c r="I15359">
        <v>20210821</v>
      </c>
      <c r="J15359" cm="1">
        <f t="array" ref="J15359">INDEX(Sheet1!A:X,C15358+1,5)</f>
        <v>749</v>
      </c>
      <c r="K15359">
        <v>20260821</v>
      </c>
      <c r="L15359">
        <f>L15358+1</f>
        <v>15359</v>
      </c>
    </row>
    <row r="15360" spans="1:12">
      <c r="A15360">
        <f>A15359+1</f>
        <v>15360</v>
      </c>
      <c r="B15360">
        <v>26</v>
      </c>
      <c r="C15360">
        <f t="shared" si="239"/>
        <v>1281</v>
      </c>
      <c r="D15360">
        <f>IF(D15359=12,1,D15359+1)</f>
        <v>12</v>
      </c>
      <c r="G15360">
        <f>G15359+1</f>
        <v>15360</v>
      </c>
      <c r="H15360">
        <v>26</v>
      </c>
      <c r="I15360">
        <v>20210821</v>
      </c>
      <c r="J15360" cm="1">
        <f t="array" ref="J15360">INDEX(Sheet1!A:X,C15359+1,5)</f>
        <v>749</v>
      </c>
      <c r="K15360">
        <v>20260821</v>
      </c>
      <c r="L15360">
        <f>L15359+1</f>
        <v>15360</v>
      </c>
    </row>
    <row r="15361" spans="1:12">
      <c r="A15361">
        <f>A15360+1</f>
        <v>15361</v>
      </c>
      <c r="B15361">
        <v>26</v>
      </c>
      <c r="C15361">
        <f t="shared" ref="C15361:C15424" si="240">ROUNDDOWN(ROW()/12,0)+1</f>
        <v>1281</v>
      </c>
      <c r="D15361">
        <f>IF(D15360=12,1,D15360+1)</f>
        <v>1</v>
      </c>
      <c r="G15361">
        <f>G15360+1</f>
        <v>15361</v>
      </c>
      <c r="H15361">
        <v>26</v>
      </c>
      <c r="I15361">
        <v>20210821</v>
      </c>
      <c r="J15361" cm="1">
        <f t="array" ref="J15361">INDEX(Sheet1!A:X,C15360+1,5)</f>
        <v>749</v>
      </c>
      <c r="K15361">
        <v>20260821</v>
      </c>
      <c r="L15361">
        <f>L15360+1</f>
        <v>15361</v>
      </c>
    </row>
    <row r="15362" spans="1:12">
      <c r="A15362">
        <f>A15361+1</f>
        <v>15362</v>
      </c>
      <c r="B15362">
        <v>26</v>
      </c>
      <c r="C15362">
        <f t="shared" si="240"/>
        <v>1281</v>
      </c>
      <c r="D15362">
        <f>IF(D15361=12,1,D15361+1)</f>
        <v>2</v>
      </c>
      <c r="G15362">
        <f>G15361+1</f>
        <v>15362</v>
      </c>
      <c r="H15362">
        <v>26</v>
      </c>
      <c r="I15362">
        <v>20210821</v>
      </c>
      <c r="J15362" cm="1">
        <f t="array" ref="J15362">INDEX(Sheet1!A:X,C15361+1,5)</f>
        <v>749</v>
      </c>
      <c r="K15362">
        <v>20260821</v>
      </c>
      <c r="L15362">
        <f>L15361+1</f>
        <v>15362</v>
      </c>
    </row>
    <row r="15363" spans="1:12">
      <c r="A15363">
        <f>A15362+1</f>
        <v>15363</v>
      </c>
      <c r="B15363">
        <v>26</v>
      </c>
      <c r="C15363">
        <f t="shared" si="240"/>
        <v>1281</v>
      </c>
      <c r="D15363">
        <f>IF(D15362=12,1,D15362+1)</f>
        <v>3</v>
      </c>
      <c r="G15363">
        <f>G15362+1</f>
        <v>15363</v>
      </c>
      <c r="H15363">
        <v>26</v>
      </c>
      <c r="I15363">
        <v>20210821</v>
      </c>
      <c r="J15363" cm="1">
        <f t="array" ref="J15363">INDEX(Sheet1!A:X,C15362+1,5)</f>
        <v>749</v>
      </c>
      <c r="K15363">
        <v>20260821</v>
      </c>
      <c r="L15363">
        <f>L15362+1</f>
        <v>15363</v>
      </c>
    </row>
    <row r="15364" spans="1:12">
      <c r="A15364">
        <f>A15363+1</f>
        <v>15364</v>
      </c>
      <c r="B15364">
        <v>26</v>
      </c>
      <c r="C15364">
        <f t="shared" si="240"/>
        <v>1281</v>
      </c>
      <c r="D15364">
        <f>IF(D15363=12,1,D15363+1)</f>
        <v>4</v>
      </c>
      <c r="G15364">
        <f>G15363+1</f>
        <v>15364</v>
      </c>
      <c r="H15364">
        <v>26</v>
      </c>
      <c r="I15364">
        <v>20210821</v>
      </c>
      <c r="J15364" cm="1">
        <f t="array" ref="J15364">INDEX(Sheet1!A:X,C15363+1,5)</f>
        <v>749</v>
      </c>
      <c r="K15364">
        <v>20260821</v>
      </c>
      <c r="L15364">
        <f>L15363+1</f>
        <v>15364</v>
      </c>
    </row>
    <row r="15365" spans="1:12">
      <c r="A15365">
        <f>A15364+1</f>
        <v>15365</v>
      </c>
      <c r="B15365">
        <v>26</v>
      </c>
      <c r="C15365">
        <f t="shared" si="240"/>
        <v>1281</v>
      </c>
      <c r="D15365">
        <f>IF(D15364=12,1,D15364+1)</f>
        <v>5</v>
      </c>
      <c r="G15365">
        <f>G15364+1</f>
        <v>15365</v>
      </c>
      <c r="H15365">
        <v>26</v>
      </c>
      <c r="I15365">
        <v>20210821</v>
      </c>
      <c r="J15365" cm="1">
        <f t="array" ref="J15365">INDEX(Sheet1!A:X,C15364+1,5)</f>
        <v>749</v>
      </c>
      <c r="K15365">
        <v>20260821</v>
      </c>
      <c r="L15365">
        <f>L15364+1</f>
        <v>15365</v>
      </c>
    </row>
    <row r="15366" spans="1:12">
      <c r="A15366">
        <f>A15365+1</f>
        <v>15366</v>
      </c>
      <c r="B15366">
        <v>26</v>
      </c>
      <c r="C15366">
        <f t="shared" si="240"/>
        <v>1281</v>
      </c>
      <c r="D15366">
        <f>IF(D15365=12,1,D15365+1)</f>
        <v>6</v>
      </c>
      <c r="G15366">
        <f>G15365+1</f>
        <v>15366</v>
      </c>
      <c r="H15366">
        <v>26</v>
      </c>
      <c r="I15366">
        <v>20210821</v>
      </c>
      <c r="J15366" cm="1">
        <f t="array" ref="J15366">INDEX(Sheet1!A:X,C15365+1,5)</f>
        <v>749</v>
      </c>
      <c r="K15366">
        <v>20260821</v>
      </c>
      <c r="L15366">
        <f>L15365+1</f>
        <v>15366</v>
      </c>
    </row>
    <row r="15367" spans="1:12">
      <c r="A15367">
        <f>A15366+1</f>
        <v>15367</v>
      </c>
      <c r="B15367">
        <v>26</v>
      </c>
      <c r="C15367">
        <f t="shared" si="240"/>
        <v>1281</v>
      </c>
      <c r="D15367">
        <f>IF(D15366=12,1,D15366+1)</f>
        <v>7</v>
      </c>
      <c r="G15367">
        <f>G15366+1</f>
        <v>15367</v>
      </c>
      <c r="H15367">
        <v>26</v>
      </c>
      <c r="I15367">
        <v>20210821</v>
      </c>
      <c r="J15367" cm="1">
        <f t="array" ref="J15367">INDEX(Sheet1!A:X,C15366+1,5)</f>
        <v>749</v>
      </c>
      <c r="K15367">
        <v>20260821</v>
      </c>
      <c r="L15367">
        <f>L15366+1</f>
        <v>15367</v>
      </c>
    </row>
    <row r="15368" spans="1:12">
      <c r="A15368">
        <f>A15367+1</f>
        <v>15368</v>
      </c>
      <c r="B15368">
        <v>26</v>
      </c>
      <c r="C15368">
        <f t="shared" si="240"/>
        <v>1281</v>
      </c>
      <c r="D15368">
        <f>IF(D15367=12,1,D15367+1)</f>
        <v>8</v>
      </c>
      <c r="G15368">
        <f>G15367+1</f>
        <v>15368</v>
      </c>
      <c r="H15368">
        <v>26</v>
      </c>
      <c r="I15368">
        <v>20210821</v>
      </c>
      <c r="J15368" cm="1">
        <f t="array" ref="J15368">INDEX(Sheet1!A:X,C15367+1,5)</f>
        <v>749</v>
      </c>
      <c r="K15368">
        <v>20260821</v>
      </c>
      <c r="L15368">
        <f>L15367+1</f>
        <v>15368</v>
      </c>
    </row>
    <row r="15369" spans="1:12">
      <c r="A15369">
        <f>A15368+1</f>
        <v>15369</v>
      </c>
      <c r="B15369">
        <v>26</v>
      </c>
      <c r="C15369">
        <f t="shared" si="240"/>
        <v>1281</v>
      </c>
      <c r="D15369">
        <f>IF(D15368=12,1,D15368+1)</f>
        <v>9</v>
      </c>
      <c r="G15369">
        <f>G15368+1</f>
        <v>15369</v>
      </c>
      <c r="H15369">
        <v>26</v>
      </c>
      <c r="I15369">
        <v>20210821</v>
      </c>
      <c r="J15369" cm="1">
        <f t="array" ref="J15369">INDEX(Sheet1!A:X,C15368+1,5)</f>
        <v>749</v>
      </c>
      <c r="K15369">
        <v>20260821</v>
      </c>
      <c r="L15369">
        <f>L15368+1</f>
        <v>15369</v>
      </c>
    </row>
    <row r="15370" spans="1:12">
      <c r="A15370">
        <f>A15369+1</f>
        <v>15370</v>
      </c>
      <c r="B15370">
        <v>26</v>
      </c>
      <c r="C15370">
        <f t="shared" si="240"/>
        <v>1281</v>
      </c>
      <c r="D15370">
        <f>IF(D15369=12,1,D15369+1)</f>
        <v>10</v>
      </c>
      <c r="G15370">
        <f>G15369+1</f>
        <v>15370</v>
      </c>
      <c r="H15370">
        <v>26</v>
      </c>
      <c r="I15370">
        <v>20210821</v>
      </c>
      <c r="J15370" cm="1">
        <f t="array" ref="J15370">INDEX(Sheet1!A:X,C15369+1,5)</f>
        <v>749</v>
      </c>
      <c r="K15370">
        <v>20260821</v>
      </c>
      <c r="L15370">
        <f>L15369+1</f>
        <v>15370</v>
      </c>
    </row>
    <row r="15371" spans="1:12">
      <c r="A15371">
        <f>A15370+1</f>
        <v>15371</v>
      </c>
      <c r="B15371">
        <v>26</v>
      </c>
      <c r="C15371">
        <f t="shared" si="240"/>
        <v>1281</v>
      </c>
      <c r="D15371">
        <f>IF(D15370=12,1,D15370+1)</f>
        <v>11</v>
      </c>
      <c r="G15371">
        <f>G15370+1</f>
        <v>15371</v>
      </c>
      <c r="H15371">
        <v>26</v>
      </c>
      <c r="I15371">
        <v>20210821</v>
      </c>
      <c r="J15371" cm="1">
        <f t="array" ref="J15371">INDEX(Sheet1!A:X,C15370+1,5)</f>
        <v>749</v>
      </c>
      <c r="K15371">
        <v>20260821</v>
      </c>
      <c r="L15371">
        <f>L15370+1</f>
        <v>15371</v>
      </c>
    </row>
    <row r="15372" spans="1:12">
      <c r="A15372">
        <f>A15371+1</f>
        <v>15372</v>
      </c>
      <c r="B15372">
        <v>26</v>
      </c>
      <c r="C15372">
        <f t="shared" si="240"/>
        <v>1282</v>
      </c>
      <c r="D15372">
        <f>IF(D15371=12,1,D15371+1)</f>
        <v>12</v>
      </c>
      <c r="G15372">
        <f>G15371+1</f>
        <v>15372</v>
      </c>
      <c r="H15372">
        <v>26</v>
      </c>
      <c r="I15372">
        <v>20210821</v>
      </c>
      <c r="J15372" cm="1">
        <f t="array" ref="J15372">INDEX(Sheet1!A:X,C15371+1,5)</f>
        <v>749</v>
      </c>
      <c r="K15372">
        <v>20260821</v>
      </c>
      <c r="L15372">
        <f>L15371+1</f>
        <v>15372</v>
      </c>
    </row>
    <row r="15373" spans="1:12">
      <c r="A15373">
        <f>A15372+1</f>
        <v>15373</v>
      </c>
      <c r="B15373">
        <v>26</v>
      </c>
      <c r="C15373">
        <f t="shared" si="240"/>
        <v>1282</v>
      </c>
      <c r="D15373">
        <f>IF(D15372=12,1,D15372+1)</f>
        <v>1</v>
      </c>
      <c r="G15373">
        <f>G15372+1</f>
        <v>15373</v>
      </c>
      <c r="H15373">
        <v>26</v>
      </c>
      <c r="I15373">
        <v>20210821</v>
      </c>
      <c r="J15373" cm="1">
        <f t="array" ref="J15373">INDEX(Sheet1!A:X,C15372+1,5)</f>
        <v>749</v>
      </c>
      <c r="K15373">
        <v>20260821</v>
      </c>
      <c r="L15373">
        <f>L15372+1</f>
        <v>15373</v>
      </c>
    </row>
    <row r="15374" spans="1:12">
      <c r="A15374">
        <f>A15373+1</f>
        <v>15374</v>
      </c>
      <c r="B15374">
        <v>26</v>
      </c>
      <c r="C15374">
        <f t="shared" si="240"/>
        <v>1282</v>
      </c>
      <c r="D15374">
        <f>IF(D15373=12,1,D15373+1)</f>
        <v>2</v>
      </c>
      <c r="G15374">
        <f>G15373+1</f>
        <v>15374</v>
      </c>
      <c r="H15374">
        <v>26</v>
      </c>
      <c r="I15374">
        <v>20210821</v>
      </c>
      <c r="J15374" cm="1">
        <f t="array" ref="J15374">INDEX(Sheet1!A:X,C15373+1,5)</f>
        <v>749</v>
      </c>
      <c r="K15374">
        <v>20260821</v>
      </c>
      <c r="L15374">
        <f>L15373+1</f>
        <v>15374</v>
      </c>
    </row>
    <row r="15375" spans="1:12">
      <c r="A15375">
        <f>A15374+1</f>
        <v>15375</v>
      </c>
      <c r="B15375">
        <v>26</v>
      </c>
      <c r="C15375">
        <f t="shared" si="240"/>
        <v>1282</v>
      </c>
      <c r="D15375">
        <f>IF(D15374=12,1,D15374+1)</f>
        <v>3</v>
      </c>
      <c r="G15375">
        <f>G15374+1</f>
        <v>15375</v>
      </c>
      <c r="H15375">
        <v>26</v>
      </c>
      <c r="I15375">
        <v>20210821</v>
      </c>
      <c r="J15375" cm="1">
        <f t="array" ref="J15375">INDEX(Sheet1!A:X,C15374+1,5)</f>
        <v>749</v>
      </c>
      <c r="K15375">
        <v>20260821</v>
      </c>
      <c r="L15375">
        <f>L15374+1</f>
        <v>15375</v>
      </c>
    </row>
    <row r="15376" spans="1:12">
      <c r="A15376">
        <f>A15375+1</f>
        <v>15376</v>
      </c>
      <c r="B15376">
        <v>26</v>
      </c>
      <c r="C15376">
        <f t="shared" si="240"/>
        <v>1282</v>
      </c>
      <c r="D15376">
        <f>IF(D15375=12,1,D15375+1)</f>
        <v>4</v>
      </c>
      <c r="G15376">
        <f>G15375+1</f>
        <v>15376</v>
      </c>
      <c r="H15376">
        <v>26</v>
      </c>
      <c r="I15376">
        <v>20210821</v>
      </c>
      <c r="J15376" cm="1">
        <f t="array" ref="J15376">INDEX(Sheet1!A:X,C15375+1,5)</f>
        <v>749</v>
      </c>
      <c r="K15376">
        <v>20260821</v>
      </c>
      <c r="L15376">
        <f>L15375+1</f>
        <v>15376</v>
      </c>
    </row>
    <row r="15377" spans="1:12">
      <c r="A15377">
        <f>A15376+1</f>
        <v>15377</v>
      </c>
      <c r="B15377">
        <v>26</v>
      </c>
      <c r="C15377">
        <f t="shared" si="240"/>
        <v>1282</v>
      </c>
      <c r="D15377">
        <f>IF(D15376=12,1,D15376+1)</f>
        <v>5</v>
      </c>
      <c r="G15377">
        <f>G15376+1</f>
        <v>15377</v>
      </c>
      <c r="H15377">
        <v>26</v>
      </c>
      <c r="I15377">
        <v>20210821</v>
      </c>
      <c r="J15377" cm="1">
        <f t="array" ref="J15377">INDEX(Sheet1!A:X,C15376+1,5)</f>
        <v>749</v>
      </c>
      <c r="K15377">
        <v>20260821</v>
      </c>
      <c r="L15377">
        <f>L15376+1</f>
        <v>15377</v>
      </c>
    </row>
    <row r="15378" spans="1:12">
      <c r="A15378">
        <f>A15377+1</f>
        <v>15378</v>
      </c>
      <c r="B15378">
        <v>26</v>
      </c>
      <c r="C15378">
        <f t="shared" si="240"/>
        <v>1282</v>
      </c>
      <c r="D15378">
        <f>IF(D15377=12,1,D15377+1)</f>
        <v>6</v>
      </c>
      <c r="G15378">
        <f>G15377+1</f>
        <v>15378</v>
      </c>
      <c r="H15378">
        <v>26</v>
      </c>
      <c r="I15378">
        <v>20210821</v>
      </c>
      <c r="J15378" cm="1">
        <f t="array" ref="J15378">INDEX(Sheet1!A:X,C15377+1,5)</f>
        <v>749</v>
      </c>
      <c r="K15378">
        <v>20260821</v>
      </c>
      <c r="L15378">
        <f>L15377+1</f>
        <v>15378</v>
      </c>
    </row>
    <row r="15379" spans="1:12">
      <c r="A15379">
        <f>A15378+1</f>
        <v>15379</v>
      </c>
      <c r="B15379">
        <v>26</v>
      </c>
      <c r="C15379">
        <f t="shared" si="240"/>
        <v>1282</v>
      </c>
      <c r="D15379">
        <f>IF(D15378=12,1,D15378+1)</f>
        <v>7</v>
      </c>
      <c r="G15379">
        <f>G15378+1</f>
        <v>15379</v>
      </c>
      <c r="H15379">
        <v>26</v>
      </c>
      <c r="I15379">
        <v>20210821</v>
      </c>
      <c r="J15379" cm="1">
        <f t="array" ref="J15379">INDEX(Sheet1!A:X,C15378+1,5)</f>
        <v>749</v>
      </c>
      <c r="K15379">
        <v>20260821</v>
      </c>
      <c r="L15379">
        <f>L15378+1</f>
        <v>15379</v>
      </c>
    </row>
    <row r="15380" spans="1:12">
      <c r="A15380">
        <f>A15379+1</f>
        <v>15380</v>
      </c>
      <c r="B15380">
        <v>26</v>
      </c>
      <c r="C15380">
        <f t="shared" si="240"/>
        <v>1282</v>
      </c>
      <c r="D15380">
        <f>IF(D15379=12,1,D15379+1)</f>
        <v>8</v>
      </c>
      <c r="G15380">
        <f>G15379+1</f>
        <v>15380</v>
      </c>
      <c r="H15380">
        <v>26</v>
      </c>
      <c r="I15380">
        <v>20210821</v>
      </c>
      <c r="J15380" cm="1">
        <f t="array" ref="J15380">INDEX(Sheet1!A:X,C15379+1,5)</f>
        <v>749</v>
      </c>
      <c r="K15380">
        <v>20260821</v>
      </c>
      <c r="L15380">
        <f>L15379+1</f>
        <v>15380</v>
      </c>
    </row>
    <row r="15381" spans="1:12">
      <c r="A15381">
        <f>A15380+1</f>
        <v>15381</v>
      </c>
      <c r="B15381">
        <v>26</v>
      </c>
      <c r="C15381">
        <f t="shared" si="240"/>
        <v>1282</v>
      </c>
      <c r="D15381">
        <f>IF(D15380=12,1,D15380+1)</f>
        <v>9</v>
      </c>
      <c r="G15381">
        <f>G15380+1</f>
        <v>15381</v>
      </c>
      <c r="H15381">
        <v>26</v>
      </c>
      <c r="I15381">
        <v>20210821</v>
      </c>
      <c r="J15381" cm="1">
        <f t="array" ref="J15381">INDEX(Sheet1!A:X,C15380+1,5)</f>
        <v>749</v>
      </c>
      <c r="K15381">
        <v>20260821</v>
      </c>
      <c r="L15381">
        <f>L15380+1</f>
        <v>15381</v>
      </c>
    </row>
    <row r="15382" spans="1:12">
      <c r="A15382">
        <f>A15381+1</f>
        <v>15382</v>
      </c>
      <c r="B15382">
        <v>26</v>
      </c>
      <c r="C15382">
        <f t="shared" si="240"/>
        <v>1282</v>
      </c>
      <c r="D15382">
        <f>IF(D15381=12,1,D15381+1)</f>
        <v>10</v>
      </c>
      <c r="G15382">
        <f>G15381+1</f>
        <v>15382</v>
      </c>
      <c r="H15382">
        <v>26</v>
      </c>
      <c r="I15382">
        <v>20210821</v>
      </c>
      <c r="J15382" cm="1">
        <f t="array" ref="J15382">INDEX(Sheet1!A:X,C15381+1,5)</f>
        <v>749</v>
      </c>
      <c r="K15382">
        <v>20260821</v>
      </c>
      <c r="L15382">
        <f>L15381+1</f>
        <v>15382</v>
      </c>
    </row>
    <row r="15383" spans="1:12">
      <c r="A15383">
        <f>A15382+1</f>
        <v>15383</v>
      </c>
      <c r="B15383">
        <v>26</v>
      </c>
      <c r="C15383">
        <f t="shared" si="240"/>
        <v>1282</v>
      </c>
      <c r="D15383">
        <f>IF(D15382=12,1,D15382+1)</f>
        <v>11</v>
      </c>
      <c r="G15383">
        <f>G15382+1</f>
        <v>15383</v>
      </c>
      <c r="H15383">
        <v>26</v>
      </c>
      <c r="I15383">
        <v>20210821</v>
      </c>
      <c r="J15383" cm="1">
        <f t="array" ref="J15383">INDEX(Sheet1!A:X,C15382+1,5)</f>
        <v>749</v>
      </c>
      <c r="K15383">
        <v>20260821</v>
      </c>
      <c r="L15383">
        <f>L15382+1</f>
        <v>15383</v>
      </c>
    </row>
    <row r="15384" spans="1:12">
      <c r="A15384">
        <f>A15383+1</f>
        <v>15384</v>
      </c>
      <c r="B15384">
        <v>26</v>
      </c>
      <c r="C15384">
        <f t="shared" si="240"/>
        <v>1283</v>
      </c>
      <c r="D15384">
        <f>IF(D15383=12,1,D15383+1)</f>
        <v>12</v>
      </c>
      <c r="G15384">
        <f>G15383+1</f>
        <v>15384</v>
      </c>
      <c r="H15384">
        <v>26</v>
      </c>
      <c r="I15384">
        <v>20210821</v>
      </c>
      <c r="J15384" cm="1">
        <f t="array" ref="J15384">INDEX(Sheet1!A:X,C15383+1,5)</f>
        <v>749</v>
      </c>
      <c r="K15384">
        <v>20260821</v>
      </c>
      <c r="L15384">
        <f>L15383+1</f>
        <v>15384</v>
      </c>
    </row>
    <row r="15385" spans="1:12">
      <c r="A15385">
        <f>A15384+1</f>
        <v>15385</v>
      </c>
      <c r="B15385">
        <v>26</v>
      </c>
      <c r="C15385">
        <f t="shared" si="240"/>
        <v>1283</v>
      </c>
      <c r="D15385">
        <f>IF(D15384=12,1,D15384+1)</f>
        <v>1</v>
      </c>
      <c r="G15385">
        <f>G15384+1</f>
        <v>15385</v>
      </c>
      <c r="H15385">
        <v>26</v>
      </c>
      <c r="I15385">
        <v>20210821</v>
      </c>
      <c r="J15385" cm="1">
        <f t="array" ref="J15385">INDEX(Sheet1!A:X,C15384+1,5)</f>
        <v>480</v>
      </c>
      <c r="K15385">
        <v>20260821</v>
      </c>
      <c r="L15385">
        <f>L15384+1</f>
        <v>15385</v>
      </c>
    </row>
    <row r="15386" spans="1:12">
      <c r="A15386">
        <f>A15385+1</f>
        <v>15386</v>
      </c>
      <c r="B15386">
        <v>26</v>
      </c>
      <c r="C15386">
        <f t="shared" si="240"/>
        <v>1283</v>
      </c>
      <c r="D15386">
        <f>IF(D15385=12,1,D15385+1)</f>
        <v>2</v>
      </c>
      <c r="G15386">
        <f>G15385+1</f>
        <v>15386</v>
      </c>
      <c r="H15386">
        <v>26</v>
      </c>
      <c r="I15386">
        <v>20210821</v>
      </c>
      <c r="J15386" cm="1">
        <f t="array" ref="J15386">INDEX(Sheet1!A:X,C15385+1,5)</f>
        <v>480</v>
      </c>
      <c r="K15386">
        <v>20260821</v>
      </c>
      <c r="L15386">
        <f>L15385+1</f>
        <v>15386</v>
      </c>
    </row>
    <row r="15387" spans="1:12">
      <c r="A15387">
        <f>A15386+1</f>
        <v>15387</v>
      </c>
      <c r="B15387">
        <v>26</v>
      </c>
      <c r="C15387">
        <f t="shared" si="240"/>
        <v>1283</v>
      </c>
      <c r="D15387">
        <f>IF(D15386=12,1,D15386+1)</f>
        <v>3</v>
      </c>
      <c r="G15387">
        <f>G15386+1</f>
        <v>15387</v>
      </c>
      <c r="H15387">
        <v>26</v>
      </c>
      <c r="I15387">
        <v>20210821</v>
      </c>
      <c r="J15387" cm="1">
        <f t="array" ref="J15387">INDEX(Sheet1!A:X,C15386+1,5)</f>
        <v>480</v>
      </c>
      <c r="K15387">
        <v>20260821</v>
      </c>
      <c r="L15387">
        <f>L15386+1</f>
        <v>15387</v>
      </c>
    </row>
    <row r="15388" spans="1:12">
      <c r="A15388">
        <f>A15387+1</f>
        <v>15388</v>
      </c>
      <c r="B15388">
        <v>26</v>
      </c>
      <c r="C15388">
        <f t="shared" si="240"/>
        <v>1283</v>
      </c>
      <c r="D15388">
        <f>IF(D15387=12,1,D15387+1)</f>
        <v>4</v>
      </c>
      <c r="G15388">
        <f>G15387+1</f>
        <v>15388</v>
      </c>
      <c r="H15388">
        <v>26</v>
      </c>
      <c r="I15388">
        <v>20210821</v>
      </c>
      <c r="J15388" cm="1">
        <f t="array" ref="J15388">INDEX(Sheet1!A:X,C15387+1,5)</f>
        <v>480</v>
      </c>
      <c r="K15388">
        <v>20260821</v>
      </c>
      <c r="L15388">
        <f>L15387+1</f>
        <v>15388</v>
      </c>
    </row>
    <row r="15389" spans="1:12">
      <c r="A15389">
        <f>A15388+1</f>
        <v>15389</v>
      </c>
      <c r="B15389">
        <v>26</v>
      </c>
      <c r="C15389">
        <f t="shared" si="240"/>
        <v>1283</v>
      </c>
      <c r="D15389">
        <f>IF(D15388=12,1,D15388+1)</f>
        <v>5</v>
      </c>
      <c r="G15389">
        <f>G15388+1</f>
        <v>15389</v>
      </c>
      <c r="H15389">
        <v>26</v>
      </c>
      <c r="I15389">
        <v>20210821</v>
      </c>
      <c r="J15389" cm="1">
        <f t="array" ref="J15389">INDEX(Sheet1!A:X,C15388+1,5)</f>
        <v>480</v>
      </c>
      <c r="K15389">
        <v>20260821</v>
      </c>
      <c r="L15389">
        <f>L15388+1</f>
        <v>15389</v>
      </c>
    </row>
    <row r="15390" spans="1:12">
      <c r="A15390">
        <f>A15389+1</f>
        <v>15390</v>
      </c>
      <c r="B15390">
        <v>26</v>
      </c>
      <c r="C15390">
        <f t="shared" si="240"/>
        <v>1283</v>
      </c>
      <c r="D15390">
        <f>IF(D15389=12,1,D15389+1)</f>
        <v>6</v>
      </c>
      <c r="G15390">
        <f>G15389+1</f>
        <v>15390</v>
      </c>
      <c r="H15390">
        <v>26</v>
      </c>
      <c r="I15390">
        <v>20210821</v>
      </c>
      <c r="J15390" cm="1">
        <f t="array" ref="J15390">INDEX(Sheet1!A:X,C15389+1,5)</f>
        <v>480</v>
      </c>
      <c r="K15390">
        <v>20260821</v>
      </c>
      <c r="L15390">
        <f>L15389+1</f>
        <v>15390</v>
      </c>
    </row>
    <row r="15391" spans="1:12">
      <c r="A15391">
        <f>A15390+1</f>
        <v>15391</v>
      </c>
      <c r="B15391">
        <v>26</v>
      </c>
      <c r="C15391">
        <f t="shared" si="240"/>
        <v>1283</v>
      </c>
      <c r="D15391">
        <f>IF(D15390=12,1,D15390+1)</f>
        <v>7</v>
      </c>
      <c r="G15391">
        <f>G15390+1</f>
        <v>15391</v>
      </c>
      <c r="H15391">
        <v>26</v>
      </c>
      <c r="I15391">
        <v>20210821</v>
      </c>
      <c r="J15391" cm="1">
        <f t="array" ref="J15391">INDEX(Sheet1!A:X,C15390+1,5)</f>
        <v>480</v>
      </c>
      <c r="K15391">
        <v>20260821</v>
      </c>
      <c r="L15391">
        <f>L15390+1</f>
        <v>15391</v>
      </c>
    </row>
    <row r="15392" spans="1:12">
      <c r="A15392">
        <f>A15391+1</f>
        <v>15392</v>
      </c>
      <c r="B15392">
        <v>26</v>
      </c>
      <c r="C15392">
        <f t="shared" si="240"/>
        <v>1283</v>
      </c>
      <c r="D15392">
        <f>IF(D15391=12,1,D15391+1)</f>
        <v>8</v>
      </c>
      <c r="G15392">
        <f>G15391+1</f>
        <v>15392</v>
      </c>
      <c r="H15392">
        <v>26</v>
      </c>
      <c r="I15392">
        <v>20210821</v>
      </c>
      <c r="J15392" cm="1">
        <f t="array" ref="J15392">INDEX(Sheet1!A:X,C15391+1,5)</f>
        <v>480</v>
      </c>
      <c r="K15392">
        <v>20260821</v>
      </c>
      <c r="L15392">
        <f>L15391+1</f>
        <v>15392</v>
      </c>
    </row>
    <row r="15393" spans="1:12">
      <c r="A15393">
        <f>A15392+1</f>
        <v>15393</v>
      </c>
      <c r="B15393">
        <v>26</v>
      </c>
      <c r="C15393">
        <f t="shared" si="240"/>
        <v>1283</v>
      </c>
      <c r="D15393">
        <f>IF(D15392=12,1,D15392+1)</f>
        <v>9</v>
      </c>
      <c r="G15393">
        <f>G15392+1</f>
        <v>15393</v>
      </c>
      <c r="H15393">
        <v>26</v>
      </c>
      <c r="I15393">
        <v>20210821</v>
      </c>
      <c r="J15393" cm="1">
        <f t="array" ref="J15393">INDEX(Sheet1!A:X,C15392+1,5)</f>
        <v>480</v>
      </c>
      <c r="K15393">
        <v>20260821</v>
      </c>
      <c r="L15393">
        <f>L15392+1</f>
        <v>15393</v>
      </c>
    </row>
    <row r="15394" spans="1:12">
      <c r="A15394">
        <f>A15393+1</f>
        <v>15394</v>
      </c>
      <c r="B15394">
        <v>26</v>
      </c>
      <c r="C15394">
        <f t="shared" si="240"/>
        <v>1283</v>
      </c>
      <c r="D15394">
        <f>IF(D15393=12,1,D15393+1)</f>
        <v>10</v>
      </c>
      <c r="G15394">
        <f>G15393+1</f>
        <v>15394</v>
      </c>
      <c r="H15394">
        <v>26</v>
      </c>
      <c r="I15394">
        <v>20210821</v>
      </c>
      <c r="J15394" cm="1">
        <f t="array" ref="J15394">INDEX(Sheet1!A:X,C15393+1,5)</f>
        <v>480</v>
      </c>
      <c r="K15394">
        <v>20260821</v>
      </c>
      <c r="L15394">
        <f>L15393+1</f>
        <v>15394</v>
      </c>
    </row>
    <row r="15395" spans="1:12">
      <c r="A15395">
        <f>A15394+1</f>
        <v>15395</v>
      </c>
      <c r="B15395">
        <v>26</v>
      </c>
      <c r="C15395">
        <f t="shared" si="240"/>
        <v>1283</v>
      </c>
      <c r="D15395">
        <f>IF(D15394=12,1,D15394+1)</f>
        <v>11</v>
      </c>
      <c r="G15395">
        <f>G15394+1</f>
        <v>15395</v>
      </c>
      <c r="H15395">
        <v>26</v>
      </c>
      <c r="I15395">
        <v>20210821</v>
      </c>
      <c r="J15395" cm="1">
        <f t="array" ref="J15395">INDEX(Sheet1!A:X,C15394+1,5)</f>
        <v>480</v>
      </c>
      <c r="K15395">
        <v>20260821</v>
      </c>
      <c r="L15395">
        <f>L15394+1</f>
        <v>15395</v>
      </c>
    </row>
    <row r="15396" spans="1:12">
      <c r="A15396">
        <f>A15395+1</f>
        <v>15396</v>
      </c>
      <c r="B15396">
        <v>26</v>
      </c>
      <c r="C15396">
        <f t="shared" si="240"/>
        <v>1284</v>
      </c>
      <c r="D15396">
        <f>IF(D15395=12,1,D15395+1)</f>
        <v>12</v>
      </c>
      <c r="G15396">
        <f>G15395+1</f>
        <v>15396</v>
      </c>
      <c r="H15396">
        <v>26</v>
      </c>
      <c r="I15396">
        <v>20210821</v>
      </c>
      <c r="J15396" cm="1">
        <f t="array" ref="J15396">INDEX(Sheet1!A:X,C15395+1,5)</f>
        <v>480</v>
      </c>
      <c r="K15396">
        <v>20260821</v>
      </c>
      <c r="L15396">
        <f>L15395+1</f>
        <v>15396</v>
      </c>
    </row>
    <row r="15397" spans="1:12">
      <c r="A15397">
        <f>A15396+1</f>
        <v>15397</v>
      </c>
      <c r="B15397">
        <v>26</v>
      </c>
      <c r="C15397">
        <f t="shared" si="240"/>
        <v>1284</v>
      </c>
      <c r="D15397">
        <f>IF(D15396=12,1,D15396+1)</f>
        <v>1</v>
      </c>
      <c r="G15397">
        <f>G15396+1</f>
        <v>15397</v>
      </c>
      <c r="H15397">
        <v>26</v>
      </c>
      <c r="I15397">
        <v>20210821</v>
      </c>
      <c r="J15397" cm="1">
        <f t="array" ref="J15397">INDEX(Sheet1!A:X,C15396+1,5)</f>
        <v>695</v>
      </c>
      <c r="K15397">
        <v>20260821</v>
      </c>
      <c r="L15397">
        <f>L15396+1</f>
        <v>15397</v>
      </c>
    </row>
    <row r="15398" spans="1:12">
      <c r="A15398">
        <f>A15397+1</f>
        <v>15398</v>
      </c>
      <c r="B15398">
        <v>26</v>
      </c>
      <c r="C15398">
        <f t="shared" si="240"/>
        <v>1284</v>
      </c>
      <c r="D15398">
        <f>IF(D15397=12,1,D15397+1)</f>
        <v>2</v>
      </c>
      <c r="G15398">
        <f>G15397+1</f>
        <v>15398</v>
      </c>
      <c r="H15398">
        <v>26</v>
      </c>
      <c r="I15398">
        <v>20210821</v>
      </c>
      <c r="J15398" cm="1">
        <f t="array" ref="J15398">INDEX(Sheet1!A:X,C15397+1,5)</f>
        <v>695</v>
      </c>
      <c r="K15398">
        <v>20260821</v>
      </c>
      <c r="L15398">
        <f>L15397+1</f>
        <v>15398</v>
      </c>
    </row>
    <row r="15399" spans="1:12">
      <c r="A15399">
        <f>A15398+1</f>
        <v>15399</v>
      </c>
      <c r="B15399">
        <v>26</v>
      </c>
      <c r="C15399">
        <f t="shared" si="240"/>
        <v>1284</v>
      </c>
      <c r="D15399">
        <f>IF(D15398=12,1,D15398+1)</f>
        <v>3</v>
      </c>
      <c r="G15399">
        <f>G15398+1</f>
        <v>15399</v>
      </c>
      <c r="H15399">
        <v>26</v>
      </c>
      <c r="I15399">
        <v>20210821</v>
      </c>
      <c r="J15399" cm="1">
        <f t="array" ref="J15399">INDEX(Sheet1!A:X,C15398+1,5)</f>
        <v>695</v>
      </c>
      <c r="K15399">
        <v>20260821</v>
      </c>
      <c r="L15399">
        <f>L15398+1</f>
        <v>15399</v>
      </c>
    </row>
    <row r="15400" spans="1:12">
      <c r="A15400">
        <f>A15399+1</f>
        <v>15400</v>
      </c>
      <c r="B15400">
        <v>26</v>
      </c>
      <c r="C15400">
        <f t="shared" si="240"/>
        <v>1284</v>
      </c>
      <c r="D15400">
        <f>IF(D15399=12,1,D15399+1)</f>
        <v>4</v>
      </c>
      <c r="G15400">
        <f>G15399+1</f>
        <v>15400</v>
      </c>
      <c r="H15400">
        <v>26</v>
      </c>
      <c r="I15400">
        <v>20210821</v>
      </c>
      <c r="J15400" cm="1">
        <f t="array" ref="J15400">INDEX(Sheet1!A:X,C15399+1,5)</f>
        <v>695</v>
      </c>
      <c r="K15400">
        <v>20260821</v>
      </c>
      <c r="L15400">
        <f>L15399+1</f>
        <v>15400</v>
      </c>
    </row>
    <row r="15401" spans="1:12">
      <c r="A15401">
        <f>A15400+1</f>
        <v>15401</v>
      </c>
      <c r="B15401">
        <v>26</v>
      </c>
      <c r="C15401">
        <f t="shared" si="240"/>
        <v>1284</v>
      </c>
      <c r="D15401">
        <f>IF(D15400=12,1,D15400+1)</f>
        <v>5</v>
      </c>
      <c r="G15401">
        <f>G15400+1</f>
        <v>15401</v>
      </c>
      <c r="H15401">
        <v>26</v>
      </c>
      <c r="I15401">
        <v>20210821</v>
      </c>
      <c r="J15401" cm="1">
        <f t="array" ref="J15401">INDEX(Sheet1!A:X,C15400+1,5)</f>
        <v>695</v>
      </c>
      <c r="K15401">
        <v>20260821</v>
      </c>
      <c r="L15401">
        <f>L15400+1</f>
        <v>15401</v>
      </c>
    </row>
    <row r="15402" spans="1:12">
      <c r="A15402">
        <f>A15401+1</f>
        <v>15402</v>
      </c>
      <c r="B15402">
        <v>26</v>
      </c>
      <c r="C15402">
        <f t="shared" si="240"/>
        <v>1284</v>
      </c>
      <c r="D15402">
        <f>IF(D15401=12,1,D15401+1)</f>
        <v>6</v>
      </c>
      <c r="G15402">
        <f>G15401+1</f>
        <v>15402</v>
      </c>
      <c r="H15402">
        <v>26</v>
      </c>
      <c r="I15402">
        <v>20210821</v>
      </c>
      <c r="J15402" cm="1">
        <f t="array" ref="J15402">INDEX(Sheet1!A:X,C15401+1,5)</f>
        <v>695</v>
      </c>
      <c r="K15402">
        <v>20260821</v>
      </c>
      <c r="L15402">
        <f>L15401+1</f>
        <v>15402</v>
      </c>
    </row>
    <row r="15403" spans="1:12">
      <c r="A15403">
        <f>A15402+1</f>
        <v>15403</v>
      </c>
      <c r="B15403">
        <v>26</v>
      </c>
      <c r="C15403">
        <f t="shared" si="240"/>
        <v>1284</v>
      </c>
      <c r="D15403">
        <f>IF(D15402=12,1,D15402+1)</f>
        <v>7</v>
      </c>
      <c r="G15403">
        <f>G15402+1</f>
        <v>15403</v>
      </c>
      <c r="H15403">
        <v>26</v>
      </c>
      <c r="I15403">
        <v>20210821</v>
      </c>
      <c r="J15403" cm="1">
        <f t="array" ref="J15403">INDEX(Sheet1!A:X,C15402+1,5)</f>
        <v>695</v>
      </c>
      <c r="K15403">
        <v>20260821</v>
      </c>
      <c r="L15403">
        <f>L15402+1</f>
        <v>15403</v>
      </c>
    </row>
    <row r="15404" spans="1:12">
      <c r="A15404">
        <f>A15403+1</f>
        <v>15404</v>
      </c>
      <c r="B15404">
        <v>26</v>
      </c>
      <c r="C15404">
        <f t="shared" si="240"/>
        <v>1284</v>
      </c>
      <c r="D15404">
        <f>IF(D15403=12,1,D15403+1)</f>
        <v>8</v>
      </c>
      <c r="G15404">
        <f>G15403+1</f>
        <v>15404</v>
      </c>
      <c r="H15404">
        <v>26</v>
      </c>
      <c r="I15404">
        <v>20210821</v>
      </c>
      <c r="J15404" cm="1">
        <f t="array" ref="J15404">INDEX(Sheet1!A:X,C15403+1,5)</f>
        <v>695</v>
      </c>
      <c r="K15404">
        <v>20260821</v>
      </c>
      <c r="L15404">
        <f>L15403+1</f>
        <v>15404</v>
      </c>
    </row>
    <row r="15405" spans="1:12">
      <c r="A15405">
        <f>A15404+1</f>
        <v>15405</v>
      </c>
      <c r="B15405">
        <v>26</v>
      </c>
      <c r="C15405">
        <f t="shared" si="240"/>
        <v>1284</v>
      </c>
      <c r="D15405">
        <f>IF(D15404=12,1,D15404+1)</f>
        <v>9</v>
      </c>
      <c r="G15405">
        <f>G15404+1</f>
        <v>15405</v>
      </c>
      <c r="H15405">
        <v>26</v>
      </c>
      <c r="I15405">
        <v>20210821</v>
      </c>
      <c r="J15405" cm="1">
        <f t="array" ref="J15405">INDEX(Sheet1!A:X,C15404+1,5)</f>
        <v>695</v>
      </c>
      <c r="K15405">
        <v>20260821</v>
      </c>
      <c r="L15405">
        <f>L15404+1</f>
        <v>15405</v>
      </c>
    </row>
    <row r="15406" spans="1:12">
      <c r="A15406">
        <f>A15405+1</f>
        <v>15406</v>
      </c>
      <c r="B15406">
        <v>26</v>
      </c>
      <c r="C15406">
        <f t="shared" si="240"/>
        <v>1284</v>
      </c>
      <c r="D15406">
        <f>IF(D15405=12,1,D15405+1)</f>
        <v>10</v>
      </c>
      <c r="G15406">
        <f>G15405+1</f>
        <v>15406</v>
      </c>
      <c r="H15406">
        <v>26</v>
      </c>
      <c r="I15406">
        <v>20210821</v>
      </c>
      <c r="J15406" cm="1">
        <f t="array" ref="J15406">INDEX(Sheet1!A:X,C15405+1,5)</f>
        <v>695</v>
      </c>
      <c r="K15406">
        <v>20260821</v>
      </c>
      <c r="L15406">
        <f>L15405+1</f>
        <v>15406</v>
      </c>
    </row>
    <row r="15407" spans="1:12">
      <c r="A15407">
        <f>A15406+1</f>
        <v>15407</v>
      </c>
      <c r="B15407">
        <v>26</v>
      </c>
      <c r="C15407">
        <f t="shared" si="240"/>
        <v>1284</v>
      </c>
      <c r="D15407">
        <f>IF(D15406=12,1,D15406+1)</f>
        <v>11</v>
      </c>
      <c r="G15407">
        <f>G15406+1</f>
        <v>15407</v>
      </c>
      <c r="H15407">
        <v>26</v>
      </c>
      <c r="I15407">
        <v>20210821</v>
      </c>
      <c r="J15407" cm="1">
        <f t="array" ref="J15407">INDEX(Sheet1!A:X,C15406+1,5)</f>
        <v>695</v>
      </c>
      <c r="K15407">
        <v>20260821</v>
      </c>
      <c r="L15407">
        <f>L15406+1</f>
        <v>15407</v>
      </c>
    </row>
    <row r="15408" spans="1:12">
      <c r="A15408">
        <f>A15407+1</f>
        <v>15408</v>
      </c>
      <c r="B15408">
        <v>26</v>
      </c>
      <c r="C15408">
        <f t="shared" si="240"/>
        <v>1285</v>
      </c>
      <c r="D15408">
        <f>IF(D15407=12,1,D15407+1)</f>
        <v>12</v>
      </c>
      <c r="G15408">
        <f>G15407+1</f>
        <v>15408</v>
      </c>
      <c r="H15408">
        <v>26</v>
      </c>
      <c r="I15408">
        <v>20210821</v>
      </c>
      <c r="J15408" cm="1">
        <f t="array" ref="J15408">INDEX(Sheet1!A:X,C15407+1,5)</f>
        <v>695</v>
      </c>
      <c r="K15408">
        <v>20260821</v>
      </c>
      <c r="L15408">
        <f>L15407+1</f>
        <v>15408</v>
      </c>
    </row>
    <row r="15409" spans="1:12">
      <c r="A15409">
        <f>A15408+1</f>
        <v>15409</v>
      </c>
      <c r="B15409">
        <v>26</v>
      </c>
      <c r="C15409">
        <f t="shared" si="240"/>
        <v>1285</v>
      </c>
      <c r="D15409">
        <f>IF(D15408=12,1,D15408+1)</f>
        <v>1</v>
      </c>
      <c r="G15409">
        <f>G15408+1</f>
        <v>15409</v>
      </c>
      <c r="H15409">
        <v>26</v>
      </c>
      <c r="I15409">
        <v>20210821</v>
      </c>
      <c r="J15409" cm="1">
        <f t="array" ref="J15409">INDEX(Sheet1!A:X,C15408+1,5)</f>
        <v>320</v>
      </c>
      <c r="K15409">
        <v>20260821</v>
      </c>
      <c r="L15409">
        <f>L15408+1</f>
        <v>15409</v>
      </c>
    </row>
    <row r="15410" spans="1:12">
      <c r="A15410">
        <f>A15409+1</f>
        <v>15410</v>
      </c>
      <c r="B15410">
        <v>26</v>
      </c>
      <c r="C15410">
        <f t="shared" si="240"/>
        <v>1285</v>
      </c>
      <c r="D15410">
        <f>IF(D15409=12,1,D15409+1)</f>
        <v>2</v>
      </c>
      <c r="G15410">
        <f>G15409+1</f>
        <v>15410</v>
      </c>
      <c r="H15410">
        <v>26</v>
      </c>
      <c r="I15410">
        <v>20210821</v>
      </c>
      <c r="J15410" cm="1">
        <f t="array" ref="J15410">INDEX(Sheet1!A:X,C15409+1,5)</f>
        <v>320</v>
      </c>
      <c r="K15410">
        <v>20260821</v>
      </c>
      <c r="L15410">
        <f>L15409+1</f>
        <v>15410</v>
      </c>
    </row>
    <row r="15411" spans="1:12">
      <c r="A15411">
        <f>A15410+1</f>
        <v>15411</v>
      </c>
      <c r="B15411">
        <v>26</v>
      </c>
      <c r="C15411">
        <f t="shared" si="240"/>
        <v>1285</v>
      </c>
      <c r="D15411">
        <f>IF(D15410=12,1,D15410+1)</f>
        <v>3</v>
      </c>
      <c r="G15411">
        <f>G15410+1</f>
        <v>15411</v>
      </c>
      <c r="H15411">
        <v>26</v>
      </c>
      <c r="I15411">
        <v>20210821</v>
      </c>
      <c r="J15411" cm="1">
        <f t="array" ref="J15411">INDEX(Sheet1!A:X,C15410+1,5)</f>
        <v>320</v>
      </c>
      <c r="K15411">
        <v>20260821</v>
      </c>
      <c r="L15411">
        <f>L15410+1</f>
        <v>15411</v>
      </c>
    </row>
    <row r="15412" spans="1:12">
      <c r="A15412">
        <f>A15411+1</f>
        <v>15412</v>
      </c>
      <c r="B15412">
        <v>26</v>
      </c>
      <c r="C15412">
        <f t="shared" si="240"/>
        <v>1285</v>
      </c>
      <c r="D15412">
        <f>IF(D15411=12,1,D15411+1)</f>
        <v>4</v>
      </c>
      <c r="G15412">
        <f>G15411+1</f>
        <v>15412</v>
      </c>
      <c r="H15412">
        <v>26</v>
      </c>
      <c r="I15412">
        <v>20210821</v>
      </c>
      <c r="J15412" cm="1">
        <f t="array" ref="J15412">INDEX(Sheet1!A:X,C15411+1,5)</f>
        <v>320</v>
      </c>
      <c r="K15412">
        <v>20260821</v>
      </c>
      <c r="L15412">
        <f>L15411+1</f>
        <v>15412</v>
      </c>
    </row>
    <row r="15413" spans="1:12">
      <c r="A15413">
        <f>A15412+1</f>
        <v>15413</v>
      </c>
      <c r="B15413">
        <v>26</v>
      </c>
      <c r="C15413">
        <f t="shared" si="240"/>
        <v>1285</v>
      </c>
      <c r="D15413">
        <f>IF(D15412=12,1,D15412+1)</f>
        <v>5</v>
      </c>
      <c r="G15413">
        <f>G15412+1</f>
        <v>15413</v>
      </c>
      <c r="H15413">
        <v>26</v>
      </c>
      <c r="I15413">
        <v>20210821</v>
      </c>
      <c r="J15413" cm="1">
        <f t="array" ref="J15413">INDEX(Sheet1!A:X,C15412+1,5)</f>
        <v>320</v>
      </c>
      <c r="K15413">
        <v>20260821</v>
      </c>
      <c r="L15413">
        <f>L15412+1</f>
        <v>15413</v>
      </c>
    </row>
    <row r="15414" spans="1:12">
      <c r="A15414">
        <f>A15413+1</f>
        <v>15414</v>
      </c>
      <c r="B15414">
        <v>26</v>
      </c>
      <c r="C15414">
        <f t="shared" si="240"/>
        <v>1285</v>
      </c>
      <c r="D15414">
        <f>IF(D15413=12,1,D15413+1)</f>
        <v>6</v>
      </c>
      <c r="G15414">
        <f>G15413+1</f>
        <v>15414</v>
      </c>
      <c r="H15414">
        <v>26</v>
      </c>
      <c r="I15414">
        <v>20210821</v>
      </c>
      <c r="J15414" cm="1">
        <f t="array" ref="J15414">INDEX(Sheet1!A:X,C15413+1,5)</f>
        <v>320</v>
      </c>
      <c r="K15414">
        <v>20260821</v>
      </c>
      <c r="L15414">
        <f>L15413+1</f>
        <v>15414</v>
      </c>
    </row>
    <row r="15415" spans="1:12">
      <c r="A15415">
        <f>A15414+1</f>
        <v>15415</v>
      </c>
      <c r="B15415">
        <v>26</v>
      </c>
      <c r="C15415">
        <f t="shared" si="240"/>
        <v>1285</v>
      </c>
      <c r="D15415">
        <f>IF(D15414=12,1,D15414+1)</f>
        <v>7</v>
      </c>
      <c r="G15415">
        <f>G15414+1</f>
        <v>15415</v>
      </c>
      <c r="H15415">
        <v>26</v>
      </c>
      <c r="I15415">
        <v>20210821</v>
      </c>
      <c r="J15415" cm="1">
        <f t="array" ref="J15415">INDEX(Sheet1!A:X,C15414+1,5)</f>
        <v>320</v>
      </c>
      <c r="K15415">
        <v>20260821</v>
      </c>
      <c r="L15415">
        <f>L15414+1</f>
        <v>15415</v>
      </c>
    </row>
    <row r="15416" spans="1:12">
      <c r="A15416">
        <f>A15415+1</f>
        <v>15416</v>
      </c>
      <c r="B15416">
        <v>26</v>
      </c>
      <c r="C15416">
        <f t="shared" si="240"/>
        <v>1285</v>
      </c>
      <c r="D15416">
        <f>IF(D15415=12,1,D15415+1)</f>
        <v>8</v>
      </c>
      <c r="G15416">
        <f>G15415+1</f>
        <v>15416</v>
      </c>
      <c r="H15416">
        <v>26</v>
      </c>
      <c r="I15416">
        <v>20210821</v>
      </c>
      <c r="J15416" cm="1">
        <f t="array" ref="J15416">INDEX(Sheet1!A:X,C15415+1,5)</f>
        <v>320</v>
      </c>
      <c r="K15416">
        <v>20260821</v>
      </c>
      <c r="L15416">
        <f>L15415+1</f>
        <v>15416</v>
      </c>
    </row>
    <row r="15417" spans="1:12">
      <c r="A15417">
        <f>A15416+1</f>
        <v>15417</v>
      </c>
      <c r="B15417">
        <v>26</v>
      </c>
      <c r="C15417">
        <f t="shared" si="240"/>
        <v>1285</v>
      </c>
      <c r="D15417">
        <f>IF(D15416=12,1,D15416+1)</f>
        <v>9</v>
      </c>
      <c r="G15417">
        <f>G15416+1</f>
        <v>15417</v>
      </c>
      <c r="H15417">
        <v>26</v>
      </c>
      <c r="I15417">
        <v>20210821</v>
      </c>
      <c r="J15417" cm="1">
        <f t="array" ref="J15417">INDEX(Sheet1!A:X,C15416+1,5)</f>
        <v>320</v>
      </c>
      <c r="K15417">
        <v>20260821</v>
      </c>
      <c r="L15417">
        <f>L15416+1</f>
        <v>15417</v>
      </c>
    </row>
    <row r="15418" spans="1:12">
      <c r="A15418">
        <f>A15417+1</f>
        <v>15418</v>
      </c>
      <c r="B15418">
        <v>26</v>
      </c>
      <c r="C15418">
        <f t="shared" si="240"/>
        <v>1285</v>
      </c>
      <c r="D15418">
        <f>IF(D15417=12,1,D15417+1)</f>
        <v>10</v>
      </c>
      <c r="G15418">
        <f>G15417+1</f>
        <v>15418</v>
      </c>
      <c r="H15418">
        <v>26</v>
      </c>
      <c r="I15418">
        <v>20210821</v>
      </c>
      <c r="J15418" cm="1">
        <f t="array" ref="J15418">INDEX(Sheet1!A:X,C15417+1,5)</f>
        <v>320</v>
      </c>
      <c r="K15418">
        <v>20260821</v>
      </c>
      <c r="L15418">
        <f>L15417+1</f>
        <v>15418</v>
      </c>
    </row>
    <row r="15419" spans="1:12">
      <c r="A15419">
        <f>A15418+1</f>
        <v>15419</v>
      </c>
      <c r="B15419">
        <v>26</v>
      </c>
      <c r="C15419">
        <f t="shared" si="240"/>
        <v>1285</v>
      </c>
      <c r="D15419">
        <f>IF(D15418=12,1,D15418+1)</f>
        <v>11</v>
      </c>
      <c r="G15419">
        <f>G15418+1</f>
        <v>15419</v>
      </c>
      <c r="H15419">
        <v>26</v>
      </c>
      <c r="I15419">
        <v>20210821</v>
      </c>
      <c r="J15419" cm="1">
        <f t="array" ref="J15419">INDEX(Sheet1!A:X,C15418+1,5)</f>
        <v>320</v>
      </c>
      <c r="K15419">
        <v>20260821</v>
      </c>
      <c r="L15419">
        <f>L15418+1</f>
        <v>15419</v>
      </c>
    </row>
    <row r="15420" spans="1:12">
      <c r="A15420">
        <f>A15419+1</f>
        <v>15420</v>
      </c>
      <c r="B15420">
        <v>26</v>
      </c>
      <c r="C15420">
        <f t="shared" si="240"/>
        <v>1286</v>
      </c>
      <c r="D15420">
        <f>IF(D15419=12,1,D15419+1)</f>
        <v>12</v>
      </c>
      <c r="G15420">
        <f>G15419+1</f>
        <v>15420</v>
      </c>
      <c r="H15420">
        <v>26</v>
      </c>
      <c r="I15420">
        <v>20210821</v>
      </c>
      <c r="J15420" cm="1">
        <f t="array" ref="J15420">INDEX(Sheet1!A:X,C15419+1,5)</f>
        <v>320</v>
      </c>
      <c r="K15420">
        <v>20260821</v>
      </c>
      <c r="L15420">
        <f>L15419+1</f>
        <v>15420</v>
      </c>
    </row>
    <row r="15421" spans="1:12">
      <c r="A15421">
        <f>A15420+1</f>
        <v>15421</v>
      </c>
      <c r="B15421">
        <v>26</v>
      </c>
      <c r="C15421">
        <f t="shared" si="240"/>
        <v>1286</v>
      </c>
      <c r="D15421">
        <f>IF(D15420=12,1,D15420+1)</f>
        <v>1</v>
      </c>
      <c r="G15421">
        <f>G15420+1</f>
        <v>15421</v>
      </c>
      <c r="H15421">
        <v>26</v>
      </c>
      <c r="I15421">
        <v>20210821</v>
      </c>
      <c r="J15421" cm="1">
        <f t="array" ref="J15421">INDEX(Sheet1!A:X,C15420+1,5)</f>
        <v>850</v>
      </c>
      <c r="K15421">
        <v>20260821</v>
      </c>
      <c r="L15421">
        <f>L15420+1</f>
        <v>15421</v>
      </c>
    </row>
    <row r="15422" spans="1:12">
      <c r="A15422">
        <f>A15421+1</f>
        <v>15422</v>
      </c>
      <c r="B15422">
        <v>26</v>
      </c>
      <c r="C15422">
        <f t="shared" si="240"/>
        <v>1286</v>
      </c>
      <c r="D15422">
        <f>IF(D15421=12,1,D15421+1)</f>
        <v>2</v>
      </c>
      <c r="G15422">
        <f>G15421+1</f>
        <v>15422</v>
      </c>
      <c r="H15422">
        <v>26</v>
      </c>
      <c r="I15422">
        <v>20210821</v>
      </c>
      <c r="J15422" cm="1">
        <f t="array" ref="J15422">INDEX(Sheet1!A:X,C15421+1,5)</f>
        <v>850</v>
      </c>
      <c r="K15422">
        <v>20260821</v>
      </c>
      <c r="L15422">
        <f>L15421+1</f>
        <v>15422</v>
      </c>
    </row>
    <row r="15423" spans="1:12">
      <c r="A15423">
        <f>A15422+1</f>
        <v>15423</v>
      </c>
      <c r="B15423">
        <v>26</v>
      </c>
      <c r="C15423">
        <f t="shared" si="240"/>
        <v>1286</v>
      </c>
      <c r="D15423">
        <f>IF(D15422=12,1,D15422+1)</f>
        <v>3</v>
      </c>
      <c r="G15423">
        <f>G15422+1</f>
        <v>15423</v>
      </c>
      <c r="H15423">
        <v>26</v>
      </c>
      <c r="I15423">
        <v>20210821</v>
      </c>
      <c r="J15423" cm="1">
        <f t="array" ref="J15423">INDEX(Sheet1!A:X,C15422+1,5)</f>
        <v>850</v>
      </c>
      <c r="K15423">
        <v>20260821</v>
      </c>
      <c r="L15423">
        <f>L15422+1</f>
        <v>15423</v>
      </c>
    </row>
    <row r="15424" spans="1:12">
      <c r="A15424">
        <f>A15423+1</f>
        <v>15424</v>
      </c>
      <c r="B15424">
        <v>26</v>
      </c>
      <c r="C15424">
        <f t="shared" si="240"/>
        <v>1286</v>
      </c>
      <c r="D15424">
        <f>IF(D15423=12,1,D15423+1)</f>
        <v>4</v>
      </c>
      <c r="G15424">
        <f>G15423+1</f>
        <v>15424</v>
      </c>
      <c r="H15424">
        <v>26</v>
      </c>
      <c r="I15424">
        <v>20210821</v>
      </c>
      <c r="J15424" cm="1">
        <f t="array" ref="J15424">INDEX(Sheet1!A:X,C15423+1,5)</f>
        <v>850</v>
      </c>
      <c r="K15424">
        <v>20260821</v>
      </c>
      <c r="L15424">
        <f>L15423+1</f>
        <v>15424</v>
      </c>
    </row>
    <row r="15425" spans="1:12">
      <c r="A15425">
        <f>A15424+1</f>
        <v>15425</v>
      </c>
      <c r="B15425">
        <v>26</v>
      </c>
      <c r="C15425">
        <f t="shared" ref="C15425:C15488" si="241">ROUNDDOWN(ROW()/12,0)+1</f>
        <v>1286</v>
      </c>
      <c r="D15425">
        <f>IF(D15424=12,1,D15424+1)</f>
        <v>5</v>
      </c>
      <c r="G15425">
        <f>G15424+1</f>
        <v>15425</v>
      </c>
      <c r="H15425">
        <v>26</v>
      </c>
      <c r="I15425">
        <v>20210821</v>
      </c>
      <c r="J15425" cm="1">
        <f t="array" ref="J15425">INDEX(Sheet1!A:X,C15424+1,5)</f>
        <v>850</v>
      </c>
      <c r="K15425">
        <v>20260821</v>
      </c>
      <c r="L15425">
        <f>L15424+1</f>
        <v>15425</v>
      </c>
    </row>
    <row r="15426" spans="1:12">
      <c r="A15426">
        <f>A15425+1</f>
        <v>15426</v>
      </c>
      <c r="B15426">
        <v>26</v>
      </c>
      <c r="C15426">
        <f t="shared" si="241"/>
        <v>1286</v>
      </c>
      <c r="D15426">
        <f>IF(D15425=12,1,D15425+1)</f>
        <v>6</v>
      </c>
      <c r="G15426">
        <f>G15425+1</f>
        <v>15426</v>
      </c>
      <c r="H15426">
        <v>26</v>
      </c>
      <c r="I15426">
        <v>20210821</v>
      </c>
      <c r="J15426" cm="1">
        <f t="array" ref="J15426">INDEX(Sheet1!A:X,C15425+1,5)</f>
        <v>850</v>
      </c>
      <c r="K15426">
        <v>20260821</v>
      </c>
      <c r="L15426">
        <f>L15425+1</f>
        <v>15426</v>
      </c>
    </row>
    <row r="15427" spans="1:12">
      <c r="A15427">
        <f>A15426+1</f>
        <v>15427</v>
      </c>
      <c r="B15427">
        <v>26</v>
      </c>
      <c r="C15427">
        <f t="shared" si="241"/>
        <v>1286</v>
      </c>
      <c r="D15427">
        <f>IF(D15426=12,1,D15426+1)</f>
        <v>7</v>
      </c>
      <c r="G15427">
        <f>G15426+1</f>
        <v>15427</v>
      </c>
      <c r="H15427">
        <v>26</v>
      </c>
      <c r="I15427">
        <v>20210821</v>
      </c>
      <c r="J15427" cm="1">
        <f t="array" ref="J15427">INDEX(Sheet1!A:X,C15426+1,5)</f>
        <v>850</v>
      </c>
      <c r="K15427">
        <v>20260821</v>
      </c>
      <c r="L15427">
        <f>L15426+1</f>
        <v>15427</v>
      </c>
    </row>
    <row r="15428" spans="1:12">
      <c r="A15428">
        <f>A15427+1</f>
        <v>15428</v>
      </c>
      <c r="B15428">
        <v>26</v>
      </c>
      <c r="C15428">
        <f t="shared" si="241"/>
        <v>1286</v>
      </c>
      <c r="D15428">
        <f>IF(D15427=12,1,D15427+1)</f>
        <v>8</v>
      </c>
      <c r="G15428">
        <f>G15427+1</f>
        <v>15428</v>
      </c>
      <c r="H15428">
        <v>26</v>
      </c>
      <c r="I15428">
        <v>20210821</v>
      </c>
      <c r="J15428" cm="1">
        <f t="array" ref="J15428">INDEX(Sheet1!A:X,C15427+1,5)</f>
        <v>850</v>
      </c>
      <c r="K15428">
        <v>20260821</v>
      </c>
      <c r="L15428">
        <f>L15427+1</f>
        <v>15428</v>
      </c>
    </row>
    <row r="15429" spans="1:12">
      <c r="A15429">
        <f>A15428+1</f>
        <v>15429</v>
      </c>
      <c r="B15429">
        <v>26</v>
      </c>
      <c r="C15429">
        <f t="shared" si="241"/>
        <v>1286</v>
      </c>
      <c r="D15429">
        <f>IF(D15428=12,1,D15428+1)</f>
        <v>9</v>
      </c>
      <c r="G15429">
        <f>G15428+1</f>
        <v>15429</v>
      </c>
      <c r="H15429">
        <v>26</v>
      </c>
      <c r="I15429">
        <v>20210821</v>
      </c>
      <c r="J15429" cm="1">
        <f t="array" ref="J15429">INDEX(Sheet1!A:X,C15428+1,5)</f>
        <v>850</v>
      </c>
      <c r="K15429">
        <v>20260821</v>
      </c>
      <c r="L15429">
        <f>L15428+1</f>
        <v>15429</v>
      </c>
    </row>
    <row r="15430" spans="1:12">
      <c r="A15430">
        <f>A15429+1</f>
        <v>15430</v>
      </c>
      <c r="B15430">
        <v>26</v>
      </c>
      <c r="C15430">
        <f t="shared" si="241"/>
        <v>1286</v>
      </c>
      <c r="D15430">
        <f>IF(D15429=12,1,D15429+1)</f>
        <v>10</v>
      </c>
      <c r="G15430">
        <f>G15429+1</f>
        <v>15430</v>
      </c>
      <c r="H15430">
        <v>26</v>
      </c>
      <c r="I15430">
        <v>20210821</v>
      </c>
      <c r="J15430" cm="1">
        <f t="array" ref="J15430">INDEX(Sheet1!A:X,C15429+1,5)</f>
        <v>850</v>
      </c>
      <c r="K15430">
        <v>20260821</v>
      </c>
      <c r="L15430">
        <f>L15429+1</f>
        <v>15430</v>
      </c>
    </row>
    <row r="15431" spans="1:12">
      <c r="A15431">
        <f>A15430+1</f>
        <v>15431</v>
      </c>
      <c r="B15431">
        <v>26</v>
      </c>
      <c r="C15431">
        <f t="shared" si="241"/>
        <v>1286</v>
      </c>
      <c r="D15431">
        <f>IF(D15430=12,1,D15430+1)</f>
        <v>11</v>
      </c>
      <c r="G15431">
        <f>G15430+1</f>
        <v>15431</v>
      </c>
      <c r="H15431">
        <v>26</v>
      </c>
      <c r="I15431">
        <v>20210821</v>
      </c>
      <c r="J15431" cm="1">
        <f t="array" ref="J15431">INDEX(Sheet1!A:X,C15430+1,5)</f>
        <v>850</v>
      </c>
      <c r="K15431">
        <v>20260821</v>
      </c>
      <c r="L15431">
        <f>L15430+1</f>
        <v>15431</v>
      </c>
    </row>
    <row r="15432" spans="1:12">
      <c r="A15432">
        <f>A15431+1</f>
        <v>15432</v>
      </c>
      <c r="B15432">
        <v>26</v>
      </c>
      <c r="C15432">
        <f t="shared" si="241"/>
        <v>1287</v>
      </c>
      <c r="D15432">
        <f>IF(D15431=12,1,D15431+1)</f>
        <v>12</v>
      </c>
      <c r="G15432">
        <f>G15431+1</f>
        <v>15432</v>
      </c>
      <c r="H15432">
        <v>26</v>
      </c>
      <c r="I15432">
        <v>20210821</v>
      </c>
      <c r="J15432" cm="1">
        <f t="array" ref="J15432">INDEX(Sheet1!A:X,C15431+1,5)</f>
        <v>850</v>
      </c>
      <c r="K15432">
        <v>20260821</v>
      </c>
      <c r="L15432">
        <f>L15431+1</f>
        <v>15432</v>
      </c>
    </row>
    <row r="15433" spans="1:12">
      <c r="A15433">
        <f>A15432+1</f>
        <v>15433</v>
      </c>
      <c r="B15433">
        <v>26</v>
      </c>
      <c r="C15433">
        <f t="shared" si="241"/>
        <v>1287</v>
      </c>
      <c r="D15433">
        <f>IF(D15432=12,1,D15432+1)</f>
        <v>1</v>
      </c>
      <c r="G15433">
        <f>G15432+1</f>
        <v>15433</v>
      </c>
      <c r="H15433">
        <v>26</v>
      </c>
      <c r="I15433">
        <v>20210821</v>
      </c>
      <c r="J15433" cm="1">
        <f t="array" ref="J15433">INDEX(Sheet1!A:X,C15432+1,5)</f>
        <v>400</v>
      </c>
      <c r="K15433">
        <v>20260821</v>
      </c>
      <c r="L15433">
        <f>L15432+1</f>
        <v>15433</v>
      </c>
    </row>
    <row r="15434" spans="1:12">
      <c r="A15434">
        <f>A15433+1</f>
        <v>15434</v>
      </c>
      <c r="B15434">
        <v>26</v>
      </c>
      <c r="C15434">
        <f t="shared" si="241"/>
        <v>1287</v>
      </c>
      <c r="D15434">
        <f>IF(D15433=12,1,D15433+1)</f>
        <v>2</v>
      </c>
      <c r="G15434">
        <f>G15433+1</f>
        <v>15434</v>
      </c>
      <c r="H15434">
        <v>26</v>
      </c>
      <c r="I15434">
        <v>20210821</v>
      </c>
      <c r="J15434" cm="1">
        <f t="array" ref="J15434">INDEX(Sheet1!A:X,C15433+1,5)</f>
        <v>400</v>
      </c>
      <c r="K15434">
        <v>20260821</v>
      </c>
      <c r="L15434">
        <f>L15433+1</f>
        <v>15434</v>
      </c>
    </row>
    <row r="15435" spans="1:12">
      <c r="A15435">
        <f>A15434+1</f>
        <v>15435</v>
      </c>
      <c r="B15435">
        <v>26</v>
      </c>
      <c r="C15435">
        <f t="shared" si="241"/>
        <v>1287</v>
      </c>
      <c r="D15435">
        <f>IF(D15434=12,1,D15434+1)</f>
        <v>3</v>
      </c>
      <c r="G15435">
        <f>G15434+1</f>
        <v>15435</v>
      </c>
      <c r="H15435">
        <v>26</v>
      </c>
      <c r="I15435">
        <v>20210821</v>
      </c>
      <c r="J15435" cm="1">
        <f t="array" ref="J15435">INDEX(Sheet1!A:X,C15434+1,5)</f>
        <v>400</v>
      </c>
      <c r="K15435">
        <v>20260821</v>
      </c>
      <c r="L15435">
        <f>L15434+1</f>
        <v>15435</v>
      </c>
    </row>
    <row r="15436" spans="1:12">
      <c r="A15436">
        <f>A15435+1</f>
        <v>15436</v>
      </c>
      <c r="B15436">
        <v>26</v>
      </c>
      <c r="C15436">
        <f t="shared" si="241"/>
        <v>1287</v>
      </c>
      <c r="D15436">
        <f>IF(D15435=12,1,D15435+1)</f>
        <v>4</v>
      </c>
      <c r="G15436">
        <f>G15435+1</f>
        <v>15436</v>
      </c>
      <c r="H15436">
        <v>26</v>
      </c>
      <c r="I15436">
        <v>20210821</v>
      </c>
      <c r="J15436" cm="1">
        <f t="array" ref="J15436">INDEX(Sheet1!A:X,C15435+1,5)</f>
        <v>400</v>
      </c>
      <c r="K15436">
        <v>20260821</v>
      </c>
      <c r="L15436">
        <f>L15435+1</f>
        <v>15436</v>
      </c>
    </row>
    <row r="15437" spans="1:12">
      <c r="A15437">
        <f>A15436+1</f>
        <v>15437</v>
      </c>
      <c r="B15437">
        <v>26</v>
      </c>
      <c r="C15437">
        <f t="shared" si="241"/>
        <v>1287</v>
      </c>
      <c r="D15437">
        <f>IF(D15436=12,1,D15436+1)</f>
        <v>5</v>
      </c>
      <c r="G15437">
        <f>G15436+1</f>
        <v>15437</v>
      </c>
      <c r="H15437">
        <v>26</v>
      </c>
      <c r="I15437">
        <v>20210821</v>
      </c>
      <c r="J15437" cm="1">
        <f t="array" ref="J15437">INDEX(Sheet1!A:X,C15436+1,5)</f>
        <v>400</v>
      </c>
      <c r="K15437">
        <v>20260821</v>
      </c>
      <c r="L15437">
        <f>L15436+1</f>
        <v>15437</v>
      </c>
    </row>
    <row r="15438" spans="1:12">
      <c r="A15438">
        <f>A15437+1</f>
        <v>15438</v>
      </c>
      <c r="B15438">
        <v>26</v>
      </c>
      <c r="C15438">
        <f t="shared" si="241"/>
        <v>1287</v>
      </c>
      <c r="D15438">
        <f>IF(D15437=12,1,D15437+1)</f>
        <v>6</v>
      </c>
      <c r="G15438">
        <f>G15437+1</f>
        <v>15438</v>
      </c>
      <c r="H15438">
        <v>26</v>
      </c>
      <c r="I15438">
        <v>20210821</v>
      </c>
      <c r="J15438" cm="1">
        <f t="array" ref="J15438">INDEX(Sheet1!A:X,C15437+1,5)</f>
        <v>400</v>
      </c>
      <c r="K15438">
        <v>20260821</v>
      </c>
      <c r="L15438">
        <f>L15437+1</f>
        <v>15438</v>
      </c>
    </row>
    <row r="15439" spans="1:12">
      <c r="A15439">
        <f>A15438+1</f>
        <v>15439</v>
      </c>
      <c r="B15439">
        <v>26</v>
      </c>
      <c r="C15439">
        <f t="shared" si="241"/>
        <v>1287</v>
      </c>
      <c r="D15439">
        <f>IF(D15438=12,1,D15438+1)</f>
        <v>7</v>
      </c>
      <c r="G15439">
        <f>G15438+1</f>
        <v>15439</v>
      </c>
      <c r="H15439">
        <v>26</v>
      </c>
      <c r="I15439">
        <v>20210821</v>
      </c>
      <c r="J15439" cm="1">
        <f t="array" ref="J15439">INDEX(Sheet1!A:X,C15438+1,5)</f>
        <v>400</v>
      </c>
      <c r="K15439">
        <v>20260821</v>
      </c>
      <c r="L15439">
        <f>L15438+1</f>
        <v>15439</v>
      </c>
    </row>
    <row r="15440" spans="1:12">
      <c r="A15440">
        <f>A15439+1</f>
        <v>15440</v>
      </c>
      <c r="B15440">
        <v>26</v>
      </c>
      <c r="C15440">
        <f t="shared" si="241"/>
        <v>1287</v>
      </c>
      <c r="D15440">
        <f>IF(D15439=12,1,D15439+1)</f>
        <v>8</v>
      </c>
      <c r="G15440">
        <f>G15439+1</f>
        <v>15440</v>
      </c>
      <c r="H15440">
        <v>26</v>
      </c>
      <c r="I15440">
        <v>20210821</v>
      </c>
      <c r="J15440" cm="1">
        <f t="array" ref="J15440">INDEX(Sheet1!A:X,C15439+1,5)</f>
        <v>400</v>
      </c>
      <c r="K15440">
        <v>20260821</v>
      </c>
      <c r="L15440">
        <f>L15439+1</f>
        <v>15440</v>
      </c>
    </row>
    <row r="15441" spans="1:12">
      <c r="A15441">
        <f>A15440+1</f>
        <v>15441</v>
      </c>
      <c r="B15441">
        <v>26</v>
      </c>
      <c r="C15441">
        <f t="shared" si="241"/>
        <v>1287</v>
      </c>
      <c r="D15441">
        <f>IF(D15440=12,1,D15440+1)</f>
        <v>9</v>
      </c>
      <c r="G15441">
        <f>G15440+1</f>
        <v>15441</v>
      </c>
      <c r="H15441">
        <v>26</v>
      </c>
      <c r="I15441">
        <v>20210821</v>
      </c>
      <c r="J15441" cm="1">
        <f t="array" ref="J15441">INDEX(Sheet1!A:X,C15440+1,5)</f>
        <v>400</v>
      </c>
      <c r="K15441">
        <v>20260821</v>
      </c>
      <c r="L15441">
        <f>L15440+1</f>
        <v>15441</v>
      </c>
    </row>
    <row r="15442" spans="1:12">
      <c r="A15442">
        <f>A15441+1</f>
        <v>15442</v>
      </c>
      <c r="B15442">
        <v>26</v>
      </c>
      <c r="C15442">
        <f t="shared" si="241"/>
        <v>1287</v>
      </c>
      <c r="D15442">
        <f>IF(D15441=12,1,D15441+1)</f>
        <v>10</v>
      </c>
      <c r="G15442">
        <f>G15441+1</f>
        <v>15442</v>
      </c>
      <c r="H15442">
        <v>26</v>
      </c>
      <c r="I15442">
        <v>20210821</v>
      </c>
      <c r="J15442" cm="1">
        <f t="array" ref="J15442">INDEX(Sheet1!A:X,C15441+1,5)</f>
        <v>400</v>
      </c>
      <c r="K15442">
        <v>20260821</v>
      </c>
      <c r="L15442">
        <f>L15441+1</f>
        <v>15442</v>
      </c>
    </row>
    <row r="15443" spans="1:12">
      <c r="A15443">
        <f>A15442+1</f>
        <v>15443</v>
      </c>
      <c r="B15443">
        <v>26</v>
      </c>
      <c r="C15443">
        <f t="shared" si="241"/>
        <v>1287</v>
      </c>
      <c r="D15443">
        <f>IF(D15442=12,1,D15442+1)</f>
        <v>11</v>
      </c>
      <c r="G15443">
        <f>G15442+1</f>
        <v>15443</v>
      </c>
      <c r="H15443">
        <v>26</v>
      </c>
      <c r="I15443">
        <v>20210821</v>
      </c>
      <c r="J15443" cm="1">
        <f t="array" ref="J15443">INDEX(Sheet1!A:X,C15442+1,5)</f>
        <v>400</v>
      </c>
      <c r="K15443">
        <v>20260821</v>
      </c>
      <c r="L15443">
        <f>L15442+1</f>
        <v>15443</v>
      </c>
    </row>
    <row r="15444" spans="1:12">
      <c r="A15444">
        <f>A15443+1</f>
        <v>15444</v>
      </c>
      <c r="B15444">
        <v>26</v>
      </c>
      <c r="C15444">
        <f t="shared" si="241"/>
        <v>1288</v>
      </c>
      <c r="D15444">
        <f>IF(D15443=12,1,D15443+1)</f>
        <v>12</v>
      </c>
      <c r="G15444">
        <f>G15443+1</f>
        <v>15444</v>
      </c>
      <c r="H15444">
        <v>26</v>
      </c>
      <c r="I15444">
        <v>20210821</v>
      </c>
      <c r="J15444" cm="1">
        <f t="array" ref="J15444">INDEX(Sheet1!A:X,C15443+1,5)</f>
        <v>400</v>
      </c>
      <c r="K15444">
        <v>20260821</v>
      </c>
      <c r="L15444">
        <f>L15443+1</f>
        <v>15444</v>
      </c>
    </row>
    <row r="15445" spans="1:12">
      <c r="A15445">
        <f>A15444+1</f>
        <v>15445</v>
      </c>
      <c r="B15445">
        <v>26</v>
      </c>
      <c r="C15445">
        <f t="shared" si="241"/>
        <v>1288</v>
      </c>
      <c r="D15445">
        <f>IF(D15444=12,1,D15444+1)</f>
        <v>1</v>
      </c>
      <c r="G15445">
        <f>G15444+1</f>
        <v>15445</v>
      </c>
      <c r="H15445">
        <v>26</v>
      </c>
      <c r="I15445">
        <v>20210821</v>
      </c>
      <c r="J15445" cm="1">
        <f t="array" ref="J15445">INDEX(Sheet1!A:X,C15444+1,5)</f>
        <v>1040</v>
      </c>
      <c r="K15445">
        <v>20260821</v>
      </c>
      <c r="L15445">
        <f>L15444+1</f>
        <v>15445</v>
      </c>
    </row>
    <row r="15446" spans="1:12">
      <c r="A15446">
        <f>A15445+1</f>
        <v>15446</v>
      </c>
      <c r="B15446">
        <v>26</v>
      </c>
      <c r="C15446">
        <f t="shared" si="241"/>
        <v>1288</v>
      </c>
      <c r="D15446">
        <f>IF(D15445=12,1,D15445+1)</f>
        <v>2</v>
      </c>
      <c r="G15446">
        <f>G15445+1</f>
        <v>15446</v>
      </c>
      <c r="H15446">
        <v>26</v>
      </c>
      <c r="I15446">
        <v>20210821</v>
      </c>
      <c r="J15446" cm="1">
        <f t="array" ref="J15446">INDEX(Sheet1!A:X,C15445+1,5)</f>
        <v>1040</v>
      </c>
      <c r="K15446">
        <v>20260821</v>
      </c>
      <c r="L15446">
        <f>L15445+1</f>
        <v>15446</v>
      </c>
    </row>
    <row r="15447" spans="1:12">
      <c r="A15447">
        <f>A15446+1</f>
        <v>15447</v>
      </c>
      <c r="B15447">
        <v>26</v>
      </c>
      <c r="C15447">
        <f t="shared" si="241"/>
        <v>1288</v>
      </c>
      <c r="D15447">
        <f>IF(D15446=12,1,D15446+1)</f>
        <v>3</v>
      </c>
      <c r="G15447">
        <f>G15446+1</f>
        <v>15447</v>
      </c>
      <c r="H15447">
        <v>26</v>
      </c>
      <c r="I15447">
        <v>20210821</v>
      </c>
      <c r="J15447" cm="1">
        <f t="array" ref="J15447">INDEX(Sheet1!A:X,C15446+1,5)</f>
        <v>1040</v>
      </c>
      <c r="K15447">
        <v>20260821</v>
      </c>
      <c r="L15447">
        <f>L15446+1</f>
        <v>15447</v>
      </c>
    </row>
    <row r="15448" spans="1:12">
      <c r="A15448">
        <f>A15447+1</f>
        <v>15448</v>
      </c>
      <c r="B15448">
        <v>26</v>
      </c>
      <c r="C15448">
        <f t="shared" si="241"/>
        <v>1288</v>
      </c>
      <c r="D15448">
        <f>IF(D15447=12,1,D15447+1)</f>
        <v>4</v>
      </c>
      <c r="G15448">
        <f>G15447+1</f>
        <v>15448</v>
      </c>
      <c r="H15448">
        <v>26</v>
      </c>
      <c r="I15448">
        <v>20210821</v>
      </c>
      <c r="J15448" cm="1">
        <f t="array" ref="J15448">INDEX(Sheet1!A:X,C15447+1,5)</f>
        <v>1040</v>
      </c>
      <c r="K15448">
        <v>20260821</v>
      </c>
      <c r="L15448">
        <f>L15447+1</f>
        <v>15448</v>
      </c>
    </row>
    <row r="15449" spans="1:12">
      <c r="A15449">
        <f>A15448+1</f>
        <v>15449</v>
      </c>
      <c r="B15449">
        <v>26</v>
      </c>
      <c r="C15449">
        <f t="shared" si="241"/>
        <v>1288</v>
      </c>
      <c r="D15449">
        <f>IF(D15448=12,1,D15448+1)</f>
        <v>5</v>
      </c>
      <c r="G15449">
        <f>G15448+1</f>
        <v>15449</v>
      </c>
      <c r="H15449">
        <v>26</v>
      </c>
      <c r="I15449">
        <v>20210821</v>
      </c>
      <c r="J15449" cm="1">
        <f t="array" ref="J15449">INDEX(Sheet1!A:X,C15448+1,5)</f>
        <v>1040</v>
      </c>
      <c r="K15449">
        <v>20260821</v>
      </c>
      <c r="L15449">
        <f>L15448+1</f>
        <v>15449</v>
      </c>
    </row>
    <row r="15450" spans="1:12">
      <c r="A15450">
        <f>A15449+1</f>
        <v>15450</v>
      </c>
      <c r="B15450">
        <v>26</v>
      </c>
      <c r="C15450">
        <f t="shared" si="241"/>
        <v>1288</v>
      </c>
      <c r="D15450">
        <f>IF(D15449=12,1,D15449+1)</f>
        <v>6</v>
      </c>
      <c r="G15450">
        <f>G15449+1</f>
        <v>15450</v>
      </c>
      <c r="H15450">
        <v>26</v>
      </c>
      <c r="I15450">
        <v>20210821</v>
      </c>
      <c r="J15450" cm="1">
        <f t="array" ref="J15450">INDEX(Sheet1!A:X,C15449+1,5)</f>
        <v>1040</v>
      </c>
      <c r="K15450">
        <v>20260821</v>
      </c>
      <c r="L15450">
        <f>L15449+1</f>
        <v>15450</v>
      </c>
    </row>
    <row r="15451" spans="1:12">
      <c r="A15451">
        <f>A15450+1</f>
        <v>15451</v>
      </c>
      <c r="B15451">
        <v>26</v>
      </c>
      <c r="C15451">
        <f t="shared" si="241"/>
        <v>1288</v>
      </c>
      <c r="D15451">
        <f>IF(D15450=12,1,D15450+1)</f>
        <v>7</v>
      </c>
      <c r="G15451">
        <f>G15450+1</f>
        <v>15451</v>
      </c>
      <c r="H15451">
        <v>26</v>
      </c>
      <c r="I15451">
        <v>20210821</v>
      </c>
      <c r="J15451" cm="1">
        <f t="array" ref="J15451">INDEX(Sheet1!A:X,C15450+1,5)</f>
        <v>1040</v>
      </c>
      <c r="K15451">
        <v>20260821</v>
      </c>
      <c r="L15451">
        <f>L15450+1</f>
        <v>15451</v>
      </c>
    </row>
    <row r="15452" spans="1:12">
      <c r="A15452">
        <f>A15451+1</f>
        <v>15452</v>
      </c>
      <c r="B15452">
        <v>26</v>
      </c>
      <c r="C15452">
        <f t="shared" si="241"/>
        <v>1288</v>
      </c>
      <c r="D15452">
        <f>IF(D15451=12,1,D15451+1)</f>
        <v>8</v>
      </c>
      <c r="G15452">
        <f>G15451+1</f>
        <v>15452</v>
      </c>
      <c r="H15452">
        <v>26</v>
      </c>
      <c r="I15452">
        <v>20210821</v>
      </c>
      <c r="J15452" cm="1">
        <f t="array" ref="J15452">INDEX(Sheet1!A:X,C15451+1,5)</f>
        <v>1040</v>
      </c>
      <c r="K15452">
        <v>20260821</v>
      </c>
      <c r="L15452">
        <f>L15451+1</f>
        <v>15452</v>
      </c>
    </row>
    <row r="15453" spans="1:12">
      <c r="A15453">
        <f>A15452+1</f>
        <v>15453</v>
      </c>
      <c r="B15453">
        <v>26</v>
      </c>
      <c r="C15453">
        <f t="shared" si="241"/>
        <v>1288</v>
      </c>
      <c r="D15453">
        <f>IF(D15452=12,1,D15452+1)</f>
        <v>9</v>
      </c>
      <c r="G15453">
        <f>G15452+1</f>
        <v>15453</v>
      </c>
      <c r="H15453">
        <v>26</v>
      </c>
      <c r="I15453">
        <v>20210821</v>
      </c>
      <c r="J15453" cm="1">
        <f t="array" ref="J15453">INDEX(Sheet1!A:X,C15452+1,5)</f>
        <v>1040</v>
      </c>
      <c r="K15453">
        <v>20260821</v>
      </c>
      <c r="L15453">
        <f>L15452+1</f>
        <v>15453</v>
      </c>
    </row>
    <row r="15454" spans="1:12">
      <c r="A15454">
        <f>A15453+1</f>
        <v>15454</v>
      </c>
      <c r="B15454">
        <v>26</v>
      </c>
      <c r="C15454">
        <f t="shared" si="241"/>
        <v>1288</v>
      </c>
      <c r="D15454">
        <f>IF(D15453=12,1,D15453+1)</f>
        <v>10</v>
      </c>
      <c r="G15454">
        <f>G15453+1</f>
        <v>15454</v>
      </c>
      <c r="H15454">
        <v>26</v>
      </c>
      <c r="I15454">
        <v>20210821</v>
      </c>
      <c r="J15454" cm="1">
        <f t="array" ref="J15454">INDEX(Sheet1!A:X,C15453+1,5)</f>
        <v>1040</v>
      </c>
      <c r="K15454">
        <v>20260821</v>
      </c>
      <c r="L15454">
        <f>L15453+1</f>
        <v>15454</v>
      </c>
    </row>
    <row r="15455" spans="1:12">
      <c r="A15455">
        <f>A15454+1</f>
        <v>15455</v>
      </c>
      <c r="B15455">
        <v>26</v>
      </c>
      <c r="C15455">
        <f t="shared" si="241"/>
        <v>1288</v>
      </c>
      <c r="D15455">
        <f>IF(D15454=12,1,D15454+1)</f>
        <v>11</v>
      </c>
      <c r="G15455">
        <f>G15454+1</f>
        <v>15455</v>
      </c>
      <c r="H15455">
        <v>26</v>
      </c>
      <c r="I15455">
        <v>20210821</v>
      </c>
      <c r="J15455" cm="1">
        <f t="array" ref="J15455">INDEX(Sheet1!A:X,C15454+1,5)</f>
        <v>1040</v>
      </c>
      <c r="K15455">
        <v>20260821</v>
      </c>
      <c r="L15455">
        <f>L15454+1</f>
        <v>15455</v>
      </c>
    </row>
    <row r="15456" spans="1:12">
      <c r="A15456">
        <f>A15455+1</f>
        <v>15456</v>
      </c>
      <c r="B15456">
        <v>26</v>
      </c>
      <c r="C15456">
        <f t="shared" si="241"/>
        <v>1289</v>
      </c>
      <c r="D15456">
        <f>IF(D15455=12,1,D15455+1)</f>
        <v>12</v>
      </c>
      <c r="G15456">
        <f>G15455+1</f>
        <v>15456</v>
      </c>
      <c r="H15456">
        <v>26</v>
      </c>
      <c r="I15456">
        <v>20210821</v>
      </c>
      <c r="J15456" cm="1">
        <f t="array" ref="J15456">INDEX(Sheet1!A:X,C15455+1,5)</f>
        <v>1040</v>
      </c>
      <c r="K15456">
        <v>20260821</v>
      </c>
      <c r="L15456">
        <f>L15455+1</f>
        <v>15456</v>
      </c>
    </row>
    <row r="15457" spans="1:12">
      <c r="A15457">
        <f>A15456+1</f>
        <v>15457</v>
      </c>
      <c r="B15457">
        <v>26</v>
      </c>
      <c r="C15457">
        <f t="shared" si="241"/>
        <v>1289</v>
      </c>
      <c r="D15457">
        <f>IF(D15456=12,1,D15456+1)</f>
        <v>1</v>
      </c>
      <c r="G15457">
        <f>G15456+1</f>
        <v>15457</v>
      </c>
      <c r="H15457">
        <v>26</v>
      </c>
      <c r="I15457">
        <v>20210821</v>
      </c>
      <c r="J15457" cm="1">
        <f t="array" ref="J15457">INDEX(Sheet1!A:X,C15456+1,5)</f>
        <v>588.5</v>
      </c>
      <c r="K15457">
        <v>20260821</v>
      </c>
      <c r="L15457">
        <f>L15456+1</f>
        <v>15457</v>
      </c>
    </row>
    <row r="15458" spans="1:12">
      <c r="A15458">
        <f>A15457+1</f>
        <v>15458</v>
      </c>
      <c r="B15458">
        <v>26</v>
      </c>
      <c r="C15458">
        <f t="shared" si="241"/>
        <v>1289</v>
      </c>
      <c r="D15458">
        <f>IF(D15457=12,1,D15457+1)</f>
        <v>2</v>
      </c>
      <c r="G15458">
        <f>G15457+1</f>
        <v>15458</v>
      </c>
      <c r="H15458">
        <v>26</v>
      </c>
      <c r="I15458">
        <v>20210821</v>
      </c>
      <c r="J15458" cm="1">
        <f t="array" ref="J15458">INDEX(Sheet1!A:X,C15457+1,5)</f>
        <v>588.5</v>
      </c>
      <c r="K15458">
        <v>20260821</v>
      </c>
      <c r="L15458">
        <f>L15457+1</f>
        <v>15458</v>
      </c>
    </row>
    <row r="15459" spans="1:12">
      <c r="A15459">
        <f>A15458+1</f>
        <v>15459</v>
      </c>
      <c r="B15459">
        <v>26</v>
      </c>
      <c r="C15459">
        <f t="shared" si="241"/>
        <v>1289</v>
      </c>
      <c r="D15459">
        <f>IF(D15458=12,1,D15458+1)</f>
        <v>3</v>
      </c>
      <c r="G15459">
        <f>G15458+1</f>
        <v>15459</v>
      </c>
      <c r="H15459">
        <v>26</v>
      </c>
      <c r="I15459">
        <v>20210821</v>
      </c>
      <c r="J15459" cm="1">
        <f t="array" ref="J15459">INDEX(Sheet1!A:X,C15458+1,5)</f>
        <v>588.5</v>
      </c>
      <c r="K15459">
        <v>20260821</v>
      </c>
      <c r="L15459">
        <f>L15458+1</f>
        <v>15459</v>
      </c>
    </row>
    <row r="15460" spans="1:12">
      <c r="A15460">
        <f>A15459+1</f>
        <v>15460</v>
      </c>
      <c r="B15460">
        <v>26</v>
      </c>
      <c r="C15460">
        <f t="shared" si="241"/>
        <v>1289</v>
      </c>
      <c r="D15460">
        <f>IF(D15459=12,1,D15459+1)</f>
        <v>4</v>
      </c>
      <c r="G15460">
        <f>G15459+1</f>
        <v>15460</v>
      </c>
      <c r="H15460">
        <v>26</v>
      </c>
      <c r="I15460">
        <v>20210821</v>
      </c>
      <c r="J15460" cm="1">
        <f t="array" ref="J15460">INDEX(Sheet1!A:X,C15459+1,5)</f>
        <v>588.5</v>
      </c>
      <c r="K15460">
        <v>20260821</v>
      </c>
      <c r="L15460">
        <f>L15459+1</f>
        <v>15460</v>
      </c>
    </row>
    <row r="15461" spans="1:12">
      <c r="A15461">
        <f>A15460+1</f>
        <v>15461</v>
      </c>
      <c r="B15461">
        <v>26</v>
      </c>
      <c r="C15461">
        <f t="shared" si="241"/>
        <v>1289</v>
      </c>
      <c r="D15461">
        <f>IF(D15460=12,1,D15460+1)</f>
        <v>5</v>
      </c>
      <c r="G15461">
        <f>G15460+1</f>
        <v>15461</v>
      </c>
      <c r="H15461">
        <v>26</v>
      </c>
      <c r="I15461">
        <v>20210821</v>
      </c>
      <c r="J15461" cm="1">
        <f t="array" ref="J15461">INDEX(Sheet1!A:X,C15460+1,5)</f>
        <v>588.5</v>
      </c>
      <c r="K15461">
        <v>20260821</v>
      </c>
      <c r="L15461">
        <f>L15460+1</f>
        <v>15461</v>
      </c>
    </row>
    <row r="15462" spans="1:12">
      <c r="A15462">
        <f>A15461+1</f>
        <v>15462</v>
      </c>
      <c r="B15462">
        <v>26</v>
      </c>
      <c r="C15462">
        <f t="shared" si="241"/>
        <v>1289</v>
      </c>
      <c r="D15462">
        <f>IF(D15461=12,1,D15461+1)</f>
        <v>6</v>
      </c>
      <c r="G15462">
        <f>G15461+1</f>
        <v>15462</v>
      </c>
      <c r="H15462">
        <v>26</v>
      </c>
      <c r="I15462">
        <v>20210821</v>
      </c>
      <c r="J15462" cm="1">
        <f t="array" ref="J15462">INDEX(Sheet1!A:X,C15461+1,5)</f>
        <v>588.5</v>
      </c>
      <c r="K15462">
        <v>20260821</v>
      </c>
      <c r="L15462">
        <f>L15461+1</f>
        <v>15462</v>
      </c>
    </row>
    <row r="15463" spans="1:12">
      <c r="A15463">
        <f>A15462+1</f>
        <v>15463</v>
      </c>
      <c r="B15463">
        <v>26</v>
      </c>
      <c r="C15463">
        <f t="shared" si="241"/>
        <v>1289</v>
      </c>
      <c r="D15463">
        <f>IF(D15462=12,1,D15462+1)</f>
        <v>7</v>
      </c>
      <c r="G15463">
        <f>G15462+1</f>
        <v>15463</v>
      </c>
      <c r="H15463">
        <v>26</v>
      </c>
      <c r="I15463">
        <v>20210821</v>
      </c>
      <c r="J15463" cm="1">
        <f t="array" ref="J15463">INDEX(Sheet1!A:X,C15462+1,5)</f>
        <v>588.5</v>
      </c>
      <c r="K15463">
        <v>20260821</v>
      </c>
      <c r="L15463">
        <f>L15462+1</f>
        <v>15463</v>
      </c>
    </row>
    <row r="15464" spans="1:12">
      <c r="A15464">
        <f>A15463+1</f>
        <v>15464</v>
      </c>
      <c r="B15464">
        <v>26</v>
      </c>
      <c r="C15464">
        <f t="shared" si="241"/>
        <v>1289</v>
      </c>
      <c r="D15464">
        <f>IF(D15463=12,1,D15463+1)</f>
        <v>8</v>
      </c>
      <c r="G15464">
        <f>G15463+1</f>
        <v>15464</v>
      </c>
      <c r="H15464">
        <v>26</v>
      </c>
      <c r="I15464">
        <v>20210821</v>
      </c>
      <c r="J15464" cm="1">
        <f t="array" ref="J15464">INDEX(Sheet1!A:X,C15463+1,5)</f>
        <v>588.5</v>
      </c>
      <c r="K15464">
        <v>20260821</v>
      </c>
      <c r="L15464">
        <f>L15463+1</f>
        <v>15464</v>
      </c>
    </row>
    <row r="15465" spans="1:12">
      <c r="A15465">
        <f>A15464+1</f>
        <v>15465</v>
      </c>
      <c r="B15465">
        <v>26</v>
      </c>
      <c r="C15465">
        <f t="shared" si="241"/>
        <v>1289</v>
      </c>
      <c r="D15465">
        <f>IF(D15464=12,1,D15464+1)</f>
        <v>9</v>
      </c>
      <c r="G15465">
        <f>G15464+1</f>
        <v>15465</v>
      </c>
      <c r="H15465">
        <v>26</v>
      </c>
      <c r="I15465">
        <v>20210821</v>
      </c>
      <c r="J15465" cm="1">
        <f t="array" ref="J15465">INDEX(Sheet1!A:X,C15464+1,5)</f>
        <v>588.5</v>
      </c>
      <c r="K15465">
        <v>20260821</v>
      </c>
      <c r="L15465">
        <f>L15464+1</f>
        <v>15465</v>
      </c>
    </row>
    <row r="15466" spans="1:12">
      <c r="A15466">
        <f>A15465+1</f>
        <v>15466</v>
      </c>
      <c r="B15466">
        <v>26</v>
      </c>
      <c r="C15466">
        <f t="shared" si="241"/>
        <v>1289</v>
      </c>
      <c r="D15466">
        <f>IF(D15465=12,1,D15465+1)</f>
        <v>10</v>
      </c>
      <c r="G15466">
        <f>G15465+1</f>
        <v>15466</v>
      </c>
      <c r="H15466">
        <v>26</v>
      </c>
      <c r="I15466">
        <v>20210821</v>
      </c>
      <c r="J15466" cm="1">
        <f t="array" ref="J15466">INDEX(Sheet1!A:X,C15465+1,5)</f>
        <v>588.5</v>
      </c>
      <c r="K15466">
        <v>20260821</v>
      </c>
      <c r="L15466">
        <f>L15465+1</f>
        <v>15466</v>
      </c>
    </row>
    <row r="15467" spans="1:12">
      <c r="A15467">
        <f>A15466+1</f>
        <v>15467</v>
      </c>
      <c r="B15467">
        <v>26</v>
      </c>
      <c r="C15467">
        <f t="shared" si="241"/>
        <v>1289</v>
      </c>
      <c r="D15467">
        <f>IF(D15466=12,1,D15466+1)</f>
        <v>11</v>
      </c>
      <c r="G15467">
        <f>G15466+1</f>
        <v>15467</v>
      </c>
      <c r="H15467">
        <v>26</v>
      </c>
      <c r="I15467">
        <v>20210821</v>
      </c>
      <c r="J15467" cm="1">
        <f t="array" ref="J15467">INDEX(Sheet1!A:X,C15466+1,5)</f>
        <v>588.5</v>
      </c>
      <c r="K15467">
        <v>20260821</v>
      </c>
      <c r="L15467">
        <f>L15466+1</f>
        <v>15467</v>
      </c>
    </row>
    <row r="15468" spans="1:12">
      <c r="A15468">
        <f>A15467+1</f>
        <v>15468</v>
      </c>
      <c r="B15468">
        <v>26</v>
      </c>
      <c r="C15468">
        <f t="shared" si="241"/>
        <v>1290</v>
      </c>
      <c r="D15468">
        <f>IF(D15467=12,1,D15467+1)</f>
        <v>12</v>
      </c>
      <c r="G15468">
        <f>G15467+1</f>
        <v>15468</v>
      </c>
      <c r="H15468">
        <v>26</v>
      </c>
      <c r="I15468">
        <v>20210821</v>
      </c>
      <c r="J15468" cm="1">
        <f t="array" ref="J15468">INDEX(Sheet1!A:X,C15467+1,5)</f>
        <v>588.5</v>
      </c>
      <c r="K15468">
        <v>20260821</v>
      </c>
      <c r="L15468">
        <f>L15467+1</f>
        <v>15468</v>
      </c>
    </row>
    <row r="15469" spans="1:12">
      <c r="A15469">
        <f>A15468+1</f>
        <v>15469</v>
      </c>
      <c r="B15469">
        <v>26</v>
      </c>
      <c r="C15469">
        <f t="shared" si="241"/>
        <v>1290</v>
      </c>
      <c r="D15469">
        <f>IF(D15468=12,1,D15468+1)</f>
        <v>1</v>
      </c>
      <c r="G15469">
        <f>G15468+1</f>
        <v>15469</v>
      </c>
      <c r="H15469">
        <v>26</v>
      </c>
      <c r="I15469">
        <v>20210821</v>
      </c>
      <c r="J15469" cm="1">
        <f t="array" ref="J15469">INDEX(Sheet1!A:X,C15468+1,5)</f>
        <v>800</v>
      </c>
      <c r="K15469">
        <v>20260821</v>
      </c>
      <c r="L15469">
        <f>L15468+1</f>
        <v>15469</v>
      </c>
    </row>
    <row r="15470" spans="1:12">
      <c r="A15470">
        <f>A15469+1</f>
        <v>15470</v>
      </c>
      <c r="B15470">
        <v>26</v>
      </c>
      <c r="C15470">
        <f t="shared" si="241"/>
        <v>1290</v>
      </c>
      <c r="D15470">
        <f>IF(D15469=12,1,D15469+1)</f>
        <v>2</v>
      </c>
      <c r="G15470">
        <f>G15469+1</f>
        <v>15470</v>
      </c>
      <c r="H15470">
        <v>26</v>
      </c>
      <c r="I15470">
        <v>20210821</v>
      </c>
      <c r="J15470" cm="1">
        <f t="array" ref="J15470">INDEX(Sheet1!A:X,C15469+1,5)</f>
        <v>800</v>
      </c>
      <c r="K15470">
        <v>20260821</v>
      </c>
      <c r="L15470">
        <f>L15469+1</f>
        <v>15470</v>
      </c>
    </row>
    <row r="15471" spans="1:12">
      <c r="A15471">
        <f>A15470+1</f>
        <v>15471</v>
      </c>
      <c r="B15471">
        <v>26</v>
      </c>
      <c r="C15471">
        <f t="shared" si="241"/>
        <v>1290</v>
      </c>
      <c r="D15471">
        <f>IF(D15470=12,1,D15470+1)</f>
        <v>3</v>
      </c>
      <c r="G15471">
        <f>G15470+1</f>
        <v>15471</v>
      </c>
      <c r="H15471">
        <v>26</v>
      </c>
      <c r="I15471">
        <v>20210821</v>
      </c>
      <c r="J15471" cm="1">
        <f t="array" ref="J15471">INDEX(Sheet1!A:X,C15470+1,5)</f>
        <v>800</v>
      </c>
      <c r="K15471">
        <v>20260821</v>
      </c>
      <c r="L15471">
        <f>L15470+1</f>
        <v>15471</v>
      </c>
    </row>
    <row r="15472" spans="1:12">
      <c r="A15472">
        <f>A15471+1</f>
        <v>15472</v>
      </c>
      <c r="B15472">
        <v>26</v>
      </c>
      <c r="C15472">
        <f t="shared" si="241"/>
        <v>1290</v>
      </c>
      <c r="D15472">
        <f>IF(D15471=12,1,D15471+1)</f>
        <v>4</v>
      </c>
      <c r="G15472">
        <f>G15471+1</f>
        <v>15472</v>
      </c>
      <c r="H15472">
        <v>26</v>
      </c>
      <c r="I15472">
        <v>20210821</v>
      </c>
      <c r="J15472" cm="1">
        <f t="array" ref="J15472">INDEX(Sheet1!A:X,C15471+1,5)</f>
        <v>800</v>
      </c>
      <c r="K15472">
        <v>20260821</v>
      </c>
      <c r="L15472">
        <f>L15471+1</f>
        <v>15472</v>
      </c>
    </row>
    <row r="15473" spans="1:12">
      <c r="A15473">
        <f>A15472+1</f>
        <v>15473</v>
      </c>
      <c r="B15473">
        <v>26</v>
      </c>
      <c r="C15473">
        <f t="shared" si="241"/>
        <v>1290</v>
      </c>
      <c r="D15473">
        <f>IF(D15472=12,1,D15472+1)</f>
        <v>5</v>
      </c>
      <c r="G15473">
        <f>G15472+1</f>
        <v>15473</v>
      </c>
      <c r="H15473">
        <v>26</v>
      </c>
      <c r="I15473">
        <v>20210821</v>
      </c>
      <c r="J15473" cm="1">
        <f t="array" ref="J15473">INDEX(Sheet1!A:X,C15472+1,5)</f>
        <v>800</v>
      </c>
      <c r="K15473">
        <v>20260821</v>
      </c>
      <c r="L15473">
        <f>L15472+1</f>
        <v>15473</v>
      </c>
    </row>
    <row r="15474" spans="1:12">
      <c r="A15474">
        <f>A15473+1</f>
        <v>15474</v>
      </c>
      <c r="B15474">
        <v>26</v>
      </c>
      <c r="C15474">
        <f t="shared" si="241"/>
        <v>1290</v>
      </c>
      <c r="D15474">
        <f>IF(D15473=12,1,D15473+1)</f>
        <v>6</v>
      </c>
      <c r="G15474">
        <f>G15473+1</f>
        <v>15474</v>
      </c>
      <c r="H15474">
        <v>26</v>
      </c>
      <c r="I15474">
        <v>20210821</v>
      </c>
      <c r="J15474" cm="1">
        <f t="array" ref="J15474">INDEX(Sheet1!A:X,C15473+1,5)</f>
        <v>800</v>
      </c>
      <c r="K15474">
        <v>20260821</v>
      </c>
      <c r="L15474">
        <f>L15473+1</f>
        <v>15474</v>
      </c>
    </row>
    <row r="15475" spans="1:12">
      <c r="A15475">
        <f>A15474+1</f>
        <v>15475</v>
      </c>
      <c r="B15475">
        <v>26</v>
      </c>
      <c r="C15475">
        <f t="shared" si="241"/>
        <v>1290</v>
      </c>
      <c r="D15475">
        <f>IF(D15474=12,1,D15474+1)</f>
        <v>7</v>
      </c>
      <c r="G15475">
        <f>G15474+1</f>
        <v>15475</v>
      </c>
      <c r="H15475">
        <v>26</v>
      </c>
      <c r="I15475">
        <v>20210821</v>
      </c>
      <c r="J15475" cm="1">
        <f t="array" ref="J15475">INDEX(Sheet1!A:X,C15474+1,5)</f>
        <v>800</v>
      </c>
      <c r="K15475">
        <v>20260821</v>
      </c>
      <c r="L15475">
        <f>L15474+1</f>
        <v>15475</v>
      </c>
    </row>
    <row r="15476" spans="1:12">
      <c r="A15476">
        <f>A15475+1</f>
        <v>15476</v>
      </c>
      <c r="B15476">
        <v>26</v>
      </c>
      <c r="C15476">
        <f t="shared" si="241"/>
        <v>1290</v>
      </c>
      <c r="D15476">
        <f>IF(D15475=12,1,D15475+1)</f>
        <v>8</v>
      </c>
      <c r="G15476">
        <f>G15475+1</f>
        <v>15476</v>
      </c>
      <c r="H15476">
        <v>26</v>
      </c>
      <c r="I15476">
        <v>20210821</v>
      </c>
      <c r="J15476" cm="1">
        <f t="array" ref="J15476">INDEX(Sheet1!A:X,C15475+1,5)</f>
        <v>800</v>
      </c>
      <c r="K15476">
        <v>20260821</v>
      </c>
      <c r="L15476">
        <f>L15475+1</f>
        <v>15476</v>
      </c>
    </row>
    <row r="15477" spans="1:12">
      <c r="A15477">
        <f>A15476+1</f>
        <v>15477</v>
      </c>
      <c r="B15477">
        <v>26</v>
      </c>
      <c r="C15477">
        <f t="shared" si="241"/>
        <v>1290</v>
      </c>
      <c r="D15477">
        <f>IF(D15476=12,1,D15476+1)</f>
        <v>9</v>
      </c>
      <c r="G15477">
        <f>G15476+1</f>
        <v>15477</v>
      </c>
      <c r="H15477">
        <v>26</v>
      </c>
      <c r="I15477">
        <v>20210821</v>
      </c>
      <c r="J15477" cm="1">
        <f t="array" ref="J15477">INDEX(Sheet1!A:X,C15476+1,5)</f>
        <v>800</v>
      </c>
      <c r="K15477">
        <v>20260821</v>
      </c>
      <c r="L15477">
        <f>L15476+1</f>
        <v>15477</v>
      </c>
    </row>
    <row r="15478" spans="1:12">
      <c r="A15478">
        <f>A15477+1</f>
        <v>15478</v>
      </c>
      <c r="B15478">
        <v>26</v>
      </c>
      <c r="C15478">
        <f t="shared" si="241"/>
        <v>1290</v>
      </c>
      <c r="D15478">
        <f>IF(D15477=12,1,D15477+1)</f>
        <v>10</v>
      </c>
      <c r="G15478">
        <f>G15477+1</f>
        <v>15478</v>
      </c>
      <c r="H15478">
        <v>26</v>
      </c>
      <c r="I15478">
        <v>20210821</v>
      </c>
      <c r="J15478" cm="1">
        <f t="array" ref="J15478">INDEX(Sheet1!A:X,C15477+1,5)</f>
        <v>800</v>
      </c>
      <c r="K15478">
        <v>20260821</v>
      </c>
      <c r="L15478">
        <f>L15477+1</f>
        <v>15478</v>
      </c>
    </row>
    <row r="15479" spans="1:12">
      <c r="A15479">
        <f>A15478+1</f>
        <v>15479</v>
      </c>
      <c r="B15479">
        <v>26</v>
      </c>
      <c r="C15479">
        <f t="shared" si="241"/>
        <v>1290</v>
      </c>
      <c r="D15479">
        <f>IF(D15478=12,1,D15478+1)</f>
        <v>11</v>
      </c>
      <c r="G15479">
        <f>G15478+1</f>
        <v>15479</v>
      </c>
      <c r="H15479">
        <v>26</v>
      </c>
      <c r="I15479">
        <v>20210821</v>
      </c>
      <c r="J15479" cm="1">
        <f t="array" ref="J15479">INDEX(Sheet1!A:X,C15478+1,5)</f>
        <v>800</v>
      </c>
      <c r="K15479">
        <v>20260821</v>
      </c>
      <c r="L15479">
        <f>L15478+1</f>
        <v>15479</v>
      </c>
    </row>
    <row r="15480" spans="1:12">
      <c r="A15480">
        <f>A15479+1</f>
        <v>15480</v>
      </c>
      <c r="B15480">
        <v>26</v>
      </c>
      <c r="C15480">
        <f t="shared" si="241"/>
        <v>1291</v>
      </c>
      <c r="D15480">
        <f>IF(D15479=12,1,D15479+1)</f>
        <v>12</v>
      </c>
      <c r="G15480">
        <f>G15479+1</f>
        <v>15480</v>
      </c>
      <c r="H15480">
        <v>26</v>
      </c>
      <c r="I15480">
        <v>20210821</v>
      </c>
      <c r="J15480" cm="1">
        <f t="array" ref="J15480">INDEX(Sheet1!A:X,C15479+1,5)</f>
        <v>800</v>
      </c>
      <c r="K15480">
        <v>20260821</v>
      </c>
      <c r="L15480">
        <f>L15479+1</f>
        <v>15480</v>
      </c>
    </row>
    <row r="15481" spans="1:12">
      <c r="A15481">
        <f>A15480+1</f>
        <v>15481</v>
      </c>
      <c r="B15481">
        <v>26</v>
      </c>
      <c r="C15481">
        <f t="shared" si="241"/>
        <v>1291</v>
      </c>
      <c r="D15481">
        <f>IF(D15480=12,1,D15480+1)</f>
        <v>1</v>
      </c>
      <c r="G15481">
        <f>G15480+1</f>
        <v>15481</v>
      </c>
      <c r="H15481">
        <v>26</v>
      </c>
      <c r="I15481">
        <v>20210821</v>
      </c>
      <c r="J15481" cm="1">
        <f t="array" ref="J15481">INDEX(Sheet1!A:X,C15480+1,5)</f>
        <v>8560</v>
      </c>
      <c r="K15481">
        <v>20260821</v>
      </c>
      <c r="L15481">
        <f>L15480+1</f>
        <v>15481</v>
      </c>
    </row>
    <row r="15482" spans="1:12">
      <c r="A15482">
        <f>A15481+1</f>
        <v>15482</v>
      </c>
      <c r="B15482">
        <v>26</v>
      </c>
      <c r="C15482">
        <f t="shared" si="241"/>
        <v>1291</v>
      </c>
      <c r="D15482">
        <f>IF(D15481=12,1,D15481+1)</f>
        <v>2</v>
      </c>
      <c r="G15482">
        <f>G15481+1</f>
        <v>15482</v>
      </c>
      <c r="H15482">
        <v>26</v>
      </c>
      <c r="I15482">
        <v>20210821</v>
      </c>
      <c r="J15482" cm="1">
        <f t="array" ref="J15482">INDEX(Sheet1!A:X,C15481+1,5)</f>
        <v>8560</v>
      </c>
      <c r="K15482">
        <v>20260821</v>
      </c>
      <c r="L15482">
        <f>L15481+1</f>
        <v>15482</v>
      </c>
    </row>
    <row r="15483" spans="1:12">
      <c r="A15483">
        <f>A15482+1</f>
        <v>15483</v>
      </c>
      <c r="B15483">
        <v>26</v>
      </c>
      <c r="C15483">
        <f t="shared" si="241"/>
        <v>1291</v>
      </c>
      <c r="D15483">
        <f>IF(D15482=12,1,D15482+1)</f>
        <v>3</v>
      </c>
      <c r="G15483">
        <f>G15482+1</f>
        <v>15483</v>
      </c>
      <c r="H15483">
        <v>26</v>
      </c>
      <c r="I15483">
        <v>20210821</v>
      </c>
      <c r="J15483" cm="1">
        <f t="array" ref="J15483">INDEX(Sheet1!A:X,C15482+1,5)</f>
        <v>8560</v>
      </c>
      <c r="K15483">
        <v>20260821</v>
      </c>
      <c r="L15483">
        <f>L15482+1</f>
        <v>15483</v>
      </c>
    </row>
    <row r="15484" spans="1:12">
      <c r="A15484">
        <f>A15483+1</f>
        <v>15484</v>
      </c>
      <c r="B15484">
        <v>26</v>
      </c>
      <c r="C15484">
        <f t="shared" si="241"/>
        <v>1291</v>
      </c>
      <c r="D15484">
        <f>IF(D15483=12,1,D15483+1)</f>
        <v>4</v>
      </c>
      <c r="G15484">
        <f>G15483+1</f>
        <v>15484</v>
      </c>
      <c r="H15484">
        <v>26</v>
      </c>
      <c r="I15484">
        <v>20210821</v>
      </c>
      <c r="J15484" cm="1">
        <f t="array" ref="J15484">INDEX(Sheet1!A:X,C15483+1,5)</f>
        <v>8560</v>
      </c>
      <c r="K15484">
        <v>20260821</v>
      </c>
      <c r="L15484">
        <f>L15483+1</f>
        <v>15484</v>
      </c>
    </row>
    <row r="15485" spans="1:12">
      <c r="A15485">
        <f>A15484+1</f>
        <v>15485</v>
      </c>
      <c r="B15485">
        <v>26</v>
      </c>
      <c r="C15485">
        <f t="shared" si="241"/>
        <v>1291</v>
      </c>
      <c r="D15485">
        <f>IF(D15484=12,1,D15484+1)</f>
        <v>5</v>
      </c>
      <c r="G15485">
        <f>G15484+1</f>
        <v>15485</v>
      </c>
      <c r="H15485">
        <v>26</v>
      </c>
      <c r="I15485">
        <v>20210821</v>
      </c>
      <c r="J15485" cm="1">
        <f t="array" ref="J15485">INDEX(Sheet1!A:X,C15484+1,5)</f>
        <v>8560</v>
      </c>
      <c r="K15485">
        <v>20260821</v>
      </c>
      <c r="L15485">
        <f>L15484+1</f>
        <v>15485</v>
      </c>
    </row>
    <row r="15486" spans="1:12">
      <c r="A15486">
        <f>A15485+1</f>
        <v>15486</v>
      </c>
      <c r="B15486">
        <v>26</v>
      </c>
      <c r="C15486">
        <f t="shared" si="241"/>
        <v>1291</v>
      </c>
      <c r="D15486">
        <f>IF(D15485=12,1,D15485+1)</f>
        <v>6</v>
      </c>
      <c r="G15486">
        <f>G15485+1</f>
        <v>15486</v>
      </c>
      <c r="H15486">
        <v>26</v>
      </c>
      <c r="I15486">
        <v>20210821</v>
      </c>
      <c r="J15486" cm="1">
        <f t="array" ref="J15486">INDEX(Sheet1!A:X,C15485+1,5)</f>
        <v>8560</v>
      </c>
      <c r="K15486">
        <v>20260821</v>
      </c>
      <c r="L15486">
        <f>L15485+1</f>
        <v>15486</v>
      </c>
    </row>
    <row r="15487" spans="1:12">
      <c r="A15487">
        <f>A15486+1</f>
        <v>15487</v>
      </c>
      <c r="B15487">
        <v>26</v>
      </c>
      <c r="C15487">
        <f t="shared" si="241"/>
        <v>1291</v>
      </c>
      <c r="D15487">
        <f>IF(D15486=12,1,D15486+1)</f>
        <v>7</v>
      </c>
      <c r="G15487">
        <f>G15486+1</f>
        <v>15487</v>
      </c>
      <c r="H15487">
        <v>26</v>
      </c>
      <c r="I15487">
        <v>20210821</v>
      </c>
      <c r="J15487" cm="1">
        <f t="array" ref="J15487">INDEX(Sheet1!A:X,C15486+1,5)</f>
        <v>8560</v>
      </c>
      <c r="K15487">
        <v>20260821</v>
      </c>
      <c r="L15487">
        <f>L15486+1</f>
        <v>15487</v>
      </c>
    </row>
    <row r="15488" spans="1:12">
      <c r="A15488">
        <f>A15487+1</f>
        <v>15488</v>
      </c>
      <c r="B15488">
        <v>26</v>
      </c>
      <c r="C15488">
        <f t="shared" si="241"/>
        <v>1291</v>
      </c>
      <c r="D15488">
        <f>IF(D15487=12,1,D15487+1)</f>
        <v>8</v>
      </c>
      <c r="G15488">
        <f>G15487+1</f>
        <v>15488</v>
      </c>
      <c r="H15488">
        <v>26</v>
      </c>
      <c r="I15488">
        <v>20210821</v>
      </c>
      <c r="J15488" cm="1">
        <f t="array" ref="J15488">INDEX(Sheet1!A:X,C15487+1,5)</f>
        <v>8560</v>
      </c>
      <c r="K15488">
        <v>20260821</v>
      </c>
      <c r="L15488">
        <f>L15487+1</f>
        <v>15488</v>
      </c>
    </row>
    <row r="15489" spans="1:12">
      <c r="A15489">
        <f>A15488+1</f>
        <v>15489</v>
      </c>
      <c r="B15489">
        <v>26</v>
      </c>
      <c r="C15489">
        <f t="shared" ref="C15489:C15552" si="242">ROUNDDOWN(ROW()/12,0)+1</f>
        <v>1291</v>
      </c>
      <c r="D15489">
        <f>IF(D15488=12,1,D15488+1)</f>
        <v>9</v>
      </c>
      <c r="G15489">
        <f>G15488+1</f>
        <v>15489</v>
      </c>
      <c r="H15489">
        <v>26</v>
      </c>
      <c r="I15489">
        <v>20210821</v>
      </c>
      <c r="J15489" cm="1">
        <f t="array" ref="J15489">INDEX(Sheet1!A:X,C15488+1,5)</f>
        <v>8560</v>
      </c>
      <c r="K15489">
        <v>20260821</v>
      </c>
      <c r="L15489">
        <f>L15488+1</f>
        <v>15489</v>
      </c>
    </row>
    <row r="15490" spans="1:12">
      <c r="A15490">
        <f>A15489+1</f>
        <v>15490</v>
      </c>
      <c r="B15490">
        <v>26</v>
      </c>
      <c r="C15490">
        <f t="shared" si="242"/>
        <v>1291</v>
      </c>
      <c r="D15490">
        <f>IF(D15489=12,1,D15489+1)</f>
        <v>10</v>
      </c>
      <c r="G15490">
        <f>G15489+1</f>
        <v>15490</v>
      </c>
      <c r="H15490">
        <v>26</v>
      </c>
      <c r="I15490">
        <v>20210821</v>
      </c>
      <c r="J15490" cm="1">
        <f t="array" ref="J15490">INDEX(Sheet1!A:X,C15489+1,5)</f>
        <v>8560</v>
      </c>
      <c r="K15490">
        <v>20260821</v>
      </c>
      <c r="L15490">
        <f>L15489+1</f>
        <v>15490</v>
      </c>
    </row>
    <row r="15491" spans="1:12">
      <c r="A15491">
        <f>A15490+1</f>
        <v>15491</v>
      </c>
      <c r="B15491">
        <v>26</v>
      </c>
      <c r="C15491">
        <f t="shared" si="242"/>
        <v>1291</v>
      </c>
      <c r="D15491">
        <f>IF(D15490=12,1,D15490+1)</f>
        <v>11</v>
      </c>
      <c r="G15491">
        <f>G15490+1</f>
        <v>15491</v>
      </c>
      <c r="H15491">
        <v>26</v>
      </c>
      <c r="I15491">
        <v>20210821</v>
      </c>
      <c r="J15491" cm="1">
        <f t="array" ref="J15491">INDEX(Sheet1!A:X,C15490+1,5)</f>
        <v>8560</v>
      </c>
      <c r="K15491">
        <v>20260821</v>
      </c>
      <c r="L15491">
        <f>L15490+1</f>
        <v>15491</v>
      </c>
    </row>
    <row r="15492" spans="1:12">
      <c r="A15492">
        <f>A15491+1</f>
        <v>15492</v>
      </c>
      <c r="B15492">
        <v>26</v>
      </c>
      <c r="C15492">
        <f t="shared" si="242"/>
        <v>1292</v>
      </c>
      <c r="D15492">
        <f>IF(D15491=12,1,D15491+1)</f>
        <v>12</v>
      </c>
      <c r="G15492">
        <f>G15491+1</f>
        <v>15492</v>
      </c>
      <c r="H15492">
        <v>26</v>
      </c>
      <c r="I15492">
        <v>20210821</v>
      </c>
      <c r="J15492" cm="1">
        <f t="array" ref="J15492">INDEX(Sheet1!A:X,C15491+1,5)</f>
        <v>8560</v>
      </c>
      <c r="K15492">
        <v>20260821</v>
      </c>
      <c r="L15492">
        <f>L15491+1</f>
        <v>15492</v>
      </c>
    </row>
    <row r="15493" spans="1:12">
      <c r="A15493">
        <f>A15492+1</f>
        <v>15493</v>
      </c>
      <c r="B15493">
        <v>26</v>
      </c>
      <c r="C15493">
        <f t="shared" si="242"/>
        <v>1292</v>
      </c>
      <c r="D15493">
        <f>IF(D15492=12,1,D15492+1)</f>
        <v>1</v>
      </c>
      <c r="G15493">
        <f>G15492+1</f>
        <v>15493</v>
      </c>
      <c r="H15493">
        <v>26</v>
      </c>
      <c r="I15493">
        <v>20210821</v>
      </c>
      <c r="J15493" cm="1">
        <f t="array" ref="J15493">INDEX(Sheet1!A:X,C15492+1,5)</f>
        <v>1500</v>
      </c>
      <c r="K15493">
        <v>20260821</v>
      </c>
      <c r="L15493">
        <f>L15492+1</f>
        <v>15493</v>
      </c>
    </row>
    <row r="15494" spans="1:12">
      <c r="A15494">
        <f>A15493+1</f>
        <v>15494</v>
      </c>
      <c r="B15494">
        <v>26</v>
      </c>
      <c r="C15494">
        <f t="shared" si="242"/>
        <v>1292</v>
      </c>
      <c r="D15494">
        <f>IF(D15493=12,1,D15493+1)</f>
        <v>2</v>
      </c>
      <c r="G15494">
        <f>G15493+1</f>
        <v>15494</v>
      </c>
      <c r="H15494">
        <v>26</v>
      </c>
      <c r="I15494">
        <v>20210821</v>
      </c>
      <c r="J15494" cm="1">
        <f t="array" ref="J15494">INDEX(Sheet1!A:X,C15493+1,5)</f>
        <v>1500</v>
      </c>
      <c r="K15494">
        <v>20260821</v>
      </c>
      <c r="L15494">
        <f>L15493+1</f>
        <v>15494</v>
      </c>
    </row>
    <row r="15495" spans="1:12">
      <c r="A15495">
        <f>A15494+1</f>
        <v>15495</v>
      </c>
      <c r="B15495">
        <v>26</v>
      </c>
      <c r="C15495">
        <f t="shared" si="242"/>
        <v>1292</v>
      </c>
      <c r="D15495">
        <f>IF(D15494=12,1,D15494+1)</f>
        <v>3</v>
      </c>
      <c r="G15495">
        <f>G15494+1</f>
        <v>15495</v>
      </c>
      <c r="H15495">
        <v>26</v>
      </c>
      <c r="I15495">
        <v>20210821</v>
      </c>
      <c r="J15495" cm="1">
        <f t="array" ref="J15495">INDEX(Sheet1!A:X,C15494+1,5)</f>
        <v>1500</v>
      </c>
      <c r="K15495">
        <v>20260821</v>
      </c>
      <c r="L15495">
        <f>L15494+1</f>
        <v>15495</v>
      </c>
    </row>
    <row r="15496" spans="1:12">
      <c r="A15496">
        <f>A15495+1</f>
        <v>15496</v>
      </c>
      <c r="B15496">
        <v>26</v>
      </c>
      <c r="C15496">
        <f t="shared" si="242"/>
        <v>1292</v>
      </c>
      <c r="D15496">
        <f>IF(D15495=12,1,D15495+1)</f>
        <v>4</v>
      </c>
      <c r="G15496">
        <f>G15495+1</f>
        <v>15496</v>
      </c>
      <c r="H15496">
        <v>26</v>
      </c>
      <c r="I15496">
        <v>20210821</v>
      </c>
      <c r="J15496" cm="1">
        <f t="array" ref="J15496">INDEX(Sheet1!A:X,C15495+1,5)</f>
        <v>1500</v>
      </c>
      <c r="K15496">
        <v>20260821</v>
      </c>
      <c r="L15496">
        <f>L15495+1</f>
        <v>15496</v>
      </c>
    </row>
    <row r="15497" spans="1:12">
      <c r="A15497">
        <f>A15496+1</f>
        <v>15497</v>
      </c>
      <c r="B15497">
        <v>26</v>
      </c>
      <c r="C15497">
        <f t="shared" si="242"/>
        <v>1292</v>
      </c>
      <c r="D15497">
        <f>IF(D15496=12,1,D15496+1)</f>
        <v>5</v>
      </c>
      <c r="G15497">
        <f>G15496+1</f>
        <v>15497</v>
      </c>
      <c r="H15497">
        <v>26</v>
      </c>
      <c r="I15497">
        <v>20210821</v>
      </c>
      <c r="J15497" cm="1">
        <f t="array" ref="J15497">INDEX(Sheet1!A:X,C15496+1,5)</f>
        <v>1500</v>
      </c>
      <c r="K15497">
        <v>20260821</v>
      </c>
      <c r="L15497">
        <f>L15496+1</f>
        <v>15497</v>
      </c>
    </row>
    <row r="15498" spans="1:12">
      <c r="A15498">
        <f>A15497+1</f>
        <v>15498</v>
      </c>
      <c r="B15498">
        <v>26</v>
      </c>
      <c r="C15498">
        <f t="shared" si="242"/>
        <v>1292</v>
      </c>
      <c r="D15498">
        <f>IF(D15497=12,1,D15497+1)</f>
        <v>6</v>
      </c>
      <c r="G15498">
        <f>G15497+1</f>
        <v>15498</v>
      </c>
      <c r="H15498">
        <v>26</v>
      </c>
      <c r="I15498">
        <v>20210821</v>
      </c>
      <c r="J15498" cm="1">
        <f t="array" ref="J15498">INDEX(Sheet1!A:X,C15497+1,5)</f>
        <v>1500</v>
      </c>
      <c r="K15498">
        <v>20260821</v>
      </c>
      <c r="L15498">
        <f>L15497+1</f>
        <v>15498</v>
      </c>
    </row>
    <row r="15499" spans="1:12">
      <c r="A15499">
        <f>A15498+1</f>
        <v>15499</v>
      </c>
      <c r="B15499">
        <v>26</v>
      </c>
      <c r="C15499">
        <f t="shared" si="242"/>
        <v>1292</v>
      </c>
      <c r="D15499">
        <f>IF(D15498=12,1,D15498+1)</f>
        <v>7</v>
      </c>
      <c r="G15499">
        <f>G15498+1</f>
        <v>15499</v>
      </c>
      <c r="H15499">
        <v>26</v>
      </c>
      <c r="I15499">
        <v>20210821</v>
      </c>
      <c r="J15499" cm="1">
        <f t="array" ref="J15499">INDEX(Sheet1!A:X,C15498+1,5)</f>
        <v>1500</v>
      </c>
      <c r="K15499">
        <v>20260821</v>
      </c>
      <c r="L15499">
        <f>L15498+1</f>
        <v>15499</v>
      </c>
    </row>
    <row r="15500" spans="1:12">
      <c r="A15500">
        <f>A15499+1</f>
        <v>15500</v>
      </c>
      <c r="B15500">
        <v>26</v>
      </c>
      <c r="C15500">
        <f t="shared" si="242"/>
        <v>1292</v>
      </c>
      <c r="D15500">
        <f>IF(D15499=12,1,D15499+1)</f>
        <v>8</v>
      </c>
      <c r="G15500">
        <f>G15499+1</f>
        <v>15500</v>
      </c>
      <c r="H15500">
        <v>26</v>
      </c>
      <c r="I15500">
        <v>20210821</v>
      </c>
      <c r="J15500" cm="1">
        <f t="array" ref="J15500">INDEX(Sheet1!A:X,C15499+1,5)</f>
        <v>1500</v>
      </c>
      <c r="K15500">
        <v>20260821</v>
      </c>
      <c r="L15500">
        <f>L15499+1</f>
        <v>15500</v>
      </c>
    </row>
    <row r="15501" spans="1:12">
      <c r="A15501">
        <f>A15500+1</f>
        <v>15501</v>
      </c>
      <c r="B15501">
        <v>26</v>
      </c>
      <c r="C15501">
        <f t="shared" si="242"/>
        <v>1292</v>
      </c>
      <c r="D15501">
        <f>IF(D15500=12,1,D15500+1)</f>
        <v>9</v>
      </c>
      <c r="G15501">
        <f>G15500+1</f>
        <v>15501</v>
      </c>
      <c r="H15501">
        <v>26</v>
      </c>
      <c r="I15501">
        <v>20210821</v>
      </c>
      <c r="J15501" cm="1">
        <f t="array" ref="J15501">INDEX(Sheet1!A:X,C15500+1,5)</f>
        <v>1500</v>
      </c>
      <c r="K15501">
        <v>20260821</v>
      </c>
      <c r="L15501">
        <f>L15500+1</f>
        <v>15501</v>
      </c>
    </row>
    <row r="15502" spans="1:12">
      <c r="A15502">
        <f>A15501+1</f>
        <v>15502</v>
      </c>
      <c r="B15502">
        <v>26</v>
      </c>
      <c r="C15502">
        <f t="shared" si="242"/>
        <v>1292</v>
      </c>
      <c r="D15502">
        <f>IF(D15501=12,1,D15501+1)</f>
        <v>10</v>
      </c>
      <c r="G15502">
        <f>G15501+1</f>
        <v>15502</v>
      </c>
      <c r="H15502">
        <v>26</v>
      </c>
      <c r="I15502">
        <v>20210821</v>
      </c>
      <c r="J15502" cm="1">
        <f t="array" ref="J15502">INDEX(Sheet1!A:X,C15501+1,5)</f>
        <v>1500</v>
      </c>
      <c r="K15502">
        <v>20260821</v>
      </c>
      <c r="L15502">
        <f>L15501+1</f>
        <v>15502</v>
      </c>
    </row>
    <row r="15503" spans="1:12">
      <c r="A15503">
        <f>A15502+1</f>
        <v>15503</v>
      </c>
      <c r="B15503">
        <v>26</v>
      </c>
      <c r="C15503">
        <f t="shared" si="242"/>
        <v>1292</v>
      </c>
      <c r="D15503">
        <f>IF(D15502=12,1,D15502+1)</f>
        <v>11</v>
      </c>
      <c r="G15503">
        <f>G15502+1</f>
        <v>15503</v>
      </c>
      <c r="H15503">
        <v>26</v>
      </c>
      <c r="I15503">
        <v>20210821</v>
      </c>
      <c r="J15503" cm="1">
        <f t="array" ref="J15503">INDEX(Sheet1!A:X,C15502+1,5)</f>
        <v>1500</v>
      </c>
      <c r="K15503">
        <v>20260821</v>
      </c>
      <c r="L15503">
        <f>L15502+1</f>
        <v>15503</v>
      </c>
    </row>
    <row r="15504" spans="1:12">
      <c r="A15504">
        <f>A15503+1</f>
        <v>15504</v>
      </c>
      <c r="B15504">
        <v>26</v>
      </c>
      <c r="C15504">
        <f t="shared" si="242"/>
        <v>1293</v>
      </c>
      <c r="D15504">
        <f>IF(D15503=12,1,D15503+1)</f>
        <v>12</v>
      </c>
      <c r="G15504">
        <f>G15503+1</f>
        <v>15504</v>
      </c>
      <c r="H15504">
        <v>26</v>
      </c>
      <c r="I15504">
        <v>20210821</v>
      </c>
      <c r="J15504" cm="1">
        <f t="array" ref="J15504">INDEX(Sheet1!A:X,C15503+1,5)</f>
        <v>1500</v>
      </c>
      <c r="K15504">
        <v>20260821</v>
      </c>
      <c r="L15504">
        <f>L15503+1</f>
        <v>15504</v>
      </c>
    </row>
    <row r="15505" spans="1:12">
      <c r="A15505">
        <f>A15504+1</f>
        <v>15505</v>
      </c>
      <c r="B15505">
        <v>26</v>
      </c>
      <c r="C15505">
        <f t="shared" si="242"/>
        <v>1293</v>
      </c>
      <c r="D15505">
        <f>IF(D15504=12,1,D15504+1)</f>
        <v>1</v>
      </c>
      <c r="G15505">
        <f>G15504+1</f>
        <v>15505</v>
      </c>
      <c r="H15505">
        <v>26</v>
      </c>
      <c r="I15505">
        <v>20210821</v>
      </c>
      <c r="J15505" cm="1">
        <f t="array" ref="J15505">INDEX(Sheet1!A:X,C15504+1,5)</f>
        <v>374.5</v>
      </c>
      <c r="K15505">
        <v>20260821</v>
      </c>
      <c r="L15505">
        <f>L15504+1</f>
        <v>15505</v>
      </c>
    </row>
    <row r="15506" spans="1:12">
      <c r="A15506">
        <f>A15505+1</f>
        <v>15506</v>
      </c>
      <c r="B15506">
        <v>26</v>
      </c>
      <c r="C15506">
        <f t="shared" si="242"/>
        <v>1293</v>
      </c>
      <c r="D15506">
        <f>IF(D15505=12,1,D15505+1)</f>
        <v>2</v>
      </c>
      <c r="G15506">
        <f>G15505+1</f>
        <v>15506</v>
      </c>
      <c r="H15506">
        <v>26</v>
      </c>
      <c r="I15506">
        <v>20210821</v>
      </c>
      <c r="J15506" cm="1">
        <f t="array" ref="J15506">INDEX(Sheet1!A:X,C15505+1,5)</f>
        <v>374.5</v>
      </c>
      <c r="K15506">
        <v>20260821</v>
      </c>
      <c r="L15506">
        <f>L15505+1</f>
        <v>15506</v>
      </c>
    </row>
    <row r="15507" spans="1:12">
      <c r="A15507">
        <f>A15506+1</f>
        <v>15507</v>
      </c>
      <c r="B15507">
        <v>26</v>
      </c>
      <c r="C15507">
        <f t="shared" si="242"/>
        <v>1293</v>
      </c>
      <c r="D15507">
        <f>IF(D15506=12,1,D15506+1)</f>
        <v>3</v>
      </c>
      <c r="G15507">
        <f>G15506+1</f>
        <v>15507</v>
      </c>
      <c r="H15507">
        <v>26</v>
      </c>
      <c r="I15507">
        <v>20210821</v>
      </c>
      <c r="J15507" cm="1">
        <f t="array" ref="J15507">INDEX(Sheet1!A:X,C15506+1,5)</f>
        <v>374.5</v>
      </c>
      <c r="K15507">
        <v>20260821</v>
      </c>
      <c r="L15507">
        <f>L15506+1</f>
        <v>15507</v>
      </c>
    </row>
    <row r="15508" spans="1:12">
      <c r="A15508">
        <f>A15507+1</f>
        <v>15508</v>
      </c>
      <c r="B15508">
        <v>26</v>
      </c>
      <c r="C15508">
        <f t="shared" si="242"/>
        <v>1293</v>
      </c>
      <c r="D15508">
        <f>IF(D15507=12,1,D15507+1)</f>
        <v>4</v>
      </c>
      <c r="G15508">
        <f>G15507+1</f>
        <v>15508</v>
      </c>
      <c r="H15508">
        <v>26</v>
      </c>
      <c r="I15508">
        <v>20210821</v>
      </c>
      <c r="J15508" cm="1">
        <f t="array" ref="J15508">INDEX(Sheet1!A:X,C15507+1,5)</f>
        <v>374.5</v>
      </c>
      <c r="K15508">
        <v>20260821</v>
      </c>
      <c r="L15508">
        <f>L15507+1</f>
        <v>15508</v>
      </c>
    </row>
    <row r="15509" spans="1:12">
      <c r="A15509">
        <f>A15508+1</f>
        <v>15509</v>
      </c>
      <c r="B15509">
        <v>26</v>
      </c>
      <c r="C15509">
        <f t="shared" si="242"/>
        <v>1293</v>
      </c>
      <c r="D15509">
        <f>IF(D15508=12,1,D15508+1)</f>
        <v>5</v>
      </c>
      <c r="G15509">
        <f>G15508+1</f>
        <v>15509</v>
      </c>
      <c r="H15509">
        <v>26</v>
      </c>
      <c r="I15509">
        <v>20210821</v>
      </c>
      <c r="J15509" cm="1">
        <f t="array" ref="J15509">INDEX(Sheet1!A:X,C15508+1,5)</f>
        <v>374.5</v>
      </c>
      <c r="K15509">
        <v>20260821</v>
      </c>
      <c r="L15509">
        <f>L15508+1</f>
        <v>15509</v>
      </c>
    </row>
    <row r="15510" spans="1:12">
      <c r="A15510">
        <f>A15509+1</f>
        <v>15510</v>
      </c>
      <c r="B15510">
        <v>26</v>
      </c>
      <c r="C15510">
        <f t="shared" si="242"/>
        <v>1293</v>
      </c>
      <c r="D15510">
        <f>IF(D15509=12,1,D15509+1)</f>
        <v>6</v>
      </c>
      <c r="G15510">
        <f>G15509+1</f>
        <v>15510</v>
      </c>
      <c r="H15510">
        <v>26</v>
      </c>
      <c r="I15510">
        <v>20210821</v>
      </c>
      <c r="J15510" cm="1">
        <f t="array" ref="J15510">INDEX(Sheet1!A:X,C15509+1,5)</f>
        <v>374.5</v>
      </c>
      <c r="K15510">
        <v>20260821</v>
      </c>
      <c r="L15510">
        <f>L15509+1</f>
        <v>15510</v>
      </c>
    </row>
    <row r="15511" spans="1:12">
      <c r="A15511">
        <f>A15510+1</f>
        <v>15511</v>
      </c>
      <c r="B15511">
        <v>26</v>
      </c>
      <c r="C15511">
        <f t="shared" si="242"/>
        <v>1293</v>
      </c>
      <c r="D15511">
        <f>IF(D15510=12,1,D15510+1)</f>
        <v>7</v>
      </c>
      <c r="G15511">
        <f>G15510+1</f>
        <v>15511</v>
      </c>
      <c r="H15511">
        <v>26</v>
      </c>
      <c r="I15511">
        <v>20210821</v>
      </c>
      <c r="J15511" cm="1">
        <f t="array" ref="J15511">INDEX(Sheet1!A:X,C15510+1,5)</f>
        <v>374.5</v>
      </c>
      <c r="K15511">
        <v>20260821</v>
      </c>
      <c r="L15511">
        <f>L15510+1</f>
        <v>15511</v>
      </c>
    </row>
    <row r="15512" spans="1:12">
      <c r="A15512">
        <f>A15511+1</f>
        <v>15512</v>
      </c>
      <c r="B15512">
        <v>26</v>
      </c>
      <c r="C15512">
        <f t="shared" si="242"/>
        <v>1293</v>
      </c>
      <c r="D15512">
        <f>IF(D15511=12,1,D15511+1)</f>
        <v>8</v>
      </c>
      <c r="G15512">
        <f>G15511+1</f>
        <v>15512</v>
      </c>
      <c r="H15512">
        <v>26</v>
      </c>
      <c r="I15512">
        <v>20210821</v>
      </c>
      <c r="J15512" cm="1">
        <f t="array" ref="J15512">INDEX(Sheet1!A:X,C15511+1,5)</f>
        <v>374.5</v>
      </c>
      <c r="K15512">
        <v>20260821</v>
      </c>
      <c r="L15512">
        <f>L15511+1</f>
        <v>15512</v>
      </c>
    </row>
    <row r="15513" spans="1:12">
      <c r="A15513">
        <f>A15512+1</f>
        <v>15513</v>
      </c>
      <c r="B15513">
        <v>26</v>
      </c>
      <c r="C15513">
        <f t="shared" si="242"/>
        <v>1293</v>
      </c>
      <c r="D15513">
        <f>IF(D15512=12,1,D15512+1)</f>
        <v>9</v>
      </c>
      <c r="G15513">
        <f>G15512+1</f>
        <v>15513</v>
      </c>
      <c r="H15513">
        <v>26</v>
      </c>
      <c r="I15513">
        <v>20210821</v>
      </c>
      <c r="J15513" cm="1">
        <f t="array" ref="J15513">INDEX(Sheet1!A:X,C15512+1,5)</f>
        <v>374.5</v>
      </c>
      <c r="K15513">
        <v>20260821</v>
      </c>
      <c r="L15513">
        <f>L15512+1</f>
        <v>15513</v>
      </c>
    </row>
    <row r="15514" spans="1:12">
      <c r="A15514">
        <f>A15513+1</f>
        <v>15514</v>
      </c>
      <c r="B15514">
        <v>26</v>
      </c>
      <c r="C15514">
        <f t="shared" si="242"/>
        <v>1293</v>
      </c>
      <c r="D15514">
        <f>IF(D15513=12,1,D15513+1)</f>
        <v>10</v>
      </c>
      <c r="G15514">
        <f>G15513+1</f>
        <v>15514</v>
      </c>
      <c r="H15514">
        <v>26</v>
      </c>
      <c r="I15514">
        <v>20210821</v>
      </c>
      <c r="J15514" cm="1">
        <f t="array" ref="J15514">INDEX(Sheet1!A:X,C15513+1,5)</f>
        <v>374.5</v>
      </c>
      <c r="K15514">
        <v>20260821</v>
      </c>
      <c r="L15514">
        <f>L15513+1</f>
        <v>15514</v>
      </c>
    </row>
    <row r="15515" spans="1:12">
      <c r="A15515">
        <f>A15514+1</f>
        <v>15515</v>
      </c>
      <c r="B15515">
        <v>26</v>
      </c>
      <c r="C15515">
        <f t="shared" si="242"/>
        <v>1293</v>
      </c>
      <c r="D15515">
        <f>IF(D15514=12,1,D15514+1)</f>
        <v>11</v>
      </c>
      <c r="G15515">
        <f>G15514+1</f>
        <v>15515</v>
      </c>
      <c r="H15515">
        <v>26</v>
      </c>
      <c r="I15515">
        <v>20210821</v>
      </c>
      <c r="J15515" cm="1">
        <f t="array" ref="J15515">INDEX(Sheet1!A:X,C15514+1,5)</f>
        <v>374.5</v>
      </c>
      <c r="K15515">
        <v>20260821</v>
      </c>
      <c r="L15515">
        <f>L15514+1</f>
        <v>15515</v>
      </c>
    </row>
    <row r="15516" spans="1:12">
      <c r="A15516">
        <f>A15515+1</f>
        <v>15516</v>
      </c>
      <c r="B15516">
        <v>26</v>
      </c>
      <c r="C15516">
        <f t="shared" si="242"/>
        <v>1294</v>
      </c>
      <c r="D15516">
        <f>IF(D15515=12,1,D15515+1)</f>
        <v>12</v>
      </c>
      <c r="G15516">
        <f>G15515+1</f>
        <v>15516</v>
      </c>
      <c r="H15516">
        <v>26</v>
      </c>
      <c r="I15516">
        <v>20210821</v>
      </c>
      <c r="J15516" cm="1">
        <f t="array" ref="J15516">INDEX(Sheet1!A:X,C15515+1,5)</f>
        <v>374.5</v>
      </c>
      <c r="K15516">
        <v>20260821</v>
      </c>
      <c r="L15516">
        <f>L15515+1</f>
        <v>15516</v>
      </c>
    </row>
    <row r="15517" spans="1:12">
      <c r="A15517">
        <f>A15516+1</f>
        <v>15517</v>
      </c>
      <c r="B15517">
        <v>26</v>
      </c>
      <c r="C15517">
        <f t="shared" si="242"/>
        <v>1294</v>
      </c>
      <c r="D15517">
        <f>IF(D15516=12,1,D15516+1)</f>
        <v>1</v>
      </c>
      <c r="G15517">
        <f>G15516+1</f>
        <v>15517</v>
      </c>
      <c r="H15517">
        <v>26</v>
      </c>
      <c r="I15517">
        <v>20210821</v>
      </c>
      <c r="J15517" cm="1">
        <f t="array" ref="J15517">INDEX(Sheet1!A:X,C15516+1,5)</f>
        <v>350</v>
      </c>
      <c r="K15517">
        <v>20260821</v>
      </c>
      <c r="L15517">
        <f>L15516+1</f>
        <v>15517</v>
      </c>
    </row>
    <row r="15518" spans="1:12">
      <c r="A15518">
        <f>A15517+1</f>
        <v>15518</v>
      </c>
      <c r="B15518">
        <v>26</v>
      </c>
      <c r="C15518">
        <f t="shared" si="242"/>
        <v>1294</v>
      </c>
      <c r="D15518">
        <f>IF(D15517=12,1,D15517+1)</f>
        <v>2</v>
      </c>
      <c r="G15518">
        <f>G15517+1</f>
        <v>15518</v>
      </c>
      <c r="H15518">
        <v>26</v>
      </c>
      <c r="I15518">
        <v>20210821</v>
      </c>
      <c r="J15518" cm="1">
        <f t="array" ref="J15518">INDEX(Sheet1!A:X,C15517+1,5)</f>
        <v>350</v>
      </c>
      <c r="K15518">
        <v>20260821</v>
      </c>
      <c r="L15518">
        <f>L15517+1</f>
        <v>15518</v>
      </c>
    </row>
    <row r="15519" spans="1:12">
      <c r="A15519">
        <f>A15518+1</f>
        <v>15519</v>
      </c>
      <c r="B15519">
        <v>26</v>
      </c>
      <c r="C15519">
        <f t="shared" si="242"/>
        <v>1294</v>
      </c>
      <c r="D15519">
        <f>IF(D15518=12,1,D15518+1)</f>
        <v>3</v>
      </c>
      <c r="G15519">
        <f>G15518+1</f>
        <v>15519</v>
      </c>
      <c r="H15519">
        <v>26</v>
      </c>
      <c r="I15519">
        <v>20210821</v>
      </c>
      <c r="J15519" cm="1">
        <f t="array" ref="J15519">INDEX(Sheet1!A:X,C15518+1,5)</f>
        <v>350</v>
      </c>
      <c r="K15519">
        <v>20260821</v>
      </c>
      <c r="L15519">
        <f>L15518+1</f>
        <v>15519</v>
      </c>
    </row>
    <row r="15520" spans="1:12">
      <c r="A15520">
        <f>A15519+1</f>
        <v>15520</v>
      </c>
      <c r="B15520">
        <v>26</v>
      </c>
      <c r="C15520">
        <f t="shared" si="242"/>
        <v>1294</v>
      </c>
      <c r="D15520">
        <f>IF(D15519=12,1,D15519+1)</f>
        <v>4</v>
      </c>
      <c r="G15520">
        <f>G15519+1</f>
        <v>15520</v>
      </c>
      <c r="H15520">
        <v>26</v>
      </c>
      <c r="I15520">
        <v>20210821</v>
      </c>
      <c r="J15520" cm="1">
        <f t="array" ref="J15520">INDEX(Sheet1!A:X,C15519+1,5)</f>
        <v>350</v>
      </c>
      <c r="K15520">
        <v>20260821</v>
      </c>
      <c r="L15520">
        <f>L15519+1</f>
        <v>15520</v>
      </c>
    </row>
    <row r="15521" spans="1:12">
      <c r="A15521">
        <f>A15520+1</f>
        <v>15521</v>
      </c>
      <c r="B15521">
        <v>26</v>
      </c>
      <c r="C15521">
        <f t="shared" si="242"/>
        <v>1294</v>
      </c>
      <c r="D15521">
        <f>IF(D15520=12,1,D15520+1)</f>
        <v>5</v>
      </c>
      <c r="G15521">
        <f>G15520+1</f>
        <v>15521</v>
      </c>
      <c r="H15521">
        <v>26</v>
      </c>
      <c r="I15521">
        <v>20210821</v>
      </c>
      <c r="J15521" cm="1">
        <f t="array" ref="J15521">INDEX(Sheet1!A:X,C15520+1,5)</f>
        <v>350</v>
      </c>
      <c r="K15521">
        <v>20260821</v>
      </c>
      <c r="L15521">
        <f>L15520+1</f>
        <v>15521</v>
      </c>
    </row>
    <row r="15522" spans="1:12">
      <c r="A15522">
        <f>A15521+1</f>
        <v>15522</v>
      </c>
      <c r="B15522">
        <v>26</v>
      </c>
      <c r="C15522">
        <f t="shared" si="242"/>
        <v>1294</v>
      </c>
      <c r="D15522">
        <f>IF(D15521=12,1,D15521+1)</f>
        <v>6</v>
      </c>
      <c r="G15522">
        <f>G15521+1</f>
        <v>15522</v>
      </c>
      <c r="H15522">
        <v>26</v>
      </c>
      <c r="I15522">
        <v>20210821</v>
      </c>
      <c r="J15522" cm="1">
        <f t="array" ref="J15522">INDEX(Sheet1!A:X,C15521+1,5)</f>
        <v>350</v>
      </c>
      <c r="K15522">
        <v>20260821</v>
      </c>
      <c r="L15522">
        <f>L15521+1</f>
        <v>15522</v>
      </c>
    </row>
    <row r="15523" spans="1:12">
      <c r="A15523">
        <f>A15522+1</f>
        <v>15523</v>
      </c>
      <c r="B15523">
        <v>26</v>
      </c>
      <c r="C15523">
        <f t="shared" si="242"/>
        <v>1294</v>
      </c>
      <c r="D15523">
        <f>IF(D15522=12,1,D15522+1)</f>
        <v>7</v>
      </c>
      <c r="G15523">
        <f>G15522+1</f>
        <v>15523</v>
      </c>
      <c r="H15523">
        <v>26</v>
      </c>
      <c r="I15523">
        <v>20210821</v>
      </c>
      <c r="J15523" cm="1">
        <f t="array" ref="J15523">INDEX(Sheet1!A:X,C15522+1,5)</f>
        <v>350</v>
      </c>
      <c r="K15523">
        <v>20260821</v>
      </c>
      <c r="L15523">
        <f>L15522+1</f>
        <v>15523</v>
      </c>
    </row>
    <row r="15524" spans="1:12">
      <c r="A15524">
        <f>A15523+1</f>
        <v>15524</v>
      </c>
      <c r="B15524">
        <v>26</v>
      </c>
      <c r="C15524">
        <f t="shared" si="242"/>
        <v>1294</v>
      </c>
      <c r="D15524">
        <f>IF(D15523=12,1,D15523+1)</f>
        <v>8</v>
      </c>
      <c r="G15524">
        <f>G15523+1</f>
        <v>15524</v>
      </c>
      <c r="H15524">
        <v>26</v>
      </c>
      <c r="I15524">
        <v>20210821</v>
      </c>
      <c r="J15524" cm="1">
        <f t="array" ref="J15524">INDEX(Sheet1!A:X,C15523+1,5)</f>
        <v>350</v>
      </c>
      <c r="K15524">
        <v>20260821</v>
      </c>
      <c r="L15524">
        <f>L15523+1</f>
        <v>15524</v>
      </c>
    </row>
    <row r="15525" spans="1:12">
      <c r="A15525">
        <f>A15524+1</f>
        <v>15525</v>
      </c>
      <c r="B15525">
        <v>26</v>
      </c>
      <c r="C15525">
        <f t="shared" si="242"/>
        <v>1294</v>
      </c>
      <c r="D15525">
        <f>IF(D15524=12,1,D15524+1)</f>
        <v>9</v>
      </c>
      <c r="G15525">
        <f>G15524+1</f>
        <v>15525</v>
      </c>
      <c r="H15525">
        <v>26</v>
      </c>
      <c r="I15525">
        <v>20210821</v>
      </c>
      <c r="J15525" cm="1">
        <f t="array" ref="J15525">INDEX(Sheet1!A:X,C15524+1,5)</f>
        <v>350</v>
      </c>
      <c r="K15525">
        <v>20260821</v>
      </c>
      <c r="L15525">
        <f>L15524+1</f>
        <v>15525</v>
      </c>
    </row>
    <row r="15526" spans="1:12">
      <c r="A15526">
        <f>A15525+1</f>
        <v>15526</v>
      </c>
      <c r="B15526">
        <v>26</v>
      </c>
      <c r="C15526">
        <f t="shared" si="242"/>
        <v>1294</v>
      </c>
      <c r="D15526">
        <f>IF(D15525=12,1,D15525+1)</f>
        <v>10</v>
      </c>
      <c r="G15526">
        <f>G15525+1</f>
        <v>15526</v>
      </c>
      <c r="H15526">
        <v>26</v>
      </c>
      <c r="I15526">
        <v>20210821</v>
      </c>
      <c r="J15526" cm="1">
        <f t="array" ref="J15526">INDEX(Sheet1!A:X,C15525+1,5)</f>
        <v>350</v>
      </c>
      <c r="K15526">
        <v>20260821</v>
      </c>
      <c r="L15526">
        <f>L15525+1</f>
        <v>15526</v>
      </c>
    </row>
    <row r="15527" spans="1:12">
      <c r="A15527">
        <f>A15526+1</f>
        <v>15527</v>
      </c>
      <c r="B15527">
        <v>26</v>
      </c>
      <c r="C15527">
        <f t="shared" si="242"/>
        <v>1294</v>
      </c>
      <c r="D15527">
        <f>IF(D15526=12,1,D15526+1)</f>
        <v>11</v>
      </c>
      <c r="G15527">
        <f>G15526+1</f>
        <v>15527</v>
      </c>
      <c r="H15527">
        <v>26</v>
      </c>
      <c r="I15527">
        <v>20210821</v>
      </c>
      <c r="J15527" cm="1">
        <f t="array" ref="J15527">INDEX(Sheet1!A:X,C15526+1,5)</f>
        <v>350</v>
      </c>
      <c r="K15527">
        <v>20260821</v>
      </c>
      <c r="L15527">
        <f>L15526+1</f>
        <v>15527</v>
      </c>
    </row>
    <row r="15528" spans="1:12">
      <c r="A15528">
        <f>A15527+1</f>
        <v>15528</v>
      </c>
      <c r="B15528">
        <v>26</v>
      </c>
      <c r="C15528">
        <f t="shared" si="242"/>
        <v>1295</v>
      </c>
      <c r="D15528">
        <f>IF(D15527=12,1,D15527+1)</f>
        <v>12</v>
      </c>
      <c r="G15528">
        <f>G15527+1</f>
        <v>15528</v>
      </c>
      <c r="H15528">
        <v>26</v>
      </c>
      <c r="I15528">
        <v>20210821</v>
      </c>
      <c r="J15528" cm="1">
        <f t="array" ref="J15528">INDEX(Sheet1!A:X,C15527+1,5)</f>
        <v>350</v>
      </c>
      <c r="K15528">
        <v>20260821</v>
      </c>
      <c r="L15528">
        <f>L15527+1</f>
        <v>15528</v>
      </c>
    </row>
    <row r="15529" spans="1:12">
      <c r="A15529">
        <f>A15528+1</f>
        <v>15529</v>
      </c>
      <c r="B15529">
        <v>26</v>
      </c>
      <c r="C15529">
        <f t="shared" si="242"/>
        <v>1295</v>
      </c>
      <c r="D15529">
        <f>IF(D15528=12,1,D15528+1)</f>
        <v>1</v>
      </c>
      <c r="G15529">
        <f>G15528+1</f>
        <v>15529</v>
      </c>
      <c r="H15529">
        <v>26</v>
      </c>
      <c r="I15529">
        <v>20210821</v>
      </c>
      <c r="J15529" cm="1">
        <f t="array" ref="J15529">INDEX(Sheet1!A:X,C15528+1,5)</f>
        <v>8025</v>
      </c>
      <c r="K15529">
        <v>20260821</v>
      </c>
      <c r="L15529">
        <f>L15528+1</f>
        <v>15529</v>
      </c>
    </row>
    <row r="15530" spans="1:12">
      <c r="A15530">
        <f>A15529+1</f>
        <v>15530</v>
      </c>
      <c r="B15530">
        <v>26</v>
      </c>
      <c r="C15530">
        <f t="shared" si="242"/>
        <v>1295</v>
      </c>
      <c r="D15530">
        <f>IF(D15529=12,1,D15529+1)</f>
        <v>2</v>
      </c>
      <c r="G15530">
        <f>G15529+1</f>
        <v>15530</v>
      </c>
      <c r="H15530">
        <v>26</v>
      </c>
      <c r="I15530">
        <v>20210821</v>
      </c>
      <c r="J15530" cm="1">
        <f t="array" ref="J15530">INDEX(Sheet1!A:X,C15529+1,5)</f>
        <v>8025</v>
      </c>
      <c r="K15530">
        <v>20260821</v>
      </c>
      <c r="L15530">
        <f>L15529+1</f>
        <v>15530</v>
      </c>
    </row>
    <row r="15531" spans="1:12">
      <c r="A15531">
        <f>A15530+1</f>
        <v>15531</v>
      </c>
      <c r="B15531">
        <v>26</v>
      </c>
      <c r="C15531">
        <f t="shared" si="242"/>
        <v>1295</v>
      </c>
      <c r="D15531">
        <f>IF(D15530=12,1,D15530+1)</f>
        <v>3</v>
      </c>
      <c r="G15531">
        <f>G15530+1</f>
        <v>15531</v>
      </c>
      <c r="H15531">
        <v>26</v>
      </c>
      <c r="I15531">
        <v>20210821</v>
      </c>
      <c r="J15531" cm="1">
        <f t="array" ref="J15531">INDEX(Sheet1!A:X,C15530+1,5)</f>
        <v>8025</v>
      </c>
      <c r="K15531">
        <v>20260821</v>
      </c>
      <c r="L15531">
        <f>L15530+1</f>
        <v>15531</v>
      </c>
    </row>
    <row r="15532" spans="1:12">
      <c r="A15532">
        <f>A15531+1</f>
        <v>15532</v>
      </c>
      <c r="B15532">
        <v>26</v>
      </c>
      <c r="C15532">
        <f t="shared" si="242"/>
        <v>1295</v>
      </c>
      <c r="D15532">
        <f>IF(D15531=12,1,D15531+1)</f>
        <v>4</v>
      </c>
      <c r="G15532">
        <f>G15531+1</f>
        <v>15532</v>
      </c>
      <c r="H15532">
        <v>26</v>
      </c>
      <c r="I15532">
        <v>20210821</v>
      </c>
      <c r="J15532" cm="1">
        <f t="array" ref="J15532">INDEX(Sheet1!A:X,C15531+1,5)</f>
        <v>8025</v>
      </c>
      <c r="K15532">
        <v>20260821</v>
      </c>
      <c r="L15532">
        <f>L15531+1</f>
        <v>15532</v>
      </c>
    </row>
    <row r="15533" spans="1:12">
      <c r="A15533">
        <f>A15532+1</f>
        <v>15533</v>
      </c>
      <c r="B15533">
        <v>26</v>
      </c>
      <c r="C15533">
        <f t="shared" si="242"/>
        <v>1295</v>
      </c>
      <c r="D15533">
        <f>IF(D15532=12,1,D15532+1)</f>
        <v>5</v>
      </c>
      <c r="G15533">
        <f>G15532+1</f>
        <v>15533</v>
      </c>
      <c r="H15533">
        <v>26</v>
      </c>
      <c r="I15533">
        <v>20210821</v>
      </c>
      <c r="J15533" cm="1">
        <f t="array" ref="J15533">INDEX(Sheet1!A:X,C15532+1,5)</f>
        <v>8025</v>
      </c>
      <c r="K15533">
        <v>20260821</v>
      </c>
      <c r="L15533">
        <f>L15532+1</f>
        <v>15533</v>
      </c>
    </row>
    <row r="15534" spans="1:12">
      <c r="A15534">
        <f>A15533+1</f>
        <v>15534</v>
      </c>
      <c r="B15534">
        <v>26</v>
      </c>
      <c r="C15534">
        <f t="shared" si="242"/>
        <v>1295</v>
      </c>
      <c r="D15534">
        <f>IF(D15533=12,1,D15533+1)</f>
        <v>6</v>
      </c>
      <c r="G15534">
        <f>G15533+1</f>
        <v>15534</v>
      </c>
      <c r="H15534">
        <v>26</v>
      </c>
      <c r="I15534">
        <v>20210821</v>
      </c>
      <c r="J15534" cm="1">
        <f t="array" ref="J15534">INDEX(Sheet1!A:X,C15533+1,5)</f>
        <v>8025</v>
      </c>
      <c r="K15534">
        <v>20260821</v>
      </c>
      <c r="L15534">
        <f>L15533+1</f>
        <v>15534</v>
      </c>
    </row>
    <row r="15535" spans="1:12">
      <c r="A15535">
        <f>A15534+1</f>
        <v>15535</v>
      </c>
      <c r="B15535">
        <v>26</v>
      </c>
      <c r="C15535">
        <f t="shared" si="242"/>
        <v>1295</v>
      </c>
      <c r="D15535">
        <f>IF(D15534=12,1,D15534+1)</f>
        <v>7</v>
      </c>
      <c r="G15535">
        <f>G15534+1</f>
        <v>15535</v>
      </c>
      <c r="H15535">
        <v>26</v>
      </c>
      <c r="I15535">
        <v>20210821</v>
      </c>
      <c r="J15535" cm="1">
        <f t="array" ref="J15535">INDEX(Sheet1!A:X,C15534+1,5)</f>
        <v>8025</v>
      </c>
      <c r="K15535">
        <v>20260821</v>
      </c>
      <c r="L15535">
        <f>L15534+1</f>
        <v>15535</v>
      </c>
    </row>
    <row r="15536" spans="1:12">
      <c r="A15536">
        <f>A15535+1</f>
        <v>15536</v>
      </c>
      <c r="B15536">
        <v>26</v>
      </c>
      <c r="C15536">
        <f t="shared" si="242"/>
        <v>1295</v>
      </c>
      <c r="D15536">
        <f>IF(D15535=12,1,D15535+1)</f>
        <v>8</v>
      </c>
      <c r="G15536">
        <f>G15535+1</f>
        <v>15536</v>
      </c>
      <c r="H15536">
        <v>26</v>
      </c>
      <c r="I15536">
        <v>20210821</v>
      </c>
      <c r="J15536" cm="1">
        <f t="array" ref="J15536">INDEX(Sheet1!A:X,C15535+1,5)</f>
        <v>8025</v>
      </c>
      <c r="K15536">
        <v>20260821</v>
      </c>
      <c r="L15536">
        <f>L15535+1</f>
        <v>15536</v>
      </c>
    </row>
    <row r="15537" spans="1:12">
      <c r="A15537">
        <f>A15536+1</f>
        <v>15537</v>
      </c>
      <c r="B15537">
        <v>26</v>
      </c>
      <c r="C15537">
        <f t="shared" si="242"/>
        <v>1295</v>
      </c>
      <c r="D15537">
        <f>IF(D15536=12,1,D15536+1)</f>
        <v>9</v>
      </c>
      <c r="G15537">
        <f>G15536+1</f>
        <v>15537</v>
      </c>
      <c r="H15537">
        <v>26</v>
      </c>
      <c r="I15537">
        <v>20210821</v>
      </c>
      <c r="J15537" cm="1">
        <f t="array" ref="J15537">INDEX(Sheet1!A:X,C15536+1,5)</f>
        <v>8025</v>
      </c>
      <c r="K15537">
        <v>20260821</v>
      </c>
      <c r="L15537">
        <f>L15536+1</f>
        <v>15537</v>
      </c>
    </row>
    <row r="15538" spans="1:12">
      <c r="A15538">
        <f>A15537+1</f>
        <v>15538</v>
      </c>
      <c r="B15538">
        <v>26</v>
      </c>
      <c r="C15538">
        <f t="shared" si="242"/>
        <v>1295</v>
      </c>
      <c r="D15538">
        <f>IF(D15537=12,1,D15537+1)</f>
        <v>10</v>
      </c>
      <c r="G15538">
        <f>G15537+1</f>
        <v>15538</v>
      </c>
      <c r="H15538">
        <v>26</v>
      </c>
      <c r="I15538">
        <v>20210821</v>
      </c>
      <c r="J15538" cm="1">
        <f t="array" ref="J15538">INDEX(Sheet1!A:X,C15537+1,5)</f>
        <v>8025</v>
      </c>
      <c r="K15538">
        <v>20260821</v>
      </c>
      <c r="L15538">
        <f>L15537+1</f>
        <v>15538</v>
      </c>
    </row>
    <row r="15539" spans="1:12">
      <c r="A15539">
        <f>A15538+1</f>
        <v>15539</v>
      </c>
      <c r="B15539">
        <v>26</v>
      </c>
      <c r="C15539">
        <f t="shared" si="242"/>
        <v>1295</v>
      </c>
      <c r="D15539">
        <f>IF(D15538=12,1,D15538+1)</f>
        <v>11</v>
      </c>
      <c r="G15539">
        <f>G15538+1</f>
        <v>15539</v>
      </c>
      <c r="H15539">
        <v>26</v>
      </c>
      <c r="I15539">
        <v>20210821</v>
      </c>
      <c r="J15539" cm="1">
        <f t="array" ref="J15539">INDEX(Sheet1!A:X,C15538+1,5)</f>
        <v>8025</v>
      </c>
      <c r="K15539">
        <v>20260821</v>
      </c>
      <c r="L15539">
        <f>L15538+1</f>
        <v>15539</v>
      </c>
    </row>
    <row r="15540" spans="1:12">
      <c r="A15540">
        <f>A15539+1</f>
        <v>15540</v>
      </c>
      <c r="B15540">
        <v>26</v>
      </c>
      <c r="C15540">
        <f t="shared" si="242"/>
        <v>1296</v>
      </c>
      <c r="D15540">
        <f>IF(D15539=12,1,D15539+1)</f>
        <v>12</v>
      </c>
      <c r="G15540">
        <f>G15539+1</f>
        <v>15540</v>
      </c>
      <c r="H15540">
        <v>26</v>
      </c>
      <c r="I15540">
        <v>20210821</v>
      </c>
      <c r="J15540" cm="1">
        <f t="array" ref="J15540">INDEX(Sheet1!A:X,C15539+1,5)</f>
        <v>8025</v>
      </c>
      <c r="K15540">
        <v>20260821</v>
      </c>
      <c r="L15540">
        <f>L15539+1</f>
        <v>15540</v>
      </c>
    </row>
    <row r="15541" spans="1:12">
      <c r="A15541">
        <f>A15540+1</f>
        <v>15541</v>
      </c>
      <c r="B15541">
        <v>26</v>
      </c>
      <c r="C15541">
        <f t="shared" si="242"/>
        <v>1296</v>
      </c>
      <c r="D15541">
        <f>IF(D15540=12,1,D15540+1)</f>
        <v>1</v>
      </c>
      <c r="G15541">
        <f>G15540+1</f>
        <v>15541</v>
      </c>
      <c r="H15541">
        <v>26</v>
      </c>
      <c r="I15541">
        <v>20210821</v>
      </c>
      <c r="J15541" cm="1">
        <f t="array" ref="J15541">INDEX(Sheet1!A:X,C15540+1,5)</f>
        <v>161</v>
      </c>
      <c r="K15541">
        <v>20260821</v>
      </c>
      <c r="L15541">
        <f>L15540+1</f>
        <v>15541</v>
      </c>
    </row>
    <row r="15542" spans="1:12">
      <c r="A15542">
        <f>A15541+1</f>
        <v>15542</v>
      </c>
      <c r="B15542">
        <v>26</v>
      </c>
      <c r="C15542">
        <f t="shared" si="242"/>
        <v>1296</v>
      </c>
      <c r="D15542">
        <f>IF(D15541=12,1,D15541+1)</f>
        <v>2</v>
      </c>
      <c r="G15542">
        <f>G15541+1</f>
        <v>15542</v>
      </c>
      <c r="H15542">
        <v>26</v>
      </c>
      <c r="I15542">
        <v>20210821</v>
      </c>
      <c r="J15542" cm="1">
        <f t="array" ref="J15542">INDEX(Sheet1!A:X,C15541+1,5)</f>
        <v>161</v>
      </c>
      <c r="K15542">
        <v>20260821</v>
      </c>
      <c r="L15542">
        <f>L15541+1</f>
        <v>15542</v>
      </c>
    </row>
    <row r="15543" spans="1:12">
      <c r="A15543">
        <f>A15542+1</f>
        <v>15543</v>
      </c>
      <c r="B15543">
        <v>26</v>
      </c>
      <c r="C15543">
        <f t="shared" si="242"/>
        <v>1296</v>
      </c>
      <c r="D15543">
        <f>IF(D15542=12,1,D15542+1)</f>
        <v>3</v>
      </c>
      <c r="G15543">
        <f>G15542+1</f>
        <v>15543</v>
      </c>
      <c r="H15543">
        <v>26</v>
      </c>
      <c r="I15543">
        <v>20210821</v>
      </c>
      <c r="J15543" cm="1">
        <f t="array" ref="J15543">INDEX(Sheet1!A:X,C15542+1,5)</f>
        <v>161</v>
      </c>
      <c r="K15543">
        <v>20260821</v>
      </c>
      <c r="L15543">
        <f>L15542+1</f>
        <v>15543</v>
      </c>
    </row>
    <row r="15544" spans="1:12">
      <c r="A15544">
        <f>A15543+1</f>
        <v>15544</v>
      </c>
      <c r="B15544">
        <v>26</v>
      </c>
      <c r="C15544">
        <f t="shared" si="242"/>
        <v>1296</v>
      </c>
      <c r="D15544">
        <f>IF(D15543=12,1,D15543+1)</f>
        <v>4</v>
      </c>
      <c r="G15544">
        <f>G15543+1</f>
        <v>15544</v>
      </c>
      <c r="H15544">
        <v>26</v>
      </c>
      <c r="I15544">
        <v>20210821</v>
      </c>
      <c r="J15544" cm="1">
        <f t="array" ref="J15544">INDEX(Sheet1!A:X,C15543+1,5)</f>
        <v>161</v>
      </c>
      <c r="K15544">
        <v>20260821</v>
      </c>
      <c r="L15544">
        <f>L15543+1</f>
        <v>15544</v>
      </c>
    </row>
    <row r="15545" spans="1:12">
      <c r="A15545">
        <f>A15544+1</f>
        <v>15545</v>
      </c>
      <c r="B15545">
        <v>26</v>
      </c>
      <c r="C15545">
        <f t="shared" si="242"/>
        <v>1296</v>
      </c>
      <c r="D15545">
        <f>IF(D15544=12,1,D15544+1)</f>
        <v>5</v>
      </c>
      <c r="G15545">
        <f>G15544+1</f>
        <v>15545</v>
      </c>
      <c r="H15545">
        <v>26</v>
      </c>
      <c r="I15545">
        <v>20210821</v>
      </c>
      <c r="J15545" cm="1">
        <f t="array" ref="J15545">INDEX(Sheet1!A:X,C15544+1,5)</f>
        <v>161</v>
      </c>
      <c r="K15545">
        <v>20260821</v>
      </c>
      <c r="L15545">
        <f>L15544+1</f>
        <v>15545</v>
      </c>
    </row>
    <row r="15546" spans="1:12">
      <c r="A15546">
        <f>A15545+1</f>
        <v>15546</v>
      </c>
      <c r="B15546">
        <v>26</v>
      </c>
      <c r="C15546">
        <f t="shared" si="242"/>
        <v>1296</v>
      </c>
      <c r="D15546">
        <f>IF(D15545=12,1,D15545+1)</f>
        <v>6</v>
      </c>
      <c r="G15546">
        <f>G15545+1</f>
        <v>15546</v>
      </c>
      <c r="H15546">
        <v>26</v>
      </c>
      <c r="I15546">
        <v>20210821</v>
      </c>
      <c r="J15546" cm="1">
        <f t="array" ref="J15546">INDEX(Sheet1!A:X,C15545+1,5)</f>
        <v>161</v>
      </c>
      <c r="K15546">
        <v>20260821</v>
      </c>
      <c r="L15546">
        <f>L15545+1</f>
        <v>15546</v>
      </c>
    </row>
    <row r="15547" spans="1:12">
      <c r="A15547">
        <f>A15546+1</f>
        <v>15547</v>
      </c>
      <c r="B15547">
        <v>26</v>
      </c>
      <c r="C15547">
        <f t="shared" si="242"/>
        <v>1296</v>
      </c>
      <c r="D15547">
        <f>IF(D15546=12,1,D15546+1)</f>
        <v>7</v>
      </c>
      <c r="G15547">
        <f>G15546+1</f>
        <v>15547</v>
      </c>
      <c r="H15547">
        <v>26</v>
      </c>
      <c r="I15547">
        <v>20210821</v>
      </c>
      <c r="J15547" cm="1">
        <f t="array" ref="J15547">INDEX(Sheet1!A:X,C15546+1,5)</f>
        <v>161</v>
      </c>
      <c r="K15547">
        <v>20260821</v>
      </c>
      <c r="L15547">
        <f>L15546+1</f>
        <v>15547</v>
      </c>
    </row>
    <row r="15548" spans="1:12">
      <c r="A15548">
        <f>A15547+1</f>
        <v>15548</v>
      </c>
      <c r="B15548">
        <v>26</v>
      </c>
      <c r="C15548">
        <f t="shared" si="242"/>
        <v>1296</v>
      </c>
      <c r="D15548">
        <f>IF(D15547=12,1,D15547+1)</f>
        <v>8</v>
      </c>
      <c r="G15548">
        <f>G15547+1</f>
        <v>15548</v>
      </c>
      <c r="H15548">
        <v>26</v>
      </c>
      <c r="I15548">
        <v>20210821</v>
      </c>
      <c r="J15548" cm="1">
        <f t="array" ref="J15548">INDEX(Sheet1!A:X,C15547+1,5)</f>
        <v>161</v>
      </c>
      <c r="K15548">
        <v>20260821</v>
      </c>
      <c r="L15548">
        <f>L15547+1</f>
        <v>15548</v>
      </c>
    </row>
    <row r="15549" spans="1:12">
      <c r="A15549">
        <f>A15548+1</f>
        <v>15549</v>
      </c>
      <c r="B15549">
        <v>26</v>
      </c>
      <c r="C15549">
        <f t="shared" si="242"/>
        <v>1296</v>
      </c>
      <c r="D15549">
        <f>IF(D15548=12,1,D15548+1)</f>
        <v>9</v>
      </c>
      <c r="G15549">
        <f>G15548+1</f>
        <v>15549</v>
      </c>
      <c r="H15549">
        <v>26</v>
      </c>
      <c r="I15549">
        <v>20210821</v>
      </c>
      <c r="J15549" cm="1">
        <f t="array" ref="J15549">INDEX(Sheet1!A:X,C15548+1,5)</f>
        <v>161</v>
      </c>
      <c r="K15549">
        <v>20260821</v>
      </c>
      <c r="L15549">
        <f>L15548+1</f>
        <v>15549</v>
      </c>
    </row>
    <row r="15550" spans="1:12">
      <c r="A15550">
        <f>A15549+1</f>
        <v>15550</v>
      </c>
      <c r="B15550">
        <v>26</v>
      </c>
      <c r="C15550">
        <f t="shared" si="242"/>
        <v>1296</v>
      </c>
      <c r="D15550">
        <f>IF(D15549=12,1,D15549+1)</f>
        <v>10</v>
      </c>
      <c r="G15550">
        <f>G15549+1</f>
        <v>15550</v>
      </c>
      <c r="H15550">
        <v>26</v>
      </c>
      <c r="I15550">
        <v>20210821</v>
      </c>
      <c r="J15550" cm="1">
        <f t="array" ref="J15550">INDEX(Sheet1!A:X,C15549+1,5)</f>
        <v>161</v>
      </c>
      <c r="K15550">
        <v>20260821</v>
      </c>
      <c r="L15550">
        <f>L15549+1</f>
        <v>15550</v>
      </c>
    </row>
    <row r="15551" spans="1:12">
      <c r="A15551">
        <f>A15550+1</f>
        <v>15551</v>
      </c>
      <c r="B15551">
        <v>26</v>
      </c>
      <c r="C15551">
        <f t="shared" si="242"/>
        <v>1296</v>
      </c>
      <c r="D15551">
        <f>IF(D15550=12,1,D15550+1)</f>
        <v>11</v>
      </c>
      <c r="G15551">
        <f>G15550+1</f>
        <v>15551</v>
      </c>
      <c r="H15551">
        <v>26</v>
      </c>
      <c r="I15551">
        <v>20210821</v>
      </c>
      <c r="J15551" cm="1">
        <f t="array" ref="J15551">INDEX(Sheet1!A:X,C15550+1,5)</f>
        <v>161</v>
      </c>
      <c r="K15551">
        <v>20260821</v>
      </c>
      <c r="L15551">
        <f>L15550+1</f>
        <v>15551</v>
      </c>
    </row>
    <row r="15552" spans="1:12">
      <c r="A15552">
        <f>A15551+1</f>
        <v>15552</v>
      </c>
      <c r="B15552">
        <v>26</v>
      </c>
      <c r="C15552">
        <f t="shared" si="242"/>
        <v>1297</v>
      </c>
      <c r="D15552">
        <f>IF(D15551=12,1,D15551+1)</f>
        <v>12</v>
      </c>
      <c r="G15552">
        <f>G15551+1</f>
        <v>15552</v>
      </c>
      <c r="H15552">
        <v>26</v>
      </c>
      <c r="I15552">
        <v>20210821</v>
      </c>
      <c r="J15552" cm="1">
        <f t="array" ref="J15552">INDEX(Sheet1!A:X,C15551+1,5)</f>
        <v>161</v>
      </c>
      <c r="K15552">
        <v>20260821</v>
      </c>
      <c r="L15552">
        <f>L15551+1</f>
        <v>15552</v>
      </c>
    </row>
    <row r="15553" spans="1:12">
      <c r="A15553">
        <f>A15552+1</f>
        <v>15553</v>
      </c>
      <c r="B15553">
        <v>26</v>
      </c>
      <c r="C15553">
        <f t="shared" ref="C15553:C15616" si="243">ROUNDDOWN(ROW()/12,0)+1</f>
        <v>1297</v>
      </c>
      <c r="D15553">
        <f>IF(D15552=12,1,D15552+1)</f>
        <v>1</v>
      </c>
      <c r="G15553">
        <f>G15552+1</f>
        <v>15553</v>
      </c>
      <c r="H15553">
        <v>26</v>
      </c>
      <c r="I15553">
        <v>20210821</v>
      </c>
      <c r="J15553" cm="1">
        <f t="array" ref="J15553">INDEX(Sheet1!A:X,C15552+1,5)</f>
        <v>400</v>
      </c>
      <c r="K15553">
        <v>20260821</v>
      </c>
      <c r="L15553">
        <f>L15552+1</f>
        <v>15553</v>
      </c>
    </row>
    <row r="15554" spans="1:12">
      <c r="A15554">
        <f>A15553+1</f>
        <v>15554</v>
      </c>
      <c r="B15554">
        <v>26</v>
      </c>
      <c r="C15554">
        <f t="shared" si="243"/>
        <v>1297</v>
      </c>
      <c r="D15554">
        <f>IF(D15553=12,1,D15553+1)</f>
        <v>2</v>
      </c>
      <c r="G15554">
        <f>G15553+1</f>
        <v>15554</v>
      </c>
      <c r="H15554">
        <v>26</v>
      </c>
      <c r="I15554">
        <v>20210821</v>
      </c>
      <c r="J15554" cm="1">
        <f t="array" ref="J15554">INDEX(Sheet1!A:X,C15553+1,5)</f>
        <v>400</v>
      </c>
      <c r="K15554">
        <v>20260821</v>
      </c>
      <c r="L15554">
        <f>L15553+1</f>
        <v>15554</v>
      </c>
    </row>
    <row r="15555" spans="1:12">
      <c r="A15555">
        <f>A15554+1</f>
        <v>15555</v>
      </c>
      <c r="B15555">
        <v>26</v>
      </c>
      <c r="C15555">
        <f t="shared" si="243"/>
        <v>1297</v>
      </c>
      <c r="D15555">
        <f>IF(D15554=12,1,D15554+1)</f>
        <v>3</v>
      </c>
      <c r="G15555">
        <f>G15554+1</f>
        <v>15555</v>
      </c>
      <c r="H15555">
        <v>26</v>
      </c>
      <c r="I15555">
        <v>20210821</v>
      </c>
      <c r="J15555" cm="1">
        <f t="array" ref="J15555">INDEX(Sheet1!A:X,C15554+1,5)</f>
        <v>400</v>
      </c>
      <c r="K15555">
        <v>20260821</v>
      </c>
      <c r="L15555">
        <f>L15554+1</f>
        <v>15555</v>
      </c>
    </row>
    <row r="15556" spans="1:12">
      <c r="A15556">
        <f>A15555+1</f>
        <v>15556</v>
      </c>
      <c r="B15556">
        <v>26</v>
      </c>
      <c r="C15556">
        <f t="shared" si="243"/>
        <v>1297</v>
      </c>
      <c r="D15556">
        <f>IF(D15555=12,1,D15555+1)</f>
        <v>4</v>
      </c>
      <c r="G15556">
        <f>G15555+1</f>
        <v>15556</v>
      </c>
      <c r="H15556">
        <v>26</v>
      </c>
      <c r="I15556">
        <v>20210821</v>
      </c>
      <c r="J15556" cm="1">
        <f t="array" ref="J15556">INDEX(Sheet1!A:X,C15555+1,5)</f>
        <v>400</v>
      </c>
      <c r="K15556">
        <v>20260821</v>
      </c>
      <c r="L15556">
        <f>L15555+1</f>
        <v>15556</v>
      </c>
    </row>
    <row r="15557" spans="1:12">
      <c r="A15557">
        <f>A15556+1</f>
        <v>15557</v>
      </c>
      <c r="B15557">
        <v>26</v>
      </c>
      <c r="C15557">
        <f t="shared" si="243"/>
        <v>1297</v>
      </c>
      <c r="D15557">
        <f>IF(D15556=12,1,D15556+1)</f>
        <v>5</v>
      </c>
      <c r="G15557">
        <f>G15556+1</f>
        <v>15557</v>
      </c>
      <c r="H15557">
        <v>26</v>
      </c>
      <c r="I15557">
        <v>20210821</v>
      </c>
      <c r="J15557" cm="1">
        <f t="array" ref="J15557">INDEX(Sheet1!A:X,C15556+1,5)</f>
        <v>400</v>
      </c>
      <c r="K15557">
        <v>20260821</v>
      </c>
      <c r="L15557">
        <f>L15556+1</f>
        <v>15557</v>
      </c>
    </row>
    <row r="15558" spans="1:12">
      <c r="A15558">
        <f>A15557+1</f>
        <v>15558</v>
      </c>
      <c r="B15558">
        <v>26</v>
      </c>
      <c r="C15558">
        <f t="shared" si="243"/>
        <v>1297</v>
      </c>
      <c r="D15558">
        <f>IF(D15557=12,1,D15557+1)</f>
        <v>6</v>
      </c>
      <c r="G15558">
        <f>G15557+1</f>
        <v>15558</v>
      </c>
      <c r="H15558">
        <v>26</v>
      </c>
      <c r="I15558">
        <v>20210821</v>
      </c>
      <c r="J15558" cm="1">
        <f t="array" ref="J15558">INDEX(Sheet1!A:X,C15557+1,5)</f>
        <v>400</v>
      </c>
      <c r="K15558">
        <v>20260821</v>
      </c>
      <c r="L15558">
        <f>L15557+1</f>
        <v>15558</v>
      </c>
    </row>
    <row r="15559" spans="1:12">
      <c r="A15559">
        <f>A15558+1</f>
        <v>15559</v>
      </c>
      <c r="B15559">
        <v>26</v>
      </c>
      <c r="C15559">
        <f t="shared" si="243"/>
        <v>1297</v>
      </c>
      <c r="D15559">
        <f>IF(D15558=12,1,D15558+1)</f>
        <v>7</v>
      </c>
      <c r="G15559">
        <f>G15558+1</f>
        <v>15559</v>
      </c>
      <c r="H15559">
        <v>26</v>
      </c>
      <c r="I15559">
        <v>20210821</v>
      </c>
      <c r="J15559" cm="1">
        <f t="array" ref="J15559">INDEX(Sheet1!A:X,C15558+1,5)</f>
        <v>400</v>
      </c>
      <c r="K15559">
        <v>20260821</v>
      </c>
      <c r="L15559">
        <f>L15558+1</f>
        <v>15559</v>
      </c>
    </row>
    <row r="15560" spans="1:12">
      <c r="A15560">
        <f>A15559+1</f>
        <v>15560</v>
      </c>
      <c r="B15560">
        <v>26</v>
      </c>
      <c r="C15560">
        <f t="shared" si="243"/>
        <v>1297</v>
      </c>
      <c r="D15560">
        <f>IF(D15559=12,1,D15559+1)</f>
        <v>8</v>
      </c>
      <c r="G15560">
        <f>G15559+1</f>
        <v>15560</v>
      </c>
      <c r="H15560">
        <v>26</v>
      </c>
      <c r="I15560">
        <v>20210821</v>
      </c>
      <c r="J15560" cm="1">
        <f t="array" ref="J15560">INDEX(Sheet1!A:X,C15559+1,5)</f>
        <v>400</v>
      </c>
      <c r="K15560">
        <v>20260821</v>
      </c>
      <c r="L15560">
        <f>L15559+1</f>
        <v>15560</v>
      </c>
    </row>
    <row r="15561" spans="1:12">
      <c r="A15561">
        <f>A15560+1</f>
        <v>15561</v>
      </c>
      <c r="B15561">
        <v>26</v>
      </c>
      <c r="C15561">
        <f t="shared" si="243"/>
        <v>1297</v>
      </c>
      <c r="D15561">
        <f>IF(D15560=12,1,D15560+1)</f>
        <v>9</v>
      </c>
      <c r="G15561">
        <f>G15560+1</f>
        <v>15561</v>
      </c>
      <c r="H15561">
        <v>26</v>
      </c>
      <c r="I15561">
        <v>20210821</v>
      </c>
      <c r="J15561" cm="1">
        <f t="array" ref="J15561">INDEX(Sheet1!A:X,C15560+1,5)</f>
        <v>400</v>
      </c>
      <c r="K15561">
        <v>20260821</v>
      </c>
      <c r="L15561">
        <f>L15560+1</f>
        <v>15561</v>
      </c>
    </row>
    <row r="15562" spans="1:12">
      <c r="A15562">
        <f>A15561+1</f>
        <v>15562</v>
      </c>
      <c r="B15562">
        <v>26</v>
      </c>
      <c r="C15562">
        <f t="shared" si="243"/>
        <v>1297</v>
      </c>
      <c r="D15562">
        <f>IF(D15561=12,1,D15561+1)</f>
        <v>10</v>
      </c>
      <c r="G15562">
        <f>G15561+1</f>
        <v>15562</v>
      </c>
      <c r="H15562">
        <v>26</v>
      </c>
      <c r="I15562">
        <v>20210821</v>
      </c>
      <c r="J15562" cm="1">
        <f t="array" ref="J15562">INDEX(Sheet1!A:X,C15561+1,5)</f>
        <v>400</v>
      </c>
      <c r="K15562">
        <v>20260821</v>
      </c>
      <c r="L15562">
        <f>L15561+1</f>
        <v>15562</v>
      </c>
    </row>
    <row r="15563" spans="1:12">
      <c r="A15563">
        <f>A15562+1</f>
        <v>15563</v>
      </c>
      <c r="B15563">
        <v>26</v>
      </c>
      <c r="C15563">
        <f t="shared" si="243"/>
        <v>1297</v>
      </c>
      <c r="D15563">
        <f>IF(D15562=12,1,D15562+1)</f>
        <v>11</v>
      </c>
      <c r="G15563">
        <f>G15562+1</f>
        <v>15563</v>
      </c>
      <c r="H15563">
        <v>26</v>
      </c>
      <c r="I15563">
        <v>20210821</v>
      </c>
      <c r="J15563" cm="1">
        <f t="array" ref="J15563">INDEX(Sheet1!A:X,C15562+1,5)</f>
        <v>400</v>
      </c>
      <c r="K15563">
        <v>20260821</v>
      </c>
      <c r="L15563">
        <f>L15562+1</f>
        <v>15563</v>
      </c>
    </row>
    <row r="15564" spans="1:12">
      <c r="A15564">
        <f>A15563+1</f>
        <v>15564</v>
      </c>
      <c r="B15564">
        <v>26</v>
      </c>
      <c r="C15564">
        <f t="shared" si="243"/>
        <v>1298</v>
      </c>
      <c r="D15564">
        <f>IF(D15563=12,1,D15563+1)</f>
        <v>12</v>
      </c>
      <c r="G15564">
        <f>G15563+1</f>
        <v>15564</v>
      </c>
      <c r="H15564">
        <v>26</v>
      </c>
      <c r="I15564">
        <v>20210821</v>
      </c>
      <c r="J15564" cm="1">
        <f t="array" ref="J15564">INDEX(Sheet1!A:X,C15563+1,5)</f>
        <v>400</v>
      </c>
      <c r="K15564">
        <v>20260821</v>
      </c>
      <c r="L15564">
        <f>L15563+1</f>
        <v>15564</v>
      </c>
    </row>
    <row r="15565" spans="1:12">
      <c r="A15565">
        <f>A15564+1</f>
        <v>15565</v>
      </c>
      <c r="B15565">
        <v>26</v>
      </c>
      <c r="C15565">
        <f t="shared" si="243"/>
        <v>1298</v>
      </c>
      <c r="D15565">
        <f>IF(D15564=12,1,D15564+1)</f>
        <v>1</v>
      </c>
      <c r="G15565">
        <f>G15564+1</f>
        <v>15565</v>
      </c>
      <c r="H15565">
        <v>26</v>
      </c>
      <c r="I15565">
        <v>20210821</v>
      </c>
      <c r="J15565" cm="1">
        <f t="array" ref="J15565">INDEX(Sheet1!A:X,C15564+1,5)</f>
        <v>140</v>
      </c>
      <c r="K15565">
        <v>20260821</v>
      </c>
      <c r="L15565">
        <f>L15564+1</f>
        <v>15565</v>
      </c>
    </row>
    <row r="15566" spans="1:12">
      <c r="A15566">
        <f>A15565+1</f>
        <v>15566</v>
      </c>
      <c r="B15566">
        <v>26</v>
      </c>
      <c r="C15566">
        <f t="shared" si="243"/>
        <v>1298</v>
      </c>
      <c r="D15566">
        <f>IF(D15565=12,1,D15565+1)</f>
        <v>2</v>
      </c>
      <c r="G15566">
        <f>G15565+1</f>
        <v>15566</v>
      </c>
      <c r="H15566">
        <v>26</v>
      </c>
      <c r="I15566">
        <v>20210821</v>
      </c>
      <c r="J15566" cm="1">
        <f t="array" ref="J15566">INDEX(Sheet1!A:X,C15565+1,5)</f>
        <v>140</v>
      </c>
      <c r="K15566">
        <v>20260821</v>
      </c>
      <c r="L15566">
        <f>L15565+1</f>
        <v>15566</v>
      </c>
    </row>
    <row r="15567" spans="1:12">
      <c r="A15567">
        <f>A15566+1</f>
        <v>15567</v>
      </c>
      <c r="B15567">
        <v>26</v>
      </c>
      <c r="C15567">
        <f t="shared" si="243"/>
        <v>1298</v>
      </c>
      <c r="D15567">
        <f>IF(D15566=12,1,D15566+1)</f>
        <v>3</v>
      </c>
      <c r="G15567">
        <f>G15566+1</f>
        <v>15567</v>
      </c>
      <c r="H15567">
        <v>26</v>
      </c>
      <c r="I15567">
        <v>20210821</v>
      </c>
      <c r="J15567" cm="1">
        <f t="array" ref="J15567">INDEX(Sheet1!A:X,C15566+1,5)</f>
        <v>140</v>
      </c>
      <c r="K15567">
        <v>20260821</v>
      </c>
      <c r="L15567">
        <f>L15566+1</f>
        <v>15567</v>
      </c>
    </row>
    <row r="15568" spans="1:12">
      <c r="A15568">
        <f>A15567+1</f>
        <v>15568</v>
      </c>
      <c r="B15568">
        <v>26</v>
      </c>
      <c r="C15568">
        <f t="shared" si="243"/>
        <v>1298</v>
      </c>
      <c r="D15568">
        <f>IF(D15567=12,1,D15567+1)</f>
        <v>4</v>
      </c>
      <c r="G15568">
        <f>G15567+1</f>
        <v>15568</v>
      </c>
      <c r="H15568">
        <v>26</v>
      </c>
      <c r="I15568">
        <v>20210821</v>
      </c>
      <c r="J15568" cm="1">
        <f t="array" ref="J15568">INDEX(Sheet1!A:X,C15567+1,5)</f>
        <v>140</v>
      </c>
      <c r="K15568">
        <v>20260821</v>
      </c>
      <c r="L15568">
        <f>L15567+1</f>
        <v>15568</v>
      </c>
    </row>
    <row r="15569" spans="1:12">
      <c r="A15569">
        <f>A15568+1</f>
        <v>15569</v>
      </c>
      <c r="B15569">
        <v>26</v>
      </c>
      <c r="C15569">
        <f t="shared" si="243"/>
        <v>1298</v>
      </c>
      <c r="D15569">
        <f>IF(D15568=12,1,D15568+1)</f>
        <v>5</v>
      </c>
      <c r="G15569">
        <f>G15568+1</f>
        <v>15569</v>
      </c>
      <c r="H15569">
        <v>26</v>
      </c>
      <c r="I15569">
        <v>20210821</v>
      </c>
      <c r="J15569" cm="1">
        <f t="array" ref="J15569">INDEX(Sheet1!A:X,C15568+1,5)</f>
        <v>140</v>
      </c>
      <c r="K15569">
        <v>20260821</v>
      </c>
      <c r="L15569">
        <f>L15568+1</f>
        <v>15569</v>
      </c>
    </row>
    <row r="15570" spans="1:12">
      <c r="A15570">
        <f>A15569+1</f>
        <v>15570</v>
      </c>
      <c r="B15570">
        <v>26</v>
      </c>
      <c r="C15570">
        <f t="shared" si="243"/>
        <v>1298</v>
      </c>
      <c r="D15570">
        <f>IF(D15569=12,1,D15569+1)</f>
        <v>6</v>
      </c>
      <c r="G15570">
        <f>G15569+1</f>
        <v>15570</v>
      </c>
      <c r="H15570">
        <v>26</v>
      </c>
      <c r="I15570">
        <v>20210821</v>
      </c>
      <c r="J15570" cm="1">
        <f t="array" ref="J15570">INDEX(Sheet1!A:X,C15569+1,5)</f>
        <v>140</v>
      </c>
      <c r="K15570">
        <v>20260821</v>
      </c>
      <c r="L15570">
        <f>L15569+1</f>
        <v>15570</v>
      </c>
    </row>
    <row r="15571" spans="1:12">
      <c r="A15571">
        <f>A15570+1</f>
        <v>15571</v>
      </c>
      <c r="B15571">
        <v>26</v>
      </c>
      <c r="C15571">
        <f t="shared" si="243"/>
        <v>1298</v>
      </c>
      <c r="D15571">
        <f>IF(D15570=12,1,D15570+1)</f>
        <v>7</v>
      </c>
      <c r="G15571">
        <f>G15570+1</f>
        <v>15571</v>
      </c>
      <c r="H15571">
        <v>26</v>
      </c>
      <c r="I15571">
        <v>20210821</v>
      </c>
      <c r="J15571" cm="1">
        <f t="array" ref="J15571">INDEX(Sheet1!A:X,C15570+1,5)</f>
        <v>140</v>
      </c>
      <c r="K15571">
        <v>20260821</v>
      </c>
      <c r="L15571">
        <f>L15570+1</f>
        <v>15571</v>
      </c>
    </row>
    <row r="15572" spans="1:12">
      <c r="A15572">
        <f>A15571+1</f>
        <v>15572</v>
      </c>
      <c r="B15572">
        <v>26</v>
      </c>
      <c r="C15572">
        <f t="shared" si="243"/>
        <v>1298</v>
      </c>
      <c r="D15572">
        <f>IF(D15571=12,1,D15571+1)</f>
        <v>8</v>
      </c>
      <c r="G15572">
        <f>G15571+1</f>
        <v>15572</v>
      </c>
      <c r="H15572">
        <v>26</v>
      </c>
      <c r="I15572">
        <v>20210821</v>
      </c>
      <c r="J15572" cm="1">
        <f t="array" ref="J15572">INDEX(Sheet1!A:X,C15571+1,5)</f>
        <v>140</v>
      </c>
      <c r="K15572">
        <v>20260821</v>
      </c>
      <c r="L15572">
        <f>L15571+1</f>
        <v>15572</v>
      </c>
    </row>
    <row r="15573" spans="1:12">
      <c r="A15573">
        <f>A15572+1</f>
        <v>15573</v>
      </c>
      <c r="B15573">
        <v>26</v>
      </c>
      <c r="C15573">
        <f t="shared" si="243"/>
        <v>1298</v>
      </c>
      <c r="D15573">
        <f>IF(D15572=12,1,D15572+1)</f>
        <v>9</v>
      </c>
      <c r="G15573">
        <f>G15572+1</f>
        <v>15573</v>
      </c>
      <c r="H15573">
        <v>26</v>
      </c>
      <c r="I15573">
        <v>20210821</v>
      </c>
      <c r="J15573" cm="1">
        <f t="array" ref="J15573">INDEX(Sheet1!A:X,C15572+1,5)</f>
        <v>140</v>
      </c>
      <c r="K15573">
        <v>20260821</v>
      </c>
      <c r="L15573">
        <f>L15572+1</f>
        <v>15573</v>
      </c>
    </row>
    <row r="15574" spans="1:12">
      <c r="A15574">
        <f>A15573+1</f>
        <v>15574</v>
      </c>
      <c r="B15574">
        <v>26</v>
      </c>
      <c r="C15574">
        <f t="shared" si="243"/>
        <v>1298</v>
      </c>
      <c r="D15574">
        <f>IF(D15573=12,1,D15573+1)</f>
        <v>10</v>
      </c>
      <c r="G15574">
        <f>G15573+1</f>
        <v>15574</v>
      </c>
      <c r="H15574">
        <v>26</v>
      </c>
      <c r="I15574">
        <v>20210821</v>
      </c>
      <c r="J15574" cm="1">
        <f t="array" ref="J15574">INDEX(Sheet1!A:X,C15573+1,5)</f>
        <v>140</v>
      </c>
      <c r="K15574">
        <v>20260821</v>
      </c>
      <c r="L15574">
        <f>L15573+1</f>
        <v>15574</v>
      </c>
    </row>
    <row r="15575" spans="1:12">
      <c r="A15575">
        <f>A15574+1</f>
        <v>15575</v>
      </c>
      <c r="B15575">
        <v>26</v>
      </c>
      <c r="C15575">
        <f t="shared" si="243"/>
        <v>1298</v>
      </c>
      <c r="D15575">
        <f>IF(D15574=12,1,D15574+1)</f>
        <v>11</v>
      </c>
      <c r="G15575">
        <f>G15574+1</f>
        <v>15575</v>
      </c>
      <c r="H15575">
        <v>26</v>
      </c>
      <c r="I15575">
        <v>20210821</v>
      </c>
      <c r="J15575" cm="1">
        <f t="array" ref="J15575">INDEX(Sheet1!A:X,C15574+1,5)</f>
        <v>140</v>
      </c>
      <c r="K15575">
        <v>20260821</v>
      </c>
      <c r="L15575">
        <f>L15574+1</f>
        <v>15575</v>
      </c>
    </row>
    <row r="15576" spans="1:12">
      <c r="A15576">
        <f>A15575+1</f>
        <v>15576</v>
      </c>
      <c r="B15576">
        <v>26</v>
      </c>
      <c r="C15576">
        <f t="shared" si="243"/>
        <v>1299</v>
      </c>
      <c r="D15576">
        <f>IF(D15575=12,1,D15575+1)</f>
        <v>12</v>
      </c>
      <c r="G15576">
        <f>G15575+1</f>
        <v>15576</v>
      </c>
      <c r="H15576">
        <v>26</v>
      </c>
      <c r="I15576">
        <v>20210821</v>
      </c>
      <c r="J15576" cm="1">
        <f t="array" ref="J15576">INDEX(Sheet1!A:X,C15575+1,5)</f>
        <v>140</v>
      </c>
      <c r="K15576">
        <v>20260821</v>
      </c>
      <c r="L15576">
        <f>L15575+1</f>
        <v>15576</v>
      </c>
    </row>
    <row r="15577" spans="1:12">
      <c r="A15577">
        <f>A15576+1</f>
        <v>15577</v>
      </c>
      <c r="B15577">
        <v>26</v>
      </c>
      <c r="C15577">
        <f t="shared" si="243"/>
        <v>1299</v>
      </c>
      <c r="D15577">
        <f>IF(D15576=12,1,D15576+1)</f>
        <v>1</v>
      </c>
      <c r="G15577">
        <f>G15576+1</f>
        <v>15577</v>
      </c>
      <c r="H15577">
        <v>26</v>
      </c>
      <c r="I15577">
        <v>20210821</v>
      </c>
      <c r="J15577" cm="1">
        <f t="array" ref="J15577">INDEX(Sheet1!A:X,C15576+1,5)</f>
        <v>0</v>
      </c>
      <c r="K15577">
        <v>20260821</v>
      </c>
      <c r="L15577">
        <f>L15576+1</f>
        <v>15577</v>
      </c>
    </row>
    <row r="15578" spans="1:12">
      <c r="A15578">
        <f>A15577+1</f>
        <v>15578</v>
      </c>
      <c r="B15578">
        <v>26</v>
      </c>
      <c r="C15578">
        <f t="shared" si="243"/>
        <v>1299</v>
      </c>
      <c r="D15578">
        <f>IF(D15577=12,1,D15577+1)</f>
        <v>2</v>
      </c>
      <c r="G15578">
        <f>G15577+1</f>
        <v>15578</v>
      </c>
      <c r="H15578">
        <v>26</v>
      </c>
      <c r="I15578">
        <v>20210821</v>
      </c>
      <c r="J15578" cm="1">
        <f t="array" ref="J15578">INDEX(Sheet1!A:X,C15577+1,5)</f>
        <v>0</v>
      </c>
      <c r="K15578">
        <v>20260821</v>
      </c>
      <c r="L15578">
        <f>L15577+1</f>
        <v>15578</v>
      </c>
    </row>
    <row r="15579" spans="1:12">
      <c r="A15579">
        <f>A15578+1</f>
        <v>15579</v>
      </c>
      <c r="B15579">
        <v>26</v>
      </c>
      <c r="C15579">
        <f t="shared" si="243"/>
        <v>1299</v>
      </c>
      <c r="D15579">
        <f>IF(D15578=12,1,D15578+1)</f>
        <v>3</v>
      </c>
      <c r="G15579">
        <f>G15578+1</f>
        <v>15579</v>
      </c>
      <c r="H15579">
        <v>26</v>
      </c>
      <c r="I15579">
        <v>20210821</v>
      </c>
      <c r="J15579" cm="1">
        <f t="array" ref="J15579">INDEX(Sheet1!A:X,C15578+1,5)</f>
        <v>0</v>
      </c>
      <c r="K15579">
        <v>20260821</v>
      </c>
      <c r="L15579">
        <f>L15578+1</f>
        <v>15579</v>
      </c>
    </row>
    <row r="15580" spans="1:12">
      <c r="A15580">
        <f>A15579+1</f>
        <v>15580</v>
      </c>
      <c r="B15580">
        <v>26</v>
      </c>
      <c r="C15580">
        <f t="shared" si="243"/>
        <v>1299</v>
      </c>
      <c r="D15580">
        <f>IF(D15579=12,1,D15579+1)</f>
        <v>4</v>
      </c>
      <c r="G15580">
        <f>G15579+1</f>
        <v>15580</v>
      </c>
      <c r="H15580">
        <v>26</v>
      </c>
      <c r="I15580">
        <v>20210821</v>
      </c>
      <c r="J15580" cm="1">
        <f t="array" ref="J15580">INDEX(Sheet1!A:X,C15579+1,5)</f>
        <v>0</v>
      </c>
      <c r="K15580">
        <v>20260821</v>
      </c>
      <c r="L15580">
        <f>L15579+1</f>
        <v>15580</v>
      </c>
    </row>
    <row r="15581" spans="1:12">
      <c r="A15581">
        <f>A15580+1</f>
        <v>15581</v>
      </c>
      <c r="B15581">
        <v>26</v>
      </c>
      <c r="C15581">
        <f t="shared" si="243"/>
        <v>1299</v>
      </c>
      <c r="D15581">
        <f>IF(D15580=12,1,D15580+1)</f>
        <v>5</v>
      </c>
      <c r="G15581">
        <f>G15580+1</f>
        <v>15581</v>
      </c>
      <c r="H15581">
        <v>26</v>
      </c>
      <c r="I15581">
        <v>20210821</v>
      </c>
      <c r="J15581" cm="1">
        <f t="array" ref="J15581">INDEX(Sheet1!A:X,C15580+1,5)</f>
        <v>0</v>
      </c>
      <c r="K15581">
        <v>20260821</v>
      </c>
      <c r="L15581">
        <f>L15580+1</f>
        <v>15581</v>
      </c>
    </row>
    <row r="15582" spans="1:12">
      <c r="A15582">
        <f>A15581+1</f>
        <v>15582</v>
      </c>
      <c r="B15582">
        <v>26</v>
      </c>
      <c r="C15582">
        <f t="shared" si="243"/>
        <v>1299</v>
      </c>
      <c r="D15582">
        <f>IF(D15581=12,1,D15581+1)</f>
        <v>6</v>
      </c>
      <c r="G15582">
        <f>G15581+1</f>
        <v>15582</v>
      </c>
      <c r="H15582">
        <v>26</v>
      </c>
      <c r="I15582">
        <v>20210821</v>
      </c>
      <c r="J15582" cm="1">
        <f t="array" ref="J15582">INDEX(Sheet1!A:X,C15581+1,5)</f>
        <v>0</v>
      </c>
      <c r="K15582">
        <v>20260821</v>
      </c>
      <c r="L15582">
        <f>L15581+1</f>
        <v>15582</v>
      </c>
    </row>
    <row r="15583" spans="1:12">
      <c r="A15583">
        <f>A15582+1</f>
        <v>15583</v>
      </c>
      <c r="B15583">
        <v>26</v>
      </c>
      <c r="C15583">
        <f t="shared" si="243"/>
        <v>1299</v>
      </c>
      <c r="D15583">
        <f>IF(D15582=12,1,D15582+1)</f>
        <v>7</v>
      </c>
      <c r="G15583">
        <f>G15582+1</f>
        <v>15583</v>
      </c>
      <c r="H15583">
        <v>26</v>
      </c>
      <c r="I15583">
        <v>20210821</v>
      </c>
      <c r="J15583" cm="1">
        <f t="array" ref="J15583">INDEX(Sheet1!A:X,C15582+1,5)</f>
        <v>0</v>
      </c>
      <c r="K15583">
        <v>20260821</v>
      </c>
      <c r="L15583">
        <f>L15582+1</f>
        <v>15583</v>
      </c>
    </row>
    <row r="15584" spans="1:12">
      <c r="A15584">
        <f>A15583+1</f>
        <v>15584</v>
      </c>
      <c r="B15584">
        <v>26</v>
      </c>
      <c r="C15584">
        <f t="shared" si="243"/>
        <v>1299</v>
      </c>
      <c r="D15584">
        <f>IF(D15583=12,1,D15583+1)</f>
        <v>8</v>
      </c>
      <c r="G15584">
        <f>G15583+1</f>
        <v>15584</v>
      </c>
      <c r="H15584">
        <v>26</v>
      </c>
      <c r="I15584">
        <v>20210821</v>
      </c>
      <c r="J15584" cm="1">
        <f t="array" ref="J15584">INDEX(Sheet1!A:X,C15583+1,5)</f>
        <v>0</v>
      </c>
      <c r="K15584">
        <v>20260821</v>
      </c>
      <c r="L15584">
        <f>L15583+1</f>
        <v>15584</v>
      </c>
    </row>
    <row r="15585" spans="1:12">
      <c r="A15585">
        <f>A15584+1</f>
        <v>15585</v>
      </c>
      <c r="B15585">
        <v>26</v>
      </c>
      <c r="C15585">
        <f t="shared" si="243"/>
        <v>1299</v>
      </c>
      <c r="D15585">
        <f>IF(D15584=12,1,D15584+1)</f>
        <v>9</v>
      </c>
      <c r="G15585">
        <f>G15584+1</f>
        <v>15585</v>
      </c>
      <c r="H15585">
        <v>26</v>
      </c>
      <c r="I15585">
        <v>20210821</v>
      </c>
      <c r="J15585" cm="1">
        <f t="array" ref="J15585">INDEX(Sheet1!A:X,C15584+1,5)</f>
        <v>0</v>
      </c>
      <c r="K15585">
        <v>20260821</v>
      </c>
      <c r="L15585">
        <f>L15584+1</f>
        <v>15585</v>
      </c>
    </row>
    <row r="15586" spans="1:12">
      <c r="A15586">
        <f>A15585+1</f>
        <v>15586</v>
      </c>
      <c r="B15586">
        <v>26</v>
      </c>
      <c r="C15586">
        <f t="shared" si="243"/>
        <v>1299</v>
      </c>
      <c r="D15586">
        <f>IF(D15585=12,1,D15585+1)</f>
        <v>10</v>
      </c>
      <c r="G15586">
        <f>G15585+1</f>
        <v>15586</v>
      </c>
      <c r="H15586">
        <v>26</v>
      </c>
      <c r="I15586">
        <v>20210821</v>
      </c>
      <c r="J15586" cm="1">
        <f t="array" ref="J15586">INDEX(Sheet1!A:X,C15585+1,5)</f>
        <v>0</v>
      </c>
      <c r="K15586">
        <v>20260821</v>
      </c>
      <c r="L15586">
        <f>L15585+1</f>
        <v>15586</v>
      </c>
    </row>
    <row r="15587" spans="1:12">
      <c r="A15587">
        <f>A15586+1</f>
        <v>15587</v>
      </c>
      <c r="B15587">
        <v>26</v>
      </c>
      <c r="C15587">
        <f t="shared" si="243"/>
        <v>1299</v>
      </c>
      <c r="D15587">
        <f>IF(D15586=12,1,D15586+1)</f>
        <v>11</v>
      </c>
      <c r="G15587">
        <f>G15586+1</f>
        <v>15587</v>
      </c>
      <c r="H15587">
        <v>26</v>
      </c>
      <c r="I15587">
        <v>20210821</v>
      </c>
      <c r="J15587" cm="1">
        <f t="array" ref="J15587">INDEX(Sheet1!A:X,C15586+1,5)</f>
        <v>0</v>
      </c>
      <c r="K15587">
        <v>20260821</v>
      </c>
      <c r="L15587">
        <f>L15586+1</f>
        <v>15587</v>
      </c>
    </row>
    <row r="15588" spans="1:12">
      <c r="A15588">
        <f>A15587+1</f>
        <v>15588</v>
      </c>
      <c r="B15588">
        <v>26</v>
      </c>
      <c r="C15588">
        <f t="shared" si="243"/>
        <v>1300</v>
      </c>
      <c r="D15588">
        <f>IF(D15587=12,1,D15587+1)</f>
        <v>12</v>
      </c>
      <c r="G15588">
        <f>G15587+1</f>
        <v>15588</v>
      </c>
      <c r="H15588">
        <v>26</v>
      </c>
      <c r="I15588">
        <v>20210821</v>
      </c>
      <c r="J15588" cm="1">
        <f t="array" ref="J15588">INDEX(Sheet1!A:X,C15587+1,5)</f>
        <v>0</v>
      </c>
      <c r="K15588">
        <v>20260821</v>
      </c>
      <c r="L15588">
        <f>L15587+1</f>
        <v>15588</v>
      </c>
    </row>
    <row r="15589" spans="1:12">
      <c r="A15589">
        <f>A15588+1</f>
        <v>15589</v>
      </c>
      <c r="B15589">
        <v>26</v>
      </c>
      <c r="C15589">
        <f t="shared" si="243"/>
        <v>1300</v>
      </c>
      <c r="D15589">
        <f>IF(D15588=12,1,D15588+1)</f>
        <v>1</v>
      </c>
      <c r="G15589">
        <f>G15588+1</f>
        <v>15589</v>
      </c>
      <c r="H15589">
        <v>26</v>
      </c>
      <c r="I15589">
        <v>20210821</v>
      </c>
      <c r="J15589" cm="1">
        <f t="array" ref="J15589">INDEX(Sheet1!A:X,C15588+1,5)</f>
        <v>0</v>
      </c>
      <c r="K15589">
        <v>20260821</v>
      </c>
      <c r="L15589">
        <f>L15588+1</f>
        <v>15589</v>
      </c>
    </row>
    <row r="15590" spans="1:12">
      <c r="A15590">
        <f>A15589+1</f>
        <v>15590</v>
      </c>
      <c r="B15590">
        <v>26</v>
      </c>
      <c r="C15590">
        <f t="shared" si="243"/>
        <v>1300</v>
      </c>
      <c r="D15590">
        <f>IF(D15589=12,1,D15589+1)</f>
        <v>2</v>
      </c>
      <c r="G15590">
        <f>G15589+1</f>
        <v>15590</v>
      </c>
      <c r="H15590">
        <v>26</v>
      </c>
      <c r="I15590">
        <v>20210821</v>
      </c>
      <c r="J15590" cm="1">
        <f t="array" ref="J15590">INDEX(Sheet1!A:X,C15589+1,5)</f>
        <v>0</v>
      </c>
      <c r="K15590">
        <v>20260821</v>
      </c>
      <c r="L15590">
        <f>L15589+1</f>
        <v>15590</v>
      </c>
    </row>
    <row r="15591" spans="1:12">
      <c r="A15591">
        <f>A15590+1</f>
        <v>15591</v>
      </c>
      <c r="B15591">
        <v>26</v>
      </c>
      <c r="C15591">
        <f t="shared" si="243"/>
        <v>1300</v>
      </c>
      <c r="D15591">
        <f>IF(D15590=12,1,D15590+1)</f>
        <v>3</v>
      </c>
      <c r="G15591">
        <f>G15590+1</f>
        <v>15591</v>
      </c>
      <c r="H15591">
        <v>26</v>
      </c>
      <c r="I15591">
        <v>20210821</v>
      </c>
      <c r="J15591" cm="1">
        <f t="array" ref="J15591">INDEX(Sheet1!A:X,C15590+1,5)</f>
        <v>0</v>
      </c>
      <c r="K15591">
        <v>20260821</v>
      </c>
      <c r="L15591">
        <f>L15590+1</f>
        <v>15591</v>
      </c>
    </row>
    <row r="15592" spans="1:12">
      <c r="A15592">
        <f>A15591+1</f>
        <v>15592</v>
      </c>
      <c r="B15592">
        <v>26</v>
      </c>
      <c r="C15592">
        <f t="shared" si="243"/>
        <v>1300</v>
      </c>
      <c r="D15592">
        <f>IF(D15591=12,1,D15591+1)</f>
        <v>4</v>
      </c>
      <c r="G15592">
        <f>G15591+1</f>
        <v>15592</v>
      </c>
      <c r="H15592">
        <v>26</v>
      </c>
      <c r="I15592">
        <v>20210821</v>
      </c>
      <c r="J15592" cm="1">
        <f t="array" ref="J15592">INDEX(Sheet1!A:X,C15591+1,5)</f>
        <v>0</v>
      </c>
      <c r="K15592">
        <v>20260821</v>
      </c>
      <c r="L15592">
        <f>L15591+1</f>
        <v>15592</v>
      </c>
    </row>
    <row r="15593" spans="1:12">
      <c r="A15593">
        <f>A15592+1</f>
        <v>15593</v>
      </c>
      <c r="B15593">
        <v>26</v>
      </c>
      <c r="C15593">
        <f t="shared" si="243"/>
        <v>1300</v>
      </c>
      <c r="D15593">
        <f>IF(D15592=12,1,D15592+1)</f>
        <v>5</v>
      </c>
      <c r="G15593">
        <f>G15592+1</f>
        <v>15593</v>
      </c>
      <c r="H15593">
        <v>26</v>
      </c>
      <c r="I15593">
        <v>20210821</v>
      </c>
      <c r="J15593" cm="1">
        <f t="array" ref="J15593">INDEX(Sheet1!A:X,C15592+1,5)</f>
        <v>0</v>
      </c>
      <c r="K15593">
        <v>20260821</v>
      </c>
      <c r="L15593">
        <f>L15592+1</f>
        <v>15593</v>
      </c>
    </row>
    <row r="15594" spans="1:12">
      <c r="A15594">
        <f>A15593+1</f>
        <v>15594</v>
      </c>
      <c r="B15594">
        <v>26</v>
      </c>
      <c r="C15594">
        <f t="shared" si="243"/>
        <v>1300</v>
      </c>
      <c r="D15594">
        <f>IF(D15593=12,1,D15593+1)</f>
        <v>6</v>
      </c>
      <c r="G15594">
        <f>G15593+1</f>
        <v>15594</v>
      </c>
      <c r="H15594">
        <v>26</v>
      </c>
      <c r="I15594">
        <v>20210821</v>
      </c>
      <c r="J15594" cm="1">
        <f t="array" ref="J15594">INDEX(Sheet1!A:X,C15593+1,5)</f>
        <v>0</v>
      </c>
      <c r="K15594">
        <v>20260821</v>
      </c>
      <c r="L15594">
        <f>L15593+1</f>
        <v>15594</v>
      </c>
    </row>
    <row r="15595" spans="1:12">
      <c r="A15595">
        <f>A15594+1</f>
        <v>15595</v>
      </c>
      <c r="B15595">
        <v>26</v>
      </c>
      <c r="C15595">
        <f t="shared" si="243"/>
        <v>1300</v>
      </c>
      <c r="D15595">
        <f>IF(D15594=12,1,D15594+1)</f>
        <v>7</v>
      </c>
      <c r="G15595">
        <f>G15594+1</f>
        <v>15595</v>
      </c>
      <c r="H15595">
        <v>26</v>
      </c>
      <c r="I15595">
        <v>20210821</v>
      </c>
      <c r="J15595" cm="1">
        <f t="array" ref="J15595">INDEX(Sheet1!A:X,C15594+1,5)</f>
        <v>0</v>
      </c>
      <c r="K15595">
        <v>20260821</v>
      </c>
      <c r="L15595">
        <f>L15594+1</f>
        <v>15595</v>
      </c>
    </row>
    <row r="15596" spans="1:12">
      <c r="A15596">
        <f>A15595+1</f>
        <v>15596</v>
      </c>
      <c r="B15596">
        <v>26</v>
      </c>
      <c r="C15596">
        <f t="shared" si="243"/>
        <v>1300</v>
      </c>
      <c r="D15596">
        <f>IF(D15595=12,1,D15595+1)</f>
        <v>8</v>
      </c>
      <c r="G15596">
        <f>G15595+1</f>
        <v>15596</v>
      </c>
      <c r="H15596">
        <v>26</v>
      </c>
      <c r="I15596">
        <v>20210821</v>
      </c>
      <c r="J15596" cm="1">
        <f t="array" ref="J15596">INDEX(Sheet1!A:X,C15595+1,5)</f>
        <v>0</v>
      </c>
      <c r="K15596">
        <v>20260821</v>
      </c>
      <c r="L15596">
        <f>L15595+1</f>
        <v>15596</v>
      </c>
    </row>
    <row r="15597" spans="1:12">
      <c r="A15597">
        <f>A15596+1</f>
        <v>15597</v>
      </c>
      <c r="B15597">
        <v>26</v>
      </c>
      <c r="C15597">
        <f t="shared" si="243"/>
        <v>1300</v>
      </c>
      <c r="D15597">
        <f>IF(D15596=12,1,D15596+1)</f>
        <v>9</v>
      </c>
      <c r="G15597">
        <f>G15596+1</f>
        <v>15597</v>
      </c>
      <c r="H15597">
        <v>26</v>
      </c>
      <c r="I15597">
        <v>20210821</v>
      </c>
      <c r="J15597" cm="1">
        <f t="array" ref="J15597">INDEX(Sheet1!A:X,C15596+1,5)</f>
        <v>0</v>
      </c>
      <c r="K15597">
        <v>20260821</v>
      </c>
      <c r="L15597">
        <f>L15596+1</f>
        <v>15597</v>
      </c>
    </row>
    <row r="15598" spans="1:12">
      <c r="A15598">
        <f>A15597+1</f>
        <v>15598</v>
      </c>
      <c r="B15598">
        <v>26</v>
      </c>
      <c r="C15598">
        <f t="shared" si="243"/>
        <v>1300</v>
      </c>
      <c r="D15598">
        <f>IF(D15597=12,1,D15597+1)</f>
        <v>10</v>
      </c>
      <c r="G15598">
        <f>G15597+1</f>
        <v>15598</v>
      </c>
      <c r="H15598">
        <v>26</v>
      </c>
      <c r="I15598">
        <v>20210821</v>
      </c>
      <c r="J15598" cm="1">
        <f t="array" ref="J15598">INDEX(Sheet1!A:X,C15597+1,5)</f>
        <v>0</v>
      </c>
      <c r="K15598">
        <v>20260821</v>
      </c>
      <c r="L15598">
        <f>L15597+1</f>
        <v>15598</v>
      </c>
    </row>
    <row r="15599" spans="1:12">
      <c r="A15599">
        <f>A15598+1</f>
        <v>15599</v>
      </c>
      <c r="B15599">
        <v>26</v>
      </c>
      <c r="C15599">
        <f t="shared" si="243"/>
        <v>1300</v>
      </c>
      <c r="D15599">
        <f>IF(D15598=12,1,D15598+1)</f>
        <v>11</v>
      </c>
      <c r="G15599">
        <f>G15598+1</f>
        <v>15599</v>
      </c>
      <c r="H15599">
        <v>26</v>
      </c>
      <c r="I15599">
        <v>20210821</v>
      </c>
      <c r="J15599" cm="1">
        <f t="array" ref="J15599">INDEX(Sheet1!A:X,C15598+1,5)</f>
        <v>0</v>
      </c>
      <c r="K15599">
        <v>20260821</v>
      </c>
      <c r="L15599">
        <f>L15598+1</f>
        <v>15599</v>
      </c>
    </row>
    <row r="15600" spans="1:12">
      <c r="A15600">
        <f>A15599+1</f>
        <v>15600</v>
      </c>
      <c r="B15600">
        <v>26</v>
      </c>
      <c r="C15600">
        <f t="shared" si="243"/>
        <v>1301</v>
      </c>
      <c r="D15600">
        <f>IF(D15599=12,1,D15599+1)</f>
        <v>12</v>
      </c>
      <c r="G15600">
        <f>G15599+1</f>
        <v>15600</v>
      </c>
      <c r="H15600">
        <v>26</v>
      </c>
      <c r="I15600">
        <v>20210821</v>
      </c>
      <c r="J15600" cm="1">
        <f t="array" ref="J15600">INDEX(Sheet1!A:X,C15599+1,5)</f>
        <v>0</v>
      </c>
      <c r="K15600">
        <v>20260821</v>
      </c>
      <c r="L15600">
        <f>L15599+1</f>
        <v>15600</v>
      </c>
    </row>
    <row r="15601" spans="1:12">
      <c r="A15601">
        <f>A15600+1</f>
        <v>15601</v>
      </c>
      <c r="B15601">
        <v>26</v>
      </c>
      <c r="C15601">
        <f t="shared" si="243"/>
        <v>1301</v>
      </c>
      <c r="D15601">
        <f>IF(D15600=12,1,D15600+1)</f>
        <v>1</v>
      </c>
      <c r="G15601">
        <f>G15600+1</f>
        <v>15601</v>
      </c>
      <c r="H15601">
        <v>26</v>
      </c>
      <c r="I15601">
        <v>20210821</v>
      </c>
      <c r="J15601" cm="1">
        <f t="array" ref="J15601">INDEX(Sheet1!A:X,C15600+1,5)</f>
        <v>0</v>
      </c>
      <c r="K15601">
        <v>20260821</v>
      </c>
      <c r="L15601">
        <f>L15600+1</f>
        <v>15601</v>
      </c>
    </row>
    <row r="15602" spans="1:12">
      <c r="A15602">
        <f>A15601+1</f>
        <v>15602</v>
      </c>
      <c r="B15602">
        <v>26</v>
      </c>
      <c r="C15602">
        <f t="shared" si="243"/>
        <v>1301</v>
      </c>
      <c r="D15602">
        <f>IF(D15601=12,1,D15601+1)</f>
        <v>2</v>
      </c>
      <c r="G15602">
        <f>G15601+1</f>
        <v>15602</v>
      </c>
      <c r="H15602">
        <v>26</v>
      </c>
      <c r="I15602">
        <v>20210821</v>
      </c>
      <c r="J15602" cm="1">
        <f t="array" ref="J15602">INDEX(Sheet1!A:X,C15601+1,5)</f>
        <v>0</v>
      </c>
      <c r="K15602">
        <v>20260821</v>
      </c>
      <c r="L15602">
        <f>L15601+1</f>
        <v>15602</v>
      </c>
    </row>
    <row r="15603" spans="1:12">
      <c r="A15603">
        <f>A15602+1</f>
        <v>15603</v>
      </c>
      <c r="B15603">
        <v>26</v>
      </c>
      <c r="C15603">
        <f t="shared" si="243"/>
        <v>1301</v>
      </c>
      <c r="D15603">
        <f>IF(D15602=12,1,D15602+1)</f>
        <v>3</v>
      </c>
      <c r="G15603">
        <f>G15602+1</f>
        <v>15603</v>
      </c>
      <c r="H15603">
        <v>26</v>
      </c>
      <c r="I15603">
        <v>20210821</v>
      </c>
      <c r="J15603" cm="1">
        <f t="array" ref="J15603">INDEX(Sheet1!A:X,C15602+1,5)</f>
        <v>0</v>
      </c>
      <c r="K15603">
        <v>20260821</v>
      </c>
      <c r="L15603">
        <f>L15602+1</f>
        <v>15603</v>
      </c>
    </row>
    <row r="15604" spans="1:12">
      <c r="A15604">
        <f>A15603+1</f>
        <v>15604</v>
      </c>
      <c r="B15604">
        <v>26</v>
      </c>
      <c r="C15604">
        <f t="shared" si="243"/>
        <v>1301</v>
      </c>
      <c r="D15604">
        <f>IF(D15603=12,1,D15603+1)</f>
        <v>4</v>
      </c>
      <c r="G15604">
        <f>G15603+1</f>
        <v>15604</v>
      </c>
      <c r="H15604">
        <v>26</v>
      </c>
      <c r="I15604">
        <v>20210821</v>
      </c>
      <c r="J15604" cm="1">
        <f t="array" ref="J15604">INDEX(Sheet1!A:X,C15603+1,5)</f>
        <v>0</v>
      </c>
      <c r="K15604">
        <v>20260821</v>
      </c>
      <c r="L15604">
        <f>L15603+1</f>
        <v>15604</v>
      </c>
    </row>
    <row r="15605" spans="1:12">
      <c r="A15605">
        <f>A15604+1</f>
        <v>15605</v>
      </c>
      <c r="B15605">
        <v>26</v>
      </c>
      <c r="C15605">
        <f t="shared" si="243"/>
        <v>1301</v>
      </c>
      <c r="D15605">
        <f>IF(D15604=12,1,D15604+1)</f>
        <v>5</v>
      </c>
      <c r="G15605">
        <f>G15604+1</f>
        <v>15605</v>
      </c>
      <c r="H15605">
        <v>26</v>
      </c>
      <c r="I15605">
        <v>20210821</v>
      </c>
      <c r="J15605" cm="1">
        <f t="array" ref="J15605">INDEX(Sheet1!A:X,C15604+1,5)</f>
        <v>0</v>
      </c>
      <c r="K15605">
        <v>20260821</v>
      </c>
      <c r="L15605">
        <f>L15604+1</f>
        <v>15605</v>
      </c>
    </row>
    <row r="15606" spans="1:12">
      <c r="A15606">
        <f>A15605+1</f>
        <v>15606</v>
      </c>
      <c r="B15606">
        <v>26</v>
      </c>
      <c r="C15606">
        <f t="shared" si="243"/>
        <v>1301</v>
      </c>
      <c r="D15606">
        <f>IF(D15605=12,1,D15605+1)</f>
        <v>6</v>
      </c>
      <c r="G15606">
        <f>G15605+1</f>
        <v>15606</v>
      </c>
      <c r="H15606">
        <v>26</v>
      </c>
      <c r="I15606">
        <v>20210821</v>
      </c>
      <c r="J15606" cm="1">
        <f t="array" ref="J15606">INDEX(Sheet1!A:X,C15605+1,5)</f>
        <v>0</v>
      </c>
      <c r="K15606">
        <v>20260821</v>
      </c>
      <c r="L15606">
        <f>L15605+1</f>
        <v>15606</v>
      </c>
    </row>
    <row r="15607" spans="1:12">
      <c r="A15607">
        <f>A15606+1</f>
        <v>15607</v>
      </c>
      <c r="B15607">
        <v>26</v>
      </c>
      <c r="C15607">
        <f t="shared" si="243"/>
        <v>1301</v>
      </c>
      <c r="D15607">
        <f>IF(D15606=12,1,D15606+1)</f>
        <v>7</v>
      </c>
      <c r="G15607">
        <f>G15606+1</f>
        <v>15607</v>
      </c>
      <c r="H15607">
        <v>26</v>
      </c>
      <c r="I15607">
        <v>20210821</v>
      </c>
      <c r="J15607" cm="1">
        <f t="array" ref="J15607">INDEX(Sheet1!A:X,C15606+1,5)</f>
        <v>0</v>
      </c>
      <c r="K15607">
        <v>20260821</v>
      </c>
      <c r="L15607">
        <f>L15606+1</f>
        <v>15607</v>
      </c>
    </row>
    <row r="15608" spans="1:12">
      <c r="A15608">
        <f>A15607+1</f>
        <v>15608</v>
      </c>
      <c r="B15608">
        <v>26</v>
      </c>
      <c r="C15608">
        <f t="shared" si="243"/>
        <v>1301</v>
      </c>
      <c r="D15608">
        <f>IF(D15607=12,1,D15607+1)</f>
        <v>8</v>
      </c>
      <c r="G15608">
        <f>G15607+1</f>
        <v>15608</v>
      </c>
      <c r="H15608">
        <v>26</v>
      </c>
      <c r="I15608">
        <v>20210821</v>
      </c>
      <c r="J15608" cm="1">
        <f t="array" ref="J15608">INDEX(Sheet1!A:X,C15607+1,5)</f>
        <v>0</v>
      </c>
      <c r="K15608">
        <v>20260821</v>
      </c>
      <c r="L15608">
        <f>L15607+1</f>
        <v>15608</v>
      </c>
    </row>
    <row r="15609" spans="1:12">
      <c r="A15609">
        <f>A15608+1</f>
        <v>15609</v>
      </c>
      <c r="B15609">
        <v>26</v>
      </c>
      <c r="C15609">
        <f t="shared" si="243"/>
        <v>1301</v>
      </c>
      <c r="D15609">
        <f>IF(D15608=12,1,D15608+1)</f>
        <v>9</v>
      </c>
      <c r="G15609">
        <f>G15608+1</f>
        <v>15609</v>
      </c>
      <c r="H15609">
        <v>26</v>
      </c>
      <c r="I15609">
        <v>20210821</v>
      </c>
      <c r="J15609" cm="1">
        <f t="array" ref="J15609">INDEX(Sheet1!A:X,C15608+1,5)</f>
        <v>0</v>
      </c>
      <c r="K15609">
        <v>20260821</v>
      </c>
      <c r="L15609">
        <f>L15608+1</f>
        <v>15609</v>
      </c>
    </row>
    <row r="15610" spans="1:12">
      <c r="A15610">
        <f>A15609+1</f>
        <v>15610</v>
      </c>
      <c r="B15610">
        <v>26</v>
      </c>
      <c r="C15610">
        <f t="shared" si="243"/>
        <v>1301</v>
      </c>
      <c r="D15610">
        <f>IF(D15609=12,1,D15609+1)</f>
        <v>10</v>
      </c>
      <c r="G15610">
        <f>G15609+1</f>
        <v>15610</v>
      </c>
      <c r="H15610">
        <v>26</v>
      </c>
      <c r="I15610">
        <v>20210821</v>
      </c>
      <c r="J15610" cm="1">
        <f t="array" ref="J15610">INDEX(Sheet1!A:X,C15609+1,5)</f>
        <v>0</v>
      </c>
      <c r="K15610">
        <v>20260821</v>
      </c>
      <c r="L15610">
        <f>L15609+1</f>
        <v>15610</v>
      </c>
    </row>
    <row r="15611" spans="1:12">
      <c r="A15611">
        <f>A15610+1</f>
        <v>15611</v>
      </c>
      <c r="B15611">
        <v>26</v>
      </c>
      <c r="C15611">
        <f t="shared" si="243"/>
        <v>1301</v>
      </c>
      <c r="D15611">
        <f>IF(D15610=12,1,D15610+1)</f>
        <v>11</v>
      </c>
      <c r="G15611">
        <f>G15610+1</f>
        <v>15611</v>
      </c>
      <c r="H15611">
        <v>26</v>
      </c>
      <c r="I15611">
        <v>20210821</v>
      </c>
      <c r="J15611" cm="1">
        <f t="array" ref="J15611">INDEX(Sheet1!A:X,C15610+1,5)</f>
        <v>0</v>
      </c>
      <c r="K15611">
        <v>20260821</v>
      </c>
      <c r="L15611">
        <f>L15610+1</f>
        <v>15611</v>
      </c>
    </row>
    <row r="15612" spans="1:12">
      <c r="A15612">
        <f>A15611+1</f>
        <v>15612</v>
      </c>
      <c r="B15612">
        <v>26</v>
      </c>
      <c r="C15612">
        <f t="shared" si="243"/>
        <v>1302</v>
      </c>
      <c r="D15612">
        <f>IF(D15611=12,1,D15611+1)</f>
        <v>12</v>
      </c>
      <c r="G15612">
        <f>G15611+1</f>
        <v>15612</v>
      </c>
      <c r="H15612">
        <v>26</v>
      </c>
      <c r="I15612">
        <v>20210821</v>
      </c>
      <c r="J15612" cm="1">
        <f t="array" ref="J15612">INDEX(Sheet1!A:X,C15611+1,5)</f>
        <v>0</v>
      </c>
      <c r="K15612">
        <v>20260821</v>
      </c>
      <c r="L15612">
        <f>L15611+1</f>
        <v>15612</v>
      </c>
    </row>
    <row r="15613" spans="1:12">
      <c r="A15613">
        <f>A15612+1</f>
        <v>15613</v>
      </c>
      <c r="B15613">
        <v>26</v>
      </c>
      <c r="C15613">
        <f t="shared" si="243"/>
        <v>1302</v>
      </c>
      <c r="D15613">
        <f>IF(D15612=12,1,D15612+1)</f>
        <v>1</v>
      </c>
      <c r="G15613">
        <f>G15612+1</f>
        <v>15613</v>
      </c>
      <c r="H15613">
        <v>26</v>
      </c>
      <c r="I15613">
        <v>20210821</v>
      </c>
      <c r="J15613" cm="1">
        <f t="array" ref="J15613">INDEX(Sheet1!A:X,C15612+1,5)</f>
        <v>0</v>
      </c>
      <c r="K15613">
        <v>20260821</v>
      </c>
      <c r="L15613">
        <f>L15612+1</f>
        <v>15613</v>
      </c>
    </row>
    <row r="15614" spans="1:12">
      <c r="A15614">
        <f>A15613+1</f>
        <v>15614</v>
      </c>
      <c r="B15614">
        <v>26</v>
      </c>
      <c r="C15614">
        <f t="shared" si="243"/>
        <v>1302</v>
      </c>
      <c r="D15614">
        <f>IF(D15613=12,1,D15613+1)</f>
        <v>2</v>
      </c>
      <c r="G15614">
        <f>G15613+1</f>
        <v>15614</v>
      </c>
      <c r="H15614">
        <v>26</v>
      </c>
      <c r="I15614">
        <v>20210821</v>
      </c>
      <c r="J15614" cm="1">
        <f t="array" ref="J15614">INDEX(Sheet1!A:X,C15613+1,5)</f>
        <v>0</v>
      </c>
      <c r="K15614">
        <v>20260821</v>
      </c>
      <c r="L15614">
        <f>L15613+1</f>
        <v>15614</v>
      </c>
    </row>
    <row r="15615" spans="1:12">
      <c r="A15615">
        <f>A15614+1</f>
        <v>15615</v>
      </c>
      <c r="B15615">
        <v>26</v>
      </c>
      <c r="C15615">
        <f t="shared" si="243"/>
        <v>1302</v>
      </c>
      <c r="D15615">
        <f>IF(D15614=12,1,D15614+1)</f>
        <v>3</v>
      </c>
      <c r="G15615">
        <f>G15614+1</f>
        <v>15615</v>
      </c>
      <c r="H15615">
        <v>26</v>
      </c>
      <c r="I15615">
        <v>20210821</v>
      </c>
      <c r="J15615" cm="1">
        <f t="array" ref="J15615">INDEX(Sheet1!A:X,C15614+1,5)</f>
        <v>0</v>
      </c>
      <c r="K15615">
        <v>20260821</v>
      </c>
      <c r="L15615">
        <f>L15614+1</f>
        <v>15615</v>
      </c>
    </row>
    <row r="15616" spans="1:12">
      <c r="A15616">
        <f>A15615+1</f>
        <v>15616</v>
      </c>
      <c r="B15616">
        <v>26</v>
      </c>
      <c r="C15616">
        <f t="shared" si="243"/>
        <v>1302</v>
      </c>
      <c r="D15616">
        <f>IF(D15615=12,1,D15615+1)</f>
        <v>4</v>
      </c>
      <c r="G15616">
        <f>G15615+1</f>
        <v>15616</v>
      </c>
      <c r="H15616">
        <v>26</v>
      </c>
      <c r="I15616">
        <v>20210821</v>
      </c>
      <c r="J15616" cm="1">
        <f t="array" ref="J15616">INDEX(Sheet1!A:X,C15615+1,5)</f>
        <v>0</v>
      </c>
      <c r="K15616">
        <v>20260821</v>
      </c>
      <c r="L15616">
        <f>L15615+1</f>
        <v>15616</v>
      </c>
    </row>
    <row r="15617" spans="1:12">
      <c r="A15617">
        <f>A15616+1</f>
        <v>15617</v>
      </c>
      <c r="B15617">
        <v>26</v>
      </c>
      <c r="C15617">
        <f t="shared" ref="C15617:C15680" si="244">ROUNDDOWN(ROW()/12,0)+1</f>
        <v>1302</v>
      </c>
      <c r="D15617">
        <f>IF(D15616=12,1,D15616+1)</f>
        <v>5</v>
      </c>
      <c r="G15617">
        <f>G15616+1</f>
        <v>15617</v>
      </c>
      <c r="H15617">
        <v>26</v>
      </c>
      <c r="I15617">
        <v>20210821</v>
      </c>
      <c r="J15617" cm="1">
        <f t="array" ref="J15617">INDEX(Sheet1!A:X,C15616+1,5)</f>
        <v>0</v>
      </c>
      <c r="K15617">
        <v>20260821</v>
      </c>
      <c r="L15617">
        <f>L15616+1</f>
        <v>15617</v>
      </c>
    </row>
    <row r="15618" spans="1:12">
      <c r="A15618">
        <f>A15617+1</f>
        <v>15618</v>
      </c>
      <c r="B15618">
        <v>26</v>
      </c>
      <c r="C15618">
        <f t="shared" si="244"/>
        <v>1302</v>
      </c>
      <c r="D15618">
        <f>IF(D15617=12,1,D15617+1)</f>
        <v>6</v>
      </c>
      <c r="G15618">
        <f>G15617+1</f>
        <v>15618</v>
      </c>
      <c r="H15618">
        <v>26</v>
      </c>
      <c r="I15618">
        <v>20210821</v>
      </c>
      <c r="J15618" cm="1">
        <f t="array" ref="J15618">INDEX(Sheet1!A:X,C15617+1,5)</f>
        <v>0</v>
      </c>
      <c r="K15618">
        <v>20260821</v>
      </c>
      <c r="L15618">
        <f>L15617+1</f>
        <v>15618</v>
      </c>
    </row>
    <row r="15619" spans="1:12">
      <c r="A15619">
        <f>A15618+1</f>
        <v>15619</v>
      </c>
      <c r="B15619">
        <v>26</v>
      </c>
      <c r="C15619">
        <f t="shared" si="244"/>
        <v>1302</v>
      </c>
      <c r="D15619">
        <f>IF(D15618=12,1,D15618+1)</f>
        <v>7</v>
      </c>
      <c r="G15619">
        <f>G15618+1</f>
        <v>15619</v>
      </c>
      <c r="H15619">
        <v>26</v>
      </c>
      <c r="I15619">
        <v>20210821</v>
      </c>
      <c r="J15619" cm="1">
        <f t="array" ref="J15619">INDEX(Sheet1!A:X,C15618+1,5)</f>
        <v>0</v>
      </c>
      <c r="K15619">
        <v>20260821</v>
      </c>
      <c r="L15619">
        <f>L15618+1</f>
        <v>15619</v>
      </c>
    </row>
    <row r="15620" spans="1:12">
      <c r="A15620">
        <f>A15619+1</f>
        <v>15620</v>
      </c>
      <c r="B15620">
        <v>26</v>
      </c>
      <c r="C15620">
        <f t="shared" si="244"/>
        <v>1302</v>
      </c>
      <c r="D15620">
        <f>IF(D15619=12,1,D15619+1)</f>
        <v>8</v>
      </c>
      <c r="G15620">
        <f>G15619+1</f>
        <v>15620</v>
      </c>
      <c r="H15620">
        <v>26</v>
      </c>
      <c r="I15620">
        <v>20210821</v>
      </c>
      <c r="J15620" cm="1">
        <f t="array" ref="J15620">INDEX(Sheet1!A:X,C15619+1,5)</f>
        <v>0</v>
      </c>
      <c r="K15620">
        <v>20260821</v>
      </c>
      <c r="L15620">
        <f>L15619+1</f>
        <v>15620</v>
      </c>
    </row>
    <row r="15621" spans="1:12">
      <c r="A15621">
        <f>A15620+1</f>
        <v>15621</v>
      </c>
      <c r="B15621">
        <v>26</v>
      </c>
      <c r="C15621">
        <f t="shared" si="244"/>
        <v>1302</v>
      </c>
      <c r="D15621">
        <f>IF(D15620=12,1,D15620+1)</f>
        <v>9</v>
      </c>
      <c r="G15621">
        <f>G15620+1</f>
        <v>15621</v>
      </c>
      <c r="H15621">
        <v>26</v>
      </c>
      <c r="I15621">
        <v>20210821</v>
      </c>
      <c r="J15621" cm="1">
        <f t="array" ref="J15621">INDEX(Sheet1!A:X,C15620+1,5)</f>
        <v>0</v>
      </c>
      <c r="K15621">
        <v>20260821</v>
      </c>
      <c r="L15621">
        <f>L15620+1</f>
        <v>15621</v>
      </c>
    </row>
    <row r="15622" spans="1:12">
      <c r="A15622">
        <f>A15621+1</f>
        <v>15622</v>
      </c>
      <c r="B15622">
        <v>26</v>
      </c>
      <c r="C15622">
        <f t="shared" si="244"/>
        <v>1302</v>
      </c>
      <c r="D15622">
        <f>IF(D15621=12,1,D15621+1)</f>
        <v>10</v>
      </c>
      <c r="G15622">
        <f>G15621+1</f>
        <v>15622</v>
      </c>
      <c r="H15622">
        <v>26</v>
      </c>
      <c r="I15622">
        <v>20210821</v>
      </c>
      <c r="J15622" cm="1">
        <f t="array" ref="J15622">INDEX(Sheet1!A:X,C15621+1,5)</f>
        <v>0</v>
      </c>
      <c r="K15622">
        <v>20260821</v>
      </c>
      <c r="L15622">
        <f>L15621+1</f>
        <v>15622</v>
      </c>
    </row>
    <row r="15623" spans="1:12">
      <c r="A15623">
        <f>A15622+1</f>
        <v>15623</v>
      </c>
      <c r="B15623">
        <v>26</v>
      </c>
      <c r="C15623">
        <f t="shared" si="244"/>
        <v>1302</v>
      </c>
      <c r="D15623">
        <f>IF(D15622=12,1,D15622+1)</f>
        <v>11</v>
      </c>
      <c r="G15623">
        <f>G15622+1</f>
        <v>15623</v>
      </c>
      <c r="H15623">
        <v>26</v>
      </c>
      <c r="I15623">
        <v>20210821</v>
      </c>
      <c r="J15623" cm="1">
        <f t="array" ref="J15623">INDEX(Sheet1!A:X,C15622+1,5)</f>
        <v>0</v>
      </c>
      <c r="K15623">
        <v>20260821</v>
      </c>
      <c r="L15623">
        <f>L15622+1</f>
        <v>15623</v>
      </c>
    </row>
    <row r="15624" spans="1:12">
      <c r="A15624">
        <f>A15623+1</f>
        <v>15624</v>
      </c>
      <c r="B15624">
        <v>26</v>
      </c>
      <c r="C15624">
        <f t="shared" si="244"/>
        <v>1303</v>
      </c>
      <c r="D15624">
        <f>IF(D15623=12,1,D15623+1)</f>
        <v>12</v>
      </c>
      <c r="G15624">
        <f>G15623+1</f>
        <v>15624</v>
      </c>
      <c r="H15624">
        <v>26</v>
      </c>
      <c r="I15624">
        <v>20210821</v>
      </c>
      <c r="J15624" cm="1">
        <f t="array" ref="J15624">INDEX(Sheet1!A:X,C15623+1,5)</f>
        <v>0</v>
      </c>
      <c r="K15624">
        <v>20260821</v>
      </c>
      <c r="L15624">
        <f>L15623+1</f>
        <v>15624</v>
      </c>
    </row>
    <row r="15625" spans="1:12">
      <c r="A15625">
        <f>A15624+1</f>
        <v>15625</v>
      </c>
      <c r="B15625">
        <v>26</v>
      </c>
      <c r="C15625">
        <f t="shared" si="244"/>
        <v>1303</v>
      </c>
      <c r="D15625">
        <f>IF(D15624=12,1,D15624+1)</f>
        <v>1</v>
      </c>
      <c r="G15625">
        <f>G15624+1</f>
        <v>15625</v>
      </c>
      <c r="H15625">
        <v>26</v>
      </c>
      <c r="I15625">
        <v>20210821</v>
      </c>
      <c r="J15625" cm="1">
        <f t="array" ref="J15625">INDEX(Sheet1!A:X,C15624+1,5)</f>
        <v>0</v>
      </c>
      <c r="K15625">
        <v>20260821</v>
      </c>
      <c r="L15625">
        <f>L15624+1</f>
        <v>15625</v>
      </c>
    </row>
    <row r="15626" spans="1:12">
      <c r="A15626">
        <f>A15625+1</f>
        <v>15626</v>
      </c>
      <c r="B15626">
        <v>26</v>
      </c>
      <c r="C15626">
        <f t="shared" si="244"/>
        <v>1303</v>
      </c>
      <c r="D15626">
        <f>IF(D15625=12,1,D15625+1)</f>
        <v>2</v>
      </c>
      <c r="G15626">
        <f>G15625+1</f>
        <v>15626</v>
      </c>
      <c r="H15626">
        <v>26</v>
      </c>
      <c r="I15626">
        <v>20210821</v>
      </c>
      <c r="J15626" cm="1">
        <f t="array" ref="J15626">INDEX(Sheet1!A:X,C15625+1,5)</f>
        <v>0</v>
      </c>
      <c r="K15626">
        <v>20260821</v>
      </c>
      <c r="L15626">
        <f>L15625+1</f>
        <v>15626</v>
      </c>
    </row>
    <row r="15627" spans="1:12">
      <c r="A15627">
        <f>A15626+1</f>
        <v>15627</v>
      </c>
      <c r="B15627">
        <v>26</v>
      </c>
      <c r="C15627">
        <f t="shared" si="244"/>
        <v>1303</v>
      </c>
      <c r="D15627">
        <f>IF(D15626=12,1,D15626+1)</f>
        <v>3</v>
      </c>
      <c r="G15627">
        <f>G15626+1</f>
        <v>15627</v>
      </c>
      <c r="H15627">
        <v>26</v>
      </c>
      <c r="I15627">
        <v>20210821</v>
      </c>
      <c r="J15627" cm="1">
        <f t="array" ref="J15627">INDEX(Sheet1!A:X,C15626+1,5)</f>
        <v>0</v>
      </c>
      <c r="K15627">
        <v>20260821</v>
      </c>
      <c r="L15627">
        <f>L15626+1</f>
        <v>15627</v>
      </c>
    </row>
    <row r="15628" spans="1:12">
      <c r="A15628">
        <f>A15627+1</f>
        <v>15628</v>
      </c>
      <c r="B15628">
        <v>26</v>
      </c>
      <c r="C15628">
        <f t="shared" si="244"/>
        <v>1303</v>
      </c>
      <c r="D15628">
        <f>IF(D15627=12,1,D15627+1)</f>
        <v>4</v>
      </c>
      <c r="G15628">
        <f>G15627+1</f>
        <v>15628</v>
      </c>
      <c r="H15628">
        <v>26</v>
      </c>
      <c r="I15628">
        <v>20210821</v>
      </c>
      <c r="J15628" cm="1">
        <f t="array" ref="J15628">INDEX(Sheet1!A:X,C15627+1,5)</f>
        <v>0</v>
      </c>
      <c r="K15628">
        <v>20260821</v>
      </c>
      <c r="L15628">
        <f>L15627+1</f>
        <v>15628</v>
      </c>
    </row>
    <row r="15629" spans="1:12">
      <c r="A15629">
        <f>A15628+1</f>
        <v>15629</v>
      </c>
      <c r="B15629">
        <v>26</v>
      </c>
      <c r="C15629">
        <f t="shared" si="244"/>
        <v>1303</v>
      </c>
      <c r="D15629">
        <f>IF(D15628=12,1,D15628+1)</f>
        <v>5</v>
      </c>
      <c r="G15629">
        <f>G15628+1</f>
        <v>15629</v>
      </c>
      <c r="H15629">
        <v>26</v>
      </c>
      <c r="I15629">
        <v>20210821</v>
      </c>
      <c r="J15629" cm="1">
        <f t="array" ref="J15629">INDEX(Sheet1!A:X,C15628+1,5)</f>
        <v>0</v>
      </c>
      <c r="K15629">
        <v>20260821</v>
      </c>
      <c r="L15629">
        <f>L15628+1</f>
        <v>15629</v>
      </c>
    </row>
    <row r="15630" spans="1:12">
      <c r="A15630">
        <f>A15629+1</f>
        <v>15630</v>
      </c>
      <c r="B15630">
        <v>26</v>
      </c>
      <c r="C15630">
        <f t="shared" si="244"/>
        <v>1303</v>
      </c>
      <c r="D15630">
        <f>IF(D15629=12,1,D15629+1)</f>
        <v>6</v>
      </c>
      <c r="G15630">
        <f>G15629+1</f>
        <v>15630</v>
      </c>
      <c r="H15630">
        <v>26</v>
      </c>
      <c r="I15630">
        <v>20210821</v>
      </c>
      <c r="J15630" cm="1">
        <f t="array" ref="J15630">INDEX(Sheet1!A:X,C15629+1,5)</f>
        <v>0</v>
      </c>
      <c r="K15630">
        <v>20260821</v>
      </c>
      <c r="L15630">
        <f>L15629+1</f>
        <v>15630</v>
      </c>
    </row>
    <row r="15631" spans="1:12">
      <c r="A15631">
        <f>A15630+1</f>
        <v>15631</v>
      </c>
      <c r="B15631">
        <v>26</v>
      </c>
      <c r="C15631">
        <f t="shared" si="244"/>
        <v>1303</v>
      </c>
      <c r="D15631">
        <f>IF(D15630=12,1,D15630+1)</f>
        <v>7</v>
      </c>
      <c r="G15631">
        <f>G15630+1</f>
        <v>15631</v>
      </c>
      <c r="H15631">
        <v>26</v>
      </c>
      <c r="I15631">
        <v>20210821</v>
      </c>
      <c r="J15631" cm="1">
        <f t="array" ref="J15631">INDEX(Sheet1!A:X,C15630+1,5)</f>
        <v>0</v>
      </c>
      <c r="K15631">
        <v>20260821</v>
      </c>
      <c r="L15631">
        <f>L15630+1</f>
        <v>15631</v>
      </c>
    </row>
    <row r="15632" spans="1:12">
      <c r="A15632">
        <f>A15631+1</f>
        <v>15632</v>
      </c>
      <c r="B15632">
        <v>26</v>
      </c>
      <c r="C15632">
        <f t="shared" si="244"/>
        <v>1303</v>
      </c>
      <c r="D15632">
        <f>IF(D15631=12,1,D15631+1)</f>
        <v>8</v>
      </c>
      <c r="G15632">
        <f>G15631+1</f>
        <v>15632</v>
      </c>
      <c r="H15632">
        <v>26</v>
      </c>
      <c r="I15632">
        <v>20210821</v>
      </c>
      <c r="J15632" cm="1">
        <f t="array" ref="J15632">INDEX(Sheet1!A:X,C15631+1,5)</f>
        <v>0</v>
      </c>
      <c r="K15632">
        <v>20260821</v>
      </c>
      <c r="L15632">
        <f>L15631+1</f>
        <v>15632</v>
      </c>
    </row>
    <row r="15633" spans="1:12">
      <c r="A15633">
        <f>A15632+1</f>
        <v>15633</v>
      </c>
      <c r="B15633">
        <v>26</v>
      </c>
      <c r="C15633">
        <f t="shared" si="244"/>
        <v>1303</v>
      </c>
      <c r="D15633">
        <f>IF(D15632=12,1,D15632+1)</f>
        <v>9</v>
      </c>
      <c r="G15633">
        <f>G15632+1</f>
        <v>15633</v>
      </c>
      <c r="H15633">
        <v>26</v>
      </c>
      <c r="I15633">
        <v>20210821</v>
      </c>
      <c r="J15633" cm="1">
        <f t="array" ref="J15633">INDEX(Sheet1!A:X,C15632+1,5)</f>
        <v>0</v>
      </c>
      <c r="K15633">
        <v>20260821</v>
      </c>
      <c r="L15633">
        <f>L15632+1</f>
        <v>15633</v>
      </c>
    </row>
    <row r="15634" spans="1:12">
      <c r="A15634">
        <f>A15633+1</f>
        <v>15634</v>
      </c>
      <c r="B15634">
        <v>26</v>
      </c>
      <c r="C15634">
        <f t="shared" si="244"/>
        <v>1303</v>
      </c>
      <c r="D15634">
        <f>IF(D15633=12,1,D15633+1)</f>
        <v>10</v>
      </c>
      <c r="G15634">
        <f>G15633+1</f>
        <v>15634</v>
      </c>
      <c r="H15634">
        <v>26</v>
      </c>
      <c r="I15634">
        <v>20210821</v>
      </c>
      <c r="J15634" cm="1">
        <f t="array" ref="J15634">INDEX(Sheet1!A:X,C15633+1,5)</f>
        <v>0</v>
      </c>
      <c r="K15634">
        <v>20260821</v>
      </c>
      <c r="L15634">
        <f>L15633+1</f>
        <v>15634</v>
      </c>
    </row>
    <row r="15635" spans="1:12">
      <c r="A15635">
        <f>A15634+1</f>
        <v>15635</v>
      </c>
      <c r="B15635">
        <v>26</v>
      </c>
      <c r="C15635">
        <f t="shared" si="244"/>
        <v>1303</v>
      </c>
      <c r="D15635">
        <f>IF(D15634=12,1,D15634+1)</f>
        <v>11</v>
      </c>
      <c r="G15635">
        <f>G15634+1</f>
        <v>15635</v>
      </c>
      <c r="H15635">
        <v>26</v>
      </c>
      <c r="I15635">
        <v>20210821</v>
      </c>
      <c r="J15635" cm="1">
        <f t="array" ref="J15635">INDEX(Sheet1!A:X,C15634+1,5)</f>
        <v>0</v>
      </c>
      <c r="K15635">
        <v>20260821</v>
      </c>
      <c r="L15635">
        <f>L15634+1</f>
        <v>15635</v>
      </c>
    </row>
    <row r="15636" spans="1:12">
      <c r="A15636">
        <f>A15635+1</f>
        <v>15636</v>
      </c>
      <c r="B15636">
        <v>26</v>
      </c>
      <c r="C15636">
        <f t="shared" si="244"/>
        <v>1304</v>
      </c>
      <c r="D15636">
        <f>IF(D15635=12,1,D15635+1)</f>
        <v>12</v>
      </c>
      <c r="G15636">
        <f>G15635+1</f>
        <v>15636</v>
      </c>
      <c r="H15636">
        <v>26</v>
      </c>
      <c r="I15636">
        <v>20210821</v>
      </c>
      <c r="J15636" cm="1">
        <f t="array" ref="J15636">INDEX(Sheet1!A:X,C15635+1,5)</f>
        <v>0</v>
      </c>
      <c r="K15636">
        <v>20260821</v>
      </c>
      <c r="L15636">
        <f>L15635+1</f>
        <v>15636</v>
      </c>
    </row>
    <row r="15637" spans="1:12">
      <c r="A15637">
        <f>A15636+1</f>
        <v>15637</v>
      </c>
      <c r="B15637">
        <v>26</v>
      </c>
      <c r="C15637">
        <f t="shared" si="244"/>
        <v>1304</v>
      </c>
      <c r="D15637">
        <f>IF(D15636=12,1,D15636+1)</f>
        <v>1</v>
      </c>
      <c r="G15637">
        <f>G15636+1</f>
        <v>15637</v>
      </c>
      <c r="H15637">
        <v>26</v>
      </c>
      <c r="I15637">
        <v>20210821</v>
      </c>
      <c r="J15637" cm="1">
        <f t="array" ref="J15637">INDEX(Sheet1!A:X,C15636+1,5)</f>
        <v>140</v>
      </c>
      <c r="K15637">
        <v>20260821</v>
      </c>
      <c r="L15637">
        <f>L15636+1</f>
        <v>15637</v>
      </c>
    </row>
    <row r="15638" spans="1:12">
      <c r="A15638">
        <f>A15637+1</f>
        <v>15638</v>
      </c>
      <c r="B15638">
        <v>26</v>
      </c>
      <c r="C15638">
        <f t="shared" si="244"/>
        <v>1304</v>
      </c>
      <c r="D15638">
        <f>IF(D15637=12,1,D15637+1)</f>
        <v>2</v>
      </c>
      <c r="G15638">
        <f>G15637+1</f>
        <v>15638</v>
      </c>
      <c r="H15638">
        <v>26</v>
      </c>
      <c r="I15638">
        <v>20210821</v>
      </c>
      <c r="J15638" cm="1">
        <f t="array" ref="J15638">INDEX(Sheet1!A:X,C15637+1,5)</f>
        <v>140</v>
      </c>
      <c r="K15638">
        <v>20260821</v>
      </c>
      <c r="L15638">
        <f>L15637+1</f>
        <v>15638</v>
      </c>
    </row>
    <row r="15639" spans="1:12">
      <c r="A15639">
        <f>A15638+1</f>
        <v>15639</v>
      </c>
      <c r="B15639">
        <v>26</v>
      </c>
      <c r="C15639">
        <f t="shared" si="244"/>
        <v>1304</v>
      </c>
      <c r="D15639">
        <f>IF(D15638=12,1,D15638+1)</f>
        <v>3</v>
      </c>
      <c r="G15639">
        <f>G15638+1</f>
        <v>15639</v>
      </c>
      <c r="H15639">
        <v>26</v>
      </c>
      <c r="I15639">
        <v>20210821</v>
      </c>
      <c r="J15639" cm="1">
        <f t="array" ref="J15639">INDEX(Sheet1!A:X,C15638+1,5)</f>
        <v>140</v>
      </c>
      <c r="K15639">
        <v>20260821</v>
      </c>
      <c r="L15639">
        <f>L15638+1</f>
        <v>15639</v>
      </c>
    </row>
    <row r="15640" spans="1:12">
      <c r="A15640">
        <f>A15639+1</f>
        <v>15640</v>
      </c>
      <c r="B15640">
        <v>26</v>
      </c>
      <c r="C15640">
        <f t="shared" si="244"/>
        <v>1304</v>
      </c>
      <c r="D15640">
        <f>IF(D15639=12,1,D15639+1)</f>
        <v>4</v>
      </c>
      <c r="G15640">
        <f>G15639+1</f>
        <v>15640</v>
      </c>
      <c r="H15640">
        <v>26</v>
      </c>
      <c r="I15640">
        <v>20210821</v>
      </c>
      <c r="J15640" cm="1">
        <f t="array" ref="J15640">INDEX(Sheet1!A:X,C15639+1,5)</f>
        <v>140</v>
      </c>
      <c r="K15640">
        <v>20260821</v>
      </c>
      <c r="L15640">
        <f>L15639+1</f>
        <v>15640</v>
      </c>
    </row>
    <row r="15641" spans="1:12">
      <c r="A15641">
        <f>A15640+1</f>
        <v>15641</v>
      </c>
      <c r="B15641">
        <v>26</v>
      </c>
      <c r="C15641">
        <f t="shared" si="244"/>
        <v>1304</v>
      </c>
      <c r="D15641">
        <f>IF(D15640=12,1,D15640+1)</f>
        <v>5</v>
      </c>
      <c r="G15641">
        <f>G15640+1</f>
        <v>15641</v>
      </c>
      <c r="H15641">
        <v>26</v>
      </c>
      <c r="I15641">
        <v>20210821</v>
      </c>
      <c r="J15641" cm="1">
        <f t="array" ref="J15641">INDEX(Sheet1!A:X,C15640+1,5)</f>
        <v>140</v>
      </c>
      <c r="K15641">
        <v>20260821</v>
      </c>
      <c r="L15641">
        <f>L15640+1</f>
        <v>15641</v>
      </c>
    </row>
    <row r="15642" spans="1:12">
      <c r="A15642">
        <f>A15641+1</f>
        <v>15642</v>
      </c>
      <c r="B15642">
        <v>26</v>
      </c>
      <c r="C15642">
        <f t="shared" si="244"/>
        <v>1304</v>
      </c>
      <c r="D15642">
        <f>IF(D15641=12,1,D15641+1)</f>
        <v>6</v>
      </c>
      <c r="G15642">
        <f>G15641+1</f>
        <v>15642</v>
      </c>
      <c r="H15642">
        <v>26</v>
      </c>
      <c r="I15642">
        <v>20210821</v>
      </c>
      <c r="J15642" cm="1">
        <f t="array" ref="J15642">INDEX(Sheet1!A:X,C15641+1,5)</f>
        <v>140</v>
      </c>
      <c r="K15642">
        <v>20260821</v>
      </c>
      <c r="L15642">
        <f>L15641+1</f>
        <v>15642</v>
      </c>
    </row>
    <row r="15643" spans="1:12">
      <c r="A15643">
        <f>A15642+1</f>
        <v>15643</v>
      </c>
      <c r="B15643">
        <v>26</v>
      </c>
      <c r="C15643">
        <f t="shared" si="244"/>
        <v>1304</v>
      </c>
      <c r="D15643">
        <f>IF(D15642=12,1,D15642+1)</f>
        <v>7</v>
      </c>
      <c r="G15643">
        <f>G15642+1</f>
        <v>15643</v>
      </c>
      <c r="H15643">
        <v>26</v>
      </c>
      <c r="I15643">
        <v>20210821</v>
      </c>
      <c r="J15643" cm="1">
        <f t="array" ref="J15643">INDEX(Sheet1!A:X,C15642+1,5)</f>
        <v>140</v>
      </c>
      <c r="K15643">
        <v>20260821</v>
      </c>
      <c r="L15643">
        <f>L15642+1</f>
        <v>15643</v>
      </c>
    </row>
    <row r="15644" spans="1:12">
      <c r="A15644">
        <f>A15643+1</f>
        <v>15644</v>
      </c>
      <c r="B15644">
        <v>26</v>
      </c>
      <c r="C15644">
        <f t="shared" si="244"/>
        <v>1304</v>
      </c>
      <c r="D15644">
        <f>IF(D15643=12,1,D15643+1)</f>
        <v>8</v>
      </c>
      <c r="G15644">
        <f>G15643+1</f>
        <v>15644</v>
      </c>
      <c r="H15644">
        <v>26</v>
      </c>
      <c r="I15644">
        <v>20210821</v>
      </c>
      <c r="J15644" cm="1">
        <f t="array" ref="J15644">INDEX(Sheet1!A:X,C15643+1,5)</f>
        <v>140</v>
      </c>
      <c r="K15644">
        <v>20260821</v>
      </c>
      <c r="L15644">
        <f>L15643+1</f>
        <v>15644</v>
      </c>
    </row>
    <row r="15645" spans="1:12">
      <c r="A15645">
        <f>A15644+1</f>
        <v>15645</v>
      </c>
      <c r="B15645">
        <v>26</v>
      </c>
      <c r="C15645">
        <f t="shared" si="244"/>
        <v>1304</v>
      </c>
      <c r="D15645">
        <f>IF(D15644=12,1,D15644+1)</f>
        <v>9</v>
      </c>
      <c r="G15645">
        <f>G15644+1</f>
        <v>15645</v>
      </c>
      <c r="H15645">
        <v>26</v>
      </c>
      <c r="I15645">
        <v>20210821</v>
      </c>
      <c r="J15645" cm="1">
        <f t="array" ref="J15645">INDEX(Sheet1!A:X,C15644+1,5)</f>
        <v>140</v>
      </c>
      <c r="K15645">
        <v>20260821</v>
      </c>
      <c r="L15645">
        <f>L15644+1</f>
        <v>15645</v>
      </c>
    </row>
    <row r="15646" spans="1:12">
      <c r="A15646">
        <f>A15645+1</f>
        <v>15646</v>
      </c>
      <c r="B15646">
        <v>26</v>
      </c>
      <c r="C15646">
        <f t="shared" si="244"/>
        <v>1304</v>
      </c>
      <c r="D15646">
        <f>IF(D15645=12,1,D15645+1)</f>
        <v>10</v>
      </c>
      <c r="G15646">
        <f>G15645+1</f>
        <v>15646</v>
      </c>
      <c r="H15646">
        <v>26</v>
      </c>
      <c r="I15646">
        <v>20210821</v>
      </c>
      <c r="J15646" cm="1">
        <f t="array" ref="J15646">INDEX(Sheet1!A:X,C15645+1,5)</f>
        <v>140</v>
      </c>
      <c r="K15646">
        <v>20260821</v>
      </c>
      <c r="L15646">
        <f>L15645+1</f>
        <v>15646</v>
      </c>
    </row>
    <row r="15647" spans="1:12">
      <c r="A15647">
        <f>A15646+1</f>
        <v>15647</v>
      </c>
      <c r="B15647">
        <v>26</v>
      </c>
      <c r="C15647">
        <f t="shared" si="244"/>
        <v>1304</v>
      </c>
      <c r="D15647">
        <f>IF(D15646=12,1,D15646+1)</f>
        <v>11</v>
      </c>
      <c r="G15647">
        <f>G15646+1</f>
        <v>15647</v>
      </c>
      <c r="H15647">
        <v>26</v>
      </c>
      <c r="I15647">
        <v>20210821</v>
      </c>
      <c r="J15647" cm="1">
        <f t="array" ref="J15647">INDEX(Sheet1!A:X,C15646+1,5)</f>
        <v>140</v>
      </c>
      <c r="K15647">
        <v>20260821</v>
      </c>
      <c r="L15647">
        <f>L15646+1</f>
        <v>15647</v>
      </c>
    </row>
    <row r="15648" spans="1:12">
      <c r="A15648">
        <f>A15647+1</f>
        <v>15648</v>
      </c>
      <c r="B15648">
        <v>26</v>
      </c>
      <c r="C15648">
        <f t="shared" si="244"/>
        <v>1305</v>
      </c>
      <c r="D15648">
        <f>IF(D15647=12,1,D15647+1)</f>
        <v>12</v>
      </c>
      <c r="G15648">
        <f>G15647+1</f>
        <v>15648</v>
      </c>
      <c r="H15648">
        <v>26</v>
      </c>
      <c r="I15648">
        <v>20210821</v>
      </c>
      <c r="J15648" cm="1">
        <f t="array" ref="J15648">INDEX(Sheet1!A:X,C15647+1,5)</f>
        <v>140</v>
      </c>
      <c r="K15648">
        <v>20260821</v>
      </c>
      <c r="L15648">
        <f>L15647+1</f>
        <v>15648</v>
      </c>
    </row>
    <row r="15649" spans="1:12">
      <c r="A15649">
        <f>A15648+1</f>
        <v>15649</v>
      </c>
      <c r="B15649">
        <v>26</v>
      </c>
      <c r="C15649">
        <f t="shared" si="244"/>
        <v>1305</v>
      </c>
      <c r="D15649">
        <f>IF(D15648=12,1,D15648+1)</f>
        <v>1</v>
      </c>
      <c r="G15649">
        <f>G15648+1</f>
        <v>15649</v>
      </c>
      <c r="H15649">
        <v>26</v>
      </c>
      <c r="I15649">
        <v>20210821</v>
      </c>
      <c r="J15649" cm="1">
        <f t="array" ref="J15649">INDEX(Sheet1!A:X,C15648+1,5)</f>
        <v>480</v>
      </c>
      <c r="K15649">
        <v>20260821</v>
      </c>
      <c r="L15649">
        <f>L15648+1</f>
        <v>15649</v>
      </c>
    </row>
    <row r="15650" spans="1:12">
      <c r="A15650">
        <f>A15649+1</f>
        <v>15650</v>
      </c>
      <c r="B15650">
        <v>26</v>
      </c>
      <c r="C15650">
        <f t="shared" si="244"/>
        <v>1305</v>
      </c>
      <c r="D15650">
        <f>IF(D15649=12,1,D15649+1)</f>
        <v>2</v>
      </c>
      <c r="G15650">
        <f>G15649+1</f>
        <v>15650</v>
      </c>
      <c r="H15650">
        <v>26</v>
      </c>
      <c r="I15650">
        <v>20210821</v>
      </c>
      <c r="J15650" cm="1">
        <f t="array" ref="J15650">INDEX(Sheet1!A:X,C15649+1,5)</f>
        <v>480</v>
      </c>
      <c r="K15650">
        <v>20260821</v>
      </c>
      <c r="L15650">
        <f>L15649+1</f>
        <v>15650</v>
      </c>
    </row>
    <row r="15651" spans="1:12">
      <c r="A15651">
        <f>A15650+1</f>
        <v>15651</v>
      </c>
      <c r="B15651">
        <v>26</v>
      </c>
      <c r="C15651">
        <f t="shared" si="244"/>
        <v>1305</v>
      </c>
      <c r="D15651">
        <f>IF(D15650=12,1,D15650+1)</f>
        <v>3</v>
      </c>
      <c r="G15651">
        <f>G15650+1</f>
        <v>15651</v>
      </c>
      <c r="H15651">
        <v>26</v>
      </c>
      <c r="I15651">
        <v>20210821</v>
      </c>
      <c r="J15651" cm="1">
        <f t="array" ref="J15651">INDEX(Sheet1!A:X,C15650+1,5)</f>
        <v>480</v>
      </c>
      <c r="K15651">
        <v>20260821</v>
      </c>
      <c r="L15651">
        <f>L15650+1</f>
        <v>15651</v>
      </c>
    </row>
    <row r="15652" spans="1:12">
      <c r="A15652">
        <f>A15651+1</f>
        <v>15652</v>
      </c>
      <c r="B15652">
        <v>26</v>
      </c>
      <c r="C15652">
        <f t="shared" si="244"/>
        <v>1305</v>
      </c>
      <c r="D15652">
        <f>IF(D15651=12,1,D15651+1)</f>
        <v>4</v>
      </c>
      <c r="G15652">
        <f>G15651+1</f>
        <v>15652</v>
      </c>
      <c r="H15652">
        <v>26</v>
      </c>
      <c r="I15652">
        <v>20210821</v>
      </c>
      <c r="J15652" cm="1">
        <f t="array" ref="J15652">INDEX(Sheet1!A:X,C15651+1,5)</f>
        <v>480</v>
      </c>
      <c r="K15652">
        <v>20260821</v>
      </c>
      <c r="L15652">
        <f>L15651+1</f>
        <v>15652</v>
      </c>
    </row>
    <row r="15653" spans="1:12">
      <c r="A15653">
        <f>A15652+1</f>
        <v>15653</v>
      </c>
      <c r="B15653">
        <v>26</v>
      </c>
      <c r="C15653">
        <f t="shared" si="244"/>
        <v>1305</v>
      </c>
      <c r="D15653">
        <f>IF(D15652=12,1,D15652+1)</f>
        <v>5</v>
      </c>
      <c r="G15653">
        <f>G15652+1</f>
        <v>15653</v>
      </c>
      <c r="H15653">
        <v>26</v>
      </c>
      <c r="I15653">
        <v>20210821</v>
      </c>
      <c r="J15653" cm="1">
        <f t="array" ref="J15653">INDEX(Sheet1!A:X,C15652+1,5)</f>
        <v>480</v>
      </c>
      <c r="K15653">
        <v>20260821</v>
      </c>
      <c r="L15653">
        <f>L15652+1</f>
        <v>15653</v>
      </c>
    </row>
    <row r="15654" spans="1:12">
      <c r="A15654">
        <f>A15653+1</f>
        <v>15654</v>
      </c>
      <c r="B15654">
        <v>26</v>
      </c>
      <c r="C15654">
        <f t="shared" si="244"/>
        <v>1305</v>
      </c>
      <c r="D15654">
        <f>IF(D15653=12,1,D15653+1)</f>
        <v>6</v>
      </c>
      <c r="G15654">
        <f>G15653+1</f>
        <v>15654</v>
      </c>
      <c r="H15654">
        <v>26</v>
      </c>
      <c r="I15654">
        <v>20210821</v>
      </c>
      <c r="J15654" cm="1">
        <f t="array" ref="J15654">INDEX(Sheet1!A:X,C15653+1,5)</f>
        <v>480</v>
      </c>
      <c r="K15654">
        <v>20260821</v>
      </c>
      <c r="L15654">
        <f>L15653+1</f>
        <v>15654</v>
      </c>
    </row>
    <row r="15655" spans="1:12">
      <c r="A15655">
        <f>A15654+1</f>
        <v>15655</v>
      </c>
      <c r="B15655">
        <v>26</v>
      </c>
      <c r="C15655">
        <f t="shared" si="244"/>
        <v>1305</v>
      </c>
      <c r="D15655">
        <f>IF(D15654=12,1,D15654+1)</f>
        <v>7</v>
      </c>
      <c r="G15655">
        <f>G15654+1</f>
        <v>15655</v>
      </c>
      <c r="H15655">
        <v>26</v>
      </c>
      <c r="I15655">
        <v>20210821</v>
      </c>
      <c r="J15655" cm="1">
        <f t="array" ref="J15655">INDEX(Sheet1!A:X,C15654+1,5)</f>
        <v>480</v>
      </c>
      <c r="K15655">
        <v>20260821</v>
      </c>
      <c r="L15655">
        <f>L15654+1</f>
        <v>15655</v>
      </c>
    </row>
    <row r="15656" spans="1:12">
      <c r="A15656">
        <f>A15655+1</f>
        <v>15656</v>
      </c>
      <c r="B15656">
        <v>26</v>
      </c>
      <c r="C15656">
        <f t="shared" si="244"/>
        <v>1305</v>
      </c>
      <c r="D15656">
        <f>IF(D15655=12,1,D15655+1)</f>
        <v>8</v>
      </c>
      <c r="G15656">
        <f>G15655+1</f>
        <v>15656</v>
      </c>
      <c r="H15656">
        <v>26</v>
      </c>
      <c r="I15656">
        <v>20210821</v>
      </c>
      <c r="J15656" cm="1">
        <f t="array" ref="J15656">INDEX(Sheet1!A:X,C15655+1,5)</f>
        <v>480</v>
      </c>
      <c r="K15656">
        <v>20260821</v>
      </c>
      <c r="L15656">
        <f>L15655+1</f>
        <v>15656</v>
      </c>
    </row>
    <row r="15657" spans="1:12">
      <c r="A15657">
        <f>A15656+1</f>
        <v>15657</v>
      </c>
      <c r="B15657">
        <v>26</v>
      </c>
      <c r="C15657">
        <f t="shared" si="244"/>
        <v>1305</v>
      </c>
      <c r="D15657">
        <f>IF(D15656=12,1,D15656+1)</f>
        <v>9</v>
      </c>
      <c r="G15657">
        <f>G15656+1</f>
        <v>15657</v>
      </c>
      <c r="H15657">
        <v>26</v>
      </c>
      <c r="I15657">
        <v>20210821</v>
      </c>
      <c r="J15657" cm="1">
        <f t="array" ref="J15657">INDEX(Sheet1!A:X,C15656+1,5)</f>
        <v>480</v>
      </c>
      <c r="K15657">
        <v>20260821</v>
      </c>
      <c r="L15657">
        <f>L15656+1</f>
        <v>15657</v>
      </c>
    </row>
    <row r="15658" spans="1:12">
      <c r="A15658">
        <f>A15657+1</f>
        <v>15658</v>
      </c>
      <c r="B15658">
        <v>26</v>
      </c>
      <c r="C15658">
        <f t="shared" si="244"/>
        <v>1305</v>
      </c>
      <c r="D15658">
        <f>IF(D15657=12,1,D15657+1)</f>
        <v>10</v>
      </c>
      <c r="G15658">
        <f>G15657+1</f>
        <v>15658</v>
      </c>
      <c r="H15658">
        <v>26</v>
      </c>
      <c r="I15658">
        <v>20210821</v>
      </c>
      <c r="J15658" cm="1">
        <f t="array" ref="J15658">INDEX(Sheet1!A:X,C15657+1,5)</f>
        <v>480</v>
      </c>
      <c r="K15658">
        <v>20260821</v>
      </c>
      <c r="L15658">
        <f>L15657+1</f>
        <v>15658</v>
      </c>
    </row>
    <row r="15659" spans="1:12">
      <c r="A15659">
        <f>A15658+1</f>
        <v>15659</v>
      </c>
      <c r="B15659">
        <v>26</v>
      </c>
      <c r="C15659">
        <f t="shared" si="244"/>
        <v>1305</v>
      </c>
      <c r="D15659">
        <f>IF(D15658=12,1,D15658+1)</f>
        <v>11</v>
      </c>
      <c r="G15659">
        <f>G15658+1</f>
        <v>15659</v>
      </c>
      <c r="H15659">
        <v>26</v>
      </c>
      <c r="I15659">
        <v>20210821</v>
      </c>
      <c r="J15659" cm="1">
        <f t="array" ref="J15659">INDEX(Sheet1!A:X,C15658+1,5)</f>
        <v>480</v>
      </c>
      <c r="K15659">
        <v>20260821</v>
      </c>
      <c r="L15659">
        <f>L15658+1</f>
        <v>15659</v>
      </c>
    </row>
    <row r="15660" spans="1:12">
      <c r="A15660">
        <f>A15659+1</f>
        <v>15660</v>
      </c>
      <c r="B15660">
        <v>26</v>
      </c>
      <c r="C15660">
        <f t="shared" si="244"/>
        <v>1306</v>
      </c>
      <c r="D15660">
        <f>IF(D15659=12,1,D15659+1)</f>
        <v>12</v>
      </c>
      <c r="G15660">
        <f>G15659+1</f>
        <v>15660</v>
      </c>
      <c r="H15660">
        <v>26</v>
      </c>
      <c r="I15660">
        <v>20210821</v>
      </c>
      <c r="J15660" cm="1">
        <f t="array" ref="J15660">INDEX(Sheet1!A:X,C15659+1,5)</f>
        <v>480</v>
      </c>
      <c r="K15660">
        <v>20260821</v>
      </c>
      <c r="L15660">
        <f>L15659+1</f>
        <v>15660</v>
      </c>
    </row>
    <row r="15661" spans="1:12">
      <c r="A15661">
        <f>A15660+1</f>
        <v>15661</v>
      </c>
      <c r="B15661">
        <v>26</v>
      </c>
      <c r="C15661">
        <f t="shared" si="244"/>
        <v>1306</v>
      </c>
      <c r="D15661">
        <f>IF(D15660=12,1,D15660+1)</f>
        <v>1</v>
      </c>
      <c r="G15661">
        <f>G15660+1</f>
        <v>15661</v>
      </c>
      <c r="H15661">
        <v>26</v>
      </c>
      <c r="I15661">
        <v>20210821</v>
      </c>
      <c r="J15661" cm="1">
        <f t="array" ref="J15661">INDEX(Sheet1!A:X,C15660+1,5)</f>
        <v>588</v>
      </c>
      <c r="K15661">
        <v>20260821</v>
      </c>
      <c r="L15661">
        <f>L15660+1</f>
        <v>15661</v>
      </c>
    </row>
    <row r="15662" spans="1:12">
      <c r="A15662">
        <f>A15661+1</f>
        <v>15662</v>
      </c>
      <c r="B15662">
        <v>26</v>
      </c>
      <c r="C15662">
        <f t="shared" si="244"/>
        <v>1306</v>
      </c>
      <c r="D15662">
        <f>IF(D15661=12,1,D15661+1)</f>
        <v>2</v>
      </c>
      <c r="G15662">
        <f>G15661+1</f>
        <v>15662</v>
      </c>
      <c r="H15662">
        <v>26</v>
      </c>
      <c r="I15662">
        <v>20210821</v>
      </c>
      <c r="J15662" cm="1">
        <f t="array" ref="J15662">INDEX(Sheet1!A:X,C15661+1,5)</f>
        <v>588</v>
      </c>
      <c r="K15662">
        <v>20260821</v>
      </c>
      <c r="L15662">
        <f>L15661+1</f>
        <v>15662</v>
      </c>
    </row>
    <row r="15663" spans="1:12">
      <c r="A15663">
        <f>A15662+1</f>
        <v>15663</v>
      </c>
      <c r="B15663">
        <v>26</v>
      </c>
      <c r="C15663">
        <f t="shared" si="244"/>
        <v>1306</v>
      </c>
      <c r="D15663">
        <f>IF(D15662=12,1,D15662+1)</f>
        <v>3</v>
      </c>
      <c r="G15663">
        <f>G15662+1</f>
        <v>15663</v>
      </c>
      <c r="H15663">
        <v>26</v>
      </c>
      <c r="I15663">
        <v>20210821</v>
      </c>
      <c r="J15663" cm="1">
        <f t="array" ref="J15663">INDEX(Sheet1!A:X,C15662+1,5)</f>
        <v>588</v>
      </c>
      <c r="K15663">
        <v>20260821</v>
      </c>
      <c r="L15663">
        <f>L15662+1</f>
        <v>15663</v>
      </c>
    </row>
    <row r="15664" spans="1:12">
      <c r="A15664">
        <f>A15663+1</f>
        <v>15664</v>
      </c>
      <c r="B15664">
        <v>26</v>
      </c>
      <c r="C15664">
        <f t="shared" si="244"/>
        <v>1306</v>
      </c>
      <c r="D15664">
        <f>IF(D15663=12,1,D15663+1)</f>
        <v>4</v>
      </c>
      <c r="G15664">
        <f>G15663+1</f>
        <v>15664</v>
      </c>
      <c r="H15664">
        <v>26</v>
      </c>
      <c r="I15664">
        <v>20210821</v>
      </c>
      <c r="J15664" cm="1">
        <f t="array" ref="J15664">INDEX(Sheet1!A:X,C15663+1,5)</f>
        <v>588</v>
      </c>
      <c r="K15664">
        <v>20260821</v>
      </c>
      <c r="L15664">
        <f>L15663+1</f>
        <v>15664</v>
      </c>
    </row>
    <row r="15665" spans="1:12">
      <c r="A15665">
        <f>A15664+1</f>
        <v>15665</v>
      </c>
      <c r="B15665">
        <v>26</v>
      </c>
      <c r="C15665">
        <f t="shared" si="244"/>
        <v>1306</v>
      </c>
      <c r="D15665">
        <f>IF(D15664=12,1,D15664+1)</f>
        <v>5</v>
      </c>
      <c r="G15665">
        <f>G15664+1</f>
        <v>15665</v>
      </c>
      <c r="H15665">
        <v>26</v>
      </c>
      <c r="I15665">
        <v>20210821</v>
      </c>
      <c r="J15665" cm="1">
        <f t="array" ref="J15665">INDEX(Sheet1!A:X,C15664+1,5)</f>
        <v>588</v>
      </c>
      <c r="K15665">
        <v>20260821</v>
      </c>
      <c r="L15665">
        <f>L15664+1</f>
        <v>15665</v>
      </c>
    </row>
    <row r="15666" spans="1:12">
      <c r="A15666">
        <f>A15665+1</f>
        <v>15666</v>
      </c>
      <c r="B15666">
        <v>26</v>
      </c>
      <c r="C15666">
        <f t="shared" si="244"/>
        <v>1306</v>
      </c>
      <c r="D15666">
        <f>IF(D15665=12,1,D15665+1)</f>
        <v>6</v>
      </c>
      <c r="G15666">
        <f>G15665+1</f>
        <v>15666</v>
      </c>
      <c r="H15666">
        <v>26</v>
      </c>
      <c r="I15666">
        <v>20210821</v>
      </c>
      <c r="J15666" cm="1">
        <f t="array" ref="J15666">INDEX(Sheet1!A:X,C15665+1,5)</f>
        <v>588</v>
      </c>
      <c r="K15666">
        <v>20260821</v>
      </c>
      <c r="L15666">
        <f>L15665+1</f>
        <v>15666</v>
      </c>
    </row>
    <row r="15667" spans="1:12">
      <c r="A15667">
        <f>A15666+1</f>
        <v>15667</v>
      </c>
      <c r="B15667">
        <v>26</v>
      </c>
      <c r="C15667">
        <f t="shared" si="244"/>
        <v>1306</v>
      </c>
      <c r="D15667">
        <f>IF(D15666=12,1,D15666+1)</f>
        <v>7</v>
      </c>
      <c r="G15667">
        <f>G15666+1</f>
        <v>15667</v>
      </c>
      <c r="H15667">
        <v>26</v>
      </c>
      <c r="I15667">
        <v>20210821</v>
      </c>
      <c r="J15667" cm="1">
        <f t="array" ref="J15667">INDEX(Sheet1!A:X,C15666+1,5)</f>
        <v>588</v>
      </c>
      <c r="K15667">
        <v>20260821</v>
      </c>
      <c r="L15667">
        <f>L15666+1</f>
        <v>15667</v>
      </c>
    </row>
    <row r="15668" spans="1:12">
      <c r="A15668">
        <f>A15667+1</f>
        <v>15668</v>
      </c>
      <c r="B15668">
        <v>26</v>
      </c>
      <c r="C15668">
        <f t="shared" si="244"/>
        <v>1306</v>
      </c>
      <c r="D15668">
        <f>IF(D15667=12,1,D15667+1)</f>
        <v>8</v>
      </c>
      <c r="G15668">
        <f>G15667+1</f>
        <v>15668</v>
      </c>
      <c r="H15668">
        <v>26</v>
      </c>
      <c r="I15668">
        <v>20210821</v>
      </c>
      <c r="J15668" cm="1">
        <f t="array" ref="J15668">INDEX(Sheet1!A:X,C15667+1,5)</f>
        <v>588</v>
      </c>
      <c r="K15668">
        <v>20260821</v>
      </c>
      <c r="L15668">
        <f>L15667+1</f>
        <v>15668</v>
      </c>
    </row>
    <row r="15669" spans="1:12">
      <c r="A15669">
        <f>A15668+1</f>
        <v>15669</v>
      </c>
      <c r="B15669">
        <v>26</v>
      </c>
      <c r="C15669">
        <f t="shared" si="244"/>
        <v>1306</v>
      </c>
      <c r="D15669">
        <f>IF(D15668=12,1,D15668+1)</f>
        <v>9</v>
      </c>
      <c r="G15669">
        <f>G15668+1</f>
        <v>15669</v>
      </c>
      <c r="H15669">
        <v>26</v>
      </c>
      <c r="I15669">
        <v>20210821</v>
      </c>
      <c r="J15669" cm="1">
        <f t="array" ref="J15669">INDEX(Sheet1!A:X,C15668+1,5)</f>
        <v>588</v>
      </c>
      <c r="K15669">
        <v>20260821</v>
      </c>
      <c r="L15669">
        <f>L15668+1</f>
        <v>15669</v>
      </c>
    </row>
    <row r="15670" spans="1:12">
      <c r="A15670">
        <f>A15669+1</f>
        <v>15670</v>
      </c>
      <c r="B15670">
        <v>26</v>
      </c>
      <c r="C15670">
        <f t="shared" si="244"/>
        <v>1306</v>
      </c>
      <c r="D15670">
        <f>IF(D15669=12,1,D15669+1)</f>
        <v>10</v>
      </c>
      <c r="G15670">
        <f>G15669+1</f>
        <v>15670</v>
      </c>
      <c r="H15670">
        <v>26</v>
      </c>
      <c r="I15670">
        <v>20210821</v>
      </c>
      <c r="J15670" cm="1">
        <f t="array" ref="J15670">INDEX(Sheet1!A:X,C15669+1,5)</f>
        <v>588</v>
      </c>
      <c r="K15670">
        <v>20260821</v>
      </c>
      <c r="L15670">
        <f>L15669+1</f>
        <v>15670</v>
      </c>
    </row>
    <row r="15671" spans="1:12">
      <c r="A15671">
        <f>A15670+1</f>
        <v>15671</v>
      </c>
      <c r="B15671">
        <v>26</v>
      </c>
      <c r="C15671">
        <f t="shared" si="244"/>
        <v>1306</v>
      </c>
      <c r="D15671">
        <f>IF(D15670=12,1,D15670+1)</f>
        <v>11</v>
      </c>
      <c r="G15671">
        <f>G15670+1</f>
        <v>15671</v>
      </c>
      <c r="H15671">
        <v>26</v>
      </c>
      <c r="I15671">
        <v>20210821</v>
      </c>
      <c r="J15671" cm="1">
        <f t="array" ref="J15671">INDEX(Sheet1!A:X,C15670+1,5)</f>
        <v>588</v>
      </c>
      <c r="K15671">
        <v>20260821</v>
      </c>
      <c r="L15671">
        <f>L15670+1</f>
        <v>15671</v>
      </c>
    </row>
    <row r="15672" spans="1:12">
      <c r="A15672">
        <f>A15671+1</f>
        <v>15672</v>
      </c>
      <c r="B15672">
        <v>26</v>
      </c>
      <c r="C15672">
        <f t="shared" si="244"/>
        <v>1307</v>
      </c>
      <c r="D15672">
        <f>IF(D15671=12,1,D15671+1)</f>
        <v>12</v>
      </c>
      <c r="G15672">
        <f>G15671+1</f>
        <v>15672</v>
      </c>
      <c r="H15672">
        <v>26</v>
      </c>
      <c r="I15672">
        <v>20210821</v>
      </c>
      <c r="J15672" cm="1">
        <f t="array" ref="J15672">INDEX(Sheet1!A:X,C15671+1,5)</f>
        <v>588</v>
      </c>
      <c r="K15672">
        <v>20260821</v>
      </c>
      <c r="L15672">
        <f>L15671+1</f>
        <v>15672</v>
      </c>
    </row>
    <row r="15673" spans="1:12">
      <c r="A15673">
        <f>A15672+1</f>
        <v>15673</v>
      </c>
      <c r="B15673">
        <v>26</v>
      </c>
      <c r="C15673">
        <f t="shared" si="244"/>
        <v>1307</v>
      </c>
      <c r="D15673">
        <f>IF(D15672=12,1,D15672+1)</f>
        <v>1</v>
      </c>
      <c r="G15673">
        <f>G15672+1</f>
        <v>15673</v>
      </c>
      <c r="H15673">
        <v>26</v>
      </c>
      <c r="I15673">
        <v>20210821</v>
      </c>
      <c r="J15673" cm="1">
        <f t="array" ref="J15673">INDEX(Sheet1!A:X,C15672+1,5)</f>
        <v>384</v>
      </c>
      <c r="K15673">
        <v>20260821</v>
      </c>
      <c r="L15673">
        <f>L15672+1</f>
        <v>15673</v>
      </c>
    </row>
    <row r="15674" spans="1:12">
      <c r="A15674">
        <f>A15673+1</f>
        <v>15674</v>
      </c>
      <c r="B15674">
        <v>26</v>
      </c>
      <c r="C15674">
        <f t="shared" si="244"/>
        <v>1307</v>
      </c>
      <c r="D15674">
        <f>IF(D15673=12,1,D15673+1)</f>
        <v>2</v>
      </c>
      <c r="G15674">
        <f>G15673+1</f>
        <v>15674</v>
      </c>
      <c r="H15674">
        <v>26</v>
      </c>
      <c r="I15674">
        <v>20210821</v>
      </c>
      <c r="J15674" cm="1">
        <f t="array" ref="J15674">INDEX(Sheet1!A:X,C15673+1,5)</f>
        <v>384</v>
      </c>
      <c r="K15674">
        <v>20260821</v>
      </c>
      <c r="L15674">
        <f>L15673+1</f>
        <v>15674</v>
      </c>
    </row>
    <row r="15675" spans="1:12">
      <c r="A15675">
        <f>A15674+1</f>
        <v>15675</v>
      </c>
      <c r="B15675">
        <v>26</v>
      </c>
      <c r="C15675">
        <f t="shared" si="244"/>
        <v>1307</v>
      </c>
      <c r="D15675">
        <f>IF(D15674=12,1,D15674+1)</f>
        <v>3</v>
      </c>
      <c r="G15675">
        <f>G15674+1</f>
        <v>15675</v>
      </c>
      <c r="H15675">
        <v>26</v>
      </c>
      <c r="I15675">
        <v>20210821</v>
      </c>
      <c r="J15675" cm="1">
        <f t="array" ref="J15675">INDEX(Sheet1!A:X,C15674+1,5)</f>
        <v>384</v>
      </c>
      <c r="K15675">
        <v>20260821</v>
      </c>
      <c r="L15675">
        <f>L15674+1</f>
        <v>15675</v>
      </c>
    </row>
    <row r="15676" spans="1:12">
      <c r="A15676">
        <f>A15675+1</f>
        <v>15676</v>
      </c>
      <c r="B15676">
        <v>26</v>
      </c>
      <c r="C15676">
        <f t="shared" si="244"/>
        <v>1307</v>
      </c>
      <c r="D15676">
        <f>IF(D15675=12,1,D15675+1)</f>
        <v>4</v>
      </c>
      <c r="G15676">
        <f>G15675+1</f>
        <v>15676</v>
      </c>
      <c r="H15676">
        <v>26</v>
      </c>
      <c r="I15676">
        <v>20210821</v>
      </c>
      <c r="J15676" cm="1">
        <f t="array" ref="J15676">INDEX(Sheet1!A:X,C15675+1,5)</f>
        <v>384</v>
      </c>
      <c r="K15676">
        <v>20260821</v>
      </c>
      <c r="L15676">
        <f>L15675+1</f>
        <v>15676</v>
      </c>
    </row>
    <row r="15677" spans="1:12">
      <c r="A15677">
        <f>A15676+1</f>
        <v>15677</v>
      </c>
      <c r="B15677">
        <v>26</v>
      </c>
      <c r="C15677">
        <f t="shared" si="244"/>
        <v>1307</v>
      </c>
      <c r="D15677">
        <f>IF(D15676=12,1,D15676+1)</f>
        <v>5</v>
      </c>
      <c r="G15677">
        <f>G15676+1</f>
        <v>15677</v>
      </c>
      <c r="H15677">
        <v>26</v>
      </c>
      <c r="I15677">
        <v>20210821</v>
      </c>
      <c r="J15677" cm="1">
        <f t="array" ref="J15677">INDEX(Sheet1!A:X,C15676+1,5)</f>
        <v>384</v>
      </c>
      <c r="K15677">
        <v>20260821</v>
      </c>
      <c r="L15677">
        <f>L15676+1</f>
        <v>15677</v>
      </c>
    </row>
    <row r="15678" spans="1:12">
      <c r="A15678">
        <f>A15677+1</f>
        <v>15678</v>
      </c>
      <c r="B15678">
        <v>26</v>
      </c>
      <c r="C15678">
        <f t="shared" si="244"/>
        <v>1307</v>
      </c>
      <c r="D15678">
        <f>IF(D15677=12,1,D15677+1)</f>
        <v>6</v>
      </c>
      <c r="G15678">
        <f>G15677+1</f>
        <v>15678</v>
      </c>
      <c r="H15678">
        <v>26</v>
      </c>
      <c r="I15678">
        <v>20210821</v>
      </c>
      <c r="J15678" cm="1">
        <f t="array" ref="J15678">INDEX(Sheet1!A:X,C15677+1,5)</f>
        <v>384</v>
      </c>
      <c r="K15678">
        <v>20260821</v>
      </c>
      <c r="L15678">
        <f>L15677+1</f>
        <v>15678</v>
      </c>
    </row>
    <row r="15679" spans="1:12">
      <c r="A15679">
        <f>A15678+1</f>
        <v>15679</v>
      </c>
      <c r="B15679">
        <v>26</v>
      </c>
      <c r="C15679">
        <f t="shared" si="244"/>
        <v>1307</v>
      </c>
      <c r="D15679">
        <f>IF(D15678=12,1,D15678+1)</f>
        <v>7</v>
      </c>
      <c r="G15679">
        <f>G15678+1</f>
        <v>15679</v>
      </c>
      <c r="H15679">
        <v>26</v>
      </c>
      <c r="I15679">
        <v>20210821</v>
      </c>
      <c r="J15679" cm="1">
        <f t="array" ref="J15679">INDEX(Sheet1!A:X,C15678+1,5)</f>
        <v>384</v>
      </c>
      <c r="K15679">
        <v>20260821</v>
      </c>
      <c r="L15679">
        <f>L15678+1</f>
        <v>15679</v>
      </c>
    </row>
    <row r="15680" spans="1:12">
      <c r="A15680">
        <f>A15679+1</f>
        <v>15680</v>
      </c>
      <c r="B15680">
        <v>26</v>
      </c>
      <c r="C15680">
        <f t="shared" si="244"/>
        <v>1307</v>
      </c>
      <c r="D15680">
        <f>IF(D15679=12,1,D15679+1)</f>
        <v>8</v>
      </c>
      <c r="G15680">
        <f>G15679+1</f>
        <v>15680</v>
      </c>
      <c r="H15680">
        <v>26</v>
      </c>
      <c r="I15680">
        <v>20210821</v>
      </c>
      <c r="J15680" cm="1">
        <f t="array" ref="J15680">INDEX(Sheet1!A:X,C15679+1,5)</f>
        <v>384</v>
      </c>
      <c r="K15680">
        <v>20260821</v>
      </c>
      <c r="L15680">
        <f>L15679+1</f>
        <v>15680</v>
      </c>
    </row>
    <row r="15681" spans="1:12">
      <c r="A15681">
        <f>A15680+1</f>
        <v>15681</v>
      </c>
      <c r="B15681">
        <v>26</v>
      </c>
      <c r="C15681">
        <f t="shared" ref="C15681:C15744" si="245">ROUNDDOWN(ROW()/12,0)+1</f>
        <v>1307</v>
      </c>
      <c r="D15681">
        <f>IF(D15680=12,1,D15680+1)</f>
        <v>9</v>
      </c>
      <c r="G15681">
        <f>G15680+1</f>
        <v>15681</v>
      </c>
      <c r="H15681">
        <v>26</v>
      </c>
      <c r="I15681">
        <v>20210821</v>
      </c>
      <c r="J15681" cm="1">
        <f t="array" ref="J15681">INDEX(Sheet1!A:X,C15680+1,5)</f>
        <v>384</v>
      </c>
      <c r="K15681">
        <v>20260821</v>
      </c>
      <c r="L15681">
        <f>L15680+1</f>
        <v>15681</v>
      </c>
    </row>
    <row r="15682" spans="1:12">
      <c r="A15682">
        <f>A15681+1</f>
        <v>15682</v>
      </c>
      <c r="B15682">
        <v>26</v>
      </c>
      <c r="C15682">
        <f t="shared" si="245"/>
        <v>1307</v>
      </c>
      <c r="D15682">
        <f>IF(D15681=12,1,D15681+1)</f>
        <v>10</v>
      </c>
      <c r="G15682">
        <f>G15681+1</f>
        <v>15682</v>
      </c>
      <c r="H15682">
        <v>26</v>
      </c>
      <c r="I15682">
        <v>20210821</v>
      </c>
      <c r="J15682" cm="1">
        <f t="array" ref="J15682">INDEX(Sheet1!A:X,C15681+1,5)</f>
        <v>384</v>
      </c>
      <c r="K15682">
        <v>20260821</v>
      </c>
      <c r="L15682">
        <f>L15681+1</f>
        <v>15682</v>
      </c>
    </row>
    <row r="15683" spans="1:12">
      <c r="A15683">
        <f>A15682+1</f>
        <v>15683</v>
      </c>
      <c r="B15683">
        <v>26</v>
      </c>
      <c r="C15683">
        <f t="shared" si="245"/>
        <v>1307</v>
      </c>
      <c r="D15683">
        <f>IF(D15682=12,1,D15682+1)</f>
        <v>11</v>
      </c>
      <c r="G15683">
        <f>G15682+1</f>
        <v>15683</v>
      </c>
      <c r="H15683">
        <v>26</v>
      </c>
      <c r="I15683">
        <v>20210821</v>
      </c>
      <c r="J15683" cm="1">
        <f t="array" ref="J15683">INDEX(Sheet1!A:X,C15682+1,5)</f>
        <v>384</v>
      </c>
      <c r="K15683">
        <v>20260821</v>
      </c>
      <c r="L15683">
        <f>L15682+1</f>
        <v>15683</v>
      </c>
    </row>
    <row r="15684" spans="1:12">
      <c r="A15684">
        <f>A15683+1</f>
        <v>15684</v>
      </c>
      <c r="B15684">
        <v>26</v>
      </c>
      <c r="C15684">
        <f t="shared" si="245"/>
        <v>1308</v>
      </c>
      <c r="D15684">
        <f>IF(D15683=12,1,D15683+1)</f>
        <v>12</v>
      </c>
      <c r="G15684">
        <f>G15683+1</f>
        <v>15684</v>
      </c>
      <c r="H15684">
        <v>26</v>
      </c>
      <c r="I15684">
        <v>20210821</v>
      </c>
      <c r="J15684" cm="1">
        <f t="array" ref="J15684">INDEX(Sheet1!A:X,C15683+1,5)</f>
        <v>384</v>
      </c>
      <c r="K15684">
        <v>20260821</v>
      </c>
      <c r="L15684">
        <f>L15683+1</f>
        <v>15684</v>
      </c>
    </row>
    <row r="15685" spans="1:12">
      <c r="A15685">
        <f>A15684+1</f>
        <v>15685</v>
      </c>
      <c r="B15685">
        <v>26</v>
      </c>
      <c r="C15685">
        <f t="shared" si="245"/>
        <v>1308</v>
      </c>
      <c r="D15685">
        <f>IF(D15684=12,1,D15684+1)</f>
        <v>1</v>
      </c>
      <c r="G15685">
        <f>G15684+1</f>
        <v>15685</v>
      </c>
      <c r="H15685">
        <v>26</v>
      </c>
      <c r="I15685">
        <v>20210821</v>
      </c>
      <c r="J15685" cm="1">
        <f t="array" ref="J15685">INDEX(Sheet1!A:X,C15684+1,5)</f>
        <v>1861.8</v>
      </c>
      <c r="K15685">
        <v>20260821</v>
      </c>
      <c r="L15685">
        <f>L15684+1</f>
        <v>15685</v>
      </c>
    </row>
    <row r="15686" spans="1:12">
      <c r="A15686">
        <f>A15685+1</f>
        <v>15686</v>
      </c>
      <c r="B15686">
        <v>26</v>
      </c>
      <c r="C15686">
        <f t="shared" si="245"/>
        <v>1308</v>
      </c>
      <c r="D15686">
        <f>IF(D15685=12,1,D15685+1)</f>
        <v>2</v>
      </c>
      <c r="G15686">
        <f>G15685+1</f>
        <v>15686</v>
      </c>
      <c r="H15686">
        <v>26</v>
      </c>
      <c r="I15686">
        <v>20210821</v>
      </c>
      <c r="J15686" cm="1">
        <f t="array" ref="J15686">INDEX(Sheet1!A:X,C15685+1,5)</f>
        <v>1861.8</v>
      </c>
      <c r="K15686">
        <v>20260821</v>
      </c>
      <c r="L15686">
        <f>L15685+1</f>
        <v>15686</v>
      </c>
    </row>
    <row r="15687" spans="1:12">
      <c r="A15687">
        <f>A15686+1</f>
        <v>15687</v>
      </c>
      <c r="B15687">
        <v>26</v>
      </c>
      <c r="C15687">
        <f t="shared" si="245"/>
        <v>1308</v>
      </c>
      <c r="D15687">
        <f>IF(D15686=12,1,D15686+1)</f>
        <v>3</v>
      </c>
      <c r="G15687">
        <f>G15686+1</f>
        <v>15687</v>
      </c>
      <c r="H15687">
        <v>26</v>
      </c>
      <c r="I15687">
        <v>20210821</v>
      </c>
      <c r="J15687" cm="1">
        <f t="array" ref="J15687">INDEX(Sheet1!A:X,C15686+1,5)</f>
        <v>1861.8</v>
      </c>
      <c r="K15687">
        <v>20260821</v>
      </c>
      <c r="L15687">
        <f>L15686+1</f>
        <v>15687</v>
      </c>
    </row>
    <row r="15688" spans="1:12">
      <c r="A15688">
        <f>A15687+1</f>
        <v>15688</v>
      </c>
      <c r="B15688">
        <v>26</v>
      </c>
      <c r="C15688">
        <f t="shared" si="245"/>
        <v>1308</v>
      </c>
      <c r="D15688">
        <f>IF(D15687=12,1,D15687+1)</f>
        <v>4</v>
      </c>
      <c r="G15688">
        <f>G15687+1</f>
        <v>15688</v>
      </c>
      <c r="H15688">
        <v>26</v>
      </c>
      <c r="I15688">
        <v>20210821</v>
      </c>
      <c r="J15688" cm="1">
        <f t="array" ref="J15688">INDEX(Sheet1!A:X,C15687+1,5)</f>
        <v>1861.8</v>
      </c>
      <c r="K15688">
        <v>20260821</v>
      </c>
      <c r="L15688">
        <f>L15687+1</f>
        <v>15688</v>
      </c>
    </row>
    <row r="15689" spans="1:12">
      <c r="A15689">
        <f>A15688+1</f>
        <v>15689</v>
      </c>
      <c r="B15689">
        <v>26</v>
      </c>
      <c r="C15689">
        <f t="shared" si="245"/>
        <v>1308</v>
      </c>
      <c r="D15689">
        <f>IF(D15688=12,1,D15688+1)</f>
        <v>5</v>
      </c>
      <c r="G15689">
        <f>G15688+1</f>
        <v>15689</v>
      </c>
      <c r="H15689">
        <v>26</v>
      </c>
      <c r="I15689">
        <v>20210821</v>
      </c>
      <c r="J15689" cm="1">
        <f t="array" ref="J15689">INDEX(Sheet1!A:X,C15688+1,5)</f>
        <v>1861.8</v>
      </c>
      <c r="K15689">
        <v>20260821</v>
      </c>
      <c r="L15689">
        <f>L15688+1</f>
        <v>15689</v>
      </c>
    </row>
    <row r="15690" spans="1:12">
      <c r="A15690">
        <f>A15689+1</f>
        <v>15690</v>
      </c>
      <c r="B15690">
        <v>26</v>
      </c>
      <c r="C15690">
        <f t="shared" si="245"/>
        <v>1308</v>
      </c>
      <c r="D15690">
        <f>IF(D15689=12,1,D15689+1)</f>
        <v>6</v>
      </c>
      <c r="G15690">
        <f>G15689+1</f>
        <v>15690</v>
      </c>
      <c r="H15690">
        <v>26</v>
      </c>
      <c r="I15690">
        <v>20210821</v>
      </c>
      <c r="J15690" cm="1">
        <f t="array" ref="J15690">INDEX(Sheet1!A:X,C15689+1,5)</f>
        <v>1861.8</v>
      </c>
      <c r="K15690">
        <v>20260821</v>
      </c>
      <c r="L15690">
        <f>L15689+1</f>
        <v>15690</v>
      </c>
    </row>
    <row r="15691" spans="1:12">
      <c r="A15691">
        <f>A15690+1</f>
        <v>15691</v>
      </c>
      <c r="B15691">
        <v>26</v>
      </c>
      <c r="C15691">
        <f t="shared" si="245"/>
        <v>1308</v>
      </c>
      <c r="D15691">
        <f>IF(D15690=12,1,D15690+1)</f>
        <v>7</v>
      </c>
      <c r="G15691">
        <f>G15690+1</f>
        <v>15691</v>
      </c>
      <c r="H15691">
        <v>26</v>
      </c>
      <c r="I15691">
        <v>20210821</v>
      </c>
      <c r="J15691" cm="1">
        <f t="array" ref="J15691">INDEX(Sheet1!A:X,C15690+1,5)</f>
        <v>1861.8</v>
      </c>
      <c r="K15691">
        <v>20260821</v>
      </c>
      <c r="L15691">
        <f>L15690+1</f>
        <v>15691</v>
      </c>
    </row>
    <row r="15692" spans="1:12">
      <c r="A15692">
        <f>A15691+1</f>
        <v>15692</v>
      </c>
      <c r="B15692">
        <v>26</v>
      </c>
      <c r="C15692">
        <f t="shared" si="245"/>
        <v>1308</v>
      </c>
      <c r="D15692">
        <f>IF(D15691=12,1,D15691+1)</f>
        <v>8</v>
      </c>
      <c r="G15692">
        <f>G15691+1</f>
        <v>15692</v>
      </c>
      <c r="H15692">
        <v>26</v>
      </c>
      <c r="I15692">
        <v>20210821</v>
      </c>
      <c r="J15692" cm="1">
        <f t="array" ref="J15692">INDEX(Sheet1!A:X,C15691+1,5)</f>
        <v>1861.8</v>
      </c>
      <c r="K15692">
        <v>20260821</v>
      </c>
      <c r="L15692">
        <f>L15691+1</f>
        <v>15692</v>
      </c>
    </row>
    <row r="15693" spans="1:12">
      <c r="A15693">
        <f>A15692+1</f>
        <v>15693</v>
      </c>
      <c r="B15693">
        <v>26</v>
      </c>
      <c r="C15693">
        <f t="shared" si="245"/>
        <v>1308</v>
      </c>
      <c r="D15693">
        <f>IF(D15692=12,1,D15692+1)</f>
        <v>9</v>
      </c>
      <c r="G15693">
        <f>G15692+1</f>
        <v>15693</v>
      </c>
      <c r="H15693">
        <v>26</v>
      </c>
      <c r="I15693">
        <v>20210821</v>
      </c>
      <c r="J15693" cm="1">
        <f t="array" ref="J15693">INDEX(Sheet1!A:X,C15692+1,5)</f>
        <v>1861.8</v>
      </c>
      <c r="K15693">
        <v>20260821</v>
      </c>
      <c r="L15693">
        <f>L15692+1</f>
        <v>15693</v>
      </c>
    </row>
    <row r="15694" spans="1:12">
      <c r="A15694">
        <f>A15693+1</f>
        <v>15694</v>
      </c>
      <c r="B15694">
        <v>26</v>
      </c>
      <c r="C15694">
        <f t="shared" si="245"/>
        <v>1308</v>
      </c>
      <c r="D15694">
        <f>IF(D15693=12,1,D15693+1)</f>
        <v>10</v>
      </c>
      <c r="G15694">
        <f>G15693+1</f>
        <v>15694</v>
      </c>
      <c r="H15694">
        <v>26</v>
      </c>
      <c r="I15694">
        <v>20210821</v>
      </c>
      <c r="J15694" cm="1">
        <f t="array" ref="J15694">INDEX(Sheet1!A:X,C15693+1,5)</f>
        <v>1861.8</v>
      </c>
      <c r="K15694">
        <v>20260821</v>
      </c>
      <c r="L15694">
        <f>L15693+1</f>
        <v>15694</v>
      </c>
    </row>
    <row r="15695" spans="1:12">
      <c r="A15695">
        <f>A15694+1</f>
        <v>15695</v>
      </c>
      <c r="B15695">
        <v>26</v>
      </c>
      <c r="C15695">
        <f t="shared" si="245"/>
        <v>1308</v>
      </c>
      <c r="D15695">
        <f>IF(D15694=12,1,D15694+1)</f>
        <v>11</v>
      </c>
      <c r="G15695">
        <f>G15694+1</f>
        <v>15695</v>
      </c>
      <c r="H15695">
        <v>26</v>
      </c>
      <c r="I15695">
        <v>20210821</v>
      </c>
      <c r="J15695" cm="1">
        <f t="array" ref="J15695">INDEX(Sheet1!A:X,C15694+1,5)</f>
        <v>1861.8</v>
      </c>
      <c r="K15695">
        <v>20260821</v>
      </c>
      <c r="L15695">
        <f>L15694+1</f>
        <v>15695</v>
      </c>
    </row>
    <row r="15696" spans="1:12">
      <c r="A15696">
        <f>A15695+1</f>
        <v>15696</v>
      </c>
      <c r="B15696">
        <v>26</v>
      </c>
      <c r="C15696">
        <f t="shared" si="245"/>
        <v>1309</v>
      </c>
      <c r="D15696">
        <f>IF(D15695=12,1,D15695+1)</f>
        <v>12</v>
      </c>
      <c r="G15696">
        <f>G15695+1</f>
        <v>15696</v>
      </c>
      <c r="H15696">
        <v>26</v>
      </c>
      <c r="I15696">
        <v>20210821</v>
      </c>
      <c r="J15696" cm="1">
        <f t="array" ref="J15696">INDEX(Sheet1!A:X,C15695+1,5)</f>
        <v>1861.8</v>
      </c>
      <c r="K15696">
        <v>20260821</v>
      </c>
      <c r="L15696">
        <f>L15695+1</f>
        <v>15696</v>
      </c>
    </row>
    <row r="15697" spans="1:12">
      <c r="A15697">
        <f>A15696+1</f>
        <v>15697</v>
      </c>
      <c r="B15697">
        <v>26</v>
      </c>
      <c r="C15697">
        <f t="shared" si="245"/>
        <v>1309</v>
      </c>
      <c r="D15697">
        <f>IF(D15696=12,1,D15696+1)</f>
        <v>1</v>
      </c>
      <c r="G15697">
        <f>G15696+1</f>
        <v>15697</v>
      </c>
      <c r="H15697">
        <v>26</v>
      </c>
      <c r="I15697">
        <v>20210821</v>
      </c>
      <c r="J15697" cm="1">
        <f t="array" ref="J15697">INDEX(Sheet1!A:X,C15696+1,5)</f>
        <v>1440</v>
      </c>
      <c r="K15697">
        <v>20260821</v>
      </c>
      <c r="L15697">
        <f>L15696+1</f>
        <v>15697</v>
      </c>
    </row>
    <row r="15698" spans="1:12">
      <c r="A15698">
        <f>A15697+1</f>
        <v>15698</v>
      </c>
      <c r="B15698">
        <v>26</v>
      </c>
      <c r="C15698">
        <f t="shared" si="245"/>
        <v>1309</v>
      </c>
      <c r="D15698">
        <f>IF(D15697=12,1,D15697+1)</f>
        <v>2</v>
      </c>
      <c r="G15698">
        <f>G15697+1</f>
        <v>15698</v>
      </c>
      <c r="H15698">
        <v>26</v>
      </c>
      <c r="I15698">
        <v>20210821</v>
      </c>
      <c r="J15698" cm="1">
        <f t="array" ref="J15698">INDEX(Sheet1!A:X,C15697+1,5)</f>
        <v>1440</v>
      </c>
      <c r="K15698">
        <v>20260821</v>
      </c>
      <c r="L15698">
        <f>L15697+1</f>
        <v>15698</v>
      </c>
    </row>
    <row r="15699" spans="1:12">
      <c r="A15699">
        <f>A15698+1</f>
        <v>15699</v>
      </c>
      <c r="B15699">
        <v>26</v>
      </c>
      <c r="C15699">
        <f t="shared" si="245"/>
        <v>1309</v>
      </c>
      <c r="D15699">
        <f>IF(D15698=12,1,D15698+1)</f>
        <v>3</v>
      </c>
      <c r="G15699">
        <f>G15698+1</f>
        <v>15699</v>
      </c>
      <c r="H15699">
        <v>26</v>
      </c>
      <c r="I15699">
        <v>20210821</v>
      </c>
      <c r="J15699" cm="1">
        <f t="array" ref="J15699">INDEX(Sheet1!A:X,C15698+1,5)</f>
        <v>1440</v>
      </c>
      <c r="K15699">
        <v>20260821</v>
      </c>
      <c r="L15699">
        <f>L15698+1</f>
        <v>15699</v>
      </c>
    </row>
    <row r="15700" spans="1:12">
      <c r="A15700">
        <f>A15699+1</f>
        <v>15700</v>
      </c>
      <c r="B15700">
        <v>26</v>
      </c>
      <c r="C15700">
        <f t="shared" si="245"/>
        <v>1309</v>
      </c>
      <c r="D15700">
        <f>IF(D15699=12,1,D15699+1)</f>
        <v>4</v>
      </c>
      <c r="G15700">
        <f>G15699+1</f>
        <v>15700</v>
      </c>
      <c r="H15700">
        <v>26</v>
      </c>
      <c r="I15700">
        <v>20210821</v>
      </c>
      <c r="J15700" cm="1">
        <f t="array" ref="J15700">INDEX(Sheet1!A:X,C15699+1,5)</f>
        <v>1440</v>
      </c>
      <c r="K15700">
        <v>20260821</v>
      </c>
      <c r="L15700">
        <f>L15699+1</f>
        <v>15700</v>
      </c>
    </row>
    <row r="15701" spans="1:12">
      <c r="A15701">
        <f>A15700+1</f>
        <v>15701</v>
      </c>
      <c r="B15701">
        <v>26</v>
      </c>
      <c r="C15701">
        <f t="shared" si="245"/>
        <v>1309</v>
      </c>
      <c r="D15701">
        <f>IF(D15700=12,1,D15700+1)</f>
        <v>5</v>
      </c>
      <c r="G15701">
        <f>G15700+1</f>
        <v>15701</v>
      </c>
      <c r="H15701">
        <v>26</v>
      </c>
      <c r="I15701">
        <v>20210821</v>
      </c>
      <c r="J15701" cm="1">
        <f t="array" ref="J15701">INDEX(Sheet1!A:X,C15700+1,5)</f>
        <v>1440</v>
      </c>
      <c r="K15701">
        <v>20260821</v>
      </c>
      <c r="L15701">
        <f>L15700+1</f>
        <v>15701</v>
      </c>
    </row>
    <row r="15702" spans="1:12">
      <c r="A15702">
        <f>A15701+1</f>
        <v>15702</v>
      </c>
      <c r="B15702">
        <v>26</v>
      </c>
      <c r="C15702">
        <f t="shared" si="245"/>
        <v>1309</v>
      </c>
      <c r="D15702">
        <f>IF(D15701=12,1,D15701+1)</f>
        <v>6</v>
      </c>
      <c r="G15702">
        <f>G15701+1</f>
        <v>15702</v>
      </c>
      <c r="H15702">
        <v>26</v>
      </c>
      <c r="I15702">
        <v>20210821</v>
      </c>
      <c r="J15702" cm="1">
        <f t="array" ref="J15702">INDEX(Sheet1!A:X,C15701+1,5)</f>
        <v>1440</v>
      </c>
      <c r="K15702">
        <v>20260821</v>
      </c>
      <c r="L15702">
        <f>L15701+1</f>
        <v>15702</v>
      </c>
    </row>
    <row r="15703" spans="1:12">
      <c r="A15703">
        <f>A15702+1</f>
        <v>15703</v>
      </c>
      <c r="B15703">
        <v>26</v>
      </c>
      <c r="C15703">
        <f t="shared" si="245"/>
        <v>1309</v>
      </c>
      <c r="D15703">
        <f>IF(D15702=12,1,D15702+1)</f>
        <v>7</v>
      </c>
      <c r="G15703">
        <f>G15702+1</f>
        <v>15703</v>
      </c>
      <c r="H15703">
        <v>26</v>
      </c>
      <c r="I15703">
        <v>20210821</v>
      </c>
      <c r="J15703" cm="1">
        <f t="array" ref="J15703">INDEX(Sheet1!A:X,C15702+1,5)</f>
        <v>1440</v>
      </c>
      <c r="K15703">
        <v>20260821</v>
      </c>
      <c r="L15703">
        <f>L15702+1</f>
        <v>15703</v>
      </c>
    </row>
    <row r="15704" spans="1:12">
      <c r="A15704">
        <f>A15703+1</f>
        <v>15704</v>
      </c>
      <c r="B15704">
        <v>26</v>
      </c>
      <c r="C15704">
        <f t="shared" si="245"/>
        <v>1309</v>
      </c>
      <c r="D15704">
        <f>IF(D15703=12,1,D15703+1)</f>
        <v>8</v>
      </c>
      <c r="G15704">
        <f>G15703+1</f>
        <v>15704</v>
      </c>
      <c r="H15704">
        <v>26</v>
      </c>
      <c r="I15704">
        <v>20210821</v>
      </c>
      <c r="J15704" cm="1">
        <f t="array" ref="J15704">INDEX(Sheet1!A:X,C15703+1,5)</f>
        <v>1440</v>
      </c>
      <c r="K15704">
        <v>20260821</v>
      </c>
      <c r="L15704">
        <f>L15703+1</f>
        <v>15704</v>
      </c>
    </row>
    <row r="15705" spans="1:12">
      <c r="A15705">
        <f>A15704+1</f>
        <v>15705</v>
      </c>
      <c r="B15705">
        <v>26</v>
      </c>
      <c r="C15705">
        <f t="shared" si="245"/>
        <v>1309</v>
      </c>
      <c r="D15705">
        <f>IF(D15704=12,1,D15704+1)</f>
        <v>9</v>
      </c>
      <c r="G15705">
        <f>G15704+1</f>
        <v>15705</v>
      </c>
      <c r="H15705">
        <v>26</v>
      </c>
      <c r="I15705">
        <v>20210821</v>
      </c>
      <c r="J15705" cm="1">
        <f t="array" ref="J15705">INDEX(Sheet1!A:X,C15704+1,5)</f>
        <v>1440</v>
      </c>
      <c r="K15705">
        <v>20260821</v>
      </c>
      <c r="L15705">
        <f>L15704+1</f>
        <v>15705</v>
      </c>
    </row>
    <row r="15706" spans="1:12">
      <c r="A15706">
        <f>A15705+1</f>
        <v>15706</v>
      </c>
      <c r="B15706">
        <v>26</v>
      </c>
      <c r="C15706">
        <f t="shared" si="245"/>
        <v>1309</v>
      </c>
      <c r="D15706">
        <f>IF(D15705=12,1,D15705+1)</f>
        <v>10</v>
      </c>
      <c r="G15706">
        <f>G15705+1</f>
        <v>15706</v>
      </c>
      <c r="H15706">
        <v>26</v>
      </c>
      <c r="I15706">
        <v>20210821</v>
      </c>
      <c r="J15706" cm="1">
        <f t="array" ref="J15706">INDEX(Sheet1!A:X,C15705+1,5)</f>
        <v>1440</v>
      </c>
      <c r="K15706">
        <v>20260821</v>
      </c>
      <c r="L15706">
        <f>L15705+1</f>
        <v>15706</v>
      </c>
    </row>
    <row r="15707" spans="1:12">
      <c r="A15707">
        <f>A15706+1</f>
        <v>15707</v>
      </c>
      <c r="B15707">
        <v>26</v>
      </c>
      <c r="C15707">
        <f t="shared" si="245"/>
        <v>1309</v>
      </c>
      <c r="D15707">
        <f>IF(D15706=12,1,D15706+1)</f>
        <v>11</v>
      </c>
      <c r="G15707">
        <f>G15706+1</f>
        <v>15707</v>
      </c>
      <c r="H15707">
        <v>26</v>
      </c>
      <c r="I15707">
        <v>20210821</v>
      </c>
      <c r="J15707" cm="1">
        <f t="array" ref="J15707">INDEX(Sheet1!A:X,C15706+1,5)</f>
        <v>1440</v>
      </c>
      <c r="K15707">
        <v>20260821</v>
      </c>
      <c r="L15707">
        <f>L15706+1</f>
        <v>15707</v>
      </c>
    </row>
    <row r="15708" spans="1:12">
      <c r="A15708">
        <f>A15707+1</f>
        <v>15708</v>
      </c>
      <c r="B15708">
        <v>26</v>
      </c>
      <c r="C15708">
        <f t="shared" si="245"/>
        <v>1310</v>
      </c>
      <c r="D15708">
        <f>IF(D15707=12,1,D15707+1)</f>
        <v>12</v>
      </c>
      <c r="G15708">
        <f>G15707+1</f>
        <v>15708</v>
      </c>
      <c r="H15708">
        <v>26</v>
      </c>
      <c r="I15708">
        <v>20210821</v>
      </c>
      <c r="J15708" cm="1">
        <f t="array" ref="J15708">INDEX(Sheet1!A:X,C15707+1,5)</f>
        <v>1440</v>
      </c>
      <c r="K15708">
        <v>20260821</v>
      </c>
      <c r="L15708">
        <f>L15707+1</f>
        <v>15708</v>
      </c>
    </row>
    <row r="15709" spans="1:12">
      <c r="A15709">
        <f>A15708+1</f>
        <v>15709</v>
      </c>
      <c r="B15709">
        <v>26</v>
      </c>
      <c r="C15709">
        <f t="shared" si="245"/>
        <v>1310</v>
      </c>
      <c r="D15709">
        <f>IF(D15708=12,1,D15708+1)</f>
        <v>1</v>
      </c>
      <c r="G15709">
        <f>G15708+1</f>
        <v>15709</v>
      </c>
      <c r="H15709">
        <v>26</v>
      </c>
      <c r="I15709">
        <v>20210821</v>
      </c>
      <c r="J15709" cm="1">
        <f t="array" ref="J15709">INDEX(Sheet1!A:X,C15708+1,5)</f>
        <v>1440</v>
      </c>
      <c r="K15709">
        <v>20260821</v>
      </c>
      <c r="L15709">
        <f>L15708+1</f>
        <v>15709</v>
      </c>
    </row>
    <row r="15710" spans="1:12">
      <c r="A15710">
        <f>A15709+1</f>
        <v>15710</v>
      </c>
      <c r="B15710">
        <v>26</v>
      </c>
      <c r="C15710">
        <f t="shared" si="245"/>
        <v>1310</v>
      </c>
      <c r="D15710">
        <f>IF(D15709=12,1,D15709+1)</f>
        <v>2</v>
      </c>
      <c r="G15710">
        <f>G15709+1</f>
        <v>15710</v>
      </c>
      <c r="H15710">
        <v>26</v>
      </c>
      <c r="I15710">
        <v>20210821</v>
      </c>
      <c r="J15710" cm="1">
        <f t="array" ref="J15710">INDEX(Sheet1!A:X,C15709+1,5)</f>
        <v>1440</v>
      </c>
      <c r="K15710">
        <v>20260821</v>
      </c>
      <c r="L15710">
        <f>L15709+1</f>
        <v>15710</v>
      </c>
    </row>
    <row r="15711" spans="1:12">
      <c r="A15711">
        <f>A15710+1</f>
        <v>15711</v>
      </c>
      <c r="B15711">
        <v>26</v>
      </c>
      <c r="C15711">
        <f t="shared" si="245"/>
        <v>1310</v>
      </c>
      <c r="D15711">
        <f>IF(D15710=12,1,D15710+1)</f>
        <v>3</v>
      </c>
      <c r="G15711">
        <f>G15710+1</f>
        <v>15711</v>
      </c>
      <c r="H15711">
        <v>26</v>
      </c>
      <c r="I15711">
        <v>20210821</v>
      </c>
      <c r="J15711" cm="1">
        <f t="array" ref="J15711">INDEX(Sheet1!A:X,C15710+1,5)</f>
        <v>1440</v>
      </c>
      <c r="K15711">
        <v>20260821</v>
      </c>
      <c r="L15711">
        <f>L15710+1</f>
        <v>15711</v>
      </c>
    </row>
    <row r="15712" spans="1:12">
      <c r="A15712">
        <f>A15711+1</f>
        <v>15712</v>
      </c>
      <c r="B15712">
        <v>26</v>
      </c>
      <c r="C15712">
        <f t="shared" si="245"/>
        <v>1310</v>
      </c>
      <c r="D15712">
        <f>IF(D15711=12,1,D15711+1)</f>
        <v>4</v>
      </c>
      <c r="G15712">
        <f>G15711+1</f>
        <v>15712</v>
      </c>
      <c r="H15712">
        <v>26</v>
      </c>
      <c r="I15712">
        <v>20210821</v>
      </c>
      <c r="J15712" cm="1">
        <f t="array" ref="J15712">INDEX(Sheet1!A:X,C15711+1,5)</f>
        <v>1440</v>
      </c>
      <c r="K15712">
        <v>20260821</v>
      </c>
      <c r="L15712">
        <f>L15711+1</f>
        <v>15712</v>
      </c>
    </row>
    <row r="15713" spans="1:12">
      <c r="A15713">
        <f>A15712+1</f>
        <v>15713</v>
      </c>
      <c r="B15713">
        <v>26</v>
      </c>
      <c r="C15713">
        <f t="shared" si="245"/>
        <v>1310</v>
      </c>
      <c r="D15713">
        <f>IF(D15712=12,1,D15712+1)</f>
        <v>5</v>
      </c>
      <c r="G15713">
        <f>G15712+1</f>
        <v>15713</v>
      </c>
      <c r="H15713">
        <v>26</v>
      </c>
      <c r="I15713">
        <v>20210821</v>
      </c>
      <c r="J15713" cm="1">
        <f t="array" ref="J15713">INDEX(Sheet1!A:X,C15712+1,5)</f>
        <v>1440</v>
      </c>
      <c r="K15713">
        <v>20260821</v>
      </c>
      <c r="L15713">
        <f>L15712+1</f>
        <v>15713</v>
      </c>
    </row>
    <row r="15714" spans="1:12">
      <c r="A15714">
        <f>A15713+1</f>
        <v>15714</v>
      </c>
      <c r="B15714">
        <v>26</v>
      </c>
      <c r="C15714">
        <f t="shared" si="245"/>
        <v>1310</v>
      </c>
      <c r="D15714">
        <f>IF(D15713=12,1,D15713+1)</f>
        <v>6</v>
      </c>
      <c r="G15714">
        <f>G15713+1</f>
        <v>15714</v>
      </c>
      <c r="H15714">
        <v>26</v>
      </c>
      <c r="I15714">
        <v>20210821</v>
      </c>
      <c r="J15714" cm="1">
        <f t="array" ref="J15714">INDEX(Sheet1!A:X,C15713+1,5)</f>
        <v>1440</v>
      </c>
      <c r="K15714">
        <v>20260821</v>
      </c>
      <c r="L15714">
        <f>L15713+1</f>
        <v>15714</v>
      </c>
    </row>
    <row r="15715" spans="1:12">
      <c r="A15715">
        <f>A15714+1</f>
        <v>15715</v>
      </c>
      <c r="B15715">
        <v>26</v>
      </c>
      <c r="C15715">
        <f t="shared" si="245"/>
        <v>1310</v>
      </c>
      <c r="D15715">
        <f>IF(D15714=12,1,D15714+1)</f>
        <v>7</v>
      </c>
      <c r="G15715">
        <f>G15714+1</f>
        <v>15715</v>
      </c>
      <c r="H15715">
        <v>26</v>
      </c>
      <c r="I15715">
        <v>20210821</v>
      </c>
      <c r="J15715" cm="1">
        <f t="array" ref="J15715">INDEX(Sheet1!A:X,C15714+1,5)</f>
        <v>1440</v>
      </c>
      <c r="K15715">
        <v>20260821</v>
      </c>
      <c r="L15715">
        <f>L15714+1</f>
        <v>15715</v>
      </c>
    </row>
    <row r="15716" spans="1:12">
      <c r="A15716">
        <f>A15715+1</f>
        <v>15716</v>
      </c>
      <c r="B15716">
        <v>26</v>
      </c>
      <c r="C15716">
        <f t="shared" si="245"/>
        <v>1310</v>
      </c>
      <c r="D15716">
        <f>IF(D15715=12,1,D15715+1)</f>
        <v>8</v>
      </c>
      <c r="G15716">
        <f>G15715+1</f>
        <v>15716</v>
      </c>
      <c r="H15716">
        <v>26</v>
      </c>
      <c r="I15716">
        <v>20210821</v>
      </c>
      <c r="J15716" cm="1">
        <f t="array" ref="J15716">INDEX(Sheet1!A:X,C15715+1,5)</f>
        <v>1440</v>
      </c>
      <c r="K15716">
        <v>20260821</v>
      </c>
      <c r="L15716">
        <f>L15715+1</f>
        <v>15716</v>
      </c>
    </row>
    <row r="15717" spans="1:12">
      <c r="A15717">
        <f>A15716+1</f>
        <v>15717</v>
      </c>
      <c r="B15717">
        <v>26</v>
      </c>
      <c r="C15717">
        <f t="shared" si="245"/>
        <v>1310</v>
      </c>
      <c r="D15717">
        <f>IF(D15716=12,1,D15716+1)</f>
        <v>9</v>
      </c>
      <c r="G15717">
        <f>G15716+1</f>
        <v>15717</v>
      </c>
      <c r="H15717">
        <v>26</v>
      </c>
      <c r="I15717">
        <v>20210821</v>
      </c>
      <c r="J15717" cm="1">
        <f t="array" ref="J15717">INDEX(Sheet1!A:X,C15716+1,5)</f>
        <v>1440</v>
      </c>
      <c r="K15717">
        <v>20260821</v>
      </c>
      <c r="L15717">
        <f>L15716+1</f>
        <v>15717</v>
      </c>
    </row>
    <row r="15718" spans="1:12">
      <c r="A15718">
        <f>A15717+1</f>
        <v>15718</v>
      </c>
      <c r="B15718">
        <v>26</v>
      </c>
      <c r="C15718">
        <f t="shared" si="245"/>
        <v>1310</v>
      </c>
      <c r="D15718">
        <f>IF(D15717=12,1,D15717+1)</f>
        <v>10</v>
      </c>
      <c r="G15718">
        <f>G15717+1</f>
        <v>15718</v>
      </c>
      <c r="H15718">
        <v>26</v>
      </c>
      <c r="I15718">
        <v>20210821</v>
      </c>
      <c r="J15718" cm="1">
        <f t="array" ref="J15718">INDEX(Sheet1!A:X,C15717+1,5)</f>
        <v>1440</v>
      </c>
      <c r="K15718">
        <v>20260821</v>
      </c>
      <c r="L15718">
        <f>L15717+1</f>
        <v>15718</v>
      </c>
    </row>
    <row r="15719" spans="1:12">
      <c r="A15719">
        <f>A15718+1</f>
        <v>15719</v>
      </c>
      <c r="B15719">
        <v>26</v>
      </c>
      <c r="C15719">
        <f t="shared" si="245"/>
        <v>1310</v>
      </c>
      <c r="D15719">
        <f>IF(D15718=12,1,D15718+1)</f>
        <v>11</v>
      </c>
      <c r="G15719">
        <f>G15718+1</f>
        <v>15719</v>
      </c>
      <c r="H15719">
        <v>26</v>
      </c>
      <c r="I15719">
        <v>20210821</v>
      </c>
      <c r="J15719" cm="1">
        <f t="array" ref="J15719">INDEX(Sheet1!A:X,C15718+1,5)</f>
        <v>1440</v>
      </c>
      <c r="K15719">
        <v>20260821</v>
      </c>
      <c r="L15719">
        <f>L15718+1</f>
        <v>15719</v>
      </c>
    </row>
    <row r="15720" spans="1:12">
      <c r="A15720">
        <f>A15719+1</f>
        <v>15720</v>
      </c>
      <c r="B15720">
        <v>26</v>
      </c>
      <c r="C15720">
        <f t="shared" si="245"/>
        <v>1311</v>
      </c>
      <c r="D15720">
        <f>IF(D15719=12,1,D15719+1)</f>
        <v>12</v>
      </c>
      <c r="G15720">
        <f>G15719+1</f>
        <v>15720</v>
      </c>
      <c r="H15720">
        <v>26</v>
      </c>
      <c r="I15720">
        <v>20210821</v>
      </c>
      <c r="J15720" cm="1">
        <f t="array" ref="J15720">INDEX(Sheet1!A:X,C15719+1,5)</f>
        <v>1440</v>
      </c>
      <c r="K15720">
        <v>20260821</v>
      </c>
      <c r="L15720">
        <f>L15719+1</f>
        <v>15720</v>
      </c>
    </row>
    <row r="15721" spans="1:12">
      <c r="A15721">
        <f>A15720+1</f>
        <v>15721</v>
      </c>
      <c r="B15721">
        <v>26</v>
      </c>
      <c r="C15721">
        <f t="shared" si="245"/>
        <v>1311</v>
      </c>
      <c r="D15721">
        <f>IF(D15720=12,1,D15720+1)</f>
        <v>1</v>
      </c>
      <c r="G15721">
        <f>G15720+1</f>
        <v>15721</v>
      </c>
      <c r="H15721">
        <v>26</v>
      </c>
      <c r="I15721">
        <v>20210821</v>
      </c>
      <c r="J15721" cm="1">
        <f t="array" ref="J15721">INDEX(Sheet1!A:X,C15720+1,5)</f>
        <v>1440</v>
      </c>
      <c r="K15721">
        <v>20260821</v>
      </c>
      <c r="L15721">
        <f>L15720+1</f>
        <v>15721</v>
      </c>
    </row>
    <row r="15722" spans="1:12">
      <c r="A15722">
        <f>A15721+1</f>
        <v>15722</v>
      </c>
      <c r="B15722">
        <v>26</v>
      </c>
      <c r="C15722">
        <f t="shared" si="245"/>
        <v>1311</v>
      </c>
      <c r="D15722">
        <f>IF(D15721=12,1,D15721+1)</f>
        <v>2</v>
      </c>
      <c r="G15722">
        <f>G15721+1</f>
        <v>15722</v>
      </c>
      <c r="H15722">
        <v>26</v>
      </c>
      <c r="I15722">
        <v>20210821</v>
      </c>
      <c r="J15722" cm="1">
        <f t="array" ref="J15722">INDEX(Sheet1!A:X,C15721+1,5)</f>
        <v>1440</v>
      </c>
      <c r="K15722">
        <v>20260821</v>
      </c>
      <c r="L15722">
        <f>L15721+1</f>
        <v>15722</v>
      </c>
    </row>
    <row r="15723" spans="1:12">
      <c r="A15723">
        <f>A15722+1</f>
        <v>15723</v>
      </c>
      <c r="B15723">
        <v>26</v>
      </c>
      <c r="C15723">
        <f t="shared" si="245"/>
        <v>1311</v>
      </c>
      <c r="D15723">
        <f>IF(D15722=12,1,D15722+1)</f>
        <v>3</v>
      </c>
      <c r="G15723">
        <f>G15722+1</f>
        <v>15723</v>
      </c>
      <c r="H15723">
        <v>26</v>
      </c>
      <c r="I15723">
        <v>20210821</v>
      </c>
      <c r="J15723" cm="1">
        <f t="array" ref="J15723">INDEX(Sheet1!A:X,C15722+1,5)</f>
        <v>1440</v>
      </c>
      <c r="K15723">
        <v>20260821</v>
      </c>
      <c r="L15723">
        <f>L15722+1</f>
        <v>15723</v>
      </c>
    </row>
    <row r="15724" spans="1:12">
      <c r="A15724">
        <f>A15723+1</f>
        <v>15724</v>
      </c>
      <c r="B15724">
        <v>26</v>
      </c>
      <c r="C15724">
        <f t="shared" si="245"/>
        <v>1311</v>
      </c>
      <c r="D15724">
        <f>IF(D15723=12,1,D15723+1)</f>
        <v>4</v>
      </c>
      <c r="G15724">
        <f>G15723+1</f>
        <v>15724</v>
      </c>
      <c r="H15724">
        <v>26</v>
      </c>
      <c r="I15724">
        <v>20210821</v>
      </c>
      <c r="J15724" cm="1">
        <f t="array" ref="J15724">INDEX(Sheet1!A:X,C15723+1,5)</f>
        <v>1440</v>
      </c>
      <c r="K15724">
        <v>20260821</v>
      </c>
      <c r="L15724">
        <f>L15723+1</f>
        <v>15724</v>
      </c>
    </row>
    <row r="15725" spans="1:12">
      <c r="A15725">
        <f>A15724+1</f>
        <v>15725</v>
      </c>
      <c r="B15725">
        <v>26</v>
      </c>
      <c r="C15725">
        <f t="shared" si="245"/>
        <v>1311</v>
      </c>
      <c r="D15725">
        <f>IF(D15724=12,1,D15724+1)</f>
        <v>5</v>
      </c>
      <c r="G15725">
        <f>G15724+1</f>
        <v>15725</v>
      </c>
      <c r="H15725">
        <v>26</v>
      </c>
      <c r="I15725">
        <v>20210821</v>
      </c>
      <c r="J15725" cm="1">
        <f t="array" ref="J15725">INDEX(Sheet1!A:X,C15724+1,5)</f>
        <v>1440</v>
      </c>
      <c r="K15725">
        <v>20260821</v>
      </c>
      <c r="L15725">
        <f>L15724+1</f>
        <v>15725</v>
      </c>
    </row>
    <row r="15726" spans="1:12">
      <c r="A15726">
        <f>A15725+1</f>
        <v>15726</v>
      </c>
      <c r="B15726">
        <v>26</v>
      </c>
      <c r="C15726">
        <f t="shared" si="245"/>
        <v>1311</v>
      </c>
      <c r="D15726">
        <f>IF(D15725=12,1,D15725+1)</f>
        <v>6</v>
      </c>
      <c r="G15726">
        <f>G15725+1</f>
        <v>15726</v>
      </c>
      <c r="H15726">
        <v>26</v>
      </c>
      <c r="I15726">
        <v>20210821</v>
      </c>
      <c r="J15726" cm="1">
        <f t="array" ref="J15726">INDEX(Sheet1!A:X,C15725+1,5)</f>
        <v>1440</v>
      </c>
      <c r="K15726">
        <v>20260821</v>
      </c>
      <c r="L15726">
        <f>L15725+1</f>
        <v>15726</v>
      </c>
    </row>
    <row r="15727" spans="1:12">
      <c r="A15727">
        <f>A15726+1</f>
        <v>15727</v>
      </c>
      <c r="B15727">
        <v>26</v>
      </c>
      <c r="C15727">
        <f t="shared" si="245"/>
        <v>1311</v>
      </c>
      <c r="D15727">
        <f>IF(D15726=12,1,D15726+1)</f>
        <v>7</v>
      </c>
      <c r="G15727">
        <f>G15726+1</f>
        <v>15727</v>
      </c>
      <c r="H15727">
        <v>26</v>
      </c>
      <c r="I15727">
        <v>20210821</v>
      </c>
      <c r="J15727" cm="1">
        <f t="array" ref="J15727">INDEX(Sheet1!A:X,C15726+1,5)</f>
        <v>1440</v>
      </c>
      <c r="K15727">
        <v>20260821</v>
      </c>
      <c r="L15727">
        <f>L15726+1</f>
        <v>15727</v>
      </c>
    </row>
    <row r="15728" spans="1:12">
      <c r="A15728">
        <f>A15727+1</f>
        <v>15728</v>
      </c>
      <c r="B15728">
        <v>26</v>
      </c>
      <c r="C15728">
        <f t="shared" si="245"/>
        <v>1311</v>
      </c>
      <c r="D15728">
        <f>IF(D15727=12,1,D15727+1)</f>
        <v>8</v>
      </c>
      <c r="G15728">
        <f>G15727+1</f>
        <v>15728</v>
      </c>
      <c r="H15728">
        <v>26</v>
      </c>
      <c r="I15728">
        <v>20210821</v>
      </c>
      <c r="J15728" cm="1">
        <f t="array" ref="J15728">INDEX(Sheet1!A:X,C15727+1,5)</f>
        <v>1440</v>
      </c>
      <c r="K15728">
        <v>20260821</v>
      </c>
      <c r="L15728">
        <f>L15727+1</f>
        <v>15728</v>
      </c>
    </row>
    <row r="15729" spans="1:12">
      <c r="A15729">
        <f>A15728+1</f>
        <v>15729</v>
      </c>
      <c r="B15729">
        <v>26</v>
      </c>
      <c r="C15729">
        <f t="shared" si="245"/>
        <v>1311</v>
      </c>
      <c r="D15729">
        <f>IF(D15728=12,1,D15728+1)</f>
        <v>9</v>
      </c>
      <c r="G15729">
        <f>G15728+1</f>
        <v>15729</v>
      </c>
      <c r="H15729">
        <v>26</v>
      </c>
      <c r="I15729">
        <v>20210821</v>
      </c>
      <c r="J15729" cm="1">
        <f t="array" ref="J15729">INDEX(Sheet1!A:X,C15728+1,5)</f>
        <v>1440</v>
      </c>
      <c r="K15729">
        <v>20260821</v>
      </c>
      <c r="L15729">
        <f>L15728+1</f>
        <v>15729</v>
      </c>
    </row>
    <row r="15730" spans="1:12">
      <c r="A15730">
        <f>A15729+1</f>
        <v>15730</v>
      </c>
      <c r="B15730">
        <v>26</v>
      </c>
      <c r="C15730">
        <f t="shared" si="245"/>
        <v>1311</v>
      </c>
      <c r="D15730">
        <f>IF(D15729=12,1,D15729+1)</f>
        <v>10</v>
      </c>
      <c r="G15730">
        <f>G15729+1</f>
        <v>15730</v>
      </c>
      <c r="H15730">
        <v>26</v>
      </c>
      <c r="I15730">
        <v>20210821</v>
      </c>
      <c r="J15730" cm="1">
        <f t="array" ref="J15730">INDEX(Sheet1!A:X,C15729+1,5)</f>
        <v>1440</v>
      </c>
      <c r="K15730">
        <v>20260821</v>
      </c>
      <c r="L15730">
        <f>L15729+1</f>
        <v>15730</v>
      </c>
    </row>
    <row r="15731" spans="1:12">
      <c r="A15731">
        <f>A15730+1</f>
        <v>15731</v>
      </c>
      <c r="B15731">
        <v>26</v>
      </c>
      <c r="C15731">
        <f t="shared" si="245"/>
        <v>1311</v>
      </c>
      <c r="D15731">
        <f>IF(D15730=12,1,D15730+1)</f>
        <v>11</v>
      </c>
      <c r="G15731">
        <f>G15730+1</f>
        <v>15731</v>
      </c>
      <c r="H15731">
        <v>26</v>
      </c>
      <c r="I15731">
        <v>20210821</v>
      </c>
      <c r="J15731" cm="1">
        <f t="array" ref="J15731">INDEX(Sheet1!A:X,C15730+1,5)</f>
        <v>1440</v>
      </c>
      <c r="K15731">
        <v>20260821</v>
      </c>
      <c r="L15731">
        <f>L15730+1</f>
        <v>15731</v>
      </c>
    </row>
    <row r="15732" spans="1:12">
      <c r="A15732">
        <f>A15731+1</f>
        <v>15732</v>
      </c>
      <c r="B15732">
        <v>26</v>
      </c>
      <c r="C15732">
        <f t="shared" si="245"/>
        <v>1312</v>
      </c>
      <c r="D15732">
        <f>IF(D15731=12,1,D15731+1)</f>
        <v>12</v>
      </c>
      <c r="G15732">
        <f>G15731+1</f>
        <v>15732</v>
      </c>
      <c r="H15732">
        <v>26</v>
      </c>
      <c r="I15732">
        <v>20210821</v>
      </c>
      <c r="J15732" cm="1">
        <f t="array" ref="J15732">INDEX(Sheet1!A:X,C15731+1,5)</f>
        <v>1440</v>
      </c>
      <c r="K15732">
        <v>20260821</v>
      </c>
      <c r="L15732">
        <f>L15731+1</f>
        <v>15732</v>
      </c>
    </row>
    <row r="15733" spans="1:12">
      <c r="A15733">
        <f>A15732+1</f>
        <v>15733</v>
      </c>
      <c r="B15733">
        <v>26</v>
      </c>
      <c r="C15733">
        <f t="shared" si="245"/>
        <v>1312</v>
      </c>
      <c r="D15733">
        <f>IF(D15732=12,1,D15732+1)</f>
        <v>1</v>
      </c>
      <c r="G15733">
        <f>G15732+1</f>
        <v>15733</v>
      </c>
      <c r="H15733">
        <v>26</v>
      </c>
      <c r="I15733">
        <v>20210821</v>
      </c>
      <c r="J15733" cm="1">
        <f t="array" ref="J15733">INDEX(Sheet1!A:X,C15732+1,5)</f>
        <v>620</v>
      </c>
      <c r="K15733">
        <v>20260821</v>
      </c>
      <c r="L15733">
        <f>L15732+1</f>
        <v>15733</v>
      </c>
    </row>
    <row r="15734" spans="1:12">
      <c r="A15734">
        <f>A15733+1</f>
        <v>15734</v>
      </c>
      <c r="B15734">
        <v>26</v>
      </c>
      <c r="C15734">
        <f t="shared" si="245"/>
        <v>1312</v>
      </c>
      <c r="D15734">
        <f>IF(D15733=12,1,D15733+1)</f>
        <v>2</v>
      </c>
      <c r="G15734">
        <f>G15733+1</f>
        <v>15734</v>
      </c>
      <c r="H15734">
        <v>26</v>
      </c>
      <c r="I15734">
        <v>20210821</v>
      </c>
      <c r="J15734" cm="1">
        <f t="array" ref="J15734">INDEX(Sheet1!A:X,C15733+1,5)</f>
        <v>620</v>
      </c>
      <c r="K15734">
        <v>20260821</v>
      </c>
      <c r="L15734">
        <f>L15733+1</f>
        <v>15734</v>
      </c>
    </row>
    <row r="15735" spans="1:12">
      <c r="A15735">
        <f>A15734+1</f>
        <v>15735</v>
      </c>
      <c r="B15735">
        <v>26</v>
      </c>
      <c r="C15735">
        <f t="shared" si="245"/>
        <v>1312</v>
      </c>
      <c r="D15735">
        <f>IF(D15734=12,1,D15734+1)</f>
        <v>3</v>
      </c>
      <c r="G15735">
        <f>G15734+1</f>
        <v>15735</v>
      </c>
      <c r="H15735">
        <v>26</v>
      </c>
      <c r="I15735">
        <v>20210821</v>
      </c>
      <c r="J15735" cm="1">
        <f t="array" ref="J15735">INDEX(Sheet1!A:X,C15734+1,5)</f>
        <v>620</v>
      </c>
      <c r="K15735">
        <v>20260821</v>
      </c>
      <c r="L15735">
        <f>L15734+1</f>
        <v>15735</v>
      </c>
    </row>
    <row r="15736" spans="1:12">
      <c r="A15736">
        <f>A15735+1</f>
        <v>15736</v>
      </c>
      <c r="B15736">
        <v>26</v>
      </c>
      <c r="C15736">
        <f t="shared" si="245"/>
        <v>1312</v>
      </c>
      <c r="D15736">
        <f>IF(D15735=12,1,D15735+1)</f>
        <v>4</v>
      </c>
      <c r="G15736">
        <f>G15735+1</f>
        <v>15736</v>
      </c>
      <c r="H15736">
        <v>26</v>
      </c>
      <c r="I15736">
        <v>20210821</v>
      </c>
      <c r="J15736" cm="1">
        <f t="array" ref="J15736">INDEX(Sheet1!A:X,C15735+1,5)</f>
        <v>620</v>
      </c>
      <c r="K15736">
        <v>20260821</v>
      </c>
      <c r="L15736">
        <f>L15735+1</f>
        <v>15736</v>
      </c>
    </row>
    <row r="15737" spans="1:12">
      <c r="A15737">
        <f>A15736+1</f>
        <v>15737</v>
      </c>
      <c r="B15737">
        <v>26</v>
      </c>
      <c r="C15737">
        <f t="shared" si="245"/>
        <v>1312</v>
      </c>
      <c r="D15737">
        <f>IF(D15736=12,1,D15736+1)</f>
        <v>5</v>
      </c>
      <c r="G15737">
        <f>G15736+1</f>
        <v>15737</v>
      </c>
      <c r="H15737">
        <v>26</v>
      </c>
      <c r="I15737">
        <v>20210821</v>
      </c>
      <c r="J15737" cm="1">
        <f t="array" ref="J15737">INDEX(Sheet1!A:X,C15736+1,5)</f>
        <v>620</v>
      </c>
      <c r="K15737">
        <v>20260821</v>
      </c>
      <c r="L15737">
        <f>L15736+1</f>
        <v>15737</v>
      </c>
    </row>
    <row r="15738" spans="1:12">
      <c r="A15738">
        <f>A15737+1</f>
        <v>15738</v>
      </c>
      <c r="B15738">
        <v>26</v>
      </c>
      <c r="C15738">
        <f t="shared" si="245"/>
        <v>1312</v>
      </c>
      <c r="D15738">
        <f>IF(D15737=12,1,D15737+1)</f>
        <v>6</v>
      </c>
      <c r="G15738">
        <f>G15737+1</f>
        <v>15738</v>
      </c>
      <c r="H15738">
        <v>26</v>
      </c>
      <c r="I15738">
        <v>20210821</v>
      </c>
      <c r="J15738" cm="1">
        <f t="array" ref="J15738">INDEX(Sheet1!A:X,C15737+1,5)</f>
        <v>620</v>
      </c>
      <c r="K15738">
        <v>20260821</v>
      </c>
      <c r="L15738">
        <f>L15737+1</f>
        <v>15738</v>
      </c>
    </row>
    <row r="15739" spans="1:12">
      <c r="A15739">
        <f>A15738+1</f>
        <v>15739</v>
      </c>
      <c r="B15739">
        <v>26</v>
      </c>
      <c r="C15739">
        <f t="shared" si="245"/>
        <v>1312</v>
      </c>
      <c r="D15739">
        <f>IF(D15738=12,1,D15738+1)</f>
        <v>7</v>
      </c>
      <c r="G15739">
        <f>G15738+1</f>
        <v>15739</v>
      </c>
      <c r="H15739">
        <v>26</v>
      </c>
      <c r="I15739">
        <v>20210821</v>
      </c>
      <c r="J15739" cm="1">
        <f t="array" ref="J15739">INDEX(Sheet1!A:X,C15738+1,5)</f>
        <v>620</v>
      </c>
      <c r="K15739">
        <v>20260821</v>
      </c>
      <c r="L15739">
        <f>L15738+1</f>
        <v>15739</v>
      </c>
    </row>
    <row r="15740" spans="1:12">
      <c r="A15740">
        <f>A15739+1</f>
        <v>15740</v>
      </c>
      <c r="B15740">
        <v>26</v>
      </c>
      <c r="C15740">
        <f t="shared" si="245"/>
        <v>1312</v>
      </c>
      <c r="D15740">
        <f>IF(D15739=12,1,D15739+1)</f>
        <v>8</v>
      </c>
      <c r="G15740">
        <f>G15739+1</f>
        <v>15740</v>
      </c>
      <c r="H15740">
        <v>26</v>
      </c>
      <c r="I15740">
        <v>20210821</v>
      </c>
      <c r="J15740" cm="1">
        <f t="array" ref="J15740">INDEX(Sheet1!A:X,C15739+1,5)</f>
        <v>620</v>
      </c>
      <c r="K15740">
        <v>20260821</v>
      </c>
      <c r="L15740">
        <f>L15739+1</f>
        <v>15740</v>
      </c>
    </row>
    <row r="15741" spans="1:12">
      <c r="A15741">
        <f>A15740+1</f>
        <v>15741</v>
      </c>
      <c r="B15741">
        <v>26</v>
      </c>
      <c r="C15741">
        <f t="shared" si="245"/>
        <v>1312</v>
      </c>
      <c r="D15741">
        <f>IF(D15740=12,1,D15740+1)</f>
        <v>9</v>
      </c>
      <c r="G15741">
        <f>G15740+1</f>
        <v>15741</v>
      </c>
      <c r="H15741">
        <v>26</v>
      </c>
      <c r="I15741">
        <v>20210821</v>
      </c>
      <c r="J15741" cm="1">
        <f t="array" ref="J15741">INDEX(Sheet1!A:X,C15740+1,5)</f>
        <v>620</v>
      </c>
      <c r="K15741">
        <v>20260821</v>
      </c>
      <c r="L15741">
        <f>L15740+1</f>
        <v>15741</v>
      </c>
    </row>
    <row r="15742" spans="1:12">
      <c r="A15742">
        <f>A15741+1</f>
        <v>15742</v>
      </c>
      <c r="B15742">
        <v>26</v>
      </c>
      <c r="C15742">
        <f t="shared" si="245"/>
        <v>1312</v>
      </c>
      <c r="D15742">
        <f>IF(D15741=12,1,D15741+1)</f>
        <v>10</v>
      </c>
      <c r="G15742">
        <f>G15741+1</f>
        <v>15742</v>
      </c>
      <c r="H15742">
        <v>26</v>
      </c>
      <c r="I15742">
        <v>20210821</v>
      </c>
      <c r="J15742" cm="1">
        <f t="array" ref="J15742">INDEX(Sheet1!A:X,C15741+1,5)</f>
        <v>620</v>
      </c>
      <c r="K15742">
        <v>20260821</v>
      </c>
      <c r="L15742">
        <f>L15741+1</f>
        <v>15742</v>
      </c>
    </row>
    <row r="15743" spans="1:12">
      <c r="A15743">
        <f>A15742+1</f>
        <v>15743</v>
      </c>
      <c r="B15743">
        <v>26</v>
      </c>
      <c r="C15743">
        <f t="shared" si="245"/>
        <v>1312</v>
      </c>
      <c r="D15743">
        <f>IF(D15742=12,1,D15742+1)</f>
        <v>11</v>
      </c>
      <c r="G15743">
        <f>G15742+1</f>
        <v>15743</v>
      </c>
      <c r="H15743">
        <v>26</v>
      </c>
      <c r="I15743">
        <v>20210821</v>
      </c>
      <c r="J15743" cm="1">
        <f t="array" ref="J15743">INDEX(Sheet1!A:X,C15742+1,5)</f>
        <v>620</v>
      </c>
      <c r="K15743">
        <v>20260821</v>
      </c>
      <c r="L15743">
        <f>L15742+1</f>
        <v>15743</v>
      </c>
    </row>
    <row r="15744" spans="1:12">
      <c r="A15744">
        <f>A15743+1</f>
        <v>15744</v>
      </c>
      <c r="B15744">
        <v>26</v>
      </c>
      <c r="C15744">
        <f t="shared" si="245"/>
        <v>1313</v>
      </c>
      <c r="D15744">
        <f>IF(D15743=12,1,D15743+1)</f>
        <v>12</v>
      </c>
      <c r="G15744">
        <f>G15743+1</f>
        <v>15744</v>
      </c>
      <c r="H15744">
        <v>26</v>
      </c>
      <c r="I15744">
        <v>20210821</v>
      </c>
      <c r="J15744" cm="1">
        <f t="array" ref="J15744">INDEX(Sheet1!A:X,C15743+1,5)</f>
        <v>620</v>
      </c>
      <c r="K15744">
        <v>20260821</v>
      </c>
      <c r="L15744">
        <f>L15743+1</f>
        <v>15744</v>
      </c>
    </row>
    <row r="15745" spans="1:12">
      <c r="A15745">
        <f>A15744+1</f>
        <v>15745</v>
      </c>
      <c r="B15745">
        <v>26</v>
      </c>
      <c r="C15745">
        <f t="shared" ref="C15745:C15808" si="246">ROUNDDOWN(ROW()/12,0)+1</f>
        <v>1313</v>
      </c>
      <c r="D15745">
        <f>IF(D15744=12,1,D15744+1)</f>
        <v>1</v>
      </c>
      <c r="G15745">
        <f>G15744+1</f>
        <v>15745</v>
      </c>
      <c r="H15745">
        <v>26</v>
      </c>
      <c r="I15745">
        <v>20210821</v>
      </c>
      <c r="J15745" cm="1">
        <f t="array" ref="J15745">INDEX(Sheet1!A:X,C15744+1,5)</f>
        <v>255</v>
      </c>
      <c r="K15745">
        <v>20260821</v>
      </c>
      <c r="L15745">
        <f>L15744+1</f>
        <v>15745</v>
      </c>
    </row>
    <row r="15746" spans="1:12">
      <c r="A15746">
        <f>A15745+1</f>
        <v>15746</v>
      </c>
      <c r="B15746">
        <v>26</v>
      </c>
      <c r="C15746">
        <f t="shared" si="246"/>
        <v>1313</v>
      </c>
      <c r="D15746">
        <f>IF(D15745=12,1,D15745+1)</f>
        <v>2</v>
      </c>
      <c r="G15746">
        <f>G15745+1</f>
        <v>15746</v>
      </c>
      <c r="H15746">
        <v>26</v>
      </c>
      <c r="I15746">
        <v>20210821</v>
      </c>
      <c r="J15746" cm="1">
        <f t="array" ref="J15746">INDEX(Sheet1!A:X,C15745+1,5)</f>
        <v>255</v>
      </c>
      <c r="K15746">
        <v>20260821</v>
      </c>
      <c r="L15746">
        <f>L15745+1</f>
        <v>15746</v>
      </c>
    </row>
    <row r="15747" spans="1:12">
      <c r="A15747">
        <f>A15746+1</f>
        <v>15747</v>
      </c>
      <c r="B15747">
        <v>26</v>
      </c>
      <c r="C15747">
        <f t="shared" si="246"/>
        <v>1313</v>
      </c>
      <c r="D15747">
        <f>IF(D15746=12,1,D15746+1)</f>
        <v>3</v>
      </c>
      <c r="G15747">
        <f>G15746+1</f>
        <v>15747</v>
      </c>
      <c r="H15747">
        <v>26</v>
      </c>
      <c r="I15747">
        <v>20210821</v>
      </c>
      <c r="J15747" cm="1">
        <f t="array" ref="J15747">INDEX(Sheet1!A:X,C15746+1,5)</f>
        <v>255</v>
      </c>
      <c r="K15747">
        <v>20260821</v>
      </c>
      <c r="L15747">
        <f>L15746+1</f>
        <v>15747</v>
      </c>
    </row>
    <row r="15748" spans="1:12">
      <c r="A15748">
        <f>A15747+1</f>
        <v>15748</v>
      </c>
      <c r="B15748">
        <v>26</v>
      </c>
      <c r="C15748">
        <f t="shared" si="246"/>
        <v>1313</v>
      </c>
      <c r="D15748">
        <f>IF(D15747=12,1,D15747+1)</f>
        <v>4</v>
      </c>
      <c r="G15748">
        <f>G15747+1</f>
        <v>15748</v>
      </c>
      <c r="H15748">
        <v>26</v>
      </c>
      <c r="I15748">
        <v>20210821</v>
      </c>
      <c r="J15748" cm="1">
        <f t="array" ref="J15748">INDEX(Sheet1!A:X,C15747+1,5)</f>
        <v>255</v>
      </c>
      <c r="K15748">
        <v>20260821</v>
      </c>
      <c r="L15748">
        <f>L15747+1</f>
        <v>15748</v>
      </c>
    </row>
    <row r="15749" spans="1:12">
      <c r="A15749">
        <f>A15748+1</f>
        <v>15749</v>
      </c>
      <c r="B15749">
        <v>26</v>
      </c>
      <c r="C15749">
        <f t="shared" si="246"/>
        <v>1313</v>
      </c>
      <c r="D15749">
        <f>IF(D15748=12,1,D15748+1)</f>
        <v>5</v>
      </c>
      <c r="G15749">
        <f>G15748+1</f>
        <v>15749</v>
      </c>
      <c r="H15749">
        <v>26</v>
      </c>
      <c r="I15749">
        <v>20210821</v>
      </c>
      <c r="J15749" cm="1">
        <f t="array" ref="J15749">INDEX(Sheet1!A:X,C15748+1,5)</f>
        <v>255</v>
      </c>
      <c r="K15749">
        <v>20260821</v>
      </c>
      <c r="L15749">
        <f>L15748+1</f>
        <v>15749</v>
      </c>
    </row>
    <row r="15750" spans="1:12">
      <c r="A15750">
        <f>A15749+1</f>
        <v>15750</v>
      </c>
      <c r="B15750">
        <v>26</v>
      </c>
      <c r="C15750">
        <f t="shared" si="246"/>
        <v>1313</v>
      </c>
      <c r="D15750">
        <f>IF(D15749=12,1,D15749+1)</f>
        <v>6</v>
      </c>
      <c r="G15750">
        <f>G15749+1</f>
        <v>15750</v>
      </c>
      <c r="H15750">
        <v>26</v>
      </c>
      <c r="I15750">
        <v>20210821</v>
      </c>
      <c r="J15750" cm="1">
        <f t="array" ref="J15750">INDEX(Sheet1!A:X,C15749+1,5)</f>
        <v>255</v>
      </c>
      <c r="K15750">
        <v>20260821</v>
      </c>
      <c r="L15750">
        <f>L15749+1</f>
        <v>15750</v>
      </c>
    </row>
    <row r="15751" spans="1:12">
      <c r="A15751">
        <f>A15750+1</f>
        <v>15751</v>
      </c>
      <c r="B15751">
        <v>26</v>
      </c>
      <c r="C15751">
        <f t="shared" si="246"/>
        <v>1313</v>
      </c>
      <c r="D15751">
        <f>IF(D15750=12,1,D15750+1)</f>
        <v>7</v>
      </c>
      <c r="G15751">
        <f>G15750+1</f>
        <v>15751</v>
      </c>
      <c r="H15751">
        <v>26</v>
      </c>
      <c r="I15751">
        <v>20210821</v>
      </c>
      <c r="J15751" cm="1">
        <f t="array" ref="J15751">INDEX(Sheet1!A:X,C15750+1,5)</f>
        <v>255</v>
      </c>
      <c r="K15751">
        <v>20260821</v>
      </c>
      <c r="L15751">
        <f>L15750+1</f>
        <v>15751</v>
      </c>
    </row>
    <row r="15752" spans="1:12">
      <c r="A15752">
        <f>A15751+1</f>
        <v>15752</v>
      </c>
      <c r="B15752">
        <v>26</v>
      </c>
      <c r="C15752">
        <f t="shared" si="246"/>
        <v>1313</v>
      </c>
      <c r="D15752">
        <f>IF(D15751=12,1,D15751+1)</f>
        <v>8</v>
      </c>
      <c r="G15752">
        <f>G15751+1</f>
        <v>15752</v>
      </c>
      <c r="H15752">
        <v>26</v>
      </c>
      <c r="I15752">
        <v>20210821</v>
      </c>
      <c r="J15752" cm="1">
        <f t="array" ref="J15752">INDEX(Sheet1!A:X,C15751+1,5)</f>
        <v>255</v>
      </c>
      <c r="K15752">
        <v>20260821</v>
      </c>
      <c r="L15752">
        <f>L15751+1</f>
        <v>15752</v>
      </c>
    </row>
    <row r="15753" spans="1:12">
      <c r="A15753">
        <f>A15752+1</f>
        <v>15753</v>
      </c>
      <c r="B15753">
        <v>26</v>
      </c>
      <c r="C15753">
        <f t="shared" si="246"/>
        <v>1313</v>
      </c>
      <c r="D15753">
        <f>IF(D15752=12,1,D15752+1)</f>
        <v>9</v>
      </c>
      <c r="G15753">
        <f>G15752+1</f>
        <v>15753</v>
      </c>
      <c r="H15753">
        <v>26</v>
      </c>
      <c r="I15753">
        <v>20210821</v>
      </c>
      <c r="J15753" cm="1">
        <f t="array" ref="J15753">INDEX(Sheet1!A:X,C15752+1,5)</f>
        <v>255</v>
      </c>
      <c r="K15753">
        <v>20260821</v>
      </c>
      <c r="L15753">
        <f>L15752+1</f>
        <v>15753</v>
      </c>
    </row>
    <row r="15754" spans="1:12">
      <c r="A15754">
        <f>A15753+1</f>
        <v>15754</v>
      </c>
      <c r="B15754">
        <v>26</v>
      </c>
      <c r="C15754">
        <f t="shared" si="246"/>
        <v>1313</v>
      </c>
      <c r="D15754">
        <f>IF(D15753=12,1,D15753+1)</f>
        <v>10</v>
      </c>
      <c r="G15754">
        <f>G15753+1</f>
        <v>15754</v>
      </c>
      <c r="H15754">
        <v>26</v>
      </c>
      <c r="I15754">
        <v>20210821</v>
      </c>
      <c r="J15754" cm="1">
        <f t="array" ref="J15754">INDEX(Sheet1!A:X,C15753+1,5)</f>
        <v>255</v>
      </c>
      <c r="K15754">
        <v>20260821</v>
      </c>
      <c r="L15754">
        <f>L15753+1</f>
        <v>15754</v>
      </c>
    </row>
    <row r="15755" spans="1:12">
      <c r="A15755">
        <f>A15754+1</f>
        <v>15755</v>
      </c>
      <c r="B15755">
        <v>26</v>
      </c>
      <c r="C15755">
        <f t="shared" si="246"/>
        <v>1313</v>
      </c>
      <c r="D15755">
        <f>IF(D15754=12,1,D15754+1)</f>
        <v>11</v>
      </c>
      <c r="G15755">
        <f>G15754+1</f>
        <v>15755</v>
      </c>
      <c r="H15755">
        <v>26</v>
      </c>
      <c r="I15755">
        <v>20210821</v>
      </c>
      <c r="J15755" cm="1">
        <f t="array" ref="J15755">INDEX(Sheet1!A:X,C15754+1,5)</f>
        <v>255</v>
      </c>
      <c r="K15755">
        <v>20260821</v>
      </c>
      <c r="L15755">
        <f>L15754+1</f>
        <v>15755</v>
      </c>
    </row>
    <row r="15756" spans="1:12">
      <c r="A15756">
        <f>A15755+1</f>
        <v>15756</v>
      </c>
      <c r="B15756">
        <v>26</v>
      </c>
      <c r="C15756">
        <f t="shared" si="246"/>
        <v>1314</v>
      </c>
      <c r="D15756">
        <f>IF(D15755=12,1,D15755+1)</f>
        <v>12</v>
      </c>
      <c r="G15756">
        <f>G15755+1</f>
        <v>15756</v>
      </c>
      <c r="H15756">
        <v>26</v>
      </c>
      <c r="I15756">
        <v>20210821</v>
      </c>
      <c r="J15756" cm="1">
        <f t="array" ref="J15756">INDEX(Sheet1!A:X,C15755+1,5)</f>
        <v>255</v>
      </c>
      <c r="K15756">
        <v>20260821</v>
      </c>
      <c r="L15756">
        <f>L15755+1</f>
        <v>15756</v>
      </c>
    </row>
    <row r="15757" spans="1:12">
      <c r="A15757">
        <f>A15756+1</f>
        <v>15757</v>
      </c>
      <c r="B15757">
        <v>26</v>
      </c>
      <c r="C15757">
        <f t="shared" si="246"/>
        <v>1314</v>
      </c>
      <c r="D15757">
        <f>IF(D15756=12,1,D15756+1)</f>
        <v>1</v>
      </c>
      <c r="G15757">
        <f>G15756+1</f>
        <v>15757</v>
      </c>
      <c r="H15757">
        <v>26</v>
      </c>
      <c r="I15757">
        <v>20210821</v>
      </c>
      <c r="J15757" cm="1">
        <f t="array" ref="J15757">INDEX(Sheet1!A:X,C15756+1,5)</f>
        <v>320</v>
      </c>
      <c r="K15757">
        <v>20260821</v>
      </c>
      <c r="L15757">
        <f>L15756+1</f>
        <v>15757</v>
      </c>
    </row>
    <row r="15758" spans="1:12">
      <c r="A15758">
        <f>A15757+1</f>
        <v>15758</v>
      </c>
      <c r="B15758">
        <v>26</v>
      </c>
      <c r="C15758">
        <f t="shared" si="246"/>
        <v>1314</v>
      </c>
      <c r="D15758">
        <f>IF(D15757=12,1,D15757+1)</f>
        <v>2</v>
      </c>
      <c r="G15758">
        <f>G15757+1</f>
        <v>15758</v>
      </c>
      <c r="H15758">
        <v>26</v>
      </c>
      <c r="I15758">
        <v>20210821</v>
      </c>
      <c r="J15758" cm="1">
        <f t="array" ref="J15758">INDEX(Sheet1!A:X,C15757+1,5)</f>
        <v>320</v>
      </c>
      <c r="K15758">
        <v>20260821</v>
      </c>
      <c r="L15758">
        <f>L15757+1</f>
        <v>15758</v>
      </c>
    </row>
    <row r="15759" spans="1:12">
      <c r="A15759">
        <f>A15758+1</f>
        <v>15759</v>
      </c>
      <c r="B15759">
        <v>26</v>
      </c>
      <c r="C15759">
        <f t="shared" si="246"/>
        <v>1314</v>
      </c>
      <c r="D15759">
        <f>IF(D15758=12,1,D15758+1)</f>
        <v>3</v>
      </c>
      <c r="G15759">
        <f>G15758+1</f>
        <v>15759</v>
      </c>
      <c r="H15759">
        <v>26</v>
      </c>
      <c r="I15759">
        <v>20210821</v>
      </c>
      <c r="J15759" cm="1">
        <f t="array" ref="J15759">INDEX(Sheet1!A:X,C15758+1,5)</f>
        <v>320</v>
      </c>
      <c r="K15759">
        <v>20260821</v>
      </c>
      <c r="L15759">
        <f>L15758+1</f>
        <v>15759</v>
      </c>
    </row>
    <row r="15760" spans="1:12">
      <c r="A15760">
        <f>A15759+1</f>
        <v>15760</v>
      </c>
      <c r="B15760">
        <v>26</v>
      </c>
      <c r="C15760">
        <f t="shared" si="246"/>
        <v>1314</v>
      </c>
      <c r="D15760">
        <f>IF(D15759=12,1,D15759+1)</f>
        <v>4</v>
      </c>
      <c r="G15760">
        <f>G15759+1</f>
        <v>15760</v>
      </c>
      <c r="H15760">
        <v>26</v>
      </c>
      <c r="I15760">
        <v>20210821</v>
      </c>
      <c r="J15760" cm="1">
        <f t="array" ref="J15760">INDEX(Sheet1!A:X,C15759+1,5)</f>
        <v>320</v>
      </c>
      <c r="K15760">
        <v>20260821</v>
      </c>
      <c r="L15760">
        <f>L15759+1</f>
        <v>15760</v>
      </c>
    </row>
    <row r="15761" spans="1:12">
      <c r="A15761">
        <f>A15760+1</f>
        <v>15761</v>
      </c>
      <c r="B15761">
        <v>26</v>
      </c>
      <c r="C15761">
        <f t="shared" si="246"/>
        <v>1314</v>
      </c>
      <c r="D15761">
        <f>IF(D15760=12,1,D15760+1)</f>
        <v>5</v>
      </c>
      <c r="G15761">
        <f>G15760+1</f>
        <v>15761</v>
      </c>
      <c r="H15761">
        <v>26</v>
      </c>
      <c r="I15761">
        <v>20210821</v>
      </c>
      <c r="J15761" cm="1">
        <f t="array" ref="J15761">INDEX(Sheet1!A:X,C15760+1,5)</f>
        <v>320</v>
      </c>
      <c r="K15761">
        <v>20260821</v>
      </c>
      <c r="L15761">
        <f>L15760+1</f>
        <v>15761</v>
      </c>
    </row>
    <row r="15762" spans="1:12">
      <c r="A15762">
        <f>A15761+1</f>
        <v>15762</v>
      </c>
      <c r="B15762">
        <v>26</v>
      </c>
      <c r="C15762">
        <f t="shared" si="246"/>
        <v>1314</v>
      </c>
      <c r="D15762">
        <f>IF(D15761=12,1,D15761+1)</f>
        <v>6</v>
      </c>
      <c r="G15762">
        <f>G15761+1</f>
        <v>15762</v>
      </c>
      <c r="H15762">
        <v>26</v>
      </c>
      <c r="I15762">
        <v>20210821</v>
      </c>
      <c r="J15762" cm="1">
        <f t="array" ref="J15762">INDEX(Sheet1!A:X,C15761+1,5)</f>
        <v>320</v>
      </c>
      <c r="K15762">
        <v>20260821</v>
      </c>
      <c r="L15762">
        <f>L15761+1</f>
        <v>15762</v>
      </c>
    </row>
    <row r="15763" spans="1:12">
      <c r="A15763">
        <f>A15762+1</f>
        <v>15763</v>
      </c>
      <c r="B15763">
        <v>26</v>
      </c>
      <c r="C15763">
        <f t="shared" si="246"/>
        <v>1314</v>
      </c>
      <c r="D15763">
        <f>IF(D15762=12,1,D15762+1)</f>
        <v>7</v>
      </c>
      <c r="G15763">
        <f>G15762+1</f>
        <v>15763</v>
      </c>
      <c r="H15763">
        <v>26</v>
      </c>
      <c r="I15763">
        <v>20210821</v>
      </c>
      <c r="J15763" cm="1">
        <f t="array" ref="J15763">INDEX(Sheet1!A:X,C15762+1,5)</f>
        <v>320</v>
      </c>
      <c r="K15763">
        <v>20260821</v>
      </c>
      <c r="L15763">
        <f>L15762+1</f>
        <v>15763</v>
      </c>
    </row>
    <row r="15764" spans="1:12">
      <c r="A15764">
        <f>A15763+1</f>
        <v>15764</v>
      </c>
      <c r="B15764">
        <v>26</v>
      </c>
      <c r="C15764">
        <f t="shared" si="246"/>
        <v>1314</v>
      </c>
      <c r="D15764">
        <f>IF(D15763=12,1,D15763+1)</f>
        <v>8</v>
      </c>
      <c r="G15764">
        <f>G15763+1</f>
        <v>15764</v>
      </c>
      <c r="H15764">
        <v>26</v>
      </c>
      <c r="I15764">
        <v>20210821</v>
      </c>
      <c r="J15764" cm="1">
        <f t="array" ref="J15764">INDEX(Sheet1!A:X,C15763+1,5)</f>
        <v>320</v>
      </c>
      <c r="K15764">
        <v>20260821</v>
      </c>
      <c r="L15764">
        <f>L15763+1</f>
        <v>15764</v>
      </c>
    </row>
    <row r="15765" spans="1:12">
      <c r="A15765">
        <f>A15764+1</f>
        <v>15765</v>
      </c>
      <c r="B15765">
        <v>26</v>
      </c>
      <c r="C15765">
        <f t="shared" si="246"/>
        <v>1314</v>
      </c>
      <c r="D15765">
        <f>IF(D15764=12,1,D15764+1)</f>
        <v>9</v>
      </c>
      <c r="G15765">
        <f>G15764+1</f>
        <v>15765</v>
      </c>
      <c r="H15765">
        <v>26</v>
      </c>
      <c r="I15765">
        <v>20210821</v>
      </c>
      <c r="J15765" cm="1">
        <f t="array" ref="J15765">INDEX(Sheet1!A:X,C15764+1,5)</f>
        <v>320</v>
      </c>
      <c r="K15765">
        <v>20260821</v>
      </c>
      <c r="L15765">
        <f>L15764+1</f>
        <v>15765</v>
      </c>
    </row>
    <row r="15766" spans="1:12">
      <c r="A15766">
        <f>A15765+1</f>
        <v>15766</v>
      </c>
      <c r="B15766">
        <v>26</v>
      </c>
      <c r="C15766">
        <f t="shared" si="246"/>
        <v>1314</v>
      </c>
      <c r="D15766">
        <f>IF(D15765=12,1,D15765+1)</f>
        <v>10</v>
      </c>
      <c r="G15766">
        <f>G15765+1</f>
        <v>15766</v>
      </c>
      <c r="H15766">
        <v>26</v>
      </c>
      <c r="I15766">
        <v>20210821</v>
      </c>
      <c r="J15766" cm="1">
        <f t="array" ref="J15766">INDEX(Sheet1!A:X,C15765+1,5)</f>
        <v>320</v>
      </c>
      <c r="K15766">
        <v>20260821</v>
      </c>
      <c r="L15766">
        <f>L15765+1</f>
        <v>15766</v>
      </c>
    </row>
    <row r="15767" spans="1:12">
      <c r="A15767">
        <f>A15766+1</f>
        <v>15767</v>
      </c>
      <c r="B15767">
        <v>26</v>
      </c>
      <c r="C15767">
        <f t="shared" si="246"/>
        <v>1314</v>
      </c>
      <c r="D15767">
        <f>IF(D15766=12,1,D15766+1)</f>
        <v>11</v>
      </c>
      <c r="G15767">
        <f>G15766+1</f>
        <v>15767</v>
      </c>
      <c r="H15767">
        <v>26</v>
      </c>
      <c r="I15767">
        <v>20210821</v>
      </c>
      <c r="J15767" cm="1">
        <f t="array" ref="J15767">INDEX(Sheet1!A:X,C15766+1,5)</f>
        <v>320</v>
      </c>
      <c r="K15767">
        <v>20260821</v>
      </c>
      <c r="L15767">
        <f>L15766+1</f>
        <v>15767</v>
      </c>
    </row>
    <row r="15768" spans="1:12">
      <c r="A15768">
        <f>A15767+1</f>
        <v>15768</v>
      </c>
      <c r="B15768">
        <v>26</v>
      </c>
      <c r="C15768">
        <f t="shared" si="246"/>
        <v>1315</v>
      </c>
      <c r="D15768">
        <f>IF(D15767=12,1,D15767+1)</f>
        <v>12</v>
      </c>
      <c r="G15768">
        <f>G15767+1</f>
        <v>15768</v>
      </c>
      <c r="H15768">
        <v>26</v>
      </c>
      <c r="I15768">
        <v>20210821</v>
      </c>
      <c r="J15768" cm="1">
        <f t="array" ref="J15768">INDEX(Sheet1!A:X,C15767+1,5)</f>
        <v>320</v>
      </c>
      <c r="K15768">
        <v>20260821</v>
      </c>
      <c r="L15768">
        <f>L15767+1</f>
        <v>15768</v>
      </c>
    </row>
    <row r="15769" spans="1:12">
      <c r="A15769">
        <f>A15768+1</f>
        <v>15769</v>
      </c>
      <c r="B15769">
        <v>26</v>
      </c>
      <c r="C15769">
        <f t="shared" si="246"/>
        <v>1315</v>
      </c>
      <c r="D15769">
        <f>IF(D15768=12,1,D15768+1)</f>
        <v>1</v>
      </c>
      <c r="G15769">
        <f>G15768+1</f>
        <v>15769</v>
      </c>
      <c r="H15769">
        <v>26</v>
      </c>
      <c r="I15769">
        <v>20210821</v>
      </c>
      <c r="J15769" cm="1">
        <f t="array" ref="J15769">INDEX(Sheet1!A:X,C15768+1,5)</f>
        <v>505</v>
      </c>
      <c r="K15769">
        <v>20260821</v>
      </c>
      <c r="L15769">
        <f>L15768+1</f>
        <v>15769</v>
      </c>
    </row>
    <row r="15770" spans="1:12">
      <c r="A15770">
        <f>A15769+1</f>
        <v>15770</v>
      </c>
      <c r="B15770">
        <v>26</v>
      </c>
      <c r="C15770">
        <f t="shared" si="246"/>
        <v>1315</v>
      </c>
      <c r="D15770">
        <f>IF(D15769=12,1,D15769+1)</f>
        <v>2</v>
      </c>
      <c r="G15770">
        <f>G15769+1</f>
        <v>15770</v>
      </c>
      <c r="H15770">
        <v>26</v>
      </c>
      <c r="I15770">
        <v>20210821</v>
      </c>
      <c r="J15770" cm="1">
        <f t="array" ref="J15770">INDEX(Sheet1!A:X,C15769+1,5)</f>
        <v>505</v>
      </c>
      <c r="K15770">
        <v>20260821</v>
      </c>
      <c r="L15770">
        <f>L15769+1</f>
        <v>15770</v>
      </c>
    </row>
    <row r="15771" spans="1:12">
      <c r="A15771">
        <f>A15770+1</f>
        <v>15771</v>
      </c>
      <c r="B15771">
        <v>26</v>
      </c>
      <c r="C15771">
        <f t="shared" si="246"/>
        <v>1315</v>
      </c>
      <c r="D15771">
        <f>IF(D15770=12,1,D15770+1)</f>
        <v>3</v>
      </c>
      <c r="G15771">
        <f>G15770+1</f>
        <v>15771</v>
      </c>
      <c r="H15771">
        <v>26</v>
      </c>
      <c r="I15771">
        <v>20210821</v>
      </c>
      <c r="J15771" cm="1">
        <f t="array" ref="J15771">INDEX(Sheet1!A:X,C15770+1,5)</f>
        <v>505</v>
      </c>
      <c r="K15771">
        <v>20260821</v>
      </c>
      <c r="L15771">
        <f>L15770+1</f>
        <v>15771</v>
      </c>
    </row>
    <row r="15772" spans="1:12">
      <c r="A15772">
        <f>A15771+1</f>
        <v>15772</v>
      </c>
      <c r="B15772">
        <v>26</v>
      </c>
      <c r="C15772">
        <f t="shared" si="246"/>
        <v>1315</v>
      </c>
      <c r="D15772">
        <f>IF(D15771=12,1,D15771+1)</f>
        <v>4</v>
      </c>
      <c r="G15772">
        <f>G15771+1</f>
        <v>15772</v>
      </c>
      <c r="H15772">
        <v>26</v>
      </c>
      <c r="I15772">
        <v>20210821</v>
      </c>
      <c r="J15772" cm="1">
        <f t="array" ref="J15772">INDEX(Sheet1!A:X,C15771+1,5)</f>
        <v>505</v>
      </c>
      <c r="K15772">
        <v>20260821</v>
      </c>
      <c r="L15772">
        <f>L15771+1</f>
        <v>15772</v>
      </c>
    </row>
    <row r="15773" spans="1:12">
      <c r="A15773">
        <f>A15772+1</f>
        <v>15773</v>
      </c>
      <c r="B15773">
        <v>26</v>
      </c>
      <c r="C15773">
        <f t="shared" si="246"/>
        <v>1315</v>
      </c>
      <c r="D15773">
        <f>IF(D15772=12,1,D15772+1)</f>
        <v>5</v>
      </c>
      <c r="G15773">
        <f>G15772+1</f>
        <v>15773</v>
      </c>
      <c r="H15773">
        <v>26</v>
      </c>
      <c r="I15773">
        <v>20210821</v>
      </c>
      <c r="J15773" cm="1">
        <f t="array" ref="J15773">INDEX(Sheet1!A:X,C15772+1,5)</f>
        <v>505</v>
      </c>
      <c r="K15773">
        <v>20260821</v>
      </c>
      <c r="L15773">
        <f>L15772+1</f>
        <v>15773</v>
      </c>
    </row>
    <row r="15774" spans="1:12">
      <c r="A15774">
        <f>A15773+1</f>
        <v>15774</v>
      </c>
      <c r="B15774">
        <v>26</v>
      </c>
      <c r="C15774">
        <f t="shared" si="246"/>
        <v>1315</v>
      </c>
      <c r="D15774">
        <f>IF(D15773=12,1,D15773+1)</f>
        <v>6</v>
      </c>
      <c r="G15774">
        <f>G15773+1</f>
        <v>15774</v>
      </c>
      <c r="H15774">
        <v>26</v>
      </c>
      <c r="I15774">
        <v>20210821</v>
      </c>
      <c r="J15774" cm="1">
        <f t="array" ref="J15774">INDEX(Sheet1!A:X,C15773+1,5)</f>
        <v>505</v>
      </c>
      <c r="K15774">
        <v>20260821</v>
      </c>
      <c r="L15774">
        <f>L15773+1</f>
        <v>15774</v>
      </c>
    </row>
    <row r="15775" spans="1:12">
      <c r="A15775">
        <f>A15774+1</f>
        <v>15775</v>
      </c>
      <c r="B15775">
        <v>26</v>
      </c>
      <c r="C15775">
        <f t="shared" si="246"/>
        <v>1315</v>
      </c>
      <c r="D15775">
        <f>IF(D15774=12,1,D15774+1)</f>
        <v>7</v>
      </c>
      <c r="G15775">
        <f>G15774+1</f>
        <v>15775</v>
      </c>
      <c r="H15775">
        <v>26</v>
      </c>
      <c r="I15775">
        <v>20210821</v>
      </c>
      <c r="J15775" cm="1">
        <f t="array" ref="J15775">INDEX(Sheet1!A:X,C15774+1,5)</f>
        <v>505</v>
      </c>
      <c r="K15775">
        <v>20260821</v>
      </c>
      <c r="L15775">
        <f>L15774+1</f>
        <v>15775</v>
      </c>
    </row>
    <row r="15776" spans="1:12">
      <c r="A15776">
        <f>A15775+1</f>
        <v>15776</v>
      </c>
      <c r="B15776">
        <v>26</v>
      </c>
      <c r="C15776">
        <f t="shared" si="246"/>
        <v>1315</v>
      </c>
      <c r="D15776">
        <f>IF(D15775=12,1,D15775+1)</f>
        <v>8</v>
      </c>
      <c r="G15776">
        <f>G15775+1</f>
        <v>15776</v>
      </c>
      <c r="H15776">
        <v>26</v>
      </c>
      <c r="I15776">
        <v>20210821</v>
      </c>
      <c r="J15776" cm="1">
        <f t="array" ref="J15776">INDEX(Sheet1!A:X,C15775+1,5)</f>
        <v>505</v>
      </c>
      <c r="K15776">
        <v>20260821</v>
      </c>
      <c r="L15776">
        <f>L15775+1</f>
        <v>15776</v>
      </c>
    </row>
    <row r="15777" spans="1:12">
      <c r="A15777">
        <f>A15776+1</f>
        <v>15777</v>
      </c>
      <c r="B15777">
        <v>26</v>
      </c>
      <c r="C15777">
        <f t="shared" si="246"/>
        <v>1315</v>
      </c>
      <c r="D15777">
        <f>IF(D15776=12,1,D15776+1)</f>
        <v>9</v>
      </c>
      <c r="G15777">
        <f>G15776+1</f>
        <v>15777</v>
      </c>
      <c r="H15777">
        <v>26</v>
      </c>
      <c r="I15777">
        <v>20210821</v>
      </c>
      <c r="J15777" cm="1">
        <f t="array" ref="J15777">INDEX(Sheet1!A:X,C15776+1,5)</f>
        <v>505</v>
      </c>
      <c r="K15777">
        <v>20260821</v>
      </c>
      <c r="L15777">
        <f>L15776+1</f>
        <v>15777</v>
      </c>
    </row>
    <row r="15778" spans="1:12">
      <c r="A15778">
        <f>A15777+1</f>
        <v>15778</v>
      </c>
      <c r="B15778">
        <v>26</v>
      </c>
      <c r="C15778">
        <f t="shared" si="246"/>
        <v>1315</v>
      </c>
      <c r="D15778">
        <f>IF(D15777=12,1,D15777+1)</f>
        <v>10</v>
      </c>
      <c r="G15778">
        <f>G15777+1</f>
        <v>15778</v>
      </c>
      <c r="H15778">
        <v>26</v>
      </c>
      <c r="I15778">
        <v>20210821</v>
      </c>
      <c r="J15778" cm="1">
        <f t="array" ref="J15778">INDEX(Sheet1!A:X,C15777+1,5)</f>
        <v>505</v>
      </c>
      <c r="K15778">
        <v>20260821</v>
      </c>
      <c r="L15778">
        <f>L15777+1</f>
        <v>15778</v>
      </c>
    </row>
    <row r="15779" spans="1:12">
      <c r="A15779">
        <f>A15778+1</f>
        <v>15779</v>
      </c>
      <c r="B15779">
        <v>26</v>
      </c>
      <c r="C15779">
        <f t="shared" si="246"/>
        <v>1315</v>
      </c>
      <c r="D15779">
        <f>IF(D15778=12,1,D15778+1)</f>
        <v>11</v>
      </c>
      <c r="G15779">
        <f>G15778+1</f>
        <v>15779</v>
      </c>
      <c r="H15779">
        <v>26</v>
      </c>
      <c r="I15779">
        <v>20210821</v>
      </c>
      <c r="J15779" cm="1">
        <f t="array" ref="J15779">INDEX(Sheet1!A:X,C15778+1,5)</f>
        <v>505</v>
      </c>
      <c r="K15779">
        <v>20260821</v>
      </c>
      <c r="L15779">
        <f>L15778+1</f>
        <v>15779</v>
      </c>
    </row>
    <row r="15780" spans="1:12">
      <c r="A15780">
        <f>A15779+1</f>
        <v>15780</v>
      </c>
      <c r="B15780">
        <v>26</v>
      </c>
      <c r="C15780">
        <f t="shared" si="246"/>
        <v>1316</v>
      </c>
      <c r="D15780">
        <f>IF(D15779=12,1,D15779+1)</f>
        <v>12</v>
      </c>
      <c r="G15780">
        <f>G15779+1</f>
        <v>15780</v>
      </c>
      <c r="H15780">
        <v>26</v>
      </c>
      <c r="I15780">
        <v>20210821</v>
      </c>
      <c r="J15780" cm="1">
        <f t="array" ref="J15780">INDEX(Sheet1!A:X,C15779+1,5)</f>
        <v>505</v>
      </c>
      <c r="K15780">
        <v>20260821</v>
      </c>
      <c r="L15780">
        <f>L15779+1</f>
        <v>15780</v>
      </c>
    </row>
    <row r="15781" spans="1:12">
      <c r="A15781">
        <f>A15780+1</f>
        <v>15781</v>
      </c>
      <c r="B15781">
        <v>26</v>
      </c>
      <c r="C15781">
        <f t="shared" si="246"/>
        <v>1316</v>
      </c>
      <c r="D15781">
        <f>IF(D15780=12,1,D15780+1)</f>
        <v>1</v>
      </c>
      <c r="G15781">
        <f>G15780+1</f>
        <v>15781</v>
      </c>
      <c r="H15781">
        <v>26</v>
      </c>
      <c r="I15781">
        <v>20210821</v>
      </c>
      <c r="J15781" cm="1">
        <f t="array" ref="J15781">INDEX(Sheet1!A:X,C15780+1,5)</f>
        <v>450</v>
      </c>
      <c r="K15781">
        <v>20260821</v>
      </c>
      <c r="L15781">
        <f>L15780+1</f>
        <v>15781</v>
      </c>
    </row>
    <row r="15782" spans="1:12">
      <c r="A15782">
        <f>A15781+1</f>
        <v>15782</v>
      </c>
      <c r="B15782">
        <v>26</v>
      </c>
      <c r="C15782">
        <f t="shared" si="246"/>
        <v>1316</v>
      </c>
      <c r="D15782">
        <f>IF(D15781=12,1,D15781+1)</f>
        <v>2</v>
      </c>
      <c r="G15782">
        <f>G15781+1</f>
        <v>15782</v>
      </c>
      <c r="H15782">
        <v>26</v>
      </c>
      <c r="I15782">
        <v>20210821</v>
      </c>
      <c r="J15782" cm="1">
        <f t="array" ref="J15782">INDEX(Sheet1!A:X,C15781+1,5)</f>
        <v>450</v>
      </c>
      <c r="K15782">
        <v>20260821</v>
      </c>
      <c r="L15782">
        <f>L15781+1</f>
        <v>15782</v>
      </c>
    </row>
    <row r="15783" spans="1:12">
      <c r="A15783">
        <f>A15782+1</f>
        <v>15783</v>
      </c>
      <c r="B15783">
        <v>26</v>
      </c>
      <c r="C15783">
        <f t="shared" si="246"/>
        <v>1316</v>
      </c>
      <c r="D15783">
        <f>IF(D15782=12,1,D15782+1)</f>
        <v>3</v>
      </c>
      <c r="G15783">
        <f>G15782+1</f>
        <v>15783</v>
      </c>
      <c r="H15783">
        <v>26</v>
      </c>
      <c r="I15783">
        <v>20210821</v>
      </c>
      <c r="J15783" cm="1">
        <f t="array" ref="J15783">INDEX(Sheet1!A:X,C15782+1,5)</f>
        <v>450</v>
      </c>
      <c r="K15783">
        <v>20260821</v>
      </c>
      <c r="L15783">
        <f>L15782+1</f>
        <v>15783</v>
      </c>
    </row>
    <row r="15784" spans="1:12">
      <c r="A15784">
        <f>A15783+1</f>
        <v>15784</v>
      </c>
      <c r="B15784">
        <v>26</v>
      </c>
      <c r="C15784">
        <f t="shared" si="246"/>
        <v>1316</v>
      </c>
      <c r="D15784">
        <f>IF(D15783=12,1,D15783+1)</f>
        <v>4</v>
      </c>
      <c r="G15784">
        <f>G15783+1</f>
        <v>15784</v>
      </c>
      <c r="H15784">
        <v>26</v>
      </c>
      <c r="I15784">
        <v>20210821</v>
      </c>
      <c r="J15784" cm="1">
        <f t="array" ref="J15784">INDEX(Sheet1!A:X,C15783+1,5)</f>
        <v>450</v>
      </c>
      <c r="K15784">
        <v>20260821</v>
      </c>
      <c r="L15784">
        <f>L15783+1</f>
        <v>15784</v>
      </c>
    </row>
    <row r="15785" spans="1:12">
      <c r="A15785">
        <f>A15784+1</f>
        <v>15785</v>
      </c>
      <c r="B15785">
        <v>26</v>
      </c>
      <c r="C15785">
        <f t="shared" si="246"/>
        <v>1316</v>
      </c>
      <c r="D15785">
        <f>IF(D15784=12,1,D15784+1)</f>
        <v>5</v>
      </c>
      <c r="G15785">
        <f>G15784+1</f>
        <v>15785</v>
      </c>
      <c r="H15785">
        <v>26</v>
      </c>
      <c r="I15785">
        <v>20210821</v>
      </c>
      <c r="J15785" cm="1">
        <f t="array" ref="J15785">INDEX(Sheet1!A:X,C15784+1,5)</f>
        <v>450</v>
      </c>
      <c r="K15785">
        <v>20260821</v>
      </c>
      <c r="L15785">
        <f>L15784+1</f>
        <v>15785</v>
      </c>
    </row>
    <row r="15786" spans="1:12">
      <c r="A15786">
        <f>A15785+1</f>
        <v>15786</v>
      </c>
      <c r="B15786">
        <v>26</v>
      </c>
      <c r="C15786">
        <f t="shared" si="246"/>
        <v>1316</v>
      </c>
      <c r="D15786">
        <f>IF(D15785=12,1,D15785+1)</f>
        <v>6</v>
      </c>
      <c r="G15786">
        <f>G15785+1</f>
        <v>15786</v>
      </c>
      <c r="H15786">
        <v>26</v>
      </c>
      <c r="I15786">
        <v>20210821</v>
      </c>
      <c r="J15786" cm="1">
        <f t="array" ref="J15786">INDEX(Sheet1!A:X,C15785+1,5)</f>
        <v>450</v>
      </c>
      <c r="K15786">
        <v>20260821</v>
      </c>
      <c r="L15786">
        <f>L15785+1</f>
        <v>15786</v>
      </c>
    </row>
    <row r="15787" spans="1:12">
      <c r="A15787">
        <f>A15786+1</f>
        <v>15787</v>
      </c>
      <c r="B15787">
        <v>26</v>
      </c>
      <c r="C15787">
        <f t="shared" si="246"/>
        <v>1316</v>
      </c>
      <c r="D15787">
        <f>IF(D15786=12,1,D15786+1)</f>
        <v>7</v>
      </c>
      <c r="G15787">
        <f>G15786+1</f>
        <v>15787</v>
      </c>
      <c r="H15787">
        <v>26</v>
      </c>
      <c r="I15787">
        <v>20210821</v>
      </c>
      <c r="J15787" cm="1">
        <f t="array" ref="J15787">INDEX(Sheet1!A:X,C15786+1,5)</f>
        <v>450</v>
      </c>
      <c r="K15787">
        <v>20260821</v>
      </c>
      <c r="L15787">
        <f>L15786+1</f>
        <v>15787</v>
      </c>
    </row>
    <row r="15788" spans="1:12">
      <c r="A15788">
        <f>A15787+1</f>
        <v>15788</v>
      </c>
      <c r="B15788">
        <v>26</v>
      </c>
      <c r="C15788">
        <f t="shared" si="246"/>
        <v>1316</v>
      </c>
      <c r="D15788">
        <f>IF(D15787=12,1,D15787+1)</f>
        <v>8</v>
      </c>
      <c r="G15788">
        <f>G15787+1</f>
        <v>15788</v>
      </c>
      <c r="H15788">
        <v>26</v>
      </c>
      <c r="I15788">
        <v>20210821</v>
      </c>
      <c r="J15788" cm="1">
        <f t="array" ref="J15788">INDEX(Sheet1!A:X,C15787+1,5)</f>
        <v>450</v>
      </c>
      <c r="K15788">
        <v>20260821</v>
      </c>
      <c r="L15788">
        <f>L15787+1</f>
        <v>15788</v>
      </c>
    </row>
    <row r="15789" spans="1:12">
      <c r="A15789">
        <f>A15788+1</f>
        <v>15789</v>
      </c>
      <c r="B15789">
        <v>26</v>
      </c>
      <c r="C15789">
        <f t="shared" si="246"/>
        <v>1316</v>
      </c>
      <c r="D15789">
        <f>IF(D15788=12,1,D15788+1)</f>
        <v>9</v>
      </c>
      <c r="G15789">
        <f>G15788+1</f>
        <v>15789</v>
      </c>
      <c r="H15789">
        <v>26</v>
      </c>
      <c r="I15789">
        <v>20210821</v>
      </c>
      <c r="J15789" cm="1">
        <f t="array" ref="J15789">INDEX(Sheet1!A:X,C15788+1,5)</f>
        <v>450</v>
      </c>
      <c r="K15789">
        <v>20260821</v>
      </c>
      <c r="L15789">
        <f>L15788+1</f>
        <v>15789</v>
      </c>
    </row>
    <row r="15790" spans="1:12">
      <c r="A15790">
        <f>A15789+1</f>
        <v>15790</v>
      </c>
      <c r="B15790">
        <v>26</v>
      </c>
      <c r="C15790">
        <f t="shared" si="246"/>
        <v>1316</v>
      </c>
      <c r="D15790">
        <f>IF(D15789=12,1,D15789+1)</f>
        <v>10</v>
      </c>
      <c r="G15790">
        <f>G15789+1</f>
        <v>15790</v>
      </c>
      <c r="H15790">
        <v>26</v>
      </c>
      <c r="I15790">
        <v>20210821</v>
      </c>
      <c r="J15790" cm="1">
        <f t="array" ref="J15790">INDEX(Sheet1!A:X,C15789+1,5)</f>
        <v>450</v>
      </c>
      <c r="K15790">
        <v>20260821</v>
      </c>
      <c r="L15790">
        <f>L15789+1</f>
        <v>15790</v>
      </c>
    </row>
    <row r="15791" spans="1:12">
      <c r="A15791">
        <f>A15790+1</f>
        <v>15791</v>
      </c>
      <c r="B15791">
        <v>26</v>
      </c>
      <c r="C15791">
        <f t="shared" si="246"/>
        <v>1316</v>
      </c>
      <c r="D15791">
        <f>IF(D15790=12,1,D15790+1)</f>
        <v>11</v>
      </c>
      <c r="G15791">
        <f>G15790+1</f>
        <v>15791</v>
      </c>
      <c r="H15791">
        <v>26</v>
      </c>
      <c r="I15791">
        <v>20210821</v>
      </c>
      <c r="J15791" cm="1">
        <f t="array" ref="J15791">INDEX(Sheet1!A:X,C15790+1,5)</f>
        <v>450</v>
      </c>
      <c r="K15791">
        <v>20260821</v>
      </c>
      <c r="L15791">
        <f>L15790+1</f>
        <v>15791</v>
      </c>
    </row>
    <row r="15792" spans="1:12">
      <c r="A15792">
        <f>A15791+1</f>
        <v>15792</v>
      </c>
      <c r="B15792">
        <v>26</v>
      </c>
      <c r="C15792">
        <f t="shared" si="246"/>
        <v>1317</v>
      </c>
      <c r="D15792">
        <f>IF(D15791=12,1,D15791+1)</f>
        <v>12</v>
      </c>
      <c r="G15792">
        <f>G15791+1</f>
        <v>15792</v>
      </c>
      <c r="H15792">
        <v>26</v>
      </c>
      <c r="I15792">
        <v>20210821</v>
      </c>
      <c r="J15792" cm="1">
        <f t="array" ref="J15792">INDEX(Sheet1!A:X,C15791+1,5)</f>
        <v>450</v>
      </c>
      <c r="K15792">
        <v>20260821</v>
      </c>
      <c r="L15792">
        <f>L15791+1</f>
        <v>15792</v>
      </c>
    </row>
    <row r="15793" spans="1:12">
      <c r="A15793">
        <f>A15792+1</f>
        <v>15793</v>
      </c>
      <c r="B15793">
        <v>26</v>
      </c>
      <c r="C15793">
        <f t="shared" si="246"/>
        <v>1317</v>
      </c>
      <c r="D15793">
        <f>IF(D15792=12,1,D15792+1)</f>
        <v>1</v>
      </c>
      <c r="G15793">
        <f>G15792+1</f>
        <v>15793</v>
      </c>
      <c r="H15793">
        <v>26</v>
      </c>
      <c r="I15793">
        <v>20210821</v>
      </c>
      <c r="J15793" cm="1">
        <f t="array" ref="J15793">INDEX(Sheet1!A:X,C15792+1,5)</f>
        <v>112</v>
      </c>
      <c r="K15793">
        <v>20260821</v>
      </c>
      <c r="L15793">
        <f>L15792+1</f>
        <v>15793</v>
      </c>
    </row>
    <row r="15794" spans="1:12">
      <c r="A15794">
        <f>A15793+1</f>
        <v>15794</v>
      </c>
      <c r="B15794">
        <v>26</v>
      </c>
      <c r="C15794">
        <f t="shared" si="246"/>
        <v>1317</v>
      </c>
      <c r="D15794">
        <f>IF(D15793=12,1,D15793+1)</f>
        <v>2</v>
      </c>
      <c r="G15794">
        <f>G15793+1</f>
        <v>15794</v>
      </c>
      <c r="H15794">
        <v>26</v>
      </c>
      <c r="I15794">
        <v>20210821</v>
      </c>
      <c r="J15794" cm="1">
        <f t="array" ref="J15794">INDEX(Sheet1!A:X,C15793+1,5)</f>
        <v>112</v>
      </c>
      <c r="K15794">
        <v>20260821</v>
      </c>
      <c r="L15794">
        <f>L15793+1</f>
        <v>15794</v>
      </c>
    </row>
    <row r="15795" spans="1:12">
      <c r="A15795">
        <f>A15794+1</f>
        <v>15795</v>
      </c>
      <c r="B15795">
        <v>26</v>
      </c>
      <c r="C15795">
        <f t="shared" si="246"/>
        <v>1317</v>
      </c>
      <c r="D15795">
        <f>IF(D15794=12,1,D15794+1)</f>
        <v>3</v>
      </c>
      <c r="G15795">
        <f>G15794+1</f>
        <v>15795</v>
      </c>
      <c r="H15795">
        <v>26</v>
      </c>
      <c r="I15795">
        <v>20210821</v>
      </c>
      <c r="J15795" cm="1">
        <f t="array" ref="J15795">INDEX(Sheet1!A:X,C15794+1,5)</f>
        <v>112</v>
      </c>
      <c r="K15795">
        <v>20260821</v>
      </c>
      <c r="L15795">
        <f>L15794+1</f>
        <v>15795</v>
      </c>
    </row>
    <row r="15796" spans="1:12">
      <c r="A15796">
        <f>A15795+1</f>
        <v>15796</v>
      </c>
      <c r="B15796">
        <v>26</v>
      </c>
      <c r="C15796">
        <f t="shared" si="246"/>
        <v>1317</v>
      </c>
      <c r="D15796">
        <f>IF(D15795=12,1,D15795+1)</f>
        <v>4</v>
      </c>
      <c r="G15796">
        <f>G15795+1</f>
        <v>15796</v>
      </c>
      <c r="H15796">
        <v>26</v>
      </c>
      <c r="I15796">
        <v>20210821</v>
      </c>
      <c r="J15796" cm="1">
        <f t="array" ref="J15796">INDEX(Sheet1!A:X,C15795+1,5)</f>
        <v>112</v>
      </c>
      <c r="K15796">
        <v>20260821</v>
      </c>
      <c r="L15796">
        <f>L15795+1</f>
        <v>15796</v>
      </c>
    </row>
    <row r="15797" spans="1:12">
      <c r="A15797">
        <f>A15796+1</f>
        <v>15797</v>
      </c>
      <c r="B15797">
        <v>26</v>
      </c>
      <c r="C15797">
        <f t="shared" si="246"/>
        <v>1317</v>
      </c>
      <c r="D15797">
        <f>IF(D15796=12,1,D15796+1)</f>
        <v>5</v>
      </c>
      <c r="G15797">
        <f>G15796+1</f>
        <v>15797</v>
      </c>
      <c r="H15797">
        <v>26</v>
      </c>
      <c r="I15797">
        <v>20210821</v>
      </c>
      <c r="J15797" cm="1">
        <f t="array" ref="J15797">INDEX(Sheet1!A:X,C15796+1,5)</f>
        <v>112</v>
      </c>
      <c r="K15797">
        <v>20260821</v>
      </c>
      <c r="L15797">
        <f>L15796+1</f>
        <v>15797</v>
      </c>
    </row>
    <row r="15798" spans="1:12">
      <c r="A15798">
        <f>A15797+1</f>
        <v>15798</v>
      </c>
      <c r="B15798">
        <v>26</v>
      </c>
      <c r="C15798">
        <f t="shared" si="246"/>
        <v>1317</v>
      </c>
      <c r="D15798">
        <f>IF(D15797=12,1,D15797+1)</f>
        <v>6</v>
      </c>
      <c r="G15798">
        <f>G15797+1</f>
        <v>15798</v>
      </c>
      <c r="H15798">
        <v>26</v>
      </c>
      <c r="I15798">
        <v>20210821</v>
      </c>
      <c r="J15798" cm="1">
        <f t="array" ref="J15798">INDEX(Sheet1!A:X,C15797+1,5)</f>
        <v>112</v>
      </c>
      <c r="K15798">
        <v>20260821</v>
      </c>
      <c r="L15798">
        <f>L15797+1</f>
        <v>15798</v>
      </c>
    </row>
    <row r="15799" spans="1:12">
      <c r="A15799">
        <f>A15798+1</f>
        <v>15799</v>
      </c>
      <c r="B15799">
        <v>26</v>
      </c>
      <c r="C15799">
        <f t="shared" si="246"/>
        <v>1317</v>
      </c>
      <c r="D15799">
        <f>IF(D15798=12,1,D15798+1)</f>
        <v>7</v>
      </c>
      <c r="G15799">
        <f>G15798+1</f>
        <v>15799</v>
      </c>
      <c r="H15799">
        <v>26</v>
      </c>
      <c r="I15799">
        <v>20210821</v>
      </c>
      <c r="J15799" cm="1">
        <f t="array" ref="J15799">INDEX(Sheet1!A:X,C15798+1,5)</f>
        <v>112</v>
      </c>
      <c r="K15799">
        <v>20260821</v>
      </c>
      <c r="L15799">
        <f>L15798+1</f>
        <v>15799</v>
      </c>
    </row>
    <row r="15800" spans="1:12">
      <c r="A15800">
        <f>A15799+1</f>
        <v>15800</v>
      </c>
      <c r="B15800">
        <v>26</v>
      </c>
      <c r="C15800">
        <f t="shared" si="246"/>
        <v>1317</v>
      </c>
      <c r="D15800">
        <f>IF(D15799=12,1,D15799+1)</f>
        <v>8</v>
      </c>
      <c r="G15800">
        <f>G15799+1</f>
        <v>15800</v>
      </c>
      <c r="H15800">
        <v>26</v>
      </c>
      <c r="I15800">
        <v>20210821</v>
      </c>
      <c r="J15800" cm="1">
        <f t="array" ref="J15800">INDEX(Sheet1!A:X,C15799+1,5)</f>
        <v>112</v>
      </c>
      <c r="K15800">
        <v>20260821</v>
      </c>
      <c r="L15800">
        <f>L15799+1</f>
        <v>15800</v>
      </c>
    </row>
    <row r="15801" spans="1:12">
      <c r="A15801">
        <f>A15800+1</f>
        <v>15801</v>
      </c>
      <c r="B15801">
        <v>26</v>
      </c>
      <c r="C15801">
        <f t="shared" si="246"/>
        <v>1317</v>
      </c>
      <c r="D15801">
        <f>IF(D15800=12,1,D15800+1)</f>
        <v>9</v>
      </c>
      <c r="G15801">
        <f>G15800+1</f>
        <v>15801</v>
      </c>
      <c r="H15801">
        <v>26</v>
      </c>
      <c r="I15801">
        <v>20210821</v>
      </c>
      <c r="J15801" cm="1">
        <f t="array" ref="J15801">INDEX(Sheet1!A:X,C15800+1,5)</f>
        <v>112</v>
      </c>
      <c r="K15801">
        <v>20260821</v>
      </c>
      <c r="L15801">
        <f>L15800+1</f>
        <v>15801</v>
      </c>
    </row>
    <row r="15802" spans="1:12">
      <c r="A15802">
        <f>A15801+1</f>
        <v>15802</v>
      </c>
      <c r="B15802">
        <v>26</v>
      </c>
      <c r="C15802">
        <f t="shared" si="246"/>
        <v>1317</v>
      </c>
      <c r="D15802">
        <f>IF(D15801=12,1,D15801+1)</f>
        <v>10</v>
      </c>
      <c r="G15802">
        <f>G15801+1</f>
        <v>15802</v>
      </c>
      <c r="H15802">
        <v>26</v>
      </c>
      <c r="I15802">
        <v>20210821</v>
      </c>
      <c r="J15802" cm="1">
        <f t="array" ref="J15802">INDEX(Sheet1!A:X,C15801+1,5)</f>
        <v>112</v>
      </c>
      <c r="K15802">
        <v>20260821</v>
      </c>
      <c r="L15802">
        <f>L15801+1</f>
        <v>15802</v>
      </c>
    </row>
    <row r="15803" spans="1:12">
      <c r="A15803">
        <f>A15802+1</f>
        <v>15803</v>
      </c>
      <c r="B15803">
        <v>26</v>
      </c>
      <c r="C15803">
        <f t="shared" si="246"/>
        <v>1317</v>
      </c>
      <c r="D15803">
        <f>IF(D15802=12,1,D15802+1)</f>
        <v>11</v>
      </c>
      <c r="G15803">
        <f>G15802+1</f>
        <v>15803</v>
      </c>
      <c r="H15803">
        <v>26</v>
      </c>
      <c r="I15803">
        <v>20210821</v>
      </c>
      <c r="J15803" cm="1">
        <f t="array" ref="J15803">INDEX(Sheet1!A:X,C15802+1,5)</f>
        <v>112</v>
      </c>
      <c r="K15803">
        <v>20260821</v>
      </c>
      <c r="L15803">
        <f>L15802+1</f>
        <v>15803</v>
      </c>
    </row>
    <row r="15804" spans="1:12">
      <c r="A15804">
        <f>A15803+1</f>
        <v>15804</v>
      </c>
      <c r="B15804">
        <v>26</v>
      </c>
      <c r="C15804">
        <f t="shared" si="246"/>
        <v>1318</v>
      </c>
      <c r="D15804">
        <f>IF(D15803=12,1,D15803+1)</f>
        <v>12</v>
      </c>
      <c r="G15804">
        <f>G15803+1</f>
        <v>15804</v>
      </c>
      <c r="H15804">
        <v>26</v>
      </c>
      <c r="I15804">
        <v>20210821</v>
      </c>
      <c r="J15804" cm="1">
        <f t="array" ref="J15804">INDEX(Sheet1!A:X,C15803+1,5)</f>
        <v>112</v>
      </c>
      <c r="K15804">
        <v>20260821</v>
      </c>
      <c r="L15804">
        <f>L15803+1</f>
        <v>15804</v>
      </c>
    </row>
    <row r="15805" spans="1:12">
      <c r="A15805">
        <f>A15804+1</f>
        <v>15805</v>
      </c>
      <c r="B15805">
        <v>26</v>
      </c>
      <c r="C15805">
        <f t="shared" si="246"/>
        <v>1318</v>
      </c>
      <c r="D15805">
        <f>IF(D15804=12,1,D15804+1)</f>
        <v>1</v>
      </c>
      <c r="G15805">
        <f>G15804+1</f>
        <v>15805</v>
      </c>
      <c r="H15805">
        <v>26</v>
      </c>
      <c r="I15805">
        <v>20210821</v>
      </c>
      <c r="J15805" cm="1">
        <f t="array" ref="J15805">INDEX(Sheet1!A:X,C15804+1,5)</f>
        <v>430</v>
      </c>
      <c r="K15805">
        <v>20260821</v>
      </c>
      <c r="L15805">
        <f>L15804+1</f>
        <v>15805</v>
      </c>
    </row>
    <row r="15806" spans="1:12">
      <c r="A15806">
        <f>A15805+1</f>
        <v>15806</v>
      </c>
      <c r="B15806">
        <v>26</v>
      </c>
      <c r="C15806">
        <f t="shared" si="246"/>
        <v>1318</v>
      </c>
      <c r="D15806">
        <f>IF(D15805=12,1,D15805+1)</f>
        <v>2</v>
      </c>
      <c r="G15806">
        <f>G15805+1</f>
        <v>15806</v>
      </c>
      <c r="H15806">
        <v>26</v>
      </c>
      <c r="I15806">
        <v>20210821</v>
      </c>
      <c r="J15806" cm="1">
        <f t="array" ref="J15806">INDEX(Sheet1!A:X,C15805+1,5)</f>
        <v>430</v>
      </c>
      <c r="K15806">
        <v>20260821</v>
      </c>
      <c r="L15806">
        <f>L15805+1</f>
        <v>15806</v>
      </c>
    </row>
    <row r="15807" spans="1:12">
      <c r="A15807">
        <f>A15806+1</f>
        <v>15807</v>
      </c>
      <c r="B15807">
        <v>26</v>
      </c>
      <c r="C15807">
        <f t="shared" si="246"/>
        <v>1318</v>
      </c>
      <c r="D15807">
        <f>IF(D15806=12,1,D15806+1)</f>
        <v>3</v>
      </c>
      <c r="G15807">
        <f>G15806+1</f>
        <v>15807</v>
      </c>
      <c r="H15807">
        <v>26</v>
      </c>
      <c r="I15807">
        <v>20210821</v>
      </c>
      <c r="J15807" cm="1">
        <f t="array" ref="J15807">INDEX(Sheet1!A:X,C15806+1,5)</f>
        <v>430</v>
      </c>
      <c r="K15807">
        <v>20260821</v>
      </c>
      <c r="L15807">
        <f>L15806+1</f>
        <v>15807</v>
      </c>
    </row>
    <row r="15808" spans="1:12">
      <c r="A15808">
        <f>A15807+1</f>
        <v>15808</v>
      </c>
      <c r="B15808">
        <v>26</v>
      </c>
      <c r="C15808">
        <f t="shared" si="246"/>
        <v>1318</v>
      </c>
      <c r="D15808">
        <f>IF(D15807=12,1,D15807+1)</f>
        <v>4</v>
      </c>
      <c r="G15808">
        <f>G15807+1</f>
        <v>15808</v>
      </c>
      <c r="H15808">
        <v>26</v>
      </c>
      <c r="I15808">
        <v>20210821</v>
      </c>
      <c r="J15808" cm="1">
        <f t="array" ref="J15808">INDEX(Sheet1!A:X,C15807+1,5)</f>
        <v>430</v>
      </c>
      <c r="K15808">
        <v>20260821</v>
      </c>
      <c r="L15808">
        <f>L15807+1</f>
        <v>15808</v>
      </c>
    </row>
    <row r="15809" spans="1:12">
      <c r="A15809">
        <f>A15808+1</f>
        <v>15809</v>
      </c>
      <c r="B15809">
        <v>26</v>
      </c>
      <c r="C15809">
        <f t="shared" ref="C15809:C15872" si="247">ROUNDDOWN(ROW()/12,0)+1</f>
        <v>1318</v>
      </c>
      <c r="D15809">
        <f>IF(D15808=12,1,D15808+1)</f>
        <v>5</v>
      </c>
      <c r="G15809">
        <f>G15808+1</f>
        <v>15809</v>
      </c>
      <c r="H15809">
        <v>26</v>
      </c>
      <c r="I15809">
        <v>20210821</v>
      </c>
      <c r="J15809" cm="1">
        <f t="array" ref="J15809">INDEX(Sheet1!A:X,C15808+1,5)</f>
        <v>430</v>
      </c>
      <c r="K15809">
        <v>20260821</v>
      </c>
      <c r="L15809">
        <f>L15808+1</f>
        <v>15809</v>
      </c>
    </row>
    <row r="15810" spans="1:12">
      <c r="A15810">
        <f>A15809+1</f>
        <v>15810</v>
      </c>
      <c r="B15810">
        <v>26</v>
      </c>
      <c r="C15810">
        <f t="shared" si="247"/>
        <v>1318</v>
      </c>
      <c r="D15810">
        <f>IF(D15809=12,1,D15809+1)</f>
        <v>6</v>
      </c>
      <c r="G15810">
        <f>G15809+1</f>
        <v>15810</v>
      </c>
      <c r="H15810">
        <v>26</v>
      </c>
      <c r="I15810">
        <v>20210821</v>
      </c>
      <c r="J15810" cm="1">
        <f t="array" ref="J15810">INDEX(Sheet1!A:X,C15809+1,5)</f>
        <v>430</v>
      </c>
      <c r="K15810">
        <v>20260821</v>
      </c>
      <c r="L15810">
        <f>L15809+1</f>
        <v>15810</v>
      </c>
    </row>
    <row r="15811" spans="1:12">
      <c r="A15811">
        <f>A15810+1</f>
        <v>15811</v>
      </c>
      <c r="B15811">
        <v>26</v>
      </c>
      <c r="C15811">
        <f t="shared" si="247"/>
        <v>1318</v>
      </c>
      <c r="D15811">
        <f>IF(D15810=12,1,D15810+1)</f>
        <v>7</v>
      </c>
      <c r="G15811">
        <f>G15810+1</f>
        <v>15811</v>
      </c>
      <c r="H15811">
        <v>26</v>
      </c>
      <c r="I15811">
        <v>20210821</v>
      </c>
      <c r="J15811" cm="1">
        <f t="array" ref="J15811">INDEX(Sheet1!A:X,C15810+1,5)</f>
        <v>430</v>
      </c>
      <c r="K15811">
        <v>20260821</v>
      </c>
      <c r="L15811">
        <f>L15810+1</f>
        <v>15811</v>
      </c>
    </row>
    <row r="15812" spans="1:12">
      <c r="A15812">
        <f>A15811+1</f>
        <v>15812</v>
      </c>
      <c r="B15812">
        <v>26</v>
      </c>
      <c r="C15812">
        <f t="shared" si="247"/>
        <v>1318</v>
      </c>
      <c r="D15812">
        <f>IF(D15811=12,1,D15811+1)</f>
        <v>8</v>
      </c>
      <c r="G15812">
        <f>G15811+1</f>
        <v>15812</v>
      </c>
      <c r="H15812">
        <v>26</v>
      </c>
      <c r="I15812">
        <v>20210821</v>
      </c>
      <c r="J15812" cm="1">
        <f t="array" ref="J15812">INDEX(Sheet1!A:X,C15811+1,5)</f>
        <v>430</v>
      </c>
      <c r="K15812">
        <v>20260821</v>
      </c>
      <c r="L15812">
        <f>L15811+1</f>
        <v>15812</v>
      </c>
    </row>
    <row r="15813" spans="1:12">
      <c r="A15813">
        <f>A15812+1</f>
        <v>15813</v>
      </c>
      <c r="B15813">
        <v>26</v>
      </c>
      <c r="C15813">
        <f t="shared" si="247"/>
        <v>1318</v>
      </c>
      <c r="D15813">
        <f>IF(D15812=12,1,D15812+1)</f>
        <v>9</v>
      </c>
      <c r="G15813">
        <f>G15812+1</f>
        <v>15813</v>
      </c>
      <c r="H15813">
        <v>26</v>
      </c>
      <c r="I15813">
        <v>20210821</v>
      </c>
      <c r="J15813" cm="1">
        <f t="array" ref="J15813">INDEX(Sheet1!A:X,C15812+1,5)</f>
        <v>430</v>
      </c>
      <c r="K15813">
        <v>20260821</v>
      </c>
      <c r="L15813">
        <f>L15812+1</f>
        <v>15813</v>
      </c>
    </row>
    <row r="15814" spans="1:12">
      <c r="A15814">
        <f>A15813+1</f>
        <v>15814</v>
      </c>
      <c r="B15814">
        <v>26</v>
      </c>
      <c r="C15814">
        <f t="shared" si="247"/>
        <v>1318</v>
      </c>
      <c r="D15814">
        <f>IF(D15813=12,1,D15813+1)</f>
        <v>10</v>
      </c>
      <c r="G15814">
        <f>G15813+1</f>
        <v>15814</v>
      </c>
      <c r="H15814">
        <v>26</v>
      </c>
      <c r="I15814">
        <v>20210821</v>
      </c>
      <c r="J15814" cm="1">
        <f t="array" ref="J15814">INDEX(Sheet1!A:X,C15813+1,5)</f>
        <v>430</v>
      </c>
      <c r="K15814">
        <v>20260821</v>
      </c>
      <c r="L15814">
        <f>L15813+1</f>
        <v>15814</v>
      </c>
    </row>
    <row r="15815" spans="1:12">
      <c r="A15815">
        <f>A15814+1</f>
        <v>15815</v>
      </c>
      <c r="B15815">
        <v>26</v>
      </c>
      <c r="C15815">
        <f t="shared" si="247"/>
        <v>1318</v>
      </c>
      <c r="D15815">
        <f>IF(D15814=12,1,D15814+1)</f>
        <v>11</v>
      </c>
      <c r="G15815">
        <f>G15814+1</f>
        <v>15815</v>
      </c>
      <c r="H15815">
        <v>26</v>
      </c>
      <c r="I15815">
        <v>20210821</v>
      </c>
      <c r="J15815" cm="1">
        <f t="array" ref="J15815">INDEX(Sheet1!A:X,C15814+1,5)</f>
        <v>430</v>
      </c>
      <c r="K15815">
        <v>20260821</v>
      </c>
      <c r="L15815">
        <f>L15814+1</f>
        <v>15815</v>
      </c>
    </row>
    <row r="15816" spans="1:12">
      <c r="A15816">
        <f>A15815+1</f>
        <v>15816</v>
      </c>
      <c r="B15816">
        <v>26</v>
      </c>
      <c r="C15816">
        <f t="shared" si="247"/>
        <v>1319</v>
      </c>
      <c r="D15816">
        <f>IF(D15815=12,1,D15815+1)</f>
        <v>12</v>
      </c>
      <c r="G15816">
        <f>G15815+1</f>
        <v>15816</v>
      </c>
      <c r="H15816">
        <v>26</v>
      </c>
      <c r="I15816">
        <v>20210821</v>
      </c>
      <c r="J15816" cm="1">
        <f t="array" ref="J15816">INDEX(Sheet1!A:X,C15815+1,5)</f>
        <v>430</v>
      </c>
      <c r="K15816">
        <v>20260821</v>
      </c>
      <c r="L15816">
        <f>L15815+1</f>
        <v>15816</v>
      </c>
    </row>
    <row r="15817" spans="1:12">
      <c r="A15817">
        <f>A15816+1</f>
        <v>15817</v>
      </c>
      <c r="B15817">
        <v>26</v>
      </c>
      <c r="C15817">
        <f t="shared" si="247"/>
        <v>1319</v>
      </c>
      <c r="D15817">
        <f>IF(D15816=12,1,D15816+1)</f>
        <v>1</v>
      </c>
      <c r="G15817">
        <f>G15816+1</f>
        <v>15817</v>
      </c>
      <c r="H15817">
        <v>26</v>
      </c>
      <c r="I15817">
        <v>20210821</v>
      </c>
      <c r="J15817" cm="1">
        <f t="array" ref="J15817">INDEX(Sheet1!A:X,C15816+1,5)</f>
        <v>588.5</v>
      </c>
      <c r="K15817">
        <v>20260821</v>
      </c>
      <c r="L15817">
        <f>L15816+1</f>
        <v>15817</v>
      </c>
    </row>
    <row r="15818" spans="1:12">
      <c r="A15818">
        <f>A15817+1</f>
        <v>15818</v>
      </c>
      <c r="B15818">
        <v>26</v>
      </c>
      <c r="C15818">
        <f t="shared" si="247"/>
        <v>1319</v>
      </c>
      <c r="D15818">
        <f>IF(D15817=12,1,D15817+1)</f>
        <v>2</v>
      </c>
      <c r="G15818">
        <f>G15817+1</f>
        <v>15818</v>
      </c>
      <c r="H15818">
        <v>26</v>
      </c>
      <c r="I15818">
        <v>20210821</v>
      </c>
      <c r="J15818" cm="1">
        <f t="array" ref="J15818">INDEX(Sheet1!A:X,C15817+1,5)</f>
        <v>588.5</v>
      </c>
      <c r="K15818">
        <v>20260821</v>
      </c>
      <c r="L15818">
        <f>L15817+1</f>
        <v>15818</v>
      </c>
    </row>
    <row r="15819" spans="1:12">
      <c r="A15819">
        <f>A15818+1</f>
        <v>15819</v>
      </c>
      <c r="B15819">
        <v>26</v>
      </c>
      <c r="C15819">
        <f t="shared" si="247"/>
        <v>1319</v>
      </c>
      <c r="D15819">
        <f>IF(D15818=12,1,D15818+1)</f>
        <v>3</v>
      </c>
      <c r="G15819">
        <f>G15818+1</f>
        <v>15819</v>
      </c>
      <c r="H15819">
        <v>26</v>
      </c>
      <c r="I15819">
        <v>20210821</v>
      </c>
      <c r="J15819" cm="1">
        <f t="array" ref="J15819">INDEX(Sheet1!A:X,C15818+1,5)</f>
        <v>588.5</v>
      </c>
      <c r="K15819">
        <v>20260821</v>
      </c>
      <c r="L15819">
        <f>L15818+1</f>
        <v>15819</v>
      </c>
    </row>
    <row r="15820" spans="1:12">
      <c r="A15820">
        <f>A15819+1</f>
        <v>15820</v>
      </c>
      <c r="B15820">
        <v>26</v>
      </c>
      <c r="C15820">
        <f t="shared" si="247"/>
        <v>1319</v>
      </c>
      <c r="D15820">
        <f>IF(D15819=12,1,D15819+1)</f>
        <v>4</v>
      </c>
      <c r="G15820">
        <f>G15819+1</f>
        <v>15820</v>
      </c>
      <c r="H15820">
        <v>26</v>
      </c>
      <c r="I15820">
        <v>20210821</v>
      </c>
      <c r="J15820" cm="1">
        <f t="array" ref="J15820">INDEX(Sheet1!A:X,C15819+1,5)</f>
        <v>588.5</v>
      </c>
      <c r="K15820">
        <v>20260821</v>
      </c>
      <c r="L15820">
        <f>L15819+1</f>
        <v>15820</v>
      </c>
    </row>
    <row r="15821" spans="1:12">
      <c r="A15821">
        <f>A15820+1</f>
        <v>15821</v>
      </c>
      <c r="B15821">
        <v>26</v>
      </c>
      <c r="C15821">
        <f t="shared" si="247"/>
        <v>1319</v>
      </c>
      <c r="D15821">
        <f>IF(D15820=12,1,D15820+1)</f>
        <v>5</v>
      </c>
      <c r="G15821">
        <f>G15820+1</f>
        <v>15821</v>
      </c>
      <c r="H15821">
        <v>26</v>
      </c>
      <c r="I15821">
        <v>20210821</v>
      </c>
      <c r="J15821" cm="1">
        <f t="array" ref="J15821">INDEX(Sheet1!A:X,C15820+1,5)</f>
        <v>588.5</v>
      </c>
      <c r="K15821">
        <v>20260821</v>
      </c>
      <c r="L15821">
        <f>L15820+1</f>
        <v>15821</v>
      </c>
    </row>
    <row r="15822" spans="1:12">
      <c r="A15822">
        <f>A15821+1</f>
        <v>15822</v>
      </c>
      <c r="B15822">
        <v>26</v>
      </c>
      <c r="C15822">
        <f t="shared" si="247"/>
        <v>1319</v>
      </c>
      <c r="D15822">
        <f>IF(D15821=12,1,D15821+1)</f>
        <v>6</v>
      </c>
      <c r="G15822">
        <f>G15821+1</f>
        <v>15822</v>
      </c>
      <c r="H15822">
        <v>26</v>
      </c>
      <c r="I15822">
        <v>20210821</v>
      </c>
      <c r="J15822" cm="1">
        <f t="array" ref="J15822">INDEX(Sheet1!A:X,C15821+1,5)</f>
        <v>588.5</v>
      </c>
      <c r="K15822">
        <v>20260821</v>
      </c>
      <c r="L15822">
        <f>L15821+1</f>
        <v>15822</v>
      </c>
    </row>
    <row r="15823" spans="1:12">
      <c r="A15823">
        <f>A15822+1</f>
        <v>15823</v>
      </c>
      <c r="B15823">
        <v>26</v>
      </c>
      <c r="C15823">
        <f t="shared" si="247"/>
        <v>1319</v>
      </c>
      <c r="D15823">
        <f>IF(D15822=12,1,D15822+1)</f>
        <v>7</v>
      </c>
      <c r="G15823">
        <f>G15822+1</f>
        <v>15823</v>
      </c>
      <c r="H15823">
        <v>26</v>
      </c>
      <c r="I15823">
        <v>20210821</v>
      </c>
      <c r="J15823" cm="1">
        <f t="array" ref="J15823">INDEX(Sheet1!A:X,C15822+1,5)</f>
        <v>588.5</v>
      </c>
      <c r="K15823">
        <v>20260821</v>
      </c>
      <c r="L15823">
        <f>L15822+1</f>
        <v>15823</v>
      </c>
    </row>
    <row r="15824" spans="1:12">
      <c r="A15824">
        <f>A15823+1</f>
        <v>15824</v>
      </c>
      <c r="B15824">
        <v>26</v>
      </c>
      <c r="C15824">
        <f t="shared" si="247"/>
        <v>1319</v>
      </c>
      <c r="D15824">
        <f>IF(D15823=12,1,D15823+1)</f>
        <v>8</v>
      </c>
      <c r="G15824">
        <f>G15823+1</f>
        <v>15824</v>
      </c>
      <c r="H15824">
        <v>26</v>
      </c>
      <c r="I15824">
        <v>20210821</v>
      </c>
      <c r="J15824" cm="1">
        <f t="array" ref="J15824">INDEX(Sheet1!A:X,C15823+1,5)</f>
        <v>588.5</v>
      </c>
      <c r="K15824">
        <v>20260821</v>
      </c>
      <c r="L15824">
        <f>L15823+1</f>
        <v>15824</v>
      </c>
    </row>
    <row r="15825" spans="1:12">
      <c r="A15825">
        <f>A15824+1</f>
        <v>15825</v>
      </c>
      <c r="B15825">
        <v>26</v>
      </c>
      <c r="C15825">
        <f t="shared" si="247"/>
        <v>1319</v>
      </c>
      <c r="D15825">
        <f>IF(D15824=12,1,D15824+1)</f>
        <v>9</v>
      </c>
      <c r="G15825">
        <f>G15824+1</f>
        <v>15825</v>
      </c>
      <c r="H15825">
        <v>26</v>
      </c>
      <c r="I15825">
        <v>20210821</v>
      </c>
      <c r="J15825" cm="1">
        <f t="array" ref="J15825">INDEX(Sheet1!A:X,C15824+1,5)</f>
        <v>588.5</v>
      </c>
      <c r="K15825">
        <v>20260821</v>
      </c>
      <c r="L15825">
        <f>L15824+1</f>
        <v>15825</v>
      </c>
    </row>
    <row r="15826" spans="1:12">
      <c r="A15826">
        <f>A15825+1</f>
        <v>15826</v>
      </c>
      <c r="B15826">
        <v>26</v>
      </c>
      <c r="C15826">
        <f t="shared" si="247"/>
        <v>1319</v>
      </c>
      <c r="D15826">
        <f>IF(D15825=12,1,D15825+1)</f>
        <v>10</v>
      </c>
      <c r="G15826">
        <f>G15825+1</f>
        <v>15826</v>
      </c>
      <c r="H15826">
        <v>26</v>
      </c>
      <c r="I15826">
        <v>20210821</v>
      </c>
      <c r="J15826" cm="1">
        <f t="array" ref="J15826">INDEX(Sheet1!A:X,C15825+1,5)</f>
        <v>588.5</v>
      </c>
      <c r="K15826">
        <v>20260821</v>
      </c>
      <c r="L15826">
        <f>L15825+1</f>
        <v>15826</v>
      </c>
    </row>
    <row r="15827" spans="1:12">
      <c r="A15827">
        <f>A15826+1</f>
        <v>15827</v>
      </c>
      <c r="B15827">
        <v>26</v>
      </c>
      <c r="C15827">
        <f t="shared" si="247"/>
        <v>1319</v>
      </c>
      <c r="D15827">
        <f>IF(D15826=12,1,D15826+1)</f>
        <v>11</v>
      </c>
      <c r="G15827">
        <f>G15826+1</f>
        <v>15827</v>
      </c>
      <c r="H15827">
        <v>26</v>
      </c>
      <c r="I15827">
        <v>20210821</v>
      </c>
      <c r="J15827" cm="1">
        <f t="array" ref="J15827">INDEX(Sheet1!A:X,C15826+1,5)</f>
        <v>588.5</v>
      </c>
      <c r="K15827">
        <v>20260821</v>
      </c>
      <c r="L15827">
        <f>L15826+1</f>
        <v>15827</v>
      </c>
    </row>
    <row r="15828" spans="1:12">
      <c r="A15828">
        <f>A15827+1</f>
        <v>15828</v>
      </c>
      <c r="B15828">
        <v>26</v>
      </c>
      <c r="C15828">
        <f t="shared" si="247"/>
        <v>1320</v>
      </c>
      <c r="D15828">
        <f>IF(D15827=12,1,D15827+1)</f>
        <v>12</v>
      </c>
      <c r="G15828">
        <f>G15827+1</f>
        <v>15828</v>
      </c>
      <c r="H15828">
        <v>26</v>
      </c>
      <c r="I15828">
        <v>20210821</v>
      </c>
      <c r="J15828" cm="1">
        <f t="array" ref="J15828">INDEX(Sheet1!A:X,C15827+1,5)</f>
        <v>588.5</v>
      </c>
      <c r="K15828">
        <v>20260821</v>
      </c>
      <c r="L15828">
        <f>L15827+1</f>
        <v>15828</v>
      </c>
    </row>
    <row r="15829" spans="1:12">
      <c r="A15829">
        <f>A15828+1</f>
        <v>15829</v>
      </c>
      <c r="B15829">
        <v>26</v>
      </c>
      <c r="C15829">
        <f t="shared" si="247"/>
        <v>1320</v>
      </c>
      <c r="D15829">
        <f>IF(D15828=12,1,D15828+1)</f>
        <v>1</v>
      </c>
      <c r="G15829">
        <f>G15828+1</f>
        <v>15829</v>
      </c>
      <c r="H15829">
        <v>26</v>
      </c>
      <c r="I15829">
        <v>20210821</v>
      </c>
      <c r="J15829" cm="1">
        <f t="array" ref="J15829">INDEX(Sheet1!A:X,C15828+1,5)</f>
        <v>205</v>
      </c>
      <c r="K15829">
        <v>20260821</v>
      </c>
      <c r="L15829">
        <f>L15828+1</f>
        <v>15829</v>
      </c>
    </row>
    <row r="15830" spans="1:12">
      <c r="A15830">
        <f>A15829+1</f>
        <v>15830</v>
      </c>
      <c r="B15830">
        <v>26</v>
      </c>
      <c r="C15830">
        <f t="shared" si="247"/>
        <v>1320</v>
      </c>
      <c r="D15830">
        <f>IF(D15829=12,1,D15829+1)</f>
        <v>2</v>
      </c>
      <c r="G15830">
        <f>G15829+1</f>
        <v>15830</v>
      </c>
      <c r="H15830">
        <v>26</v>
      </c>
      <c r="I15830">
        <v>20210821</v>
      </c>
      <c r="J15830" cm="1">
        <f t="array" ref="J15830">INDEX(Sheet1!A:X,C15829+1,5)</f>
        <v>205</v>
      </c>
      <c r="K15830">
        <v>20260821</v>
      </c>
      <c r="L15830">
        <f>L15829+1</f>
        <v>15830</v>
      </c>
    </row>
    <row r="15831" spans="1:12">
      <c r="A15831">
        <f>A15830+1</f>
        <v>15831</v>
      </c>
      <c r="B15831">
        <v>26</v>
      </c>
      <c r="C15831">
        <f t="shared" si="247"/>
        <v>1320</v>
      </c>
      <c r="D15831">
        <f>IF(D15830=12,1,D15830+1)</f>
        <v>3</v>
      </c>
      <c r="G15831">
        <f>G15830+1</f>
        <v>15831</v>
      </c>
      <c r="H15831">
        <v>26</v>
      </c>
      <c r="I15831">
        <v>20210821</v>
      </c>
      <c r="J15831" cm="1">
        <f t="array" ref="J15831">INDEX(Sheet1!A:X,C15830+1,5)</f>
        <v>205</v>
      </c>
      <c r="K15831">
        <v>20260821</v>
      </c>
      <c r="L15831">
        <f>L15830+1</f>
        <v>15831</v>
      </c>
    </row>
    <row r="15832" spans="1:12">
      <c r="A15832">
        <f>A15831+1</f>
        <v>15832</v>
      </c>
      <c r="B15832">
        <v>26</v>
      </c>
      <c r="C15832">
        <f t="shared" si="247"/>
        <v>1320</v>
      </c>
      <c r="D15832">
        <f>IF(D15831=12,1,D15831+1)</f>
        <v>4</v>
      </c>
      <c r="G15832">
        <f>G15831+1</f>
        <v>15832</v>
      </c>
      <c r="H15832">
        <v>26</v>
      </c>
      <c r="I15832">
        <v>20210821</v>
      </c>
      <c r="J15832" cm="1">
        <f t="array" ref="J15832">INDEX(Sheet1!A:X,C15831+1,5)</f>
        <v>205</v>
      </c>
      <c r="K15832">
        <v>20260821</v>
      </c>
      <c r="L15832">
        <f>L15831+1</f>
        <v>15832</v>
      </c>
    </row>
    <row r="15833" spans="1:12">
      <c r="A15833">
        <f>A15832+1</f>
        <v>15833</v>
      </c>
      <c r="B15833">
        <v>26</v>
      </c>
      <c r="C15833">
        <f t="shared" si="247"/>
        <v>1320</v>
      </c>
      <c r="D15833">
        <f>IF(D15832=12,1,D15832+1)</f>
        <v>5</v>
      </c>
      <c r="G15833">
        <f>G15832+1</f>
        <v>15833</v>
      </c>
      <c r="H15833">
        <v>26</v>
      </c>
      <c r="I15833">
        <v>20210821</v>
      </c>
      <c r="J15833" cm="1">
        <f t="array" ref="J15833">INDEX(Sheet1!A:X,C15832+1,5)</f>
        <v>205</v>
      </c>
      <c r="K15833">
        <v>20260821</v>
      </c>
      <c r="L15833">
        <f>L15832+1</f>
        <v>15833</v>
      </c>
    </row>
    <row r="15834" spans="1:12">
      <c r="A15834">
        <f>A15833+1</f>
        <v>15834</v>
      </c>
      <c r="B15834">
        <v>26</v>
      </c>
      <c r="C15834">
        <f t="shared" si="247"/>
        <v>1320</v>
      </c>
      <c r="D15834">
        <f>IF(D15833=12,1,D15833+1)</f>
        <v>6</v>
      </c>
      <c r="G15834">
        <f>G15833+1</f>
        <v>15834</v>
      </c>
      <c r="H15834">
        <v>26</v>
      </c>
      <c r="I15834">
        <v>20210821</v>
      </c>
      <c r="J15834" cm="1">
        <f t="array" ref="J15834">INDEX(Sheet1!A:X,C15833+1,5)</f>
        <v>205</v>
      </c>
      <c r="K15834">
        <v>20260821</v>
      </c>
      <c r="L15834">
        <f>L15833+1</f>
        <v>15834</v>
      </c>
    </row>
    <row r="15835" spans="1:12">
      <c r="A15835">
        <f>A15834+1</f>
        <v>15835</v>
      </c>
      <c r="B15835">
        <v>26</v>
      </c>
      <c r="C15835">
        <f t="shared" si="247"/>
        <v>1320</v>
      </c>
      <c r="D15835">
        <f>IF(D15834=12,1,D15834+1)</f>
        <v>7</v>
      </c>
      <c r="G15835">
        <f>G15834+1</f>
        <v>15835</v>
      </c>
      <c r="H15835">
        <v>26</v>
      </c>
      <c r="I15835">
        <v>20210821</v>
      </c>
      <c r="J15835" cm="1">
        <f t="array" ref="J15835">INDEX(Sheet1!A:X,C15834+1,5)</f>
        <v>205</v>
      </c>
      <c r="K15835">
        <v>20260821</v>
      </c>
      <c r="L15835">
        <f>L15834+1</f>
        <v>15835</v>
      </c>
    </row>
    <row r="15836" spans="1:12">
      <c r="A15836">
        <f>A15835+1</f>
        <v>15836</v>
      </c>
      <c r="B15836">
        <v>26</v>
      </c>
      <c r="C15836">
        <f t="shared" si="247"/>
        <v>1320</v>
      </c>
      <c r="D15836">
        <f>IF(D15835=12,1,D15835+1)</f>
        <v>8</v>
      </c>
      <c r="G15836">
        <f>G15835+1</f>
        <v>15836</v>
      </c>
      <c r="H15836">
        <v>26</v>
      </c>
      <c r="I15836">
        <v>20210821</v>
      </c>
      <c r="J15836" cm="1">
        <f t="array" ref="J15836">INDEX(Sheet1!A:X,C15835+1,5)</f>
        <v>205</v>
      </c>
      <c r="K15836">
        <v>20260821</v>
      </c>
      <c r="L15836">
        <f>L15835+1</f>
        <v>15836</v>
      </c>
    </row>
    <row r="15837" spans="1:12">
      <c r="A15837">
        <f>A15836+1</f>
        <v>15837</v>
      </c>
      <c r="B15837">
        <v>26</v>
      </c>
      <c r="C15837">
        <f t="shared" si="247"/>
        <v>1320</v>
      </c>
      <c r="D15837">
        <f>IF(D15836=12,1,D15836+1)</f>
        <v>9</v>
      </c>
      <c r="G15837">
        <f>G15836+1</f>
        <v>15837</v>
      </c>
      <c r="H15837">
        <v>26</v>
      </c>
      <c r="I15837">
        <v>20210821</v>
      </c>
      <c r="J15837" cm="1">
        <f t="array" ref="J15837">INDEX(Sheet1!A:X,C15836+1,5)</f>
        <v>205</v>
      </c>
      <c r="K15837">
        <v>20260821</v>
      </c>
      <c r="L15837">
        <f>L15836+1</f>
        <v>15837</v>
      </c>
    </row>
    <row r="15838" spans="1:12">
      <c r="A15838">
        <f>A15837+1</f>
        <v>15838</v>
      </c>
      <c r="B15838">
        <v>26</v>
      </c>
      <c r="C15838">
        <f t="shared" si="247"/>
        <v>1320</v>
      </c>
      <c r="D15838">
        <f>IF(D15837=12,1,D15837+1)</f>
        <v>10</v>
      </c>
      <c r="G15838">
        <f>G15837+1</f>
        <v>15838</v>
      </c>
      <c r="H15838">
        <v>26</v>
      </c>
      <c r="I15838">
        <v>20210821</v>
      </c>
      <c r="J15838" cm="1">
        <f t="array" ref="J15838">INDEX(Sheet1!A:X,C15837+1,5)</f>
        <v>205</v>
      </c>
      <c r="K15838">
        <v>20260821</v>
      </c>
      <c r="L15838">
        <f>L15837+1</f>
        <v>15838</v>
      </c>
    </row>
    <row r="15839" spans="1:12">
      <c r="A15839">
        <f>A15838+1</f>
        <v>15839</v>
      </c>
      <c r="B15839">
        <v>26</v>
      </c>
      <c r="C15839">
        <f t="shared" si="247"/>
        <v>1320</v>
      </c>
      <c r="D15839">
        <f>IF(D15838=12,1,D15838+1)</f>
        <v>11</v>
      </c>
      <c r="G15839">
        <f>G15838+1</f>
        <v>15839</v>
      </c>
      <c r="H15839">
        <v>26</v>
      </c>
      <c r="I15839">
        <v>20210821</v>
      </c>
      <c r="J15839" cm="1">
        <f t="array" ref="J15839">INDEX(Sheet1!A:X,C15838+1,5)</f>
        <v>205</v>
      </c>
      <c r="K15839">
        <v>20260821</v>
      </c>
      <c r="L15839">
        <f>L15838+1</f>
        <v>15839</v>
      </c>
    </row>
    <row r="15840" spans="1:12">
      <c r="A15840">
        <f>A15839+1</f>
        <v>15840</v>
      </c>
      <c r="B15840">
        <v>26</v>
      </c>
      <c r="C15840">
        <f t="shared" si="247"/>
        <v>1321</v>
      </c>
      <c r="D15840">
        <f>IF(D15839=12,1,D15839+1)</f>
        <v>12</v>
      </c>
      <c r="G15840">
        <f>G15839+1</f>
        <v>15840</v>
      </c>
      <c r="H15840">
        <v>26</v>
      </c>
      <c r="I15840">
        <v>20210821</v>
      </c>
      <c r="J15840" cm="1">
        <f t="array" ref="J15840">INDEX(Sheet1!A:X,C15839+1,5)</f>
        <v>205</v>
      </c>
      <c r="K15840">
        <v>20260821</v>
      </c>
      <c r="L15840">
        <f>L15839+1</f>
        <v>15840</v>
      </c>
    </row>
    <row r="15841" spans="1:12">
      <c r="A15841">
        <f>A15840+1</f>
        <v>15841</v>
      </c>
      <c r="B15841">
        <v>26</v>
      </c>
      <c r="C15841">
        <f t="shared" si="247"/>
        <v>1321</v>
      </c>
      <c r="D15841">
        <f>IF(D15840=12,1,D15840+1)</f>
        <v>1</v>
      </c>
      <c r="G15841">
        <f>G15840+1</f>
        <v>15841</v>
      </c>
      <c r="H15841">
        <v>26</v>
      </c>
      <c r="I15841">
        <v>20210821</v>
      </c>
      <c r="J15841" cm="1">
        <f t="array" ref="J15841">INDEX(Sheet1!A:X,C15840+1,5)</f>
        <v>1000</v>
      </c>
      <c r="K15841">
        <v>20260821</v>
      </c>
      <c r="L15841">
        <f>L15840+1</f>
        <v>15841</v>
      </c>
    </row>
    <row r="15842" spans="1:12">
      <c r="A15842">
        <f>A15841+1</f>
        <v>15842</v>
      </c>
      <c r="B15842">
        <v>26</v>
      </c>
      <c r="C15842">
        <f t="shared" si="247"/>
        <v>1321</v>
      </c>
      <c r="D15842">
        <f>IF(D15841=12,1,D15841+1)</f>
        <v>2</v>
      </c>
      <c r="G15842">
        <f>G15841+1</f>
        <v>15842</v>
      </c>
      <c r="H15842">
        <v>26</v>
      </c>
      <c r="I15842">
        <v>20210821</v>
      </c>
      <c r="J15842" cm="1">
        <f t="array" ref="J15842">INDEX(Sheet1!A:X,C15841+1,5)</f>
        <v>1000</v>
      </c>
      <c r="K15842">
        <v>20260821</v>
      </c>
      <c r="L15842">
        <f>L15841+1</f>
        <v>15842</v>
      </c>
    </row>
    <row r="15843" spans="1:12">
      <c r="A15843">
        <f>A15842+1</f>
        <v>15843</v>
      </c>
      <c r="B15843">
        <v>26</v>
      </c>
      <c r="C15843">
        <f t="shared" si="247"/>
        <v>1321</v>
      </c>
      <c r="D15843">
        <f>IF(D15842=12,1,D15842+1)</f>
        <v>3</v>
      </c>
      <c r="G15843">
        <f>G15842+1</f>
        <v>15843</v>
      </c>
      <c r="H15843">
        <v>26</v>
      </c>
      <c r="I15843">
        <v>20210821</v>
      </c>
      <c r="J15843" cm="1">
        <f t="array" ref="J15843">INDEX(Sheet1!A:X,C15842+1,5)</f>
        <v>1000</v>
      </c>
      <c r="K15843">
        <v>20260821</v>
      </c>
      <c r="L15843">
        <f>L15842+1</f>
        <v>15843</v>
      </c>
    </row>
    <row r="15844" spans="1:12">
      <c r="A15844">
        <f>A15843+1</f>
        <v>15844</v>
      </c>
      <c r="B15844">
        <v>26</v>
      </c>
      <c r="C15844">
        <f t="shared" si="247"/>
        <v>1321</v>
      </c>
      <c r="D15844">
        <f>IF(D15843=12,1,D15843+1)</f>
        <v>4</v>
      </c>
      <c r="G15844">
        <f>G15843+1</f>
        <v>15844</v>
      </c>
      <c r="H15844">
        <v>26</v>
      </c>
      <c r="I15844">
        <v>20210821</v>
      </c>
      <c r="J15844" cm="1">
        <f t="array" ref="J15844">INDEX(Sheet1!A:X,C15843+1,5)</f>
        <v>1000</v>
      </c>
      <c r="K15844">
        <v>20260821</v>
      </c>
      <c r="L15844">
        <f>L15843+1</f>
        <v>15844</v>
      </c>
    </row>
    <row r="15845" spans="1:12">
      <c r="A15845">
        <f>A15844+1</f>
        <v>15845</v>
      </c>
      <c r="B15845">
        <v>26</v>
      </c>
      <c r="C15845">
        <f t="shared" si="247"/>
        <v>1321</v>
      </c>
      <c r="D15845">
        <f>IF(D15844=12,1,D15844+1)</f>
        <v>5</v>
      </c>
      <c r="G15845">
        <f>G15844+1</f>
        <v>15845</v>
      </c>
      <c r="H15845">
        <v>26</v>
      </c>
      <c r="I15845">
        <v>20210821</v>
      </c>
      <c r="J15845" cm="1">
        <f t="array" ref="J15845">INDEX(Sheet1!A:X,C15844+1,5)</f>
        <v>1000</v>
      </c>
      <c r="K15845">
        <v>20260821</v>
      </c>
      <c r="L15845">
        <f>L15844+1</f>
        <v>15845</v>
      </c>
    </row>
    <row r="15846" spans="1:12">
      <c r="A15846">
        <f>A15845+1</f>
        <v>15846</v>
      </c>
      <c r="B15846">
        <v>26</v>
      </c>
      <c r="C15846">
        <f t="shared" si="247"/>
        <v>1321</v>
      </c>
      <c r="D15846">
        <f>IF(D15845=12,1,D15845+1)</f>
        <v>6</v>
      </c>
      <c r="G15846">
        <f>G15845+1</f>
        <v>15846</v>
      </c>
      <c r="H15846">
        <v>26</v>
      </c>
      <c r="I15846">
        <v>20210821</v>
      </c>
      <c r="J15846" cm="1">
        <f t="array" ref="J15846">INDEX(Sheet1!A:X,C15845+1,5)</f>
        <v>1000</v>
      </c>
      <c r="K15846">
        <v>20260821</v>
      </c>
      <c r="L15846">
        <f>L15845+1</f>
        <v>15846</v>
      </c>
    </row>
    <row r="15847" spans="1:12">
      <c r="A15847">
        <f>A15846+1</f>
        <v>15847</v>
      </c>
      <c r="B15847">
        <v>26</v>
      </c>
      <c r="C15847">
        <f t="shared" si="247"/>
        <v>1321</v>
      </c>
      <c r="D15847">
        <f>IF(D15846=12,1,D15846+1)</f>
        <v>7</v>
      </c>
      <c r="G15847">
        <f>G15846+1</f>
        <v>15847</v>
      </c>
      <c r="H15847">
        <v>26</v>
      </c>
      <c r="I15847">
        <v>20210821</v>
      </c>
      <c r="J15847" cm="1">
        <f t="array" ref="J15847">INDEX(Sheet1!A:X,C15846+1,5)</f>
        <v>1000</v>
      </c>
      <c r="K15847">
        <v>20260821</v>
      </c>
      <c r="L15847">
        <f>L15846+1</f>
        <v>15847</v>
      </c>
    </row>
    <row r="15848" spans="1:12">
      <c r="A15848">
        <f>A15847+1</f>
        <v>15848</v>
      </c>
      <c r="B15848">
        <v>26</v>
      </c>
      <c r="C15848">
        <f t="shared" si="247"/>
        <v>1321</v>
      </c>
      <c r="D15848">
        <f>IF(D15847=12,1,D15847+1)</f>
        <v>8</v>
      </c>
      <c r="G15848">
        <f>G15847+1</f>
        <v>15848</v>
      </c>
      <c r="H15848">
        <v>26</v>
      </c>
      <c r="I15848">
        <v>20210821</v>
      </c>
      <c r="J15848" cm="1">
        <f t="array" ref="J15848">INDEX(Sheet1!A:X,C15847+1,5)</f>
        <v>1000</v>
      </c>
      <c r="K15848">
        <v>20260821</v>
      </c>
      <c r="L15848">
        <f>L15847+1</f>
        <v>15848</v>
      </c>
    </row>
    <row r="15849" spans="1:12">
      <c r="A15849">
        <f>A15848+1</f>
        <v>15849</v>
      </c>
      <c r="B15849">
        <v>26</v>
      </c>
      <c r="C15849">
        <f t="shared" si="247"/>
        <v>1321</v>
      </c>
      <c r="D15849">
        <f>IF(D15848=12,1,D15848+1)</f>
        <v>9</v>
      </c>
      <c r="G15849">
        <f>G15848+1</f>
        <v>15849</v>
      </c>
      <c r="H15849">
        <v>26</v>
      </c>
      <c r="I15849">
        <v>20210821</v>
      </c>
      <c r="J15849" cm="1">
        <f t="array" ref="J15849">INDEX(Sheet1!A:X,C15848+1,5)</f>
        <v>1000</v>
      </c>
      <c r="K15849">
        <v>20260821</v>
      </c>
      <c r="L15849">
        <f>L15848+1</f>
        <v>15849</v>
      </c>
    </row>
    <row r="15850" spans="1:12">
      <c r="A15850">
        <f>A15849+1</f>
        <v>15850</v>
      </c>
      <c r="B15850">
        <v>26</v>
      </c>
      <c r="C15850">
        <f t="shared" si="247"/>
        <v>1321</v>
      </c>
      <c r="D15850">
        <f>IF(D15849=12,1,D15849+1)</f>
        <v>10</v>
      </c>
      <c r="G15850">
        <f>G15849+1</f>
        <v>15850</v>
      </c>
      <c r="H15850">
        <v>26</v>
      </c>
      <c r="I15850">
        <v>20210821</v>
      </c>
      <c r="J15850" cm="1">
        <f t="array" ref="J15850">INDEX(Sheet1!A:X,C15849+1,5)</f>
        <v>1000</v>
      </c>
      <c r="K15850">
        <v>20260821</v>
      </c>
      <c r="L15850">
        <f>L15849+1</f>
        <v>15850</v>
      </c>
    </row>
    <row r="15851" spans="1:12">
      <c r="A15851">
        <f>A15850+1</f>
        <v>15851</v>
      </c>
      <c r="B15851">
        <v>26</v>
      </c>
      <c r="C15851">
        <f t="shared" si="247"/>
        <v>1321</v>
      </c>
      <c r="D15851">
        <f>IF(D15850=12,1,D15850+1)</f>
        <v>11</v>
      </c>
      <c r="G15851">
        <f>G15850+1</f>
        <v>15851</v>
      </c>
      <c r="H15851">
        <v>26</v>
      </c>
      <c r="I15851">
        <v>20210821</v>
      </c>
      <c r="J15851" cm="1">
        <f t="array" ref="J15851">INDEX(Sheet1!A:X,C15850+1,5)</f>
        <v>1000</v>
      </c>
      <c r="K15851">
        <v>20260821</v>
      </c>
      <c r="L15851">
        <f>L15850+1</f>
        <v>15851</v>
      </c>
    </row>
    <row r="15852" spans="1:12">
      <c r="A15852">
        <f>A15851+1</f>
        <v>15852</v>
      </c>
      <c r="B15852">
        <v>26</v>
      </c>
      <c r="C15852">
        <f t="shared" si="247"/>
        <v>1322</v>
      </c>
      <c r="D15852">
        <f>IF(D15851=12,1,D15851+1)</f>
        <v>12</v>
      </c>
      <c r="G15852">
        <f>G15851+1</f>
        <v>15852</v>
      </c>
      <c r="H15852">
        <v>26</v>
      </c>
      <c r="I15852">
        <v>20210821</v>
      </c>
      <c r="J15852" cm="1">
        <f t="array" ref="J15852">INDEX(Sheet1!A:X,C15851+1,5)</f>
        <v>1000</v>
      </c>
      <c r="K15852">
        <v>20260821</v>
      </c>
      <c r="L15852">
        <f>L15851+1</f>
        <v>15852</v>
      </c>
    </row>
    <row r="15853" spans="1:12">
      <c r="A15853">
        <f>A15852+1</f>
        <v>15853</v>
      </c>
      <c r="B15853">
        <v>26</v>
      </c>
      <c r="C15853">
        <f t="shared" si="247"/>
        <v>1322</v>
      </c>
      <c r="D15853">
        <f>IF(D15852=12,1,D15852+1)</f>
        <v>1</v>
      </c>
      <c r="G15853">
        <f>G15852+1</f>
        <v>15853</v>
      </c>
      <c r="H15853">
        <v>26</v>
      </c>
      <c r="I15853">
        <v>20210821</v>
      </c>
      <c r="J15853" cm="1">
        <f t="array" ref="J15853">INDEX(Sheet1!A:X,C15852+1,5)</f>
        <v>92.02</v>
      </c>
      <c r="K15853">
        <v>20260821</v>
      </c>
      <c r="L15853">
        <f>L15852+1</f>
        <v>15853</v>
      </c>
    </row>
    <row r="15854" spans="1:12">
      <c r="A15854">
        <f>A15853+1</f>
        <v>15854</v>
      </c>
      <c r="B15854">
        <v>26</v>
      </c>
      <c r="C15854">
        <f t="shared" si="247"/>
        <v>1322</v>
      </c>
      <c r="D15854">
        <f>IF(D15853=12,1,D15853+1)</f>
        <v>2</v>
      </c>
      <c r="G15854">
        <f>G15853+1</f>
        <v>15854</v>
      </c>
      <c r="H15854">
        <v>26</v>
      </c>
      <c r="I15854">
        <v>20210821</v>
      </c>
      <c r="J15854" cm="1">
        <f t="array" ref="J15854">INDEX(Sheet1!A:X,C15853+1,5)</f>
        <v>92.02</v>
      </c>
      <c r="K15854">
        <v>20260821</v>
      </c>
      <c r="L15854">
        <f>L15853+1</f>
        <v>15854</v>
      </c>
    </row>
    <row r="15855" spans="1:12">
      <c r="A15855">
        <f>A15854+1</f>
        <v>15855</v>
      </c>
      <c r="B15855">
        <v>26</v>
      </c>
      <c r="C15855">
        <f t="shared" si="247"/>
        <v>1322</v>
      </c>
      <c r="D15855">
        <f>IF(D15854=12,1,D15854+1)</f>
        <v>3</v>
      </c>
      <c r="G15855">
        <f>G15854+1</f>
        <v>15855</v>
      </c>
      <c r="H15855">
        <v>26</v>
      </c>
      <c r="I15855">
        <v>20210821</v>
      </c>
      <c r="J15855" cm="1">
        <f t="array" ref="J15855">INDEX(Sheet1!A:X,C15854+1,5)</f>
        <v>92.02</v>
      </c>
      <c r="K15855">
        <v>20260821</v>
      </c>
      <c r="L15855">
        <f>L15854+1</f>
        <v>15855</v>
      </c>
    </row>
    <row r="15856" spans="1:12">
      <c r="A15856">
        <f>A15855+1</f>
        <v>15856</v>
      </c>
      <c r="B15856">
        <v>26</v>
      </c>
      <c r="C15856">
        <f t="shared" si="247"/>
        <v>1322</v>
      </c>
      <c r="D15856">
        <f>IF(D15855=12,1,D15855+1)</f>
        <v>4</v>
      </c>
      <c r="G15856">
        <f>G15855+1</f>
        <v>15856</v>
      </c>
      <c r="H15856">
        <v>26</v>
      </c>
      <c r="I15856">
        <v>20210821</v>
      </c>
      <c r="J15856" cm="1">
        <f t="array" ref="J15856">INDEX(Sheet1!A:X,C15855+1,5)</f>
        <v>92.02</v>
      </c>
      <c r="K15856">
        <v>20260821</v>
      </c>
      <c r="L15856">
        <f>L15855+1</f>
        <v>15856</v>
      </c>
    </row>
    <row r="15857" spans="1:12">
      <c r="A15857">
        <f>A15856+1</f>
        <v>15857</v>
      </c>
      <c r="B15857">
        <v>26</v>
      </c>
      <c r="C15857">
        <f t="shared" si="247"/>
        <v>1322</v>
      </c>
      <c r="D15857">
        <f>IF(D15856=12,1,D15856+1)</f>
        <v>5</v>
      </c>
      <c r="G15857">
        <f>G15856+1</f>
        <v>15857</v>
      </c>
      <c r="H15857">
        <v>26</v>
      </c>
      <c r="I15857">
        <v>20210821</v>
      </c>
      <c r="J15857" cm="1">
        <f t="array" ref="J15857">INDEX(Sheet1!A:X,C15856+1,5)</f>
        <v>92.02</v>
      </c>
      <c r="K15857">
        <v>20260821</v>
      </c>
      <c r="L15857">
        <f>L15856+1</f>
        <v>15857</v>
      </c>
    </row>
    <row r="15858" spans="1:12">
      <c r="A15858">
        <f>A15857+1</f>
        <v>15858</v>
      </c>
      <c r="B15858">
        <v>26</v>
      </c>
      <c r="C15858">
        <f t="shared" si="247"/>
        <v>1322</v>
      </c>
      <c r="D15858">
        <f>IF(D15857=12,1,D15857+1)</f>
        <v>6</v>
      </c>
      <c r="G15858">
        <f>G15857+1</f>
        <v>15858</v>
      </c>
      <c r="H15858">
        <v>26</v>
      </c>
      <c r="I15858">
        <v>20210821</v>
      </c>
      <c r="J15858" cm="1">
        <f t="array" ref="J15858">INDEX(Sheet1!A:X,C15857+1,5)</f>
        <v>92.02</v>
      </c>
      <c r="K15858">
        <v>20260821</v>
      </c>
      <c r="L15858">
        <f>L15857+1</f>
        <v>15858</v>
      </c>
    </row>
    <row r="15859" spans="1:12">
      <c r="A15859">
        <f>A15858+1</f>
        <v>15859</v>
      </c>
      <c r="B15859">
        <v>26</v>
      </c>
      <c r="C15859">
        <f t="shared" si="247"/>
        <v>1322</v>
      </c>
      <c r="D15859">
        <f>IF(D15858=12,1,D15858+1)</f>
        <v>7</v>
      </c>
      <c r="G15859">
        <f>G15858+1</f>
        <v>15859</v>
      </c>
      <c r="H15859">
        <v>26</v>
      </c>
      <c r="I15859">
        <v>20210821</v>
      </c>
      <c r="J15859" cm="1">
        <f t="array" ref="J15859">INDEX(Sheet1!A:X,C15858+1,5)</f>
        <v>92.02</v>
      </c>
      <c r="K15859">
        <v>20260821</v>
      </c>
      <c r="L15859">
        <f>L15858+1</f>
        <v>15859</v>
      </c>
    </row>
    <row r="15860" spans="1:12">
      <c r="A15860">
        <f>A15859+1</f>
        <v>15860</v>
      </c>
      <c r="B15860">
        <v>26</v>
      </c>
      <c r="C15860">
        <f t="shared" si="247"/>
        <v>1322</v>
      </c>
      <c r="D15860">
        <f>IF(D15859=12,1,D15859+1)</f>
        <v>8</v>
      </c>
      <c r="G15860">
        <f>G15859+1</f>
        <v>15860</v>
      </c>
      <c r="H15860">
        <v>26</v>
      </c>
      <c r="I15860">
        <v>20210821</v>
      </c>
      <c r="J15860" cm="1">
        <f t="array" ref="J15860">INDEX(Sheet1!A:X,C15859+1,5)</f>
        <v>92.02</v>
      </c>
      <c r="K15860">
        <v>20260821</v>
      </c>
      <c r="L15860">
        <f>L15859+1</f>
        <v>15860</v>
      </c>
    </row>
    <row r="15861" spans="1:12">
      <c r="A15861">
        <f>A15860+1</f>
        <v>15861</v>
      </c>
      <c r="B15861">
        <v>26</v>
      </c>
      <c r="C15861">
        <f t="shared" si="247"/>
        <v>1322</v>
      </c>
      <c r="D15861">
        <f>IF(D15860=12,1,D15860+1)</f>
        <v>9</v>
      </c>
      <c r="G15861">
        <f>G15860+1</f>
        <v>15861</v>
      </c>
      <c r="H15861">
        <v>26</v>
      </c>
      <c r="I15861">
        <v>20210821</v>
      </c>
      <c r="J15861" cm="1">
        <f t="array" ref="J15861">INDEX(Sheet1!A:X,C15860+1,5)</f>
        <v>92.02</v>
      </c>
      <c r="K15861">
        <v>20260821</v>
      </c>
      <c r="L15861">
        <f>L15860+1</f>
        <v>15861</v>
      </c>
    </row>
    <row r="15862" spans="1:12">
      <c r="A15862">
        <f>A15861+1</f>
        <v>15862</v>
      </c>
      <c r="B15862">
        <v>26</v>
      </c>
      <c r="C15862">
        <f t="shared" si="247"/>
        <v>1322</v>
      </c>
      <c r="D15862">
        <f>IF(D15861=12,1,D15861+1)</f>
        <v>10</v>
      </c>
      <c r="G15862">
        <f>G15861+1</f>
        <v>15862</v>
      </c>
      <c r="H15862">
        <v>26</v>
      </c>
      <c r="I15862">
        <v>20210821</v>
      </c>
      <c r="J15862" cm="1">
        <f t="array" ref="J15862">INDEX(Sheet1!A:X,C15861+1,5)</f>
        <v>92.02</v>
      </c>
      <c r="K15862">
        <v>20260821</v>
      </c>
      <c r="L15862">
        <f>L15861+1</f>
        <v>15862</v>
      </c>
    </row>
    <row r="15863" spans="1:12">
      <c r="A15863">
        <f>A15862+1</f>
        <v>15863</v>
      </c>
      <c r="B15863">
        <v>26</v>
      </c>
      <c r="C15863">
        <f t="shared" si="247"/>
        <v>1322</v>
      </c>
      <c r="D15863">
        <f>IF(D15862=12,1,D15862+1)</f>
        <v>11</v>
      </c>
      <c r="G15863">
        <f>G15862+1</f>
        <v>15863</v>
      </c>
      <c r="H15863">
        <v>26</v>
      </c>
      <c r="I15863">
        <v>20210821</v>
      </c>
      <c r="J15863" cm="1">
        <f t="array" ref="J15863">INDEX(Sheet1!A:X,C15862+1,5)</f>
        <v>92.02</v>
      </c>
      <c r="K15863">
        <v>20260821</v>
      </c>
      <c r="L15863">
        <f>L15862+1</f>
        <v>15863</v>
      </c>
    </row>
    <row r="15864" spans="1:12">
      <c r="A15864">
        <f>A15863+1</f>
        <v>15864</v>
      </c>
      <c r="B15864">
        <v>26</v>
      </c>
      <c r="C15864">
        <f t="shared" si="247"/>
        <v>1323</v>
      </c>
      <c r="D15864">
        <f>IF(D15863=12,1,D15863+1)</f>
        <v>12</v>
      </c>
      <c r="G15864">
        <f>G15863+1</f>
        <v>15864</v>
      </c>
      <c r="H15864">
        <v>26</v>
      </c>
      <c r="I15864">
        <v>20210821</v>
      </c>
      <c r="J15864" cm="1">
        <f t="array" ref="J15864">INDEX(Sheet1!A:X,C15863+1,5)</f>
        <v>92.02</v>
      </c>
      <c r="K15864">
        <v>20260821</v>
      </c>
      <c r="L15864">
        <f>L15863+1</f>
        <v>15864</v>
      </c>
    </row>
    <row r="15865" spans="1:12">
      <c r="A15865">
        <f>A15864+1</f>
        <v>15865</v>
      </c>
      <c r="B15865">
        <v>26</v>
      </c>
      <c r="C15865">
        <f t="shared" si="247"/>
        <v>1323</v>
      </c>
      <c r="D15865">
        <f>IF(D15864=12,1,D15864+1)</f>
        <v>1</v>
      </c>
      <c r="G15865">
        <f>G15864+1</f>
        <v>15865</v>
      </c>
      <c r="H15865">
        <v>26</v>
      </c>
      <c r="I15865">
        <v>20210821</v>
      </c>
      <c r="J15865" cm="1">
        <f t="array" ref="J15865">INDEX(Sheet1!A:X,C15864+1,5)</f>
        <v>92.02</v>
      </c>
      <c r="K15865">
        <v>20260821</v>
      </c>
      <c r="L15865">
        <f>L15864+1</f>
        <v>15865</v>
      </c>
    </row>
    <row r="15866" spans="1:12">
      <c r="A15866">
        <f>A15865+1</f>
        <v>15866</v>
      </c>
      <c r="B15866">
        <v>26</v>
      </c>
      <c r="C15866">
        <f t="shared" si="247"/>
        <v>1323</v>
      </c>
      <c r="D15866">
        <f>IF(D15865=12,1,D15865+1)</f>
        <v>2</v>
      </c>
      <c r="G15866">
        <f>G15865+1</f>
        <v>15866</v>
      </c>
      <c r="H15866">
        <v>26</v>
      </c>
      <c r="I15866">
        <v>20210821</v>
      </c>
      <c r="J15866" cm="1">
        <f t="array" ref="J15866">INDEX(Sheet1!A:X,C15865+1,5)</f>
        <v>92.02</v>
      </c>
      <c r="K15866">
        <v>20260821</v>
      </c>
      <c r="L15866">
        <f>L15865+1</f>
        <v>15866</v>
      </c>
    </row>
    <row r="15867" spans="1:12">
      <c r="A15867">
        <f>A15866+1</f>
        <v>15867</v>
      </c>
      <c r="B15867">
        <v>26</v>
      </c>
      <c r="C15867">
        <f t="shared" si="247"/>
        <v>1323</v>
      </c>
      <c r="D15867">
        <f>IF(D15866=12,1,D15866+1)</f>
        <v>3</v>
      </c>
      <c r="G15867">
        <f>G15866+1</f>
        <v>15867</v>
      </c>
      <c r="H15867">
        <v>26</v>
      </c>
      <c r="I15867">
        <v>20210821</v>
      </c>
      <c r="J15867" cm="1">
        <f t="array" ref="J15867">INDEX(Sheet1!A:X,C15866+1,5)</f>
        <v>92.02</v>
      </c>
      <c r="K15867">
        <v>20260821</v>
      </c>
      <c r="L15867">
        <f>L15866+1</f>
        <v>15867</v>
      </c>
    </row>
    <row r="15868" spans="1:12">
      <c r="A15868">
        <f>A15867+1</f>
        <v>15868</v>
      </c>
      <c r="B15868">
        <v>26</v>
      </c>
      <c r="C15868">
        <f t="shared" si="247"/>
        <v>1323</v>
      </c>
      <c r="D15868">
        <f>IF(D15867=12,1,D15867+1)</f>
        <v>4</v>
      </c>
      <c r="G15868">
        <f>G15867+1</f>
        <v>15868</v>
      </c>
      <c r="H15868">
        <v>26</v>
      </c>
      <c r="I15868">
        <v>20210821</v>
      </c>
      <c r="J15868" cm="1">
        <f t="array" ref="J15868">INDEX(Sheet1!A:X,C15867+1,5)</f>
        <v>92.02</v>
      </c>
      <c r="K15868">
        <v>20260821</v>
      </c>
      <c r="L15868">
        <f>L15867+1</f>
        <v>15868</v>
      </c>
    </row>
    <row r="15869" spans="1:12">
      <c r="A15869">
        <f>A15868+1</f>
        <v>15869</v>
      </c>
      <c r="B15869">
        <v>26</v>
      </c>
      <c r="C15869">
        <f t="shared" si="247"/>
        <v>1323</v>
      </c>
      <c r="D15869">
        <f>IF(D15868=12,1,D15868+1)</f>
        <v>5</v>
      </c>
      <c r="G15869">
        <f>G15868+1</f>
        <v>15869</v>
      </c>
      <c r="H15869">
        <v>26</v>
      </c>
      <c r="I15869">
        <v>20210821</v>
      </c>
      <c r="J15869" cm="1">
        <f t="array" ref="J15869">INDEX(Sheet1!A:X,C15868+1,5)</f>
        <v>92.02</v>
      </c>
      <c r="K15869">
        <v>20260821</v>
      </c>
      <c r="L15869">
        <f>L15868+1</f>
        <v>15869</v>
      </c>
    </row>
    <row r="15870" spans="1:12">
      <c r="A15870">
        <f>A15869+1</f>
        <v>15870</v>
      </c>
      <c r="B15870">
        <v>26</v>
      </c>
      <c r="C15870">
        <f t="shared" si="247"/>
        <v>1323</v>
      </c>
      <c r="D15870">
        <f>IF(D15869=12,1,D15869+1)</f>
        <v>6</v>
      </c>
      <c r="G15870">
        <f>G15869+1</f>
        <v>15870</v>
      </c>
      <c r="H15870">
        <v>26</v>
      </c>
      <c r="I15870">
        <v>20210821</v>
      </c>
      <c r="J15870" cm="1">
        <f t="array" ref="J15870">INDEX(Sheet1!A:X,C15869+1,5)</f>
        <v>92.02</v>
      </c>
      <c r="K15870">
        <v>20260821</v>
      </c>
      <c r="L15870">
        <f>L15869+1</f>
        <v>15870</v>
      </c>
    </row>
    <row r="15871" spans="1:12">
      <c r="A15871">
        <f>A15870+1</f>
        <v>15871</v>
      </c>
      <c r="B15871">
        <v>26</v>
      </c>
      <c r="C15871">
        <f t="shared" si="247"/>
        <v>1323</v>
      </c>
      <c r="D15871">
        <f>IF(D15870=12,1,D15870+1)</f>
        <v>7</v>
      </c>
      <c r="G15871">
        <f>G15870+1</f>
        <v>15871</v>
      </c>
      <c r="H15871">
        <v>26</v>
      </c>
      <c r="I15871">
        <v>20210821</v>
      </c>
      <c r="J15871" cm="1">
        <f t="array" ref="J15871">INDEX(Sheet1!A:X,C15870+1,5)</f>
        <v>92.02</v>
      </c>
      <c r="K15871">
        <v>20260821</v>
      </c>
      <c r="L15871">
        <f>L15870+1</f>
        <v>15871</v>
      </c>
    </row>
    <row r="15872" spans="1:12">
      <c r="A15872">
        <f>A15871+1</f>
        <v>15872</v>
      </c>
      <c r="B15872">
        <v>26</v>
      </c>
      <c r="C15872">
        <f t="shared" si="247"/>
        <v>1323</v>
      </c>
      <c r="D15872">
        <f>IF(D15871=12,1,D15871+1)</f>
        <v>8</v>
      </c>
      <c r="G15872">
        <f>G15871+1</f>
        <v>15872</v>
      </c>
      <c r="H15872">
        <v>26</v>
      </c>
      <c r="I15872">
        <v>20210821</v>
      </c>
      <c r="J15872" cm="1">
        <f t="array" ref="J15872">INDEX(Sheet1!A:X,C15871+1,5)</f>
        <v>92.02</v>
      </c>
      <c r="K15872">
        <v>20260821</v>
      </c>
      <c r="L15872">
        <f>L15871+1</f>
        <v>15872</v>
      </c>
    </row>
    <row r="15873" spans="1:12">
      <c r="A15873">
        <f>A15872+1</f>
        <v>15873</v>
      </c>
      <c r="B15873">
        <v>26</v>
      </c>
      <c r="C15873">
        <f t="shared" ref="C15873:C15924" si="248">ROUNDDOWN(ROW()/12,0)+1</f>
        <v>1323</v>
      </c>
      <c r="D15873">
        <f>IF(D15872=12,1,D15872+1)</f>
        <v>9</v>
      </c>
      <c r="G15873">
        <f>G15872+1</f>
        <v>15873</v>
      </c>
      <c r="H15873">
        <v>26</v>
      </c>
      <c r="I15873">
        <v>20210821</v>
      </c>
      <c r="J15873" cm="1">
        <f t="array" ref="J15873">INDEX(Sheet1!A:X,C15872+1,5)</f>
        <v>92.02</v>
      </c>
      <c r="K15873">
        <v>20260821</v>
      </c>
      <c r="L15873">
        <f>L15872+1</f>
        <v>15873</v>
      </c>
    </row>
    <row r="15874" spans="1:12">
      <c r="A15874">
        <f>A15873+1</f>
        <v>15874</v>
      </c>
      <c r="B15874">
        <v>26</v>
      </c>
      <c r="C15874">
        <f t="shared" si="248"/>
        <v>1323</v>
      </c>
      <c r="D15874">
        <f>IF(D15873=12,1,D15873+1)</f>
        <v>10</v>
      </c>
      <c r="G15874">
        <f>G15873+1</f>
        <v>15874</v>
      </c>
      <c r="H15874">
        <v>26</v>
      </c>
      <c r="I15874">
        <v>20210821</v>
      </c>
      <c r="J15874" cm="1">
        <f t="array" ref="J15874">INDEX(Sheet1!A:X,C15873+1,5)</f>
        <v>92.02</v>
      </c>
      <c r="K15874">
        <v>20260821</v>
      </c>
      <c r="L15874">
        <f>L15873+1</f>
        <v>15874</v>
      </c>
    </row>
    <row r="15875" spans="1:12">
      <c r="A15875">
        <f>A15874+1</f>
        <v>15875</v>
      </c>
      <c r="B15875">
        <v>26</v>
      </c>
      <c r="C15875">
        <f t="shared" si="248"/>
        <v>1323</v>
      </c>
      <c r="D15875">
        <f>IF(D15874=12,1,D15874+1)</f>
        <v>11</v>
      </c>
      <c r="G15875">
        <f>G15874+1</f>
        <v>15875</v>
      </c>
      <c r="H15875">
        <v>26</v>
      </c>
      <c r="I15875">
        <v>20210821</v>
      </c>
      <c r="J15875" cm="1">
        <f t="array" ref="J15875">INDEX(Sheet1!A:X,C15874+1,5)</f>
        <v>92.02</v>
      </c>
      <c r="K15875">
        <v>20260821</v>
      </c>
      <c r="L15875">
        <f>L15874+1</f>
        <v>15875</v>
      </c>
    </row>
    <row r="15876" spans="1:12">
      <c r="A15876">
        <f>A15875+1</f>
        <v>15876</v>
      </c>
      <c r="B15876">
        <v>26</v>
      </c>
      <c r="C15876">
        <f t="shared" si="248"/>
        <v>1324</v>
      </c>
      <c r="D15876">
        <f>IF(D15875=12,1,D15875+1)</f>
        <v>12</v>
      </c>
      <c r="G15876">
        <f>G15875+1</f>
        <v>15876</v>
      </c>
      <c r="H15876">
        <v>26</v>
      </c>
      <c r="I15876">
        <v>20210821</v>
      </c>
      <c r="J15876" cm="1">
        <f t="array" ref="J15876">INDEX(Sheet1!A:X,C15875+1,5)</f>
        <v>92.02</v>
      </c>
      <c r="K15876">
        <v>20260821</v>
      </c>
      <c r="L15876">
        <f>L15875+1</f>
        <v>15876</v>
      </c>
    </row>
    <row r="15877" spans="1:12">
      <c r="A15877">
        <f>A15876+1</f>
        <v>15877</v>
      </c>
      <c r="B15877">
        <v>26</v>
      </c>
      <c r="C15877">
        <f t="shared" si="248"/>
        <v>1324</v>
      </c>
      <c r="D15877">
        <f>IF(D15876=12,1,D15876+1)</f>
        <v>1</v>
      </c>
      <c r="G15877">
        <f>G15876+1</f>
        <v>15877</v>
      </c>
      <c r="H15877">
        <v>26</v>
      </c>
      <c r="I15877">
        <v>20210821</v>
      </c>
      <c r="J15877" cm="1">
        <f t="array" ref="J15877">INDEX(Sheet1!A:X,C15876+1,5)</f>
        <v>321</v>
      </c>
      <c r="K15877">
        <v>20260821</v>
      </c>
      <c r="L15877">
        <f>L15876+1</f>
        <v>15877</v>
      </c>
    </row>
    <row r="15878" spans="1:12">
      <c r="A15878">
        <f>A15877+1</f>
        <v>15878</v>
      </c>
      <c r="B15878">
        <v>26</v>
      </c>
      <c r="C15878">
        <f t="shared" si="248"/>
        <v>1324</v>
      </c>
      <c r="D15878">
        <f>IF(D15877=12,1,D15877+1)</f>
        <v>2</v>
      </c>
      <c r="G15878">
        <f>G15877+1</f>
        <v>15878</v>
      </c>
      <c r="H15878">
        <v>26</v>
      </c>
      <c r="I15878">
        <v>20210821</v>
      </c>
      <c r="J15878" cm="1">
        <f t="array" ref="J15878">INDEX(Sheet1!A:X,C15877+1,5)</f>
        <v>321</v>
      </c>
      <c r="K15878">
        <v>20260821</v>
      </c>
      <c r="L15878">
        <f>L15877+1</f>
        <v>15878</v>
      </c>
    </row>
    <row r="15879" spans="1:12">
      <c r="A15879">
        <f>A15878+1</f>
        <v>15879</v>
      </c>
      <c r="B15879">
        <v>26</v>
      </c>
      <c r="C15879">
        <f t="shared" si="248"/>
        <v>1324</v>
      </c>
      <c r="D15879">
        <f>IF(D15878=12,1,D15878+1)</f>
        <v>3</v>
      </c>
      <c r="G15879">
        <f>G15878+1</f>
        <v>15879</v>
      </c>
      <c r="H15879">
        <v>26</v>
      </c>
      <c r="I15879">
        <v>20210821</v>
      </c>
      <c r="J15879" cm="1">
        <f t="array" ref="J15879">INDEX(Sheet1!A:X,C15878+1,5)</f>
        <v>321</v>
      </c>
      <c r="K15879">
        <v>20260821</v>
      </c>
      <c r="L15879">
        <f>L15878+1</f>
        <v>15879</v>
      </c>
    </row>
    <row r="15880" spans="1:12">
      <c r="A15880">
        <f>A15879+1</f>
        <v>15880</v>
      </c>
      <c r="B15880">
        <v>26</v>
      </c>
      <c r="C15880">
        <f t="shared" si="248"/>
        <v>1324</v>
      </c>
      <c r="D15880">
        <f>IF(D15879=12,1,D15879+1)</f>
        <v>4</v>
      </c>
      <c r="G15880">
        <f>G15879+1</f>
        <v>15880</v>
      </c>
      <c r="H15880">
        <v>26</v>
      </c>
      <c r="I15880">
        <v>20210821</v>
      </c>
      <c r="J15880" cm="1">
        <f t="array" ref="J15880">INDEX(Sheet1!A:X,C15879+1,5)</f>
        <v>321</v>
      </c>
      <c r="K15880">
        <v>20260821</v>
      </c>
      <c r="L15880">
        <f>L15879+1</f>
        <v>15880</v>
      </c>
    </row>
    <row r="15881" spans="1:12">
      <c r="A15881">
        <f>A15880+1</f>
        <v>15881</v>
      </c>
      <c r="B15881">
        <v>26</v>
      </c>
      <c r="C15881">
        <f t="shared" si="248"/>
        <v>1324</v>
      </c>
      <c r="D15881">
        <f>IF(D15880=12,1,D15880+1)</f>
        <v>5</v>
      </c>
      <c r="G15881">
        <f>G15880+1</f>
        <v>15881</v>
      </c>
      <c r="H15881">
        <v>26</v>
      </c>
      <c r="I15881">
        <v>20210821</v>
      </c>
      <c r="J15881" cm="1">
        <f t="array" ref="J15881">INDEX(Sheet1!A:X,C15880+1,5)</f>
        <v>321</v>
      </c>
      <c r="K15881">
        <v>20260821</v>
      </c>
      <c r="L15881">
        <f>L15880+1</f>
        <v>15881</v>
      </c>
    </row>
    <row r="15882" spans="1:12">
      <c r="A15882">
        <f>A15881+1</f>
        <v>15882</v>
      </c>
      <c r="B15882">
        <v>26</v>
      </c>
      <c r="C15882">
        <f t="shared" si="248"/>
        <v>1324</v>
      </c>
      <c r="D15882">
        <f>IF(D15881=12,1,D15881+1)</f>
        <v>6</v>
      </c>
      <c r="G15882">
        <f>G15881+1</f>
        <v>15882</v>
      </c>
      <c r="H15882">
        <v>26</v>
      </c>
      <c r="I15882">
        <v>20210821</v>
      </c>
      <c r="J15882" cm="1">
        <f t="array" ref="J15882">INDEX(Sheet1!A:X,C15881+1,5)</f>
        <v>321</v>
      </c>
      <c r="K15882">
        <v>20260821</v>
      </c>
      <c r="L15882">
        <f>L15881+1</f>
        <v>15882</v>
      </c>
    </row>
    <row r="15883" spans="1:12">
      <c r="A15883">
        <f>A15882+1</f>
        <v>15883</v>
      </c>
      <c r="B15883">
        <v>26</v>
      </c>
      <c r="C15883">
        <f t="shared" si="248"/>
        <v>1324</v>
      </c>
      <c r="D15883">
        <f>IF(D15882=12,1,D15882+1)</f>
        <v>7</v>
      </c>
      <c r="G15883">
        <f>G15882+1</f>
        <v>15883</v>
      </c>
      <c r="H15883">
        <v>26</v>
      </c>
      <c r="I15883">
        <v>20210821</v>
      </c>
      <c r="J15883" cm="1">
        <f t="array" ref="J15883">INDEX(Sheet1!A:X,C15882+1,5)</f>
        <v>321</v>
      </c>
      <c r="K15883">
        <v>20260821</v>
      </c>
      <c r="L15883">
        <f>L15882+1</f>
        <v>15883</v>
      </c>
    </row>
    <row r="15884" spans="1:12">
      <c r="A15884">
        <f>A15883+1</f>
        <v>15884</v>
      </c>
      <c r="B15884">
        <v>26</v>
      </c>
      <c r="C15884">
        <f t="shared" si="248"/>
        <v>1324</v>
      </c>
      <c r="D15884">
        <f>IF(D15883=12,1,D15883+1)</f>
        <v>8</v>
      </c>
      <c r="G15884">
        <f>G15883+1</f>
        <v>15884</v>
      </c>
      <c r="H15884">
        <v>26</v>
      </c>
      <c r="I15884">
        <v>20210821</v>
      </c>
      <c r="J15884" cm="1">
        <f t="array" ref="J15884">INDEX(Sheet1!A:X,C15883+1,5)</f>
        <v>321</v>
      </c>
      <c r="K15884">
        <v>20260821</v>
      </c>
      <c r="L15884">
        <f>L15883+1</f>
        <v>15884</v>
      </c>
    </row>
    <row r="15885" spans="1:12">
      <c r="A15885">
        <f>A15884+1</f>
        <v>15885</v>
      </c>
      <c r="B15885">
        <v>26</v>
      </c>
      <c r="C15885">
        <f t="shared" si="248"/>
        <v>1324</v>
      </c>
      <c r="D15885">
        <f>IF(D15884=12,1,D15884+1)</f>
        <v>9</v>
      </c>
      <c r="G15885">
        <f>G15884+1</f>
        <v>15885</v>
      </c>
      <c r="H15885">
        <v>26</v>
      </c>
      <c r="I15885">
        <v>20210821</v>
      </c>
      <c r="J15885" cm="1">
        <f t="array" ref="J15885">INDEX(Sheet1!A:X,C15884+1,5)</f>
        <v>321</v>
      </c>
      <c r="K15885">
        <v>20260821</v>
      </c>
      <c r="L15885">
        <f>L15884+1</f>
        <v>15885</v>
      </c>
    </row>
    <row r="15886" spans="1:12">
      <c r="A15886">
        <f>A15885+1</f>
        <v>15886</v>
      </c>
      <c r="B15886">
        <v>26</v>
      </c>
      <c r="C15886">
        <f t="shared" si="248"/>
        <v>1324</v>
      </c>
      <c r="D15886">
        <f>IF(D15885=12,1,D15885+1)</f>
        <v>10</v>
      </c>
      <c r="G15886">
        <f>G15885+1</f>
        <v>15886</v>
      </c>
      <c r="H15886">
        <v>26</v>
      </c>
      <c r="I15886">
        <v>20210821</v>
      </c>
      <c r="J15886" cm="1">
        <f t="array" ref="J15886">INDEX(Sheet1!A:X,C15885+1,5)</f>
        <v>321</v>
      </c>
      <c r="K15886">
        <v>20260821</v>
      </c>
      <c r="L15886">
        <f>L15885+1</f>
        <v>15886</v>
      </c>
    </row>
    <row r="15887" spans="1:12">
      <c r="A15887">
        <f>A15886+1</f>
        <v>15887</v>
      </c>
      <c r="B15887">
        <v>26</v>
      </c>
      <c r="C15887">
        <f t="shared" si="248"/>
        <v>1324</v>
      </c>
      <c r="D15887">
        <f>IF(D15886=12,1,D15886+1)</f>
        <v>11</v>
      </c>
      <c r="G15887">
        <f>G15886+1</f>
        <v>15887</v>
      </c>
      <c r="H15887">
        <v>26</v>
      </c>
      <c r="I15887">
        <v>20210821</v>
      </c>
      <c r="J15887" cm="1">
        <f t="array" ref="J15887">INDEX(Sheet1!A:X,C15886+1,5)</f>
        <v>321</v>
      </c>
      <c r="K15887">
        <v>20260821</v>
      </c>
      <c r="L15887">
        <f>L15886+1</f>
        <v>15887</v>
      </c>
    </row>
    <row r="15888" spans="1:12">
      <c r="A15888">
        <f>A15887+1</f>
        <v>15888</v>
      </c>
      <c r="B15888">
        <v>26</v>
      </c>
      <c r="C15888">
        <f t="shared" si="248"/>
        <v>1325</v>
      </c>
      <c r="D15888">
        <f>IF(D15887=12,1,D15887+1)</f>
        <v>12</v>
      </c>
      <c r="G15888">
        <f>G15887+1</f>
        <v>15888</v>
      </c>
      <c r="H15888">
        <v>26</v>
      </c>
      <c r="I15888">
        <v>20210821</v>
      </c>
      <c r="J15888" cm="1">
        <f t="array" ref="J15888">INDEX(Sheet1!A:X,C15887+1,5)</f>
        <v>321</v>
      </c>
      <c r="K15888">
        <v>20260821</v>
      </c>
      <c r="L15888">
        <f>L15887+1</f>
        <v>15888</v>
      </c>
    </row>
    <row r="15889" spans="1:12">
      <c r="A15889">
        <f>A15888+1</f>
        <v>15889</v>
      </c>
      <c r="B15889">
        <v>26</v>
      </c>
      <c r="C15889">
        <f t="shared" si="248"/>
        <v>1325</v>
      </c>
      <c r="D15889">
        <f>IF(D15888=12,1,D15888+1)</f>
        <v>1</v>
      </c>
      <c r="G15889">
        <f>G15888+1</f>
        <v>15889</v>
      </c>
      <c r="H15889">
        <v>26</v>
      </c>
      <c r="I15889">
        <v>20210821</v>
      </c>
      <c r="J15889" cm="1">
        <f t="array" ref="J15889">INDEX(Sheet1!A:X,C15888+1,5)</f>
        <v>500</v>
      </c>
      <c r="K15889">
        <v>20260821</v>
      </c>
      <c r="L15889">
        <f>L15888+1</f>
        <v>15889</v>
      </c>
    </row>
    <row r="15890" spans="1:12">
      <c r="A15890">
        <f>A15889+1</f>
        <v>15890</v>
      </c>
      <c r="B15890">
        <v>26</v>
      </c>
      <c r="C15890">
        <f t="shared" si="248"/>
        <v>1325</v>
      </c>
      <c r="D15890">
        <f>IF(D15889=12,1,D15889+1)</f>
        <v>2</v>
      </c>
      <c r="G15890">
        <f>G15889+1</f>
        <v>15890</v>
      </c>
      <c r="H15890">
        <v>26</v>
      </c>
      <c r="I15890">
        <v>20210821</v>
      </c>
      <c r="J15890" cm="1">
        <f t="array" ref="J15890">INDEX(Sheet1!A:X,C15889+1,5)</f>
        <v>500</v>
      </c>
      <c r="K15890">
        <v>20260821</v>
      </c>
      <c r="L15890">
        <f>L15889+1</f>
        <v>15890</v>
      </c>
    </row>
    <row r="15891" spans="1:12">
      <c r="A15891">
        <f>A15890+1</f>
        <v>15891</v>
      </c>
      <c r="B15891">
        <v>26</v>
      </c>
      <c r="C15891">
        <f t="shared" si="248"/>
        <v>1325</v>
      </c>
      <c r="D15891">
        <f>IF(D15890=12,1,D15890+1)</f>
        <v>3</v>
      </c>
      <c r="G15891">
        <f>G15890+1</f>
        <v>15891</v>
      </c>
      <c r="H15891">
        <v>26</v>
      </c>
      <c r="I15891">
        <v>20210821</v>
      </c>
      <c r="J15891" cm="1">
        <f t="array" ref="J15891">INDEX(Sheet1!A:X,C15890+1,5)</f>
        <v>500</v>
      </c>
      <c r="K15891">
        <v>20260821</v>
      </c>
      <c r="L15891">
        <f>L15890+1</f>
        <v>15891</v>
      </c>
    </row>
    <row r="15892" spans="1:12">
      <c r="A15892">
        <f>A15891+1</f>
        <v>15892</v>
      </c>
      <c r="B15892">
        <v>26</v>
      </c>
      <c r="C15892">
        <f t="shared" si="248"/>
        <v>1325</v>
      </c>
      <c r="D15892">
        <f>IF(D15891=12,1,D15891+1)</f>
        <v>4</v>
      </c>
      <c r="G15892">
        <f>G15891+1</f>
        <v>15892</v>
      </c>
      <c r="H15892">
        <v>26</v>
      </c>
      <c r="I15892">
        <v>20210821</v>
      </c>
      <c r="J15892" cm="1">
        <f t="array" ref="J15892">INDEX(Sheet1!A:X,C15891+1,5)</f>
        <v>500</v>
      </c>
      <c r="K15892">
        <v>20260821</v>
      </c>
      <c r="L15892">
        <f>L15891+1</f>
        <v>15892</v>
      </c>
    </row>
    <row r="15893" spans="1:12">
      <c r="A15893">
        <f>A15892+1</f>
        <v>15893</v>
      </c>
      <c r="B15893">
        <v>26</v>
      </c>
      <c r="C15893">
        <f t="shared" si="248"/>
        <v>1325</v>
      </c>
      <c r="D15893">
        <f>IF(D15892=12,1,D15892+1)</f>
        <v>5</v>
      </c>
      <c r="G15893">
        <f>G15892+1</f>
        <v>15893</v>
      </c>
      <c r="H15893">
        <v>26</v>
      </c>
      <c r="I15893">
        <v>20210821</v>
      </c>
      <c r="J15893" cm="1">
        <f t="array" ref="J15893">INDEX(Sheet1!A:X,C15892+1,5)</f>
        <v>500</v>
      </c>
      <c r="K15893">
        <v>20260821</v>
      </c>
      <c r="L15893">
        <f>L15892+1</f>
        <v>15893</v>
      </c>
    </row>
    <row r="15894" spans="1:12">
      <c r="A15894">
        <f>A15893+1</f>
        <v>15894</v>
      </c>
      <c r="B15894">
        <v>26</v>
      </c>
      <c r="C15894">
        <f t="shared" si="248"/>
        <v>1325</v>
      </c>
      <c r="D15894">
        <f>IF(D15893=12,1,D15893+1)</f>
        <v>6</v>
      </c>
      <c r="G15894">
        <f>G15893+1</f>
        <v>15894</v>
      </c>
      <c r="H15894">
        <v>26</v>
      </c>
      <c r="I15894">
        <v>20210821</v>
      </c>
      <c r="J15894" cm="1">
        <f t="array" ref="J15894">INDEX(Sheet1!A:X,C15893+1,5)</f>
        <v>500</v>
      </c>
      <c r="K15894">
        <v>20260821</v>
      </c>
      <c r="L15894">
        <f>L15893+1</f>
        <v>15894</v>
      </c>
    </row>
    <row r="15895" spans="1:12">
      <c r="A15895">
        <f>A15894+1</f>
        <v>15895</v>
      </c>
      <c r="B15895">
        <v>26</v>
      </c>
      <c r="C15895">
        <f t="shared" si="248"/>
        <v>1325</v>
      </c>
      <c r="D15895">
        <f>IF(D15894=12,1,D15894+1)</f>
        <v>7</v>
      </c>
      <c r="G15895">
        <f>G15894+1</f>
        <v>15895</v>
      </c>
      <c r="H15895">
        <v>26</v>
      </c>
      <c r="I15895">
        <v>20210821</v>
      </c>
      <c r="J15895" cm="1">
        <f t="array" ref="J15895">INDEX(Sheet1!A:X,C15894+1,5)</f>
        <v>500</v>
      </c>
      <c r="K15895">
        <v>20260821</v>
      </c>
      <c r="L15895">
        <f>L15894+1</f>
        <v>15895</v>
      </c>
    </row>
    <row r="15896" spans="1:12">
      <c r="A15896">
        <f>A15895+1</f>
        <v>15896</v>
      </c>
      <c r="B15896">
        <v>26</v>
      </c>
      <c r="C15896">
        <f t="shared" si="248"/>
        <v>1325</v>
      </c>
      <c r="D15896">
        <f>IF(D15895=12,1,D15895+1)</f>
        <v>8</v>
      </c>
      <c r="G15896">
        <f>G15895+1</f>
        <v>15896</v>
      </c>
      <c r="H15896">
        <v>26</v>
      </c>
      <c r="I15896">
        <v>20210821</v>
      </c>
      <c r="J15896" cm="1">
        <f t="array" ref="J15896">INDEX(Sheet1!A:X,C15895+1,5)</f>
        <v>500</v>
      </c>
      <c r="K15896">
        <v>20260821</v>
      </c>
      <c r="L15896">
        <f>L15895+1</f>
        <v>15896</v>
      </c>
    </row>
    <row r="15897" spans="1:12">
      <c r="A15897">
        <f>A15896+1</f>
        <v>15897</v>
      </c>
      <c r="B15897">
        <v>26</v>
      </c>
      <c r="C15897">
        <f t="shared" si="248"/>
        <v>1325</v>
      </c>
      <c r="D15897">
        <f>IF(D15896=12,1,D15896+1)</f>
        <v>9</v>
      </c>
      <c r="G15897">
        <f>G15896+1</f>
        <v>15897</v>
      </c>
      <c r="H15897">
        <v>26</v>
      </c>
      <c r="I15897">
        <v>20210821</v>
      </c>
      <c r="J15897" cm="1">
        <f t="array" ref="J15897">INDEX(Sheet1!A:X,C15896+1,5)</f>
        <v>500</v>
      </c>
      <c r="K15897">
        <v>20260821</v>
      </c>
      <c r="L15897">
        <f>L15896+1</f>
        <v>15897</v>
      </c>
    </row>
    <row r="15898" spans="1:12">
      <c r="A15898">
        <f>A15897+1</f>
        <v>15898</v>
      </c>
      <c r="B15898">
        <v>26</v>
      </c>
      <c r="C15898">
        <f t="shared" si="248"/>
        <v>1325</v>
      </c>
      <c r="D15898">
        <f>IF(D15897=12,1,D15897+1)</f>
        <v>10</v>
      </c>
      <c r="G15898">
        <f>G15897+1</f>
        <v>15898</v>
      </c>
      <c r="H15898">
        <v>26</v>
      </c>
      <c r="I15898">
        <v>20210821</v>
      </c>
      <c r="J15898" cm="1">
        <f t="array" ref="J15898">INDEX(Sheet1!A:X,C15897+1,5)</f>
        <v>500</v>
      </c>
      <c r="K15898">
        <v>20260821</v>
      </c>
      <c r="L15898">
        <f>L15897+1</f>
        <v>15898</v>
      </c>
    </row>
    <row r="15899" spans="1:12">
      <c r="A15899">
        <f>A15898+1</f>
        <v>15899</v>
      </c>
      <c r="B15899">
        <v>26</v>
      </c>
      <c r="C15899">
        <f t="shared" si="248"/>
        <v>1325</v>
      </c>
      <c r="D15899">
        <f>IF(D15898=12,1,D15898+1)</f>
        <v>11</v>
      </c>
      <c r="G15899">
        <f>G15898+1</f>
        <v>15899</v>
      </c>
      <c r="H15899">
        <v>26</v>
      </c>
      <c r="I15899">
        <v>20210821</v>
      </c>
      <c r="J15899" cm="1">
        <f t="array" ref="J15899">INDEX(Sheet1!A:X,C15898+1,5)</f>
        <v>500</v>
      </c>
      <c r="K15899">
        <v>20260821</v>
      </c>
      <c r="L15899">
        <f>L15898+1</f>
        <v>15899</v>
      </c>
    </row>
    <row r="15900" spans="1:12">
      <c r="A15900">
        <f>A15899+1</f>
        <v>15900</v>
      </c>
      <c r="B15900">
        <v>26</v>
      </c>
      <c r="C15900">
        <f t="shared" si="248"/>
        <v>1326</v>
      </c>
      <c r="D15900">
        <f>IF(D15899=12,1,D15899+1)</f>
        <v>12</v>
      </c>
      <c r="G15900">
        <f>G15899+1</f>
        <v>15900</v>
      </c>
      <c r="H15900">
        <v>26</v>
      </c>
      <c r="I15900">
        <v>20210821</v>
      </c>
      <c r="J15900" cm="1">
        <f t="array" ref="J15900">INDEX(Sheet1!A:X,C15899+1,5)</f>
        <v>500</v>
      </c>
      <c r="K15900">
        <v>20260821</v>
      </c>
      <c r="L15900">
        <f>L15899+1</f>
        <v>15900</v>
      </c>
    </row>
    <row r="15901" spans="1:12">
      <c r="A15901">
        <f>A15900+1</f>
        <v>15901</v>
      </c>
      <c r="B15901">
        <v>26</v>
      </c>
      <c r="C15901">
        <f t="shared" si="248"/>
        <v>1326</v>
      </c>
      <c r="D15901">
        <f>IF(D15900=12,1,D15900+1)</f>
        <v>1</v>
      </c>
      <c r="G15901">
        <f>G15900+1</f>
        <v>15901</v>
      </c>
      <c r="H15901">
        <v>26</v>
      </c>
      <c r="I15901">
        <v>20210821</v>
      </c>
      <c r="J15901" cm="1">
        <f t="array" ref="J15901">INDEX(Sheet1!A:X,C15900+1,5)</f>
        <v>480</v>
      </c>
      <c r="K15901">
        <v>20260821</v>
      </c>
      <c r="L15901">
        <f>L15900+1</f>
        <v>15901</v>
      </c>
    </row>
    <row r="15902" spans="1:12">
      <c r="A15902">
        <f>A15901+1</f>
        <v>15902</v>
      </c>
      <c r="B15902">
        <v>26</v>
      </c>
      <c r="C15902">
        <f t="shared" si="248"/>
        <v>1326</v>
      </c>
      <c r="D15902">
        <f>IF(D15901=12,1,D15901+1)</f>
        <v>2</v>
      </c>
      <c r="G15902">
        <f>G15901+1</f>
        <v>15902</v>
      </c>
      <c r="H15902">
        <v>26</v>
      </c>
      <c r="I15902">
        <v>20210821</v>
      </c>
      <c r="J15902" cm="1">
        <f t="array" ref="J15902">INDEX(Sheet1!A:X,C15901+1,5)</f>
        <v>480</v>
      </c>
      <c r="K15902">
        <v>20260821</v>
      </c>
      <c r="L15902">
        <f>L15901+1</f>
        <v>15902</v>
      </c>
    </row>
    <row r="15903" spans="1:12">
      <c r="A15903">
        <f>A15902+1</f>
        <v>15903</v>
      </c>
      <c r="B15903">
        <v>26</v>
      </c>
      <c r="C15903">
        <f t="shared" si="248"/>
        <v>1326</v>
      </c>
      <c r="D15903">
        <f>IF(D15902=12,1,D15902+1)</f>
        <v>3</v>
      </c>
      <c r="G15903">
        <f>G15902+1</f>
        <v>15903</v>
      </c>
      <c r="H15903">
        <v>26</v>
      </c>
      <c r="I15903">
        <v>20210821</v>
      </c>
      <c r="J15903" cm="1">
        <f t="array" ref="J15903">INDEX(Sheet1!A:X,C15902+1,5)</f>
        <v>480</v>
      </c>
      <c r="K15903">
        <v>20260821</v>
      </c>
      <c r="L15903">
        <f>L15902+1</f>
        <v>15903</v>
      </c>
    </row>
    <row r="15904" spans="1:12">
      <c r="A15904">
        <f>A15903+1</f>
        <v>15904</v>
      </c>
      <c r="B15904">
        <v>26</v>
      </c>
      <c r="C15904">
        <f t="shared" si="248"/>
        <v>1326</v>
      </c>
      <c r="D15904">
        <f>IF(D15903=12,1,D15903+1)</f>
        <v>4</v>
      </c>
      <c r="G15904">
        <f>G15903+1</f>
        <v>15904</v>
      </c>
      <c r="H15904">
        <v>26</v>
      </c>
      <c r="I15904">
        <v>20210821</v>
      </c>
      <c r="J15904" cm="1">
        <f t="array" ref="J15904">INDEX(Sheet1!A:X,C15903+1,5)</f>
        <v>480</v>
      </c>
      <c r="K15904">
        <v>20260821</v>
      </c>
      <c r="L15904">
        <f>L15903+1</f>
        <v>15904</v>
      </c>
    </row>
    <row r="15905" spans="1:12">
      <c r="A15905">
        <f>A15904+1</f>
        <v>15905</v>
      </c>
      <c r="B15905">
        <v>26</v>
      </c>
      <c r="C15905">
        <f t="shared" si="248"/>
        <v>1326</v>
      </c>
      <c r="D15905">
        <f>IF(D15904=12,1,D15904+1)</f>
        <v>5</v>
      </c>
      <c r="G15905">
        <f>G15904+1</f>
        <v>15905</v>
      </c>
      <c r="H15905">
        <v>26</v>
      </c>
      <c r="I15905">
        <v>20210821</v>
      </c>
      <c r="J15905" cm="1">
        <f t="array" ref="J15905">INDEX(Sheet1!A:X,C15904+1,5)</f>
        <v>480</v>
      </c>
      <c r="K15905">
        <v>20260821</v>
      </c>
      <c r="L15905">
        <f>L15904+1</f>
        <v>15905</v>
      </c>
    </row>
    <row r="15906" spans="1:12">
      <c r="A15906">
        <f>A15905+1</f>
        <v>15906</v>
      </c>
      <c r="B15906">
        <v>26</v>
      </c>
      <c r="C15906">
        <f t="shared" si="248"/>
        <v>1326</v>
      </c>
      <c r="D15906">
        <f>IF(D15905=12,1,D15905+1)</f>
        <v>6</v>
      </c>
      <c r="G15906">
        <f>G15905+1</f>
        <v>15906</v>
      </c>
      <c r="H15906">
        <v>26</v>
      </c>
      <c r="I15906">
        <v>20210821</v>
      </c>
      <c r="J15906" cm="1">
        <f t="array" ref="J15906">INDEX(Sheet1!A:X,C15905+1,5)</f>
        <v>480</v>
      </c>
      <c r="K15906">
        <v>20260821</v>
      </c>
      <c r="L15906">
        <f>L15905+1</f>
        <v>15906</v>
      </c>
    </row>
    <row r="15907" spans="1:12">
      <c r="A15907">
        <f>A15906+1</f>
        <v>15907</v>
      </c>
      <c r="B15907">
        <v>26</v>
      </c>
      <c r="C15907">
        <f t="shared" si="248"/>
        <v>1326</v>
      </c>
      <c r="D15907">
        <f>IF(D15906=12,1,D15906+1)</f>
        <v>7</v>
      </c>
      <c r="G15907">
        <f>G15906+1</f>
        <v>15907</v>
      </c>
      <c r="H15907">
        <v>26</v>
      </c>
      <c r="I15907">
        <v>20210821</v>
      </c>
      <c r="J15907" cm="1">
        <f t="array" ref="J15907">INDEX(Sheet1!A:X,C15906+1,5)</f>
        <v>480</v>
      </c>
      <c r="K15907">
        <v>20260821</v>
      </c>
      <c r="L15907">
        <f>L15906+1</f>
        <v>15907</v>
      </c>
    </row>
    <row r="15908" spans="1:12">
      <c r="A15908">
        <f>A15907+1</f>
        <v>15908</v>
      </c>
      <c r="B15908">
        <v>26</v>
      </c>
      <c r="C15908">
        <f t="shared" si="248"/>
        <v>1326</v>
      </c>
      <c r="D15908">
        <f>IF(D15907=12,1,D15907+1)</f>
        <v>8</v>
      </c>
      <c r="G15908">
        <f>G15907+1</f>
        <v>15908</v>
      </c>
      <c r="H15908">
        <v>26</v>
      </c>
      <c r="I15908">
        <v>20210821</v>
      </c>
      <c r="J15908" cm="1">
        <f t="array" ref="J15908">INDEX(Sheet1!A:X,C15907+1,5)</f>
        <v>480</v>
      </c>
      <c r="K15908">
        <v>20260821</v>
      </c>
      <c r="L15908">
        <f>L15907+1</f>
        <v>15908</v>
      </c>
    </row>
    <row r="15909" spans="1:12">
      <c r="A15909">
        <f>A15908+1</f>
        <v>15909</v>
      </c>
      <c r="B15909">
        <v>26</v>
      </c>
      <c r="C15909">
        <f t="shared" si="248"/>
        <v>1326</v>
      </c>
      <c r="D15909">
        <f>IF(D15908=12,1,D15908+1)</f>
        <v>9</v>
      </c>
      <c r="G15909">
        <f>G15908+1</f>
        <v>15909</v>
      </c>
      <c r="H15909">
        <v>26</v>
      </c>
      <c r="I15909">
        <v>20210821</v>
      </c>
      <c r="J15909" cm="1">
        <f t="array" ref="J15909">INDEX(Sheet1!A:X,C15908+1,5)</f>
        <v>480</v>
      </c>
      <c r="K15909">
        <v>20260821</v>
      </c>
      <c r="L15909">
        <f>L15908+1</f>
        <v>15909</v>
      </c>
    </row>
    <row r="15910" spans="1:12">
      <c r="A15910">
        <f>A15909+1</f>
        <v>15910</v>
      </c>
      <c r="B15910">
        <v>26</v>
      </c>
      <c r="C15910">
        <f t="shared" si="248"/>
        <v>1326</v>
      </c>
      <c r="D15910">
        <f>IF(D15909=12,1,D15909+1)</f>
        <v>10</v>
      </c>
      <c r="G15910">
        <f>G15909+1</f>
        <v>15910</v>
      </c>
      <c r="H15910">
        <v>26</v>
      </c>
      <c r="I15910">
        <v>20210821</v>
      </c>
      <c r="J15910" cm="1">
        <f t="array" ref="J15910">INDEX(Sheet1!A:X,C15909+1,5)</f>
        <v>480</v>
      </c>
      <c r="K15910">
        <v>20260821</v>
      </c>
      <c r="L15910">
        <f>L15909+1</f>
        <v>15910</v>
      </c>
    </row>
    <row r="15911" spans="1:12">
      <c r="A15911">
        <f>A15910+1</f>
        <v>15911</v>
      </c>
      <c r="B15911">
        <v>26</v>
      </c>
      <c r="C15911">
        <f t="shared" si="248"/>
        <v>1326</v>
      </c>
      <c r="D15911">
        <f>IF(D15910=12,1,D15910+1)</f>
        <v>11</v>
      </c>
      <c r="G15911">
        <f>G15910+1</f>
        <v>15911</v>
      </c>
      <c r="H15911">
        <v>26</v>
      </c>
      <c r="I15911">
        <v>20210821</v>
      </c>
      <c r="J15911" cm="1">
        <f t="array" ref="J15911">INDEX(Sheet1!A:X,C15910+1,5)</f>
        <v>480</v>
      </c>
      <c r="K15911">
        <v>20260821</v>
      </c>
      <c r="L15911">
        <f>L15910+1</f>
        <v>15911</v>
      </c>
    </row>
    <row r="15912" spans="1:12">
      <c r="A15912">
        <f>A15911+1</f>
        <v>15912</v>
      </c>
      <c r="B15912">
        <v>26</v>
      </c>
      <c r="C15912">
        <f t="shared" si="248"/>
        <v>1327</v>
      </c>
      <c r="D15912">
        <f>IF(D15911=12,1,D15911+1)</f>
        <v>12</v>
      </c>
      <c r="G15912">
        <f>G15911+1</f>
        <v>15912</v>
      </c>
      <c r="H15912">
        <v>26</v>
      </c>
      <c r="I15912">
        <v>20210821</v>
      </c>
      <c r="J15912" cm="1">
        <f t="array" ref="J15912">INDEX(Sheet1!A:X,C15911+1,5)</f>
        <v>480</v>
      </c>
      <c r="K15912">
        <v>20260821</v>
      </c>
      <c r="L15912">
        <f>L15911+1</f>
        <v>15912</v>
      </c>
    </row>
    <row r="15913" spans="1:12">
      <c r="A15913">
        <f>A15912+1</f>
        <v>15913</v>
      </c>
      <c r="B15913">
        <v>26</v>
      </c>
      <c r="C15913">
        <f t="shared" si="248"/>
        <v>1327</v>
      </c>
      <c r="D15913">
        <f>IF(D15912=12,1,D15912+1)</f>
        <v>1</v>
      </c>
      <c r="G15913">
        <f>G15912+1</f>
        <v>15913</v>
      </c>
      <c r="H15913">
        <v>26</v>
      </c>
      <c r="I15913">
        <v>20210821</v>
      </c>
      <c r="J15913" cm="1">
        <f t="array" ref="J15913">INDEX(Sheet1!A:X,C15912+1,5)</f>
        <v>0</v>
      </c>
      <c r="K15913">
        <v>20260821</v>
      </c>
      <c r="L15913">
        <f>L15912+1</f>
        <v>15913</v>
      </c>
    </row>
    <row r="15914" spans="1:12">
      <c r="A15914">
        <f>A15913+1</f>
        <v>15914</v>
      </c>
      <c r="B15914">
        <v>26</v>
      </c>
      <c r="C15914">
        <f t="shared" si="248"/>
        <v>1327</v>
      </c>
      <c r="D15914">
        <f>IF(D15913=12,1,D15913+1)</f>
        <v>2</v>
      </c>
      <c r="G15914">
        <f>G15913+1</f>
        <v>15914</v>
      </c>
      <c r="H15914">
        <v>26</v>
      </c>
      <c r="I15914">
        <v>20210821</v>
      </c>
      <c r="J15914" cm="1">
        <f t="array" ref="J15914">INDEX(Sheet1!A:X,C15913+1,5)</f>
        <v>0</v>
      </c>
      <c r="K15914">
        <v>20260821</v>
      </c>
      <c r="L15914">
        <f>L15913+1</f>
        <v>15914</v>
      </c>
    </row>
    <row r="15915" spans="1:12">
      <c r="A15915">
        <f>A15914+1</f>
        <v>15915</v>
      </c>
      <c r="B15915">
        <v>26</v>
      </c>
      <c r="C15915">
        <f t="shared" si="248"/>
        <v>1327</v>
      </c>
      <c r="D15915">
        <f>IF(D15914=12,1,D15914+1)</f>
        <v>3</v>
      </c>
      <c r="G15915">
        <f>G15914+1</f>
        <v>15915</v>
      </c>
      <c r="H15915">
        <v>26</v>
      </c>
      <c r="I15915">
        <v>20210821</v>
      </c>
      <c r="J15915" cm="1">
        <f t="array" ref="J15915">INDEX(Sheet1!A:X,C15914+1,5)</f>
        <v>0</v>
      </c>
      <c r="K15915">
        <v>20260821</v>
      </c>
      <c r="L15915">
        <f>L15914+1</f>
        <v>15915</v>
      </c>
    </row>
    <row r="15916" spans="1:12">
      <c r="A15916">
        <f>A15915+1</f>
        <v>15916</v>
      </c>
      <c r="B15916">
        <v>26</v>
      </c>
      <c r="C15916">
        <f t="shared" si="248"/>
        <v>1327</v>
      </c>
      <c r="D15916">
        <f>IF(D15915=12,1,D15915+1)</f>
        <v>4</v>
      </c>
      <c r="G15916">
        <f>G15915+1</f>
        <v>15916</v>
      </c>
      <c r="H15916">
        <v>26</v>
      </c>
      <c r="I15916">
        <v>20210821</v>
      </c>
      <c r="J15916" cm="1">
        <f t="array" ref="J15916">INDEX(Sheet1!A:X,C15915+1,5)</f>
        <v>0</v>
      </c>
      <c r="K15916">
        <v>20260821</v>
      </c>
      <c r="L15916">
        <f>L15915+1</f>
        <v>15916</v>
      </c>
    </row>
    <row r="15917" spans="1:12">
      <c r="A15917">
        <f>A15916+1</f>
        <v>15917</v>
      </c>
      <c r="B15917">
        <v>26</v>
      </c>
      <c r="C15917">
        <f t="shared" si="248"/>
        <v>1327</v>
      </c>
      <c r="D15917">
        <f>IF(D15916=12,1,D15916+1)</f>
        <v>5</v>
      </c>
      <c r="G15917">
        <f>G15916+1</f>
        <v>15917</v>
      </c>
      <c r="H15917">
        <v>26</v>
      </c>
      <c r="I15917">
        <v>20210821</v>
      </c>
      <c r="J15917" cm="1">
        <f t="array" ref="J15917">INDEX(Sheet1!A:X,C15916+1,5)</f>
        <v>0</v>
      </c>
      <c r="K15917">
        <v>20260821</v>
      </c>
      <c r="L15917">
        <f>L15916+1</f>
        <v>15917</v>
      </c>
    </row>
    <row r="15918" spans="1:12">
      <c r="A15918">
        <f>A15917+1</f>
        <v>15918</v>
      </c>
      <c r="B15918">
        <v>26</v>
      </c>
      <c r="C15918">
        <f t="shared" si="248"/>
        <v>1327</v>
      </c>
      <c r="D15918">
        <f>IF(D15917=12,1,D15917+1)</f>
        <v>6</v>
      </c>
      <c r="G15918">
        <f>G15917+1</f>
        <v>15918</v>
      </c>
      <c r="H15918">
        <v>26</v>
      </c>
      <c r="I15918">
        <v>20210821</v>
      </c>
      <c r="J15918" cm="1">
        <f t="array" ref="J15918">INDEX(Sheet1!A:X,C15917+1,5)</f>
        <v>0</v>
      </c>
      <c r="K15918">
        <v>20260821</v>
      </c>
      <c r="L15918">
        <f>L15917+1</f>
        <v>15918</v>
      </c>
    </row>
    <row r="15919" spans="1:12">
      <c r="A15919">
        <f>A15918+1</f>
        <v>15919</v>
      </c>
      <c r="B15919">
        <v>26</v>
      </c>
      <c r="C15919">
        <f t="shared" si="248"/>
        <v>1327</v>
      </c>
      <c r="D15919">
        <f>IF(D15918=12,1,D15918+1)</f>
        <v>7</v>
      </c>
      <c r="G15919">
        <f>G15918+1</f>
        <v>15919</v>
      </c>
      <c r="H15919">
        <v>26</v>
      </c>
      <c r="I15919">
        <v>20210821</v>
      </c>
      <c r="J15919" cm="1">
        <f t="array" ref="J15919">INDEX(Sheet1!A:X,C15918+1,5)</f>
        <v>0</v>
      </c>
      <c r="K15919">
        <v>20260821</v>
      </c>
      <c r="L15919">
        <f>L15918+1</f>
        <v>15919</v>
      </c>
    </row>
    <row r="15920" spans="1:12">
      <c r="A15920">
        <f>A15919+1</f>
        <v>15920</v>
      </c>
      <c r="B15920">
        <v>26</v>
      </c>
      <c r="C15920">
        <f t="shared" si="248"/>
        <v>1327</v>
      </c>
      <c r="D15920">
        <f>IF(D15919=12,1,D15919+1)</f>
        <v>8</v>
      </c>
      <c r="G15920">
        <f>G15919+1</f>
        <v>15920</v>
      </c>
      <c r="H15920">
        <v>26</v>
      </c>
      <c r="I15920">
        <v>20210821</v>
      </c>
      <c r="J15920" cm="1">
        <f t="array" ref="J15920">INDEX(Sheet1!A:X,C15919+1,5)</f>
        <v>0</v>
      </c>
      <c r="K15920">
        <v>20260821</v>
      </c>
      <c r="L15920">
        <f>L15919+1</f>
        <v>15920</v>
      </c>
    </row>
    <row r="15921" spans="1:12">
      <c r="A15921">
        <f>A15920+1</f>
        <v>15921</v>
      </c>
      <c r="B15921">
        <v>26</v>
      </c>
      <c r="C15921">
        <f t="shared" si="248"/>
        <v>1327</v>
      </c>
      <c r="D15921">
        <f>IF(D15920=12,1,D15920+1)</f>
        <v>9</v>
      </c>
      <c r="G15921">
        <f>G15920+1</f>
        <v>15921</v>
      </c>
      <c r="H15921">
        <v>26</v>
      </c>
      <c r="I15921">
        <v>20210821</v>
      </c>
      <c r="J15921" cm="1">
        <f t="array" ref="J15921">INDEX(Sheet1!A:X,C15920+1,5)</f>
        <v>0</v>
      </c>
      <c r="K15921">
        <v>20260821</v>
      </c>
      <c r="L15921">
        <f>L15920+1</f>
        <v>15921</v>
      </c>
    </row>
    <row r="15922" spans="1:12">
      <c r="A15922">
        <f>A15921+1</f>
        <v>15922</v>
      </c>
      <c r="B15922">
        <v>26</v>
      </c>
      <c r="C15922">
        <f t="shared" si="248"/>
        <v>1327</v>
      </c>
      <c r="D15922">
        <f>IF(D15921=12,1,D15921+1)</f>
        <v>10</v>
      </c>
      <c r="G15922">
        <f>G15921+1</f>
        <v>15922</v>
      </c>
      <c r="H15922">
        <v>26</v>
      </c>
      <c r="I15922">
        <v>20210821</v>
      </c>
      <c r="J15922" cm="1">
        <f t="array" ref="J15922">INDEX(Sheet1!A:X,C15921+1,5)</f>
        <v>0</v>
      </c>
      <c r="K15922">
        <v>20260821</v>
      </c>
      <c r="L15922">
        <f>L15921+1</f>
        <v>15922</v>
      </c>
    </row>
    <row r="15923" spans="1:12">
      <c r="A15923">
        <f>A15922+1</f>
        <v>15923</v>
      </c>
      <c r="B15923">
        <v>26</v>
      </c>
      <c r="C15923">
        <f t="shared" si="248"/>
        <v>1327</v>
      </c>
      <c r="D15923">
        <f>IF(D15922=12,1,D15922+1)</f>
        <v>11</v>
      </c>
      <c r="G15923">
        <f>G15922+1</f>
        <v>15923</v>
      </c>
      <c r="H15923">
        <v>26</v>
      </c>
      <c r="I15923">
        <v>20210821</v>
      </c>
      <c r="J15923" cm="1">
        <f t="array" ref="J15923">INDEX(Sheet1!A:X,C15922+1,5)</f>
        <v>0</v>
      </c>
      <c r="K15923">
        <v>20260821</v>
      </c>
      <c r="L15923">
        <f>L15922+1</f>
        <v>15923</v>
      </c>
    </row>
    <row r="15924" spans="1:12">
      <c r="A15924">
        <f>A15923+1</f>
        <v>15924</v>
      </c>
      <c r="B15924">
        <v>26</v>
      </c>
      <c r="C15924">
        <f t="shared" si="248"/>
        <v>1328</v>
      </c>
      <c r="D15924">
        <f>IF(D15923=12,1,D15923+1)</f>
        <v>12</v>
      </c>
      <c r="G15924">
        <f>G15923+1</f>
        <v>15924</v>
      </c>
      <c r="H15924">
        <v>26</v>
      </c>
      <c r="I15924">
        <v>20210821</v>
      </c>
      <c r="J15924" cm="1">
        <f t="array" ref="J15924">INDEX(Sheet1!A:X,C15923+1,5)</f>
        <v>0</v>
      </c>
      <c r="K15924">
        <v>20260821</v>
      </c>
      <c r="L15924">
        <f>L15923+1</f>
        <v>15924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4F640-C4CF-477C-A559-4E9EC3C4762F}">
  <sheetPr codeName="Sheet2"/>
  <dimension ref="A1:L15"/>
  <sheetViews>
    <sheetView workbookViewId="0"/>
  </sheetViews>
  <sheetFormatPr defaultRowHeight="14.25"/>
  <sheetData>
    <row r="1" spans="1:12">
      <c r="A1" s="107">
        <v>1</v>
      </c>
      <c r="B1" s="107">
        <v>26</v>
      </c>
      <c r="C1" s="107">
        <v>1</v>
      </c>
      <c r="D1" s="107">
        <v>1</v>
      </c>
      <c r="E1" s="107"/>
      <c r="F1" s="107"/>
      <c r="G1" s="107">
        <v>1</v>
      </c>
      <c r="H1" s="107">
        <v>26</v>
      </c>
      <c r="I1" s="107" t="s">
        <v>3693</v>
      </c>
      <c r="J1" s="107">
        <v>0</v>
      </c>
      <c r="K1" s="107" t="s">
        <v>3694</v>
      </c>
      <c r="L1" s="107">
        <v>1</v>
      </c>
    </row>
    <row r="2" spans="1:12">
      <c r="A2" s="107">
        <v>2</v>
      </c>
      <c r="B2" s="107">
        <v>26</v>
      </c>
      <c r="C2" s="107">
        <v>1</v>
      </c>
      <c r="D2" s="107">
        <v>2</v>
      </c>
      <c r="E2" s="107"/>
      <c r="F2" s="107"/>
      <c r="G2" s="107">
        <v>2</v>
      </c>
      <c r="H2" s="107">
        <v>26</v>
      </c>
      <c r="I2" s="107" t="s">
        <v>3693</v>
      </c>
      <c r="J2" s="107">
        <v>3</v>
      </c>
      <c r="K2" s="107" t="s">
        <v>3694</v>
      </c>
      <c r="L2" s="107">
        <v>2</v>
      </c>
    </row>
    <row r="3" spans="1:12">
      <c r="A3" s="107">
        <v>3</v>
      </c>
      <c r="B3" s="107">
        <v>26</v>
      </c>
      <c r="C3" s="107">
        <v>1</v>
      </c>
      <c r="D3" s="107">
        <v>3</v>
      </c>
      <c r="E3" s="107"/>
      <c r="F3" s="107"/>
      <c r="G3" s="107">
        <v>3</v>
      </c>
      <c r="H3" s="107">
        <v>26</v>
      </c>
      <c r="I3" s="107" t="s">
        <v>3693</v>
      </c>
      <c r="J3" s="107">
        <v>0</v>
      </c>
      <c r="K3" s="107" t="s">
        <v>3694</v>
      </c>
      <c r="L3" s="107">
        <v>3</v>
      </c>
    </row>
    <row r="4" spans="1:12">
      <c r="A4" s="107">
        <v>4</v>
      </c>
      <c r="B4" s="107">
        <v>26</v>
      </c>
      <c r="C4" s="107">
        <v>1</v>
      </c>
      <c r="D4" s="107">
        <v>4</v>
      </c>
      <c r="E4" s="107"/>
      <c r="F4" s="107"/>
      <c r="G4" s="107">
        <v>4</v>
      </c>
      <c r="H4" s="107">
        <v>26</v>
      </c>
      <c r="I4" s="107" t="s">
        <v>3693</v>
      </c>
      <c r="J4" s="107">
        <v>2</v>
      </c>
      <c r="K4" s="107" t="s">
        <v>3694</v>
      </c>
      <c r="L4" s="107">
        <v>4</v>
      </c>
    </row>
    <row r="5" spans="1:12">
      <c r="A5" s="107">
        <v>5</v>
      </c>
      <c r="B5" s="107">
        <v>26</v>
      </c>
      <c r="C5" s="107">
        <v>1</v>
      </c>
      <c r="D5" s="107">
        <v>5</v>
      </c>
      <c r="E5" s="107"/>
      <c r="F5" s="107"/>
      <c r="G5" s="107">
        <v>5</v>
      </c>
      <c r="H5" s="107">
        <v>26</v>
      </c>
      <c r="I5" s="107" t="s">
        <v>3693</v>
      </c>
      <c r="J5" s="107">
        <v>3</v>
      </c>
      <c r="K5" s="107" t="s">
        <v>3694</v>
      </c>
      <c r="L5" s="107">
        <v>5</v>
      </c>
    </row>
    <row r="6" spans="1:12">
      <c r="A6" s="107">
        <v>6</v>
      </c>
      <c r="B6" s="107">
        <v>26</v>
      </c>
      <c r="C6" s="107">
        <v>1</v>
      </c>
      <c r="D6" s="107">
        <v>6</v>
      </c>
      <c r="E6" s="107"/>
      <c r="F6" s="107"/>
      <c r="G6" s="107">
        <v>6</v>
      </c>
      <c r="H6" s="107">
        <v>26</v>
      </c>
      <c r="I6" s="107" t="s">
        <v>3693</v>
      </c>
      <c r="J6" s="107">
        <v>2</v>
      </c>
      <c r="K6" s="107" t="s">
        <v>3694</v>
      </c>
      <c r="L6" s="107">
        <v>6</v>
      </c>
    </row>
    <row r="7" spans="1:12">
      <c r="A7" s="107">
        <v>7</v>
      </c>
      <c r="B7" s="107">
        <v>26</v>
      </c>
      <c r="C7" s="107">
        <v>1</v>
      </c>
      <c r="D7" s="107">
        <v>7</v>
      </c>
      <c r="E7" s="107"/>
      <c r="F7" s="107"/>
      <c r="G7" s="107">
        <v>7</v>
      </c>
      <c r="H7" s="107">
        <v>26</v>
      </c>
      <c r="I7" s="107" t="s">
        <v>3693</v>
      </c>
      <c r="J7" s="107">
        <v>4</v>
      </c>
      <c r="K7" s="107" t="s">
        <v>3694</v>
      </c>
      <c r="L7" s="107">
        <v>7</v>
      </c>
    </row>
    <row r="8" spans="1:12">
      <c r="A8" s="107">
        <v>8</v>
      </c>
      <c r="B8" s="107">
        <v>26</v>
      </c>
      <c r="C8" s="107">
        <v>1</v>
      </c>
      <c r="D8" s="107">
        <v>8</v>
      </c>
      <c r="E8" s="107"/>
      <c r="F8" s="107"/>
      <c r="G8" s="107">
        <v>8</v>
      </c>
      <c r="H8" s="107">
        <v>26</v>
      </c>
      <c r="I8" s="107" t="s">
        <v>3693</v>
      </c>
      <c r="J8" s="107">
        <v>3</v>
      </c>
      <c r="K8" s="107" t="s">
        <v>3694</v>
      </c>
      <c r="L8" s="107">
        <v>8</v>
      </c>
    </row>
    <row r="9" spans="1:12">
      <c r="A9" s="107">
        <v>9</v>
      </c>
      <c r="B9" s="107">
        <v>26</v>
      </c>
      <c r="C9" s="107">
        <v>1</v>
      </c>
      <c r="D9" s="107">
        <v>9</v>
      </c>
      <c r="E9" s="107"/>
      <c r="F9" s="107"/>
      <c r="G9" s="107">
        <v>9</v>
      </c>
      <c r="H9" s="107">
        <v>26</v>
      </c>
      <c r="I9" s="107" t="s">
        <v>3693</v>
      </c>
      <c r="J9" s="107">
        <v>1</v>
      </c>
      <c r="K9" s="107" t="s">
        <v>3694</v>
      </c>
      <c r="L9" s="107">
        <v>9</v>
      </c>
    </row>
    <row r="10" spans="1:12">
      <c r="A10" s="107">
        <v>10</v>
      </c>
      <c r="B10" s="107">
        <v>26</v>
      </c>
      <c r="C10" s="107">
        <v>1</v>
      </c>
      <c r="D10" s="107">
        <v>10</v>
      </c>
      <c r="E10" s="107"/>
      <c r="F10" s="107"/>
      <c r="G10" s="107">
        <v>10</v>
      </c>
      <c r="H10" s="107">
        <v>26</v>
      </c>
      <c r="I10" s="107" t="s">
        <v>3693</v>
      </c>
      <c r="J10" s="107">
        <v>0</v>
      </c>
      <c r="K10" s="107" t="s">
        <v>3694</v>
      </c>
      <c r="L10" s="107">
        <v>10</v>
      </c>
    </row>
    <row r="11" spans="1:12">
      <c r="A11" s="107">
        <v>11</v>
      </c>
      <c r="B11" s="107">
        <v>26</v>
      </c>
      <c r="C11" s="107">
        <v>1</v>
      </c>
      <c r="D11" s="107">
        <v>11</v>
      </c>
      <c r="E11" s="107"/>
      <c r="F11" s="107"/>
      <c r="G11" s="107">
        <v>11</v>
      </c>
      <c r="H11" s="107">
        <v>26</v>
      </c>
      <c r="I11" s="107" t="s">
        <v>3693</v>
      </c>
      <c r="J11" s="107">
        <v>0</v>
      </c>
      <c r="K11" s="107" t="s">
        <v>3694</v>
      </c>
      <c r="L11" s="107">
        <v>11</v>
      </c>
    </row>
    <row r="12" spans="1:12">
      <c r="A12" s="107">
        <v>12</v>
      </c>
      <c r="B12" s="107">
        <v>26</v>
      </c>
      <c r="C12" s="107">
        <v>1</v>
      </c>
      <c r="D12" s="107">
        <v>12</v>
      </c>
      <c r="E12" s="107"/>
      <c r="F12" s="107"/>
      <c r="G12" s="107">
        <v>12</v>
      </c>
      <c r="H12" s="107">
        <v>26</v>
      </c>
      <c r="I12" s="107" t="s">
        <v>3693</v>
      </c>
      <c r="J12" s="107">
        <v>0</v>
      </c>
      <c r="K12" s="107" t="s">
        <v>3694</v>
      </c>
      <c r="L12" s="107">
        <v>12</v>
      </c>
    </row>
    <row r="13" spans="1:12">
      <c r="A13" s="107"/>
      <c r="B13" s="107"/>
      <c r="C13" s="107"/>
      <c r="D13" s="107"/>
      <c r="E13" s="107"/>
      <c r="F13" s="107"/>
      <c r="G13" s="107"/>
      <c r="H13" s="107"/>
      <c r="I13" s="108"/>
      <c r="J13" s="107"/>
      <c r="K13" s="107"/>
      <c r="L13" s="107"/>
    </row>
    <row r="14" spans="1:12">
      <c r="A14" s="107"/>
      <c r="B14" s="107"/>
      <c r="C14" s="107"/>
      <c r="D14" s="107"/>
      <c r="E14" s="107"/>
      <c r="F14" s="107"/>
      <c r="G14" s="107"/>
      <c r="H14" s="107"/>
      <c r="I14" s="108"/>
      <c r="J14" s="107"/>
      <c r="K14" s="107"/>
      <c r="L14" s="107"/>
    </row>
    <row r="15" spans="1:12">
      <c r="A15" s="107"/>
      <c r="B15" s="107"/>
      <c r="C15" s="107"/>
      <c r="D15" s="107"/>
      <c r="E15" s="107"/>
      <c r="F15" s="107"/>
      <c r="G15" s="107"/>
      <c r="H15" s="107"/>
      <c r="I15" s="108"/>
      <c r="J15" s="107"/>
      <c r="K15" s="107"/>
      <c r="L15" s="10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84AA-B0D9-4190-8C64-CD131662D745}">
  <sheetPr codeName="Sheet3"/>
  <dimension ref="A1:V1326"/>
  <sheetViews>
    <sheetView topLeftCell="C109" workbookViewId="0">
      <selection activeCell="C109" sqref="C109"/>
    </sheetView>
  </sheetViews>
  <sheetFormatPr defaultRowHeight="14.25"/>
  <cols>
    <col min="4" max="4" width="34.75" customWidth="1"/>
    <col min="5" max="5" width="9.375" customWidth="1"/>
    <col min="6" max="6" width="14.375" customWidth="1"/>
    <col min="8" max="8" width="19.75" customWidth="1"/>
    <col min="11" max="11" width="27.875" customWidth="1"/>
    <col min="14" max="14" width="23.5" bestFit="1" customWidth="1"/>
    <col min="17" max="17" width="11.875" customWidth="1"/>
    <col min="20" max="20" width="15.375" customWidth="1"/>
  </cols>
  <sheetData>
    <row r="1" spans="1:14">
      <c r="A1" s="37" t="s">
        <v>35</v>
      </c>
      <c r="B1" s="37" t="s">
        <v>36</v>
      </c>
      <c r="C1" s="37" t="s">
        <v>99</v>
      </c>
      <c r="D1" s="37" t="s">
        <v>103</v>
      </c>
      <c r="E1" s="20">
        <f>VLOOKUP(I1,vendors!D:L,8,FALSE)</f>
        <v>10000</v>
      </c>
      <c r="F1" s="20" t="str">
        <f>VLOOKUP(I1,vendors!D:L,9,FALSE)</f>
        <v>SMS</v>
      </c>
      <c r="G1" s="37" t="s">
        <v>39</v>
      </c>
      <c r="H1" s="37" t="s">
        <v>104</v>
      </c>
      <c r="I1" s="37">
        <v>110002</v>
      </c>
      <c r="J1" s="37"/>
      <c r="K1" s="37" t="s">
        <v>41</v>
      </c>
      <c r="L1" s="37" t="s">
        <v>3641</v>
      </c>
      <c r="M1" t="s">
        <v>3636</v>
      </c>
      <c r="N1" s="104" t="s">
        <v>3637</v>
      </c>
    </row>
    <row r="2" spans="1:14">
      <c r="A2" s="37" t="s">
        <v>35</v>
      </c>
      <c r="B2" s="37" t="s">
        <v>36</v>
      </c>
      <c r="C2" s="37" t="s">
        <v>99</v>
      </c>
      <c r="D2" s="37" t="s">
        <v>100</v>
      </c>
      <c r="E2" s="20">
        <f>VLOOKUP(I2,vendors!D:L,8,FALSE)</f>
        <v>15000</v>
      </c>
      <c r="F2" s="20" t="str">
        <f>VLOOKUP(I2,vendors!D:L,9,FALSE)</f>
        <v>SMS</v>
      </c>
      <c r="G2" s="37" t="s">
        <v>39</v>
      </c>
      <c r="H2" s="37" t="s">
        <v>101</v>
      </c>
      <c r="I2" s="37">
        <v>110001</v>
      </c>
      <c r="J2" s="37"/>
      <c r="K2" s="37" t="s">
        <v>41</v>
      </c>
      <c r="M2">
        <v>1</v>
      </c>
      <c r="N2" s="102" t="s">
        <v>36</v>
      </c>
    </row>
    <row r="3" spans="1:14">
      <c r="A3" s="49" t="s">
        <v>35</v>
      </c>
      <c r="B3" s="49" t="s">
        <v>1125</v>
      </c>
      <c r="C3" s="49" t="s">
        <v>99</v>
      </c>
      <c r="D3" s="49" t="s">
        <v>3266</v>
      </c>
      <c r="E3" s="50">
        <f>VLOOKUP(I3,vendors!D:L,8,FALSE)</f>
        <v>96.3</v>
      </c>
      <c r="F3" s="50" t="str">
        <f>VLOOKUP(I3,vendors!D:L,9,FALSE)</f>
        <v>สมโชค Maerketing</v>
      </c>
      <c r="G3" s="49" t="s">
        <v>679</v>
      </c>
      <c r="H3" s="49" t="s">
        <v>3267</v>
      </c>
      <c r="I3" s="49">
        <v>120001</v>
      </c>
      <c r="J3" s="49"/>
      <c r="K3" s="49" t="s">
        <v>864</v>
      </c>
      <c r="M3">
        <v>2</v>
      </c>
      <c r="N3" s="103" t="s">
        <v>110</v>
      </c>
    </row>
    <row r="4" spans="1:14">
      <c r="A4" s="49" t="s">
        <v>35</v>
      </c>
      <c r="B4" s="49" t="s">
        <v>1125</v>
      </c>
      <c r="C4" s="49" t="s">
        <v>99</v>
      </c>
      <c r="D4" s="49" t="s">
        <v>3275</v>
      </c>
      <c r="E4" s="50">
        <f>VLOOKUP(I4,vendors!D:L,8,FALSE)</f>
        <v>96.3</v>
      </c>
      <c r="F4" s="50" t="str">
        <f>VLOOKUP(I4,vendors!D:L,9,FALSE)</f>
        <v>สมโชค Maerketing</v>
      </c>
      <c r="G4" s="49" t="s">
        <v>224</v>
      </c>
      <c r="H4" s="49" t="s">
        <v>3276</v>
      </c>
      <c r="I4" s="49">
        <v>120002</v>
      </c>
      <c r="J4" s="49"/>
      <c r="K4" s="49" t="s">
        <v>864</v>
      </c>
      <c r="M4">
        <v>3</v>
      </c>
      <c r="N4" s="102" t="s">
        <v>1125</v>
      </c>
    </row>
    <row r="5" spans="1:14">
      <c r="A5" s="49" t="s">
        <v>35</v>
      </c>
      <c r="B5" s="49" t="s">
        <v>1125</v>
      </c>
      <c r="C5" s="49" t="s">
        <v>99</v>
      </c>
      <c r="D5" s="49" t="s">
        <v>3272</v>
      </c>
      <c r="E5" s="50">
        <f>VLOOKUP(I5,vendors!D:L,8,FALSE)</f>
        <v>96.3</v>
      </c>
      <c r="F5" s="50" t="str">
        <f>VLOOKUP(I5,vendors!D:L,9,FALSE)</f>
        <v>สมโชค Maerketing</v>
      </c>
      <c r="G5" s="49" t="s">
        <v>224</v>
      </c>
      <c r="H5" s="49" t="s">
        <v>3273</v>
      </c>
      <c r="I5" s="49">
        <v>120003</v>
      </c>
      <c r="J5" s="49"/>
      <c r="K5" s="49" t="s">
        <v>864</v>
      </c>
      <c r="L5" s="49" t="s">
        <v>3642</v>
      </c>
      <c r="M5" s="105" t="s">
        <v>3638</v>
      </c>
    </row>
    <row r="6" spans="1:14">
      <c r="A6" s="49" t="s">
        <v>35</v>
      </c>
      <c r="B6" s="49" t="s">
        <v>1125</v>
      </c>
      <c r="C6" s="49" t="s">
        <v>99</v>
      </c>
      <c r="D6" s="49" t="s">
        <v>3269</v>
      </c>
      <c r="E6" s="50">
        <f>VLOOKUP(I6,vendors!D:L,8,FALSE)</f>
        <v>96.3</v>
      </c>
      <c r="F6" s="50" t="str">
        <f>VLOOKUP(I6,vendors!D:L,9,FALSE)</f>
        <v>สมโชค Maerketing</v>
      </c>
      <c r="G6" s="49" t="s">
        <v>224</v>
      </c>
      <c r="H6" s="49" t="s">
        <v>3270</v>
      </c>
      <c r="I6" s="49">
        <v>120004</v>
      </c>
      <c r="J6" s="49"/>
      <c r="K6" s="49" t="s">
        <v>864</v>
      </c>
      <c r="M6">
        <v>1</v>
      </c>
      <c r="N6" s="103" t="s">
        <v>3352</v>
      </c>
    </row>
    <row r="7" spans="1:14">
      <c r="A7" s="49" t="s">
        <v>35</v>
      </c>
      <c r="B7" s="49" t="s">
        <v>1125</v>
      </c>
      <c r="C7" s="49" t="s">
        <v>99</v>
      </c>
      <c r="D7" s="49" t="s">
        <v>3284</v>
      </c>
      <c r="E7" s="50">
        <f>VLOOKUP(I7,vendors!D:L,8,FALSE)</f>
        <v>129</v>
      </c>
      <c r="F7" s="50" t="str">
        <f>VLOOKUP(I7,vendors!D:L,9,FALSE)</f>
        <v>สมโชค Maerketing</v>
      </c>
      <c r="G7" s="49" t="s">
        <v>224</v>
      </c>
      <c r="H7" s="49" t="s">
        <v>3285</v>
      </c>
      <c r="I7" s="49">
        <v>120005</v>
      </c>
      <c r="J7" s="49"/>
      <c r="K7" s="49" t="s">
        <v>864</v>
      </c>
      <c r="M7">
        <v>2</v>
      </c>
      <c r="N7" s="103" t="s">
        <v>35</v>
      </c>
    </row>
    <row r="8" spans="1:14">
      <c r="A8" s="49" t="s">
        <v>35</v>
      </c>
      <c r="B8" s="49" t="s">
        <v>1125</v>
      </c>
      <c r="C8" s="49" t="s">
        <v>99</v>
      </c>
      <c r="D8" s="49" t="s">
        <v>3281</v>
      </c>
      <c r="E8" s="50">
        <f>VLOOKUP(I8,vendors!D:L,8,FALSE)</f>
        <v>129</v>
      </c>
      <c r="F8" s="50" t="str">
        <f>VLOOKUP(I8,vendors!D:L,9,FALSE)</f>
        <v>สมโชค Maerketing</v>
      </c>
      <c r="G8" s="49" t="s">
        <v>224</v>
      </c>
      <c r="H8" s="49" t="s">
        <v>3282</v>
      </c>
      <c r="I8" s="49">
        <v>120006</v>
      </c>
      <c r="J8" s="49"/>
      <c r="K8" s="49" t="s">
        <v>864</v>
      </c>
      <c r="M8">
        <v>3</v>
      </c>
      <c r="N8" s="102" t="s">
        <v>3361</v>
      </c>
    </row>
    <row r="9" spans="1:14">
      <c r="A9" s="49" t="s">
        <v>35</v>
      </c>
      <c r="B9" s="49" t="s">
        <v>1125</v>
      </c>
      <c r="C9" s="49" t="s">
        <v>99</v>
      </c>
      <c r="D9" s="49" t="s">
        <v>3278</v>
      </c>
      <c r="E9" s="50">
        <f>VLOOKUP(I9,vendors!D:L,8,FALSE)</f>
        <v>129</v>
      </c>
      <c r="F9" s="50" t="str">
        <f>VLOOKUP(I9,vendors!D:L,9,FALSE)</f>
        <v>สมโชค Maerketing</v>
      </c>
      <c r="G9" s="49" t="s">
        <v>224</v>
      </c>
      <c r="H9" s="49" t="s">
        <v>3279</v>
      </c>
      <c r="I9" s="49">
        <v>120007</v>
      </c>
      <c r="J9" s="49"/>
      <c r="K9" s="49" t="s">
        <v>864</v>
      </c>
      <c r="L9" s="49" t="s">
        <v>3643</v>
      </c>
      <c r="M9" s="105" t="s">
        <v>3639</v>
      </c>
    </row>
    <row r="10" spans="1:14">
      <c r="A10" s="49" t="s">
        <v>35</v>
      </c>
      <c r="B10" s="49" t="s">
        <v>1125</v>
      </c>
      <c r="C10" s="49" t="s">
        <v>99</v>
      </c>
      <c r="D10" s="49" t="s">
        <v>3210</v>
      </c>
      <c r="E10" s="50">
        <f>VLOOKUP(I10,vendors!D:L,8,FALSE)</f>
        <v>535</v>
      </c>
      <c r="F10" s="50" t="str">
        <f>VLOOKUP(I10,vendors!D:L,9,FALSE)</f>
        <v>สมโชค Maerketing</v>
      </c>
      <c r="G10" s="49" t="s">
        <v>3211</v>
      </c>
      <c r="H10" s="49" t="s">
        <v>3212</v>
      </c>
      <c r="I10" s="49">
        <v>120008</v>
      </c>
      <c r="J10" s="49"/>
      <c r="K10" s="49" t="s">
        <v>1129</v>
      </c>
      <c r="M10">
        <v>1</v>
      </c>
      <c r="N10" s="102" t="s">
        <v>3640</v>
      </c>
    </row>
    <row r="11" spans="1:14">
      <c r="A11" s="49" t="s">
        <v>35</v>
      </c>
      <c r="B11" s="49" t="s">
        <v>1125</v>
      </c>
      <c r="C11" s="49" t="s">
        <v>99</v>
      </c>
      <c r="D11" s="49" t="s">
        <v>3214</v>
      </c>
      <c r="E11" s="50">
        <f>VLOOKUP(I11,vendors!D:L,8,FALSE)</f>
        <v>481.5</v>
      </c>
      <c r="F11" s="50" t="str">
        <f>VLOOKUP(I11,vendors!D:L,9,FALSE)</f>
        <v>สมโชค Maerketing</v>
      </c>
      <c r="G11" s="49" t="s">
        <v>3211</v>
      </c>
      <c r="H11" s="49" t="s">
        <v>3215</v>
      </c>
      <c r="I11" s="49">
        <v>120009</v>
      </c>
      <c r="J11" s="49"/>
      <c r="K11" s="49" t="s">
        <v>1129</v>
      </c>
      <c r="M11">
        <v>2</v>
      </c>
      <c r="N11" s="102" t="s">
        <v>111</v>
      </c>
    </row>
    <row r="12" spans="1:14">
      <c r="A12" s="49" t="s">
        <v>35</v>
      </c>
      <c r="B12" s="49" t="s">
        <v>1125</v>
      </c>
      <c r="C12" s="49" t="s">
        <v>99</v>
      </c>
      <c r="D12" s="49" t="s">
        <v>3217</v>
      </c>
      <c r="E12" s="50">
        <f>VLOOKUP(I12,vendors!D:L,8,FALSE)</f>
        <v>588.5</v>
      </c>
      <c r="F12" s="50" t="str">
        <f>VLOOKUP(I12,vendors!D:L,9,FALSE)</f>
        <v>สมโชค Maerketing</v>
      </c>
      <c r="G12" s="49" t="s">
        <v>3211</v>
      </c>
      <c r="H12" s="49" t="s">
        <v>3218</v>
      </c>
      <c r="I12" s="49">
        <v>120010</v>
      </c>
      <c r="J12" s="49"/>
      <c r="K12" s="49" t="s">
        <v>1129</v>
      </c>
      <c r="M12">
        <v>3</v>
      </c>
      <c r="N12" s="102" t="s">
        <v>37</v>
      </c>
    </row>
    <row r="13" spans="1:14">
      <c r="A13" s="49" t="s">
        <v>35</v>
      </c>
      <c r="B13" s="49" t="s">
        <v>1125</v>
      </c>
      <c r="C13" s="49" t="s">
        <v>99</v>
      </c>
      <c r="D13" s="49" t="s">
        <v>3235</v>
      </c>
      <c r="E13" s="50">
        <f>VLOOKUP(I13,vendors!D:L,8,FALSE)</f>
        <v>450</v>
      </c>
      <c r="F13" s="50" t="str">
        <f>VLOOKUP(I13,vendors!D:L,9,FALSE)</f>
        <v>Eminance/NSK</v>
      </c>
      <c r="G13" s="49" t="s">
        <v>3236</v>
      </c>
      <c r="H13" s="49" t="s">
        <v>3237</v>
      </c>
      <c r="I13" s="49">
        <v>120011</v>
      </c>
      <c r="J13" s="49"/>
      <c r="K13" s="49" t="s">
        <v>1129</v>
      </c>
      <c r="M13">
        <v>4</v>
      </c>
      <c r="N13" s="102" t="s">
        <v>3360</v>
      </c>
    </row>
    <row r="14" spans="1:14">
      <c r="A14" s="49" t="s">
        <v>35</v>
      </c>
      <c r="B14" s="49" t="s">
        <v>1125</v>
      </c>
      <c r="C14" s="49" t="s">
        <v>99</v>
      </c>
      <c r="D14" s="49" t="s">
        <v>3232</v>
      </c>
      <c r="E14" s="50">
        <f>VLOOKUP(I14,vendors!D:L,8,FALSE)</f>
        <v>1000</v>
      </c>
      <c r="F14" s="50" t="str">
        <f>VLOOKUP(I14,vendors!D:L,9,FALSE)</f>
        <v>เซี่ยงไฮ้</v>
      </c>
      <c r="G14" s="49" t="s">
        <v>341</v>
      </c>
      <c r="H14" s="49" t="s">
        <v>3233</v>
      </c>
      <c r="I14" s="49">
        <v>120012</v>
      </c>
      <c r="J14" s="49"/>
      <c r="K14" s="49" t="s">
        <v>1129</v>
      </c>
      <c r="M14">
        <v>5</v>
      </c>
      <c r="N14" s="102" t="s">
        <v>95</v>
      </c>
    </row>
    <row r="15" spans="1:14">
      <c r="A15" s="49" t="s">
        <v>35</v>
      </c>
      <c r="B15" s="49" t="s">
        <v>1125</v>
      </c>
      <c r="C15" s="49" t="s">
        <v>99</v>
      </c>
      <c r="D15" s="49" t="s">
        <v>3264</v>
      </c>
      <c r="E15" s="50">
        <f>VLOOKUP(I15,vendors!D:L,8,FALSE)</f>
        <v>96.3</v>
      </c>
      <c r="F15" s="50" t="str">
        <f>VLOOKUP(I15,vendors!D:L,9,FALSE)</f>
        <v>สมโชค Maerketing</v>
      </c>
      <c r="G15" s="49" t="s">
        <v>679</v>
      </c>
      <c r="H15" s="49" t="s">
        <v>3265</v>
      </c>
      <c r="I15" s="49">
        <v>120013</v>
      </c>
      <c r="J15" s="49"/>
      <c r="K15" s="49" t="s">
        <v>864</v>
      </c>
      <c r="M15">
        <v>6</v>
      </c>
      <c r="N15" s="102" t="s">
        <v>792</v>
      </c>
    </row>
    <row r="16" spans="1:14">
      <c r="A16" s="49" t="s">
        <v>35</v>
      </c>
      <c r="B16" s="49" t="s">
        <v>1125</v>
      </c>
      <c r="C16" s="49" t="s">
        <v>99</v>
      </c>
      <c r="D16" s="49" t="s">
        <v>3249</v>
      </c>
      <c r="E16" s="50">
        <f>VLOOKUP(I16,vendors!D:L,8,FALSE)</f>
        <v>380</v>
      </c>
      <c r="F16" s="50" t="str">
        <f>VLOOKUP(I16,vendors!D:L,9,FALSE)</f>
        <v>CTM</v>
      </c>
      <c r="G16" s="49" t="s">
        <v>1788</v>
      </c>
      <c r="H16" s="49" t="s">
        <v>3250</v>
      </c>
      <c r="I16" s="49">
        <v>120014</v>
      </c>
      <c r="J16" s="49"/>
      <c r="K16" s="49" t="s">
        <v>1129</v>
      </c>
      <c r="M16">
        <v>7</v>
      </c>
      <c r="N16" s="103" t="s">
        <v>99</v>
      </c>
    </row>
    <row r="17" spans="1:14">
      <c r="A17" s="49" t="s">
        <v>35</v>
      </c>
      <c r="B17" s="49" t="s">
        <v>1125</v>
      </c>
      <c r="C17" s="49" t="s">
        <v>99</v>
      </c>
      <c r="D17" s="49" t="s">
        <v>3252</v>
      </c>
      <c r="E17" s="50">
        <f>VLOOKUP(I17,vendors!D:L,8,FALSE)</f>
        <v>520</v>
      </c>
      <c r="F17" s="50" t="str">
        <f>VLOOKUP(I17,vendors!D:L,9,FALSE)</f>
        <v>CTM</v>
      </c>
      <c r="G17" s="49" t="s">
        <v>1788</v>
      </c>
      <c r="H17" s="49" t="s">
        <v>3253</v>
      </c>
      <c r="I17" s="49">
        <v>120015</v>
      </c>
      <c r="J17" s="49"/>
      <c r="K17" s="49" t="s">
        <v>1129</v>
      </c>
      <c r="M17">
        <v>8</v>
      </c>
      <c r="N17" s="103" t="s">
        <v>106</v>
      </c>
    </row>
    <row r="18" spans="1:14">
      <c r="A18" s="49" t="s">
        <v>35</v>
      </c>
      <c r="B18" s="49" t="s">
        <v>1125</v>
      </c>
      <c r="C18" s="49" t="s">
        <v>99</v>
      </c>
      <c r="D18" s="49" t="s">
        <v>3255</v>
      </c>
      <c r="E18" s="50">
        <f>VLOOKUP(I18,vendors!D:L,8,FALSE)</f>
        <v>760</v>
      </c>
      <c r="F18" s="50" t="str">
        <f>VLOOKUP(I18,vendors!D:L,9,FALSE)</f>
        <v>CTM</v>
      </c>
      <c r="G18" s="49" t="s">
        <v>1788</v>
      </c>
      <c r="H18" s="49" t="s">
        <v>3256</v>
      </c>
      <c r="I18" s="49">
        <v>120016</v>
      </c>
      <c r="J18" s="49"/>
      <c r="K18" s="49" t="s">
        <v>1129</v>
      </c>
      <c r="L18" s="49" t="s">
        <v>3644</v>
      </c>
      <c r="M18" s="49" t="s">
        <v>3649</v>
      </c>
    </row>
    <row r="19" spans="1:14">
      <c r="A19" s="49" t="s">
        <v>35</v>
      </c>
      <c r="B19" s="49" t="s">
        <v>1125</v>
      </c>
      <c r="C19" s="49" t="s">
        <v>99</v>
      </c>
      <c r="D19" s="49" t="s">
        <v>3258</v>
      </c>
      <c r="E19" s="50">
        <f>VLOOKUP(I19,vendors!D:L,8,FALSE)</f>
        <v>1000</v>
      </c>
      <c r="F19" s="50" t="str">
        <f>VLOOKUP(I19,vendors!D:L,9,FALSE)</f>
        <v>CTM</v>
      </c>
      <c r="G19" s="49" t="s">
        <v>1788</v>
      </c>
      <c r="H19" s="49" t="s">
        <v>3259</v>
      </c>
      <c r="I19" s="49">
        <v>120017</v>
      </c>
      <c r="J19" s="49"/>
      <c r="K19" s="49" t="s">
        <v>1129</v>
      </c>
      <c r="L19" s="49" t="s">
        <v>3648</v>
      </c>
      <c r="M19" s="49" t="s">
        <v>4</v>
      </c>
    </row>
    <row r="20" spans="1:14">
      <c r="A20" s="49" t="s">
        <v>35</v>
      </c>
      <c r="B20" s="49" t="s">
        <v>1125</v>
      </c>
      <c r="C20" s="49" t="s">
        <v>99</v>
      </c>
      <c r="D20" s="49" t="s">
        <v>3261</v>
      </c>
      <c r="E20" s="50">
        <f>VLOOKUP(I20,vendors!D:L,8,FALSE)</f>
        <v>1200</v>
      </c>
      <c r="F20" s="50" t="str">
        <f>VLOOKUP(I20,vendors!D:L,9,FALSE)</f>
        <v>CTM</v>
      </c>
      <c r="G20" s="49" t="s">
        <v>1788</v>
      </c>
      <c r="H20" s="49" t="s">
        <v>3262</v>
      </c>
      <c r="I20" s="49">
        <v>120018</v>
      </c>
      <c r="J20" s="49"/>
      <c r="K20" s="49" t="s">
        <v>1129</v>
      </c>
      <c r="L20" s="49" t="s">
        <v>3645</v>
      </c>
      <c r="M20" s="49" t="s">
        <v>3651</v>
      </c>
    </row>
    <row r="21" spans="1:14">
      <c r="A21" s="49" t="s">
        <v>35</v>
      </c>
      <c r="B21" s="49" t="s">
        <v>1125</v>
      </c>
      <c r="C21" s="49" t="s">
        <v>99</v>
      </c>
      <c r="D21" s="49" t="s">
        <v>3246</v>
      </c>
      <c r="E21" s="50">
        <f>VLOOKUP(I21,vendors!D:L,8,FALSE)</f>
        <v>1500</v>
      </c>
      <c r="F21" s="50" t="str">
        <f>VLOOKUP(I21,vendors!D:L,9,FALSE)</f>
        <v>CTM</v>
      </c>
      <c r="G21" s="49" t="s">
        <v>1788</v>
      </c>
      <c r="H21" s="49" t="s">
        <v>3247</v>
      </c>
      <c r="I21" s="49">
        <v>120019</v>
      </c>
      <c r="J21" s="49"/>
      <c r="K21" s="49" t="s">
        <v>1129</v>
      </c>
      <c r="M21">
        <v>1</v>
      </c>
      <c r="N21" s="102" t="s">
        <v>3461</v>
      </c>
    </row>
    <row r="22" spans="1:14">
      <c r="A22" s="49" t="s">
        <v>35</v>
      </c>
      <c r="B22" s="49" t="s">
        <v>1125</v>
      </c>
      <c r="C22" s="49" t="s">
        <v>99</v>
      </c>
      <c r="D22" s="49" t="s">
        <v>3223</v>
      </c>
      <c r="E22" s="50">
        <f>VLOOKUP(I22,vendors!D:L,8,FALSE)</f>
        <v>100</v>
      </c>
      <c r="F22" s="50" t="str">
        <f>VLOOKUP(I22,vendors!D:L,9,FALSE)</f>
        <v>คณะทันตแพทย์ จุฬา</v>
      </c>
      <c r="G22" s="49" t="s">
        <v>270</v>
      </c>
      <c r="H22" s="49" t="s">
        <v>3224</v>
      </c>
      <c r="I22" s="49">
        <v>120020</v>
      </c>
      <c r="J22" s="49"/>
      <c r="K22" s="49" t="s">
        <v>1129</v>
      </c>
      <c r="M22">
        <v>2</v>
      </c>
      <c r="N22" s="102" t="s">
        <v>3457</v>
      </c>
    </row>
    <row r="23" spans="1:14">
      <c r="A23" s="49" t="s">
        <v>35</v>
      </c>
      <c r="B23" s="49" t="s">
        <v>1125</v>
      </c>
      <c r="C23" s="49" t="s">
        <v>99</v>
      </c>
      <c r="D23" s="49" t="s">
        <v>3243</v>
      </c>
      <c r="E23" s="50">
        <f>VLOOKUP(I23,vendors!D:L,8,FALSE)</f>
        <v>1200</v>
      </c>
      <c r="F23" s="50" t="str">
        <f>VLOOKUP(I23,vendors!D:L,9,FALSE)</f>
        <v>Eminance/NSK</v>
      </c>
      <c r="G23" s="49" t="s">
        <v>270</v>
      </c>
      <c r="H23" s="49" t="s">
        <v>3244</v>
      </c>
      <c r="I23" s="49">
        <v>120021</v>
      </c>
      <c r="J23" s="49" t="s">
        <v>1975</v>
      </c>
      <c r="K23" s="49" t="s">
        <v>1129</v>
      </c>
      <c r="M23">
        <v>3</v>
      </c>
      <c r="N23" s="102" t="s">
        <v>3476</v>
      </c>
    </row>
    <row r="24" spans="1:14">
      <c r="A24" s="49" t="s">
        <v>35</v>
      </c>
      <c r="B24" s="49" t="s">
        <v>1125</v>
      </c>
      <c r="C24" s="49" t="s">
        <v>99</v>
      </c>
      <c r="D24" s="49" t="s">
        <v>3220</v>
      </c>
      <c r="E24" s="50">
        <f>VLOOKUP(I24,vendors!D:L,8,FALSE)</f>
        <v>160.5</v>
      </c>
      <c r="F24" s="50" t="str">
        <f>VLOOKUP(I24,vendors!D:L,9,FALSE)</f>
        <v>สมโชค Maerketing</v>
      </c>
      <c r="G24" s="49" t="s">
        <v>2734</v>
      </c>
      <c r="H24" s="49" t="s">
        <v>3221</v>
      </c>
      <c r="I24" s="49">
        <v>120022</v>
      </c>
      <c r="J24" s="49"/>
      <c r="K24" s="49" t="s">
        <v>1129</v>
      </c>
      <c r="M24">
        <v>4</v>
      </c>
      <c r="N24" s="102" t="s">
        <v>3478</v>
      </c>
    </row>
    <row r="25" spans="1:14">
      <c r="A25" s="43" t="s">
        <v>35</v>
      </c>
      <c r="B25" s="43" t="s">
        <v>110</v>
      </c>
      <c r="C25" s="43" t="s">
        <v>99</v>
      </c>
      <c r="D25" s="43" t="s">
        <v>885</v>
      </c>
      <c r="E25" s="41">
        <f>VLOOKUP(I25,vendors!D:L,8,FALSE)</f>
        <v>0</v>
      </c>
      <c r="F25" s="41" t="str">
        <f>VLOOKUP(I25,vendors!D:L,9,FALSE)</f>
        <v>QC PLUS</v>
      </c>
      <c r="G25" s="43" t="s">
        <v>133</v>
      </c>
      <c r="H25" s="43" t="s">
        <v>886</v>
      </c>
      <c r="I25" s="43">
        <v>120023</v>
      </c>
      <c r="J25" s="43"/>
      <c r="K25" s="43" t="s">
        <v>864</v>
      </c>
      <c r="M25">
        <v>5</v>
      </c>
      <c r="N25" s="102" t="s">
        <v>3495</v>
      </c>
    </row>
    <row r="26" spans="1:14">
      <c r="A26" s="43" t="s">
        <v>35</v>
      </c>
      <c r="B26" s="43" t="s">
        <v>110</v>
      </c>
      <c r="C26" s="43" t="s">
        <v>99</v>
      </c>
      <c r="D26" s="43" t="s">
        <v>882</v>
      </c>
      <c r="E26" s="41">
        <f>VLOOKUP(I26,vendors!D:L,8,FALSE)</f>
        <v>0</v>
      </c>
      <c r="F26" s="41" t="str">
        <f>VLOOKUP(I26,vendors!D:L,9,FALSE)</f>
        <v>QC PLUS</v>
      </c>
      <c r="G26" s="43" t="s">
        <v>133</v>
      </c>
      <c r="H26" s="43" t="s">
        <v>883</v>
      </c>
      <c r="I26" s="43">
        <v>120024</v>
      </c>
      <c r="J26" s="43"/>
      <c r="K26" s="43" t="s">
        <v>864</v>
      </c>
      <c r="M26">
        <v>6</v>
      </c>
      <c r="N26" s="102" t="s">
        <v>3446</v>
      </c>
    </row>
    <row r="27" spans="1:14">
      <c r="A27" s="43" t="s">
        <v>35</v>
      </c>
      <c r="B27" s="43" t="s">
        <v>110</v>
      </c>
      <c r="C27" s="43" t="s">
        <v>99</v>
      </c>
      <c r="D27" s="43" t="s">
        <v>879</v>
      </c>
      <c r="E27" s="41">
        <f>VLOOKUP(I27,vendors!D:L,8,FALSE)</f>
        <v>0</v>
      </c>
      <c r="F27" s="41" t="str">
        <f>VLOOKUP(I27,vendors!D:L,9,FALSE)</f>
        <v>QC PLUS</v>
      </c>
      <c r="G27" s="43" t="s">
        <v>133</v>
      </c>
      <c r="H27" s="43" t="s">
        <v>880</v>
      </c>
      <c r="I27" s="43">
        <v>120025</v>
      </c>
      <c r="J27" s="43"/>
      <c r="K27" s="43" t="s">
        <v>864</v>
      </c>
      <c r="M27">
        <v>7</v>
      </c>
      <c r="N27" s="103" t="s">
        <v>3501</v>
      </c>
    </row>
    <row r="28" spans="1:14">
      <c r="A28" s="43" t="s">
        <v>35</v>
      </c>
      <c r="B28" s="43" t="s">
        <v>110</v>
      </c>
      <c r="C28" s="43" t="s">
        <v>99</v>
      </c>
      <c r="D28" s="43" t="s">
        <v>876</v>
      </c>
      <c r="E28" s="41">
        <f>VLOOKUP(I28,vendors!D:L,8,FALSE)</f>
        <v>0</v>
      </c>
      <c r="F28" s="41" t="str">
        <f>VLOOKUP(I28,vendors!D:L,9,FALSE)</f>
        <v>QC PLUS</v>
      </c>
      <c r="G28" s="43" t="s">
        <v>133</v>
      </c>
      <c r="H28" s="43" t="s">
        <v>877</v>
      </c>
      <c r="I28" s="43">
        <v>120026</v>
      </c>
      <c r="J28" s="43"/>
      <c r="K28" s="43" t="s">
        <v>864</v>
      </c>
      <c r="M28">
        <v>8</v>
      </c>
      <c r="N28" s="102" t="s">
        <v>3492</v>
      </c>
    </row>
    <row r="29" spans="1:14">
      <c r="A29" s="43" t="s">
        <v>35</v>
      </c>
      <c r="B29" s="43" t="s">
        <v>110</v>
      </c>
      <c r="C29" s="43" t="s">
        <v>99</v>
      </c>
      <c r="D29" s="43" t="s">
        <v>887</v>
      </c>
      <c r="E29" s="41">
        <f>VLOOKUP(I29,vendors!D:L,8,FALSE)</f>
        <v>0</v>
      </c>
      <c r="F29" s="41" t="str">
        <f>VLOOKUP(I29,vendors!D:L,9,FALSE)</f>
        <v>QC PLUS</v>
      </c>
      <c r="G29" s="43" t="s">
        <v>133</v>
      </c>
      <c r="H29" s="43" t="s">
        <v>888</v>
      </c>
      <c r="I29" s="43">
        <v>120027</v>
      </c>
      <c r="J29" s="43"/>
      <c r="K29" s="43" t="s">
        <v>864</v>
      </c>
      <c r="M29">
        <v>9</v>
      </c>
      <c r="N29" s="102" t="s">
        <v>3452</v>
      </c>
    </row>
    <row r="30" spans="1:14">
      <c r="A30" s="43" t="s">
        <v>35</v>
      </c>
      <c r="B30" s="43" t="s">
        <v>110</v>
      </c>
      <c r="C30" s="43" t="s">
        <v>99</v>
      </c>
      <c r="D30" s="43" t="s">
        <v>872</v>
      </c>
      <c r="E30" s="41">
        <f>VLOOKUP(I30,vendors!D:L,8,FALSE)</f>
        <v>0</v>
      </c>
      <c r="F30" s="41" t="str">
        <f>VLOOKUP(I30,vendors!D:L,9,FALSE)</f>
        <v>QC PLUS</v>
      </c>
      <c r="G30" s="43" t="s">
        <v>133</v>
      </c>
      <c r="H30" s="43" t="s">
        <v>873</v>
      </c>
      <c r="I30" s="43">
        <v>120028</v>
      </c>
      <c r="J30" s="43"/>
      <c r="K30" s="43" t="s">
        <v>864</v>
      </c>
      <c r="M30">
        <v>10</v>
      </c>
      <c r="N30" s="102" t="s">
        <v>3480</v>
      </c>
    </row>
    <row r="31" spans="1:14">
      <c r="A31" s="43" t="s">
        <v>35</v>
      </c>
      <c r="B31" s="43" t="s">
        <v>110</v>
      </c>
      <c r="C31" s="43" t="s">
        <v>99</v>
      </c>
      <c r="D31" s="43" t="s">
        <v>870</v>
      </c>
      <c r="E31" s="41">
        <f>VLOOKUP(I31,vendors!D:L,8,FALSE)</f>
        <v>0</v>
      </c>
      <c r="F31" s="41" t="str">
        <f>VLOOKUP(I31,vendors!D:L,9,FALSE)</f>
        <v>QC PLUS</v>
      </c>
      <c r="G31" s="43" t="s">
        <v>133</v>
      </c>
      <c r="H31" s="43" t="s">
        <v>871</v>
      </c>
      <c r="I31" s="43">
        <v>120029</v>
      </c>
      <c r="J31" s="43"/>
      <c r="K31" s="43" t="s">
        <v>864</v>
      </c>
      <c r="M31">
        <v>11</v>
      </c>
      <c r="N31" s="102" t="s">
        <v>3477</v>
      </c>
    </row>
    <row r="32" spans="1:14">
      <c r="A32" s="43" t="s">
        <v>35</v>
      </c>
      <c r="B32" s="43" t="s">
        <v>110</v>
      </c>
      <c r="C32" s="43" t="s">
        <v>99</v>
      </c>
      <c r="D32" s="43" t="s">
        <v>868</v>
      </c>
      <c r="E32" s="41">
        <f>VLOOKUP(I32,vendors!D:L,8,FALSE)</f>
        <v>0</v>
      </c>
      <c r="F32" s="41" t="str">
        <f>VLOOKUP(I32,vendors!D:L,9,FALSE)</f>
        <v>QC PLUS</v>
      </c>
      <c r="G32" s="43" t="s">
        <v>133</v>
      </c>
      <c r="H32" s="43" t="s">
        <v>869</v>
      </c>
      <c r="I32" s="43">
        <v>120030</v>
      </c>
      <c r="J32" s="43"/>
      <c r="K32" s="43" t="s">
        <v>864</v>
      </c>
      <c r="M32">
        <v>12</v>
      </c>
      <c r="N32" s="102" t="s">
        <v>3490</v>
      </c>
    </row>
    <row r="33" spans="1:14">
      <c r="A33" s="43" t="s">
        <v>35</v>
      </c>
      <c r="B33" s="43" t="s">
        <v>110</v>
      </c>
      <c r="C33" s="43" t="s">
        <v>99</v>
      </c>
      <c r="D33" s="43" t="s">
        <v>874</v>
      </c>
      <c r="E33" s="41">
        <f>VLOOKUP(I33,vendors!D:L,8,FALSE)</f>
        <v>0</v>
      </c>
      <c r="F33" s="41" t="str">
        <f>VLOOKUP(I33,vendors!D:L,9,FALSE)</f>
        <v>QC PLUS</v>
      </c>
      <c r="G33" s="43" t="s">
        <v>133</v>
      </c>
      <c r="H33" s="43" t="s">
        <v>875</v>
      </c>
      <c r="I33" s="43">
        <v>120031</v>
      </c>
      <c r="J33" s="43"/>
      <c r="K33" s="43" t="s">
        <v>864</v>
      </c>
      <c r="M33">
        <v>13</v>
      </c>
      <c r="N33" s="102" t="s">
        <v>3469</v>
      </c>
    </row>
    <row r="34" spans="1:14">
      <c r="A34" s="43" t="s">
        <v>35</v>
      </c>
      <c r="B34" s="43" t="s">
        <v>110</v>
      </c>
      <c r="C34" s="43" t="s">
        <v>99</v>
      </c>
      <c r="D34" s="43" t="s">
        <v>865</v>
      </c>
      <c r="E34" s="41">
        <f>VLOOKUP(I34,vendors!D:L,8,FALSE)</f>
        <v>0</v>
      </c>
      <c r="F34" s="41" t="str">
        <f>VLOOKUP(I34,vendors!D:L,9,FALSE)</f>
        <v>QC PLUS</v>
      </c>
      <c r="G34" s="43" t="s">
        <v>133</v>
      </c>
      <c r="H34" s="43" t="s">
        <v>866</v>
      </c>
      <c r="I34" s="43">
        <v>120032</v>
      </c>
      <c r="J34" s="43"/>
      <c r="K34" s="43" t="s">
        <v>864</v>
      </c>
      <c r="M34">
        <v>14</v>
      </c>
      <c r="N34" s="102" t="s">
        <v>3498</v>
      </c>
    </row>
    <row r="35" spans="1:14">
      <c r="A35" s="49" t="s">
        <v>35</v>
      </c>
      <c r="B35" s="49" t="s">
        <v>1125</v>
      </c>
      <c r="C35" s="49" t="s">
        <v>99</v>
      </c>
      <c r="D35" s="49" t="s">
        <v>3239</v>
      </c>
      <c r="E35" s="50">
        <f>VLOOKUP(I35,vendors!D:L,8,FALSE)</f>
        <v>3500</v>
      </c>
      <c r="F35" s="50" t="str">
        <f>VLOOKUP(I35,vendors!D:L,9,FALSE)</f>
        <v>Eminance/NSK</v>
      </c>
      <c r="G35" s="49" t="s">
        <v>1832</v>
      </c>
      <c r="H35" s="49" t="s">
        <v>3240</v>
      </c>
      <c r="I35" s="49">
        <v>120033</v>
      </c>
      <c r="J35" s="49" t="s">
        <v>3241</v>
      </c>
      <c r="K35" s="49" t="s">
        <v>1129</v>
      </c>
      <c r="M35">
        <v>15</v>
      </c>
      <c r="N35" s="102" t="s">
        <v>3486</v>
      </c>
    </row>
    <row r="36" spans="1:14">
      <c r="A36" s="43" t="s">
        <v>35</v>
      </c>
      <c r="B36" s="43" t="s">
        <v>110</v>
      </c>
      <c r="C36" s="43" t="s">
        <v>99</v>
      </c>
      <c r="D36" s="43" t="s">
        <v>862</v>
      </c>
      <c r="E36" s="41">
        <f>VLOOKUP(I36,vendors!D:L,8,FALSE)</f>
        <v>560</v>
      </c>
      <c r="F36" s="41" t="str">
        <f>VLOOKUP(I36,vendors!D:L,9,FALSE)</f>
        <v>เดอะ เด็นทอล ลีดเดอร์</v>
      </c>
      <c r="G36" s="43" t="s">
        <v>849</v>
      </c>
      <c r="H36" s="43" t="s">
        <v>863</v>
      </c>
      <c r="I36" s="43">
        <v>120034</v>
      </c>
      <c r="J36" s="43"/>
      <c r="K36" s="43" t="s">
        <v>864</v>
      </c>
      <c r="M36">
        <v>16</v>
      </c>
      <c r="N36" s="103" t="s">
        <v>3462</v>
      </c>
    </row>
    <row r="37" spans="1:14">
      <c r="A37" s="49" t="s">
        <v>35</v>
      </c>
      <c r="B37" s="49" t="s">
        <v>1125</v>
      </c>
      <c r="C37" s="49" t="s">
        <v>99</v>
      </c>
      <c r="D37" s="49" t="s">
        <v>3229</v>
      </c>
      <c r="E37" s="50">
        <f>VLOOKUP(I37,vendors!D:L,8,FALSE)</f>
        <v>2080</v>
      </c>
      <c r="F37" s="50" t="str">
        <f>VLOOKUP(I37,vendors!D:L,9,FALSE)</f>
        <v>SD ทันตเวช</v>
      </c>
      <c r="G37" s="49" t="s">
        <v>224</v>
      </c>
      <c r="H37" s="49" t="s">
        <v>3230</v>
      </c>
      <c r="I37" s="49">
        <v>120035</v>
      </c>
      <c r="J37" s="49"/>
      <c r="K37" s="49" t="s">
        <v>1129</v>
      </c>
      <c r="M37">
        <v>17</v>
      </c>
      <c r="N37" s="102" t="s">
        <v>3444</v>
      </c>
    </row>
    <row r="38" spans="1:14">
      <c r="A38" s="43" t="s">
        <v>35</v>
      </c>
      <c r="B38" s="43" t="s">
        <v>110</v>
      </c>
      <c r="C38" s="43" t="s">
        <v>99</v>
      </c>
      <c r="D38" s="43" t="s">
        <v>856</v>
      </c>
      <c r="E38" s="41">
        <f>VLOOKUP(I38,vendors!D:L,8,FALSE)</f>
        <v>120</v>
      </c>
      <c r="F38" s="41" t="str">
        <f>VLOOKUP(I38,vendors!D:L,9,FALSE)</f>
        <v>Dent Mate</v>
      </c>
      <c r="G38" s="43" t="s">
        <v>51</v>
      </c>
      <c r="H38" s="43" t="s">
        <v>857</v>
      </c>
      <c r="I38" s="43">
        <v>130001</v>
      </c>
      <c r="J38" s="43"/>
      <c r="K38" s="43" t="s">
        <v>114</v>
      </c>
      <c r="M38">
        <v>18</v>
      </c>
      <c r="N38" s="102" t="s">
        <v>3471</v>
      </c>
    </row>
    <row r="39" spans="1:14">
      <c r="A39" s="43" t="s">
        <v>35</v>
      </c>
      <c r="B39" s="43" t="s">
        <v>110</v>
      </c>
      <c r="C39" s="43" t="s">
        <v>99</v>
      </c>
      <c r="D39" s="43" t="s">
        <v>848</v>
      </c>
      <c r="E39" s="41">
        <f>VLOOKUP(I39,vendors!D:L,8,FALSE)</f>
        <v>600</v>
      </c>
      <c r="F39" s="41" t="str">
        <f>VLOOKUP(I39,vendors!D:L,9,FALSE)</f>
        <v>กระต่าย</v>
      </c>
      <c r="G39" s="43" t="s">
        <v>849</v>
      </c>
      <c r="H39" s="43" t="s">
        <v>850</v>
      </c>
      <c r="I39" s="43">
        <v>130002</v>
      </c>
      <c r="J39" s="43"/>
      <c r="K39" s="43" t="s">
        <v>114</v>
      </c>
      <c r="M39">
        <v>19</v>
      </c>
      <c r="N39" s="103" t="s">
        <v>3479</v>
      </c>
    </row>
    <row r="40" spans="1:14">
      <c r="A40" s="43" t="s">
        <v>35</v>
      </c>
      <c r="B40" s="43" t="s">
        <v>110</v>
      </c>
      <c r="C40" s="43" t="s">
        <v>99</v>
      </c>
      <c r="D40" s="43" t="s">
        <v>852</v>
      </c>
      <c r="E40" s="41">
        <f>VLOOKUP(I40,vendors!D:L,8,FALSE)</f>
        <v>600</v>
      </c>
      <c r="F40" s="41" t="str">
        <f>VLOOKUP(I40,vendors!D:L,9,FALSE)</f>
        <v>กระต่าย</v>
      </c>
      <c r="G40" s="43" t="s">
        <v>849</v>
      </c>
      <c r="H40" s="43" t="s">
        <v>853</v>
      </c>
      <c r="I40" s="43">
        <v>130003</v>
      </c>
      <c r="J40" s="43"/>
      <c r="K40" s="43" t="s">
        <v>114</v>
      </c>
      <c r="M40">
        <v>20</v>
      </c>
      <c r="N40" s="103" t="s">
        <v>3459</v>
      </c>
    </row>
    <row r="41" spans="1:14">
      <c r="A41" s="43" t="s">
        <v>35</v>
      </c>
      <c r="B41" s="43" t="s">
        <v>110</v>
      </c>
      <c r="C41" s="43" t="s">
        <v>99</v>
      </c>
      <c r="D41" s="43" t="s">
        <v>854</v>
      </c>
      <c r="E41" s="41">
        <f>VLOOKUP(I41,vendors!D:L,8,FALSE)</f>
        <v>600</v>
      </c>
      <c r="F41" s="41" t="str">
        <f>VLOOKUP(I41,vendors!D:L,9,FALSE)</f>
        <v>กระต่าย</v>
      </c>
      <c r="G41" s="43" t="s">
        <v>849</v>
      </c>
      <c r="H41" s="43" t="s">
        <v>855</v>
      </c>
      <c r="I41" s="43">
        <v>130004</v>
      </c>
      <c r="J41" s="43"/>
      <c r="K41" s="43" t="s">
        <v>114</v>
      </c>
      <c r="M41">
        <v>21</v>
      </c>
      <c r="N41" s="103" t="s">
        <v>3468</v>
      </c>
    </row>
    <row r="42" spans="1:14">
      <c r="A42" s="43" t="s">
        <v>35</v>
      </c>
      <c r="B42" s="43" t="s">
        <v>110</v>
      </c>
      <c r="C42" s="43" t="s">
        <v>99</v>
      </c>
      <c r="D42" s="43" t="s">
        <v>840</v>
      </c>
      <c r="E42" s="41">
        <f>VLOOKUP(I42,vendors!D:L,8,FALSE)</f>
        <v>6500</v>
      </c>
      <c r="F42" s="41" t="str">
        <f>VLOOKUP(I42,vendors!D:L,9,FALSE)</f>
        <v>Dent Mate</v>
      </c>
      <c r="G42" s="43" t="s">
        <v>133</v>
      </c>
      <c r="H42" s="43" t="s">
        <v>841</v>
      </c>
      <c r="I42" s="43">
        <v>130005</v>
      </c>
      <c r="J42" s="43"/>
      <c r="K42" s="43" t="s">
        <v>114</v>
      </c>
      <c r="M42">
        <v>22</v>
      </c>
      <c r="N42" s="103" t="s">
        <v>3483</v>
      </c>
    </row>
    <row r="43" spans="1:14">
      <c r="A43" s="43" t="s">
        <v>35</v>
      </c>
      <c r="B43" s="43" t="s">
        <v>110</v>
      </c>
      <c r="C43" s="43" t="s">
        <v>99</v>
      </c>
      <c r="D43" s="43" t="s">
        <v>859</v>
      </c>
      <c r="E43" s="41">
        <f>VLOOKUP(I43,vendors!D:L,8,FALSE)</f>
        <v>0</v>
      </c>
      <c r="F43" s="41" t="str">
        <f>VLOOKUP(I43,vendors!D:L,9,FALSE)</f>
        <v>Dent Mate</v>
      </c>
      <c r="G43" s="43" t="s">
        <v>200</v>
      </c>
      <c r="H43" s="43" t="s">
        <v>860</v>
      </c>
      <c r="I43" s="43">
        <v>130006</v>
      </c>
      <c r="J43" s="43"/>
      <c r="K43" s="43" t="s">
        <v>114</v>
      </c>
      <c r="M43">
        <v>23</v>
      </c>
      <c r="N43" s="102" t="s">
        <v>3456</v>
      </c>
    </row>
    <row r="44" spans="1:14">
      <c r="A44" s="43" t="s">
        <v>35</v>
      </c>
      <c r="B44" s="43" t="s">
        <v>110</v>
      </c>
      <c r="C44" s="43" t="s">
        <v>99</v>
      </c>
      <c r="D44" s="43" t="s">
        <v>845</v>
      </c>
      <c r="E44" s="41">
        <f>VLOOKUP(I44,vendors!D:L,8,FALSE)</f>
        <v>1000</v>
      </c>
      <c r="F44" s="41" t="str">
        <f>VLOOKUP(I44,vendors!D:L,9,FALSE)</f>
        <v>CTM</v>
      </c>
      <c r="G44" s="43" t="s">
        <v>679</v>
      </c>
      <c r="H44" s="43" t="s">
        <v>846</v>
      </c>
      <c r="I44" s="43">
        <v>130007</v>
      </c>
      <c r="J44" s="43"/>
      <c r="K44" s="43" t="s">
        <v>114</v>
      </c>
      <c r="M44">
        <v>24</v>
      </c>
      <c r="N44" s="103" t="s">
        <v>3473</v>
      </c>
    </row>
    <row r="45" spans="1:14">
      <c r="A45" s="43" t="s">
        <v>35</v>
      </c>
      <c r="B45" s="43" t="s">
        <v>110</v>
      </c>
      <c r="C45" s="43" t="s">
        <v>99</v>
      </c>
      <c r="D45" s="43" t="s">
        <v>843</v>
      </c>
      <c r="E45" s="41">
        <f>VLOOKUP(I45,vendors!D:L,8,FALSE)</f>
        <v>2500</v>
      </c>
      <c r="F45" s="41" t="str">
        <f>VLOOKUP(I45,vendors!D:L,9,FALSE)</f>
        <v>Dent Mate</v>
      </c>
      <c r="G45" s="43" t="s">
        <v>228</v>
      </c>
      <c r="H45" s="43" t="s">
        <v>844</v>
      </c>
      <c r="I45" s="43">
        <v>130008</v>
      </c>
      <c r="J45" s="43"/>
      <c r="K45" s="43" t="s">
        <v>114</v>
      </c>
      <c r="M45">
        <v>25</v>
      </c>
      <c r="N45" s="103" t="s">
        <v>3481</v>
      </c>
    </row>
    <row r="46" spans="1:14">
      <c r="A46" s="37" t="s">
        <v>35</v>
      </c>
      <c r="B46" s="37" t="s">
        <v>36</v>
      </c>
      <c r="C46" s="37" t="s">
        <v>37</v>
      </c>
      <c r="D46" s="37" t="s">
        <v>74</v>
      </c>
      <c r="E46" s="20">
        <f>VLOOKUP(I46,vendors!D:L,8,FALSE)</f>
        <v>5950</v>
      </c>
      <c r="F46" s="20" t="str">
        <f>VLOOKUP(I46,vendors!D:L,9,FALSE)</f>
        <v>เซี่ยงไฮ้</v>
      </c>
      <c r="G46" s="37" t="s">
        <v>39</v>
      </c>
      <c r="H46" s="37" t="s">
        <v>75</v>
      </c>
      <c r="I46" s="37">
        <v>210001</v>
      </c>
      <c r="J46" s="37"/>
      <c r="K46" s="37" t="s">
        <v>41</v>
      </c>
      <c r="M46">
        <v>26</v>
      </c>
      <c r="N46" s="102" t="s">
        <v>3475</v>
      </c>
    </row>
    <row r="47" spans="1:14">
      <c r="A47" s="37" t="s">
        <v>35</v>
      </c>
      <c r="B47" s="37" t="s">
        <v>36</v>
      </c>
      <c r="C47" s="37" t="s">
        <v>37</v>
      </c>
      <c r="D47" s="37" t="s">
        <v>43</v>
      </c>
      <c r="E47" s="20">
        <f>VLOOKUP(I47,vendors!D:L,8,FALSE)</f>
        <v>15000</v>
      </c>
      <c r="F47" s="20" t="str">
        <f>VLOOKUP(I47,vendors!D:L,9,FALSE)</f>
        <v>Orthobrite</v>
      </c>
      <c r="G47" s="37" t="s">
        <v>39</v>
      </c>
      <c r="H47" s="37" t="s">
        <v>44</v>
      </c>
      <c r="I47" s="37">
        <v>210002</v>
      </c>
      <c r="J47" s="37"/>
      <c r="K47" s="37" t="s">
        <v>41</v>
      </c>
      <c r="M47">
        <v>27</v>
      </c>
      <c r="N47" s="102" t="s">
        <v>3448</v>
      </c>
    </row>
    <row r="48" spans="1:14">
      <c r="A48" s="37" t="s">
        <v>35</v>
      </c>
      <c r="B48" s="37" t="s">
        <v>36</v>
      </c>
      <c r="C48" s="37" t="s">
        <v>37</v>
      </c>
      <c r="D48" s="37" t="s">
        <v>54</v>
      </c>
      <c r="E48" s="20">
        <f>VLOOKUP(I48,vendors!D:L,8,FALSE)</f>
        <v>10000</v>
      </c>
      <c r="F48" s="20" t="str">
        <f>VLOOKUP(I48,vendors!D:L,9,FALSE)</f>
        <v>เซี่ยงไฮ้</v>
      </c>
      <c r="G48" s="37" t="s">
        <v>39</v>
      </c>
      <c r="H48" s="37" t="s">
        <v>55</v>
      </c>
      <c r="I48" s="37">
        <v>210003</v>
      </c>
      <c r="J48" s="37"/>
      <c r="K48" s="37" t="s">
        <v>41</v>
      </c>
      <c r="M48">
        <v>28</v>
      </c>
      <c r="N48" s="103" t="s">
        <v>3450</v>
      </c>
    </row>
    <row r="49" spans="1:14">
      <c r="A49" s="37" t="s">
        <v>35</v>
      </c>
      <c r="B49" s="37" t="s">
        <v>36</v>
      </c>
      <c r="C49" s="37" t="s">
        <v>37</v>
      </c>
      <c r="D49" s="37" t="s">
        <v>80</v>
      </c>
      <c r="E49" s="20">
        <f>VLOOKUP(I49,vendors!D:L,8,FALSE)</f>
        <v>5800</v>
      </c>
      <c r="F49" s="20" t="str">
        <f>VLOOKUP(I49,vendors!D:L,9,FALSE)</f>
        <v>Dent Mate</v>
      </c>
      <c r="G49" s="37" t="s">
        <v>39</v>
      </c>
      <c r="H49" s="37" t="s">
        <v>81</v>
      </c>
      <c r="I49" s="37">
        <v>210004</v>
      </c>
      <c r="J49" s="37"/>
      <c r="K49" s="37" t="s">
        <v>41</v>
      </c>
      <c r="M49">
        <v>29</v>
      </c>
      <c r="N49" s="103" t="s">
        <v>3435</v>
      </c>
    </row>
    <row r="50" spans="1:14">
      <c r="A50" s="37" t="s">
        <v>35</v>
      </c>
      <c r="B50" s="37" t="s">
        <v>36</v>
      </c>
      <c r="C50" s="37" t="s">
        <v>37</v>
      </c>
      <c r="D50" s="37" t="s">
        <v>38</v>
      </c>
      <c r="E50" s="20">
        <f>VLOOKUP(I50,vendors!D:L,8,FALSE)</f>
        <v>28000</v>
      </c>
      <c r="F50" s="20" t="str">
        <f>VLOOKUP(I50,vendors!D:L,9,FALSE)</f>
        <v>ACCORD</v>
      </c>
      <c r="G50" s="37" t="s">
        <v>39</v>
      </c>
      <c r="H50" s="37" t="s">
        <v>40</v>
      </c>
      <c r="I50" s="37">
        <v>210005</v>
      </c>
      <c r="J50" s="37"/>
      <c r="K50" s="37" t="s">
        <v>41</v>
      </c>
      <c r="M50">
        <v>30</v>
      </c>
      <c r="N50" s="103" t="s">
        <v>3489</v>
      </c>
    </row>
    <row r="51" spans="1:14">
      <c r="A51" s="43" t="s">
        <v>35</v>
      </c>
      <c r="B51" s="43" t="s">
        <v>110</v>
      </c>
      <c r="C51" s="43" t="s">
        <v>37</v>
      </c>
      <c r="D51" s="43" t="s">
        <v>227</v>
      </c>
      <c r="E51" s="41">
        <f>VLOOKUP(I51,vendors!D:L,8,FALSE)</f>
        <v>2300</v>
      </c>
      <c r="F51" s="41" t="str">
        <f>VLOOKUP(I51,vendors!D:L,9,FALSE)</f>
        <v>SD ทันตเวช</v>
      </c>
      <c r="G51" s="43" t="s">
        <v>228</v>
      </c>
      <c r="H51" s="43" t="s">
        <v>229</v>
      </c>
      <c r="I51" s="43">
        <v>220001</v>
      </c>
      <c r="J51" s="43"/>
      <c r="K51" s="43" t="s">
        <v>114</v>
      </c>
      <c r="M51">
        <v>31</v>
      </c>
      <c r="N51" s="103" t="s">
        <v>3494</v>
      </c>
    </row>
    <row r="52" spans="1:14">
      <c r="A52" s="49" t="s">
        <v>35</v>
      </c>
      <c r="B52" s="49" t="s">
        <v>1125</v>
      </c>
      <c r="C52" s="49" t="s">
        <v>37</v>
      </c>
      <c r="D52" s="49" t="s">
        <v>1728</v>
      </c>
      <c r="E52" s="50">
        <f>VLOOKUP(I52,vendors!D:L,8,FALSE)</f>
        <v>262.5</v>
      </c>
      <c r="F52" s="50" t="str">
        <f>VLOOKUP(I52,vendors!D:L,9,FALSE)</f>
        <v>สมโชค Maerketing</v>
      </c>
      <c r="G52" s="49" t="s">
        <v>224</v>
      </c>
      <c r="H52" s="49" t="s">
        <v>1729</v>
      </c>
      <c r="I52" s="49">
        <v>220002</v>
      </c>
      <c r="J52" s="49"/>
      <c r="K52" s="49" t="s">
        <v>1129</v>
      </c>
      <c r="M52">
        <v>32</v>
      </c>
      <c r="N52" s="103" t="s">
        <v>3463</v>
      </c>
    </row>
    <row r="53" spans="1:14">
      <c r="A53" s="49" t="s">
        <v>35</v>
      </c>
      <c r="B53" s="49" t="s">
        <v>1125</v>
      </c>
      <c r="C53" s="49" t="s">
        <v>37</v>
      </c>
      <c r="D53" s="49" t="s">
        <v>1731</v>
      </c>
      <c r="E53" s="50">
        <f>VLOOKUP(I53,vendors!D:L,8,FALSE)</f>
        <v>262.5</v>
      </c>
      <c r="F53" s="50" t="str">
        <f>VLOOKUP(I53,vendors!D:L,9,FALSE)</f>
        <v>สมโชค Maerketing</v>
      </c>
      <c r="G53" s="49" t="s">
        <v>224</v>
      </c>
      <c r="H53" s="49" t="s">
        <v>1732</v>
      </c>
      <c r="I53" s="49">
        <v>220003</v>
      </c>
      <c r="J53" s="49"/>
      <c r="K53" s="49" t="s">
        <v>1129</v>
      </c>
      <c r="M53">
        <v>33</v>
      </c>
      <c r="N53" s="102" t="s">
        <v>3466</v>
      </c>
    </row>
    <row r="54" spans="1:14">
      <c r="A54" s="49" t="s">
        <v>35</v>
      </c>
      <c r="B54" s="49" t="s">
        <v>1125</v>
      </c>
      <c r="C54" s="49" t="s">
        <v>37</v>
      </c>
      <c r="D54" s="49" t="s">
        <v>1733</v>
      </c>
      <c r="E54" s="50">
        <f>VLOOKUP(I54,vendors!D:L,8,FALSE)</f>
        <v>262.5</v>
      </c>
      <c r="F54" s="50" t="str">
        <f>VLOOKUP(I54,vendors!D:L,9,FALSE)</f>
        <v>สมโชค Maerketing</v>
      </c>
      <c r="G54" s="49" t="s">
        <v>224</v>
      </c>
      <c r="H54" s="49" t="s">
        <v>1734</v>
      </c>
      <c r="I54" s="49">
        <v>220004</v>
      </c>
      <c r="J54" s="49"/>
      <c r="K54" s="49" t="s">
        <v>1129</v>
      </c>
      <c r="M54">
        <v>34</v>
      </c>
      <c r="N54" s="102" t="s">
        <v>3474</v>
      </c>
    </row>
    <row r="55" spans="1:14">
      <c r="A55" s="49" t="s">
        <v>35</v>
      </c>
      <c r="B55" s="49" t="s">
        <v>1125</v>
      </c>
      <c r="C55" s="49" t="s">
        <v>37</v>
      </c>
      <c r="D55" s="49" t="s">
        <v>1736</v>
      </c>
      <c r="E55" s="50">
        <f>VLOOKUP(I55,vendors!D:L,8,FALSE)</f>
        <v>65</v>
      </c>
      <c r="F55" s="50" t="str">
        <f>VLOOKUP(I55,vendors!D:L,9,FALSE)</f>
        <v>สมโชค Maerketing</v>
      </c>
      <c r="G55" s="49" t="s">
        <v>224</v>
      </c>
      <c r="H55" s="49" t="s">
        <v>1737</v>
      </c>
      <c r="I55" s="49">
        <v>220005</v>
      </c>
      <c r="J55" s="49"/>
      <c r="K55" s="49" t="s">
        <v>1129</v>
      </c>
      <c r="M55">
        <v>35</v>
      </c>
      <c r="N55" s="102" t="s">
        <v>3453</v>
      </c>
    </row>
    <row r="56" spans="1:14">
      <c r="A56" s="49" t="s">
        <v>35</v>
      </c>
      <c r="B56" s="49" t="s">
        <v>1125</v>
      </c>
      <c r="C56" s="49" t="s">
        <v>37</v>
      </c>
      <c r="D56" s="49" t="s">
        <v>1739</v>
      </c>
      <c r="E56" s="50">
        <f>VLOOKUP(I56,vendors!D:L,8,FALSE)</f>
        <v>65</v>
      </c>
      <c r="F56" s="50" t="str">
        <f>VLOOKUP(I56,vendors!D:L,9,FALSE)</f>
        <v>สมโชค Maerketing</v>
      </c>
      <c r="G56" s="49" t="s">
        <v>224</v>
      </c>
      <c r="H56" s="49" t="s">
        <v>1740</v>
      </c>
      <c r="I56" s="49">
        <v>220006</v>
      </c>
      <c r="J56" s="49"/>
      <c r="K56" s="49" t="s">
        <v>1129</v>
      </c>
      <c r="M56">
        <v>36</v>
      </c>
      <c r="N56" s="102" t="s">
        <v>3447</v>
      </c>
    </row>
    <row r="57" spans="1:14">
      <c r="A57" s="49" t="s">
        <v>35</v>
      </c>
      <c r="B57" s="49" t="s">
        <v>1125</v>
      </c>
      <c r="C57" s="49" t="s">
        <v>37</v>
      </c>
      <c r="D57" s="49" t="s">
        <v>1742</v>
      </c>
      <c r="E57" s="50">
        <f>VLOOKUP(I57,vendors!D:L,8,FALSE)</f>
        <v>65</v>
      </c>
      <c r="F57" s="50" t="str">
        <f>VLOOKUP(I57,vendors!D:L,9,FALSE)</f>
        <v>สมโชค Maerketing</v>
      </c>
      <c r="G57" s="49" t="s">
        <v>224</v>
      </c>
      <c r="H57" s="49" t="s">
        <v>1743</v>
      </c>
      <c r="I57" s="49">
        <v>220007</v>
      </c>
      <c r="J57" s="49"/>
      <c r="K57" s="49" t="s">
        <v>1129</v>
      </c>
      <c r="M57">
        <v>37</v>
      </c>
      <c r="N57" s="102" t="s">
        <v>3487</v>
      </c>
    </row>
    <row r="58" spans="1:14">
      <c r="A58" s="49" t="s">
        <v>35</v>
      </c>
      <c r="B58" s="49" t="s">
        <v>1125</v>
      </c>
      <c r="C58" s="49" t="s">
        <v>37</v>
      </c>
      <c r="D58" s="49" t="s">
        <v>1745</v>
      </c>
      <c r="E58" s="50">
        <f>VLOOKUP(I58,vendors!D:L,8,FALSE)</f>
        <v>65</v>
      </c>
      <c r="F58" s="50" t="str">
        <f>VLOOKUP(I58,vendors!D:L,9,FALSE)</f>
        <v>สมโชค Maerketing</v>
      </c>
      <c r="G58" s="49" t="s">
        <v>224</v>
      </c>
      <c r="H58" s="49" t="s">
        <v>1746</v>
      </c>
      <c r="I58" s="49">
        <v>220008</v>
      </c>
      <c r="J58" s="49"/>
      <c r="K58" s="49" t="s">
        <v>1129</v>
      </c>
      <c r="M58">
        <v>38</v>
      </c>
      <c r="N58" s="103" t="s">
        <v>3445</v>
      </c>
    </row>
    <row r="59" spans="1:14">
      <c r="A59" s="49" t="s">
        <v>35</v>
      </c>
      <c r="B59" s="49" t="s">
        <v>1125</v>
      </c>
      <c r="C59" s="49" t="s">
        <v>37</v>
      </c>
      <c r="D59" s="49" t="s">
        <v>1781</v>
      </c>
      <c r="E59" s="50">
        <f>VLOOKUP(I59,vendors!D:L,8,FALSE)</f>
        <v>268</v>
      </c>
      <c r="F59" s="50" t="str">
        <f>VLOOKUP(I59,vendors!D:L,9,FALSE)</f>
        <v>สมโชค Maerketing</v>
      </c>
      <c r="G59" s="49" t="s">
        <v>224</v>
      </c>
      <c r="H59" s="49" t="s">
        <v>1782</v>
      </c>
      <c r="I59" s="49">
        <v>220009</v>
      </c>
      <c r="J59" s="49"/>
      <c r="K59" s="49" t="s">
        <v>1129</v>
      </c>
      <c r="M59">
        <v>39</v>
      </c>
      <c r="N59" s="102" t="s">
        <v>3470</v>
      </c>
    </row>
    <row r="60" spans="1:14">
      <c r="A60" s="49" t="s">
        <v>35</v>
      </c>
      <c r="B60" s="49" t="s">
        <v>1125</v>
      </c>
      <c r="C60" s="49" t="s">
        <v>37</v>
      </c>
      <c r="D60" s="49" t="s">
        <v>1784</v>
      </c>
      <c r="E60" s="50">
        <f>VLOOKUP(I60,vendors!D:L,8,FALSE)</f>
        <v>246</v>
      </c>
      <c r="F60" s="50" t="str">
        <f>VLOOKUP(I60,vendors!D:L,9,FALSE)</f>
        <v>สมโชค Maerketing</v>
      </c>
      <c r="G60" s="49" t="s">
        <v>224</v>
      </c>
      <c r="H60" s="49" t="s">
        <v>1785</v>
      </c>
      <c r="I60" s="49">
        <v>220010</v>
      </c>
      <c r="J60" s="49"/>
      <c r="K60" s="49" t="s">
        <v>1129</v>
      </c>
      <c r="M60">
        <v>40</v>
      </c>
      <c r="N60" s="102" t="s">
        <v>3449</v>
      </c>
    </row>
    <row r="61" spans="1:14">
      <c r="A61" s="49" t="s">
        <v>35</v>
      </c>
      <c r="B61" s="49" t="s">
        <v>1125</v>
      </c>
      <c r="C61" s="49" t="s">
        <v>37</v>
      </c>
      <c r="D61" s="49" t="s">
        <v>1925</v>
      </c>
      <c r="E61" s="50">
        <f>VLOOKUP(I61,vendors!D:L,8,FALSE)</f>
        <v>1200</v>
      </c>
      <c r="F61" s="50" t="str">
        <f>VLOOKUP(I61,vendors!D:L,9,FALSE)</f>
        <v>นูเด้น</v>
      </c>
      <c r="G61" s="49" t="s">
        <v>1725</v>
      </c>
      <c r="H61" s="49" t="s">
        <v>1926</v>
      </c>
      <c r="I61" s="49">
        <v>220011</v>
      </c>
      <c r="J61" s="49"/>
      <c r="K61" s="49" t="s">
        <v>1129</v>
      </c>
      <c r="M61">
        <v>41</v>
      </c>
      <c r="N61" s="103" t="s">
        <v>3467</v>
      </c>
    </row>
    <row r="62" spans="1:14">
      <c r="A62" s="49" t="s">
        <v>35</v>
      </c>
      <c r="B62" s="49" t="s">
        <v>1125</v>
      </c>
      <c r="C62" s="49" t="s">
        <v>37</v>
      </c>
      <c r="D62" s="49" t="s">
        <v>1934</v>
      </c>
      <c r="E62" s="50">
        <f>VLOOKUP(I62,vendors!D:L,8,FALSE)</f>
        <v>1800</v>
      </c>
      <c r="F62" s="50" t="str">
        <f>VLOOKUP(I62,vendors!D:L,9,FALSE)</f>
        <v>นูเด้น</v>
      </c>
      <c r="G62" s="49" t="s">
        <v>1725</v>
      </c>
      <c r="H62" s="49" t="s">
        <v>1935</v>
      </c>
      <c r="I62" s="49">
        <v>220012</v>
      </c>
      <c r="J62" s="49"/>
      <c r="K62" s="49" t="s">
        <v>1129</v>
      </c>
      <c r="M62">
        <v>42</v>
      </c>
      <c r="N62" s="102" t="s">
        <v>3458</v>
      </c>
    </row>
    <row r="63" spans="1:14">
      <c r="A63" s="49" t="s">
        <v>35</v>
      </c>
      <c r="B63" s="49" t="s">
        <v>1125</v>
      </c>
      <c r="C63" s="49" t="s">
        <v>37</v>
      </c>
      <c r="D63" s="49" t="s">
        <v>1928</v>
      </c>
      <c r="E63" s="50">
        <f>VLOOKUP(I63,vendors!D:L,8,FALSE)</f>
        <v>275</v>
      </c>
      <c r="F63" s="50" t="str">
        <f>VLOOKUP(I63,vendors!D:L,9,FALSE)</f>
        <v>นูเด้น</v>
      </c>
      <c r="G63" s="49" t="s">
        <v>1725</v>
      </c>
      <c r="H63" s="49" t="s">
        <v>1929</v>
      </c>
      <c r="I63" s="49">
        <v>220013</v>
      </c>
      <c r="J63" s="49"/>
      <c r="K63" s="49" t="s">
        <v>1129</v>
      </c>
      <c r="M63">
        <v>43</v>
      </c>
      <c r="N63" s="102" t="s">
        <v>3460</v>
      </c>
    </row>
    <row r="64" spans="1:14">
      <c r="A64" s="49" t="s">
        <v>35</v>
      </c>
      <c r="B64" s="49" t="s">
        <v>1125</v>
      </c>
      <c r="C64" s="49" t="s">
        <v>37</v>
      </c>
      <c r="D64" s="49" t="s">
        <v>1791</v>
      </c>
      <c r="E64" s="50">
        <f>VLOOKUP(I64,vendors!D:L,8,FALSE)</f>
        <v>4990</v>
      </c>
      <c r="F64" s="50" t="str">
        <f>VLOOKUP(I64,vendors!D:L,9,FALSE)</f>
        <v>ACCORD</v>
      </c>
      <c r="G64" s="49" t="s">
        <v>1725</v>
      </c>
      <c r="H64" s="49" t="s">
        <v>1792</v>
      </c>
      <c r="I64" s="49">
        <v>220014</v>
      </c>
      <c r="J64" s="49"/>
      <c r="K64" s="49" t="s">
        <v>1129</v>
      </c>
      <c r="M64">
        <v>44</v>
      </c>
      <c r="N64" s="103" t="s">
        <v>3465</v>
      </c>
    </row>
    <row r="65" spans="1:14">
      <c r="A65" s="49" t="s">
        <v>35</v>
      </c>
      <c r="B65" s="49" t="s">
        <v>1125</v>
      </c>
      <c r="C65" s="49" t="s">
        <v>37</v>
      </c>
      <c r="D65" s="49" t="s">
        <v>1799</v>
      </c>
      <c r="E65" s="50">
        <f>VLOOKUP(I65,vendors!D:L,8,FALSE)</f>
        <v>400</v>
      </c>
      <c r="F65" s="50" t="str">
        <f>VLOOKUP(I65,vendors!D:L,9,FALSE)</f>
        <v>SD ทันตเวช</v>
      </c>
      <c r="G65" s="49" t="s">
        <v>270</v>
      </c>
      <c r="H65" s="49" t="s">
        <v>1800</v>
      </c>
      <c r="I65" s="49">
        <v>220015</v>
      </c>
      <c r="J65" s="49"/>
      <c r="K65" s="49" t="s">
        <v>1129</v>
      </c>
      <c r="M65">
        <v>45</v>
      </c>
      <c r="N65" s="103" t="s">
        <v>3437</v>
      </c>
    </row>
    <row r="66" spans="1:14">
      <c r="A66" s="49" t="s">
        <v>35</v>
      </c>
      <c r="B66" s="49" t="s">
        <v>1125</v>
      </c>
      <c r="C66" s="49" t="s">
        <v>37</v>
      </c>
      <c r="D66" s="49" t="s">
        <v>1802</v>
      </c>
      <c r="E66" s="50">
        <f>VLOOKUP(I66,vendors!D:L,8,FALSE)</f>
        <v>400</v>
      </c>
      <c r="F66" s="50" t="str">
        <f>VLOOKUP(I66,vendors!D:L,9,FALSE)</f>
        <v>SD ทันตเวช</v>
      </c>
      <c r="G66" s="49" t="s">
        <v>270</v>
      </c>
      <c r="H66" s="49" t="s">
        <v>1803</v>
      </c>
      <c r="I66" s="49">
        <v>220016</v>
      </c>
      <c r="J66" s="49"/>
      <c r="K66" s="49" t="s">
        <v>1129</v>
      </c>
      <c r="M66">
        <v>46</v>
      </c>
      <c r="N66" s="103" t="s">
        <v>3499</v>
      </c>
    </row>
    <row r="67" spans="1:14">
      <c r="A67" s="49" t="s">
        <v>35</v>
      </c>
      <c r="B67" s="49" t="s">
        <v>1125</v>
      </c>
      <c r="C67" s="49" t="s">
        <v>37</v>
      </c>
      <c r="D67" s="49" t="s">
        <v>1811</v>
      </c>
      <c r="E67" s="50">
        <f>VLOOKUP(I67,vendors!D:L,8,FALSE)</f>
        <v>123.05</v>
      </c>
      <c r="F67" s="50" t="str">
        <f>VLOOKUP(I67,vendors!D:L,9,FALSE)</f>
        <v>สมโชค Maerketing</v>
      </c>
      <c r="G67" s="49" t="s">
        <v>1788</v>
      </c>
      <c r="H67" s="49" t="s">
        <v>1812</v>
      </c>
      <c r="I67" s="49">
        <v>220017</v>
      </c>
      <c r="J67" s="49"/>
      <c r="K67" s="49" t="s">
        <v>1129</v>
      </c>
      <c r="L67" s="49" t="s">
        <v>3650</v>
      </c>
      <c r="M67" s="49" t="s">
        <v>3652</v>
      </c>
    </row>
    <row r="68" spans="1:14">
      <c r="A68" s="49" t="s">
        <v>35</v>
      </c>
      <c r="B68" s="49" t="s">
        <v>1125</v>
      </c>
      <c r="C68" s="49" t="s">
        <v>37</v>
      </c>
      <c r="D68" s="49" t="s">
        <v>1845</v>
      </c>
      <c r="E68" s="50">
        <f>VLOOKUP(I68,vendors!D:L,8,FALSE)</f>
        <v>96.3</v>
      </c>
      <c r="F68" s="50" t="str">
        <f>VLOOKUP(I68,vendors!D:L,9,FALSE)</f>
        <v>สมโชค Maerketing</v>
      </c>
      <c r="G68" s="49" t="s">
        <v>679</v>
      </c>
      <c r="H68" s="49" t="s">
        <v>1846</v>
      </c>
      <c r="I68" s="49">
        <v>220018</v>
      </c>
      <c r="J68" s="49"/>
      <c r="K68" s="49" t="s">
        <v>1129</v>
      </c>
      <c r="M68">
        <v>1</v>
      </c>
      <c r="N68" s="102" t="s">
        <v>544</v>
      </c>
    </row>
    <row r="69" spans="1:14">
      <c r="A69" s="49" t="s">
        <v>35</v>
      </c>
      <c r="B69" s="49" t="s">
        <v>1125</v>
      </c>
      <c r="C69" s="49" t="s">
        <v>37</v>
      </c>
      <c r="D69" s="49" t="s">
        <v>1822</v>
      </c>
      <c r="E69" s="50">
        <f>VLOOKUP(I69,vendors!D:L,8,FALSE)</f>
        <v>31</v>
      </c>
      <c r="F69" s="50" t="str">
        <f>VLOOKUP(I69,vendors!D:L,9,FALSE)</f>
        <v>สมโชค Maerketing</v>
      </c>
      <c r="G69" s="49" t="s">
        <v>270</v>
      </c>
      <c r="H69" s="49" t="s">
        <v>1823</v>
      </c>
      <c r="I69" s="49">
        <v>220019</v>
      </c>
      <c r="J69" s="49"/>
      <c r="K69" s="49" t="s">
        <v>1129</v>
      </c>
      <c r="M69">
        <v>2</v>
      </c>
      <c r="N69" s="103" t="s">
        <v>3236</v>
      </c>
    </row>
    <row r="70" spans="1:14">
      <c r="A70" s="49" t="s">
        <v>35</v>
      </c>
      <c r="B70" s="49" t="s">
        <v>1125</v>
      </c>
      <c r="C70" s="49" t="s">
        <v>37</v>
      </c>
      <c r="D70" s="49" t="s">
        <v>1836</v>
      </c>
      <c r="E70" s="50">
        <f>VLOOKUP(I70,vendors!D:L,8,FALSE)</f>
        <v>267.5</v>
      </c>
      <c r="F70" s="50" t="str">
        <f>VLOOKUP(I70,vendors!D:L,9,FALSE)</f>
        <v>Kerr</v>
      </c>
      <c r="G70" s="49" t="s">
        <v>341</v>
      </c>
      <c r="H70" s="49" t="s">
        <v>1837</v>
      </c>
      <c r="I70" s="49">
        <v>220020</v>
      </c>
      <c r="J70" s="49" t="s">
        <v>1834</v>
      </c>
      <c r="K70" s="49" t="s">
        <v>1129</v>
      </c>
      <c r="M70">
        <v>3</v>
      </c>
      <c r="N70" s="103" t="s">
        <v>341</v>
      </c>
    </row>
    <row r="71" spans="1:14">
      <c r="A71" s="49" t="s">
        <v>35</v>
      </c>
      <c r="B71" s="49" t="s">
        <v>1125</v>
      </c>
      <c r="C71" s="49" t="s">
        <v>37</v>
      </c>
      <c r="D71" s="49" t="s">
        <v>1848</v>
      </c>
      <c r="E71" s="50">
        <f>VLOOKUP(I71,vendors!D:L,8,FALSE)</f>
        <v>53.5</v>
      </c>
      <c r="F71" s="50" t="str">
        <f>VLOOKUP(I71,vendors!D:L,9,FALSE)</f>
        <v>สมโชค Maerketing</v>
      </c>
      <c r="G71" s="49" t="s">
        <v>224</v>
      </c>
      <c r="H71" s="49" t="s">
        <v>1849</v>
      </c>
      <c r="I71" s="49">
        <v>220021</v>
      </c>
      <c r="J71" s="49"/>
      <c r="K71" s="49" t="s">
        <v>1129</v>
      </c>
      <c r="M71">
        <v>4</v>
      </c>
      <c r="N71" s="103" t="s">
        <v>224</v>
      </c>
    </row>
    <row r="72" spans="1:14">
      <c r="A72" s="49" t="s">
        <v>35</v>
      </c>
      <c r="B72" s="49" t="s">
        <v>1125</v>
      </c>
      <c r="C72" s="49" t="s">
        <v>37</v>
      </c>
      <c r="D72" s="49" t="s">
        <v>1912</v>
      </c>
      <c r="E72" s="50">
        <f>VLOOKUP(I72,vendors!D:L,8,FALSE)</f>
        <v>588.5</v>
      </c>
      <c r="F72" s="50" t="str">
        <f>VLOOKUP(I72,vendors!D:L,9,FALSE)</f>
        <v>สมโชค Maerketing</v>
      </c>
      <c r="G72" s="49" t="s">
        <v>1913</v>
      </c>
      <c r="H72" s="49" t="s">
        <v>1914</v>
      </c>
      <c r="I72" s="49">
        <v>220022</v>
      </c>
      <c r="J72" s="49"/>
      <c r="K72" s="49" t="s">
        <v>1129</v>
      </c>
      <c r="M72">
        <v>5</v>
      </c>
      <c r="N72" s="103" t="s">
        <v>1699</v>
      </c>
    </row>
    <row r="73" spans="1:14">
      <c r="A73" s="49" t="s">
        <v>35</v>
      </c>
      <c r="B73" s="49" t="s">
        <v>1125</v>
      </c>
      <c r="C73" s="49" t="s">
        <v>37</v>
      </c>
      <c r="D73" s="49" t="s">
        <v>1922</v>
      </c>
      <c r="E73" s="50">
        <f>VLOOKUP(I73,vendors!D:L,8,FALSE)</f>
        <v>37</v>
      </c>
      <c r="F73" s="50" t="str">
        <f>VLOOKUP(I73,vendors!D:L,9,FALSE)</f>
        <v>บริษัท เสนา</v>
      </c>
      <c r="G73" s="49" t="s">
        <v>270</v>
      </c>
      <c r="H73" s="49" t="s">
        <v>1923</v>
      </c>
      <c r="I73" s="49">
        <v>220023</v>
      </c>
      <c r="J73" s="49"/>
      <c r="K73" s="49" t="s">
        <v>1129</v>
      </c>
      <c r="M73">
        <v>6</v>
      </c>
      <c r="N73" s="103" t="s">
        <v>1253</v>
      </c>
    </row>
    <row r="74" spans="1:14">
      <c r="A74" s="49" t="s">
        <v>35</v>
      </c>
      <c r="B74" s="49" t="s">
        <v>1125</v>
      </c>
      <c r="C74" s="49" t="s">
        <v>37</v>
      </c>
      <c r="D74" s="49" t="s">
        <v>1952</v>
      </c>
      <c r="E74" s="50">
        <f>VLOOKUP(I74,vendors!D:L,8,FALSE)</f>
        <v>64.2</v>
      </c>
      <c r="F74" s="50" t="str">
        <f>VLOOKUP(I74,vendors!D:L,9,FALSE)</f>
        <v>สมโชค Maerketing</v>
      </c>
      <c r="G74" s="49" t="s">
        <v>1953</v>
      </c>
      <c r="H74" s="49" t="s">
        <v>1954</v>
      </c>
      <c r="I74" s="49">
        <v>220024</v>
      </c>
      <c r="J74" s="49"/>
      <c r="K74" s="49" t="s">
        <v>1129</v>
      </c>
      <c r="M74">
        <v>7</v>
      </c>
      <c r="N74" s="103" t="s">
        <v>2399</v>
      </c>
    </row>
    <row r="75" spans="1:14">
      <c r="A75" s="49" t="s">
        <v>35</v>
      </c>
      <c r="B75" s="49" t="s">
        <v>1125</v>
      </c>
      <c r="C75" s="49" t="s">
        <v>37</v>
      </c>
      <c r="D75" s="49" t="s">
        <v>1973</v>
      </c>
      <c r="E75" s="50">
        <f>VLOOKUP(I75,vendors!D:L,8,FALSE)</f>
        <v>1605</v>
      </c>
      <c r="F75" s="50" t="str">
        <f>VLOOKUP(I75,vendors!D:L,9,FALSE)</f>
        <v>Eminance/NSK</v>
      </c>
      <c r="G75" s="49" t="s">
        <v>1832</v>
      </c>
      <c r="H75" s="49" t="s">
        <v>1974</v>
      </c>
      <c r="I75" s="49">
        <v>220025</v>
      </c>
      <c r="J75" s="49" t="s">
        <v>1975</v>
      </c>
      <c r="K75" s="49" t="s">
        <v>1129</v>
      </c>
      <c r="M75">
        <v>8</v>
      </c>
      <c r="N75" s="103" t="s">
        <v>1913</v>
      </c>
    </row>
    <row r="76" spans="1:14">
      <c r="A76" s="49" t="s">
        <v>35</v>
      </c>
      <c r="B76" s="49" t="s">
        <v>1125</v>
      </c>
      <c r="C76" s="49" t="s">
        <v>37</v>
      </c>
      <c r="D76" s="49" t="s">
        <v>1977</v>
      </c>
      <c r="E76" s="50">
        <f>VLOOKUP(I76,vendors!D:L,8,FALSE)</f>
        <v>642</v>
      </c>
      <c r="F76" s="50" t="str">
        <f>VLOOKUP(I76,vendors!D:L,9,FALSE)</f>
        <v>สมโชค Maerketing</v>
      </c>
      <c r="G76" s="49" t="s">
        <v>1978</v>
      </c>
      <c r="H76" s="49" t="s">
        <v>1979</v>
      </c>
      <c r="I76" s="49">
        <v>220026</v>
      </c>
      <c r="J76" s="49"/>
      <c r="K76" s="49" t="s">
        <v>1129</v>
      </c>
      <c r="M76">
        <v>9</v>
      </c>
      <c r="N76" s="102" t="s">
        <v>1832</v>
      </c>
    </row>
    <row r="77" spans="1:14">
      <c r="A77" s="49" t="s">
        <v>35</v>
      </c>
      <c r="B77" s="49" t="s">
        <v>1125</v>
      </c>
      <c r="C77" s="49" t="s">
        <v>37</v>
      </c>
      <c r="D77" s="49" t="s">
        <v>1814</v>
      </c>
      <c r="E77" s="50">
        <f>VLOOKUP(I77,vendors!D:L,8,FALSE)</f>
        <v>250</v>
      </c>
      <c r="F77" s="50" t="str">
        <f>VLOOKUP(I77,vendors!D:L,9,FALSE)</f>
        <v>Dent Mate</v>
      </c>
      <c r="G77" s="49" t="s">
        <v>68</v>
      </c>
      <c r="H77" s="49" t="s">
        <v>1815</v>
      </c>
      <c r="I77" s="49">
        <v>220027</v>
      </c>
      <c r="J77" s="49"/>
      <c r="K77" s="49" t="s">
        <v>1129</v>
      </c>
      <c r="M77">
        <v>10</v>
      </c>
      <c r="N77" s="103" t="s">
        <v>270</v>
      </c>
    </row>
    <row r="78" spans="1:14">
      <c r="A78" s="49" t="s">
        <v>35</v>
      </c>
      <c r="B78" s="49" t="s">
        <v>1125</v>
      </c>
      <c r="C78" s="49" t="s">
        <v>37</v>
      </c>
      <c r="D78" s="49" t="s">
        <v>1816</v>
      </c>
      <c r="E78" s="50">
        <f>VLOOKUP(I78,vendors!D:L,8,FALSE)</f>
        <v>250</v>
      </c>
      <c r="F78" s="50" t="str">
        <f>VLOOKUP(I78,vendors!D:L,9,FALSE)</f>
        <v>Dent Mate</v>
      </c>
      <c r="G78" s="49" t="s">
        <v>68</v>
      </c>
      <c r="H78" s="49" t="s">
        <v>1817</v>
      </c>
      <c r="I78" s="49">
        <v>220028</v>
      </c>
      <c r="J78" s="49"/>
      <c r="K78" s="49" t="s">
        <v>1129</v>
      </c>
      <c r="M78">
        <v>11</v>
      </c>
      <c r="N78" s="103" t="s">
        <v>498</v>
      </c>
    </row>
    <row r="79" spans="1:14">
      <c r="A79" s="49" t="s">
        <v>35</v>
      </c>
      <c r="B79" s="49" t="s">
        <v>1125</v>
      </c>
      <c r="C79" s="49" t="s">
        <v>37</v>
      </c>
      <c r="D79" s="49" t="s">
        <v>1998</v>
      </c>
      <c r="E79" s="50">
        <f>VLOOKUP(I79,vendors!D:L,8,FALSE)</f>
        <v>3021.68</v>
      </c>
      <c r="F79" s="50" t="str">
        <f>VLOOKUP(I79,vendors!D:L,9,FALSE)</f>
        <v>3M / DKSH</v>
      </c>
      <c r="G79" s="49" t="s">
        <v>47</v>
      </c>
      <c r="H79" s="49" t="s">
        <v>1999</v>
      </c>
      <c r="I79" s="49">
        <v>220029</v>
      </c>
      <c r="J79" s="49"/>
      <c r="K79" s="49" t="s">
        <v>1129</v>
      </c>
      <c r="M79">
        <v>12</v>
      </c>
      <c r="N79" s="103" t="s">
        <v>39</v>
      </c>
    </row>
    <row r="80" spans="1:14">
      <c r="A80" s="49" t="s">
        <v>35</v>
      </c>
      <c r="B80" s="49" t="s">
        <v>1125</v>
      </c>
      <c r="C80" s="49" t="s">
        <v>37</v>
      </c>
      <c r="D80" s="49" t="s">
        <v>1751</v>
      </c>
      <c r="E80" s="50">
        <f>VLOOKUP(I80,vendors!D:L,8,FALSE)</f>
        <v>1648.87</v>
      </c>
      <c r="F80" s="50" t="str">
        <f>VLOOKUP(I80,vendors!D:L,9,FALSE)</f>
        <v>3M / DKSH</v>
      </c>
      <c r="G80" s="49" t="s">
        <v>1725</v>
      </c>
      <c r="H80" s="49" t="s">
        <v>1752</v>
      </c>
      <c r="I80" s="49">
        <v>220030</v>
      </c>
      <c r="J80" s="49"/>
      <c r="K80" s="49" t="s">
        <v>1129</v>
      </c>
      <c r="M80">
        <v>13</v>
      </c>
      <c r="N80" s="103" t="s">
        <v>200</v>
      </c>
    </row>
    <row r="81" spans="1:14">
      <c r="A81" s="49" t="s">
        <v>35</v>
      </c>
      <c r="B81" s="49" t="s">
        <v>1125</v>
      </c>
      <c r="C81" s="49" t="s">
        <v>37</v>
      </c>
      <c r="D81" s="49" t="s">
        <v>1754</v>
      </c>
      <c r="E81" s="50">
        <f>VLOOKUP(I81,vendors!D:L,8,FALSE)</f>
        <v>1648.87</v>
      </c>
      <c r="F81" s="50" t="str">
        <f>VLOOKUP(I81,vendors!D:L,9,FALSE)</f>
        <v>3M / DKSH</v>
      </c>
      <c r="G81" s="49" t="s">
        <v>1725</v>
      </c>
      <c r="H81" s="49" t="s">
        <v>1755</v>
      </c>
      <c r="I81" s="49">
        <v>220031</v>
      </c>
      <c r="J81" s="49"/>
      <c r="K81" s="49" t="s">
        <v>1129</v>
      </c>
      <c r="M81">
        <v>14</v>
      </c>
      <c r="N81" s="103" t="s">
        <v>47</v>
      </c>
    </row>
    <row r="82" spans="1:14">
      <c r="A82" s="49" t="s">
        <v>35</v>
      </c>
      <c r="B82" s="49" t="s">
        <v>1125</v>
      </c>
      <c r="C82" s="49" t="s">
        <v>37</v>
      </c>
      <c r="D82" s="49" t="s">
        <v>1757</v>
      </c>
      <c r="E82" s="50">
        <f>VLOOKUP(I82,vendors!D:L,8,FALSE)</f>
        <v>1648.87</v>
      </c>
      <c r="F82" s="50" t="str">
        <f>VLOOKUP(I82,vendors!D:L,9,FALSE)</f>
        <v>3M / DKSH</v>
      </c>
      <c r="G82" s="49" t="s">
        <v>1725</v>
      </c>
      <c r="H82" s="49" t="s">
        <v>1758</v>
      </c>
      <c r="I82" s="49">
        <v>220032</v>
      </c>
      <c r="J82" s="49"/>
      <c r="K82" s="49" t="s">
        <v>1129</v>
      </c>
      <c r="M82">
        <v>15</v>
      </c>
      <c r="N82" s="103" t="s">
        <v>2734</v>
      </c>
    </row>
    <row r="83" spans="1:14">
      <c r="A83" s="49" t="s">
        <v>35</v>
      </c>
      <c r="B83" s="49" t="s">
        <v>1125</v>
      </c>
      <c r="C83" s="49" t="s">
        <v>37</v>
      </c>
      <c r="D83" s="49" t="s">
        <v>1787</v>
      </c>
      <c r="E83" s="50">
        <f>VLOOKUP(I83,vendors!D:L,8,FALSE)</f>
        <v>321</v>
      </c>
      <c r="F83" s="50" t="str">
        <f>VLOOKUP(I83,vendors!D:L,9,FALSE)</f>
        <v>สมโชค Maerketing</v>
      </c>
      <c r="G83" s="49" t="s">
        <v>1788</v>
      </c>
      <c r="H83" s="49" t="s">
        <v>1789</v>
      </c>
      <c r="I83" s="49">
        <v>220033</v>
      </c>
      <c r="J83" s="49"/>
      <c r="K83" s="49" t="s">
        <v>1129</v>
      </c>
      <c r="M83">
        <v>16</v>
      </c>
      <c r="N83" s="103" t="s">
        <v>2081</v>
      </c>
    </row>
    <row r="84" spans="1:14">
      <c r="A84" s="49" t="s">
        <v>35</v>
      </c>
      <c r="B84" s="49" t="s">
        <v>1125</v>
      </c>
      <c r="C84" s="49" t="s">
        <v>37</v>
      </c>
      <c r="D84" s="49" t="s">
        <v>1825</v>
      </c>
      <c r="E84" s="50">
        <f>VLOOKUP(I84,vendors!D:L,8,FALSE)</f>
        <v>360</v>
      </c>
      <c r="F84" s="50" t="str">
        <f>VLOOKUP(I84,vendors!D:L,9,FALSE)</f>
        <v>Dent Mate</v>
      </c>
      <c r="G84" s="49" t="s">
        <v>224</v>
      </c>
      <c r="H84" s="49" t="s">
        <v>1826</v>
      </c>
      <c r="I84" s="49">
        <v>220034</v>
      </c>
      <c r="J84" s="49"/>
      <c r="K84" s="49" t="s">
        <v>1129</v>
      </c>
      <c r="M84">
        <v>17</v>
      </c>
      <c r="N84" s="102" t="s">
        <v>2220</v>
      </c>
    </row>
    <row r="85" spans="1:14">
      <c r="A85" s="49" t="s">
        <v>35</v>
      </c>
      <c r="B85" s="49" t="s">
        <v>1125</v>
      </c>
      <c r="C85" s="49" t="s">
        <v>37</v>
      </c>
      <c r="D85" s="49" t="s">
        <v>1828</v>
      </c>
      <c r="E85" s="50">
        <f>VLOOKUP(I85,vendors!D:L,8,FALSE)</f>
        <v>350</v>
      </c>
      <c r="F85" s="50" t="str">
        <f>VLOOKUP(I85,vendors!D:L,9,FALSE)</f>
        <v>Dent Mate</v>
      </c>
      <c r="G85" s="49" t="s">
        <v>224</v>
      </c>
      <c r="H85" s="49" t="s">
        <v>1829</v>
      </c>
      <c r="I85" s="49">
        <v>220035</v>
      </c>
      <c r="J85" s="49"/>
      <c r="K85" s="49" t="s">
        <v>1129</v>
      </c>
      <c r="M85">
        <v>18</v>
      </c>
      <c r="N85" s="103" t="s">
        <v>3189</v>
      </c>
    </row>
    <row r="86" spans="1:14">
      <c r="A86" s="49" t="s">
        <v>35</v>
      </c>
      <c r="B86" s="49" t="s">
        <v>1125</v>
      </c>
      <c r="C86" s="49" t="s">
        <v>37</v>
      </c>
      <c r="D86" s="49" t="s">
        <v>1851</v>
      </c>
      <c r="E86" s="50">
        <f>VLOOKUP(I86,vendors!D:L,8,FALSE)</f>
        <v>642</v>
      </c>
      <c r="F86" s="50" t="str">
        <f>VLOOKUP(I86,vendors!D:L,9,FALSE)</f>
        <v>DKSH/dentspy</v>
      </c>
      <c r="G86" s="49" t="s">
        <v>47</v>
      </c>
      <c r="H86" s="49" t="s">
        <v>1852</v>
      </c>
      <c r="I86" s="49">
        <v>220036</v>
      </c>
      <c r="J86" s="49"/>
      <c r="K86" s="49" t="s">
        <v>1129</v>
      </c>
      <c r="M86">
        <v>19</v>
      </c>
      <c r="N86" s="103" t="s">
        <v>217</v>
      </c>
    </row>
    <row r="87" spans="1:14">
      <c r="A87" s="49" t="s">
        <v>35</v>
      </c>
      <c r="B87" s="49" t="s">
        <v>1125</v>
      </c>
      <c r="C87" s="49" t="s">
        <v>37</v>
      </c>
      <c r="D87" s="49" t="s">
        <v>1760</v>
      </c>
      <c r="E87" s="50">
        <f>VLOOKUP(I87,vendors!D:L,8,FALSE)</f>
        <v>950</v>
      </c>
      <c r="F87" s="50" t="str">
        <f>VLOOKUP(I87,vendors!D:L,9,FALSE)</f>
        <v>Unity</v>
      </c>
      <c r="G87" s="49" t="s">
        <v>1725</v>
      </c>
      <c r="H87" s="49" t="s">
        <v>1761</v>
      </c>
      <c r="I87" s="49">
        <v>220037</v>
      </c>
      <c r="J87" s="49"/>
      <c r="K87" s="49" t="s">
        <v>1129</v>
      </c>
      <c r="M87">
        <v>20</v>
      </c>
      <c r="N87" s="103" t="s">
        <v>3000</v>
      </c>
    </row>
    <row r="88" spans="1:14">
      <c r="A88" s="49" t="s">
        <v>35</v>
      </c>
      <c r="B88" s="49" t="s">
        <v>1125</v>
      </c>
      <c r="C88" s="49" t="s">
        <v>37</v>
      </c>
      <c r="D88" s="49" t="s">
        <v>1763</v>
      </c>
      <c r="E88" s="50">
        <f>VLOOKUP(I88,vendors!D:L,8,FALSE)</f>
        <v>950</v>
      </c>
      <c r="F88" s="50" t="str">
        <f>VLOOKUP(I88,vendors!D:L,9,FALSE)</f>
        <v>Unity</v>
      </c>
      <c r="G88" s="49" t="s">
        <v>1725</v>
      </c>
      <c r="H88" s="49" t="s">
        <v>1764</v>
      </c>
      <c r="I88" s="49">
        <v>220038</v>
      </c>
      <c r="J88" s="49"/>
      <c r="K88" s="49" t="s">
        <v>1129</v>
      </c>
      <c r="M88">
        <v>21</v>
      </c>
      <c r="N88" s="102" t="s">
        <v>133</v>
      </c>
    </row>
    <row r="89" spans="1:14">
      <c r="A89" s="49" t="s">
        <v>35</v>
      </c>
      <c r="B89" s="49" t="s">
        <v>1125</v>
      </c>
      <c r="C89" s="49" t="s">
        <v>37</v>
      </c>
      <c r="D89" s="49" t="s">
        <v>1766</v>
      </c>
      <c r="E89" s="50">
        <f>VLOOKUP(I89,vendors!D:L,8,FALSE)</f>
        <v>950</v>
      </c>
      <c r="F89" s="50" t="str">
        <f>VLOOKUP(I89,vendors!D:L,9,FALSE)</f>
        <v>Unity</v>
      </c>
      <c r="G89" s="49" t="s">
        <v>1725</v>
      </c>
      <c r="H89" s="49" t="s">
        <v>1767</v>
      </c>
      <c r="I89" s="49">
        <v>220039</v>
      </c>
      <c r="J89" s="49"/>
      <c r="K89" s="49" t="s">
        <v>1129</v>
      </c>
      <c r="M89">
        <v>22</v>
      </c>
      <c r="N89" s="102" t="s">
        <v>375</v>
      </c>
    </row>
    <row r="90" spans="1:14">
      <c r="A90" s="49" t="s">
        <v>35</v>
      </c>
      <c r="B90" s="49" t="s">
        <v>1125</v>
      </c>
      <c r="C90" s="49" t="s">
        <v>37</v>
      </c>
      <c r="D90" s="49" t="s">
        <v>1769</v>
      </c>
      <c r="E90" s="50">
        <f>VLOOKUP(I90,vendors!D:L,8,FALSE)</f>
        <v>950</v>
      </c>
      <c r="F90" s="50" t="str">
        <f>VLOOKUP(I90,vendors!D:L,9,FALSE)</f>
        <v>Unity</v>
      </c>
      <c r="G90" s="49" t="s">
        <v>1725</v>
      </c>
      <c r="H90" s="49" t="s">
        <v>1770</v>
      </c>
      <c r="I90" s="49">
        <v>220040</v>
      </c>
      <c r="J90" s="49"/>
      <c r="K90" s="49" t="s">
        <v>1129</v>
      </c>
      <c r="M90">
        <v>23</v>
      </c>
      <c r="N90" s="103" t="s">
        <v>711</v>
      </c>
    </row>
    <row r="91" spans="1:14">
      <c r="A91" s="49" t="s">
        <v>35</v>
      </c>
      <c r="B91" s="49" t="s">
        <v>1125</v>
      </c>
      <c r="C91" s="49" t="s">
        <v>37</v>
      </c>
      <c r="D91" s="49" t="s">
        <v>1854</v>
      </c>
      <c r="E91" s="50">
        <f>VLOOKUP(I91,vendors!D:L,8,FALSE)</f>
        <v>550</v>
      </c>
      <c r="F91" s="50" t="str">
        <f>VLOOKUP(I91,vendors!D:L,9,FALSE)</f>
        <v>Dent Mate</v>
      </c>
      <c r="G91" s="49" t="s">
        <v>1725</v>
      </c>
      <c r="H91" s="49" t="s">
        <v>1855</v>
      </c>
      <c r="I91" s="49">
        <v>220041</v>
      </c>
      <c r="J91" s="49"/>
      <c r="K91" s="49" t="s">
        <v>1129</v>
      </c>
      <c r="M91">
        <v>24</v>
      </c>
      <c r="N91" s="102" t="s">
        <v>3211</v>
      </c>
    </row>
    <row r="92" spans="1:14">
      <c r="A92" s="49" t="s">
        <v>35</v>
      </c>
      <c r="B92" s="49" t="s">
        <v>1125</v>
      </c>
      <c r="C92" s="49" t="s">
        <v>37</v>
      </c>
      <c r="D92" s="49" t="s">
        <v>1862</v>
      </c>
      <c r="E92" s="50">
        <f>VLOOKUP(I92,vendors!D:L,8,FALSE)</f>
        <v>535</v>
      </c>
      <c r="F92" s="103" t="s">
        <v>3457</v>
      </c>
      <c r="G92" s="49" t="s">
        <v>51</v>
      </c>
      <c r="H92" s="49" t="s">
        <v>1863</v>
      </c>
      <c r="I92" s="49">
        <v>220042</v>
      </c>
      <c r="J92" s="49"/>
      <c r="K92" s="49" t="s">
        <v>1129</v>
      </c>
      <c r="M92">
        <v>25</v>
      </c>
      <c r="N92" s="103" t="s">
        <v>1953</v>
      </c>
    </row>
    <row r="93" spans="1:14">
      <c r="A93" s="49" t="s">
        <v>35</v>
      </c>
      <c r="B93" s="49" t="s">
        <v>1125</v>
      </c>
      <c r="C93" s="49" t="s">
        <v>37</v>
      </c>
      <c r="D93" s="49" t="s">
        <v>1807</v>
      </c>
      <c r="E93" s="50">
        <f>VLOOKUP(I93,vendors!D:L,8,FALSE)</f>
        <v>9.8000000000000007</v>
      </c>
      <c r="F93" s="50" t="str">
        <f>VLOOKUP(I93,vendors!D:L,9,FALSE)</f>
        <v>SD ทันตเวช</v>
      </c>
      <c r="G93" s="49" t="s">
        <v>1808</v>
      </c>
      <c r="H93" s="49" t="s">
        <v>1809</v>
      </c>
      <c r="I93" s="49">
        <v>220043</v>
      </c>
      <c r="J93" s="49"/>
      <c r="K93" s="49" t="s">
        <v>1129</v>
      </c>
      <c r="M93">
        <v>26</v>
      </c>
      <c r="N93" s="102" t="s">
        <v>228</v>
      </c>
    </row>
    <row r="94" spans="1:14">
      <c r="A94" s="49" t="s">
        <v>35</v>
      </c>
      <c r="B94" s="49" t="s">
        <v>1125</v>
      </c>
      <c r="C94" s="49" t="s">
        <v>37</v>
      </c>
      <c r="D94" s="49" t="s">
        <v>1868</v>
      </c>
      <c r="E94" s="50">
        <f>VLOOKUP(I94,vendors!D:L,8,FALSE)</f>
        <v>380</v>
      </c>
      <c r="F94" s="50" t="str">
        <f>VLOOKUP(I94,vendors!D:L,9,FALSE)</f>
        <v>Dent Mate</v>
      </c>
      <c r="G94" s="49" t="s">
        <v>270</v>
      </c>
      <c r="H94" s="49" t="s">
        <v>1869</v>
      </c>
      <c r="I94" s="49">
        <v>220044</v>
      </c>
      <c r="J94" s="49"/>
      <c r="K94" s="49" t="s">
        <v>1129</v>
      </c>
      <c r="M94">
        <v>27</v>
      </c>
      <c r="N94" s="103" t="s">
        <v>347</v>
      </c>
    </row>
    <row r="95" spans="1:14">
      <c r="A95" s="49" t="s">
        <v>35</v>
      </c>
      <c r="B95" s="49" t="s">
        <v>1125</v>
      </c>
      <c r="C95" s="49" t="s">
        <v>37</v>
      </c>
      <c r="D95" s="49" t="s">
        <v>1871</v>
      </c>
      <c r="E95" s="50">
        <f>VLOOKUP(I95,vendors!D:L,8,FALSE)</f>
        <v>380</v>
      </c>
      <c r="F95" s="50" t="str">
        <f>VLOOKUP(I95,vendors!D:L,9,FALSE)</f>
        <v>Dent Mate</v>
      </c>
      <c r="G95" s="49" t="s">
        <v>270</v>
      </c>
      <c r="H95" s="49" t="s">
        <v>1872</v>
      </c>
      <c r="I95" s="49">
        <v>220045</v>
      </c>
      <c r="J95" s="49"/>
      <c r="K95" s="49" t="s">
        <v>1129</v>
      </c>
      <c r="M95">
        <v>28</v>
      </c>
      <c r="N95" s="103" t="s">
        <v>1819</v>
      </c>
    </row>
    <row r="96" spans="1:14">
      <c r="A96" s="49" t="s">
        <v>35</v>
      </c>
      <c r="B96" s="49" t="s">
        <v>1125</v>
      </c>
      <c r="C96" s="49" t="s">
        <v>37</v>
      </c>
      <c r="D96" s="49" t="s">
        <v>1874</v>
      </c>
      <c r="E96" s="50">
        <f>VLOOKUP(I96,vendors!D:L,8,FALSE)</f>
        <v>380</v>
      </c>
      <c r="F96" s="50" t="str">
        <f>VLOOKUP(I96,vendors!D:L,9,FALSE)</f>
        <v>Dent Mate</v>
      </c>
      <c r="G96" s="49" t="s">
        <v>270</v>
      </c>
      <c r="H96" s="49" t="s">
        <v>1875</v>
      </c>
      <c r="I96" s="49">
        <v>220046</v>
      </c>
      <c r="J96" s="49"/>
      <c r="K96" s="49" t="s">
        <v>1129</v>
      </c>
      <c r="M96">
        <v>29</v>
      </c>
      <c r="N96" s="102" t="s">
        <v>679</v>
      </c>
    </row>
    <row r="97" spans="1:14">
      <c r="A97" s="49" t="s">
        <v>35</v>
      </c>
      <c r="B97" s="49" t="s">
        <v>1125</v>
      </c>
      <c r="C97" s="49" t="s">
        <v>37</v>
      </c>
      <c r="D97" s="49" t="s">
        <v>1877</v>
      </c>
      <c r="E97" s="50">
        <f>VLOOKUP(I97,vendors!D:L,8,FALSE)</f>
        <v>100</v>
      </c>
      <c r="F97" s="50" t="str">
        <f>VLOOKUP(I97,vendors!D:L,9,FALSE)</f>
        <v>Dent Mate</v>
      </c>
      <c r="G97" s="49" t="s">
        <v>224</v>
      </c>
      <c r="H97" s="49" t="s">
        <v>1878</v>
      </c>
      <c r="I97" s="49">
        <v>220047</v>
      </c>
      <c r="J97" s="49"/>
      <c r="K97" s="49" t="s">
        <v>1129</v>
      </c>
      <c r="M97">
        <v>30</v>
      </c>
      <c r="N97" s="103" t="s">
        <v>3012</v>
      </c>
    </row>
    <row r="98" spans="1:14">
      <c r="A98" s="49" t="s">
        <v>35</v>
      </c>
      <c r="B98" s="49" t="s">
        <v>1125</v>
      </c>
      <c r="C98" s="49" t="s">
        <v>37</v>
      </c>
      <c r="D98" s="49" t="s">
        <v>1880</v>
      </c>
      <c r="E98" s="50">
        <f>VLOOKUP(I98,vendors!D:L,8,FALSE)</f>
        <v>100</v>
      </c>
      <c r="F98" s="50" t="str">
        <f>VLOOKUP(I98,vendors!D:L,9,FALSE)</f>
        <v>Dent Mate</v>
      </c>
      <c r="G98" s="49" t="s">
        <v>224</v>
      </c>
      <c r="H98" s="49" t="s">
        <v>1881</v>
      </c>
      <c r="I98" s="49">
        <v>220048</v>
      </c>
      <c r="J98" s="49"/>
      <c r="K98" s="49" t="s">
        <v>1129</v>
      </c>
      <c r="M98">
        <v>31</v>
      </c>
      <c r="N98" s="103" t="s">
        <v>2667</v>
      </c>
    </row>
    <row r="99" spans="1:14">
      <c r="A99" s="49" t="s">
        <v>35</v>
      </c>
      <c r="B99" s="49" t="s">
        <v>1125</v>
      </c>
      <c r="C99" s="49" t="s">
        <v>37</v>
      </c>
      <c r="D99" s="49" t="s">
        <v>1882</v>
      </c>
      <c r="E99" s="50">
        <f>VLOOKUP(I99,vendors!D:L,8,FALSE)</f>
        <v>100</v>
      </c>
      <c r="F99" s="50" t="str">
        <f>VLOOKUP(I99,vendors!D:L,9,FALSE)</f>
        <v>Dent Mate</v>
      </c>
      <c r="G99" s="49" t="s">
        <v>224</v>
      </c>
      <c r="H99" s="49" t="s">
        <v>1883</v>
      </c>
      <c r="I99" s="49">
        <v>220049</v>
      </c>
      <c r="J99" s="49"/>
      <c r="K99" s="49" t="s">
        <v>1129</v>
      </c>
      <c r="M99">
        <v>32</v>
      </c>
      <c r="N99" s="103" t="s">
        <v>1788</v>
      </c>
    </row>
    <row r="100" spans="1:14">
      <c r="A100" s="49" t="s">
        <v>35</v>
      </c>
      <c r="B100" s="49" t="s">
        <v>1125</v>
      </c>
      <c r="C100" s="49" t="s">
        <v>37</v>
      </c>
      <c r="D100" s="49" t="s">
        <v>1884</v>
      </c>
      <c r="E100" s="50">
        <f>VLOOKUP(I100,vendors!D:L,8,FALSE)</f>
        <v>100</v>
      </c>
      <c r="F100" s="50" t="str">
        <f>VLOOKUP(I100,vendors!D:L,9,FALSE)</f>
        <v>Dent Mate</v>
      </c>
      <c r="G100" s="49" t="s">
        <v>224</v>
      </c>
      <c r="H100" s="49" t="s">
        <v>1885</v>
      </c>
      <c r="I100" s="49">
        <v>220050</v>
      </c>
      <c r="J100" s="49"/>
      <c r="K100" s="49" t="s">
        <v>1129</v>
      </c>
      <c r="M100">
        <v>33</v>
      </c>
      <c r="N100" s="103" t="s">
        <v>1808</v>
      </c>
    </row>
    <row r="101" spans="1:14">
      <c r="A101" s="49" t="s">
        <v>35</v>
      </c>
      <c r="B101" s="49" t="s">
        <v>1125</v>
      </c>
      <c r="C101" s="49" t="s">
        <v>37</v>
      </c>
      <c r="D101" s="49" t="s">
        <v>1886</v>
      </c>
      <c r="E101" s="50">
        <f>VLOOKUP(I101,vendors!D:L,8,FALSE)</f>
        <v>80</v>
      </c>
      <c r="F101" s="50" t="str">
        <f>VLOOKUP(I101,vendors!D:L,9,FALSE)</f>
        <v>Dent Mate</v>
      </c>
      <c r="G101" s="49" t="s">
        <v>1433</v>
      </c>
      <c r="H101" s="49" t="s">
        <v>1887</v>
      </c>
      <c r="I101" s="49">
        <v>220051</v>
      </c>
      <c r="J101" s="49"/>
      <c r="K101" s="49" t="s">
        <v>1129</v>
      </c>
      <c r="M101">
        <v>34</v>
      </c>
      <c r="N101" s="103" t="s">
        <v>3370</v>
      </c>
    </row>
    <row r="102" spans="1:14">
      <c r="A102" s="49" t="s">
        <v>35</v>
      </c>
      <c r="B102" s="49" t="s">
        <v>1125</v>
      </c>
      <c r="C102" s="49" t="s">
        <v>37</v>
      </c>
      <c r="D102" s="49" t="s">
        <v>1889</v>
      </c>
      <c r="E102" s="50">
        <f>VLOOKUP(I102,vendors!D:L,8,FALSE)</f>
        <v>80</v>
      </c>
      <c r="F102" s="50" t="str">
        <f>VLOOKUP(I102,vendors!D:L,9,FALSE)</f>
        <v>Dent Mate</v>
      </c>
      <c r="G102" s="49" t="s">
        <v>1433</v>
      </c>
      <c r="H102" s="49" t="s">
        <v>1890</v>
      </c>
      <c r="I102" s="49">
        <v>220052</v>
      </c>
      <c r="J102" s="49"/>
      <c r="K102" s="49" t="s">
        <v>1129</v>
      </c>
      <c r="M102">
        <v>35</v>
      </c>
      <c r="N102" s="103" t="s">
        <v>1978</v>
      </c>
    </row>
    <row r="103" spans="1:14">
      <c r="A103" s="49" t="s">
        <v>35</v>
      </c>
      <c r="B103" s="49" t="s">
        <v>1125</v>
      </c>
      <c r="C103" s="49" t="s">
        <v>37</v>
      </c>
      <c r="D103" s="49" t="s">
        <v>1891</v>
      </c>
      <c r="E103" s="50">
        <f>VLOOKUP(I103,vendors!D:L,8,FALSE)</f>
        <v>80</v>
      </c>
      <c r="F103" s="50" t="str">
        <f>VLOOKUP(I103,vendors!D:L,9,FALSE)</f>
        <v>Dent Mate</v>
      </c>
      <c r="G103" s="49" t="s">
        <v>1433</v>
      </c>
      <c r="H103" s="49" t="s">
        <v>1892</v>
      </c>
      <c r="I103" s="49">
        <v>220053</v>
      </c>
      <c r="J103" s="49"/>
      <c r="K103" s="49" t="s">
        <v>1129</v>
      </c>
      <c r="M103">
        <v>36</v>
      </c>
      <c r="N103" s="103" t="s">
        <v>3357</v>
      </c>
    </row>
    <row r="104" spans="1:14">
      <c r="A104" s="49" t="s">
        <v>35</v>
      </c>
      <c r="B104" s="49" t="s">
        <v>1125</v>
      </c>
      <c r="C104" s="49" t="s">
        <v>37</v>
      </c>
      <c r="D104" s="49" t="s">
        <v>1893</v>
      </c>
      <c r="E104" s="50">
        <f>VLOOKUP(I104,vendors!D:L,8,FALSE)</f>
        <v>80</v>
      </c>
      <c r="F104" s="50" t="str">
        <f>VLOOKUP(I104,vendors!D:L,9,FALSE)</f>
        <v>Dent Mate</v>
      </c>
      <c r="G104" s="49" t="s">
        <v>1433</v>
      </c>
      <c r="H104" s="49" t="s">
        <v>1894</v>
      </c>
      <c r="I104" s="49">
        <v>220054</v>
      </c>
      <c r="J104" s="49"/>
      <c r="K104" s="49" t="s">
        <v>1129</v>
      </c>
      <c r="M104">
        <v>37</v>
      </c>
      <c r="N104" s="103" t="s">
        <v>1725</v>
      </c>
    </row>
    <row r="105" spans="1:14">
      <c r="A105" s="49" t="s">
        <v>35</v>
      </c>
      <c r="B105" s="49" t="s">
        <v>1125</v>
      </c>
      <c r="C105" s="49" t="s">
        <v>37</v>
      </c>
      <c r="D105" s="49" t="s">
        <v>1895</v>
      </c>
      <c r="E105" s="50">
        <f>VLOOKUP(I105,vendors!D:L,8,FALSE)</f>
        <v>80</v>
      </c>
      <c r="F105" s="50" t="str">
        <f>VLOOKUP(I105,vendors!D:L,9,FALSE)</f>
        <v>Dent Mate</v>
      </c>
      <c r="G105" s="49" t="s">
        <v>1433</v>
      </c>
      <c r="H105" s="49" t="s">
        <v>1896</v>
      </c>
      <c r="I105" s="49">
        <v>220055</v>
      </c>
      <c r="J105" s="49"/>
      <c r="K105" s="49" t="s">
        <v>1129</v>
      </c>
      <c r="M105">
        <v>38</v>
      </c>
      <c r="N105" s="103" t="s">
        <v>1433</v>
      </c>
    </row>
    <row r="106" spans="1:14">
      <c r="A106" s="49" t="s">
        <v>35</v>
      </c>
      <c r="B106" s="49" t="s">
        <v>1125</v>
      </c>
      <c r="C106" s="49" t="s">
        <v>37</v>
      </c>
      <c r="D106" s="49" t="s">
        <v>1897</v>
      </c>
      <c r="E106" s="50">
        <f>VLOOKUP(I106,vendors!D:L,8,FALSE)</f>
        <v>80</v>
      </c>
      <c r="F106" s="50" t="str">
        <f>VLOOKUP(I106,vendors!D:L,9,FALSE)</f>
        <v>Dent Mate</v>
      </c>
      <c r="G106" s="49" t="s">
        <v>1433</v>
      </c>
      <c r="H106" s="49" t="s">
        <v>1898</v>
      </c>
      <c r="I106" s="49">
        <v>220056</v>
      </c>
      <c r="J106" s="49"/>
      <c r="K106" s="49" t="s">
        <v>1129</v>
      </c>
      <c r="M106">
        <v>39</v>
      </c>
      <c r="N106" s="103" t="s">
        <v>2204</v>
      </c>
    </row>
    <row r="107" spans="1:14">
      <c r="A107" s="49" t="s">
        <v>35</v>
      </c>
      <c r="B107" s="49" t="s">
        <v>1125</v>
      </c>
      <c r="C107" s="49" t="s">
        <v>37</v>
      </c>
      <c r="D107" s="49" t="s">
        <v>1899</v>
      </c>
      <c r="E107" s="50">
        <f>VLOOKUP(I107,vendors!D:L,8,FALSE)</f>
        <v>80</v>
      </c>
      <c r="F107" s="50" t="str">
        <f>VLOOKUP(I107,vendors!D:L,9,FALSE)</f>
        <v>Dent Mate</v>
      </c>
      <c r="G107" s="49" t="s">
        <v>1433</v>
      </c>
      <c r="H107" s="49" t="s">
        <v>1900</v>
      </c>
      <c r="I107" s="49">
        <v>220057</v>
      </c>
      <c r="J107" s="49"/>
      <c r="K107" s="49" t="s">
        <v>1129</v>
      </c>
      <c r="M107">
        <v>40</v>
      </c>
      <c r="N107" s="103" t="s">
        <v>2700</v>
      </c>
    </row>
    <row r="108" spans="1:14">
      <c r="A108" s="49" t="s">
        <v>35</v>
      </c>
      <c r="B108" s="49" t="s">
        <v>1125</v>
      </c>
      <c r="C108" s="49" t="s">
        <v>37</v>
      </c>
      <c r="D108" s="49" t="s">
        <v>1901</v>
      </c>
      <c r="E108" s="50">
        <f>VLOOKUP(I108,vendors!D:L,8,FALSE)</f>
        <v>80</v>
      </c>
      <c r="F108" s="50" t="str">
        <f>VLOOKUP(I108,vendors!D:L,9,FALSE)</f>
        <v>Dent Mate</v>
      </c>
      <c r="G108" s="49" t="s">
        <v>1433</v>
      </c>
      <c r="H108" s="49" t="s">
        <v>1902</v>
      </c>
      <c r="I108" s="49">
        <v>220058</v>
      </c>
      <c r="J108" s="49"/>
      <c r="K108" s="49" t="s">
        <v>1129</v>
      </c>
      <c r="M108">
        <v>41</v>
      </c>
      <c r="N108" s="103" t="s">
        <v>68</v>
      </c>
    </row>
    <row r="109" spans="1:14">
      <c r="A109" s="49" t="s">
        <v>35</v>
      </c>
      <c r="B109" s="49" t="s">
        <v>1125</v>
      </c>
      <c r="C109" s="49" t="s">
        <v>37</v>
      </c>
      <c r="D109" s="49" t="s">
        <v>1903</v>
      </c>
      <c r="E109" s="50">
        <f>VLOOKUP(I109,vendors!D:L,8,FALSE)</f>
        <v>1550</v>
      </c>
      <c r="F109" s="50" t="str">
        <f>VLOOKUP(I109,vendors!D:L,9,FALSE)</f>
        <v>ปาลิน</v>
      </c>
      <c r="G109" s="49" t="s">
        <v>1725</v>
      </c>
      <c r="H109" s="49" t="s">
        <v>1904</v>
      </c>
      <c r="I109" s="49">
        <v>220059</v>
      </c>
      <c r="J109" s="49"/>
      <c r="K109" s="49" t="s">
        <v>1129</v>
      </c>
      <c r="M109">
        <v>42</v>
      </c>
      <c r="N109" s="102" t="s">
        <v>849</v>
      </c>
    </row>
    <row r="110" spans="1:14">
      <c r="A110" s="49" t="s">
        <v>35</v>
      </c>
      <c r="B110" s="49" t="s">
        <v>1125</v>
      </c>
      <c r="C110" s="49" t="s">
        <v>37</v>
      </c>
      <c r="D110" s="49" t="s">
        <v>1909</v>
      </c>
      <c r="E110" s="50">
        <f>VLOOKUP(I110,vendors!D:L,8,FALSE)</f>
        <v>350</v>
      </c>
      <c r="F110" s="50" t="str">
        <f>VLOOKUP(I110,vendors!D:L,9,FALSE)</f>
        <v>เซี่ยงไฮ้</v>
      </c>
      <c r="G110" s="49" t="s">
        <v>224</v>
      </c>
      <c r="H110" s="49" t="s">
        <v>1910</v>
      </c>
      <c r="I110" s="49">
        <v>220060</v>
      </c>
      <c r="J110" s="49"/>
      <c r="K110" s="49" t="s">
        <v>1129</v>
      </c>
      <c r="M110">
        <v>43</v>
      </c>
      <c r="N110" s="103" t="s">
        <v>51</v>
      </c>
    </row>
    <row r="111" spans="1:14">
      <c r="A111" s="49" t="s">
        <v>35</v>
      </c>
      <c r="B111" s="49" t="s">
        <v>1125</v>
      </c>
      <c r="C111" s="49" t="s">
        <v>37</v>
      </c>
      <c r="D111" s="49" t="s">
        <v>1970</v>
      </c>
      <c r="E111" s="50">
        <f>VLOOKUP(I111,vendors!D:L,8,FALSE)</f>
        <v>850</v>
      </c>
      <c r="F111" s="50" t="str">
        <f>VLOOKUP(I111,vendors!D:L,9,FALSE)</f>
        <v>Dent Mate</v>
      </c>
      <c r="G111" s="49" t="s">
        <v>270</v>
      </c>
      <c r="H111" s="49" t="s">
        <v>1971</v>
      </c>
      <c r="I111" s="49">
        <v>220061</v>
      </c>
      <c r="J111" s="49"/>
      <c r="K111" s="49" t="s">
        <v>1129</v>
      </c>
      <c r="L111" s="49" t="s">
        <v>3646</v>
      </c>
      <c r="M111" s="49" t="s">
        <v>3653</v>
      </c>
    </row>
    <row r="112" spans="1:14">
      <c r="A112" s="49" t="s">
        <v>35</v>
      </c>
      <c r="B112" s="49" t="s">
        <v>1125</v>
      </c>
      <c r="C112" s="49" t="s">
        <v>37</v>
      </c>
      <c r="D112" s="49" t="s">
        <v>1919</v>
      </c>
      <c r="E112" s="50">
        <f>VLOOKUP(I112,vendors!D:L,8,FALSE)</f>
        <v>350</v>
      </c>
      <c r="F112" s="50" t="str">
        <f>VLOOKUP(I112,vendors!D:L,9,FALSE)</f>
        <v>Dent Mate</v>
      </c>
      <c r="G112" s="49" t="s">
        <v>224</v>
      </c>
      <c r="H112" s="49" t="s">
        <v>1920</v>
      </c>
      <c r="I112" s="49">
        <v>220062</v>
      </c>
      <c r="J112" s="49"/>
      <c r="K112" s="49" t="s">
        <v>1129</v>
      </c>
      <c r="L112" s="49" t="s">
        <v>3654</v>
      </c>
      <c r="M112" s="49" t="s">
        <v>3655</v>
      </c>
    </row>
    <row r="113" spans="1:22">
      <c r="A113" s="49" t="s">
        <v>35</v>
      </c>
      <c r="B113" s="49" t="s">
        <v>1125</v>
      </c>
      <c r="C113" s="49" t="s">
        <v>37</v>
      </c>
      <c r="D113" s="49" t="s">
        <v>1943</v>
      </c>
      <c r="E113" s="50">
        <f>VLOOKUP(I113,vendors!D:L,8,FALSE)</f>
        <v>120</v>
      </c>
      <c r="F113" s="50" t="str">
        <f>VLOOKUP(I113,vendors!D:L,9,FALSE)</f>
        <v>Dent Mate</v>
      </c>
      <c r="G113" s="49" t="s">
        <v>341</v>
      </c>
      <c r="H113" s="49" t="s">
        <v>1944</v>
      </c>
      <c r="I113" s="49">
        <v>220063</v>
      </c>
      <c r="J113" s="49"/>
      <c r="K113" s="49" t="s">
        <v>1129</v>
      </c>
      <c r="L113" s="49" t="s">
        <v>3647</v>
      </c>
      <c r="M113" s="49" t="s">
        <v>3656</v>
      </c>
    </row>
    <row r="114" spans="1:22">
      <c r="A114" s="49" t="s">
        <v>35</v>
      </c>
      <c r="B114" s="49" t="s">
        <v>1125</v>
      </c>
      <c r="C114" s="49" t="s">
        <v>37</v>
      </c>
      <c r="D114" s="49" t="s">
        <v>1949</v>
      </c>
      <c r="E114" s="50">
        <f>VLOOKUP(I114,vendors!D:L,8,FALSE)</f>
        <v>1250</v>
      </c>
      <c r="F114" s="50" t="str">
        <f>VLOOKUP(I114,vendors!D:L,9,FALSE)</f>
        <v>DKSH/dentspy</v>
      </c>
      <c r="G114" s="49" t="s">
        <v>1725</v>
      </c>
      <c r="H114" s="49" t="s">
        <v>1950</v>
      </c>
      <c r="I114" s="49">
        <v>220064</v>
      </c>
      <c r="J114" s="49"/>
      <c r="K114" s="49" t="s">
        <v>1129</v>
      </c>
      <c r="M114">
        <v>1</v>
      </c>
      <c r="N114" s="102" t="s">
        <v>1129</v>
      </c>
    </row>
    <row r="115" spans="1:22">
      <c r="A115" s="49" t="s">
        <v>35</v>
      </c>
      <c r="B115" s="49" t="s">
        <v>1125</v>
      </c>
      <c r="C115" s="49" t="s">
        <v>37</v>
      </c>
      <c r="D115" s="49" t="s">
        <v>1842</v>
      </c>
      <c r="E115" s="50">
        <f>VLOOKUP(I115,vendors!D:L,8,FALSE)</f>
        <v>963</v>
      </c>
      <c r="F115" s="50" t="str">
        <f>VLOOKUP(I115,vendors!D:L,9,FALSE)</f>
        <v>3M / DKSH</v>
      </c>
      <c r="G115" s="49" t="s">
        <v>1725</v>
      </c>
      <c r="H115" s="49" t="s">
        <v>1843</v>
      </c>
      <c r="I115" s="49">
        <v>220065</v>
      </c>
      <c r="J115" s="49"/>
      <c r="K115" s="49" t="s">
        <v>1129</v>
      </c>
      <c r="M115">
        <v>2</v>
      </c>
      <c r="N115" s="102" t="s">
        <v>114</v>
      </c>
    </row>
    <row r="116" spans="1:22">
      <c r="A116" s="49" t="s">
        <v>35</v>
      </c>
      <c r="B116" s="49" t="s">
        <v>1125</v>
      </c>
      <c r="C116" s="49" t="s">
        <v>37</v>
      </c>
      <c r="D116" s="49" t="s">
        <v>1946</v>
      </c>
      <c r="E116" s="50">
        <f>VLOOKUP(I116,vendors!D:L,8,FALSE)</f>
        <v>1340</v>
      </c>
      <c r="F116" s="50" t="str">
        <f>VLOOKUP(I116,vendors!D:L,9,FALSE)</f>
        <v>ACCORD</v>
      </c>
      <c r="G116" s="49" t="s">
        <v>270</v>
      </c>
      <c r="H116" s="49" t="s">
        <v>1947</v>
      </c>
      <c r="I116" s="49">
        <v>220066</v>
      </c>
      <c r="J116" s="49"/>
      <c r="K116" s="49" t="s">
        <v>1129</v>
      </c>
      <c r="M116">
        <v>3</v>
      </c>
      <c r="N116" s="103" t="s">
        <v>864</v>
      </c>
    </row>
    <row r="117" spans="1:22">
      <c r="A117" s="49" t="s">
        <v>35</v>
      </c>
      <c r="B117" s="49" t="s">
        <v>1125</v>
      </c>
      <c r="C117" s="49" t="s">
        <v>37</v>
      </c>
      <c r="D117" s="49" t="s">
        <v>1956</v>
      </c>
      <c r="E117" s="50">
        <f>VLOOKUP(I117,vendors!D:L,8,FALSE)</f>
        <v>120</v>
      </c>
      <c r="F117" s="50" t="str">
        <f>VLOOKUP(I117,vendors!D:L,9,FALSE)</f>
        <v>คณะทันตแพทย์ จุฬา</v>
      </c>
      <c r="G117" s="49" t="s">
        <v>270</v>
      </c>
      <c r="H117" s="49" t="s">
        <v>1957</v>
      </c>
      <c r="I117" s="49">
        <v>220067</v>
      </c>
      <c r="J117" s="49"/>
      <c r="K117" s="49" t="s">
        <v>1129</v>
      </c>
      <c r="M117">
        <v>4</v>
      </c>
      <c r="N117" s="103" t="s">
        <v>41</v>
      </c>
    </row>
    <row r="118" spans="1:22">
      <c r="A118" s="49" t="s">
        <v>35</v>
      </c>
      <c r="B118" s="49" t="s">
        <v>1125</v>
      </c>
      <c r="C118" s="49" t="s">
        <v>37</v>
      </c>
      <c r="D118" s="49" t="s">
        <v>1959</v>
      </c>
      <c r="E118" s="50">
        <f>VLOOKUP(I118,vendors!D:L,8,FALSE)</f>
        <v>120</v>
      </c>
      <c r="F118" s="50" t="str">
        <f>VLOOKUP(I118,vendors!D:L,9,FALSE)</f>
        <v>Dent Mate</v>
      </c>
      <c r="G118" s="49" t="s">
        <v>1433</v>
      </c>
      <c r="H118" s="49" t="s">
        <v>1960</v>
      </c>
      <c r="I118" s="49">
        <v>220068</v>
      </c>
      <c r="J118" s="49"/>
      <c r="K118" s="49" t="s">
        <v>1129</v>
      </c>
      <c r="M118">
        <v>5</v>
      </c>
      <c r="N118" s="103" t="s">
        <v>3364</v>
      </c>
    </row>
    <row r="119" spans="1:22">
      <c r="A119" s="49" t="s">
        <v>35</v>
      </c>
      <c r="B119" s="49" t="s">
        <v>1125</v>
      </c>
      <c r="C119" s="49" t="s">
        <v>37</v>
      </c>
      <c r="D119" s="49" t="s">
        <v>1962</v>
      </c>
      <c r="E119" s="50">
        <f>VLOOKUP(I119,vendors!D:L,8,FALSE)</f>
        <v>120</v>
      </c>
      <c r="F119" s="50" t="str">
        <f>VLOOKUP(I119,vendors!D:L,9,FALSE)</f>
        <v>Dent Mate</v>
      </c>
      <c r="G119" s="49" t="s">
        <v>1433</v>
      </c>
      <c r="H119" s="49" t="s">
        <v>1963</v>
      </c>
      <c r="I119" s="49">
        <v>220069</v>
      </c>
      <c r="J119" s="49"/>
      <c r="K119" s="49" t="s">
        <v>1129</v>
      </c>
    </row>
    <row r="120" spans="1:22">
      <c r="A120" s="49" t="s">
        <v>35</v>
      </c>
      <c r="B120" s="49" t="s">
        <v>1125</v>
      </c>
      <c r="C120" s="49" t="s">
        <v>37</v>
      </c>
      <c r="D120" s="49" t="s">
        <v>1964</v>
      </c>
      <c r="E120" s="50">
        <f>VLOOKUP(I120,vendors!D:L,8,FALSE)</f>
        <v>120</v>
      </c>
      <c r="F120" s="50" t="str">
        <f>VLOOKUP(I120,vendors!D:L,9,FALSE)</f>
        <v>Dent Mate</v>
      </c>
      <c r="G120" s="49" t="s">
        <v>1433</v>
      </c>
      <c r="H120" s="49" t="s">
        <v>1965</v>
      </c>
      <c r="I120" s="49">
        <v>220070</v>
      </c>
      <c r="J120" s="49"/>
      <c r="K120" s="49" t="s">
        <v>1129</v>
      </c>
    </row>
    <row r="121" spans="1:22">
      <c r="A121" s="49" t="s">
        <v>35</v>
      </c>
      <c r="B121" s="49" t="s">
        <v>1125</v>
      </c>
      <c r="C121" s="49" t="s">
        <v>37</v>
      </c>
      <c r="D121" s="49" t="s">
        <v>1967</v>
      </c>
      <c r="E121" s="50">
        <f>VLOOKUP(I121,vendors!D:L,8,FALSE)</f>
        <v>650</v>
      </c>
      <c r="F121" s="50" t="str">
        <f>VLOOKUP(I121,vendors!D:L,9,FALSE)</f>
        <v>VRP Dent</v>
      </c>
      <c r="G121" s="49" t="s">
        <v>270</v>
      </c>
      <c r="H121" s="49" t="s">
        <v>1968</v>
      </c>
      <c r="I121" s="49">
        <v>220071</v>
      </c>
      <c r="J121" s="49"/>
      <c r="K121" s="49" t="s">
        <v>1129</v>
      </c>
      <c r="L121" s="49" t="s">
        <v>3657</v>
      </c>
      <c r="M121" s="49" t="s">
        <v>3658</v>
      </c>
      <c r="N121" s="103" t="s">
        <v>3649</v>
      </c>
      <c r="O121" s="49" t="s">
        <v>3659</v>
      </c>
      <c r="P121" s="49" t="s">
        <v>4</v>
      </c>
      <c r="Q121" s="49" t="s">
        <v>3655</v>
      </c>
      <c r="R121" s="49" t="s">
        <v>3653</v>
      </c>
      <c r="S121" s="49" t="s">
        <v>3660</v>
      </c>
    </row>
    <row r="122" spans="1:22">
      <c r="A122" s="49" t="s">
        <v>35</v>
      </c>
      <c r="B122" s="49" t="s">
        <v>1125</v>
      </c>
      <c r="C122" s="49" t="s">
        <v>37</v>
      </c>
      <c r="D122" s="49" t="s">
        <v>1772</v>
      </c>
      <c r="E122" s="50">
        <f>VLOOKUP(I122,vendors!D:L,8,FALSE)</f>
        <v>400</v>
      </c>
      <c r="F122" s="50" t="str">
        <f>VLOOKUP(I122,vendors!D:L,9,FALSE)</f>
        <v>VRP Dent</v>
      </c>
      <c r="G122" s="49" t="s">
        <v>1725</v>
      </c>
      <c r="H122" s="49" t="s">
        <v>1773</v>
      </c>
      <c r="I122" s="49">
        <v>220072</v>
      </c>
      <c r="J122" s="49"/>
      <c r="K122" s="49" t="s">
        <v>1129</v>
      </c>
    </row>
    <row r="123" spans="1:22">
      <c r="A123" s="49" t="s">
        <v>35</v>
      </c>
      <c r="B123" s="49" t="s">
        <v>1125</v>
      </c>
      <c r="C123" s="49" t="s">
        <v>37</v>
      </c>
      <c r="D123" s="49" t="s">
        <v>1775</v>
      </c>
      <c r="E123" s="50">
        <f>VLOOKUP(I123,vendors!D:L,8,FALSE)</f>
        <v>400</v>
      </c>
      <c r="F123" s="50" t="str">
        <f>VLOOKUP(I123,vendors!D:L,9,FALSE)</f>
        <v>VRP Dent</v>
      </c>
      <c r="G123" s="49" t="s">
        <v>1725</v>
      </c>
      <c r="H123" s="49" t="s">
        <v>1776</v>
      </c>
      <c r="I123" s="49">
        <v>220073</v>
      </c>
      <c r="J123" s="49"/>
      <c r="K123" s="49" t="s">
        <v>1129</v>
      </c>
      <c r="L123" s="49" t="s">
        <v>3661</v>
      </c>
      <c r="M123" s="49" t="s">
        <v>3658</v>
      </c>
      <c r="N123" s="49" t="s">
        <v>3662</v>
      </c>
      <c r="O123" s="49" t="s">
        <v>3659</v>
      </c>
      <c r="P123" s="49" t="s">
        <v>3663</v>
      </c>
      <c r="Q123" s="49" t="s">
        <v>3664</v>
      </c>
      <c r="R123" s="49" t="s">
        <v>3665</v>
      </c>
      <c r="S123" s="49" t="s">
        <v>3666</v>
      </c>
      <c r="T123" s="106" t="s">
        <v>3667</v>
      </c>
      <c r="U123" s="49" t="s">
        <v>3668</v>
      </c>
      <c r="V123" s="49" t="s">
        <v>3660</v>
      </c>
    </row>
    <row r="124" spans="1:22">
      <c r="A124" s="49" t="s">
        <v>35</v>
      </c>
      <c r="B124" s="49" t="s">
        <v>1125</v>
      </c>
      <c r="C124" s="49" t="s">
        <v>37</v>
      </c>
      <c r="D124" s="49" t="s">
        <v>1778</v>
      </c>
      <c r="E124" s="50">
        <f>VLOOKUP(I124,vendors!D:L,8,FALSE)</f>
        <v>400</v>
      </c>
      <c r="F124" s="50" t="str">
        <f>VLOOKUP(I124,vendors!D:L,9,FALSE)</f>
        <v>VRP Dent</v>
      </c>
      <c r="G124" s="49" t="s">
        <v>1725</v>
      </c>
      <c r="H124" s="49" t="s">
        <v>1779</v>
      </c>
      <c r="I124" s="49">
        <v>220074</v>
      </c>
      <c r="J124" s="49"/>
      <c r="K124" s="49" t="s">
        <v>1129</v>
      </c>
    </row>
    <row r="125" spans="1:22">
      <c r="A125" s="49" t="s">
        <v>35</v>
      </c>
      <c r="B125" s="49" t="s">
        <v>1125</v>
      </c>
      <c r="C125" s="49" t="s">
        <v>37</v>
      </c>
      <c r="D125" s="49" t="s">
        <v>1986</v>
      </c>
      <c r="E125" s="50">
        <f>VLOOKUP(I125,vendors!D:L,8,FALSE)</f>
        <v>880</v>
      </c>
      <c r="F125" s="50" t="str">
        <f>VLOOKUP(I125,vendors!D:L,9,FALSE)</f>
        <v>Dent Mate</v>
      </c>
      <c r="G125" s="49" t="s">
        <v>1433</v>
      </c>
      <c r="H125" s="49" t="s">
        <v>1987</v>
      </c>
      <c r="I125" s="49">
        <v>220075</v>
      </c>
      <c r="J125" s="49"/>
      <c r="K125" s="49" t="s">
        <v>1129</v>
      </c>
      <c r="L125" s="49" t="s">
        <v>3669</v>
      </c>
      <c r="M125" s="49" t="s">
        <v>3658</v>
      </c>
      <c r="N125" s="49" t="s">
        <v>3670</v>
      </c>
      <c r="O125" s="49" t="s">
        <v>3671</v>
      </c>
      <c r="P125" s="49" t="s">
        <v>3672</v>
      </c>
    </row>
    <row r="126" spans="1:22">
      <c r="A126" s="49" t="s">
        <v>35</v>
      </c>
      <c r="B126" s="49" t="s">
        <v>1125</v>
      </c>
      <c r="C126" s="49" t="s">
        <v>37</v>
      </c>
      <c r="D126" s="49" t="s">
        <v>1989</v>
      </c>
      <c r="E126" s="50">
        <f>VLOOKUP(I126,vendors!D:L,8,FALSE)</f>
        <v>880</v>
      </c>
      <c r="F126" s="50" t="str">
        <f>VLOOKUP(I126,vendors!D:L,9,FALSE)</f>
        <v>Dent Mate</v>
      </c>
      <c r="G126" s="49" t="s">
        <v>1433</v>
      </c>
      <c r="H126" s="49" t="s">
        <v>1990</v>
      </c>
      <c r="I126" s="49">
        <v>220076</v>
      </c>
      <c r="J126" s="49"/>
      <c r="K126" s="49" t="s">
        <v>1129</v>
      </c>
      <c r="L126" s="49" t="s">
        <v>3673</v>
      </c>
      <c r="M126" s="49" t="s">
        <v>3658</v>
      </c>
      <c r="N126" s="49" t="s">
        <v>3670</v>
      </c>
      <c r="O126" s="49" t="s">
        <v>3674</v>
      </c>
      <c r="P126" s="49" t="s">
        <v>3675</v>
      </c>
      <c r="Q126" s="49" t="s">
        <v>3676</v>
      </c>
      <c r="R126" s="49" t="s">
        <v>3677</v>
      </c>
    </row>
    <row r="127" spans="1:22">
      <c r="A127" s="49" t="s">
        <v>35</v>
      </c>
      <c r="B127" s="49" t="s">
        <v>1125</v>
      </c>
      <c r="C127" s="49" t="s">
        <v>37</v>
      </c>
      <c r="D127" s="49" t="s">
        <v>1992</v>
      </c>
      <c r="E127" s="50">
        <f>VLOOKUP(I127,vendors!D:L,8,FALSE)</f>
        <v>880</v>
      </c>
      <c r="F127" s="50" t="str">
        <f>VLOOKUP(I127,vendors!D:L,9,FALSE)</f>
        <v>Dent Mate</v>
      </c>
      <c r="G127" s="49" t="s">
        <v>1433</v>
      </c>
      <c r="H127" s="49" t="s">
        <v>1993</v>
      </c>
      <c r="I127" s="49">
        <v>220077</v>
      </c>
      <c r="J127" s="49"/>
      <c r="K127" s="49" t="s">
        <v>1129</v>
      </c>
    </row>
    <row r="128" spans="1:22">
      <c r="A128" s="49" t="s">
        <v>35</v>
      </c>
      <c r="B128" s="49" t="s">
        <v>1125</v>
      </c>
      <c r="C128" s="49" t="s">
        <v>37</v>
      </c>
      <c r="D128" s="49" t="s">
        <v>1995</v>
      </c>
      <c r="E128" s="50">
        <f>VLOOKUP(I128,vendors!D:L,8,FALSE)</f>
        <v>1616.77</v>
      </c>
      <c r="F128" s="50" t="str">
        <f>VLOOKUP(I128,vendors!D:L,9,FALSE)</f>
        <v>3M / DKSH</v>
      </c>
      <c r="G128" s="49" t="s">
        <v>270</v>
      </c>
      <c r="H128" s="49" t="s">
        <v>1996</v>
      </c>
      <c r="I128" s="49">
        <v>220078</v>
      </c>
      <c r="J128" s="49"/>
      <c r="K128" s="49" t="s">
        <v>1129</v>
      </c>
      <c r="L128" s="49" t="s">
        <v>3678</v>
      </c>
    </row>
    <row r="129" spans="1:14">
      <c r="A129" s="49" t="s">
        <v>35</v>
      </c>
      <c r="B129" s="49" t="s">
        <v>1125</v>
      </c>
      <c r="C129" s="49" t="s">
        <v>37</v>
      </c>
      <c r="D129" s="49" t="s">
        <v>2007</v>
      </c>
      <c r="E129" s="50">
        <f>VLOOKUP(I129,vendors!D:L,8,FALSE)</f>
        <v>35</v>
      </c>
      <c r="F129" s="50" t="str">
        <f>VLOOKUP(I129,vendors!D:L,9,FALSE)</f>
        <v>Dent Mate</v>
      </c>
      <c r="G129" s="49" t="s">
        <v>711</v>
      </c>
      <c r="H129" s="49" t="s">
        <v>2008</v>
      </c>
      <c r="I129" s="49">
        <v>220079</v>
      </c>
      <c r="J129" s="49"/>
      <c r="K129" s="49" t="s">
        <v>1129</v>
      </c>
    </row>
    <row r="130" spans="1:14">
      <c r="A130" s="49" t="s">
        <v>35</v>
      </c>
      <c r="B130" s="49" t="s">
        <v>1125</v>
      </c>
      <c r="C130" s="49" t="s">
        <v>37</v>
      </c>
      <c r="D130" s="49" t="s">
        <v>1794</v>
      </c>
      <c r="E130" s="50">
        <f>VLOOKUP(I130,vendors!D:L,8,FALSE)</f>
        <v>1070</v>
      </c>
      <c r="F130" s="50" t="str">
        <f>VLOOKUP(I130,vendors!D:L,9,FALSE)</f>
        <v>ACCORD</v>
      </c>
      <c r="G130" s="49" t="s">
        <v>1725</v>
      </c>
      <c r="H130" s="49" t="s">
        <v>1795</v>
      </c>
      <c r="I130" s="49">
        <v>220080</v>
      </c>
      <c r="J130" s="49"/>
      <c r="K130" s="49" t="s">
        <v>1129</v>
      </c>
    </row>
    <row r="131" spans="1:14">
      <c r="A131" s="49" t="s">
        <v>35</v>
      </c>
      <c r="B131" s="49" t="s">
        <v>1125</v>
      </c>
      <c r="C131" s="49" t="s">
        <v>37</v>
      </c>
      <c r="D131" s="49" t="s">
        <v>1797</v>
      </c>
      <c r="E131" s="50">
        <f>VLOOKUP(I131,vendors!D:L,8,FALSE)</f>
        <v>1070</v>
      </c>
      <c r="F131" s="50" t="str">
        <f>VLOOKUP(I131,vendors!D:L,9,FALSE)</f>
        <v>ACCORD</v>
      </c>
      <c r="G131" s="49" t="s">
        <v>1725</v>
      </c>
      <c r="H131" s="49" t="s">
        <v>1798</v>
      </c>
      <c r="I131" s="49">
        <v>220081</v>
      </c>
      <c r="J131" s="49"/>
      <c r="K131" s="49" t="s">
        <v>1129</v>
      </c>
      <c r="L131" s="49" t="s">
        <v>3679</v>
      </c>
      <c r="M131" s="49" t="s">
        <v>3680</v>
      </c>
    </row>
    <row r="132" spans="1:14">
      <c r="A132" s="37" t="s">
        <v>35</v>
      </c>
      <c r="B132" s="37" t="s">
        <v>36</v>
      </c>
      <c r="C132" s="37" t="s">
        <v>37</v>
      </c>
      <c r="D132" s="37" t="s">
        <v>61</v>
      </c>
      <c r="E132" s="20">
        <f>VLOOKUP(I132,vendors!D:L,8,FALSE)</f>
        <v>8000</v>
      </c>
      <c r="F132" s="20" t="str">
        <f>VLOOKUP(I132,vendors!D:L,9,FALSE)</f>
        <v>ทันตสยาม</v>
      </c>
      <c r="G132" s="37" t="s">
        <v>47</v>
      </c>
      <c r="H132" s="37" t="s">
        <v>62</v>
      </c>
      <c r="I132" s="37">
        <v>220082</v>
      </c>
      <c r="J132" s="37"/>
      <c r="K132" s="37" t="s">
        <v>41</v>
      </c>
      <c r="M132">
        <v>1</v>
      </c>
      <c r="N132" s="102" t="s">
        <v>3681</v>
      </c>
    </row>
    <row r="133" spans="1:14">
      <c r="A133" s="49" t="s">
        <v>35</v>
      </c>
      <c r="B133" s="49" t="s">
        <v>1125</v>
      </c>
      <c r="C133" s="49" t="s">
        <v>37</v>
      </c>
      <c r="D133" s="49" t="s">
        <v>1931</v>
      </c>
      <c r="E133" s="50">
        <f>VLOOKUP(I133,vendors!D:L,8,FALSE)</f>
        <v>275</v>
      </c>
      <c r="F133" s="50" t="str">
        <f>VLOOKUP(I133,vendors!D:L,9,FALSE)</f>
        <v>นูเด้น</v>
      </c>
      <c r="G133" s="49" t="s">
        <v>1725</v>
      </c>
      <c r="H133" s="49" t="s">
        <v>1932</v>
      </c>
      <c r="I133" s="49">
        <v>220083</v>
      </c>
      <c r="J133" s="49"/>
      <c r="K133" s="49" t="s">
        <v>1129</v>
      </c>
      <c r="M133">
        <v>2</v>
      </c>
      <c r="N133" s="103" t="s">
        <v>3682</v>
      </c>
    </row>
    <row r="134" spans="1:14">
      <c r="A134" s="49" t="s">
        <v>35</v>
      </c>
      <c r="B134" s="49" t="s">
        <v>1125</v>
      </c>
      <c r="C134" s="49" t="s">
        <v>37</v>
      </c>
      <c r="D134" s="49" t="s">
        <v>1906</v>
      </c>
      <c r="E134" s="50">
        <f>VLOOKUP(I134,vendors!D:L,8,FALSE)</f>
        <v>70</v>
      </c>
      <c r="F134" s="50" t="str">
        <f>VLOOKUP(I134,vendors!D:L,9,FALSE)</f>
        <v>CTM</v>
      </c>
      <c r="G134" s="49" t="s">
        <v>341</v>
      </c>
      <c r="H134" s="49" t="s">
        <v>1907</v>
      </c>
      <c r="I134" s="49">
        <v>220084</v>
      </c>
      <c r="J134" s="49"/>
      <c r="K134" s="49" t="s">
        <v>1129</v>
      </c>
      <c r="M134">
        <v>3</v>
      </c>
      <c r="N134" s="102" t="s">
        <v>3683</v>
      </c>
    </row>
    <row r="135" spans="1:14">
      <c r="A135" s="49" t="s">
        <v>35</v>
      </c>
      <c r="B135" s="49" t="s">
        <v>1125</v>
      </c>
      <c r="C135" s="49" t="s">
        <v>37</v>
      </c>
      <c r="D135" s="49" t="s">
        <v>1865</v>
      </c>
      <c r="E135" s="50">
        <f>VLOOKUP(I135,vendors!D:L,8,FALSE)</f>
        <v>2640</v>
      </c>
      <c r="F135" s="50" t="str">
        <f>VLOOKUP(I135,vendors!D:L,9,FALSE)</f>
        <v>ทันตสยาม</v>
      </c>
      <c r="G135" s="49" t="s">
        <v>270</v>
      </c>
      <c r="H135" s="49" t="s">
        <v>1866</v>
      </c>
      <c r="I135" s="49">
        <v>220085</v>
      </c>
      <c r="J135" s="49"/>
      <c r="K135" s="49" t="s">
        <v>1129</v>
      </c>
      <c r="M135">
        <v>4</v>
      </c>
      <c r="N135" s="102" t="s">
        <v>3684</v>
      </c>
    </row>
    <row r="136" spans="1:14">
      <c r="A136" s="49" t="s">
        <v>35</v>
      </c>
      <c r="B136" s="49" t="s">
        <v>1125</v>
      </c>
      <c r="C136" s="49" t="s">
        <v>37</v>
      </c>
      <c r="D136" s="49" t="s">
        <v>1940</v>
      </c>
      <c r="E136" s="50">
        <f>VLOOKUP(I136,vendors!D:L,8,FALSE)</f>
        <v>320</v>
      </c>
      <c r="F136" s="50" t="str">
        <f>VLOOKUP(I136,vendors!D:L,9,FALSE)</f>
        <v>Eminance/NSK</v>
      </c>
      <c r="G136" s="49" t="s">
        <v>341</v>
      </c>
      <c r="H136" s="49" t="s">
        <v>1941</v>
      </c>
      <c r="I136" s="49">
        <v>220086</v>
      </c>
      <c r="J136" s="49" t="s">
        <v>1834</v>
      </c>
      <c r="K136" s="49" t="s">
        <v>1129</v>
      </c>
      <c r="M136">
        <v>5</v>
      </c>
      <c r="N136" s="103" t="s">
        <v>3685</v>
      </c>
    </row>
    <row r="137" spans="1:14">
      <c r="A137" s="49" t="s">
        <v>35</v>
      </c>
      <c r="B137" s="49" t="s">
        <v>1125</v>
      </c>
      <c r="C137" s="49" t="s">
        <v>37</v>
      </c>
      <c r="D137" s="49" t="s">
        <v>2001</v>
      </c>
      <c r="E137" s="50">
        <f>VLOOKUP(I137,vendors!D:L,8,FALSE)</f>
        <v>40</v>
      </c>
      <c r="F137" s="50" t="str">
        <f>VLOOKUP(I137,vendors!D:L,9,FALSE)</f>
        <v>Dent Mate</v>
      </c>
      <c r="G137" s="49" t="s">
        <v>2002</v>
      </c>
      <c r="H137" s="49" t="s">
        <v>2003</v>
      </c>
      <c r="I137" s="49">
        <v>220087</v>
      </c>
      <c r="J137" s="49"/>
      <c r="K137" s="49" t="s">
        <v>1129</v>
      </c>
      <c r="M137">
        <v>6</v>
      </c>
      <c r="N137" s="102" t="s">
        <v>3686</v>
      </c>
    </row>
    <row r="138" spans="1:14">
      <c r="A138" s="49" t="s">
        <v>35</v>
      </c>
      <c r="B138" s="49" t="s">
        <v>1125</v>
      </c>
      <c r="C138" s="49" t="s">
        <v>37</v>
      </c>
      <c r="D138" s="49" t="s">
        <v>1859</v>
      </c>
      <c r="E138" s="50">
        <f>VLOOKUP(I138,vendors!D:L,8,FALSE)</f>
        <v>4200</v>
      </c>
      <c r="F138" s="50" t="str">
        <f>VLOOKUP(I138,vendors!D:L,9,FALSE)</f>
        <v>ACCORD</v>
      </c>
      <c r="G138" s="49" t="s">
        <v>51</v>
      </c>
      <c r="H138" s="49" t="s">
        <v>1860</v>
      </c>
      <c r="I138" s="49">
        <v>220088</v>
      </c>
      <c r="J138" s="49"/>
      <c r="K138" s="49" t="s">
        <v>1129</v>
      </c>
      <c r="M138">
        <v>7</v>
      </c>
      <c r="N138" s="103" t="s">
        <v>3687</v>
      </c>
    </row>
    <row r="139" spans="1:14">
      <c r="A139" s="49" t="s">
        <v>35</v>
      </c>
      <c r="B139" s="49" t="s">
        <v>1125</v>
      </c>
      <c r="C139" s="49" t="s">
        <v>37</v>
      </c>
      <c r="D139" s="49" t="s">
        <v>1804</v>
      </c>
      <c r="E139" s="50">
        <f>VLOOKUP(I139,vendors!D:L,8,FALSE)</f>
        <v>250</v>
      </c>
      <c r="F139" s="50" t="str">
        <f>VLOOKUP(I139,vendors!D:L,9,FALSE)</f>
        <v>Lion Care</v>
      </c>
      <c r="G139" s="49" t="s">
        <v>270</v>
      </c>
      <c r="H139" s="49" t="s">
        <v>1805</v>
      </c>
      <c r="I139" s="49">
        <v>220089</v>
      </c>
      <c r="J139" s="49"/>
      <c r="K139" s="49" t="s">
        <v>1129</v>
      </c>
      <c r="M139">
        <v>8</v>
      </c>
      <c r="N139" s="102" t="s">
        <v>3688</v>
      </c>
    </row>
    <row r="140" spans="1:14">
      <c r="A140" s="49" t="s">
        <v>35</v>
      </c>
      <c r="B140" s="49" t="s">
        <v>1125</v>
      </c>
      <c r="C140" s="49" t="s">
        <v>37</v>
      </c>
      <c r="D140" s="49" t="s">
        <v>2005</v>
      </c>
      <c r="E140" s="50">
        <f>VLOOKUP(I140,vendors!D:L,8,FALSE)</f>
        <v>40</v>
      </c>
      <c r="F140" s="50" t="str">
        <f>VLOOKUP(I140,vendors!D:L,9,FALSE)</f>
        <v>Dent Mate</v>
      </c>
      <c r="G140" s="49" t="s">
        <v>711</v>
      </c>
      <c r="H140" s="49" t="s">
        <v>2006</v>
      </c>
      <c r="I140" s="49">
        <v>220090</v>
      </c>
      <c r="J140" s="49"/>
      <c r="K140" s="49" t="s">
        <v>1129</v>
      </c>
      <c r="M140">
        <v>9</v>
      </c>
      <c r="N140" s="102" t="s">
        <v>3689</v>
      </c>
    </row>
    <row r="141" spans="1:14">
      <c r="A141" s="49" t="s">
        <v>35</v>
      </c>
      <c r="B141" s="49" t="s">
        <v>1125</v>
      </c>
      <c r="C141" s="49" t="s">
        <v>37</v>
      </c>
      <c r="D141" s="49" t="s">
        <v>1857</v>
      </c>
      <c r="E141" s="50">
        <f>VLOOKUP(I141,vendors!D:L,8,FALSE)</f>
        <v>450</v>
      </c>
      <c r="F141" s="50" t="str">
        <f>VLOOKUP(I141,vendors!D:L,9,FALSE)</f>
        <v>Dent Mate</v>
      </c>
      <c r="G141" s="49" t="s">
        <v>47</v>
      </c>
      <c r="H141" s="49" t="s">
        <v>1858</v>
      </c>
      <c r="I141" s="49">
        <v>220091</v>
      </c>
      <c r="J141" s="49"/>
      <c r="K141" s="49" t="s">
        <v>1129</v>
      </c>
      <c r="M141">
        <v>10</v>
      </c>
      <c r="N141" s="103" t="s">
        <v>3690</v>
      </c>
    </row>
    <row r="142" spans="1:14">
      <c r="A142" s="49" t="s">
        <v>35</v>
      </c>
      <c r="B142" s="49" t="s">
        <v>1125</v>
      </c>
      <c r="C142" s="49" t="s">
        <v>37</v>
      </c>
      <c r="D142" s="49" t="s">
        <v>1818</v>
      </c>
      <c r="E142" s="50">
        <f>VLOOKUP(I142,vendors!D:L,8,FALSE)</f>
        <v>150</v>
      </c>
      <c r="F142" s="50" t="str">
        <f>VLOOKUP(I142,vendors!D:L,9,FALSE)</f>
        <v>Dent Mate</v>
      </c>
      <c r="G142" s="49" t="s">
        <v>1819</v>
      </c>
      <c r="H142" s="49" t="s">
        <v>1820</v>
      </c>
      <c r="I142" s="49">
        <v>220092</v>
      </c>
      <c r="J142" s="49"/>
      <c r="K142" s="49" t="s">
        <v>1129</v>
      </c>
      <c r="M142">
        <v>11</v>
      </c>
      <c r="N142" s="103" t="s">
        <v>3691</v>
      </c>
    </row>
    <row r="143" spans="1:14">
      <c r="A143" s="49" t="s">
        <v>35</v>
      </c>
      <c r="B143" s="49" t="s">
        <v>1125</v>
      </c>
      <c r="C143" s="49" t="s">
        <v>37</v>
      </c>
      <c r="D143" s="49" t="s">
        <v>1916</v>
      </c>
      <c r="E143" s="50">
        <f>VLOOKUP(I143,vendors!D:L,8,FALSE)</f>
        <v>350</v>
      </c>
      <c r="F143" s="50" t="str">
        <f>VLOOKUP(I143,vendors!D:L,9,FALSE)</f>
        <v>Dent Mate</v>
      </c>
      <c r="G143" s="49" t="s">
        <v>849</v>
      </c>
      <c r="H143" s="49" t="s">
        <v>1917</v>
      </c>
      <c r="I143" s="49">
        <v>220093</v>
      </c>
      <c r="J143" s="49"/>
      <c r="K143" s="49" t="s">
        <v>1129</v>
      </c>
      <c r="M143">
        <v>12</v>
      </c>
      <c r="N143" s="103" t="s">
        <v>3692</v>
      </c>
    </row>
    <row r="144" spans="1:14">
      <c r="A144" s="49" t="s">
        <v>35</v>
      </c>
      <c r="B144" s="49" t="s">
        <v>1125</v>
      </c>
      <c r="C144" s="49" t="s">
        <v>37</v>
      </c>
      <c r="D144" s="49" t="s">
        <v>1983</v>
      </c>
      <c r="E144" s="50">
        <f>VLOOKUP(I144,vendors!D:L,8,FALSE)</f>
        <v>1100</v>
      </c>
      <c r="F144" s="50" t="str">
        <f>VLOOKUP(I144,vendors!D:L,9,FALSE)</f>
        <v>Dent Mate</v>
      </c>
      <c r="G144" s="49" t="s">
        <v>133</v>
      </c>
      <c r="H144" s="49" t="s">
        <v>1984</v>
      </c>
      <c r="I144" s="49">
        <v>220094</v>
      </c>
      <c r="J144" s="49"/>
      <c r="K144" s="49" t="s">
        <v>1129</v>
      </c>
    </row>
    <row r="145" spans="1:11">
      <c r="A145" s="49" t="s">
        <v>35</v>
      </c>
      <c r="B145" s="49" t="s">
        <v>1125</v>
      </c>
      <c r="C145" s="49" t="s">
        <v>37</v>
      </c>
      <c r="D145" s="49" t="s">
        <v>1981</v>
      </c>
      <c r="E145" s="50">
        <f>VLOOKUP(I145,vendors!D:L,8,FALSE)</f>
        <v>550</v>
      </c>
      <c r="F145" s="50" t="str">
        <f>VLOOKUP(I145,vendors!D:L,9,FALSE)</f>
        <v>Dent Mate</v>
      </c>
      <c r="G145" s="49" t="s">
        <v>711</v>
      </c>
      <c r="H145" s="49" t="s">
        <v>1982</v>
      </c>
      <c r="I145" s="49">
        <v>220095</v>
      </c>
      <c r="J145" s="49"/>
      <c r="K145" s="49" t="s">
        <v>1129</v>
      </c>
    </row>
    <row r="146" spans="1:11">
      <c r="A146" s="49" t="s">
        <v>35</v>
      </c>
      <c r="B146" s="49" t="s">
        <v>1125</v>
      </c>
      <c r="C146" s="49" t="s">
        <v>37</v>
      </c>
      <c r="D146" s="49" t="s">
        <v>1937</v>
      </c>
      <c r="E146" s="50">
        <f>VLOOKUP(I146,vendors!D:L,8,FALSE)</f>
        <v>4650</v>
      </c>
      <c r="F146" s="50" t="str">
        <f>VLOOKUP(I146,vendors!D:L,9,FALSE)</f>
        <v>เซี่ยงไฮ้</v>
      </c>
      <c r="G146" s="49" t="s">
        <v>224</v>
      </c>
      <c r="H146" s="49" t="s">
        <v>1938</v>
      </c>
      <c r="I146" s="49">
        <v>220096</v>
      </c>
      <c r="J146" s="49"/>
      <c r="K146" s="49" t="s">
        <v>1129</v>
      </c>
    </row>
    <row r="147" spans="1:11">
      <c r="A147" s="49" t="s">
        <v>35</v>
      </c>
      <c r="B147" s="49" t="s">
        <v>1125</v>
      </c>
      <c r="C147" s="49" t="s">
        <v>37</v>
      </c>
      <c r="D147" s="49" t="s">
        <v>1748</v>
      </c>
      <c r="E147" s="50">
        <f>VLOOKUP(I147,vendors!D:L,8,FALSE)</f>
        <v>85</v>
      </c>
      <c r="F147" s="50" t="str">
        <f>VLOOKUP(I147,vendors!D:L,9,FALSE)</f>
        <v>สมโชค Maerketing</v>
      </c>
      <c r="G147" s="49" t="s">
        <v>224</v>
      </c>
      <c r="H147" s="49" t="s">
        <v>1749</v>
      </c>
      <c r="I147" s="49">
        <v>220097</v>
      </c>
      <c r="J147" s="49"/>
      <c r="K147" s="49" t="s">
        <v>1129</v>
      </c>
    </row>
    <row r="148" spans="1:11">
      <c r="A148" s="49" t="s">
        <v>35</v>
      </c>
      <c r="B148" s="49" t="s">
        <v>1125</v>
      </c>
      <c r="C148" s="49" t="s">
        <v>37</v>
      </c>
      <c r="D148" s="49" t="s">
        <v>1831</v>
      </c>
      <c r="E148" s="50">
        <f>VLOOKUP(I148,vendors!D:L,8,FALSE)</f>
        <v>1498</v>
      </c>
      <c r="F148" s="50" t="str">
        <f>VLOOKUP(I148,vendors!D:L,9,FALSE)</f>
        <v>Kerr</v>
      </c>
      <c r="G148" s="49" t="s">
        <v>1832</v>
      </c>
      <c r="H148" s="49" t="s">
        <v>1833</v>
      </c>
      <c r="I148" s="49">
        <v>220098</v>
      </c>
      <c r="J148" s="49" t="s">
        <v>1834</v>
      </c>
      <c r="K148" s="49" t="s">
        <v>1129</v>
      </c>
    </row>
    <row r="149" spans="1:11">
      <c r="A149" s="49" t="s">
        <v>35</v>
      </c>
      <c r="B149" s="49" t="s">
        <v>1125</v>
      </c>
      <c r="C149" s="49" t="s">
        <v>37</v>
      </c>
      <c r="D149" s="49" t="s">
        <v>1839</v>
      </c>
      <c r="E149" s="50">
        <f>VLOOKUP(I149,vendors!D:L,8,FALSE)</f>
        <v>492.2</v>
      </c>
      <c r="F149" s="50" t="str">
        <f>VLOOKUP(I149,vendors!D:L,9,FALSE)</f>
        <v>DKSH</v>
      </c>
      <c r="G149" s="49" t="s">
        <v>341</v>
      </c>
      <c r="H149" s="49" t="s">
        <v>1840</v>
      </c>
      <c r="I149" s="49">
        <v>220099</v>
      </c>
      <c r="J149" s="49" t="s">
        <v>1834</v>
      </c>
      <c r="K149" s="49" t="s">
        <v>1129</v>
      </c>
    </row>
    <row r="150" spans="1:11">
      <c r="A150" s="43" t="s">
        <v>35</v>
      </c>
      <c r="B150" s="43" t="s">
        <v>110</v>
      </c>
      <c r="C150" s="43" t="s">
        <v>37</v>
      </c>
      <c r="D150" s="43" t="s">
        <v>480</v>
      </c>
      <c r="E150" s="41">
        <f>VLOOKUP(I150,vendors!D:L,8,FALSE)</f>
        <v>70</v>
      </c>
      <c r="F150" s="41" t="str">
        <f>VLOOKUP(I150,vendors!D:L,9,FALSE)</f>
        <v>เซี่ยงไฮ้</v>
      </c>
      <c r="G150" s="43" t="s">
        <v>51</v>
      </c>
      <c r="H150" s="43" t="s">
        <v>481</v>
      </c>
      <c r="I150" s="43">
        <v>230002</v>
      </c>
      <c r="J150" s="43"/>
      <c r="K150" s="43" t="s">
        <v>114</v>
      </c>
    </row>
    <row r="151" spans="1:11">
      <c r="A151" s="43" t="s">
        <v>35</v>
      </c>
      <c r="B151" s="43" t="s">
        <v>110</v>
      </c>
      <c r="C151" s="43" t="s">
        <v>37</v>
      </c>
      <c r="D151" s="43" t="s">
        <v>365</v>
      </c>
      <c r="E151" s="41">
        <f>VLOOKUP(I151,vendors!D:L,8,FALSE)</f>
        <v>180</v>
      </c>
      <c r="F151" s="41" t="str">
        <f>VLOOKUP(I151,vendors!D:L,9,FALSE)</f>
        <v>Dent Mate</v>
      </c>
      <c r="G151" s="43" t="s">
        <v>51</v>
      </c>
      <c r="H151" s="43" t="s">
        <v>366</v>
      </c>
      <c r="I151" s="43">
        <v>230003</v>
      </c>
      <c r="J151" s="43"/>
      <c r="K151" s="43" t="s">
        <v>114</v>
      </c>
    </row>
    <row r="152" spans="1:11">
      <c r="A152" s="43" t="s">
        <v>35</v>
      </c>
      <c r="B152" s="43" t="s">
        <v>110</v>
      </c>
      <c r="C152" s="43" t="s">
        <v>37</v>
      </c>
      <c r="D152" s="43" t="s">
        <v>336</v>
      </c>
      <c r="E152" s="41">
        <f>VLOOKUP(I152,vendors!D:L,8,FALSE)</f>
        <v>350</v>
      </c>
      <c r="F152" s="41" t="str">
        <f>VLOOKUP(I152,vendors!D:L,9,FALSE)</f>
        <v>เซี่ยงไฮ้</v>
      </c>
      <c r="G152" s="43" t="s">
        <v>51</v>
      </c>
      <c r="H152" s="43" t="s">
        <v>337</v>
      </c>
      <c r="I152" s="43">
        <v>230004</v>
      </c>
      <c r="J152" s="43"/>
      <c r="K152" s="43" t="s">
        <v>114</v>
      </c>
    </row>
    <row r="153" spans="1:11">
      <c r="A153" s="43" t="s">
        <v>35</v>
      </c>
      <c r="B153" s="43" t="s">
        <v>110</v>
      </c>
      <c r="C153" s="43" t="s">
        <v>37</v>
      </c>
      <c r="D153" s="43" t="s">
        <v>315</v>
      </c>
      <c r="E153" s="41">
        <f>VLOOKUP(I153,vendors!D:L,8,FALSE)</f>
        <v>450</v>
      </c>
      <c r="F153" s="41" t="str">
        <f>VLOOKUP(I153,vendors!D:L,9,FALSE)</f>
        <v>เซี่ยงไฮ้</v>
      </c>
      <c r="G153" s="43" t="s">
        <v>51</v>
      </c>
      <c r="H153" s="43" t="s">
        <v>316</v>
      </c>
      <c r="I153" s="43">
        <v>230005</v>
      </c>
      <c r="J153" s="43"/>
      <c r="K153" s="43" t="s">
        <v>114</v>
      </c>
    </row>
    <row r="154" spans="1:11">
      <c r="A154" s="43" t="s">
        <v>35</v>
      </c>
      <c r="B154" s="43" t="s">
        <v>110</v>
      </c>
      <c r="C154" s="43" t="s">
        <v>37</v>
      </c>
      <c r="D154" s="43" t="s">
        <v>349</v>
      </c>
      <c r="E154" s="41">
        <f>VLOOKUP(I154,vendors!D:L,8,FALSE)</f>
        <v>250</v>
      </c>
      <c r="F154" s="41" t="str">
        <f>VLOOKUP(I154,vendors!D:L,9,FALSE)</f>
        <v>เซี่ยงไฮ้</v>
      </c>
      <c r="G154" s="43" t="s">
        <v>341</v>
      </c>
      <c r="H154" s="43" t="s">
        <v>350</v>
      </c>
      <c r="I154" s="43">
        <v>230006</v>
      </c>
      <c r="J154" s="43"/>
      <c r="K154" s="43" t="s">
        <v>114</v>
      </c>
    </row>
    <row r="155" spans="1:11">
      <c r="A155" s="43" t="s">
        <v>35</v>
      </c>
      <c r="B155" s="43" t="s">
        <v>110</v>
      </c>
      <c r="C155" s="43" t="s">
        <v>37</v>
      </c>
      <c r="D155" s="43" t="s">
        <v>340</v>
      </c>
      <c r="E155" s="41">
        <f>VLOOKUP(I155,vendors!D:L,8,FALSE)</f>
        <v>300</v>
      </c>
      <c r="F155" s="41" t="str">
        <f>VLOOKUP(I155,vendors!D:L,9,FALSE)</f>
        <v>เซี่ยงไฮ้</v>
      </c>
      <c r="G155" s="43" t="s">
        <v>341</v>
      </c>
      <c r="H155" s="43" t="s">
        <v>342</v>
      </c>
      <c r="I155" s="43">
        <v>230007</v>
      </c>
      <c r="J155" s="43"/>
      <c r="K155" s="43" t="s">
        <v>114</v>
      </c>
    </row>
    <row r="156" spans="1:11">
      <c r="A156" s="43" t="s">
        <v>35</v>
      </c>
      <c r="B156" s="43" t="s">
        <v>110</v>
      </c>
      <c r="C156" s="43" t="s">
        <v>37</v>
      </c>
      <c r="D156" s="43" t="s">
        <v>236</v>
      </c>
      <c r="E156" s="41">
        <f>VLOOKUP(I156,vendors!D:L,8,FALSE)</f>
        <v>1700</v>
      </c>
      <c r="F156" s="41" t="str">
        <f>VLOOKUP(I156,vendors!D:L,9,FALSE)</f>
        <v>เซี่ยงไฮ้</v>
      </c>
      <c r="G156" s="43" t="s">
        <v>224</v>
      </c>
      <c r="H156" s="43" t="s">
        <v>237</v>
      </c>
      <c r="I156" s="43">
        <v>230008</v>
      </c>
      <c r="J156" s="43"/>
      <c r="K156" s="43" t="s">
        <v>114</v>
      </c>
    </row>
    <row r="157" spans="1:11">
      <c r="A157" s="43" t="s">
        <v>35</v>
      </c>
      <c r="B157" s="43" t="s">
        <v>110</v>
      </c>
      <c r="C157" s="43" t="s">
        <v>37</v>
      </c>
      <c r="D157" s="43" t="s">
        <v>223</v>
      </c>
      <c r="E157" s="41">
        <f>VLOOKUP(I157,vendors!D:L,8,FALSE)</f>
        <v>2500</v>
      </c>
      <c r="F157" s="41" t="str">
        <f>VLOOKUP(I157,vendors!D:L,9,FALSE)</f>
        <v>เซี่ยงไฮ้</v>
      </c>
      <c r="G157" s="43" t="s">
        <v>224</v>
      </c>
      <c r="H157" s="43" t="s">
        <v>225</v>
      </c>
      <c r="I157" s="43">
        <v>230009</v>
      </c>
      <c r="J157" s="43"/>
      <c r="K157" s="43" t="s">
        <v>114</v>
      </c>
    </row>
    <row r="158" spans="1:11">
      <c r="A158" s="43" t="s">
        <v>35</v>
      </c>
      <c r="B158" s="43" t="s">
        <v>110</v>
      </c>
      <c r="C158" s="43" t="s">
        <v>37</v>
      </c>
      <c r="D158" s="43" t="s">
        <v>454</v>
      </c>
      <c r="E158" s="41">
        <f>VLOOKUP(I158,vendors!D:L,8,FALSE)</f>
        <v>85</v>
      </c>
      <c r="F158" s="41" t="str">
        <f>VLOOKUP(I158,vendors!D:L,9,FALSE)</f>
        <v>เซี่ยงไฮ้</v>
      </c>
      <c r="G158" s="43" t="s">
        <v>228</v>
      </c>
      <c r="H158" s="43" t="s">
        <v>455</v>
      </c>
      <c r="I158" s="43">
        <v>230010</v>
      </c>
      <c r="J158" s="43"/>
      <c r="K158" s="43" t="s">
        <v>114</v>
      </c>
    </row>
    <row r="159" spans="1:11">
      <c r="A159" s="43" t="s">
        <v>35</v>
      </c>
      <c r="B159" s="43" t="s">
        <v>110</v>
      </c>
      <c r="C159" s="43" t="s">
        <v>37</v>
      </c>
      <c r="D159" s="43" t="s">
        <v>475</v>
      </c>
      <c r="E159" s="41">
        <f>VLOOKUP(I159,vendors!D:L,8,FALSE)</f>
        <v>75</v>
      </c>
      <c r="F159" s="41" t="str">
        <f>VLOOKUP(I159,vendors!D:L,9,FALSE)</f>
        <v>เซี่ยงไฮ้</v>
      </c>
      <c r="G159" s="43" t="s">
        <v>228</v>
      </c>
      <c r="H159" s="43" t="s">
        <v>476</v>
      </c>
      <c r="I159" s="43">
        <v>230011</v>
      </c>
      <c r="J159" s="43"/>
      <c r="K159" s="43" t="s">
        <v>114</v>
      </c>
    </row>
    <row r="160" spans="1:11">
      <c r="A160" s="43" t="s">
        <v>35</v>
      </c>
      <c r="B160" s="43" t="s">
        <v>110</v>
      </c>
      <c r="C160" s="43" t="s">
        <v>37</v>
      </c>
      <c r="D160" s="43" t="s">
        <v>491</v>
      </c>
      <c r="E160" s="41">
        <f>VLOOKUP(I160,vendors!D:L,8,FALSE)</f>
        <v>10</v>
      </c>
      <c r="F160" s="41" t="str">
        <f>VLOOKUP(I160,vendors!D:L,9,FALSE)</f>
        <v>เซี่ยงไฮ้</v>
      </c>
      <c r="G160" s="43" t="s">
        <v>51</v>
      </c>
      <c r="H160" s="43" t="s">
        <v>492</v>
      </c>
      <c r="I160" s="43">
        <v>230012</v>
      </c>
      <c r="J160" s="43"/>
      <c r="K160" s="43" t="s">
        <v>114</v>
      </c>
    </row>
    <row r="161" spans="1:11">
      <c r="A161" s="43" t="s">
        <v>35</v>
      </c>
      <c r="B161" s="43" t="s">
        <v>110</v>
      </c>
      <c r="C161" s="43" t="s">
        <v>37</v>
      </c>
      <c r="D161" s="43" t="s">
        <v>326</v>
      </c>
      <c r="E161" s="41">
        <f>VLOOKUP(I161,vendors!D:L,8,FALSE)</f>
        <v>399</v>
      </c>
      <c r="F161" s="41" t="str">
        <f>VLOOKUP(I161,vendors!D:L,9,FALSE)</f>
        <v>SD ทันตเวช</v>
      </c>
      <c r="G161" s="43" t="s">
        <v>47</v>
      </c>
      <c r="H161" s="43" t="s">
        <v>327</v>
      </c>
      <c r="I161" s="43">
        <v>230013</v>
      </c>
      <c r="J161" s="43"/>
      <c r="K161" s="43" t="s">
        <v>114</v>
      </c>
    </row>
    <row r="162" spans="1:11">
      <c r="A162" s="43" t="s">
        <v>35</v>
      </c>
      <c r="B162" s="43" t="s">
        <v>110</v>
      </c>
      <c r="C162" s="43" t="s">
        <v>37</v>
      </c>
      <c r="D162" s="43" t="s">
        <v>477</v>
      </c>
      <c r="E162" s="41">
        <f>VLOOKUP(I162,vendors!D:L,8,FALSE)</f>
        <v>70</v>
      </c>
      <c r="F162" s="41" t="str">
        <f>VLOOKUP(I162,vendors!D:L,9,FALSE)</f>
        <v>เซี่ยงไฮ้</v>
      </c>
      <c r="G162" s="43" t="s">
        <v>217</v>
      </c>
      <c r="H162" s="43" t="s">
        <v>478</v>
      </c>
      <c r="I162" s="43">
        <v>230014</v>
      </c>
      <c r="J162" s="43"/>
      <c r="K162" s="43" t="s">
        <v>114</v>
      </c>
    </row>
    <row r="163" spans="1:11">
      <c r="A163" s="43" t="s">
        <v>35</v>
      </c>
      <c r="B163" s="43" t="s">
        <v>110</v>
      </c>
      <c r="C163" s="43" t="s">
        <v>37</v>
      </c>
      <c r="D163" s="43" t="s">
        <v>426</v>
      </c>
      <c r="E163" s="41">
        <f>VLOOKUP(I163,vendors!D:L,8,FALSE)</f>
        <v>110</v>
      </c>
      <c r="F163" s="41" t="str">
        <f>VLOOKUP(I163,vendors!D:L,9,FALSE)</f>
        <v>SD ทันตเวช</v>
      </c>
      <c r="G163" s="43" t="s">
        <v>228</v>
      </c>
      <c r="H163" s="43" t="s">
        <v>427</v>
      </c>
      <c r="I163" s="43">
        <v>230015</v>
      </c>
      <c r="J163" s="43"/>
      <c r="K163" s="43" t="s">
        <v>114</v>
      </c>
    </row>
    <row r="164" spans="1:11">
      <c r="A164" s="43" t="s">
        <v>35</v>
      </c>
      <c r="B164" s="43" t="s">
        <v>110</v>
      </c>
      <c r="C164" s="43" t="s">
        <v>37</v>
      </c>
      <c r="D164" s="43" t="s">
        <v>429</v>
      </c>
      <c r="E164" s="41">
        <f>VLOOKUP(I164,vendors!D:L,8,FALSE)</f>
        <v>110</v>
      </c>
      <c r="F164" s="41" t="str">
        <f>VLOOKUP(I164,vendors!D:L,9,FALSE)</f>
        <v>เซี่ยงไฮ้</v>
      </c>
      <c r="G164" s="43" t="s">
        <v>228</v>
      </c>
      <c r="H164" s="43" t="s">
        <v>430</v>
      </c>
      <c r="I164" s="43">
        <v>230016</v>
      </c>
      <c r="J164" s="43"/>
      <c r="K164" s="43" t="s">
        <v>114</v>
      </c>
    </row>
    <row r="165" spans="1:11">
      <c r="A165" s="43" t="s">
        <v>35</v>
      </c>
      <c r="B165" s="43" t="s">
        <v>110</v>
      </c>
      <c r="C165" s="43" t="s">
        <v>37</v>
      </c>
      <c r="D165" s="43" t="s">
        <v>368</v>
      </c>
      <c r="E165" s="41">
        <f>VLOOKUP(I165,vendors!D:L,8,FALSE)</f>
        <v>180</v>
      </c>
      <c r="F165" s="41" t="str">
        <f>VLOOKUP(I165,vendors!D:L,9,FALSE)</f>
        <v>เซี่ยงไฮ้</v>
      </c>
      <c r="G165" s="43" t="s">
        <v>51</v>
      </c>
      <c r="H165" s="43" t="s">
        <v>369</v>
      </c>
      <c r="I165" s="43">
        <v>230017</v>
      </c>
      <c r="J165" s="43"/>
      <c r="K165" s="43" t="s">
        <v>114</v>
      </c>
    </row>
    <row r="166" spans="1:11">
      <c r="A166" s="43" t="s">
        <v>35</v>
      </c>
      <c r="B166" s="43" t="s">
        <v>110</v>
      </c>
      <c r="C166" s="43" t="s">
        <v>37</v>
      </c>
      <c r="D166" s="43" t="s">
        <v>387</v>
      </c>
      <c r="E166" s="41">
        <f>VLOOKUP(I166,vendors!D:L,8,FALSE)</f>
        <v>150</v>
      </c>
      <c r="F166" s="41" t="str">
        <f>VLOOKUP(I166,vendors!D:L,9,FALSE)</f>
        <v>เซี่ยงไฮ้</v>
      </c>
      <c r="G166" s="43" t="s">
        <v>51</v>
      </c>
      <c r="H166" s="43" t="s">
        <v>388</v>
      </c>
      <c r="I166" s="43">
        <v>230018</v>
      </c>
      <c r="J166" s="43"/>
      <c r="K166" s="43" t="s">
        <v>114</v>
      </c>
    </row>
    <row r="167" spans="1:11">
      <c r="A167" s="43" t="s">
        <v>35</v>
      </c>
      <c r="B167" s="43" t="s">
        <v>110</v>
      </c>
      <c r="C167" s="43" t="s">
        <v>37</v>
      </c>
      <c r="D167" s="43" t="s">
        <v>390</v>
      </c>
      <c r="E167" s="41">
        <f>VLOOKUP(I167,vendors!D:L,8,FALSE)</f>
        <v>150</v>
      </c>
      <c r="F167" s="41" t="str">
        <f>VLOOKUP(I167,vendors!D:L,9,FALSE)</f>
        <v>เซี่ยงไฮ้</v>
      </c>
      <c r="G167" s="43" t="s">
        <v>51</v>
      </c>
      <c r="H167" s="43" t="s">
        <v>391</v>
      </c>
      <c r="I167" s="43">
        <v>230019</v>
      </c>
      <c r="J167" s="43"/>
      <c r="K167" s="43" t="s">
        <v>114</v>
      </c>
    </row>
    <row r="168" spans="1:11">
      <c r="A168" s="43" t="s">
        <v>35</v>
      </c>
      <c r="B168" s="43" t="s">
        <v>110</v>
      </c>
      <c r="C168" s="43" t="s">
        <v>37</v>
      </c>
      <c r="D168" s="43" t="s">
        <v>393</v>
      </c>
      <c r="E168" s="41">
        <f>VLOOKUP(I168,vendors!D:L,8,FALSE)</f>
        <v>150</v>
      </c>
      <c r="F168" s="41" t="str">
        <f>VLOOKUP(I168,vendors!D:L,9,FALSE)</f>
        <v>เซี่ยงไฮ้</v>
      </c>
      <c r="G168" s="43" t="s">
        <v>51</v>
      </c>
      <c r="H168" s="43" t="s">
        <v>394</v>
      </c>
      <c r="I168" s="43">
        <v>230020</v>
      </c>
      <c r="J168" s="43"/>
      <c r="K168" s="43" t="s">
        <v>114</v>
      </c>
    </row>
    <row r="169" spans="1:11">
      <c r="A169" s="43" t="s">
        <v>35</v>
      </c>
      <c r="B169" s="43" t="s">
        <v>110</v>
      </c>
      <c r="C169" s="43" t="s">
        <v>37</v>
      </c>
      <c r="D169" s="43" t="s">
        <v>494</v>
      </c>
      <c r="E169" s="41">
        <f>VLOOKUP(I169,vendors!D:L,8,FALSE)</f>
        <v>0</v>
      </c>
      <c r="F169" s="41" t="str">
        <f>VLOOKUP(I169,vendors!D:L,9,FALSE)</f>
        <v>Dent Mate</v>
      </c>
      <c r="G169" s="43" t="s">
        <v>228</v>
      </c>
      <c r="H169" s="43" t="s">
        <v>495</v>
      </c>
      <c r="I169" s="43">
        <v>230021</v>
      </c>
      <c r="J169" s="43"/>
      <c r="K169" s="43" t="s">
        <v>114</v>
      </c>
    </row>
    <row r="170" spans="1:11">
      <c r="A170" s="43" t="s">
        <v>35</v>
      </c>
      <c r="B170" s="43" t="s">
        <v>110</v>
      </c>
      <c r="C170" s="43" t="s">
        <v>37</v>
      </c>
      <c r="D170" s="43" t="s">
        <v>395</v>
      </c>
      <c r="E170" s="41">
        <f>VLOOKUP(I170,vendors!D:L,8,FALSE)</f>
        <v>150</v>
      </c>
      <c r="F170" s="41" t="str">
        <f>VLOOKUP(I170,vendors!D:L,9,FALSE)</f>
        <v>เซี่ยงไฮ้</v>
      </c>
      <c r="G170" s="43" t="s">
        <v>51</v>
      </c>
      <c r="H170" s="43" t="s">
        <v>396</v>
      </c>
      <c r="I170" s="43">
        <v>230022</v>
      </c>
      <c r="J170" s="43"/>
      <c r="K170" s="43" t="s">
        <v>114</v>
      </c>
    </row>
    <row r="171" spans="1:11">
      <c r="A171" s="43" t="s">
        <v>35</v>
      </c>
      <c r="B171" s="43" t="s">
        <v>110</v>
      </c>
      <c r="C171" s="43" t="s">
        <v>37</v>
      </c>
      <c r="D171" s="43" t="s">
        <v>444</v>
      </c>
      <c r="E171" s="41">
        <f>VLOOKUP(I171,vendors!D:L,8,FALSE)</f>
        <v>90</v>
      </c>
      <c r="F171" s="41" t="str">
        <f>VLOOKUP(I171,vendors!D:L,9,FALSE)</f>
        <v>SD ทันตเวช</v>
      </c>
      <c r="G171" s="43" t="s">
        <v>51</v>
      </c>
      <c r="H171" s="43" t="s">
        <v>445</v>
      </c>
      <c r="I171" s="43">
        <v>230023</v>
      </c>
      <c r="J171" s="43"/>
      <c r="K171" s="43" t="s">
        <v>114</v>
      </c>
    </row>
    <row r="172" spans="1:11">
      <c r="A172" s="43" t="s">
        <v>35</v>
      </c>
      <c r="B172" s="43" t="s">
        <v>110</v>
      </c>
      <c r="C172" s="43" t="s">
        <v>37</v>
      </c>
      <c r="D172" s="43" t="s">
        <v>444</v>
      </c>
      <c r="E172" s="41">
        <f>VLOOKUP(I172,vendors!D:L,8,FALSE)</f>
        <v>90</v>
      </c>
      <c r="F172" s="41" t="str">
        <f>VLOOKUP(I172,vendors!D:L,9,FALSE)</f>
        <v>เซี่ยงไฮ้</v>
      </c>
      <c r="G172" s="43" t="s">
        <v>200</v>
      </c>
      <c r="H172" s="43" t="s">
        <v>447</v>
      </c>
      <c r="I172" s="43">
        <v>230024</v>
      </c>
      <c r="J172" s="43"/>
      <c r="K172" s="43" t="s">
        <v>114</v>
      </c>
    </row>
    <row r="173" spans="1:11">
      <c r="A173" s="43" t="s">
        <v>35</v>
      </c>
      <c r="B173" s="43" t="s">
        <v>110</v>
      </c>
      <c r="C173" s="43" t="s">
        <v>37</v>
      </c>
      <c r="D173" s="43" t="s">
        <v>251</v>
      </c>
      <c r="E173" s="41">
        <f>VLOOKUP(I173,vendors!D:L,8,FALSE)</f>
        <v>1130</v>
      </c>
      <c r="F173" s="41" t="str">
        <f>VLOOKUP(I173,vendors!D:L,9,FALSE)</f>
        <v>ACCORD</v>
      </c>
      <c r="G173" s="43" t="s">
        <v>51</v>
      </c>
      <c r="H173" s="43" t="s">
        <v>252</v>
      </c>
      <c r="I173" s="43">
        <v>230025</v>
      </c>
      <c r="J173" s="43"/>
      <c r="K173" s="43" t="s">
        <v>114</v>
      </c>
    </row>
    <row r="174" spans="1:11">
      <c r="A174" s="43" t="s">
        <v>35</v>
      </c>
      <c r="B174" s="43" t="s">
        <v>110</v>
      </c>
      <c r="C174" s="43" t="s">
        <v>37</v>
      </c>
      <c r="D174" s="43" t="s">
        <v>254</v>
      </c>
      <c r="E174" s="41">
        <f>VLOOKUP(I174,vendors!D:L,8,FALSE)</f>
        <v>1130</v>
      </c>
      <c r="F174" s="41" t="str">
        <f>VLOOKUP(I174,vendors!D:L,9,FALSE)</f>
        <v>ACCORD</v>
      </c>
      <c r="G174" s="43" t="s">
        <v>51</v>
      </c>
      <c r="H174" s="43" t="s">
        <v>255</v>
      </c>
      <c r="I174" s="43">
        <v>230026</v>
      </c>
      <c r="J174" s="43"/>
      <c r="K174" s="43" t="s">
        <v>114</v>
      </c>
    </row>
    <row r="175" spans="1:11">
      <c r="A175" s="43" t="s">
        <v>35</v>
      </c>
      <c r="B175" s="43" t="s">
        <v>110</v>
      </c>
      <c r="C175" s="43" t="s">
        <v>37</v>
      </c>
      <c r="D175" s="43" t="s">
        <v>257</v>
      </c>
      <c r="E175" s="41">
        <f>VLOOKUP(I175,vendors!D:L,8,FALSE)</f>
        <v>1130</v>
      </c>
      <c r="F175" s="41" t="str">
        <f>VLOOKUP(I175,vendors!D:L,9,FALSE)</f>
        <v>ACCORD</v>
      </c>
      <c r="G175" s="43" t="s">
        <v>51</v>
      </c>
      <c r="H175" s="43" t="s">
        <v>258</v>
      </c>
      <c r="I175" s="43">
        <v>230027</v>
      </c>
      <c r="J175" s="43"/>
      <c r="K175" s="43" t="s">
        <v>114</v>
      </c>
    </row>
    <row r="176" spans="1:11">
      <c r="A176" s="43" t="s">
        <v>35</v>
      </c>
      <c r="B176" s="43" t="s">
        <v>110</v>
      </c>
      <c r="C176" s="43" t="s">
        <v>37</v>
      </c>
      <c r="D176" s="43" t="s">
        <v>260</v>
      </c>
      <c r="E176" s="41">
        <f>VLOOKUP(I176,vendors!D:L,8,FALSE)</f>
        <v>1130</v>
      </c>
      <c r="F176" s="41" t="str">
        <f>VLOOKUP(I176,vendors!D:L,9,FALSE)</f>
        <v>ACCORD</v>
      </c>
      <c r="G176" s="43" t="s">
        <v>51</v>
      </c>
      <c r="H176" s="43" t="s">
        <v>261</v>
      </c>
      <c r="I176" s="43">
        <v>230028</v>
      </c>
      <c r="J176" s="43"/>
      <c r="K176" s="43" t="s">
        <v>114</v>
      </c>
    </row>
    <row r="177" spans="1:11">
      <c r="A177" s="43" t="s">
        <v>35</v>
      </c>
      <c r="B177" s="43" t="s">
        <v>110</v>
      </c>
      <c r="C177" s="43" t="s">
        <v>37</v>
      </c>
      <c r="D177" s="43" t="s">
        <v>398</v>
      </c>
      <c r="E177" s="41">
        <f>VLOOKUP(I177,vendors!D:L,8,FALSE)</f>
        <v>150</v>
      </c>
      <c r="F177" s="41" t="str">
        <f>VLOOKUP(I177,vendors!D:L,9,FALSE)</f>
        <v>Dent Mate</v>
      </c>
      <c r="G177" s="43" t="s">
        <v>51</v>
      </c>
      <c r="H177" s="43" t="s">
        <v>399</v>
      </c>
      <c r="I177" s="43">
        <v>230029</v>
      </c>
      <c r="J177" s="43"/>
      <c r="K177" s="43" t="s">
        <v>114</v>
      </c>
    </row>
    <row r="178" spans="1:11">
      <c r="A178" s="43" t="s">
        <v>35</v>
      </c>
      <c r="B178" s="43" t="s">
        <v>110</v>
      </c>
      <c r="C178" s="43" t="s">
        <v>37</v>
      </c>
      <c r="D178" s="43" t="s">
        <v>354</v>
      </c>
      <c r="E178" s="41">
        <f>VLOOKUP(I178,vendors!D:L,8,FALSE)</f>
        <v>220</v>
      </c>
      <c r="F178" s="41" t="str">
        <f>VLOOKUP(I178,vendors!D:L,9,FALSE)</f>
        <v>เซี่ยงไฮ้</v>
      </c>
      <c r="G178" s="102" t="s">
        <v>498</v>
      </c>
      <c r="H178" s="43" t="s">
        <v>356</v>
      </c>
      <c r="I178" s="43">
        <v>230030</v>
      </c>
      <c r="J178" s="43"/>
      <c r="K178" s="43" t="s">
        <v>114</v>
      </c>
    </row>
    <row r="179" spans="1:11">
      <c r="A179" s="43" t="s">
        <v>35</v>
      </c>
      <c r="B179" s="43" t="s">
        <v>110</v>
      </c>
      <c r="C179" s="43" t="s">
        <v>37</v>
      </c>
      <c r="D179" s="43" t="s">
        <v>358</v>
      </c>
      <c r="E179" s="41">
        <f>VLOOKUP(I179,vendors!D:L,8,FALSE)</f>
        <v>220</v>
      </c>
      <c r="F179" s="41" t="str">
        <f>VLOOKUP(I179,vendors!D:L,9,FALSE)</f>
        <v>เซี่ยงไฮ้</v>
      </c>
      <c r="G179" s="102" t="s">
        <v>498</v>
      </c>
      <c r="H179" s="43" t="s">
        <v>360</v>
      </c>
      <c r="I179" s="43">
        <v>230031</v>
      </c>
      <c r="J179" s="43"/>
      <c r="K179" s="43" t="s">
        <v>114</v>
      </c>
    </row>
    <row r="180" spans="1:11">
      <c r="A180" s="43" t="s">
        <v>35</v>
      </c>
      <c r="B180" s="43" t="s">
        <v>110</v>
      </c>
      <c r="C180" s="43" t="s">
        <v>37</v>
      </c>
      <c r="D180" s="43" t="s">
        <v>344</v>
      </c>
      <c r="E180" s="41">
        <f>VLOOKUP(I180,vendors!D:L,8,FALSE)</f>
        <v>300</v>
      </c>
      <c r="F180" s="41" t="str">
        <f>VLOOKUP(I180,vendors!D:L,9,FALSE)</f>
        <v>เซี่ยงไฮ้</v>
      </c>
      <c r="G180" s="43" t="s">
        <v>51</v>
      </c>
      <c r="H180" s="43" t="s">
        <v>345</v>
      </c>
      <c r="I180" s="43">
        <v>230032</v>
      </c>
      <c r="J180" s="43"/>
      <c r="K180" s="43" t="s">
        <v>114</v>
      </c>
    </row>
    <row r="181" spans="1:11">
      <c r="A181" s="43" t="s">
        <v>35</v>
      </c>
      <c r="B181" s="43" t="s">
        <v>110</v>
      </c>
      <c r="C181" s="43" t="s">
        <v>37</v>
      </c>
      <c r="D181" s="43" t="s">
        <v>285</v>
      </c>
      <c r="E181" s="41">
        <f>VLOOKUP(I181,vendors!D:L,8,FALSE)</f>
        <v>800</v>
      </c>
      <c r="F181" s="41" t="str">
        <f>VLOOKUP(I181,vendors!D:L,9,FALSE)</f>
        <v>Dent Mate</v>
      </c>
      <c r="G181" s="43" t="s">
        <v>133</v>
      </c>
      <c r="H181" s="43" t="s">
        <v>286</v>
      </c>
      <c r="I181" s="43">
        <v>230033</v>
      </c>
      <c r="J181" s="43"/>
      <c r="K181" s="43" t="s">
        <v>114</v>
      </c>
    </row>
    <row r="182" spans="1:11">
      <c r="A182" s="43" t="s">
        <v>35</v>
      </c>
      <c r="B182" s="43" t="s">
        <v>110</v>
      </c>
      <c r="C182" s="43" t="s">
        <v>37</v>
      </c>
      <c r="D182" s="43" t="s">
        <v>288</v>
      </c>
      <c r="E182" s="41">
        <f>VLOOKUP(I182,vendors!D:L,8,FALSE)</f>
        <v>800</v>
      </c>
      <c r="F182" s="41" t="str">
        <f>VLOOKUP(I182,vendors!D:L,9,FALSE)</f>
        <v>Dent Mate</v>
      </c>
      <c r="G182" s="43" t="s">
        <v>133</v>
      </c>
      <c r="H182" s="43" t="s">
        <v>289</v>
      </c>
      <c r="I182" s="43">
        <v>230034</v>
      </c>
      <c r="J182" s="43"/>
      <c r="K182" s="43" t="s">
        <v>114</v>
      </c>
    </row>
    <row r="183" spans="1:11">
      <c r="A183" s="43" t="s">
        <v>35</v>
      </c>
      <c r="B183" s="43" t="s">
        <v>110</v>
      </c>
      <c r="C183" s="43" t="s">
        <v>37</v>
      </c>
      <c r="D183" s="43" t="s">
        <v>423</v>
      </c>
      <c r="E183" s="41">
        <f>VLOOKUP(I183,vendors!D:L,8,FALSE)</f>
        <v>120</v>
      </c>
      <c r="F183" s="41" t="str">
        <f>VLOOKUP(I183,vendors!D:L,9,FALSE)</f>
        <v>Dent Mate</v>
      </c>
      <c r="G183" s="43" t="s">
        <v>51</v>
      </c>
      <c r="H183" s="43" t="s">
        <v>424</v>
      </c>
      <c r="I183" s="43">
        <v>230035</v>
      </c>
      <c r="J183" s="43"/>
      <c r="K183" s="43" t="s">
        <v>114</v>
      </c>
    </row>
    <row r="184" spans="1:11">
      <c r="A184" s="43" t="s">
        <v>35</v>
      </c>
      <c r="B184" s="43" t="s">
        <v>110</v>
      </c>
      <c r="C184" s="43" t="s">
        <v>37</v>
      </c>
      <c r="D184" s="43" t="s">
        <v>409</v>
      </c>
      <c r="E184" s="41">
        <f>VLOOKUP(I184,vendors!D:L,8,FALSE)</f>
        <v>140</v>
      </c>
      <c r="F184" s="41" t="str">
        <f>VLOOKUP(I184,vendors!D:L,9,FALSE)</f>
        <v>เซี่ยงไฮ้</v>
      </c>
      <c r="G184" s="43" t="s">
        <v>51</v>
      </c>
      <c r="H184" s="43" t="s">
        <v>410</v>
      </c>
      <c r="I184" s="43">
        <v>230036</v>
      </c>
      <c r="J184" s="43"/>
      <c r="K184" s="43" t="s">
        <v>114</v>
      </c>
    </row>
    <row r="185" spans="1:11">
      <c r="A185" s="43" t="s">
        <v>35</v>
      </c>
      <c r="B185" s="43" t="s">
        <v>110</v>
      </c>
      <c r="C185" s="43" t="s">
        <v>37</v>
      </c>
      <c r="D185" s="43" t="s">
        <v>265</v>
      </c>
      <c r="E185" s="41">
        <f>VLOOKUP(I185,vendors!D:L,8,FALSE)</f>
        <v>1100</v>
      </c>
      <c r="F185" s="41" t="str">
        <f>VLOOKUP(I185,vendors!D:L,9,FALSE)</f>
        <v>ACCORD</v>
      </c>
      <c r="G185" s="43" t="s">
        <v>51</v>
      </c>
      <c r="H185" s="43" t="s">
        <v>266</v>
      </c>
      <c r="I185" s="43">
        <v>230037</v>
      </c>
      <c r="J185" s="43"/>
      <c r="K185" s="43" t="s">
        <v>114</v>
      </c>
    </row>
    <row r="186" spans="1:11">
      <c r="A186" s="43" t="s">
        <v>35</v>
      </c>
      <c r="B186" s="43" t="s">
        <v>110</v>
      </c>
      <c r="C186" s="43" t="s">
        <v>37</v>
      </c>
      <c r="D186" s="43" t="s">
        <v>267</v>
      </c>
      <c r="E186" s="41">
        <f>VLOOKUP(I186,vendors!D:L,8,FALSE)</f>
        <v>1100</v>
      </c>
      <c r="F186" s="41" t="str">
        <f>VLOOKUP(I186,vendors!D:L,9,FALSE)</f>
        <v>ACCORD</v>
      </c>
      <c r="G186" s="43" t="s">
        <v>51</v>
      </c>
      <c r="H186" s="43" t="s">
        <v>268</v>
      </c>
      <c r="I186" s="43">
        <v>230038</v>
      </c>
      <c r="J186" s="43"/>
      <c r="K186" s="43" t="s">
        <v>114</v>
      </c>
    </row>
    <row r="187" spans="1:11">
      <c r="A187" s="43" t="s">
        <v>35</v>
      </c>
      <c r="B187" s="43" t="s">
        <v>110</v>
      </c>
      <c r="C187" s="43" t="s">
        <v>37</v>
      </c>
      <c r="D187" s="43" t="s">
        <v>263</v>
      </c>
      <c r="E187" s="41">
        <f>VLOOKUP(I187,vendors!D:L,8,FALSE)</f>
        <v>1130</v>
      </c>
      <c r="F187" s="41" t="str">
        <f>VLOOKUP(I187,vendors!D:L,9,FALSE)</f>
        <v>ACCORD</v>
      </c>
      <c r="G187" s="43" t="s">
        <v>51</v>
      </c>
      <c r="H187" s="43" t="s">
        <v>264</v>
      </c>
      <c r="I187" s="43">
        <v>230039</v>
      </c>
      <c r="J187" s="43"/>
      <c r="K187" s="43" t="s">
        <v>114</v>
      </c>
    </row>
    <row r="188" spans="1:11">
      <c r="A188" s="43" t="s">
        <v>35</v>
      </c>
      <c r="B188" s="43" t="s">
        <v>110</v>
      </c>
      <c r="C188" s="43" t="s">
        <v>37</v>
      </c>
      <c r="D188" s="43" t="s">
        <v>273</v>
      </c>
      <c r="E188" s="41">
        <f>VLOOKUP(I188,vendors!D:L,8,FALSE)</f>
        <v>1000</v>
      </c>
      <c r="F188" s="41" t="str">
        <f>VLOOKUP(I188,vendors!D:L,9,FALSE)</f>
        <v>ACCORD</v>
      </c>
      <c r="G188" s="43" t="s">
        <v>51</v>
      </c>
      <c r="H188" s="43" t="s">
        <v>274</v>
      </c>
      <c r="I188" s="43">
        <v>230040</v>
      </c>
      <c r="J188" s="43"/>
      <c r="K188" s="43" t="s">
        <v>114</v>
      </c>
    </row>
    <row r="189" spans="1:11">
      <c r="A189" s="43" t="s">
        <v>35</v>
      </c>
      <c r="B189" s="43" t="s">
        <v>110</v>
      </c>
      <c r="C189" s="43" t="s">
        <v>37</v>
      </c>
      <c r="D189" s="43" t="s">
        <v>448</v>
      </c>
      <c r="E189" s="41">
        <f>VLOOKUP(I189,vendors!D:L,8,FALSE)</f>
        <v>90</v>
      </c>
      <c r="F189" s="41" t="str">
        <f>VLOOKUP(I189,vendors!D:L,9,FALSE)</f>
        <v>เซี่ยงไฮ้</v>
      </c>
      <c r="G189" s="43" t="s">
        <v>51</v>
      </c>
      <c r="H189" s="43" t="s">
        <v>449</v>
      </c>
      <c r="I189" s="43">
        <v>230041</v>
      </c>
      <c r="J189" s="43"/>
      <c r="K189" s="43" t="s">
        <v>114</v>
      </c>
    </row>
    <row r="190" spans="1:11">
      <c r="A190" s="43" t="s">
        <v>35</v>
      </c>
      <c r="B190" s="43" t="s">
        <v>110</v>
      </c>
      <c r="C190" s="43" t="s">
        <v>37</v>
      </c>
      <c r="D190" s="43" t="s">
        <v>318</v>
      </c>
      <c r="E190" s="41">
        <f>VLOOKUP(I190,vendors!D:L,8,FALSE)</f>
        <v>450</v>
      </c>
      <c r="F190" s="41" t="str">
        <f>VLOOKUP(I190,vendors!D:L,9,FALSE)</f>
        <v>เซี่ยงไฮ้</v>
      </c>
      <c r="G190" s="43" t="s">
        <v>51</v>
      </c>
      <c r="H190" s="43" t="s">
        <v>319</v>
      </c>
      <c r="I190" s="43">
        <v>230042</v>
      </c>
      <c r="J190" s="43"/>
      <c r="K190" s="43" t="s">
        <v>114</v>
      </c>
    </row>
    <row r="191" spans="1:11">
      <c r="A191" s="43" t="s">
        <v>35</v>
      </c>
      <c r="B191" s="43" t="s">
        <v>110</v>
      </c>
      <c r="C191" s="43" t="s">
        <v>37</v>
      </c>
      <c r="D191" s="43" t="s">
        <v>433</v>
      </c>
      <c r="E191" s="41">
        <f>VLOOKUP(I191,vendors!D:L,8,FALSE)</f>
        <v>105</v>
      </c>
      <c r="F191" s="41" t="str">
        <f>VLOOKUP(I191,vendors!D:L,9,FALSE)</f>
        <v>SD ทันตเวช</v>
      </c>
      <c r="G191" s="43" t="s">
        <v>51</v>
      </c>
      <c r="H191" s="43" t="s">
        <v>434</v>
      </c>
      <c r="I191" s="43">
        <v>230043</v>
      </c>
      <c r="J191" s="43"/>
      <c r="K191" s="43" t="s">
        <v>114</v>
      </c>
    </row>
    <row r="192" spans="1:11">
      <c r="A192" s="43" t="s">
        <v>35</v>
      </c>
      <c r="B192" s="43" t="s">
        <v>110</v>
      </c>
      <c r="C192" s="43" t="s">
        <v>37</v>
      </c>
      <c r="D192" s="43" t="s">
        <v>431</v>
      </c>
      <c r="E192" s="41">
        <f>VLOOKUP(I192,vendors!D:L,8,FALSE)</f>
        <v>105</v>
      </c>
      <c r="F192" s="41" t="str">
        <f>VLOOKUP(I192,vendors!D:L,9,FALSE)</f>
        <v>SD ทันตเวช</v>
      </c>
      <c r="G192" s="43" t="s">
        <v>51</v>
      </c>
      <c r="H192" s="43" t="s">
        <v>432</v>
      </c>
      <c r="I192" s="43">
        <v>230044</v>
      </c>
      <c r="J192" s="43"/>
      <c r="K192" s="43" t="s">
        <v>114</v>
      </c>
    </row>
    <row r="193" spans="1:11">
      <c r="A193" s="43" t="s">
        <v>35</v>
      </c>
      <c r="B193" s="43" t="s">
        <v>110</v>
      </c>
      <c r="C193" s="43" t="s">
        <v>37</v>
      </c>
      <c r="D193" s="43" t="s">
        <v>451</v>
      </c>
      <c r="E193" s="41">
        <f>VLOOKUP(I193,vendors!D:L,8,FALSE)</f>
        <v>90</v>
      </c>
      <c r="F193" s="41" t="str">
        <f>VLOOKUP(I193,vendors!D:L,9,FALSE)</f>
        <v>SD ทันตเวช</v>
      </c>
      <c r="G193" s="43" t="s">
        <v>51</v>
      </c>
      <c r="H193" s="43" t="s">
        <v>452</v>
      </c>
      <c r="I193" s="43">
        <v>230045</v>
      </c>
      <c r="J193" s="43"/>
      <c r="K193" s="43" t="s">
        <v>114</v>
      </c>
    </row>
    <row r="194" spans="1:11">
      <c r="A194" s="43" t="s">
        <v>35</v>
      </c>
      <c r="B194" s="43" t="s">
        <v>110</v>
      </c>
      <c r="C194" s="43" t="s">
        <v>37</v>
      </c>
      <c r="D194" s="43" t="s">
        <v>321</v>
      </c>
      <c r="E194" s="41">
        <f>VLOOKUP(I194,vendors!D:L,8,FALSE)</f>
        <v>450</v>
      </c>
      <c r="F194" s="41" t="str">
        <f>VLOOKUP(I194,vendors!D:L,9,FALSE)</f>
        <v>เซี่ยงไฮ้</v>
      </c>
      <c r="G194" s="43" t="s">
        <v>51</v>
      </c>
      <c r="H194" s="43" t="s">
        <v>322</v>
      </c>
      <c r="I194" s="43">
        <v>230046</v>
      </c>
      <c r="J194" s="43"/>
      <c r="K194" s="43" t="s">
        <v>114</v>
      </c>
    </row>
    <row r="195" spans="1:11">
      <c r="A195" s="43" t="s">
        <v>35</v>
      </c>
      <c r="B195" s="43" t="s">
        <v>110</v>
      </c>
      <c r="C195" s="43" t="s">
        <v>37</v>
      </c>
      <c r="D195" s="43" t="s">
        <v>324</v>
      </c>
      <c r="E195" s="41">
        <f>VLOOKUP(I195,vendors!D:L,8,FALSE)</f>
        <v>450</v>
      </c>
      <c r="F195" s="41" t="str">
        <f>VLOOKUP(I195,vendors!D:L,9,FALSE)</f>
        <v>เซี่ยงไฮ้</v>
      </c>
      <c r="G195" s="43" t="s">
        <v>51</v>
      </c>
      <c r="H195" s="43" t="s">
        <v>325</v>
      </c>
      <c r="I195" s="43">
        <v>230047</v>
      </c>
      <c r="J195" s="43"/>
      <c r="K195" s="43" t="s">
        <v>114</v>
      </c>
    </row>
    <row r="196" spans="1:11">
      <c r="A196" s="43" t="s">
        <v>35</v>
      </c>
      <c r="B196" s="43" t="s">
        <v>110</v>
      </c>
      <c r="C196" s="43" t="s">
        <v>37</v>
      </c>
      <c r="D196" s="43" t="s">
        <v>414</v>
      </c>
      <c r="E196" s="41">
        <f>VLOOKUP(I196,vendors!D:L,8,FALSE)</f>
        <v>120</v>
      </c>
      <c r="F196" s="41" t="str">
        <f>VLOOKUP(I196,vendors!D:L,9,FALSE)</f>
        <v>Dent Mate</v>
      </c>
      <c r="G196" s="43" t="s">
        <v>51</v>
      </c>
      <c r="H196" s="43" t="s">
        <v>415</v>
      </c>
      <c r="I196" s="43">
        <v>230048</v>
      </c>
      <c r="J196" s="43"/>
      <c r="K196" s="43" t="s">
        <v>114</v>
      </c>
    </row>
    <row r="197" spans="1:11">
      <c r="A197" s="43" t="s">
        <v>35</v>
      </c>
      <c r="B197" s="43" t="s">
        <v>110</v>
      </c>
      <c r="C197" s="43" t="s">
        <v>37</v>
      </c>
      <c r="D197" s="43" t="s">
        <v>291</v>
      </c>
      <c r="E197" s="41">
        <f>VLOOKUP(I197,vendors!D:L,8,FALSE)</f>
        <v>750</v>
      </c>
      <c r="F197" s="41" t="str">
        <f>VLOOKUP(I197,vendors!D:L,9,FALSE)</f>
        <v>เซี่ยงไฮ้</v>
      </c>
      <c r="G197" s="43" t="s">
        <v>51</v>
      </c>
      <c r="H197" s="43" t="s">
        <v>292</v>
      </c>
      <c r="I197" s="43">
        <v>230049</v>
      </c>
      <c r="J197" s="43"/>
      <c r="K197" s="43" t="s">
        <v>114</v>
      </c>
    </row>
    <row r="198" spans="1:11">
      <c r="A198" s="43" t="s">
        <v>35</v>
      </c>
      <c r="B198" s="43" t="s">
        <v>110</v>
      </c>
      <c r="C198" s="43" t="s">
        <v>37</v>
      </c>
      <c r="D198" s="43" t="s">
        <v>238</v>
      </c>
      <c r="E198" s="41">
        <f>VLOOKUP(I198,vendors!D:L,8,FALSE)</f>
        <v>1580</v>
      </c>
      <c r="F198" s="41" t="str">
        <f>VLOOKUP(I198,vendors!D:L,9,FALSE)</f>
        <v>SD ทันตเวช</v>
      </c>
      <c r="G198" s="43" t="s">
        <v>51</v>
      </c>
      <c r="H198" s="43" t="s">
        <v>239</v>
      </c>
      <c r="I198" s="43">
        <v>230050</v>
      </c>
      <c r="J198" s="43"/>
      <c r="K198" s="43" t="s">
        <v>114</v>
      </c>
    </row>
    <row r="199" spans="1:11">
      <c r="A199" s="43" t="s">
        <v>35</v>
      </c>
      <c r="B199" s="43" t="s">
        <v>110</v>
      </c>
      <c r="C199" s="43" t="s">
        <v>37</v>
      </c>
      <c r="D199" s="43" t="s">
        <v>241</v>
      </c>
      <c r="E199" s="41">
        <f>VLOOKUP(I199,vendors!D:L,8,FALSE)</f>
        <v>1580</v>
      </c>
      <c r="F199" s="41" t="str">
        <f>VLOOKUP(I199,vendors!D:L,9,FALSE)</f>
        <v>SD ทันตเวช</v>
      </c>
      <c r="G199" s="43" t="s">
        <v>51</v>
      </c>
      <c r="H199" s="43" t="s">
        <v>242</v>
      </c>
      <c r="I199" s="43">
        <v>230051</v>
      </c>
      <c r="J199" s="43"/>
      <c r="K199" s="43" t="s">
        <v>114</v>
      </c>
    </row>
    <row r="200" spans="1:11">
      <c r="A200" s="37" t="s">
        <v>35</v>
      </c>
      <c r="B200" s="37" t="s">
        <v>36</v>
      </c>
      <c r="C200" s="37" t="s">
        <v>37</v>
      </c>
      <c r="D200" s="37" t="s">
        <v>71</v>
      </c>
      <c r="E200" s="20">
        <f>VLOOKUP(I200,vendors!D:L,8,FALSE)</f>
        <v>6500</v>
      </c>
      <c r="F200" s="20" t="str">
        <f>VLOOKUP(I200,vendors!D:L,9,FALSE)</f>
        <v>Eminance/NSK</v>
      </c>
      <c r="G200" s="37" t="s">
        <v>51</v>
      </c>
      <c r="H200" s="37" t="s">
        <v>72</v>
      </c>
      <c r="I200" s="37">
        <v>230052</v>
      </c>
      <c r="J200" s="37"/>
      <c r="K200" s="37" t="s">
        <v>41</v>
      </c>
    </row>
    <row r="201" spans="1:11">
      <c r="A201" s="43" t="s">
        <v>35</v>
      </c>
      <c r="B201" s="43" t="s">
        <v>110</v>
      </c>
      <c r="C201" s="43" t="s">
        <v>37</v>
      </c>
      <c r="D201" s="43" t="s">
        <v>297</v>
      </c>
      <c r="E201" s="41">
        <f>VLOOKUP(I201,vendors!D:L,8,FALSE)</f>
        <v>690</v>
      </c>
      <c r="F201" s="41" t="str">
        <f>VLOOKUP(I201,vendors!D:L,9,FALSE)</f>
        <v>เซี่ยงไฮ้</v>
      </c>
      <c r="G201" s="43" t="s">
        <v>133</v>
      </c>
      <c r="H201" s="43" t="s">
        <v>298</v>
      </c>
      <c r="I201" s="43">
        <v>230053</v>
      </c>
      <c r="J201" s="43"/>
      <c r="K201" s="43" t="s">
        <v>114</v>
      </c>
    </row>
    <row r="202" spans="1:11">
      <c r="A202" s="37" t="s">
        <v>35</v>
      </c>
      <c r="B202" s="37" t="s">
        <v>36</v>
      </c>
      <c r="C202" s="37" t="s">
        <v>37</v>
      </c>
      <c r="D202" s="37" t="s">
        <v>50</v>
      </c>
      <c r="E202" s="20">
        <f>VLOOKUP(I202,vendors!D:L,8,FALSE)</f>
        <v>11000</v>
      </c>
      <c r="F202" s="20" t="str">
        <f>VLOOKUP(I202,vendors!D:L,9,FALSE)</f>
        <v>Eminance/NSK</v>
      </c>
      <c r="G202" s="37" t="s">
        <v>51</v>
      </c>
      <c r="H202" s="37" t="s">
        <v>52</v>
      </c>
      <c r="I202" s="37">
        <v>230054</v>
      </c>
      <c r="J202" s="37"/>
      <c r="K202" s="37" t="s">
        <v>41</v>
      </c>
    </row>
    <row r="203" spans="1:11">
      <c r="A203" s="37" t="s">
        <v>35</v>
      </c>
      <c r="B203" s="37" t="s">
        <v>36</v>
      </c>
      <c r="C203" s="37" t="s">
        <v>37</v>
      </c>
      <c r="D203" s="37" t="s">
        <v>86</v>
      </c>
      <c r="E203" s="20">
        <f>VLOOKUP(I203,vendors!D:L,8,FALSE)</f>
        <v>4500</v>
      </c>
      <c r="F203" s="20" t="str">
        <f>VLOOKUP(I203,vendors!D:L,9,FALSE)</f>
        <v>Eminance/NSK</v>
      </c>
      <c r="G203" s="37" t="s">
        <v>51</v>
      </c>
      <c r="H203" s="37" t="s">
        <v>87</v>
      </c>
      <c r="I203" s="37">
        <v>230055</v>
      </c>
      <c r="J203" s="37"/>
      <c r="K203" s="37" t="s">
        <v>41</v>
      </c>
    </row>
    <row r="204" spans="1:11">
      <c r="A204" s="37" t="s">
        <v>35</v>
      </c>
      <c r="B204" s="37" t="s">
        <v>36</v>
      </c>
      <c r="C204" s="37" t="s">
        <v>37</v>
      </c>
      <c r="D204" s="37" t="s">
        <v>89</v>
      </c>
      <c r="E204" s="20">
        <f>VLOOKUP(I204,vendors!D:L,8,FALSE)</f>
        <v>3500</v>
      </c>
      <c r="F204" s="20" t="str">
        <f>VLOOKUP(I204,vendors!D:L,9,FALSE)</f>
        <v>Eminance/NSK</v>
      </c>
      <c r="G204" s="37" t="s">
        <v>51</v>
      </c>
      <c r="H204" s="37" t="s">
        <v>90</v>
      </c>
      <c r="I204" s="37">
        <v>230056</v>
      </c>
      <c r="J204" s="37"/>
      <c r="K204" s="37" t="s">
        <v>41</v>
      </c>
    </row>
    <row r="205" spans="1:11">
      <c r="A205" s="37" t="s">
        <v>35</v>
      </c>
      <c r="B205" s="37" t="s">
        <v>36</v>
      </c>
      <c r="C205" s="37" t="s">
        <v>37</v>
      </c>
      <c r="D205" s="37" t="s">
        <v>77</v>
      </c>
      <c r="E205" s="20">
        <f>VLOOKUP(I205,vendors!D:L,8,FALSE)</f>
        <v>5850</v>
      </c>
      <c r="F205" s="20" t="str">
        <f>VLOOKUP(I205,vendors!D:L,9,FALSE)</f>
        <v>Eminance/NSK</v>
      </c>
      <c r="G205" s="37" t="s">
        <v>51</v>
      </c>
      <c r="H205" s="37" t="s">
        <v>78</v>
      </c>
      <c r="I205" s="37">
        <v>230057</v>
      </c>
      <c r="J205" s="37"/>
      <c r="K205" s="37" t="s">
        <v>41</v>
      </c>
    </row>
    <row r="206" spans="1:11">
      <c r="A206" s="37" t="s">
        <v>35</v>
      </c>
      <c r="B206" s="37" t="s">
        <v>36</v>
      </c>
      <c r="C206" s="37" t="s">
        <v>37</v>
      </c>
      <c r="D206" s="37" t="s">
        <v>83</v>
      </c>
      <c r="E206" s="20">
        <f>VLOOKUP(I206,vendors!D:L,8,FALSE)</f>
        <v>4900</v>
      </c>
      <c r="F206" s="20" t="str">
        <f>VLOOKUP(I206,vendors!D:L,9,FALSE)</f>
        <v>Eminance/NSK</v>
      </c>
      <c r="G206" s="37" t="s">
        <v>68</v>
      </c>
      <c r="H206" s="37" t="s">
        <v>84</v>
      </c>
      <c r="I206" s="37">
        <v>230058</v>
      </c>
      <c r="J206" s="37"/>
      <c r="K206" s="37" t="s">
        <v>41</v>
      </c>
    </row>
    <row r="207" spans="1:11">
      <c r="A207" s="43" t="s">
        <v>35</v>
      </c>
      <c r="B207" s="43" t="s">
        <v>110</v>
      </c>
      <c r="C207" s="43" t="s">
        <v>37</v>
      </c>
      <c r="D207" s="43" t="s">
        <v>210</v>
      </c>
      <c r="E207" s="41">
        <f>VLOOKUP(I207,vendors!D:L,8,FALSE)</f>
        <v>4500</v>
      </c>
      <c r="F207" s="41" t="str">
        <f>VLOOKUP(I207,vendors!D:L,9,FALSE)</f>
        <v>ดาร์ฟี่</v>
      </c>
      <c r="G207" s="43" t="s">
        <v>68</v>
      </c>
      <c r="H207" s="43" t="s">
        <v>211</v>
      </c>
      <c r="I207" s="43">
        <v>230059</v>
      </c>
      <c r="J207" s="43"/>
      <c r="K207" s="43" t="s">
        <v>114</v>
      </c>
    </row>
    <row r="208" spans="1:11">
      <c r="A208" s="37" t="s">
        <v>35</v>
      </c>
      <c r="B208" s="37" t="s">
        <v>36</v>
      </c>
      <c r="C208" s="37" t="s">
        <v>37</v>
      </c>
      <c r="D208" s="37" t="s">
        <v>67</v>
      </c>
      <c r="E208" s="20">
        <f>VLOOKUP(I208,vendors!D:L,8,FALSE)</f>
        <v>6900</v>
      </c>
      <c r="F208" s="20" t="str">
        <f>VLOOKUP(I208,vendors!D:L,9,FALSE)</f>
        <v>Eminance/NSK</v>
      </c>
      <c r="G208" s="37" t="s">
        <v>68</v>
      </c>
      <c r="H208" s="37" t="s">
        <v>69</v>
      </c>
      <c r="I208" s="37">
        <v>230060</v>
      </c>
      <c r="J208" s="37"/>
      <c r="K208" s="37" t="s">
        <v>41</v>
      </c>
    </row>
    <row r="209" spans="1:11">
      <c r="A209" s="43" t="s">
        <v>35</v>
      </c>
      <c r="B209" s="43" t="s">
        <v>110</v>
      </c>
      <c r="C209" s="43" t="s">
        <v>37</v>
      </c>
      <c r="D209" s="43" t="s">
        <v>243</v>
      </c>
      <c r="E209" s="41">
        <f>VLOOKUP(I209,vendors!D:L,8,FALSE)</f>
        <v>1500</v>
      </c>
      <c r="F209" s="41" t="str">
        <f>VLOOKUP(I209,vendors!D:L,9,FALSE)</f>
        <v>เซี่ยงไฮ้</v>
      </c>
      <c r="G209" s="43" t="s">
        <v>51</v>
      </c>
      <c r="H209" s="43" t="s">
        <v>244</v>
      </c>
      <c r="I209" s="43">
        <v>230061</v>
      </c>
      <c r="J209" s="43"/>
      <c r="K209" s="43" t="s">
        <v>114</v>
      </c>
    </row>
    <row r="210" spans="1:11">
      <c r="A210" s="43" t="s">
        <v>35</v>
      </c>
      <c r="B210" s="43" t="s">
        <v>110</v>
      </c>
      <c r="C210" s="43" t="s">
        <v>37</v>
      </c>
      <c r="D210" s="43" t="s">
        <v>213</v>
      </c>
      <c r="E210" s="41">
        <f>VLOOKUP(I210,vendors!D:L,8,FALSE)</f>
        <v>2800</v>
      </c>
      <c r="F210" s="41" t="str">
        <f>VLOOKUP(I210,vendors!D:L,9,FALSE)</f>
        <v>เซี่ยงไฮ้</v>
      </c>
      <c r="G210" s="43" t="s">
        <v>51</v>
      </c>
      <c r="H210" s="43" t="s">
        <v>214</v>
      </c>
      <c r="I210" s="43">
        <v>230062</v>
      </c>
      <c r="J210" s="43"/>
      <c r="K210" s="43" t="s">
        <v>114</v>
      </c>
    </row>
    <row r="211" spans="1:11">
      <c r="A211" s="43" t="s">
        <v>35</v>
      </c>
      <c r="B211" s="43" t="s">
        <v>110</v>
      </c>
      <c r="C211" s="43" t="s">
        <v>37</v>
      </c>
      <c r="D211" s="43" t="s">
        <v>457</v>
      </c>
      <c r="E211" s="41">
        <f>VLOOKUP(I211,vendors!D:L,8,FALSE)</f>
        <v>80</v>
      </c>
      <c r="F211" s="41" t="str">
        <f>VLOOKUP(I211,vendors!D:L,9,FALSE)</f>
        <v>Dent Mate</v>
      </c>
      <c r="G211" s="43" t="s">
        <v>51</v>
      </c>
      <c r="H211" s="43" t="s">
        <v>458</v>
      </c>
      <c r="I211" s="43">
        <v>230063</v>
      </c>
      <c r="J211" s="43"/>
      <c r="K211" s="43" t="s">
        <v>114</v>
      </c>
    </row>
    <row r="212" spans="1:11">
      <c r="A212" s="43" t="s">
        <v>35</v>
      </c>
      <c r="B212" s="43" t="s">
        <v>110</v>
      </c>
      <c r="C212" s="43" t="s">
        <v>37</v>
      </c>
      <c r="D212" s="43" t="s">
        <v>411</v>
      </c>
      <c r="E212" s="41">
        <f>VLOOKUP(I212,vendors!D:L,8,FALSE)</f>
        <v>120</v>
      </c>
      <c r="F212" s="41" t="str">
        <f>VLOOKUP(I212,vendors!D:L,9,FALSE)</f>
        <v>Dent Mate</v>
      </c>
      <c r="G212" s="43" t="s">
        <v>51</v>
      </c>
      <c r="H212" s="43" t="s">
        <v>412</v>
      </c>
      <c r="I212" s="43">
        <v>230064</v>
      </c>
      <c r="J212" s="43"/>
      <c r="K212" s="43" t="s">
        <v>114</v>
      </c>
    </row>
    <row r="213" spans="1:11">
      <c r="A213" s="43" t="s">
        <v>35</v>
      </c>
      <c r="B213" s="43" t="s">
        <v>110</v>
      </c>
      <c r="C213" s="43" t="s">
        <v>37</v>
      </c>
      <c r="D213" s="43" t="s">
        <v>459</v>
      </c>
      <c r="E213" s="41">
        <f>VLOOKUP(I213,vendors!D:L,8,FALSE)</f>
        <v>80</v>
      </c>
      <c r="F213" s="41" t="str">
        <f>VLOOKUP(I213,vendors!D:L,9,FALSE)</f>
        <v>Dent Mate</v>
      </c>
      <c r="G213" s="43" t="s">
        <v>51</v>
      </c>
      <c r="H213" s="43" t="s">
        <v>460</v>
      </c>
      <c r="I213" s="43">
        <v>230065</v>
      </c>
      <c r="J213" s="43"/>
      <c r="K213" s="43" t="s">
        <v>114</v>
      </c>
    </row>
    <row r="214" spans="1:11">
      <c r="A214" s="43" t="s">
        <v>35</v>
      </c>
      <c r="B214" s="43" t="s">
        <v>110</v>
      </c>
      <c r="C214" s="43" t="s">
        <v>37</v>
      </c>
      <c r="D214" s="43" t="s">
        <v>438</v>
      </c>
      <c r="E214" s="41">
        <f>VLOOKUP(I214,vendors!D:L,8,FALSE)</f>
        <v>100</v>
      </c>
      <c r="F214" s="41" t="str">
        <f>VLOOKUP(I214,vendors!D:L,9,FALSE)</f>
        <v>Dent Mate</v>
      </c>
      <c r="G214" s="43" t="s">
        <v>133</v>
      </c>
      <c r="H214" s="43" t="s">
        <v>439</v>
      </c>
      <c r="I214" s="43">
        <v>230066</v>
      </c>
      <c r="J214" s="43"/>
      <c r="K214" s="43" t="s">
        <v>114</v>
      </c>
    </row>
    <row r="215" spans="1:11">
      <c r="A215" s="43" t="s">
        <v>35</v>
      </c>
      <c r="B215" s="43" t="s">
        <v>110</v>
      </c>
      <c r="C215" s="43" t="s">
        <v>37</v>
      </c>
      <c r="D215" s="43" t="s">
        <v>351</v>
      </c>
      <c r="E215" s="41">
        <f>VLOOKUP(I215,vendors!D:L,8,FALSE)</f>
        <v>250</v>
      </c>
      <c r="F215" s="41" t="str">
        <f>VLOOKUP(I215,vendors!D:L,9,FALSE)</f>
        <v>Dent Mate</v>
      </c>
      <c r="G215" s="43" t="s">
        <v>51</v>
      </c>
      <c r="H215" s="43" t="s">
        <v>352</v>
      </c>
      <c r="I215" s="43">
        <v>230067</v>
      </c>
      <c r="J215" s="43"/>
      <c r="K215" s="43" t="s">
        <v>114</v>
      </c>
    </row>
    <row r="216" spans="1:11">
      <c r="A216" s="43" t="s">
        <v>35</v>
      </c>
      <c r="B216" s="43" t="s">
        <v>110</v>
      </c>
      <c r="C216" s="43" t="s">
        <v>37</v>
      </c>
      <c r="D216" s="43" t="s">
        <v>269</v>
      </c>
      <c r="E216" s="41">
        <f>VLOOKUP(I216,vendors!D:L,8,FALSE)</f>
        <v>1050</v>
      </c>
      <c r="F216" s="41" t="str">
        <f>VLOOKUP(I216,vendors!D:L,9,FALSE)</f>
        <v>ปาลิน</v>
      </c>
      <c r="G216" s="43" t="s">
        <v>270</v>
      </c>
      <c r="H216" s="43" t="s">
        <v>271</v>
      </c>
      <c r="I216" s="43">
        <v>230068</v>
      </c>
      <c r="J216" s="43"/>
      <c r="K216" s="43" t="s">
        <v>114</v>
      </c>
    </row>
    <row r="217" spans="1:11">
      <c r="A217" s="43" t="s">
        <v>35</v>
      </c>
      <c r="B217" s="43" t="s">
        <v>110</v>
      </c>
      <c r="C217" s="43" t="s">
        <v>37</v>
      </c>
      <c r="D217" s="43" t="s">
        <v>381</v>
      </c>
      <c r="E217" s="41">
        <f>VLOOKUP(I217,vendors!D:L,8,FALSE)</f>
        <v>150</v>
      </c>
      <c r="F217" s="41" t="str">
        <f>VLOOKUP(I217,vendors!D:L,9,FALSE)</f>
        <v>เซี่ยงไฮ้</v>
      </c>
      <c r="G217" s="43" t="s">
        <v>51</v>
      </c>
      <c r="H217" s="43" t="s">
        <v>382</v>
      </c>
      <c r="I217" s="43">
        <v>230069</v>
      </c>
      <c r="J217" s="43"/>
      <c r="K217" s="43" t="s">
        <v>114</v>
      </c>
    </row>
    <row r="218" spans="1:11">
      <c r="A218" s="43" t="s">
        <v>35</v>
      </c>
      <c r="B218" s="43" t="s">
        <v>110</v>
      </c>
      <c r="C218" s="43" t="s">
        <v>37</v>
      </c>
      <c r="D218" s="43" t="s">
        <v>384</v>
      </c>
      <c r="E218" s="41">
        <f>VLOOKUP(I218,vendors!D:L,8,FALSE)</f>
        <v>150</v>
      </c>
      <c r="F218" s="41" t="str">
        <f>VLOOKUP(I218,vendors!D:L,9,FALSE)</f>
        <v>เซี่ยงไฮ้</v>
      </c>
      <c r="G218" s="43" t="s">
        <v>51</v>
      </c>
      <c r="H218" s="43" t="s">
        <v>385</v>
      </c>
      <c r="I218" s="43">
        <v>230070</v>
      </c>
      <c r="J218" s="43"/>
      <c r="K218" s="43" t="s">
        <v>114</v>
      </c>
    </row>
    <row r="219" spans="1:11">
      <c r="A219" s="43" t="s">
        <v>35</v>
      </c>
      <c r="B219" s="43" t="s">
        <v>110</v>
      </c>
      <c r="C219" s="43" t="s">
        <v>37</v>
      </c>
      <c r="D219" s="43" t="s">
        <v>346</v>
      </c>
      <c r="E219" s="41">
        <f>VLOOKUP(I219,vendors!D:L,8,FALSE)</f>
        <v>288.89999999999998</v>
      </c>
      <c r="F219" s="41" t="str">
        <f>VLOOKUP(I219,vendors!D:L,9,FALSE)</f>
        <v>HOMEDENT</v>
      </c>
      <c r="G219" s="43" t="s">
        <v>347</v>
      </c>
      <c r="H219" s="43" t="s">
        <v>348</v>
      </c>
      <c r="I219" s="43">
        <v>230071</v>
      </c>
      <c r="J219" s="43"/>
      <c r="K219" s="43" t="s">
        <v>114</v>
      </c>
    </row>
    <row r="220" spans="1:11">
      <c r="A220" s="43" t="s">
        <v>35</v>
      </c>
      <c r="B220" s="43" t="s">
        <v>110</v>
      </c>
      <c r="C220" s="43" t="s">
        <v>37</v>
      </c>
      <c r="D220" s="43" t="s">
        <v>417</v>
      </c>
      <c r="E220" s="41">
        <f>VLOOKUP(I220,vendors!D:L,8,FALSE)</f>
        <v>120</v>
      </c>
      <c r="F220" s="41" t="str">
        <f>VLOOKUP(I220,vendors!D:L,9,FALSE)</f>
        <v>เซี่ยงไฮ้</v>
      </c>
      <c r="G220" s="43" t="s">
        <v>51</v>
      </c>
      <c r="H220" s="43" t="s">
        <v>418</v>
      </c>
      <c r="I220" s="43">
        <v>230072</v>
      </c>
      <c r="J220" s="43"/>
      <c r="K220" s="43" t="s">
        <v>114</v>
      </c>
    </row>
    <row r="221" spans="1:11">
      <c r="A221" s="43" t="s">
        <v>35</v>
      </c>
      <c r="B221" s="43" t="s">
        <v>110</v>
      </c>
      <c r="C221" s="43" t="s">
        <v>37</v>
      </c>
      <c r="D221" s="43" t="s">
        <v>278</v>
      </c>
      <c r="E221" s="41">
        <f>VLOOKUP(I221,vendors!D:L,8,FALSE)</f>
        <v>820</v>
      </c>
      <c r="F221" s="41" t="str">
        <f>VLOOKUP(I221,vendors!D:L,9,FALSE)</f>
        <v>VRP Dent</v>
      </c>
      <c r="G221" s="43" t="s">
        <v>200</v>
      </c>
      <c r="H221" s="43" t="s">
        <v>280</v>
      </c>
      <c r="I221" s="43">
        <v>230073</v>
      </c>
      <c r="J221" s="43"/>
      <c r="K221" s="43" t="s">
        <v>114</v>
      </c>
    </row>
    <row r="222" spans="1:11">
      <c r="A222" s="43" t="s">
        <v>35</v>
      </c>
      <c r="B222" s="43" t="s">
        <v>110</v>
      </c>
      <c r="C222" s="43" t="s">
        <v>37</v>
      </c>
      <c r="D222" s="43" t="s">
        <v>401</v>
      </c>
      <c r="E222" s="41">
        <f>VLOOKUP(I222,vendors!D:L,8,FALSE)</f>
        <v>150</v>
      </c>
      <c r="F222" s="41" t="str">
        <f>VLOOKUP(I222,vendors!D:L,9,FALSE)</f>
        <v>Dent Mate</v>
      </c>
      <c r="G222" s="43" t="s">
        <v>200</v>
      </c>
      <c r="H222" s="43" t="s">
        <v>402</v>
      </c>
      <c r="I222" s="43">
        <v>230074</v>
      </c>
      <c r="J222" s="43"/>
      <c r="K222" s="43" t="s">
        <v>114</v>
      </c>
    </row>
    <row r="223" spans="1:11">
      <c r="A223" s="43" t="s">
        <v>35</v>
      </c>
      <c r="B223" s="43" t="s">
        <v>110</v>
      </c>
      <c r="C223" s="43" t="s">
        <v>37</v>
      </c>
      <c r="D223" s="43" t="s">
        <v>404</v>
      </c>
      <c r="E223" s="41">
        <f>VLOOKUP(I223,vendors!D:L,8,FALSE)</f>
        <v>150</v>
      </c>
      <c r="F223" s="41" t="str">
        <f>VLOOKUP(I223,vendors!D:L,9,FALSE)</f>
        <v>Dent Mate</v>
      </c>
      <c r="G223" s="43" t="s">
        <v>200</v>
      </c>
      <c r="H223" s="43" t="s">
        <v>405</v>
      </c>
      <c r="I223" s="43">
        <v>230075</v>
      </c>
      <c r="J223" s="43"/>
      <c r="K223" s="43" t="s">
        <v>114</v>
      </c>
    </row>
    <row r="224" spans="1:11">
      <c r="A224" s="43" t="s">
        <v>35</v>
      </c>
      <c r="B224" s="43" t="s">
        <v>110</v>
      </c>
      <c r="C224" s="43" t="s">
        <v>37</v>
      </c>
      <c r="D224" s="43" t="s">
        <v>329</v>
      </c>
      <c r="E224" s="41">
        <f>VLOOKUP(I224,vendors!D:L,8,FALSE)</f>
        <v>380</v>
      </c>
      <c r="F224" s="41" t="str">
        <f>VLOOKUP(I224,vendors!D:L,9,FALSE)</f>
        <v>Dent Mate</v>
      </c>
      <c r="G224" s="43" t="s">
        <v>51</v>
      </c>
      <c r="H224" s="43" t="s">
        <v>330</v>
      </c>
      <c r="I224" s="43">
        <v>230076</v>
      </c>
      <c r="J224" s="43"/>
      <c r="K224" s="43" t="s">
        <v>114</v>
      </c>
    </row>
    <row r="225" spans="1:11">
      <c r="A225" s="43" t="s">
        <v>35</v>
      </c>
      <c r="B225" s="43" t="s">
        <v>110</v>
      </c>
      <c r="C225" s="43" t="s">
        <v>37</v>
      </c>
      <c r="D225" s="43" t="s">
        <v>332</v>
      </c>
      <c r="E225" s="41">
        <f>VLOOKUP(I225,vendors!D:L,8,FALSE)</f>
        <v>380</v>
      </c>
      <c r="F225" s="41" t="str">
        <f>VLOOKUP(I225,vendors!D:L,9,FALSE)</f>
        <v>Dent Mate</v>
      </c>
      <c r="G225" s="43" t="s">
        <v>51</v>
      </c>
      <c r="H225" s="43" t="s">
        <v>333</v>
      </c>
      <c r="I225" s="43">
        <v>230077</v>
      </c>
      <c r="J225" s="43"/>
      <c r="K225" s="43" t="s">
        <v>114</v>
      </c>
    </row>
    <row r="226" spans="1:11">
      <c r="A226" s="43" t="s">
        <v>35</v>
      </c>
      <c r="B226" s="43" t="s">
        <v>110</v>
      </c>
      <c r="C226" s="43" t="s">
        <v>37</v>
      </c>
      <c r="D226" s="43" t="s">
        <v>497</v>
      </c>
      <c r="E226" s="41">
        <f>VLOOKUP(I226,vendors!D:L,8,FALSE)</f>
        <v>0</v>
      </c>
      <c r="F226" s="41" t="str">
        <f>VLOOKUP(I226,vendors!D:L,9,FALSE)</f>
        <v>Dent Mate</v>
      </c>
      <c r="G226" s="102" t="s">
        <v>498</v>
      </c>
      <c r="H226" s="43" t="s">
        <v>499</v>
      </c>
      <c r="I226" s="43">
        <v>230078</v>
      </c>
      <c r="J226" s="43"/>
      <c r="K226" s="43" t="s">
        <v>114</v>
      </c>
    </row>
    <row r="227" spans="1:11">
      <c r="A227" s="43" t="s">
        <v>35</v>
      </c>
      <c r="B227" s="43" t="s">
        <v>110</v>
      </c>
      <c r="C227" s="43" t="s">
        <v>37</v>
      </c>
      <c r="D227" s="43" t="s">
        <v>483</v>
      </c>
      <c r="E227" s="41">
        <f>VLOOKUP(I227,vendors!D:L,8,FALSE)</f>
        <v>60</v>
      </c>
      <c r="F227" s="41" t="str">
        <f>VLOOKUP(I227,vendors!D:L,9,FALSE)</f>
        <v>SD ทันตเวช</v>
      </c>
      <c r="G227" s="43" t="s">
        <v>51</v>
      </c>
      <c r="H227" s="43" t="s">
        <v>484</v>
      </c>
      <c r="I227" s="43">
        <v>230079</v>
      </c>
      <c r="J227" s="43"/>
      <c r="K227" s="43" t="s">
        <v>114</v>
      </c>
    </row>
    <row r="228" spans="1:11">
      <c r="A228" s="43" t="s">
        <v>35</v>
      </c>
      <c r="B228" s="43" t="s">
        <v>110</v>
      </c>
      <c r="C228" s="43" t="s">
        <v>37</v>
      </c>
      <c r="D228" s="43" t="s">
        <v>334</v>
      </c>
      <c r="E228" s="41">
        <f>VLOOKUP(I228,vendors!D:L,8,FALSE)</f>
        <v>380</v>
      </c>
      <c r="F228" s="41" t="str">
        <f>VLOOKUP(I228,vendors!D:L,9,FALSE)</f>
        <v>Dent Mate</v>
      </c>
      <c r="G228" s="43" t="s">
        <v>51</v>
      </c>
      <c r="H228" s="43" t="s">
        <v>335</v>
      </c>
      <c r="I228" s="43">
        <v>230080</v>
      </c>
      <c r="J228" s="43"/>
      <c r="K228" s="43" t="s">
        <v>114</v>
      </c>
    </row>
    <row r="229" spans="1:11">
      <c r="A229" s="43" t="s">
        <v>35</v>
      </c>
      <c r="B229" s="43" t="s">
        <v>110</v>
      </c>
      <c r="C229" s="43" t="s">
        <v>37</v>
      </c>
      <c r="D229" s="43" t="s">
        <v>461</v>
      </c>
      <c r="E229" s="41">
        <f>VLOOKUP(I229,vendors!D:L,8,FALSE)</f>
        <v>80</v>
      </c>
      <c r="F229" s="41" t="str">
        <f>VLOOKUP(I229,vendors!D:L,9,FALSE)</f>
        <v>Dent Mate</v>
      </c>
      <c r="G229" s="43" t="s">
        <v>133</v>
      </c>
      <c r="H229" s="43" t="s">
        <v>462</v>
      </c>
      <c r="I229" s="43">
        <v>230081</v>
      </c>
      <c r="J229" s="43"/>
      <c r="K229" s="43" t="s">
        <v>114</v>
      </c>
    </row>
    <row r="230" spans="1:11">
      <c r="A230" s="43" t="s">
        <v>35</v>
      </c>
      <c r="B230" s="43" t="s">
        <v>110</v>
      </c>
      <c r="C230" s="43" t="s">
        <v>37</v>
      </c>
      <c r="D230" s="43" t="s">
        <v>463</v>
      </c>
      <c r="E230" s="41">
        <f>VLOOKUP(I230,vendors!D:L,8,FALSE)</f>
        <v>80</v>
      </c>
      <c r="F230" s="41" t="str">
        <f>VLOOKUP(I230,vendors!D:L,9,FALSE)</f>
        <v>Dent Mate</v>
      </c>
      <c r="G230" s="43" t="s">
        <v>133</v>
      </c>
      <c r="H230" s="43" t="s">
        <v>464</v>
      </c>
      <c r="I230" s="43">
        <v>230082</v>
      </c>
      <c r="J230" s="43"/>
      <c r="K230" s="43" t="s">
        <v>114</v>
      </c>
    </row>
    <row r="231" spans="1:11">
      <c r="A231" s="43" t="s">
        <v>35</v>
      </c>
      <c r="B231" s="43" t="s">
        <v>110</v>
      </c>
      <c r="C231" s="43" t="s">
        <v>37</v>
      </c>
      <c r="D231" s="43" t="s">
        <v>485</v>
      </c>
      <c r="E231" s="41">
        <f>VLOOKUP(I231,vendors!D:L,8,FALSE)</f>
        <v>35</v>
      </c>
      <c r="F231" s="41" t="str">
        <f>VLOOKUP(I231,vendors!D:L,9,FALSE)</f>
        <v>Dent Mate</v>
      </c>
      <c r="G231" s="43" t="s">
        <v>51</v>
      </c>
      <c r="H231" s="43" t="s">
        <v>486</v>
      </c>
      <c r="I231" s="43">
        <v>230083</v>
      </c>
      <c r="J231" s="43"/>
      <c r="K231" s="43" t="s">
        <v>114</v>
      </c>
    </row>
    <row r="232" spans="1:11">
      <c r="A232" s="43" t="s">
        <v>35</v>
      </c>
      <c r="B232" s="43" t="s">
        <v>110</v>
      </c>
      <c r="C232" s="43" t="s">
        <v>37</v>
      </c>
      <c r="D232" s="43" t="s">
        <v>487</v>
      </c>
      <c r="E232" s="41">
        <f>VLOOKUP(I232,vendors!D:L,8,FALSE)</f>
        <v>35</v>
      </c>
      <c r="F232" s="41" t="str">
        <f>VLOOKUP(I232,vendors!D:L,9,FALSE)</f>
        <v>Dent Mate</v>
      </c>
      <c r="G232" s="43" t="s">
        <v>51</v>
      </c>
      <c r="H232" s="43" t="s">
        <v>488</v>
      </c>
      <c r="I232" s="43">
        <v>230084</v>
      </c>
      <c r="J232" s="43"/>
      <c r="K232" s="43" t="s">
        <v>114</v>
      </c>
    </row>
    <row r="233" spans="1:11">
      <c r="A233" s="43" t="s">
        <v>35</v>
      </c>
      <c r="B233" s="43" t="s">
        <v>110</v>
      </c>
      <c r="C233" s="43" t="s">
        <v>37</v>
      </c>
      <c r="D233" s="43" t="s">
        <v>489</v>
      </c>
      <c r="E233" s="41">
        <f>VLOOKUP(I233,vendors!D:L,8,FALSE)</f>
        <v>35</v>
      </c>
      <c r="F233" s="41" t="str">
        <f>VLOOKUP(I233,vendors!D:L,9,FALSE)</f>
        <v>Dent Mate</v>
      </c>
      <c r="G233" s="43" t="s">
        <v>51</v>
      </c>
      <c r="H233" s="43" t="s">
        <v>490</v>
      </c>
      <c r="I233" s="43">
        <v>230085</v>
      </c>
      <c r="J233" s="43"/>
      <c r="K233" s="43" t="s">
        <v>114</v>
      </c>
    </row>
    <row r="234" spans="1:11">
      <c r="A234" s="43" t="s">
        <v>35</v>
      </c>
      <c r="B234" s="43" t="s">
        <v>110</v>
      </c>
      <c r="C234" s="43" t="s">
        <v>37</v>
      </c>
      <c r="D234" s="43" t="s">
        <v>233</v>
      </c>
      <c r="E234" s="41">
        <f>VLOOKUP(I234,vendors!D:L,8,FALSE)</f>
        <v>1800</v>
      </c>
      <c r="F234" s="41" t="str">
        <f>VLOOKUP(I234,vendors!D:L,9,FALSE)</f>
        <v>Dent Mate</v>
      </c>
      <c r="G234" s="43" t="s">
        <v>47</v>
      </c>
      <c r="H234" s="43" t="s">
        <v>234</v>
      </c>
      <c r="I234" s="43">
        <v>230086</v>
      </c>
      <c r="J234" s="43"/>
      <c r="K234" s="43" t="s">
        <v>114</v>
      </c>
    </row>
    <row r="235" spans="1:11">
      <c r="A235" s="43" t="s">
        <v>35</v>
      </c>
      <c r="B235" s="43" t="s">
        <v>110</v>
      </c>
      <c r="C235" s="43" t="s">
        <v>37</v>
      </c>
      <c r="D235" s="43" t="s">
        <v>275</v>
      </c>
      <c r="E235" s="41">
        <f>VLOOKUP(I235,vendors!D:L,8,FALSE)</f>
        <v>850</v>
      </c>
      <c r="F235" s="41" t="str">
        <f>VLOOKUP(I235,vendors!D:L,9,FALSE)</f>
        <v>Dent Mate</v>
      </c>
      <c r="G235" s="43" t="s">
        <v>224</v>
      </c>
      <c r="H235" s="43" t="s">
        <v>276</v>
      </c>
      <c r="I235" s="43">
        <v>230087</v>
      </c>
      <c r="J235" s="43"/>
      <c r="K235" s="43" t="s">
        <v>114</v>
      </c>
    </row>
    <row r="236" spans="1:11">
      <c r="A236" s="43" t="s">
        <v>35</v>
      </c>
      <c r="B236" s="43" t="s">
        <v>110</v>
      </c>
      <c r="C236" s="43" t="s">
        <v>37</v>
      </c>
      <c r="D236" s="43" t="s">
        <v>435</v>
      </c>
      <c r="E236" s="41">
        <f>VLOOKUP(I236,vendors!D:L,8,FALSE)</f>
        <v>100</v>
      </c>
      <c r="F236" s="41" t="str">
        <f>VLOOKUP(I236,vendors!D:L,9,FALSE)</f>
        <v>Dent Mate</v>
      </c>
      <c r="G236" s="43" t="s">
        <v>51</v>
      </c>
      <c r="H236" s="43" t="s">
        <v>436</v>
      </c>
      <c r="I236" s="43">
        <v>230088</v>
      </c>
      <c r="J236" s="43"/>
      <c r="K236" s="43" t="s">
        <v>114</v>
      </c>
    </row>
    <row r="237" spans="1:11">
      <c r="A237" s="43" t="s">
        <v>35</v>
      </c>
      <c r="B237" s="43" t="s">
        <v>110</v>
      </c>
      <c r="C237" s="43" t="s">
        <v>37</v>
      </c>
      <c r="D237" s="43" t="s">
        <v>338</v>
      </c>
      <c r="E237" s="41">
        <f>VLOOKUP(I237,vendors!D:L,8,FALSE)</f>
        <v>350</v>
      </c>
      <c r="F237" s="41" t="str">
        <f>VLOOKUP(I237,vendors!D:L,9,FALSE)</f>
        <v>Dent Mate</v>
      </c>
      <c r="G237" s="43" t="s">
        <v>51</v>
      </c>
      <c r="H237" s="43" t="s">
        <v>339</v>
      </c>
      <c r="I237" s="43">
        <v>230089</v>
      </c>
      <c r="J237" s="43"/>
      <c r="K237" s="43" t="s">
        <v>114</v>
      </c>
    </row>
    <row r="238" spans="1:11">
      <c r="A238" s="43" t="s">
        <v>35</v>
      </c>
      <c r="B238" s="43" t="s">
        <v>110</v>
      </c>
      <c r="C238" s="43" t="s">
        <v>37</v>
      </c>
      <c r="D238" s="43" t="s">
        <v>248</v>
      </c>
      <c r="E238" s="41">
        <f>VLOOKUP(I238,vendors!D:L,8,FALSE)</f>
        <v>1250</v>
      </c>
      <c r="F238" s="41" t="str">
        <f>VLOOKUP(I238,vendors!D:L,9,FALSE)</f>
        <v>Dent Mate</v>
      </c>
      <c r="G238" s="43" t="s">
        <v>133</v>
      </c>
      <c r="H238" s="43" t="s">
        <v>249</v>
      </c>
      <c r="I238" s="43">
        <v>230090</v>
      </c>
      <c r="J238" s="43"/>
      <c r="K238" s="43" t="s">
        <v>114</v>
      </c>
    </row>
    <row r="239" spans="1:11">
      <c r="A239" s="37" t="s">
        <v>35</v>
      </c>
      <c r="B239" s="37" t="s">
        <v>36</v>
      </c>
      <c r="C239" s="37" t="s">
        <v>37</v>
      </c>
      <c r="D239" s="37" t="s">
        <v>46</v>
      </c>
      <c r="E239" s="20">
        <f>VLOOKUP(I239,vendors!D:L,8,FALSE)</f>
        <v>13000</v>
      </c>
      <c r="F239" s="20" t="str">
        <f>VLOOKUP(I239,vendors!D:L,9,FALSE)</f>
        <v>ทันตสยาม</v>
      </c>
      <c r="G239" s="37" t="s">
        <v>47</v>
      </c>
      <c r="H239" s="37" t="s">
        <v>48</v>
      </c>
      <c r="I239" s="37">
        <v>230091</v>
      </c>
      <c r="J239" s="37"/>
      <c r="K239" s="37" t="s">
        <v>41</v>
      </c>
    </row>
    <row r="240" spans="1:11">
      <c r="A240" s="43" t="s">
        <v>35</v>
      </c>
      <c r="B240" s="43" t="s">
        <v>110</v>
      </c>
      <c r="C240" s="43" t="s">
        <v>37</v>
      </c>
      <c r="D240" s="43" t="s">
        <v>220</v>
      </c>
      <c r="E240" s="41">
        <f>VLOOKUP(I240,vendors!D:L,8,FALSE)</f>
        <v>2600</v>
      </c>
      <c r="F240" s="41" t="str">
        <f>VLOOKUP(I240,vendors!D:L,9,FALSE)</f>
        <v>ACCORD</v>
      </c>
      <c r="G240" s="43" t="s">
        <v>51</v>
      </c>
      <c r="H240" s="43" t="s">
        <v>221</v>
      </c>
      <c r="I240" s="43">
        <v>230092</v>
      </c>
      <c r="J240" s="43"/>
      <c r="K240" s="43" t="s">
        <v>114</v>
      </c>
    </row>
    <row r="241" spans="1:11">
      <c r="A241" s="43" t="s">
        <v>35</v>
      </c>
      <c r="B241" s="43" t="s">
        <v>110</v>
      </c>
      <c r="C241" s="43" t="s">
        <v>37</v>
      </c>
      <c r="D241" s="43" t="s">
        <v>303</v>
      </c>
      <c r="E241" s="41">
        <f>VLOOKUP(I241,vendors!D:L,8,FALSE)</f>
        <v>580</v>
      </c>
      <c r="F241" s="41" t="str">
        <f>VLOOKUP(I241,vendors!D:L,9,FALSE)</f>
        <v>CTM</v>
      </c>
      <c r="G241" s="43" t="s">
        <v>68</v>
      </c>
      <c r="H241" s="43" t="s">
        <v>304</v>
      </c>
      <c r="I241" s="43">
        <v>230093</v>
      </c>
      <c r="J241" s="43"/>
      <c r="K241" s="43" t="s">
        <v>114</v>
      </c>
    </row>
    <row r="242" spans="1:11">
      <c r="A242" s="43" t="s">
        <v>35</v>
      </c>
      <c r="B242" s="43" t="s">
        <v>110</v>
      </c>
      <c r="C242" s="43" t="s">
        <v>37</v>
      </c>
      <c r="D242" s="43" t="s">
        <v>309</v>
      </c>
      <c r="E242" s="41">
        <f>VLOOKUP(I242,vendors!D:L,8,FALSE)</f>
        <v>550</v>
      </c>
      <c r="F242" s="41" t="str">
        <f>VLOOKUP(I242,vendors!D:L,9,FALSE)</f>
        <v>Lion Care</v>
      </c>
      <c r="G242" s="43" t="s">
        <v>51</v>
      </c>
      <c r="H242" s="43" t="s">
        <v>310</v>
      </c>
      <c r="I242" s="43">
        <v>230094</v>
      </c>
      <c r="J242" s="43"/>
      <c r="K242" s="43" t="s">
        <v>114</v>
      </c>
    </row>
    <row r="243" spans="1:11">
      <c r="A243" s="43" t="s">
        <v>35</v>
      </c>
      <c r="B243" s="43" t="s">
        <v>110</v>
      </c>
      <c r="C243" s="43" t="s">
        <v>37</v>
      </c>
      <c r="D243" s="43" t="s">
        <v>282</v>
      </c>
      <c r="E243" s="41">
        <f>VLOOKUP(I243,vendors!D:L,8,FALSE)</f>
        <v>820</v>
      </c>
      <c r="F243" s="41" t="str">
        <f>VLOOKUP(I243,vendors!D:L,9,FALSE)</f>
        <v>ACCORD</v>
      </c>
      <c r="G243" s="43" t="s">
        <v>51</v>
      </c>
      <c r="H243" s="43" t="s">
        <v>283</v>
      </c>
      <c r="I243" s="43">
        <v>230095</v>
      </c>
      <c r="J243" s="43"/>
      <c r="K243" s="43" t="s">
        <v>114</v>
      </c>
    </row>
    <row r="244" spans="1:11">
      <c r="A244" s="43" t="s">
        <v>35</v>
      </c>
      <c r="B244" s="43" t="s">
        <v>110</v>
      </c>
      <c r="C244" s="43" t="s">
        <v>37</v>
      </c>
      <c r="D244" s="43" t="s">
        <v>231</v>
      </c>
      <c r="E244" s="41">
        <f>VLOOKUP(I244,vendors!D:L,8,FALSE)</f>
        <v>2000</v>
      </c>
      <c r="F244" s="41" t="str">
        <f>VLOOKUP(I244,vendors!D:L,9,FALSE)</f>
        <v>ACCORD</v>
      </c>
      <c r="G244" s="43" t="s">
        <v>51</v>
      </c>
      <c r="H244" s="43" t="s">
        <v>232</v>
      </c>
      <c r="I244" s="43">
        <v>230096</v>
      </c>
      <c r="J244" s="43"/>
      <c r="K244" s="43" t="s">
        <v>114</v>
      </c>
    </row>
    <row r="245" spans="1:11">
      <c r="A245" s="37" t="s">
        <v>35</v>
      </c>
      <c r="B245" s="37" t="s">
        <v>36</v>
      </c>
      <c r="C245" s="37" t="s">
        <v>37</v>
      </c>
      <c r="D245" s="37" t="s">
        <v>57</v>
      </c>
      <c r="E245" s="20">
        <f>VLOOKUP(I245,vendors!D:L,8,FALSE)</f>
        <v>8800</v>
      </c>
      <c r="F245" s="20" t="str">
        <f>VLOOKUP(I245,vendors!D:L,9,FALSE)</f>
        <v>ทันตสยาม</v>
      </c>
      <c r="G245" s="37" t="s">
        <v>47</v>
      </c>
      <c r="H245" s="37" t="s">
        <v>59</v>
      </c>
      <c r="I245" s="37">
        <v>230097</v>
      </c>
      <c r="J245" s="37"/>
      <c r="K245" s="37" t="s">
        <v>41</v>
      </c>
    </row>
    <row r="246" spans="1:11">
      <c r="A246" s="43" t="s">
        <v>35</v>
      </c>
      <c r="B246" s="43" t="s">
        <v>110</v>
      </c>
      <c r="C246" s="43" t="s">
        <v>37</v>
      </c>
      <c r="D246" s="43" t="s">
        <v>294</v>
      </c>
      <c r="E246" s="41">
        <f>VLOOKUP(I246,vendors!D:L,8,FALSE)</f>
        <v>750</v>
      </c>
      <c r="F246" s="41" t="str">
        <f>VLOOKUP(I246,vendors!D:L,9,FALSE)</f>
        <v>Dent Mate</v>
      </c>
      <c r="G246" s="43" t="s">
        <v>51</v>
      </c>
      <c r="H246" s="43" t="s">
        <v>295</v>
      </c>
      <c r="I246" s="43">
        <v>230098</v>
      </c>
      <c r="J246" s="43"/>
      <c r="K246" s="43" t="s">
        <v>114</v>
      </c>
    </row>
    <row r="247" spans="1:11">
      <c r="A247" s="43" t="s">
        <v>35</v>
      </c>
      <c r="B247" s="43" t="s">
        <v>110</v>
      </c>
      <c r="C247" s="43" t="s">
        <v>37</v>
      </c>
      <c r="D247" s="43" t="s">
        <v>300</v>
      </c>
      <c r="E247" s="41">
        <f>VLOOKUP(I247,vendors!D:L,8,FALSE)</f>
        <v>650</v>
      </c>
      <c r="F247" s="41" t="str">
        <f>VLOOKUP(I247,vendors!D:L,9,FALSE)</f>
        <v>Dent Mate</v>
      </c>
      <c r="G247" s="43" t="s">
        <v>51</v>
      </c>
      <c r="H247" s="43" t="s">
        <v>301</v>
      </c>
      <c r="I247" s="43">
        <v>230099</v>
      </c>
      <c r="J247" s="43"/>
      <c r="K247" s="43" t="s">
        <v>114</v>
      </c>
    </row>
    <row r="248" spans="1:11">
      <c r="A248" s="43" t="s">
        <v>35</v>
      </c>
      <c r="B248" s="43" t="s">
        <v>110</v>
      </c>
      <c r="C248" s="43" t="s">
        <v>37</v>
      </c>
      <c r="D248" s="43" t="s">
        <v>362</v>
      </c>
      <c r="E248" s="41">
        <f>VLOOKUP(I248,vendors!D:L,8,FALSE)</f>
        <v>200</v>
      </c>
      <c r="F248" s="41" t="str">
        <f>VLOOKUP(I248,vendors!D:L,9,FALSE)</f>
        <v>Dent Mate</v>
      </c>
      <c r="G248" s="43" t="s">
        <v>224</v>
      </c>
      <c r="H248" s="43" t="s">
        <v>363</v>
      </c>
      <c r="I248" s="43">
        <v>230100</v>
      </c>
      <c r="J248" s="43"/>
      <c r="K248" s="43" t="s">
        <v>114</v>
      </c>
    </row>
    <row r="249" spans="1:11">
      <c r="A249" s="43" t="s">
        <v>35</v>
      </c>
      <c r="B249" s="43" t="s">
        <v>110</v>
      </c>
      <c r="C249" s="43" t="s">
        <v>37</v>
      </c>
      <c r="D249" s="43" t="s">
        <v>420</v>
      </c>
      <c r="E249" s="41">
        <f>VLOOKUP(I249,vendors!D:L,8,FALSE)</f>
        <v>120</v>
      </c>
      <c r="F249" s="41" t="str">
        <f>VLOOKUP(I249,vendors!D:L,9,FALSE)</f>
        <v>SD ทันตเวช</v>
      </c>
      <c r="G249" s="43" t="s">
        <v>133</v>
      </c>
      <c r="H249" s="43" t="s">
        <v>421</v>
      </c>
      <c r="I249" s="43">
        <v>230101</v>
      </c>
      <c r="J249" s="43"/>
      <c r="K249" s="43" t="s">
        <v>114</v>
      </c>
    </row>
    <row r="250" spans="1:11">
      <c r="A250" s="43" t="s">
        <v>35</v>
      </c>
      <c r="B250" s="43" t="s">
        <v>110</v>
      </c>
      <c r="C250" s="43" t="s">
        <v>37</v>
      </c>
      <c r="D250" s="43" t="s">
        <v>441</v>
      </c>
      <c r="E250" s="41">
        <f>VLOOKUP(I250,vendors!D:L,8,FALSE)</f>
        <v>100</v>
      </c>
      <c r="F250" s="41" t="str">
        <f>VLOOKUP(I250,vendors!D:L,9,FALSE)</f>
        <v>Dent Mate</v>
      </c>
      <c r="G250" s="43" t="s">
        <v>217</v>
      </c>
      <c r="H250" s="43" t="s">
        <v>442</v>
      </c>
      <c r="I250" s="43">
        <v>230102</v>
      </c>
      <c r="J250" s="43"/>
      <c r="K250" s="43" t="s">
        <v>114</v>
      </c>
    </row>
    <row r="251" spans="1:11">
      <c r="A251" s="43" t="s">
        <v>35</v>
      </c>
      <c r="B251" s="43" t="s">
        <v>110</v>
      </c>
      <c r="C251" s="43" t="s">
        <v>37</v>
      </c>
      <c r="D251" s="43" t="s">
        <v>378</v>
      </c>
      <c r="E251" s="41">
        <f>VLOOKUP(I251,vendors!D:L,8,FALSE)</f>
        <v>150</v>
      </c>
      <c r="F251" s="41" t="str">
        <f>VLOOKUP(I251,vendors!D:L,9,FALSE)</f>
        <v>Dent Mate</v>
      </c>
      <c r="G251" s="43" t="s">
        <v>228</v>
      </c>
      <c r="H251" s="43" t="s">
        <v>379</v>
      </c>
      <c r="I251" s="43">
        <v>230103</v>
      </c>
      <c r="J251" s="43"/>
      <c r="K251" s="43" t="s">
        <v>114</v>
      </c>
    </row>
    <row r="252" spans="1:11">
      <c r="A252" s="43" t="s">
        <v>35</v>
      </c>
      <c r="B252" s="43" t="s">
        <v>110</v>
      </c>
      <c r="C252" s="43" t="s">
        <v>37</v>
      </c>
      <c r="D252" s="43" t="s">
        <v>216</v>
      </c>
      <c r="E252" s="41">
        <f>VLOOKUP(I252,vendors!D:L,8,FALSE)</f>
        <v>2800</v>
      </c>
      <c r="F252" s="41" t="str">
        <f>VLOOKUP(I252,vendors!D:L,9,FALSE)</f>
        <v>CTM</v>
      </c>
      <c r="G252" s="43" t="s">
        <v>217</v>
      </c>
      <c r="H252" s="43" t="s">
        <v>218</v>
      </c>
      <c r="I252" s="43">
        <v>230104</v>
      </c>
      <c r="J252" s="43"/>
      <c r="K252" s="43" t="s">
        <v>114</v>
      </c>
    </row>
    <row r="253" spans="1:11">
      <c r="A253" s="43" t="s">
        <v>35</v>
      </c>
      <c r="B253" s="43" t="s">
        <v>110</v>
      </c>
      <c r="C253" s="43" t="s">
        <v>37</v>
      </c>
      <c r="D253" s="43" t="s">
        <v>245</v>
      </c>
      <c r="E253" s="41">
        <f>VLOOKUP(I253,vendors!D:L,8,FALSE)</f>
        <v>1300</v>
      </c>
      <c r="F253" s="41" t="str">
        <f>VLOOKUP(I253,vendors!D:L,9,FALSE)</f>
        <v>SD ทันตเวช</v>
      </c>
      <c r="G253" s="43" t="s">
        <v>51</v>
      </c>
      <c r="H253" s="43" t="s">
        <v>246</v>
      </c>
      <c r="I253" s="43">
        <v>230105</v>
      </c>
      <c r="J253" s="43"/>
      <c r="K253" s="43" t="s">
        <v>114</v>
      </c>
    </row>
    <row r="254" spans="1:11">
      <c r="A254" s="43" t="s">
        <v>35</v>
      </c>
      <c r="B254" s="43" t="s">
        <v>110</v>
      </c>
      <c r="C254" s="43" t="s">
        <v>37</v>
      </c>
      <c r="D254" s="43" t="s">
        <v>374</v>
      </c>
      <c r="E254" s="41">
        <f>VLOOKUP(I254,vendors!D:L,8,FALSE)</f>
        <v>180</v>
      </c>
      <c r="F254" s="41" t="str">
        <f>VLOOKUP(I254,vendors!D:L,9,FALSE)</f>
        <v>Dent Mate</v>
      </c>
      <c r="G254" s="43" t="s">
        <v>375</v>
      </c>
      <c r="H254" s="43" t="s">
        <v>376</v>
      </c>
      <c r="I254" s="43">
        <v>230106</v>
      </c>
      <c r="J254" s="43"/>
      <c r="K254" s="43" t="s">
        <v>114</v>
      </c>
    </row>
    <row r="255" spans="1:11">
      <c r="A255" s="43" t="s">
        <v>35</v>
      </c>
      <c r="B255" s="43" t="s">
        <v>110</v>
      </c>
      <c r="C255" s="43" t="s">
        <v>37</v>
      </c>
      <c r="D255" s="43" t="s">
        <v>371</v>
      </c>
      <c r="E255" s="41">
        <f>VLOOKUP(I255,vendors!D:L,8,FALSE)</f>
        <v>180</v>
      </c>
      <c r="F255" s="41" t="str">
        <f>VLOOKUP(I255,vendors!D:L,9,FALSE)</f>
        <v>Dent Mate</v>
      </c>
      <c r="G255" s="43" t="s">
        <v>51</v>
      </c>
      <c r="H255" s="43" t="s">
        <v>372</v>
      </c>
      <c r="I255" s="43">
        <v>230107</v>
      </c>
      <c r="J255" s="43"/>
      <c r="K255" s="43" t="s">
        <v>114</v>
      </c>
    </row>
    <row r="256" spans="1:11">
      <c r="A256" s="43" t="s">
        <v>35</v>
      </c>
      <c r="B256" s="43" t="s">
        <v>110</v>
      </c>
      <c r="C256" s="43" t="s">
        <v>37</v>
      </c>
      <c r="D256" s="43" t="s">
        <v>471</v>
      </c>
      <c r="E256" s="41">
        <f>VLOOKUP(I256,vendors!D:L,8,FALSE)</f>
        <v>78</v>
      </c>
      <c r="F256" s="41" t="str">
        <f>VLOOKUP(I256,vendors!D:L,9,FALSE)</f>
        <v>Dent Mate</v>
      </c>
      <c r="G256" s="43" t="s">
        <v>133</v>
      </c>
      <c r="H256" s="43" t="s">
        <v>472</v>
      </c>
      <c r="I256" s="43">
        <v>230108</v>
      </c>
      <c r="J256" s="43"/>
      <c r="K256" s="43" t="s">
        <v>114</v>
      </c>
    </row>
    <row r="257" spans="1:11">
      <c r="A257" s="43" t="s">
        <v>35</v>
      </c>
      <c r="B257" s="43" t="s">
        <v>110</v>
      </c>
      <c r="C257" s="43" t="s">
        <v>37</v>
      </c>
      <c r="D257" s="43" t="s">
        <v>473</v>
      </c>
      <c r="E257" s="41">
        <f>VLOOKUP(I257,vendors!D:L,8,FALSE)</f>
        <v>78</v>
      </c>
      <c r="F257" s="41" t="str">
        <f>VLOOKUP(I257,vendors!D:L,9,FALSE)</f>
        <v>Dent Mate</v>
      </c>
      <c r="G257" s="43" t="s">
        <v>133</v>
      </c>
      <c r="H257" s="43" t="s">
        <v>474</v>
      </c>
      <c r="I257" s="43">
        <v>230109</v>
      </c>
      <c r="J257" s="43"/>
      <c r="K257" s="43" t="s">
        <v>114</v>
      </c>
    </row>
    <row r="258" spans="1:11">
      <c r="A258" s="43" t="s">
        <v>35</v>
      </c>
      <c r="B258" s="43" t="s">
        <v>110</v>
      </c>
      <c r="C258" s="43" t="s">
        <v>37</v>
      </c>
      <c r="D258" s="43" t="s">
        <v>467</v>
      </c>
      <c r="E258" s="41">
        <f>VLOOKUP(I258,vendors!D:L,8,FALSE)</f>
        <v>78</v>
      </c>
      <c r="F258" s="41" t="str">
        <f>VLOOKUP(I258,vendors!D:L,9,FALSE)</f>
        <v>Dent Mate</v>
      </c>
      <c r="G258" s="43" t="s">
        <v>133</v>
      </c>
      <c r="H258" s="43" t="s">
        <v>468</v>
      </c>
      <c r="I258" s="43">
        <v>230110</v>
      </c>
      <c r="J258" s="43"/>
      <c r="K258" s="43" t="s">
        <v>114</v>
      </c>
    </row>
    <row r="259" spans="1:11">
      <c r="A259" s="43" t="s">
        <v>35</v>
      </c>
      <c r="B259" s="43" t="s">
        <v>110</v>
      </c>
      <c r="C259" s="43" t="s">
        <v>37</v>
      </c>
      <c r="D259" s="43" t="s">
        <v>469</v>
      </c>
      <c r="E259" s="41">
        <f>VLOOKUP(I259,vendors!D:L,8,FALSE)</f>
        <v>78</v>
      </c>
      <c r="F259" s="41" t="str">
        <f>VLOOKUP(I259,vendors!D:L,9,FALSE)</f>
        <v>Dent Mate</v>
      </c>
      <c r="G259" s="43" t="s">
        <v>133</v>
      </c>
      <c r="H259" s="43" t="s">
        <v>470</v>
      </c>
      <c r="I259" s="43">
        <v>230111</v>
      </c>
      <c r="J259" s="43"/>
      <c r="K259" s="43" t="s">
        <v>114</v>
      </c>
    </row>
    <row r="260" spans="1:11">
      <c r="A260" s="43" t="s">
        <v>35</v>
      </c>
      <c r="B260" s="43" t="s">
        <v>110</v>
      </c>
      <c r="C260" s="43" t="s">
        <v>37</v>
      </c>
      <c r="D260" s="43" t="s">
        <v>465</v>
      </c>
      <c r="E260" s="41">
        <f>VLOOKUP(I260,vendors!D:L,8,FALSE)</f>
        <v>78</v>
      </c>
      <c r="F260" s="41" t="str">
        <f>VLOOKUP(I260,vendors!D:L,9,FALSE)</f>
        <v>Dent Mate</v>
      </c>
      <c r="G260" s="43" t="s">
        <v>51</v>
      </c>
      <c r="H260" s="43" t="s">
        <v>466</v>
      </c>
      <c r="I260" s="43">
        <v>230112</v>
      </c>
      <c r="J260" s="43"/>
      <c r="K260" s="43" t="s">
        <v>114</v>
      </c>
    </row>
    <row r="261" spans="1:11">
      <c r="A261" s="43" t="s">
        <v>35</v>
      </c>
      <c r="B261" s="43" t="s">
        <v>110</v>
      </c>
      <c r="C261" s="43" t="s">
        <v>37</v>
      </c>
      <c r="D261" s="43" t="s">
        <v>312</v>
      </c>
      <c r="E261" s="41">
        <f>VLOOKUP(I261,vendors!D:L,8,FALSE)</f>
        <v>530</v>
      </c>
      <c r="F261" s="41" t="str">
        <f>VLOOKUP(I261,vendors!D:L,9,FALSE)</f>
        <v>เดอะ เด็นทอล ลีดเดอร์</v>
      </c>
      <c r="G261" s="43" t="s">
        <v>224</v>
      </c>
      <c r="H261" s="43" t="s">
        <v>313</v>
      </c>
      <c r="I261" s="43">
        <v>230113</v>
      </c>
      <c r="J261" s="43"/>
      <c r="K261" s="43" t="s">
        <v>114</v>
      </c>
    </row>
    <row r="262" spans="1:11">
      <c r="A262" s="43" t="s">
        <v>35</v>
      </c>
      <c r="B262" s="43" t="s">
        <v>110</v>
      </c>
      <c r="C262" s="43" t="s">
        <v>37</v>
      </c>
      <c r="D262" s="43" t="s">
        <v>306</v>
      </c>
      <c r="E262" s="41">
        <f>VLOOKUP(I262,vendors!D:L,8,FALSE)</f>
        <v>550</v>
      </c>
      <c r="F262" s="41" t="str">
        <f>VLOOKUP(I262,vendors!D:L,9,FALSE)</f>
        <v>เซี่ยงไฮ้</v>
      </c>
      <c r="G262" s="43" t="s">
        <v>51</v>
      </c>
      <c r="H262" s="43" t="s">
        <v>307</v>
      </c>
      <c r="I262" s="43">
        <v>230114</v>
      </c>
      <c r="J262" s="43"/>
      <c r="K262" s="43" t="s">
        <v>114</v>
      </c>
    </row>
    <row r="263" spans="1:11">
      <c r="A263" s="37" t="s">
        <v>35</v>
      </c>
      <c r="B263" s="37" t="s">
        <v>36</v>
      </c>
      <c r="C263" s="37" t="s">
        <v>37</v>
      </c>
      <c r="D263" s="37" t="s">
        <v>64</v>
      </c>
      <c r="E263" s="20">
        <f>VLOOKUP(I263,vendors!D:L,8,FALSE)</f>
        <v>7500</v>
      </c>
      <c r="F263" s="20" t="str">
        <f>VLOOKUP(I263,vendors!D:L,9,FALSE)</f>
        <v>CTM</v>
      </c>
      <c r="G263" s="37" t="s">
        <v>39</v>
      </c>
      <c r="H263" s="37" t="s">
        <v>65</v>
      </c>
      <c r="I263" s="37">
        <v>230115</v>
      </c>
      <c r="J263" s="37"/>
      <c r="K263" s="37" t="s">
        <v>41</v>
      </c>
    </row>
    <row r="264" spans="1:11">
      <c r="A264" s="37" t="s">
        <v>35</v>
      </c>
      <c r="B264" s="37" t="s">
        <v>36</v>
      </c>
      <c r="C264" s="37" t="s">
        <v>37</v>
      </c>
      <c r="D264" s="37" t="s">
        <v>92</v>
      </c>
      <c r="E264" s="20">
        <f>VLOOKUP(I264,vendors!D:L,8,FALSE)</f>
        <v>2500</v>
      </c>
      <c r="F264" s="20" t="str">
        <f>VLOOKUP(I264,vendors!D:L,9,FALSE)</f>
        <v>เซี่ยงไฮ้</v>
      </c>
      <c r="G264" s="37" t="s">
        <v>39</v>
      </c>
      <c r="H264" s="37" t="s">
        <v>93</v>
      </c>
      <c r="I264" s="37">
        <v>230116</v>
      </c>
      <c r="J264" s="37"/>
      <c r="K264" s="37" t="s">
        <v>41</v>
      </c>
    </row>
    <row r="265" spans="1:11">
      <c r="A265" s="43" t="s">
        <v>35</v>
      </c>
      <c r="B265" s="43" t="s">
        <v>110</v>
      </c>
      <c r="C265" s="43" t="s">
        <v>37</v>
      </c>
      <c r="D265" s="43" t="s">
        <v>406</v>
      </c>
      <c r="E265" s="41">
        <f>VLOOKUP(I265,vendors!D:L,8,FALSE)</f>
        <v>144</v>
      </c>
      <c r="F265" s="41" t="str">
        <f>VLOOKUP(I265,vendors!D:L,9,FALSE)</f>
        <v>Dent Mate</v>
      </c>
      <c r="G265" s="43" t="s">
        <v>200</v>
      </c>
      <c r="H265" s="43" t="s">
        <v>407</v>
      </c>
      <c r="I265" s="43">
        <v>230117</v>
      </c>
      <c r="J265" s="43"/>
      <c r="K265" s="43" t="s">
        <v>114</v>
      </c>
    </row>
    <row r="266" spans="1:11">
      <c r="A266" s="37" t="s">
        <v>35</v>
      </c>
      <c r="B266" s="37" t="s">
        <v>36</v>
      </c>
      <c r="C266" s="37" t="s">
        <v>95</v>
      </c>
      <c r="D266" s="37" t="s">
        <v>96</v>
      </c>
      <c r="E266" s="20">
        <f>VLOOKUP(I266,vendors!D:L,8,FALSE)</f>
        <v>4500</v>
      </c>
      <c r="F266" s="20" t="str">
        <f>VLOOKUP(I266,vendors!D:L,9,FALSE)</f>
        <v>DKSH/dentspy</v>
      </c>
      <c r="G266" s="37" t="s">
        <v>39</v>
      </c>
      <c r="H266" s="37" t="s">
        <v>97</v>
      </c>
      <c r="I266" s="37">
        <v>310001</v>
      </c>
      <c r="J266" s="37"/>
      <c r="K266" s="37" t="s">
        <v>41</v>
      </c>
    </row>
    <row r="267" spans="1:11">
      <c r="A267" s="49" t="s">
        <v>35</v>
      </c>
      <c r="B267" s="49" t="s">
        <v>1125</v>
      </c>
      <c r="C267" s="49" t="s">
        <v>99</v>
      </c>
      <c r="D267" s="49" t="s">
        <v>3226</v>
      </c>
      <c r="E267" s="50">
        <f>VLOOKUP(I267,vendors!D:L,8,FALSE)</f>
        <v>155</v>
      </c>
      <c r="F267" s="50" t="str">
        <f>VLOOKUP(I267,vendors!D:L,9,FALSE)</f>
        <v>Unity</v>
      </c>
      <c r="G267" s="49" t="s">
        <v>711</v>
      </c>
      <c r="H267" s="49" t="s">
        <v>3227</v>
      </c>
      <c r="I267" s="49">
        <v>320001</v>
      </c>
      <c r="J267" s="49"/>
      <c r="K267" s="49" t="s">
        <v>1129</v>
      </c>
    </row>
    <row r="268" spans="1:11">
      <c r="A268" s="49" t="s">
        <v>35</v>
      </c>
      <c r="B268" s="49" t="s">
        <v>1125</v>
      </c>
      <c r="C268" s="49" t="s">
        <v>95</v>
      </c>
      <c r="D268" s="49" t="s">
        <v>2994</v>
      </c>
      <c r="E268" s="50">
        <f>VLOOKUP(I268,vendors!D:L,8,FALSE)</f>
        <v>802.5</v>
      </c>
      <c r="F268" s="50" t="str">
        <f>VLOOKUP(I268,vendors!D:L,9,FALSE)</f>
        <v>Ortholine</v>
      </c>
      <c r="G268" s="49" t="s">
        <v>1788</v>
      </c>
      <c r="H268" s="49" t="s">
        <v>2995</v>
      </c>
      <c r="I268" s="49">
        <v>320002</v>
      </c>
      <c r="J268" s="49"/>
      <c r="K268" s="49" t="s">
        <v>1129</v>
      </c>
    </row>
    <row r="269" spans="1:11">
      <c r="A269" s="49" t="s">
        <v>35</v>
      </c>
      <c r="B269" s="49" t="s">
        <v>1125</v>
      </c>
      <c r="C269" s="49" t="s">
        <v>95</v>
      </c>
      <c r="D269" s="49" t="s">
        <v>3045</v>
      </c>
      <c r="E269" s="50">
        <f>VLOOKUP(I269,vendors!D:L,8,FALSE)</f>
        <v>380</v>
      </c>
      <c r="F269" s="50" t="str">
        <f>VLOOKUP(I269,vendors!D:L,9,FALSE)</f>
        <v>W&amp;H</v>
      </c>
      <c r="G269" s="49" t="s">
        <v>347</v>
      </c>
      <c r="H269" s="49" t="s">
        <v>3046</v>
      </c>
      <c r="I269" s="49">
        <v>320003</v>
      </c>
      <c r="J269" s="49"/>
      <c r="K269" s="49" t="s">
        <v>1129</v>
      </c>
    </row>
    <row r="270" spans="1:11">
      <c r="A270" s="49" t="s">
        <v>35</v>
      </c>
      <c r="B270" s="49" t="s">
        <v>1125</v>
      </c>
      <c r="C270" s="49" t="s">
        <v>95</v>
      </c>
      <c r="D270" s="49" t="s">
        <v>3005</v>
      </c>
      <c r="E270" s="50">
        <f>VLOOKUP(I270,vendors!D:L,8,FALSE)</f>
        <v>800</v>
      </c>
      <c r="F270" s="50" t="str">
        <f>VLOOKUP(I270,vendors!D:L,9,FALSE)</f>
        <v>Orthobrite</v>
      </c>
      <c r="G270" s="49" t="s">
        <v>224</v>
      </c>
      <c r="H270" s="49" t="s">
        <v>3006</v>
      </c>
      <c r="I270" s="49">
        <v>320004</v>
      </c>
      <c r="J270" s="49"/>
      <c r="K270" s="49" t="s">
        <v>1129</v>
      </c>
    </row>
    <row r="271" spans="1:11">
      <c r="A271" s="49" t="s">
        <v>35</v>
      </c>
      <c r="B271" s="49" t="s">
        <v>1125</v>
      </c>
      <c r="C271" s="49" t="s">
        <v>95</v>
      </c>
      <c r="D271" s="49" t="s">
        <v>2977</v>
      </c>
      <c r="E271" s="50">
        <f>VLOOKUP(I271,vendors!D:L,8,FALSE)</f>
        <v>1100</v>
      </c>
      <c r="F271" s="50" t="str">
        <f>VLOOKUP(I271,vendors!D:L,9,FALSE)</f>
        <v>นูเด้น</v>
      </c>
      <c r="G271" s="49" t="s">
        <v>1725</v>
      </c>
      <c r="H271" s="49" t="s">
        <v>2978</v>
      </c>
      <c r="I271" s="49">
        <v>320005</v>
      </c>
      <c r="J271" s="49"/>
      <c r="K271" s="49" t="s">
        <v>1129</v>
      </c>
    </row>
    <row r="272" spans="1:11">
      <c r="A272" s="49" t="s">
        <v>35</v>
      </c>
      <c r="B272" s="49" t="s">
        <v>1125</v>
      </c>
      <c r="C272" s="49" t="s">
        <v>95</v>
      </c>
      <c r="D272" s="49" t="s">
        <v>2808</v>
      </c>
      <c r="E272" s="50">
        <f>VLOOKUP(I272,vendors!D:L,8,FALSE)</f>
        <v>62</v>
      </c>
      <c r="F272" s="50" t="str">
        <f>VLOOKUP(I272,vendors!D:L,9,FALSE)</f>
        <v>VRP Dent</v>
      </c>
      <c r="G272" s="49" t="s">
        <v>200</v>
      </c>
      <c r="H272" s="49" t="s">
        <v>2809</v>
      </c>
      <c r="I272" s="49">
        <v>320006</v>
      </c>
      <c r="J272" s="49"/>
      <c r="K272" s="49" t="s">
        <v>1129</v>
      </c>
    </row>
    <row r="273" spans="1:11">
      <c r="A273" s="49" t="s">
        <v>35</v>
      </c>
      <c r="B273" s="49" t="s">
        <v>1125</v>
      </c>
      <c r="C273" s="49" t="s">
        <v>95</v>
      </c>
      <c r="D273" s="49" t="s">
        <v>2811</v>
      </c>
      <c r="E273" s="50">
        <f>VLOOKUP(I273,vendors!D:L,8,FALSE)</f>
        <v>62</v>
      </c>
      <c r="F273" s="50" t="str">
        <f>VLOOKUP(I273,vendors!D:L,9,FALSE)</f>
        <v>VRP Dent</v>
      </c>
      <c r="G273" s="49" t="s">
        <v>200</v>
      </c>
      <c r="H273" s="49" t="s">
        <v>2812</v>
      </c>
      <c r="I273" s="49">
        <v>320007</v>
      </c>
      <c r="J273" s="49"/>
      <c r="K273" s="49" t="s">
        <v>1129</v>
      </c>
    </row>
    <row r="274" spans="1:11">
      <c r="A274" s="49" t="s">
        <v>35</v>
      </c>
      <c r="B274" s="49" t="s">
        <v>1125</v>
      </c>
      <c r="C274" s="49" t="s">
        <v>95</v>
      </c>
      <c r="D274" s="49" t="s">
        <v>2813</v>
      </c>
      <c r="E274" s="50">
        <f>VLOOKUP(I274,vendors!D:L,8,FALSE)</f>
        <v>62</v>
      </c>
      <c r="F274" s="50" t="str">
        <f>VLOOKUP(I274,vendors!D:L,9,FALSE)</f>
        <v>VRP Dent</v>
      </c>
      <c r="G274" s="49" t="s">
        <v>200</v>
      </c>
      <c r="H274" s="49" t="s">
        <v>2814</v>
      </c>
      <c r="I274" s="49">
        <v>320008</v>
      </c>
      <c r="J274" s="49"/>
      <c r="K274" s="49" t="s">
        <v>1129</v>
      </c>
    </row>
    <row r="275" spans="1:11">
      <c r="A275" s="49" t="s">
        <v>35</v>
      </c>
      <c r="B275" s="49" t="s">
        <v>1125</v>
      </c>
      <c r="C275" s="49" t="s">
        <v>95</v>
      </c>
      <c r="D275" s="49" t="s">
        <v>3007</v>
      </c>
      <c r="E275" s="50">
        <f>VLOOKUP(I275,vendors!D:L,8,FALSE)</f>
        <v>800</v>
      </c>
      <c r="F275" s="50" t="str">
        <f>VLOOKUP(I275,vendors!D:L,9,FALSE)</f>
        <v>Orthobrite</v>
      </c>
      <c r="G275" s="49" t="s">
        <v>224</v>
      </c>
      <c r="H275" s="49" t="s">
        <v>3008</v>
      </c>
      <c r="I275" s="49">
        <v>320009</v>
      </c>
      <c r="J275" s="49"/>
      <c r="K275" s="49" t="s">
        <v>1129</v>
      </c>
    </row>
    <row r="276" spans="1:11">
      <c r="A276" s="49" t="s">
        <v>35</v>
      </c>
      <c r="B276" s="49" t="s">
        <v>1125</v>
      </c>
      <c r="C276" s="49" t="s">
        <v>95</v>
      </c>
      <c r="D276" s="49" t="s">
        <v>2600</v>
      </c>
      <c r="E276" s="50">
        <f>VLOOKUP(I276,vendors!D:L,8,FALSE)</f>
        <v>320</v>
      </c>
      <c r="F276" s="50" t="str">
        <f>VLOOKUP(I276,vendors!D:L,9,FALSE)</f>
        <v>Pacific</v>
      </c>
      <c r="G276" s="49" t="s">
        <v>1788</v>
      </c>
      <c r="H276" s="49" t="s">
        <v>2601</v>
      </c>
      <c r="I276" s="49">
        <v>320010</v>
      </c>
      <c r="J276" s="49"/>
      <c r="K276" s="49" t="s">
        <v>1129</v>
      </c>
    </row>
    <row r="277" spans="1:11">
      <c r="A277" s="49" t="s">
        <v>35</v>
      </c>
      <c r="B277" s="49" t="s">
        <v>1125</v>
      </c>
      <c r="C277" s="49" t="s">
        <v>95</v>
      </c>
      <c r="D277" s="49" t="s">
        <v>2557</v>
      </c>
      <c r="E277" s="50">
        <f>VLOOKUP(I277,vendors!D:L,8,FALSE)</f>
        <v>320</v>
      </c>
      <c r="F277" s="50" t="str">
        <f>VLOOKUP(I277,vendors!D:L,9,FALSE)</f>
        <v>Pacific</v>
      </c>
      <c r="G277" s="49" t="s">
        <v>1788</v>
      </c>
      <c r="H277" s="49" t="s">
        <v>2558</v>
      </c>
      <c r="I277" s="49">
        <v>320011</v>
      </c>
      <c r="J277" s="49"/>
      <c r="K277" s="49" t="s">
        <v>1129</v>
      </c>
    </row>
    <row r="278" spans="1:11">
      <c r="A278" s="49" t="s">
        <v>35</v>
      </c>
      <c r="B278" s="49" t="s">
        <v>1125</v>
      </c>
      <c r="C278" s="49" t="s">
        <v>95</v>
      </c>
      <c r="D278" s="49" t="s">
        <v>2585</v>
      </c>
      <c r="E278" s="50">
        <f>VLOOKUP(I278,vendors!D:L,8,FALSE)</f>
        <v>320</v>
      </c>
      <c r="F278" s="50" t="str">
        <f>VLOOKUP(I278,vendors!D:L,9,FALSE)</f>
        <v>Pacific</v>
      </c>
      <c r="G278" s="49" t="s">
        <v>1788</v>
      </c>
      <c r="H278" s="49" t="s">
        <v>2586</v>
      </c>
      <c r="I278" s="49">
        <v>320012</v>
      </c>
      <c r="J278" s="49"/>
      <c r="K278" s="49" t="s">
        <v>1129</v>
      </c>
    </row>
    <row r="279" spans="1:11">
      <c r="A279" s="49" t="s">
        <v>35</v>
      </c>
      <c r="B279" s="49" t="s">
        <v>1125</v>
      </c>
      <c r="C279" s="49" t="s">
        <v>95</v>
      </c>
      <c r="D279" s="49" t="s">
        <v>2574</v>
      </c>
      <c r="E279" s="50">
        <f>VLOOKUP(I279,vendors!D:L,8,FALSE)</f>
        <v>320</v>
      </c>
      <c r="F279" s="50" t="str">
        <f>VLOOKUP(I279,vendors!D:L,9,FALSE)</f>
        <v>Pacific</v>
      </c>
      <c r="G279" s="49" t="s">
        <v>1788</v>
      </c>
      <c r="H279" s="49" t="s">
        <v>2575</v>
      </c>
      <c r="I279" s="49">
        <v>320013</v>
      </c>
      <c r="J279" s="49"/>
      <c r="K279" s="49" t="s">
        <v>1129</v>
      </c>
    </row>
    <row r="280" spans="1:11">
      <c r="A280" s="49" t="s">
        <v>35</v>
      </c>
      <c r="B280" s="49" t="s">
        <v>1125</v>
      </c>
      <c r="C280" s="49" t="s">
        <v>95</v>
      </c>
      <c r="D280" s="49" t="s">
        <v>2588</v>
      </c>
      <c r="E280" s="50">
        <f>VLOOKUP(I280,vendors!D:L,8,FALSE)</f>
        <v>320</v>
      </c>
      <c r="F280" s="50" t="str">
        <f>VLOOKUP(I280,vendors!D:L,9,FALSE)</f>
        <v>Pacific</v>
      </c>
      <c r="G280" s="49" t="s">
        <v>1788</v>
      </c>
      <c r="H280" s="49" t="s">
        <v>2589</v>
      </c>
      <c r="I280" s="49">
        <v>320014</v>
      </c>
      <c r="J280" s="49"/>
      <c r="K280" s="49" t="s">
        <v>1129</v>
      </c>
    </row>
    <row r="281" spans="1:11">
      <c r="A281" s="49" t="s">
        <v>35</v>
      </c>
      <c r="B281" s="49" t="s">
        <v>1125</v>
      </c>
      <c r="C281" s="49" t="s">
        <v>95</v>
      </c>
      <c r="D281" s="49" t="s">
        <v>2583</v>
      </c>
      <c r="E281" s="50">
        <f>VLOOKUP(I281,vendors!D:L,8,FALSE)</f>
        <v>320</v>
      </c>
      <c r="F281" s="50" t="str">
        <f>VLOOKUP(I281,vendors!D:L,9,FALSE)</f>
        <v>Pacific</v>
      </c>
      <c r="G281" s="49" t="s">
        <v>1788</v>
      </c>
      <c r="H281" s="49" t="s">
        <v>2584</v>
      </c>
      <c r="I281" s="49">
        <v>320015</v>
      </c>
      <c r="J281" s="49"/>
      <c r="K281" s="49" t="s">
        <v>1129</v>
      </c>
    </row>
    <row r="282" spans="1:11">
      <c r="A282" s="49" t="s">
        <v>35</v>
      </c>
      <c r="B282" s="49" t="s">
        <v>1125</v>
      </c>
      <c r="C282" s="49" t="s">
        <v>95</v>
      </c>
      <c r="D282" s="49" t="s">
        <v>2571</v>
      </c>
      <c r="E282" s="50">
        <f>VLOOKUP(I282,vendors!D:L,8,FALSE)</f>
        <v>320</v>
      </c>
      <c r="F282" s="50" t="str">
        <f>VLOOKUP(I282,vendors!D:L,9,FALSE)</f>
        <v>Pacific</v>
      </c>
      <c r="G282" s="49" t="s">
        <v>1788</v>
      </c>
      <c r="H282" s="49" t="s">
        <v>2572</v>
      </c>
      <c r="I282" s="49">
        <v>320016</v>
      </c>
      <c r="J282" s="49"/>
      <c r="K282" s="49" t="s">
        <v>1129</v>
      </c>
    </row>
    <row r="283" spans="1:11">
      <c r="A283" s="49" t="s">
        <v>35</v>
      </c>
      <c r="B283" s="49" t="s">
        <v>1125</v>
      </c>
      <c r="C283" s="49" t="s">
        <v>95</v>
      </c>
      <c r="D283" s="49" t="s">
        <v>2568</v>
      </c>
      <c r="E283" s="50">
        <f>VLOOKUP(I283,vendors!D:L,8,FALSE)</f>
        <v>320</v>
      </c>
      <c r="F283" s="50" t="str">
        <f>VLOOKUP(I283,vendors!D:L,9,FALSE)</f>
        <v>Pacific</v>
      </c>
      <c r="G283" s="49" t="s">
        <v>1788</v>
      </c>
      <c r="H283" s="49" t="s">
        <v>2569</v>
      </c>
      <c r="I283" s="49">
        <v>320017</v>
      </c>
      <c r="J283" s="49"/>
      <c r="K283" s="49" t="s">
        <v>1129</v>
      </c>
    </row>
    <row r="284" spans="1:11">
      <c r="A284" s="49" t="s">
        <v>35</v>
      </c>
      <c r="B284" s="49" t="s">
        <v>1125</v>
      </c>
      <c r="C284" s="49" t="s">
        <v>95</v>
      </c>
      <c r="D284" s="49" t="s">
        <v>2606</v>
      </c>
      <c r="E284" s="50">
        <f>VLOOKUP(I284,vendors!D:L,8,FALSE)</f>
        <v>320</v>
      </c>
      <c r="F284" s="50" t="str">
        <f>VLOOKUP(I284,vendors!D:L,9,FALSE)</f>
        <v>Pacific</v>
      </c>
      <c r="G284" s="49" t="s">
        <v>1788</v>
      </c>
      <c r="H284" s="49" t="s">
        <v>2607</v>
      </c>
      <c r="I284" s="49">
        <v>320018</v>
      </c>
      <c r="J284" s="49"/>
      <c r="K284" s="49" t="s">
        <v>1129</v>
      </c>
    </row>
    <row r="285" spans="1:11">
      <c r="A285" s="49" t="s">
        <v>35</v>
      </c>
      <c r="B285" s="49" t="s">
        <v>1125</v>
      </c>
      <c r="C285" s="49" t="s">
        <v>95</v>
      </c>
      <c r="D285" s="49" t="s">
        <v>2591</v>
      </c>
      <c r="E285" s="50">
        <f>VLOOKUP(I285,vendors!D:L,8,FALSE)</f>
        <v>320</v>
      </c>
      <c r="F285" s="50" t="str">
        <f>VLOOKUP(I285,vendors!D:L,9,FALSE)</f>
        <v>Pacific</v>
      </c>
      <c r="G285" s="49" t="s">
        <v>1788</v>
      </c>
      <c r="H285" s="49" t="s">
        <v>2592</v>
      </c>
      <c r="I285" s="49">
        <v>320019</v>
      </c>
      <c r="J285" s="49"/>
      <c r="K285" s="49" t="s">
        <v>1129</v>
      </c>
    </row>
    <row r="286" spans="1:11">
      <c r="A286" s="49" t="s">
        <v>35</v>
      </c>
      <c r="B286" s="49" t="s">
        <v>1125</v>
      </c>
      <c r="C286" s="49" t="s">
        <v>95</v>
      </c>
      <c r="D286" s="49" t="s">
        <v>2580</v>
      </c>
      <c r="E286" s="50">
        <f>VLOOKUP(I286,vendors!D:L,8,FALSE)</f>
        <v>320</v>
      </c>
      <c r="F286" s="50" t="str">
        <f>VLOOKUP(I286,vendors!D:L,9,FALSE)</f>
        <v>Pacific</v>
      </c>
      <c r="G286" s="49" t="s">
        <v>1788</v>
      </c>
      <c r="H286" s="49" t="s">
        <v>2581</v>
      </c>
      <c r="I286" s="49">
        <v>320020</v>
      </c>
      <c r="J286" s="49"/>
      <c r="K286" s="49" t="s">
        <v>1129</v>
      </c>
    </row>
    <row r="287" spans="1:11">
      <c r="A287" s="49" t="s">
        <v>35</v>
      </c>
      <c r="B287" s="49" t="s">
        <v>1125</v>
      </c>
      <c r="C287" s="49" t="s">
        <v>95</v>
      </c>
      <c r="D287" s="49" t="s">
        <v>2577</v>
      </c>
      <c r="E287" s="50">
        <f>VLOOKUP(I287,vendors!D:L,8,FALSE)</f>
        <v>320</v>
      </c>
      <c r="F287" s="50" t="str">
        <f>VLOOKUP(I287,vendors!D:L,9,FALSE)</f>
        <v>Pacific</v>
      </c>
      <c r="G287" s="49" t="s">
        <v>1788</v>
      </c>
      <c r="H287" s="49" t="s">
        <v>2578</v>
      </c>
      <c r="I287" s="49">
        <v>320021</v>
      </c>
      <c r="J287" s="49"/>
      <c r="K287" s="49" t="s">
        <v>1129</v>
      </c>
    </row>
    <row r="288" spans="1:11">
      <c r="A288" s="49" t="s">
        <v>35</v>
      </c>
      <c r="B288" s="49" t="s">
        <v>1125</v>
      </c>
      <c r="C288" s="49" t="s">
        <v>95</v>
      </c>
      <c r="D288" s="49" t="s">
        <v>2554</v>
      </c>
      <c r="E288" s="50">
        <f>VLOOKUP(I288,vendors!D:L,8,FALSE)</f>
        <v>320</v>
      </c>
      <c r="F288" s="50" t="str">
        <f>VLOOKUP(I288,vendors!D:L,9,FALSE)</f>
        <v>Pacific</v>
      </c>
      <c r="G288" s="49" t="s">
        <v>1788</v>
      </c>
      <c r="H288" s="49" t="s">
        <v>2555</v>
      </c>
      <c r="I288" s="49">
        <v>320022</v>
      </c>
      <c r="J288" s="49"/>
      <c r="K288" s="49" t="s">
        <v>1129</v>
      </c>
    </row>
    <row r="289" spans="1:11">
      <c r="A289" s="49" t="s">
        <v>35</v>
      </c>
      <c r="B289" s="49" t="s">
        <v>1125</v>
      </c>
      <c r="C289" s="49" t="s">
        <v>95</v>
      </c>
      <c r="D289" s="49" t="s">
        <v>2562</v>
      </c>
      <c r="E289" s="50">
        <f>VLOOKUP(I289,vendors!D:L,8,FALSE)</f>
        <v>320</v>
      </c>
      <c r="F289" s="50" t="str">
        <f>VLOOKUP(I289,vendors!D:L,9,FALSE)</f>
        <v>Pacific</v>
      </c>
      <c r="G289" s="49" t="s">
        <v>1788</v>
      </c>
      <c r="H289" s="49" t="s">
        <v>2563</v>
      </c>
      <c r="I289" s="49">
        <v>320023</v>
      </c>
      <c r="J289" s="49"/>
      <c r="K289" s="49" t="s">
        <v>1129</v>
      </c>
    </row>
    <row r="290" spans="1:11">
      <c r="A290" s="49" t="s">
        <v>35</v>
      </c>
      <c r="B290" s="49" t="s">
        <v>1125</v>
      </c>
      <c r="C290" s="49" t="s">
        <v>95</v>
      </c>
      <c r="D290" s="49" t="s">
        <v>2594</v>
      </c>
      <c r="E290" s="50">
        <f>VLOOKUP(I290,vendors!D:L,8,FALSE)</f>
        <v>320</v>
      </c>
      <c r="F290" s="50" t="str">
        <f>VLOOKUP(I290,vendors!D:L,9,FALSE)</f>
        <v>Pacific</v>
      </c>
      <c r="G290" s="49" t="s">
        <v>1788</v>
      </c>
      <c r="H290" s="49" t="s">
        <v>2595</v>
      </c>
      <c r="I290" s="49">
        <v>320024</v>
      </c>
      <c r="J290" s="49"/>
      <c r="K290" s="49" t="s">
        <v>1129</v>
      </c>
    </row>
    <row r="291" spans="1:11">
      <c r="A291" s="49" t="s">
        <v>35</v>
      </c>
      <c r="B291" s="49" t="s">
        <v>1125</v>
      </c>
      <c r="C291" s="49" t="s">
        <v>95</v>
      </c>
      <c r="D291" s="49" t="s">
        <v>2603</v>
      </c>
      <c r="E291" s="50">
        <f>VLOOKUP(I291,vendors!D:L,8,FALSE)</f>
        <v>320</v>
      </c>
      <c r="F291" s="50" t="str">
        <f>VLOOKUP(I291,vendors!D:L,9,FALSE)</f>
        <v>Pacific</v>
      </c>
      <c r="G291" s="49" t="s">
        <v>1788</v>
      </c>
      <c r="H291" s="49" t="s">
        <v>2604</v>
      </c>
      <c r="I291" s="49">
        <v>320025</v>
      </c>
      <c r="J291" s="49"/>
      <c r="K291" s="49" t="s">
        <v>1129</v>
      </c>
    </row>
    <row r="292" spans="1:11">
      <c r="A292" s="49" t="s">
        <v>35</v>
      </c>
      <c r="B292" s="49" t="s">
        <v>1125</v>
      </c>
      <c r="C292" s="49" t="s">
        <v>95</v>
      </c>
      <c r="D292" s="49" t="s">
        <v>2565</v>
      </c>
      <c r="E292" s="50">
        <f>VLOOKUP(I292,vendors!D:L,8,FALSE)</f>
        <v>320</v>
      </c>
      <c r="F292" s="50" t="str">
        <f>VLOOKUP(I292,vendors!D:L,9,FALSE)</f>
        <v>Pacific</v>
      </c>
      <c r="G292" s="49" t="s">
        <v>1788</v>
      </c>
      <c r="H292" s="49" t="s">
        <v>2566</v>
      </c>
      <c r="I292" s="49">
        <v>320026</v>
      </c>
      <c r="J292" s="49"/>
      <c r="K292" s="49" t="s">
        <v>1129</v>
      </c>
    </row>
    <row r="293" spans="1:11">
      <c r="A293" s="49" t="s">
        <v>35</v>
      </c>
      <c r="B293" s="49" t="s">
        <v>1125</v>
      </c>
      <c r="C293" s="49" t="s">
        <v>95</v>
      </c>
      <c r="D293" s="49" t="s">
        <v>2597</v>
      </c>
      <c r="E293" s="50">
        <f>VLOOKUP(I293,vendors!D:L,8,FALSE)</f>
        <v>320</v>
      </c>
      <c r="F293" s="50" t="str">
        <f>VLOOKUP(I293,vendors!D:L,9,FALSE)</f>
        <v>Pacific</v>
      </c>
      <c r="G293" s="49" t="s">
        <v>1788</v>
      </c>
      <c r="H293" s="49" t="s">
        <v>2598</v>
      </c>
      <c r="I293" s="49">
        <v>320027</v>
      </c>
      <c r="J293" s="49"/>
      <c r="K293" s="49" t="s">
        <v>1129</v>
      </c>
    </row>
    <row r="294" spans="1:11">
      <c r="A294" s="49" t="s">
        <v>35</v>
      </c>
      <c r="B294" s="49" t="s">
        <v>1125</v>
      </c>
      <c r="C294" s="49" t="s">
        <v>95</v>
      </c>
      <c r="D294" s="49" t="s">
        <v>2612</v>
      </c>
      <c r="E294" s="50">
        <f>VLOOKUP(I294,vendors!D:L,8,FALSE)</f>
        <v>342.4</v>
      </c>
      <c r="F294" s="50" t="str">
        <f>VLOOKUP(I294,vendors!D:L,9,FALSE)</f>
        <v>Ortholine</v>
      </c>
      <c r="G294" s="49" t="s">
        <v>1788</v>
      </c>
      <c r="H294" s="49" t="s">
        <v>2613</v>
      </c>
      <c r="I294" s="49">
        <v>320028</v>
      </c>
      <c r="J294" s="49"/>
      <c r="K294" s="49" t="s">
        <v>1129</v>
      </c>
    </row>
    <row r="295" spans="1:11">
      <c r="A295" s="49" t="s">
        <v>35</v>
      </c>
      <c r="B295" s="49" t="s">
        <v>1125</v>
      </c>
      <c r="C295" s="49" t="s">
        <v>95</v>
      </c>
      <c r="D295" s="49" t="s">
        <v>2494</v>
      </c>
      <c r="E295" s="50">
        <f>VLOOKUP(I295,vendors!D:L,8,FALSE)</f>
        <v>342.4</v>
      </c>
      <c r="F295" s="50" t="str">
        <f>VLOOKUP(I295,vendors!D:L,9,FALSE)</f>
        <v>Ortholine</v>
      </c>
      <c r="G295" s="49" t="s">
        <v>1788</v>
      </c>
      <c r="H295" s="49" t="s">
        <v>2495</v>
      </c>
      <c r="I295" s="49">
        <v>320029</v>
      </c>
      <c r="J295" s="49"/>
      <c r="K295" s="49" t="s">
        <v>1129</v>
      </c>
    </row>
    <row r="296" spans="1:11">
      <c r="A296" s="49" t="s">
        <v>35</v>
      </c>
      <c r="B296" s="49" t="s">
        <v>1125</v>
      </c>
      <c r="C296" s="49" t="s">
        <v>95</v>
      </c>
      <c r="D296" s="49" t="s">
        <v>2642</v>
      </c>
      <c r="E296" s="50">
        <f>VLOOKUP(I296,vendors!D:L,8,FALSE)</f>
        <v>342.4</v>
      </c>
      <c r="F296" s="50" t="str">
        <f>VLOOKUP(I296,vendors!D:L,9,FALSE)</f>
        <v>Ortholine</v>
      </c>
      <c r="G296" s="49" t="s">
        <v>1788</v>
      </c>
      <c r="H296" s="49" t="s">
        <v>2643</v>
      </c>
      <c r="I296" s="49">
        <v>320030</v>
      </c>
      <c r="J296" s="49"/>
      <c r="K296" s="49" t="s">
        <v>1129</v>
      </c>
    </row>
    <row r="297" spans="1:11">
      <c r="A297" s="49" t="s">
        <v>35</v>
      </c>
      <c r="B297" s="49" t="s">
        <v>1125</v>
      </c>
      <c r="C297" s="49" t="s">
        <v>95</v>
      </c>
      <c r="D297" s="49" t="s">
        <v>2609</v>
      </c>
      <c r="E297" s="50">
        <f>VLOOKUP(I297,vendors!D:L,8,FALSE)</f>
        <v>342.4</v>
      </c>
      <c r="F297" s="50" t="str">
        <f>VLOOKUP(I297,vendors!D:L,9,FALSE)</f>
        <v>Ortholine</v>
      </c>
      <c r="G297" s="49" t="s">
        <v>1788</v>
      </c>
      <c r="H297" s="49" t="s">
        <v>2610</v>
      </c>
      <c r="I297" s="49">
        <v>320031</v>
      </c>
      <c r="J297" s="49"/>
      <c r="K297" s="49" t="s">
        <v>1129</v>
      </c>
    </row>
    <row r="298" spans="1:11">
      <c r="A298" s="49" t="s">
        <v>35</v>
      </c>
      <c r="B298" s="49" t="s">
        <v>1125</v>
      </c>
      <c r="C298" s="49" t="s">
        <v>95</v>
      </c>
      <c r="D298" s="49" t="s">
        <v>2543</v>
      </c>
      <c r="E298" s="50">
        <f>VLOOKUP(I298,vendors!D:L,8,FALSE)</f>
        <v>342.4</v>
      </c>
      <c r="F298" s="50" t="str">
        <f>VLOOKUP(I298,vendors!D:L,9,FALSE)</f>
        <v>Ortholine</v>
      </c>
      <c r="G298" s="49" t="s">
        <v>1788</v>
      </c>
      <c r="H298" s="49" t="s">
        <v>2544</v>
      </c>
      <c r="I298" s="49">
        <v>320032</v>
      </c>
      <c r="J298" s="49"/>
      <c r="K298" s="49" t="s">
        <v>1129</v>
      </c>
    </row>
    <row r="299" spans="1:11">
      <c r="A299" s="49" t="s">
        <v>35</v>
      </c>
      <c r="B299" s="49" t="s">
        <v>1125</v>
      </c>
      <c r="C299" s="49" t="s">
        <v>95</v>
      </c>
      <c r="D299" s="49" t="s">
        <v>2506</v>
      </c>
      <c r="E299" s="50">
        <f>VLOOKUP(I299,vendors!D:L,8,FALSE)</f>
        <v>342.4</v>
      </c>
      <c r="F299" s="50" t="str">
        <f>VLOOKUP(I299,vendors!D:L,9,FALSE)</f>
        <v>Ortholine</v>
      </c>
      <c r="G299" s="49" t="s">
        <v>1788</v>
      </c>
      <c r="H299" s="49" t="s">
        <v>2507</v>
      </c>
      <c r="I299" s="49">
        <v>320033</v>
      </c>
      <c r="J299" s="49"/>
      <c r="K299" s="49" t="s">
        <v>1129</v>
      </c>
    </row>
    <row r="300" spans="1:11">
      <c r="A300" s="49" t="s">
        <v>35</v>
      </c>
      <c r="B300" s="49" t="s">
        <v>1125</v>
      </c>
      <c r="C300" s="49" t="s">
        <v>95</v>
      </c>
      <c r="D300" s="49" t="s">
        <v>2509</v>
      </c>
      <c r="E300" s="50">
        <f>VLOOKUP(I300,vendors!D:L,8,FALSE)</f>
        <v>342.4</v>
      </c>
      <c r="F300" s="50" t="str">
        <f>VLOOKUP(I300,vendors!D:L,9,FALSE)</f>
        <v>Ortholine</v>
      </c>
      <c r="G300" s="49" t="s">
        <v>1788</v>
      </c>
      <c r="H300" s="49" t="s">
        <v>2510</v>
      </c>
      <c r="I300" s="49">
        <v>320034</v>
      </c>
      <c r="J300" s="49"/>
      <c r="K300" s="49" t="s">
        <v>1129</v>
      </c>
    </row>
    <row r="301" spans="1:11">
      <c r="A301" s="49" t="s">
        <v>35</v>
      </c>
      <c r="B301" s="49" t="s">
        <v>1125</v>
      </c>
      <c r="C301" s="49" t="s">
        <v>95</v>
      </c>
      <c r="D301" s="49" t="s">
        <v>2500</v>
      </c>
      <c r="E301" s="50">
        <f>VLOOKUP(I301,vendors!D:L,8,FALSE)</f>
        <v>342.4</v>
      </c>
      <c r="F301" s="50" t="str">
        <f>VLOOKUP(I301,vendors!D:L,9,FALSE)</f>
        <v>Ortholine</v>
      </c>
      <c r="G301" s="49" t="s">
        <v>1788</v>
      </c>
      <c r="H301" s="49" t="s">
        <v>2501</v>
      </c>
      <c r="I301" s="49">
        <v>320035</v>
      </c>
      <c r="J301" s="49"/>
      <c r="K301" s="49" t="s">
        <v>1129</v>
      </c>
    </row>
    <row r="302" spans="1:11">
      <c r="A302" s="49" t="s">
        <v>35</v>
      </c>
      <c r="B302" s="49" t="s">
        <v>1125</v>
      </c>
      <c r="C302" s="49" t="s">
        <v>95</v>
      </c>
      <c r="D302" s="49" t="s">
        <v>2530</v>
      </c>
      <c r="E302" s="50">
        <f>VLOOKUP(I302,vendors!D:L,8,FALSE)</f>
        <v>342.4</v>
      </c>
      <c r="F302" s="50" t="str">
        <f>VLOOKUP(I302,vendors!D:L,9,FALSE)</f>
        <v>Ortholine</v>
      </c>
      <c r="G302" s="49" t="s">
        <v>1788</v>
      </c>
      <c r="H302" s="49" t="s">
        <v>2531</v>
      </c>
      <c r="I302" s="49">
        <v>320036</v>
      </c>
      <c r="J302" s="49"/>
      <c r="K302" s="49" t="s">
        <v>1129</v>
      </c>
    </row>
    <row r="303" spans="1:11">
      <c r="A303" s="49" t="s">
        <v>35</v>
      </c>
      <c r="B303" s="49" t="s">
        <v>1125</v>
      </c>
      <c r="C303" s="49" t="s">
        <v>95</v>
      </c>
      <c r="D303" s="49" t="s">
        <v>2551</v>
      </c>
      <c r="E303" s="50">
        <f>VLOOKUP(I303,vendors!D:L,8,FALSE)</f>
        <v>342.4</v>
      </c>
      <c r="F303" s="50" t="str">
        <f>VLOOKUP(I303,vendors!D:L,9,FALSE)</f>
        <v>Ortholine</v>
      </c>
      <c r="G303" s="49" t="s">
        <v>1788</v>
      </c>
      <c r="H303" s="49" t="s">
        <v>2552</v>
      </c>
      <c r="I303" s="49">
        <v>320037</v>
      </c>
      <c r="J303" s="49"/>
      <c r="K303" s="49" t="s">
        <v>1129</v>
      </c>
    </row>
    <row r="304" spans="1:11">
      <c r="A304" s="49" t="s">
        <v>35</v>
      </c>
      <c r="B304" s="49" t="s">
        <v>1125</v>
      </c>
      <c r="C304" s="49" t="s">
        <v>95</v>
      </c>
      <c r="D304" s="49" t="s">
        <v>2522</v>
      </c>
      <c r="E304" s="50">
        <f>VLOOKUP(I304,vendors!D:L,8,FALSE)</f>
        <v>342.4</v>
      </c>
      <c r="F304" s="50" t="str">
        <f>VLOOKUP(I304,vendors!D:L,9,FALSE)</f>
        <v>Ortholine</v>
      </c>
      <c r="G304" s="49" t="s">
        <v>1788</v>
      </c>
      <c r="H304" s="49" t="s">
        <v>2523</v>
      </c>
      <c r="I304" s="49">
        <v>320038</v>
      </c>
      <c r="J304" s="49"/>
      <c r="K304" s="49" t="s">
        <v>1129</v>
      </c>
    </row>
    <row r="305" spans="1:11">
      <c r="A305" s="49" t="s">
        <v>35</v>
      </c>
      <c r="B305" s="49" t="s">
        <v>1125</v>
      </c>
      <c r="C305" s="49" t="s">
        <v>95</v>
      </c>
      <c r="D305" s="49" t="s">
        <v>2629</v>
      </c>
      <c r="E305" s="50">
        <f>VLOOKUP(I305,vendors!D:L,8,FALSE)</f>
        <v>342.4</v>
      </c>
      <c r="F305" s="50" t="str">
        <f>VLOOKUP(I305,vendors!D:L,9,FALSE)</f>
        <v>Ortholine</v>
      </c>
      <c r="G305" s="49" t="s">
        <v>1788</v>
      </c>
      <c r="H305" s="49" t="s">
        <v>2630</v>
      </c>
      <c r="I305" s="49">
        <v>320039</v>
      </c>
      <c r="J305" s="49"/>
      <c r="K305" s="49" t="s">
        <v>1129</v>
      </c>
    </row>
    <row r="306" spans="1:11">
      <c r="A306" s="49" t="s">
        <v>35</v>
      </c>
      <c r="B306" s="49" t="s">
        <v>1125</v>
      </c>
      <c r="C306" s="49" t="s">
        <v>95</v>
      </c>
      <c r="D306" s="49" t="s">
        <v>2517</v>
      </c>
      <c r="E306" s="50">
        <f>VLOOKUP(I306,vendors!D:L,8,FALSE)</f>
        <v>342.4</v>
      </c>
      <c r="F306" s="50" t="str">
        <f>VLOOKUP(I306,vendors!D:L,9,FALSE)</f>
        <v>Ortholine</v>
      </c>
      <c r="G306" s="49" t="s">
        <v>1788</v>
      </c>
      <c r="H306" s="49" t="s">
        <v>2518</v>
      </c>
      <c r="I306" s="49">
        <v>320040</v>
      </c>
      <c r="J306" s="49"/>
      <c r="K306" s="49" t="s">
        <v>1129</v>
      </c>
    </row>
    <row r="307" spans="1:11">
      <c r="A307" s="49" t="s">
        <v>35</v>
      </c>
      <c r="B307" s="49" t="s">
        <v>1125</v>
      </c>
      <c r="C307" s="49" t="s">
        <v>95</v>
      </c>
      <c r="D307" s="49" t="s">
        <v>2663</v>
      </c>
      <c r="E307" s="50">
        <f>VLOOKUP(I307,vendors!D:L,8,FALSE)</f>
        <v>342.4</v>
      </c>
      <c r="F307" s="50" t="str">
        <f>VLOOKUP(I307,vendors!D:L,9,FALSE)</f>
        <v>Ortholine</v>
      </c>
      <c r="G307" s="49" t="s">
        <v>1788</v>
      </c>
      <c r="H307" s="49" t="s">
        <v>2664</v>
      </c>
      <c r="I307" s="49">
        <v>320041</v>
      </c>
      <c r="J307" s="49"/>
      <c r="K307" s="49" t="s">
        <v>1129</v>
      </c>
    </row>
    <row r="308" spans="1:11">
      <c r="A308" s="49" t="s">
        <v>35</v>
      </c>
      <c r="B308" s="49" t="s">
        <v>1125</v>
      </c>
      <c r="C308" s="49" t="s">
        <v>95</v>
      </c>
      <c r="D308" s="49" t="s">
        <v>2503</v>
      </c>
      <c r="E308" s="50">
        <f>VLOOKUP(I308,vendors!D:L,8,FALSE)</f>
        <v>342.4</v>
      </c>
      <c r="F308" s="50" t="str">
        <f>VLOOKUP(I308,vendors!D:L,9,FALSE)</f>
        <v>Ortholine</v>
      </c>
      <c r="G308" s="49" t="s">
        <v>1788</v>
      </c>
      <c r="H308" s="49" t="s">
        <v>2504</v>
      </c>
      <c r="I308" s="49">
        <v>320042</v>
      </c>
      <c r="J308" s="49"/>
      <c r="K308" s="49" t="s">
        <v>1129</v>
      </c>
    </row>
    <row r="309" spans="1:11">
      <c r="A309" s="49" t="s">
        <v>35</v>
      </c>
      <c r="B309" s="49" t="s">
        <v>1125</v>
      </c>
      <c r="C309" s="49" t="s">
        <v>95</v>
      </c>
      <c r="D309" s="49" t="s">
        <v>2497</v>
      </c>
      <c r="E309" s="50">
        <f>VLOOKUP(I309,vendors!D:L,8,FALSE)</f>
        <v>342.4</v>
      </c>
      <c r="F309" s="50" t="str">
        <f>VLOOKUP(I309,vendors!D:L,9,FALSE)</f>
        <v>Ortholine</v>
      </c>
      <c r="G309" s="49" t="s">
        <v>1788</v>
      </c>
      <c r="H309" s="49" t="s">
        <v>2498</v>
      </c>
      <c r="I309" s="49">
        <v>320043</v>
      </c>
      <c r="J309" s="49"/>
      <c r="K309" s="49" t="s">
        <v>1129</v>
      </c>
    </row>
    <row r="310" spans="1:11">
      <c r="A310" s="49" t="s">
        <v>35</v>
      </c>
      <c r="B310" s="49" t="s">
        <v>1125</v>
      </c>
      <c r="C310" s="49" t="s">
        <v>95</v>
      </c>
      <c r="D310" s="49" t="s">
        <v>2514</v>
      </c>
      <c r="E310" s="50">
        <f>VLOOKUP(I310,vendors!D:L,8,FALSE)</f>
        <v>342.4</v>
      </c>
      <c r="F310" s="50" t="str">
        <f>VLOOKUP(I310,vendors!D:L,9,FALSE)</f>
        <v>Ortholine</v>
      </c>
      <c r="G310" s="49" t="s">
        <v>1788</v>
      </c>
      <c r="H310" s="49" t="s">
        <v>2515</v>
      </c>
      <c r="I310" s="49">
        <v>320044</v>
      </c>
      <c r="J310" s="49"/>
      <c r="K310" s="49" t="s">
        <v>1129</v>
      </c>
    </row>
    <row r="311" spans="1:11">
      <c r="A311" s="49" t="s">
        <v>35</v>
      </c>
      <c r="B311" s="49" t="s">
        <v>1125</v>
      </c>
      <c r="C311" s="49" t="s">
        <v>95</v>
      </c>
      <c r="D311" s="49" t="s">
        <v>2635</v>
      </c>
      <c r="E311" s="50">
        <f>VLOOKUP(I311,vendors!D:L,8,FALSE)</f>
        <v>342.4</v>
      </c>
      <c r="F311" s="50" t="str">
        <f>VLOOKUP(I311,vendors!D:L,9,FALSE)</f>
        <v>Ortholine</v>
      </c>
      <c r="G311" s="49" t="s">
        <v>1788</v>
      </c>
      <c r="H311" s="49" t="s">
        <v>2636</v>
      </c>
      <c r="I311" s="49">
        <v>320045</v>
      </c>
      <c r="J311" s="49"/>
      <c r="K311" s="49" t="s">
        <v>1129</v>
      </c>
    </row>
    <row r="312" spans="1:11">
      <c r="A312" s="49" t="s">
        <v>35</v>
      </c>
      <c r="B312" s="49" t="s">
        <v>1125</v>
      </c>
      <c r="C312" s="49" t="s">
        <v>95</v>
      </c>
      <c r="D312" s="49" t="s">
        <v>2548</v>
      </c>
      <c r="E312" s="50">
        <f>VLOOKUP(I312,vendors!D:L,8,FALSE)</f>
        <v>342.4</v>
      </c>
      <c r="F312" s="50" t="str">
        <f>VLOOKUP(I312,vendors!D:L,9,FALSE)</f>
        <v>Ortholine</v>
      </c>
      <c r="G312" s="49" t="s">
        <v>1788</v>
      </c>
      <c r="H312" s="49" t="s">
        <v>2549</v>
      </c>
      <c r="I312" s="49">
        <v>320046</v>
      </c>
      <c r="J312" s="49"/>
      <c r="K312" s="49" t="s">
        <v>1129</v>
      </c>
    </row>
    <row r="313" spans="1:11">
      <c r="A313" s="49" t="s">
        <v>35</v>
      </c>
      <c r="B313" s="49" t="s">
        <v>1125</v>
      </c>
      <c r="C313" s="49" t="s">
        <v>95</v>
      </c>
      <c r="D313" s="49" t="s">
        <v>2651</v>
      </c>
      <c r="E313" s="50">
        <f>VLOOKUP(I313,vendors!D:L,8,FALSE)</f>
        <v>342.4</v>
      </c>
      <c r="F313" s="50" t="str">
        <f>VLOOKUP(I313,vendors!D:L,9,FALSE)</f>
        <v>Ortholine</v>
      </c>
      <c r="G313" s="49" t="s">
        <v>1788</v>
      </c>
      <c r="H313" s="49" t="s">
        <v>2652</v>
      </c>
      <c r="I313" s="49">
        <v>320047</v>
      </c>
      <c r="J313" s="49"/>
      <c r="K313" s="49" t="s">
        <v>1129</v>
      </c>
    </row>
    <row r="314" spans="1:11">
      <c r="A314" s="49" t="s">
        <v>35</v>
      </c>
      <c r="B314" s="49" t="s">
        <v>1125</v>
      </c>
      <c r="C314" s="49" t="s">
        <v>95</v>
      </c>
      <c r="D314" s="49" t="s">
        <v>2619</v>
      </c>
      <c r="E314" s="50">
        <f>VLOOKUP(I314,vendors!D:L,8,FALSE)</f>
        <v>342.4</v>
      </c>
      <c r="F314" s="50" t="str">
        <f>VLOOKUP(I314,vendors!D:L,9,FALSE)</f>
        <v>Ortholine</v>
      </c>
      <c r="G314" s="49" t="s">
        <v>1788</v>
      </c>
      <c r="H314" s="49" t="s">
        <v>2620</v>
      </c>
      <c r="I314" s="49">
        <v>320048</v>
      </c>
      <c r="J314" s="49"/>
      <c r="K314" s="49" t="s">
        <v>1129</v>
      </c>
    </row>
    <row r="315" spans="1:11">
      <c r="A315" s="49" t="s">
        <v>35</v>
      </c>
      <c r="B315" s="49" t="s">
        <v>1125</v>
      </c>
      <c r="C315" s="49" t="s">
        <v>95</v>
      </c>
      <c r="D315" s="49" t="s">
        <v>2525</v>
      </c>
      <c r="E315" s="50">
        <f>VLOOKUP(I315,vendors!D:L,8,FALSE)</f>
        <v>342.4</v>
      </c>
      <c r="F315" s="50" t="str">
        <f>VLOOKUP(I315,vendors!D:L,9,FALSE)</f>
        <v>Ortholine</v>
      </c>
      <c r="G315" s="49" t="s">
        <v>1788</v>
      </c>
      <c r="H315" s="49" t="s">
        <v>2526</v>
      </c>
      <c r="I315" s="49">
        <v>320049</v>
      </c>
      <c r="J315" s="49"/>
      <c r="K315" s="49" t="s">
        <v>1129</v>
      </c>
    </row>
    <row r="316" spans="1:11">
      <c r="A316" s="49" t="s">
        <v>35</v>
      </c>
      <c r="B316" s="49" t="s">
        <v>1125</v>
      </c>
      <c r="C316" s="49" t="s">
        <v>95</v>
      </c>
      <c r="D316" s="49" t="s">
        <v>2480</v>
      </c>
      <c r="E316" s="50">
        <f>VLOOKUP(I316,vendors!D:L,8,FALSE)</f>
        <v>342.4</v>
      </c>
      <c r="F316" s="50" t="str">
        <f>VLOOKUP(I316,vendors!D:L,9,FALSE)</f>
        <v>Ortholine</v>
      </c>
      <c r="G316" s="49" t="s">
        <v>1788</v>
      </c>
      <c r="H316" s="49" t="s">
        <v>2481</v>
      </c>
      <c r="I316" s="49">
        <v>320050</v>
      </c>
      <c r="J316" s="49"/>
      <c r="K316" s="49" t="s">
        <v>1129</v>
      </c>
    </row>
    <row r="317" spans="1:11">
      <c r="A317" s="49" t="s">
        <v>35</v>
      </c>
      <c r="B317" s="49" t="s">
        <v>1125</v>
      </c>
      <c r="C317" s="49" t="s">
        <v>95</v>
      </c>
      <c r="D317" s="49" t="s">
        <v>2491</v>
      </c>
      <c r="E317" s="50">
        <f>VLOOKUP(I317,vendors!D:L,8,FALSE)</f>
        <v>342.4</v>
      </c>
      <c r="F317" s="50" t="str">
        <f>VLOOKUP(I317,vendors!D:L,9,FALSE)</f>
        <v>Ortholine</v>
      </c>
      <c r="G317" s="49" t="s">
        <v>1788</v>
      </c>
      <c r="H317" s="49" t="s">
        <v>2492</v>
      </c>
      <c r="I317" s="49">
        <v>320051</v>
      </c>
      <c r="J317" s="49"/>
      <c r="K317" s="49" t="s">
        <v>1129</v>
      </c>
    </row>
    <row r="318" spans="1:11">
      <c r="A318" s="49" t="s">
        <v>35</v>
      </c>
      <c r="B318" s="49" t="s">
        <v>1125</v>
      </c>
      <c r="C318" s="49" t="s">
        <v>95</v>
      </c>
      <c r="D318" s="49" t="s">
        <v>2533</v>
      </c>
      <c r="E318" s="50">
        <f>VLOOKUP(I318,vendors!D:L,8,FALSE)</f>
        <v>342.4</v>
      </c>
      <c r="F318" s="50" t="str">
        <f>VLOOKUP(I318,vendors!D:L,9,FALSE)</f>
        <v>Ortholine</v>
      </c>
      <c r="G318" s="49" t="s">
        <v>1788</v>
      </c>
      <c r="H318" s="49" t="s">
        <v>2534</v>
      </c>
      <c r="I318" s="49">
        <v>320052</v>
      </c>
      <c r="J318" s="49"/>
      <c r="K318" s="49" t="s">
        <v>1129</v>
      </c>
    </row>
    <row r="319" spans="1:11">
      <c r="A319" s="49" t="s">
        <v>35</v>
      </c>
      <c r="B319" s="49" t="s">
        <v>1125</v>
      </c>
      <c r="C319" s="49" t="s">
        <v>95</v>
      </c>
      <c r="D319" s="49" t="s">
        <v>2624</v>
      </c>
      <c r="E319" s="50">
        <f>VLOOKUP(I319,vendors!D:L,8,FALSE)</f>
        <v>342.4</v>
      </c>
      <c r="F319" s="50" t="str">
        <f>VLOOKUP(I319,vendors!D:L,9,FALSE)</f>
        <v>Ortholine</v>
      </c>
      <c r="G319" s="49" t="s">
        <v>1788</v>
      </c>
      <c r="H319" s="49" t="s">
        <v>2625</v>
      </c>
      <c r="I319" s="49">
        <v>320053</v>
      </c>
      <c r="J319" s="49"/>
      <c r="K319" s="49" t="s">
        <v>1129</v>
      </c>
    </row>
    <row r="320" spans="1:11">
      <c r="A320" s="49" t="s">
        <v>35</v>
      </c>
      <c r="B320" s="49" t="s">
        <v>1125</v>
      </c>
      <c r="C320" s="49" t="s">
        <v>95</v>
      </c>
      <c r="D320" s="49" t="s">
        <v>2654</v>
      </c>
      <c r="E320" s="50">
        <f>VLOOKUP(I320,vendors!D:L,8,FALSE)</f>
        <v>342.4</v>
      </c>
      <c r="F320" s="50" t="str">
        <f>VLOOKUP(I320,vendors!D:L,9,FALSE)</f>
        <v>Ortholine</v>
      </c>
      <c r="G320" s="49" t="s">
        <v>1788</v>
      </c>
      <c r="H320" s="49" t="s">
        <v>2655</v>
      </c>
      <c r="I320" s="49">
        <v>320054</v>
      </c>
      <c r="J320" s="49"/>
      <c r="K320" s="49" t="s">
        <v>1129</v>
      </c>
    </row>
    <row r="321" spans="1:11">
      <c r="A321" s="49" t="s">
        <v>35</v>
      </c>
      <c r="B321" s="49" t="s">
        <v>1125</v>
      </c>
      <c r="C321" s="49" t="s">
        <v>95</v>
      </c>
      <c r="D321" s="49" t="s">
        <v>2538</v>
      </c>
      <c r="E321" s="50">
        <f>VLOOKUP(I321,vendors!D:L,8,FALSE)</f>
        <v>342.4</v>
      </c>
      <c r="F321" s="50" t="str">
        <f>VLOOKUP(I321,vendors!D:L,9,FALSE)</f>
        <v>Ortholine</v>
      </c>
      <c r="G321" s="49" t="s">
        <v>1788</v>
      </c>
      <c r="H321" s="49" t="s">
        <v>2539</v>
      </c>
      <c r="I321" s="49">
        <v>320055</v>
      </c>
      <c r="J321" s="49"/>
      <c r="K321" s="49" t="s">
        <v>1129</v>
      </c>
    </row>
    <row r="322" spans="1:11">
      <c r="A322" s="49" t="s">
        <v>35</v>
      </c>
      <c r="B322" s="49" t="s">
        <v>1125</v>
      </c>
      <c r="C322" s="49" t="s">
        <v>95</v>
      </c>
      <c r="D322" s="49" t="s">
        <v>2525</v>
      </c>
      <c r="E322" s="50">
        <f>VLOOKUP(I322,vendors!D:L,8,FALSE)</f>
        <v>342.4</v>
      </c>
      <c r="F322" s="50" t="str">
        <f>VLOOKUP(I322,vendors!D:L,9,FALSE)</f>
        <v>Ortholine</v>
      </c>
      <c r="G322" s="49" t="s">
        <v>1788</v>
      </c>
      <c r="H322" s="49" t="s">
        <v>2528</v>
      </c>
      <c r="I322" s="49">
        <v>320056</v>
      </c>
      <c r="J322" s="49"/>
      <c r="K322" s="49" t="s">
        <v>1129</v>
      </c>
    </row>
    <row r="323" spans="1:11">
      <c r="A323" s="49" t="s">
        <v>35</v>
      </c>
      <c r="B323" s="49" t="s">
        <v>1125</v>
      </c>
      <c r="C323" s="49" t="s">
        <v>95</v>
      </c>
      <c r="D323" s="49" t="s">
        <v>2656</v>
      </c>
      <c r="E323" s="50">
        <f>VLOOKUP(I323,vendors!D:L,8,FALSE)</f>
        <v>342.4</v>
      </c>
      <c r="F323" s="50" t="str">
        <f>VLOOKUP(I323,vendors!D:L,9,FALSE)</f>
        <v>Ortholine</v>
      </c>
      <c r="G323" s="49" t="s">
        <v>1788</v>
      </c>
      <c r="H323" s="49" t="s">
        <v>2657</v>
      </c>
      <c r="I323" s="49">
        <v>320057</v>
      </c>
      <c r="J323" s="49"/>
      <c r="K323" s="49" t="s">
        <v>1129</v>
      </c>
    </row>
    <row r="324" spans="1:11">
      <c r="A324" s="49" t="s">
        <v>35</v>
      </c>
      <c r="B324" s="49" t="s">
        <v>1125</v>
      </c>
      <c r="C324" s="49" t="s">
        <v>95</v>
      </c>
      <c r="D324" s="49" t="s">
        <v>2536</v>
      </c>
      <c r="E324" s="50">
        <f>VLOOKUP(I324,vendors!D:L,8,FALSE)</f>
        <v>342.4</v>
      </c>
      <c r="F324" s="50" t="str">
        <f>VLOOKUP(I324,vendors!D:L,9,FALSE)</f>
        <v>Ortholine</v>
      </c>
      <c r="G324" s="49" t="s">
        <v>1788</v>
      </c>
      <c r="H324" s="49" t="s">
        <v>2537</v>
      </c>
      <c r="I324" s="49">
        <v>320058</v>
      </c>
      <c r="J324" s="49"/>
      <c r="K324" s="49" t="s">
        <v>1129</v>
      </c>
    </row>
    <row r="325" spans="1:11">
      <c r="A325" s="49" t="s">
        <v>35</v>
      </c>
      <c r="B325" s="49" t="s">
        <v>1125</v>
      </c>
      <c r="C325" s="49" t="s">
        <v>95</v>
      </c>
      <c r="D325" s="49" t="s">
        <v>2649</v>
      </c>
      <c r="E325" s="50">
        <f>VLOOKUP(I325,vendors!D:L,8,FALSE)</f>
        <v>342.4</v>
      </c>
      <c r="F325" s="50" t="str">
        <f>VLOOKUP(I325,vendors!D:L,9,FALSE)</f>
        <v>Ortholine</v>
      </c>
      <c r="G325" s="49" t="s">
        <v>1788</v>
      </c>
      <c r="H325" s="49" t="s">
        <v>2650</v>
      </c>
      <c r="I325" s="49">
        <v>320059</v>
      </c>
      <c r="J325" s="49"/>
      <c r="K325" s="49" t="s">
        <v>1129</v>
      </c>
    </row>
    <row r="326" spans="1:11">
      <c r="A326" s="49" t="s">
        <v>35</v>
      </c>
      <c r="B326" s="49" t="s">
        <v>1125</v>
      </c>
      <c r="C326" s="49" t="s">
        <v>95</v>
      </c>
      <c r="D326" s="49" t="s">
        <v>2512</v>
      </c>
      <c r="E326" s="50">
        <f>VLOOKUP(I326,vendors!D:L,8,FALSE)</f>
        <v>342.4</v>
      </c>
      <c r="F326" s="50" t="str">
        <f>VLOOKUP(I326,vendors!D:L,9,FALSE)</f>
        <v>Ortholine</v>
      </c>
      <c r="G326" s="49" t="s">
        <v>1788</v>
      </c>
      <c r="H326" s="49" t="s">
        <v>2513</v>
      </c>
      <c r="I326" s="49">
        <v>320060</v>
      </c>
      <c r="J326" s="49"/>
      <c r="K326" s="49" t="s">
        <v>1129</v>
      </c>
    </row>
    <row r="327" spans="1:11">
      <c r="A327" s="49" t="s">
        <v>35</v>
      </c>
      <c r="B327" s="49" t="s">
        <v>1125</v>
      </c>
      <c r="C327" s="49" t="s">
        <v>95</v>
      </c>
      <c r="D327" s="49" t="s">
        <v>2489</v>
      </c>
      <c r="E327" s="50">
        <f>VLOOKUP(I327,vendors!D:L,8,FALSE)</f>
        <v>342.4</v>
      </c>
      <c r="F327" s="50" t="str">
        <f>VLOOKUP(I327,vendors!D:L,9,FALSE)</f>
        <v>Ortholine</v>
      </c>
      <c r="G327" s="49" t="s">
        <v>1788</v>
      </c>
      <c r="H327" s="49" t="s">
        <v>2490</v>
      </c>
      <c r="I327" s="49">
        <v>320061</v>
      </c>
      <c r="J327" s="49"/>
      <c r="K327" s="49" t="s">
        <v>1129</v>
      </c>
    </row>
    <row r="328" spans="1:11">
      <c r="A328" s="49" t="s">
        <v>35</v>
      </c>
      <c r="B328" s="49" t="s">
        <v>1125</v>
      </c>
      <c r="C328" s="49" t="s">
        <v>95</v>
      </c>
      <c r="D328" s="49" t="s">
        <v>2645</v>
      </c>
      <c r="E328" s="50">
        <f>VLOOKUP(I328,vendors!D:L,8,FALSE)</f>
        <v>342.4</v>
      </c>
      <c r="F328" s="50" t="str">
        <f>VLOOKUP(I328,vendors!D:L,9,FALSE)</f>
        <v>Ortholine</v>
      </c>
      <c r="G328" s="49" t="s">
        <v>1788</v>
      </c>
      <c r="H328" s="49" t="s">
        <v>2646</v>
      </c>
      <c r="I328" s="49">
        <v>320062</v>
      </c>
      <c r="J328" s="49"/>
      <c r="K328" s="49" t="s">
        <v>1129</v>
      </c>
    </row>
    <row r="329" spans="1:11">
      <c r="A329" s="49" t="s">
        <v>35</v>
      </c>
      <c r="B329" s="49" t="s">
        <v>1125</v>
      </c>
      <c r="C329" s="49" t="s">
        <v>95</v>
      </c>
      <c r="D329" s="49" t="s">
        <v>2633</v>
      </c>
      <c r="E329" s="50">
        <f>VLOOKUP(I329,vendors!D:L,8,FALSE)</f>
        <v>342.4</v>
      </c>
      <c r="F329" s="50" t="str">
        <f>VLOOKUP(I329,vendors!D:L,9,FALSE)</f>
        <v>Ortholine</v>
      </c>
      <c r="G329" s="49" t="s">
        <v>1788</v>
      </c>
      <c r="H329" s="49" t="s">
        <v>2634</v>
      </c>
      <c r="I329" s="49">
        <v>320063</v>
      </c>
      <c r="J329" s="49"/>
      <c r="K329" s="49" t="s">
        <v>1129</v>
      </c>
    </row>
    <row r="330" spans="1:11">
      <c r="A330" s="49" t="s">
        <v>35</v>
      </c>
      <c r="B330" s="49" t="s">
        <v>1125</v>
      </c>
      <c r="C330" s="49" t="s">
        <v>95</v>
      </c>
      <c r="D330" s="49" t="s">
        <v>2546</v>
      </c>
      <c r="E330" s="50">
        <f>VLOOKUP(I330,vendors!D:L,8,FALSE)</f>
        <v>342.4</v>
      </c>
      <c r="F330" s="50" t="str">
        <f>VLOOKUP(I330,vendors!D:L,9,FALSE)</f>
        <v>Ortholine</v>
      </c>
      <c r="G330" s="49" t="s">
        <v>1788</v>
      </c>
      <c r="H330" s="49" t="s">
        <v>2547</v>
      </c>
      <c r="I330" s="49">
        <v>320064</v>
      </c>
      <c r="J330" s="49"/>
      <c r="K330" s="49" t="s">
        <v>1129</v>
      </c>
    </row>
    <row r="331" spans="1:11">
      <c r="A331" s="49" t="s">
        <v>35</v>
      </c>
      <c r="B331" s="49" t="s">
        <v>1125</v>
      </c>
      <c r="C331" s="49" t="s">
        <v>95</v>
      </c>
      <c r="D331" s="49" t="s">
        <v>2627</v>
      </c>
      <c r="E331" s="50">
        <f>VLOOKUP(I331,vendors!D:L,8,FALSE)</f>
        <v>342.4</v>
      </c>
      <c r="F331" s="50" t="str">
        <f>VLOOKUP(I331,vendors!D:L,9,FALSE)</f>
        <v>Ortholine</v>
      </c>
      <c r="G331" s="49" t="s">
        <v>1788</v>
      </c>
      <c r="H331" s="49" t="s">
        <v>2628</v>
      </c>
      <c r="I331" s="49">
        <v>320065</v>
      </c>
      <c r="J331" s="49"/>
      <c r="K331" s="49" t="s">
        <v>1129</v>
      </c>
    </row>
    <row r="332" spans="1:11">
      <c r="A332" s="49" t="s">
        <v>35</v>
      </c>
      <c r="B332" s="49" t="s">
        <v>1125</v>
      </c>
      <c r="C332" s="49" t="s">
        <v>95</v>
      </c>
      <c r="D332" s="49" t="s">
        <v>2615</v>
      </c>
      <c r="E332" s="50">
        <f>VLOOKUP(I332,vendors!D:L,8,FALSE)</f>
        <v>342.4</v>
      </c>
      <c r="F332" s="50" t="str">
        <f>VLOOKUP(I332,vendors!D:L,9,FALSE)</f>
        <v>Ortholine</v>
      </c>
      <c r="G332" s="49" t="s">
        <v>1788</v>
      </c>
      <c r="H332" s="49" t="s">
        <v>2616</v>
      </c>
      <c r="I332" s="49">
        <v>320066</v>
      </c>
      <c r="J332" s="49"/>
      <c r="K332" s="49" t="s">
        <v>1129</v>
      </c>
    </row>
    <row r="333" spans="1:11">
      <c r="A333" s="49" t="s">
        <v>35</v>
      </c>
      <c r="B333" s="49" t="s">
        <v>1125</v>
      </c>
      <c r="C333" s="49" t="s">
        <v>95</v>
      </c>
      <c r="D333" s="49" t="s">
        <v>2485</v>
      </c>
      <c r="E333" s="50">
        <f>VLOOKUP(I333,vendors!D:L,8,FALSE)</f>
        <v>342.4</v>
      </c>
      <c r="F333" s="50" t="str">
        <f>VLOOKUP(I333,vendors!D:L,9,FALSE)</f>
        <v>Ortholine</v>
      </c>
      <c r="G333" s="49" t="s">
        <v>1788</v>
      </c>
      <c r="H333" s="49" t="s">
        <v>2486</v>
      </c>
      <c r="I333" s="49">
        <v>320067</v>
      </c>
      <c r="J333" s="49"/>
      <c r="K333" s="49" t="s">
        <v>1129</v>
      </c>
    </row>
    <row r="334" spans="1:11">
      <c r="A334" s="49" t="s">
        <v>35</v>
      </c>
      <c r="B334" s="49" t="s">
        <v>1125</v>
      </c>
      <c r="C334" s="49" t="s">
        <v>95</v>
      </c>
      <c r="D334" s="49" t="s">
        <v>2541</v>
      </c>
      <c r="E334" s="50">
        <f>VLOOKUP(I334,vendors!D:L,8,FALSE)</f>
        <v>342.4</v>
      </c>
      <c r="F334" s="50" t="str">
        <f>VLOOKUP(I334,vendors!D:L,9,FALSE)</f>
        <v>Ortholine</v>
      </c>
      <c r="G334" s="49" t="s">
        <v>1788</v>
      </c>
      <c r="H334" s="49" t="s">
        <v>2542</v>
      </c>
      <c r="I334" s="49">
        <v>320068</v>
      </c>
      <c r="J334" s="49"/>
      <c r="K334" s="49" t="s">
        <v>1129</v>
      </c>
    </row>
    <row r="335" spans="1:11">
      <c r="A335" s="49" t="s">
        <v>35</v>
      </c>
      <c r="B335" s="49" t="s">
        <v>1125</v>
      </c>
      <c r="C335" s="49" t="s">
        <v>95</v>
      </c>
      <c r="D335" s="49" t="s">
        <v>2659</v>
      </c>
      <c r="E335" s="50">
        <f>VLOOKUP(I335,vendors!D:L,8,FALSE)</f>
        <v>342.4</v>
      </c>
      <c r="F335" s="50" t="str">
        <f>VLOOKUP(I335,vendors!D:L,9,FALSE)</f>
        <v>Ortholine</v>
      </c>
      <c r="G335" s="49" t="s">
        <v>1788</v>
      </c>
      <c r="H335" s="49" t="s">
        <v>2660</v>
      </c>
      <c r="I335" s="49">
        <v>320069</v>
      </c>
      <c r="J335" s="49"/>
      <c r="K335" s="49" t="s">
        <v>1129</v>
      </c>
    </row>
    <row r="336" spans="1:11">
      <c r="A336" s="49" t="s">
        <v>35</v>
      </c>
      <c r="B336" s="49" t="s">
        <v>1125</v>
      </c>
      <c r="C336" s="49" t="s">
        <v>95</v>
      </c>
      <c r="D336" s="49" t="s">
        <v>2631</v>
      </c>
      <c r="E336" s="50">
        <f>VLOOKUP(I336,vendors!D:L,8,FALSE)</f>
        <v>342.4</v>
      </c>
      <c r="F336" s="50" t="str">
        <f>VLOOKUP(I336,vendors!D:L,9,FALSE)</f>
        <v>Ortholine</v>
      </c>
      <c r="G336" s="49" t="s">
        <v>1788</v>
      </c>
      <c r="H336" s="49" t="s">
        <v>2632</v>
      </c>
      <c r="I336" s="49">
        <v>320070</v>
      </c>
      <c r="J336" s="49"/>
      <c r="K336" s="49" t="s">
        <v>1129</v>
      </c>
    </row>
    <row r="337" spans="1:11">
      <c r="A337" s="49" t="s">
        <v>35</v>
      </c>
      <c r="B337" s="49" t="s">
        <v>1125</v>
      </c>
      <c r="C337" s="49" t="s">
        <v>95</v>
      </c>
      <c r="D337" s="49" t="s">
        <v>2520</v>
      </c>
      <c r="E337" s="50">
        <f>VLOOKUP(I337,vendors!D:L,8,FALSE)</f>
        <v>342.4</v>
      </c>
      <c r="F337" s="50" t="str">
        <f>VLOOKUP(I337,vendors!D:L,9,FALSE)</f>
        <v>Ortholine</v>
      </c>
      <c r="G337" s="49" t="s">
        <v>1788</v>
      </c>
      <c r="H337" s="49" t="s">
        <v>2521</v>
      </c>
      <c r="I337" s="49">
        <v>320071</v>
      </c>
      <c r="J337" s="49"/>
      <c r="K337" s="49" t="s">
        <v>1129</v>
      </c>
    </row>
    <row r="338" spans="1:11">
      <c r="A338" s="49" t="s">
        <v>35</v>
      </c>
      <c r="B338" s="49" t="s">
        <v>1125</v>
      </c>
      <c r="C338" s="49" t="s">
        <v>95</v>
      </c>
      <c r="D338" s="49" t="s">
        <v>2622</v>
      </c>
      <c r="E338" s="50">
        <f>VLOOKUP(I338,vendors!D:L,8,FALSE)</f>
        <v>342.4</v>
      </c>
      <c r="F338" s="50" t="str">
        <f>VLOOKUP(I338,vendors!D:L,9,FALSE)</f>
        <v>Ortholine</v>
      </c>
      <c r="G338" s="49" t="s">
        <v>1788</v>
      </c>
      <c r="H338" s="49" t="s">
        <v>2623</v>
      </c>
      <c r="I338" s="49">
        <v>320072</v>
      </c>
      <c r="J338" s="49"/>
      <c r="K338" s="49" t="s">
        <v>1129</v>
      </c>
    </row>
    <row r="339" spans="1:11">
      <c r="A339" s="49" t="s">
        <v>35</v>
      </c>
      <c r="B339" s="49" t="s">
        <v>1125</v>
      </c>
      <c r="C339" s="49" t="s">
        <v>95</v>
      </c>
      <c r="D339" s="49" t="s">
        <v>2477</v>
      </c>
      <c r="E339" s="50">
        <f>VLOOKUP(I339,vendors!D:L,8,FALSE)</f>
        <v>320</v>
      </c>
      <c r="F339" s="50" t="str">
        <f>VLOOKUP(I339,vendors!D:L,9,FALSE)</f>
        <v>Orthobrite</v>
      </c>
      <c r="G339" s="49" t="s">
        <v>1788</v>
      </c>
      <c r="H339" s="49" t="s">
        <v>2478</v>
      </c>
      <c r="I339" s="49">
        <v>320073</v>
      </c>
      <c r="J339" s="49"/>
      <c r="K339" s="49" t="s">
        <v>1129</v>
      </c>
    </row>
    <row r="340" spans="1:11">
      <c r="A340" s="49" t="s">
        <v>35</v>
      </c>
      <c r="B340" s="49" t="s">
        <v>1125</v>
      </c>
      <c r="C340" s="49" t="s">
        <v>95</v>
      </c>
      <c r="D340" s="49" t="s">
        <v>2640</v>
      </c>
      <c r="E340" s="50">
        <f>VLOOKUP(I340,vendors!D:L,8,FALSE)</f>
        <v>342.4</v>
      </c>
      <c r="F340" s="50" t="str">
        <f>VLOOKUP(I340,vendors!D:L,9,FALSE)</f>
        <v>Ortholine</v>
      </c>
      <c r="G340" s="49" t="s">
        <v>1788</v>
      </c>
      <c r="H340" s="49" t="s">
        <v>2641</v>
      </c>
      <c r="I340" s="49">
        <v>320074</v>
      </c>
      <c r="J340" s="49"/>
      <c r="K340" s="49" t="s">
        <v>1129</v>
      </c>
    </row>
    <row r="341" spans="1:11">
      <c r="A341" s="49" t="s">
        <v>35</v>
      </c>
      <c r="B341" s="49" t="s">
        <v>1125</v>
      </c>
      <c r="C341" s="49" t="s">
        <v>95</v>
      </c>
      <c r="D341" s="49" t="s">
        <v>2617</v>
      </c>
      <c r="E341" s="50">
        <f>VLOOKUP(I341,vendors!D:L,8,FALSE)</f>
        <v>342.4</v>
      </c>
      <c r="F341" s="50" t="str">
        <f>VLOOKUP(I341,vendors!D:L,9,FALSE)</f>
        <v>Ortholine</v>
      </c>
      <c r="G341" s="49" t="s">
        <v>1788</v>
      </c>
      <c r="H341" s="49" t="s">
        <v>2618</v>
      </c>
      <c r="I341" s="49">
        <v>320075</v>
      </c>
      <c r="J341" s="49"/>
      <c r="K341" s="49" t="s">
        <v>1129</v>
      </c>
    </row>
    <row r="342" spans="1:11">
      <c r="A342" s="49" t="s">
        <v>35</v>
      </c>
      <c r="B342" s="49" t="s">
        <v>1125</v>
      </c>
      <c r="C342" s="49" t="s">
        <v>95</v>
      </c>
      <c r="D342" s="49" t="s">
        <v>2483</v>
      </c>
      <c r="E342" s="50">
        <f>VLOOKUP(I342,vendors!D:L,8,FALSE)</f>
        <v>342.4</v>
      </c>
      <c r="F342" s="50" t="str">
        <f>VLOOKUP(I342,vendors!D:L,9,FALSE)</f>
        <v>Ortholine</v>
      </c>
      <c r="G342" s="49" t="s">
        <v>1788</v>
      </c>
      <c r="H342" s="49" t="s">
        <v>2484</v>
      </c>
      <c r="I342" s="49">
        <v>320076</v>
      </c>
      <c r="J342" s="49"/>
      <c r="K342" s="49" t="s">
        <v>1129</v>
      </c>
    </row>
    <row r="343" spans="1:11">
      <c r="A343" s="49" t="s">
        <v>35</v>
      </c>
      <c r="B343" s="49" t="s">
        <v>1125</v>
      </c>
      <c r="C343" s="49" t="s">
        <v>95</v>
      </c>
      <c r="D343" s="49" t="s">
        <v>2647</v>
      </c>
      <c r="E343" s="50">
        <f>VLOOKUP(I343,vendors!D:L,8,FALSE)</f>
        <v>342.4</v>
      </c>
      <c r="F343" s="50" t="str">
        <f>VLOOKUP(I343,vendors!D:L,9,FALSE)</f>
        <v>Ortholine</v>
      </c>
      <c r="G343" s="49" t="s">
        <v>1788</v>
      </c>
      <c r="H343" s="49" t="s">
        <v>2648</v>
      </c>
      <c r="I343" s="49">
        <v>320077</v>
      </c>
      <c r="J343" s="49"/>
      <c r="K343" s="49" t="s">
        <v>1129</v>
      </c>
    </row>
    <row r="344" spans="1:11">
      <c r="A344" s="49" t="s">
        <v>35</v>
      </c>
      <c r="B344" s="49" t="s">
        <v>1125</v>
      </c>
      <c r="C344" s="49" t="s">
        <v>95</v>
      </c>
      <c r="D344" s="49" t="s">
        <v>2661</v>
      </c>
      <c r="E344" s="50">
        <f>VLOOKUP(I344,vendors!D:L,8,FALSE)</f>
        <v>342.4</v>
      </c>
      <c r="F344" s="50" t="str">
        <f>VLOOKUP(I344,vendors!D:L,9,FALSE)</f>
        <v>Ortholine</v>
      </c>
      <c r="G344" s="49" t="s">
        <v>1788</v>
      </c>
      <c r="H344" s="49" t="s">
        <v>2662</v>
      </c>
      <c r="I344" s="49">
        <v>320078</v>
      </c>
      <c r="J344" s="49"/>
      <c r="K344" s="49" t="s">
        <v>1129</v>
      </c>
    </row>
    <row r="345" spans="1:11">
      <c r="A345" s="49" t="s">
        <v>35</v>
      </c>
      <c r="B345" s="49" t="s">
        <v>1125</v>
      </c>
      <c r="C345" s="49" t="s">
        <v>95</v>
      </c>
      <c r="D345" s="49" t="s">
        <v>2638</v>
      </c>
      <c r="E345" s="50">
        <f>VLOOKUP(I345,vendors!D:L,8,FALSE)</f>
        <v>342.4</v>
      </c>
      <c r="F345" s="50" t="str">
        <f>VLOOKUP(I345,vendors!D:L,9,FALSE)</f>
        <v>Ortholine</v>
      </c>
      <c r="G345" s="49" t="s">
        <v>1788</v>
      </c>
      <c r="H345" s="49" t="s">
        <v>2639</v>
      </c>
      <c r="I345" s="49">
        <v>320079</v>
      </c>
      <c r="J345" s="49"/>
      <c r="K345" s="49" t="s">
        <v>1129</v>
      </c>
    </row>
    <row r="346" spans="1:11">
      <c r="A346" s="49" t="s">
        <v>35</v>
      </c>
      <c r="B346" s="49" t="s">
        <v>1125</v>
      </c>
      <c r="C346" s="49" t="s">
        <v>95</v>
      </c>
      <c r="D346" s="49" t="s">
        <v>2487</v>
      </c>
      <c r="E346" s="50">
        <f>VLOOKUP(I346,vendors!D:L,8,FALSE)</f>
        <v>342.4</v>
      </c>
      <c r="F346" s="50" t="str">
        <f>VLOOKUP(I346,vendors!D:L,9,FALSE)</f>
        <v>Ortholine</v>
      </c>
      <c r="G346" s="49" t="s">
        <v>1788</v>
      </c>
      <c r="H346" s="49" t="s">
        <v>2488</v>
      </c>
      <c r="I346" s="49">
        <v>320080</v>
      </c>
      <c r="J346" s="49"/>
      <c r="K346" s="49" t="s">
        <v>1129</v>
      </c>
    </row>
    <row r="347" spans="1:11">
      <c r="A347" s="49" t="s">
        <v>35</v>
      </c>
      <c r="B347" s="49" t="s">
        <v>1125</v>
      </c>
      <c r="C347" s="49" t="s">
        <v>95</v>
      </c>
      <c r="D347" s="49" t="s">
        <v>2560</v>
      </c>
      <c r="E347" s="50">
        <f>VLOOKUP(I347,vendors!D:L,8,FALSE)</f>
        <v>320</v>
      </c>
      <c r="F347" s="50" t="str">
        <f>VLOOKUP(I347,vendors!D:L,9,FALSE)</f>
        <v>Pacific</v>
      </c>
      <c r="G347" s="49" t="s">
        <v>1788</v>
      </c>
      <c r="H347" s="49" t="s">
        <v>2561</v>
      </c>
      <c r="I347" s="49">
        <v>320081</v>
      </c>
      <c r="J347" s="49"/>
      <c r="K347" s="49" t="s">
        <v>1129</v>
      </c>
    </row>
    <row r="348" spans="1:11">
      <c r="A348" s="49" t="s">
        <v>35</v>
      </c>
      <c r="B348" s="49" t="s">
        <v>1125</v>
      </c>
      <c r="C348" s="49" t="s">
        <v>95</v>
      </c>
      <c r="D348" s="49" t="s">
        <v>2917</v>
      </c>
      <c r="E348" s="50">
        <f>VLOOKUP(I348,vendors!D:L,8,FALSE)</f>
        <v>320</v>
      </c>
      <c r="F348" s="50" t="str">
        <f>VLOOKUP(I348,vendors!D:L,9,FALSE)</f>
        <v>Pacific</v>
      </c>
      <c r="G348" s="49" t="s">
        <v>1433</v>
      </c>
      <c r="H348" s="49" t="s">
        <v>2918</v>
      </c>
      <c r="I348" s="49">
        <v>320082</v>
      </c>
      <c r="J348" s="49"/>
      <c r="K348" s="49" t="s">
        <v>1129</v>
      </c>
    </row>
    <row r="349" spans="1:11">
      <c r="A349" s="49" t="s">
        <v>35</v>
      </c>
      <c r="B349" s="49" t="s">
        <v>1125</v>
      </c>
      <c r="C349" s="49" t="s">
        <v>95</v>
      </c>
      <c r="D349" s="49" t="s">
        <v>2878</v>
      </c>
      <c r="E349" s="50">
        <f>VLOOKUP(I349,vendors!D:L,8,FALSE)</f>
        <v>320</v>
      </c>
      <c r="F349" s="50" t="str">
        <f>VLOOKUP(I349,vendors!D:L,9,FALSE)</f>
        <v>Pacific</v>
      </c>
      <c r="G349" s="49" t="s">
        <v>1433</v>
      </c>
      <c r="H349" s="49" t="s">
        <v>2879</v>
      </c>
      <c r="I349" s="49">
        <v>320083</v>
      </c>
      <c r="J349" s="49"/>
      <c r="K349" s="49" t="s">
        <v>1129</v>
      </c>
    </row>
    <row r="350" spans="1:11">
      <c r="A350" s="49" t="s">
        <v>35</v>
      </c>
      <c r="B350" s="49" t="s">
        <v>1125</v>
      </c>
      <c r="C350" s="49" t="s">
        <v>95</v>
      </c>
      <c r="D350" s="49" t="s">
        <v>2902</v>
      </c>
      <c r="E350" s="50">
        <f>VLOOKUP(I350,vendors!D:L,8,FALSE)</f>
        <v>320</v>
      </c>
      <c r="F350" s="50" t="str">
        <f>VLOOKUP(I350,vendors!D:L,9,FALSE)</f>
        <v>Pacific</v>
      </c>
      <c r="G350" s="49" t="s">
        <v>1433</v>
      </c>
      <c r="H350" s="49" t="s">
        <v>2903</v>
      </c>
      <c r="I350" s="49">
        <v>320084</v>
      </c>
      <c r="J350" s="49"/>
      <c r="K350" s="49" t="s">
        <v>1129</v>
      </c>
    </row>
    <row r="351" spans="1:11">
      <c r="A351" s="49" t="s">
        <v>35</v>
      </c>
      <c r="B351" s="49" t="s">
        <v>1125</v>
      </c>
      <c r="C351" s="49" t="s">
        <v>95</v>
      </c>
      <c r="D351" s="49" t="s">
        <v>2890</v>
      </c>
      <c r="E351" s="50">
        <f>VLOOKUP(I351,vendors!D:L,8,FALSE)</f>
        <v>320</v>
      </c>
      <c r="F351" s="50" t="str">
        <f>VLOOKUP(I351,vendors!D:L,9,FALSE)</f>
        <v>Pacific</v>
      </c>
      <c r="G351" s="49" t="s">
        <v>1433</v>
      </c>
      <c r="H351" s="49" t="s">
        <v>2891</v>
      </c>
      <c r="I351" s="49">
        <v>320085</v>
      </c>
      <c r="J351" s="49"/>
      <c r="K351" s="49" t="s">
        <v>1129</v>
      </c>
    </row>
    <row r="352" spans="1:11">
      <c r="A352" s="49" t="s">
        <v>35</v>
      </c>
      <c r="B352" s="49" t="s">
        <v>1125</v>
      </c>
      <c r="C352" s="49" t="s">
        <v>95</v>
      </c>
      <c r="D352" s="49" t="s">
        <v>2905</v>
      </c>
      <c r="E352" s="50">
        <f>VLOOKUP(I352,vendors!D:L,8,FALSE)</f>
        <v>320</v>
      </c>
      <c r="F352" s="50" t="str">
        <f>VLOOKUP(I352,vendors!D:L,9,FALSE)</f>
        <v>Pacific</v>
      </c>
      <c r="G352" s="49" t="s">
        <v>1433</v>
      </c>
      <c r="H352" s="49" t="s">
        <v>2906</v>
      </c>
      <c r="I352" s="49">
        <v>320086</v>
      </c>
      <c r="J352" s="49"/>
      <c r="K352" s="49" t="s">
        <v>1129</v>
      </c>
    </row>
    <row r="353" spans="1:11">
      <c r="A353" s="49" t="s">
        <v>35</v>
      </c>
      <c r="B353" s="49" t="s">
        <v>1125</v>
      </c>
      <c r="C353" s="49" t="s">
        <v>95</v>
      </c>
      <c r="D353" s="49" t="s">
        <v>2899</v>
      </c>
      <c r="E353" s="50">
        <f>VLOOKUP(I353,vendors!D:L,8,FALSE)</f>
        <v>320</v>
      </c>
      <c r="F353" s="50" t="str">
        <f>VLOOKUP(I353,vendors!D:L,9,FALSE)</f>
        <v>Pacific</v>
      </c>
      <c r="G353" s="49" t="s">
        <v>1433</v>
      </c>
      <c r="H353" s="49" t="s">
        <v>2900</v>
      </c>
      <c r="I353" s="49">
        <v>320087</v>
      </c>
      <c r="J353" s="49"/>
      <c r="K353" s="49" t="s">
        <v>1129</v>
      </c>
    </row>
    <row r="354" spans="1:11">
      <c r="A354" s="49" t="s">
        <v>35</v>
      </c>
      <c r="B354" s="49" t="s">
        <v>1125</v>
      </c>
      <c r="C354" s="49" t="s">
        <v>95</v>
      </c>
      <c r="D354" s="49" t="s">
        <v>2887</v>
      </c>
      <c r="E354" s="50">
        <f>VLOOKUP(I354,vendors!D:L,8,FALSE)</f>
        <v>320</v>
      </c>
      <c r="F354" s="50" t="str">
        <f>VLOOKUP(I354,vendors!D:L,9,FALSE)</f>
        <v>Pacific</v>
      </c>
      <c r="G354" s="49" t="s">
        <v>1433</v>
      </c>
      <c r="H354" s="49" t="s">
        <v>2888</v>
      </c>
      <c r="I354" s="49">
        <v>320088</v>
      </c>
      <c r="J354" s="49"/>
      <c r="K354" s="49" t="s">
        <v>1129</v>
      </c>
    </row>
    <row r="355" spans="1:11">
      <c r="A355" s="49" t="s">
        <v>35</v>
      </c>
      <c r="B355" s="49" t="s">
        <v>1125</v>
      </c>
      <c r="C355" s="49" t="s">
        <v>95</v>
      </c>
      <c r="D355" s="49" t="s">
        <v>2827</v>
      </c>
      <c r="E355" s="50">
        <f>VLOOKUP(I355,vendors!D:L,8,FALSE)</f>
        <v>342.4</v>
      </c>
      <c r="F355" s="50" t="str">
        <f>VLOOKUP(I355,vendors!D:L,9,FALSE)</f>
        <v>Ortholine</v>
      </c>
      <c r="G355" s="49" t="s">
        <v>1433</v>
      </c>
      <c r="H355" s="49" t="s">
        <v>2828</v>
      </c>
      <c r="I355" s="49">
        <v>320089</v>
      </c>
      <c r="J355" s="49"/>
      <c r="K355" s="49" t="s">
        <v>1129</v>
      </c>
    </row>
    <row r="356" spans="1:11">
      <c r="A356" s="49" t="s">
        <v>35</v>
      </c>
      <c r="B356" s="49" t="s">
        <v>1125</v>
      </c>
      <c r="C356" s="49" t="s">
        <v>95</v>
      </c>
      <c r="D356" s="49" t="s">
        <v>2923</v>
      </c>
      <c r="E356" s="50">
        <f>VLOOKUP(I356,vendors!D:L,8,FALSE)</f>
        <v>320</v>
      </c>
      <c r="F356" s="50" t="str">
        <f>VLOOKUP(I356,vendors!D:L,9,FALSE)</f>
        <v>Pacific</v>
      </c>
      <c r="G356" s="49" t="s">
        <v>1433</v>
      </c>
      <c r="H356" s="49" t="s">
        <v>2924</v>
      </c>
      <c r="I356" s="49">
        <v>320090</v>
      </c>
      <c r="J356" s="49"/>
      <c r="K356" s="49" t="s">
        <v>1129</v>
      </c>
    </row>
    <row r="357" spans="1:11">
      <c r="A357" s="49" t="s">
        <v>35</v>
      </c>
      <c r="B357" s="49" t="s">
        <v>1125</v>
      </c>
      <c r="C357" s="49" t="s">
        <v>95</v>
      </c>
      <c r="D357" s="49" t="s">
        <v>2908</v>
      </c>
      <c r="E357" s="50">
        <f>VLOOKUP(I357,vendors!D:L,8,FALSE)</f>
        <v>320</v>
      </c>
      <c r="F357" s="50" t="str">
        <f>VLOOKUP(I357,vendors!D:L,9,FALSE)</f>
        <v>Pacific</v>
      </c>
      <c r="G357" s="49" t="s">
        <v>1433</v>
      </c>
      <c r="H357" s="49" t="s">
        <v>2909</v>
      </c>
      <c r="I357" s="49">
        <v>320091</v>
      </c>
      <c r="J357" s="49"/>
      <c r="K357" s="49" t="s">
        <v>1129</v>
      </c>
    </row>
    <row r="358" spans="1:11">
      <c r="A358" s="49" t="s">
        <v>35</v>
      </c>
      <c r="B358" s="49" t="s">
        <v>1125</v>
      </c>
      <c r="C358" s="49" t="s">
        <v>95</v>
      </c>
      <c r="D358" s="49" t="s">
        <v>2896</v>
      </c>
      <c r="E358" s="50">
        <f>VLOOKUP(I358,vendors!D:L,8,FALSE)</f>
        <v>320</v>
      </c>
      <c r="F358" s="50" t="str">
        <f>VLOOKUP(I358,vendors!D:L,9,FALSE)</f>
        <v>Pacific</v>
      </c>
      <c r="G358" s="49" t="s">
        <v>1433</v>
      </c>
      <c r="H358" s="49" t="s">
        <v>2897</v>
      </c>
      <c r="I358" s="49">
        <v>320092</v>
      </c>
      <c r="J358" s="49"/>
      <c r="K358" s="49" t="s">
        <v>1129</v>
      </c>
    </row>
    <row r="359" spans="1:11">
      <c r="A359" s="49" t="s">
        <v>35</v>
      </c>
      <c r="B359" s="49" t="s">
        <v>1125</v>
      </c>
      <c r="C359" s="49" t="s">
        <v>95</v>
      </c>
      <c r="D359" s="49" t="s">
        <v>2893</v>
      </c>
      <c r="E359" s="50">
        <f>VLOOKUP(I359,vendors!D:L,8,FALSE)</f>
        <v>320</v>
      </c>
      <c r="F359" s="50" t="str">
        <f>VLOOKUP(I359,vendors!D:L,9,FALSE)</f>
        <v>Pacific</v>
      </c>
      <c r="G359" s="49" t="s">
        <v>1433</v>
      </c>
      <c r="H359" s="49" t="s">
        <v>2894</v>
      </c>
      <c r="I359" s="49">
        <v>320093</v>
      </c>
      <c r="J359" s="49"/>
      <c r="K359" s="49" t="s">
        <v>1129</v>
      </c>
    </row>
    <row r="360" spans="1:11">
      <c r="A360" s="49" t="s">
        <v>35</v>
      </c>
      <c r="B360" s="49" t="s">
        <v>1125</v>
      </c>
      <c r="C360" s="49" t="s">
        <v>95</v>
      </c>
      <c r="D360" s="49" t="s">
        <v>2875</v>
      </c>
      <c r="E360" s="50">
        <f>VLOOKUP(I360,vendors!D:L,8,FALSE)</f>
        <v>320</v>
      </c>
      <c r="F360" s="50" t="str">
        <f>VLOOKUP(I360,vendors!D:L,9,FALSE)</f>
        <v>Pacific</v>
      </c>
      <c r="G360" s="49" t="s">
        <v>1433</v>
      </c>
      <c r="H360" s="49" t="s">
        <v>2876</v>
      </c>
      <c r="I360" s="49">
        <v>320094</v>
      </c>
      <c r="J360" s="49"/>
      <c r="K360" s="49" t="s">
        <v>1129</v>
      </c>
    </row>
    <row r="361" spans="1:11">
      <c r="A361" s="49" t="s">
        <v>35</v>
      </c>
      <c r="B361" s="49" t="s">
        <v>1125</v>
      </c>
      <c r="C361" s="49" t="s">
        <v>95</v>
      </c>
      <c r="D361" s="49" t="s">
        <v>2882</v>
      </c>
      <c r="E361" s="50">
        <f>VLOOKUP(I361,vendors!D:L,8,FALSE)</f>
        <v>320</v>
      </c>
      <c r="F361" s="50" t="str">
        <f>VLOOKUP(I361,vendors!D:L,9,FALSE)</f>
        <v>Pacific</v>
      </c>
      <c r="G361" s="49" t="s">
        <v>1433</v>
      </c>
      <c r="H361" s="49" t="s">
        <v>2883</v>
      </c>
      <c r="I361" s="49">
        <v>320095</v>
      </c>
      <c r="J361" s="49"/>
      <c r="K361" s="49" t="s">
        <v>1129</v>
      </c>
    </row>
    <row r="362" spans="1:11">
      <c r="A362" s="49" t="s">
        <v>35</v>
      </c>
      <c r="B362" s="49" t="s">
        <v>1125</v>
      </c>
      <c r="C362" s="49" t="s">
        <v>95</v>
      </c>
      <c r="D362" s="49" t="s">
        <v>2911</v>
      </c>
      <c r="E362" s="50">
        <f>VLOOKUP(I362,vendors!D:L,8,FALSE)</f>
        <v>320</v>
      </c>
      <c r="F362" s="50" t="str">
        <f>VLOOKUP(I362,vendors!D:L,9,FALSE)</f>
        <v>Pacific</v>
      </c>
      <c r="G362" s="49" t="s">
        <v>1433</v>
      </c>
      <c r="H362" s="49" t="s">
        <v>2912</v>
      </c>
      <c r="I362" s="49">
        <v>320096</v>
      </c>
      <c r="J362" s="49"/>
      <c r="K362" s="49" t="s">
        <v>1129</v>
      </c>
    </row>
    <row r="363" spans="1:11">
      <c r="A363" s="49" t="s">
        <v>35</v>
      </c>
      <c r="B363" s="49" t="s">
        <v>1125</v>
      </c>
      <c r="C363" s="49" t="s">
        <v>95</v>
      </c>
      <c r="D363" s="49" t="s">
        <v>2920</v>
      </c>
      <c r="E363" s="50">
        <f>VLOOKUP(I363,vendors!D:L,8,FALSE)</f>
        <v>320</v>
      </c>
      <c r="F363" s="50" t="str">
        <f>VLOOKUP(I363,vendors!D:L,9,FALSE)</f>
        <v>Pacific</v>
      </c>
      <c r="G363" s="49" t="s">
        <v>1433</v>
      </c>
      <c r="H363" s="49" t="s">
        <v>2921</v>
      </c>
      <c r="I363" s="49">
        <v>320097</v>
      </c>
      <c r="J363" s="49"/>
      <c r="K363" s="49" t="s">
        <v>1129</v>
      </c>
    </row>
    <row r="364" spans="1:11">
      <c r="A364" s="49" t="s">
        <v>35</v>
      </c>
      <c r="B364" s="49" t="s">
        <v>1125</v>
      </c>
      <c r="C364" s="49" t="s">
        <v>95</v>
      </c>
      <c r="D364" s="49" t="s">
        <v>2885</v>
      </c>
      <c r="E364" s="50">
        <f>VLOOKUP(I364,vendors!D:L,8,FALSE)</f>
        <v>320</v>
      </c>
      <c r="F364" s="50" t="str">
        <f>VLOOKUP(I364,vendors!D:L,9,FALSE)</f>
        <v>Pacific</v>
      </c>
      <c r="G364" s="49" t="s">
        <v>1433</v>
      </c>
      <c r="H364" s="49" t="s">
        <v>2886</v>
      </c>
      <c r="I364" s="49">
        <v>320098</v>
      </c>
      <c r="J364" s="49"/>
      <c r="K364" s="49" t="s">
        <v>1129</v>
      </c>
    </row>
    <row r="365" spans="1:11">
      <c r="A365" s="49" t="s">
        <v>35</v>
      </c>
      <c r="B365" s="49" t="s">
        <v>1125</v>
      </c>
      <c r="C365" s="49" t="s">
        <v>95</v>
      </c>
      <c r="D365" s="49" t="s">
        <v>2914</v>
      </c>
      <c r="E365" s="50">
        <f>VLOOKUP(I365,vendors!D:L,8,FALSE)</f>
        <v>320</v>
      </c>
      <c r="F365" s="50" t="str">
        <f>VLOOKUP(I365,vendors!D:L,9,FALSE)</f>
        <v>Pacific</v>
      </c>
      <c r="G365" s="49" t="s">
        <v>1433</v>
      </c>
      <c r="H365" s="49" t="s">
        <v>2915</v>
      </c>
      <c r="I365" s="49">
        <v>320099</v>
      </c>
      <c r="J365" s="49"/>
      <c r="K365" s="49" t="s">
        <v>1129</v>
      </c>
    </row>
    <row r="366" spans="1:11">
      <c r="A366" s="49" t="s">
        <v>35</v>
      </c>
      <c r="B366" s="49" t="s">
        <v>1125</v>
      </c>
      <c r="C366" s="49" t="s">
        <v>95</v>
      </c>
      <c r="D366" s="49" t="s">
        <v>2927</v>
      </c>
      <c r="E366" s="50">
        <f>VLOOKUP(I366,vendors!D:L,8,FALSE)</f>
        <v>342.4</v>
      </c>
      <c r="F366" s="50" t="str">
        <f>VLOOKUP(I366,vendors!D:L,9,FALSE)</f>
        <v>Ortholine</v>
      </c>
      <c r="G366" s="49" t="s">
        <v>1433</v>
      </c>
      <c r="H366" s="49" t="s">
        <v>2928</v>
      </c>
      <c r="I366" s="49">
        <v>320100</v>
      </c>
      <c r="J366" s="49"/>
      <c r="K366" s="49" t="s">
        <v>1129</v>
      </c>
    </row>
    <row r="367" spans="1:11">
      <c r="A367" s="49" t="s">
        <v>35</v>
      </c>
      <c r="B367" s="49" t="s">
        <v>1125</v>
      </c>
      <c r="C367" s="49" t="s">
        <v>95</v>
      </c>
      <c r="D367" s="49" t="s">
        <v>2832</v>
      </c>
      <c r="E367" s="50">
        <f>VLOOKUP(I367,vendors!D:L,8,FALSE)</f>
        <v>342.4</v>
      </c>
      <c r="F367" s="50" t="str">
        <f>VLOOKUP(I367,vendors!D:L,9,FALSE)</f>
        <v>Ortholine</v>
      </c>
      <c r="G367" s="49" t="s">
        <v>1433</v>
      </c>
      <c r="H367" s="49" t="s">
        <v>2833</v>
      </c>
      <c r="I367" s="49">
        <v>320101</v>
      </c>
      <c r="J367" s="49"/>
      <c r="K367" s="49" t="s">
        <v>1129</v>
      </c>
    </row>
    <row r="368" spans="1:11">
      <c r="A368" s="49" t="s">
        <v>35</v>
      </c>
      <c r="B368" s="49" t="s">
        <v>1125</v>
      </c>
      <c r="C368" s="49" t="s">
        <v>95</v>
      </c>
      <c r="D368" s="49" t="s">
        <v>2954</v>
      </c>
      <c r="E368" s="50">
        <f>VLOOKUP(I368,vendors!D:L,8,FALSE)</f>
        <v>342.4</v>
      </c>
      <c r="F368" s="50" t="str">
        <f>VLOOKUP(I368,vendors!D:L,9,FALSE)</f>
        <v>Ortholine</v>
      </c>
      <c r="G368" s="49" t="s">
        <v>1433</v>
      </c>
      <c r="H368" s="49" t="s">
        <v>2955</v>
      </c>
      <c r="I368" s="49">
        <v>320102</v>
      </c>
      <c r="J368" s="49"/>
      <c r="K368" s="49" t="s">
        <v>1129</v>
      </c>
    </row>
    <row r="369" spans="1:11">
      <c r="A369" s="49" t="s">
        <v>35</v>
      </c>
      <c r="B369" s="49" t="s">
        <v>1125</v>
      </c>
      <c r="C369" s="49" t="s">
        <v>95</v>
      </c>
      <c r="D369" s="49" t="s">
        <v>2925</v>
      </c>
      <c r="E369" s="50">
        <f>VLOOKUP(I369,vendors!D:L,8,FALSE)</f>
        <v>342.4</v>
      </c>
      <c r="F369" s="50" t="str">
        <f>VLOOKUP(I369,vendors!D:L,9,FALSE)</f>
        <v>Ortholine</v>
      </c>
      <c r="G369" s="49" t="s">
        <v>1433</v>
      </c>
      <c r="H369" s="49" t="s">
        <v>2926</v>
      </c>
      <c r="I369" s="49">
        <v>320103</v>
      </c>
      <c r="J369" s="49"/>
      <c r="K369" s="49" t="s">
        <v>1129</v>
      </c>
    </row>
    <row r="370" spans="1:11">
      <c r="A370" s="49" t="s">
        <v>35</v>
      </c>
      <c r="B370" s="49" t="s">
        <v>1125</v>
      </c>
      <c r="C370" s="49" t="s">
        <v>95</v>
      </c>
      <c r="D370" s="49" t="s">
        <v>2867</v>
      </c>
      <c r="E370" s="50">
        <f>VLOOKUP(I370,vendors!D:L,8,FALSE)</f>
        <v>342.4</v>
      </c>
      <c r="F370" s="50" t="str">
        <f>VLOOKUP(I370,vendors!D:L,9,FALSE)</f>
        <v>Ortholine</v>
      </c>
      <c r="G370" s="49" t="s">
        <v>1433</v>
      </c>
      <c r="H370" s="49" t="s">
        <v>2868</v>
      </c>
      <c r="I370" s="49">
        <v>320104</v>
      </c>
      <c r="J370" s="49"/>
      <c r="K370" s="49" t="s">
        <v>1129</v>
      </c>
    </row>
    <row r="371" spans="1:11">
      <c r="A371" s="49" t="s">
        <v>35</v>
      </c>
      <c r="B371" s="49" t="s">
        <v>1125</v>
      </c>
      <c r="C371" s="49" t="s">
        <v>95</v>
      </c>
      <c r="D371" s="49" t="s">
        <v>2840</v>
      </c>
      <c r="E371" s="50">
        <f>VLOOKUP(I371,vendors!D:L,8,FALSE)</f>
        <v>342.4</v>
      </c>
      <c r="F371" s="50" t="str">
        <f>VLOOKUP(I371,vendors!D:L,9,FALSE)</f>
        <v>Ortholine</v>
      </c>
      <c r="G371" s="49" t="s">
        <v>1433</v>
      </c>
      <c r="H371" s="49" t="s">
        <v>2841</v>
      </c>
      <c r="I371" s="49">
        <v>320105</v>
      </c>
      <c r="J371" s="49"/>
      <c r="K371" s="49" t="s">
        <v>1129</v>
      </c>
    </row>
    <row r="372" spans="1:11">
      <c r="A372" s="49" t="s">
        <v>35</v>
      </c>
      <c r="B372" s="49" t="s">
        <v>1125</v>
      </c>
      <c r="C372" s="49" t="s">
        <v>95</v>
      </c>
      <c r="D372" s="49" t="s">
        <v>2842</v>
      </c>
      <c r="E372" s="50">
        <f>VLOOKUP(I372,vendors!D:L,8,FALSE)</f>
        <v>342.4</v>
      </c>
      <c r="F372" s="50" t="str">
        <f>VLOOKUP(I372,vendors!D:L,9,FALSE)</f>
        <v>Ortholine</v>
      </c>
      <c r="G372" s="49" t="s">
        <v>1433</v>
      </c>
      <c r="H372" s="49" t="s">
        <v>2843</v>
      </c>
      <c r="I372" s="49">
        <v>320106</v>
      </c>
      <c r="J372" s="49"/>
      <c r="K372" s="49" t="s">
        <v>1129</v>
      </c>
    </row>
    <row r="373" spans="1:11">
      <c r="A373" s="49" t="s">
        <v>35</v>
      </c>
      <c r="B373" s="49" t="s">
        <v>1125</v>
      </c>
      <c r="C373" s="49" t="s">
        <v>95</v>
      </c>
      <c r="D373" s="49" t="s">
        <v>2838</v>
      </c>
      <c r="E373" s="50">
        <f>VLOOKUP(I373,vendors!D:L,8,FALSE)</f>
        <v>342.4</v>
      </c>
      <c r="F373" s="50" t="str">
        <f>VLOOKUP(I373,vendors!D:L,9,FALSE)</f>
        <v>Ortholine</v>
      </c>
      <c r="G373" s="49" t="s">
        <v>1433</v>
      </c>
      <c r="H373" s="49" t="s">
        <v>2839</v>
      </c>
      <c r="I373" s="49">
        <v>320107</v>
      </c>
      <c r="J373" s="49"/>
      <c r="K373" s="49" t="s">
        <v>1129</v>
      </c>
    </row>
    <row r="374" spans="1:11">
      <c r="A374" s="49" t="s">
        <v>35</v>
      </c>
      <c r="B374" s="49" t="s">
        <v>1125</v>
      </c>
      <c r="C374" s="49" t="s">
        <v>95</v>
      </c>
      <c r="D374" s="49" t="s">
        <v>2857</v>
      </c>
      <c r="E374" s="50">
        <f>VLOOKUP(I374,vendors!D:L,8,FALSE)</f>
        <v>342.4</v>
      </c>
      <c r="F374" s="50" t="str">
        <f>VLOOKUP(I374,vendors!D:L,9,FALSE)</f>
        <v>Ortholine</v>
      </c>
      <c r="G374" s="49" t="s">
        <v>1433</v>
      </c>
      <c r="H374" s="49" t="s">
        <v>2858</v>
      </c>
      <c r="I374" s="49">
        <v>320108</v>
      </c>
      <c r="J374" s="49"/>
      <c r="K374" s="49" t="s">
        <v>1129</v>
      </c>
    </row>
    <row r="375" spans="1:11">
      <c r="A375" s="49" t="s">
        <v>35</v>
      </c>
      <c r="B375" s="49" t="s">
        <v>1125</v>
      </c>
      <c r="C375" s="49" t="s">
        <v>95</v>
      </c>
      <c r="D375" s="49" t="s">
        <v>2873</v>
      </c>
      <c r="E375" s="50">
        <f>VLOOKUP(I375,vendors!D:L,8,FALSE)</f>
        <v>342.4</v>
      </c>
      <c r="F375" s="50" t="str">
        <f>VLOOKUP(I375,vendors!D:L,9,FALSE)</f>
        <v>Ortholine</v>
      </c>
      <c r="G375" s="49" t="s">
        <v>1433</v>
      </c>
      <c r="H375" s="49" t="s">
        <v>2874</v>
      </c>
      <c r="I375" s="49">
        <v>320109</v>
      </c>
      <c r="J375" s="49"/>
      <c r="K375" s="49" t="s">
        <v>1129</v>
      </c>
    </row>
    <row r="376" spans="1:11">
      <c r="A376" s="49" t="s">
        <v>35</v>
      </c>
      <c r="B376" s="49" t="s">
        <v>1125</v>
      </c>
      <c r="C376" s="49" t="s">
        <v>95</v>
      </c>
      <c r="D376" s="49" t="s">
        <v>2852</v>
      </c>
      <c r="E376" s="50">
        <f>VLOOKUP(I376,vendors!D:L,8,FALSE)</f>
        <v>342.4</v>
      </c>
      <c r="F376" s="50" t="str">
        <f>VLOOKUP(I376,vendors!D:L,9,FALSE)</f>
        <v>Ortholine</v>
      </c>
      <c r="G376" s="49" t="s">
        <v>1433</v>
      </c>
      <c r="H376" s="49" t="s">
        <v>2853</v>
      </c>
      <c r="I376" s="49">
        <v>320110</v>
      </c>
      <c r="J376" s="49"/>
      <c r="K376" s="49" t="s">
        <v>1129</v>
      </c>
    </row>
    <row r="377" spans="1:11">
      <c r="A377" s="49" t="s">
        <v>35</v>
      </c>
      <c r="B377" s="49" t="s">
        <v>1125</v>
      </c>
      <c r="C377" s="49" t="s">
        <v>95</v>
      </c>
      <c r="D377" s="49" t="s">
        <v>2942</v>
      </c>
      <c r="E377" s="50">
        <f>VLOOKUP(I377,vendors!D:L,8,FALSE)</f>
        <v>342.4</v>
      </c>
      <c r="F377" s="50" t="str">
        <f>VLOOKUP(I377,vendors!D:L,9,FALSE)</f>
        <v>Ortholine</v>
      </c>
      <c r="G377" s="49" t="s">
        <v>1433</v>
      </c>
      <c r="H377" s="49" t="s">
        <v>2943</v>
      </c>
      <c r="I377" s="49">
        <v>320111</v>
      </c>
      <c r="J377" s="49"/>
      <c r="K377" s="49" t="s">
        <v>1129</v>
      </c>
    </row>
    <row r="378" spans="1:11">
      <c r="A378" s="49" t="s">
        <v>35</v>
      </c>
      <c r="B378" s="49" t="s">
        <v>1125</v>
      </c>
      <c r="C378" s="49" t="s">
        <v>95</v>
      </c>
      <c r="D378" s="49" t="s">
        <v>2848</v>
      </c>
      <c r="E378" s="50">
        <f>VLOOKUP(I378,vendors!D:L,8,FALSE)</f>
        <v>342.4</v>
      </c>
      <c r="F378" s="50" t="str">
        <f>VLOOKUP(I378,vendors!D:L,9,FALSE)</f>
        <v>Ortholine</v>
      </c>
      <c r="G378" s="49" t="s">
        <v>1433</v>
      </c>
      <c r="H378" s="49" t="s">
        <v>2849</v>
      </c>
      <c r="I378" s="49">
        <v>320112</v>
      </c>
      <c r="J378" s="49"/>
      <c r="K378" s="49" t="s">
        <v>1129</v>
      </c>
    </row>
    <row r="379" spans="1:11">
      <c r="A379" s="49" t="s">
        <v>35</v>
      </c>
      <c r="B379" s="49" t="s">
        <v>1125</v>
      </c>
      <c r="C379" s="49" t="s">
        <v>95</v>
      </c>
      <c r="D379" s="49" t="s">
        <v>2972</v>
      </c>
      <c r="E379" s="50">
        <f>VLOOKUP(I379,vendors!D:L,8,FALSE)</f>
        <v>342.4</v>
      </c>
      <c r="F379" s="50" t="str">
        <f>VLOOKUP(I379,vendors!D:L,9,FALSE)</f>
        <v>Ortholine</v>
      </c>
      <c r="G379" s="49" t="s">
        <v>1433</v>
      </c>
      <c r="H379" s="49" t="s">
        <v>2973</v>
      </c>
      <c r="I379" s="49">
        <v>320113</v>
      </c>
      <c r="J379" s="49"/>
      <c r="K379" s="49" t="s">
        <v>1129</v>
      </c>
    </row>
    <row r="380" spans="1:11">
      <c r="A380" s="49" t="s">
        <v>35</v>
      </c>
      <c r="B380" s="49" t="s">
        <v>1125</v>
      </c>
      <c r="C380" s="49" t="s">
        <v>95</v>
      </c>
      <c r="D380" s="49" t="s">
        <v>2836</v>
      </c>
      <c r="E380" s="50">
        <f>VLOOKUP(I380,vendors!D:L,8,FALSE)</f>
        <v>342.4</v>
      </c>
      <c r="F380" s="50" t="str">
        <f>VLOOKUP(I380,vendors!D:L,9,FALSE)</f>
        <v>Ortholine</v>
      </c>
      <c r="G380" s="49" t="s">
        <v>1433</v>
      </c>
      <c r="H380" s="49" t="s">
        <v>2837</v>
      </c>
      <c r="I380" s="49">
        <v>320114</v>
      </c>
      <c r="J380" s="49"/>
      <c r="K380" s="49" t="s">
        <v>1129</v>
      </c>
    </row>
    <row r="381" spans="1:11">
      <c r="A381" s="49" t="s">
        <v>35</v>
      </c>
      <c r="B381" s="49" t="s">
        <v>1125</v>
      </c>
      <c r="C381" s="49" t="s">
        <v>95</v>
      </c>
      <c r="D381" s="49" t="s">
        <v>2834</v>
      </c>
      <c r="E381" s="50">
        <f>VLOOKUP(I381,vendors!D:L,8,FALSE)</f>
        <v>342.4</v>
      </c>
      <c r="F381" s="50" t="str">
        <f>VLOOKUP(I381,vendors!D:L,9,FALSE)</f>
        <v>Ortholine</v>
      </c>
      <c r="G381" s="49" t="s">
        <v>1433</v>
      </c>
      <c r="H381" s="49" t="s">
        <v>2835</v>
      </c>
      <c r="I381" s="49">
        <v>320115</v>
      </c>
      <c r="J381" s="49"/>
      <c r="K381" s="49" t="s">
        <v>1129</v>
      </c>
    </row>
    <row r="382" spans="1:11">
      <c r="A382" s="49" t="s">
        <v>35</v>
      </c>
      <c r="B382" s="49" t="s">
        <v>1125</v>
      </c>
      <c r="C382" s="49" t="s">
        <v>95</v>
      </c>
      <c r="D382" s="49" t="s">
        <v>2846</v>
      </c>
      <c r="E382" s="50">
        <f>VLOOKUP(I382,vendors!D:L,8,FALSE)</f>
        <v>342.4</v>
      </c>
      <c r="F382" s="50" t="str">
        <f>VLOOKUP(I382,vendors!D:L,9,FALSE)</f>
        <v>Ortholine</v>
      </c>
      <c r="G382" s="49" t="s">
        <v>1433</v>
      </c>
      <c r="H382" s="49" t="s">
        <v>2847</v>
      </c>
      <c r="I382" s="49">
        <v>320116</v>
      </c>
      <c r="J382" s="49"/>
      <c r="K382" s="49" t="s">
        <v>1129</v>
      </c>
    </row>
    <row r="383" spans="1:11">
      <c r="A383" s="49" t="s">
        <v>35</v>
      </c>
      <c r="B383" s="49" t="s">
        <v>1125</v>
      </c>
      <c r="C383" s="49" t="s">
        <v>95</v>
      </c>
      <c r="D383" s="49" t="s">
        <v>2948</v>
      </c>
      <c r="E383" s="50">
        <f>VLOOKUP(I383,vendors!D:L,8,FALSE)</f>
        <v>342.4</v>
      </c>
      <c r="F383" s="50" t="str">
        <f>VLOOKUP(I383,vendors!D:L,9,FALSE)</f>
        <v>Ortholine</v>
      </c>
      <c r="G383" s="49" t="s">
        <v>1433</v>
      </c>
      <c r="H383" s="49" t="s">
        <v>2949</v>
      </c>
      <c r="I383" s="49">
        <v>320117</v>
      </c>
      <c r="J383" s="49"/>
      <c r="K383" s="49" t="s">
        <v>1129</v>
      </c>
    </row>
    <row r="384" spans="1:11">
      <c r="A384" s="49" t="s">
        <v>35</v>
      </c>
      <c r="B384" s="49" t="s">
        <v>1125</v>
      </c>
      <c r="C384" s="49" t="s">
        <v>95</v>
      </c>
      <c r="D384" s="49" t="s">
        <v>2871</v>
      </c>
      <c r="E384" s="50">
        <f>VLOOKUP(I384,vendors!D:L,8,FALSE)</f>
        <v>342.4</v>
      </c>
      <c r="F384" s="50" t="str">
        <f>VLOOKUP(I384,vendors!D:L,9,FALSE)</f>
        <v>Ortholine</v>
      </c>
      <c r="G384" s="49" t="s">
        <v>1433</v>
      </c>
      <c r="H384" s="49" t="s">
        <v>2872</v>
      </c>
      <c r="I384" s="49">
        <v>320118</v>
      </c>
      <c r="J384" s="49"/>
      <c r="K384" s="49" t="s">
        <v>1129</v>
      </c>
    </row>
    <row r="385" spans="1:11">
      <c r="A385" s="49" t="s">
        <v>35</v>
      </c>
      <c r="B385" s="49" t="s">
        <v>1125</v>
      </c>
      <c r="C385" s="49" t="s">
        <v>95</v>
      </c>
      <c r="D385" s="49" t="s">
        <v>2962</v>
      </c>
      <c r="E385" s="50">
        <f>VLOOKUP(I385,vendors!D:L,8,FALSE)</f>
        <v>342.4</v>
      </c>
      <c r="F385" s="50" t="str">
        <f>VLOOKUP(I385,vendors!D:L,9,FALSE)</f>
        <v>Ortholine</v>
      </c>
      <c r="G385" s="49" t="s">
        <v>1433</v>
      </c>
      <c r="H385" s="49" t="s">
        <v>2963</v>
      </c>
      <c r="I385" s="49">
        <v>320119</v>
      </c>
      <c r="J385" s="49"/>
      <c r="K385" s="49" t="s">
        <v>1129</v>
      </c>
    </row>
    <row r="386" spans="1:11">
      <c r="A386" s="49" t="s">
        <v>35</v>
      </c>
      <c r="B386" s="49" t="s">
        <v>1125</v>
      </c>
      <c r="C386" s="49" t="s">
        <v>95</v>
      </c>
      <c r="D386" s="49" t="s">
        <v>2934</v>
      </c>
      <c r="E386" s="50">
        <f>VLOOKUP(I386,vendors!D:L,8,FALSE)</f>
        <v>342.4</v>
      </c>
      <c r="F386" s="50" t="str">
        <f>VLOOKUP(I386,vendors!D:L,9,FALSE)</f>
        <v>Ortholine</v>
      </c>
      <c r="G386" s="49" t="s">
        <v>1433</v>
      </c>
      <c r="H386" s="49" t="s">
        <v>2935</v>
      </c>
      <c r="I386" s="49">
        <v>320120</v>
      </c>
      <c r="J386" s="49"/>
      <c r="K386" s="49" t="s">
        <v>1129</v>
      </c>
    </row>
    <row r="387" spans="1:11">
      <c r="A387" s="49" t="s">
        <v>35</v>
      </c>
      <c r="B387" s="49" t="s">
        <v>1125</v>
      </c>
      <c r="C387" s="49" t="s">
        <v>95</v>
      </c>
      <c r="D387" s="49" t="s">
        <v>2854</v>
      </c>
      <c r="E387" s="50">
        <f>VLOOKUP(I387,vendors!D:L,8,FALSE)</f>
        <v>342.4</v>
      </c>
      <c r="F387" s="50" t="str">
        <f>VLOOKUP(I387,vendors!D:L,9,FALSE)</f>
        <v>Ortholine</v>
      </c>
      <c r="G387" s="49" t="s">
        <v>1433</v>
      </c>
      <c r="H387" s="49" t="s">
        <v>2855</v>
      </c>
      <c r="I387" s="49">
        <v>320121</v>
      </c>
      <c r="J387" s="49"/>
      <c r="K387" s="49" t="s">
        <v>1129</v>
      </c>
    </row>
    <row r="388" spans="1:11">
      <c r="A388" s="49" t="s">
        <v>35</v>
      </c>
      <c r="B388" s="49" t="s">
        <v>1125</v>
      </c>
      <c r="C388" s="49" t="s">
        <v>95</v>
      </c>
      <c r="D388" s="49" t="s">
        <v>2817</v>
      </c>
      <c r="E388" s="50">
        <f>VLOOKUP(I388,vendors!D:L,8,FALSE)</f>
        <v>342.4</v>
      </c>
      <c r="F388" s="50" t="str">
        <f>VLOOKUP(I388,vendors!D:L,9,FALSE)</f>
        <v>Ortholine</v>
      </c>
      <c r="G388" s="49" t="s">
        <v>1433</v>
      </c>
      <c r="H388" s="49" t="s">
        <v>2818</v>
      </c>
      <c r="I388" s="49">
        <v>320122</v>
      </c>
      <c r="J388" s="49"/>
      <c r="K388" s="49" t="s">
        <v>1129</v>
      </c>
    </row>
    <row r="389" spans="1:11">
      <c r="A389" s="49" t="s">
        <v>35</v>
      </c>
      <c r="B389" s="49" t="s">
        <v>1125</v>
      </c>
      <c r="C389" s="49" t="s">
        <v>95</v>
      </c>
      <c r="D389" s="49" t="s">
        <v>2830</v>
      </c>
      <c r="E389" s="50">
        <f>VLOOKUP(I389,vendors!D:L,8,FALSE)</f>
        <v>342.4</v>
      </c>
      <c r="F389" s="50" t="str">
        <f>VLOOKUP(I389,vendors!D:L,9,FALSE)</f>
        <v>Ortholine</v>
      </c>
      <c r="G389" s="49" t="s">
        <v>1433</v>
      </c>
      <c r="H389" s="49" t="s">
        <v>2831</v>
      </c>
      <c r="I389" s="49">
        <v>320123</v>
      </c>
      <c r="J389" s="49"/>
      <c r="K389" s="49" t="s">
        <v>1129</v>
      </c>
    </row>
    <row r="390" spans="1:11">
      <c r="A390" s="49" t="s">
        <v>35</v>
      </c>
      <c r="B390" s="49" t="s">
        <v>1125</v>
      </c>
      <c r="C390" s="49" t="s">
        <v>95</v>
      </c>
      <c r="D390" s="49" t="s">
        <v>2859</v>
      </c>
      <c r="E390" s="50">
        <f>VLOOKUP(I390,vendors!D:L,8,FALSE)</f>
        <v>342.4</v>
      </c>
      <c r="F390" s="50" t="str">
        <f>VLOOKUP(I390,vendors!D:L,9,FALSE)</f>
        <v>Ortholine</v>
      </c>
      <c r="G390" s="49" t="s">
        <v>1433</v>
      </c>
      <c r="H390" s="49" t="s">
        <v>2860</v>
      </c>
      <c r="I390" s="49">
        <v>320124</v>
      </c>
      <c r="J390" s="49"/>
      <c r="K390" s="49" t="s">
        <v>1129</v>
      </c>
    </row>
    <row r="391" spans="1:11">
      <c r="A391" s="49" t="s">
        <v>35</v>
      </c>
      <c r="B391" s="49" t="s">
        <v>1125</v>
      </c>
      <c r="C391" s="49" t="s">
        <v>95</v>
      </c>
      <c r="D391" s="49" t="s">
        <v>2938</v>
      </c>
      <c r="E391" s="50">
        <f>VLOOKUP(I391,vendors!D:L,8,FALSE)</f>
        <v>342.4</v>
      </c>
      <c r="F391" s="50" t="str">
        <f>VLOOKUP(I391,vendors!D:L,9,FALSE)</f>
        <v>Ortholine</v>
      </c>
      <c r="G391" s="49" t="s">
        <v>1433</v>
      </c>
      <c r="H391" s="49" t="s">
        <v>2939</v>
      </c>
      <c r="I391" s="49">
        <v>320125</v>
      </c>
      <c r="J391" s="49"/>
      <c r="K391" s="49" t="s">
        <v>1129</v>
      </c>
    </row>
    <row r="392" spans="1:11">
      <c r="A392" s="49" t="s">
        <v>35</v>
      </c>
      <c r="B392" s="49" t="s">
        <v>1125</v>
      </c>
      <c r="C392" s="49" t="s">
        <v>95</v>
      </c>
      <c r="D392" s="49" t="s">
        <v>2964</v>
      </c>
      <c r="E392" s="50">
        <f>VLOOKUP(I392,vendors!D:L,8,FALSE)</f>
        <v>342.4</v>
      </c>
      <c r="F392" s="50" t="str">
        <f>VLOOKUP(I392,vendors!D:L,9,FALSE)</f>
        <v>Ortholine</v>
      </c>
      <c r="G392" s="49" t="s">
        <v>1433</v>
      </c>
      <c r="H392" s="49" t="s">
        <v>2965</v>
      </c>
      <c r="I392" s="49">
        <v>320126</v>
      </c>
      <c r="J392" s="49"/>
      <c r="K392" s="49" t="s">
        <v>1129</v>
      </c>
    </row>
    <row r="393" spans="1:11">
      <c r="A393" s="49" t="s">
        <v>35</v>
      </c>
      <c r="B393" s="49" t="s">
        <v>1125</v>
      </c>
      <c r="C393" s="49" t="s">
        <v>95</v>
      </c>
      <c r="D393" s="49" t="s">
        <v>2863</v>
      </c>
      <c r="E393" s="50">
        <f>VLOOKUP(I393,vendors!D:L,8,FALSE)</f>
        <v>342.4</v>
      </c>
      <c r="F393" s="50" t="str">
        <f>VLOOKUP(I393,vendors!D:L,9,FALSE)</f>
        <v>Ortholine</v>
      </c>
      <c r="G393" s="49" t="s">
        <v>1433</v>
      </c>
      <c r="H393" s="49" t="s">
        <v>2864</v>
      </c>
      <c r="I393" s="49">
        <v>320127</v>
      </c>
      <c r="J393" s="49"/>
      <c r="K393" s="49" t="s">
        <v>1129</v>
      </c>
    </row>
    <row r="394" spans="1:11">
      <c r="A394" s="49" t="s">
        <v>35</v>
      </c>
      <c r="B394" s="49" t="s">
        <v>1125</v>
      </c>
      <c r="C394" s="49" t="s">
        <v>95</v>
      </c>
      <c r="D394" s="49" t="s">
        <v>2854</v>
      </c>
      <c r="E394" s="50">
        <f>VLOOKUP(I394,vendors!D:L,8,FALSE)</f>
        <v>342.4</v>
      </c>
      <c r="F394" s="50" t="str">
        <f>VLOOKUP(I394,vendors!D:L,9,FALSE)</f>
        <v>Ortholine</v>
      </c>
      <c r="G394" s="49" t="s">
        <v>1433</v>
      </c>
      <c r="H394" s="49" t="s">
        <v>2856</v>
      </c>
      <c r="I394" s="49">
        <v>320128</v>
      </c>
      <c r="J394" s="49"/>
      <c r="K394" s="49" t="s">
        <v>1129</v>
      </c>
    </row>
    <row r="395" spans="1:11">
      <c r="A395" s="49" t="s">
        <v>35</v>
      </c>
      <c r="B395" s="49" t="s">
        <v>1125</v>
      </c>
      <c r="C395" s="49" t="s">
        <v>95</v>
      </c>
      <c r="D395" s="49" t="s">
        <v>2966</v>
      </c>
      <c r="E395" s="50">
        <f>VLOOKUP(I395,vendors!D:L,8,FALSE)</f>
        <v>342.4</v>
      </c>
      <c r="F395" s="50" t="str">
        <f>VLOOKUP(I395,vendors!D:L,9,FALSE)</f>
        <v>Ortholine</v>
      </c>
      <c r="G395" s="49" t="s">
        <v>1433</v>
      </c>
      <c r="H395" s="49" t="s">
        <v>2967</v>
      </c>
      <c r="I395" s="49">
        <v>320129</v>
      </c>
      <c r="J395" s="49"/>
      <c r="K395" s="49" t="s">
        <v>1129</v>
      </c>
    </row>
    <row r="396" spans="1:11">
      <c r="A396" s="49" t="s">
        <v>35</v>
      </c>
      <c r="B396" s="49" t="s">
        <v>1125</v>
      </c>
      <c r="C396" s="49" t="s">
        <v>95</v>
      </c>
      <c r="D396" s="49" t="s">
        <v>2861</v>
      </c>
      <c r="E396" s="50">
        <f>VLOOKUP(I396,vendors!D:L,8,FALSE)</f>
        <v>342.4</v>
      </c>
      <c r="F396" s="50" t="str">
        <f>VLOOKUP(I396,vendors!D:L,9,FALSE)</f>
        <v>Ortholine</v>
      </c>
      <c r="G396" s="49" t="s">
        <v>1433</v>
      </c>
      <c r="H396" s="49" t="s">
        <v>2862</v>
      </c>
      <c r="I396" s="49">
        <v>320130</v>
      </c>
      <c r="J396" s="49"/>
      <c r="K396" s="49" t="s">
        <v>1129</v>
      </c>
    </row>
    <row r="397" spans="1:11">
      <c r="A397" s="49" t="s">
        <v>35</v>
      </c>
      <c r="B397" s="49" t="s">
        <v>1125</v>
      </c>
      <c r="C397" s="49" t="s">
        <v>95</v>
      </c>
      <c r="D397" s="49" t="s">
        <v>2960</v>
      </c>
      <c r="E397" s="50">
        <f>VLOOKUP(I397,vendors!D:L,8,FALSE)</f>
        <v>342.4</v>
      </c>
      <c r="F397" s="50" t="str">
        <f>VLOOKUP(I397,vendors!D:L,9,FALSE)</f>
        <v>Ortholine</v>
      </c>
      <c r="G397" s="49" t="s">
        <v>1433</v>
      </c>
      <c r="H397" s="49" t="s">
        <v>2961</v>
      </c>
      <c r="I397" s="49">
        <v>320131</v>
      </c>
      <c r="J397" s="49"/>
      <c r="K397" s="49" t="s">
        <v>1129</v>
      </c>
    </row>
    <row r="398" spans="1:11">
      <c r="A398" s="49" t="s">
        <v>35</v>
      </c>
      <c r="B398" s="49" t="s">
        <v>1125</v>
      </c>
      <c r="C398" s="49" t="s">
        <v>95</v>
      </c>
      <c r="D398" s="49" t="s">
        <v>2844</v>
      </c>
      <c r="E398" s="50">
        <f>VLOOKUP(I398,vendors!D:L,8,FALSE)</f>
        <v>342.4</v>
      </c>
      <c r="F398" s="50" t="str">
        <f>VLOOKUP(I398,vendors!D:L,9,FALSE)</f>
        <v>Ortholine</v>
      </c>
      <c r="G398" s="49" t="s">
        <v>1433</v>
      </c>
      <c r="H398" s="49" t="s">
        <v>2845</v>
      </c>
      <c r="I398" s="49">
        <v>320132</v>
      </c>
      <c r="J398" s="49"/>
      <c r="K398" s="49" t="s">
        <v>1129</v>
      </c>
    </row>
    <row r="399" spans="1:11">
      <c r="A399" s="49" t="s">
        <v>35</v>
      </c>
      <c r="B399" s="49" t="s">
        <v>1125</v>
      </c>
      <c r="C399" s="49" t="s">
        <v>95</v>
      </c>
      <c r="D399" s="49" t="s">
        <v>2825</v>
      </c>
      <c r="E399" s="50">
        <f>VLOOKUP(I399,vendors!D:L,8,FALSE)</f>
        <v>342.4</v>
      </c>
      <c r="F399" s="50" t="str">
        <f>VLOOKUP(I399,vendors!D:L,9,FALSE)</f>
        <v>Ortholine</v>
      </c>
      <c r="G399" s="49" t="s">
        <v>1433</v>
      </c>
      <c r="H399" s="49" t="s">
        <v>2826</v>
      </c>
      <c r="I399" s="49">
        <v>320133</v>
      </c>
      <c r="J399" s="49"/>
      <c r="K399" s="49" t="s">
        <v>1129</v>
      </c>
    </row>
    <row r="400" spans="1:11">
      <c r="A400" s="49" t="s">
        <v>35</v>
      </c>
      <c r="B400" s="49" t="s">
        <v>1125</v>
      </c>
      <c r="C400" s="49" t="s">
        <v>95</v>
      </c>
      <c r="D400" s="49" t="s">
        <v>2956</v>
      </c>
      <c r="E400" s="50">
        <f>VLOOKUP(I400,vendors!D:L,8,FALSE)</f>
        <v>342.4</v>
      </c>
      <c r="F400" s="50" t="str">
        <f>VLOOKUP(I400,vendors!D:L,9,FALSE)</f>
        <v>Ortholine</v>
      </c>
      <c r="G400" s="49" t="s">
        <v>1433</v>
      </c>
      <c r="H400" s="49" t="s">
        <v>2957</v>
      </c>
      <c r="I400" s="49">
        <v>320134</v>
      </c>
      <c r="J400" s="49"/>
      <c r="K400" s="49" t="s">
        <v>1129</v>
      </c>
    </row>
    <row r="401" spans="1:11">
      <c r="A401" s="49" t="s">
        <v>35</v>
      </c>
      <c r="B401" s="49" t="s">
        <v>1125</v>
      </c>
      <c r="C401" s="49" t="s">
        <v>95</v>
      </c>
      <c r="D401" s="49" t="s">
        <v>2946</v>
      </c>
      <c r="E401" s="50">
        <f>VLOOKUP(I401,vendors!D:L,8,FALSE)</f>
        <v>342.4</v>
      </c>
      <c r="F401" s="50" t="str">
        <f>VLOOKUP(I401,vendors!D:L,9,FALSE)</f>
        <v>Ortholine</v>
      </c>
      <c r="G401" s="49" t="s">
        <v>1433</v>
      </c>
      <c r="H401" s="49" t="s">
        <v>2947</v>
      </c>
      <c r="I401" s="49">
        <v>320135</v>
      </c>
      <c r="J401" s="49"/>
      <c r="K401" s="49" t="s">
        <v>1129</v>
      </c>
    </row>
    <row r="402" spans="1:11">
      <c r="A402" s="49" t="s">
        <v>35</v>
      </c>
      <c r="B402" s="49" t="s">
        <v>1125</v>
      </c>
      <c r="C402" s="49" t="s">
        <v>95</v>
      </c>
      <c r="D402" s="49" t="s">
        <v>2869</v>
      </c>
      <c r="E402" s="50">
        <f>VLOOKUP(I402,vendors!D:L,8,FALSE)</f>
        <v>342.4</v>
      </c>
      <c r="F402" s="50" t="str">
        <f>VLOOKUP(I402,vendors!D:L,9,FALSE)</f>
        <v>Ortholine</v>
      </c>
      <c r="G402" s="49" t="s">
        <v>1433</v>
      </c>
      <c r="H402" s="49" t="s">
        <v>2870</v>
      </c>
      <c r="I402" s="49">
        <v>320136</v>
      </c>
      <c r="J402" s="49"/>
      <c r="K402" s="49" t="s">
        <v>1129</v>
      </c>
    </row>
    <row r="403" spans="1:11">
      <c r="A403" s="49" t="s">
        <v>35</v>
      </c>
      <c r="B403" s="49" t="s">
        <v>1125</v>
      </c>
      <c r="C403" s="49" t="s">
        <v>95</v>
      </c>
      <c r="D403" s="49" t="s">
        <v>2940</v>
      </c>
      <c r="E403" s="50">
        <f>VLOOKUP(I403,vendors!D:L,8,FALSE)</f>
        <v>342.4</v>
      </c>
      <c r="F403" s="50" t="str">
        <f>VLOOKUP(I403,vendors!D:L,9,FALSE)</f>
        <v>Ortholine</v>
      </c>
      <c r="G403" s="49" t="s">
        <v>1433</v>
      </c>
      <c r="H403" s="49" t="s">
        <v>2941</v>
      </c>
      <c r="I403" s="49">
        <v>320137</v>
      </c>
      <c r="J403" s="49"/>
      <c r="K403" s="49" t="s">
        <v>1129</v>
      </c>
    </row>
    <row r="404" spans="1:11">
      <c r="A404" s="49" t="s">
        <v>35</v>
      </c>
      <c r="B404" s="49" t="s">
        <v>1125</v>
      </c>
      <c r="C404" s="49" t="s">
        <v>95</v>
      </c>
      <c r="D404" s="49" t="s">
        <v>2930</v>
      </c>
      <c r="E404" s="50">
        <f>VLOOKUP(I404,vendors!D:L,8,FALSE)</f>
        <v>342.4</v>
      </c>
      <c r="F404" s="50" t="str">
        <f>VLOOKUP(I404,vendors!D:L,9,FALSE)</f>
        <v>Ortholine</v>
      </c>
      <c r="G404" s="49" t="s">
        <v>1433</v>
      </c>
      <c r="H404" s="49" t="s">
        <v>2931</v>
      </c>
      <c r="I404" s="49">
        <v>320138</v>
      </c>
      <c r="J404" s="49"/>
      <c r="K404" s="49" t="s">
        <v>1129</v>
      </c>
    </row>
    <row r="405" spans="1:11">
      <c r="A405" s="49" t="s">
        <v>35</v>
      </c>
      <c r="B405" s="49" t="s">
        <v>1125</v>
      </c>
      <c r="C405" s="49" t="s">
        <v>95</v>
      </c>
      <c r="D405" s="49" t="s">
        <v>2821</v>
      </c>
      <c r="E405" s="50">
        <f>VLOOKUP(I405,vendors!D:L,8,FALSE)</f>
        <v>342.4</v>
      </c>
      <c r="F405" s="50" t="str">
        <f>VLOOKUP(I405,vendors!D:L,9,FALSE)</f>
        <v>Ortholine</v>
      </c>
      <c r="G405" s="49" t="s">
        <v>1433</v>
      </c>
      <c r="H405" s="49" t="s">
        <v>2822</v>
      </c>
      <c r="I405" s="49">
        <v>320139</v>
      </c>
      <c r="J405" s="49"/>
      <c r="K405" s="49" t="s">
        <v>1129</v>
      </c>
    </row>
    <row r="406" spans="1:11">
      <c r="A406" s="49" t="s">
        <v>35</v>
      </c>
      <c r="B406" s="49" t="s">
        <v>1125</v>
      </c>
      <c r="C406" s="49" t="s">
        <v>95</v>
      </c>
      <c r="D406" s="49" t="s">
        <v>2865</v>
      </c>
      <c r="E406" s="50">
        <f>VLOOKUP(I406,vendors!D:L,8,FALSE)</f>
        <v>342.4</v>
      </c>
      <c r="F406" s="50" t="str">
        <f>VLOOKUP(I406,vendors!D:L,9,FALSE)</f>
        <v>Ortholine</v>
      </c>
      <c r="G406" s="49" t="s">
        <v>1433</v>
      </c>
      <c r="H406" s="49" t="s">
        <v>2866</v>
      </c>
      <c r="I406" s="49">
        <v>320140</v>
      </c>
      <c r="J406" s="49"/>
      <c r="K406" s="49" t="s">
        <v>1129</v>
      </c>
    </row>
    <row r="407" spans="1:11">
      <c r="A407" s="49" t="s">
        <v>35</v>
      </c>
      <c r="B407" s="49" t="s">
        <v>1125</v>
      </c>
      <c r="C407" s="49" t="s">
        <v>95</v>
      </c>
      <c r="D407" s="49" t="s">
        <v>2968</v>
      </c>
      <c r="E407" s="50">
        <f>VLOOKUP(I407,vendors!D:L,8,FALSE)</f>
        <v>342.4</v>
      </c>
      <c r="F407" s="50" t="str">
        <f>VLOOKUP(I407,vendors!D:L,9,FALSE)</f>
        <v>Ortholine</v>
      </c>
      <c r="G407" s="49" t="s">
        <v>1433</v>
      </c>
      <c r="H407" s="49" t="s">
        <v>2969</v>
      </c>
      <c r="I407" s="49">
        <v>320141</v>
      </c>
      <c r="J407" s="49"/>
      <c r="K407" s="49" t="s">
        <v>1129</v>
      </c>
    </row>
    <row r="408" spans="1:11">
      <c r="A408" s="49" t="s">
        <v>35</v>
      </c>
      <c r="B408" s="49" t="s">
        <v>1125</v>
      </c>
      <c r="C408" s="49" t="s">
        <v>95</v>
      </c>
      <c r="D408" s="49" t="s">
        <v>2944</v>
      </c>
      <c r="E408" s="50">
        <f>VLOOKUP(I408,vendors!D:L,8,FALSE)</f>
        <v>342.4</v>
      </c>
      <c r="F408" s="50" t="str">
        <f>VLOOKUP(I408,vendors!D:L,9,FALSE)</f>
        <v>Ortholine</v>
      </c>
      <c r="G408" s="49" t="s">
        <v>1433</v>
      </c>
      <c r="H408" s="49" t="s">
        <v>2945</v>
      </c>
      <c r="I408" s="49">
        <v>320142</v>
      </c>
      <c r="J408" s="49"/>
      <c r="K408" s="49" t="s">
        <v>1129</v>
      </c>
    </row>
    <row r="409" spans="1:11">
      <c r="A409" s="49" t="s">
        <v>35</v>
      </c>
      <c r="B409" s="49" t="s">
        <v>1125</v>
      </c>
      <c r="C409" s="49" t="s">
        <v>95</v>
      </c>
      <c r="D409" s="49" t="s">
        <v>2850</v>
      </c>
      <c r="E409" s="50">
        <f>VLOOKUP(I409,vendors!D:L,8,FALSE)</f>
        <v>342.4</v>
      </c>
      <c r="F409" s="50" t="str">
        <f>VLOOKUP(I409,vendors!D:L,9,FALSE)</f>
        <v>Ortholine</v>
      </c>
      <c r="G409" s="49" t="s">
        <v>1433</v>
      </c>
      <c r="H409" s="49" t="s">
        <v>2851</v>
      </c>
      <c r="I409" s="49">
        <v>320143</v>
      </c>
      <c r="J409" s="49"/>
      <c r="K409" s="49" t="s">
        <v>1129</v>
      </c>
    </row>
    <row r="410" spans="1:11">
      <c r="A410" s="49" t="s">
        <v>35</v>
      </c>
      <c r="B410" s="49" t="s">
        <v>1125</v>
      </c>
      <c r="C410" s="49" t="s">
        <v>95</v>
      </c>
      <c r="D410" s="49" t="s">
        <v>2936</v>
      </c>
      <c r="E410" s="50">
        <f>VLOOKUP(I410,vendors!D:L,8,FALSE)</f>
        <v>342.4</v>
      </c>
      <c r="F410" s="50" t="str">
        <f>VLOOKUP(I410,vendors!D:L,9,FALSE)</f>
        <v>Ortholine</v>
      </c>
      <c r="G410" s="49" t="s">
        <v>1433</v>
      </c>
      <c r="H410" s="49" t="s">
        <v>2937</v>
      </c>
      <c r="I410" s="49">
        <v>320144</v>
      </c>
      <c r="J410" s="49"/>
      <c r="K410" s="49" t="s">
        <v>1129</v>
      </c>
    </row>
    <row r="411" spans="1:11">
      <c r="A411" s="49" t="s">
        <v>35</v>
      </c>
      <c r="B411" s="49" t="s">
        <v>1125</v>
      </c>
      <c r="C411" s="49" t="s">
        <v>95</v>
      </c>
      <c r="D411" s="49" t="s">
        <v>2815</v>
      </c>
      <c r="E411" s="50">
        <f>VLOOKUP(I411,vendors!D:L,8,FALSE)</f>
        <v>320</v>
      </c>
      <c r="F411" s="50" t="str">
        <f>VLOOKUP(I411,vendors!D:L,9,FALSE)</f>
        <v>Orthobrite</v>
      </c>
      <c r="G411" s="49" t="s">
        <v>1433</v>
      </c>
      <c r="H411" s="49" t="s">
        <v>2816</v>
      </c>
      <c r="I411" s="49">
        <v>320145</v>
      </c>
      <c r="J411" s="49"/>
      <c r="K411" s="49" t="s">
        <v>1129</v>
      </c>
    </row>
    <row r="412" spans="1:11">
      <c r="A412" s="49" t="s">
        <v>35</v>
      </c>
      <c r="B412" s="49" t="s">
        <v>1125</v>
      </c>
      <c r="C412" s="49" t="s">
        <v>95</v>
      </c>
      <c r="D412" s="49" t="s">
        <v>2952</v>
      </c>
      <c r="E412" s="50">
        <f>VLOOKUP(I412,vendors!D:L,8,FALSE)</f>
        <v>342.4</v>
      </c>
      <c r="F412" s="50" t="str">
        <f>VLOOKUP(I412,vendors!D:L,9,FALSE)</f>
        <v>Ortholine</v>
      </c>
      <c r="G412" s="49" t="s">
        <v>1433</v>
      </c>
      <c r="H412" s="49" t="s">
        <v>2953</v>
      </c>
      <c r="I412" s="49">
        <v>320146</v>
      </c>
      <c r="J412" s="49"/>
      <c r="K412" s="49" t="s">
        <v>1129</v>
      </c>
    </row>
    <row r="413" spans="1:11">
      <c r="A413" s="49" t="s">
        <v>35</v>
      </c>
      <c r="B413" s="49" t="s">
        <v>1125</v>
      </c>
      <c r="C413" s="49" t="s">
        <v>95</v>
      </c>
      <c r="D413" s="49" t="s">
        <v>2932</v>
      </c>
      <c r="E413" s="50">
        <f>VLOOKUP(I413,vendors!D:L,8,FALSE)</f>
        <v>342.4</v>
      </c>
      <c r="F413" s="50" t="str">
        <f>VLOOKUP(I413,vendors!D:L,9,FALSE)</f>
        <v>Ortholine</v>
      </c>
      <c r="G413" s="49" t="s">
        <v>1433</v>
      </c>
      <c r="H413" s="49" t="s">
        <v>2933</v>
      </c>
      <c r="I413" s="49">
        <v>320147</v>
      </c>
      <c r="J413" s="49"/>
      <c r="K413" s="49" t="s">
        <v>1129</v>
      </c>
    </row>
    <row r="414" spans="1:11">
      <c r="A414" s="49" t="s">
        <v>35</v>
      </c>
      <c r="B414" s="49" t="s">
        <v>1125</v>
      </c>
      <c r="C414" s="49" t="s">
        <v>95</v>
      </c>
      <c r="D414" s="49" t="s">
        <v>2819</v>
      </c>
      <c r="E414" s="50">
        <f>VLOOKUP(I414,vendors!D:L,8,FALSE)</f>
        <v>342.4</v>
      </c>
      <c r="F414" s="50" t="str">
        <f>VLOOKUP(I414,vendors!D:L,9,FALSE)</f>
        <v>Ortholine</v>
      </c>
      <c r="G414" s="49" t="s">
        <v>1433</v>
      </c>
      <c r="H414" s="49" t="s">
        <v>2820</v>
      </c>
      <c r="I414" s="49">
        <v>320148</v>
      </c>
      <c r="J414" s="49"/>
      <c r="K414" s="49" t="s">
        <v>1129</v>
      </c>
    </row>
    <row r="415" spans="1:11">
      <c r="A415" s="49" t="s">
        <v>35</v>
      </c>
      <c r="B415" s="49" t="s">
        <v>1125</v>
      </c>
      <c r="C415" s="49" t="s">
        <v>95</v>
      </c>
      <c r="D415" s="49" t="s">
        <v>2958</v>
      </c>
      <c r="E415" s="50">
        <f>VLOOKUP(I415,vendors!D:L,8,FALSE)</f>
        <v>342.4</v>
      </c>
      <c r="F415" s="50" t="str">
        <f>VLOOKUP(I415,vendors!D:L,9,FALSE)</f>
        <v>Ortholine</v>
      </c>
      <c r="G415" s="49" t="s">
        <v>1433</v>
      </c>
      <c r="H415" s="49" t="s">
        <v>2959</v>
      </c>
      <c r="I415" s="49">
        <v>320149</v>
      </c>
      <c r="J415" s="49"/>
      <c r="K415" s="49" t="s">
        <v>1129</v>
      </c>
    </row>
    <row r="416" spans="1:11">
      <c r="A416" s="49" t="s">
        <v>35</v>
      </c>
      <c r="B416" s="49" t="s">
        <v>1125</v>
      </c>
      <c r="C416" s="49" t="s">
        <v>95</v>
      </c>
      <c r="D416" s="49" t="s">
        <v>2970</v>
      </c>
      <c r="E416" s="50">
        <f>VLOOKUP(I416,vendors!D:L,8,FALSE)</f>
        <v>342.4</v>
      </c>
      <c r="F416" s="50" t="str">
        <f>VLOOKUP(I416,vendors!D:L,9,FALSE)</f>
        <v>Ortholine</v>
      </c>
      <c r="G416" s="49" t="s">
        <v>1433</v>
      </c>
      <c r="H416" s="49" t="s">
        <v>2971</v>
      </c>
      <c r="I416" s="49">
        <v>320150</v>
      </c>
      <c r="J416" s="49"/>
      <c r="K416" s="49" t="s">
        <v>1129</v>
      </c>
    </row>
    <row r="417" spans="1:11">
      <c r="A417" s="49" t="s">
        <v>35</v>
      </c>
      <c r="B417" s="49" t="s">
        <v>1125</v>
      </c>
      <c r="C417" s="49" t="s">
        <v>95</v>
      </c>
      <c r="D417" s="49" t="s">
        <v>2950</v>
      </c>
      <c r="E417" s="50">
        <f>VLOOKUP(I417,vendors!D:L,8,FALSE)</f>
        <v>342.4</v>
      </c>
      <c r="F417" s="50" t="str">
        <f>VLOOKUP(I417,vendors!D:L,9,FALSE)</f>
        <v>Ortholine</v>
      </c>
      <c r="G417" s="49" t="s">
        <v>1433</v>
      </c>
      <c r="H417" s="49" t="s">
        <v>2951</v>
      </c>
      <c r="I417" s="49">
        <v>320151</v>
      </c>
      <c r="J417" s="49"/>
      <c r="K417" s="49" t="s">
        <v>1129</v>
      </c>
    </row>
    <row r="418" spans="1:11">
      <c r="A418" s="49" t="s">
        <v>35</v>
      </c>
      <c r="B418" s="49" t="s">
        <v>1125</v>
      </c>
      <c r="C418" s="49" t="s">
        <v>95</v>
      </c>
      <c r="D418" s="49" t="s">
        <v>2823</v>
      </c>
      <c r="E418" s="50">
        <f>VLOOKUP(I418,vendors!D:L,8,FALSE)</f>
        <v>342.4</v>
      </c>
      <c r="F418" s="50" t="str">
        <f>VLOOKUP(I418,vendors!D:L,9,FALSE)</f>
        <v>Ortholine</v>
      </c>
      <c r="G418" s="49" t="s">
        <v>1433</v>
      </c>
      <c r="H418" s="49" t="s">
        <v>2824</v>
      </c>
      <c r="I418" s="49">
        <v>320152</v>
      </c>
      <c r="J418" s="49"/>
      <c r="K418" s="49" t="s">
        <v>1129</v>
      </c>
    </row>
    <row r="419" spans="1:11">
      <c r="A419" s="49" t="s">
        <v>35</v>
      </c>
      <c r="B419" s="49" t="s">
        <v>1125</v>
      </c>
      <c r="C419" s="49" t="s">
        <v>95</v>
      </c>
      <c r="D419" s="49" t="s">
        <v>2880</v>
      </c>
      <c r="E419" s="50">
        <f>VLOOKUP(I419,vendors!D:L,8,FALSE)</f>
        <v>320</v>
      </c>
      <c r="F419" s="50" t="str">
        <f>VLOOKUP(I419,vendors!D:L,9,FALSE)</f>
        <v>Pacific</v>
      </c>
      <c r="G419" s="49" t="s">
        <v>1433</v>
      </c>
      <c r="H419" s="49" t="s">
        <v>2881</v>
      </c>
      <c r="I419" s="49">
        <v>320153</v>
      </c>
      <c r="J419" s="49"/>
      <c r="K419" s="49" t="s">
        <v>1129</v>
      </c>
    </row>
    <row r="420" spans="1:11">
      <c r="A420" s="49" t="s">
        <v>35</v>
      </c>
      <c r="B420" s="49" t="s">
        <v>1125</v>
      </c>
      <c r="C420" s="49" t="s">
        <v>95</v>
      </c>
      <c r="D420" s="49" t="s">
        <v>3009</v>
      </c>
      <c r="E420" s="50">
        <f>VLOOKUP(I420,vendors!D:L,8,FALSE)</f>
        <v>800</v>
      </c>
      <c r="F420" s="50" t="str">
        <f>VLOOKUP(I420,vendors!D:L,9,FALSE)</f>
        <v>Orthobrite</v>
      </c>
      <c r="G420" s="49" t="s">
        <v>224</v>
      </c>
      <c r="H420" s="49" t="s">
        <v>3010</v>
      </c>
      <c r="I420" s="49">
        <v>320154</v>
      </c>
      <c r="J420" s="49"/>
      <c r="K420" s="49" t="s">
        <v>1129</v>
      </c>
    </row>
    <row r="421" spans="1:11">
      <c r="A421" s="49" t="s">
        <v>35</v>
      </c>
      <c r="B421" s="49" t="s">
        <v>1125</v>
      </c>
      <c r="C421" s="49" t="s">
        <v>95</v>
      </c>
      <c r="D421" s="49" t="s">
        <v>2027</v>
      </c>
      <c r="E421" s="50">
        <f>VLOOKUP(I421,vendors!D:L,8,FALSE)</f>
        <v>650</v>
      </c>
      <c r="F421" s="50" t="str">
        <f>VLOOKUP(I421,vendors!D:L,9,FALSE)</f>
        <v>Orthobrite</v>
      </c>
      <c r="G421" s="49" t="s">
        <v>270</v>
      </c>
      <c r="H421" s="49" t="s">
        <v>2028</v>
      </c>
      <c r="I421" s="49">
        <v>320155</v>
      </c>
      <c r="J421" s="49"/>
      <c r="K421" s="49" t="s">
        <v>1129</v>
      </c>
    </row>
    <row r="422" spans="1:11">
      <c r="A422" s="49" t="s">
        <v>35</v>
      </c>
      <c r="B422" s="49" t="s">
        <v>1125</v>
      </c>
      <c r="C422" s="49" t="s">
        <v>95</v>
      </c>
      <c r="D422" s="49" t="s">
        <v>2080</v>
      </c>
      <c r="E422" s="50">
        <f>VLOOKUP(I422,vendors!D:L,8,FALSE)</f>
        <v>70</v>
      </c>
      <c r="F422" s="50" t="str">
        <f>VLOOKUP(I422,vendors!D:L,9,FALSE)</f>
        <v>W&amp;H</v>
      </c>
      <c r="G422" s="49" t="s">
        <v>2081</v>
      </c>
      <c r="H422" s="49" t="s">
        <v>2082</v>
      </c>
      <c r="I422" s="49">
        <v>320156</v>
      </c>
      <c r="J422" s="49"/>
      <c r="K422" s="49" t="s">
        <v>1129</v>
      </c>
    </row>
    <row r="423" spans="1:11">
      <c r="A423" s="49" t="s">
        <v>35</v>
      </c>
      <c r="B423" s="49" t="s">
        <v>1125</v>
      </c>
      <c r="C423" s="49" t="s">
        <v>95</v>
      </c>
      <c r="D423" s="49" t="s">
        <v>2084</v>
      </c>
      <c r="E423" s="50">
        <f>VLOOKUP(I423,vendors!D:L,8,FALSE)</f>
        <v>70</v>
      </c>
      <c r="F423" s="50" t="str">
        <f>VLOOKUP(I423,vendors!D:L,9,FALSE)</f>
        <v>W&amp;H</v>
      </c>
      <c r="G423" s="49" t="s">
        <v>2081</v>
      </c>
      <c r="H423" s="49" t="s">
        <v>2085</v>
      </c>
      <c r="I423" s="49">
        <v>320157</v>
      </c>
      <c r="J423" s="49"/>
      <c r="K423" s="49" t="s">
        <v>1129</v>
      </c>
    </row>
    <row r="424" spans="1:11">
      <c r="A424" s="49" t="s">
        <v>35</v>
      </c>
      <c r="B424" s="49" t="s">
        <v>1125</v>
      </c>
      <c r="C424" s="49" t="s">
        <v>95</v>
      </c>
      <c r="D424" s="49" t="s">
        <v>2087</v>
      </c>
      <c r="E424" s="50">
        <f>VLOOKUP(I424,vendors!D:L,8,FALSE)</f>
        <v>60</v>
      </c>
      <c r="F424" s="50" t="str">
        <f>VLOOKUP(I424,vendors!D:L,9,FALSE)</f>
        <v>W&amp;H</v>
      </c>
      <c r="G424" s="49" t="s">
        <v>2081</v>
      </c>
      <c r="H424" s="49" t="s">
        <v>2088</v>
      </c>
      <c r="I424" s="49">
        <v>320158</v>
      </c>
      <c r="J424" s="49"/>
      <c r="K424" s="49" t="s">
        <v>1129</v>
      </c>
    </row>
    <row r="425" spans="1:11">
      <c r="A425" s="49" t="s">
        <v>35</v>
      </c>
      <c r="B425" s="49" t="s">
        <v>1125</v>
      </c>
      <c r="C425" s="49" t="s">
        <v>95</v>
      </c>
      <c r="D425" s="49" t="s">
        <v>2090</v>
      </c>
      <c r="E425" s="50">
        <f>VLOOKUP(I425,vendors!D:L,8,FALSE)</f>
        <v>60</v>
      </c>
      <c r="F425" s="50" t="str">
        <f>VLOOKUP(I425,vendors!D:L,9,FALSE)</f>
        <v>W&amp;H</v>
      </c>
      <c r="G425" s="49" t="s">
        <v>2081</v>
      </c>
      <c r="H425" s="49" t="s">
        <v>2091</v>
      </c>
      <c r="I425" s="49">
        <v>320159</v>
      </c>
      <c r="J425" s="49"/>
      <c r="K425" s="49" t="s">
        <v>1129</v>
      </c>
    </row>
    <row r="426" spans="1:11">
      <c r="A426" s="49" t="s">
        <v>35</v>
      </c>
      <c r="B426" s="49" t="s">
        <v>1125</v>
      </c>
      <c r="C426" s="49" t="s">
        <v>95</v>
      </c>
      <c r="D426" s="49" t="s">
        <v>2093</v>
      </c>
      <c r="E426" s="50">
        <f>VLOOKUP(I426,vendors!D:L,8,FALSE)</f>
        <v>70</v>
      </c>
      <c r="F426" s="50" t="str">
        <f>VLOOKUP(I426,vendors!D:L,9,FALSE)</f>
        <v>W&amp;H</v>
      </c>
      <c r="G426" s="49" t="s">
        <v>2081</v>
      </c>
      <c r="H426" s="49" t="s">
        <v>2094</v>
      </c>
      <c r="I426" s="49">
        <v>320160</v>
      </c>
      <c r="J426" s="49"/>
      <c r="K426" s="49" t="s">
        <v>1129</v>
      </c>
    </row>
    <row r="427" spans="1:11">
      <c r="A427" s="49" t="s">
        <v>35</v>
      </c>
      <c r="B427" s="49" t="s">
        <v>1125</v>
      </c>
      <c r="C427" s="49" t="s">
        <v>95</v>
      </c>
      <c r="D427" s="49" t="s">
        <v>2096</v>
      </c>
      <c r="E427" s="50">
        <f>VLOOKUP(I427,vendors!D:L,8,FALSE)</f>
        <v>70</v>
      </c>
      <c r="F427" s="50" t="str">
        <f>VLOOKUP(I427,vendors!D:L,9,FALSE)</f>
        <v>W&amp;H</v>
      </c>
      <c r="G427" s="49" t="s">
        <v>2081</v>
      </c>
      <c r="H427" s="49" t="s">
        <v>2097</v>
      </c>
      <c r="I427" s="49">
        <v>320161</v>
      </c>
      <c r="J427" s="49"/>
      <c r="K427" s="49" t="s">
        <v>1129</v>
      </c>
    </row>
    <row r="428" spans="1:11">
      <c r="A428" s="49" t="s">
        <v>35</v>
      </c>
      <c r="B428" s="49" t="s">
        <v>1125</v>
      </c>
      <c r="C428" s="49" t="s">
        <v>95</v>
      </c>
      <c r="D428" s="49" t="s">
        <v>2099</v>
      </c>
      <c r="E428" s="50">
        <f>VLOOKUP(I428,vendors!D:L,8,FALSE)</f>
        <v>60</v>
      </c>
      <c r="F428" s="50" t="str">
        <f>VLOOKUP(I428,vendors!D:L,9,FALSE)</f>
        <v>W&amp;H</v>
      </c>
      <c r="G428" s="49" t="s">
        <v>2081</v>
      </c>
      <c r="H428" s="49" t="s">
        <v>2100</v>
      </c>
      <c r="I428" s="49">
        <v>320162</v>
      </c>
      <c r="J428" s="49"/>
      <c r="K428" s="49" t="s">
        <v>1129</v>
      </c>
    </row>
    <row r="429" spans="1:11">
      <c r="A429" s="49" t="s">
        <v>35</v>
      </c>
      <c r="B429" s="49" t="s">
        <v>1125</v>
      </c>
      <c r="C429" s="49" t="s">
        <v>95</v>
      </c>
      <c r="D429" s="49" t="s">
        <v>2102</v>
      </c>
      <c r="E429" s="50">
        <f>VLOOKUP(I429,vendors!D:L,8,FALSE)</f>
        <v>60</v>
      </c>
      <c r="F429" s="50" t="str">
        <f>VLOOKUP(I429,vendors!D:L,9,FALSE)</f>
        <v>W&amp;H</v>
      </c>
      <c r="G429" s="49" t="s">
        <v>2081</v>
      </c>
      <c r="H429" s="49" t="s">
        <v>2103</v>
      </c>
      <c r="I429" s="49">
        <v>320163</v>
      </c>
      <c r="J429" s="49"/>
      <c r="K429" s="49" t="s">
        <v>1129</v>
      </c>
    </row>
    <row r="430" spans="1:11">
      <c r="A430" s="49" t="s">
        <v>35</v>
      </c>
      <c r="B430" s="49" t="s">
        <v>1125</v>
      </c>
      <c r="C430" s="49" t="s">
        <v>95</v>
      </c>
      <c r="D430" s="49" t="s">
        <v>2105</v>
      </c>
      <c r="E430" s="50">
        <f>VLOOKUP(I430,vendors!D:L,8,FALSE)</f>
        <v>100</v>
      </c>
      <c r="F430" s="50" t="str">
        <f>VLOOKUP(I430,vendors!D:L,9,FALSE)</f>
        <v>W&amp;H</v>
      </c>
      <c r="G430" s="49" t="s">
        <v>2081</v>
      </c>
      <c r="H430" s="49" t="s">
        <v>2106</v>
      </c>
      <c r="I430" s="49">
        <v>320164</v>
      </c>
      <c r="J430" s="49"/>
      <c r="K430" s="49" t="s">
        <v>1129</v>
      </c>
    </row>
    <row r="431" spans="1:11">
      <c r="A431" s="49" t="s">
        <v>35</v>
      </c>
      <c r="B431" s="49" t="s">
        <v>1125</v>
      </c>
      <c r="C431" s="49" t="s">
        <v>95</v>
      </c>
      <c r="D431" s="49" t="s">
        <v>2108</v>
      </c>
      <c r="E431" s="50">
        <f>VLOOKUP(I431,vendors!D:L,8,FALSE)</f>
        <v>100</v>
      </c>
      <c r="F431" s="50" t="str">
        <f>VLOOKUP(I431,vendors!D:L,9,FALSE)</f>
        <v>W&amp;H</v>
      </c>
      <c r="G431" s="49" t="s">
        <v>2081</v>
      </c>
      <c r="H431" s="49" t="s">
        <v>2109</v>
      </c>
      <c r="I431" s="49">
        <v>320165</v>
      </c>
      <c r="J431" s="49"/>
      <c r="K431" s="49" t="s">
        <v>1129</v>
      </c>
    </row>
    <row r="432" spans="1:11">
      <c r="A432" s="49" t="s">
        <v>35</v>
      </c>
      <c r="B432" s="49" t="s">
        <v>1125</v>
      </c>
      <c r="C432" s="49" t="s">
        <v>95</v>
      </c>
      <c r="D432" s="49" t="s">
        <v>2111</v>
      </c>
      <c r="E432" s="50">
        <f>VLOOKUP(I432,vendors!D:L,8,FALSE)</f>
        <v>90</v>
      </c>
      <c r="F432" s="50" t="str">
        <f>VLOOKUP(I432,vendors!D:L,9,FALSE)</f>
        <v>W&amp;H</v>
      </c>
      <c r="G432" s="49" t="s">
        <v>2081</v>
      </c>
      <c r="H432" s="49" t="s">
        <v>2112</v>
      </c>
      <c r="I432" s="49">
        <v>320166</v>
      </c>
      <c r="J432" s="49"/>
      <c r="K432" s="49" t="s">
        <v>1129</v>
      </c>
    </row>
    <row r="433" spans="1:11">
      <c r="A433" s="49" t="s">
        <v>35</v>
      </c>
      <c r="B433" s="49" t="s">
        <v>1125</v>
      </c>
      <c r="C433" s="49" t="s">
        <v>95</v>
      </c>
      <c r="D433" s="49" t="s">
        <v>2114</v>
      </c>
      <c r="E433" s="50">
        <f>VLOOKUP(I433,vendors!D:L,8,FALSE)</f>
        <v>90</v>
      </c>
      <c r="F433" s="50" t="str">
        <f>VLOOKUP(I433,vendors!D:L,9,FALSE)</f>
        <v>W&amp;H</v>
      </c>
      <c r="G433" s="49" t="s">
        <v>2081</v>
      </c>
      <c r="H433" s="49" t="s">
        <v>2115</v>
      </c>
      <c r="I433" s="49">
        <v>320167</v>
      </c>
      <c r="J433" s="49"/>
      <c r="K433" s="49" t="s">
        <v>1129</v>
      </c>
    </row>
    <row r="434" spans="1:11">
      <c r="A434" s="49" t="s">
        <v>35</v>
      </c>
      <c r="B434" s="49" t="s">
        <v>1125</v>
      </c>
      <c r="C434" s="49" t="s">
        <v>95</v>
      </c>
      <c r="D434" s="49" t="s">
        <v>2116</v>
      </c>
      <c r="E434" s="50">
        <f>VLOOKUP(I434,vendors!D:L,8,FALSE)</f>
        <v>100</v>
      </c>
      <c r="F434" s="50" t="str">
        <f>VLOOKUP(I434,vendors!D:L,9,FALSE)</f>
        <v>W&amp;H</v>
      </c>
      <c r="G434" s="49" t="s">
        <v>2081</v>
      </c>
      <c r="H434" s="49" t="s">
        <v>2117</v>
      </c>
      <c r="I434" s="49">
        <v>320168</v>
      </c>
      <c r="J434" s="49"/>
      <c r="K434" s="49" t="s">
        <v>1129</v>
      </c>
    </row>
    <row r="435" spans="1:11">
      <c r="A435" s="49" t="s">
        <v>35</v>
      </c>
      <c r="B435" s="49" t="s">
        <v>1125</v>
      </c>
      <c r="C435" s="49" t="s">
        <v>95</v>
      </c>
      <c r="D435" s="49" t="s">
        <v>2119</v>
      </c>
      <c r="E435" s="50">
        <f>VLOOKUP(I435,vendors!D:L,8,FALSE)</f>
        <v>100</v>
      </c>
      <c r="F435" s="50" t="str">
        <f>VLOOKUP(I435,vendors!D:L,9,FALSE)</f>
        <v>W&amp;H</v>
      </c>
      <c r="G435" s="49" t="s">
        <v>2081</v>
      </c>
      <c r="H435" s="49" t="s">
        <v>2120</v>
      </c>
      <c r="I435" s="49">
        <v>320169</v>
      </c>
      <c r="J435" s="49"/>
      <c r="K435" s="49" t="s">
        <v>1129</v>
      </c>
    </row>
    <row r="436" spans="1:11">
      <c r="A436" s="49" t="s">
        <v>35</v>
      </c>
      <c r="B436" s="49" t="s">
        <v>1125</v>
      </c>
      <c r="C436" s="49" t="s">
        <v>95</v>
      </c>
      <c r="D436" s="49" t="s">
        <v>2122</v>
      </c>
      <c r="E436" s="50">
        <f>VLOOKUP(I436,vendors!D:L,8,FALSE)</f>
        <v>90</v>
      </c>
      <c r="F436" s="50" t="str">
        <f>VLOOKUP(I436,vendors!D:L,9,FALSE)</f>
        <v>W&amp;H</v>
      </c>
      <c r="G436" s="49" t="s">
        <v>2081</v>
      </c>
      <c r="H436" s="49" t="s">
        <v>2123</v>
      </c>
      <c r="I436" s="49">
        <v>320170</v>
      </c>
      <c r="J436" s="49"/>
      <c r="K436" s="49" t="s">
        <v>1129</v>
      </c>
    </row>
    <row r="437" spans="1:11">
      <c r="A437" s="49" t="s">
        <v>35</v>
      </c>
      <c r="B437" s="49" t="s">
        <v>1125</v>
      </c>
      <c r="C437" s="49" t="s">
        <v>95</v>
      </c>
      <c r="D437" s="49" t="s">
        <v>2124</v>
      </c>
      <c r="E437" s="50">
        <f>VLOOKUP(I437,vendors!D:L,8,FALSE)</f>
        <v>90</v>
      </c>
      <c r="F437" s="50" t="str">
        <f>VLOOKUP(I437,vendors!D:L,9,FALSE)</f>
        <v>W&amp;H</v>
      </c>
      <c r="G437" s="49" t="s">
        <v>2081</v>
      </c>
      <c r="H437" s="49" t="s">
        <v>2125</v>
      </c>
      <c r="I437" s="49">
        <v>320171</v>
      </c>
      <c r="J437" s="49"/>
      <c r="K437" s="49" t="s">
        <v>1129</v>
      </c>
    </row>
    <row r="438" spans="1:11">
      <c r="A438" s="49" t="s">
        <v>35</v>
      </c>
      <c r="B438" s="49" t="s">
        <v>1125</v>
      </c>
      <c r="C438" s="49" t="s">
        <v>95</v>
      </c>
      <c r="D438" s="49" t="s">
        <v>2126</v>
      </c>
      <c r="E438" s="50">
        <f>VLOOKUP(I438,vendors!D:L,8,FALSE)</f>
        <v>70</v>
      </c>
      <c r="F438" s="50" t="str">
        <f>VLOOKUP(I438,vendors!D:L,9,FALSE)</f>
        <v>W&amp;H</v>
      </c>
      <c r="G438" s="49" t="s">
        <v>2081</v>
      </c>
      <c r="H438" s="49" t="s">
        <v>2127</v>
      </c>
      <c r="I438" s="49">
        <v>320172</v>
      </c>
      <c r="J438" s="49"/>
      <c r="K438" s="49" t="s">
        <v>1129</v>
      </c>
    </row>
    <row r="439" spans="1:11">
      <c r="A439" s="49" t="s">
        <v>35</v>
      </c>
      <c r="B439" s="49" t="s">
        <v>1125</v>
      </c>
      <c r="C439" s="49" t="s">
        <v>95</v>
      </c>
      <c r="D439" s="49" t="s">
        <v>2129</v>
      </c>
      <c r="E439" s="50">
        <f>VLOOKUP(I439,vendors!D:L,8,FALSE)</f>
        <v>70</v>
      </c>
      <c r="F439" s="50" t="str">
        <f>VLOOKUP(I439,vendors!D:L,9,FALSE)</f>
        <v>W&amp;H</v>
      </c>
      <c r="G439" s="49" t="s">
        <v>2081</v>
      </c>
      <c r="H439" s="49" t="s">
        <v>2130</v>
      </c>
      <c r="I439" s="49">
        <v>320173</v>
      </c>
      <c r="J439" s="49"/>
      <c r="K439" s="49" t="s">
        <v>1129</v>
      </c>
    </row>
    <row r="440" spans="1:11">
      <c r="A440" s="49" t="s">
        <v>35</v>
      </c>
      <c r="B440" s="49" t="s">
        <v>1125</v>
      </c>
      <c r="C440" s="49" t="s">
        <v>95</v>
      </c>
      <c r="D440" s="49" t="s">
        <v>2132</v>
      </c>
      <c r="E440" s="50">
        <f>VLOOKUP(I440,vendors!D:L,8,FALSE)</f>
        <v>60</v>
      </c>
      <c r="F440" s="50" t="str">
        <f>VLOOKUP(I440,vendors!D:L,9,FALSE)</f>
        <v>W&amp;H</v>
      </c>
      <c r="G440" s="49" t="s">
        <v>2081</v>
      </c>
      <c r="H440" s="49" t="s">
        <v>2133</v>
      </c>
      <c r="I440" s="49">
        <v>320174</v>
      </c>
      <c r="J440" s="49"/>
      <c r="K440" s="49" t="s">
        <v>1129</v>
      </c>
    </row>
    <row r="441" spans="1:11">
      <c r="A441" s="49" t="s">
        <v>35</v>
      </c>
      <c r="B441" s="49" t="s">
        <v>1125</v>
      </c>
      <c r="C441" s="49" t="s">
        <v>95</v>
      </c>
      <c r="D441" s="49" t="s">
        <v>2135</v>
      </c>
      <c r="E441" s="50">
        <f>VLOOKUP(I441,vendors!D:L,8,FALSE)</f>
        <v>60</v>
      </c>
      <c r="F441" s="50" t="str">
        <f>VLOOKUP(I441,vendors!D:L,9,FALSE)</f>
        <v>W&amp;H</v>
      </c>
      <c r="G441" s="49" t="s">
        <v>2081</v>
      </c>
      <c r="H441" s="49" t="s">
        <v>2136</v>
      </c>
      <c r="I441" s="49">
        <v>320175</v>
      </c>
      <c r="J441" s="49"/>
      <c r="K441" s="49" t="s">
        <v>1129</v>
      </c>
    </row>
    <row r="442" spans="1:11">
      <c r="A442" s="49" t="s">
        <v>35</v>
      </c>
      <c r="B442" s="49" t="s">
        <v>1125</v>
      </c>
      <c r="C442" s="49" t="s">
        <v>95</v>
      </c>
      <c r="D442" s="49" t="s">
        <v>2137</v>
      </c>
      <c r="E442" s="50">
        <f>VLOOKUP(I442,vendors!D:L,8,FALSE)</f>
        <v>100</v>
      </c>
      <c r="F442" s="50" t="str">
        <f>VLOOKUP(I442,vendors!D:L,9,FALSE)</f>
        <v>W&amp;H</v>
      </c>
      <c r="G442" s="49" t="s">
        <v>2081</v>
      </c>
      <c r="H442" s="49" t="s">
        <v>2138</v>
      </c>
      <c r="I442" s="49">
        <v>320176</v>
      </c>
      <c r="J442" s="49"/>
      <c r="K442" s="49" t="s">
        <v>1129</v>
      </c>
    </row>
    <row r="443" spans="1:11">
      <c r="A443" s="49" t="s">
        <v>35</v>
      </c>
      <c r="B443" s="49" t="s">
        <v>1125</v>
      </c>
      <c r="C443" s="49" t="s">
        <v>95</v>
      </c>
      <c r="D443" s="49" t="s">
        <v>2140</v>
      </c>
      <c r="E443" s="50">
        <f>VLOOKUP(I443,vendors!D:L,8,FALSE)</f>
        <v>100</v>
      </c>
      <c r="F443" s="50" t="str">
        <f>VLOOKUP(I443,vendors!D:L,9,FALSE)</f>
        <v>W&amp;H</v>
      </c>
      <c r="G443" s="49" t="s">
        <v>2081</v>
      </c>
      <c r="H443" s="49" t="s">
        <v>2141</v>
      </c>
      <c r="I443" s="49">
        <v>320177</v>
      </c>
      <c r="J443" s="49"/>
      <c r="K443" s="49" t="s">
        <v>1129</v>
      </c>
    </row>
    <row r="444" spans="1:11">
      <c r="A444" s="49" t="s">
        <v>35</v>
      </c>
      <c r="B444" s="49" t="s">
        <v>1125</v>
      </c>
      <c r="C444" s="49" t="s">
        <v>95</v>
      </c>
      <c r="D444" s="49" t="s">
        <v>2143</v>
      </c>
      <c r="E444" s="50">
        <f>VLOOKUP(I444,vendors!D:L,8,FALSE)</f>
        <v>90</v>
      </c>
      <c r="F444" s="50" t="str">
        <f>VLOOKUP(I444,vendors!D:L,9,FALSE)</f>
        <v>W&amp;H</v>
      </c>
      <c r="G444" s="49" t="s">
        <v>2081</v>
      </c>
      <c r="H444" s="49" t="s">
        <v>2144</v>
      </c>
      <c r="I444" s="49">
        <v>320178</v>
      </c>
      <c r="J444" s="49"/>
      <c r="K444" s="49" t="s">
        <v>1129</v>
      </c>
    </row>
    <row r="445" spans="1:11">
      <c r="A445" s="49" t="s">
        <v>35</v>
      </c>
      <c r="B445" s="49" t="s">
        <v>1125</v>
      </c>
      <c r="C445" s="49" t="s">
        <v>95</v>
      </c>
      <c r="D445" s="49" t="s">
        <v>2146</v>
      </c>
      <c r="E445" s="50">
        <f>VLOOKUP(I445,vendors!D:L,8,FALSE)</f>
        <v>90</v>
      </c>
      <c r="F445" s="50" t="str">
        <f>VLOOKUP(I445,vendors!D:L,9,FALSE)</f>
        <v>W&amp;H</v>
      </c>
      <c r="G445" s="49" t="s">
        <v>2081</v>
      </c>
      <c r="H445" s="49" t="s">
        <v>2147</v>
      </c>
      <c r="I445" s="49">
        <v>320179</v>
      </c>
      <c r="J445" s="49"/>
      <c r="K445" s="49" t="s">
        <v>1129</v>
      </c>
    </row>
    <row r="446" spans="1:11">
      <c r="A446" s="49" t="s">
        <v>35</v>
      </c>
      <c r="B446" s="49" t="s">
        <v>1125</v>
      </c>
      <c r="C446" s="49" t="s">
        <v>95</v>
      </c>
      <c r="D446" s="49" t="s">
        <v>2148</v>
      </c>
      <c r="E446" s="50">
        <f>VLOOKUP(I446,vendors!D:L,8,FALSE)</f>
        <v>100</v>
      </c>
      <c r="F446" s="50" t="str">
        <f>VLOOKUP(I446,vendors!D:L,9,FALSE)</f>
        <v>W&amp;H</v>
      </c>
      <c r="G446" s="49" t="s">
        <v>2081</v>
      </c>
      <c r="H446" s="49" t="s">
        <v>2149</v>
      </c>
      <c r="I446" s="49">
        <v>320180</v>
      </c>
      <c r="J446" s="49"/>
      <c r="K446" s="49" t="s">
        <v>1129</v>
      </c>
    </row>
    <row r="447" spans="1:11">
      <c r="A447" s="49" t="s">
        <v>35</v>
      </c>
      <c r="B447" s="49" t="s">
        <v>1125</v>
      </c>
      <c r="C447" s="49" t="s">
        <v>95</v>
      </c>
      <c r="D447" s="49" t="s">
        <v>2151</v>
      </c>
      <c r="E447" s="50">
        <f>VLOOKUP(I447,vendors!D:L,8,FALSE)</f>
        <v>100</v>
      </c>
      <c r="F447" s="50" t="str">
        <f>VLOOKUP(I447,vendors!D:L,9,FALSE)</f>
        <v>W&amp;H</v>
      </c>
      <c r="G447" s="49" t="s">
        <v>2081</v>
      </c>
      <c r="H447" s="49" t="s">
        <v>2152</v>
      </c>
      <c r="I447" s="49">
        <v>320181</v>
      </c>
      <c r="J447" s="49"/>
      <c r="K447" s="49" t="s">
        <v>1129</v>
      </c>
    </row>
    <row r="448" spans="1:11">
      <c r="A448" s="49" t="s">
        <v>35</v>
      </c>
      <c r="B448" s="49" t="s">
        <v>1125</v>
      </c>
      <c r="C448" s="49" t="s">
        <v>95</v>
      </c>
      <c r="D448" s="49" t="s">
        <v>2154</v>
      </c>
      <c r="E448" s="50">
        <f>VLOOKUP(I448,vendors!D:L,8,FALSE)</f>
        <v>90</v>
      </c>
      <c r="F448" s="50" t="str">
        <f>VLOOKUP(I448,vendors!D:L,9,FALSE)</f>
        <v>W&amp;H</v>
      </c>
      <c r="G448" s="49" t="s">
        <v>2081</v>
      </c>
      <c r="H448" s="49" t="s">
        <v>2155</v>
      </c>
      <c r="I448" s="49">
        <v>320182</v>
      </c>
      <c r="J448" s="49"/>
      <c r="K448" s="49" t="s">
        <v>1129</v>
      </c>
    </row>
    <row r="449" spans="1:11">
      <c r="A449" s="49" t="s">
        <v>35</v>
      </c>
      <c r="B449" s="49" t="s">
        <v>1125</v>
      </c>
      <c r="C449" s="49" t="s">
        <v>95</v>
      </c>
      <c r="D449" s="49" t="s">
        <v>2157</v>
      </c>
      <c r="E449" s="50">
        <f>VLOOKUP(I449,vendors!D:L,8,FALSE)</f>
        <v>90</v>
      </c>
      <c r="F449" s="50" t="str">
        <f>VLOOKUP(I449,vendors!D:L,9,FALSE)</f>
        <v>W&amp;H</v>
      </c>
      <c r="G449" s="49" t="s">
        <v>2081</v>
      </c>
      <c r="H449" s="49" t="s">
        <v>2158</v>
      </c>
      <c r="I449" s="49">
        <v>320183</v>
      </c>
      <c r="J449" s="49"/>
      <c r="K449" s="49" t="s">
        <v>1129</v>
      </c>
    </row>
    <row r="450" spans="1:11">
      <c r="A450" s="49" t="s">
        <v>35</v>
      </c>
      <c r="B450" s="49" t="s">
        <v>1125</v>
      </c>
      <c r="C450" s="49" t="s">
        <v>95</v>
      </c>
      <c r="D450" s="49" t="s">
        <v>2160</v>
      </c>
      <c r="E450" s="50">
        <f>VLOOKUP(I450,vendors!D:L,8,FALSE)</f>
        <v>70</v>
      </c>
      <c r="F450" s="50" t="str">
        <f>VLOOKUP(I450,vendors!D:L,9,FALSE)</f>
        <v>W&amp;H</v>
      </c>
      <c r="G450" s="49" t="s">
        <v>2081</v>
      </c>
      <c r="H450" s="49" t="s">
        <v>2161</v>
      </c>
      <c r="I450" s="49">
        <v>320184</v>
      </c>
      <c r="J450" s="49"/>
      <c r="K450" s="49" t="s">
        <v>1129</v>
      </c>
    </row>
    <row r="451" spans="1:11">
      <c r="A451" s="49" t="s">
        <v>35</v>
      </c>
      <c r="B451" s="49" t="s">
        <v>1125</v>
      </c>
      <c r="C451" s="49" t="s">
        <v>95</v>
      </c>
      <c r="D451" s="49" t="s">
        <v>2163</v>
      </c>
      <c r="E451" s="50">
        <f>VLOOKUP(I451,vendors!D:L,8,FALSE)</f>
        <v>70</v>
      </c>
      <c r="F451" s="50" t="str">
        <f>VLOOKUP(I451,vendors!D:L,9,FALSE)</f>
        <v>W&amp;H</v>
      </c>
      <c r="G451" s="49" t="s">
        <v>2081</v>
      </c>
      <c r="H451" s="49" t="s">
        <v>2164</v>
      </c>
      <c r="I451" s="49">
        <v>320185</v>
      </c>
      <c r="J451" s="49"/>
      <c r="K451" s="49" t="s">
        <v>1129</v>
      </c>
    </row>
    <row r="452" spans="1:11">
      <c r="A452" s="49" t="s">
        <v>35</v>
      </c>
      <c r="B452" s="49" t="s">
        <v>1125</v>
      </c>
      <c r="C452" s="49" t="s">
        <v>95</v>
      </c>
      <c r="D452" s="49" t="s">
        <v>2165</v>
      </c>
      <c r="E452" s="50">
        <f>VLOOKUP(I452,vendors!D:L,8,FALSE)</f>
        <v>60</v>
      </c>
      <c r="F452" s="50" t="str">
        <f>VLOOKUP(I452,vendors!D:L,9,FALSE)</f>
        <v>W&amp;H</v>
      </c>
      <c r="G452" s="49" t="s">
        <v>2081</v>
      </c>
      <c r="H452" s="49" t="s">
        <v>2166</v>
      </c>
      <c r="I452" s="49">
        <v>320186</v>
      </c>
      <c r="J452" s="49"/>
      <c r="K452" s="49" t="s">
        <v>1129</v>
      </c>
    </row>
    <row r="453" spans="1:11">
      <c r="A453" s="49" t="s">
        <v>35</v>
      </c>
      <c r="B453" s="49" t="s">
        <v>1125</v>
      </c>
      <c r="C453" s="49" t="s">
        <v>95</v>
      </c>
      <c r="D453" s="49" t="s">
        <v>2167</v>
      </c>
      <c r="E453" s="50">
        <f>VLOOKUP(I453,vendors!D:L,8,FALSE)</f>
        <v>60</v>
      </c>
      <c r="F453" s="50" t="str">
        <f>VLOOKUP(I453,vendors!D:L,9,FALSE)</f>
        <v>W&amp;H</v>
      </c>
      <c r="G453" s="49" t="s">
        <v>2081</v>
      </c>
      <c r="H453" s="49" t="s">
        <v>2168</v>
      </c>
      <c r="I453" s="49">
        <v>320187</v>
      </c>
      <c r="J453" s="49"/>
      <c r="K453" s="49" t="s">
        <v>1129</v>
      </c>
    </row>
    <row r="454" spans="1:11">
      <c r="A454" s="49" t="s">
        <v>35</v>
      </c>
      <c r="B454" s="49" t="s">
        <v>1125</v>
      </c>
      <c r="C454" s="49" t="s">
        <v>95</v>
      </c>
      <c r="D454" s="49" t="s">
        <v>2219</v>
      </c>
      <c r="E454" s="50">
        <f>VLOOKUP(I454,vendors!D:L,8,FALSE)</f>
        <v>400</v>
      </c>
      <c r="F454" s="50" t="str">
        <f>VLOOKUP(I454,vendors!D:L,9,FALSE)</f>
        <v>ACCORD/ORTHO</v>
      </c>
      <c r="G454" s="49" t="s">
        <v>2220</v>
      </c>
      <c r="H454" s="49" t="s">
        <v>2221</v>
      </c>
      <c r="I454" s="49">
        <v>320188</v>
      </c>
      <c r="J454" s="49"/>
      <c r="K454" s="49" t="s">
        <v>1129</v>
      </c>
    </row>
    <row r="455" spans="1:11">
      <c r="A455" s="49" t="s">
        <v>35</v>
      </c>
      <c r="B455" s="49" t="s">
        <v>1125</v>
      </c>
      <c r="C455" s="49" t="s">
        <v>95</v>
      </c>
      <c r="D455" s="49" t="s">
        <v>2422</v>
      </c>
      <c r="E455" s="50">
        <f>VLOOKUP(I455,vendors!D:L,8,FALSE)</f>
        <v>400</v>
      </c>
      <c r="F455" s="50" t="str">
        <f>VLOOKUP(I455,vendors!D:L,9,FALSE)</f>
        <v>W&amp;H</v>
      </c>
      <c r="G455" s="49" t="s">
        <v>347</v>
      </c>
      <c r="H455" s="49" t="s">
        <v>2423</v>
      </c>
      <c r="I455" s="49">
        <v>320189</v>
      </c>
      <c r="J455" s="49"/>
      <c r="K455" s="49" t="s">
        <v>1129</v>
      </c>
    </row>
    <row r="456" spans="1:11">
      <c r="A456" s="49" t="s">
        <v>35</v>
      </c>
      <c r="B456" s="49" t="s">
        <v>1125</v>
      </c>
      <c r="C456" s="49" t="s">
        <v>95</v>
      </c>
      <c r="D456" s="49" t="s">
        <v>2169</v>
      </c>
      <c r="E456" s="50">
        <f>VLOOKUP(I456,vendors!D:L,8,FALSE)</f>
        <v>100</v>
      </c>
      <c r="F456" s="50" t="str">
        <f>VLOOKUP(I456,vendors!D:L,9,FALSE)</f>
        <v>W&amp;H</v>
      </c>
      <c r="G456" s="49" t="s">
        <v>2081</v>
      </c>
      <c r="H456" s="49" t="s">
        <v>2170</v>
      </c>
      <c r="I456" s="49">
        <v>320190</v>
      </c>
      <c r="J456" s="49"/>
      <c r="K456" s="49" t="s">
        <v>1129</v>
      </c>
    </row>
    <row r="457" spans="1:11">
      <c r="A457" s="49" t="s">
        <v>35</v>
      </c>
      <c r="B457" s="49" t="s">
        <v>1125</v>
      </c>
      <c r="C457" s="49" t="s">
        <v>95</v>
      </c>
      <c r="D457" s="49" t="s">
        <v>2172</v>
      </c>
      <c r="E457" s="50">
        <f>VLOOKUP(I457,vendors!D:L,8,FALSE)</f>
        <v>100</v>
      </c>
      <c r="F457" s="50" t="str">
        <f>VLOOKUP(I457,vendors!D:L,9,FALSE)</f>
        <v>W&amp;H</v>
      </c>
      <c r="G457" s="49" t="s">
        <v>2081</v>
      </c>
      <c r="H457" s="49" t="s">
        <v>2173</v>
      </c>
      <c r="I457" s="49">
        <v>320191</v>
      </c>
      <c r="J457" s="49"/>
      <c r="K457" s="49" t="s">
        <v>1129</v>
      </c>
    </row>
    <row r="458" spans="1:11">
      <c r="A458" s="49" t="s">
        <v>35</v>
      </c>
      <c r="B458" s="49" t="s">
        <v>1125</v>
      </c>
      <c r="C458" s="49" t="s">
        <v>95</v>
      </c>
      <c r="D458" s="49" t="s">
        <v>2175</v>
      </c>
      <c r="E458" s="50">
        <f>VLOOKUP(I458,vendors!D:L,8,FALSE)</f>
        <v>90</v>
      </c>
      <c r="F458" s="50" t="str">
        <f>VLOOKUP(I458,vendors!D:L,9,FALSE)</f>
        <v>W&amp;H</v>
      </c>
      <c r="G458" s="49" t="s">
        <v>2081</v>
      </c>
      <c r="H458" s="49" t="s">
        <v>2176</v>
      </c>
      <c r="I458" s="49">
        <v>320192</v>
      </c>
      <c r="J458" s="49"/>
      <c r="K458" s="49" t="s">
        <v>1129</v>
      </c>
    </row>
    <row r="459" spans="1:11">
      <c r="A459" s="49" t="s">
        <v>35</v>
      </c>
      <c r="B459" s="49" t="s">
        <v>1125</v>
      </c>
      <c r="C459" s="49" t="s">
        <v>95</v>
      </c>
      <c r="D459" s="49" t="s">
        <v>2178</v>
      </c>
      <c r="E459" s="50">
        <f>VLOOKUP(I459,vendors!D:L,8,FALSE)</f>
        <v>90</v>
      </c>
      <c r="F459" s="50" t="str">
        <f>VLOOKUP(I459,vendors!D:L,9,FALSE)</f>
        <v>W&amp;H</v>
      </c>
      <c r="G459" s="49" t="s">
        <v>2081</v>
      </c>
      <c r="H459" s="49" t="s">
        <v>2179</v>
      </c>
      <c r="I459" s="49">
        <v>320193</v>
      </c>
      <c r="J459" s="49"/>
      <c r="K459" s="49" t="s">
        <v>1129</v>
      </c>
    </row>
    <row r="460" spans="1:11">
      <c r="A460" s="49" t="s">
        <v>35</v>
      </c>
      <c r="B460" s="49" t="s">
        <v>1125</v>
      </c>
      <c r="C460" s="49" t="s">
        <v>95</v>
      </c>
      <c r="D460" s="49" t="s">
        <v>2728</v>
      </c>
      <c r="E460" s="50">
        <f>VLOOKUP(I460,vendors!D:L,8,FALSE)</f>
        <v>100</v>
      </c>
      <c r="F460" s="50" t="str">
        <f>VLOOKUP(I460,vendors!D:L,9,FALSE)</f>
        <v>DENTAL VISION</v>
      </c>
      <c r="G460" s="49" t="s">
        <v>68</v>
      </c>
      <c r="H460" s="49" t="s">
        <v>2729</v>
      </c>
      <c r="I460" s="49">
        <v>320194</v>
      </c>
      <c r="J460" s="49"/>
      <c r="K460" s="49" t="s">
        <v>1129</v>
      </c>
    </row>
    <row r="461" spans="1:11">
      <c r="A461" s="49" t="s">
        <v>35</v>
      </c>
      <c r="B461" s="49" t="s">
        <v>1125</v>
      </c>
      <c r="C461" s="49" t="s">
        <v>95</v>
      </c>
      <c r="D461" s="49" t="s">
        <v>2181</v>
      </c>
      <c r="E461" s="50">
        <f>VLOOKUP(I461,vendors!D:L,8,FALSE)</f>
        <v>70</v>
      </c>
      <c r="F461" s="50" t="str">
        <f>VLOOKUP(I461,vendors!D:L,9,FALSE)</f>
        <v>W&amp;H</v>
      </c>
      <c r="G461" s="49" t="s">
        <v>2081</v>
      </c>
      <c r="H461" s="49" t="s">
        <v>2182</v>
      </c>
      <c r="I461" s="49">
        <v>320195</v>
      </c>
      <c r="J461" s="49"/>
      <c r="K461" s="49" t="s">
        <v>1129</v>
      </c>
    </row>
    <row r="462" spans="1:11">
      <c r="A462" s="49" t="s">
        <v>35</v>
      </c>
      <c r="B462" s="49" t="s">
        <v>1125</v>
      </c>
      <c r="C462" s="49" t="s">
        <v>95</v>
      </c>
      <c r="D462" s="49" t="s">
        <v>2184</v>
      </c>
      <c r="E462" s="50">
        <f>VLOOKUP(I462,vendors!D:L,8,FALSE)</f>
        <v>70</v>
      </c>
      <c r="F462" s="50" t="str">
        <f>VLOOKUP(I462,vendors!D:L,9,FALSE)</f>
        <v>W&amp;H</v>
      </c>
      <c r="G462" s="49" t="s">
        <v>2081</v>
      </c>
      <c r="H462" s="49" t="s">
        <v>2185</v>
      </c>
      <c r="I462" s="49">
        <v>320196</v>
      </c>
      <c r="J462" s="49"/>
      <c r="K462" s="49" t="s">
        <v>1129</v>
      </c>
    </row>
    <row r="463" spans="1:11">
      <c r="A463" s="49" t="s">
        <v>35</v>
      </c>
      <c r="B463" s="49" t="s">
        <v>1125</v>
      </c>
      <c r="C463" s="49" t="s">
        <v>95</v>
      </c>
      <c r="D463" s="49" t="s">
        <v>2187</v>
      </c>
      <c r="E463" s="50">
        <f>VLOOKUP(I463,vendors!D:L,8,FALSE)</f>
        <v>100</v>
      </c>
      <c r="F463" s="50" t="str">
        <f>VLOOKUP(I463,vendors!D:L,9,FALSE)</f>
        <v>W&amp;H</v>
      </c>
      <c r="G463" s="49" t="s">
        <v>2081</v>
      </c>
      <c r="H463" s="49" t="s">
        <v>2188</v>
      </c>
      <c r="I463" s="49">
        <v>320197</v>
      </c>
      <c r="J463" s="49"/>
      <c r="K463" s="49" t="s">
        <v>1129</v>
      </c>
    </row>
    <row r="464" spans="1:11">
      <c r="A464" s="49" t="s">
        <v>35</v>
      </c>
      <c r="B464" s="49" t="s">
        <v>1125</v>
      </c>
      <c r="C464" s="49" t="s">
        <v>95</v>
      </c>
      <c r="D464" s="49" t="s">
        <v>2190</v>
      </c>
      <c r="E464" s="50">
        <f>VLOOKUP(I464,vendors!D:L,8,FALSE)</f>
        <v>60</v>
      </c>
      <c r="F464" s="50" t="str">
        <f>VLOOKUP(I464,vendors!D:L,9,FALSE)</f>
        <v>W&amp;H</v>
      </c>
      <c r="G464" s="49" t="s">
        <v>2081</v>
      </c>
      <c r="H464" s="49" t="s">
        <v>2191</v>
      </c>
      <c r="I464" s="49">
        <v>320198</v>
      </c>
      <c r="J464" s="49"/>
      <c r="K464" s="49" t="s">
        <v>1129</v>
      </c>
    </row>
    <row r="465" spans="1:11">
      <c r="A465" s="49" t="s">
        <v>35</v>
      </c>
      <c r="B465" s="49" t="s">
        <v>1125</v>
      </c>
      <c r="C465" s="49" t="s">
        <v>95</v>
      </c>
      <c r="D465" s="49" t="s">
        <v>2203</v>
      </c>
      <c r="E465" s="50">
        <f>VLOOKUP(I465,vendors!D:L,8,FALSE)</f>
        <v>400</v>
      </c>
      <c r="F465" s="50" t="str">
        <f>VLOOKUP(I465,vendors!D:L,9,FALSE)</f>
        <v>ACCORD/ORTHO</v>
      </c>
      <c r="G465" s="49" t="s">
        <v>2204</v>
      </c>
      <c r="H465" s="49" t="s">
        <v>2205</v>
      </c>
      <c r="I465" s="49">
        <v>320199</v>
      </c>
      <c r="J465" s="49"/>
      <c r="K465" s="49" t="s">
        <v>1129</v>
      </c>
    </row>
    <row r="466" spans="1:11">
      <c r="A466" s="49" t="s">
        <v>35</v>
      </c>
      <c r="B466" s="49" t="s">
        <v>1125</v>
      </c>
      <c r="C466" s="49" t="s">
        <v>95</v>
      </c>
      <c r="D466" s="49" t="s">
        <v>2792</v>
      </c>
      <c r="E466" s="50">
        <f>VLOOKUP(I466,vendors!D:L,8,FALSE)</f>
        <v>1200</v>
      </c>
      <c r="F466" s="50" t="str">
        <f>VLOOKUP(I466,vendors!D:L,9,FALSE)</f>
        <v>ACCORD/ORTHO</v>
      </c>
      <c r="G466" s="49" t="s">
        <v>133</v>
      </c>
      <c r="H466" s="49" t="s">
        <v>2793</v>
      </c>
      <c r="I466" s="49">
        <v>320200</v>
      </c>
      <c r="J466" s="49"/>
      <c r="K466" s="49" t="s">
        <v>1129</v>
      </c>
    </row>
    <row r="467" spans="1:11">
      <c r="A467" s="49" t="s">
        <v>35</v>
      </c>
      <c r="B467" s="49" t="s">
        <v>1125</v>
      </c>
      <c r="C467" s="49" t="s">
        <v>95</v>
      </c>
      <c r="D467" s="49" t="s">
        <v>2192</v>
      </c>
      <c r="E467" s="50">
        <f>VLOOKUP(I467,vendors!D:L,8,FALSE)</f>
        <v>900</v>
      </c>
      <c r="F467" s="50" t="str">
        <f>VLOOKUP(I467,vendors!D:L,9,FALSE)</f>
        <v>AOSC</v>
      </c>
      <c r="G467" s="49" t="s">
        <v>224</v>
      </c>
      <c r="H467" s="49" t="s">
        <v>2193</v>
      </c>
      <c r="I467" s="49">
        <v>320201</v>
      </c>
      <c r="J467" s="49"/>
      <c r="K467" s="49" t="s">
        <v>1129</v>
      </c>
    </row>
    <row r="468" spans="1:11">
      <c r="A468" s="49" t="s">
        <v>35</v>
      </c>
      <c r="B468" s="49" t="s">
        <v>1125</v>
      </c>
      <c r="C468" s="49" t="s">
        <v>95</v>
      </c>
      <c r="D468" s="49" t="s">
        <v>2195</v>
      </c>
      <c r="E468" s="50">
        <f>VLOOKUP(I468,vendors!D:L,8,FALSE)</f>
        <v>900</v>
      </c>
      <c r="F468" s="50" t="str">
        <f>VLOOKUP(I468,vendors!D:L,9,FALSE)</f>
        <v>AOSC</v>
      </c>
      <c r="G468" s="49" t="s">
        <v>224</v>
      </c>
      <c r="H468" s="49" t="s">
        <v>2196</v>
      </c>
      <c r="I468" s="49">
        <v>320202</v>
      </c>
      <c r="J468" s="49"/>
      <c r="K468" s="49" t="s">
        <v>1129</v>
      </c>
    </row>
    <row r="469" spans="1:11">
      <c r="A469" s="49" t="s">
        <v>35</v>
      </c>
      <c r="B469" s="49" t="s">
        <v>1125</v>
      </c>
      <c r="C469" s="49" t="s">
        <v>95</v>
      </c>
      <c r="D469" s="49" t="s">
        <v>2197</v>
      </c>
      <c r="E469" s="50">
        <f>VLOOKUP(I469,vendors!D:L,8,FALSE)</f>
        <v>1260</v>
      </c>
      <c r="F469" s="50" t="str">
        <f>VLOOKUP(I469,vendors!D:L,9,FALSE)</f>
        <v>AOSC</v>
      </c>
      <c r="G469" s="49" t="s">
        <v>224</v>
      </c>
      <c r="H469" s="49" t="s">
        <v>2198</v>
      </c>
      <c r="I469" s="49">
        <v>320203</v>
      </c>
      <c r="J469" s="49"/>
      <c r="K469" s="49" t="s">
        <v>1129</v>
      </c>
    </row>
    <row r="470" spans="1:11">
      <c r="A470" s="49" t="s">
        <v>35</v>
      </c>
      <c r="B470" s="49" t="s">
        <v>1125</v>
      </c>
      <c r="C470" s="49" t="s">
        <v>95</v>
      </c>
      <c r="D470" s="49" t="s">
        <v>2199</v>
      </c>
      <c r="E470" s="50">
        <f>VLOOKUP(I470,vendors!D:L,8,FALSE)</f>
        <v>900</v>
      </c>
      <c r="F470" s="50" t="str">
        <f>VLOOKUP(I470,vendors!D:L,9,FALSE)</f>
        <v>AOSC</v>
      </c>
      <c r="G470" s="49" t="s">
        <v>224</v>
      </c>
      <c r="H470" s="49" t="s">
        <v>2200</v>
      </c>
      <c r="I470" s="49">
        <v>320204</v>
      </c>
      <c r="J470" s="49"/>
      <c r="K470" s="49" t="s">
        <v>1129</v>
      </c>
    </row>
    <row r="471" spans="1:11">
      <c r="A471" s="49" t="s">
        <v>35</v>
      </c>
      <c r="B471" s="49" t="s">
        <v>1125</v>
      </c>
      <c r="C471" s="49" t="s">
        <v>95</v>
      </c>
      <c r="D471" s="49" t="s">
        <v>2201</v>
      </c>
      <c r="E471" s="50">
        <f>VLOOKUP(I471,vendors!D:L,8,FALSE)</f>
        <v>1260</v>
      </c>
      <c r="F471" s="50" t="str">
        <f>VLOOKUP(I471,vendors!D:L,9,FALSE)</f>
        <v>AOSC</v>
      </c>
      <c r="G471" s="49" t="s">
        <v>224</v>
      </c>
      <c r="H471" s="49" t="s">
        <v>2202</v>
      </c>
      <c r="I471" s="49">
        <v>320205</v>
      </c>
      <c r="J471" s="49"/>
      <c r="K471" s="49" t="s">
        <v>1129</v>
      </c>
    </row>
    <row r="472" spans="1:11">
      <c r="A472" s="49" t="s">
        <v>35</v>
      </c>
      <c r="B472" s="49" t="s">
        <v>1125</v>
      </c>
      <c r="C472" s="49" t="s">
        <v>95</v>
      </c>
      <c r="D472" s="49" t="s">
        <v>2207</v>
      </c>
      <c r="E472" s="50">
        <f>VLOOKUP(I472,vendors!D:L,8,FALSE)</f>
        <v>400</v>
      </c>
      <c r="F472" s="50" t="str">
        <f>VLOOKUP(I472,vendors!D:L,9,FALSE)</f>
        <v>ACCORD/ORTHO</v>
      </c>
      <c r="G472" s="49" t="s">
        <v>2204</v>
      </c>
      <c r="H472" s="49" t="s">
        <v>2208</v>
      </c>
      <c r="I472" s="49">
        <v>320206</v>
      </c>
      <c r="J472" s="49"/>
      <c r="K472" s="49" t="s">
        <v>1129</v>
      </c>
    </row>
    <row r="473" spans="1:11">
      <c r="A473" s="49" t="s">
        <v>35</v>
      </c>
      <c r="B473" s="49" t="s">
        <v>1125</v>
      </c>
      <c r="C473" s="49" t="s">
        <v>95</v>
      </c>
      <c r="D473" s="49" t="s">
        <v>2210</v>
      </c>
      <c r="E473" s="50">
        <f>VLOOKUP(I473,vendors!D:L,8,FALSE)</f>
        <v>400</v>
      </c>
      <c r="F473" s="50" t="str">
        <f>VLOOKUP(I473,vendors!D:L,9,FALSE)</f>
        <v>ACCORD/ORTHO</v>
      </c>
      <c r="G473" s="49" t="s">
        <v>2204</v>
      </c>
      <c r="H473" s="49" t="s">
        <v>2211</v>
      </c>
      <c r="I473" s="49">
        <v>320207</v>
      </c>
      <c r="J473" s="49"/>
      <c r="K473" s="49" t="s">
        <v>1129</v>
      </c>
    </row>
    <row r="474" spans="1:11">
      <c r="A474" s="49" t="s">
        <v>35</v>
      </c>
      <c r="B474" s="49" t="s">
        <v>1125</v>
      </c>
      <c r="C474" s="49" t="s">
        <v>95</v>
      </c>
      <c r="D474" s="49" t="s">
        <v>2213</v>
      </c>
      <c r="E474" s="50">
        <f>VLOOKUP(I474,vendors!D:L,8,FALSE)</f>
        <v>400</v>
      </c>
      <c r="F474" s="50" t="str">
        <f>VLOOKUP(I474,vendors!D:L,9,FALSE)</f>
        <v>ACCORD/ORTHO</v>
      </c>
      <c r="G474" s="49" t="s">
        <v>2204</v>
      </c>
      <c r="H474" s="49" t="s">
        <v>2214</v>
      </c>
      <c r="I474" s="49">
        <v>320208</v>
      </c>
      <c r="J474" s="49"/>
      <c r="K474" s="49" t="s">
        <v>1129</v>
      </c>
    </row>
    <row r="475" spans="1:11">
      <c r="A475" s="49" t="s">
        <v>35</v>
      </c>
      <c r="B475" s="49" t="s">
        <v>1125</v>
      </c>
      <c r="C475" s="49" t="s">
        <v>95</v>
      </c>
      <c r="D475" s="49" t="s">
        <v>2216</v>
      </c>
      <c r="E475" s="50">
        <f>VLOOKUP(I475,vendors!D:L,8,FALSE)</f>
        <v>400</v>
      </c>
      <c r="F475" s="50" t="str">
        <f>VLOOKUP(I475,vendors!D:L,9,FALSE)</f>
        <v>ACCORD/ORTHO</v>
      </c>
      <c r="G475" s="49" t="s">
        <v>2204</v>
      </c>
      <c r="H475" s="49" t="s">
        <v>2217</v>
      </c>
      <c r="I475" s="49">
        <v>320209</v>
      </c>
      <c r="J475" s="49"/>
      <c r="K475" s="49" t="s">
        <v>1129</v>
      </c>
    </row>
    <row r="476" spans="1:11">
      <c r="A476" s="49" t="s">
        <v>35</v>
      </c>
      <c r="B476" s="49" t="s">
        <v>1125</v>
      </c>
      <c r="C476" s="49" t="s">
        <v>95</v>
      </c>
      <c r="D476" s="49" t="s">
        <v>2227</v>
      </c>
      <c r="E476" s="50">
        <f>VLOOKUP(I476,vendors!D:L,8,FALSE)</f>
        <v>400</v>
      </c>
      <c r="F476" s="50" t="str">
        <f>VLOOKUP(I476,vendors!D:L,9,FALSE)</f>
        <v>ACCORD/ORTHO</v>
      </c>
      <c r="G476" s="49" t="s">
        <v>2204</v>
      </c>
      <c r="H476" s="49" t="s">
        <v>2228</v>
      </c>
      <c r="I476" s="49">
        <v>320210</v>
      </c>
      <c r="J476" s="49"/>
      <c r="K476" s="49" t="s">
        <v>1129</v>
      </c>
    </row>
    <row r="477" spans="1:11">
      <c r="A477" s="49" t="s">
        <v>35</v>
      </c>
      <c r="B477" s="49" t="s">
        <v>1125</v>
      </c>
      <c r="C477" s="49" t="s">
        <v>95</v>
      </c>
      <c r="D477" s="49" t="s">
        <v>2223</v>
      </c>
      <c r="E477" s="50">
        <f>VLOOKUP(I477,vendors!D:L,8,FALSE)</f>
        <v>400</v>
      </c>
      <c r="F477" s="50" t="str">
        <f>VLOOKUP(I477,vendors!D:L,9,FALSE)</f>
        <v>ACCORD/ORTHO</v>
      </c>
      <c r="G477" s="49" t="s">
        <v>2204</v>
      </c>
      <c r="H477" s="49" t="s">
        <v>2224</v>
      </c>
      <c r="I477" s="49">
        <v>320211</v>
      </c>
      <c r="J477" s="49"/>
      <c r="K477" s="49" t="s">
        <v>1129</v>
      </c>
    </row>
    <row r="478" spans="1:11">
      <c r="A478" s="49" t="s">
        <v>35</v>
      </c>
      <c r="B478" s="49" t="s">
        <v>1125</v>
      </c>
      <c r="C478" s="49" t="s">
        <v>95</v>
      </c>
      <c r="D478" s="49" t="s">
        <v>2230</v>
      </c>
      <c r="E478" s="50">
        <f>VLOOKUP(I478,vendors!D:L,8,FALSE)</f>
        <v>400</v>
      </c>
      <c r="F478" s="50" t="str">
        <f>VLOOKUP(I478,vendors!D:L,9,FALSE)</f>
        <v>ACCORD/ORTHO</v>
      </c>
      <c r="G478" s="49" t="s">
        <v>2204</v>
      </c>
      <c r="H478" s="49" t="s">
        <v>2231</v>
      </c>
      <c r="I478" s="49">
        <v>320212</v>
      </c>
      <c r="J478" s="49"/>
      <c r="K478" s="49" t="s">
        <v>1129</v>
      </c>
    </row>
    <row r="479" spans="1:11">
      <c r="A479" s="49" t="s">
        <v>35</v>
      </c>
      <c r="B479" s="49" t="s">
        <v>1125</v>
      </c>
      <c r="C479" s="49" t="s">
        <v>95</v>
      </c>
      <c r="D479" s="49" t="s">
        <v>2232</v>
      </c>
      <c r="E479" s="50">
        <f>VLOOKUP(I479,vendors!D:L,8,FALSE)</f>
        <v>350</v>
      </c>
      <c r="F479" s="50" t="str">
        <f>VLOOKUP(I479,vendors!D:L,9,FALSE)</f>
        <v>W&amp;H</v>
      </c>
      <c r="G479" s="49" t="s">
        <v>2081</v>
      </c>
      <c r="H479" s="49" t="s">
        <v>2233</v>
      </c>
      <c r="I479" s="49">
        <v>320213</v>
      </c>
      <c r="J479" s="49"/>
      <c r="K479" s="49" t="s">
        <v>1129</v>
      </c>
    </row>
    <row r="480" spans="1:11">
      <c r="A480" s="49" t="s">
        <v>35</v>
      </c>
      <c r="B480" s="49" t="s">
        <v>1125</v>
      </c>
      <c r="C480" s="49" t="s">
        <v>95</v>
      </c>
      <c r="D480" s="49" t="s">
        <v>2234</v>
      </c>
      <c r="E480" s="50">
        <f>VLOOKUP(I480,vendors!D:L,8,FALSE)</f>
        <v>350</v>
      </c>
      <c r="F480" s="50" t="str">
        <f>VLOOKUP(I480,vendors!D:L,9,FALSE)</f>
        <v>W&amp;H</v>
      </c>
      <c r="G480" s="49" t="s">
        <v>2081</v>
      </c>
      <c r="H480" s="49" t="s">
        <v>2235</v>
      </c>
      <c r="I480" s="49">
        <v>320214</v>
      </c>
      <c r="J480" s="49"/>
      <c r="K480" s="49" t="s">
        <v>1129</v>
      </c>
    </row>
    <row r="481" spans="1:11">
      <c r="A481" s="49" t="s">
        <v>35</v>
      </c>
      <c r="B481" s="49" t="s">
        <v>1125</v>
      </c>
      <c r="C481" s="49" t="s">
        <v>95</v>
      </c>
      <c r="D481" s="49" t="s">
        <v>2236</v>
      </c>
      <c r="E481" s="50">
        <f>VLOOKUP(I481,vendors!D:L,8,FALSE)</f>
        <v>350</v>
      </c>
      <c r="F481" s="50" t="str">
        <f>VLOOKUP(I481,vendors!D:L,9,FALSE)</f>
        <v>W&amp;H</v>
      </c>
      <c r="G481" s="49" t="s">
        <v>2081</v>
      </c>
      <c r="H481" s="49" t="s">
        <v>2237</v>
      </c>
      <c r="I481" s="49">
        <v>320215</v>
      </c>
      <c r="J481" s="49"/>
      <c r="K481" s="49" t="s">
        <v>1129</v>
      </c>
    </row>
    <row r="482" spans="1:11">
      <c r="A482" s="49" t="s">
        <v>35</v>
      </c>
      <c r="B482" s="49" t="s">
        <v>1125</v>
      </c>
      <c r="C482" s="49" t="s">
        <v>95</v>
      </c>
      <c r="D482" s="49" t="s">
        <v>2238</v>
      </c>
      <c r="E482" s="50">
        <f>VLOOKUP(I482,vendors!D:L,8,FALSE)</f>
        <v>350</v>
      </c>
      <c r="F482" s="50" t="str">
        <f>VLOOKUP(I482,vendors!D:L,9,FALSE)</f>
        <v>W&amp;H</v>
      </c>
      <c r="G482" s="49" t="s">
        <v>2081</v>
      </c>
      <c r="H482" s="49" t="s">
        <v>2239</v>
      </c>
      <c r="I482" s="49">
        <v>320216</v>
      </c>
      <c r="J482" s="49"/>
      <c r="K482" s="49" t="s">
        <v>1129</v>
      </c>
    </row>
    <row r="483" spans="1:11">
      <c r="A483" s="49" t="s">
        <v>35</v>
      </c>
      <c r="B483" s="49" t="s">
        <v>1125</v>
      </c>
      <c r="C483" s="49" t="s">
        <v>95</v>
      </c>
      <c r="D483" s="49" t="s">
        <v>2257</v>
      </c>
      <c r="E483" s="50">
        <f>VLOOKUP(I483,vendors!D:L,8,FALSE)</f>
        <v>75</v>
      </c>
      <c r="F483" s="50" t="str">
        <f>VLOOKUP(I483,vendors!D:L,9,FALSE)</f>
        <v>I Dew plus</v>
      </c>
      <c r="G483" s="49" t="s">
        <v>133</v>
      </c>
      <c r="H483" s="49" t="s">
        <v>2258</v>
      </c>
      <c r="I483" s="49">
        <v>320217</v>
      </c>
      <c r="J483" s="49"/>
      <c r="K483" s="49" t="s">
        <v>1129</v>
      </c>
    </row>
    <row r="484" spans="1:11">
      <c r="A484" s="49" t="s">
        <v>35</v>
      </c>
      <c r="B484" s="49" t="s">
        <v>1125</v>
      </c>
      <c r="C484" s="49" t="s">
        <v>95</v>
      </c>
      <c r="D484" s="49" t="s">
        <v>2259</v>
      </c>
      <c r="E484" s="50">
        <f>VLOOKUP(I484,vendors!D:L,8,FALSE)</f>
        <v>75</v>
      </c>
      <c r="F484" s="50" t="str">
        <f>VLOOKUP(I484,vendors!D:L,9,FALSE)</f>
        <v>I Dew plus</v>
      </c>
      <c r="G484" s="49" t="s">
        <v>133</v>
      </c>
      <c r="H484" s="49" t="s">
        <v>2260</v>
      </c>
      <c r="I484" s="49">
        <v>320218</v>
      </c>
      <c r="J484" s="49"/>
      <c r="K484" s="49" t="s">
        <v>1129</v>
      </c>
    </row>
    <row r="485" spans="1:11">
      <c r="A485" s="49" t="s">
        <v>35</v>
      </c>
      <c r="B485" s="49" t="s">
        <v>1125</v>
      </c>
      <c r="C485" s="49" t="s">
        <v>95</v>
      </c>
      <c r="D485" s="49" t="s">
        <v>2261</v>
      </c>
      <c r="E485" s="50">
        <f>VLOOKUP(I485,vendors!D:L,8,FALSE)</f>
        <v>75</v>
      </c>
      <c r="F485" s="50" t="str">
        <f>VLOOKUP(I485,vendors!D:L,9,FALSE)</f>
        <v>I Dew plus</v>
      </c>
      <c r="G485" s="49" t="s">
        <v>133</v>
      </c>
      <c r="H485" s="49" t="s">
        <v>2262</v>
      </c>
      <c r="I485" s="49">
        <v>320219</v>
      </c>
      <c r="J485" s="49"/>
      <c r="K485" s="49" t="s">
        <v>1129</v>
      </c>
    </row>
    <row r="486" spans="1:11">
      <c r="A486" s="49" t="s">
        <v>35</v>
      </c>
      <c r="B486" s="49" t="s">
        <v>1125</v>
      </c>
      <c r="C486" s="49" t="s">
        <v>95</v>
      </c>
      <c r="D486" s="49" t="s">
        <v>2263</v>
      </c>
      <c r="E486" s="50">
        <f>VLOOKUP(I486,vendors!D:L,8,FALSE)</f>
        <v>75</v>
      </c>
      <c r="F486" s="50" t="str">
        <f>VLOOKUP(I486,vendors!D:L,9,FALSE)</f>
        <v>I Dew plus</v>
      </c>
      <c r="G486" s="49" t="s">
        <v>133</v>
      </c>
      <c r="H486" s="49" t="s">
        <v>2264</v>
      </c>
      <c r="I486" s="49">
        <v>320220</v>
      </c>
      <c r="J486" s="49"/>
      <c r="K486" s="49" t="s">
        <v>1129</v>
      </c>
    </row>
    <row r="487" spans="1:11">
      <c r="A487" s="49" t="s">
        <v>35</v>
      </c>
      <c r="B487" s="49" t="s">
        <v>1125</v>
      </c>
      <c r="C487" s="49" t="s">
        <v>95</v>
      </c>
      <c r="D487" s="49" t="s">
        <v>2265</v>
      </c>
      <c r="E487" s="50">
        <f>VLOOKUP(I487,vendors!D:L,8,FALSE)</f>
        <v>75</v>
      </c>
      <c r="F487" s="50" t="str">
        <f>VLOOKUP(I487,vendors!D:L,9,FALSE)</f>
        <v>I Dew plus</v>
      </c>
      <c r="G487" s="49" t="s">
        <v>133</v>
      </c>
      <c r="H487" s="49" t="s">
        <v>2266</v>
      </c>
      <c r="I487" s="49">
        <v>320221</v>
      </c>
      <c r="J487" s="49"/>
      <c r="K487" s="49" t="s">
        <v>1129</v>
      </c>
    </row>
    <row r="488" spans="1:11">
      <c r="A488" s="49" t="s">
        <v>35</v>
      </c>
      <c r="B488" s="49" t="s">
        <v>1125</v>
      </c>
      <c r="C488" s="49" t="s">
        <v>95</v>
      </c>
      <c r="D488" s="49" t="s">
        <v>2267</v>
      </c>
      <c r="E488" s="50">
        <f>VLOOKUP(I488,vendors!D:L,8,FALSE)</f>
        <v>65</v>
      </c>
      <c r="F488" s="50" t="str">
        <f>VLOOKUP(I488,vendors!D:L,9,FALSE)</f>
        <v>I Dew plus</v>
      </c>
      <c r="G488" s="49" t="s">
        <v>133</v>
      </c>
      <c r="H488" s="49" t="s">
        <v>2268</v>
      </c>
      <c r="I488" s="49">
        <v>320222</v>
      </c>
      <c r="J488" s="49"/>
      <c r="K488" s="49" t="s">
        <v>1129</v>
      </c>
    </row>
    <row r="489" spans="1:11">
      <c r="A489" s="49" t="s">
        <v>35</v>
      </c>
      <c r="B489" s="49" t="s">
        <v>1125</v>
      </c>
      <c r="C489" s="49" t="s">
        <v>95</v>
      </c>
      <c r="D489" s="49" t="s">
        <v>2269</v>
      </c>
      <c r="E489" s="50">
        <f>VLOOKUP(I489,vendors!D:L,8,FALSE)</f>
        <v>75</v>
      </c>
      <c r="F489" s="50" t="str">
        <f>VLOOKUP(I489,vendors!D:L,9,FALSE)</f>
        <v>I Dew plus</v>
      </c>
      <c r="G489" s="49" t="s">
        <v>133</v>
      </c>
      <c r="H489" s="49" t="s">
        <v>2270</v>
      </c>
      <c r="I489" s="49">
        <v>320223</v>
      </c>
      <c r="J489" s="49"/>
      <c r="K489" s="49" t="s">
        <v>1129</v>
      </c>
    </row>
    <row r="490" spans="1:11">
      <c r="A490" s="49" t="s">
        <v>35</v>
      </c>
      <c r="B490" s="49" t="s">
        <v>1125</v>
      </c>
      <c r="C490" s="49" t="s">
        <v>95</v>
      </c>
      <c r="D490" s="49" t="s">
        <v>2271</v>
      </c>
      <c r="E490" s="50">
        <f>VLOOKUP(I490,vendors!D:L,8,FALSE)</f>
        <v>75</v>
      </c>
      <c r="F490" s="50" t="str">
        <f>VLOOKUP(I490,vendors!D:L,9,FALSE)</f>
        <v>I Dew plus</v>
      </c>
      <c r="G490" s="49" t="s">
        <v>133</v>
      </c>
      <c r="H490" s="49" t="s">
        <v>2272</v>
      </c>
      <c r="I490" s="49">
        <v>320224</v>
      </c>
      <c r="J490" s="49"/>
      <c r="K490" s="49" t="s">
        <v>1129</v>
      </c>
    </row>
    <row r="491" spans="1:11">
      <c r="A491" s="49" t="s">
        <v>35</v>
      </c>
      <c r="B491" s="49" t="s">
        <v>1125</v>
      </c>
      <c r="C491" s="49" t="s">
        <v>95</v>
      </c>
      <c r="D491" s="49" t="s">
        <v>2273</v>
      </c>
      <c r="E491" s="50">
        <f>VLOOKUP(I491,vendors!D:L,8,FALSE)</f>
        <v>65</v>
      </c>
      <c r="F491" s="50" t="str">
        <f>VLOOKUP(I491,vendors!D:L,9,FALSE)</f>
        <v>I Dew plus</v>
      </c>
      <c r="G491" s="49" t="s">
        <v>133</v>
      </c>
      <c r="H491" s="49" t="s">
        <v>2274</v>
      </c>
      <c r="I491" s="49">
        <v>320225</v>
      </c>
      <c r="J491" s="49"/>
      <c r="K491" s="49" t="s">
        <v>1129</v>
      </c>
    </row>
    <row r="492" spans="1:11">
      <c r="A492" s="49" t="s">
        <v>35</v>
      </c>
      <c r="B492" s="49" t="s">
        <v>1125</v>
      </c>
      <c r="C492" s="49" t="s">
        <v>95</v>
      </c>
      <c r="D492" s="49" t="s">
        <v>2275</v>
      </c>
      <c r="E492" s="50">
        <f>VLOOKUP(I492,vendors!D:L,8,FALSE)</f>
        <v>75</v>
      </c>
      <c r="F492" s="50" t="str">
        <f>VLOOKUP(I492,vendors!D:L,9,FALSE)</f>
        <v>I Dew plus</v>
      </c>
      <c r="G492" s="49" t="s">
        <v>133</v>
      </c>
      <c r="H492" s="49" t="s">
        <v>2276</v>
      </c>
      <c r="I492" s="49">
        <v>320226</v>
      </c>
      <c r="J492" s="49"/>
      <c r="K492" s="49" t="s">
        <v>1129</v>
      </c>
    </row>
    <row r="493" spans="1:11">
      <c r="A493" s="49" t="s">
        <v>35</v>
      </c>
      <c r="B493" s="49" t="s">
        <v>1125</v>
      </c>
      <c r="C493" s="49" t="s">
        <v>95</v>
      </c>
      <c r="D493" s="49" t="s">
        <v>2277</v>
      </c>
      <c r="E493" s="50">
        <f>VLOOKUP(I493,vendors!D:L,8,FALSE)</f>
        <v>75</v>
      </c>
      <c r="F493" s="50" t="str">
        <f>VLOOKUP(I493,vendors!D:L,9,FALSE)</f>
        <v>I Dew plus</v>
      </c>
      <c r="G493" s="49" t="s">
        <v>133</v>
      </c>
      <c r="H493" s="49" t="s">
        <v>2278</v>
      </c>
      <c r="I493" s="49">
        <v>320227</v>
      </c>
      <c r="J493" s="49"/>
      <c r="K493" s="49" t="s">
        <v>1129</v>
      </c>
    </row>
    <row r="494" spans="1:11">
      <c r="A494" s="49" t="s">
        <v>35</v>
      </c>
      <c r="B494" s="49" t="s">
        <v>1125</v>
      </c>
      <c r="C494" s="49" t="s">
        <v>95</v>
      </c>
      <c r="D494" s="49" t="s">
        <v>2279</v>
      </c>
      <c r="E494" s="50">
        <f>VLOOKUP(I494,vendors!D:L,8,FALSE)</f>
        <v>75</v>
      </c>
      <c r="F494" s="50" t="str">
        <f>VLOOKUP(I494,vendors!D:L,9,FALSE)</f>
        <v>I Dew plus</v>
      </c>
      <c r="G494" s="49" t="s">
        <v>133</v>
      </c>
      <c r="H494" s="49" t="s">
        <v>2280</v>
      </c>
      <c r="I494" s="49">
        <v>320228</v>
      </c>
      <c r="J494" s="49"/>
      <c r="K494" s="49" t="s">
        <v>1129</v>
      </c>
    </row>
    <row r="495" spans="1:11">
      <c r="A495" s="49" t="s">
        <v>35</v>
      </c>
      <c r="B495" s="49" t="s">
        <v>1125</v>
      </c>
      <c r="C495" s="49" t="s">
        <v>95</v>
      </c>
      <c r="D495" s="49" t="s">
        <v>2281</v>
      </c>
      <c r="E495" s="50">
        <f>VLOOKUP(I495,vendors!D:L,8,FALSE)</f>
        <v>75</v>
      </c>
      <c r="F495" s="50" t="str">
        <f>VLOOKUP(I495,vendors!D:L,9,FALSE)</f>
        <v>I Dew plus</v>
      </c>
      <c r="G495" s="49" t="s">
        <v>133</v>
      </c>
      <c r="H495" s="49" t="s">
        <v>2282</v>
      </c>
      <c r="I495" s="49">
        <v>320229</v>
      </c>
      <c r="J495" s="49"/>
      <c r="K495" s="49" t="s">
        <v>1129</v>
      </c>
    </row>
    <row r="496" spans="1:11">
      <c r="A496" s="49" t="s">
        <v>35</v>
      </c>
      <c r="B496" s="49" t="s">
        <v>1125</v>
      </c>
      <c r="C496" s="49" t="s">
        <v>95</v>
      </c>
      <c r="D496" s="49" t="s">
        <v>2283</v>
      </c>
      <c r="E496" s="50">
        <f>VLOOKUP(I496,vendors!D:L,8,FALSE)</f>
        <v>75</v>
      </c>
      <c r="F496" s="50" t="str">
        <f>VLOOKUP(I496,vendors!D:L,9,FALSE)</f>
        <v>I Dew plus</v>
      </c>
      <c r="G496" s="49" t="s">
        <v>133</v>
      </c>
      <c r="H496" s="49" t="s">
        <v>2284</v>
      </c>
      <c r="I496" s="49">
        <v>320230</v>
      </c>
      <c r="J496" s="49"/>
      <c r="K496" s="49" t="s">
        <v>1129</v>
      </c>
    </row>
    <row r="497" spans="1:11">
      <c r="A497" s="49" t="s">
        <v>35</v>
      </c>
      <c r="B497" s="49" t="s">
        <v>1125</v>
      </c>
      <c r="C497" s="49" t="s">
        <v>95</v>
      </c>
      <c r="D497" s="49" t="s">
        <v>2285</v>
      </c>
      <c r="E497" s="50">
        <f>VLOOKUP(I497,vendors!D:L,8,FALSE)</f>
        <v>75</v>
      </c>
      <c r="F497" s="50" t="str">
        <f>VLOOKUP(I497,vendors!D:L,9,FALSE)</f>
        <v>I Dew plus</v>
      </c>
      <c r="G497" s="49" t="s">
        <v>133</v>
      </c>
      <c r="H497" s="49" t="s">
        <v>2286</v>
      </c>
      <c r="I497" s="49">
        <v>320231</v>
      </c>
      <c r="J497" s="49"/>
      <c r="K497" s="49" t="s">
        <v>1129</v>
      </c>
    </row>
    <row r="498" spans="1:11">
      <c r="A498" s="49" t="s">
        <v>35</v>
      </c>
      <c r="B498" s="49" t="s">
        <v>1125</v>
      </c>
      <c r="C498" s="49" t="s">
        <v>95</v>
      </c>
      <c r="D498" s="49" t="s">
        <v>2287</v>
      </c>
      <c r="E498" s="50">
        <f>VLOOKUP(I498,vendors!D:L,8,FALSE)</f>
        <v>75</v>
      </c>
      <c r="F498" s="50" t="str">
        <f>VLOOKUP(I498,vendors!D:L,9,FALSE)</f>
        <v>I Dew plus</v>
      </c>
      <c r="G498" s="49" t="s">
        <v>133</v>
      </c>
      <c r="H498" s="49" t="s">
        <v>2288</v>
      </c>
      <c r="I498" s="49">
        <v>320232</v>
      </c>
      <c r="J498" s="49"/>
      <c r="K498" s="49" t="s">
        <v>1129</v>
      </c>
    </row>
    <row r="499" spans="1:11">
      <c r="A499" s="49" t="s">
        <v>35</v>
      </c>
      <c r="B499" s="49" t="s">
        <v>1125</v>
      </c>
      <c r="C499" s="49" t="s">
        <v>95</v>
      </c>
      <c r="D499" s="49" t="s">
        <v>2293</v>
      </c>
      <c r="E499" s="50">
        <f>VLOOKUP(I499,vendors!D:L,8,FALSE)</f>
        <v>75</v>
      </c>
      <c r="F499" s="50" t="str">
        <f>VLOOKUP(I499,vendors!D:L,9,FALSE)</f>
        <v>I Dew plus</v>
      </c>
      <c r="G499" s="49" t="s">
        <v>133</v>
      </c>
      <c r="H499" s="49" t="s">
        <v>2294</v>
      </c>
      <c r="I499" s="49">
        <v>320233</v>
      </c>
      <c r="J499" s="49"/>
      <c r="K499" s="49" t="s">
        <v>1129</v>
      </c>
    </row>
    <row r="500" spans="1:11">
      <c r="A500" s="49" t="s">
        <v>35</v>
      </c>
      <c r="B500" s="49" t="s">
        <v>1125</v>
      </c>
      <c r="C500" s="49" t="s">
        <v>95</v>
      </c>
      <c r="D500" s="49" t="s">
        <v>2295</v>
      </c>
      <c r="E500" s="50">
        <f>VLOOKUP(I500,vendors!D:L,8,FALSE)</f>
        <v>75</v>
      </c>
      <c r="F500" s="50" t="str">
        <f>VLOOKUP(I500,vendors!D:L,9,FALSE)</f>
        <v>I Dew plus</v>
      </c>
      <c r="G500" s="49" t="s">
        <v>133</v>
      </c>
      <c r="H500" s="49" t="s">
        <v>2296</v>
      </c>
      <c r="I500" s="49">
        <v>320234</v>
      </c>
      <c r="J500" s="49"/>
      <c r="K500" s="49" t="s">
        <v>1129</v>
      </c>
    </row>
    <row r="501" spans="1:11">
      <c r="A501" s="49" t="s">
        <v>35</v>
      </c>
      <c r="B501" s="49" t="s">
        <v>1125</v>
      </c>
      <c r="C501" s="49" t="s">
        <v>95</v>
      </c>
      <c r="D501" s="49" t="s">
        <v>2297</v>
      </c>
      <c r="E501" s="50">
        <f>VLOOKUP(I501,vendors!D:L,8,FALSE)</f>
        <v>75</v>
      </c>
      <c r="F501" s="50" t="str">
        <f>VLOOKUP(I501,vendors!D:L,9,FALSE)</f>
        <v>I Dew plus</v>
      </c>
      <c r="G501" s="49" t="s">
        <v>133</v>
      </c>
      <c r="H501" s="49" t="s">
        <v>2298</v>
      </c>
      <c r="I501" s="49">
        <v>320235</v>
      </c>
      <c r="J501" s="49"/>
      <c r="K501" s="49" t="s">
        <v>1129</v>
      </c>
    </row>
    <row r="502" spans="1:11">
      <c r="A502" s="49" t="s">
        <v>35</v>
      </c>
      <c r="B502" s="49" t="s">
        <v>1125</v>
      </c>
      <c r="C502" s="49" t="s">
        <v>95</v>
      </c>
      <c r="D502" s="49" t="s">
        <v>2299</v>
      </c>
      <c r="E502" s="50">
        <f>VLOOKUP(I502,vendors!D:L,8,FALSE)</f>
        <v>65</v>
      </c>
      <c r="F502" s="50" t="str">
        <f>VLOOKUP(I502,vendors!D:L,9,FALSE)</f>
        <v>I Dew plus</v>
      </c>
      <c r="G502" s="49" t="s">
        <v>133</v>
      </c>
      <c r="H502" s="49" t="s">
        <v>2300</v>
      </c>
      <c r="I502" s="49">
        <v>320236</v>
      </c>
      <c r="J502" s="49"/>
      <c r="K502" s="49" t="s">
        <v>1129</v>
      </c>
    </row>
    <row r="503" spans="1:11">
      <c r="A503" s="49" t="s">
        <v>35</v>
      </c>
      <c r="B503" s="49" t="s">
        <v>1125</v>
      </c>
      <c r="C503" s="49" t="s">
        <v>95</v>
      </c>
      <c r="D503" s="49" t="s">
        <v>2301</v>
      </c>
      <c r="E503" s="50">
        <f>VLOOKUP(I503,vendors!D:L,8,FALSE)</f>
        <v>65</v>
      </c>
      <c r="F503" s="50" t="str">
        <f>VLOOKUP(I503,vendors!D:L,9,FALSE)</f>
        <v>I Dew plus</v>
      </c>
      <c r="G503" s="49" t="s">
        <v>133</v>
      </c>
      <c r="H503" s="49" t="s">
        <v>2302</v>
      </c>
      <c r="I503" s="49">
        <v>320237</v>
      </c>
      <c r="J503" s="49"/>
      <c r="K503" s="49" t="s">
        <v>1129</v>
      </c>
    </row>
    <row r="504" spans="1:11">
      <c r="A504" s="49" t="s">
        <v>35</v>
      </c>
      <c r="B504" s="49" t="s">
        <v>1125</v>
      </c>
      <c r="C504" s="49" t="s">
        <v>95</v>
      </c>
      <c r="D504" s="49" t="s">
        <v>2303</v>
      </c>
      <c r="E504" s="50">
        <f>VLOOKUP(I504,vendors!D:L,8,FALSE)</f>
        <v>75</v>
      </c>
      <c r="F504" s="50" t="str">
        <f>VLOOKUP(I504,vendors!D:L,9,FALSE)</f>
        <v>I Dew plus</v>
      </c>
      <c r="G504" s="49" t="s">
        <v>133</v>
      </c>
      <c r="H504" s="49" t="s">
        <v>2304</v>
      </c>
      <c r="I504" s="49">
        <v>320238</v>
      </c>
      <c r="J504" s="49"/>
      <c r="K504" s="49" t="s">
        <v>1129</v>
      </c>
    </row>
    <row r="505" spans="1:11">
      <c r="A505" s="49" t="s">
        <v>35</v>
      </c>
      <c r="B505" s="49" t="s">
        <v>1125</v>
      </c>
      <c r="C505" s="49" t="s">
        <v>95</v>
      </c>
      <c r="D505" s="49" t="s">
        <v>2305</v>
      </c>
      <c r="E505" s="50">
        <f>VLOOKUP(I505,vendors!D:L,8,FALSE)</f>
        <v>75</v>
      </c>
      <c r="F505" s="50" t="str">
        <f>VLOOKUP(I505,vendors!D:L,9,FALSE)</f>
        <v>I Dew plus</v>
      </c>
      <c r="G505" s="49" t="s">
        <v>133</v>
      </c>
      <c r="H505" s="49" t="s">
        <v>2306</v>
      </c>
      <c r="I505" s="49">
        <v>320239</v>
      </c>
      <c r="J505" s="49"/>
      <c r="K505" s="49" t="s">
        <v>1129</v>
      </c>
    </row>
    <row r="506" spans="1:11">
      <c r="A506" s="49" t="s">
        <v>35</v>
      </c>
      <c r="B506" s="49" t="s">
        <v>1125</v>
      </c>
      <c r="C506" s="49" t="s">
        <v>95</v>
      </c>
      <c r="D506" s="49" t="s">
        <v>2307</v>
      </c>
      <c r="E506" s="50">
        <f>VLOOKUP(I506,vendors!D:L,8,FALSE)</f>
        <v>75</v>
      </c>
      <c r="F506" s="50" t="str">
        <f>VLOOKUP(I506,vendors!D:L,9,FALSE)</f>
        <v>I Dew plus</v>
      </c>
      <c r="G506" s="49" t="s">
        <v>133</v>
      </c>
      <c r="H506" s="49" t="s">
        <v>2308</v>
      </c>
      <c r="I506" s="49">
        <v>320240</v>
      </c>
      <c r="J506" s="49"/>
      <c r="K506" s="49" t="s">
        <v>1129</v>
      </c>
    </row>
    <row r="507" spans="1:11">
      <c r="A507" s="49" t="s">
        <v>35</v>
      </c>
      <c r="B507" s="49" t="s">
        <v>1125</v>
      </c>
      <c r="C507" s="49" t="s">
        <v>95</v>
      </c>
      <c r="D507" s="49" t="s">
        <v>2309</v>
      </c>
      <c r="E507" s="50">
        <f>VLOOKUP(I507,vendors!D:L,8,FALSE)</f>
        <v>75</v>
      </c>
      <c r="F507" s="50" t="str">
        <f>VLOOKUP(I507,vendors!D:L,9,FALSE)</f>
        <v>I Dew plus</v>
      </c>
      <c r="G507" s="49" t="s">
        <v>133</v>
      </c>
      <c r="H507" s="49" t="s">
        <v>2310</v>
      </c>
      <c r="I507" s="49">
        <v>320241</v>
      </c>
      <c r="J507" s="49"/>
      <c r="K507" s="49" t="s">
        <v>1129</v>
      </c>
    </row>
    <row r="508" spans="1:11">
      <c r="A508" s="49" t="s">
        <v>35</v>
      </c>
      <c r="B508" s="49" t="s">
        <v>1125</v>
      </c>
      <c r="C508" s="49" t="s">
        <v>95</v>
      </c>
      <c r="D508" s="49" t="s">
        <v>2311</v>
      </c>
      <c r="E508" s="50">
        <f>VLOOKUP(I508,vendors!D:L,8,FALSE)</f>
        <v>75</v>
      </c>
      <c r="F508" s="50" t="str">
        <f>VLOOKUP(I508,vendors!D:L,9,FALSE)</f>
        <v>I Dew plus</v>
      </c>
      <c r="G508" s="49" t="s">
        <v>133</v>
      </c>
      <c r="H508" s="49" t="s">
        <v>2312</v>
      </c>
      <c r="I508" s="49">
        <v>320242</v>
      </c>
      <c r="J508" s="49"/>
      <c r="K508" s="49" t="s">
        <v>1129</v>
      </c>
    </row>
    <row r="509" spans="1:11">
      <c r="A509" s="49" t="s">
        <v>35</v>
      </c>
      <c r="B509" s="49" t="s">
        <v>1125</v>
      </c>
      <c r="C509" s="49" t="s">
        <v>95</v>
      </c>
      <c r="D509" s="49" t="s">
        <v>2313</v>
      </c>
      <c r="E509" s="50">
        <f>VLOOKUP(I509,vendors!D:L,8,FALSE)</f>
        <v>75</v>
      </c>
      <c r="F509" s="50" t="str">
        <f>VLOOKUP(I509,vendors!D:L,9,FALSE)</f>
        <v>I Dew plus</v>
      </c>
      <c r="G509" s="49" t="s">
        <v>133</v>
      </c>
      <c r="H509" s="49" t="s">
        <v>2314</v>
      </c>
      <c r="I509" s="49">
        <v>320243</v>
      </c>
      <c r="J509" s="49"/>
      <c r="K509" s="49" t="s">
        <v>1129</v>
      </c>
    </row>
    <row r="510" spans="1:11">
      <c r="A510" s="49" t="s">
        <v>35</v>
      </c>
      <c r="B510" s="49" t="s">
        <v>1125</v>
      </c>
      <c r="C510" s="49" t="s">
        <v>95</v>
      </c>
      <c r="D510" s="49" t="s">
        <v>2315</v>
      </c>
      <c r="E510" s="50">
        <f>VLOOKUP(I510,vendors!D:L,8,FALSE)</f>
        <v>75</v>
      </c>
      <c r="F510" s="50" t="str">
        <f>VLOOKUP(I510,vendors!D:L,9,FALSE)</f>
        <v>I Dew plus</v>
      </c>
      <c r="G510" s="49" t="s">
        <v>133</v>
      </c>
      <c r="H510" s="49" t="s">
        <v>2316</v>
      </c>
      <c r="I510" s="49">
        <v>320244</v>
      </c>
      <c r="J510" s="49"/>
      <c r="K510" s="49" t="s">
        <v>1129</v>
      </c>
    </row>
    <row r="511" spans="1:11">
      <c r="A511" s="49" t="s">
        <v>35</v>
      </c>
      <c r="B511" s="49" t="s">
        <v>1125</v>
      </c>
      <c r="C511" s="49" t="s">
        <v>95</v>
      </c>
      <c r="D511" s="49" t="s">
        <v>2317</v>
      </c>
      <c r="E511" s="50">
        <f>VLOOKUP(I511,vendors!D:L,8,FALSE)</f>
        <v>75</v>
      </c>
      <c r="F511" s="50" t="str">
        <f>VLOOKUP(I511,vendors!D:L,9,FALSE)</f>
        <v>I Dew plus</v>
      </c>
      <c r="G511" s="49" t="s">
        <v>133</v>
      </c>
      <c r="H511" s="49" t="s">
        <v>2318</v>
      </c>
      <c r="I511" s="49">
        <v>320245</v>
      </c>
      <c r="J511" s="49"/>
      <c r="K511" s="49" t="s">
        <v>1129</v>
      </c>
    </row>
    <row r="512" spans="1:11">
      <c r="A512" s="49" t="s">
        <v>35</v>
      </c>
      <c r="B512" s="49" t="s">
        <v>1125</v>
      </c>
      <c r="C512" s="49" t="s">
        <v>95</v>
      </c>
      <c r="D512" s="49" t="s">
        <v>2319</v>
      </c>
      <c r="E512" s="50">
        <f>VLOOKUP(I512,vendors!D:L,8,FALSE)</f>
        <v>75</v>
      </c>
      <c r="F512" s="50" t="str">
        <f>VLOOKUP(I512,vendors!D:L,9,FALSE)</f>
        <v>I Dew plus</v>
      </c>
      <c r="G512" s="49" t="s">
        <v>133</v>
      </c>
      <c r="H512" s="49" t="s">
        <v>2320</v>
      </c>
      <c r="I512" s="49">
        <v>320246</v>
      </c>
      <c r="J512" s="49"/>
      <c r="K512" s="49" t="s">
        <v>1129</v>
      </c>
    </row>
    <row r="513" spans="1:11">
      <c r="A513" s="49" t="s">
        <v>35</v>
      </c>
      <c r="B513" s="49" t="s">
        <v>1125</v>
      </c>
      <c r="C513" s="49" t="s">
        <v>95</v>
      </c>
      <c r="D513" s="49" t="s">
        <v>2321</v>
      </c>
      <c r="E513" s="50">
        <f>VLOOKUP(I513,vendors!D:L,8,FALSE)</f>
        <v>75</v>
      </c>
      <c r="F513" s="50" t="str">
        <f>VLOOKUP(I513,vendors!D:L,9,FALSE)</f>
        <v>I Dew plus</v>
      </c>
      <c r="G513" s="49" t="s">
        <v>133</v>
      </c>
      <c r="H513" s="49" t="s">
        <v>2322</v>
      </c>
      <c r="I513" s="49">
        <v>320247</v>
      </c>
      <c r="J513" s="49"/>
      <c r="K513" s="49" t="s">
        <v>1129</v>
      </c>
    </row>
    <row r="514" spans="1:11">
      <c r="A514" s="49" t="s">
        <v>35</v>
      </c>
      <c r="B514" s="49" t="s">
        <v>1125</v>
      </c>
      <c r="C514" s="49" t="s">
        <v>95</v>
      </c>
      <c r="D514" s="49" t="s">
        <v>2327</v>
      </c>
      <c r="E514" s="50">
        <f>VLOOKUP(I514,vendors!D:L,8,FALSE)</f>
        <v>65</v>
      </c>
      <c r="F514" s="50" t="str">
        <f>VLOOKUP(I514,vendors!D:L,9,FALSE)</f>
        <v>I Dew plus</v>
      </c>
      <c r="G514" s="49" t="s">
        <v>133</v>
      </c>
      <c r="H514" s="49" t="s">
        <v>2328</v>
      </c>
      <c r="I514" s="49">
        <v>320248</v>
      </c>
      <c r="J514" s="49"/>
      <c r="K514" s="49" t="s">
        <v>1129</v>
      </c>
    </row>
    <row r="515" spans="1:11">
      <c r="A515" s="49" t="s">
        <v>35</v>
      </c>
      <c r="B515" s="49" t="s">
        <v>1125</v>
      </c>
      <c r="C515" s="49" t="s">
        <v>95</v>
      </c>
      <c r="D515" s="49" t="s">
        <v>2329</v>
      </c>
      <c r="E515" s="50">
        <f>VLOOKUP(I515,vendors!D:L,8,FALSE)</f>
        <v>65</v>
      </c>
      <c r="F515" s="50" t="str">
        <f>VLOOKUP(I515,vendors!D:L,9,FALSE)</f>
        <v>I Dew plus</v>
      </c>
      <c r="G515" s="49" t="s">
        <v>133</v>
      </c>
      <c r="H515" s="49" t="s">
        <v>2330</v>
      </c>
      <c r="I515" s="49">
        <v>320249</v>
      </c>
      <c r="J515" s="49"/>
      <c r="K515" s="49" t="s">
        <v>1129</v>
      </c>
    </row>
    <row r="516" spans="1:11">
      <c r="A516" s="49" t="s">
        <v>35</v>
      </c>
      <c r="B516" s="49" t="s">
        <v>1125</v>
      </c>
      <c r="C516" s="49" t="s">
        <v>95</v>
      </c>
      <c r="D516" s="49" t="s">
        <v>2331</v>
      </c>
      <c r="E516" s="50">
        <f>VLOOKUP(I516,vendors!D:L,8,FALSE)</f>
        <v>75</v>
      </c>
      <c r="F516" s="50" t="str">
        <f>VLOOKUP(I516,vendors!D:L,9,FALSE)</f>
        <v>I Dew plus</v>
      </c>
      <c r="G516" s="49" t="s">
        <v>133</v>
      </c>
      <c r="H516" s="49" t="s">
        <v>2332</v>
      </c>
      <c r="I516" s="49">
        <v>320250</v>
      </c>
      <c r="J516" s="49"/>
      <c r="K516" s="49" t="s">
        <v>1129</v>
      </c>
    </row>
    <row r="517" spans="1:11">
      <c r="A517" s="49" t="s">
        <v>35</v>
      </c>
      <c r="B517" s="49" t="s">
        <v>1125</v>
      </c>
      <c r="C517" s="49" t="s">
        <v>95</v>
      </c>
      <c r="D517" s="49" t="s">
        <v>2333</v>
      </c>
      <c r="E517" s="50">
        <f>VLOOKUP(I517,vendors!D:L,8,FALSE)</f>
        <v>65</v>
      </c>
      <c r="F517" s="50" t="str">
        <f>VLOOKUP(I517,vendors!D:L,9,FALSE)</f>
        <v>I Dew plus</v>
      </c>
      <c r="G517" s="49" t="s">
        <v>133</v>
      </c>
      <c r="H517" s="49" t="s">
        <v>2334</v>
      </c>
      <c r="I517" s="49">
        <v>320251</v>
      </c>
      <c r="J517" s="49"/>
      <c r="K517" s="49" t="s">
        <v>1129</v>
      </c>
    </row>
    <row r="518" spans="1:11">
      <c r="A518" s="49" t="s">
        <v>35</v>
      </c>
      <c r="B518" s="49" t="s">
        <v>1125</v>
      </c>
      <c r="C518" s="49" t="s">
        <v>95</v>
      </c>
      <c r="D518" s="49" t="s">
        <v>2335</v>
      </c>
      <c r="E518" s="50">
        <f>VLOOKUP(I518,vendors!D:L,8,FALSE)</f>
        <v>75</v>
      </c>
      <c r="F518" s="50" t="str">
        <f>VLOOKUP(I518,vendors!D:L,9,FALSE)</f>
        <v>I Dew plus</v>
      </c>
      <c r="G518" s="49" t="s">
        <v>133</v>
      </c>
      <c r="H518" s="49" t="s">
        <v>2336</v>
      </c>
      <c r="I518" s="49">
        <v>320252</v>
      </c>
      <c r="J518" s="49"/>
      <c r="K518" s="49" t="s">
        <v>1129</v>
      </c>
    </row>
    <row r="519" spans="1:11">
      <c r="A519" s="49" t="s">
        <v>35</v>
      </c>
      <c r="B519" s="49" t="s">
        <v>1125</v>
      </c>
      <c r="C519" s="49" t="s">
        <v>95</v>
      </c>
      <c r="D519" s="49" t="s">
        <v>2337</v>
      </c>
      <c r="E519" s="50">
        <f>VLOOKUP(I519,vendors!D:L,8,FALSE)</f>
        <v>75</v>
      </c>
      <c r="F519" s="50" t="str">
        <f>VLOOKUP(I519,vendors!D:L,9,FALSE)</f>
        <v>I Dew plus</v>
      </c>
      <c r="G519" s="49" t="s">
        <v>133</v>
      </c>
      <c r="H519" s="49" t="s">
        <v>2338</v>
      </c>
      <c r="I519" s="49">
        <v>320253</v>
      </c>
      <c r="J519" s="49"/>
      <c r="K519" s="49" t="s">
        <v>1129</v>
      </c>
    </row>
    <row r="520" spans="1:11">
      <c r="A520" s="49" t="s">
        <v>35</v>
      </c>
      <c r="B520" s="49" t="s">
        <v>1125</v>
      </c>
      <c r="C520" s="49" t="s">
        <v>95</v>
      </c>
      <c r="D520" s="49" t="s">
        <v>2339</v>
      </c>
      <c r="E520" s="50">
        <f>VLOOKUP(I520,vendors!D:L,8,FALSE)</f>
        <v>75</v>
      </c>
      <c r="F520" s="50" t="str">
        <f>VLOOKUP(I520,vendors!D:L,9,FALSE)</f>
        <v>I Dew plus</v>
      </c>
      <c r="G520" s="49" t="s">
        <v>133</v>
      </c>
      <c r="H520" s="49" t="s">
        <v>2340</v>
      </c>
      <c r="I520" s="49">
        <v>320254</v>
      </c>
      <c r="J520" s="49"/>
      <c r="K520" s="49" t="s">
        <v>1129</v>
      </c>
    </row>
    <row r="521" spans="1:11">
      <c r="A521" s="49" t="s">
        <v>35</v>
      </c>
      <c r="B521" s="49" t="s">
        <v>1125</v>
      </c>
      <c r="C521" s="49" t="s">
        <v>95</v>
      </c>
      <c r="D521" s="49" t="s">
        <v>2341</v>
      </c>
      <c r="E521" s="50">
        <f>VLOOKUP(I521,vendors!D:L,8,FALSE)</f>
        <v>75</v>
      </c>
      <c r="F521" s="50" t="str">
        <f>VLOOKUP(I521,vendors!D:L,9,FALSE)</f>
        <v>I Dew plus</v>
      </c>
      <c r="G521" s="49" t="s">
        <v>133</v>
      </c>
      <c r="H521" s="49" t="s">
        <v>2342</v>
      </c>
      <c r="I521" s="49">
        <v>320255</v>
      </c>
      <c r="J521" s="49"/>
      <c r="K521" s="49" t="s">
        <v>1129</v>
      </c>
    </row>
    <row r="522" spans="1:11">
      <c r="A522" s="49" t="s">
        <v>35</v>
      </c>
      <c r="B522" s="49" t="s">
        <v>1125</v>
      </c>
      <c r="C522" s="49" t="s">
        <v>95</v>
      </c>
      <c r="D522" s="49" t="s">
        <v>2343</v>
      </c>
      <c r="E522" s="50">
        <f>VLOOKUP(I522,vendors!D:L,8,FALSE)</f>
        <v>75</v>
      </c>
      <c r="F522" s="50" t="str">
        <f>VLOOKUP(I522,vendors!D:L,9,FALSE)</f>
        <v>I Dew plus</v>
      </c>
      <c r="G522" s="49" t="s">
        <v>133</v>
      </c>
      <c r="H522" s="49" t="s">
        <v>2344</v>
      </c>
      <c r="I522" s="49">
        <v>320256</v>
      </c>
      <c r="J522" s="49"/>
      <c r="K522" s="49" t="s">
        <v>1129</v>
      </c>
    </row>
    <row r="523" spans="1:11">
      <c r="A523" s="49" t="s">
        <v>35</v>
      </c>
      <c r="B523" s="49" t="s">
        <v>1125</v>
      </c>
      <c r="C523" s="49" t="s">
        <v>95</v>
      </c>
      <c r="D523" s="49" t="s">
        <v>2345</v>
      </c>
      <c r="E523" s="50">
        <f>VLOOKUP(I523,vendors!D:L,8,FALSE)</f>
        <v>75</v>
      </c>
      <c r="F523" s="50" t="str">
        <f>VLOOKUP(I523,vendors!D:L,9,FALSE)</f>
        <v>I Dew plus</v>
      </c>
      <c r="G523" s="49" t="s">
        <v>133</v>
      </c>
      <c r="H523" s="49" t="s">
        <v>2346</v>
      </c>
      <c r="I523" s="49">
        <v>320257</v>
      </c>
      <c r="J523" s="49"/>
      <c r="K523" s="49" t="s">
        <v>1129</v>
      </c>
    </row>
    <row r="524" spans="1:11">
      <c r="A524" s="49" t="s">
        <v>35</v>
      </c>
      <c r="B524" s="49" t="s">
        <v>1125</v>
      </c>
      <c r="C524" s="49" t="s">
        <v>95</v>
      </c>
      <c r="D524" s="49" t="s">
        <v>2347</v>
      </c>
      <c r="E524" s="50">
        <f>VLOOKUP(I524,vendors!D:L,8,FALSE)</f>
        <v>75</v>
      </c>
      <c r="F524" s="50" t="str">
        <f>VLOOKUP(I524,vendors!D:L,9,FALSE)</f>
        <v>I Dew plus</v>
      </c>
      <c r="G524" s="49" t="s">
        <v>133</v>
      </c>
      <c r="H524" s="49" t="s">
        <v>2348</v>
      </c>
      <c r="I524" s="49">
        <v>320258</v>
      </c>
      <c r="J524" s="49"/>
      <c r="K524" s="49" t="s">
        <v>1129</v>
      </c>
    </row>
    <row r="525" spans="1:11">
      <c r="A525" s="49" t="s">
        <v>35</v>
      </c>
      <c r="B525" s="49" t="s">
        <v>1125</v>
      </c>
      <c r="C525" s="49" t="s">
        <v>95</v>
      </c>
      <c r="D525" s="49" t="s">
        <v>2349</v>
      </c>
      <c r="E525" s="50">
        <f>VLOOKUP(I525,vendors!D:L,8,FALSE)</f>
        <v>75</v>
      </c>
      <c r="F525" s="50" t="str">
        <f>VLOOKUP(I525,vendors!D:L,9,FALSE)</f>
        <v>I Dew plus</v>
      </c>
      <c r="G525" s="49" t="s">
        <v>133</v>
      </c>
      <c r="H525" s="49" t="s">
        <v>2350</v>
      </c>
      <c r="I525" s="49">
        <v>320259</v>
      </c>
      <c r="J525" s="49"/>
      <c r="K525" s="49" t="s">
        <v>1129</v>
      </c>
    </row>
    <row r="526" spans="1:11">
      <c r="A526" s="49" t="s">
        <v>35</v>
      </c>
      <c r="B526" s="49" t="s">
        <v>1125</v>
      </c>
      <c r="C526" s="49" t="s">
        <v>95</v>
      </c>
      <c r="D526" s="49" t="s">
        <v>2351</v>
      </c>
      <c r="E526" s="50">
        <f>VLOOKUP(I526,vendors!D:L,8,FALSE)</f>
        <v>75</v>
      </c>
      <c r="F526" s="50" t="str">
        <f>VLOOKUP(I526,vendors!D:L,9,FALSE)</f>
        <v>I Dew plus</v>
      </c>
      <c r="G526" s="49" t="s">
        <v>133</v>
      </c>
      <c r="H526" s="49" t="s">
        <v>2352</v>
      </c>
      <c r="I526" s="49">
        <v>320260</v>
      </c>
      <c r="J526" s="49"/>
      <c r="K526" s="49" t="s">
        <v>1129</v>
      </c>
    </row>
    <row r="527" spans="1:11">
      <c r="A527" s="49" t="s">
        <v>35</v>
      </c>
      <c r="B527" s="49" t="s">
        <v>1125</v>
      </c>
      <c r="C527" s="49" t="s">
        <v>95</v>
      </c>
      <c r="D527" s="49" t="s">
        <v>2353</v>
      </c>
      <c r="E527" s="50">
        <f>VLOOKUP(I527,vendors!D:L,8,FALSE)</f>
        <v>75</v>
      </c>
      <c r="F527" s="50" t="str">
        <f>VLOOKUP(I527,vendors!D:L,9,FALSE)</f>
        <v>I Dew plus</v>
      </c>
      <c r="G527" s="49" t="s">
        <v>133</v>
      </c>
      <c r="H527" s="49" t="s">
        <v>2354</v>
      </c>
      <c r="I527" s="49">
        <v>320261</v>
      </c>
      <c r="J527" s="49"/>
      <c r="K527" s="49" t="s">
        <v>1129</v>
      </c>
    </row>
    <row r="528" spans="1:11">
      <c r="A528" s="49" t="s">
        <v>35</v>
      </c>
      <c r="B528" s="49" t="s">
        <v>1125</v>
      </c>
      <c r="C528" s="49" t="s">
        <v>95</v>
      </c>
      <c r="D528" s="49" t="s">
        <v>2355</v>
      </c>
      <c r="E528" s="50">
        <f>VLOOKUP(I528,vendors!D:L,8,FALSE)</f>
        <v>75</v>
      </c>
      <c r="F528" s="50" t="str">
        <f>VLOOKUP(I528,vendors!D:L,9,FALSE)</f>
        <v>I Dew plus</v>
      </c>
      <c r="G528" s="49" t="s">
        <v>133</v>
      </c>
      <c r="H528" s="49" t="s">
        <v>2356</v>
      </c>
      <c r="I528" s="49">
        <v>320262</v>
      </c>
      <c r="J528" s="49"/>
      <c r="K528" s="49" t="s">
        <v>1129</v>
      </c>
    </row>
    <row r="529" spans="1:11">
      <c r="A529" s="49" t="s">
        <v>35</v>
      </c>
      <c r="B529" s="49" t="s">
        <v>1125</v>
      </c>
      <c r="C529" s="49" t="s">
        <v>95</v>
      </c>
      <c r="D529" s="49" t="s">
        <v>2357</v>
      </c>
      <c r="E529" s="50">
        <f>VLOOKUP(I529,vendors!D:L,8,FALSE)</f>
        <v>75</v>
      </c>
      <c r="F529" s="50" t="str">
        <f>VLOOKUP(I529,vendors!D:L,9,FALSE)</f>
        <v>I Dew plus</v>
      </c>
      <c r="G529" s="49" t="s">
        <v>133</v>
      </c>
      <c r="H529" s="49" t="s">
        <v>2358</v>
      </c>
      <c r="I529" s="49">
        <v>320263</v>
      </c>
      <c r="J529" s="49"/>
      <c r="K529" s="49" t="s">
        <v>1129</v>
      </c>
    </row>
    <row r="530" spans="1:11">
      <c r="A530" s="49" t="s">
        <v>35</v>
      </c>
      <c r="B530" s="49" t="s">
        <v>1125</v>
      </c>
      <c r="C530" s="49" t="s">
        <v>95</v>
      </c>
      <c r="D530" s="49" t="s">
        <v>2363</v>
      </c>
      <c r="E530" s="50">
        <f>VLOOKUP(I530,vendors!D:L,8,FALSE)</f>
        <v>75</v>
      </c>
      <c r="F530" s="50" t="str">
        <f>VLOOKUP(I530,vendors!D:L,9,FALSE)</f>
        <v>I Dew plus</v>
      </c>
      <c r="G530" s="49" t="s">
        <v>133</v>
      </c>
      <c r="H530" s="49" t="s">
        <v>2364</v>
      </c>
      <c r="I530" s="49">
        <v>320264</v>
      </c>
      <c r="J530" s="49"/>
      <c r="K530" s="49" t="s">
        <v>1129</v>
      </c>
    </row>
    <row r="531" spans="1:11">
      <c r="A531" s="49" t="s">
        <v>35</v>
      </c>
      <c r="B531" s="49" t="s">
        <v>1125</v>
      </c>
      <c r="C531" s="49" t="s">
        <v>95</v>
      </c>
      <c r="D531" s="49" t="s">
        <v>2365</v>
      </c>
      <c r="E531" s="50">
        <f>VLOOKUP(I531,vendors!D:L,8,FALSE)</f>
        <v>75</v>
      </c>
      <c r="F531" s="50" t="str">
        <f>VLOOKUP(I531,vendors!D:L,9,FALSE)</f>
        <v>I Dew plus</v>
      </c>
      <c r="G531" s="49" t="s">
        <v>133</v>
      </c>
      <c r="H531" s="49" t="s">
        <v>2366</v>
      </c>
      <c r="I531" s="49">
        <v>320265</v>
      </c>
      <c r="J531" s="49"/>
      <c r="K531" s="49" t="s">
        <v>1129</v>
      </c>
    </row>
    <row r="532" spans="1:11">
      <c r="A532" s="49" t="s">
        <v>35</v>
      </c>
      <c r="B532" s="49" t="s">
        <v>1125</v>
      </c>
      <c r="C532" s="49" t="s">
        <v>95</v>
      </c>
      <c r="D532" s="49" t="s">
        <v>2367</v>
      </c>
      <c r="E532" s="50">
        <f>VLOOKUP(I532,vendors!D:L,8,FALSE)</f>
        <v>65</v>
      </c>
      <c r="F532" s="50" t="str">
        <f>VLOOKUP(I532,vendors!D:L,9,FALSE)</f>
        <v>I Dew plus</v>
      </c>
      <c r="G532" s="49" t="s">
        <v>133</v>
      </c>
      <c r="H532" s="49" t="s">
        <v>2368</v>
      </c>
      <c r="I532" s="49">
        <v>320266</v>
      </c>
      <c r="J532" s="49"/>
      <c r="K532" s="49" t="s">
        <v>1129</v>
      </c>
    </row>
    <row r="533" spans="1:11">
      <c r="A533" s="49" t="s">
        <v>35</v>
      </c>
      <c r="B533" s="49" t="s">
        <v>1125</v>
      </c>
      <c r="C533" s="49" t="s">
        <v>95</v>
      </c>
      <c r="D533" s="49" t="s">
        <v>2369</v>
      </c>
      <c r="E533" s="50">
        <f>VLOOKUP(I533,vendors!D:L,8,FALSE)</f>
        <v>75</v>
      </c>
      <c r="F533" s="50" t="str">
        <f>VLOOKUP(I533,vendors!D:L,9,FALSE)</f>
        <v>I Dew plus</v>
      </c>
      <c r="G533" s="49" t="s">
        <v>133</v>
      </c>
      <c r="H533" s="49" t="s">
        <v>2370</v>
      </c>
      <c r="I533" s="49">
        <v>320267</v>
      </c>
      <c r="J533" s="49"/>
      <c r="K533" s="49" t="s">
        <v>1129</v>
      </c>
    </row>
    <row r="534" spans="1:11">
      <c r="A534" s="49" t="s">
        <v>35</v>
      </c>
      <c r="B534" s="49" t="s">
        <v>1125</v>
      </c>
      <c r="C534" s="49" t="s">
        <v>95</v>
      </c>
      <c r="D534" s="49" t="s">
        <v>2371</v>
      </c>
      <c r="E534" s="50">
        <f>VLOOKUP(I534,vendors!D:L,8,FALSE)</f>
        <v>75</v>
      </c>
      <c r="F534" s="50" t="str">
        <f>VLOOKUP(I534,vendors!D:L,9,FALSE)</f>
        <v>I Dew plus</v>
      </c>
      <c r="G534" s="49" t="s">
        <v>133</v>
      </c>
      <c r="H534" s="49" t="s">
        <v>2372</v>
      </c>
      <c r="I534" s="49">
        <v>320268</v>
      </c>
      <c r="J534" s="49"/>
      <c r="K534" s="49" t="s">
        <v>1129</v>
      </c>
    </row>
    <row r="535" spans="1:11">
      <c r="A535" s="49" t="s">
        <v>35</v>
      </c>
      <c r="B535" s="49" t="s">
        <v>1125</v>
      </c>
      <c r="C535" s="49" t="s">
        <v>95</v>
      </c>
      <c r="D535" s="49" t="s">
        <v>2373</v>
      </c>
      <c r="E535" s="50">
        <f>VLOOKUP(I535,vendors!D:L,8,FALSE)</f>
        <v>75</v>
      </c>
      <c r="F535" s="50" t="str">
        <f>VLOOKUP(I535,vendors!D:L,9,FALSE)</f>
        <v>I Dew plus</v>
      </c>
      <c r="G535" s="49" t="s">
        <v>133</v>
      </c>
      <c r="H535" s="49" t="s">
        <v>2374</v>
      </c>
      <c r="I535" s="49">
        <v>320269</v>
      </c>
      <c r="J535" s="49"/>
      <c r="K535" s="49" t="s">
        <v>1129</v>
      </c>
    </row>
    <row r="536" spans="1:11">
      <c r="A536" s="49" t="s">
        <v>35</v>
      </c>
      <c r="B536" s="49" t="s">
        <v>1125</v>
      </c>
      <c r="C536" s="49" t="s">
        <v>95</v>
      </c>
      <c r="D536" s="49" t="s">
        <v>2375</v>
      </c>
      <c r="E536" s="50">
        <f>VLOOKUP(I536,vendors!D:L,8,FALSE)</f>
        <v>75</v>
      </c>
      <c r="F536" s="50" t="str">
        <f>VLOOKUP(I536,vendors!D:L,9,FALSE)</f>
        <v>I Dew plus</v>
      </c>
      <c r="G536" s="49" t="s">
        <v>133</v>
      </c>
      <c r="H536" s="49" t="s">
        <v>2376</v>
      </c>
      <c r="I536" s="49">
        <v>320270</v>
      </c>
      <c r="J536" s="49"/>
      <c r="K536" s="49" t="s">
        <v>1129</v>
      </c>
    </row>
    <row r="537" spans="1:11">
      <c r="A537" s="49" t="s">
        <v>35</v>
      </c>
      <c r="B537" s="49" t="s">
        <v>1125</v>
      </c>
      <c r="C537" s="49" t="s">
        <v>95</v>
      </c>
      <c r="D537" s="49" t="s">
        <v>2377</v>
      </c>
      <c r="E537" s="50">
        <f>VLOOKUP(I537,vendors!D:L,8,FALSE)</f>
        <v>75</v>
      </c>
      <c r="F537" s="50" t="str">
        <f>VLOOKUP(I537,vendors!D:L,9,FALSE)</f>
        <v>I Dew plus</v>
      </c>
      <c r="G537" s="49" t="s">
        <v>133</v>
      </c>
      <c r="H537" s="49" t="s">
        <v>2378</v>
      </c>
      <c r="I537" s="49">
        <v>320271</v>
      </c>
      <c r="J537" s="49"/>
      <c r="K537" s="49" t="s">
        <v>1129</v>
      </c>
    </row>
    <row r="538" spans="1:11">
      <c r="A538" s="49" t="s">
        <v>35</v>
      </c>
      <c r="B538" s="49" t="s">
        <v>1125</v>
      </c>
      <c r="C538" s="49" t="s">
        <v>95</v>
      </c>
      <c r="D538" s="49" t="s">
        <v>2379</v>
      </c>
      <c r="E538" s="50">
        <f>VLOOKUP(I538,vendors!D:L,8,FALSE)</f>
        <v>75</v>
      </c>
      <c r="F538" s="50" t="str">
        <f>VLOOKUP(I538,vendors!D:L,9,FALSE)</f>
        <v>I Dew plus</v>
      </c>
      <c r="G538" s="49" t="s">
        <v>133</v>
      </c>
      <c r="H538" s="49" t="s">
        <v>2380</v>
      </c>
      <c r="I538" s="49">
        <v>320272</v>
      </c>
      <c r="J538" s="49"/>
      <c r="K538" s="49" t="s">
        <v>1129</v>
      </c>
    </row>
    <row r="539" spans="1:11">
      <c r="A539" s="49" t="s">
        <v>35</v>
      </c>
      <c r="B539" s="49" t="s">
        <v>1125</v>
      </c>
      <c r="C539" s="49" t="s">
        <v>95</v>
      </c>
      <c r="D539" s="49" t="s">
        <v>2381</v>
      </c>
      <c r="E539" s="50">
        <f>VLOOKUP(I539,vendors!D:L,8,FALSE)</f>
        <v>75</v>
      </c>
      <c r="F539" s="50" t="str">
        <f>VLOOKUP(I539,vendors!D:L,9,FALSE)</f>
        <v>I Dew plus</v>
      </c>
      <c r="G539" s="49" t="s">
        <v>133</v>
      </c>
      <c r="H539" s="49" t="s">
        <v>2382</v>
      </c>
      <c r="I539" s="49">
        <v>320273</v>
      </c>
      <c r="J539" s="49"/>
      <c r="K539" s="49" t="s">
        <v>1129</v>
      </c>
    </row>
    <row r="540" spans="1:11">
      <c r="A540" s="49" t="s">
        <v>35</v>
      </c>
      <c r="B540" s="49" t="s">
        <v>1125</v>
      </c>
      <c r="C540" s="49" t="s">
        <v>95</v>
      </c>
      <c r="D540" s="49" t="s">
        <v>2383</v>
      </c>
      <c r="E540" s="50">
        <f>VLOOKUP(I540,vendors!D:L,8,FALSE)</f>
        <v>75</v>
      </c>
      <c r="F540" s="50" t="str">
        <f>VLOOKUP(I540,vendors!D:L,9,FALSE)</f>
        <v>I Dew plus</v>
      </c>
      <c r="G540" s="49" t="s">
        <v>133</v>
      </c>
      <c r="H540" s="49" t="s">
        <v>2384</v>
      </c>
      <c r="I540" s="49">
        <v>320274</v>
      </c>
      <c r="J540" s="49"/>
      <c r="K540" s="49" t="s">
        <v>1129</v>
      </c>
    </row>
    <row r="541" spans="1:11">
      <c r="A541" s="49" t="s">
        <v>35</v>
      </c>
      <c r="B541" s="49" t="s">
        <v>1125</v>
      </c>
      <c r="C541" s="49" t="s">
        <v>95</v>
      </c>
      <c r="D541" s="49" t="s">
        <v>2385</v>
      </c>
      <c r="E541" s="50">
        <f>VLOOKUP(I541,vendors!D:L,8,FALSE)</f>
        <v>75</v>
      </c>
      <c r="F541" s="50" t="str">
        <f>VLOOKUP(I541,vendors!D:L,9,FALSE)</f>
        <v>I Dew plus</v>
      </c>
      <c r="G541" s="49" t="s">
        <v>133</v>
      </c>
      <c r="H541" s="49" t="s">
        <v>2386</v>
      </c>
      <c r="I541" s="49">
        <v>320275</v>
      </c>
      <c r="J541" s="49"/>
      <c r="K541" s="49" t="s">
        <v>1129</v>
      </c>
    </row>
    <row r="542" spans="1:11">
      <c r="A542" s="49" t="s">
        <v>35</v>
      </c>
      <c r="B542" s="49" t="s">
        <v>1125</v>
      </c>
      <c r="C542" s="49" t="s">
        <v>95</v>
      </c>
      <c r="D542" s="49" t="s">
        <v>2387</v>
      </c>
      <c r="E542" s="50">
        <f>VLOOKUP(I542,vendors!D:L,8,FALSE)</f>
        <v>75</v>
      </c>
      <c r="F542" s="50" t="str">
        <f>VLOOKUP(I542,vendors!D:L,9,FALSE)</f>
        <v>I Dew plus</v>
      </c>
      <c r="G542" s="49" t="s">
        <v>133</v>
      </c>
      <c r="H542" s="49" t="s">
        <v>2388</v>
      </c>
      <c r="I542" s="49">
        <v>320276</v>
      </c>
      <c r="J542" s="49"/>
      <c r="K542" s="49" t="s">
        <v>1129</v>
      </c>
    </row>
    <row r="543" spans="1:11">
      <c r="A543" s="49" t="s">
        <v>35</v>
      </c>
      <c r="B543" s="49" t="s">
        <v>1125</v>
      </c>
      <c r="C543" s="49" t="s">
        <v>95</v>
      </c>
      <c r="D543" s="49" t="s">
        <v>2389</v>
      </c>
      <c r="E543" s="50">
        <f>VLOOKUP(I543,vendors!D:L,8,FALSE)</f>
        <v>75</v>
      </c>
      <c r="F543" s="50" t="str">
        <f>VLOOKUP(I543,vendors!D:L,9,FALSE)</f>
        <v>I Dew plus</v>
      </c>
      <c r="G543" s="49" t="s">
        <v>133</v>
      </c>
      <c r="H543" s="49" t="s">
        <v>2390</v>
      </c>
      <c r="I543" s="49">
        <v>320277</v>
      </c>
      <c r="J543" s="49"/>
      <c r="K543" s="49" t="s">
        <v>1129</v>
      </c>
    </row>
    <row r="544" spans="1:11">
      <c r="A544" s="49" t="s">
        <v>35</v>
      </c>
      <c r="B544" s="49" t="s">
        <v>1125</v>
      </c>
      <c r="C544" s="49" t="s">
        <v>95</v>
      </c>
      <c r="D544" s="49" t="s">
        <v>2391</v>
      </c>
      <c r="E544" s="50">
        <f>VLOOKUP(I544,vendors!D:L,8,FALSE)</f>
        <v>75</v>
      </c>
      <c r="F544" s="50" t="str">
        <f>VLOOKUP(I544,vendors!D:L,9,FALSE)</f>
        <v>I Dew plus</v>
      </c>
      <c r="G544" s="49" t="s">
        <v>133</v>
      </c>
      <c r="H544" s="49" t="s">
        <v>2392</v>
      </c>
      <c r="I544" s="49">
        <v>320278</v>
      </c>
      <c r="J544" s="49"/>
      <c r="K544" s="49" t="s">
        <v>1129</v>
      </c>
    </row>
    <row r="545" spans="1:11">
      <c r="A545" s="49" t="s">
        <v>35</v>
      </c>
      <c r="B545" s="49" t="s">
        <v>1125</v>
      </c>
      <c r="C545" s="49" t="s">
        <v>95</v>
      </c>
      <c r="D545" s="49" t="s">
        <v>2393</v>
      </c>
      <c r="E545" s="50">
        <f>VLOOKUP(I545,vendors!D:L,8,FALSE)</f>
        <v>75</v>
      </c>
      <c r="F545" s="50" t="str">
        <f>VLOOKUP(I545,vendors!D:L,9,FALSE)</f>
        <v>I Dew plus</v>
      </c>
      <c r="G545" s="49" t="s">
        <v>133</v>
      </c>
      <c r="H545" s="49" t="s">
        <v>2394</v>
      </c>
      <c r="I545" s="49">
        <v>320279</v>
      </c>
      <c r="J545" s="49"/>
      <c r="K545" s="49" t="s">
        <v>1129</v>
      </c>
    </row>
    <row r="546" spans="1:11">
      <c r="A546" s="49" t="s">
        <v>35</v>
      </c>
      <c r="B546" s="49" t="s">
        <v>1125</v>
      </c>
      <c r="C546" s="49" t="s">
        <v>95</v>
      </c>
      <c r="D546" s="49" t="s">
        <v>2410</v>
      </c>
      <c r="E546" s="50">
        <f>VLOOKUP(I546,vendors!D:L,8,FALSE)</f>
        <v>850</v>
      </c>
      <c r="F546" s="50" t="str">
        <f>VLOOKUP(I546,vendors!D:L,9,FALSE)</f>
        <v>AOSC</v>
      </c>
      <c r="G546" s="49" t="s">
        <v>224</v>
      </c>
      <c r="H546" s="49" t="s">
        <v>2411</v>
      </c>
      <c r="I546" s="49">
        <v>320280</v>
      </c>
      <c r="J546" s="49"/>
      <c r="K546" s="49" t="s">
        <v>1129</v>
      </c>
    </row>
    <row r="547" spans="1:11">
      <c r="A547" s="49" t="s">
        <v>35</v>
      </c>
      <c r="B547" s="49" t="s">
        <v>1125</v>
      </c>
      <c r="C547" s="49" t="s">
        <v>95</v>
      </c>
      <c r="D547" s="49" t="s">
        <v>2413</v>
      </c>
      <c r="E547" s="50">
        <f>VLOOKUP(I547,vendors!D:L,8,FALSE)</f>
        <v>850</v>
      </c>
      <c r="F547" s="50" t="str">
        <f>VLOOKUP(I547,vendors!D:L,9,FALSE)</f>
        <v>AOSC</v>
      </c>
      <c r="G547" s="49" t="s">
        <v>224</v>
      </c>
      <c r="H547" s="49" t="s">
        <v>2414</v>
      </c>
      <c r="I547" s="49">
        <v>320281</v>
      </c>
      <c r="J547" s="49"/>
      <c r="K547" s="49" t="s">
        <v>1129</v>
      </c>
    </row>
    <row r="548" spans="1:11">
      <c r="A548" s="49" t="s">
        <v>35</v>
      </c>
      <c r="B548" s="49" t="s">
        <v>1125</v>
      </c>
      <c r="C548" s="49" t="s">
        <v>95</v>
      </c>
      <c r="D548" s="49" t="s">
        <v>2416</v>
      </c>
      <c r="E548" s="50">
        <f>VLOOKUP(I548,vendors!D:L,8,FALSE)</f>
        <v>14500</v>
      </c>
      <c r="F548" s="50" t="str">
        <f>VLOOKUP(I548,vendors!D:L,9,FALSE)</f>
        <v>ACCORD/ORTHO</v>
      </c>
      <c r="G548" s="49" t="s">
        <v>347</v>
      </c>
      <c r="H548" s="49" t="s">
        <v>2417</v>
      </c>
      <c r="I548" s="49">
        <v>320282</v>
      </c>
      <c r="J548" s="49"/>
      <c r="K548" s="49" t="s">
        <v>1129</v>
      </c>
    </row>
    <row r="549" spans="1:11">
      <c r="A549" s="49" t="s">
        <v>35</v>
      </c>
      <c r="B549" s="49" t="s">
        <v>1125</v>
      </c>
      <c r="C549" s="49" t="s">
        <v>95</v>
      </c>
      <c r="D549" s="49" t="s">
        <v>2419</v>
      </c>
      <c r="E549" s="50">
        <f>VLOOKUP(I549,vendors!D:L,8,FALSE)</f>
        <v>10000</v>
      </c>
      <c r="F549" s="50" t="str">
        <f>VLOOKUP(I549,vendors!D:L,9,FALSE)</f>
        <v>ACCORD/ORTHO</v>
      </c>
      <c r="G549" s="49" t="s">
        <v>347</v>
      </c>
      <c r="H549" s="49" t="s">
        <v>2420</v>
      </c>
      <c r="I549" s="49">
        <v>320283</v>
      </c>
      <c r="J549" s="49"/>
      <c r="K549" s="49" t="s">
        <v>1129</v>
      </c>
    </row>
    <row r="550" spans="1:11">
      <c r="A550" s="49" t="s">
        <v>35</v>
      </c>
      <c r="B550" s="49" t="s">
        <v>1125</v>
      </c>
      <c r="C550" s="49" t="s">
        <v>95</v>
      </c>
      <c r="D550" s="49" t="s">
        <v>2426</v>
      </c>
      <c r="E550" s="50">
        <f>VLOOKUP(I550,vendors!D:L,8,FALSE)</f>
        <v>520</v>
      </c>
      <c r="F550" s="50" t="str">
        <f>VLOOKUP(I550,vendors!D:L,9,FALSE)</f>
        <v>Pacific</v>
      </c>
      <c r="G550" s="49" t="s">
        <v>347</v>
      </c>
      <c r="H550" s="49" t="s">
        <v>2427</v>
      </c>
      <c r="I550" s="49">
        <v>320284</v>
      </c>
      <c r="J550" s="49"/>
      <c r="K550" s="49" t="s">
        <v>1129</v>
      </c>
    </row>
    <row r="551" spans="1:11">
      <c r="A551" s="49" t="s">
        <v>35</v>
      </c>
      <c r="B551" s="49" t="s">
        <v>1125</v>
      </c>
      <c r="C551" s="49" t="s">
        <v>95</v>
      </c>
      <c r="D551" s="49" t="s">
        <v>2428</v>
      </c>
      <c r="E551" s="50">
        <f>VLOOKUP(I551,vendors!D:L,8,FALSE)</f>
        <v>520</v>
      </c>
      <c r="F551" s="50" t="str">
        <f>VLOOKUP(I551,vendors!D:L,9,FALSE)</f>
        <v>Pacific</v>
      </c>
      <c r="G551" s="49" t="s">
        <v>347</v>
      </c>
      <c r="H551" s="49" t="s">
        <v>2429</v>
      </c>
      <c r="I551" s="49">
        <v>320285</v>
      </c>
      <c r="J551" s="49"/>
      <c r="K551" s="49" t="s">
        <v>1129</v>
      </c>
    </row>
    <row r="552" spans="1:11">
      <c r="A552" s="49" t="s">
        <v>35</v>
      </c>
      <c r="B552" s="49" t="s">
        <v>1125</v>
      </c>
      <c r="C552" s="49" t="s">
        <v>95</v>
      </c>
      <c r="D552" s="49" t="s">
        <v>2430</v>
      </c>
      <c r="E552" s="50">
        <f>VLOOKUP(I552,vendors!D:L,8,FALSE)</f>
        <v>900</v>
      </c>
      <c r="F552" s="50" t="str">
        <f>VLOOKUP(I552,vendors!D:L,9,FALSE)</f>
        <v>Ortholine</v>
      </c>
      <c r="G552" s="49" t="s">
        <v>347</v>
      </c>
      <c r="H552" s="49" t="s">
        <v>2431</v>
      </c>
      <c r="I552" s="49">
        <v>320286</v>
      </c>
      <c r="J552" s="49"/>
      <c r="K552" s="49" t="s">
        <v>1129</v>
      </c>
    </row>
    <row r="553" spans="1:11">
      <c r="A553" s="49" t="s">
        <v>35</v>
      </c>
      <c r="B553" s="49" t="s">
        <v>1125</v>
      </c>
      <c r="C553" s="49" t="s">
        <v>95</v>
      </c>
      <c r="D553" s="49" t="s">
        <v>2433</v>
      </c>
      <c r="E553" s="50">
        <f>VLOOKUP(I553,vendors!D:L,8,FALSE)</f>
        <v>720</v>
      </c>
      <c r="F553" s="50" t="str">
        <f>VLOOKUP(I553,vendors!D:L,9,FALSE)</f>
        <v>Ortholine</v>
      </c>
      <c r="G553" s="49" t="s">
        <v>347</v>
      </c>
      <c r="H553" s="49" t="s">
        <v>2434</v>
      </c>
      <c r="I553" s="49">
        <v>320287</v>
      </c>
      <c r="J553" s="49"/>
      <c r="K553" s="49" t="s">
        <v>1129</v>
      </c>
    </row>
    <row r="554" spans="1:11">
      <c r="A554" s="49" t="s">
        <v>35</v>
      </c>
      <c r="B554" s="49" t="s">
        <v>1125</v>
      </c>
      <c r="C554" s="49" t="s">
        <v>95</v>
      </c>
      <c r="D554" s="49" t="s">
        <v>2436</v>
      </c>
      <c r="E554" s="50">
        <f>VLOOKUP(I554,vendors!D:L,8,FALSE)</f>
        <v>900</v>
      </c>
      <c r="F554" s="50" t="str">
        <f>VLOOKUP(I554,vendors!D:L,9,FALSE)</f>
        <v>Ortholine</v>
      </c>
      <c r="G554" s="49" t="s">
        <v>347</v>
      </c>
      <c r="H554" s="49" t="s">
        <v>2437</v>
      </c>
      <c r="I554" s="49">
        <v>320288</v>
      </c>
      <c r="J554" s="49"/>
      <c r="K554" s="49" t="s">
        <v>1129</v>
      </c>
    </row>
    <row r="555" spans="1:11">
      <c r="A555" s="49" t="s">
        <v>35</v>
      </c>
      <c r="B555" s="49" t="s">
        <v>1125</v>
      </c>
      <c r="C555" s="49" t="s">
        <v>95</v>
      </c>
      <c r="D555" s="49" t="s">
        <v>2439</v>
      </c>
      <c r="E555" s="50">
        <f>VLOOKUP(I555,vendors!D:L,8,FALSE)</f>
        <v>720</v>
      </c>
      <c r="F555" s="50" t="str">
        <f>VLOOKUP(I555,vendors!D:L,9,FALSE)</f>
        <v>Ortholine</v>
      </c>
      <c r="G555" s="49" t="s">
        <v>347</v>
      </c>
      <c r="H555" s="49" t="s">
        <v>2440</v>
      </c>
      <c r="I555" s="49">
        <v>320289</v>
      </c>
      <c r="J555" s="49"/>
      <c r="K555" s="49" t="s">
        <v>1129</v>
      </c>
    </row>
    <row r="556" spans="1:11">
      <c r="A556" s="49" t="s">
        <v>35</v>
      </c>
      <c r="B556" s="49" t="s">
        <v>1125</v>
      </c>
      <c r="C556" s="49" t="s">
        <v>95</v>
      </c>
      <c r="D556" s="49" t="s">
        <v>2442</v>
      </c>
      <c r="E556" s="50">
        <f>VLOOKUP(I556,vendors!D:L,8,FALSE)</f>
        <v>4900</v>
      </c>
      <c r="F556" s="50" t="str">
        <f>VLOOKUP(I556,vendors!D:L,9,FALSE)</f>
        <v>Orthobrite</v>
      </c>
      <c r="G556" s="49" t="s">
        <v>347</v>
      </c>
      <c r="H556" s="49" t="s">
        <v>2443</v>
      </c>
      <c r="I556" s="49">
        <v>320290</v>
      </c>
      <c r="J556" s="49"/>
      <c r="K556" s="49" t="s">
        <v>1129</v>
      </c>
    </row>
    <row r="557" spans="1:11">
      <c r="A557" s="49" t="s">
        <v>35</v>
      </c>
      <c r="B557" s="49" t="s">
        <v>1125</v>
      </c>
      <c r="C557" s="49" t="s">
        <v>95</v>
      </c>
      <c r="D557" s="49" t="s">
        <v>2445</v>
      </c>
      <c r="E557" s="50">
        <f>VLOOKUP(I557,vendors!D:L,8,FALSE)</f>
        <v>200</v>
      </c>
      <c r="F557" s="50" t="str">
        <f>VLOOKUP(I557,vendors!D:L,9,FALSE)</f>
        <v>W&amp;H</v>
      </c>
      <c r="G557" s="49" t="s">
        <v>347</v>
      </c>
      <c r="H557" s="49" t="s">
        <v>2446</v>
      </c>
      <c r="I557" s="49">
        <v>320291</v>
      </c>
      <c r="J557" s="49"/>
      <c r="K557" s="49" t="s">
        <v>1129</v>
      </c>
    </row>
    <row r="558" spans="1:11">
      <c r="A558" s="49" t="s">
        <v>35</v>
      </c>
      <c r="B558" s="49" t="s">
        <v>1125</v>
      </c>
      <c r="C558" s="49" t="s">
        <v>95</v>
      </c>
      <c r="D558" s="49" t="s">
        <v>2450</v>
      </c>
      <c r="E558" s="50">
        <f>VLOOKUP(I558,vendors!D:L,8,FALSE)</f>
        <v>200</v>
      </c>
      <c r="F558" s="50" t="str">
        <f>VLOOKUP(I558,vendors!D:L,9,FALSE)</f>
        <v>W&amp;H</v>
      </c>
      <c r="G558" s="49" t="s">
        <v>347</v>
      </c>
      <c r="H558" s="49" t="s">
        <v>2451</v>
      </c>
      <c r="I558" s="49">
        <v>320292</v>
      </c>
      <c r="J558" s="49"/>
      <c r="K558" s="49" t="s">
        <v>1129</v>
      </c>
    </row>
    <row r="559" spans="1:11">
      <c r="A559" s="49" t="s">
        <v>35</v>
      </c>
      <c r="B559" s="49" t="s">
        <v>1125</v>
      </c>
      <c r="C559" s="49" t="s">
        <v>95</v>
      </c>
      <c r="D559" s="49" t="s">
        <v>2448</v>
      </c>
      <c r="E559" s="50">
        <f>VLOOKUP(I559,vendors!D:L,8,FALSE)</f>
        <v>200</v>
      </c>
      <c r="F559" s="50" t="str">
        <f>VLOOKUP(I559,vendors!D:L,9,FALSE)</f>
        <v>W&amp;H</v>
      </c>
      <c r="G559" s="49" t="s">
        <v>347</v>
      </c>
      <c r="H559" s="49" t="s">
        <v>2449</v>
      </c>
      <c r="I559" s="49">
        <v>320293</v>
      </c>
      <c r="J559" s="49"/>
      <c r="K559" s="49" t="s">
        <v>1129</v>
      </c>
    </row>
    <row r="560" spans="1:11">
      <c r="A560" s="49" t="s">
        <v>35</v>
      </c>
      <c r="B560" s="49" t="s">
        <v>1125</v>
      </c>
      <c r="C560" s="49" t="s">
        <v>95</v>
      </c>
      <c r="D560" s="49" t="s">
        <v>2454</v>
      </c>
      <c r="E560" s="50">
        <f>VLOOKUP(I560,vendors!D:L,8,FALSE)</f>
        <v>200</v>
      </c>
      <c r="F560" s="50" t="str">
        <f>VLOOKUP(I560,vendors!D:L,9,FALSE)</f>
        <v>W&amp;H</v>
      </c>
      <c r="G560" s="49" t="s">
        <v>347</v>
      </c>
      <c r="H560" s="49" t="s">
        <v>2455</v>
      </c>
      <c r="I560" s="49">
        <v>320294</v>
      </c>
      <c r="J560" s="49"/>
      <c r="K560" s="49" t="s">
        <v>1129</v>
      </c>
    </row>
    <row r="561" spans="1:11">
      <c r="A561" s="49" t="s">
        <v>35</v>
      </c>
      <c r="B561" s="49" t="s">
        <v>1125</v>
      </c>
      <c r="C561" s="49" t="s">
        <v>95</v>
      </c>
      <c r="D561" s="49" t="s">
        <v>2452</v>
      </c>
      <c r="E561" s="50">
        <f>VLOOKUP(I561,vendors!D:L,8,FALSE)</f>
        <v>200</v>
      </c>
      <c r="F561" s="50" t="str">
        <f>VLOOKUP(I561,vendors!D:L,9,FALSE)</f>
        <v>W&amp;H</v>
      </c>
      <c r="G561" s="49" t="s">
        <v>347</v>
      </c>
      <c r="H561" s="49" t="s">
        <v>2453</v>
      </c>
      <c r="I561" s="49">
        <v>320295</v>
      </c>
      <c r="J561" s="49"/>
      <c r="K561" s="49" t="s">
        <v>1129</v>
      </c>
    </row>
    <row r="562" spans="1:11">
      <c r="A562" s="49" t="s">
        <v>35</v>
      </c>
      <c r="B562" s="49" t="s">
        <v>1125</v>
      </c>
      <c r="C562" s="49" t="s">
        <v>95</v>
      </c>
      <c r="D562" s="49" t="s">
        <v>2456</v>
      </c>
      <c r="E562" s="50">
        <f>VLOOKUP(I562,vendors!D:L,8,FALSE)</f>
        <v>200</v>
      </c>
      <c r="F562" s="50" t="str">
        <f>VLOOKUP(I562,vendors!D:L,9,FALSE)</f>
        <v>W&amp;H</v>
      </c>
      <c r="G562" s="49" t="s">
        <v>347</v>
      </c>
      <c r="H562" s="49" t="s">
        <v>2457</v>
      </c>
      <c r="I562" s="49">
        <v>320296</v>
      </c>
      <c r="J562" s="49"/>
      <c r="K562" s="49" t="s">
        <v>1129</v>
      </c>
    </row>
    <row r="563" spans="1:11">
      <c r="A563" s="49" t="s">
        <v>35</v>
      </c>
      <c r="B563" s="49" t="s">
        <v>1125</v>
      </c>
      <c r="C563" s="49" t="s">
        <v>95</v>
      </c>
      <c r="D563" s="49" t="s">
        <v>2460</v>
      </c>
      <c r="E563" s="50">
        <f>VLOOKUP(I563,vendors!D:L,8,FALSE)</f>
        <v>200</v>
      </c>
      <c r="F563" s="50" t="str">
        <f>VLOOKUP(I563,vendors!D:L,9,FALSE)</f>
        <v>W&amp;H</v>
      </c>
      <c r="G563" s="49" t="s">
        <v>347</v>
      </c>
      <c r="H563" s="49" t="s">
        <v>2461</v>
      </c>
      <c r="I563" s="49">
        <v>320297</v>
      </c>
      <c r="J563" s="49"/>
      <c r="K563" s="49" t="s">
        <v>1129</v>
      </c>
    </row>
    <row r="564" spans="1:11">
      <c r="A564" s="49" t="s">
        <v>35</v>
      </c>
      <c r="B564" s="49" t="s">
        <v>1125</v>
      </c>
      <c r="C564" s="49" t="s">
        <v>95</v>
      </c>
      <c r="D564" s="49" t="s">
        <v>2458</v>
      </c>
      <c r="E564" s="50">
        <f>VLOOKUP(I564,vendors!D:L,8,FALSE)</f>
        <v>200</v>
      </c>
      <c r="F564" s="50" t="str">
        <f>VLOOKUP(I564,vendors!D:L,9,FALSE)</f>
        <v>W&amp;H</v>
      </c>
      <c r="G564" s="49" t="s">
        <v>347</v>
      </c>
      <c r="H564" s="49" t="s">
        <v>2459</v>
      </c>
      <c r="I564" s="49">
        <v>320298</v>
      </c>
      <c r="J564" s="49"/>
      <c r="K564" s="49" t="s">
        <v>1129</v>
      </c>
    </row>
    <row r="565" spans="1:11">
      <c r="A565" s="49" t="s">
        <v>35</v>
      </c>
      <c r="B565" s="49" t="s">
        <v>1125</v>
      </c>
      <c r="C565" s="49" t="s">
        <v>95</v>
      </c>
      <c r="D565" s="49" t="s">
        <v>2464</v>
      </c>
      <c r="E565" s="50">
        <f>VLOOKUP(I565,vendors!D:L,8,FALSE)</f>
        <v>280</v>
      </c>
      <c r="F565" s="50" t="str">
        <f>VLOOKUP(I565,vendors!D:L,9,FALSE)</f>
        <v>W&amp;H</v>
      </c>
      <c r="G565" s="49" t="s">
        <v>347</v>
      </c>
      <c r="H565" s="49" t="s">
        <v>2465</v>
      </c>
      <c r="I565" s="49">
        <v>320299</v>
      </c>
      <c r="J565" s="49"/>
      <c r="K565" s="49" t="s">
        <v>1129</v>
      </c>
    </row>
    <row r="566" spans="1:11">
      <c r="A566" s="49" t="s">
        <v>35</v>
      </c>
      <c r="B566" s="49" t="s">
        <v>1125</v>
      </c>
      <c r="C566" s="49" t="s">
        <v>95</v>
      </c>
      <c r="D566" s="49" t="s">
        <v>2462</v>
      </c>
      <c r="E566" s="50">
        <f>VLOOKUP(I566,vendors!D:L,8,FALSE)</f>
        <v>280</v>
      </c>
      <c r="F566" s="50" t="str">
        <f>VLOOKUP(I566,vendors!D:L,9,FALSE)</f>
        <v>W&amp;H</v>
      </c>
      <c r="G566" s="49" t="s">
        <v>347</v>
      </c>
      <c r="H566" s="49" t="s">
        <v>2463</v>
      </c>
      <c r="I566" s="49">
        <v>320300</v>
      </c>
      <c r="J566" s="49"/>
      <c r="K566" s="49" t="s">
        <v>1129</v>
      </c>
    </row>
    <row r="567" spans="1:11">
      <c r="A567" s="49" t="s">
        <v>35</v>
      </c>
      <c r="B567" s="49" t="s">
        <v>1125</v>
      </c>
      <c r="C567" s="49" t="s">
        <v>95</v>
      </c>
      <c r="D567" s="49" t="s">
        <v>2471</v>
      </c>
      <c r="E567" s="50">
        <f>VLOOKUP(I567,vendors!D:L,8,FALSE)</f>
        <v>150</v>
      </c>
      <c r="F567" s="50" t="str">
        <f>VLOOKUP(I567,vendors!D:L,9,FALSE)</f>
        <v>W&amp;H</v>
      </c>
      <c r="G567" s="49" t="s">
        <v>347</v>
      </c>
      <c r="H567" s="49" t="s">
        <v>2472</v>
      </c>
      <c r="I567" s="49">
        <v>320301</v>
      </c>
      <c r="J567" s="49"/>
      <c r="K567" s="49" t="s">
        <v>1129</v>
      </c>
    </row>
    <row r="568" spans="1:11">
      <c r="A568" s="49" t="s">
        <v>35</v>
      </c>
      <c r="B568" s="49" t="s">
        <v>1125</v>
      </c>
      <c r="C568" s="49" t="s">
        <v>95</v>
      </c>
      <c r="D568" s="49" t="s">
        <v>2469</v>
      </c>
      <c r="E568" s="50">
        <f>VLOOKUP(I568,vendors!D:L,8,FALSE)</f>
        <v>150</v>
      </c>
      <c r="F568" s="50" t="str">
        <f>VLOOKUP(I568,vendors!D:L,9,FALSE)</f>
        <v>W&amp;H</v>
      </c>
      <c r="G568" s="49" t="s">
        <v>347</v>
      </c>
      <c r="H568" s="49" t="s">
        <v>2470</v>
      </c>
      <c r="I568" s="49">
        <v>320302</v>
      </c>
      <c r="J568" s="49"/>
      <c r="K568" s="49" t="s">
        <v>1129</v>
      </c>
    </row>
    <row r="569" spans="1:11">
      <c r="A569" s="49" t="s">
        <v>35</v>
      </c>
      <c r="B569" s="49" t="s">
        <v>1125</v>
      </c>
      <c r="C569" s="49" t="s">
        <v>95</v>
      </c>
      <c r="D569" s="49" t="s">
        <v>2473</v>
      </c>
      <c r="E569" s="50">
        <f>VLOOKUP(I569,vendors!D:L,8,FALSE)</f>
        <v>200</v>
      </c>
      <c r="F569" s="50" t="str">
        <f>VLOOKUP(I569,vendors!D:L,9,FALSE)</f>
        <v>W&amp;H</v>
      </c>
      <c r="G569" s="49" t="s">
        <v>347</v>
      </c>
      <c r="H569" s="49" t="s">
        <v>2474</v>
      </c>
      <c r="I569" s="49">
        <v>320303</v>
      </c>
      <c r="J569" s="49"/>
      <c r="K569" s="49" t="s">
        <v>1129</v>
      </c>
    </row>
    <row r="570" spans="1:11">
      <c r="A570" s="49" t="s">
        <v>35</v>
      </c>
      <c r="B570" s="49" t="s">
        <v>1125</v>
      </c>
      <c r="C570" s="49" t="s">
        <v>95</v>
      </c>
      <c r="D570" s="49" t="s">
        <v>2475</v>
      </c>
      <c r="E570" s="50">
        <f>VLOOKUP(I570,vendors!D:L,8,FALSE)</f>
        <v>200</v>
      </c>
      <c r="F570" s="50" t="str">
        <f>VLOOKUP(I570,vendors!D:L,9,FALSE)</f>
        <v>W&amp;H</v>
      </c>
      <c r="G570" s="49" t="s">
        <v>347</v>
      </c>
      <c r="H570" s="49" t="s">
        <v>2476</v>
      </c>
      <c r="I570" s="49">
        <v>320304</v>
      </c>
      <c r="J570" s="49"/>
      <c r="K570" s="49" t="s">
        <v>1129</v>
      </c>
    </row>
    <row r="571" spans="1:11">
      <c r="A571" s="49" t="s">
        <v>35</v>
      </c>
      <c r="B571" s="49" t="s">
        <v>1125</v>
      </c>
      <c r="C571" s="49" t="s">
        <v>95</v>
      </c>
      <c r="D571" s="49" t="s">
        <v>2684</v>
      </c>
      <c r="E571" s="50">
        <f>VLOOKUP(I571,vendors!D:L,8,FALSE)</f>
        <v>120</v>
      </c>
      <c r="F571" s="50" t="str">
        <f>VLOOKUP(I571,vendors!D:L,9,FALSE)</f>
        <v>Dent Mate</v>
      </c>
      <c r="G571" s="49" t="s">
        <v>224</v>
      </c>
      <c r="H571" s="49" t="s">
        <v>2685</v>
      </c>
      <c r="I571" s="49">
        <v>320305</v>
      </c>
      <c r="J571" s="49"/>
      <c r="K571" s="49" t="s">
        <v>1129</v>
      </c>
    </row>
    <row r="572" spans="1:11">
      <c r="A572" s="49" t="s">
        <v>35</v>
      </c>
      <c r="B572" s="49" t="s">
        <v>1125</v>
      </c>
      <c r="C572" s="49" t="s">
        <v>95</v>
      </c>
      <c r="D572" s="49" t="s">
        <v>2686</v>
      </c>
      <c r="E572" s="50">
        <f>VLOOKUP(I572,vendors!D:L,8,FALSE)</f>
        <v>120</v>
      </c>
      <c r="F572" s="50" t="str">
        <f>VLOOKUP(I572,vendors!D:L,9,FALSE)</f>
        <v>Dent Mate</v>
      </c>
      <c r="G572" s="49" t="s">
        <v>224</v>
      </c>
      <c r="H572" s="49" t="s">
        <v>2687</v>
      </c>
      <c r="I572" s="49">
        <v>320306</v>
      </c>
      <c r="J572" s="49"/>
      <c r="K572" s="49" t="s">
        <v>1129</v>
      </c>
    </row>
    <row r="573" spans="1:11">
      <c r="A573" s="49" t="s">
        <v>35</v>
      </c>
      <c r="B573" s="49" t="s">
        <v>1125</v>
      </c>
      <c r="C573" s="49" t="s">
        <v>95</v>
      </c>
      <c r="D573" s="49" t="s">
        <v>2710</v>
      </c>
      <c r="E573" s="50">
        <f>VLOOKUP(I573,vendors!D:L,8,FALSE)</f>
        <v>1200</v>
      </c>
      <c r="F573" s="50" t="str">
        <f>VLOOKUP(I573,vendors!D:L,9,FALSE)</f>
        <v>ACCORD/ORTHO</v>
      </c>
      <c r="G573" s="49" t="s">
        <v>51</v>
      </c>
      <c r="H573" s="49" t="s">
        <v>2711</v>
      </c>
      <c r="I573" s="49">
        <v>320307</v>
      </c>
      <c r="J573" s="49"/>
      <c r="K573" s="49" t="s">
        <v>1129</v>
      </c>
    </row>
    <row r="574" spans="1:11">
      <c r="A574" s="49" t="s">
        <v>35</v>
      </c>
      <c r="B574" s="49" t="s">
        <v>1125</v>
      </c>
      <c r="C574" s="49" t="s">
        <v>95</v>
      </c>
      <c r="D574" s="49" t="s">
        <v>2036</v>
      </c>
      <c r="E574" s="50">
        <f>VLOOKUP(I574,vendors!D:L,8,FALSE)</f>
        <v>1600</v>
      </c>
      <c r="F574" s="50" t="str">
        <f>VLOOKUP(I574,vendors!D:L,9,FALSE)</f>
        <v>ACCORD/ORTHO</v>
      </c>
      <c r="G574" s="49" t="s">
        <v>224</v>
      </c>
      <c r="H574" s="49" t="s">
        <v>2037</v>
      </c>
      <c r="I574" s="49">
        <v>320308</v>
      </c>
      <c r="J574" s="49"/>
      <c r="K574" s="49" t="s">
        <v>1129</v>
      </c>
    </row>
    <row r="575" spans="1:11">
      <c r="A575" s="49" t="s">
        <v>35</v>
      </c>
      <c r="B575" s="49" t="s">
        <v>1125</v>
      </c>
      <c r="C575" s="49" t="s">
        <v>95</v>
      </c>
      <c r="D575" s="49" t="s">
        <v>2039</v>
      </c>
      <c r="E575" s="50">
        <f>VLOOKUP(I575,vendors!D:L,8,FALSE)</f>
        <v>1600</v>
      </c>
      <c r="F575" s="50" t="str">
        <f>VLOOKUP(I575,vendors!D:L,9,FALSE)</f>
        <v>ACCORD/ORTHO</v>
      </c>
      <c r="G575" s="49" t="s">
        <v>224</v>
      </c>
      <c r="H575" s="49" t="s">
        <v>2040</v>
      </c>
      <c r="I575" s="49">
        <v>320309</v>
      </c>
      <c r="J575" s="49"/>
      <c r="K575" s="49" t="s">
        <v>1129</v>
      </c>
    </row>
    <row r="576" spans="1:11">
      <c r="A576" s="49" t="s">
        <v>35</v>
      </c>
      <c r="B576" s="49" t="s">
        <v>1125</v>
      </c>
      <c r="C576" s="49" t="s">
        <v>95</v>
      </c>
      <c r="D576" s="49" t="s">
        <v>2050</v>
      </c>
      <c r="E576" s="50">
        <f>VLOOKUP(I576,vendors!D:L,8,FALSE)</f>
        <v>1600</v>
      </c>
      <c r="F576" s="50" t="str">
        <f>VLOOKUP(I576,vendors!D:L,9,FALSE)</f>
        <v>ACCORD/ORTHO</v>
      </c>
      <c r="G576" s="49" t="s">
        <v>224</v>
      </c>
      <c r="H576" s="49" t="s">
        <v>2051</v>
      </c>
      <c r="I576" s="49">
        <v>320310</v>
      </c>
      <c r="J576" s="49"/>
      <c r="K576" s="49" t="s">
        <v>1129</v>
      </c>
    </row>
    <row r="577" spans="1:11">
      <c r="A577" s="49" t="s">
        <v>35</v>
      </c>
      <c r="B577" s="49" t="s">
        <v>1125</v>
      </c>
      <c r="C577" s="49" t="s">
        <v>95</v>
      </c>
      <c r="D577" s="49" t="s">
        <v>2013</v>
      </c>
      <c r="E577" s="50">
        <f>VLOOKUP(I577,vendors!D:L,8,FALSE)</f>
        <v>2020</v>
      </c>
      <c r="F577" s="50" t="str">
        <f>VLOOKUP(I577,vendors!D:L,9,FALSE)</f>
        <v>ACCORD/ORTHO</v>
      </c>
      <c r="G577" s="49" t="s">
        <v>47</v>
      </c>
      <c r="H577" s="49" t="s">
        <v>2014</v>
      </c>
      <c r="I577" s="49">
        <v>320311</v>
      </c>
      <c r="J577" s="49"/>
      <c r="K577" s="49" t="s">
        <v>1129</v>
      </c>
    </row>
    <row r="578" spans="1:11">
      <c r="A578" s="49" t="s">
        <v>35</v>
      </c>
      <c r="B578" s="49" t="s">
        <v>1125</v>
      </c>
      <c r="C578" s="49" t="s">
        <v>95</v>
      </c>
      <c r="D578" s="49" t="s">
        <v>2693</v>
      </c>
      <c r="E578" s="50">
        <f>VLOOKUP(I578,vendors!D:L,8,FALSE)</f>
        <v>500</v>
      </c>
      <c r="F578" s="50" t="str">
        <f>VLOOKUP(I578,vendors!D:L,9,FALSE)</f>
        <v>ACCORD/ORTHO</v>
      </c>
      <c r="G578" s="49" t="s">
        <v>270</v>
      </c>
      <c r="H578" s="49" t="s">
        <v>2694</v>
      </c>
      <c r="I578" s="49">
        <v>320312</v>
      </c>
      <c r="J578" s="49"/>
      <c r="K578" s="49" t="s">
        <v>1129</v>
      </c>
    </row>
    <row r="579" spans="1:11">
      <c r="A579" s="49" t="s">
        <v>35</v>
      </c>
      <c r="B579" s="49" t="s">
        <v>1125</v>
      </c>
      <c r="C579" s="49" t="s">
        <v>95</v>
      </c>
      <c r="D579" s="49" t="s">
        <v>2699</v>
      </c>
      <c r="E579" s="50">
        <f>VLOOKUP(I579,vendors!D:L,8,FALSE)</f>
        <v>1050</v>
      </c>
      <c r="F579" s="50" t="str">
        <f>VLOOKUP(I579,vendors!D:L,9,FALSE)</f>
        <v>AOSC</v>
      </c>
      <c r="G579" s="49" t="s">
        <v>2700</v>
      </c>
      <c r="H579" s="49" t="s">
        <v>2701</v>
      </c>
      <c r="I579" s="49">
        <v>320313</v>
      </c>
      <c r="J579" s="49"/>
      <c r="K579" s="49" t="s">
        <v>1129</v>
      </c>
    </row>
    <row r="580" spans="1:11">
      <c r="A580" s="49" t="s">
        <v>35</v>
      </c>
      <c r="B580" s="49" t="s">
        <v>1125</v>
      </c>
      <c r="C580" s="49" t="s">
        <v>95</v>
      </c>
      <c r="D580" s="49" t="s">
        <v>2402</v>
      </c>
      <c r="E580" s="50">
        <f>VLOOKUP(I580,vendors!D:L,8,FALSE)</f>
        <v>100</v>
      </c>
      <c r="F580" s="50" t="str">
        <f>VLOOKUP(I580,vendors!D:L,9,FALSE)</f>
        <v>W&amp;H</v>
      </c>
      <c r="G580" s="49" t="s">
        <v>133</v>
      </c>
      <c r="H580" s="49" t="s">
        <v>2403</v>
      </c>
      <c r="I580" s="49">
        <v>320314</v>
      </c>
      <c r="J580" s="49"/>
      <c r="K580" s="49" t="s">
        <v>1129</v>
      </c>
    </row>
    <row r="581" spans="1:11">
      <c r="A581" s="49" t="s">
        <v>35</v>
      </c>
      <c r="B581" s="49" t="s">
        <v>1125</v>
      </c>
      <c r="C581" s="49" t="s">
        <v>95</v>
      </c>
      <c r="D581" s="49" t="s">
        <v>2016</v>
      </c>
      <c r="E581" s="50">
        <f>VLOOKUP(I581,vendors!D:L,8,FALSE)</f>
        <v>3320</v>
      </c>
      <c r="F581" s="50" t="str">
        <f>VLOOKUP(I581,vendors!D:L,9,FALSE)</f>
        <v>ACCORD/ORTHO</v>
      </c>
      <c r="G581" s="49" t="s">
        <v>1725</v>
      </c>
      <c r="H581" s="49" t="s">
        <v>2017</v>
      </c>
      <c r="I581" s="49">
        <v>320315</v>
      </c>
      <c r="J581" s="49"/>
      <c r="K581" s="49" t="s">
        <v>1129</v>
      </c>
    </row>
    <row r="582" spans="1:11">
      <c r="A582" s="49" t="s">
        <v>35</v>
      </c>
      <c r="B582" s="49" t="s">
        <v>1125</v>
      </c>
      <c r="C582" s="49" t="s">
        <v>95</v>
      </c>
      <c r="D582" s="49" t="s">
        <v>2706</v>
      </c>
      <c r="E582" s="50">
        <f>VLOOKUP(I582,vendors!D:L,8,FALSE)</f>
        <v>90</v>
      </c>
      <c r="F582" s="50" t="str">
        <f>VLOOKUP(I582,vendors!D:L,9,FALSE)</f>
        <v>W&amp;H</v>
      </c>
      <c r="G582" s="49" t="s">
        <v>2700</v>
      </c>
      <c r="H582" s="49" t="s">
        <v>2707</v>
      </c>
      <c r="I582" s="49">
        <v>320316</v>
      </c>
      <c r="J582" s="49"/>
      <c r="K582" s="49" t="s">
        <v>1129</v>
      </c>
    </row>
    <row r="583" spans="1:11">
      <c r="A583" s="49" t="s">
        <v>35</v>
      </c>
      <c r="B583" s="49" t="s">
        <v>1125</v>
      </c>
      <c r="C583" s="49" t="s">
        <v>95</v>
      </c>
      <c r="D583" s="49" t="s">
        <v>2708</v>
      </c>
      <c r="E583" s="50">
        <f>VLOOKUP(I583,vendors!D:L,8,FALSE)</f>
        <v>90</v>
      </c>
      <c r="F583" s="50" t="str">
        <f>VLOOKUP(I583,vendors!D:L,9,FALSE)</f>
        <v>W&amp;H</v>
      </c>
      <c r="G583" s="49" t="s">
        <v>2700</v>
      </c>
      <c r="H583" s="49" t="s">
        <v>2709</v>
      </c>
      <c r="I583" s="49">
        <v>320317</v>
      </c>
      <c r="J583" s="49"/>
      <c r="K583" s="49" t="s">
        <v>1129</v>
      </c>
    </row>
    <row r="584" spans="1:11">
      <c r="A584" s="43" t="s">
        <v>35</v>
      </c>
      <c r="B584" s="43" t="s">
        <v>110</v>
      </c>
      <c r="C584" s="43" t="s">
        <v>95</v>
      </c>
      <c r="D584" s="43" t="s">
        <v>558</v>
      </c>
      <c r="E584" s="41">
        <f>VLOOKUP(I584,vendors!D:L,8,FALSE)</f>
        <v>2500</v>
      </c>
      <c r="F584" s="41" t="str">
        <f>VLOOKUP(I584,vendors!D:L,9,FALSE)</f>
        <v>CTM</v>
      </c>
      <c r="G584" s="43" t="s">
        <v>51</v>
      </c>
      <c r="H584" s="43" t="s">
        <v>559</v>
      </c>
      <c r="I584" s="43">
        <v>320318</v>
      </c>
      <c r="J584" s="43"/>
      <c r="K584" s="43" t="s">
        <v>114</v>
      </c>
    </row>
    <row r="585" spans="1:11">
      <c r="A585" s="49" t="s">
        <v>35</v>
      </c>
      <c r="B585" s="49" t="s">
        <v>1125</v>
      </c>
      <c r="C585" s="49" t="s">
        <v>95</v>
      </c>
      <c r="D585" s="49" t="s">
        <v>2723</v>
      </c>
      <c r="E585" s="50">
        <f>VLOOKUP(I585,vendors!D:L,8,FALSE)</f>
        <v>100</v>
      </c>
      <c r="F585" s="50" t="str">
        <f>VLOOKUP(I585,vendors!D:L,9,FALSE)</f>
        <v>W&amp;H</v>
      </c>
      <c r="G585" s="49" t="s">
        <v>2700</v>
      </c>
      <c r="H585" s="49" t="s">
        <v>2724</v>
      </c>
      <c r="I585" s="49">
        <v>320319</v>
      </c>
      <c r="J585" s="49"/>
      <c r="K585" s="49" t="s">
        <v>1129</v>
      </c>
    </row>
    <row r="586" spans="1:11">
      <c r="A586" s="49" t="s">
        <v>35</v>
      </c>
      <c r="B586" s="49" t="s">
        <v>1125</v>
      </c>
      <c r="C586" s="49" t="s">
        <v>95</v>
      </c>
      <c r="D586" s="49" t="s">
        <v>2730</v>
      </c>
      <c r="E586" s="50">
        <f>VLOOKUP(I586,vendors!D:L,8,FALSE)</f>
        <v>900</v>
      </c>
      <c r="F586" s="50" t="str">
        <f>VLOOKUP(I586,vendors!D:L,9,FALSE)</f>
        <v>Ortholine</v>
      </c>
      <c r="G586" s="49" t="s">
        <v>1788</v>
      </c>
      <c r="H586" s="49" t="s">
        <v>2731</v>
      </c>
      <c r="I586" s="49">
        <v>320320</v>
      </c>
      <c r="J586" s="49"/>
      <c r="K586" s="49" t="s">
        <v>1129</v>
      </c>
    </row>
    <row r="587" spans="1:11">
      <c r="A587" s="49" t="s">
        <v>35</v>
      </c>
      <c r="B587" s="49" t="s">
        <v>1125</v>
      </c>
      <c r="C587" s="49" t="s">
        <v>95</v>
      </c>
      <c r="D587" s="49" t="s">
        <v>2737</v>
      </c>
      <c r="E587" s="50">
        <f>VLOOKUP(I587,vendors!D:L,8,FALSE)</f>
        <v>900</v>
      </c>
      <c r="F587" s="50" t="str">
        <f>VLOOKUP(I587,vendors!D:L,9,FALSE)</f>
        <v>Ortholine</v>
      </c>
      <c r="G587" s="49" t="s">
        <v>1788</v>
      </c>
      <c r="H587" s="49" t="s">
        <v>2738</v>
      </c>
      <c r="I587" s="49">
        <v>320321</v>
      </c>
      <c r="J587" s="49"/>
      <c r="K587" s="49" t="s">
        <v>1129</v>
      </c>
    </row>
    <row r="588" spans="1:11">
      <c r="A588" s="49" t="s">
        <v>35</v>
      </c>
      <c r="B588" s="49" t="s">
        <v>1125</v>
      </c>
      <c r="C588" s="49" t="s">
        <v>95</v>
      </c>
      <c r="D588" s="49" t="s">
        <v>2733</v>
      </c>
      <c r="E588" s="50">
        <f>VLOOKUP(I588,vendors!D:L,8,FALSE)</f>
        <v>200</v>
      </c>
      <c r="F588" s="50" t="str">
        <f>VLOOKUP(I588,vendors!D:L,9,FALSE)</f>
        <v>W&amp;H</v>
      </c>
      <c r="G588" s="49" t="s">
        <v>2734</v>
      </c>
      <c r="H588" s="49" t="s">
        <v>2735</v>
      </c>
      <c r="I588" s="49">
        <v>320322</v>
      </c>
      <c r="J588" s="49"/>
      <c r="K588" s="49" t="s">
        <v>1129</v>
      </c>
    </row>
    <row r="589" spans="1:11">
      <c r="A589" s="49" t="s">
        <v>35</v>
      </c>
      <c r="B589" s="49" t="s">
        <v>1125</v>
      </c>
      <c r="C589" s="49" t="s">
        <v>95</v>
      </c>
      <c r="D589" s="49" t="s">
        <v>2740</v>
      </c>
      <c r="E589" s="50">
        <f>VLOOKUP(I589,vendors!D:L,8,FALSE)</f>
        <v>100</v>
      </c>
      <c r="F589" s="50" t="str">
        <f>VLOOKUP(I589,vendors!D:L,9,FALSE)</f>
        <v>W&amp;H</v>
      </c>
      <c r="G589" s="49" t="s">
        <v>2700</v>
      </c>
      <c r="H589" s="49" t="s">
        <v>2741</v>
      </c>
      <c r="I589" s="49">
        <v>320323</v>
      </c>
      <c r="J589" s="49"/>
      <c r="K589" s="49" t="s">
        <v>1129</v>
      </c>
    </row>
    <row r="590" spans="1:11">
      <c r="A590" s="49" t="s">
        <v>35</v>
      </c>
      <c r="B590" s="49" t="s">
        <v>1125</v>
      </c>
      <c r="C590" s="49" t="s">
        <v>95</v>
      </c>
      <c r="D590" s="49" t="s">
        <v>2746</v>
      </c>
      <c r="E590" s="50">
        <f>VLOOKUP(I590,vendors!D:L,8,FALSE)</f>
        <v>700</v>
      </c>
      <c r="F590" s="50" t="str">
        <f>VLOOKUP(I590,vendors!D:L,9,FALSE)</f>
        <v>Dental Innovision</v>
      </c>
      <c r="G590" s="49" t="s">
        <v>133</v>
      </c>
      <c r="H590" s="49" t="s">
        <v>2747</v>
      </c>
      <c r="I590" s="49">
        <v>320324</v>
      </c>
      <c r="J590" s="49"/>
      <c r="K590" s="49" t="s">
        <v>1129</v>
      </c>
    </row>
    <row r="591" spans="1:11">
      <c r="A591" s="49" t="s">
        <v>35</v>
      </c>
      <c r="B591" s="49" t="s">
        <v>1125</v>
      </c>
      <c r="C591" s="49" t="s">
        <v>95</v>
      </c>
      <c r="D591" s="49" t="s">
        <v>2749</v>
      </c>
      <c r="E591" s="50">
        <f>VLOOKUP(I591,vendors!D:L,8,FALSE)</f>
        <v>700</v>
      </c>
      <c r="F591" s="50" t="str">
        <f>VLOOKUP(I591,vendors!D:L,9,FALSE)</f>
        <v>Dental Innovision</v>
      </c>
      <c r="G591" s="49" t="s">
        <v>133</v>
      </c>
      <c r="H591" s="49" t="s">
        <v>2750</v>
      </c>
      <c r="I591" s="49">
        <v>320325</v>
      </c>
      <c r="J591" s="49"/>
      <c r="K591" s="49" t="s">
        <v>1129</v>
      </c>
    </row>
    <row r="592" spans="1:11">
      <c r="A592" s="49" t="s">
        <v>35</v>
      </c>
      <c r="B592" s="49" t="s">
        <v>1125</v>
      </c>
      <c r="C592" s="49" t="s">
        <v>95</v>
      </c>
      <c r="D592" s="49" t="s">
        <v>2752</v>
      </c>
      <c r="E592" s="50">
        <f>VLOOKUP(I592,vendors!D:L,8,FALSE)</f>
        <v>700</v>
      </c>
      <c r="F592" s="50" t="str">
        <f>VLOOKUP(I592,vendors!D:L,9,FALSE)</f>
        <v>Dental Innovision</v>
      </c>
      <c r="G592" s="49" t="s">
        <v>133</v>
      </c>
      <c r="H592" s="49" t="s">
        <v>2753</v>
      </c>
      <c r="I592" s="49">
        <v>320326</v>
      </c>
      <c r="J592" s="49"/>
      <c r="K592" s="49" t="s">
        <v>1129</v>
      </c>
    </row>
    <row r="593" spans="1:11">
      <c r="A593" s="49" t="s">
        <v>35</v>
      </c>
      <c r="B593" s="49" t="s">
        <v>1125</v>
      </c>
      <c r="C593" s="49" t="s">
        <v>95</v>
      </c>
      <c r="D593" s="49" t="s">
        <v>2755</v>
      </c>
      <c r="E593" s="50">
        <f>VLOOKUP(I593,vendors!D:L,8,FALSE)</f>
        <v>700</v>
      </c>
      <c r="F593" s="50" t="str">
        <f>VLOOKUP(I593,vendors!D:L,9,FALSE)</f>
        <v>Dental Innovision</v>
      </c>
      <c r="G593" s="49" t="s">
        <v>133</v>
      </c>
      <c r="H593" s="49" t="s">
        <v>2756</v>
      </c>
      <c r="I593" s="49">
        <v>320327</v>
      </c>
      <c r="J593" s="49"/>
      <c r="K593" s="49" t="s">
        <v>1129</v>
      </c>
    </row>
    <row r="594" spans="1:11">
      <c r="A594" s="49" t="s">
        <v>35</v>
      </c>
      <c r="B594" s="49" t="s">
        <v>1125</v>
      </c>
      <c r="C594" s="49" t="s">
        <v>95</v>
      </c>
      <c r="D594" s="49" t="s">
        <v>2758</v>
      </c>
      <c r="E594" s="50">
        <f>VLOOKUP(I594,vendors!D:L,8,FALSE)</f>
        <v>700</v>
      </c>
      <c r="F594" s="50" t="str">
        <f>VLOOKUP(I594,vendors!D:L,9,FALSE)</f>
        <v>Dental Innovision</v>
      </c>
      <c r="G594" s="49" t="s">
        <v>133</v>
      </c>
      <c r="H594" s="49" t="s">
        <v>2759</v>
      </c>
      <c r="I594" s="49">
        <v>320328</v>
      </c>
      <c r="J594" s="49"/>
      <c r="K594" s="49" t="s">
        <v>1129</v>
      </c>
    </row>
    <row r="595" spans="1:11">
      <c r="A595" s="49" t="s">
        <v>35</v>
      </c>
      <c r="B595" s="49" t="s">
        <v>1125</v>
      </c>
      <c r="C595" s="49" t="s">
        <v>95</v>
      </c>
      <c r="D595" s="49" t="s">
        <v>2760</v>
      </c>
      <c r="E595" s="50">
        <f>VLOOKUP(I595,vendors!D:L,8,FALSE)</f>
        <v>700</v>
      </c>
      <c r="F595" s="50" t="str">
        <f>VLOOKUP(I595,vendors!D:L,9,FALSE)</f>
        <v>Dental Innovision</v>
      </c>
      <c r="G595" s="49" t="s">
        <v>133</v>
      </c>
      <c r="H595" s="49" t="s">
        <v>2761</v>
      </c>
      <c r="I595" s="49">
        <v>320329</v>
      </c>
      <c r="J595" s="49"/>
      <c r="K595" s="49" t="s">
        <v>1129</v>
      </c>
    </row>
    <row r="596" spans="1:11">
      <c r="A596" s="49" t="s">
        <v>35</v>
      </c>
      <c r="B596" s="49" t="s">
        <v>1125</v>
      </c>
      <c r="C596" s="49" t="s">
        <v>95</v>
      </c>
      <c r="D596" s="49" t="s">
        <v>2763</v>
      </c>
      <c r="E596" s="50">
        <f>VLOOKUP(I596,vendors!D:L,8,FALSE)</f>
        <v>700</v>
      </c>
      <c r="F596" s="50" t="str">
        <f>VLOOKUP(I596,vendors!D:L,9,FALSE)</f>
        <v>Dental Innovision</v>
      </c>
      <c r="G596" s="49" t="s">
        <v>133</v>
      </c>
      <c r="H596" s="49" t="s">
        <v>2764</v>
      </c>
      <c r="I596" s="49">
        <v>320330</v>
      </c>
      <c r="J596" s="49"/>
      <c r="K596" s="49" t="s">
        <v>1129</v>
      </c>
    </row>
    <row r="597" spans="1:11">
      <c r="A597" s="49" t="s">
        <v>35</v>
      </c>
      <c r="B597" s="49" t="s">
        <v>1125</v>
      </c>
      <c r="C597" s="49" t="s">
        <v>95</v>
      </c>
      <c r="D597" s="49" t="s">
        <v>2766</v>
      </c>
      <c r="E597" s="50">
        <f>VLOOKUP(I597,vendors!D:L,8,FALSE)</f>
        <v>700</v>
      </c>
      <c r="F597" s="50" t="str">
        <f>VLOOKUP(I597,vendors!D:L,9,FALSE)</f>
        <v>Dental Innovision</v>
      </c>
      <c r="G597" s="49" t="s">
        <v>133</v>
      </c>
      <c r="H597" s="49" t="s">
        <v>2767</v>
      </c>
      <c r="I597" s="49">
        <v>320331</v>
      </c>
      <c r="J597" s="49"/>
      <c r="K597" s="49" t="s">
        <v>1129</v>
      </c>
    </row>
    <row r="598" spans="1:11">
      <c r="A598" s="49" t="s">
        <v>35</v>
      </c>
      <c r="B598" s="49" t="s">
        <v>1125</v>
      </c>
      <c r="C598" s="49" t="s">
        <v>95</v>
      </c>
      <c r="D598" s="49" t="s">
        <v>2768</v>
      </c>
      <c r="E598" s="50">
        <f>VLOOKUP(I598,vendors!D:L,8,FALSE)</f>
        <v>700</v>
      </c>
      <c r="F598" s="50" t="str">
        <f>VLOOKUP(I598,vendors!D:L,9,FALSE)</f>
        <v>Dental Innovision</v>
      </c>
      <c r="G598" s="49" t="s">
        <v>133</v>
      </c>
      <c r="H598" s="49" t="s">
        <v>2769</v>
      </c>
      <c r="I598" s="49">
        <v>320332</v>
      </c>
      <c r="J598" s="49"/>
      <c r="K598" s="49" t="s">
        <v>1129</v>
      </c>
    </row>
    <row r="599" spans="1:11">
      <c r="A599" s="49" t="s">
        <v>35</v>
      </c>
      <c r="B599" s="49" t="s">
        <v>1125</v>
      </c>
      <c r="C599" s="49" t="s">
        <v>95</v>
      </c>
      <c r="D599" s="49" t="s">
        <v>2770</v>
      </c>
      <c r="E599" s="50">
        <f>VLOOKUP(I599,vendors!D:L,8,FALSE)</f>
        <v>700</v>
      </c>
      <c r="F599" s="50" t="str">
        <f>VLOOKUP(I599,vendors!D:L,9,FALSE)</f>
        <v>Dental Innovision</v>
      </c>
      <c r="G599" s="49" t="s">
        <v>133</v>
      </c>
      <c r="H599" s="49" t="s">
        <v>2771</v>
      </c>
      <c r="I599" s="49">
        <v>320333</v>
      </c>
      <c r="J599" s="49"/>
      <c r="K599" s="49" t="s">
        <v>1129</v>
      </c>
    </row>
    <row r="600" spans="1:11">
      <c r="A600" s="49" t="s">
        <v>35</v>
      </c>
      <c r="B600" s="49" t="s">
        <v>1125</v>
      </c>
      <c r="C600" s="49" t="s">
        <v>95</v>
      </c>
      <c r="D600" s="49" t="s">
        <v>2773</v>
      </c>
      <c r="E600" s="50">
        <f>VLOOKUP(I600,vendors!D:L,8,FALSE)</f>
        <v>600</v>
      </c>
      <c r="F600" s="50" t="str">
        <f>VLOOKUP(I600,vendors!D:L,9,FALSE)</f>
        <v>OSSTEM</v>
      </c>
      <c r="G600" s="49" t="s">
        <v>133</v>
      </c>
      <c r="H600" s="49" t="s">
        <v>2774</v>
      </c>
      <c r="I600" s="49">
        <v>320334</v>
      </c>
      <c r="J600" s="49"/>
      <c r="K600" s="49" t="s">
        <v>1129</v>
      </c>
    </row>
    <row r="601" spans="1:11">
      <c r="A601" s="49" t="s">
        <v>35</v>
      </c>
      <c r="B601" s="49" t="s">
        <v>1125</v>
      </c>
      <c r="C601" s="49" t="s">
        <v>95</v>
      </c>
      <c r="D601" s="49" t="s">
        <v>2776</v>
      </c>
      <c r="E601" s="50">
        <f>VLOOKUP(I601,vendors!D:L,8,FALSE)</f>
        <v>558.82000000000005</v>
      </c>
      <c r="F601" s="50" t="str">
        <f>VLOOKUP(I601,vendors!D:L,9,FALSE)</f>
        <v>OSSTEM</v>
      </c>
      <c r="G601" s="49" t="s">
        <v>133</v>
      </c>
      <c r="H601" s="49" t="s">
        <v>2777</v>
      </c>
      <c r="I601" s="49">
        <v>320335</v>
      </c>
      <c r="J601" s="49"/>
      <c r="K601" s="49" t="s">
        <v>1129</v>
      </c>
    </row>
    <row r="602" spans="1:11">
      <c r="A602" s="49" t="s">
        <v>35</v>
      </c>
      <c r="B602" s="49" t="s">
        <v>1125</v>
      </c>
      <c r="C602" s="49" t="s">
        <v>95</v>
      </c>
      <c r="D602" s="49" t="s">
        <v>2779</v>
      </c>
      <c r="E602" s="50">
        <f>VLOOKUP(I602,vendors!D:L,8,FALSE)</f>
        <v>558.82000000000005</v>
      </c>
      <c r="F602" s="50" t="str">
        <f>VLOOKUP(I602,vendors!D:L,9,FALSE)</f>
        <v>OSSTEM</v>
      </c>
      <c r="G602" s="49" t="s">
        <v>133</v>
      </c>
      <c r="H602" s="49" t="s">
        <v>2780</v>
      </c>
      <c r="I602" s="49">
        <v>320336</v>
      </c>
      <c r="J602" s="49"/>
      <c r="K602" s="49" t="s">
        <v>1129</v>
      </c>
    </row>
    <row r="603" spans="1:11">
      <c r="A603" s="49" t="s">
        <v>35</v>
      </c>
      <c r="B603" s="49" t="s">
        <v>1125</v>
      </c>
      <c r="C603" s="49" t="s">
        <v>95</v>
      </c>
      <c r="D603" s="49" t="s">
        <v>2781</v>
      </c>
      <c r="E603" s="50">
        <f>VLOOKUP(I603,vendors!D:L,8,FALSE)</f>
        <v>600</v>
      </c>
      <c r="F603" s="50" t="str">
        <f>VLOOKUP(I603,vendors!D:L,9,FALSE)</f>
        <v>OSSTEM</v>
      </c>
      <c r="G603" s="49" t="s">
        <v>133</v>
      </c>
      <c r="H603" s="49" t="s">
        <v>2782</v>
      </c>
      <c r="I603" s="49">
        <v>320337</v>
      </c>
      <c r="J603" s="49"/>
      <c r="K603" s="49" t="s">
        <v>1129</v>
      </c>
    </row>
    <row r="604" spans="1:11">
      <c r="A604" s="49" t="s">
        <v>35</v>
      </c>
      <c r="B604" s="49" t="s">
        <v>1125</v>
      </c>
      <c r="C604" s="49" t="s">
        <v>95</v>
      </c>
      <c r="D604" s="49" t="s">
        <v>2784</v>
      </c>
      <c r="E604" s="50">
        <f>VLOOKUP(I604,vendors!D:L,8,FALSE)</f>
        <v>558.82000000000005</v>
      </c>
      <c r="F604" s="50" t="str">
        <f>VLOOKUP(I604,vendors!D:L,9,FALSE)</f>
        <v>OSSTEM</v>
      </c>
      <c r="G604" s="49" t="s">
        <v>133</v>
      </c>
      <c r="H604" s="49" t="s">
        <v>2785</v>
      </c>
      <c r="I604" s="49">
        <v>320338</v>
      </c>
      <c r="J604" s="49"/>
      <c r="K604" s="49" t="s">
        <v>1129</v>
      </c>
    </row>
    <row r="605" spans="1:11">
      <c r="A605" s="49" t="s">
        <v>35</v>
      </c>
      <c r="B605" s="49" t="s">
        <v>1125</v>
      </c>
      <c r="C605" s="49" t="s">
        <v>95</v>
      </c>
      <c r="D605" s="49" t="s">
        <v>2786</v>
      </c>
      <c r="E605" s="50">
        <f>VLOOKUP(I605,vendors!D:L,8,FALSE)</f>
        <v>558.82000000000005</v>
      </c>
      <c r="F605" s="50" t="str">
        <f>VLOOKUP(I605,vendors!D:L,9,FALSE)</f>
        <v>OSSTEM</v>
      </c>
      <c r="G605" s="49" t="s">
        <v>133</v>
      </c>
      <c r="H605" s="49" t="s">
        <v>2787</v>
      </c>
      <c r="I605" s="49">
        <v>320339</v>
      </c>
      <c r="J605" s="49"/>
      <c r="K605" s="49" t="s">
        <v>1129</v>
      </c>
    </row>
    <row r="606" spans="1:11">
      <c r="A606" s="49" t="s">
        <v>35</v>
      </c>
      <c r="B606" s="49" t="s">
        <v>1125</v>
      </c>
      <c r="C606" s="49" t="s">
        <v>95</v>
      </c>
      <c r="D606" s="49" t="s">
        <v>2788</v>
      </c>
      <c r="E606" s="50">
        <f>VLOOKUP(I606,vendors!D:L,8,FALSE)</f>
        <v>558.82000000000005</v>
      </c>
      <c r="F606" s="50" t="str">
        <f>VLOOKUP(I606,vendors!D:L,9,FALSE)</f>
        <v>OSSTEM</v>
      </c>
      <c r="G606" s="49" t="s">
        <v>133</v>
      </c>
      <c r="H606" s="49" t="s">
        <v>2789</v>
      </c>
      <c r="I606" s="49">
        <v>320340</v>
      </c>
      <c r="J606" s="49"/>
      <c r="K606" s="49" t="s">
        <v>1129</v>
      </c>
    </row>
    <row r="607" spans="1:11">
      <c r="A607" s="49" t="s">
        <v>35</v>
      </c>
      <c r="B607" s="49" t="s">
        <v>1125</v>
      </c>
      <c r="C607" s="49" t="s">
        <v>95</v>
      </c>
      <c r="D607" s="49" t="s">
        <v>2790</v>
      </c>
      <c r="E607" s="50">
        <f>VLOOKUP(I607,vendors!D:L,8,FALSE)</f>
        <v>600</v>
      </c>
      <c r="F607" s="50" t="str">
        <f>VLOOKUP(I607,vendors!D:L,9,FALSE)</f>
        <v>OSSTEM</v>
      </c>
      <c r="G607" s="49" t="s">
        <v>133</v>
      </c>
      <c r="H607" s="49" t="s">
        <v>2791</v>
      </c>
      <c r="I607" s="49">
        <v>320341</v>
      </c>
      <c r="J607" s="49"/>
      <c r="K607" s="49" t="s">
        <v>1129</v>
      </c>
    </row>
    <row r="608" spans="1:11">
      <c r="A608" s="49" t="s">
        <v>35</v>
      </c>
      <c r="B608" s="49" t="s">
        <v>1125</v>
      </c>
      <c r="C608" s="49" t="s">
        <v>95</v>
      </c>
      <c r="D608" s="49" t="s">
        <v>2398</v>
      </c>
      <c r="E608" s="50">
        <f>VLOOKUP(I608,vendors!D:L,8,FALSE)</f>
        <v>3000</v>
      </c>
      <c r="F608" s="50" t="str">
        <f>VLOOKUP(I608,vendors!D:L,9,FALSE)</f>
        <v>CTM</v>
      </c>
      <c r="G608" s="49" t="s">
        <v>2399</v>
      </c>
      <c r="H608" s="49" t="s">
        <v>2400</v>
      </c>
      <c r="I608" s="49">
        <v>320342</v>
      </c>
      <c r="J608" s="49"/>
      <c r="K608" s="49" t="s">
        <v>1129</v>
      </c>
    </row>
    <row r="609" spans="1:11">
      <c r="A609" s="49" t="s">
        <v>35</v>
      </c>
      <c r="B609" s="49" t="s">
        <v>1125</v>
      </c>
      <c r="C609" s="49" t="s">
        <v>95</v>
      </c>
      <c r="D609" s="49" t="s">
        <v>2795</v>
      </c>
      <c r="E609" s="50">
        <f>VLOOKUP(I609,vendors!D:L,8,FALSE)</f>
        <v>1200</v>
      </c>
      <c r="F609" s="50" t="str">
        <f>VLOOKUP(I609,vendors!D:L,9,FALSE)</f>
        <v>ACCORD/ORTHO</v>
      </c>
      <c r="G609" s="49" t="s">
        <v>133</v>
      </c>
      <c r="H609" s="49" t="s">
        <v>2796</v>
      </c>
      <c r="I609" s="49">
        <v>320343</v>
      </c>
      <c r="J609" s="49"/>
      <c r="K609" s="49" t="s">
        <v>1129</v>
      </c>
    </row>
    <row r="610" spans="1:11">
      <c r="A610" s="49" t="s">
        <v>35</v>
      </c>
      <c r="B610" s="49" t="s">
        <v>1125</v>
      </c>
      <c r="C610" s="49" t="s">
        <v>95</v>
      </c>
      <c r="D610" s="49" t="s">
        <v>2800</v>
      </c>
      <c r="E610" s="50">
        <f>VLOOKUP(I610,vendors!D:L,8,FALSE)</f>
        <v>1200</v>
      </c>
      <c r="F610" s="50" t="str">
        <f>VLOOKUP(I610,vendors!D:L,9,FALSE)</f>
        <v>ACCORD/ORTHO</v>
      </c>
      <c r="G610" s="49" t="s">
        <v>133</v>
      </c>
      <c r="H610" s="49" t="s">
        <v>2801</v>
      </c>
      <c r="I610" s="49">
        <v>320344</v>
      </c>
      <c r="J610" s="49"/>
      <c r="K610" s="49" t="s">
        <v>1129</v>
      </c>
    </row>
    <row r="611" spans="1:11">
      <c r="A611" s="49" t="s">
        <v>35</v>
      </c>
      <c r="B611" s="49" t="s">
        <v>1125</v>
      </c>
      <c r="C611" s="49" t="s">
        <v>95</v>
      </c>
      <c r="D611" s="49" t="s">
        <v>2805</v>
      </c>
      <c r="E611" s="50">
        <f>VLOOKUP(I611,vendors!D:L,8,FALSE)</f>
        <v>200</v>
      </c>
      <c r="F611" s="50" t="str">
        <f>VLOOKUP(I611,vendors!D:L,9,FALSE)</f>
        <v>W&amp;H</v>
      </c>
      <c r="G611" s="49" t="s">
        <v>1433</v>
      </c>
      <c r="H611" s="49" t="s">
        <v>2806</v>
      </c>
      <c r="I611" s="49">
        <v>320345</v>
      </c>
      <c r="J611" s="49"/>
      <c r="K611" s="49" t="s">
        <v>1129</v>
      </c>
    </row>
    <row r="612" spans="1:11">
      <c r="A612" s="49" t="s">
        <v>35</v>
      </c>
      <c r="B612" s="49" t="s">
        <v>1125</v>
      </c>
      <c r="C612" s="49" t="s">
        <v>95</v>
      </c>
      <c r="D612" s="49" t="s">
        <v>2974</v>
      </c>
      <c r="E612" s="50">
        <f>VLOOKUP(I612,vendors!D:L,8,FALSE)</f>
        <v>1400</v>
      </c>
      <c r="F612" s="50" t="str">
        <f>VLOOKUP(I612,vendors!D:L,9,FALSE)</f>
        <v>ACCORD/ORTHO</v>
      </c>
      <c r="G612" s="49" t="s">
        <v>270</v>
      </c>
      <c r="H612" s="49" t="s">
        <v>2975</v>
      </c>
      <c r="I612" s="49">
        <v>320346</v>
      </c>
      <c r="J612" s="49"/>
      <c r="K612" s="49" t="s">
        <v>1129</v>
      </c>
    </row>
    <row r="613" spans="1:11">
      <c r="A613" s="49" t="s">
        <v>35</v>
      </c>
      <c r="B613" s="49" t="s">
        <v>1125</v>
      </c>
      <c r="C613" s="49" t="s">
        <v>95</v>
      </c>
      <c r="D613" s="49" t="s">
        <v>2980</v>
      </c>
      <c r="E613" s="50">
        <f>VLOOKUP(I613,vendors!D:L,8,FALSE)</f>
        <v>450</v>
      </c>
      <c r="F613" s="50" t="str">
        <f>VLOOKUP(I613,vendors!D:L,9,FALSE)</f>
        <v>ACCORD/ORTHO</v>
      </c>
      <c r="G613" s="49" t="s">
        <v>51</v>
      </c>
      <c r="H613" s="49" t="s">
        <v>2981</v>
      </c>
      <c r="I613" s="49">
        <v>320347</v>
      </c>
      <c r="J613" s="49"/>
      <c r="K613" s="49" t="s">
        <v>1129</v>
      </c>
    </row>
    <row r="614" spans="1:11">
      <c r="A614" s="49" t="s">
        <v>35</v>
      </c>
      <c r="B614" s="49" t="s">
        <v>1125</v>
      </c>
      <c r="C614" s="49" t="s">
        <v>95</v>
      </c>
      <c r="D614" s="49" t="s">
        <v>2716</v>
      </c>
      <c r="E614" s="50">
        <f>VLOOKUP(I614,vendors!D:L,8,FALSE)</f>
        <v>90</v>
      </c>
      <c r="F614" s="50" t="str">
        <f>VLOOKUP(I614,vendors!D:L,9,FALSE)</f>
        <v>W&amp;H</v>
      </c>
      <c r="G614" s="49" t="s">
        <v>2700</v>
      </c>
      <c r="H614" s="49" t="s">
        <v>2717</v>
      </c>
      <c r="I614" s="49">
        <v>320348</v>
      </c>
      <c r="J614" s="49"/>
      <c r="K614" s="49" t="s">
        <v>1129</v>
      </c>
    </row>
    <row r="615" spans="1:11">
      <c r="A615" s="49" t="s">
        <v>35</v>
      </c>
      <c r="B615" s="49" t="s">
        <v>1125</v>
      </c>
      <c r="C615" s="49" t="s">
        <v>95</v>
      </c>
      <c r="D615" s="49" t="s">
        <v>2719</v>
      </c>
      <c r="E615" s="50">
        <f>VLOOKUP(I615,vendors!D:L,8,FALSE)</f>
        <v>90</v>
      </c>
      <c r="F615" s="50" t="str">
        <f>VLOOKUP(I615,vendors!D:L,9,FALSE)</f>
        <v>W&amp;H</v>
      </c>
      <c r="G615" s="49" t="s">
        <v>2700</v>
      </c>
      <c r="H615" s="49" t="s">
        <v>2720</v>
      </c>
      <c r="I615" s="49">
        <v>320349</v>
      </c>
      <c r="J615" s="49"/>
      <c r="K615" s="49" t="s">
        <v>1129</v>
      </c>
    </row>
    <row r="616" spans="1:11">
      <c r="A616" s="49" t="s">
        <v>35</v>
      </c>
      <c r="B616" s="49" t="s">
        <v>1125</v>
      </c>
      <c r="C616" s="49" t="s">
        <v>95</v>
      </c>
      <c r="D616" s="49" t="s">
        <v>2983</v>
      </c>
      <c r="E616" s="50">
        <f>VLOOKUP(I616,vendors!D:L,8,FALSE)</f>
        <v>40</v>
      </c>
      <c r="F616" s="50" t="str">
        <f>VLOOKUP(I616,vendors!D:L,9,FALSE)</f>
        <v>W&amp;H</v>
      </c>
      <c r="G616" s="49" t="s">
        <v>133</v>
      </c>
      <c r="H616" s="49" t="s">
        <v>2984</v>
      </c>
      <c r="I616" s="49">
        <v>320350</v>
      </c>
      <c r="J616" s="49"/>
      <c r="K616" s="49" t="s">
        <v>1129</v>
      </c>
    </row>
    <row r="617" spans="1:11">
      <c r="A617" s="49" t="s">
        <v>35</v>
      </c>
      <c r="B617" s="49" t="s">
        <v>1125</v>
      </c>
      <c r="C617" s="49" t="s">
        <v>95</v>
      </c>
      <c r="D617" s="49" t="s">
        <v>2986</v>
      </c>
      <c r="E617" s="50">
        <f>VLOOKUP(I617,vendors!D:L,8,FALSE)</f>
        <v>1020</v>
      </c>
      <c r="F617" s="50" t="str">
        <f>VLOOKUP(I617,vendors!D:L,9,FALSE)</f>
        <v>Dent Mate</v>
      </c>
      <c r="G617" s="49" t="s">
        <v>224</v>
      </c>
      <c r="H617" s="49" t="s">
        <v>2987</v>
      </c>
      <c r="I617" s="49">
        <v>320351</v>
      </c>
      <c r="J617" s="49"/>
      <c r="K617" s="49" t="s">
        <v>1129</v>
      </c>
    </row>
    <row r="618" spans="1:11">
      <c r="A618" s="49" t="s">
        <v>35</v>
      </c>
      <c r="B618" s="49" t="s">
        <v>1125</v>
      </c>
      <c r="C618" s="49" t="s">
        <v>95</v>
      </c>
      <c r="D618" s="49" t="s">
        <v>2989</v>
      </c>
      <c r="E618" s="50">
        <f>VLOOKUP(I618,vendors!D:L,8,FALSE)</f>
        <v>120</v>
      </c>
      <c r="F618" s="50" t="str">
        <f>VLOOKUP(I618,vendors!D:L,9,FALSE)</f>
        <v>Dent Mate</v>
      </c>
      <c r="G618" s="49" t="s">
        <v>224</v>
      </c>
      <c r="H618" s="49" t="s">
        <v>2990</v>
      </c>
      <c r="I618" s="49">
        <v>320352</v>
      </c>
      <c r="J618" s="49"/>
      <c r="K618" s="49" t="s">
        <v>1129</v>
      </c>
    </row>
    <row r="619" spans="1:11">
      <c r="A619" s="49" t="s">
        <v>35</v>
      </c>
      <c r="B619" s="49" t="s">
        <v>1125</v>
      </c>
      <c r="C619" s="49" t="s">
        <v>95</v>
      </c>
      <c r="D619" s="49" t="s">
        <v>3003</v>
      </c>
      <c r="E619" s="50">
        <f>VLOOKUP(I619,vendors!D:L,8,FALSE)</f>
        <v>800</v>
      </c>
      <c r="F619" s="50" t="str">
        <f>VLOOKUP(I619,vendors!D:L,9,FALSE)</f>
        <v>Orthobrite</v>
      </c>
      <c r="G619" s="49" t="s">
        <v>224</v>
      </c>
      <c r="H619" s="49" t="s">
        <v>3004</v>
      </c>
      <c r="I619" s="49">
        <v>320353</v>
      </c>
      <c r="J619" s="49"/>
      <c r="K619" s="49" t="s">
        <v>1129</v>
      </c>
    </row>
    <row r="620" spans="1:11">
      <c r="A620" s="49" t="s">
        <v>35</v>
      </c>
      <c r="B620" s="49" t="s">
        <v>1125</v>
      </c>
      <c r="C620" s="49" t="s">
        <v>95</v>
      </c>
      <c r="D620" s="49" t="s">
        <v>2999</v>
      </c>
      <c r="E620" s="50">
        <f>VLOOKUP(I620,vendors!D:L,8,FALSE)</f>
        <v>428</v>
      </c>
      <c r="F620" s="50" t="str">
        <f>VLOOKUP(I620,vendors!D:L,9,FALSE)</f>
        <v>Ortholine</v>
      </c>
      <c r="G620" s="49" t="s">
        <v>3000</v>
      </c>
      <c r="H620" s="49" t="s">
        <v>3001</v>
      </c>
      <c r="I620" s="49">
        <v>320354</v>
      </c>
      <c r="J620" s="49"/>
      <c r="K620" s="49" t="s">
        <v>1129</v>
      </c>
    </row>
    <row r="621" spans="1:11">
      <c r="A621" s="49" t="s">
        <v>35</v>
      </c>
      <c r="B621" s="49" t="s">
        <v>1125</v>
      </c>
      <c r="C621" s="49" t="s">
        <v>95</v>
      </c>
      <c r="D621" s="49" t="s">
        <v>3027</v>
      </c>
      <c r="E621" s="50">
        <f>VLOOKUP(I621,vendors!D:L,8,FALSE)</f>
        <v>280</v>
      </c>
      <c r="F621" s="50" t="str">
        <f>VLOOKUP(I621,vendors!D:L,9,FALSE)</f>
        <v>CTM</v>
      </c>
      <c r="G621" s="49" t="s">
        <v>347</v>
      </c>
      <c r="H621" s="49" t="s">
        <v>3028</v>
      </c>
      <c r="I621" s="49">
        <v>320355</v>
      </c>
      <c r="J621" s="49"/>
      <c r="K621" s="49" t="s">
        <v>1129</v>
      </c>
    </row>
    <row r="622" spans="1:11">
      <c r="A622" s="49" t="s">
        <v>35</v>
      </c>
      <c r="B622" s="49" t="s">
        <v>1125</v>
      </c>
      <c r="C622" s="49" t="s">
        <v>95</v>
      </c>
      <c r="D622" s="49" t="s">
        <v>3029</v>
      </c>
      <c r="E622" s="50">
        <f>VLOOKUP(I622,vendors!D:L,8,FALSE)</f>
        <v>280</v>
      </c>
      <c r="F622" s="50" t="str">
        <f>VLOOKUP(I622,vendors!D:L,9,FALSE)</f>
        <v>W&amp;H</v>
      </c>
      <c r="G622" s="49" t="s">
        <v>347</v>
      </c>
      <c r="H622" s="49" t="s">
        <v>3030</v>
      </c>
      <c r="I622" s="49">
        <v>320356</v>
      </c>
      <c r="J622" s="49"/>
      <c r="K622" s="49" t="s">
        <v>1129</v>
      </c>
    </row>
    <row r="623" spans="1:11">
      <c r="A623" s="49" t="s">
        <v>35</v>
      </c>
      <c r="B623" s="49" t="s">
        <v>1125</v>
      </c>
      <c r="C623" s="49" t="s">
        <v>95</v>
      </c>
      <c r="D623" s="49" t="s">
        <v>3033</v>
      </c>
      <c r="E623" s="50">
        <f>VLOOKUP(I623,vendors!D:L,8,FALSE)</f>
        <v>280</v>
      </c>
      <c r="F623" s="50" t="str">
        <f>VLOOKUP(I623,vendors!D:L,9,FALSE)</f>
        <v>W&amp;H สั่งเพิ่ม</v>
      </c>
      <c r="G623" s="49" t="s">
        <v>347</v>
      </c>
      <c r="H623" s="49" t="s">
        <v>3035</v>
      </c>
      <c r="I623" s="49">
        <v>320357</v>
      </c>
      <c r="J623" s="49"/>
      <c r="K623" s="49" t="s">
        <v>1129</v>
      </c>
    </row>
    <row r="624" spans="1:11">
      <c r="A624" s="49" t="s">
        <v>35</v>
      </c>
      <c r="B624" s="49" t="s">
        <v>1125</v>
      </c>
      <c r="C624" s="49" t="s">
        <v>95</v>
      </c>
      <c r="D624" s="49" t="s">
        <v>3039</v>
      </c>
      <c r="E624" s="50">
        <f>VLOOKUP(I624,vendors!D:L,8,FALSE)</f>
        <v>280</v>
      </c>
      <c r="F624" s="50" t="str">
        <f>VLOOKUP(I624,vendors!D:L,9,FALSE)</f>
        <v>CTM</v>
      </c>
      <c r="G624" s="49" t="s">
        <v>347</v>
      </c>
      <c r="H624" s="49" t="s">
        <v>3040</v>
      </c>
      <c r="I624" s="49">
        <v>320358</v>
      </c>
      <c r="J624" s="49"/>
      <c r="K624" s="49" t="s">
        <v>1129</v>
      </c>
    </row>
    <row r="625" spans="1:11">
      <c r="A625" s="49" t="s">
        <v>35</v>
      </c>
      <c r="B625" s="49" t="s">
        <v>1125</v>
      </c>
      <c r="C625" s="49" t="s">
        <v>95</v>
      </c>
      <c r="D625" s="49" t="s">
        <v>3041</v>
      </c>
      <c r="E625" s="50">
        <f>VLOOKUP(I625,vendors!D:L,8,FALSE)</f>
        <v>280</v>
      </c>
      <c r="F625" s="50" t="str">
        <f>VLOOKUP(I625,vendors!D:L,9,FALSE)</f>
        <v>CTM</v>
      </c>
      <c r="G625" s="49" t="s">
        <v>347</v>
      </c>
      <c r="H625" s="49" t="s">
        <v>3042</v>
      </c>
      <c r="I625" s="49">
        <v>320359</v>
      </c>
      <c r="J625" s="49"/>
      <c r="K625" s="49" t="s">
        <v>1129</v>
      </c>
    </row>
    <row r="626" spans="1:11">
      <c r="A626" s="49" t="s">
        <v>35</v>
      </c>
      <c r="B626" s="49" t="s">
        <v>1125</v>
      </c>
      <c r="C626" s="49" t="s">
        <v>95</v>
      </c>
      <c r="D626" s="49" t="s">
        <v>3043</v>
      </c>
      <c r="E626" s="50">
        <f>VLOOKUP(I626,vendors!D:L,8,FALSE)</f>
        <v>380</v>
      </c>
      <c r="F626" s="50" t="str">
        <f>VLOOKUP(I626,vendors!D:L,9,FALSE)</f>
        <v>W&amp;H</v>
      </c>
      <c r="G626" s="49" t="s">
        <v>347</v>
      </c>
      <c r="H626" s="49" t="s">
        <v>3044</v>
      </c>
      <c r="I626" s="49">
        <v>320360</v>
      </c>
      <c r="J626" s="49"/>
      <c r="K626" s="49" t="s">
        <v>1129</v>
      </c>
    </row>
    <row r="627" spans="1:11">
      <c r="A627" s="49" t="s">
        <v>35</v>
      </c>
      <c r="B627" s="49" t="s">
        <v>1125</v>
      </c>
      <c r="C627" s="49" t="s">
        <v>95</v>
      </c>
      <c r="D627" s="49" t="s">
        <v>3051</v>
      </c>
      <c r="E627" s="50">
        <f>VLOOKUP(I627,vendors!D:L,8,FALSE)</f>
        <v>280</v>
      </c>
      <c r="F627" s="50" t="str">
        <f>VLOOKUP(I627,vendors!D:L,9,FALSE)</f>
        <v>CTM</v>
      </c>
      <c r="G627" s="49" t="s">
        <v>347</v>
      </c>
      <c r="H627" s="49" t="s">
        <v>3052</v>
      </c>
      <c r="I627" s="49">
        <v>320361</v>
      </c>
      <c r="J627" s="49"/>
      <c r="K627" s="49" t="s">
        <v>1129</v>
      </c>
    </row>
    <row r="628" spans="1:11">
      <c r="A628" s="49" t="s">
        <v>35</v>
      </c>
      <c r="B628" s="49" t="s">
        <v>1125</v>
      </c>
      <c r="C628" s="49" t="s">
        <v>95</v>
      </c>
      <c r="D628" s="49" t="s">
        <v>3057</v>
      </c>
      <c r="E628" s="50">
        <f>VLOOKUP(I628,vendors!D:L,8,FALSE)</f>
        <v>280</v>
      </c>
      <c r="F628" s="50" t="str">
        <f>VLOOKUP(I628,vendors!D:L,9,FALSE)</f>
        <v>CTM</v>
      </c>
      <c r="G628" s="49" t="s">
        <v>347</v>
      </c>
      <c r="H628" s="49" t="s">
        <v>3058</v>
      </c>
      <c r="I628" s="49">
        <v>320362</v>
      </c>
      <c r="J628" s="49"/>
      <c r="K628" s="49" t="s">
        <v>1129</v>
      </c>
    </row>
    <row r="629" spans="1:11">
      <c r="A629" s="49" t="s">
        <v>35</v>
      </c>
      <c r="B629" s="49" t="s">
        <v>1125</v>
      </c>
      <c r="C629" s="49" t="s">
        <v>95</v>
      </c>
      <c r="D629" s="49" t="s">
        <v>3061</v>
      </c>
      <c r="E629" s="50">
        <f>VLOOKUP(I629,vendors!D:L,8,FALSE)</f>
        <v>280</v>
      </c>
      <c r="F629" s="50" t="str">
        <f>VLOOKUP(I629,vendors!D:L,9,FALSE)</f>
        <v>CTM</v>
      </c>
      <c r="G629" s="49" t="s">
        <v>347</v>
      </c>
      <c r="H629" s="49" t="s">
        <v>3062</v>
      </c>
      <c r="I629" s="49">
        <v>320363</v>
      </c>
      <c r="J629" s="49"/>
      <c r="K629" s="49" t="s">
        <v>1129</v>
      </c>
    </row>
    <row r="630" spans="1:11">
      <c r="A630" s="49" t="s">
        <v>35</v>
      </c>
      <c r="B630" s="49" t="s">
        <v>1125</v>
      </c>
      <c r="C630" s="49" t="s">
        <v>95</v>
      </c>
      <c r="D630" s="49" t="s">
        <v>3049</v>
      </c>
      <c r="E630" s="50">
        <f>VLOOKUP(I630,vendors!D:L,8,FALSE)</f>
        <v>280</v>
      </c>
      <c r="F630" s="50" t="str">
        <f>VLOOKUP(I630,vendors!D:L,9,FALSE)</f>
        <v>W&amp;H</v>
      </c>
      <c r="G630" s="49" t="s">
        <v>347</v>
      </c>
      <c r="H630" s="49" t="s">
        <v>3050</v>
      </c>
      <c r="I630" s="49">
        <v>320364</v>
      </c>
      <c r="J630" s="49"/>
      <c r="K630" s="49" t="s">
        <v>1129</v>
      </c>
    </row>
    <row r="631" spans="1:11">
      <c r="A631" s="49" t="s">
        <v>35</v>
      </c>
      <c r="B631" s="49" t="s">
        <v>1125</v>
      </c>
      <c r="C631" s="49" t="s">
        <v>95</v>
      </c>
      <c r="D631" s="49" t="s">
        <v>3063</v>
      </c>
      <c r="E631" s="50">
        <f>VLOOKUP(I631,vendors!D:L,8,FALSE)</f>
        <v>749</v>
      </c>
      <c r="F631" s="50" t="str">
        <f>VLOOKUP(I631,vendors!D:L,9,FALSE)</f>
        <v>Ortholine</v>
      </c>
      <c r="G631" s="49" t="s">
        <v>1725</v>
      </c>
      <c r="H631" s="49" t="s">
        <v>3064</v>
      </c>
      <c r="I631" s="49">
        <v>320365</v>
      </c>
      <c r="J631" s="49"/>
      <c r="K631" s="49" t="s">
        <v>1129</v>
      </c>
    </row>
    <row r="632" spans="1:11">
      <c r="A632" s="49" t="s">
        <v>35</v>
      </c>
      <c r="B632" s="49" t="s">
        <v>1125</v>
      </c>
      <c r="C632" s="49" t="s">
        <v>95</v>
      </c>
      <c r="D632" s="49" t="s">
        <v>2058</v>
      </c>
      <c r="E632" s="50">
        <f>VLOOKUP(I632,vendors!D:L,8,FALSE)</f>
        <v>1290</v>
      </c>
      <c r="F632" s="50" t="str">
        <f>VLOOKUP(I632,vendors!D:L,9,FALSE)</f>
        <v>ACCORD/ORTHO</v>
      </c>
      <c r="G632" s="49" t="s">
        <v>224</v>
      </c>
      <c r="H632" s="49" t="s">
        <v>2059</v>
      </c>
      <c r="I632" s="49">
        <v>320366</v>
      </c>
      <c r="J632" s="49"/>
      <c r="K632" s="49" t="s">
        <v>1129</v>
      </c>
    </row>
    <row r="633" spans="1:11">
      <c r="A633" s="49" t="s">
        <v>35</v>
      </c>
      <c r="B633" s="49" t="s">
        <v>1125</v>
      </c>
      <c r="C633" s="49" t="s">
        <v>95</v>
      </c>
      <c r="D633" s="49" t="s">
        <v>2061</v>
      </c>
      <c r="E633" s="50">
        <f>VLOOKUP(I633,vendors!D:L,8,FALSE)</f>
        <v>1290</v>
      </c>
      <c r="F633" s="50" t="str">
        <f>VLOOKUP(I633,vendors!D:L,9,FALSE)</f>
        <v>ACCORD/ORTHO</v>
      </c>
      <c r="G633" s="49" t="s">
        <v>224</v>
      </c>
      <c r="H633" s="49" t="s">
        <v>2062</v>
      </c>
      <c r="I633" s="49">
        <v>320367</v>
      </c>
      <c r="J633" s="49"/>
      <c r="K633" s="49" t="s">
        <v>1129</v>
      </c>
    </row>
    <row r="634" spans="1:11">
      <c r="A634" s="49" t="s">
        <v>35</v>
      </c>
      <c r="B634" s="49" t="s">
        <v>1125</v>
      </c>
      <c r="C634" s="49" t="s">
        <v>95</v>
      </c>
      <c r="D634" s="49" t="s">
        <v>2070</v>
      </c>
      <c r="E634" s="50">
        <f>VLOOKUP(I634,vendors!D:L,8,FALSE)</f>
        <v>1290</v>
      </c>
      <c r="F634" s="50" t="str">
        <f>VLOOKUP(I634,vendors!D:L,9,FALSE)</f>
        <v>ACCORD/ORTHO</v>
      </c>
      <c r="G634" s="49" t="s">
        <v>224</v>
      </c>
      <c r="H634" s="49" t="s">
        <v>2071</v>
      </c>
      <c r="I634" s="49">
        <v>320368</v>
      </c>
      <c r="J634" s="49"/>
      <c r="K634" s="49" t="s">
        <v>1129</v>
      </c>
    </row>
    <row r="635" spans="1:11">
      <c r="A635" s="49" t="s">
        <v>35</v>
      </c>
      <c r="B635" s="49" t="s">
        <v>1125</v>
      </c>
      <c r="C635" s="49" t="s">
        <v>95</v>
      </c>
      <c r="D635" s="49" t="s">
        <v>2073</v>
      </c>
      <c r="E635" s="50">
        <f>VLOOKUP(I635,vendors!D:L,8,FALSE)</f>
        <v>1290</v>
      </c>
      <c r="F635" s="50" t="str">
        <f>VLOOKUP(I635,vendors!D:L,9,FALSE)</f>
        <v>ACCORD/ORTHO</v>
      </c>
      <c r="G635" s="49" t="s">
        <v>224</v>
      </c>
      <c r="H635" s="49" t="s">
        <v>2074</v>
      </c>
      <c r="I635" s="49">
        <v>320369</v>
      </c>
      <c r="J635" s="49"/>
      <c r="K635" s="49" t="s">
        <v>1129</v>
      </c>
    </row>
    <row r="636" spans="1:11">
      <c r="A636" s="49" t="s">
        <v>35</v>
      </c>
      <c r="B636" s="49" t="s">
        <v>1125</v>
      </c>
      <c r="C636" s="49" t="s">
        <v>95</v>
      </c>
      <c r="D636" s="49" t="s">
        <v>2359</v>
      </c>
      <c r="E636" s="50">
        <f>VLOOKUP(I636,vendors!D:L,8,FALSE)</f>
        <v>75</v>
      </c>
      <c r="F636" s="50" t="str">
        <f>VLOOKUP(I636,vendors!D:L,9,FALSE)</f>
        <v>I Dew plus</v>
      </c>
      <c r="G636" s="49" t="s">
        <v>133</v>
      </c>
      <c r="H636" s="49" t="s">
        <v>2360</v>
      </c>
      <c r="I636" s="49">
        <v>320370</v>
      </c>
      <c r="J636" s="49"/>
      <c r="K636" s="49" t="s">
        <v>1129</v>
      </c>
    </row>
    <row r="637" spans="1:11">
      <c r="A637" s="49" t="s">
        <v>35</v>
      </c>
      <c r="B637" s="49" t="s">
        <v>1125</v>
      </c>
      <c r="C637" s="49" t="s">
        <v>95</v>
      </c>
      <c r="D637" s="49" t="s">
        <v>2289</v>
      </c>
      <c r="E637" s="50">
        <f>VLOOKUP(I637,vendors!D:L,8,FALSE)</f>
        <v>75</v>
      </c>
      <c r="F637" s="50" t="str">
        <f>VLOOKUP(I637,vendors!D:L,9,FALSE)</f>
        <v>I Dew plus</v>
      </c>
      <c r="G637" s="49" t="s">
        <v>133</v>
      </c>
      <c r="H637" s="49" t="s">
        <v>2290</v>
      </c>
      <c r="I637" s="49">
        <v>320371</v>
      </c>
      <c r="J637" s="49"/>
      <c r="K637" s="49" t="s">
        <v>1129</v>
      </c>
    </row>
    <row r="638" spans="1:11">
      <c r="A638" s="49" t="s">
        <v>35</v>
      </c>
      <c r="B638" s="49" t="s">
        <v>1125</v>
      </c>
      <c r="C638" s="49" t="s">
        <v>95</v>
      </c>
      <c r="D638" s="49" t="s">
        <v>2323</v>
      </c>
      <c r="E638" s="50">
        <f>VLOOKUP(I638,vendors!D:L,8,FALSE)</f>
        <v>75</v>
      </c>
      <c r="F638" s="50" t="str">
        <f>VLOOKUP(I638,vendors!D:L,9,FALSE)</f>
        <v>I Dew plus</v>
      </c>
      <c r="G638" s="49" t="s">
        <v>133</v>
      </c>
      <c r="H638" s="49" t="s">
        <v>2324</v>
      </c>
      <c r="I638" s="49">
        <v>320372</v>
      </c>
      <c r="J638" s="49"/>
      <c r="K638" s="49" t="s">
        <v>1129</v>
      </c>
    </row>
    <row r="639" spans="1:11">
      <c r="A639" s="49" t="s">
        <v>35</v>
      </c>
      <c r="B639" s="49" t="s">
        <v>1125</v>
      </c>
      <c r="C639" s="49" t="s">
        <v>95</v>
      </c>
      <c r="D639" s="49" t="s">
        <v>2252</v>
      </c>
      <c r="E639" s="50">
        <f>VLOOKUP(I639,vendors!D:L,8,FALSE)</f>
        <v>75</v>
      </c>
      <c r="F639" s="50" t="str">
        <f>VLOOKUP(I639,vendors!D:L,9,FALSE)</f>
        <v>I Dew plus</v>
      </c>
      <c r="G639" s="49" t="s">
        <v>133</v>
      </c>
      <c r="H639" s="49" t="s">
        <v>2253</v>
      </c>
      <c r="I639" s="49">
        <v>320373</v>
      </c>
      <c r="J639" s="49"/>
      <c r="K639" s="49" t="s">
        <v>1129</v>
      </c>
    </row>
    <row r="640" spans="1:11">
      <c r="A640" s="49" t="s">
        <v>35</v>
      </c>
      <c r="B640" s="49" t="s">
        <v>1125</v>
      </c>
      <c r="C640" s="49" t="s">
        <v>95</v>
      </c>
      <c r="D640" s="49" t="s">
        <v>2361</v>
      </c>
      <c r="E640" s="50">
        <f>VLOOKUP(I640,vendors!D:L,8,FALSE)</f>
        <v>75</v>
      </c>
      <c r="F640" s="50" t="str">
        <f>VLOOKUP(I640,vendors!D:L,9,FALSE)</f>
        <v>I Dew plus</v>
      </c>
      <c r="G640" s="49" t="s">
        <v>133</v>
      </c>
      <c r="H640" s="49" t="s">
        <v>2362</v>
      </c>
      <c r="I640" s="49">
        <v>320374</v>
      </c>
      <c r="J640" s="49"/>
      <c r="K640" s="49" t="s">
        <v>1129</v>
      </c>
    </row>
    <row r="641" spans="1:11">
      <c r="A641" s="49" t="s">
        <v>35</v>
      </c>
      <c r="B641" s="49" t="s">
        <v>1125</v>
      </c>
      <c r="C641" s="49" t="s">
        <v>95</v>
      </c>
      <c r="D641" s="49" t="s">
        <v>2291</v>
      </c>
      <c r="E641" s="50">
        <f>VLOOKUP(I641,vendors!D:L,8,FALSE)</f>
        <v>75</v>
      </c>
      <c r="F641" s="50" t="str">
        <f>VLOOKUP(I641,vendors!D:L,9,FALSE)</f>
        <v>I Dew plus</v>
      </c>
      <c r="G641" s="49" t="s">
        <v>133</v>
      </c>
      <c r="H641" s="49" t="s">
        <v>2292</v>
      </c>
      <c r="I641" s="49">
        <v>320375</v>
      </c>
      <c r="J641" s="49"/>
      <c r="K641" s="49" t="s">
        <v>1129</v>
      </c>
    </row>
    <row r="642" spans="1:11">
      <c r="A642" s="49" t="s">
        <v>35</v>
      </c>
      <c r="B642" s="49" t="s">
        <v>1125</v>
      </c>
      <c r="C642" s="49" t="s">
        <v>95</v>
      </c>
      <c r="D642" s="49" t="s">
        <v>2325</v>
      </c>
      <c r="E642" s="50">
        <f>VLOOKUP(I642,vendors!D:L,8,FALSE)</f>
        <v>75</v>
      </c>
      <c r="F642" s="50" t="str">
        <f>VLOOKUP(I642,vendors!D:L,9,FALSE)</f>
        <v>I Dew plus</v>
      </c>
      <c r="G642" s="49" t="s">
        <v>133</v>
      </c>
      <c r="H642" s="49" t="s">
        <v>2326</v>
      </c>
      <c r="I642" s="49">
        <v>320376</v>
      </c>
      <c r="J642" s="49"/>
      <c r="K642" s="49" t="s">
        <v>1129</v>
      </c>
    </row>
    <row r="643" spans="1:11">
      <c r="A643" s="49" t="s">
        <v>35</v>
      </c>
      <c r="B643" s="49" t="s">
        <v>1125</v>
      </c>
      <c r="C643" s="49" t="s">
        <v>95</v>
      </c>
      <c r="D643" s="49" t="s">
        <v>2255</v>
      </c>
      <c r="E643" s="50">
        <f>VLOOKUP(I643,vendors!D:L,8,FALSE)</f>
        <v>75</v>
      </c>
      <c r="F643" s="50" t="str">
        <f>VLOOKUP(I643,vendors!D:L,9,FALSE)</f>
        <v>I Dew plus</v>
      </c>
      <c r="G643" s="49" t="s">
        <v>133</v>
      </c>
      <c r="H643" s="49" t="s">
        <v>2256</v>
      </c>
      <c r="I643" s="49">
        <v>320377</v>
      </c>
      <c r="J643" s="49"/>
      <c r="K643" s="49" t="s">
        <v>1129</v>
      </c>
    </row>
    <row r="644" spans="1:11">
      <c r="A644" s="49" t="s">
        <v>35</v>
      </c>
      <c r="B644" s="49" t="s">
        <v>1125</v>
      </c>
      <c r="C644" s="49" t="s">
        <v>95</v>
      </c>
      <c r="D644" s="49" t="s">
        <v>2055</v>
      </c>
      <c r="E644" s="50">
        <f>VLOOKUP(I644,vendors!D:L,8,FALSE)</f>
        <v>1290</v>
      </c>
      <c r="F644" s="50" t="str">
        <f>VLOOKUP(I644,vendors!D:L,9,FALSE)</f>
        <v>ACCORD/ORTHO</v>
      </c>
      <c r="G644" s="49" t="s">
        <v>224</v>
      </c>
      <c r="H644" s="49" t="s">
        <v>2056</v>
      </c>
      <c r="I644" s="49">
        <v>320378</v>
      </c>
      <c r="J644" s="49"/>
      <c r="K644" s="49" t="s">
        <v>1129</v>
      </c>
    </row>
    <row r="645" spans="1:11">
      <c r="A645" s="49" t="s">
        <v>35</v>
      </c>
      <c r="B645" s="49" t="s">
        <v>1125</v>
      </c>
      <c r="C645" s="49" t="s">
        <v>95</v>
      </c>
      <c r="D645" s="49" t="s">
        <v>2078</v>
      </c>
      <c r="E645" s="50">
        <f>VLOOKUP(I645,vendors!D:L,8,FALSE)</f>
        <v>1290</v>
      </c>
      <c r="F645" s="50" t="str">
        <f>VLOOKUP(I645,vendors!D:L,9,FALSE)</f>
        <v>ACCORD/ORTHO</v>
      </c>
      <c r="G645" s="49" t="s">
        <v>224</v>
      </c>
      <c r="H645" s="49" t="s">
        <v>2079</v>
      </c>
      <c r="I645" s="49">
        <v>320379</v>
      </c>
      <c r="J645" s="49"/>
      <c r="K645" s="49" t="s">
        <v>1129</v>
      </c>
    </row>
    <row r="646" spans="1:11">
      <c r="A646" s="49" t="s">
        <v>35</v>
      </c>
      <c r="B646" s="49" t="s">
        <v>1125</v>
      </c>
      <c r="C646" s="49" t="s">
        <v>95</v>
      </c>
      <c r="D646" s="49" t="s">
        <v>2066</v>
      </c>
      <c r="E646" s="50">
        <f>VLOOKUP(I646,vendors!D:L,8,FALSE)</f>
        <v>1290</v>
      </c>
      <c r="F646" s="50" t="str">
        <f>VLOOKUP(I646,vendors!D:L,9,FALSE)</f>
        <v>ACCORD/ORTHO</v>
      </c>
      <c r="G646" s="49" t="s">
        <v>224</v>
      </c>
      <c r="H646" s="49" t="s">
        <v>2067</v>
      </c>
      <c r="I646" s="49">
        <v>320380</v>
      </c>
      <c r="J646" s="49"/>
      <c r="K646" s="49" t="s">
        <v>1129</v>
      </c>
    </row>
    <row r="647" spans="1:11">
      <c r="A647" s="49" t="s">
        <v>35</v>
      </c>
      <c r="B647" s="49" t="s">
        <v>1125</v>
      </c>
      <c r="C647" s="49" t="s">
        <v>95</v>
      </c>
      <c r="D647" s="49" t="s">
        <v>2076</v>
      </c>
      <c r="E647" s="50">
        <f>VLOOKUP(I647,vendors!D:L,8,FALSE)</f>
        <v>1290</v>
      </c>
      <c r="F647" s="50" t="str">
        <f>VLOOKUP(I647,vendors!D:L,9,FALSE)</f>
        <v>ACCORD/ORTHO</v>
      </c>
      <c r="G647" s="49" t="s">
        <v>224</v>
      </c>
      <c r="H647" s="49" t="s">
        <v>2077</v>
      </c>
      <c r="I647" s="49">
        <v>320381</v>
      </c>
      <c r="J647" s="49"/>
      <c r="K647" s="49" t="s">
        <v>1129</v>
      </c>
    </row>
    <row r="648" spans="1:11">
      <c r="A648" s="49" t="s">
        <v>35</v>
      </c>
      <c r="B648" s="49" t="s">
        <v>1125</v>
      </c>
      <c r="C648" s="49" t="s">
        <v>95</v>
      </c>
      <c r="D648" s="49" t="s">
        <v>2068</v>
      </c>
      <c r="E648" s="50">
        <f>VLOOKUP(I648,vendors!D:L,8,FALSE)</f>
        <v>1290</v>
      </c>
      <c r="F648" s="50" t="str">
        <f>VLOOKUP(I648,vendors!D:L,9,FALSE)</f>
        <v>ACCORD/ORTHO</v>
      </c>
      <c r="G648" s="49" t="s">
        <v>224</v>
      </c>
      <c r="H648" s="49" t="s">
        <v>2069</v>
      </c>
      <c r="I648" s="49">
        <v>320382</v>
      </c>
      <c r="J648" s="49"/>
      <c r="K648" s="49" t="s">
        <v>1129</v>
      </c>
    </row>
    <row r="649" spans="1:11">
      <c r="A649" s="49" t="s">
        <v>35</v>
      </c>
      <c r="B649" s="49" t="s">
        <v>1125</v>
      </c>
      <c r="C649" s="49" t="s">
        <v>95</v>
      </c>
      <c r="D649" s="49" t="s">
        <v>2063</v>
      </c>
      <c r="E649" s="50">
        <f>VLOOKUP(I649,vendors!D:L,8,FALSE)</f>
        <v>1290</v>
      </c>
      <c r="F649" s="50" t="str">
        <f>VLOOKUP(I649,vendors!D:L,9,FALSE)</f>
        <v>ACCORD/ORTHO</v>
      </c>
      <c r="G649" s="49" t="s">
        <v>224</v>
      </c>
      <c r="H649" s="49" t="s">
        <v>2064</v>
      </c>
      <c r="I649" s="49">
        <v>320383</v>
      </c>
      <c r="J649" s="49"/>
      <c r="K649" s="49" t="s">
        <v>1129</v>
      </c>
    </row>
    <row r="650" spans="1:11">
      <c r="A650" s="49" t="s">
        <v>35</v>
      </c>
      <c r="B650" s="49" t="s">
        <v>1125</v>
      </c>
      <c r="C650" s="49" t="s">
        <v>95</v>
      </c>
      <c r="D650" s="49" t="s">
        <v>2033</v>
      </c>
      <c r="E650" s="50">
        <f>VLOOKUP(I650,vendors!D:L,8,FALSE)</f>
        <v>1600</v>
      </c>
      <c r="F650" s="50" t="str">
        <f>VLOOKUP(I650,vendors!D:L,9,FALSE)</f>
        <v>ACCORD/ORTHO</v>
      </c>
      <c r="G650" s="49" t="s">
        <v>224</v>
      </c>
      <c r="H650" s="49" t="s">
        <v>2034</v>
      </c>
      <c r="I650" s="49">
        <v>320384</v>
      </c>
      <c r="J650" s="49"/>
      <c r="K650" s="49" t="s">
        <v>1129</v>
      </c>
    </row>
    <row r="651" spans="1:11">
      <c r="A651" s="49" t="s">
        <v>35</v>
      </c>
      <c r="B651" s="49" t="s">
        <v>1125</v>
      </c>
      <c r="C651" s="49" t="s">
        <v>95</v>
      </c>
      <c r="D651" s="49" t="s">
        <v>2047</v>
      </c>
      <c r="E651" s="50">
        <f>VLOOKUP(I651,vendors!D:L,8,FALSE)</f>
        <v>1600</v>
      </c>
      <c r="F651" s="50" t="str">
        <f>VLOOKUP(I651,vendors!D:L,9,FALSE)</f>
        <v>ACCORD/ORTHO</v>
      </c>
      <c r="G651" s="49" t="s">
        <v>224</v>
      </c>
      <c r="H651" s="49" t="s">
        <v>2048</v>
      </c>
      <c r="I651" s="49">
        <v>320385</v>
      </c>
      <c r="J651" s="49"/>
      <c r="K651" s="49" t="s">
        <v>1129</v>
      </c>
    </row>
    <row r="652" spans="1:11">
      <c r="A652" s="49" t="s">
        <v>35</v>
      </c>
      <c r="B652" s="49" t="s">
        <v>1125</v>
      </c>
      <c r="C652" s="49" t="s">
        <v>95</v>
      </c>
      <c r="D652" s="49" t="s">
        <v>2052</v>
      </c>
      <c r="E652" s="50">
        <f>VLOOKUP(I652,vendors!D:L,8,FALSE)</f>
        <v>1600</v>
      </c>
      <c r="F652" s="50" t="str">
        <f>VLOOKUP(I652,vendors!D:L,9,FALSE)</f>
        <v>ACCORD/ORTHO</v>
      </c>
      <c r="G652" s="49" t="s">
        <v>224</v>
      </c>
      <c r="H652" s="49" t="s">
        <v>2053</v>
      </c>
      <c r="I652" s="49">
        <v>320386</v>
      </c>
      <c r="J652" s="49"/>
      <c r="K652" s="49" t="s">
        <v>1129</v>
      </c>
    </row>
    <row r="653" spans="1:11">
      <c r="A653" s="49" t="s">
        <v>35</v>
      </c>
      <c r="B653" s="49" t="s">
        <v>1125</v>
      </c>
      <c r="C653" s="49" t="s">
        <v>95</v>
      </c>
      <c r="D653" s="49" t="s">
        <v>2041</v>
      </c>
      <c r="E653" s="50">
        <f>VLOOKUP(I653,vendors!D:L,8,FALSE)</f>
        <v>1600</v>
      </c>
      <c r="F653" s="50" t="str">
        <f>VLOOKUP(I653,vendors!D:L,9,FALSE)</f>
        <v>ACCORD/ORTHO</v>
      </c>
      <c r="G653" s="49" t="s">
        <v>224</v>
      </c>
      <c r="H653" s="49" t="s">
        <v>2042</v>
      </c>
      <c r="I653" s="49">
        <v>320387</v>
      </c>
      <c r="J653" s="49"/>
      <c r="K653" s="49" t="s">
        <v>1129</v>
      </c>
    </row>
    <row r="654" spans="1:11">
      <c r="A654" s="49" t="s">
        <v>35</v>
      </c>
      <c r="B654" s="49" t="s">
        <v>1125</v>
      </c>
      <c r="C654" s="49" t="s">
        <v>95</v>
      </c>
      <c r="D654" s="49" t="s">
        <v>2044</v>
      </c>
      <c r="E654" s="50">
        <f>VLOOKUP(I654,vendors!D:L,8,FALSE)</f>
        <v>1600</v>
      </c>
      <c r="F654" s="50" t="str">
        <f>VLOOKUP(I654,vendors!D:L,9,FALSE)</f>
        <v>ACCORD/ORTHO</v>
      </c>
      <c r="G654" s="49" t="s">
        <v>224</v>
      </c>
      <c r="H654" s="49" t="s">
        <v>2045</v>
      </c>
      <c r="I654" s="49">
        <v>320388</v>
      </c>
      <c r="J654" s="49"/>
      <c r="K654" s="49" t="s">
        <v>1129</v>
      </c>
    </row>
    <row r="655" spans="1:11">
      <c r="A655" s="49" t="s">
        <v>35</v>
      </c>
      <c r="B655" s="49" t="s">
        <v>1125</v>
      </c>
      <c r="C655" s="49" t="s">
        <v>95</v>
      </c>
      <c r="D655" s="49" t="s">
        <v>2022</v>
      </c>
      <c r="E655" s="50">
        <f>VLOOKUP(I655,vendors!D:L,8,FALSE)</f>
        <v>1310</v>
      </c>
      <c r="F655" s="50" t="str">
        <f>VLOOKUP(I655,vendors!D:L,9,FALSE)</f>
        <v>ACCORD/ORTHO</v>
      </c>
      <c r="G655" s="49" t="s">
        <v>1725</v>
      </c>
      <c r="H655" s="49" t="s">
        <v>2023</v>
      </c>
      <c r="I655" s="49">
        <v>320389</v>
      </c>
      <c r="J655" s="49"/>
      <c r="K655" s="49" t="s">
        <v>1129</v>
      </c>
    </row>
    <row r="656" spans="1:11">
      <c r="A656" s="49" t="s">
        <v>35</v>
      </c>
      <c r="B656" s="49" t="s">
        <v>1125</v>
      </c>
      <c r="C656" s="49" t="s">
        <v>95</v>
      </c>
      <c r="D656" s="49" t="s">
        <v>2025</v>
      </c>
      <c r="E656" s="50">
        <f>VLOOKUP(I656,vendors!D:L,8,FALSE)</f>
        <v>37000</v>
      </c>
      <c r="F656" s="50" t="str">
        <f>VLOOKUP(I656,vendors!D:L,9,FALSE)</f>
        <v>Lion Care</v>
      </c>
      <c r="G656" s="49" t="s">
        <v>47</v>
      </c>
      <c r="H656" s="49" t="s">
        <v>2026</v>
      </c>
      <c r="I656" s="49">
        <v>320390</v>
      </c>
      <c r="J656" s="49"/>
      <c r="K656" s="49" t="s">
        <v>1129</v>
      </c>
    </row>
    <row r="657" spans="1:11">
      <c r="A657" s="49" t="s">
        <v>35</v>
      </c>
      <c r="B657" s="49" t="s">
        <v>1125</v>
      </c>
      <c r="C657" s="49" t="s">
        <v>95</v>
      </c>
      <c r="D657" s="49" t="s">
        <v>2250</v>
      </c>
      <c r="E657" s="50">
        <f>VLOOKUP(I657,vendors!D:L,8,FALSE)</f>
        <v>5900</v>
      </c>
      <c r="F657" s="50" t="str">
        <f>VLOOKUP(I657,vendors!D:L,9,FALSE)</f>
        <v>Lion Care</v>
      </c>
      <c r="G657" s="49" t="s">
        <v>47</v>
      </c>
      <c r="H657" s="49" t="s">
        <v>2251</v>
      </c>
      <c r="I657" s="49">
        <v>320391</v>
      </c>
      <c r="J657" s="49"/>
      <c r="K657" s="49" t="s">
        <v>1129</v>
      </c>
    </row>
    <row r="658" spans="1:11">
      <c r="A658" s="49" t="s">
        <v>35</v>
      </c>
      <c r="B658" s="49" t="s">
        <v>1125</v>
      </c>
      <c r="C658" s="49" t="s">
        <v>95</v>
      </c>
      <c r="D658" s="49" t="s">
        <v>3036</v>
      </c>
      <c r="E658" s="50">
        <f>VLOOKUP(I658,vendors!D:L,8,FALSE)</f>
        <v>260</v>
      </c>
      <c r="F658" s="50" t="str">
        <f>VLOOKUP(I658,vendors!D:L,9,FALSE)</f>
        <v>CTM</v>
      </c>
      <c r="G658" s="49" t="s">
        <v>347</v>
      </c>
      <c r="H658" s="49" t="s">
        <v>3037</v>
      </c>
      <c r="I658" s="49">
        <v>320392</v>
      </c>
      <c r="J658" s="49"/>
      <c r="K658" s="49" t="s">
        <v>1129</v>
      </c>
    </row>
    <row r="659" spans="1:11">
      <c r="A659" s="49" t="s">
        <v>35</v>
      </c>
      <c r="B659" s="49" t="s">
        <v>1125</v>
      </c>
      <c r="C659" s="49" t="s">
        <v>95</v>
      </c>
      <c r="D659" s="49" t="s">
        <v>3031</v>
      </c>
      <c r="E659" s="50">
        <f>VLOOKUP(I659,vendors!D:L,8,FALSE)</f>
        <v>260</v>
      </c>
      <c r="F659" s="50" t="str">
        <f>VLOOKUP(I659,vendors!D:L,9,FALSE)</f>
        <v>CTM</v>
      </c>
      <c r="G659" s="49" t="s">
        <v>347</v>
      </c>
      <c r="H659" s="49" t="s">
        <v>3032</v>
      </c>
      <c r="I659" s="49">
        <v>320393</v>
      </c>
      <c r="J659" s="49"/>
      <c r="K659" s="49" t="s">
        <v>1129</v>
      </c>
    </row>
    <row r="660" spans="1:11">
      <c r="A660" s="49" t="s">
        <v>35</v>
      </c>
      <c r="B660" s="49" t="s">
        <v>1125</v>
      </c>
      <c r="C660" s="49" t="s">
        <v>95</v>
      </c>
      <c r="D660" s="49" t="s">
        <v>3025</v>
      </c>
      <c r="E660" s="50">
        <f>VLOOKUP(I660,vendors!D:L,8,FALSE)</f>
        <v>230</v>
      </c>
      <c r="F660" s="50" t="str">
        <f>VLOOKUP(I660,vendors!D:L,9,FALSE)</f>
        <v>CTM</v>
      </c>
      <c r="G660" s="49" t="s">
        <v>347</v>
      </c>
      <c r="H660" s="49" t="s">
        <v>3026</v>
      </c>
      <c r="I660" s="49">
        <v>320394</v>
      </c>
      <c r="J660" s="49"/>
      <c r="K660" s="49" t="s">
        <v>1129</v>
      </c>
    </row>
    <row r="661" spans="1:11">
      <c r="A661" s="49" t="s">
        <v>35</v>
      </c>
      <c r="B661" s="49" t="s">
        <v>1125</v>
      </c>
      <c r="C661" s="49" t="s">
        <v>95</v>
      </c>
      <c r="D661" s="49" t="s">
        <v>3059</v>
      </c>
      <c r="E661" s="50">
        <f>VLOOKUP(I661,vendors!D:L,8,FALSE)</f>
        <v>260</v>
      </c>
      <c r="F661" s="50" t="str">
        <f>VLOOKUP(I661,vendors!D:L,9,FALSE)</f>
        <v>CTM</v>
      </c>
      <c r="G661" s="49" t="s">
        <v>347</v>
      </c>
      <c r="H661" s="49" t="s">
        <v>3060</v>
      </c>
      <c r="I661" s="49">
        <v>320395</v>
      </c>
      <c r="J661" s="49"/>
      <c r="K661" s="49" t="s">
        <v>1129</v>
      </c>
    </row>
    <row r="662" spans="1:11">
      <c r="A662" s="49" t="s">
        <v>35</v>
      </c>
      <c r="B662" s="49" t="s">
        <v>1125</v>
      </c>
      <c r="C662" s="49" t="s">
        <v>95</v>
      </c>
      <c r="D662" s="49" t="s">
        <v>3053</v>
      </c>
      <c r="E662" s="50">
        <f>VLOOKUP(I662,vendors!D:L,8,FALSE)</f>
        <v>260</v>
      </c>
      <c r="F662" s="50" t="str">
        <f>VLOOKUP(I662,vendors!D:L,9,FALSE)</f>
        <v>CTM</v>
      </c>
      <c r="G662" s="49" t="s">
        <v>347</v>
      </c>
      <c r="H662" s="49" t="s">
        <v>3054</v>
      </c>
      <c r="I662" s="49">
        <v>320396</v>
      </c>
      <c r="J662" s="49"/>
      <c r="K662" s="49" t="s">
        <v>1129</v>
      </c>
    </row>
    <row r="663" spans="1:11">
      <c r="A663" s="49" t="s">
        <v>35</v>
      </c>
      <c r="B663" s="49" t="s">
        <v>1125</v>
      </c>
      <c r="C663" s="49" t="s">
        <v>95</v>
      </c>
      <c r="D663" s="49" t="s">
        <v>2019</v>
      </c>
      <c r="E663" s="50">
        <f>VLOOKUP(I663,vendors!D:L,8,FALSE)</f>
        <v>270</v>
      </c>
      <c r="F663" s="50" t="str">
        <f>VLOOKUP(I663,vendors!D:L,9,FALSE)</f>
        <v>CTM</v>
      </c>
      <c r="G663" s="49" t="s">
        <v>1725</v>
      </c>
      <c r="H663" s="49" t="s">
        <v>2020</v>
      </c>
      <c r="I663" s="49">
        <v>320397</v>
      </c>
      <c r="J663" s="49"/>
      <c r="K663" s="49" t="s">
        <v>1129</v>
      </c>
    </row>
    <row r="664" spans="1:11">
      <c r="A664" s="49" t="s">
        <v>35</v>
      </c>
      <c r="B664" s="49" t="s">
        <v>1125</v>
      </c>
      <c r="C664" s="49" t="s">
        <v>95</v>
      </c>
      <c r="D664" s="49" t="s">
        <v>2677</v>
      </c>
      <c r="E664" s="50">
        <f>VLOOKUP(I664,vendors!D:L,8,FALSE)</f>
        <v>450</v>
      </c>
      <c r="F664" s="50" t="str">
        <f>VLOOKUP(I664,vendors!D:L,9,FALSE)</f>
        <v>Dent Mate</v>
      </c>
      <c r="G664" s="49" t="s">
        <v>224</v>
      </c>
      <c r="H664" s="49" t="s">
        <v>2678</v>
      </c>
      <c r="I664" s="49">
        <v>320398</v>
      </c>
      <c r="J664" s="49"/>
      <c r="K664" s="49" t="s">
        <v>1129</v>
      </c>
    </row>
    <row r="665" spans="1:11">
      <c r="A665" s="49" t="s">
        <v>35</v>
      </c>
      <c r="B665" s="49" t="s">
        <v>1125</v>
      </c>
      <c r="C665" s="49" t="s">
        <v>95</v>
      </c>
      <c r="D665" s="49" t="s">
        <v>2680</v>
      </c>
      <c r="E665" s="50">
        <f>VLOOKUP(I665,vendors!D:L,8,FALSE)</f>
        <v>450</v>
      </c>
      <c r="F665" s="50" t="str">
        <f>VLOOKUP(I665,vendors!D:L,9,FALSE)</f>
        <v>Dent Mate</v>
      </c>
      <c r="G665" s="49" t="s">
        <v>224</v>
      </c>
      <c r="H665" s="49" t="s">
        <v>2681</v>
      </c>
      <c r="I665" s="49">
        <v>320399</v>
      </c>
      <c r="J665" s="49"/>
      <c r="K665" s="49" t="s">
        <v>1129</v>
      </c>
    </row>
    <row r="666" spans="1:11">
      <c r="A666" s="49" t="s">
        <v>35</v>
      </c>
      <c r="B666" s="49" t="s">
        <v>1125</v>
      </c>
      <c r="C666" s="49" t="s">
        <v>95</v>
      </c>
      <c r="D666" s="49" t="s">
        <v>2682</v>
      </c>
      <c r="E666" s="50">
        <f>VLOOKUP(I666,vendors!D:L,8,FALSE)</f>
        <v>550</v>
      </c>
      <c r="F666" s="50" t="str">
        <f>VLOOKUP(I666,vendors!D:L,9,FALSE)</f>
        <v>Dent Mate</v>
      </c>
      <c r="G666" s="49" t="s">
        <v>224</v>
      </c>
      <c r="H666" s="49" t="s">
        <v>2683</v>
      </c>
      <c r="I666" s="49">
        <v>320400</v>
      </c>
      <c r="J666" s="49"/>
      <c r="K666" s="49" t="s">
        <v>1129</v>
      </c>
    </row>
    <row r="667" spans="1:11">
      <c r="A667" s="49" t="s">
        <v>35</v>
      </c>
      <c r="B667" s="49" t="s">
        <v>1125</v>
      </c>
      <c r="C667" s="49" t="s">
        <v>95</v>
      </c>
      <c r="D667" s="49" t="s">
        <v>3023</v>
      </c>
      <c r="E667" s="50">
        <f>VLOOKUP(I667,vendors!D:L,8,FALSE)</f>
        <v>700</v>
      </c>
      <c r="F667" s="50" t="str">
        <f>VLOOKUP(I667,vendors!D:L,9,FALSE)</f>
        <v>W&amp;H</v>
      </c>
      <c r="G667" s="49" t="s">
        <v>347</v>
      </c>
      <c r="H667" s="49" t="s">
        <v>3024</v>
      </c>
      <c r="I667" s="49">
        <v>320401</v>
      </c>
      <c r="J667" s="49"/>
      <c r="K667" s="49" t="s">
        <v>1129</v>
      </c>
    </row>
    <row r="668" spans="1:11">
      <c r="A668" s="49" t="s">
        <v>35</v>
      </c>
      <c r="B668" s="49" t="s">
        <v>1125</v>
      </c>
      <c r="C668" s="49" t="s">
        <v>95</v>
      </c>
      <c r="D668" s="49" t="s">
        <v>3019</v>
      </c>
      <c r="E668" s="50">
        <f>VLOOKUP(I668,vendors!D:L,8,FALSE)</f>
        <v>700</v>
      </c>
      <c r="F668" s="50" t="str">
        <f>VLOOKUP(I668,vendors!D:L,9,FALSE)</f>
        <v>W&amp;H</v>
      </c>
      <c r="G668" s="49" t="s">
        <v>347</v>
      </c>
      <c r="H668" s="49" t="s">
        <v>3020</v>
      </c>
      <c r="I668" s="49">
        <v>320402</v>
      </c>
      <c r="J668" s="49"/>
      <c r="K668" s="49" t="s">
        <v>1129</v>
      </c>
    </row>
    <row r="669" spans="1:11">
      <c r="A669" s="49" t="s">
        <v>35</v>
      </c>
      <c r="B669" s="49" t="s">
        <v>1125</v>
      </c>
      <c r="C669" s="49" t="s">
        <v>95</v>
      </c>
      <c r="D669" s="49" t="s">
        <v>3021</v>
      </c>
      <c r="E669" s="50">
        <f>VLOOKUP(I669,vendors!D:L,8,FALSE)</f>
        <v>700</v>
      </c>
      <c r="F669" s="50" t="str">
        <f>VLOOKUP(I669,vendors!D:L,9,FALSE)</f>
        <v>W&amp;H</v>
      </c>
      <c r="G669" s="49" t="s">
        <v>347</v>
      </c>
      <c r="H669" s="49" t="s">
        <v>3022</v>
      </c>
      <c r="I669" s="49">
        <v>320403</v>
      </c>
      <c r="J669" s="49"/>
      <c r="K669" s="49" t="s">
        <v>1129</v>
      </c>
    </row>
    <row r="670" spans="1:11">
      <c r="A670" s="49" t="s">
        <v>35</v>
      </c>
      <c r="B670" s="49" t="s">
        <v>1125</v>
      </c>
      <c r="C670" s="49" t="s">
        <v>95</v>
      </c>
      <c r="D670" s="49" t="s">
        <v>2991</v>
      </c>
      <c r="E670" s="50">
        <f>VLOOKUP(I670,vendors!D:L,8,FALSE)</f>
        <v>802.5</v>
      </c>
      <c r="F670" s="50" t="str">
        <f>VLOOKUP(I670,vendors!D:L,9,FALSE)</f>
        <v>Ortholine</v>
      </c>
      <c r="G670" s="49" t="s">
        <v>1788</v>
      </c>
      <c r="H670" s="49" t="s">
        <v>2992</v>
      </c>
      <c r="I670" s="49">
        <v>320404</v>
      </c>
      <c r="J670" s="49"/>
      <c r="K670" s="49" t="s">
        <v>1129</v>
      </c>
    </row>
    <row r="671" spans="1:11">
      <c r="A671" s="49" t="s">
        <v>35</v>
      </c>
      <c r="B671" s="49" t="s">
        <v>1125</v>
      </c>
      <c r="C671" s="49" t="s">
        <v>95</v>
      </c>
      <c r="D671" s="49" t="s">
        <v>2240</v>
      </c>
      <c r="E671" s="50">
        <f>VLOOKUP(I671,vendors!D:L,8,FALSE)</f>
        <v>350</v>
      </c>
      <c r="F671" s="50" t="str">
        <f>VLOOKUP(I671,vendors!D:L,9,FALSE)</f>
        <v>W&amp;H</v>
      </c>
      <c r="G671" s="49" t="s">
        <v>2081</v>
      </c>
      <c r="H671" s="49" t="s">
        <v>2241</v>
      </c>
      <c r="I671" s="49">
        <v>320405</v>
      </c>
      <c r="J671" s="49"/>
      <c r="K671" s="49" t="s">
        <v>1129</v>
      </c>
    </row>
    <row r="672" spans="1:11">
      <c r="A672" s="49" t="s">
        <v>35</v>
      </c>
      <c r="B672" s="49" t="s">
        <v>1125</v>
      </c>
      <c r="C672" s="49" t="s">
        <v>95</v>
      </c>
      <c r="D672" s="49" t="s">
        <v>2243</v>
      </c>
      <c r="E672" s="50">
        <f>VLOOKUP(I672,vendors!D:L,8,FALSE)</f>
        <v>350</v>
      </c>
      <c r="F672" s="50" t="str">
        <f>VLOOKUP(I672,vendors!D:L,9,FALSE)</f>
        <v>W&amp;H</v>
      </c>
      <c r="G672" s="49" t="s">
        <v>2081</v>
      </c>
      <c r="H672" s="49" t="s">
        <v>2244</v>
      </c>
      <c r="I672" s="49">
        <v>320406</v>
      </c>
      <c r="J672" s="49"/>
      <c r="K672" s="49" t="s">
        <v>1129</v>
      </c>
    </row>
    <row r="673" spans="1:11">
      <c r="A673" s="49" t="s">
        <v>35</v>
      </c>
      <c r="B673" s="49" t="s">
        <v>1125</v>
      </c>
      <c r="C673" s="49" t="s">
        <v>95</v>
      </c>
      <c r="D673" s="49" t="s">
        <v>2246</v>
      </c>
      <c r="E673" s="50">
        <f>VLOOKUP(I673,vendors!D:L,8,FALSE)</f>
        <v>350</v>
      </c>
      <c r="F673" s="50" t="str">
        <f>VLOOKUP(I673,vendors!D:L,9,FALSE)</f>
        <v>W&amp;H</v>
      </c>
      <c r="G673" s="49" t="s">
        <v>2081</v>
      </c>
      <c r="H673" s="49" t="s">
        <v>2247</v>
      </c>
      <c r="I673" s="49">
        <v>320407</v>
      </c>
      <c r="J673" s="49"/>
      <c r="K673" s="49" t="s">
        <v>1129</v>
      </c>
    </row>
    <row r="674" spans="1:11">
      <c r="A674" s="49" t="s">
        <v>35</v>
      </c>
      <c r="B674" s="49" t="s">
        <v>1125</v>
      </c>
      <c r="C674" s="49" t="s">
        <v>95</v>
      </c>
      <c r="D674" s="49" t="s">
        <v>2248</v>
      </c>
      <c r="E674" s="50">
        <f>VLOOKUP(I674,vendors!D:L,8,FALSE)</f>
        <v>350</v>
      </c>
      <c r="F674" s="50" t="str">
        <f>VLOOKUP(I674,vendors!D:L,9,FALSE)</f>
        <v>W&amp;H</v>
      </c>
      <c r="G674" s="49" t="s">
        <v>2081</v>
      </c>
      <c r="H674" s="49" t="s">
        <v>2249</v>
      </c>
      <c r="I674" s="49">
        <v>320408</v>
      </c>
      <c r="J674" s="49"/>
      <c r="K674" s="49" t="s">
        <v>1129</v>
      </c>
    </row>
    <row r="675" spans="1:11">
      <c r="A675" s="49" t="s">
        <v>35</v>
      </c>
      <c r="B675" s="49" t="s">
        <v>1125</v>
      </c>
      <c r="C675" s="49" t="s">
        <v>95</v>
      </c>
      <c r="D675" s="49" t="s">
        <v>2424</v>
      </c>
      <c r="E675" s="50">
        <f>VLOOKUP(I675,vendors!D:L,8,FALSE)</f>
        <v>380</v>
      </c>
      <c r="F675" s="50" t="str">
        <f>VLOOKUP(I675,vendors!D:L,9,FALSE)</f>
        <v>W&amp;H</v>
      </c>
      <c r="G675" s="49" t="s">
        <v>347</v>
      </c>
      <c r="H675" s="49" t="s">
        <v>2425</v>
      </c>
      <c r="I675" s="49">
        <v>320409</v>
      </c>
      <c r="J675" s="49"/>
      <c r="K675" s="49" t="s">
        <v>1129</v>
      </c>
    </row>
    <row r="676" spans="1:11">
      <c r="A676" s="49" t="s">
        <v>35</v>
      </c>
      <c r="B676" s="49" t="s">
        <v>1125</v>
      </c>
      <c r="C676" s="49" t="s">
        <v>95</v>
      </c>
      <c r="D676" s="49" t="s">
        <v>2666</v>
      </c>
      <c r="E676" s="50">
        <f>VLOOKUP(I676,vendors!D:L,8,FALSE)</f>
        <v>500</v>
      </c>
      <c r="F676" s="50" t="str">
        <f>VLOOKUP(I676,vendors!D:L,9,FALSE)</f>
        <v>Ortholine</v>
      </c>
      <c r="G676" s="49" t="s">
        <v>2667</v>
      </c>
      <c r="H676" s="49" t="s">
        <v>2668</v>
      </c>
      <c r="I676" s="49">
        <v>320410</v>
      </c>
      <c r="J676" s="49"/>
      <c r="K676" s="49" t="s">
        <v>1129</v>
      </c>
    </row>
    <row r="677" spans="1:11">
      <c r="A677" s="49" t="s">
        <v>35</v>
      </c>
      <c r="B677" s="49" t="s">
        <v>1125</v>
      </c>
      <c r="C677" s="49" t="s">
        <v>95</v>
      </c>
      <c r="D677" s="49" t="s">
        <v>2696</v>
      </c>
      <c r="E677" s="50">
        <f>VLOOKUP(I677,vendors!D:L,8,FALSE)</f>
        <v>500</v>
      </c>
      <c r="F677" s="50" t="str">
        <f>VLOOKUP(I677,vendors!D:L,9,FALSE)</f>
        <v>CTM</v>
      </c>
      <c r="G677" s="49" t="s">
        <v>711</v>
      </c>
      <c r="H677" s="49" t="s">
        <v>2697</v>
      </c>
      <c r="I677" s="49">
        <v>320411</v>
      </c>
      <c r="J677" s="49"/>
      <c r="K677" s="49" t="s">
        <v>1129</v>
      </c>
    </row>
    <row r="678" spans="1:11">
      <c r="A678" s="49" t="s">
        <v>35</v>
      </c>
      <c r="B678" s="49" t="s">
        <v>1125</v>
      </c>
      <c r="C678" s="49" t="s">
        <v>95</v>
      </c>
      <c r="D678" s="49" t="s">
        <v>2703</v>
      </c>
      <c r="E678" s="50">
        <f>VLOOKUP(I678,vendors!D:L,8,FALSE)</f>
        <v>1400</v>
      </c>
      <c r="F678" s="50" t="str">
        <f>VLOOKUP(I678,vendors!D:L,9,FALSE)</f>
        <v>CTM</v>
      </c>
      <c r="G678" s="49" t="s">
        <v>1788</v>
      </c>
      <c r="H678" s="49" t="s">
        <v>2704</v>
      </c>
      <c r="I678" s="49">
        <v>320412</v>
      </c>
      <c r="J678" s="49"/>
      <c r="K678" s="49" t="s">
        <v>1129</v>
      </c>
    </row>
    <row r="679" spans="1:11">
      <c r="A679" s="49" t="s">
        <v>35</v>
      </c>
      <c r="B679" s="49" t="s">
        <v>1125</v>
      </c>
      <c r="C679" s="49" t="s">
        <v>95</v>
      </c>
      <c r="D679" s="49" t="s">
        <v>2673</v>
      </c>
      <c r="E679" s="50">
        <f>VLOOKUP(I679,vendors!D:L,8,FALSE)</f>
        <v>150</v>
      </c>
      <c r="F679" s="50" t="str">
        <f>VLOOKUP(I679,vendors!D:L,9,FALSE)</f>
        <v>CTM</v>
      </c>
      <c r="G679" s="43" t="s">
        <v>679</v>
      </c>
      <c r="H679" s="49" t="s">
        <v>2674</v>
      </c>
      <c r="I679" s="49">
        <v>320413</v>
      </c>
      <c r="J679" s="49"/>
      <c r="K679" s="49" t="s">
        <v>1129</v>
      </c>
    </row>
    <row r="680" spans="1:11">
      <c r="A680" s="49" t="s">
        <v>35</v>
      </c>
      <c r="B680" s="49" t="s">
        <v>1125</v>
      </c>
      <c r="C680" s="49" t="s">
        <v>95</v>
      </c>
      <c r="D680" s="49" t="s">
        <v>2675</v>
      </c>
      <c r="E680" s="50">
        <f>VLOOKUP(I680,vendors!D:L,8,FALSE)</f>
        <v>150</v>
      </c>
      <c r="F680" s="50" t="str">
        <f>VLOOKUP(I680,vendors!D:L,9,FALSE)</f>
        <v>CTM</v>
      </c>
      <c r="G680" s="43" t="s">
        <v>679</v>
      </c>
      <c r="H680" s="49" t="s">
        <v>2676</v>
      </c>
      <c r="I680" s="49">
        <v>320414</v>
      </c>
      <c r="J680" s="49"/>
      <c r="K680" s="49" t="s">
        <v>1129</v>
      </c>
    </row>
    <row r="681" spans="1:11">
      <c r="A681" s="49" t="s">
        <v>35</v>
      </c>
      <c r="B681" s="49" t="s">
        <v>1125</v>
      </c>
      <c r="C681" s="49" t="s">
        <v>95</v>
      </c>
      <c r="D681" s="49" t="s">
        <v>2670</v>
      </c>
      <c r="E681" s="50">
        <f>VLOOKUP(I681,vendors!D:L,8,FALSE)</f>
        <v>150</v>
      </c>
      <c r="F681" s="50" t="str">
        <f>VLOOKUP(I681,vendors!D:L,9,FALSE)</f>
        <v>CTM</v>
      </c>
      <c r="G681" s="43" t="s">
        <v>679</v>
      </c>
      <c r="H681" s="49" t="s">
        <v>2671</v>
      </c>
      <c r="I681" s="49">
        <v>320415</v>
      </c>
      <c r="J681" s="49"/>
      <c r="K681" s="49" t="s">
        <v>1129</v>
      </c>
    </row>
    <row r="682" spans="1:11">
      <c r="A682" s="49" t="s">
        <v>35</v>
      </c>
      <c r="B682" s="49" t="s">
        <v>1125</v>
      </c>
      <c r="C682" s="49" t="s">
        <v>95</v>
      </c>
      <c r="D682" s="49" t="s">
        <v>2743</v>
      </c>
      <c r="E682" s="50">
        <f>VLOOKUP(I682,vendors!D:L,8,FALSE)</f>
        <v>150</v>
      </c>
      <c r="F682" s="50" t="str">
        <f>VLOOKUP(I682,vendors!D:L,9,FALSE)</f>
        <v>Dent Mate</v>
      </c>
      <c r="G682" s="43" t="s">
        <v>679</v>
      </c>
      <c r="H682" s="49" t="s">
        <v>2744</v>
      </c>
      <c r="I682" s="49">
        <v>320416</v>
      </c>
      <c r="J682" s="49"/>
      <c r="K682" s="49" t="s">
        <v>1129</v>
      </c>
    </row>
    <row r="683" spans="1:11">
      <c r="A683" s="49" t="s">
        <v>35</v>
      </c>
      <c r="B683" s="49" t="s">
        <v>1125</v>
      </c>
      <c r="C683" s="49" t="s">
        <v>95</v>
      </c>
      <c r="D683" s="49" t="s">
        <v>2405</v>
      </c>
      <c r="E683" s="50">
        <f>VLOOKUP(I683,vendors!D:L,8,FALSE)</f>
        <v>190</v>
      </c>
      <c r="F683" s="50" t="str">
        <f>VLOOKUP(I683,vendors!D:L,9,FALSE)</f>
        <v>CTM</v>
      </c>
      <c r="G683" s="49" t="s">
        <v>347</v>
      </c>
      <c r="H683" s="49" t="s">
        <v>2406</v>
      </c>
      <c r="I683" s="49">
        <v>320417</v>
      </c>
      <c r="J683" s="49"/>
      <c r="K683" s="49" t="s">
        <v>1129</v>
      </c>
    </row>
    <row r="684" spans="1:11">
      <c r="A684" s="49" t="s">
        <v>35</v>
      </c>
      <c r="B684" s="49" t="s">
        <v>1125</v>
      </c>
      <c r="C684" s="49" t="s">
        <v>95</v>
      </c>
      <c r="D684" s="49" t="s">
        <v>2408</v>
      </c>
      <c r="E684" s="50">
        <f>VLOOKUP(I684,vendors!D:L,8,FALSE)</f>
        <v>190</v>
      </c>
      <c r="F684" s="50" t="str">
        <f>VLOOKUP(I684,vendors!D:L,9,FALSE)</f>
        <v>CTM</v>
      </c>
      <c r="G684" s="49" t="s">
        <v>347</v>
      </c>
      <c r="H684" s="49" t="s">
        <v>2409</v>
      </c>
      <c r="I684" s="49">
        <v>320418</v>
      </c>
      <c r="J684" s="49"/>
      <c r="K684" s="49" t="s">
        <v>1129</v>
      </c>
    </row>
    <row r="685" spans="1:11">
      <c r="A685" s="49" t="s">
        <v>35</v>
      </c>
      <c r="B685" s="49" t="s">
        <v>1125</v>
      </c>
      <c r="C685" s="49" t="s">
        <v>95</v>
      </c>
      <c r="D685" s="49" t="s">
        <v>2725</v>
      </c>
      <c r="E685" s="50">
        <f>VLOOKUP(I685,vendors!D:L,8,FALSE)</f>
        <v>130</v>
      </c>
      <c r="F685" s="50" t="str">
        <f>VLOOKUP(I685,vendors!D:L,9,FALSE)</f>
        <v>CTM</v>
      </c>
      <c r="G685" s="49" t="s">
        <v>711</v>
      </c>
      <c r="H685" s="49" t="s">
        <v>2726</v>
      </c>
      <c r="I685" s="49">
        <v>320419</v>
      </c>
      <c r="J685" s="49"/>
      <c r="K685" s="49" t="s">
        <v>1129</v>
      </c>
    </row>
    <row r="686" spans="1:11">
      <c r="A686" s="49" t="s">
        <v>35</v>
      </c>
      <c r="B686" s="49" t="s">
        <v>1125</v>
      </c>
      <c r="C686" s="49" t="s">
        <v>95</v>
      </c>
      <c r="D686" s="49" t="s">
        <v>2688</v>
      </c>
      <c r="E686" s="50">
        <f>VLOOKUP(I686,vendors!D:L,8,FALSE)</f>
        <v>550</v>
      </c>
      <c r="F686" s="50" t="str">
        <f>VLOOKUP(I686,vendors!D:L,9,FALSE)</f>
        <v>CTM</v>
      </c>
      <c r="G686" s="49" t="s">
        <v>347</v>
      </c>
      <c r="H686" s="49" t="s">
        <v>2689</v>
      </c>
      <c r="I686" s="49">
        <v>320420</v>
      </c>
      <c r="J686" s="49"/>
      <c r="K686" s="49" t="s">
        <v>1129</v>
      </c>
    </row>
    <row r="687" spans="1:11">
      <c r="A687" s="49" t="s">
        <v>35</v>
      </c>
      <c r="B687" s="49" t="s">
        <v>1125</v>
      </c>
      <c r="C687" s="49" t="s">
        <v>95</v>
      </c>
      <c r="D687" s="49" t="s">
        <v>2691</v>
      </c>
      <c r="E687" s="50">
        <f>VLOOKUP(I687,vendors!D:L,8,FALSE)</f>
        <v>500</v>
      </c>
      <c r="F687" s="50" t="str">
        <f>VLOOKUP(I687,vendors!D:L,9,FALSE)</f>
        <v>CTM</v>
      </c>
      <c r="G687" s="49" t="s">
        <v>347</v>
      </c>
      <c r="H687" s="49" t="s">
        <v>2692</v>
      </c>
      <c r="I687" s="49">
        <v>320421</v>
      </c>
      <c r="J687" s="49"/>
      <c r="K687" s="49" t="s">
        <v>1129</v>
      </c>
    </row>
    <row r="688" spans="1:11">
      <c r="A688" s="49" t="s">
        <v>35</v>
      </c>
      <c r="B688" s="49" t="s">
        <v>1125</v>
      </c>
      <c r="C688" s="49" t="s">
        <v>95</v>
      </c>
      <c r="D688" s="49" t="s">
        <v>2030</v>
      </c>
      <c r="E688" s="50">
        <f>VLOOKUP(I688,vendors!D:L,8,FALSE)</f>
        <v>700</v>
      </c>
      <c r="F688" s="50" t="str">
        <f>VLOOKUP(I688,vendors!D:L,9,FALSE)</f>
        <v>Ortholine</v>
      </c>
      <c r="G688" s="43" t="s">
        <v>679</v>
      </c>
      <c r="H688" s="49" t="s">
        <v>2031</v>
      </c>
      <c r="I688" s="49">
        <v>320422</v>
      </c>
      <c r="J688" s="49"/>
      <c r="K688" s="49" t="s">
        <v>1129</v>
      </c>
    </row>
    <row r="689" spans="1:11">
      <c r="A689" s="49" t="s">
        <v>35</v>
      </c>
      <c r="B689" s="49" t="s">
        <v>1125</v>
      </c>
      <c r="C689" s="49" t="s">
        <v>95</v>
      </c>
      <c r="D689" s="49" t="s">
        <v>3055</v>
      </c>
      <c r="E689" s="50">
        <f>VLOOKUP(I689,vendors!D:L,8,FALSE)</f>
        <v>280</v>
      </c>
      <c r="F689" s="50" t="str">
        <f>VLOOKUP(I689,vendors!D:L,9,FALSE)</f>
        <v>CTM</v>
      </c>
      <c r="G689" s="49" t="s">
        <v>347</v>
      </c>
      <c r="H689" s="49" t="s">
        <v>3056</v>
      </c>
      <c r="I689" s="49">
        <v>320423</v>
      </c>
      <c r="J689" s="49"/>
      <c r="K689" s="49" t="s">
        <v>1129</v>
      </c>
    </row>
    <row r="690" spans="1:11">
      <c r="A690" s="49" t="s">
        <v>35</v>
      </c>
      <c r="B690" s="49" t="s">
        <v>1125</v>
      </c>
      <c r="C690" s="49" t="s">
        <v>95</v>
      </c>
      <c r="D690" s="49" t="s">
        <v>2466</v>
      </c>
      <c r="E690" s="50">
        <f>VLOOKUP(I690,vendors!D:L,8,FALSE)</f>
        <v>200</v>
      </c>
      <c r="F690" s="50" t="str">
        <f>VLOOKUP(I690,vendors!D:L,9,FALSE)</f>
        <v>W&amp;H</v>
      </c>
      <c r="G690" s="49" t="s">
        <v>347</v>
      </c>
      <c r="H690" s="49" t="s">
        <v>2467</v>
      </c>
      <c r="I690" s="49">
        <v>320424</v>
      </c>
      <c r="J690" s="49"/>
      <c r="K690" s="49" t="s">
        <v>1129</v>
      </c>
    </row>
    <row r="691" spans="1:11">
      <c r="A691" s="49" t="s">
        <v>35</v>
      </c>
      <c r="B691" s="49" t="s">
        <v>1125</v>
      </c>
      <c r="C691" s="49" t="s">
        <v>95</v>
      </c>
      <c r="D691" s="49" t="s">
        <v>2797</v>
      </c>
      <c r="E691" s="50">
        <f>VLOOKUP(I691,vendors!D:L,8,FALSE)</f>
        <v>1200</v>
      </c>
      <c r="F691" s="50" t="str">
        <f>VLOOKUP(I691,vendors!D:L,9,FALSE)</f>
        <v>ACCORD/ORTHO</v>
      </c>
      <c r="G691" s="49" t="s">
        <v>133</v>
      </c>
      <c r="H691" s="49" t="s">
        <v>2798</v>
      </c>
      <c r="I691" s="49">
        <v>320425</v>
      </c>
      <c r="J691" s="49"/>
      <c r="K691" s="49" t="s">
        <v>1129</v>
      </c>
    </row>
    <row r="692" spans="1:11">
      <c r="A692" s="49" t="s">
        <v>35</v>
      </c>
      <c r="B692" s="49" t="s">
        <v>1125</v>
      </c>
      <c r="C692" s="49" t="s">
        <v>95</v>
      </c>
      <c r="D692" s="49" t="s">
        <v>2721</v>
      </c>
      <c r="E692" s="50">
        <f>VLOOKUP(I692,vendors!D:L,8,FALSE)</f>
        <v>183</v>
      </c>
      <c r="F692" s="50" t="str">
        <f>VLOOKUP(I692,vendors!D:L,9,FALSE)</f>
        <v>Dent Mate</v>
      </c>
      <c r="G692" s="49" t="s">
        <v>679</v>
      </c>
      <c r="H692" s="49" t="s">
        <v>2722</v>
      </c>
      <c r="I692" s="49">
        <v>320426</v>
      </c>
      <c r="J692" s="49"/>
      <c r="K692" s="49" t="s">
        <v>1129</v>
      </c>
    </row>
    <row r="693" spans="1:11">
      <c r="A693" s="49" t="s">
        <v>35</v>
      </c>
      <c r="B693" s="49" t="s">
        <v>1125</v>
      </c>
      <c r="C693" s="49" t="s">
        <v>95</v>
      </c>
      <c r="D693" s="49" t="s">
        <v>2713</v>
      </c>
      <c r="E693" s="50">
        <f>VLOOKUP(I693,vendors!D:L,8,FALSE)</f>
        <v>183</v>
      </c>
      <c r="F693" s="50" t="str">
        <f>VLOOKUP(I693,vendors!D:L,9,FALSE)</f>
        <v>Dent Mate</v>
      </c>
      <c r="G693" s="49" t="s">
        <v>679</v>
      </c>
      <c r="H693" s="49" t="s">
        <v>2714</v>
      </c>
      <c r="I693" s="49">
        <v>320427</v>
      </c>
      <c r="J693" s="49"/>
      <c r="K693" s="49" t="s">
        <v>1129</v>
      </c>
    </row>
    <row r="694" spans="1:11">
      <c r="A694" s="49" t="s">
        <v>35</v>
      </c>
      <c r="B694" s="49" t="s">
        <v>1125</v>
      </c>
      <c r="C694" s="49" t="s">
        <v>95</v>
      </c>
      <c r="D694" s="49" t="s">
        <v>2996</v>
      </c>
      <c r="E694" s="50">
        <f>VLOOKUP(I694,vendors!D:L,8,FALSE)</f>
        <v>1230.5</v>
      </c>
      <c r="F694" s="50" t="str">
        <f>VLOOKUP(I694,vendors!D:L,9,FALSE)</f>
        <v>Ortholine</v>
      </c>
      <c r="G694" s="49" t="s">
        <v>224</v>
      </c>
      <c r="H694" s="49" t="s">
        <v>2997</v>
      </c>
      <c r="I694" s="49">
        <v>320428</v>
      </c>
      <c r="J694" s="49"/>
      <c r="K694" s="49" t="s">
        <v>1129</v>
      </c>
    </row>
    <row r="695" spans="1:11">
      <c r="A695" s="49" t="s">
        <v>35</v>
      </c>
      <c r="B695" s="49" t="s">
        <v>1125</v>
      </c>
      <c r="C695" s="49" t="s">
        <v>95</v>
      </c>
      <c r="D695" s="49" t="s">
        <v>2802</v>
      </c>
      <c r="E695" s="50">
        <f>VLOOKUP(I695,vendors!D:L,8,FALSE)</f>
        <v>20</v>
      </c>
      <c r="F695" s="50" t="str">
        <f>VLOOKUP(I695,vendors!D:L,9,FALSE)</f>
        <v>W&amp;H</v>
      </c>
      <c r="G695" s="49" t="s">
        <v>133</v>
      </c>
      <c r="H695" s="49" t="s">
        <v>2803</v>
      </c>
      <c r="I695" s="49">
        <v>320429</v>
      </c>
      <c r="J695" s="49"/>
      <c r="K695" s="49" t="s">
        <v>1129</v>
      </c>
    </row>
    <row r="696" spans="1:11">
      <c r="A696" s="49" t="s">
        <v>35</v>
      </c>
      <c r="B696" s="49" t="s">
        <v>1125</v>
      </c>
      <c r="C696" s="49" t="s">
        <v>95</v>
      </c>
      <c r="D696" s="49" t="s">
        <v>2225</v>
      </c>
      <c r="E696" s="50">
        <f>VLOOKUP(I696,vendors!D:L,8,FALSE)</f>
        <v>1880</v>
      </c>
      <c r="F696" s="50" t="str">
        <f>VLOOKUP(I696,vendors!D:L,9,FALSE)</f>
        <v>ACCORD/ORTHO</v>
      </c>
      <c r="G696" s="49" t="s">
        <v>224</v>
      </c>
      <c r="H696" s="49" t="s">
        <v>2226</v>
      </c>
      <c r="I696" s="49">
        <v>320430</v>
      </c>
      <c r="J696" s="49"/>
      <c r="K696" s="49" t="s">
        <v>1129</v>
      </c>
    </row>
    <row r="697" spans="1:11">
      <c r="A697" s="49" t="s">
        <v>35</v>
      </c>
      <c r="B697" s="49" t="s">
        <v>1125</v>
      </c>
      <c r="C697" s="49" t="s">
        <v>95</v>
      </c>
      <c r="D697" s="49" t="s">
        <v>2395</v>
      </c>
      <c r="E697" s="50">
        <f>VLOOKUP(I697,vendors!D:L,8,FALSE)</f>
        <v>214.28</v>
      </c>
      <c r="F697" s="50" t="str">
        <f>VLOOKUP(I697,vendors!D:L,9,FALSE)</f>
        <v>NANA Ortho</v>
      </c>
      <c r="G697" s="49" t="s">
        <v>1725</v>
      </c>
      <c r="H697" s="49" t="s">
        <v>2396</v>
      </c>
      <c r="I697" s="49">
        <v>320431</v>
      </c>
      <c r="J697" s="49"/>
      <c r="K697" s="49" t="s">
        <v>1129</v>
      </c>
    </row>
    <row r="698" spans="1:11">
      <c r="A698" s="49" t="s">
        <v>35</v>
      </c>
      <c r="B698" s="49" t="s">
        <v>1125</v>
      </c>
      <c r="C698" s="49" t="s">
        <v>95</v>
      </c>
      <c r="D698" s="49" t="s">
        <v>3033</v>
      </c>
      <c r="E698" s="50">
        <f>VLOOKUP(I698,vendors!D:L,8,FALSE)</f>
        <v>0</v>
      </c>
      <c r="F698" s="50" t="str">
        <f>VLOOKUP(I698,vendors!D:L,9,FALSE)</f>
        <v>W&amp;H</v>
      </c>
      <c r="G698" s="49" t="s">
        <v>347</v>
      </c>
      <c r="H698" s="49" t="s">
        <v>3034</v>
      </c>
      <c r="I698" s="49">
        <v>320432</v>
      </c>
      <c r="J698" s="49"/>
      <c r="K698" s="49" t="s">
        <v>1129</v>
      </c>
    </row>
    <row r="699" spans="1:11">
      <c r="A699" s="49" t="s">
        <v>35</v>
      </c>
      <c r="B699" s="49" t="s">
        <v>1125</v>
      </c>
      <c r="C699" s="49" t="s">
        <v>95</v>
      </c>
      <c r="D699" s="49" t="s">
        <v>3017</v>
      </c>
      <c r="E699" s="50">
        <f>VLOOKUP(I699,vendors!D:L,8,FALSE)</f>
        <v>750</v>
      </c>
      <c r="F699" s="50" t="str">
        <f>VLOOKUP(I699,vendors!D:L,9,FALSE)</f>
        <v>I Dew Plus</v>
      </c>
      <c r="G699" s="49" t="s">
        <v>3012</v>
      </c>
      <c r="H699" s="49" t="s">
        <v>3018</v>
      </c>
      <c r="I699" s="49">
        <v>320433</v>
      </c>
      <c r="J699" s="49"/>
      <c r="K699" s="49" t="s">
        <v>1129</v>
      </c>
    </row>
    <row r="700" spans="1:11">
      <c r="A700" s="49" t="s">
        <v>35</v>
      </c>
      <c r="B700" s="49" t="s">
        <v>1125</v>
      </c>
      <c r="C700" s="49" t="s">
        <v>95</v>
      </c>
      <c r="D700" s="49" t="s">
        <v>3015</v>
      </c>
      <c r="E700" s="50">
        <f>VLOOKUP(I700,vendors!D:L,8,FALSE)</f>
        <v>750</v>
      </c>
      <c r="F700" s="50" t="str">
        <f>VLOOKUP(I700,vendors!D:L,9,FALSE)</f>
        <v>I Dew Plus</v>
      </c>
      <c r="G700" s="49" t="s">
        <v>3012</v>
      </c>
      <c r="H700" s="49" t="s">
        <v>3016</v>
      </c>
      <c r="I700" s="49">
        <v>320434</v>
      </c>
      <c r="J700" s="49"/>
      <c r="K700" s="49" t="s">
        <v>1129</v>
      </c>
    </row>
    <row r="701" spans="1:11">
      <c r="A701" s="49" t="s">
        <v>35</v>
      </c>
      <c r="B701" s="49" t="s">
        <v>1125</v>
      </c>
      <c r="C701" s="49" t="s">
        <v>95</v>
      </c>
      <c r="D701" s="49" t="s">
        <v>3011</v>
      </c>
      <c r="E701" s="50">
        <f>VLOOKUP(I701,vendors!D:L,8,FALSE)</f>
        <v>750</v>
      </c>
      <c r="F701" s="50" t="str">
        <f>VLOOKUP(I701,vendors!D:L,9,FALSE)</f>
        <v>I Dew Plus</v>
      </c>
      <c r="G701" s="49" t="s">
        <v>3012</v>
      </c>
      <c r="H701" s="49" t="s">
        <v>3013</v>
      </c>
      <c r="I701" s="49">
        <v>320435</v>
      </c>
      <c r="J701" s="49"/>
      <c r="K701" s="49" t="s">
        <v>1129</v>
      </c>
    </row>
    <row r="702" spans="1:11">
      <c r="A702" s="49" t="s">
        <v>35</v>
      </c>
      <c r="B702" s="49" t="s">
        <v>1125</v>
      </c>
      <c r="C702" s="49" t="s">
        <v>95</v>
      </c>
      <c r="D702" s="49" t="s">
        <v>3036</v>
      </c>
      <c r="E702" s="50">
        <f>VLOOKUP(I702,vendors!D:L,8,FALSE)</f>
        <v>260</v>
      </c>
      <c r="F702" s="50" t="str">
        <f>VLOOKUP(I702,vendors!D:L,9,FALSE)</f>
        <v>CTM</v>
      </c>
      <c r="G702" s="49" t="s">
        <v>347</v>
      </c>
      <c r="H702" s="49" t="s">
        <v>3038</v>
      </c>
      <c r="I702" s="49">
        <v>320436</v>
      </c>
      <c r="J702" s="49"/>
      <c r="K702" s="49" t="s">
        <v>1129</v>
      </c>
    </row>
    <row r="703" spans="1:11">
      <c r="A703" s="49" t="s">
        <v>35</v>
      </c>
      <c r="B703" s="49" t="s">
        <v>1125</v>
      </c>
      <c r="C703" s="49" t="s">
        <v>95</v>
      </c>
      <c r="D703" s="49" t="s">
        <v>3047</v>
      </c>
      <c r="E703" s="50">
        <f>VLOOKUP(I703,vendors!D:L,8,FALSE)</f>
        <v>230</v>
      </c>
      <c r="F703" s="50" t="str">
        <f>VLOOKUP(I703,vendors!D:L,9,FALSE)</f>
        <v>CTM</v>
      </c>
      <c r="G703" s="49" t="s">
        <v>347</v>
      </c>
      <c r="H703" s="49" t="s">
        <v>3048</v>
      </c>
      <c r="I703" s="49">
        <v>320437</v>
      </c>
      <c r="J703" s="49"/>
      <c r="K703" s="49" t="s">
        <v>1129</v>
      </c>
    </row>
    <row r="704" spans="1:11">
      <c r="A704" s="43" t="s">
        <v>35</v>
      </c>
      <c r="B704" s="43" t="s">
        <v>110</v>
      </c>
      <c r="C704" s="43" t="s">
        <v>95</v>
      </c>
      <c r="D704" s="43" t="s">
        <v>747</v>
      </c>
      <c r="E704" s="41">
        <f>VLOOKUP(I704,vendors!D:L,8,FALSE)</f>
        <v>115</v>
      </c>
      <c r="F704" s="41" t="str">
        <f>VLOOKUP(I704,vendors!D:L,9,FALSE)</f>
        <v>Dent Mate</v>
      </c>
      <c r="G704" s="43" t="s">
        <v>51</v>
      </c>
      <c r="H704" s="43" t="s">
        <v>748</v>
      </c>
      <c r="I704" s="43">
        <v>330001</v>
      </c>
      <c r="J704" s="43"/>
      <c r="K704" s="43" t="s">
        <v>114</v>
      </c>
    </row>
    <row r="705" spans="1:11">
      <c r="A705" s="43" t="s">
        <v>35</v>
      </c>
      <c r="B705" s="43" t="s">
        <v>110</v>
      </c>
      <c r="C705" s="43" t="s">
        <v>95</v>
      </c>
      <c r="D705" s="43" t="s">
        <v>750</v>
      </c>
      <c r="E705" s="41">
        <f>VLOOKUP(I705,vendors!D:L,8,FALSE)</f>
        <v>115</v>
      </c>
      <c r="F705" s="41" t="str">
        <f>VLOOKUP(I705,vendors!D:L,9,FALSE)</f>
        <v>Dent Mate</v>
      </c>
      <c r="G705" s="43" t="s">
        <v>51</v>
      </c>
      <c r="H705" s="43" t="s">
        <v>751</v>
      </c>
      <c r="I705" s="43">
        <v>330002</v>
      </c>
      <c r="J705" s="43"/>
      <c r="K705" s="43" t="s">
        <v>114</v>
      </c>
    </row>
    <row r="706" spans="1:11">
      <c r="A706" s="43" t="s">
        <v>35</v>
      </c>
      <c r="B706" s="43" t="s">
        <v>110</v>
      </c>
      <c r="C706" s="43" t="s">
        <v>95</v>
      </c>
      <c r="D706" s="43" t="s">
        <v>752</v>
      </c>
      <c r="E706" s="41">
        <f>VLOOKUP(I706,vendors!D:L,8,FALSE)</f>
        <v>115</v>
      </c>
      <c r="F706" s="41" t="str">
        <f>VLOOKUP(I706,vendors!D:L,9,FALSE)</f>
        <v>Dent Mate</v>
      </c>
      <c r="G706" s="43" t="s">
        <v>51</v>
      </c>
      <c r="H706" s="43" t="s">
        <v>753</v>
      </c>
      <c r="I706" s="43">
        <v>330003</v>
      </c>
      <c r="J706" s="43"/>
      <c r="K706" s="43" t="s">
        <v>114</v>
      </c>
    </row>
    <row r="707" spans="1:11">
      <c r="A707" s="43" t="s">
        <v>35</v>
      </c>
      <c r="B707" s="43" t="s">
        <v>110</v>
      </c>
      <c r="C707" s="43" t="s">
        <v>95</v>
      </c>
      <c r="D707" s="43" t="s">
        <v>754</v>
      </c>
      <c r="E707" s="41">
        <f>VLOOKUP(I707,vendors!D:L,8,FALSE)</f>
        <v>115</v>
      </c>
      <c r="F707" s="41" t="str">
        <f>VLOOKUP(I707,vendors!D:L,9,FALSE)</f>
        <v>Dent Mate</v>
      </c>
      <c r="G707" s="43" t="s">
        <v>51</v>
      </c>
      <c r="H707" s="43" t="s">
        <v>755</v>
      </c>
      <c r="I707" s="43">
        <v>330004</v>
      </c>
      <c r="J707" s="43"/>
      <c r="K707" s="43" t="s">
        <v>114</v>
      </c>
    </row>
    <row r="708" spans="1:11">
      <c r="A708" s="43" t="s">
        <v>35</v>
      </c>
      <c r="B708" s="43" t="s">
        <v>110</v>
      </c>
      <c r="C708" s="43" t="s">
        <v>95</v>
      </c>
      <c r="D708" s="43" t="s">
        <v>756</v>
      </c>
      <c r="E708" s="41">
        <f>VLOOKUP(I708,vendors!D:L,8,FALSE)</f>
        <v>115</v>
      </c>
      <c r="F708" s="41" t="str">
        <f>VLOOKUP(I708,vendors!D:L,9,FALSE)</f>
        <v>Dent Mate</v>
      </c>
      <c r="G708" s="43" t="s">
        <v>51</v>
      </c>
      <c r="H708" s="43" t="s">
        <v>757</v>
      </c>
      <c r="I708" s="43">
        <v>330005</v>
      </c>
      <c r="J708" s="43"/>
      <c r="K708" s="43" t="s">
        <v>114</v>
      </c>
    </row>
    <row r="709" spans="1:11">
      <c r="A709" s="43" t="s">
        <v>35</v>
      </c>
      <c r="B709" s="43" t="s">
        <v>110</v>
      </c>
      <c r="C709" s="43" t="s">
        <v>95</v>
      </c>
      <c r="D709" s="43" t="s">
        <v>758</v>
      </c>
      <c r="E709" s="41">
        <f>VLOOKUP(I709,vendors!D:L,8,FALSE)</f>
        <v>115</v>
      </c>
      <c r="F709" s="41" t="str">
        <f>VLOOKUP(I709,vendors!D:L,9,FALSE)</f>
        <v>Dent Mate</v>
      </c>
      <c r="G709" s="43" t="s">
        <v>51</v>
      </c>
      <c r="H709" s="43" t="s">
        <v>759</v>
      </c>
      <c r="I709" s="43">
        <v>330006</v>
      </c>
      <c r="J709" s="43"/>
      <c r="K709" s="43" t="s">
        <v>114</v>
      </c>
    </row>
    <row r="710" spans="1:11">
      <c r="A710" s="43" t="s">
        <v>35</v>
      </c>
      <c r="B710" s="43" t="s">
        <v>110</v>
      </c>
      <c r="C710" s="43" t="s">
        <v>95</v>
      </c>
      <c r="D710" s="43" t="s">
        <v>760</v>
      </c>
      <c r="E710" s="41">
        <f>VLOOKUP(I710,vendors!D:L,8,FALSE)</f>
        <v>115</v>
      </c>
      <c r="F710" s="41" t="str">
        <f>VLOOKUP(I710,vendors!D:L,9,FALSE)</f>
        <v>Dent Mate</v>
      </c>
      <c r="G710" s="43" t="s">
        <v>51</v>
      </c>
      <c r="H710" s="43" t="s">
        <v>761</v>
      </c>
      <c r="I710" s="43">
        <v>330007</v>
      </c>
      <c r="J710" s="43"/>
      <c r="K710" s="43" t="s">
        <v>114</v>
      </c>
    </row>
    <row r="711" spans="1:11">
      <c r="A711" s="43" t="s">
        <v>35</v>
      </c>
      <c r="B711" s="43" t="s">
        <v>110</v>
      </c>
      <c r="C711" s="43" t="s">
        <v>95</v>
      </c>
      <c r="D711" s="43" t="s">
        <v>762</v>
      </c>
      <c r="E711" s="41">
        <f>VLOOKUP(I711,vendors!D:L,8,FALSE)</f>
        <v>115</v>
      </c>
      <c r="F711" s="41" t="str">
        <f>VLOOKUP(I711,vendors!D:L,9,FALSE)</f>
        <v>Dent Mate</v>
      </c>
      <c r="G711" s="43" t="s">
        <v>51</v>
      </c>
      <c r="H711" s="43" t="s">
        <v>763</v>
      </c>
      <c r="I711" s="43">
        <v>330008</v>
      </c>
      <c r="J711" s="43"/>
      <c r="K711" s="43" t="s">
        <v>114</v>
      </c>
    </row>
    <row r="712" spans="1:11">
      <c r="A712" s="43" t="s">
        <v>35</v>
      </c>
      <c r="B712" s="43" t="s">
        <v>110</v>
      </c>
      <c r="C712" s="43" t="s">
        <v>95</v>
      </c>
      <c r="D712" s="43" t="s">
        <v>764</v>
      </c>
      <c r="E712" s="41">
        <f>VLOOKUP(I712,vendors!D:L,8,FALSE)</f>
        <v>110</v>
      </c>
      <c r="F712" s="41" t="str">
        <f>VLOOKUP(I712,vendors!D:L,9,FALSE)</f>
        <v>Dent Mate</v>
      </c>
      <c r="G712" s="43" t="s">
        <v>51</v>
      </c>
      <c r="H712" s="43" t="s">
        <v>765</v>
      </c>
      <c r="I712" s="43">
        <v>330009</v>
      </c>
      <c r="J712" s="43"/>
      <c r="K712" s="43" t="s">
        <v>114</v>
      </c>
    </row>
    <row r="713" spans="1:11">
      <c r="A713" s="43" t="s">
        <v>35</v>
      </c>
      <c r="B713" s="43" t="s">
        <v>110</v>
      </c>
      <c r="C713" s="43" t="s">
        <v>95</v>
      </c>
      <c r="D713" s="43" t="s">
        <v>767</v>
      </c>
      <c r="E713" s="41">
        <f>VLOOKUP(I713,vendors!D:L,8,FALSE)</f>
        <v>110</v>
      </c>
      <c r="F713" s="41" t="str">
        <f>VLOOKUP(I713,vendors!D:L,9,FALSE)</f>
        <v>Dent Mate</v>
      </c>
      <c r="G713" s="43" t="s">
        <v>51</v>
      </c>
      <c r="H713" s="43" t="s">
        <v>768</v>
      </c>
      <c r="I713" s="43">
        <v>330010</v>
      </c>
      <c r="J713" s="43"/>
      <c r="K713" s="43" t="s">
        <v>114</v>
      </c>
    </row>
    <row r="714" spans="1:11">
      <c r="A714" s="43" t="s">
        <v>35</v>
      </c>
      <c r="B714" s="43" t="s">
        <v>110</v>
      </c>
      <c r="C714" s="43" t="s">
        <v>95</v>
      </c>
      <c r="D714" s="43" t="s">
        <v>769</v>
      </c>
      <c r="E714" s="41">
        <f>VLOOKUP(I714,vendors!D:L,8,FALSE)</f>
        <v>110</v>
      </c>
      <c r="F714" s="41" t="str">
        <f>VLOOKUP(I714,vendors!D:L,9,FALSE)</f>
        <v>Dent Mate</v>
      </c>
      <c r="G714" s="43" t="s">
        <v>51</v>
      </c>
      <c r="H714" s="43" t="s">
        <v>770</v>
      </c>
      <c r="I714" s="43">
        <v>330011</v>
      </c>
      <c r="J714" s="43"/>
      <c r="K714" s="43" t="s">
        <v>114</v>
      </c>
    </row>
    <row r="715" spans="1:11">
      <c r="A715" s="43" t="s">
        <v>35</v>
      </c>
      <c r="B715" s="43" t="s">
        <v>110</v>
      </c>
      <c r="C715" s="43" t="s">
        <v>95</v>
      </c>
      <c r="D715" s="43" t="s">
        <v>772</v>
      </c>
      <c r="E715" s="41">
        <f>VLOOKUP(I715,vendors!D:L,8,FALSE)</f>
        <v>110</v>
      </c>
      <c r="F715" s="41" t="str">
        <f>VLOOKUP(I715,vendors!D:L,9,FALSE)</f>
        <v>Dent Mate</v>
      </c>
      <c r="G715" s="43" t="s">
        <v>51</v>
      </c>
      <c r="H715" s="43" t="s">
        <v>773</v>
      </c>
      <c r="I715" s="43">
        <v>330012</v>
      </c>
      <c r="J715" s="43"/>
      <c r="K715" s="43" t="s">
        <v>114</v>
      </c>
    </row>
    <row r="716" spans="1:11">
      <c r="A716" s="43" t="s">
        <v>35</v>
      </c>
      <c r="B716" s="43" t="s">
        <v>110</v>
      </c>
      <c r="C716" s="43" t="s">
        <v>95</v>
      </c>
      <c r="D716" s="43" t="s">
        <v>774</v>
      </c>
      <c r="E716" s="41">
        <f>VLOOKUP(I716,vendors!D:L,8,FALSE)</f>
        <v>110</v>
      </c>
      <c r="F716" s="41" t="str">
        <f>VLOOKUP(I716,vendors!D:L,9,FALSE)</f>
        <v>Dent Mate</v>
      </c>
      <c r="G716" s="43" t="s">
        <v>51</v>
      </c>
      <c r="H716" s="43" t="s">
        <v>775</v>
      </c>
      <c r="I716" s="43">
        <v>330013</v>
      </c>
      <c r="J716" s="43"/>
      <c r="K716" s="43" t="s">
        <v>114</v>
      </c>
    </row>
    <row r="717" spans="1:11">
      <c r="A717" s="43" t="s">
        <v>35</v>
      </c>
      <c r="B717" s="43" t="s">
        <v>110</v>
      </c>
      <c r="C717" s="43" t="s">
        <v>95</v>
      </c>
      <c r="D717" s="43" t="s">
        <v>777</v>
      </c>
      <c r="E717" s="41">
        <f>VLOOKUP(I717,vendors!D:L,8,FALSE)</f>
        <v>110</v>
      </c>
      <c r="F717" s="41" t="str">
        <f>VLOOKUP(I717,vendors!D:L,9,FALSE)</f>
        <v>Dent Mate</v>
      </c>
      <c r="G717" s="43" t="s">
        <v>51</v>
      </c>
      <c r="H717" s="43" t="s">
        <v>778</v>
      </c>
      <c r="I717" s="43">
        <v>330014</v>
      </c>
      <c r="J717" s="43"/>
      <c r="K717" s="43" t="s">
        <v>114</v>
      </c>
    </row>
    <row r="718" spans="1:11">
      <c r="A718" s="43" t="s">
        <v>35</v>
      </c>
      <c r="B718" s="43" t="s">
        <v>110</v>
      </c>
      <c r="C718" s="43" t="s">
        <v>95</v>
      </c>
      <c r="D718" s="43" t="s">
        <v>779</v>
      </c>
      <c r="E718" s="41">
        <f>VLOOKUP(I718,vendors!D:L,8,FALSE)</f>
        <v>110</v>
      </c>
      <c r="F718" s="41" t="str">
        <f>VLOOKUP(I718,vendors!D:L,9,FALSE)</f>
        <v>Dent Mate</v>
      </c>
      <c r="G718" s="43" t="s">
        <v>51</v>
      </c>
      <c r="H718" s="43" t="s">
        <v>780</v>
      </c>
      <c r="I718" s="43">
        <v>330015</v>
      </c>
      <c r="J718" s="43"/>
      <c r="K718" s="43" t="s">
        <v>114</v>
      </c>
    </row>
    <row r="719" spans="1:11">
      <c r="A719" s="43" t="s">
        <v>35</v>
      </c>
      <c r="B719" s="43" t="s">
        <v>110</v>
      </c>
      <c r="C719" s="43" t="s">
        <v>95</v>
      </c>
      <c r="D719" s="43" t="s">
        <v>781</v>
      </c>
      <c r="E719" s="41">
        <f>VLOOKUP(I719,vendors!D:L,8,FALSE)</f>
        <v>110</v>
      </c>
      <c r="F719" s="41" t="str">
        <f>VLOOKUP(I719,vendors!D:L,9,FALSE)</f>
        <v>Dent Mate</v>
      </c>
      <c r="G719" s="43" t="s">
        <v>51</v>
      </c>
      <c r="H719" s="43" t="s">
        <v>782</v>
      </c>
      <c r="I719" s="43">
        <v>330016</v>
      </c>
      <c r="J719" s="43"/>
      <c r="K719" s="43" t="s">
        <v>114</v>
      </c>
    </row>
    <row r="720" spans="1:11">
      <c r="A720" s="43" t="s">
        <v>35</v>
      </c>
      <c r="B720" s="43" t="s">
        <v>110</v>
      </c>
      <c r="C720" s="43" t="s">
        <v>95</v>
      </c>
      <c r="D720" s="43" t="s">
        <v>721</v>
      </c>
      <c r="E720" s="41">
        <f>VLOOKUP(I720,vendors!D:L,8,FALSE)</f>
        <v>250</v>
      </c>
      <c r="F720" s="41" t="str">
        <f>VLOOKUP(I720,vendors!D:L,9,FALSE)</f>
        <v>Dent Mate</v>
      </c>
      <c r="G720" s="43" t="s">
        <v>51</v>
      </c>
      <c r="H720" s="43" t="s">
        <v>722</v>
      </c>
      <c r="I720" s="43">
        <v>330017</v>
      </c>
      <c r="J720" s="43"/>
      <c r="K720" s="43" t="s">
        <v>114</v>
      </c>
    </row>
    <row r="721" spans="1:11">
      <c r="A721" s="43" t="s">
        <v>35</v>
      </c>
      <c r="B721" s="43" t="s">
        <v>110</v>
      </c>
      <c r="C721" s="43" t="s">
        <v>95</v>
      </c>
      <c r="D721" s="43" t="s">
        <v>719</v>
      </c>
      <c r="E721" s="41">
        <f>VLOOKUP(I721,vendors!D:L,8,FALSE)</f>
        <v>250</v>
      </c>
      <c r="F721" s="41" t="str">
        <f>VLOOKUP(I721,vendors!D:L,9,FALSE)</f>
        <v>Dent Mate</v>
      </c>
      <c r="G721" s="43" t="s">
        <v>51</v>
      </c>
      <c r="H721" s="43" t="s">
        <v>720</v>
      </c>
      <c r="I721" s="43">
        <v>330018</v>
      </c>
      <c r="J721" s="43"/>
      <c r="K721" s="43" t="s">
        <v>114</v>
      </c>
    </row>
    <row r="722" spans="1:11">
      <c r="A722" s="43" t="s">
        <v>35</v>
      </c>
      <c r="B722" s="43" t="s">
        <v>110</v>
      </c>
      <c r="C722" s="43" t="s">
        <v>95</v>
      </c>
      <c r="D722" s="43" t="s">
        <v>600</v>
      </c>
      <c r="E722" s="41">
        <f>VLOOKUP(I722,vendors!D:L,8,FALSE)</f>
        <v>2000</v>
      </c>
      <c r="F722" s="41" t="str">
        <f>VLOOKUP(I722,vendors!D:L,9,FALSE)</f>
        <v>Dental Innovision</v>
      </c>
      <c r="G722" s="43" t="s">
        <v>47</v>
      </c>
      <c r="H722" s="43" t="s">
        <v>601</v>
      </c>
      <c r="I722" s="43">
        <v>330019</v>
      </c>
      <c r="J722" s="43"/>
      <c r="K722" s="43" t="s">
        <v>114</v>
      </c>
    </row>
    <row r="723" spans="1:11">
      <c r="A723" s="43" t="s">
        <v>35</v>
      </c>
      <c r="B723" s="43" t="s">
        <v>110</v>
      </c>
      <c r="C723" s="43" t="s">
        <v>95</v>
      </c>
      <c r="D723" s="43" t="s">
        <v>716</v>
      </c>
      <c r="E723" s="41">
        <f>VLOOKUP(I723,vendors!D:L,8,FALSE)</f>
        <v>250</v>
      </c>
      <c r="F723" s="41" t="str">
        <f>VLOOKUP(I723,vendors!D:L,9,FALSE)</f>
        <v>Dent Mate</v>
      </c>
      <c r="G723" s="102" t="s">
        <v>498</v>
      </c>
      <c r="H723" s="43" t="s">
        <v>717</v>
      </c>
      <c r="I723" s="43">
        <v>330020</v>
      </c>
      <c r="J723" s="43"/>
      <c r="K723" s="43" t="s">
        <v>114</v>
      </c>
    </row>
    <row r="724" spans="1:11">
      <c r="A724" s="43" t="s">
        <v>35</v>
      </c>
      <c r="B724" s="43" t="s">
        <v>110</v>
      </c>
      <c r="C724" s="43" t="s">
        <v>95</v>
      </c>
      <c r="D724" s="43" t="s">
        <v>665</v>
      </c>
      <c r="E724" s="41">
        <f>VLOOKUP(I724,vendors!D:L,8,FALSE)</f>
        <v>950</v>
      </c>
      <c r="F724" s="41" t="str">
        <f>VLOOKUP(I724,vendors!D:L,9,FALSE)</f>
        <v>Dent Mate</v>
      </c>
      <c r="G724" s="102" t="s">
        <v>498</v>
      </c>
      <c r="H724" s="43" t="s">
        <v>666</v>
      </c>
      <c r="I724" s="43">
        <v>330021</v>
      </c>
      <c r="J724" s="43"/>
      <c r="K724" s="43" t="s">
        <v>114</v>
      </c>
    </row>
    <row r="725" spans="1:11">
      <c r="A725" s="43" t="s">
        <v>35</v>
      </c>
      <c r="B725" s="43" t="s">
        <v>110</v>
      </c>
      <c r="C725" s="43" t="s">
        <v>95</v>
      </c>
      <c r="D725" s="43" t="s">
        <v>723</v>
      </c>
      <c r="E725" s="41">
        <f>VLOOKUP(I725,vendors!D:L,8,FALSE)</f>
        <v>250</v>
      </c>
      <c r="F725" s="41" t="str">
        <f>VLOOKUP(I725,vendors!D:L,9,FALSE)</f>
        <v>Dent Mate</v>
      </c>
      <c r="G725" s="102" t="s">
        <v>498</v>
      </c>
      <c r="H725" s="43" t="s">
        <v>724</v>
      </c>
      <c r="I725" s="43">
        <v>330022</v>
      </c>
      <c r="J725" s="43"/>
      <c r="K725" s="43" t="s">
        <v>114</v>
      </c>
    </row>
    <row r="726" spans="1:11">
      <c r="A726" s="43" t="s">
        <v>35</v>
      </c>
      <c r="B726" s="43" t="s">
        <v>110</v>
      </c>
      <c r="C726" s="43" t="s">
        <v>95</v>
      </c>
      <c r="D726" s="43" t="s">
        <v>531</v>
      </c>
      <c r="E726" s="41">
        <f>VLOOKUP(I726,vendors!D:L,8,FALSE)</f>
        <v>3780</v>
      </c>
      <c r="F726" s="41" t="str">
        <f>VLOOKUP(I726,vendors!D:L,9,FALSE)</f>
        <v>Orthobrite</v>
      </c>
      <c r="G726" s="43" t="s">
        <v>200</v>
      </c>
      <c r="H726" s="43" t="s">
        <v>532</v>
      </c>
      <c r="I726" s="43">
        <v>330023</v>
      </c>
      <c r="J726" s="43"/>
      <c r="K726" s="43" t="s">
        <v>114</v>
      </c>
    </row>
    <row r="727" spans="1:11">
      <c r="A727" s="43" t="s">
        <v>35</v>
      </c>
      <c r="B727" s="43" t="s">
        <v>110</v>
      </c>
      <c r="C727" s="43" t="s">
        <v>95</v>
      </c>
      <c r="D727" s="43" t="s">
        <v>597</v>
      </c>
      <c r="E727" s="41">
        <f>VLOOKUP(I727,vendors!D:L,8,FALSE)</f>
        <v>2000</v>
      </c>
      <c r="F727" s="41" t="str">
        <f>VLOOKUP(I727,vendors!D:L,9,FALSE)</f>
        <v>CTM</v>
      </c>
      <c r="G727" s="43" t="s">
        <v>133</v>
      </c>
      <c r="H727" s="43" t="s">
        <v>598</v>
      </c>
      <c r="I727" s="43">
        <v>330024</v>
      </c>
      <c r="J727" s="43"/>
      <c r="K727" s="43" t="s">
        <v>114</v>
      </c>
    </row>
    <row r="728" spans="1:11">
      <c r="A728" s="43" t="s">
        <v>35</v>
      </c>
      <c r="B728" s="43" t="s">
        <v>110</v>
      </c>
      <c r="C728" s="43" t="s">
        <v>95</v>
      </c>
      <c r="D728" s="43" t="s">
        <v>540</v>
      </c>
      <c r="E728" s="41">
        <f>VLOOKUP(I728,vendors!D:L,8,FALSE)</f>
        <v>3500</v>
      </c>
      <c r="F728" s="41" t="str">
        <f>VLOOKUP(I728,vendors!D:L,9,FALSE)</f>
        <v>I Dew plus</v>
      </c>
      <c r="G728" s="43" t="s">
        <v>51</v>
      </c>
      <c r="H728" s="43" t="s">
        <v>541</v>
      </c>
      <c r="I728" s="43">
        <v>330025</v>
      </c>
      <c r="J728" s="43"/>
      <c r="K728" s="43" t="s">
        <v>114</v>
      </c>
    </row>
    <row r="729" spans="1:11">
      <c r="A729" s="43" t="s">
        <v>35</v>
      </c>
      <c r="B729" s="43" t="s">
        <v>110</v>
      </c>
      <c r="C729" s="43" t="s">
        <v>95</v>
      </c>
      <c r="D729" s="43" t="s">
        <v>561</v>
      </c>
      <c r="E729" s="41">
        <f>VLOOKUP(I729,vendors!D:L,8,FALSE)</f>
        <v>2500</v>
      </c>
      <c r="F729" s="41" t="str">
        <f>VLOOKUP(I729,vendors!D:L,9,FALSE)</f>
        <v>I Dew plus</v>
      </c>
      <c r="G729" s="43" t="s">
        <v>133</v>
      </c>
      <c r="H729" s="43" t="s">
        <v>562</v>
      </c>
      <c r="I729" s="43">
        <v>330026</v>
      </c>
      <c r="J729" s="43"/>
      <c r="K729" s="43" t="s">
        <v>114</v>
      </c>
    </row>
    <row r="730" spans="1:11">
      <c r="A730" s="43" t="s">
        <v>35</v>
      </c>
      <c r="B730" s="43" t="s">
        <v>110</v>
      </c>
      <c r="C730" s="43" t="s">
        <v>95</v>
      </c>
      <c r="D730" s="43" t="s">
        <v>569</v>
      </c>
      <c r="E730" s="41">
        <f>VLOOKUP(I730,vendors!D:L,8,FALSE)</f>
        <v>2500</v>
      </c>
      <c r="F730" s="41" t="str">
        <f>VLOOKUP(I730,vendors!D:L,9,FALSE)</f>
        <v>Ortholine</v>
      </c>
      <c r="G730" s="43" t="s">
        <v>51</v>
      </c>
      <c r="H730" s="43" t="s">
        <v>570</v>
      </c>
      <c r="I730" s="43">
        <v>330027</v>
      </c>
      <c r="J730" s="43"/>
      <c r="K730" s="43" t="s">
        <v>114</v>
      </c>
    </row>
    <row r="731" spans="1:11">
      <c r="A731" s="43" t="s">
        <v>35</v>
      </c>
      <c r="B731" s="43" t="s">
        <v>110</v>
      </c>
      <c r="C731" s="43" t="s">
        <v>95</v>
      </c>
      <c r="D731" s="43" t="s">
        <v>510</v>
      </c>
      <c r="E731" s="41">
        <f>VLOOKUP(I731,vendors!D:L,8,FALSE)</f>
        <v>6500</v>
      </c>
      <c r="F731" s="41" t="str">
        <f>VLOOKUP(I731,vendors!D:L,9,FALSE)</f>
        <v>Ortholine</v>
      </c>
      <c r="G731" s="43" t="s">
        <v>133</v>
      </c>
      <c r="H731" s="43" t="s">
        <v>511</v>
      </c>
      <c r="I731" s="43">
        <v>330028</v>
      </c>
      <c r="J731" s="43"/>
      <c r="K731" s="43" t="s">
        <v>114</v>
      </c>
    </row>
    <row r="732" spans="1:11">
      <c r="A732" s="43" t="s">
        <v>35</v>
      </c>
      <c r="B732" s="43" t="s">
        <v>110</v>
      </c>
      <c r="C732" s="43" t="s">
        <v>95</v>
      </c>
      <c r="D732" s="43" t="s">
        <v>602</v>
      </c>
      <c r="E732" s="41">
        <f>VLOOKUP(I732,vendors!D:L,8,FALSE)</f>
        <v>2000</v>
      </c>
      <c r="F732" s="41" t="str">
        <f>VLOOKUP(I732,vendors!D:L,9,FALSE)</f>
        <v>ACCORD/ORTHO</v>
      </c>
      <c r="G732" s="43" t="s">
        <v>51</v>
      </c>
      <c r="H732" s="43" t="s">
        <v>603</v>
      </c>
      <c r="I732" s="43">
        <v>330029</v>
      </c>
      <c r="J732" s="43"/>
      <c r="K732" s="43" t="s">
        <v>114</v>
      </c>
    </row>
    <row r="733" spans="1:11">
      <c r="A733" s="43" t="s">
        <v>35</v>
      </c>
      <c r="B733" s="43" t="s">
        <v>110</v>
      </c>
      <c r="C733" s="43" t="s">
        <v>95</v>
      </c>
      <c r="D733" s="43" t="s">
        <v>694</v>
      </c>
      <c r="E733" s="41">
        <f>VLOOKUP(I733,vendors!D:L,8,FALSE)</f>
        <v>650</v>
      </c>
      <c r="F733" s="41" t="str">
        <f>VLOOKUP(I733,vendors!D:L,9,FALSE)</f>
        <v>Ortholine</v>
      </c>
      <c r="G733" s="43" t="s">
        <v>51</v>
      </c>
      <c r="H733" s="43" t="s">
        <v>695</v>
      </c>
      <c r="I733" s="43">
        <v>330030</v>
      </c>
      <c r="J733" s="43"/>
      <c r="K733" s="43" t="s">
        <v>114</v>
      </c>
    </row>
    <row r="734" spans="1:11">
      <c r="A734" s="43" t="s">
        <v>35</v>
      </c>
      <c r="B734" s="43" t="s">
        <v>110</v>
      </c>
      <c r="C734" s="43" t="s">
        <v>95</v>
      </c>
      <c r="D734" s="43" t="s">
        <v>662</v>
      </c>
      <c r="E734" s="41">
        <f>VLOOKUP(I734,vendors!D:L,8,FALSE)</f>
        <v>1000</v>
      </c>
      <c r="F734" s="41" t="str">
        <f>VLOOKUP(I734,vendors!D:L,9,FALSE)</f>
        <v>W&amp;H</v>
      </c>
      <c r="G734" s="43" t="s">
        <v>51</v>
      </c>
      <c r="H734" s="43" t="s">
        <v>663</v>
      </c>
      <c r="I734" s="43">
        <v>330031</v>
      </c>
      <c r="J734" s="43"/>
      <c r="K734" s="43" t="s">
        <v>114</v>
      </c>
    </row>
    <row r="735" spans="1:11">
      <c r="A735" s="43" t="s">
        <v>35</v>
      </c>
      <c r="B735" s="43" t="s">
        <v>110</v>
      </c>
      <c r="C735" s="43" t="s">
        <v>95</v>
      </c>
      <c r="D735" s="43" t="s">
        <v>516</v>
      </c>
      <c r="E735" s="41">
        <f>VLOOKUP(I735,vendors!D:L,8,FALSE)</f>
        <v>5500</v>
      </c>
      <c r="F735" s="41" t="str">
        <f>VLOOKUP(I735,vendors!D:L,9,FALSE)</f>
        <v>Orthobrite</v>
      </c>
      <c r="G735" s="43" t="s">
        <v>51</v>
      </c>
      <c r="H735" s="43" t="s">
        <v>517</v>
      </c>
      <c r="I735" s="43">
        <v>330032</v>
      </c>
      <c r="J735" s="43"/>
      <c r="K735" s="43" t="s">
        <v>114</v>
      </c>
    </row>
    <row r="736" spans="1:11">
      <c r="A736" s="43" t="s">
        <v>35</v>
      </c>
      <c r="B736" s="43" t="s">
        <v>110</v>
      </c>
      <c r="C736" s="43" t="s">
        <v>95</v>
      </c>
      <c r="D736" s="43" t="s">
        <v>697</v>
      </c>
      <c r="E736" s="41">
        <f>VLOOKUP(I736,vendors!D:L,8,FALSE)</f>
        <v>600</v>
      </c>
      <c r="F736" s="41" t="str">
        <f>VLOOKUP(I736,vendors!D:L,9,FALSE)</f>
        <v>Ortholine</v>
      </c>
      <c r="G736" s="43" t="s">
        <v>51</v>
      </c>
      <c r="H736" s="43" t="s">
        <v>698</v>
      </c>
      <c r="I736" s="43">
        <v>330033</v>
      </c>
      <c r="J736" s="43"/>
      <c r="K736" s="43" t="s">
        <v>114</v>
      </c>
    </row>
    <row r="737" spans="1:11">
      <c r="A737" s="43" t="s">
        <v>35</v>
      </c>
      <c r="B737" s="43" t="s">
        <v>110</v>
      </c>
      <c r="C737" s="43" t="s">
        <v>95</v>
      </c>
      <c r="D737" s="43" t="s">
        <v>705</v>
      </c>
      <c r="E737" s="41">
        <f>VLOOKUP(I737,vendors!D:L,8,FALSE)</f>
        <v>500</v>
      </c>
      <c r="F737" s="41" t="str">
        <f>VLOOKUP(I737,vendors!D:L,9,FALSE)</f>
        <v>W&amp;H</v>
      </c>
      <c r="G737" s="43" t="s">
        <v>51</v>
      </c>
      <c r="H737" s="43" t="s">
        <v>706</v>
      </c>
      <c r="I737" s="43">
        <v>330034</v>
      </c>
      <c r="J737" s="43"/>
      <c r="K737" s="43" t="s">
        <v>114</v>
      </c>
    </row>
    <row r="738" spans="1:11">
      <c r="A738" s="43" t="s">
        <v>35</v>
      </c>
      <c r="B738" s="43" t="s">
        <v>110</v>
      </c>
      <c r="C738" s="43" t="s">
        <v>95</v>
      </c>
      <c r="D738" s="43" t="s">
        <v>654</v>
      </c>
      <c r="E738" s="41">
        <f>VLOOKUP(I738,vendors!D:L,8,FALSE)</f>
        <v>1300</v>
      </c>
      <c r="F738" s="41" t="str">
        <f>VLOOKUP(I738,vendors!D:L,9,FALSE)</f>
        <v>W&amp;H</v>
      </c>
      <c r="G738" s="43" t="s">
        <v>51</v>
      </c>
      <c r="H738" s="43" t="s">
        <v>655</v>
      </c>
      <c r="I738" s="43">
        <v>330035</v>
      </c>
      <c r="J738" s="43"/>
      <c r="K738" s="43" t="s">
        <v>114</v>
      </c>
    </row>
    <row r="739" spans="1:11">
      <c r="A739" s="43" t="s">
        <v>35</v>
      </c>
      <c r="B739" s="43" t="s">
        <v>110</v>
      </c>
      <c r="C739" s="43" t="s">
        <v>95</v>
      </c>
      <c r="D739" s="43" t="s">
        <v>735</v>
      </c>
      <c r="E739" s="41">
        <f>VLOOKUP(I739,vendors!D:L,8,FALSE)</f>
        <v>200</v>
      </c>
      <c r="F739" s="41" t="str">
        <f>VLOOKUP(I739,vendors!D:L,9,FALSE)</f>
        <v>W&amp;H</v>
      </c>
      <c r="G739" s="43" t="s">
        <v>51</v>
      </c>
      <c r="H739" s="43" t="s">
        <v>736</v>
      </c>
      <c r="I739" s="43">
        <v>330036</v>
      </c>
      <c r="J739" s="43"/>
      <c r="K739" s="43" t="s">
        <v>114</v>
      </c>
    </row>
    <row r="740" spans="1:11">
      <c r="A740" s="43" t="s">
        <v>35</v>
      </c>
      <c r="B740" s="43" t="s">
        <v>110</v>
      </c>
      <c r="C740" s="43" t="s">
        <v>95</v>
      </c>
      <c r="D740" s="43" t="s">
        <v>519</v>
      </c>
      <c r="E740" s="41">
        <f>VLOOKUP(I740,vendors!D:L,8,FALSE)</f>
        <v>4500</v>
      </c>
      <c r="F740" s="41" t="str">
        <f>VLOOKUP(I740,vendors!D:L,9,FALSE)</f>
        <v>CTM</v>
      </c>
      <c r="G740" s="43" t="s">
        <v>51</v>
      </c>
      <c r="H740" s="43" t="s">
        <v>520</v>
      </c>
      <c r="I740" s="43">
        <v>330037</v>
      </c>
      <c r="J740" s="43"/>
      <c r="K740" s="43" t="s">
        <v>114</v>
      </c>
    </row>
    <row r="741" spans="1:11">
      <c r="A741" s="43" t="s">
        <v>35</v>
      </c>
      <c r="B741" s="43" t="s">
        <v>110</v>
      </c>
      <c r="C741" s="43" t="s">
        <v>95</v>
      </c>
      <c r="D741" s="43" t="s">
        <v>673</v>
      </c>
      <c r="E741" s="41">
        <f>VLOOKUP(I741,vendors!D:L,8,FALSE)</f>
        <v>800</v>
      </c>
      <c r="F741" s="41" t="str">
        <f>VLOOKUP(I741,vendors!D:L,9,FALSE)</f>
        <v>Orthobrite</v>
      </c>
      <c r="G741" s="43" t="s">
        <v>51</v>
      </c>
      <c r="H741" s="43" t="s">
        <v>674</v>
      </c>
      <c r="I741" s="43">
        <v>330038</v>
      </c>
      <c r="J741" s="43"/>
      <c r="K741" s="43" t="s">
        <v>114</v>
      </c>
    </row>
    <row r="742" spans="1:11">
      <c r="A742" s="43" t="s">
        <v>35</v>
      </c>
      <c r="B742" s="43" t="s">
        <v>110</v>
      </c>
      <c r="C742" s="43" t="s">
        <v>95</v>
      </c>
      <c r="D742" s="43" t="s">
        <v>682</v>
      </c>
      <c r="E742" s="41">
        <f>VLOOKUP(I742,vendors!D:L,8,FALSE)</f>
        <v>750</v>
      </c>
      <c r="F742" s="41" t="str">
        <f>VLOOKUP(I742,vendors!D:L,9,FALSE)</f>
        <v>Ortholine</v>
      </c>
      <c r="G742" s="43" t="s">
        <v>47</v>
      </c>
      <c r="H742" s="43" t="s">
        <v>683</v>
      </c>
      <c r="I742" s="43">
        <v>330039</v>
      </c>
      <c r="J742" s="43"/>
      <c r="K742" s="43" t="s">
        <v>114</v>
      </c>
    </row>
    <row r="743" spans="1:11">
      <c r="A743" s="43" t="s">
        <v>35</v>
      </c>
      <c r="B743" s="43" t="s">
        <v>110</v>
      </c>
      <c r="C743" s="43" t="s">
        <v>95</v>
      </c>
      <c r="D743" s="43" t="s">
        <v>595</v>
      </c>
      <c r="E743" s="41">
        <f>VLOOKUP(I743,vendors!D:L,8,FALSE)</f>
        <v>2100</v>
      </c>
      <c r="F743" s="41" t="str">
        <f>VLOOKUP(I743,vendors!D:L,9,FALSE)</f>
        <v>CTM</v>
      </c>
      <c r="G743" s="43" t="s">
        <v>133</v>
      </c>
      <c r="H743" s="43" t="s">
        <v>596</v>
      </c>
      <c r="I743" s="43">
        <v>330040</v>
      </c>
      <c r="J743" s="43"/>
      <c r="K743" s="43" t="s">
        <v>114</v>
      </c>
    </row>
    <row r="744" spans="1:11">
      <c r="A744" s="43" t="s">
        <v>35</v>
      </c>
      <c r="B744" s="43" t="s">
        <v>110</v>
      </c>
      <c r="C744" s="43" t="s">
        <v>95</v>
      </c>
      <c r="D744" s="43" t="s">
        <v>507</v>
      </c>
      <c r="E744" s="41">
        <f>VLOOKUP(I744,vendors!D:L,8,FALSE)</f>
        <v>6900</v>
      </c>
      <c r="F744" s="41" t="str">
        <f>VLOOKUP(I744,vendors!D:L,9,FALSE)</f>
        <v>Orthobrite</v>
      </c>
      <c r="G744" s="43" t="s">
        <v>51</v>
      </c>
      <c r="H744" s="43" t="s">
        <v>508</v>
      </c>
      <c r="I744" s="43">
        <v>330041</v>
      </c>
      <c r="J744" s="43"/>
      <c r="K744" s="43" t="s">
        <v>114</v>
      </c>
    </row>
    <row r="745" spans="1:11">
      <c r="A745" s="43" t="s">
        <v>35</v>
      </c>
      <c r="B745" s="43" t="s">
        <v>110</v>
      </c>
      <c r="C745" s="43" t="s">
        <v>95</v>
      </c>
      <c r="D745" s="43" t="s">
        <v>522</v>
      </c>
      <c r="E745" s="41">
        <f>VLOOKUP(I745,vendors!D:L,8,FALSE)</f>
        <v>4500</v>
      </c>
      <c r="F745" s="41" t="str">
        <f>VLOOKUP(I745,vendors!D:L,9,FALSE)</f>
        <v>Ortholine</v>
      </c>
      <c r="G745" s="43" t="s">
        <v>133</v>
      </c>
      <c r="H745" s="43" t="s">
        <v>523</v>
      </c>
      <c r="I745" s="43">
        <v>330042</v>
      </c>
      <c r="J745" s="43"/>
      <c r="K745" s="43" t="s">
        <v>114</v>
      </c>
    </row>
    <row r="746" spans="1:11">
      <c r="A746" s="43" t="s">
        <v>35</v>
      </c>
      <c r="B746" s="43" t="s">
        <v>110</v>
      </c>
      <c r="C746" s="43" t="s">
        <v>95</v>
      </c>
      <c r="D746" s="43" t="s">
        <v>577</v>
      </c>
      <c r="E746" s="41">
        <f>VLOOKUP(I746,vendors!D:L,8,FALSE)</f>
        <v>2300</v>
      </c>
      <c r="F746" s="41" t="str">
        <f>VLOOKUP(I746,vendors!D:L,9,FALSE)</f>
        <v>Dental Innovision</v>
      </c>
      <c r="G746" s="43" t="s">
        <v>51</v>
      </c>
      <c r="H746" s="43" t="s">
        <v>578</v>
      </c>
      <c r="I746" s="43">
        <v>330043</v>
      </c>
      <c r="J746" s="43"/>
      <c r="K746" s="43" t="s">
        <v>114</v>
      </c>
    </row>
    <row r="747" spans="1:11">
      <c r="A747" s="43" t="s">
        <v>35</v>
      </c>
      <c r="B747" s="43" t="s">
        <v>110</v>
      </c>
      <c r="C747" s="43" t="s">
        <v>95</v>
      </c>
      <c r="D747" s="43" t="s">
        <v>553</v>
      </c>
      <c r="E747" s="41">
        <f>VLOOKUP(I747,vendors!D:L,8,FALSE)</f>
        <v>2800</v>
      </c>
      <c r="F747" s="41" t="str">
        <f>VLOOKUP(I747,vendors!D:L,9,FALSE)</f>
        <v>OSSTEM</v>
      </c>
      <c r="G747" s="43" t="s">
        <v>51</v>
      </c>
      <c r="H747" s="43" t="s">
        <v>554</v>
      </c>
      <c r="I747" s="43">
        <v>330044</v>
      </c>
      <c r="J747" s="43"/>
      <c r="K747" s="43" t="s">
        <v>114</v>
      </c>
    </row>
    <row r="748" spans="1:11">
      <c r="A748" s="43" t="s">
        <v>35</v>
      </c>
      <c r="B748" s="43" t="s">
        <v>110</v>
      </c>
      <c r="C748" s="43" t="s">
        <v>95</v>
      </c>
      <c r="D748" s="43" t="s">
        <v>605</v>
      </c>
      <c r="E748" s="41">
        <f>VLOOKUP(I748,vendors!D:L,8,FALSE)</f>
        <v>1800</v>
      </c>
      <c r="F748" s="41" t="str">
        <f>VLOOKUP(I748,vendors!D:L,9,FALSE)</f>
        <v>I Dew plus</v>
      </c>
      <c r="G748" s="43" t="s">
        <v>133</v>
      </c>
      <c r="H748" s="43" t="s">
        <v>606</v>
      </c>
      <c r="I748" s="43">
        <v>330045</v>
      </c>
      <c r="J748" s="43"/>
      <c r="K748" s="43" t="s">
        <v>114</v>
      </c>
    </row>
    <row r="749" spans="1:11">
      <c r="A749" s="43" t="s">
        <v>35</v>
      </c>
      <c r="B749" s="43" t="s">
        <v>110</v>
      </c>
      <c r="C749" s="43" t="s">
        <v>95</v>
      </c>
      <c r="D749" s="43" t="s">
        <v>513</v>
      </c>
      <c r="E749" s="41">
        <f>VLOOKUP(I749,vendors!D:L,8,FALSE)</f>
        <v>6500</v>
      </c>
      <c r="F749" s="41" t="str">
        <f>VLOOKUP(I749,vendors!D:L,9,FALSE)</f>
        <v>Orthobrite</v>
      </c>
      <c r="G749" s="43" t="s">
        <v>51</v>
      </c>
      <c r="H749" s="43" t="s">
        <v>514</v>
      </c>
      <c r="I749" s="43">
        <v>330046</v>
      </c>
      <c r="J749" s="43"/>
      <c r="K749" s="43" t="s">
        <v>114</v>
      </c>
    </row>
    <row r="750" spans="1:11">
      <c r="A750" s="43" t="s">
        <v>35</v>
      </c>
      <c r="B750" s="43" t="s">
        <v>110</v>
      </c>
      <c r="C750" s="43" t="s">
        <v>95</v>
      </c>
      <c r="D750" s="43" t="s">
        <v>787</v>
      </c>
      <c r="E750" s="41">
        <f>VLOOKUP(I750,vendors!D:L,8,FALSE)</f>
        <v>0</v>
      </c>
      <c r="F750" s="41" t="str">
        <f>VLOOKUP(I750,vendors!D:L,9,FALSE)</f>
        <v>Ortholine</v>
      </c>
      <c r="G750" s="43" t="s">
        <v>133</v>
      </c>
      <c r="H750" s="43" t="s">
        <v>788</v>
      </c>
      <c r="I750" s="43">
        <v>330047</v>
      </c>
      <c r="J750" s="43"/>
      <c r="K750" s="43" t="s">
        <v>114</v>
      </c>
    </row>
    <row r="751" spans="1:11">
      <c r="A751" s="43" t="s">
        <v>35</v>
      </c>
      <c r="B751" s="43" t="s">
        <v>110</v>
      </c>
      <c r="C751" s="43" t="s">
        <v>95</v>
      </c>
      <c r="D751" s="43" t="s">
        <v>668</v>
      </c>
      <c r="E751" s="41">
        <f>VLOOKUP(I751,vendors!D:L,8,FALSE)</f>
        <v>850</v>
      </c>
      <c r="F751" s="41" t="str">
        <f>VLOOKUP(I751,vendors!D:L,9,FALSE)</f>
        <v>Ortholine</v>
      </c>
      <c r="G751" s="43" t="s">
        <v>51</v>
      </c>
      <c r="H751" s="43" t="s">
        <v>669</v>
      </c>
      <c r="I751" s="43">
        <v>330048</v>
      </c>
      <c r="J751" s="43"/>
      <c r="K751" s="43" t="s">
        <v>114</v>
      </c>
    </row>
    <row r="752" spans="1:11">
      <c r="A752" s="43" t="s">
        <v>35</v>
      </c>
      <c r="B752" s="43" t="s">
        <v>110</v>
      </c>
      <c r="C752" s="43" t="s">
        <v>95</v>
      </c>
      <c r="D752" s="43" t="s">
        <v>528</v>
      </c>
      <c r="E752" s="41">
        <f>VLOOKUP(I752,vendors!D:L,8,FALSE)</f>
        <v>4200</v>
      </c>
      <c r="F752" s="41" t="str">
        <f>VLOOKUP(I752,vendors!D:L,9,FALSE)</f>
        <v>Orthobrite</v>
      </c>
      <c r="G752" s="43" t="s">
        <v>51</v>
      </c>
      <c r="H752" s="43" t="s">
        <v>529</v>
      </c>
      <c r="I752" s="43">
        <v>330049</v>
      </c>
      <c r="J752" s="43"/>
      <c r="K752" s="43" t="s">
        <v>114</v>
      </c>
    </row>
    <row r="753" spans="1:11">
      <c r="A753" s="43" t="s">
        <v>35</v>
      </c>
      <c r="B753" s="43" t="s">
        <v>110</v>
      </c>
      <c r="C753" s="43" t="s">
        <v>95</v>
      </c>
      <c r="D753" s="43" t="s">
        <v>789</v>
      </c>
      <c r="E753" s="41">
        <f>VLOOKUP(I753,vendors!D:L,8,FALSE)</f>
        <v>0</v>
      </c>
      <c r="F753" s="41" t="str">
        <f>VLOOKUP(I753,vendors!D:L,9,FALSE)</f>
        <v>Ortholine</v>
      </c>
      <c r="G753" s="43" t="s">
        <v>51</v>
      </c>
      <c r="H753" s="43" t="s">
        <v>790</v>
      </c>
      <c r="I753" s="43">
        <v>330050</v>
      </c>
      <c r="J753" s="43"/>
      <c r="K753" s="43" t="s">
        <v>114</v>
      </c>
    </row>
    <row r="754" spans="1:11">
      <c r="A754" s="43" t="s">
        <v>35</v>
      </c>
      <c r="B754" s="43" t="s">
        <v>110</v>
      </c>
      <c r="C754" s="43" t="s">
        <v>95</v>
      </c>
      <c r="D754" s="43" t="s">
        <v>534</v>
      </c>
      <c r="E754" s="41">
        <f>VLOOKUP(I754,vendors!D:L,8,FALSE)</f>
        <v>3780</v>
      </c>
      <c r="F754" s="41" t="str">
        <f>VLOOKUP(I754,vendors!D:L,9,FALSE)</f>
        <v>Orthobrite</v>
      </c>
      <c r="G754" s="43" t="s">
        <v>51</v>
      </c>
      <c r="H754" s="43" t="s">
        <v>535</v>
      </c>
      <c r="I754" s="43">
        <v>330051</v>
      </c>
      <c r="J754" s="43"/>
      <c r="K754" s="43" t="s">
        <v>114</v>
      </c>
    </row>
    <row r="755" spans="1:11">
      <c r="A755" s="43" t="s">
        <v>35</v>
      </c>
      <c r="B755" s="43" t="s">
        <v>110</v>
      </c>
      <c r="C755" s="43" t="s">
        <v>95</v>
      </c>
      <c r="D755" s="43" t="s">
        <v>580</v>
      </c>
      <c r="E755" s="41">
        <f>VLOOKUP(I755,vendors!D:L,8,FALSE)</f>
        <v>2200</v>
      </c>
      <c r="F755" s="41" t="str">
        <f>VLOOKUP(I755,vendors!D:L,9,FALSE)</f>
        <v>Orthobrite</v>
      </c>
      <c r="G755" s="43" t="s">
        <v>51</v>
      </c>
      <c r="H755" s="43" t="s">
        <v>581</v>
      </c>
      <c r="I755" s="43">
        <v>330052</v>
      </c>
      <c r="J755" s="43"/>
      <c r="K755" s="43" t="s">
        <v>114</v>
      </c>
    </row>
    <row r="756" spans="1:11">
      <c r="A756" s="43" t="s">
        <v>35</v>
      </c>
      <c r="B756" s="43" t="s">
        <v>110</v>
      </c>
      <c r="C756" s="43" t="s">
        <v>95</v>
      </c>
      <c r="D756" s="43" t="s">
        <v>656</v>
      </c>
      <c r="E756" s="41">
        <f>VLOOKUP(I756,vendors!D:L,8,FALSE)</f>
        <v>1284</v>
      </c>
      <c r="F756" s="41" t="str">
        <f>VLOOKUP(I756,vendors!D:L,9,FALSE)</f>
        <v>Ortholine</v>
      </c>
      <c r="G756" s="43" t="s">
        <v>51</v>
      </c>
      <c r="H756" s="43" t="s">
        <v>657</v>
      </c>
      <c r="I756" s="43">
        <v>330053</v>
      </c>
      <c r="J756" s="43"/>
      <c r="K756" s="43" t="s">
        <v>114</v>
      </c>
    </row>
    <row r="757" spans="1:11">
      <c r="A757" s="43" t="s">
        <v>35</v>
      </c>
      <c r="B757" s="43" t="s">
        <v>110</v>
      </c>
      <c r="C757" s="43" t="s">
        <v>95</v>
      </c>
      <c r="D757" s="43" t="s">
        <v>572</v>
      </c>
      <c r="E757" s="41">
        <f>VLOOKUP(I757,vendors!D:L,8,FALSE)</f>
        <v>2500</v>
      </c>
      <c r="F757" s="41" t="str">
        <f>VLOOKUP(I757,vendors!D:L,9,FALSE)</f>
        <v>Ortholine</v>
      </c>
      <c r="G757" s="43" t="s">
        <v>51</v>
      </c>
      <c r="H757" s="43" t="s">
        <v>573</v>
      </c>
      <c r="I757" s="43">
        <v>330054</v>
      </c>
      <c r="J757" s="43"/>
      <c r="K757" s="43" t="s">
        <v>114</v>
      </c>
    </row>
    <row r="758" spans="1:11">
      <c r="A758" s="43" t="s">
        <v>35</v>
      </c>
      <c r="B758" s="43" t="s">
        <v>110</v>
      </c>
      <c r="C758" s="43" t="s">
        <v>95</v>
      </c>
      <c r="D758" s="43" t="s">
        <v>575</v>
      </c>
      <c r="E758" s="41">
        <f>VLOOKUP(I758,vendors!D:L,8,FALSE)</f>
        <v>2500</v>
      </c>
      <c r="F758" s="41" t="str">
        <f>VLOOKUP(I758,vendors!D:L,9,FALSE)</f>
        <v>Ortholine</v>
      </c>
      <c r="G758" s="43" t="s">
        <v>51</v>
      </c>
      <c r="H758" s="43" t="s">
        <v>576</v>
      </c>
      <c r="I758" s="43">
        <v>330055</v>
      </c>
      <c r="J758" s="43"/>
      <c r="K758" s="43" t="s">
        <v>114</v>
      </c>
    </row>
    <row r="759" spans="1:11">
      <c r="A759" s="43" t="s">
        <v>35</v>
      </c>
      <c r="B759" s="43" t="s">
        <v>110</v>
      </c>
      <c r="C759" s="43" t="s">
        <v>95</v>
      </c>
      <c r="D759" s="43" t="s">
        <v>725</v>
      </c>
      <c r="E759" s="41">
        <f>VLOOKUP(I759,vendors!D:L,8,FALSE)</f>
        <v>250</v>
      </c>
      <c r="F759" s="41" t="str">
        <f>VLOOKUP(I759,vendors!D:L,9,FALSE)</f>
        <v>Dent Mate</v>
      </c>
      <c r="G759" s="102" t="s">
        <v>498</v>
      </c>
      <c r="H759" s="43" t="s">
        <v>726</v>
      </c>
      <c r="I759" s="43">
        <v>330056</v>
      </c>
      <c r="J759" s="43"/>
      <c r="K759" s="43" t="s">
        <v>114</v>
      </c>
    </row>
    <row r="760" spans="1:11">
      <c r="A760" s="43" t="s">
        <v>35</v>
      </c>
      <c r="B760" s="43" t="s">
        <v>110</v>
      </c>
      <c r="C760" s="43" t="s">
        <v>95</v>
      </c>
      <c r="D760" s="43" t="s">
        <v>727</v>
      </c>
      <c r="E760" s="41">
        <f>VLOOKUP(I760,vendors!D:L,8,FALSE)</f>
        <v>250</v>
      </c>
      <c r="F760" s="41" t="str">
        <f>VLOOKUP(I760,vendors!D:L,9,FALSE)</f>
        <v>Dent Mate</v>
      </c>
      <c r="G760" s="102" t="s">
        <v>498</v>
      </c>
      <c r="H760" s="43" t="s">
        <v>728</v>
      </c>
      <c r="I760" s="43">
        <v>330057</v>
      </c>
      <c r="J760" s="43"/>
      <c r="K760" s="43" t="s">
        <v>114</v>
      </c>
    </row>
    <row r="761" spans="1:11">
      <c r="A761" s="43" t="s">
        <v>35</v>
      </c>
      <c r="B761" s="43" t="s">
        <v>110</v>
      </c>
      <c r="C761" s="43" t="s">
        <v>95</v>
      </c>
      <c r="D761" s="43" t="s">
        <v>699</v>
      </c>
      <c r="E761" s="41">
        <f>VLOOKUP(I761,vendors!D:L,8,FALSE)</f>
        <v>590</v>
      </c>
      <c r="F761" s="41" t="str">
        <f>VLOOKUP(I761,vendors!D:L,9,FALSE)</f>
        <v>Dent Mate</v>
      </c>
      <c r="G761" s="43" t="s">
        <v>200</v>
      </c>
      <c r="H761" s="43" t="s">
        <v>700</v>
      </c>
      <c r="I761" s="43">
        <v>330058</v>
      </c>
      <c r="J761" s="43"/>
      <c r="K761" s="43" t="s">
        <v>114</v>
      </c>
    </row>
    <row r="762" spans="1:11">
      <c r="A762" s="43" t="s">
        <v>35</v>
      </c>
      <c r="B762" s="43" t="s">
        <v>110</v>
      </c>
      <c r="C762" s="43" t="s">
        <v>95</v>
      </c>
      <c r="D762" s="43" t="s">
        <v>583</v>
      </c>
      <c r="E762" s="41">
        <f>VLOOKUP(I762,vendors!D:L,8,FALSE)</f>
        <v>2200</v>
      </c>
      <c r="F762" s="41" t="str">
        <f>VLOOKUP(I762,vendors!D:L,9,FALSE)</f>
        <v>Dent Mate</v>
      </c>
      <c r="G762" s="43" t="s">
        <v>47</v>
      </c>
      <c r="H762" s="43" t="s">
        <v>584</v>
      </c>
      <c r="I762" s="43">
        <v>330059</v>
      </c>
      <c r="J762" s="43"/>
      <c r="K762" s="43" t="s">
        <v>114</v>
      </c>
    </row>
    <row r="763" spans="1:11">
      <c r="A763" s="43" t="s">
        <v>35</v>
      </c>
      <c r="B763" s="43" t="s">
        <v>110</v>
      </c>
      <c r="C763" s="43" t="s">
        <v>95</v>
      </c>
      <c r="D763" s="43" t="s">
        <v>586</v>
      </c>
      <c r="E763" s="41">
        <f>VLOOKUP(I763,vendors!D:L,8,FALSE)</f>
        <v>2200</v>
      </c>
      <c r="F763" s="41" t="str">
        <f>VLOOKUP(I763,vendors!D:L,9,FALSE)</f>
        <v>Dent Mate</v>
      </c>
      <c r="G763" s="43" t="s">
        <v>200</v>
      </c>
      <c r="H763" s="43" t="s">
        <v>587</v>
      </c>
      <c r="I763" s="43">
        <v>330060</v>
      </c>
      <c r="J763" s="43"/>
      <c r="K763" s="43" t="s">
        <v>114</v>
      </c>
    </row>
    <row r="764" spans="1:11">
      <c r="A764" s="43" t="s">
        <v>35</v>
      </c>
      <c r="B764" s="43" t="s">
        <v>110</v>
      </c>
      <c r="C764" s="43" t="s">
        <v>95</v>
      </c>
      <c r="D764" s="43" t="s">
        <v>589</v>
      </c>
      <c r="E764" s="41">
        <f>VLOOKUP(I764,vendors!D:L,8,FALSE)</f>
        <v>2200</v>
      </c>
      <c r="F764" s="41" t="str">
        <f>VLOOKUP(I764,vendors!D:L,9,FALSE)</f>
        <v>Dent Mate</v>
      </c>
      <c r="G764" s="43" t="s">
        <v>200</v>
      </c>
      <c r="H764" s="43" t="s">
        <v>590</v>
      </c>
      <c r="I764" s="43">
        <v>330061</v>
      </c>
      <c r="J764" s="43"/>
      <c r="K764" s="43" t="s">
        <v>114</v>
      </c>
    </row>
    <row r="765" spans="1:11">
      <c r="A765" s="43" t="s">
        <v>35</v>
      </c>
      <c r="B765" s="43" t="s">
        <v>110</v>
      </c>
      <c r="C765" s="43" t="s">
        <v>95</v>
      </c>
      <c r="D765" s="43" t="s">
        <v>592</v>
      </c>
      <c r="E765" s="41">
        <f>VLOOKUP(I765,vendors!D:L,8,FALSE)</f>
        <v>2200</v>
      </c>
      <c r="F765" s="41" t="str">
        <f>VLOOKUP(I765,vendors!D:L,9,FALSE)</f>
        <v>Dent Mate</v>
      </c>
      <c r="G765" s="43" t="s">
        <v>200</v>
      </c>
      <c r="H765" s="43" t="s">
        <v>593</v>
      </c>
      <c r="I765" s="43">
        <v>330062</v>
      </c>
      <c r="J765" s="43"/>
      <c r="K765" s="43" t="s">
        <v>114</v>
      </c>
    </row>
    <row r="766" spans="1:11">
      <c r="A766" s="43" t="s">
        <v>35</v>
      </c>
      <c r="B766" s="43" t="s">
        <v>110</v>
      </c>
      <c r="C766" s="43" t="s">
        <v>95</v>
      </c>
      <c r="D766" s="43" t="s">
        <v>504</v>
      </c>
      <c r="E766" s="41">
        <f>VLOOKUP(I766,vendors!D:L,8,FALSE)</f>
        <v>8900</v>
      </c>
      <c r="F766" s="41" t="str">
        <f>VLOOKUP(I766,vendors!D:L,9,FALSE)</f>
        <v>OSSTEM</v>
      </c>
      <c r="G766" s="43" t="s">
        <v>51</v>
      </c>
      <c r="H766" s="43" t="s">
        <v>505</v>
      </c>
      <c r="I766" s="43">
        <v>330063</v>
      </c>
      <c r="J766" s="43"/>
      <c r="K766" s="43" t="s">
        <v>114</v>
      </c>
    </row>
    <row r="767" spans="1:11">
      <c r="A767" s="43" t="s">
        <v>35</v>
      </c>
      <c r="B767" s="43" t="s">
        <v>110</v>
      </c>
      <c r="C767" s="43" t="s">
        <v>95</v>
      </c>
      <c r="D767" s="43" t="s">
        <v>550</v>
      </c>
      <c r="E767" s="41">
        <f>VLOOKUP(I767,vendors!D:L,8,FALSE)</f>
        <v>3400</v>
      </c>
      <c r="F767" s="41" t="str">
        <f>VLOOKUP(I767,vendors!D:L,9,FALSE)</f>
        <v>I Dew plus</v>
      </c>
      <c r="G767" s="43" t="s">
        <v>51</v>
      </c>
      <c r="H767" s="43" t="s">
        <v>551</v>
      </c>
      <c r="I767" s="43">
        <v>330064</v>
      </c>
      <c r="J767" s="43"/>
      <c r="K767" s="43" t="s">
        <v>114</v>
      </c>
    </row>
    <row r="768" spans="1:11">
      <c r="A768" s="43" t="s">
        <v>35</v>
      </c>
      <c r="B768" s="43" t="s">
        <v>110</v>
      </c>
      <c r="C768" s="43" t="s">
        <v>95</v>
      </c>
      <c r="D768" s="43" t="s">
        <v>555</v>
      </c>
      <c r="E768" s="41">
        <f>VLOOKUP(I768,vendors!D:L,8,FALSE)</f>
        <v>2800</v>
      </c>
      <c r="F768" s="41" t="str">
        <f>VLOOKUP(I768,vendors!D:L,9,FALSE)</f>
        <v>I Dew plus</v>
      </c>
      <c r="G768" s="43" t="s">
        <v>133</v>
      </c>
      <c r="H768" s="43" t="s">
        <v>556</v>
      </c>
      <c r="I768" s="43">
        <v>330065</v>
      </c>
      <c r="J768" s="43"/>
      <c r="K768" s="43" t="s">
        <v>114</v>
      </c>
    </row>
    <row r="769" spans="1:11">
      <c r="A769" s="43" t="s">
        <v>35</v>
      </c>
      <c r="B769" s="43" t="s">
        <v>110</v>
      </c>
      <c r="C769" s="43" t="s">
        <v>95</v>
      </c>
      <c r="D769" s="43" t="s">
        <v>670</v>
      </c>
      <c r="E769" s="41">
        <f>VLOOKUP(I769,vendors!D:L,8,FALSE)</f>
        <v>850</v>
      </c>
      <c r="F769" s="41" t="str">
        <f>VLOOKUP(I769,vendors!D:L,9,FALSE)</f>
        <v>Ortholine</v>
      </c>
      <c r="G769" s="43" t="s">
        <v>51</v>
      </c>
      <c r="H769" s="43" t="s">
        <v>671</v>
      </c>
      <c r="I769" s="43">
        <v>330066</v>
      </c>
      <c r="J769" s="43"/>
      <c r="K769" s="43" t="s">
        <v>114</v>
      </c>
    </row>
    <row r="770" spans="1:11">
      <c r="A770" s="43" t="s">
        <v>35</v>
      </c>
      <c r="B770" s="43" t="s">
        <v>110</v>
      </c>
      <c r="C770" s="43" t="s">
        <v>95</v>
      </c>
      <c r="D770" s="43" t="s">
        <v>678</v>
      </c>
      <c r="E770" s="41">
        <f>VLOOKUP(I770,vendors!D:L,8,FALSE)</f>
        <v>790</v>
      </c>
      <c r="F770" s="41" t="str">
        <f>VLOOKUP(I770,vendors!D:L,9,FALSE)</f>
        <v>ACCORD/ORTHO</v>
      </c>
      <c r="G770" s="43" t="s">
        <v>679</v>
      </c>
      <c r="H770" s="43" t="s">
        <v>680</v>
      </c>
      <c r="I770" s="43">
        <v>330067</v>
      </c>
      <c r="J770" s="43"/>
      <c r="K770" s="43" t="s">
        <v>114</v>
      </c>
    </row>
    <row r="771" spans="1:11">
      <c r="A771" s="43" t="s">
        <v>35</v>
      </c>
      <c r="B771" s="43" t="s">
        <v>110</v>
      </c>
      <c r="C771" s="43" t="s">
        <v>95</v>
      </c>
      <c r="D771" s="43" t="s">
        <v>659</v>
      </c>
      <c r="E771" s="41">
        <f>VLOOKUP(I771,vendors!D:L,8,FALSE)</f>
        <v>1000</v>
      </c>
      <c r="F771" s="41" t="str">
        <f>VLOOKUP(I771,vendors!D:L,9,FALSE)</f>
        <v>CTM</v>
      </c>
      <c r="G771" s="43" t="s">
        <v>224</v>
      </c>
      <c r="H771" s="43" t="s">
        <v>660</v>
      </c>
      <c r="I771" s="43">
        <v>330068</v>
      </c>
      <c r="J771" s="43"/>
      <c r="K771" s="43" t="s">
        <v>114</v>
      </c>
    </row>
    <row r="772" spans="1:11">
      <c r="A772" s="43" t="s">
        <v>35</v>
      </c>
      <c r="B772" s="43" t="s">
        <v>110</v>
      </c>
      <c r="C772" s="43" t="s">
        <v>95</v>
      </c>
      <c r="D772" s="43" t="s">
        <v>691</v>
      </c>
      <c r="E772" s="41">
        <f>VLOOKUP(I772,vendors!D:L,8,FALSE)</f>
        <v>700</v>
      </c>
      <c r="F772" s="41" t="str">
        <f>VLOOKUP(I772,vendors!D:L,9,FALSE)</f>
        <v>CTM</v>
      </c>
      <c r="G772" s="43" t="s">
        <v>224</v>
      </c>
      <c r="H772" s="43" t="s">
        <v>692</v>
      </c>
      <c r="I772" s="43">
        <v>330069</v>
      </c>
      <c r="J772" s="43"/>
      <c r="K772" s="43" t="s">
        <v>114</v>
      </c>
    </row>
    <row r="773" spans="1:11">
      <c r="A773" s="43" t="s">
        <v>35</v>
      </c>
      <c r="B773" s="43" t="s">
        <v>110</v>
      </c>
      <c r="C773" s="43" t="s">
        <v>95</v>
      </c>
      <c r="D773" s="43" t="s">
        <v>688</v>
      </c>
      <c r="E773" s="41">
        <f>VLOOKUP(I773,vendors!D:L,8,FALSE)</f>
        <v>700</v>
      </c>
      <c r="F773" s="41" t="str">
        <f>VLOOKUP(I773,vendors!D:L,9,FALSE)</f>
        <v>CTM</v>
      </c>
      <c r="G773" s="43" t="s">
        <v>224</v>
      </c>
      <c r="H773" s="43" t="s">
        <v>689</v>
      </c>
      <c r="I773" s="43">
        <v>330070</v>
      </c>
      <c r="J773" s="43"/>
      <c r="K773" s="43" t="s">
        <v>114</v>
      </c>
    </row>
    <row r="774" spans="1:11">
      <c r="A774" s="43" t="s">
        <v>35</v>
      </c>
      <c r="B774" s="43" t="s">
        <v>110</v>
      </c>
      <c r="C774" s="43" t="s">
        <v>95</v>
      </c>
      <c r="D774" s="43" t="s">
        <v>741</v>
      </c>
      <c r="E774" s="41">
        <f>VLOOKUP(I774,vendors!D:L,8,FALSE)</f>
        <v>160</v>
      </c>
      <c r="F774" s="41" t="str">
        <f>VLOOKUP(I774,vendors!D:L,9,FALSE)</f>
        <v>W&amp;H</v>
      </c>
      <c r="G774" s="43" t="s">
        <v>51</v>
      </c>
      <c r="H774" s="43" t="s">
        <v>742</v>
      </c>
      <c r="I774" s="43">
        <v>330071</v>
      </c>
      <c r="J774" s="43"/>
      <c r="K774" s="43" t="s">
        <v>114</v>
      </c>
    </row>
    <row r="775" spans="1:11">
      <c r="A775" s="43" t="s">
        <v>35</v>
      </c>
      <c r="B775" s="43" t="s">
        <v>110</v>
      </c>
      <c r="C775" s="43" t="s">
        <v>95</v>
      </c>
      <c r="D775" s="43" t="s">
        <v>744</v>
      </c>
      <c r="E775" s="41">
        <f>VLOOKUP(I775,vendors!D:L,8,FALSE)</f>
        <v>160</v>
      </c>
      <c r="F775" s="41" t="str">
        <f>VLOOKUP(I775,vendors!D:L,9,FALSE)</f>
        <v>W&amp;H</v>
      </c>
      <c r="G775" s="43" t="s">
        <v>51</v>
      </c>
      <c r="H775" s="43" t="s">
        <v>745</v>
      </c>
      <c r="I775" s="43">
        <v>330072</v>
      </c>
      <c r="J775" s="43"/>
      <c r="K775" s="43" t="s">
        <v>114</v>
      </c>
    </row>
    <row r="776" spans="1:11">
      <c r="A776" s="43" t="s">
        <v>35</v>
      </c>
      <c r="B776" s="43" t="s">
        <v>110</v>
      </c>
      <c r="C776" s="43" t="s">
        <v>95</v>
      </c>
      <c r="D776" s="43" t="s">
        <v>701</v>
      </c>
      <c r="E776" s="41">
        <f>VLOOKUP(I776,vendors!D:L,8,FALSE)</f>
        <v>550</v>
      </c>
      <c r="F776" s="41" t="str">
        <f>VLOOKUP(I776,vendors!D:L,9,FALSE)</f>
        <v>เซี่ยงไฮ้</v>
      </c>
      <c r="G776" s="43" t="s">
        <v>679</v>
      </c>
      <c r="H776" s="43" t="s">
        <v>703</v>
      </c>
      <c r="I776" s="43">
        <v>330073</v>
      </c>
      <c r="J776" s="43"/>
      <c r="K776" s="43" t="s">
        <v>114</v>
      </c>
    </row>
    <row r="777" spans="1:11">
      <c r="A777" s="43" t="s">
        <v>35</v>
      </c>
      <c r="B777" s="43" t="s">
        <v>110</v>
      </c>
      <c r="C777" s="43" t="s">
        <v>95</v>
      </c>
      <c r="D777" s="43" t="s">
        <v>710</v>
      </c>
      <c r="E777" s="41">
        <f>VLOOKUP(I777,vendors!D:L,8,FALSE)</f>
        <v>500</v>
      </c>
      <c r="F777" s="41" t="str">
        <f>VLOOKUP(I777,vendors!D:L,9,FALSE)</f>
        <v>CTM</v>
      </c>
      <c r="G777" s="43" t="s">
        <v>711</v>
      </c>
      <c r="H777" s="43" t="s">
        <v>712</v>
      </c>
      <c r="I777" s="43">
        <v>330074</v>
      </c>
      <c r="J777" s="43"/>
      <c r="K777" s="43" t="s">
        <v>114</v>
      </c>
    </row>
    <row r="778" spans="1:11">
      <c r="A778" s="43" t="s">
        <v>35</v>
      </c>
      <c r="B778" s="43" t="s">
        <v>110</v>
      </c>
      <c r="C778" s="43" t="s">
        <v>95</v>
      </c>
      <c r="D778" s="43" t="s">
        <v>708</v>
      </c>
      <c r="E778" s="41">
        <f>VLOOKUP(I778,vendors!D:L,8,FALSE)</f>
        <v>500</v>
      </c>
      <c r="F778" s="41" t="str">
        <f>VLOOKUP(I778,vendors!D:L,9,FALSE)</f>
        <v>CTM</v>
      </c>
      <c r="G778" s="43" t="s">
        <v>51</v>
      </c>
      <c r="H778" s="43" t="s">
        <v>709</v>
      </c>
      <c r="I778" s="43">
        <v>330075</v>
      </c>
      <c r="J778" s="43"/>
      <c r="K778" s="43" t="s">
        <v>114</v>
      </c>
    </row>
    <row r="779" spans="1:11">
      <c r="A779" s="43" t="s">
        <v>35</v>
      </c>
      <c r="B779" s="43" t="s">
        <v>110</v>
      </c>
      <c r="C779" s="43" t="s">
        <v>95</v>
      </c>
      <c r="D779" s="43" t="s">
        <v>714</v>
      </c>
      <c r="E779" s="41">
        <f>VLOOKUP(I779,vendors!D:L,8,FALSE)</f>
        <v>300</v>
      </c>
      <c r="F779" s="41" t="str">
        <f>VLOOKUP(I779,vendors!D:L,9,FALSE)</f>
        <v>CTM</v>
      </c>
      <c r="G779" s="43" t="s">
        <v>51</v>
      </c>
      <c r="H779" s="43" t="s">
        <v>715</v>
      </c>
      <c r="I779" s="43">
        <v>330076</v>
      </c>
      <c r="J779" s="43"/>
      <c r="K779" s="43" t="s">
        <v>114</v>
      </c>
    </row>
    <row r="780" spans="1:11">
      <c r="A780" s="43" t="s">
        <v>35</v>
      </c>
      <c r="B780" s="43" t="s">
        <v>110</v>
      </c>
      <c r="C780" s="43" t="s">
        <v>95</v>
      </c>
      <c r="D780" s="43" t="s">
        <v>685</v>
      </c>
      <c r="E780" s="41">
        <f>VLOOKUP(I780,vendors!D:L,8,FALSE)</f>
        <v>700</v>
      </c>
      <c r="F780" s="41" t="str">
        <f>VLOOKUP(I780,vendors!D:L,9,FALSE)</f>
        <v>CTM</v>
      </c>
      <c r="G780" s="43" t="s">
        <v>51</v>
      </c>
      <c r="H780" s="43" t="s">
        <v>686</v>
      </c>
      <c r="I780" s="43">
        <v>330077</v>
      </c>
      <c r="J780" s="43"/>
      <c r="K780" s="43" t="s">
        <v>114</v>
      </c>
    </row>
    <row r="781" spans="1:11">
      <c r="A781" s="43" t="s">
        <v>35</v>
      </c>
      <c r="B781" s="43" t="s">
        <v>110</v>
      </c>
      <c r="C781" s="43" t="s">
        <v>95</v>
      </c>
      <c r="D781" s="43" t="s">
        <v>615</v>
      </c>
      <c r="E781" s="41">
        <f>VLOOKUP(I781,vendors!D:L,8,FALSE)</f>
        <v>1575</v>
      </c>
      <c r="F781" s="41" t="str">
        <f>VLOOKUP(I781,vendors!D:L,9,FALSE)</f>
        <v>CTM</v>
      </c>
      <c r="G781" s="43" t="s">
        <v>51</v>
      </c>
      <c r="H781" s="43" t="s">
        <v>616</v>
      </c>
      <c r="I781" s="43">
        <v>330078</v>
      </c>
      <c r="J781" s="43"/>
      <c r="K781" s="43" t="s">
        <v>114</v>
      </c>
    </row>
    <row r="782" spans="1:11">
      <c r="A782" s="43" t="s">
        <v>35</v>
      </c>
      <c r="B782" s="43" t="s">
        <v>110</v>
      </c>
      <c r="C782" s="43" t="s">
        <v>95</v>
      </c>
      <c r="D782" s="43" t="s">
        <v>612</v>
      </c>
      <c r="E782" s="41">
        <f>VLOOKUP(I782,vendors!D:L,8,FALSE)</f>
        <v>1575</v>
      </c>
      <c r="F782" s="41" t="str">
        <f>VLOOKUP(I782,vendors!D:L,9,FALSE)</f>
        <v>CTM</v>
      </c>
      <c r="G782" s="43" t="s">
        <v>51</v>
      </c>
      <c r="H782" s="43" t="s">
        <v>613</v>
      </c>
      <c r="I782" s="43">
        <v>330079</v>
      </c>
      <c r="J782" s="43"/>
      <c r="K782" s="43" t="s">
        <v>114</v>
      </c>
    </row>
    <row r="783" spans="1:11">
      <c r="A783" s="43" t="s">
        <v>35</v>
      </c>
      <c r="B783" s="43" t="s">
        <v>110</v>
      </c>
      <c r="C783" s="43" t="s">
        <v>95</v>
      </c>
      <c r="D783" s="43" t="s">
        <v>619</v>
      </c>
      <c r="E783" s="41">
        <f>VLOOKUP(I783,vendors!D:L,8,FALSE)</f>
        <v>1575</v>
      </c>
      <c r="F783" s="41" t="str">
        <f>VLOOKUP(I783,vendors!D:L,9,FALSE)</f>
        <v>CTM</v>
      </c>
      <c r="G783" s="43" t="s">
        <v>51</v>
      </c>
      <c r="H783" s="43" t="s">
        <v>620</v>
      </c>
      <c r="I783" s="43">
        <v>330080</v>
      </c>
      <c r="J783" s="43"/>
      <c r="K783" s="43" t="s">
        <v>114</v>
      </c>
    </row>
    <row r="784" spans="1:11">
      <c r="A784" s="43" t="s">
        <v>35</v>
      </c>
      <c r="B784" s="43" t="s">
        <v>110</v>
      </c>
      <c r="C784" s="43" t="s">
        <v>95</v>
      </c>
      <c r="D784" s="43" t="s">
        <v>625</v>
      </c>
      <c r="E784" s="41">
        <f>VLOOKUP(I784,vendors!D:L,8,FALSE)</f>
        <v>1575</v>
      </c>
      <c r="F784" s="41" t="str">
        <f>VLOOKUP(I784,vendors!D:L,9,FALSE)</f>
        <v>CTM</v>
      </c>
      <c r="G784" s="43" t="s">
        <v>51</v>
      </c>
      <c r="H784" s="43" t="s">
        <v>626</v>
      </c>
      <c r="I784" s="43">
        <v>330081</v>
      </c>
      <c r="J784" s="43"/>
      <c r="K784" s="43" t="s">
        <v>114</v>
      </c>
    </row>
    <row r="785" spans="1:11">
      <c r="A785" s="43" t="s">
        <v>35</v>
      </c>
      <c r="B785" s="43" t="s">
        <v>110</v>
      </c>
      <c r="C785" s="43" t="s">
        <v>95</v>
      </c>
      <c r="D785" s="43" t="s">
        <v>646</v>
      </c>
      <c r="E785" s="41">
        <f>VLOOKUP(I785,vendors!D:L,8,FALSE)</f>
        <v>1575</v>
      </c>
      <c r="F785" s="41" t="str">
        <f>VLOOKUP(I785,vendors!D:L,9,FALSE)</f>
        <v>CTM</v>
      </c>
      <c r="G785" s="43" t="s">
        <v>51</v>
      </c>
      <c r="H785" s="43" t="s">
        <v>647</v>
      </c>
      <c r="I785" s="43">
        <v>330082</v>
      </c>
      <c r="J785" s="43"/>
      <c r="K785" s="43" t="s">
        <v>114</v>
      </c>
    </row>
    <row r="786" spans="1:11">
      <c r="A786" s="43" t="s">
        <v>35</v>
      </c>
      <c r="B786" s="43" t="s">
        <v>110</v>
      </c>
      <c r="C786" s="43" t="s">
        <v>95</v>
      </c>
      <c r="D786" s="43" t="s">
        <v>643</v>
      </c>
      <c r="E786" s="41">
        <f>VLOOKUP(I786,vendors!D:L,8,FALSE)</f>
        <v>1575</v>
      </c>
      <c r="F786" s="41" t="str">
        <f>VLOOKUP(I786,vendors!D:L,9,FALSE)</f>
        <v>CTM</v>
      </c>
      <c r="G786" s="43" t="s">
        <v>51</v>
      </c>
      <c r="H786" s="43" t="s">
        <v>644</v>
      </c>
      <c r="I786" s="43">
        <v>330083</v>
      </c>
      <c r="J786" s="43"/>
      <c r="K786" s="43" t="s">
        <v>114</v>
      </c>
    </row>
    <row r="787" spans="1:11">
      <c r="A787" s="43" t="s">
        <v>35</v>
      </c>
      <c r="B787" s="43" t="s">
        <v>110</v>
      </c>
      <c r="C787" s="43" t="s">
        <v>95</v>
      </c>
      <c r="D787" s="43" t="s">
        <v>630</v>
      </c>
      <c r="E787" s="41">
        <f>VLOOKUP(I787,vendors!D:L,8,FALSE)</f>
        <v>1575</v>
      </c>
      <c r="F787" s="41" t="str">
        <f>VLOOKUP(I787,vendors!D:L,9,FALSE)</f>
        <v>CTM</v>
      </c>
      <c r="G787" s="43" t="s">
        <v>51</v>
      </c>
      <c r="H787" s="43" t="s">
        <v>631</v>
      </c>
      <c r="I787" s="43">
        <v>330084</v>
      </c>
      <c r="J787" s="43"/>
      <c r="K787" s="43" t="s">
        <v>114</v>
      </c>
    </row>
    <row r="788" spans="1:11">
      <c r="A788" s="43" t="s">
        <v>35</v>
      </c>
      <c r="B788" s="43" t="s">
        <v>110</v>
      </c>
      <c r="C788" s="43" t="s">
        <v>95</v>
      </c>
      <c r="D788" s="43" t="s">
        <v>633</v>
      </c>
      <c r="E788" s="41">
        <f>VLOOKUP(I788,vendors!D:L,8,FALSE)</f>
        <v>1575</v>
      </c>
      <c r="F788" s="41" t="str">
        <f>VLOOKUP(I788,vendors!D:L,9,FALSE)</f>
        <v>CTM</v>
      </c>
      <c r="G788" s="43" t="s">
        <v>51</v>
      </c>
      <c r="H788" s="43" t="s">
        <v>634</v>
      </c>
      <c r="I788" s="43">
        <v>330085</v>
      </c>
      <c r="J788" s="43"/>
      <c r="K788" s="43" t="s">
        <v>114</v>
      </c>
    </row>
    <row r="789" spans="1:11">
      <c r="A789" s="43" t="s">
        <v>35</v>
      </c>
      <c r="B789" s="43" t="s">
        <v>110</v>
      </c>
      <c r="C789" s="43" t="s">
        <v>95</v>
      </c>
      <c r="D789" s="43" t="s">
        <v>628</v>
      </c>
      <c r="E789" s="41">
        <f>VLOOKUP(I789,vendors!D:L,8,FALSE)</f>
        <v>1575</v>
      </c>
      <c r="F789" s="41" t="str">
        <f>VLOOKUP(I789,vendors!D:L,9,FALSE)</f>
        <v>CTM</v>
      </c>
      <c r="G789" s="43" t="s">
        <v>51</v>
      </c>
      <c r="H789" s="43" t="s">
        <v>629</v>
      </c>
      <c r="I789" s="43">
        <v>330086</v>
      </c>
      <c r="J789" s="43"/>
      <c r="K789" s="43" t="s">
        <v>114</v>
      </c>
    </row>
    <row r="790" spans="1:11">
      <c r="A790" s="43" t="s">
        <v>35</v>
      </c>
      <c r="B790" s="43" t="s">
        <v>110</v>
      </c>
      <c r="C790" s="43" t="s">
        <v>95</v>
      </c>
      <c r="D790" s="43" t="s">
        <v>622</v>
      </c>
      <c r="E790" s="41">
        <f>VLOOKUP(I790,vendors!D:L,8,FALSE)</f>
        <v>1575</v>
      </c>
      <c r="F790" s="41" t="str">
        <f>VLOOKUP(I790,vendors!D:L,9,FALSE)</f>
        <v>CTM</v>
      </c>
      <c r="G790" s="43" t="s">
        <v>51</v>
      </c>
      <c r="H790" s="43" t="s">
        <v>623</v>
      </c>
      <c r="I790" s="43">
        <v>330087</v>
      </c>
      <c r="J790" s="43"/>
      <c r="K790" s="43" t="s">
        <v>114</v>
      </c>
    </row>
    <row r="791" spans="1:11">
      <c r="A791" s="43" t="s">
        <v>35</v>
      </c>
      <c r="B791" s="43" t="s">
        <v>110</v>
      </c>
      <c r="C791" s="43" t="s">
        <v>95</v>
      </c>
      <c r="D791" s="43" t="s">
        <v>610</v>
      </c>
      <c r="E791" s="41">
        <f>VLOOKUP(I791,vendors!D:L,8,FALSE)</f>
        <v>1725</v>
      </c>
      <c r="F791" s="41" t="str">
        <f>VLOOKUP(I791,vendors!D:L,9,FALSE)</f>
        <v>CTM</v>
      </c>
      <c r="G791" s="43" t="s">
        <v>51</v>
      </c>
      <c r="H791" s="43" t="s">
        <v>611</v>
      </c>
      <c r="I791" s="43">
        <v>330088</v>
      </c>
      <c r="J791" s="43"/>
      <c r="K791" s="43" t="s">
        <v>114</v>
      </c>
    </row>
    <row r="792" spans="1:11">
      <c r="A792" s="43" t="s">
        <v>35</v>
      </c>
      <c r="B792" s="43" t="s">
        <v>110</v>
      </c>
      <c r="C792" s="43" t="s">
        <v>95</v>
      </c>
      <c r="D792" s="43" t="s">
        <v>607</v>
      </c>
      <c r="E792" s="41">
        <f>VLOOKUP(I792,vendors!D:L,8,FALSE)</f>
        <v>1725</v>
      </c>
      <c r="F792" s="41" t="str">
        <f>VLOOKUP(I792,vendors!D:L,9,FALSE)</f>
        <v>CTM</v>
      </c>
      <c r="G792" s="43" t="s">
        <v>51</v>
      </c>
      <c r="H792" s="43" t="s">
        <v>608</v>
      </c>
      <c r="I792" s="43">
        <v>330089</v>
      </c>
      <c r="J792" s="43"/>
      <c r="K792" s="43" t="s">
        <v>114</v>
      </c>
    </row>
    <row r="793" spans="1:11">
      <c r="A793" s="43" t="s">
        <v>35</v>
      </c>
      <c r="B793" s="43" t="s">
        <v>110</v>
      </c>
      <c r="C793" s="43" t="s">
        <v>95</v>
      </c>
      <c r="D793" s="43" t="s">
        <v>652</v>
      </c>
      <c r="E793" s="41">
        <f>VLOOKUP(I793,vendors!D:L,8,FALSE)</f>
        <v>1350</v>
      </c>
      <c r="F793" s="41" t="str">
        <f>VLOOKUP(I793,vendors!D:L,9,FALSE)</f>
        <v>CTM</v>
      </c>
      <c r="G793" s="43" t="s">
        <v>51</v>
      </c>
      <c r="H793" s="43" t="s">
        <v>653</v>
      </c>
      <c r="I793" s="43">
        <v>330090</v>
      </c>
      <c r="J793" s="43"/>
      <c r="K793" s="43" t="s">
        <v>114</v>
      </c>
    </row>
    <row r="794" spans="1:11">
      <c r="A794" s="43" t="s">
        <v>35</v>
      </c>
      <c r="B794" s="43" t="s">
        <v>110</v>
      </c>
      <c r="C794" s="43" t="s">
        <v>95</v>
      </c>
      <c r="D794" s="43" t="s">
        <v>636</v>
      </c>
      <c r="E794" s="41">
        <f>VLOOKUP(I794,vendors!D:L,8,FALSE)</f>
        <v>1575</v>
      </c>
      <c r="F794" s="41" t="str">
        <f>VLOOKUP(I794,vendors!D:L,9,FALSE)</f>
        <v>CTM</v>
      </c>
      <c r="G794" s="43" t="s">
        <v>51</v>
      </c>
      <c r="H794" s="43" t="s">
        <v>637</v>
      </c>
      <c r="I794" s="43">
        <v>330091</v>
      </c>
      <c r="J794" s="43"/>
      <c r="K794" s="43" t="s">
        <v>114</v>
      </c>
    </row>
    <row r="795" spans="1:11">
      <c r="A795" s="43" t="s">
        <v>35</v>
      </c>
      <c r="B795" s="43" t="s">
        <v>110</v>
      </c>
      <c r="C795" s="43" t="s">
        <v>95</v>
      </c>
      <c r="D795" s="43" t="s">
        <v>641</v>
      </c>
      <c r="E795" s="41">
        <f>VLOOKUP(I795,vendors!D:L,8,FALSE)</f>
        <v>1575</v>
      </c>
      <c r="F795" s="41" t="str">
        <f>VLOOKUP(I795,vendors!D:L,9,FALSE)</f>
        <v>CTM</v>
      </c>
      <c r="G795" s="43" t="s">
        <v>51</v>
      </c>
      <c r="H795" s="43" t="s">
        <v>642</v>
      </c>
      <c r="I795" s="43">
        <v>330092</v>
      </c>
      <c r="J795" s="43"/>
      <c r="K795" s="43" t="s">
        <v>114</v>
      </c>
    </row>
    <row r="796" spans="1:11">
      <c r="A796" s="43" t="s">
        <v>35</v>
      </c>
      <c r="B796" s="43" t="s">
        <v>110</v>
      </c>
      <c r="C796" s="43" t="s">
        <v>95</v>
      </c>
      <c r="D796" s="43" t="s">
        <v>617</v>
      </c>
      <c r="E796" s="41">
        <f>VLOOKUP(I796,vendors!D:L,8,FALSE)</f>
        <v>1575</v>
      </c>
      <c r="F796" s="41" t="str">
        <f>VLOOKUP(I796,vendors!D:L,9,FALSE)</f>
        <v>CTM</v>
      </c>
      <c r="G796" s="43" t="s">
        <v>51</v>
      </c>
      <c r="H796" s="43" t="s">
        <v>618</v>
      </c>
      <c r="I796" s="43">
        <v>330093</v>
      </c>
      <c r="J796" s="43"/>
      <c r="K796" s="43" t="s">
        <v>114</v>
      </c>
    </row>
    <row r="797" spans="1:11">
      <c r="A797" s="43" t="s">
        <v>35</v>
      </c>
      <c r="B797" s="43" t="s">
        <v>110</v>
      </c>
      <c r="C797" s="43" t="s">
        <v>95</v>
      </c>
      <c r="D797" s="43" t="s">
        <v>638</v>
      </c>
      <c r="E797" s="41">
        <f>VLOOKUP(I797,vendors!D:L,8,FALSE)</f>
        <v>1575</v>
      </c>
      <c r="F797" s="41" t="str">
        <f>VLOOKUP(I797,vendors!D:L,9,FALSE)</f>
        <v>CTM</v>
      </c>
      <c r="G797" s="43" t="s">
        <v>51</v>
      </c>
      <c r="H797" s="43" t="s">
        <v>639</v>
      </c>
      <c r="I797" s="43">
        <v>330094</v>
      </c>
      <c r="J797" s="43"/>
      <c r="K797" s="43" t="s">
        <v>114</v>
      </c>
    </row>
    <row r="798" spans="1:11">
      <c r="A798" s="43" t="s">
        <v>35</v>
      </c>
      <c r="B798" s="43" t="s">
        <v>110</v>
      </c>
      <c r="C798" s="43" t="s">
        <v>95</v>
      </c>
      <c r="D798" s="43" t="s">
        <v>729</v>
      </c>
      <c r="E798" s="41">
        <f>VLOOKUP(I798,vendors!D:L,8,FALSE)</f>
        <v>220</v>
      </c>
      <c r="F798" s="41" t="str">
        <f>VLOOKUP(I798,vendors!D:L,9,FALSE)</f>
        <v>CTM</v>
      </c>
      <c r="G798" s="43" t="s">
        <v>51</v>
      </c>
      <c r="H798" s="43" t="s">
        <v>730</v>
      </c>
      <c r="I798" s="43">
        <v>330095</v>
      </c>
      <c r="J798" s="43"/>
      <c r="K798" s="43" t="s">
        <v>114</v>
      </c>
    </row>
    <row r="799" spans="1:11">
      <c r="A799" s="43" t="s">
        <v>35</v>
      </c>
      <c r="B799" s="43" t="s">
        <v>110</v>
      </c>
      <c r="C799" s="43" t="s">
        <v>95</v>
      </c>
      <c r="D799" s="43" t="s">
        <v>732</v>
      </c>
      <c r="E799" s="41">
        <f>VLOOKUP(I799,vendors!D:L,8,FALSE)</f>
        <v>220</v>
      </c>
      <c r="F799" s="41" t="str">
        <f>VLOOKUP(I799,vendors!D:L,9,FALSE)</f>
        <v>CTM</v>
      </c>
      <c r="G799" s="43" t="s">
        <v>51</v>
      </c>
      <c r="H799" s="43" t="s">
        <v>733</v>
      </c>
      <c r="I799" s="43">
        <v>330096</v>
      </c>
      <c r="J799" s="43"/>
      <c r="K799" s="43" t="s">
        <v>114</v>
      </c>
    </row>
    <row r="800" spans="1:11">
      <c r="A800" s="43" t="s">
        <v>35</v>
      </c>
      <c r="B800" s="43" t="s">
        <v>110</v>
      </c>
      <c r="C800" s="43" t="s">
        <v>95</v>
      </c>
      <c r="D800" s="43" t="s">
        <v>738</v>
      </c>
      <c r="E800" s="41">
        <f>VLOOKUP(I800,vendors!D:L,8,FALSE)</f>
        <v>175</v>
      </c>
      <c r="F800" s="41" t="str">
        <f>VLOOKUP(I800,vendors!D:L,9,FALSE)</f>
        <v>CTM</v>
      </c>
      <c r="G800" s="43" t="s">
        <v>51</v>
      </c>
      <c r="H800" s="43" t="s">
        <v>739</v>
      </c>
      <c r="I800" s="43">
        <v>330097</v>
      </c>
      <c r="J800" s="43"/>
      <c r="K800" s="43" t="s">
        <v>114</v>
      </c>
    </row>
    <row r="801" spans="1:11">
      <c r="A801" s="43" t="s">
        <v>35</v>
      </c>
      <c r="B801" s="43" t="s">
        <v>110</v>
      </c>
      <c r="C801" s="43" t="s">
        <v>95</v>
      </c>
      <c r="D801" s="43" t="s">
        <v>537</v>
      </c>
      <c r="E801" s="41">
        <f>VLOOKUP(I801,vendors!D:L,8,FALSE)</f>
        <v>3650</v>
      </c>
      <c r="F801" s="41" t="str">
        <f>VLOOKUP(I801,vendors!D:L,9,FALSE)</f>
        <v>Dent Mate</v>
      </c>
      <c r="G801" s="43" t="s">
        <v>51</v>
      </c>
      <c r="H801" s="43" t="s">
        <v>538</v>
      </c>
      <c r="I801" s="43">
        <v>330098</v>
      </c>
      <c r="J801" s="43"/>
      <c r="K801" s="43" t="s">
        <v>114</v>
      </c>
    </row>
    <row r="802" spans="1:11">
      <c r="A802" s="43" t="s">
        <v>35</v>
      </c>
      <c r="B802" s="43" t="s">
        <v>110</v>
      </c>
      <c r="C802" s="43" t="s">
        <v>95</v>
      </c>
      <c r="D802" s="43" t="s">
        <v>547</v>
      </c>
      <c r="E802" s="41">
        <f>VLOOKUP(I802,vendors!D:L,8,FALSE)</f>
        <v>3400</v>
      </c>
      <c r="F802" s="41" t="str">
        <f>VLOOKUP(I802,vendors!D:L,9,FALSE)</f>
        <v>ACCORD/ORTHO</v>
      </c>
      <c r="G802" s="43" t="s">
        <v>51</v>
      </c>
      <c r="H802" s="43" t="s">
        <v>548</v>
      </c>
      <c r="I802" s="43">
        <v>330099</v>
      </c>
      <c r="J802" s="43"/>
      <c r="K802" s="43" t="s">
        <v>114</v>
      </c>
    </row>
    <row r="803" spans="1:11">
      <c r="A803" s="43" t="s">
        <v>35</v>
      </c>
      <c r="B803" s="43" t="s">
        <v>110</v>
      </c>
      <c r="C803" s="43" t="s">
        <v>95</v>
      </c>
      <c r="D803" s="43" t="s">
        <v>501</v>
      </c>
      <c r="E803" s="41">
        <f>VLOOKUP(I803,vendors!D:L,8,FALSE)</f>
        <v>60000</v>
      </c>
      <c r="F803" s="41" t="str">
        <f>VLOOKUP(I803,vendors!D:L,9,FALSE)</f>
        <v>ACCORD/ORTHO</v>
      </c>
      <c r="G803" s="43" t="s">
        <v>47</v>
      </c>
      <c r="H803" s="43" t="s">
        <v>502</v>
      </c>
      <c r="I803" s="43">
        <v>330100</v>
      </c>
      <c r="J803" s="43"/>
      <c r="K803" s="43" t="s">
        <v>114</v>
      </c>
    </row>
    <row r="804" spans="1:11">
      <c r="A804" s="43" t="s">
        <v>35</v>
      </c>
      <c r="B804" s="43" t="s">
        <v>110</v>
      </c>
      <c r="C804" s="43" t="s">
        <v>95</v>
      </c>
      <c r="D804" s="43" t="s">
        <v>543</v>
      </c>
      <c r="E804" s="41">
        <f>VLOOKUP(I804,vendors!D:L,8,FALSE)</f>
        <v>3500</v>
      </c>
      <c r="F804" s="41" t="str">
        <f>VLOOKUP(I804,vendors!D:L,9,FALSE)</f>
        <v>CTM</v>
      </c>
      <c r="G804" s="43" t="s">
        <v>544</v>
      </c>
      <c r="H804" s="43" t="s">
        <v>545</v>
      </c>
      <c r="I804" s="43">
        <v>330101</v>
      </c>
      <c r="J804" s="43"/>
      <c r="K804" s="43" t="s">
        <v>114</v>
      </c>
    </row>
    <row r="805" spans="1:11">
      <c r="A805" s="43" t="s">
        <v>35</v>
      </c>
      <c r="B805" s="43" t="s">
        <v>110</v>
      </c>
      <c r="C805" s="43" t="s">
        <v>95</v>
      </c>
      <c r="D805" s="43" t="s">
        <v>675</v>
      </c>
      <c r="E805" s="41">
        <f>VLOOKUP(I805,vendors!D:L,8,FALSE)</f>
        <v>800</v>
      </c>
      <c r="F805" s="41" t="str">
        <f>VLOOKUP(I805,vendors!D:L,9,FALSE)</f>
        <v>I Dew plus</v>
      </c>
      <c r="G805" s="43" t="s">
        <v>133</v>
      </c>
      <c r="H805" s="43" t="s">
        <v>676</v>
      </c>
      <c r="I805" s="43">
        <v>330102</v>
      </c>
      <c r="J805" s="43"/>
      <c r="K805" s="43" t="s">
        <v>114</v>
      </c>
    </row>
    <row r="806" spans="1:11">
      <c r="A806" s="43" t="s">
        <v>35</v>
      </c>
      <c r="B806" s="43" t="s">
        <v>110</v>
      </c>
      <c r="C806" s="43" t="s">
        <v>95</v>
      </c>
      <c r="D806" s="43" t="s">
        <v>524</v>
      </c>
      <c r="E806" s="41">
        <f>VLOOKUP(I806,vendors!D:L,8,FALSE)</f>
        <v>4490</v>
      </c>
      <c r="F806" s="41" t="str">
        <f>VLOOKUP(I806,vendors!D:L,9,FALSE)</f>
        <v>ACCORD/ORTHO</v>
      </c>
      <c r="G806" s="103" t="s">
        <v>200</v>
      </c>
      <c r="H806" s="43" t="s">
        <v>526</v>
      </c>
      <c r="I806" s="43">
        <v>330103</v>
      </c>
      <c r="J806" s="43"/>
      <c r="K806" s="43" t="s">
        <v>114</v>
      </c>
    </row>
    <row r="807" spans="1:11">
      <c r="A807" s="43" t="s">
        <v>35</v>
      </c>
      <c r="B807" s="43" t="s">
        <v>110</v>
      </c>
      <c r="C807" s="43" t="s">
        <v>95</v>
      </c>
      <c r="D807" s="43" t="s">
        <v>564</v>
      </c>
      <c r="E807" s="41">
        <f>VLOOKUP(I807,vendors!D:L,8,FALSE)</f>
        <v>2500</v>
      </c>
      <c r="F807" s="41" t="str">
        <f>VLOOKUP(I807,vendors!D:L,9,FALSE)</f>
        <v>I Dew plus</v>
      </c>
      <c r="G807" s="43" t="s">
        <v>133</v>
      </c>
      <c r="H807" s="43" t="s">
        <v>565</v>
      </c>
      <c r="I807" s="43">
        <v>330104</v>
      </c>
      <c r="J807" s="43"/>
      <c r="K807" s="43" t="s">
        <v>114</v>
      </c>
    </row>
    <row r="808" spans="1:11">
      <c r="A808" s="43" t="s">
        <v>35</v>
      </c>
      <c r="B808" s="43" t="s">
        <v>110</v>
      </c>
      <c r="C808" s="43" t="s">
        <v>95</v>
      </c>
      <c r="D808" s="43" t="s">
        <v>567</v>
      </c>
      <c r="E808" s="41">
        <f>VLOOKUP(I808,vendors!D:L,8,FALSE)</f>
        <v>2500</v>
      </c>
      <c r="F808" s="41" t="str">
        <f>VLOOKUP(I808,vendors!D:L,9,FALSE)</f>
        <v>I Dew plus</v>
      </c>
      <c r="G808" s="43" t="s">
        <v>133</v>
      </c>
      <c r="H808" s="43" t="s">
        <v>568</v>
      </c>
      <c r="I808" s="43">
        <v>330105</v>
      </c>
      <c r="J808" s="43"/>
      <c r="K808" s="43" t="s">
        <v>114</v>
      </c>
    </row>
    <row r="809" spans="1:11">
      <c r="A809" s="43" t="s">
        <v>35</v>
      </c>
      <c r="B809" s="43" t="s">
        <v>110</v>
      </c>
      <c r="C809" s="43" t="s">
        <v>95</v>
      </c>
      <c r="D809" s="43" t="s">
        <v>649</v>
      </c>
      <c r="E809" s="41">
        <f>VLOOKUP(I809,vendors!D:L,8,FALSE)</f>
        <v>1350</v>
      </c>
      <c r="F809" s="41" t="str">
        <f>VLOOKUP(I809,vendors!D:L,9,FALSE)</f>
        <v>CTM</v>
      </c>
      <c r="G809" s="43" t="s">
        <v>51</v>
      </c>
      <c r="H809" s="43" t="s">
        <v>650</v>
      </c>
      <c r="I809" s="43">
        <v>330106</v>
      </c>
      <c r="J809" s="43"/>
      <c r="K809" s="43" t="s">
        <v>114</v>
      </c>
    </row>
    <row r="810" spans="1:11">
      <c r="A810" s="43" t="s">
        <v>35</v>
      </c>
      <c r="B810" s="43" t="s">
        <v>110</v>
      </c>
      <c r="C810" s="43" t="s">
        <v>95</v>
      </c>
      <c r="D810" s="43" t="s">
        <v>783</v>
      </c>
      <c r="E810" s="41">
        <f>VLOOKUP(I810,vendors!D:L,8,FALSE)</f>
        <v>0</v>
      </c>
      <c r="F810" s="41" t="str">
        <f>VLOOKUP(I810,vendors!D:L,9,FALSE)</f>
        <v>Dental Innovision</v>
      </c>
      <c r="G810" s="43" t="s">
        <v>51</v>
      </c>
      <c r="H810" s="43" t="s">
        <v>784</v>
      </c>
      <c r="I810" s="43">
        <v>330107</v>
      </c>
      <c r="J810" s="43"/>
      <c r="K810" s="43" t="s">
        <v>114</v>
      </c>
    </row>
    <row r="811" spans="1:11">
      <c r="A811" s="43" t="s">
        <v>35</v>
      </c>
      <c r="B811" s="43" t="s">
        <v>110</v>
      </c>
      <c r="C811" s="43" t="s">
        <v>95</v>
      </c>
      <c r="D811" s="43" t="s">
        <v>785</v>
      </c>
      <c r="E811" s="41">
        <f>VLOOKUP(I811,vendors!D:L,8,FALSE)</f>
        <v>0</v>
      </c>
      <c r="F811" s="41" t="str">
        <f>VLOOKUP(I811,vendors!D:L,9,FALSE)</f>
        <v>Dental Innovision</v>
      </c>
      <c r="G811" s="43" t="s">
        <v>51</v>
      </c>
      <c r="H811" s="43" t="s">
        <v>786</v>
      </c>
      <c r="I811" s="43">
        <v>330108</v>
      </c>
      <c r="J811" s="43"/>
      <c r="K811" s="43" t="s">
        <v>114</v>
      </c>
    </row>
    <row r="812" spans="1:11">
      <c r="A812" s="37" t="s">
        <v>35</v>
      </c>
      <c r="B812" s="37" t="s">
        <v>36</v>
      </c>
      <c r="C812" s="37" t="s">
        <v>106</v>
      </c>
      <c r="D812" s="37" t="s">
        <v>107</v>
      </c>
      <c r="E812" s="20">
        <f>VLOOKUP(I812,vendors!D:L,8,FALSE)</f>
        <v>38500</v>
      </c>
      <c r="F812" s="20" t="str">
        <f>VLOOKUP(I812,vendors!D:L,9,FALSE)</f>
        <v>Eminance/NSK</v>
      </c>
      <c r="G812" s="37" t="s">
        <v>39</v>
      </c>
      <c r="H812" s="37" t="s">
        <v>108</v>
      </c>
      <c r="I812" s="37">
        <v>410001</v>
      </c>
      <c r="J812" s="37"/>
      <c r="K812" s="37" t="s">
        <v>41</v>
      </c>
    </row>
    <row r="813" spans="1:11">
      <c r="A813" s="49" t="s">
        <v>35</v>
      </c>
      <c r="B813" s="49" t="s">
        <v>1125</v>
      </c>
      <c r="C813" s="49" t="s">
        <v>106</v>
      </c>
      <c r="D813" s="49" t="s">
        <v>3329</v>
      </c>
      <c r="E813" s="50">
        <f>VLOOKUP(I813,vendors!D:L,8,FALSE)</f>
        <v>588.5</v>
      </c>
      <c r="F813" s="50" t="str">
        <f>VLOOKUP(I813,vendors!D:L,9,FALSE)</f>
        <v>สมโชค Maerketing</v>
      </c>
      <c r="G813" s="49" t="s">
        <v>1913</v>
      </c>
      <c r="H813" s="49" t="s">
        <v>3330</v>
      </c>
      <c r="I813" s="49">
        <v>420001</v>
      </c>
      <c r="J813" s="49"/>
      <c r="K813" s="49" t="s">
        <v>1129</v>
      </c>
    </row>
    <row r="814" spans="1:11">
      <c r="A814" s="49" t="s">
        <v>35</v>
      </c>
      <c r="B814" s="49" t="s">
        <v>1125</v>
      </c>
      <c r="C814" s="49" t="s">
        <v>106</v>
      </c>
      <c r="D814" s="49" t="s">
        <v>3303</v>
      </c>
      <c r="E814" s="50">
        <f>VLOOKUP(I814,vendors!D:L,8,FALSE)</f>
        <v>749</v>
      </c>
      <c r="F814" s="50" t="str">
        <f>VLOOKUP(I814,vendors!D:L,9,FALSE)</f>
        <v>สมโชค Maerketing</v>
      </c>
      <c r="G814" s="49" t="s">
        <v>224</v>
      </c>
      <c r="H814" s="49" t="s">
        <v>3304</v>
      </c>
      <c r="I814" s="49">
        <v>420002</v>
      </c>
      <c r="J814" s="49"/>
      <c r="K814" s="49" t="s">
        <v>1129</v>
      </c>
    </row>
    <row r="815" spans="1:11">
      <c r="A815" s="49" t="s">
        <v>35</v>
      </c>
      <c r="B815" s="49" t="s">
        <v>1125</v>
      </c>
      <c r="C815" s="49" t="s">
        <v>106</v>
      </c>
      <c r="D815" s="49" t="s">
        <v>3306</v>
      </c>
      <c r="E815" s="50">
        <f>VLOOKUP(I815,vendors!D:L,8,FALSE)</f>
        <v>749</v>
      </c>
      <c r="F815" s="50" t="str">
        <f>VLOOKUP(I815,vendors!D:L,9,FALSE)</f>
        <v>สมโชค Maerketing</v>
      </c>
      <c r="G815" s="49" t="s">
        <v>224</v>
      </c>
      <c r="H815" s="49" t="s">
        <v>3307</v>
      </c>
      <c r="I815" s="49">
        <v>420003</v>
      </c>
      <c r="J815" s="49"/>
      <c r="K815" s="49" t="s">
        <v>1129</v>
      </c>
    </row>
    <row r="816" spans="1:11">
      <c r="A816" s="49" t="s">
        <v>35</v>
      </c>
      <c r="B816" s="49" t="s">
        <v>1125</v>
      </c>
      <c r="C816" s="49" t="s">
        <v>106</v>
      </c>
      <c r="D816" s="49" t="s">
        <v>3309</v>
      </c>
      <c r="E816" s="50">
        <f>VLOOKUP(I816,vendors!D:L,8,FALSE)</f>
        <v>749</v>
      </c>
      <c r="F816" s="50" t="str">
        <f>VLOOKUP(I816,vendors!D:L,9,FALSE)</f>
        <v>สมโชค Maerketing</v>
      </c>
      <c r="G816" s="49" t="s">
        <v>224</v>
      </c>
      <c r="H816" s="49" t="s">
        <v>3310</v>
      </c>
      <c r="I816" s="49">
        <v>420004</v>
      </c>
      <c r="J816" s="49"/>
      <c r="K816" s="49" t="s">
        <v>1129</v>
      </c>
    </row>
    <row r="817" spans="1:11">
      <c r="A817" s="49" t="s">
        <v>35</v>
      </c>
      <c r="B817" s="49" t="s">
        <v>1125</v>
      </c>
      <c r="C817" s="49" t="s">
        <v>106</v>
      </c>
      <c r="D817" s="49" t="s">
        <v>3332</v>
      </c>
      <c r="E817" s="50">
        <f>VLOOKUP(I817,vendors!D:L,8,FALSE)</f>
        <v>800</v>
      </c>
      <c r="F817" s="50" t="str">
        <f>VLOOKUP(I817,vendors!D:L,9,FALSE)</f>
        <v>ACCORD</v>
      </c>
      <c r="G817" s="49" t="s">
        <v>224</v>
      </c>
      <c r="H817" s="49" t="s">
        <v>3333</v>
      </c>
      <c r="I817" s="49">
        <v>420005</v>
      </c>
      <c r="J817" s="49"/>
      <c r="K817" s="49" t="s">
        <v>1129</v>
      </c>
    </row>
    <row r="818" spans="1:11">
      <c r="A818" s="49" t="s">
        <v>35</v>
      </c>
      <c r="B818" s="49" t="s">
        <v>1125</v>
      </c>
      <c r="C818" s="49" t="s">
        <v>106</v>
      </c>
      <c r="D818" s="49" t="s">
        <v>3317</v>
      </c>
      <c r="E818" s="50">
        <f>VLOOKUP(I818,vendors!D:L,8,FALSE)</f>
        <v>320</v>
      </c>
      <c r="F818" s="50" t="str">
        <f>VLOOKUP(I818,vendors!D:L,9,FALSE)</f>
        <v>เซี่ยงไฮ้</v>
      </c>
      <c r="G818" s="49" t="s">
        <v>1788</v>
      </c>
      <c r="H818" s="49" t="s">
        <v>3318</v>
      </c>
      <c r="I818" s="49">
        <v>420006</v>
      </c>
      <c r="J818" s="49"/>
      <c r="K818" s="49" t="s">
        <v>1129</v>
      </c>
    </row>
    <row r="819" spans="1:11">
      <c r="A819" s="49" t="s">
        <v>35</v>
      </c>
      <c r="B819" s="49" t="s">
        <v>1125</v>
      </c>
      <c r="C819" s="49" t="s">
        <v>106</v>
      </c>
      <c r="D819" s="49" t="s">
        <v>3287</v>
      </c>
      <c r="E819" s="50">
        <f>VLOOKUP(I819,vendors!D:L,8,FALSE)</f>
        <v>250</v>
      </c>
      <c r="F819" s="50" t="str">
        <f>VLOOKUP(I819,vendors!D:L,9,FALSE)</f>
        <v>Dent Mate</v>
      </c>
      <c r="G819" s="49" t="s">
        <v>2734</v>
      </c>
      <c r="H819" s="49" t="s">
        <v>3288</v>
      </c>
      <c r="I819" s="49">
        <v>420007</v>
      </c>
      <c r="J819" s="49"/>
      <c r="K819" s="49" t="s">
        <v>1129</v>
      </c>
    </row>
    <row r="820" spans="1:11">
      <c r="A820" s="49" t="s">
        <v>35</v>
      </c>
      <c r="B820" s="49" t="s">
        <v>1125</v>
      </c>
      <c r="C820" s="49" t="s">
        <v>106</v>
      </c>
      <c r="D820" s="49" t="s">
        <v>3290</v>
      </c>
      <c r="E820" s="50">
        <f>VLOOKUP(I820,vendors!D:L,8,FALSE)</f>
        <v>250</v>
      </c>
      <c r="F820" s="50" t="str">
        <f>VLOOKUP(I820,vendors!D:L,9,FALSE)</f>
        <v>Dent Mate</v>
      </c>
      <c r="G820" s="49" t="s">
        <v>2734</v>
      </c>
      <c r="H820" s="49" t="s">
        <v>3291</v>
      </c>
      <c r="I820" s="49">
        <v>420008</v>
      </c>
      <c r="J820" s="49"/>
      <c r="K820" s="49" t="s">
        <v>1129</v>
      </c>
    </row>
    <row r="821" spans="1:11">
      <c r="A821" s="49" t="s">
        <v>35</v>
      </c>
      <c r="B821" s="49" t="s">
        <v>1125</v>
      </c>
      <c r="C821" s="49" t="s">
        <v>106</v>
      </c>
      <c r="D821" s="49" t="s">
        <v>3293</v>
      </c>
      <c r="E821" s="50">
        <f>VLOOKUP(I821,vendors!D:L,8,FALSE)</f>
        <v>250</v>
      </c>
      <c r="F821" s="50" t="str">
        <f>VLOOKUP(I821,vendors!D:L,9,FALSE)</f>
        <v>Dent Mate</v>
      </c>
      <c r="G821" s="49" t="s">
        <v>2734</v>
      </c>
      <c r="H821" s="49" t="s">
        <v>3294</v>
      </c>
      <c r="I821" s="49">
        <v>420009</v>
      </c>
      <c r="J821" s="49"/>
      <c r="K821" s="49" t="s">
        <v>1129</v>
      </c>
    </row>
    <row r="822" spans="1:11">
      <c r="A822" s="49" t="s">
        <v>35</v>
      </c>
      <c r="B822" s="49" t="s">
        <v>1125</v>
      </c>
      <c r="C822" s="49" t="s">
        <v>106</v>
      </c>
      <c r="D822" s="49" t="s">
        <v>3296</v>
      </c>
      <c r="E822" s="50">
        <f>VLOOKUP(I822,vendors!D:L,8,FALSE)</f>
        <v>250</v>
      </c>
      <c r="F822" s="50" t="str">
        <f>VLOOKUP(I822,vendors!D:L,9,FALSE)</f>
        <v>Dent Mate</v>
      </c>
      <c r="G822" s="49" t="s">
        <v>2734</v>
      </c>
      <c r="H822" s="49" t="s">
        <v>3297</v>
      </c>
      <c r="I822" s="49">
        <v>420010</v>
      </c>
      <c r="J822" s="49"/>
      <c r="K822" s="49" t="s">
        <v>1129</v>
      </c>
    </row>
    <row r="823" spans="1:11">
      <c r="A823" s="49" t="s">
        <v>35</v>
      </c>
      <c r="B823" s="49" t="s">
        <v>1125</v>
      </c>
      <c r="C823" s="49" t="s">
        <v>106</v>
      </c>
      <c r="D823" s="49" t="s">
        <v>3298</v>
      </c>
      <c r="E823" s="50">
        <f>VLOOKUP(I823,vendors!D:L,8,FALSE)</f>
        <v>250</v>
      </c>
      <c r="F823" s="50" t="str">
        <f>VLOOKUP(I823,vendors!D:L,9,FALSE)</f>
        <v>Dent Mate</v>
      </c>
      <c r="G823" s="49" t="s">
        <v>2734</v>
      </c>
      <c r="H823" s="49" t="s">
        <v>3299</v>
      </c>
      <c r="I823" s="49">
        <v>420011</v>
      </c>
      <c r="J823" s="49"/>
      <c r="K823" s="49" t="s">
        <v>1129</v>
      </c>
    </row>
    <row r="824" spans="1:11">
      <c r="A824" s="49" t="s">
        <v>35</v>
      </c>
      <c r="B824" s="49" t="s">
        <v>1125</v>
      </c>
      <c r="C824" s="49" t="s">
        <v>106</v>
      </c>
      <c r="D824" s="49" t="s">
        <v>3301</v>
      </c>
      <c r="E824" s="50">
        <f>VLOOKUP(I824,vendors!D:L,8,FALSE)</f>
        <v>250</v>
      </c>
      <c r="F824" s="50" t="str">
        <f>VLOOKUP(I824,vendors!D:L,9,FALSE)</f>
        <v>Dent Mate</v>
      </c>
      <c r="G824" s="49" t="s">
        <v>2734</v>
      </c>
      <c r="H824" s="49" t="s">
        <v>3302</v>
      </c>
      <c r="I824" s="49">
        <v>420012</v>
      </c>
      <c r="J824" s="49"/>
      <c r="K824" s="49" t="s">
        <v>1129</v>
      </c>
    </row>
    <row r="825" spans="1:11">
      <c r="A825" s="49" t="s">
        <v>35</v>
      </c>
      <c r="B825" s="49" t="s">
        <v>1125</v>
      </c>
      <c r="C825" s="49" t="s">
        <v>106</v>
      </c>
      <c r="D825" s="49" t="s">
        <v>3320</v>
      </c>
      <c r="E825" s="50">
        <f>VLOOKUP(I825,vendors!D:L,8,FALSE)</f>
        <v>850</v>
      </c>
      <c r="F825" s="50" t="str">
        <f>VLOOKUP(I825,vendors!D:L,9,FALSE)</f>
        <v>เซี่ยงไฮ้</v>
      </c>
      <c r="G825" s="49" t="s">
        <v>1699</v>
      </c>
      <c r="H825" s="49" t="s">
        <v>3321</v>
      </c>
      <c r="I825" s="49">
        <v>420013</v>
      </c>
      <c r="J825" s="49"/>
      <c r="K825" s="49" t="s">
        <v>1129</v>
      </c>
    </row>
    <row r="826" spans="1:11">
      <c r="A826" s="49" t="s">
        <v>35</v>
      </c>
      <c r="B826" s="49" t="s">
        <v>1125</v>
      </c>
      <c r="C826" s="49" t="s">
        <v>106</v>
      </c>
      <c r="D826" s="49" t="s">
        <v>3326</v>
      </c>
      <c r="E826" s="50">
        <f>VLOOKUP(I826,vendors!D:L,8,FALSE)</f>
        <v>1040</v>
      </c>
      <c r="F826" s="50" t="str">
        <f>VLOOKUP(I826,vendors!D:L,9,FALSE)</f>
        <v>ACCORD</v>
      </c>
      <c r="G826" s="49" t="s">
        <v>224</v>
      </c>
      <c r="H826" s="49" t="s">
        <v>3327</v>
      </c>
      <c r="I826" s="49">
        <v>420014</v>
      </c>
      <c r="J826" s="49"/>
      <c r="K826" s="49" t="s">
        <v>1129</v>
      </c>
    </row>
    <row r="827" spans="1:11">
      <c r="A827" s="49" t="s">
        <v>35</v>
      </c>
      <c r="B827" s="49" t="s">
        <v>1125</v>
      </c>
      <c r="C827" s="49" t="s">
        <v>106</v>
      </c>
      <c r="D827" s="49" t="s">
        <v>3338</v>
      </c>
      <c r="E827" s="50">
        <f>VLOOKUP(I827,vendors!D:L,8,FALSE)</f>
        <v>1500</v>
      </c>
      <c r="F827" s="50" t="str">
        <f>VLOOKUP(I827,vendors!D:L,9,FALSE)</f>
        <v>ปาลิน</v>
      </c>
      <c r="G827" s="49" t="s">
        <v>224</v>
      </c>
      <c r="H827" s="49" t="s">
        <v>3339</v>
      </c>
      <c r="I827" s="49">
        <v>420015</v>
      </c>
      <c r="J827" s="49"/>
      <c r="K827" s="49" t="s">
        <v>1129</v>
      </c>
    </row>
    <row r="828" spans="1:11">
      <c r="A828" s="49" t="s">
        <v>35</v>
      </c>
      <c r="B828" s="49" t="s">
        <v>1125</v>
      </c>
      <c r="C828" s="49" t="s">
        <v>106</v>
      </c>
      <c r="D828" s="49" t="s">
        <v>3341</v>
      </c>
      <c r="E828" s="50">
        <f>VLOOKUP(I828,vendors!D:L,8,FALSE)</f>
        <v>374.5</v>
      </c>
      <c r="F828" s="50" t="str">
        <f>VLOOKUP(I828,vendors!D:L,9,FALSE)</f>
        <v>สมโชค Maerketing</v>
      </c>
      <c r="G828" s="49" t="s">
        <v>270</v>
      </c>
      <c r="H828" s="49" t="s">
        <v>3342</v>
      </c>
      <c r="I828" s="49">
        <v>420016</v>
      </c>
      <c r="J828" s="49"/>
      <c r="K828" s="49" t="s">
        <v>1129</v>
      </c>
    </row>
    <row r="829" spans="1:11">
      <c r="A829" s="49" t="s">
        <v>35</v>
      </c>
      <c r="B829" s="49" t="s">
        <v>1125</v>
      </c>
      <c r="C829" s="49" t="s">
        <v>106</v>
      </c>
      <c r="D829" s="49" t="s">
        <v>3350</v>
      </c>
      <c r="E829" s="50">
        <f>VLOOKUP(I829,vendors!D:L,8,FALSE)</f>
        <v>161</v>
      </c>
      <c r="F829" s="50" t="str">
        <f>VLOOKUP(I829,vendors!D:L,9,FALSE)</f>
        <v>DKSH ปลา</v>
      </c>
      <c r="G829" s="49" t="s">
        <v>200</v>
      </c>
      <c r="H829" s="49" t="s">
        <v>3351</v>
      </c>
      <c r="I829" s="49">
        <v>420017</v>
      </c>
      <c r="J829" s="49"/>
      <c r="K829" s="49" t="s">
        <v>1129</v>
      </c>
    </row>
    <row r="830" spans="1:11">
      <c r="A830" s="49" t="s">
        <v>35</v>
      </c>
      <c r="B830" s="49" t="s">
        <v>1125</v>
      </c>
      <c r="C830" s="49" t="s">
        <v>106</v>
      </c>
      <c r="D830" s="49" t="s">
        <v>3347</v>
      </c>
      <c r="E830" s="50">
        <f>VLOOKUP(I830,vendors!D:L,8,FALSE)</f>
        <v>8025</v>
      </c>
      <c r="F830" s="50" t="str">
        <f>VLOOKUP(I830,vendors!D:L,9,FALSE)</f>
        <v>DKSH ปลา</v>
      </c>
      <c r="G830" s="49" t="s">
        <v>224</v>
      </c>
      <c r="H830" s="49" t="s">
        <v>3348</v>
      </c>
      <c r="I830" s="49">
        <v>420018</v>
      </c>
      <c r="J830" s="49"/>
      <c r="K830" s="49" t="s">
        <v>1129</v>
      </c>
    </row>
    <row r="831" spans="1:11">
      <c r="A831" s="43" t="s">
        <v>35</v>
      </c>
      <c r="B831" s="43" t="s">
        <v>110</v>
      </c>
      <c r="C831" s="43" t="s">
        <v>106</v>
      </c>
      <c r="D831" s="43" t="s">
        <v>914</v>
      </c>
      <c r="E831" s="41">
        <f>VLOOKUP(I831,vendors!D:L,8,FALSE)</f>
        <v>2500</v>
      </c>
      <c r="F831" s="41" t="str">
        <f>VLOOKUP(I831,vendors!D:L,9,FALSE)</f>
        <v>ACCORD</v>
      </c>
      <c r="G831" s="43" t="s">
        <v>51</v>
      </c>
      <c r="H831" s="43" t="s">
        <v>915</v>
      </c>
      <c r="I831" s="43">
        <v>420019</v>
      </c>
      <c r="J831" s="43"/>
      <c r="K831" s="43" t="s">
        <v>114</v>
      </c>
    </row>
    <row r="832" spans="1:11">
      <c r="A832" s="49" t="s">
        <v>35</v>
      </c>
      <c r="B832" s="49" t="s">
        <v>1125</v>
      </c>
      <c r="C832" s="49" t="s">
        <v>106</v>
      </c>
      <c r="D832" s="49" t="s">
        <v>3344</v>
      </c>
      <c r="E832" s="50">
        <f>VLOOKUP(I832,vendors!D:L,8,FALSE)</f>
        <v>350</v>
      </c>
      <c r="F832" s="50" t="str">
        <f>VLOOKUP(I832,vendors!D:L,9,FALSE)</f>
        <v>Dent Mate</v>
      </c>
      <c r="G832" s="49" t="s">
        <v>341</v>
      </c>
      <c r="H832" s="49" t="s">
        <v>3345</v>
      </c>
      <c r="I832" s="49">
        <v>420020</v>
      </c>
      <c r="J832" s="49"/>
      <c r="K832" s="49" t="s">
        <v>1129</v>
      </c>
    </row>
    <row r="833" spans="1:11">
      <c r="A833" s="49" t="s">
        <v>35</v>
      </c>
      <c r="B833" s="49" t="s">
        <v>1125</v>
      </c>
      <c r="C833" s="49" t="s">
        <v>106</v>
      </c>
      <c r="D833" s="49" t="s">
        <v>3323</v>
      </c>
      <c r="E833" s="50">
        <f>VLOOKUP(I833,vendors!D:L,8,FALSE)</f>
        <v>400</v>
      </c>
      <c r="F833" s="50" t="str">
        <f>VLOOKUP(I833,vendors!D:L,9,FALSE)</f>
        <v>SD ทันตเวช</v>
      </c>
      <c r="G833" s="49" t="s">
        <v>133</v>
      </c>
      <c r="H833" s="49" t="s">
        <v>3324</v>
      </c>
      <c r="I833" s="49">
        <v>420021</v>
      </c>
      <c r="J833" s="49"/>
      <c r="K833" s="49" t="s">
        <v>1129</v>
      </c>
    </row>
    <row r="834" spans="1:11">
      <c r="A834" s="49" t="s">
        <v>35</v>
      </c>
      <c r="B834" s="49" t="s">
        <v>1125</v>
      </c>
      <c r="C834" s="49" t="s">
        <v>106</v>
      </c>
      <c r="D834" s="49" t="s">
        <v>3335</v>
      </c>
      <c r="E834" s="50">
        <f>VLOOKUP(I834,vendors!D:L,8,FALSE)</f>
        <v>8560</v>
      </c>
      <c r="F834" s="50" t="str">
        <f>VLOOKUP(I834,vendors!D:L,9,FALSE)</f>
        <v>DKSH ปลา</v>
      </c>
      <c r="G834" s="49" t="s">
        <v>224</v>
      </c>
      <c r="H834" s="49" t="s">
        <v>3336</v>
      </c>
      <c r="I834" s="49">
        <v>420022</v>
      </c>
      <c r="J834" s="49"/>
      <c r="K834" s="49" t="s">
        <v>1129</v>
      </c>
    </row>
    <row r="835" spans="1:11">
      <c r="A835" s="49" t="s">
        <v>35</v>
      </c>
      <c r="B835" s="49" t="s">
        <v>1125</v>
      </c>
      <c r="C835" s="49" t="s">
        <v>106</v>
      </c>
      <c r="D835" s="49" t="s">
        <v>3312</v>
      </c>
      <c r="E835" s="50">
        <f>VLOOKUP(I835,vendors!D:L,8,FALSE)</f>
        <v>480</v>
      </c>
      <c r="F835" s="50" t="str">
        <f>VLOOKUP(I835,vendors!D:L,9,FALSE)</f>
        <v>ชูมิต</v>
      </c>
      <c r="G835" s="49" t="s">
        <v>224</v>
      </c>
      <c r="H835" s="49" t="s">
        <v>3313</v>
      </c>
      <c r="I835" s="49">
        <v>420023</v>
      </c>
      <c r="J835" s="49"/>
      <c r="K835" s="49" t="s">
        <v>1129</v>
      </c>
    </row>
    <row r="836" spans="1:11">
      <c r="A836" s="49" t="s">
        <v>35</v>
      </c>
      <c r="B836" s="49" t="s">
        <v>1125</v>
      </c>
      <c r="C836" s="49" t="s">
        <v>106</v>
      </c>
      <c r="D836" s="49" t="s">
        <v>3315</v>
      </c>
      <c r="E836" s="50">
        <f>VLOOKUP(I836,vendors!D:L,8,FALSE)</f>
        <v>695</v>
      </c>
      <c r="F836" s="50" t="str">
        <f>VLOOKUP(I836,vendors!D:L,9,FALSE)</f>
        <v>ชูมิต</v>
      </c>
      <c r="G836" s="49" t="s">
        <v>224</v>
      </c>
      <c r="H836" s="49" t="s">
        <v>3316</v>
      </c>
      <c r="I836" s="49">
        <v>420024</v>
      </c>
      <c r="J836" s="49"/>
      <c r="K836" s="49" t="s">
        <v>1129</v>
      </c>
    </row>
    <row r="837" spans="1:11">
      <c r="A837" s="43" t="s">
        <v>35</v>
      </c>
      <c r="B837" s="43" t="s">
        <v>110</v>
      </c>
      <c r="C837" s="43" t="s">
        <v>106</v>
      </c>
      <c r="D837" s="43" t="s">
        <v>1015</v>
      </c>
      <c r="E837" s="41">
        <f>VLOOKUP(I837,vendors!D:L,8,FALSE)</f>
        <v>650</v>
      </c>
      <c r="F837" s="41" t="str">
        <f>VLOOKUP(I837,vendors!D:L,9,FALSE)</f>
        <v>SD ทันตเวช</v>
      </c>
      <c r="G837" s="43" t="s">
        <v>51</v>
      </c>
      <c r="H837" s="43" t="s">
        <v>1016</v>
      </c>
      <c r="I837" s="43">
        <v>430001</v>
      </c>
      <c r="J837" s="43"/>
      <c r="K837" s="43" t="s">
        <v>114</v>
      </c>
    </row>
    <row r="838" spans="1:11">
      <c r="A838" s="43" t="s">
        <v>35</v>
      </c>
      <c r="B838" s="43" t="s">
        <v>110</v>
      </c>
      <c r="C838" s="43" t="s">
        <v>106</v>
      </c>
      <c r="D838" s="43" t="s">
        <v>1018</v>
      </c>
      <c r="E838" s="41">
        <f>VLOOKUP(I838,vendors!D:L,8,FALSE)</f>
        <v>650</v>
      </c>
      <c r="F838" s="41" t="str">
        <f>VLOOKUP(I838,vendors!D:L,9,FALSE)</f>
        <v>SD ทันตเวช</v>
      </c>
      <c r="G838" s="43" t="s">
        <v>51</v>
      </c>
      <c r="H838" s="43" t="s">
        <v>1019</v>
      </c>
      <c r="I838" s="43">
        <v>430002</v>
      </c>
      <c r="J838" s="43"/>
      <c r="K838" s="43" t="s">
        <v>114</v>
      </c>
    </row>
    <row r="839" spans="1:11">
      <c r="A839" s="43" t="s">
        <v>35</v>
      </c>
      <c r="B839" s="43" t="s">
        <v>110</v>
      </c>
      <c r="C839" s="43" t="s">
        <v>106</v>
      </c>
      <c r="D839" s="43" t="s">
        <v>1094</v>
      </c>
      <c r="E839" s="41">
        <f>VLOOKUP(I839,vendors!D:L,8,FALSE)</f>
        <v>150</v>
      </c>
      <c r="F839" s="41" t="str">
        <f>VLOOKUP(I839,vendors!D:L,9,FALSE)</f>
        <v>SD ทันตเวช</v>
      </c>
      <c r="G839" s="43" t="s">
        <v>51</v>
      </c>
      <c r="H839" s="43" t="s">
        <v>1095</v>
      </c>
      <c r="I839" s="43">
        <v>430003</v>
      </c>
      <c r="J839" s="43"/>
      <c r="K839" s="43" t="s">
        <v>114</v>
      </c>
    </row>
    <row r="840" spans="1:11">
      <c r="A840" s="43" t="s">
        <v>35</v>
      </c>
      <c r="B840" s="43" t="s">
        <v>110</v>
      </c>
      <c r="C840" s="43" t="s">
        <v>106</v>
      </c>
      <c r="D840" s="43" t="s">
        <v>965</v>
      </c>
      <c r="E840" s="41">
        <f>VLOOKUP(I840,vendors!D:L,8,FALSE)</f>
        <v>1500</v>
      </c>
      <c r="F840" s="41" t="str">
        <f>VLOOKUP(I840,vendors!D:L,9,FALSE)</f>
        <v>เซี่ยงไฮ้</v>
      </c>
      <c r="G840" s="43" t="s">
        <v>51</v>
      </c>
      <c r="H840" s="43" t="s">
        <v>966</v>
      </c>
      <c r="I840" s="43">
        <v>430004</v>
      </c>
      <c r="J840" s="43"/>
      <c r="K840" s="43" t="s">
        <v>114</v>
      </c>
    </row>
    <row r="841" spans="1:11">
      <c r="A841" s="43" t="s">
        <v>35</v>
      </c>
      <c r="B841" s="43" t="s">
        <v>110</v>
      </c>
      <c r="C841" s="43" t="s">
        <v>106</v>
      </c>
      <c r="D841" s="43" t="s">
        <v>968</v>
      </c>
      <c r="E841" s="41">
        <f>VLOOKUP(I841,vendors!D:L,8,FALSE)</f>
        <v>1500</v>
      </c>
      <c r="F841" s="41" t="str">
        <f>VLOOKUP(I841,vendors!D:L,9,FALSE)</f>
        <v>เซี่ยงไฮ้</v>
      </c>
      <c r="G841" s="43" t="s">
        <v>51</v>
      </c>
      <c r="H841" s="43" t="s">
        <v>969</v>
      </c>
      <c r="I841" s="43">
        <v>430005</v>
      </c>
      <c r="J841" s="43"/>
      <c r="K841" s="43" t="s">
        <v>114</v>
      </c>
    </row>
    <row r="842" spans="1:11">
      <c r="A842" s="43" t="s">
        <v>35</v>
      </c>
      <c r="B842" s="43" t="s">
        <v>110</v>
      </c>
      <c r="C842" s="43" t="s">
        <v>106</v>
      </c>
      <c r="D842" s="43" t="s">
        <v>971</v>
      </c>
      <c r="E842" s="41">
        <f>VLOOKUP(I842,vendors!D:L,8,FALSE)</f>
        <v>1500</v>
      </c>
      <c r="F842" s="41" t="str">
        <f>VLOOKUP(I842,vendors!D:L,9,FALSE)</f>
        <v>เซี่ยงไฮ้</v>
      </c>
      <c r="G842" s="43" t="s">
        <v>51</v>
      </c>
      <c r="H842" s="43" t="s">
        <v>972</v>
      </c>
      <c r="I842" s="43">
        <v>430006</v>
      </c>
      <c r="J842" s="43"/>
      <c r="K842" s="43" t="s">
        <v>114</v>
      </c>
    </row>
    <row r="843" spans="1:11">
      <c r="A843" s="43" t="s">
        <v>35</v>
      </c>
      <c r="B843" s="43" t="s">
        <v>110</v>
      </c>
      <c r="C843" s="43" t="s">
        <v>106</v>
      </c>
      <c r="D843" s="43" t="s">
        <v>1110</v>
      </c>
      <c r="E843" s="41">
        <f>VLOOKUP(I843,vendors!D:L,8,FALSE)</f>
        <v>80</v>
      </c>
      <c r="F843" s="41" t="str">
        <f>VLOOKUP(I843,vendors!D:L,9,FALSE)</f>
        <v>sd ทันตเวช</v>
      </c>
      <c r="G843" s="43" t="s">
        <v>51</v>
      </c>
      <c r="H843" s="43" t="s">
        <v>1111</v>
      </c>
      <c r="I843" s="43">
        <v>430007</v>
      </c>
      <c r="J843" s="43"/>
      <c r="K843" s="43" t="s">
        <v>114</v>
      </c>
    </row>
    <row r="844" spans="1:11">
      <c r="A844" s="43" t="s">
        <v>35</v>
      </c>
      <c r="B844" s="43" t="s">
        <v>110</v>
      </c>
      <c r="C844" s="43" t="s">
        <v>106</v>
      </c>
      <c r="D844" s="43" t="s">
        <v>1050</v>
      </c>
      <c r="E844" s="41">
        <f>VLOOKUP(I844,vendors!D:L,8,FALSE)</f>
        <v>380</v>
      </c>
      <c r="F844" s="41" t="str">
        <f>VLOOKUP(I844,vendors!D:L,9,FALSE)</f>
        <v>SD ทันตเวช</v>
      </c>
      <c r="G844" s="43" t="s">
        <v>51</v>
      </c>
      <c r="H844" s="43" t="s">
        <v>1051</v>
      </c>
      <c r="I844" s="43">
        <v>430008</v>
      </c>
      <c r="J844" s="43"/>
      <c r="K844" s="43" t="s">
        <v>114</v>
      </c>
    </row>
    <row r="845" spans="1:11">
      <c r="A845" s="43" t="s">
        <v>35</v>
      </c>
      <c r="B845" s="43" t="s">
        <v>110</v>
      </c>
      <c r="C845" s="43" t="s">
        <v>106</v>
      </c>
      <c r="D845" s="43" t="s">
        <v>1003</v>
      </c>
      <c r="E845" s="41">
        <f>VLOOKUP(I845,vendors!D:L,8,FALSE)</f>
        <v>800</v>
      </c>
      <c r="F845" s="41" t="str">
        <f>VLOOKUP(I845,vendors!D:L,9,FALSE)</f>
        <v>เซี่ยงไฮ้</v>
      </c>
      <c r="G845" s="43" t="s">
        <v>51</v>
      </c>
      <c r="H845" s="43" t="s">
        <v>1004</v>
      </c>
      <c r="I845" s="43">
        <v>430009</v>
      </c>
      <c r="J845" s="43"/>
      <c r="K845" s="43" t="s">
        <v>114</v>
      </c>
    </row>
    <row r="846" spans="1:11">
      <c r="A846" s="43" t="s">
        <v>35</v>
      </c>
      <c r="B846" s="43" t="s">
        <v>110</v>
      </c>
      <c r="C846" s="43" t="s">
        <v>106</v>
      </c>
      <c r="D846" s="43" t="s">
        <v>1030</v>
      </c>
      <c r="E846" s="41">
        <f>VLOOKUP(I846,vendors!D:L,8,FALSE)</f>
        <v>490</v>
      </c>
      <c r="F846" s="41" t="str">
        <f>VLOOKUP(I846,vendors!D:L,9,FALSE)</f>
        <v>เซี่ยงไฮ้</v>
      </c>
      <c r="G846" s="43" t="s">
        <v>51</v>
      </c>
      <c r="H846" s="43" t="s">
        <v>1031</v>
      </c>
      <c r="I846" s="43">
        <v>430010</v>
      </c>
      <c r="J846" s="43"/>
      <c r="K846" s="43" t="s">
        <v>114</v>
      </c>
    </row>
    <row r="847" spans="1:11">
      <c r="A847" s="43" t="s">
        <v>35</v>
      </c>
      <c r="B847" s="43" t="s">
        <v>110</v>
      </c>
      <c r="C847" s="43" t="s">
        <v>106</v>
      </c>
      <c r="D847" s="43" t="s">
        <v>1083</v>
      </c>
      <c r="E847" s="41">
        <f>VLOOKUP(I847,vendors!D:L,8,FALSE)</f>
        <v>220</v>
      </c>
      <c r="F847" s="41" t="str">
        <f>VLOOKUP(I847,vendors!D:L,9,FALSE)</f>
        <v>เซี่ยงไฮ้</v>
      </c>
      <c r="G847" s="43" t="s">
        <v>51</v>
      </c>
      <c r="H847" s="43" t="s">
        <v>1084</v>
      </c>
      <c r="I847" s="43">
        <v>430011</v>
      </c>
      <c r="J847" s="43"/>
      <c r="K847" s="43" t="s">
        <v>114</v>
      </c>
    </row>
    <row r="848" spans="1:11">
      <c r="A848" s="43" t="s">
        <v>35</v>
      </c>
      <c r="B848" s="43" t="s">
        <v>110</v>
      </c>
      <c r="C848" s="43" t="s">
        <v>106</v>
      </c>
      <c r="D848" s="43" t="s">
        <v>986</v>
      </c>
      <c r="E848" s="41">
        <f>VLOOKUP(I848,vendors!D:L,8,FALSE)</f>
        <v>950</v>
      </c>
      <c r="F848" s="41" t="str">
        <f>VLOOKUP(I848,vendors!D:L,9,FALSE)</f>
        <v>เซี่ยงไฮ้</v>
      </c>
      <c r="G848" s="43" t="s">
        <v>51</v>
      </c>
      <c r="H848" s="43" t="s">
        <v>987</v>
      </c>
      <c r="I848" s="43">
        <v>430012</v>
      </c>
      <c r="J848" s="43"/>
      <c r="K848" s="43" t="s">
        <v>114</v>
      </c>
    </row>
    <row r="849" spans="1:11">
      <c r="A849" s="43" t="s">
        <v>35</v>
      </c>
      <c r="B849" s="43" t="s">
        <v>110</v>
      </c>
      <c r="C849" s="43" t="s">
        <v>106</v>
      </c>
      <c r="D849" s="43" t="s">
        <v>1033</v>
      </c>
      <c r="E849" s="41">
        <f>VLOOKUP(I849,vendors!D:L,8,FALSE)</f>
        <v>460</v>
      </c>
      <c r="F849" s="41" t="str">
        <f>VLOOKUP(I849,vendors!D:L,9,FALSE)</f>
        <v>sd ทันตเวช</v>
      </c>
      <c r="G849" s="43" t="s">
        <v>51</v>
      </c>
      <c r="H849" s="43" t="s">
        <v>1034</v>
      </c>
      <c r="I849" s="43">
        <v>430013</v>
      </c>
      <c r="J849" s="43"/>
      <c r="K849" s="43" t="s">
        <v>114</v>
      </c>
    </row>
    <row r="850" spans="1:11">
      <c r="A850" s="43" t="s">
        <v>35</v>
      </c>
      <c r="B850" s="43" t="s">
        <v>110</v>
      </c>
      <c r="C850" s="43" t="s">
        <v>106</v>
      </c>
      <c r="D850" s="43" t="s">
        <v>1036</v>
      </c>
      <c r="E850" s="41">
        <f>VLOOKUP(I850,vendors!D:L,8,FALSE)</f>
        <v>460</v>
      </c>
      <c r="F850" s="41" t="str">
        <f>VLOOKUP(I850,vendors!D:L,9,FALSE)</f>
        <v>sd ทันตเวช</v>
      </c>
      <c r="G850" s="43" t="s">
        <v>51</v>
      </c>
      <c r="H850" s="43" t="s">
        <v>1037</v>
      </c>
      <c r="I850" s="43">
        <v>430014</v>
      </c>
      <c r="J850" s="43"/>
      <c r="K850" s="43" t="s">
        <v>114</v>
      </c>
    </row>
    <row r="851" spans="1:11">
      <c r="A851" s="43" t="s">
        <v>35</v>
      </c>
      <c r="B851" s="43" t="s">
        <v>110</v>
      </c>
      <c r="C851" s="43" t="s">
        <v>106</v>
      </c>
      <c r="D851" s="43" t="s">
        <v>1039</v>
      </c>
      <c r="E851" s="41">
        <f>VLOOKUP(I851,vendors!D:L,8,FALSE)</f>
        <v>460</v>
      </c>
      <c r="F851" s="41" t="str">
        <f>VLOOKUP(I851,vendors!D:L,9,FALSE)</f>
        <v>SD ทันตเวช</v>
      </c>
      <c r="G851" s="43" t="s">
        <v>51</v>
      </c>
      <c r="H851" s="43" t="s">
        <v>1040</v>
      </c>
      <c r="I851" s="43">
        <v>430015</v>
      </c>
      <c r="J851" s="43"/>
      <c r="K851" s="43" t="s">
        <v>114</v>
      </c>
    </row>
    <row r="852" spans="1:11">
      <c r="A852" s="43" t="s">
        <v>35</v>
      </c>
      <c r="B852" s="43" t="s">
        <v>110</v>
      </c>
      <c r="C852" s="43" t="s">
        <v>106</v>
      </c>
      <c r="D852" s="43" t="s">
        <v>940</v>
      </c>
      <c r="E852" s="41">
        <f>VLOOKUP(I852,vendors!D:L,8,FALSE)</f>
        <v>2500</v>
      </c>
      <c r="F852" s="41" t="str">
        <f>VLOOKUP(I852,vendors!D:L,9,FALSE)</f>
        <v>ACCORD</v>
      </c>
      <c r="G852" s="43" t="s">
        <v>51</v>
      </c>
      <c r="H852" s="43" t="s">
        <v>941</v>
      </c>
      <c r="I852" s="43">
        <v>430016</v>
      </c>
      <c r="J852" s="43"/>
      <c r="K852" s="43" t="s">
        <v>114</v>
      </c>
    </row>
    <row r="853" spans="1:11">
      <c r="A853" s="43" t="s">
        <v>35</v>
      </c>
      <c r="B853" s="43" t="s">
        <v>110</v>
      </c>
      <c r="C853" s="43" t="s">
        <v>106</v>
      </c>
      <c r="D853" s="43" t="s">
        <v>943</v>
      </c>
      <c r="E853" s="41">
        <f>VLOOKUP(I853,vendors!D:L,8,FALSE)</f>
        <v>2500</v>
      </c>
      <c r="F853" s="41" t="str">
        <f>VLOOKUP(I853,vendors!D:L,9,FALSE)</f>
        <v>ACCORD</v>
      </c>
      <c r="G853" s="43" t="s">
        <v>200</v>
      </c>
      <c r="H853" s="43" t="s">
        <v>944</v>
      </c>
      <c r="I853" s="43">
        <v>430017</v>
      </c>
      <c r="J853" s="43"/>
      <c r="K853" s="43" t="s">
        <v>114</v>
      </c>
    </row>
    <row r="854" spans="1:11">
      <c r="A854" s="43" t="s">
        <v>35</v>
      </c>
      <c r="B854" s="43" t="s">
        <v>110</v>
      </c>
      <c r="C854" s="43" t="s">
        <v>106</v>
      </c>
      <c r="D854" s="43" t="s">
        <v>946</v>
      </c>
      <c r="E854" s="41">
        <f>VLOOKUP(I854,vendors!D:L,8,FALSE)</f>
        <v>2500</v>
      </c>
      <c r="F854" s="41" t="str">
        <f>VLOOKUP(I854,vendors!D:L,9,FALSE)</f>
        <v>ACCORD</v>
      </c>
      <c r="G854" s="43" t="s">
        <v>200</v>
      </c>
      <c r="H854" s="43" t="s">
        <v>947</v>
      </c>
      <c r="I854" s="43">
        <v>430018</v>
      </c>
      <c r="J854" s="43"/>
      <c r="K854" s="43" t="s">
        <v>114</v>
      </c>
    </row>
    <row r="855" spans="1:11">
      <c r="A855" s="43" t="s">
        <v>35</v>
      </c>
      <c r="B855" s="43" t="s">
        <v>110</v>
      </c>
      <c r="C855" s="43" t="s">
        <v>106</v>
      </c>
      <c r="D855" s="43" t="s">
        <v>1053</v>
      </c>
      <c r="E855" s="41">
        <f>VLOOKUP(I855,vendors!D:L,8,FALSE)</f>
        <v>380</v>
      </c>
      <c r="F855" s="41" t="str">
        <f>VLOOKUP(I855,vendors!D:L,9,FALSE)</f>
        <v>SD ทันตเวช</v>
      </c>
      <c r="G855" s="43" t="s">
        <v>51</v>
      </c>
      <c r="H855" s="43" t="s">
        <v>1054</v>
      </c>
      <c r="I855" s="43">
        <v>430019</v>
      </c>
      <c r="J855" s="43"/>
      <c r="K855" s="43" t="s">
        <v>114</v>
      </c>
    </row>
    <row r="856" spans="1:11">
      <c r="A856" s="43" t="s">
        <v>35</v>
      </c>
      <c r="B856" s="43" t="s">
        <v>110</v>
      </c>
      <c r="C856" s="43" t="s">
        <v>106</v>
      </c>
      <c r="D856" s="43" t="s">
        <v>948</v>
      </c>
      <c r="E856" s="41">
        <f>VLOOKUP(I856,vendors!D:L,8,FALSE)</f>
        <v>2500</v>
      </c>
      <c r="F856" s="41" t="str">
        <f>VLOOKUP(I856,vendors!D:L,9,FALSE)</f>
        <v>ACCORD</v>
      </c>
      <c r="G856" s="43" t="s">
        <v>51</v>
      </c>
      <c r="H856" s="43" t="s">
        <v>949</v>
      </c>
      <c r="I856" s="43">
        <v>430020</v>
      </c>
      <c r="J856" s="43"/>
      <c r="K856" s="43" t="s">
        <v>114</v>
      </c>
    </row>
    <row r="857" spans="1:11">
      <c r="A857" s="43" t="s">
        <v>35</v>
      </c>
      <c r="B857" s="43" t="s">
        <v>110</v>
      </c>
      <c r="C857" s="43" t="s">
        <v>106</v>
      </c>
      <c r="D857" s="43" t="s">
        <v>951</v>
      </c>
      <c r="E857" s="41">
        <f>VLOOKUP(I857,vendors!D:L,8,FALSE)</f>
        <v>2500</v>
      </c>
      <c r="F857" s="41" t="str">
        <f>VLOOKUP(I857,vendors!D:L,9,FALSE)</f>
        <v>ACCORD</v>
      </c>
      <c r="G857" s="43" t="s">
        <v>51</v>
      </c>
      <c r="H857" s="43" t="s">
        <v>952</v>
      </c>
      <c r="I857" s="43">
        <v>430021</v>
      </c>
      <c r="J857" s="43"/>
      <c r="K857" s="43" t="s">
        <v>114</v>
      </c>
    </row>
    <row r="858" spans="1:11">
      <c r="A858" s="43" t="s">
        <v>35</v>
      </c>
      <c r="B858" s="43" t="s">
        <v>110</v>
      </c>
      <c r="C858" s="43" t="s">
        <v>106</v>
      </c>
      <c r="D858" s="43" t="s">
        <v>954</v>
      </c>
      <c r="E858" s="41">
        <f>VLOOKUP(I858,vendors!D:L,8,FALSE)</f>
        <v>2500</v>
      </c>
      <c r="F858" s="41" t="str">
        <f>VLOOKUP(I858,vendors!D:L,9,FALSE)</f>
        <v>ACCORD</v>
      </c>
      <c r="G858" s="43" t="s">
        <v>200</v>
      </c>
      <c r="H858" s="43" t="s">
        <v>955</v>
      </c>
      <c r="I858" s="43">
        <v>430022</v>
      </c>
      <c r="J858" s="43"/>
      <c r="K858" s="43" t="s">
        <v>114</v>
      </c>
    </row>
    <row r="859" spans="1:11">
      <c r="A859" s="43" t="s">
        <v>35</v>
      </c>
      <c r="B859" s="43" t="s">
        <v>110</v>
      </c>
      <c r="C859" s="43" t="s">
        <v>106</v>
      </c>
      <c r="D859" s="43" t="s">
        <v>1006</v>
      </c>
      <c r="E859" s="41">
        <f>VLOOKUP(I859,vendors!D:L,8,FALSE)</f>
        <v>770</v>
      </c>
      <c r="F859" s="41" t="str">
        <f>VLOOKUP(I859,vendors!D:L,9,FALSE)</f>
        <v>ACCORD</v>
      </c>
      <c r="G859" s="43" t="s">
        <v>51</v>
      </c>
      <c r="H859" s="43" t="s">
        <v>1007</v>
      </c>
      <c r="I859" s="43">
        <v>430023</v>
      </c>
      <c r="J859" s="43"/>
      <c r="K859" s="43" t="s">
        <v>114</v>
      </c>
    </row>
    <row r="860" spans="1:11">
      <c r="A860" s="43" t="s">
        <v>35</v>
      </c>
      <c r="B860" s="43" t="s">
        <v>110</v>
      </c>
      <c r="C860" s="43" t="s">
        <v>106</v>
      </c>
      <c r="D860" s="43" t="s">
        <v>1103</v>
      </c>
      <c r="E860" s="41">
        <f>VLOOKUP(I860,vendors!D:L,8,FALSE)</f>
        <v>150</v>
      </c>
      <c r="F860" s="41" t="str">
        <f>VLOOKUP(I860,vendors!D:L,9,FALSE)</f>
        <v>Dent Mate</v>
      </c>
      <c r="G860" s="43" t="s">
        <v>51</v>
      </c>
      <c r="H860" s="43" t="s">
        <v>1104</v>
      </c>
      <c r="I860" s="43">
        <v>430024</v>
      </c>
      <c r="J860" s="43"/>
      <c r="K860" s="43" t="s">
        <v>114</v>
      </c>
    </row>
    <row r="861" spans="1:11">
      <c r="A861" s="43" t="s">
        <v>35</v>
      </c>
      <c r="B861" s="43" t="s">
        <v>110</v>
      </c>
      <c r="C861" s="43" t="s">
        <v>106</v>
      </c>
      <c r="D861" s="43" t="s">
        <v>1012</v>
      </c>
      <c r="E861" s="41">
        <f>VLOOKUP(I861,vendors!D:L,8,FALSE)</f>
        <v>700</v>
      </c>
      <c r="F861" s="41" t="str">
        <f>VLOOKUP(I861,vendors!D:L,9,FALSE)</f>
        <v>เซี่ยงไฮ้</v>
      </c>
      <c r="G861" s="43" t="s">
        <v>51</v>
      </c>
      <c r="H861" s="43" t="s">
        <v>1013</v>
      </c>
      <c r="I861" s="43">
        <v>430025</v>
      </c>
      <c r="J861" s="43"/>
      <c r="K861" s="43" t="s">
        <v>114</v>
      </c>
    </row>
    <row r="862" spans="1:11">
      <c r="A862" s="43" t="s">
        <v>35</v>
      </c>
      <c r="B862" s="43" t="s">
        <v>110</v>
      </c>
      <c r="C862" s="43" t="s">
        <v>106</v>
      </c>
      <c r="D862" s="43" t="s">
        <v>974</v>
      </c>
      <c r="E862" s="41">
        <f>VLOOKUP(I862,vendors!D:L,8,FALSE)</f>
        <v>1300</v>
      </c>
      <c r="F862" s="41" t="str">
        <f>VLOOKUP(I862,vendors!D:L,9,FALSE)</f>
        <v>SD ทันตเวช</v>
      </c>
      <c r="G862" s="43" t="s">
        <v>133</v>
      </c>
      <c r="H862" s="43" t="s">
        <v>975</v>
      </c>
      <c r="I862" s="43">
        <v>430026</v>
      </c>
      <c r="J862" s="43"/>
      <c r="K862" s="43" t="s">
        <v>114</v>
      </c>
    </row>
    <row r="863" spans="1:11">
      <c r="A863" s="43" t="s">
        <v>35</v>
      </c>
      <c r="B863" s="43" t="s">
        <v>110</v>
      </c>
      <c r="C863" s="43" t="s">
        <v>106</v>
      </c>
      <c r="D863" s="43" t="s">
        <v>959</v>
      </c>
      <c r="E863" s="41">
        <f>VLOOKUP(I863,vendors!D:L,8,FALSE)</f>
        <v>1600</v>
      </c>
      <c r="F863" s="41" t="str">
        <f>VLOOKUP(I863,vendors!D:L,9,FALSE)</f>
        <v>SD ทันตเวช</v>
      </c>
      <c r="G863" s="43" t="s">
        <v>133</v>
      </c>
      <c r="H863" s="43" t="s">
        <v>961</v>
      </c>
      <c r="I863" s="43">
        <v>430027</v>
      </c>
      <c r="J863" s="43"/>
      <c r="K863" s="43" t="s">
        <v>114</v>
      </c>
    </row>
    <row r="864" spans="1:11">
      <c r="A864" s="43" t="s">
        <v>35</v>
      </c>
      <c r="B864" s="43" t="s">
        <v>110</v>
      </c>
      <c r="C864" s="43" t="s">
        <v>106</v>
      </c>
      <c r="D864" s="43" t="s">
        <v>963</v>
      </c>
      <c r="E864" s="41">
        <f>VLOOKUP(I864,vendors!D:L,8,FALSE)</f>
        <v>1600</v>
      </c>
      <c r="F864" s="41" t="str">
        <f>VLOOKUP(I864,vendors!D:L,9,FALSE)</f>
        <v>SD ทันตเวช</v>
      </c>
      <c r="G864" s="43" t="s">
        <v>133</v>
      </c>
      <c r="H864" s="43" t="s">
        <v>964</v>
      </c>
      <c r="I864" s="43">
        <v>430028</v>
      </c>
      <c r="J864" s="43"/>
      <c r="K864" s="43" t="s">
        <v>114</v>
      </c>
    </row>
    <row r="865" spans="1:11">
      <c r="A865" s="43" t="s">
        <v>35</v>
      </c>
      <c r="B865" s="43" t="s">
        <v>110</v>
      </c>
      <c r="C865" s="43" t="s">
        <v>106</v>
      </c>
      <c r="D865" s="43" t="s">
        <v>927</v>
      </c>
      <c r="E865" s="41">
        <f>VLOOKUP(I865,vendors!D:L,8,FALSE)</f>
        <v>2500</v>
      </c>
      <c r="F865" s="41" t="str">
        <f>VLOOKUP(I865,vendors!D:L,9,FALSE)</f>
        <v>ACCORD</v>
      </c>
      <c r="G865" s="43" t="s">
        <v>51</v>
      </c>
      <c r="H865" s="43" t="s">
        <v>928</v>
      </c>
      <c r="I865" s="43">
        <v>430029</v>
      </c>
      <c r="J865" s="43"/>
      <c r="K865" s="43" t="s">
        <v>114</v>
      </c>
    </row>
    <row r="866" spans="1:11">
      <c r="A866" s="43" t="s">
        <v>35</v>
      </c>
      <c r="B866" s="43" t="s">
        <v>110</v>
      </c>
      <c r="C866" s="43" t="s">
        <v>106</v>
      </c>
      <c r="D866" s="43" t="s">
        <v>922</v>
      </c>
      <c r="E866" s="41">
        <f>VLOOKUP(I866,vendors!D:L,8,FALSE)</f>
        <v>2500</v>
      </c>
      <c r="F866" s="41" t="str">
        <f>VLOOKUP(I866,vendors!D:L,9,FALSE)</f>
        <v>ACCORD</v>
      </c>
      <c r="G866" s="43" t="s">
        <v>51</v>
      </c>
      <c r="H866" s="43" t="s">
        <v>923</v>
      </c>
      <c r="I866" s="43">
        <v>430030</v>
      </c>
      <c r="J866" s="43"/>
      <c r="K866" s="43" t="s">
        <v>114</v>
      </c>
    </row>
    <row r="867" spans="1:11">
      <c r="A867" s="43" t="s">
        <v>35</v>
      </c>
      <c r="B867" s="43" t="s">
        <v>110</v>
      </c>
      <c r="C867" s="43" t="s">
        <v>106</v>
      </c>
      <c r="D867" s="43" t="s">
        <v>937</v>
      </c>
      <c r="E867" s="41">
        <f>VLOOKUP(I867,vendors!D:L,8,FALSE)</f>
        <v>2500</v>
      </c>
      <c r="F867" s="41" t="str">
        <f>VLOOKUP(I867,vendors!D:L,9,FALSE)</f>
        <v>ACCORD</v>
      </c>
      <c r="G867" s="43" t="s">
        <v>51</v>
      </c>
      <c r="H867" s="43" t="s">
        <v>938</v>
      </c>
      <c r="I867" s="43">
        <v>430031</v>
      </c>
      <c r="J867" s="43"/>
      <c r="K867" s="43" t="s">
        <v>114</v>
      </c>
    </row>
    <row r="868" spans="1:11">
      <c r="A868" s="43" t="s">
        <v>35</v>
      </c>
      <c r="B868" s="43" t="s">
        <v>110</v>
      </c>
      <c r="C868" s="43" t="s">
        <v>106</v>
      </c>
      <c r="D868" s="43" t="s">
        <v>925</v>
      </c>
      <c r="E868" s="41">
        <f>VLOOKUP(I868,vendors!D:L,8,FALSE)</f>
        <v>2500</v>
      </c>
      <c r="F868" s="41" t="str">
        <f>VLOOKUP(I868,vendors!D:L,9,FALSE)</f>
        <v>ACCORD</v>
      </c>
      <c r="G868" s="43" t="s">
        <v>51</v>
      </c>
      <c r="H868" s="43" t="s">
        <v>926</v>
      </c>
      <c r="I868" s="43">
        <v>430032</v>
      </c>
      <c r="J868" s="43"/>
      <c r="K868" s="43" t="s">
        <v>114</v>
      </c>
    </row>
    <row r="869" spans="1:11">
      <c r="A869" s="43" t="s">
        <v>35</v>
      </c>
      <c r="B869" s="43" t="s">
        <v>110</v>
      </c>
      <c r="C869" s="43" t="s">
        <v>106</v>
      </c>
      <c r="D869" s="43" t="s">
        <v>917</v>
      </c>
      <c r="E869" s="41">
        <f>VLOOKUP(I869,vendors!D:L,8,FALSE)</f>
        <v>2500</v>
      </c>
      <c r="F869" s="41" t="str">
        <f>VLOOKUP(I869,vendors!D:L,9,FALSE)</f>
        <v>ACCORD</v>
      </c>
      <c r="G869" s="43" t="s">
        <v>51</v>
      </c>
      <c r="H869" s="43" t="s">
        <v>918</v>
      </c>
      <c r="I869" s="43">
        <v>430033</v>
      </c>
      <c r="J869" s="43"/>
      <c r="K869" s="43" t="s">
        <v>114</v>
      </c>
    </row>
    <row r="870" spans="1:11">
      <c r="A870" s="43" t="s">
        <v>35</v>
      </c>
      <c r="B870" s="43" t="s">
        <v>110</v>
      </c>
      <c r="C870" s="43" t="s">
        <v>106</v>
      </c>
      <c r="D870" s="43" t="s">
        <v>932</v>
      </c>
      <c r="E870" s="41">
        <f>VLOOKUP(I870,vendors!D:L,8,FALSE)</f>
        <v>2500</v>
      </c>
      <c r="F870" s="41" t="str">
        <f>VLOOKUP(I870,vendors!D:L,9,FALSE)</f>
        <v>ACCORD</v>
      </c>
      <c r="G870" s="43" t="s">
        <v>51</v>
      </c>
      <c r="H870" s="43" t="s">
        <v>933</v>
      </c>
      <c r="I870" s="43">
        <v>430034</v>
      </c>
      <c r="J870" s="43"/>
      <c r="K870" s="43" t="s">
        <v>114</v>
      </c>
    </row>
    <row r="871" spans="1:11">
      <c r="A871" s="43" t="s">
        <v>35</v>
      </c>
      <c r="B871" s="43" t="s">
        <v>110</v>
      </c>
      <c r="C871" s="43" t="s">
        <v>106</v>
      </c>
      <c r="D871" s="43" t="s">
        <v>1080</v>
      </c>
      <c r="E871" s="41">
        <f>VLOOKUP(I871,vendors!D:L,8,FALSE)</f>
        <v>250</v>
      </c>
      <c r="F871" s="41" t="str">
        <f>VLOOKUP(I871,vendors!D:L,9,FALSE)</f>
        <v>เซี่ยงไฮ้</v>
      </c>
      <c r="G871" s="43" t="s">
        <v>51</v>
      </c>
      <c r="H871" s="43" t="s">
        <v>1081</v>
      </c>
      <c r="I871" s="43">
        <v>430035</v>
      </c>
      <c r="J871" s="43"/>
      <c r="K871" s="43" t="s">
        <v>114</v>
      </c>
    </row>
    <row r="872" spans="1:11">
      <c r="A872" s="43" t="s">
        <v>35</v>
      </c>
      <c r="B872" s="43" t="s">
        <v>110</v>
      </c>
      <c r="C872" s="43" t="s">
        <v>106</v>
      </c>
      <c r="D872" s="43" t="s">
        <v>980</v>
      </c>
      <c r="E872" s="41">
        <f>VLOOKUP(I872,vendors!D:L,8,FALSE)</f>
        <v>1100</v>
      </c>
      <c r="F872" s="41" t="str">
        <f>VLOOKUP(I872,vendors!D:L,9,FALSE)</f>
        <v>เซี่ยงไฮ้</v>
      </c>
      <c r="G872" s="43" t="s">
        <v>51</v>
      </c>
      <c r="H872" s="43" t="s">
        <v>981</v>
      </c>
      <c r="I872" s="43">
        <v>430036</v>
      </c>
      <c r="J872" s="43"/>
      <c r="K872" s="43" t="s">
        <v>114</v>
      </c>
    </row>
    <row r="873" spans="1:11">
      <c r="A873" s="43" t="s">
        <v>35</v>
      </c>
      <c r="B873" s="43" t="s">
        <v>110</v>
      </c>
      <c r="C873" s="43" t="s">
        <v>106</v>
      </c>
      <c r="D873" s="43" t="s">
        <v>1071</v>
      </c>
      <c r="E873" s="41">
        <f>VLOOKUP(I873,vendors!D:L,8,FALSE)</f>
        <v>350</v>
      </c>
      <c r="F873" s="41" t="str">
        <f>VLOOKUP(I873,vendors!D:L,9,FALSE)</f>
        <v>เซี่ยงไฮ้</v>
      </c>
      <c r="G873" s="43" t="s">
        <v>51</v>
      </c>
      <c r="H873" s="43" t="s">
        <v>1072</v>
      </c>
      <c r="I873" s="43">
        <v>430037</v>
      </c>
      <c r="J873" s="43"/>
      <c r="K873" s="43" t="s">
        <v>114</v>
      </c>
    </row>
    <row r="874" spans="1:11">
      <c r="A874" s="43" t="s">
        <v>35</v>
      </c>
      <c r="B874" s="43" t="s">
        <v>110</v>
      </c>
      <c r="C874" s="43" t="s">
        <v>106</v>
      </c>
      <c r="D874" s="43" t="s">
        <v>1042</v>
      </c>
      <c r="E874" s="41">
        <f>VLOOKUP(I874,vendors!D:L,8,FALSE)</f>
        <v>460</v>
      </c>
      <c r="F874" s="41" t="str">
        <f>VLOOKUP(I874,vendors!D:L,9,FALSE)</f>
        <v>SD ทันตเวช</v>
      </c>
      <c r="G874" s="43" t="s">
        <v>133</v>
      </c>
      <c r="H874" s="43" t="s">
        <v>1043</v>
      </c>
      <c r="I874" s="43">
        <v>430038</v>
      </c>
      <c r="J874" s="43"/>
      <c r="K874" s="43" t="s">
        <v>114</v>
      </c>
    </row>
    <row r="875" spans="1:11">
      <c r="A875" s="43" t="s">
        <v>35</v>
      </c>
      <c r="B875" s="43" t="s">
        <v>110</v>
      </c>
      <c r="C875" s="43" t="s">
        <v>106</v>
      </c>
      <c r="D875" s="43" t="s">
        <v>1045</v>
      </c>
      <c r="E875" s="41">
        <f>VLOOKUP(I875,vendors!D:L,8,FALSE)</f>
        <v>460</v>
      </c>
      <c r="F875" s="41" t="str">
        <f>VLOOKUP(I875,vendors!D:L,9,FALSE)</f>
        <v>SD ทันตเวช</v>
      </c>
      <c r="G875" s="43" t="s">
        <v>133</v>
      </c>
      <c r="H875" s="43" t="s">
        <v>1046</v>
      </c>
      <c r="I875" s="43">
        <v>430039</v>
      </c>
      <c r="J875" s="43"/>
      <c r="K875" s="43" t="s">
        <v>114</v>
      </c>
    </row>
    <row r="876" spans="1:11">
      <c r="A876" s="43" t="s">
        <v>35</v>
      </c>
      <c r="B876" s="43" t="s">
        <v>110</v>
      </c>
      <c r="C876" s="43" t="s">
        <v>106</v>
      </c>
      <c r="D876" s="43" t="s">
        <v>977</v>
      </c>
      <c r="E876" s="41">
        <f>VLOOKUP(I876,vendors!D:L,8,FALSE)</f>
        <v>1200</v>
      </c>
      <c r="F876" s="41" t="str">
        <f>VLOOKUP(I876,vendors!D:L,9,FALSE)</f>
        <v>เซี่ยงไฮ้</v>
      </c>
      <c r="G876" s="43" t="s">
        <v>51</v>
      </c>
      <c r="H876" s="43" t="s">
        <v>978</v>
      </c>
      <c r="I876" s="43">
        <v>430040</v>
      </c>
      <c r="J876" s="43"/>
      <c r="K876" s="43" t="s">
        <v>114</v>
      </c>
    </row>
    <row r="877" spans="1:11">
      <c r="A877" s="43" t="s">
        <v>35</v>
      </c>
      <c r="B877" s="43" t="s">
        <v>110</v>
      </c>
      <c r="C877" s="43" t="s">
        <v>106</v>
      </c>
      <c r="D877" s="43" t="s">
        <v>1048</v>
      </c>
      <c r="E877" s="41">
        <f>VLOOKUP(I877,vendors!D:L,8,FALSE)</f>
        <v>460</v>
      </c>
      <c r="F877" s="41" t="str">
        <f>VLOOKUP(I877,vendors!D:L,9,FALSE)</f>
        <v>SD ทันตเวช</v>
      </c>
      <c r="G877" s="43" t="s">
        <v>133</v>
      </c>
      <c r="H877" s="43" t="s">
        <v>1049</v>
      </c>
      <c r="I877" s="43">
        <v>430041</v>
      </c>
      <c r="J877" s="43"/>
      <c r="K877" s="43" t="s">
        <v>114</v>
      </c>
    </row>
    <row r="878" spans="1:11">
      <c r="A878" s="43" t="s">
        <v>35</v>
      </c>
      <c r="B878" s="43" t="s">
        <v>110</v>
      </c>
      <c r="C878" s="43" t="s">
        <v>106</v>
      </c>
      <c r="D878" s="43" t="s">
        <v>1106</v>
      </c>
      <c r="E878" s="41">
        <f>VLOOKUP(I878,vendors!D:L,8,FALSE)</f>
        <v>150</v>
      </c>
      <c r="F878" s="41" t="str">
        <f>VLOOKUP(I878,vendors!D:L,9,FALSE)</f>
        <v>เซี่ยงไฮ้</v>
      </c>
      <c r="G878" s="43" t="s">
        <v>51</v>
      </c>
      <c r="H878" s="43" t="s">
        <v>1107</v>
      </c>
      <c r="I878" s="43">
        <v>430042</v>
      </c>
      <c r="J878" s="43"/>
      <c r="K878" s="43" t="s">
        <v>114</v>
      </c>
    </row>
    <row r="879" spans="1:11">
      <c r="A879" s="43" t="s">
        <v>35</v>
      </c>
      <c r="B879" s="43" t="s">
        <v>110</v>
      </c>
      <c r="C879" s="43" t="s">
        <v>106</v>
      </c>
      <c r="D879" s="43" t="s">
        <v>1059</v>
      </c>
      <c r="E879" s="41">
        <f>VLOOKUP(I879,vendors!D:L,8,FALSE)</f>
        <v>380</v>
      </c>
      <c r="F879" s="41" t="str">
        <f>VLOOKUP(I879,vendors!D:L,9,FALSE)</f>
        <v>SD ทันตเวช</v>
      </c>
      <c r="G879" s="43" t="s">
        <v>133</v>
      </c>
      <c r="H879" s="43" t="s">
        <v>1060</v>
      </c>
      <c r="I879" s="43">
        <v>430043</v>
      </c>
      <c r="J879" s="43"/>
      <c r="K879" s="43" t="s">
        <v>114</v>
      </c>
    </row>
    <row r="880" spans="1:11">
      <c r="A880" s="43" t="s">
        <v>35</v>
      </c>
      <c r="B880" s="43" t="s">
        <v>110</v>
      </c>
      <c r="C880" s="43" t="s">
        <v>106</v>
      </c>
      <c r="D880" s="43" t="s">
        <v>1009</v>
      </c>
      <c r="E880" s="41">
        <f>VLOOKUP(I880,vendors!D:L,8,FALSE)</f>
        <v>750</v>
      </c>
      <c r="F880" s="41" t="str">
        <f>VLOOKUP(I880,vendors!D:L,9,FALSE)</f>
        <v>SD ทันตเวช</v>
      </c>
      <c r="G880" s="43" t="s">
        <v>133</v>
      </c>
      <c r="H880" s="43" t="s">
        <v>1010</v>
      </c>
      <c r="I880" s="43">
        <v>430044</v>
      </c>
      <c r="J880" s="43"/>
      <c r="K880" s="43" t="s">
        <v>114</v>
      </c>
    </row>
    <row r="881" spans="1:11">
      <c r="A881" s="43" t="s">
        <v>35</v>
      </c>
      <c r="B881" s="43" t="s">
        <v>110</v>
      </c>
      <c r="C881" s="43" t="s">
        <v>106</v>
      </c>
      <c r="D881" s="43" t="s">
        <v>1113</v>
      </c>
      <c r="E881" s="41">
        <f>VLOOKUP(I881,vendors!D:L,8,FALSE)</f>
        <v>75</v>
      </c>
      <c r="F881" s="41" t="str">
        <f>VLOOKUP(I881,vendors!D:L,9,FALSE)</f>
        <v>เซี่ยงไฮ้</v>
      </c>
      <c r="G881" s="43" t="s">
        <v>51</v>
      </c>
      <c r="H881" s="43" t="s">
        <v>1114</v>
      </c>
      <c r="I881" s="43">
        <v>430045</v>
      </c>
      <c r="J881" s="43"/>
      <c r="K881" s="43" t="s">
        <v>114</v>
      </c>
    </row>
    <row r="882" spans="1:11">
      <c r="A882" s="43" t="s">
        <v>35</v>
      </c>
      <c r="B882" s="43" t="s">
        <v>110</v>
      </c>
      <c r="C882" s="43" t="s">
        <v>106</v>
      </c>
      <c r="D882" s="43" t="s">
        <v>1024</v>
      </c>
      <c r="E882" s="41">
        <f>VLOOKUP(I882,vendors!D:L,8,FALSE)</f>
        <v>500</v>
      </c>
      <c r="F882" s="41" t="str">
        <f>VLOOKUP(I882,vendors!D:L,9,FALSE)</f>
        <v>Teego dental caer</v>
      </c>
      <c r="G882" s="43" t="s">
        <v>849</v>
      </c>
      <c r="H882" s="43" t="s">
        <v>1025</v>
      </c>
      <c r="I882" s="43">
        <v>430046</v>
      </c>
      <c r="J882" s="43"/>
      <c r="K882" s="43" t="s">
        <v>114</v>
      </c>
    </row>
    <row r="883" spans="1:11">
      <c r="A883" s="43" t="s">
        <v>35</v>
      </c>
      <c r="B883" s="43" t="s">
        <v>110</v>
      </c>
      <c r="C883" s="43" t="s">
        <v>106</v>
      </c>
      <c r="D883" s="43" t="s">
        <v>1056</v>
      </c>
      <c r="E883" s="41">
        <f>VLOOKUP(I883,vendors!D:L,8,FALSE)</f>
        <v>380</v>
      </c>
      <c r="F883" s="41" t="str">
        <f>VLOOKUP(I883,vendors!D:L,9,FALSE)</f>
        <v>SD ทันตเวช</v>
      </c>
      <c r="G883" s="43" t="s">
        <v>51</v>
      </c>
      <c r="H883" s="43" t="s">
        <v>1057</v>
      </c>
      <c r="I883" s="43">
        <v>430047</v>
      </c>
      <c r="J883" s="43"/>
      <c r="K883" s="43" t="s">
        <v>114</v>
      </c>
    </row>
    <row r="884" spans="1:11">
      <c r="A884" s="43" t="s">
        <v>35</v>
      </c>
      <c r="B884" s="43" t="s">
        <v>110</v>
      </c>
      <c r="C884" s="43" t="s">
        <v>106</v>
      </c>
      <c r="D884" s="43" t="s">
        <v>930</v>
      </c>
      <c r="E884" s="41">
        <f>VLOOKUP(I884,vendors!D:L,8,FALSE)</f>
        <v>2500</v>
      </c>
      <c r="F884" s="41" t="str">
        <f>VLOOKUP(I884,vendors!D:L,9,FALSE)</f>
        <v>ACCORD</v>
      </c>
      <c r="G884" s="43" t="s">
        <v>51</v>
      </c>
      <c r="H884" s="43" t="s">
        <v>931</v>
      </c>
      <c r="I884" s="43">
        <v>430048</v>
      </c>
      <c r="J884" s="43"/>
      <c r="K884" s="43" t="s">
        <v>114</v>
      </c>
    </row>
    <row r="885" spans="1:11">
      <c r="A885" s="43" t="s">
        <v>35</v>
      </c>
      <c r="B885" s="43" t="s">
        <v>110</v>
      </c>
      <c r="C885" s="43" t="s">
        <v>106</v>
      </c>
      <c r="D885" s="43" t="s">
        <v>893</v>
      </c>
      <c r="E885" s="41">
        <f>VLOOKUP(I885,vendors!D:L,8,FALSE)</f>
        <v>3500</v>
      </c>
      <c r="F885" s="41" t="str">
        <f>VLOOKUP(I885,vendors!D:L,9,FALSE)</f>
        <v>ACCORD</v>
      </c>
      <c r="G885" s="43" t="s">
        <v>51</v>
      </c>
      <c r="H885" s="43" t="s">
        <v>894</v>
      </c>
      <c r="I885" s="43">
        <v>430049</v>
      </c>
      <c r="J885" s="43"/>
      <c r="K885" s="43" t="s">
        <v>114</v>
      </c>
    </row>
    <row r="886" spans="1:11">
      <c r="A886" s="43" t="s">
        <v>35</v>
      </c>
      <c r="B886" s="43" t="s">
        <v>110</v>
      </c>
      <c r="C886" s="43" t="s">
        <v>106</v>
      </c>
      <c r="D886" s="43" t="s">
        <v>890</v>
      </c>
      <c r="E886" s="41">
        <f>VLOOKUP(I886,vendors!D:L,8,FALSE)</f>
        <v>3500</v>
      </c>
      <c r="F886" s="41" t="str">
        <f>VLOOKUP(I886,vendors!D:L,9,FALSE)</f>
        <v>ACCORD</v>
      </c>
      <c r="G886" s="43" t="s">
        <v>51</v>
      </c>
      <c r="H886" s="43" t="s">
        <v>891</v>
      </c>
      <c r="I886" s="43">
        <v>430050</v>
      </c>
      <c r="J886" s="43"/>
      <c r="K886" s="43" t="s">
        <v>114</v>
      </c>
    </row>
    <row r="887" spans="1:11">
      <c r="A887" s="43" t="s">
        <v>35</v>
      </c>
      <c r="B887" s="43" t="s">
        <v>110</v>
      </c>
      <c r="C887" s="43" t="s">
        <v>106</v>
      </c>
      <c r="D887" s="43" t="s">
        <v>920</v>
      </c>
      <c r="E887" s="41">
        <f>VLOOKUP(I887,vendors!D:L,8,FALSE)</f>
        <v>2500</v>
      </c>
      <c r="F887" s="41" t="str">
        <f>VLOOKUP(I887,vendors!D:L,9,FALSE)</f>
        <v>ACCORD</v>
      </c>
      <c r="G887" s="43" t="s">
        <v>51</v>
      </c>
      <c r="H887" s="43" t="s">
        <v>921</v>
      </c>
      <c r="I887" s="43">
        <v>430051</v>
      </c>
      <c r="J887" s="43"/>
      <c r="K887" s="43" t="s">
        <v>114</v>
      </c>
    </row>
    <row r="888" spans="1:11">
      <c r="A888" s="43" t="s">
        <v>35</v>
      </c>
      <c r="B888" s="43" t="s">
        <v>110</v>
      </c>
      <c r="C888" s="43" t="s">
        <v>106</v>
      </c>
      <c r="D888" s="43" t="s">
        <v>957</v>
      </c>
      <c r="E888" s="41">
        <f>VLOOKUP(I888,vendors!D:L,8,FALSE)</f>
        <v>2300</v>
      </c>
      <c r="F888" s="41" t="str">
        <f>VLOOKUP(I888,vendors!D:L,9,FALSE)</f>
        <v>ACCORD</v>
      </c>
      <c r="G888" s="43" t="s">
        <v>51</v>
      </c>
      <c r="H888" s="43" t="s">
        <v>958</v>
      </c>
      <c r="I888" s="43">
        <v>430052</v>
      </c>
      <c r="J888" s="43"/>
      <c r="K888" s="43" t="s">
        <v>114</v>
      </c>
    </row>
    <row r="889" spans="1:11">
      <c r="A889" s="43" t="s">
        <v>35</v>
      </c>
      <c r="B889" s="43" t="s">
        <v>110</v>
      </c>
      <c r="C889" s="43" t="s">
        <v>106</v>
      </c>
      <c r="D889" s="43" t="s">
        <v>934</v>
      </c>
      <c r="E889" s="41">
        <f>VLOOKUP(I889,vendors!D:L,8,FALSE)</f>
        <v>2500</v>
      </c>
      <c r="F889" s="41" t="str">
        <f>VLOOKUP(I889,vendors!D:L,9,FALSE)</f>
        <v>ACCORD</v>
      </c>
      <c r="G889" s="43" t="s">
        <v>51</v>
      </c>
      <c r="H889" s="43" t="s">
        <v>935</v>
      </c>
      <c r="I889" s="43">
        <v>430053</v>
      </c>
      <c r="J889" s="43"/>
      <c r="K889" s="43" t="s">
        <v>114</v>
      </c>
    </row>
    <row r="890" spans="1:11">
      <c r="A890" s="43" t="s">
        <v>35</v>
      </c>
      <c r="B890" s="43" t="s">
        <v>110</v>
      </c>
      <c r="C890" s="43" t="s">
        <v>106</v>
      </c>
      <c r="D890" s="43" t="s">
        <v>994</v>
      </c>
      <c r="E890" s="41">
        <f>VLOOKUP(I890,vendors!D:L,8,FALSE)</f>
        <v>850</v>
      </c>
      <c r="F890" s="41" t="str">
        <f>VLOOKUP(I890,vendors!D:L,9,FALSE)</f>
        <v>เซี่ยงไฮ้</v>
      </c>
      <c r="G890" s="43" t="s">
        <v>51</v>
      </c>
      <c r="H890" s="43" t="s">
        <v>995</v>
      </c>
      <c r="I890" s="43">
        <v>430054</v>
      </c>
      <c r="J890" s="43"/>
      <c r="K890" s="43" t="s">
        <v>114</v>
      </c>
    </row>
    <row r="891" spans="1:11">
      <c r="A891" s="43" t="s">
        <v>35</v>
      </c>
      <c r="B891" s="43" t="s">
        <v>110</v>
      </c>
      <c r="C891" s="43" t="s">
        <v>106</v>
      </c>
      <c r="D891" s="43" t="s">
        <v>999</v>
      </c>
      <c r="E891" s="41">
        <f>VLOOKUP(I891,vendors!D:L,8,FALSE)</f>
        <v>850</v>
      </c>
      <c r="F891" s="41" t="str">
        <f>VLOOKUP(I891,vendors!D:L,9,FALSE)</f>
        <v>เซี่ยงไฮ้</v>
      </c>
      <c r="G891" s="43" t="s">
        <v>51</v>
      </c>
      <c r="H891" s="43" t="s">
        <v>1000</v>
      </c>
      <c r="I891" s="43">
        <v>430055</v>
      </c>
      <c r="J891" s="43"/>
      <c r="K891" s="43" t="s">
        <v>114</v>
      </c>
    </row>
    <row r="892" spans="1:11">
      <c r="A892" s="43" t="s">
        <v>35</v>
      </c>
      <c r="B892" s="43" t="s">
        <v>110</v>
      </c>
      <c r="C892" s="43" t="s">
        <v>106</v>
      </c>
      <c r="D892" s="43" t="s">
        <v>997</v>
      </c>
      <c r="E892" s="41">
        <f>VLOOKUP(I892,vendors!D:L,8,FALSE)</f>
        <v>850</v>
      </c>
      <c r="F892" s="41" t="str">
        <f>VLOOKUP(I892,vendors!D:L,9,FALSE)</f>
        <v>เซี่ยงไฮ้</v>
      </c>
      <c r="G892" s="43" t="s">
        <v>51</v>
      </c>
      <c r="H892" s="43" t="s">
        <v>998</v>
      </c>
      <c r="I892" s="43">
        <v>430056</v>
      </c>
      <c r="J892" s="43"/>
      <c r="K892" s="43" t="s">
        <v>114</v>
      </c>
    </row>
    <row r="893" spans="1:11">
      <c r="A893" s="43" t="s">
        <v>35</v>
      </c>
      <c r="B893" s="43" t="s">
        <v>110</v>
      </c>
      <c r="C893" s="43" t="s">
        <v>106</v>
      </c>
      <c r="D893" s="43" t="s">
        <v>1001</v>
      </c>
      <c r="E893" s="41">
        <f>VLOOKUP(I893,vendors!D:L,8,FALSE)</f>
        <v>850</v>
      </c>
      <c r="F893" s="41" t="str">
        <f>VLOOKUP(I893,vendors!D:L,9,FALSE)</f>
        <v>เซี่ยงไฮ้</v>
      </c>
      <c r="G893" s="43" t="s">
        <v>51</v>
      </c>
      <c r="H893" s="43" t="s">
        <v>1002</v>
      </c>
      <c r="I893" s="43">
        <v>430057</v>
      </c>
      <c r="J893" s="43"/>
      <c r="K893" s="43" t="s">
        <v>114</v>
      </c>
    </row>
    <row r="894" spans="1:11">
      <c r="A894" s="43" t="s">
        <v>35</v>
      </c>
      <c r="B894" s="43" t="s">
        <v>110</v>
      </c>
      <c r="C894" s="43" t="s">
        <v>106</v>
      </c>
      <c r="D894" s="43" t="s">
        <v>988</v>
      </c>
      <c r="E894" s="41">
        <f>VLOOKUP(I894,vendors!D:L,8,FALSE)</f>
        <v>850</v>
      </c>
      <c r="F894" s="41" t="str">
        <f>VLOOKUP(I894,vendors!D:L,9,FALSE)</f>
        <v>SD ทันตเวช</v>
      </c>
      <c r="G894" s="43" t="s">
        <v>51</v>
      </c>
      <c r="H894" s="43" t="s">
        <v>989</v>
      </c>
      <c r="I894" s="43">
        <v>430058</v>
      </c>
      <c r="J894" s="43"/>
      <c r="K894" s="43" t="s">
        <v>114</v>
      </c>
    </row>
    <row r="895" spans="1:11">
      <c r="A895" s="43" t="s">
        <v>35</v>
      </c>
      <c r="B895" s="43" t="s">
        <v>110</v>
      </c>
      <c r="C895" s="43" t="s">
        <v>106</v>
      </c>
      <c r="D895" s="43" t="s">
        <v>912</v>
      </c>
      <c r="E895" s="41">
        <f>VLOOKUP(I895,vendors!D:L,8,FALSE)</f>
        <v>3200</v>
      </c>
      <c r="F895" s="41" t="str">
        <f>VLOOKUP(I895,vendors!D:L,9,FALSE)</f>
        <v>SD ทันตเวช</v>
      </c>
      <c r="G895" s="43" t="s">
        <v>133</v>
      </c>
      <c r="H895" s="43" t="s">
        <v>913</v>
      </c>
      <c r="I895" s="43">
        <v>430059</v>
      </c>
      <c r="J895" s="43"/>
      <c r="K895" s="43" t="s">
        <v>114</v>
      </c>
    </row>
    <row r="896" spans="1:11">
      <c r="A896" s="43" t="s">
        <v>35</v>
      </c>
      <c r="B896" s="43" t="s">
        <v>110</v>
      </c>
      <c r="C896" s="43" t="s">
        <v>106</v>
      </c>
      <c r="D896" s="43" t="s">
        <v>991</v>
      </c>
      <c r="E896" s="41">
        <f>VLOOKUP(I896,vendors!D:L,8,FALSE)</f>
        <v>850</v>
      </c>
      <c r="F896" s="41" t="str">
        <f>VLOOKUP(I896,vendors!D:L,9,FALSE)</f>
        <v>SD ทันตเวช</v>
      </c>
      <c r="G896" s="43" t="s">
        <v>133</v>
      </c>
      <c r="H896" s="43" t="s">
        <v>992</v>
      </c>
      <c r="I896" s="43">
        <v>430060</v>
      </c>
      <c r="J896" s="43"/>
      <c r="K896" s="43" t="s">
        <v>114</v>
      </c>
    </row>
    <row r="897" spans="1:11">
      <c r="A897" s="43" t="s">
        <v>35</v>
      </c>
      <c r="B897" s="43" t="s">
        <v>110</v>
      </c>
      <c r="C897" s="43" t="s">
        <v>106</v>
      </c>
      <c r="D897" s="43" t="s">
        <v>1069</v>
      </c>
      <c r="E897" s="41">
        <f>VLOOKUP(I897,vendors!D:L,8,FALSE)</f>
        <v>350</v>
      </c>
      <c r="F897" s="41" t="str">
        <f>VLOOKUP(I897,vendors!D:L,9,FALSE)</f>
        <v>เซี่ยงไฮ้</v>
      </c>
      <c r="G897" s="43" t="s">
        <v>51</v>
      </c>
      <c r="H897" s="43" t="s">
        <v>1070</v>
      </c>
      <c r="I897" s="43">
        <v>430061</v>
      </c>
      <c r="J897" s="43"/>
      <c r="K897" s="43" t="s">
        <v>114</v>
      </c>
    </row>
    <row r="898" spans="1:11">
      <c r="A898" s="43" t="s">
        <v>35</v>
      </c>
      <c r="B898" s="43" t="s">
        <v>110</v>
      </c>
      <c r="C898" s="43" t="s">
        <v>106</v>
      </c>
      <c r="D898" s="43" t="s">
        <v>1075</v>
      </c>
      <c r="E898" s="41">
        <f>VLOOKUP(I898,vendors!D:L,8,FALSE)</f>
        <v>350</v>
      </c>
      <c r="F898" s="41" t="str">
        <f>VLOOKUP(I898,vendors!D:L,9,FALSE)</f>
        <v>เซี่ยงไฮ้</v>
      </c>
      <c r="G898" s="43" t="s">
        <v>51</v>
      </c>
      <c r="H898" s="43" t="s">
        <v>1076</v>
      </c>
      <c r="I898" s="43">
        <v>430062</v>
      </c>
      <c r="J898" s="43"/>
      <c r="K898" s="43" t="s">
        <v>114</v>
      </c>
    </row>
    <row r="899" spans="1:11">
      <c r="A899" s="43" t="s">
        <v>35</v>
      </c>
      <c r="B899" s="43" t="s">
        <v>110</v>
      </c>
      <c r="C899" s="43" t="s">
        <v>106</v>
      </c>
      <c r="D899" s="43" t="s">
        <v>1073</v>
      </c>
      <c r="E899" s="41">
        <f>VLOOKUP(I899,vendors!D:L,8,FALSE)</f>
        <v>350</v>
      </c>
      <c r="F899" s="41" t="str">
        <f>VLOOKUP(I899,vendors!D:L,9,FALSE)</f>
        <v>เซี่ยงไฮ้</v>
      </c>
      <c r="G899" s="43" t="s">
        <v>51</v>
      </c>
      <c r="H899" s="43" t="s">
        <v>1074</v>
      </c>
      <c r="I899" s="43">
        <v>430063</v>
      </c>
      <c r="J899" s="43"/>
      <c r="K899" s="43" t="s">
        <v>114</v>
      </c>
    </row>
    <row r="900" spans="1:11">
      <c r="A900" s="43" t="s">
        <v>35</v>
      </c>
      <c r="B900" s="43" t="s">
        <v>110</v>
      </c>
      <c r="C900" s="43" t="s">
        <v>106</v>
      </c>
      <c r="D900" s="43" t="s">
        <v>1066</v>
      </c>
      <c r="E900" s="41">
        <f>VLOOKUP(I900,vendors!D:L,8,FALSE)</f>
        <v>350</v>
      </c>
      <c r="F900" s="41" t="str">
        <f>VLOOKUP(I900,vendors!D:L,9,FALSE)</f>
        <v>เซี่ยงไฮ้</v>
      </c>
      <c r="G900" s="43" t="s">
        <v>51</v>
      </c>
      <c r="H900" s="43" t="s">
        <v>1067</v>
      </c>
      <c r="I900" s="43">
        <v>430064</v>
      </c>
      <c r="J900" s="43"/>
      <c r="K900" s="43" t="s">
        <v>114</v>
      </c>
    </row>
    <row r="901" spans="1:11">
      <c r="A901" s="43" t="s">
        <v>35</v>
      </c>
      <c r="B901" s="43" t="s">
        <v>110</v>
      </c>
      <c r="C901" s="43" t="s">
        <v>106</v>
      </c>
      <c r="D901" s="43" t="s">
        <v>1064</v>
      </c>
      <c r="E901" s="41">
        <f>VLOOKUP(I901,vendors!D:L,8,FALSE)</f>
        <v>350</v>
      </c>
      <c r="F901" s="41" t="str">
        <f>VLOOKUP(I901,vendors!D:L,9,FALSE)</f>
        <v>เซี่ยงไฮ้</v>
      </c>
      <c r="G901" s="43" t="s">
        <v>51</v>
      </c>
      <c r="H901" s="43" t="s">
        <v>1065</v>
      </c>
      <c r="I901" s="43">
        <v>430065</v>
      </c>
      <c r="J901" s="43"/>
      <c r="K901" s="43" t="s">
        <v>114</v>
      </c>
    </row>
    <row r="902" spans="1:11">
      <c r="A902" s="43" t="s">
        <v>35</v>
      </c>
      <c r="B902" s="43" t="s">
        <v>110</v>
      </c>
      <c r="C902" s="43" t="s">
        <v>106</v>
      </c>
      <c r="D902" s="43" t="s">
        <v>1062</v>
      </c>
      <c r="E902" s="41">
        <f>VLOOKUP(I902,vendors!D:L,8,FALSE)</f>
        <v>350</v>
      </c>
      <c r="F902" s="41" t="str">
        <f>VLOOKUP(I902,vendors!D:L,9,FALSE)</f>
        <v>เซี่ยงไฮ้</v>
      </c>
      <c r="G902" s="43" t="s">
        <v>51</v>
      </c>
      <c r="H902" s="43" t="s">
        <v>1063</v>
      </c>
      <c r="I902" s="43">
        <v>430066</v>
      </c>
      <c r="J902" s="43"/>
      <c r="K902" s="43" t="s">
        <v>114</v>
      </c>
    </row>
    <row r="903" spans="1:11">
      <c r="A903" s="43" t="s">
        <v>35</v>
      </c>
      <c r="B903" s="43" t="s">
        <v>110</v>
      </c>
      <c r="C903" s="43" t="s">
        <v>106</v>
      </c>
      <c r="D903" s="43" t="s">
        <v>1100</v>
      </c>
      <c r="E903" s="41">
        <f>VLOOKUP(I903,vendors!D:L,8,FALSE)</f>
        <v>150</v>
      </c>
      <c r="F903" s="41" t="str">
        <f>VLOOKUP(I903,vendors!D:L,9,FALSE)</f>
        <v>เซี่ยงไฮ้</v>
      </c>
      <c r="G903" s="43" t="s">
        <v>51</v>
      </c>
      <c r="H903" s="43" t="s">
        <v>1101</v>
      </c>
      <c r="I903" s="43">
        <v>430067</v>
      </c>
      <c r="J903" s="43"/>
      <c r="K903" s="43" t="s">
        <v>114</v>
      </c>
    </row>
    <row r="904" spans="1:11">
      <c r="A904" s="43" t="s">
        <v>35</v>
      </c>
      <c r="B904" s="43" t="s">
        <v>110</v>
      </c>
      <c r="C904" s="43" t="s">
        <v>106</v>
      </c>
      <c r="D904" s="43" t="s">
        <v>1097</v>
      </c>
      <c r="E904" s="41">
        <f>VLOOKUP(I904,vendors!D:L,8,FALSE)</f>
        <v>150</v>
      </c>
      <c r="F904" s="41" t="str">
        <f>VLOOKUP(I904,vendors!D:L,9,FALSE)</f>
        <v>เซี่ยงไฮ้</v>
      </c>
      <c r="G904" s="43" t="s">
        <v>51</v>
      </c>
      <c r="H904" s="43" t="s">
        <v>1098</v>
      </c>
      <c r="I904" s="43">
        <v>430068</v>
      </c>
      <c r="J904" s="43"/>
      <c r="K904" s="43" t="s">
        <v>114</v>
      </c>
    </row>
    <row r="905" spans="1:11">
      <c r="A905" s="43" t="s">
        <v>35</v>
      </c>
      <c r="B905" s="43" t="s">
        <v>110</v>
      </c>
      <c r="C905" s="43" t="s">
        <v>106</v>
      </c>
      <c r="D905" s="43" t="s">
        <v>1086</v>
      </c>
      <c r="E905" s="41">
        <f>VLOOKUP(I905,vendors!D:L,8,FALSE)</f>
        <v>220</v>
      </c>
      <c r="F905" s="41" t="str">
        <f>VLOOKUP(I905,vendors!D:L,9,FALSE)</f>
        <v>เซี่ยงไฮ้</v>
      </c>
      <c r="G905" s="43" t="s">
        <v>51</v>
      </c>
      <c r="H905" s="43" t="s">
        <v>1087</v>
      </c>
      <c r="I905" s="43">
        <v>430069</v>
      </c>
      <c r="J905" s="43"/>
      <c r="K905" s="43" t="s">
        <v>114</v>
      </c>
    </row>
    <row r="906" spans="1:11">
      <c r="A906" s="43" t="s">
        <v>35</v>
      </c>
      <c r="B906" s="43" t="s">
        <v>110</v>
      </c>
      <c r="C906" s="43" t="s">
        <v>106</v>
      </c>
      <c r="D906" s="43" t="s">
        <v>1116</v>
      </c>
      <c r="E906" s="41">
        <f>VLOOKUP(I906,vendors!D:L,8,FALSE)</f>
        <v>60</v>
      </c>
      <c r="F906" s="41" t="str">
        <f>VLOOKUP(I906,vendors!D:L,9,FALSE)</f>
        <v>เซี่ยงไฮ้</v>
      </c>
      <c r="G906" s="43" t="s">
        <v>51</v>
      </c>
      <c r="H906" s="43" t="s">
        <v>1117</v>
      </c>
      <c r="I906" s="43">
        <v>430070</v>
      </c>
      <c r="J906" s="43"/>
      <c r="K906" s="43" t="s">
        <v>114</v>
      </c>
    </row>
    <row r="907" spans="1:11">
      <c r="A907" s="43" t="s">
        <v>35</v>
      </c>
      <c r="B907" s="43" t="s">
        <v>110</v>
      </c>
      <c r="C907" s="43" t="s">
        <v>106</v>
      </c>
      <c r="D907" s="43" t="s">
        <v>1089</v>
      </c>
      <c r="E907" s="41">
        <f>VLOOKUP(I907,vendors!D:L,8,FALSE)</f>
        <v>180</v>
      </c>
      <c r="F907" s="41" t="str">
        <f>VLOOKUP(I907,vendors!D:L,9,FALSE)</f>
        <v>เซี่ยงไฮ้</v>
      </c>
      <c r="G907" s="43" t="s">
        <v>51</v>
      </c>
      <c r="H907" s="43" t="s">
        <v>1090</v>
      </c>
      <c r="I907" s="43">
        <v>430071</v>
      </c>
      <c r="J907" s="43"/>
      <c r="K907" s="43" t="s">
        <v>114</v>
      </c>
    </row>
    <row r="908" spans="1:11">
      <c r="A908" s="43" t="s">
        <v>35</v>
      </c>
      <c r="B908" s="43" t="s">
        <v>110</v>
      </c>
      <c r="C908" s="43" t="s">
        <v>106</v>
      </c>
      <c r="D908" s="43" t="s">
        <v>1092</v>
      </c>
      <c r="E908" s="41">
        <f>VLOOKUP(I908,vendors!D:L,8,FALSE)</f>
        <v>180</v>
      </c>
      <c r="F908" s="41" t="str">
        <f>VLOOKUP(I908,vendors!D:L,9,FALSE)</f>
        <v>เซี่ยงไฮ้</v>
      </c>
      <c r="G908" s="43" t="s">
        <v>51</v>
      </c>
      <c r="H908" s="43" t="s">
        <v>1093</v>
      </c>
      <c r="I908" s="43">
        <v>430072</v>
      </c>
      <c r="J908" s="43"/>
      <c r="K908" s="43" t="s">
        <v>114</v>
      </c>
    </row>
    <row r="909" spans="1:11">
      <c r="A909" s="43" t="s">
        <v>35</v>
      </c>
      <c r="B909" s="43" t="s">
        <v>110</v>
      </c>
      <c r="C909" s="43" t="s">
        <v>106</v>
      </c>
      <c r="D909" s="43" t="s">
        <v>1078</v>
      </c>
      <c r="E909" s="41">
        <f>VLOOKUP(I909,vendors!D:L,8,FALSE)</f>
        <v>300</v>
      </c>
      <c r="F909" s="41" t="str">
        <f>VLOOKUP(I909,vendors!D:L,9,FALSE)</f>
        <v>เซี่ยงไฮ้</v>
      </c>
      <c r="G909" s="43" t="s">
        <v>51</v>
      </c>
      <c r="H909" s="43" t="s">
        <v>1079</v>
      </c>
      <c r="I909" s="43">
        <v>430073</v>
      </c>
      <c r="J909" s="43"/>
      <c r="K909" s="43" t="s">
        <v>114</v>
      </c>
    </row>
    <row r="910" spans="1:11">
      <c r="A910" s="43" t="s">
        <v>35</v>
      </c>
      <c r="B910" s="43" t="s">
        <v>110</v>
      </c>
      <c r="C910" s="43" t="s">
        <v>106</v>
      </c>
      <c r="D910" s="43" t="s">
        <v>1108</v>
      </c>
      <c r="E910" s="41">
        <f>VLOOKUP(I910,vendors!D:L,8,FALSE)</f>
        <v>120</v>
      </c>
      <c r="F910" s="41" t="str">
        <f>VLOOKUP(I910,vendors!D:L,9,FALSE)</f>
        <v>เซี่ยงไฮ้</v>
      </c>
      <c r="G910" s="43" t="s">
        <v>51</v>
      </c>
      <c r="H910" s="43" t="s">
        <v>1109</v>
      </c>
      <c r="I910" s="43">
        <v>430074</v>
      </c>
      <c r="J910" s="43"/>
      <c r="K910" s="43" t="s">
        <v>114</v>
      </c>
    </row>
    <row r="911" spans="1:11">
      <c r="A911" s="43" t="s">
        <v>35</v>
      </c>
      <c r="B911" s="43" t="s">
        <v>110</v>
      </c>
      <c r="C911" s="43" t="s">
        <v>106</v>
      </c>
      <c r="D911" s="43" t="s">
        <v>1021</v>
      </c>
      <c r="E911" s="41">
        <f>VLOOKUP(I911,vendors!D:L,8,FALSE)</f>
        <v>550</v>
      </c>
      <c r="F911" s="41" t="str">
        <f>VLOOKUP(I911,vendors!D:L,9,FALSE)</f>
        <v>Dent Mate</v>
      </c>
      <c r="G911" s="43" t="s">
        <v>51</v>
      </c>
      <c r="H911" s="43" t="s">
        <v>1022</v>
      </c>
      <c r="I911" s="43">
        <v>430075</v>
      </c>
      <c r="J911" s="43"/>
      <c r="K911" s="43" t="s">
        <v>114</v>
      </c>
    </row>
    <row r="912" spans="1:11">
      <c r="A912" s="43" t="s">
        <v>35</v>
      </c>
      <c r="B912" s="43" t="s">
        <v>110</v>
      </c>
      <c r="C912" s="43" t="s">
        <v>106</v>
      </c>
      <c r="D912" s="43" t="s">
        <v>904</v>
      </c>
      <c r="E912" s="41">
        <f>VLOOKUP(I912,vendors!D:L,8,FALSE)</f>
        <v>3300</v>
      </c>
      <c r="F912" s="41" t="str">
        <f>VLOOKUP(I912,vendors!D:L,9,FALSE)</f>
        <v>Deva</v>
      </c>
      <c r="G912" s="43" t="s">
        <v>51</v>
      </c>
      <c r="H912" s="43" t="s">
        <v>905</v>
      </c>
      <c r="I912" s="43">
        <v>430076</v>
      </c>
      <c r="J912" s="43"/>
      <c r="K912" s="43" t="s">
        <v>114</v>
      </c>
    </row>
    <row r="913" spans="1:11">
      <c r="A913" s="43" t="s">
        <v>35</v>
      </c>
      <c r="B913" s="43" t="s">
        <v>110</v>
      </c>
      <c r="C913" s="43" t="s">
        <v>106</v>
      </c>
      <c r="D913" s="43" t="s">
        <v>901</v>
      </c>
      <c r="E913" s="41">
        <f>VLOOKUP(I913,vendors!D:L,8,FALSE)</f>
        <v>3300</v>
      </c>
      <c r="F913" s="41" t="str">
        <f>VLOOKUP(I913,vendors!D:L,9,FALSE)</f>
        <v>Deva</v>
      </c>
      <c r="G913" s="43" t="s">
        <v>51</v>
      </c>
      <c r="H913" s="43" t="s">
        <v>902</v>
      </c>
      <c r="I913" s="43">
        <v>430077</v>
      </c>
      <c r="J913" s="43"/>
      <c r="K913" s="43" t="s">
        <v>114</v>
      </c>
    </row>
    <row r="914" spans="1:11">
      <c r="A914" s="43" t="s">
        <v>35</v>
      </c>
      <c r="B914" s="43" t="s">
        <v>110</v>
      </c>
      <c r="C914" s="43" t="s">
        <v>106</v>
      </c>
      <c r="D914" s="43" t="s">
        <v>910</v>
      </c>
      <c r="E914" s="41">
        <f>VLOOKUP(I914,vendors!D:L,8,FALSE)</f>
        <v>3300</v>
      </c>
      <c r="F914" s="41" t="str">
        <f>VLOOKUP(I914,vendors!D:L,9,FALSE)</f>
        <v>Deva</v>
      </c>
      <c r="G914" s="43" t="s">
        <v>51</v>
      </c>
      <c r="H914" s="43" t="s">
        <v>911</v>
      </c>
      <c r="I914" s="43">
        <v>430078</v>
      </c>
      <c r="J914" s="43"/>
      <c r="K914" s="43" t="s">
        <v>114</v>
      </c>
    </row>
    <row r="915" spans="1:11">
      <c r="A915" s="43" t="s">
        <v>35</v>
      </c>
      <c r="B915" s="43" t="s">
        <v>110</v>
      </c>
      <c r="C915" s="43" t="s">
        <v>106</v>
      </c>
      <c r="D915" s="43" t="s">
        <v>907</v>
      </c>
      <c r="E915" s="41">
        <f>VLOOKUP(I915,vendors!D:L,8,FALSE)</f>
        <v>3300</v>
      </c>
      <c r="F915" s="41" t="str">
        <f>VLOOKUP(I915,vendors!D:L,9,FALSE)</f>
        <v>Deva</v>
      </c>
      <c r="G915" s="43" t="s">
        <v>51</v>
      </c>
      <c r="H915" s="43" t="s">
        <v>908</v>
      </c>
      <c r="I915" s="43">
        <v>430079</v>
      </c>
      <c r="J915" s="43"/>
      <c r="K915" s="43" t="s">
        <v>114</v>
      </c>
    </row>
    <row r="916" spans="1:11">
      <c r="A916" s="43" t="s">
        <v>35</v>
      </c>
      <c r="B916" s="43" t="s">
        <v>110</v>
      </c>
      <c r="C916" s="43" t="s">
        <v>106</v>
      </c>
      <c r="D916" s="43" t="s">
        <v>895</v>
      </c>
      <c r="E916" s="41">
        <f>VLOOKUP(I916,vendors!D:L,8,FALSE)</f>
        <v>3300</v>
      </c>
      <c r="F916" s="41" t="str">
        <f>VLOOKUP(I916,vendors!D:L,9,FALSE)</f>
        <v>Deva</v>
      </c>
      <c r="G916" s="43" t="s">
        <v>51</v>
      </c>
      <c r="H916" s="43" t="s">
        <v>896</v>
      </c>
      <c r="I916" s="43">
        <v>430080</v>
      </c>
      <c r="J916" s="43"/>
      <c r="K916" s="43" t="s">
        <v>114</v>
      </c>
    </row>
    <row r="917" spans="1:11">
      <c r="A917" s="43" t="s">
        <v>35</v>
      </c>
      <c r="B917" s="43" t="s">
        <v>110</v>
      </c>
      <c r="C917" s="43" t="s">
        <v>106</v>
      </c>
      <c r="D917" s="43" t="s">
        <v>898</v>
      </c>
      <c r="E917" s="41">
        <f>VLOOKUP(I917,vendors!D:L,8,FALSE)</f>
        <v>3300</v>
      </c>
      <c r="F917" s="41" t="str">
        <f>VLOOKUP(I917,vendors!D:L,9,FALSE)</f>
        <v>Deva</v>
      </c>
      <c r="G917" s="43" t="s">
        <v>51</v>
      </c>
      <c r="H917" s="43" t="s">
        <v>899</v>
      </c>
      <c r="I917" s="43">
        <v>430081</v>
      </c>
      <c r="J917" s="43"/>
      <c r="K917" s="43" t="s">
        <v>114</v>
      </c>
    </row>
    <row r="918" spans="1:11">
      <c r="A918" s="43" t="s">
        <v>35</v>
      </c>
      <c r="B918" s="43" t="s">
        <v>110</v>
      </c>
      <c r="C918" s="43" t="s">
        <v>106</v>
      </c>
      <c r="D918" s="43" t="s">
        <v>1027</v>
      </c>
      <c r="E918" s="41">
        <f>VLOOKUP(I918,vendors!D:L,8,FALSE)</f>
        <v>490</v>
      </c>
      <c r="F918" s="41" t="str">
        <f>VLOOKUP(I918,vendors!D:L,9,FALSE)</f>
        <v>เซี่ยงไฮ้</v>
      </c>
      <c r="G918" s="43" t="s">
        <v>51</v>
      </c>
      <c r="H918" s="43" t="s">
        <v>1028</v>
      </c>
      <c r="I918" s="43">
        <v>430082</v>
      </c>
      <c r="J918" s="43"/>
      <c r="K918" s="43" t="s">
        <v>114</v>
      </c>
    </row>
    <row r="919" spans="1:11">
      <c r="A919" s="43" t="s">
        <v>35</v>
      </c>
      <c r="B919" s="43" t="s">
        <v>110</v>
      </c>
      <c r="C919" s="43" t="s">
        <v>106</v>
      </c>
      <c r="D919" s="43" t="s">
        <v>1122</v>
      </c>
      <c r="E919" s="41">
        <f>VLOOKUP(I919,vendors!D:L,8,FALSE)</f>
        <v>0</v>
      </c>
      <c r="F919" s="41" t="str">
        <f>VLOOKUP(I919,vendors!D:L,9,FALSE)</f>
        <v>ACCORD</v>
      </c>
      <c r="G919" s="43" t="s">
        <v>51</v>
      </c>
      <c r="H919" s="43" t="s">
        <v>1123</v>
      </c>
      <c r="I919" s="43">
        <v>430083</v>
      </c>
      <c r="J919" s="43"/>
      <c r="K919" s="43" t="s">
        <v>114</v>
      </c>
    </row>
    <row r="920" spans="1:11">
      <c r="A920" s="43" t="s">
        <v>35</v>
      </c>
      <c r="B920" s="43" t="s">
        <v>110</v>
      </c>
      <c r="C920" s="43" t="s">
        <v>106</v>
      </c>
      <c r="D920" s="43" t="s">
        <v>1119</v>
      </c>
      <c r="E920" s="41">
        <f>VLOOKUP(I920,vendors!D:L,8,FALSE)</f>
        <v>0</v>
      </c>
      <c r="F920" s="41" t="str">
        <f>VLOOKUP(I920,vendors!D:L,9,FALSE)</f>
        <v>ACCORD</v>
      </c>
      <c r="G920" s="43" t="s">
        <v>51</v>
      </c>
      <c r="H920" s="43" t="s">
        <v>1120</v>
      </c>
      <c r="I920" s="43">
        <v>430084</v>
      </c>
      <c r="J920" s="43"/>
      <c r="K920" s="43" t="s">
        <v>114</v>
      </c>
    </row>
    <row r="921" spans="1:11">
      <c r="A921" s="43" t="s">
        <v>35</v>
      </c>
      <c r="B921" s="43" t="s">
        <v>110</v>
      </c>
      <c r="C921" s="43" t="s">
        <v>106</v>
      </c>
      <c r="D921" s="43" t="s">
        <v>983</v>
      </c>
      <c r="E921" s="41">
        <f>VLOOKUP(I921,vendors!D:L,8,FALSE)</f>
        <v>1000</v>
      </c>
      <c r="F921" s="41" t="str">
        <f>VLOOKUP(I921,vendors!D:L,9,FALSE)</f>
        <v>Dent Mate</v>
      </c>
      <c r="G921" s="43" t="s">
        <v>51</v>
      </c>
      <c r="H921" s="43" t="s">
        <v>984</v>
      </c>
      <c r="I921" s="43">
        <v>430085</v>
      </c>
      <c r="J921" s="43"/>
      <c r="K921" s="43" t="s">
        <v>114</v>
      </c>
    </row>
    <row r="922" spans="1:11">
      <c r="A922" s="49" t="s">
        <v>35</v>
      </c>
      <c r="B922" s="49" t="s">
        <v>1125</v>
      </c>
      <c r="C922" s="49" t="s">
        <v>111</v>
      </c>
      <c r="D922" s="49" t="s">
        <v>1471</v>
      </c>
      <c r="E922" s="50">
        <f>VLOOKUP(I922,vendors!D:L,8,FALSE)</f>
        <v>200</v>
      </c>
      <c r="F922" s="50" t="str">
        <f>VLOOKUP(I922,vendors!D:L,9,FALSE)</f>
        <v>คณะทันตแพทย์ จุฬา</v>
      </c>
      <c r="G922" s="49" t="s">
        <v>341</v>
      </c>
      <c r="H922" s="49" t="s">
        <v>1472</v>
      </c>
      <c r="I922" s="49">
        <v>520001</v>
      </c>
      <c r="J922" s="49"/>
      <c r="K922" s="49" t="s">
        <v>1129</v>
      </c>
    </row>
    <row r="923" spans="1:11">
      <c r="A923" s="49" t="s">
        <v>35</v>
      </c>
      <c r="B923" s="49" t="s">
        <v>1125</v>
      </c>
      <c r="C923" s="49" t="s">
        <v>111</v>
      </c>
      <c r="D923" s="49" t="s">
        <v>1698</v>
      </c>
      <c r="E923" s="50">
        <f>VLOOKUP(I923,vendors!D:L,8,FALSE)</f>
        <v>550</v>
      </c>
      <c r="F923" s="50" t="str">
        <f>VLOOKUP(I923,vendors!D:L,9,FALSE)</f>
        <v>เซี่ยงไฮ้</v>
      </c>
      <c r="G923" s="49" t="s">
        <v>1699</v>
      </c>
      <c r="H923" s="49" t="s">
        <v>1700</v>
      </c>
      <c r="I923" s="49">
        <v>520002</v>
      </c>
      <c r="J923" s="49"/>
      <c r="K923" s="49" t="s">
        <v>1129</v>
      </c>
    </row>
    <row r="924" spans="1:11">
      <c r="A924" s="49" t="s">
        <v>35</v>
      </c>
      <c r="B924" s="49" t="s">
        <v>1125</v>
      </c>
      <c r="C924" s="49" t="s">
        <v>111</v>
      </c>
      <c r="D924" s="49" t="s">
        <v>1718</v>
      </c>
      <c r="E924" s="50">
        <f>VLOOKUP(I924,vendors!D:L,8,FALSE)</f>
        <v>250</v>
      </c>
      <c r="F924" s="50" t="str">
        <f>VLOOKUP(I924,vendors!D:L,9,FALSE)</f>
        <v>คณะทันตแพทย์ จุฬา</v>
      </c>
      <c r="G924" s="49" t="s">
        <v>341</v>
      </c>
      <c r="H924" s="49" t="s">
        <v>1719</v>
      </c>
      <c r="I924" s="49">
        <v>520003</v>
      </c>
      <c r="J924" s="49"/>
      <c r="K924" s="49" t="s">
        <v>1129</v>
      </c>
    </row>
    <row r="925" spans="1:11">
      <c r="A925" s="49" t="s">
        <v>35</v>
      </c>
      <c r="B925" s="49" t="s">
        <v>1125</v>
      </c>
      <c r="C925" s="49" t="s">
        <v>111</v>
      </c>
      <c r="D925" s="49" t="s">
        <v>1613</v>
      </c>
      <c r="E925" s="50">
        <f>VLOOKUP(I925,vendors!D:L,8,FALSE)</f>
        <v>358.45</v>
      </c>
      <c r="F925" s="50" t="str">
        <f>VLOOKUP(I925,vendors!D:L,9,FALSE)</f>
        <v>DKSH/dentspy</v>
      </c>
      <c r="G925" s="49" t="s">
        <v>224</v>
      </c>
      <c r="H925" s="49" t="s">
        <v>1614</v>
      </c>
      <c r="I925" s="49">
        <v>520004</v>
      </c>
      <c r="J925" s="49"/>
      <c r="K925" s="49" t="s">
        <v>1129</v>
      </c>
    </row>
    <row r="926" spans="1:11">
      <c r="A926" s="49" t="s">
        <v>35</v>
      </c>
      <c r="B926" s="49" t="s">
        <v>1125</v>
      </c>
      <c r="C926" s="49" t="s">
        <v>111</v>
      </c>
      <c r="D926" s="49" t="s">
        <v>1702</v>
      </c>
      <c r="E926" s="50">
        <f>VLOOKUP(I926,vendors!D:L,8,FALSE)</f>
        <v>5618</v>
      </c>
      <c r="F926" s="50" t="str">
        <f>VLOOKUP(I926,vendors!D:L,9,FALSE)</f>
        <v>DKSH/dentspy</v>
      </c>
      <c r="G926" s="49" t="s">
        <v>224</v>
      </c>
      <c r="H926" s="49" t="s">
        <v>1703</v>
      </c>
      <c r="I926" s="49">
        <v>520005</v>
      </c>
      <c r="J926" s="49"/>
      <c r="K926" s="49" t="s">
        <v>1129</v>
      </c>
    </row>
    <row r="927" spans="1:11">
      <c r="A927" s="49" t="s">
        <v>35</v>
      </c>
      <c r="B927" s="49" t="s">
        <v>1125</v>
      </c>
      <c r="C927" s="49" t="s">
        <v>111</v>
      </c>
      <c r="D927" s="49" t="s">
        <v>1474</v>
      </c>
      <c r="E927" s="50">
        <f>VLOOKUP(I927,vendors!D:L,8,FALSE)</f>
        <v>100</v>
      </c>
      <c r="F927" s="50" t="str">
        <f>VLOOKUP(I927,vendors!D:L,9,FALSE)</f>
        <v>คณะทันตแพทย์ จุฬา</v>
      </c>
      <c r="G927" s="49" t="s">
        <v>270</v>
      </c>
      <c r="H927" s="49" t="s">
        <v>1475</v>
      </c>
      <c r="I927" s="49">
        <v>520006</v>
      </c>
      <c r="J927" s="49"/>
      <c r="K927" s="49" t="s">
        <v>1129</v>
      </c>
    </row>
    <row r="928" spans="1:11">
      <c r="A928" s="49" t="s">
        <v>35</v>
      </c>
      <c r="B928" s="49" t="s">
        <v>1125</v>
      </c>
      <c r="C928" s="49" t="s">
        <v>111</v>
      </c>
      <c r="D928" s="49" t="s">
        <v>1721</v>
      </c>
      <c r="E928" s="50">
        <f>VLOOKUP(I928,vendors!D:L,8,FALSE)</f>
        <v>250</v>
      </c>
      <c r="F928" s="50" t="str">
        <f>VLOOKUP(I928,vendors!D:L,9,FALSE)</f>
        <v>เซี่ยงไฮ้</v>
      </c>
      <c r="G928" s="49" t="s">
        <v>224</v>
      </c>
      <c r="H928" s="49" t="s">
        <v>1722</v>
      </c>
      <c r="I928" s="49">
        <v>520007</v>
      </c>
      <c r="J928" s="49"/>
      <c r="K928" s="49" t="s">
        <v>1129</v>
      </c>
    </row>
    <row r="929" spans="1:11">
      <c r="A929" s="49" t="s">
        <v>35</v>
      </c>
      <c r="B929" s="49" t="s">
        <v>1125</v>
      </c>
      <c r="C929" s="49" t="s">
        <v>111</v>
      </c>
      <c r="D929" s="49" t="s">
        <v>1512</v>
      </c>
      <c r="E929" s="50">
        <f>VLOOKUP(I929,vendors!D:L,8,FALSE)</f>
        <v>192.6</v>
      </c>
      <c r="F929" s="50" t="str">
        <f>VLOOKUP(I929,vendors!D:L,9,FALSE)</f>
        <v>DKSH/dentspy</v>
      </c>
      <c r="G929" s="49" t="s">
        <v>224</v>
      </c>
      <c r="H929" s="49" t="s">
        <v>1513</v>
      </c>
      <c r="I929" s="49">
        <v>520008</v>
      </c>
      <c r="J929" s="49"/>
      <c r="K929" s="49" t="s">
        <v>1129</v>
      </c>
    </row>
    <row r="930" spans="1:11">
      <c r="A930" s="49" t="s">
        <v>35</v>
      </c>
      <c r="B930" s="49" t="s">
        <v>1125</v>
      </c>
      <c r="C930" s="49" t="s">
        <v>111</v>
      </c>
      <c r="D930" s="49" t="s">
        <v>1515</v>
      </c>
      <c r="E930" s="50">
        <f>VLOOKUP(I930,vendors!D:L,8,FALSE)</f>
        <v>192.6</v>
      </c>
      <c r="F930" s="50" t="str">
        <f>VLOOKUP(I930,vendors!D:L,9,FALSE)</f>
        <v>DKSH/dentspy</v>
      </c>
      <c r="G930" s="49" t="s">
        <v>224</v>
      </c>
      <c r="H930" s="49" t="s">
        <v>1516</v>
      </c>
      <c r="I930" s="49">
        <v>520009</v>
      </c>
      <c r="J930" s="49"/>
      <c r="K930" s="49" t="s">
        <v>1129</v>
      </c>
    </row>
    <row r="931" spans="1:11">
      <c r="A931" s="49" t="s">
        <v>35</v>
      </c>
      <c r="B931" s="49" t="s">
        <v>1125</v>
      </c>
      <c r="C931" s="49" t="s">
        <v>111</v>
      </c>
      <c r="D931" s="49" t="s">
        <v>1517</v>
      </c>
      <c r="E931" s="50">
        <f>VLOOKUP(I931,vendors!D:L,8,FALSE)</f>
        <v>192.6</v>
      </c>
      <c r="F931" s="50" t="str">
        <f>VLOOKUP(I931,vendors!D:L,9,FALSE)</f>
        <v>DKSH/dentspy</v>
      </c>
      <c r="G931" s="49" t="s">
        <v>224</v>
      </c>
      <c r="H931" s="49" t="s">
        <v>1518</v>
      </c>
      <c r="I931" s="49">
        <v>520010</v>
      </c>
      <c r="J931" s="49"/>
      <c r="K931" s="49" t="s">
        <v>1129</v>
      </c>
    </row>
    <row r="932" spans="1:11">
      <c r="A932" s="49" t="s">
        <v>35</v>
      </c>
      <c r="B932" s="49" t="s">
        <v>1125</v>
      </c>
      <c r="C932" s="49" t="s">
        <v>111</v>
      </c>
      <c r="D932" s="49" t="s">
        <v>1477</v>
      </c>
      <c r="E932" s="50">
        <f>VLOOKUP(I932,vendors!D:L,8,FALSE)</f>
        <v>80</v>
      </c>
      <c r="F932" s="50" t="str">
        <f>VLOOKUP(I932,vendors!D:L,9,FALSE)</f>
        <v>คณะทันตแพทย์ จุฬา</v>
      </c>
      <c r="G932" s="49" t="s">
        <v>341</v>
      </c>
      <c r="H932" s="49" t="s">
        <v>1478</v>
      </c>
      <c r="I932" s="49">
        <v>520011</v>
      </c>
      <c r="J932" s="49"/>
      <c r="K932" s="49" t="s">
        <v>1129</v>
      </c>
    </row>
    <row r="933" spans="1:11">
      <c r="A933" s="49" t="s">
        <v>35</v>
      </c>
      <c r="B933" s="49" t="s">
        <v>1125</v>
      </c>
      <c r="C933" s="49" t="s">
        <v>111</v>
      </c>
      <c r="D933" s="49" t="s">
        <v>1509</v>
      </c>
      <c r="E933" s="50">
        <f>VLOOKUP(I933,vendors!D:L,8,FALSE)</f>
        <v>100</v>
      </c>
      <c r="F933" s="50" t="str">
        <f>VLOOKUP(I933,vendors!D:L,9,FALSE)</f>
        <v>คณะทันตแพทย์ จุฬา</v>
      </c>
      <c r="G933" s="49" t="s">
        <v>270</v>
      </c>
      <c r="H933" s="49" t="s">
        <v>1510</v>
      </c>
      <c r="I933" s="49">
        <v>520012</v>
      </c>
      <c r="J933" s="49"/>
      <c r="K933" s="49" t="s">
        <v>1129</v>
      </c>
    </row>
    <row r="934" spans="1:11">
      <c r="A934" s="49" t="s">
        <v>35</v>
      </c>
      <c r="B934" s="49" t="s">
        <v>1125</v>
      </c>
      <c r="C934" s="49" t="s">
        <v>111</v>
      </c>
      <c r="D934" s="49" t="s">
        <v>1519</v>
      </c>
      <c r="E934" s="50">
        <f>VLOOKUP(I934,vendors!D:L,8,FALSE)</f>
        <v>300</v>
      </c>
      <c r="F934" s="50" t="str">
        <f>VLOOKUP(I934,vendors!D:L,9,FALSE)</f>
        <v>คณะทันตแพทย์ จุฬา</v>
      </c>
      <c r="G934" s="49" t="s">
        <v>270</v>
      </c>
      <c r="H934" s="49" t="s">
        <v>1520</v>
      </c>
      <c r="I934" s="49">
        <v>520013</v>
      </c>
      <c r="J934" s="49"/>
      <c r="K934" s="49" t="s">
        <v>1129</v>
      </c>
    </row>
    <row r="935" spans="1:11">
      <c r="A935" s="49" t="s">
        <v>35</v>
      </c>
      <c r="B935" s="49" t="s">
        <v>1125</v>
      </c>
      <c r="C935" s="49" t="s">
        <v>111</v>
      </c>
      <c r="D935" s="49" t="s">
        <v>1525</v>
      </c>
      <c r="E935" s="50">
        <f>VLOOKUP(I935,vendors!D:L,8,FALSE)</f>
        <v>434</v>
      </c>
      <c r="F935" s="50" t="str">
        <f>VLOOKUP(I935,vendors!D:L,9,FALSE)</f>
        <v>DKSH/dentspy</v>
      </c>
      <c r="G935" s="49" t="s">
        <v>224</v>
      </c>
      <c r="H935" s="49" t="s">
        <v>1526</v>
      </c>
      <c r="I935" s="49">
        <v>520014</v>
      </c>
      <c r="J935" s="49"/>
      <c r="K935" s="49" t="s">
        <v>1129</v>
      </c>
    </row>
    <row r="936" spans="1:11">
      <c r="A936" s="49" t="s">
        <v>35</v>
      </c>
      <c r="B936" s="49" t="s">
        <v>1125</v>
      </c>
      <c r="C936" s="49" t="s">
        <v>111</v>
      </c>
      <c r="D936" s="49" t="s">
        <v>1528</v>
      </c>
      <c r="E936" s="50">
        <f>VLOOKUP(I936,vendors!D:L,8,FALSE)</f>
        <v>434</v>
      </c>
      <c r="F936" s="50" t="str">
        <f>VLOOKUP(I936,vendors!D:L,9,FALSE)</f>
        <v>DKSH/dentspy</v>
      </c>
      <c r="G936" s="49" t="s">
        <v>224</v>
      </c>
      <c r="H936" s="49" t="s">
        <v>1529</v>
      </c>
      <c r="I936" s="49">
        <v>520015</v>
      </c>
      <c r="J936" s="49"/>
      <c r="K936" s="49" t="s">
        <v>1129</v>
      </c>
    </row>
    <row r="937" spans="1:11">
      <c r="A937" s="49" t="s">
        <v>35</v>
      </c>
      <c r="B937" s="49" t="s">
        <v>1125</v>
      </c>
      <c r="C937" s="49" t="s">
        <v>111</v>
      </c>
      <c r="D937" s="49" t="s">
        <v>1674</v>
      </c>
      <c r="E937" s="50">
        <f>VLOOKUP(I937,vendors!D:L,8,FALSE)</f>
        <v>546</v>
      </c>
      <c r="F937" s="50" t="str">
        <f>VLOOKUP(I937,vendors!D:L,9,FALSE)</f>
        <v>DKSH/dentspy</v>
      </c>
      <c r="G937" s="49" t="s">
        <v>224</v>
      </c>
      <c r="H937" s="49" t="s">
        <v>1675</v>
      </c>
      <c r="I937" s="49">
        <v>520016</v>
      </c>
      <c r="J937" s="49"/>
      <c r="K937" s="49" t="s">
        <v>1129</v>
      </c>
    </row>
    <row r="938" spans="1:11">
      <c r="A938" s="49" t="s">
        <v>35</v>
      </c>
      <c r="B938" s="49" t="s">
        <v>1125</v>
      </c>
      <c r="C938" s="49" t="s">
        <v>111</v>
      </c>
      <c r="D938" s="49" t="s">
        <v>1672</v>
      </c>
      <c r="E938" s="50">
        <f>VLOOKUP(I938,vendors!D:L,8,FALSE)</f>
        <v>546</v>
      </c>
      <c r="F938" s="50" t="str">
        <f>VLOOKUP(I938,vendors!D:L,9,FALSE)</f>
        <v>DKSH/dentspy</v>
      </c>
      <c r="G938" s="49" t="s">
        <v>224</v>
      </c>
      <c r="H938" s="49" t="s">
        <v>1673</v>
      </c>
      <c r="I938" s="49">
        <v>520017</v>
      </c>
      <c r="J938" s="49"/>
      <c r="K938" s="49" t="s">
        <v>1129</v>
      </c>
    </row>
    <row r="939" spans="1:11">
      <c r="A939" s="49" t="s">
        <v>35</v>
      </c>
      <c r="B939" s="49" t="s">
        <v>1125</v>
      </c>
      <c r="C939" s="49" t="s">
        <v>111</v>
      </c>
      <c r="D939" s="49" t="s">
        <v>1576</v>
      </c>
      <c r="E939" s="50">
        <f>VLOOKUP(I939,vendors!D:L,8,FALSE)</f>
        <v>1070</v>
      </c>
      <c r="F939" s="50" t="str">
        <f>VLOOKUP(I939,vendors!D:L,9,FALSE)</f>
        <v>DKSH/dentspy</v>
      </c>
      <c r="G939" s="49" t="s">
        <v>47</v>
      </c>
      <c r="H939" s="49" t="s">
        <v>1577</v>
      </c>
      <c r="I939" s="49">
        <v>520018</v>
      </c>
      <c r="J939" s="49"/>
      <c r="K939" s="49" t="s">
        <v>1129</v>
      </c>
    </row>
    <row r="940" spans="1:11">
      <c r="A940" s="49" t="s">
        <v>35</v>
      </c>
      <c r="B940" s="49" t="s">
        <v>1125</v>
      </c>
      <c r="C940" s="49" t="s">
        <v>111</v>
      </c>
      <c r="D940" s="49" t="s">
        <v>1596</v>
      </c>
      <c r="E940" s="50">
        <f>VLOOKUP(I940,vendors!D:L,8,FALSE)</f>
        <v>283.55</v>
      </c>
      <c r="F940" s="50" t="str">
        <f>VLOOKUP(I940,vendors!D:L,9,FALSE)</f>
        <v>DKSH/dentspy</v>
      </c>
      <c r="G940" s="49" t="s">
        <v>224</v>
      </c>
      <c r="H940" s="49" t="s">
        <v>1597</v>
      </c>
      <c r="I940" s="49">
        <v>520019</v>
      </c>
      <c r="J940" s="49"/>
      <c r="K940" s="49" t="s">
        <v>1129</v>
      </c>
    </row>
    <row r="941" spans="1:11">
      <c r="A941" s="49" t="s">
        <v>35</v>
      </c>
      <c r="B941" s="49" t="s">
        <v>1125</v>
      </c>
      <c r="C941" s="49" t="s">
        <v>111</v>
      </c>
      <c r="D941" s="49" t="s">
        <v>1599</v>
      </c>
      <c r="E941" s="50">
        <f>VLOOKUP(I941,vendors!D:L,8,FALSE)</f>
        <v>283.55</v>
      </c>
      <c r="F941" s="50" t="str">
        <f>VLOOKUP(I941,vendors!D:L,9,FALSE)</f>
        <v>DKSH/dentspy</v>
      </c>
      <c r="G941" s="49" t="s">
        <v>224</v>
      </c>
      <c r="H941" s="49" t="s">
        <v>1600</v>
      </c>
      <c r="I941" s="49">
        <v>520020</v>
      </c>
      <c r="J941" s="49"/>
      <c r="K941" s="49" t="s">
        <v>1129</v>
      </c>
    </row>
    <row r="942" spans="1:11">
      <c r="A942" s="49" t="s">
        <v>35</v>
      </c>
      <c r="B942" s="49" t="s">
        <v>1125</v>
      </c>
      <c r="C942" s="49" t="s">
        <v>111</v>
      </c>
      <c r="D942" s="49" t="s">
        <v>1602</v>
      </c>
      <c r="E942" s="50">
        <f>VLOOKUP(I942,vendors!D:L,8,FALSE)</f>
        <v>283.55</v>
      </c>
      <c r="F942" s="50" t="str">
        <f>VLOOKUP(I942,vendors!D:L,9,FALSE)</f>
        <v>DKSH/dentspy</v>
      </c>
      <c r="G942" s="49" t="s">
        <v>224</v>
      </c>
      <c r="H942" s="49" t="s">
        <v>1603</v>
      </c>
      <c r="I942" s="49">
        <v>520021</v>
      </c>
      <c r="J942" s="49"/>
      <c r="K942" s="49" t="s">
        <v>1129</v>
      </c>
    </row>
    <row r="943" spans="1:11">
      <c r="A943" s="49" t="s">
        <v>35</v>
      </c>
      <c r="B943" s="49" t="s">
        <v>1125</v>
      </c>
      <c r="C943" s="49" t="s">
        <v>111</v>
      </c>
      <c r="D943" s="49" t="s">
        <v>1605</v>
      </c>
      <c r="E943" s="50">
        <f>VLOOKUP(I943,vendors!D:L,8,FALSE)</f>
        <v>299.60000000000002</v>
      </c>
      <c r="F943" s="50" t="str">
        <f>VLOOKUP(I943,vendors!D:L,9,FALSE)</f>
        <v>DKSH/dentspy</v>
      </c>
      <c r="G943" s="49" t="s">
        <v>224</v>
      </c>
      <c r="H943" s="49" t="s">
        <v>1606</v>
      </c>
      <c r="I943" s="49">
        <v>520022</v>
      </c>
      <c r="J943" s="49"/>
      <c r="K943" s="49" t="s">
        <v>1129</v>
      </c>
    </row>
    <row r="944" spans="1:11">
      <c r="A944" s="49" t="s">
        <v>35</v>
      </c>
      <c r="B944" s="49" t="s">
        <v>1125</v>
      </c>
      <c r="C944" s="49" t="s">
        <v>111</v>
      </c>
      <c r="D944" s="49" t="s">
        <v>1607</v>
      </c>
      <c r="E944" s="50">
        <f>VLOOKUP(I944,vendors!D:L,8,FALSE)</f>
        <v>299.60000000000002</v>
      </c>
      <c r="F944" s="50" t="str">
        <f>VLOOKUP(I944,vendors!D:L,9,FALSE)</f>
        <v>DDS</v>
      </c>
      <c r="G944" s="49" t="s">
        <v>224</v>
      </c>
      <c r="H944" s="49" t="s">
        <v>1608</v>
      </c>
      <c r="I944" s="49">
        <v>520023</v>
      </c>
      <c r="J944" s="49"/>
      <c r="K944" s="49" t="s">
        <v>1129</v>
      </c>
    </row>
    <row r="945" spans="1:11">
      <c r="A945" s="49" t="s">
        <v>35</v>
      </c>
      <c r="B945" s="49" t="s">
        <v>1125</v>
      </c>
      <c r="C945" s="49" t="s">
        <v>111</v>
      </c>
      <c r="D945" s="49" t="s">
        <v>1609</v>
      </c>
      <c r="E945" s="50">
        <f>VLOOKUP(I945,vendors!D:L,8,FALSE)</f>
        <v>230</v>
      </c>
      <c r="F945" s="50" t="str">
        <f>VLOOKUP(I945,vendors!D:L,9,FALSE)</f>
        <v>DKSH/dentspy</v>
      </c>
      <c r="G945" s="49" t="s">
        <v>224</v>
      </c>
      <c r="H945" s="49" t="s">
        <v>1610</v>
      </c>
      <c r="I945" s="49">
        <v>520024</v>
      </c>
      <c r="J945" s="49"/>
      <c r="K945" s="49" t="s">
        <v>1129</v>
      </c>
    </row>
    <row r="946" spans="1:11">
      <c r="A946" s="49" t="s">
        <v>35</v>
      </c>
      <c r="B946" s="49" t="s">
        <v>1125</v>
      </c>
      <c r="C946" s="49" t="s">
        <v>111</v>
      </c>
      <c r="D946" s="49" t="s">
        <v>1611</v>
      </c>
      <c r="E946" s="50">
        <f>VLOOKUP(I946,vendors!D:L,8,FALSE)</f>
        <v>358.45</v>
      </c>
      <c r="F946" s="50" t="str">
        <f>VLOOKUP(I946,vendors!D:L,9,FALSE)</f>
        <v>DKSH/dentspy</v>
      </c>
      <c r="G946" s="49" t="s">
        <v>224</v>
      </c>
      <c r="H946" s="49" t="s">
        <v>1612</v>
      </c>
      <c r="I946" s="49">
        <v>520025</v>
      </c>
      <c r="J946" s="49"/>
      <c r="K946" s="49" t="s">
        <v>1129</v>
      </c>
    </row>
    <row r="947" spans="1:11">
      <c r="A947" s="49" t="s">
        <v>35</v>
      </c>
      <c r="B947" s="49" t="s">
        <v>1125</v>
      </c>
      <c r="C947" s="49" t="s">
        <v>111</v>
      </c>
      <c r="D947" s="49" t="s">
        <v>1615</v>
      </c>
      <c r="E947" s="50">
        <f>VLOOKUP(I947,vendors!D:L,8,FALSE)</f>
        <v>299.60000000000002</v>
      </c>
      <c r="F947" s="50" t="str">
        <f>VLOOKUP(I947,vendors!D:L,9,FALSE)</f>
        <v>DKSH/dentspy</v>
      </c>
      <c r="G947" s="49" t="s">
        <v>224</v>
      </c>
      <c r="H947" s="49" t="s">
        <v>1616</v>
      </c>
      <c r="I947" s="49">
        <v>520026</v>
      </c>
      <c r="J947" s="49"/>
      <c r="K947" s="49" t="s">
        <v>1129</v>
      </c>
    </row>
    <row r="948" spans="1:11">
      <c r="A948" s="49" t="s">
        <v>35</v>
      </c>
      <c r="B948" s="49" t="s">
        <v>1125</v>
      </c>
      <c r="C948" s="49" t="s">
        <v>111</v>
      </c>
      <c r="D948" s="49" t="s">
        <v>1621</v>
      </c>
      <c r="E948" s="50">
        <f>VLOOKUP(I948,vendors!D:L,8,FALSE)</f>
        <v>1712</v>
      </c>
      <c r="F948" s="50" t="str">
        <f>VLOOKUP(I948,vendors!D:L,9,FALSE)</f>
        <v>DKSH/dentspy</v>
      </c>
      <c r="G948" s="49" t="s">
        <v>270</v>
      </c>
      <c r="H948" s="49" t="s">
        <v>1622</v>
      </c>
      <c r="I948" s="49">
        <v>520027</v>
      </c>
      <c r="J948" s="49"/>
      <c r="K948" s="49" t="s">
        <v>1129</v>
      </c>
    </row>
    <row r="949" spans="1:11">
      <c r="A949" s="49" t="s">
        <v>35</v>
      </c>
      <c r="B949" s="49" t="s">
        <v>1125</v>
      </c>
      <c r="C949" s="49" t="s">
        <v>111</v>
      </c>
      <c r="D949" s="49" t="s">
        <v>1632</v>
      </c>
      <c r="E949" s="50">
        <f>VLOOKUP(I949,vendors!D:L,8,FALSE)</f>
        <v>299.60000000000002</v>
      </c>
      <c r="F949" s="50" t="str">
        <f>VLOOKUP(I949,vendors!D:L,9,FALSE)</f>
        <v>DKSH/dentspy</v>
      </c>
      <c r="G949" s="49" t="s">
        <v>224</v>
      </c>
      <c r="H949" s="49" t="s">
        <v>1633</v>
      </c>
      <c r="I949" s="49">
        <v>520028</v>
      </c>
      <c r="J949" s="49"/>
      <c r="K949" s="49" t="s">
        <v>1129</v>
      </c>
    </row>
    <row r="950" spans="1:11">
      <c r="A950" s="49" t="s">
        <v>35</v>
      </c>
      <c r="B950" s="49" t="s">
        <v>1125</v>
      </c>
      <c r="C950" s="49" t="s">
        <v>111</v>
      </c>
      <c r="D950" s="49" t="s">
        <v>1644</v>
      </c>
      <c r="E950" s="50">
        <f>VLOOKUP(I950,vendors!D:L,8,FALSE)</f>
        <v>299.60000000000002</v>
      </c>
      <c r="F950" s="50" t="str">
        <f>VLOOKUP(I950,vendors!D:L,9,FALSE)</f>
        <v>DKSH/dentspy</v>
      </c>
      <c r="G950" s="49" t="s">
        <v>224</v>
      </c>
      <c r="H950" s="49" t="s">
        <v>1645</v>
      </c>
      <c r="I950" s="49">
        <v>520029</v>
      </c>
      <c r="J950" s="49"/>
      <c r="K950" s="49" t="s">
        <v>1129</v>
      </c>
    </row>
    <row r="951" spans="1:11">
      <c r="A951" s="49" t="s">
        <v>35</v>
      </c>
      <c r="B951" s="49" t="s">
        <v>1125</v>
      </c>
      <c r="C951" s="49" t="s">
        <v>111</v>
      </c>
      <c r="D951" s="49" t="s">
        <v>1652</v>
      </c>
      <c r="E951" s="50">
        <f>VLOOKUP(I951,vendors!D:L,8,FALSE)</f>
        <v>299.60000000000002</v>
      </c>
      <c r="F951" s="50" t="str">
        <f>VLOOKUP(I951,vendors!D:L,9,FALSE)</f>
        <v>DKSH/dentspy</v>
      </c>
      <c r="G951" s="49" t="s">
        <v>224</v>
      </c>
      <c r="H951" s="49" t="s">
        <v>1653</v>
      </c>
      <c r="I951" s="49">
        <v>520030</v>
      </c>
      <c r="J951" s="49"/>
      <c r="K951" s="49" t="s">
        <v>1129</v>
      </c>
    </row>
    <row r="952" spans="1:11">
      <c r="A952" s="49" t="s">
        <v>35</v>
      </c>
      <c r="B952" s="49" t="s">
        <v>1125</v>
      </c>
      <c r="C952" s="49" t="s">
        <v>111</v>
      </c>
      <c r="D952" s="49" t="s">
        <v>1636</v>
      </c>
      <c r="E952" s="50">
        <f>VLOOKUP(I952,vendors!D:L,8,FALSE)</f>
        <v>299.60000000000002</v>
      </c>
      <c r="F952" s="50" t="str">
        <f>VLOOKUP(I952,vendors!D:L,9,FALSE)</f>
        <v>DKSH/dentspy</v>
      </c>
      <c r="G952" s="49" t="s">
        <v>224</v>
      </c>
      <c r="H952" s="49" t="s">
        <v>1637</v>
      </c>
      <c r="I952" s="49">
        <v>520031</v>
      </c>
      <c r="J952" s="49"/>
      <c r="K952" s="49" t="s">
        <v>1129</v>
      </c>
    </row>
    <row r="953" spans="1:11">
      <c r="A953" s="49" t="s">
        <v>35</v>
      </c>
      <c r="B953" s="49" t="s">
        <v>1125</v>
      </c>
      <c r="C953" s="49" t="s">
        <v>111</v>
      </c>
      <c r="D953" s="49" t="s">
        <v>1640</v>
      </c>
      <c r="E953" s="50">
        <f>VLOOKUP(I953,vendors!D:L,8,FALSE)</f>
        <v>299.60000000000002</v>
      </c>
      <c r="F953" s="50" t="str">
        <f>VLOOKUP(I953,vendors!D:L,9,FALSE)</f>
        <v>DKSH/dentspy</v>
      </c>
      <c r="G953" s="49" t="s">
        <v>224</v>
      </c>
      <c r="H953" s="49" t="s">
        <v>1641</v>
      </c>
      <c r="I953" s="49">
        <v>520032</v>
      </c>
      <c r="J953" s="49"/>
      <c r="K953" s="49" t="s">
        <v>1129</v>
      </c>
    </row>
    <row r="954" spans="1:11">
      <c r="A954" s="49" t="s">
        <v>35</v>
      </c>
      <c r="B954" s="49" t="s">
        <v>1125</v>
      </c>
      <c r="C954" s="49" t="s">
        <v>111</v>
      </c>
      <c r="D954" s="49" t="s">
        <v>1638</v>
      </c>
      <c r="E954" s="50">
        <f>VLOOKUP(I954,vendors!D:L,8,FALSE)</f>
        <v>299.60000000000002</v>
      </c>
      <c r="F954" s="50" t="str">
        <f>VLOOKUP(I954,vendors!D:L,9,FALSE)</f>
        <v>DKSH/dentspy</v>
      </c>
      <c r="G954" s="49" t="s">
        <v>224</v>
      </c>
      <c r="H954" s="49" t="s">
        <v>1639</v>
      </c>
      <c r="I954" s="49">
        <v>520033</v>
      </c>
      <c r="J954" s="49"/>
      <c r="K954" s="49" t="s">
        <v>1129</v>
      </c>
    </row>
    <row r="955" spans="1:11">
      <c r="A955" s="49" t="s">
        <v>35</v>
      </c>
      <c r="B955" s="49" t="s">
        <v>1125</v>
      </c>
      <c r="C955" s="49" t="s">
        <v>111</v>
      </c>
      <c r="D955" s="49" t="s">
        <v>1648</v>
      </c>
      <c r="E955" s="50">
        <f>VLOOKUP(I955,vendors!D:L,8,FALSE)</f>
        <v>299.60000000000002</v>
      </c>
      <c r="F955" s="50" t="str">
        <f>VLOOKUP(I955,vendors!D:L,9,FALSE)</f>
        <v>DKSH/dentspy</v>
      </c>
      <c r="G955" s="49" t="s">
        <v>224</v>
      </c>
      <c r="H955" s="49" t="s">
        <v>1649</v>
      </c>
      <c r="I955" s="49">
        <v>520034</v>
      </c>
      <c r="J955" s="49"/>
      <c r="K955" s="49" t="s">
        <v>1129</v>
      </c>
    </row>
    <row r="956" spans="1:11">
      <c r="A956" s="49" t="s">
        <v>35</v>
      </c>
      <c r="B956" s="49" t="s">
        <v>1125</v>
      </c>
      <c r="C956" s="49" t="s">
        <v>111</v>
      </c>
      <c r="D956" s="49" t="s">
        <v>1650</v>
      </c>
      <c r="E956" s="50">
        <f>VLOOKUP(I956,vendors!D:L,8,FALSE)</f>
        <v>299.60000000000002</v>
      </c>
      <c r="F956" s="50" t="str">
        <f>VLOOKUP(I956,vendors!D:L,9,FALSE)</f>
        <v>DKSH/dentspy</v>
      </c>
      <c r="G956" s="49" t="s">
        <v>224</v>
      </c>
      <c r="H956" s="49" t="s">
        <v>1651</v>
      </c>
      <c r="I956" s="49">
        <v>520035</v>
      </c>
      <c r="J956" s="49"/>
      <c r="K956" s="49" t="s">
        <v>1129</v>
      </c>
    </row>
    <row r="957" spans="1:11">
      <c r="A957" s="49" t="s">
        <v>35</v>
      </c>
      <c r="B957" s="49" t="s">
        <v>1125</v>
      </c>
      <c r="C957" s="49" t="s">
        <v>111</v>
      </c>
      <c r="D957" s="49" t="s">
        <v>1654</v>
      </c>
      <c r="E957" s="50">
        <f>VLOOKUP(I957,vendors!D:L,8,FALSE)</f>
        <v>299.60000000000002</v>
      </c>
      <c r="F957" s="50" t="str">
        <f>VLOOKUP(I957,vendors!D:L,9,FALSE)</f>
        <v>DDS</v>
      </c>
      <c r="G957" s="49" t="s">
        <v>224</v>
      </c>
      <c r="H957" s="49" t="s">
        <v>1655</v>
      </c>
      <c r="I957" s="49">
        <v>520036</v>
      </c>
      <c r="J957" s="49"/>
      <c r="K957" s="49" t="s">
        <v>1129</v>
      </c>
    </row>
    <row r="958" spans="1:11">
      <c r="A958" s="49" t="s">
        <v>35</v>
      </c>
      <c r="B958" s="49" t="s">
        <v>1125</v>
      </c>
      <c r="C958" s="49" t="s">
        <v>111</v>
      </c>
      <c r="D958" s="49" t="s">
        <v>1656</v>
      </c>
      <c r="E958" s="50">
        <f>VLOOKUP(I958,vendors!D:L,8,FALSE)</f>
        <v>299.60000000000002</v>
      </c>
      <c r="F958" s="50" t="str">
        <f>VLOOKUP(I958,vendors!D:L,9,FALSE)</f>
        <v>DKSH/dentspy</v>
      </c>
      <c r="G958" s="49" t="s">
        <v>224</v>
      </c>
      <c r="H958" s="49" t="s">
        <v>1657</v>
      </c>
      <c r="I958" s="49">
        <v>520037</v>
      </c>
      <c r="J958" s="49"/>
      <c r="K958" s="49" t="s">
        <v>1129</v>
      </c>
    </row>
    <row r="959" spans="1:11">
      <c r="A959" s="49" t="s">
        <v>35</v>
      </c>
      <c r="B959" s="49" t="s">
        <v>1125</v>
      </c>
      <c r="C959" s="49" t="s">
        <v>111</v>
      </c>
      <c r="D959" s="49" t="s">
        <v>1658</v>
      </c>
      <c r="E959" s="50">
        <f>VLOOKUP(I959,vendors!D:L,8,FALSE)</f>
        <v>299.60000000000002</v>
      </c>
      <c r="F959" s="50" t="str">
        <f>VLOOKUP(I959,vendors!D:L,9,FALSE)</f>
        <v>DKSH/dentspy</v>
      </c>
      <c r="G959" s="49" t="s">
        <v>224</v>
      </c>
      <c r="H959" s="49" t="s">
        <v>1659</v>
      </c>
      <c r="I959" s="49">
        <v>520038</v>
      </c>
      <c r="J959" s="49"/>
      <c r="K959" s="49" t="s">
        <v>1129</v>
      </c>
    </row>
    <row r="960" spans="1:11">
      <c r="A960" s="49" t="s">
        <v>35</v>
      </c>
      <c r="B960" s="49" t="s">
        <v>1125</v>
      </c>
      <c r="C960" s="49" t="s">
        <v>111</v>
      </c>
      <c r="D960" s="49" t="s">
        <v>1668</v>
      </c>
      <c r="E960" s="50">
        <f>VLOOKUP(I960,vendors!D:L,8,FALSE)</f>
        <v>299.60000000000002</v>
      </c>
      <c r="F960" s="50" t="str">
        <f>VLOOKUP(I960,vendors!D:L,9,FALSE)</f>
        <v>DKSH/dentspy</v>
      </c>
      <c r="G960" s="49" t="s">
        <v>47</v>
      </c>
      <c r="H960" s="49" t="s">
        <v>1669</v>
      </c>
      <c r="I960" s="49">
        <v>520039</v>
      </c>
      <c r="J960" s="49"/>
      <c r="K960" s="49" t="s">
        <v>1129</v>
      </c>
    </row>
    <row r="961" spans="1:11">
      <c r="A961" s="49" t="s">
        <v>35</v>
      </c>
      <c r="B961" s="49" t="s">
        <v>1125</v>
      </c>
      <c r="C961" s="49" t="s">
        <v>111</v>
      </c>
      <c r="D961" s="49" t="s">
        <v>1660</v>
      </c>
      <c r="E961" s="50">
        <f>VLOOKUP(I961,vendors!D:L,8,FALSE)</f>
        <v>299.60000000000002</v>
      </c>
      <c r="F961" s="50" t="str">
        <f>VLOOKUP(I961,vendors!D:L,9,FALSE)</f>
        <v>DKSH/dentspy</v>
      </c>
      <c r="G961" s="49" t="s">
        <v>224</v>
      </c>
      <c r="H961" s="49" t="s">
        <v>1661</v>
      </c>
      <c r="I961" s="49">
        <v>520040</v>
      </c>
      <c r="J961" s="49"/>
      <c r="K961" s="49" t="s">
        <v>1129</v>
      </c>
    </row>
    <row r="962" spans="1:11">
      <c r="A962" s="49" t="s">
        <v>35</v>
      </c>
      <c r="B962" s="49" t="s">
        <v>1125</v>
      </c>
      <c r="C962" s="49" t="s">
        <v>111</v>
      </c>
      <c r="D962" s="49" t="s">
        <v>1662</v>
      </c>
      <c r="E962" s="50">
        <f>VLOOKUP(I962,vendors!D:L,8,FALSE)</f>
        <v>358.45</v>
      </c>
      <c r="F962" s="50" t="str">
        <f>VLOOKUP(I962,vendors!D:L,9,FALSE)</f>
        <v>DDS</v>
      </c>
      <c r="G962" s="49" t="s">
        <v>224</v>
      </c>
      <c r="H962" s="49" t="s">
        <v>1663</v>
      </c>
      <c r="I962" s="49">
        <v>520041</v>
      </c>
      <c r="J962" s="49"/>
      <c r="K962" s="49" t="s">
        <v>1129</v>
      </c>
    </row>
    <row r="963" spans="1:11">
      <c r="A963" s="49" t="s">
        <v>35</v>
      </c>
      <c r="B963" s="49" t="s">
        <v>1125</v>
      </c>
      <c r="C963" s="49" t="s">
        <v>111</v>
      </c>
      <c r="D963" s="49" t="s">
        <v>1664</v>
      </c>
      <c r="E963" s="50">
        <f>VLOOKUP(I963,vendors!D:L,8,FALSE)</f>
        <v>358.45</v>
      </c>
      <c r="F963" s="50" t="str">
        <f>VLOOKUP(I963,vendors!D:L,9,FALSE)</f>
        <v>DKSH/dentspy</v>
      </c>
      <c r="G963" s="49" t="s">
        <v>224</v>
      </c>
      <c r="H963" s="49" t="s">
        <v>1665</v>
      </c>
      <c r="I963" s="49">
        <v>520042</v>
      </c>
      <c r="J963" s="49"/>
      <c r="K963" s="49" t="s">
        <v>1129</v>
      </c>
    </row>
    <row r="964" spans="1:11">
      <c r="A964" s="49" t="s">
        <v>35</v>
      </c>
      <c r="B964" s="49" t="s">
        <v>1125</v>
      </c>
      <c r="C964" s="49" t="s">
        <v>111</v>
      </c>
      <c r="D964" s="49" t="s">
        <v>1617</v>
      </c>
      <c r="E964" s="50">
        <f>VLOOKUP(I964,vendors!D:L,8,FALSE)</f>
        <v>299.60000000000002</v>
      </c>
      <c r="F964" s="50" t="str">
        <f>VLOOKUP(I964,vendors!D:L,9,FALSE)</f>
        <v>DKSH/dentspy</v>
      </c>
      <c r="G964" s="49" t="s">
        <v>224</v>
      </c>
      <c r="H964" s="49" t="s">
        <v>1618</v>
      </c>
      <c r="I964" s="49">
        <v>520043</v>
      </c>
      <c r="J964" s="49"/>
      <c r="K964" s="49" t="s">
        <v>1129</v>
      </c>
    </row>
    <row r="965" spans="1:11">
      <c r="A965" s="49" t="s">
        <v>35</v>
      </c>
      <c r="B965" s="49" t="s">
        <v>1125</v>
      </c>
      <c r="C965" s="49" t="s">
        <v>111</v>
      </c>
      <c r="D965" s="49" t="s">
        <v>1666</v>
      </c>
      <c r="E965" s="50">
        <f>VLOOKUP(I965,vendors!D:L,8,FALSE)</f>
        <v>358.45</v>
      </c>
      <c r="F965" s="50" t="str">
        <f>VLOOKUP(I965,vendors!D:L,9,FALSE)</f>
        <v>DKSH/dentspy</v>
      </c>
      <c r="G965" s="49" t="s">
        <v>224</v>
      </c>
      <c r="H965" s="49" t="s">
        <v>1667</v>
      </c>
      <c r="I965" s="49">
        <v>520044</v>
      </c>
      <c r="J965" s="49"/>
      <c r="K965" s="49" t="s">
        <v>1129</v>
      </c>
    </row>
    <row r="966" spans="1:11">
      <c r="A966" s="49" t="s">
        <v>35</v>
      </c>
      <c r="B966" s="49" t="s">
        <v>1125</v>
      </c>
      <c r="C966" s="49" t="s">
        <v>111</v>
      </c>
      <c r="D966" s="49" t="s">
        <v>1624</v>
      </c>
      <c r="E966" s="50">
        <f>VLOOKUP(I966,vendors!D:L,8,FALSE)</f>
        <v>299.60000000000002</v>
      </c>
      <c r="F966" s="50" t="str">
        <f>VLOOKUP(I966,vendors!D:L,9,FALSE)</f>
        <v>DKSH/dentspy</v>
      </c>
      <c r="G966" s="49" t="s">
        <v>224</v>
      </c>
      <c r="H966" s="49" t="s">
        <v>1625</v>
      </c>
      <c r="I966" s="49">
        <v>520045</v>
      </c>
      <c r="J966" s="49"/>
      <c r="K966" s="49" t="s">
        <v>1129</v>
      </c>
    </row>
    <row r="967" spans="1:11">
      <c r="A967" s="49" t="s">
        <v>35</v>
      </c>
      <c r="B967" s="49" t="s">
        <v>1125</v>
      </c>
      <c r="C967" s="49" t="s">
        <v>111</v>
      </c>
      <c r="D967" s="49" t="s">
        <v>1628</v>
      </c>
      <c r="E967" s="50">
        <f>VLOOKUP(I967,vendors!D:L,8,FALSE)</f>
        <v>299.60000000000002</v>
      </c>
      <c r="F967" s="50" t="str">
        <f>VLOOKUP(I967,vendors!D:L,9,FALSE)</f>
        <v>DKSH/dentspy</v>
      </c>
      <c r="G967" s="49" t="s">
        <v>224</v>
      </c>
      <c r="H967" s="49" t="s">
        <v>1629</v>
      </c>
      <c r="I967" s="49">
        <v>520046</v>
      </c>
      <c r="J967" s="49"/>
      <c r="K967" s="49" t="s">
        <v>1129</v>
      </c>
    </row>
    <row r="968" spans="1:11">
      <c r="A968" s="49" t="s">
        <v>35</v>
      </c>
      <c r="B968" s="49" t="s">
        <v>1125</v>
      </c>
      <c r="C968" s="49" t="s">
        <v>111</v>
      </c>
      <c r="D968" s="49" t="s">
        <v>1630</v>
      </c>
      <c r="E968" s="50">
        <f>VLOOKUP(I968,vendors!D:L,8,FALSE)</f>
        <v>299.60000000000002</v>
      </c>
      <c r="F968" s="50" t="str">
        <f>VLOOKUP(I968,vendors!D:L,9,FALSE)</f>
        <v>DKSH/dentspy</v>
      </c>
      <c r="G968" s="49" t="s">
        <v>224</v>
      </c>
      <c r="H968" s="49" t="s">
        <v>1631</v>
      </c>
      <c r="I968" s="49">
        <v>520047</v>
      </c>
      <c r="J968" s="49"/>
      <c r="K968" s="49" t="s">
        <v>1129</v>
      </c>
    </row>
    <row r="969" spans="1:11">
      <c r="A969" s="49" t="s">
        <v>35</v>
      </c>
      <c r="B969" s="49" t="s">
        <v>1125</v>
      </c>
      <c r="C969" s="49" t="s">
        <v>111</v>
      </c>
      <c r="D969" s="49" t="s">
        <v>1678</v>
      </c>
      <c r="E969" s="50">
        <f>VLOOKUP(I969,vendors!D:L,8,FALSE)</f>
        <v>545.70000000000005</v>
      </c>
      <c r="F969" s="50" t="str">
        <f>VLOOKUP(I969,vendors!D:L,9,FALSE)</f>
        <v>DKSH/dentspy</v>
      </c>
      <c r="G969" s="49" t="s">
        <v>224</v>
      </c>
      <c r="H969" s="49" t="s">
        <v>1679</v>
      </c>
      <c r="I969" s="49">
        <v>520048</v>
      </c>
      <c r="J969" s="49"/>
      <c r="K969" s="49" t="s">
        <v>1129</v>
      </c>
    </row>
    <row r="970" spans="1:11">
      <c r="A970" s="49" t="s">
        <v>35</v>
      </c>
      <c r="B970" s="49" t="s">
        <v>1125</v>
      </c>
      <c r="C970" s="49" t="s">
        <v>111</v>
      </c>
      <c r="D970" s="49" t="s">
        <v>1585</v>
      </c>
      <c r="E970" s="50">
        <f>VLOOKUP(I970,vendors!D:L,8,FALSE)</f>
        <v>284</v>
      </c>
      <c r="F970" s="50" t="str">
        <f>VLOOKUP(I970,vendors!D:L,9,FALSE)</f>
        <v>เซี่ยงไฮ้</v>
      </c>
      <c r="G970" s="49" t="s">
        <v>224</v>
      </c>
      <c r="H970" s="49" t="s">
        <v>1586</v>
      </c>
      <c r="I970" s="49">
        <v>520049</v>
      </c>
      <c r="J970" s="49"/>
      <c r="K970" s="49" t="s">
        <v>1129</v>
      </c>
    </row>
    <row r="971" spans="1:11">
      <c r="A971" s="49" t="s">
        <v>35</v>
      </c>
      <c r="B971" s="49" t="s">
        <v>1125</v>
      </c>
      <c r="C971" s="49" t="s">
        <v>111</v>
      </c>
      <c r="D971" s="49" t="s">
        <v>1583</v>
      </c>
      <c r="E971" s="50">
        <f>VLOOKUP(I971,vendors!D:L,8,FALSE)</f>
        <v>284</v>
      </c>
      <c r="F971" s="50" t="str">
        <f>VLOOKUP(I971,vendors!D:L,9,FALSE)</f>
        <v>เซี่ยงไฮ้</v>
      </c>
      <c r="G971" s="49" t="s">
        <v>224</v>
      </c>
      <c r="H971" s="49" t="s">
        <v>1584</v>
      </c>
      <c r="I971" s="49">
        <v>520050</v>
      </c>
      <c r="J971" s="49"/>
      <c r="K971" s="49" t="s">
        <v>1129</v>
      </c>
    </row>
    <row r="972" spans="1:11">
      <c r="A972" s="49" t="s">
        <v>35</v>
      </c>
      <c r="B972" s="49" t="s">
        <v>1125</v>
      </c>
      <c r="C972" s="49" t="s">
        <v>111</v>
      </c>
      <c r="D972" s="49" t="s">
        <v>1688</v>
      </c>
      <c r="E972" s="50">
        <f>VLOOKUP(I972,vendors!D:L,8,FALSE)</f>
        <v>260</v>
      </c>
      <c r="F972" s="50" t="str">
        <f>VLOOKUP(I972,vendors!D:L,9,FALSE)</f>
        <v>Dent Mate</v>
      </c>
      <c r="G972" s="49" t="s">
        <v>224</v>
      </c>
      <c r="H972" s="49" t="s">
        <v>1689</v>
      </c>
      <c r="I972" s="49">
        <v>520051</v>
      </c>
      <c r="J972" s="49"/>
      <c r="K972" s="49" t="s">
        <v>1129</v>
      </c>
    </row>
    <row r="973" spans="1:11">
      <c r="A973" s="49" t="s">
        <v>35</v>
      </c>
      <c r="B973" s="49" t="s">
        <v>1125</v>
      </c>
      <c r="C973" s="49" t="s">
        <v>111</v>
      </c>
      <c r="D973" s="49" t="s">
        <v>1690</v>
      </c>
      <c r="E973" s="50">
        <f>VLOOKUP(I973,vendors!D:L,8,FALSE)</f>
        <v>260</v>
      </c>
      <c r="F973" s="50" t="str">
        <f>VLOOKUP(I973,vendors!D:L,9,FALSE)</f>
        <v>Dent Mate</v>
      </c>
      <c r="G973" s="49" t="s">
        <v>224</v>
      </c>
      <c r="H973" s="49" t="s">
        <v>1691</v>
      </c>
      <c r="I973" s="49">
        <v>520052</v>
      </c>
      <c r="J973" s="49"/>
      <c r="K973" s="49" t="s">
        <v>1129</v>
      </c>
    </row>
    <row r="974" spans="1:11">
      <c r="A974" s="49" t="s">
        <v>35</v>
      </c>
      <c r="B974" s="49" t="s">
        <v>1125</v>
      </c>
      <c r="C974" s="49" t="s">
        <v>111</v>
      </c>
      <c r="D974" s="49" t="s">
        <v>1692</v>
      </c>
      <c r="E974" s="50">
        <f>VLOOKUP(I974,vendors!D:L,8,FALSE)</f>
        <v>260</v>
      </c>
      <c r="F974" s="50" t="str">
        <f>VLOOKUP(I974,vendors!D:L,9,FALSE)</f>
        <v>Dent Mate</v>
      </c>
      <c r="G974" s="49" t="s">
        <v>224</v>
      </c>
      <c r="H974" s="49" t="s">
        <v>1693</v>
      </c>
      <c r="I974" s="49">
        <v>520053</v>
      </c>
      <c r="J974" s="49"/>
      <c r="K974" s="49" t="s">
        <v>1129</v>
      </c>
    </row>
    <row r="975" spans="1:11">
      <c r="A975" s="49" t="s">
        <v>35</v>
      </c>
      <c r="B975" s="49" t="s">
        <v>1125</v>
      </c>
      <c r="C975" s="49" t="s">
        <v>111</v>
      </c>
      <c r="D975" s="49" t="s">
        <v>1694</v>
      </c>
      <c r="E975" s="50">
        <f>VLOOKUP(I975,vendors!D:L,8,FALSE)</f>
        <v>342.4</v>
      </c>
      <c r="F975" s="50" t="str">
        <f>VLOOKUP(I975,vendors!D:L,9,FALSE)</f>
        <v>DKSH/dentspy</v>
      </c>
      <c r="G975" s="49" t="s">
        <v>224</v>
      </c>
      <c r="H975" s="49" t="s">
        <v>1695</v>
      </c>
      <c r="I975" s="49">
        <v>520054</v>
      </c>
      <c r="J975" s="49"/>
      <c r="K975" s="49" t="s">
        <v>1129</v>
      </c>
    </row>
    <row r="976" spans="1:11">
      <c r="A976" s="49" t="s">
        <v>35</v>
      </c>
      <c r="B976" s="49" t="s">
        <v>1125</v>
      </c>
      <c r="C976" s="49" t="s">
        <v>111</v>
      </c>
      <c r="D976" s="49" t="s">
        <v>1696</v>
      </c>
      <c r="E976" s="50">
        <f>VLOOKUP(I976,vendors!D:L,8,FALSE)</f>
        <v>342.4</v>
      </c>
      <c r="F976" s="50" t="str">
        <f>VLOOKUP(I976,vendors!D:L,9,FALSE)</f>
        <v>DKSH/dentspy</v>
      </c>
      <c r="G976" s="49" t="s">
        <v>224</v>
      </c>
      <c r="H976" s="49" t="s">
        <v>1697</v>
      </c>
      <c r="I976" s="49">
        <v>520055</v>
      </c>
      <c r="J976" s="49"/>
      <c r="K976" s="49" t="s">
        <v>1129</v>
      </c>
    </row>
    <row r="977" spans="1:11">
      <c r="A977" s="49" t="s">
        <v>35</v>
      </c>
      <c r="B977" s="49" t="s">
        <v>1125</v>
      </c>
      <c r="C977" s="49" t="s">
        <v>111</v>
      </c>
      <c r="D977" s="49" t="s">
        <v>1680</v>
      </c>
      <c r="E977" s="50">
        <f>VLOOKUP(I977,vendors!D:L,8,FALSE)</f>
        <v>342.4</v>
      </c>
      <c r="F977" s="50" t="str">
        <f>VLOOKUP(I977,vendors!D:L,9,FALSE)</f>
        <v>DKSH/dentspy</v>
      </c>
      <c r="G977" s="49" t="s">
        <v>224</v>
      </c>
      <c r="H977" s="49" t="s">
        <v>1681</v>
      </c>
      <c r="I977" s="49">
        <v>520056</v>
      </c>
      <c r="J977" s="49"/>
      <c r="K977" s="49" t="s">
        <v>1129</v>
      </c>
    </row>
    <row r="978" spans="1:11">
      <c r="A978" s="49" t="s">
        <v>35</v>
      </c>
      <c r="B978" s="49" t="s">
        <v>1125</v>
      </c>
      <c r="C978" s="49" t="s">
        <v>111</v>
      </c>
      <c r="D978" s="49" t="s">
        <v>1682</v>
      </c>
      <c r="E978" s="50">
        <f>VLOOKUP(I978,vendors!D:L,8,FALSE)</f>
        <v>342.4</v>
      </c>
      <c r="F978" s="50" t="str">
        <f>VLOOKUP(I978,vendors!D:L,9,FALSE)</f>
        <v>DKSH/dentspy</v>
      </c>
      <c r="G978" s="49" t="s">
        <v>224</v>
      </c>
      <c r="H978" s="49" t="s">
        <v>1683</v>
      </c>
      <c r="I978" s="49">
        <v>520057</v>
      </c>
      <c r="J978" s="49"/>
      <c r="K978" s="49" t="s">
        <v>1129</v>
      </c>
    </row>
    <row r="979" spans="1:11">
      <c r="A979" s="49" t="s">
        <v>35</v>
      </c>
      <c r="B979" s="49" t="s">
        <v>1125</v>
      </c>
      <c r="C979" s="49" t="s">
        <v>111</v>
      </c>
      <c r="D979" s="49" t="s">
        <v>1684</v>
      </c>
      <c r="E979" s="50">
        <f>VLOOKUP(I979,vendors!D:L,8,FALSE)</f>
        <v>342.4</v>
      </c>
      <c r="F979" s="50" t="str">
        <f>VLOOKUP(I979,vendors!D:L,9,FALSE)</f>
        <v>DKSH/dentspy</v>
      </c>
      <c r="G979" s="49" t="s">
        <v>224</v>
      </c>
      <c r="H979" s="49" t="s">
        <v>1685</v>
      </c>
      <c r="I979" s="49">
        <v>520058</v>
      </c>
      <c r="J979" s="49"/>
      <c r="K979" s="49" t="s">
        <v>1129</v>
      </c>
    </row>
    <row r="980" spans="1:11">
      <c r="A980" s="49" t="s">
        <v>35</v>
      </c>
      <c r="B980" s="49" t="s">
        <v>1125</v>
      </c>
      <c r="C980" s="49" t="s">
        <v>111</v>
      </c>
      <c r="D980" s="49" t="s">
        <v>1686</v>
      </c>
      <c r="E980" s="50">
        <f>VLOOKUP(I980,vendors!D:L,8,FALSE)</f>
        <v>342.4</v>
      </c>
      <c r="F980" s="50" t="str">
        <f>VLOOKUP(I980,vendors!D:L,9,FALSE)</f>
        <v>DKSH/dentspy</v>
      </c>
      <c r="G980" s="49" t="s">
        <v>224</v>
      </c>
      <c r="H980" s="49" t="s">
        <v>1687</v>
      </c>
      <c r="I980" s="49">
        <v>520059</v>
      </c>
      <c r="J980" s="49"/>
      <c r="K980" s="49" t="s">
        <v>1129</v>
      </c>
    </row>
    <row r="981" spans="1:11">
      <c r="A981" s="49" t="s">
        <v>35</v>
      </c>
      <c r="B981" s="49" t="s">
        <v>1125</v>
      </c>
      <c r="C981" s="49" t="s">
        <v>111</v>
      </c>
      <c r="D981" s="49" t="s">
        <v>1581</v>
      </c>
      <c r="E981" s="50">
        <f>VLOOKUP(I981,vendors!D:L,8,FALSE)</f>
        <v>284</v>
      </c>
      <c r="F981" s="50" t="str">
        <f>VLOOKUP(I981,vendors!D:L,9,FALSE)</f>
        <v>เซี่ยงไฮ้</v>
      </c>
      <c r="G981" s="49" t="s">
        <v>224</v>
      </c>
      <c r="H981" s="49" t="s">
        <v>1582</v>
      </c>
      <c r="I981" s="49">
        <v>520060</v>
      </c>
      <c r="J981" s="49"/>
      <c r="K981" s="49" t="s">
        <v>1129</v>
      </c>
    </row>
    <row r="982" spans="1:11">
      <c r="A982" s="49" t="s">
        <v>35</v>
      </c>
      <c r="B982" s="49" t="s">
        <v>1125</v>
      </c>
      <c r="C982" s="49" t="s">
        <v>111</v>
      </c>
      <c r="D982" s="49" t="s">
        <v>1579</v>
      </c>
      <c r="E982" s="50">
        <f>VLOOKUP(I982,vendors!D:L,8,FALSE)</f>
        <v>185</v>
      </c>
      <c r="F982" s="50" t="str">
        <f>VLOOKUP(I982,vendors!D:L,9,FALSE)</f>
        <v>เซี่ยงไฮ้</v>
      </c>
      <c r="G982" s="49" t="s">
        <v>224</v>
      </c>
      <c r="H982" s="49" t="s">
        <v>1580</v>
      </c>
      <c r="I982" s="49">
        <v>520061</v>
      </c>
      <c r="J982" s="49"/>
      <c r="K982" s="49" t="s">
        <v>1129</v>
      </c>
    </row>
    <row r="983" spans="1:11">
      <c r="A983" s="49" t="s">
        <v>35</v>
      </c>
      <c r="B983" s="49" t="s">
        <v>1125</v>
      </c>
      <c r="C983" s="49" t="s">
        <v>111</v>
      </c>
      <c r="D983" s="49" t="s">
        <v>1705</v>
      </c>
      <c r="E983" s="50">
        <f>VLOOKUP(I983,vendors!D:L,8,FALSE)</f>
        <v>35</v>
      </c>
      <c r="F983" s="50" t="str">
        <f>VLOOKUP(I983,vendors!D:L,9,FALSE)</f>
        <v>Dent Mate</v>
      </c>
      <c r="G983" s="49" t="s">
        <v>224</v>
      </c>
      <c r="H983" s="49" t="s">
        <v>1706</v>
      </c>
      <c r="I983" s="49">
        <v>520062</v>
      </c>
      <c r="J983" s="49"/>
      <c r="K983" s="49" t="s">
        <v>1129</v>
      </c>
    </row>
    <row r="984" spans="1:11">
      <c r="A984" s="49" t="s">
        <v>35</v>
      </c>
      <c r="B984" s="49" t="s">
        <v>1125</v>
      </c>
      <c r="C984" s="49" t="s">
        <v>111</v>
      </c>
      <c r="D984" s="49" t="s">
        <v>1708</v>
      </c>
      <c r="E984" s="50">
        <f>VLOOKUP(I984,vendors!D:L,8,FALSE)</f>
        <v>35</v>
      </c>
      <c r="F984" s="50" t="str">
        <f>VLOOKUP(I984,vendors!D:L,9,FALSE)</f>
        <v>Dent Mate</v>
      </c>
      <c r="G984" s="49" t="s">
        <v>224</v>
      </c>
      <c r="H984" s="49" t="s">
        <v>1709</v>
      </c>
      <c r="I984" s="49">
        <v>520063</v>
      </c>
      <c r="J984" s="49"/>
      <c r="K984" s="49" t="s">
        <v>1129</v>
      </c>
    </row>
    <row r="985" spans="1:11">
      <c r="A985" s="49" t="s">
        <v>35</v>
      </c>
      <c r="B985" s="49" t="s">
        <v>1125</v>
      </c>
      <c r="C985" s="49" t="s">
        <v>111</v>
      </c>
      <c r="D985" s="49" t="s">
        <v>1711</v>
      </c>
      <c r="E985" s="50">
        <f>VLOOKUP(I985,vendors!D:L,8,FALSE)</f>
        <v>35</v>
      </c>
      <c r="F985" s="50" t="str">
        <f>VLOOKUP(I985,vendors!D:L,9,FALSE)</f>
        <v>Dent Mate</v>
      </c>
      <c r="G985" s="49" t="s">
        <v>224</v>
      </c>
      <c r="H985" s="49" t="s">
        <v>1712</v>
      </c>
      <c r="I985" s="49">
        <v>520064</v>
      </c>
      <c r="J985" s="49"/>
      <c r="K985" s="49" t="s">
        <v>1129</v>
      </c>
    </row>
    <row r="986" spans="1:11">
      <c r="A986" s="49" t="s">
        <v>35</v>
      </c>
      <c r="B986" s="49" t="s">
        <v>1125</v>
      </c>
      <c r="C986" s="49" t="s">
        <v>111</v>
      </c>
      <c r="D986" s="49" t="s">
        <v>1587</v>
      </c>
      <c r="E986" s="50">
        <f>VLOOKUP(I986,vendors!D:L,8,FALSE)</f>
        <v>642</v>
      </c>
      <c r="F986" s="50" t="str">
        <f>VLOOKUP(I986,vendors!D:L,9,FALSE)</f>
        <v>DKSH/dentspy</v>
      </c>
      <c r="G986" s="49" t="s">
        <v>224</v>
      </c>
      <c r="H986" s="49" t="s">
        <v>1588</v>
      </c>
      <c r="I986" s="49">
        <v>520065</v>
      </c>
      <c r="J986" s="49"/>
      <c r="K986" s="49" t="s">
        <v>1129</v>
      </c>
    </row>
    <row r="987" spans="1:11">
      <c r="A987" s="49" t="s">
        <v>35</v>
      </c>
      <c r="B987" s="49" t="s">
        <v>1125</v>
      </c>
      <c r="C987" s="49" t="s">
        <v>111</v>
      </c>
      <c r="D987" s="49" t="s">
        <v>1590</v>
      </c>
      <c r="E987" s="50">
        <f>VLOOKUP(I987,vendors!D:L,8,FALSE)</f>
        <v>642</v>
      </c>
      <c r="F987" s="50" t="str">
        <f>VLOOKUP(I987,vendors!D:L,9,FALSE)</f>
        <v>DKSH/dentspy</v>
      </c>
      <c r="G987" s="49" t="s">
        <v>224</v>
      </c>
      <c r="H987" s="49" t="s">
        <v>1591</v>
      </c>
      <c r="I987" s="49">
        <v>520066</v>
      </c>
      <c r="J987" s="49"/>
      <c r="K987" s="49" t="s">
        <v>1129</v>
      </c>
    </row>
    <row r="988" spans="1:11">
      <c r="A988" s="49" t="s">
        <v>35</v>
      </c>
      <c r="B988" s="49" t="s">
        <v>1125</v>
      </c>
      <c r="C988" s="49" t="s">
        <v>111</v>
      </c>
      <c r="D988" s="49" t="s">
        <v>1593</v>
      </c>
      <c r="E988" s="50">
        <f>VLOOKUP(I988,vendors!D:L,8,FALSE)</f>
        <v>642</v>
      </c>
      <c r="F988" s="50" t="str">
        <f>VLOOKUP(I988,vendors!D:L,9,FALSE)</f>
        <v>DKSH/dentspy</v>
      </c>
      <c r="G988" s="49" t="s">
        <v>224</v>
      </c>
      <c r="H988" s="49" t="s">
        <v>1594</v>
      </c>
      <c r="I988" s="49">
        <v>520067</v>
      </c>
      <c r="J988" s="49"/>
      <c r="K988" s="49" t="s">
        <v>1129</v>
      </c>
    </row>
    <row r="989" spans="1:11">
      <c r="A989" s="49" t="s">
        <v>35</v>
      </c>
      <c r="B989" s="49" t="s">
        <v>1125</v>
      </c>
      <c r="C989" s="49" t="s">
        <v>111</v>
      </c>
      <c r="D989" s="49" t="s">
        <v>1642</v>
      </c>
      <c r="E989" s="50">
        <f>VLOOKUP(I989,vendors!D:L,8,FALSE)</f>
        <v>299.60000000000002</v>
      </c>
      <c r="F989" s="50" t="str">
        <f>VLOOKUP(I989,vendors!D:L,9,FALSE)</f>
        <v>DKSH/dentspy</v>
      </c>
      <c r="G989" s="49" t="s">
        <v>224</v>
      </c>
      <c r="H989" s="49" t="s">
        <v>1643</v>
      </c>
      <c r="I989" s="49">
        <v>520068</v>
      </c>
      <c r="J989" s="49"/>
      <c r="K989" s="49" t="s">
        <v>1129</v>
      </c>
    </row>
    <row r="990" spans="1:11">
      <c r="A990" s="49" t="s">
        <v>35</v>
      </c>
      <c r="B990" s="49" t="s">
        <v>1125</v>
      </c>
      <c r="C990" s="49" t="s">
        <v>111</v>
      </c>
      <c r="D990" s="49" t="s">
        <v>1646</v>
      </c>
      <c r="E990" s="50">
        <f>VLOOKUP(I990,vendors!D:L,8,FALSE)</f>
        <v>299.60000000000002</v>
      </c>
      <c r="F990" s="50" t="str">
        <f>VLOOKUP(I990,vendors!D:L,9,FALSE)</f>
        <v>DKSH/dentspy</v>
      </c>
      <c r="G990" s="49" t="s">
        <v>224</v>
      </c>
      <c r="H990" s="49" t="s">
        <v>1647</v>
      </c>
      <c r="I990" s="49">
        <v>520069</v>
      </c>
      <c r="J990" s="49"/>
      <c r="K990" s="49" t="s">
        <v>1129</v>
      </c>
    </row>
    <row r="991" spans="1:11">
      <c r="A991" s="49" t="s">
        <v>35</v>
      </c>
      <c r="B991" s="49" t="s">
        <v>1125</v>
      </c>
      <c r="C991" s="49" t="s">
        <v>111</v>
      </c>
      <c r="D991" s="49" t="s">
        <v>1626</v>
      </c>
      <c r="E991" s="50">
        <f>VLOOKUP(I991,vendors!D:L,8,FALSE)</f>
        <v>358.45</v>
      </c>
      <c r="F991" s="50" t="str">
        <f>VLOOKUP(I991,vendors!D:L,9,FALSE)</f>
        <v>DKSH/dentspy</v>
      </c>
      <c r="G991" s="49" t="s">
        <v>224</v>
      </c>
      <c r="H991" s="49" t="s">
        <v>1627</v>
      </c>
      <c r="I991" s="49">
        <v>520070</v>
      </c>
      <c r="J991" s="49"/>
      <c r="K991" s="49" t="s">
        <v>1129</v>
      </c>
    </row>
    <row r="992" spans="1:11">
      <c r="A992" s="49" t="s">
        <v>35</v>
      </c>
      <c r="B992" s="49" t="s">
        <v>1125</v>
      </c>
      <c r="C992" s="49" t="s">
        <v>111</v>
      </c>
      <c r="D992" s="49" t="s">
        <v>1634</v>
      </c>
      <c r="E992" s="50">
        <f>VLOOKUP(I992,vendors!D:L,8,FALSE)</f>
        <v>358.45</v>
      </c>
      <c r="F992" s="50" t="str">
        <f>VLOOKUP(I992,vendors!D:L,9,FALSE)</f>
        <v>DKSH/dentspy</v>
      </c>
      <c r="G992" s="49" t="s">
        <v>224</v>
      </c>
      <c r="H992" s="49" t="s">
        <v>1635</v>
      </c>
      <c r="I992" s="49">
        <v>520071</v>
      </c>
      <c r="J992" s="49"/>
      <c r="K992" s="49" t="s">
        <v>1129</v>
      </c>
    </row>
    <row r="993" spans="1:11">
      <c r="A993" s="49" t="s">
        <v>35</v>
      </c>
      <c r="B993" s="49" t="s">
        <v>1125</v>
      </c>
      <c r="C993" s="49" t="s">
        <v>111</v>
      </c>
      <c r="D993" s="49" t="s">
        <v>1619</v>
      </c>
      <c r="E993" s="50">
        <f>VLOOKUP(I993,vendors!D:L,8,FALSE)</f>
        <v>299.60000000000002</v>
      </c>
      <c r="F993" s="50" t="str">
        <f>VLOOKUP(I993,vendors!D:L,9,FALSE)</f>
        <v>DKSH/dentspy</v>
      </c>
      <c r="G993" s="49" t="s">
        <v>224</v>
      </c>
      <c r="H993" s="49" t="s">
        <v>1618</v>
      </c>
      <c r="I993" s="49">
        <v>520072</v>
      </c>
      <c r="J993" s="49"/>
      <c r="K993" s="49" t="s">
        <v>1129</v>
      </c>
    </row>
    <row r="994" spans="1:11">
      <c r="A994" s="49" t="s">
        <v>35</v>
      </c>
      <c r="B994" s="49" t="s">
        <v>1125</v>
      </c>
      <c r="C994" s="49" t="s">
        <v>111</v>
      </c>
      <c r="D994" s="49" t="s">
        <v>1564</v>
      </c>
      <c r="E994" s="50">
        <f>VLOOKUP(I994,vendors!D:L,8,FALSE)</f>
        <v>290</v>
      </c>
      <c r="F994" s="50" t="str">
        <f>VLOOKUP(I994,vendors!D:L,9,FALSE)</f>
        <v>Dent Mate</v>
      </c>
      <c r="G994" s="49" t="s">
        <v>224</v>
      </c>
      <c r="H994" s="49" t="s">
        <v>1565</v>
      </c>
      <c r="I994" s="49">
        <v>520073</v>
      </c>
      <c r="J994" s="49"/>
      <c r="K994" s="49" t="s">
        <v>1129</v>
      </c>
    </row>
    <row r="995" spans="1:11">
      <c r="A995" s="49" t="s">
        <v>35</v>
      </c>
      <c r="B995" s="49" t="s">
        <v>1125</v>
      </c>
      <c r="C995" s="49" t="s">
        <v>111</v>
      </c>
      <c r="D995" s="49" t="s">
        <v>1491</v>
      </c>
      <c r="E995" s="50">
        <f>VLOOKUP(I995,vendors!D:L,8,FALSE)</f>
        <v>374.5</v>
      </c>
      <c r="F995" s="50" t="str">
        <f>VLOOKUP(I995,vendors!D:L,9,FALSE)</f>
        <v>DKSH/dentspy</v>
      </c>
      <c r="G995" s="49" t="s">
        <v>224</v>
      </c>
      <c r="H995" s="49" t="s">
        <v>1492</v>
      </c>
      <c r="I995" s="49">
        <v>520074</v>
      </c>
      <c r="J995" s="49"/>
      <c r="K995" s="49" t="s">
        <v>1129</v>
      </c>
    </row>
    <row r="996" spans="1:11">
      <c r="A996" s="49" t="s">
        <v>35</v>
      </c>
      <c r="B996" s="49" t="s">
        <v>1125</v>
      </c>
      <c r="C996" s="49" t="s">
        <v>111</v>
      </c>
      <c r="D996" s="49" t="s">
        <v>1497</v>
      </c>
      <c r="E996" s="50">
        <f>VLOOKUP(I996,vendors!D:L,8,FALSE)</f>
        <v>374.5</v>
      </c>
      <c r="F996" s="50" t="str">
        <f>VLOOKUP(I996,vendors!D:L,9,FALSE)</f>
        <v>DKSH/dentspy</v>
      </c>
      <c r="G996" s="49" t="s">
        <v>224</v>
      </c>
      <c r="H996" s="49" t="s">
        <v>1498</v>
      </c>
      <c r="I996" s="49">
        <v>520075</v>
      </c>
      <c r="J996" s="49"/>
      <c r="K996" s="49" t="s">
        <v>1129</v>
      </c>
    </row>
    <row r="997" spans="1:11">
      <c r="A997" s="49" t="s">
        <v>35</v>
      </c>
      <c r="B997" s="49" t="s">
        <v>1125</v>
      </c>
      <c r="C997" s="49" t="s">
        <v>111</v>
      </c>
      <c r="D997" s="49" t="s">
        <v>1485</v>
      </c>
      <c r="E997" s="50">
        <f>VLOOKUP(I997,vendors!D:L,8,FALSE)</f>
        <v>374.5</v>
      </c>
      <c r="F997" s="50" t="str">
        <f>VLOOKUP(I997,vendors!D:L,9,FALSE)</f>
        <v>DKSH/dentspy</v>
      </c>
      <c r="G997" s="49" t="s">
        <v>224</v>
      </c>
      <c r="H997" s="49" t="s">
        <v>1486</v>
      </c>
      <c r="I997" s="49">
        <v>520076</v>
      </c>
      <c r="J997" s="49"/>
      <c r="K997" s="49" t="s">
        <v>1129</v>
      </c>
    </row>
    <row r="998" spans="1:11">
      <c r="A998" s="49" t="s">
        <v>35</v>
      </c>
      <c r="B998" s="49" t="s">
        <v>1125</v>
      </c>
      <c r="C998" s="49" t="s">
        <v>111</v>
      </c>
      <c r="D998" s="49" t="s">
        <v>1493</v>
      </c>
      <c r="E998" s="50">
        <f>VLOOKUP(I998,vendors!D:L,8,FALSE)</f>
        <v>374.5</v>
      </c>
      <c r="F998" s="50" t="str">
        <f>VLOOKUP(I998,vendors!D:L,9,FALSE)</f>
        <v>DKSH/dentspy</v>
      </c>
      <c r="G998" s="49" t="s">
        <v>224</v>
      </c>
      <c r="H998" s="49" t="s">
        <v>1494</v>
      </c>
      <c r="I998" s="49">
        <v>520077</v>
      </c>
      <c r="J998" s="49"/>
      <c r="K998" s="49" t="s">
        <v>1129</v>
      </c>
    </row>
    <row r="999" spans="1:11">
      <c r="A999" s="49" t="s">
        <v>35</v>
      </c>
      <c r="B999" s="49" t="s">
        <v>1125</v>
      </c>
      <c r="C999" s="49" t="s">
        <v>111</v>
      </c>
      <c r="D999" s="49" t="s">
        <v>1499</v>
      </c>
      <c r="E999" s="50">
        <f>VLOOKUP(I999,vendors!D:L,8,FALSE)</f>
        <v>374.5</v>
      </c>
      <c r="F999" s="50" t="str">
        <f>VLOOKUP(I999,vendors!D:L,9,FALSE)</f>
        <v>DKSH/dentspy</v>
      </c>
      <c r="G999" s="49" t="s">
        <v>224</v>
      </c>
      <c r="H999" s="49" t="s">
        <v>1500</v>
      </c>
      <c r="I999" s="49">
        <v>520078</v>
      </c>
      <c r="J999" s="49"/>
      <c r="K999" s="49" t="s">
        <v>1129</v>
      </c>
    </row>
    <row r="1000" spans="1:11">
      <c r="A1000" s="49" t="s">
        <v>35</v>
      </c>
      <c r="B1000" s="49" t="s">
        <v>1125</v>
      </c>
      <c r="C1000" s="49" t="s">
        <v>111</v>
      </c>
      <c r="D1000" s="49" t="s">
        <v>1480</v>
      </c>
      <c r="E1000" s="50">
        <f>VLOOKUP(I1000,vendors!D:L,8,FALSE)</f>
        <v>374.5</v>
      </c>
      <c r="F1000" s="50" t="str">
        <f>VLOOKUP(I1000,vendors!D:L,9,FALSE)</f>
        <v>DKSH/dentspy</v>
      </c>
      <c r="G1000" s="49" t="s">
        <v>224</v>
      </c>
      <c r="H1000" s="49" t="s">
        <v>1481</v>
      </c>
      <c r="I1000" s="49">
        <v>520079</v>
      </c>
      <c r="J1000" s="49"/>
      <c r="K1000" s="49" t="s">
        <v>1129</v>
      </c>
    </row>
    <row r="1001" spans="1:11">
      <c r="A1001" s="49" t="s">
        <v>35</v>
      </c>
      <c r="B1001" s="49" t="s">
        <v>1125</v>
      </c>
      <c r="C1001" s="49" t="s">
        <v>111</v>
      </c>
      <c r="D1001" s="49" t="s">
        <v>1487</v>
      </c>
      <c r="E1001" s="50">
        <f>VLOOKUP(I1001,vendors!D:L,8,FALSE)</f>
        <v>374.5</v>
      </c>
      <c r="F1001" s="50" t="str">
        <f>VLOOKUP(I1001,vendors!D:L,9,FALSE)</f>
        <v>DKSH/dentspy</v>
      </c>
      <c r="G1001" s="49" t="s">
        <v>224</v>
      </c>
      <c r="H1001" s="49" t="s">
        <v>1488</v>
      </c>
      <c r="I1001" s="49">
        <v>520080</v>
      </c>
      <c r="J1001" s="49"/>
      <c r="K1001" s="49" t="s">
        <v>1129</v>
      </c>
    </row>
    <row r="1002" spans="1:11">
      <c r="A1002" s="49" t="s">
        <v>35</v>
      </c>
      <c r="B1002" s="49" t="s">
        <v>1125</v>
      </c>
      <c r="C1002" s="49" t="s">
        <v>111</v>
      </c>
      <c r="D1002" s="49" t="s">
        <v>1495</v>
      </c>
      <c r="E1002" s="50">
        <f>VLOOKUP(I1002,vendors!D:L,8,FALSE)</f>
        <v>374.5</v>
      </c>
      <c r="F1002" s="50" t="str">
        <f>VLOOKUP(I1002,vendors!D:L,9,FALSE)</f>
        <v>DKSH/dentspy</v>
      </c>
      <c r="G1002" s="49" t="s">
        <v>224</v>
      </c>
      <c r="H1002" s="49" t="s">
        <v>1496</v>
      </c>
      <c r="I1002" s="49">
        <v>520081</v>
      </c>
      <c r="J1002" s="49"/>
      <c r="K1002" s="49" t="s">
        <v>1129</v>
      </c>
    </row>
    <row r="1003" spans="1:11">
      <c r="A1003" s="49" t="s">
        <v>35</v>
      </c>
      <c r="B1003" s="49" t="s">
        <v>1125</v>
      </c>
      <c r="C1003" s="49" t="s">
        <v>111</v>
      </c>
      <c r="D1003" s="49" t="s">
        <v>1503</v>
      </c>
      <c r="E1003" s="50">
        <f>VLOOKUP(I1003,vendors!D:L,8,FALSE)</f>
        <v>374.5</v>
      </c>
      <c r="F1003" s="50" t="str">
        <f>VLOOKUP(I1003,vendors!D:L,9,FALSE)</f>
        <v>DKSH/dentspy</v>
      </c>
      <c r="G1003" s="49" t="s">
        <v>224</v>
      </c>
      <c r="H1003" s="49" t="s">
        <v>1504</v>
      </c>
      <c r="I1003" s="49">
        <v>520082</v>
      </c>
      <c r="J1003" s="49"/>
      <c r="K1003" s="49" t="s">
        <v>1129</v>
      </c>
    </row>
    <row r="1004" spans="1:11">
      <c r="A1004" s="49" t="s">
        <v>35</v>
      </c>
      <c r="B1004" s="49" t="s">
        <v>1125</v>
      </c>
      <c r="C1004" s="49" t="s">
        <v>111</v>
      </c>
      <c r="D1004" s="49" t="s">
        <v>1505</v>
      </c>
      <c r="E1004" s="50">
        <f>VLOOKUP(I1004,vendors!D:L,8,FALSE)</f>
        <v>374.5</v>
      </c>
      <c r="F1004" s="50" t="str">
        <f>VLOOKUP(I1004,vendors!D:L,9,FALSE)</f>
        <v>DKSH/dentspy</v>
      </c>
      <c r="G1004" s="49" t="s">
        <v>224</v>
      </c>
      <c r="H1004" s="49" t="s">
        <v>1506</v>
      </c>
      <c r="I1004" s="49">
        <v>520083</v>
      </c>
      <c r="J1004" s="49"/>
      <c r="K1004" s="49" t="s">
        <v>1129</v>
      </c>
    </row>
    <row r="1005" spans="1:11">
      <c r="A1005" s="49" t="s">
        <v>35</v>
      </c>
      <c r="B1005" s="49" t="s">
        <v>1125</v>
      </c>
      <c r="C1005" s="49" t="s">
        <v>111</v>
      </c>
      <c r="D1005" s="49" t="s">
        <v>1507</v>
      </c>
      <c r="E1005" s="50">
        <f>VLOOKUP(I1005,vendors!D:L,8,FALSE)</f>
        <v>374.5</v>
      </c>
      <c r="F1005" s="50" t="str">
        <f>VLOOKUP(I1005,vendors!D:L,9,FALSE)</f>
        <v>DKSH/dentspy</v>
      </c>
      <c r="G1005" s="49" t="s">
        <v>224</v>
      </c>
      <c r="H1005" s="49" t="s">
        <v>1508</v>
      </c>
      <c r="I1005" s="49">
        <v>520084</v>
      </c>
      <c r="J1005" s="49"/>
      <c r="K1005" s="49" t="s">
        <v>1129</v>
      </c>
    </row>
    <row r="1006" spans="1:11">
      <c r="A1006" s="49" t="s">
        <v>35</v>
      </c>
      <c r="B1006" s="49" t="s">
        <v>1125</v>
      </c>
      <c r="C1006" s="49" t="s">
        <v>111</v>
      </c>
      <c r="D1006" s="49" t="s">
        <v>1501</v>
      </c>
      <c r="E1006" s="50">
        <f>VLOOKUP(I1006,vendors!D:L,8,FALSE)</f>
        <v>374.5</v>
      </c>
      <c r="F1006" s="50" t="str">
        <f>VLOOKUP(I1006,vendors!D:L,9,FALSE)</f>
        <v>DKSH/dentspy</v>
      </c>
      <c r="G1006" s="49" t="s">
        <v>224</v>
      </c>
      <c r="H1006" s="49" t="s">
        <v>1502</v>
      </c>
      <c r="I1006" s="49">
        <v>520085</v>
      </c>
      <c r="J1006" s="49"/>
      <c r="K1006" s="49" t="s">
        <v>1129</v>
      </c>
    </row>
    <row r="1007" spans="1:11">
      <c r="A1007" s="49" t="s">
        <v>35</v>
      </c>
      <c r="B1007" s="49" t="s">
        <v>1125</v>
      </c>
      <c r="C1007" s="49" t="s">
        <v>111</v>
      </c>
      <c r="D1007" s="49" t="s">
        <v>1483</v>
      </c>
      <c r="E1007" s="50">
        <f>VLOOKUP(I1007,vendors!D:L,8,FALSE)</f>
        <v>374.5</v>
      </c>
      <c r="F1007" s="50" t="str">
        <f>VLOOKUP(I1007,vendors!D:L,9,FALSE)</f>
        <v>DKSH/dentspy</v>
      </c>
      <c r="G1007" s="49" t="s">
        <v>224</v>
      </c>
      <c r="H1007" s="49" t="s">
        <v>1484</v>
      </c>
      <c r="I1007" s="49">
        <v>520086</v>
      </c>
      <c r="J1007" s="49"/>
      <c r="K1007" s="49" t="s">
        <v>1129</v>
      </c>
    </row>
    <row r="1008" spans="1:11">
      <c r="A1008" s="49" t="s">
        <v>35</v>
      </c>
      <c r="B1008" s="49" t="s">
        <v>1125</v>
      </c>
      <c r="C1008" s="49" t="s">
        <v>111</v>
      </c>
      <c r="D1008" s="49" t="s">
        <v>1489</v>
      </c>
      <c r="E1008" s="50">
        <f>VLOOKUP(I1008,vendors!D:L,8,FALSE)</f>
        <v>374.5</v>
      </c>
      <c r="F1008" s="50" t="str">
        <f>VLOOKUP(I1008,vendors!D:L,9,FALSE)</f>
        <v>DKSH/dentspy</v>
      </c>
      <c r="G1008" s="49" t="s">
        <v>224</v>
      </c>
      <c r="H1008" s="49" t="s">
        <v>1490</v>
      </c>
      <c r="I1008" s="49">
        <v>520087</v>
      </c>
      <c r="J1008" s="49"/>
      <c r="K1008" s="49" t="s">
        <v>1129</v>
      </c>
    </row>
    <row r="1009" spans="1:11">
      <c r="A1009" s="49" t="s">
        <v>35</v>
      </c>
      <c r="B1009" s="49" t="s">
        <v>1125</v>
      </c>
      <c r="C1009" s="49" t="s">
        <v>111</v>
      </c>
      <c r="D1009" s="49" t="s">
        <v>1522</v>
      </c>
      <c r="E1009" s="50">
        <f>VLOOKUP(I1009,vendors!D:L,8,FALSE)</f>
        <v>280</v>
      </c>
      <c r="F1009" s="50" t="str">
        <f>VLOOKUP(I1009,vendors!D:L,9,FALSE)</f>
        <v>เซี่ยงไฮ้</v>
      </c>
      <c r="G1009" s="49" t="s">
        <v>224</v>
      </c>
      <c r="H1009" s="49" t="s">
        <v>1523</v>
      </c>
      <c r="I1009" s="49">
        <v>520088</v>
      </c>
      <c r="J1009" s="49"/>
      <c r="K1009" s="49" t="s">
        <v>1129</v>
      </c>
    </row>
    <row r="1010" spans="1:11">
      <c r="A1010" s="49" t="s">
        <v>35</v>
      </c>
      <c r="B1010" s="49" t="s">
        <v>1125</v>
      </c>
      <c r="C1010" s="49" t="s">
        <v>111</v>
      </c>
      <c r="D1010" s="49" t="s">
        <v>1724</v>
      </c>
      <c r="E1010" s="50">
        <f>VLOOKUP(I1010,vendors!D:L,8,FALSE)</f>
        <v>2580</v>
      </c>
      <c r="F1010" s="50" t="str">
        <f>VLOOKUP(I1010,vendors!D:L,9,FALSE)</f>
        <v>นูเด้น</v>
      </c>
      <c r="G1010" s="49" t="s">
        <v>1725</v>
      </c>
      <c r="H1010" s="49" t="s">
        <v>1726</v>
      </c>
      <c r="I1010" s="49">
        <v>520089</v>
      </c>
      <c r="J1010" s="49"/>
      <c r="K1010" s="49" t="s">
        <v>1129</v>
      </c>
    </row>
    <row r="1011" spans="1:11">
      <c r="A1011" s="49" t="s">
        <v>35</v>
      </c>
      <c r="B1011" s="49" t="s">
        <v>1125</v>
      </c>
      <c r="C1011" s="49" t="s">
        <v>111</v>
      </c>
      <c r="D1011" s="49" t="s">
        <v>1670</v>
      </c>
      <c r="E1011" s="50">
        <f>VLOOKUP(I1011,vendors!D:L,8,FALSE)</f>
        <v>545.70000000000005</v>
      </c>
      <c r="F1011" s="50" t="str">
        <f>VLOOKUP(I1011,vendors!D:L,9,FALSE)</f>
        <v>DKSH/dentspy</v>
      </c>
      <c r="G1011" s="49" t="s">
        <v>224</v>
      </c>
      <c r="H1011" s="49" t="s">
        <v>1671</v>
      </c>
      <c r="I1011" s="49">
        <v>520090</v>
      </c>
      <c r="J1011" s="49"/>
      <c r="K1011" s="49" t="s">
        <v>1129</v>
      </c>
    </row>
    <row r="1012" spans="1:11">
      <c r="A1012" s="49" t="s">
        <v>35</v>
      </c>
      <c r="B1012" s="49" t="s">
        <v>1125</v>
      </c>
      <c r="C1012" s="49" t="s">
        <v>111</v>
      </c>
      <c r="D1012" s="49" t="s">
        <v>1676</v>
      </c>
      <c r="E1012" s="50">
        <f>VLOOKUP(I1012,vendors!D:L,8,FALSE)</f>
        <v>545.70000000000005</v>
      </c>
      <c r="F1012" s="50" t="str">
        <f>VLOOKUP(I1012,vendors!D:L,9,FALSE)</f>
        <v>DKSH/dentspy</v>
      </c>
      <c r="G1012" s="49" t="s">
        <v>224</v>
      </c>
      <c r="H1012" s="49" t="s">
        <v>1677</v>
      </c>
      <c r="I1012" s="49">
        <v>520091</v>
      </c>
      <c r="J1012" s="49"/>
      <c r="K1012" s="49" t="s">
        <v>1129</v>
      </c>
    </row>
    <row r="1013" spans="1:11">
      <c r="A1013" s="49" t="s">
        <v>35</v>
      </c>
      <c r="B1013" s="49" t="s">
        <v>1125</v>
      </c>
      <c r="C1013" s="49" t="s">
        <v>111</v>
      </c>
      <c r="D1013" s="49" t="s">
        <v>1530</v>
      </c>
      <c r="E1013" s="50">
        <f>VLOOKUP(I1013,vendors!D:L,8,FALSE)</f>
        <v>290</v>
      </c>
      <c r="F1013" s="50" t="str">
        <f>VLOOKUP(I1013,vendors!D:L,9,FALSE)</f>
        <v>Dent Mate</v>
      </c>
      <c r="G1013" s="49" t="s">
        <v>224</v>
      </c>
      <c r="H1013" s="49" t="s">
        <v>1531</v>
      </c>
      <c r="I1013" s="49">
        <v>520092</v>
      </c>
      <c r="J1013" s="49"/>
      <c r="K1013" s="49" t="s">
        <v>1129</v>
      </c>
    </row>
    <row r="1014" spans="1:11">
      <c r="A1014" s="49" t="s">
        <v>35</v>
      </c>
      <c r="B1014" s="49" t="s">
        <v>1125</v>
      </c>
      <c r="C1014" s="49" t="s">
        <v>111</v>
      </c>
      <c r="D1014" s="49" t="s">
        <v>1534</v>
      </c>
      <c r="E1014" s="50">
        <f>VLOOKUP(I1014,vendors!D:L,8,FALSE)</f>
        <v>290</v>
      </c>
      <c r="F1014" s="50" t="str">
        <f>VLOOKUP(I1014,vendors!D:L,9,FALSE)</f>
        <v>Dent Mate</v>
      </c>
      <c r="G1014" s="49" t="s">
        <v>224</v>
      </c>
      <c r="H1014" s="49" t="s">
        <v>1535</v>
      </c>
      <c r="I1014" s="49">
        <v>520093</v>
      </c>
      <c r="J1014" s="49"/>
      <c r="K1014" s="49" t="s">
        <v>1129</v>
      </c>
    </row>
    <row r="1015" spans="1:11">
      <c r="A1015" s="49" t="s">
        <v>35</v>
      </c>
      <c r="B1015" s="49" t="s">
        <v>1125</v>
      </c>
      <c r="C1015" s="49" t="s">
        <v>111</v>
      </c>
      <c r="D1015" s="49" t="s">
        <v>1536</v>
      </c>
      <c r="E1015" s="50">
        <f>VLOOKUP(I1015,vendors!D:L,8,FALSE)</f>
        <v>290</v>
      </c>
      <c r="F1015" s="50" t="str">
        <f>VLOOKUP(I1015,vendors!D:L,9,FALSE)</f>
        <v>Dent Mate</v>
      </c>
      <c r="G1015" s="49" t="s">
        <v>224</v>
      </c>
      <c r="H1015" s="49" t="s">
        <v>1537</v>
      </c>
      <c r="I1015" s="49">
        <v>520094</v>
      </c>
      <c r="J1015" s="49"/>
      <c r="K1015" s="49" t="s">
        <v>1129</v>
      </c>
    </row>
    <row r="1016" spans="1:11">
      <c r="A1016" s="49" t="s">
        <v>35</v>
      </c>
      <c r="B1016" s="49" t="s">
        <v>1125</v>
      </c>
      <c r="C1016" s="49" t="s">
        <v>111</v>
      </c>
      <c r="D1016" s="49" t="s">
        <v>1538</v>
      </c>
      <c r="E1016" s="50">
        <f>VLOOKUP(I1016,vendors!D:L,8,FALSE)</f>
        <v>290</v>
      </c>
      <c r="F1016" s="50" t="str">
        <f>VLOOKUP(I1016,vendors!D:L,9,FALSE)</f>
        <v>Dent Mate</v>
      </c>
      <c r="G1016" s="49" t="s">
        <v>224</v>
      </c>
      <c r="H1016" s="49" t="s">
        <v>1539</v>
      </c>
      <c r="I1016" s="49">
        <v>520095</v>
      </c>
      <c r="J1016" s="49"/>
      <c r="K1016" s="49" t="s">
        <v>1129</v>
      </c>
    </row>
    <row r="1017" spans="1:11">
      <c r="A1017" s="49" t="s">
        <v>35</v>
      </c>
      <c r="B1017" s="49" t="s">
        <v>1125</v>
      </c>
      <c r="C1017" s="49" t="s">
        <v>111</v>
      </c>
      <c r="D1017" s="49" t="s">
        <v>1532</v>
      </c>
      <c r="E1017" s="50">
        <f>VLOOKUP(I1017,vendors!D:L,8,FALSE)</f>
        <v>340</v>
      </c>
      <c r="F1017" s="50" t="str">
        <f>VLOOKUP(I1017,vendors!D:L,9,FALSE)</f>
        <v>Dent Mate</v>
      </c>
      <c r="G1017" s="49" t="s">
        <v>224</v>
      </c>
      <c r="H1017" s="49" t="s">
        <v>1533</v>
      </c>
      <c r="I1017" s="49">
        <v>520096</v>
      </c>
      <c r="J1017" s="49"/>
      <c r="K1017" s="49" t="s">
        <v>1129</v>
      </c>
    </row>
    <row r="1018" spans="1:11">
      <c r="A1018" s="49" t="s">
        <v>35</v>
      </c>
      <c r="B1018" s="49" t="s">
        <v>1125</v>
      </c>
      <c r="C1018" s="49" t="s">
        <v>111</v>
      </c>
      <c r="D1018" s="49" t="s">
        <v>1540</v>
      </c>
      <c r="E1018" s="50">
        <f>VLOOKUP(I1018,vendors!D:L,8,FALSE)</f>
        <v>290</v>
      </c>
      <c r="F1018" s="50" t="str">
        <f>VLOOKUP(I1018,vendors!D:L,9,FALSE)</f>
        <v>Dent Mate</v>
      </c>
      <c r="G1018" s="49" t="s">
        <v>224</v>
      </c>
      <c r="H1018" s="49" t="s">
        <v>1541</v>
      </c>
      <c r="I1018" s="49">
        <v>520097</v>
      </c>
      <c r="J1018" s="49"/>
      <c r="K1018" s="49" t="s">
        <v>1129</v>
      </c>
    </row>
    <row r="1019" spans="1:11">
      <c r="A1019" s="49" t="s">
        <v>35</v>
      </c>
      <c r="B1019" s="49" t="s">
        <v>1125</v>
      </c>
      <c r="C1019" s="49" t="s">
        <v>111</v>
      </c>
      <c r="D1019" s="49" t="s">
        <v>1542</v>
      </c>
      <c r="E1019" s="50">
        <f>VLOOKUP(I1019,vendors!D:L,8,FALSE)</f>
        <v>290</v>
      </c>
      <c r="F1019" s="50" t="str">
        <f>VLOOKUP(I1019,vendors!D:L,9,FALSE)</f>
        <v>Dent Mate</v>
      </c>
      <c r="G1019" s="49" t="s">
        <v>224</v>
      </c>
      <c r="H1019" s="49" t="s">
        <v>1543</v>
      </c>
      <c r="I1019" s="49">
        <v>520098</v>
      </c>
      <c r="J1019" s="49"/>
      <c r="K1019" s="49" t="s">
        <v>1129</v>
      </c>
    </row>
    <row r="1020" spans="1:11">
      <c r="A1020" s="49" t="s">
        <v>35</v>
      </c>
      <c r="B1020" s="49" t="s">
        <v>1125</v>
      </c>
      <c r="C1020" s="49" t="s">
        <v>111</v>
      </c>
      <c r="D1020" s="49" t="s">
        <v>1544</v>
      </c>
      <c r="E1020" s="50">
        <f>VLOOKUP(I1020,vendors!D:L,8,FALSE)</f>
        <v>290</v>
      </c>
      <c r="F1020" s="50" t="str">
        <f>VLOOKUP(I1020,vendors!D:L,9,FALSE)</f>
        <v>Dent Mate</v>
      </c>
      <c r="G1020" s="49" t="s">
        <v>224</v>
      </c>
      <c r="H1020" s="49" t="s">
        <v>1545</v>
      </c>
      <c r="I1020" s="49">
        <v>520099</v>
      </c>
      <c r="J1020" s="49"/>
      <c r="K1020" s="49" t="s">
        <v>1129</v>
      </c>
    </row>
    <row r="1021" spans="1:11">
      <c r="A1021" s="49" t="s">
        <v>35</v>
      </c>
      <c r="B1021" s="49" t="s">
        <v>1125</v>
      </c>
      <c r="C1021" s="49" t="s">
        <v>111</v>
      </c>
      <c r="D1021" s="49" t="s">
        <v>1546</v>
      </c>
      <c r="E1021" s="50">
        <f>VLOOKUP(I1021,vendors!D:L,8,FALSE)</f>
        <v>290</v>
      </c>
      <c r="F1021" s="50" t="str">
        <f>VLOOKUP(I1021,vendors!D:L,9,FALSE)</f>
        <v>Dent Mate</v>
      </c>
      <c r="G1021" s="49" t="s">
        <v>224</v>
      </c>
      <c r="H1021" s="49" t="s">
        <v>1547</v>
      </c>
      <c r="I1021" s="49">
        <v>520100</v>
      </c>
      <c r="J1021" s="49"/>
      <c r="K1021" s="49" t="s">
        <v>1129</v>
      </c>
    </row>
    <row r="1022" spans="1:11">
      <c r="A1022" s="49" t="s">
        <v>35</v>
      </c>
      <c r="B1022" s="49" t="s">
        <v>1125</v>
      </c>
      <c r="C1022" s="49" t="s">
        <v>111</v>
      </c>
      <c r="D1022" s="49" t="s">
        <v>1548</v>
      </c>
      <c r="E1022" s="50">
        <f>VLOOKUP(I1022,vendors!D:L,8,FALSE)</f>
        <v>290</v>
      </c>
      <c r="F1022" s="50" t="str">
        <f>VLOOKUP(I1022,vendors!D:L,9,FALSE)</f>
        <v>Dent Mate</v>
      </c>
      <c r="G1022" s="49" t="s">
        <v>224</v>
      </c>
      <c r="H1022" s="49" t="s">
        <v>1549</v>
      </c>
      <c r="I1022" s="49">
        <v>520101</v>
      </c>
      <c r="J1022" s="49"/>
      <c r="K1022" s="49" t="s">
        <v>1129</v>
      </c>
    </row>
    <row r="1023" spans="1:11">
      <c r="A1023" s="49" t="s">
        <v>35</v>
      </c>
      <c r="B1023" s="49" t="s">
        <v>1125</v>
      </c>
      <c r="C1023" s="49" t="s">
        <v>111</v>
      </c>
      <c r="D1023" s="49" t="s">
        <v>1552</v>
      </c>
      <c r="E1023" s="50">
        <f>VLOOKUP(I1023,vendors!D:L,8,FALSE)</f>
        <v>290</v>
      </c>
      <c r="F1023" s="50" t="str">
        <f>VLOOKUP(I1023,vendors!D:L,9,FALSE)</f>
        <v>Dent Mate</v>
      </c>
      <c r="G1023" s="49" t="s">
        <v>224</v>
      </c>
      <c r="H1023" s="49" t="s">
        <v>1553</v>
      </c>
      <c r="I1023" s="49">
        <v>520102</v>
      </c>
      <c r="J1023" s="49"/>
      <c r="K1023" s="49" t="s">
        <v>1129</v>
      </c>
    </row>
    <row r="1024" spans="1:11">
      <c r="A1024" s="49" t="s">
        <v>35</v>
      </c>
      <c r="B1024" s="49" t="s">
        <v>1125</v>
      </c>
      <c r="C1024" s="49" t="s">
        <v>111</v>
      </c>
      <c r="D1024" s="49" t="s">
        <v>1554</v>
      </c>
      <c r="E1024" s="50">
        <f>VLOOKUP(I1024,vendors!D:L,8,FALSE)</f>
        <v>290</v>
      </c>
      <c r="F1024" s="50" t="str">
        <f>VLOOKUP(I1024,vendors!D:L,9,FALSE)</f>
        <v>Dent Mate</v>
      </c>
      <c r="G1024" s="49" t="s">
        <v>224</v>
      </c>
      <c r="H1024" s="49" t="s">
        <v>1555</v>
      </c>
      <c r="I1024" s="49">
        <v>520103</v>
      </c>
      <c r="J1024" s="49"/>
      <c r="K1024" s="49" t="s">
        <v>1129</v>
      </c>
    </row>
    <row r="1025" spans="1:11">
      <c r="A1025" s="49" t="s">
        <v>35</v>
      </c>
      <c r="B1025" s="49" t="s">
        <v>1125</v>
      </c>
      <c r="C1025" s="49" t="s">
        <v>111</v>
      </c>
      <c r="D1025" s="49" t="s">
        <v>1556</v>
      </c>
      <c r="E1025" s="50">
        <f>VLOOKUP(I1025,vendors!D:L,8,FALSE)</f>
        <v>290</v>
      </c>
      <c r="F1025" s="50" t="str">
        <f>VLOOKUP(I1025,vendors!D:L,9,FALSE)</f>
        <v>Dent Mate</v>
      </c>
      <c r="G1025" s="49" t="s">
        <v>224</v>
      </c>
      <c r="H1025" s="49" t="s">
        <v>1557</v>
      </c>
      <c r="I1025" s="49">
        <v>520104</v>
      </c>
      <c r="J1025" s="49"/>
      <c r="K1025" s="49" t="s">
        <v>1129</v>
      </c>
    </row>
    <row r="1026" spans="1:11">
      <c r="A1026" s="49" t="s">
        <v>35</v>
      </c>
      <c r="B1026" s="49" t="s">
        <v>1125</v>
      </c>
      <c r="C1026" s="49" t="s">
        <v>111</v>
      </c>
      <c r="D1026" s="49" t="s">
        <v>1558</v>
      </c>
      <c r="E1026" s="50">
        <f>VLOOKUP(I1026,vendors!D:L,8,FALSE)</f>
        <v>290</v>
      </c>
      <c r="F1026" s="50" t="str">
        <f>VLOOKUP(I1026,vendors!D:L,9,FALSE)</f>
        <v>Dent Mate</v>
      </c>
      <c r="G1026" s="49" t="s">
        <v>224</v>
      </c>
      <c r="H1026" s="49" t="s">
        <v>1559</v>
      </c>
      <c r="I1026" s="49">
        <v>520105</v>
      </c>
      <c r="J1026" s="49"/>
      <c r="K1026" s="49" t="s">
        <v>1129</v>
      </c>
    </row>
    <row r="1027" spans="1:11">
      <c r="A1027" s="49" t="s">
        <v>35</v>
      </c>
      <c r="B1027" s="49" t="s">
        <v>1125</v>
      </c>
      <c r="C1027" s="49" t="s">
        <v>111</v>
      </c>
      <c r="D1027" s="49" t="s">
        <v>1560</v>
      </c>
      <c r="E1027" s="50">
        <f>VLOOKUP(I1027,vendors!D:L,8,FALSE)</f>
        <v>290</v>
      </c>
      <c r="F1027" s="50" t="str">
        <f>VLOOKUP(I1027,vendors!D:L,9,FALSE)</f>
        <v>Dent Mate</v>
      </c>
      <c r="G1027" s="49" t="s">
        <v>224</v>
      </c>
      <c r="H1027" s="49" t="s">
        <v>1561</v>
      </c>
      <c r="I1027" s="49">
        <v>520106</v>
      </c>
      <c r="J1027" s="49"/>
      <c r="K1027" s="49" t="s">
        <v>1129</v>
      </c>
    </row>
    <row r="1028" spans="1:11">
      <c r="A1028" s="49" t="s">
        <v>35</v>
      </c>
      <c r="B1028" s="49" t="s">
        <v>1125</v>
      </c>
      <c r="C1028" s="49" t="s">
        <v>111</v>
      </c>
      <c r="D1028" s="49" t="s">
        <v>1550</v>
      </c>
      <c r="E1028" s="50">
        <f>VLOOKUP(I1028,vendors!D:L,8,FALSE)</f>
        <v>290</v>
      </c>
      <c r="F1028" s="50" t="str">
        <f>VLOOKUP(I1028,vendors!D:L,9,FALSE)</f>
        <v>Dent Mate</v>
      </c>
      <c r="G1028" s="49" t="s">
        <v>224</v>
      </c>
      <c r="H1028" s="49" t="s">
        <v>1551</v>
      </c>
      <c r="I1028" s="49">
        <v>520107</v>
      </c>
      <c r="J1028" s="49"/>
      <c r="K1028" s="49" t="s">
        <v>1129</v>
      </c>
    </row>
    <row r="1029" spans="1:11">
      <c r="A1029" s="49" t="s">
        <v>35</v>
      </c>
      <c r="B1029" s="49" t="s">
        <v>1125</v>
      </c>
      <c r="C1029" s="49" t="s">
        <v>111</v>
      </c>
      <c r="D1029" s="49" t="s">
        <v>1562</v>
      </c>
      <c r="E1029" s="50">
        <f>VLOOKUP(I1029,vendors!D:L,8,FALSE)</f>
        <v>310</v>
      </c>
      <c r="F1029" s="50" t="str">
        <f>VLOOKUP(I1029,vendors!D:L,9,FALSE)</f>
        <v>Dent Mate</v>
      </c>
      <c r="G1029" s="49" t="s">
        <v>224</v>
      </c>
      <c r="H1029" s="49" t="s">
        <v>1563</v>
      </c>
      <c r="I1029" s="49">
        <v>520108</v>
      </c>
      <c r="J1029" s="49"/>
      <c r="K1029" s="49" t="s">
        <v>1129</v>
      </c>
    </row>
    <row r="1030" spans="1:11">
      <c r="A1030" s="49" t="s">
        <v>35</v>
      </c>
      <c r="B1030" s="49" t="s">
        <v>1125</v>
      </c>
      <c r="C1030" s="49" t="s">
        <v>111</v>
      </c>
      <c r="D1030" s="49" t="s">
        <v>1566</v>
      </c>
      <c r="E1030" s="50">
        <f>VLOOKUP(I1030,vendors!D:L,8,FALSE)</f>
        <v>310</v>
      </c>
      <c r="F1030" s="50" t="str">
        <f>VLOOKUP(I1030,vendors!D:L,9,FALSE)</f>
        <v>Dent Mate</v>
      </c>
      <c r="G1030" s="49" t="s">
        <v>224</v>
      </c>
      <c r="H1030" s="49" t="s">
        <v>1567</v>
      </c>
      <c r="I1030" s="49">
        <v>520109</v>
      </c>
      <c r="J1030" s="49"/>
      <c r="K1030" s="49" t="s">
        <v>1129</v>
      </c>
    </row>
    <row r="1031" spans="1:11">
      <c r="A1031" s="49" t="s">
        <v>35</v>
      </c>
      <c r="B1031" s="49" t="s">
        <v>1125</v>
      </c>
      <c r="C1031" s="49" t="s">
        <v>111</v>
      </c>
      <c r="D1031" s="49" t="s">
        <v>1568</v>
      </c>
      <c r="E1031" s="50">
        <f>VLOOKUP(I1031,vendors!D:L,8,FALSE)</f>
        <v>310</v>
      </c>
      <c r="F1031" s="50" t="str">
        <f>VLOOKUP(I1031,vendors!D:L,9,FALSE)</f>
        <v>Dent Mate</v>
      </c>
      <c r="G1031" s="49" t="s">
        <v>224</v>
      </c>
      <c r="H1031" s="49" t="s">
        <v>1569</v>
      </c>
      <c r="I1031" s="49">
        <v>520110</v>
      </c>
      <c r="J1031" s="49"/>
      <c r="K1031" s="49" t="s">
        <v>1129</v>
      </c>
    </row>
    <row r="1032" spans="1:11">
      <c r="A1032" s="49" t="s">
        <v>35</v>
      </c>
      <c r="B1032" s="49" t="s">
        <v>1125</v>
      </c>
      <c r="C1032" s="49" t="s">
        <v>111</v>
      </c>
      <c r="D1032" s="49" t="s">
        <v>1570</v>
      </c>
      <c r="E1032" s="50">
        <f>VLOOKUP(I1032,vendors!D:L,8,FALSE)</f>
        <v>310</v>
      </c>
      <c r="F1032" s="50" t="str">
        <f>VLOOKUP(I1032,vendors!D:L,9,FALSE)</f>
        <v>Dent Mate</v>
      </c>
      <c r="G1032" s="49" t="s">
        <v>224</v>
      </c>
      <c r="H1032" s="49" t="s">
        <v>1571</v>
      </c>
      <c r="I1032" s="49">
        <v>520111</v>
      </c>
      <c r="J1032" s="49"/>
      <c r="K1032" s="49" t="s">
        <v>1129</v>
      </c>
    </row>
    <row r="1033" spans="1:11">
      <c r="A1033" s="49" t="s">
        <v>35</v>
      </c>
      <c r="B1033" s="49" t="s">
        <v>1125</v>
      </c>
      <c r="C1033" s="49" t="s">
        <v>111</v>
      </c>
      <c r="D1033" s="49" t="s">
        <v>1572</v>
      </c>
      <c r="E1033" s="50">
        <f>VLOOKUP(I1033,vendors!D:L,8,FALSE)</f>
        <v>310</v>
      </c>
      <c r="F1033" s="50" t="str">
        <f>VLOOKUP(I1033,vendors!D:L,9,FALSE)</f>
        <v>Dent Mate</v>
      </c>
      <c r="G1033" s="49" t="s">
        <v>224</v>
      </c>
      <c r="H1033" s="49" t="s">
        <v>1573</v>
      </c>
      <c r="I1033" s="49">
        <v>520112</v>
      </c>
      <c r="J1033" s="49"/>
      <c r="K1033" s="49" t="s">
        <v>1129</v>
      </c>
    </row>
    <row r="1034" spans="1:11">
      <c r="A1034" s="49" t="s">
        <v>35</v>
      </c>
      <c r="B1034" s="49" t="s">
        <v>1125</v>
      </c>
      <c r="C1034" s="49" t="s">
        <v>111</v>
      </c>
      <c r="D1034" s="49" t="s">
        <v>1574</v>
      </c>
      <c r="E1034" s="50">
        <f>VLOOKUP(I1034,vendors!D:L,8,FALSE)</f>
        <v>310</v>
      </c>
      <c r="F1034" s="50" t="str">
        <f>VLOOKUP(I1034,vendors!D:L,9,FALSE)</f>
        <v>Dent Mate</v>
      </c>
      <c r="G1034" s="49" t="s">
        <v>224</v>
      </c>
      <c r="H1034" s="49" t="s">
        <v>1575</v>
      </c>
      <c r="I1034" s="49">
        <v>520113</v>
      </c>
      <c r="J1034" s="49"/>
      <c r="K1034" s="49" t="s">
        <v>1129</v>
      </c>
    </row>
    <row r="1035" spans="1:11">
      <c r="A1035" s="49" t="s">
        <v>35</v>
      </c>
      <c r="B1035" s="49" t="s">
        <v>1125</v>
      </c>
      <c r="C1035" s="49" t="s">
        <v>111</v>
      </c>
      <c r="D1035" s="49" t="s">
        <v>1713</v>
      </c>
      <c r="E1035" s="50">
        <f>VLOOKUP(I1035,vendors!D:L,8,FALSE)</f>
        <v>35</v>
      </c>
      <c r="F1035" s="50" t="str">
        <f>VLOOKUP(I1035,vendors!D:L,9,FALSE)</f>
        <v>Dent Mate</v>
      </c>
      <c r="G1035" s="49" t="s">
        <v>224</v>
      </c>
      <c r="H1035" s="49" t="s">
        <v>1714</v>
      </c>
      <c r="I1035" s="49">
        <v>520114</v>
      </c>
      <c r="J1035" s="49"/>
      <c r="K1035" s="49" t="s">
        <v>1129</v>
      </c>
    </row>
    <row r="1036" spans="1:11">
      <c r="A1036" s="49" t="s">
        <v>35</v>
      </c>
      <c r="B1036" s="49" t="s">
        <v>1125</v>
      </c>
      <c r="C1036" s="49" t="s">
        <v>111</v>
      </c>
      <c r="D1036" s="49" t="s">
        <v>1715</v>
      </c>
      <c r="E1036" s="50">
        <f>VLOOKUP(I1036,vendors!D:L,8,FALSE)</f>
        <v>600</v>
      </c>
      <c r="F1036" s="50" t="str">
        <f>VLOOKUP(I1036,vendors!D:L,9,FALSE)</f>
        <v>ปาลิน</v>
      </c>
      <c r="G1036" s="49" t="s">
        <v>224</v>
      </c>
      <c r="H1036" s="49" t="s">
        <v>1716</v>
      </c>
      <c r="I1036" s="49">
        <v>520115</v>
      </c>
      <c r="J1036" s="49"/>
      <c r="K1036" s="49" t="s">
        <v>1129</v>
      </c>
    </row>
    <row r="1037" spans="1:11">
      <c r="A1037" s="43" t="s">
        <v>35</v>
      </c>
      <c r="B1037" s="43" t="s">
        <v>110</v>
      </c>
      <c r="C1037" s="43" t="s">
        <v>111</v>
      </c>
      <c r="D1037" s="43" t="s">
        <v>187</v>
      </c>
      <c r="E1037" s="41">
        <f>VLOOKUP(I1037,vendors!D:L,8,FALSE)</f>
        <v>180</v>
      </c>
      <c r="F1037" s="41" t="str">
        <f>VLOOKUP(I1037,vendors!D:L,9,FALSE)</f>
        <v>เซี่ยงไฮ้</v>
      </c>
      <c r="G1037" s="43" t="s">
        <v>51</v>
      </c>
      <c r="H1037" s="43" t="s">
        <v>188</v>
      </c>
      <c r="I1037" s="43">
        <v>530001</v>
      </c>
      <c r="J1037" s="43"/>
      <c r="K1037" s="43" t="s">
        <v>114</v>
      </c>
    </row>
    <row r="1038" spans="1:11">
      <c r="A1038" s="43" t="s">
        <v>35</v>
      </c>
      <c r="B1038" s="43" t="s">
        <v>110</v>
      </c>
      <c r="C1038" s="43" t="s">
        <v>111</v>
      </c>
      <c r="D1038" s="43" t="s">
        <v>132</v>
      </c>
      <c r="E1038" s="41">
        <f>VLOOKUP(I1038,vendors!D:L,8,FALSE)</f>
        <v>250</v>
      </c>
      <c r="F1038" s="41" t="str">
        <f>VLOOKUP(I1038,vendors!D:L,9,FALSE)</f>
        <v>Dent Mate</v>
      </c>
      <c r="G1038" s="43" t="s">
        <v>133</v>
      </c>
      <c r="H1038" s="43" t="s">
        <v>134</v>
      </c>
      <c r="I1038" s="43">
        <v>530002</v>
      </c>
      <c r="J1038" s="43"/>
      <c r="K1038" s="43" t="s">
        <v>114</v>
      </c>
    </row>
    <row r="1039" spans="1:11">
      <c r="A1039" s="43" t="s">
        <v>35</v>
      </c>
      <c r="B1039" s="43" t="s">
        <v>110</v>
      </c>
      <c r="C1039" s="43" t="s">
        <v>111</v>
      </c>
      <c r="D1039" s="43" t="s">
        <v>135</v>
      </c>
      <c r="E1039" s="41">
        <f>VLOOKUP(I1039,vendors!D:L,8,FALSE)</f>
        <v>250</v>
      </c>
      <c r="F1039" s="41" t="str">
        <f>VLOOKUP(I1039,vendors!D:L,9,FALSE)</f>
        <v>Dent Mate</v>
      </c>
      <c r="G1039" s="43" t="s">
        <v>133</v>
      </c>
      <c r="H1039" s="43" t="s">
        <v>136</v>
      </c>
      <c r="I1039" s="43">
        <v>530003</v>
      </c>
      <c r="J1039" s="43"/>
      <c r="K1039" s="43" t="s">
        <v>114</v>
      </c>
    </row>
    <row r="1040" spans="1:11">
      <c r="A1040" s="43" t="s">
        <v>35</v>
      </c>
      <c r="B1040" s="43" t="s">
        <v>110</v>
      </c>
      <c r="C1040" s="43" t="s">
        <v>111</v>
      </c>
      <c r="D1040" s="43" t="s">
        <v>138</v>
      </c>
      <c r="E1040" s="41">
        <f>VLOOKUP(I1040,vendors!D:L,8,FALSE)</f>
        <v>250</v>
      </c>
      <c r="F1040" s="41" t="str">
        <f>VLOOKUP(I1040,vendors!D:L,9,FALSE)</f>
        <v>Dent Mate</v>
      </c>
      <c r="G1040" s="43" t="s">
        <v>133</v>
      </c>
      <c r="H1040" s="43" t="s">
        <v>139</v>
      </c>
      <c r="I1040" s="43">
        <v>530004</v>
      </c>
      <c r="J1040" s="43"/>
      <c r="K1040" s="43" t="s">
        <v>114</v>
      </c>
    </row>
    <row r="1041" spans="1:11">
      <c r="A1041" s="43" t="s">
        <v>35</v>
      </c>
      <c r="B1041" s="43" t="s">
        <v>110</v>
      </c>
      <c r="C1041" s="43" t="s">
        <v>111</v>
      </c>
      <c r="D1041" s="43" t="s">
        <v>143</v>
      </c>
      <c r="E1041" s="41">
        <f>VLOOKUP(I1041,vendors!D:L,8,FALSE)</f>
        <v>250</v>
      </c>
      <c r="F1041" s="41" t="str">
        <f>VLOOKUP(I1041,vendors!D:L,9,FALSE)</f>
        <v>Dent Mate</v>
      </c>
      <c r="G1041" s="43" t="s">
        <v>133</v>
      </c>
      <c r="H1041" s="43" t="s">
        <v>144</v>
      </c>
      <c r="I1041" s="43">
        <v>530005</v>
      </c>
      <c r="J1041" s="43"/>
      <c r="K1041" s="43" t="s">
        <v>114</v>
      </c>
    </row>
    <row r="1042" spans="1:11">
      <c r="A1042" s="43" t="s">
        <v>35</v>
      </c>
      <c r="B1042" s="43" t="s">
        <v>110</v>
      </c>
      <c r="C1042" s="43" t="s">
        <v>111</v>
      </c>
      <c r="D1042" s="43" t="s">
        <v>146</v>
      </c>
      <c r="E1042" s="41">
        <f>VLOOKUP(I1042,vendors!D:L,8,FALSE)</f>
        <v>250</v>
      </c>
      <c r="F1042" s="41" t="str">
        <f>VLOOKUP(I1042,vendors!D:L,9,FALSE)</f>
        <v>Dent Mate</v>
      </c>
      <c r="G1042" s="43" t="s">
        <v>133</v>
      </c>
      <c r="H1042" s="43" t="s">
        <v>147</v>
      </c>
      <c r="I1042" s="43">
        <v>530006</v>
      </c>
      <c r="J1042" s="43"/>
      <c r="K1042" s="43" t="s">
        <v>114</v>
      </c>
    </row>
    <row r="1043" spans="1:11">
      <c r="A1043" s="43" t="s">
        <v>35</v>
      </c>
      <c r="B1043" s="43" t="s">
        <v>110</v>
      </c>
      <c r="C1043" s="43" t="s">
        <v>111</v>
      </c>
      <c r="D1043" s="43" t="s">
        <v>148</v>
      </c>
      <c r="E1043" s="41">
        <f>VLOOKUP(I1043,vendors!D:L,8,FALSE)</f>
        <v>250</v>
      </c>
      <c r="F1043" s="41" t="str">
        <f>VLOOKUP(I1043,vendors!D:L,9,FALSE)</f>
        <v>Dent Mate</v>
      </c>
      <c r="G1043" s="43" t="s">
        <v>133</v>
      </c>
      <c r="H1043" s="43" t="s">
        <v>149</v>
      </c>
      <c r="I1043" s="43">
        <v>530007</v>
      </c>
      <c r="J1043" s="43"/>
      <c r="K1043" s="43" t="s">
        <v>114</v>
      </c>
    </row>
    <row r="1044" spans="1:11">
      <c r="A1044" s="43" t="s">
        <v>35</v>
      </c>
      <c r="B1044" s="43" t="s">
        <v>110</v>
      </c>
      <c r="C1044" s="43" t="s">
        <v>111</v>
      </c>
      <c r="D1044" s="43" t="s">
        <v>151</v>
      </c>
      <c r="E1044" s="41">
        <f>VLOOKUP(I1044,vendors!D:L,8,FALSE)</f>
        <v>250</v>
      </c>
      <c r="F1044" s="41" t="str">
        <f>VLOOKUP(I1044,vendors!D:L,9,FALSE)</f>
        <v>Dent Mate</v>
      </c>
      <c r="G1044" s="43" t="s">
        <v>133</v>
      </c>
      <c r="H1044" s="43" t="s">
        <v>152</v>
      </c>
      <c r="I1044" s="43">
        <v>530008</v>
      </c>
      <c r="J1044" s="43"/>
      <c r="K1044" s="43" t="s">
        <v>114</v>
      </c>
    </row>
    <row r="1045" spans="1:11">
      <c r="A1045" s="43" t="s">
        <v>35</v>
      </c>
      <c r="B1045" s="43" t="s">
        <v>110</v>
      </c>
      <c r="C1045" s="43" t="s">
        <v>111</v>
      </c>
      <c r="D1045" s="43" t="s">
        <v>156</v>
      </c>
      <c r="E1045" s="41">
        <f>VLOOKUP(I1045,vendors!D:L,8,FALSE)</f>
        <v>250</v>
      </c>
      <c r="F1045" s="41" t="str">
        <f>VLOOKUP(I1045,vendors!D:L,9,FALSE)</f>
        <v>Dent Mate</v>
      </c>
      <c r="G1045" s="43" t="s">
        <v>133</v>
      </c>
      <c r="H1045" s="43" t="s">
        <v>157</v>
      </c>
      <c r="I1045" s="43">
        <v>530009</v>
      </c>
      <c r="J1045" s="43"/>
      <c r="K1045" s="43" t="s">
        <v>114</v>
      </c>
    </row>
    <row r="1046" spans="1:11">
      <c r="A1046" s="43" t="s">
        <v>35</v>
      </c>
      <c r="B1046" s="43" t="s">
        <v>110</v>
      </c>
      <c r="C1046" s="43" t="s">
        <v>111</v>
      </c>
      <c r="D1046" s="43" t="s">
        <v>158</v>
      </c>
      <c r="E1046" s="41">
        <f>VLOOKUP(I1046,vendors!D:L,8,FALSE)</f>
        <v>250</v>
      </c>
      <c r="F1046" s="41" t="str">
        <f>VLOOKUP(I1046,vendors!D:L,9,FALSE)</f>
        <v>Dent Mate</v>
      </c>
      <c r="G1046" s="43" t="s">
        <v>133</v>
      </c>
      <c r="H1046" s="43" t="s">
        <v>159</v>
      </c>
      <c r="I1046" s="43">
        <v>530010</v>
      </c>
      <c r="J1046" s="43"/>
      <c r="K1046" s="43" t="s">
        <v>114</v>
      </c>
    </row>
    <row r="1047" spans="1:11">
      <c r="A1047" s="43" t="s">
        <v>35</v>
      </c>
      <c r="B1047" s="43" t="s">
        <v>110</v>
      </c>
      <c r="C1047" s="43" t="s">
        <v>111</v>
      </c>
      <c r="D1047" s="43" t="s">
        <v>161</v>
      </c>
      <c r="E1047" s="41">
        <f>VLOOKUP(I1047,vendors!D:L,8,FALSE)</f>
        <v>250</v>
      </c>
      <c r="F1047" s="41" t="str">
        <f>VLOOKUP(I1047,vendors!D:L,9,FALSE)</f>
        <v>Dent Mate</v>
      </c>
      <c r="G1047" s="43" t="s">
        <v>133</v>
      </c>
      <c r="H1047" s="43" t="s">
        <v>162</v>
      </c>
      <c r="I1047" s="43">
        <v>530011</v>
      </c>
      <c r="J1047" s="43"/>
      <c r="K1047" s="43" t="s">
        <v>114</v>
      </c>
    </row>
    <row r="1048" spans="1:11">
      <c r="A1048" s="43" t="s">
        <v>35</v>
      </c>
      <c r="B1048" s="43" t="s">
        <v>110</v>
      </c>
      <c r="C1048" s="43" t="s">
        <v>111</v>
      </c>
      <c r="D1048" s="43" t="s">
        <v>169</v>
      </c>
      <c r="E1048" s="41">
        <f>VLOOKUP(I1048,vendors!D:L,8,FALSE)</f>
        <v>250</v>
      </c>
      <c r="F1048" s="41" t="str">
        <f>VLOOKUP(I1048,vendors!D:L,9,FALSE)</f>
        <v>Dent Mate</v>
      </c>
      <c r="G1048" s="43" t="s">
        <v>133</v>
      </c>
      <c r="H1048" s="43" t="s">
        <v>170</v>
      </c>
      <c r="I1048" s="43">
        <v>530012</v>
      </c>
      <c r="J1048" s="43"/>
      <c r="K1048" s="43" t="s">
        <v>114</v>
      </c>
    </row>
    <row r="1049" spans="1:11">
      <c r="A1049" s="43" t="s">
        <v>35</v>
      </c>
      <c r="B1049" s="43" t="s">
        <v>110</v>
      </c>
      <c r="C1049" s="43" t="s">
        <v>111</v>
      </c>
      <c r="D1049" s="43" t="s">
        <v>127</v>
      </c>
      <c r="E1049" s="41">
        <f>VLOOKUP(I1049,vendors!D:L,8,FALSE)</f>
        <v>600</v>
      </c>
      <c r="F1049" s="41" t="str">
        <f>VLOOKUP(I1049,vendors!D:L,9,FALSE)</f>
        <v>เซี่ยงไฮ้</v>
      </c>
      <c r="G1049" s="43" t="s">
        <v>51</v>
      </c>
      <c r="H1049" s="43" t="s">
        <v>128</v>
      </c>
      <c r="I1049" s="43">
        <v>530013</v>
      </c>
      <c r="J1049" s="43"/>
      <c r="K1049" s="43" t="s">
        <v>114</v>
      </c>
    </row>
    <row r="1050" spans="1:11">
      <c r="A1050" s="43" t="s">
        <v>35</v>
      </c>
      <c r="B1050" s="43" t="s">
        <v>110</v>
      </c>
      <c r="C1050" s="43" t="s">
        <v>111</v>
      </c>
      <c r="D1050" s="43" t="s">
        <v>178</v>
      </c>
      <c r="E1050" s="41">
        <f>VLOOKUP(I1050,vendors!D:L,8,FALSE)</f>
        <v>250</v>
      </c>
      <c r="F1050" s="41" t="str">
        <f>VLOOKUP(I1050,vendors!D:L,9,FALSE)</f>
        <v>เซี่ยงไฮ้</v>
      </c>
      <c r="G1050" s="43" t="s">
        <v>51</v>
      </c>
      <c r="H1050" s="43" t="s">
        <v>179</v>
      </c>
      <c r="I1050" s="43">
        <v>530014</v>
      </c>
      <c r="J1050" s="43"/>
      <c r="K1050" s="43" t="s">
        <v>114</v>
      </c>
    </row>
    <row r="1051" spans="1:11">
      <c r="A1051" s="43" t="s">
        <v>35</v>
      </c>
      <c r="B1051" s="43" t="s">
        <v>110</v>
      </c>
      <c r="C1051" s="43" t="s">
        <v>111</v>
      </c>
      <c r="D1051" s="43" t="s">
        <v>178</v>
      </c>
      <c r="E1051" s="41">
        <f>VLOOKUP(I1051,vendors!D:L,8,FALSE)</f>
        <v>250</v>
      </c>
      <c r="F1051" s="41" t="str">
        <f>VLOOKUP(I1051,vendors!D:L,9,FALSE)</f>
        <v>Dent Mate</v>
      </c>
      <c r="G1051" s="43" t="s">
        <v>51</v>
      </c>
      <c r="H1051" s="43" t="s">
        <v>180</v>
      </c>
      <c r="I1051" s="43">
        <v>530015</v>
      </c>
      <c r="J1051" s="43"/>
      <c r="K1051" s="43" t="s">
        <v>114</v>
      </c>
    </row>
    <row r="1052" spans="1:11">
      <c r="A1052" s="43" t="s">
        <v>35</v>
      </c>
      <c r="B1052" s="43" t="s">
        <v>110</v>
      </c>
      <c r="C1052" s="43" t="s">
        <v>111</v>
      </c>
      <c r="D1052" s="43" t="s">
        <v>130</v>
      </c>
      <c r="E1052" s="41">
        <f>VLOOKUP(I1052,vendors!D:L,8,FALSE)</f>
        <v>450</v>
      </c>
      <c r="F1052" s="41" t="str">
        <f>VLOOKUP(I1052,vendors!D:L,9,FALSE)</f>
        <v>เซี่ยงไฮ้</v>
      </c>
      <c r="G1052" s="43" t="s">
        <v>51</v>
      </c>
      <c r="H1052" s="43" t="s">
        <v>131</v>
      </c>
      <c r="I1052" s="43">
        <v>530016</v>
      </c>
      <c r="J1052" s="43"/>
      <c r="K1052" s="43" t="s">
        <v>114</v>
      </c>
    </row>
    <row r="1053" spans="1:11">
      <c r="A1053" s="43" t="s">
        <v>35</v>
      </c>
      <c r="B1053" s="43" t="s">
        <v>110</v>
      </c>
      <c r="C1053" s="43" t="s">
        <v>111</v>
      </c>
      <c r="D1053" s="43" t="s">
        <v>116</v>
      </c>
      <c r="E1053" s="41">
        <f>VLOOKUP(I1053,vendors!D:L,8,FALSE)</f>
        <v>790</v>
      </c>
      <c r="F1053" s="41" t="str">
        <f>VLOOKUP(I1053,vendors!D:L,9,FALSE)</f>
        <v>ACCORD</v>
      </c>
      <c r="G1053" s="43" t="s">
        <v>51</v>
      </c>
      <c r="H1053" s="43" t="s">
        <v>117</v>
      </c>
      <c r="I1053" s="43">
        <v>530017</v>
      </c>
      <c r="J1053" s="43"/>
      <c r="K1053" s="43" t="s">
        <v>114</v>
      </c>
    </row>
    <row r="1054" spans="1:11">
      <c r="A1054" s="43" t="s">
        <v>35</v>
      </c>
      <c r="B1054" s="43" t="s">
        <v>110</v>
      </c>
      <c r="C1054" s="43" t="s">
        <v>111</v>
      </c>
      <c r="D1054" s="43" t="s">
        <v>119</v>
      </c>
      <c r="E1054" s="41">
        <f>VLOOKUP(I1054,vendors!D:L,8,FALSE)</f>
        <v>790</v>
      </c>
      <c r="F1054" s="41" t="str">
        <f>VLOOKUP(I1054,vendors!D:L,9,FALSE)</f>
        <v>ACCORD</v>
      </c>
      <c r="G1054" s="43" t="s">
        <v>51</v>
      </c>
      <c r="H1054" s="43" t="s">
        <v>120</v>
      </c>
      <c r="I1054" s="43">
        <v>530018</v>
      </c>
      <c r="J1054" s="43"/>
      <c r="K1054" s="43" t="s">
        <v>114</v>
      </c>
    </row>
    <row r="1055" spans="1:11">
      <c r="A1055" s="43" t="s">
        <v>35</v>
      </c>
      <c r="B1055" s="43" t="s">
        <v>110</v>
      </c>
      <c r="C1055" s="43" t="s">
        <v>111</v>
      </c>
      <c r="D1055" s="43" t="s">
        <v>199</v>
      </c>
      <c r="E1055" s="41">
        <f>VLOOKUP(I1055,vendors!D:L,8,FALSE)</f>
        <v>80</v>
      </c>
      <c r="F1055" s="41" t="str">
        <f>VLOOKUP(I1055,vendors!D:L,9,FALSE)</f>
        <v>Dent Mate</v>
      </c>
      <c r="G1055" s="43" t="s">
        <v>200</v>
      </c>
      <c r="H1055" s="43" t="s">
        <v>201</v>
      </c>
      <c r="I1055" s="43">
        <v>530019</v>
      </c>
      <c r="J1055" s="43"/>
      <c r="K1055" s="43" t="s">
        <v>114</v>
      </c>
    </row>
    <row r="1056" spans="1:11">
      <c r="A1056" s="43" t="s">
        <v>35</v>
      </c>
      <c r="B1056" s="43" t="s">
        <v>110</v>
      </c>
      <c r="C1056" s="43" t="s">
        <v>111</v>
      </c>
      <c r="D1056" s="43" t="s">
        <v>184</v>
      </c>
      <c r="E1056" s="41">
        <f>VLOOKUP(I1056,vendors!D:L,8,FALSE)</f>
        <v>180</v>
      </c>
      <c r="F1056" s="41" t="str">
        <f>VLOOKUP(I1056,vendors!D:L,9,FALSE)</f>
        <v>เซี่ยงไฮ้</v>
      </c>
      <c r="G1056" s="43" t="s">
        <v>51</v>
      </c>
      <c r="H1056" s="43" t="s">
        <v>185</v>
      </c>
      <c r="I1056" s="43">
        <v>530020</v>
      </c>
      <c r="J1056" s="43"/>
      <c r="K1056" s="43" t="s">
        <v>114</v>
      </c>
    </row>
    <row r="1057" spans="1:11">
      <c r="A1057" s="43" t="s">
        <v>35</v>
      </c>
      <c r="B1057" s="43" t="s">
        <v>110</v>
      </c>
      <c r="C1057" s="43" t="s">
        <v>111</v>
      </c>
      <c r="D1057" s="43" t="s">
        <v>190</v>
      </c>
      <c r="E1057" s="41">
        <f>VLOOKUP(I1057,vendors!D:L,8,FALSE)</f>
        <v>150</v>
      </c>
      <c r="F1057" s="41" t="str">
        <f>VLOOKUP(I1057,vendors!D:L,9,FALSE)</f>
        <v>เซี่ยงไฮ้</v>
      </c>
      <c r="G1057" s="43" t="s">
        <v>51</v>
      </c>
      <c r="H1057" s="43" t="s">
        <v>191</v>
      </c>
      <c r="I1057" s="43">
        <v>530021</v>
      </c>
      <c r="J1057" s="43"/>
      <c r="K1057" s="43" t="s">
        <v>114</v>
      </c>
    </row>
    <row r="1058" spans="1:11">
      <c r="A1058" s="43" t="s">
        <v>35</v>
      </c>
      <c r="B1058" s="43" t="s">
        <v>110</v>
      </c>
      <c r="C1058" s="43" t="s">
        <v>111</v>
      </c>
      <c r="D1058" s="43" t="s">
        <v>203</v>
      </c>
      <c r="E1058" s="41">
        <f>VLOOKUP(I1058,vendors!D:L,8,FALSE)</f>
        <v>70</v>
      </c>
      <c r="F1058" s="41" t="str">
        <f>VLOOKUP(I1058,vendors!D:L,9,FALSE)</f>
        <v>Dent Mate</v>
      </c>
      <c r="G1058" s="43" t="s">
        <v>51</v>
      </c>
      <c r="H1058" s="43" t="s">
        <v>204</v>
      </c>
      <c r="I1058" s="43">
        <v>530022</v>
      </c>
      <c r="J1058" s="43"/>
      <c r="K1058" s="43" t="s">
        <v>114</v>
      </c>
    </row>
    <row r="1059" spans="1:11">
      <c r="A1059" s="43" t="s">
        <v>35</v>
      </c>
      <c r="B1059" s="43" t="s">
        <v>110</v>
      </c>
      <c r="C1059" s="43" t="s">
        <v>111</v>
      </c>
      <c r="D1059" s="43" t="s">
        <v>196</v>
      </c>
      <c r="E1059" s="41">
        <f>VLOOKUP(I1059,vendors!D:L,8,FALSE)</f>
        <v>100</v>
      </c>
      <c r="F1059" s="41" t="str">
        <f>VLOOKUP(I1059,vendors!D:L,9,FALSE)</f>
        <v>เซี่ยงไฮ้</v>
      </c>
      <c r="G1059" s="43" t="s">
        <v>51</v>
      </c>
      <c r="H1059" s="43" t="s">
        <v>197</v>
      </c>
      <c r="I1059" s="43">
        <v>530023</v>
      </c>
      <c r="J1059" s="43"/>
      <c r="K1059" s="43" t="s">
        <v>114</v>
      </c>
    </row>
    <row r="1060" spans="1:11">
      <c r="A1060" s="43" t="s">
        <v>35</v>
      </c>
      <c r="B1060" s="43" t="s">
        <v>110</v>
      </c>
      <c r="C1060" s="43" t="s">
        <v>111</v>
      </c>
      <c r="D1060" s="43" t="s">
        <v>167</v>
      </c>
      <c r="E1060" s="41">
        <f>VLOOKUP(I1060,vendors!D:L,8,FALSE)</f>
        <v>250</v>
      </c>
      <c r="F1060" s="41" t="str">
        <f>VLOOKUP(I1060,vendors!D:L,9,FALSE)</f>
        <v>Dent Mate</v>
      </c>
      <c r="G1060" s="43" t="s">
        <v>51</v>
      </c>
      <c r="H1060" s="43" t="s">
        <v>168</v>
      </c>
      <c r="I1060" s="43">
        <v>530024</v>
      </c>
      <c r="J1060" s="43"/>
      <c r="K1060" s="43" t="s">
        <v>114</v>
      </c>
    </row>
    <row r="1061" spans="1:11">
      <c r="A1061" s="43" t="s">
        <v>35</v>
      </c>
      <c r="B1061" s="43" t="s">
        <v>110</v>
      </c>
      <c r="C1061" s="43" t="s">
        <v>111</v>
      </c>
      <c r="D1061" s="43" t="s">
        <v>172</v>
      </c>
      <c r="E1061" s="41">
        <f>VLOOKUP(I1061,vendors!D:L,8,FALSE)</f>
        <v>250</v>
      </c>
      <c r="F1061" s="41" t="str">
        <f>VLOOKUP(I1061,vendors!D:L,9,FALSE)</f>
        <v>Dent Mate</v>
      </c>
      <c r="G1061" s="43" t="s">
        <v>51</v>
      </c>
      <c r="H1061" s="43" t="s">
        <v>173</v>
      </c>
      <c r="I1061" s="43">
        <v>530025</v>
      </c>
      <c r="J1061" s="43"/>
      <c r="K1061" s="43" t="s">
        <v>114</v>
      </c>
    </row>
    <row r="1062" spans="1:11">
      <c r="A1062" s="43" t="s">
        <v>35</v>
      </c>
      <c r="B1062" s="43" t="s">
        <v>110</v>
      </c>
      <c r="C1062" s="43" t="s">
        <v>111</v>
      </c>
      <c r="D1062" s="43" t="s">
        <v>175</v>
      </c>
      <c r="E1062" s="41">
        <f>VLOOKUP(I1062,vendors!D:L,8,FALSE)</f>
        <v>250</v>
      </c>
      <c r="F1062" s="41" t="str">
        <f>VLOOKUP(I1062,vendors!D:L,9,FALSE)</f>
        <v>Dent Mate</v>
      </c>
      <c r="G1062" s="43" t="s">
        <v>51</v>
      </c>
      <c r="H1062" s="43" t="s">
        <v>176</v>
      </c>
      <c r="I1062" s="43">
        <v>530026</v>
      </c>
      <c r="J1062" s="43"/>
      <c r="K1062" s="43" t="s">
        <v>114</v>
      </c>
    </row>
    <row r="1063" spans="1:11">
      <c r="A1063" s="43" t="s">
        <v>35</v>
      </c>
      <c r="B1063" s="43" t="s">
        <v>110</v>
      </c>
      <c r="C1063" s="43" t="s">
        <v>111</v>
      </c>
      <c r="D1063" s="43" t="s">
        <v>205</v>
      </c>
      <c r="E1063" s="41">
        <f>VLOOKUP(I1063,vendors!D:L,8,FALSE)</f>
        <v>0</v>
      </c>
      <c r="F1063" s="41" t="str">
        <f>VLOOKUP(I1063,vendors!D:L,9,FALSE)</f>
        <v>Dent Mate</v>
      </c>
      <c r="G1063" s="43" t="s">
        <v>133</v>
      </c>
      <c r="H1063" s="43" t="s">
        <v>206</v>
      </c>
      <c r="I1063" s="43">
        <v>530027</v>
      </c>
      <c r="J1063" s="43"/>
      <c r="K1063" s="43" t="s">
        <v>114</v>
      </c>
    </row>
    <row r="1064" spans="1:11">
      <c r="A1064" s="43" t="s">
        <v>35</v>
      </c>
      <c r="B1064" s="43" t="s">
        <v>110</v>
      </c>
      <c r="C1064" s="43" t="s">
        <v>111</v>
      </c>
      <c r="D1064" s="43" t="s">
        <v>124</v>
      </c>
      <c r="E1064" s="41">
        <f>VLOOKUP(I1064,vendors!D:L,8,FALSE)</f>
        <v>750</v>
      </c>
      <c r="F1064" s="41" t="str">
        <f>VLOOKUP(I1064,vendors!D:L,9,FALSE)</f>
        <v>Dent Mate</v>
      </c>
      <c r="G1064" s="43" t="s">
        <v>51</v>
      </c>
      <c r="H1064" s="43" t="s">
        <v>125</v>
      </c>
      <c r="I1064" s="43">
        <v>530028</v>
      </c>
      <c r="J1064" s="43"/>
      <c r="K1064" s="43" t="s">
        <v>114</v>
      </c>
    </row>
    <row r="1065" spans="1:11">
      <c r="A1065" s="43" t="s">
        <v>35</v>
      </c>
      <c r="B1065" s="43" t="s">
        <v>110</v>
      </c>
      <c r="C1065" s="43" t="s">
        <v>111</v>
      </c>
      <c r="D1065" s="43" t="s">
        <v>112</v>
      </c>
      <c r="E1065" s="41">
        <f>VLOOKUP(I1065,vendors!D:L,8,FALSE)</f>
        <v>850</v>
      </c>
      <c r="F1065" s="41" t="str">
        <f>VLOOKUP(I1065,vendors!D:L,9,FALSE)</f>
        <v>Dent Mate</v>
      </c>
      <c r="G1065" s="43" t="s">
        <v>51</v>
      </c>
      <c r="H1065" s="43" t="s">
        <v>113</v>
      </c>
      <c r="I1065" s="43">
        <v>530029</v>
      </c>
      <c r="J1065" s="43"/>
      <c r="K1065" s="43" t="s">
        <v>114</v>
      </c>
    </row>
    <row r="1066" spans="1:11">
      <c r="A1066" s="43" t="s">
        <v>35</v>
      </c>
      <c r="B1066" s="43" t="s">
        <v>110</v>
      </c>
      <c r="C1066" s="43" t="s">
        <v>111</v>
      </c>
      <c r="D1066" s="43" t="s">
        <v>181</v>
      </c>
      <c r="E1066" s="41">
        <f>VLOOKUP(I1066,vendors!D:L,8,FALSE)</f>
        <v>200</v>
      </c>
      <c r="F1066" s="41" t="str">
        <f>VLOOKUP(I1066,vendors!D:L,9,FALSE)</f>
        <v>Dent Mate</v>
      </c>
      <c r="G1066" s="43" t="s">
        <v>51</v>
      </c>
      <c r="H1066" s="43" t="s">
        <v>182</v>
      </c>
      <c r="I1066" s="43">
        <v>530030</v>
      </c>
      <c r="J1066" s="43"/>
      <c r="K1066" s="43" t="s">
        <v>114</v>
      </c>
    </row>
    <row r="1067" spans="1:11">
      <c r="A1067" s="43" t="s">
        <v>35</v>
      </c>
      <c r="B1067" s="43" t="s">
        <v>110</v>
      </c>
      <c r="C1067" s="43" t="s">
        <v>111</v>
      </c>
      <c r="D1067" s="43" t="s">
        <v>121</v>
      </c>
      <c r="E1067" s="41">
        <f>VLOOKUP(I1067,vendors!D:L,8,FALSE)</f>
        <v>750</v>
      </c>
      <c r="F1067" s="41" t="str">
        <f>VLOOKUP(I1067,vendors!D:L,9,FALSE)</f>
        <v>Dent Mate</v>
      </c>
      <c r="G1067" s="43" t="s">
        <v>51</v>
      </c>
      <c r="H1067" s="43" t="s">
        <v>122</v>
      </c>
      <c r="I1067" s="43">
        <v>530031</v>
      </c>
      <c r="J1067" s="43"/>
      <c r="K1067" s="43" t="s">
        <v>114</v>
      </c>
    </row>
    <row r="1068" spans="1:11">
      <c r="A1068" s="43" t="s">
        <v>35</v>
      </c>
      <c r="B1068" s="43" t="s">
        <v>110</v>
      </c>
      <c r="C1068" s="43" t="s">
        <v>111</v>
      </c>
      <c r="D1068" s="43" t="s">
        <v>207</v>
      </c>
      <c r="E1068" s="41">
        <f>VLOOKUP(I1068,vendors!D:L,8,FALSE)</f>
        <v>0</v>
      </c>
      <c r="F1068" s="41" t="str">
        <f>VLOOKUP(I1068,vendors!D:L,9,FALSE)</f>
        <v>Dent Mate</v>
      </c>
      <c r="G1068" s="43" t="s">
        <v>133</v>
      </c>
      <c r="H1068" s="43" t="s">
        <v>208</v>
      </c>
      <c r="I1068" s="43">
        <v>530032</v>
      </c>
      <c r="J1068" s="43"/>
      <c r="K1068" s="43" t="s">
        <v>114</v>
      </c>
    </row>
    <row r="1069" spans="1:11">
      <c r="A1069" s="43" t="s">
        <v>35</v>
      </c>
      <c r="B1069" s="43" t="s">
        <v>110</v>
      </c>
      <c r="C1069" s="43" t="s">
        <v>111</v>
      </c>
      <c r="D1069" s="43" t="s">
        <v>193</v>
      </c>
      <c r="E1069" s="41">
        <f>VLOOKUP(I1069,vendors!D:L,8,FALSE)</f>
        <v>140</v>
      </c>
      <c r="F1069" s="41" t="str">
        <f>VLOOKUP(I1069,vendors!D:L,9,FALSE)</f>
        <v>เซี่ยงไฮ้</v>
      </c>
      <c r="G1069" s="43" t="s">
        <v>133</v>
      </c>
      <c r="H1069" s="43" t="s">
        <v>194</v>
      </c>
      <c r="I1069" s="43">
        <v>530033</v>
      </c>
      <c r="J1069" s="43"/>
      <c r="K1069" s="43" t="s">
        <v>114</v>
      </c>
    </row>
    <row r="1070" spans="1:11">
      <c r="A1070" s="43" t="s">
        <v>35</v>
      </c>
      <c r="B1070" s="43" t="s">
        <v>110</v>
      </c>
      <c r="C1070" s="43" t="s">
        <v>111</v>
      </c>
      <c r="D1070" s="43" t="s">
        <v>163</v>
      </c>
      <c r="E1070" s="41">
        <f>VLOOKUP(I1070,vendors!D:L,8,FALSE)</f>
        <v>250</v>
      </c>
      <c r="F1070" s="41" t="str">
        <f>VLOOKUP(I1070,vendors!D:L,9,FALSE)</f>
        <v>Dent Mate</v>
      </c>
      <c r="G1070" s="43" t="s">
        <v>133</v>
      </c>
      <c r="H1070" s="43" t="s">
        <v>164</v>
      </c>
      <c r="I1070" s="43">
        <v>530034</v>
      </c>
      <c r="J1070" s="43"/>
      <c r="K1070" s="43" t="s">
        <v>114</v>
      </c>
    </row>
    <row r="1071" spans="1:11">
      <c r="A1071" s="43" t="s">
        <v>35</v>
      </c>
      <c r="B1071" s="43" t="s">
        <v>110</v>
      </c>
      <c r="C1071" s="43" t="s">
        <v>111</v>
      </c>
      <c r="D1071" s="43" t="s">
        <v>165</v>
      </c>
      <c r="E1071" s="41">
        <f>VLOOKUP(I1071,vendors!D:L,8,FALSE)</f>
        <v>250</v>
      </c>
      <c r="F1071" s="41" t="str">
        <f>VLOOKUP(I1071,vendors!D:L,9,FALSE)</f>
        <v>Dent Mate</v>
      </c>
      <c r="G1071" s="43" t="s">
        <v>133</v>
      </c>
      <c r="H1071" s="43" t="s">
        <v>166</v>
      </c>
      <c r="I1071" s="43">
        <v>530035</v>
      </c>
      <c r="J1071" s="43"/>
      <c r="K1071" s="43" t="s">
        <v>114</v>
      </c>
    </row>
    <row r="1072" spans="1:11">
      <c r="A1072" s="43" t="s">
        <v>35</v>
      </c>
      <c r="B1072" s="43" t="s">
        <v>110</v>
      </c>
      <c r="C1072" s="43" t="s">
        <v>111</v>
      </c>
      <c r="D1072" s="43" t="s">
        <v>141</v>
      </c>
      <c r="E1072" s="41">
        <f>VLOOKUP(I1072,vendors!D:L,8,FALSE)</f>
        <v>250</v>
      </c>
      <c r="F1072" s="41" t="str">
        <f>VLOOKUP(I1072,vendors!D:L,9,FALSE)</f>
        <v>Dent Mate</v>
      </c>
      <c r="G1072" s="43" t="s">
        <v>133</v>
      </c>
      <c r="H1072" s="43" t="s">
        <v>142</v>
      </c>
      <c r="I1072" s="43">
        <v>530036</v>
      </c>
      <c r="J1072" s="43"/>
      <c r="K1072" s="43" t="s">
        <v>114</v>
      </c>
    </row>
    <row r="1073" spans="1:11">
      <c r="A1073" s="43" t="s">
        <v>35</v>
      </c>
      <c r="B1073" s="43" t="s">
        <v>110</v>
      </c>
      <c r="C1073" s="43" t="s">
        <v>111</v>
      </c>
      <c r="D1073" s="43" t="s">
        <v>154</v>
      </c>
      <c r="E1073" s="41">
        <f>VLOOKUP(I1073,vendors!D:L,8,FALSE)</f>
        <v>250</v>
      </c>
      <c r="F1073" s="41" t="str">
        <f>VLOOKUP(I1073,vendors!D:L,9,FALSE)</f>
        <v>Dent Mate</v>
      </c>
      <c r="G1073" s="43" t="s">
        <v>133</v>
      </c>
      <c r="H1073" s="43" t="s">
        <v>155</v>
      </c>
      <c r="I1073" s="43">
        <v>530037</v>
      </c>
      <c r="J1073" s="43"/>
      <c r="K1073" s="43" t="s">
        <v>114</v>
      </c>
    </row>
    <row r="1074" spans="1:11">
      <c r="A1074" s="49" t="s">
        <v>35</v>
      </c>
      <c r="B1074" s="49" t="s">
        <v>1125</v>
      </c>
      <c r="C1074" s="49" t="s">
        <v>792</v>
      </c>
      <c r="D1074" s="49" t="s">
        <v>3204</v>
      </c>
      <c r="E1074" s="50">
        <f>VLOOKUP(I1074,vendors!D:L,8,FALSE)</f>
        <v>120</v>
      </c>
      <c r="F1074" s="50" t="str">
        <f>VLOOKUP(I1074,vendors!D:L,9,FALSE)</f>
        <v>Dent Mate</v>
      </c>
      <c r="G1074" s="49" t="s">
        <v>51</v>
      </c>
      <c r="H1074" s="49" t="s">
        <v>3205</v>
      </c>
      <c r="I1074" s="49">
        <v>620001</v>
      </c>
      <c r="J1074" s="49"/>
      <c r="K1074" s="49" t="s">
        <v>1129</v>
      </c>
    </row>
    <row r="1075" spans="1:11">
      <c r="A1075" s="49" t="s">
        <v>35</v>
      </c>
      <c r="B1075" s="49" t="s">
        <v>1125</v>
      </c>
      <c r="C1075" s="49" t="s">
        <v>792</v>
      </c>
      <c r="D1075" s="49" t="s">
        <v>3158</v>
      </c>
      <c r="E1075" s="50">
        <f>VLOOKUP(I1075,vendors!D:L,8,FALSE)</f>
        <v>357.3</v>
      </c>
      <c r="F1075" s="50" t="str">
        <f>VLOOKUP(I1075,vendors!D:L,9,FALSE)</f>
        <v>3M / DKSH</v>
      </c>
      <c r="G1075" s="49" t="s">
        <v>133</v>
      </c>
      <c r="H1075" s="49" t="s">
        <v>3159</v>
      </c>
      <c r="I1075" s="49">
        <v>620002</v>
      </c>
      <c r="J1075" s="49"/>
      <c r="K1075" s="49" t="s">
        <v>1129</v>
      </c>
    </row>
    <row r="1076" spans="1:11">
      <c r="A1076" s="49" t="s">
        <v>35</v>
      </c>
      <c r="B1076" s="49" t="s">
        <v>1125</v>
      </c>
      <c r="C1076" s="49" t="s">
        <v>792</v>
      </c>
      <c r="D1076" s="49" t="s">
        <v>3161</v>
      </c>
      <c r="E1076" s="50">
        <f>VLOOKUP(I1076,vendors!D:L,8,FALSE)</f>
        <v>357.3</v>
      </c>
      <c r="F1076" s="50" t="str">
        <f>VLOOKUP(I1076,vendors!D:L,9,FALSE)</f>
        <v>3M / DKSH</v>
      </c>
      <c r="G1076" s="49" t="s">
        <v>133</v>
      </c>
      <c r="H1076" s="49" t="s">
        <v>3162</v>
      </c>
      <c r="I1076" s="49">
        <v>620003</v>
      </c>
      <c r="J1076" s="49"/>
      <c r="K1076" s="49" t="s">
        <v>1129</v>
      </c>
    </row>
    <row r="1077" spans="1:11">
      <c r="A1077" s="49" t="s">
        <v>35</v>
      </c>
      <c r="B1077" s="49" t="s">
        <v>1125</v>
      </c>
      <c r="C1077" s="49" t="s">
        <v>792</v>
      </c>
      <c r="D1077" s="49" t="s">
        <v>3164</v>
      </c>
      <c r="E1077" s="50">
        <f>VLOOKUP(I1077,vendors!D:L,8,FALSE)</f>
        <v>357.3</v>
      </c>
      <c r="F1077" s="50" t="str">
        <f>VLOOKUP(I1077,vendors!D:L,9,FALSE)</f>
        <v>3M / DKSH</v>
      </c>
      <c r="G1077" s="49" t="s">
        <v>133</v>
      </c>
      <c r="H1077" s="49" t="s">
        <v>3165</v>
      </c>
      <c r="I1077" s="49">
        <v>620004</v>
      </c>
      <c r="J1077" s="49"/>
      <c r="K1077" s="49" t="s">
        <v>1129</v>
      </c>
    </row>
    <row r="1078" spans="1:11">
      <c r="A1078" s="49" t="s">
        <v>35</v>
      </c>
      <c r="B1078" s="49" t="s">
        <v>1125</v>
      </c>
      <c r="C1078" s="49" t="s">
        <v>792</v>
      </c>
      <c r="D1078" s="49" t="s">
        <v>3155</v>
      </c>
      <c r="E1078" s="50">
        <f>VLOOKUP(I1078,vendors!D:L,8,FALSE)</f>
        <v>357.3</v>
      </c>
      <c r="F1078" s="50" t="str">
        <f>VLOOKUP(I1078,vendors!D:L,9,FALSE)</f>
        <v>3M / DKSH</v>
      </c>
      <c r="G1078" s="49" t="s">
        <v>133</v>
      </c>
      <c r="H1078" s="49" t="s">
        <v>3156</v>
      </c>
      <c r="I1078" s="49">
        <v>620005</v>
      </c>
      <c r="J1078" s="49"/>
      <c r="K1078" s="49" t="s">
        <v>1129</v>
      </c>
    </row>
    <row r="1079" spans="1:11">
      <c r="A1079" s="49" t="s">
        <v>35</v>
      </c>
      <c r="B1079" s="49" t="s">
        <v>1125</v>
      </c>
      <c r="C1079" s="49" t="s">
        <v>792</v>
      </c>
      <c r="D1079" s="49" t="s">
        <v>3066</v>
      </c>
      <c r="E1079" s="50">
        <f>VLOOKUP(I1079,vendors!D:L,8,FALSE)</f>
        <v>1300</v>
      </c>
      <c r="F1079" s="50" t="str">
        <f>VLOOKUP(I1079,vendors!D:L,9,FALSE)</f>
        <v>เซี่ยงไฮ้</v>
      </c>
      <c r="G1079" s="49" t="s">
        <v>270</v>
      </c>
      <c r="H1079" s="49" t="s">
        <v>3067</v>
      </c>
      <c r="I1079" s="49">
        <v>620006</v>
      </c>
      <c r="J1079" s="49"/>
      <c r="K1079" s="49" t="s">
        <v>1129</v>
      </c>
    </row>
    <row r="1080" spans="1:11">
      <c r="A1080" s="49" t="s">
        <v>35</v>
      </c>
      <c r="B1080" s="49" t="s">
        <v>1125</v>
      </c>
      <c r="C1080" s="49" t="s">
        <v>792</v>
      </c>
      <c r="D1080" s="49" t="s">
        <v>3075</v>
      </c>
      <c r="E1080" s="50">
        <f>VLOOKUP(I1080,vendors!D:L,8,FALSE)</f>
        <v>3434.7</v>
      </c>
      <c r="F1080" s="50" t="str">
        <f>VLOOKUP(I1080,vendors!D:L,9,FALSE)</f>
        <v>3M / DKSH</v>
      </c>
      <c r="G1080" s="49" t="s">
        <v>47</v>
      </c>
      <c r="H1080" s="49" t="s">
        <v>3076</v>
      </c>
      <c r="I1080" s="49">
        <v>620007</v>
      </c>
      <c r="J1080" s="49"/>
      <c r="K1080" s="49" t="s">
        <v>1129</v>
      </c>
    </row>
    <row r="1081" spans="1:11">
      <c r="A1081" s="49" t="s">
        <v>35</v>
      </c>
      <c r="B1081" s="49" t="s">
        <v>1125</v>
      </c>
      <c r="C1081" s="49" t="s">
        <v>792</v>
      </c>
      <c r="D1081" s="49" t="s">
        <v>3146</v>
      </c>
      <c r="E1081" s="50">
        <f>VLOOKUP(I1081,vendors!D:L,8,FALSE)</f>
        <v>1005.8</v>
      </c>
      <c r="F1081" s="50" t="str">
        <f>VLOOKUP(I1081,vendors!D:L,9,FALSE)</f>
        <v>3M / DKSH</v>
      </c>
      <c r="G1081" s="49" t="s">
        <v>133</v>
      </c>
      <c r="H1081" s="49" t="s">
        <v>3147</v>
      </c>
      <c r="I1081" s="49">
        <v>620008</v>
      </c>
      <c r="J1081" s="49"/>
      <c r="K1081" s="49" t="s">
        <v>1129</v>
      </c>
    </row>
    <row r="1082" spans="1:11">
      <c r="A1082" s="49" t="s">
        <v>35</v>
      </c>
      <c r="B1082" s="49" t="s">
        <v>1125</v>
      </c>
      <c r="C1082" s="49" t="s">
        <v>792</v>
      </c>
      <c r="D1082" s="49" t="s">
        <v>3088</v>
      </c>
      <c r="E1082" s="50">
        <f>VLOOKUP(I1082,vendors!D:L,8,FALSE)</f>
        <v>150</v>
      </c>
      <c r="F1082" s="50" t="str">
        <f>VLOOKUP(I1082,vendors!D:L,9,FALSE)</f>
        <v>VRP Dent</v>
      </c>
      <c r="G1082" s="49" t="s">
        <v>1725</v>
      </c>
      <c r="H1082" s="49" t="s">
        <v>3089</v>
      </c>
      <c r="I1082" s="49">
        <v>620009</v>
      </c>
      <c r="J1082" s="49"/>
      <c r="K1082" s="49" t="s">
        <v>1129</v>
      </c>
    </row>
    <row r="1083" spans="1:11">
      <c r="A1083" s="49" t="s">
        <v>35</v>
      </c>
      <c r="B1083" s="49" t="s">
        <v>1125</v>
      </c>
      <c r="C1083" s="49" t="s">
        <v>792</v>
      </c>
      <c r="D1083" s="49" t="s">
        <v>3082</v>
      </c>
      <c r="E1083" s="50">
        <f>VLOOKUP(I1083,vendors!D:L,8,FALSE)</f>
        <v>2200</v>
      </c>
      <c r="F1083" s="50" t="str">
        <f>VLOOKUP(I1083,vendors!D:L,9,FALSE)</f>
        <v>Unity</v>
      </c>
      <c r="G1083" s="49" t="s">
        <v>1725</v>
      </c>
      <c r="H1083" s="49" t="s">
        <v>3083</v>
      </c>
      <c r="I1083" s="49">
        <v>620010</v>
      </c>
      <c r="J1083" s="49"/>
      <c r="K1083" s="49" t="s">
        <v>1129</v>
      </c>
    </row>
    <row r="1084" spans="1:11">
      <c r="A1084" s="49" t="s">
        <v>35</v>
      </c>
      <c r="B1084" s="49" t="s">
        <v>1125</v>
      </c>
      <c r="C1084" s="49" t="s">
        <v>792</v>
      </c>
      <c r="D1084" s="49" t="s">
        <v>3085</v>
      </c>
      <c r="E1084" s="50">
        <f>VLOOKUP(I1084,vendors!D:L,8,FALSE)</f>
        <v>1950</v>
      </c>
      <c r="F1084" s="50" t="str">
        <f>VLOOKUP(I1084,vendors!D:L,9,FALSE)</f>
        <v>Unity</v>
      </c>
      <c r="G1084" s="49" t="s">
        <v>47</v>
      </c>
      <c r="H1084" s="49" t="s">
        <v>3086</v>
      </c>
      <c r="I1084" s="49">
        <v>620011</v>
      </c>
      <c r="J1084" s="49"/>
      <c r="K1084" s="49" t="s">
        <v>1129</v>
      </c>
    </row>
    <row r="1085" spans="1:11">
      <c r="A1085" s="49" t="s">
        <v>35</v>
      </c>
      <c r="B1085" s="49" t="s">
        <v>1125</v>
      </c>
      <c r="C1085" s="49" t="s">
        <v>792</v>
      </c>
      <c r="D1085" s="49" t="s">
        <v>3094</v>
      </c>
      <c r="E1085" s="50">
        <f>VLOOKUP(I1085,vendors!D:L,8,FALSE)</f>
        <v>1240</v>
      </c>
      <c r="F1085" s="50" t="str">
        <f>VLOOKUP(I1085,vendors!D:L,9,FALSE)</f>
        <v>ACCORD</v>
      </c>
      <c r="G1085" s="49" t="s">
        <v>1725</v>
      </c>
      <c r="H1085" s="49" t="s">
        <v>3095</v>
      </c>
      <c r="I1085" s="49">
        <v>620012</v>
      </c>
      <c r="J1085" s="49"/>
      <c r="K1085" s="49" t="s">
        <v>1129</v>
      </c>
    </row>
    <row r="1086" spans="1:11">
      <c r="A1086" s="49" t="s">
        <v>35</v>
      </c>
      <c r="B1086" s="49" t="s">
        <v>1125</v>
      </c>
      <c r="C1086" s="49" t="s">
        <v>792</v>
      </c>
      <c r="D1086" s="49" t="s">
        <v>3096</v>
      </c>
      <c r="E1086" s="50">
        <f>VLOOKUP(I1086,vendors!D:L,8,FALSE)</f>
        <v>1240</v>
      </c>
      <c r="F1086" s="50" t="str">
        <f>VLOOKUP(I1086,vendors!D:L,9,FALSE)</f>
        <v>ACCORD</v>
      </c>
      <c r="G1086" s="49" t="s">
        <v>1725</v>
      </c>
      <c r="H1086" s="49" t="s">
        <v>3097</v>
      </c>
      <c r="I1086" s="49">
        <v>620013</v>
      </c>
      <c r="J1086" s="49"/>
      <c r="K1086" s="49" t="s">
        <v>1129</v>
      </c>
    </row>
    <row r="1087" spans="1:11">
      <c r="A1087" s="49" t="s">
        <v>35</v>
      </c>
      <c r="B1087" s="49" t="s">
        <v>1125</v>
      </c>
      <c r="C1087" s="49" t="s">
        <v>792</v>
      </c>
      <c r="D1087" s="49" t="s">
        <v>3100</v>
      </c>
      <c r="E1087" s="50">
        <f>VLOOKUP(I1087,vendors!D:L,8,FALSE)</f>
        <v>1730</v>
      </c>
      <c r="F1087" s="50" t="str">
        <f>VLOOKUP(I1087,vendors!D:L,9,FALSE)</f>
        <v>3M / DKSH</v>
      </c>
      <c r="G1087" s="49" t="s">
        <v>47</v>
      </c>
      <c r="H1087" s="49" t="s">
        <v>3101</v>
      </c>
      <c r="I1087" s="49">
        <v>620014</v>
      </c>
      <c r="J1087" s="49"/>
      <c r="K1087" s="49" t="s">
        <v>1129</v>
      </c>
    </row>
    <row r="1088" spans="1:11">
      <c r="A1088" s="49" t="s">
        <v>35</v>
      </c>
      <c r="B1088" s="49" t="s">
        <v>1125</v>
      </c>
      <c r="C1088" s="49" t="s">
        <v>792</v>
      </c>
      <c r="D1088" s="49" t="s">
        <v>3103</v>
      </c>
      <c r="E1088" s="50">
        <f>VLOOKUP(I1088,vendors!D:L,8,FALSE)</f>
        <v>3500</v>
      </c>
      <c r="F1088" s="50" t="str">
        <f>VLOOKUP(I1088,vendors!D:L,9,FALSE)</f>
        <v>VRP Dent</v>
      </c>
      <c r="G1088" s="49" t="s">
        <v>1725</v>
      </c>
      <c r="H1088" s="49" t="s">
        <v>3104</v>
      </c>
      <c r="I1088" s="49">
        <v>620015</v>
      </c>
      <c r="J1088" s="49"/>
      <c r="K1088" s="49" t="s">
        <v>1129</v>
      </c>
    </row>
    <row r="1089" spans="1:11">
      <c r="A1089" s="49" t="s">
        <v>35</v>
      </c>
      <c r="B1089" s="49" t="s">
        <v>1125</v>
      </c>
      <c r="C1089" s="49" t="s">
        <v>792</v>
      </c>
      <c r="D1089" s="49" t="s">
        <v>3108</v>
      </c>
      <c r="E1089" s="50">
        <f>VLOOKUP(I1089,vendors!D:L,8,FALSE)</f>
        <v>990</v>
      </c>
      <c r="F1089" s="50" t="str">
        <f>VLOOKUP(I1089,vendors!D:L,9,FALSE)</f>
        <v>Unity</v>
      </c>
      <c r="G1089" s="49" t="s">
        <v>1725</v>
      </c>
      <c r="H1089" s="49" t="s">
        <v>3109</v>
      </c>
      <c r="I1089" s="49">
        <v>620016</v>
      </c>
      <c r="J1089" s="49"/>
      <c r="K1089" s="49" t="s">
        <v>1129</v>
      </c>
    </row>
    <row r="1090" spans="1:11">
      <c r="A1090" s="49" t="s">
        <v>35</v>
      </c>
      <c r="B1090" s="49" t="s">
        <v>1125</v>
      </c>
      <c r="C1090" s="49" t="s">
        <v>792</v>
      </c>
      <c r="D1090" s="49" t="s">
        <v>3135</v>
      </c>
      <c r="E1090" s="50">
        <f>VLOOKUP(I1090,vendors!D:L,8,FALSE)</f>
        <v>200</v>
      </c>
      <c r="F1090" s="50" t="str">
        <f>VLOOKUP(I1090,vendors!D:L,9,FALSE)</f>
        <v>Dent Mate</v>
      </c>
      <c r="G1090" s="49" t="s">
        <v>224</v>
      </c>
      <c r="H1090" s="49" t="s">
        <v>3136</v>
      </c>
      <c r="I1090" s="49">
        <v>620017</v>
      </c>
      <c r="J1090" s="49"/>
      <c r="K1090" s="49" t="s">
        <v>1129</v>
      </c>
    </row>
    <row r="1091" spans="1:11">
      <c r="A1091" s="49" t="s">
        <v>35</v>
      </c>
      <c r="B1091" s="49" t="s">
        <v>1125</v>
      </c>
      <c r="C1091" s="49" t="s">
        <v>792</v>
      </c>
      <c r="D1091" s="49" t="s">
        <v>3167</v>
      </c>
      <c r="E1091" s="50">
        <f>VLOOKUP(I1091,vendors!D:L,8,FALSE)</f>
        <v>6163</v>
      </c>
      <c r="F1091" s="50" t="str">
        <f>VLOOKUP(I1091,vendors!D:L,9,FALSE)</f>
        <v>3M / DKSH</v>
      </c>
      <c r="G1091" s="49" t="s">
        <v>1725</v>
      </c>
      <c r="H1091" s="49" t="s">
        <v>3168</v>
      </c>
      <c r="I1091" s="49">
        <v>620018</v>
      </c>
      <c r="J1091" s="49"/>
      <c r="K1091" s="49" t="s">
        <v>1129</v>
      </c>
    </row>
    <row r="1092" spans="1:11">
      <c r="A1092" s="49" t="s">
        <v>35</v>
      </c>
      <c r="B1092" s="49" t="s">
        <v>1125</v>
      </c>
      <c r="C1092" s="49" t="s">
        <v>792</v>
      </c>
      <c r="D1092" s="49" t="s">
        <v>3170</v>
      </c>
      <c r="E1092" s="50">
        <f>VLOOKUP(I1092,vendors!D:L,8,FALSE)</f>
        <v>650</v>
      </c>
      <c r="F1092" s="50" t="str">
        <f>VLOOKUP(I1092,vendors!D:L,9,FALSE)</f>
        <v>ACCORD</v>
      </c>
      <c r="G1092" s="49" t="s">
        <v>224</v>
      </c>
      <c r="H1092" s="49" t="s">
        <v>3172</v>
      </c>
      <c r="I1092" s="49">
        <v>620019</v>
      </c>
      <c r="J1092" s="49"/>
      <c r="K1092" s="49" t="s">
        <v>1129</v>
      </c>
    </row>
    <row r="1093" spans="1:11">
      <c r="A1093" s="49" t="s">
        <v>35</v>
      </c>
      <c r="B1093" s="49" t="s">
        <v>1125</v>
      </c>
      <c r="C1093" s="49" t="s">
        <v>792</v>
      </c>
      <c r="D1093" s="49" t="s">
        <v>3174</v>
      </c>
      <c r="E1093" s="50">
        <f>VLOOKUP(I1093,vendors!D:L,8,FALSE)</f>
        <v>830</v>
      </c>
      <c r="F1093" s="50" t="str">
        <f>VLOOKUP(I1093,vendors!D:L,9,FALSE)</f>
        <v>ACCORD</v>
      </c>
      <c r="G1093" s="49" t="s">
        <v>224</v>
      </c>
      <c r="H1093" s="49" t="s">
        <v>3175</v>
      </c>
      <c r="I1093" s="49">
        <v>620020</v>
      </c>
      <c r="J1093" s="49"/>
      <c r="K1093" s="49" t="s">
        <v>1129</v>
      </c>
    </row>
    <row r="1094" spans="1:11">
      <c r="A1094" s="49" t="s">
        <v>35</v>
      </c>
      <c r="B1094" s="49" t="s">
        <v>1125</v>
      </c>
      <c r="C1094" s="49" t="s">
        <v>792</v>
      </c>
      <c r="D1094" s="49" t="s">
        <v>3180</v>
      </c>
      <c r="E1094" s="50">
        <f>VLOOKUP(I1094,vendors!D:L,8,FALSE)</f>
        <v>180</v>
      </c>
      <c r="F1094" s="50" t="str">
        <f>VLOOKUP(I1094,vendors!D:L,9,FALSE)</f>
        <v>เซี่ยงไฮ้</v>
      </c>
      <c r="G1094" s="49" t="s">
        <v>224</v>
      </c>
      <c r="H1094" s="49" t="s">
        <v>3181</v>
      </c>
      <c r="I1094" s="49">
        <v>620021</v>
      </c>
      <c r="J1094" s="49"/>
      <c r="K1094" s="49" t="s">
        <v>1129</v>
      </c>
    </row>
    <row r="1095" spans="1:11">
      <c r="A1095" s="49" t="s">
        <v>35</v>
      </c>
      <c r="B1095" s="49" t="s">
        <v>1125</v>
      </c>
      <c r="C1095" s="49" t="s">
        <v>792</v>
      </c>
      <c r="D1095" s="49" t="s">
        <v>3185</v>
      </c>
      <c r="E1095" s="50">
        <f>VLOOKUP(I1095,vendors!D:L,8,FALSE)</f>
        <v>1250</v>
      </c>
      <c r="F1095" s="50" t="str">
        <f>VLOOKUP(I1095,vendors!D:L,9,FALSE)</f>
        <v>Kerr</v>
      </c>
      <c r="G1095" s="49" t="s">
        <v>47</v>
      </c>
      <c r="H1095" s="49" t="s">
        <v>3186</v>
      </c>
      <c r="I1095" s="49">
        <v>620022</v>
      </c>
      <c r="J1095" s="49"/>
      <c r="K1095" s="49" t="s">
        <v>1129</v>
      </c>
    </row>
    <row r="1096" spans="1:11">
      <c r="A1096" s="49" t="s">
        <v>35</v>
      </c>
      <c r="B1096" s="49" t="s">
        <v>1125</v>
      </c>
      <c r="C1096" s="49" t="s">
        <v>792</v>
      </c>
      <c r="D1096" s="49" t="s">
        <v>3188</v>
      </c>
      <c r="E1096" s="50">
        <f>VLOOKUP(I1096,vendors!D:L,8,FALSE)</f>
        <v>250</v>
      </c>
      <c r="F1096" s="50" t="str">
        <f>VLOOKUP(I1096,vendors!D:L,9,FALSE)</f>
        <v>เซี่ยงไฮ้</v>
      </c>
      <c r="G1096" s="49" t="s">
        <v>3189</v>
      </c>
      <c r="H1096" s="49" t="s">
        <v>3190</v>
      </c>
      <c r="I1096" s="49">
        <v>620023</v>
      </c>
      <c r="J1096" s="49"/>
      <c r="K1096" s="49" t="s">
        <v>1129</v>
      </c>
    </row>
    <row r="1097" spans="1:11">
      <c r="A1097" s="49" t="s">
        <v>35</v>
      </c>
      <c r="B1097" s="49" t="s">
        <v>1125</v>
      </c>
      <c r="C1097" s="49" t="s">
        <v>792</v>
      </c>
      <c r="D1097" s="49" t="s">
        <v>3192</v>
      </c>
      <c r="E1097" s="50">
        <f>VLOOKUP(I1097,vendors!D:L,8,FALSE)</f>
        <v>250</v>
      </c>
      <c r="F1097" s="50" t="str">
        <f>VLOOKUP(I1097,vendors!D:L,9,FALSE)</f>
        <v>เซี่ยงไฮ้</v>
      </c>
      <c r="G1097" s="49" t="s">
        <v>3189</v>
      </c>
      <c r="H1097" s="49" t="s">
        <v>3193</v>
      </c>
      <c r="I1097" s="49">
        <v>620024</v>
      </c>
      <c r="J1097" s="49"/>
      <c r="K1097" s="49" t="s">
        <v>1129</v>
      </c>
    </row>
    <row r="1098" spans="1:11">
      <c r="A1098" s="49" t="s">
        <v>35</v>
      </c>
      <c r="B1098" s="49" t="s">
        <v>1125</v>
      </c>
      <c r="C1098" s="49" t="s">
        <v>792</v>
      </c>
      <c r="D1098" s="49" t="s">
        <v>3195</v>
      </c>
      <c r="E1098" s="50">
        <f>VLOOKUP(I1098,vendors!D:L,8,FALSE)</f>
        <v>2400</v>
      </c>
      <c r="F1098" s="50" t="str">
        <f>VLOOKUP(I1098,vendors!D:L,9,FALSE)</f>
        <v>เซี่ยงไฮ้</v>
      </c>
      <c r="G1098" s="37" t="s">
        <v>47</v>
      </c>
      <c r="H1098" s="49" t="s">
        <v>3196</v>
      </c>
      <c r="I1098" s="49">
        <v>620025</v>
      </c>
      <c r="J1098" s="49"/>
      <c r="K1098" s="49" t="s">
        <v>1129</v>
      </c>
    </row>
    <row r="1099" spans="1:11">
      <c r="A1099" s="49" t="s">
        <v>35</v>
      </c>
      <c r="B1099" s="49" t="s">
        <v>1125</v>
      </c>
      <c r="C1099" s="49" t="s">
        <v>792</v>
      </c>
      <c r="D1099" s="49" t="s">
        <v>3197</v>
      </c>
      <c r="E1099" s="50">
        <f>VLOOKUP(I1099,vendors!D:L,8,FALSE)</f>
        <v>2400</v>
      </c>
      <c r="F1099" s="50" t="str">
        <f>VLOOKUP(I1099,vendors!D:L,9,FALSE)</f>
        <v>เซี่ยงไฮ้</v>
      </c>
      <c r="G1099" s="37" t="s">
        <v>47</v>
      </c>
      <c r="H1099" s="49" t="s">
        <v>3198</v>
      </c>
      <c r="I1099" s="49">
        <v>620026</v>
      </c>
      <c r="J1099" s="49"/>
      <c r="K1099" s="49" t="s">
        <v>1129</v>
      </c>
    </row>
    <row r="1100" spans="1:11">
      <c r="A1100" s="49" t="s">
        <v>35</v>
      </c>
      <c r="B1100" s="49" t="s">
        <v>1125</v>
      </c>
      <c r="C1100" s="49" t="s">
        <v>792</v>
      </c>
      <c r="D1100" s="49" t="s">
        <v>3199</v>
      </c>
      <c r="E1100" s="50">
        <f>VLOOKUP(I1100,vendors!D:L,8,FALSE)</f>
        <v>1400</v>
      </c>
      <c r="F1100" s="50" t="str">
        <f>VLOOKUP(I1100,vendors!D:L,9,FALSE)</f>
        <v>เซี่ยงไฮ้</v>
      </c>
      <c r="G1100" s="49" t="s">
        <v>270</v>
      </c>
      <c r="H1100" s="49" t="s">
        <v>3200</v>
      </c>
      <c r="I1100" s="49">
        <v>620027</v>
      </c>
      <c r="J1100" s="49"/>
      <c r="K1100" s="49" t="s">
        <v>1129</v>
      </c>
    </row>
    <row r="1101" spans="1:11">
      <c r="A1101" s="49" t="s">
        <v>35</v>
      </c>
      <c r="B1101" s="49" t="s">
        <v>1125</v>
      </c>
      <c r="C1101" s="49" t="s">
        <v>792</v>
      </c>
      <c r="D1101" s="49" t="s">
        <v>3202</v>
      </c>
      <c r="E1101" s="50">
        <f>VLOOKUP(I1101,vendors!D:L,8,FALSE)</f>
        <v>1400</v>
      </c>
      <c r="F1101" s="50" t="str">
        <f>VLOOKUP(I1101,vendors!D:L,9,FALSE)</f>
        <v>เซี่ยงไฮ้</v>
      </c>
      <c r="G1101" s="49" t="s">
        <v>270</v>
      </c>
      <c r="H1101" s="49" t="s">
        <v>3203</v>
      </c>
      <c r="I1101" s="49">
        <v>620028</v>
      </c>
      <c r="J1101" s="49"/>
      <c r="K1101" s="49" t="s">
        <v>1129</v>
      </c>
    </row>
    <row r="1102" spans="1:11">
      <c r="A1102" s="49" t="s">
        <v>35</v>
      </c>
      <c r="B1102" s="49" t="s">
        <v>1125</v>
      </c>
      <c r="C1102" s="49" t="s">
        <v>792</v>
      </c>
      <c r="D1102" s="49" t="s">
        <v>3207</v>
      </c>
      <c r="E1102" s="50">
        <f>VLOOKUP(I1102,vendors!D:L,8,FALSE)</f>
        <v>1270</v>
      </c>
      <c r="F1102" s="50" t="str">
        <f>VLOOKUP(I1102,vendors!D:L,9,FALSE)</f>
        <v>ACCORD</v>
      </c>
      <c r="G1102" s="49" t="s">
        <v>270</v>
      </c>
      <c r="H1102" s="49" t="s">
        <v>3208</v>
      </c>
      <c r="I1102" s="49">
        <v>620029</v>
      </c>
      <c r="J1102" s="49"/>
      <c r="K1102" s="49" t="s">
        <v>1129</v>
      </c>
    </row>
    <row r="1103" spans="1:11">
      <c r="A1103" s="49" t="s">
        <v>35</v>
      </c>
      <c r="B1103" s="49" t="s">
        <v>1125</v>
      </c>
      <c r="C1103" s="49" t="s">
        <v>792</v>
      </c>
      <c r="D1103" s="49" t="s">
        <v>3069</v>
      </c>
      <c r="E1103" s="50">
        <f>VLOOKUP(I1103,vendors!D:L,8,FALSE)</f>
        <v>78.400000000000006</v>
      </c>
      <c r="F1103" s="50" t="str">
        <f>VLOOKUP(I1103,vendors!D:L,9,FALSE)</f>
        <v>VRP Dent</v>
      </c>
      <c r="G1103" s="49" t="s">
        <v>51</v>
      </c>
      <c r="H1103" s="49" t="s">
        <v>3070</v>
      </c>
      <c r="I1103" s="49">
        <v>620030</v>
      </c>
      <c r="J1103" s="49"/>
      <c r="K1103" s="49" t="s">
        <v>1129</v>
      </c>
    </row>
    <row r="1104" spans="1:11">
      <c r="A1104" s="49" t="s">
        <v>35</v>
      </c>
      <c r="B1104" s="49" t="s">
        <v>1125</v>
      </c>
      <c r="C1104" s="49" t="s">
        <v>792</v>
      </c>
      <c r="D1104" s="49" t="s">
        <v>3183</v>
      </c>
      <c r="E1104" s="50">
        <f>VLOOKUP(I1104,vendors!D:L,8,FALSE)</f>
        <v>7000</v>
      </c>
      <c r="F1104" s="50" t="str">
        <f>VLOOKUP(I1104,vendors!D:L,9,FALSE)</f>
        <v>UDOM MEDICAL</v>
      </c>
      <c r="G1104" s="49" t="s">
        <v>224</v>
      </c>
      <c r="H1104" s="49" t="s">
        <v>3184</v>
      </c>
      <c r="I1104" s="49">
        <v>620031</v>
      </c>
      <c r="J1104" s="49"/>
      <c r="K1104" s="49" t="s">
        <v>1129</v>
      </c>
    </row>
    <row r="1105" spans="1:11">
      <c r="A1105" s="49" t="s">
        <v>35</v>
      </c>
      <c r="B1105" s="49" t="s">
        <v>1125</v>
      </c>
      <c r="C1105" s="49" t="s">
        <v>792</v>
      </c>
      <c r="D1105" s="49" t="s">
        <v>3149</v>
      </c>
      <c r="E1105" s="50">
        <f>VLOOKUP(I1105,vendors!D:L,8,FALSE)</f>
        <v>1005.8</v>
      </c>
      <c r="F1105" s="50" t="str">
        <f>VLOOKUP(I1105,vendors!D:L,9,FALSE)</f>
        <v>3M / DKSH</v>
      </c>
      <c r="G1105" s="49" t="s">
        <v>133</v>
      </c>
      <c r="H1105" s="49" t="s">
        <v>3150</v>
      </c>
      <c r="I1105" s="49">
        <v>620032</v>
      </c>
      <c r="J1105" s="49"/>
      <c r="K1105" s="49" t="s">
        <v>1129</v>
      </c>
    </row>
    <row r="1106" spans="1:11">
      <c r="A1106" s="49" t="s">
        <v>35</v>
      </c>
      <c r="B1106" s="49" t="s">
        <v>1125</v>
      </c>
      <c r="C1106" s="49" t="s">
        <v>792</v>
      </c>
      <c r="D1106" s="49" t="s">
        <v>3151</v>
      </c>
      <c r="E1106" s="50">
        <f>VLOOKUP(I1106,vendors!D:L,8,FALSE)</f>
        <v>1005.8</v>
      </c>
      <c r="F1106" s="50" t="str">
        <f>VLOOKUP(I1106,vendors!D:L,9,FALSE)</f>
        <v>3M / DKSH</v>
      </c>
      <c r="G1106" s="49" t="s">
        <v>133</v>
      </c>
      <c r="H1106" s="49" t="s">
        <v>3152</v>
      </c>
      <c r="I1106" s="49">
        <v>620033</v>
      </c>
      <c r="J1106" s="49"/>
      <c r="K1106" s="49" t="s">
        <v>1129</v>
      </c>
    </row>
    <row r="1107" spans="1:11">
      <c r="A1107" s="49" t="s">
        <v>35</v>
      </c>
      <c r="B1107" s="49" t="s">
        <v>1125</v>
      </c>
      <c r="C1107" s="49" t="s">
        <v>792</v>
      </c>
      <c r="D1107" s="49" t="s">
        <v>3153</v>
      </c>
      <c r="E1107" s="50">
        <f>VLOOKUP(I1107,vendors!D:L,8,FALSE)</f>
        <v>1005.8</v>
      </c>
      <c r="F1107" s="50" t="str">
        <f>VLOOKUP(I1107,vendors!D:L,9,FALSE)</f>
        <v>3M / DKSH</v>
      </c>
      <c r="G1107" s="49" t="s">
        <v>133</v>
      </c>
      <c r="H1107" s="49" t="s">
        <v>3154</v>
      </c>
      <c r="I1107" s="49">
        <v>620034</v>
      </c>
      <c r="J1107" s="49"/>
      <c r="K1107" s="49" t="s">
        <v>1129</v>
      </c>
    </row>
    <row r="1108" spans="1:11">
      <c r="A1108" s="49" t="s">
        <v>35</v>
      </c>
      <c r="B1108" s="49" t="s">
        <v>1125</v>
      </c>
      <c r="C1108" s="49" t="s">
        <v>792</v>
      </c>
      <c r="D1108" s="49" t="s">
        <v>3091</v>
      </c>
      <c r="E1108" s="50">
        <f>VLOOKUP(I1108,vendors!D:L,8,FALSE)</f>
        <v>2480</v>
      </c>
      <c r="F1108" s="50" t="str">
        <f>VLOOKUP(I1108,vendors!D:L,9,FALSE)</f>
        <v>ACCORD</v>
      </c>
      <c r="G1108" s="49" t="s">
        <v>224</v>
      </c>
      <c r="H1108" s="49" t="s">
        <v>3092</v>
      </c>
      <c r="I1108" s="49">
        <v>620035</v>
      </c>
      <c r="J1108" s="49"/>
      <c r="K1108" s="49" t="s">
        <v>1129</v>
      </c>
    </row>
    <row r="1109" spans="1:11">
      <c r="A1109" s="49" t="s">
        <v>35</v>
      </c>
      <c r="B1109" s="49" t="s">
        <v>1125</v>
      </c>
      <c r="C1109" s="49" t="s">
        <v>792</v>
      </c>
      <c r="D1109" s="49" t="s">
        <v>3098</v>
      </c>
      <c r="E1109" s="50">
        <f>VLOOKUP(I1109,vendors!D:L,8,FALSE)</f>
        <v>155</v>
      </c>
      <c r="F1109" s="50" t="str">
        <f>VLOOKUP(I1109,vendors!D:L,9,FALSE)</f>
        <v>Bangkok Dental Supply</v>
      </c>
      <c r="G1109" s="49" t="s">
        <v>133</v>
      </c>
      <c r="H1109" s="49" t="s">
        <v>3099</v>
      </c>
      <c r="I1109" s="49">
        <v>620036</v>
      </c>
      <c r="J1109" s="49"/>
      <c r="K1109" s="49" t="s">
        <v>1129</v>
      </c>
    </row>
    <row r="1110" spans="1:11">
      <c r="A1110" s="49" t="s">
        <v>35</v>
      </c>
      <c r="B1110" s="49" t="s">
        <v>1125</v>
      </c>
      <c r="C1110" s="49" t="s">
        <v>792</v>
      </c>
      <c r="D1110" s="49" t="s">
        <v>3106</v>
      </c>
      <c r="E1110" s="50">
        <f>VLOOKUP(I1110,vendors!D:L,8,FALSE)</f>
        <v>1780</v>
      </c>
      <c r="F1110" s="50" t="str">
        <f>VLOOKUP(I1110,vendors!D:L,9,FALSE)</f>
        <v>Kerr</v>
      </c>
      <c r="G1110" s="49" t="s">
        <v>224</v>
      </c>
      <c r="H1110" s="49" t="s">
        <v>3107</v>
      </c>
      <c r="I1110" s="49">
        <v>620037</v>
      </c>
      <c r="J1110" s="49"/>
      <c r="K1110" s="49" t="s">
        <v>1129</v>
      </c>
    </row>
    <row r="1111" spans="1:11">
      <c r="A1111" s="49" t="s">
        <v>35</v>
      </c>
      <c r="B1111" s="49" t="s">
        <v>1125</v>
      </c>
      <c r="C1111" s="49" t="s">
        <v>792</v>
      </c>
      <c r="D1111" s="49" t="s">
        <v>3111</v>
      </c>
      <c r="E1111" s="50">
        <f>VLOOKUP(I1111,vendors!D:L,8,FALSE)</f>
        <v>340</v>
      </c>
      <c r="F1111" s="50" t="str">
        <f>VLOOKUP(I1111,vendors!D:L,9,FALSE)</f>
        <v>Dent Mate</v>
      </c>
      <c r="G1111" s="49" t="s">
        <v>224</v>
      </c>
      <c r="H1111" s="49" t="s">
        <v>3112</v>
      </c>
      <c r="I1111" s="49">
        <v>620038</v>
      </c>
      <c r="J1111" s="49"/>
      <c r="K1111" s="49" t="s">
        <v>1129</v>
      </c>
    </row>
    <row r="1112" spans="1:11">
      <c r="A1112" s="49" t="s">
        <v>35</v>
      </c>
      <c r="B1112" s="49" t="s">
        <v>1125</v>
      </c>
      <c r="C1112" s="49" t="s">
        <v>792</v>
      </c>
      <c r="D1112" s="49" t="s">
        <v>3113</v>
      </c>
      <c r="E1112" s="50">
        <f>VLOOKUP(I1112,vendors!D:L,8,FALSE)</f>
        <v>340</v>
      </c>
      <c r="F1112" s="50" t="str">
        <f>VLOOKUP(I1112,vendors!D:L,9,FALSE)</f>
        <v>Dent Mate</v>
      </c>
      <c r="G1112" s="49" t="s">
        <v>224</v>
      </c>
      <c r="H1112" s="49" t="s">
        <v>3114</v>
      </c>
      <c r="I1112" s="49">
        <v>620039</v>
      </c>
      <c r="J1112" s="49"/>
      <c r="K1112" s="49" t="s">
        <v>1129</v>
      </c>
    </row>
    <row r="1113" spans="1:11">
      <c r="A1113" s="49" t="s">
        <v>35</v>
      </c>
      <c r="B1113" s="49" t="s">
        <v>1125</v>
      </c>
      <c r="C1113" s="49" t="s">
        <v>792</v>
      </c>
      <c r="D1113" s="49" t="s">
        <v>3115</v>
      </c>
      <c r="E1113" s="50">
        <f>VLOOKUP(I1113,vendors!D:L,8,FALSE)</f>
        <v>340</v>
      </c>
      <c r="F1113" s="50" t="str">
        <f>VLOOKUP(I1113,vendors!D:L,9,FALSE)</f>
        <v>Dent Mate</v>
      </c>
      <c r="G1113" s="49" t="s">
        <v>224</v>
      </c>
      <c r="H1113" s="49" t="s">
        <v>3116</v>
      </c>
      <c r="I1113" s="49">
        <v>620040</v>
      </c>
      <c r="J1113" s="49"/>
      <c r="K1113" s="49" t="s">
        <v>1129</v>
      </c>
    </row>
    <row r="1114" spans="1:11">
      <c r="A1114" s="49" t="s">
        <v>35</v>
      </c>
      <c r="B1114" s="49" t="s">
        <v>1125</v>
      </c>
      <c r="C1114" s="49" t="s">
        <v>792</v>
      </c>
      <c r="D1114" s="49" t="s">
        <v>3117</v>
      </c>
      <c r="E1114" s="50">
        <f>VLOOKUP(I1114,vendors!D:L,8,FALSE)</f>
        <v>340</v>
      </c>
      <c r="F1114" s="50" t="str">
        <f>VLOOKUP(I1114,vendors!D:L,9,FALSE)</f>
        <v>Dent Mate</v>
      </c>
      <c r="G1114" s="49" t="s">
        <v>224</v>
      </c>
      <c r="H1114" s="49" t="s">
        <v>3118</v>
      </c>
      <c r="I1114" s="49">
        <v>620041</v>
      </c>
      <c r="J1114" s="49"/>
      <c r="K1114" s="49" t="s">
        <v>1129</v>
      </c>
    </row>
    <row r="1115" spans="1:11">
      <c r="A1115" s="49" t="s">
        <v>35</v>
      </c>
      <c r="B1115" s="49" t="s">
        <v>1125</v>
      </c>
      <c r="C1115" s="49" t="s">
        <v>792</v>
      </c>
      <c r="D1115" s="49" t="s">
        <v>3119</v>
      </c>
      <c r="E1115" s="50">
        <f>VLOOKUP(I1115,vendors!D:L,8,FALSE)</f>
        <v>340</v>
      </c>
      <c r="F1115" s="50" t="str">
        <f>VLOOKUP(I1115,vendors!D:L,9,FALSE)</f>
        <v>Dent Mate</v>
      </c>
      <c r="G1115" s="49" t="s">
        <v>224</v>
      </c>
      <c r="H1115" s="49" t="s">
        <v>3120</v>
      </c>
      <c r="I1115" s="49">
        <v>620042</v>
      </c>
      <c r="J1115" s="49"/>
      <c r="K1115" s="49" t="s">
        <v>1129</v>
      </c>
    </row>
    <row r="1116" spans="1:11">
      <c r="A1116" s="49" t="s">
        <v>35</v>
      </c>
      <c r="B1116" s="49" t="s">
        <v>1125</v>
      </c>
      <c r="C1116" s="49" t="s">
        <v>792</v>
      </c>
      <c r="D1116" s="49" t="s">
        <v>3121</v>
      </c>
      <c r="E1116" s="50">
        <f>VLOOKUP(I1116,vendors!D:L,8,FALSE)</f>
        <v>340</v>
      </c>
      <c r="F1116" s="50" t="str">
        <f>VLOOKUP(I1116,vendors!D:L,9,FALSE)</f>
        <v>Dent Mate</v>
      </c>
      <c r="G1116" s="49" t="s">
        <v>224</v>
      </c>
      <c r="H1116" s="49" t="s">
        <v>3122</v>
      </c>
      <c r="I1116" s="49">
        <v>620043</v>
      </c>
      <c r="J1116" s="49"/>
      <c r="K1116" s="49" t="s">
        <v>1129</v>
      </c>
    </row>
    <row r="1117" spans="1:11">
      <c r="A1117" s="49" t="s">
        <v>35</v>
      </c>
      <c r="B1117" s="49" t="s">
        <v>1125</v>
      </c>
      <c r="C1117" s="49" t="s">
        <v>792</v>
      </c>
      <c r="D1117" s="49" t="s">
        <v>3123</v>
      </c>
      <c r="E1117" s="50">
        <f>VLOOKUP(I1117,vendors!D:L,8,FALSE)</f>
        <v>340</v>
      </c>
      <c r="F1117" s="50" t="str">
        <f>VLOOKUP(I1117,vendors!D:L,9,FALSE)</f>
        <v>Dent Mate</v>
      </c>
      <c r="G1117" s="49" t="s">
        <v>224</v>
      </c>
      <c r="H1117" s="49" t="s">
        <v>3124</v>
      </c>
      <c r="I1117" s="49">
        <v>620044</v>
      </c>
      <c r="J1117" s="49"/>
      <c r="K1117" s="49" t="s">
        <v>1129</v>
      </c>
    </row>
    <row r="1118" spans="1:11">
      <c r="A1118" s="49" t="s">
        <v>35</v>
      </c>
      <c r="B1118" s="49" t="s">
        <v>1125</v>
      </c>
      <c r="C1118" s="49" t="s">
        <v>792</v>
      </c>
      <c r="D1118" s="49" t="s">
        <v>3125</v>
      </c>
      <c r="E1118" s="50">
        <f>VLOOKUP(I1118,vendors!D:L,8,FALSE)</f>
        <v>340</v>
      </c>
      <c r="F1118" s="50" t="str">
        <f>VLOOKUP(I1118,vendors!D:L,9,FALSE)</f>
        <v>Dent Mate</v>
      </c>
      <c r="G1118" s="49" t="s">
        <v>224</v>
      </c>
      <c r="H1118" s="49" t="s">
        <v>3126</v>
      </c>
      <c r="I1118" s="49">
        <v>620045</v>
      </c>
      <c r="J1118" s="49"/>
      <c r="K1118" s="49" t="s">
        <v>1129</v>
      </c>
    </row>
    <row r="1119" spans="1:11">
      <c r="A1119" s="49" t="s">
        <v>35</v>
      </c>
      <c r="B1119" s="49" t="s">
        <v>1125</v>
      </c>
      <c r="C1119" s="49" t="s">
        <v>792</v>
      </c>
      <c r="D1119" s="49" t="s">
        <v>3127</v>
      </c>
      <c r="E1119" s="50">
        <f>VLOOKUP(I1119,vendors!D:L,8,FALSE)</f>
        <v>340</v>
      </c>
      <c r="F1119" s="50" t="str">
        <f>VLOOKUP(I1119,vendors!D:L,9,FALSE)</f>
        <v>Dent Mate</v>
      </c>
      <c r="G1119" s="49" t="s">
        <v>224</v>
      </c>
      <c r="H1119" s="49" t="s">
        <v>3128</v>
      </c>
      <c r="I1119" s="49">
        <v>620046</v>
      </c>
      <c r="J1119" s="49"/>
      <c r="K1119" s="49" t="s">
        <v>1129</v>
      </c>
    </row>
    <row r="1120" spans="1:11">
      <c r="A1120" s="49" t="s">
        <v>35</v>
      </c>
      <c r="B1120" s="49" t="s">
        <v>1125</v>
      </c>
      <c r="C1120" s="49" t="s">
        <v>792</v>
      </c>
      <c r="D1120" s="49" t="s">
        <v>3129</v>
      </c>
      <c r="E1120" s="50">
        <f>VLOOKUP(I1120,vendors!D:L,8,FALSE)</f>
        <v>340</v>
      </c>
      <c r="F1120" s="50" t="str">
        <f>VLOOKUP(I1120,vendors!D:L,9,FALSE)</f>
        <v>Dent Mate</v>
      </c>
      <c r="G1120" s="49" t="s">
        <v>224</v>
      </c>
      <c r="H1120" s="49" t="s">
        <v>3130</v>
      </c>
      <c r="I1120" s="49">
        <v>620047</v>
      </c>
      <c r="J1120" s="49"/>
      <c r="K1120" s="49" t="s">
        <v>1129</v>
      </c>
    </row>
    <row r="1121" spans="1:11">
      <c r="A1121" s="49" t="s">
        <v>35</v>
      </c>
      <c r="B1121" s="49" t="s">
        <v>1125</v>
      </c>
      <c r="C1121" s="49" t="s">
        <v>792</v>
      </c>
      <c r="D1121" s="49" t="s">
        <v>3131</v>
      </c>
      <c r="E1121" s="50">
        <f>VLOOKUP(I1121,vendors!D:L,8,FALSE)</f>
        <v>340</v>
      </c>
      <c r="F1121" s="50" t="str">
        <f>VLOOKUP(I1121,vendors!D:L,9,FALSE)</f>
        <v>Dent Mate</v>
      </c>
      <c r="G1121" s="49" t="s">
        <v>224</v>
      </c>
      <c r="H1121" s="49" t="s">
        <v>3132</v>
      </c>
      <c r="I1121" s="49">
        <v>620048</v>
      </c>
      <c r="J1121" s="49"/>
      <c r="K1121" s="49" t="s">
        <v>1129</v>
      </c>
    </row>
    <row r="1122" spans="1:11">
      <c r="A1122" s="49" t="s">
        <v>35</v>
      </c>
      <c r="B1122" s="49" t="s">
        <v>1125</v>
      </c>
      <c r="C1122" s="49" t="s">
        <v>792</v>
      </c>
      <c r="D1122" s="49" t="s">
        <v>3133</v>
      </c>
      <c r="E1122" s="50">
        <f>VLOOKUP(I1122,vendors!D:L,8,FALSE)</f>
        <v>340</v>
      </c>
      <c r="F1122" s="50" t="str">
        <f>VLOOKUP(I1122,vendors!D:L,9,FALSE)</f>
        <v>Dent Mate</v>
      </c>
      <c r="G1122" s="49" t="s">
        <v>224</v>
      </c>
      <c r="H1122" s="49" t="s">
        <v>3134</v>
      </c>
      <c r="I1122" s="49">
        <v>620049</v>
      </c>
      <c r="J1122" s="49"/>
      <c r="K1122" s="49" t="s">
        <v>1129</v>
      </c>
    </row>
    <row r="1123" spans="1:11">
      <c r="A1123" s="49" t="s">
        <v>35</v>
      </c>
      <c r="B1123" s="49" t="s">
        <v>1125</v>
      </c>
      <c r="C1123" s="49" t="s">
        <v>792</v>
      </c>
      <c r="D1123" s="49" t="s">
        <v>3177</v>
      </c>
      <c r="E1123" s="50">
        <f>VLOOKUP(I1123,vendors!D:L,8,FALSE)</f>
        <v>2810</v>
      </c>
      <c r="F1123" s="50" t="str">
        <f>VLOOKUP(I1123,vendors!D:L,9,FALSE)</f>
        <v>ACCORD</v>
      </c>
      <c r="G1123" s="49" t="s">
        <v>224</v>
      </c>
      <c r="H1123" s="49" t="s">
        <v>3178</v>
      </c>
      <c r="I1123" s="49">
        <v>620050</v>
      </c>
      <c r="J1123" s="49"/>
      <c r="K1123" s="49" t="s">
        <v>1129</v>
      </c>
    </row>
    <row r="1124" spans="1:11">
      <c r="A1124" s="49" t="s">
        <v>35</v>
      </c>
      <c r="B1124" s="49" t="s">
        <v>1125</v>
      </c>
      <c r="C1124" s="49" t="s">
        <v>792</v>
      </c>
      <c r="D1124" s="49" t="s">
        <v>3078</v>
      </c>
      <c r="E1124" s="50">
        <f>VLOOKUP(I1124,vendors!D:L,8,FALSE)</f>
        <v>4500</v>
      </c>
      <c r="F1124" s="50" t="str">
        <f>VLOOKUP(I1124,vendors!D:L,9,FALSE)</f>
        <v>ACCORD</v>
      </c>
      <c r="G1124" s="49" t="s">
        <v>47</v>
      </c>
      <c r="H1124" s="49" t="s">
        <v>3079</v>
      </c>
      <c r="I1124" s="49">
        <v>620051</v>
      </c>
      <c r="J1124" s="49"/>
      <c r="K1124" s="49" t="s">
        <v>1129</v>
      </c>
    </row>
    <row r="1125" spans="1:11">
      <c r="A1125" s="49" t="s">
        <v>35</v>
      </c>
      <c r="B1125" s="49" t="s">
        <v>1125</v>
      </c>
      <c r="C1125" s="49" t="s">
        <v>792</v>
      </c>
      <c r="D1125" s="49" t="s">
        <v>3080</v>
      </c>
      <c r="E1125" s="50">
        <f>VLOOKUP(I1125,vendors!D:L,8,FALSE)</f>
        <v>0</v>
      </c>
      <c r="F1125" s="50" t="str">
        <f>VLOOKUP(I1125,vendors!D:L,9,FALSE)</f>
        <v>Dent Mate</v>
      </c>
      <c r="G1125" s="49" t="s">
        <v>133</v>
      </c>
      <c r="H1125" s="49" t="s">
        <v>3081</v>
      </c>
      <c r="I1125" s="49">
        <v>620052</v>
      </c>
      <c r="J1125" s="49"/>
      <c r="K1125" s="49" t="s">
        <v>1129</v>
      </c>
    </row>
    <row r="1126" spans="1:11">
      <c r="A1126" s="49" t="s">
        <v>35</v>
      </c>
      <c r="B1126" s="49" t="s">
        <v>1125</v>
      </c>
      <c r="C1126" s="49" t="s">
        <v>792</v>
      </c>
      <c r="D1126" s="49" t="s">
        <v>3138</v>
      </c>
      <c r="E1126" s="50">
        <f>VLOOKUP(I1126,vendors!D:L,8,FALSE)</f>
        <v>3210</v>
      </c>
      <c r="F1126" s="50" t="str">
        <f>VLOOKUP(I1126,vendors!D:L,9,FALSE)</f>
        <v>3M / DKSH</v>
      </c>
      <c r="G1126" s="49" t="s">
        <v>224</v>
      </c>
      <c r="H1126" s="49" t="s">
        <v>3139</v>
      </c>
      <c r="I1126" s="49">
        <v>620053</v>
      </c>
      <c r="J1126" s="49"/>
      <c r="K1126" s="49" t="s">
        <v>1129</v>
      </c>
    </row>
    <row r="1127" spans="1:11">
      <c r="A1127" s="49" t="s">
        <v>35</v>
      </c>
      <c r="B1127" s="49" t="s">
        <v>1125</v>
      </c>
      <c r="C1127" s="49" t="s">
        <v>792</v>
      </c>
      <c r="D1127" s="49" t="s">
        <v>3141</v>
      </c>
      <c r="E1127" s="50">
        <f>VLOOKUP(I1127,vendors!D:L,8,FALSE)</f>
        <v>3210</v>
      </c>
      <c r="F1127" s="50" t="str">
        <f>VLOOKUP(I1127,vendors!D:L,9,FALSE)</f>
        <v>3M / DKSH</v>
      </c>
      <c r="G1127" s="49" t="s">
        <v>224</v>
      </c>
      <c r="H1127" s="49" t="s">
        <v>3142</v>
      </c>
      <c r="I1127" s="49">
        <v>620054</v>
      </c>
      <c r="J1127" s="49"/>
      <c r="K1127" s="49" t="s">
        <v>1129</v>
      </c>
    </row>
    <row r="1128" spans="1:11">
      <c r="A1128" s="49" t="s">
        <v>35</v>
      </c>
      <c r="B1128" s="49" t="s">
        <v>1125</v>
      </c>
      <c r="C1128" s="49" t="s">
        <v>792</v>
      </c>
      <c r="D1128" s="49" t="s">
        <v>3143</v>
      </c>
      <c r="E1128" s="50">
        <f>VLOOKUP(I1128,vendors!D:L,8,FALSE)</f>
        <v>1630</v>
      </c>
      <c r="F1128" s="50" t="str">
        <f>VLOOKUP(I1128,vendors!D:L,9,FALSE)</f>
        <v>ปาลิน</v>
      </c>
      <c r="G1128" s="49" t="s">
        <v>47</v>
      </c>
      <c r="H1128" s="49" t="s">
        <v>3144</v>
      </c>
      <c r="I1128" s="49">
        <v>620055</v>
      </c>
      <c r="J1128" s="49"/>
      <c r="K1128" s="49" t="s">
        <v>1129</v>
      </c>
    </row>
    <row r="1129" spans="1:11">
      <c r="A1129" s="49" t="s">
        <v>35</v>
      </c>
      <c r="B1129" s="49" t="s">
        <v>1125</v>
      </c>
      <c r="C1129" s="49" t="s">
        <v>792</v>
      </c>
      <c r="D1129" s="49" t="s">
        <v>3072</v>
      </c>
      <c r="E1129" s="50">
        <f>VLOOKUP(I1129,vendors!D:L,8,FALSE)</f>
        <v>45.5</v>
      </c>
      <c r="F1129" s="50" t="str">
        <f>VLOOKUP(I1129,vendors!D:L,9,FALSE)</f>
        <v>VRP Dent</v>
      </c>
      <c r="G1129" s="49" t="s">
        <v>51</v>
      </c>
      <c r="H1129" s="49" t="s">
        <v>3073</v>
      </c>
      <c r="I1129" s="49">
        <v>620056</v>
      </c>
      <c r="J1129" s="49"/>
      <c r="K1129" s="49" t="s">
        <v>1129</v>
      </c>
    </row>
    <row r="1130" spans="1:11">
      <c r="A1130" s="43" t="s">
        <v>35</v>
      </c>
      <c r="B1130" s="43" t="s">
        <v>110</v>
      </c>
      <c r="C1130" s="43" t="s">
        <v>792</v>
      </c>
      <c r="D1130" s="43" t="s">
        <v>814</v>
      </c>
      <c r="E1130" s="41">
        <f>VLOOKUP(I1130,vendors!D:L,8,FALSE)</f>
        <v>115</v>
      </c>
      <c r="F1130" s="41" t="str">
        <f>VLOOKUP(I1130,vendors!D:L,9,FALSE)</f>
        <v>Dent Mate</v>
      </c>
      <c r="G1130" s="43" t="s">
        <v>51</v>
      </c>
      <c r="H1130" s="43" t="s">
        <v>815</v>
      </c>
      <c r="I1130" s="43">
        <v>630001</v>
      </c>
      <c r="J1130" s="43"/>
      <c r="K1130" s="43" t="s">
        <v>114</v>
      </c>
    </row>
    <row r="1131" spans="1:11">
      <c r="A1131" s="43" t="s">
        <v>35</v>
      </c>
      <c r="B1131" s="43" t="s">
        <v>110</v>
      </c>
      <c r="C1131" s="43" t="s">
        <v>792</v>
      </c>
      <c r="D1131" s="43" t="s">
        <v>817</v>
      </c>
      <c r="E1131" s="41">
        <f>VLOOKUP(I1131,vendors!D:L,8,FALSE)</f>
        <v>115</v>
      </c>
      <c r="F1131" s="41" t="str">
        <f>VLOOKUP(I1131,vendors!D:L,9,FALSE)</f>
        <v>Dent Mate</v>
      </c>
      <c r="G1131" s="43" t="s">
        <v>51</v>
      </c>
      <c r="H1131" s="43" t="s">
        <v>818</v>
      </c>
      <c r="I1131" s="43">
        <v>630002</v>
      </c>
      <c r="J1131" s="43"/>
      <c r="K1131" s="43" t="s">
        <v>114</v>
      </c>
    </row>
    <row r="1132" spans="1:11">
      <c r="A1132" s="43" t="s">
        <v>35</v>
      </c>
      <c r="B1132" s="43" t="s">
        <v>110</v>
      </c>
      <c r="C1132" s="43" t="s">
        <v>792</v>
      </c>
      <c r="D1132" s="43" t="s">
        <v>819</v>
      </c>
      <c r="E1132" s="41">
        <f>VLOOKUP(I1132,vendors!D:L,8,FALSE)</f>
        <v>115</v>
      </c>
      <c r="F1132" s="41" t="str">
        <f>VLOOKUP(I1132,vendors!D:L,9,FALSE)</f>
        <v>Dent Mate</v>
      </c>
      <c r="G1132" s="43" t="s">
        <v>51</v>
      </c>
      <c r="H1132" s="43" t="s">
        <v>820</v>
      </c>
      <c r="I1132" s="43">
        <v>630003</v>
      </c>
      <c r="J1132" s="43"/>
      <c r="K1132" s="43" t="s">
        <v>114</v>
      </c>
    </row>
    <row r="1133" spans="1:11">
      <c r="A1133" s="43" t="s">
        <v>35</v>
      </c>
      <c r="B1133" s="43" t="s">
        <v>110</v>
      </c>
      <c r="C1133" s="43" t="s">
        <v>792</v>
      </c>
      <c r="D1133" s="43" t="s">
        <v>821</v>
      </c>
      <c r="E1133" s="41">
        <f>VLOOKUP(I1133,vendors!D:L,8,FALSE)</f>
        <v>115</v>
      </c>
      <c r="F1133" s="41" t="str">
        <f>VLOOKUP(I1133,vendors!D:L,9,FALSE)</f>
        <v>Dent Mate</v>
      </c>
      <c r="G1133" s="43" t="s">
        <v>51</v>
      </c>
      <c r="H1133" s="43" t="s">
        <v>822</v>
      </c>
      <c r="I1133" s="43">
        <v>630004</v>
      </c>
      <c r="J1133" s="43"/>
      <c r="K1133" s="43" t="s">
        <v>114</v>
      </c>
    </row>
    <row r="1134" spans="1:11">
      <c r="A1134" s="43" t="s">
        <v>35</v>
      </c>
      <c r="B1134" s="43" t="s">
        <v>110</v>
      </c>
      <c r="C1134" s="43" t="s">
        <v>792</v>
      </c>
      <c r="D1134" s="43" t="s">
        <v>823</v>
      </c>
      <c r="E1134" s="41">
        <f>VLOOKUP(I1134,vendors!D:L,8,FALSE)</f>
        <v>115</v>
      </c>
      <c r="F1134" s="41" t="str">
        <f>VLOOKUP(I1134,vendors!D:L,9,FALSE)</f>
        <v>Dent Mate</v>
      </c>
      <c r="G1134" s="43" t="s">
        <v>51</v>
      </c>
      <c r="H1134" s="43" t="s">
        <v>824</v>
      </c>
      <c r="I1134" s="43">
        <v>630005</v>
      </c>
      <c r="J1134" s="43"/>
      <c r="K1134" s="43" t="s">
        <v>114</v>
      </c>
    </row>
    <row r="1135" spans="1:11">
      <c r="A1135" s="43" t="s">
        <v>35</v>
      </c>
      <c r="B1135" s="43" t="s">
        <v>110</v>
      </c>
      <c r="C1135" s="43" t="s">
        <v>792</v>
      </c>
      <c r="D1135" s="43" t="s">
        <v>825</v>
      </c>
      <c r="E1135" s="41">
        <f>VLOOKUP(I1135,vendors!D:L,8,FALSE)</f>
        <v>115</v>
      </c>
      <c r="F1135" s="41" t="str">
        <f>VLOOKUP(I1135,vendors!D:L,9,FALSE)</f>
        <v>Dent Mate</v>
      </c>
      <c r="G1135" s="43" t="s">
        <v>51</v>
      </c>
      <c r="H1135" s="43" t="s">
        <v>826</v>
      </c>
      <c r="I1135" s="43">
        <v>630006</v>
      </c>
      <c r="J1135" s="43"/>
      <c r="K1135" s="43" t="s">
        <v>114</v>
      </c>
    </row>
    <row r="1136" spans="1:11">
      <c r="A1136" s="43" t="s">
        <v>35</v>
      </c>
      <c r="B1136" s="43" t="s">
        <v>110</v>
      </c>
      <c r="C1136" s="43" t="s">
        <v>792</v>
      </c>
      <c r="D1136" s="43" t="s">
        <v>827</v>
      </c>
      <c r="E1136" s="41">
        <f>VLOOKUP(I1136,vendors!D:L,8,FALSE)</f>
        <v>115</v>
      </c>
      <c r="F1136" s="41" t="str">
        <f>VLOOKUP(I1136,vendors!D:L,9,FALSE)</f>
        <v>Dent Mate</v>
      </c>
      <c r="G1136" s="43" t="s">
        <v>51</v>
      </c>
      <c r="H1136" s="43" t="s">
        <v>828</v>
      </c>
      <c r="I1136" s="43">
        <v>630007</v>
      </c>
      <c r="J1136" s="43"/>
      <c r="K1136" s="43" t="s">
        <v>114</v>
      </c>
    </row>
    <row r="1137" spans="1:11">
      <c r="A1137" s="43" t="s">
        <v>35</v>
      </c>
      <c r="B1137" s="43" t="s">
        <v>110</v>
      </c>
      <c r="C1137" s="43" t="s">
        <v>792</v>
      </c>
      <c r="D1137" s="43" t="s">
        <v>808</v>
      </c>
      <c r="E1137" s="41">
        <f>VLOOKUP(I1137,vendors!D:L,8,FALSE)</f>
        <v>120</v>
      </c>
      <c r="F1137" s="41" t="str">
        <f>VLOOKUP(I1137,vendors!D:L,9,FALSE)</f>
        <v>Dent Mate</v>
      </c>
      <c r="G1137" s="43" t="s">
        <v>51</v>
      </c>
      <c r="H1137" s="43" t="s">
        <v>809</v>
      </c>
      <c r="I1137" s="43">
        <v>630008</v>
      </c>
      <c r="J1137" s="43"/>
      <c r="K1137" s="43" t="s">
        <v>114</v>
      </c>
    </row>
    <row r="1138" spans="1:11">
      <c r="A1138" s="43" t="s">
        <v>35</v>
      </c>
      <c r="B1138" s="43" t="s">
        <v>110</v>
      </c>
      <c r="C1138" s="43" t="s">
        <v>792</v>
      </c>
      <c r="D1138" s="43" t="s">
        <v>796</v>
      </c>
      <c r="E1138" s="41">
        <f>VLOOKUP(I1138,vendors!D:L,8,FALSE)</f>
        <v>1200</v>
      </c>
      <c r="F1138" s="41" t="str">
        <f>VLOOKUP(I1138,vendors!D:L,9,FALSE)</f>
        <v>Unity</v>
      </c>
      <c r="G1138" s="43" t="s">
        <v>200</v>
      </c>
      <c r="H1138" s="43" t="s">
        <v>797</v>
      </c>
      <c r="I1138" s="43">
        <v>630009</v>
      </c>
      <c r="J1138" s="43"/>
      <c r="K1138" s="43" t="s">
        <v>114</v>
      </c>
    </row>
    <row r="1139" spans="1:11">
      <c r="A1139" s="43" t="s">
        <v>35</v>
      </c>
      <c r="B1139" s="43" t="s">
        <v>110</v>
      </c>
      <c r="C1139" s="43" t="s">
        <v>792</v>
      </c>
      <c r="D1139" s="43" t="s">
        <v>835</v>
      </c>
      <c r="E1139" s="41">
        <f>VLOOKUP(I1139,vendors!D:L,8,FALSE)</f>
        <v>110</v>
      </c>
      <c r="F1139" s="41" t="str">
        <f>VLOOKUP(I1139,vendors!D:L,9,FALSE)</f>
        <v>Dent Mate</v>
      </c>
      <c r="G1139" s="43" t="s">
        <v>200</v>
      </c>
      <c r="H1139" s="43" t="s">
        <v>836</v>
      </c>
      <c r="I1139" s="43">
        <v>630010</v>
      </c>
      <c r="J1139" s="43"/>
      <c r="K1139" s="43" t="s">
        <v>114</v>
      </c>
    </row>
    <row r="1140" spans="1:11">
      <c r="A1140" s="43" t="s">
        <v>35</v>
      </c>
      <c r="B1140" s="43" t="s">
        <v>110</v>
      </c>
      <c r="C1140" s="43" t="s">
        <v>792</v>
      </c>
      <c r="D1140" s="43" t="s">
        <v>838</v>
      </c>
      <c r="E1140" s="41">
        <f>VLOOKUP(I1140,vendors!D:L,8,FALSE)</f>
        <v>110</v>
      </c>
      <c r="F1140" s="41" t="str">
        <f>VLOOKUP(I1140,vendors!D:L,9,FALSE)</f>
        <v>Dent Mate</v>
      </c>
      <c r="G1140" s="43" t="s">
        <v>200</v>
      </c>
      <c r="H1140" s="43" t="s">
        <v>839</v>
      </c>
      <c r="I1140" s="43">
        <v>630011</v>
      </c>
      <c r="J1140" s="43"/>
      <c r="K1140" s="43" t="s">
        <v>114</v>
      </c>
    </row>
    <row r="1141" spans="1:11">
      <c r="A1141" s="43" t="s">
        <v>35</v>
      </c>
      <c r="B1141" s="43" t="s">
        <v>110</v>
      </c>
      <c r="C1141" s="43" t="s">
        <v>792</v>
      </c>
      <c r="D1141" s="43" t="s">
        <v>829</v>
      </c>
      <c r="E1141" s="41">
        <f>VLOOKUP(I1141,vendors!D:L,8,FALSE)</f>
        <v>110</v>
      </c>
      <c r="F1141" s="41" t="str">
        <f>VLOOKUP(I1141,vendors!D:L,9,FALSE)</f>
        <v>Dent Mate</v>
      </c>
      <c r="G1141" s="43" t="s">
        <v>51</v>
      </c>
      <c r="H1141" s="43" t="s">
        <v>830</v>
      </c>
      <c r="I1141" s="43">
        <v>630012</v>
      </c>
      <c r="J1141" s="43"/>
      <c r="K1141" s="43" t="s">
        <v>114</v>
      </c>
    </row>
    <row r="1142" spans="1:11">
      <c r="A1142" s="43" t="s">
        <v>35</v>
      </c>
      <c r="B1142" s="43" t="s">
        <v>110</v>
      </c>
      <c r="C1142" s="43" t="s">
        <v>792</v>
      </c>
      <c r="D1142" s="43" t="s">
        <v>832</v>
      </c>
      <c r="E1142" s="41">
        <f>VLOOKUP(I1142,vendors!D:L,8,FALSE)</f>
        <v>110</v>
      </c>
      <c r="F1142" s="41" t="str">
        <f>VLOOKUP(I1142,vendors!D:L,9,FALSE)</f>
        <v>Dent Mate</v>
      </c>
      <c r="G1142" s="43" t="s">
        <v>51</v>
      </c>
      <c r="H1142" s="43" t="s">
        <v>833</v>
      </c>
      <c r="I1142" s="43">
        <v>630013</v>
      </c>
      <c r="J1142" s="43"/>
      <c r="K1142" s="43" t="s">
        <v>114</v>
      </c>
    </row>
    <row r="1143" spans="1:11">
      <c r="A1143" s="43" t="s">
        <v>35</v>
      </c>
      <c r="B1143" s="43" t="s">
        <v>110</v>
      </c>
      <c r="C1143" s="43" t="s">
        <v>792</v>
      </c>
      <c r="D1143" s="43" t="s">
        <v>802</v>
      </c>
      <c r="E1143" s="41">
        <f>VLOOKUP(I1143,vendors!D:L,8,FALSE)</f>
        <v>250</v>
      </c>
      <c r="F1143" s="41" t="str">
        <f>VLOOKUP(I1143,vendors!D:L,9,FALSE)</f>
        <v>เซี่ยงไฮ้</v>
      </c>
      <c r="G1143" s="43" t="s">
        <v>224</v>
      </c>
      <c r="H1143" s="43" t="s">
        <v>803</v>
      </c>
      <c r="I1143" s="43">
        <v>630014</v>
      </c>
      <c r="J1143" s="43"/>
      <c r="K1143" s="43" t="s">
        <v>114</v>
      </c>
    </row>
    <row r="1144" spans="1:11">
      <c r="A1144" s="43" t="s">
        <v>35</v>
      </c>
      <c r="B1144" s="43" t="s">
        <v>110</v>
      </c>
      <c r="C1144" s="43" t="s">
        <v>792</v>
      </c>
      <c r="D1144" s="43" t="s">
        <v>811</v>
      </c>
      <c r="E1144" s="41">
        <f>VLOOKUP(I1144,vendors!D:L,8,FALSE)</f>
        <v>120</v>
      </c>
      <c r="F1144" s="41" t="str">
        <f>VLOOKUP(I1144,vendors!D:L,9,FALSE)</f>
        <v>Dent Mate</v>
      </c>
      <c r="G1144" s="43" t="s">
        <v>51</v>
      </c>
      <c r="H1144" s="43" t="s">
        <v>812</v>
      </c>
      <c r="I1144" s="43">
        <v>630015</v>
      </c>
      <c r="J1144" s="43"/>
      <c r="K1144" s="43" t="s">
        <v>114</v>
      </c>
    </row>
    <row r="1145" spans="1:11">
      <c r="A1145" s="43" t="s">
        <v>35</v>
      </c>
      <c r="B1145" s="43" t="s">
        <v>110</v>
      </c>
      <c r="C1145" s="43" t="s">
        <v>792</v>
      </c>
      <c r="D1145" s="43" t="s">
        <v>793</v>
      </c>
      <c r="E1145" s="41">
        <f>VLOOKUP(I1145,vendors!D:L,8,FALSE)</f>
        <v>2000</v>
      </c>
      <c r="F1145" s="41" t="str">
        <f>VLOOKUP(I1145,vendors!D:L,9,FALSE)</f>
        <v>VRP Dent</v>
      </c>
      <c r="G1145" s="43" t="s">
        <v>51</v>
      </c>
      <c r="H1145" s="43" t="s">
        <v>794</v>
      </c>
      <c r="I1145" s="43">
        <v>630016</v>
      </c>
      <c r="J1145" s="43"/>
      <c r="K1145" s="43" t="s">
        <v>114</v>
      </c>
    </row>
    <row r="1146" spans="1:11">
      <c r="A1146" s="43" t="s">
        <v>35</v>
      </c>
      <c r="B1146" s="43" t="s">
        <v>110</v>
      </c>
      <c r="C1146" s="43" t="s">
        <v>792</v>
      </c>
      <c r="D1146" s="43" t="s">
        <v>805</v>
      </c>
      <c r="E1146" s="41">
        <f>VLOOKUP(I1146,vendors!D:L,8,FALSE)</f>
        <v>120</v>
      </c>
      <c r="F1146" s="41" t="str">
        <f>VLOOKUP(I1146,vendors!D:L,9,FALSE)</f>
        <v>SD ทันตเวช</v>
      </c>
      <c r="G1146" s="43" t="s">
        <v>133</v>
      </c>
      <c r="H1146" s="43" t="s">
        <v>806</v>
      </c>
      <c r="I1146" s="43">
        <v>630017</v>
      </c>
      <c r="J1146" s="43"/>
      <c r="K1146" s="43" t="s">
        <v>114</v>
      </c>
    </row>
    <row r="1147" spans="1:11">
      <c r="A1147" s="43" t="s">
        <v>35</v>
      </c>
      <c r="B1147" s="43" t="s">
        <v>110</v>
      </c>
      <c r="C1147" s="43" t="s">
        <v>792</v>
      </c>
      <c r="D1147" s="43" t="s">
        <v>799</v>
      </c>
      <c r="E1147" s="41">
        <f>VLOOKUP(I1147,vendors!D:L,8,FALSE)</f>
        <v>340</v>
      </c>
      <c r="F1147" s="41" t="str">
        <f>VLOOKUP(I1147,vendors!D:L,9,FALSE)</f>
        <v>Dent Mate</v>
      </c>
      <c r="G1147" s="43" t="s">
        <v>224</v>
      </c>
      <c r="H1147" s="43" t="s">
        <v>800</v>
      </c>
      <c r="I1147" s="43">
        <v>630018</v>
      </c>
      <c r="J1147" s="43"/>
      <c r="K1147" s="43" t="s">
        <v>114</v>
      </c>
    </row>
    <row r="1148" spans="1:11">
      <c r="A1148" s="49" t="s">
        <v>35</v>
      </c>
      <c r="B1148" s="49" t="s">
        <v>1125</v>
      </c>
      <c r="C1148" s="49" t="s">
        <v>37</v>
      </c>
      <c r="D1148" s="49" t="s">
        <v>2010</v>
      </c>
      <c r="E1148" s="50">
        <f>VLOOKUP(I1148,vendors!D:L,8,FALSE)</f>
        <v>400</v>
      </c>
      <c r="F1148" s="50" t="str">
        <f>VLOOKUP(I1148,vendors!D:L,9,FALSE)</f>
        <v>CTM</v>
      </c>
      <c r="G1148" s="49" t="s">
        <v>679</v>
      </c>
      <c r="H1148" s="49" t="s">
        <v>2011</v>
      </c>
      <c r="I1148" s="49">
        <v>720001</v>
      </c>
      <c r="J1148" s="49"/>
      <c r="K1148" s="49" t="s">
        <v>1129</v>
      </c>
    </row>
    <row r="1149" spans="1:11">
      <c r="A1149" s="59" t="s">
        <v>3352</v>
      </c>
      <c r="B1149" s="59" t="s">
        <v>1125</v>
      </c>
      <c r="C1149" s="59" t="s">
        <v>99</v>
      </c>
      <c r="D1149" s="59" t="s">
        <v>3353</v>
      </c>
      <c r="E1149" s="57">
        <f>VLOOKUP(I1149,vendors!D:L,8,FALSE)</f>
        <v>400</v>
      </c>
      <c r="F1149" s="57" t="str">
        <f>VLOOKUP(I1149,vendors!D:L,9,FALSE)</f>
        <v>CTM</v>
      </c>
      <c r="G1149" s="59" t="s">
        <v>679</v>
      </c>
      <c r="H1149" s="59" t="s">
        <v>3354</v>
      </c>
      <c r="I1149" s="59">
        <v>720001</v>
      </c>
      <c r="J1149" s="59"/>
      <c r="K1149" s="59" t="s">
        <v>864</v>
      </c>
    </row>
    <row r="1150" spans="1:11">
      <c r="A1150" s="72" t="s">
        <v>3361</v>
      </c>
      <c r="B1150" s="72"/>
      <c r="C1150" s="72" t="s">
        <v>95</v>
      </c>
      <c r="D1150" s="72" t="s">
        <v>3409</v>
      </c>
      <c r="E1150" s="73">
        <f>VLOOKUP(I1150,vendors!D:L,8,FALSE)</f>
        <v>1000</v>
      </c>
      <c r="F1150" s="73" t="str">
        <f>VLOOKUP(I1150,vendors!D:L,9,FALSE)</f>
        <v>Teego dental caer</v>
      </c>
      <c r="G1150" s="72" t="s">
        <v>224</v>
      </c>
      <c r="H1150" s="72" t="s">
        <v>3410</v>
      </c>
      <c r="I1150" s="72">
        <v>730001</v>
      </c>
      <c r="J1150" s="72"/>
      <c r="K1150" s="72" t="s">
        <v>3364</v>
      </c>
    </row>
    <row r="1151" spans="1:11">
      <c r="A1151" s="72" t="s">
        <v>3361</v>
      </c>
      <c r="B1151" s="72"/>
      <c r="C1151" s="72" t="s">
        <v>37</v>
      </c>
      <c r="D1151" s="72" t="s">
        <v>3366</v>
      </c>
      <c r="E1151" s="73">
        <f>VLOOKUP(I1151,vendors!D:L,8,FALSE)</f>
        <v>480</v>
      </c>
      <c r="F1151" s="73" t="str">
        <f>VLOOKUP(I1151,vendors!D:L,9,FALSE)</f>
        <v>Teego dental caer</v>
      </c>
      <c r="G1151" s="72" t="s">
        <v>849</v>
      </c>
      <c r="H1151" s="72" t="s">
        <v>3367</v>
      </c>
      <c r="I1151" s="72">
        <v>730002</v>
      </c>
      <c r="J1151" s="72"/>
      <c r="K1151" s="72" t="s">
        <v>3364</v>
      </c>
    </row>
    <row r="1152" spans="1:11">
      <c r="A1152" s="72" t="s">
        <v>3361</v>
      </c>
      <c r="B1152" s="72"/>
      <c r="C1152" s="72" t="s">
        <v>37</v>
      </c>
      <c r="D1152" s="72" t="s">
        <v>3376</v>
      </c>
      <c r="E1152" s="73">
        <f>VLOOKUP(I1152,vendors!D:L,8,FALSE)</f>
        <v>1861.8</v>
      </c>
      <c r="F1152" s="73" t="str">
        <f>VLOOKUP(I1152,vendors!D:L,9,FALSE)</f>
        <v>DKSH colgate</v>
      </c>
      <c r="G1152" s="72" t="s">
        <v>849</v>
      </c>
      <c r="H1152" s="72" t="s">
        <v>3377</v>
      </c>
      <c r="I1152" s="72">
        <v>730003</v>
      </c>
      <c r="J1152" s="72"/>
      <c r="K1152" s="72" t="s">
        <v>3364</v>
      </c>
    </row>
    <row r="1153" spans="1:11">
      <c r="A1153" s="72" t="s">
        <v>3361</v>
      </c>
      <c r="B1153" s="72"/>
      <c r="C1153" s="72" t="s">
        <v>95</v>
      </c>
      <c r="D1153" s="72" t="s">
        <v>3423</v>
      </c>
      <c r="E1153" s="73">
        <f>VLOOKUP(I1153,vendors!D:L,8,FALSE)</f>
        <v>480</v>
      </c>
      <c r="F1153" s="73" t="str">
        <f>VLOOKUP(I1153,vendors!D:L,9,FALSE)</f>
        <v>Teego dental caer</v>
      </c>
      <c r="G1153" s="72" t="s">
        <v>849</v>
      </c>
      <c r="H1153" s="72" t="s">
        <v>3424</v>
      </c>
      <c r="I1153" s="72">
        <v>730004</v>
      </c>
      <c r="J1153" s="72"/>
      <c r="K1153" s="72" t="s">
        <v>3364</v>
      </c>
    </row>
    <row r="1154" spans="1:11">
      <c r="A1154" s="72" t="s">
        <v>3361</v>
      </c>
      <c r="B1154" s="72"/>
      <c r="C1154" s="72" t="s">
        <v>95</v>
      </c>
      <c r="D1154" s="72" t="s">
        <v>3412</v>
      </c>
      <c r="E1154" s="73">
        <f>VLOOKUP(I1154,vendors!D:L,8,FALSE)</f>
        <v>92.02</v>
      </c>
      <c r="F1154" s="73" t="str">
        <f>VLOOKUP(I1154,vendors!D:L,9,FALSE)</f>
        <v>3M / DKSH</v>
      </c>
      <c r="G1154" s="72" t="s">
        <v>679</v>
      </c>
      <c r="H1154" s="72" t="s">
        <v>3413</v>
      </c>
      <c r="I1154" s="72">
        <v>730005</v>
      </c>
      <c r="J1154" s="72"/>
      <c r="K1154" s="72" t="s">
        <v>3364</v>
      </c>
    </row>
    <row r="1155" spans="1:11">
      <c r="A1155" s="72" t="s">
        <v>3361</v>
      </c>
      <c r="B1155" s="72"/>
      <c r="C1155" s="72" t="s">
        <v>95</v>
      </c>
      <c r="D1155" s="72" t="s">
        <v>3415</v>
      </c>
      <c r="E1155" s="73">
        <f>VLOOKUP(I1155,vendors!D:L,8,FALSE)</f>
        <v>92.02</v>
      </c>
      <c r="F1155" s="73" t="str">
        <f>VLOOKUP(I1155,vendors!D:L,9,FALSE)</f>
        <v>3M / DKSH</v>
      </c>
      <c r="G1155" s="72" t="s">
        <v>679</v>
      </c>
      <c r="H1155" s="72" t="s">
        <v>3416</v>
      </c>
      <c r="I1155" s="72">
        <v>730006</v>
      </c>
      <c r="J1155" s="72"/>
      <c r="K1155" s="72" t="s">
        <v>3364</v>
      </c>
    </row>
    <row r="1156" spans="1:11">
      <c r="A1156" s="72" t="s">
        <v>3361</v>
      </c>
      <c r="B1156" s="72"/>
      <c r="C1156" s="72" t="s">
        <v>95</v>
      </c>
      <c r="D1156" s="72" t="s">
        <v>3417</v>
      </c>
      <c r="E1156" s="73">
        <f>VLOOKUP(I1156,vendors!D:L,8,FALSE)</f>
        <v>321</v>
      </c>
      <c r="F1156" s="73" t="str">
        <f>VLOOKUP(I1156,vendors!D:L,9,FALSE)</f>
        <v>DKSH colgate</v>
      </c>
      <c r="G1156" s="72" t="s">
        <v>224</v>
      </c>
      <c r="H1156" s="72" t="s">
        <v>3418</v>
      </c>
      <c r="I1156" s="72">
        <v>730007</v>
      </c>
      <c r="J1156" s="72"/>
      <c r="K1156" s="72" t="s">
        <v>3364</v>
      </c>
    </row>
    <row r="1157" spans="1:11">
      <c r="A1157" s="72" t="s">
        <v>3361</v>
      </c>
      <c r="B1157" s="72"/>
      <c r="C1157" s="72" t="s">
        <v>95</v>
      </c>
      <c r="D1157" s="72" t="s">
        <v>3420</v>
      </c>
      <c r="E1157" s="73">
        <f>VLOOKUP(I1157,vendors!D:L,8,FALSE)</f>
        <v>500</v>
      </c>
      <c r="F1157" s="73" t="str">
        <f>VLOOKUP(I1157,vendors!D:L,9,FALSE)</f>
        <v>Teego dental caer</v>
      </c>
      <c r="G1157" s="72" t="s">
        <v>224</v>
      </c>
      <c r="H1157" s="72" t="s">
        <v>3421</v>
      </c>
      <c r="I1157" s="72">
        <v>730008</v>
      </c>
      <c r="J1157" s="72"/>
      <c r="K1157" s="72" t="s">
        <v>3364</v>
      </c>
    </row>
    <row r="1158" spans="1:11">
      <c r="A1158" s="72" t="s">
        <v>3361</v>
      </c>
      <c r="B1158" s="72"/>
      <c r="C1158" s="72" t="s">
        <v>37</v>
      </c>
      <c r="D1158" s="72" t="s">
        <v>3378</v>
      </c>
      <c r="E1158" s="73">
        <f>VLOOKUP(I1158,vendors!D:L,8,FALSE)</f>
        <v>1440</v>
      </c>
      <c r="F1158" s="73" t="str">
        <f>VLOOKUP(I1158,vendors!D:L,9,FALSE)</f>
        <v>Teego dental caer</v>
      </c>
      <c r="G1158" s="72" t="s">
        <v>849</v>
      </c>
      <c r="H1158" s="72" t="s">
        <v>3379</v>
      </c>
      <c r="I1158" s="72">
        <v>730009</v>
      </c>
      <c r="J1158" s="72"/>
      <c r="K1158" s="72" t="s">
        <v>3364</v>
      </c>
    </row>
    <row r="1159" spans="1:11">
      <c r="A1159" s="72" t="s">
        <v>3361</v>
      </c>
      <c r="B1159" s="72"/>
      <c r="C1159" s="72" t="s">
        <v>37</v>
      </c>
      <c r="D1159" s="72" t="s">
        <v>3386</v>
      </c>
      <c r="E1159" s="73">
        <f>VLOOKUP(I1159,vendors!D:L,8,FALSE)</f>
        <v>620</v>
      </c>
      <c r="F1159" s="73" t="str">
        <f>VLOOKUP(I1159,vendors!D:L,9,FALSE)</f>
        <v>บริษัท เสนา</v>
      </c>
      <c r="G1159" s="72" t="s">
        <v>224</v>
      </c>
      <c r="H1159" s="72" t="s">
        <v>3387</v>
      </c>
      <c r="I1159" s="72">
        <v>730010</v>
      </c>
      <c r="J1159" s="72"/>
      <c r="K1159" s="72" t="s">
        <v>3364</v>
      </c>
    </row>
    <row r="1160" spans="1:11">
      <c r="A1160" s="72" t="s">
        <v>3361</v>
      </c>
      <c r="B1160" s="72"/>
      <c r="C1160" s="72" t="s">
        <v>37</v>
      </c>
      <c r="D1160" s="72" t="s">
        <v>3389</v>
      </c>
      <c r="E1160" s="73">
        <f>VLOOKUP(I1160,vendors!D:L,8,FALSE)</f>
        <v>255</v>
      </c>
      <c r="F1160" s="73" t="str">
        <f>VLOOKUP(I1160,vendors!D:L,9,FALSE)</f>
        <v>บริษัท เสนา</v>
      </c>
      <c r="G1160" s="72" t="s">
        <v>341</v>
      </c>
      <c r="H1160" s="72" t="s">
        <v>3390</v>
      </c>
      <c r="I1160" s="72">
        <v>730011</v>
      </c>
      <c r="J1160" s="72"/>
      <c r="K1160" s="72" t="s">
        <v>3364</v>
      </c>
    </row>
    <row r="1161" spans="1:11">
      <c r="A1161" s="72" t="s">
        <v>3361</v>
      </c>
      <c r="B1161" s="72"/>
      <c r="C1161" s="72" t="s">
        <v>37</v>
      </c>
      <c r="D1161" s="72" t="s">
        <v>3392</v>
      </c>
      <c r="E1161" s="73">
        <f>VLOOKUP(I1161,vendors!D:L,8,FALSE)</f>
        <v>320</v>
      </c>
      <c r="F1161" s="73" t="str">
        <f>VLOOKUP(I1161,vendors!D:L,9,FALSE)</f>
        <v>บริษัท เสนา</v>
      </c>
      <c r="G1161" s="72" t="s">
        <v>224</v>
      </c>
      <c r="H1161" s="72" t="s">
        <v>3393</v>
      </c>
      <c r="I1161" s="72">
        <v>730012</v>
      </c>
      <c r="J1161" s="72"/>
      <c r="K1161" s="72" t="s">
        <v>3364</v>
      </c>
    </row>
    <row r="1162" spans="1:11">
      <c r="A1162" s="72" t="s">
        <v>3361</v>
      </c>
      <c r="B1162" s="72"/>
      <c r="C1162" s="72" t="s">
        <v>37</v>
      </c>
      <c r="D1162" s="72" t="s">
        <v>3394</v>
      </c>
      <c r="E1162" s="73">
        <f>VLOOKUP(I1162,vendors!D:L,8,FALSE)</f>
        <v>505</v>
      </c>
      <c r="F1162" s="73" t="str">
        <f>VLOOKUP(I1162,vendors!D:L,9,FALSE)</f>
        <v>บริษัท เสนา</v>
      </c>
      <c r="G1162" s="72" t="s">
        <v>224</v>
      </c>
      <c r="H1162" s="72" t="s">
        <v>3395</v>
      </c>
      <c r="I1162" s="72">
        <v>730013</v>
      </c>
      <c r="J1162" s="72"/>
      <c r="K1162" s="72" t="s">
        <v>3364</v>
      </c>
    </row>
    <row r="1163" spans="1:11">
      <c r="A1163" s="72" t="s">
        <v>3361</v>
      </c>
      <c r="B1163" s="72"/>
      <c r="C1163" s="72" t="s">
        <v>37</v>
      </c>
      <c r="D1163" s="72" t="s">
        <v>3398</v>
      </c>
      <c r="E1163" s="73">
        <f>VLOOKUP(I1163,vendors!D:L,8,FALSE)</f>
        <v>112</v>
      </c>
      <c r="F1163" s="73" t="str">
        <f>VLOOKUP(I1163,vendors!D:L,9,FALSE)</f>
        <v>บริษัท เสนา</v>
      </c>
      <c r="G1163" s="72" t="s">
        <v>224</v>
      </c>
      <c r="H1163" s="72" t="s">
        <v>3399</v>
      </c>
      <c r="I1163" s="72">
        <v>730014</v>
      </c>
      <c r="J1163" s="72"/>
      <c r="K1163" s="72" t="s">
        <v>3364</v>
      </c>
    </row>
    <row r="1164" spans="1:11">
      <c r="A1164" s="72" t="s">
        <v>3361</v>
      </c>
      <c r="B1164" s="72"/>
      <c r="C1164" s="72" t="s">
        <v>37</v>
      </c>
      <c r="D1164" s="72" t="s">
        <v>3401</v>
      </c>
      <c r="E1164" s="73">
        <f>VLOOKUP(I1164,vendors!D:L,8,FALSE)</f>
        <v>430</v>
      </c>
      <c r="F1164" s="73" t="str">
        <f>VLOOKUP(I1164,vendors!D:L,9,FALSE)</f>
        <v>Teego dental caer</v>
      </c>
      <c r="G1164" s="72" t="s">
        <v>849</v>
      </c>
      <c r="H1164" s="72" t="s">
        <v>3402</v>
      </c>
      <c r="I1164" s="72">
        <v>730015</v>
      </c>
      <c r="J1164" s="72"/>
      <c r="K1164" s="72" t="s">
        <v>3364</v>
      </c>
    </row>
    <row r="1165" spans="1:11">
      <c r="A1165" s="72" t="s">
        <v>3361</v>
      </c>
      <c r="B1165" s="72"/>
      <c r="C1165" s="72" t="s">
        <v>37</v>
      </c>
      <c r="D1165" s="72" t="s">
        <v>3404</v>
      </c>
      <c r="E1165" s="73">
        <f>VLOOKUP(I1165,vendors!D:L,8,FALSE)</f>
        <v>588.5</v>
      </c>
      <c r="F1165" s="73" t="str">
        <f>VLOOKUP(I1165,vendors!D:L,9,FALSE)</f>
        <v>DKSH colgate</v>
      </c>
      <c r="G1165" s="72" t="s">
        <v>224</v>
      </c>
      <c r="H1165" s="72" t="s">
        <v>3405</v>
      </c>
      <c r="I1165" s="72">
        <v>730016</v>
      </c>
      <c r="J1165" s="72"/>
      <c r="K1165" s="72" t="s">
        <v>3364</v>
      </c>
    </row>
    <row r="1166" spans="1:11">
      <c r="A1166" s="72" t="s">
        <v>3361</v>
      </c>
      <c r="B1166" s="72"/>
      <c r="C1166" s="72" t="s">
        <v>37</v>
      </c>
      <c r="D1166" s="72" t="s">
        <v>3369</v>
      </c>
      <c r="E1166" s="73">
        <f>VLOOKUP(I1166,vendors!D:L,8,FALSE)</f>
        <v>588</v>
      </c>
      <c r="F1166" s="73" t="str">
        <f>VLOOKUP(I1166,vendors!D:L,9,FALSE)</f>
        <v>โอสถอินเตอร์</v>
      </c>
      <c r="G1166" s="72" t="s">
        <v>3370</v>
      </c>
      <c r="H1166" s="72" t="s">
        <v>3371</v>
      </c>
      <c r="I1166" s="72">
        <v>730017</v>
      </c>
      <c r="J1166" s="72"/>
      <c r="K1166" s="72" t="s">
        <v>3364</v>
      </c>
    </row>
    <row r="1167" spans="1:11">
      <c r="A1167" s="72" t="s">
        <v>3361</v>
      </c>
      <c r="B1167" s="72"/>
      <c r="C1167" s="72" t="s">
        <v>37</v>
      </c>
      <c r="D1167" s="72" t="s">
        <v>3407</v>
      </c>
      <c r="E1167" s="73">
        <f>VLOOKUP(I1167,vendors!D:L,8,FALSE)</f>
        <v>205</v>
      </c>
      <c r="F1167" s="73" t="str">
        <f>VLOOKUP(I1167,vendors!D:L,9,FALSE)</f>
        <v>Teego dental caer</v>
      </c>
      <c r="G1167" s="72" t="s">
        <v>224</v>
      </c>
      <c r="H1167" s="72" t="s">
        <v>3408</v>
      </c>
      <c r="I1167" s="72">
        <v>730018</v>
      </c>
      <c r="J1167" s="72"/>
      <c r="K1167" s="72" t="s">
        <v>3364</v>
      </c>
    </row>
    <row r="1168" spans="1:11">
      <c r="A1168" s="59" t="s">
        <v>3352</v>
      </c>
      <c r="B1168" s="59" t="s">
        <v>1125</v>
      </c>
      <c r="C1168" s="59" t="s">
        <v>99</v>
      </c>
      <c r="D1168" s="59" t="s">
        <v>3356</v>
      </c>
      <c r="E1168" s="57">
        <f>VLOOKUP(I1168,vendors!D:L,8,FALSE)</f>
        <v>140</v>
      </c>
      <c r="F1168" s="57" t="str">
        <f>VLOOKUP(I1168,vendors!D:L,9,FALSE)</f>
        <v>QC PLUS</v>
      </c>
      <c r="G1168" s="59" t="s">
        <v>3357</v>
      </c>
      <c r="H1168" s="59" t="s">
        <v>3358</v>
      </c>
      <c r="I1168" s="59">
        <v>730019</v>
      </c>
      <c r="J1168" s="59"/>
      <c r="K1168" s="59" t="s">
        <v>864</v>
      </c>
    </row>
    <row r="1169" spans="1:11">
      <c r="A1169" s="72" t="s">
        <v>3361</v>
      </c>
      <c r="B1169" s="72"/>
      <c r="C1169" s="72" t="s">
        <v>37</v>
      </c>
      <c r="D1169" s="72" t="s">
        <v>3362</v>
      </c>
      <c r="E1169" s="73">
        <f>VLOOKUP(I1169,vendors!D:L,8,FALSE)</f>
        <v>140</v>
      </c>
      <c r="F1169" s="73" t="str">
        <f>VLOOKUP(I1169,vendors!D:L,9,FALSE)</f>
        <v>QC PLUS</v>
      </c>
      <c r="G1169" s="72" t="s">
        <v>679</v>
      </c>
      <c r="H1169" s="72" t="s">
        <v>3363</v>
      </c>
      <c r="I1169" s="72">
        <v>730020</v>
      </c>
      <c r="J1169" s="72"/>
      <c r="K1169" s="72" t="s">
        <v>3364</v>
      </c>
    </row>
    <row r="1170" spans="1:11">
      <c r="A1170" s="72" t="s">
        <v>3361</v>
      </c>
      <c r="B1170" s="72"/>
      <c r="C1170" s="72" t="s">
        <v>37</v>
      </c>
      <c r="D1170" s="72" t="s">
        <v>3381</v>
      </c>
      <c r="E1170" s="73">
        <f>VLOOKUP(I1170,vendors!D:L,8,FALSE)</f>
        <v>1440</v>
      </c>
      <c r="F1170" s="73" t="str">
        <f>VLOOKUP(I1170,vendors!D:L,9,FALSE)</f>
        <v>Teego dental caer</v>
      </c>
      <c r="G1170" s="72" t="s">
        <v>849</v>
      </c>
      <c r="H1170" s="72" t="s">
        <v>3382</v>
      </c>
      <c r="I1170" s="72">
        <v>730021</v>
      </c>
      <c r="J1170" s="72"/>
      <c r="K1170" s="72" t="s">
        <v>3364</v>
      </c>
    </row>
    <row r="1171" spans="1:11">
      <c r="A1171" s="72" t="s">
        <v>3361</v>
      </c>
      <c r="B1171" s="72"/>
      <c r="C1171" s="72" t="s">
        <v>37</v>
      </c>
      <c r="D1171" s="72" t="s">
        <v>3384</v>
      </c>
      <c r="E1171" s="73">
        <f>VLOOKUP(I1171,vendors!D:L,8,FALSE)</f>
        <v>1440</v>
      </c>
      <c r="F1171" s="73" t="str">
        <f>VLOOKUP(I1171,vendors!D:L,9,FALSE)</f>
        <v>Teego dental caer</v>
      </c>
      <c r="G1171" s="72" t="s">
        <v>849</v>
      </c>
      <c r="H1171" s="72" t="s">
        <v>3385</v>
      </c>
      <c r="I1171" s="72">
        <v>730022</v>
      </c>
      <c r="J1171" s="72"/>
      <c r="K1171" s="72" t="s">
        <v>3364</v>
      </c>
    </row>
    <row r="1172" spans="1:11">
      <c r="A1172" s="72" t="s">
        <v>3361</v>
      </c>
      <c r="B1172" s="72"/>
      <c r="C1172" s="72" t="s">
        <v>37</v>
      </c>
      <c r="D1172" s="72" t="s">
        <v>3394</v>
      </c>
      <c r="E1172" s="73">
        <f>VLOOKUP(I1172,vendors!D:L,8,FALSE)</f>
        <v>450</v>
      </c>
      <c r="F1172" s="73" t="str">
        <f>VLOOKUP(I1172,vendors!D:L,9,FALSE)</f>
        <v>โอสถอินเตอร์</v>
      </c>
      <c r="G1172" s="72" t="s">
        <v>224</v>
      </c>
      <c r="H1172" s="72" t="s">
        <v>3397</v>
      </c>
      <c r="I1172" s="72">
        <v>730023</v>
      </c>
      <c r="J1172" s="72"/>
      <c r="K1172" s="72" t="s">
        <v>3364</v>
      </c>
    </row>
    <row r="1173" spans="1:11">
      <c r="A1173" s="72" t="s">
        <v>3361</v>
      </c>
      <c r="B1173" s="72"/>
      <c r="C1173" s="72" t="s">
        <v>37</v>
      </c>
      <c r="D1173" s="72" t="s">
        <v>3373</v>
      </c>
      <c r="E1173" s="73">
        <f>VLOOKUP(I1173,vendors!D:L,8,FALSE)</f>
        <v>384</v>
      </c>
      <c r="F1173" s="73" t="str">
        <f>VLOOKUP(I1173,vendors!D:L,9,FALSE)</f>
        <v>โอสถอินเตอร์</v>
      </c>
      <c r="G1173" s="72" t="s">
        <v>3370</v>
      </c>
      <c r="H1173" s="72" t="s">
        <v>3374</v>
      </c>
      <c r="I1173" s="72">
        <v>730024</v>
      </c>
      <c r="J1173" s="72"/>
      <c r="K1173" s="72" t="s">
        <v>3364</v>
      </c>
    </row>
    <row r="1174" spans="1:11">
      <c r="A1174" s="49" t="s">
        <v>35</v>
      </c>
      <c r="B1174" s="49" t="s">
        <v>1125</v>
      </c>
      <c r="C1174" s="49" t="s">
        <v>1126</v>
      </c>
      <c r="D1174" s="49" t="s">
        <v>1146</v>
      </c>
      <c r="E1174" s="50">
        <f>VLOOKUP(I1174,vendors!D:L,8,FALSE)</f>
        <v>350</v>
      </c>
      <c r="F1174" s="50" t="str">
        <f>VLOOKUP(I1174,vendors!D:L,9,FALSE)</f>
        <v>CTM</v>
      </c>
      <c r="G1174" s="49" t="s">
        <v>68</v>
      </c>
      <c r="H1174" s="49" t="s">
        <v>1147</v>
      </c>
      <c r="I1174" s="49">
        <v>820001</v>
      </c>
      <c r="J1174" s="49"/>
      <c r="K1174" s="49" t="s">
        <v>1129</v>
      </c>
    </row>
    <row r="1175" spans="1:11">
      <c r="A1175" s="49" t="s">
        <v>35</v>
      </c>
      <c r="B1175" s="49" t="s">
        <v>1125</v>
      </c>
      <c r="C1175" s="49" t="s">
        <v>1126</v>
      </c>
      <c r="D1175" s="49" t="s">
        <v>1131</v>
      </c>
      <c r="E1175" s="50">
        <f>VLOOKUP(I1175,vendors!D:L,8,FALSE)</f>
        <v>250</v>
      </c>
      <c r="F1175" s="50" t="str">
        <f>VLOOKUP(I1175,vendors!D:L,9,FALSE)</f>
        <v>Dent Mate</v>
      </c>
      <c r="G1175" s="49" t="s">
        <v>68</v>
      </c>
      <c r="H1175" s="49" t="s">
        <v>1132</v>
      </c>
      <c r="I1175" s="49">
        <v>820002</v>
      </c>
      <c r="J1175" s="49"/>
      <c r="K1175" s="49" t="s">
        <v>1129</v>
      </c>
    </row>
    <row r="1176" spans="1:11">
      <c r="A1176" s="49" t="s">
        <v>35</v>
      </c>
      <c r="B1176" s="49" t="s">
        <v>1125</v>
      </c>
      <c r="C1176" s="49" t="s">
        <v>1126</v>
      </c>
      <c r="D1176" s="49" t="s">
        <v>1134</v>
      </c>
      <c r="E1176" s="50">
        <f>VLOOKUP(I1176,vendors!D:L,8,FALSE)</f>
        <v>250</v>
      </c>
      <c r="F1176" s="50" t="str">
        <f>VLOOKUP(I1176,vendors!D:L,9,FALSE)</f>
        <v>Dent Mate</v>
      </c>
      <c r="G1176" s="49" t="s">
        <v>68</v>
      </c>
      <c r="H1176" s="49" t="s">
        <v>1135</v>
      </c>
      <c r="I1176" s="49">
        <v>820003</v>
      </c>
      <c r="J1176" s="49"/>
      <c r="K1176" s="49" t="s">
        <v>1129</v>
      </c>
    </row>
    <row r="1177" spans="1:11">
      <c r="A1177" s="49" t="s">
        <v>35</v>
      </c>
      <c r="B1177" s="49" t="s">
        <v>1125</v>
      </c>
      <c r="C1177" s="49" t="s">
        <v>1126</v>
      </c>
      <c r="D1177" s="49" t="s">
        <v>1344</v>
      </c>
      <c r="E1177" s="50">
        <f>VLOOKUP(I1177,vendors!D:L,8,FALSE)</f>
        <v>80</v>
      </c>
      <c r="F1177" s="50" t="str">
        <f>VLOOKUP(I1177,vendors!D:L,9,FALSE)</f>
        <v>DENTAL VISION</v>
      </c>
      <c r="G1177" s="49" t="s">
        <v>68</v>
      </c>
      <c r="H1177" s="49" t="s">
        <v>1345</v>
      </c>
      <c r="I1177" s="49">
        <v>820004</v>
      </c>
      <c r="J1177" s="49"/>
      <c r="K1177" s="49" t="s">
        <v>1129</v>
      </c>
    </row>
    <row r="1178" spans="1:11">
      <c r="A1178" s="49" t="s">
        <v>35</v>
      </c>
      <c r="B1178" s="49" t="s">
        <v>1125</v>
      </c>
      <c r="C1178" s="49" t="s">
        <v>1126</v>
      </c>
      <c r="D1178" s="49" t="s">
        <v>1137</v>
      </c>
      <c r="E1178" s="50">
        <f>VLOOKUP(I1178,vendors!D:L,8,FALSE)</f>
        <v>250</v>
      </c>
      <c r="F1178" s="50" t="str">
        <f>VLOOKUP(I1178,vendors!D:L,9,FALSE)</f>
        <v>Dent Mate</v>
      </c>
      <c r="G1178" s="49" t="s">
        <v>68</v>
      </c>
      <c r="H1178" s="49" t="s">
        <v>1138</v>
      </c>
      <c r="I1178" s="49">
        <v>820005</v>
      </c>
      <c r="J1178" s="49"/>
      <c r="K1178" s="49" t="s">
        <v>1129</v>
      </c>
    </row>
    <row r="1179" spans="1:11">
      <c r="A1179" s="49" t="s">
        <v>35</v>
      </c>
      <c r="B1179" s="49" t="s">
        <v>1125</v>
      </c>
      <c r="C1179" s="49" t="s">
        <v>1126</v>
      </c>
      <c r="D1179" s="49" t="s">
        <v>1139</v>
      </c>
      <c r="E1179" s="50">
        <f>VLOOKUP(I1179,vendors!D:L,8,FALSE)</f>
        <v>250</v>
      </c>
      <c r="F1179" s="50" t="str">
        <f>VLOOKUP(I1179,vendors!D:L,9,FALSE)</f>
        <v>Dent Mate</v>
      </c>
      <c r="G1179" s="49" t="s">
        <v>68</v>
      </c>
      <c r="H1179" s="49" t="s">
        <v>1140</v>
      </c>
      <c r="I1179" s="49">
        <v>820006</v>
      </c>
      <c r="J1179" s="49"/>
      <c r="K1179" s="49" t="s">
        <v>1129</v>
      </c>
    </row>
    <row r="1180" spans="1:11">
      <c r="A1180" s="49" t="s">
        <v>35</v>
      </c>
      <c r="B1180" s="49" t="s">
        <v>1125</v>
      </c>
      <c r="C1180" s="49" t="s">
        <v>1126</v>
      </c>
      <c r="D1180" s="49" t="s">
        <v>1141</v>
      </c>
      <c r="E1180" s="50">
        <f>VLOOKUP(I1180,vendors!D:L,8,FALSE)</f>
        <v>250</v>
      </c>
      <c r="F1180" s="50" t="str">
        <f>VLOOKUP(I1180,vendors!D:L,9,FALSE)</f>
        <v>Dent Mate</v>
      </c>
      <c r="G1180" s="49" t="s">
        <v>68</v>
      </c>
      <c r="H1180" s="49" t="s">
        <v>1142</v>
      </c>
      <c r="I1180" s="49">
        <v>820007</v>
      </c>
      <c r="J1180" s="49"/>
      <c r="K1180" s="49" t="s">
        <v>1129</v>
      </c>
    </row>
    <row r="1181" spans="1:11">
      <c r="A1181" s="49" t="s">
        <v>35</v>
      </c>
      <c r="B1181" s="49" t="s">
        <v>1125</v>
      </c>
      <c r="C1181" s="49" t="s">
        <v>1126</v>
      </c>
      <c r="D1181" s="49" t="s">
        <v>1152</v>
      </c>
      <c r="E1181" s="50">
        <f>VLOOKUP(I1181,vendors!D:L,8,FALSE)</f>
        <v>50</v>
      </c>
      <c r="F1181" s="50" t="str">
        <f>VLOOKUP(I1181,vendors!D:L,9,FALSE)</f>
        <v>Dent Mate</v>
      </c>
      <c r="G1181" s="49" t="s">
        <v>68</v>
      </c>
      <c r="H1181" s="49" t="s">
        <v>1153</v>
      </c>
      <c r="I1181" s="49">
        <v>820008</v>
      </c>
      <c r="J1181" s="49"/>
      <c r="K1181" s="49" t="s">
        <v>1129</v>
      </c>
    </row>
    <row r="1182" spans="1:11">
      <c r="A1182" s="49" t="s">
        <v>35</v>
      </c>
      <c r="B1182" s="49" t="s">
        <v>1125</v>
      </c>
      <c r="C1182" s="49" t="s">
        <v>1126</v>
      </c>
      <c r="D1182" s="49" t="s">
        <v>1155</v>
      </c>
      <c r="E1182" s="50">
        <f>VLOOKUP(I1182,vendors!D:L,8,FALSE)</f>
        <v>50</v>
      </c>
      <c r="F1182" s="50" t="str">
        <f>VLOOKUP(I1182,vendors!D:L,9,FALSE)</f>
        <v>Dent Mate</v>
      </c>
      <c r="G1182" s="49" t="s">
        <v>68</v>
      </c>
      <c r="H1182" s="49" t="s">
        <v>1156</v>
      </c>
      <c r="I1182" s="49">
        <v>820009</v>
      </c>
      <c r="J1182" s="49"/>
      <c r="K1182" s="49" t="s">
        <v>1129</v>
      </c>
    </row>
    <row r="1183" spans="1:11">
      <c r="A1183" s="49" t="s">
        <v>35</v>
      </c>
      <c r="B1183" s="49" t="s">
        <v>1125</v>
      </c>
      <c r="C1183" s="49" t="s">
        <v>1126</v>
      </c>
      <c r="D1183" s="49" t="s">
        <v>1248</v>
      </c>
      <c r="E1183" s="50">
        <f>VLOOKUP(I1183,vendors!D:L,8,FALSE)</f>
        <v>80</v>
      </c>
      <c r="F1183" s="50" t="str">
        <f>VLOOKUP(I1183,vendors!D:L,9,FALSE)</f>
        <v>Dent Mate</v>
      </c>
      <c r="G1183" s="49" t="s">
        <v>68</v>
      </c>
      <c r="H1183" s="49" t="s">
        <v>1249</v>
      </c>
      <c r="I1183" s="49">
        <v>820010</v>
      </c>
      <c r="J1183" s="49"/>
      <c r="K1183" s="49" t="s">
        <v>1129</v>
      </c>
    </row>
    <row r="1184" spans="1:11">
      <c r="A1184" s="49" t="s">
        <v>35</v>
      </c>
      <c r="B1184" s="49" t="s">
        <v>1125</v>
      </c>
      <c r="C1184" s="49" t="s">
        <v>1126</v>
      </c>
      <c r="D1184" s="49" t="s">
        <v>1250</v>
      </c>
      <c r="E1184" s="50">
        <f>VLOOKUP(I1184,vendors!D:L,8,FALSE)</f>
        <v>120</v>
      </c>
      <c r="F1184" s="50" t="str">
        <f>VLOOKUP(I1184,vendors!D:L,9,FALSE)</f>
        <v>Dent Mate</v>
      </c>
      <c r="G1184" s="49" t="s">
        <v>133</v>
      </c>
      <c r="H1184" s="49" t="s">
        <v>1251</v>
      </c>
      <c r="I1184" s="49">
        <v>820011</v>
      </c>
      <c r="J1184" s="49"/>
      <c r="K1184" s="49" t="s">
        <v>1129</v>
      </c>
    </row>
    <row r="1185" spans="1:11">
      <c r="A1185" s="49" t="s">
        <v>35</v>
      </c>
      <c r="B1185" s="49" t="s">
        <v>1125</v>
      </c>
      <c r="C1185" s="49" t="s">
        <v>1126</v>
      </c>
      <c r="D1185" s="49" t="s">
        <v>1158</v>
      </c>
      <c r="E1185" s="50">
        <f>VLOOKUP(I1185,vendors!D:L,8,FALSE)</f>
        <v>60</v>
      </c>
      <c r="F1185" s="50" t="str">
        <f>VLOOKUP(I1185,vendors!D:L,9,FALSE)</f>
        <v>Dent Mate</v>
      </c>
      <c r="G1185" s="49" t="s">
        <v>68</v>
      </c>
      <c r="H1185" s="49" t="s">
        <v>1159</v>
      </c>
      <c r="I1185" s="49">
        <v>820012</v>
      </c>
      <c r="J1185" s="49"/>
      <c r="K1185" s="49" t="s">
        <v>1129</v>
      </c>
    </row>
    <row r="1186" spans="1:11">
      <c r="A1186" s="49" t="s">
        <v>35</v>
      </c>
      <c r="B1186" s="49" t="s">
        <v>1125</v>
      </c>
      <c r="C1186" s="49" t="s">
        <v>1126</v>
      </c>
      <c r="D1186" s="49" t="s">
        <v>1161</v>
      </c>
      <c r="E1186" s="50">
        <f>VLOOKUP(I1186,vendors!D:L,8,FALSE)</f>
        <v>60</v>
      </c>
      <c r="F1186" s="50" t="str">
        <f>VLOOKUP(I1186,vendors!D:L,9,FALSE)</f>
        <v>Dent Mate</v>
      </c>
      <c r="G1186" s="49" t="s">
        <v>68</v>
      </c>
      <c r="H1186" s="49" t="s">
        <v>1162</v>
      </c>
      <c r="I1186" s="49">
        <v>820013</v>
      </c>
      <c r="J1186" s="49"/>
      <c r="K1186" s="49" t="s">
        <v>1129</v>
      </c>
    </row>
    <row r="1187" spans="1:11">
      <c r="A1187" s="49" t="s">
        <v>35</v>
      </c>
      <c r="B1187" s="49" t="s">
        <v>1125</v>
      </c>
      <c r="C1187" s="49" t="s">
        <v>1126</v>
      </c>
      <c r="D1187" s="49" t="s">
        <v>1163</v>
      </c>
      <c r="E1187" s="50">
        <f>VLOOKUP(I1187,vendors!D:L,8,FALSE)</f>
        <v>60</v>
      </c>
      <c r="F1187" s="50" t="str">
        <f>VLOOKUP(I1187,vendors!D:L,9,FALSE)</f>
        <v>Dent Mate</v>
      </c>
      <c r="G1187" s="49" t="s">
        <v>68</v>
      </c>
      <c r="H1187" s="49" t="s">
        <v>1164</v>
      </c>
      <c r="I1187" s="49">
        <v>820014</v>
      </c>
      <c r="J1187" s="49"/>
      <c r="K1187" s="49" t="s">
        <v>1129</v>
      </c>
    </row>
    <row r="1188" spans="1:11">
      <c r="A1188" s="49" t="s">
        <v>35</v>
      </c>
      <c r="B1188" s="49" t="s">
        <v>1125</v>
      </c>
      <c r="C1188" s="49" t="s">
        <v>1126</v>
      </c>
      <c r="D1188" s="49" t="s">
        <v>1166</v>
      </c>
      <c r="E1188" s="50">
        <f>VLOOKUP(I1188,vendors!D:L,8,FALSE)</f>
        <v>60</v>
      </c>
      <c r="F1188" s="50" t="str">
        <f>VLOOKUP(I1188,vendors!D:L,9,FALSE)</f>
        <v>Dent Mate</v>
      </c>
      <c r="G1188" s="49" t="s">
        <v>68</v>
      </c>
      <c r="H1188" s="49" t="s">
        <v>1167</v>
      </c>
      <c r="I1188" s="49">
        <v>820015</v>
      </c>
      <c r="J1188" s="49"/>
      <c r="K1188" s="49" t="s">
        <v>1129</v>
      </c>
    </row>
    <row r="1189" spans="1:11">
      <c r="A1189" s="49" t="s">
        <v>35</v>
      </c>
      <c r="B1189" s="49" t="s">
        <v>1125</v>
      </c>
      <c r="C1189" s="49" t="s">
        <v>1126</v>
      </c>
      <c r="D1189" s="49" t="s">
        <v>1411</v>
      </c>
      <c r="E1189" s="50">
        <f>VLOOKUP(I1189,vendors!D:L,8,FALSE)</f>
        <v>120</v>
      </c>
      <c r="F1189" s="50" t="str">
        <f>VLOOKUP(I1189,vendors!D:L,9,FALSE)</f>
        <v>Dent Mate</v>
      </c>
      <c r="G1189" s="49" t="s">
        <v>133</v>
      </c>
      <c r="H1189" s="49" t="s">
        <v>1412</v>
      </c>
      <c r="I1189" s="49">
        <v>820016</v>
      </c>
      <c r="J1189" s="49"/>
      <c r="K1189" s="49" t="s">
        <v>1129</v>
      </c>
    </row>
    <row r="1190" spans="1:11">
      <c r="A1190" s="49" t="s">
        <v>35</v>
      </c>
      <c r="B1190" s="49" t="s">
        <v>1125</v>
      </c>
      <c r="C1190" s="49" t="s">
        <v>1126</v>
      </c>
      <c r="D1190" s="49" t="s">
        <v>1413</v>
      </c>
      <c r="E1190" s="50">
        <f>VLOOKUP(I1190,vendors!D:L,8,FALSE)</f>
        <v>120</v>
      </c>
      <c r="F1190" s="50" t="str">
        <f>VLOOKUP(I1190,vendors!D:L,9,FALSE)</f>
        <v>Dent Mate</v>
      </c>
      <c r="G1190" s="49" t="s">
        <v>133</v>
      </c>
      <c r="H1190" s="49" t="s">
        <v>1414</v>
      </c>
      <c r="I1190" s="49">
        <v>820017</v>
      </c>
      <c r="J1190" s="49"/>
      <c r="K1190" s="49" t="s">
        <v>1129</v>
      </c>
    </row>
    <row r="1191" spans="1:11">
      <c r="A1191" s="49" t="s">
        <v>35</v>
      </c>
      <c r="B1191" s="49" t="s">
        <v>1125</v>
      </c>
      <c r="C1191" s="49" t="s">
        <v>1126</v>
      </c>
      <c r="D1191" s="49" t="s">
        <v>1415</v>
      </c>
      <c r="E1191" s="50">
        <f>VLOOKUP(I1191,vendors!D:L,8,FALSE)</f>
        <v>120</v>
      </c>
      <c r="F1191" s="50" t="str">
        <f>VLOOKUP(I1191,vendors!D:L,9,FALSE)</f>
        <v>Dent Mate</v>
      </c>
      <c r="G1191" s="49" t="s">
        <v>133</v>
      </c>
      <c r="H1191" s="49" t="s">
        <v>1416</v>
      </c>
      <c r="I1191" s="49">
        <v>820018</v>
      </c>
      <c r="J1191" s="49"/>
      <c r="K1191" s="49" t="s">
        <v>1129</v>
      </c>
    </row>
    <row r="1192" spans="1:11">
      <c r="A1192" s="49" t="s">
        <v>35</v>
      </c>
      <c r="B1192" s="49" t="s">
        <v>1125</v>
      </c>
      <c r="C1192" s="49" t="s">
        <v>1126</v>
      </c>
      <c r="D1192" s="49" t="s">
        <v>1417</v>
      </c>
      <c r="E1192" s="50">
        <f>VLOOKUP(I1192,vendors!D:L,8,FALSE)</f>
        <v>110</v>
      </c>
      <c r="F1192" s="50" t="str">
        <f>VLOOKUP(I1192,vendors!D:L,9,FALSE)</f>
        <v>Dent Mate</v>
      </c>
      <c r="G1192" s="49" t="s">
        <v>68</v>
      </c>
      <c r="H1192" s="49" t="s">
        <v>1418</v>
      </c>
      <c r="I1192" s="49">
        <v>820019</v>
      </c>
      <c r="J1192" s="49"/>
      <c r="K1192" s="49" t="s">
        <v>1129</v>
      </c>
    </row>
    <row r="1193" spans="1:11">
      <c r="A1193" s="49" t="s">
        <v>35</v>
      </c>
      <c r="B1193" s="49" t="s">
        <v>1125</v>
      </c>
      <c r="C1193" s="49" t="s">
        <v>1126</v>
      </c>
      <c r="D1193" s="49" t="s">
        <v>1419</v>
      </c>
      <c r="E1193" s="50">
        <f>VLOOKUP(I1193,vendors!D:L,8,FALSE)</f>
        <v>110</v>
      </c>
      <c r="F1193" s="50" t="str">
        <f>VLOOKUP(I1193,vendors!D:L,9,FALSE)</f>
        <v>Dent Mate</v>
      </c>
      <c r="G1193" s="49" t="s">
        <v>68</v>
      </c>
      <c r="H1193" s="49" t="s">
        <v>1420</v>
      </c>
      <c r="I1193" s="49">
        <v>820020</v>
      </c>
      <c r="J1193" s="49"/>
      <c r="K1193" s="49" t="s">
        <v>1129</v>
      </c>
    </row>
    <row r="1194" spans="1:11">
      <c r="A1194" s="49" t="s">
        <v>35</v>
      </c>
      <c r="B1194" s="49" t="s">
        <v>1125</v>
      </c>
      <c r="C1194" s="49" t="s">
        <v>1126</v>
      </c>
      <c r="D1194" s="49" t="s">
        <v>1178</v>
      </c>
      <c r="E1194" s="50">
        <f>VLOOKUP(I1194,vendors!D:L,8,FALSE)</f>
        <v>105</v>
      </c>
      <c r="F1194" s="50" t="str">
        <f>VLOOKUP(I1194,vendors!D:L,9,FALSE)</f>
        <v>DDI</v>
      </c>
      <c r="G1194" s="49" t="s">
        <v>68</v>
      </c>
      <c r="H1194" s="49" t="s">
        <v>1179</v>
      </c>
      <c r="I1194" s="49">
        <v>820021</v>
      </c>
      <c r="J1194" s="49"/>
      <c r="K1194" s="49" t="s">
        <v>1129</v>
      </c>
    </row>
    <row r="1195" spans="1:11">
      <c r="A1195" s="49" t="s">
        <v>35</v>
      </c>
      <c r="B1195" s="49" t="s">
        <v>1125</v>
      </c>
      <c r="C1195" s="49" t="s">
        <v>1126</v>
      </c>
      <c r="D1195" s="49" t="s">
        <v>1184</v>
      </c>
      <c r="E1195" s="50">
        <f>VLOOKUP(I1195,vendors!D:L,8,FALSE)</f>
        <v>85</v>
      </c>
      <c r="F1195" s="50" t="str">
        <f>VLOOKUP(I1195,vendors!D:L,9,FALSE)</f>
        <v>Dent Mate</v>
      </c>
      <c r="G1195" s="49" t="s">
        <v>68</v>
      </c>
      <c r="H1195" s="49" t="s">
        <v>1185</v>
      </c>
      <c r="I1195" s="49">
        <v>820022</v>
      </c>
      <c r="J1195" s="49"/>
      <c r="K1195" s="49" t="s">
        <v>1129</v>
      </c>
    </row>
    <row r="1196" spans="1:11">
      <c r="A1196" s="49" t="s">
        <v>35</v>
      </c>
      <c r="B1196" s="49" t="s">
        <v>1125</v>
      </c>
      <c r="C1196" s="49" t="s">
        <v>1126</v>
      </c>
      <c r="D1196" s="49" t="s">
        <v>1188</v>
      </c>
      <c r="E1196" s="50">
        <f>VLOOKUP(I1196,vendors!D:L,8,FALSE)</f>
        <v>60</v>
      </c>
      <c r="F1196" s="50" t="str">
        <f>VLOOKUP(I1196,vendors!D:L,9,FALSE)</f>
        <v>Dent Mate</v>
      </c>
      <c r="G1196" s="49" t="s">
        <v>68</v>
      </c>
      <c r="H1196" s="49" t="s">
        <v>1189</v>
      </c>
      <c r="I1196" s="49">
        <v>820023</v>
      </c>
      <c r="J1196" s="49"/>
      <c r="K1196" s="49" t="s">
        <v>1129</v>
      </c>
    </row>
    <row r="1197" spans="1:11">
      <c r="A1197" s="49" t="s">
        <v>35</v>
      </c>
      <c r="B1197" s="49" t="s">
        <v>1125</v>
      </c>
      <c r="C1197" s="49" t="s">
        <v>1126</v>
      </c>
      <c r="D1197" s="49" t="s">
        <v>1190</v>
      </c>
      <c r="E1197" s="50">
        <f>VLOOKUP(I1197,vendors!D:L,8,FALSE)</f>
        <v>60</v>
      </c>
      <c r="F1197" s="50" t="str">
        <f>VLOOKUP(I1197,vendors!D:L,9,FALSE)</f>
        <v>Dent Mate</v>
      </c>
      <c r="G1197" s="49" t="s">
        <v>68</v>
      </c>
      <c r="H1197" s="49" t="s">
        <v>1191</v>
      </c>
      <c r="I1197" s="49">
        <v>820024</v>
      </c>
      <c r="J1197" s="49"/>
      <c r="K1197" s="49" t="s">
        <v>1129</v>
      </c>
    </row>
    <row r="1198" spans="1:11">
      <c r="A1198" s="49" t="s">
        <v>35</v>
      </c>
      <c r="B1198" s="49" t="s">
        <v>1125</v>
      </c>
      <c r="C1198" s="49" t="s">
        <v>1126</v>
      </c>
      <c r="D1198" s="49" t="s">
        <v>1192</v>
      </c>
      <c r="E1198" s="50">
        <f>VLOOKUP(I1198,vendors!D:L,8,FALSE)</f>
        <v>70</v>
      </c>
      <c r="F1198" s="50" t="str">
        <f>VLOOKUP(I1198,vendors!D:L,9,FALSE)</f>
        <v>Dent Mate</v>
      </c>
      <c r="G1198" s="49" t="s">
        <v>68</v>
      </c>
      <c r="H1198" s="49" t="s">
        <v>1193</v>
      </c>
      <c r="I1198" s="49">
        <v>820025</v>
      </c>
      <c r="J1198" s="49"/>
      <c r="K1198" s="49" t="s">
        <v>1129</v>
      </c>
    </row>
    <row r="1199" spans="1:11">
      <c r="A1199" s="49" t="s">
        <v>35</v>
      </c>
      <c r="B1199" s="49" t="s">
        <v>1125</v>
      </c>
      <c r="C1199" s="49" t="s">
        <v>1126</v>
      </c>
      <c r="D1199" s="49" t="s">
        <v>1194</v>
      </c>
      <c r="E1199" s="50">
        <f>VLOOKUP(I1199,vendors!D:L,8,FALSE)</f>
        <v>60</v>
      </c>
      <c r="F1199" s="50" t="str">
        <f>VLOOKUP(I1199,vendors!D:L,9,FALSE)</f>
        <v>Dent Mate</v>
      </c>
      <c r="G1199" s="49" t="s">
        <v>68</v>
      </c>
      <c r="H1199" s="49" t="s">
        <v>1195</v>
      </c>
      <c r="I1199" s="49">
        <v>820026</v>
      </c>
      <c r="J1199" s="49"/>
      <c r="K1199" s="49" t="s">
        <v>1129</v>
      </c>
    </row>
    <row r="1200" spans="1:11">
      <c r="A1200" s="49" t="s">
        <v>35</v>
      </c>
      <c r="B1200" s="49" t="s">
        <v>1125</v>
      </c>
      <c r="C1200" s="49" t="s">
        <v>1126</v>
      </c>
      <c r="D1200" s="49" t="s">
        <v>1197</v>
      </c>
      <c r="E1200" s="50">
        <f>VLOOKUP(I1200,vendors!D:L,8,FALSE)</f>
        <v>60</v>
      </c>
      <c r="F1200" s="50" t="str">
        <f>VLOOKUP(I1200,vendors!D:L,9,FALSE)</f>
        <v>Dent Mate</v>
      </c>
      <c r="G1200" s="49" t="s">
        <v>68</v>
      </c>
      <c r="H1200" s="49" t="s">
        <v>1198</v>
      </c>
      <c r="I1200" s="49">
        <v>820027</v>
      </c>
      <c r="J1200" s="49"/>
      <c r="K1200" s="49" t="s">
        <v>1129</v>
      </c>
    </row>
    <row r="1201" spans="1:11">
      <c r="A1201" s="49" t="s">
        <v>35</v>
      </c>
      <c r="B1201" s="49" t="s">
        <v>1125</v>
      </c>
      <c r="C1201" s="49" t="s">
        <v>1126</v>
      </c>
      <c r="D1201" s="49" t="s">
        <v>1199</v>
      </c>
      <c r="E1201" s="50">
        <f>VLOOKUP(I1201,vendors!D:L,8,FALSE)</f>
        <v>70</v>
      </c>
      <c r="F1201" s="50" t="str">
        <f>VLOOKUP(I1201,vendors!D:L,9,FALSE)</f>
        <v>Dent Mate</v>
      </c>
      <c r="G1201" s="49" t="s">
        <v>68</v>
      </c>
      <c r="H1201" s="49" t="s">
        <v>1200</v>
      </c>
      <c r="I1201" s="49">
        <v>820028</v>
      </c>
      <c r="J1201" s="49"/>
      <c r="K1201" s="49" t="s">
        <v>1129</v>
      </c>
    </row>
    <row r="1202" spans="1:11">
      <c r="A1202" s="49" t="s">
        <v>35</v>
      </c>
      <c r="B1202" s="49" t="s">
        <v>1125</v>
      </c>
      <c r="C1202" s="49" t="s">
        <v>1126</v>
      </c>
      <c r="D1202" s="49" t="s">
        <v>1203</v>
      </c>
      <c r="E1202" s="50">
        <f>VLOOKUP(I1202,vendors!D:L,8,FALSE)</f>
        <v>70</v>
      </c>
      <c r="F1202" s="50" t="str">
        <f>VLOOKUP(I1202,vendors!D:L,9,FALSE)</f>
        <v>Dent Mate</v>
      </c>
      <c r="G1202" s="49" t="s">
        <v>68</v>
      </c>
      <c r="H1202" s="49" t="s">
        <v>1204</v>
      </c>
      <c r="I1202" s="49">
        <v>820029</v>
      </c>
      <c r="J1202" s="49"/>
      <c r="K1202" s="49" t="s">
        <v>1129</v>
      </c>
    </row>
    <row r="1203" spans="1:11">
      <c r="A1203" s="49" t="s">
        <v>35</v>
      </c>
      <c r="B1203" s="49" t="s">
        <v>1125</v>
      </c>
      <c r="C1203" s="49" t="s">
        <v>1126</v>
      </c>
      <c r="D1203" s="49" t="s">
        <v>1206</v>
      </c>
      <c r="E1203" s="50">
        <f>VLOOKUP(I1203,vendors!D:L,8,FALSE)</f>
        <v>70</v>
      </c>
      <c r="F1203" s="50" t="str">
        <f>VLOOKUP(I1203,vendors!D:L,9,FALSE)</f>
        <v>Dent Mate</v>
      </c>
      <c r="G1203" s="49" t="s">
        <v>68</v>
      </c>
      <c r="H1203" s="49" t="s">
        <v>1207</v>
      </c>
      <c r="I1203" s="49">
        <v>820030</v>
      </c>
      <c r="J1203" s="49"/>
      <c r="K1203" s="49" t="s">
        <v>1129</v>
      </c>
    </row>
    <row r="1204" spans="1:11">
      <c r="A1204" s="49" t="s">
        <v>35</v>
      </c>
      <c r="B1204" s="49" t="s">
        <v>1125</v>
      </c>
      <c r="C1204" s="49" t="s">
        <v>1126</v>
      </c>
      <c r="D1204" s="49" t="s">
        <v>1208</v>
      </c>
      <c r="E1204" s="50">
        <f>VLOOKUP(I1204,vendors!D:L,8,FALSE)</f>
        <v>70</v>
      </c>
      <c r="F1204" s="50" t="str">
        <f>VLOOKUP(I1204,vendors!D:L,9,FALSE)</f>
        <v>Dent Mate</v>
      </c>
      <c r="G1204" s="49" t="s">
        <v>68</v>
      </c>
      <c r="H1204" s="49" t="s">
        <v>1209</v>
      </c>
      <c r="I1204" s="49">
        <v>820031</v>
      </c>
      <c r="J1204" s="49"/>
      <c r="K1204" s="49" t="s">
        <v>1129</v>
      </c>
    </row>
    <row r="1205" spans="1:11">
      <c r="A1205" s="49" t="s">
        <v>35</v>
      </c>
      <c r="B1205" s="49" t="s">
        <v>1125</v>
      </c>
      <c r="C1205" s="49" t="s">
        <v>1126</v>
      </c>
      <c r="D1205" s="49" t="s">
        <v>1214</v>
      </c>
      <c r="E1205" s="50">
        <f>VLOOKUP(I1205,vendors!D:L,8,FALSE)</f>
        <v>70</v>
      </c>
      <c r="F1205" s="50" t="str">
        <f>VLOOKUP(I1205,vendors!D:L,9,FALSE)</f>
        <v>Dent Mate</v>
      </c>
      <c r="G1205" s="49" t="s">
        <v>68</v>
      </c>
      <c r="H1205" s="49" t="s">
        <v>1215</v>
      </c>
      <c r="I1205" s="49">
        <v>820032</v>
      </c>
      <c r="J1205" s="49"/>
      <c r="K1205" s="49" t="s">
        <v>1129</v>
      </c>
    </row>
    <row r="1206" spans="1:11">
      <c r="A1206" s="49" t="s">
        <v>35</v>
      </c>
      <c r="B1206" s="49" t="s">
        <v>1125</v>
      </c>
      <c r="C1206" s="49" t="s">
        <v>1126</v>
      </c>
      <c r="D1206" s="49" t="s">
        <v>1220</v>
      </c>
      <c r="E1206" s="50">
        <f>VLOOKUP(I1206,vendors!D:L,8,FALSE)</f>
        <v>70</v>
      </c>
      <c r="F1206" s="50" t="str">
        <f>VLOOKUP(I1206,vendors!D:L,9,FALSE)</f>
        <v>Dent Mate</v>
      </c>
      <c r="G1206" s="49" t="s">
        <v>68</v>
      </c>
      <c r="H1206" s="49" t="s">
        <v>1221</v>
      </c>
      <c r="I1206" s="49">
        <v>820033</v>
      </c>
      <c r="J1206" s="49"/>
      <c r="K1206" s="49" t="s">
        <v>1129</v>
      </c>
    </row>
    <row r="1207" spans="1:11">
      <c r="A1207" s="49" t="s">
        <v>35</v>
      </c>
      <c r="B1207" s="49" t="s">
        <v>1125</v>
      </c>
      <c r="C1207" s="49" t="s">
        <v>1126</v>
      </c>
      <c r="D1207" s="49" t="s">
        <v>1222</v>
      </c>
      <c r="E1207" s="50">
        <f>VLOOKUP(I1207,vendors!D:L,8,FALSE)</f>
        <v>70</v>
      </c>
      <c r="F1207" s="50" t="str">
        <f>VLOOKUP(I1207,vendors!D:L,9,FALSE)</f>
        <v>Dent Mate</v>
      </c>
      <c r="G1207" s="49" t="s">
        <v>68</v>
      </c>
      <c r="H1207" s="49" t="s">
        <v>1223</v>
      </c>
      <c r="I1207" s="49">
        <v>820034</v>
      </c>
      <c r="J1207" s="49"/>
      <c r="K1207" s="49" t="s">
        <v>1129</v>
      </c>
    </row>
    <row r="1208" spans="1:11">
      <c r="A1208" s="49" t="s">
        <v>35</v>
      </c>
      <c r="B1208" s="49" t="s">
        <v>1125</v>
      </c>
      <c r="C1208" s="49" t="s">
        <v>1126</v>
      </c>
      <c r="D1208" s="49" t="s">
        <v>1224</v>
      </c>
      <c r="E1208" s="50">
        <f>VLOOKUP(I1208,vendors!D:L,8,FALSE)</f>
        <v>70</v>
      </c>
      <c r="F1208" s="50" t="str">
        <f>VLOOKUP(I1208,vendors!D:L,9,FALSE)</f>
        <v>Dent Mate</v>
      </c>
      <c r="G1208" s="49" t="s">
        <v>68</v>
      </c>
      <c r="H1208" s="49" t="s">
        <v>1225</v>
      </c>
      <c r="I1208" s="49">
        <v>820035</v>
      </c>
      <c r="J1208" s="49"/>
      <c r="K1208" s="49" t="s">
        <v>1129</v>
      </c>
    </row>
    <row r="1209" spans="1:11">
      <c r="A1209" s="49" t="s">
        <v>35</v>
      </c>
      <c r="B1209" s="49" t="s">
        <v>1125</v>
      </c>
      <c r="C1209" s="49" t="s">
        <v>1126</v>
      </c>
      <c r="D1209" s="49" t="s">
        <v>1226</v>
      </c>
      <c r="E1209" s="50">
        <f>VLOOKUP(I1209,vendors!D:L,8,FALSE)</f>
        <v>70</v>
      </c>
      <c r="F1209" s="50" t="str">
        <f>VLOOKUP(I1209,vendors!D:L,9,FALSE)</f>
        <v>Dent Mate</v>
      </c>
      <c r="G1209" s="49" t="s">
        <v>68</v>
      </c>
      <c r="H1209" s="49" t="s">
        <v>1227</v>
      </c>
      <c r="I1209" s="49">
        <v>820036</v>
      </c>
      <c r="J1209" s="49"/>
      <c r="K1209" s="49" t="s">
        <v>1129</v>
      </c>
    </row>
    <row r="1210" spans="1:11">
      <c r="A1210" s="49" t="s">
        <v>35</v>
      </c>
      <c r="B1210" s="49" t="s">
        <v>1125</v>
      </c>
      <c r="C1210" s="49" t="s">
        <v>1126</v>
      </c>
      <c r="D1210" s="49" t="s">
        <v>1378</v>
      </c>
      <c r="E1210" s="50">
        <f>VLOOKUP(I1210,vendors!D:L,8,FALSE)</f>
        <v>80</v>
      </c>
      <c r="F1210" s="50" t="str">
        <f>VLOOKUP(I1210,vendors!D:L,9,FALSE)</f>
        <v>DENTAL VISION</v>
      </c>
      <c r="G1210" s="49" t="s">
        <v>68</v>
      </c>
      <c r="H1210" s="49" t="s">
        <v>1379</v>
      </c>
      <c r="I1210" s="49">
        <v>820037</v>
      </c>
      <c r="J1210" s="49"/>
      <c r="K1210" s="49" t="s">
        <v>1129</v>
      </c>
    </row>
    <row r="1211" spans="1:11">
      <c r="A1211" s="49" t="s">
        <v>35</v>
      </c>
      <c r="B1211" s="49" t="s">
        <v>1125</v>
      </c>
      <c r="C1211" s="49" t="s">
        <v>1126</v>
      </c>
      <c r="D1211" s="49" t="s">
        <v>1373</v>
      </c>
      <c r="E1211" s="50">
        <f>VLOOKUP(I1211,vendors!D:L,8,FALSE)</f>
        <v>100</v>
      </c>
      <c r="F1211" s="50" t="str">
        <f>VLOOKUP(I1211,vendors!D:L,9,FALSE)</f>
        <v>DENTAL VISION</v>
      </c>
      <c r="G1211" s="49" t="s">
        <v>68</v>
      </c>
      <c r="H1211" s="49" t="s">
        <v>1374</v>
      </c>
      <c r="I1211" s="49">
        <v>820038</v>
      </c>
      <c r="J1211" s="49"/>
      <c r="K1211" s="49" t="s">
        <v>1129</v>
      </c>
    </row>
    <row r="1212" spans="1:11">
      <c r="A1212" s="49" t="s">
        <v>35</v>
      </c>
      <c r="B1212" s="49" t="s">
        <v>1125</v>
      </c>
      <c r="C1212" s="49" t="s">
        <v>1126</v>
      </c>
      <c r="D1212" s="49" t="s">
        <v>1376</v>
      </c>
      <c r="E1212" s="50">
        <f>VLOOKUP(I1212,vendors!D:L,8,FALSE)</f>
        <v>100</v>
      </c>
      <c r="F1212" s="50" t="str">
        <f>VLOOKUP(I1212,vendors!D:L,9,FALSE)</f>
        <v>DENTAL VISION</v>
      </c>
      <c r="G1212" s="49" t="s">
        <v>68</v>
      </c>
      <c r="H1212" s="49" t="s">
        <v>1377</v>
      </c>
      <c r="I1212" s="49">
        <v>820039</v>
      </c>
      <c r="J1212" s="49"/>
      <c r="K1212" s="49" t="s">
        <v>1129</v>
      </c>
    </row>
    <row r="1213" spans="1:11">
      <c r="A1213" s="49" t="s">
        <v>35</v>
      </c>
      <c r="B1213" s="49" t="s">
        <v>1125</v>
      </c>
      <c r="C1213" s="49" t="s">
        <v>1126</v>
      </c>
      <c r="D1213" s="49" t="s">
        <v>1366</v>
      </c>
      <c r="E1213" s="50">
        <f>VLOOKUP(I1213,vendors!D:L,8,FALSE)</f>
        <v>100</v>
      </c>
      <c r="F1213" s="50" t="str">
        <f>VLOOKUP(I1213,vendors!D:L,9,FALSE)</f>
        <v>DENTAL VISION</v>
      </c>
      <c r="G1213" s="49" t="s">
        <v>68</v>
      </c>
      <c r="H1213" s="49" t="s">
        <v>1367</v>
      </c>
      <c r="I1213" s="49">
        <v>820040</v>
      </c>
      <c r="J1213" s="49"/>
      <c r="K1213" s="49" t="s">
        <v>1129</v>
      </c>
    </row>
    <row r="1214" spans="1:11">
      <c r="A1214" s="49" t="s">
        <v>35</v>
      </c>
      <c r="B1214" s="49" t="s">
        <v>1125</v>
      </c>
      <c r="C1214" s="49" t="s">
        <v>1126</v>
      </c>
      <c r="D1214" s="49" t="s">
        <v>1369</v>
      </c>
      <c r="E1214" s="50">
        <f>VLOOKUP(I1214,vendors!D:L,8,FALSE)</f>
        <v>100</v>
      </c>
      <c r="F1214" s="50" t="str">
        <f>VLOOKUP(I1214,vendors!D:L,9,FALSE)</f>
        <v>DENTAL VISION</v>
      </c>
      <c r="G1214" s="49" t="s">
        <v>68</v>
      </c>
      <c r="H1214" s="49" t="s">
        <v>1370</v>
      </c>
      <c r="I1214" s="49">
        <v>820041</v>
      </c>
      <c r="J1214" s="49"/>
      <c r="K1214" s="49" t="s">
        <v>1129</v>
      </c>
    </row>
    <row r="1215" spans="1:11">
      <c r="A1215" s="49" t="s">
        <v>35</v>
      </c>
      <c r="B1215" s="49" t="s">
        <v>1125</v>
      </c>
      <c r="C1215" s="49" t="s">
        <v>1126</v>
      </c>
      <c r="D1215" s="49" t="s">
        <v>1371</v>
      </c>
      <c r="E1215" s="50">
        <f>VLOOKUP(I1215,vendors!D:L,8,FALSE)</f>
        <v>100</v>
      </c>
      <c r="F1215" s="50" t="str">
        <f>VLOOKUP(I1215,vendors!D:L,9,FALSE)</f>
        <v>DENTAL VISION</v>
      </c>
      <c r="G1215" s="49" t="s">
        <v>68</v>
      </c>
      <c r="H1215" s="49" t="s">
        <v>1372</v>
      </c>
      <c r="I1215" s="49">
        <v>820042</v>
      </c>
      <c r="J1215" s="49"/>
      <c r="K1215" s="49" t="s">
        <v>1129</v>
      </c>
    </row>
    <row r="1216" spans="1:11">
      <c r="A1216" s="49" t="s">
        <v>35</v>
      </c>
      <c r="B1216" s="49" t="s">
        <v>1125</v>
      </c>
      <c r="C1216" s="49" t="s">
        <v>1126</v>
      </c>
      <c r="D1216" s="49" t="s">
        <v>1234</v>
      </c>
      <c r="E1216" s="50">
        <f>VLOOKUP(I1216,vendors!D:L,8,FALSE)</f>
        <v>1123.5</v>
      </c>
      <c r="F1216" s="50" t="str">
        <f>VLOOKUP(I1216,vendors!D:L,9,FALSE)</f>
        <v>DKSH/dentspy</v>
      </c>
      <c r="G1216" s="49" t="s">
        <v>224</v>
      </c>
      <c r="H1216" s="49" t="s">
        <v>1235</v>
      </c>
      <c r="I1216" s="49">
        <v>820043</v>
      </c>
      <c r="J1216" s="49"/>
      <c r="K1216" s="49" t="s">
        <v>1129</v>
      </c>
    </row>
    <row r="1217" spans="1:11">
      <c r="A1217" s="49" t="s">
        <v>35</v>
      </c>
      <c r="B1217" s="49" t="s">
        <v>1125</v>
      </c>
      <c r="C1217" s="49" t="s">
        <v>1126</v>
      </c>
      <c r="D1217" s="49" t="s">
        <v>1237</v>
      </c>
      <c r="E1217" s="50">
        <f>VLOOKUP(I1217,vendors!D:L,8,FALSE)</f>
        <v>80</v>
      </c>
      <c r="F1217" s="50" t="str">
        <f>VLOOKUP(I1217,vendors!D:L,9,FALSE)</f>
        <v>Dent Mate</v>
      </c>
      <c r="G1217" s="49" t="s">
        <v>68</v>
      </c>
      <c r="H1217" s="49" t="s">
        <v>1238</v>
      </c>
      <c r="I1217" s="49">
        <v>820044</v>
      </c>
      <c r="J1217" s="49"/>
      <c r="K1217" s="49" t="s">
        <v>1129</v>
      </c>
    </row>
    <row r="1218" spans="1:11">
      <c r="A1218" s="49" t="s">
        <v>35</v>
      </c>
      <c r="B1218" s="49" t="s">
        <v>1125</v>
      </c>
      <c r="C1218" s="49" t="s">
        <v>1126</v>
      </c>
      <c r="D1218" s="49" t="s">
        <v>1240</v>
      </c>
      <c r="E1218" s="50">
        <f>VLOOKUP(I1218,vendors!D:L,8,FALSE)</f>
        <v>80</v>
      </c>
      <c r="F1218" s="50" t="str">
        <f>VLOOKUP(I1218,vendors!D:L,9,FALSE)</f>
        <v>Dent Mate</v>
      </c>
      <c r="G1218" s="49" t="s">
        <v>68</v>
      </c>
      <c r="H1218" s="49" t="s">
        <v>1241</v>
      </c>
      <c r="I1218" s="49">
        <v>820045</v>
      </c>
      <c r="J1218" s="49"/>
      <c r="K1218" s="49" t="s">
        <v>1129</v>
      </c>
    </row>
    <row r="1219" spans="1:11">
      <c r="A1219" s="49" t="s">
        <v>35</v>
      </c>
      <c r="B1219" s="49" t="s">
        <v>1125</v>
      </c>
      <c r="C1219" s="49" t="s">
        <v>1126</v>
      </c>
      <c r="D1219" s="49" t="s">
        <v>1245</v>
      </c>
      <c r="E1219" s="50">
        <f>VLOOKUP(I1219,vendors!D:L,8,FALSE)</f>
        <v>80</v>
      </c>
      <c r="F1219" s="50" t="str">
        <f>VLOOKUP(I1219,vendors!D:L,9,FALSE)</f>
        <v>Dent Mate</v>
      </c>
      <c r="G1219" s="49" t="s">
        <v>68</v>
      </c>
      <c r="H1219" s="49" t="s">
        <v>1246</v>
      </c>
      <c r="I1219" s="49">
        <v>820046</v>
      </c>
      <c r="J1219" s="49"/>
      <c r="K1219" s="49" t="s">
        <v>1129</v>
      </c>
    </row>
    <row r="1220" spans="1:11">
      <c r="A1220" s="49" t="s">
        <v>35</v>
      </c>
      <c r="B1220" s="49" t="s">
        <v>1125</v>
      </c>
      <c r="C1220" s="49" t="s">
        <v>1126</v>
      </c>
      <c r="D1220" s="49" t="s">
        <v>1256</v>
      </c>
      <c r="E1220" s="50">
        <f>VLOOKUP(I1220,vendors!D:L,8,FALSE)</f>
        <v>580</v>
      </c>
      <c r="F1220" s="50" t="str">
        <f>VLOOKUP(I1220,vendors!D:L,9,FALSE)</f>
        <v>ACCORD</v>
      </c>
      <c r="G1220" s="49" t="s">
        <v>1253</v>
      </c>
      <c r="H1220" s="49" t="s">
        <v>1257</v>
      </c>
      <c r="I1220" s="49">
        <v>820047</v>
      </c>
      <c r="J1220" s="49"/>
      <c r="K1220" s="49" t="s">
        <v>1129</v>
      </c>
    </row>
    <row r="1221" spans="1:11">
      <c r="A1221" s="49" t="s">
        <v>35</v>
      </c>
      <c r="B1221" s="49" t="s">
        <v>1125</v>
      </c>
      <c r="C1221" s="49" t="s">
        <v>1126</v>
      </c>
      <c r="D1221" s="49" t="s">
        <v>1261</v>
      </c>
      <c r="E1221" s="50">
        <f>VLOOKUP(I1221,vendors!D:L,8,FALSE)</f>
        <v>580</v>
      </c>
      <c r="F1221" s="50" t="str">
        <f>VLOOKUP(I1221,vendors!D:L,9,FALSE)</f>
        <v>ACCORD</v>
      </c>
      <c r="G1221" s="49" t="s">
        <v>1253</v>
      </c>
      <c r="H1221" s="49" t="s">
        <v>1262</v>
      </c>
      <c r="I1221" s="49">
        <v>820048</v>
      </c>
      <c r="J1221" s="49"/>
      <c r="K1221" s="49" t="s">
        <v>1129</v>
      </c>
    </row>
    <row r="1222" spans="1:11">
      <c r="A1222" s="49" t="s">
        <v>35</v>
      </c>
      <c r="B1222" s="49" t="s">
        <v>1125</v>
      </c>
      <c r="C1222" s="49" t="s">
        <v>1126</v>
      </c>
      <c r="D1222" s="49" t="s">
        <v>1264</v>
      </c>
      <c r="E1222" s="50">
        <f>VLOOKUP(I1222,vendors!D:L,8,FALSE)</f>
        <v>210</v>
      </c>
      <c r="F1222" s="50" t="str">
        <f>VLOOKUP(I1222,vendors!D:L,9,FALSE)</f>
        <v>Bangkok Dental Supply</v>
      </c>
      <c r="G1222" s="49" t="s">
        <v>68</v>
      </c>
      <c r="H1222" s="49" t="s">
        <v>1265</v>
      </c>
      <c r="I1222" s="49">
        <v>820049</v>
      </c>
      <c r="J1222" s="49"/>
      <c r="K1222" s="49" t="s">
        <v>1129</v>
      </c>
    </row>
    <row r="1223" spans="1:11">
      <c r="A1223" s="49" t="s">
        <v>35</v>
      </c>
      <c r="B1223" s="49" t="s">
        <v>1125</v>
      </c>
      <c r="C1223" s="49" t="s">
        <v>1126</v>
      </c>
      <c r="D1223" s="49" t="s">
        <v>1266</v>
      </c>
      <c r="E1223" s="50">
        <f>VLOOKUP(I1223,vendors!D:L,8,FALSE)</f>
        <v>240</v>
      </c>
      <c r="F1223" s="50" t="str">
        <f>VLOOKUP(I1223,vendors!D:L,9,FALSE)</f>
        <v>Bangkok Dental Supply</v>
      </c>
      <c r="G1223" s="49" t="s">
        <v>68</v>
      </c>
      <c r="H1223" s="49" t="s">
        <v>1267</v>
      </c>
      <c r="I1223" s="49">
        <v>820050</v>
      </c>
      <c r="J1223" s="49"/>
      <c r="K1223" s="49" t="s">
        <v>1129</v>
      </c>
    </row>
    <row r="1224" spans="1:11">
      <c r="A1224" s="49" t="s">
        <v>35</v>
      </c>
      <c r="B1224" s="49" t="s">
        <v>1125</v>
      </c>
      <c r="C1224" s="49" t="s">
        <v>1126</v>
      </c>
      <c r="D1224" s="49" t="s">
        <v>1268</v>
      </c>
      <c r="E1224" s="50">
        <f>VLOOKUP(I1224,vendors!D:L,8,FALSE)</f>
        <v>210</v>
      </c>
      <c r="F1224" s="50" t="str">
        <f>VLOOKUP(I1224,vendors!D:L,9,FALSE)</f>
        <v>Bangkok Dental Supply</v>
      </c>
      <c r="G1224" s="49" t="s">
        <v>68</v>
      </c>
      <c r="H1224" s="49" t="s">
        <v>1269</v>
      </c>
      <c r="I1224" s="49">
        <v>820051</v>
      </c>
      <c r="J1224" s="49"/>
      <c r="K1224" s="49" t="s">
        <v>1129</v>
      </c>
    </row>
    <row r="1225" spans="1:11">
      <c r="A1225" s="49" t="s">
        <v>35</v>
      </c>
      <c r="B1225" s="49" t="s">
        <v>1125</v>
      </c>
      <c r="C1225" s="49" t="s">
        <v>1126</v>
      </c>
      <c r="D1225" s="49" t="s">
        <v>1271</v>
      </c>
      <c r="E1225" s="50">
        <f>VLOOKUP(I1225,vendors!D:L,8,FALSE)</f>
        <v>180</v>
      </c>
      <c r="F1225" s="50" t="str">
        <f>VLOOKUP(I1225,vendors!D:L,9,FALSE)</f>
        <v>Bangkok Dental Supply</v>
      </c>
      <c r="G1225" s="49" t="s">
        <v>68</v>
      </c>
      <c r="H1225" s="49" t="s">
        <v>1272</v>
      </c>
      <c r="I1225" s="49">
        <v>820052</v>
      </c>
      <c r="J1225" s="49"/>
      <c r="K1225" s="49" t="s">
        <v>1129</v>
      </c>
    </row>
    <row r="1226" spans="1:11">
      <c r="A1226" s="49" t="s">
        <v>35</v>
      </c>
      <c r="B1226" s="49" t="s">
        <v>1125</v>
      </c>
      <c r="C1226" s="49" t="s">
        <v>1126</v>
      </c>
      <c r="D1226" s="49" t="s">
        <v>1273</v>
      </c>
      <c r="E1226" s="50">
        <f>VLOOKUP(I1226,vendors!D:L,8,FALSE)</f>
        <v>180</v>
      </c>
      <c r="F1226" s="50" t="str">
        <f>VLOOKUP(I1226,vendors!D:L,9,FALSE)</f>
        <v>Bangkok Dental Supply</v>
      </c>
      <c r="G1226" s="49" t="s">
        <v>68</v>
      </c>
      <c r="H1226" s="49" t="s">
        <v>1274</v>
      </c>
      <c r="I1226" s="49">
        <v>820053</v>
      </c>
      <c r="J1226" s="49"/>
      <c r="K1226" s="49" t="s">
        <v>1129</v>
      </c>
    </row>
    <row r="1227" spans="1:11">
      <c r="A1227" s="49" t="s">
        <v>35</v>
      </c>
      <c r="B1227" s="49" t="s">
        <v>1125</v>
      </c>
      <c r="C1227" s="49" t="s">
        <v>1126</v>
      </c>
      <c r="D1227" s="49" t="s">
        <v>1276</v>
      </c>
      <c r="E1227" s="50">
        <f>VLOOKUP(I1227,vendors!D:L,8,FALSE)</f>
        <v>180</v>
      </c>
      <c r="F1227" s="50" t="str">
        <f>VLOOKUP(I1227,vendors!D:L,9,FALSE)</f>
        <v>Bangkok Dental Supply</v>
      </c>
      <c r="G1227" s="49" t="s">
        <v>68</v>
      </c>
      <c r="H1227" s="49" t="s">
        <v>1277</v>
      </c>
      <c r="I1227" s="49">
        <v>820054</v>
      </c>
      <c r="J1227" s="49"/>
      <c r="K1227" s="49" t="s">
        <v>1129</v>
      </c>
    </row>
    <row r="1228" spans="1:11">
      <c r="A1228" s="49" t="s">
        <v>35</v>
      </c>
      <c r="B1228" s="49" t="s">
        <v>1125</v>
      </c>
      <c r="C1228" s="49" t="s">
        <v>1126</v>
      </c>
      <c r="D1228" s="49" t="s">
        <v>1279</v>
      </c>
      <c r="E1228" s="50">
        <f>VLOOKUP(I1228,vendors!D:L,8,FALSE)</f>
        <v>70</v>
      </c>
      <c r="F1228" s="50" t="str">
        <f>VLOOKUP(I1228,vendors!D:L,9,FALSE)</f>
        <v>DENTAL VISION</v>
      </c>
      <c r="G1228" s="49" t="s">
        <v>68</v>
      </c>
      <c r="H1228" s="49" t="s">
        <v>1280</v>
      </c>
      <c r="I1228" s="49">
        <v>820055</v>
      </c>
      <c r="J1228" s="49"/>
      <c r="K1228" s="49" t="s">
        <v>1129</v>
      </c>
    </row>
    <row r="1229" spans="1:11">
      <c r="A1229" s="49" t="s">
        <v>35</v>
      </c>
      <c r="B1229" s="49" t="s">
        <v>1125</v>
      </c>
      <c r="C1229" s="49" t="s">
        <v>1126</v>
      </c>
      <c r="D1229" s="49" t="s">
        <v>1282</v>
      </c>
      <c r="E1229" s="50">
        <f>VLOOKUP(I1229,vendors!D:L,8,FALSE)</f>
        <v>70</v>
      </c>
      <c r="F1229" s="50" t="str">
        <f>VLOOKUP(I1229,vendors!D:L,9,FALSE)</f>
        <v>DENTAL VISION</v>
      </c>
      <c r="G1229" s="49" t="s">
        <v>68</v>
      </c>
      <c r="H1229" s="49" t="s">
        <v>1283</v>
      </c>
      <c r="I1229" s="49">
        <v>820056</v>
      </c>
      <c r="J1229" s="49"/>
      <c r="K1229" s="49" t="s">
        <v>1129</v>
      </c>
    </row>
    <row r="1230" spans="1:11">
      <c r="A1230" s="49" t="s">
        <v>35</v>
      </c>
      <c r="B1230" s="49" t="s">
        <v>1125</v>
      </c>
      <c r="C1230" s="49" t="s">
        <v>1126</v>
      </c>
      <c r="D1230" s="49" t="s">
        <v>1285</v>
      </c>
      <c r="E1230" s="50">
        <f>VLOOKUP(I1230,vendors!D:L,8,FALSE)</f>
        <v>70</v>
      </c>
      <c r="F1230" s="50" t="str">
        <f>VLOOKUP(I1230,vendors!D:L,9,FALSE)</f>
        <v>DENTAL VISION</v>
      </c>
      <c r="G1230" s="49" t="s">
        <v>68</v>
      </c>
      <c r="H1230" s="49" t="s">
        <v>1286</v>
      </c>
      <c r="I1230" s="49">
        <v>820057</v>
      </c>
      <c r="J1230" s="49"/>
      <c r="K1230" s="49" t="s">
        <v>1129</v>
      </c>
    </row>
    <row r="1231" spans="1:11">
      <c r="A1231" s="49" t="s">
        <v>35</v>
      </c>
      <c r="B1231" s="49" t="s">
        <v>1125</v>
      </c>
      <c r="C1231" s="49" t="s">
        <v>1126</v>
      </c>
      <c r="D1231" s="49" t="s">
        <v>1288</v>
      </c>
      <c r="E1231" s="50">
        <f>VLOOKUP(I1231,vendors!D:L,8,FALSE)</f>
        <v>70</v>
      </c>
      <c r="F1231" s="50" t="str">
        <f>VLOOKUP(I1231,vendors!D:L,9,FALSE)</f>
        <v>DENTAL VISION</v>
      </c>
      <c r="G1231" s="49" t="s">
        <v>68</v>
      </c>
      <c r="H1231" s="49" t="s">
        <v>1289</v>
      </c>
      <c r="I1231" s="49">
        <v>820058</v>
      </c>
      <c r="J1231" s="49"/>
      <c r="K1231" s="49" t="s">
        <v>1129</v>
      </c>
    </row>
    <row r="1232" spans="1:11">
      <c r="A1232" s="49" t="s">
        <v>35</v>
      </c>
      <c r="B1232" s="49" t="s">
        <v>1125</v>
      </c>
      <c r="C1232" s="49" t="s">
        <v>1126</v>
      </c>
      <c r="D1232" s="49" t="s">
        <v>1290</v>
      </c>
      <c r="E1232" s="50">
        <f>VLOOKUP(I1232,vendors!D:L,8,FALSE)</f>
        <v>70</v>
      </c>
      <c r="F1232" s="50" t="str">
        <f>VLOOKUP(I1232,vendors!D:L,9,FALSE)</f>
        <v>DENTAL VISION</v>
      </c>
      <c r="G1232" s="49" t="s">
        <v>68</v>
      </c>
      <c r="H1232" s="49" t="s">
        <v>1291</v>
      </c>
      <c r="I1232" s="49">
        <v>820059</v>
      </c>
      <c r="J1232" s="49"/>
      <c r="K1232" s="49" t="s">
        <v>1129</v>
      </c>
    </row>
    <row r="1233" spans="1:11">
      <c r="A1233" s="49" t="s">
        <v>35</v>
      </c>
      <c r="B1233" s="49" t="s">
        <v>1125</v>
      </c>
      <c r="C1233" s="49" t="s">
        <v>1126</v>
      </c>
      <c r="D1233" s="49" t="s">
        <v>1293</v>
      </c>
      <c r="E1233" s="50">
        <f>VLOOKUP(I1233,vendors!D:L,8,FALSE)</f>
        <v>70</v>
      </c>
      <c r="F1233" s="50" t="str">
        <f>VLOOKUP(I1233,vendors!D:L,9,FALSE)</f>
        <v>DENTAL VISION</v>
      </c>
      <c r="G1233" s="49" t="s">
        <v>68</v>
      </c>
      <c r="H1233" s="49" t="s">
        <v>1294</v>
      </c>
      <c r="I1233" s="49">
        <v>820060</v>
      </c>
      <c r="J1233" s="49"/>
      <c r="K1233" s="49" t="s">
        <v>1129</v>
      </c>
    </row>
    <row r="1234" spans="1:11">
      <c r="A1234" s="49" t="s">
        <v>35</v>
      </c>
      <c r="B1234" s="49" t="s">
        <v>1125</v>
      </c>
      <c r="C1234" s="49" t="s">
        <v>1126</v>
      </c>
      <c r="D1234" s="49" t="s">
        <v>1295</v>
      </c>
      <c r="E1234" s="50">
        <f>VLOOKUP(I1234,vendors!D:L,8,FALSE)</f>
        <v>70</v>
      </c>
      <c r="F1234" s="50" t="str">
        <f>VLOOKUP(I1234,vendors!D:L,9,FALSE)</f>
        <v>DENTAL VISION</v>
      </c>
      <c r="G1234" s="49" t="s">
        <v>68</v>
      </c>
      <c r="H1234" s="49" t="s">
        <v>1296</v>
      </c>
      <c r="I1234" s="49">
        <v>820061</v>
      </c>
      <c r="J1234" s="49"/>
      <c r="K1234" s="49" t="s">
        <v>1129</v>
      </c>
    </row>
    <row r="1235" spans="1:11">
      <c r="A1235" s="49" t="s">
        <v>35</v>
      </c>
      <c r="B1235" s="49" t="s">
        <v>1125</v>
      </c>
      <c r="C1235" s="49" t="s">
        <v>1126</v>
      </c>
      <c r="D1235" s="49" t="s">
        <v>1298</v>
      </c>
      <c r="E1235" s="50">
        <f>VLOOKUP(I1235,vendors!D:L,8,FALSE)</f>
        <v>70</v>
      </c>
      <c r="F1235" s="50" t="str">
        <f>VLOOKUP(I1235,vendors!D:L,9,FALSE)</f>
        <v>DENTAL VISION</v>
      </c>
      <c r="G1235" s="49" t="s">
        <v>68</v>
      </c>
      <c r="H1235" s="49" t="s">
        <v>1299</v>
      </c>
      <c r="I1235" s="49">
        <v>820062</v>
      </c>
      <c r="J1235" s="49"/>
      <c r="K1235" s="49" t="s">
        <v>1129</v>
      </c>
    </row>
    <row r="1236" spans="1:11">
      <c r="A1236" s="49" t="s">
        <v>35</v>
      </c>
      <c r="B1236" s="49" t="s">
        <v>1125</v>
      </c>
      <c r="C1236" s="49" t="s">
        <v>1126</v>
      </c>
      <c r="D1236" s="49" t="s">
        <v>1403</v>
      </c>
      <c r="E1236" s="50">
        <f>VLOOKUP(I1236,vendors!D:L,8,FALSE)</f>
        <v>70</v>
      </c>
      <c r="F1236" s="50" t="str">
        <f>VLOOKUP(I1236,vendors!D:L,9,FALSE)</f>
        <v>CTM</v>
      </c>
      <c r="G1236" s="49" t="s">
        <v>341</v>
      </c>
      <c r="H1236" s="49" t="s">
        <v>1404</v>
      </c>
      <c r="I1236" s="49">
        <v>820063</v>
      </c>
      <c r="J1236" s="49"/>
      <c r="K1236" s="49" t="s">
        <v>1129</v>
      </c>
    </row>
    <row r="1237" spans="1:11">
      <c r="A1237" s="49" t="s">
        <v>35</v>
      </c>
      <c r="B1237" s="49" t="s">
        <v>1125</v>
      </c>
      <c r="C1237" s="49" t="s">
        <v>1126</v>
      </c>
      <c r="D1237" s="49" t="s">
        <v>1409</v>
      </c>
      <c r="E1237" s="50">
        <f>VLOOKUP(I1237,vendors!D:L,8,FALSE)</f>
        <v>100</v>
      </c>
      <c r="F1237" s="50" t="str">
        <f>VLOOKUP(I1237,vendors!D:L,9,FALSE)</f>
        <v>Dent Mate</v>
      </c>
      <c r="G1237" s="49" t="s">
        <v>849</v>
      </c>
      <c r="H1237" s="49" t="s">
        <v>1410</v>
      </c>
      <c r="I1237" s="49">
        <v>820064</v>
      </c>
      <c r="J1237" s="49"/>
      <c r="K1237" s="49" t="s">
        <v>1129</v>
      </c>
    </row>
    <row r="1238" spans="1:11">
      <c r="A1238" s="49" t="s">
        <v>35</v>
      </c>
      <c r="B1238" s="49" t="s">
        <v>1125</v>
      </c>
      <c r="C1238" s="49" t="s">
        <v>1126</v>
      </c>
      <c r="D1238" s="49" t="s">
        <v>1429</v>
      </c>
      <c r="E1238" s="50">
        <f>VLOOKUP(I1238,vendors!D:L,8,FALSE)</f>
        <v>150</v>
      </c>
      <c r="F1238" s="50" t="str">
        <f>VLOOKUP(I1238,vendors!D:L,9,FALSE)</f>
        <v>Dent Mate</v>
      </c>
      <c r="G1238" s="49" t="s">
        <v>849</v>
      </c>
      <c r="H1238" s="49" t="s">
        <v>1430</v>
      </c>
      <c r="I1238" s="49">
        <v>820065</v>
      </c>
      <c r="J1238" s="49"/>
      <c r="K1238" s="49" t="s">
        <v>1129</v>
      </c>
    </row>
    <row r="1239" spans="1:11">
      <c r="A1239" s="49" t="s">
        <v>35</v>
      </c>
      <c r="B1239" s="49" t="s">
        <v>1125</v>
      </c>
      <c r="C1239" s="49" t="s">
        <v>1126</v>
      </c>
      <c r="D1239" s="49" t="s">
        <v>1218</v>
      </c>
      <c r="E1239" s="50">
        <f>VLOOKUP(I1239,vendors!D:L,8,FALSE)</f>
        <v>60</v>
      </c>
      <c r="F1239" s="50" t="str">
        <f>VLOOKUP(I1239,vendors!D:L,9,FALSE)</f>
        <v>Dent Mate</v>
      </c>
      <c r="G1239" s="49" t="s">
        <v>68</v>
      </c>
      <c r="H1239" s="49" t="s">
        <v>1219</v>
      </c>
      <c r="I1239" s="49">
        <v>820066</v>
      </c>
      <c r="J1239" s="49"/>
      <c r="K1239" s="49" t="s">
        <v>1129</v>
      </c>
    </row>
    <row r="1240" spans="1:11">
      <c r="A1240" s="49" t="s">
        <v>35</v>
      </c>
      <c r="B1240" s="49" t="s">
        <v>1125</v>
      </c>
      <c r="C1240" s="49" t="s">
        <v>1126</v>
      </c>
      <c r="D1240" s="49" t="s">
        <v>1216</v>
      </c>
      <c r="E1240" s="50">
        <f>VLOOKUP(I1240,vendors!D:L,8,FALSE)</f>
        <v>60</v>
      </c>
      <c r="F1240" s="50" t="str">
        <f>VLOOKUP(I1240,vendors!D:L,9,FALSE)</f>
        <v>Dent Mate</v>
      </c>
      <c r="G1240" s="49" t="s">
        <v>68</v>
      </c>
      <c r="H1240" s="49" t="s">
        <v>1217</v>
      </c>
      <c r="I1240" s="49">
        <v>820067</v>
      </c>
      <c r="J1240" s="49"/>
      <c r="K1240" s="49" t="s">
        <v>1129</v>
      </c>
    </row>
    <row r="1241" spans="1:11">
      <c r="A1241" s="49" t="s">
        <v>35</v>
      </c>
      <c r="B1241" s="49" t="s">
        <v>1125</v>
      </c>
      <c r="C1241" s="49" t="s">
        <v>1126</v>
      </c>
      <c r="D1241" s="49" t="s">
        <v>1314</v>
      </c>
      <c r="E1241" s="50">
        <f>VLOOKUP(I1241,vendors!D:L,8,FALSE)</f>
        <v>80</v>
      </c>
      <c r="F1241" s="50" t="str">
        <f>VLOOKUP(I1241,vendors!D:L,9,FALSE)</f>
        <v>DENTAL VISION</v>
      </c>
      <c r="G1241" s="49" t="s">
        <v>68</v>
      </c>
      <c r="H1241" s="49" t="s">
        <v>1315</v>
      </c>
      <c r="I1241" s="49">
        <v>820068</v>
      </c>
      <c r="J1241" s="49"/>
      <c r="K1241" s="49" t="s">
        <v>1129</v>
      </c>
    </row>
    <row r="1242" spans="1:11">
      <c r="A1242" s="49" t="s">
        <v>35</v>
      </c>
      <c r="B1242" s="49" t="s">
        <v>1125</v>
      </c>
      <c r="C1242" s="49" t="s">
        <v>1126</v>
      </c>
      <c r="D1242" s="49" t="s">
        <v>1381</v>
      </c>
      <c r="E1242" s="50">
        <f>VLOOKUP(I1242,vendors!D:L,8,FALSE)</f>
        <v>80</v>
      </c>
      <c r="F1242" s="50" t="str">
        <f>VLOOKUP(I1242,vendors!D:L,9,FALSE)</f>
        <v>DENTAL VISION</v>
      </c>
      <c r="G1242" s="49" t="s">
        <v>68</v>
      </c>
      <c r="H1242" s="49" t="s">
        <v>1382</v>
      </c>
      <c r="I1242" s="49">
        <v>820069</v>
      </c>
      <c r="J1242" s="49"/>
      <c r="K1242" s="49" t="s">
        <v>1129</v>
      </c>
    </row>
    <row r="1243" spans="1:11">
      <c r="A1243" s="49" t="s">
        <v>35</v>
      </c>
      <c r="B1243" s="49" t="s">
        <v>1125</v>
      </c>
      <c r="C1243" s="49" t="s">
        <v>1126</v>
      </c>
      <c r="D1243" s="49" t="s">
        <v>1463</v>
      </c>
      <c r="E1243" s="50">
        <f>VLOOKUP(I1243,vendors!D:L,8,FALSE)</f>
        <v>580</v>
      </c>
      <c r="F1243" s="50" t="str">
        <f>VLOOKUP(I1243,vendors!D:L,9,FALSE)</f>
        <v>ACCORD</v>
      </c>
      <c r="G1243" s="49" t="s">
        <v>1253</v>
      </c>
      <c r="H1243" s="49" t="s">
        <v>1464</v>
      </c>
      <c r="I1243" s="49">
        <v>820070</v>
      </c>
      <c r="J1243" s="49"/>
      <c r="K1243" s="49" t="s">
        <v>1129</v>
      </c>
    </row>
    <row r="1244" spans="1:11">
      <c r="A1244" s="49" t="s">
        <v>35</v>
      </c>
      <c r="B1244" s="49" t="s">
        <v>1125</v>
      </c>
      <c r="C1244" s="49" t="s">
        <v>1126</v>
      </c>
      <c r="D1244" s="49" t="s">
        <v>1468</v>
      </c>
      <c r="E1244" s="50">
        <f>VLOOKUP(I1244,vendors!D:L,8,FALSE)</f>
        <v>580</v>
      </c>
      <c r="F1244" s="50" t="str">
        <f>VLOOKUP(I1244,vendors!D:L,9,FALSE)</f>
        <v>ACCORD</v>
      </c>
      <c r="G1244" s="49" t="s">
        <v>1253</v>
      </c>
      <c r="H1244" s="49" t="s">
        <v>1469</v>
      </c>
      <c r="I1244" s="49">
        <v>820071</v>
      </c>
      <c r="J1244" s="49"/>
      <c r="K1244" s="49" t="s">
        <v>1129</v>
      </c>
    </row>
    <row r="1245" spans="1:11">
      <c r="A1245" s="49" t="s">
        <v>35</v>
      </c>
      <c r="B1245" s="49" t="s">
        <v>1125</v>
      </c>
      <c r="C1245" s="49" t="s">
        <v>1126</v>
      </c>
      <c r="D1245" s="49" t="s">
        <v>1432</v>
      </c>
      <c r="E1245" s="50">
        <f>VLOOKUP(I1245,vendors!D:L,8,FALSE)</f>
        <v>304.95</v>
      </c>
      <c r="F1245" s="50" t="str">
        <f>VLOOKUP(I1245,vendors!D:L,9,FALSE)</f>
        <v>3M / DKSH</v>
      </c>
      <c r="G1245" s="49" t="s">
        <v>1433</v>
      </c>
      <c r="H1245" s="49" t="s">
        <v>1434</v>
      </c>
      <c r="I1245" s="49">
        <v>820072</v>
      </c>
      <c r="J1245" s="49"/>
      <c r="K1245" s="49" t="s">
        <v>1129</v>
      </c>
    </row>
    <row r="1246" spans="1:11">
      <c r="A1246" s="49" t="s">
        <v>35</v>
      </c>
      <c r="B1246" s="49" t="s">
        <v>1125</v>
      </c>
      <c r="C1246" s="49" t="s">
        <v>1126</v>
      </c>
      <c r="D1246" s="49" t="s">
        <v>1439</v>
      </c>
      <c r="E1246" s="50">
        <f>VLOOKUP(I1246,vendors!D:L,8,FALSE)</f>
        <v>304.95</v>
      </c>
      <c r="F1246" s="50" t="str">
        <f>VLOOKUP(I1246,vendors!D:L,9,FALSE)</f>
        <v>3M / DKSH</v>
      </c>
      <c r="G1246" s="49" t="s">
        <v>1433</v>
      </c>
      <c r="H1246" s="49" t="s">
        <v>1440</v>
      </c>
      <c r="I1246" s="49">
        <v>820073</v>
      </c>
      <c r="J1246" s="49"/>
      <c r="K1246" s="49" t="s">
        <v>1129</v>
      </c>
    </row>
    <row r="1247" spans="1:11">
      <c r="A1247" s="49" t="s">
        <v>35</v>
      </c>
      <c r="B1247" s="49" t="s">
        <v>1125</v>
      </c>
      <c r="C1247" s="49" t="s">
        <v>1126</v>
      </c>
      <c r="D1247" s="49" t="s">
        <v>1445</v>
      </c>
      <c r="E1247" s="50">
        <f>VLOOKUP(I1247,vendors!D:L,8,FALSE)</f>
        <v>304.95</v>
      </c>
      <c r="F1247" s="50" t="str">
        <f>VLOOKUP(I1247,vendors!D:L,9,FALSE)</f>
        <v>3M / DKSH</v>
      </c>
      <c r="G1247" s="49" t="s">
        <v>1433</v>
      </c>
      <c r="H1247" s="49" t="s">
        <v>1446</v>
      </c>
      <c r="I1247" s="49">
        <v>820074</v>
      </c>
      <c r="J1247" s="49"/>
      <c r="K1247" s="49" t="s">
        <v>1129</v>
      </c>
    </row>
    <row r="1248" spans="1:11">
      <c r="A1248" s="49" t="s">
        <v>35</v>
      </c>
      <c r="B1248" s="49" t="s">
        <v>1125</v>
      </c>
      <c r="C1248" s="49" t="s">
        <v>1126</v>
      </c>
      <c r="D1248" s="49" t="s">
        <v>1451</v>
      </c>
      <c r="E1248" s="50">
        <f>VLOOKUP(I1248,vendors!D:L,8,FALSE)</f>
        <v>304.95</v>
      </c>
      <c r="F1248" s="50" t="str">
        <f>VLOOKUP(I1248,vendors!D:L,9,FALSE)</f>
        <v>3M / DKSH</v>
      </c>
      <c r="G1248" s="49" t="s">
        <v>1433</v>
      </c>
      <c r="H1248" s="49" t="s">
        <v>1452</v>
      </c>
      <c r="I1248" s="49">
        <v>820075</v>
      </c>
      <c r="J1248" s="49"/>
      <c r="K1248" s="49" t="s">
        <v>1129</v>
      </c>
    </row>
    <row r="1249" spans="1:11">
      <c r="A1249" s="49" t="s">
        <v>35</v>
      </c>
      <c r="B1249" s="49" t="s">
        <v>1125</v>
      </c>
      <c r="C1249" s="49" t="s">
        <v>1126</v>
      </c>
      <c r="D1249" s="49" t="s">
        <v>1127</v>
      </c>
      <c r="E1249" s="50">
        <f>VLOOKUP(I1249,vendors!D:L,8,FALSE)</f>
        <v>180</v>
      </c>
      <c r="F1249" s="50" t="str">
        <f>VLOOKUP(I1249,vendors!D:L,9,FALSE)</f>
        <v>Dent Mate</v>
      </c>
      <c r="G1249" s="49" t="s">
        <v>200</v>
      </c>
      <c r="H1249" s="49" t="s">
        <v>1128</v>
      </c>
      <c r="I1249" s="49">
        <v>820076</v>
      </c>
      <c r="J1249" s="49"/>
      <c r="K1249" s="49" t="s">
        <v>1129</v>
      </c>
    </row>
    <row r="1250" spans="1:11">
      <c r="A1250" s="49" t="s">
        <v>35</v>
      </c>
      <c r="B1250" s="49" t="s">
        <v>1125</v>
      </c>
      <c r="C1250" s="49" t="s">
        <v>1126</v>
      </c>
      <c r="D1250" s="49" t="s">
        <v>1406</v>
      </c>
      <c r="E1250" s="50">
        <f>VLOOKUP(I1250,vendors!D:L,8,FALSE)</f>
        <v>180</v>
      </c>
      <c r="F1250" s="50" t="str">
        <f>VLOOKUP(I1250,vendors!D:L,9,FALSE)</f>
        <v>SD ทันตเวช</v>
      </c>
      <c r="G1250" s="49" t="s">
        <v>849</v>
      </c>
      <c r="H1250" s="49" t="s">
        <v>1407</v>
      </c>
      <c r="I1250" s="49">
        <v>820077</v>
      </c>
      <c r="J1250" s="49"/>
      <c r="K1250" s="49" t="s">
        <v>1129</v>
      </c>
    </row>
    <row r="1251" spans="1:11">
      <c r="A1251" s="49" t="s">
        <v>35</v>
      </c>
      <c r="B1251" s="49" t="s">
        <v>1125</v>
      </c>
      <c r="C1251" s="49" t="s">
        <v>1126</v>
      </c>
      <c r="D1251" s="49" t="s">
        <v>1436</v>
      </c>
      <c r="E1251" s="50">
        <f>VLOOKUP(I1251,vendors!D:L,8,FALSE)</f>
        <v>304.95</v>
      </c>
      <c r="F1251" s="50" t="str">
        <f>VLOOKUP(I1251,vendors!D:L,9,FALSE)</f>
        <v>3M / DKSH</v>
      </c>
      <c r="G1251" s="49" t="s">
        <v>1433</v>
      </c>
      <c r="H1251" s="49" t="s">
        <v>1437</v>
      </c>
      <c r="I1251" s="49">
        <v>820078</v>
      </c>
      <c r="J1251" s="49"/>
      <c r="K1251" s="49" t="s">
        <v>1129</v>
      </c>
    </row>
    <row r="1252" spans="1:11">
      <c r="A1252" s="49" t="s">
        <v>35</v>
      </c>
      <c r="B1252" s="49" t="s">
        <v>1125</v>
      </c>
      <c r="C1252" s="49" t="s">
        <v>1126</v>
      </c>
      <c r="D1252" s="49" t="s">
        <v>1442</v>
      </c>
      <c r="E1252" s="50">
        <f>VLOOKUP(I1252,vendors!D:L,8,FALSE)</f>
        <v>304.95</v>
      </c>
      <c r="F1252" s="50" t="str">
        <f>VLOOKUP(I1252,vendors!D:L,9,FALSE)</f>
        <v>3M / DKSH</v>
      </c>
      <c r="G1252" s="49" t="s">
        <v>1433</v>
      </c>
      <c r="H1252" s="49" t="s">
        <v>1443</v>
      </c>
      <c r="I1252" s="49">
        <v>820079</v>
      </c>
      <c r="J1252" s="49"/>
      <c r="K1252" s="49" t="s">
        <v>1129</v>
      </c>
    </row>
    <row r="1253" spans="1:11">
      <c r="A1253" s="49" t="s">
        <v>35</v>
      </c>
      <c r="B1253" s="49" t="s">
        <v>1125</v>
      </c>
      <c r="C1253" s="49" t="s">
        <v>1126</v>
      </c>
      <c r="D1253" s="49" t="s">
        <v>1448</v>
      </c>
      <c r="E1253" s="50">
        <f>VLOOKUP(I1253,vendors!D:L,8,FALSE)</f>
        <v>304.95</v>
      </c>
      <c r="F1253" s="50" t="str">
        <f>VLOOKUP(I1253,vendors!D:L,9,FALSE)</f>
        <v>3M / DKSH</v>
      </c>
      <c r="G1253" s="49" t="s">
        <v>1433</v>
      </c>
      <c r="H1253" s="49" t="s">
        <v>1449</v>
      </c>
      <c r="I1253" s="49">
        <v>820080</v>
      </c>
      <c r="J1253" s="49"/>
      <c r="K1253" s="49" t="s">
        <v>1129</v>
      </c>
    </row>
    <row r="1254" spans="1:11">
      <c r="A1254" s="49" t="s">
        <v>35</v>
      </c>
      <c r="B1254" s="49" t="s">
        <v>1125</v>
      </c>
      <c r="C1254" s="49" t="s">
        <v>1126</v>
      </c>
      <c r="D1254" s="49" t="s">
        <v>1454</v>
      </c>
      <c r="E1254" s="50">
        <f>VLOOKUP(I1254,vendors!D:L,8,FALSE)</f>
        <v>304.95</v>
      </c>
      <c r="F1254" s="50" t="str">
        <f>VLOOKUP(I1254,vendors!D:L,9,FALSE)</f>
        <v>3M / DKSH</v>
      </c>
      <c r="G1254" s="49" t="s">
        <v>1433</v>
      </c>
      <c r="H1254" s="49" t="s">
        <v>1455</v>
      </c>
      <c r="I1254" s="49">
        <v>820081</v>
      </c>
      <c r="J1254" s="49"/>
      <c r="K1254" s="49" t="s">
        <v>1129</v>
      </c>
    </row>
    <row r="1255" spans="1:11">
      <c r="A1255" s="49" t="s">
        <v>35</v>
      </c>
      <c r="B1255" s="49" t="s">
        <v>1125</v>
      </c>
      <c r="C1255" s="49" t="s">
        <v>1126</v>
      </c>
      <c r="D1255" s="49" t="s">
        <v>1168</v>
      </c>
      <c r="E1255" s="50">
        <f>VLOOKUP(I1255,vendors!D:L,8,FALSE)</f>
        <v>120</v>
      </c>
      <c r="F1255" s="50" t="str">
        <f>VLOOKUP(I1255,vendors!D:L,9,FALSE)</f>
        <v>Dent Mate</v>
      </c>
      <c r="G1255" s="49" t="s">
        <v>68</v>
      </c>
      <c r="H1255" s="49" t="s">
        <v>1169</v>
      </c>
      <c r="I1255" s="49">
        <v>820082</v>
      </c>
      <c r="J1255" s="49"/>
      <c r="K1255" s="49" t="s">
        <v>1129</v>
      </c>
    </row>
    <row r="1256" spans="1:11">
      <c r="A1256" s="49" t="s">
        <v>35</v>
      </c>
      <c r="B1256" s="49" t="s">
        <v>1125</v>
      </c>
      <c r="C1256" s="49" t="s">
        <v>1126</v>
      </c>
      <c r="D1256" s="49" t="s">
        <v>1170</v>
      </c>
      <c r="E1256" s="50">
        <f>VLOOKUP(I1256,vendors!D:L,8,FALSE)</f>
        <v>120</v>
      </c>
      <c r="F1256" s="50" t="str">
        <f>VLOOKUP(I1256,vendors!D:L,9,FALSE)</f>
        <v>Dent Mate</v>
      </c>
      <c r="G1256" s="49" t="s">
        <v>68</v>
      </c>
      <c r="H1256" s="49" t="s">
        <v>1171</v>
      </c>
      <c r="I1256" s="49">
        <v>820083</v>
      </c>
      <c r="J1256" s="49"/>
      <c r="K1256" s="49" t="s">
        <v>1129</v>
      </c>
    </row>
    <row r="1257" spans="1:11">
      <c r="A1257" s="49" t="s">
        <v>35</v>
      </c>
      <c r="B1257" s="49" t="s">
        <v>1125</v>
      </c>
      <c r="C1257" s="49" t="s">
        <v>1126</v>
      </c>
      <c r="D1257" s="49" t="s">
        <v>1172</v>
      </c>
      <c r="E1257" s="50">
        <f>VLOOKUP(I1257,vendors!D:L,8,FALSE)</f>
        <v>120</v>
      </c>
      <c r="F1257" s="50" t="str">
        <f>VLOOKUP(I1257,vendors!D:L,9,FALSE)</f>
        <v>Dent Mate</v>
      </c>
      <c r="G1257" s="49" t="s">
        <v>68</v>
      </c>
      <c r="H1257" s="49" t="s">
        <v>1173</v>
      </c>
      <c r="I1257" s="49">
        <v>820084</v>
      </c>
      <c r="J1257" s="49"/>
      <c r="K1257" s="49" t="s">
        <v>1129</v>
      </c>
    </row>
    <row r="1258" spans="1:11">
      <c r="A1258" s="49" t="s">
        <v>35</v>
      </c>
      <c r="B1258" s="49" t="s">
        <v>1125</v>
      </c>
      <c r="C1258" s="49" t="s">
        <v>1126</v>
      </c>
      <c r="D1258" s="49" t="s">
        <v>1210</v>
      </c>
      <c r="E1258" s="50">
        <f>VLOOKUP(I1258,vendors!D:L,8,FALSE)</f>
        <v>80</v>
      </c>
      <c r="F1258" s="50" t="str">
        <f>VLOOKUP(I1258,vendors!D:L,9,FALSE)</f>
        <v>Dent Mate</v>
      </c>
      <c r="G1258" s="49" t="s">
        <v>68</v>
      </c>
      <c r="H1258" s="49" t="s">
        <v>1211</v>
      </c>
      <c r="I1258" s="49">
        <v>820085</v>
      </c>
      <c r="J1258" s="49"/>
      <c r="K1258" s="49" t="s">
        <v>1129</v>
      </c>
    </row>
    <row r="1259" spans="1:11">
      <c r="A1259" s="49" t="s">
        <v>35</v>
      </c>
      <c r="B1259" s="49" t="s">
        <v>1125</v>
      </c>
      <c r="C1259" s="49" t="s">
        <v>1126</v>
      </c>
      <c r="D1259" s="49" t="s">
        <v>1176</v>
      </c>
      <c r="E1259" s="50">
        <f>VLOOKUP(I1259,vendors!D:L,8,FALSE)</f>
        <v>120</v>
      </c>
      <c r="F1259" s="50" t="str">
        <f>VLOOKUP(I1259,vendors!D:L,9,FALSE)</f>
        <v>Dent Mate</v>
      </c>
      <c r="G1259" s="49" t="s">
        <v>68</v>
      </c>
      <c r="H1259" s="49" t="s">
        <v>1177</v>
      </c>
      <c r="I1259" s="49">
        <v>820086</v>
      </c>
      <c r="J1259" s="49"/>
      <c r="K1259" s="49" t="s">
        <v>1129</v>
      </c>
    </row>
    <row r="1260" spans="1:11">
      <c r="A1260" s="49" t="s">
        <v>35</v>
      </c>
      <c r="B1260" s="49" t="s">
        <v>1125</v>
      </c>
      <c r="C1260" s="49" t="s">
        <v>1126</v>
      </c>
      <c r="D1260" s="49" t="s">
        <v>1201</v>
      </c>
      <c r="E1260" s="50">
        <f>VLOOKUP(I1260,vendors!D:L,8,FALSE)</f>
        <v>60</v>
      </c>
      <c r="F1260" s="50" t="str">
        <f>VLOOKUP(I1260,vendors!D:L,9,FALSE)</f>
        <v>Dent Mate</v>
      </c>
      <c r="G1260" s="49" t="s">
        <v>68</v>
      </c>
      <c r="H1260" s="49" t="s">
        <v>1202</v>
      </c>
      <c r="I1260" s="49">
        <v>820087</v>
      </c>
      <c r="J1260" s="49"/>
      <c r="K1260" s="49" t="s">
        <v>1129</v>
      </c>
    </row>
    <row r="1261" spans="1:11">
      <c r="A1261" s="49" t="s">
        <v>35</v>
      </c>
      <c r="B1261" s="49" t="s">
        <v>1125</v>
      </c>
      <c r="C1261" s="49" t="s">
        <v>1126</v>
      </c>
      <c r="D1261" s="49" t="s">
        <v>1174</v>
      </c>
      <c r="E1261" s="50">
        <f>VLOOKUP(I1261,vendors!D:L,8,FALSE)</f>
        <v>120</v>
      </c>
      <c r="F1261" s="50" t="str">
        <f>VLOOKUP(I1261,vendors!D:L,9,FALSE)</f>
        <v>Dent Mate</v>
      </c>
      <c r="G1261" s="49" t="s">
        <v>68</v>
      </c>
      <c r="H1261" s="49" t="s">
        <v>1175</v>
      </c>
      <c r="I1261" s="49">
        <v>820088</v>
      </c>
      <c r="J1261" s="49"/>
      <c r="K1261" s="49" t="s">
        <v>1129</v>
      </c>
    </row>
    <row r="1262" spans="1:11">
      <c r="A1262" s="49" t="s">
        <v>35</v>
      </c>
      <c r="B1262" s="49" t="s">
        <v>1125</v>
      </c>
      <c r="C1262" s="49" t="s">
        <v>1126</v>
      </c>
      <c r="D1262" s="49" t="s">
        <v>1186</v>
      </c>
      <c r="E1262" s="50">
        <f>VLOOKUP(I1262,vendors!D:L,8,FALSE)</f>
        <v>120</v>
      </c>
      <c r="F1262" s="50" t="str">
        <f>VLOOKUP(I1262,vendors!D:L,9,FALSE)</f>
        <v>Dent Mate</v>
      </c>
      <c r="G1262" s="49" t="s">
        <v>68</v>
      </c>
      <c r="H1262" s="49" t="s">
        <v>1187</v>
      </c>
      <c r="I1262" s="49">
        <v>820089</v>
      </c>
      <c r="J1262" s="49"/>
      <c r="K1262" s="49" t="s">
        <v>1129</v>
      </c>
    </row>
    <row r="1263" spans="1:11">
      <c r="A1263" s="49" t="s">
        <v>35</v>
      </c>
      <c r="B1263" s="49" t="s">
        <v>1125</v>
      </c>
      <c r="C1263" s="49" t="s">
        <v>1126</v>
      </c>
      <c r="D1263" s="49" t="s">
        <v>1306</v>
      </c>
      <c r="E1263" s="50">
        <f>VLOOKUP(I1263,vendors!D:L,8,FALSE)</f>
        <v>80</v>
      </c>
      <c r="F1263" s="50" t="str">
        <f>VLOOKUP(I1263,vendors!D:L,9,FALSE)</f>
        <v>DENTAL VISION</v>
      </c>
      <c r="G1263" s="49" t="s">
        <v>68</v>
      </c>
      <c r="H1263" s="49" t="s">
        <v>1307</v>
      </c>
      <c r="I1263" s="49">
        <v>820090</v>
      </c>
      <c r="J1263" s="49"/>
      <c r="K1263" s="49" t="s">
        <v>1129</v>
      </c>
    </row>
    <row r="1264" spans="1:11">
      <c r="A1264" s="49" t="s">
        <v>35</v>
      </c>
      <c r="B1264" s="49" t="s">
        <v>1125</v>
      </c>
      <c r="C1264" s="49" t="s">
        <v>1126</v>
      </c>
      <c r="D1264" s="49" t="s">
        <v>1308</v>
      </c>
      <c r="E1264" s="50">
        <f>VLOOKUP(I1264,vendors!D:L,8,FALSE)</f>
        <v>80</v>
      </c>
      <c r="F1264" s="50" t="str">
        <f>VLOOKUP(I1264,vendors!D:L,9,FALSE)</f>
        <v>DENTAL VISION</v>
      </c>
      <c r="G1264" s="49" t="s">
        <v>68</v>
      </c>
      <c r="H1264" s="49" t="s">
        <v>1309</v>
      </c>
      <c r="I1264" s="49">
        <v>820091</v>
      </c>
      <c r="J1264" s="49"/>
      <c r="K1264" s="49" t="s">
        <v>1129</v>
      </c>
    </row>
    <row r="1265" spans="1:11">
      <c r="A1265" s="49" t="s">
        <v>35</v>
      </c>
      <c r="B1265" s="49" t="s">
        <v>1125</v>
      </c>
      <c r="C1265" s="49" t="s">
        <v>1126</v>
      </c>
      <c r="D1265" s="49" t="s">
        <v>1334</v>
      </c>
      <c r="E1265" s="50">
        <f>VLOOKUP(I1265,vendors!D:L,8,FALSE)</f>
        <v>80</v>
      </c>
      <c r="F1265" s="50" t="str">
        <f>VLOOKUP(I1265,vendors!D:L,9,FALSE)</f>
        <v>DENTAL VISION</v>
      </c>
      <c r="G1265" s="49" t="s">
        <v>68</v>
      </c>
      <c r="H1265" s="49" t="s">
        <v>1335</v>
      </c>
      <c r="I1265" s="49">
        <v>820092</v>
      </c>
      <c r="J1265" s="49"/>
      <c r="K1265" s="49" t="s">
        <v>1129</v>
      </c>
    </row>
    <row r="1266" spans="1:11">
      <c r="A1266" s="49" t="s">
        <v>35</v>
      </c>
      <c r="B1266" s="49" t="s">
        <v>1125</v>
      </c>
      <c r="C1266" s="49" t="s">
        <v>1126</v>
      </c>
      <c r="D1266" s="49" t="s">
        <v>1342</v>
      </c>
      <c r="E1266" s="50">
        <f>VLOOKUP(I1266,vendors!D:L,8,FALSE)</f>
        <v>80</v>
      </c>
      <c r="F1266" s="50" t="str">
        <f>VLOOKUP(I1266,vendors!D:L,9,FALSE)</f>
        <v>DENTAL VISION</v>
      </c>
      <c r="G1266" s="49" t="s">
        <v>68</v>
      </c>
      <c r="H1266" s="49" t="s">
        <v>1343</v>
      </c>
      <c r="I1266" s="49">
        <v>820093</v>
      </c>
      <c r="J1266" s="49"/>
      <c r="K1266" s="49" t="s">
        <v>1129</v>
      </c>
    </row>
    <row r="1267" spans="1:11">
      <c r="A1267" s="49" t="s">
        <v>35</v>
      </c>
      <c r="B1267" s="49" t="s">
        <v>1125</v>
      </c>
      <c r="C1267" s="49" t="s">
        <v>1126</v>
      </c>
      <c r="D1267" s="49" t="s">
        <v>1252</v>
      </c>
      <c r="E1267" s="50">
        <f>VLOOKUP(I1267,vendors!D:L,8,FALSE)</f>
        <v>580</v>
      </c>
      <c r="F1267" s="50" t="str">
        <f>VLOOKUP(I1267,vendors!D:L,9,FALSE)</f>
        <v>ACCORD</v>
      </c>
      <c r="G1267" s="49" t="s">
        <v>1253</v>
      </c>
      <c r="H1267" s="49" t="s">
        <v>1254</v>
      </c>
      <c r="I1267" s="49">
        <v>820094</v>
      </c>
      <c r="J1267" s="49"/>
      <c r="K1267" s="49" t="s">
        <v>1129</v>
      </c>
    </row>
    <row r="1268" spans="1:11">
      <c r="A1268" s="49" t="s">
        <v>35</v>
      </c>
      <c r="B1268" s="49" t="s">
        <v>1125</v>
      </c>
      <c r="C1268" s="49" t="s">
        <v>1126</v>
      </c>
      <c r="D1268" s="49" t="s">
        <v>1259</v>
      </c>
      <c r="E1268" s="50">
        <f>VLOOKUP(I1268,vendors!D:L,8,FALSE)</f>
        <v>580</v>
      </c>
      <c r="F1268" s="50" t="str">
        <f>VLOOKUP(I1268,vendors!D:L,9,FALSE)</f>
        <v>ACCORD</v>
      </c>
      <c r="G1268" s="49" t="s">
        <v>1253</v>
      </c>
      <c r="H1268" s="49" t="s">
        <v>1260</v>
      </c>
      <c r="I1268" s="49">
        <v>820095</v>
      </c>
      <c r="J1268" s="49"/>
      <c r="K1268" s="49" t="s">
        <v>1129</v>
      </c>
    </row>
    <row r="1269" spans="1:11">
      <c r="A1269" s="49" t="s">
        <v>35</v>
      </c>
      <c r="B1269" s="49" t="s">
        <v>1125</v>
      </c>
      <c r="C1269" s="49" t="s">
        <v>1126</v>
      </c>
      <c r="D1269" s="49" t="s">
        <v>1460</v>
      </c>
      <c r="E1269" s="50">
        <f>VLOOKUP(I1269,vendors!D:L,8,FALSE)</f>
        <v>580</v>
      </c>
      <c r="F1269" s="50" t="str">
        <f>VLOOKUP(I1269,vendors!D:L,9,FALSE)</f>
        <v>ACCORD</v>
      </c>
      <c r="G1269" s="49" t="s">
        <v>1253</v>
      </c>
      <c r="H1269" s="49" t="s">
        <v>1461</v>
      </c>
      <c r="I1269" s="49">
        <v>820096</v>
      </c>
      <c r="J1269" s="49"/>
      <c r="K1269" s="49" t="s">
        <v>1129</v>
      </c>
    </row>
    <row r="1270" spans="1:11">
      <c r="A1270" s="49" t="s">
        <v>35</v>
      </c>
      <c r="B1270" s="49" t="s">
        <v>1125</v>
      </c>
      <c r="C1270" s="49" t="s">
        <v>1126</v>
      </c>
      <c r="D1270" s="49" t="s">
        <v>1466</v>
      </c>
      <c r="E1270" s="50">
        <f>VLOOKUP(I1270,vendors!D:L,8,FALSE)</f>
        <v>580</v>
      </c>
      <c r="F1270" s="50" t="str">
        <f>VLOOKUP(I1270,vendors!D:L,9,FALSE)</f>
        <v>ACCORD</v>
      </c>
      <c r="G1270" s="49" t="s">
        <v>1253</v>
      </c>
      <c r="H1270" s="49" t="s">
        <v>1467</v>
      </c>
      <c r="I1270" s="49">
        <v>820097</v>
      </c>
      <c r="J1270" s="49"/>
      <c r="K1270" s="49" t="s">
        <v>1129</v>
      </c>
    </row>
    <row r="1271" spans="1:11">
      <c r="A1271" s="49" t="s">
        <v>35</v>
      </c>
      <c r="B1271" s="49" t="s">
        <v>1125</v>
      </c>
      <c r="C1271" s="49" t="s">
        <v>1126</v>
      </c>
      <c r="D1271" s="49" t="s">
        <v>1346</v>
      </c>
      <c r="E1271" s="50">
        <f>VLOOKUP(I1271,vendors!D:L,8,FALSE)</f>
        <v>80</v>
      </c>
      <c r="F1271" s="50" t="str">
        <f>VLOOKUP(I1271,vendors!D:L,9,FALSE)</f>
        <v>DENTAL VISION</v>
      </c>
      <c r="G1271" s="49" t="s">
        <v>68</v>
      </c>
      <c r="H1271" s="49" t="s">
        <v>1347</v>
      </c>
      <c r="I1271" s="49">
        <v>820098</v>
      </c>
      <c r="J1271" s="49"/>
      <c r="K1271" s="49" t="s">
        <v>1129</v>
      </c>
    </row>
    <row r="1272" spans="1:11">
      <c r="A1272" s="49" t="s">
        <v>35</v>
      </c>
      <c r="B1272" s="49" t="s">
        <v>1125</v>
      </c>
      <c r="C1272" s="49" t="s">
        <v>1126</v>
      </c>
      <c r="D1272" s="49" t="s">
        <v>1348</v>
      </c>
      <c r="E1272" s="50">
        <f>VLOOKUP(I1272,vendors!D:L,8,FALSE)</f>
        <v>80</v>
      </c>
      <c r="F1272" s="50" t="str">
        <f>VLOOKUP(I1272,vendors!D:L,9,FALSE)</f>
        <v>DENTAL VISION</v>
      </c>
      <c r="G1272" s="49" t="s">
        <v>68</v>
      </c>
      <c r="H1272" s="49" t="s">
        <v>1349</v>
      </c>
      <c r="I1272" s="49">
        <v>820099</v>
      </c>
      <c r="J1272" s="49"/>
      <c r="K1272" s="49" t="s">
        <v>1129</v>
      </c>
    </row>
    <row r="1273" spans="1:11">
      <c r="A1273" s="49" t="s">
        <v>35</v>
      </c>
      <c r="B1273" s="49" t="s">
        <v>1125</v>
      </c>
      <c r="C1273" s="49" t="s">
        <v>1126</v>
      </c>
      <c r="D1273" s="49" t="s">
        <v>1350</v>
      </c>
      <c r="E1273" s="50">
        <f>VLOOKUP(I1273,vendors!D:L,8,FALSE)</f>
        <v>80</v>
      </c>
      <c r="F1273" s="50" t="str">
        <f>VLOOKUP(I1273,vendors!D:L,9,FALSE)</f>
        <v>DENTAL VISION</v>
      </c>
      <c r="G1273" s="49" t="s">
        <v>68</v>
      </c>
      <c r="H1273" s="49" t="s">
        <v>1351</v>
      </c>
      <c r="I1273" s="49">
        <v>820100</v>
      </c>
      <c r="J1273" s="49"/>
      <c r="K1273" s="49" t="s">
        <v>1129</v>
      </c>
    </row>
    <row r="1274" spans="1:11">
      <c r="A1274" s="49" t="s">
        <v>35</v>
      </c>
      <c r="B1274" s="49" t="s">
        <v>1125</v>
      </c>
      <c r="C1274" s="49" t="s">
        <v>1126</v>
      </c>
      <c r="D1274" s="49" t="s">
        <v>1352</v>
      </c>
      <c r="E1274" s="50">
        <f>VLOOKUP(I1274,vendors!D:L,8,FALSE)</f>
        <v>80</v>
      </c>
      <c r="F1274" s="50" t="str">
        <f>VLOOKUP(I1274,vendors!D:L,9,FALSE)</f>
        <v>DENTAL VISION</v>
      </c>
      <c r="G1274" s="49" t="s">
        <v>68</v>
      </c>
      <c r="H1274" s="49" t="s">
        <v>1353</v>
      </c>
      <c r="I1274" s="49">
        <v>820101</v>
      </c>
      <c r="J1274" s="49"/>
      <c r="K1274" s="49" t="s">
        <v>1129</v>
      </c>
    </row>
    <row r="1275" spans="1:11">
      <c r="A1275" s="49" t="s">
        <v>35</v>
      </c>
      <c r="B1275" s="49" t="s">
        <v>1125</v>
      </c>
      <c r="C1275" s="49" t="s">
        <v>1126</v>
      </c>
      <c r="D1275" s="49" t="s">
        <v>1310</v>
      </c>
      <c r="E1275" s="50">
        <f>VLOOKUP(I1275,vendors!D:L,8,FALSE)</f>
        <v>80</v>
      </c>
      <c r="F1275" s="50" t="str">
        <f>VLOOKUP(I1275,vendors!D:L,9,FALSE)</f>
        <v>DENTAL VISION</v>
      </c>
      <c r="G1275" s="49" t="s">
        <v>68</v>
      </c>
      <c r="H1275" s="49" t="s">
        <v>1311</v>
      </c>
      <c r="I1275" s="49">
        <v>820102</v>
      </c>
      <c r="J1275" s="49"/>
      <c r="K1275" s="49" t="s">
        <v>1129</v>
      </c>
    </row>
    <row r="1276" spans="1:11">
      <c r="A1276" s="49" t="s">
        <v>35</v>
      </c>
      <c r="B1276" s="49" t="s">
        <v>1125</v>
      </c>
      <c r="C1276" s="49" t="s">
        <v>1126</v>
      </c>
      <c r="D1276" s="49" t="s">
        <v>1312</v>
      </c>
      <c r="E1276" s="50">
        <f>VLOOKUP(I1276,vendors!D:L,8,FALSE)</f>
        <v>80</v>
      </c>
      <c r="F1276" s="50" t="str">
        <f>VLOOKUP(I1276,vendors!D:L,9,FALSE)</f>
        <v>DENTAL VISION</v>
      </c>
      <c r="G1276" s="49" t="s">
        <v>68</v>
      </c>
      <c r="H1276" s="49" t="s">
        <v>1313</v>
      </c>
      <c r="I1276" s="49">
        <v>820103</v>
      </c>
      <c r="J1276" s="49"/>
      <c r="K1276" s="49" t="s">
        <v>1129</v>
      </c>
    </row>
    <row r="1277" spans="1:11">
      <c r="A1277" s="49" t="s">
        <v>35</v>
      </c>
      <c r="B1277" s="49" t="s">
        <v>1125</v>
      </c>
      <c r="C1277" s="49" t="s">
        <v>1126</v>
      </c>
      <c r="D1277" s="49" t="s">
        <v>1316</v>
      </c>
      <c r="E1277" s="50">
        <f>VLOOKUP(I1277,vendors!D:L,8,FALSE)</f>
        <v>80</v>
      </c>
      <c r="F1277" s="50" t="str">
        <f>VLOOKUP(I1277,vendors!D:L,9,FALSE)</f>
        <v>DENTAL VISION</v>
      </c>
      <c r="G1277" s="49" t="s">
        <v>68</v>
      </c>
      <c r="H1277" s="49" t="s">
        <v>1317</v>
      </c>
      <c r="I1277" s="49">
        <v>820104</v>
      </c>
      <c r="J1277" s="49"/>
      <c r="K1277" s="49" t="s">
        <v>1129</v>
      </c>
    </row>
    <row r="1278" spans="1:11">
      <c r="A1278" s="49" t="s">
        <v>35</v>
      </c>
      <c r="B1278" s="49" t="s">
        <v>1125</v>
      </c>
      <c r="C1278" s="49" t="s">
        <v>1126</v>
      </c>
      <c r="D1278" s="49" t="s">
        <v>1318</v>
      </c>
      <c r="E1278" s="50">
        <f>VLOOKUP(I1278,vendors!D:L,8,FALSE)</f>
        <v>80</v>
      </c>
      <c r="F1278" s="50" t="str">
        <f>VLOOKUP(I1278,vendors!D:L,9,FALSE)</f>
        <v>DENTAL VISION</v>
      </c>
      <c r="G1278" s="49" t="s">
        <v>68</v>
      </c>
      <c r="H1278" s="49" t="s">
        <v>1319</v>
      </c>
      <c r="I1278" s="49">
        <v>820105</v>
      </c>
      <c r="J1278" s="49"/>
      <c r="K1278" s="49" t="s">
        <v>1129</v>
      </c>
    </row>
    <row r="1279" spans="1:11">
      <c r="A1279" s="49" t="s">
        <v>35</v>
      </c>
      <c r="B1279" s="49" t="s">
        <v>1125</v>
      </c>
      <c r="C1279" s="49" t="s">
        <v>1126</v>
      </c>
      <c r="D1279" s="49" t="s">
        <v>1320</v>
      </c>
      <c r="E1279" s="50">
        <f>VLOOKUP(I1279,vendors!D:L,8,FALSE)</f>
        <v>80</v>
      </c>
      <c r="F1279" s="50" t="str">
        <f>VLOOKUP(I1279,vendors!D:L,9,FALSE)</f>
        <v>DENTAL VISION</v>
      </c>
      <c r="G1279" s="49" t="s">
        <v>68</v>
      </c>
      <c r="H1279" s="49" t="s">
        <v>1321</v>
      </c>
      <c r="I1279" s="49">
        <v>820106</v>
      </c>
      <c r="J1279" s="49"/>
      <c r="K1279" s="49" t="s">
        <v>1129</v>
      </c>
    </row>
    <row r="1280" spans="1:11">
      <c r="A1280" s="49" t="s">
        <v>35</v>
      </c>
      <c r="B1280" s="49" t="s">
        <v>1125</v>
      </c>
      <c r="C1280" s="49" t="s">
        <v>1126</v>
      </c>
      <c r="D1280" s="49" t="s">
        <v>1322</v>
      </c>
      <c r="E1280" s="50">
        <f>VLOOKUP(I1280,vendors!D:L,8,FALSE)</f>
        <v>80</v>
      </c>
      <c r="F1280" s="50" t="str">
        <f>VLOOKUP(I1280,vendors!D:L,9,FALSE)</f>
        <v>DENTAL VISION</v>
      </c>
      <c r="G1280" s="49" t="s">
        <v>68</v>
      </c>
      <c r="H1280" s="49" t="s">
        <v>1323</v>
      </c>
      <c r="I1280" s="49">
        <v>820107</v>
      </c>
      <c r="J1280" s="49"/>
      <c r="K1280" s="49" t="s">
        <v>1129</v>
      </c>
    </row>
    <row r="1281" spans="1:11">
      <c r="A1281" s="49" t="s">
        <v>35</v>
      </c>
      <c r="B1281" s="49" t="s">
        <v>1125</v>
      </c>
      <c r="C1281" s="49" t="s">
        <v>1126</v>
      </c>
      <c r="D1281" s="49" t="s">
        <v>1324</v>
      </c>
      <c r="E1281" s="50">
        <f>VLOOKUP(I1281,vendors!D:L,8,FALSE)</f>
        <v>80</v>
      </c>
      <c r="F1281" s="50" t="str">
        <f>VLOOKUP(I1281,vendors!D:L,9,FALSE)</f>
        <v>DENTAL VISION</v>
      </c>
      <c r="G1281" s="49" t="s">
        <v>68</v>
      </c>
      <c r="H1281" s="49" t="s">
        <v>1325</v>
      </c>
      <c r="I1281" s="49">
        <v>820108</v>
      </c>
      <c r="J1281" s="49"/>
      <c r="K1281" s="49" t="s">
        <v>1129</v>
      </c>
    </row>
    <row r="1282" spans="1:11">
      <c r="A1282" s="49" t="s">
        <v>35</v>
      </c>
      <c r="B1282" s="49" t="s">
        <v>1125</v>
      </c>
      <c r="C1282" s="49" t="s">
        <v>1126</v>
      </c>
      <c r="D1282" s="49" t="s">
        <v>1326</v>
      </c>
      <c r="E1282" s="50">
        <f>VLOOKUP(I1282,vendors!D:L,8,FALSE)</f>
        <v>80</v>
      </c>
      <c r="F1282" s="50" t="str">
        <f>VLOOKUP(I1282,vendors!D:L,9,FALSE)</f>
        <v>DENTAL VISION</v>
      </c>
      <c r="G1282" s="49" t="s">
        <v>68</v>
      </c>
      <c r="H1282" s="49" t="s">
        <v>1327</v>
      </c>
      <c r="I1282" s="49">
        <v>820109</v>
      </c>
      <c r="J1282" s="49"/>
      <c r="K1282" s="49" t="s">
        <v>1129</v>
      </c>
    </row>
    <row r="1283" spans="1:11">
      <c r="A1283" s="49" t="s">
        <v>35</v>
      </c>
      <c r="B1283" s="49" t="s">
        <v>1125</v>
      </c>
      <c r="C1283" s="49" t="s">
        <v>1126</v>
      </c>
      <c r="D1283" s="49" t="s">
        <v>1328</v>
      </c>
      <c r="E1283" s="50">
        <f>VLOOKUP(I1283,vendors!D:L,8,FALSE)</f>
        <v>80</v>
      </c>
      <c r="F1283" s="50" t="str">
        <f>VLOOKUP(I1283,vendors!D:L,9,FALSE)</f>
        <v>DENTAL VISION</v>
      </c>
      <c r="G1283" s="49" t="s">
        <v>68</v>
      </c>
      <c r="H1283" s="49" t="s">
        <v>1329</v>
      </c>
      <c r="I1283" s="49">
        <v>820110</v>
      </c>
      <c r="J1283" s="49"/>
      <c r="K1283" s="49" t="s">
        <v>1129</v>
      </c>
    </row>
    <row r="1284" spans="1:11">
      <c r="A1284" s="49" t="s">
        <v>35</v>
      </c>
      <c r="B1284" s="49" t="s">
        <v>1125</v>
      </c>
      <c r="C1284" s="49" t="s">
        <v>1126</v>
      </c>
      <c r="D1284" s="49" t="s">
        <v>1330</v>
      </c>
      <c r="E1284" s="50">
        <f>VLOOKUP(I1284,vendors!D:L,8,FALSE)</f>
        <v>100</v>
      </c>
      <c r="F1284" s="50" t="str">
        <f>VLOOKUP(I1284,vendors!D:L,9,FALSE)</f>
        <v>DENTAL VISION</v>
      </c>
      <c r="G1284" s="49" t="s">
        <v>68</v>
      </c>
      <c r="H1284" s="49" t="s">
        <v>1331</v>
      </c>
      <c r="I1284" s="49">
        <v>820111</v>
      </c>
      <c r="J1284" s="49"/>
      <c r="K1284" s="49" t="s">
        <v>1129</v>
      </c>
    </row>
    <row r="1285" spans="1:11">
      <c r="A1285" s="49" t="s">
        <v>35</v>
      </c>
      <c r="B1285" s="49" t="s">
        <v>1125</v>
      </c>
      <c r="C1285" s="49" t="s">
        <v>1126</v>
      </c>
      <c r="D1285" s="49" t="s">
        <v>1332</v>
      </c>
      <c r="E1285" s="50">
        <f>VLOOKUP(I1285,vendors!D:L,8,FALSE)</f>
        <v>100</v>
      </c>
      <c r="F1285" s="50" t="str">
        <f>VLOOKUP(I1285,vendors!D:L,9,FALSE)</f>
        <v>DENTAL VISION</v>
      </c>
      <c r="G1285" s="49" t="s">
        <v>68</v>
      </c>
      <c r="H1285" s="49" t="s">
        <v>1333</v>
      </c>
      <c r="I1285" s="49">
        <v>820112</v>
      </c>
      <c r="J1285" s="49"/>
      <c r="K1285" s="49" t="s">
        <v>1129</v>
      </c>
    </row>
    <row r="1286" spans="1:11">
      <c r="A1286" s="49" t="s">
        <v>35</v>
      </c>
      <c r="B1286" s="49" t="s">
        <v>1125</v>
      </c>
      <c r="C1286" s="49" t="s">
        <v>1126</v>
      </c>
      <c r="D1286" s="49" t="s">
        <v>1354</v>
      </c>
      <c r="E1286" s="50">
        <f>VLOOKUP(I1286,vendors!D:L,8,FALSE)</f>
        <v>100</v>
      </c>
      <c r="F1286" s="50" t="str">
        <f>VLOOKUP(I1286,vendors!D:L,9,FALSE)</f>
        <v>DENTAL VISION</v>
      </c>
      <c r="G1286" s="49" t="s">
        <v>68</v>
      </c>
      <c r="H1286" s="49" t="s">
        <v>1355</v>
      </c>
      <c r="I1286" s="49">
        <v>820113</v>
      </c>
      <c r="J1286" s="49"/>
      <c r="K1286" s="49" t="s">
        <v>1129</v>
      </c>
    </row>
    <row r="1287" spans="1:11">
      <c r="A1287" s="49" t="s">
        <v>35</v>
      </c>
      <c r="B1287" s="49" t="s">
        <v>1125</v>
      </c>
      <c r="C1287" s="49" t="s">
        <v>1126</v>
      </c>
      <c r="D1287" s="49" t="s">
        <v>1358</v>
      </c>
      <c r="E1287" s="50">
        <f>VLOOKUP(I1287,vendors!D:L,8,FALSE)</f>
        <v>100</v>
      </c>
      <c r="F1287" s="50" t="str">
        <f>VLOOKUP(I1287,vendors!D:L,9,FALSE)</f>
        <v>DENTAL VISION</v>
      </c>
      <c r="G1287" s="49" t="s">
        <v>68</v>
      </c>
      <c r="H1287" s="49" t="s">
        <v>1359</v>
      </c>
      <c r="I1287" s="49">
        <v>820114</v>
      </c>
      <c r="J1287" s="49"/>
      <c r="K1287" s="49" t="s">
        <v>1129</v>
      </c>
    </row>
    <row r="1288" spans="1:11">
      <c r="A1288" s="49" t="s">
        <v>35</v>
      </c>
      <c r="B1288" s="49" t="s">
        <v>1125</v>
      </c>
      <c r="C1288" s="49" t="s">
        <v>1126</v>
      </c>
      <c r="D1288" s="49" t="s">
        <v>1356</v>
      </c>
      <c r="E1288" s="50">
        <f>VLOOKUP(I1288,vendors!D:L,8,FALSE)</f>
        <v>100</v>
      </c>
      <c r="F1288" s="50" t="str">
        <f>VLOOKUP(I1288,vendors!D:L,9,FALSE)</f>
        <v>DENTAL VISION</v>
      </c>
      <c r="G1288" s="49" t="s">
        <v>68</v>
      </c>
      <c r="H1288" s="49" t="s">
        <v>1357</v>
      </c>
      <c r="I1288" s="49">
        <v>820115</v>
      </c>
      <c r="J1288" s="49"/>
      <c r="K1288" s="49" t="s">
        <v>1129</v>
      </c>
    </row>
    <row r="1289" spans="1:11">
      <c r="A1289" s="49" t="s">
        <v>35</v>
      </c>
      <c r="B1289" s="49" t="s">
        <v>1125</v>
      </c>
      <c r="C1289" s="49" t="s">
        <v>1126</v>
      </c>
      <c r="D1289" s="49" t="s">
        <v>1383</v>
      </c>
      <c r="E1289" s="50">
        <f>VLOOKUP(I1289,vendors!D:L,8,FALSE)</f>
        <v>100</v>
      </c>
      <c r="F1289" s="50" t="str">
        <f>VLOOKUP(I1289,vendors!D:L,9,FALSE)</f>
        <v>DENTAL VISION</v>
      </c>
      <c r="G1289" s="49" t="s">
        <v>68</v>
      </c>
      <c r="H1289" s="49" t="s">
        <v>1384</v>
      </c>
      <c r="I1289" s="49">
        <v>820116</v>
      </c>
      <c r="J1289" s="49"/>
      <c r="K1289" s="49" t="s">
        <v>1129</v>
      </c>
    </row>
    <row r="1290" spans="1:11">
      <c r="A1290" s="49" t="s">
        <v>35</v>
      </c>
      <c r="B1290" s="49" t="s">
        <v>1125</v>
      </c>
      <c r="C1290" s="49" t="s">
        <v>1126</v>
      </c>
      <c r="D1290" s="49" t="s">
        <v>1385</v>
      </c>
      <c r="E1290" s="50">
        <f>VLOOKUP(I1290,vendors!D:L,8,FALSE)</f>
        <v>100</v>
      </c>
      <c r="F1290" s="50" t="str">
        <f>VLOOKUP(I1290,vendors!D:L,9,FALSE)</f>
        <v>DENTAL VISION</v>
      </c>
      <c r="G1290" s="49" t="s">
        <v>68</v>
      </c>
      <c r="H1290" s="49" t="s">
        <v>1386</v>
      </c>
      <c r="I1290" s="49">
        <v>820117</v>
      </c>
      <c r="J1290" s="49"/>
      <c r="K1290" s="49" t="s">
        <v>1129</v>
      </c>
    </row>
    <row r="1291" spans="1:11">
      <c r="A1291" s="49" t="s">
        <v>35</v>
      </c>
      <c r="B1291" s="49" t="s">
        <v>1125</v>
      </c>
      <c r="C1291" s="49" t="s">
        <v>1126</v>
      </c>
      <c r="D1291" s="49" t="s">
        <v>1389</v>
      </c>
      <c r="E1291" s="50">
        <f>VLOOKUP(I1291,vendors!D:L,8,FALSE)</f>
        <v>100</v>
      </c>
      <c r="F1291" s="50" t="str">
        <f>VLOOKUP(I1291,vendors!D:L,9,FALSE)</f>
        <v>DENTAL VISION</v>
      </c>
      <c r="G1291" s="49" t="s">
        <v>68</v>
      </c>
      <c r="H1291" s="49" t="s">
        <v>1390</v>
      </c>
      <c r="I1291" s="49">
        <v>820118</v>
      </c>
      <c r="J1291" s="49"/>
      <c r="K1291" s="49" t="s">
        <v>1129</v>
      </c>
    </row>
    <row r="1292" spans="1:11">
      <c r="A1292" s="49" t="s">
        <v>35</v>
      </c>
      <c r="B1292" s="49" t="s">
        <v>1125</v>
      </c>
      <c r="C1292" s="49" t="s">
        <v>1126</v>
      </c>
      <c r="D1292" s="49" t="s">
        <v>1387</v>
      </c>
      <c r="E1292" s="50">
        <f>VLOOKUP(I1292,vendors!D:L,8,FALSE)</f>
        <v>100</v>
      </c>
      <c r="F1292" s="50" t="str">
        <f>VLOOKUP(I1292,vendors!D:L,9,FALSE)</f>
        <v>DENTAL VISION</v>
      </c>
      <c r="G1292" s="49" t="s">
        <v>68</v>
      </c>
      <c r="H1292" s="49" t="s">
        <v>1388</v>
      </c>
      <c r="I1292" s="49">
        <v>820119</v>
      </c>
      <c r="J1292" s="49"/>
      <c r="K1292" s="49" t="s">
        <v>1129</v>
      </c>
    </row>
    <row r="1293" spans="1:11">
      <c r="A1293" s="49" t="s">
        <v>35</v>
      </c>
      <c r="B1293" s="49" t="s">
        <v>1125</v>
      </c>
      <c r="C1293" s="49" t="s">
        <v>1126</v>
      </c>
      <c r="D1293" s="49" t="s">
        <v>1336</v>
      </c>
      <c r="E1293" s="50">
        <f>VLOOKUP(I1293,vendors!D:L,8,FALSE)</f>
        <v>0</v>
      </c>
      <c r="F1293" s="50" t="str">
        <f>VLOOKUP(I1293,vendors!D:L,9,FALSE)</f>
        <v>DENTAL VISION</v>
      </c>
      <c r="G1293" s="49" t="s">
        <v>68</v>
      </c>
      <c r="H1293" s="49" t="s">
        <v>1337</v>
      </c>
      <c r="I1293" s="49">
        <v>820120</v>
      </c>
      <c r="J1293" s="49"/>
      <c r="K1293" s="49" t="s">
        <v>1129</v>
      </c>
    </row>
    <row r="1294" spans="1:11">
      <c r="A1294" s="49" t="s">
        <v>35</v>
      </c>
      <c r="B1294" s="49" t="s">
        <v>1125</v>
      </c>
      <c r="C1294" s="49" t="s">
        <v>1126</v>
      </c>
      <c r="D1294" s="49" t="s">
        <v>1338</v>
      </c>
      <c r="E1294" s="50">
        <f>VLOOKUP(I1294,vendors!D:L,8,FALSE)</f>
        <v>0</v>
      </c>
      <c r="F1294" s="50" t="str">
        <f>VLOOKUP(I1294,vendors!D:L,9,FALSE)</f>
        <v>DENTAL VISION</v>
      </c>
      <c r="G1294" s="49" t="s">
        <v>68</v>
      </c>
      <c r="H1294" s="49" t="s">
        <v>1339</v>
      </c>
      <c r="I1294" s="49">
        <v>820121</v>
      </c>
      <c r="J1294" s="49"/>
      <c r="K1294" s="49" t="s">
        <v>1129</v>
      </c>
    </row>
    <row r="1295" spans="1:11">
      <c r="A1295" s="49" t="s">
        <v>35</v>
      </c>
      <c r="B1295" s="49" t="s">
        <v>1125</v>
      </c>
      <c r="C1295" s="49" t="s">
        <v>1126</v>
      </c>
      <c r="D1295" s="49" t="s">
        <v>1340</v>
      </c>
      <c r="E1295" s="50">
        <f>VLOOKUP(I1295,vendors!D:L,8,FALSE)</f>
        <v>0</v>
      </c>
      <c r="F1295" s="50" t="str">
        <f>VLOOKUP(I1295,vendors!D:L,9,FALSE)</f>
        <v>DENTAL VISION</v>
      </c>
      <c r="G1295" s="49" t="s">
        <v>68</v>
      </c>
      <c r="H1295" s="49" t="s">
        <v>1341</v>
      </c>
      <c r="I1295" s="49">
        <v>820122</v>
      </c>
      <c r="J1295" s="49"/>
      <c r="K1295" s="49" t="s">
        <v>1129</v>
      </c>
    </row>
    <row r="1296" spans="1:11">
      <c r="A1296" s="49" t="s">
        <v>35</v>
      </c>
      <c r="B1296" s="49" t="s">
        <v>1125</v>
      </c>
      <c r="C1296" s="49" t="s">
        <v>1126</v>
      </c>
      <c r="D1296" s="49" t="s">
        <v>1364</v>
      </c>
      <c r="E1296" s="50">
        <f>VLOOKUP(I1296,vendors!D:L,8,FALSE)</f>
        <v>0</v>
      </c>
      <c r="F1296" s="50" t="str">
        <f>VLOOKUP(I1296,vendors!D:L,9,FALSE)</f>
        <v>DENTAL VISION</v>
      </c>
      <c r="G1296" s="49" t="s">
        <v>68</v>
      </c>
      <c r="H1296" s="49" t="s">
        <v>1365</v>
      </c>
      <c r="I1296" s="49">
        <v>820123</v>
      </c>
      <c r="J1296" s="49"/>
      <c r="K1296" s="49" t="s">
        <v>1129</v>
      </c>
    </row>
    <row r="1297" spans="1:11">
      <c r="A1297" s="49" t="s">
        <v>35</v>
      </c>
      <c r="B1297" s="49" t="s">
        <v>1125</v>
      </c>
      <c r="C1297" s="49" t="s">
        <v>1126</v>
      </c>
      <c r="D1297" s="49" t="s">
        <v>1360</v>
      </c>
      <c r="E1297" s="50">
        <f>VLOOKUP(I1297,vendors!D:L,8,FALSE)</f>
        <v>0</v>
      </c>
      <c r="F1297" s="50" t="str">
        <f>VLOOKUP(I1297,vendors!D:L,9,FALSE)</f>
        <v>DENTAL VISION</v>
      </c>
      <c r="G1297" s="49" t="s">
        <v>68</v>
      </c>
      <c r="H1297" s="49" t="s">
        <v>1361</v>
      </c>
      <c r="I1297" s="49">
        <v>820124</v>
      </c>
      <c r="J1297" s="49"/>
      <c r="K1297" s="49" t="s">
        <v>1129</v>
      </c>
    </row>
    <row r="1298" spans="1:11">
      <c r="A1298" s="49" t="s">
        <v>35</v>
      </c>
      <c r="B1298" s="49" t="s">
        <v>1125</v>
      </c>
      <c r="C1298" s="49" t="s">
        <v>1126</v>
      </c>
      <c r="D1298" s="49" t="s">
        <v>1362</v>
      </c>
      <c r="E1298" s="50">
        <f>VLOOKUP(I1298,vendors!D:L,8,FALSE)</f>
        <v>0</v>
      </c>
      <c r="F1298" s="50" t="str">
        <f>VLOOKUP(I1298,vendors!D:L,9,FALSE)</f>
        <v>DENTAL VISION</v>
      </c>
      <c r="G1298" s="49" t="s">
        <v>68</v>
      </c>
      <c r="H1298" s="49" t="s">
        <v>1363</v>
      </c>
      <c r="I1298" s="49">
        <v>820125</v>
      </c>
      <c r="J1298" s="49"/>
      <c r="K1298" s="49" t="s">
        <v>1129</v>
      </c>
    </row>
    <row r="1299" spans="1:11">
      <c r="A1299" s="49" t="s">
        <v>35</v>
      </c>
      <c r="B1299" s="49" t="s">
        <v>1125</v>
      </c>
      <c r="C1299" s="49" t="s">
        <v>1126</v>
      </c>
      <c r="D1299" s="49" t="s">
        <v>1143</v>
      </c>
      <c r="E1299" s="50">
        <f>VLOOKUP(I1299,vendors!D:L,8,FALSE)</f>
        <v>234</v>
      </c>
      <c r="F1299" s="50" t="str">
        <f>VLOOKUP(I1299,vendors!D:L,9,FALSE)</f>
        <v>CTM</v>
      </c>
      <c r="G1299" s="49" t="s">
        <v>68</v>
      </c>
      <c r="H1299" s="49" t="s">
        <v>1144</v>
      </c>
      <c r="I1299" s="49">
        <v>820126</v>
      </c>
      <c r="J1299" s="49"/>
      <c r="K1299" s="49" t="s">
        <v>1129</v>
      </c>
    </row>
    <row r="1300" spans="1:11">
      <c r="A1300" s="49" t="s">
        <v>35</v>
      </c>
      <c r="B1300" s="49" t="s">
        <v>1125</v>
      </c>
      <c r="C1300" s="49" t="s">
        <v>1126</v>
      </c>
      <c r="D1300" s="49" t="s">
        <v>1181</v>
      </c>
      <c r="E1300" s="50">
        <f>VLOOKUP(I1300,vendors!D:L,8,FALSE)</f>
        <v>550</v>
      </c>
      <c r="F1300" s="50" t="str">
        <f>VLOOKUP(I1300,vendors!D:L,9,FALSE)</f>
        <v>Dent Mate</v>
      </c>
      <c r="G1300" s="49" t="s">
        <v>133</v>
      </c>
      <c r="H1300" s="49" t="s">
        <v>1182</v>
      </c>
      <c r="I1300" s="49">
        <v>820127</v>
      </c>
      <c r="J1300" s="49"/>
      <c r="K1300" s="49" t="s">
        <v>1129</v>
      </c>
    </row>
    <row r="1301" spans="1:11">
      <c r="A1301" s="49" t="s">
        <v>35</v>
      </c>
      <c r="B1301" s="49" t="s">
        <v>1125</v>
      </c>
      <c r="C1301" s="49" t="s">
        <v>1126</v>
      </c>
      <c r="D1301" s="49" t="s">
        <v>1232</v>
      </c>
      <c r="E1301" s="50">
        <f>VLOOKUP(I1301,vendors!D:L,8,FALSE)</f>
        <v>85</v>
      </c>
      <c r="F1301" s="50" t="str">
        <f>VLOOKUP(I1301,vendors!D:L,9,FALSE)</f>
        <v>Dent Mate</v>
      </c>
      <c r="G1301" s="49" t="s">
        <v>133</v>
      </c>
      <c r="H1301" s="49" t="s">
        <v>1233</v>
      </c>
      <c r="I1301" s="49">
        <v>820128</v>
      </c>
      <c r="J1301" s="49"/>
      <c r="K1301" s="49" t="s">
        <v>1129</v>
      </c>
    </row>
    <row r="1302" spans="1:11">
      <c r="A1302" s="49" t="s">
        <v>35</v>
      </c>
      <c r="B1302" s="49" t="s">
        <v>1125</v>
      </c>
      <c r="C1302" s="49" t="s">
        <v>1126</v>
      </c>
      <c r="D1302" s="49" t="s">
        <v>1228</v>
      </c>
      <c r="E1302" s="50">
        <f>VLOOKUP(I1302,vendors!D:L,8,FALSE)</f>
        <v>78</v>
      </c>
      <c r="F1302" s="50" t="str">
        <f>VLOOKUP(I1302,vendors!D:L,9,FALSE)</f>
        <v>Dent Mate</v>
      </c>
      <c r="G1302" s="49" t="s">
        <v>133</v>
      </c>
      <c r="H1302" s="49" t="s">
        <v>1229</v>
      </c>
      <c r="I1302" s="49">
        <v>820129</v>
      </c>
      <c r="J1302" s="49"/>
      <c r="K1302" s="49" t="s">
        <v>1129</v>
      </c>
    </row>
    <row r="1303" spans="1:11">
      <c r="A1303" s="49" t="s">
        <v>35</v>
      </c>
      <c r="B1303" s="49" t="s">
        <v>1125</v>
      </c>
      <c r="C1303" s="49" t="s">
        <v>1126</v>
      </c>
      <c r="D1303" s="49" t="s">
        <v>1230</v>
      </c>
      <c r="E1303" s="50">
        <f>VLOOKUP(I1303,vendors!D:L,8,FALSE)</f>
        <v>78</v>
      </c>
      <c r="F1303" s="50" t="str">
        <f>VLOOKUP(I1303,vendors!D:L,9,FALSE)</f>
        <v>Dent Mate</v>
      </c>
      <c r="G1303" s="49" t="s">
        <v>133</v>
      </c>
      <c r="H1303" s="49" t="s">
        <v>1231</v>
      </c>
      <c r="I1303" s="49">
        <v>820130</v>
      </c>
      <c r="J1303" s="49"/>
      <c r="K1303" s="49" t="s">
        <v>1129</v>
      </c>
    </row>
    <row r="1304" spans="1:11">
      <c r="A1304" s="49" t="s">
        <v>35</v>
      </c>
      <c r="B1304" s="49" t="s">
        <v>1125</v>
      </c>
      <c r="C1304" s="49" t="s">
        <v>1126</v>
      </c>
      <c r="D1304" s="49" t="s">
        <v>1300</v>
      </c>
      <c r="E1304" s="50">
        <f>VLOOKUP(I1304,vendors!D:L,8,FALSE)</f>
        <v>100</v>
      </c>
      <c r="F1304" s="50" t="str">
        <f>VLOOKUP(I1304,vendors!D:L,9,FALSE)</f>
        <v>DENTAL VISION</v>
      </c>
      <c r="G1304" s="49" t="s">
        <v>347</v>
      </c>
      <c r="H1304" s="49" t="s">
        <v>1301</v>
      </c>
      <c r="I1304" s="49">
        <v>820131</v>
      </c>
      <c r="J1304" s="49"/>
      <c r="K1304" s="49" t="s">
        <v>1129</v>
      </c>
    </row>
    <row r="1305" spans="1:11">
      <c r="A1305" s="49" t="s">
        <v>35</v>
      </c>
      <c r="B1305" s="49" t="s">
        <v>1125</v>
      </c>
      <c r="C1305" s="49" t="s">
        <v>1126</v>
      </c>
      <c r="D1305" s="49" t="s">
        <v>1401</v>
      </c>
      <c r="E1305" s="50">
        <f>VLOOKUP(I1305,vendors!D:L,8,FALSE)</f>
        <v>250</v>
      </c>
      <c r="F1305" s="50" t="str">
        <f>VLOOKUP(I1305,vendors!D:L,9,FALSE)</f>
        <v>DENTAL VISION</v>
      </c>
      <c r="G1305" s="49" t="s">
        <v>347</v>
      </c>
      <c r="H1305" s="49" t="s">
        <v>1402</v>
      </c>
      <c r="I1305" s="49">
        <v>820132</v>
      </c>
      <c r="J1305" s="49"/>
      <c r="K1305" s="49" t="s">
        <v>1129</v>
      </c>
    </row>
    <row r="1306" spans="1:11">
      <c r="A1306" s="49" t="s">
        <v>35</v>
      </c>
      <c r="B1306" s="49" t="s">
        <v>1125</v>
      </c>
      <c r="C1306" s="49" t="s">
        <v>1126</v>
      </c>
      <c r="D1306" s="49" t="s">
        <v>1391</v>
      </c>
      <c r="E1306" s="50">
        <f>VLOOKUP(I1306,vendors!D:L,8,FALSE)</f>
        <v>40</v>
      </c>
      <c r="F1306" s="50" t="str">
        <f>VLOOKUP(I1306,vendors!D:L,9,FALSE)</f>
        <v>DENTAL VISION</v>
      </c>
      <c r="G1306" s="49" t="s">
        <v>68</v>
      </c>
      <c r="H1306" s="49" t="s">
        <v>1392</v>
      </c>
      <c r="I1306" s="49">
        <v>820133</v>
      </c>
      <c r="J1306" s="49"/>
      <c r="K1306" s="49" t="s">
        <v>1129</v>
      </c>
    </row>
    <row r="1307" spans="1:11">
      <c r="A1307" s="49" t="s">
        <v>35</v>
      </c>
      <c r="B1307" s="49" t="s">
        <v>1125</v>
      </c>
      <c r="C1307" s="49" t="s">
        <v>1126</v>
      </c>
      <c r="D1307" s="49" t="s">
        <v>1393</v>
      </c>
      <c r="E1307" s="50">
        <f>VLOOKUP(I1307,vendors!D:L,8,FALSE)</f>
        <v>40</v>
      </c>
      <c r="F1307" s="50" t="str">
        <f>VLOOKUP(I1307,vendors!D:L,9,FALSE)</f>
        <v>DENTAL VISION</v>
      </c>
      <c r="G1307" s="49" t="s">
        <v>68</v>
      </c>
      <c r="H1307" s="49" t="s">
        <v>1394</v>
      </c>
      <c r="I1307" s="49">
        <v>820134</v>
      </c>
      <c r="J1307" s="49"/>
      <c r="K1307" s="49" t="s">
        <v>1129</v>
      </c>
    </row>
    <row r="1308" spans="1:11">
      <c r="A1308" s="49" t="s">
        <v>35</v>
      </c>
      <c r="B1308" s="49" t="s">
        <v>1125</v>
      </c>
      <c r="C1308" s="49" t="s">
        <v>1126</v>
      </c>
      <c r="D1308" s="49" t="s">
        <v>1395</v>
      </c>
      <c r="E1308" s="50">
        <f>VLOOKUP(I1308,vendors!D:L,8,FALSE)</f>
        <v>40</v>
      </c>
      <c r="F1308" s="50" t="str">
        <f>VLOOKUP(I1308,vendors!D:L,9,FALSE)</f>
        <v>DENTAL VISION</v>
      </c>
      <c r="G1308" s="49" t="s">
        <v>68</v>
      </c>
      <c r="H1308" s="49" t="s">
        <v>1396</v>
      </c>
      <c r="I1308" s="49">
        <v>820135</v>
      </c>
      <c r="J1308" s="49"/>
      <c r="K1308" s="49" t="s">
        <v>1129</v>
      </c>
    </row>
    <row r="1309" spans="1:11">
      <c r="A1309" s="49" t="s">
        <v>35</v>
      </c>
      <c r="B1309" s="49" t="s">
        <v>1125</v>
      </c>
      <c r="C1309" s="49" t="s">
        <v>1126</v>
      </c>
      <c r="D1309" s="49" t="s">
        <v>1397</v>
      </c>
      <c r="E1309" s="50">
        <f>VLOOKUP(I1309,vendors!D:L,8,FALSE)</f>
        <v>40</v>
      </c>
      <c r="F1309" s="50" t="str">
        <f>VLOOKUP(I1309,vendors!D:L,9,FALSE)</f>
        <v>DENTAL VISION</v>
      </c>
      <c r="G1309" s="49" t="s">
        <v>68</v>
      </c>
      <c r="H1309" s="49" t="s">
        <v>1398</v>
      </c>
      <c r="I1309" s="49">
        <v>820136</v>
      </c>
      <c r="J1309" s="49"/>
      <c r="K1309" s="49" t="s">
        <v>1129</v>
      </c>
    </row>
    <row r="1310" spans="1:11">
      <c r="A1310" s="49" t="s">
        <v>35</v>
      </c>
      <c r="B1310" s="49" t="s">
        <v>1125</v>
      </c>
      <c r="C1310" s="49" t="s">
        <v>1126</v>
      </c>
      <c r="D1310" s="49" t="s">
        <v>1399</v>
      </c>
      <c r="E1310" s="50">
        <f>VLOOKUP(I1310,vendors!D:L,8,FALSE)</f>
        <v>40</v>
      </c>
      <c r="F1310" s="50" t="str">
        <f>VLOOKUP(I1310,vendors!D:L,9,FALSE)</f>
        <v>DENTAL VISION</v>
      </c>
      <c r="G1310" s="49" t="s">
        <v>68</v>
      </c>
      <c r="H1310" s="49" t="s">
        <v>1400</v>
      </c>
      <c r="I1310" s="49">
        <v>820137</v>
      </c>
      <c r="J1310" s="49"/>
      <c r="K1310" s="49" t="s">
        <v>1129</v>
      </c>
    </row>
    <row r="1311" spans="1:11">
      <c r="A1311" s="49" t="s">
        <v>35</v>
      </c>
      <c r="B1311" s="49" t="s">
        <v>1125</v>
      </c>
      <c r="C1311" s="49" t="s">
        <v>1126</v>
      </c>
      <c r="D1311" s="49" t="s">
        <v>1302</v>
      </c>
      <c r="E1311" s="50">
        <f>VLOOKUP(I1311,vendors!D:L,8,FALSE)</f>
        <v>60</v>
      </c>
      <c r="F1311" s="50" t="str">
        <f>VLOOKUP(I1311,vendors!D:L,9,FALSE)</f>
        <v>DENTAL VISION</v>
      </c>
      <c r="G1311" s="49" t="s">
        <v>68</v>
      </c>
      <c r="H1311" s="49" t="s">
        <v>1303</v>
      </c>
      <c r="I1311" s="49">
        <v>820138</v>
      </c>
      <c r="J1311" s="49"/>
      <c r="K1311" s="49" t="s">
        <v>1129</v>
      </c>
    </row>
    <row r="1312" spans="1:11">
      <c r="A1312" s="49" t="s">
        <v>35</v>
      </c>
      <c r="B1312" s="49" t="s">
        <v>1125</v>
      </c>
      <c r="C1312" s="49" t="s">
        <v>1126</v>
      </c>
      <c r="D1312" s="49" t="s">
        <v>1304</v>
      </c>
      <c r="E1312" s="50">
        <f>VLOOKUP(I1312,vendors!D:L,8,FALSE)</f>
        <v>60</v>
      </c>
      <c r="F1312" s="50" t="str">
        <f>VLOOKUP(I1312,vendors!D:L,9,FALSE)</f>
        <v>DENTAL VISION</v>
      </c>
      <c r="G1312" s="49" t="s">
        <v>68</v>
      </c>
      <c r="H1312" s="49" t="s">
        <v>1305</v>
      </c>
      <c r="I1312" s="49">
        <v>820139</v>
      </c>
      <c r="J1312" s="49"/>
      <c r="K1312" s="49" t="s">
        <v>1129</v>
      </c>
    </row>
    <row r="1313" spans="1:11">
      <c r="A1313" s="49" t="s">
        <v>35</v>
      </c>
      <c r="B1313" s="49" t="s">
        <v>1125</v>
      </c>
      <c r="C1313" s="49" t="s">
        <v>1126</v>
      </c>
      <c r="D1313" s="49" t="s">
        <v>1243</v>
      </c>
      <c r="E1313" s="50">
        <f>VLOOKUP(I1313,vendors!D:L,8,FALSE)</f>
        <v>80</v>
      </c>
      <c r="F1313" s="50" t="str">
        <f>VLOOKUP(I1313,vendors!D:L,9,FALSE)</f>
        <v>Dent Mate</v>
      </c>
      <c r="G1313" s="49" t="s">
        <v>133</v>
      </c>
      <c r="H1313" s="49" t="s">
        <v>1244</v>
      </c>
      <c r="I1313" s="49">
        <v>820140</v>
      </c>
      <c r="J1313" s="49"/>
      <c r="K1313" s="49" t="s">
        <v>1129</v>
      </c>
    </row>
    <row r="1314" spans="1:11">
      <c r="A1314" s="49" t="s">
        <v>35</v>
      </c>
      <c r="B1314" s="49" t="s">
        <v>1125</v>
      </c>
      <c r="C1314" s="49" t="s">
        <v>1126</v>
      </c>
      <c r="D1314" s="49" t="s">
        <v>1421</v>
      </c>
      <c r="E1314" s="50">
        <f>VLOOKUP(I1314,vendors!D:L,8,FALSE)</f>
        <v>0</v>
      </c>
      <c r="F1314" s="50" t="str">
        <f>VLOOKUP(I1314,vendors!D:L,9,FALSE)</f>
        <v>Dent Mate</v>
      </c>
      <c r="G1314" s="49" t="s">
        <v>133</v>
      </c>
      <c r="H1314" s="49" t="s">
        <v>1422</v>
      </c>
      <c r="I1314" s="49">
        <v>820141</v>
      </c>
      <c r="J1314" s="49"/>
      <c r="K1314" s="49" t="s">
        <v>1129</v>
      </c>
    </row>
    <row r="1315" spans="1:11">
      <c r="A1315" s="49" t="s">
        <v>35</v>
      </c>
      <c r="B1315" s="49" t="s">
        <v>1125</v>
      </c>
      <c r="C1315" s="49" t="s">
        <v>1126</v>
      </c>
      <c r="D1315" s="49" t="s">
        <v>1423</v>
      </c>
      <c r="E1315" s="50">
        <f>VLOOKUP(I1315,vendors!D:L,8,FALSE)</f>
        <v>0</v>
      </c>
      <c r="F1315" s="50" t="str">
        <f>VLOOKUP(I1315,vendors!D:L,9,FALSE)</f>
        <v>Dent Mate</v>
      </c>
      <c r="G1315" s="49" t="s">
        <v>133</v>
      </c>
      <c r="H1315" s="49" t="s">
        <v>1424</v>
      </c>
      <c r="I1315" s="49">
        <v>820142</v>
      </c>
      <c r="J1315" s="49"/>
      <c r="K1315" s="49" t="s">
        <v>1129</v>
      </c>
    </row>
    <row r="1316" spans="1:11">
      <c r="A1316" s="49" t="s">
        <v>35</v>
      </c>
      <c r="B1316" s="49" t="s">
        <v>1125</v>
      </c>
      <c r="C1316" s="49" t="s">
        <v>1126</v>
      </c>
      <c r="D1316" s="49" t="s">
        <v>1425</v>
      </c>
      <c r="E1316" s="50">
        <f>VLOOKUP(I1316,vendors!D:L,8,FALSE)</f>
        <v>0</v>
      </c>
      <c r="F1316" s="50" t="str">
        <f>VLOOKUP(I1316,vendors!D:L,9,FALSE)</f>
        <v>Dent Mate</v>
      </c>
      <c r="G1316" s="49" t="s">
        <v>133</v>
      </c>
      <c r="H1316" s="49" t="s">
        <v>1426</v>
      </c>
      <c r="I1316" s="49">
        <v>820143</v>
      </c>
      <c r="J1316" s="49"/>
      <c r="K1316" s="49" t="s">
        <v>1129</v>
      </c>
    </row>
    <row r="1317" spans="1:11">
      <c r="A1317" s="49" t="s">
        <v>35</v>
      </c>
      <c r="B1317" s="49" t="s">
        <v>1125</v>
      </c>
      <c r="C1317" s="49" t="s">
        <v>1126</v>
      </c>
      <c r="D1317" s="49" t="s">
        <v>1427</v>
      </c>
      <c r="E1317" s="50">
        <f>VLOOKUP(I1317,vendors!D:L,8,FALSE)</f>
        <v>0</v>
      </c>
      <c r="F1317" s="50" t="str">
        <f>VLOOKUP(I1317,vendors!D:L,9,FALSE)</f>
        <v>Dent Mate</v>
      </c>
      <c r="G1317" s="49" t="s">
        <v>133</v>
      </c>
      <c r="H1317" s="49" t="s">
        <v>1428</v>
      </c>
      <c r="I1317" s="49">
        <v>820144</v>
      </c>
      <c r="J1317" s="49"/>
      <c r="K1317" s="49" t="s">
        <v>1129</v>
      </c>
    </row>
    <row r="1318" spans="1:11">
      <c r="A1318" s="49" t="s">
        <v>35</v>
      </c>
      <c r="B1318" s="49" t="s">
        <v>1125</v>
      </c>
      <c r="C1318" s="49" t="s">
        <v>1126</v>
      </c>
      <c r="D1318" s="49" t="s">
        <v>1212</v>
      </c>
      <c r="E1318" s="50">
        <f>VLOOKUP(I1318,vendors!D:L,8,FALSE)</f>
        <v>70</v>
      </c>
      <c r="F1318" s="50" t="str">
        <f>VLOOKUP(I1318,vendors!D:L,9,FALSE)</f>
        <v>Dent Mate</v>
      </c>
      <c r="G1318" s="49" t="s">
        <v>68</v>
      </c>
      <c r="H1318" s="49" t="s">
        <v>1213</v>
      </c>
      <c r="I1318" s="49">
        <v>820145</v>
      </c>
      <c r="J1318" s="49"/>
      <c r="K1318" s="49" t="s">
        <v>1129</v>
      </c>
    </row>
    <row r="1319" spans="1:11">
      <c r="A1319" s="49" t="s">
        <v>35</v>
      </c>
      <c r="B1319" s="49" t="s">
        <v>1125</v>
      </c>
      <c r="C1319" s="49" t="s">
        <v>1126</v>
      </c>
      <c r="D1319" s="49" t="s">
        <v>1457</v>
      </c>
      <c r="E1319" s="50">
        <f>VLOOKUP(I1319,vendors!D:L,8,FALSE)</f>
        <v>580</v>
      </c>
      <c r="F1319" s="50" t="str">
        <f>VLOOKUP(I1319,vendors!D:L,9,FALSE)</f>
        <v>Dentmate</v>
      </c>
      <c r="G1319" s="49" t="s">
        <v>1253</v>
      </c>
      <c r="H1319" s="49" t="s">
        <v>1458</v>
      </c>
      <c r="I1319" s="49">
        <v>820146</v>
      </c>
      <c r="J1319" s="49"/>
      <c r="K1319" s="49" t="s">
        <v>1129</v>
      </c>
    </row>
    <row r="1320" spans="1:11">
      <c r="A1320" s="49" t="s">
        <v>35</v>
      </c>
      <c r="B1320" s="49" t="s">
        <v>1125</v>
      </c>
      <c r="C1320" s="49" t="s">
        <v>1126</v>
      </c>
      <c r="D1320" s="49" t="s">
        <v>1148</v>
      </c>
      <c r="E1320" s="50">
        <f>VLOOKUP(I1320,vendors!D:L,8,FALSE)</f>
        <v>0</v>
      </c>
      <c r="F1320" s="50" t="str">
        <f>VLOOKUP(I1320,vendors!D:L,9,FALSE)</f>
        <v>Dent Mate</v>
      </c>
      <c r="G1320" s="49" t="s">
        <v>68</v>
      </c>
      <c r="H1320" s="49" t="s">
        <v>1149</v>
      </c>
      <c r="I1320" s="49">
        <v>820147</v>
      </c>
      <c r="J1320" s="49"/>
      <c r="K1320" s="49" t="s">
        <v>1129</v>
      </c>
    </row>
    <row r="1321" spans="1:11">
      <c r="A1321" s="49" t="s">
        <v>35</v>
      </c>
      <c r="B1321" s="49" t="s">
        <v>1125</v>
      </c>
      <c r="C1321" s="49" t="s">
        <v>1126</v>
      </c>
      <c r="D1321" s="49" t="s">
        <v>1150</v>
      </c>
      <c r="E1321" s="50">
        <f>VLOOKUP(I1321,vendors!D:L,8,FALSE)</f>
        <v>0</v>
      </c>
      <c r="F1321" s="50" t="str">
        <f>VLOOKUP(I1321,vendors!D:L,9,FALSE)</f>
        <v>Dent Mate</v>
      </c>
      <c r="G1321" s="49" t="s">
        <v>68</v>
      </c>
      <c r="H1321" s="49" t="s">
        <v>1151</v>
      </c>
      <c r="I1321" s="49">
        <v>820148</v>
      </c>
      <c r="J1321" s="49"/>
      <c r="K1321" s="49" t="s">
        <v>1129</v>
      </c>
    </row>
    <row r="1322" spans="1:11">
      <c r="A1322" s="59" t="s">
        <v>3352</v>
      </c>
      <c r="B1322" s="59" t="s">
        <v>1125</v>
      </c>
      <c r="C1322" s="59" t="s">
        <v>3360</v>
      </c>
      <c r="D1322" s="59"/>
      <c r="E1322" s="57"/>
      <c r="F1322" s="57"/>
      <c r="G1322" s="59"/>
      <c r="H1322" s="59"/>
      <c r="I1322" s="59"/>
      <c r="J1322" s="59"/>
      <c r="K1322" s="59"/>
    </row>
    <row r="1323" spans="1:11">
      <c r="A1323" s="64" t="s">
        <v>3352</v>
      </c>
      <c r="B1323" s="64" t="s">
        <v>110</v>
      </c>
      <c r="C1323" s="64" t="s">
        <v>99</v>
      </c>
      <c r="D1323" s="64"/>
      <c r="E1323" s="65"/>
      <c r="F1323" s="65"/>
      <c r="G1323" s="64"/>
      <c r="H1323" s="64"/>
      <c r="I1323" s="64"/>
      <c r="J1323" s="64"/>
      <c r="K1323" s="64"/>
    </row>
    <row r="1324" spans="1:11">
      <c r="A1324" s="64" t="s">
        <v>3352</v>
      </c>
      <c r="B1324" s="64" t="s">
        <v>110</v>
      </c>
      <c r="C1324" s="64" t="s">
        <v>3360</v>
      </c>
      <c r="D1324" s="64"/>
      <c r="E1324" s="65"/>
      <c r="F1324" s="65"/>
      <c r="G1324" s="64"/>
      <c r="H1324" s="64"/>
      <c r="I1324" s="64"/>
      <c r="J1324" s="64"/>
      <c r="K1324" s="64"/>
    </row>
    <row r="1325" spans="1:11">
      <c r="A1325" s="68" t="s">
        <v>3352</v>
      </c>
      <c r="B1325" s="68" t="s">
        <v>36</v>
      </c>
      <c r="C1325" s="68" t="s">
        <v>99</v>
      </c>
      <c r="D1325" s="68"/>
      <c r="E1325" s="69"/>
      <c r="F1325" s="69"/>
      <c r="G1325" s="68"/>
      <c r="H1325" s="68"/>
      <c r="I1325" s="68"/>
      <c r="J1325" s="68"/>
      <c r="K1325" s="68"/>
    </row>
    <row r="1326" spans="1:11">
      <c r="A1326" s="68" t="s">
        <v>3352</v>
      </c>
      <c r="B1326" s="68" t="s">
        <v>36</v>
      </c>
      <c r="C1326" s="68" t="s">
        <v>3360</v>
      </c>
      <c r="D1326" s="68"/>
      <c r="E1326" s="69"/>
      <c r="F1326" s="69"/>
      <c r="G1326" s="68"/>
      <c r="H1326" s="68"/>
      <c r="I1326" s="68"/>
      <c r="J1326" s="68"/>
      <c r="K1326" s="68"/>
    </row>
  </sheetData>
  <autoFilter ref="A1:K1326" xr:uid="{485384AA-B0D9-4190-8C64-CD131662D745}">
    <sortState xmlns:xlrd2="http://schemas.microsoft.com/office/spreadsheetml/2017/richdata2" ref="A2:K1326">
      <sortCondition ref="I1"/>
    </sortState>
  </autoFilter>
  <hyperlinks>
    <hyperlink ref="M5" r:id="rId1" tooltip="Browse" display="http://localhost/phpmyadmin/index.php?route=/sql&amp;server=1&amp;db=warehouse&amp;table=cotton&amp;pos=0" xr:uid="{8D69E269-B2B5-46B8-82ED-4E4CE51DC16F}"/>
    <hyperlink ref="M9" r:id="rId2" tooltip="Browse" display="http://localhost/phpmyadmin/index.php?route=/sql&amp;server=1&amp;db=warehouse&amp;table=catagories&amp;pos=0" xr:uid="{EE6AEE10-7A78-4E3D-A02F-5141B869E393}"/>
    <hyperlink ref="T123" r:id="rId3" tooltip="Browse" display="http://localhost/phpmyadmin/index.php?route=/sql&amp;server=1&amp;db=warehouse&amp;table=replacible&amp;pos=0" xr:uid="{DD4616B0-8ABF-48EB-B14B-815CE55353F2}"/>
  </hyperlinks>
  <pageMargins left="0.7" right="0.7" top="0.75" bottom="0.75" header="0.3" footer="0.3"/>
  <pageSetup paperSize="9" orientation="portrait" horizontalDpi="4294967293" verticalDpi="0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outlinePr summaryBelow="0" summaryRight="0"/>
  </sheetPr>
  <dimension ref="A1:Y1324"/>
  <sheetViews>
    <sheetView workbookViewId="0"/>
  </sheetViews>
  <sheetFormatPr defaultColWidth="12.625" defaultRowHeight="15" customHeight="1"/>
  <sheetData>
    <row r="1" spans="1:25">
      <c r="B1" s="75" t="s">
        <v>10</v>
      </c>
      <c r="D1" s="75" t="s">
        <v>11</v>
      </c>
      <c r="F1" s="75" t="s">
        <v>12</v>
      </c>
      <c r="H1" s="75" t="s">
        <v>13</v>
      </c>
      <c r="J1" s="75" t="s">
        <v>14</v>
      </c>
      <c r="L1" s="75" t="s">
        <v>15</v>
      </c>
      <c r="N1" s="75" t="s">
        <v>16</v>
      </c>
      <c r="P1" s="75" t="s">
        <v>17</v>
      </c>
      <c r="R1" s="75" t="s">
        <v>18</v>
      </c>
      <c r="T1" s="75" t="s">
        <v>19</v>
      </c>
      <c r="V1" s="75" t="s">
        <v>20</v>
      </c>
      <c r="X1" s="75" t="s">
        <v>3426</v>
      </c>
    </row>
    <row r="2" spans="1:25">
      <c r="A2" s="75" t="s">
        <v>8</v>
      </c>
      <c r="B2" s="75" t="s">
        <v>3427</v>
      </c>
      <c r="C2" s="75" t="s">
        <v>23</v>
      </c>
      <c r="D2" s="75" t="s">
        <v>3427</v>
      </c>
      <c r="E2" s="75" t="s">
        <v>23</v>
      </c>
      <c r="F2" s="75" t="s">
        <v>3427</v>
      </c>
      <c r="G2" s="75" t="s">
        <v>23</v>
      </c>
      <c r="H2" s="75" t="s">
        <v>3427</v>
      </c>
      <c r="I2" s="75" t="s">
        <v>23</v>
      </c>
      <c r="J2" s="75" t="s">
        <v>3427</v>
      </c>
      <c r="K2" s="75" t="s">
        <v>23</v>
      </c>
      <c r="L2" s="75" t="s">
        <v>3427</v>
      </c>
      <c r="M2" s="75" t="s">
        <v>23</v>
      </c>
      <c r="N2" s="75" t="s">
        <v>3427</v>
      </c>
      <c r="O2" s="75" t="s">
        <v>23</v>
      </c>
      <c r="P2" s="75" t="s">
        <v>3427</v>
      </c>
      <c r="Q2" s="75" t="s">
        <v>23</v>
      </c>
      <c r="R2" s="75" t="s">
        <v>3427</v>
      </c>
      <c r="S2" s="75" t="s">
        <v>23</v>
      </c>
      <c r="T2" s="75" t="s">
        <v>3427</v>
      </c>
      <c r="U2" s="75" t="s">
        <v>23</v>
      </c>
      <c r="V2" s="75" t="s">
        <v>3427</v>
      </c>
      <c r="W2" s="75" t="s">
        <v>23</v>
      </c>
      <c r="X2" s="75" t="s">
        <v>3427</v>
      </c>
      <c r="Y2" s="75" t="s">
        <v>23</v>
      </c>
    </row>
    <row r="3" spans="1:25">
      <c r="A3" s="75">
        <v>520006</v>
      </c>
      <c r="B3" s="75">
        <v>4</v>
      </c>
      <c r="D3" s="75">
        <v>4</v>
      </c>
      <c r="F3" s="75">
        <v>2</v>
      </c>
      <c r="H3" s="75">
        <v>5</v>
      </c>
      <c r="I3" s="75"/>
      <c r="J3" s="75">
        <v>1</v>
      </c>
      <c r="L3" s="75">
        <v>2</v>
      </c>
      <c r="N3" s="75">
        <v>2</v>
      </c>
      <c r="P3" s="75"/>
      <c r="R3" s="75">
        <v>2</v>
      </c>
    </row>
    <row r="4" spans="1:25">
      <c r="A4" s="75">
        <v>520001</v>
      </c>
      <c r="B4" s="75">
        <v>1</v>
      </c>
      <c r="D4" s="75">
        <v>1</v>
      </c>
      <c r="F4" s="75"/>
      <c r="H4" s="75">
        <v>1</v>
      </c>
      <c r="I4" s="75"/>
      <c r="J4" s="75">
        <v>1</v>
      </c>
      <c r="L4" s="75"/>
      <c r="N4" s="75"/>
      <c r="P4" s="75"/>
      <c r="R4" s="75"/>
    </row>
    <row r="5" spans="1:25">
      <c r="A5" s="75">
        <v>530033</v>
      </c>
      <c r="B5" s="75">
        <v>2</v>
      </c>
      <c r="F5" s="75">
        <v>1</v>
      </c>
      <c r="H5" s="75">
        <v>1</v>
      </c>
      <c r="I5" s="75"/>
      <c r="J5" s="75">
        <v>1</v>
      </c>
      <c r="L5" s="75">
        <v>1</v>
      </c>
      <c r="N5" s="75">
        <v>2</v>
      </c>
      <c r="P5" s="75"/>
      <c r="R5" s="75">
        <v>1</v>
      </c>
    </row>
    <row r="6" spans="1:25">
      <c r="A6" s="75">
        <v>520089</v>
      </c>
      <c r="B6" s="75">
        <v>5</v>
      </c>
      <c r="D6" s="75">
        <v>2</v>
      </c>
      <c r="F6" s="75">
        <v>1</v>
      </c>
      <c r="H6" s="75"/>
      <c r="I6" s="75">
        <v>1</v>
      </c>
      <c r="J6" s="75"/>
      <c r="L6" s="75"/>
      <c r="N6" s="75">
        <v>3</v>
      </c>
      <c r="P6" s="75"/>
      <c r="R6" s="75"/>
    </row>
    <row r="7" spans="1:25">
      <c r="A7" s="75">
        <v>530032</v>
      </c>
      <c r="B7" s="75"/>
      <c r="F7" s="75"/>
      <c r="H7" s="75"/>
      <c r="I7" s="75"/>
      <c r="J7" s="75">
        <v>4</v>
      </c>
      <c r="L7" s="75">
        <v>5</v>
      </c>
      <c r="N7" s="75"/>
      <c r="P7" s="75"/>
      <c r="R7" s="75"/>
    </row>
    <row r="8" spans="1:25">
      <c r="A8" s="75">
        <v>530001</v>
      </c>
      <c r="B8" s="75"/>
      <c r="F8" s="75">
        <v>6</v>
      </c>
      <c r="H8" s="75"/>
      <c r="I8" s="75"/>
      <c r="J8" s="75">
        <v>5</v>
      </c>
      <c r="L8" s="75">
        <v>6</v>
      </c>
      <c r="N8" s="75">
        <v>2</v>
      </c>
      <c r="P8" s="75"/>
      <c r="R8" s="75">
        <v>2</v>
      </c>
    </row>
    <row r="9" spans="1:25">
      <c r="A9" s="75">
        <v>520007</v>
      </c>
      <c r="B9" s="75">
        <v>1</v>
      </c>
      <c r="D9" s="75">
        <v>3</v>
      </c>
      <c r="F9" s="75">
        <v>1</v>
      </c>
      <c r="H9" s="75">
        <v>1</v>
      </c>
      <c r="I9" s="75"/>
      <c r="J9" s="75">
        <v>1</v>
      </c>
      <c r="L9" s="75">
        <v>4</v>
      </c>
      <c r="N9" s="75">
        <v>4</v>
      </c>
      <c r="P9" s="75">
        <v>5</v>
      </c>
      <c r="R9" s="75">
        <v>6</v>
      </c>
    </row>
    <row r="10" spans="1:25">
      <c r="A10" s="75">
        <v>530029</v>
      </c>
      <c r="B10" s="75">
        <v>3</v>
      </c>
      <c r="F10" s="75">
        <v>2</v>
      </c>
      <c r="H10" s="75">
        <v>2</v>
      </c>
      <c r="I10" s="75"/>
      <c r="J10" s="75">
        <v>5</v>
      </c>
      <c r="L10" s="75">
        <v>2</v>
      </c>
      <c r="N10" s="75">
        <v>2</v>
      </c>
      <c r="P10" s="75"/>
      <c r="R10" s="75"/>
    </row>
    <row r="11" spans="1:25">
      <c r="A11" s="75">
        <v>530030</v>
      </c>
      <c r="B11" s="75">
        <v>5</v>
      </c>
      <c r="F11" s="75">
        <v>8</v>
      </c>
      <c r="H11" s="75"/>
      <c r="I11" s="75"/>
      <c r="J11" s="75">
        <v>4</v>
      </c>
      <c r="L11" s="75">
        <v>9</v>
      </c>
      <c r="N11" s="75">
        <v>8</v>
      </c>
      <c r="P11" s="75"/>
      <c r="R11" s="75">
        <v>1</v>
      </c>
    </row>
    <row r="12" spans="1:25">
      <c r="A12" s="75">
        <v>530028</v>
      </c>
      <c r="B12" s="75">
        <v>3</v>
      </c>
      <c r="F12" s="75">
        <v>8</v>
      </c>
      <c r="H12" s="75">
        <v>2</v>
      </c>
      <c r="I12" s="75"/>
      <c r="J12" s="75">
        <v>4</v>
      </c>
      <c r="L12" s="75">
        <v>9</v>
      </c>
      <c r="N12" s="75">
        <v>1</v>
      </c>
      <c r="P12" s="75">
        <v>5</v>
      </c>
      <c r="R12" s="75"/>
    </row>
    <row r="13" spans="1:25">
      <c r="A13" s="75">
        <v>530016</v>
      </c>
      <c r="B13" s="75">
        <v>1</v>
      </c>
      <c r="F13" s="75">
        <v>3</v>
      </c>
      <c r="H13" s="75">
        <v>6</v>
      </c>
      <c r="I13" s="75"/>
      <c r="J13" s="75">
        <v>4</v>
      </c>
      <c r="L13" s="75">
        <v>5</v>
      </c>
      <c r="N13" s="75">
        <v>6</v>
      </c>
      <c r="P13" s="75">
        <v>3</v>
      </c>
      <c r="R13" s="75">
        <v>3</v>
      </c>
    </row>
    <row r="14" spans="1:25">
      <c r="A14" s="75">
        <v>520003</v>
      </c>
      <c r="B14" s="75">
        <v>1</v>
      </c>
      <c r="D14" s="75">
        <v>2</v>
      </c>
      <c r="F14" s="75">
        <v>1</v>
      </c>
      <c r="H14" s="75">
        <v>1</v>
      </c>
      <c r="I14" s="75"/>
      <c r="J14" s="75"/>
      <c r="L14" s="75">
        <v>1</v>
      </c>
      <c r="N14" s="75"/>
      <c r="P14" s="75"/>
      <c r="R14" s="75">
        <v>1</v>
      </c>
    </row>
    <row r="15" spans="1:25">
      <c r="A15" s="75">
        <v>520115</v>
      </c>
      <c r="B15" s="75">
        <v>3</v>
      </c>
      <c r="D15" s="75">
        <v>2</v>
      </c>
      <c r="F15" s="75">
        <v>1</v>
      </c>
      <c r="H15" s="75">
        <v>2</v>
      </c>
      <c r="I15" s="75"/>
      <c r="J15" s="75">
        <v>1</v>
      </c>
      <c r="L15" s="75">
        <v>1</v>
      </c>
      <c r="N15" s="75">
        <v>1</v>
      </c>
      <c r="P15" s="75"/>
      <c r="R15" s="75">
        <v>1</v>
      </c>
    </row>
    <row r="16" spans="1:25">
      <c r="A16" s="75">
        <v>530031</v>
      </c>
      <c r="B16" s="75"/>
      <c r="F16" s="75"/>
      <c r="H16" s="75">
        <v>1</v>
      </c>
      <c r="I16" s="75"/>
      <c r="J16" s="75"/>
      <c r="L16" s="75"/>
      <c r="N16" s="75"/>
      <c r="P16" s="75"/>
      <c r="R16" s="75">
        <v>1</v>
      </c>
    </row>
    <row r="17" spans="1:19">
      <c r="A17" s="75">
        <v>530023</v>
      </c>
      <c r="B17" s="75">
        <v>3</v>
      </c>
      <c r="F17" s="75">
        <v>1</v>
      </c>
      <c r="H17" s="75">
        <v>3</v>
      </c>
      <c r="I17" s="75"/>
      <c r="J17" s="75"/>
      <c r="L17" s="75">
        <v>5</v>
      </c>
      <c r="N17" s="75"/>
      <c r="P17" s="75"/>
      <c r="R17" s="75"/>
    </row>
    <row r="18" spans="1:19">
      <c r="A18" s="75">
        <v>530022</v>
      </c>
      <c r="B18" s="75">
        <v>1</v>
      </c>
      <c r="F18" s="75">
        <v>1</v>
      </c>
      <c r="H18" s="75"/>
      <c r="I18" s="75"/>
      <c r="J18" s="75">
        <v>2</v>
      </c>
      <c r="L18" s="75">
        <v>3</v>
      </c>
      <c r="N18" s="75">
        <v>2</v>
      </c>
      <c r="P18" s="75"/>
      <c r="R18" s="75"/>
    </row>
    <row r="19" spans="1:19">
      <c r="A19" s="75">
        <v>520114</v>
      </c>
      <c r="B19" s="75"/>
      <c r="D19" s="75">
        <v>3</v>
      </c>
      <c r="F19" s="75">
        <v>5</v>
      </c>
      <c r="H19" s="75"/>
      <c r="I19" s="75"/>
      <c r="J19" s="75"/>
      <c r="L19" s="75">
        <v>3</v>
      </c>
      <c r="N19" s="75">
        <v>2</v>
      </c>
      <c r="P19" s="75"/>
      <c r="R19" s="75"/>
    </row>
    <row r="20" spans="1:19">
      <c r="A20" s="75">
        <v>520064</v>
      </c>
      <c r="B20" s="75">
        <v>11</v>
      </c>
      <c r="D20" s="75">
        <v>6</v>
      </c>
      <c r="F20" s="75">
        <v>6</v>
      </c>
      <c r="H20" s="75">
        <v>5</v>
      </c>
      <c r="I20" s="75"/>
      <c r="J20" s="75">
        <v>4</v>
      </c>
      <c r="L20" s="75">
        <v>3</v>
      </c>
      <c r="N20" s="75">
        <v>4</v>
      </c>
      <c r="P20" s="75">
        <v>1</v>
      </c>
      <c r="R20" s="75">
        <v>5</v>
      </c>
    </row>
    <row r="21" spans="1:19">
      <c r="A21" s="75">
        <v>520063</v>
      </c>
      <c r="B21" s="75">
        <v>11</v>
      </c>
      <c r="D21" s="75">
        <v>3</v>
      </c>
      <c r="F21" s="75">
        <v>6</v>
      </c>
      <c r="H21" s="75">
        <v>5</v>
      </c>
      <c r="I21" s="75"/>
      <c r="J21" s="75">
        <v>4</v>
      </c>
      <c r="L21" s="75">
        <v>3</v>
      </c>
      <c r="N21" s="75"/>
      <c r="O21" s="75">
        <v>4</v>
      </c>
      <c r="P21" s="75">
        <v>1</v>
      </c>
      <c r="R21" s="75">
        <v>5</v>
      </c>
    </row>
    <row r="22" spans="1:19">
      <c r="A22" s="75">
        <v>520062</v>
      </c>
      <c r="B22" s="75">
        <v>3</v>
      </c>
      <c r="F22" s="75">
        <v>6</v>
      </c>
      <c r="H22" s="75"/>
      <c r="I22" s="75"/>
      <c r="J22" s="75"/>
      <c r="L22" s="75"/>
      <c r="N22" s="75"/>
      <c r="P22" s="75">
        <v>1</v>
      </c>
      <c r="R22" s="75">
        <v>4</v>
      </c>
    </row>
    <row r="23" spans="1:19">
      <c r="A23" s="75">
        <v>520005</v>
      </c>
      <c r="B23" s="75">
        <v>3</v>
      </c>
      <c r="D23" s="75" t="s">
        <v>3428</v>
      </c>
      <c r="F23" s="75"/>
      <c r="H23" s="75">
        <v>1</v>
      </c>
      <c r="I23" s="75"/>
      <c r="J23" s="75">
        <v>5</v>
      </c>
      <c r="L23" s="75"/>
      <c r="N23" s="75"/>
      <c r="P23" s="75"/>
      <c r="R23" s="75"/>
    </row>
    <row r="24" spans="1:19">
      <c r="A24" s="75">
        <v>520002</v>
      </c>
      <c r="B24" s="75">
        <v>1</v>
      </c>
      <c r="F24" s="75">
        <v>4</v>
      </c>
      <c r="H24" s="75">
        <v>11</v>
      </c>
      <c r="I24" s="75"/>
      <c r="J24" s="75"/>
      <c r="L24" s="75">
        <v>2</v>
      </c>
      <c r="N24" s="75">
        <v>1</v>
      </c>
      <c r="P24" s="75"/>
      <c r="R24" s="75">
        <v>2</v>
      </c>
    </row>
    <row r="25" spans="1:19">
      <c r="A25" s="75">
        <v>520055</v>
      </c>
      <c r="B25" s="75"/>
      <c r="F25" s="75"/>
      <c r="H25" s="75"/>
      <c r="I25" s="75"/>
      <c r="J25" s="75"/>
      <c r="L25" s="75"/>
      <c r="N25" s="75"/>
      <c r="P25" s="75"/>
      <c r="R25" s="75"/>
    </row>
    <row r="26" spans="1:19">
      <c r="A26" s="75">
        <v>520053</v>
      </c>
      <c r="B26" s="75"/>
      <c r="F26" s="75">
        <v>4</v>
      </c>
      <c r="H26" s="75">
        <v>8</v>
      </c>
      <c r="I26" s="75"/>
      <c r="J26" s="75"/>
      <c r="L26" s="75"/>
      <c r="N26" s="75"/>
      <c r="P26" s="75"/>
      <c r="R26" s="75"/>
    </row>
    <row r="27" spans="1:19">
      <c r="A27" s="75">
        <v>520052</v>
      </c>
      <c r="B27" s="75"/>
      <c r="F27" s="75">
        <v>3</v>
      </c>
      <c r="H27" s="75">
        <v>9</v>
      </c>
      <c r="I27" s="75"/>
      <c r="J27" s="75">
        <v>1</v>
      </c>
      <c r="L27" s="75"/>
      <c r="N27" s="75"/>
      <c r="P27" s="75"/>
      <c r="R27" s="75"/>
    </row>
    <row r="28" spans="1:19">
      <c r="A28" s="75">
        <v>520051</v>
      </c>
      <c r="B28" s="75"/>
      <c r="F28" s="75"/>
      <c r="H28" s="75">
        <v>8</v>
      </c>
      <c r="I28" s="75"/>
      <c r="J28" s="75">
        <v>5</v>
      </c>
      <c r="L28" s="75"/>
      <c r="N28" s="75"/>
      <c r="P28" s="75"/>
      <c r="R28" s="75"/>
      <c r="S28" s="75">
        <v>1</v>
      </c>
    </row>
    <row r="29" spans="1:19">
      <c r="A29" s="75">
        <v>520059</v>
      </c>
      <c r="B29" s="75"/>
      <c r="F29" s="75"/>
      <c r="H29" s="75"/>
      <c r="I29" s="75"/>
      <c r="J29" s="75"/>
      <c r="L29" s="75"/>
      <c r="N29" s="75"/>
      <c r="P29" s="75"/>
      <c r="R29" s="75"/>
    </row>
    <row r="30" spans="1:19">
      <c r="A30" s="75">
        <v>520058</v>
      </c>
      <c r="B30" s="75"/>
      <c r="F30" s="75"/>
      <c r="H30" s="75"/>
      <c r="I30" s="75"/>
      <c r="J30" s="75"/>
      <c r="L30" s="75"/>
      <c r="N30" s="75"/>
      <c r="P30" s="75"/>
      <c r="R30" s="75"/>
    </row>
    <row r="31" spans="1:19">
      <c r="A31" s="75">
        <v>520057</v>
      </c>
      <c r="B31" s="75"/>
      <c r="F31" s="75"/>
      <c r="H31" s="75"/>
      <c r="I31" s="75"/>
      <c r="J31" s="75"/>
      <c r="L31" s="75"/>
      <c r="N31" s="75"/>
      <c r="P31" s="75"/>
      <c r="R31" s="75"/>
    </row>
    <row r="32" spans="1:19">
      <c r="A32" s="75">
        <v>520056</v>
      </c>
      <c r="B32" s="75">
        <v>2</v>
      </c>
      <c r="F32" s="75"/>
      <c r="H32" s="75"/>
      <c r="I32" s="75"/>
      <c r="J32" s="75"/>
      <c r="L32" s="75"/>
      <c r="N32" s="75"/>
      <c r="P32" s="75"/>
      <c r="R32" s="75"/>
    </row>
    <row r="33" spans="1:18">
      <c r="A33" s="75">
        <v>520054</v>
      </c>
      <c r="B33" s="75">
        <v>6</v>
      </c>
      <c r="F33" s="75"/>
      <c r="H33" s="75"/>
      <c r="I33" s="75"/>
      <c r="J33" s="75"/>
      <c r="L33" s="75"/>
      <c r="N33" s="75"/>
      <c r="P33" s="75"/>
      <c r="R33" s="75"/>
    </row>
    <row r="34" spans="1:18">
      <c r="A34" s="75">
        <v>520048</v>
      </c>
      <c r="B34" s="75"/>
      <c r="F34" s="75"/>
      <c r="H34" s="75"/>
      <c r="I34" s="75"/>
      <c r="J34" s="75"/>
      <c r="L34" s="75"/>
      <c r="N34" s="75"/>
      <c r="P34" s="75"/>
      <c r="R34" s="75"/>
    </row>
    <row r="35" spans="1:18">
      <c r="A35" s="75">
        <v>520091</v>
      </c>
      <c r="B35" s="75"/>
      <c r="F35" s="75"/>
      <c r="H35" s="75"/>
      <c r="I35" s="75"/>
      <c r="J35" s="75"/>
      <c r="L35" s="75"/>
      <c r="N35" s="75"/>
      <c r="P35" s="75"/>
      <c r="R35" s="75">
        <v>1</v>
      </c>
    </row>
    <row r="36" spans="1:18">
      <c r="A36" s="75">
        <v>520016</v>
      </c>
      <c r="B36" s="75"/>
      <c r="F36" s="75"/>
      <c r="H36" s="75"/>
      <c r="I36" s="75"/>
      <c r="J36" s="75"/>
      <c r="L36" s="75"/>
      <c r="N36" s="75">
        <v>2</v>
      </c>
      <c r="P36" s="75"/>
      <c r="R36" s="75">
        <v>3</v>
      </c>
    </row>
    <row r="37" spans="1:18">
      <c r="A37" s="75">
        <v>520017</v>
      </c>
      <c r="B37" s="75"/>
      <c r="F37" s="75"/>
      <c r="H37" s="75"/>
      <c r="I37" s="75"/>
      <c r="J37" s="75"/>
      <c r="L37" s="75"/>
      <c r="N37" s="75"/>
      <c r="P37" s="75"/>
      <c r="R37" s="75"/>
    </row>
    <row r="38" spans="1:18">
      <c r="A38" s="75">
        <v>520090</v>
      </c>
      <c r="B38" s="75"/>
      <c r="F38" s="75"/>
      <c r="H38" s="75"/>
      <c r="I38" s="75"/>
      <c r="J38" s="75"/>
      <c r="L38" s="75"/>
      <c r="N38" s="75"/>
      <c r="P38" s="75"/>
      <c r="R38" s="75"/>
    </row>
    <row r="39" spans="1:18">
      <c r="A39" s="75">
        <v>520039</v>
      </c>
      <c r="B39" s="75"/>
      <c r="F39" s="75"/>
      <c r="H39" s="75"/>
      <c r="I39" s="75"/>
      <c r="J39" s="75"/>
      <c r="L39" s="75"/>
      <c r="N39" s="75"/>
      <c r="P39" s="75"/>
      <c r="R39" s="75"/>
    </row>
    <row r="40" spans="1:18">
      <c r="A40" s="75">
        <v>520044</v>
      </c>
      <c r="B40" s="75">
        <v>2</v>
      </c>
      <c r="F40" s="75"/>
      <c r="H40" s="75">
        <v>2</v>
      </c>
      <c r="I40" s="75"/>
      <c r="J40" s="75"/>
      <c r="L40" s="75"/>
      <c r="N40" s="75"/>
      <c r="P40" s="75">
        <v>2</v>
      </c>
      <c r="R40" s="75">
        <v>2</v>
      </c>
    </row>
    <row r="41" spans="1:18">
      <c r="A41" s="75">
        <v>520042</v>
      </c>
      <c r="B41" s="75">
        <v>7</v>
      </c>
      <c r="F41" s="75">
        <v>1</v>
      </c>
      <c r="H41" s="75">
        <v>2</v>
      </c>
      <c r="I41" s="75"/>
      <c r="J41" s="75"/>
      <c r="L41" s="75"/>
      <c r="N41" s="75">
        <v>3</v>
      </c>
      <c r="P41" s="75">
        <v>5</v>
      </c>
      <c r="R41" s="75">
        <v>2</v>
      </c>
    </row>
    <row r="42" spans="1:18">
      <c r="A42" s="75">
        <v>520041</v>
      </c>
      <c r="B42" s="75">
        <v>6</v>
      </c>
      <c r="F42" s="75">
        <v>6</v>
      </c>
      <c r="H42" s="75"/>
      <c r="I42" s="75"/>
      <c r="J42" s="75"/>
      <c r="L42" s="75"/>
      <c r="N42" s="75">
        <v>3</v>
      </c>
      <c r="P42" s="75">
        <v>7</v>
      </c>
      <c r="R42" s="75">
        <v>2</v>
      </c>
    </row>
    <row r="43" spans="1:18">
      <c r="A43" s="75">
        <v>520040</v>
      </c>
      <c r="B43" s="75">
        <v>2</v>
      </c>
      <c r="F43" s="75"/>
      <c r="H43" s="75">
        <v>2</v>
      </c>
      <c r="I43" s="75"/>
      <c r="J43" s="75"/>
      <c r="L43" s="75"/>
      <c r="N43" s="75"/>
      <c r="P43" s="75"/>
      <c r="R43" s="75"/>
    </row>
    <row r="44" spans="1:18">
      <c r="A44" s="75">
        <v>520038</v>
      </c>
      <c r="B44" s="75">
        <v>3</v>
      </c>
      <c r="F44" s="75"/>
      <c r="H44" s="75">
        <v>2</v>
      </c>
      <c r="I44" s="75"/>
      <c r="J44" s="75"/>
      <c r="L44" s="75"/>
      <c r="N44" s="75"/>
      <c r="P44" s="75">
        <v>2</v>
      </c>
      <c r="R44" s="75">
        <v>1</v>
      </c>
    </row>
    <row r="45" spans="1:18">
      <c r="A45" s="75">
        <v>520037</v>
      </c>
      <c r="B45" s="75">
        <v>6</v>
      </c>
      <c r="F45" s="75">
        <v>11</v>
      </c>
      <c r="H45" s="75">
        <v>4</v>
      </c>
      <c r="I45" s="75"/>
      <c r="J45" s="75"/>
      <c r="L45" s="75"/>
      <c r="N45" s="75">
        <v>6</v>
      </c>
      <c r="P45" s="75">
        <v>7</v>
      </c>
      <c r="R45" s="75">
        <v>3</v>
      </c>
    </row>
    <row r="46" spans="1:18">
      <c r="A46" s="75">
        <v>520036</v>
      </c>
      <c r="B46" s="75">
        <v>7</v>
      </c>
      <c r="F46" s="75">
        <v>6</v>
      </c>
      <c r="H46" s="75">
        <v>9</v>
      </c>
      <c r="I46" s="75"/>
      <c r="J46" s="75"/>
      <c r="L46" s="75"/>
      <c r="N46" s="75">
        <v>6</v>
      </c>
      <c r="P46" s="75">
        <v>7</v>
      </c>
      <c r="R46" s="75">
        <v>3</v>
      </c>
    </row>
    <row r="47" spans="1:18">
      <c r="A47" s="75">
        <v>520030</v>
      </c>
      <c r="B47" s="75"/>
      <c r="F47" s="75"/>
      <c r="H47" s="75">
        <v>2</v>
      </c>
      <c r="I47" s="75"/>
      <c r="J47" s="75"/>
      <c r="L47" s="75"/>
      <c r="N47" s="75"/>
      <c r="P47" s="75"/>
      <c r="R47" s="75"/>
    </row>
    <row r="48" spans="1:18">
      <c r="A48" s="75">
        <v>520035</v>
      </c>
      <c r="B48" s="75">
        <v>9</v>
      </c>
      <c r="F48" s="75"/>
      <c r="H48" s="75">
        <v>5</v>
      </c>
      <c r="I48" s="75"/>
      <c r="J48" s="75"/>
      <c r="L48" s="75"/>
      <c r="N48" s="75">
        <v>3</v>
      </c>
      <c r="P48" s="75"/>
      <c r="R48" s="75"/>
    </row>
    <row r="49" spans="1:18">
      <c r="A49" s="75">
        <v>520034</v>
      </c>
      <c r="B49" s="75">
        <v>5</v>
      </c>
      <c r="F49" s="75"/>
      <c r="H49" s="75">
        <v>8</v>
      </c>
      <c r="I49" s="75"/>
      <c r="J49" s="75"/>
      <c r="L49" s="75"/>
      <c r="N49" s="75">
        <v>3</v>
      </c>
      <c r="P49" s="75"/>
      <c r="R49" s="75"/>
    </row>
    <row r="50" spans="1:18">
      <c r="A50" s="75">
        <v>520069</v>
      </c>
      <c r="B50" s="75"/>
      <c r="F50" s="75"/>
      <c r="H50" s="75"/>
      <c r="I50" s="75"/>
      <c r="J50" s="75"/>
      <c r="L50" s="75"/>
      <c r="N50" s="75"/>
      <c r="P50" s="75"/>
      <c r="R50" s="75"/>
    </row>
    <row r="51" spans="1:18">
      <c r="A51" s="75">
        <v>520029</v>
      </c>
      <c r="B51" s="75">
        <v>2</v>
      </c>
      <c r="F51" s="75"/>
      <c r="H51" s="75">
        <v>1</v>
      </c>
      <c r="I51" s="75"/>
      <c r="J51" s="75"/>
      <c r="L51" s="75"/>
      <c r="N51" s="75"/>
      <c r="P51" s="75"/>
      <c r="R51" s="75"/>
    </row>
    <row r="52" spans="1:18">
      <c r="A52" s="75">
        <v>520068</v>
      </c>
      <c r="B52" s="75"/>
      <c r="F52" s="75"/>
      <c r="H52" s="75">
        <v>6</v>
      </c>
      <c r="I52" s="75"/>
      <c r="J52" s="75"/>
      <c r="L52" s="75"/>
      <c r="N52" s="75"/>
      <c r="P52" s="75"/>
      <c r="R52" s="75"/>
    </row>
    <row r="53" spans="1:18">
      <c r="A53" s="75">
        <v>520032</v>
      </c>
      <c r="B53" s="75">
        <v>15</v>
      </c>
      <c r="F53" s="75">
        <v>2</v>
      </c>
      <c r="H53" s="75">
        <v>1</v>
      </c>
      <c r="I53" s="75"/>
      <c r="J53" s="75"/>
      <c r="L53" s="75"/>
      <c r="N53" s="75"/>
      <c r="P53" s="75">
        <v>1</v>
      </c>
      <c r="R53" s="75">
        <v>5</v>
      </c>
    </row>
    <row r="54" spans="1:18">
      <c r="A54" s="75">
        <v>520033</v>
      </c>
      <c r="B54" s="75"/>
      <c r="F54" s="75"/>
      <c r="H54" s="75"/>
      <c r="I54" s="75"/>
      <c r="J54" s="75"/>
      <c r="L54" s="75"/>
      <c r="N54" s="75"/>
      <c r="P54" s="75"/>
      <c r="R54" s="75"/>
    </row>
    <row r="55" spans="1:18">
      <c r="A55" s="75">
        <v>520031</v>
      </c>
      <c r="B55" s="75"/>
      <c r="F55" s="75"/>
      <c r="H55" s="75">
        <v>13</v>
      </c>
      <c r="I55" s="75"/>
      <c r="J55" s="75"/>
      <c r="L55" s="75"/>
      <c r="N55" s="75"/>
      <c r="P55" s="75"/>
      <c r="R55" s="75"/>
    </row>
    <row r="56" spans="1:18">
      <c r="A56" s="75">
        <v>520071</v>
      </c>
      <c r="B56" s="75"/>
      <c r="F56" s="75"/>
      <c r="H56" s="75">
        <v>1</v>
      </c>
      <c r="I56" s="75"/>
      <c r="J56" s="75"/>
      <c r="L56" s="75"/>
      <c r="N56" s="75"/>
      <c r="P56" s="75"/>
      <c r="R56" s="75"/>
    </row>
    <row r="57" spans="1:18">
      <c r="A57" s="75">
        <v>520028</v>
      </c>
      <c r="B57" s="75">
        <v>3</v>
      </c>
      <c r="F57" s="75"/>
      <c r="H57" s="75"/>
      <c r="I57" s="75"/>
      <c r="J57" s="75"/>
      <c r="L57" s="75"/>
      <c r="N57" s="75"/>
      <c r="P57" s="75"/>
      <c r="R57" s="75"/>
    </row>
    <row r="58" spans="1:18">
      <c r="A58" s="75">
        <v>520047</v>
      </c>
      <c r="B58" s="75"/>
      <c r="F58" s="75"/>
      <c r="H58" s="75"/>
      <c r="I58" s="75"/>
      <c r="J58" s="75"/>
      <c r="L58" s="75"/>
      <c r="N58" s="75"/>
      <c r="P58" s="75"/>
      <c r="R58" s="75"/>
    </row>
    <row r="59" spans="1:18">
      <c r="A59" s="75">
        <v>520046</v>
      </c>
      <c r="B59" s="75">
        <v>3</v>
      </c>
      <c r="F59" s="75"/>
      <c r="H59" s="75">
        <v>3</v>
      </c>
      <c r="I59" s="75"/>
      <c r="J59" s="75"/>
      <c r="L59" s="75"/>
      <c r="N59" s="75"/>
      <c r="P59" s="75">
        <v>5</v>
      </c>
      <c r="R59" s="75">
        <v>5</v>
      </c>
    </row>
    <row r="60" spans="1:18">
      <c r="A60" s="75">
        <v>520070</v>
      </c>
      <c r="B60" s="75"/>
      <c r="F60" s="75"/>
      <c r="H60" s="75">
        <v>2</v>
      </c>
      <c r="I60" s="75"/>
      <c r="J60" s="75"/>
      <c r="L60" s="75"/>
      <c r="N60" s="75"/>
      <c r="P60" s="75"/>
      <c r="R60" s="75"/>
    </row>
    <row r="61" spans="1:18">
      <c r="A61" s="75">
        <v>520045</v>
      </c>
      <c r="B61" s="75">
        <v>8</v>
      </c>
      <c r="F61" s="75"/>
      <c r="H61" s="75">
        <v>9</v>
      </c>
      <c r="I61" s="75"/>
      <c r="J61" s="75"/>
      <c r="L61" s="75"/>
      <c r="N61" s="75"/>
      <c r="P61" s="75">
        <v>5</v>
      </c>
      <c r="R61" s="75">
        <v>5</v>
      </c>
    </row>
    <row r="62" spans="1:18">
      <c r="A62" s="75">
        <v>520027</v>
      </c>
      <c r="B62" s="75">
        <v>1</v>
      </c>
      <c r="D62" s="75">
        <v>1</v>
      </c>
      <c r="F62" s="75">
        <v>1</v>
      </c>
      <c r="H62" s="75"/>
      <c r="I62" s="75"/>
      <c r="J62" s="75">
        <v>1</v>
      </c>
      <c r="L62" s="75"/>
      <c r="N62" s="75"/>
      <c r="P62" s="75"/>
      <c r="R62" s="75">
        <v>1</v>
      </c>
    </row>
    <row r="63" spans="1:18">
      <c r="A63" s="75">
        <v>530018</v>
      </c>
      <c r="B63" s="75">
        <v>2</v>
      </c>
      <c r="F63" s="75">
        <v>3</v>
      </c>
      <c r="H63" s="75"/>
      <c r="I63" s="75"/>
      <c r="J63" s="75"/>
      <c r="L63" s="75">
        <v>5</v>
      </c>
      <c r="N63" s="75">
        <v>3</v>
      </c>
      <c r="P63" s="75">
        <v>3</v>
      </c>
      <c r="R63" s="75">
        <v>3</v>
      </c>
    </row>
    <row r="64" spans="1:18">
      <c r="A64" s="75">
        <v>530017</v>
      </c>
      <c r="B64" s="75">
        <v>1</v>
      </c>
      <c r="F64" s="75">
        <v>2</v>
      </c>
      <c r="H64" s="75">
        <v>11</v>
      </c>
      <c r="I64" s="75"/>
      <c r="J64" s="75"/>
      <c r="L64" s="75"/>
      <c r="N64" s="75">
        <v>3</v>
      </c>
      <c r="P64" s="75">
        <v>3</v>
      </c>
      <c r="R64" s="75">
        <v>3</v>
      </c>
    </row>
    <row r="65" spans="1:18">
      <c r="A65" s="75">
        <v>520072</v>
      </c>
      <c r="B65" s="75"/>
      <c r="F65" s="75"/>
      <c r="H65" s="75"/>
      <c r="I65" s="75"/>
      <c r="J65" s="75"/>
      <c r="L65" s="75"/>
      <c r="N65" s="75"/>
      <c r="P65" s="75"/>
      <c r="R65" s="75"/>
    </row>
    <row r="66" spans="1:18">
      <c r="A66" s="75">
        <v>520043</v>
      </c>
      <c r="B66" s="75"/>
      <c r="F66" s="75"/>
      <c r="H66" s="75"/>
      <c r="I66" s="75"/>
      <c r="J66" s="75"/>
      <c r="L66" s="75"/>
      <c r="N66" s="75"/>
      <c r="P66" s="75"/>
      <c r="R66" s="75"/>
    </row>
    <row r="67" spans="1:18">
      <c r="A67" s="75">
        <v>520026</v>
      </c>
      <c r="B67" s="75"/>
      <c r="F67" s="75"/>
      <c r="H67" s="75"/>
      <c r="I67" s="75"/>
      <c r="J67" s="75"/>
      <c r="L67" s="75"/>
      <c r="N67" s="75"/>
      <c r="P67" s="75"/>
      <c r="R67" s="75"/>
    </row>
    <row r="68" spans="1:18">
      <c r="A68" s="75">
        <v>520004</v>
      </c>
      <c r="B68" s="75"/>
      <c r="F68" s="75"/>
      <c r="H68" s="75"/>
      <c r="I68" s="75"/>
      <c r="J68" s="75"/>
      <c r="L68" s="75"/>
      <c r="N68" s="75"/>
      <c r="P68" s="75"/>
      <c r="R68" s="75">
        <v>1</v>
      </c>
    </row>
    <row r="69" spans="1:18">
      <c r="A69" s="75">
        <v>520025</v>
      </c>
      <c r="B69" s="75"/>
      <c r="F69" s="75"/>
      <c r="H69" s="75"/>
      <c r="I69" s="75"/>
      <c r="J69" s="75"/>
      <c r="L69" s="75"/>
      <c r="N69" s="75"/>
      <c r="P69" s="75"/>
      <c r="R69" s="75">
        <v>1</v>
      </c>
    </row>
    <row r="70" spans="1:18">
      <c r="A70" s="75">
        <v>520024</v>
      </c>
      <c r="B70" s="75">
        <v>1</v>
      </c>
      <c r="F70" s="75"/>
      <c r="H70" s="75"/>
      <c r="I70" s="75"/>
      <c r="J70" s="75"/>
      <c r="L70" s="75"/>
      <c r="N70" s="75"/>
      <c r="P70" s="75"/>
      <c r="R70" s="75">
        <v>1</v>
      </c>
    </row>
    <row r="71" spans="1:18">
      <c r="A71" s="75">
        <v>520023</v>
      </c>
      <c r="B71" s="75"/>
      <c r="F71" s="75"/>
      <c r="H71" s="75"/>
      <c r="I71" s="75"/>
      <c r="J71" s="75">
        <v>5</v>
      </c>
      <c r="L71" s="75"/>
      <c r="N71" s="75"/>
      <c r="P71" s="75"/>
      <c r="R71" s="75">
        <v>1</v>
      </c>
    </row>
    <row r="72" spans="1:18">
      <c r="A72" s="75">
        <v>520022</v>
      </c>
      <c r="B72" s="75"/>
      <c r="F72" s="75"/>
      <c r="H72" s="75"/>
      <c r="I72" s="75"/>
      <c r="J72" s="75">
        <v>1</v>
      </c>
      <c r="L72" s="75"/>
      <c r="N72" s="75"/>
      <c r="P72" s="75"/>
      <c r="R72" s="75"/>
    </row>
    <row r="73" spans="1:18">
      <c r="A73" s="75">
        <v>520021</v>
      </c>
      <c r="B73" s="75">
        <v>3</v>
      </c>
      <c r="D73" s="75">
        <v>8</v>
      </c>
      <c r="F73" s="75">
        <v>3</v>
      </c>
      <c r="H73" s="75"/>
      <c r="I73" s="75"/>
      <c r="J73" s="75"/>
      <c r="L73" s="75"/>
      <c r="N73" s="75"/>
      <c r="P73" s="75">
        <v>1</v>
      </c>
      <c r="R73" s="75"/>
    </row>
    <row r="74" spans="1:18">
      <c r="A74" s="75">
        <v>520020</v>
      </c>
      <c r="B74" s="75">
        <v>1</v>
      </c>
      <c r="D74" s="75">
        <v>2</v>
      </c>
      <c r="F74" s="75">
        <v>5</v>
      </c>
      <c r="H74" s="75"/>
      <c r="I74" s="75"/>
      <c r="J74" s="75">
        <v>2</v>
      </c>
      <c r="L74" s="75"/>
      <c r="N74" s="75"/>
      <c r="P74" s="75">
        <v>1</v>
      </c>
      <c r="R74" s="75">
        <v>1</v>
      </c>
    </row>
    <row r="75" spans="1:18">
      <c r="A75" s="75">
        <v>520019</v>
      </c>
      <c r="B75" s="75">
        <v>9</v>
      </c>
      <c r="D75" s="75">
        <v>6</v>
      </c>
      <c r="F75" s="75">
        <v>3</v>
      </c>
      <c r="H75" s="75"/>
      <c r="I75" s="75"/>
      <c r="J75" s="75">
        <v>2</v>
      </c>
      <c r="L75" s="75"/>
      <c r="N75" s="75"/>
      <c r="P75" s="75">
        <v>1</v>
      </c>
      <c r="R75" s="75">
        <v>1</v>
      </c>
    </row>
    <row r="76" spans="1:18">
      <c r="A76" s="75">
        <v>520067</v>
      </c>
      <c r="B76" s="75">
        <v>6</v>
      </c>
      <c r="D76" s="75">
        <v>6</v>
      </c>
      <c r="F76" s="75"/>
      <c r="H76" s="75">
        <v>1</v>
      </c>
      <c r="I76" s="75"/>
      <c r="J76" s="75"/>
      <c r="L76" s="75"/>
      <c r="N76" s="75"/>
      <c r="P76" s="75"/>
      <c r="R76" s="75"/>
    </row>
    <row r="77" spans="1:18">
      <c r="A77" s="75">
        <v>520066</v>
      </c>
      <c r="B77" s="75">
        <v>3</v>
      </c>
      <c r="D77" s="75">
        <v>8</v>
      </c>
      <c r="F77" s="75">
        <v>1</v>
      </c>
      <c r="H77" s="75">
        <v>1</v>
      </c>
      <c r="I77" s="75"/>
      <c r="J77" s="75"/>
      <c r="L77" s="75"/>
      <c r="N77" s="75"/>
      <c r="P77" s="75"/>
      <c r="R77" s="75"/>
    </row>
    <row r="78" spans="1:18">
      <c r="A78" s="75">
        <v>520065</v>
      </c>
      <c r="B78" s="75">
        <v>3</v>
      </c>
      <c r="D78" s="75">
        <v>6</v>
      </c>
      <c r="F78" s="75"/>
      <c r="H78" s="75">
        <v>1</v>
      </c>
      <c r="I78" s="75"/>
      <c r="J78" s="75"/>
      <c r="L78" s="75"/>
      <c r="N78" s="75"/>
      <c r="P78" s="75"/>
      <c r="R78" s="75">
        <v>4</v>
      </c>
    </row>
    <row r="79" spans="1:18">
      <c r="A79" s="75">
        <v>520049</v>
      </c>
      <c r="B79" s="75"/>
      <c r="D79" s="75">
        <v>2</v>
      </c>
      <c r="F79" s="75"/>
      <c r="H79" s="75">
        <v>5</v>
      </c>
      <c r="I79" s="75"/>
      <c r="J79" s="75"/>
      <c r="L79" s="75"/>
      <c r="N79" s="75"/>
      <c r="P79" s="75"/>
      <c r="R79" s="75"/>
    </row>
    <row r="80" spans="1:18">
      <c r="A80" s="75">
        <v>520050</v>
      </c>
      <c r="B80" s="75"/>
      <c r="D80" s="75">
        <v>2</v>
      </c>
      <c r="F80" s="75">
        <v>3</v>
      </c>
      <c r="H80" s="75">
        <v>5</v>
      </c>
      <c r="I80" s="75"/>
      <c r="J80" s="75"/>
      <c r="L80" s="75"/>
      <c r="N80" s="75"/>
      <c r="P80" s="75"/>
      <c r="R80" s="75"/>
    </row>
    <row r="81" spans="1:18">
      <c r="A81" s="75">
        <v>520060</v>
      </c>
      <c r="B81" s="75"/>
      <c r="D81" s="75">
        <v>5</v>
      </c>
      <c r="F81" s="75"/>
      <c r="H81" s="75">
        <v>2</v>
      </c>
      <c r="I81" s="75"/>
      <c r="J81" s="75"/>
      <c r="L81" s="75"/>
      <c r="N81" s="75">
        <v>1</v>
      </c>
      <c r="P81" s="75"/>
      <c r="R81" s="75">
        <v>2</v>
      </c>
    </row>
    <row r="82" spans="1:18">
      <c r="A82" s="75">
        <v>520061</v>
      </c>
      <c r="B82" s="75"/>
      <c r="D82" s="75">
        <v>4</v>
      </c>
      <c r="F82" s="75">
        <v>1</v>
      </c>
      <c r="H82" s="75"/>
      <c r="I82" s="75"/>
      <c r="J82" s="75"/>
      <c r="L82" s="75"/>
      <c r="N82" s="75">
        <v>1</v>
      </c>
      <c r="P82" s="75"/>
      <c r="R82" s="75">
        <v>2</v>
      </c>
    </row>
    <row r="83" spans="1:18">
      <c r="A83" s="75">
        <v>530021</v>
      </c>
      <c r="B83" s="75">
        <v>2</v>
      </c>
      <c r="F83" s="75"/>
      <c r="H83" s="75">
        <v>3</v>
      </c>
      <c r="I83" s="75"/>
      <c r="J83" s="75"/>
      <c r="L83" s="75">
        <v>8</v>
      </c>
      <c r="N83" s="75">
        <v>3</v>
      </c>
      <c r="P83" s="75"/>
      <c r="R83" s="75">
        <v>6</v>
      </c>
    </row>
    <row r="84" spans="1:18">
      <c r="A84" s="75">
        <v>520018</v>
      </c>
      <c r="B84" s="75"/>
      <c r="F84" s="75"/>
      <c r="H84" s="75"/>
      <c r="I84" s="75"/>
      <c r="J84" s="75"/>
      <c r="L84" s="75"/>
      <c r="N84" s="75"/>
      <c r="P84" s="75"/>
      <c r="R84" s="75"/>
    </row>
    <row r="85" spans="1:18">
      <c r="A85" s="75">
        <v>530020</v>
      </c>
      <c r="B85" s="75">
        <v>2</v>
      </c>
      <c r="F85" s="75">
        <v>2</v>
      </c>
      <c r="H85" s="75">
        <v>3</v>
      </c>
      <c r="I85" s="75"/>
      <c r="J85" s="75">
        <v>2</v>
      </c>
      <c r="L85" s="75">
        <v>2</v>
      </c>
      <c r="N85" s="75">
        <v>3</v>
      </c>
      <c r="P85" s="75">
        <v>2</v>
      </c>
      <c r="R85" s="75">
        <v>2</v>
      </c>
    </row>
    <row r="86" spans="1:18">
      <c r="A86" s="75">
        <v>530019</v>
      </c>
      <c r="B86" s="75">
        <v>4</v>
      </c>
      <c r="F86" s="75"/>
      <c r="H86" s="75">
        <v>1</v>
      </c>
      <c r="I86" s="75"/>
      <c r="J86" s="75">
        <v>1</v>
      </c>
      <c r="L86" s="75"/>
      <c r="N86" s="75">
        <v>2</v>
      </c>
      <c r="P86" s="75"/>
      <c r="R86" s="75">
        <v>1</v>
      </c>
    </row>
    <row r="87" spans="1:18">
      <c r="A87" s="75">
        <v>520113</v>
      </c>
      <c r="B87" s="75">
        <v>1</v>
      </c>
      <c r="F87" s="75"/>
      <c r="H87" s="75"/>
      <c r="I87" s="75"/>
      <c r="J87" s="75"/>
      <c r="L87" s="75"/>
      <c r="N87" s="75"/>
      <c r="P87" s="75"/>
      <c r="R87" s="75"/>
    </row>
    <row r="88" spans="1:18">
      <c r="A88" s="75">
        <v>520112</v>
      </c>
      <c r="B88" s="75">
        <v>1</v>
      </c>
      <c r="F88" s="75"/>
      <c r="H88" s="75"/>
      <c r="I88" s="75"/>
      <c r="J88" s="75"/>
      <c r="L88" s="75"/>
      <c r="N88" s="75"/>
      <c r="P88" s="75"/>
      <c r="R88" s="75"/>
    </row>
    <row r="89" spans="1:18">
      <c r="A89" s="75">
        <v>520111</v>
      </c>
      <c r="B89" s="75">
        <v>1</v>
      </c>
      <c r="F89" s="75"/>
      <c r="H89" s="75"/>
      <c r="I89" s="75"/>
      <c r="J89" s="75"/>
      <c r="L89" s="75"/>
      <c r="N89" s="75"/>
      <c r="P89" s="75"/>
      <c r="R89" s="75"/>
    </row>
    <row r="90" spans="1:18">
      <c r="A90" s="75">
        <v>520110</v>
      </c>
      <c r="B90" s="75">
        <v>1</v>
      </c>
      <c r="F90" s="75"/>
      <c r="H90" s="75"/>
      <c r="I90" s="75"/>
      <c r="J90" s="75">
        <v>3</v>
      </c>
      <c r="L90" s="75"/>
      <c r="N90" s="75"/>
      <c r="P90" s="75"/>
      <c r="R90" s="75"/>
    </row>
    <row r="91" spans="1:18">
      <c r="A91" s="75">
        <v>520109</v>
      </c>
      <c r="B91" s="75">
        <v>1</v>
      </c>
      <c r="F91" s="75"/>
      <c r="H91" s="75"/>
      <c r="I91" s="75"/>
      <c r="J91" s="75">
        <v>5</v>
      </c>
      <c r="L91" s="75"/>
      <c r="N91" s="75"/>
      <c r="P91" s="75"/>
      <c r="R91" s="75"/>
    </row>
    <row r="92" spans="1:18">
      <c r="A92" s="75">
        <v>520073</v>
      </c>
      <c r="B92" s="75"/>
      <c r="F92" s="75"/>
      <c r="H92" s="75"/>
      <c r="I92" s="75"/>
      <c r="J92" s="75"/>
      <c r="L92" s="75"/>
      <c r="N92" s="75">
        <v>1</v>
      </c>
      <c r="P92" s="75"/>
      <c r="R92" s="75"/>
    </row>
    <row r="93" spans="1:18">
      <c r="A93" s="75">
        <v>520108</v>
      </c>
      <c r="B93" s="75">
        <v>1</v>
      </c>
      <c r="F93" s="75"/>
      <c r="H93" s="75"/>
      <c r="I93" s="75"/>
      <c r="J93" s="75"/>
      <c r="L93" s="75"/>
      <c r="N93" s="75"/>
      <c r="P93" s="75"/>
      <c r="R93" s="75"/>
    </row>
    <row r="94" spans="1:18">
      <c r="A94" s="75">
        <v>520106</v>
      </c>
      <c r="B94" s="75"/>
      <c r="F94" s="75">
        <v>3</v>
      </c>
      <c r="H94" s="75">
        <v>1</v>
      </c>
      <c r="I94" s="75"/>
      <c r="J94" s="75"/>
      <c r="L94" s="75"/>
      <c r="N94" s="75"/>
      <c r="P94" s="75"/>
      <c r="R94" s="75">
        <v>2</v>
      </c>
    </row>
    <row r="95" spans="1:18">
      <c r="A95" s="75">
        <v>520105</v>
      </c>
      <c r="B95" s="75"/>
      <c r="F95" s="75">
        <v>3</v>
      </c>
      <c r="H95" s="75">
        <v>1</v>
      </c>
      <c r="I95" s="75"/>
      <c r="J95" s="75"/>
      <c r="L95" s="75"/>
      <c r="N95" s="75"/>
      <c r="P95" s="75"/>
      <c r="R95" s="75">
        <v>2</v>
      </c>
    </row>
    <row r="96" spans="1:18">
      <c r="A96" s="75">
        <v>520104</v>
      </c>
      <c r="B96" s="75">
        <v>1</v>
      </c>
      <c r="F96" s="75">
        <v>3</v>
      </c>
      <c r="H96" s="75"/>
      <c r="I96" s="75"/>
      <c r="J96" s="75"/>
      <c r="L96" s="75"/>
      <c r="N96" s="75"/>
      <c r="P96" s="75"/>
      <c r="R96" s="75">
        <v>2</v>
      </c>
    </row>
    <row r="97" spans="1:18">
      <c r="A97" s="75">
        <v>520103</v>
      </c>
      <c r="B97" s="75">
        <v>3</v>
      </c>
      <c r="F97" s="75">
        <v>3</v>
      </c>
      <c r="H97" s="75"/>
      <c r="I97" s="75"/>
      <c r="J97" s="75">
        <v>2</v>
      </c>
      <c r="L97" s="75"/>
      <c r="N97" s="75"/>
      <c r="P97" s="75"/>
      <c r="R97" s="75">
        <v>2</v>
      </c>
    </row>
    <row r="98" spans="1:18">
      <c r="A98" s="75">
        <v>520102</v>
      </c>
      <c r="B98" s="75">
        <v>3</v>
      </c>
      <c r="F98" s="75">
        <v>2</v>
      </c>
      <c r="H98" s="75"/>
      <c r="I98" s="75"/>
      <c r="J98" s="75"/>
      <c r="L98" s="75"/>
      <c r="N98" s="75"/>
      <c r="P98" s="75"/>
      <c r="R98" s="75">
        <v>2</v>
      </c>
    </row>
    <row r="99" spans="1:18">
      <c r="A99" s="75">
        <v>520107</v>
      </c>
      <c r="B99" s="75"/>
      <c r="F99" s="75">
        <v>1</v>
      </c>
      <c r="H99" s="75"/>
      <c r="I99" s="75"/>
      <c r="J99" s="75"/>
      <c r="L99" s="75"/>
      <c r="N99" s="75">
        <v>2</v>
      </c>
      <c r="P99" s="75"/>
      <c r="R99" s="75">
        <v>2</v>
      </c>
    </row>
    <row r="100" spans="1:18">
      <c r="A100" s="75">
        <v>520101</v>
      </c>
      <c r="B100" s="75">
        <v>3</v>
      </c>
      <c r="F100" s="75">
        <v>3</v>
      </c>
      <c r="H100" s="75"/>
      <c r="I100" s="75"/>
      <c r="J100" s="75"/>
      <c r="L100" s="75"/>
      <c r="N100" s="75"/>
      <c r="P100" s="75"/>
      <c r="R100" s="75">
        <v>2</v>
      </c>
    </row>
    <row r="101" spans="1:18">
      <c r="A101" s="75">
        <v>520100</v>
      </c>
      <c r="B101" s="75"/>
      <c r="F101" s="75"/>
      <c r="H101" s="75"/>
      <c r="I101" s="75"/>
      <c r="J101" s="75"/>
      <c r="L101" s="75"/>
      <c r="N101" s="75"/>
      <c r="P101" s="75"/>
      <c r="R101" s="75">
        <v>2</v>
      </c>
    </row>
    <row r="102" spans="1:18">
      <c r="A102" s="75">
        <v>520099</v>
      </c>
      <c r="B102" s="75"/>
      <c r="F102" s="75"/>
      <c r="H102" s="75"/>
      <c r="I102" s="75"/>
      <c r="J102" s="75"/>
      <c r="L102" s="75"/>
      <c r="N102" s="75"/>
      <c r="P102" s="75"/>
      <c r="R102" s="75">
        <v>2</v>
      </c>
    </row>
    <row r="103" spans="1:18">
      <c r="A103" s="75">
        <v>520098</v>
      </c>
      <c r="B103" s="75"/>
      <c r="F103" s="75"/>
      <c r="H103" s="75"/>
      <c r="I103" s="75"/>
      <c r="J103" s="75"/>
      <c r="L103" s="75"/>
      <c r="N103" s="75"/>
      <c r="P103" s="75"/>
      <c r="R103" s="75">
        <v>2</v>
      </c>
    </row>
    <row r="104" spans="1:18">
      <c r="A104" s="75">
        <v>520097</v>
      </c>
      <c r="B104" s="75"/>
      <c r="F104" s="75"/>
      <c r="H104" s="75"/>
      <c r="I104" s="75"/>
      <c r="J104" s="75"/>
      <c r="L104" s="75"/>
      <c r="N104" s="75"/>
      <c r="P104" s="75"/>
      <c r="R104" s="75">
        <v>2</v>
      </c>
    </row>
    <row r="105" spans="1:18">
      <c r="A105" s="75">
        <v>520095</v>
      </c>
      <c r="B105" s="75"/>
      <c r="F105" s="75"/>
      <c r="H105" s="75"/>
      <c r="I105" s="75"/>
      <c r="J105" s="75"/>
      <c r="L105" s="75"/>
      <c r="N105" s="75"/>
      <c r="P105" s="75"/>
      <c r="R105" s="75">
        <v>1</v>
      </c>
    </row>
    <row r="106" spans="1:18">
      <c r="A106" s="75">
        <v>520094</v>
      </c>
      <c r="B106" s="75"/>
      <c r="F106" s="75"/>
      <c r="H106" s="75"/>
      <c r="I106" s="75"/>
      <c r="J106" s="75">
        <v>5</v>
      </c>
      <c r="L106" s="75"/>
      <c r="N106" s="75"/>
      <c r="P106" s="75"/>
      <c r="R106" s="75">
        <v>1</v>
      </c>
    </row>
    <row r="107" spans="1:18">
      <c r="A107" s="75">
        <v>520093</v>
      </c>
      <c r="B107" s="75"/>
      <c r="F107" s="75"/>
      <c r="H107" s="75"/>
      <c r="I107" s="75"/>
      <c r="J107" s="75"/>
      <c r="L107" s="75"/>
      <c r="N107" s="75"/>
      <c r="P107" s="75"/>
      <c r="R107" s="75">
        <v>1</v>
      </c>
    </row>
    <row r="108" spans="1:18">
      <c r="A108" s="75">
        <v>520096</v>
      </c>
      <c r="B108" s="75"/>
      <c r="F108" s="75"/>
      <c r="H108" s="75"/>
      <c r="I108" s="75"/>
      <c r="J108" s="75"/>
      <c r="L108" s="75"/>
      <c r="N108" s="75">
        <v>3</v>
      </c>
      <c r="P108" s="75"/>
      <c r="R108" s="75">
        <v>1</v>
      </c>
    </row>
    <row r="109" spans="1:18">
      <c r="A109" s="75">
        <v>520092</v>
      </c>
      <c r="B109" s="75"/>
      <c r="F109" s="75"/>
      <c r="H109" s="75"/>
      <c r="I109" s="75"/>
      <c r="J109" s="75"/>
      <c r="L109" s="75"/>
      <c r="N109" s="75"/>
      <c r="P109" s="75"/>
      <c r="R109" s="75">
        <v>1</v>
      </c>
    </row>
    <row r="110" spans="1:18">
      <c r="A110" s="75">
        <v>520015</v>
      </c>
      <c r="B110" s="75"/>
      <c r="F110" s="75"/>
      <c r="H110" s="75"/>
      <c r="I110" s="75"/>
      <c r="J110" s="75"/>
      <c r="L110" s="75"/>
      <c r="N110" s="75">
        <v>2</v>
      </c>
      <c r="P110" s="75"/>
      <c r="R110" s="75">
        <v>2</v>
      </c>
    </row>
    <row r="111" spans="1:18">
      <c r="A111" s="75">
        <v>520014</v>
      </c>
      <c r="B111" s="75"/>
      <c r="F111" s="75"/>
      <c r="H111" s="75"/>
      <c r="I111" s="75"/>
      <c r="J111" s="75"/>
      <c r="L111" s="75"/>
      <c r="N111" s="75">
        <v>2</v>
      </c>
      <c r="P111" s="75"/>
      <c r="R111" s="75">
        <v>2</v>
      </c>
    </row>
    <row r="112" spans="1:18">
      <c r="A112" s="75">
        <v>530014</v>
      </c>
      <c r="B112" s="75"/>
      <c r="F112" s="75">
        <v>6</v>
      </c>
      <c r="H112" s="75">
        <v>8</v>
      </c>
      <c r="I112" s="75"/>
      <c r="J112" s="75">
        <v>6</v>
      </c>
      <c r="L112" s="75">
        <v>12</v>
      </c>
      <c r="N112" s="75">
        <v>5</v>
      </c>
      <c r="P112" s="75"/>
      <c r="R112" s="75">
        <v>5</v>
      </c>
    </row>
    <row r="113" spans="1:18">
      <c r="A113" s="75">
        <v>530015</v>
      </c>
      <c r="B113" s="75"/>
      <c r="F113" s="75"/>
      <c r="H113" s="75">
        <v>9</v>
      </c>
      <c r="I113" s="75"/>
      <c r="J113" s="75">
        <v>6</v>
      </c>
      <c r="L113" s="75"/>
      <c r="N113" s="75"/>
      <c r="P113" s="75">
        <v>5</v>
      </c>
      <c r="R113" s="75"/>
    </row>
    <row r="114" spans="1:18">
      <c r="A114" s="75">
        <v>530026</v>
      </c>
      <c r="B114" s="75">
        <v>5</v>
      </c>
      <c r="F114" s="75">
        <v>1</v>
      </c>
      <c r="H114" s="75"/>
      <c r="I114" s="75"/>
      <c r="J114" s="75">
        <v>2</v>
      </c>
      <c r="L114" s="75">
        <v>1</v>
      </c>
      <c r="N114" s="75"/>
      <c r="P114" s="75"/>
      <c r="R114" s="75"/>
    </row>
    <row r="115" spans="1:18">
      <c r="A115" s="75">
        <v>530025</v>
      </c>
      <c r="B115" s="75">
        <v>2</v>
      </c>
      <c r="F115" s="75">
        <v>6</v>
      </c>
      <c r="H115" s="75"/>
      <c r="I115" s="75"/>
      <c r="J115" s="75">
        <v>5</v>
      </c>
      <c r="L115" s="75">
        <v>6</v>
      </c>
      <c r="N115" s="75">
        <v>3</v>
      </c>
      <c r="P115" s="75"/>
      <c r="R115" s="75">
        <v>2</v>
      </c>
    </row>
    <row r="116" spans="1:18">
      <c r="A116" s="75">
        <v>520088</v>
      </c>
      <c r="B116" s="75">
        <v>2</v>
      </c>
      <c r="D116" s="75">
        <v>1</v>
      </c>
      <c r="F116" s="75"/>
      <c r="H116" s="75">
        <v>1</v>
      </c>
      <c r="I116" s="75"/>
      <c r="J116" s="75">
        <v>1</v>
      </c>
      <c r="L116" s="75">
        <v>2</v>
      </c>
      <c r="N116" s="75"/>
      <c r="P116" s="75"/>
      <c r="R116" s="75">
        <v>1</v>
      </c>
    </row>
    <row r="117" spans="1:18">
      <c r="A117" s="75">
        <v>520013</v>
      </c>
      <c r="B117" s="75">
        <v>1</v>
      </c>
      <c r="D117" s="75">
        <v>2</v>
      </c>
      <c r="F117" s="75">
        <v>2</v>
      </c>
      <c r="H117" s="75">
        <v>1</v>
      </c>
      <c r="I117" s="75">
        <v>1</v>
      </c>
      <c r="J117" s="75"/>
      <c r="L117" s="75">
        <v>1</v>
      </c>
      <c r="M117" s="75">
        <v>2</v>
      </c>
      <c r="N117" s="75"/>
      <c r="O117" s="75">
        <v>2</v>
      </c>
      <c r="P117" s="75"/>
      <c r="R117" s="75">
        <v>1</v>
      </c>
    </row>
    <row r="118" spans="1:18">
      <c r="A118" s="75">
        <v>520009</v>
      </c>
      <c r="B118" s="75"/>
      <c r="F118" s="75"/>
      <c r="H118" s="75"/>
      <c r="I118" s="75"/>
      <c r="J118" s="75"/>
      <c r="L118" s="75"/>
      <c r="N118" s="75"/>
      <c r="P118" s="75"/>
      <c r="R118" s="75"/>
    </row>
    <row r="119" spans="1:18">
      <c r="A119" s="75">
        <v>520008</v>
      </c>
      <c r="B119" s="75"/>
      <c r="F119" s="75"/>
      <c r="H119" s="75"/>
      <c r="I119" s="75"/>
      <c r="J119" s="75"/>
      <c r="L119" s="75"/>
      <c r="N119" s="75"/>
      <c r="P119" s="75"/>
      <c r="R119" s="75">
        <v>2</v>
      </c>
    </row>
    <row r="120" spans="1:18">
      <c r="A120" s="75">
        <v>520010</v>
      </c>
      <c r="B120" s="75"/>
      <c r="F120" s="75"/>
      <c r="H120" s="75"/>
      <c r="I120" s="75"/>
      <c r="J120" s="75"/>
      <c r="L120" s="75"/>
      <c r="N120" s="75"/>
      <c r="P120" s="75"/>
      <c r="R120" s="75">
        <v>8</v>
      </c>
    </row>
    <row r="121" spans="1:18">
      <c r="A121" s="75">
        <v>520012</v>
      </c>
      <c r="B121" s="75">
        <v>2</v>
      </c>
      <c r="D121" s="75">
        <v>2</v>
      </c>
      <c r="F121" s="75">
        <v>1</v>
      </c>
      <c r="H121" s="75">
        <v>1</v>
      </c>
      <c r="I121" s="75"/>
      <c r="J121" s="75"/>
      <c r="L121" s="75">
        <v>1</v>
      </c>
      <c r="N121" s="75">
        <v>1</v>
      </c>
      <c r="P121" s="75"/>
      <c r="R121" s="75">
        <v>1</v>
      </c>
    </row>
    <row r="122" spans="1:18">
      <c r="A122" s="75">
        <v>530013</v>
      </c>
      <c r="B122" s="75"/>
      <c r="F122" s="75">
        <v>4</v>
      </c>
      <c r="H122" s="75">
        <v>6</v>
      </c>
      <c r="I122" s="75"/>
      <c r="J122" s="75"/>
      <c r="L122" s="75"/>
      <c r="N122" s="75"/>
      <c r="P122" s="75"/>
      <c r="R122" s="75"/>
    </row>
    <row r="123" spans="1:18">
      <c r="A123" s="75">
        <v>530012</v>
      </c>
      <c r="B123" s="75">
        <v>5</v>
      </c>
      <c r="F123" s="75"/>
      <c r="H123" s="75">
        <v>3</v>
      </c>
      <c r="I123" s="75"/>
      <c r="J123" s="75"/>
      <c r="L123" s="75">
        <v>2</v>
      </c>
      <c r="N123" s="75">
        <v>3</v>
      </c>
      <c r="P123" s="75">
        <v>3</v>
      </c>
      <c r="R123" s="75"/>
    </row>
    <row r="124" spans="1:18">
      <c r="A124" s="75">
        <v>530024</v>
      </c>
      <c r="B124" s="75"/>
      <c r="F124" s="75"/>
      <c r="H124" s="75"/>
      <c r="I124" s="75"/>
      <c r="J124" s="75">
        <v>3</v>
      </c>
      <c r="L124" s="75"/>
      <c r="N124" s="75">
        <v>3</v>
      </c>
      <c r="P124" s="75"/>
      <c r="R124" s="75">
        <v>3</v>
      </c>
    </row>
    <row r="125" spans="1:18">
      <c r="A125" s="75">
        <v>530035</v>
      </c>
      <c r="B125" s="75"/>
      <c r="F125" s="75"/>
      <c r="H125" s="75">
        <v>2</v>
      </c>
      <c r="I125" s="75"/>
      <c r="J125" s="75">
        <v>1</v>
      </c>
      <c r="L125" s="75">
        <v>1</v>
      </c>
      <c r="N125" s="75">
        <v>3</v>
      </c>
      <c r="P125" s="75">
        <v>1</v>
      </c>
      <c r="R125" s="75">
        <v>3</v>
      </c>
    </row>
    <row r="126" spans="1:18">
      <c r="A126" s="75">
        <v>530034</v>
      </c>
      <c r="B126" s="75"/>
      <c r="F126" s="75"/>
      <c r="H126" s="75"/>
      <c r="I126" s="75"/>
      <c r="J126" s="75">
        <v>1</v>
      </c>
      <c r="L126" s="75">
        <v>1</v>
      </c>
      <c r="N126" s="75">
        <v>3</v>
      </c>
      <c r="P126" s="75"/>
      <c r="R126" s="75">
        <v>3</v>
      </c>
    </row>
    <row r="127" spans="1:18">
      <c r="A127" s="75">
        <v>530011</v>
      </c>
      <c r="B127" s="75"/>
      <c r="F127" s="75">
        <v>2</v>
      </c>
      <c r="H127" s="75">
        <v>2</v>
      </c>
      <c r="I127" s="75"/>
      <c r="J127" s="75">
        <v>2</v>
      </c>
      <c r="L127" s="75"/>
      <c r="N127" s="75">
        <v>3</v>
      </c>
      <c r="P127" s="75">
        <v>6</v>
      </c>
      <c r="R127" s="75">
        <v>3</v>
      </c>
    </row>
    <row r="128" spans="1:18">
      <c r="A128" s="75">
        <v>530010</v>
      </c>
      <c r="B128" s="75"/>
      <c r="F128" s="75"/>
      <c r="H128" s="75">
        <v>2</v>
      </c>
      <c r="I128" s="75"/>
      <c r="J128" s="75"/>
      <c r="L128" s="75"/>
      <c r="N128" s="75">
        <v>3</v>
      </c>
      <c r="P128" s="75"/>
      <c r="R128" s="75"/>
    </row>
    <row r="129" spans="1:18">
      <c r="A129" s="75">
        <v>530009</v>
      </c>
      <c r="B129" s="75">
        <v>4</v>
      </c>
      <c r="F129" s="75">
        <v>3</v>
      </c>
      <c r="H129" s="75">
        <v>2</v>
      </c>
      <c r="I129" s="75"/>
      <c r="J129" s="75">
        <v>4</v>
      </c>
      <c r="L129" s="75">
        <v>2</v>
      </c>
      <c r="N129" s="75">
        <v>3</v>
      </c>
      <c r="P129" s="75">
        <v>6</v>
      </c>
      <c r="R129" s="75">
        <v>3</v>
      </c>
    </row>
    <row r="130" spans="1:18">
      <c r="A130" s="75">
        <v>530027</v>
      </c>
      <c r="B130" s="75"/>
      <c r="F130" s="75"/>
      <c r="H130" s="75">
        <v>2</v>
      </c>
      <c r="I130" s="75"/>
      <c r="J130" s="75"/>
      <c r="L130" s="75">
        <v>1</v>
      </c>
      <c r="N130" s="75">
        <v>3</v>
      </c>
      <c r="P130" s="75">
        <v>4</v>
      </c>
      <c r="R130" s="75">
        <v>1</v>
      </c>
    </row>
    <row r="131" spans="1:18">
      <c r="A131" s="75">
        <v>530037</v>
      </c>
      <c r="B131" s="75"/>
      <c r="F131" s="75"/>
      <c r="H131" s="75"/>
      <c r="I131" s="75"/>
      <c r="J131" s="75">
        <v>1</v>
      </c>
      <c r="L131" s="75">
        <v>1</v>
      </c>
      <c r="N131" s="75"/>
      <c r="P131" s="75">
        <v>1</v>
      </c>
      <c r="R131" s="75"/>
    </row>
    <row r="132" spans="1:18">
      <c r="A132" s="75">
        <v>530008</v>
      </c>
      <c r="B132" s="75">
        <v>3</v>
      </c>
      <c r="F132" s="75">
        <v>3</v>
      </c>
      <c r="H132" s="75">
        <v>5</v>
      </c>
      <c r="I132" s="75"/>
      <c r="J132" s="75">
        <v>3</v>
      </c>
      <c r="L132" s="75">
        <v>2</v>
      </c>
      <c r="N132" s="75">
        <v>3</v>
      </c>
      <c r="P132" s="75">
        <v>3</v>
      </c>
      <c r="R132" s="75">
        <v>3</v>
      </c>
    </row>
    <row r="133" spans="1:18">
      <c r="A133" s="75">
        <v>530007</v>
      </c>
      <c r="B133" s="75">
        <v>4</v>
      </c>
      <c r="F133" s="75">
        <v>6</v>
      </c>
      <c r="H133" s="75">
        <v>4</v>
      </c>
      <c r="I133" s="75"/>
      <c r="J133" s="75">
        <v>2</v>
      </c>
      <c r="L133" s="75">
        <v>14</v>
      </c>
      <c r="N133" s="75">
        <v>5</v>
      </c>
      <c r="P133" s="75">
        <v>6</v>
      </c>
      <c r="R133" s="75">
        <v>3</v>
      </c>
    </row>
    <row r="134" spans="1:18">
      <c r="A134" s="75">
        <v>530006</v>
      </c>
      <c r="B134" s="75">
        <v>7</v>
      </c>
      <c r="F134" s="75">
        <v>4</v>
      </c>
      <c r="H134" s="75">
        <v>2</v>
      </c>
      <c r="I134" s="75"/>
      <c r="J134" s="75">
        <v>2</v>
      </c>
      <c r="L134" s="75">
        <v>1</v>
      </c>
      <c r="N134" s="75"/>
      <c r="P134" s="75">
        <v>3</v>
      </c>
      <c r="R134" s="75"/>
    </row>
    <row r="135" spans="1:18">
      <c r="A135" s="75">
        <v>530005</v>
      </c>
      <c r="B135" s="75"/>
      <c r="F135" s="75">
        <v>2</v>
      </c>
      <c r="H135" s="75">
        <v>2</v>
      </c>
      <c r="I135" s="75"/>
      <c r="J135" s="75">
        <v>2</v>
      </c>
      <c r="L135" s="75"/>
      <c r="N135" s="75">
        <v>3</v>
      </c>
      <c r="P135" s="75">
        <v>5</v>
      </c>
      <c r="R135" s="75">
        <v>3</v>
      </c>
    </row>
    <row r="136" spans="1:18">
      <c r="A136" s="75">
        <v>530036</v>
      </c>
      <c r="B136" s="75"/>
      <c r="F136" s="75"/>
      <c r="H136" s="75"/>
      <c r="I136" s="75"/>
      <c r="J136" s="75">
        <v>1</v>
      </c>
      <c r="L136" s="75"/>
      <c r="N136" s="75"/>
      <c r="P136" s="75">
        <v>1</v>
      </c>
      <c r="R136" s="75"/>
    </row>
    <row r="137" spans="1:18">
      <c r="A137" s="75">
        <v>530004</v>
      </c>
      <c r="B137" s="75">
        <v>1</v>
      </c>
      <c r="F137" s="75"/>
      <c r="H137" s="75"/>
      <c r="I137" s="75"/>
      <c r="J137" s="75">
        <v>3</v>
      </c>
      <c r="L137" s="75">
        <v>1</v>
      </c>
      <c r="N137" s="75">
        <v>3</v>
      </c>
      <c r="P137" s="75">
        <v>6</v>
      </c>
      <c r="R137" s="75">
        <v>3</v>
      </c>
    </row>
    <row r="138" spans="1:18">
      <c r="A138" s="75">
        <v>530003</v>
      </c>
      <c r="B138" s="75">
        <v>2</v>
      </c>
      <c r="F138" s="75">
        <v>2</v>
      </c>
      <c r="H138" s="75">
        <v>5</v>
      </c>
      <c r="I138" s="75"/>
      <c r="J138" s="75">
        <v>2</v>
      </c>
      <c r="L138" s="75">
        <v>2</v>
      </c>
      <c r="N138" s="75">
        <v>2</v>
      </c>
      <c r="P138" s="75">
        <v>6</v>
      </c>
      <c r="R138" s="75">
        <v>3</v>
      </c>
    </row>
    <row r="139" spans="1:18">
      <c r="A139" s="75">
        <v>530002</v>
      </c>
      <c r="B139" s="75"/>
      <c r="F139" s="75">
        <v>1</v>
      </c>
      <c r="H139" s="75">
        <v>4</v>
      </c>
      <c r="I139" s="75"/>
      <c r="J139" s="75">
        <v>3</v>
      </c>
      <c r="L139" s="75">
        <v>1</v>
      </c>
      <c r="N139" s="75">
        <v>2</v>
      </c>
      <c r="P139" s="75">
        <v>6</v>
      </c>
      <c r="R139" s="75">
        <v>3</v>
      </c>
    </row>
    <row r="140" spans="1:18">
      <c r="A140" s="75">
        <v>520011</v>
      </c>
      <c r="B140" s="75"/>
      <c r="D140" s="75">
        <v>2</v>
      </c>
      <c r="F140" s="75">
        <v>1</v>
      </c>
      <c r="H140" s="75"/>
      <c r="I140" s="75"/>
      <c r="J140" s="75">
        <v>1</v>
      </c>
      <c r="L140" s="75">
        <v>1</v>
      </c>
      <c r="N140" s="75"/>
      <c r="P140" s="75"/>
      <c r="R140" s="75">
        <v>1</v>
      </c>
    </row>
    <row r="141" spans="1:18">
      <c r="A141" s="75">
        <v>520084</v>
      </c>
      <c r="B141" s="75"/>
      <c r="F141" s="75"/>
      <c r="H141" s="75"/>
      <c r="I141" s="75"/>
      <c r="J141" s="75"/>
      <c r="L141" s="75"/>
      <c r="N141" s="75"/>
      <c r="P141" s="75"/>
      <c r="R141" s="75"/>
    </row>
    <row r="142" spans="1:18">
      <c r="A142" s="75">
        <v>520083</v>
      </c>
      <c r="B142" s="75"/>
      <c r="F142" s="75"/>
      <c r="H142" s="75"/>
      <c r="I142" s="75"/>
      <c r="J142" s="75"/>
      <c r="L142" s="75"/>
      <c r="N142" s="75"/>
      <c r="P142" s="75"/>
      <c r="R142" s="75"/>
    </row>
    <row r="143" spans="1:18">
      <c r="A143" s="75">
        <v>520082</v>
      </c>
      <c r="B143" s="75"/>
      <c r="F143" s="75"/>
      <c r="H143" s="75"/>
      <c r="I143" s="75"/>
      <c r="J143" s="75"/>
      <c r="L143" s="75"/>
      <c r="N143" s="75"/>
      <c r="P143" s="75"/>
      <c r="R143" s="75"/>
    </row>
    <row r="144" spans="1:18">
      <c r="A144" s="75">
        <v>520085</v>
      </c>
      <c r="B144" s="75"/>
      <c r="F144" s="75"/>
      <c r="H144" s="75"/>
      <c r="I144" s="75"/>
      <c r="J144" s="75"/>
      <c r="L144" s="75"/>
      <c r="N144" s="75"/>
      <c r="P144" s="75"/>
      <c r="R144" s="75"/>
    </row>
    <row r="145" spans="1:18">
      <c r="A145" s="75">
        <v>520078</v>
      </c>
      <c r="B145" s="75">
        <v>1</v>
      </c>
      <c r="F145" s="75"/>
      <c r="H145" s="75"/>
      <c r="I145" s="75"/>
      <c r="J145" s="75"/>
      <c r="L145" s="75"/>
      <c r="N145" s="75"/>
      <c r="P145" s="75"/>
      <c r="R145" s="75"/>
    </row>
    <row r="146" spans="1:18">
      <c r="A146" s="75">
        <v>520075</v>
      </c>
      <c r="B146" s="75"/>
      <c r="F146" s="75"/>
      <c r="H146" s="75"/>
      <c r="I146" s="75"/>
      <c r="J146" s="75"/>
      <c r="L146" s="75"/>
      <c r="N146" s="75"/>
      <c r="P146" s="75"/>
      <c r="R146" s="75"/>
    </row>
    <row r="147" spans="1:18">
      <c r="A147" s="75">
        <v>520081</v>
      </c>
      <c r="B147" s="75"/>
      <c r="F147" s="75"/>
      <c r="H147" s="75"/>
      <c r="I147" s="75"/>
      <c r="J147" s="75"/>
      <c r="L147" s="75"/>
      <c r="N147" s="75"/>
      <c r="P147" s="75"/>
      <c r="R147" s="75"/>
    </row>
    <row r="148" spans="1:18">
      <c r="A148" s="75">
        <v>520077</v>
      </c>
      <c r="B148" s="75"/>
      <c r="F148" s="75"/>
      <c r="H148" s="75"/>
      <c r="I148" s="75"/>
      <c r="J148" s="75"/>
      <c r="L148" s="75"/>
      <c r="N148" s="75"/>
      <c r="P148" s="75"/>
      <c r="R148" s="75"/>
    </row>
    <row r="149" spans="1:18">
      <c r="A149" s="75">
        <v>520074</v>
      </c>
      <c r="B149" s="75"/>
      <c r="F149" s="75"/>
      <c r="H149" s="75"/>
      <c r="I149" s="75"/>
      <c r="J149" s="75"/>
      <c r="L149" s="75"/>
      <c r="N149" s="75"/>
      <c r="P149" s="75"/>
      <c r="R149" s="75"/>
    </row>
    <row r="150" spans="1:18">
      <c r="A150" s="75">
        <v>520087</v>
      </c>
      <c r="B150" s="75"/>
      <c r="F150" s="75"/>
      <c r="H150" s="75"/>
      <c r="I150" s="75"/>
      <c r="J150" s="75"/>
      <c r="L150" s="75"/>
      <c r="N150" s="75"/>
      <c r="P150" s="75"/>
      <c r="R150" s="75"/>
    </row>
    <row r="151" spans="1:18">
      <c r="A151" s="75">
        <v>520080</v>
      </c>
      <c r="B151" s="75">
        <v>1</v>
      </c>
      <c r="F151" s="75"/>
      <c r="H151" s="75"/>
      <c r="I151" s="75"/>
      <c r="J151" s="75"/>
      <c r="L151" s="75"/>
      <c r="N151" s="75"/>
      <c r="P151" s="75"/>
      <c r="R151" s="75"/>
    </row>
    <row r="152" spans="1:18">
      <c r="A152" s="75">
        <v>520076</v>
      </c>
      <c r="B152" s="75"/>
      <c r="F152" s="75"/>
      <c r="H152" s="75"/>
      <c r="I152" s="75"/>
      <c r="J152" s="75"/>
      <c r="L152" s="75"/>
      <c r="N152" s="75"/>
      <c r="P152" s="75"/>
      <c r="R152" s="75"/>
    </row>
    <row r="153" spans="1:18">
      <c r="A153" s="75">
        <v>520086</v>
      </c>
      <c r="B153" s="75"/>
      <c r="F153" s="75"/>
      <c r="H153" s="75"/>
      <c r="I153" s="75"/>
      <c r="J153" s="75"/>
      <c r="L153" s="75"/>
      <c r="N153" s="75"/>
      <c r="P153" s="75"/>
      <c r="R153" s="75"/>
    </row>
    <row r="154" spans="1:18">
      <c r="A154" s="75">
        <v>520079</v>
      </c>
      <c r="B154" s="75"/>
      <c r="F154" s="75"/>
      <c r="H154" s="75"/>
      <c r="I154" s="75"/>
      <c r="J154" s="75"/>
      <c r="L154" s="75"/>
      <c r="N154" s="75"/>
      <c r="P154" s="75"/>
      <c r="R154" s="75"/>
    </row>
    <row r="155" spans="1:18">
      <c r="A155" s="75">
        <v>220092</v>
      </c>
      <c r="B155" s="75"/>
      <c r="F155" s="75">
        <v>3</v>
      </c>
      <c r="H155" s="75">
        <v>4</v>
      </c>
      <c r="I155" s="75"/>
      <c r="J155" s="75">
        <v>2</v>
      </c>
      <c r="L155" s="75"/>
      <c r="N155" s="75">
        <v>6</v>
      </c>
      <c r="P155" s="75"/>
      <c r="R155" s="75">
        <v>5</v>
      </c>
    </row>
    <row r="156" spans="1:18">
      <c r="A156" s="75">
        <v>220027</v>
      </c>
      <c r="B156" s="75">
        <v>1</v>
      </c>
      <c r="F156" s="75"/>
      <c r="H156" s="75"/>
      <c r="I156" s="75"/>
      <c r="J156" s="75">
        <v>2</v>
      </c>
      <c r="L156" s="75"/>
      <c r="N156" s="75"/>
      <c r="P156" s="75"/>
      <c r="R156" s="75"/>
    </row>
    <row r="157" spans="1:18">
      <c r="A157" s="75">
        <v>220028</v>
      </c>
      <c r="B157" s="75"/>
      <c r="F157" s="75"/>
      <c r="H157" s="75"/>
      <c r="I157" s="75"/>
      <c r="J157" s="75"/>
      <c r="L157" s="75"/>
      <c r="N157" s="75"/>
      <c r="P157" s="75"/>
      <c r="R157" s="75"/>
    </row>
    <row r="158" spans="1:18">
      <c r="A158" s="75">
        <v>230052</v>
      </c>
      <c r="B158" s="75">
        <v>4</v>
      </c>
      <c r="F158" s="75">
        <v>3</v>
      </c>
      <c r="H158" s="75">
        <v>6</v>
      </c>
      <c r="I158" s="75"/>
      <c r="J158" s="75">
        <v>3</v>
      </c>
      <c r="L158" s="75">
        <v>4</v>
      </c>
      <c r="N158" s="75">
        <v>3</v>
      </c>
      <c r="P158" s="75">
        <v>2</v>
      </c>
      <c r="R158" s="75">
        <v>5</v>
      </c>
    </row>
    <row r="159" spans="1:18">
      <c r="A159" s="75">
        <v>230054</v>
      </c>
      <c r="B159" s="75">
        <v>7</v>
      </c>
      <c r="F159" s="75">
        <v>5</v>
      </c>
      <c r="H159" s="75">
        <v>7</v>
      </c>
      <c r="I159" s="75"/>
      <c r="J159" s="75">
        <v>4</v>
      </c>
      <c r="L159" s="75">
        <v>8</v>
      </c>
      <c r="N159" s="75">
        <v>6</v>
      </c>
      <c r="P159" s="75">
        <v>5</v>
      </c>
      <c r="R159" s="75">
        <v>7</v>
      </c>
    </row>
    <row r="160" spans="1:18">
      <c r="A160" s="75">
        <v>230057</v>
      </c>
      <c r="B160" s="75">
        <v>5</v>
      </c>
      <c r="F160" s="75">
        <v>2</v>
      </c>
      <c r="H160" s="75">
        <v>7</v>
      </c>
      <c r="I160" s="75"/>
      <c r="J160" s="75">
        <v>1</v>
      </c>
      <c r="L160" s="75">
        <v>5</v>
      </c>
      <c r="N160" s="75">
        <v>6</v>
      </c>
      <c r="P160" s="75">
        <v>4</v>
      </c>
      <c r="R160" s="75">
        <v>3</v>
      </c>
    </row>
    <row r="161" spans="1:18">
      <c r="A161" s="75">
        <v>230056</v>
      </c>
      <c r="B161" s="75">
        <v>2</v>
      </c>
      <c r="F161" s="75">
        <v>1</v>
      </c>
      <c r="H161" s="75"/>
      <c r="I161" s="75"/>
      <c r="J161" s="75"/>
      <c r="L161" s="75">
        <v>1</v>
      </c>
      <c r="N161" s="75"/>
      <c r="P161" s="75"/>
      <c r="R161" s="75"/>
    </row>
    <row r="162" spans="1:18">
      <c r="A162" s="75">
        <v>230055</v>
      </c>
      <c r="B162" s="75">
        <v>4</v>
      </c>
      <c r="F162" s="75">
        <v>3</v>
      </c>
      <c r="H162" s="75">
        <v>6</v>
      </c>
      <c r="I162" s="75"/>
      <c r="J162" s="75">
        <v>5</v>
      </c>
      <c r="L162" s="75">
        <v>4</v>
      </c>
      <c r="N162" s="75">
        <v>4</v>
      </c>
      <c r="P162" s="75">
        <v>3</v>
      </c>
      <c r="R162" s="75">
        <v>5</v>
      </c>
    </row>
    <row r="163" spans="1:18">
      <c r="A163" s="75">
        <v>230058</v>
      </c>
      <c r="B163" s="75"/>
      <c r="F163" s="75">
        <v>1</v>
      </c>
      <c r="H163" s="75"/>
      <c r="I163" s="75"/>
      <c r="J163" s="75"/>
      <c r="L163" s="75">
        <v>1</v>
      </c>
      <c r="N163" s="75"/>
      <c r="P163" s="75"/>
      <c r="R163" s="75"/>
    </row>
    <row r="164" spans="1:18">
      <c r="A164" s="75">
        <v>220082</v>
      </c>
      <c r="B164" s="75"/>
      <c r="F164" s="75"/>
      <c r="H164" s="75"/>
      <c r="I164" s="75"/>
      <c r="J164" s="75">
        <v>5</v>
      </c>
      <c r="L164" s="75"/>
      <c r="N164" s="75"/>
      <c r="P164" s="75"/>
      <c r="R164" s="75"/>
    </row>
    <row r="165" spans="1:18">
      <c r="A165" s="75">
        <v>220017</v>
      </c>
      <c r="B165" s="75">
        <v>2</v>
      </c>
      <c r="F165" s="75">
        <v>1</v>
      </c>
      <c r="H165" s="75">
        <v>1</v>
      </c>
      <c r="I165" s="75"/>
      <c r="J165" s="75">
        <v>3</v>
      </c>
      <c r="L165" s="75">
        <v>5</v>
      </c>
      <c r="N165" s="75"/>
      <c r="P165" s="75"/>
      <c r="R165" s="75">
        <v>1</v>
      </c>
    </row>
    <row r="166" spans="1:18">
      <c r="A166" s="75">
        <v>230066</v>
      </c>
      <c r="B166" s="75"/>
      <c r="F166" s="75"/>
      <c r="H166" s="75">
        <v>2</v>
      </c>
      <c r="I166" s="75"/>
      <c r="J166" s="75"/>
      <c r="L166" s="75"/>
      <c r="N166" s="75"/>
      <c r="P166" s="75">
        <v>2</v>
      </c>
      <c r="R166" s="75">
        <v>4</v>
      </c>
    </row>
    <row r="167" spans="1:18">
      <c r="A167" s="75">
        <v>230088</v>
      </c>
      <c r="B167" s="75">
        <v>4</v>
      </c>
      <c r="F167" s="75">
        <v>3</v>
      </c>
      <c r="H167" s="75"/>
      <c r="I167" s="75"/>
      <c r="J167" s="75">
        <v>2</v>
      </c>
      <c r="L167" s="75"/>
      <c r="N167" s="75">
        <v>2</v>
      </c>
      <c r="P167" s="75">
        <v>4</v>
      </c>
      <c r="R167" s="75">
        <v>5</v>
      </c>
    </row>
    <row r="168" spans="1:18">
      <c r="A168" s="75">
        <v>220089</v>
      </c>
      <c r="B168" s="75"/>
      <c r="F168" s="75">
        <v>1</v>
      </c>
      <c r="H168" s="75">
        <v>1</v>
      </c>
      <c r="I168" s="75"/>
      <c r="J168" s="75"/>
      <c r="L168" s="75"/>
      <c r="N168" s="75"/>
      <c r="P168" s="75"/>
      <c r="R168" s="75"/>
    </row>
    <row r="169" spans="1:18">
      <c r="A169" s="75">
        <v>230092</v>
      </c>
      <c r="B169" s="75">
        <v>1</v>
      </c>
      <c r="F169" s="75"/>
      <c r="H169" s="75">
        <v>1</v>
      </c>
      <c r="I169" s="75"/>
      <c r="J169" s="75">
        <v>2</v>
      </c>
      <c r="L169" s="75">
        <v>1</v>
      </c>
      <c r="N169" s="75"/>
      <c r="P169" s="75"/>
      <c r="R169" s="75">
        <v>1</v>
      </c>
    </row>
    <row r="170" spans="1:18">
      <c r="A170" s="75">
        <v>220016</v>
      </c>
      <c r="B170" s="75"/>
      <c r="F170" s="75">
        <v>1</v>
      </c>
      <c r="H170" s="75"/>
      <c r="I170" s="75"/>
      <c r="J170" s="75">
        <v>1</v>
      </c>
      <c r="L170" s="75"/>
      <c r="N170" s="75">
        <v>1</v>
      </c>
      <c r="P170" s="75"/>
      <c r="R170" s="75">
        <v>1</v>
      </c>
    </row>
    <row r="171" spans="1:18">
      <c r="A171" s="75">
        <v>220015</v>
      </c>
      <c r="B171" s="75"/>
      <c r="F171" s="75">
        <v>1</v>
      </c>
      <c r="H171" s="75"/>
      <c r="I171" s="75"/>
      <c r="J171" s="75"/>
      <c r="K171" s="75">
        <v>1</v>
      </c>
      <c r="L171" s="75"/>
      <c r="N171" s="75">
        <v>1</v>
      </c>
      <c r="P171" s="75"/>
      <c r="R171" s="75">
        <v>1</v>
      </c>
    </row>
    <row r="172" spans="1:18">
      <c r="A172" s="75">
        <v>220081</v>
      </c>
      <c r="B172" s="75"/>
      <c r="D172" s="75">
        <v>1</v>
      </c>
      <c r="F172" s="75"/>
      <c r="H172" s="75">
        <v>9</v>
      </c>
      <c r="I172" s="75"/>
      <c r="J172" s="75">
        <v>2</v>
      </c>
      <c r="L172" s="75">
        <v>9</v>
      </c>
      <c r="N172" s="75"/>
      <c r="P172" s="75"/>
      <c r="R172" s="75"/>
    </row>
    <row r="173" spans="1:18">
      <c r="A173" s="75">
        <v>220080</v>
      </c>
      <c r="B173" s="75"/>
      <c r="D173" s="75">
        <v>1</v>
      </c>
      <c r="F173" s="75"/>
      <c r="H173" s="75"/>
      <c r="I173" s="75"/>
      <c r="J173" s="75">
        <v>1</v>
      </c>
      <c r="L173" s="75"/>
      <c r="N173" s="75">
        <v>1</v>
      </c>
      <c r="P173" s="75"/>
      <c r="R173" s="75">
        <v>2</v>
      </c>
    </row>
    <row r="174" spans="1:18">
      <c r="A174" s="75">
        <v>220014</v>
      </c>
      <c r="B174" s="75"/>
      <c r="F174" s="75">
        <v>1</v>
      </c>
      <c r="H174" s="75"/>
      <c r="I174" s="75"/>
      <c r="J174" s="75"/>
      <c r="L174" s="75"/>
      <c r="N174" s="75"/>
      <c r="P174" s="75"/>
      <c r="R174" s="75"/>
    </row>
    <row r="175" spans="1:18">
      <c r="A175" s="75">
        <v>230002</v>
      </c>
      <c r="B175" s="75">
        <v>4</v>
      </c>
      <c r="F175" s="75">
        <v>2</v>
      </c>
      <c r="H175" s="75"/>
      <c r="I175" s="75"/>
      <c r="J175" s="75">
        <v>5</v>
      </c>
      <c r="L175" s="75"/>
      <c r="N175" s="75">
        <v>3</v>
      </c>
      <c r="P175" s="75"/>
      <c r="R175" s="75">
        <v>5</v>
      </c>
    </row>
    <row r="176" spans="1:18">
      <c r="A176" s="75">
        <v>230053</v>
      </c>
      <c r="B176" s="75">
        <v>4</v>
      </c>
      <c r="F176" s="75"/>
      <c r="H176" s="75">
        <v>3</v>
      </c>
      <c r="I176" s="75"/>
      <c r="J176" s="75">
        <v>4</v>
      </c>
      <c r="L176" s="75">
        <v>4</v>
      </c>
      <c r="N176" s="75">
        <v>2</v>
      </c>
      <c r="P176" s="75">
        <v>2</v>
      </c>
      <c r="R176" s="75">
        <v>2</v>
      </c>
    </row>
    <row r="177" spans="1:19">
      <c r="A177" s="75">
        <v>230103</v>
      </c>
      <c r="B177" s="75"/>
      <c r="F177" s="75"/>
      <c r="H177" s="75">
        <v>14</v>
      </c>
      <c r="I177" s="75"/>
      <c r="J177" s="75">
        <v>2</v>
      </c>
      <c r="L177" s="75"/>
      <c r="N177" s="75">
        <v>1</v>
      </c>
      <c r="P177" s="75"/>
      <c r="R177" s="75">
        <v>11</v>
      </c>
    </row>
    <row r="178" spans="1:19">
      <c r="A178" s="75">
        <v>230015</v>
      </c>
      <c r="B178" s="75"/>
      <c r="F178" s="75">
        <v>1</v>
      </c>
      <c r="H178" s="75"/>
      <c r="I178" s="75"/>
      <c r="J178" s="75">
        <v>8</v>
      </c>
      <c r="L178" s="75"/>
      <c r="N178" s="75">
        <v>7</v>
      </c>
      <c r="P178" s="75"/>
      <c r="R178" s="75">
        <v>1</v>
      </c>
    </row>
    <row r="179" spans="1:19">
      <c r="A179" s="75">
        <v>230016</v>
      </c>
      <c r="B179" s="75"/>
      <c r="F179" s="75"/>
      <c r="H179" s="75"/>
      <c r="I179" s="75"/>
      <c r="J179" s="75"/>
      <c r="L179" s="75"/>
      <c r="N179" s="75"/>
      <c r="P179" s="75">
        <v>1</v>
      </c>
      <c r="R179" s="75"/>
    </row>
    <row r="180" spans="1:19">
      <c r="A180" s="75">
        <v>230065</v>
      </c>
      <c r="B180" s="75"/>
      <c r="F180" s="75"/>
      <c r="H180" s="75"/>
      <c r="I180" s="75"/>
      <c r="J180" s="75"/>
      <c r="L180" s="75"/>
      <c r="N180" s="75"/>
      <c r="P180" s="75">
        <v>3</v>
      </c>
      <c r="R180" s="75"/>
    </row>
    <row r="181" spans="1:19">
      <c r="A181" s="75">
        <v>230064</v>
      </c>
      <c r="B181" s="75"/>
      <c r="F181" s="75"/>
      <c r="H181" s="75">
        <v>1</v>
      </c>
      <c r="I181" s="75"/>
      <c r="J181" s="75">
        <v>3</v>
      </c>
      <c r="L181" s="75"/>
      <c r="N181" s="75">
        <v>4</v>
      </c>
      <c r="P181" s="75"/>
      <c r="R181" s="75">
        <v>5</v>
      </c>
    </row>
    <row r="182" spans="1:19">
      <c r="A182" s="75">
        <v>230063</v>
      </c>
      <c r="B182" s="75"/>
      <c r="F182" s="75">
        <v>1</v>
      </c>
      <c r="H182" s="75"/>
      <c r="I182" s="75"/>
      <c r="J182" s="75">
        <v>2</v>
      </c>
      <c r="L182" s="75"/>
      <c r="N182" s="75"/>
      <c r="P182" s="75"/>
      <c r="R182" s="75"/>
    </row>
    <row r="183" spans="1:19">
      <c r="A183" s="75">
        <v>230014</v>
      </c>
      <c r="B183" s="75"/>
      <c r="F183" s="75"/>
      <c r="H183" s="75"/>
      <c r="I183" s="75"/>
      <c r="J183" s="75"/>
      <c r="L183" s="75"/>
      <c r="N183" s="75">
        <v>7</v>
      </c>
      <c r="P183" s="75"/>
      <c r="R183" s="75"/>
    </row>
    <row r="184" spans="1:19">
      <c r="A184" s="75">
        <v>230059</v>
      </c>
      <c r="B184" s="75"/>
      <c r="F184" s="75"/>
      <c r="H184" s="75"/>
      <c r="I184" s="75"/>
      <c r="J184" s="75">
        <v>12</v>
      </c>
      <c r="L184" s="75"/>
      <c r="N184" s="75"/>
      <c r="R184" s="75">
        <v>18</v>
      </c>
    </row>
    <row r="185" spans="1:19">
      <c r="A185" s="75">
        <v>230089</v>
      </c>
      <c r="B185" s="75"/>
      <c r="F185" s="75"/>
      <c r="H185" s="75"/>
      <c r="I185" s="75"/>
      <c r="J185" s="75">
        <v>5</v>
      </c>
      <c r="L185" s="75"/>
      <c r="N185" s="75"/>
      <c r="P185" s="75"/>
      <c r="R185" s="75">
        <v>5</v>
      </c>
    </row>
    <row r="186" spans="1:19">
      <c r="A186" s="75">
        <v>230013</v>
      </c>
      <c r="B186" s="75"/>
      <c r="F186" s="75">
        <v>1</v>
      </c>
      <c r="H186" s="75"/>
      <c r="I186" s="75"/>
      <c r="J186" s="75">
        <v>8</v>
      </c>
      <c r="L186" s="75">
        <v>1</v>
      </c>
      <c r="N186" s="75">
        <v>7</v>
      </c>
      <c r="P186" s="75">
        <v>1</v>
      </c>
      <c r="R186" s="75">
        <v>1</v>
      </c>
    </row>
    <row r="187" spans="1:19">
      <c r="A187" s="75">
        <v>230012</v>
      </c>
      <c r="B187" s="75"/>
      <c r="F187" s="75"/>
      <c r="H187" s="75"/>
      <c r="I187" s="75"/>
      <c r="J187" s="75">
        <v>8</v>
      </c>
      <c r="L187" s="75">
        <v>2</v>
      </c>
      <c r="N187" s="75">
        <v>36</v>
      </c>
      <c r="P187" s="75"/>
      <c r="R187" s="75">
        <v>24</v>
      </c>
    </row>
    <row r="188" spans="1:19">
      <c r="A188" s="75">
        <v>220074</v>
      </c>
      <c r="B188" s="75"/>
      <c r="D188" s="75">
        <v>8</v>
      </c>
      <c r="F188" s="75"/>
      <c r="G188" s="75">
        <v>3</v>
      </c>
      <c r="H188" s="75">
        <v>9</v>
      </c>
      <c r="I188" s="75"/>
      <c r="J188" s="75">
        <v>6</v>
      </c>
      <c r="L188" s="75">
        <v>4</v>
      </c>
      <c r="N188" s="75">
        <v>4</v>
      </c>
      <c r="P188" s="75"/>
      <c r="R188" s="75">
        <v>5</v>
      </c>
    </row>
    <row r="189" spans="1:19">
      <c r="A189" s="75">
        <v>220073</v>
      </c>
      <c r="B189" s="75">
        <v>2</v>
      </c>
      <c r="C189" s="75">
        <v>3</v>
      </c>
      <c r="D189" s="75"/>
      <c r="E189" s="75">
        <v>2</v>
      </c>
      <c r="F189" s="75"/>
      <c r="G189" s="75">
        <v>3</v>
      </c>
      <c r="H189" s="75">
        <v>2</v>
      </c>
      <c r="I189" s="75"/>
      <c r="J189" s="75">
        <v>4</v>
      </c>
      <c r="L189" s="75">
        <v>3</v>
      </c>
      <c r="N189" s="75">
        <v>7</v>
      </c>
      <c r="P189" s="75"/>
      <c r="R189" s="75">
        <v>4</v>
      </c>
    </row>
    <row r="190" spans="1:19">
      <c r="A190" s="75">
        <v>220072</v>
      </c>
      <c r="B190" s="75">
        <v>3</v>
      </c>
      <c r="F190" s="75">
        <v>2</v>
      </c>
      <c r="H190" s="75">
        <v>5</v>
      </c>
      <c r="I190" s="75"/>
      <c r="J190" s="75">
        <v>4</v>
      </c>
      <c r="L190" s="75">
        <v>2</v>
      </c>
      <c r="N190" s="75"/>
      <c r="P190" s="75">
        <v>3</v>
      </c>
      <c r="R190" s="75">
        <v>2</v>
      </c>
    </row>
    <row r="191" spans="1:19">
      <c r="A191" s="75">
        <v>220040</v>
      </c>
      <c r="B191" s="75">
        <v>9</v>
      </c>
      <c r="D191" s="75">
        <v>3</v>
      </c>
      <c r="F191" s="75"/>
      <c r="G191" s="75">
        <v>2</v>
      </c>
      <c r="H191" s="75">
        <v>2</v>
      </c>
      <c r="I191" s="75"/>
      <c r="J191" s="75">
        <v>4</v>
      </c>
      <c r="L191" s="75">
        <v>1</v>
      </c>
      <c r="N191" s="75">
        <v>1</v>
      </c>
      <c r="P191" s="75">
        <v>2</v>
      </c>
      <c r="R191" s="75">
        <v>3</v>
      </c>
    </row>
    <row r="192" spans="1:19">
      <c r="A192" s="75">
        <v>220039</v>
      </c>
      <c r="B192" s="75">
        <v>1</v>
      </c>
      <c r="C192" s="75">
        <v>3</v>
      </c>
      <c r="D192" s="75">
        <v>4</v>
      </c>
      <c r="F192" s="75">
        <v>3</v>
      </c>
      <c r="H192" s="75"/>
      <c r="I192" s="75"/>
      <c r="J192" s="75">
        <v>6</v>
      </c>
      <c r="L192" s="75">
        <v>6</v>
      </c>
      <c r="N192" s="75"/>
      <c r="O192" s="75">
        <v>5</v>
      </c>
      <c r="P192" s="75">
        <v>2</v>
      </c>
      <c r="R192" s="75">
        <v>1</v>
      </c>
      <c r="S192" s="75">
        <v>3</v>
      </c>
    </row>
    <row r="193" spans="1:18">
      <c r="A193" s="75">
        <v>220038</v>
      </c>
      <c r="B193" s="75">
        <v>2</v>
      </c>
      <c r="D193" s="75">
        <v>2</v>
      </c>
      <c r="F193" s="75">
        <v>4</v>
      </c>
      <c r="H193" s="75">
        <v>3</v>
      </c>
      <c r="I193" s="75"/>
      <c r="J193" s="75">
        <v>2</v>
      </c>
      <c r="L193" s="75">
        <v>7</v>
      </c>
      <c r="N193" s="75">
        <v>3</v>
      </c>
      <c r="P193" s="75">
        <v>3</v>
      </c>
      <c r="R193" s="75">
        <v>4</v>
      </c>
    </row>
    <row r="194" spans="1:18">
      <c r="A194" s="75">
        <v>220037</v>
      </c>
      <c r="B194" s="75"/>
      <c r="D194" s="75">
        <v>1</v>
      </c>
      <c r="F194" s="75">
        <v>1</v>
      </c>
      <c r="H194" s="75"/>
      <c r="I194" s="75"/>
      <c r="J194" s="75"/>
      <c r="L194" s="75">
        <v>3</v>
      </c>
      <c r="N194" s="75"/>
      <c r="P194" s="75">
        <v>5</v>
      </c>
      <c r="R194" s="75">
        <v>1</v>
      </c>
    </row>
    <row r="195" spans="1:18">
      <c r="A195" s="75">
        <v>220032</v>
      </c>
      <c r="B195" s="75"/>
      <c r="C195" s="75">
        <v>3</v>
      </c>
      <c r="D195" s="75">
        <v>3</v>
      </c>
      <c r="F195" s="75">
        <v>1</v>
      </c>
      <c r="H195" s="75">
        <v>4</v>
      </c>
      <c r="I195" s="75"/>
      <c r="J195" s="75"/>
      <c r="L195" s="75">
        <v>1</v>
      </c>
      <c r="N195" s="75">
        <v>1</v>
      </c>
      <c r="O195" s="75">
        <v>2</v>
      </c>
      <c r="P195" s="75"/>
      <c r="R195" s="75"/>
    </row>
    <row r="196" spans="1:18">
      <c r="A196" s="75">
        <v>220031</v>
      </c>
      <c r="B196" s="75">
        <v>4</v>
      </c>
      <c r="D196" s="75">
        <v>3</v>
      </c>
      <c r="F196" s="75"/>
      <c r="H196" s="75">
        <v>2</v>
      </c>
      <c r="I196" s="75"/>
      <c r="J196" s="75">
        <v>3</v>
      </c>
      <c r="L196" s="75">
        <v>1</v>
      </c>
      <c r="N196" s="75"/>
      <c r="O196" s="75">
        <v>3</v>
      </c>
      <c r="P196" s="75"/>
      <c r="R196" s="75"/>
    </row>
    <row r="197" spans="1:18">
      <c r="A197" s="75">
        <v>220030</v>
      </c>
      <c r="B197" s="75">
        <v>3</v>
      </c>
      <c r="D197" s="75">
        <v>4</v>
      </c>
      <c r="F197" s="75">
        <v>2</v>
      </c>
      <c r="H197" s="75">
        <v>2</v>
      </c>
      <c r="I197" s="75"/>
      <c r="J197" s="75"/>
      <c r="L197" s="75">
        <v>1</v>
      </c>
      <c r="N197" s="75"/>
      <c r="P197" s="75"/>
      <c r="R197" s="75"/>
    </row>
    <row r="198" spans="1:18">
      <c r="A198" s="75">
        <v>220001</v>
      </c>
      <c r="B198" s="75">
        <v>1</v>
      </c>
      <c r="F198" s="75">
        <v>1</v>
      </c>
      <c r="H198" s="75"/>
      <c r="I198" s="75"/>
      <c r="J198" s="75">
        <v>1</v>
      </c>
      <c r="L198" s="75">
        <v>1</v>
      </c>
      <c r="N198" s="75">
        <v>1</v>
      </c>
      <c r="P198" s="75">
        <v>1</v>
      </c>
      <c r="R198" s="75">
        <v>1</v>
      </c>
    </row>
    <row r="199" spans="1:18">
      <c r="A199" s="75">
        <v>230001</v>
      </c>
      <c r="B199" s="75"/>
      <c r="F199" s="75"/>
      <c r="H199" s="75"/>
      <c r="I199" s="75"/>
      <c r="J199" s="75">
        <v>1</v>
      </c>
      <c r="L199" s="75"/>
      <c r="N199" s="75"/>
      <c r="P199" s="75">
        <v>1</v>
      </c>
      <c r="R199" s="75">
        <v>1</v>
      </c>
    </row>
    <row r="200" spans="1:18">
      <c r="A200" s="75">
        <v>230009</v>
      </c>
      <c r="B200" s="75"/>
      <c r="F200" s="75"/>
      <c r="H200" s="75"/>
      <c r="I200" s="75"/>
      <c r="J200" s="75"/>
      <c r="L200" s="75"/>
      <c r="N200" s="75"/>
      <c r="P200" s="75">
        <v>1</v>
      </c>
      <c r="R200" s="75"/>
    </row>
    <row r="201" spans="1:18">
      <c r="A201" s="75">
        <v>230008</v>
      </c>
      <c r="B201" s="75"/>
      <c r="F201" s="75">
        <v>2</v>
      </c>
      <c r="H201" s="75"/>
      <c r="I201" s="75"/>
      <c r="J201" s="75">
        <v>1</v>
      </c>
      <c r="L201" s="75"/>
      <c r="N201" s="75"/>
      <c r="P201" s="75">
        <v>1</v>
      </c>
      <c r="R201" s="75">
        <v>2</v>
      </c>
    </row>
    <row r="202" spans="1:18">
      <c r="A202" s="75">
        <v>230007</v>
      </c>
      <c r="B202" s="75">
        <v>5</v>
      </c>
      <c r="F202" s="75">
        <v>8</v>
      </c>
      <c r="H202" s="75"/>
      <c r="I202" s="75"/>
      <c r="J202" s="75">
        <v>8</v>
      </c>
      <c r="L202" s="75"/>
      <c r="N202" s="75"/>
      <c r="P202" s="75">
        <v>1</v>
      </c>
      <c r="R202" s="75">
        <v>1</v>
      </c>
    </row>
    <row r="203" spans="1:18">
      <c r="A203" s="75">
        <v>230006</v>
      </c>
      <c r="B203" s="75">
        <v>9</v>
      </c>
      <c r="F203" s="75"/>
      <c r="H203" s="75"/>
      <c r="I203" s="75"/>
      <c r="J203" s="75">
        <v>4</v>
      </c>
      <c r="L203" s="75"/>
      <c r="N203" s="75"/>
      <c r="P203" s="75">
        <v>1</v>
      </c>
      <c r="R203" s="75">
        <v>1</v>
      </c>
    </row>
    <row r="204" spans="1:18">
      <c r="A204" s="75">
        <v>230005</v>
      </c>
      <c r="B204" s="75"/>
      <c r="F204" s="75"/>
      <c r="H204" s="75"/>
      <c r="I204" s="75"/>
      <c r="J204" s="75"/>
      <c r="L204" s="75"/>
      <c r="N204" s="75"/>
      <c r="P204" s="75"/>
      <c r="R204" s="75">
        <v>1</v>
      </c>
    </row>
    <row r="205" spans="1:18">
      <c r="A205" s="75">
        <v>230004</v>
      </c>
      <c r="B205" s="75">
        <v>6</v>
      </c>
      <c r="F205" s="75">
        <v>6</v>
      </c>
      <c r="H205" s="75"/>
      <c r="I205" s="75"/>
      <c r="J205" s="75">
        <v>13</v>
      </c>
      <c r="L205" s="75"/>
      <c r="N205" s="75">
        <v>1</v>
      </c>
      <c r="P205" s="75">
        <v>16</v>
      </c>
      <c r="R205" s="75">
        <v>1</v>
      </c>
    </row>
    <row r="206" spans="1:18">
      <c r="A206" s="75">
        <v>220010</v>
      </c>
      <c r="B206" s="75">
        <v>3</v>
      </c>
      <c r="C206" s="75">
        <v>6</v>
      </c>
      <c r="D206" s="75"/>
      <c r="E206" s="75">
        <v>1</v>
      </c>
      <c r="F206" s="75">
        <v>4</v>
      </c>
      <c r="H206" s="75">
        <v>1</v>
      </c>
      <c r="I206" s="75"/>
      <c r="J206" s="75">
        <v>8</v>
      </c>
      <c r="L206" s="75">
        <v>2</v>
      </c>
      <c r="N206" s="75">
        <v>1</v>
      </c>
      <c r="O206" s="75">
        <v>2</v>
      </c>
      <c r="P206" s="75">
        <v>2</v>
      </c>
      <c r="Q206" s="75">
        <v>2</v>
      </c>
      <c r="R206" s="75">
        <v>3</v>
      </c>
    </row>
    <row r="207" spans="1:18">
      <c r="A207" s="75">
        <v>220009</v>
      </c>
      <c r="B207" s="75">
        <v>15</v>
      </c>
      <c r="F207" s="75">
        <v>3</v>
      </c>
      <c r="H207" s="75">
        <v>4</v>
      </c>
      <c r="I207" s="75"/>
      <c r="J207" s="75">
        <v>5</v>
      </c>
      <c r="L207" s="75">
        <v>3</v>
      </c>
      <c r="N207" s="75">
        <v>1</v>
      </c>
      <c r="P207" s="75">
        <v>8</v>
      </c>
      <c r="R207" s="75">
        <v>4</v>
      </c>
    </row>
    <row r="208" spans="1:18">
      <c r="A208" s="75">
        <v>220019</v>
      </c>
      <c r="B208" s="75">
        <v>42</v>
      </c>
      <c r="D208" s="75">
        <v>23</v>
      </c>
      <c r="F208" s="75">
        <v>1</v>
      </c>
      <c r="H208" s="75">
        <v>15</v>
      </c>
      <c r="I208" s="75">
        <v>3</v>
      </c>
      <c r="J208" s="75">
        <v>71</v>
      </c>
      <c r="L208" s="75">
        <v>41</v>
      </c>
      <c r="N208" s="75">
        <v>82</v>
      </c>
      <c r="P208" s="75">
        <v>62</v>
      </c>
      <c r="R208" s="75">
        <v>76</v>
      </c>
    </row>
    <row r="209" spans="1:18">
      <c r="A209" s="75">
        <v>230067</v>
      </c>
      <c r="B209" s="75">
        <v>2</v>
      </c>
      <c r="F209" s="75">
        <v>2</v>
      </c>
      <c r="H209" s="75"/>
      <c r="I209" s="75"/>
      <c r="J209" s="75">
        <v>1</v>
      </c>
      <c r="L209" s="75">
        <v>1</v>
      </c>
      <c r="N209" s="75">
        <v>2</v>
      </c>
      <c r="P209" s="75"/>
      <c r="R209" s="75">
        <v>1</v>
      </c>
    </row>
    <row r="210" spans="1:18">
      <c r="A210" s="75">
        <v>230003</v>
      </c>
      <c r="B210" s="75">
        <v>6</v>
      </c>
      <c r="F210" s="75">
        <v>3</v>
      </c>
      <c r="H210" s="75"/>
      <c r="I210" s="75"/>
      <c r="J210" s="75">
        <v>4</v>
      </c>
      <c r="L210" s="75">
        <v>3</v>
      </c>
      <c r="N210" s="75">
        <v>3</v>
      </c>
      <c r="P210" s="75">
        <v>4</v>
      </c>
      <c r="R210" s="75">
        <v>5</v>
      </c>
    </row>
    <row r="211" spans="1:18">
      <c r="A211" s="75">
        <v>230011</v>
      </c>
      <c r="B211" s="75"/>
      <c r="F211" s="75">
        <v>4</v>
      </c>
      <c r="H211" s="75"/>
      <c r="I211" s="75"/>
      <c r="J211" s="75">
        <v>12</v>
      </c>
      <c r="L211" s="75"/>
      <c r="N211" s="75">
        <v>3</v>
      </c>
      <c r="P211" s="75">
        <v>1</v>
      </c>
      <c r="R211" s="75"/>
    </row>
    <row r="212" spans="1:18">
      <c r="A212" s="75">
        <v>230010</v>
      </c>
      <c r="B212" s="75"/>
      <c r="F212" s="75">
        <v>2</v>
      </c>
      <c r="H212" s="75"/>
      <c r="I212" s="75"/>
      <c r="J212" s="75">
        <v>7</v>
      </c>
      <c r="L212" s="75"/>
      <c r="N212" s="75"/>
      <c r="P212" s="75"/>
      <c r="R212" s="75"/>
    </row>
    <row r="213" spans="1:18">
      <c r="A213" s="75">
        <v>220043</v>
      </c>
      <c r="B213" s="75"/>
      <c r="F213" s="75">
        <v>25</v>
      </c>
      <c r="H213" s="75">
        <v>2</v>
      </c>
      <c r="I213" s="75"/>
      <c r="J213" s="75">
        <v>45</v>
      </c>
      <c r="L213" s="75"/>
      <c r="N213" s="75">
        <v>3</v>
      </c>
      <c r="P213" s="75">
        <v>7</v>
      </c>
      <c r="R213" s="75">
        <v>2</v>
      </c>
    </row>
    <row r="214" spans="1:18">
      <c r="A214" s="75">
        <v>220033</v>
      </c>
      <c r="B214" s="75">
        <v>5</v>
      </c>
      <c r="C214" s="75">
        <v>1</v>
      </c>
      <c r="D214" s="75">
        <v>12</v>
      </c>
      <c r="F214" s="75">
        <v>6</v>
      </c>
      <c r="H214" s="75">
        <v>2</v>
      </c>
      <c r="I214" s="75"/>
      <c r="J214" s="75">
        <v>2</v>
      </c>
      <c r="L214" s="75">
        <v>3</v>
      </c>
      <c r="M214" s="75">
        <v>2</v>
      </c>
      <c r="N214" s="75">
        <v>2</v>
      </c>
      <c r="O214" s="75">
        <v>2</v>
      </c>
      <c r="P214" s="75">
        <v>6</v>
      </c>
      <c r="R214" s="75">
        <v>6</v>
      </c>
    </row>
    <row r="215" spans="1:18">
      <c r="A215" s="75">
        <v>230062</v>
      </c>
      <c r="B215" s="75">
        <v>1</v>
      </c>
      <c r="F215" s="75">
        <v>1</v>
      </c>
      <c r="H215" s="75">
        <v>1</v>
      </c>
      <c r="I215" s="75"/>
      <c r="J215" s="75">
        <v>1</v>
      </c>
      <c r="L215" s="75">
        <v>1</v>
      </c>
      <c r="N215" s="75"/>
      <c r="P215" s="75"/>
      <c r="R215" s="75">
        <v>1</v>
      </c>
    </row>
    <row r="216" spans="1:18">
      <c r="A216" s="75">
        <v>230061</v>
      </c>
      <c r="B216" s="75">
        <v>1</v>
      </c>
      <c r="F216" s="75">
        <v>1</v>
      </c>
      <c r="H216" s="75">
        <v>1</v>
      </c>
      <c r="I216" s="75"/>
      <c r="J216" s="75">
        <v>2</v>
      </c>
      <c r="L216" s="75"/>
      <c r="N216" s="75"/>
      <c r="P216" s="75"/>
      <c r="R216" s="75"/>
    </row>
    <row r="217" spans="1:18">
      <c r="A217" s="75">
        <v>230116</v>
      </c>
      <c r="B217" s="75"/>
      <c r="F217" s="75"/>
      <c r="H217" s="75"/>
      <c r="I217" s="75"/>
      <c r="J217" s="75"/>
      <c r="L217" s="75"/>
      <c r="N217" s="75"/>
      <c r="P217" s="75"/>
      <c r="R217" s="75"/>
    </row>
    <row r="218" spans="1:18">
      <c r="A218" s="75">
        <v>210004</v>
      </c>
      <c r="B218" s="75">
        <v>1</v>
      </c>
      <c r="F218" s="75">
        <v>1</v>
      </c>
      <c r="H218" s="75">
        <v>1</v>
      </c>
      <c r="I218" s="75"/>
      <c r="J218" s="75">
        <v>1</v>
      </c>
      <c r="L218" s="75">
        <v>1</v>
      </c>
      <c r="N218" s="75">
        <v>1</v>
      </c>
      <c r="P218" s="75">
        <v>1</v>
      </c>
      <c r="R218" s="75">
        <v>1</v>
      </c>
    </row>
    <row r="219" spans="1:18">
      <c r="A219" s="75">
        <v>210005</v>
      </c>
      <c r="B219" s="75">
        <v>3</v>
      </c>
      <c r="F219" s="75">
        <v>2</v>
      </c>
      <c r="H219" s="75">
        <v>3</v>
      </c>
      <c r="I219" s="75"/>
      <c r="J219" s="75">
        <v>2</v>
      </c>
      <c r="L219" s="75">
        <v>4</v>
      </c>
      <c r="N219" s="75">
        <v>3</v>
      </c>
      <c r="P219" s="75">
        <v>1</v>
      </c>
      <c r="R219" s="75"/>
    </row>
    <row r="220" spans="1:18">
      <c r="A220" s="75">
        <v>210002</v>
      </c>
      <c r="B220" s="75"/>
      <c r="F220" s="75"/>
      <c r="H220" s="75">
        <v>3</v>
      </c>
      <c r="I220" s="75"/>
      <c r="J220" s="75">
        <v>1</v>
      </c>
      <c r="L220" s="75">
        <v>1</v>
      </c>
      <c r="N220" s="75"/>
      <c r="P220" s="75"/>
      <c r="R220" s="75"/>
    </row>
    <row r="221" spans="1:18">
      <c r="A221" s="75">
        <v>210003</v>
      </c>
      <c r="B221" s="75"/>
      <c r="F221" s="75">
        <v>2</v>
      </c>
      <c r="H221" s="75"/>
      <c r="I221" s="75"/>
      <c r="J221" s="75">
        <v>1</v>
      </c>
      <c r="L221" s="75"/>
      <c r="N221" s="75"/>
      <c r="P221" s="75"/>
      <c r="R221" s="75"/>
    </row>
    <row r="222" spans="1:18">
      <c r="A222" s="75">
        <v>230115</v>
      </c>
      <c r="B222" s="75">
        <v>1</v>
      </c>
      <c r="F222" s="75"/>
      <c r="H222" s="75">
        <v>1</v>
      </c>
      <c r="I222" s="75"/>
      <c r="J222" s="75"/>
      <c r="L222" s="75"/>
      <c r="N222" s="75">
        <v>1</v>
      </c>
      <c r="P222" s="75">
        <v>1</v>
      </c>
      <c r="R222" s="75">
        <v>2</v>
      </c>
    </row>
    <row r="223" spans="1:18">
      <c r="A223" s="75">
        <v>210001</v>
      </c>
      <c r="B223" s="75">
        <v>3</v>
      </c>
      <c r="F223" s="75">
        <v>2</v>
      </c>
      <c r="H223" s="75"/>
      <c r="I223" s="75"/>
      <c r="J223" s="75">
        <v>3</v>
      </c>
      <c r="L223" s="75">
        <v>3</v>
      </c>
      <c r="N223" s="75">
        <v>2</v>
      </c>
      <c r="P223" s="75">
        <v>2</v>
      </c>
      <c r="R223" s="75">
        <v>2</v>
      </c>
    </row>
    <row r="224" spans="1:18">
      <c r="A224" s="75">
        <v>220097</v>
      </c>
      <c r="B224" s="75">
        <v>5</v>
      </c>
      <c r="F224" s="75"/>
      <c r="H224" s="75"/>
      <c r="I224" s="75"/>
      <c r="J224" s="75"/>
      <c r="L224" s="75">
        <v>1</v>
      </c>
      <c r="N224" s="75">
        <v>5</v>
      </c>
      <c r="P224" s="75"/>
      <c r="R224" s="75"/>
    </row>
    <row r="225" spans="1:18">
      <c r="A225" s="75">
        <v>220008</v>
      </c>
      <c r="B225" s="75"/>
      <c r="F225" s="75">
        <v>5</v>
      </c>
      <c r="H225" s="75"/>
      <c r="I225" s="75">
        <v>1</v>
      </c>
      <c r="J225" s="75">
        <v>2</v>
      </c>
      <c r="L225" s="75">
        <v>2</v>
      </c>
      <c r="N225" s="75">
        <v>1</v>
      </c>
      <c r="P225" s="75">
        <v>5</v>
      </c>
      <c r="R225" s="75">
        <v>4</v>
      </c>
    </row>
    <row r="226" spans="1:18">
      <c r="A226" s="75">
        <v>220007</v>
      </c>
      <c r="B226" s="75">
        <v>6</v>
      </c>
      <c r="F226" s="75">
        <v>5</v>
      </c>
      <c r="H226" s="75"/>
      <c r="I226" s="75">
        <v>1</v>
      </c>
      <c r="J226" s="75">
        <v>2</v>
      </c>
      <c r="L226" s="75">
        <v>3</v>
      </c>
      <c r="N226" s="75">
        <v>8</v>
      </c>
      <c r="P226" s="75">
        <v>4</v>
      </c>
      <c r="R226" s="75">
        <v>4</v>
      </c>
    </row>
    <row r="227" spans="1:18">
      <c r="A227" s="75">
        <v>220006</v>
      </c>
      <c r="B227" s="75"/>
      <c r="F227" s="75"/>
      <c r="H227" s="75"/>
      <c r="I227" s="75"/>
      <c r="J227" s="75"/>
      <c r="L227" s="75"/>
      <c r="N227" s="75"/>
      <c r="P227" s="75"/>
      <c r="R227" s="75"/>
    </row>
    <row r="228" spans="1:18">
      <c r="A228" s="75">
        <v>220005</v>
      </c>
      <c r="B228" s="75"/>
      <c r="F228" s="75"/>
      <c r="H228" s="75"/>
      <c r="I228" s="75"/>
      <c r="J228" s="75"/>
      <c r="L228" s="75"/>
      <c r="N228" s="75"/>
      <c r="P228" s="75"/>
      <c r="R228" s="75"/>
    </row>
    <row r="229" spans="1:18">
      <c r="A229" s="75">
        <v>220004</v>
      </c>
      <c r="B229" s="75">
        <v>35</v>
      </c>
      <c r="F229" s="75">
        <v>11</v>
      </c>
      <c r="H229" s="75">
        <v>17</v>
      </c>
      <c r="I229" s="75"/>
      <c r="J229" s="75">
        <v>15</v>
      </c>
      <c r="L229" s="75">
        <v>6</v>
      </c>
      <c r="N229" s="75">
        <v>22</v>
      </c>
      <c r="P229" s="75">
        <v>19</v>
      </c>
      <c r="R229" s="75">
        <v>18</v>
      </c>
    </row>
    <row r="230" spans="1:18">
      <c r="A230" s="75">
        <v>220003</v>
      </c>
      <c r="B230" s="75">
        <v>36</v>
      </c>
      <c r="F230" s="75">
        <v>6</v>
      </c>
      <c r="H230" s="75">
        <v>5</v>
      </c>
      <c r="I230" s="75"/>
      <c r="J230" s="75">
        <v>5</v>
      </c>
      <c r="L230" s="75">
        <v>6</v>
      </c>
      <c r="N230" s="75">
        <v>13</v>
      </c>
      <c r="P230" s="75">
        <v>18</v>
      </c>
      <c r="R230" s="75">
        <v>17</v>
      </c>
    </row>
    <row r="231" spans="1:18">
      <c r="A231" s="75">
        <v>220002</v>
      </c>
      <c r="B231" s="75">
        <v>32</v>
      </c>
      <c r="F231" s="75"/>
      <c r="H231" s="75"/>
      <c r="I231" s="75"/>
      <c r="J231" s="75">
        <v>8</v>
      </c>
      <c r="L231" s="75"/>
      <c r="N231" s="75"/>
      <c r="P231" s="75">
        <v>2</v>
      </c>
      <c r="R231" s="75">
        <v>2</v>
      </c>
    </row>
    <row r="232" spans="1:18">
      <c r="A232" s="75">
        <v>220090</v>
      </c>
      <c r="B232" s="75">
        <v>3</v>
      </c>
      <c r="D232" s="75">
        <v>2</v>
      </c>
      <c r="F232" s="75"/>
      <c r="H232" s="75">
        <v>5</v>
      </c>
      <c r="I232" s="75"/>
      <c r="J232" s="75"/>
      <c r="L232" s="75">
        <v>1</v>
      </c>
      <c r="N232" s="75">
        <v>2</v>
      </c>
      <c r="P232" s="75">
        <v>2</v>
      </c>
      <c r="R232" s="75">
        <v>2</v>
      </c>
    </row>
    <row r="233" spans="1:18">
      <c r="A233" s="75">
        <v>220079</v>
      </c>
      <c r="B233" s="75">
        <v>5</v>
      </c>
      <c r="D233" s="75">
        <v>3</v>
      </c>
      <c r="F233" s="75">
        <v>2</v>
      </c>
      <c r="G233" s="75">
        <v>2</v>
      </c>
      <c r="H233" s="75">
        <v>5</v>
      </c>
      <c r="I233" s="75"/>
      <c r="J233" s="75">
        <v>2</v>
      </c>
      <c r="L233" s="75">
        <v>1</v>
      </c>
      <c r="N233" s="75">
        <v>2</v>
      </c>
      <c r="P233" s="75"/>
      <c r="R233" s="75">
        <v>2</v>
      </c>
    </row>
    <row r="234" spans="1:18">
      <c r="A234" s="75">
        <v>220087</v>
      </c>
      <c r="B234" s="75"/>
      <c r="F234" s="75"/>
      <c r="H234" s="75">
        <v>14</v>
      </c>
      <c r="I234" s="75"/>
      <c r="J234" s="75"/>
      <c r="L234" s="75">
        <v>1</v>
      </c>
      <c r="N234" s="75">
        <v>2</v>
      </c>
      <c r="P234" s="75">
        <v>4</v>
      </c>
      <c r="R234" s="75">
        <v>2</v>
      </c>
    </row>
    <row r="235" spans="1:18">
      <c r="A235" s="75">
        <v>220078</v>
      </c>
      <c r="B235" s="75"/>
      <c r="D235" s="75"/>
      <c r="E235" s="75">
        <v>1</v>
      </c>
      <c r="F235" s="75">
        <v>1</v>
      </c>
      <c r="H235" s="75"/>
      <c r="I235" s="75"/>
      <c r="J235" s="75">
        <v>1</v>
      </c>
      <c r="L235" s="75"/>
      <c r="N235" s="75"/>
      <c r="P235" s="75"/>
      <c r="R235" s="75"/>
    </row>
    <row r="236" spans="1:18">
      <c r="A236" s="75">
        <v>220029</v>
      </c>
      <c r="B236" s="75">
        <v>2</v>
      </c>
      <c r="D236" s="75">
        <v>9</v>
      </c>
      <c r="E236" s="75">
        <v>1</v>
      </c>
      <c r="F236" s="75">
        <v>1</v>
      </c>
      <c r="H236" s="75"/>
      <c r="I236" s="75"/>
      <c r="J236" s="75"/>
      <c r="L236" s="75">
        <v>1</v>
      </c>
      <c r="N236" s="75"/>
      <c r="P236" s="75"/>
      <c r="R236" s="75"/>
    </row>
    <row r="237" spans="1:18">
      <c r="A237" s="75">
        <v>230090</v>
      </c>
      <c r="B237" s="75"/>
      <c r="F237" s="75"/>
      <c r="H237" s="75">
        <v>1</v>
      </c>
      <c r="I237" s="75"/>
      <c r="J237" s="75"/>
      <c r="L237" s="75"/>
      <c r="N237" s="75"/>
      <c r="P237" s="75"/>
      <c r="R237" s="75"/>
    </row>
    <row r="238" spans="1:18">
      <c r="A238" s="75">
        <v>220077</v>
      </c>
      <c r="B238" s="75"/>
      <c r="D238" s="75">
        <v>1</v>
      </c>
      <c r="F238" s="75">
        <v>3</v>
      </c>
      <c r="H238" s="75"/>
      <c r="I238" s="75"/>
      <c r="J238" s="75"/>
      <c r="L238" s="75"/>
      <c r="N238" s="75">
        <v>1</v>
      </c>
      <c r="P238" s="75"/>
      <c r="R238" s="75">
        <v>3</v>
      </c>
    </row>
    <row r="239" spans="1:18">
      <c r="A239" s="75">
        <v>220076</v>
      </c>
      <c r="B239" s="75"/>
      <c r="D239" s="75">
        <v>2</v>
      </c>
      <c r="F239" s="75">
        <v>3</v>
      </c>
      <c r="H239" s="75"/>
      <c r="I239" s="75"/>
      <c r="J239" s="75"/>
      <c r="L239" s="75"/>
      <c r="N239" s="75">
        <v>1</v>
      </c>
      <c r="P239" s="75"/>
      <c r="R239" s="75">
        <v>3</v>
      </c>
    </row>
    <row r="240" spans="1:18">
      <c r="A240" s="75">
        <v>220075</v>
      </c>
      <c r="B240" s="75"/>
      <c r="D240" s="75">
        <v>2</v>
      </c>
      <c r="F240" s="75">
        <v>3</v>
      </c>
      <c r="H240" s="75"/>
      <c r="I240" s="75"/>
      <c r="J240" s="75"/>
      <c r="L240" s="75"/>
      <c r="N240" s="75"/>
      <c r="P240" s="75"/>
      <c r="R240" s="75">
        <v>3</v>
      </c>
    </row>
    <row r="241" spans="1:19">
      <c r="A241" s="75">
        <v>220094</v>
      </c>
      <c r="B241" s="75"/>
      <c r="F241" s="75"/>
      <c r="H241" s="75"/>
      <c r="I241" s="75"/>
      <c r="J241" s="75"/>
      <c r="L241" s="75"/>
      <c r="N241" s="75"/>
      <c r="P241" s="75"/>
      <c r="R241" s="75">
        <v>2</v>
      </c>
    </row>
    <row r="242" spans="1:19">
      <c r="A242" s="75">
        <v>230087</v>
      </c>
      <c r="B242" s="75"/>
      <c r="F242" s="75"/>
      <c r="H242" s="75"/>
      <c r="I242" s="75"/>
      <c r="J242" s="75">
        <v>1</v>
      </c>
      <c r="L242" s="75"/>
      <c r="N242" s="75"/>
      <c r="P242" s="75"/>
      <c r="R242" s="75">
        <v>2</v>
      </c>
    </row>
    <row r="243" spans="1:19">
      <c r="A243" s="75">
        <v>220095</v>
      </c>
      <c r="B243" s="75"/>
      <c r="F243" s="75"/>
      <c r="H243" s="75"/>
      <c r="I243" s="75"/>
      <c r="J243" s="75"/>
      <c r="L243" s="75"/>
      <c r="N243" s="75">
        <v>6</v>
      </c>
      <c r="P243" s="75"/>
      <c r="R243" s="75"/>
    </row>
    <row r="244" spans="1:19">
      <c r="A244" s="75">
        <v>230086</v>
      </c>
      <c r="B244" s="75"/>
      <c r="F244" s="75"/>
      <c r="H244" s="75"/>
      <c r="I244" s="75"/>
      <c r="J244" s="75"/>
      <c r="L244" s="75"/>
      <c r="N244" s="75"/>
      <c r="P244" s="75">
        <v>2</v>
      </c>
      <c r="R244" s="75"/>
    </row>
    <row r="245" spans="1:19">
      <c r="A245" s="75">
        <v>220026</v>
      </c>
      <c r="B245" s="75"/>
      <c r="D245" s="75">
        <v>57</v>
      </c>
      <c r="F245" s="75">
        <v>8</v>
      </c>
      <c r="H245" s="75">
        <v>1</v>
      </c>
      <c r="I245" s="75">
        <v>1</v>
      </c>
      <c r="J245" s="75">
        <v>1</v>
      </c>
      <c r="L245" s="75">
        <v>7</v>
      </c>
      <c r="N245" s="75">
        <v>25</v>
      </c>
      <c r="P245" s="75">
        <v>5</v>
      </c>
      <c r="R245" s="75">
        <v>6</v>
      </c>
    </row>
    <row r="246" spans="1:19">
      <c r="A246" s="75">
        <v>230104</v>
      </c>
      <c r="B246" s="75"/>
      <c r="F246" s="75">
        <v>2</v>
      </c>
      <c r="H246" s="75"/>
      <c r="I246" s="75"/>
      <c r="J246" s="75"/>
      <c r="L246" s="75"/>
      <c r="N246" s="75"/>
      <c r="P246" s="75">
        <v>2</v>
      </c>
      <c r="R246" s="75"/>
    </row>
    <row r="247" spans="1:19">
      <c r="A247" s="75">
        <v>220025</v>
      </c>
      <c r="B247" s="75"/>
      <c r="D247" s="75">
        <v>2</v>
      </c>
      <c r="F247" s="75">
        <v>5</v>
      </c>
      <c r="H247" s="75">
        <v>2</v>
      </c>
      <c r="I247" s="75"/>
      <c r="J247" s="75">
        <v>3</v>
      </c>
      <c r="L247" s="75">
        <v>3</v>
      </c>
      <c r="N247" s="75"/>
      <c r="P247" s="75"/>
      <c r="R247" s="75"/>
      <c r="S247" s="75">
        <v>1</v>
      </c>
    </row>
    <row r="248" spans="1:19">
      <c r="A248" s="75">
        <v>230094</v>
      </c>
      <c r="B248" s="75"/>
      <c r="F248" s="75">
        <v>3</v>
      </c>
      <c r="H248" s="75"/>
      <c r="I248" s="75"/>
      <c r="J248" s="75">
        <v>3</v>
      </c>
      <c r="L248" s="75"/>
      <c r="N248" s="75">
        <v>4</v>
      </c>
      <c r="P248" s="75">
        <v>2</v>
      </c>
      <c r="R248" s="75">
        <v>5</v>
      </c>
    </row>
    <row r="249" spans="1:19">
      <c r="A249" s="75">
        <v>230085</v>
      </c>
      <c r="B249" s="75"/>
      <c r="F249" s="75"/>
      <c r="H249" s="75"/>
      <c r="I249" s="75"/>
      <c r="J249" s="75"/>
      <c r="L249" s="75"/>
      <c r="N249" s="75"/>
      <c r="P249" s="75"/>
      <c r="R249" s="75"/>
    </row>
    <row r="250" spans="1:19">
      <c r="A250" s="75">
        <v>230084</v>
      </c>
      <c r="B250" s="75"/>
      <c r="F250" s="75"/>
      <c r="H250" s="75"/>
      <c r="I250" s="75"/>
      <c r="J250" s="75">
        <v>6</v>
      </c>
      <c r="L250" s="75"/>
      <c r="N250" s="75"/>
      <c r="P250" s="75"/>
      <c r="R250" s="75"/>
    </row>
    <row r="251" spans="1:19">
      <c r="A251" s="75">
        <v>230083</v>
      </c>
      <c r="B251" s="75"/>
      <c r="F251" s="75"/>
      <c r="H251" s="75"/>
      <c r="I251" s="75"/>
      <c r="J251" s="75"/>
      <c r="L251" s="75"/>
      <c r="N251" s="75"/>
      <c r="P251" s="75"/>
      <c r="R251" s="75"/>
    </row>
    <row r="252" spans="1:19">
      <c r="A252" s="75">
        <v>220061</v>
      </c>
      <c r="B252" s="75"/>
      <c r="F252" s="75">
        <v>1</v>
      </c>
      <c r="H252" s="75"/>
      <c r="I252" s="75"/>
      <c r="J252" s="75">
        <v>2</v>
      </c>
      <c r="L252" s="75"/>
      <c r="N252" s="75"/>
      <c r="P252" s="75"/>
      <c r="R252" s="75"/>
    </row>
    <row r="253" spans="1:19">
      <c r="A253" s="75">
        <v>230098</v>
      </c>
      <c r="B253" s="75"/>
      <c r="F253" s="75"/>
      <c r="H253" s="75"/>
      <c r="I253" s="75"/>
      <c r="J253" s="75"/>
      <c r="L253" s="75">
        <v>4</v>
      </c>
      <c r="N253" s="75">
        <v>1</v>
      </c>
      <c r="P253" s="75"/>
      <c r="R253" s="75">
        <v>5</v>
      </c>
    </row>
    <row r="254" spans="1:19">
      <c r="A254" s="75">
        <v>230047</v>
      </c>
      <c r="B254" s="75"/>
      <c r="F254" s="75"/>
      <c r="H254" s="75">
        <v>2</v>
      </c>
      <c r="I254" s="75"/>
      <c r="J254" s="75"/>
      <c r="L254" s="75"/>
      <c r="N254" s="75">
        <v>5</v>
      </c>
      <c r="P254" s="75"/>
      <c r="R254" s="75">
        <v>5</v>
      </c>
    </row>
    <row r="255" spans="1:19">
      <c r="A255" s="75">
        <v>230046</v>
      </c>
      <c r="B255" s="75"/>
      <c r="F255" s="75">
        <v>1</v>
      </c>
      <c r="H255" s="75">
        <v>1</v>
      </c>
      <c r="I255" s="75"/>
      <c r="J255" s="75">
        <v>1</v>
      </c>
      <c r="L255" s="75">
        <v>4</v>
      </c>
      <c r="N255" s="75">
        <v>5</v>
      </c>
      <c r="P255" s="75">
        <v>3</v>
      </c>
      <c r="R255" s="75">
        <v>5</v>
      </c>
    </row>
    <row r="256" spans="1:19">
      <c r="A256" s="75">
        <v>230045</v>
      </c>
      <c r="B256" s="75"/>
      <c r="F256" s="75"/>
      <c r="H256" s="75">
        <v>15</v>
      </c>
      <c r="I256" s="75"/>
      <c r="J256" s="75">
        <v>21</v>
      </c>
      <c r="L256" s="75">
        <v>16</v>
      </c>
      <c r="N256" s="75">
        <v>2</v>
      </c>
      <c r="P256" s="75">
        <v>1</v>
      </c>
      <c r="R256" s="75">
        <v>17</v>
      </c>
    </row>
    <row r="257" spans="1:18">
      <c r="A257" s="75">
        <v>230051</v>
      </c>
      <c r="B257" s="75"/>
      <c r="F257" s="75"/>
      <c r="H257" s="75"/>
      <c r="I257" s="75"/>
      <c r="J257" s="75">
        <v>6</v>
      </c>
      <c r="L257" s="75"/>
      <c r="N257" s="75">
        <v>15</v>
      </c>
      <c r="P257" s="75"/>
      <c r="R257" s="75"/>
    </row>
    <row r="258" spans="1:18">
      <c r="A258" s="75">
        <v>230050</v>
      </c>
      <c r="B258" s="75"/>
      <c r="F258" s="75"/>
      <c r="H258" s="75"/>
      <c r="I258" s="75"/>
      <c r="J258" s="75">
        <v>9</v>
      </c>
      <c r="L258" s="75"/>
      <c r="N258" s="75"/>
      <c r="P258" s="75"/>
      <c r="R258" s="75"/>
    </row>
    <row r="259" spans="1:18">
      <c r="A259" s="75">
        <v>220071</v>
      </c>
      <c r="B259" s="75">
        <v>2</v>
      </c>
      <c r="D259" s="75">
        <v>3</v>
      </c>
      <c r="F259" s="75">
        <v>5</v>
      </c>
      <c r="H259" s="75">
        <v>3</v>
      </c>
      <c r="I259" s="75"/>
      <c r="J259" s="75">
        <v>2</v>
      </c>
      <c r="L259" s="75">
        <v>4</v>
      </c>
      <c r="N259" s="75"/>
      <c r="P259" s="75">
        <v>4</v>
      </c>
      <c r="R259" s="75">
        <v>3</v>
      </c>
    </row>
    <row r="260" spans="1:18">
      <c r="A260" s="75">
        <v>230093</v>
      </c>
      <c r="B260" s="75"/>
      <c r="F260" s="75">
        <v>3</v>
      </c>
      <c r="H260" s="75"/>
      <c r="I260" s="75"/>
      <c r="J260" s="75">
        <v>4</v>
      </c>
      <c r="L260" s="75"/>
      <c r="N260" s="75"/>
      <c r="P260" s="75"/>
      <c r="R260" s="75">
        <v>2</v>
      </c>
    </row>
    <row r="261" spans="1:18">
      <c r="A261" s="75">
        <v>220070</v>
      </c>
      <c r="B261" s="75"/>
      <c r="D261" s="75">
        <v>1</v>
      </c>
      <c r="F261" s="75"/>
      <c r="H261" s="75"/>
      <c r="I261" s="75"/>
      <c r="J261" s="75">
        <v>1</v>
      </c>
      <c r="L261" s="75"/>
      <c r="N261" s="75"/>
      <c r="P261" s="75"/>
      <c r="R261" s="75"/>
    </row>
    <row r="262" spans="1:18">
      <c r="A262" s="75">
        <v>220069</v>
      </c>
      <c r="B262" s="75"/>
      <c r="F262" s="75"/>
      <c r="H262" s="75"/>
      <c r="I262" s="75"/>
      <c r="J262" s="75">
        <v>1</v>
      </c>
      <c r="L262" s="75"/>
      <c r="N262" s="75"/>
      <c r="P262" s="75"/>
      <c r="R262" s="75">
        <v>1</v>
      </c>
    </row>
    <row r="263" spans="1:18">
      <c r="A263" s="75">
        <v>220068</v>
      </c>
      <c r="B263" s="75"/>
      <c r="D263" s="75">
        <v>4</v>
      </c>
      <c r="F263" s="75"/>
      <c r="H263" s="75">
        <v>4</v>
      </c>
      <c r="I263" s="75"/>
      <c r="J263" s="75">
        <v>1</v>
      </c>
      <c r="L263" s="75"/>
      <c r="N263" s="75"/>
      <c r="P263" s="75"/>
      <c r="R263" s="75"/>
    </row>
    <row r="264" spans="1:18">
      <c r="A264" s="75">
        <v>230043</v>
      </c>
      <c r="B264" s="75"/>
      <c r="F264" s="75"/>
      <c r="H264" s="75">
        <v>11</v>
      </c>
      <c r="I264" s="75"/>
      <c r="J264" s="75">
        <v>8</v>
      </c>
      <c r="L264" s="75"/>
      <c r="N264" s="75"/>
      <c r="P264" s="75">
        <v>1</v>
      </c>
      <c r="R264" s="75">
        <v>5</v>
      </c>
    </row>
    <row r="265" spans="1:18">
      <c r="A265" s="75">
        <v>230044</v>
      </c>
      <c r="B265" s="75"/>
      <c r="F265" s="75">
        <v>15</v>
      </c>
      <c r="H265" s="75">
        <v>1</v>
      </c>
      <c r="I265" s="75"/>
      <c r="J265" s="75">
        <v>6</v>
      </c>
      <c r="L265" s="75">
        <v>38</v>
      </c>
      <c r="N265" s="75">
        <v>15</v>
      </c>
      <c r="P265" s="75">
        <v>23</v>
      </c>
      <c r="R265" s="75">
        <v>5</v>
      </c>
    </row>
    <row r="266" spans="1:18">
      <c r="A266" s="75">
        <v>220067</v>
      </c>
      <c r="B266" s="75">
        <v>1</v>
      </c>
      <c r="D266" s="75">
        <v>1</v>
      </c>
      <c r="F266" s="75">
        <v>2</v>
      </c>
      <c r="H266" s="75">
        <v>1</v>
      </c>
      <c r="I266" s="75"/>
      <c r="J266" s="75">
        <v>1</v>
      </c>
      <c r="L266" s="75">
        <v>1</v>
      </c>
      <c r="N266" s="75">
        <v>1</v>
      </c>
      <c r="P266" s="75">
        <v>1</v>
      </c>
      <c r="R266" s="75">
        <v>1</v>
      </c>
    </row>
    <row r="267" spans="1:18">
      <c r="A267" s="75">
        <v>220024</v>
      </c>
      <c r="B267" s="75">
        <v>41</v>
      </c>
      <c r="D267" s="75">
        <v>33</v>
      </c>
      <c r="F267" s="75">
        <v>1</v>
      </c>
      <c r="G267" s="75">
        <v>3</v>
      </c>
      <c r="H267" s="75">
        <v>32</v>
      </c>
      <c r="I267" s="75"/>
      <c r="J267" s="75">
        <v>1</v>
      </c>
      <c r="L267" s="75">
        <v>16</v>
      </c>
      <c r="M267" s="75">
        <v>1</v>
      </c>
      <c r="N267" s="75">
        <v>27</v>
      </c>
      <c r="P267" s="75">
        <v>32</v>
      </c>
      <c r="R267" s="75">
        <v>24</v>
      </c>
    </row>
    <row r="268" spans="1:18">
      <c r="A268" s="75">
        <v>230049</v>
      </c>
      <c r="B268" s="75"/>
      <c r="F268" s="75">
        <v>5</v>
      </c>
      <c r="H268" s="75">
        <v>3</v>
      </c>
      <c r="I268" s="75"/>
      <c r="J268" s="75">
        <v>4</v>
      </c>
      <c r="L268" s="75"/>
      <c r="N268" s="75">
        <v>5</v>
      </c>
      <c r="P268" s="75"/>
      <c r="R268" s="75"/>
    </row>
    <row r="269" spans="1:18">
      <c r="A269" s="75">
        <v>230042</v>
      </c>
      <c r="B269" s="75"/>
      <c r="F269" s="75">
        <v>5</v>
      </c>
      <c r="H269" s="75">
        <v>1</v>
      </c>
      <c r="I269" s="75"/>
      <c r="J269" s="75">
        <v>2</v>
      </c>
      <c r="L269" s="75">
        <v>11</v>
      </c>
      <c r="N269" s="75">
        <v>1</v>
      </c>
      <c r="P269" s="75">
        <v>3</v>
      </c>
      <c r="R269" s="75"/>
    </row>
    <row r="270" spans="1:18">
      <c r="A270" s="75">
        <v>230041</v>
      </c>
      <c r="B270" s="75"/>
      <c r="F270" s="75">
        <v>7</v>
      </c>
      <c r="H270" s="75">
        <v>4</v>
      </c>
      <c r="I270" s="75"/>
      <c r="J270" s="75">
        <v>5</v>
      </c>
      <c r="L270" s="75">
        <v>6</v>
      </c>
      <c r="N270" s="75">
        <v>15</v>
      </c>
      <c r="P270" s="75">
        <v>5</v>
      </c>
      <c r="R270" s="75">
        <v>1</v>
      </c>
    </row>
    <row r="271" spans="1:18">
      <c r="A271" s="75">
        <v>230109</v>
      </c>
      <c r="B271" s="75"/>
      <c r="F271" s="75"/>
      <c r="H271" s="75"/>
      <c r="I271" s="75"/>
      <c r="J271" s="75"/>
      <c r="L271" s="75"/>
      <c r="N271" s="75"/>
      <c r="P271" s="75">
        <v>8</v>
      </c>
      <c r="R271" s="75"/>
    </row>
    <row r="272" spans="1:18">
      <c r="A272" s="75">
        <v>230108</v>
      </c>
      <c r="B272" s="75"/>
      <c r="F272" s="75"/>
      <c r="H272" s="75"/>
      <c r="I272" s="75"/>
      <c r="J272" s="75"/>
      <c r="L272" s="75"/>
      <c r="N272" s="75"/>
      <c r="P272" s="75"/>
      <c r="R272" s="75"/>
    </row>
    <row r="273" spans="1:18">
      <c r="A273" s="75">
        <v>230040</v>
      </c>
      <c r="B273" s="75"/>
      <c r="F273" s="75"/>
      <c r="H273" s="75">
        <v>5</v>
      </c>
      <c r="I273" s="75"/>
      <c r="J273" s="75"/>
      <c r="L273" s="75">
        <v>7</v>
      </c>
      <c r="N273" s="75">
        <v>3</v>
      </c>
      <c r="P273" s="75"/>
      <c r="R273" s="75"/>
    </row>
    <row r="274" spans="1:18">
      <c r="A274" s="75">
        <v>230038</v>
      </c>
      <c r="B274" s="75"/>
      <c r="F274" s="75"/>
      <c r="H274" s="75">
        <v>5</v>
      </c>
      <c r="I274" s="75"/>
      <c r="J274" s="75"/>
      <c r="L274" s="75">
        <v>7</v>
      </c>
      <c r="N274" s="75">
        <v>3</v>
      </c>
      <c r="P274" s="75"/>
      <c r="R274" s="75"/>
    </row>
    <row r="275" spans="1:18">
      <c r="A275" s="75">
        <v>230037</v>
      </c>
      <c r="B275" s="75"/>
      <c r="F275" s="75"/>
      <c r="H275" s="75">
        <v>5</v>
      </c>
      <c r="I275" s="75"/>
      <c r="J275" s="75"/>
      <c r="L275" s="75">
        <v>7</v>
      </c>
      <c r="N275" s="75">
        <v>3</v>
      </c>
      <c r="P275" s="75"/>
      <c r="R275" s="75"/>
    </row>
    <row r="276" spans="1:18">
      <c r="A276" s="75">
        <v>220064</v>
      </c>
      <c r="B276" s="75"/>
      <c r="F276" s="75">
        <v>1</v>
      </c>
      <c r="H276" s="75"/>
      <c r="I276" s="75"/>
      <c r="J276" s="75">
        <v>2</v>
      </c>
      <c r="L276" s="75">
        <v>1</v>
      </c>
      <c r="N276" s="75"/>
      <c r="P276" s="75"/>
      <c r="R276" s="75"/>
    </row>
    <row r="277" spans="1:18">
      <c r="A277" s="75">
        <v>220066</v>
      </c>
      <c r="B277" s="75">
        <v>1</v>
      </c>
      <c r="F277" s="75">
        <v>1</v>
      </c>
      <c r="H277" s="75"/>
      <c r="I277" s="75"/>
      <c r="J277" s="75">
        <v>2</v>
      </c>
      <c r="L277" s="75">
        <v>1</v>
      </c>
      <c r="N277" s="75">
        <v>1</v>
      </c>
      <c r="P277" s="75">
        <v>1</v>
      </c>
      <c r="R277" s="75">
        <v>1</v>
      </c>
    </row>
    <row r="278" spans="1:18">
      <c r="A278" s="75">
        <v>230106</v>
      </c>
      <c r="B278" s="75"/>
      <c r="F278" s="75"/>
      <c r="H278" s="75"/>
      <c r="I278" s="75"/>
      <c r="J278" s="75"/>
      <c r="L278" s="75">
        <v>5</v>
      </c>
      <c r="N278" s="75"/>
      <c r="P278" s="75"/>
      <c r="R278" s="75"/>
    </row>
    <row r="279" spans="1:18">
      <c r="A279" s="75">
        <v>220063</v>
      </c>
      <c r="B279" s="75">
        <v>1</v>
      </c>
      <c r="F279" s="75">
        <v>8</v>
      </c>
      <c r="H279" s="75">
        <v>1</v>
      </c>
      <c r="I279" s="75"/>
      <c r="J279" s="75">
        <v>2</v>
      </c>
      <c r="L279" s="75">
        <v>5</v>
      </c>
      <c r="N279" s="75">
        <v>2</v>
      </c>
      <c r="P279" s="75">
        <v>1</v>
      </c>
      <c r="R279" s="75">
        <v>4</v>
      </c>
    </row>
    <row r="280" spans="1:18">
      <c r="A280" s="75">
        <v>220086</v>
      </c>
      <c r="B280" s="75"/>
      <c r="F280" s="75"/>
      <c r="H280" s="75"/>
      <c r="I280" s="75"/>
      <c r="J280" s="75">
        <v>15</v>
      </c>
      <c r="L280" s="75"/>
      <c r="N280" s="75"/>
      <c r="P280" s="75"/>
      <c r="R280" s="75"/>
    </row>
    <row r="281" spans="1:18">
      <c r="A281" s="75">
        <v>230095</v>
      </c>
      <c r="B281" s="75"/>
      <c r="F281" s="75"/>
      <c r="H281" s="75"/>
      <c r="I281" s="75"/>
      <c r="J281" s="75">
        <v>2</v>
      </c>
      <c r="L281" s="75"/>
      <c r="N281" s="75">
        <v>3</v>
      </c>
      <c r="P281" s="75"/>
      <c r="R281" s="75">
        <v>1</v>
      </c>
    </row>
    <row r="282" spans="1:18">
      <c r="A282" s="75">
        <v>220096</v>
      </c>
      <c r="B282" s="75">
        <v>1</v>
      </c>
      <c r="F282" s="75"/>
      <c r="H282" s="75"/>
      <c r="I282" s="75"/>
      <c r="J282" s="75"/>
      <c r="L282" s="75"/>
      <c r="N282" s="75"/>
      <c r="P282" s="75">
        <v>16</v>
      </c>
      <c r="R282" s="75"/>
    </row>
    <row r="283" spans="1:18">
      <c r="A283" s="75">
        <v>230036</v>
      </c>
      <c r="B283" s="75"/>
      <c r="F283" s="75"/>
      <c r="H283" s="75">
        <v>1</v>
      </c>
      <c r="I283" s="75"/>
      <c r="J283" s="75"/>
      <c r="L283" s="75">
        <v>1</v>
      </c>
      <c r="N283" s="75">
        <v>12</v>
      </c>
      <c r="P283" s="75">
        <v>16</v>
      </c>
      <c r="R283" s="75">
        <v>1</v>
      </c>
    </row>
    <row r="284" spans="1:18">
      <c r="A284" s="75">
        <v>230035</v>
      </c>
      <c r="B284" s="75"/>
      <c r="F284" s="75">
        <v>1</v>
      </c>
      <c r="H284" s="75">
        <v>1</v>
      </c>
      <c r="I284" s="75"/>
      <c r="J284" s="75">
        <v>1</v>
      </c>
      <c r="L284" s="75">
        <v>2</v>
      </c>
      <c r="N284" s="75">
        <v>1</v>
      </c>
      <c r="P284" s="75">
        <v>1</v>
      </c>
      <c r="R284" s="75">
        <v>2</v>
      </c>
    </row>
    <row r="285" spans="1:18">
      <c r="A285" s="75">
        <v>220012</v>
      </c>
      <c r="B285" s="75">
        <v>1</v>
      </c>
      <c r="D285" s="75">
        <v>3</v>
      </c>
      <c r="F285" s="75"/>
      <c r="H285" s="75"/>
      <c r="I285" s="75"/>
      <c r="J285" s="75"/>
      <c r="L285" s="75"/>
      <c r="N285" s="75"/>
      <c r="P285" s="75"/>
      <c r="R285" s="75"/>
    </row>
    <row r="286" spans="1:18">
      <c r="A286" s="75">
        <v>220083</v>
      </c>
      <c r="B286" s="75"/>
      <c r="F286" s="75"/>
      <c r="H286" s="75"/>
      <c r="I286" s="75"/>
      <c r="J286" s="75"/>
      <c r="L286" s="75"/>
      <c r="N286" s="75"/>
      <c r="P286" s="75"/>
      <c r="R286" s="75"/>
    </row>
    <row r="287" spans="1:18">
      <c r="A287" s="75">
        <v>220013</v>
      </c>
      <c r="B287" s="75"/>
      <c r="D287" s="75">
        <v>4</v>
      </c>
      <c r="F287" s="75"/>
      <c r="H287" s="75"/>
      <c r="I287" s="75"/>
      <c r="J287" s="75"/>
      <c r="L287" s="75"/>
      <c r="N287" s="75"/>
      <c r="P287" s="75"/>
      <c r="R287" s="75"/>
    </row>
    <row r="288" spans="1:18">
      <c r="A288" s="75">
        <v>220011</v>
      </c>
      <c r="B288" s="75">
        <v>4</v>
      </c>
      <c r="D288" s="75">
        <v>5</v>
      </c>
      <c r="F288" s="75">
        <v>1</v>
      </c>
      <c r="H288" s="75">
        <v>3</v>
      </c>
      <c r="I288" s="75"/>
      <c r="J288" s="75"/>
      <c r="L288" s="75"/>
      <c r="N288" s="75"/>
      <c r="P288" s="75"/>
      <c r="R288" s="75"/>
    </row>
    <row r="289" spans="1:18">
      <c r="A289" s="75">
        <v>220023</v>
      </c>
      <c r="B289" s="75">
        <v>41</v>
      </c>
      <c r="D289" s="75">
        <v>44</v>
      </c>
      <c r="F289" s="75">
        <v>3</v>
      </c>
      <c r="H289" s="75">
        <v>32</v>
      </c>
      <c r="I289" s="75">
        <v>1</v>
      </c>
      <c r="J289" s="75"/>
      <c r="L289" s="75">
        <v>3</v>
      </c>
      <c r="N289" s="75">
        <v>18</v>
      </c>
      <c r="P289" s="75">
        <v>32</v>
      </c>
      <c r="R289" s="75">
        <v>3</v>
      </c>
    </row>
    <row r="290" spans="1:18">
      <c r="A290" s="75">
        <v>220062</v>
      </c>
      <c r="B290" s="75">
        <v>2</v>
      </c>
      <c r="D290" s="75">
        <v>5</v>
      </c>
      <c r="F290" s="75">
        <v>1</v>
      </c>
      <c r="H290" s="75">
        <v>2</v>
      </c>
      <c r="I290" s="75"/>
      <c r="J290" s="75"/>
      <c r="L290" s="75">
        <v>1</v>
      </c>
      <c r="N290" s="75">
        <v>3</v>
      </c>
      <c r="P290" s="75">
        <v>1</v>
      </c>
      <c r="R290" s="75">
        <v>3</v>
      </c>
    </row>
    <row r="291" spans="1:18">
      <c r="A291" s="75">
        <v>230082</v>
      </c>
      <c r="B291" s="75"/>
      <c r="F291" s="75"/>
      <c r="H291" s="75">
        <v>12</v>
      </c>
      <c r="I291" s="75"/>
      <c r="J291" s="75">
        <v>5</v>
      </c>
      <c r="L291" s="75">
        <v>8</v>
      </c>
      <c r="N291" s="75"/>
      <c r="P291" s="75">
        <v>6</v>
      </c>
      <c r="R291" s="75">
        <v>3</v>
      </c>
    </row>
    <row r="292" spans="1:18">
      <c r="A292" s="75">
        <v>230081</v>
      </c>
      <c r="B292" s="75"/>
      <c r="F292" s="75"/>
      <c r="H292" s="75"/>
      <c r="I292" s="75"/>
      <c r="J292" s="75">
        <v>4</v>
      </c>
      <c r="L292" s="75"/>
      <c r="N292" s="75">
        <v>9</v>
      </c>
      <c r="P292" s="75"/>
      <c r="R292" s="75">
        <v>3</v>
      </c>
    </row>
    <row r="293" spans="1:18">
      <c r="A293" s="75">
        <v>230080</v>
      </c>
      <c r="B293" s="75"/>
      <c r="D293" s="75">
        <v>4</v>
      </c>
      <c r="F293" s="75"/>
      <c r="H293" s="75"/>
      <c r="I293" s="75"/>
      <c r="J293" s="75"/>
      <c r="L293" s="75"/>
      <c r="N293" s="75"/>
      <c r="P293" s="75">
        <v>5</v>
      </c>
      <c r="R293" s="75">
        <v>5</v>
      </c>
    </row>
    <row r="294" spans="1:18">
      <c r="A294" s="75">
        <v>230077</v>
      </c>
      <c r="B294" s="75"/>
      <c r="F294" s="75">
        <v>3</v>
      </c>
      <c r="H294" s="75">
        <v>6</v>
      </c>
      <c r="I294" s="75"/>
      <c r="J294" s="75">
        <v>3</v>
      </c>
      <c r="L294" s="75"/>
      <c r="N294" s="75"/>
      <c r="P294" s="75">
        <v>3</v>
      </c>
      <c r="R294" s="75">
        <v>5</v>
      </c>
    </row>
    <row r="295" spans="1:18">
      <c r="A295" s="75">
        <v>230076</v>
      </c>
      <c r="B295" s="75"/>
      <c r="F295" s="75">
        <v>3</v>
      </c>
      <c r="H295" s="75"/>
      <c r="I295" s="75"/>
      <c r="J295" s="75">
        <v>1</v>
      </c>
      <c r="L295" s="75"/>
      <c r="N295" s="75"/>
      <c r="P295" s="75">
        <v>4</v>
      </c>
      <c r="R295" s="75">
        <v>5</v>
      </c>
    </row>
    <row r="296" spans="1:18">
      <c r="A296" s="75">
        <v>230079</v>
      </c>
      <c r="B296" s="75"/>
      <c r="F296" s="75"/>
      <c r="H296" s="75">
        <v>12</v>
      </c>
      <c r="I296" s="75"/>
      <c r="J296" s="75"/>
      <c r="L296" s="75"/>
      <c r="N296" s="75"/>
      <c r="P296" s="75"/>
      <c r="R296" s="75"/>
    </row>
    <row r="297" spans="1:18">
      <c r="A297" s="75">
        <v>220093</v>
      </c>
      <c r="B297" s="75">
        <v>5</v>
      </c>
      <c r="F297" s="75"/>
      <c r="G297" s="75">
        <v>3</v>
      </c>
      <c r="H297" s="75"/>
      <c r="I297" s="75">
        <v>1</v>
      </c>
      <c r="J297" s="75">
        <v>1</v>
      </c>
      <c r="K297" s="75">
        <v>4</v>
      </c>
      <c r="L297" s="75">
        <v>2</v>
      </c>
      <c r="N297" s="75">
        <v>6</v>
      </c>
      <c r="P297" s="75"/>
      <c r="R297" s="75">
        <v>1</v>
      </c>
    </row>
    <row r="298" spans="1:18">
      <c r="A298" s="75">
        <v>230100</v>
      </c>
      <c r="B298" s="75"/>
      <c r="F298" s="75"/>
      <c r="H298" s="75"/>
      <c r="I298" s="75"/>
      <c r="J298" s="75"/>
      <c r="L298" s="75"/>
      <c r="N298" s="75"/>
      <c r="P298" s="75"/>
      <c r="R298" s="75"/>
    </row>
    <row r="299" spans="1:18">
      <c r="A299" s="75">
        <v>230078</v>
      </c>
      <c r="B299" s="75"/>
      <c r="F299" s="75">
        <v>1</v>
      </c>
      <c r="H299" s="75"/>
      <c r="I299" s="75"/>
      <c r="J299" s="75"/>
      <c r="L299" s="75">
        <v>1</v>
      </c>
      <c r="N299" s="75"/>
      <c r="P299" s="75">
        <v>3</v>
      </c>
      <c r="R299" s="75"/>
    </row>
    <row r="300" spans="1:18">
      <c r="A300" s="75">
        <v>230034</v>
      </c>
      <c r="B300" s="75"/>
      <c r="F300" s="75"/>
      <c r="H300" s="75"/>
      <c r="I300" s="75"/>
      <c r="J300" s="75"/>
      <c r="L300" s="75"/>
      <c r="N300" s="75"/>
      <c r="P300" s="75"/>
      <c r="R300" s="75"/>
    </row>
    <row r="301" spans="1:18">
      <c r="A301" s="75">
        <v>230033</v>
      </c>
      <c r="B301" s="75"/>
      <c r="F301" s="75"/>
      <c r="H301" s="75"/>
      <c r="I301" s="75"/>
      <c r="J301" s="75"/>
      <c r="L301" s="75"/>
      <c r="N301" s="75"/>
      <c r="P301" s="75"/>
      <c r="R301" s="75">
        <v>4</v>
      </c>
    </row>
    <row r="302" spans="1:18">
      <c r="A302" s="75">
        <v>220022</v>
      </c>
      <c r="B302" s="75"/>
      <c r="D302" s="75"/>
      <c r="E302" s="75">
        <v>1</v>
      </c>
      <c r="F302" s="75">
        <v>2</v>
      </c>
      <c r="H302" s="75">
        <v>1</v>
      </c>
      <c r="I302" s="75"/>
      <c r="J302" s="75">
        <v>1</v>
      </c>
      <c r="L302" s="75"/>
      <c r="N302" s="75"/>
      <c r="P302" s="75">
        <v>1</v>
      </c>
      <c r="R302" s="75">
        <v>1</v>
      </c>
    </row>
    <row r="303" spans="1:18">
      <c r="A303" s="75">
        <v>220060</v>
      </c>
      <c r="B303" s="75"/>
      <c r="F303" s="75"/>
      <c r="H303" s="75"/>
      <c r="I303" s="75"/>
      <c r="J303" s="75"/>
      <c r="L303" s="75"/>
      <c r="N303" s="75"/>
      <c r="P303" s="75"/>
      <c r="R303" s="75"/>
    </row>
    <row r="304" spans="1:18">
      <c r="A304" s="75">
        <v>230073</v>
      </c>
      <c r="B304" s="75">
        <v>5</v>
      </c>
      <c r="F304" s="75">
        <v>4</v>
      </c>
      <c r="H304" s="75">
        <v>5</v>
      </c>
      <c r="I304" s="75"/>
      <c r="J304" s="75">
        <v>3</v>
      </c>
      <c r="L304" s="75">
        <v>5</v>
      </c>
      <c r="N304" s="75">
        <v>3</v>
      </c>
      <c r="P304" s="75">
        <v>4</v>
      </c>
      <c r="R304" s="75">
        <v>4</v>
      </c>
    </row>
    <row r="305" spans="1:18">
      <c r="A305" s="75">
        <v>230075</v>
      </c>
      <c r="B305" s="75"/>
      <c r="F305" s="75"/>
      <c r="H305" s="75"/>
      <c r="I305" s="75"/>
      <c r="J305" s="75"/>
      <c r="L305" s="75"/>
      <c r="N305" s="75"/>
      <c r="P305" s="75"/>
      <c r="R305" s="75"/>
    </row>
    <row r="306" spans="1:18">
      <c r="A306" s="75">
        <v>230074</v>
      </c>
      <c r="B306" s="75"/>
      <c r="F306" s="75">
        <v>4</v>
      </c>
      <c r="H306" s="75">
        <v>1</v>
      </c>
      <c r="I306" s="75"/>
      <c r="J306" s="75">
        <v>3</v>
      </c>
      <c r="L306" s="75"/>
      <c r="N306" s="75">
        <v>4</v>
      </c>
      <c r="P306" s="75"/>
      <c r="R306" s="75"/>
    </row>
    <row r="307" spans="1:18">
      <c r="A307" s="75">
        <v>220084</v>
      </c>
      <c r="B307" s="75">
        <v>5</v>
      </c>
      <c r="D307" s="75"/>
      <c r="E307" s="75">
        <v>2</v>
      </c>
      <c r="F307" s="75">
        <v>1</v>
      </c>
      <c r="G307" s="75">
        <v>4</v>
      </c>
      <c r="H307" s="75"/>
      <c r="I307" s="75"/>
      <c r="J307" s="75">
        <v>18</v>
      </c>
      <c r="L307" s="75">
        <v>1</v>
      </c>
      <c r="N307" s="75">
        <v>6</v>
      </c>
      <c r="P307" s="75"/>
      <c r="R307" s="75">
        <v>1</v>
      </c>
    </row>
    <row r="308" spans="1:18">
      <c r="A308" s="75">
        <v>220059</v>
      </c>
      <c r="B308" s="75"/>
      <c r="F308" s="75">
        <v>1</v>
      </c>
      <c r="H308" s="75">
        <v>2</v>
      </c>
      <c r="I308" s="75"/>
      <c r="J308" s="75"/>
      <c r="L308" s="75"/>
      <c r="N308" s="75"/>
      <c r="P308" s="75"/>
      <c r="R308" s="75"/>
    </row>
    <row r="309" spans="1:18">
      <c r="A309" s="75">
        <v>220049</v>
      </c>
      <c r="B309" s="75"/>
      <c r="D309" s="75">
        <v>4</v>
      </c>
      <c r="F309" s="75"/>
      <c r="H309" s="75"/>
      <c r="I309" s="75"/>
      <c r="J309" s="75"/>
      <c r="L309" s="75"/>
      <c r="N309" s="75">
        <v>1</v>
      </c>
      <c r="P309" s="75"/>
      <c r="R309" s="75"/>
    </row>
    <row r="310" spans="1:18">
      <c r="A310" s="75">
        <v>220048</v>
      </c>
      <c r="B310" s="75"/>
      <c r="F310" s="75"/>
      <c r="H310" s="75"/>
      <c r="I310" s="75"/>
      <c r="J310" s="75"/>
      <c r="L310" s="75"/>
      <c r="N310" s="75"/>
      <c r="P310" s="75"/>
      <c r="R310" s="75"/>
    </row>
    <row r="311" spans="1:18">
      <c r="A311" s="75">
        <v>220047</v>
      </c>
      <c r="B311" s="75"/>
      <c r="F311" s="75"/>
      <c r="H311" s="75">
        <v>4</v>
      </c>
      <c r="I311" s="75"/>
      <c r="J311" s="75">
        <v>1</v>
      </c>
      <c r="L311" s="75"/>
      <c r="N311" s="75"/>
      <c r="P311" s="75"/>
      <c r="R311" s="75">
        <v>1</v>
      </c>
    </row>
    <row r="312" spans="1:18">
      <c r="A312" s="75">
        <v>220050</v>
      </c>
      <c r="B312" s="75"/>
      <c r="F312" s="75"/>
      <c r="H312" s="75"/>
      <c r="I312" s="75"/>
      <c r="J312" s="75">
        <v>1</v>
      </c>
      <c r="L312" s="75"/>
      <c r="N312" s="75"/>
      <c r="P312" s="75"/>
      <c r="R312" s="75"/>
    </row>
    <row r="313" spans="1:18">
      <c r="A313" s="75">
        <v>220058</v>
      </c>
      <c r="B313" s="75"/>
      <c r="F313" s="75">
        <v>2</v>
      </c>
      <c r="H313" s="75"/>
      <c r="I313" s="75"/>
      <c r="J313" s="75">
        <v>1</v>
      </c>
      <c r="L313" s="75"/>
      <c r="N313" s="75"/>
      <c r="P313" s="75"/>
      <c r="R313" s="75">
        <v>2</v>
      </c>
    </row>
    <row r="314" spans="1:18">
      <c r="A314" s="75">
        <v>220057</v>
      </c>
      <c r="B314" s="75"/>
      <c r="D314" s="75">
        <v>5</v>
      </c>
      <c r="F314" s="75">
        <v>2</v>
      </c>
      <c r="H314" s="75"/>
      <c r="I314" s="75"/>
      <c r="J314" s="75">
        <v>1</v>
      </c>
      <c r="L314" s="75"/>
      <c r="N314" s="75"/>
      <c r="P314" s="75"/>
      <c r="R314" s="75">
        <v>2</v>
      </c>
    </row>
    <row r="315" spans="1:18">
      <c r="A315" s="75">
        <v>220056</v>
      </c>
      <c r="B315" s="75"/>
      <c r="D315" s="75">
        <v>2</v>
      </c>
      <c r="F315" s="75">
        <v>2</v>
      </c>
      <c r="H315" s="75"/>
      <c r="I315" s="75"/>
      <c r="J315" s="75">
        <v>1</v>
      </c>
      <c r="L315" s="75"/>
      <c r="N315" s="75">
        <v>1</v>
      </c>
      <c r="P315" s="75"/>
      <c r="R315" s="75">
        <v>2</v>
      </c>
    </row>
    <row r="316" spans="1:18">
      <c r="A316" s="75">
        <v>220055</v>
      </c>
      <c r="B316" s="75"/>
      <c r="F316" s="75">
        <v>2</v>
      </c>
      <c r="H316" s="75">
        <v>7</v>
      </c>
      <c r="I316" s="75"/>
      <c r="J316" s="75">
        <v>1</v>
      </c>
      <c r="L316" s="75"/>
      <c r="N316" s="75">
        <v>1</v>
      </c>
      <c r="P316" s="75"/>
      <c r="R316" s="75">
        <v>2</v>
      </c>
    </row>
    <row r="317" spans="1:18">
      <c r="A317" s="75">
        <v>220054</v>
      </c>
      <c r="B317" s="75"/>
      <c r="F317" s="75">
        <v>2</v>
      </c>
      <c r="H317" s="75"/>
      <c r="I317" s="75"/>
      <c r="J317" s="75">
        <v>1</v>
      </c>
      <c r="L317" s="75">
        <v>1</v>
      </c>
      <c r="N317" s="75">
        <v>1</v>
      </c>
      <c r="P317" s="75"/>
      <c r="R317" s="75">
        <v>2</v>
      </c>
    </row>
    <row r="318" spans="1:18">
      <c r="A318" s="75">
        <v>220053</v>
      </c>
      <c r="B318" s="75"/>
      <c r="D318" s="75">
        <v>14</v>
      </c>
      <c r="F318" s="75">
        <v>2</v>
      </c>
      <c r="H318" s="75"/>
      <c r="I318" s="75"/>
      <c r="J318" s="75">
        <v>1</v>
      </c>
      <c r="L318" s="75">
        <v>1</v>
      </c>
      <c r="N318" s="75">
        <v>1</v>
      </c>
      <c r="P318" s="75"/>
      <c r="R318" s="75">
        <v>2</v>
      </c>
    </row>
    <row r="319" spans="1:18">
      <c r="A319" s="75">
        <v>220052</v>
      </c>
      <c r="B319" s="75"/>
      <c r="D319" s="75">
        <v>4</v>
      </c>
      <c r="F319" s="75">
        <v>2</v>
      </c>
      <c r="H319" s="75">
        <v>3</v>
      </c>
      <c r="I319" s="75"/>
      <c r="J319" s="75">
        <v>1</v>
      </c>
      <c r="L319" s="75">
        <v>1</v>
      </c>
      <c r="N319" s="75">
        <v>1</v>
      </c>
      <c r="P319" s="75"/>
      <c r="R319" s="75">
        <v>2</v>
      </c>
    </row>
    <row r="320" spans="1:18">
      <c r="A320" s="75">
        <v>220051</v>
      </c>
      <c r="B320" s="75"/>
      <c r="F320" s="75"/>
      <c r="H320" s="75">
        <v>3</v>
      </c>
      <c r="I320" s="75"/>
      <c r="J320" s="75">
        <v>1</v>
      </c>
      <c r="L320" s="75"/>
      <c r="N320" s="75">
        <v>1</v>
      </c>
      <c r="P320" s="75"/>
      <c r="R320" s="75">
        <v>2</v>
      </c>
    </row>
    <row r="321" spans="1:18">
      <c r="A321" s="75">
        <v>230101</v>
      </c>
      <c r="B321" s="75"/>
      <c r="F321" s="75">
        <v>6</v>
      </c>
      <c r="H321" s="75"/>
      <c r="I321" s="75"/>
      <c r="J321" s="75">
        <v>12</v>
      </c>
      <c r="L321" s="75"/>
      <c r="N321" s="75"/>
      <c r="P321" s="75"/>
      <c r="R321" s="75">
        <v>5</v>
      </c>
    </row>
    <row r="322" spans="1:18">
      <c r="A322" s="75">
        <v>220044</v>
      </c>
      <c r="B322" s="75">
        <v>1</v>
      </c>
      <c r="D322" s="75">
        <v>2</v>
      </c>
      <c r="F322" s="75">
        <v>1</v>
      </c>
      <c r="H322" s="75">
        <v>4</v>
      </c>
      <c r="I322" s="75"/>
      <c r="J322" s="75">
        <v>1</v>
      </c>
      <c r="L322" s="75">
        <v>2</v>
      </c>
      <c r="N322" s="75">
        <v>1</v>
      </c>
      <c r="P322" s="75">
        <v>1</v>
      </c>
      <c r="R322" s="75">
        <v>2</v>
      </c>
    </row>
    <row r="323" spans="1:18">
      <c r="A323" s="75">
        <v>220045</v>
      </c>
      <c r="B323" s="75">
        <v>1</v>
      </c>
      <c r="D323" s="75"/>
      <c r="F323" s="75">
        <v>3</v>
      </c>
      <c r="H323" s="75">
        <v>3</v>
      </c>
      <c r="I323" s="75"/>
      <c r="J323" s="75">
        <v>1</v>
      </c>
      <c r="L323" s="75">
        <v>2</v>
      </c>
      <c r="N323" s="75">
        <v>1</v>
      </c>
      <c r="P323" s="75">
        <v>5</v>
      </c>
      <c r="R323" s="75">
        <v>1</v>
      </c>
    </row>
    <row r="324" spans="1:18">
      <c r="A324" s="75">
        <v>220046</v>
      </c>
      <c r="B324" s="75">
        <v>1</v>
      </c>
      <c r="D324" s="75">
        <v>5</v>
      </c>
      <c r="F324" s="75">
        <v>3</v>
      </c>
      <c r="H324" s="75"/>
      <c r="I324" s="75"/>
      <c r="J324" s="75">
        <v>1</v>
      </c>
      <c r="L324" s="75">
        <v>2</v>
      </c>
      <c r="N324" s="75">
        <v>1</v>
      </c>
      <c r="P324" s="75">
        <v>3</v>
      </c>
      <c r="R324" s="75">
        <v>1</v>
      </c>
    </row>
    <row r="325" spans="1:18">
      <c r="A325" s="75">
        <v>230060</v>
      </c>
      <c r="B325" s="75"/>
      <c r="F325" s="75"/>
      <c r="H325" s="75">
        <v>2</v>
      </c>
      <c r="I325" s="75"/>
      <c r="J325" s="75"/>
      <c r="L325" s="75"/>
      <c r="N325" s="75"/>
      <c r="P325" s="75"/>
      <c r="R325" s="75"/>
    </row>
    <row r="326" spans="1:18">
      <c r="A326" s="75">
        <v>230099</v>
      </c>
      <c r="B326" s="75"/>
      <c r="F326" s="75"/>
      <c r="H326" s="75"/>
      <c r="I326" s="75"/>
      <c r="J326" s="75">
        <v>6</v>
      </c>
      <c r="L326" s="75"/>
      <c r="N326" s="75">
        <v>5</v>
      </c>
      <c r="P326" s="75">
        <v>5</v>
      </c>
      <c r="R326" s="75">
        <v>5</v>
      </c>
    </row>
    <row r="327" spans="1:18">
      <c r="A327" s="75">
        <v>230032</v>
      </c>
      <c r="B327" s="75"/>
      <c r="F327" s="75"/>
      <c r="H327" s="75">
        <v>6</v>
      </c>
      <c r="I327" s="75"/>
      <c r="J327" s="75">
        <v>5</v>
      </c>
      <c r="L327" s="75"/>
      <c r="N327" s="75">
        <v>5</v>
      </c>
      <c r="P327" s="75">
        <v>5</v>
      </c>
      <c r="R327" s="75">
        <v>5</v>
      </c>
    </row>
    <row r="328" spans="1:18">
      <c r="A328" s="75">
        <v>230031</v>
      </c>
      <c r="B328" s="75"/>
      <c r="F328" s="75"/>
      <c r="H328" s="75"/>
      <c r="I328" s="75"/>
      <c r="J328" s="75"/>
      <c r="L328" s="75"/>
      <c r="N328" s="75"/>
      <c r="P328" s="75"/>
      <c r="R328" s="75">
        <v>1</v>
      </c>
    </row>
    <row r="329" spans="1:18">
      <c r="A329" s="75">
        <v>230030</v>
      </c>
      <c r="B329" s="75"/>
      <c r="F329" s="75"/>
      <c r="H329" s="75"/>
      <c r="I329" s="75"/>
      <c r="J329" s="75"/>
      <c r="L329" s="75"/>
      <c r="N329" s="75"/>
      <c r="P329" s="75"/>
      <c r="R329" s="75">
        <v>1</v>
      </c>
    </row>
    <row r="330" spans="1:18">
      <c r="A330" s="75">
        <v>230039</v>
      </c>
      <c r="B330" s="75"/>
      <c r="F330" s="75">
        <v>6</v>
      </c>
      <c r="H330" s="75"/>
      <c r="I330" s="75"/>
      <c r="J330" s="75">
        <v>12</v>
      </c>
      <c r="L330" s="75"/>
      <c r="N330" s="75">
        <v>15</v>
      </c>
      <c r="P330" s="75">
        <v>2</v>
      </c>
      <c r="R330" s="75">
        <v>18</v>
      </c>
    </row>
    <row r="331" spans="1:18">
      <c r="A331" s="75">
        <v>230096</v>
      </c>
      <c r="B331" s="75"/>
      <c r="F331" s="75"/>
      <c r="H331" s="75"/>
      <c r="I331" s="75"/>
      <c r="J331" s="75">
        <v>6</v>
      </c>
      <c r="L331" s="75"/>
      <c r="N331" s="75"/>
      <c r="P331" s="75"/>
      <c r="R331" s="75">
        <v>1</v>
      </c>
    </row>
    <row r="332" spans="1:18">
      <c r="A332" s="75">
        <v>230029</v>
      </c>
      <c r="B332" s="75"/>
      <c r="F332" s="75">
        <v>1</v>
      </c>
      <c r="H332" s="75"/>
      <c r="I332" s="75"/>
      <c r="J332" s="75">
        <v>1</v>
      </c>
      <c r="L332" s="75"/>
      <c r="N332" s="75"/>
      <c r="P332" s="75"/>
      <c r="R332" s="75"/>
    </row>
    <row r="333" spans="1:18">
      <c r="A333" s="75">
        <v>230117</v>
      </c>
      <c r="B333" s="75"/>
      <c r="F333" s="75"/>
      <c r="H333" s="75">
        <v>1</v>
      </c>
      <c r="I333" s="75"/>
      <c r="J333" s="75">
        <v>8</v>
      </c>
      <c r="L333" s="75">
        <v>12</v>
      </c>
      <c r="N333" s="75">
        <v>5</v>
      </c>
      <c r="P333" s="75">
        <v>5</v>
      </c>
      <c r="R333" s="75"/>
    </row>
    <row r="334" spans="1:18">
      <c r="A334" s="75">
        <v>230028</v>
      </c>
      <c r="B334" s="75"/>
      <c r="F334" s="75"/>
      <c r="H334" s="75">
        <v>7</v>
      </c>
      <c r="I334" s="75"/>
      <c r="J334" s="75">
        <v>6</v>
      </c>
      <c r="L334" s="75"/>
      <c r="N334" s="75">
        <v>3</v>
      </c>
      <c r="P334" s="75">
        <v>7</v>
      </c>
      <c r="R334" s="75">
        <v>5</v>
      </c>
    </row>
    <row r="335" spans="1:18">
      <c r="A335" s="75">
        <v>230027</v>
      </c>
      <c r="B335" s="75"/>
      <c r="F335" s="75"/>
      <c r="H335" s="75">
        <v>7</v>
      </c>
      <c r="I335" s="75"/>
      <c r="J335" s="75"/>
      <c r="L335" s="75"/>
      <c r="N335" s="75">
        <v>3</v>
      </c>
      <c r="P335" s="75">
        <v>4</v>
      </c>
      <c r="R335" s="75"/>
    </row>
    <row r="336" spans="1:18">
      <c r="A336" s="75">
        <v>230026</v>
      </c>
      <c r="B336" s="75"/>
      <c r="F336" s="75"/>
      <c r="H336" s="75">
        <v>7</v>
      </c>
      <c r="I336" s="75"/>
      <c r="J336" s="75">
        <v>6</v>
      </c>
      <c r="L336" s="75"/>
      <c r="N336" s="75">
        <v>3</v>
      </c>
      <c r="P336" s="75">
        <v>4</v>
      </c>
      <c r="R336" s="75">
        <v>5</v>
      </c>
    </row>
    <row r="337" spans="1:19">
      <c r="A337" s="75">
        <v>230025</v>
      </c>
      <c r="B337" s="75"/>
      <c r="F337" s="75"/>
      <c r="H337" s="75">
        <v>7</v>
      </c>
      <c r="I337" s="75"/>
      <c r="J337" s="75">
        <v>6</v>
      </c>
      <c r="L337" s="75"/>
      <c r="N337" s="75">
        <v>3</v>
      </c>
      <c r="P337" s="75">
        <v>4</v>
      </c>
      <c r="R337" s="75">
        <v>5</v>
      </c>
    </row>
    <row r="338" spans="1:19">
      <c r="A338" s="75">
        <v>220085</v>
      </c>
      <c r="B338" s="75"/>
      <c r="D338" s="75">
        <v>1</v>
      </c>
      <c r="F338" s="75">
        <v>1</v>
      </c>
      <c r="H338" s="75">
        <v>1</v>
      </c>
      <c r="I338" s="75"/>
      <c r="J338" s="75"/>
      <c r="L338" s="75"/>
      <c r="M338" s="75">
        <v>1</v>
      </c>
      <c r="N338" s="75">
        <v>1</v>
      </c>
      <c r="P338" s="75"/>
      <c r="R338" s="75"/>
    </row>
    <row r="339" spans="1:19">
      <c r="A339" s="75">
        <v>220042</v>
      </c>
      <c r="B339" s="75">
        <v>2</v>
      </c>
      <c r="D339" s="75"/>
      <c r="E339" s="75">
        <v>1</v>
      </c>
      <c r="F339" s="75"/>
      <c r="H339" s="75"/>
      <c r="I339" s="75"/>
      <c r="J339" s="75"/>
      <c r="L339" s="75"/>
      <c r="N339" s="75"/>
      <c r="P339" s="75">
        <v>4</v>
      </c>
      <c r="R339" s="75"/>
    </row>
    <row r="340" spans="1:19">
      <c r="A340" s="75">
        <v>220088</v>
      </c>
      <c r="B340" s="75">
        <v>2</v>
      </c>
      <c r="F340" s="75"/>
      <c r="H340" s="75"/>
      <c r="I340" s="75"/>
      <c r="J340" s="75">
        <v>2</v>
      </c>
      <c r="L340" s="75"/>
      <c r="N340" s="75"/>
      <c r="P340" s="75"/>
      <c r="R340" s="75"/>
    </row>
    <row r="341" spans="1:19">
      <c r="A341" s="75">
        <v>220091</v>
      </c>
      <c r="B341" s="75"/>
      <c r="F341" s="75">
        <v>6</v>
      </c>
      <c r="H341" s="75"/>
      <c r="I341" s="75"/>
      <c r="J341" s="75">
        <v>6</v>
      </c>
      <c r="L341" s="75"/>
      <c r="N341" s="75">
        <v>8</v>
      </c>
      <c r="P341" s="75"/>
      <c r="R341" s="75">
        <v>6</v>
      </c>
    </row>
    <row r="342" spans="1:19">
      <c r="A342" s="75">
        <v>230023</v>
      </c>
      <c r="B342" s="75"/>
      <c r="F342" s="75"/>
      <c r="H342" s="75">
        <v>133</v>
      </c>
      <c r="I342" s="75"/>
      <c r="J342" s="75">
        <v>8</v>
      </c>
      <c r="L342" s="75"/>
      <c r="N342" s="75"/>
      <c r="P342" s="75">
        <v>1</v>
      </c>
      <c r="R342" s="75"/>
    </row>
    <row r="343" spans="1:19">
      <c r="A343" s="75">
        <v>230024</v>
      </c>
      <c r="B343" s="75"/>
      <c r="F343" s="75"/>
      <c r="H343" s="75"/>
      <c r="I343" s="75"/>
      <c r="J343" s="75">
        <v>8</v>
      </c>
      <c r="L343" s="75"/>
      <c r="N343" s="75"/>
      <c r="P343" s="75"/>
      <c r="R343" s="75"/>
    </row>
    <row r="344" spans="1:19">
      <c r="A344" s="75">
        <v>220041</v>
      </c>
      <c r="B344" s="75">
        <v>2</v>
      </c>
      <c r="D344" s="75">
        <v>4</v>
      </c>
      <c r="F344" s="75">
        <v>8</v>
      </c>
      <c r="H344" s="75">
        <v>3</v>
      </c>
      <c r="I344" s="75">
        <v>2</v>
      </c>
      <c r="J344" s="75">
        <v>3</v>
      </c>
      <c r="L344" s="75">
        <v>5</v>
      </c>
      <c r="N344" s="75">
        <v>4</v>
      </c>
      <c r="P344" s="75">
        <v>5</v>
      </c>
      <c r="R344" s="75">
        <v>6</v>
      </c>
    </row>
    <row r="345" spans="1:19">
      <c r="A345" s="75">
        <v>220036</v>
      </c>
      <c r="B345" s="75">
        <v>1</v>
      </c>
      <c r="D345" s="75">
        <v>1</v>
      </c>
      <c r="F345" s="75"/>
      <c r="H345" s="75"/>
      <c r="I345" s="75"/>
      <c r="J345" s="75">
        <v>1</v>
      </c>
      <c r="L345" s="75"/>
      <c r="N345" s="75"/>
      <c r="P345" s="75"/>
      <c r="R345" s="75">
        <v>1</v>
      </c>
    </row>
    <row r="346" spans="1:19">
      <c r="A346" s="75">
        <v>230072</v>
      </c>
      <c r="B346" s="75"/>
      <c r="F346" s="75">
        <v>8</v>
      </c>
      <c r="H346" s="75">
        <v>1</v>
      </c>
      <c r="I346" s="75"/>
      <c r="J346" s="75">
        <v>5</v>
      </c>
      <c r="L346" s="75">
        <v>16</v>
      </c>
      <c r="N346" s="75">
        <v>1</v>
      </c>
      <c r="P346" s="75"/>
      <c r="R346" s="75">
        <v>1</v>
      </c>
    </row>
    <row r="347" spans="1:19">
      <c r="A347" s="75">
        <v>220021</v>
      </c>
      <c r="B347" s="75">
        <v>87</v>
      </c>
      <c r="F347" s="75">
        <v>16</v>
      </c>
      <c r="H347" s="75">
        <v>9</v>
      </c>
      <c r="I347" s="75">
        <v>5</v>
      </c>
      <c r="J347" s="75">
        <v>6</v>
      </c>
      <c r="L347" s="75">
        <v>8</v>
      </c>
      <c r="N347" s="75">
        <v>32</v>
      </c>
      <c r="P347" s="75">
        <v>46</v>
      </c>
      <c r="R347" s="75">
        <v>41</v>
      </c>
    </row>
    <row r="348" spans="1:19">
      <c r="A348" s="75">
        <v>220018</v>
      </c>
      <c r="B348" s="75">
        <v>11</v>
      </c>
      <c r="D348" s="75">
        <v>6</v>
      </c>
      <c r="F348" s="75">
        <v>8</v>
      </c>
      <c r="H348" s="75">
        <v>15</v>
      </c>
      <c r="I348" s="75"/>
      <c r="J348" s="75">
        <v>2</v>
      </c>
      <c r="K348" s="75">
        <v>5</v>
      </c>
      <c r="L348" s="75">
        <v>8</v>
      </c>
      <c r="N348" s="75">
        <v>5</v>
      </c>
      <c r="O348" s="75">
        <v>5</v>
      </c>
      <c r="P348" s="75">
        <v>5</v>
      </c>
      <c r="R348" s="75">
        <v>9</v>
      </c>
    </row>
    <row r="349" spans="1:19">
      <c r="A349" s="75">
        <v>230022</v>
      </c>
      <c r="B349" s="75"/>
      <c r="F349" s="75"/>
      <c r="H349" s="75"/>
      <c r="I349" s="75"/>
      <c r="J349" s="75"/>
      <c r="L349" s="75">
        <v>7</v>
      </c>
      <c r="N349" s="75"/>
      <c r="P349" s="75">
        <v>5</v>
      </c>
      <c r="R349" s="75">
        <v>5</v>
      </c>
    </row>
    <row r="350" spans="1:19">
      <c r="A350" s="75">
        <v>230111</v>
      </c>
      <c r="B350" s="75"/>
      <c r="F350" s="75"/>
      <c r="H350" s="75"/>
      <c r="I350" s="75"/>
      <c r="J350" s="75"/>
      <c r="L350" s="75"/>
      <c r="N350" s="75"/>
      <c r="P350" s="75"/>
      <c r="R350" s="75"/>
    </row>
    <row r="351" spans="1:19">
      <c r="A351" s="75">
        <v>230021</v>
      </c>
      <c r="B351" s="75"/>
      <c r="F351" s="75"/>
      <c r="H351" s="75"/>
      <c r="I351" s="75"/>
      <c r="J351" s="75"/>
      <c r="L351" s="75"/>
      <c r="N351" s="75"/>
      <c r="P351" s="75"/>
      <c r="R351" s="75">
        <v>3</v>
      </c>
    </row>
    <row r="352" spans="1:19">
      <c r="A352" s="75">
        <v>230071</v>
      </c>
      <c r="B352" s="75"/>
      <c r="F352" s="75"/>
      <c r="H352" s="75">
        <v>1</v>
      </c>
      <c r="I352" s="75"/>
      <c r="J352" s="75"/>
      <c r="L352" s="75"/>
      <c r="N352" s="75">
        <v>1</v>
      </c>
      <c r="P352" s="75"/>
      <c r="R352" s="75"/>
      <c r="S352" s="75">
        <v>1</v>
      </c>
    </row>
    <row r="353" spans="1:18">
      <c r="A353" s="75">
        <v>230105</v>
      </c>
      <c r="B353" s="75"/>
      <c r="F353" s="75"/>
      <c r="H353" s="75">
        <v>6</v>
      </c>
      <c r="I353" s="75"/>
      <c r="J353" s="75"/>
      <c r="L353" s="75"/>
      <c r="N353" s="75"/>
      <c r="P353" s="75"/>
      <c r="R353" s="75"/>
    </row>
    <row r="354" spans="1:18">
      <c r="A354" s="75">
        <v>230102</v>
      </c>
      <c r="B354" s="75"/>
      <c r="D354" s="75"/>
      <c r="E354" s="75">
        <v>5</v>
      </c>
      <c r="F354" s="75"/>
      <c r="H354" s="75">
        <v>16</v>
      </c>
      <c r="I354" s="75"/>
      <c r="J354" s="75"/>
      <c r="L354" s="75">
        <v>2</v>
      </c>
      <c r="N354" s="75"/>
      <c r="P354" s="75">
        <v>6</v>
      </c>
      <c r="R354" s="75"/>
    </row>
    <row r="355" spans="1:18">
      <c r="A355" s="75">
        <v>230020</v>
      </c>
      <c r="B355" s="75"/>
      <c r="D355" s="75"/>
      <c r="F355" s="75">
        <v>15</v>
      </c>
      <c r="H355" s="75">
        <v>22</v>
      </c>
      <c r="I355" s="75"/>
      <c r="J355" s="75">
        <v>7</v>
      </c>
      <c r="L355" s="75">
        <v>34</v>
      </c>
      <c r="N355" s="75"/>
      <c r="P355" s="75"/>
      <c r="R355" s="75">
        <v>5</v>
      </c>
    </row>
    <row r="356" spans="1:18">
      <c r="A356" s="75">
        <v>230114</v>
      </c>
      <c r="B356" s="75"/>
      <c r="F356" s="75"/>
      <c r="H356" s="75">
        <v>25</v>
      </c>
      <c r="I356" s="75"/>
      <c r="J356" s="75"/>
      <c r="L356" s="75">
        <v>7</v>
      </c>
      <c r="N356" s="75">
        <v>12</v>
      </c>
      <c r="P356" s="75">
        <v>6</v>
      </c>
      <c r="R356" s="75">
        <v>15</v>
      </c>
    </row>
    <row r="357" spans="1:18">
      <c r="A357" s="75">
        <v>220065</v>
      </c>
      <c r="B357" s="75"/>
      <c r="D357" s="75">
        <v>1</v>
      </c>
      <c r="F357" s="75">
        <v>3</v>
      </c>
      <c r="H357" s="75"/>
      <c r="I357" s="75"/>
      <c r="J357" s="75"/>
      <c r="L357" s="75">
        <v>4</v>
      </c>
      <c r="N357" s="75"/>
      <c r="O357" s="75">
        <v>1</v>
      </c>
      <c r="P357" s="75"/>
      <c r="R357" s="75">
        <v>4</v>
      </c>
    </row>
    <row r="358" spans="1:18">
      <c r="A358" s="75">
        <v>220099</v>
      </c>
      <c r="B358" s="75">
        <v>15</v>
      </c>
      <c r="F358" s="75"/>
      <c r="H358" s="75"/>
      <c r="I358" s="75"/>
      <c r="J358" s="75">
        <v>15</v>
      </c>
      <c r="L358" s="75">
        <v>4</v>
      </c>
      <c r="N358" s="75">
        <v>16</v>
      </c>
      <c r="P358" s="75">
        <v>19</v>
      </c>
      <c r="R358" s="75">
        <v>18</v>
      </c>
    </row>
    <row r="359" spans="1:18">
      <c r="A359" s="75">
        <v>230048</v>
      </c>
      <c r="B359" s="75"/>
      <c r="F359" s="75">
        <v>3</v>
      </c>
      <c r="H359" s="75">
        <v>7</v>
      </c>
      <c r="I359" s="75"/>
      <c r="J359" s="75">
        <v>4</v>
      </c>
      <c r="L359" s="75">
        <v>4</v>
      </c>
      <c r="N359" s="75">
        <v>6</v>
      </c>
      <c r="P359" s="75">
        <v>5</v>
      </c>
      <c r="R359" s="75">
        <v>8</v>
      </c>
    </row>
    <row r="360" spans="1:18">
      <c r="A360" s="75">
        <v>220098</v>
      </c>
      <c r="B360" s="75"/>
      <c r="F360" s="75"/>
      <c r="H360" s="75"/>
      <c r="I360" s="75"/>
      <c r="J360" s="75"/>
      <c r="L360" s="75"/>
      <c r="N360" s="75"/>
      <c r="P360" s="75"/>
      <c r="R360" s="75">
        <v>1</v>
      </c>
    </row>
    <row r="361" spans="1:18">
      <c r="A361" s="75">
        <v>220020</v>
      </c>
      <c r="B361" s="75"/>
      <c r="D361" s="75">
        <v>33</v>
      </c>
      <c r="F361" s="75"/>
      <c r="H361" s="75"/>
      <c r="I361" s="75"/>
      <c r="J361" s="75"/>
      <c r="L361" s="75"/>
      <c r="N361" s="75"/>
      <c r="P361" s="75"/>
      <c r="R361" s="75"/>
    </row>
    <row r="362" spans="1:18">
      <c r="A362" s="75">
        <v>230110</v>
      </c>
      <c r="B362" s="75"/>
      <c r="F362" s="75"/>
      <c r="H362" s="75"/>
      <c r="I362" s="75"/>
      <c r="J362" s="75"/>
      <c r="L362" s="75"/>
      <c r="N362" s="75"/>
      <c r="P362" s="75">
        <v>3</v>
      </c>
      <c r="R362" s="75"/>
    </row>
    <row r="363" spans="1:18">
      <c r="A363" s="75">
        <v>230113</v>
      </c>
      <c r="B363" s="75"/>
      <c r="F363" s="75"/>
      <c r="H363" s="75"/>
      <c r="I363" s="75"/>
      <c r="J363" s="75">
        <v>15</v>
      </c>
      <c r="L363" s="75"/>
      <c r="N363" s="75"/>
      <c r="P363" s="75">
        <v>2</v>
      </c>
      <c r="R363" s="75"/>
    </row>
    <row r="364" spans="1:18">
      <c r="A364" s="75">
        <v>220035</v>
      </c>
      <c r="B364" s="75">
        <v>2</v>
      </c>
      <c r="D364" s="75">
        <v>2</v>
      </c>
      <c r="F364" s="75">
        <v>7</v>
      </c>
      <c r="H364" s="75">
        <v>1</v>
      </c>
      <c r="I364" s="75"/>
      <c r="J364" s="75">
        <v>3</v>
      </c>
      <c r="L364" s="75">
        <v>4</v>
      </c>
      <c r="N364" s="75">
        <v>2</v>
      </c>
      <c r="P364" s="75">
        <v>2</v>
      </c>
      <c r="R364" s="75">
        <v>4</v>
      </c>
    </row>
    <row r="365" spans="1:18">
      <c r="A365" s="75">
        <v>220034</v>
      </c>
      <c r="B365" s="75"/>
      <c r="D365" s="75">
        <v>2</v>
      </c>
      <c r="F365" s="75">
        <v>2</v>
      </c>
      <c r="H365" s="75">
        <v>4</v>
      </c>
      <c r="I365" s="75"/>
      <c r="J365" s="75">
        <v>1</v>
      </c>
      <c r="L365" s="75">
        <v>1</v>
      </c>
      <c r="N365" s="75">
        <v>1</v>
      </c>
      <c r="P365" s="75">
        <v>2</v>
      </c>
      <c r="R365" s="75">
        <v>1</v>
      </c>
    </row>
    <row r="366" spans="1:18">
      <c r="A366" s="75">
        <v>230017</v>
      </c>
      <c r="B366" s="75"/>
      <c r="F366" s="75">
        <v>1</v>
      </c>
      <c r="H366" s="75"/>
      <c r="I366" s="75"/>
      <c r="J366" s="75"/>
      <c r="L366" s="75"/>
      <c r="N366" s="75">
        <v>6</v>
      </c>
      <c r="P366" s="75"/>
      <c r="R366" s="75"/>
    </row>
    <row r="367" spans="1:18">
      <c r="A367" s="75">
        <v>230107</v>
      </c>
      <c r="B367" s="75"/>
      <c r="F367" s="75"/>
      <c r="H367" s="75">
        <v>2</v>
      </c>
      <c r="I367" s="75"/>
      <c r="J367" s="75"/>
      <c r="L367" s="75">
        <v>2</v>
      </c>
      <c r="N367" s="75">
        <v>4</v>
      </c>
      <c r="P367" s="75">
        <v>2</v>
      </c>
      <c r="R367" s="75">
        <v>2</v>
      </c>
    </row>
    <row r="368" spans="1:18">
      <c r="A368" s="75">
        <v>230112</v>
      </c>
      <c r="B368" s="75"/>
      <c r="F368" s="75"/>
      <c r="H368" s="75">
        <v>7</v>
      </c>
      <c r="I368" s="75"/>
      <c r="J368" s="75">
        <v>2</v>
      </c>
      <c r="L368" s="75"/>
      <c r="N368" s="75">
        <v>5</v>
      </c>
      <c r="P368" s="75">
        <v>3</v>
      </c>
      <c r="R368" s="75"/>
    </row>
    <row r="369" spans="1:18">
      <c r="A369" s="75">
        <v>230019</v>
      </c>
      <c r="B369" s="75"/>
      <c r="F369" s="75"/>
      <c r="H369" s="75">
        <v>7</v>
      </c>
      <c r="I369" s="75"/>
      <c r="J369" s="75">
        <v>2</v>
      </c>
      <c r="L369" s="75">
        <v>1</v>
      </c>
      <c r="N369" s="75">
        <v>3</v>
      </c>
      <c r="P369" s="75"/>
      <c r="R369" s="75"/>
    </row>
    <row r="370" spans="1:18">
      <c r="A370" s="75">
        <v>230018</v>
      </c>
      <c r="B370" s="75"/>
      <c r="F370" s="75">
        <v>6</v>
      </c>
      <c r="H370" s="75">
        <v>15</v>
      </c>
      <c r="I370" s="75"/>
      <c r="J370" s="75">
        <v>5</v>
      </c>
      <c r="L370" s="75">
        <v>7</v>
      </c>
      <c r="N370" s="75">
        <v>5</v>
      </c>
      <c r="P370" s="75"/>
      <c r="R370" s="75"/>
    </row>
    <row r="371" spans="1:18">
      <c r="A371" s="75">
        <v>230070</v>
      </c>
      <c r="B371" s="75"/>
      <c r="F371" s="75">
        <v>6</v>
      </c>
      <c r="H371" s="75">
        <v>2</v>
      </c>
      <c r="I371" s="75"/>
      <c r="J371" s="75">
        <v>2</v>
      </c>
      <c r="L371" s="75">
        <v>5</v>
      </c>
      <c r="N371" s="75">
        <v>1</v>
      </c>
      <c r="P371" s="75">
        <v>2</v>
      </c>
      <c r="R371" s="75">
        <v>2</v>
      </c>
    </row>
    <row r="372" spans="1:18">
      <c r="A372" s="75">
        <v>230069</v>
      </c>
      <c r="B372" s="75"/>
      <c r="F372" s="75"/>
      <c r="H372" s="75">
        <v>28</v>
      </c>
      <c r="I372" s="75"/>
      <c r="J372" s="75">
        <v>2</v>
      </c>
      <c r="L372" s="75"/>
      <c r="N372" s="75">
        <v>3</v>
      </c>
      <c r="P372" s="75"/>
      <c r="R372" s="75">
        <v>5</v>
      </c>
    </row>
    <row r="373" spans="1:18">
      <c r="A373" s="75">
        <v>230068</v>
      </c>
      <c r="B373" s="75"/>
      <c r="F373" s="75">
        <v>1</v>
      </c>
      <c r="H373" s="75"/>
      <c r="I373" s="75"/>
      <c r="J373" s="75"/>
      <c r="L373" s="75">
        <v>1</v>
      </c>
      <c r="N373" s="75"/>
      <c r="P373" s="75">
        <v>1</v>
      </c>
      <c r="R373" s="75">
        <v>1</v>
      </c>
    </row>
    <row r="374" spans="1:18">
      <c r="A374" s="75">
        <v>230097</v>
      </c>
      <c r="B374" s="75"/>
      <c r="F374" s="75"/>
      <c r="H374" s="75"/>
      <c r="I374" s="75"/>
      <c r="J374" s="75"/>
      <c r="L374" s="75"/>
      <c r="N374" s="75"/>
      <c r="P374" s="75"/>
      <c r="R374" s="75"/>
    </row>
    <row r="375" spans="1:18">
      <c r="A375" s="75">
        <v>230091</v>
      </c>
      <c r="B375" s="75"/>
      <c r="F375" s="75"/>
      <c r="H375" s="75"/>
      <c r="I375" s="75"/>
      <c r="J375" s="75"/>
      <c r="L375" s="75"/>
      <c r="N375" s="75"/>
      <c r="P375" s="75">
        <v>2</v>
      </c>
      <c r="R375" s="75"/>
    </row>
    <row r="376" spans="1:18">
      <c r="A376" s="75">
        <v>730022</v>
      </c>
      <c r="B376" s="75">
        <v>7</v>
      </c>
      <c r="F376" s="75">
        <v>3</v>
      </c>
      <c r="H376" s="75">
        <v>2</v>
      </c>
      <c r="I376" s="75"/>
      <c r="J376" s="75"/>
      <c r="L376" s="75">
        <v>7</v>
      </c>
      <c r="N376" s="75">
        <v>8</v>
      </c>
      <c r="P376" s="75"/>
      <c r="R376" s="75"/>
    </row>
    <row r="377" spans="1:18">
      <c r="A377" s="75">
        <v>730021</v>
      </c>
      <c r="B377" s="75">
        <v>14</v>
      </c>
      <c r="F377" s="75">
        <v>5</v>
      </c>
      <c r="H377" s="75"/>
      <c r="I377" s="75"/>
      <c r="J377" s="75"/>
      <c r="L377" s="75">
        <v>7</v>
      </c>
      <c r="N377" s="75"/>
      <c r="P377" s="75"/>
      <c r="R377" s="75"/>
    </row>
    <row r="378" spans="1:18">
      <c r="A378" s="75">
        <v>730009</v>
      </c>
      <c r="B378" s="75">
        <v>1</v>
      </c>
      <c r="F378" s="75">
        <v>4</v>
      </c>
      <c r="H378" s="75">
        <v>3</v>
      </c>
      <c r="I378" s="75"/>
      <c r="J378" s="75"/>
      <c r="L378" s="75">
        <v>1</v>
      </c>
      <c r="N378" s="75"/>
      <c r="P378" s="75">
        <v>4</v>
      </c>
      <c r="R378" s="75">
        <v>14</v>
      </c>
    </row>
    <row r="379" spans="1:18">
      <c r="A379" s="75">
        <v>730014</v>
      </c>
      <c r="B379" s="75"/>
      <c r="F379" s="75">
        <v>1</v>
      </c>
      <c r="H379" s="75">
        <v>1</v>
      </c>
      <c r="I379" s="75"/>
      <c r="J379" s="75"/>
      <c r="L379" s="75">
        <v>2</v>
      </c>
      <c r="N379" s="75">
        <v>1</v>
      </c>
      <c r="P379" s="75"/>
      <c r="R379" s="75">
        <v>9</v>
      </c>
    </row>
    <row r="380" spans="1:18">
      <c r="A380" s="75">
        <v>730013</v>
      </c>
      <c r="B380" s="75">
        <v>4</v>
      </c>
      <c r="F380" s="75">
        <v>9</v>
      </c>
      <c r="H380" s="75" t="s">
        <v>3429</v>
      </c>
      <c r="J380" s="75"/>
      <c r="L380" s="75"/>
      <c r="N380" s="75">
        <v>4</v>
      </c>
      <c r="P380" s="75"/>
      <c r="R380" s="75"/>
    </row>
    <row r="381" spans="1:18">
      <c r="A381" s="75">
        <v>730023</v>
      </c>
      <c r="B381" s="75"/>
      <c r="F381" s="75"/>
      <c r="H381" s="75">
        <v>6</v>
      </c>
      <c r="I381" s="75"/>
      <c r="J381" s="75"/>
      <c r="L381" s="75">
        <v>6</v>
      </c>
      <c r="N381" s="75"/>
      <c r="P381" s="75">
        <v>5</v>
      </c>
      <c r="R381" s="75">
        <v>9</v>
      </c>
    </row>
    <row r="382" spans="1:18">
      <c r="A382" s="75">
        <v>730012</v>
      </c>
      <c r="B382" s="75"/>
      <c r="F382" s="75"/>
      <c r="H382" s="75">
        <v>1</v>
      </c>
      <c r="I382" s="75"/>
      <c r="J382" s="75"/>
      <c r="L382" s="75">
        <v>1</v>
      </c>
      <c r="N382" s="75"/>
      <c r="P382" s="75"/>
      <c r="R382" s="75">
        <v>1</v>
      </c>
    </row>
    <row r="383" spans="1:18">
      <c r="A383" s="75">
        <v>730011</v>
      </c>
      <c r="B383" s="75">
        <v>1</v>
      </c>
      <c r="D383" s="75">
        <v>3</v>
      </c>
      <c r="F383" s="75">
        <v>5</v>
      </c>
      <c r="H383" s="75">
        <v>3</v>
      </c>
      <c r="I383" s="75"/>
      <c r="J383" s="75"/>
      <c r="K383" s="75">
        <v>2</v>
      </c>
      <c r="L383" s="75">
        <v>5</v>
      </c>
      <c r="N383" s="75">
        <v>2</v>
      </c>
      <c r="P383" s="75">
        <v>7</v>
      </c>
      <c r="R383" s="75">
        <v>5</v>
      </c>
    </row>
    <row r="384" spans="1:18">
      <c r="A384" s="75">
        <v>730010</v>
      </c>
      <c r="B384" s="75">
        <v>3</v>
      </c>
      <c r="D384" s="75">
        <v>5</v>
      </c>
      <c r="F384" s="75">
        <v>4</v>
      </c>
      <c r="H384" s="75">
        <v>2</v>
      </c>
      <c r="I384" s="75">
        <v>1</v>
      </c>
      <c r="J384" s="75"/>
      <c r="K384" s="75">
        <v>2</v>
      </c>
      <c r="L384" s="75">
        <v>1</v>
      </c>
      <c r="M384" s="75">
        <v>3</v>
      </c>
      <c r="N384" s="75">
        <v>3</v>
      </c>
      <c r="P384" s="75">
        <v>2</v>
      </c>
      <c r="R384" s="75">
        <v>8</v>
      </c>
    </row>
    <row r="385" spans="1:19">
      <c r="A385" s="75">
        <v>730003</v>
      </c>
      <c r="B385" s="75">
        <v>2</v>
      </c>
      <c r="D385" s="75">
        <v>7</v>
      </c>
      <c r="F385" s="75">
        <v>1</v>
      </c>
      <c r="H385" s="75">
        <v>2</v>
      </c>
      <c r="I385" s="75">
        <v>4</v>
      </c>
      <c r="J385" s="75"/>
      <c r="L385" s="75"/>
      <c r="M385" s="75">
        <v>1</v>
      </c>
      <c r="N385" s="75">
        <v>1</v>
      </c>
      <c r="O385" s="75">
        <v>2</v>
      </c>
      <c r="P385" s="75">
        <v>3</v>
      </c>
      <c r="R385" s="75"/>
      <c r="S385" s="75">
        <v>5</v>
      </c>
    </row>
    <row r="386" spans="1:19">
      <c r="A386" s="75">
        <v>730024</v>
      </c>
      <c r="B386" s="75">
        <v>11</v>
      </c>
      <c r="D386" s="75"/>
      <c r="E386" s="75">
        <v>1</v>
      </c>
      <c r="F386" s="75">
        <v>14</v>
      </c>
      <c r="H386" s="75">
        <v>1</v>
      </c>
      <c r="I386" s="75"/>
      <c r="J386" s="75"/>
      <c r="L386" s="75"/>
      <c r="M386" s="75">
        <v>6</v>
      </c>
      <c r="N386" s="75">
        <v>8</v>
      </c>
      <c r="P386" s="75">
        <v>4</v>
      </c>
      <c r="R386" s="75">
        <v>11</v>
      </c>
    </row>
    <row r="387" spans="1:19">
      <c r="A387" s="75">
        <v>730017</v>
      </c>
      <c r="B387" s="75">
        <v>19</v>
      </c>
      <c r="D387" s="75">
        <v>5</v>
      </c>
      <c r="E387" s="75">
        <v>1</v>
      </c>
      <c r="F387" s="75">
        <v>3</v>
      </c>
      <c r="H387" s="75">
        <v>15</v>
      </c>
      <c r="I387" s="75"/>
      <c r="J387" s="75"/>
      <c r="L387" s="75">
        <v>14</v>
      </c>
      <c r="N387" s="75">
        <v>1</v>
      </c>
      <c r="P387" s="75">
        <v>17</v>
      </c>
      <c r="R387" s="75">
        <v>13</v>
      </c>
    </row>
    <row r="388" spans="1:19">
      <c r="A388" s="75">
        <v>720001</v>
      </c>
      <c r="B388" s="75"/>
      <c r="C388" s="75">
        <v>2</v>
      </c>
      <c r="D388" s="75">
        <v>8</v>
      </c>
      <c r="F388" s="75"/>
      <c r="H388" s="75">
        <v>1</v>
      </c>
      <c r="I388" s="75">
        <v>7</v>
      </c>
      <c r="J388" s="75"/>
      <c r="L388" s="75">
        <v>3</v>
      </c>
      <c r="M388" s="75">
        <v>1</v>
      </c>
      <c r="N388" s="75">
        <v>11</v>
      </c>
      <c r="P388" s="75">
        <v>44</v>
      </c>
      <c r="R388" s="75">
        <v>3</v>
      </c>
      <c r="S388" s="75">
        <v>3</v>
      </c>
    </row>
    <row r="389" spans="1:19">
      <c r="A389" s="75">
        <v>730002</v>
      </c>
      <c r="B389" s="75">
        <v>8</v>
      </c>
      <c r="D389" s="75">
        <v>1</v>
      </c>
      <c r="F389" s="75"/>
      <c r="H389" s="75">
        <v>11</v>
      </c>
      <c r="I389" s="75"/>
      <c r="J389" s="75"/>
      <c r="L389" s="75"/>
      <c r="N389" s="75"/>
      <c r="P389" s="75"/>
      <c r="R389" s="75">
        <v>18</v>
      </c>
    </row>
    <row r="390" spans="1:19">
      <c r="A390" s="75">
        <v>730001</v>
      </c>
      <c r="B390" s="75"/>
      <c r="F390" s="75">
        <v>8</v>
      </c>
      <c r="H390" s="75">
        <v>2</v>
      </c>
      <c r="I390" s="75"/>
      <c r="J390" s="75"/>
      <c r="L390" s="75">
        <v>22</v>
      </c>
      <c r="N390" s="75">
        <v>1</v>
      </c>
      <c r="P390" s="75">
        <v>19</v>
      </c>
      <c r="R390" s="75">
        <v>2</v>
      </c>
    </row>
    <row r="391" spans="1:19">
      <c r="A391" s="75">
        <v>730020</v>
      </c>
      <c r="B391" s="75"/>
      <c r="D391" s="75"/>
      <c r="E391" s="75">
        <v>1</v>
      </c>
      <c r="F391" s="75"/>
      <c r="H391" s="75">
        <v>2</v>
      </c>
      <c r="I391" s="75"/>
      <c r="J391" s="75"/>
      <c r="L391" s="75"/>
      <c r="N391" s="75"/>
      <c r="P391" s="75"/>
      <c r="R391" s="75">
        <v>1</v>
      </c>
    </row>
    <row r="392" spans="1:19">
      <c r="A392" s="75">
        <v>730018</v>
      </c>
      <c r="B392" s="75">
        <v>8</v>
      </c>
      <c r="D392" s="75">
        <v>5</v>
      </c>
      <c r="F392" s="75"/>
      <c r="H392" s="75"/>
      <c r="I392" s="75"/>
      <c r="J392" s="75"/>
      <c r="K392" s="75">
        <v>2</v>
      </c>
      <c r="L392" s="75"/>
      <c r="N392" s="75"/>
      <c r="P392" s="75">
        <v>4</v>
      </c>
      <c r="R392" s="75">
        <v>1</v>
      </c>
    </row>
    <row r="393" spans="1:19">
      <c r="A393" s="75">
        <v>730016</v>
      </c>
      <c r="B393" s="75">
        <v>5</v>
      </c>
      <c r="F393" s="75"/>
      <c r="H393" s="75"/>
      <c r="I393" s="75"/>
      <c r="J393" s="75"/>
      <c r="L393" s="75"/>
      <c r="N393" s="75">
        <v>1</v>
      </c>
      <c r="P393" s="75">
        <v>3</v>
      </c>
      <c r="R393" s="75"/>
    </row>
    <row r="394" spans="1:19">
      <c r="A394" s="75">
        <v>730015</v>
      </c>
      <c r="B394" s="75"/>
      <c r="D394" s="75"/>
      <c r="E394" s="75">
        <v>2</v>
      </c>
      <c r="F394" s="75"/>
      <c r="H394" s="75">
        <v>3</v>
      </c>
      <c r="I394" s="75"/>
      <c r="J394" s="75"/>
      <c r="L394" s="75">
        <v>3</v>
      </c>
      <c r="N394" s="75"/>
      <c r="O394" s="75">
        <v>3</v>
      </c>
      <c r="P394" s="75"/>
      <c r="R394" s="75">
        <v>4</v>
      </c>
    </row>
    <row r="395" spans="1:19">
      <c r="A395" s="75">
        <v>730019</v>
      </c>
      <c r="B395" s="75"/>
      <c r="F395" s="75"/>
      <c r="H395" s="75">
        <v>5</v>
      </c>
      <c r="I395" s="75"/>
      <c r="J395" s="75"/>
      <c r="L395" s="75"/>
      <c r="N395" s="75">
        <v>8</v>
      </c>
      <c r="P395" s="75"/>
      <c r="R395" s="75">
        <v>8</v>
      </c>
    </row>
    <row r="396" spans="1:19">
      <c r="A396" s="75">
        <v>730004</v>
      </c>
      <c r="B396" s="75">
        <v>8</v>
      </c>
      <c r="D396" s="75"/>
      <c r="E396" s="75">
        <v>6</v>
      </c>
      <c r="F396" s="75">
        <v>4</v>
      </c>
      <c r="G396" s="75">
        <v>5</v>
      </c>
      <c r="H396" s="75"/>
      <c r="I396" s="75">
        <v>3</v>
      </c>
      <c r="J396" s="75"/>
      <c r="L396" s="75">
        <v>1</v>
      </c>
      <c r="M396" s="75">
        <v>5</v>
      </c>
      <c r="N396" s="75">
        <v>4</v>
      </c>
      <c r="P396" s="75">
        <v>8</v>
      </c>
      <c r="R396" s="75">
        <v>1</v>
      </c>
    </row>
    <row r="397" spans="1:19">
      <c r="A397" s="75">
        <v>730008</v>
      </c>
      <c r="B397" s="75">
        <v>3</v>
      </c>
      <c r="D397" s="75">
        <v>5</v>
      </c>
      <c r="F397" s="75">
        <v>5</v>
      </c>
      <c r="H397" s="75">
        <v>3</v>
      </c>
      <c r="I397" s="75"/>
      <c r="J397" s="75"/>
      <c r="L397" s="75">
        <v>6</v>
      </c>
      <c r="N397" s="75">
        <v>2</v>
      </c>
      <c r="O397" s="75">
        <v>2</v>
      </c>
      <c r="P397" s="75">
        <v>6</v>
      </c>
      <c r="R397" s="75">
        <v>14</v>
      </c>
    </row>
    <row r="398" spans="1:19">
      <c r="A398" s="75">
        <v>730007</v>
      </c>
      <c r="B398" s="75"/>
      <c r="F398" s="75"/>
      <c r="H398" s="75"/>
      <c r="I398" s="75"/>
      <c r="J398" s="75"/>
      <c r="L398" s="75"/>
      <c r="N398" s="75"/>
      <c r="P398" s="75"/>
      <c r="R398" s="75"/>
    </row>
    <row r="399" spans="1:19">
      <c r="A399" s="75">
        <v>730006</v>
      </c>
      <c r="B399" s="75"/>
      <c r="F399" s="75"/>
      <c r="H399" s="75"/>
      <c r="I399" s="75"/>
      <c r="J399" s="75"/>
      <c r="L399" s="75"/>
      <c r="N399" s="75"/>
      <c r="P399" s="75">
        <v>1</v>
      </c>
      <c r="R399" s="75"/>
    </row>
    <row r="400" spans="1:19">
      <c r="A400" s="75">
        <v>730005</v>
      </c>
      <c r="B400" s="75"/>
      <c r="F400" s="75"/>
      <c r="H400" s="75"/>
      <c r="I400" s="75"/>
      <c r="J400" s="75"/>
      <c r="K400" s="75">
        <v>12</v>
      </c>
      <c r="L400" s="75"/>
      <c r="N400" s="75">
        <v>2</v>
      </c>
      <c r="P400" s="75"/>
      <c r="R400" s="75"/>
    </row>
    <row r="401" spans="1:18">
      <c r="A401" s="75">
        <v>720001</v>
      </c>
      <c r="B401" s="75"/>
      <c r="F401" s="75"/>
      <c r="H401" s="75">
        <v>1</v>
      </c>
      <c r="I401" s="75"/>
      <c r="J401" s="75"/>
      <c r="L401" s="75"/>
      <c r="N401" s="75"/>
      <c r="P401" s="75">
        <v>1</v>
      </c>
      <c r="R401" s="75"/>
    </row>
    <row r="402" spans="1:18">
      <c r="A402" s="75">
        <v>320391</v>
      </c>
      <c r="B402" s="75"/>
      <c r="F402" s="75"/>
      <c r="H402" s="75">
        <v>1</v>
      </c>
      <c r="I402" s="75"/>
      <c r="J402" s="75"/>
      <c r="L402" s="75"/>
      <c r="N402" s="75"/>
      <c r="P402" s="75"/>
      <c r="R402" s="75"/>
    </row>
    <row r="403" spans="1:18">
      <c r="A403" s="75">
        <v>320205</v>
      </c>
      <c r="B403" s="75"/>
      <c r="D403" s="75">
        <v>2</v>
      </c>
      <c r="F403" s="75">
        <v>6</v>
      </c>
      <c r="H403" s="75">
        <v>5</v>
      </c>
      <c r="I403" s="75"/>
      <c r="J403" s="75">
        <v>4</v>
      </c>
      <c r="L403" s="75">
        <v>5</v>
      </c>
      <c r="N403" s="75">
        <v>3</v>
      </c>
      <c r="P403" s="75">
        <v>2</v>
      </c>
      <c r="R403" s="75">
        <v>2</v>
      </c>
    </row>
    <row r="404" spans="1:18">
      <c r="A404" s="75">
        <v>320204</v>
      </c>
      <c r="B404" s="75">
        <v>5</v>
      </c>
      <c r="D404" s="75">
        <v>3</v>
      </c>
      <c r="F404" s="75">
        <v>7</v>
      </c>
      <c r="H404" s="75">
        <v>5</v>
      </c>
      <c r="I404" s="75"/>
      <c r="J404" s="75">
        <v>8</v>
      </c>
      <c r="L404" s="75">
        <v>4</v>
      </c>
      <c r="N404" s="75">
        <v>2</v>
      </c>
      <c r="P404" s="75">
        <v>2</v>
      </c>
      <c r="R404" s="75"/>
    </row>
    <row r="405" spans="1:18">
      <c r="A405" s="75">
        <v>320203</v>
      </c>
      <c r="B405" s="75">
        <v>7</v>
      </c>
      <c r="D405" s="75">
        <v>4</v>
      </c>
      <c r="F405" s="75">
        <v>8</v>
      </c>
      <c r="H405" s="75">
        <v>7</v>
      </c>
      <c r="I405" s="75"/>
      <c r="J405" s="75">
        <v>3</v>
      </c>
      <c r="L405" s="75">
        <v>4</v>
      </c>
      <c r="N405" s="75">
        <v>2</v>
      </c>
      <c r="P405" s="75">
        <v>2</v>
      </c>
      <c r="R405" s="75">
        <v>1</v>
      </c>
    </row>
    <row r="406" spans="1:18">
      <c r="A406" s="75">
        <v>320202</v>
      </c>
      <c r="B406" s="75">
        <v>4</v>
      </c>
      <c r="D406" s="75">
        <v>2</v>
      </c>
      <c r="F406" s="75">
        <v>12</v>
      </c>
      <c r="H406" s="75">
        <v>5</v>
      </c>
      <c r="I406" s="75"/>
      <c r="J406" s="75">
        <v>6</v>
      </c>
      <c r="L406" s="75">
        <v>3</v>
      </c>
      <c r="N406" s="75">
        <v>1</v>
      </c>
      <c r="O406" s="75">
        <v>1</v>
      </c>
      <c r="P406" s="75">
        <v>2</v>
      </c>
      <c r="R406" s="75">
        <v>2</v>
      </c>
    </row>
    <row r="407" spans="1:18">
      <c r="A407" s="75">
        <v>320201</v>
      </c>
      <c r="B407" s="75">
        <v>4</v>
      </c>
      <c r="D407" s="75">
        <v>2</v>
      </c>
      <c r="F407" s="75">
        <v>14</v>
      </c>
      <c r="H407" s="75">
        <v>6</v>
      </c>
      <c r="I407" s="75"/>
      <c r="J407" s="75">
        <v>12</v>
      </c>
      <c r="L407" s="75">
        <v>5</v>
      </c>
      <c r="N407" s="75"/>
      <c r="O407" s="75">
        <v>1</v>
      </c>
      <c r="P407" s="75">
        <v>1</v>
      </c>
      <c r="R407" s="75">
        <v>2</v>
      </c>
    </row>
    <row r="408" spans="1:18">
      <c r="A408" s="75">
        <v>320408</v>
      </c>
      <c r="B408" s="75">
        <v>2</v>
      </c>
      <c r="F408" s="75"/>
      <c r="H408" s="75">
        <v>4</v>
      </c>
      <c r="I408" s="75"/>
      <c r="J408" s="75">
        <v>3</v>
      </c>
      <c r="L408" s="75"/>
      <c r="N408" s="75">
        <v>1</v>
      </c>
      <c r="P408" s="75"/>
      <c r="R408" s="75"/>
    </row>
    <row r="409" spans="1:18">
      <c r="A409" s="75">
        <v>320407</v>
      </c>
      <c r="B409" s="75">
        <v>3</v>
      </c>
      <c r="F409" s="75">
        <v>3</v>
      </c>
      <c r="H409" s="75">
        <v>2</v>
      </c>
      <c r="I409" s="75"/>
      <c r="J409" s="75">
        <v>3</v>
      </c>
      <c r="L409" s="75"/>
      <c r="N409" s="75">
        <v>1</v>
      </c>
      <c r="P409" s="75"/>
      <c r="R409" s="75"/>
    </row>
    <row r="410" spans="1:18">
      <c r="A410" s="75">
        <v>320406</v>
      </c>
      <c r="B410" s="75">
        <v>2</v>
      </c>
      <c r="D410" s="75">
        <v>2</v>
      </c>
      <c r="F410" s="75">
        <v>2</v>
      </c>
      <c r="H410" s="75">
        <v>3</v>
      </c>
      <c r="I410" s="75"/>
      <c r="J410" s="75">
        <v>13</v>
      </c>
      <c r="L410" s="75">
        <v>34</v>
      </c>
      <c r="N410" s="75"/>
      <c r="O410" s="75">
        <v>5</v>
      </c>
      <c r="P410" s="75">
        <v>5</v>
      </c>
      <c r="R410" s="75">
        <v>2</v>
      </c>
    </row>
    <row r="411" spans="1:18">
      <c r="A411" s="75">
        <v>320405</v>
      </c>
      <c r="B411" s="75">
        <v>17</v>
      </c>
      <c r="D411" s="75">
        <v>19</v>
      </c>
      <c r="F411" s="75">
        <v>2</v>
      </c>
      <c r="H411" s="75">
        <v>1</v>
      </c>
      <c r="I411" s="75">
        <v>1</v>
      </c>
      <c r="J411" s="75">
        <v>13</v>
      </c>
      <c r="L411" s="75">
        <v>26</v>
      </c>
      <c r="N411" s="75">
        <v>5</v>
      </c>
      <c r="P411" s="75">
        <v>5</v>
      </c>
      <c r="R411" s="75">
        <v>2</v>
      </c>
    </row>
    <row r="412" spans="1:18">
      <c r="A412" s="75">
        <v>320216</v>
      </c>
      <c r="B412" s="75">
        <v>65</v>
      </c>
      <c r="D412" s="75">
        <v>33</v>
      </c>
      <c r="F412" s="75">
        <v>3</v>
      </c>
      <c r="H412" s="75">
        <v>1</v>
      </c>
      <c r="I412" s="75"/>
      <c r="J412" s="75"/>
      <c r="L412" s="75">
        <v>39</v>
      </c>
      <c r="N412" s="75">
        <v>1</v>
      </c>
      <c r="P412" s="75">
        <v>5</v>
      </c>
      <c r="R412" s="75">
        <v>2</v>
      </c>
    </row>
    <row r="413" spans="1:18">
      <c r="A413" s="75">
        <v>320215</v>
      </c>
      <c r="B413" s="75">
        <v>55</v>
      </c>
      <c r="D413" s="75">
        <v>55</v>
      </c>
      <c r="F413" s="75">
        <v>3</v>
      </c>
      <c r="H413" s="75">
        <v>5</v>
      </c>
      <c r="I413" s="75"/>
      <c r="J413" s="75"/>
      <c r="L413" s="75">
        <v>36</v>
      </c>
      <c r="N413" s="75">
        <v>1</v>
      </c>
      <c r="P413" s="75">
        <v>5</v>
      </c>
      <c r="R413" s="75">
        <v>2</v>
      </c>
    </row>
    <row r="414" spans="1:18">
      <c r="A414" s="75">
        <v>320214</v>
      </c>
      <c r="B414" s="75">
        <v>4</v>
      </c>
      <c r="D414" s="75">
        <v>3</v>
      </c>
      <c r="F414" s="75"/>
      <c r="H414" s="75">
        <v>3</v>
      </c>
      <c r="I414" s="75"/>
      <c r="J414" s="75"/>
      <c r="L414" s="75"/>
      <c r="N414" s="75">
        <v>1</v>
      </c>
      <c r="P414" s="75"/>
      <c r="R414" s="75"/>
    </row>
    <row r="415" spans="1:18">
      <c r="A415" s="75">
        <v>320213</v>
      </c>
      <c r="B415" s="75">
        <v>4</v>
      </c>
      <c r="D415" s="75">
        <v>16</v>
      </c>
      <c r="F415" s="75"/>
      <c r="H415" s="75">
        <v>5</v>
      </c>
      <c r="I415" s="75"/>
      <c r="J415" s="75"/>
      <c r="L415" s="75"/>
      <c r="N415" s="75">
        <v>1</v>
      </c>
      <c r="P415" s="75"/>
      <c r="R415" s="75"/>
    </row>
    <row r="416" spans="1:18">
      <c r="A416" s="75">
        <v>320210</v>
      </c>
      <c r="B416" s="75">
        <v>2</v>
      </c>
      <c r="D416" s="75"/>
      <c r="F416" s="75"/>
      <c r="H416" s="75"/>
      <c r="I416" s="75"/>
      <c r="J416" s="75"/>
      <c r="L416" s="75"/>
      <c r="N416" s="75"/>
      <c r="P416" s="75"/>
      <c r="R416" s="75"/>
    </row>
    <row r="417" spans="1:18">
      <c r="A417" s="75">
        <v>320212</v>
      </c>
      <c r="B417" s="75"/>
      <c r="D417" s="75">
        <v>1</v>
      </c>
      <c r="F417" s="75">
        <v>2</v>
      </c>
      <c r="H417" s="75">
        <v>2</v>
      </c>
      <c r="I417" s="75"/>
      <c r="J417" s="75"/>
      <c r="L417" s="75"/>
      <c r="N417" s="75"/>
      <c r="P417" s="75"/>
      <c r="R417" s="75"/>
    </row>
    <row r="418" spans="1:18">
      <c r="A418" s="75">
        <v>320430</v>
      </c>
      <c r="B418" s="75"/>
      <c r="D418" s="75"/>
      <c r="F418" s="75"/>
      <c r="H418" s="75"/>
      <c r="I418" s="75"/>
      <c r="J418" s="75">
        <v>1</v>
      </c>
      <c r="L418" s="75"/>
      <c r="N418" s="75"/>
      <c r="P418" s="75"/>
      <c r="R418" s="75"/>
    </row>
    <row r="419" spans="1:18">
      <c r="A419" s="75">
        <v>320211</v>
      </c>
      <c r="B419" s="75"/>
      <c r="D419" s="75">
        <v>1</v>
      </c>
      <c r="F419" s="75"/>
      <c r="H419" s="75">
        <v>2</v>
      </c>
      <c r="I419" s="75"/>
      <c r="J419" s="75">
        <v>1</v>
      </c>
      <c r="L419" s="75">
        <v>2</v>
      </c>
      <c r="N419" s="75">
        <v>2</v>
      </c>
      <c r="P419" s="75">
        <v>1</v>
      </c>
      <c r="R419" s="75"/>
    </row>
    <row r="420" spans="1:18">
      <c r="A420" s="75">
        <v>320188</v>
      </c>
      <c r="B420" s="75"/>
      <c r="D420" s="75">
        <v>1</v>
      </c>
      <c r="F420" s="75">
        <v>6</v>
      </c>
      <c r="H420" s="75">
        <v>2</v>
      </c>
      <c r="I420" s="75"/>
      <c r="J420" s="75">
        <v>1</v>
      </c>
      <c r="L420" s="75">
        <v>2</v>
      </c>
      <c r="N420" s="75">
        <v>8</v>
      </c>
      <c r="O420" s="75">
        <v>6</v>
      </c>
      <c r="P420" s="75">
        <v>1</v>
      </c>
      <c r="R420" s="75">
        <v>2</v>
      </c>
    </row>
    <row r="421" spans="1:18">
      <c r="A421" s="75">
        <v>320209</v>
      </c>
      <c r="B421" s="75"/>
      <c r="D421" s="75">
        <v>2</v>
      </c>
      <c r="F421" s="75">
        <v>1</v>
      </c>
      <c r="H421" s="75">
        <v>3</v>
      </c>
      <c r="I421" s="75"/>
      <c r="J421" s="75"/>
      <c r="L421" s="75">
        <v>1</v>
      </c>
      <c r="N421" s="75">
        <v>1</v>
      </c>
      <c r="P421" s="75">
        <v>1</v>
      </c>
      <c r="R421" s="75">
        <v>2</v>
      </c>
    </row>
    <row r="422" spans="1:18">
      <c r="A422" s="75">
        <v>320208</v>
      </c>
      <c r="B422" s="75">
        <v>1</v>
      </c>
      <c r="D422" s="75">
        <v>1</v>
      </c>
      <c r="F422" s="75">
        <v>4</v>
      </c>
      <c r="H422" s="75">
        <v>4</v>
      </c>
      <c r="I422" s="75"/>
      <c r="J422" s="75">
        <v>3</v>
      </c>
      <c r="L422" s="75">
        <v>5</v>
      </c>
      <c r="N422" s="75">
        <v>7</v>
      </c>
      <c r="O422" s="75">
        <v>1</v>
      </c>
      <c r="P422" s="75">
        <v>1</v>
      </c>
      <c r="R422" s="75">
        <v>2</v>
      </c>
    </row>
    <row r="423" spans="1:18">
      <c r="A423" s="75">
        <v>320207</v>
      </c>
      <c r="B423" s="75">
        <v>2</v>
      </c>
      <c r="D423" s="75">
        <v>1</v>
      </c>
      <c r="F423" s="75">
        <v>2</v>
      </c>
      <c r="H423" s="75">
        <v>3</v>
      </c>
      <c r="I423" s="75"/>
      <c r="J423" s="75">
        <v>2</v>
      </c>
      <c r="L423" s="75">
        <v>2</v>
      </c>
      <c r="N423" s="75">
        <v>24</v>
      </c>
      <c r="P423" s="75">
        <v>1</v>
      </c>
      <c r="R423" s="75">
        <v>2</v>
      </c>
    </row>
    <row r="424" spans="1:18">
      <c r="A424" s="75">
        <v>320206</v>
      </c>
      <c r="B424" s="75">
        <v>1</v>
      </c>
      <c r="D424" s="75">
        <v>1</v>
      </c>
      <c r="F424" s="75"/>
      <c r="H424" s="75">
        <v>3</v>
      </c>
      <c r="I424" s="75"/>
      <c r="J424" s="75">
        <v>2</v>
      </c>
      <c r="L424" s="75">
        <v>2</v>
      </c>
      <c r="N424" s="75">
        <v>15</v>
      </c>
      <c r="P424" s="75">
        <v>1</v>
      </c>
      <c r="R424" s="75">
        <v>4</v>
      </c>
    </row>
    <row r="425" spans="1:18">
      <c r="A425" s="75">
        <v>320199</v>
      </c>
      <c r="B425" s="75">
        <v>3</v>
      </c>
      <c r="D425" s="75">
        <v>1</v>
      </c>
      <c r="F425" s="75">
        <v>2</v>
      </c>
      <c r="H425" s="75">
        <v>3</v>
      </c>
      <c r="I425" s="75"/>
      <c r="J425" s="75">
        <v>1</v>
      </c>
      <c r="L425" s="75">
        <v>3</v>
      </c>
      <c r="N425" s="75">
        <v>12</v>
      </c>
      <c r="P425" s="75"/>
      <c r="R425" s="75">
        <v>2</v>
      </c>
    </row>
    <row r="426" spans="1:18">
      <c r="A426" s="75">
        <v>320198</v>
      </c>
      <c r="B426" s="75">
        <v>2</v>
      </c>
      <c r="D426" s="75">
        <v>31</v>
      </c>
      <c r="F426" s="75">
        <v>6</v>
      </c>
      <c r="H426" s="75">
        <v>5</v>
      </c>
      <c r="I426" s="75"/>
      <c r="J426" s="75">
        <v>18</v>
      </c>
      <c r="L426" s="75"/>
      <c r="N426" s="75">
        <v>22</v>
      </c>
      <c r="P426" s="75">
        <v>18</v>
      </c>
      <c r="R426" s="75">
        <v>8</v>
      </c>
    </row>
    <row r="427" spans="1:18">
      <c r="A427" s="75">
        <v>320197</v>
      </c>
      <c r="B427" s="75">
        <v>2</v>
      </c>
      <c r="D427" s="75">
        <v>4</v>
      </c>
      <c r="F427" s="75">
        <v>3</v>
      </c>
      <c r="H427" s="75">
        <v>5</v>
      </c>
      <c r="I427" s="75"/>
      <c r="J427" s="75">
        <v>1</v>
      </c>
      <c r="L427" s="75"/>
      <c r="N427" s="75">
        <v>12</v>
      </c>
      <c r="P427" s="75">
        <v>18</v>
      </c>
      <c r="R427" s="75">
        <v>8</v>
      </c>
    </row>
    <row r="428" spans="1:18">
      <c r="A428" s="75">
        <v>320196</v>
      </c>
      <c r="B428" s="75">
        <v>1</v>
      </c>
      <c r="D428" s="75">
        <v>3</v>
      </c>
      <c r="F428" s="75">
        <v>5</v>
      </c>
      <c r="H428" s="75">
        <v>2</v>
      </c>
      <c r="I428" s="75"/>
      <c r="J428" s="75">
        <v>3</v>
      </c>
      <c r="L428" s="75">
        <v>81</v>
      </c>
      <c r="N428" s="75">
        <v>18</v>
      </c>
      <c r="P428" s="75">
        <v>17</v>
      </c>
      <c r="R428" s="75">
        <v>27</v>
      </c>
    </row>
    <row r="429" spans="1:18">
      <c r="A429" s="75">
        <v>320195</v>
      </c>
      <c r="B429" s="75"/>
      <c r="D429" s="75">
        <v>3</v>
      </c>
      <c r="F429" s="75">
        <v>5</v>
      </c>
      <c r="H429" s="75">
        <v>3</v>
      </c>
      <c r="I429" s="75"/>
      <c r="J429" s="75">
        <v>37</v>
      </c>
      <c r="L429" s="75">
        <v>83</v>
      </c>
      <c r="N429" s="75">
        <v>17</v>
      </c>
      <c r="P429" s="75">
        <v>17</v>
      </c>
      <c r="R429" s="75">
        <v>17</v>
      </c>
    </row>
    <row r="430" spans="1:18">
      <c r="A430" s="75">
        <v>320193</v>
      </c>
      <c r="B430" s="75">
        <v>4</v>
      </c>
      <c r="D430" s="75">
        <v>2</v>
      </c>
      <c r="F430" s="75">
        <v>3</v>
      </c>
      <c r="H430" s="75">
        <v>4</v>
      </c>
      <c r="I430" s="75"/>
      <c r="J430" s="75">
        <v>23</v>
      </c>
      <c r="L430" s="75">
        <v>2</v>
      </c>
      <c r="N430" s="75">
        <v>17</v>
      </c>
      <c r="P430" s="75">
        <v>4</v>
      </c>
      <c r="R430" s="75">
        <v>1</v>
      </c>
    </row>
    <row r="431" spans="1:18">
      <c r="A431" s="75">
        <v>320192</v>
      </c>
      <c r="B431" s="75">
        <v>3</v>
      </c>
      <c r="D431" s="75">
        <v>2</v>
      </c>
      <c r="F431" s="75">
        <v>2</v>
      </c>
      <c r="H431" s="75">
        <v>4</v>
      </c>
      <c r="I431" s="75"/>
      <c r="J431" s="75">
        <v>24</v>
      </c>
      <c r="L431" s="75">
        <v>2</v>
      </c>
      <c r="N431" s="75">
        <v>26</v>
      </c>
      <c r="P431" s="75">
        <v>4</v>
      </c>
      <c r="R431" s="75">
        <v>1</v>
      </c>
    </row>
    <row r="432" spans="1:18">
      <c r="A432" s="75">
        <v>320191</v>
      </c>
      <c r="B432" s="75">
        <v>3</v>
      </c>
      <c r="D432" s="75">
        <v>22</v>
      </c>
      <c r="F432" s="75">
        <v>2</v>
      </c>
      <c r="H432" s="75">
        <v>5</v>
      </c>
      <c r="I432" s="75"/>
      <c r="J432" s="75">
        <v>2</v>
      </c>
      <c r="L432" s="75">
        <v>57</v>
      </c>
      <c r="N432" s="75">
        <v>22</v>
      </c>
      <c r="P432" s="75">
        <v>3</v>
      </c>
      <c r="R432" s="75">
        <v>2</v>
      </c>
    </row>
    <row r="433" spans="1:18">
      <c r="A433" s="75">
        <v>320190</v>
      </c>
      <c r="B433" s="75">
        <v>2</v>
      </c>
      <c r="D433" s="75">
        <v>12</v>
      </c>
      <c r="F433" s="75">
        <v>2</v>
      </c>
      <c r="H433" s="75">
        <v>5</v>
      </c>
      <c r="I433" s="75"/>
      <c r="J433" s="75">
        <v>2</v>
      </c>
      <c r="L433" s="75">
        <v>58</v>
      </c>
      <c r="N433" s="75">
        <v>13</v>
      </c>
      <c r="P433" s="75">
        <v>3</v>
      </c>
      <c r="R433" s="75">
        <v>2</v>
      </c>
    </row>
    <row r="434" spans="1:18">
      <c r="A434" s="75">
        <v>320183</v>
      </c>
      <c r="B434" s="75">
        <v>3</v>
      </c>
      <c r="D434" s="75">
        <v>15</v>
      </c>
      <c r="F434" s="75">
        <v>2</v>
      </c>
      <c r="H434" s="75">
        <v>5</v>
      </c>
      <c r="I434" s="75"/>
      <c r="J434" s="75">
        <v>24</v>
      </c>
      <c r="L434" s="75">
        <v>38</v>
      </c>
      <c r="N434" s="75">
        <v>25</v>
      </c>
      <c r="P434" s="75">
        <v>4</v>
      </c>
      <c r="R434" s="75">
        <v>13</v>
      </c>
    </row>
    <row r="435" spans="1:18">
      <c r="A435" s="75">
        <v>320182</v>
      </c>
      <c r="B435" s="75">
        <v>3</v>
      </c>
      <c r="D435" s="75">
        <v>1</v>
      </c>
      <c r="F435" s="75">
        <v>2</v>
      </c>
      <c r="H435" s="75">
        <v>5</v>
      </c>
      <c r="I435" s="75"/>
      <c r="J435" s="75">
        <v>23</v>
      </c>
      <c r="L435" s="75">
        <v>2</v>
      </c>
      <c r="N435" s="75">
        <v>16</v>
      </c>
      <c r="P435" s="75">
        <v>4</v>
      </c>
      <c r="R435" s="75">
        <v>13</v>
      </c>
    </row>
    <row r="436" spans="1:18">
      <c r="A436" s="75">
        <v>320181</v>
      </c>
      <c r="B436" s="75">
        <v>5</v>
      </c>
      <c r="D436" s="75"/>
      <c r="F436" s="75">
        <v>2</v>
      </c>
      <c r="H436" s="75">
        <v>5</v>
      </c>
      <c r="I436" s="75"/>
      <c r="J436" s="75">
        <v>15</v>
      </c>
      <c r="L436" s="75">
        <v>41</v>
      </c>
      <c r="N436" s="75">
        <v>44</v>
      </c>
      <c r="P436" s="75">
        <v>3</v>
      </c>
      <c r="R436" s="75">
        <v>22</v>
      </c>
    </row>
    <row r="437" spans="1:18">
      <c r="A437" s="75">
        <v>320180</v>
      </c>
      <c r="B437" s="75">
        <v>3</v>
      </c>
      <c r="D437" s="75"/>
      <c r="F437" s="75">
        <v>2</v>
      </c>
      <c r="H437" s="75">
        <v>5</v>
      </c>
      <c r="I437" s="75"/>
      <c r="J437" s="75"/>
      <c r="K437" s="75">
        <v>5</v>
      </c>
      <c r="L437" s="75">
        <v>47</v>
      </c>
      <c r="N437" s="75">
        <v>44</v>
      </c>
      <c r="P437" s="75">
        <v>3</v>
      </c>
      <c r="R437" s="75">
        <v>22</v>
      </c>
    </row>
    <row r="438" spans="1:18">
      <c r="A438" s="75">
        <v>320187</v>
      </c>
      <c r="B438" s="75">
        <v>13</v>
      </c>
      <c r="D438" s="75">
        <v>52</v>
      </c>
      <c r="F438" s="75">
        <v>1</v>
      </c>
      <c r="H438" s="75">
        <v>4</v>
      </c>
      <c r="I438" s="75"/>
      <c r="J438" s="75">
        <v>21</v>
      </c>
      <c r="L438" s="75">
        <v>27</v>
      </c>
      <c r="N438" s="75">
        <v>25</v>
      </c>
      <c r="P438" s="75">
        <v>28</v>
      </c>
      <c r="R438" s="75">
        <v>1</v>
      </c>
    </row>
    <row r="439" spans="1:18">
      <c r="A439" s="75">
        <v>320186</v>
      </c>
      <c r="B439" s="75">
        <v>5</v>
      </c>
      <c r="D439" s="75">
        <v>4</v>
      </c>
      <c r="F439" s="75">
        <v>7</v>
      </c>
      <c r="H439" s="75">
        <v>4</v>
      </c>
      <c r="I439" s="75"/>
      <c r="J439" s="75">
        <v>21</v>
      </c>
      <c r="L439" s="75">
        <v>3</v>
      </c>
      <c r="N439" s="75">
        <v>25</v>
      </c>
      <c r="P439" s="75">
        <v>27</v>
      </c>
      <c r="R439" s="75">
        <v>1</v>
      </c>
    </row>
    <row r="440" spans="1:18">
      <c r="A440" s="75">
        <v>320185</v>
      </c>
      <c r="B440" s="75">
        <v>6</v>
      </c>
      <c r="D440" s="75">
        <v>4</v>
      </c>
      <c r="F440" s="75">
        <v>7</v>
      </c>
      <c r="H440" s="75">
        <v>4</v>
      </c>
      <c r="I440" s="75"/>
      <c r="J440" s="75">
        <v>25</v>
      </c>
      <c r="L440" s="75">
        <v>26</v>
      </c>
      <c r="N440" s="75">
        <v>43</v>
      </c>
      <c r="P440" s="75">
        <v>2</v>
      </c>
      <c r="R440" s="75">
        <v>15</v>
      </c>
    </row>
    <row r="441" spans="1:18">
      <c r="A441" s="75">
        <v>320184</v>
      </c>
      <c r="B441" s="75">
        <v>6</v>
      </c>
      <c r="D441" s="75">
        <v>27</v>
      </c>
      <c r="E441" s="75">
        <v>2</v>
      </c>
      <c r="F441" s="75">
        <v>4</v>
      </c>
      <c r="H441" s="75">
        <v>6</v>
      </c>
      <c r="I441" s="75"/>
      <c r="J441" s="75">
        <v>2</v>
      </c>
      <c r="L441" s="75">
        <v>12</v>
      </c>
      <c r="N441" s="75">
        <v>51</v>
      </c>
      <c r="P441" s="75">
        <v>2</v>
      </c>
      <c r="R441" s="75">
        <v>15</v>
      </c>
    </row>
    <row r="442" spans="1:18">
      <c r="A442" s="75">
        <v>320179</v>
      </c>
      <c r="B442" s="75">
        <v>2</v>
      </c>
      <c r="D442" s="75">
        <v>2</v>
      </c>
      <c r="E442" s="75">
        <v>5</v>
      </c>
      <c r="F442" s="75">
        <v>4</v>
      </c>
      <c r="H442" s="75">
        <v>5</v>
      </c>
      <c r="I442" s="75"/>
      <c r="J442" s="75">
        <v>2</v>
      </c>
      <c r="L442" s="75">
        <v>16</v>
      </c>
      <c r="N442" s="75">
        <v>1</v>
      </c>
      <c r="O442" s="75">
        <v>1</v>
      </c>
      <c r="P442" s="75">
        <v>4</v>
      </c>
      <c r="R442" s="75"/>
    </row>
    <row r="443" spans="1:18">
      <c r="A443" s="75">
        <v>320178</v>
      </c>
      <c r="B443" s="75">
        <v>6</v>
      </c>
      <c r="D443" s="75">
        <v>52</v>
      </c>
      <c r="F443" s="75">
        <v>4</v>
      </c>
      <c r="H443" s="75">
        <v>3</v>
      </c>
      <c r="I443" s="75"/>
      <c r="J443" s="75">
        <v>1</v>
      </c>
      <c r="L443" s="75">
        <v>26</v>
      </c>
      <c r="N443" s="75">
        <v>16</v>
      </c>
      <c r="P443" s="75">
        <v>4</v>
      </c>
      <c r="R443" s="75"/>
    </row>
    <row r="444" spans="1:18">
      <c r="A444" s="75">
        <v>320177</v>
      </c>
      <c r="B444" s="75">
        <v>8</v>
      </c>
      <c r="D444" s="75">
        <v>2</v>
      </c>
      <c r="E444" s="75">
        <v>5</v>
      </c>
      <c r="F444" s="75">
        <v>0.2</v>
      </c>
      <c r="H444" s="75">
        <v>8</v>
      </c>
      <c r="I444" s="75"/>
      <c r="J444" s="75">
        <v>2</v>
      </c>
      <c r="L444" s="75">
        <v>17</v>
      </c>
      <c r="N444" s="75">
        <v>7</v>
      </c>
      <c r="O444" s="75">
        <v>2</v>
      </c>
      <c r="P444" s="75">
        <v>8</v>
      </c>
      <c r="R444" s="75">
        <v>18</v>
      </c>
    </row>
    <row r="445" spans="1:18">
      <c r="A445" s="75">
        <v>320176</v>
      </c>
      <c r="B445" s="75">
        <v>7</v>
      </c>
      <c r="D445" s="75">
        <v>31</v>
      </c>
      <c r="F445" s="75">
        <v>3</v>
      </c>
      <c r="H445" s="75">
        <v>5</v>
      </c>
      <c r="I445" s="75"/>
      <c r="J445" s="75"/>
      <c r="K445" s="75">
        <v>2</v>
      </c>
      <c r="L445" s="75">
        <v>9</v>
      </c>
      <c r="M445" s="75">
        <v>1</v>
      </c>
      <c r="N445" s="75">
        <v>3</v>
      </c>
      <c r="P445" s="75">
        <v>28</v>
      </c>
      <c r="R445" s="75">
        <v>15</v>
      </c>
    </row>
    <row r="446" spans="1:18">
      <c r="A446" s="75">
        <v>320171</v>
      </c>
      <c r="B446" s="75">
        <v>5</v>
      </c>
      <c r="D446" s="75">
        <v>75</v>
      </c>
      <c r="F446" s="75">
        <v>8</v>
      </c>
      <c r="H446" s="75">
        <v>7</v>
      </c>
      <c r="I446" s="75"/>
      <c r="J446" s="75">
        <v>44</v>
      </c>
      <c r="L446" s="75">
        <v>1</v>
      </c>
      <c r="M446" s="75">
        <v>1</v>
      </c>
      <c r="N446" s="75">
        <v>22</v>
      </c>
      <c r="P446" s="75">
        <v>26</v>
      </c>
      <c r="R446" s="75">
        <v>12</v>
      </c>
    </row>
    <row r="447" spans="1:18">
      <c r="A447" s="75">
        <v>320170</v>
      </c>
      <c r="B447" s="75">
        <v>1</v>
      </c>
      <c r="D447" s="75">
        <v>11</v>
      </c>
      <c r="F447" s="75">
        <v>9</v>
      </c>
      <c r="H447" s="75">
        <v>45</v>
      </c>
      <c r="I447" s="75"/>
      <c r="J447" s="75">
        <v>78</v>
      </c>
      <c r="L447" s="75">
        <v>45</v>
      </c>
      <c r="N447" s="75">
        <v>27</v>
      </c>
      <c r="P447" s="75">
        <v>24</v>
      </c>
      <c r="R447" s="75">
        <v>12</v>
      </c>
    </row>
    <row r="448" spans="1:18">
      <c r="A448" s="75">
        <v>320169</v>
      </c>
      <c r="B448" s="75">
        <v>6</v>
      </c>
      <c r="D448" s="75">
        <v>29</v>
      </c>
      <c r="E448" s="75">
        <v>5</v>
      </c>
      <c r="F448" s="75">
        <v>1</v>
      </c>
      <c r="H448" s="75">
        <v>6</v>
      </c>
      <c r="I448" s="75"/>
      <c r="J448" s="75"/>
      <c r="K448" s="75">
        <v>3</v>
      </c>
      <c r="L448" s="75">
        <v>1</v>
      </c>
      <c r="M448" s="75">
        <v>3</v>
      </c>
      <c r="N448" s="75">
        <v>33</v>
      </c>
      <c r="P448" s="75">
        <v>1</v>
      </c>
      <c r="R448" s="75">
        <v>15</v>
      </c>
    </row>
    <row r="449" spans="1:18">
      <c r="A449" s="75">
        <v>320168</v>
      </c>
      <c r="B449" s="75">
        <v>2</v>
      </c>
      <c r="D449" s="75">
        <v>25</v>
      </c>
      <c r="E449" s="75">
        <v>5</v>
      </c>
      <c r="F449" s="75">
        <v>9</v>
      </c>
      <c r="H449" s="75">
        <v>3</v>
      </c>
      <c r="I449" s="75">
        <v>15</v>
      </c>
      <c r="J449" s="75">
        <v>3</v>
      </c>
      <c r="L449" s="75">
        <v>27</v>
      </c>
      <c r="N449" s="75">
        <v>8</v>
      </c>
      <c r="O449" s="75">
        <v>2</v>
      </c>
      <c r="P449" s="75">
        <v>26</v>
      </c>
      <c r="R449" s="75">
        <v>15</v>
      </c>
    </row>
    <row r="450" spans="1:18">
      <c r="A450" s="75">
        <v>320167</v>
      </c>
      <c r="B450" s="75">
        <v>6</v>
      </c>
      <c r="D450" s="75">
        <v>69</v>
      </c>
      <c r="F450" s="75">
        <v>6</v>
      </c>
      <c r="H450" s="75">
        <v>5</v>
      </c>
      <c r="I450" s="75"/>
      <c r="J450" s="75">
        <v>22</v>
      </c>
      <c r="L450" s="75">
        <v>38</v>
      </c>
      <c r="N450" s="75">
        <v>19</v>
      </c>
      <c r="O450" s="75">
        <v>1</v>
      </c>
      <c r="P450" s="75">
        <v>28</v>
      </c>
      <c r="R450" s="75">
        <v>12</v>
      </c>
    </row>
    <row r="451" spans="1:18">
      <c r="A451" s="75">
        <v>320166</v>
      </c>
      <c r="B451" s="75">
        <v>5</v>
      </c>
      <c r="D451" s="75">
        <v>9</v>
      </c>
      <c r="F451" s="75">
        <v>8</v>
      </c>
      <c r="H451" s="75">
        <v>6</v>
      </c>
      <c r="I451" s="75"/>
      <c r="J451" s="75">
        <v>24</v>
      </c>
      <c r="L451" s="75">
        <v>4</v>
      </c>
      <c r="N451" s="75">
        <v>43</v>
      </c>
      <c r="P451" s="75">
        <v>26</v>
      </c>
      <c r="R451" s="75">
        <v>12</v>
      </c>
    </row>
    <row r="452" spans="1:18">
      <c r="A452" s="75">
        <v>320165</v>
      </c>
      <c r="B452" s="75">
        <v>6</v>
      </c>
      <c r="D452" s="75">
        <v>25</v>
      </c>
      <c r="E452" s="75">
        <v>5</v>
      </c>
      <c r="F452" s="75">
        <v>1</v>
      </c>
      <c r="H452" s="75">
        <v>3</v>
      </c>
      <c r="I452" s="75"/>
      <c r="J452" s="75">
        <v>5</v>
      </c>
      <c r="L452" s="75">
        <v>2</v>
      </c>
      <c r="N452" s="75">
        <v>1</v>
      </c>
      <c r="O452" s="75">
        <v>3</v>
      </c>
      <c r="P452" s="75">
        <v>26</v>
      </c>
      <c r="R452" s="75">
        <v>28</v>
      </c>
    </row>
    <row r="453" spans="1:18">
      <c r="A453" s="75">
        <v>320164</v>
      </c>
      <c r="B453" s="75">
        <v>6</v>
      </c>
      <c r="D453" s="75">
        <v>38</v>
      </c>
      <c r="F453" s="75">
        <v>9</v>
      </c>
      <c r="H453" s="75">
        <v>3</v>
      </c>
      <c r="I453" s="75"/>
      <c r="J453" s="75">
        <v>2</v>
      </c>
      <c r="L453" s="75">
        <v>2</v>
      </c>
      <c r="N453" s="75">
        <v>16</v>
      </c>
      <c r="O453" s="75">
        <v>1</v>
      </c>
      <c r="P453" s="75">
        <v>1</v>
      </c>
      <c r="R453" s="75">
        <v>3</v>
      </c>
    </row>
    <row r="454" spans="1:18">
      <c r="A454" s="75">
        <v>320175</v>
      </c>
      <c r="B454" s="75">
        <v>1</v>
      </c>
      <c r="D454" s="75">
        <v>47</v>
      </c>
      <c r="F454" s="75">
        <v>7</v>
      </c>
      <c r="H454" s="75">
        <v>7</v>
      </c>
      <c r="I454" s="75"/>
      <c r="J454" s="75">
        <v>9</v>
      </c>
      <c r="L454" s="75">
        <v>57</v>
      </c>
      <c r="N454" s="75">
        <v>34</v>
      </c>
      <c r="P454" s="75">
        <v>18</v>
      </c>
      <c r="R454" s="75">
        <v>15</v>
      </c>
    </row>
    <row r="455" spans="1:18">
      <c r="A455" s="75">
        <v>320174</v>
      </c>
      <c r="B455" s="75">
        <v>4</v>
      </c>
      <c r="D455" s="75">
        <v>5</v>
      </c>
      <c r="F455" s="75">
        <v>6</v>
      </c>
      <c r="H455" s="75">
        <v>2</v>
      </c>
      <c r="I455" s="75"/>
      <c r="J455" s="75">
        <v>15</v>
      </c>
      <c r="L455" s="75">
        <v>8</v>
      </c>
      <c r="N455" s="75">
        <v>6</v>
      </c>
      <c r="P455" s="75">
        <v>18</v>
      </c>
      <c r="R455" s="75">
        <v>15</v>
      </c>
    </row>
    <row r="456" spans="1:18">
      <c r="A456" s="75">
        <v>320173</v>
      </c>
      <c r="B456" s="75">
        <v>4</v>
      </c>
      <c r="D456" s="75">
        <v>5</v>
      </c>
      <c r="F456" s="75">
        <v>2</v>
      </c>
      <c r="G456" s="75">
        <v>1</v>
      </c>
      <c r="H456" s="75">
        <v>2</v>
      </c>
      <c r="I456" s="75">
        <v>1</v>
      </c>
      <c r="J456" s="75">
        <v>23</v>
      </c>
      <c r="L456" s="75">
        <v>8</v>
      </c>
      <c r="N456" s="75">
        <v>21</v>
      </c>
      <c r="O456" s="75">
        <v>1</v>
      </c>
      <c r="P456" s="75">
        <v>2</v>
      </c>
      <c r="R456" s="75">
        <v>2</v>
      </c>
    </row>
    <row r="457" spans="1:18">
      <c r="A457" s="75">
        <v>320172</v>
      </c>
      <c r="B457" s="75">
        <v>2</v>
      </c>
      <c r="C457" s="75">
        <v>3</v>
      </c>
      <c r="D457" s="75">
        <v>4</v>
      </c>
      <c r="F457" s="75">
        <v>2</v>
      </c>
      <c r="G457" s="75">
        <v>1</v>
      </c>
      <c r="H457" s="75">
        <v>3</v>
      </c>
      <c r="I457" s="75"/>
      <c r="J457" s="75">
        <v>25</v>
      </c>
      <c r="L457" s="75">
        <v>45</v>
      </c>
      <c r="N457" s="75">
        <v>18</v>
      </c>
      <c r="O457" s="75">
        <v>2</v>
      </c>
      <c r="P457" s="75">
        <v>3</v>
      </c>
      <c r="R457" s="75">
        <v>2</v>
      </c>
    </row>
    <row r="458" spans="1:18">
      <c r="A458" s="75">
        <v>320163</v>
      </c>
      <c r="B458" s="75">
        <v>3</v>
      </c>
      <c r="D458" s="75">
        <v>34</v>
      </c>
      <c r="F458" s="75"/>
      <c r="G458" s="75">
        <v>1</v>
      </c>
      <c r="H458" s="75">
        <v>8</v>
      </c>
      <c r="I458" s="75"/>
      <c r="J458" s="75">
        <v>19</v>
      </c>
      <c r="L458" s="75">
        <v>2</v>
      </c>
      <c r="N458" s="75">
        <v>22</v>
      </c>
      <c r="P458" s="75">
        <v>18</v>
      </c>
      <c r="R458" s="75">
        <v>6</v>
      </c>
    </row>
    <row r="459" spans="1:18">
      <c r="A459" s="75">
        <v>320162</v>
      </c>
      <c r="B459" s="75">
        <v>5</v>
      </c>
      <c r="D459" s="75">
        <v>44</v>
      </c>
      <c r="F459" s="75"/>
      <c r="G459" s="75">
        <v>1</v>
      </c>
      <c r="H459" s="75">
        <v>7</v>
      </c>
      <c r="I459" s="75"/>
      <c r="J459" s="75">
        <v>22</v>
      </c>
      <c r="L459" s="75">
        <v>2</v>
      </c>
      <c r="N459" s="75">
        <v>25</v>
      </c>
      <c r="P459" s="75">
        <v>18</v>
      </c>
      <c r="R459" s="75">
        <v>6</v>
      </c>
    </row>
    <row r="460" spans="1:18">
      <c r="A460" s="75">
        <v>320161</v>
      </c>
      <c r="B460" s="75">
        <v>5</v>
      </c>
      <c r="D460" s="75">
        <v>4</v>
      </c>
      <c r="E460" s="75">
        <v>5</v>
      </c>
      <c r="F460" s="75">
        <v>2</v>
      </c>
      <c r="G460" s="75">
        <v>1</v>
      </c>
      <c r="H460" s="75">
        <v>5</v>
      </c>
      <c r="I460" s="75"/>
      <c r="J460" s="75">
        <v>4</v>
      </c>
      <c r="L460" s="75">
        <v>5</v>
      </c>
      <c r="N460" s="75">
        <v>33</v>
      </c>
      <c r="P460" s="75">
        <v>15</v>
      </c>
      <c r="R460" s="75">
        <v>1</v>
      </c>
    </row>
    <row r="461" spans="1:18">
      <c r="A461" s="75">
        <v>320160</v>
      </c>
      <c r="B461" s="75">
        <v>3</v>
      </c>
      <c r="D461" s="75">
        <v>43</v>
      </c>
      <c r="E461" s="75">
        <v>5</v>
      </c>
      <c r="F461" s="75">
        <v>2</v>
      </c>
      <c r="G461" s="75">
        <v>1</v>
      </c>
      <c r="H461" s="75">
        <v>5</v>
      </c>
      <c r="I461" s="75"/>
      <c r="J461" s="75">
        <v>4</v>
      </c>
      <c r="L461" s="75">
        <v>49</v>
      </c>
      <c r="N461" s="75">
        <v>35</v>
      </c>
      <c r="P461" s="75">
        <v>15</v>
      </c>
      <c r="R461" s="75">
        <v>15</v>
      </c>
    </row>
    <row r="462" spans="1:18">
      <c r="A462" s="75">
        <v>320159</v>
      </c>
      <c r="B462" s="75">
        <v>7</v>
      </c>
      <c r="D462" s="75">
        <v>52</v>
      </c>
      <c r="F462" s="75">
        <v>4</v>
      </c>
      <c r="H462" s="75">
        <v>6</v>
      </c>
      <c r="I462" s="75"/>
      <c r="J462" s="75">
        <v>26</v>
      </c>
      <c r="L462" s="75"/>
      <c r="N462" s="75">
        <v>3</v>
      </c>
      <c r="P462" s="75">
        <v>18</v>
      </c>
      <c r="R462" s="75">
        <v>6</v>
      </c>
    </row>
    <row r="463" spans="1:18">
      <c r="A463" s="75">
        <v>320158</v>
      </c>
      <c r="B463" s="75">
        <v>6</v>
      </c>
      <c r="D463" s="75">
        <v>17</v>
      </c>
      <c r="F463" s="75">
        <v>6</v>
      </c>
      <c r="H463" s="75">
        <v>5</v>
      </c>
      <c r="I463" s="75"/>
      <c r="J463" s="75">
        <v>25</v>
      </c>
      <c r="L463" s="75"/>
      <c r="N463" s="75">
        <v>2</v>
      </c>
      <c r="P463" s="75">
        <v>1</v>
      </c>
      <c r="R463" s="75">
        <v>6</v>
      </c>
    </row>
    <row r="464" spans="1:18">
      <c r="A464" s="75">
        <v>320157</v>
      </c>
      <c r="B464" s="75">
        <v>3</v>
      </c>
      <c r="D464" s="75">
        <v>51</v>
      </c>
      <c r="F464" s="75">
        <v>6</v>
      </c>
      <c r="H464" s="75">
        <v>5</v>
      </c>
      <c r="I464" s="75"/>
      <c r="J464" s="75">
        <v>4</v>
      </c>
      <c r="L464" s="75">
        <v>38</v>
      </c>
      <c r="N464" s="75">
        <v>32</v>
      </c>
      <c r="P464" s="75">
        <v>3</v>
      </c>
      <c r="R464" s="75">
        <v>1</v>
      </c>
    </row>
    <row r="465" spans="1:19">
      <c r="A465" s="75">
        <v>320156</v>
      </c>
      <c r="B465" s="75">
        <v>4</v>
      </c>
      <c r="D465" s="75">
        <v>3</v>
      </c>
      <c r="E465" s="75">
        <v>1</v>
      </c>
      <c r="F465" s="75">
        <v>6</v>
      </c>
      <c r="H465" s="75">
        <v>5</v>
      </c>
      <c r="I465" s="75"/>
      <c r="J465" s="75">
        <v>4</v>
      </c>
      <c r="L465" s="75">
        <v>35</v>
      </c>
      <c r="N465" s="75">
        <v>3</v>
      </c>
      <c r="P465" s="75">
        <v>3</v>
      </c>
      <c r="R465" s="75">
        <v>1</v>
      </c>
    </row>
    <row r="466" spans="1:19">
      <c r="A466" s="75">
        <v>320422</v>
      </c>
      <c r="B466" s="75"/>
      <c r="D466" s="75">
        <v>2</v>
      </c>
      <c r="F466" s="75"/>
      <c r="H466" s="75">
        <v>1</v>
      </c>
      <c r="I466" s="75"/>
      <c r="J466" s="75">
        <v>1</v>
      </c>
      <c r="L466" s="75"/>
      <c r="N466" s="75"/>
      <c r="P466" s="75"/>
      <c r="R466" s="75">
        <v>1</v>
      </c>
    </row>
    <row r="467" spans="1:19">
      <c r="A467" s="75">
        <v>320379</v>
      </c>
      <c r="B467" s="75"/>
      <c r="D467" s="75"/>
      <c r="F467" s="75">
        <v>1</v>
      </c>
      <c r="H467" s="75">
        <v>2</v>
      </c>
      <c r="I467" s="75"/>
      <c r="J467" s="75"/>
      <c r="L467" s="75"/>
      <c r="N467" s="75"/>
      <c r="P467" s="75"/>
      <c r="R467" s="75"/>
    </row>
    <row r="468" spans="1:19">
      <c r="A468" s="75">
        <v>320381</v>
      </c>
      <c r="B468" s="75">
        <v>2</v>
      </c>
      <c r="D468" s="75"/>
      <c r="F468" s="75">
        <v>1</v>
      </c>
      <c r="H468" s="75">
        <v>1</v>
      </c>
      <c r="I468" s="75"/>
      <c r="J468" s="75"/>
      <c r="L468" s="75"/>
      <c r="N468" s="75"/>
      <c r="P468" s="75"/>
      <c r="R468" s="75"/>
    </row>
    <row r="469" spans="1:19">
      <c r="A469" s="75">
        <v>320369</v>
      </c>
      <c r="B469" s="75"/>
      <c r="D469" s="75">
        <v>1</v>
      </c>
      <c r="E469" s="75">
        <v>2</v>
      </c>
      <c r="F469" s="75">
        <v>1</v>
      </c>
      <c r="H469" s="75">
        <v>1</v>
      </c>
      <c r="I469" s="75">
        <v>1</v>
      </c>
      <c r="J469" s="75"/>
      <c r="L469" s="75">
        <v>3</v>
      </c>
      <c r="N469" s="75">
        <v>1</v>
      </c>
      <c r="P469" s="75">
        <v>1</v>
      </c>
      <c r="R469" s="75">
        <v>1</v>
      </c>
    </row>
    <row r="470" spans="1:19">
      <c r="A470" s="75">
        <v>320368</v>
      </c>
      <c r="B470" s="75">
        <v>1</v>
      </c>
      <c r="D470" s="75"/>
      <c r="E470" s="75">
        <v>1</v>
      </c>
      <c r="F470" s="75">
        <v>1</v>
      </c>
      <c r="H470" s="75">
        <v>2</v>
      </c>
      <c r="I470" s="75"/>
      <c r="J470" s="75"/>
      <c r="L470" s="75"/>
      <c r="N470" s="75">
        <v>1</v>
      </c>
      <c r="P470" s="75"/>
      <c r="R470" s="75">
        <v>1</v>
      </c>
    </row>
    <row r="471" spans="1:19">
      <c r="A471" s="75">
        <v>320382</v>
      </c>
      <c r="B471" s="75">
        <v>4</v>
      </c>
      <c r="D471" s="75"/>
      <c r="F471" s="75">
        <v>1</v>
      </c>
      <c r="H471" s="75"/>
      <c r="I471" s="75"/>
      <c r="J471" s="75"/>
      <c r="L471" s="75">
        <v>1</v>
      </c>
      <c r="N471" s="75"/>
      <c r="P471" s="75"/>
      <c r="R471" s="75"/>
    </row>
    <row r="472" spans="1:19">
      <c r="A472" s="75">
        <v>320380</v>
      </c>
      <c r="B472" s="75"/>
      <c r="D472" s="75"/>
      <c r="F472" s="75">
        <v>1</v>
      </c>
      <c r="H472" s="75">
        <v>1</v>
      </c>
      <c r="I472" s="75"/>
      <c r="J472" s="75"/>
      <c r="L472" s="75"/>
      <c r="N472" s="75"/>
      <c r="P472" s="75"/>
      <c r="R472" s="75"/>
    </row>
    <row r="473" spans="1:19">
      <c r="A473" s="75">
        <v>320383</v>
      </c>
      <c r="B473" s="75">
        <v>1</v>
      </c>
      <c r="D473" s="75"/>
      <c r="F473" s="75">
        <v>1</v>
      </c>
      <c r="H473" s="75">
        <v>1</v>
      </c>
      <c r="I473" s="75">
        <v>1</v>
      </c>
      <c r="J473" s="75"/>
      <c r="L473" s="75"/>
      <c r="N473" s="75"/>
      <c r="P473" s="75"/>
      <c r="R473" s="75"/>
    </row>
    <row r="474" spans="1:19">
      <c r="A474" s="75">
        <v>320367</v>
      </c>
      <c r="B474" s="75">
        <v>3</v>
      </c>
      <c r="D474" s="75">
        <v>2</v>
      </c>
      <c r="E474" s="75"/>
      <c r="F474" s="75">
        <v>1</v>
      </c>
      <c r="H474" s="75">
        <v>2</v>
      </c>
      <c r="I474" s="75"/>
      <c r="J474" s="75"/>
      <c r="L474" s="75">
        <v>3</v>
      </c>
      <c r="N474" s="75">
        <v>1</v>
      </c>
      <c r="P474" s="75">
        <v>1</v>
      </c>
      <c r="R474" s="75">
        <v>3</v>
      </c>
    </row>
    <row r="475" spans="1:19">
      <c r="A475" s="75">
        <v>320366</v>
      </c>
      <c r="B475" s="75">
        <v>2</v>
      </c>
      <c r="D475" s="75">
        <v>1</v>
      </c>
      <c r="F475" s="75">
        <v>1</v>
      </c>
      <c r="H475" s="75"/>
      <c r="I475" s="75">
        <v>1</v>
      </c>
      <c r="J475" s="75"/>
      <c r="L475" s="75">
        <v>2</v>
      </c>
      <c r="N475" s="75">
        <v>1</v>
      </c>
      <c r="P475" s="75"/>
      <c r="R475" s="75">
        <v>2</v>
      </c>
    </row>
    <row r="476" spans="1:19">
      <c r="A476" s="75">
        <v>320378</v>
      </c>
      <c r="B476" s="75"/>
      <c r="D476" s="75"/>
      <c r="F476" s="75">
        <v>1</v>
      </c>
      <c r="H476" s="75">
        <v>2</v>
      </c>
      <c r="I476" s="75"/>
      <c r="J476" s="75"/>
      <c r="L476" s="75"/>
      <c r="N476" s="75"/>
      <c r="P476" s="75"/>
      <c r="R476" s="75"/>
    </row>
    <row r="477" spans="1:19">
      <c r="A477" s="75">
        <v>320386</v>
      </c>
      <c r="B477" s="75">
        <v>2</v>
      </c>
      <c r="D477" s="75"/>
      <c r="F477" s="75">
        <v>1</v>
      </c>
      <c r="H477" s="75">
        <v>1</v>
      </c>
      <c r="I477" s="75"/>
      <c r="J477" s="75"/>
      <c r="L477" s="75"/>
      <c r="N477" s="75"/>
      <c r="P477" s="75"/>
      <c r="R477" s="75"/>
    </row>
    <row r="478" spans="1:19">
      <c r="A478" s="75">
        <v>320310</v>
      </c>
      <c r="B478" s="75">
        <v>1</v>
      </c>
      <c r="D478" s="75"/>
      <c r="E478" s="75">
        <v>2</v>
      </c>
      <c r="F478" s="75">
        <v>1</v>
      </c>
      <c r="H478" s="75"/>
      <c r="I478" s="75">
        <v>1</v>
      </c>
      <c r="J478" s="75"/>
      <c r="K478" s="75">
        <v>1</v>
      </c>
      <c r="L478" s="75">
        <v>1</v>
      </c>
      <c r="N478" s="75">
        <v>1</v>
      </c>
      <c r="P478" s="75">
        <v>1</v>
      </c>
      <c r="R478" s="75"/>
      <c r="S478" s="75">
        <v>1</v>
      </c>
    </row>
    <row r="479" spans="1:19">
      <c r="A479" s="75">
        <v>320385</v>
      </c>
      <c r="B479" s="75">
        <v>1</v>
      </c>
      <c r="D479" s="75">
        <v>3</v>
      </c>
      <c r="E479" s="75">
        <v>1</v>
      </c>
      <c r="F479" s="75">
        <v>1</v>
      </c>
      <c r="H479" s="75">
        <v>1</v>
      </c>
      <c r="I479" s="75"/>
      <c r="J479" s="75"/>
      <c r="L479" s="75"/>
      <c r="N479" s="75">
        <v>1</v>
      </c>
      <c r="P479" s="75"/>
      <c r="R479" s="75"/>
    </row>
    <row r="480" spans="1:19">
      <c r="A480" s="75">
        <v>320388</v>
      </c>
      <c r="B480" s="75">
        <v>3</v>
      </c>
      <c r="D480" s="75"/>
      <c r="F480" s="75">
        <v>1</v>
      </c>
      <c r="H480" s="75"/>
      <c r="I480" s="75"/>
      <c r="J480" s="75"/>
      <c r="L480" s="75">
        <v>1</v>
      </c>
      <c r="N480" s="75"/>
      <c r="P480" s="75"/>
      <c r="R480" s="75"/>
    </row>
    <row r="481" spans="1:18">
      <c r="A481" s="75">
        <v>320387</v>
      </c>
      <c r="B481" s="75">
        <v>1</v>
      </c>
      <c r="D481" s="75"/>
      <c r="F481" s="75">
        <v>1</v>
      </c>
      <c r="H481" s="75"/>
      <c r="I481" s="75"/>
      <c r="J481" s="75"/>
      <c r="L481" s="75"/>
      <c r="N481" s="75"/>
      <c r="P481" s="75"/>
      <c r="R481" s="75"/>
    </row>
    <row r="482" spans="1:18">
      <c r="A482" s="75">
        <v>320309</v>
      </c>
      <c r="B482" s="75"/>
      <c r="D482" s="75"/>
      <c r="E482" s="75">
        <v>1</v>
      </c>
      <c r="F482" s="75">
        <v>1</v>
      </c>
      <c r="H482" s="75">
        <v>3</v>
      </c>
      <c r="I482" s="75"/>
      <c r="J482" s="75"/>
      <c r="L482" s="75"/>
      <c r="N482" s="75"/>
      <c r="O482" s="75">
        <v>1</v>
      </c>
      <c r="P482" s="75">
        <v>1</v>
      </c>
      <c r="R482" s="75">
        <v>1</v>
      </c>
    </row>
    <row r="483" spans="1:18">
      <c r="A483" s="75">
        <v>320308</v>
      </c>
      <c r="B483" s="75"/>
      <c r="D483" s="75"/>
      <c r="E483" s="75">
        <v>1</v>
      </c>
      <c r="F483" s="75">
        <v>1</v>
      </c>
      <c r="H483" s="75">
        <v>1</v>
      </c>
      <c r="I483" s="75">
        <v>1</v>
      </c>
      <c r="J483" s="75"/>
      <c r="L483" s="75"/>
      <c r="N483" s="75"/>
      <c r="O483" s="75">
        <v>1</v>
      </c>
      <c r="P483" s="75"/>
      <c r="R483" s="75">
        <v>1</v>
      </c>
    </row>
    <row r="484" spans="1:18">
      <c r="A484" s="75">
        <v>320384</v>
      </c>
      <c r="B484" s="75"/>
      <c r="D484" s="75"/>
      <c r="F484" s="75">
        <v>1</v>
      </c>
      <c r="H484" s="75">
        <v>1</v>
      </c>
      <c r="I484" s="75"/>
      <c r="J484" s="75"/>
      <c r="L484" s="75">
        <v>2</v>
      </c>
      <c r="N484" s="75"/>
      <c r="P484" s="75"/>
      <c r="R484" s="75"/>
    </row>
    <row r="485" spans="1:18">
      <c r="A485" s="75">
        <v>320155</v>
      </c>
      <c r="B485" s="75"/>
      <c r="F485" s="75"/>
      <c r="H485" s="75">
        <v>1</v>
      </c>
      <c r="I485" s="75"/>
      <c r="J485" s="75">
        <v>1</v>
      </c>
      <c r="L485" s="75"/>
      <c r="N485" s="75"/>
      <c r="P485" s="75"/>
      <c r="R485" s="75"/>
    </row>
    <row r="486" spans="1:18">
      <c r="A486" s="75">
        <v>330071</v>
      </c>
      <c r="B486" s="75">
        <v>3</v>
      </c>
      <c r="F486" s="75">
        <v>2</v>
      </c>
      <c r="H486" s="75">
        <v>4</v>
      </c>
      <c r="I486" s="75"/>
      <c r="J486" s="75">
        <v>12</v>
      </c>
      <c r="L486" s="75">
        <v>3</v>
      </c>
      <c r="N486" s="75">
        <v>2</v>
      </c>
      <c r="P486" s="75">
        <v>2</v>
      </c>
      <c r="R486" s="75">
        <v>6</v>
      </c>
    </row>
    <row r="487" spans="1:18">
      <c r="A487" s="75">
        <v>330072</v>
      </c>
      <c r="B487" s="75">
        <v>12</v>
      </c>
      <c r="F487" s="75">
        <v>8</v>
      </c>
      <c r="H487" s="75">
        <v>16</v>
      </c>
      <c r="I487" s="75"/>
      <c r="J487" s="75">
        <v>8</v>
      </c>
      <c r="L487" s="75">
        <v>11</v>
      </c>
      <c r="N487" s="75">
        <v>8</v>
      </c>
      <c r="P487" s="75">
        <v>4</v>
      </c>
      <c r="R487" s="75">
        <v>4</v>
      </c>
    </row>
    <row r="488" spans="1:18">
      <c r="A488" s="75">
        <v>330031</v>
      </c>
      <c r="B488" s="75">
        <v>2</v>
      </c>
      <c r="F488" s="75">
        <v>1</v>
      </c>
      <c r="H488" s="75">
        <v>1</v>
      </c>
      <c r="I488" s="75"/>
      <c r="J488" s="75">
        <v>1</v>
      </c>
      <c r="L488" s="75">
        <v>1</v>
      </c>
      <c r="N488" s="75">
        <v>2</v>
      </c>
      <c r="P488" s="75">
        <v>2</v>
      </c>
      <c r="R488" s="75">
        <v>1</v>
      </c>
    </row>
    <row r="489" spans="1:18">
      <c r="A489" s="75">
        <v>330030</v>
      </c>
      <c r="B489" s="75">
        <v>3</v>
      </c>
      <c r="F489" s="75">
        <v>2</v>
      </c>
      <c r="H489" s="75">
        <v>4</v>
      </c>
      <c r="I489" s="75"/>
      <c r="J489" s="75">
        <v>2</v>
      </c>
      <c r="L489" s="75">
        <v>1</v>
      </c>
      <c r="N489" s="75">
        <v>2</v>
      </c>
      <c r="P489" s="75"/>
      <c r="R489" s="75">
        <v>2</v>
      </c>
    </row>
    <row r="490" spans="1:18">
      <c r="A490" s="75">
        <v>330028</v>
      </c>
      <c r="B490" s="75"/>
      <c r="F490" s="75">
        <v>1</v>
      </c>
      <c r="H490" s="75">
        <v>2</v>
      </c>
      <c r="I490" s="75"/>
      <c r="J490" s="75"/>
      <c r="L490" s="75"/>
      <c r="N490" s="75">
        <v>2</v>
      </c>
      <c r="P490" s="75"/>
      <c r="R490" s="75"/>
    </row>
    <row r="491" spans="1:18">
      <c r="A491" s="75">
        <v>330027</v>
      </c>
      <c r="B491" s="75">
        <v>2</v>
      </c>
      <c r="F491" s="75">
        <v>2</v>
      </c>
      <c r="H491" s="75">
        <v>6</v>
      </c>
      <c r="I491" s="75"/>
      <c r="J491" s="75">
        <v>3</v>
      </c>
      <c r="L491" s="75">
        <v>3</v>
      </c>
      <c r="N491" s="75">
        <v>2</v>
      </c>
      <c r="P491" s="75">
        <v>1</v>
      </c>
      <c r="R491" s="75">
        <v>1</v>
      </c>
    </row>
    <row r="492" spans="1:18">
      <c r="A492" s="75">
        <v>320390</v>
      </c>
      <c r="B492" s="75"/>
      <c r="F492" s="75"/>
      <c r="H492" s="75">
        <v>1</v>
      </c>
      <c r="I492" s="75"/>
      <c r="J492" s="75"/>
      <c r="L492" s="75"/>
      <c r="N492" s="75"/>
      <c r="P492" s="75"/>
      <c r="R492" s="75"/>
    </row>
    <row r="493" spans="1:18">
      <c r="A493" s="75">
        <v>330025</v>
      </c>
      <c r="B493" s="75">
        <v>2</v>
      </c>
      <c r="F493" s="75">
        <v>1</v>
      </c>
      <c r="H493" s="75">
        <v>3</v>
      </c>
      <c r="I493" s="75"/>
      <c r="J493" s="75">
        <v>1</v>
      </c>
      <c r="L493" s="75">
        <v>1</v>
      </c>
      <c r="N493" s="75">
        <v>1</v>
      </c>
      <c r="P493" s="75">
        <v>1</v>
      </c>
      <c r="R493" s="75">
        <v>1</v>
      </c>
    </row>
    <row r="494" spans="1:18">
      <c r="A494" s="75">
        <v>330105</v>
      </c>
      <c r="B494" s="75">
        <v>1</v>
      </c>
      <c r="F494" s="75">
        <v>1</v>
      </c>
      <c r="H494" s="75"/>
      <c r="I494" s="75"/>
      <c r="J494" s="75"/>
      <c r="L494" s="75"/>
      <c r="N494" s="75"/>
      <c r="O494" s="75">
        <v>1</v>
      </c>
      <c r="P494" s="75"/>
      <c r="R494" s="75">
        <v>1</v>
      </c>
    </row>
    <row r="495" spans="1:18">
      <c r="A495" s="75">
        <v>330104</v>
      </c>
      <c r="B495" s="75">
        <v>1</v>
      </c>
      <c r="F495" s="75">
        <v>1</v>
      </c>
      <c r="H495" s="75">
        <v>3</v>
      </c>
      <c r="I495" s="75"/>
      <c r="J495" s="75">
        <v>2</v>
      </c>
      <c r="L495" s="75">
        <v>3</v>
      </c>
      <c r="N495" s="75">
        <v>1</v>
      </c>
      <c r="P495" s="75"/>
      <c r="R495" s="75">
        <v>1</v>
      </c>
    </row>
    <row r="496" spans="1:18">
      <c r="A496" s="75">
        <v>330026</v>
      </c>
      <c r="B496" s="75">
        <v>1</v>
      </c>
      <c r="F496" s="75">
        <v>1</v>
      </c>
      <c r="H496" s="75">
        <v>4</v>
      </c>
      <c r="I496" s="75"/>
      <c r="J496" s="75">
        <v>2</v>
      </c>
      <c r="L496" s="75">
        <v>3</v>
      </c>
      <c r="N496" s="75">
        <v>1</v>
      </c>
      <c r="P496" s="75">
        <v>3</v>
      </c>
      <c r="R496" s="75">
        <v>1</v>
      </c>
    </row>
    <row r="497" spans="1:19">
      <c r="A497" s="75">
        <v>330024</v>
      </c>
      <c r="B497" s="75">
        <v>2</v>
      </c>
      <c r="F497" s="75">
        <v>1</v>
      </c>
      <c r="H497" s="75">
        <v>4</v>
      </c>
      <c r="I497" s="75"/>
      <c r="J497" s="75">
        <v>2</v>
      </c>
      <c r="L497" s="75">
        <v>3</v>
      </c>
      <c r="N497" s="75">
        <v>1</v>
      </c>
      <c r="P497" s="75">
        <v>1</v>
      </c>
      <c r="R497" s="75">
        <v>1</v>
      </c>
    </row>
    <row r="498" spans="1:19">
      <c r="A498" s="75">
        <v>320389</v>
      </c>
      <c r="B498" s="75">
        <v>3</v>
      </c>
      <c r="D498" s="75">
        <v>2</v>
      </c>
      <c r="E498" s="75">
        <v>2</v>
      </c>
      <c r="F498" s="75">
        <v>6</v>
      </c>
      <c r="H498" s="75"/>
      <c r="I498" s="75">
        <v>2</v>
      </c>
      <c r="J498" s="75"/>
      <c r="K498" s="75">
        <v>2</v>
      </c>
      <c r="L498" s="75">
        <v>1</v>
      </c>
      <c r="N498" s="75">
        <v>2</v>
      </c>
      <c r="O498" s="75">
        <v>2</v>
      </c>
      <c r="P498" s="75">
        <v>7</v>
      </c>
      <c r="R498" s="75">
        <v>2</v>
      </c>
      <c r="S498" s="75">
        <v>3</v>
      </c>
    </row>
    <row r="499" spans="1:19">
      <c r="A499" s="75">
        <v>320397</v>
      </c>
      <c r="B499" s="75"/>
      <c r="F499" s="75">
        <v>11</v>
      </c>
      <c r="H499" s="75"/>
      <c r="I499" s="75"/>
      <c r="J499" s="75">
        <v>3</v>
      </c>
      <c r="L499" s="75">
        <v>5</v>
      </c>
      <c r="N499" s="75">
        <v>4</v>
      </c>
      <c r="O499" s="75">
        <v>3</v>
      </c>
      <c r="P499" s="75">
        <v>2</v>
      </c>
      <c r="R499" s="75">
        <v>3</v>
      </c>
    </row>
    <row r="500" spans="1:19">
      <c r="A500" s="75">
        <v>320315</v>
      </c>
      <c r="B500" s="75">
        <v>5</v>
      </c>
      <c r="D500" s="75">
        <v>1</v>
      </c>
      <c r="E500" s="75">
        <v>2</v>
      </c>
      <c r="F500" s="75">
        <v>1</v>
      </c>
      <c r="H500" s="75">
        <v>1</v>
      </c>
      <c r="I500" s="75"/>
      <c r="J500" s="75">
        <v>1</v>
      </c>
      <c r="K500" s="75">
        <v>1</v>
      </c>
      <c r="L500" s="75"/>
      <c r="M500" s="75">
        <v>2</v>
      </c>
      <c r="N500" s="75">
        <v>1</v>
      </c>
      <c r="O500" s="75">
        <v>1</v>
      </c>
      <c r="P500" s="75">
        <v>1</v>
      </c>
      <c r="R500" s="75">
        <v>1</v>
      </c>
      <c r="S500" s="75">
        <v>2</v>
      </c>
    </row>
    <row r="501" spans="1:19">
      <c r="A501" s="75">
        <v>320311</v>
      </c>
      <c r="B501" s="75"/>
      <c r="F501" s="75"/>
      <c r="H501" s="75"/>
      <c r="I501" s="75"/>
      <c r="J501" s="75"/>
      <c r="L501" s="75"/>
      <c r="N501" s="75"/>
      <c r="P501" s="75">
        <v>6</v>
      </c>
      <c r="R501" s="75"/>
    </row>
    <row r="502" spans="1:19">
      <c r="A502" s="75">
        <v>330068</v>
      </c>
      <c r="B502" s="75">
        <v>6</v>
      </c>
      <c r="F502" s="75">
        <v>4</v>
      </c>
      <c r="H502" s="75">
        <v>8</v>
      </c>
      <c r="I502" s="75"/>
      <c r="J502" s="75"/>
      <c r="L502" s="75">
        <v>6</v>
      </c>
      <c r="N502" s="75">
        <v>6</v>
      </c>
      <c r="P502" s="75"/>
      <c r="R502" s="75">
        <v>2</v>
      </c>
    </row>
    <row r="503" spans="1:19">
      <c r="A503" s="75">
        <v>330070</v>
      </c>
      <c r="B503" s="75">
        <v>4</v>
      </c>
      <c r="F503" s="75">
        <v>2</v>
      </c>
      <c r="H503" s="75">
        <v>4</v>
      </c>
      <c r="I503" s="75"/>
      <c r="J503" s="75"/>
      <c r="L503" s="75">
        <v>3</v>
      </c>
      <c r="N503" s="75">
        <v>2</v>
      </c>
      <c r="P503" s="75"/>
      <c r="R503" s="75">
        <v>1</v>
      </c>
    </row>
    <row r="504" spans="1:19">
      <c r="A504" s="75">
        <v>330069</v>
      </c>
      <c r="B504" s="75">
        <v>8</v>
      </c>
      <c r="F504" s="75">
        <v>6</v>
      </c>
      <c r="H504" s="75">
        <v>16</v>
      </c>
      <c r="I504" s="75"/>
      <c r="J504" s="75"/>
      <c r="L504" s="75">
        <v>12</v>
      </c>
      <c r="N504" s="75">
        <v>8</v>
      </c>
      <c r="P504" s="75"/>
      <c r="R504" s="75">
        <v>4</v>
      </c>
    </row>
    <row r="505" spans="1:19">
      <c r="A505" s="75">
        <v>330077</v>
      </c>
      <c r="B505" s="75">
        <v>1</v>
      </c>
      <c r="F505" s="75"/>
      <c r="H505" s="75">
        <v>4</v>
      </c>
      <c r="I505" s="75"/>
      <c r="J505" s="75">
        <v>1</v>
      </c>
      <c r="L505" s="75"/>
      <c r="N505" s="75">
        <v>1</v>
      </c>
      <c r="P505" s="75">
        <v>1</v>
      </c>
      <c r="R505" s="75">
        <v>1</v>
      </c>
    </row>
    <row r="506" spans="1:19">
      <c r="A506" s="75">
        <v>330033</v>
      </c>
      <c r="B506" s="75"/>
      <c r="F506" s="75"/>
      <c r="H506" s="75">
        <v>2</v>
      </c>
      <c r="I506" s="75"/>
      <c r="J506" s="75"/>
      <c r="L506" s="75">
        <v>12</v>
      </c>
      <c r="N506" s="75"/>
      <c r="P506" s="75"/>
      <c r="R506" s="75">
        <v>4</v>
      </c>
    </row>
    <row r="507" spans="1:19">
      <c r="A507" s="75">
        <v>310001</v>
      </c>
      <c r="B507" s="75">
        <v>2</v>
      </c>
      <c r="F507" s="75">
        <v>1</v>
      </c>
      <c r="H507" s="75">
        <v>2</v>
      </c>
      <c r="I507" s="75"/>
      <c r="J507" s="75">
        <v>1</v>
      </c>
      <c r="K507" s="75">
        <v>1</v>
      </c>
      <c r="L507" s="75">
        <v>1</v>
      </c>
      <c r="N507" s="75">
        <v>2</v>
      </c>
      <c r="P507" s="75">
        <v>1</v>
      </c>
      <c r="R507" s="75">
        <v>2</v>
      </c>
    </row>
    <row r="508" spans="1:19">
      <c r="A508" s="75">
        <v>330088</v>
      </c>
      <c r="B508" s="75"/>
      <c r="F508" s="75"/>
      <c r="H508" s="75"/>
      <c r="I508" s="75"/>
      <c r="J508" s="75">
        <v>2</v>
      </c>
      <c r="L508" s="75"/>
      <c r="N508" s="75">
        <v>4</v>
      </c>
      <c r="P508" s="75">
        <v>2</v>
      </c>
      <c r="R508" s="75">
        <v>8</v>
      </c>
    </row>
    <row r="509" spans="1:19">
      <c r="A509" s="75">
        <v>330066</v>
      </c>
      <c r="B509" s="75">
        <v>6</v>
      </c>
      <c r="F509" s="75">
        <v>4</v>
      </c>
      <c r="H509" s="75">
        <v>8</v>
      </c>
      <c r="I509" s="75"/>
      <c r="J509" s="75">
        <v>2</v>
      </c>
      <c r="L509" s="75">
        <v>6</v>
      </c>
      <c r="N509" s="75">
        <v>2</v>
      </c>
      <c r="P509" s="75">
        <v>2</v>
      </c>
      <c r="R509" s="75">
        <v>8</v>
      </c>
    </row>
    <row r="510" spans="1:19">
      <c r="A510" s="75">
        <v>330065</v>
      </c>
      <c r="B510" s="75">
        <v>3</v>
      </c>
      <c r="F510" s="75">
        <v>2</v>
      </c>
      <c r="H510" s="75">
        <v>3</v>
      </c>
      <c r="I510" s="75"/>
      <c r="J510" s="75">
        <v>2</v>
      </c>
      <c r="L510" s="75">
        <v>3</v>
      </c>
      <c r="N510" s="75">
        <v>1</v>
      </c>
      <c r="P510" s="75"/>
      <c r="R510" s="75">
        <v>1</v>
      </c>
    </row>
    <row r="511" spans="1:19">
      <c r="A511" s="75">
        <v>320365</v>
      </c>
      <c r="B511" s="75">
        <v>4</v>
      </c>
      <c r="F511" s="75"/>
      <c r="G511" s="75">
        <v>5</v>
      </c>
      <c r="H511" s="75"/>
      <c r="I511" s="75"/>
      <c r="J511" s="75">
        <v>1</v>
      </c>
      <c r="L511" s="75">
        <v>2</v>
      </c>
      <c r="N511" s="75"/>
      <c r="O511" s="75">
        <v>5</v>
      </c>
      <c r="P511" s="75">
        <v>2</v>
      </c>
      <c r="R511" s="75">
        <v>7</v>
      </c>
    </row>
    <row r="512" spans="1:19">
      <c r="A512" s="75">
        <v>330064</v>
      </c>
      <c r="B512" s="75">
        <v>4</v>
      </c>
      <c r="F512" s="75">
        <v>2</v>
      </c>
      <c r="H512" s="75"/>
      <c r="I512" s="75"/>
      <c r="J512" s="75">
        <v>5</v>
      </c>
      <c r="L512" s="75">
        <v>3</v>
      </c>
      <c r="N512" s="75">
        <v>2</v>
      </c>
      <c r="P512" s="75">
        <v>2</v>
      </c>
      <c r="R512" s="75">
        <v>4</v>
      </c>
    </row>
    <row r="513" spans="1:18">
      <c r="A513" s="75">
        <v>330096</v>
      </c>
      <c r="B513" s="75"/>
      <c r="F513" s="75"/>
      <c r="H513" s="75"/>
      <c r="I513" s="75"/>
      <c r="J513" s="75"/>
      <c r="L513" s="75"/>
      <c r="N513" s="75"/>
      <c r="P513" s="75"/>
      <c r="R513" s="75"/>
    </row>
    <row r="514" spans="1:18">
      <c r="A514" s="75">
        <v>330095</v>
      </c>
      <c r="B514" s="75"/>
      <c r="F514" s="75"/>
      <c r="H514" s="75"/>
      <c r="I514" s="75"/>
      <c r="J514" s="75"/>
      <c r="L514" s="75"/>
      <c r="N514" s="75"/>
      <c r="P514" s="75"/>
      <c r="R514" s="75"/>
    </row>
    <row r="515" spans="1:18">
      <c r="A515" s="75">
        <v>330082</v>
      </c>
      <c r="B515" s="75">
        <v>1</v>
      </c>
      <c r="F515" s="75"/>
      <c r="H515" s="75">
        <v>8</v>
      </c>
      <c r="I515" s="75"/>
      <c r="J515" s="75"/>
      <c r="L515" s="75">
        <v>3</v>
      </c>
      <c r="N515" s="75"/>
      <c r="P515" s="75"/>
      <c r="R515" s="75"/>
    </row>
    <row r="516" spans="1:18">
      <c r="A516" s="75">
        <v>320363</v>
      </c>
      <c r="B516" s="75">
        <v>52</v>
      </c>
      <c r="D516" s="75">
        <v>59</v>
      </c>
      <c r="F516" s="75">
        <v>8</v>
      </c>
      <c r="H516" s="75">
        <v>3</v>
      </c>
      <c r="I516" s="75">
        <v>1</v>
      </c>
      <c r="J516" s="75"/>
      <c r="L516" s="75">
        <v>4</v>
      </c>
      <c r="N516" s="75"/>
      <c r="P516" s="75">
        <v>3</v>
      </c>
      <c r="R516" s="75">
        <v>28</v>
      </c>
    </row>
    <row r="517" spans="1:18">
      <c r="A517" s="75">
        <v>320395</v>
      </c>
      <c r="B517" s="75"/>
      <c r="F517" s="75">
        <v>1</v>
      </c>
      <c r="H517" s="75"/>
      <c r="I517" s="75"/>
      <c r="J517" s="75"/>
      <c r="L517" s="75"/>
      <c r="N517" s="75"/>
      <c r="P517" s="75">
        <v>32</v>
      </c>
      <c r="R517" s="75"/>
    </row>
    <row r="518" spans="1:18">
      <c r="A518" s="75">
        <v>320362</v>
      </c>
      <c r="B518" s="75">
        <v>45</v>
      </c>
      <c r="D518" s="75">
        <v>15</v>
      </c>
      <c r="E518" s="75">
        <v>1</v>
      </c>
      <c r="F518" s="75">
        <v>29</v>
      </c>
      <c r="H518" s="75">
        <v>3</v>
      </c>
      <c r="I518" s="75"/>
      <c r="J518" s="75"/>
      <c r="L518" s="75"/>
      <c r="N518" s="75"/>
      <c r="P518" s="75">
        <v>2</v>
      </c>
      <c r="R518" s="75">
        <v>44</v>
      </c>
    </row>
    <row r="519" spans="1:18">
      <c r="A519" s="75">
        <v>320423</v>
      </c>
      <c r="B519" s="75"/>
      <c r="F519" s="75"/>
      <c r="H519" s="75"/>
      <c r="I519" s="75"/>
      <c r="J519" s="75"/>
      <c r="L519" s="75"/>
      <c r="N519" s="75">
        <v>22</v>
      </c>
      <c r="P519" s="75"/>
      <c r="R519" s="75"/>
    </row>
    <row r="520" spans="1:18">
      <c r="A520" s="75">
        <v>320396</v>
      </c>
      <c r="B520" s="75"/>
      <c r="F520" s="75">
        <v>13</v>
      </c>
      <c r="H520" s="75"/>
      <c r="I520" s="75"/>
      <c r="J520" s="75"/>
      <c r="L520" s="75">
        <v>3</v>
      </c>
      <c r="N520" s="75">
        <v>16</v>
      </c>
      <c r="O520" s="75">
        <v>2</v>
      </c>
      <c r="P520" s="75">
        <v>28</v>
      </c>
      <c r="R520" s="75"/>
    </row>
    <row r="521" spans="1:18">
      <c r="A521" s="75">
        <v>320361</v>
      </c>
      <c r="B521" s="75"/>
      <c r="F521" s="75">
        <v>9</v>
      </c>
      <c r="H521" s="75"/>
      <c r="I521" s="75">
        <v>1</v>
      </c>
      <c r="J521" s="75"/>
      <c r="L521" s="75"/>
      <c r="N521" s="75"/>
      <c r="P521" s="75">
        <v>8</v>
      </c>
      <c r="R521" s="75"/>
    </row>
    <row r="522" spans="1:18">
      <c r="A522" s="75">
        <v>320364</v>
      </c>
      <c r="B522" s="75"/>
      <c r="F522" s="75">
        <v>12</v>
      </c>
      <c r="H522" s="75"/>
      <c r="I522" s="75"/>
      <c r="J522" s="75"/>
      <c r="L522" s="75"/>
      <c r="N522" s="75"/>
      <c r="P522" s="75"/>
      <c r="R522" s="75">
        <v>28</v>
      </c>
    </row>
    <row r="523" spans="1:18">
      <c r="A523" s="75">
        <v>320437</v>
      </c>
      <c r="B523" s="75"/>
      <c r="F523" s="75"/>
      <c r="H523" s="75"/>
      <c r="I523" s="75"/>
      <c r="J523" s="75"/>
      <c r="L523" s="75"/>
      <c r="N523" s="75"/>
      <c r="P523" s="75"/>
      <c r="R523" s="75"/>
    </row>
    <row r="524" spans="1:18">
      <c r="A524" s="75">
        <v>320003</v>
      </c>
      <c r="B524" s="75"/>
      <c r="D524" s="75">
        <v>68</v>
      </c>
      <c r="F524" s="75"/>
      <c r="H524" s="75"/>
      <c r="I524" s="75">
        <v>1</v>
      </c>
      <c r="J524" s="75">
        <v>4</v>
      </c>
      <c r="L524" s="75">
        <v>5</v>
      </c>
      <c r="N524" s="75"/>
      <c r="P524" s="75"/>
      <c r="R524" s="75"/>
    </row>
    <row r="525" spans="1:18">
      <c r="A525" s="75">
        <v>320360</v>
      </c>
      <c r="B525" s="75">
        <v>84</v>
      </c>
      <c r="F525" s="75"/>
      <c r="H525" s="75"/>
      <c r="I525" s="75"/>
      <c r="J525" s="75"/>
      <c r="L525" s="75"/>
      <c r="N525" s="75"/>
      <c r="P525" s="75"/>
      <c r="R525" s="75"/>
    </row>
    <row r="526" spans="1:18">
      <c r="A526" s="75">
        <v>320359</v>
      </c>
      <c r="B526" s="75">
        <v>34</v>
      </c>
      <c r="F526" s="75"/>
      <c r="H526" s="75"/>
      <c r="I526" s="75">
        <v>1</v>
      </c>
      <c r="J526" s="75"/>
      <c r="L526" s="75">
        <v>59</v>
      </c>
      <c r="N526" s="75"/>
      <c r="P526" s="75"/>
      <c r="R526" s="75"/>
    </row>
    <row r="527" spans="1:18">
      <c r="A527" s="75">
        <v>320358</v>
      </c>
      <c r="B527" s="75"/>
      <c r="F527" s="75"/>
      <c r="H527" s="75">
        <v>3</v>
      </c>
      <c r="I527" s="75"/>
      <c r="J527" s="75"/>
      <c r="L527" s="75">
        <v>59</v>
      </c>
      <c r="N527" s="75"/>
      <c r="P527" s="75">
        <v>4</v>
      </c>
      <c r="R527" s="75">
        <v>28</v>
      </c>
    </row>
    <row r="528" spans="1:18">
      <c r="A528" s="75">
        <v>320392</v>
      </c>
      <c r="B528" s="75"/>
      <c r="F528" s="75">
        <v>33</v>
      </c>
      <c r="H528" s="75"/>
      <c r="I528" s="75"/>
      <c r="J528" s="75"/>
      <c r="K528" s="75">
        <v>1</v>
      </c>
      <c r="L528" s="75">
        <v>2</v>
      </c>
      <c r="N528" s="75">
        <v>21</v>
      </c>
      <c r="O528" s="75">
        <v>1</v>
      </c>
      <c r="P528" s="75">
        <v>26</v>
      </c>
      <c r="R528" s="75"/>
    </row>
    <row r="529" spans="1:18">
      <c r="A529" s="75">
        <v>320436</v>
      </c>
      <c r="B529" s="75"/>
      <c r="F529" s="75"/>
      <c r="H529" s="75"/>
      <c r="I529" s="75"/>
      <c r="J529" s="75"/>
      <c r="L529" s="75"/>
      <c r="N529" s="75"/>
      <c r="P529" s="75"/>
      <c r="R529" s="75"/>
    </row>
    <row r="530" spans="1:18">
      <c r="A530" s="75">
        <v>320357</v>
      </c>
      <c r="B530" s="75"/>
      <c r="D530" s="75">
        <v>31</v>
      </c>
      <c r="E530" s="75">
        <v>1</v>
      </c>
      <c r="F530" s="75">
        <v>55</v>
      </c>
      <c r="H530" s="75"/>
      <c r="I530" s="75">
        <v>1</v>
      </c>
      <c r="J530" s="75"/>
      <c r="L530" s="75">
        <v>59</v>
      </c>
      <c r="N530" s="75"/>
      <c r="P530" s="75">
        <v>2</v>
      </c>
      <c r="R530" s="75">
        <v>3</v>
      </c>
    </row>
    <row r="531" spans="1:18">
      <c r="A531" s="75">
        <v>320432</v>
      </c>
      <c r="B531" s="75">
        <v>38</v>
      </c>
      <c r="F531" s="75"/>
      <c r="H531" s="75"/>
      <c r="I531" s="75"/>
      <c r="J531" s="75"/>
      <c r="L531" s="75"/>
      <c r="N531" s="75"/>
      <c r="P531" s="75"/>
      <c r="R531" s="75"/>
    </row>
    <row r="532" spans="1:18">
      <c r="A532" s="75">
        <v>320393</v>
      </c>
      <c r="B532" s="75"/>
      <c r="F532" s="75">
        <v>31</v>
      </c>
      <c r="H532" s="75"/>
      <c r="I532" s="75"/>
      <c r="J532" s="75"/>
      <c r="L532" s="75">
        <v>1</v>
      </c>
      <c r="N532" s="75">
        <v>28</v>
      </c>
      <c r="O532" s="75">
        <v>2</v>
      </c>
      <c r="P532" s="75">
        <v>22</v>
      </c>
      <c r="R532" s="75"/>
    </row>
    <row r="533" spans="1:18">
      <c r="A533" s="75">
        <v>320356</v>
      </c>
      <c r="B533" s="75"/>
      <c r="F533" s="75"/>
      <c r="H533" s="75"/>
      <c r="I533" s="75"/>
      <c r="J533" s="75"/>
      <c r="L533" s="75"/>
      <c r="N533" s="75"/>
      <c r="P533" s="75"/>
      <c r="R533" s="75"/>
    </row>
    <row r="534" spans="1:18">
      <c r="A534" s="75">
        <v>320355</v>
      </c>
      <c r="B534" s="75"/>
      <c r="F534" s="75">
        <v>16</v>
      </c>
      <c r="H534" s="75">
        <v>4</v>
      </c>
      <c r="I534" s="75"/>
      <c r="J534" s="75"/>
      <c r="L534" s="75"/>
      <c r="N534" s="75"/>
      <c r="P534" s="75"/>
      <c r="R534" s="75">
        <v>2</v>
      </c>
    </row>
    <row r="535" spans="1:18">
      <c r="A535" s="75">
        <v>320394</v>
      </c>
      <c r="B535" s="75"/>
      <c r="F535" s="75"/>
      <c r="H535" s="75"/>
      <c r="I535" s="75"/>
      <c r="J535" s="75"/>
      <c r="L535" s="75"/>
      <c r="N535" s="75"/>
      <c r="P535" s="75">
        <v>29</v>
      </c>
      <c r="R535" s="75"/>
    </row>
    <row r="536" spans="1:18">
      <c r="A536" s="75">
        <v>320401</v>
      </c>
      <c r="B536" s="75"/>
      <c r="F536" s="75"/>
      <c r="H536" s="75"/>
      <c r="I536" s="75"/>
      <c r="J536" s="75"/>
      <c r="L536" s="75"/>
      <c r="N536" s="75"/>
      <c r="P536" s="75"/>
      <c r="R536" s="75"/>
    </row>
    <row r="537" spans="1:18">
      <c r="A537" s="75">
        <v>320403</v>
      </c>
      <c r="B537" s="75"/>
      <c r="H537" s="75"/>
      <c r="I537" s="75"/>
      <c r="J537" s="75"/>
      <c r="L537" s="75">
        <v>5</v>
      </c>
      <c r="N537" s="75"/>
      <c r="P537" s="75"/>
      <c r="R537" s="75"/>
    </row>
    <row r="538" spans="1:18">
      <c r="A538" s="75">
        <v>320402</v>
      </c>
      <c r="B538" s="75"/>
      <c r="H538" s="75"/>
      <c r="I538" s="75"/>
      <c r="J538" s="75"/>
      <c r="L538" s="75"/>
      <c r="N538" s="75"/>
      <c r="P538" s="75"/>
      <c r="R538" s="75"/>
    </row>
    <row r="539" spans="1:18">
      <c r="A539" s="75">
        <v>320433</v>
      </c>
      <c r="B539" s="75"/>
      <c r="F539" s="75"/>
      <c r="H539" s="75"/>
      <c r="I539" s="75"/>
      <c r="J539" s="75"/>
      <c r="L539" s="75"/>
      <c r="N539" s="75"/>
      <c r="P539" s="75"/>
      <c r="R539" s="75"/>
    </row>
    <row r="540" spans="1:18">
      <c r="A540" s="75">
        <v>320434</v>
      </c>
      <c r="B540" s="75">
        <v>6</v>
      </c>
      <c r="F540" s="75"/>
      <c r="H540" s="75"/>
      <c r="I540" s="75"/>
      <c r="J540" s="75"/>
      <c r="L540" s="75"/>
      <c r="N540" s="75">
        <v>1</v>
      </c>
      <c r="P540" s="75"/>
      <c r="R540" s="75"/>
    </row>
    <row r="541" spans="1:18">
      <c r="A541" s="75">
        <v>320435</v>
      </c>
      <c r="B541" s="75"/>
      <c r="F541" s="75"/>
      <c r="H541" s="75"/>
      <c r="I541" s="75"/>
      <c r="J541" s="75"/>
      <c r="L541" s="75"/>
      <c r="N541" s="75">
        <v>1</v>
      </c>
      <c r="P541" s="75"/>
      <c r="R541" s="75"/>
    </row>
    <row r="542" spans="1:18">
      <c r="A542" s="75">
        <v>330083</v>
      </c>
      <c r="B542" s="75"/>
      <c r="F542" s="75"/>
      <c r="H542" s="75"/>
      <c r="I542" s="75"/>
      <c r="J542" s="75"/>
      <c r="L542" s="75"/>
      <c r="N542" s="75">
        <v>1</v>
      </c>
      <c r="P542" s="75"/>
      <c r="R542" s="75"/>
    </row>
    <row r="543" spans="1:18">
      <c r="A543" s="75">
        <v>320154</v>
      </c>
      <c r="B543" s="75"/>
      <c r="F543" s="75"/>
      <c r="H543" s="75"/>
      <c r="I543" s="75"/>
      <c r="J543" s="75"/>
      <c r="L543" s="75"/>
      <c r="N543" s="75"/>
      <c r="P543" s="75"/>
      <c r="R543" s="75">
        <v>1</v>
      </c>
    </row>
    <row r="544" spans="1:18">
      <c r="A544" s="75">
        <v>320009</v>
      </c>
      <c r="B544" s="75"/>
      <c r="F544" s="75"/>
      <c r="H544" s="75"/>
      <c r="I544" s="75"/>
      <c r="J544" s="75"/>
      <c r="L544" s="75"/>
      <c r="N544" s="75"/>
      <c r="P544" s="75"/>
      <c r="R544" s="75"/>
    </row>
    <row r="545" spans="1:18">
      <c r="A545" s="75">
        <v>320004</v>
      </c>
      <c r="B545" s="75"/>
      <c r="F545" s="75"/>
      <c r="H545" s="75"/>
      <c r="I545" s="75"/>
      <c r="J545" s="75"/>
      <c r="L545" s="75"/>
      <c r="N545" s="75"/>
      <c r="P545" s="75"/>
      <c r="R545" s="75"/>
    </row>
    <row r="546" spans="1:18">
      <c r="A546" s="75">
        <v>320353</v>
      </c>
      <c r="B546" s="75"/>
      <c r="F546" s="75"/>
      <c r="H546" s="75"/>
      <c r="I546" s="75"/>
      <c r="J546" s="75"/>
      <c r="L546" s="75"/>
      <c r="N546" s="75"/>
      <c r="P546" s="75"/>
      <c r="R546" s="75"/>
    </row>
    <row r="547" spans="1:18">
      <c r="A547" s="75">
        <v>320354</v>
      </c>
      <c r="B547" s="75">
        <v>3</v>
      </c>
      <c r="D547" s="75">
        <v>3</v>
      </c>
      <c r="F547" s="75"/>
      <c r="H547" s="75">
        <v>1</v>
      </c>
      <c r="I547" s="75"/>
      <c r="J547" s="75">
        <v>1</v>
      </c>
      <c r="L547" s="75"/>
      <c r="N547" s="75"/>
      <c r="P547" s="75">
        <v>2</v>
      </c>
      <c r="R547" s="75">
        <v>1</v>
      </c>
    </row>
    <row r="548" spans="1:18">
      <c r="A548" s="75">
        <v>330092</v>
      </c>
      <c r="B548" s="75"/>
      <c r="F548" s="75"/>
      <c r="H548" s="75"/>
      <c r="I548" s="75"/>
      <c r="J548" s="75"/>
      <c r="L548" s="75">
        <v>3</v>
      </c>
      <c r="N548" s="75"/>
      <c r="P548" s="75">
        <v>1</v>
      </c>
      <c r="R548" s="75">
        <v>1</v>
      </c>
    </row>
    <row r="549" spans="1:18">
      <c r="A549" s="75">
        <v>320428</v>
      </c>
      <c r="B549" s="75"/>
      <c r="F549" s="75"/>
      <c r="H549" s="75"/>
      <c r="I549" s="75"/>
      <c r="J549" s="75"/>
      <c r="L549" s="75"/>
      <c r="N549" s="75"/>
      <c r="P549" s="75"/>
      <c r="R549" s="75"/>
    </row>
    <row r="550" spans="1:18">
      <c r="A550" s="75">
        <v>320002</v>
      </c>
      <c r="B550" s="75"/>
      <c r="C550" s="75">
        <v>1</v>
      </c>
      <c r="F550" s="75"/>
      <c r="H550" s="75"/>
      <c r="I550" s="75"/>
      <c r="J550" s="75">
        <v>2</v>
      </c>
      <c r="L550" s="75"/>
      <c r="N550" s="75"/>
      <c r="O550" s="75">
        <v>1</v>
      </c>
      <c r="P550" s="75"/>
      <c r="R550" s="75">
        <v>2</v>
      </c>
    </row>
    <row r="551" spans="1:18">
      <c r="A551" s="75">
        <v>320404</v>
      </c>
      <c r="B551" s="75"/>
      <c r="C551" s="75">
        <v>1</v>
      </c>
      <c r="F551" s="75">
        <v>2</v>
      </c>
      <c r="H551" s="75"/>
      <c r="I551" s="75"/>
      <c r="J551" s="75">
        <v>1</v>
      </c>
      <c r="L551" s="75">
        <v>1</v>
      </c>
      <c r="N551" s="75"/>
      <c r="O551" s="75">
        <v>1</v>
      </c>
      <c r="P551" s="75"/>
      <c r="R551" s="75"/>
    </row>
    <row r="552" spans="1:18">
      <c r="A552" s="75">
        <v>330094</v>
      </c>
      <c r="B552" s="75"/>
      <c r="F552" s="75">
        <v>1</v>
      </c>
      <c r="H552" s="75">
        <v>4</v>
      </c>
      <c r="I552" s="75"/>
      <c r="J552" s="75">
        <v>2</v>
      </c>
      <c r="L552" s="75"/>
      <c r="N552" s="75">
        <v>1</v>
      </c>
      <c r="P552" s="75"/>
      <c r="R552" s="75">
        <v>1</v>
      </c>
    </row>
    <row r="553" spans="1:18">
      <c r="A553" s="75">
        <v>320352</v>
      </c>
      <c r="B553" s="75"/>
      <c r="F553" s="75"/>
      <c r="H553" s="75"/>
      <c r="I553" s="75"/>
      <c r="J553" s="75"/>
      <c r="L553" s="75">
        <v>1</v>
      </c>
      <c r="N553" s="75"/>
      <c r="P553" s="75">
        <v>1</v>
      </c>
      <c r="R553" s="75"/>
    </row>
    <row r="554" spans="1:18">
      <c r="A554" s="75">
        <v>320351</v>
      </c>
      <c r="B554" s="75"/>
      <c r="F554" s="75"/>
      <c r="H554" s="75"/>
      <c r="I554" s="75"/>
      <c r="J554" s="75"/>
      <c r="L554" s="75">
        <v>1</v>
      </c>
      <c r="N554" s="75"/>
      <c r="P554" s="75">
        <v>1</v>
      </c>
      <c r="R554" s="75"/>
    </row>
    <row r="555" spans="1:18">
      <c r="A555" s="75">
        <v>330090</v>
      </c>
      <c r="B555" s="75"/>
      <c r="F555" s="75"/>
      <c r="H555" s="75"/>
      <c r="I555" s="75"/>
      <c r="J555" s="75">
        <v>4</v>
      </c>
      <c r="L555" s="75"/>
      <c r="N555" s="75">
        <v>4</v>
      </c>
      <c r="P555" s="75">
        <v>1</v>
      </c>
      <c r="R555" s="75">
        <v>4</v>
      </c>
    </row>
    <row r="556" spans="1:18">
      <c r="A556" s="75">
        <v>320350</v>
      </c>
      <c r="B556" s="75"/>
      <c r="F556" s="75"/>
      <c r="H556" s="75">
        <v>1</v>
      </c>
      <c r="I556" s="75"/>
      <c r="J556" s="75"/>
      <c r="L556" s="75"/>
      <c r="N556" s="75"/>
      <c r="P556" s="75">
        <v>1</v>
      </c>
      <c r="R556" s="75">
        <v>1</v>
      </c>
    </row>
    <row r="557" spans="1:18">
      <c r="A557" s="75">
        <v>330016</v>
      </c>
      <c r="B557" s="75">
        <v>4</v>
      </c>
      <c r="F557" s="75"/>
      <c r="H557" s="75">
        <v>7</v>
      </c>
      <c r="I557" s="75"/>
      <c r="J557" s="75">
        <v>2</v>
      </c>
      <c r="L557" s="75"/>
      <c r="N557" s="75">
        <v>2</v>
      </c>
      <c r="P557" s="75">
        <v>2</v>
      </c>
      <c r="R557" s="75"/>
    </row>
    <row r="558" spans="1:18">
      <c r="A558" s="75">
        <v>330015</v>
      </c>
      <c r="B558" s="75">
        <v>4</v>
      </c>
      <c r="F558" s="75"/>
      <c r="H558" s="75">
        <v>8</v>
      </c>
      <c r="I558" s="75"/>
      <c r="J558" s="75">
        <v>2</v>
      </c>
      <c r="L558" s="75"/>
      <c r="N558" s="75">
        <v>2</v>
      </c>
      <c r="P558" s="75">
        <v>2</v>
      </c>
      <c r="R558" s="75"/>
    </row>
    <row r="559" spans="1:18">
      <c r="A559" s="75">
        <v>330014</v>
      </c>
      <c r="B559" s="75">
        <v>15</v>
      </c>
      <c r="F559" s="75">
        <v>5</v>
      </c>
      <c r="H559" s="75">
        <v>13</v>
      </c>
      <c r="I559" s="75"/>
      <c r="J559" s="75">
        <v>3</v>
      </c>
      <c r="L559" s="75">
        <v>1</v>
      </c>
      <c r="N559" s="75">
        <v>5</v>
      </c>
      <c r="P559" s="75">
        <v>5</v>
      </c>
      <c r="R559" s="75"/>
    </row>
    <row r="560" spans="1:18">
      <c r="A560" s="75">
        <v>330013</v>
      </c>
      <c r="B560" s="75">
        <v>12</v>
      </c>
      <c r="F560" s="75">
        <v>5</v>
      </c>
      <c r="H560" s="75">
        <v>16</v>
      </c>
      <c r="I560" s="75"/>
      <c r="J560" s="75">
        <v>3</v>
      </c>
      <c r="L560" s="75">
        <v>1</v>
      </c>
      <c r="N560" s="75">
        <v>5</v>
      </c>
      <c r="P560" s="75">
        <v>5</v>
      </c>
      <c r="R560" s="75"/>
    </row>
    <row r="561" spans="1:18">
      <c r="A561" s="75">
        <v>330012</v>
      </c>
      <c r="B561" s="75">
        <v>12</v>
      </c>
      <c r="F561" s="75">
        <v>5</v>
      </c>
      <c r="H561" s="75">
        <v>22</v>
      </c>
      <c r="I561" s="75"/>
      <c r="J561" s="75">
        <v>5</v>
      </c>
      <c r="L561" s="75">
        <v>29</v>
      </c>
      <c r="N561" s="75">
        <v>5</v>
      </c>
      <c r="P561" s="75">
        <v>5</v>
      </c>
      <c r="R561" s="75"/>
    </row>
    <row r="562" spans="1:18">
      <c r="A562" s="75">
        <v>330011</v>
      </c>
      <c r="B562" s="75">
        <v>24</v>
      </c>
      <c r="F562" s="75">
        <v>5</v>
      </c>
      <c r="H562" s="75">
        <v>19</v>
      </c>
      <c r="I562" s="75"/>
      <c r="J562" s="75">
        <v>5</v>
      </c>
      <c r="L562" s="75">
        <v>29</v>
      </c>
      <c r="N562" s="75">
        <v>5</v>
      </c>
      <c r="P562" s="75">
        <v>5</v>
      </c>
      <c r="R562" s="75"/>
    </row>
    <row r="563" spans="1:18">
      <c r="A563" s="75">
        <v>330010</v>
      </c>
      <c r="B563" s="75">
        <v>14</v>
      </c>
      <c r="F563" s="75">
        <v>5</v>
      </c>
      <c r="H563" s="75">
        <v>3</v>
      </c>
      <c r="I563" s="75"/>
      <c r="J563" s="75">
        <v>3</v>
      </c>
      <c r="L563" s="75">
        <v>15</v>
      </c>
      <c r="N563" s="75">
        <v>7</v>
      </c>
      <c r="P563" s="75">
        <v>5</v>
      </c>
      <c r="R563" s="75">
        <v>5</v>
      </c>
    </row>
    <row r="564" spans="1:18">
      <c r="A564" s="75">
        <v>330009</v>
      </c>
      <c r="B564" s="75">
        <v>13</v>
      </c>
      <c r="F564" s="75">
        <v>5</v>
      </c>
      <c r="H564" s="75">
        <v>3</v>
      </c>
      <c r="I564" s="75"/>
      <c r="J564" s="75">
        <v>3</v>
      </c>
      <c r="L564" s="75">
        <v>15</v>
      </c>
      <c r="N564" s="75">
        <v>7</v>
      </c>
      <c r="P564" s="75">
        <v>5</v>
      </c>
      <c r="R564" s="75">
        <v>5</v>
      </c>
    </row>
    <row r="565" spans="1:18">
      <c r="A565" s="75">
        <v>320347</v>
      </c>
      <c r="B565" s="75">
        <v>1</v>
      </c>
      <c r="D565" s="75">
        <v>2</v>
      </c>
      <c r="F565" s="75"/>
      <c r="H565" s="75">
        <v>3</v>
      </c>
      <c r="I565" s="75"/>
      <c r="J565" s="75">
        <v>1</v>
      </c>
      <c r="L565" s="75"/>
      <c r="N565" s="75">
        <v>2</v>
      </c>
      <c r="P565" s="75">
        <v>1</v>
      </c>
      <c r="R565" s="75">
        <v>1</v>
      </c>
    </row>
    <row r="566" spans="1:18">
      <c r="A566" s="75">
        <v>320005</v>
      </c>
      <c r="B566" s="75">
        <v>1</v>
      </c>
      <c r="F566" s="75">
        <v>1</v>
      </c>
      <c r="H566" s="75"/>
      <c r="I566" s="75"/>
      <c r="J566" s="75">
        <v>1</v>
      </c>
      <c r="L566" s="75">
        <v>2</v>
      </c>
      <c r="N566" s="75">
        <v>1</v>
      </c>
      <c r="P566" s="75"/>
      <c r="R566" s="75">
        <v>1</v>
      </c>
    </row>
    <row r="567" spans="1:18">
      <c r="A567" s="75">
        <v>330099</v>
      </c>
      <c r="B567" s="75">
        <v>1</v>
      </c>
      <c r="F567" s="75"/>
      <c r="H567" s="75">
        <v>1</v>
      </c>
      <c r="I567" s="75"/>
      <c r="J567" s="75">
        <v>2</v>
      </c>
      <c r="L567" s="75"/>
      <c r="N567" s="75"/>
      <c r="P567" s="75"/>
      <c r="R567" s="75"/>
    </row>
    <row r="568" spans="1:18">
      <c r="A568" s="75">
        <v>330062</v>
      </c>
      <c r="B568" s="75"/>
      <c r="F568" s="75">
        <v>2</v>
      </c>
      <c r="H568" s="75"/>
      <c r="I568" s="75"/>
      <c r="J568" s="75">
        <v>1</v>
      </c>
      <c r="L568" s="75"/>
      <c r="N568" s="75"/>
      <c r="P568" s="75">
        <v>3</v>
      </c>
      <c r="R568" s="75">
        <v>2</v>
      </c>
    </row>
    <row r="569" spans="1:18">
      <c r="A569" s="75">
        <v>330061</v>
      </c>
      <c r="B569" s="75"/>
      <c r="F569" s="75">
        <v>2</v>
      </c>
      <c r="H569" s="75"/>
      <c r="I569" s="75"/>
      <c r="J569" s="75">
        <v>1</v>
      </c>
      <c r="L569" s="75"/>
      <c r="N569" s="75"/>
      <c r="P569" s="75">
        <v>3</v>
      </c>
      <c r="R569" s="75">
        <v>2</v>
      </c>
    </row>
    <row r="570" spans="1:18">
      <c r="A570" s="75">
        <v>330060</v>
      </c>
      <c r="B570" s="75"/>
      <c r="F570" s="75">
        <v>2</v>
      </c>
      <c r="H570" s="75"/>
      <c r="I570" s="75"/>
      <c r="J570" s="75">
        <v>1</v>
      </c>
      <c r="L570" s="75"/>
      <c r="N570" s="75"/>
      <c r="P570" s="75">
        <v>2</v>
      </c>
      <c r="R570" s="75">
        <v>2</v>
      </c>
    </row>
    <row r="571" spans="1:18">
      <c r="A571" s="75">
        <v>330059</v>
      </c>
      <c r="B571" s="75"/>
      <c r="F571" s="75">
        <v>2</v>
      </c>
      <c r="H571" s="75"/>
      <c r="I571" s="75"/>
      <c r="J571" s="75">
        <v>1</v>
      </c>
      <c r="L571" s="75"/>
      <c r="N571" s="75"/>
      <c r="P571" s="75"/>
      <c r="R571" s="75">
        <v>2</v>
      </c>
    </row>
    <row r="572" spans="1:18">
      <c r="A572" s="75">
        <v>330058</v>
      </c>
      <c r="B572" s="75"/>
      <c r="F572" s="75">
        <v>2</v>
      </c>
      <c r="H572" s="75"/>
      <c r="I572" s="75"/>
      <c r="J572" s="75">
        <v>1</v>
      </c>
      <c r="L572" s="75"/>
      <c r="N572" s="75"/>
      <c r="P572" s="75"/>
      <c r="R572" s="75">
        <v>2</v>
      </c>
    </row>
    <row r="573" spans="1:18">
      <c r="A573" s="75">
        <v>330057</v>
      </c>
      <c r="B573" s="75"/>
      <c r="F573" s="75"/>
      <c r="H573" s="75">
        <v>2</v>
      </c>
      <c r="I573" s="75"/>
      <c r="J573" s="75">
        <v>1</v>
      </c>
      <c r="L573" s="75"/>
      <c r="N573" s="75"/>
      <c r="P573" s="75"/>
      <c r="R573" s="75"/>
    </row>
    <row r="574" spans="1:18">
      <c r="A574" s="75">
        <v>330056</v>
      </c>
      <c r="B574" s="75"/>
      <c r="F574" s="75"/>
      <c r="H574" s="75">
        <v>2</v>
      </c>
      <c r="I574" s="75"/>
      <c r="J574" s="75">
        <v>1</v>
      </c>
      <c r="L574" s="75"/>
      <c r="N574" s="75"/>
      <c r="P574" s="75"/>
      <c r="R574" s="75"/>
    </row>
    <row r="575" spans="1:18">
      <c r="A575" s="75">
        <v>330008</v>
      </c>
      <c r="B575" s="75"/>
      <c r="F575" s="75"/>
      <c r="H575" s="75">
        <v>1</v>
      </c>
      <c r="I575" s="75"/>
      <c r="J575" s="75">
        <v>2</v>
      </c>
      <c r="L575" s="75"/>
      <c r="N575" s="75">
        <v>2</v>
      </c>
      <c r="P575" s="75">
        <v>12</v>
      </c>
      <c r="R575" s="75">
        <v>5</v>
      </c>
    </row>
    <row r="576" spans="1:18">
      <c r="A576" s="75">
        <v>330007</v>
      </c>
      <c r="B576" s="75"/>
      <c r="F576" s="75"/>
      <c r="H576" s="75">
        <v>1</v>
      </c>
      <c r="I576" s="75"/>
      <c r="J576" s="75">
        <v>2</v>
      </c>
      <c r="L576" s="75"/>
      <c r="N576" s="75">
        <v>2</v>
      </c>
      <c r="P576" s="75">
        <v>12</v>
      </c>
      <c r="R576" s="75">
        <v>5</v>
      </c>
    </row>
    <row r="577" spans="1:19">
      <c r="A577" s="75">
        <v>330006</v>
      </c>
      <c r="B577" s="75">
        <v>4</v>
      </c>
      <c r="F577" s="75">
        <v>5</v>
      </c>
      <c r="H577" s="75">
        <v>17</v>
      </c>
      <c r="I577" s="75"/>
      <c r="J577" s="75">
        <v>4</v>
      </c>
      <c r="L577" s="75">
        <v>5</v>
      </c>
      <c r="N577" s="75">
        <v>8</v>
      </c>
      <c r="P577" s="75">
        <v>15</v>
      </c>
      <c r="R577" s="75">
        <v>1</v>
      </c>
    </row>
    <row r="578" spans="1:19">
      <c r="A578" s="75">
        <v>330005</v>
      </c>
      <c r="B578" s="75">
        <v>3</v>
      </c>
      <c r="F578" s="75">
        <v>5</v>
      </c>
      <c r="H578" s="75">
        <v>17</v>
      </c>
      <c r="I578" s="75"/>
      <c r="J578" s="75">
        <v>4</v>
      </c>
      <c r="L578" s="75">
        <v>5</v>
      </c>
      <c r="N578" s="75">
        <v>8</v>
      </c>
      <c r="P578" s="75">
        <v>15</v>
      </c>
      <c r="R578" s="75">
        <v>1</v>
      </c>
    </row>
    <row r="579" spans="1:19">
      <c r="A579" s="75">
        <v>330004</v>
      </c>
      <c r="B579" s="75">
        <v>4</v>
      </c>
      <c r="F579" s="75">
        <v>5</v>
      </c>
      <c r="H579" s="75">
        <v>17</v>
      </c>
      <c r="I579" s="75"/>
      <c r="J579" s="75">
        <v>5</v>
      </c>
      <c r="L579" s="75">
        <v>5</v>
      </c>
      <c r="N579" s="75">
        <v>15</v>
      </c>
      <c r="P579" s="75">
        <v>25</v>
      </c>
      <c r="R579" s="75">
        <v>1</v>
      </c>
    </row>
    <row r="580" spans="1:19">
      <c r="A580" s="75">
        <v>330003</v>
      </c>
      <c r="B580" s="75">
        <v>4</v>
      </c>
      <c r="F580" s="75">
        <v>5</v>
      </c>
      <c r="H580" s="75">
        <v>19</v>
      </c>
      <c r="I580" s="75"/>
      <c r="J580" s="75">
        <v>5</v>
      </c>
      <c r="L580" s="75">
        <v>5</v>
      </c>
      <c r="N580" s="75">
        <v>15</v>
      </c>
      <c r="P580" s="75">
        <v>25</v>
      </c>
      <c r="R580" s="75">
        <v>1</v>
      </c>
    </row>
    <row r="581" spans="1:19">
      <c r="A581" s="75">
        <v>330002</v>
      </c>
      <c r="B581" s="75">
        <v>2</v>
      </c>
      <c r="F581" s="75">
        <v>5</v>
      </c>
      <c r="H581" s="75">
        <v>5</v>
      </c>
      <c r="I581" s="75"/>
      <c r="J581" s="75">
        <v>4</v>
      </c>
      <c r="L581" s="75">
        <v>5</v>
      </c>
      <c r="N581" s="75">
        <v>1</v>
      </c>
      <c r="P581" s="75">
        <v>2</v>
      </c>
      <c r="R581" s="75">
        <v>1</v>
      </c>
    </row>
    <row r="582" spans="1:19">
      <c r="A582" s="75">
        <v>330001</v>
      </c>
      <c r="B582" s="75">
        <v>3</v>
      </c>
      <c r="F582" s="75">
        <v>5</v>
      </c>
      <c r="H582" s="75">
        <v>5</v>
      </c>
      <c r="I582" s="75"/>
      <c r="J582" s="75">
        <v>4</v>
      </c>
      <c r="L582" s="75">
        <v>5</v>
      </c>
      <c r="N582" s="75">
        <v>1</v>
      </c>
      <c r="P582" s="75">
        <v>2</v>
      </c>
      <c r="R582" s="75">
        <v>1</v>
      </c>
    </row>
    <row r="583" spans="1:19">
      <c r="A583" s="75">
        <v>320346</v>
      </c>
      <c r="B583" s="75">
        <v>5</v>
      </c>
      <c r="D583" s="75">
        <v>3</v>
      </c>
      <c r="F583" s="75"/>
      <c r="G583" s="75">
        <v>5</v>
      </c>
      <c r="H583" s="75">
        <v>2</v>
      </c>
      <c r="I583" s="75">
        <v>2</v>
      </c>
      <c r="J583" s="75">
        <v>1</v>
      </c>
      <c r="L583" s="75">
        <v>7</v>
      </c>
      <c r="N583" s="75"/>
      <c r="O583" s="75">
        <v>3</v>
      </c>
      <c r="P583" s="75">
        <v>7</v>
      </c>
      <c r="R583" s="75">
        <v>2</v>
      </c>
      <c r="S583" s="75">
        <v>2</v>
      </c>
    </row>
    <row r="584" spans="1:19">
      <c r="A584" s="75">
        <v>320113</v>
      </c>
      <c r="B584" s="75">
        <v>3</v>
      </c>
      <c r="D584" s="75">
        <v>1</v>
      </c>
      <c r="F584" s="75">
        <v>4</v>
      </c>
      <c r="H584" s="75">
        <v>4</v>
      </c>
      <c r="I584" s="75"/>
      <c r="J584" s="75">
        <v>1</v>
      </c>
      <c r="L584" s="75">
        <v>1</v>
      </c>
      <c r="N584" s="75">
        <v>2</v>
      </c>
      <c r="P584" s="75">
        <v>1</v>
      </c>
      <c r="R584" s="75">
        <v>1</v>
      </c>
    </row>
    <row r="585" spans="1:19">
      <c r="A585" s="75">
        <v>320150</v>
      </c>
      <c r="B585" s="75">
        <v>3</v>
      </c>
      <c r="D585" s="75">
        <v>1</v>
      </c>
      <c r="F585" s="75">
        <v>4</v>
      </c>
      <c r="H585" s="75">
        <v>1</v>
      </c>
      <c r="I585" s="75"/>
      <c r="J585" s="75">
        <v>1</v>
      </c>
      <c r="L585" s="75">
        <v>1</v>
      </c>
      <c r="N585" s="75">
        <v>1</v>
      </c>
      <c r="P585" s="75">
        <v>1</v>
      </c>
      <c r="R585" s="75">
        <v>1</v>
      </c>
    </row>
    <row r="586" spans="1:19">
      <c r="A586" s="75">
        <v>320141</v>
      </c>
      <c r="B586" s="75">
        <v>1</v>
      </c>
      <c r="D586" s="75">
        <v>1</v>
      </c>
      <c r="F586" s="75"/>
      <c r="H586" s="75"/>
      <c r="I586" s="75"/>
      <c r="J586" s="75">
        <v>1</v>
      </c>
      <c r="L586" s="75">
        <v>1</v>
      </c>
      <c r="N586" s="75"/>
      <c r="O586" s="75">
        <v>1</v>
      </c>
      <c r="P586" s="75"/>
      <c r="R586" s="75"/>
    </row>
    <row r="587" spans="1:19">
      <c r="A587" s="75">
        <v>320129</v>
      </c>
      <c r="B587" s="75"/>
      <c r="C587" s="75">
        <v>3</v>
      </c>
      <c r="D587" s="75">
        <v>1</v>
      </c>
      <c r="F587" s="75"/>
      <c r="G587" s="75">
        <v>2</v>
      </c>
      <c r="H587" s="75"/>
      <c r="I587" s="75"/>
      <c r="J587" s="75">
        <v>1</v>
      </c>
      <c r="L587" s="75">
        <v>1</v>
      </c>
      <c r="N587" s="75">
        <v>1</v>
      </c>
      <c r="O587" s="75">
        <v>2</v>
      </c>
      <c r="P587" s="75">
        <v>3</v>
      </c>
      <c r="R587" s="75">
        <v>4</v>
      </c>
    </row>
    <row r="588" spans="1:19">
      <c r="A588" s="75">
        <v>320126</v>
      </c>
      <c r="B588" s="75">
        <v>8</v>
      </c>
      <c r="D588" s="75">
        <v>3</v>
      </c>
      <c r="F588" s="75"/>
      <c r="H588" s="75">
        <v>6</v>
      </c>
      <c r="I588" s="75"/>
      <c r="J588" s="75">
        <v>1</v>
      </c>
      <c r="L588" s="75">
        <v>1</v>
      </c>
      <c r="N588" s="75">
        <v>1</v>
      </c>
      <c r="O588" s="75">
        <v>1</v>
      </c>
      <c r="P588" s="75"/>
      <c r="R588" s="75">
        <v>3</v>
      </c>
    </row>
    <row r="589" spans="1:19">
      <c r="A589" s="75">
        <v>320119</v>
      </c>
      <c r="B589" s="75">
        <v>1</v>
      </c>
      <c r="D589" s="75">
        <v>1</v>
      </c>
      <c r="F589" s="75">
        <v>2</v>
      </c>
      <c r="G589" s="75">
        <v>1</v>
      </c>
      <c r="H589" s="75"/>
      <c r="I589" s="75"/>
      <c r="J589" s="75">
        <v>1</v>
      </c>
      <c r="L589" s="75">
        <v>1</v>
      </c>
      <c r="N589" s="75">
        <v>1</v>
      </c>
      <c r="P589" s="75"/>
      <c r="R589" s="75"/>
    </row>
    <row r="590" spans="1:19">
      <c r="A590" s="75">
        <v>320131</v>
      </c>
      <c r="B590" s="75">
        <v>7</v>
      </c>
      <c r="D590" s="75">
        <v>1</v>
      </c>
      <c r="F590" s="75">
        <v>2</v>
      </c>
      <c r="G590" s="75">
        <v>1</v>
      </c>
      <c r="H590" s="75">
        <v>4</v>
      </c>
      <c r="I590" s="75"/>
      <c r="J590" s="75">
        <v>1</v>
      </c>
      <c r="L590" s="75">
        <v>1</v>
      </c>
      <c r="N590" s="75">
        <v>1</v>
      </c>
      <c r="P590" s="75">
        <v>3</v>
      </c>
      <c r="R590" s="75">
        <v>3</v>
      </c>
    </row>
    <row r="591" spans="1:19">
      <c r="A591" s="75">
        <v>320149</v>
      </c>
      <c r="B591" s="75">
        <v>4</v>
      </c>
      <c r="D591" s="75">
        <v>2</v>
      </c>
      <c r="F591" s="75">
        <v>2</v>
      </c>
      <c r="G591" s="75">
        <v>1</v>
      </c>
      <c r="H591" s="75">
        <v>2</v>
      </c>
      <c r="I591" s="75"/>
      <c r="J591" s="75">
        <v>1</v>
      </c>
      <c r="L591" s="75">
        <v>1</v>
      </c>
      <c r="N591" s="75">
        <v>3</v>
      </c>
      <c r="P591" s="75">
        <v>3</v>
      </c>
      <c r="R591" s="75">
        <v>3</v>
      </c>
    </row>
    <row r="592" spans="1:19">
      <c r="A592" s="75">
        <v>320134</v>
      </c>
      <c r="B592" s="75">
        <v>3</v>
      </c>
      <c r="D592" s="75"/>
      <c r="E592" s="75">
        <v>2</v>
      </c>
      <c r="F592" s="75"/>
      <c r="G592" s="75">
        <v>1</v>
      </c>
      <c r="H592" s="75">
        <v>2</v>
      </c>
      <c r="I592" s="75"/>
      <c r="J592" s="75">
        <v>1</v>
      </c>
      <c r="L592" s="75">
        <v>1</v>
      </c>
      <c r="N592" s="75"/>
      <c r="O592" s="75">
        <v>3</v>
      </c>
      <c r="P592" s="75"/>
      <c r="R592" s="75">
        <v>1</v>
      </c>
    </row>
    <row r="593" spans="1:18">
      <c r="A593" s="75">
        <v>320102</v>
      </c>
      <c r="B593" s="75">
        <v>5</v>
      </c>
      <c r="D593" s="75">
        <v>1</v>
      </c>
      <c r="E593" s="75">
        <v>1</v>
      </c>
      <c r="F593" s="75"/>
      <c r="G593" s="75">
        <v>1</v>
      </c>
      <c r="H593" s="75">
        <v>8</v>
      </c>
      <c r="I593" s="75"/>
      <c r="J593" s="75">
        <v>1</v>
      </c>
      <c r="L593" s="75">
        <v>1</v>
      </c>
      <c r="N593" s="75">
        <v>1</v>
      </c>
      <c r="O593" s="75">
        <v>1</v>
      </c>
      <c r="P593" s="75">
        <v>3</v>
      </c>
      <c r="R593" s="75">
        <v>3</v>
      </c>
    </row>
    <row r="594" spans="1:18">
      <c r="A594" s="75">
        <v>320146</v>
      </c>
      <c r="B594" s="75">
        <v>2</v>
      </c>
      <c r="D594" s="75">
        <v>2</v>
      </c>
      <c r="F594" s="75">
        <v>2</v>
      </c>
      <c r="G594" s="75">
        <v>1</v>
      </c>
      <c r="H594" s="75">
        <v>3</v>
      </c>
      <c r="I594" s="75"/>
      <c r="J594" s="75">
        <v>1</v>
      </c>
      <c r="L594" s="75">
        <v>1</v>
      </c>
      <c r="N594" s="75">
        <v>1</v>
      </c>
      <c r="P594" s="75"/>
      <c r="R594" s="75"/>
    </row>
    <row r="595" spans="1:18">
      <c r="A595" s="75">
        <v>320151</v>
      </c>
      <c r="B595" s="75">
        <v>3</v>
      </c>
      <c r="D595" s="75">
        <v>1</v>
      </c>
      <c r="F595" s="75">
        <v>2</v>
      </c>
      <c r="H595" s="75">
        <v>3</v>
      </c>
      <c r="I595" s="75"/>
      <c r="J595" s="75">
        <v>1</v>
      </c>
      <c r="L595" s="75">
        <v>1</v>
      </c>
      <c r="N595" s="75">
        <v>1</v>
      </c>
      <c r="P595" s="75">
        <v>1</v>
      </c>
      <c r="R595" s="75">
        <v>2</v>
      </c>
    </row>
    <row r="596" spans="1:18">
      <c r="A596" s="75">
        <v>320117</v>
      </c>
      <c r="B596" s="75">
        <v>4</v>
      </c>
      <c r="D596" s="75"/>
      <c r="F596" s="75">
        <v>2</v>
      </c>
      <c r="H596" s="75">
        <v>6</v>
      </c>
      <c r="I596" s="75"/>
      <c r="J596" s="75">
        <v>1</v>
      </c>
      <c r="L596" s="75">
        <v>1</v>
      </c>
      <c r="N596" s="75">
        <v>1</v>
      </c>
      <c r="P596" s="75">
        <v>3</v>
      </c>
      <c r="R596" s="75">
        <v>3</v>
      </c>
    </row>
    <row r="597" spans="1:18">
      <c r="A597" s="75">
        <v>320135</v>
      </c>
      <c r="B597" s="75">
        <v>5</v>
      </c>
      <c r="D597" s="75">
        <v>3</v>
      </c>
      <c r="F597" s="75">
        <v>2</v>
      </c>
      <c r="G597" s="75">
        <v>1</v>
      </c>
      <c r="H597" s="75">
        <v>6</v>
      </c>
      <c r="I597" s="75"/>
      <c r="J597" s="75">
        <v>1</v>
      </c>
      <c r="L597" s="75">
        <v>1</v>
      </c>
      <c r="N597" s="75">
        <v>2</v>
      </c>
      <c r="P597" s="75">
        <v>2</v>
      </c>
      <c r="R597" s="75">
        <v>2</v>
      </c>
    </row>
    <row r="598" spans="1:18">
      <c r="A598" s="75">
        <v>320142</v>
      </c>
      <c r="B598" s="75"/>
      <c r="D598" s="75">
        <v>2</v>
      </c>
      <c r="F598" s="75">
        <v>2</v>
      </c>
      <c r="G598" s="75">
        <v>1</v>
      </c>
      <c r="H598" s="75"/>
      <c r="I598" s="75"/>
      <c r="J598" s="75">
        <v>1</v>
      </c>
      <c r="L598" s="75">
        <v>1</v>
      </c>
      <c r="N598" s="75"/>
      <c r="O598" s="75">
        <v>2</v>
      </c>
      <c r="P598" s="75">
        <v>3</v>
      </c>
      <c r="R598" s="75"/>
    </row>
    <row r="599" spans="1:18">
      <c r="A599" s="75">
        <v>320111</v>
      </c>
      <c r="B599" s="75">
        <v>2</v>
      </c>
      <c r="D599" s="75">
        <v>12</v>
      </c>
      <c r="F599" s="75">
        <v>3</v>
      </c>
      <c r="G599" s="75">
        <v>1</v>
      </c>
      <c r="H599" s="75">
        <v>2</v>
      </c>
      <c r="I599" s="75"/>
      <c r="J599" s="75">
        <v>1</v>
      </c>
      <c r="L599" s="75">
        <v>1</v>
      </c>
      <c r="N599" s="75">
        <v>1</v>
      </c>
      <c r="O599" s="75">
        <v>1</v>
      </c>
      <c r="P599" s="75">
        <v>2</v>
      </c>
      <c r="R599" s="75">
        <v>3</v>
      </c>
    </row>
    <row r="600" spans="1:18">
      <c r="A600" s="75">
        <v>320137</v>
      </c>
      <c r="B600" s="75">
        <v>1</v>
      </c>
      <c r="D600" s="75">
        <v>3</v>
      </c>
      <c r="F600" s="75"/>
      <c r="G600" s="75">
        <v>2</v>
      </c>
      <c r="H600" s="75">
        <v>2</v>
      </c>
      <c r="I600" s="75"/>
      <c r="J600" s="75">
        <v>1</v>
      </c>
      <c r="L600" s="75">
        <v>1</v>
      </c>
      <c r="N600" s="75">
        <v>1</v>
      </c>
      <c r="O600" s="75">
        <v>1</v>
      </c>
      <c r="P600" s="75">
        <v>3</v>
      </c>
      <c r="R600" s="75">
        <v>3</v>
      </c>
    </row>
    <row r="601" spans="1:18">
      <c r="A601" s="75">
        <v>320144</v>
      </c>
      <c r="B601" s="75">
        <v>1</v>
      </c>
      <c r="D601" s="75">
        <v>8</v>
      </c>
      <c r="F601" s="75">
        <v>2</v>
      </c>
      <c r="G601" s="75">
        <v>1</v>
      </c>
      <c r="H601" s="75">
        <v>4</v>
      </c>
      <c r="I601" s="75"/>
      <c r="J601" s="75">
        <v>1</v>
      </c>
      <c r="L601" s="75">
        <v>1</v>
      </c>
      <c r="N601" s="75"/>
      <c r="O601" s="75">
        <v>1</v>
      </c>
      <c r="P601" s="75">
        <v>1</v>
      </c>
      <c r="R601" s="75">
        <v>1</v>
      </c>
    </row>
    <row r="602" spans="1:18">
      <c r="A602" s="75">
        <v>320120</v>
      </c>
      <c r="B602" s="75">
        <v>4</v>
      </c>
      <c r="D602" s="75">
        <v>2</v>
      </c>
      <c r="F602" s="75">
        <v>2</v>
      </c>
      <c r="G602" s="75">
        <v>1</v>
      </c>
      <c r="H602" s="75">
        <v>3</v>
      </c>
      <c r="I602" s="75"/>
      <c r="J602" s="75">
        <v>1</v>
      </c>
      <c r="L602" s="75">
        <v>1</v>
      </c>
      <c r="N602" s="75">
        <v>1</v>
      </c>
      <c r="P602" s="75">
        <v>1</v>
      </c>
      <c r="R602" s="75">
        <v>1</v>
      </c>
    </row>
    <row r="603" spans="1:18">
      <c r="A603" s="75">
        <v>320147</v>
      </c>
      <c r="B603" s="75">
        <v>1</v>
      </c>
      <c r="D603" s="75">
        <v>1</v>
      </c>
      <c r="F603" s="75"/>
      <c r="G603" s="75">
        <v>1</v>
      </c>
      <c r="H603" s="75"/>
      <c r="I603" s="75"/>
      <c r="J603" s="75">
        <v>1</v>
      </c>
      <c r="L603" s="75">
        <v>1</v>
      </c>
      <c r="N603" s="75">
        <v>1</v>
      </c>
      <c r="P603" s="75"/>
      <c r="R603" s="75"/>
    </row>
    <row r="604" spans="1:18">
      <c r="A604" s="75">
        <v>320138</v>
      </c>
      <c r="B604" s="75">
        <v>3</v>
      </c>
      <c r="D604" s="75"/>
      <c r="E604" s="75">
        <v>2</v>
      </c>
      <c r="F604" s="75"/>
      <c r="G604" s="75">
        <v>2</v>
      </c>
      <c r="H604" s="75">
        <v>1</v>
      </c>
      <c r="I604" s="75"/>
      <c r="J604" s="75">
        <v>1</v>
      </c>
      <c r="L604" s="75">
        <v>1</v>
      </c>
      <c r="N604" s="75">
        <v>1</v>
      </c>
      <c r="P604" s="75">
        <v>3</v>
      </c>
      <c r="R604" s="75">
        <v>3</v>
      </c>
    </row>
    <row r="605" spans="1:18">
      <c r="A605" s="75">
        <v>320100</v>
      </c>
      <c r="B605" s="75">
        <v>3</v>
      </c>
      <c r="D605" s="75">
        <v>2</v>
      </c>
      <c r="F605" s="75">
        <v>2</v>
      </c>
      <c r="G605" s="75">
        <v>1</v>
      </c>
      <c r="H605" s="75">
        <v>2</v>
      </c>
      <c r="I605" s="75"/>
      <c r="J605" s="75">
        <v>1</v>
      </c>
      <c r="L605" s="75">
        <v>1</v>
      </c>
      <c r="N605" s="75">
        <v>1</v>
      </c>
      <c r="P605" s="75">
        <v>3</v>
      </c>
      <c r="R605" s="75">
        <v>3</v>
      </c>
    </row>
    <row r="606" spans="1:18">
      <c r="A606" s="75">
        <v>320125</v>
      </c>
      <c r="B606" s="75">
        <v>2</v>
      </c>
      <c r="D606" s="75"/>
      <c r="E606" s="75">
        <v>1</v>
      </c>
      <c r="F606" s="75"/>
      <c r="G606" s="75">
        <v>2</v>
      </c>
      <c r="H606" s="75">
        <v>1</v>
      </c>
      <c r="I606" s="75"/>
      <c r="J606" s="75">
        <v>1</v>
      </c>
      <c r="L606" s="75">
        <v>1</v>
      </c>
      <c r="N606" s="75">
        <v>1</v>
      </c>
      <c r="O606" s="75">
        <v>1</v>
      </c>
      <c r="P606" s="75"/>
      <c r="R606" s="75">
        <v>1</v>
      </c>
    </row>
    <row r="607" spans="1:18">
      <c r="A607" s="75">
        <v>320103</v>
      </c>
      <c r="B607" s="75">
        <v>2</v>
      </c>
      <c r="D607" s="75">
        <v>3</v>
      </c>
      <c r="F607" s="75">
        <v>3</v>
      </c>
      <c r="H607" s="75">
        <v>2</v>
      </c>
      <c r="I607" s="75"/>
      <c r="J607" s="75">
        <v>1</v>
      </c>
      <c r="L607" s="75">
        <v>1</v>
      </c>
      <c r="N607" s="75">
        <v>1</v>
      </c>
      <c r="P607" s="75">
        <v>3</v>
      </c>
      <c r="R607" s="75"/>
    </row>
    <row r="608" spans="1:18">
      <c r="A608" s="75">
        <v>320090</v>
      </c>
      <c r="B608" s="75">
        <v>5</v>
      </c>
      <c r="D608" s="75">
        <v>6</v>
      </c>
      <c r="F608" s="75">
        <v>1</v>
      </c>
      <c r="G608" s="75">
        <v>1</v>
      </c>
      <c r="H608" s="75"/>
      <c r="I608" s="75"/>
      <c r="J608" s="75">
        <v>1</v>
      </c>
      <c r="L608" s="75">
        <v>1</v>
      </c>
      <c r="N608" s="75">
        <v>2</v>
      </c>
      <c r="P608" s="75">
        <v>3</v>
      </c>
      <c r="R608" s="75">
        <v>3</v>
      </c>
    </row>
    <row r="609" spans="1:18">
      <c r="A609" s="75">
        <v>320097</v>
      </c>
      <c r="B609" s="75">
        <v>5</v>
      </c>
      <c r="D609" s="75">
        <v>1</v>
      </c>
      <c r="F609" s="75"/>
      <c r="G609" s="75">
        <v>2</v>
      </c>
      <c r="H609" s="75"/>
      <c r="I609" s="75"/>
      <c r="J609" s="75">
        <v>1</v>
      </c>
      <c r="L609" s="75">
        <v>1</v>
      </c>
      <c r="N609" s="75">
        <v>4</v>
      </c>
      <c r="P609" s="75">
        <v>2</v>
      </c>
      <c r="R609" s="75">
        <v>2</v>
      </c>
    </row>
    <row r="610" spans="1:18">
      <c r="A610" s="75">
        <v>320082</v>
      </c>
      <c r="B610" s="75"/>
      <c r="C610" s="75">
        <v>3</v>
      </c>
      <c r="D610" s="75">
        <v>7</v>
      </c>
      <c r="F610" s="75"/>
      <c r="G610" s="75">
        <v>2</v>
      </c>
      <c r="H610" s="75"/>
      <c r="I610" s="75"/>
      <c r="J610" s="75">
        <v>1</v>
      </c>
      <c r="L610" s="75">
        <v>1</v>
      </c>
      <c r="N610" s="75">
        <v>3</v>
      </c>
      <c r="P610" s="75">
        <v>8</v>
      </c>
      <c r="R610" s="75">
        <v>3</v>
      </c>
    </row>
    <row r="611" spans="1:18">
      <c r="A611" s="75">
        <v>320099</v>
      </c>
      <c r="B611" s="75">
        <v>6</v>
      </c>
      <c r="D611" s="75">
        <v>7</v>
      </c>
      <c r="F611" s="75">
        <v>2</v>
      </c>
      <c r="H611" s="75"/>
      <c r="I611" s="75"/>
      <c r="J611" s="75">
        <v>1</v>
      </c>
      <c r="L611" s="75">
        <v>1</v>
      </c>
      <c r="N611" s="75">
        <v>3</v>
      </c>
      <c r="P611" s="75">
        <v>3</v>
      </c>
      <c r="R611" s="75">
        <v>3</v>
      </c>
    </row>
    <row r="612" spans="1:18">
      <c r="A612" s="75">
        <v>320096</v>
      </c>
      <c r="B612" s="75">
        <v>1</v>
      </c>
      <c r="D612" s="75"/>
      <c r="F612" s="75">
        <v>3</v>
      </c>
      <c r="H612" s="75"/>
      <c r="I612" s="75"/>
      <c r="J612" s="75">
        <v>1</v>
      </c>
      <c r="L612" s="75">
        <v>1</v>
      </c>
      <c r="N612" s="75"/>
      <c r="O612" s="75">
        <v>2</v>
      </c>
      <c r="P612" s="75">
        <v>2</v>
      </c>
      <c r="R612" s="75">
        <v>2</v>
      </c>
    </row>
    <row r="613" spans="1:18">
      <c r="A613" s="75">
        <v>320091</v>
      </c>
      <c r="B613" s="75">
        <v>6</v>
      </c>
      <c r="D613" s="75">
        <v>7</v>
      </c>
      <c r="F613" s="75">
        <v>3</v>
      </c>
      <c r="H613" s="75"/>
      <c r="I613" s="75"/>
      <c r="J613" s="75">
        <v>1</v>
      </c>
      <c r="L613" s="75">
        <v>1</v>
      </c>
      <c r="N613" s="75">
        <v>4</v>
      </c>
      <c r="P613" s="75">
        <v>2</v>
      </c>
      <c r="R613" s="75"/>
    </row>
    <row r="614" spans="1:18">
      <c r="A614" s="75">
        <v>320086</v>
      </c>
      <c r="B614" s="75">
        <v>6</v>
      </c>
      <c r="D614" s="75">
        <v>1</v>
      </c>
      <c r="F614" s="75">
        <v>2</v>
      </c>
      <c r="H614" s="75"/>
      <c r="I614" s="75"/>
      <c r="J614" s="75">
        <v>1</v>
      </c>
      <c r="L614" s="75">
        <v>1</v>
      </c>
      <c r="N614" s="75">
        <v>3</v>
      </c>
      <c r="P614" s="75">
        <v>3</v>
      </c>
      <c r="R614" s="75">
        <v>2</v>
      </c>
    </row>
    <row r="615" spans="1:18">
      <c r="A615" s="75">
        <v>320084</v>
      </c>
      <c r="B615" s="75"/>
      <c r="C615" s="75">
        <v>3</v>
      </c>
      <c r="D615" s="75">
        <v>4</v>
      </c>
      <c r="F615" s="75"/>
      <c r="G615" s="75">
        <v>2</v>
      </c>
      <c r="H615" s="75"/>
      <c r="I615" s="75"/>
      <c r="J615" s="75">
        <v>1</v>
      </c>
      <c r="L615" s="75">
        <v>1</v>
      </c>
      <c r="N615" s="75">
        <v>2</v>
      </c>
      <c r="P615" s="75">
        <v>3</v>
      </c>
      <c r="R615" s="75">
        <v>3</v>
      </c>
    </row>
    <row r="616" spans="1:18">
      <c r="A616" s="75">
        <v>320087</v>
      </c>
      <c r="B616" s="75">
        <v>9</v>
      </c>
      <c r="D616" s="75">
        <v>13</v>
      </c>
      <c r="F616" s="75"/>
      <c r="G616" s="75">
        <v>1</v>
      </c>
      <c r="H616" s="75"/>
      <c r="I616" s="75"/>
      <c r="J616" s="75">
        <v>1</v>
      </c>
      <c r="L616" s="75">
        <v>1</v>
      </c>
      <c r="N616" s="75">
        <v>4</v>
      </c>
      <c r="P616" s="75">
        <v>2</v>
      </c>
      <c r="R616" s="75">
        <v>2</v>
      </c>
    </row>
    <row r="617" spans="1:18">
      <c r="A617" s="75">
        <v>320092</v>
      </c>
      <c r="B617" s="75">
        <v>2</v>
      </c>
      <c r="D617" s="75">
        <v>5</v>
      </c>
      <c r="F617" s="75">
        <v>2</v>
      </c>
      <c r="H617" s="75"/>
      <c r="I617" s="75"/>
      <c r="J617" s="75">
        <v>1</v>
      </c>
      <c r="L617" s="75">
        <v>1</v>
      </c>
      <c r="N617" s="75">
        <v>2</v>
      </c>
      <c r="P617" s="75">
        <v>3</v>
      </c>
      <c r="R617" s="75">
        <v>3</v>
      </c>
    </row>
    <row r="618" spans="1:18">
      <c r="A618" s="75">
        <v>320093</v>
      </c>
      <c r="B618" s="75">
        <v>6</v>
      </c>
      <c r="D618" s="75">
        <v>7</v>
      </c>
      <c r="F618" s="75"/>
      <c r="G618" s="75">
        <v>2</v>
      </c>
      <c r="H618" s="75"/>
      <c r="I618" s="75"/>
      <c r="J618" s="75">
        <v>1</v>
      </c>
      <c r="L618" s="75">
        <v>1</v>
      </c>
      <c r="N618" s="75">
        <v>4</v>
      </c>
      <c r="P618" s="75">
        <v>3</v>
      </c>
      <c r="R618" s="75">
        <v>3</v>
      </c>
    </row>
    <row r="619" spans="1:18">
      <c r="A619" s="75">
        <v>320085</v>
      </c>
      <c r="B619" s="75">
        <v>8</v>
      </c>
      <c r="D619" s="75">
        <v>1</v>
      </c>
      <c r="F619" s="75">
        <v>2</v>
      </c>
      <c r="H619" s="75"/>
      <c r="I619" s="75"/>
      <c r="J619" s="75">
        <v>1</v>
      </c>
      <c r="L619" s="75">
        <v>1</v>
      </c>
      <c r="N619" s="75">
        <v>2</v>
      </c>
      <c r="P619" s="75">
        <v>2</v>
      </c>
      <c r="R619" s="75">
        <v>2</v>
      </c>
    </row>
    <row r="620" spans="1:18">
      <c r="A620" s="75">
        <v>320088</v>
      </c>
      <c r="B620" s="75">
        <v>1</v>
      </c>
      <c r="D620" s="75">
        <v>6</v>
      </c>
      <c r="F620" s="75">
        <v>3</v>
      </c>
      <c r="H620" s="75"/>
      <c r="I620" s="75"/>
      <c r="J620" s="75">
        <v>1</v>
      </c>
      <c r="L620" s="75">
        <v>1</v>
      </c>
      <c r="N620" s="75">
        <v>5</v>
      </c>
      <c r="P620" s="75">
        <v>1</v>
      </c>
      <c r="R620" s="75">
        <v>2</v>
      </c>
    </row>
    <row r="621" spans="1:18">
      <c r="A621" s="75">
        <v>320098</v>
      </c>
      <c r="B621" s="75">
        <v>2</v>
      </c>
      <c r="D621" s="75">
        <v>8</v>
      </c>
      <c r="F621" s="75">
        <v>3</v>
      </c>
      <c r="H621" s="75"/>
      <c r="I621" s="75"/>
      <c r="J621" s="75">
        <v>1</v>
      </c>
      <c r="L621" s="75">
        <v>1</v>
      </c>
      <c r="N621" s="75">
        <v>3</v>
      </c>
      <c r="P621" s="75">
        <v>2</v>
      </c>
      <c r="R621" s="75">
        <v>2</v>
      </c>
    </row>
    <row r="622" spans="1:18">
      <c r="A622" s="75">
        <v>320095</v>
      </c>
      <c r="B622" s="75">
        <v>1</v>
      </c>
      <c r="D622" s="75">
        <v>7</v>
      </c>
      <c r="F622" s="75">
        <v>2</v>
      </c>
      <c r="H622" s="75"/>
      <c r="I622" s="75"/>
      <c r="J622" s="75">
        <v>1</v>
      </c>
      <c r="L622" s="75">
        <v>1</v>
      </c>
      <c r="N622" s="75"/>
      <c r="O622" s="75">
        <v>2</v>
      </c>
      <c r="P622" s="75">
        <v>1</v>
      </c>
      <c r="R622" s="75">
        <v>2</v>
      </c>
    </row>
    <row r="623" spans="1:18">
      <c r="A623" s="75">
        <v>320153</v>
      </c>
      <c r="B623" s="75">
        <v>4</v>
      </c>
      <c r="D623" s="75">
        <v>8</v>
      </c>
      <c r="F623" s="75">
        <v>2</v>
      </c>
      <c r="H623" s="75"/>
      <c r="I623" s="75"/>
      <c r="J623" s="75">
        <v>1</v>
      </c>
      <c r="L623" s="75">
        <v>1</v>
      </c>
      <c r="N623" s="75">
        <v>3</v>
      </c>
      <c r="P623" s="75">
        <v>3</v>
      </c>
      <c r="R623" s="75"/>
    </row>
    <row r="624" spans="1:18">
      <c r="A624" s="75">
        <v>320083</v>
      </c>
      <c r="B624" s="75">
        <v>1</v>
      </c>
      <c r="C624" s="75">
        <v>3</v>
      </c>
      <c r="D624" s="75">
        <v>7</v>
      </c>
      <c r="F624" s="75">
        <v>2</v>
      </c>
      <c r="H624" s="75"/>
      <c r="I624" s="75"/>
      <c r="J624" s="75">
        <v>1</v>
      </c>
      <c r="L624" s="75">
        <v>1</v>
      </c>
      <c r="N624" s="75">
        <v>4</v>
      </c>
      <c r="P624" s="75">
        <v>3</v>
      </c>
      <c r="R624" s="75">
        <v>3</v>
      </c>
    </row>
    <row r="625" spans="1:18">
      <c r="A625" s="75">
        <v>320094</v>
      </c>
      <c r="B625" s="75">
        <v>1</v>
      </c>
      <c r="C625" s="75">
        <v>3</v>
      </c>
      <c r="D625" s="75">
        <v>9</v>
      </c>
      <c r="F625" s="75">
        <v>2</v>
      </c>
      <c r="H625" s="75"/>
      <c r="I625" s="75"/>
      <c r="J625" s="75">
        <v>1</v>
      </c>
      <c r="L625" s="75">
        <v>1</v>
      </c>
      <c r="N625" s="75"/>
      <c r="O625" s="75">
        <v>2</v>
      </c>
      <c r="P625" s="75">
        <v>4</v>
      </c>
      <c r="R625" s="75">
        <v>3</v>
      </c>
    </row>
    <row r="626" spans="1:18">
      <c r="A626" s="75">
        <v>320109</v>
      </c>
      <c r="B626" s="75"/>
      <c r="C626" s="75">
        <v>3</v>
      </c>
      <c r="D626" s="75">
        <v>3</v>
      </c>
      <c r="F626" s="75">
        <v>3</v>
      </c>
      <c r="H626" s="75">
        <v>4</v>
      </c>
      <c r="I626" s="75"/>
      <c r="J626" s="75">
        <v>1</v>
      </c>
      <c r="L626" s="75">
        <v>1</v>
      </c>
      <c r="N626" s="75">
        <v>1</v>
      </c>
      <c r="P626" s="75">
        <v>2</v>
      </c>
      <c r="R626" s="75">
        <v>2</v>
      </c>
    </row>
    <row r="627" spans="1:18">
      <c r="A627" s="75">
        <v>320118</v>
      </c>
      <c r="B627" s="75">
        <v>3</v>
      </c>
      <c r="D627" s="75">
        <v>2</v>
      </c>
      <c r="F627" s="75">
        <v>3</v>
      </c>
      <c r="H627" s="75">
        <v>5</v>
      </c>
      <c r="I627" s="75"/>
      <c r="J627" s="75">
        <v>1</v>
      </c>
      <c r="L627" s="75">
        <v>1</v>
      </c>
      <c r="N627" s="75">
        <v>1</v>
      </c>
      <c r="P627" s="75">
        <v>2</v>
      </c>
      <c r="R627" s="75">
        <v>2</v>
      </c>
    </row>
    <row r="628" spans="1:18">
      <c r="A628" s="75">
        <v>320136</v>
      </c>
      <c r="B628" s="75">
        <v>3</v>
      </c>
      <c r="D628" s="75">
        <v>1</v>
      </c>
      <c r="F628" s="75">
        <v>3</v>
      </c>
      <c r="H628" s="75">
        <v>1</v>
      </c>
      <c r="I628" s="75"/>
      <c r="J628" s="75">
        <v>1</v>
      </c>
      <c r="L628" s="75">
        <v>1</v>
      </c>
      <c r="N628" s="75">
        <v>3</v>
      </c>
      <c r="P628" s="75"/>
      <c r="R628" s="75"/>
    </row>
    <row r="629" spans="1:18">
      <c r="A629" s="75">
        <v>320104</v>
      </c>
      <c r="B629" s="75">
        <v>1</v>
      </c>
      <c r="D629" s="75">
        <v>3</v>
      </c>
      <c r="F629" s="75">
        <v>1</v>
      </c>
      <c r="G629" s="75">
        <v>1</v>
      </c>
      <c r="H629" s="75"/>
      <c r="I629" s="75"/>
      <c r="J629" s="75">
        <v>1</v>
      </c>
      <c r="L629" s="75">
        <v>1</v>
      </c>
      <c r="N629" s="75">
        <v>1</v>
      </c>
      <c r="P629" s="75">
        <v>3</v>
      </c>
      <c r="R629" s="75">
        <v>3</v>
      </c>
    </row>
    <row r="630" spans="1:18">
      <c r="A630" s="75">
        <v>320140</v>
      </c>
      <c r="B630" s="75"/>
      <c r="D630" s="75"/>
      <c r="F630" s="75"/>
      <c r="H630" s="75">
        <v>2</v>
      </c>
      <c r="I630" s="75"/>
      <c r="J630" s="75">
        <v>1</v>
      </c>
      <c r="L630" s="75">
        <v>1</v>
      </c>
      <c r="N630" s="75"/>
      <c r="P630" s="75"/>
      <c r="R630" s="75"/>
    </row>
    <row r="631" spans="1:18">
      <c r="A631" s="75">
        <v>320127</v>
      </c>
      <c r="B631" s="75">
        <v>2</v>
      </c>
      <c r="D631" s="75"/>
      <c r="F631" s="75"/>
      <c r="H631" s="75"/>
      <c r="I631" s="75"/>
      <c r="J631" s="75">
        <v>1</v>
      </c>
      <c r="L631" s="75">
        <v>1</v>
      </c>
      <c r="N631" s="75"/>
      <c r="P631" s="75">
        <v>2</v>
      </c>
      <c r="R631" s="75">
        <v>2</v>
      </c>
    </row>
    <row r="632" spans="1:18">
      <c r="A632" s="75">
        <v>320130</v>
      </c>
      <c r="B632" s="75"/>
      <c r="D632" s="75">
        <v>1</v>
      </c>
      <c r="E632" s="75">
        <v>1</v>
      </c>
      <c r="F632" s="75">
        <v>1</v>
      </c>
      <c r="G632" s="75">
        <v>1</v>
      </c>
      <c r="H632" s="75"/>
      <c r="I632" s="75"/>
      <c r="J632" s="75">
        <v>1</v>
      </c>
      <c r="L632" s="75">
        <v>1</v>
      </c>
      <c r="N632" s="75"/>
      <c r="O632" s="75">
        <v>2</v>
      </c>
      <c r="P632" s="75">
        <v>3</v>
      </c>
      <c r="R632" s="75">
        <v>3</v>
      </c>
    </row>
    <row r="633" spans="1:18">
      <c r="A633" s="75">
        <v>320124</v>
      </c>
      <c r="B633" s="75">
        <v>5</v>
      </c>
      <c r="D633" s="75">
        <v>1</v>
      </c>
      <c r="F633" s="75">
        <v>2</v>
      </c>
      <c r="H633" s="75">
        <v>7</v>
      </c>
      <c r="I633" s="75"/>
      <c r="J633" s="75">
        <v>1</v>
      </c>
      <c r="L633" s="75">
        <v>1</v>
      </c>
      <c r="N633" s="75">
        <v>1</v>
      </c>
      <c r="O633" s="75">
        <v>1</v>
      </c>
      <c r="P633" s="75">
        <v>2</v>
      </c>
      <c r="R633" s="75">
        <v>2</v>
      </c>
    </row>
    <row r="634" spans="1:18">
      <c r="A634" s="75">
        <v>320108</v>
      </c>
      <c r="B634" s="75">
        <v>3</v>
      </c>
      <c r="D634" s="75">
        <v>1</v>
      </c>
      <c r="F634" s="75">
        <v>3</v>
      </c>
      <c r="H634" s="75">
        <v>2</v>
      </c>
      <c r="I634" s="75"/>
      <c r="J634" s="75">
        <v>1</v>
      </c>
      <c r="L634" s="75">
        <v>1</v>
      </c>
      <c r="N634" s="75">
        <v>1</v>
      </c>
      <c r="P634" s="75"/>
      <c r="R634" s="75"/>
    </row>
    <row r="635" spans="1:18">
      <c r="A635" s="75">
        <v>320128</v>
      </c>
      <c r="B635" s="75">
        <v>3</v>
      </c>
      <c r="D635" s="75">
        <v>6</v>
      </c>
      <c r="F635" s="75">
        <v>2</v>
      </c>
      <c r="H635" s="75">
        <v>14</v>
      </c>
      <c r="I635" s="75"/>
      <c r="J635" s="75">
        <v>1</v>
      </c>
      <c r="L635" s="75">
        <v>1</v>
      </c>
      <c r="N635" s="75">
        <v>2</v>
      </c>
      <c r="P635" s="75">
        <v>2</v>
      </c>
      <c r="R635" s="75"/>
    </row>
    <row r="636" spans="1:18">
      <c r="A636" s="75">
        <v>320121</v>
      </c>
      <c r="B636" s="75">
        <v>6</v>
      </c>
      <c r="D636" s="75">
        <v>2</v>
      </c>
      <c r="F636" s="75"/>
      <c r="H636" s="75">
        <v>14</v>
      </c>
      <c r="I636" s="75"/>
      <c r="J636" s="75">
        <v>1</v>
      </c>
      <c r="L636" s="75">
        <v>1</v>
      </c>
      <c r="N636" s="75">
        <v>2</v>
      </c>
      <c r="P636" s="75">
        <v>2</v>
      </c>
      <c r="R636" s="75">
        <v>2</v>
      </c>
    </row>
    <row r="637" spans="1:18">
      <c r="A637" s="75">
        <v>320110</v>
      </c>
      <c r="B637" s="75">
        <v>4</v>
      </c>
      <c r="D637" s="75"/>
      <c r="F637" s="75"/>
      <c r="G637" s="75">
        <v>2</v>
      </c>
      <c r="H637" s="75">
        <v>2</v>
      </c>
      <c r="I637" s="75"/>
      <c r="J637" s="75">
        <v>1</v>
      </c>
      <c r="L637" s="75">
        <v>1</v>
      </c>
      <c r="N637" s="75">
        <v>1</v>
      </c>
      <c r="P637" s="75"/>
      <c r="R637" s="75">
        <v>3</v>
      </c>
    </row>
    <row r="638" spans="1:18">
      <c r="A638" s="75">
        <v>320143</v>
      </c>
      <c r="B638" s="75"/>
      <c r="C638" s="75">
        <v>3</v>
      </c>
      <c r="D638" s="75">
        <v>2</v>
      </c>
      <c r="F638" s="75"/>
      <c r="H638" s="75"/>
      <c r="I638" s="75"/>
      <c r="J638" s="75">
        <v>1</v>
      </c>
      <c r="L638" s="75">
        <v>1</v>
      </c>
      <c r="N638" s="75"/>
      <c r="P638" s="75"/>
      <c r="R638" s="75"/>
    </row>
    <row r="639" spans="1:18">
      <c r="A639" s="75">
        <v>320112</v>
      </c>
      <c r="B639" s="75">
        <v>4</v>
      </c>
      <c r="D639" s="75">
        <v>3</v>
      </c>
      <c r="F639" s="75">
        <v>4</v>
      </c>
      <c r="H639" s="75">
        <v>6</v>
      </c>
      <c r="I639" s="75"/>
      <c r="J639" s="75">
        <v>1</v>
      </c>
      <c r="L639" s="75">
        <v>1</v>
      </c>
      <c r="N639" s="75">
        <v>1</v>
      </c>
      <c r="P639" s="75">
        <v>2</v>
      </c>
      <c r="R639" s="75">
        <v>2</v>
      </c>
    </row>
    <row r="640" spans="1:18">
      <c r="A640" s="75">
        <v>320116</v>
      </c>
      <c r="B640" s="75">
        <v>2</v>
      </c>
      <c r="D640" s="75">
        <v>1</v>
      </c>
      <c r="F640" s="75"/>
      <c r="G640" s="75">
        <v>2</v>
      </c>
      <c r="H640" s="75">
        <v>1</v>
      </c>
      <c r="I640" s="75"/>
      <c r="J640" s="75">
        <v>1</v>
      </c>
      <c r="L640" s="75">
        <v>1</v>
      </c>
      <c r="N640" s="75">
        <v>1</v>
      </c>
      <c r="P640" s="75">
        <v>3</v>
      </c>
      <c r="R640" s="75">
        <v>3</v>
      </c>
    </row>
    <row r="641" spans="1:18">
      <c r="A641" s="75">
        <v>320132</v>
      </c>
      <c r="B641" s="75">
        <v>4</v>
      </c>
      <c r="D641" s="75">
        <v>2</v>
      </c>
      <c r="F641" s="75"/>
      <c r="G641" s="75">
        <v>2</v>
      </c>
      <c r="H641" s="75">
        <v>2</v>
      </c>
      <c r="I641" s="75"/>
      <c r="J641" s="75">
        <v>1</v>
      </c>
      <c r="L641" s="75">
        <v>1</v>
      </c>
      <c r="N641" s="75">
        <v>1</v>
      </c>
      <c r="O641" s="75">
        <v>2</v>
      </c>
      <c r="P641" s="75">
        <v>3</v>
      </c>
      <c r="R641" s="75">
        <v>3</v>
      </c>
    </row>
    <row r="642" spans="1:18">
      <c r="A642" s="75">
        <v>320106</v>
      </c>
      <c r="B642" s="75">
        <v>3</v>
      </c>
      <c r="D642" s="75">
        <v>5</v>
      </c>
      <c r="F642" s="75">
        <v>2</v>
      </c>
      <c r="H642" s="75">
        <v>1</v>
      </c>
      <c r="I642" s="75"/>
      <c r="J642" s="75">
        <v>1</v>
      </c>
      <c r="L642" s="75">
        <v>1</v>
      </c>
      <c r="N642" s="75">
        <v>1</v>
      </c>
      <c r="P642" s="75">
        <v>5</v>
      </c>
      <c r="R642" s="75">
        <v>3</v>
      </c>
    </row>
    <row r="643" spans="1:18">
      <c r="A643" s="75">
        <v>320114</v>
      </c>
      <c r="B643" s="75">
        <v>5</v>
      </c>
      <c r="D643" s="75">
        <v>1</v>
      </c>
      <c r="F643" s="75">
        <v>1</v>
      </c>
      <c r="H643" s="75">
        <v>1</v>
      </c>
      <c r="I643" s="75"/>
      <c r="J643" s="75">
        <v>1</v>
      </c>
      <c r="L643" s="75">
        <v>1</v>
      </c>
      <c r="N643" s="75">
        <v>1</v>
      </c>
      <c r="P643" s="75"/>
      <c r="R643" s="75"/>
    </row>
    <row r="644" spans="1:18">
      <c r="A644" s="75">
        <v>320115</v>
      </c>
      <c r="B644" s="75">
        <v>2</v>
      </c>
      <c r="D644" s="75">
        <v>1</v>
      </c>
      <c r="F644" s="75"/>
      <c r="G644" s="75">
        <v>1</v>
      </c>
      <c r="H644" s="75">
        <v>1</v>
      </c>
      <c r="I644" s="75"/>
      <c r="J644" s="75">
        <v>1</v>
      </c>
      <c r="L644" s="75">
        <v>1</v>
      </c>
      <c r="N644" s="75">
        <v>1</v>
      </c>
      <c r="P644" s="75">
        <v>2</v>
      </c>
      <c r="R644" s="75"/>
    </row>
    <row r="645" spans="1:18">
      <c r="A645" s="75">
        <v>320105</v>
      </c>
      <c r="B645" s="75"/>
      <c r="D645" s="75"/>
      <c r="E645" s="75">
        <v>1</v>
      </c>
      <c r="F645" s="75"/>
      <c r="H645" s="75">
        <v>3</v>
      </c>
      <c r="I645" s="75"/>
      <c r="J645" s="75">
        <v>1</v>
      </c>
      <c r="L645" s="75">
        <v>1</v>
      </c>
      <c r="N645" s="75"/>
      <c r="P645" s="75"/>
      <c r="R645" s="75">
        <v>3</v>
      </c>
    </row>
    <row r="646" spans="1:18">
      <c r="A646" s="75">
        <v>320107</v>
      </c>
      <c r="B646" s="75">
        <v>2</v>
      </c>
      <c r="D646" s="75">
        <v>2</v>
      </c>
      <c r="F646" s="75">
        <v>1</v>
      </c>
      <c r="G646" s="75">
        <v>2</v>
      </c>
      <c r="H646" s="75">
        <v>1</v>
      </c>
      <c r="I646" s="75"/>
      <c r="J646" s="75">
        <v>1</v>
      </c>
      <c r="L646" s="75">
        <v>1</v>
      </c>
      <c r="N646" s="75">
        <v>1</v>
      </c>
      <c r="P646" s="75">
        <v>3</v>
      </c>
      <c r="R646" s="75">
        <v>3</v>
      </c>
    </row>
    <row r="647" spans="1:18">
      <c r="A647" s="75">
        <v>320101</v>
      </c>
      <c r="B647" s="75">
        <v>3</v>
      </c>
      <c r="D647" s="75"/>
      <c r="F647" s="75">
        <v>1</v>
      </c>
      <c r="G647" s="75">
        <v>1</v>
      </c>
      <c r="H647" s="75">
        <v>2</v>
      </c>
      <c r="I647" s="75"/>
      <c r="J647" s="75">
        <v>1</v>
      </c>
      <c r="L647" s="75">
        <v>1</v>
      </c>
      <c r="N647" s="75">
        <v>1</v>
      </c>
      <c r="P647" s="75"/>
      <c r="R647" s="75"/>
    </row>
    <row r="648" spans="1:18">
      <c r="A648" s="75">
        <v>320123</v>
      </c>
      <c r="B648" s="75">
        <v>3</v>
      </c>
      <c r="D648" s="75">
        <v>2</v>
      </c>
      <c r="F648" s="75">
        <v>1</v>
      </c>
      <c r="G648" s="75">
        <v>1</v>
      </c>
      <c r="H648" s="75"/>
      <c r="I648" s="75"/>
      <c r="J648" s="75">
        <v>1</v>
      </c>
      <c r="L648" s="75">
        <v>1</v>
      </c>
      <c r="N648" s="75">
        <v>1</v>
      </c>
      <c r="P648" s="75"/>
    </row>
    <row r="649" spans="1:18">
      <c r="A649" s="75">
        <v>320089</v>
      </c>
      <c r="B649" s="75">
        <v>3</v>
      </c>
      <c r="D649" s="75">
        <v>1</v>
      </c>
      <c r="F649" s="75">
        <v>2</v>
      </c>
      <c r="H649" s="75">
        <v>1</v>
      </c>
      <c r="I649" s="75"/>
      <c r="J649" s="75">
        <v>1</v>
      </c>
      <c r="L649" s="75">
        <v>1</v>
      </c>
      <c r="N649" s="75"/>
      <c r="O649" s="75">
        <v>1</v>
      </c>
      <c r="P649" s="75"/>
      <c r="R649" s="75">
        <v>2</v>
      </c>
    </row>
    <row r="650" spans="1:18">
      <c r="A650" s="75">
        <v>320133</v>
      </c>
      <c r="B650" s="75">
        <v>5</v>
      </c>
      <c r="D650" s="75">
        <v>2</v>
      </c>
      <c r="F650" s="75"/>
      <c r="G650" s="75">
        <v>2</v>
      </c>
      <c r="H650" s="75">
        <v>2</v>
      </c>
      <c r="I650" s="75"/>
      <c r="J650" s="75">
        <v>1</v>
      </c>
      <c r="L650" s="75">
        <v>1</v>
      </c>
      <c r="N650" s="75">
        <v>1</v>
      </c>
      <c r="O650" s="75">
        <v>1</v>
      </c>
      <c r="P650" s="75">
        <v>3</v>
      </c>
      <c r="R650" s="75">
        <v>2</v>
      </c>
    </row>
    <row r="651" spans="1:18">
      <c r="A651" s="75">
        <v>320152</v>
      </c>
      <c r="B651" s="75">
        <v>3</v>
      </c>
      <c r="D651" s="75"/>
      <c r="E651" s="75">
        <v>1</v>
      </c>
      <c r="F651" s="75"/>
      <c r="G651" s="75">
        <v>1</v>
      </c>
      <c r="H651" s="75">
        <v>7</v>
      </c>
      <c r="I651" s="75"/>
      <c r="J651" s="75">
        <v>1</v>
      </c>
      <c r="L651" s="75">
        <v>1</v>
      </c>
      <c r="N651" s="75">
        <v>1</v>
      </c>
      <c r="P651" s="75">
        <v>1</v>
      </c>
      <c r="R651" s="75">
        <v>1</v>
      </c>
    </row>
    <row r="652" spans="1:18">
      <c r="A652" s="75">
        <v>320139</v>
      </c>
      <c r="B652" s="75">
        <v>5</v>
      </c>
      <c r="D652" s="75">
        <v>2</v>
      </c>
      <c r="F652" s="75">
        <v>1</v>
      </c>
      <c r="H652" s="75">
        <v>1</v>
      </c>
      <c r="I652" s="75"/>
      <c r="J652" s="75">
        <v>1</v>
      </c>
      <c r="L652" s="75">
        <v>1</v>
      </c>
      <c r="N652" s="75">
        <v>1</v>
      </c>
      <c r="O652" s="75">
        <v>1</v>
      </c>
      <c r="P652" s="75">
        <v>3</v>
      </c>
      <c r="R652" s="75">
        <v>3</v>
      </c>
    </row>
    <row r="653" spans="1:18">
      <c r="A653" s="75">
        <v>320148</v>
      </c>
      <c r="B653" s="75"/>
      <c r="C653" s="75">
        <v>5</v>
      </c>
      <c r="D653" s="75">
        <v>5</v>
      </c>
      <c r="F653" s="75">
        <v>1</v>
      </c>
      <c r="G653" s="75">
        <v>2</v>
      </c>
      <c r="H653" s="75"/>
      <c r="I653" s="75">
        <v>2</v>
      </c>
      <c r="J653" s="75">
        <v>1</v>
      </c>
      <c r="L653" s="75">
        <v>1</v>
      </c>
      <c r="N653" s="75">
        <v>1</v>
      </c>
      <c r="O653" s="75">
        <v>2</v>
      </c>
      <c r="P653" s="75"/>
      <c r="R653" s="75">
        <v>3</v>
      </c>
    </row>
    <row r="654" spans="1:18">
      <c r="A654" s="75">
        <v>320122</v>
      </c>
      <c r="B654" s="75">
        <v>5</v>
      </c>
      <c r="D654" s="75">
        <v>2</v>
      </c>
      <c r="F654" s="75">
        <v>2</v>
      </c>
      <c r="H654" s="75">
        <v>6</v>
      </c>
      <c r="I654" s="75"/>
      <c r="J654" s="75">
        <v>1</v>
      </c>
      <c r="L654" s="75">
        <v>1</v>
      </c>
      <c r="N654" s="75">
        <v>1</v>
      </c>
      <c r="O654" s="75">
        <v>1</v>
      </c>
      <c r="P654" s="75">
        <v>3</v>
      </c>
      <c r="R654" s="75"/>
    </row>
    <row r="655" spans="1:18">
      <c r="A655" s="75">
        <v>320145</v>
      </c>
      <c r="B655" s="75">
        <v>3</v>
      </c>
      <c r="D655" s="75">
        <v>2</v>
      </c>
      <c r="F655" s="75">
        <v>2</v>
      </c>
      <c r="H655" s="75"/>
      <c r="I655" s="75"/>
      <c r="J655" s="75">
        <v>1</v>
      </c>
      <c r="L655" s="75">
        <v>1</v>
      </c>
      <c r="N655" s="75">
        <v>1</v>
      </c>
      <c r="P655" s="75"/>
      <c r="R655" s="75"/>
    </row>
    <row r="656" spans="1:18">
      <c r="A656" s="75">
        <v>320008</v>
      </c>
      <c r="B656" s="75"/>
      <c r="D656" s="75"/>
      <c r="E656" s="75">
        <v>1</v>
      </c>
      <c r="F656" s="75"/>
      <c r="H656" s="75"/>
      <c r="I656" s="75"/>
      <c r="J656" s="75">
        <v>3</v>
      </c>
      <c r="L656" s="75">
        <v>1</v>
      </c>
      <c r="N656" s="75"/>
      <c r="P656" s="75"/>
      <c r="R656" s="75">
        <v>3</v>
      </c>
    </row>
    <row r="657" spans="1:18">
      <c r="A657" s="75">
        <v>320007</v>
      </c>
      <c r="B657" s="75"/>
      <c r="F657" s="75"/>
      <c r="H657" s="75">
        <v>1</v>
      </c>
      <c r="I657" s="75"/>
      <c r="J657" s="75"/>
      <c r="L657" s="75"/>
      <c r="N657" s="75"/>
      <c r="P657" s="75"/>
      <c r="R657" s="75">
        <v>1</v>
      </c>
    </row>
    <row r="658" spans="1:18">
      <c r="A658" s="75">
        <v>320006</v>
      </c>
      <c r="B658" s="75"/>
      <c r="F658" s="75"/>
      <c r="H658" s="75">
        <v>1</v>
      </c>
      <c r="I658" s="75"/>
      <c r="J658" s="75"/>
      <c r="L658" s="75"/>
      <c r="N658" s="75"/>
      <c r="P658" s="75"/>
      <c r="R658" s="75"/>
    </row>
    <row r="659" spans="1:18">
      <c r="A659" s="75">
        <v>330029</v>
      </c>
      <c r="B659" s="75">
        <v>1</v>
      </c>
      <c r="F659" s="75">
        <v>1</v>
      </c>
      <c r="H659" s="75">
        <v>2</v>
      </c>
      <c r="I659" s="75"/>
      <c r="J659" s="75">
        <v>1</v>
      </c>
      <c r="L659" s="75">
        <v>1</v>
      </c>
      <c r="N659" s="75">
        <v>1</v>
      </c>
      <c r="P659" s="75">
        <v>1</v>
      </c>
      <c r="R659" s="75">
        <v>1</v>
      </c>
    </row>
    <row r="660" spans="1:18">
      <c r="A660" s="75">
        <v>320345</v>
      </c>
      <c r="D660" s="75">
        <v>4</v>
      </c>
      <c r="F660" s="75">
        <v>7</v>
      </c>
      <c r="H660" s="75">
        <v>1</v>
      </c>
      <c r="I660" s="75"/>
      <c r="J660" s="75">
        <v>1</v>
      </c>
      <c r="L660" s="75">
        <v>1</v>
      </c>
      <c r="N660" s="75">
        <v>1</v>
      </c>
      <c r="O660" s="75">
        <v>2</v>
      </c>
      <c r="P660" s="75">
        <v>1</v>
      </c>
      <c r="R660" s="75">
        <v>1</v>
      </c>
    </row>
    <row r="661" spans="1:18">
      <c r="A661" s="75">
        <v>330091</v>
      </c>
      <c r="B661" s="75"/>
      <c r="F661" s="75">
        <v>2</v>
      </c>
      <c r="H661" s="75"/>
      <c r="I661" s="75"/>
      <c r="J661" s="75"/>
      <c r="L661" s="75"/>
      <c r="N661" s="75"/>
      <c r="P661" s="75">
        <v>3</v>
      </c>
      <c r="R661" s="75">
        <v>1</v>
      </c>
    </row>
    <row r="662" spans="1:18">
      <c r="A662" s="75">
        <v>330085</v>
      </c>
      <c r="B662" s="75"/>
      <c r="F662" s="75"/>
      <c r="H662" s="75"/>
      <c r="I662" s="75"/>
      <c r="J662" s="75"/>
      <c r="L662" s="75"/>
      <c r="N662" s="75"/>
      <c r="P662" s="75"/>
      <c r="R662" s="75"/>
    </row>
    <row r="663" spans="1:18">
      <c r="A663" s="75">
        <v>320429</v>
      </c>
      <c r="F663" s="75"/>
      <c r="H663" s="75">
        <v>1</v>
      </c>
      <c r="I663" s="75"/>
      <c r="J663" s="75">
        <v>15</v>
      </c>
      <c r="L663" s="75">
        <v>1</v>
      </c>
      <c r="M663" s="75">
        <v>2</v>
      </c>
      <c r="N663" s="75">
        <v>5</v>
      </c>
      <c r="P663" s="75">
        <v>1</v>
      </c>
      <c r="R663" s="75"/>
    </row>
    <row r="664" spans="1:18">
      <c r="A664" s="75">
        <v>320344</v>
      </c>
      <c r="B664" s="75"/>
      <c r="D664" s="75">
        <v>5</v>
      </c>
      <c r="F664" s="75">
        <v>1</v>
      </c>
      <c r="H664" s="75">
        <v>9</v>
      </c>
      <c r="I664" s="75"/>
      <c r="J664" s="75"/>
      <c r="L664" s="75"/>
      <c r="N664" s="75"/>
      <c r="P664" s="75"/>
      <c r="R664" s="75"/>
    </row>
    <row r="665" spans="1:18">
      <c r="A665" s="75">
        <v>320425</v>
      </c>
      <c r="B665" s="75"/>
      <c r="D665" s="75">
        <v>4</v>
      </c>
      <c r="F665" s="75">
        <v>6</v>
      </c>
      <c r="H665" s="75">
        <v>4</v>
      </c>
      <c r="I665" s="75"/>
      <c r="J665" s="75"/>
      <c r="L665" s="75">
        <v>5</v>
      </c>
      <c r="N665" s="75"/>
      <c r="P665" s="75"/>
      <c r="R665" s="75"/>
    </row>
    <row r="666" spans="1:18">
      <c r="A666" s="75">
        <v>320343</v>
      </c>
      <c r="B666" s="75"/>
      <c r="D666" s="75">
        <v>5</v>
      </c>
      <c r="F666" s="75">
        <v>3</v>
      </c>
      <c r="H666" s="75">
        <v>4</v>
      </c>
      <c r="I666" s="75"/>
      <c r="J666" s="75"/>
      <c r="L666" s="75">
        <v>2</v>
      </c>
      <c r="N666" s="75">
        <v>7</v>
      </c>
      <c r="P666" s="75"/>
      <c r="R666" s="75"/>
    </row>
    <row r="667" spans="1:18">
      <c r="A667" s="75">
        <v>320200</v>
      </c>
      <c r="B667" s="75"/>
      <c r="D667" s="75"/>
      <c r="F667" s="75"/>
      <c r="H667" s="75"/>
      <c r="I667" s="75"/>
      <c r="J667" s="75"/>
      <c r="L667" s="75"/>
      <c r="N667" s="75"/>
      <c r="P667" s="75"/>
      <c r="R667" s="75"/>
    </row>
    <row r="668" spans="1:18">
      <c r="A668" s="75">
        <v>320341</v>
      </c>
      <c r="B668" s="75"/>
      <c r="D668" s="75"/>
      <c r="F668" s="75"/>
      <c r="H668" s="75"/>
      <c r="I668" s="75"/>
      <c r="J668" s="75"/>
      <c r="L668" s="75"/>
      <c r="N668" s="75"/>
      <c r="P668" s="75"/>
      <c r="R668" s="75"/>
    </row>
    <row r="669" spans="1:18">
      <c r="A669" s="75">
        <v>320340</v>
      </c>
      <c r="B669" s="75"/>
      <c r="D669" s="75"/>
      <c r="F669" s="75"/>
      <c r="H669" s="75"/>
      <c r="I669" s="75"/>
      <c r="J669" s="75"/>
      <c r="L669" s="75"/>
      <c r="N669" s="75">
        <v>2</v>
      </c>
      <c r="P669" s="75"/>
      <c r="R669" s="75"/>
    </row>
    <row r="670" spans="1:18">
      <c r="A670" s="75">
        <v>320339</v>
      </c>
      <c r="B670" s="75"/>
      <c r="D670" s="75">
        <v>8</v>
      </c>
      <c r="F670" s="75"/>
      <c r="H670" s="75"/>
      <c r="I670" s="75"/>
      <c r="J670" s="75"/>
      <c r="L670" s="75"/>
      <c r="N670" s="75">
        <v>11</v>
      </c>
      <c r="P670" s="75">
        <v>3</v>
      </c>
      <c r="R670" s="75"/>
    </row>
    <row r="671" spans="1:18">
      <c r="A671" s="75">
        <v>320338</v>
      </c>
      <c r="B671" s="75"/>
      <c r="D671" s="75">
        <v>1</v>
      </c>
      <c r="F671" s="75">
        <v>6</v>
      </c>
      <c r="H671" s="75"/>
      <c r="I671" s="75"/>
      <c r="J671" s="75"/>
      <c r="L671" s="75"/>
      <c r="N671" s="75"/>
      <c r="P671" s="75">
        <v>1</v>
      </c>
      <c r="R671" s="75"/>
    </row>
    <row r="672" spans="1:18">
      <c r="A672" s="75">
        <v>320337</v>
      </c>
      <c r="B672" s="75"/>
      <c r="D672" s="75"/>
      <c r="F672" s="75">
        <v>6</v>
      </c>
      <c r="H672" s="75"/>
      <c r="I672" s="75"/>
      <c r="J672" s="75"/>
      <c r="L672" s="75"/>
      <c r="N672" s="75">
        <v>1</v>
      </c>
      <c r="P672" s="75"/>
      <c r="R672" s="75"/>
    </row>
    <row r="673" spans="1:18">
      <c r="A673" s="75">
        <v>320336</v>
      </c>
      <c r="B673" s="75"/>
      <c r="D673" s="75"/>
      <c r="F673" s="75"/>
      <c r="H673" s="75"/>
      <c r="I673" s="75"/>
      <c r="J673" s="75"/>
      <c r="L673" s="75"/>
      <c r="N673" s="75"/>
      <c r="P673" s="75">
        <v>1</v>
      </c>
      <c r="R673" s="75"/>
    </row>
    <row r="674" spans="1:18">
      <c r="A674" s="75">
        <v>320335</v>
      </c>
      <c r="B674" s="75"/>
      <c r="D674" s="75"/>
      <c r="F674" s="75"/>
      <c r="H674" s="75"/>
      <c r="I674" s="75"/>
      <c r="J674" s="75"/>
      <c r="L674" s="75"/>
      <c r="N674" s="75">
        <v>1</v>
      </c>
      <c r="P674" s="75"/>
      <c r="R674" s="75"/>
    </row>
    <row r="675" spans="1:18">
      <c r="A675" s="75">
        <v>320334</v>
      </c>
      <c r="B675" s="75"/>
      <c r="D675" s="75"/>
      <c r="F675" s="75">
        <v>4</v>
      </c>
      <c r="H675" s="75"/>
      <c r="I675" s="75"/>
      <c r="J675" s="75"/>
      <c r="L675" s="75"/>
      <c r="N675" s="75"/>
      <c r="P675" s="75">
        <v>2</v>
      </c>
      <c r="R675" s="75"/>
    </row>
    <row r="676" spans="1:18">
      <c r="A676" s="75">
        <v>320333</v>
      </c>
      <c r="B676" s="75"/>
      <c r="D676" s="75">
        <v>5</v>
      </c>
      <c r="F676" s="75">
        <v>2</v>
      </c>
      <c r="H676" s="75">
        <v>7</v>
      </c>
      <c r="I676" s="75"/>
      <c r="J676" s="75">
        <v>1</v>
      </c>
      <c r="L676" s="75">
        <v>4</v>
      </c>
      <c r="N676" s="75"/>
      <c r="P676" s="75"/>
      <c r="R676" s="75">
        <v>3</v>
      </c>
    </row>
    <row r="677" spans="1:18">
      <c r="A677" s="75">
        <v>320332</v>
      </c>
      <c r="B677" s="75">
        <v>9</v>
      </c>
      <c r="D677" s="75">
        <v>4</v>
      </c>
      <c r="F677" s="75"/>
      <c r="H677" s="75"/>
      <c r="I677" s="75"/>
      <c r="J677" s="75">
        <v>2</v>
      </c>
      <c r="L677" s="75"/>
      <c r="N677" s="75"/>
      <c r="P677" s="75"/>
      <c r="R677" s="75"/>
    </row>
    <row r="678" spans="1:18">
      <c r="A678" s="75">
        <v>320331</v>
      </c>
      <c r="B678" s="75"/>
      <c r="D678" s="75"/>
      <c r="F678" s="75"/>
      <c r="H678" s="75">
        <v>7</v>
      </c>
      <c r="I678" s="75"/>
      <c r="J678" s="75">
        <v>1</v>
      </c>
      <c r="L678" s="75"/>
      <c r="N678" s="75"/>
      <c r="P678" s="75"/>
      <c r="R678" s="75"/>
    </row>
    <row r="679" spans="1:18">
      <c r="A679" s="75">
        <v>320330</v>
      </c>
      <c r="B679" s="75"/>
      <c r="D679" s="75">
        <v>5</v>
      </c>
      <c r="F679" s="75"/>
      <c r="H679" s="75">
        <v>6</v>
      </c>
      <c r="I679" s="75">
        <v>1</v>
      </c>
      <c r="J679" s="75">
        <v>3</v>
      </c>
      <c r="L679" s="75">
        <v>1</v>
      </c>
      <c r="N679" s="75"/>
      <c r="P679" s="75"/>
      <c r="R679" s="75">
        <v>1</v>
      </c>
    </row>
    <row r="680" spans="1:18">
      <c r="A680" s="75">
        <v>320329</v>
      </c>
      <c r="B680" s="75">
        <v>21</v>
      </c>
      <c r="D680" s="75">
        <v>1</v>
      </c>
      <c r="F680" s="75">
        <v>3</v>
      </c>
      <c r="H680" s="75">
        <v>5</v>
      </c>
      <c r="I680" s="75"/>
      <c r="J680" s="75">
        <v>3</v>
      </c>
      <c r="K680" s="75">
        <v>3</v>
      </c>
      <c r="L680" s="75">
        <v>3</v>
      </c>
      <c r="N680" s="75"/>
      <c r="P680" s="75"/>
      <c r="R680" s="75">
        <v>3</v>
      </c>
    </row>
    <row r="681" spans="1:18">
      <c r="A681" s="75">
        <v>320328</v>
      </c>
      <c r="B681" s="75">
        <v>3</v>
      </c>
      <c r="D681" s="75"/>
      <c r="F681" s="75">
        <v>3</v>
      </c>
      <c r="H681" s="75">
        <v>6</v>
      </c>
      <c r="I681" s="75"/>
      <c r="J681" s="75">
        <v>5</v>
      </c>
      <c r="L681" s="75"/>
      <c r="N681" s="75"/>
      <c r="P681" s="75"/>
      <c r="R681" s="75"/>
    </row>
    <row r="682" spans="1:18">
      <c r="A682" s="75">
        <v>320327</v>
      </c>
      <c r="B682" s="75">
        <v>7</v>
      </c>
      <c r="D682" s="75">
        <v>5</v>
      </c>
      <c r="F682" s="75"/>
      <c r="H682" s="75">
        <v>4</v>
      </c>
      <c r="I682" s="75"/>
      <c r="J682" s="75">
        <v>1</v>
      </c>
      <c r="L682" s="75">
        <v>4</v>
      </c>
      <c r="N682" s="75"/>
      <c r="P682" s="75"/>
      <c r="Q682" s="75">
        <v>4</v>
      </c>
      <c r="R682" s="75">
        <v>3</v>
      </c>
    </row>
    <row r="683" spans="1:18">
      <c r="A683" s="75">
        <v>320326</v>
      </c>
      <c r="B683" s="75"/>
      <c r="D683" s="75">
        <v>6</v>
      </c>
      <c r="F683" s="75"/>
      <c r="H683" s="75">
        <v>8</v>
      </c>
      <c r="I683" s="75"/>
      <c r="J683" s="75">
        <v>5</v>
      </c>
      <c r="L683" s="75"/>
      <c r="N683" s="75"/>
      <c r="P683" s="75"/>
      <c r="R683" s="75"/>
    </row>
    <row r="684" spans="1:18">
      <c r="A684" s="75">
        <v>320325</v>
      </c>
      <c r="B684" s="75">
        <v>1</v>
      </c>
      <c r="D684" s="75">
        <v>4</v>
      </c>
      <c r="F684" s="75"/>
      <c r="H684" s="75">
        <v>2</v>
      </c>
      <c r="I684" s="75"/>
      <c r="J684" s="75">
        <v>3</v>
      </c>
      <c r="L684" s="75"/>
      <c r="N684" s="75"/>
      <c r="P684" s="75"/>
      <c r="R684" s="75"/>
    </row>
    <row r="685" spans="1:18">
      <c r="A685" s="75">
        <v>320324</v>
      </c>
      <c r="B685" s="75"/>
      <c r="D685" s="75"/>
      <c r="F685" s="75"/>
      <c r="H685" s="75"/>
      <c r="I685" s="75"/>
      <c r="J685" s="75">
        <v>6</v>
      </c>
      <c r="L685" s="75"/>
      <c r="N685" s="75"/>
      <c r="P685" s="75"/>
      <c r="R685" s="75"/>
    </row>
    <row r="686" spans="1:18">
      <c r="A686" s="75">
        <v>330055</v>
      </c>
      <c r="B686" s="75">
        <v>3</v>
      </c>
      <c r="F686" s="75">
        <v>2</v>
      </c>
      <c r="H686" s="75">
        <v>6</v>
      </c>
      <c r="I686" s="75"/>
      <c r="J686" s="75">
        <v>6</v>
      </c>
      <c r="L686" s="75"/>
      <c r="N686" s="75">
        <v>4</v>
      </c>
      <c r="P686" s="75">
        <v>1</v>
      </c>
      <c r="R686" s="75">
        <v>3</v>
      </c>
    </row>
    <row r="687" spans="1:18">
      <c r="A687" s="75">
        <v>330054</v>
      </c>
      <c r="B687" s="75">
        <v>3</v>
      </c>
      <c r="F687" s="75">
        <v>2</v>
      </c>
      <c r="H687" s="75">
        <v>6</v>
      </c>
      <c r="I687" s="75"/>
      <c r="J687" s="75">
        <v>4</v>
      </c>
      <c r="L687" s="75"/>
      <c r="N687" s="75">
        <v>6</v>
      </c>
      <c r="P687" s="75">
        <v>5</v>
      </c>
      <c r="R687" s="75">
        <v>3</v>
      </c>
    </row>
    <row r="688" spans="1:18">
      <c r="A688" s="75">
        <v>330089</v>
      </c>
      <c r="B688" s="75"/>
      <c r="F688" s="75"/>
      <c r="H688" s="75"/>
      <c r="I688" s="75"/>
      <c r="J688" s="75"/>
      <c r="L688" s="75"/>
      <c r="N688" s="75"/>
      <c r="P688" s="75">
        <v>3</v>
      </c>
      <c r="R688" s="75">
        <v>1</v>
      </c>
    </row>
    <row r="689" spans="1:18">
      <c r="A689" s="75">
        <v>320416</v>
      </c>
      <c r="B689" s="75"/>
      <c r="F689" s="75"/>
      <c r="H689" s="75">
        <v>6</v>
      </c>
      <c r="I689" s="75"/>
      <c r="J689" s="75">
        <v>1</v>
      </c>
      <c r="L689" s="75"/>
      <c r="N689" s="75">
        <v>2</v>
      </c>
      <c r="P689" s="75">
        <v>3</v>
      </c>
      <c r="R689" s="75">
        <v>1</v>
      </c>
    </row>
    <row r="690" spans="1:18">
      <c r="A690" s="75">
        <v>330053</v>
      </c>
      <c r="B690" s="75">
        <v>6</v>
      </c>
      <c r="F690" s="75">
        <v>2</v>
      </c>
      <c r="H690" s="75">
        <v>8</v>
      </c>
      <c r="I690" s="75"/>
      <c r="J690" s="75">
        <v>2</v>
      </c>
      <c r="L690" s="75">
        <v>6</v>
      </c>
      <c r="N690" s="75">
        <v>5</v>
      </c>
      <c r="P690" s="75">
        <v>1</v>
      </c>
      <c r="R690" s="75">
        <v>2</v>
      </c>
    </row>
    <row r="691" spans="1:18">
      <c r="A691" s="75">
        <v>330052</v>
      </c>
      <c r="B691" s="75"/>
      <c r="F691" s="75"/>
      <c r="H691" s="75"/>
      <c r="I691" s="75"/>
      <c r="J691" s="75">
        <v>4</v>
      </c>
      <c r="L691" s="75"/>
      <c r="N691" s="75">
        <v>2</v>
      </c>
      <c r="P691" s="75">
        <v>8</v>
      </c>
      <c r="R691" s="75"/>
    </row>
    <row r="692" spans="1:18">
      <c r="A692" s="75">
        <v>330102</v>
      </c>
      <c r="B692" s="75">
        <v>6</v>
      </c>
      <c r="F692" s="75"/>
      <c r="H692" s="75">
        <v>16</v>
      </c>
      <c r="I692" s="75"/>
      <c r="J692" s="75">
        <v>1</v>
      </c>
      <c r="L692" s="75"/>
      <c r="N692" s="75">
        <v>5</v>
      </c>
      <c r="P692" s="75">
        <v>2</v>
      </c>
      <c r="R692" s="75"/>
    </row>
    <row r="693" spans="1:18">
      <c r="A693" s="75">
        <v>330106</v>
      </c>
      <c r="B693" s="75"/>
      <c r="F693" s="75"/>
      <c r="H693" s="75"/>
      <c r="I693" s="75"/>
      <c r="J693" s="75"/>
      <c r="L693" s="75"/>
      <c r="N693" s="75">
        <v>4</v>
      </c>
      <c r="P693" s="75"/>
      <c r="R693" s="75"/>
    </row>
    <row r="694" spans="1:18">
      <c r="A694" s="75">
        <v>320323</v>
      </c>
      <c r="B694" s="75">
        <v>5</v>
      </c>
      <c r="F694" s="75">
        <v>9</v>
      </c>
      <c r="H694" s="75"/>
      <c r="I694" s="75">
        <v>1</v>
      </c>
      <c r="J694" s="75">
        <v>1</v>
      </c>
      <c r="L694" s="75">
        <v>2</v>
      </c>
      <c r="M694" s="75">
        <v>5</v>
      </c>
      <c r="N694" s="75"/>
      <c r="O694" s="75">
        <v>5</v>
      </c>
      <c r="P694" s="75">
        <v>3</v>
      </c>
      <c r="R694" s="75">
        <v>2</v>
      </c>
    </row>
    <row r="695" spans="1:18">
      <c r="A695" s="75">
        <v>330050</v>
      </c>
      <c r="B695" s="75">
        <v>3</v>
      </c>
      <c r="F695" s="75"/>
      <c r="H695" s="75"/>
      <c r="I695" s="75"/>
      <c r="J695" s="75">
        <v>2</v>
      </c>
      <c r="L695" s="75"/>
      <c r="N695" s="75"/>
      <c r="P695" s="75">
        <v>1</v>
      </c>
      <c r="R695" s="75"/>
    </row>
    <row r="696" spans="1:18">
      <c r="A696" s="75">
        <v>330074</v>
      </c>
      <c r="B696" s="75"/>
      <c r="F696" s="75"/>
      <c r="H696" s="75"/>
      <c r="I696" s="75"/>
      <c r="J696" s="75"/>
      <c r="L696" s="75"/>
      <c r="N696" s="75"/>
      <c r="P696" s="75"/>
      <c r="R696" s="75"/>
    </row>
    <row r="697" spans="1:18">
      <c r="A697" s="75">
        <v>330084</v>
      </c>
      <c r="B697" s="75"/>
      <c r="F697" s="75"/>
      <c r="H697" s="75"/>
      <c r="I697" s="75"/>
      <c r="J697" s="75">
        <v>2</v>
      </c>
      <c r="L697" s="75"/>
      <c r="N697" s="75"/>
      <c r="P697" s="75"/>
      <c r="R697" s="75"/>
    </row>
    <row r="698" spans="1:18">
      <c r="A698" s="75">
        <v>330103</v>
      </c>
      <c r="B698" s="75"/>
      <c r="F698" s="75"/>
      <c r="H698" s="75"/>
      <c r="I698" s="75"/>
      <c r="J698" s="75"/>
      <c r="L698" s="75"/>
      <c r="N698" s="75"/>
      <c r="P698" s="75"/>
      <c r="R698" s="75"/>
    </row>
    <row r="699" spans="1:18">
      <c r="A699" s="75">
        <v>330101</v>
      </c>
      <c r="F699" s="75"/>
      <c r="H699" s="75"/>
      <c r="I699" s="75"/>
      <c r="J699" s="75"/>
      <c r="L699" s="75"/>
      <c r="N699" s="75"/>
      <c r="P699" s="75"/>
      <c r="R699" s="75"/>
    </row>
    <row r="700" spans="1:18">
      <c r="A700" s="75">
        <v>330086</v>
      </c>
      <c r="B700" s="75"/>
      <c r="F700" s="75"/>
      <c r="H700" s="75"/>
      <c r="I700" s="75"/>
      <c r="J700" s="75">
        <v>1</v>
      </c>
      <c r="L700" s="75"/>
      <c r="N700" s="75"/>
      <c r="P700" s="75"/>
      <c r="R700" s="75">
        <v>1</v>
      </c>
    </row>
    <row r="701" spans="1:18">
      <c r="A701" s="75">
        <v>330048</v>
      </c>
      <c r="B701" s="75"/>
      <c r="F701" s="75"/>
      <c r="H701" s="75">
        <v>8</v>
      </c>
      <c r="I701" s="75"/>
      <c r="J701" s="75">
        <v>7</v>
      </c>
      <c r="L701" s="75">
        <v>15</v>
      </c>
      <c r="N701" s="75">
        <v>4</v>
      </c>
      <c r="P701" s="75">
        <v>1</v>
      </c>
      <c r="R701" s="75"/>
    </row>
    <row r="702" spans="1:18">
      <c r="A702" s="75">
        <v>320321</v>
      </c>
      <c r="B702" s="75"/>
      <c r="D702" s="75">
        <v>1</v>
      </c>
      <c r="F702" s="75"/>
      <c r="H702" s="75">
        <v>1</v>
      </c>
      <c r="I702" s="75"/>
      <c r="J702" s="75"/>
      <c r="L702" s="75">
        <v>1</v>
      </c>
      <c r="N702" s="75"/>
      <c r="P702" s="75"/>
      <c r="R702" s="75">
        <v>1</v>
      </c>
    </row>
    <row r="703" spans="1:18">
      <c r="A703" s="75">
        <v>320322</v>
      </c>
      <c r="B703" s="75"/>
      <c r="D703" s="75">
        <v>1</v>
      </c>
      <c r="F703" s="75"/>
      <c r="H703" s="75"/>
      <c r="I703" s="75"/>
      <c r="J703" s="75">
        <v>1</v>
      </c>
      <c r="L703" s="75">
        <v>1</v>
      </c>
      <c r="N703" s="75">
        <v>1</v>
      </c>
      <c r="P703" s="75"/>
      <c r="R703" s="75"/>
    </row>
    <row r="704" spans="1:18">
      <c r="A704" s="75">
        <v>320320</v>
      </c>
      <c r="B704" s="75"/>
      <c r="D704" s="75">
        <v>1</v>
      </c>
      <c r="F704" s="75"/>
      <c r="H704" s="75">
        <v>1</v>
      </c>
      <c r="I704" s="75"/>
      <c r="J704" s="75"/>
      <c r="L704" s="75">
        <v>1</v>
      </c>
      <c r="N704" s="75">
        <v>1</v>
      </c>
      <c r="P704" s="75">
        <v>1</v>
      </c>
      <c r="R704" s="75">
        <v>1</v>
      </c>
    </row>
    <row r="705" spans="1:18">
      <c r="A705" s="75">
        <v>330097</v>
      </c>
      <c r="B705" s="75"/>
      <c r="F705" s="75"/>
      <c r="H705" s="75"/>
      <c r="I705" s="75"/>
      <c r="J705" s="75"/>
      <c r="L705" s="75"/>
      <c r="N705" s="75"/>
      <c r="P705" s="75"/>
      <c r="R705" s="75"/>
    </row>
    <row r="706" spans="1:18">
      <c r="A706" s="75">
        <v>320194</v>
      </c>
      <c r="B706" s="75"/>
      <c r="F706" s="75"/>
      <c r="H706" s="75"/>
      <c r="I706" s="75"/>
      <c r="L706" s="75"/>
      <c r="N706" s="75"/>
      <c r="P706" s="75">
        <v>4</v>
      </c>
      <c r="R706" s="75"/>
    </row>
    <row r="707" spans="1:18">
      <c r="A707" s="75">
        <v>330081</v>
      </c>
      <c r="B707" s="75"/>
      <c r="F707" s="75"/>
      <c r="H707" s="75"/>
      <c r="I707" s="75"/>
      <c r="J707" s="75">
        <v>2</v>
      </c>
      <c r="L707" s="75"/>
      <c r="N707" s="75">
        <v>1</v>
      </c>
      <c r="P707" s="75">
        <v>1</v>
      </c>
      <c r="R707" s="75">
        <v>1</v>
      </c>
    </row>
    <row r="708" spans="1:18">
      <c r="A708" s="75">
        <v>330047</v>
      </c>
      <c r="B708" s="75"/>
      <c r="F708" s="75">
        <v>1</v>
      </c>
      <c r="H708" s="75">
        <v>4</v>
      </c>
      <c r="I708" s="75"/>
      <c r="J708" s="75">
        <v>2</v>
      </c>
      <c r="L708" s="75">
        <v>3</v>
      </c>
      <c r="N708" s="75"/>
      <c r="P708" s="75">
        <v>2</v>
      </c>
      <c r="R708" s="75">
        <v>1</v>
      </c>
    </row>
    <row r="709" spans="1:18">
      <c r="A709" s="75">
        <v>330046</v>
      </c>
      <c r="B709" s="75">
        <v>3</v>
      </c>
      <c r="F709" s="75"/>
      <c r="H709" s="75"/>
      <c r="I709" s="75"/>
      <c r="J709" s="75">
        <v>1</v>
      </c>
      <c r="L709" s="75"/>
      <c r="N709" s="75"/>
      <c r="P709" s="75">
        <v>2</v>
      </c>
      <c r="R709" s="75">
        <v>2</v>
      </c>
    </row>
    <row r="710" spans="1:18">
      <c r="A710" s="75">
        <v>330032</v>
      </c>
      <c r="B710" s="75">
        <v>3</v>
      </c>
      <c r="F710" s="75">
        <v>2</v>
      </c>
      <c r="H710" s="75">
        <v>8</v>
      </c>
      <c r="I710" s="75"/>
      <c r="J710" s="75">
        <v>3</v>
      </c>
      <c r="L710" s="75">
        <v>3</v>
      </c>
      <c r="N710" s="75">
        <v>3</v>
      </c>
      <c r="P710" s="75"/>
      <c r="R710" s="75">
        <v>2</v>
      </c>
    </row>
    <row r="711" spans="1:18">
      <c r="A711" s="75">
        <v>330049</v>
      </c>
      <c r="B711" s="75">
        <v>2</v>
      </c>
      <c r="F711" s="75">
        <v>4</v>
      </c>
      <c r="H711" s="75">
        <v>8</v>
      </c>
      <c r="I711" s="75"/>
      <c r="J711" s="75">
        <v>2</v>
      </c>
      <c r="L711" s="75"/>
      <c r="N711" s="75">
        <v>4</v>
      </c>
      <c r="P711" s="75"/>
      <c r="R711" s="75">
        <v>4</v>
      </c>
    </row>
    <row r="712" spans="1:18">
      <c r="A712" s="75">
        <v>330051</v>
      </c>
      <c r="B712" s="75">
        <v>3</v>
      </c>
      <c r="F712" s="75"/>
      <c r="H712" s="75"/>
      <c r="I712" s="75"/>
      <c r="J712" s="75"/>
      <c r="L712" s="75"/>
      <c r="N712" s="75"/>
      <c r="P712" s="75">
        <v>1</v>
      </c>
      <c r="R712" s="75">
        <v>2</v>
      </c>
    </row>
    <row r="713" spans="1:18">
      <c r="A713" s="75">
        <v>330023</v>
      </c>
      <c r="B713" s="75"/>
      <c r="F713" s="75"/>
      <c r="H713" s="75"/>
      <c r="I713" s="75"/>
      <c r="J713" s="75">
        <v>1</v>
      </c>
      <c r="L713" s="75"/>
      <c r="N713" s="75"/>
      <c r="P713" s="75">
        <v>2</v>
      </c>
      <c r="R713" s="75"/>
    </row>
    <row r="714" spans="1:18">
      <c r="A714" s="75">
        <v>320419</v>
      </c>
      <c r="D714" s="75">
        <v>29</v>
      </c>
      <c r="F714" s="75"/>
      <c r="H714" s="75">
        <v>18</v>
      </c>
      <c r="I714" s="75"/>
      <c r="J714" s="75">
        <v>1</v>
      </c>
      <c r="L714" s="75">
        <v>22</v>
      </c>
      <c r="N714" s="75">
        <v>18</v>
      </c>
      <c r="P714" s="75">
        <v>2</v>
      </c>
      <c r="R714" s="75">
        <v>6</v>
      </c>
    </row>
    <row r="715" spans="1:18">
      <c r="A715" s="75">
        <v>320319</v>
      </c>
      <c r="B715" s="75">
        <v>2</v>
      </c>
      <c r="D715" s="75">
        <v>1</v>
      </c>
      <c r="F715" s="75">
        <v>2</v>
      </c>
      <c r="H715" s="75"/>
      <c r="I715" s="75"/>
      <c r="J715" s="75"/>
      <c r="L715" s="75">
        <v>2</v>
      </c>
      <c r="N715" s="75"/>
      <c r="P715" s="75">
        <v>11</v>
      </c>
      <c r="R715" s="75">
        <v>5</v>
      </c>
    </row>
    <row r="716" spans="1:18">
      <c r="A716" s="75">
        <v>320426</v>
      </c>
      <c r="B716" s="75"/>
      <c r="F716" s="75"/>
      <c r="H716" s="75"/>
      <c r="I716" s="75"/>
      <c r="J716" s="75"/>
      <c r="L716" s="75"/>
      <c r="N716" s="75"/>
      <c r="P716" s="75"/>
      <c r="R716" s="75">
        <v>1</v>
      </c>
    </row>
    <row r="717" spans="1:18">
      <c r="A717" s="75">
        <v>320349</v>
      </c>
      <c r="B717" s="75">
        <v>1</v>
      </c>
      <c r="F717" s="75"/>
      <c r="H717" s="75"/>
      <c r="I717" s="75"/>
      <c r="J717" s="75"/>
      <c r="L717" s="75"/>
      <c r="N717" s="75"/>
      <c r="P717" s="75">
        <v>28</v>
      </c>
      <c r="R717" s="75"/>
    </row>
    <row r="718" spans="1:18">
      <c r="A718" s="75">
        <v>320348</v>
      </c>
      <c r="B718" s="75">
        <v>1</v>
      </c>
      <c r="D718" s="75">
        <v>14</v>
      </c>
      <c r="F718" s="75"/>
      <c r="H718" s="75"/>
      <c r="I718" s="75"/>
      <c r="J718" s="75"/>
      <c r="L718" s="75"/>
      <c r="N718" s="75"/>
      <c r="P718" s="75">
        <v>12</v>
      </c>
      <c r="R718" s="75"/>
    </row>
    <row r="719" spans="1:18">
      <c r="A719" s="75">
        <v>320427</v>
      </c>
      <c r="B719" s="75"/>
      <c r="F719" s="75"/>
      <c r="H719" s="75"/>
      <c r="I719" s="75"/>
      <c r="J719" s="75"/>
      <c r="L719" s="75"/>
      <c r="N719" s="75"/>
      <c r="P719" s="75"/>
      <c r="R719" s="75">
        <v>1</v>
      </c>
    </row>
    <row r="720" spans="1:18">
      <c r="A720" s="75">
        <v>320307</v>
      </c>
      <c r="B720" s="75">
        <v>1</v>
      </c>
      <c r="F720" s="75"/>
      <c r="H720" s="75"/>
      <c r="I720" s="75"/>
      <c r="J720" s="75"/>
      <c r="L720" s="75"/>
      <c r="N720" s="75">
        <v>1</v>
      </c>
      <c r="P720" s="75">
        <v>1</v>
      </c>
      <c r="R720" s="75">
        <v>1</v>
      </c>
    </row>
    <row r="721" spans="1:18">
      <c r="A721" s="75">
        <v>320318</v>
      </c>
      <c r="B721" s="75">
        <v>3</v>
      </c>
      <c r="F721" s="75"/>
      <c r="H721" s="75"/>
      <c r="I721" s="75"/>
      <c r="J721" s="75"/>
      <c r="L721" s="75">
        <v>3</v>
      </c>
      <c r="N721" s="75"/>
      <c r="P721" s="75">
        <v>1</v>
      </c>
      <c r="R721" s="75">
        <v>1</v>
      </c>
    </row>
    <row r="722" spans="1:18">
      <c r="A722" s="75">
        <v>320317</v>
      </c>
      <c r="B722" s="75">
        <v>1</v>
      </c>
      <c r="D722" s="75">
        <v>8</v>
      </c>
      <c r="F722" s="75"/>
      <c r="H722" s="75"/>
      <c r="I722" s="75"/>
      <c r="J722" s="75"/>
      <c r="L722" s="75">
        <v>3</v>
      </c>
      <c r="N722" s="75">
        <v>3</v>
      </c>
      <c r="P722" s="75">
        <v>22</v>
      </c>
      <c r="R722" s="75"/>
    </row>
    <row r="723" spans="1:18">
      <c r="A723" s="75">
        <v>320316</v>
      </c>
      <c r="B723" s="75">
        <v>3</v>
      </c>
      <c r="D723" s="75">
        <v>8</v>
      </c>
      <c r="F723" s="75">
        <v>5</v>
      </c>
      <c r="H723" s="75"/>
      <c r="I723" s="75"/>
      <c r="J723" s="75"/>
      <c r="L723" s="75">
        <v>3</v>
      </c>
      <c r="N723" s="75">
        <v>3</v>
      </c>
      <c r="P723" s="75">
        <v>2</v>
      </c>
      <c r="R723" s="75">
        <v>9</v>
      </c>
    </row>
    <row r="724" spans="1:18">
      <c r="A724" s="75">
        <v>330087</v>
      </c>
      <c r="B724" s="75"/>
      <c r="F724" s="75"/>
      <c r="H724" s="75">
        <v>4</v>
      </c>
      <c r="I724" s="75"/>
      <c r="J724" s="75"/>
      <c r="L724" s="75">
        <v>2</v>
      </c>
      <c r="N724" s="75"/>
      <c r="P724" s="75"/>
      <c r="R724" s="75"/>
    </row>
    <row r="725" spans="1:18">
      <c r="A725" s="75">
        <v>330045</v>
      </c>
      <c r="B725" s="75"/>
      <c r="F725" s="75"/>
      <c r="H725" s="75"/>
      <c r="I725" s="75"/>
      <c r="J725" s="75">
        <v>1</v>
      </c>
      <c r="L725" s="75"/>
      <c r="N725" s="75"/>
      <c r="P725" s="75"/>
      <c r="R725" s="75"/>
    </row>
    <row r="726" spans="1:18">
      <c r="A726" s="75">
        <v>320412</v>
      </c>
      <c r="B726" s="75"/>
      <c r="F726" s="75"/>
      <c r="H726" s="75"/>
      <c r="I726" s="75"/>
      <c r="J726" s="75"/>
      <c r="L726" s="75"/>
      <c r="N726" s="75"/>
      <c r="P726" s="75">
        <v>1</v>
      </c>
      <c r="R726" s="75"/>
    </row>
    <row r="727" spans="1:18">
      <c r="A727" s="75">
        <v>330067</v>
      </c>
      <c r="B727" s="75"/>
      <c r="F727" s="75"/>
      <c r="H727" s="75">
        <v>2</v>
      </c>
      <c r="I727" s="75"/>
      <c r="J727" s="75">
        <v>1</v>
      </c>
      <c r="L727" s="75"/>
      <c r="N727" s="75">
        <v>1</v>
      </c>
      <c r="P727" s="75"/>
      <c r="R727" s="75"/>
    </row>
    <row r="728" spans="1:18">
      <c r="A728" s="75">
        <v>320313</v>
      </c>
      <c r="B728" s="75">
        <v>2</v>
      </c>
      <c r="F728" s="75">
        <v>4</v>
      </c>
      <c r="H728" s="75"/>
      <c r="I728" s="75"/>
      <c r="J728" s="75">
        <v>8</v>
      </c>
      <c r="L728" s="75">
        <v>2</v>
      </c>
      <c r="N728" s="75">
        <v>1</v>
      </c>
      <c r="O728" s="75">
        <v>1</v>
      </c>
      <c r="P728" s="75"/>
      <c r="R728" s="75">
        <v>5</v>
      </c>
    </row>
    <row r="729" spans="1:18">
      <c r="A729" s="75">
        <v>320411</v>
      </c>
      <c r="B729" s="75">
        <v>6</v>
      </c>
      <c r="F729" s="75"/>
      <c r="H729" s="75">
        <v>1</v>
      </c>
      <c r="I729" s="75"/>
      <c r="J729" s="75">
        <v>1</v>
      </c>
      <c r="L729" s="75">
        <v>3</v>
      </c>
      <c r="N729" s="75"/>
      <c r="P729" s="75"/>
      <c r="R729" s="75">
        <v>1</v>
      </c>
    </row>
    <row r="730" spans="1:18">
      <c r="A730" s="75">
        <v>320312</v>
      </c>
      <c r="B730" s="75">
        <v>25</v>
      </c>
      <c r="F730" s="75">
        <v>8</v>
      </c>
      <c r="H730" s="75">
        <v>7</v>
      </c>
      <c r="I730" s="75"/>
      <c r="J730" s="75">
        <v>4</v>
      </c>
      <c r="L730" s="75">
        <v>5</v>
      </c>
      <c r="N730" s="75">
        <v>2</v>
      </c>
      <c r="P730" s="75"/>
      <c r="R730" s="75">
        <v>2</v>
      </c>
    </row>
    <row r="731" spans="1:18">
      <c r="A731" s="75">
        <v>330108</v>
      </c>
      <c r="B731" s="75"/>
      <c r="F731" s="75">
        <v>1</v>
      </c>
      <c r="H731" s="75"/>
      <c r="I731" s="75"/>
      <c r="J731" s="75"/>
      <c r="L731" s="75"/>
      <c r="N731" s="75"/>
      <c r="P731" s="75">
        <v>1</v>
      </c>
      <c r="R731" s="75"/>
    </row>
    <row r="732" spans="1:18">
      <c r="A732" s="75">
        <v>330100</v>
      </c>
      <c r="B732" s="75"/>
      <c r="F732" s="75"/>
      <c r="H732" s="75">
        <v>1</v>
      </c>
      <c r="I732" s="75"/>
      <c r="J732" s="75"/>
      <c r="L732" s="75">
        <v>1</v>
      </c>
      <c r="N732" s="75">
        <v>1</v>
      </c>
      <c r="P732" s="75"/>
      <c r="R732" s="75"/>
    </row>
    <row r="733" spans="1:18">
      <c r="A733" s="75">
        <v>330063</v>
      </c>
      <c r="B733" s="75"/>
      <c r="F733" s="75">
        <v>1</v>
      </c>
      <c r="H733" s="75"/>
      <c r="I733" s="75"/>
      <c r="J733" s="75"/>
      <c r="L733" s="75"/>
      <c r="N733" s="75">
        <v>1</v>
      </c>
      <c r="P733" s="75"/>
      <c r="R733" s="75"/>
    </row>
    <row r="734" spans="1:18">
      <c r="A734" s="75">
        <v>330019</v>
      </c>
      <c r="B734" s="75"/>
      <c r="F734" s="75"/>
      <c r="H734" s="75">
        <v>1</v>
      </c>
      <c r="I734" s="75"/>
      <c r="J734" s="75">
        <v>2</v>
      </c>
      <c r="L734" s="75">
        <v>1</v>
      </c>
      <c r="N734" s="75"/>
      <c r="P734" s="75"/>
      <c r="R734" s="75">
        <v>1</v>
      </c>
    </row>
    <row r="735" spans="1:18">
      <c r="A735" s="75">
        <v>330107</v>
      </c>
      <c r="B735" s="75"/>
      <c r="F735" s="75"/>
      <c r="H735" s="75"/>
      <c r="I735" s="75"/>
      <c r="J735" s="75">
        <v>2</v>
      </c>
      <c r="L735" s="75"/>
      <c r="N735" s="75"/>
      <c r="P735" s="75">
        <v>1</v>
      </c>
      <c r="R735" s="75"/>
    </row>
    <row r="736" spans="1:18">
      <c r="A736" s="75">
        <v>330044</v>
      </c>
      <c r="B736" s="75"/>
      <c r="F736" s="75">
        <v>1</v>
      </c>
      <c r="H736" s="75"/>
      <c r="I736" s="75"/>
      <c r="J736" s="75"/>
      <c r="L736" s="75"/>
      <c r="N736" s="75"/>
      <c r="P736" s="75"/>
      <c r="R736" s="75"/>
    </row>
    <row r="737" spans="1:18">
      <c r="A737" s="75">
        <v>330043</v>
      </c>
      <c r="B737" s="75"/>
      <c r="F737" s="75">
        <v>1</v>
      </c>
      <c r="H737" s="75"/>
      <c r="I737" s="75"/>
      <c r="J737" s="75">
        <v>2</v>
      </c>
      <c r="L737" s="75"/>
      <c r="N737" s="75"/>
      <c r="P737" s="75">
        <v>1</v>
      </c>
      <c r="R737" s="75"/>
    </row>
    <row r="738" spans="1:18">
      <c r="A738" s="75">
        <v>320421</v>
      </c>
      <c r="B738" s="75"/>
      <c r="D738" s="75">
        <v>68</v>
      </c>
      <c r="F738" s="75"/>
      <c r="H738" s="75"/>
      <c r="I738" s="75"/>
      <c r="J738" s="75">
        <v>22</v>
      </c>
      <c r="L738" s="75"/>
      <c r="N738" s="75"/>
      <c r="P738" s="75"/>
      <c r="R738" s="75"/>
    </row>
    <row r="739" spans="1:18">
      <c r="A739" s="75">
        <v>320420</v>
      </c>
      <c r="B739" s="75"/>
      <c r="D739" s="75"/>
      <c r="F739" s="75"/>
      <c r="H739" s="75"/>
      <c r="I739" s="75"/>
      <c r="J739" s="75"/>
      <c r="L739" s="75"/>
      <c r="N739" s="75"/>
      <c r="P739" s="75"/>
      <c r="R739" s="75"/>
    </row>
    <row r="740" spans="1:18">
      <c r="A740" s="75">
        <v>320306</v>
      </c>
      <c r="B740" s="75"/>
      <c r="D740" s="75">
        <v>4</v>
      </c>
      <c r="F740" s="75"/>
      <c r="H740" s="75"/>
      <c r="I740" s="75"/>
      <c r="J740" s="75"/>
      <c r="L740" s="75"/>
      <c r="N740" s="75"/>
      <c r="P740" s="75">
        <v>1</v>
      </c>
      <c r="R740" s="75"/>
    </row>
    <row r="741" spans="1:18">
      <c r="A741" s="75">
        <v>320305</v>
      </c>
      <c r="B741" s="75"/>
      <c r="D741" s="75">
        <v>3</v>
      </c>
      <c r="F741" s="75"/>
      <c r="H741" s="75"/>
      <c r="I741" s="75"/>
      <c r="J741" s="75"/>
      <c r="L741" s="75"/>
      <c r="N741" s="75"/>
      <c r="P741" s="75">
        <v>1</v>
      </c>
      <c r="R741" s="75"/>
    </row>
    <row r="742" spans="1:18">
      <c r="A742" s="75">
        <v>330041</v>
      </c>
      <c r="B742" s="75"/>
      <c r="F742" s="75"/>
      <c r="H742" s="75">
        <v>7</v>
      </c>
      <c r="I742" s="75"/>
      <c r="J742" s="75"/>
      <c r="L742" s="75">
        <v>16</v>
      </c>
      <c r="N742" s="75">
        <v>6</v>
      </c>
      <c r="P742" s="75">
        <v>3</v>
      </c>
      <c r="R742" s="75"/>
    </row>
    <row r="743" spans="1:18">
      <c r="A743" s="75">
        <v>330042</v>
      </c>
      <c r="B743" s="75"/>
      <c r="F743" s="75"/>
      <c r="H743" s="75">
        <v>8</v>
      </c>
      <c r="I743" s="75"/>
      <c r="J743" s="75"/>
      <c r="L743" s="75"/>
      <c r="N743" s="75"/>
      <c r="P743" s="75">
        <v>3</v>
      </c>
      <c r="R743" s="75"/>
    </row>
    <row r="744" spans="1:18">
      <c r="A744" s="75">
        <v>330040</v>
      </c>
      <c r="B744" s="75"/>
      <c r="F744" s="75"/>
      <c r="H744" s="75"/>
      <c r="I744" s="75"/>
      <c r="J744" s="75"/>
      <c r="L744" s="75"/>
      <c r="N744" s="75"/>
      <c r="P744" s="75">
        <v>2</v>
      </c>
      <c r="R744" s="75"/>
    </row>
    <row r="745" spans="1:18">
      <c r="A745" s="75">
        <v>320400</v>
      </c>
      <c r="B745" s="75"/>
      <c r="D745" s="75">
        <v>2</v>
      </c>
      <c r="F745" s="75"/>
      <c r="H745" s="75">
        <v>2</v>
      </c>
      <c r="I745" s="75"/>
      <c r="J745" s="75"/>
      <c r="L745" s="75"/>
      <c r="N745" s="75">
        <v>2</v>
      </c>
      <c r="P745" s="75">
        <v>1</v>
      </c>
      <c r="R745" s="75">
        <v>1</v>
      </c>
    </row>
    <row r="746" spans="1:18">
      <c r="A746" s="75">
        <v>320399</v>
      </c>
      <c r="B746" s="75"/>
      <c r="D746" s="75">
        <v>2</v>
      </c>
      <c r="F746" s="75"/>
      <c r="H746" s="75">
        <v>1</v>
      </c>
      <c r="I746" s="75"/>
      <c r="J746" s="75">
        <v>4</v>
      </c>
      <c r="L746" s="75"/>
      <c r="N746" s="75"/>
      <c r="P746" s="75">
        <v>1</v>
      </c>
      <c r="R746" s="75">
        <v>1</v>
      </c>
    </row>
    <row r="747" spans="1:18">
      <c r="A747" s="75">
        <v>320398</v>
      </c>
      <c r="B747" s="75"/>
      <c r="D747" s="75">
        <v>1</v>
      </c>
      <c r="F747" s="75"/>
      <c r="H747" s="75">
        <v>2</v>
      </c>
      <c r="I747" s="75"/>
      <c r="J747" s="75"/>
      <c r="L747" s="75"/>
      <c r="N747" s="75"/>
      <c r="P747" s="75">
        <v>1</v>
      </c>
      <c r="R747" s="75">
        <v>1</v>
      </c>
    </row>
    <row r="748" spans="1:18">
      <c r="A748" s="75">
        <v>330080</v>
      </c>
      <c r="B748" s="75"/>
      <c r="F748" s="75"/>
      <c r="H748" s="75">
        <v>4</v>
      </c>
      <c r="I748" s="75"/>
      <c r="J748" s="75"/>
      <c r="L748" s="75"/>
      <c r="N748" s="75"/>
      <c r="P748" s="75">
        <v>1</v>
      </c>
      <c r="R748" s="75"/>
    </row>
    <row r="749" spans="1:18">
      <c r="A749" s="75">
        <v>330098</v>
      </c>
      <c r="B749" s="75"/>
      <c r="F749" s="75"/>
      <c r="H749" s="75">
        <v>2</v>
      </c>
      <c r="I749" s="75"/>
      <c r="J749" s="75"/>
      <c r="L749" s="75"/>
      <c r="N749" s="75">
        <v>2</v>
      </c>
      <c r="P749" s="75"/>
      <c r="R749" s="75"/>
    </row>
    <row r="750" spans="1:18">
      <c r="A750" s="75">
        <v>320414</v>
      </c>
      <c r="B750" s="75"/>
      <c r="F750" s="75"/>
      <c r="H750" s="75"/>
      <c r="I750" s="75"/>
      <c r="J750" s="75"/>
      <c r="L750" s="75"/>
      <c r="N750" s="75">
        <v>1</v>
      </c>
      <c r="P750" s="75"/>
      <c r="R750" s="75"/>
    </row>
    <row r="751" spans="1:18">
      <c r="A751" s="75">
        <v>320413</v>
      </c>
      <c r="B751" s="75"/>
      <c r="F751" s="75"/>
      <c r="H751" s="75"/>
      <c r="I751" s="75"/>
      <c r="J751" s="75"/>
      <c r="L751" s="75"/>
      <c r="N751" s="75">
        <v>1</v>
      </c>
      <c r="P751" s="75"/>
      <c r="R751" s="75"/>
    </row>
    <row r="752" spans="1:18">
      <c r="A752" s="75">
        <v>320415</v>
      </c>
      <c r="B752" s="75"/>
      <c r="F752" s="75">
        <v>5</v>
      </c>
      <c r="H752" s="75"/>
      <c r="I752" s="75"/>
      <c r="J752" s="75"/>
      <c r="L752" s="75"/>
      <c r="N752" s="75"/>
      <c r="P752" s="75"/>
      <c r="R752" s="75"/>
    </row>
    <row r="753" spans="1:18">
      <c r="A753" s="75">
        <v>320410</v>
      </c>
      <c r="B753" s="75"/>
      <c r="F753" s="75"/>
      <c r="H753" s="75">
        <v>1</v>
      </c>
      <c r="I753" s="75"/>
      <c r="J753" s="75"/>
      <c r="L753" s="75"/>
      <c r="N753" s="75"/>
      <c r="P753" s="75"/>
      <c r="R753" s="75"/>
    </row>
    <row r="754" spans="1:18">
      <c r="A754" s="75">
        <v>330093</v>
      </c>
      <c r="B754" s="75"/>
      <c r="F754" s="75"/>
      <c r="H754" s="75"/>
      <c r="I754" s="75"/>
      <c r="J754" s="75">
        <v>4</v>
      </c>
      <c r="L754" s="75"/>
      <c r="N754" s="75"/>
      <c r="P754" s="75">
        <v>3</v>
      </c>
      <c r="R754" s="75"/>
    </row>
    <row r="755" spans="1:18">
      <c r="A755" s="75">
        <v>330021</v>
      </c>
      <c r="B755" s="75"/>
      <c r="F755" s="75"/>
      <c r="H755" s="75">
        <v>6</v>
      </c>
      <c r="I755" s="75"/>
      <c r="J755" s="75"/>
      <c r="L755" s="75"/>
      <c r="N755" s="75"/>
      <c r="P755" s="75">
        <v>3</v>
      </c>
      <c r="R755" s="75">
        <v>4</v>
      </c>
    </row>
    <row r="756" spans="1:18">
      <c r="A756" s="75">
        <v>330073</v>
      </c>
      <c r="B756" s="75"/>
      <c r="F756" s="75"/>
      <c r="H756" s="75"/>
      <c r="I756" s="75"/>
      <c r="J756" s="75"/>
      <c r="L756" s="75"/>
      <c r="N756" s="75"/>
      <c r="P756" s="75">
        <v>3</v>
      </c>
      <c r="R756" s="75"/>
    </row>
    <row r="757" spans="1:18">
      <c r="A757" s="75">
        <v>330017</v>
      </c>
      <c r="B757" s="75"/>
      <c r="F757" s="75"/>
      <c r="H757" s="75"/>
      <c r="I757" s="75"/>
      <c r="J757" s="75"/>
      <c r="L757" s="75"/>
      <c r="N757" s="75"/>
      <c r="P757" s="75"/>
      <c r="R757" s="75">
        <v>5</v>
      </c>
    </row>
    <row r="758" spans="1:18">
      <c r="A758" s="75">
        <v>330018</v>
      </c>
      <c r="B758" s="75"/>
      <c r="F758" s="75"/>
      <c r="H758" s="75"/>
      <c r="I758" s="75"/>
      <c r="J758" s="75"/>
      <c r="L758" s="75"/>
      <c r="N758" s="75"/>
      <c r="P758" s="75">
        <v>2</v>
      </c>
      <c r="R758" s="75">
        <v>1</v>
      </c>
    </row>
    <row r="759" spans="1:18">
      <c r="A759" s="75">
        <v>330020</v>
      </c>
      <c r="B759" s="75"/>
      <c r="F759" s="75"/>
      <c r="H759" s="75"/>
      <c r="I759" s="75"/>
      <c r="J759" s="75">
        <v>15</v>
      </c>
      <c r="L759" s="75"/>
      <c r="N759" s="75"/>
      <c r="P759" s="75"/>
      <c r="R759" s="75">
        <v>5</v>
      </c>
    </row>
    <row r="760" spans="1:18">
      <c r="A760" s="75">
        <v>330022</v>
      </c>
      <c r="B760" s="75"/>
      <c r="F760" s="75"/>
      <c r="H760" s="75"/>
      <c r="I760" s="75"/>
      <c r="J760" s="75"/>
      <c r="L760" s="75"/>
      <c r="N760" s="75"/>
      <c r="P760" s="75">
        <v>9</v>
      </c>
      <c r="R760" s="75"/>
    </row>
    <row r="761" spans="1:18">
      <c r="A761" s="75">
        <v>320041</v>
      </c>
      <c r="B761" s="75">
        <v>2</v>
      </c>
      <c r="D761" s="75">
        <v>1</v>
      </c>
      <c r="F761" s="75">
        <v>2</v>
      </c>
      <c r="H761" s="75">
        <v>2</v>
      </c>
      <c r="I761" s="75"/>
      <c r="J761" s="75">
        <v>1</v>
      </c>
      <c r="L761" s="75">
        <v>1</v>
      </c>
      <c r="N761" s="75">
        <v>2</v>
      </c>
      <c r="P761" s="75"/>
      <c r="R761" s="75"/>
    </row>
    <row r="762" spans="1:18">
      <c r="A762" s="75">
        <v>320078</v>
      </c>
      <c r="B762" s="75">
        <v>1</v>
      </c>
      <c r="D762" s="75">
        <v>1</v>
      </c>
      <c r="F762" s="75">
        <v>2</v>
      </c>
      <c r="H762" s="75">
        <v>6</v>
      </c>
      <c r="I762" s="75"/>
      <c r="J762" s="75">
        <v>1</v>
      </c>
      <c r="L762" s="75">
        <v>1</v>
      </c>
      <c r="N762" s="75">
        <v>2</v>
      </c>
      <c r="P762" s="75"/>
      <c r="R762" s="75">
        <v>1</v>
      </c>
    </row>
    <row r="763" spans="1:18">
      <c r="A763" s="75">
        <v>320069</v>
      </c>
      <c r="B763" s="75">
        <v>2</v>
      </c>
      <c r="D763" s="75"/>
      <c r="E763" s="75">
        <v>2</v>
      </c>
      <c r="F763" s="75">
        <v>2</v>
      </c>
      <c r="H763" s="75">
        <v>3</v>
      </c>
      <c r="I763" s="75"/>
      <c r="J763" s="75">
        <v>1</v>
      </c>
      <c r="L763" s="75">
        <v>1</v>
      </c>
      <c r="N763" s="75">
        <v>2</v>
      </c>
      <c r="P763" s="75"/>
      <c r="R763" s="75">
        <v>2</v>
      </c>
    </row>
    <row r="764" spans="1:18">
      <c r="A764" s="75">
        <v>320057</v>
      </c>
      <c r="B764" s="75">
        <v>4</v>
      </c>
      <c r="D764" s="75">
        <v>1</v>
      </c>
      <c r="F764" s="75">
        <v>2</v>
      </c>
      <c r="H764" s="75">
        <v>3</v>
      </c>
      <c r="I764" s="75"/>
      <c r="J764" s="75">
        <v>1</v>
      </c>
      <c r="L764" s="75">
        <v>1</v>
      </c>
      <c r="N764" s="75">
        <v>1</v>
      </c>
      <c r="O764" s="75">
        <v>1</v>
      </c>
      <c r="P764" s="75">
        <v>3</v>
      </c>
      <c r="R764" s="75">
        <v>3</v>
      </c>
    </row>
    <row r="765" spans="1:18">
      <c r="A765" s="75">
        <v>320054</v>
      </c>
      <c r="B765" s="75">
        <v>3</v>
      </c>
      <c r="D765" s="75">
        <v>2</v>
      </c>
      <c r="F765" s="75"/>
      <c r="H765" s="75">
        <v>3</v>
      </c>
      <c r="I765" s="75"/>
      <c r="J765" s="75">
        <v>1</v>
      </c>
      <c r="L765" s="75">
        <v>1</v>
      </c>
      <c r="N765" s="75">
        <v>2</v>
      </c>
      <c r="P765" s="75">
        <v>2</v>
      </c>
      <c r="R765" s="75">
        <v>3</v>
      </c>
    </row>
    <row r="766" spans="1:18">
      <c r="A766" s="75">
        <v>320047</v>
      </c>
      <c r="B766" s="75">
        <v>4</v>
      </c>
      <c r="D766" s="75">
        <v>4</v>
      </c>
      <c r="F766" s="75">
        <v>3</v>
      </c>
      <c r="H766" s="75"/>
      <c r="I766" s="75"/>
      <c r="J766" s="75">
        <v>1</v>
      </c>
      <c r="L766" s="75">
        <v>1</v>
      </c>
      <c r="N766" s="75">
        <v>2</v>
      </c>
      <c r="P766" s="75">
        <v>1</v>
      </c>
      <c r="R766" s="75">
        <v>3</v>
      </c>
    </row>
    <row r="767" spans="1:18">
      <c r="A767" s="75">
        <v>320059</v>
      </c>
      <c r="B767" s="75">
        <v>5</v>
      </c>
      <c r="D767" s="75">
        <v>7</v>
      </c>
      <c r="F767" s="75">
        <v>2</v>
      </c>
      <c r="H767" s="75">
        <v>3</v>
      </c>
      <c r="I767" s="75"/>
      <c r="J767" s="75">
        <v>1</v>
      </c>
      <c r="L767" s="75">
        <v>1</v>
      </c>
      <c r="N767" s="75">
        <v>2</v>
      </c>
      <c r="P767" s="75">
        <v>2</v>
      </c>
      <c r="R767" s="75">
        <v>3</v>
      </c>
    </row>
    <row r="768" spans="1:18">
      <c r="A768" s="75">
        <v>320077</v>
      </c>
      <c r="B768" s="75">
        <v>6</v>
      </c>
      <c r="D768" s="75">
        <v>2</v>
      </c>
      <c r="F768" s="75">
        <v>2</v>
      </c>
      <c r="H768" s="75">
        <v>13</v>
      </c>
      <c r="I768" s="75"/>
      <c r="J768" s="75">
        <v>1</v>
      </c>
      <c r="L768" s="75">
        <v>1</v>
      </c>
      <c r="N768" s="75"/>
      <c r="P768" s="75">
        <v>2</v>
      </c>
      <c r="R768" s="75">
        <v>3</v>
      </c>
    </row>
    <row r="769" spans="1:18">
      <c r="A769" s="75">
        <v>320062</v>
      </c>
      <c r="B769" s="75"/>
      <c r="C769" s="75">
        <v>2</v>
      </c>
      <c r="D769" s="75">
        <v>1</v>
      </c>
      <c r="F769" s="75">
        <v>3</v>
      </c>
      <c r="H769" s="75">
        <v>1</v>
      </c>
      <c r="I769" s="75"/>
      <c r="J769" s="75">
        <v>1</v>
      </c>
      <c r="L769" s="75">
        <v>1</v>
      </c>
      <c r="N769" s="75">
        <v>3</v>
      </c>
      <c r="P769" s="75">
        <v>1</v>
      </c>
      <c r="R769" s="75"/>
    </row>
    <row r="770" spans="1:18">
      <c r="A770" s="75">
        <v>320030</v>
      </c>
      <c r="B770" s="75">
        <v>5</v>
      </c>
      <c r="D770" s="75">
        <v>6</v>
      </c>
      <c r="F770" s="75">
        <v>1</v>
      </c>
      <c r="G770" s="75">
        <v>1</v>
      </c>
      <c r="H770" s="75">
        <v>2</v>
      </c>
      <c r="I770" s="75"/>
      <c r="J770" s="75">
        <v>1</v>
      </c>
      <c r="L770" s="75">
        <v>1</v>
      </c>
      <c r="N770" s="75">
        <v>2</v>
      </c>
      <c r="P770" s="75">
        <v>3</v>
      </c>
      <c r="R770" s="75">
        <v>3</v>
      </c>
    </row>
    <row r="771" spans="1:18">
      <c r="A771" s="75">
        <v>320074</v>
      </c>
      <c r="B771" s="75">
        <v>1</v>
      </c>
      <c r="D771" s="75">
        <v>2</v>
      </c>
      <c r="F771" s="75"/>
      <c r="G771" s="75">
        <v>1</v>
      </c>
      <c r="H771" s="75">
        <v>5</v>
      </c>
      <c r="I771" s="75"/>
      <c r="J771" s="75">
        <v>1</v>
      </c>
      <c r="L771" s="75">
        <v>1</v>
      </c>
      <c r="N771" s="75">
        <v>1</v>
      </c>
      <c r="P771" s="75"/>
      <c r="R771" s="75"/>
    </row>
    <row r="772" spans="1:18">
      <c r="A772" s="75">
        <v>320079</v>
      </c>
      <c r="B772" s="75">
        <v>4</v>
      </c>
      <c r="D772" s="75">
        <v>1</v>
      </c>
      <c r="F772" s="75">
        <v>3</v>
      </c>
      <c r="H772" s="75"/>
      <c r="I772" s="75"/>
      <c r="J772" s="75">
        <v>1</v>
      </c>
      <c r="L772" s="75">
        <v>1</v>
      </c>
      <c r="N772" s="75">
        <v>2</v>
      </c>
      <c r="P772" s="75">
        <v>1</v>
      </c>
      <c r="R772" s="75">
        <v>1</v>
      </c>
    </row>
    <row r="773" spans="1:18">
      <c r="A773" s="75">
        <v>320045</v>
      </c>
      <c r="B773" s="75">
        <v>3</v>
      </c>
      <c r="D773" s="75">
        <v>2</v>
      </c>
      <c r="F773" s="75">
        <v>1</v>
      </c>
      <c r="H773" s="75">
        <v>3</v>
      </c>
      <c r="I773" s="75"/>
      <c r="J773" s="75">
        <v>1</v>
      </c>
      <c r="L773" s="75">
        <v>1</v>
      </c>
      <c r="N773" s="75">
        <v>2</v>
      </c>
      <c r="P773" s="75">
        <v>2</v>
      </c>
      <c r="R773" s="75">
        <v>3</v>
      </c>
    </row>
    <row r="774" spans="1:18">
      <c r="A774" s="75">
        <v>320063</v>
      </c>
      <c r="B774" s="75">
        <v>4</v>
      </c>
      <c r="D774" s="75">
        <v>2</v>
      </c>
      <c r="F774" s="75">
        <v>1</v>
      </c>
      <c r="H774" s="75">
        <v>3</v>
      </c>
      <c r="I774" s="75"/>
      <c r="J774" s="75">
        <v>1</v>
      </c>
      <c r="L774" s="75">
        <v>1</v>
      </c>
      <c r="N774" s="75">
        <v>2</v>
      </c>
      <c r="P774" s="75">
        <v>1</v>
      </c>
      <c r="R774" s="75">
        <v>2</v>
      </c>
    </row>
    <row r="775" spans="1:18">
      <c r="A775" s="75">
        <v>320070</v>
      </c>
      <c r="B775" s="75">
        <v>1</v>
      </c>
      <c r="D775" s="75">
        <v>1</v>
      </c>
      <c r="F775" s="75">
        <v>2</v>
      </c>
      <c r="H775" s="75">
        <v>2</v>
      </c>
      <c r="I775" s="75"/>
      <c r="J775" s="75">
        <v>1</v>
      </c>
      <c r="L775" s="75">
        <v>1</v>
      </c>
      <c r="N775" s="75">
        <v>2</v>
      </c>
      <c r="P775" s="75"/>
      <c r="R775" s="75"/>
    </row>
    <row r="776" spans="1:18">
      <c r="A776" s="75">
        <v>320039</v>
      </c>
      <c r="B776" s="75">
        <v>2</v>
      </c>
      <c r="D776" s="75"/>
      <c r="F776" s="75">
        <v>1</v>
      </c>
      <c r="H776" s="75">
        <v>5</v>
      </c>
      <c r="I776" s="75"/>
      <c r="J776" s="75">
        <v>1</v>
      </c>
      <c r="L776" s="75">
        <v>1</v>
      </c>
      <c r="N776" s="75">
        <v>2</v>
      </c>
      <c r="P776" s="75">
        <v>1</v>
      </c>
      <c r="R776" s="75">
        <v>2</v>
      </c>
    </row>
    <row r="777" spans="1:18">
      <c r="A777" s="75">
        <v>320065</v>
      </c>
      <c r="B777" s="75"/>
      <c r="C777" s="75">
        <v>2</v>
      </c>
      <c r="D777" s="75">
        <v>2</v>
      </c>
      <c r="F777" s="75">
        <v>1</v>
      </c>
      <c r="H777" s="75">
        <v>6</v>
      </c>
      <c r="I777" s="75"/>
      <c r="J777" s="75">
        <v>1</v>
      </c>
      <c r="L777" s="75">
        <v>1</v>
      </c>
      <c r="N777" s="75">
        <v>2</v>
      </c>
      <c r="P777" s="75">
        <v>4</v>
      </c>
      <c r="R777" s="75">
        <v>3</v>
      </c>
    </row>
    <row r="778" spans="1:18">
      <c r="A778" s="75">
        <v>320072</v>
      </c>
      <c r="B778" s="75">
        <v>1</v>
      </c>
      <c r="D778" s="75">
        <v>1</v>
      </c>
      <c r="F778" s="75"/>
      <c r="G778" s="75">
        <v>1</v>
      </c>
      <c r="H778" s="75">
        <v>5</v>
      </c>
      <c r="I778" s="75"/>
      <c r="J778" s="75">
        <v>1</v>
      </c>
      <c r="L778" s="75">
        <v>1</v>
      </c>
      <c r="N778" s="75">
        <v>2</v>
      </c>
      <c r="P778" s="75">
        <v>1</v>
      </c>
      <c r="R778" s="75">
        <v>1</v>
      </c>
    </row>
    <row r="779" spans="1:18">
      <c r="A779" s="75">
        <v>320048</v>
      </c>
      <c r="B779" s="75"/>
      <c r="D779" s="75"/>
      <c r="F779" s="75"/>
      <c r="G779" s="75">
        <v>1</v>
      </c>
      <c r="H779" s="75"/>
      <c r="I779" s="75"/>
      <c r="J779" s="75">
        <v>1</v>
      </c>
      <c r="L779" s="75">
        <v>1</v>
      </c>
      <c r="N779" s="75">
        <v>2</v>
      </c>
      <c r="P779" s="75">
        <v>1</v>
      </c>
      <c r="R779" s="75">
        <v>1</v>
      </c>
    </row>
    <row r="780" spans="1:18">
      <c r="A780" s="75">
        <v>320075</v>
      </c>
      <c r="B780" s="75">
        <v>1</v>
      </c>
      <c r="D780" s="75"/>
      <c r="F780" s="75"/>
      <c r="H780" s="75">
        <v>1</v>
      </c>
      <c r="I780" s="75"/>
      <c r="J780" s="75">
        <v>1</v>
      </c>
      <c r="L780" s="75">
        <v>1</v>
      </c>
      <c r="N780" s="75"/>
      <c r="P780" s="75"/>
      <c r="R780" s="75"/>
    </row>
    <row r="781" spans="1:18">
      <c r="A781" s="75">
        <v>320066</v>
      </c>
      <c r="B781" s="75">
        <v>2</v>
      </c>
      <c r="D781" s="75">
        <v>1</v>
      </c>
      <c r="E781" s="75">
        <v>1</v>
      </c>
      <c r="F781" s="75">
        <v>1</v>
      </c>
      <c r="H781" s="75">
        <v>2</v>
      </c>
      <c r="I781" s="75"/>
      <c r="J781" s="75">
        <v>1</v>
      </c>
      <c r="L781" s="75">
        <v>1</v>
      </c>
      <c r="N781" s="75">
        <v>1</v>
      </c>
      <c r="P781" s="75">
        <v>3</v>
      </c>
      <c r="R781" s="75">
        <v>3</v>
      </c>
    </row>
    <row r="782" spans="1:18">
      <c r="A782" s="75">
        <v>320028</v>
      </c>
      <c r="B782" s="75">
        <v>2</v>
      </c>
      <c r="D782" s="75">
        <v>3</v>
      </c>
      <c r="F782" s="75">
        <v>2</v>
      </c>
      <c r="H782" s="75">
        <v>5</v>
      </c>
      <c r="I782" s="75"/>
      <c r="J782" s="75">
        <v>1</v>
      </c>
      <c r="L782" s="75">
        <v>1</v>
      </c>
      <c r="N782" s="75">
        <v>1</v>
      </c>
      <c r="P782" s="75">
        <v>4</v>
      </c>
      <c r="R782" s="75">
        <v>3</v>
      </c>
    </row>
    <row r="783" spans="1:18">
      <c r="A783" s="75">
        <v>320053</v>
      </c>
      <c r="B783" s="75"/>
      <c r="D783" s="75"/>
      <c r="F783" s="75">
        <v>2</v>
      </c>
      <c r="H783" s="75"/>
      <c r="I783" s="75"/>
      <c r="J783" s="75">
        <v>1</v>
      </c>
      <c r="L783" s="75">
        <v>1</v>
      </c>
      <c r="N783" s="75"/>
      <c r="O783" s="75">
        <v>1</v>
      </c>
      <c r="P783" s="75">
        <v>1</v>
      </c>
      <c r="R783" s="75">
        <v>2</v>
      </c>
    </row>
    <row r="784" spans="1:18">
      <c r="A784" s="75">
        <v>320031</v>
      </c>
      <c r="B784" s="75">
        <v>2</v>
      </c>
      <c r="D784" s="75"/>
      <c r="E784" s="75">
        <v>2</v>
      </c>
      <c r="F784" s="75">
        <v>1</v>
      </c>
      <c r="G784" s="75">
        <v>1</v>
      </c>
      <c r="H784" s="75">
        <v>4</v>
      </c>
      <c r="I784" s="75"/>
      <c r="J784" s="75">
        <v>1</v>
      </c>
      <c r="L784" s="75">
        <v>1</v>
      </c>
      <c r="N784" s="75">
        <v>2</v>
      </c>
      <c r="P784" s="75">
        <v>2</v>
      </c>
      <c r="R784" s="75">
        <v>3</v>
      </c>
    </row>
    <row r="785" spans="1:18">
      <c r="A785" s="75">
        <v>320018</v>
      </c>
      <c r="B785" s="75">
        <v>4</v>
      </c>
      <c r="D785" s="75">
        <v>2</v>
      </c>
      <c r="F785" s="75">
        <v>2</v>
      </c>
      <c r="H785" s="75"/>
      <c r="I785" s="75"/>
      <c r="J785" s="75">
        <v>1</v>
      </c>
      <c r="L785" s="75">
        <v>1</v>
      </c>
      <c r="N785" s="75">
        <v>1</v>
      </c>
      <c r="O785" s="75">
        <v>1</v>
      </c>
      <c r="P785" s="75">
        <v>3</v>
      </c>
      <c r="R785" s="75">
        <v>2</v>
      </c>
    </row>
    <row r="786" spans="1:18">
      <c r="A786" s="75">
        <v>320025</v>
      </c>
      <c r="B786" s="75">
        <v>2</v>
      </c>
      <c r="D786" s="75"/>
      <c r="F786" s="75">
        <v>2</v>
      </c>
      <c r="H786" s="75"/>
      <c r="I786" s="75"/>
      <c r="J786" s="75">
        <v>1</v>
      </c>
      <c r="L786" s="75">
        <v>1</v>
      </c>
      <c r="N786" s="75">
        <v>2</v>
      </c>
      <c r="P786" s="75">
        <v>1</v>
      </c>
      <c r="R786" s="75">
        <v>2</v>
      </c>
    </row>
    <row r="787" spans="1:18">
      <c r="A787" s="75">
        <v>320010</v>
      </c>
      <c r="B787" s="75">
        <v>5</v>
      </c>
      <c r="D787" s="75">
        <v>5</v>
      </c>
      <c r="F787" s="75">
        <v>2</v>
      </c>
      <c r="H787" s="75"/>
      <c r="I787" s="75"/>
      <c r="J787" s="75">
        <v>1</v>
      </c>
      <c r="L787" s="75">
        <v>1</v>
      </c>
      <c r="N787" s="75">
        <v>3</v>
      </c>
      <c r="P787" s="75">
        <v>2</v>
      </c>
      <c r="R787" s="75">
        <v>3</v>
      </c>
    </row>
    <row r="788" spans="1:18">
      <c r="A788" s="75">
        <v>320027</v>
      </c>
      <c r="B788" s="75">
        <v>5</v>
      </c>
      <c r="D788" s="75">
        <v>1</v>
      </c>
      <c r="F788" s="75">
        <v>1</v>
      </c>
      <c r="H788" s="75"/>
      <c r="I788" s="75"/>
      <c r="J788" s="75">
        <v>1</v>
      </c>
      <c r="L788" s="75">
        <v>1</v>
      </c>
      <c r="N788" s="75">
        <v>2</v>
      </c>
      <c r="P788" s="75">
        <v>3</v>
      </c>
      <c r="R788" s="75">
        <v>2</v>
      </c>
    </row>
    <row r="789" spans="1:18">
      <c r="A789" s="75">
        <v>320024</v>
      </c>
      <c r="B789" s="75">
        <v>9</v>
      </c>
      <c r="D789" s="75">
        <v>6</v>
      </c>
      <c r="F789" s="75">
        <v>2</v>
      </c>
      <c r="H789" s="75"/>
      <c r="I789" s="75"/>
      <c r="J789" s="75">
        <v>1</v>
      </c>
      <c r="L789" s="75">
        <v>1</v>
      </c>
      <c r="N789" s="75">
        <v>1</v>
      </c>
      <c r="P789" s="75">
        <v>2</v>
      </c>
      <c r="R789" s="75">
        <v>2</v>
      </c>
    </row>
    <row r="790" spans="1:18">
      <c r="A790" s="75">
        <v>320019</v>
      </c>
      <c r="B790" s="75">
        <v>3</v>
      </c>
      <c r="D790" s="75">
        <v>2</v>
      </c>
      <c r="F790" s="75">
        <v>1</v>
      </c>
      <c r="H790" s="75"/>
      <c r="I790" s="75"/>
      <c r="J790" s="75">
        <v>1</v>
      </c>
      <c r="L790" s="75">
        <v>1</v>
      </c>
      <c r="N790" s="75">
        <v>2</v>
      </c>
      <c r="P790" s="75">
        <v>2</v>
      </c>
      <c r="R790" s="75">
        <v>3</v>
      </c>
    </row>
    <row r="791" spans="1:18">
      <c r="A791" s="75">
        <v>320014</v>
      </c>
      <c r="B791" s="75">
        <v>2</v>
      </c>
      <c r="D791" s="75">
        <v>3</v>
      </c>
      <c r="F791" s="75">
        <v>1</v>
      </c>
      <c r="H791" s="75"/>
      <c r="I791" s="75"/>
      <c r="J791" s="75">
        <v>1</v>
      </c>
      <c r="L791" s="75">
        <v>1</v>
      </c>
      <c r="N791" s="75">
        <v>2</v>
      </c>
      <c r="P791" s="75">
        <v>2</v>
      </c>
      <c r="R791" s="75">
        <v>3</v>
      </c>
    </row>
    <row r="792" spans="1:18">
      <c r="A792" s="75">
        <v>320012</v>
      </c>
      <c r="B792" s="75">
        <v>6</v>
      </c>
      <c r="D792" s="75">
        <v>1</v>
      </c>
      <c r="F792" s="75">
        <v>1</v>
      </c>
      <c r="H792" s="75"/>
      <c r="I792" s="75"/>
      <c r="J792" s="75">
        <v>1</v>
      </c>
      <c r="L792" s="75">
        <v>1</v>
      </c>
      <c r="N792" s="75">
        <v>2</v>
      </c>
      <c r="P792" s="75">
        <v>1</v>
      </c>
      <c r="R792" s="75">
        <v>3</v>
      </c>
    </row>
    <row r="793" spans="1:18">
      <c r="A793" s="75">
        <v>320015</v>
      </c>
      <c r="B793" s="75">
        <v>2</v>
      </c>
      <c r="D793" s="75">
        <v>2</v>
      </c>
      <c r="F793" s="75">
        <v>2</v>
      </c>
      <c r="H793" s="75"/>
      <c r="I793" s="75"/>
      <c r="J793" s="75">
        <v>1</v>
      </c>
      <c r="L793" s="75">
        <v>1</v>
      </c>
      <c r="N793" s="75">
        <v>2</v>
      </c>
      <c r="P793" s="75">
        <v>3</v>
      </c>
      <c r="R793" s="75">
        <v>3</v>
      </c>
    </row>
    <row r="794" spans="1:18">
      <c r="A794" s="75">
        <v>320020</v>
      </c>
      <c r="B794" s="75">
        <v>4</v>
      </c>
      <c r="D794" s="75">
        <v>3</v>
      </c>
      <c r="F794" s="75">
        <v>1</v>
      </c>
      <c r="H794" s="75"/>
      <c r="I794" s="75"/>
      <c r="J794" s="75">
        <v>1</v>
      </c>
      <c r="L794" s="75">
        <v>1</v>
      </c>
      <c r="N794" s="75">
        <v>2</v>
      </c>
      <c r="P794" s="75">
        <v>4</v>
      </c>
      <c r="R794" s="75">
        <v>2</v>
      </c>
    </row>
    <row r="795" spans="1:18">
      <c r="A795" s="75">
        <v>320021</v>
      </c>
      <c r="B795" s="75">
        <v>3</v>
      </c>
      <c r="D795" s="75">
        <v>2</v>
      </c>
      <c r="F795" s="75">
        <v>1</v>
      </c>
      <c r="H795" s="75"/>
      <c r="I795" s="75"/>
      <c r="J795" s="75">
        <v>1</v>
      </c>
      <c r="L795" s="75">
        <v>1</v>
      </c>
      <c r="N795" s="75">
        <v>2</v>
      </c>
      <c r="P795" s="75">
        <v>3</v>
      </c>
      <c r="R795" s="75">
        <v>3</v>
      </c>
    </row>
    <row r="796" spans="1:18">
      <c r="A796" s="75">
        <v>320013</v>
      </c>
      <c r="B796" s="75">
        <v>4</v>
      </c>
      <c r="D796" s="75">
        <v>2</v>
      </c>
      <c r="F796" s="75">
        <v>2</v>
      </c>
      <c r="H796" s="75"/>
      <c r="I796" s="75"/>
      <c r="J796" s="75">
        <v>1</v>
      </c>
      <c r="L796" s="75">
        <v>1</v>
      </c>
      <c r="N796" s="75">
        <v>2</v>
      </c>
      <c r="P796" s="75">
        <v>4</v>
      </c>
      <c r="R796" s="75">
        <v>3</v>
      </c>
    </row>
    <row r="797" spans="1:18">
      <c r="A797" s="75">
        <v>320016</v>
      </c>
      <c r="B797" s="75">
        <v>3</v>
      </c>
      <c r="D797" s="75"/>
      <c r="F797" s="75">
        <v>1</v>
      </c>
      <c r="H797" s="75"/>
      <c r="I797" s="75"/>
      <c r="J797" s="75">
        <v>1</v>
      </c>
      <c r="L797" s="75">
        <v>1</v>
      </c>
      <c r="N797" s="75">
        <v>2</v>
      </c>
      <c r="P797" s="75">
        <v>2</v>
      </c>
      <c r="R797" s="75">
        <v>2</v>
      </c>
    </row>
    <row r="798" spans="1:18">
      <c r="A798" s="75">
        <v>320017</v>
      </c>
      <c r="B798" s="75"/>
      <c r="D798" s="75"/>
      <c r="E798" s="75">
        <v>1</v>
      </c>
      <c r="F798" s="75">
        <v>2</v>
      </c>
      <c r="H798" s="75"/>
      <c r="I798" s="75"/>
      <c r="J798" s="75">
        <v>1</v>
      </c>
      <c r="L798" s="75">
        <v>1</v>
      </c>
      <c r="N798" s="75"/>
      <c r="O798" s="75">
        <v>2</v>
      </c>
      <c r="P798" s="75"/>
      <c r="R798" s="75">
        <v>2</v>
      </c>
    </row>
    <row r="799" spans="1:18">
      <c r="A799" s="75">
        <v>320026</v>
      </c>
      <c r="B799" s="75">
        <v>3</v>
      </c>
      <c r="D799" s="75">
        <v>2</v>
      </c>
      <c r="F799" s="75">
        <v>2</v>
      </c>
      <c r="H799" s="75"/>
      <c r="I799" s="75"/>
      <c r="J799" s="75">
        <v>1</v>
      </c>
      <c r="L799" s="75">
        <v>1</v>
      </c>
      <c r="N799" s="75">
        <v>2</v>
      </c>
      <c r="P799" s="75">
        <v>2</v>
      </c>
      <c r="R799" s="75">
        <v>2</v>
      </c>
    </row>
    <row r="800" spans="1:18">
      <c r="A800" s="75">
        <v>320023</v>
      </c>
      <c r="B800" s="75">
        <v>2</v>
      </c>
      <c r="D800" s="75"/>
      <c r="E800" s="75">
        <v>1</v>
      </c>
      <c r="F800" s="75">
        <v>1</v>
      </c>
      <c r="H800" s="75"/>
      <c r="I800" s="75"/>
      <c r="J800" s="75">
        <v>1</v>
      </c>
      <c r="L800" s="75">
        <v>1</v>
      </c>
      <c r="N800" s="75">
        <v>1</v>
      </c>
      <c r="O800" s="75">
        <v>1</v>
      </c>
      <c r="P800" s="75"/>
      <c r="R800" s="75">
        <v>2</v>
      </c>
    </row>
    <row r="801" spans="1:18">
      <c r="A801" s="75">
        <v>320081</v>
      </c>
      <c r="B801" s="75">
        <v>2</v>
      </c>
      <c r="D801" s="75">
        <v>4</v>
      </c>
      <c r="F801" s="75">
        <v>1</v>
      </c>
      <c r="H801" s="75"/>
      <c r="I801" s="75"/>
      <c r="J801" s="75">
        <v>1</v>
      </c>
      <c r="L801" s="75">
        <v>1</v>
      </c>
      <c r="N801" s="75">
        <v>2</v>
      </c>
      <c r="P801" s="75">
        <v>1</v>
      </c>
      <c r="R801" s="75"/>
    </row>
    <row r="802" spans="1:18">
      <c r="A802" s="75">
        <v>320011</v>
      </c>
      <c r="B802" s="75">
        <v>3</v>
      </c>
      <c r="D802" s="75">
        <v>7</v>
      </c>
      <c r="F802" s="75">
        <v>2</v>
      </c>
      <c r="H802" s="75"/>
      <c r="I802" s="75"/>
      <c r="J802" s="75">
        <v>1</v>
      </c>
      <c r="L802" s="75">
        <v>1</v>
      </c>
      <c r="N802" s="75">
        <v>2</v>
      </c>
      <c r="P802" s="75">
        <v>4</v>
      </c>
      <c r="R802" s="75">
        <v>3</v>
      </c>
    </row>
    <row r="803" spans="1:18">
      <c r="A803" s="75">
        <v>320022</v>
      </c>
      <c r="B803" s="75">
        <v>2</v>
      </c>
      <c r="D803" s="75">
        <v>3</v>
      </c>
      <c r="F803" s="75">
        <v>1</v>
      </c>
      <c r="H803" s="75"/>
      <c r="I803" s="75"/>
      <c r="J803" s="75">
        <v>1</v>
      </c>
      <c r="L803" s="75">
        <v>1</v>
      </c>
      <c r="N803" s="75">
        <v>2</v>
      </c>
      <c r="P803" s="75">
        <v>4</v>
      </c>
      <c r="R803" s="75">
        <v>2</v>
      </c>
    </row>
    <row r="804" spans="1:18">
      <c r="A804" s="75">
        <v>320037</v>
      </c>
      <c r="B804" s="75">
        <v>3</v>
      </c>
      <c r="D804" s="75">
        <v>3</v>
      </c>
      <c r="F804" s="75">
        <v>2</v>
      </c>
      <c r="H804" s="75">
        <v>7</v>
      </c>
      <c r="I804" s="75"/>
      <c r="J804" s="75">
        <v>1</v>
      </c>
      <c r="L804" s="75">
        <v>1</v>
      </c>
      <c r="N804" s="75">
        <v>2</v>
      </c>
      <c r="P804" s="75"/>
      <c r="R804" s="75">
        <v>3</v>
      </c>
    </row>
    <row r="805" spans="1:18">
      <c r="A805" s="75">
        <v>320046</v>
      </c>
      <c r="B805" s="75">
        <v>1</v>
      </c>
      <c r="D805" s="75">
        <v>3</v>
      </c>
      <c r="F805" s="75">
        <v>1</v>
      </c>
      <c r="H805" s="75"/>
      <c r="I805" s="75"/>
      <c r="J805" s="75">
        <v>1</v>
      </c>
      <c r="L805" s="75">
        <v>1</v>
      </c>
      <c r="N805" s="75">
        <v>22</v>
      </c>
      <c r="P805" s="75">
        <v>2</v>
      </c>
      <c r="R805" s="75">
        <v>3</v>
      </c>
    </row>
    <row r="806" spans="1:18">
      <c r="A806" s="75">
        <v>320064</v>
      </c>
      <c r="B806" s="75">
        <v>4</v>
      </c>
      <c r="D806" s="75">
        <v>2</v>
      </c>
      <c r="F806" s="75">
        <v>2</v>
      </c>
      <c r="H806" s="75">
        <v>3</v>
      </c>
      <c r="I806" s="75"/>
      <c r="J806" s="75">
        <v>1</v>
      </c>
      <c r="L806" s="75">
        <v>1</v>
      </c>
      <c r="N806" s="75">
        <v>2</v>
      </c>
      <c r="P806" s="75">
        <v>1</v>
      </c>
      <c r="R806" s="75">
        <v>1</v>
      </c>
    </row>
    <row r="807" spans="1:18">
      <c r="A807" s="75">
        <v>320032</v>
      </c>
      <c r="B807" s="75">
        <v>3</v>
      </c>
      <c r="D807" s="75">
        <v>3</v>
      </c>
      <c r="F807" s="75">
        <v>1</v>
      </c>
      <c r="H807" s="75">
        <v>3</v>
      </c>
      <c r="I807" s="75"/>
      <c r="J807" s="75">
        <v>1</v>
      </c>
      <c r="L807" s="75">
        <v>1</v>
      </c>
      <c r="N807" s="75">
        <v>2</v>
      </c>
      <c r="P807" s="75"/>
      <c r="R807" s="75">
        <v>3</v>
      </c>
    </row>
    <row r="808" spans="1:18">
      <c r="A808" s="75">
        <v>320068</v>
      </c>
      <c r="B808" s="75"/>
      <c r="D808" s="75">
        <v>1</v>
      </c>
      <c r="F808" s="75"/>
      <c r="H808" s="75"/>
      <c r="I808" s="75"/>
      <c r="J808" s="75">
        <v>1</v>
      </c>
      <c r="L808" s="75">
        <v>1</v>
      </c>
      <c r="N808" s="75">
        <v>2</v>
      </c>
      <c r="P808" s="75"/>
      <c r="R808" s="75"/>
    </row>
    <row r="809" spans="1:18">
      <c r="A809" s="75">
        <v>320055</v>
      </c>
      <c r="B809" s="75">
        <v>1</v>
      </c>
      <c r="D809" s="75">
        <v>2</v>
      </c>
      <c r="F809" s="75">
        <v>1</v>
      </c>
      <c r="H809" s="75">
        <v>2</v>
      </c>
      <c r="I809" s="75"/>
      <c r="J809" s="75">
        <v>1</v>
      </c>
      <c r="L809" s="75">
        <v>1</v>
      </c>
      <c r="N809" s="75">
        <v>2</v>
      </c>
      <c r="P809" s="75"/>
      <c r="R809" s="75">
        <v>2</v>
      </c>
    </row>
    <row r="810" spans="1:18">
      <c r="A810" s="75">
        <v>320058</v>
      </c>
      <c r="B810" s="75"/>
      <c r="D810" s="75"/>
      <c r="F810" s="75">
        <v>1</v>
      </c>
      <c r="H810" s="75">
        <v>2</v>
      </c>
      <c r="I810" s="75"/>
      <c r="J810" s="75">
        <v>1</v>
      </c>
      <c r="L810" s="75">
        <v>1</v>
      </c>
      <c r="N810" s="75">
        <v>1</v>
      </c>
      <c r="O810" s="75">
        <v>1</v>
      </c>
      <c r="P810" s="75"/>
      <c r="R810" s="75"/>
    </row>
    <row r="811" spans="1:18">
      <c r="A811" s="75">
        <v>320052</v>
      </c>
      <c r="B811" s="75">
        <v>2</v>
      </c>
      <c r="D811" s="75"/>
      <c r="F811" s="75">
        <v>2</v>
      </c>
      <c r="H811" s="75">
        <v>1</v>
      </c>
      <c r="I811" s="75"/>
      <c r="J811" s="75">
        <v>1</v>
      </c>
      <c r="L811" s="75">
        <v>1</v>
      </c>
      <c r="N811" s="75">
        <v>2</v>
      </c>
      <c r="P811" s="75">
        <v>1</v>
      </c>
      <c r="R811" s="75">
        <v>2</v>
      </c>
    </row>
    <row r="812" spans="1:18">
      <c r="A812" s="75">
        <v>320036</v>
      </c>
      <c r="B812" s="75">
        <v>1</v>
      </c>
      <c r="D812" s="75">
        <v>4</v>
      </c>
      <c r="F812" s="75">
        <v>1</v>
      </c>
      <c r="H812" s="75">
        <v>7</v>
      </c>
      <c r="I812" s="75"/>
      <c r="J812" s="75">
        <v>1</v>
      </c>
      <c r="L812" s="75">
        <v>1</v>
      </c>
      <c r="N812" s="75">
        <v>2</v>
      </c>
      <c r="P812" s="75"/>
      <c r="R812" s="75">
        <v>3</v>
      </c>
    </row>
    <row r="813" spans="1:18">
      <c r="A813" s="75">
        <v>320049</v>
      </c>
      <c r="B813" s="75">
        <v>2</v>
      </c>
      <c r="D813" s="75">
        <v>4</v>
      </c>
      <c r="F813" s="75">
        <v>1</v>
      </c>
      <c r="H813" s="75">
        <v>5</v>
      </c>
      <c r="I813" s="75"/>
      <c r="J813" s="75">
        <v>1</v>
      </c>
      <c r="L813" s="75">
        <v>1</v>
      </c>
      <c r="N813" s="75">
        <v>2</v>
      </c>
      <c r="P813" s="75">
        <v>2</v>
      </c>
      <c r="R813" s="75">
        <v>2</v>
      </c>
    </row>
    <row r="814" spans="1:18">
      <c r="A814" s="75">
        <v>320056</v>
      </c>
      <c r="B814" s="75">
        <v>9</v>
      </c>
      <c r="D814" s="75">
        <v>3</v>
      </c>
      <c r="F814" s="75"/>
      <c r="H814" s="75">
        <v>5</v>
      </c>
      <c r="I814" s="75"/>
      <c r="J814" s="75">
        <v>1</v>
      </c>
      <c r="L814" s="75">
        <v>1</v>
      </c>
      <c r="N814" s="75">
        <v>2</v>
      </c>
      <c r="P814" s="75">
        <v>3</v>
      </c>
      <c r="R814" s="75"/>
    </row>
    <row r="815" spans="1:18">
      <c r="A815" s="75">
        <v>320038</v>
      </c>
      <c r="B815" s="75">
        <v>1</v>
      </c>
      <c r="D815" s="75">
        <v>3</v>
      </c>
      <c r="F815" s="75"/>
      <c r="G815" s="75">
        <v>1</v>
      </c>
      <c r="H815" s="75">
        <v>1</v>
      </c>
      <c r="I815" s="75"/>
      <c r="J815" s="75">
        <v>1</v>
      </c>
      <c r="L815" s="75">
        <v>1</v>
      </c>
      <c r="N815" s="75">
        <v>2</v>
      </c>
      <c r="P815" s="75">
        <v>1</v>
      </c>
      <c r="R815" s="75">
        <v>2</v>
      </c>
    </row>
    <row r="816" spans="1:18">
      <c r="A816" s="75">
        <v>320071</v>
      </c>
      <c r="B816" s="75"/>
      <c r="D816" s="75"/>
      <c r="F816" s="75"/>
      <c r="H816" s="75"/>
      <c r="I816" s="75"/>
      <c r="J816" s="75">
        <v>1</v>
      </c>
      <c r="L816" s="75">
        <v>1</v>
      </c>
      <c r="N816" s="75">
        <v>2</v>
      </c>
      <c r="P816" s="75"/>
      <c r="R816" s="75"/>
    </row>
    <row r="817" spans="1:18">
      <c r="A817" s="75">
        <v>320040</v>
      </c>
      <c r="B817" s="75">
        <v>3</v>
      </c>
      <c r="D817" s="75">
        <v>2</v>
      </c>
      <c r="F817" s="75">
        <v>1</v>
      </c>
      <c r="H817" s="75">
        <v>3</v>
      </c>
      <c r="I817" s="75"/>
      <c r="J817" s="75">
        <v>1</v>
      </c>
      <c r="L817" s="75">
        <v>1</v>
      </c>
      <c r="N817" s="75">
        <v>2</v>
      </c>
      <c r="P817" s="75">
        <v>2</v>
      </c>
      <c r="R817" s="75">
        <v>1</v>
      </c>
    </row>
    <row r="818" spans="1:18">
      <c r="A818" s="75">
        <v>320044</v>
      </c>
      <c r="B818" s="75"/>
      <c r="D818" s="75">
        <v>3</v>
      </c>
      <c r="F818" s="75">
        <v>2</v>
      </c>
      <c r="H818" s="75"/>
      <c r="I818" s="75"/>
      <c r="J818" s="75">
        <v>1</v>
      </c>
      <c r="L818" s="75">
        <v>1</v>
      </c>
      <c r="N818" s="75">
        <v>2</v>
      </c>
      <c r="P818" s="75">
        <v>2</v>
      </c>
      <c r="R818" s="75">
        <v>3</v>
      </c>
    </row>
    <row r="819" spans="1:18">
      <c r="A819" s="75">
        <v>320060</v>
      </c>
      <c r="B819" s="75">
        <v>3</v>
      </c>
      <c r="D819" s="75">
        <v>3</v>
      </c>
      <c r="F819" s="75">
        <v>2</v>
      </c>
      <c r="H819" s="75">
        <v>4</v>
      </c>
      <c r="I819" s="75"/>
      <c r="J819" s="75">
        <v>1</v>
      </c>
      <c r="L819" s="75">
        <v>1</v>
      </c>
      <c r="N819" s="75">
        <v>1</v>
      </c>
      <c r="O819" s="75">
        <v>1</v>
      </c>
      <c r="P819" s="75">
        <v>2</v>
      </c>
      <c r="R819" s="75">
        <v>3</v>
      </c>
    </row>
    <row r="820" spans="1:18">
      <c r="A820" s="75">
        <v>320034</v>
      </c>
      <c r="B820" s="75">
        <v>2</v>
      </c>
      <c r="D820" s="75">
        <v>3</v>
      </c>
      <c r="F820" s="75">
        <v>2</v>
      </c>
      <c r="H820" s="75">
        <v>3</v>
      </c>
      <c r="I820" s="75"/>
      <c r="J820" s="75">
        <v>1</v>
      </c>
      <c r="L820" s="75">
        <v>1</v>
      </c>
      <c r="N820" s="75">
        <v>2</v>
      </c>
      <c r="P820" s="75">
        <v>3</v>
      </c>
      <c r="R820" s="75">
        <v>3</v>
      </c>
    </row>
    <row r="821" spans="1:18">
      <c r="A821" s="75">
        <v>320042</v>
      </c>
      <c r="B821" s="75"/>
      <c r="D821" s="75"/>
      <c r="F821" s="75">
        <v>1</v>
      </c>
      <c r="H821" s="75">
        <v>2</v>
      </c>
      <c r="I821" s="75"/>
      <c r="J821" s="75">
        <v>1</v>
      </c>
      <c r="L821" s="75">
        <v>1</v>
      </c>
      <c r="N821" s="75">
        <v>2</v>
      </c>
      <c r="P821" s="75"/>
      <c r="R821" s="75"/>
    </row>
    <row r="822" spans="1:18">
      <c r="A822" s="75">
        <v>320035</v>
      </c>
      <c r="B822" s="75">
        <v>4</v>
      </c>
      <c r="D822" s="75">
        <v>2</v>
      </c>
      <c r="F822" s="75">
        <v>2</v>
      </c>
      <c r="H822" s="75">
        <v>3</v>
      </c>
      <c r="I822" s="75"/>
      <c r="J822" s="75">
        <v>1</v>
      </c>
      <c r="L822" s="75">
        <v>1</v>
      </c>
      <c r="N822" s="75">
        <v>2</v>
      </c>
      <c r="P822" s="75">
        <v>6</v>
      </c>
      <c r="R822" s="75">
        <v>3</v>
      </c>
    </row>
    <row r="823" spans="1:18">
      <c r="A823" s="75">
        <v>320043</v>
      </c>
      <c r="B823" s="75">
        <v>1</v>
      </c>
      <c r="D823" s="75">
        <v>3</v>
      </c>
      <c r="F823" s="75">
        <v>2</v>
      </c>
      <c r="H823" s="75">
        <v>3</v>
      </c>
      <c r="I823" s="75"/>
      <c r="J823" s="75">
        <v>1</v>
      </c>
      <c r="L823" s="75">
        <v>1</v>
      </c>
      <c r="N823" s="75">
        <v>2</v>
      </c>
      <c r="P823" s="75">
        <v>2</v>
      </c>
      <c r="R823" s="75"/>
    </row>
    <row r="824" spans="1:18">
      <c r="A824" s="75">
        <v>320033</v>
      </c>
      <c r="B824" s="75">
        <v>1</v>
      </c>
      <c r="D824" s="75"/>
      <c r="F824" s="75"/>
      <c r="H824" s="75"/>
      <c r="I824" s="75"/>
      <c r="J824" s="75">
        <v>1</v>
      </c>
      <c r="L824" s="75">
        <v>1</v>
      </c>
      <c r="N824" s="75">
        <v>2</v>
      </c>
      <c r="P824" s="75"/>
      <c r="R824" s="75"/>
    </row>
    <row r="825" spans="1:18">
      <c r="A825" s="75">
        <v>320029</v>
      </c>
      <c r="B825" s="75">
        <v>2</v>
      </c>
      <c r="D825" s="75">
        <v>2</v>
      </c>
      <c r="F825" s="75"/>
      <c r="G825" s="75">
        <v>1</v>
      </c>
      <c r="H825" s="75">
        <v>3</v>
      </c>
      <c r="I825" s="75"/>
      <c r="J825" s="75">
        <v>1</v>
      </c>
      <c r="L825" s="75">
        <v>1</v>
      </c>
      <c r="N825" s="75">
        <v>2</v>
      </c>
      <c r="P825" s="75">
        <v>1</v>
      </c>
      <c r="R825" s="75"/>
    </row>
    <row r="826" spans="1:18">
      <c r="A826" s="75">
        <v>320051</v>
      </c>
      <c r="B826" s="75">
        <v>2</v>
      </c>
      <c r="D826" s="75">
        <v>4</v>
      </c>
      <c r="F826" s="75">
        <v>1</v>
      </c>
      <c r="H826" s="75">
        <v>2</v>
      </c>
      <c r="I826" s="75"/>
      <c r="J826" s="75">
        <v>1</v>
      </c>
      <c r="L826" s="75">
        <v>1</v>
      </c>
      <c r="N826" s="75">
        <v>2</v>
      </c>
      <c r="P826" s="75"/>
      <c r="R826" s="75">
        <v>2</v>
      </c>
    </row>
    <row r="827" spans="1:18">
      <c r="A827" s="75">
        <v>320061</v>
      </c>
      <c r="B827" s="75">
        <v>6</v>
      </c>
      <c r="D827" s="75">
        <v>2</v>
      </c>
      <c r="F827" s="75">
        <v>2</v>
      </c>
      <c r="H827" s="75">
        <v>4</v>
      </c>
      <c r="I827" s="75"/>
      <c r="J827" s="75">
        <v>1</v>
      </c>
      <c r="L827" s="75">
        <v>1</v>
      </c>
      <c r="N827" s="75">
        <v>2</v>
      </c>
      <c r="P827" s="75">
        <v>2</v>
      </c>
      <c r="R827" s="75">
        <v>3</v>
      </c>
    </row>
    <row r="828" spans="1:18">
      <c r="A828" s="75">
        <v>320080</v>
      </c>
      <c r="B828" s="75">
        <v>4</v>
      </c>
      <c r="D828" s="75"/>
      <c r="F828" s="75">
        <v>1</v>
      </c>
      <c r="G828" s="75">
        <v>1</v>
      </c>
      <c r="H828" s="75">
        <v>6</v>
      </c>
      <c r="I828" s="75"/>
      <c r="J828" s="75">
        <v>1</v>
      </c>
      <c r="L828" s="75">
        <v>1</v>
      </c>
      <c r="N828" s="75">
        <v>2</v>
      </c>
      <c r="P828" s="75"/>
      <c r="R828" s="75">
        <v>1</v>
      </c>
    </row>
    <row r="829" spans="1:18">
      <c r="A829" s="75">
        <v>320067</v>
      </c>
      <c r="B829" s="75">
        <v>6</v>
      </c>
      <c r="D829" s="75">
        <v>1</v>
      </c>
      <c r="F829" s="75">
        <v>1</v>
      </c>
      <c r="H829" s="75">
        <v>5</v>
      </c>
      <c r="I829" s="75"/>
      <c r="J829" s="75">
        <v>1</v>
      </c>
      <c r="L829" s="75">
        <v>1</v>
      </c>
      <c r="N829" s="75">
        <v>2</v>
      </c>
      <c r="P829" s="75">
        <v>1</v>
      </c>
      <c r="R829" s="75"/>
    </row>
    <row r="830" spans="1:18">
      <c r="A830" s="75">
        <v>320076</v>
      </c>
      <c r="B830" s="75">
        <v>6</v>
      </c>
      <c r="D830" s="75">
        <v>3</v>
      </c>
      <c r="F830" s="75">
        <v>1</v>
      </c>
      <c r="G830" s="75">
        <v>2</v>
      </c>
      <c r="H830" s="75">
        <v>5</v>
      </c>
      <c r="I830" s="75"/>
      <c r="J830" s="75">
        <v>1</v>
      </c>
      <c r="L830" s="75">
        <v>1</v>
      </c>
      <c r="N830" s="75">
        <v>2</v>
      </c>
      <c r="P830" s="75">
        <v>4</v>
      </c>
      <c r="R830" s="75">
        <v>3</v>
      </c>
    </row>
    <row r="831" spans="1:18">
      <c r="A831" s="75">
        <v>320050</v>
      </c>
      <c r="B831" s="75">
        <v>2</v>
      </c>
      <c r="D831" s="75">
        <v>1</v>
      </c>
      <c r="F831" s="75">
        <v>2</v>
      </c>
      <c r="H831" s="75">
        <v>3</v>
      </c>
      <c r="I831" s="75"/>
      <c r="J831" s="75">
        <v>1</v>
      </c>
      <c r="L831" s="75">
        <v>1</v>
      </c>
      <c r="N831" s="75">
        <v>2</v>
      </c>
      <c r="P831" s="75">
        <v>3</v>
      </c>
      <c r="R831" s="75"/>
    </row>
    <row r="832" spans="1:18">
      <c r="A832" s="75">
        <v>320073</v>
      </c>
      <c r="B832" s="75">
        <v>1</v>
      </c>
      <c r="D832" s="75"/>
      <c r="F832" s="75"/>
      <c r="G832" s="75">
        <v>1</v>
      </c>
      <c r="H832" s="75">
        <v>2</v>
      </c>
      <c r="I832" s="75"/>
      <c r="J832" s="75">
        <v>1</v>
      </c>
      <c r="L832" s="75">
        <v>1</v>
      </c>
      <c r="N832" s="75">
        <v>2</v>
      </c>
      <c r="P832" s="75"/>
      <c r="R832" s="75"/>
    </row>
    <row r="833" spans="1:19">
      <c r="A833" s="75">
        <v>330078</v>
      </c>
      <c r="B833" s="75"/>
      <c r="F833" s="75"/>
      <c r="H833" s="75"/>
      <c r="I833" s="75"/>
      <c r="J833" s="75">
        <v>3</v>
      </c>
      <c r="L833" s="75">
        <v>3</v>
      </c>
      <c r="N833" s="75">
        <v>2</v>
      </c>
      <c r="P833" s="75">
        <v>1</v>
      </c>
      <c r="R833" s="75">
        <v>1</v>
      </c>
    </row>
    <row r="834" spans="1:19">
      <c r="A834" s="75">
        <v>320409</v>
      </c>
      <c r="F834" s="75"/>
      <c r="H834" s="75"/>
      <c r="I834" s="75"/>
      <c r="J834" s="75">
        <v>8</v>
      </c>
      <c r="L834" s="75"/>
      <c r="N834" s="75">
        <v>5</v>
      </c>
      <c r="P834" s="75"/>
      <c r="R834" s="75"/>
    </row>
    <row r="835" spans="1:19">
      <c r="A835" s="75">
        <v>320189</v>
      </c>
      <c r="F835" s="75"/>
      <c r="H835" s="75"/>
      <c r="I835" s="75"/>
      <c r="J835" s="75"/>
      <c r="L835" s="75"/>
      <c r="N835" s="75">
        <v>5</v>
      </c>
      <c r="P835" s="75"/>
      <c r="R835" s="75"/>
    </row>
    <row r="836" spans="1:19">
      <c r="A836" s="75">
        <v>320283</v>
      </c>
      <c r="B836" s="75">
        <v>4</v>
      </c>
      <c r="F836" s="75">
        <v>1</v>
      </c>
      <c r="H836" s="75"/>
      <c r="I836" s="75">
        <v>1</v>
      </c>
      <c r="J836" s="75">
        <v>3</v>
      </c>
      <c r="L836" s="75">
        <v>2</v>
      </c>
      <c r="N836" s="75">
        <v>2</v>
      </c>
      <c r="P836" s="75">
        <v>2</v>
      </c>
      <c r="R836" s="75">
        <v>2</v>
      </c>
    </row>
    <row r="837" spans="1:19">
      <c r="A837" s="75">
        <v>320282</v>
      </c>
      <c r="B837" s="75">
        <v>3</v>
      </c>
      <c r="D837" s="75">
        <v>6</v>
      </c>
      <c r="F837" s="75"/>
      <c r="G837" s="75">
        <v>1</v>
      </c>
      <c r="H837" s="75"/>
      <c r="I837" s="75">
        <v>1</v>
      </c>
      <c r="J837" s="75"/>
      <c r="L837" s="75">
        <v>1</v>
      </c>
      <c r="N837" s="75">
        <v>1</v>
      </c>
      <c r="P837" s="75">
        <v>1</v>
      </c>
      <c r="R837" s="75">
        <v>2</v>
      </c>
    </row>
    <row r="838" spans="1:19">
      <c r="A838" s="75">
        <v>320418</v>
      </c>
      <c r="B838" s="75"/>
      <c r="F838" s="75"/>
      <c r="H838" s="75">
        <v>17</v>
      </c>
      <c r="I838" s="75"/>
      <c r="J838" s="75"/>
      <c r="L838" s="75"/>
      <c r="N838" s="75">
        <v>81</v>
      </c>
      <c r="P838" s="75"/>
      <c r="R838" s="75"/>
    </row>
    <row r="839" spans="1:19">
      <c r="A839" s="75">
        <v>320417</v>
      </c>
      <c r="B839" s="75"/>
      <c r="F839" s="75"/>
      <c r="H839" s="75">
        <v>15</v>
      </c>
      <c r="I839" s="75"/>
      <c r="J839" s="75"/>
      <c r="L839" s="75"/>
      <c r="N839" s="75">
        <v>1</v>
      </c>
      <c r="P839" s="75"/>
      <c r="R839" s="75"/>
    </row>
    <row r="840" spans="1:19">
      <c r="A840" s="75">
        <v>320298</v>
      </c>
      <c r="B840" s="75">
        <v>52</v>
      </c>
      <c r="D840" s="75">
        <v>12</v>
      </c>
      <c r="F840" s="75">
        <v>49</v>
      </c>
      <c r="H840" s="75"/>
      <c r="I840" s="75"/>
      <c r="J840" s="75">
        <v>65</v>
      </c>
      <c r="L840" s="75">
        <v>38</v>
      </c>
      <c r="N840" s="75">
        <v>35</v>
      </c>
      <c r="P840" s="75">
        <v>3</v>
      </c>
      <c r="Q840" s="75">
        <v>2</v>
      </c>
      <c r="R840" s="75">
        <v>2</v>
      </c>
    </row>
    <row r="841" spans="1:19">
      <c r="A841" s="75">
        <v>320304</v>
      </c>
      <c r="B841" s="75">
        <v>33</v>
      </c>
      <c r="D841" s="75"/>
      <c r="F841" s="75"/>
      <c r="H841" s="75">
        <v>4</v>
      </c>
      <c r="I841" s="75"/>
      <c r="J841" s="75">
        <v>45</v>
      </c>
      <c r="L841" s="75">
        <v>24</v>
      </c>
      <c r="N841" s="75">
        <v>2</v>
      </c>
      <c r="P841" s="75">
        <v>3</v>
      </c>
      <c r="R841" s="75">
        <v>2</v>
      </c>
    </row>
    <row r="842" spans="1:19">
      <c r="A842" s="75">
        <v>320303</v>
      </c>
      <c r="B842" s="75"/>
      <c r="D842" s="75">
        <v>8</v>
      </c>
      <c r="F842" s="75">
        <v>3</v>
      </c>
      <c r="H842" s="75"/>
      <c r="I842" s="75"/>
      <c r="J842" s="75">
        <v>26</v>
      </c>
      <c r="L842" s="75">
        <v>45</v>
      </c>
      <c r="N842" s="75"/>
      <c r="P842" s="75">
        <v>17</v>
      </c>
      <c r="R842" s="75">
        <v>1</v>
      </c>
      <c r="S842" s="75">
        <v>2</v>
      </c>
    </row>
    <row r="843" spans="1:19">
      <c r="A843" s="75">
        <v>320301</v>
      </c>
      <c r="B843" s="75">
        <v>54</v>
      </c>
      <c r="D843" s="75"/>
      <c r="F843" s="75"/>
      <c r="H843" s="75">
        <v>7</v>
      </c>
      <c r="I843" s="75"/>
      <c r="J843" s="75"/>
      <c r="L843" s="75"/>
      <c r="N843" s="75"/>
      <c r="P843" s="75"/>
      <c r="R843" s="75"/>
    </row>
    <row r="844" spans="1:19">
      <c r="A844" s="75">
        <v>320302</v>
      </c>
      <c r="B844" s="75"/>
      <c r="D844" s="75">
        <v>2</v>
      </c>
      <c r="F844" s="75">
        <v>9</v>
      </c>
      <c r="H844" s="75">
        <v>7</v>
      </c>
      <c r="I844" s="75"/>
      <c r="J844" s="75">
        <v>55</v>
      </c>
      <c r="L844" s="75"/>
      <c r="N844" s="75"/>
      <c r="P844" s="75"/>
      <c r="R844" s="75"/>
    </row>
    <row r="845" spans="1:19">
      <c r="A845" s="75">
        <v>320424</v>
      </c>
      <c r="B845" s="75"/>
      <c r="D845" s="75">
        <v>11</v>
      </c>
      <c r="F845" s="75"/>
      <c r="H845" s="75"/>
      <c r="I845" s="75"/>
      <c r="J845" s="75"/>
      <c r="L845" s="75"/>
      <c r="N845" s="75"/>
      <c r="P845" s="75"/>
      <c r="R845" s="75"/>
    </row>
    <row r="846" spans="1:19">
      <c r="A846" s="75">
        <v>320299</v>
      </c>
      <c r="B846" s="75"/>
      <c r="D846" s="75"/>
      <c r="F846" s="75">
        <v>25</v>
      </c>
      <c r="H846" s="75"/>
      <c r="I846" s="75"/>
      <c r="J846" s="75"/>
      <c r="L846" s="75">
        <v>5</v>
      </c>
      <c r="N846" s="75"/>
      <c r="P846" s="75"/>
      <c r="R846" s="75"/>
    </row>
    <row r="847" spans="1:19">
      <c r="A847" s="75">
        <v>320300</v>
      </c>
      <c r="B847" s="75"/>
      <c r="D847" s="75"/>
      <c r="F847" s="75"/>
      <c r="H847" s="75"/>
      <c r="I847" s="75"/>
      <c r="J847" s="75"/>
      <c r="L847" s="75">
        <v>3</v>
      </c>
      <c r="N847" s="75">
        <v>2</v>
      </c>
      <c r="P847" s="75"/>
      <c r="R847" s="75"/>
    </row>
    <row r="848" spans="1:19">
      <c r="A848" s="75">
        <v>320297</v>
      </c>
      <c r="B848" s="75"/>
      <c r="D848" s="75"/>
      <c r="F848" s="75"/>
      <c r="H848" s="75"/>
      <c r="I848" s="75"/>
      <c r="J848" s="75"/>
      <c r="L848" s="75"/>
      <c r="N848" s="75"/>
      <c r="P848" s="75"/>
      <c r="R848" s="75"/>
    </row>
    <row r="849" spans="1:19">
      <c r="A849" s="75">
        <v>320296</v>
      </c>
      <c r="B849" s="75">
        <v>4</v>
      </c>
      <c r="D849" s="75">
        <v>19</v>
      </c>
      <c r="F849" s="75"/>
      <c r="H849" s="75"/>
      <c r="I849" s="75"/>
      <c r="J849" s="75"/>
      <c r="L849" s="75"/>
      <c r="N849" s="75"/>
      <c r="P849" s="75">
        <v>4</v>
      </c>
      <c r="R849" s="75"/>
    </row>
    <row r="850" spans="1:19">
      <c r="A850" s="75">
        <v>320294</v>
      </c>
      <c r="B850" s="75"/>
      <c r="D850" s="75">
        <v>13</v>
      </c>
      <c r="F850" s="75"/>
      <c r="H850" s="75">
        <v>3</v>
      </c>
      <c r="I850" s="75"/>
      <c r="J850" s="75"/>
      <c r="L850" s="75"/>
      <c r="N850" s="75">
        <v>8</v>
      </c>
      <c r="P850" s="75"/>
      <c r="R850" s="75"/>
    </row>
    <row r="851" spans="1:19">
      <c r="A851" s="75">
        <v>320295</v>
      </c>
      <c r="B851" s="75">
        <v>12</v>
      </c>
      <c r="D851" s="75">
        <v>22</v>
      </c>
      <c r="E851" s="75">
        <v>1</v>
      </c>
      <c r="F851" s="75">
        <v>38</v>
      </c>
      <c r="H851" s="75"/>
      <c r="I851" s="75"/>
      <c r="J851" s="75">
        <v>12</v>
      </c>
      <c r="L851" s="75">
        <v>48</v>
      </c>
      <c r="N851" s="75">
        <v>29</v>
      </c>
      <c r="O851" s="75">
        <v>1</v>
      </c>
      <c r="P851" s="75">
        <v>25</v>
      </c>
      <c r="R851" s="75">
        <v>6</v>
      </c>
    </row>
    <row r="852" spans="1:19">
      <c r="A852" s="75">
        <v>320292</v>
      </c>
      <c r="B852" s="75">
        <v>34</v>
      </c>
      <c r="D852" s="75">
        <v>12</v>
      </c>
      <c r="F852" s="75">
        <v>3</v>
      </c>
      <c r="G852" s="75">
        <v>2</v>
      </c>
      <c r="H852" s="75">
        <v>3</v>
      </c>
      <c r="I852" s="75"/>
      <c r="J852" s="75">
        <v>3</v>
      </c>
      <c r="L852" s="75">
        <v>6</v>
      </c>
      <c r="M852" s="75">
        <v>1</v>
      </c>
      <c r="N852" s="75"/>
      <c r="P852" s="75">
        <v>41</v>
      </c>
      <c r="R852" s="75">
        <v>2</v>
      </c>
      <c r="S852" s="75">
        <v>5</v>
      </c>
    </row>
    <row r="853" spans="1:19">
      <c r="A853" s="75">
        <v>320293</v>
      </c>
      <c r="B853" s="75">
        <v>36</v>
      </c>
      <c r="D853" s="75">
        <v>2</v>
      </c>
      <c r="E853" s="75">
        <v>1</v>
      </c>
      <c r="F853" s="75">
        <v>35</v>
      </c>
      <c r="H853" s="75">
        <v>25</v>
      </c>
      <c r="I853" s="75"/>
      <c r="J853" s="75"/>
      <c r="L853" s="75">
        <v>25</v>
      </c>
      <c r="M853" s="75">
        <v>2</v>
      </c>
      <c r="N853" s="75"/>
      <c r="P853" s="75">
        <v>5</v>
      </c>
      <c r="Q853" s="75">
        <v>4</v>
      </c>
      <c r="R853" s="75">
        <v>3</v>
      </c>
    </row>
    <row r="854" spans="1:19">
      <c r="A854" s="75">
        <v>320291</v>
      </c>
      <c r="B854" s="75"/>
      <c r="D854" s="75">
        <v>29</v>
      </c>
      <c r="F854" s="75">
        <v>15</v>
      </c>
      <c r="G854" s="75">
        <v>1</v>
      </c>
      <c r="H854" s="75"/>
      <c r="I854" s="75"/>
      <c r="J854" s="75"/>
      <c r="L854" s="75">
        <v>29</v>
      </c>
      <c r="N854" s="75"/>
      <c r="P854" s="75"/>
      <c r="R854" s="75"/>
    </row>
    <row r="855" spans="1:19">
      <c r="A855" s="75">
        <v>320290</v>
      </c>
      <c r="B855" s="75">
        <v>1</v>
      </c>
      <c r="D855" s="75"/>
      <c r="F855" s="75">
        <v>2</v>
      </c>
      <c r="H855" s="75">
        <v>3</v>
      </c>
      <c r="I855" s="75"/>
      <c r="J855" s="75"/>
      <c r="L855" s="75"/>
      <c r="N855" s="75"/>
      <c r="P855" s="75">
        <v>5</v>
      </c>
      <c r="R855" s="75">
        <v>5</v>
      </c>
    </row>
    <row r="856" spans="1:19">
      <c r="A856" s="75">
        <v>320289</v>
      </c>
      <c r="B856" s="75"/>
      <c r="D856" s="75"/>
      <c r="F856" s="75">
        <v>25</v>
      </c>
      <c r="H856" s="75"/>
      <c r="I856" s="75"/>
      <c r="J856" s="75"/>
      <c r="L856" s="75"/>
      <c r="N856" s="75"/>
      <c r="P856" s="75"/>
      <c r="R856" s="75"/>
    </row>
    <row r="857" spans="1:19">
      <c r="A857" s="75">
        <v>320288</v>
      </c>
      <c r="B857" s="75"/>
      <c r="D857" s="75"/>
      <c r="F857" s="75">
        <v>7</v>
      </c>
      <c r="H857" s="75">
        <v>4</v>
      </c>
      <c r="I857" s="75"/>
      <c r="J857" s="75"/>
      <c r="L857" s="75"/>
      <c r="N857" s="75"/>
      <c r="P857" s="75"/>
      <c r="R857" s="75"/>
    </row>
    <row r="858" spans="1:19">
      <c r="A858" s="75">
        <v>320286</v>
      </c>
      <c r="B858" s="75"/>
      <c r="D858" s="75"/>
      <c r="F858" s="75">
        <v>34</v>
      </c>
      <c r="H858" s="75">
        <v>3</v>
      </c>
      <c r="I858" s="75"/>
      <c r="J858" s="75"/>
      <c r="L858" s="75"/>
      <c r="N858" s="75"/>
      <c r="P858" s="75"/>
      <c r="R858" s="75"/>
    </row>
    <row r="859" spans="1:19">
      <c r="A859" s="75">
        <v>320287</v>
      </c>
      <c r="B859" s="75"/>
      <c r="D859" s="75"/>
      <c r="F859" s="75">
        <v>28</v>
      </c>
      <c r="H859" s="75"/>
      <c r="I859" s="75"/>
      <c r="J859" s="75"/>
      <c r="L859" s="75"/>
      <c r="N859" s="75"/>
      <c r="P859" s="75"/>
      <c r="R859" s="75"/>
    </row>
    <row r="860" spans="1:19">
      <c r="A860" s="75">
        <v>320284</v>
      </c>
      <c r="B860" s="75">
        <v>25</v>
      </c>
      <c r="F860" s="75"/>
      <c r="H860" s="75"/>
      <c r="I860" s="75"/>
      <c r="J860" s="75"/>
      <c r="L860" s="75"/>
      <c r="N860" s="75"/>
      <c r="P860" s="75"/>
      <c r="R860" s="75"/>
    </row>
    <row r="861" spans="1:19">
      <c r="A861" s="75">
        <v>320285</v>
      </c>
      <c r="B861" s="75"/>
      <c r="F861" s="75"/>
      <c r="H861" s="75"/>
      <c r="I861" s="75"/>
      <c r="J861" s="75"/>
      <c r="L861" s="75"/>
      <c r="N861" s="75"/>
      <c r="P861" s="75"/>
      <c r="R861" s="75"/>
    </row>
    <row r="862" spans="1:19">
      <c r="A862" s="75">
        <v>320281</v>
      </c>
      <c r="B862" s="75">
        <v>4</v>
      </c>
      <c r="D862" s="75">
        <v>1</v>
      </c>
      <c r="F862" s="75">
        <v>7</v>
      </c>
      <c r="H862" s="75">
        <v>54</v>
      </c>
      <c r="I862" s="75"/>
      <c r="J862" s="75">
        <v>11</v>
      </c>
      <c r="L862" s="75">
        <v>11</v>
      </c>
      <c r="N862" s="75">
        <v>1</v>
      </c>
      <c r="P862" s="75">
        <v>3</v>
      </c>
      <c r="R862" s="75">
        <v>16</v>
      </c>
    </row>
    <row r="863" spans="1:19">
      <c r="A863" s="75">
        <v>320280</v>
      </c>
      <c r="B863" s="75">
        <v>11</v>
      </c>
      <c r="D863" s="75">
        <v>3</v>
      </c>
      <c r="F863" s="75">
        <v>1</v>
      </c>
      <c r="H863" s="75">
        <v>18</v>
      </c>
      <c r="I863" s="75"/>
      <c r="J863" s="75">
        <v>17</v>
      </c>
      <c r="L863" s="75">
        <v>1</v>
      </c>
      <c r="N863" s="75">
        <v>6</v>
      </c>
      <c r="P863" s="75">
        <v>6</v>
      </c>
      <c r="R863" s="75">
        <v>8</v>
      </c>
    </row>
    <row r="864" spans="1:19">
      <c r="A864" s="75">
        <v>320314</v>
      </c>
      <c r="B864" s="75"/>
      <c r="D864" s="75"/>
      <c r="E864" s="75">
        <v>5</v>
      </c>
      <c r="F864" s="75"/>
      <c r="H864" s="75"/>
      <c r="I864" s="75"/>
      <c r="J864" s="75">
        <v>8</v>
      </c>
      <c r="L864" s="75"/>
      <c r="N864" s="75"/>
      <c r="P864" s="75">
        <v>5</v>
      </c>
      <c r="R864" s="75">
        <v>1</v>
      </c>
    </row>
    <row r="865" spans="1:18">
      <c r="A865" s="75">
        <v>330038</v>
      </c>
      <c r="B865" s="75"/>
      <c r="F865" s="75">
        <v>2</v>
      </c>
      <c r="H865" s="75">
        <v>1</v>
      </c>
      <c r="I865" s="75"/>
      <c r="J865" s="75">
        <v>1</v>
      </c>
      <c r="L865" s="75">
        <v>1</v>
      </c>
      <c r="N865" s="75"/>
      <c r="P865" s="75">
        <v>1</v>
      </c>
      <c r="R865" s="75">
        <v>1</v>
      </c>
    </row>
    <row r="866" spans="1:18">
      <c r="A866" s="75">
        <v>330037</v>
      </c>
      <c r="B866" s="75"/>
      <c r="F866" s="75">
        <v>2</v>
      </c>
      <c r="H866" s="75"/>
      <c r="I866" s="75"/>
      <c r="J866" s="75">
        <v>2</v>
      </c>
      <c r="L866" s="75">
        <v>3</v>
      </c>
      <c r="N866" s="75">
        <v>1</v>
      </c>
      <c r="P866" s="75">
        <v>2</v>
      </c>
      <c r="R866" s="75"/>
    </row>
    <row r="867" spans="1:18">
      <c r="A867" s="75">
        <v>320431</v>
      </c>
      <c r="B867" s="75"/>
      <c r="D867" s="75">
        <v>1</v>
      </c>
      <c r="E867" s="75">
        <v>3</v>
      </c>
      <c r="F867" s="75"/>
      <c r="H867" s="75"/>
      <c r="I867" s="75"/>
      <c r="J867" s="75">
        <v>3</v>
      </c>
      <c r="L867" s="75"/>
      <c r="N867" s="75"/>
      <c r="P867" s="75">
        <v>13</v>
      </c>
      <c r="R867" s="75">
        <v>7</v>
      </c>
    </row>
    <row r="868" spans="1:18">
      <c r="A868" s="75">
        <v>330076</v>
      </c>
      <c r="B868" s="75"/>
      <c r="F868" s="75"/>
      <c r="H868" s="75"/>
      <c r="I868" s="75"/>
      <c r="J868" s="75"/>
      <c r="L868" s="75"/>
      <c r="N868" s="75">
        <v>2</v>
      </c>
      <c r="P868" s="75"/>
      <c r="R868" s="75"/>
    </row>
    <row r="869" spans="1:18">
      <c r="A869" s="75">
        <v>330036</v>
      </c>
      <c r="B869" s="75">
        <v>1</v>
      </c>
      <c r="F869" s="75">
        <v>1</v>
      </c>
      <c r="H869" s="75"/>
      <c r="I869" s="75"/>
      <c r="J869" s="75"/>
      <c r="L869" s="75"/>
      <c r="N869" s="75">
        <v>2</v>
      </c>
      <c r="P869" s="75">
        <v>1</v>
      </c>
      <c r="R869" s="75"/>
    </row>
    <row r="870" spans="1:18">
      <c r="A870" s="75">
        <v>330079</v>
      </c>
      <c r="B870" s="75"/>
      <c r="F870" s="75"/>
      <c r="H870" s="75">
        <v>4</v>
      </c>
      <c r="I870" s="75"/>
      <c r="J870" s="75"/>
      <c r="L870" s="75"/>
      <c r="N870" s="75"/>
      <c r="P870" s="75">
        <v>1</v>
      </c>
      <c r="R870" s="75"/>
    </row>
    <row r="871" spans="1:18">
      <c r="A871" s="75">
        <v>330035</v>
      </c>
      <c r="B871" s="75"/>
      <c r="F871" s="75">
        <v>2</v>
      </c>
      <c r="H871" s="75"/>
      <c r="I871" s="75"/>
      <c r="J871" s="75">
        <v>1</v>
      </c>
      <c r="L871" s="75"/>
      <c r="N871" s="75"/>
      <c r="P871" s="75">
        <v>1</v>
      </c>
      <c r="R871" s="75"/>
    </row>
    <row r="872" spans="1:18">
      <c r="A872" s="75">
        <v>330075</v>
      </c>
      <c r="B872" s="75"/>
      <c r="F872" s="75"/>
      <c r="H872" s="75">
        <v>4</v>
      </c>
      <c r="I872" s="75"/>
      <c r="J872" s="75"/>
      <c r="L872" s="75"/>
      <c r="N872" s="75">
        <v>2</v>
      </c>
      <c r="P872" s="75"/>
      <c r="R872" s="75">
        <v>1</v>
      </c>
    </row>
    <row r="873" spans="1:18">
      <c r="A873" s="75">
        <v>330034</v>
      </c>
      <c r="B873" s="75">
        <v>1</v>
      </c>
      <c r="F873" s="75">
        <v>1</v>
      </c>
      <c r="H873" s="75"/>
      <c r="I873" s="75"/>
      <c r="J873" s="75"/>
      <c r="L873" s="75"/>
      <c r="N873" s="75"/>
      <c r="P873" s="75"/>
      <c r="R873" s="75">
        <v>1</v>
      </c>
    </row>
    <row r="874" spans="1:18">
      <c r="A874" s="75">
        <v>320342</v>
      </c>
      <c r="B874" s="75">
        <v>5</v>
      </c>
      <c r="D874" s="75">
        <v>1</v>
      </c>
      <c r="E874" s="75">
        <v>2</v>
      </c>
      <c r="F874" s="75"/>
      <c r="H874" s="75"/>
      <c r="I874" s="75">
        <v>1</v>
      </c>
      <c r="J874" s="75"/>
      <c r="L874" s="75"/>
      <c r="N874" s="75"/>
      <c r="P874" s="75">
        <v>13</v>
      </c>
      <c r="R874" s="75">
        <v>1</v>
      </c>
    </row>
    <row r="875" spans="1:18">
      <c r="A875" s="75">
        <v>320279</v>
      </c>
      <c r="B875" s="75"/>
      <c r="F875" s="75">
        <v>5</v>
      </c>
      <c r="H875" s="75"/>
      <c r="I875" s="75"/>
      <c r="J875" s="75"/>
      <c r="L875" s="75"/>
      <c r="N875" s="75"/>
      <c r="P875" s="75"/>
      <c r="R875" s="75"/>
    </row>
    <row r="876" spans="1:18">
      <c r="A876" s="75">
        <v>320278</v>
      </c>
      <c r="B876" s="75"/>
      <c r="F876" s="75">
        <v>5</v>
      </c>
      <c r="H876" s="75"/>
      <c r="I876" s="75"/>
      <c r="J876" s="75"/>
      <c r="L876" s="75"/>
      <c r="N876" s="75"/>
      <c r="P876" s="75"/>
      <c r="R876" s="75"/>
    </row>
    <row r="877" spans="1:18">
      <c r="A877" s="75">
        <v>320277</v>
      </c>
      <c r="B877" s="75"/>
      <c r="F877" s="75">
        <v>5</v>
      </c>
      <c r="H877" s="75"/>
      <c r="I877" s="75"/>
      <c r="J877" s="75"/>
      <c r="L877" s="75"/>
      <c r="N877" s="75"/>
      <c r="P877" s="75"/>
      <c r="R877" s="75"/>
    </row>
    <row r="878" spans="1:18">
      <c r="A878" s="75">
        <v>320276</v>
      </c>
      <c r="B878" s="75"/>
      <c r="F878" s="75">
        <v>5</v>
      </c>
      <c r="H878" s="75"/>
      <c r="I878" s="75"/>
      <c r="J878" s="75"/>
      <c r="L878" s="75"/>
      <c r="N878" s="75"/>
      <c r="P878" s="75"/>
      <c r="R878" s="75"/>
    </row>
    <row r="879" spans="1:18">
      <c r="A879" s="75">
        <v>320275</v>
      </c>
      <c r="B879" s="75"/>
      <c r="F879" s="75">
        <v>5</v>
      </c>
      <c r="H879" s="75"/>
      <c r="I879" s="75"/>
      <c r="J879" s="75"/>
      <c r="L879" s="75"/>
      <c r="N879" s="75"/>
      <c r="P879" s="75"/>
      <c r="R879" s="75"/>
    </row>
    <row r="880" spans="1:18">
      <c r="A880" s="75">
        <v>320274</v>
      </c>
      <c r="B880" s="75"/>
      <c r="F880" s="75">
        <v>5</v>
      </c>
      <c r="H880" s="75"/>
      <c r="I880" s="75"/>
      <c r="J880" s="75"/>
      <c r="L880" s="75"/>
      <c r="N880" s="75"/>
      <c r="P880" s="75"/>
      <c r="R880" s="75"/>
    </row>
    <row r="881" spans="1:18">
      <c r="A881" s="75">
        <v>320273</v>
      </c>
      <c r="B881" s="75"/>
      <c r="F881" s="75">
        <v>5</v>
      </c>
      <c r="H881" s="75"/>
      <c r="I881" s="75"/>
      <c r="J881" s="75"/>
      <c r="L881" s="75"/>
      <c r="N881" s="75"/>
      <c r="P881" s="75"/>
      <c r="R881" s="75"/>
    </row>
    <row r="882" spans="1:18">
      <c r="A882" s="75">
        <v>320272</v>
      </c>
      <c r="B882" s="75"/>
      <c r="F882" s="75">
        <v>5</v>
      </c>
      <c r="H882" s="75"/>
      <c r="I882" s="75"/>
      <c r="J882" s="75"/>
      <c r="L882" s="75"/>
      <c r="N882" s="75"/>
      <c r="P882" s="75"/>
      <c r="R882" s="75"/>
    </row>
    <row r="883" spans="1:18">
      <c r="A883" s="75">
        <v>320271</v>
      </c>
      <c r="B883" s="75"/>
      <c r="F883" s="75">
        <v>5</v>
      </c>
      <c r="H883" s="75"/>
      <c r="I883" s="75"/>
      <c r="J883" s="75"/>
      <c r="L883" s="75"/>
      <c r="N883" s="75"/>
      <c r="P883" s="75"/>
      <c r="R883" s="75"/>
    </row>
    <row r="884" spans="1:18">
      <c r="A884" s="75">
        <v>320270</v>
      </c>
      <c r="B884" s="75"/>
      <c r="F884" s="75">
        <v>5</v>
      </c>
      <c r="H884" s="75"/>
      <c r="I884" s="75"/>
      <c r="J884" s="75"/>
      <c r="L884" s="75"/>
      <c r="N884" s="75"/>
      <c r="P884" s="75"/>
      <c r="R884" s="75"/>
    </row>
    <row r="885" spans="1:18">
      <c r="A885" s="75">
        <v>320269</v>
      </c>
      <c r="B885" s="75"/>
      <c r="F885" s="75">
        <v>5</v>
      </c>
      <c r="H885" s="75"/>
      <c r="I885" s="75"/>
      <c r="J885" s="75"/>
      <c r="L885" s="75"/>
      <c r="N885" s="75"/>
      <c r="P885" s="75"/>
      <c r="R885" s="75"/>
    </row>
    <row r="886" spans="1:18">
      <c r="A886" s="75">
        <v>320268</v>
      </c>
      <c r="B886" s="75"/>
      <c r="F886" s="75">
        <v>5</v>
      </c>
      <c r="H886" s="75"/>
      <c r="I886" s="75"/>
      <c r="J886" s="75"/>
      <c r="L886" s="75"/>
      <c r="N886" s="75"/>
      <c r="P886" s="75"/>
      <c r="R886" s="75"/>
    </row>
    <row r="887" spans="1:18">
      <c r="A887" s="75">
        <v>320267</v>
      </c>
      <c r="B887" s="75"/>
      <c r="F887" s="75">
        <v>5</v>
      </c>
      <c r="H887" s="75"/>
      <c r="I887" s="75"/>
      <c r="J887" s="75"/>
      <c r="L887" s="75"/>
      <c r="N887" s="75"/>
      <c r="P887" s="75"/>
      <c r="R887" s="75"/>
    </row>
    <row r="888" spans="1:18">
      <c r="A888" s="75">
        <v>320266</v>
      </c>
      <c r="B888" s="75"/>
      <c r="F888" s="75">
        <v>5</v>
      </c>
      <c r="H888" s="75"/>
      <c r="I888" s="75"/>
      <c r="J888" s="75"/>
      <c r="L888" s="75"/>
      <c r="N888" s="75"/>
      <c r="P888" s="75"/>
      <c r="R888" s="75"/>
    </row>
    <row r="889" spans="1:18">
      <c r="A889" s="75">
        <v>320265</v>
      </c>
      <c r="B889" s="75"/>
      <c r="F889" s="75">
        <v>5</v>
      </c>
      <c r="H889" s="75"/>
      <c r="I889" s="75"/>
      <c r="J889" s="75"/>
      <c r="L889" s="75"/>
      <c r="N889" s="75"/>
      <c r="P889" s="75"/>
      <c r="R889" s="75"/>
    </row>
    <row r="890" spans="1:18">
      <c r="A890" s="75">
        <v>320264</v>
      </c>
      <c r="B890" s="75"/>
      <c r="F890" s="75">
        <v>5</v>
      </c>
      <c r="H890" s="75"/>
      <c r="I890" s="75"/>
      <c r="J890" s="75"/>
      <c r="L890" s="75"/>
      <c r="N890" s="75"/>
      <c r="P890" s="75"/>
      <c r="R890" s="75"/>
    </row>
    <row r="891" spans="1:18">
      <c r="A891" s="75">
        <v>320374</v>
      </c>
      <c r="B891" s="75"/>
      <c r="F891" s="75">
        <v>5</v>
      </c>
      <c r="H891" s="75"/>
      <c r="I891" s="75"/>
      <c r="J891" s="75"/>
      <c r="L891" s="75"/>
      <c r="N891" s="75"/>
      <c r="P891" s="75"/>
      <c r="R891" s="75"/>
    </row>
    <row r="892" spans="1:18">
      <c r="A892" s="75">
        <v>320370</v>
      </c>
      <c r="B892" s="75"/>
      <c r="F892" s="75">
        <v>5</v>
      </c>
      <c r="H892" s="75"/>
      <c r="I892" s="75"/>
      <c r="J892" s="75"/>
      <c r="L892" s="75"/>
      <c r="N892" s="75"/>
      <c r="P892" s="75"/>
      <c r="R892" s="75"/>
    </row>
    <row r="893" spans="1:18">
      <c r="A893" s="75">
        <v>320263</v>
      </c>
      <c r="B893" s="75"/>
      <c r="F893" s="75">
        <v>5</v>
      </c>
      <c r="H893" s="75"/>
      <c r="I893" s="75"/>
      <c r="J893" s="75"/>
      <c r="L893" s="75"/>
      <c r="N893" s="75"/>
      <c r="P893" s="75"/>
      <c r="R893" s="75"/>
    </row>
    <row r="894" spans="1:18">
      <c r="A894" s="75">
        <v>320262</v>
      </c>
      <c r="B894" s="75"/>
      <c r="F894" s="75">
        <v>5</v>
      </c>
      <c r="H894" s="75"/>
      <c r="I894" s="75"/>
      <c r="J894" s="75"/>
      <c r="L894" s="75"/>
      <c r="N894" s="75"/>
      <c r="P894" s="75"/>
      <c r="R894" s="75"/>
    </row>
    <row r="895" spans="1:18">
      <c r="A895" s="75">
        <v>320261</v>
      </c>
      <c r="B895" s="75"/>
      <c r="F895" s="75">
        <v>5</v>
      </c>
      <c r="H895" s="75"/>
      <c r="I895" s="75"/>
      <c r="J895" s="75"/>
      <c r="L895" s="75"/>
      <c r="N895" s="75"/>
      <c r="P895" s="75"/>
      <c r="R895" s="75"/>
    </row>
    <row r="896" spans="1:18">
      <c r="A896" s="75">
        <v>320260</v>
      </c>
      <c r="B896" s="75"/>
      <c r="F896" s="75">
        <v>5</v>
      </c>
      <c r="H896" s="75"/>
      <c r="I896" s="75"/>
      <c r="J896" s="75"/>
      <c r="L896" s="75"/>
      <c r="N896" s="75"/>
      <c r="P896" s="75"/>
      <c r="R896" s="75"/>
    </row>
    <row r="897" spans="1:18">
      <c r="A897" s="75">
        <v>320259</v>
      </c>
      <c r="B897" s="75"/>
      <c r="F897" s="75">
        <v>5</v>
      </c>
      <c r="H897" s="75"/>
      <c r="I897" s="75"/>
      <c r="J897" s="75"/>
      <c r="L897" s="75"/>
      <c r="N897" s="75"/>
      <c r="P897" s="75"/>
      <c r="R897" s="75"/>
    </row>
    <row r="898" spans="1:18">
      <c r="A898" s="75">
        <v>320258</v>
      </c>
      <c r="B898" s="75"/>
      <c r="F898" s="75">
        <v>5</v>
      </c>
      <c r="H898" s="75"/>
      <c r="I898" s="75"/>
      <c r="J898" s="75"/>
      <c r="L898" s="75"/>
      <c r="N898" s="75"/>
      <c r="P898" s="75"/>
      <c r="R898" s="75"/>
    </row>
    <row r="899" spans="1:18">
      <c r="A899" s="75">
        <v>320257</v>
      </c>
      <c r="B899" s="75"/>
      <c r="F899" s="75">
        <v>5</v>
      </c>
      <c r="H899" s="75"/>
      <c r="I899" s="75"/>
      <c r="J899" s="75"/>
      <c r="L899" s="75"/>
      <c r="N899" s="75"/>
      <c r="P899" s="75"/>
      <c r="R899" s="75"/>
    </row>
    <row r="900" spans="1:18">
      <c r="A900" s="75">
        <v>320256</v>
      </c>
      <c r="B900" s="75"/>
      <c r="F900" s="75">
        <v>5</v>
      </c>
      <c r="H900" s="75"/>
      <c r="I900" s="75"/>
      <c r="J900" s="75"/>
      <c r="L900" s="75"/>
      <c r="N900" s="75"/>
      <c r="P900" s="75"/>
      <c r="R900" s="75"/>
    </row>
    <row r="901" spans="1:18">
      <c r="A901" s="75">
        <v>320255</v>
      </c>
      <c r="B901" s="75"/>
      <c r="F901" s="75">
        <v>5</v>
      </c>
      <c r="H901" s="75"/>
      <c r="I901" s="75"/>
      <c r="J901" s="75"/>
      <c r="L901" s="75"/>
      <c r="N901" s="75"/>
      <c r="P901" s="75"/>
      <c r="R901" s="75"/>
    </row>
    <row r="902" spans="1:18">
      <c r="A902" s="75">
        <v>320254</v>
      </c>
      <c r="B902" s="75"/>
      <c r="F902" s="75">
        <v>5</v>
      </c>
      <c r="H902" s="75"/>
      <c r="I902" s="75"/>
      <c r="J902" s="75"/>
      <c r="L902" s="75"/>
      <c r="N902" s="75"/>
      <c r="P902" s="75"/>
      <c r="R902" s="75"/>
    </row>
    <row r="903" spans="1:18">
      <c r="A903" s="75">
        <v>320253</v>
      </c>
      <c r="B903" s="75"/>
      <c r="F903" s="75">
        <v>5</v>
      </c>
      <c r="H903" s="75"/>
      <c r="I903" s="75"/>
      <c r="J903" s="75"/>
      <c r="L903" s="75"/>
      <c r="N903" s="75"/>
      <c r="P903" s="75"/>
      <c r="R903" s="75"/>
    </row>
    <row r="904" spans="1:18">
      <c r="A904" s="75">
        <v>320252</v>
      </c>
      <c r="B904" s="75"/>
      <c r="F904" s="75">
        <v>5</v>
      </c>
      <c r="H904" s="75"/>
      <c r="I904" s="75"/>
      <c r="J904" s="75"/>
      <c r="L904" s="75"/>
      <c r="N904" s="75"/>
      <c r="P904" s="75"/>
      <c r="R904" s="75"/>
    </row>
    <row r="905" spans="1:18">
      <c r="A905" s="75">
        <v>320251</v>
      </c>
      <c r="B905" s="75"/>
      <c r="F905" s="75">
        <v>5</v>
      </c>
      <c r="H905" s="75"/>
      <c r="I905" s="75"/>
      <c r="J905" s="75"/>
      <c r="L905" s="75"/>
      <c r="N905" s="75"/>
      <c r="P905" s="75"/>
      <c r="R905" s="75"/>
    </row>
    <row r="906" spans="1:18">
      <c r="A906" s="75">
        <v>320250</v>
      </c>
      <c r="B906" s="75"/>
      <c r="F906" s="75">
        <v>5</v>
      </c>
      <c r="H906" s="75"/>
      <c r="I906" s="75"/>
      <c r="J906" s="75"/>
      <c r="L906" s="75"/>
      <c r="N906" s="75"/>
      <c r="P906" s="75"/>
      <c r="R906" s="75"/>
    </row>
    <row r="907" spans="1:18">
      <c r="A907" s="75">
        <v>320249</v>
      </c>
      <c r="B907" s="75"/>
      <c r="F907" s="75">
        <v>5</v>
      </c>
      <c r="H907" s="75"/>
      <c r="I907" s="75"/>
      <c r="J907" s="75"/>
      <c r="L907" s="75"/>
      <c r="N907" s="75"/>
      <c r="P907" s="75"/>
      <c r="R907" s="75"/>
    </row>
    <row r="908" spans="1:18">
      <c r="A908" s="75">
        <v>320248</v>
      </c>
      <c r="B908" s="75"/>
      <c r="F908" s="75">
        <v>5</v>
      </c>
      <c r="H908" s="75"/>
      <c r="I908" s="75"/>
      <c r="J908" s="75"/>
      <c r="L908" s="75"/>
      <c r="N908" s="75"/>
      <c r="P908" s="75"/>
      <c r="R908" s="75"/>
    </row>
    <row r="909" spans="1:18">
      <c r="A909" s="75">
        <v>320376</v>
      </c>
      <c r="B909" s="75"/>
      <c r="F909" s="75">
        <v>5</v>
      </c>
      <c r="H909" s="75"/>
      <c r="I909" s="75"/>
      <c r="J909" s="75"/>
      <c r="L909" s="75"/>
      <c r="N909" s="75"/>
      <c r="P909" s="75"/>
      <c r="R909" s="75"/>
    </row>
    <row r="910" spans="1:18">
      <c r="A910" s="75">
        <v>320372</v>
      </c>
      <c r="B910" s="75"/>
      <c r="F910" s="75">
        <v>5</v>
      </c>
      <c r="H910" s="75"/>
      <c r="I910" s="75"/>
      <c r="J910" s="75"/>
      <c r="L910" s="75"/>
      <c r="N910" s="75"/>
      <c r="P910" s="75"/>
      <c r="R910" s="75"/>
    </row>
    <row r="911" spans="1:18">
      <c r="A911" s="75">
        <v>320247</v>
      </c>
      <c r="B911" s="75"/>
      <c r="F911" s="75">
        <v>5</v>
      </c>
      <c r="H911" s="75"/>
      <c r="I911" s="75"/>
      <c r="J911" s="75"/>
      <c r="L911" s="75"/>
      <c r="N911" s="75"/>
      <c r="P911" s="75"/>
      <c r="R911" s="75"/>
    </row>
    <row r="912" spans="1:18">
      <c r="A912" s="75">
        <v>320246</v>
      </c>
      <c r="B912" s="75"/>
      <c r="F912" s="75">
        <v>5</v>
      </c>
      <c r="H912" s="75"/>
      <c r="I912" s="75"/>
      <c r="J912" s="75"/>
      <c r="L912" s="75"/>
      <c r="N912" s="75"/>
      <c r="P912" s="75"/>
      <c r="R912" s="75"/>
    </row>
    <row r="913" spans="1:18">
      <c r="A913" s="75">
        <v>320245</v>
      </c>
      <c r="B913" s="75"/>
      <c r="F913" s="75">
        <v>5</v>
      </c>
      <c r="H913" s="75"/>
      <c r="I913" s="75"/>
      <c r="J913" s="75"/>
      <c r="L913" s="75"/>
      <c r="N913" s="75"/>
      <c r="P913" s="75"/>
      <c r="R913" s="75"/>
    </row>
    <row r="914" spans="1:18">
      <c r="A914" s="75">
        <v>320244</v>
      </c>
      <c r="B914" s="75"/>
      <c r="F914" s="75">
        <v>5</v>
      </c>
      <c r="H914" s="75"/>
      <c r="I914" s="75"/>
      <c r="J914" s="75"/>
      <c r="L914" s="75"/>
      <c r="N914" s="75"/>
      <c r="P914" s="75"/>
      <c r="R914" s="75"/>
    </row>
    <row r="915" spans="1:18">
      <c r="A915" s="75">
        <v>320243</v>
      </c>
      <c r="B915" s="75"/>
      <c r="F915" s="75">
        <v>5</v>
      </c>
      <c r="H915" s="75"/>
      <c r="I915" s="75"/>
      <c r="J915" s="75"/>
      <c r="L915" s="75"/>
      <c r="N915" s="75"/>
      <c r="P915" s="75"/>
      <c r="R915" s="75"/>
    </row>
    <row r="916" spans="1:18">
      <c r="A916" s="75">
        <v>320242</v>
      </c>
      <c r="B916" s="75"/>
      <c r="F916" s="75">
        <v>5</v>
      </c>
      <c r="H916" s="75"/>
      <c r="I916" s="75"/>
      <c r="J916" s="75"/>
      <c r="L916" s="75"/>
      <c r="N916" s="75"/>
      <c r="P916" s="75"/>
      <c r="R916" s="75"/>
    </row>
    <row r="917" spans="1:18">
      <c r="A917" s="75">
        <v>320241</v>
      </c>
      <c r="B917" s="75"/>
      <c r="F917" s="75">
        <v>5</v>
      </c>
      <c r="H917" s="75"/>
      <c r="I917" s="75"/>
      <c r="J917" s="75"/>
      <c r="L917" s="75"/>
      <c r="N917" s="75"/>
      <c r="P917" s="75"/>
      <c r="R917" s="75"/>
    </row>
    <row r="918" spans="1:18">
      <c r="A918" s="75">
        <v>320240</v>
      </c>
      <c r="B918" s="75"/>
      <c r="F918" s="75">
        <v>5</v>
      </c>
      <c r="H918" s="75"/>
      <c r="I918" s="75"/>
      <c r="J918" s="75"/>
      <c r="L918" s="75"/>
      <c r="N918" s="75"/>
      <c r="P918" s="75"/>
      <c r="R918" s="75"/>
    </row>
    <row r="919" spans="1:18">
      <c r="A919" s="75">
        <v>320239</v>
      </c>
      <c r="B919" s="75"/>
      <c r="F919" s="75">
        <v>5</v>
      </c>
      <c r="H919" s="75"/>
      <c r="I919" s="75"/>
      <c r="J919" s="75"/>
      <c r="L919" s="75"/>
      <c r="N919" s="75"/>
      <c r="P919" s="75"/>
      <c r="R919" s="75"/>
    </row>
    <row r="920" spans="1:18">
      <c r="A920" s="75">
        <v>320238</v>
      </c>
      <c r="B920" s="75"/>
      <c r="F920" s="75">
        <v>5</v>
      </c>
      <c r="H920" s="75"/>
      <c r="I920" s="75"/>
      <c r="J920" s="75"/>
      <c r="L920" s="75"/>
      <c r="N920" s="75"/>
      <c r="P920" s="75"/>
      <c r="R920" s="75"/>
    </row>
    <row r="921" spans="1:18">
      <c r="A921" s="75">
        <v>320237</v>
      </c>
      <c r="B921" s="75"/>
      <c r="F921" s="75">
        <v>5</v>
      </c>
      <c r="H921" s="75"/>
      <c r="I921" s="75"/>
      <c r="J921" s="75"/>
      <c r="L921" s="75"/>
      <c r="N921" s="75"/>
      <c r="P921" s="75"/>
      <c r="R921" s="75"/>
    </row>
    <row r="922" spans="1:18">
      <c r="A922" s="75">
        <v>320236</v>
      </c>
      <c r="B922" s="75"/>
      <c r="F922" s="75">
        <v>5</v>
      </c>
      <c r="H922" s="75"/>
      <c r="I922" s="75"/>
      <c r="J922" s="75"/>
      <c r="L922" s="75"/>
      <c r="N922" s="75"/>
      <c r="P922" s="75"/>
      <c r="R922" s="75"/>
    </row>
    <row r="923" spans="1:18">
      <c r="A923" s="75">
        <v>320235</v>
      </c>
      <c r="B923" s="75"/>
      <c r="F923" s="75">
        <v>5</v>
      </c>
      <c r="H923" s="75"/>
      <c r="I923" s="75"/>
      <c r="J923" s="75"/>
      <c r="L923" s="75"/>
      <c r="N923" s="75"/>
      <c r="P923" s="75"/>
      <c r="R923" s="75"/>
    </row>
    <row r="924" spans="1:18">
      <c r="A924" s="75">
        <v>320234</v>
      </c>
      <c r="B924" s="75"/>
      <c r="F924" s="75">
        <v>5</v>
      </c>
      <c r="H924" s="75"/>
      <c r="I924" s="75"/>
      <c r="J924" s="75"/>
      <c r="L924" s="75"/>
      <c r="N924" s="75"/>
      <c r="P924" s="75"/>
      <c r="R924" s="75"/>
    </row>
    <row r="925" spans="1:18">
      <c r="A925" s="75">
        <v>320233</v>
      </c>
      <c r="B925" s="75"/>
      <c r="F925" s="75">
        <v>5</v>
      </c>
      <c r="H925" s="75"/>
      <c r="I925" s="75"/>
      <c r="J925" s="75"/>
      <c r="L925" s="75"/>
      <c r="N925" s="75"/>
      <c r="P925" s="75"/>
      <c r="R925" s="75"/>
    </row>
    <row r="926" spans="1:18">
      <c r="A926" s="75">
        <v>320375</v>
      </c>
      <c r="B926" s="75"/>
      <c r="F926" s="75">
        <v>5</v>
      </c>
      <c r="H926" s="75"/>
      <c r="I926" s="75"/>
      <c r="J926" s="75"/>
      <c r="L926" s="75"/>
      <c r="N926" s="75"/>
      <c r="P926" s="75"/>
      <c r="R926" s="75"/>
    </row>
    <row r="927" spans="1:18">
      <c r="A927" s="75">
        <v>320371</v>
      </c>
      <c r="B927" s="75"/>
      <c r="F927" s="75">
        <v>5</v>
      </c>
      <c r="H927" s="75"/>
      <c r="I927" s="75"/>
      <c r="J927" s="75"/>
      <c r="L927" s="75"/>
      <c r="N927" s="75"/>
      <c r="P927" s="75"/>
      <c r="R927" s="75"/>
    </row>
    <row r="928" spans="1:18">
      <c r="A928" s="75">
        <v>320232</v>
      </c>
      <c r="B928" s="75"/>
      <c r="F928" s="75">
        <v>5</v>
      </c>
      <c r="H928" s="75"/>
      <c r="I928" s="75"/>
      <c r="J928" s="75"/>
      <c r="L928" s="75"/>
      <c r="N928" s="75"/>
      <c r="P928" s="75"/>
      <c r="R928" s="75"/>
    </row>
    <row r="929" spans="1:18">
      <c r="A929" s="75">
        <v>320231</v>
      </c>
      <c r="B929" s="75"/>
      <c r="F929" s="75">
        <v>5</v>
      </c>
      <c r="H929" s="75"/>
      <c r="I929" s="75"/>
      <c r="J929" s="75"/>
      <c r="L929" s="75"/>
      <c r="N929" s="75"/>
      <c r="P929" s="75"/>
      <c r="R929" s="75"/>
    </row>
    <row r="930" spans="1:18">
      <c r="A930" s="75">
        <v>320230</v>
      </c>
      <c r="B930" s="75"/>
      <c r="F930" s="75">
        <v>5</v>
      </c>
      <c r="H930" s="75"/>
      <c r="I930" s="75"/>
      <c r="J930" s="75"/>
      <c r="L930" s="75"/>
      <c r="N930" s="75"/>
      <c r="P930" s="75"/>
      <c r="R930" s="75"/>
    </row>
    <row r="931" spans="1:18">
      <c r="A931" s="75">
        <v>320229</v>
      </c>
      <c r="B931" s="75"/>
      <c r="F931" s="75">
        <v>5</v>
      </c>
      <c r="H931" s="75"/>
      <c r="I931" s="75"/>
      <c r="J931" s="75"/>
      <c r="L931" s="75"/>
      <c r="N931" s="75"/>
      <c r="P931" s="75"/>
      <c r="R931" s="75"/>
    </row>
    <row r="932" spans="1:18">
      <c r="A932" s="75">
        <v>320228</v>
      </c>
      <c r="B932" s="75"/>
      <c r="F932" s="75">
        <v>5</v>
      </c>
      <c r="H932" s="75"/>
      <c r="I932" s="75"/>
      <c r="J932" s="75"/>
      <c r="L932" s="75"/>
      <c r="N932" s="75"/>
      <c r="P932" s="75"/>
      <c r="R932" s="75"/>
    </row>
    <row r="933" spans="1:18">
      <c r="A933" s="75">
        <v>320227</v>
      </c>
      <c r="B933" s="75"/>
      <c r="F933" s="75">
        <v>5</v>
      </c>
      <c r="H933" s="75"/>
      <c r="I933" s="75"/>
      <c r="J933" s="75"/>
      <c r="L933" s="75"/>
      <c r="N933" s="75"/>
      <c r="P933" s="75"/>
      <c r="R933" s="75"/>
    </row>
    <row r="934" spans="1:18">
      <c r="A934" s="75">
        <v>320226</v>
      </c>
      <c r="B934" s="75"/>
      <c r="F934" s="75">
        <v>5</v>
      </c>
      <c r="H934" s="75"/>
      <c r="I934" s="75"/>
      <c r="J934" s="75"/>
      <c r="L934" s="75"/>
      <c r="N934" s="75"/>
      <c r="P934" s="75"/>
      <c r="R934" s="75"/>
    </row>
    <row r="935" spans="1:18">
      <c r="A935" s="75">
        <v>320225</v>
      </c>
      <c r="B935" s="75"/>
      <c r="F935" s="75">
        <v>5</v>
      </c>
      <c r="H935" s="75"/>
      <c r="I935" s="75"/>
      <c r="J935" s="75"/>
      <c r="L935" s="75"/>
      <c r="N935" s="75"/>
      <c r="P935" s="75"/>
      <c r="R935" s="75"/>
    </row>
    <row r="936" spans="1:18">
      <c r="A936" s="75">
        <v>320224</v>
      </c>
      <c r="B936" s="75"/>
      <c r="F936" s="75">
        <v>5</v>
      </c>
      <c r="H936" s="75"/>
      <c r="I936" s="75"/>
      <c r="J936" s="75"/>
      <c r="L936" s="75"/>
      <c r="N936" s="75"/>
      <c r="P936" s="75"/>
      <c r="R936" s="75"/>
    </row>
    <row r="937" spans="1:18">
      <c r="A937" s="75">
        <v>320223</v>
      </c>
      <c r="B937" s="75"/>
      <c r="F937" s="75">
        <v>5</v>
      </c>
      <c r="H937" s="75"/>
      <c r="I937" s="75"/>
      <c r="J937" s="75"/>
      <c r="L937" s="75"/>
      <c r="N937" s="75"/>
      <c r="P937" s="75"/>
      <c r="R937" s="75"/>
    </row>
    <row r="938" spans="1:18">
      <c r="A938" s="75">
        <v>320222</v>
      </c>
      <c r="B938" s="75"/>
      <c r="F938" s="75">
        <v>5</v>
      </c>
      <c r="H938" s="75"/>
      <c r="I938" s="75"/>
      <c r="J938" s="75"/>
      <c r="L938" s="75"/>
      <c r="N938" s="75"/>
      <c r="P938" s="75"/>
      <c r="R938" s="75"/>
    </row>
    <row r="939" spans="1:18">
      <c r="A939" s="75">
        <v>320221</v>
      </c>
      <c r="B939" s="75"/>
      <c r="F939" s="75">
        <v>5</v>
      </c>
      <c r="H939" s="75"/>
      <c r="I939" s="75"/>
      <c r="J939" s="75"/>
      <c r="L939" s="75"/>
      <c r="N939" s="75"/>
      <c r="P939" s="75"/>
      <c r="R939" s="75"/>
    </row>
    <row r="940" spans="1:18">
      <c r="A940" s="75">
        <v>320220</v>
      </c>
      <c r="B940" s="75"/>
      <c r="F940" s="75">
        <v>5</v>
      </c>
      <c r="H940" s="75"/>
      <c r="I940" s="75"/>
      <c r="J940" s="75"/>
      <c r="L940" s="75"/>
      <c r="N940" s="75"/>
      <c r="P940" s="75"/>
      <c r="R940" s="75"/>
    </row>
    <row r="941" spans="1:18">
      <c r="A941" s="75">
        <v>320219</v>
      </c>
      <c r="B941" s="75"/>
      <c r="F941" s="75">
        <v>5</v>
      </c>
      <c r="H941" s="75"/>
      <c r="I941" s="75"/>
      <c r="J941" s="75"/>
      <c r="L941" s="75"/>
      <c r="N941" s="75"/>
      <c r="P941" s="75"/>
      <c r="R941" s="75"/>
    </row>
    <row r="942" spans="1:18">
      <c r="A942" s="75">
        <v>320218</v>
      </c>
      <c r="B942" s="75"/>
      <c r="F942" s="75">
        <v>5</v>
      </c>
      <c r="H942" s="75"/>
      <c r="I942" s="75"/>
      <c r="J942" s="75"/>
      <c r="L942" s="75"/>
      <c r="N942" s="75"/>
      <c r="P942" s="75"/>
      <c r="R942" s="75"/>
    </row>
    <row r="943" spans="1:18">
      <c r="A943" s="75">
        <v>320217</v>
      </c>
      <c r="B943" s="75"/>
      <c r="F943" s="75">
        <v>5</v>
      </c>
      <c r="H943" s="75"/>
      <c r="I943" s="75"/>
      <c r="J943" s="75"/>
      <c r="L943" s="75"/>
      <c r="N943" s="75"/>
      <c r="P943" s="75"/>
      <c r="R943" s="75"/>
    </row>
    <row r="944" spans="1:18">
      <c r="A944" s="75">
        <v>320377</v>
      </c>
      <c r="B944" s="75"/>
      <c r="F944" s="75">
        <v>5</v>
      </c>
      <c r="H944" s="75"/>
      <c r="I944" s="75"/>
      <c r="J944" s="75"/>
      <c r="L944" s="75"/>
      <c r="N944" s="75"/>
      <c r="P944" s="75"/>
      <c r="R944" s="75"/>
    </row>
    <row r="945" spans="1:18">
      <c r="A945" s="75">
        <v>320373</v>
      </c>
      <c r="B945" s="75"/>
      <c r="F945" s="75">
        <v>5</v>
      </c>
      <c r="H945" s="75"/>
      <c r="I945" s="75"/>
      <c r="J945" s="75"/>
      <c r="L945" s="75"/>
      <c r="N945" s="75"/>
      <c r="P945" s="75"/>
      <c r="R945" s="75"/>
    </row>
    <row r="946" spans="1:18">
      <c r="A946" s="75">
        <v>330039</v>
      </c>
      <c r="B946" s="75"/>
      <c r="F946" s="75">
        <v>5</v>
      </c>
      <c r="H946" s="75">
        <v>6</v>
      </c>
      <c r="I946" s="75"/>
      <c r="J946" s="75"/>
      <c r="L946" s="75">
        <v>6</v>
      </c>
      <c r="N946" s="75">
        <v>3</v>
      </c>
      <c r="P946" s="75">
        <v>2</v>
      </c>
      <c r="R946" s="75">
        <v>2</v>
      </c>
    </row>
    <row r="947" spans="1:18">
      <c r="A947" s="75">
        <v>620051</v>
      </c>
      <c r="B947" s="75">
        <v>1</v>
      </c>
      <c r="F947" s="75"/>
      <c r="H947" s="75"/>
      <c r="I947" s="75"/>
      <c r="J947" s="75"/>
      <c r="L947" s="75"/>
      <c r="N947" s="75"/>
      <c r="P947" s="75"/>
      <c r="R947" s="75"/>
    </row>
    <row r="948" spans="1:18">
      <c r="A948" s="75">
        <v>620052</v>
      </c>
      <c r="B948" s="75"/>
      <c r="F948" s="75"/>
      <c r="H948" s="75"/>
      <c r="I948" s="75"/>
      <c r="J948" s="75"/>
      <c r="L948" s="75"/>
      <c r="N948" s="75"/>
      <c r="P948" s="75"/>
      <c r="R948" s="75"/>
    </row>
    <row r="949" spans="1:18">
      <c r="A949" s="75">
        <v>620007</v>
      </c>
      <c r="B949" s="75"/>
      <c r="F949" s="75"/>
      <c r="H949" s="75"/>
      <c r="I949" s="75"/>
      <c r="J949" s="75">
        <v>1</v>
      </c>
      <c r="L949" s="75"/>
      <c r="N949" s="75"/>
      <c r="P949" s="75"/>
      <c r="R949" s="75"/>
    </row>
    <row r="950" spans="1:18">
      <c r="A950" s="75">
        <v>620030</v>
      </c>
      <c r="B950" s="75">
        <v>4</v>
      </c>
      <c r="F950" s="75"/>
      <c r="H950" s="75">
        <v>12</v>
      </c>
      <c r="I950" s="75"/>
      <c r="J950" s="75">
        <v>15</v>
      </c>
      <c r="L950" s="75">
        <v>1</v>
      </c>
      <c r="N950" s="75"/>
      <c r="P950" s="75"/>
      <c r="R950" s="75"/>
    </row>
    <row r="951" spans="1:18">
      <c r="A951" s="75">
        <v>620056</v>
      </c>
      <c r="B951" s="75">
        <v>1</v>
      </c>
      <c r="F951" s="75"/>
      <c r="H951" s="75"/>
      <c r="I951" s="75"/>
      <c r="J951" s="75">
        <v>2</v>
      </c>
      <c r="L951" s="75">
        <v>2</v>
      </c>
      <c r="N951" s="75"/>
      <c r="P951" s="75"/>
      <c r="R951" s="75"/>
    </row>
    <row r="952" spans="1:18">
      <c r="A952" s="75">
        <v>620006</v>
      </c>
      <c r="B952" s="75">
        <v>1</v>
      </c>
      <c r="F952" s="75">
        <v>1</v>
      </c>
      <c r="H952" s="75">
        <v>1</v>
      </c>
      <c r="I952" s="75"/>
      <c r="J952" s="75">
        <v>1</v>
      </c>
      <c r="L952" s="75"/>
      <c r="N952" s="75">
        <v>1</v>
      </c>
      <c r="P952" s="75"/>
      <c r="R952" s="75">
        <v>1</v>
      </c>
    </row>
    <row r="953" spans="1:18">
      <c r="A953" s="75">
        <v>620029</v>
      </c>
      <c r="B953" s="75"/>
      <c r="F953" s="75"/>
      <c r="H953" s="75"/>
      <c r="I953" s="75"/>
      <c r="J953" s="75">
        <v>1</v>
      </c>
      <c r="L953" s="75"/>
      <c r="N953" s="75"/>
      <c r="P953" s="75"/>
      <c r="R953" s="75"/>
    </row>
    <row r="954" spans="1:18">
      <c r="A954" s="75">
        <v>620001</v>
      </c>
      <c r="B954" s="75">
        <v>1</v>
      </c>
      <c r="F954" s="75">
        <v>1</v>
      </c>
      <c r="H954" s="75">
        <v>1</v>
      </c>
      <c r="I954" s="75"/>
      <c r="J954" s="75">
        <v>1</v>
      </c>
      <c r="L954" s="75"/>
      <c r="N954" s="75">
        <v>1</v>
      </c>
      <c r="P954" s="75"/>
      <c r="R954" s="75">
        <v>1</v>
      </c>
    </row>
    <row r="955" spans="1:18">
      <c r="A955" s="75">
        <v>620026</v>
      </c>
      <c r="B955" s="75">
        <v>1</v>
      </c>
      <c r="F955" s="75">
        <v>1</v>
      </c>
      <c r="H955" s="75"/>
      <c r="I955" s="75"/>
      <c r="J955" s="75"/>
      <c r="L955" s="75">
        <v>1</v>
      </c>
      <c r="N955" s="75"/>
      <c r="P955" s="75"/>
      <c r="R955" s="75"/>
    </row>
    <row r="956" spans="1:18">
      <c r="A956" s="75">
        <v>620025</v>
      </c>
      <c r="B956" s="75">
        <v>1</v>
      </c>
      <c r="F956" s="75">
        <v>1</v>
      </c>
      <c r="H956" s="75"/>
      <c r="I956" s="75"/>
      <c r="J956" s="75"/>
      <c r="L956" s="75">
        <v>1</v>
      </c>
      <c r="N956" s="75">
        <v>1</v>
      </c>
      <c r="P956" s="75"/>
      <c r="R956" s="75">
        <v>1</v>
      </c>
    </row>
    <row r="957" spans="1:18">
      <c r="A957" s="75">
        <v>620028</v>
      </c>
      <c r="B957" s="75">
        <v>1</v>
      </c>
      <c r="F957" s="75"/>
      <c r="H957" s="75"/>
      <c r="I957" s="75"/>
      <c r="J957" s="75">
        <v>1</v>
      </c>
      <c r="L957" s="75"/>
      <c r="N957" s="75">
        <v>1</v>
      </c>
      <c r="P957" s="75"/>
      <c r="R957" s="75">
        <v>1</v>
      </c>
    </row>
    <row r="958" spans="1:18">
      <c r="A958" s="75">
        <v>620027</v>
      </c>
      <c r="B958" s="75">
        <v>1</v>
      </c>
      <c r="F958" s="75"/>
      <c r="H958" s="75"/>
      <c r="I958" s="75"/>
      <c r="J958" s="75">
        <v>1</v>
      </c>
      <c r="L958" s="75"/>
      <c r="N958" s="75"/>
      <c r="P958" s="75"/>
      <c r="R958" s="75"/>
    </row>
    <row r="959" spans="1:18">
      <c r="A959" s="75">
        <v>630011</v>
      </c>
      <c r="B959" s="75"/>
      <c r="F959" s="75"/>
      <c r="H959" s="75">
        <v>2</v>
      </c>
      <c r="I959" s="75"/>
      <c r="J959" s="75">
        <v>7</v>
      </c>
      <c r="L959" s="75">
        <v>3</v>
      </c>
      <c r="N959" s="75">
        <v>3</v>
      </c>
      <c r="P959" s="75"/>
      <c r="R959" s="75"/>
    </row>
    <row r="960" spans="1:18">
      <c r="A960" s="75">
        <v>630010</v>
      </c>
      <c r="B960" s="75"/>
      <c r="F960" s="75"/>
      <c r="H960" s="75">
        <v>11</v>
      </c>
      <c r="I960" s="75"/>
      <c r="J960" s="75">
        <v>1</v>
      </c>
      <c r="L960" s="75">
        <v>3</v>
      </c>
      <c r="N960" s="75">
        <v>2</v>
      </c>
      <c r="P960" s="75"/>
      <c r="R960" s="75">
        <v>2</v>
      </c>
    </row>
    <row r="961" spans="1:18">
      <c r="A961" s="75">
        <v>620024</v>
      </c>
      <c r="B961" s="75"/>
      <c r="F961" s="75"/>
      <c r="H961" s="75"/>
      <c r="I961" s="75"/>
      <c r="J961" s="75"/>
      <c r="L961" s="75">
        <v>3</v>
      </c>
      <c r="N961" s="75"/>
      <c r="P961" s="75"/>
      <c r="R961" s="75"/>
    </row>
    <row r="962" spans="1:18">
      <c r="A962" s="75">
        <v>620023</v>
      </c>
      <c r="B962" s="75"/>
      <c r="F962" s="75"/>
      <c r="H962" s="75"/>
      <c r="I962" s="75"/>
      <c r="J962" s="75"/>
      <c r="L962" s="75">
        <v>3</v>
      </c>
      <c r="N962" s="75"/>
      <c r="P962" s="75"/>
      <c r="R962" s="75"/>
    </row>
    <row r="963" spans="1:18">
      <c r="A963" s="75">
        <v>620022</v>
      </c>
      <c r="B963" s="75">
        <v>1</v>
      </c>
      <c r="F963" s="75"/>
      <c r="H963" s="75">
        <v>1</v>
      </c>
      <c r="I963" s="75"/>
      <c r="J963" s="75">
        <v>1</v>
      </c>
      <c r="L963" s="75">
        <v>1</v>
      </c>
      <c r="N963" s="75">
        <v>1</v>
      </c>
      <c r="P963" s="75"/>
      <c r="R963" s="75"/>
    </row>
    <row r="964" spans="1:18">
      <c r="A964" s="75">
        <v>620031</v>
      </c>
      <c r="B964" s="75">
        <v>1</v>
      </c>
      <c r="F964" s="75"/>
      <c r="H964" s="75">
        <v>1</v>
      </c>
      <c r="I964" s="75"/>
      <c r="J964" s="75"/>
      <c r="L964" s="75"/>
      <c r="N964" s="75"/>
      <c r="P964" s="75"/>
      <c r="R964" s="75"/>
    </row>
    <row r="965" spans="1:18">
      <c r="A965" s="75">
        <v>620021</v>
      </c>
      <c r="B965" s="75">
        <v>1</v>
      </c>
      <c r="F965" s="75"/>
      <c r="H965" s="75"/>
      <c r="I965" s="75"/>
      <c r="J965" s="75">
        <v>1</v>
      </c>
      <c r="L965" s="75"/>
      <c r="N965" s="75"/>
      <c r="P965" s="75"/>
      <c r="R965" s="75"/>
    </row>
    <row r="966" spans="1:18">
      <c r="A966" s="75">
        <v>630015</v>
      </c>
      <c r="B966" s="75">
        <v>1</v>
      </c>
      <c r="F966" s="75"/>
      <c r="H966" s="75">
        <v>7</v>
      </c>
      <c r="I966" s="75"/>
      <c r="J966" s="75">
        <v>1</v>
      </c>
      <c r="L966" s="75">
        <v>1</v>
      </c>
      <c r="N966" s="75">
        <v>2</v>
      </c>
      <c r="P966" s="75"/>
      <c r="R966" s="75"/>
    </row>
    <row r="967" spans="1:18">
      <c r="A967" s="75">
        <v>620050</v>
      </c>
      <c r="B967" s="75">
        <v>1</v>
      </c>
      <c r="F967" s="75"/>
      <c r="H967" s="75"/>
      <c r="I967" s="75"/>
      <c r="J967" s="75"/>
      <c r="L967" s="75"/>
      <c r="N967" s="75"/>
      <c r="P967" s="75"/>
      <c r="R967" s="75"/>
    </row>
    <row r="968" spans="1:18">
      <c r="A968" s="75">
        <v>630009</v>
      </c>
      <c r="B968" s="75"/>
      <c r="F968" s="75"/>
      <c r="H968" s="75"/>
      <c r="I968" s="75"/>
      <c r="J968" s="75">
        <v>1</v>
      </c>
      <c r="L968" s="75"/>
      <c r="N968" s="75"/>
      <c r="P968" s="75"/>
      <c r="R968" s="75">
        <v>1</v>
      </c>
    </row>
    <row r="969" spans="1:18">
      <c r="A969" s="75">
        <v>620020</v>
      </c>
      <c r="B969" s="75"/>
      <c r="F969" s="75"/>
      <c r="H969" s="75"/>
      <c r="I969" s="75"/>
      <c r="J969" s="75"/>
      <c r="L969" s="75">
        <v>1</v>
      </c>
      <c r="N969" s="75"/>
      <c r="P969" s="75"/>
      <c r="R969" s="75">
        <v>1</v>
      </c>
    </row>
    <row r="970" spans="1:18">
      <c r="A970" s="75">
        <v>620019</v>
      </c>
      <c r="B970" s="75">
        <v>1</v>
      </c>
      <c r="F970" s="75">
        <v>2</v>
      </c>
      <c r="H970" s="75"/>
      <c r="I970" s="75"/>
      <c r="J970" s="75"/>
      <c r="L970" s="75"/>
      <c r="N970" s="75"/>
      <c r="P970" s="75"/>
      <c r="R970" s="75">
        <v>1</v>
      </c>
    </row>
    <row r="971" spans="1:18">
      <c r="A971" s="75">
        <v>630008</v>
      </c>
      <c r="B971" s="75"/>
      <c r="F971" s="75"/>
      <c r="H971" s="75"/>
      <c r="I971" s="75"/>
      <c r="J971" s="75">
        <v>1</v>
      </c>
      <c r="L971" s="75"/>
      <c r="N971" s="75"/>
      <c r="P971" s="75"/>
      <c r="R971" s="75"/>
    </row>
    <row r="972" spans="1:18">
      <c r="A972" s="75">
        <v>620018</v>
      </c>
      <c r="B972" s="75">
        <v>2</v>
      </c>
      <c r="F972" s="75">
        <v>2</v>
      </c>
      <c r="H972" s="75">
        <v>1</v>
      </c>
      <c r="I972" s="75"/>
      <c r="J972" s="75">
        <v>1</v>
      </c>
      <c r="L972" s="75"/>
      <c r="N972" s="75">
        <v>1</v>
      </c>
      <c r="P972" s="75"/>
      <c r="R972" s="75">
        <v>1</v>
      </c>
    </row>
    <row r="973" spans="1:18">
      <c r="A973" s="75">
        <v>620004</v>
      </c>
      <c r="B973" s="75">
        <v>5</v>
      </c>
      <c r="F973" s="75">
        <v>23</v>
      </c>
      <c r="H973" s="75">
        <v>1</v>
      </c>
      <c r="I973" s="75"/>
      <c r="J973" s="75">
        <v>1</v>
      </c>
      <c r="L973" s="75">
        <v>1</v>
      </c>
      <c r="N973" s="75">
        <v>5</v>
      </c>
      <c r="P973" s="75"/>
      <c r="R973" s="75">
        <v>5</v>
      </c>
    </row>
    <row r="974" spans="1:18">
      <c r="A974" s="75">
        <v>620003</v>
      </c>
      <c r="B974" s="75">
        <v>5</v>
      </c>
      <c r="F974" s="75">
        <v>18</v>
      </c>
      <c r="H974" s="75">
        <v>1</v>
      </c>
      <c r="I974" s="75"/>
      <c r="J974" s="75">
        <v>1</v>
      </c>
      <c r="L974" s="75">
        <v>1</v>
      </c>
      <c r="N974" s="75">
        <v>4</v>
      </c>
      <c r="P974" s="75"/>
      <c r="R974" s="75">
        <v>5</v>
      </c>
    </row>
    <row r="975" spans="1:18">
      <c r="A975" s="75">
        <v>620002</v>
      </c>
      <c r="B975" s="75">
        <v>5</v>
      </c>
      <c r="F975" s="75">
        <v>5</v>
      </c>
      <c r="H975" s="75">
        <v>15</v>
      </c>
      <c r="I975" s="75"/>
      <c r="J975" s="75">
        <v>1</v>
      </c>
      <c r="L975" s="75">
        <v>1</v>
      </c>
      <c r="N975" s="75">
        <v>4</v>
      </c>
      <c r="P975" s="75"/>
      <c r="R975" s="75">
        <v>4</v>
      </c>
    </row>
    <row r="976" spans="1:18">
      <c r="A976" s="75">
        <v>620005</v>
      </c>
      <c r="B976" s="75">
        <v>1</v>
      </c>
      <c r="F976" s="75"/>
      <c r="H976" s="75">
        <v>1</v>
      </c>
      <c r="I976" s="75"/>
      <c r="J976" s="75">
        <v>1</v>
      </c>
      <c r="L976" s="75"/>
      <c r="N976" s="75">
        <v>5</v>
      </c>
      <c r="P976" s="75"/>
      <c r="R976" s="75">
        <v>4</v>
      </c>
    </row>
    <row r="977" spans="1:18">
      <c r="A977" s="75">
        <v>620034</v>
      </c>
      <c r="B977" s="75">
        <v>1</v>
      </c>
      <c r="F977" s="75"/>
      <c r="H977" s="75"/>
      <c r="I977" s="75"/>
      <c r="J977" s="75">
        <v>1</v>
      </c>
      <c r="L977" s="75"/>
      <c r="N977" s="75">
        <v>1</v>
      </c>
      <c r="P977" s="75"/>
      <c r="R977" s="75"/>
    </row>
    <row r="978" spans="1:18">
      <c r="A978" s="75">
        <v>620033</v>
      </c>
      <c r="B978" s="75">
        <v>1</v>
      </c>
      <c r="F978" s="75"/>
      <c r="H978" s="75"/>
      <c r="I978" s="75"/>
      <c r="J978" s="75">
        <v>1</v>
      </c>
      <c r="L978" s="75"/>
      <c r="N978" s="75">
        <v>1</v>
      </c>
      <c r="P978" s="75"/>
      <c r="R978" s="75"/>
    </row>
    <row r="979" spans="1:18">
      <c r="A979" s="75">
        <v>620032</v>
      </c>
      <c r="B979" s="75">
        <v>1</v>
      </c>
      <c r="F979" s="75"/>
      <c r="H979" s="75"/>
      <c r="I979" s="75"/>
      <c r="J979" s="75">
        <v>1</v>
      </c>
      <c r="L979" s="75"/>
      <c r="N979" s="75">
        <v>1</v>
      </c>
      <c r="P979" s="75"/>
      <c r="R979" s="75"/>
    </row>
    <row r="980" spans="1:18">
      <c r="A980" s="75">
        <v>620008</v>
      </c>
      <c r="B980" s="75">
        <v>1</v>
      </c>
      <c r="F980" s="75"/>
      <c r="H980" s="75"/>
      <c r="I980" s="75"/>
      <c r="J980" s="75">
        <v>1</v>
      </c>
      <c r="L980" s="75"/>
      <c r="N980" s="75">
        <v>1</v>
      </c>
      <c r="P980" s="75"/>
      <c r="R980" s="75"/>
    </row>
    <row r="981" spans="1:18">
      <c r="A981" s="75">
        <v>620055</v>
      </c>
      <c r="B981" s="75">
        <v>1</v>
      </c>
      <c r="F981" s="75">
        <v>1</v>
      </c>
      <c r="H981" s="75"/>
      <c r="I981" s="75"/>
      <c r="J981" s="75">
        <v>1</v>
      </c>
      <c r="L981" s="75"/>
      <c r="N981" s="75"/>
      <c r="P981" s="75"/>
      <c r="R981" s="75">
        <v>1</v>
      </c>
    </row>
    <row r="982" spans="1:18">
      <c r="A982" s="75">
        <v>620054</v>
      </c>
      <c r="B982" s="75">
        <v>1</v>
      </c>
      <c r="F982" s="75"/>
      <c r="H982" s="75">
        <v>1</v>
      </c>
      <c r="I982" s="75"/>
      <c r="J982" s="75"/>
      <c r="L982" s="75"/>
      <c r="N982" s="75"/>
      <c r="P982" s="75"/>
      <c r="R982" s="75"/>
    </row>
    <row r="983" spans="1:18">
      <c r="A983" s="75">
        <v>620053</v>
      </c>
      <c r="B983" s="75"/>
      <c r="F983" s="75"/>
      <c r="H983" s="75"/>
      <c r="I983" s="75"/>
      <c r="J983" s="75"/>
      <c r="L983" s="75"/>
      <c r="N983" s="75"/>
      <c r="P983" s="75"/>
      <c r="R983" s="75"/>
    </row>
    <row r="984" spans="1:18">
      <c r="A984" s="75">
        <v>630017</v>
      </c>
      <c r="B984" s="75">
        <v>5</v>
      </c>
      <c r="F984" s="75">
        <v>1</v>
      </c>
      <c r="H984" s="75"/>
      <c r="I984" s="75"/>
      <c r="J984" s="75">
        <v>1</v>
      </c>
      <c r="L984" s="75">
        <v>1</v>
      </c>
      <c r="N984" s="75">
        <v>1</v>
      </c>
      <c r="P984" s="75">
        <v>11</v>
      </c>
      <c r="R984" s="75">
        <v>2</v>
      </c>
    </row>
    <row r="985" spans="1:18">
      <c r="A985" s="75">
        <v>620017</v>
      </c>
      <c r="B985" s="75">
        <v>1</v>
      </c>
      <c r="F985" s="75">
        <v>1</v>
      </c>
      <c r="H985" s="75">
        <v>1</v>
      </c>
      <c r="I985" s="75"/>
      <c r="J985" s="75">
        <v>1</v>
      </c>
      <c r="L985" s="75"/>
      <c r="N985" s="75"/>
      <c r="P985" s="75"/>
      <c r="R985" s="75"/>
    </row>
    <row r="986" spans="1:18">
      <c r="A986" s="75">
        <v>620049</v>
      </c>
      <c r="B986" s="75"/>
      <c r="F986" s="75"/>
      <c r="H986" s="75"/>
      <c r="I986" s="75"/>
      <c r="J986" s="75"/>
      <c r="L986" s="75"/>
      <c r="N986" s="75"/>
      <c r="P986" s="75"/>
      <c r="R986" s="75"/>
    </row>
    <row r="987" spans="1:18">
      <c r="A987" s="75">
        <v>620048</v>
      </c>
      <c r="B987" s="75"/>
      <c r="F987" s="75"/>
      <c r="H987" s="75"/>
      <c r="I987" s="75"/>
      <c r="J987" s="75"/>
      <c r="L987" s="75"/>
      <c r="N987" s="75"/>
      <c r="P987" s="75"/>
      <c r="R987" s="75"/>
    </row>
    <row r="988" spans="1:18">
      <c r="A988" s="75">
        <v>620047</v>
      </c>
      <c r="B988" s="75"/>
      <c r="F988" s="75"/>
      <c r="H988" s="75"/>
      <c r="I988" s="75"/>
      <c r="J988" s="75">
        <v>18</v>
      </c>
      <c r="L988" s="75"/>
      <c r="N988" s="75"/>
      <c r="P988" s="75"/>
      <c r="R988" s="75"/>
    </row>
    <row r="989" spans="1:18">
      <c r="A989" s="75">
        <v>620046</v>
      </c>
      <c r="B989" s="75"/>
      <c r="F989" s="75"/>
      <c r="H989" s="75"/>
      <c r="I989" s="75"/>
      <c r="J989" s="75"/>
      <c r="L989" s="75"/>
      <c r="N989" s="75"/>
      <c r="P989" s="75"/>
      <c r="R989" s="75"/>
    </row>
    <row r="990" spans="1:18">
      <c r="A990" s="75">
        <v>620045</v>
      </c>
      <c r="B990" s="75"/>
      <c r="F990" s="75"/>
      <c r="H990" s="75"/>
      <c r="I990" s="75"/>
      <c r="J990" s="75">
        <v>18</v>
      </c>
      <c r="L990" s="75"/>
      <c r="N990" s="75"/>
      <c r="P990" s="75"/>
      <c r="R990" s="75"/>
    </row>
    <row r="991" spans="1:18">
      <c r="A991" s="75">
        <v>620044</v>
      </c>
      <c r="B991" s="75">
        <v>7</v>
      </c>
      <c r="F991" s="75"/>
      <c r="H991" s="75"/>
      <c r="I991" s="75"/>
      <c r="J991" s="75">
        <v>18</v>
      </c>
      <c r="L991" s="75"/>
      <c r="N991" s="75"/>
      <c r="P991" s="75"/>
      <c r="R991" s="75"/>
    </row>
    <row r="992" spans="1:18">
      <c r="A992" s="75">
        <v>620043</v>
      </c>
      <c r="B992" s="75"/>
      <c r="F992" s="75"/>
      <c r="H992" s="75"/>
      <c r="I992" s="75"/>
      <c r="J992" s="75"/>
      <c r="L992" s="75"/>
      <c r="N992" s="75"/>
      <c r="P992" s="75"/>
      <c r="R992" s="75"/>
    </row>
    <row r="993" spans="1:18">
      <c r="A993" s="75">
        <v>620042</v>
      </c>
      <c r="B993" s="75"/>
      <c r="F993" s="75"/>
      <c r="H993" s="75"/>
      <c r="I993" s="75"/>
      <c r="J993" s="75"/>
      <c r="L993" s="75"/>
      <c r="N993" s="75"/>
      <c r="P993" s="75"/>
      <c r="R993" s="75"/>
    </row>
    <row r="994" spans="1:18">
      <c r="A994" s="75">
        <v>620041</v>
      </c>
      <c r="B994" s="75"/>
      <c r="F994" s="75"/>
      <c r="H994" s="75"/>
      <c r="I994" s="75"/>
      <c r="J994" s="75"/>
      <c r="L994" s="75"/>
      <c r="N994" s="75"/>
      <c r="P994" s="75"/>
      <c r="R994" s="75"/>
    </row>
    <row r="995" spans="1:18">
      <c r="A995" s="75">
        <v>620040</v>
      </c>
      <c r="B995" s="75"/>
      <c r="F995" s="75"/>
      <c r="H995" s="75"/>
      <c r="I995" s="75"/>
      <c r="J995" s="75"/>
      <c r="L995" s="75"/>
      <c r="N995" s="75"/>
      <c r="P995" s="75"/>
      <c r="R995" s="75"/>
    </row>
    <row r="996" spans="1:18">
      <c r="A996" s="75">
        <v>620039</v>
      </c>
      <c r="B996" s="75"/>
      <c r="F996" s="75"/>
      <c r="H996" s="75"/>
      <c r="I996" s="75"/>
      <c r="J996" s="75"/>
      <c r="L996" s="75"/>
      <c r="N996" s="75"/>
      <c r="P996" s="75"/>
      <c r="R996" s="75"/>
    </row>
    <row r="997" spans="1:18">
      <c r="A997" s="75">
        <v>620038</v>
      </c>
      <c r="B997" s="75"/>
      <c r="F997" s="75"/>
      <c r="H997" s="75"/>
      <c r="I997" s="75"/>
      <c r="J997" s="75"/>
      <c r="L997" s="75"/>
      <c r="N997" s="75"/>
      <c r="P997" s="75"/>
      <c r="R997" s="75"/>
    </row>
    <row r="998" spans="1:18">
      <c r="A998" s="75">
        <v>630018</v>
      </c>
      <c r="B998" s="75"/>
      <c r="F998" s="75"/>
      <c r="H998" s="75"/>
      <c r="I998" s="75"/>
      <c r="J998" s="75"/>
      <c r="L998" s="75"/>
      <c r="N998" s="75"/>
      <c r="P998" s="75"/>
      <c r="R998" s="75"/>
    </row>
    <row r="999" spans="1:18">
      <c r="A999" s="75">
        <v>630004</v>
      </c>
      <c r="B999" s="75"/>
      <c r="F999" s="75">
        <v>2</v>
      </c>
      <c r="H999" s="75"/>
      <c r="I999" s="75"/>
      <c r="J999" s="75">
        <v>5</v>
      </c>
      <c r="L999" s="75"/>
      <c r="N999" s="75">
        <v>2</v>
      </c>
      <c r="P999" s="75"/>
      <c r="R999" s="75"/>
    </row>
    <row r="1000" spans="1:18">
      <c r="A1000" s="75">
        <v>630003</v>
      </c>
      <c r="B1000" s="75"/>
      <c r="F1000" s="75">
        <v>2</v>
      </c>
      <c r="H1000" s="75">
        <v>1</v>
      </c>
      <c r="I1000" s="75"/>
      <c r="J1000" s="75">
        <v>5</v>
      </c>
      <c r="L1000" s="75"/>
      <c r="N1000" s="75">
        <v>2</v>
      </c>
      <c r="P1000" s="75"/>
      <c r="R1000" s="75"/>
    </row>
    <row r="1001" spans="1:18">
      <c r="A1001" s="75">
        <v>630002</v>
      </c>
      <c r="B1001" s="75"/>
      <c r="F1001" s="75">
        <v>2</v>
      </c>
      <c r="H1001" s="75"/>
      <c r="I1001" s="75"/>
      <c r="J1001" s="75">
        <v>6</v>
      </c>
      <c r="L1001" s="75"/>
      <c r="N1001" s="75">
        <v>2</v>
      </c>
      <c r="P1001" s="75"/>
      <c r="R1001" s="75"/>
    </row>
    <row r="1002" spans="1:18">
      <c r="A1002" s="75">
        <v>630001</v>
      </c>
      <c r="B1002" s="75"/>
      <c r="F1002" s="75">
        <v>2</v>
      </c>
      <c r="H1002" s="75">
        <v>1</v>
      </c>
      <c r="I1002" s="75"/>
      <c r="J1002" s="75">
        <v>3</v>
      </c>
      <c r="L1002" s="75"/>
      <c r="N1002" s="75">
        <v>2</v>
      </c>
      <c r="P1002" s="75"/>
      <c r="R1002" s="75"/>
    </row>
    <row r="1003" spans="1:18">
      <c r="A1003" s="75">
        <v>630007</v>
      </c>
      <c r="B1003" s="75"/>
      <c r="F1003" s="75"/>
      <c r="H1003" s="75"/>
      <c r="I1003" s="75"/>
      <c r="J1003" s="75"/>
      <c r="L1003" s="75"/>
      <c r="N1003" s="75"/>
      <c r="P1003" s="75"/>
      <c r="R1003" s="75"/>
    </row>
    <row r="1004" spans="1:18">
      <c r="A1004" s="75">
        <v>630006</v>
      </c>
      <c r="B1004" s="75"/>
      <c r="F1004" s="75">
        <v>1</v>
      </c>
      <c r="H1004" s="75">
        <v>2</v>
      </c>
      <c r="I1004" s="75"/>
      <c r="J1004" s="75"/>
      <c r="L1004" s="75"/>
      <c r="N1004" s="75"/>
      <c r="P1004" s="75"/>
      <c r="R1004" s="75"/>
    </row>
    <row r="1005" spans="1:18">
      <c r="A1005" s="75">
        <v>630005</v>
      </c>
      <c r="B1005" s="75"/>
      <c r="F1005" s="75"/>
      <c r="H1005" s="75">
        <v>3</v>
      </c>
      <c r="I1005" s="75"/>
      <c r="J1005" s="75"/>
      <c r="L1005" s="75"/>
      <c r="N1005" s="75"/>
      <c r="P1005" s="75"/>
      <c r="R1005" s="75"/>
    </row>
    <row r="1006" spans="1:18">
      <c r="A1006" s="75">
        <v>620016</v>
      </c>
      <c r="B1006" s="75">
        <v>1</v>
      </c>
      <c r="F1006" s="75">
        <v>1</v>
      </c>
      <c r="H1006" s="75">
        <v>1</v>
      </c>
      <c r="I1006" s="75"/>
      <c r="J1006" s="75">
        <v>1</v>
      </c>
      <c r="L1006" s="75">
        <v>1</v>
      </c>
      <c r="N1006" s="75"/>
      <c r="P1006" s="75"/>
      <c r="R1006" s="75">
        <v>3</v>
      </c>
    </row>
    <row r="1007" spans="1:18">
      <c r="A1007" s="75">
        <v>620037</v>
      </c>
      <c r="B1007" s="75"/>
      <c r="F1007" s="75"/>
      <c r="H1007" s="75">
        <v>1</v>
      </c>
      <c r="I1007" s="75"/>
      <c r="J1007" s="75"/>
      <c r="L1007" s="75"/>
      <c r="N1007" s="75"/>
      <c r="P1007" s="75"/>
      <c r="R1007" s="75"/>
    </row>
    <row r="1008" spans="1:18">
      <c r="A1008" s="75">
        <v>620015</v>
      </c>
      <c r="B1008" s="75">
        <v>1</v>
      </c>
      <c r="F1008" s="75">
        <v>1</v>
      </c>
      <c r="H1008" s="75">
        <v>1</v>
      </c>
      <c r="I1008" s="75"/>
      <c r="J1008" s="75">
        <v>1</v>
      </c>
      <c r="L1008" s="75">
        <v>1</v>
      </c>
      <c r="N1008" s="75">
        <v>1</v>
      </c>
      <c r="P1008" s="75"/>
      <c r="R1008" s="75">
        <v>1</v>
      </c>
    </row>
    <row r="1009" spans="1:19">
      <c r="A1009" s="75">
        <v>630016</v>
      </c>
      <c r="B1009" s="75"/>
      <c r="F1009" s="75"/>
      <c r="H1009" s="75">
        <v>1</v>
      </c>
      <c r="I1009" s="75"/>
      <c r="J1009" s="75">
        <v>1</v>
      </c>
      <c r="L1009" s="75">
        <v>1</v>
      </c>
      <c r="N1009" s="75">
        <v>1</v>
      </c>
      <c r="P1009" s="75"/>
      <c r="R1009" s="75">
        <v>1</v>
      </c>
    </row>
    <row r="1010" spans="1:19">
      <c r="A1010" s="75">
        <v>620014</v>
      </c>
      <c r="B1010" s="75"/>
      <c r="F1010" s="75"/>
      <c r="H1010" s="75"/>
      <c r="I1010" s="75"/>
      <c r="J1010" s="75">
        <v>1</v>
      </c>
      <c r="L1010" s="75"/>
      <c r="N1010" s="75"/>
      <c r="P1010" s="75"/>
      <c r="R1010" s="75"/>
    </row>
    <row r="1011" spans="1:19">
      <c r="A1011" s="75">
        <v>620036</v>
      </c>
      <c r="B1011" s="75"/>
      <c r="F1011" s="75"/>
      <c r="H1011" s="75"/>
      <c r="I1011" s="75"/>
      <c r="J1011" s="75">
        <v>5</v>
      </c>
      <c r="L1011" s="75"/>
      <c r="N1011" s="75">
        <v>3</v>
      </c>
      <c r="O1011" s="75">
        <v>12</v>
      </c>
      <c r="P1011" s="75"/>
      <c r="R1011" s="75">
        <v>6</v>
      </c>
    </row>
    <row r="1012" spans="1:19">
      <c r="A1012" s="75">
        <v>630014</v>
      </c>
      <c r="B1012" s="75"/>
      <c r="F1012" s="75"/>
      <c r="H1012" s="75"/>
      <c r="I1012" s="75"/>
      <c r="J1012" s="75">
        <v>1</v>
      </c>
      <c r="L1012" s="75"/>
      <c r="N1012" s="75"/>
      <c r="P1012" s="75"/>
      <c r="R1012" s="75"/>
    </row>
    <row r="1013" spans="1:19">
      <c r="A1013" s="75">
        <v>620035</v>
      </c>
      <c r="B1013" s="75"/>
      <c r="F1013" s="75"/>
      <c r="H1013" s="75">
        <v>1</v>
      </c>
      <c r="I1013" s="75"/>
      <c r="J1013" s="75"/>
      <c r="L1013" s="75"/>
      <c r="N1013" s="75"/>
      <c r="P1013" s="75"/>
      <c r="R1013" s="75"/>
    </row>
    <row r="1014" spans="1:19">
      <c r="A1014" s="75">
        <v>620013</v>
      </c>
      <c r="B1014" s="75"/>
      <c r="F1014" s="75"/>
      <c r="H1014" s="75"/>
      <c r="I1014" s="75"/>
      <c r="J1014" s="75"/>
      <c r="L1014" s="75"/>
      <c r="N1014" s="75"/>
      <c r="P1014" s="75"/>
      <c r="R1014" s="75"/>
    </row>
    <row r="1015" spans="1:19">
      <c r="A1015" s="75">
        <v>620012</v>
      </c>
      <c r="B1015" s="75"/>
      <c r="F1015" s="75"/>
      <c r="H1015" s="75"/>
      <c r="I1015" s="75"/>
      <c r="J1015" s="75">
        <v>1</v>
      </c>
      <c r="L1015" s="75"/>
      <c r="N1015" s="75"/>
      <c r="P1015" s="75"/>
      <c r="R1015" s="75"/>
    </row>
    <row r="1016" spans="1:19">
      <c r="A1016" s="75">
        <v>620009</v>
      </c>
      <c r="B1016" s="75">
        <v>5</v>
      </c>
      <c r="F1016" s="75"/>
      <c r="H1016" s="75"/>
      <c r="I1016" s="75"/>
      <c r="J1016" s="75">
        <v>1</v>
      </c>
      <c r="L1016" s="75"/>
      <c r="N1016" s="75"/>
      <c r="P1016" s="75"/>
      <c r="R1016" s="75"/>
    </row>
    <row r="1017" spans="1:19">
      <c r="A1017" s="75">
        <v>620011</v>
      </c>
      <c r="B1017" s="75"/>
      <c r="F1017" s="75">
        <v>1</v>
      </c>
      <c r="H1017" s="75"/>
      <c r="I1017" s="75"/>
      <c r="J1017" s="75">
        <v>1</v>
      </c>
      <c r="L1017" s="75">
        <v>1</v>
      </c>
      <c r="N1017" s="75"/>
      <c r="P1017" s="75"/>
      <c r="R1017" s="75">
        <v>1</v>
      </c>
    </row>
    <row r="1018" spans="1:19">
      <c r="A1018" s="75">
        <v>620010</v>
      </c>
      <c r="B1018" s="75">
        <v>2</v>
      </c>
      <c r="F1018" s="75">
        <v>1</v>
      </c>
      <c r="H1018" s="75">
        <v>1</v>
      </c>
      <c r="I1018" s="75"/>
      <c r="J1018" s="75">
        <v>1</v>
      </c>
      <c r="L1018" s="75">
        <v>1</v>
      </c>
      <c r="N1018" s="75">
        <v>1</v>
      </c>
      <c r="P1018" s="75"/>
      <c r="R1018" s="75">
        <v>2</v>
      </c>
    </row>
    <row r="1019" spans="1:19">
      <c r="A1019" s="75">
        <v>630013</v>
      </c>
      <c r="B1019" s="75"/>
      <c r="F1019" s="75"/>
      <c r="H1019" s="75"/>
      <c r="I1019" s="75"/>
      <c r="J1019" s="75"/>
      <c r="L1019" s="75"/>
      <c r="N1019" s="75"/>
      <c r="P1019" s="75"/>
      <c r="R1019" s="75"/>
    </row>
    <row r="1020" spans="1:19">
      <c r="A1020" s="75">
        <v>630012</v>
      </c>
      <c r="B1020" s="75"/>
      <c r="F1020" s="75"/>
      <c r="H1020" s="75"/>
      <c r="I1020" s="75"/>
      <c r="J1020" s="75"/>
      <c r="L1020" s="75"/>
      <c r="N1020" s="75"/>
      <c r="P1020" s="75"/>
      <c r="R1020" s="75"/>
    </row>
    <row r="1021" spans="1:19">
      <c r="A1021" s="75">
        <v>320001</v>
      </c>
      <c r="B1021" s="75">
        <v>17</v>
      </c>
      <c r="D1021" s="75">
        <v>4</v>
      </c>
      <c r="E1021" s="75">
        <v>3</v>
      </c>
      <c r="F1021" s="75">
        <v>9</v>
      </c>
      <c r="G1021" s="75">
        <v>12</v>
      </c>
      <c r="H1021" s="75"/>
      <c r="I1021" s="75"/>
      <c r="J1021" s="75">
        <v>4</v>
      </c>
      <c r="L1021" s="75">
        <v>14</v>
      </c>
      <c r="N1021" s="75">
        <v>2</v>
      </c>
      <c r="P1021" s="75">
        <v>2</v>
      </c>
      <c r="R1021" s="75">
        <v>6</v>
      </c>
      <c r="S1021" s="75">
        <v>1</v>
      </c>
    </row>
    <row r="1022" spans="1:19">
      <c r="A1022" s="75">
        <v>120034</v>
      </c>
      <c r="B1022" s="75"/>
      <c r="F1022" s="75"/>
      <c r="H1022" s="75"/>
      <c r="I1022" s="75"/>
      <c r="J1022" s="75">
        <v>12</v>
      </c>
      <c r="L1022" s="75">
        <v>6</v>
      </c>
      <c r="N1022" s="75"/>
      <c r="P1022" s="75"/>
    </row>
    <row r="1023" spans="1:19">
      <c r="A1023" s="75">
        <v>130004</v>
      </c>
      <c r="B1023" s="75"/>
      <c r="F1023" s="75">
        <v>5</v>
      </c>
      <c r="H1023" s="75">
        <v>2</v>
      </c>
      <c r="I1023" s="75"/>
      <c r="J1023" s="75">
        <v>1</v>
      </c>
      <c r="L1023" s="75">
        <v>4</v>
      </c>
      <c r="N1023" s="75"/>
      <c r="P1023" s="75"/>
      <c r="R1023" s="75">
        <v>5</v>
      </c>
    </row>
    <row r="1024" spans="1:19">
      <c r="A1024" s="75">
        <v>130003</v>
      </c>
      <c r="B1024" s="75"/>
      <c r="F1024" s="75">
        <v>6</v>
      </c>
      <c r="H1024" s="75">
        <v>4</v>
      </c>
      <c r="I1024" s="75"/>
      <c r="J1024" s="75">
        <v>5</v>
      </c>
      <c r="L1024" s="75">
        <v>7</v>
      </c>
      <c r="N1024" s="75"/>
      <c r="P1024" s="75"/>
      <c r="R1024" s="75">
        <v>1</v>
      </c>
    </row>
    <row r="1025" spans="1:19">
      <c r="A1025" s="75">
        <v>130002</v>
      </c>
      <c r="B1025" s="75"/>
      <c r="F1025" s="75">
        <v>3</v>
      </c>
      <c r="H1025" s="75">
        <v>24</v>
      </c>
      <c r="I1025" s="75"/>
      <c r="J1025" s="75"/>
      <c r="L1025" s="75">
        <v>2</v>
      </c>
      <c r="N1025" s="75"/>
      <c r="P1025" s="75"/>
      <c r="R1025" s="75">
        <v>5</v>
      </c>
    </row>
    <row r="1026" spans="1:19">
      <c r="A1026" s="75">
        <v>120022</v>
      </c>
      <c r="B1026" s="75">
        <v>3</v>
      </c>
      <c r="D1026" s="75">
        <v>8</v>
      </c>
      <c r="E1026" s="75">
        <v>12</v>
      </c>
      <c r="F1026" s="75">
        <v>11</v>
      </c>
      <c r="G1026" s="75">
        <v>1</v>
      </c>
      <c r="H1026" s="75">
        <v>19</v>
      </c>
      <c r="I1026" s="75"/>
      <c r="J1026" s="75">
        <v>4</v>
      </c>
      <c r="L1026" s="75">
        <v>1</v>
      </c>
      <c r="N1026" s="75">
        <v>5</v>
      </c>
      <c r="O1026" s="75">
        <v>1</v>
      </c>
      <c r="P1026" s="75">
        <v>2</v>
      </c>
      <c r="R1026" s="75">
        <v>15</v>
      </c>
    </row>
    <row r="1027" spans="1:19">
      <c r="A1027" s="75">
        <v>120008</v>
      </c>
      <c r="B1027" s="75">
        <v>25</v>
      </c>
      <c r="D1027" s="75">
        <v>8</v>
      </c>
      <c r="F1027" s="75">
        <v>7</v>
      </c>
      <c r="G1027" s="75">
        <v>5</v>
      </c>
      <c r="H1027" s="75">
        <v>2</v>
      </c>
      <c r="I1027" s="75"/>
      <c r="J1027" s="75">
        <v>5</v>
      </c>
      <c r="L1027" s="75">
        <v>3</v>
      </c>
      <c r="N1027" s="75">
        <v>16</v>
      </c>
      <c r="P1027" s="75">
        <v>4</v>
      </c>
      <c r="R1027" s="75"/>
      <c r="S1027" s="75">
        <v>5</v>
      </c>
    </row>
    <row r="1028" spans="1:19">
      <c r="A1028" s="75">
        <v>120010</v>
      </c>
      <c r="B1028" s="75">
        <v>7</v>
      </c>
      <c r="D1028" s="75">
        <v>3</v>
      </c>
      <c r="F1028" s="75">
        <v>5</v>
      </c>
      <c r="H1028" s="75">
        <v>1</v>
      </c>
      <c r="I1028" s="75"/>
      <c r="J1028" s="75">
        <v>1</v>
      </c>
      <c r="L1028" s="75"/>
      <c r="N1028" s="75">
        <v>2</v>
      </c>
      <c r="P1028" s="75">
        <v>2</v>
      </c>
      <c r="R1028" s="75">
        <v>1</v>
      </c>
    </row>
    <row r="1029" spans="1:19">
      <c r="A1029" s="75">
        <v>120009</v>
      </c>
      <c r="B1029" s="75">
        <v>14</v>
      </c>
      <c r="D1029" s="75">
        <v>4</v>
      </c>
      <c r="E1029" s="75">
        <v>2</v>
      </c>
      <c r="F1029" s="75">
        <v>7</v>
      </c>
      <c r="G1029" s="75">
        <v>5</v>
      </c>
      <c r="H1029" s="75">
        <v>8</v>
      </c>
      <c r="I1029" s="75"/>
      <c r="J1029" s="75">
        <v>4</v>
      </c>
      <c r="L1029" s="75">
        <v>4</v>
      </c>
      <c r="N1029" s="75">
        <v>4</v>
      </c>
      <c r="P1029" s="75">
        <v>3</v>
      </c>
      <c r="R1029" s="75">
        <v>1</v>
      </c>
    </row>
    <row r="1030" spans="1:19">
      <c r="A1030" s="75">
        <v>120002</v>
      </c>
      <c r="B1030" s="75">
        <v>25</v>
      </c>
      <c r="H1030" s="75">
        <v>41</v>
      </c>
      <c r="I1030" s="75"/>
      <c r="J1030" s="75"/>
      <c r="L1030" s="75">
        <v>33</v>
      </c>
      <c r="N1030" s="75">
        <v>4</v>
      </c>
      <c r="P1030" s="75">
        <v>71</v>
      </c>
      <c r="R1030" s="75">
        <v>129</v>
      </c>
    </row>
    <row r="1031" spans="1:19">
      <c r="A1031" s="75">
        <v>120003</v>
      </c>
      <c r="B1031" s="75">
        <v>44</v>
      </c>
      <c r="H1031" s="75">
        <v>5</v>
      </c>
      <c r="I1031" s="75"/>
      <c r="J1031" s="75"/>
      <c r="L1031" s="75">
        <v>5</v>
      </c>
      <c r="N1031" s="75">
        <v>52</v>
      </c>
      <c r="P1031" s="75">
        <v>89</v>
      </c>
      <c r="R1031" s="75">
        <v>17</v>
      </c>
    </row>
    <row r="1032" spans="1:19">
      <c r="A1032" s="75">
        <v>120004</v>
      </c>
      <c r="B1032" s="75">
        <v>16</v>
      </c>
      <c r="H1032" s="75">
        <v>8</v>
      </c>
      <c r="I1032" s="75"/>
      <c r="J1032" s="75"/>
      <c r="L1032" s="75">
        <v>14</v>
      </c>
      <c r="N1032" s="75">
        <v>35</v>
      </c>
      <c r="P1032" s="75">
        <v>29</v>
      </c>
      <c r="R1032" s="75">
        <v>24</v>
      </c>
    </row>
    <row r="1033" spans="1:19">
      <c r="A1033" s="75">
        <v>120005</v>
      </c>
      <c r="B1033" s="75">
        <v>25</v>
      </c>
      <c r="H1033" s="75">
        <v>28</v>
      </c>
      <c r="I1033" s="75"/>
      <c r="J1033" s="75"/>
      <c r="L1033" s="75">
        <v>27</v>
      </c>
      <c r="N1033" s="75">
        <v>24</v>
      </c>
      <c r="P1033" s="75">
        <v>65</v>
      </c>
      <c r="R1033" s="75">
        <v>64</v>
      </c>
    </row>
    <row r="1034" spans="1:19">
      <c r="A1034" s="75">
        <v>120006</v>
      </c>
      <c r="B1034" s="75">
        <v>62</v>
      </c>
      <c r="H1034" s="75">
        <v>47</v>
      </c>
      <c r="I1034" s="75"/>
      <c r="J1034" s="75"/>
      <c r="L1034" s="75">
        <v>11</v>
      </c>
      <c r="N1034" s="75">
        <v>35</v>
      </c>
      <c r="P1034" s="75">
        <v>38</v>
      </c>
      <c r="R1034" s="75">
        <v>41</v>
      </c>
    </row>
    <row r="1035" spans="1:19">
      <c r="A1035" s="75">
        <v>120007</v>
      </c>
      <c r="B1035" s="75">
        <v>62</v>
      </c>
      <c r="H1035" s="75">
        <v>22</v>
      </c>
      <c r="I1035" s="75"/>
      <c r="J1035" s="75"/>
      <c r="L1035" s="75"/>
      <c r="N1035" s="75">
        <v>7</v>
      </c>
      <c r="P1035" s="75"/>
      <c r="R1035" s="75"/>
    </row>
    <row r="1036" spans="1:19">
      <c r="A1036" s="75">
        <v>120013</v>
      </c>
      <c r="B1036" s="75">
        <v>3</v>
      </c>
      <c r="F1036" s="75">
        <v>1</v>
      </c>
      <c r="H1036" s="75"/>
      <c r="I1036" s="75">
        <v>5</v>
      </c>
      <c r="J1036" s="75"/>
      <c r="L1036" s="75">
        <v>3</v>
      </c>
      <c r="M1036" s="75">
        <v>1</v>
      </c>
      <c r="N1036" s="75">
        <v>3</v>
      </c>
      <c r="O1036" s="75">
        <v>1</v>
      </c>
      <c r="P1036" s="75">
        <v>7</v>
      </c>
      <c r="R1036" s="75">
        <v>8</v>
      </c>
    </row>
    <row r="1037" spans="1:19">
      <c r="A1037" s="75">
        <v>120001</v>
      </c>
      <c r="B1037" s="75">
        <v>4</v>
      </c>
      <c r="F1037" s="75">
        <v>28</v>
      </c>
      <c r="H1037" s="75">
        <v>28</v>
      </c>
      <c r="I1037" s="75"/>
      <c r="J1037" s="75"/>
      <c r="L1037" s="75"/>
      <c r="M1037" s="75">
        <v>1</v>
      </c>
      <c r="N1037" s="75">
        <v>15</v>
      </c>
      <c r="P1037" s="75"/>
      <c r="R1037" s="75">
        <v>3</v>
      </c>
    </row>
    <row r="1038" spans="1:19">
      <c r="A1038" s="75">
        <v>130008</v>
      </c>
      <c r="B1038" s="75"/>
      <c r="F1038" s="75"/>
      <c r="H1038" s="75"/>
      <c r="I1038" s="75"/>
      <c r="J1038" s="75">
        <v>1</v>
      </c>
      <c r="L1038" s="75">
        <v>1</v>
      </c>
      <c r="N1038" s="75">
        <v>1</v>
      </c>
      <c r="P1038" s="75">
        <v>1</v>
      </c>
      <c r="R1038" s="75">
        <v>2</v>
      </c>
    </row>
    <row r="1039" spans="1:19">
      <c r="A1039" s="75">
        <v>120027</v>
      </c>
      <c r="B1039" s="75"/>
      <c r="F1039" s="75">
        <v>2</v>
      </c>
      <c r="H1039" s="75">
        <v>4</v>
      </c>
      <c r="I1039" s="75"/>
      <c r="J1039" s="75">
        <v>3</v>
      </c>
      <c r="L1039" s="75">
        <v>1</v>
      </c>
      <c r="N1039" s="75"/>
      <c r="P1039" s="75"/>
      <c r="Q1039" s="75">
        <v>2</v>
      </c>
      <c r="R1039" s="75"/>
    </row>
    <row r="1040" spans="1:19">
      <c r="A1040" s="75">
        <v>120023</v>
      </c>
      <c r="B1040" s="75"/>
      <c r="F1040" s="75"/>
      <c r="H1040" s="75">
        <v>1</v>
      </c>
      <c r="I1040" s="75"/>
      <c r="J1040" s="75">
        <v>3</v>
      </c>
      <c r="L1040" s="75"/>
      <c r="N1040" s="75"/>
      <c r="P1040" s="75">
        <v>5</v>
      </c>
      <c r="R1040" s="75">
        <v>5</v>
      </c>
    </row>
    <row r="1041" spans="1:18">
      <c r="A1041" s="75">
        <v>120024</v>
      </c>
      <c r="B1041" s="75"/>
      <c r="F1041" s="75">
        <v>2</v>
      </c>
      <c r="H1041" s="75">
        <v>8</v>
      </c>
      <c r="I1041" s="75"/>
      <c r="J1041" s="75">
        <v>3</v>
      </c>
      <c r="L1041" s="75">
        <v>8</v>
      </c>
      <c r="N1041" s="75"/>
      <c r="P1041" s="75">
        <v>3</v>
      </c>
      <c r="R1041" s="75">
        <v>3</v>
      </c>
    </row>
    <row r="1042" spans="1:18">
      <c r="A1042" s="75">
        <v>120025</v>
      </c>
      <c r="B1042" s="75"/>
      <c r="F1042" s="75">
        <v>2</v>
      </c>
      <c r="H1042" s="75">
        <v>1</v>
      </c>
      <c r="I1042" s="75"/>
      <c r="J1042" s="75"/>
      <c r="L1042" s="75">
        <v>3</v>
      </c>
      <c r="N1042" s="75"/>
      <c r="P1042" s="75">
        <v>3</v>
      </c>
      <c r="R1042" s="75">
        <v>11</v>
      </c>
    </row>
    <row r="1043" spans="1:18">
      <c r="A1043" s="75">
        <v>120026</v>
      </c>
      <c r="B1043" s="75"/>
      <c r="F1043" s="75">
        <v>2</v>
      </c>
      <c r="H1043" s="75">
        <v>1</v>
      </c>
      <c r="I1043" s="75"/>
      <c r="J1043" s="75">
        <v>3</v>
      </c>
      <c r="L1043" s="75">
        <v>6</v>
      </c>
      <c r="N1043" s="75"/>
      <c r="P1043" s="75">
        <v>4</v>
      </c>
      <c r="R1043" s="75">
        <v>8</v>
      </c>
    </row>
    <row r="1044" spans="1:18">
      <c r="A1044" s="75">
        <v>120031</v>
      </c>
      <c r="B1044" s="75"/>
      <c r="F1044" s="75">
        <v>2</v>
      </c>
      <c r="H1044" s="75">
        <v>7</v>
      </c>
      <c r="I1044" s="75"/>
      <c r="J1044" s="75">
        <v>4</v>
      </c>
      <c r="L1044" s="75">
        <v>2</v>
      </c>
      <c r="N1044" s="75"/>
      <c r="P1044" s="75">
        <v>3</v>
      </c>
      <c r="R1044" s="75">
        <v>3</v>
      </c>
    </row>
    <row r="1045" spans="1:18">
      <c r="A1045" s="75">
        <v>120028</v>
      </c>
      <c r="B1045" s="75"/>
      <c r="F1045" s="75">
        <v>2</v>
      </c>
      <c r="H1045" s="75">
        <v>1</v>
      </c>
      <c r="I1045" s="75"/>
      <c r="J1045" s="75">
        <v>1</v>
      </c>
      <c r="L1045" s="75">
        <v>4</v>
      </c>
      <c r="N1045" s="75"/>
      <c r="P1045" s="75">
        <v>2</v>
      </c>
      <c r="R1045" s="75">
        <v>2</v>
      </c>
    </row>
    <row r="1046" spans="1:18">
      <c r="A1046" s="75">
        <v>120029</v>
      </c>
      <c r="B1046" s="75"/>
      <c r="F1046" s="75">
        <v>2</v>
      </c>
      <c r="H1046" s="75">
        <v>4</v>
      </c>
      <c r="I1046" s="75"/>
      <c r="J1046" s="75">
        <v>2</v>
      </c>
      <c r="L1046" s="75">
        <v>3</v>
      </c>
      <c r="N1046" s="75"/>
      <c r="P1046" s="75">
        <v>5</v>
      </c>
      <c r="R1046" s="75">
        <v>3</v>
      </c>
    </row>
    <row r="1047" spans="1:18">
      <c r="A1047" s="75">
        <v>120030</v>
      </c>
      <c r="B1047" s="75"/>
      <c r="F1047" s="75">
        <v>2</v>
      </c>
      <c r="H1047" s="75">
        <v>8</v>
      </c>
      <c r="I1047" s="75"/>
      <c r="J1047" s="75">
        <v>3</v>
      </c>
      <c r="L1047" s="75">
        <v>6</v>
      </c>
      <c r="N1047" s="75"/>
      <c r="P1047" s="75">
        <v>2</v>
      </c>
      <c r="R1047" s="75">
        <v>4</v>
      </c>
    </row>
    <row r="1048" spans="1:18">
      <c r="A1048" s="75">
        <v>120032</v>
      </c>
      <c r="B1048" s="75"/>
      <c r="F1048" s="75">
        <v>2</v>
      </c>
      <c r="H1048" s="75"/>
      <c r="I1048" s="75"/>
      <c r="J1048" s="75">
        <v>2</v>
      </c>
      <c r="L1048" s="75">
        <v>2</v>
      </c>
      <c r="N1048" s="75"/>
      <c r="P1048" s="75"/>
      <c r="Q1048" s="75">
        <v>2</v>
      </c>
      <c r="R1048" s="75"/>
    </row>
    <row r="1049" spans="1:18">
      <c r="A1049" s="75">
        <v>130005</v>
      </c>
      <c r="B1049" s="75"/>
      <c r="F1049" s="75">
        <v>1</v>
      </c>
      <c r="H1049" s="75">
        <v>1</v>
      </c>
      <c r="I1049" s="75"/>
      <c r="J1049" s="75">
        <v>1</v>
      </c>
      <c r="L1049" s="75">
        <v>1</v>
      </c>
      <c r="N1049" s="75">
        <v>3</v>
      </c>
      <c r="P1049" s="75">
        <v>1</v>
      </c>
      <c r="R1049" s="75">
        <v>2</v>
      </c>
    </row>
    <row r="1050" spans="1:18">
      <c r="A1050" s="75">
        <v>120020</v>
      </c>
      <c r="B1050" s="75">
        <v>1</v>
      </c>
      <c r="C1050" s="75">
        <v>2</v>
      </c>
      <c r="D1050" s="75">
        <v>1</v>
      </c>
      <c r="E1050" s="75">
        <v>5</v>
      </c>
      <c r="F1050" s="75">
        <v>1</v>
      </c>
      <c r="H1050" s="75">
        <v>4</v>
      </c>
      <c r="I1050" s="75"/>
      <c r="J1050" s="75">
        <v>1</v>
      </c>
      <c r="L1050" s="75">
        <v>2</v>
      </c>
      <c r="N1050" s="75">
        <v>2</v>
      </c>
      <c r="P1050" s="75">
        <v>4</v>
      </c>
      <c r="R1050" s="75">
        <v>1</v>
      </c>
    </row>
    <row r="1051" spans="1:18">
      <c r="A1051" s="75">
        <v>110001</v>
      </c>
      <c r="B1051" s="75">
        <v>1</v>
      </c>
      <c r="F1051" s="75">
        <v>1</v>
      </c>
      <c r="H1051" s="75">
        <v>1</v>
      </c>
      <c r="I1051" s="75"/>
      <c r="J1051" s="75"/>
      <c r="L1051" s="75">
        <v>1</v>
      </c>
      <c r="N1051" s="75">
        <v>1</v>
      </c>
      <c r="P1051" s="75">
        <v>1</v>
      </c>
      <c r="R1051" s="75">
        <v>1</v>
      </c>
    </row>
    <row r="1052" spans="1:18">
      <c r="A1052" s="75">
        <v>110002</v>
      </c>
      <c r="B1052" s="75">
        <v>1</v>
      </c>
      <c r="F1052" s="75"/>
      <c r="H1052" s="75"/>
      <c r="I1052" s="75"/>
      <c r="J1052" s="75">
        <v>1</v>
      </c>
      <c r="L1052" s="75"/>
      <c r="N1052" s="75"/>
      <c r="P1052" s="75"/>
      <c r="R1052" s="75"/>
    </row>
    <row r="1053" spans="1:18">
      <c r="A1053" s="75">
        <v>130007</v>
      </c>
      <c r="B1053" s="75">
        <v>5</v>
      </c>
      <c r="F1053" s="75"/>
      <c r="H1053" s="75">
        <v>1</v>
      </c>
      <c r="I1053" s="75"/>
      <c r="J1053" s="75">
        <v>1</v>
      </c>
      <c r="L1053" s="75">
        <v>1</v>
      </c>
      <c r="N1053" s="75">
        <v>2</v>
      </c>
      <c r="P1053" s="75">
        <v>1</v>
      </c>
      <c r="R1053" s="75">
        <v>4</v>
      </c>
    </row>
    <row r="1054" spans="1:18">
      <c r="A1054" s="75">
        <v>120018</v>
      </c>
      <c r="B1054" s="75">
        <v>6</v>
      </c>
      <c r="D1054" s="75">
        <v>7</v>
      </c>
      <c r="F1054" s="75">
        <v>2</v>
      </c>
      <c r="G1054" s="75">
        <v>2</v>
      </c>
      <c r="H1054" s="75">
        <v>2</v>
      </c>
      <c r="I1054" s="75"/>
      <c r="J1054" s="75">
        <v>3</v>
      </c>
      <c r="L1054" s="75">
        <v>8</v>
      </c>
      <c r="N1054" s="75">
        <v>6</v>
      </c>
      <c r="P1054" s="75">
        <v>3</v>
      </c>
      <c r="R1054" s="75">
        <v>1</v>
      </c>
    </row>
    <row r="1055" spans="1:18">
      <c r="A1055" s="75">
        <v>120017</v>
      </c>
      <c r="B1055" s="75">
        <v>14</v>
      </c>
      <c r="D1055" s="75">
        <v>3</v>
      </c>
      <c r="F1055" s="75">
        <v>3</v>
      </c>
      <c r="H1055" s="75">
        <v>2</v>
      </c>
      <c r="I1055" s="75"/>
      <c r="J1055" s="75">
        <v>6</v>
      </c>
      <c r="L1055" s="75">
        <v>4</v>
      </c>
      <c r="N1055" s="75">
        <v>8</v>
      </c>
      <c r="P1055" s="75">
        <v>4</v>
      </c>
      <c r="R1055" s="75">
        <v>4</v>
      </c>
    </row>
    <row r="1056" spans="1:18">
      <c r="A1056" s="75">
        <v>120016</v>
      </c>
      <c r="B1056" s="75">
        <v>6</v>
      </c>
      <c r="D1056" s="75">
        <v>8</v>
      </c>
      <c r="F1056" s="75">
        <v>4</v>
      </c>
      <c r="H1056" s="75">
        <v>3</v>
      </c>
      <c r="I1056" s="75"/>
      <c r="J1056" s="75">
        <v>2</v>
      </c>
      <c r="K1056" s="75">
        <v>2</v>
      </c>
      <c r="L1056" s="75">
        <v>6</v>
      </c>
      <c r="N1056" s="75">
        <v>5</v>
      </c>
      <c r="P1056" s="75">
        <v>2</v>
      </c>
      <c r="R1056" s="75">
        <v>4</v>
      </c>
    </row>
    <row r="1057" spans="1:19">
      <c r="A1057" s="75">
        <v>120015</v>
      </c>
      <c r="B1057" s="75">
        <v>1</v>
      </c>
      <c r="D1057" s="75">
        <v>6</v>
      </c>
      <c r="F1057" s="75">
        <v>4</v>
      </c>
      <c r="H1057" s="75">
        <v>2</v>
      </c>
      <c r="I1057" s="75"/>
      <c r="J1057" s="75">
        <v>3</v>
      </c>
      <c r="L1057" s="75">
        <v>2</v>
      </c>
      <c r="N1057" s="75">
        <v>4</v>
      </c>
      <c r="P1057" s="75">
        <v>3</v>
      </c>
      <c r="R1057" s="75"/>
    </row>
    <row r="1058" spans="1:19">
      <c r="A1058" s="75">
        <v>120014</v>
      </c>
      <c r="B1058" s="75">
        <v>2</v>
      </c>
      <c r="D1058" s="75">
        <v>4</v>
      </c>
      <c r="F1058" s="75">
        <v>4</v>
      </c>
      <c r="H1058" s="75"/>
      <c r="I1058" s="75">
        <v>1</v>
      </c>
      <c r="J1058" s="75">
        <v>1</v>
      </c>
      <c r="K1058" s="75">
        <v>3</v>
      </c>
      <c r="L1058" s="75">
        <v>1</v>
      </c>
      <c r="M1058" s="75">
        <v>2</v>
      </c>
      <c r="N1058" s="75">
        <v>5</v>
      </c>
      <c r="P1058" s="75">
        <v>3</v>
      </c>
      <c r="R1058" s="75">
        <v>7</v>
      </c>
    </row>
    <row r="1059" spans="1:19">
      <c r="A1059" s="75">
        <v>120019</v>
      </c>
      <c r="B1059" s="75">
        <v>4</v>
      </c>
      <c r="F1059" s="75"/>
      <c r="H1059" s="75">
        <v>2</v>
      </c>
      <c r="I1059" s="75"/>
      <c r="J1059" s="75"/>
      <c r="L1059" s="75">
        <v>2</v>
      </c>
      <c r="N1059" s="75"/>
      <c r="P1059" s="75"/>
      <c r="R1059" s="75">
        <v>4</v>
      </c>
    </row>
    <row r="1060" spans="1:19">
      <c r="A1060" s="75">
        <v>130006</v>
      </c>
      <c r="B1060" s="75"/>
      <c r="F1060" s="75"/>
      <c r="H1060" s="75"/>
      <c r="I1060" s="75"/>
      <c r="J1060" s="75">
        <v>1</v>
      </c>
      <c r="L1060" s="75"/>
      <c r="N1060" s="75"/>
      <c r="P1060" s="75"/>
      <c r="R1060" s="75">
        <v>2</v>
      </c>
    </row>
    <row r="1061" spans="1:19">
      <c r="A1061" s="75">
        <v>120021</v>
      </c>
      <c r="B1061" s="75">
        <v>5</v>
      </c>
      <c r="F1061" s="75">
        <v>5</v>
      </c>
      <c r="H1061" s="75">
        <v>2</v>
      </c>
      <c r="I1061" s="75"/>
      <c r="J1061" s="75">
        <v>3</v>
      </c>
      <c r="L1061" s="75">
        <v>4</v>
      </c>
      <c r="N1061" s="75"/>
      <c r="P1061" s="75">
        <v>6</v>
      </c>
      <c r="R1061" s="75">
        <v>1</v>
      </c>
    </row>
    <row r="1062" spans="1:19">
      <c r="A1062" s="75">
        <v>120033</v>
      </c>
      <c r="B1062" s="75"/>
      <c r="C1062" s="75">
        <v>5</v>
      </c>
      <c r="D1062" s="75">
        <v>7</v>
      </c>
      <c r="F1062" s="75"/>
      <c r="G1062" s="75">
        <v>2</v>
      </c>
      <c r="H1062" s="75">
        <v>4</v>
      </c>
      <c r="I1062" s="75"/>
      <c r="J1062" s="75">
        <v>4</v>
      </c>
      <c r="L1062" s="75">
        <v>1</v>
      </c>
      <c r="N1062" s="75"/>
      <c r="O1062" s="75">
        <v>2</v>
      </c>
      <c r="P1062" s="75"/>
      <c r="Q1062" s="75">
        <v>2</v>
      </c>
      <c r="R1062" s="75">
        <v>1</v>
      </c>
    </row>
    <row r="1063" spans="1:19">
      <c r="A1063" s="75">
        <v>130001</v>
      </c>
      <c r="B1063" s="75"/>
      <c r="F1063" s="75">
        <v>1</v>
      </c>
      <c r="H1063" s="75">
        <v>1</v>
      </c>
      <c r="I1063" s="75"/>
      <c r="J1063" s="75">
        <v>1</v>
      </c>
      <c r="L1063" s="75">
        <v>1</v>
      </c>
      <c r="N1063" s="75"/>
      <c r="P1063" s="75">
        <v>2</v>
      </c>
      <c r="R1063" s="75"/>
    </row>
    <row r="1064" spans="1:19">
      <c r="A1064" s="75">
        <v>120011</v>
      </c>
      <c r="B1064" s="75">
        <v>5</v>
      </c>
      <c r="D1064" s="75">
        <v>6</v>
      </c>
      <c r="F1064" s="75">
        <v>17</v>
      </c>
      <c r="H1064" s="75">
        <v>6</v>
      </c>
      <c r="I1064" s="75"/>
      <c r="J1064" s="75">
        <v>3</v>
      </c>
      <c r="L1064" s="75">
        <v>3</v>
      </c>
      <c r="M1064" s="75">
        <v>6</v>
      </c>
      <c r="N1064" s="75">
        <v>2</v>
      </c>
      <c r="O1064" s="75">
        <v>6</v>
      </c>
      <c r="P1064" s="75">
        <v>6</v>
      </c>
      <c r="R1064" s="75">
        <v>7</v>
      </c>
    </row>
    <row r="1065" spans="1:19">
      <c r="A1065" s="75">
        <v>120012</v>
      </c>
      <c r="B1065" s="75">
        <v>1</v>
      </c>
      <c r="D1065" s="75">
        <v>6</v>
      </c>
      <c r="F1065" s="75">
        <v>6</v>
      </c>
      <c r="H1065" s="75">
        <v>7</v>
      </c>
      <c r="I1065" s="75"/>
      <c r="J1065" s="75">
        <v>2</v>
      </c>
      <c r="L1065" s="75">
        <v>2</v>
      </c>
      <c r="N1065" s="75">
        <v>4</v>
      </c>
      <c r="P1065" s="75">
        <v>6</v>
      </c>
      <c r="R1065" s="75">
        <v>3</v>
      </c>
    </row>
    <row r="1066" spans="1:19">
      <c r="A1066" s="75">
        <v>120035</v>
      </c>
      <c r="B1066" s="75">
        <v>3</v>
      </c>
      <c r="F1066" s="75"/>
      <c r="H1066" s="75"/>
      <c r="I1066" s="75"/>
      <c r="J1066" s="75">
        <v>1</v>
      </c>
      <c r="L1066" s="75"/>
      <c r="N1066" s="75"/>
      <c r="O1066" s="75">
        <v>1</v>
      </c>
      <c r="P1066" s="75">
        <v>1</v>
      </c>
      <c r="R1066" s="75">
        <v>1</v>
      </c>
    </row>
    <row r="1067" spans="1:19">
      <c r="A1067" s="75">
        <v>420024</v>
      </c>
      <c r="B1067" s="75">
        <v>19</v>
      </c>
      <c r="F1067" s="75">
        <v>5</v>
      </c>
      <c r="G1067" s="75">
        <v>2</v>
      </c>
      <c r="H1067" s="75">
        <v>11</v>
      </c>
      <c r="I1067" s="75"/>
      <c r="J1067" s="75"/>
      <c r="L1067" s="75">
        <v>8</v>
      </c>
      <c r="N1067" s="75"/>
      <c r="O1067" s="75">
        <v>5</v>
      </c>
      <c r="P1067" s="75">
        <v>3</v>
      </c>
      <c r="Q1067" s="75">
        <v>1</v>
      </c>
      <c r="R1067" s="75">
        <v>2</v>
      </c>
      <c r="S1067" s="75">
        <v>5</v>
      </c>
    </row>
    <row r="1068" spans="1:19">
      <c r="A1068" s="75">
        <v>420023</v>
      </c>
      <c r="B1068" s="75">
        <v>3</v>
      </c>
      <c r="C1068" s="75">
        <v>5</v>
      </c>
      <c r="F1068" s="75">
        <v>4</v>
      </c>
      <c r="H1068" s="75">
        <v>9</v>
      </c>
      <c r="I1068" s="75"/>
      <c r="J1068" s="75"/>
      <c r="L1068" s="75">
        <v>5</v>
      </c>
      <c r="N1068" s="75">
        <v>4</v>
      </c>
      <c r="P1068" s="75">
        <v>4</v>
      </c>
      <c r="R1068" s="75">
        <v>4</v>
      </c>
      <c r="S1068" s="75">
        <v>5</v>
      </c>
    </row>
    <row r="1069" spans="1:19">
      <c r="A1069" s="75">
        <v>430002</v>
      </c>
      <c r="B1069" s="75"/>
      <c r="F1069" s="75"/>
      <c r="H1069" s="75"/>
      <c r="I1069" s="75"/>
      <c r="J1069" s="75"/>
      <c r="L1069" s="75">
        <v>6</v>
      </c>
      <c r="N1069" s="75">
        <v>6</v>
      </c>
      <c r="P1069" s="75"/>
      <c r="R1069" s="75"/>
    </row>
    <row r="1070" spans="1:19">
      <c r="A1070" s="75">
        <v>430001</v>
      </c>
      <c r="B1070" s="75"/>
      <c r="F1070" s="75"/>
      <c r="H1070" s="75"/>
      <c r="I1070" s="75"/>
      <c r="J1070" s="75"/>
      <c r="L1070" s="75">
        <v>6</v>
      </c>
      <c r="N1070" s="75">
        <v>6</v>
      </c>
      <c r="P1070" s="75">
        <v>5</v>
      </c>
      <c r="R1070" s="75"/>
    </row>
    <row r="1071" spans="1:19">
      <c r="A1071" s="75">
        <v>430007</v>
      </c>
      <c r="B1071" s="75">
        <v>22</v>
      </c>
      <c r="F1071" s="75">
        <v>1</v>
      </c>
      <c r="H1071" s="75"/>
      <c r="I1071" s="75"/>
      <c r="J1071" s="75"/>
      <c r="L1071" s="75">
        <v>1</v>
      </c>
      <c r="N1071" s="75">
        <v>15</v>
      </c>
      <c r="P1071" s="75"/>
      <c r="R1071" s="75">
        <v>17</v>
      </c>
    </row>
    <row r="1072" spans="1:19">
      <c r="A1072" s="75">
        <v>430006</v>
      </c>
      <c r="B1072" s="75">
        <v>9</v>
      </c>
      <c r="F1072" s="75"/>
      <c r="H1072" s="75"/>
      <c r="I1072" s="75"/>
      <c r="J1072" s="75"/>
      <c r="L1072" s="75">
        <v>11</v>
      </c>
      <c r="N1072" s="75">
        <v>6</v>
      </c>
      <c r="P1072" s="75">
        <v>11</v>
      </c>
      <c r="R1072" s="75"/>
    </row>
    <row r="1073" spans="1:19">
      <c r="A1073" s="75">
        <v>430005</v>
      </c>
      <c r="B1073" s="75">
        <v>11</v>
      </c>
      <c r="F1073" s="75"/>
      <c r="H1073" s="75">
        <v>2</v>
      </c>
      <c r="I1073" s="75"/>
      <c r="J1073" s="75"/>
      <c r="L1073" s="75">
        <v>8</v>
      </c>
      <c r="N1073" s="75">
        <v>2</v>
      </c>
      <c r="P1073" s="75">
        <v>3</v>
      </c>
      <c r="R1073" s="75"/>
    </row>
    <row r="1074" spans="1:19">
      <c r="A1074" s="75">
        <v>430004</v>
      </c>
      <c r="B1074" s="75">
        <v>9</v>
      </c>
      <c r="F1074" s="75"/>
      <c r="H1074" s="75"/>
      <c r="I1074" s="75"/>
      <c r="J1074" s="75"/>
      <c r="L1074" s="75">
        <v>8</v>
      </c>
      <c r="N1074" s="75">
        <v>2</v>
      </c>
      <c r="P1074" s="75">
        <v>3</v>
      </c>
      <c r="R1074" s="75"/>
    </row>
    <row r="1075" spans="1:19">
      <c r="A1075" s="75">
        <v>430003</v>
      </c>
      <c r="B1075" s="75">
        <v>23</v>
      </c>
      <c r="F1075" s="75"/>
      <c r="H1075" s="75">
        <v>1</v>
      </c>
      <c r="I1075" s="75"/>
      <c r="J1075" s="75"/>
      <c r="L1075" s="75">
        <v>2</v>
      </c>
      <c r="N1075" s="75">
        <v>1</v>
      </c>
      <c r="O1075" s="75">
        <v>5</v>
      </c>
      <c r="P1075" s="75">
        <v>15</v>
      </c>
      <c r="R1075" s="75"/>
    </row>
    <row r="1076" spans="1:19">
      <c r="A1076" s="75">
        <v>420013</v>
      </c>
      <c r="B1076" s="75"/>
      <c r="F1076" s="75"/>
      <c r="H1076" s="75">
        <v>1</v>
      </c>
      <c r="I1076" s="75"/>
      <c r="J1076" s="75"/>
      <c r="L1076" s="75"/>
      <c r="N1076" s="75"/>
      <c r="P1076" s="75"/>
      <c r="R1076" s="75"/>
    </row>
    <row r="1077" spans="1:19">
      <c r="A1077" s="75">
        <v>420006</v>
      </c>
      <c r="B1077" s="75">
        <v>8</v>
      </c>
      <c r="D1077" s="75">
        <v>3</v>
      </c>
      <c r="F1077" s="75">
        <v>4</v>
      </c>
      <c r="H1077" s="75">
        <v>1</v>
      </c>
      <c r="I1077" s="75"/>
      <c r="J1077" s="75">
        <v>1</v>
      </c>
      <c r="L1077" s="75">
        <v>4</v>
      </c>
      <c r="N1077" s="75">
        <v>1</v>
      </c>
      <c r="P1077" s="75">
        <v>2</v>
      </c>
      <c r="R1077" s="75">
        <v>1</v>
      </c>
      <c r="S1077" s="75">
        <v>1</v>
      </c>
    </row>
    <row r="1078" spans="1:19">
      <c r="A1078" s="75">
        <v>430046</v>
      </c>
      <c r="B1078" s="75"/>
      <c r="F1078" s="75">
        <v>13</v>
      </c>
      <c r="H1078" s="75">
        <v>1</v>
      </c>
      <c r="I1078" s="75"/>
      <c r="J1078" s="75">
        <v>3</v>
      </c>
      <c r="L1078" s="75">
        <v>3</v>
      </c>
      <c r="N1078" s="75"/>
      <c r="P1078" s="75"/>
      <c r="R1078" s="75">
        <v>12</v>
      </c>
    </row>
    <row r="1079" spans="1:19">
      <c r="A1079" s="75">
        <v>420004</v>
      </c>
      <c r="B1079" s="75"/>
      <c r="F1079" s="75">
        <v>6</v>
      </c>
      <c r="H1079" s="75">
        <v>3</v>
      </c>
      <c r="I1079" s="75"/>
      <c r="J1079" s="75">
        <v>1</v>
      </c>
      <c r="L1079" s="75"/>
      <c r="N1079" s="75">
        <v>1</v>
      </c>
      <c r="P1079" s="75"/>
      <c r="R1079" s="75"/>
    </row>
    <row r="1080" spans="1:19">
      <c r="A1080" s="75">
        <v>420003</v>
      </c>
      <c r="B1080" s="75">
        <v>7</v>
      </c>
      <c r="F1080" s="75">
        <v>4</v>
      </c>
      <c r="H1080" s="75">
        <v>4</v>
      </c>
      <c r="I1080" s="75"/>
      <c r="J1080" s="75">
        <v>1</v>
      </c>
      <c r="L1080" s="75">
        <v>3</v>
      </c>
      <c r="N1080" s="75">
        <v>2</v>
      </c>
      <c r="P1080" s="75">
        <v>6</v>
      </c>
      <c r="R1080" s="75">
        <v>4</v>
      </c>
    </row>
    <row r="1081" spans="1:19">
      <c r="A1081" s="75">
        <v>420002</v>
      </c>
      <c r="B1081" s="75">
        <v>8</v>
      </c>
      <c r="F1081" s="75">
        <v>2</v>
      </c>
      <c r="H1081" s="75">
        <v>4</v>
      </c>
      <c r="I1081" s="75"/>
      <c r="J1081" s="75">
        <v>3</v>
      </c>
      <c r="L1081" s="75">
        <v>2</v>
      </c>
      <c r="N1081" s="75">
        <v>3</v>
      </c>
      <c r="P1081" s="75">
        <v>6</v>
      </c>
      <c r="R1081" s="75">
        <v>4</v>
      </c>
    </row>
    <row r="1082" spans="1:19">
      <c r="A1082" s="75">
        <v>410001</v>
      </c>
      <c r="B1082" s="75">
        <v>1</v>
      </c>
      <c r="F1082" s="75">
        <v>1</v>
      </c>
      <c r="H1082" s="75">
        <v>1</v>
      </c>
      <c r="I1082" s="75"/>
      <c r="J1082" s="75">
        <v>1</v>
      </c>
      <c r="L1082" s="75">
        <v>1</v>
      </c>
      <c r="N1082" s="75">
        <v>1</v>
      </c>
      <c r="P1082" s="75">
        <v>1</v>
      </c>
      <c r="R1082" s="75">
        <v>1</v>
      </c>
    </row>
    <row r="1083" spans="1:19">
      <c r="A1083" s="75">
        <v>420012</v>
      </c>
      <c r="B1083" s="75"/>
      <c r="F1083" s="75">
        <v>2</v>
      </c>
      <c r="H1083" s="75"/>
      <c r="I1083" s="75"/>
      <c r="J1083" s="75">
        <v>3</v>
      </c>
      <c r="L1083" s="75">
        <v>1</v>
      </c>
      <c r="N1083" s="75"/>
      <c r="P1083" s="75">
        <v>1</v>
      </c>
      <c r="R1083" s="75">
        <v>5</v>
      </c>
    </row>
    <row r="1084" spans="1:19">
      <c r="A1084" s="75">
        <v>420011</v>
      </c>
      <c r="B1084" s="75"/>
      <c r="F1084" s="75"/>
      <c r="H1084" s="75">
        <v>2</v>
      </c>
      <c r="I1084" s="75"/>
      <c r="J1084" s="75">
        <v>3</v>
      </c>
      <c r="L1084" s="75">
        <v>1</v>
      </c>
      <c r="N1084" s="75"/>
      <c r="P1084" s="75">
        <v>2</v>
      </c>
      <c r="R1084" s="75">
        <v>5</v>
      </c>
    </row>
    <row r="1085" spans="1:19">
      <c r="A1085" s="75">
        <v>420010</v>
      </c>
      <c r="B1085" s="75"/>
      <c r="F1085" s="75">
        <v>3</v>
      </c>
      <c r="H1085" s="75"/>
      <c r="I1085" s="75"/>
      <c r="J1085" s="75">
        <v>2</v>
      </c>
      <c r="L1085" s="75">
        <v>1</v>
      </c>
      <c r="N1085" s="75"/>
      <c r="O1085" s="75">
        <v>2</v>
      </c>
      <c r="P1085" s="75">
        <v>2</v>
      </c>
      <c r="R1085" s="75">
        <v>5</v>
      </c>
    </row>
    <row r="1086" spans="1:19">
      <c r="A1086" s="75">
        <v>420009</v>
      </c>
      <c r="B1086" s="75"/>
      <c r="F1086" s="75">
        <v>8</v>
      </c>
      <c r="H1086" s="75"/>
      <c r="I1086" s="75"/>
      <c r="J1086" s="75"/>
      <c r="L1086" s="75">
        <v>1</v>
      </c>
      <c r="N1086" s="75"/>
      <c r="P1086" s="75">
        <v>1</v>
      </c>
      <c r="R1086" s="75">
        <v>5</v>
      </c>
    </row>
    <row r="1087" spans="1:19">
      <c r="A1087" s="75">
        <v>420008</v>
      </c>
      <c r="B1087" s="75">
        <v>4</v>
      </c>
      <c r="F1087" s="75"/>
      <c r="H1087" s="75"/>
      <c r="I1087" s="75"/>
      <c r="J1087" s="75">
        <v>2</v>
      </c>
      <c r="L1087" s="75">
        <v>1</v>
      </c>
      <c r="N1087" s="75"/>
      <c r="P1087" s="75">
        <v>1</v>
      </c>
      <c r="R1087" s="75">
        <v>5</v>
      </c>
    </row>
    <row r="1088" spans="1:19">
      <c r="A1088" s="75">
        <v>420007</v>
      </c>
      <c r="B1088" s="75"/>
      <c r="F1088" s="75">
        <v>2</v>
      </c>
      <c r="H1088" s="75"/>
      <c r="I1088" s="75"/>
      <c r="J1088" s="75">
        <v>2</v>
      </c>
      <c r="L1088" s="75">
        <v>1</v>
      </c>
      <c r="N1088" s="75"/>
      <c r="P1088" s="75">
        <v>1</v>
      </c>
      <c r="R1088" s="75">
        <v>5</v>
      </c>
    </row>
    <row r="1089" spans="1:19">
      <c r="A1089" s="75">
        <v>420017</v>
      </c>
      <c r="B1089" s="75"/>
      <c r="F1089" s="75">
        <v>1</v>
      </c>
      <c r="H1089" s="75"/>
      <c r="I1089" s="75"/>
      <c r="J1089" s="75">
        <v>2</v>
      </c>
      <c r="L1089" s="75"/>
      <c r="N1089" s="75"/>
      <c r="P1089" s="75"/>
      <c r="R1089" s="75">
        <v>1</v>
      </c>
    </row>
    <row r="1090" spans="1:19">
      <c r="A1090" s="75">
        <v>420018</v>
      </c>
      <c r="B1090" s="75"/>
      <c r="F1090" s="75"/>
      <c r="H1090" s="75"/>
      <c r="I1090" s="75"/>
      <c r="J1090" s="75"/>
      <c r="L1090" s="75"/>
      <c r="N1090" s="75"/>
      <c r="P1090" s="75"/>
      <c r="R1090" s="75"/>
    </row>
    <row r="1091" spans="1:19">
      <c r="A1091" s="75">
        <v>430045</v>
      </c>
      <c r="B1091" s="75"/>
      <c r="F1091" s="75">
        <v>1</v>
      </c>
      <c r="H1091" s="75"/>
      <c r="I1091" s="75"/>
      <c r="J1091" s="75">
        <v>3</v>
      </c>
      <c r="L1091" s="75">
        <v>16</v>
      </c>
      <c r="N1091" s="75"/>
      <c r="P1091" s="75">
        <v>5</v>
      </c>
      <c r="R1091" s="75"/>
    </row>
    <row r="1092" spans="1:19">
      <c r="A1092" s="75">
        <v>420020</v>
      </c>
      <c r="B1092" s="75"/>
      <c r="D1092" s="75">
        <v>2</v>
      </c>
      <c r="F1092" s="75">
        <v>1</v>
      </c>
      <c r="H1092" s="75">
        <v>3</v>
      </c>
      <c r="I1092" s="75"/>
      <c r="J1092" s="75">
        <v>3</v>
      </c>
      <c r="L1092" s="75">
        <v>2</v>
      </c>
      <c r="N1092" s="75">
        <v>1</v>
      </c>
      <c r="P1092" s="75">
        <v>1</v>
      </c>
      <c r="Q1092" s="75">
        <v>1</v>
      </c>
      <c r="R1092" s="75">
        <v>1</v>
      </c>
      <c r="S1092" s="75">
        <v>2</v>
      </c>
    </row>
    <row r="1093" spans="1:19">
      <c r="A1093" s="75">
        <v>420016</v>
      </c>
      <c r="B1093" s="75">
        <v>2</v>
      </c>
      <c r="F1093" s="75"/>
      <c r="H1093" s="75"/>
      <c r="I1093" s="75"/>
      <c r="J1093" s="75"/>
      <c r="L1093" s="75"/>
      <c r="N1093" s="75"/>
      <c r="P1093" s="75">
        <v>2</v>
      </c>
      <c r="R1093" s="75"/>
    </row>
    <row r="1094" spans="1:19">
      <c r="A1094" s="75">
        <v>430044</v>
      </c>
      <c r="B1094" s="75"/>
      <c r="F1094" s="75"/>
      <c r="H1094" s="75"/>
      <c r="I1094" s="75"/>
      <c r="J1094" s="75"/>
      <c r="L1094" s="75"/>
      <c r="N1094" s="75">
        <v>6</v>
      </c>
      <c r="P1094" s="75">
        <v>17</v>
      </c>
      <c r="R1094" s="75"/>
    </row>
    <row r="1095" spans="1:19">
      <c r="A1095" s="75">
        <v>430075</v>
      </c>
      <c r="B1095" s="75"/>
      <c r="F1095" s="75">
        <v>15</v>
      </c>
      <c r="H1095" s="75">
        <v>15</v>
      </c>
      <c r="I1095" s="75"/>
      <c r="J1095" s="75"/>
      <c r="L1095" s="75">
        <v>17</v>
      </c>
      <c r="N1095" s="75">
        <v>15</v>
      </c>
      <c r="P1095" s="75">
        <v>1</v>
      </c>
      <c r="Q1095" s="75">
        <v>5</v>
      </c>
      <c r="R1095" s="75"/>
    </row>
    <row r="1096" spans="1:19">
      <c r="A1096" s="75">
        <v>420015</v>
      </c>
      <c r="B1096" s="75">
        <v>1</v>
      </c>
      <c r="F1096" s="75"/>
      <c r="H1096" s="75"/>
      <c r="I1096" s="75"/>
      <c r="J1096" s="75">
        <v>1</v>
      </c>
      <c r="L1096" s="75">
        <v>1</v>
      </c>
      <c r="N1096" s="75">
        <v>1</v>
      </c>
      <c r="P1096" s="75">
        <v>2</v>
      </c>
      <c r="R1096" s="75"/>
    </row>
    <row r="1097" spans="1:19">
      <c r="A1097" s="75">
        <v>420022</v>
      </c>
      <c r="B1097" s="75">
        <v>3</v>
      </c>
      <c r="F1097" s="75"/>
      <c r="H1097" s="75">
        <v>1</v>
      </c>
      <c r="I1097" s="75"/>
      <c r="J1097" s="75"/>
      <c r="L1097" s="75"/>
      <c r="N1097" s="75"/>
      <c r="P1097" s="75"/>
      <c r="R1097" s="75"/>
    </row>
    <row r="1098" spans="1:19">
      <c r="A1098" s="75">
        <v>430043</v>
      </c>
      <c r="B1098" s="75"/>
      <c r="F1098" s="75">
        <v>8</v>
      </c>
      <c r="H1098" s="75"/>
      <c r="I1098" s="75"/>
      <c r="J1098" s="75"/>
      <c r="L1098" s="75">
        <v>11</v>
      </c>
      <c r="N1098" s="75">
        <v>1</v>
      </c>
      <c r="P1098" s="75">
        <v>15</v>
      </c>
      <c r="R1098" s="75">
        <v>5</v>
      </c>
    </row>
    <row r="1099" spans="1:19">
      <c r="A1099" s="75">
        <v>430022</v>
      </c>
      <c r="B1099" s="75"/>
      <c r="F1099" s="75"/>
      <c r="H1099" s="75"/>
      <c r="I1099" s="75"/>
      <c r="J1099" s="75"/>
      <c r="L1099" s="75"/>
      <c r="N1099" s="75">
        <v>6</v>
      </c>
      <c r="P1099" s="75"/>
      <c r="R1099" s="75"/>
    </row>
    <row r="1100" spans="1:19">
      <c r="A1100" s="75">
        <v>430021</v>
      </c>
      <c r="B1100" s="75"/>
      <c r="F1100" s="75">
        <v>1</v>
      </c>
      <c r="H1100" s="75"/>
      <c r="I1100" s="75"/>
      <c r="J1100" s="75"/>
      <c r="L1100" s="75"/>
      <c r="N1100" s="75">
        <v>2</v>
      </c>
      <c r="P1100" s="75"/>
      <c r="R1100" s="75"/>
    </row>
    <row r="1101" spans="1:19">
      <c r="A1101" s="75">
        <v>430020</v>
      </c>
      <c r="B1101" s="75"/>
      <c r="F1101" s="75"/>
      <c r="H1101" s="75"/>
      <c r="I1101" s="75"/>
      <c r="J1101" s="75"/>
      <c r="L1101" s="75"/>
      <c r="N1101" s="75">
        <v>6</v>
      </c>
      <c r="P1101" s="75"/>
      <c r="R1101" s="75"/>
    </row>
    <row r="1102" spans="1:19">
      <c r="A1102" s="75">
        <v>430018</v>
      </c>
      <c r="B1102" s="75"/>
      <c r="F1102" s="75"/>
      <c r="H1102" s="75"/>
      <c r="I1102" s="75"/>
      <c r="J1102" s="75"/>
      <c r="L1102" s="75"/>
      <c r="N1102" s="75"/>
      <c r="P1102" s="75"/>
      <c r="R1102" s="75"/>
    </row>
    <row r="1103" spans="1:19">
      <c r="A1103" s="75">
        <v>430017</v>
      </c>
      <c r="B1103" s="75"/>
      <c r="F1103" s="75">
        <v>6</v>
      </c>
      <c r="H1103" s="75"/>
      <c r="I1103" s="75"/>
      <c r="J1103" s="75"/>
      <c r="L1103" s="75"/>
      <c r="N1103" s="75"/>
      <c r="P1103" s="75"/>
      <c r="R1103" s="75"/>
    </row>
    <row r="1104" spans="1:19">
      <c r="A1104" s="75">
        <v>430016</v>
      </c>
      <c r="B1104" s="75"/>
      <c r="F1104" s="75">
        <v>5</v>
      </c>
      <c r="H1104" s="75"/>
      <c r="I1104" s="75"/>
      <c r="J1104" s="75"/>
      <c r="L1104" s="75"/>
      <c r="N1104" s="75"/>
      <c r="P1104" s="75"/>
      <c r="R1104" s="75"/>
    </row>
    <row r="1105" spans="1:18">
      <c r="A1105" s="75">
        <v>430052</v>
      </c>
      <c r="B1105" s="75"/>
      <c r="F1105" s="75"/>
      <c r="H1105" s="75"/>
      <c r="I1105" s="75"/>
      <c r="J1105" s="75"/>
      <c r="L1105" s="75"/>
      <c r="N1105" s="75"/>
      <c r="P1105" s="75"/>
      <c r="R1105" s="75"/>
    </row>
    <row r="1106" spans="1:18">
      <c r="A1106" s="75">
        <v>430042</v>
      </c>
      <c r="B1106" s="75"/>
      <c r="F1106" s="75"/>
      <c r="H1106" s="75"/>
      <c r="I1106" s="75"/>
      <c r="J1106" s="75"/>
      <c r="L1106" s="75"/>
      <c r="N1106" s="75"/>
      <c r="P1106" s="75">
        <v>15</v>
      </c>
      <c r="R1106" s="75">
        <v>15</v>
      </c>
    </row>
    <row r="1107" spans="1:18">
      <c r="A1107" s="75">
        <v>430074</v>
      </c>
      <c r="B1107" s="75"/>
      <c r="F1107" s="75"/>
      <c r="H1107" s="75"/>
      <c r="I1107" s="75"/>
      <c r="J1107" s="75"/>
      <c r="L1107" s="75"/>
      <c r="N1107" s="75"/>
      <c r="P1107" s="75"/>
      <c r="R1107" s="75"/>
    </row>
    <row r="1108" spans="1:18">
      <c r="A1108" s="75">
        <v>420005</v>
      </c>
      <c r="B1108" s="75">
        <v>1</v>
      </c>
      <c r="F1108" s="75"/>
      <c r="H1108" s="75"/>
      <c r="I1108" s="75"/>
      <c r="J1108" s="75"/>
      <c r="L1108" s="75"/>
      <c r="N1108" s="75"/>
      <c r="P1108" s="75"/>
      <c r="Q1108" s="75">
        <v>1</v>
      </c>
      <c r="R1108" s="75"/>
    </row>
    <row r="1109" spans="1:18">
      <c r="A1109" s="75">
        <v>430041</v>
      </c>
      <c r="B1109" s="75"/>
      <c r="F1109" s="75">
        <v>4</v>
      </c>
      <c r="H1109" s="75"/>
      <c r="I1109" s="75"/>
      <c r="J1109" s="75">
        <v>3</v>
      </c>
      <c r="L1109" s="75">
        <v>6</v>
      </c>
      <c r="N1109" s="75">
        <v>3</v>
      </c>
      <c r="P1109" s="75">
        <v>8</v>
      </c>
      <c r="R1109" s="75">
        <v>5</v>
      </c>
    </row>
    <row r="1110" spans="1:18">
      <c r="A1110" s="75">
        <v>430040</v>
      </c>
      <c r="B1110" s="75"/>
      <c r="F1110" s="75">
        <v>4</v>
      </c>
      <c r="H1110" s="75"/>
      <c r="I1110" s="75"/>
      <c r="J1110" s="75">
        <v>3</v>
      </c>
      <c r="L1110" s="75"/>
      <c r="N1110" s="75"/>
      <c r="P1110" s="75"/>
      <c r="R1110" s="75"/>
    </row>
    <row r="1111" spans="1:18">
      <c r="A1111" s="75">
        <v>430039</v>
      </c>
      <c r="B1111" s="75"/>
      <c r="F1111" s="75">
        <v>4</v>
      </c>
      <c r="H1111" s="75"/>
      <c r="I1111" s="75"/>
      <c r="J1111" s="75">
        <v>3</v>
      </c>
      <c r="L1111" s="75">
        <v>5</v>
      </c>
      <c r="N1111" s="75">
        <v>3</v>
      </c>
      <c r="P1111" s="75"/>
      <c r="R1111" s="75">
        <v>2</v>
      </c>
    </row>
    <row r="1112" spans="1:18">
      <c r="A1112" s="75">
        <v>430038</v>
      </c>
      <c r="B1112" s="75"/>
      <c r="F1112" s="75">
        <v>4</v>
      </c>
      <c r="H1112" s="75"/>
      <c r="I1112" s="75"/>
      <c r="J1112" s="75">
        <v>3</v>
      </c>
      <c r="L1112" s="75">
        <v>5</v>
      </c>
      <c r="N1112" s="75">
        <v>3</v>
      </c>
      <c r="P1112" s="75"/>
      <c r="R1112" s="75">
        <v>2</v>
      </c>
    </row>
    <row r="1113" spans="1:18">
      <c r="A1113" s="75">
        <v>430062</v>
      </c>
      <c r="B1113" s="75"/>
      <c r="F1113" s="75"/>
      <c r="H1113" s="75">
        <v>6</v>
      </c>
      <c r="I1113" s="75"/>
      <c r="J1113" s="75"/>
      <c r="L1113" s="75"/>
      <c r="N1113" s="75"/>
      <c r="P1113" s="75"/>
      <c r="R1113" s="75"/>
    </row>
    <row r="1114" spans="1:18">
      <c r="A1114" s="75">
        <v>430063</v>
      </c>
      <c r="B1114" s="75"/>
      <c r="F1114" s="75"/>
      <c r="H1114" s="75">
        <v>6</v>
      </c>
      <c r="I1114" s="75"/>
      <c r="J1114" s="75"/>
      <c r="L1114" s="75"/>
      <c r="N1114" s="75"/>
      <c r="P1114" s="75"/>
      <c r="R1114" s="75"/>
    </row>
    <row r="1115" spans="1:18">
      <c r="A1115" s="75">
        <v>430037</v>
      </c>
      <c r="B1115" s="75"/>
      <c r="F1115" s="75"/>
      <c r="H1115" s="75"/>
      <c r="I1115" s="75"/>
      <c r="J1115" s="75"/>
      <c r="L1115" s="75">
        <v>13</v>
      </c>
      <c r="N1115" s="75">
        <v>7</v>
      </c>
      <c r="P1115" s="75"/>
      <c r="R1115" s="75">
        <v>5</v>
      </c>
    </row>
    <row r="1116" spans="1:18">
      <c r="A1116" s="75">
        <v>430036</v>
      </c>
      <c r="B1116" s="75">
        <v>1</v>
      </c>
      <c r="F1116" s="75">
        <v>1</v>
      </c>
      <c r="H1116" s="75">
        <v>2</v>
      </c>
      <c r="I1116" s="75"/>
      <c r="J1116" s="75">
        <v>2</v>
      </c>
      <c r="L1116" s="75">
        <v>2</v>
      </c>
      <c r="N1116" s="75">
        <v>1</v>
      </c>
      <c r="P1116" s="75">
        <v>1</v>
      </c>
      <c r="R1116" s="75">
        <v>3</v>
      </c>
    </row>
    <row r="1117" spans="1:18">
      <c r="A1117" s="75">
        <v>430035</v>
      </c>
      <c r="B1117" s="75"/>
      <c r="F1117" s="75"/>
      <c r="H1117" s="75"/>
      <c r="I1117" s="75"/>
      <c r="J1117" s="75"/>
      <c r="L1117" s="75"/>
      <c r="N1117" s="75"/>
      <c r="P1117" s="75"/>
      <c r="R1117" s="75"/>
    </row>
    <row r="1118" spans="1:18">
      <c r="A1118" s="75">
        <v>430073</v>
      </c>
      <c r="B1118" s="75"/>
      <c r="F1118" s="75"/>
      <c r="H1118" s="75">
        <v>13</v>
      </c>
      <c r="I1118" s="75"/>
      <c r="J1118" s="75">
        <v>7</v>
      </c>
      <c r="L1118" s="75">
        <v>11</v>
      </c>
      <c r="N1118" s="75">
        <v>1</v>
      </c>
      <c r="P1118" s="75">
        <v>15</v>
      </c>
      <c r="R1118" s="75"/>
    </row>
    <row r="1119" spans="1:18">
      <c r="A1119" s="75">
        <v>430047</v>
      </c>
      <c r="B1119" s="75"/>
      <c r="F1119" s="75">
        <v>22</v>
      </c>
      <c r="H1119" s="75">
        <v>11</v>
      </c>
      <c r="I1119" s="75"/>
      <c r="J1119" s="75"/>
      <c r="L1119" s="75">
        <v>11</v>
      </c>
      <c r="N1119" s="75">
        <v>15</v>
      </c>
      <c r="P1119" s="75"/>
      <c r="R1119" s="75"/>
    </row>
    <row r="1120" spans="1:18">
      <c r="A1120" s="75">
        <v>430069</v>
      </c>
      <c r="B1120" s="75"/>
      <c r="F1120" s="75"/>
      <c r="H1120" s="75">
        <v>11</v>
      </c>
      <c r="I1120" s="75"/>
      <c r="J1120" s="75"/>
      <c r="L1120" s="75">
        <v>12</v>
      </c>
      <c r="N1120" s="75"/>
      <c r="P1120" s="75">
        <v>5</v>
      </c>
      <c r="R1120" s="75">
        <v>17</v>
      </c>
    </row>
    <row r="1121" spans="1:18">
      <c r="A1121" s="75">
        <v>420001</v>
      </c>
      <c r="B1121" s="75"/>
      <c r="F1121" s="75">
        <v>3</v>
      </c>
      <c r="H1121" s="75"/>
      <c r="I1121" s="75"/>
      <c r="J1121" s="75">
        <v>1</v>
      </c>
      <c r="L1121" s="75">
        <v>1</v>
      </c>
      <c r="N1121" s="75">
        <v>1</v>
      </c>
      <c r="P1121" s="75"/>
      <c r="R1121" s="75">
        <v>1</v>
      </c>
    </row>
    <row r="1122" spans="1:18">
      <c r="A1122" s="75">
        <v>430083</v>
      </c>
      <c r="B1122" s="75"/>
      <c r="F1122" s="75"/>
      <c r="H1122" s="75"/>
      <c r="I1122" s="75"/>
      <c r="J1122" s="75"/>
      <c r="L1122" s="75"/>
      <c r="N1122" s="75"/>
      <c r="P1122" s="75"/>
      <c r="R1122" s="75"/>
    </row>
    <row r="1123" spans="1:18">
      <c r="A1123" s="75">
        <v>430031</v>
      </c>
      <c r="B1123" s="75"/>
      <c r="F1123" s="75"/>
      <c r="H1123" s="75"/>
      <c r="I1123" s="75"/>
      <c r="J1123" s="75"/>
      <c r="L1123" s="75"/>
      <c r="N1123" s="75"/>
      <c r="P1123" s="75"/>
      <c r="R1123" s="75">
        <v>1</v>
      </c>
    </row>
    <row r="1124" spans="1:18">
      <c r="A1124" s="75">
        <v>430053</v>
      </c>
      <c r="B1124" s="75"/>
      <c r="F1124" s="75"/>
      <c r="H1124" s="75"/>
      <c r="I1124" s="75"/>
      <c r="J1124" s="75"/>
      <c r="L1124" s="75">
        <v>2</v>
      </c>
      <c r="N1124" s="75"/>
      <c r="P1124" s="75">
        <v>17</v>
      </c>
      <c r="R1124" s="75"/>
    </row>
    <row r="1125" spans="1:18">
      <c r="A1125" s="75">
        <v>430048</v>
      </c>
      <c r="B1125" s="75"/>
      <c r="F1125" s="75"/>
      <c r="H1125" s="75"/>
      <c r="I1125" s="75"/>
      <c r="J1125" s="75"/>
      <c r="L1125" s="75"/>
      <c r="N1125" s="75"/>
      <c r="P1125" s="75"/>
      <c r="R1125" s="75"/>
    </row>
    <row r="1126" spans="1:18">
      <c r="A1126" s="75">
        <v>430034</v>
      </c>
      <c r="B1126" s="75"/>
      <c r="F1126" s="75"/>
      <c r="H1126" s="75">
        <v>14</v>
      </c>
      <c r="I1126" s="75"/>
      <c r="J1126" s="75"/>
      <c r="L1126" s="75">
        <v>8</v>
      </c>
      <c r="N1126" s="75"/>
      <c r="P1126" s="75"/>
      <c r="R1126" s="75">
        <v>1</v>
      </c>
    </row>
    <row r="1127" spans="1:18">
      <c r="A1127" s="75">
        <v>430029</v>
      </c>
      <c r="B1127" s="75">
        <v>28</v>
      </c>
      <c r="F1127" s="75"/>
      <c r="H1127" s="75"/>
      <c r="I1127" s="75"/>
      <c r="J1127" s="75"/>
      <c r="L1127" s="75">
        <v>5</v>
      </c>
      <c r="N1127" s="75"/>
      <c r="P1127" s="75">
        <v>2</v>
      </c>
      <c r="R1127" s="75">
        <v>1</v>
      </c>
    </row>
    <row r="1128" spans="1:18">
      <c r="A1128" s="75">
        <v>420019</v>
      </c>
      <c r="B1128" s="75"/>
      <c r="F1128" s="75"/>
      <c r="H1128" s="75"/>
      <c r="I1128" s="75"/>
      <c r="J1128" s="75"/>
      <c r="L1128" s="75">
        <v>2</v>
      </c>
      <c r="N1128" s="75"/>
      <c r="P1128" s="75">
        <v>15</v>
      </c>
      <c r="R1128" s="75"/>
    </row>
    <row r="1129" spans="1:18">
      <c r="A1129" s="75">
        <v>430032</v>
      </c>
      <c r="B1129" s="75"/>
      <c r="F1129" s="75"/>
      <c r="H1129" s="75">
        <v>5</v>
      </c>
      <c r="I1129" s="75"/>
      <c r="J1129" s="75"/>
      <c r="L1129" s="75"/>
      <c r="N1129" s="75"/>
      <c r="P1129" s="75"/>
      <c r="R1129" s="75">
        <v>1</v>
      </c>
    </row>
    <row r="1130" spans="1:18">
      <c r="A1130" s="75">
        <v>430051</v>
      </c>
      <c r="B1130" s="75"/>
      <c r="F1130" s="75"/>
      <c r="H1130" s="75">
        <v>7</v>
      </c>
      <c r="I1130" s="75"/>
      <c r="J1130" s="75"/>
      <c r="L1130" s="75"/>
      <c r="N1130" s="75"/>
      <c r="P1130" s="75">
        <v>11</v>
      </c>
      <c r="R1130" s="75"/>
    </row>
    <row r="1131" spans="1:18">
      <c r="A1131" s="75">
        <v>430030</v>
      </c>
      <c r="B1131" s="75"/>
      <c r="F1131" s="75"/>
      <c r="H1131" s="75"/>
      <c r="I1131" s="75"/>
      <c r="J1131" s="75"/>
      <c r="L1131" s="75"/>
      <c r="N1131" s="75"/>
      <c r="P1131" s="75"/>
      <c r="R1131" s="75">
        <v>5</v>
      </c>
    </row>
    <row r="1132" spans="1:18">
      <c r="A1132" s="75">
        <v>430033</v>
      </c>
      <c r="B1132" s="75"/>
      <c r="F1132" s="75"/>
      <c r="H1132" s="75">
        <v>13</v>
      </c>
      <c r="I1132" s="75"/>
      <c r="J1132" s="75"/>
      <c r="L1132" s="75"/>
      <c r="N1132" s="75"/>
      <c r="P1132" s="75"/>
      <c r="R1132" s="75">
        <v>5</v>
      </c>
    </row>
    <row r="1133" spans="1:18">
      <c r="A1133" s="75">
        <v>430057</v>
      </c>
      <c r="B1133" s="75"/>
      <c r="F1133" s="75"/>
      <c r="H1133" s="75"/>
      <c r="I1133" s="75"/>
      <c r="J1133" s="75">
        <v>4</v>
      </c>
      <c r="L1133" s="75"/>
      <c r="N1133" s="75">
        <v>5</v>
      </c>
      <c r="P1133" s="75">
        <v>8</v>
      </c>
      <c r="R1133" s="75">
        <v>1</v>
      </c>
    </row>
    <row r="1134" spans="1:18">
      <c r="A1134" s="75">
        <v>430055</v>
      </c>
      <c r="B1134" s="75"/>
      <c r="F1134" s="75"/>
      <c r="H1134" s="75"/>
      <c r="I1134" s="75"/>
      <c r="J1134" s="75">
        <v>4</v>
      </c>
      <c r="L1134" s="75"/>
      <c r="N1134" s="75">
        <v>8</v>
      </c>
      <c r="P1134" s="75">
        <v>8</v>
      </c>
      <c r="R1134" s="75">
        <v>1</v>
      </c>
    </row>
    <row r="1135" spans="1:18">
      <c r="A1135" s="75">
        <v>430056</v>
      </c>
      <c r="B1135" s="75"/>
      <c r="F1135" s="75"/>
      <c r="H1135" s="75"/>
      <c r="I1135" s="75"/>
      <c r="J1135" s="75">
        <v>3</v>
      </c>
      <c r="L1135" s="75"/>
      <c r="N1135" s="75">
        <v>3</v>
      </c>
      <c r="P1135" s="75">
        <v>8</v>
      </c>
      <c r="R1135" s="75">
        <v>1</v>
      </c>
    </row>
    <row r="1136" spans="1:18">
      <c r="A1136" s="75">
        <v>430054</v>
      </c>
      <c r="B1136" s="75"/>
      <c r="F1136" s="75"/>
      <c r="H1136" s="75"/>
      <c r="I1136" s="75"/>
      <c r="J1136" s="75">
        <v>5</v>
      </c>
      <c r="L1136" s="75"/>
      <c r="N1136" s="75">
        <v>5</v>
      </c>
      <c r="P1136" s="75">
        <v>8</v>
      </c>
      <c r="R1136" s="75">
        <v>1</v>
      </c>
    </row>
    <row r="1137" spans="1:18">
      <c r="A1137" s="75">
        <v>430078</v>
      </c>
      <c r="B1137" s="75"/>
      <c r="F1137" s="75"/>
      <c r="H1137" s="75"/>
      <c r="I1137" s="75"/>
      <c r="J1137" s="75"/>
      <c r="L1137" s="75">
        <v>2</v>
      </c>
      <c r="N1137" s="75"/>
      <c r="P1137" s="75">
        <v>3</v>
      </c>
      <c r="R1137" s="75"/>
    </row>
    <row r="1138" spans="1:18">
      <c r="A1138" s="75">
        <v>430079</v>
      </c>
      <c r="B1138" s="75"/>
      <c r="F1138" s="75"/>
      <c r="H1138" s="75"/>
      <c r="I1138" s="75"/>
      <c r="J1138" s="75"/>
      <c r="L1138" s="75"/>
      <c r="N1138" s="75"/>
      <c r="P1138" s="75"/>
      <c r="R1138" s="75"/>
    </row>
    <row r="1139" spans="1:18">
      <c r="A1139" s="75">
        <v>430076</v>
      </c>
      <c r="B1139" s="75"/>
      <c r="F1139" s="75"/>
      <c r="H1139" s="75"/>
      <c r="I1139" s="75"/>
      <c r="J1139" s="75"/>
      <c r="L1139" s="75">
        <v>2</v>
      </c>
      <c r="N1139" s="75"/>
      <c r="P1139" s="75"/>
      <c r="R1139" s="75"/>
    </row>
    <row r="1140" spans="1:18">
      <c r="A1140" s="75">
        <v>430077</v>
      </c>
      <c r="B1140" s="75"/>
      <c r="F1140" s="75"/>
      <c r="H1140" s="75">
        <v>5</v>
      </c>
      <c r="I1140" s="75"/>
      <c r="J1140" s="75"/>
      <c r="L1140" s="75">
        <v>2</v>
      </c>
      <c r="N1140" s="75"/>
      <c r="P1140" s="75">
        <v>8</v>
      </c>
      <c r="R1140" s="75"/>
    </row>
    <row r="1141" spans="1:18">
      <c r="A1141" s="75">
        <v>430081</v>
      </c>
      <c r="B1141" s="75"/>
      <c r="F1141" s="75"/>
      <c r="H1141" s="75"/>
      <c r="I1141" s="75"/>
      <c r="J1141" s="75"/>
      <c r="L1141" s="75">
        <v>2</v>
      </c>
      <c r="N1141" s="75"/>
      <c r="P1141" s="75">
        <v>3</v>
      </c>
      <c r="R1141" s="75"/>
    </row>
    <row r="1142" spans="1:18">
      <c r="A1142" s="75">
        <v>430080</v>
      </c>
      <c r="B1142" s="75"/>
      <c r="F1142" s="75"/>
      <c r="H1142" s="75"/>
      <c r="I1142" s="75"/>
      <c r="J1142" s="75"/>
      <c r="L1142" s="75">
        <v>2</v>
      </c>
      <c r="N1142" s="75"/>
      <c r="P1142" s="75">
        <v>1</v>
      </c>
      <c r="R1142" s="75"/>
    </row>
    <row r="1143" spans="1:18">
      <c r="A1143" s="75">
        <v>430085</v>
      </c>
      <c r="B1143" s="75"/>
      <c r="F1143" s="75"/>
      <c r="H1143" s="75"/>
      <c r="I1143" s="75"/>
      <c r="J1143" s="75"/>
      <c r="L1143" s="75"/>
      <c r="N1143" s="75"/>
      <c r="P1143" s="75">
        <v>1</v>
      </c>
      <c r="R1143" s="75">
        <v>1</v>
      </c>
    </row>
    <row r="1144" spans="1:18">
      <c r="A1144" s="75">
        <v>430059</v>
      </c>
      <c r="B1144" s="75"/>
      <c r="F1144" s="75">
        <v>1</v>
      </c>
      <c r="H1144" s="75">
        <v>1</v>
      </c>
      <c r="I1144" s="75"/>
      <c r="J1144" s="75">
        <v>4</v>
      </c>
      <c r="L1144" s="75">
        <v>5</v>
      </c>
      <c r="N1144" s="75">
        <v>3</v>
      </c>
      <c r="P1144" s="75">
        <v>5</v>
      </c>
      <c r="R1144" s="75">
        <v>5</v>
      </c>
    </row>
    <row r="1145" spans="1:18">
      <c r="A1145" s="75">
        <v>430028</v>
      </c>
      <c r="B1145" s="75"/>
      <c r="F1145" s="75"/>
      <c r="H1145" s="75"/>
      <c r="I1145" s="75"/>
      <c r="J1145" s="75"/>
      <c r="L1145" s="75"/>
      <c r="N1145" s="75"/>
      <c r="P1145" s="75">
        <v>8</v>
      </c>
      <c r="R1145" s="75">
        <v>4</v>
      </c>
    </row>
    <row r="1146" spans="1:18">
      <c r="A1146" s="75">
        <v>430027</v>
      </c>
      <c r="B1146" s="75"/>
      <c r="F1146" s="75"/>
      <c r="H1146" s="75"/>
      <c r="I1146" s="75"/>
      <c r="J1146" s="75"/>
      <c r="L1146" s="75"/>
      <c r="N1146" s="75"/>
      <c r="P1146" s="75">
        <v>8</v>
      </c>
      <c r="R1146" s="75">
        <v>4</v>
      </c>
    </row>
    <row r="1147" spans="1:18">
      <c r="A1147" s="75">
        <v>430026</v>
      </c>
      <c r="B1147" s="75">
        <v>5</v>
      </c>
      <c r="F1147" s="75">
        <v>6</v>
      </c>
      <c r="H1147" s="75">
        <v>5</v>
      </c>
      <c r="I1147" s="75"/>
      <c r="J1147" s="75"/>
      <c r="L1147" s="75">
        <v>13</v>
      </c>
      <c r="N1147" s="75"/>
      <c r="P1147" s="75"/>
      <c r="R1147" s="75">
        <v>3</v>
      </c>
    </row>
    <row r="1148" spans="1:18">
      <c r="A1148" s="75">
        <v>430060</v>
      </c>
      <c r="B1148" s="75"/>
      <c r="F1148" s="75"/>
      <c r="H1148" s="75"/>
      <c r="I1148" s="75"/>
      <c r="J1148" s="75"/>
      <c r="L1148" s="75">
        <v>6</v>
      </c>
      <c r="N1148" s="75">
        <v>6</v>
      </c>
      <c r="P1148" s="75"/>
      <c r="R1148" s="75">
        <v>1</v>
      </c>
    </row>
    <row r="1149" spans="1:18">
      <c r="A1149" s="75">
        <v>430023</v>
      </c>
      <c r="B1149" s="75"/>
      <c r="F1149" s="75"/>
      <c r="H1149" s="75">
        <v>7</v>
      </c>
      <c r="I1149" s="75"/>
      <c r="J1149" s="75"/>
      <c r="L1149" s="75"/>
      <c r="N1149" s="75">
        <v>3</v>
      </c>
      <c r="P1149" s="75">
        <v>5</v>
      </c>
      <c r="R1149" s="75"/>
    </row>
    <row r="1150" spans="1:18">
      <c r="A1150" s="75">
        <v>430049</v>
      </c>
      <c r="B1150" s="75"/>
      <c r="F1150" s="75"/>
      <c r="H1150" s="75"/>
      <c r="I1150" s="75"/>
      <c r="J1150" s="75">
        <v>3</v>
      </c>
      <c r="L1150" s="75"/>
      <c r="N1150" s="75"/>
      <c r="P1150" s="75"/>
      <c r="R1150" s="75"/>
    </row>
    <row r="1151" spans="1:18">
      <c r="A1151" s="75">
        <v>430050</v>
      </c>
      <c r="B1151" s="75"/>
      <c r="F1151" s="75"/>
      <c r="H1151" s="75"/>
      <c r="I1151" s="75"/>
      <c r="J1151" s="75">
        <v>3</v>
      </c>
      <c r="L1151" s="75"/>
      <c r="N1151" s="75"/>
      <c r="P1151" s="75"/>
      <c r="R1151" s="75"/>
    </row>
    <row r="1152" spans="1:18">
      <c r="A1152" s="75">
        <v>420014</v>
      </c>
      <c r="B1152" s="75"/>
      <c r="D1152" s="75"/>
      <c r="F1152" s="75"/>
      <c r="H1152" s="75"/>
      <c r="I1152" s="75"/>
      <c r="J1152" s="75"/>
      <c r="L1152" s="75"/>
      <c r="N1152" s="75"/>
      <c r="P1152" s="75">
        <v>2</v>
      </c>
      <c r="R1152" s="75">
        <v>1</v>
      </c>
    </row>
    <row r="1153" spans="1:18">
      <c r="A1153" s="75">
        <v>430025</v>
      </c>
      <c r="B1153" s="75"/>
      <c r="F1153" s="75">
        <v>2</v>
      </c>
      <c r="H1153" s="75"/>
      <c r="I1153" s="75"/>
      <c r="J1153" s="75">
        <v>3</v>
      </c>
      <c r="L1153" s="75">
        <v>4</v>
      </c>
      <c r="N1153" s="75"/>
      <c r="P1153" s="75"/>
      <c r="R1153" s="75"/>
    </row>
    <row r="1154" spans="1:18">
      <c r="A1154" s="75">
        <v>430084</v>
      </c>
      <c r="B1154" s="75"/>
      <c r="F1154" s="75"/>
      <c r="H1154" s="75"/>
      <c r="I1154" s="75"/>
      <c r="J1154" s="75">
        <v>3</v>
      </c>
      <c r="L1154" s="75"/>
      <c r="N1154" s="75">
        <v>3</v>
      </c>
      <c r="P1154" s="75"/>
      <c r="R1154" s="75">
        <v>2</v>
      </c>
    </row>
    <row r="1155" spans="1:18">
      <c r="A1155" s="75">
        <v>430024</v>
      </c>
      <c r="B1155" s="75"/>
      <c r="F1155" s="75"/>
      <c r="H1155" s="75"/>
      <c r="I1155" s="75"/>
      <c r="J1155" s="75">
        <v>1</v>
      </c>
      <c r="L1155" s="75"/>
      <c r="N1155" s="75"/>
      <c r="P1155" s="75"/>
      <c r="R1155" s="75"/>
    </row>
    <row r="1156" spans="1:18">
      <c r="A1156" s="75">
        <v>430015</v>
      </c>
      <c r="B1156" s="75"/>
      <c r="F1156" s="75"/>
      <c r="H1156" s="75"/>
      <c r="I1156" s="75"/>
      <c r="J1156" s="75"/>
      <c r="L1156" s="75"/>
      <c r="N1156" s="75"/>
      <c r="P1156" s="75">
        <v>1</v>
      </c>
      <c r="R1156" s="75">
        <v>2</v>
      </c>
    </row>
    <row r="1157" spans="1:18">
      <c r="A1157" s="75">
        <v>430065</v>
      </c>
      <c r="B1157" s="75"/>
      <c r="F1157" s="75"/>
      <c r="H1157" s="75">
        <v>7</v>
      </c>
      <c r="I1157" s="75"/>
      <c r="J1157" s="75">
        <v>3</v>
      </c>
      <c r="L1157" s="75">
        <v>6</v>
      </c>
      <c r="N1157" s="75"/>
      <c r="P1157" s="75"/>
      <c r="R1157" s="75"/>
    </row>
    <row r="1158" spans="1:18">
      <c r="A1158" s="75">
        <v>430066</v>
      </c>
      <c r="B1158" s="75"/>
      <c r="F1158" s="75"/>
      <c r="H1158" s="75">
        <v>7</v>
      </c>
      <c r="I1158" s="75"/>
      <c r="J1158" s="75">
        <v>3</v>
      </c>
      <c r="L1158" s="75">
        <v>6</v>
      </c>
      <c r="N1158" s="75"/>
      <c r="P1158" s="75"/>
      <c r="R1158" s="75"/>
    </row>
    <row r="1159" spans="1:18">
      <c r="A1159" s="75">
        <v>430061</v>
      </c>
      <c r="B1159" s="75"/>
      <c r="F1159" s="75"/>
      <c r="H1159" s="75"/>
      <c r="I1159" s="75"/>
      <c r="J1159" s="75"/>
      <c r="L1159" s="75"/>
      <c r="N1159" s="75"/>
      <c r="P1159" s="75"/>
      <c r="R1159" s="75"/>
    </row>
    <row r="1160" spans="1:18">
      <c r="A1160" s="75">
        <v>430064</v>
      </c>
      <c r="B1160" s="75"/>
      <c r="F1160" s="75"/>
      <c r="H1160" s="75"/>
      <c r="I1160" s="75"/>
      <c r="J1160" s="75"/>
      <c r="L1160" s="75"/>
      <c r="N1160" s="75"/>
      <c r="P1160" s="75"/>
      <c r="R1160" s="75"/>
    </row>
    <row r="1161" spans="1:18">
      <c r="A1161" s="75">
        <v>430019</v>
      </c>
      <c r="B1161" s="75">
        <v>15</v>
      </c>
      <c r="F1161" s="75">
        <v>12</v>
      </c>
      <c r="H1161" s="75">
        <v>13</v>
      </c>
      <c r="I1161" s="75"/>
      <c r="J1161" s="75">
        <v>7</v>
      </c>
      <c r="L1161" s="75"/>
      <c r="N1161" s="75">
        <v>1</v>
      </c>
      <c r="P1161" s="75">
        <v>15</v>
      </c>
      <c r="R1161" s="75"/>
    </row>
    <row r="1162" spans="1:18">
      <c r="A1162" s="75">
        <v>430014</v>
      </c>
      <c r="B1162" s="75">
        <v>5</v>
      </c>
      <c r="F1162" s="75">
        <v>7</v>
      </c>
      <c r="H1162" s="75">
        <v>4</v>
      </c>
      <c r="I1162" s="75"/>
      <c r="J1162" s="75">
        <v>3</v>
      </c>
      <c r="L1162" s="75"/>
      <c r="N1162" s="75">
        <v>2</v>
      </c>
      <c r="P1162" s="75">
        <v>7</v>
      </c>
      <c r="R1162" s="75"/>
    </row>
    <row r="1163" spans="1:18">
      <c r="A1163" s="75">
        <v>430013</v>
      </c>
      <c r="B1163" s="75">
        <v>5</v>
      </c>
      <c r="F1163" s="75">
        <v>7</v>
      </c>
      <c r="H1163" s="75">
        <v>4</v>
      </c>
      <c r="I1163" s="75"/>
      <c r="J1163" s="75">
        <v>3</v>
      </c>
      <c r="L1163" s="75"/>
      <c r="N1163" s="75">
        <v>2</v>
      </c>
      <c r="P1163" s="75">
        <v>7</v>
      </c>
      <c r="R1163" s="75"/>
    </row>
    <row r="1164" spans="1:18">
      <c r="A1164" s="75">
        <v>430012</v>
      </c>
      <c r="B1164" s="75"/>
      <c r="F1164" s="75"/>
      <c r="H1164" s="75"/>
      <c r="I1164" s="75"/>
      <c r="J1164" s="75"/>
      <c r="L1164" s="75"/>
      <c r="N1164" s="75"/>
      <c r="P1164" s="75">
        <v>5</v>
      </c>
      <c r="R1164" s="75"/>
    </row>
    <row r="1165" spans="1:18">
      <c r="A1165" s="75">
        <v>430010</v>
      </c>
      <c r="B1165" s="75">
        <v>7</v>
      </c>
      <c r="F1165" s="75">
        <v>4</v>
      </c>
      <c r="H1165" s="75">
        <v>8</v>
      </c>
      <c r="I1165" s="75"/>
      <c r="J1165" s="75">
        <v>3</v>
      </c>
      <c r="L1165" s="75">
        <v>8</v>
      </c>
      <c r="N1165" s="75">
        <v>3</v>
      </c>
      <c r="P1165" s="75">
        <v>7</v>
      </c>
      <c r="R1165" s="75">
        <v>2</v>
      </c>
    </row>
    <row r="1166" spans="1:18">
      <c r="A1166" s="75">
        <v>430082</v>
      </c>
      <c r="B1166" s="75"/>
      <c r="F1166" s="75">
        <v>4</v>
      </c>
      <c r="H1166" s="75">
        <v>7</v>
      </c>
      <c r="I1166" s="75"/>
      <c r="J1166" s="75">
        <v>3</v>
      </c>
      <c r="L1166" s="75">
        <v>8</v>
      </c>
      <c r="N1166" s="75">
        <v>3</v>
      </c>
      <c r="R1166" s="75">
        <v>1</v>
      </c>
    </row>
    <row r="1167" spans="1:18">
      <c r="A1167" s="75">
        <v>430009</v>
      </c>
      <c r="B1167" s="75">
        <v>2</v>
      </c>
      <c r="F1167" s="75">
        <v>4</v>
      </c>
      <c r="H1167" s="75">
        <v>4</v>
      </c>
      <c r="I1167" s="75"/>
      <c r="J1167" s="75">
        <v>1</v>
      </c>
      <c r="L1167" s="75">
        <v>2</v>
      </c>
      <c r="N1167" s="75">
        <v>2</v>
      </c>
      <c r="P1167" s="75">
        <v>2</v>
      </c>
      <c r="R1167" s="75">
        <v>2</v>
      </c>
    </row>
    <row r="1168" spans="1:18">
      <c r="A1168" s="75">
        <v>420021</v>
      </c>
      <c r="B1168" s="75"/>
      <c r="F1168" s="75"/>
      <c r="H1168" s="75"/>
      <c r="I1168" s="75"/>
      <c r="J1168" s="75"/>
      <c r="L1168" s="75"/>
      <c r="N1168" s="75">
        <v>1</v>
      </c>
      <c r="P1168" s="75">
        <v>16</v>
      </c>
      <c r="R1168" s="75"/>
    </row>
    <row r="1169" spans="1:18">
      <c r="A1169" s="75">
        <v>430072</v>
      </c>
      <c r="B1169" s="75"/>
      <c r="F1169" s="75"/>
      <c r="H1169" s="75"/>
      <c r="I1169" s="75"/>
      <c r="J1169" s="75"/>
      <c r="L1169" s="75"/>
      <c r="N1169" s="75"/>
      <c r="P1169" s="75"/>
      <c r="R1169" s="75">
        <v>7</v>
      </c>
    </row>
    <row r="1170" spans="1:18">
      <c r="A1170" s="75">
        <v>430071</v>
      </c>
      <c r="B1170" s="75"/>
      <c r="F1170" s="75"/>
      <c r="H1170" s="75">
        <v>8</v>
      </c>
      <c r="I1170" s="75"/>
      <c r="J1170" s="75"/>
      <c r="L1170" s="75"/>
      <c r="N1170" s="75"/>
      <c r="P1170" s="75"/>
      <c r="R1170" s="75">
        <v>11</v>
      </c>
    </row>
    <row r="1171" spans="1:18">
      <c r="A1171" s="75">
        <v>430011</v>
      </c>
      <c r="B1171" s="75"/>
      <c r="F1171" s="75">
        <v>14</v>
      </c>
      <c r="H1171" s="75"/>
      <c r="I1171" s="75"/>
      <c r="J1171" s="75"/>
      <c r="L1171" s="75">
        <v>15</v>
      </c>
      <c r="N1171" s="75"/>
      <c r="P1171" s="75">
        <v>15</v>
      </c>
      <c r="R1171" s="75"/>
    </row>
    <row r="1172" spans="1:18">
      <c r="A1172" s="75">
        <v>430070</v>
      </c>
      <c r="B1172" s="75"/>
      <c r="F1172" s="75"/>
      <c r="H1172" s="75">
        <v>12</v>
      </c>
      <c r="I1172" s="75"/>
      <c r="J1172" s="75"/>
      <c r="L1172" s="75"/>
      <c r="N1172" s="75">
        <v>15</v>
      </c>
      <c r="P1172" s="75">
        <v>8</v>
      </c>
      <c r="R1172" s="75"/>
    </row>
    <row r="1173" spans="1:18">
      <c r="A1173" s="75">
        <v>430058</v>
      </c>
      <c r="B1173" s="75"/>
      <c r="F1173" s="75"/>
      <c r="H1173" s="75">
        <v>2</v>
      </c>
      <c r="I1173" s="75"/>
      <c r="J1173" s="75"/>
      <c r="L1173" s="75"/>
      <c r="N1173" s="75">
        <v>15</v>
      </c>
      <c r="P1173" s="75"/>
      <c r="R1173" s="75">
        <v>1</v>
      </c>
    </row>
    <row r="1174" spans="1:18">
      <c r="A1174" s="75">
        <v>430008</v>
      </c>
      <c r="B1174" s="75"/>
      <c r="F1174" s="75">
        <v>22</v>
      </c>
      <c r="H1174" s="75"/>
      <c r="I1174" s="75"/>
      <c r="J1174" s="75"/>
      <c r="L1174" s="75"/>
      <c r="N1174" s="75">
        <v>15</v>
      </c>
      <c r="P1174" s="75"/>
      <c r="R1174" s="75">
        <v>5</v>
      </c>
    </row>
    <row r="1175" spans="1:18">
      <c r="A1175" s="75">
        <v>430067</v>
      </c>
      <c r="B1175" s="75"/>
      <c r="F1175" s="75"/>
      <c r="H1175" s="75">
        <v>12</v>
      </c>
      <c r="I1175" s="75"/>
      <c r="J1175" s="75"/>
      <c r="L1175" s="75"/>
      <c r="N1175" s="75"/>
      <c r="P1175" s="75"/>
      <c r="R1175" s="75">
        <v>5</v>
      </c>
    </row>
    <row r="1176" spans="1:18">
      <c r="A1176" s="75">
        <v>430068</v>
      </c>
      <c r="B1176" s="75"/>
      <c r="F1176" s="75"/>
      <c r="H1176" s="75">
        <v>8</v>
      </c>
      <c r="I1176" s="75"/>
      <c r="J1176" s="75">
        <v>9</v>
      </c>
      <c r="L1176" s="75"/>
      <c r="N1176" s="75"/>
      <c r="P1176" s="75">
        <v>2</v>
      </c>
      <c r="R1176" s="75">
        <v>5</v>
      </c>
    </row>
    <row r="1177" spans="1:18">
      <c r="A1177" s="75">
        <v>820001</v>
      </c>
      <c r="B1177" s="75"/>
      <c r="F1177" s="75"/>
      <c r="H1177" s="75">
        <v>51</v>
      </c>
      <c r="I1177" s="75"/>
      <c r="J1177" s="75">
        <v>35</v>
      </c>
      <c r="L1177" s="75">
        <v>2</v>
      </c>
      <c r="N1177" s="75">
        <v>3</v>
      </c>
      <c r="P1177" s="75">
        <v>4</v>
      </c>
      <c r="R1177" s="75">
        <v>2</v>
      </c>
    </row>
    <row r="1178" spans="1:18">
      <c r="A1178" s="75">
        <v>820126</v>
      </c>
      <c r="B1178" s="75"/>
      <c r="F1178" s="75"/>
      <c r="H1178" s="75"/>
      <c r="I1178" s="75"/>
      <c r="J1178" s="75"/>
      <c r="L1178" s="75"/>
      <c r="N1178" s="75"/>
      <c r="P1178" s="75"/>
      <c r="R1178" s="75">
        <v>2</v>
      </c>
    </row>
    <row r="1179" spans="1:18">
      <c r="A1179" s="75">
        <v>820005</v>
      </c>
      <c r="B1179" s="75"/>
      <c r="F1179" s="75"/>
      <c r="H1179" s="75"/>
      <c r="I1179" s="75"/>
      <c r="J1179" s="75">
        <v>1</v>
      </c>
      <c r="L1179" s="75"/>
      <c r="N1179" s="75"/>
      <c r="P1179" s="75"/>
      <c r="R1179" s="75"/>
    </row>
    <row r="1180" spans="1:18">
      <c r="A1180" s="75">
        <v>820006</v>
      </c>
      <c r="B1180" s="75"/>
      <c r="F1180" s="75"/>
      <c r="H1180" s="75"/>
      <c r="I1180" s="75"/>
      <c r="J1180" s="75"/>
      <c r="L1180" s="75"/>
      <c r="N1180" s="75"/>
      <c r="P1180" s="75"/>
      <c r="R1180" s="75"/>
    </row>
    <row r="1181" spans="1:18">
      <c r="A1181" s="75">
        <v>820002</v>
      </c>
      <c r="B1181" s="75"/>
      <c r="F1181" s="75"/>
      <c r="H1181" s="75"/>
      <c r="I1181" s="75"/>
      <c r="J1181" s="75">
        <v>3</v>
      </c>
      <c r="L1181" s="75"/>
      <c r="N1181" s="75"/>
      <c r="P1181" s="75"/>
      <c r="R1181" s="75"/>
    </row>
    <row r="1182" spans="1:18">
      <c r="A1182" s="75">
        <v>820003</v>
      </c>
      <c r="B1182" s="75"/>
      <c r="F1182" s="75"/>
      <c r="H1182" s="75"/>
      <c r="I1182" s="75"/>
      <c r="J1182" s="75"/>
      <c r="L1182" s="75"/>
      <c r="N1182" s="75"/>
      <c r="P1182" s="75"/>
      <c r="R1182" s="75"/>
    </row>
    <row r="1183" spans="1:18">
      <c r="A1183" s="75">
        <v>820007</v>
      </c>
      <c r="B1183" s="75"/>
      <c r="F1183" s="75"/>
      <c r="H1183" s="75"/>
      <c r="I1183" s="75"/>
      <c r="J1183" s="75">
        <v>1</v>
      </c>
      <c r="L1183" s="75"/>
      <c r="N1183" s="75"/>
      <c r="P1183" s="75"/>
      <c r="R1183" s="75"/>
    </row>
    <row r="1184" spans="1:18">
      <c r="A1184" s="75">
        <v>820148</v>
      </c>
      <c r="B1184" s="75"/>
      <c r="F1184" s="75"/>
      <c r="H1184" s="75"/>
      <c r="I1184" s="75"/>
      <c r="J1184" s="75"/>
      <c r="L1184" s="75"/>
      <c r="N1184" s="75"/>
      <c r="P1184" s="75"/>
      <c r="R1184" s="75"/>
    </row>
    <row r="1185" spans="1:18">
      <c r="A1185" s="75">
        <v>820147</v>
      </c>
      <c r="B1185" s="75"/>
      <c r="F1185" s="75"/>
      <c r="H1185" s="75"/>
      <c r="I1185" s="75"/>
      <c r="J1185" s="75"/>
      <c r="L1185" s="75"/>
      <c r="N1185" s="75"/>
      <c r="P1185" s="75"/>
      <c r="R1185" s="75"/>
    </row>
    <row r="1186" spans="1:18">
      <c r="A1186" s="75">
        <v>820076</v>
      </c>
      <c r="B1186" s="75"/>
      <c r="F1186" s="75">
        <v>3</v>
      </c>
      <c r="H1186" s="75">
        <v>5</v>
      </c>
      <c r="I1186" s="75"/>
      <c r="J1186" s="75">
        <v>3</v>
      </c>
      <c r="L1186" s="75">
        <v>6</v>
      </c>
      <c r="N1186" s="75"/>
      <c r="O1186" s="75">
        <v>6</v>
      </c>
      <c r="P1186" s="75">
        <v>5</v>
      </c>
      <c r="R1186" s="75">
        <v>1</v>
      </c>
    </row>
    <row r="1187" spans="1:18">
      <c r="A1187" s="75">
        <v>820097</v>
      </c>
      <c r="B1187" s="75"/>
      <c r="F1187" s="75"/>
      <c r="H1187" s="75"/>
      <c r="I1187" s="75"/>
      <c r="J1187" s="75"/>
      <c r="L1187" s="75"/>
      <c r="N1187" s="75"/>
      <c r="P1187" s="75"/>
      <c r="R1187" s="75">
        <v>2</v>
      </c>
    </row>
    <row r="1188" spans="1:18">
      <c r="A1188" s="75">
        <v>820071</v>
      </c>
      <c r="B1188" s="75"/>
      <c r="F1188" s="75"/>
      <c r="H1188" s="75"/>
      <c r="I1188" s="75"/>
      <c r="J1188" s="75"/>
      <c r="L1188" s="75"/>
      <c r="N1188" s="75"/>
      <c r="P1188" s="75"/>
      <c r="R1188" s="75">
        <v>2</v>
      </c>
    </row>
    <row r="1189" spans="1:18">
      <c r="A1189" s="75">
        <v>820096</v>
      </c>
      <c r="B1189" s="75"/>
      <c r="F1189" s="75"/>
      <c r="H1189" s="75">
        <v>6</v>
      </c>
      <c r="I1189" s="75"/>
      <c r="J1189" s="75"/>
      <c r="L1189" s="75"/>
      <c r="N1189" s="75"/>
      <c r="P1189" s="75"/>
      <c r="R1189" s="75"/>
    </row>
    <row r="1190" spans="1:18">
      <c r="A1190" s="75">
        <v>820070</v>
      </c>
      <c r="B1190" s="75"/>
      <c r="F1190" s="75"/>
      <c r="H1190" s="75"/>
      <c r="I1190" s="75"/>
      <c r="J1190" s="75"/>
      <c r="L1190" s="75"/>
      <c r="N1190" s="75"/>
      <c r="P1190" s="75"/>
      <c r="R1190" s="75">
        <v>2</v>
      </c>
    </row>
    <row r="1191" spans="1:18">
      <c r="A1191" s="75">
        <v>820146</v>
      </c>
      <c r="B1191" s="75"/>
      <c r="F1191" s="75"/>
      <c r="H1191" s="75"/>
      <c r="I1191" s="75"/>
      <c r="J1191" s="75"/>
      <c r="L1191" s="75"/>
      <c r="N1191" s="75"/>
      <c r="P1191" s="75"/>
      <c r="R1191" s="75">
        <v>3</v>
      </c>
    </row>
    <row r="1192" spans="1:18">
      <c r="A1192" s="75">
        <v>820081</v>
      </c>
      <c r="B1192" s="75"/>
      <c r="D1192" s="75"/>
      <c r="E1192" s="75">
        <v>2</v>
      </c>
      <c r="F1192" s="75"/>
      <c r="H1192" s="75"/>
      <c r="I1192" s="75"/>
      <c r="J1192" s="75">
        <v>1</v>
      </c>
      <c r="L1192" s="75">
        <v>1</v>
      </c>
      <c r="N1192" s="75"/>
      <c r="P1192" s="75">
        <v>1</v>
      </c>
      <c r="R1192" s="75">
        <v>3</v>
      </c>
    </row>
    <row r="1193" spans="1:18">
      <c r="A1193" s="75">
        <v>820080</v>
      </c>
      <c r="B1193" s="75"/>
      <c r="D1193" s="75">
        <v>2</v>
      </c>
      <c r="F1193" s="75"/>
      <c r="H1193" s="75"/>
      <c r="I1193" s="75"/>
      <c r="J1193" s="75">
        <v>1</v>
      </c>
      <c r="L1193" s="75">
        <v>1</v>
      </c>
      <c r="N1193" s="75"/>
      <c r="P1193" s="75">
        <v>1</v>
      </c>
      <c r="R1193" s="75">
        <v>3</v>
      </c>
    </row>
    <row r="1194" spans="1:18">
      <c r="A1194" s="75">
        <v>820079</v>
      </c>
      <c r="B1194" s="75"/>
      <c r="D1194" s="75">
        <v>3</v>
      </c>
      <c r="F1194" s="75"/>
      <c r="H1194" s="75"/>
      <c r="I1194" s="75"/>
      <c r="J1194" s="75">
        <v>1</v>
      </c>
      <c r="L1194" s="75">
        <v>1</v>
      </c>
      <c r="N1194" s="75"/>
      <c r="P1194" s="75">
        <v>1</v>
      </c>
      <c r="R1194" s="75">
        <v>3</v>
      </c>
    </row>
    <row r="1195" spans="1:18">
      <c r="A1195" s="75">
        <v>820075</v>
      </c>
      <c r="B1195" s="75"/>
      <c r="F1195" s="75"/>
      <c r="H1195" s="75"/>
      <c r="I1195" s="75"/>
      <c r="J1195" s="75">
        <v>1</v>
      </c>
      <c r="L1195" s="75">
        <v>1</v>
      </c>
      <c r="N1195" s="75">
        <v>2</v>
      </c>
      <c r="P1195" s="75"/>
      <c r="R1195" s="75">
        <v>5</v>
      </c>
    </row>
    <row r="1196" spans="1:18">
      <c r="A1196" s="75">
        <v>820074</v>
      </c>
      <c r="B1196" s="75"/>
      <c r="F1196" s="75"/>
      <c r="H1196" s="75"/>
      <c r="I1196" s="75"/>
      <c r="J1196" s="75">
        <v>1</v>
      </c>
      <c r="L1196" s="75">
        <v>1</v>
      </c>
      <c r="N1196" s="75">
        <v>2</v>
      </c>
      <c r="P1196" s="75"/>
      <c r="R1196" s="75">
        <v>5</v>
      </c>
    </row>
    <row r="1197" spans="1:18">
      <c r="A1197" s="75">
        <v>820073</v>
      </c>
      <c r="B1197" s="75"/>
      <c r="F1197" s="75"/>
      <c r="H1197" s="75"/>
      <c r="I1197" s="75"/>
      <c r="J1197" s="75">
        <v>1</v>
      </c>
      <c r="L1197" s="75">
        <v>1</v>
      </c>
      <c r="N1197" s="75">
        <v>2</v>
      </c>
      <c r="P1197" s="75"/>
      <c r="R1197" s="75">
        <v>5</v>
      </c>
    </row>
    <row r="1198" spans="1:18">
      <c r="A1198" s="75">
        <v>820078</v>
      </c>
      <c r="B1198" s="75"/>
      <c r="D1198" s="75">
        <v>9</v>
      </c>
      <c r="F1198" s="75"/>
      <c r="H1198" s="75"/>
      <c r="I1198" s="75"/>
      <c r="J1198" s="75">
        <v>1</v>
      </c>
      <c r="L1198" s="75">
        <v>1</v>
      </c>
      <c r="N1198" s="75"/>
      <c r="P1198" s="75">
        <v>1</v>
      </c>
      <c r="R1198" s="75">
        <v>2</v>
      </c>
    </row>
    <row r="1199" spans="1:18">
      <c r="A1199" s="75">
        <v>820072</v>
      </c>
      <c r="B1199" s="75"/>
      <c r="F1199" s="75"/>
      <c r="H1199" s="75"/>
      <c r="I1199" s="75"/>
      <c r="J1199" s="75">
        <v>1</v>
      </c>
      <c r="L1199" s="75">
        <v>1</v>
      </c>
      <c r="N1199" s="75"/>
      <c r="O1199" s="75">
        <v>2</v>
      </c>
      <c r="P1199" s="75"/>
      <c r="R1199" s="75">
        <v>5</v>
      </c>
    </row>
    <row r="1200" spans="1:18">
      <c r="A1200" s="75">
        <v>820065</v>
      </c>
      <c r="B1200" s="75"/>
      <c r="F1200" s="75"/>
      <c r="H1200" s="75"/>
      <c r="I1200" s="75"/>
      <c r="J1200" s="75"/>
      <c r="L1200" s="75">
        <v>1</v>
      </c>
      <c r="N1200" s="75"/>
      <c r="P1200" s="75"/>
      <c r="R1200" s="75">
        <v>1</v>
      </c>
    </row>
    <row r="1201" spans="1:18">
      <c r="A1201" s="75">
        <v>820144</v>
      </c>
      <c r="B1201" s="75"/>
      <c r="F1201" s="75"/>
      <c r="H1201" s="75"/>
      <c r="I1201" s="75"/>
      <c r="J1201" s="75"/>
      <c r="L1201" s="75"/>
      <c r="N1201" s="75"/>
      <c r="P1201" s="75"/>
      <c r="R1201" s="75">
        <v>3</v>
      </c>
    </row>
    <row r="1202" spans="1:18">
      <c r="A1202" s="75">
        <v>820143</v>
      </c>
      <c r="B1202" s="75"/>
      <c r="F1202" s="75"/>
      <c r="H1202" s="75"/>
      <c r="I1202" s="75"/>
      <c r="J1202" s="75"/>
      <c r="L1202" s="75"/>
      <c r="N1202" s="75"/>
      <c r="P1202" s="75"/>
      <c r="R1202" s="75">
        <v>3</v>
      </c>
    </row>
    <row r="1203" spans="1:18">
      <c r="A1203" s="75">
        <v>820142</v>
      </c>
      <c r="B1203" s="75"/>
      <c r="F1203" s="75"/>
      <c r="H1203" s="75"/>
      <c r="I1203" s="75"/>
      <c r="J1203" s="75"/>
      <c r="L1203" s="75"/>
      <c r="N1203" s="75"/>
      <c r="P1203" s="75"/>
      <c r="R1203" s="75">
        <v>3</v>
      </c>
    </row>
    <row r="1204" spans="1:18">
      <c r="A1204" s="75">
        <v>820141</v>
      </c>
      <c r="B1204" s="75"/>
      <c r="F1204" s="75"/>
      <c r="H1204" s="75"/>
      <c r="I1204" s="75"/>
      <c r="J1204" s="75"/>
      <c r="L1204" s="75"/>
      <c r="N1204" s="75"/>
      <c r="P1204" s="75"/>
      <c r="R1204" s="75">
        <v>3</v>
      </c>
    </row>
    <row r="1205" spans="1:18">
      <c r="A1205" s="75">
        <v>820020</v>
      </c>
      <c r="B1205" s="75"/>
      <c r="F1205" s="75"/>
      <c r="H1205" s="75"/>
      <c r="I1205" s="75"/>
      <c r="J1205" s="75"/>
      <c r="L1205" s="75"/>
      <c r="N1205" s="75"/>
      <c r="P1205" s="75"/>
      <c r="R1205" s="75">
        <v>18</v>
      </c>
    </row>
    <row r="1206" spans="1:18">
      <c r="A1206" s="75">
        <v>820019</v>
      </c>
      <c r="B1206" s="75"/>
      <c r="F1206" s="75"/>
      <c r="H1206" s="75"/>
      <c r="I1206" s="75"/>
      <c r="J1206" s="75"/>
      <c r="L1206" s="75"/>
      <c r="N1206" s="75"/>
      <c r="P1206" s="75"/>
      <c r="R1206" s="75">
        <v>18</v>
      </c>
    </row>
    <row r="1207" spans="1:18">
      <c r="A1207" s="75">
        <v>820018</v>
      </c>
      <c r="B1207" s="75"/>
      <c r="F1207" s="75"/>
      <c r="H1207" s="75"/>
      <c r="I1207" s="75"/>
      <c r="J1207" s="75"/>
      <c r="L1207" s="75"/>
      <c r="N1207" s="75"/>
      <c r="P1207" s="75">
        <v>12</v>
      </c>
      <c r="R1207" s="75">
        <v>18</v>
      </c>
    </row>
    <row r="1208" spans="1:18">
      <c r="A1208" s="75">
        <v>820017</v>
      </c>
      <c r="B1208" s="75">
        <v>1</v>
      </c>
      <c r="F1208" s="75"/>
      <c r="H1208" s="75"/>
      <c r="I1208" s="75"/>
      <c r="J1208" s="75"/>
      <c r="L1208" s="75"/>
      <c r="N1208" s="75"/>
      <c r="P1208" s="75"/>
      <c r="R1208" s="75"/>
    </row>
    <row r="1209" spans="1:18">
      <c r="A1209" s="75">
        <v>820016</v>
      </c>
      <c r="B1209" s="75">
        <v>5</v>
      </c>
      <c r="F1209" s="75"/>
      <c r="H1209" s="75"/>
      <c r="I1209" s="75"/>
      <c r="J1209" s="75"/>
      <c r="L1209" s="75"/>
      <c r="N1209" s="75"/>
      <c r="P1209" s="75"/>
      <c r="R1209" s="75">
        <v>12</v>
      </c>
    </row>
    <row r="1210" spans="1:18">
      <c r="A1210" s="75">
        <v>820064</v>
      </c>
      <c r="B1210" s="75"/>
      <c r="D1210" s="75">
        <v>5</v>
      </c>
      <c r="F1210" s="75"/>
      <c r="H1210" s="75"/>
      <c r="I1210" s="75"/>
      <c r="J1210" s="75"/>
      <c r="L1210" s="75"/>
      <c r="N1210" s="75"/>
      <c r="P1210" s="75"/>
      <c r="R1210" s="75">
        <v>2</v>
      </c>
    </row>
    <row r="1211" spans="1:18">
      <c r="A1211" s="75">
        <v>820077</v>
      </c>
      <c r="B1211" s="75"/>
      <c r="D1211" s="75">
        <v>8</v>
      </c>
      <c r="F1211" s="75">
        <v>2</v>
      </c>
      <c r="H1211" s="75"/>
      <c r="I1211" s="75"/>
      <c r="J1211" s="75"/>
      <c r="L1211" s="75"/>
      <c r="N1211" s="75"/>
      <c r="P1211" s="75">
        <v>1</v>
      </c>
      <c r="R1211" s="75">
        <v>1</v>
      </c>
    </row>
    <row r="1212" spans="1:18">
      <c r="A1212" s="75">
        <v>820063</v>
      </c>
      <c r="B1212" s="75"/>
      <c r="F1212" s="75">
        <v>1</v>
      </c>
      <c r="H1212" s="75">
        <v>6</v>
      </c>
      <c r="I1212" s="75"/>
      <c r="J1212" s="75"/>
      <c r="L1212" s="75">
        <v>1</v>
      </c>
      <c r="N1212" s="75">
        <v>8</v>
      </c>
      <c r="P1212" s="75"/>
      <c r="R1212" s="75">
        <v>4</v>
      </c>
    </row>
    <row r="1213" spans="1:18">
      <c r="A1213" s="75">
        <v>820132</v>
      </c>
      <c r="B1213" s="75"/>
      <c r="F1213" s="75"/>
      <c r="H1213" s="75"/>
      <c r="I1213" s="75"/>
      <c r="J1213" s="75"/>
      <c r="L1213" s="75"/>
      <c r="N1213" s="75"/>
      <c r="P1213" s="75"/>
      <c r="R1213" s="75"/>
    </row>
    <row r="1214" spans="1:18">
      <c r="A1214" s="75">
        <v>820137</v>
      </c>
      <c r="B1214" s="75"/>
      <c r="F1214" s="75"/>
      <c r="H1214" s="75"/>
      <c r="I1214" s="75"/>
      <c r="J1214" s="75"/>
      <c r="L1214" s="75"/>
      <c r="N1214" s="75"/>
      <c r="P1214" s="75">
        <v>6</v>
      </c>
      <c r="R1214" s="75"/>
    </row>
    <row r="1215" spans="1:18">
      <c r="A1215" s="75">
        <v>820136</v>
      </c>
      <c r="B1215" s="75"/>
      <c r="F1215" s="75"/>
      <c r="H1215" s="75"/>
      <c r="I1215" s="75"/>
      <c r="J1215" s="75"/>
      <c r="L1215" s="75"/>
      <c r="N1215" s="75"/>
      <c r="P1215" s="75">
        <v>6</v>
      </c>
      <c r="R1215" s="75"/>
    </row>
    <row r="1216" spans="1:18">
      <c r="A1216" s="75">
        <v>820135</v>
      </c>
      <c r="B1216" s="75"/>
      <c r="F1216" s="75"/>
      <c r="H1216" s="75"/>
      <c r="I1216" s="75"/>
      <c r="J1216" s="75"/>
      <c r="L1216" s="75"/>
      <c r="N1216" s="75"/>
      <c r="P1216" s="75">
        <v>12</v>
      </c>
      <c r="R1216" s="75"/>
    </row>
    <row r="1217" spans="1:18">
      <c r="A1217" s="75">
        <v>820134</v>
      </c>
      <c r="B1217" s="75"/>
      <c r="F1217" s="75"/>
      <c r="H1217" s="75">
        <v>1</v>
      </c>
      <c r="I1217" s="75"/>
      <c r="J1217" s="75"/>
      <c r="L1217" s="75"/>
      <c r="N1217" s="75"/>
      <c r="P1217" s="75"/>
      <c r="R1217" s="75"/>
    </row>
    <row r="1218" spans="1:18">
      <c r="A1218" s="75">
        <v>820133</v>
      </c>
      <c r="B1218" s="75"/>
      <c r="F1218" s="75"/>
      <c r="H1218" s="75">
        <v>1</v>
      </c>
      <c r="I1218" s="75"/>
      <c r="J1218" s="75"/>
      <c r="L1218" s="75"/>
      <c r="N1218" s="75"/>
      <c r="P1218" s="75"/>
      <c r="R1218" s="75"/>
    </row>
    <row r="1219" spans="1:18">
      <c r="A1219" s="75">
        <v>820118</v>
      </c>
      <c r="B1219" s="75"/>
      <c r="F1219" s="75"/>
      <c r="H1219" s="75"/>
      <c r="I1219" s="75"/>
      <c r="J1219" s="75"/>
      <c r="L1219" s="75"/>
      <c r="N1219" s="75"/>
      <c r="P1219" s="75"/>
      <c r="R1219" s="75"/>
    </row>
    <row r="1220" spans="1:18">
      <c r="A1220" s="75">
        <v>820119</v>
      </c>
      <c r="B1220" s="75"/>
      <c r="F1220" s="75"/>
      <c r="H1220" s="75"/>
      <c r="I1220" s="75"/>
      <c r="J1220" s="75"/>
      <c r="L1220" s="75"/>
      <c r="N1220" s="75"/>
      <c r="P1220" s="75"/>
      <c r="R1220" s="75"/>
    </row>
    <row r="1221" spans="1:18">
      <c r="A1221" s="75">
        <v>820117</v>
      </c>
      <c r="B1221" s="75"/>
      <c r="F1221" s="75"/>
      <c r="H1221" s="75"/>
      <c r="I1221" s="75"/>
      <c r="J1221" s="75"/>
      <c r="L1221" s="75"/>
      <c r="N1221" s="75">
        <v>12</v>
      </c>
      <c r="P1221" s="75"/>
      <c r="R1221" s="75"/>
    </row>
    <row r="1222" spans="1:18">
      <c r="A1222" s="75">
        <v>820116</v>
      </c>
      <c r="B1222" s="75"/>
      <c r="F1222" s="75"/>
      <c r="H1222" s="75"/>
      <c r="I1222" s="75"/>
      <c r="J1222" s="75"/>
      <c r="L1222" s="75"/>
      <c r="N1222" s="75">
        <v>12</v>
      </c>
      <c r="P1222" s="75"/>
      <c r="R1222" s="75">
        <v>4</v>
      </c>
    </row>
    <row r="1223" spans="1:18">
      <c r="A1223" s="75">
        <v>820069</v>
      </c>
      <c r="B1223" s="75"/>
      <c r="F1223" s="75"/>
      <c r="H1223" s="75"/>
      <c r="I1223" s="75"/>
      <c r="J1223" s="75"/>
      <c r="L1223" s="75"/>
      <c r="N1223" s="75"/>
      <c r="P1223" s="75">
        <v>1</v>
      </c>
      <c r="R1223" s="75">
        <v>2</v>
      </c>
    </row>
    <row r="1224" spans="1:18">
      <c r="A1224" s="75">
        <v>820037</v>
      </c>
      <c r="B1224" s="75">
        <v>6</v>
      </c>
      <c r="F1224" s="75"/>
      <c r="H1224" s="75"/>
      <c r="I1224" s="75"/>
      <c r="J1224" s="75"/>
      <c r="L1224" s="75"/>
      <c r="N1224" s="75"/>
      <c r="P1224" s="75"/>
      <c r="R1224" s="75"/>
    </row>
    <row r="1225" spans="1:18">
      <c r="A1225" s="75">
        <v>820039</v>
      </c>
      <c r="B1225" s="75"/>
      <c r="F1225" s="75"/>
      <c r="G1225" s="75">
        <v>5</v>
      </c>
      <c r="H1225" s="75"/>
      <c r="I1225" s="75"/>
      <c r="J1225" s="75"/>
      <c r="L1225" s="75"/>
      <c r="N1225" s="75">
        <v>15</v>
      </c>
      <c r="P1225" s="75"/>
      <c r="R1225" s="75"/>
    </row>
    <row r="1226" spans="1:18">
      <c r="A1226" s="75">
        <v>820038</v>
      </c>
      <c r="B1226" s="75"/>
      <c r="F1226" s="75"/>
      <c r="H1226" s="75"/>
      <c r="I1226" s="75"/>
      <c r="J1226" s="75"/>
      <c r="L1226" s="75"/>
      <c r="N1226" s="75">
        <v>15</v>
      </c>
      <c r="P1226" s="75">
        <v>1</v>
      </c>
      <c r="R1226" s="75"/>
    </row>
    <row r="1227" spans="1:18">
      <c r="A1227" s="75">
        <v>820042</v>
      </c>
      <c r="B1227" s="75">
        <v>6</v>
      </c>
      <c r="F1227" s="75"/>
      <c r="H1227" s="75"/>
      <c r="I1227" s="75"/>
      <c r="J1227" s="75"/>
      <c r="L1227" s="75"/>
      <c r="N1227" s="75">
        <v>1</v>
      </c>
      <c r="P1227" s="75"/>
      <c r="R1227" s="75"/>
    </row>
    <row r="1228" spans="1:18">
      <c r="A1228" s="75">
        <v>820041</v>
      </c>
      <c r="B1228" s="75"/>
      <c r="F1228" s="75"/>
      <c r="H1228" s="75"/>
      <c r="I1228" s="75"/>
      <c r="J1228" s="75"/>
      <c r="L1228" s="75"/>
      <c r="N1228" s="75">
        <v>1</v>
      </c>
      <c r="P1228" s="75"/>
      <c r="R1228" s="75">
        <v>2</v>
      </c>
    </row>
    <row r="1229" spans="1:18">
      <c r="A1229" s="75">
        <v>820040</v>
      </c>
      <c r="B1229" s="75"/>
      <c r="F1229" s="75"/>
      <c r="H1229" s="75"/>
      <c r="I1229" s="75"/>
      <c r="J1229" s="75"/>
      <c r="L1229" s="75"/>
      <c r="N1229" s="75"/>
      <c r="P1229" s="75">
        <v>1</v>
      </c>
      <c r="R1229" s="75">
        <v>2</v>
      </c>
    </row>
    <row r="1230" spans="1:18">
      <c r="A1230" s="75">
        <v>820123</v>
      </c>
      <c r="B1230" s="75"/>
      <c r="F1230" s="75"/>
      <c r="H1230" s="75"/>
      <c r="I1230" s="75"/>
      <c r="J1230" s="75"/>
      <c r="L1230" s="75"/>
      <c r="N1230" s="75"/>
      <c r="O1230" s="75">
        <v>12</v>
      </c>
      <c r="P1230" s="75">
        <v>1</v>
      </c>
      <c r="R1230" s="75">
        <v>2</v>
      </c>
    </row>
    <row r="1231" spans="1:18">
      <c r="A1231" s="75">
        <v>820125</v>
      </c>
      <c r="B1231" s="75"/>
      <c r="F1231" s="75"/>
      <c r="H1231" s="75"/>
      <c r="I1231" s="75"/>
      <c r="J1231" s="75"/>
      <c r="L1231" s="75"/>
      <c r="N1231" s="75"/>
      <c r="P1231" s="75"/>
      <c r="R1231" s="75"/>
    </row>
    <row r="1232" spans="1:18">
      <c r="A1232" s="75">
        <v>820124</v>
      </c>
      <c r="B1232" s="75"/>
      <c r="F1232" s="75"/>
      <c r="H1232" s="75"/>
      <c r="I1232" s="75"/>
      <c r="J1232" s="75"/>
      <c r="L1232" s="75"/>
      <c r="N1232" s="75"/>
      <c r="P1232" s="75">
        <v>1</v>
      </c>
      <c r="R1232" s="75"/>
    </row>
    <row r="1233" spans="1:18">
      <c r="A1233" s="75">
        <v>820114</v>
      </c>
      <c r="B1233" s="75">
        <v>18</v>
      </c>
      <c r="F1233" s="75"/>
      <c r="H1233" s="75"/>
      <c r="I1233" s="75"/>
      <c r="J1233" s="75"/>
      <c r="L1233" s="75"/>
      <c r="N1233" s="75"/>
      <c r="P1233" s="75"/>
      <c r="R1233" s="75">
        <v>2</v>
      </c>
    </row>
    <row r="1234" spans="1:18">
      <c r="A1234" s="75">
        <v>820115</v>
      </c>
      <c r="B1234" s="75"/>
      <c r="F1234" s="75"/>
      <c r="H1234" s="75"/>
      <c r="I1234" s="75"/>
      <c r="J1234" s="75"/>
      <c r="L1234" s="75"/>
      <c r="N1234" s="75">
        <v>12</v>
      </c>
      <c r="P1234" s="75">
        <v>1</v>
      </c>
      <c r="R1234" s="75"/>
    </row>
    <row r="1235" spans="1:18">
      <c r="A1235" s="75">
        <v>820113</v>
      </c>
      <c r="B1235" s="75"/>
      <c r="F1235" s="75"/>
      <c r="H1235" s="75"/>
      <c r="I1235" s="75"/>
      <c r="J1235" s="75"/>
      <c r="L1235" s="75"/>
      <c r="N1235" s="75"/>
      <c r="O1235" s="75">
        <v>12</v>
      </c>
      <c r="P1235" s="75"/>
      <c r="R1235" s="75">
        <v>2</v>
      </c>
    </row>
    <row r="1236" spans="1:18">
      <c r="A1236" s="75">
        <v>820101</v>
      </c>
      <c r="B1236" s="75"/>
      <c r="F1236" s="75"/>
      <c r="H1236" s="75"/>
      <c r="I1236" s="75"/>
      <c r="J1236" s="75"/>
      <c r="L1236" s="75"/>
      <c r="N1236" s="75"/>
      <c r="P1236" s="75"/>
      <c r="R1236" s="75"/>
    </row>
    <row r="1237" spans="1:18">
      <c r="A1237" s="75">
        <v>820100</v>
      </c>
      <c r="B1237" s="75"/>
      <c r="F1237" s="75"/>
      <c r="H1237" s="75"/>
      <c r="I1237" s="75"/>
      <c r="J1237" s="75"/>
      <c r="L1237" s="75"/>
      <c r="N1237" s="75"/>
      <c r="P1237" s="75"/>
      <c r="R1237" s="75"/>
    </row>
    <row r="1238" spans="1:18">
      <c r="A1238" s="75">
        <v>820099</v>
      </c>
      <c r="B1238" s="75">
        <v>6</v>
      </c>
      <c r="F1238" s="75"/>
      <c r="H1238" s="75"/>
      <c r="I1238" s="75"/>
      <c r="J1238" s="75"/>
      <c r="L1238" s="75"/>
      <c r="N1238" s="75"/>
      <c r="P1238" s="75">
        <v>1</v>
      </c>
      <c r="R1238" s="75">
        <v>2</v>
      </c>
    </row>
    <row r="1239" spans="1:18">
      <c r="A1239" s="75">
        <v>820098</v>
      </c>
      <c r="B1239" s="75"/>
      <c r="F1239" s="75"/>
      <c r="H1239" s="75"/>
      <c r="I1239" s="75"/>
      <c r="J1239" s="75"/>
      <c r="L1239" s="75"/>
      <c r="N1239" s="75"/>
      <c r="P1239" s="75">
        <v>1</v>
      </c>
      <c r="R1239" s="75">
        <v>2</v>
      </c>
    </row>
    <row r="1240" spans="1:18">
      <c r="A1240" s="75">
        <v>820004</v>
      </c>
      <c r="B1240" s="75"/>
      <c r="F1240" s="75"/>
      <c r="H1240" s="75"/>
      <c r="I1240" s="75"/>
      <c r="J1240" s="75"/>
      <c r="L1240" s="75"/>
      <c r="N1240" s="75"/>
      <c r="P1240" s="75">
        <v>1</v>
      </c>
      <c r="R1240" s="75">
        <v>2</v>
      </c>
    </row>
    <row r="1241" spans="1:18">
      <c r="A1241" s="75">
        <v>820093</v>
      </c>
      <c r="B1241" s="75"/>
      <c r="F1241" s="75"/>
      <c r="H1241" s="75"/>
      <c r="I1241" s="75"/>
      <c r="J1241" s="75"/>
      <c r="L1241" s="75"/>
      <c r="N1241" s="75"/>
      <c r="P1241" s="75"/>
      <c r="R1241" s="75"/>
    </row>
    <row r="1242" spans="1:18">
      <c r="A1242" s="75">
        <v>820122</v>
      </c>
      <c r="B1242" s="75"/>
      <c r="F1242" s="75"/>
      <c r="H1242" s="75"/>
      <c r="I1242" s="75"/>
      <c r="J1242" s="75"/>
      <c r="L1242" s="75"/>
      <c r="N1242" s="75"/>
      <c r="P1242" s="75">
        <v>5</v>
      </c>
      <c r="R1242" s="75">
        <v>2</v>
      </c>
    </row>
    <row r="1243" spans="1:18">
      <c r="A1243" s="75">
        <v>820121</v>
      </c>
      <c r="B1243" s="75"/>
      <c r="F1243" s="75"/>
      <c r="H1243" s="75"/>
      <c r="I1243" s="75"/>
      <c r="J1243" s="75"/>
      <c r="L1243" s="75"/>
      <c r="N1243" s="75">
        <v>24</v>
      </c>
      <c r="P1243" s="75">
        <v>1</v>
      </c>
      <c r="R1243" s="75"/>
    </row>
    <row r="1244" spans="1:18">
      <c r="A1244" s="75">
        <v>820120</v>
      </c>
      <c r="B1244" s="75"/>
      <c r="F1244" s="75"/>
      <c r="H1244" s="75"/>
      <c r="I1244" s="75"/>
      <c r="J1244" s="75"/>
      <c r="L1244" s="75"/>
      <c r="N1244" s="75">
        <v>24</v>
      </c>
      <c r="P1244" s="75"/>
      <c r="R1244" s="75">
        <v>2</v>
      </c>
    </row>
    <row r="1245" spans="1:18">
      <c r="A1245" s="75">
        <v>820092</v>
      </c>
      <c r="B1245" s="75"/>
      <c r="F1245" s="75"/>
      <c r="H1245" s="75"/>
      <c r="I1245" s="75"/>
      <c r="J1245" s="75"/>
      <c r="L1245" s="75"/>
      <c r="N1245" s="75">
        <v>24</v>
      </c>
      <c r="P1245" s="75">
        <v>1</v>
      </c>
      <c r="R1245" s="75">
        <v>2</v>
      </c>
    </row>
    <row r="1246" spans="1:18">
      <c r="A1246" s="75">
        <v>820112</v>
      </c>
      <c r="B1246" s="75"/>
      <c r="F1246" s="75"/>
      <c r="H1246" s="75"/>
      <c r="I1246" s="75"/>
      <c r="J1246" s="75"/>
      <c r="L1246" s="75"/>
      <c r="N1246" s="75">
        <v>1</v>
      </c>
      <c r="P1246" s="75">
        <v>1</v>
      </c>
      <c r="R1246" s="75">
        <v>2</v>
      </c>
    </row>
    <row r="1247" spans="1:18">
      <c r="A1247" s="75">
        <v>820111</v>
      </c>
      <c r="B1247" s="75"/>
      <c r="F1247" s="75"/>
      <c r="H1247" s="75"/>
      <c r="I1247" s="75"/>
      <c r="J1247" s="75"/>
      <c r="L1247" s="75"/>
      <c r="N1247" s="75">
        <v>1</v>
      </c>
      <c r="P1247" s="75">
        <v>1</v>
      </c>
      <c r="R1247" s="75">
        <v>2</v>
      </c>
    </row>
    <row r="1248" spans="1:18">
      <c r="A1248" s="75">
        <v>820110</v>
      </c>
      <c r="B1248" s="75"/>
      <c r="F1248" s="75"/>
      <c r="H1248" s="75"/>
      <c r="I1248" s="75"/>
      <c r="J1248" s="75"/>
      <c r="L1248" s="75"/>
      <c r="N1248" s="75">
        <v>12</v>
      </c>
      <c r="P1248" s="75">
        <v>1</v>
      </c>
      <c r="R1248" s="75">
        <v>2</v>
      </c>
    </row>
    <row r="1249" spans="1:18">
      <c r="A1249" s="75">
        <v>820109</v>
      </c>
      <c r="B1249" s="75"/>
      <c r="F1249" s="75"/>
      <c r="H1249" s="75"/>
      <c r="I1249" s="75"/>
      <c r="J1249" s="75"/>
      <c r="L1249" s="75"/>
      <c r="N1249" s="75">
        <v>12</v>
      </c>
      <c r="P1249" s="75">
        <v>1</v>
      </c>
      <c r="R1249" s="75">
        <v>2</v>
      </c>
    </row>
    <row r="1250" spans="1:18">
      <c r="A1250" s="75">
        <v>820108</v>
      </c>
      <c r="B1250" s="75"/>
      <c r="F1250" s="75"/>
      <c r="H1250" s="75"/>
      <c r="I1250" s="75"/>
      <c r="J1250" s="75"/>
      <c r="L1250" s="75"/>
      <c r="N1250" s="75"/>
      <c r="P1250" s="75">
        <v>1</v>
      </c>
      <c r="R1250" s="75">
        <v>2</v>
      </c>
    </row>
    <row r="1251" spans="1:18">
      <c r="A1251" s="75">
        <v>820107</v>
      </c>
      <c r="B1251" s="75"/>
      <c r="F1251" s="75"/>
      <c r="H1251" s="75"/>
      <c r="I1251" s="75"/>
      <c r="J1251" s="75"/>
      <c r="L1251" s="75"/>
      <c r="N1251" s="75"/>
      <c r="P1251" s="75">
        <v>5</v>
      </c>
      <c r="R1251" s="75">
        <v>2</v>
      </c>
    </row>
    <row r="1252" spans="1:18">
      <c r="A1252" s="75">
        <v>820106</v>
      </c>
      <c r="B1252" s="75"/>
      <c r="F1252" s="75"/>
      <c r="H1252" s="75"/>
      <c r="I1252" s="75"/>
      <c r="J1252" s="75"/>
      <c r="L1252" s="75"/>
      <c r="N1252" s="75"/>
      <c r="P1252" s="75">
        <v>5</v>
      </c>
      <c r="R1252" s="75"/>
    </row>
    <row r="1253" spans="1:18">
      <c r="A1253" s="75">
        <v>820105</v>
      </c>
      <c r="B1253" s="75"/>
      <c r="F1253" s="75"/>
      <c r="H1253" s="75"/>
      <c r="I1253" s="75"/>
      <c r="J1253" s="75"/>
      <c r="L1253" s="75"/>
      <c r="N1253" s="75"/>
      <c r="P1253" s="75"/>
      <c r="R1253" s="75"/>
    </row>
    <row r="1254" spans="1:18">
      <c r="A1254" s="75">
        <v>820104</v>
      </c>
      <c r="B1254" s="75"/>
      <c r="F1254" s="75"/>
      <c r="H1254" s="75"/>
      <c r="I1254" s="75"/>
      <c r="J1254" s="75"/>
      <c r="L1254" s="75"/>
      <c r="N1254" s="75"/>
      <c r="P1254" s="75"/>
      <c r="R1254" s="75"/>
    </row>
    <row r="1255" spans="1:18">
      <c r="A1255" s="75">
        <v>820068</v>
      </c>
      <c r="B1255" s="75"/>
      <c r="F1255" s="75"/>
      <c r="H1255" s="75"/>
      <c r="I1255" s="75"/>
      <c r="J1255" s="75"/>
      <c r="L1255" s="75"/>
      <c r="N1255" s="75"/>
      <c r="P1255" s="75"/>
      <c r="R1255" s="75">
        <v>2</v>
      </c>
    </row>
    <row r="1256" spans="1:18">
      <c r="A1256" s="75">
        <v>820103</v>
      </c>
      <c r="B1256" s="75"/>
      <c r="F1256" s="75"/>
      <c r="H1256" s="75"/>
      <c r="I1256" s="75"/>
      <c r="J1256" s="75"/>
      <c r="L1256" s="75"/>
      <c r="N1256" s="75"/>
      <c r="P1256" s="75"/>
      <c r="R1256" s="75">
        <v>1</v>
      </c>
    </row>
    <row r="1257" spans="1:18">
      <c r="A1257" s="75">
        <v>820102</v>
      </c>
      <c r="B1257" s="75"/>
      <c r="F1257" s="75"/>
      <c r="H1257" s="75"/>
      <c r="I1257" s="75"/>
      <c r="J1257" s="75"/>
      <c r="L1257" s="75"/>
      <c r="N1257" s="75"/>
      <c r="P1257" s="75"/>
      <c r="R1257" s="75">
        <v>1</v>
      </c>
    </row>
    <row r="1258" spans="1:18">
      <c r="A1258" s="75">
        <v>820091</v>
      </c>
      <c r="B1258" s="75"/>
      <c r="F1258" s="75"/>
      <c r="H1258" s="75"/>
      <c r="I1258" s="75"/>
      <c r="J1258" s="75"/>
      <c r="L1258" s="75"/>
      <c r="N1258" s="75"/>
      <c r="P1258" s="75">
        <v>1</v>
      </c>
      <c r="R1258" s="75">
        <v>2</v>
      </c>
    </row>
    <row r="1259" spans="1:18">
      <c r="A1259" s="75">
        <v>820090</v>
      </c>
      <c r="B1259" s="75"/>
      <c r="F1259" s="75"/>
      <c r="H1259" s="75"/>
      <c r="I1259" s="75"/>
      <c r="J1259" s="75"/>
      <c r="L1259" s="75"/>
      <c r="N1259" s="75"/>
      <c r="P1259" s="75"/>
      <c r="R1259" s="75">
        <v>2</v>
      </c>
    </row>
    <row r="1260" spans="1:18">
      <c r="A1260" s="75">
        <v>820139</v>
      </c>
      <c r="B1260" s="75"/>
      <c r="F1260" s="75"/>
      <c r="H1260" s="75">
        <v>4</v>
      </c>
      <c r="I1260" s="75"/>
      <c r="J1260" s="75"/>
      <c r="L1260" s="75"/>
      <c r="N1260" s="75"/>
      <c r="P1260" s="75"/>
      <c r="R1260" s="75"/>
    </row>
    <row r="1261" spans="1:18">
      <c r="A1261" s="75">
        <v>820138</v>
      </c>
      <c r="B1261" s="75"/>
      <c r="F1261" s="75"/>
      <c r="H1261" s="75">
        <v>9</v>
      </c>
      <c r="I1261" s="75"/>
      <c r="J1261" s="75"/>
      <c r="L1261" s="75"/>
      <c r="N1261" s="75"/>
      <c r="P1261" s="75"/>
      <c r="R1261" s="75"/>
    </row>
    <row r="1262" spans="1:18">
      <c r="A1262" s="75">
        <v>820131</v>
      </c>
      <c r="B1262" s="75"/>
      <c r="F1262" s="75"/>
      <c r="H1262" s="75"/>
      <c r="I1262" s="75"/>
      <c r="J1262" s="75"/>
      <c r="L1262" s="75"/>
      <c r="N1262" s="75"/>
      <c r="P1262" s="75"/>
      <c r="R1262" s="75"/>
    </row>
    <row r="1263" spans="1:18">
      <c r="A1263" s="75">
        <v>820062</v>
      </c>
      <c r="B1263" s="75"/>
      <c r="F1263" s="75"/>
      <c r="H1263" s="75"/>
      <c r="I1263" s="75"/>
      <c r="J1263" s="75"/>
      <c r="L1263" s="75"/>
      <c r="N1263" s="75"/>
      <c r="P1263" s="75"/>
      <c r="R1263" s="75"/>
    </row>
    <row r="1264" spans="1:18">
      <c r="A1264" s="75">
        <v>820061</v>
      </c>
      <c r="B1264" s="75"/>
      <c r="F1264" s="75"/>
      <c r="H1264" s="75"/>
      <c r="I1264" s="75"/>
      <c r="J1264" s="75"/>
      <c r="L1264" s="75"/>
      <c r="N1264" s="75"/>
      <c r="P1264" s="75">
        <v>1</v>
      </c>
      <c r="R1264" s="75">
        <v>2</v>
      </c>
    </row>
    <row r="1265" spans="1:18">
      <c r="A1265" s="75">
        <v>820060</v>
      </c>
      <c r="B1265" s="75"/>
      <c r="F1265" s="75"/>
      <c r="H1265" s="75"/>
      <c r="I1265" s="75"/>
      <c r="J1265" s="75"/>
      <c r="L1265" s="75"/>
      <c r="N1265" s="75"/>
      <c r="P1265" s="75">
        <v>1</v>
      </c>
      <c r="R1265" s="75">
        <v>2</v>
      </c>
    </row>
    <row r="1266" spans="1:18">
      <c r="A1266" s="75">
        <v>820059</v>
      </c>
      <c r="B1266" s="75"/>
      <c r="F1266" s="75"/>
      <c r="H1266" s="75"/>
      <c r="I1266" s="75"/>
      <c r="J1266" s="75"/>
      <c r="L1266" s="75"/>
      <c r="M1266" s="75">
        <v>2</v>
      </c>
      <c r="N1266" s="75"/>
      <c r="P1266" s="75">
        <v>1</v>
      </c>
      <c r="R1266" s="75">
        <v>2</v>
      </c>
    </row>
    <row r="1267" spans="1:18">
      <c r="A1267" s="75">
        <v>820058</v>
      </c>
      <c r="B1267" s="75"/>
      <c r="F1267" s="75"/>
      <c r="H1267" s="75"/>
      <c r="I1267" s="75"/>
      <c r="J1267" s="75"/>
      <c r="L1267" s="75"/>
      <c r="M1267" s="75">
        <v>2</v>
      </c>
      <c r="N1267" s="75"/>
      <c r="P1267" s="75"/>
      <c r="R1267" s="75"/>
    </row>
    <row r="1268" spans="1:18">
      <c r="A1268" s="75">
        <v>820057</v>
      </c>
      <c r="B1268" s="75"/>
      <c r="F1268" s="75"/>
      <c r="H1268" s="75"/>
      <c r="I1268" s="75"/>
      <c r="J1268" s="75"/>
      <c r="L1268" s="75"/>
      <c r="N1268" s="75"/>
      <c r="P1268" s="75">
        <v>1</v>
      </c>
      <c r="R1268" s="75"/>
    </row>
    <row r="1269" spans="1:18">
      <c r="A1269" s="75">
        <v>820056</v>
      </c>
      <c r="B1269" s="75"/>
      <c r="F1269" s="75"/>
      <c r="H1269" s="75">
        <v>15</v>
      </c>
      <c r="I1269" s="75"/>
      <c r="J1269" s="75"/>
      <c r="L1269" s="75"/>
      <c r="N1269" s="75"/>
      <c r="P1269" s="75">
        <v>1</v>
      </c>
      <c r="R1269" s="75">
        <v>2</v>
      </c>
    </row>
    <row r="1270" spans="1:18">
      <c r="A1270" s="75">
        <v>820055</v>
      </c>
      <c r="B1270" s="75"/>
      <c r="F1270" s="75"/>
      <c r="H1270" s="75">
        <v>5</v>
      </c>
      <c r="I1270" s="75"/>
      <c r="J1270" s="75"/>
      <c r="L1270" s="75"/>
      <c r="N1270" s="75"/>
      <c r="P1270" s="75">
        <v>1</v>
      </c>
      <c r="R1270" s="75">
        <v>2</v>
      </c>
    </row>
    <row r="1271" spans="1:18">
      <c r="A1271" s="75">
        <v>820054</v>
      </c>
      <c r="B1271" s="75"/>
      <c r="F1271" s="75"/>
      <c r="H1271" s="75"/>
      <c r="I1271" s="75"/>
      <c r="J1271" s="75">
        <v>5</v>
      </c>
      <c r="L1271" s="75"/>
      <c r="N1271" s="75">
        <v>4</v>
      </c>
      <c r="O1271" s="75">
        <v>1</v>
      </c>
      <c r="P1271" s="75"/>
      <c r="R1271" s="75">
        <v>2</v>
      </c>
    </row>
    <row r="1272" spans="1:18">
      <c r="A1272" s="75">
        <v>820053</v>
      </c>
      <c r="B1272" s="75"/>
      <c r="F1272" s="75"/>
      <c r="H1272" s="75"/>
      <c r="I1272" s="75"/>
      <c r="J1272" s="75"/>
      <c r="L1272" s="75"/>
      <c r="N1272" s="75">
        <v>6</v>
      </c>
      <c r="P1272" s="75"/>
      <c r="R1272" s="75">
        <v>1</v>
      </c>
    </row>
    <row r="1273" spans="1:18">
      <c r="A1273" s="75">
        <v>820052</v>
      </c>
      <c r="B1273" s="75"/>
      <c r="F1273" s="75"/>
      <c r="H1273" s="75"/>
      <c r="I1273" s="75"/>
      <c r="J1273" s="75"/>
      <c r="L1273" s="75"/>
      <c r="N1273" s="75">
        <v>6</v>
      </c>
      <c r="O1273" s="75">
        <v>4</v>
      </c>
      <c r="P1273" s="75"/>
      <c r="R1273" s="75">
        <v>1</v>
      </c>
    </row>
    <row r="1274" spans="1:18">
      <c r="A1274" s="75">
        <v>820051</v>
      </c>
      <c r="B1274" s="75"/>
      <c r="F1274" s="75"/>
      <c r="H1274" s="75"/>
      <c r="I1274" s="75"/>
      <c r="J1274" s="75"/>
      <c r="L1274" s="75"/>
      <c r="N1274" s="75">
        <v>4</v>
      </c>
      <c r="O1274" s="75">
        <v>6</v>
      </c>
      <c r="P1274" s="75"/>
      <c r="R1274" s="75"/>
    </row>
    <row r="1275" spans="1:18">
      <c r="A1275" s="75">
        <v>820050</v>
      </c>
      <c r="B1275" s="75"/>
      <c r="F1275" s="75"/>
      <c r="H1275" s="75"/>
      <c r="I1275" s="75"/>
      <c r="J1275" s="75"/>
      <c r="L1275" s="75"/>
      <c r="N1275" s="75"/>
      <c r="P1275" s="75"/>
      <c r="R1275" s="75"/>
    </row>
    <row r="1276" spans="1:18">
      <c r="A1276" s="75">
        <v>820049</v>
      </c>
      <c r="B1276" s="75"/>
      <c r="F1276" s="75"/>
      <c r="H1276" s="75"/>
      <c r="I1276" s="75"/>
      <c r="J1276" s="75"/>
      <c r="L1276" s="75"/>
      <c r="N1276" s="75"/>
      <c r="P1276" s="75"/>
      <c r="R1276" s="75"/>
    </row>
    <row r="1277" spans="1:18">
      <c r="A1277" s="75">
        <v>820095</v>
      </c>
      <c r="B1277" s="75"/>
      <c r="F1277" s="75"/>
      <c r="H1277" s="75"/>
      <c r="I1277" s="75"/>
      <c r="J1277" s="75"/>
      <c r="L1277" s="75"/>
      <c r="N1277" s="75"/>
      <c r="P1277" s="75">
        <v>2</v>
      </c>
      <c r="R1277" s="75">
        <v>2</v>
      </c>
    </row>
    <row r="1278" spans="1:18">
      <c r="A1278" s="75">
        <v>820048</v>
      </c>
      <c r="B1278" s="75"/>
      <c r="F1278" s="75"/>
      <c r="H1278" s="75"/>
      <c r="I1278" s="75"/>
      <c r="J1278" s="75"/>
      <c r="L1278" s="75"/>
      <c r="N1278" s="75">
        <v>1</v>
      </c>
      <c r="P1278" s="75"/>
      <c r="R1278" s="75">
        <v>5</v>
      </c>
    </row>
    <row r="1279" spans="1:18">
      <c r="A1279" s="75">
        <v>820094</v>
      </c>
      <c r="B1279" s="75"/>
      <c r="F1279" s="75"/>
      <c r="H1279" s="75"/>
      <c r="I1279" s="75"/>
      <c r="J1279" s="75"/>
      <c r="L1279" s="75"/>
      <c r="N1279" s="75">
        <v>1</v>
      </c>
      <c r="P1279" s="75"/>
      <c r="R1279" s="75">
        <v>2</v>
      </c>
    </row>
    <row r="1280" spans="1:18">
      <c r="A1280" s="75">
        <v>820047</v>
      </c>
      <c r="B1280" s="75"/>
      <c r="F1280" s="75"/>
      <c r="H1280" s="75">
        <v>1</v>
      </c>
      <c r="I1280" s="75"/>
      <c r="J1280" s="75"/>
      <c r="L1280" s="75"/>
      <c r="N1280" s="75">
        <v>1</v>
      </c>
      <c r="P1280" s="75"/>
      <c r="R1280" s="75">
        <v>5</v>
      </c>
    </row>
    <row r="1281" spans="1:18">
      <c r="A1281" s="75">
        <v>820011</v>
      </c>
      <c r="B1281" s="75"/>
      <c r="F1281" s="75"/>
      <c r="H1281" s="75"/>
      <c r="I1281" s="75"/>
      <c r="J1281" s="75"/>
      <c r="L1281" s="75"/>
      <c r="N1281" s="75"/>
      <c r="P1281" s="75"/>
      <c r="R1281" s="75"/>
    </row>
    <row r="1282" spans="1:18">
      <c r="A1282" s="75">
        <v>820010</v>
      </c>
      <c r="B1282" s="75"/>
      <c r="F1282" s="75"/>
      <c r="H1282" s="75"/>
      <c r="I1282" s="75"/>
      <c r="J1282" s="75"/>
      <c r="L1282" s="75"/>
      <c r="N1282" s="75"/>
      <c r="P1282" s="75"/>
      <c r="R1282" s="75"/>
    </row>
    <row r="1283" spans="1:18">
      <c r="A1283" s="75">
        <v>820046</v>
      </c>
      <c r="B1283" s="75"/>
      <c r="D1283" s="75">
        <v>3</v>
      </c>
      <c r="F1283" s="75"/>
      <c r="H1283" s="75"/>
      <c r="I1283" s="75"/>
      <c r="J1283" s="75"/>
      <c r="L1283" s="75"/>
      <c r="N1283" s="75">
        <v>2</v>
      </c>
      <c r="P1283" s="75">
        <v>1</v>
      </c>
      <c r="R1283" s="75"/>
    </row>
    <row r="1284" spans="1:18">
      <c r="A1284" s="75">
        <v>820140</v>
      </c>
      <c r="B1284" s="75"/>
      <c r="D1284" s="75">
        <v>1</v>
      </c>
      <c r="F1284" s="75"/>
      <c r="H1284" s="75"/>
      <c r="I1284" s="75"/>
      <c r="J1284" s="75"/>
      <c r="L1284" s="75"/>
      <c r="N1284" s="75">
        <v>2</v>
      </c>
      <c r="P1284" s="75"/>
      <c r="R1284" s="75"/>
    </row>
    <row r="1285" spans="1:18">
      <c r="A1285" s="75">
        <v>820045</v>
      </c>
      <c r="B1285" s="75"/>
      <c r="D1285" s="75">
        <v>3</v>
      </c>
      <c r="F1285" s="75"/>
      <c r="H1285" s="75"/>
      <c r="I1285" s="75"/>
      <c r="J1285" s="75"/>
      <c r="L1285" s="75"/>
      <c r="N1285" s="75">
        <v>2</v>
      </c>
      <c r="P1285" s="75">
        <v>1</v>
      </c>
      <c r="R1285" s="75"/>
    </row>
    <row r="1286" spans="1:18">
      <c r="A1286" s="75">
        <v>820044</v>
      </c>
      <c r="B1286" s="75"/>
      <c r="D1286" s="75">
        <v>6</v>
      </c>
      <c r="F1286" s="75"/>
      <c r="H1286" s="75"/>
      <c r="I1286" s="75"/>
      <c r="J1286" s="75"/>
      <c r="L1286" s="75"/>
      <c r="N1286" s="75">
        <v>2</v>
      </c>
      <c r="P1286" s="75">
        <v>1</v>
      </c>
      <c r="R1286" s="75"/>
    </row>
    <row r="1287" spans="1:18">
      <c r="A1287" s="75">
        <v>820043</v>
      </c>
      <c r="B1287" s="75"/>
      <c r="F1287" s="75">
        <v>6</v>
      </c>
      <c r="H1287" s="75">
        <v>1</v>
      </c>
      <c r="I1287" s="75"/>
      <c r="J1287" s="75"/>
      <c r="L1287" s="75">
        <v>1</v>
      </c>
      <c r="N1287" s="75">
        <v>2</v>
      </c>
      <c r="P1287" s="75"/>
      <c r="R1287" s="75"/>
    </row>
    <row r="1288" spans="1:18">
      <c r="A1288" s="75">
        <v>820128</v>
      </c>
      <c r="B1288" s="75"/>
      <c r="F1288" s="75"/>
      <c r="H1288" s="75"/>
      <c r="I1288" s="75"/>
      <c r="J1288" s="75"/>
      <c r="L1288" s="75"/>
      <c r="N1288" s="75">
        <v>2</v>
      </c>
      <c r="P1288" s="75"/>
      <c r="R1288" s="75"/>
    </row>
    <row r="1289" spans="1:18">
      <c r="A1289" s="75">
        <v>820130</v>
      </c>
      <c r="B1289" s="75"/>
      <c r="F1289" s="75"/>
      <c r="H1289" s="75"/>
      <c r="I1289" s="75"/>
      <c r="J1289" s="75"/>
      <c r="L1289" s="75"/>
      <c r="N1289" s="75">
        <v>2</v>
      </c>
      <c r="P1289" s="75"/>
      <c r="R1289" s="75"/>
    </row>
    <row r="1290" spans="1:18">
      <c r="A1290" s="75">
        <v>820129</v>
      </c>
      <c r="B1290" s="75"/>
      <c r="F1290" s="75"/>
      <c r="H1290" s="75"/>
      <c r="I1290" s="75"/>
      <c r="J1290" s="75"/>
      <c r="L1290" s="75"/>
      <c r="N1290" s="75">
        <v>2</v>
      </c>
      <c r="P1290" s="75"/>
      <c r="R1290" s="75"/>
    </row>
    <row r="1291" spans="1:18">
      <c r="A1291" s="75">
        <v>820036</v>
      </c>
      <c r="B1291" s="75"/>
      <c r="F1291" s="75"/>
      <c r="H1291" s="75"/>
      <c r="I1291" s="75"/>
      <c r="J1291" s="75"/>
      <c r="L1291" s="75"/>
      <c r="N1291" s="75">
        <v>2</v>
      </c>
      <c r="P1291" s="75"/>
      <c r="R1291" s="75"/>
    </row>
    <row r="1292" spans="1:18">
      <c r="A1292" s="75">
        <v>820035</v>
      </c>
      <c r="B1292" s="75"/>
      <c r="F1292" s="75"/>
      <c r="H1292" s="75"/>
      <c r="I1292" s="75"/>
      <c r="J1292" s="75"/>
      <c r="L1292" s="75"/>
      <c r="N1292" s="75">
        <v>2</v>
      </c>
      <c r="P1292" s="75"/>
      <c r="R1292" s="75"/>
    </row>
    <row r="1293" spans="1:18">
      <c r="A1293" s="75">
        <v>820034</v>
      </c>
      <c r="B1293" s="75"/>
      <c r="F1293" s="75"/>
      <c r="H1293" s="75"/>
      <c r="I1293" s="75"/>
      <c r="J1293" s="75"/>
      <c r="L1293" s="75"/>
      <c r="N1293" s="75">
        <v>2</v>
      </c>
      <c r="P1293" s="75"/>
      <c r="R1293" s="75">
        <v>1</v>
      </c>
    </row>
    <row r="1294" spans="1:18">
      <c r="A1294" s="75">
        <v>820033</v>
      </c>
      <c r="B1294" s="75"/>
      <c r="F1294" s="75"/>
      <c r="H1294" s="75"/>
      <c r="I1294" s="75"/>
      <c r="J1294" s="75"/>
      <c r="L1294" s="75"/>
      <c r="N1294" s="75">
        <v>2</v>
      </c>
      <c r="P1294" s="75"/>
      <c r="R1294" s="75">
        <v>1</v>
      </c>
    </row>
    <row r="1295" spans="1:18">
      <c r="A1295" s="75">
        <v>820066</v>
      </c>
      <c r="B1295" s="75"/>
      <c r="F1295" s="75"/>
      <c r="H1295" s="75"/>
      <c r="I1295" s="75"/>
      <c r="J1295" s="75"/>
      <c r="L1295" s="75"/>
      <c r="N1295" s="75">
        <v>2</v>
      </c>
      <c r="P1295" s="75"/>
      <c r="R1295" s="75">
        <v>1</v>
      </c>
    </row>
    <row r="1296" spans="1:18">
      <c r="A1296" s="75">
        <v>820067</v>
      </c>
      <c r="B1296" s="75"/>
      <c r="F1296" s="75"/>
      <c r="H1296" s="75"/>
      <c r="I1296" s="75"/>
      <c r="J1296" s="75"/>
      <c r="L1296" s="75"/>
      <c r="N1296" s="75">
        <v>2</v>
      </c>
      <c r="P1296" s="75"/>
      <c r="R1296" s="75"/>
    </row>
    <row r="1297" spans="1:18">
      <c r="A1297" s="75">
        <v>820032</v>
      </c>
      <c r="B1297" s="75"/>
      <c r="F1297" s="75"/>
      <c r="H1297" s="75"/>
      <c r="I1297" s="75"/>
      <c r="J1297" s="75"/>
      <c r="L1297" s="75"/>
      <c r="N1297" s="75"/>
      <c r="P1297" s="75"/>
      <c r="R1297" s="75">
        <v>1</v>
      </c>
    </row>
    <row r="1298" spans="1:18">
      <c r="A1298" s="75">
        <v>820145</v>
      </c>
      <c r="B1298" s="75"/>
      <c r="F1298" s="75"/>
      <c r="H1298" s="75"/>
      <c r="I1298" s="75"/>
      <c r="J1298" s="75"/>
      <c r="L1298" s="75"/>
      <c r="N1298" s="75"/>
      <c r="P1298" s="75"/>
      <c r="R1298" s="75"/>
    </row>
    <row r="1299" spans="1:18">
      <c r="A1299" s="75">
        <v>820085</v>
      </c>
      <c r="B1299" s="75"/>
      <c r="F1299" s="75"/>
      <c r="H1299" s="75"/>
      <c r="I1299" s="75"/>
      <c r="J1299" s="75"/>
      <c r="L1299" s="75"/>
      <c r="N1299" s="75">
        <v>2</v>
      </c>
      <c r="P1299" s="75"/>
      <c r="R1299" s="75">
        <v>2</v>
      </c>
    </row>
    <row r="1300" spans="1:18">
      <c r="A1300" s="75">
        <v>820031</v>
      </c>
      <c r="B1300" s="75"/>
      <c r="F1300" s="75"/>
      <c r="H1300" s="75"/>
      <c r="I1300" s="75"/>
      <c r="J1300" s="75"/>
      <c r="L1300" s="75"/>
      <c r="N1300" s="75">
        <v>2</v>
      </c>
      <c r="P1300" s="75">
        <v>1</v>
      </c>
      <c r="R1300" s="75">
        <v>2</v>
      </c>
    </row>
    <row r="1301" spans="1:18">
      <c r="A1301" s="75">
        <v>820030</v>
      </c>
      <c r="B1301" s="75"/>
      <c r="F1301" s="75"/>
      <c r="H1301" s="75"/>
      <c r="I1301" s="75"/>
      <c r="J1301" s="75"/>
      <c r="L1301" s="75"/>
      <c r="N1301" s="75">
        <v>2</v>
      </c>
      <c r="P1301" s="75">
        <v>1</v>
      </c>
      <c r="R1301" s="75">
        <v>1</v>
      </c>
    </row>
    <row r="1302" spans="1:18">
      <c r="A1302" s="75">
        <v>820029</v>
      </c>
      <c r="B1302" s="75"/>
      <c r="F1302" s="75"/>
      <c r="H1302" s="75"/>
      <c r="I1302" s="75"/>
      <c r="J1302" s="75"/>
      <c r="L1302" s="75"/>
      <c r="N1302" s="75">
        <v>2</v>
      </c>
      <c r="P1302" s="75">
        <v>1</v>
      </c>
      <c r="R1302" s="75">
        <v>1</v>
      </c>
    </row>
    <row r="1303" spans="1:18">
      <c r="A1303" s="75">
        <v>820087</v>
      </c>
      <c r="B1303" s="75"/>
      <c r="F1303" s="75"/>
      <c r="H1303" s="75"/>
      <c r="I1303" s="75"/>
      <c r="J1303" s="75"/>
      <c r="L1303" s="75"/>
      <c r="N1303" s="75"/>
      <c r="P1303" s="75"/>
      <c r="R1303" s="75">
        <v>1</v>
      </c>
    </row>
    <row r="1304" spans="1:18">
      <c r="A1304" s="75">
        <v>820028</v>
      </c>
      <c r="B1304" s="75"/>
      <c r="F1304" s="75"/>
      <c r="H1304" s="75"/>
      <c r="I1304" s="75"/>
      <c r="J1304" s="75"/>
      <c r="L1304" s="75"/>
      <c r="N1304" s="75">
        <v>2</v>
      </c>
      <c r="P1304" s="75">
        <v>1</v>
      </c>
      <c r="R1304" s="75">
        <v>1</v>
      </c>
    </row>
    <row r="1305" spans="1:18">
      <c r="A1305" s="75">
        <v>820027</v>
      </c>
      <c r="B1305" s="75"/>
      <c r="F1305" s="75"/>
      <c r="H1305" s="75"/>
      <c r="I1305" s="75"/>
      <c r="J1305" s="75"/>
      <c r="L1305" s="75"/>
      <c r="N1305" s="75">
        <v>2</v>
      </c>
      <c r="P1305" s="75"/>
      <c r="R1305" s="75">
        <v>1</v>
      </c>
    </row>
    <row r="1306" spans="1:18">
      <c r="A1306" s="75">
        <v>820026</v>
      </c>
      <c r="B1306" s="75"/>
      <c r="F1306" s="75"/>
      <c r="H1306" s="75"/>
      <c r="I1306" s="75"/>
      <c r="J1306" s="75"/>
      <c r="L1306" s="75"/>
      <c r="N1306" s="75">
        <v>2</v>
      </c>
      <c r="P1306" s="75"/>
      <c r="R1306" s="75">
        <v>1</v>
      </c>
    </row>
    <row r="1307" spans="1:18">
      <c r="A1307" s="75">
        <v>820025</v>
      </c>
      <c r="B1307" s="75"/>
      <c r="F1307" s="75"/>
      <c r="H1307" s="75"/>
      <c r="I1307" s="75"/>
      <c r="J1307" s="75"/>
      <c r="L1307" s="75"/>
      <c r="N1307" s="75">
        <v>15</v>
      </c>
      <c r="P1307" s="75"/>
      <c r="R1307" s="75">
        <v>1</v>
      </c>
    </row>
    <row r="1308" spans="1:18">
      <c r="A1308" s="75">
        <v>820024</v>
      </c>
      <c r="B1308" s="75"/>
      <c r="F1308" s="75"/>
      <c r="H1308" s="75"/>
      <c r="I1308" s="75"/>
      <c r="J1308" s="75"/>
      <c r="L1308" s="75"/>
      <c r="N1308" s="75">
        <v>15</v>
      </c>
      <c r="P1308" s="75"/>
      <c r="R1308" s="75">
        <v>1</v>
      </c>
    </row>
    <row r="1309" spans="1:18">
      <c r="A1309" s="75">
        <v>820023</v>
      </c>
      <c r="B1309" s="75"/>
      <c r="F1309" s="75"/>
      <c r="H1309" s="75"/>
      <c r="I1309" s="75"/>
      <c r="J1309" s="75"/>
      <c r="L1309" s="75"/>
      <c r="N1309" s="75">
        <v>13</v>
      </c>
      <c r="P1309" s="75"/>
      <c r="R1309" s="75"/>
    </row>
    <row r="1310" spans="1:18">
      <c r="A1310" s="75">
        <v>820089</v>
      </c>
      <c r="B1310" s="75"/>
      <c r="F1310" s="75"/>
      <c r="H1310" s="75"/>
      <c r="I1310" s="75"/>
      <c r="J1310" s="75"/>
      <c r="L1310" s="75"/>
      <c r="N1310" s="75">
        <v>12</v>
      </c>
      <c r="P1310" s="75"/>
      <c r="R1310" s="75"/>
    </row>
    <row r="1311" spans="1:18">
      <c r="A1311" s="75">
        <v>820022</v>
      </c>
      <c r="B1311" s="75"/>
      <c r="F1311" s="75"/>
      <c r="H1311" s="75"/>
      <c r="I1311" s="75"/>
      <c r="J1311" s="75"/>
      <c r="L1311" s="75"/>
      <c r="N1311" s="75"/>
      <c r="P1311" s="75"/>
      <c r="R1311" s="75">
        <v>1</v>
      </c>
    </row>
    <row r="1312" spans="1:18">
      <c r="A1312" s="75">
        <v>820127</v>
      </c>
      <c r="B1312" s="75"/>
      <c r="F1312" s="75"/>
      <c r="H1312" s="75"/>
      <c r="I1312" s="75"/>
      <c r="J1312" s="75"/>
      <c r="L1312" s="75"/>
      <c r="N1312" s="75"/>
      <c r="P1312" s="75"/>
      <c r="R1312" s="75"/>
    </row>
    <row r="1313" spans="1:18">
      <c r="A1313" s="75">
        <v>820021</v>
      </c>
      <c r="B1313" s="75"/>
      <c r="F1313" s="75"/>
      <c r="H1313" s="75"/>
      <c r="I1313" s="75"/>
      <c r="J1313" s="75"/>
      <c r="L1313" s="75"/>
      <c r="N1313" s="75"/>
      <c r="P1313" s="75"/>
      <c r="R1313" s="75"/>
    </row>
    <row r="1314" spans="1:18">
      <c r="A1314" s="75">
        <v>820015</v>
      </c>
      <c r="B1314" s="75"/>
      <c r="F1314" s="75"/>
      <c r="H1314" s="75">
        <v>1</v>
      </c>
      <c r="I1314" s="75"/>
      <c r="J1314" s="75"/>
      <c r="L1314" s="75"/>
      <c r="N1314" s="75"/>
      <c r="P1314" s="75">
        <v>1</v>
      </c>
      <c r="R1314" s="75"/>
    </row>
    <row r="1315" spans="1:18">
      <c r="A1315" s="75">
        <v>820014</v>
      </c>
      <c r="B1315" s="75"/>
      <c r="F1315" s="75"/>
      <c r="H1315" s="75">
        <v>1</v>
      </c>
      <c r="I1315" s="75"/>
      <c r="J1315" s="75"/>
      <c r="L1315" s="75"/>
      <c r="N1315" s="75"/>
      <c r="P1315" s="75">
        <v>1</v>
      </c>
      <c r="R1315" s="75"/>
    </row>
    <row r="1316" spans="1:18">
      <c r="A1316" s="75">
        <v>820013</v>
      </c>
      <c r="B1316" s="75"/>
      <c r="F1316" s="75"/>
      <c r="H1316" s="75">
        <v>1</v>
      </c>
      <c r="I1316" s="75"/>
      <c r="J1316" s="75"/>
      <c r="L1316" s="75"/>
      <c r="N1316" s="75">
        <v>2</v>
      </c>
      <c r="P1316" s="75">
        <v>1</v>
      </c>
      <c r="R1316" s="75"/>
    </row>
    <row r="1317" spans="1:18">
      <c r="A1317" s="75">
        <v>820012</v>
      </c>
      <c r="B1317" s="75"/>
      <c r="F1317" s="75"/>
      <c r="H1317" s="75"/>
      <c r="I1317" s="75"/>
      <c r="J1317" s="75"/>
      <c r="L1317" s="75"/>
      <c r="N1317" s="75">
        <v>2</v>
      </c>
      <c r="P1317" s="75">
        <v>1</v>
      </c>
      <c r="R1317" s="75"/>
    </row>
    <row r="1318" spans="1:18">
      <c r="A1318" s="75">
        <v>820086</v>
      </c>
      <c r="B1318" s="75"/>
      <c r="F1318" s="75"/>
      <c r="H1318" s="75"/>
      <c r="I1318" s="75"/>
      <c r="J1318" s="75"/>
      <c r="L1318" s="75"/>
      <c r="N1318" s="75"/>
      <c r="P1318" s="75"/>
      <c r="R1318" s="75">
        <v>12</v>
      </c>
    </row>
    <row r="1319" spans="1:18">
      <c r="A1319" s="75">
        <v>820088</v>
      </c>
      <c r="B1319" s="75"/>
      <c r="F1319" s="75"/>
      <c r="H1319" s="75"/>
      <c r="I1319" s="75"/>
      <c r="J1319" s="75"/>
      <c r="L1319" s="75"/>
      <c r="N1319" s="75"/>
      <c r="P1319" s="75"/>
      <c r="R1319" s="75">
        <v>12</v>
      </c>
    </row>
    <row r="1320" spans="1:18">
      <c r="A1320" s="75">
        <v>820084</v>
      </c>
      <c r="B1320" s="75"/>
      <c r="F1320" s="75"/>
      <c r="H1320" s="75"/>
      <c r="I1320" s="75"/>
      <c r="J1320" s="75"/>
      <c r="L1320" s="75"/>
      <c r="N1320" s="75"/>
      <c r="P1320" s="75"/>
      <c r="R1320" s="75">
        <v>12</v>
      </c>
    </row>
    <row r="1321" spans="1:18">
      <c r="A1321" s="75">
        <v>820083</v>
      </c>
      <c r="B1321" s="75"/>
      <c r="F1321" s="75"/>
      <c r="H1321" s="75"/>
      <c r="I1321" s="75"/>
      <c r="J1321" s="75"/>
      <c r="L1321" s="75"/>
      <c r="N1321" s="75"/>
      <c r="P1321" s="75"/>
      <c r="R1321" s="75">
        <v>12</v>
      </c>
    </row>
    <row r="1322" spans="1:18">
      <c r="A1322" s="75">
        <v>820082</v>
      </c>
      <c r="B1322" s="75"/>
      <c r="F1322" s="75"/>
      <c r="H1322" s="75"/>
      <c r="I1322" s="75"/>
      <c r="J1322" s="75"/>
      <c r="L1322" s="75"/>
      <c r="N1322" s="75"/>
      <c r="P1322" s="75"/>
      <c r="R1322" s="75">
        <v>1</v>
      </c>
    </row>
    <row r="1323" spans="1:18">
      <c r="A1323" s="75">
        <v>820009</v>
      </c>
      <c r="B1323" s="75"/>
      <c r="F1323" s="75"/>
      <c r="H1323" s="75"/>
      <c r="I1323" s="75"/>
      <c r="J1323" s="75"/>
      <c r="L1323" s="75"/>
      <c r="N1323" s="75"/>
      <c r="P1323" s="75"/>
      <c r="R1323" s="75">
        <v>2</v>
      </c>
    </row>
    <row r="1324" spans="1:18">
      <c r="A1324" s="75">
        <v>820008</v>
      </c>
      <c r="B1324" s="75"/>
      <c r="F1324" s="75"/>
      <c r="H1324" s="75"/>
      <c r="I1324" s="75"/>
      <c r="J1324" s="75"/>
      <c r="L1324" s="75"/>
      <c r="N1324" s="75"/>
      <c r="P1324" s="75"/>
      <c r="R1324" s="75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T1322"/>
  <sheetViews>
    <sheetView workbookViewId="0">
      <pane ySplit="1" topLeftCell="A2" activePane="bottomLeft" state="frozen"/>
      <selection pane="bottomLeft" activeCell="B3" sqref="B3"/>
    </sheetView>
  </sheetViews>
  <sheetFormatPr defaultColWidth="12.625" defaultRowHeight="15" customHeight="1" outlineLevelCol="1"/>
  <cols>
    <col min="1" max="1" width="17.875" customWidth="1"/>
    <col min="2" max="2" width="37.625" customWidth="1"/>
    <col min="3" max="3" width="13.625" customWidth="1" outlineLevel="1"/>
    <col min="4" max="5" width="11.375" customWidth="1" outlineLevel="1"/>
    <col min="6" max="6" width="15.625" customWidth="1" outlineLevel="1"/>
    <col min="7" max="7" width="13" customWidth="1"/>
    <col min="8" max="8" width="7.875" customWidth="1"/>
    <col min="9" max="9" width="9.125" customWidth="1"/>
    <col min="10" max="10" width="14.125" customWidth="1"/>
    <col min="11" max="11" width="9.125" customWidth="1"/>
    <col min="12" max="20" width="14.125" customWidth="1"/>
  </cols>
  <sheetData>
    <row r="1" spans="1:20" ht="15" customHeight="1">
      <c r="A1" s="76" t="s">
        <v>2</v>
      </c>
      <c r="B1" s="76" t="s">
        <v>3</v>
      </c>
      <c r="C1" s="76" t="s">
        <v>7</v>
      </c>
      <c r="D1" s="76" t="s">
        <v>8</v>
      </c>
      <c r="E1" s="76" t="s">
        <v>9</v>
      </c>
      <c r="F1" s="77"/>
      <c r="G1" s="77"/>
      <c r="H1" s="78" t="s">
        <v>6</v>
      </c>
      <c r="I1" s="17" t="s">
        <v>3430</v>
      </c>
      <c r="J1" s="1" t="s">
        <v>3431</v>
      </c>
      <c r="K1" s="10" t="s">
        <v>3432</v>
      </c>
      <c r="L1" s="79" t="s">
        <v>3433</v>
      </c>
      <c r="M1" s="17"/>
      <c r="N1" s="17"/>
      <c r="O1" s="17"/>
      <c r="P1" s="17"/>
      <c r="Q1" s="17"/>
      <c r="R1" s="17"/>
      <c r="S1" s="17"/>
      <c r="T1" s="17"/>
    </row>
    <row r="2" spans="1:20" ht="15" customHeight="1">
      <c r="A2" s="80" t="s">
        <v>99</v>
      </c>
      <c r="B2" s="80" t="s">
        <v>100</v>
      </c>
      <c r="C2" s="81" t="s">
        <v>101</v>
      </c>
      <c r="D2" s="80">
        <v>110001</v>
      </c>
      <c r="E2" s="80"/>
      <c r="F2" s="80" t="s">
        <v>3434</v>
      </c>
      <c r="G2" s="82" t="s">
        <v>102</v>
      </c>
      <c r="H2" s="83" t="s">
        <v>39</v>
      </c>
      <c r="I2" s="84">
        <v>15000</v>
      </c>
      <c r="J2" s="71" t="s">
        <v>3435</v>
      </c>
      <c r="K2" s="85">
        <v>15000</v>
      </c>
      <c r="L2" s="49" t="s">
        <v>3435</v>
      </c>
      <c r="M2" s="84"/>
      <c r="N2" s="84"/>
      <c r="O2" s="84"/>
      <c r="P2" s="84"/>
      <c r="Q2" s="84"/>
      <c r="R2" s="84"/>
      <c r="S2" s="84"/>
      <c r="T2" s="84"/>
    </row>
    <row r="3" spans="1:20" ht="15" customHeight="1">
      <c r="A3" s="80" t="s">
        <v>99</v>
      </c>
      <c r="B3" s="80" t="s">
        <v>103</v>
      </c>
      <c r="C3" s="80" t="s">
        <v>104</v>
      </c>
      <c r="D3" s="80">
        <v>110002</v>
      </c>
      <c r="E3" s="80"/>
      <c r="F3" s="80" t="s">
        <v>3434</v>
      </c>
      <c r="G3" s="82" t="s">
        <v>105</v>
      </c>
      <c r="H3" s="83" t="s">
        <v>39</v>
      </c>
      <c r="I3" s="84">
        <v>10000</v>
      </c>
      <c r="J3" s="71" t="s">
        <v>3435</v>
      </c>
      <c r="K3" s="85">
        <v>10000</v>
      </c>
      <c r="L3" s="49" t="s">
        <v>3435</v>
      </c>
      <c r="M3" s="84"/>
      <c r="N3" s="84"/>
      <c r="O3" s="84"/>
      <c r="P3" s="84"/>
      <c r="Q3" s="84"/>
      <c r="R3" s="84"/>
      <c r="S3" s="84"/>
      <c r="T3" s="84"/>
    </row>
    <row r="4" spans="1:20" ht="15" customHeight="1">
      <c r="A4" s="80" t="s">
        <v>99</v>
      </c>
      <c r="B4" s="80" t="s">
        <v>3266</v>
      </c>
      <c r="C4" s="80" t="s">
        <v>3267</v>
      </c>
      <c r="D4" s="80">
        <v>120001</v>
      </c>
      <c r="E4" s="80"/>
      <c r="F4" s="80" t="s">
        <v>3436</v>
      </c>
      <c r="G4" s="82" t="s">
        <v>3268</v>
      </c>
      <c r="H4" s="83" t="s">
        <v>679</v>
      </c>
      <c r="I4" s="84">
        <v>96.3</v>
      </c>
      <c r="J4" s="71" t="s">
        <v>3437</v>
      </c>
      <c r="K4" s="85">
        <v>96.3</v>
      </c>
      <c r="L4" s="49" t="s">
        <v>3437</v>
      </c>
      <c r="M4" s="84"/>
      <c r="N4" s="84"/>
      <c r="O4" s="84"/>
      <c r="P4" s="84"/>
      <c r="Q4" s="84"/>
      <c r="R4" s="84"/>
      <c r="S4" s="84"/>
      <c r="T4" s="84"/>
    </row>
    <row r="5" spans="1:20" ht="15" customHeight="1">
      <c r="A5" s="80" t="s">
        <v>99</v>
      </c>
      <c r="B5" s="80" t="s">
        <v>3438</v>
      </c>
      <c r="C5" s="80" t="s">
        <v>3276</v>
      </c>
      <c r="D5" s="80">
        <v>120002</v>
      </c>
      <c r="E5" s="80"/>
      <c r="F5" s="80" t="s">
        <v>3436</v>
      </c>
      <c r="G5" s="82" t="s">
        <v>3277</v>
      </c>
      <c r="H5" s="83" t="s">
        <v>224</v>
      </c>
      <c r="I5" s="84">
        <v>96.3</v>
      </c>
      <c r="J5" s="71" t="s">
        <v>3437</v>
      </c>
      <c r="K5" s="85">
        <v>96.3</v>
      </c>
      <c r="L5" s="49" t="s">
        <v>3437</v>
      </c>
      <c r="M5" s="84"/>
      <c r="N5" s="84"/>
      <c r="O5" s="84"/>
      <c r="P5" s="84"/>
      <c r="Q5" s="84"/>
      <c r="R5" s="84"/>
      <c r="S5" s="84"/>
      <c r="T5" s="84"/>
    </row>
    <row r="6" spans="1:20" ht="15" customHeight="1">
      <c r="A6" s="80" t="s">
        <v>99</v>
      </c>
      <c r="B6" s="80" t="s">
        <v>3439</v>
      </c>
      <c r="C6" s="80" t="s">
        <v>3273</v>
      </c>
      <c r="D6" s="80">
        <v>120003</v>
      </c>
      <c r="E6" s="80"/>
      <c r="F6" s="80" t="s">
        <v>3436</v>
      </c>
      <c r="G6" s="82" t="s">
        <v>3274</v>
      </c>
      <c r="H6" s="83" t="s">
        <v>224</v>
      </c>
      <c r="I6" s="84">
        <v>96.3</v>
      </c>
      <c r="J6" s="71" t="s">
        <v>3437</v>
      </c>
      <c r="K6" s="85">
        <v>96.3</v>
      </c>
      <c r="L6" s="49" t="s">
        <v>3437</v>
      </c>
      <c r="M6" s="84"/>
      <c r="N6" s="84"/>
      <c r="O6" s="84"/>
      <c r="P6" s="84"/>
      <c r="Q6" s="84"/>
      <c r="R6" s="84"/>
      <c r="S6" s="84"/>
      <c r="T6" s="84"/>
    </row>
    <row r="7" spans="1:20" ht="15" customHeight="1">
      <c r="A7" s="80" t="s">
        <v>99</v>
      </c>
      <c r="B7" s="80" t="s">
        <v>3440</v>
      </c>
      <c r="C7" s="80" t="s">
        <v>3270</v>
      </c>
      <c r="D7" s="80">
        <v>120004</v>
      </c>
      <c r="E7" s="80"/>
      <c r="F7" s="80" t="s">
        <v>3436</v>
      </c>
      <c r="G7" s="82" t="s">
        <v>3271</v>
      </c>
      <c r="H7" s="83" t="s">
        <v>224</v>
      </c>
      <c r="I7" s="84">
        <v>96.3</v>
      </c>
      <c r="J7" s="71" t="s">
        <v>3437</v>
      </c>
      <c r="K7" s="85">
        <v>96.3</v>
      </c>
      <c r="L7" s="49" t="s">
        <v>3437</v>
      </c>
      <c r="M7" s="84"/>
      <c r="N7" s="84"/>
      <c r="O7" s="84"/>
      <c r="P7" s="84"/>
      <c r="Q7" s="84"/>
      <c r="R7" s="84"/>
      <c r="S7" s="84"/>
      <c r="T7" s="84"/>
    </row>
    <row r="8" spans="1:20" ht="15" customHeight="1">
      <c r="A8" s="80" t="s">
        <v>99</v>
      </c>
      <c r="B8" s="80" t="s">
        <v>3441</v>
      </c>
      <c r="C8" s="80" t="s">
        <v>3285</v>
      </c>
      <c r="D8" s="80">
        <v>120005</v>
      </c>
      <c r="E8" s="80"/>
      <c r="F8" s="80" t="s">
        <v>3436</v>
      </c>
      <c r="G8" s="82" t="s">
        <v>3286</v>
      </c>
      <c r="H8" s="83" t="s">
        <v>224</v>
      </c>
      <c r="I8" s="84">
        <v>129</v>
      </c>
      <c r="J8" s="71" t="s">
        <v>3437</v>
      </c>
      <c r="K8" s="85">
        <v>129</v>
      </c>
      <c r="L8" s="49" t="s">
        <v>3437</v>
      </c>
      <c r="M8" s="84"/>
      <c r="N8" s="84"/>
      <c r="O8" s="84"/>
      <c r="P8" s="84"/>
      <c r="Q8" s="84"/>
      <c r="R8" s="84"/>
      <c r="S8" s="84"/>
      <c r="T8" s="84"/>
    </row>
    <row r="9" spans="1:20" ht="15" customHeight="1">
      <c r="A9" s="80" t="s">
        <v>99</v>
      </c>
      <c r="B9" s="80" t="s">
        <v>3442</v>
      </c>
      <c r="C9" s="80" t="s">
        <v>3282</v>
      </c>
      <c r="D9" s="80">
        <v>120006</v>
      </c>
      <c r="E9" s="80"/>
      <c r="F9" s="80" t="s">
        <v>3436</v>
      </c>
      <c r="G9" s="82" t="s">
        <v>3283</v>
      </c>
      <c r="H9" s="83" t="s">
        <v>224</v>
      </c>
      <c r="I9" s="84">
        <v>129</v>
      </c>
      <c r="J9" s="71" t="s">
        <v>3437</v>
      </c>
      <c r="K9" s="85">
        <v>129</v>
      </c>
      <c r="L9" s="49" t="s">
        <v>3437</v>
      </c>
      <c r="M9" s="84"/>
      <c r="N9" s="84"/>
      <c r="O9" s="84"/>
      <c r="P9" s="84"/>
      <c r="Q9" s="84"/>
      <c r="R9" s="84"/>
      <c r="S9" s="84"/>
      <c r="T9" s="84"/>
    </row>
    <row r="10" spans="1:20" ht="15" customHeight="1">
      <c r="A10" s="80" t="s">
        <v>99</v>
      </c>
      <c r="B10" s="80" t="s">
        <v>3443</v>
      </c>
      <c r="C10" s="80" t="s">
        <v>3279</v>
      </c>
      <c r="D10" s="80">
        <v>120007</v>
      </c>
      <c r="E10" s="80"/>
      <c r="F10" s="80" t="s">
        <v>3436</v>
      </c>
      <c r="G10" s="82" t="s">
        <v>3280</v>
      </c>
      <c r="H10" s="83" t="s">
        <v>224</v>
      </c>
      <c r="I10" s="84">
        <v>129</v>
      </c>
      <c r="J10" s="71" t="s">
        <v>3437</v>
      </c>
      <c r="K10" s="85">
        <v>129</v>
      </c>
      <c r="L10" s="49" t="s">
        <v>3437</v>
      </c>
      <c r="M10" s="84"/>
      <c r="N10" s="84"/>
      <c r="O10" s="84"/>
      <c r="P10" s="84"/>
      <c r="Q10" s="84"/>
      <c r="R10" s="84"/>
      <c r="S10" s="84"/>
      <c r="T10" s="84"/>
    </row>
    <row r="11" spans="1:20" ht="15" customHeight="1">
      <c r="A11" s="80" t="s">
        <v>99</v>
      </c>
      <c r="B11" s="80" t="s">
        <v>3210</v>
      </c>
      <c r="C11" s="80" t="s">
        <v>3212</v>
      </c>
      <c r="D11" s="80">
        <v>120008</v>
      </c>
      <c r="E11" s="80"/>
      <c r="F11" s="80" t="s">
        <v>3436</v>
      </c>
      <c r="G11" s="82" t="s">
        <v>3213</v>
      </c>
      <c r="H11" s="83" t="s">
        <v>3211</v>
      </c>
      <c r="I11" s="84">
        <v>535</v>
      </c>
      <c r="J11" s="71" t="s">
        <v>3437</v>
      </c>
      <c r="K11" s="85">
        <v>535</v>
      </c>
      <c r="L11" s="49" t="s">
        <v>3437</v>
      </c>
      <c r="M11" s="84"/>
      <c r="N11" s="84"/>
      <c r="O11" s="84"/>
      <c r="P11" s="84"/>
      <c r="Q11" s="84"/>
      <c r="R11" s="84"/>
      <c r="S11" s="84"/>
      <c r="T11" s="84"/>
    </row>
    <row r="12" spans="1:20" ht="15" customHeight="1">
      <c r="A12" s="80" t="s">
        <v>99</v>
      </c>
      <c r="B12" s="80" t="s">
        <v>3214</v>
      </c>
      <c r="C12" s="80" t="s">
        <v>3215</v>
      </c>
      <c r="D12" s="80">
        <v>120009</v>
      </c>
      <c r="E12" s="80"/>
      <c r="F12" s="80" t="s">
        <v>3436</v>
      </c>
      <c r="G12" s="82" t="s">
        <v>3216</v>
      </c>
      <c r="H12" s="83" t="s">
        <v>3211</v>
      </c>
      <c r="I12" s="84">
        <v>481.5</v>
      </c>
      <c r="J12" s="71" t="s">
        <v>3437</v>
      </c>
      <c r="K12" s="85">
        <v>481.5</v>
      </c>
      <c r="L12" s="49" t="s">
        <v>3437</v>
      </c>
      <c r="M12" s="84"/>
      <c r="N12" s="84"/>
      <c r="O12" s="84"/>
      <c r="P12" s="84"/>
      <c r="Q12" s="84"/>
      <c r="R12" s="84"/>
      <c r="S12" s="84"/>
      <c r="T12" s="84"/>
    </row>
    <row r="13" spans="1:20" ht="15" customHeight="1">
      <c r="A13" s="80" t="s">
        <v>99</v>
      </c>
      <c r="B13" s="80" t="s">
        <v>3217</v>
      </c>
      <c r="C13" s="80" t="s">
        <v>3218</v>
      </c>
      <c r="D13" s="80">
        <v>120010</v>
      </c>
      <c r="E13" s="80"/>
      <c r="F13" s="80" t="s">
        <v>3436</v>
      </c>
      <c r="G13" s="82" t="s">
        <v>3219</v>
      </c>
      <c r="H13" s="83" t="s">
        <v>3211</v>
      </c>
      <c r="I13" s="84">
        <v>588.5</v>
      </c>
      <c r="J13" s="71" t="s">
        <v>3437</v>
      </c>
      <c r="K13" s="85">
        <v>588.5</v>
      </c>
      <c r="L13" s="49" t="s">
        <v>3437</v>
      </c>
      <c r="M13" s="84"/>
      <c r="N13" s="84"/>
      <c r="O13" s="84"/>
      <c r="P13" s="84"/>
      <c r="Q13" s="84"/>
      <c r="R13" s="84"/>
      <c r="S13" s="84"/>
      <c r="T13" s="84"/>
    </row>
    <row r="14" spans="1:20" ht="15" customHeight="1">
      <c r="A14" s="80" t="s">
        <v>99</v>
      </c>
      <c r="B14" s="80" t="s">
        <v>3235</v>
      </c>
      <c r="C14" s="80" t="s">
        <v>3237</v>
      </c>
      <c r="D14" s="80">
        <v>120011</v>
      </c>
      <c r="E14" s="80"/>
      <c r="F14" s="80" t="s">
        <v>3436</v>
      </c>
      <c r="G14" s="82" t="s">
        <v>3238</v>
      </c>
      <c r="H14" s="83" t="s">
        <v>3236</v>
      </c>
      <c r="I14" s="84">
        <v>450</v>
      </c>
      <c r="J14" s="71" t="s">
        <v>3444</v>
      </c>
      <c r="K14" s="85">
        <v>450</v>
      </c>
      <c r="L14" s="49" t="s">
        <v>3444</v>
      </c>
      <c r="M14" s="84"/>
      <c r="N14" s="84"/>
      <c r="O14" s="84"/>
      <c r="P14" s="84"/>
      <c r="Q14" s="84"/>
      <c r="R14" s="84"/>
      <c r="S14" s="84"/>
      <c r="T14" s="84"/>
    </row>
    <row r="15" spans="1:20" ht="15" customHeight="1">
      <c r="A15" s="80" t="s">
        <v>99</v>
      </c>
      <c r="B15" s="80" t="s">
        <v>3232</v>
      </c>
      <c r="C15" s="80" t="s">
        <v>3233</v>
      </c>
      <c r="D15" s="80">
        <v>120012</v>
      </c>
      <c r="E15" s="80"/>
      <c r="F15" s="80" t="s">
        <v>3436</v>
      </c>
      <c r="G15" s="82" t="s">
        <v>3234</v>
      </c>
      <c r="H15" s="83" t="s">
        <v>341</v>
      </c>
      <c r="I15" s="84">
        <v>1000</v>
      </c>
      <c r="J15" s="71" t="s">
        <v>3445</v>
      </c>
      <c r="K15" s="85">
        <v>1000</v>
      </c>
      <c r="L15" s="49" t="s">
        <v>3445</v>
      </c>
      <c r="M15" s="84"/>
      <c r="N15" s="84"/>
      <c r="O15" s="84"/>
      <c r="P15" s="84"/>
      <c r="Q15" s="84"/>
      <c r="R15" s="84"/>
      <c r="S15" s="84"/>
      <c r="T15" s="84"/>
    </row>
    <row r="16" spans="1:20" ht="15" customHeight="1">
      <c r="A16" s="80" t="s">
        <v>99</v>
      </c>
      <c r="B16" s="80" t="s">
        <v>3264</v>
      </c>
      <c r="C16" s="80" t="s">
        <v>3265</v>
      </c>
      <c r="D16" s="80">
        <v>120013</v>
      </c>
      <c r="E16" s="80"/>
      <c r="F16" s="80" t="s">
        <v>3436</v>
      </c>
      <c r="G16" s="82" t="s">
        <v>293</v>
      </c>
      <c r="H16" s="83" t="s">
        <v>679</v>
      </c>
      <c r="I16" s="84">
        <v>96.3</v>
      </c>
      <c r="J16" s="71" t="s">
        <v>3437</v>
      </c>
      <c r="K16" s="85">
        <v>96.3</v>
      </c>
      <c r="L16" s="49" t="s">
        <v>3437</v>
      </c>
      <c r="M16" s="84"/>
      <c r="N16" s="84"/>
      <c r="O16" s="84"/>
      <c r="P16" s="84"/>
      <c r="Q16" s="84"/>
      <c r="R16" s="84"/>
      <c r="S16" s="84"/>
      <c r="T16" s="84"/>
    </row>
    <row r="17" spans="1:20" ht="15" customHeight="1">
      <c r="A17" s="80" t="s">
        <v>99</v>
      </c>
      <c r="B17" s="80" t="s">
        <v>3249</v>
      </c>
      <c r="C17" s="80" t="s">
        <v>3250</v>
      </c>
      <c r="D17" s="80">
        <v>120014</v>
      </c>
      <c r="E17" s="80"/>
      <c r="F17" s="80" t="s">
        <v>3436</v>
      </c>
      <c r="G17" s="82" t="s">
        <v>3251</v>
      </c>
      <c r="H17" s="83" t="s">
        <v>1788</v>
      </c>
      <c r="I17" s="84">
        <v>380</v>
      </c>
      <c r="J17" s="71" t="s">
        <v>3446</v>
      </c>
      <c r="K17" s="85">
        <v>380</v>
      </c>
      <c r="L17" s="49" t="s">
        <v>3446</v>
      </c>
      <c r="M17" s="84"/>
      <c r="N17" s="84"/>
      <c r="O17" s="84"/>
      <c r="P17" s="84"/>
      <c r="Q17" s="84"/>
      <c r="R17" s="84"/>
      <c r="S17" s="84"/>
      <c r="T17" s="84"/>
    </row>
    <row r="18" spans="1:20" ht="15" customHeight="1">
      <c r="A18" s="80" t="s">
        <v>99</v>
      </c>
      <c r="B18" s="80" t="s">
        <v>3252</v>
      </c>
      <c r="C18" s="80" t="s">
        <v>3253</v>
      </c>
      <c r="D18" s="80">
        <v>120015</v>
      </c>
      <c r="E18" s="80"/>
      <c r="F18" s="80" t="s">
        <v>3436</v>
      </c>
      <c r="G18" s="82" t="s">
        <v>3254</v>
      </c>
      <c r="H18" s="83" t="s">
        <v>1788</v>
      </c>
      <c r="I18" s="84">
        <v>520</v>
      </c>
      <c r="J18" s="71" t="s">
        <v>3446</v>
      </c>
      <c r="K18" s="85">
        <v>520</v>
      </c>
      <c r="L18" s="49" t="s">
        <v>3446</v>
      </c>
      <c r="M18" s="84"/>
      <c r="N18" s="84"/>
      <c r="O18" s="84"/>
      <c r="P18" s="84"/>
      <c r="Q18" s="84"/>
      <c r="R18" s="84"/>
      <c r="S18" s="84"/>
      <c r="T18" s="84"/>
    </row>
    <row r="19" spans="1:20" ht="15" customHeight="1">
      <c r="A19" s="80" t="s">
        <v>99</v>
      </c>
      <c r="B19" s="80" t="s">
        <v>3255</v>
      </c>
      <c r="C19" s="80" t="s">
        <v>3256</v>
      </c>
      <c r="D19" s="80">
        <v>120016</v>
      </c>
      <c r="E19" s="80"/>
      <c r="F19" s="80" t="s">
        <v>3436</v>
      </c>
      <c r="G19" s="86" t="s">
        <v>3257</v>
      </c>
      <c r="H19" s="83" t="s">
        <v>1788</v>
      </c>
      <c r="I19" s="84">
        <v>760</v>
      </c>
      <c r="J19" s="71" t="s">
        <v>3446</v>
      </c>
      <c r="K19" s="85">
        <v>760</v>
      </c>
      <c r="L19" s="49" t="s">
        <v>3446</v>
      </c>
      <c r="M19" s="84"/>
      <c r="N19" s="84"/>
      <c r="O19" s="84"/>
      <c r="P19" s="84"/>
      <c r="Q19" s="84"/>
      <c r="R19" s="84"/>
      <c r="S19" s="84"/>
      <c r="T19" s="84"/>
    </row>
    <row r="20" spans="1:20" ht="15" customHeight="1">
      <c r="A20" s="80" t="s">
        <v>99</v>
      </c>
      <c r="B20" s="80" t="s">
        <v>3258</v>
      </c>
      <c r="C20" s="80" t="s">
        <v>3259</v>
      </c>
      <c r="D20" s="80">
        <v>120017</v>
      </c>
      <c r="E20" s="80"/>
      <c r="F20" s="80" t="s">
        <v>3436</v>
      </c>
      <c r="G20" s="82" t="s">
        <v>3260</v>
      </c>
      <c r="H20" s="83" t="s">
        <v>1788</v>
      </c>
      <c r="I20" s="84">
        <v>1000</v>
      </c>
      <c r="J20" s="71" t="s">
        <v>3446</v>
      </c>
      <c r="K20" s="85">
        <v>1000</v>
      </c>
      <c r="L20" s="49" t="s">
        <v>3446</v>
      </c>
      <c r="M20" s="84"/>
      <c r="N20" s="84"/>
      <c r="O20" s="84"/>
      <c r="P20" s="84"/>
      <c r="Q20" s="84"/>
      <c r="R20" s="84"/>
      <c r="S20" s="84"/>
      <c r="T20" s="84"/>
    </row>
    <row r="21" spans="1:20" ht="15" customHeight="1">
      <c r="A21" s="80" t="s">
        <v>99</v>
      </c>
      <c r="B21" s="80" t="s">
        <v>3261</v>
      </c>
      <c r="C21" s="80" t="s">
        <v>3262</v>
      </c>
      <c r="D21" s="80">
        <v>120018</v>
      </c>
      <c r="E21" s="80"/>
      <c r="F21" s="80" t="s">
        <v>3436</v>
      </c>
      <c r="G21" s="82" t="s">
        <v>3263</v>
      </c>
      <c r="H21" s="83" t="s">
        <v>1788</v>
      </c>
      <c r="I21" s="84">
        <v>1200</v>
      </c>
      <c r="J21" s="71" t="s">
        <v>3446</v>
      </c>
      <c r="K21" s="85">
        <v>1200</v>
      </c>
      <c r="L21" s="49" t="s">
        <v>3446</v>
      </c>
      <c r="M21" s="84"/>
      <c r="N21" s="84"/>
      <c r="O21" s="84"/>
      <c r="P21" s="84"/>
      <c r="Q21" s="84"/>
      <c r="R21" s="84"/>
      <c r="S21" s="84"/>
      <c r="T21" s="84"/>
    </row>
    <row r="22" spans="1:20" ht="15" customHeight="1">
      <c r="A22" s="80" t="s">
        <v>99</v>
      </c>
      <c r="B22" s="80" t="s">
        <v>3246</v>
      </c>
      <c r="C22" s="80" t="s">
        <v>3247</v>
      </c>
      <c r="D22" s="80">
        <v>120019</v>
      </c>
      <c r="E22" s="80"/>
      <c r="F22" s="80" t="s">
        <v>3436</v>
      </c>
      <c r="G22" s="82" t="s">
        <v>3248</v>
      </c>
      <c r="H22" s="83" t="s">
        <v>1788</v>
      </c>
      <c r="I22" s="84">
        <v>1500</v>
      </c>
      <c r="J22" s="71" t="s">
        <v>3446</v>
      </c>
      <c r="K22" s="85">
        <v>1500</v>
      </c>
      <c r="L22" s="49" t="s">
        <v>3446</v>
      </c>
      <c r="M22" s="84"/>
      <c r="N22" s="84"/>
      <c r="O22" s="84"/>
      <c r="P22" s="84"/>
      <c r="Q22" s="84"/>
      <c r="R22" s="84"/>
      <c r="S22" s="84"/>
      <c r="T22" s="84"/>
    </row>
    <row r="23" spans="1:20" ht="15" customHeight="1">
      <c r="A23" s="80" t="s">
        <v>99</v>
      </c>
      <c r="B23" s="80" t="s">
        <v>3223</v>
      </c>
      <c r="C23" s="80" t="s">
        <v>3224</v>
      </c>
      <c r="D23" s="80">
        <v>120020</v>
      </c>
      <c r="E23" s="80"/>
      <c r="F23" s="80" t="s">
        <v>3436</v>
      </c>
      <c r="G23" s="82" t="s">
        <v>3225</v>
      </c>
      <c r="H23" s="83" t="s">
        <v>270</v>
      </c>
      <c r="I23" s="84">
        <v>100</v>
      </c>
      <c r="J23" s="71" t="s">
        <v>3447</v>
      </c>
      <c r="K23" s="85">
        <v>100</v>
      </c>
      <c r="L23" s="49" t="s">
        <v>3447</v>
      </c>
      <c r="M23" s="84"/>
      <c r="N23" s="84"/>
      <c r="O23" s="84"/>
      <c r="P23" s="84"/>
      <c r="Q23" s="84"/>
      <c r="R23" s="84"/>
      <c r="S23" s="84"/>
      <c r="T23" s="84"/>
    </row>
    <row r="24" spans="1:20" ht="15" customHeight="1">
      <c r="A24" s="80" t="s">
        <v>99</v>
      </c>
      <c r="B24" s="80" t="s">
        <v>3243</v>
      </c>
      <c r="C24" s="80" t="s">
        <v>3244</v>
      </c>
      <c r="D24" s="80">
        <v>120021</v>
      </c>
      <c r="E24" s="80"/>
      <c r="F24" s="80" t="s">
        <v>3436</v>
      </c>
      <c r="G24" s="82" t="s">
        <v>3245</v>
      </c>
      <c r="H24" s="83" t="s">
        <v>270</v>
      </c>
      <c r="I24" s="84">
        <v>1200</v>
      </c>
      <c r="J24" s="71" t="s">
        <v>3444</v>
      </c>
      <c r="K24" s="85">
        <v>1200</v>
      </c>
      <c r="L24" s="49" t="s">
        <v>3444</v>
      </c>
      <c r="M24" s="84"/>
      <c r="N24" s="84"/>
      <c r="O24" s="84"/>
      <c r="P24" s="84"/>
      <c r="Q24" s="84"/>
      <c r="R24" s="84"/>
      <c r="S24" s="84"/>
      <c r="T24" s="84"/>
    </row>
    <row r="25" spans="1:20" ht="15" customHeight="1">
      <c r="A25" s="80" t="s">
        <v>99</v>
      </c>
      <c r="B25" s="80" t="s">
        <v>3220</v>
      </c>
      <c r="C25" s="80" t="s">
        <v>3221</v>
      </c>
      <c r="D25" s="80">
        <v>120022</v>
      </c>
      <c r="E25" s="80"/>
      <c r="F25" s="80" t="s">
        <v>3436</v>
      </c>
      <c r="G25" s="82" t="s">
        <v>3222</v>
      </c>
      <c r="H25" s="83" t="s">
        <v>2734</v>
      </c>
      <c r="I25" s="84">
        <v>160.5</v>
      </c>
      <c r="J25" s="71" t="s">
        <v>3437</v>
      </c>
      <c r="K25" s="85">
        <v>160.5</v>
      </c>
      <c r="L25" s="49" t="s">
        <v>3437</v>
      </c>
      <c r="M25" s="84"/>
      <c r="N25" s="84"/>
      <c r="O25" s="84"/>
      <c r="P25" s="84"/>
      <c r="Q25" s="84"/>
      <c r="R25" s="84"/>
      <c r="S25" s="84"/>
      <c r="T25" s="84"/>
    </row>
    <row r="26" spans="1:20" ht="15" customHeight="1">
      <c r="A26" s="80" t="s">
        <v>99</v>
      </c>
      <c r="B26" s="80" t="s">
        <v>885</v>
      </c>
      <c r="C26" s="80" t="s">
        <v>886</v>
      </c>
      <c r="D26" s="80">
        <v>120023</v>
      </c>
      <c r="E26" s="80"/>
      <c r="F26" s="80" t="s">
        <v>3436</v>
      </c>
      <c r="G26" s="82" t="s">
        <v>884</v>
      </c>
      <c r="H26" s="83" t="s">
        <v>133</v>
      </c>
      <c r="I26" s="84"/>
      <c r="J26" s="71" t="s">
        <v>3448</v>
      </c>
      <c r="K26" s="85"/>
      <c r="L26" s="49" t="s">
        <v>3448</v>
      </c>
      <c r="M26" s="84"/>
      <c r="N26" s="84"/>
      <c r="O26" s="84"/>
      <c r="P26" s="84"/>
      <c r="Q26" s="84"/>
      <c r="R26" s="84"/>
      <c r="S26" s="84"/>
      <c r="T26" s="84"/>
    </row>
    <row r="27" spans="1:20" ht="15" customHeight="1">
      <c r="A27" s="80" t="s">
        <v>99</v>
      </c>
      <c r="B27" s="80" t="s">
        <v>882</v>
      </c>
      <c r="C27" s="80" t="s">
        <v>883</v>
      </c>
      <c r="D27" s="80">
        <v>120024</v>
      </c>
      <c r="E27" s="80"/>
      <c r="F27" s="80" t="s">
        <v>3436</v>
      </c>
      <c r="G27" s="82" t="s">
        <v>884</v>
      </c>
      <c r="H27" s="83" t="s">
        <v>133</v>
      </c>
      <c r="I27" s="84"/>
      <c r="J27" s="71" t="s">
        <v>3448</v>
      </c>
      <c r="K27" s="85"/>
      <c r="L27" s="49" t="s">
        <v>3448</v>
      </c>
      <c r="M27" s="84"/>
      <c r="N27" s="84"/>
      <c r="O27" s="84"/>
      <c r="P27" s="84"/>
      <c r="Q27" s="84"/>
      <c r="R27" s="84"/>
      <c r="S27" s="84"/>
      <c r="T27" s="84"/>
    </row>
    <row r="28" spans="1:20" ht="15" customHeight="1">
      <c r="A28" s="80" t="s">
        <v>99</v>
      </c>
      <c r="B28" s="80" t="s">
        <v>879</v>
      </c>
      <c r="C28" s="80" t="s">
        <v>880</v>
      </c>
      <c r="D28" s="80">
        <v>120025</v>
      </c>
      <c r="E28" s="80"/>
      <c r="F28" s="80" t="s">
        <v>3436</v>
      </c>
      <c r="G28" s="82" t="s">
        <v>881</v>
      </c>
      <c r="H28" s="83" t="s">
        <v>133</v>
      </c>
      <c r="I28" s="84"/>
      <c r="J28" s="71" t="s">
        <v>3448</v>
      </c>
      <c r="K28" s="85"/>
      <c r="L28" s="49" t="s">
        <v>3448</v>
      </c>
      <c r="M28" s="84"/>
      <c r="N28" s="84"/>
      <c r="O28" s="84"/>
      <c r="P28" s="84"/>
      <c r="Q28" s="84"/>
      <c r="R28" s="84"/>
      <c r="S28" s="84"/>
      <c r="T28" s="84"/>
    </row>
    <row r="29" spans="1:20" ht="15" customHeight="1">
      <c r="A29" s="80" t="s">
        <v>99</v>
      </c>
      <c r="B29" s="80" t="s">
        <v>876</v>
      </c>
      <c r="C29" s="80" t="s">
        <v>877</v>
      </c>
      <c r="D29" s="80">
        <v>120026</v>
      </c>
      <c r="E29" s="80"/>
      <c r="F29" s="80" t="s">
        <v>3436</v>
      </c>
      <c r="G29" s="82" t="s">
        <v>878</v>
      </c>
      <c r="H29" s="83" t="s">
        <v>133</v>
      </c>
      <c r="I29" s="84"/>
      <c r="J29" s="71" t="s">
        <v>3448</v>
      </c>
      <c r="K29" s="85"/>
      <c r="L29" s="49" t="s">
        <v>3448</v>
      </c>
      <c r="M29" s="84"/>
      <c r="N29" s="84"/>
      <c r="O29" s="84"/>
      <c r="P29" s="84"/>
      <c r="Q29" s="84"/>
      <c r="R29" s="84"/>
      <c r="S29" s="84"/>
      <c r="T29" s="84"/>
    </row>
    <row r="30" spans="1:20" ht="15" customHeight="1">
      <c r="A30" s="80" t="s">
        <v>99</v>
      </c>
      <c r="B30" s="80" t="s">
        <v>887</v>
      </c>
      <c r="C30" s="80" t="s">
        <v>888</v>
      </c>
      <c r="D30" s="80">
        <v>120027</v>
      </c>
      <c r="E30" s="80"/>
      <c r="F30" s="80" t="s">
        <v>3436</v>
      </c>
      <c r="G30" s="82" t="s">
        <v>889</v>
      </c>
      <c r="H30" s="83" t="s">
        <v>133</v>
      </c>
      <c r="I30" s="84"/>
      <c r="J30" s="71" t="s">
        <v>3448</v>
      </c>
      <c r="K30" s="85"/>
      <c r="L30" s="49" t="s">
        <v>3448</v>
      </c>
      <c r="M30" s="84"/>
      <c r="N30" s="84"/>
      <c r="O30" s="84"/>
      <c r="P30" s="84"/>
      <c r="Q30" s="84"/>
      <c r="R30" s="84"/>
      <c r="S30" s="84"/>
      <c r="T30" s="84"/>
    </row>
    <row r="31" spans="1:20" ht="15" customHeight="1">
      <c r="A31" s="80" t="s">
        <v>99</v>
      </c>
      <c r="B31" s="80" t="s">
        <v>872</v>
      </c>
      <c r="C31" s="80" t="s">
        <v>873</v>
      </c>
      <c r="D31" s="80">
        <v>120028</v>
      </c>
      <c r="E31" s="80"/>
      <c r="F31" s="80" t="s">
        <v>3436</v>
      </c>
      <c r="G31" s="82" t="s">
        <v>867</v>
      </c>
      <c r="H31" s="83" t="s">
        <v>133</v>
      </c>
      <c r="I31" s="84"/>
      <c r="J31" s="71" t="s">
        <v>3448</v>
      </c>
      <c r="K31" s="85"/>
      <c r="L31" s="49" t="s">
        <v>3448</v>
      </c>
      <c r="M31" s="84"/>
      <c r="N31" s="84"/>
      <c r="O31" s="84"/>
      <c r="P31" s="84"/>
      <c r="Q31" s="84"/>
      <c r="R31" s="84"/>
      <c r="S31" s="84"/>
      <c r="T31" s="84"/>
    </row>
    <row r="32" spans="1:20" ht="15" customHeight="1">
      <c r="A32" s="80" t="s">
        <v>99</v>
      </c>
      <c r="B32" s="80" t="s">
        <v>870</v>
      </c>
      <c r="C32" s="80" t="s">
        <v>871</v>
      </c>
      <c r="D32" s="80">
        <v>120029</v>
      </c>
      <c r="E32" s="80"/>
      <c r="F32" s="80" t="s">
        <v>3436</v>
      </c>
      <c r="G32" s="82" t="s">
        <v>867</v>
      </c>
      <c r="H32" s="83" t="s">
        <v>133</v>
      </c>
      <c r="I32" s="84"/>
      <c r="J32" s="71" t="s">
        <v>3448</v>
      </c>
      <c r="K32" s="85"/>
      <c r="L32" s="49" t="s">
        <v>3448</v>
      </c>
      <c r="M32" s="84"/>
      <c r="N32" s="84"/>
      <c r="O32" s="84"/>
      <c r="P32" s="84"/>
      <c r="Q32" s="84"/>
      <c r="R32" s="84"/>
      <c r="S32" s="84"/>
      <c r="T32" s="84"/>
    </row>
    <row r="33" spans="1:20" ht="15" customHeight="1">
      <c r="A33" s="80" t="s">
        <v>99</v>
      </c>
      <c r="B33" s="80" t="s">
        <v>868</v>
      </c>
      <c r="C33" s="80" t="s">
        <v>869</v>
      </c>
      <c r="D33" s="80">
        <v>120030</v>
      </c>
      <c r="E33" s="80"/>
      <c r="F33" s="80" t="s">
        <v>3436</v>
      </c>
      <c r="G33" s="82" t="s">
        <v>867</v>
      </c>
      <c r="H33" s="83" t="s">
        <v>133</v>
      </c>
      <c r="I33" s="84"/>
      <c r="J33" s="71" t="s">
        <v>3448</v>
      </c>
      <c r="K33" s="85"/>
      <c r="L33" s="49" t="s">
        <v>3448</v>
      </c>
      <c r="M33" s="84"/>
      <c r="N33" s="84"/>
      <c r="O33" s="84"/>
      <c r="P33" s="84"/>
      <c r="Q33" s="84"/>
      <c r="R33" s="84"/>
      <c r="S33" s="84"/>
      <c r="T33" s="84"/>
    </row>
    <row r="34" spans="1:20" ht="15" customHeight="1">
      <c r="A34" s="80" t="s">
        <v>99</v>
      </c>
      <c r="B34" s="80" t="s">
        <v>874</v>
      </c>
      <c r="C34" s="80" t="s">
        <v>875</v>
      </c>
      <c r="D34" s="80">
        <v>120031</v>
      </c>
      <c r="E34" s="80"/>
      <c r="F34" s="80" t="s">
        <v>3436</v>
      </c>
      <c r="G34" s="82" t="s">
        <v>867</v>
      </c>
      <c r="H34" s="83" t="s">
        <v>133</v>
      </c>
      <c r="I34" s="84"/>
      <c r="J34" s="71" t="s">
        <v>3448</v>
      </c>
      <c r="K34" s="85"/>
      <c r="L34" s="49" t="s">
        <v>3448</v>
      </c>
      <c r="M34" s="84"/>
      <c r="N34" s="84"/>
      <c r="O34" s="84"/>
      <c r="P34" s="84"/>
      <c r="Q34" s="84"/>
      <c r="R34" s="84"/>
      <c r="S34" s="84"/>
      <c r="T34" s="84"/>
    </row>
    <row r="35" spans="1:20" ht="15" customHeight="1">
      <c r="A35" s="80" t="s">
        <v>99</v>
      </c>
      <c r="B35" s="80" t="s">
        <v>865</v>
      </c>
      <c r="C35" s="80" t="s">
        <v>866</v>
      </c>
      <c r="D35" s="80">
        <v>120032</v>
      </c>
      <c r="E35" s="80"/>
      <c r="F35" s="80" t="s">
        <v>3436</v>
      </c>
      <c r="G35" s="82" t="s">
        <v>867</v>
      </c>
      <c r="H35" s="83" t="s">
        <v>133</v>
      </c>
      <c r="I35" s="84"/>
      <c r="J35" s="71" t="s">
        <v>3448</v>
      </c>
      <c r="K35" s="85"/>
      <c r="L35" s="49" t="s">
        <v>3448</v>
      </c>
      <c r="M35" s="84"/>
      <c r="N35" s="84"/>
      <c r="O35" s="84"/>
      <c r="P35" s="84"/>
      <c r="Q35" s="84"/>
      <c r="R35" s="84"/>
      <c r="S35" s="84"/>
      <c r="T35" s="84"/>
    </row>
    <row r="36" spans="1:20" ht="15" customHeight="1">
      <c r="A36" s="80" t="s">
        <v>99</v>
      </c>
      <c r="B36" s="80" t="s">
        <v>3239</v>
      </c>
      <c r="C36" s="80" t="s">
        <v>3240</v>
      </c>
      <c r="D36" s="80">
        <v>120033</v>
      </c>
      <c r="E36" s="81" t="s">
        <v>3241</v>
      </c>
      <c r="F36" s="80" t="s">
        <v>3436</v>
      </c>
      <c r="G36" s="82" t="s">
        <v>3242</v>
      </c>
      <c r="H36" s="83" t="s">
        <v>1832</v>
      </c>
      <c r="I36" s="84">
        <v>3500</v>
      </c>
      <c r="J36" s="71" t="s">
        <v>3444</v>
      </c>
      <c r="K36" s="87">
        <v>3500</v>
      </c>
      <c r="L36" s="49" t="s">
        <v>3444</v>
      </c>
      <c r="M36" s="84"/>
      <c r="N36" s="84"/>
      <c r="O36" s="84"/>
      <c r="P36" s="84"/>
      <c r="Q36" s="84"/>
      <c r="R36" s="84"/>
      <c r="S36" s="84"/>
      <c r="T36" s="84"/>
    </row>
    <row r="37" spans="1:20" ht="15" customHeight="1">
      <c r="A37" s="80" t="s">
        <v>99</v>
      </c>
      <c r="B37" s="80" t="s">
        <v>862</v>
      </c>
      <c r="C37" s="80" t="s">
        <v>863</v>
      </c>
      <c r="D37" s="80">
        <v>120034</v>
      </c>
      <c r="E37" s="80"/>
      <c r="F37" s="80" t="s">
        <v>3436</v>
      </c>
      <c r="G37" s="82" t="s">
        <v>851</v>
      </c>
      <c r="H37" s="83" t="s">
        <v>849</v>
      </c>
      <c r="I37" s="84">
        <v>560</v>
      </c>
      <c r="J37" s="71" t="s">
        <v>3449</v>
      </c>
      <c r="K37" s="85">
        <v>560</v>
      </c>
      <c r="L37" s="49" t="s">
        <v>3449</v>
      </c>
      <c r="M37" s="84"/>
      <c r="N37" s="84"/>
      <c r="O37" s="84"/>
      <c r="P37" s="84"/>
      <c r="Q37" s="84"/>
      <c r="R37" s="84"/>
      <c r="S37" s="84"/>
      <c r="T37" s="84"/>
    </row>
    <row r="38" spans="1:20" ht="15" customHeight="1">
      <c r="A38" s="80" t="s">
        <v>99</v>
      </c>
      <c r="B38" s="80" t="s">
        <v>3229</v>
      </c>
      <c r="C38" s="80" t="s">
        <v>3230</v>
      </c>
      <c r="D38" s="80">
        <v>120035</v>
      </c>
      <c r="E38" s="80"/>
      <c r="F38" s="80" t="s">
        <v>3436</v>
      </c>
      <c r="G38" s="82" t="s">
        <v>3231</v>
      </c>
      <c r="H38" s="83" t="s">
        <v>224</v>
      </c>
      <c r="I38" s="84">
        <v>2080</v>
      </c>
      <c r="J38" s="71" t="s">
        <v>3450</v>
      </c>
      <c r="K38" s="85">
        <v>2080</v>
      </c>
      <c r="L38" s="49" t="s">
        <v>3450</v>
      </c>
      <c r="M38" s="84"/>
      <c r="N38" s="84"/>
      <c r="O38" s="84"/>
      <c r="P38" s="84"/>
      <c r="Q38" s="84"/>
      <c r="R38" s="84"/>
      <c r="S38" s="84"/>
      <c r="T38" s="84"/>
    </row>
    <row r="39" spans="1:20" ht="15" customHeight="1">
      <c r="A39" s="80" t="s">
        <v>99</v>
      </c>
      <c r="B39" s="80" t="s">
        <v>856</v>
      </c>
      <c r="C39" s="80" t="s">
        <v>857</v>
      </c>
      <c r="D39" s="80">
        <v>130001</v>
      </c>
      <c r="E39" s="80"/>
      <c r="F39" s="80" t="s">
        <v>3451</v>
      </c>
      <c r="G39" s="82" t="s">
        <v>858</v>
      </c>
      <c r="H39" s="83" t="s">
        <v>51</v>
      </c>
      <c r="I39" s="84">
        <v>120</v>
      </c>
      <c r="J39" s="71" t="s">
        <v>3452</v>
      </c>
      <c r="K39" s="85">
        <v>120</v>
      </c>
      <c r="L39" s="49" t="s">
        <v>3452</v>
      </c>
      <c r="M39" s="84"/>
      <c r="N39" s="84"/>
      <c r="O39" s="84"/>
      <c r="P39" s="84"/>
      <c r="Q39" s="84"/>
      <c r="R39" s="84"/>
      <c r="S39" s="84"/>
      <c r="T39" s="84"/>
    </row>
    <row r="40" spans="1:20" ht="15" customHeight="1">
      <c r="A40" s="80" t="s">
        <v>99</v>
      </c>
      <c r="B40" s="80" t="s">
        <v>848</v>
      </c>
      <c r="C40" s="80" t="s">
        <v>850</v>
      </c>
      <c r="D40" s="80">
        <v>130002</v>
      </c>
      <c r="E40" s="80"/>
      <c r="F40" s="80" t="s">
        <v>3451</v>
      </c>
      <c r="G40" s="82" t="s">
        <v>851</v>
      </c>
      <c r="H40" s="83" t="s">
        <v>849</v>
      </c>
      <c r="I40" s="84">
        <v>600</v>
      </c>
      <c r="J40" s="71" t="s">
        <v>3453</v>
      </c>
      <c r="K40" s="85">
        <v>600</v>
      </c>
      <c r="L40" s="49" t="s">
        <v>3453</v>
      </c>
      <c r="M40" s="84"/>
      <c r="N40" s="84"/>
      <c r="O40" s="84"/>
      <c r="P40" s="84"/>
      <c r="Q40" s="84"/>
      <c r="R40" s="84"/>
      <c r="S40" s="84"/>
      <c r="T40" s="84"/>
    </row>
    <row r="41" spans="1:20" ht="15" customHeight="1">
      <c r="A41" s="80" t="s">
        <v>99</v>
      </c>
      <c r="B41" s="80" t="s">
        <v>852</v>
      </c>
      <c r="C41" s="80" t="s">
        <v>853</v>
      </c>
      <c r="D41" s="80">
        <v>130003</v>
      </c>
      <c r="E41" s="80"/>
      <c r="F41" s="80" t="s">
        <v>3451</v>
      </c>
      <c r="G41" s="82" t="s">
        <v>851</v>
      </c>
      <c r="H41" s="83" t="s">
        <v>849</v>
      </c>
      <c r="I41" s="84">
        <v>600</v>
      </c>
      <c r="J41" s="71" t="s">
        <v>3453</v>
      </c>
      <c r="K41" s="85">
        <v>600</v>
      </c>
      <c r="L41" s="49" t="s">
        <v>3453</v>
      </c>
      <c r="M41" s="84"/>
      <c r="N41" s="84"/>
      <c r="O41" s="84"/>
      <c r="P41" s="84"/>
      <c r="Q41" s="84"/>
      <c r="R41" s="84"/>
      <c r="S41" s="84"/>
      <c r="T41" s="84"/>
    </row>
    <row r="42" spans="1:20" ht="15" customHeight="1">
      <c r="A42" s="80" t="s">
        <v>99</v>
      </c>
      <c r="B42" s="80" t="s">
        <v>854</v>
      </c>
      <c r="C42" s="80" t="s">
        <v>855</v>
      </c>
      <c r="D42" s="80">
        <v>130004</v>
      </c>
      <c r="E42" s="80"/>
      <c r="F42" s="80" t="s">
        <v>3451</v>
      </c>
      <c r="G42" s="82" t="s">
        <v>851</v>
      </c>
      <c r="H42" s="83" t="s">
        <v>849</v>
      </c>
      <c r="I42" s="84">
        <v>600</v>
      </c>
      <c r="J42" s="71" t="s">
        <v>3453</v>
      </c>
      <c r="K42" s="85">
        <v>600</v>
      </c>
      <c r="L42" s="49" t="s">
        <v>3453</v>
      </c>
      <c r="M42" s="84"/>
      <c r="N42" s="84"/>
      <c r="O42" s="84"/>
      <c r="P42" s="84"/>
      <c r="Q42" s="84"/>
      <c r="R42" s="84"/>
      <c r="S42" s="84"/>
      <c r="T42" s="84"/>
    </row>
    <row r="43" spans="1:20" ht="15" customHeight="1">
      <c r="A43" s="80" t="s">
        <v>99</v>
      </c>
      <c r="B43" s="80" t="s">
        <v>840</v>
      </c>
      <c r="C43" s="80" t="s">
        <v>841</v>
      </c>
      <c r="D43" s="80">
        <v>130005</v>
      </c>
      <c r="E43" s="80"/>
      <c r="F43" s="80" t="s">
        <v>3451</v>
      </c>
      <c r="G43" s="82" t="s">
        <v>842</v>
      </c>
      <c r="H43" s="83" t="s">
        <v>133</v>
      </c>
      <c r="I43" s="84">
        <v>6500</v>
      </c>
      <c r="J43" s="71" t="s">
        <v>3452</v>
      </c>
      <c r="K43" s="85">
        <v>6500</v>
      </c>
      <c r="L43" s="49" t="s">
        <v>3452</v>
      </c>
      <c r="M43" s="84"/>
      <c r="N43" s="84"/>
      <c r="O43" s="84"/>
      <c r="P43" s="84"/>
      <c r="Q43" s="84"/>
      <c r="R43" s="84"/>
      <c r="S43" s="84"/>
      <c r="T43" s="84"/>
    </row>
    <row r="44" spans="1:20" ht="15" customHeight="1">
      <c r="A44" s="80" t="s">
        <v>3454</v>
      </c>
      <c r="B44" s="80" t="s">
        <v>859</v>
      </c>
      <c r="C44" s="80" t="s">
        <v>860</v>
      </c>
      <c r="D44" s="80">
        <v>130006</v>
      </c>
      <c r="E44" s="80"/>
      <c r="F44" s="80" t="s">
        <v>3451</v>
      </c>
      <c r="G44" s="82" t="s">
        <v>861</v>
      </c>
      <c r="H44" s="83" t="s">
        <v>200</v>
      </c>
      <c r="I44" s="84"/>
      <c r="J44" s="71" t="s">
        <v>3452</v>
      </c>
      <c r="K44" s="85"/>
      <c r="L44" s="49" t="s">
        <v>3452</v>
      </c>
      <c r="M44" s="84"/>
      <c r="N44" s="84"/>
      <c r="O44" s="84"/>
      <c r="P44" s="84"/>
      <c r="Q44" s="84"/>
      <c r="R44" s="84"/>
      <c r="S44" s="84"/>
      <c r="T44" s="84"/>
    </row>
    <row r="45" spans="1:20" ht="15" customHeight="1">
      <c r="A45" s="80" t="s">
        <v>99</v>
      </c>
      <c r="B45" s="80" t="s">
        <v>845</v>
      </c>
      <c r="C45" s="80" t="s">
        <v>846</v>
      </c>
      <c r="D45" s="80">
        <v>130007</v>
      </c>
      <c r="E45" s="80"/>
      <c r="F45" s="80" t="s">
        <v>3451</v>
      </c>
      <c r="G45" s="82" t="s">
        <v>847</v>
      </c>
      <c r="H45" s="83" t="s">
        <v>679</v>
      </c>
      <c r="I45" s="84">
        <v>1000</v>
      </c>
      <c r="J45" s="71" t="s">
        <v>3446</v>
      </c>
      <c r="K45" s="85">
        <v>1000</v>
      </c>
      <c r="L45" s="49" t="s">
        <v>3446</v>
      </c>
      <c r="M45" s="84"/>
      <c r="N45" s="84"/>
      <c r="O45" s="84"/>
      <c r="P45" s="84"/>
      <c r="Q45" s="84"/>
      <c r="R45" s="84"/>
      <c r="S45" s="84"/>
      <c r="T45" s="84"/>
    </row>
    <row r="46" spans="1:20" ht="15" customHeight="1">
      <c r="A46" s="80" t="s">
        <v>99</v>
      </c>
      <c r="B46" s="80" t="s">
        <v>843</v>
      </c>
      <c r="C46" s="80" t="s">
        <v>844</v>
      </c>
      <c r="D46" s="80">
        <v>130008</v>
      </c>
      <c r="E46" s="80"/>
      <c r="F46" s="80" t="s">
        <v>3451</v>
      </c>
      <c r="G46" s="82" t="s">
        <v>230</v>
      </c>
      <c r="H46" s="83" t="s">
        <v>228</v>
      </c>
      <c r="I46" s="84">
        <v>2500</v>
      </c>
      <c r="J46" s="71" t="s">
        <v>3452</v>
      </c>
      <c r="K46" s="85">
        <v>2500</v>
      </c>
      <c r="L46" s="49" t="s">
        <v>3452</v>
      </c>
      <c r="M46" s="84"/>
      <c r="N46" s="84"/>
      <c r="O46" s="84"/>
      <c r="P46" s="84"/>
      <c r="Q46" s="84"/>
      <c r="R46" s="84"/>
      <c r="S46" s="84"/>
      <c r="T46" s="84"/>
    </row>
    <row r="47" spans="1:20" ht="15" customHeight="1">
      <c r="A47" s="80" t="s">
        <v>3455</v>
      </c>
      <c r="B47" s="80" t="s">
        <v>74</v>
      </c>
      <c r="C47" s="80" t="s">
        <v>75</v>
      </c>
      <c r="D47" s="80">
        <v>210001</v>
      </c>
      <c r="E47" s="80"/>
      <c r="F47" s="80" t="s">
        <v>3434</v>
      </c>
      <c r="G47" s="82" t="s">
        <v>76</v>
      </c>
      <c r="H47" s="83" t="s">
        <v>39</v>
      </c>
      <c r="I47" s="84">
        <v>5950</v>
      </c>
      <c r="J47" s="71" t="s">
        <v>3445</v>
      </c>
      <c r="K47" s="85">
        <v>5950</v>
      </c>
      <c r="L47" s="49" t="s">
        <v>3445</v>
      </c>
      <c r="M47" s="84"/>
      <c r="N47" s="84"/>
      <c r="O47" s="84"/>
      <c r="P47" s="84"/>
      <c r="Q47" s="84"/>
      <c r="R47" s="84"/>
      <c r="S47" s="84"/>
      <c r="T47" s="84"/>
    </row>
    <row r="48" spans="1:20" ht="15" customHeight="1">
      <c r="A48" s="80" t="s">
        <v>3455</v>
      </c>
      <c r="B48" s="80" t="s">
        <v>43</v>
      </c>
      <c r="C48" s="80" t="s">
        <v>44</v>
      </c>
      <c r="D48" s="80">
        <v>210002</v>
      </c>
      <c r="E48" s="80"/>
      <c r="F48" s="80" t="s">
        <v>3434</v>
      </c>
      <c r="G48" s="82" t="s">
        <v>45</v>
      </c>
      <c r="H48" s="83" t="s">
        <v>39</v>
      </c>
      <c r="I48" s="84">
        <v>15000</v>
      </c>
      <c r="J48" s="71" t="s">
        <v>3456</v>
      </c>
      <c r="K48" s="85">
        <v>15000</v>
      </c>
      <c r="L48" s="49" t="s">
        <v>3456</v>
      </c>
      <c r="M48" s="84"/>
      <c r="N48" s="84"/>
      <c r="O48" s="84"/>
      <c r="P48" s="84"/>
      <c r="Q48" s="84"/>
      <c r="R48" s="84"/>
      <c r="S48" s="84"/>
      <c r="T48" s="84"/>
    </row>
    <row r="49" spans="1:20" ht="15" customHeight="1">
      <c r="A49" s="80" t="s">
        <v>3455</v>
      </c>
      <c r="B49" s="80" t="s">
        <v>54</v>
      </c>
      <c r="C49" s="80" t="s">
        <v>55</v>
      </c>
      <c r="D49" s="80">
        <v>210003</v>
      </c>
      <c r="E49" s="80"/>
      <c r="F49" s="80" t="s">
        <v>3434</v>
      </c>
      <c r="G49" s="82" t="s">
        <v>56</v>
      </c>
      <c r="H49" s="83" t="s">
        <v>39</v>
      </c>
      <c r="I49" s="84">
        <v>10000</v>
      </c>
      <c r="J49" s="71" t="s">
        <v>3445</v>
      </c>
      <c r="K49" s="85">
        <v>10000</v>
      </c>
      <c r="L49" s="49" t="s">
        <v>3445</v>
      </c>
      <c r="M49" s="84"/>
      <c r="N49" s="84"/>
      <c r="O49" s="84"/>
      <c r="P49" s="84"/>
      <c r="Q49" s="84"/>
      <c r="R49" s="84"/>
      <c r="S49" s="84"/>
      <c r="T49" s="84"/>
    </row>
    <row r="50" spans="1:20" ht="15" customHeight="1">
      <c r="A50" s="80" t="s">
        <v>3455</v>
      </c>
      <c r="B50" s="80" t="s">
        <v>80</v>
      </c>
      <c r="C50" s="80" t="s">
        <v>81</v>
      </c>
      <c r="D50" s="80">
        <v>210004</v>
      </c>
      <c r="E50" s="81"/>
      <c r="F50" s="80" t="s">
        <v>3434</v>
      </c>
      <c r="G50" s="88" t="s">
        <v>82</v>
      </c>
      <c r="H50" s="83" t="s">
        <v>39</v>
      </c>
      <c r="I50" s="84">
        <v>5800</v>
      </c>
      <c r="J50" s="71" t="s">
        <v>3452</v>
      </c>
      <c r="K50" s="85">
        <v>5800</v>
      </c>
      <c r="L50" s="49" t="s">
        <v>3452</v>
      </c>
      <c r="M50" s="84"/>
      <c r="N50" s="84"/>
      <c r="O50" s="84"/>
      <c r="P50" s="84"/>
      <c r="Q50" s="84"/>
      <c r="R50" s="84"/>
      <c r="S50" s="84"/>
      <c r="T50" s="84"/>
    </row>
    <row r="51" spans="1:20" ht="15" customHeight="1">
      <c r="A51" s="80" t="s">
        <v>3455</v>
      </c>
      <c r="B51" s="80" t="s">
        <v>38</v>
      </c>
      <c r="C51" s="80" t="s">
        <v>40</v>
      </c>
      <c r="D51" s="80">
        <v>210005</v>
      </c>
      <c r="E51" s="80"/>
      <c r="F51" s="80" t="s">
        <v>3434</v>
      </c>
      <c r="G51" s="82" t="s">
        <v>42</v>
      </c>
      <c r="H51" s="83" t="s">
        <v>39</v>
      </c>
      <c r="I51" s="84">
        <v>28000</v>
      </c>
      <c r="J51" s="71" t="s">
        <v>3457</v>
      </c>
      <c r="K51" s="85">
        <v>28000</v>
      </c>
      <c r="L51" s="49" t="s">
        <v>3457</v>
      </c>
      <c r="M51" s="84"/>
      <c r="N51" s="84"/>
      <c r="O51" s="84"/>
      <c r="P51" s="84"/>
      <c r="Q51" s="84"/>
      <c r="R51" s="84"/>
      <c r="S51" s="84"/>
      <c r="T51" s="84"/>
    </row>
    <row r="52" spans="1:20" ht="15" customHeight="1">
      <c r="A52" s="80" t="s">
        <v>3455</v>
      </c>
      <c r="B52" s="80" t="s">
        <v>227</v>
      </c>
      <c r="C52" s="80" t="s">
        <v>229</v>
      </c>
      <c r="D52" s="80">
        <v>220001</v>
      </c>
      <c r="E52" s="81"/>
      <c r="F52" s="80" t="s">
        <v>3451</v>
      </c>
      <c r="G52" s="82" t="s">
        <v>230</v>
      </c>
      <c r="H52" s="83" t="s">
        <v>228</v>
      </c>
      <c r="I52" s="84">
        <v>2300</v>
      </c>
      <c r="J52" s="71" t="s">
        <v>3450</v>
      </c>
      <c r="K52" s="85">
        <v>2300</v>
      </c>
      <c r="L52" s="49" t="s">
        <v>3450</v>
      </c>
      <c r="M52" s="84"/>
      <c r="N52" s="84"/>
      <c r="O52" s="84"/>
      <c r="P52" s="84"/>
      <c r="Q52" s="84"/>
      <c r="R52" s="84"/>
      <c r="S52" s="84"/>
      <c r="T52" s="84"/>
    </row>
    <row r="53" spans="1:20" ht="15" customHeight="1">
      <c r="A53" s="80" t="s">
        <v>3455</v>
      </c>
      <c r="B53" s="80" t="s">
        <v>1728</v>
      </c>
      <c r="C53" s="80" t="s">
        <v>1729</v>
      </c>
      <c r="D53" s="81">
        <v>220002</v>
      </c>
      <c r="E53" s="80"/>
      <c r="F53" s="80" t="s">
        <v>3436</v>
      </c>
      <c r="G53" s="82" t="s">
        <v>1730</v>
      </c>
      <c r="H53" s="83" t="s">
        <v>224</v>
      </c>
      <c r="I53" s="84">
        <v>262.5</v>
      </c>
      <c r="J53" s="71" t="s">
        <v>3437</v>
      </c>
      <c r="K53" s="85">
        <v>262.5</v>
      </c>
      <c r="L53" s="49" t="s">
        <v>3437</v>
      </c>
      <c r="M53" s="84"/>
      <c r="N53" s="84"/>
      <c r="O53" s="84"/>
      <c r="P53" s="84"/>
      <c r="Q53" s="84"/>
      <c r="R53" s="84"/>
      <c r="S53" s="84"/>
      <c r="T53" s="84"/>
    </row>
    <row r="54" spans="1:20" ht="15" customHeight="1">
      <c r="A54" s="81" t="s">
        <v>3455</v>
      </c>
      <c r="B54" s="81" t="s">
        <v>1731</v>
      </c>
      <c r="C54" s="80" t="s">
        <v>1732</v>
      </c>
      <c r="D54" s="81">
        <v>220003</v>
      </c>
      <c r="E54" s="80"/>
      <c r="F54" s="80" t="s">
        <v>3436</v>
      </c>
      <c r="G54" s="86" t="s">
        <v>1730</v>
      </c>
      <c r="H54" s="83" t="s">
        <v>224</v>
      </c>
      <c r="I54" s="84">
        <v>262.5</v>
      </c>
      <c r="J54" s="71" t="s">
        <v>3437</v>
      </c>
      <c r="K54" s="85">
        <v>262.5</v>
      </c>
      <c r="L54" s="49" t="s">
        <v>3437</v>
      </c>
      <c r="M54" s="84"/>
      <c r="N54" s="84"/>
      <c r="O54" s="84"/>
      <c r="P54" s="84"/>
      <c r="Q54" s="84"/>
      <c r="R54" s="84"/>
      <c r="S54" s="84"/>
      <c r="T54" s="84"/>
    </row>
    <row r="55" spans="1:20" ht="15" customHeight="1">
      <c r="A55" s="80" t="s">
        <v>3455</v>
      </c>
      <c r="B55" s="80" t="s">
        <v>1733</v>
      </c>
      <c r="C55" s="80" t="s">
        <v>1734</v>
      </c>
      <c r="D55" s="80">
        <v>220004</v>
      </c>
      <c r="E55" s="80"/>
      <c r="F55" s="80" t="s">
        <v>3436</v>
      </c>
      <c r="G55" s="86" t="s">
        <v>1735</v>
      </c>
      <c r="H55" s="83" t="s">
        <v>224</v>
      </c>
      <c r="I55" s="84">
        <v>262.5</v>
      </c>
      <c r="J55" s="71" t="s">
        <v>3437</v>
      </c>
      <c r="K55" s="85">
        <v>262.5</v>
      </c>
      <c r="L55" s="49" t="s">
        <v>3437</v>
      </c>
      <c r="M55" s="84"/>
      <c r="N55" s="84"/>
      <c r="O55" s="84"/>
      <c r="P55" s="84"/>
      <c r="Q55" s="84"/>
      <c r="R55" s="84"/>
      <c r="S55" s="84"/>
      <c r="T55" s="84"/>
    </row>
    <row r="56" spans="1:20" ht="15" customHeight="1">
      <c r="A56" s="80" t="s">
        <v>3455</v>
      </c>
      <c r="B56" s="80" t="s">
        <v>1736</v>
      </c>
      <c r="C56" s="80" t="s">
        <v>1737</v>
      </c>
      <c r="D56" s="80">
        <v>220005</v>
      </c>
      <c r="E56" s="80"/>
      <c r="F56" s="80" t="s">
        <v>3436</v>
      </c>
      <c r="G56" s="82" t="s">
        <v>1738</v>
      </c>
      <c r="H56" s="83" t="s">
        <v>224</v>
      </c>
      <c r="I56" s="84">
        <v>65</v>
      </c>
      <c r="J56" s="71" t="s">
        <v>3437</v>
      </c>
      <c r="K56" s="85">
        <v>65</v>
      </c>
      <c r="L56" s="49" t="s">
        <v>3437</v>
      </c>
      <c r="M56" s="84"/>
      <c r="N56" s="84"/>
      <c r="O56" s="84"/>
      <c r="P56" s="84"/>
      <c r="Q56" s="84"/>
      <c r="R56" s="84"/>
      <c r="S56" s="84"/>
      <c r="T56" s="84"/>
    </row>
    <row r="57" spans="1:20" ht="15" customHeight="1">
      <c r="A57" s="80" t="s">
        <v>3455</v>
      </c>
      <c r="B57" s="80" t="s">
        <v>1739</v>
      </c>
      <c r="C57" s="80" t="s">
        <v>1740</v>
      </c>
      <c r="D57" s="80">
        <v>220006</v>
      </c>
      <c r="E57" s="80"/>
      <c r="F57" s="80" t="s">
        <v>3436</v>
      </c>
      <c r="G57" s="82" t="s">
        <v>1741</v>
      </c>
      <c r="H57" s="83" t="s">
        <v>224</v>
      </c>
      <c r="I57" s="84">
        <v>65</v>
      </c>
      <c r="J57" s="71" t="s">
        <v>3437</v>
      </c>
      <c r="K57" s="85">
        <v>65</v>
      </c>
      <c r="L57" s="49" t="s">
        <v>3437</v>
      </c>
      <c r="M57" s="84"/>
      <c r="N57" s="84"/>
      <c r="O57" s="84"/>
      <c r="P57" s="84"/>
      <c r="Q57" s="84"/>
      <c r="R57" s="84"/>
      <c r="S57" s="84"/>
      <c r="T57" s="84"/>
    </row>
    <row r="58" spans="1:20" ht="15" customHeight="1">
      <c r="A58" s="80" t="s">
        <v>3455</v>
      </c>
      <c r="B58" s="80" t="s">
        <v>1742</v>
      </c>
      <c r="C58" s="80" t="s">
        <v>1743</v>
      </c>
      <c r="D58" s="80">
        <v>220007</v>
      </c>
      <c r="E58" s="80"/>
      <c r="F58" s="80" t="s">
        <v>3436</v>
      </c>
      <c r="G58" s="82" t="s">
        <v>1744</v>
      </c>
      <c r="H58" s="83" t="s">
        <v>224</v>
      </c>
      <c r="I58" s="84">
        <v>65</v>
      </c>
      <c r="J58" s="71" t="s">
        <v>3437</v>
      </c>
      <c r="K58" s="85">
        <v>65</v>
      </c>
      <c r="L58" s="49" t="s">
        <v>3437</v>
      </c>
      <c r="M58" s="84"/>
      <c r="N58" s="84"/>
      <c r="O58" s="84"/>
      <c r="P58" s="84"/>
      <c r="Q58" s="84"/>
      <c r="R58" s="84"/>
      <c r="S58" s="84"/>
      <c r="T58" s="84"/>
    </row>
    <row r="59" spans="1:20" ht="15" customHeight="1">
      <c r="A59" s="80" t="s">
        <v>3455</v>
      </c>
      <c r="B59" s="80" t="s">
        <v>1745</v>
      </c>
      <c r="C59" s="80" t="s">
        <v>1746</v>
      </c>
      <c r="D59" s="80">
        <v>220008</v>
      </c>
      <c r="E59" s="80"/>
      <c r="F59" s="80" t="s">
        <v>3436</v>
      </c>
      <c r="G59" s="82" t="s">
        <v>1747</v>
      </c>
      <c r="H59" s="83" t="s">
        <v>224</v>
      </c>
      <c r="I59" s="84">
        <v>65</v>
      </c>
      <c r="J59" s="71" t="s">
        <v>3437</v>
      </c>
      <c r="K59" s="85">
        <v>65</v>
      </c>
      <c r="L59" s="49" t="s">
        <v>3437</v>
      </c>
      <c r="M59" s="84"/>
      <c r="N59" s="84"/>
      <c r="O59" s="84"/>
      <c r="P59" s="84"/>
      <c r="Q59" s="84"/>
      <c r="R59" s="84"/>
      <c r="S59" s="84"/>
      <c r="T59" s="84"/>
    </row>
    <row r="60" spans="1:20" ht="15" customHeight="1">
      <c r="A60" s="80" t="s">
        <v>3455</v>
      </c>
      <c r="B60" s="80" t="s">
        <v>1781</v>
      </c>
      <c r="C60" s="80" t="s">
        <v>1782</v>
      </c>
      <c r="D60" s="80">
        <v>220009</v>
      </c>
      <c r="E60" s="80"/>
      <c r="F60" s="80" t="s">
        <v>3436</v>
      </c>
      <c r="G60" s="82" t="s">
        <v>1783</v>
      </c>
      <c r="H60" s="83" t="s">
        <v>224</v>
      </c>
      <c r="I60" s="84">
        <v>268</v>
      </c>
      <c r="J60" s="71" t="s">
        <v>3437</v>
      </c>
      <c r="K60" s="85">
        <v>268</v>
      </c>
      <c r="L60" s="49" t="s">
        <v>3437</v>
      </c>
      <c r="M60" s="84"/>
      <c r="N60" s="84"/>
      <c r="O60" s="84"/>
      <c r="P60" s="84"/>
      <c r="Q60" s="84"/>
      <c r="R60" s="84"/>
      <c r="S60" s="84"/>
      <c r="T60" s="84"/>
    </row>
    <row r="61" spans="1:20" ht="15" customHeight="1">
      <c r="A61" s="80" t="s">
        <v>3455</v>
      </c>
      <c r="B61" s="80" t="s">
        <v>1784</v>
      </c>
      <c r="C61" s="80" t="s">
        <v>1785</v>
      </c>
      <c r="D61" s="80">
        <v>220010</v>
      </c>
      <c r="E61" s="80"/>
      <c r="F61" s="80" t="s">
        <v>3436</v>
      </c>
      <c r="G61" s="82" t="s">
        <v>1786</v>
      </c>
      <c r="H61" s="83" t="s">
        <v>224</v>
      </c>
      <c r="I61" s="84">
        <v>246</v>
      </c>
      <c r="J61" s="71" t="s">
        <v>3437</v>
      </c>
      <c r="K61" s="85">
        <v>246</v>
      </c>
      <c r="L61" s="49" t="s">
        <v>3437</v>
      </c>
      <c r="M61" s="84"/>
      <c r="N61" s="84"/>
      <c r="O61" s="84"/>
      <c r="P61" s="84"/>
      <c r="Q61" s="84"/>
      <c r="R61" s="84"/>
      <c r="S61" s="84"/>
      <c r="T61" s="84"/>
    </row>
    <row r="62" spans="1:20" ht="15" customHeight="1">
      <c r="A62" s="80" t="s">
        <v>3455</v>
      </c>
      <c r="B62" s="80" t="s">
        <v>1925</v>
      </c>
      <c r="C62" s="80" t="s">
        <v>1926</v>
      </c>
      <c r="D62" s="80">
        <v>220011</v>
      </c>
      <c r="E62" s="80"/>
      <c r="F62" s="80" t="s">
        <v>3436</v>
      </c>
      <c r="G62" s="82" t="s">
        <v>1927</v>
      </c>
      <c r="H62" s="89" t="s">
        <v>1725</v>
      </c>
      <c r="I62" s="84">
        <v>1200</v>
      </c>
      <c r="J62" s="70" t="s">
        <v>3458</v>
      </c>
      <c r="K62" s="85">
        <v>1200</v>
      </c>
      <c r="L62" s="47" t="s">
        <v>3458</v>
      </c>
      <c r="M62" s="84"/>
      <c r="N62" s="84"/>
      <c r="O62" s="84"/>
      <c r="P62" s="84"/>
      <c r="Q62" s="84"/>
      <c r="R62" s="84"/>
      <c r="S62" s="84"/>
      <c r="T62" s="84"/>
    </row>
    <row r="63" spans="1:20" ht="15" customHeight="1">
      <c r="A63" s="80" t="s">
        <v>3455</v>
      </c>
      <c r="B63" s="80" t="s">
        <v>1934</v>
      </c>
      <c r="C63" s="80" t="s">
        <v>1935</v>
      </c>
      <c r="D63" s="80">
        <v>220012</v>
      </c>
      <c r="E63" s="80"/>
      <c r="F63" s="80" t="s">
        <v>3436</v>
      </c>
      <c r="G63" s="82" t="s">
        <v>1936</v>
      </c>
      <c r="H63" s="83" t="s">
        <v>1725</v>
      </c>
      <c r="I63" s="84">
        <v>1800</v>
      </c>
      <c r="J63" s="71" t="s">
        <v>3458</v>
      </c>
      <c r="K63" s="85">
        <v>1800</v>
      </c>
      <c r="L63" s="49" t="s">
        <v>3458</v>
      </c>
      <c r="M63" s="84"/>
      <c r="N63" s="84"/>
      <c r="O63" s="84"/>
      <c r="P63" s="84"/>
      <c r="Q63" s="84"/>
      <c r="R63" s="84"/>
      <c r="S63" s="84"/>
      <c r="T63" s="84"/>
    </row>
    <row r="64" spans="1:20" ht="15" customHeight="1">
      <c r="A64" s="80" t="s">
        <v>3455</v>
      </c>
      <c r="B64" s="80" t="s">
        <v>1928</v>
      </c>
      <c r="C64" s="80" t="s">
        <v>1929</v>
      </c>
      <c r="D64" s="80">
        <v>220013</v>
      </c>
      <c r="E64" s="80"/>
      <c r="F64" s="80" t="s">
        <v>3436</v>
      </c>
      <c r="G64" s="82" t="s">
        <v>1930</v>
      </c>
      <c r="H64" s="83" t="s">
        <v>1725</v>
      </c>
      <c r="I64" s="84">
        <v>275</v>
      </c>
      <c r="J64" s="71" t="s">
        <v>3458</v>
      </c>
      <c r="K64" s="85">
        <v>275</v>
      </c>
      <c r="L64" s="49" t="s">
        <v>3458</v>
      </c>
      <c r="M64" s="84"/>
      <c r="N64" s="84"/>
      <c r="O64" s="84"/>
      <c r="P64" s="84"/>
      <c r="Q64" s="84"/>
      <c r="R64" s="84"/>
      <c r="S64" s="84"/>
      <c r="T64" s="84"/>
    </row>
    <row r="65" spans="1:20" ht="15" customHeight="1">
      <c r="A65" s="80" t="s">
        <v>3455</v>
      </c>
      <c r="B65" s="80" t="s">
        <v>1791</v>
      </c>
      <c r="C65" s="80" t="s">
        <v>1792</v>
      </c>
      <c r="D65" s="80">
        <v>220014</v>
      </c>
      <c r="E65" s="80"/>
      <c r="F65" s="80" t="s">
        <v>3436</v>
      </c>
      <c r="G65" s="82" t="s">
        <v>1793</v>
      </c>
      <c r="H65" s="83" t="s">
        <v>1725</v>
      </c>
      <c r="I65" s="84">
        <v>4990</v>
      </c>
      <c r="J65" s="71" t="s">
        <v>3457</v>
      </c>
      <c r="K65" s="85">
        <v>4990</v>
      </c>
      <c r="L65" s="49" t="s">
        <v>3457</v>
      </c>
      <c r="M65" s="84"/>
      <c r="N65" s="84"/>
      <c r="O65" s="84"/>
      <c r="P65" s="84"/>
      <c r="Q65" s="84"/>
      <c r="R65" s="84"/>
      <c r="S65" s="84"/>
      <c r="T65" s="84"/>
    </row>
    <row r="66" spans="1:20" ht="15" customHeight="1">
      <c r="A66" s="80" t="s">
        <v>3455</v>
      </c>
      <c r="B66" s="80" t="s">
        <v>1799</v>
      </c>
      <c r="C66" s="80" t="s">
        <v>1800</v>
      </c>
      <c r="D66" s="80">
        <v>220015</v>
      </c>
      <c r="E66" s="80"/>
      <c r="F66" s="80" t="s">
        <v>3436</v>
      </c>
      <c r="G66" s="82" t="s">
        <v>1801</v>
      </c>
      <c r="H66" s="83" t="s">
        <v>270</v>
      </c>
      <c r="I66" s="84">
        <v>400</v>
      </c>
      <c r="J66" s="71" t="s">
        <v>3450</v>
      </c>
      <c r="K66" s="85">
        <v>400</v>
      </c>
      <c r="L66" s="49" t="s">
        <v>3450</v>
      </c>
      <c r="M66" s="84"/>
      <c r="N66" s="84"/>
      <c r="O66" s="84"/>
      <c r="P66" s="84"/>
      <c r="Q66" s="84"/>
      <c r="R66" s="84"/>
      <c r="S66" s="84"/>
      <c r="T66" s="84"/>
    </row>
    <row r="67" spans="1:20" ht="15" customHeight="1">
      <c r="A67" s="80" t="s">
        <v>3455</v>
      </c>
      <c r="B67" s="80" t="s">
        <v>1802</v>
      </c>
      <c r="C67" s="80" t="s">
        <v>1803</v>
      </c>
      <c r="D67" s="80">
        <v>220016</v>
      </c>
      <c r="E67" s="80"/>
      <c r="F67" s="80" t="s">
        <v>3436</v>
      </c>
      <c r="G67" s="82" t="s">
        <v>1801</v>
      </c>
      <c r="H67" s="83" t="s">
        <v>270</v>
      </c>
      <c r="I67" s="84">
        <v>400</v>
      </c>
      <c r="J67" s="71" t="s">
        <v>3450</v>
      </c>
      <c r="K67" s="85">
        <v>400</v>
      </c>
      <c r="L67" s="49" t="s">
        <v>3450</v>
      </c>
      <c r="M67" s="84"/>
      <c r="N67" s="84"/>
      <c r="O67" s="84"/>
      <c r="P67" s="84"/>
      <c r="Q67" s="84"/>
      <c r="R67" s="84"/>
      <c r="S67" s="84"/>
      <c r="T67" s="84"/>
    </row>
    <row r="68" spans="1:20" ht="15" customHeight="1">
      <c r="A68" s="80" t="s">
        <v>3455</v>
      </c>
      <c r="B68" s="80" t="s">
        <v>1811</v>
      </c>
      <c r="C68" s="80" t="s">
        <v>1812</v>
      </c>
      <c r="D68" s="80">
        <v>220017</v>
      </c>
      <c r="E68" s="81"/>
      <c r="F68" s="80" t="s">
        <v>3436</v>
      </c>
      <c r="G68" s="82" t="s">
        <v>1813</v>
      </c>
      <c r="H68" s="83" t="s">
        <v>1788</v>
      </c>
      <c r="I68" s="84">
        <v>123.05</v>
      </c>
      <c r="J68" s="71" t="s">
        <v>3437</v>
      </c>
      <c r="K68" s="85">
        <v>123.05</v>
      </c>
      <c r="L68" s="49" t="s">
        <v>3437</v>
      </c>
      <c r="M68" s="84"/>
      <c r="N68" s="84"/>
      <c r="O68" s="84"/>
      <c r="P68" s="84"/>
      <c r="Q68" s="84"/>
      <c r="R68" s="84"/>
      <c r="S68" s="84"/>
      <c r="T68" s="84"/>
    </row>
    <row r="69" spans="1:20" ht="15" customHeight="1">
      <c r="A69" s="80" t="s">
        <v>3455</v>
      </c>
      <c r="B69" s="80" t="s">
        <v>1845</v>
      </c>
      <c r="C69" s="80" t="s">
        <v>1846</v>
      </c>
      <c r="D69" s="80">
        <v>220018</v>
      </c>
      <c r="E69" s="81"/>
      <c r="F69" s="80" t="s">
        <v>3436</v>
      </c>
      <c r="G69" s="82" t="s">
        <v>1847</v>
      </c>
      <c r="H69" s="83" t="s">
        <v>679</v>
      </c>
      <c r="I69" s="84">
        <v>96.3</v>
      </c>
      <c r="J69" s="71" t="s">
        <v>3437</v>
      </c>
      <c r="K69" s="85">
        <v>96.3</v>
      </c>
      <c r="L69" s="49" t="s">
        <v>3437</v>
      </c>
      <c r="M69" s="84"/>
      <c r="N69" s="84"/>
      <c r="O69" s="84"/>
      <c r="P69" s="84"/>
      <c r="Q69" s="84"/>
      <c r="R69" s="84"/>
      <c r="S69" s="84"/>
      <c r="T69" s="84"/>
    </row>
    <row r="70" spans="1:20" ht="15" customHeight="1">
      <c r="A70" s="80" t="s">
        <v>3455</v>
      </c>
      <c r="B70" s="80" t="s">
        <v>1822</v>
      </c>
      <c r="C70" s="80" t="s">
        <v>1823</v>
      </c>
      <c r="D70" s="80">
        <v>220019</v>
      </c>
      <c r="E70" s="81"/>
      <c r="F70" s="80" t="s">
        <v>3436</v>
      </c>
      <c r="G70" s="82" t="s">
        <v>1824</v>
      </c>
      <c r="H70" s="83" t="s">
        <v>270</v>
      </c>
      <c r="I70" s="84">
        <v>31</v>
      </c>
      <c r="J70" s="71" t="s">
        <v>3437</v>
      </c>
      <c r="K70" s="85">
        <v>31</v>
      </c>
      <c r="L70" s="49" t="s">
        <v>3437</v>
      </c>
      <c r="M70" s="84"/>
      <c r="N70" s="84"/>
      <c r="O70" s="84"/>
      <c r="P70" s="84"/>
      <c r="Q70" s="84"/>
      <c r="R70" s="84"/>
      <c r="S70" s="84"/>
      <c r="T70" s="84"/>
    </row>
    <row r="71" spans="1:20" ht="15" customHeight="1">
      <c r="A71" s="80" t="s">
        <v>3455</v>
      </c>
      <c r="B71" s="80" t="s">
        <v>1836</v>
      </c>
      <c r="C71" s="80" t="s">
        <v>1837</v>
      </c>
      <c r="D71" s="80">
        <v>220020</v>
      </c>
      <c r="E71" s="81" t="s">
        <v>1834</v>
      </c>
      <c r="F71" s="80" t="s">
        <v>3436</v>
      </c>
      <c r="G71" s="82" t="s">
        <v>1838</v>
      </c>
      <c r="H71" s="83" t="s">
        <v>341</v>
      </c>
      <c r="I71" s="84">
        <v>267.5</v>
      </c>
      <c r="J71" s="71" t="s">
        <v>3459</v>
      </c>
      <c r="K71" s="85">
        <v>267.5</v>
      </c>
      <c r="L71" s="49" t="s">
        <v>3459</v>
      </c>
      <c r="M71" s="84"/>
      <c r="N71" s="84"/>
      <c r="O71" s="84"/>
      <c r="P71" s="84"/>
      <c r="Q71" s="84"/>
      <c r="R71" s="84"/>
      <c r="S71" s="84"/>
      <c r="T71" s="84"/>
    </row>
    <row r="72" spans="1:20" ht="15" customHeight="1">
      <c r="A72" s="80" t="s">
        <v>3455</v>
      </c>
      <c r="B72" s="80" t="s">
        <v>1848</v>
      </c>
      <c r="C72" s="80" t="s">
        <v>1849</v>
      </c>
      <c r="D72" s="80">
        <v>220021</v>
      </c>
      <c r="E72" s="81"/>
      <c r="F72" s="80" t="s">
        <v>3436</v>
      </c>
      <c r="G72" s="82" t="s">
        <v>1850</v>
      </c>
      <c r="H72" s="83" t="s">
        <v>224</v>
      </c>
      <c r="I72" s="84">
        <v>53.5</v>
      </c>
      <c r="J72" s="71" t="s">
        <v>3437</v>
      </c>
      <c r="K72" s="85">
        <v>53.5</v>
      </c>
      <c r="L72" s="49" t="s">
        <v>3437</v>
      </c>
      <c r="M72" s="84"/>
      <c r="N72" s="84"/>
      <c r="O72" s="84"/>
      <c r="P72" s="84"/>
      <c r="Q72" s="84"/>
      <c r="R72" s="84"/>
      <c r="S72" s="84"/>
      <c r="T72" s="84"/>
    </row>
    <row r="73" spans="1:20" ht="15" customHeight="1">
      <c r="A73" s="80" t="s">
        <v>3455</v>
      </c>
      <c r="B73" s="80" t="s">
        <v>1912</v>
      </c>
      <c r="C73" s="80" t="s">
        <v>1914</v>
      </c>
      <c r="D73" s="80">
        <v>220022</v>
      </c>
      <c r="E73" s="81"/>
      <c r="F73" s="80" t="s">
        <v>3436</v>
      </c>
      <c r="G73" s="82" t="s">
        <v>1915</v>
      </c>
      <c r="H73" s="83" t="s">
        <v>1913</v>
      </c>
      <c r="I73" s="84">
        <v>588.5</v>
      </c>
      <c r="J73" s="71" t="s">
        <v>3437</v>
      </c>
      <c r="K73" s="85">
        <v>588.5</v>
      </c>
      <c r="L73" s="49" t="s">
        <v>3437</v>
      </c>
      <c r="M73" s="84"/>
      <c r="N73" s="84"/>
      <c r="O73" s="84"/>
      <c r="P73" s="84"/>
      <c r="Q73" s="84"/>
      <c r="R73" s="84"/>
      <c r="S73" s="84"/>
      <c r="T73" s="84"/>
    </row>
    <row r="74" spans="1:20" ht="15" customHeight="1">
      <c r="A74" s="80" t="s">
        <v>3455</v>
      </c>
      <c r="B74" s="80" t="s">
        <v>1922</v>
      </c>
      <c r="C74" s="80" t="s">
        <v>1923</v>
      </c>
      <c r="D74" s="80">
        <v>220023</v>
      </c>
      <c r="E74" s="81"/>
      <c r="F74" s="80" t="s">
        <v>3436</v>
      </c>
      <c r="G74" s="82" t="s">
        <v>1924</v>
      </c>
      <c r="H74" s="83" t="s">
        <v>270</v>
      </c>
      <c r="I74" s="84">
        <v>37</v>
      </c>
      <c r="J74" s="71" t="s">
        <v>3460</v>
      </c>
      <c r="K74" s="85">
        <v>37</v>
      </c>
      <c r="L74" s="49" t="s">
        <v>3460</v>
      </c>
      <c r="M74" s="84"/>
      <c r="N74" s="84"/>
      <c r="O74" s="84"/>
      <c r="P74" s="84"/>
      <c r="Q74" s="84"/>
      <c r="R74" s="84"/>
      <c r="S74" s="84"/>
      <c r="T74" s="84"/>
    </row>
    <row r="75" spans="1:20" ht="15" customHeight="1">
      <c r="A75" s="80" t="s">
        <v>3455</v>
      </c>
      <c r="B75" s="80" t="s">
        <v>1952</v>
      </c>
      <c r="C75" s="80" t="s">
        <v>1954</v>
      </c>
      <c r="D75" s="80">
        <v>220024</v>
      </c>
      <c r="E75" s="80"/>
      <c r="F75" s="80" t="s">
        <v>3436</v>
      </c>
      <c r="G75" s="82" t="s">
        <v>1955</v>
      </c>
      <c r="H75" s="83" t="s">
        <v>1953</v>
      </c>
      <c r="I75" s="84">
        <v>64.2</v>
      </c>
      <c r="J75" s="71" t="s">
        <v>3437</v>
      </c>
      <c r="K75" s="85">
        <v>64.2</v>
      </c>
      <c r="L75" s="49" t="s">
        <v>3437</v>
      </c>
      <c r="M75" s="84"/>
      <c r="N75" s="84"/>
      <c r="O75" s="84"/>
      <c r="P75" s="84"/>
      <c r="Q75" s="84"/>
      <c r="R75" s="84"/>
      <c r="S75" s="84"/>
      <c r="T75" s="84"/>
    </row>
    <row r="76" spans="1:20" ht="15" customHeight="1">
      <c r="A76" s="80" t="s">
        <v>3455</v>
      </c>
      <c r="B76" s="80" t="s">
        <v>1973</v>
      </c>
      <c r="C76" s="80" t="s">
        <v>1974</v>
      </c>
      <c r="D76" s="80">
        <v>220025</v>
      </c>
      <c r="E76" s="81" t="s">
        <v>1975</v>
      </c>
      <c r="F76" s="80" t="s">
        <v>3436</v>
      </c>
      <c r="G76" s="82" t="s">
        <v>1976</v>
      </c>
      <c r="H76" s="83" t="s">
        <v>1832</v>
      </c>
      <c r="I76" s="84">
        <v>1605</v>
      </c>
      <c r="J76" s="71" t="s">
        <v>3444</v>
      </c>
      <c r="K76" s="85">
        <v>1605</v>
      </c>
      <c r="L76" s="49" t="s">
        <v>3444</v>
      </c>
      <c r="M76" s="84"/>
      <c r="N76" s="84"/>
      <c r="O76" s="84"/>
      <c r="P76" s="84"/>
      <c r="Q76" s="84"/>
      <c r="R76" s="84"/>
      <c r="S76" s="84"/>
      <c r="T76" s="84"/>
    </row>
    <row r="77" spans="1:20" ht="15" customHeight="1">
      <c r="A77" s="80" t="s">
        <v>3455</v>
      </c>
      <c r="B77" s="80" t="s">
        <v>1977</v>
      </c>
      <c r="C77" s="80" t="s">
        <v>1979</v>
      </c>
      <c r="D77" s="80">
        <v>220026</v>
      </c>
      <c r="E77" s="80"/>
      <c r="F77" s="80" t="s">
        <v>3436</v>
      </c>
      <c r="G77" s="82" t="s">
        <v>1980</v>
      </c>
      <c r="H77" s="83" t="s">
        <v>1978</v>
      </c>
      <c r="I77" s="84">
        <v>642</v>
      </c>
      <c r="J77" s="71" t="s">
        <v>3437</v>
      </c>
      <c r="K77" s="85">
        <v>642</v>
      </c>
      <c r="L77" s="49" t="s">
        <v>3437</v>
      </c>
      <c r="M77" s="84"/>
      <c r="N77" s="84"/>
      <c r="O77" s="84"/>
      <c r="P77" s="84"/>
      <c r="Q77" s="84"/>
      <c r="R77" s="84"/>
      <c r="S77" s="84"/>
      <c r="T77" s="84"/>
    </row>
    <row r="78" spans="1:20" ht="15" customHeight="1">
      <c r="A78" s="80" t="s">
        <v>3455</v>
      </c>
      <c r="B78" s="80" t="s">
        <v>1814</v>
      </c>
      <c r="C78" s="80" t="s">
        <v>1815</v>
      </c>
      <c r="D78" s="80">
        <v>220027</v>
      </c>
      <c r="E78" s="80"/>
      <c r="F78" s="80" t="s">
        <v>3436</v>
      </c>
      <c r="G78" s="82" t="s">
        <v>1136</v>
      </c>
      <c r="H78" s="83" t="s">
        <v>68</v>
      </c>
      <c r="I78" s="84">
        <v>250</v>
      </c>
      <c r="J78" s="71" t="s">
        <v>3452</v>
      </c>
      <c r="K78" s="85">
        <v>250</v>
      </c>
      <c r="L78" s="49" t="s">
        <v>3452</v>
      </c>
      <c r="M78" s="84"/>
      <c r="N78" s="84"/>
      <c r="O78" s="84"/>
      <c r="P78" s="84"/>
      <c r="Q78" s="84"/>
      <c r="R78" s="84"/>
      <c r="S78" s="84"/>
      <c r="T78" s="84"/>
    </row>
    <row r="79" spans="1:20" ht="15" customHeight="1">
      <c r="A79" s="80" t="s">
        <v>3455</v>
      </c>
      <c r="B79" s="80" t="s">
        <v>1816</v>
      </c>
      <c r="C79" s="80" t="s">
        <v>1817</v>
      </c>
      <c r="D79" s="80">
        <v>220028</v>
      </c>
      <c r="E79" s="80"/>
      <c r="F79" s="80" t="s">
        <v>3436</v>
      </c>
      <c r="G79" s="82" t="s">
        <v>1136</v>
      </c>
      <c r="H79" s="83" t="s">
        <v>68</v>
      </c>
      <c r="I79" s="84">
        <v>250</v>
      </c>
      <c r="J79" s="71" t="s">
        <v>3452</v>
      </c>
      <c r="K79" s="85">
        <v>250</v>
      </c>
      <c r="L79" s="49" t="s">
        <v>3452</v>
      </c>
      <c r="M79" s="84"/>
      <c r="N79" s="84"/>
      <c r="O79" s="84"/>
      <c r="P79" s="84"/>
      <c r="Q79" s="84"/>
      <c r="R79" s="84"/>
      <c r="S79" s="84"/>
      <c r="T79" s="84"/>
    </row>
    <row r="80" spans="1:20" ht="15" customHeight="1">
      <c r="A80" s="80" t="s">
        <v>3455</v>
      </c>
      <c r="B80" s="80" t="s">
        <v>1998</v>
      </c>
      <c r="C80" s="80" t="s">
        <v>1999</v>
      </c>
      <c r="D80" s="80">
        <v>220029</v>
      </c>
      <c r="E80" s="80"/>
      <c r="F80" s="80" t="s">
        <v>3436</v>
      </c>
      <c r="G80" s="82" t="s">
        <v>2000</v>
      </c>
      <c r="H80" s="83" t="s">
        <v>47</v>
      </c>
      <c r="I80" s="84">
        <v>3021.68</v>
      </c>
      <c r="J80" s="71" t="s">
        <v>3461</v>
      </c>
      <c r="K80" s="85">
        <v>3021.68</v>
      </c>
      <c r="L80" s="49" t="s">
        <v>3461</v>
      </c>
      <c r="M80" s="84"/>
      <c r="N80" s="84"/>
      <c r="O80" s="84"/>
      <c r="P80" s="84"/>
      <c r="Q80" s="84"/>
      <c r="R80" s="84"/>
      <c r="S80" s="84"/>
      <c r="T80" s="84"/>
    </row>
    <row r="81" spans="1:20" ht="15" customHeight="1">
      <c r="A81" s="80" t="s">
        <v>3455</v>
      </c>
      <c r="B81" s="80" t="s">
        <v>1751</v>
      </c>
      <c r="C81" s="80" t="s">
        <v>1752</v>
      </c>
      <c r="D81" s="80">
        <v>220030</v>
      </c>
      <c r="E81" s="80"/>
      <c r="F81" s="80" t="s">
        <v>3436</v>
      </c>
      <c r="G81" s="82" t="s">
        <v>1753</v>
      </c>
      <c r="H81" s="83" t="s">
        <v>1725</v>
      </c>
      <c r="I81" s="84">
        <v>1648.87</v>
      </c>
      <c r="J81" s="71" t="s">
        <v>3461</v>
      </c>
      <c r="K81" s="85">
        <v>1648.87</v>
      </c>
      <c r="L81" s="49" t="s">
        <v>3461</v>
      </c>
      <c r="M81" s="84"/>
      <c r="N81" s="84"/>
      <c r="O81" s="84"/>
      <c r="P81" s="84"/>
      <c r="Q81" s="84"/>
      <c r="R81" s="84"/>
      <c r="S81" s="84"/>
      <c r="T81" s="84"/>
    </row>
    <row r="82" spans="1:20" ht="15" customHeight="1">
      <c r="A82" s="80" t="s">
        <v>3455</v>
      </c>
      <c r="B82" s="80" t="s">
        <v>1754</v>
      </c>
      <c r="C82" s="80" t="s">
        <v>1755</v>
      </c>
      <c r="D82" s="80">
        <v>220031</v>
      </c>
      <c r="E82" s="80"/>
      <c r="F82" s="80" t="s">
        <v>3436</v>
      </c>
      <c r="G82" s="82" t="s">
        <v>1756</v>
      </c>
      <c r="H82" s="83" t="s">
        <v>1725</v>
      </c>
      <c r="I82" s="84">
        <v>1648.87</v>
      </c>
      <c r="J82" s="71" t="s">
        <v>3461</v>
      </c>
      <c r="K82" s="85">
        <v>1648.87</v>
      </c>
      <c r="L82" s="49" t="s">
        <v>3461</v>
      </c>
      <c r="M82" s="84"/>
      <c r="N82" s="84"/>
      <c r="O82" s="84"/>
      <c r="P82" s="84"/>
      <c r="Q82" s="84"/>
      <c r="R82" s="84"/>
      <c r="S82" s="84"/>
      <c r="T82" s="84"/>
    </row>
    <row r="83" spans="1:20" ht="15" customHeight="1">
      <c r="A83" s="80" t="s">
        <v>3455</v>
      </c>
      <c r="B83" s="80" t="s">
        <v>1757</v>
      </c>
      <c r="C83" s="80" t="s">
        <v>1758</v>
      </c>
      <c r="D83" s="80">
        <v>220032</v>
      </c>
      <c r="E83" s="80"/>
      <c r="F83" s="80" t="s">
        <v>3436</v>
      </c>
      <c r="G83" s="82" t="s">
        <v>1759</v>
      </c>
      <c r="H83" s="83" t="s">
        <v>1725</v>
      </c>
      <c r="I83" s="84">
        <v>1648.87</v>
      </c>
      <c r="J83" s="71" t="s">
        <v>3461</v>
      </c>
      <c r="K83" s="85">
        <v>1648.87</v>
      </c>
      <c r="L83" s="49" t="s">
        <v>3461</v>
      </c>
      <c r="M83" s="84"/>
      <c r="N83" s="84"/>
      <c r="O83" s="84"/>
      <c r="P83" s="84"/>
      <c r="Q83" s="84"/>
      <c r="R83" s="84"/>
      <c r="S83" s="84"/>
      <c r="T83" s="84"/>
    </row>
    <row r="84" spans="1:20" ht="15" customHeight="1">
      <c r="A84" s="80" t="s">
        <v>3455</v>
      </c>
      <c r="B84" s="80" t="s">
        <v>1787</v>
      </c>
      <c r="C84" s="80" t="s">
        <v>1789</v>
      </c>
      <c r="D84" s="80">
        <v>220033</v>
      </c>
      <c r="E84" s="81"/>
      <c r="F84" s="80" t="s">
        <v>3436</v>
      </c>
      <c r="G84" s="82" t="s">
        <v>1790</v>
      </c>
      <c r="H84" s="83" t="s">
        <v>1788</v>
      </c>
      <c r="I84" s="84">
        <v>321</v>
      </c>
      <c r="J84" s="71" t="s">
        <v>3437</v>
      </c>
      <c r="K84" s="85">
        <v>321</v>
      </c>
      <c r="L84" s="49" t="s">
        <v>3437</v>
      </c>
      <c r="M84" s="84"/>
      <c r="N84" s="84"/>
      <c r="O84" s="84"/>
      <c r="P84" s="84"/>
      <c r="Q84" s="84"/>
      <c r="R84" s="84"/>
      <c r="S84" s="84"/>
      <c r="T84" s="84"/>
    </row>
    <row r="85" spans="1:20" ht="15" customHeight="1">
      <c r="A85" s="80" t="s">
        <v>3455</v>
      </c>
      <c r="B85" s="80" t="s">
        <v>1825</v>
      </c>
      <c r="C85" s="80" t="s">
        <v>1826</v>
      </c>
      <c r="D85" s="80">
        <v>220034</v>
      </c>
      <c r="E85" s="80"/>
      <c r="F85" s="80" t="s">
        <v>3436</v>
      </c>
      <c r="G85" s="82" t="s">
        <v>1827</v>
      </c>
      <c r="H85" s="83" t="s">
        <v>224</v>
      </c>
      <c r="I85" s="84">
        <v>360</v>
      </c>
      <c r="J85" s="71" t="s">
        <v>3452</v>
      </c>
      <c r="K85" s="85">
        <v>360</v>
      </c>
      <c r="L85" s="49" t="s">
        <v>3452</v>
      </c>
      <c r="M85" s="84"/>
      <c r="N85" s="84"/>
      <c r="O85" s="84"/>
      <c r="P85" s="84"/>
      <c r="Q85" s="84"/>
      <c r="R85" s="84"/>
      <c r="S85" s="84"/>
      <c r="T85" s="84"/>
    </row>
    <row r="86" spans="1:20" ht="15" customHeight="1">
      <c r="A86" s="80" t="s">
        <v>3455</v>
      </c>
      <c r="B86" s="80" t="s">
        <v>1828</v>
      </c>
      <c r="C86" s="80" t="s">
        <v>1829</v>
      </c>
      <c r="D86" s="80">
        <v>220035</v>
      </c>
      <c r="E86" s="80"/>
      <c r="F86" s="80" t="s">
        <v>3436</v>
      </c>
      <c r="G86" s="82" t="s">
        <v>1830</v>
      </c>
      <c r="H86" s="83" t="s">
        <v>224</v>
      </c>
      <c r="I86" s="84">
        <v>350</v>
      </c>
      <c r="J86" s="71" t="s">
        <v>3452</v>
      </c>
      <c r="K86" s="85">
        <v>350</v>
      </c>
      <c r="L86" s="49" t="s">
        <v>3452</v>
      </c>
      <c r="M86" s="84"/>
      <c r="N86" s="84"/>
      <c r="O86" s="84"/>
      <c r="P86" s="84"/>
      <c r="Q86" s="84"/>
      <c r="R86" s="84"/>
      <c r="S86" s="84"/>
      <c r="T86" s="84"/>
    </row>
    <row r="87" spans="1:20" ht="15" customHeight="1">
      <c r="A87" s="80" t="s">
        <v>3455</v>
      </c>
      <c r="B87" s="80" t="s">
        <v>1851</v>
      </c>
      <c r="C87" s="80" t="s">
        <v>1852</v>
      </c>
      <c r="D87" s="80">
        <v>220036</v>
      </c>
      <c r="E87" s="80"/>
      <c r="F87" s="80" t="s">
        <v>3436</v>
      </c>
      <c r="G87" s="82" t="s">
        <v>1853</v>
      </c>
      <c r="H87" s="83" t="s">
        <v>47</v>
      </c>
      <c r="I87" s="84">
        <v>642</v>
      </c>
      <c r="J87" s="71" t="s">
        <v>3462</v>
      </c>
      <c r="K87" s="85">
        <v>642</v>
      </c>
      <c r="L87" s="49" t="s">
        <v>3462</v>
      </c>
      <c r="M87" s="84"/>
      <c r="N87" s="84"/>
      <c r="O87" s="84"/>
      <c r="P87" s="84"/>
      <c r="Q87" s="84"/>
      <c r="R87" s="84"/>
      <c r="S87" s="84"/>
      <c r="T87" s="84"/>
    </row>
    <row r="88" spans="1:20" ht="15" customHeight="1">
      <c r="A88" s="80" t="s">
        <v>3455</v>
      </c>
      <c r="B88" s="80" t="s">
        <v>1760</v>
      </c>
      <c r="C88" s="80" t="s">
        <v>1761</v>
      </c>
      <c r="D88" s="80">
        <v>220037</v>
      </c>
      <c r="E88" s="80"/>
      <c r="F88" s="80" t="s">
        <v>3436</v>
      </c>
      <c r="G88" s="82" t="s">
        <v>1762</v>
      </c>
      <c r="H88" s="83" t="s">
        <v>1725</v>
      </c>
      <c r="I88" s="84">
        <v>950</v>
      </c>
      <c r="J88" s="71" t="s">
        <v>3463</v>
      </c>
      <c r="K88" s="85">
        <v>950</v>
      </c>
      <c r="L88" s="49" t="s">
        <v>3463</v>
      </c>
      <c r="M88" s="84"/>
      <c r="N88" s="84"/>
      <c r="O88" s="84"/>
      <c r="P88" s="84"/>
      <c r="Q88" s="84"/>
      <c r="R88" s="84"/>
      <c r="S88" s="84"/>
      <c r="T88" s="84"/>
    </row>
    <row r="89" spans="1:20" ht="15" customHeight="1">
      <c r="A89" s="80" t="s">
        <v>3455</v>
      </c>
      <c r="B89" s="80" t="s">
        <v>1763</v>
      </c>
      <c r="C89" s="80" t="s">
        <v>1764</v>
      </c>
      <c r="D89" s="80">
        <v>220038</v>
      </c>
      <c r="E89" s="80"/>
      <c r="F89" s="80" t="s">
        <v>3436</v>
      </c>
      <c r="G89" s="82" t="s">
        <v>1765</v>
      </c>
      <c r="H89" s="83" t="s">
        <v>1725</v>
      </c>
      <c r="I89" s="84">
        <v>950</v>
      </c>
      <c r="J89" s="71" t="s">
        <v>3463</v>
      </c>
      <c r="K89" s="85">
        <v>950</v>
      </c>
      <c r="L89" s="49" t="s">
        <v>3463</v>
      </c>
      <c r="M89" s="84"/>
      <c r="N89" s="84"/>
      <c r="O89" s="84"/>
      <c r="P89" s="84"/>
      <c r="Q89" s="84"/>
      <c r="R89" s="84"/>
      <c r="S89" s="84"/>
      <c r="T89" s="84"/>
    </row>
    <row r="90" spans="1:20" ht="15" customHeight="1">
      <c r="A90" s="80" t="s">
        <v>3455</v>
      </c>
      <c r="B90" s="80" t="s">
        <v>1766</v>
      </c>
      <c r="C90" s="80" t="s">
        <v>1767</v>
      </c>
      <c r="D90" s="80">
        <v>220039</v>
      </c>
      <c r="E90" s="80"/>
      <c r="F90" s="80" t="s">
        <v>3436</v>
      </c>
      <c r="G90" s="82" t="s">
        <v>1768</v>
      </c>
      <c r="H90" s="83" t="s">
        <v>1725</v>
      </c>
      <c r="I90" s="84">
        <v>950</v>
      </c>
      <c r="J90" s="71" t="s">
        <v>3463</v>
      </c>
      <c r="K90" s="85">
        <v>950</v>
      </c>
      <c r="L90" s="49" t="s">
        <v>3463</v>
      </c>
      <c r="M90" s="84"/>
      <c r="N90" s="84"/>
      <c r="O90" s="84"/>
      <c r="P90" s="84"/>
      <c r="Q90" s="84"/>
      <c r="R90" s="84"/>
      <c r="S90" s="84"/>
      <c r="T90" s="84"/>
    </row>
    <row r="91" spans="1:20" ht="15" customHeight="1">
      <c r="A91" s="80" t="s">
        <v>3455</v>
      </c>
      <c r="B91" s="80" t="s">
        <v>1769</v>
      </c>
      <c r="C91" s="80" t="s">
        <v>1770</v>
      </c>
      <c r="D91" s="80">
        <v>220040</v>
      </c>
      <c r="E91" s="80"/>
      <c r="F91" s="80" t="s">
        <v>3436</v>
      </c>
      <c r="G91" s="82" t="s">
        <v>1771</v>
      </c>
      <c r="H91" s="83" t="s">
        <v>1725</v>
      </c>
      <c r="I91" s="84">
        <v>950</v>
      </c>
      <c r="J91" s="71" t="s">
        <v>3463</v>
      </c>
      <c r="K91" s="85">
        <v>950</v>
      </c>
      <c r="L91" s="49" t="s">
        <v>3463</v>
      </c>
      <c r="M91" s="84"/>
      <c r="N91" s="84"/>
      <c r="O91" s="84"/>
      <c r="P91" s="84"/>
      <c r="Q91" s="84"/>
      <c r="R91" s="84"/>
      <c r="S91" s="84"/>
      <c r="T91" s="84"/>
    </row>
    <row r="92" spans="1:20" ht="15" customHeight="1">
      <c r="A92" s="80" t="s">
        <v>3455</v>
      </c>
      <c r="B92" s="80" t="s">
        <v>1854</v>
      </c>
      <c r="C92" s="80" t="s">
        <v>1855</v>
      </c>
      <c r="D92" s="80">
        <v>220041</v>
      </c>
      <c r="E92" s="80"/>
      <c r="F92" s="80" t="s">
        <v>3436</v>
      </c>
      <c r="G92" s="82" t="s">
        <v>1856</v>
      </c>
      <c r="H92" s="83" t="s">
        <v>1725</v>
      </c>
      <c r="I92" s="84">
        <v>550</v>
      </c>
      <c r="J92" s="71" t="s">
        <v>3452</v>
      </c>
      <c r="K92" s="85">
        <v>550</v>
      </c>
      <c r="L92" s="49" t="s">
        <v>3452</v>
      </c>
      <c r="M92" s="84"/>
      <c r="N92" s="84"/>
      <c r="O92" s="84"/>
      <c r="P92" s="84"/>
      <c r="Q92" s="84"/>
      <c r="R92" s="84"/>
      <c r="S92" s="84"/>
      <c r="T92" s="84"/>
    </row>
    <row r="93" spans="1:20" ht="15" customHeight="1">
      <c r="A93" s="80" t="s">
        <v>3455</v>
      </c>
      <c r="B93" s="80" t="s">
        <v>1862</v>
      </c>
      <c r="C93" s="80" t="s">
        <v>1863</v>
      </c>
      <c r="D93" s="80">
        <v>220042</v>
      </c>
      <c r="E93" s="80"/>
      <c r="F93" s="80" t="s">
        <v>3436</v>
      </c>
      <c r="G93" s="82" t="s">
        <v>1864</v>
      </c>
      <c r="H93" s="83" t="s">
        <v>51</v>
      </c>
      <c r="I93" s="84">
        <v>535</v>
      </c>
      <c r="J93" s="71" t="s">
        <v>3464</v>
      </c>
      <c r="K93" s="85">
        <v>535</v>
      </c>
      <c r="L93" s="49" t="s">
        <v>3464</v>
      </c>
      <c r="M93" s="84"/>
      <c r="N93" s="84"/>
      <c r="O93" s="84"/>
      <c r="P93" s="84"/>
      <c r="Q93" s="84"/>
      <c r="R93" s="84"/>
      <c r="S93" s="84"/>
      <c r="T93" s="84"/>
    </row>
    <row r="94" spans="1:20" ht="15" customHeight="1">
      <c r="A94" s="80" t="s">
        <v>3455</v>
      </c>
      <c r="B94" s="80" t="s">
        <v>1807</v>
      </c>
      <c r="C94" s="80" t="s">
        <v>1809</v>
      </c>
      <c r="D94" s="80">
        <v>220043</v>
      </c>
      <c r="E94" s="80"/>
      <c r="F94" s="80" t="s">
        <v>3436</v>
      </c>
      <c r="G94" s="82" t="s">
        <v>1810</v>
      </c>
      <c r="H94" s="83" t="s">
        <v>1808</v>
      </c>
      <c r="I94" s="84">
        <v>9.8000000000000007</v>
      </c>
      <c r="J94" s="71" t="s">
        <v>3450</v>
      </c>
      <c r="K94" s="85">
        <v>9.8000000000000007</v>
      </c>
      <c r="L94" s="49" t="s">
        <v>3450</v>
      </c>
      <c r="M94" s="84"/>
      <c r="N94" s="84"/>
      <c r="O94" s="84"/>
      <c r="P94" s="84"/>
      <c r="Q94" s="84"/>
      <c r="R94" s="84"/>
      <c r="S94" s="84"/>
      <c r="T94" s="84"/>
    </row>
    <row r="95" spans="1:20" ht="15" customHeight="1">
      <c r="A95" s="80" t="s">
        <v>3455</v>
      </c>
      <c r="B95" s="80" t="s">
        <v>1868</v>
      </c>
      <c r="C95" s="80" t="s">
        <v>1869</v>
      </c>
      <c r="D95" s="80">
        <v>220044</v>
      </c>
      <c r="E95" s="80"/>
      <c r="F95" s="80" t="s">
        <v>3436</v>
      </c>
      <c r="G95" s="82" t="s">
        <v>1870</v>
      </c>
      <c r="H95" s="83" t="s">
        <v>270</v>
      </c>
      <c r="I95" s="84">
        <v>380</v>
      </c>
      <c r="J95" s="71" t="s">
        <v>3452</v>
      </c>
      <c r="K95" s="85">
        <v>380</v>
      </c>
      <c r="L95" s="49" t="s">
        <v>3452</v>
      </c>
      <c r="M95" s="84"/>
      <c r="N95" s="84"/>
      <c r="O95" s="84"/>
      <c r="P95" s="84"/>
      <c r="Q95" s="84"/>
      <c r="R95" s="84"/>
      <c r="S95" s="84"/>
      <c r="T95" s="84"/>
    </row>
    <row r="96" spans="1:20" ht="15" customHeight="1">
      <c r="A96" s="80" t="s">
        <v>3455</v>
      </c>
      <c r="B96" s="80" t="s">
        <v>1871</v>
      </c>
      <c r="C96" s="80" t="s">
        <v>1872</v>
      </c>
      <c r="D96" s="80">
        <v>220045</v>
      </c>
      <c r="E96" s="80"/>
      <c r="F96" s="80" t="s">
        <v>3436</v>
      </c>
      <c r="G96" s="82" t="s">
        <v>1873</v>
      </c>
      <c r="H96" s="83" t="s">
        <v>270</v>
      </c>
      <c r="I96" s="84">
        <v>380</v>
      </c>
      <c r="J96" s="71" t="s">
        <v>3452</v>
      </c>
      <c r="K96" s="85">
        <v>380</v>
      </c>
      <c r="L96" s="49" t="s">
        <v>3452</v>
      </c>
      <c r="M96" s="84"/>
      <c r="N96" s="84"/>
      <c r="O96" s="84"/>
      <c r="P96" s="84"/>
      <c r="Q96" s="84"/>
      <c r="R96" s="84"/>
      <c r="S96" s="84"/>
      <c r="T96" s="84"/>
    </row>
    <row r="97" spans="1:20" ht="15" customHeight="1">
      <c r="A97" s="80" t="s">
        <v>3455</v>
      </c>
      <c r="B97" s="80" t="s">
        <v>1874</v>
      </c>
      <c r="C97" s="80" t="s">
        <v>1875</v>
      </c>
      <c r="D97" s="80">
        <v>220046</v>
      </c>
      <c r="E97" s="80"/>
      <c r="F97" s="80" t="s">
        <v>3436</v>
      </c>
      <c r="G97" s="82" t="s">
        <v>1876</v>
      </c>
      <c r="H97" s="83" t="s">
        <v>270</v>
      </c>
      <c r="I97" s="84">
        <v>380</v>
      </c>
      <c r="J97" s="71" t="s">
        <v>3452</v>
      </c>
      <c r="K97" s="85">
        <v>380</v>
      </c>
      <c r="L97" s="49" t="s">
        <v>3452</v>
      </c>
      <c r="M97" s="84"/>
      <c r="N97" s="84"/>
      <c r="O97" s="84"/>
      <c r="P97" s="84"/>
      <c r="Q97" s="84"/>
      <c r="R97" s="84"/>
      <c r="S97" s="84"/>
      <c r="T97" s="84"/>
    </row>
    <row r="98" spans="1:20" ht="15" customHeight="1">
      <c r="A98" s="80" t="s">
        <v>3455</v>
      </c>
      <c r="B98" s="80" t="s">
        <v>1877</v>
      </c>
      <c r="C98" s="80" t="s">
        <v>1878</v>
      </c>
      <c r="D98" s="80">
        <v>220047</v>
      </c>
      <c r="E98" s="80"/>
      <c r="F98" s="80" t="s">
        <v>3436</v>
      </c>
      <c r="G98" s="82" t="s">
        <v>1879</v>
      </c>
      <c r="H98" s="83" t="s">
        <v>224</v>
      </c>
      <c r="I98" s="84">
        <v>100</v>
      </c>
      <c r="J98" s="71" t="s">
        <v>3452</v>
      </c>
      <c r="K98" s="85">
        <v>100</v>
      </c>
      <c r="L98" s="49" t="s">
        <v>3452</v>
      </c>
      <c r="M98" s="84"/>
      <c r="N98" s="84"/>
      <c r="O98" s="84"/>
      <c r="P98" s="84"/>
      <c r="Q98" s="84"/>
      <c r="R98" s="84"/>
      <c r="S98" s="84"/>
      <c r="T98" s="84"/>
    </row>
    <row r="99" spans="1:20" ht="15" customHeight="1">
      <c r="A99" s="80" t="s">
        <v>3455</v>
      </c>
      <c r="B99" s="80" t="s">
        <v>1880</v>
      </c>
      <c r="C99" s="80" t="s">
        <v>1881</v>
      </c>
      <c r="D99" s="80">
        <v>220048</v>
      </c>
      <c r="E99" s="80"/>
      <c r="F99" s="80" t="s">
        <v>3436</v>
      </c>
      <c r="G99" s="82" t="s">
        <v>1879</v>
      </c>
      <c r="H99" s="83" t="s">
        <v>224</v>
      </c>
      <c r="I99" s="84">
        <v>100</v>
      </c>
      <c r="J99" s="71" t="s">
        <v>3452</v>
      </c>
      <c r="K99" s="85">
        <v>100</v>
      </c>
      <c r="L99" s="49" t="s">
        <v>3452</v>
      </c>
      <c r="M99" s="84"/>
      <c r="N99" s="84"/>
      <c r="O99" s="84"/>
      <c r="P99" s="84"/>
      <c r="Q99" s="84"/>
      <c r="R99" s="84"/>
      <c r="S99" s="84"/>
      <c r="T99" s="84"/>
    </row>
    <row r="100" spans="1:20" ht="15" customHeight="1">
      <c r="A100" s="80" t="s">
        <v>3455</v>
      </c>
      <c r="B100" s="80" t="s">
        <v>1882</v>
      </c>
      <c r="C100" s="80" t="s">
        <v>1883</v>
      </c>
      <c r="D100" s="80">
        <v>220049</v>
      </c>
      <c r="E100" s="80"/>
      <c r="F100" s="80" t="s">
        <v>3436</v>
      </c>
      <c r="G100" s="82" t="s">
        <v>1879</v>
      </c>
      <c r="H100" s="83" t="s">
        <v>224</v>
      </c>
      <c r="I100" s="84">
        <v>100</v>
      </c>
      <c r="J100" s="71" t="s">
        <v>3452</v>
      </c>
      <c r="K100" s="85">
        <v>100</v>
      </c>
      <c r="L100" s="49" t="s">
        <v>3452</v>
      </c>
      <c r="M100" s="84"/>
      <c r="N100" s="84"/>
      <c r="O100" s="84"/>
      <c r="P100" s="84"/>
      <c r="Q100" s="84"/>
      <c r="R100" s="84"/>
      <c r="S100" s="84"/>
      <c r="T100" s="84"/>
    </row>
    <row r="101" spans="1:20" ht="15" customHeight="1">
      <c r="A101" s="80" t="s">
        <v>3455</v>
      </c>
      <c r="B101" s="80" t="s">
        <v>1884</v>
      </c>
      <c r="C101" s="80" t="s">
        <v>1885</v>
      </c>
      <c r="D101" s="80">
        <v>220050</v>
      </c>
      <c r="E101" s="80"/>
      <c r="F101" s="80" t="s">
        <v>3436</v>
      </c>
      <c r="G101" s="82" t="s">
        <v>1879</v>
      </c>
      <c r="H101" s="83" t="s">
        <v>224</v>
      </c>
      <c r="I101" s="84">
        <v>100</v>
      </c>
      <c r="J101" s="71" t="s">
        <v>3452</v>
      </c>
      <c r="K101" s="85">
        <v>100</v>
      </c>
      <c r="L101" s="49" t="s">
        <v>3452</v>
      </c>
      <c r="M101" s="84"/>
      <c r="N101" s="84"/>
      <c r="O101" s="84"/>
      <c r="P101" s="84"/>
      <c r="Q101" s="84"/>
      <c r="R101" s="84"/>
      <c r="S101" s="84"/>
      <c r="T101" s="84"/>
    </row>
    <row r="102" spans="1:20" ht="15" customHeight="1">
      <c r="A102" s="80" t="s">
        <v>3455</v>
      </c>
      <c r="B102" s="80" t="s">
        <v>1886</v>
      </c>
      <c r="C102" s="80" t="s">
        <v>1887</v>
      </c>
      <c r="D102" s="80">
        <v>220051</v>
      </c>
      <c r="E102" s="80"/>
      <c r="F102" s="80" t="s">
        <v>3436</v>
      </c>
      <c r="G102" s="82" t="s">
        <v>1888</v>
      </c>
      <c r="H102" s="83" t="s">
        <v>1433</v>
      </c>
      <c r="I102" s="84">
        <v>80</v>
      </c>
      <c r="J102" s="71" t="s">
        <v>3452</v>
      </c>
      <c r="K102" s="85">
        <v>80</v>
      </c>
      <c r="L102" s="49" t="s">
        <v>3452</v>
      </c>
      <c r="M102" s="84"/>
      <c r="N102" s="84"/>
      <c r="O102" s="84"/>
      <c r="P102" s="84"/>
      <c r="Q102" s="84"/>
      <c r="R102" s="84"/>
      <c r="S102" s="84"/>
      <c r="T102" s="84"/>
    </row>
    <row r="103" spans="1:20" ht="15" customHeight="1">
      <c r="A103" s="80" t="s">
        <v>3455</v>
      </c>
      <c r="B103" s="80" t="s">
        <v>1889</v>
      </c>
      <c r="C103" s="80" t="s">
        <v>1890</v>
      </c>
      <c r="D103" s="80">
        <v>220052</v>
      </c>
      <c r="E103" s="80"/>
      <c r="F103" s="80" t="s">
        <v>3436</v>
      </c>
      <c r="G103" s="82" t="s">
        <v>1888</v>
      </c>
      <c r="H103" s="83" t="s">
        <v>1433</v>
      </c>
      <c r="I103" s="84">
        <v>80</v>
      </c>
      <c r="J103" s="71" t="s">
        <v>3452</v>
      </c>
      <c r="K103" s="85">
        <v>80</v>
      </c>
      <c r="L103" s="49" t="s">
        <v>3452</v>
      </c>
      <c r="M103" s="84"/>
      <c r="N103" s="84"/>
      <c r="O103" s="84"/>
      <c r="P103" s="84"/>
      <c r="Q103" s="84"/>
      <c r="R103" s="84"/>
      <c r="S103" s="84"/>
      <c r="T103" s="84"/>
    </row>
    <row r="104" spans="1:20" ht="15" customHeight="1">
      <c r="A104" s="80" t="s">
        <v>3455</v>
      </c>
      <c r="B104" s="80" t="s">
        <v>1891</v>
      </c>
      <c r="C104" s="80" t="s">
        <v>1892</v>
      </c>
      <c r="D104" s="80">
        <v>220053</v>
      </c>
      <c r="E104" s="80"/>
      <c r="F104" s="80" t="s">
        <v>3436</v>
      </c>
      <c r="G104" s="82" t="s">
        <v>1888</v>
      </c>
      <c r="H104" s="83" t="s">
        <v>1433</v>
      </c>
      <c r="I104" s="84">
        <v>80</v>
      </c>
      <c r="J104" s="71" t="s">
        <v>3452</v>
      </c>
      <c r="K104" s="85">
        <v>80</v>
      </c>
      <c r="L104" s="49" t="s">
        <v>3452</v>
      </c>
      <c r="M104" s="84"/>
      <c r="N104" s="84"/>
      <c r="O104" s="84"/>
      <c r="P104" s="84"/>
      <c r="Q104" s="84"/>
      <c r="R104" s="84"/>
      <c r="S104" s="84"/>
      <c r="T104" s="84"/>
    </row>
    <row r="105" spans="1:20" ht="15" customHeight="1">
      <c r="A105" s="80" t="s">
        <v>3455</v>
      </c>
      <c r="B105" s="80" t="s">
        <v>1893</v>
      </c>
      <c r="C105" s="80" t="s">
        <v>1894</v>
      </c>
      <c r="D105" s="80">
        <v>220054</v>
      </c>
      <c r="E105" s="80"/>
      <c r="F105" s="80" t="s">
        <v>3436</v>
      </c>
      <c r="G105" s="82" t="s">
        <v>1888</v>
      </c>
      <c r="H105" s="83" t="s">
        <v>1433</v>
      </c>
      <c r="I105" s="84">
        <v>80</v>
      </c>
      <c r="J105" s="71" t="s">
        <v>3452</v>
      </c>
      <c r="K105" s="85">
        <v>80</v>
      </c>
      <c r="L105" s="49" t="s">
        <v>3452</v>
      </c>
      <c r="M105" s="84"/>
      <c r="N105" s="84"/>
      <c r="O105" s="84"/>
      <c r="P105" s="84"/>
      <c r="Q105" s="84"/>
      <c r="R105" s="84"/>
      <c r="S105" s="84"/>
      <c r="T105" s="84"/>
    </row>
    <row r="106" spans="1:20" ht="15" customHeight="1">
      <c r="A106" s="80" t="s">
        <v>3455</v>
      </c>
      <c r="B106" s="80" t="s">
        <v>1895</v>
      </c>
      <c r="C106" s="80" t="s">
        <v>1896</v>
      </c>
      <c r="D106" s="80">
        <v>220055</v>
      </c>
      <c r="E106" s="80"/>
      <c r="F106" s="80" t="s">
        <v>3436</v>
      </c>
      <c r="G106" s="82" t="s">
        <v>1888</v>
      </c>
      <c r="H106" s="83" t="s">
        <v>1433</v>
      </c>
      <c r="I106" s="84">
        <v>80</v>
      </c>
      <c r="J106" s="71" t="s">
        <v>3452</v>
      </c>
      <c r="K106" s="85">
        <v>80</v>
      </c>
      <c r="L106" s="49" t="s">
        <v>3452</v>
      </c>
      <c r="M106" s="84"/>
      <c r="N106" s="84"/>
      <c r="O106" s="84"/>
      <c r="P106" s="84"/>
      <c r="Q106" s="84"/>
      <c r="R106" s="84"/>
      <c r="S106" s="84"/>
      <c r="T106" s="84"/>
    </row>
    <row r="107" spans="1:20" ht="15" customHeight="1">
      <c r="A107" s="80" t="s">
        <v>3455</v>
      </c>
      <c r="B107" s="80" t="s">
        <v>1897</v>
      </c>
      <c r="C107" s="80" t="s">
        <v>1898</v>
      </c>
      <c r="D107" s="80">
        <v>220056</v>
      </c>
      <c r="E107" s="80"/>
      <c r="F107" s="80" t="s">
        <v>3436</v>
      </c>
      <c r="G107" s="82" t="s">
        <v>1888</v>
      </c>
      <c r="H107" s="83" t="s">
        <v>1433</v>
      </c>
      <c r="I107" s="84">
        <v>80</v>
      </c>
      <c r="J107" s="71" t="s">
        <v>3452</v>
      </c>
      <c r="K107" s="85">
        <v>80</v>
      </c>
      <c r="L107" s="49" t="s">
        <v>3452</v>
      </c>
      <c r="M107" s="84"/>
      <c r="N107" s="84"/>
      <c r="O107" s="84"/>
      <c r="P107" s="84"/>
      <c r="Q107" s="84"/>
      <c r="R107" s="84"/>
      <c r="S107" s="84"/>
      <c r="T107" s="84"/>
    </row>
    <row r="108" spans="1:20" ht="15" customHeight="1">
      <c r="A108" s="80" t="s">
        <v>3455</v>
      </c>
      <c r="B108" s="80" t="s">
        <v>1899</v>
      </c>
      <c r="C108" s="80" t="s">
        <v>1900</v>
      </c>
      <c r="D108" s="80">
        <v>220057</v>
      </c>
      <c r="E108" s="80"/>
      <c r="F108" s="80" t="s">
        <v>3436</v>
      </c>
      <c r="G108" s="82" t="s">
        <v>1888</v>
      </c>
      <c r="H108" s="83" t="s">
        <v>1433</v>
      </c>
      <c r="I108" s="84">
        <v>80</v>
      </c>
      <c r="J108" s="71" t="s">
        <v>3452</v>
      </c>
      <c r="K108" s="85">
        <v>80</v>
      </c>
      <c r="L108" s="49" t="s">
        <v>3452</v>
      </c>
      <c r="M108" s="84"/>
      <c r="N108" s="84"/>
      <c r="O108" s="84"/>
      <c r="P108" s="84"/>
      <c r="Q108" s="84"/>
      <c r="R108" s="84"/>
      <c r="S108" s="84"/>
      <c r="T108" s="84"/>
    </row>
    <row r="109" spans="1:20" ht="15" customHeight="1">
      <c r="A109" s="80" t="s">
        <v>3455</v>
      </c>
      <c r="B109" s="80" t="s">
        <v>1901</v>
      </c>
      <c r="C109" s="80" t="s">
        <v>1902</v>
      </c>
      <c r="D109" s="80">
        <v>220058</v>
      </c>
      <c r="E109" s="80"/>
      <c r="F109" s="80" t="s">
        <v>3436</v>
      </c>
      <c r="G109" s="82" t="s">
        <v>1888</v>
      </c>
      <c r="H109" s="83" t="s">
        <v>1433</v>
      </c>
      <c r="I109" s="84">
        <v>80</v>
      </c>
      <c r="J109" s="71" t="s">
        <v>3452</v>
      </c>
      <c r="K109" s="85">
        <v>80</v>
      </c>
      <c r="L109" s="49" t="s">
        <v>3452</v>
      </c>
      <c r="M109" s="84"/>
      <c r="N109" s="84"/>
      <c r="O109" s="84"/>
      <c r="P109" s="84"/>
      <c r="Q109" s="84"/>
      <c r="R109" s="84"/>
      <c r="S109" s="84"/>
      <c r="T109" s="84"/>
    </row>
    <row r="110" spans="1:20" ht="15" customHeight="1">
      <c r="A110" s="80" t="s">
        <v>3455</v>
      </c>
      <c r="B110" s="80" t="s">
        <v>1903</v>
      </c>
      <c r="C110" s="80" t="s">
        <v>1904</v>
      </c>
      <c r="D110" s="80">
        <v>220059</v>
      </c>
      <c r="E110" s="80"/>
      <c r="F110" s="80" t="s">
        <v>3436</v>
      </c>
      <c r="G110" s="82" t="s">
        <v>1905</v>
      </c>
      <c r="H110" s="83" t="s">
        <v>1725</v>
      </c>
      <c r="I110" s="84">
        <v>1550</v>
      </c>
      <c r="J110" s="71" t="s">
        <v>3465</v>
      </c>
      <c r="K110" s="85">
        <v>1550</v>
      </c>
      <c r="L110" s="49" t="s">
        <v>3465</v>
      </c>
      <c r="M110" s="84"/>
      <c r="N110" s="84"/>
      <c r="O110" s="84"/>
      <c r="P110" s="84"/>
      <c r="Q110" s="84"/>
      <c r="R110" s="84"/>
      <c r="S110" s="84"/>
      <c r="T110" s="84"/>
    </row>
    <row r="111" spans="1:20" ht="15" customHeight="1">
      <c r="A111" s="80" t="s">
        <v>3455</v>
      </c>
      <c r="B111" s="80" t="s">
        <v>1909</v>
      </c>
      <c r="C111" s="80" t="s">
        <v>1910</v>
      </c>
      <c r="D111" s="80">
        <v>220060</v>
      </c>
      <c r="E111" s="80"/>
      <c r="F111" s="80" t="s">
        <v>3436</v>
      </c>
      <c r="G111" s="82" t="s">
        <v>1911</v>
      </c>
      <c r="H111" s="83" t="s">
        <v>224</v>
      </c>
      <c r="I111" s="84">
        <v>350</v>
      </c>
      <c r="J111" s="71" t="s">
        <v>3445</v>
      </c>
      <c r="K111" s="85">
        <v>350</v>
      </c>
      <c r="L111" s="49" t="s">
        <v>3445</v>
      </c>
      <c r="M111" s="84"/>
      <c r="N111" s="84"/>
      <c r="O111" s="84"/>
      <c r="P111" s="84"/>
      <c r="Q111" s="84"/>
      <c r="R111" s="84"/>
      <c r="S111" s="84"/>
      <c r="T111" s="84"/>
    </row>
    <row r="112" spans="1:20" ht="15" customHeight="1">
      <c r="A112" s="80" t="s">
        <v>3455</v>
      </c>
      <c r="B112" s="80" t="s">
        <v>1970</v>
      </c>
      <c r="C112" s="80" t="s">
        <v>1971</v>
      </c>
      <c r="D112" s="80">
        <v>220061</v>
      </c>
      <c r="E112" s="80"/>
      <c r="F112" s="80" t="s">
        <v>3436</v>
      </c>
      <c r="G112" s="82" t="s">
        <v>1972</v>
      </c>
      <c r="H112" s="83" t="s">
        <v>270</v>
      </c>
      <c r="I112" s="84">
        <v>850</v>
      </c>
      <c r="J112" s="71" t="s">
        <v>3452</v>
      </c>
      <c r="K112" s="85">
        <v>850</v>
      </c>
      <c r="L112" s="49" t="s">
        <v>3452</v>
      </c>
      <c r="M112" s="84"/>
      <c r="N112" s="84"/>
      <c r="O112" s="84"/>
      <c r="P112" s="84"/>
      <c r="Q112" s="84"/>
      <c r="R112" s="84"/>
      <c r="S112" s="84"/>
      <c r="T112" s="84"/>
    </row>
    <row r="113" spans="1:20" ht="15" customHeight="1">
      <c r="A113" s="80" t="s">
        <v>3455</v>
      </c>
      <c r="B113" s="80" t="s">
        <v>1919</v>
      </c>
      <c r="C113" s="80" t="s">
        <v>1920</v>
      </c>
      <c r="D113" s="80">
        <v>220062</v>
      </c>
      <c r="E113" s="80"/>
      <c r="F113" s="80" t="s">
        <v>3436</v>
      </c>
      <c r="G113" s="82" t="s">
        <v>1921</v>
      </c>
      <c r="H113" s="83" t="s">
        <v>224</v>
      </c>
      <c r="I113" s="84">
        <v>350</v>
      </c>
      <c r="J113" s="71" t="s">
        <v>3452</v>
      </c>
      <c r="K113" s="85">
        <v>350</v>
      </c>
      <c r="L113" s="49" t="s">
        <v>3452</v>
      </c>
      <c r="M113" s="84"/>
      <c r="N113" s="84"/>
      <c r="O113" s="84"/>
      <c r="P113" s="84"/>
      <c r="Q113" s="84"/>
      <c r="R113" s="84"/>
      <c r="S113" s="84"/>
      <c r="T113" s="84"/>
    </row>
    <row r="114" spans="1:20" ht="15" customHeight="1">
      <c r="A114" s="80" t="s">
        <v>3455</v>
      </c>
      <c r="B114" s="80" t="s">
        <v>1943</v>
      </c>
      <c r="C114" s="80" t="s">
        <v>1944</v>
      </c>
      <c r="D114" s="80">
        <v>220063</v>
      </c>
      <c r="E114" s="80"/>
      <c r="F114" s="80" t="s">
        <v>3436</v>
      </c>
      <c r="G114" s="82" t="s">
        <v>1945</v>
      </c>
      <c r="H114" s="83" t="s">
        <v>341</v>
      </c>
      <c r="I114" s="84">
        <v>120</v>
      </c>
      <c r="J114" s="71" t="s">
        <v>3452</v>
      </c>
      <c r="K114" s="85">
        <v>120</v>
      </c>
      <c r="L114" s="49" t="s">
        <v>3452</v>
      </c>
      <c r="M114" s="84"/>
      <c r="N114" s="84"/>
      <c r="O114" s="84"/>
      <c r="P114" s="84"/>
      <c r="Q114" s="84"/>
      <c r="R114" s="84"/>
      <c r="S114" s="84"/>
      <c r="T114" s="84"/>
    </row>
    <row r="115" spans="1:20" ht="15" customHeight="1">
      <c r="A115" s="80" t="s">
        <v>3455</v>
      </c>
      <c r="B115" s="80" t="s">
        <v>1949</v>
      </c>
      <c r="C115" s="80" t="s">
        <v>1950</v>
      </c>
      <c r="D115" s="80">
        <v>220064</v>
      </c>
      <c r="E115" s="80"/>
      <c r="F115" s="80" t="s">
        <v>3436</v>
      </c>
      <c r="G115" s="82" t="s">
        <v>1951</v>
      </c>
      <c r="H115" s="83" t="s">
        <v>1725</v>
      </c>
      <c r="I115" s="84">
        <v>1250</v>
      </c>
      <c r="J115" s="71" t="s">
        <v>3462</v>
      </c>
      <c r="K115" s="85">
        <v>1250</v>
      </c>
      <c r="L115" s="49" t="s">
        <v>3462</v>
      </c>
      <c r="M115" s="84"/>
      <c r="N115" s="84"/>
      <c r="O115" s="84"/>
      <c r="P115" s="84"/>
      <c r="Q115" s="84"/>
      <c r="R115" s="84"/>
      <c r="S115" s="84"/>
      <c r="T115" s="84"/>
    </row>
    <row r="116" spans="1:20" ht="15" customHeight="1">
      <c r="A116" s="80" t="s">
        <v>3455</v>
      </c>
      <c r="B116" s="80" t="s">
        <v>1842</v>
      </c>
      <c r="C116" s="80" t="s">
        <v>1843</v>
      </c>
      <c r="D116" s="80">
        <v>220065</v>
      </c>
      <c r="E116" s="80"/>
      <c r="F116" s="80" t="s">
        <v>3436</v>
      </c>
      <c r="G116" s="82" t="s">
        <v>1844</v>
      </c>
      <c r="H116" s="83" t="s">
        <v>1725</v>
      </c>
      <c r="I116" s="84">
        <v>963</v>
      </c>
      <c r="J116" s="71" t="s">
        <v>3461</v>
      </c>
      <c r="K116" s="85">
        <v>963</v>
      </c>
      <c r="L116" s="49" t="s">
        <v>3461</v>
      </c>
      <c r="M116" s="84"/>
      <c r="N116" s="84"/>
      <c r="O116" s="84"/>
      <c r="P116" s="84"/>
      <c r="Q116" s="84"/>
      <c r="R116" s="84"/>
      <c r="S116" s="84"/>
      <c r="T116" s="84"/>
    </row>
    <row r="117" spans="1:20" ht="15" customHeight="1">
      <c r="A117" s="80" t="s">
        <v>3455</v>
      </c>
      <c r="B117" s="80" t="s">
        <v>1946</v>
      </c>
      <c r="C117" s="80" t="s">
        <v>1947</v>
      </c>
      <c r="D117" s="80">
        <v>220066</v>
      </c>
      <c r="E117" s="80"/>
      <c r="F117" s="80" t="s">
        <v>3436</v>
      </c>
      <c r="G117" s="82" t="s">
        <v>1948</v>
      </c>
      <c r="H117" s="83" t="s">
        <v>270</v>
      </c>
      <c r="I117" s="84">
        <v>1340</v>
      </c>
      <c r="J117" s="71" t="s">
        <v>3457</v>
      </c>
      <c r="K117" s="85">
        <v>1340</v>
      </c>
      <c r="L117" s="49" t="s">
        <v>3457</v>
      </c>
      <c r="M117" s="84"/>
      <c r="N117" s="84"/>
      <c r="O117" s="84"/>
      <c r="P117" s="84"/>
      <c r="Q117" s="84"/>
      <c r="R117" s="84"/>
      <c r="S117" s="84"/>
      <c r="T117" s="84"/>
    </row>
    <row r="118" spans="1:20" ht="15" customHeight="1">
      <c r="A118" s="80" t="s">
        <v>3455</v>
      </c>
      <c r="B118" s="80" t="s">
        <v>1956</v>
      </c>
      <c r="C118" s="80" t="s">
        <v>1957</v>
      </c>
      <c r="D118" s="80">
        <v>220067</v>
      </c>
      <c r="E118" s="80"/>
      <c r="F118" s="80" t="s">
        <v>3436</v>
      </c>
      <c r="G118" s="82" t="s">
        <v>1958</v>
      </c>
      <c r="H118" s="83" t="s">
        <v>270</v>
      </c>
      <c r="I118" s="84">
        <v>120</v>
      </c>
      <c r="J118" s="71" t="s">
        <v>3447</v>
      </c>
      <c r="K118" s="85">
        <v>120</v>
      </c>
      <c r="L118" s="49" t="s">
        <v>3447</v>
      </c>
      <c r="M118" s="84"/>
      <c r="N118" s="84"/>
      <c r="O118" s="84"/>
      <c r="P118" s="84"/>
      <c r="Q118" s="84"/>
      <c r="R118" s="84"/>
      <c r="S118" s="84"/>
      <c r="T118" s="84"/>
    </row>
    <row r="119" spans="1:20" ht="15" customHeight="1">
      <c r="A119" s="80" t="s">
        <v>3455</v>
      </c>
      <c r="B119" s="80" t="s">
        <v>1959</v>
      </c>
      <c r="C119" s="80" t="s">
        <v>1960</v>
      </c>
      <c r="D119" s="80">
        <v>220068</v>
      </c>
      <c r="E119" s="80"/>
      <c r="F119" s="80" t="s">
        <v>3436</v>
      </c>
      <c r="G119" s="82" t="s">
        <v>1961</v>
      </c>
      <c r="H119" s="83" t="s">
        <v>1433</v>
      </c>
      <c r="I119" s="84">
        <v>120</v>
      </c>
      <c r="J119" s="71" t="s">
        <v>3452</v>
      </c>
      <c r="K119" s="85">
        <v>120</v>
      </c>
      <c r="L119" s="49" t="s">
        <v>3452</v>
      </c>
      <c r="M119" s="84"/>
      <c r="N119" s="84"/>
      <c r="O119" s="84"/>
      <c r="P119" s="84"/>
      <c r="Q119" s="84"/>
      <c r="R119" s="84"/>
      <c r="S119" s="84"/>
      <c r="T119" s="84"/>
    </row>
    <row r="120" spans="1:20" ht="15" customHeight="1">
      <c r="A120" s="80" t="s">
        <v>3455</v>
      </c>
      <c r="B120" s="80" t="s">
        <v>1962</v>
      </c>
      <c r="C120" s="80" t="s">
        <v>1963</v>
      </c>
      <c r="D120" s="80">
        <v>220069</v>
      </c>
      <c r="E120" s="80"/>
      <c r="F120" s="80" t="s">
        <v>3436</v>
      </c>
      <c r="G120" s="82" t="s">
        <v>1961</v>
      </c>
      <c r="H120" s="83" t="s">
        <v>1433</v>
      </c>
      <c r="I120" s="84">
        <v>120</v>
      </c>
      <c r="J120" s="71" t="s">
        <v>3452</v>
      </c>
      <c r="K120" s="85">
        <v>120</v>
      </c>
      <c r="L120" s="49" t="s">
        <v>3452</v>
      </c>
      <c r="M120" s="84"/>
      <c r="N120" s="84"/>
      <c r="O120" s="84"/>
      <c r="P120" s="84"/>
      <c r="Q120" s="84"/>
      <c r="R120" s="84"/>
      <c r="S120" s="84"/>
      <c r="T120" s="84"/>
    </row>
    <row r="121" spans="1:20" ht="15" customHeight="1">
      <c r="A121" s="80" t="s">
        <v>3455</v>
      </c>
      <c r="B121" s="80" t="s">
        <v>1964</v>
      </c>
      <c r="C121" s="80" t="s">
        <v>1965</v>
      </c>
      <c r="D121" s="80">
        <v>220070</v>
      </c>
      <c r="E121" s="80"/>
      <c r="F121" s="80" t="s">
        <v>3436</v>
      </c>
      <c r="G121" s="82" t="s">
        <v>1966</v>
      </c>
      <c r="H121" s="83" t="s">
        <v>1433</v>
      </c>
      <c r="I121" s="84">
        <v>120</v>
      </c>
      <c r="J121" s="71" t="s">
        <v>3452</v>
      </c>
      <c r="K121" s="85">
        <v>120</v>
      </c>
      <c r="L121" s="49" t="s">
        <v>3452</v>
      </c>
      <c r="M121" s="84"/>
      <c r="N121" s="84"/>
      <c r="O121" s="84"/>
      <c r="P121" s="84"/>
      <c r="Q121" s="84"/>
      <c r="R121" s="84"/>
      <c r="S121" s="84"/>
      <c r="T121" s="84"/>
    </row>
    <row r="122" spans="1:20" ht="15" customHeight="1">
      <c r="A122" s="80" t="s">
        <v>3455</v>
      </c>
      <c r="B122" s="80" t="s">
        <v>1967</v>
      </c>
      <c r="C122" s="80" t="s">
        <v>1968</v>
      </c>
      <c r="D122" s="80">
        <v>220071</v>
      </c>
      <c r="E122" s="80"/>
      <c r="F122" s="80" t="s">
        <v>3436</v>
      </c>
      <c r="G122" s="82" t="s">
        <v>1969</v>
      </c>
      <c r="H122" s="83" t="s">
        <v>270</v>
      </c>
      <c r="I122" s="84">
        <v>650</v>
      </c>
      <c r="J122" s="71" t="s">
        <v>3466</v>
      </c>
      <c r="K122" s="85">
        <v>650</v>
      </c>
      <c r="L122" s="49" t="s">
        <v>3466</v>
      </c>
      <c r="M122" s="84"/>
      <c r="N122" s="84"/>
      <c r="O122" s="84"/>
      <c r="P122" s="84"/>
      <c r="Q122" s="84"/>
      <c r="R122" s="84"/>
      <c r="S122" s="84"/>
      <c r="T122" s="84"/>
    </row>
    <row r="123" spans="1:20" ht="15" customHeight="1">
      <c r="A123" s="80" t="s">
        <v>3455</v>
      </c>
      <c r="B123" s="80" t="s">
        <v>1772</v>
      </c>
      <c r="C123" s="80" t="s">
        <v>1773</v>
      </c>
      <c r="D123" s="80">
        <v>220072</v>
      </c>
      <c r="E123" s="80"/>
      <c r="F123" s="80" t="s">
        <v>3436</v>
      </c>
      <c r="G123" s="82" t="s">
        <v>1774</v>
      </c>
      <c r="H123" s="83" t="s">
        <v>1725</v>
      </c>
      <c r="I123" s="84">
        <v>400</v>
      </c>
      <c r="J123" s="71" t="s">
        <v>3466</v>
      </c>
      <c r="K123" s="85">
        <v>400</v>
      </c>
      <c r="L123" s="49" t="s">
        <v>3466</v>
      </c>
      <c r="M123" s="84"/>
      <c r="N123" s="84"/>
      <c r="O123" s="84"/>
      <c r="P123" s="84"/>
      <c r="Q123" s="84"/>
      <c r="R123" s="84"/>
      <c r="S123" s="84"/>
      <c r="T123" s="84"/>
    </row>
    <row r="124" spans="1:20" ht="15" customHeight="1">
      <c r="A124" s="80" t="s">
        <v>3455</v>
      </c>
      <c r="B124" s="80" t="s">
        <v>1775</v>
      </c>
      <c r="C124" s="80" t="s">
        <v>1776</v>
      </c>
      <c r="D124" s="80">
        <v>220073</v>
      </c>
      <c r="E124" s="80"/>
      <c r="F124" s="80" t="s">
        <v>3436</v>
      </c>
      <c r="G124" s="82" t="s">
        <v>1777</v>
      </c>
      <c r="H124" s="83" t="s">
        <v>1725</v>
      </c>
      <c r="I124" s="84">
        <v>400</v>
      </c>
      <c r="J124" s="71" t="s">
        <v>3466</v>
      </c>
      <c r="K124" s="85">
        <v>400</v>
      </c>
      <c r="L124" s="49" t="s">
        <v>3466</v>
      </c>
      <c r="M124" s="84"/>
      <c r="N124" s="84"/>
      <c r="O124" s="84"/>
      <c r="P124" s="84"/>
      <c r="Q124" s="84"/>
      <c r="R124" s="84"/>
      <c r="S124" s="84"/>
      <c r="T124" s="84"/>
    </row>
    <row r="125" spans="1:20" ht="15" customHeight="1">
      <c r="A125" s="80" t="s">
        <v>3455</v>
      </c>
      <c r="B125" s="80" t="s">
        <v>1778</v>
      </c>
      <c r="C125" s="80" t="s">
        <v>1779</v>
      </c>
      <c r="D125" s="80">
        <v>220074</v>
      </c>
      <c r="E125" s="80"/>
      <c r="F125" s="80" t="s">
        <v>3436</v>
      </c>
      <c r="G125" s="82" t="s">
        <v>1780</v>
      </c>
      <c r="H125" s="83" t="s">
        <v>1725</v>
      </c>
      <c r="I125" s="84">
        <v>400</v>
      </c>
      <c r="J125" s="71" t="s">
        <v>3466</v>
      </c>
      <c r="K125" s="85">
        <v>400</v>
      </c>
      <c r="L125" s="49" t="s">
        <v>3466</v>
      </c>
      <c r="M125" s="84"/>
      <c r="N125" s="84"/>
      <c r="O125" s="84"/>
      <c r="P125" s="84"/>
      <c r="Q125" s="84"/>
      <c r="R125" s="84"/>
      <c r="S125" s="84"/>
      <c r="T125" s="84"/>
    </row>
    <row r="126" spans="1:20" ht="15" customHeight="1">
      <c r="A126" s="80" t="s">
        <v>3455</v>
      </c>
      <c r="B126" s="80" t="s">
        <v>1986</v>
      </c>
      <c r="C126" s="80" t="s">
        <v>1987</v>
      </c>
      <c r="D126" s="80">
        <v>220075</v>
      </c>
      <c r="E126" s="80"/>
      <c r="F126" s="80" t="s">
        <v>3436</v>
      </c>
      <c r="G126" s="82" t="s">
        <v>1988</v>
      </c>
      <c r="H126" s="83" t="s">
        <v>1433</v>
      </c>
      <c r="I126" s="84">
        <v>880</v>
      </c>
      <c r="J126" s="71" t="s">
        <v>3452</v>
      </c>
      <c r="K126" s="85">
        <v>880</v>
      </c>
      <c r="L126" s="49" t="s">
        <v>3452</v>
      </c>
      <c r="M126" s="84"/>
      <c r="N126" s="84"/>
      <c r="O126" s="84"/>
      <c r="P126" s="84"/>
      <c r="Q126" s="84"/>
      <c r="R126" s="84"/>
      <c r="S126" s="84"/>
      <c r="T126" s="84"/>
    </row>
    <row r="127" spans="1:20" ht="15" customHeight="1">
      <c r="A127" s="80" t="s">
        <v>3455</v>
      </c>
      <c r="B127" s="80" t="s">
        <v>1989</v>
      </c>
      <c r="C127" s="80" t="s">
        <v>1990</v>
      </c>
      <c r="D127" s="80">
        <v>220076</v>
      </c>
      <c r="E127" s="80"/>
      <c r="F127" s="80" t="s">
        <v>3436</v>
      </c>
      <c r="G127" s="82" t="s">
        <v>1991</v>
      </c>
      <c r="H127" s="83" t="s">
        <v>1433</v>
      </c>
      <c r="I127" s="84">
        <v>880</v>
      </c>
      <c r="J127" s="71" t="s">
        <v>3452</v>
      </c>
      <c r="K127" s="85">
        <v>880</v>
      </c>
      <c r="L127" s="49" t="s">
        <v>3452</v>
      </c>
      <c r="M127" s="84"/>
      <c r="N127" s="84"/>
      <c r="O127" s="84"/>
      <c r="P127" s="84"/>
      <c r="Q127" s="84"/>
      <c r="R127" s="84"/>
      <c r="S127" s="84"/>
      <c r="T127" s="84"/>
    </row>
    <row r="128" spans="1:20" ht="15" customHeight="1">
      <c r="A128" s="80" t="s">
        <v>3455</v>
      </c>
      <c r="B128" s="80" t="s">
        <v>1992</v>
      </c>
      <c r="C128" s="80" t="s">
        <v>1993</v>
      </c>
      <c r="D128" s="80">
        <v>220077</v>
      </c>
      <c r="E128" s="80"/>
      <c r="F128" s="80" t="s">
        <v>3436</v>
      </c>
      <c r="G128" s="82" t="s">
        <v>1994</v>
      </c>
      <c r="H128" s="83" t="s">
        <v>1433</v>
      </c>
      <c r="I128" s="84">
        <v>880</v>
      </c>
      <c r="J128" s="71" t="s">
        <v>3452</v>
      </c>
      <c r="K128" s="85">
        <v>880</v>
      </c>
      <c r="L128" s="49" t="s">
        <v>3452</v>
      </c>
      <c r="M128" s="84"/>
      <c r="N128" s="84"/>
      <c r="O128" s="84"/>
      <c r="P128" s="84"/>
      <c r="Q128" s="84"/>
      <c r="R128" s="84"/>
      <c r="S128" s="84"/>
      <c r="T128" s="84"/>
    </row>
    <row r="129" spans="1:20" ht="15" customHeight="1">
      <c r="A129" s="80" t="s">
        <v>3455</v>
      </c>
      <c r="B129" s="80" t="s">
        <v>1995</v>
      </c>
      <c r="C129" s="80" t="s">
        <v>1996</v>
      </c>
      <c r="D129" s="80">
        <v>220078</v>
      </c>
      <c r="E129" s="80"/>
      <c r="F129" s="80" t="s">
        <v>3436</v>
      </c>
      <c r="G129" s="82" t="s">
        <v>1997</v>
      </c>
      <c r="H129" s="83" t="s">
        <v>270</v>
      </c>
      <c r="I129" s="84">
        <v>1616.77</v>
      </c>
      <c r="J129" s="71" t="s">
        <v>3461</v>
      </c>
      <c r="K129" s="85">
        <v>1616.77</v>
      </c>
      <c r="L129" s="49" t="s">
        <v>3461</v>
      </c>
      <c r="M129" s="84"/>
      <c r="N129" s="84"/>
      <c r="O129" s="84"/>
      <c r="P129" s="84"/>
      <c r="Q129" s="84"/>
      <c r="R129" s="84"/>
      <c r="S129" s="84"/>
      <c r="T129" s="84"/>
    </row>
    <row r="130" spans="1:20" ht="15" customHeight="1">
      <c r="A130" s="80" t="s">
        <v>3455</v>
      </c>
      <c r="B130" s="80" t="s">
        <v>2007</v>
      </c>
      <c r="C130" s="80" t="s">
        <v>2008</v>
      </c>
      <c r="D130" s="80">
        <v>220079</v>
      </c>
      <c r="E130" s="80"/>
      <c r="F130" s="80" t="s">
        <v>3436</v>
      </c>
      <c r="G130" s="82" t="s">
        <v>2009</v>
      </c>
      <c r="H130" s="83" t="s">
        <v>711</v>
      </c>
      <c r="I130" s="84">
        <v>35</v>
      </c>
      <c r="J130" s="71" t="s">
        <v>3452</v>
      </c>
      <c r="K130" s="85">
        <v>35</v>
      </c>
      <c r="L130" s="49" t="s">
        <v>3452</v>
      </c>
      <c r="M130" s="84"/>
      <c r="N130" s="84"/>
      <c r="O130" s="84"/>
      <c r="P130" s="84"/>
      <c r="Q130" s="84"/>
      <c r="R130" s="84"/>
      <c r="S130" s="84"/>
      <c r="T130" s="84"/>
    </row>
    <row r="131" spans="1:20" ht="15" customHeight="1">
      <c r="A131" s="80" t="s">
        <v>3455</v>
      </c>
      <c r="B131" s="80" t="s">
        <v>1794</v>
      </c>
      <c r="C131" s="80" t="s">
        <v>1795</v>
      </c>
      <c r="D131" s="80">
        <v>220080</v>
      </c>
      <c r="E131" s="80"/>
      <c r="F131" s="80" t="s">
        <v>3436</v>
      </c>
      <c r="G131" s="82" t="s">
        <v>1796</v>
      </c>
      <c r="H131" s="83" t="s">
        <v>1725</v>
      </c>
      <c r="I131" s="84">
        <v>1070</v>
      </c>
      <c r="J131" s="71" t="s">
        <v>3457</v>
      </c>
      <c r="K131" s="85">
        <v>1070</v>
      </c>
      <c r="L131" s="49" t="s">
        <v>3457</v>
      </c>
      <c r="M131" s="84"/>
      <c r="N131" s="84"/>
      <c r="O131" s="84"/>
      <c r="P131" s="84"/>
      <c r="Q131" s="84"/>
      <c r="R131" s="84"/>
      <c r="S131" s="84"/>
      <c r="T131" s="84"/>
    </row>
    <row r="132" spans="1:20" ht="15" customHeight="1">
      <c r="A132" s="80" t="s">
        <v>3455</v>
      </c>
      <c r="B132" s="80" t="s">
        <v>1797</v>
      </c>
      <c r="C132" s="80" t="s">
        <v>1798</v>
      </c>
      <c r="D132" s="80">
        <v>220081</v>
      </c>
      <c r="E132" s="80"/>
      <c r="F132" s="80" t="s">
        <v>3436</v>
      </c>
      <c r="G132" s="82" t="s">
        <v>1796</v>
      </c>
      <c r="H132" s="83" t="s">
        <v>1725</v>
      </c>
      <c r="I132" s="84">
        <v>1070</v>
      </c>
      <c r="J132" s="71" t="s">
        <v>3457</v>
      </c>
      <c r="K132" s="85">
        <v>1070</v>
      </c>
      <c r="L132" s="49" t="s">
        <v>3457</v>
      </c>
      <c r="M132" s="84"/>
      <c r="N132" s="84"/>
      <c r="O132" s="84"/>
      <c r="P132" s="84"/>
      <c r="Q132" s="84"/>
      <c r="R132" s="84"/>
      <c r="S132" s="84"/>
      <c r="T132" s="84"/>
    </row>
    <row r="133" spans="1:20" ht="15" customHeight="1">
      <c r="A133" s="81" t="s">
        <v>3455</v>
      </c>
      <c r="B133" s="81" t="s">
        <v>61</v>
      </c>
      <c r="C133" s="80" t="s">
        <v>62</v>
      </c>
      <c r="D133" s="80">
        <v>220082</v>
      </c>
      <c r="E133" s="80"/>
      <c r="F133" s="80" t="s">
        <v>3436</v>
      </c>
      <c r="G133" s="82" t="s">
        <v>63</v>
      </c>
      <c r="H133" s="83" t="s">
        <v>47</v>
      </c>
      <c r="I133" s="84">
        <v>8000</v>
      </c>
      <c r="J133" s="71" t="s">
        <v>3467</v>
      </c>
      <c r="K133" s="85">
        <v>8000</v>
      </c>
      <c r="L133" s="49" t="s">
        <v>3467</v>
      </c>
      <c r="M133" s="84"/>
      <c r="N133" s="84"/>
      <c r="O133" s="84"/>
      <c r="P133" s="84"/>
      <c r="Q133" s="84"/>
      <c r="R133" s="84"/>
      <c r="S133" s="84"/>
      <c r="T133" s="84"/>
    </row>
    <row r="134" spans="1:20" ht="15" customHeight="1">
      <c r="A134" s="80" t="s">
        <v>3455</v>
      </c>
      <c r="B134" s="80" t="s">
        <v>1931</v>
      </c>
      <c r="C134" s="80" t="s">
        <v>1932</v>
      </c>
      <c r="D134" s="80">
        <v>220083</v>
      </c>
      <c r="E134" s="80"/>
      <c r="F134" s="80" t="s">
        <v>3436</v>
      </c>
      <c r="G134" s="82" t="s">
        <v>1933</v>
      </c>
      <c r="H134" s="83" t="s">
        <v>1725</v>
      </c>
      <c r="I134" s="84">
        <v>275</v>
      </c>
      <c r="J134" s="71" t="s">
        <v>3458</v>
      </c>
      <c r="K134" s="85">
        <v>275</v>
      </c>
      <c r="L134" s="49" t="s">
        <v>3458</v>
      </c>
      <c r="M134" s="84"/>
      <c r="N134" s="84"/>
      <c r="O134" s="84"/>
      <c r="P134" s="84"/>
      <c r="Q134" s="84"/>
      <c r="R134" s="84"/>
      <c r="S134" s="84"/>
      <c r="T134" s="84"/>
    </row>
    <row r="135" spans="1:20" ht="15" customHeight="1">
      <c r="A135" s="80" t="s">
        <v>3455</v>
      </c>
      <c r="B135" s="80" t="s">
        <v>1906</v>
      </c>
      <c r="C135" s="80" t="s">
        <v>1907</v>
      </c>
      <c r="D135" s="80">
        <v>220084</v>
      </c>
      <c r="E135" s="80"/>
      <c r="F135" s="80" t="s">
        <v>3436</v>
      </c>
      <c r="G135" s="82" t="s">
        <v>1908</v>
      </c>
      <c r="H135" s="83" t="s">
        <v>341</v>
      </c>
      <c r="I135" s="84">
        <v>70</v>
      </c>
      <c r="J135" s="71" t="s">
        <v>3446</v>
      </c>
      <c r="K135" s="85">
        <v>70</v>
      </c>
      <c r="L135" s="49" t="s">
        <v>3446</v>
      </c>
      <c r="M135" s="84"/>
      <c r="N135" s="84"/>
      <c r="O135" s="84"/>
      <c r="P135" s="84"/>
      <c r="Q135" s="84"/>
      <c r="R135" s="84"/>
      <c r="S135" s="84"/>
      <c r="T135" s="84"/>
    </row>
    <row r="136" spans="1:20" ht="15" customHeight="1">
      <c r="A136" s="80" t="s">
        <v>3455</v>
      </c>
      <c r="B136" s="80" t="s">
        <v>1865</v>
      </c>
      <c r="C136" s="80" t="s">
        <v>1866</v>
      </c>
      <c r="D136" s="80">
        <v>220085</v>
      </c>
      <c r="E136" s="80"/>
      <c r="F136" s="80" t="s">
        <v>3436</v>
      </c>
      <c r="G136" s="82" t="s">
        <v>1867</v>
      </c>
      <c r="H136" s="83" t="s">
        <v>270</v>
      </c>
      <c r="I136" s="84">
        <v>2640</v>
      </c>
      <c r="J136" s="71" t="s">
        <v>3467</v>
      </c>
      <c r="K136" s="85">
        <v>2640</v>
      </c>
      <c r="L136" s="49" t="s">
        <v>3467</v>
      </c>
      <c r="M136" s="84"/>
      <c r="N136" s="84"/>
      <c r="O136" s="84"/>
      <c r="P136" s="84"/>
      <c r="Q136" s="84"/>
      <c r="R136" s="84"/>
      <c r="S136" s="84"/>
      <c r="T136" s="84"/>
    </row>
    <row r="137" spans="1:20" ht="15" customHeight="1">
      <c r="A137" s="81" t="s">
        <v>3455</v>
      </c>
      <c r="B137" s="81" t="s">
        <v>1940</v>
      </c>
      <c r="C137" s="80" t="s">
        <v>1941</v>
      </c>
      <c r="D137" s="80">
        <v>220086</v>
      </c>
      <c r="E137" s="81" t="s">
        <v>1834</v>
      </c>
      <c r="F137" s="80" t="s">
        <v>3436</v>
      </c>
      <c r="G137" s="82" t="s">
        <v>1942</v>
      </c>
      <c r="H137" s="83" t="s">
        <v>341</v>
      </c>
      <c r="I137" s="84">
        <v>320</v>
      </c>
      <c r="J137" s="71" t="s">
        <v>3444</v>
      </c>
      <c r="K137" s="85">
        <v>320</v>
      </c>
      <c r="L137" s="49" t="s">
        <v>3444</v>
      </c>
      <c r="M137" s="84"/>
      <c r="N137" s="84"/>
      <c r="O137" s="84"/>
      <c r="P137" s="84"/>
      <c r="Q137" s="84"/>
      <c r="R137" s="84"/>
      <c r="S137" s="84"/>
      <c r="T137" s="84"/>
    </row>
    <row r="138" spans="1:20" ht="15" customHeight="1">
      <c r="A138" s="81" t="s">
        <v>3455</v>
      </c>
      <c r="B138" s="81" t="s">
        <v>2001</v>
      </c>
      <c r="C138" s="80" t="s">
        <v>2003</v>
      </c>
      <c r="D138" s="80">
        <v>220087</v>
      </c>
      <c r="E138" s="80"/>
      <c r="F138" s="80" t="s">
        <v>3436</v>
      </c>
      <c r="G138" s="82" t="s">
        <v>2004</v>
      </c>
      <c r="H138" s="83" t="s">
        <v>2002</v>
      </c>
      <c r="I138" s="84">
        <v>40</v>
      </c>
      <c r="J138" s="71" t="s">
        <v>3452</v>
      </c>
      <c r="K138" s="85">
        <v>40</v>
      </c>
      <c r="L138" s="49" t="s">
        <v>3452</v>
      </c>
      <c r="M138" s="84"/>
      <c r="N138" s="84"/>
      <c r="O138" s="84"/>
      <c r="P138" s="84"/>
      <c r="Q138" s="84"/>
      <c r="R138" s="84"/>
      <c r="S138" s="84"/>
      <c r="T138" s="84"/>
    </row>
    <row r="139" spans="1:20" ht="15" customHeight="1">
      <c r="A139" s="80" t="s">
        <v>3455</v>
      </c>
      <c r="B139" s="80" t="s">
        <v>1859</v>
      </c>
      <c r="C139" s="80" t="s">
        <v>1860</v>
      </c>
      <c r="D139" s="80">
        <v>220088</v>
      </c>
      <c r="E139" s="80"/>
      <c r="F139" s="80" t="s">
        <v>3436</v>
      </c>
      <c r="G139" s="82" t="s">
        <v>1861</v>
      </c>
      <c r="H139" s="83" t="s">
        <v>51</v>
      </c>
      <c r="I139" s="84">
        <v>4200</v>
      </c>
      <c r="J139" s="71" t="s">
        <v>3457</v>
      </c>
      <c r="K139" s="85">
        <v>4200</v>
      </c>
      <c r="L139" s="49" t="s">
        <v>3457</v>
      </c>
      <c r="M139" s="84"/>
      <c r="N139" s="84"/>
      <c r="O139" s="84"/>
      <c r="P139" s="84"/>
      <c r="Q139" s="84"/>
      <c r="R139" s="84"/>
      <c r="S139" s="84"/>
      <c r="T139" s="84"/>
    </row>
    <row r="140" spans="1:20" ht="15" customHeight="1">
      <c r="A140" s="80" t="s">
        <v>3455</v>
      </c>
      <c r="B140" s="80" t="s">
        <v>1804</v>
      </c>
      <c r="C140" s="80" t="s">
        <v>1805</v>
      </c>
      <c r="D140" s="80">
        <v>220089</v>
      </c>
      <c r="E140" s="80"/>
      <c r="F140" s="80" t="s">
        <v>3436</v>
      </c>
      <c r="G140" s="82" t="s">
        <v>1806</v>
      </c>
      <c r="H140" s="83" t="s">
        <v>270</v>
      </c>
      <c r="I140" s="84">
        <v>250</v>
      </c>
      <c r="J140" s="71" t="s">
        <v>3468</v>
      </c>
      <c r="K140" s="85">
        <v>250</v>
      </c>
      <c r="L140" s="49" t="s">
        <v>3468</v>
      </c>
      <c r="M140" s="84"/>
      <c r="N140" s="84"/>
      <c r="O140" s="84"/>
      <c r="P140" s="84"/>
      <c r="Q140" s="84"/>
      <c r="R140" s="84"/>
      <c r="S140" s="84"/>
      <c r="T140" s="84"/>
    </row>
    <row r="141" spans="1:20" ht="15" customHeight="1">
      <c r="A141" s="80" t="s">
        <v>3455</v>
      </c>
      <c r="B141" s="80" t="s">
        <v>2005</v>
      </c>
      <c r="C141" s="80" t="s">
        <v>2006</v>
      </c>
      <c r="D141" s="80">
        <v>220090</v>
      </c>
      <c r="E141" s="80"/>
      <c r="F141" s="80" t="s">
        <v>3436</v>
      </c>
      <c r="G141" s="82" t="s">
        <v>2004</v>
      </c>
      <c r="H141" s="83" t="s">
        <v>711</v>
      </c>
      <c r="I141" s="84">
        <v>40</v>
      </c>
      <c r="J141" s="71" t="s">
        <v>3452</v>
      </c>
      <c r="K141" s="85">
        <v>40</v>
      </c>
      <c r="L141" s="49" t="s">
        <v>3452</v>
      </c>
      <c r="M141" s="84"/>
      <c r="N141" s="84"/>
      <c r="O141" s="84"/>
      <c r="P141" s="84"/>
      <c r="Q141" s="84"/>
      <c r="R141" s="84"/>
      <c r="S141" s="84"/>
      <c r="T141" s="84"/>
    </row>
    <row r="142" spans="1:20" ht="15" customHeight="1">
      <c r="A142" s="80" t="s">
        <v>3455</v>
      </c>
      <c r="B142" s="80" t="s">
        <v>1857</v>
      </c>
      <c r="C142" s="80" t="s">
        <v>1858</v>
      </c>
      <c r="D142" s="80">
        <v>220091</v>
      </c>
      <c r="E142" s="80"/>
      <c r="F142" s="80" t="s">
        <v>3436</v>
      </c>
      <c r="G142" s="82" t="s">
        <v>1821</v>
      </c>
      <c r="H142" s="83" t="s">
        <v>47</v>
      </c>
      <c r="I142" s="84">
        <v>450</v>
      </c>
      <c r="J142" s="71" t="s">
        <v>3452</v>
      </c>
      <c r="K142" s="85">
        <v>450</v>
      </c>
      <c r="L142" s="49" t="s">
        <v>3452</v>
      </c>
      <c r="M142" s="84"/>
      <c r="N142" s="84"/>
      <c r="O142" s="84"/>
      <c r="P142" s="84"/>
      <c r="Q142" s="84"/>
      <c r="R142" s="84"/>
      <c r="S142" s="84"/>
      <c r="T142" s="84"/>
    </row>
    <row r="143" spans="1:20" ht="15" customHeight="1">
      <c r="A143" s="80" t="s">
        <v>3455</v>
      </c>
      <c r="B143" s="80" t="s">
        <v>1818</v>
      </c>
      <c r="C143" s="80" t="s">
        <v>1820</v>
      </c>
      <c r="D143" s="80">
        <v>220092</v>
      </c>
      <c r="E143" s="80"/>
      <c r="F143" s="80" t="s">
        <v>3436</v>
      </c>
      <c r="G143" s="82" t="s">
        <v>1821</v>
      </c>
      <c r="H143" s="83" t="s">
        <v>1819</v>
      </c>
      <c r="I143" s="84">
        <v>150</v>
      </c>
      <c r="J143" s="71" t="s">
        <v>3452</v>
      </c>
      <c r="K143" s="85">
        <v>150</v>
      </c>
      <c r="L143" s="49" t="s">
        <v>3452</v>
      </c>
      <c r="M143" s="84"/>
      <c r="N143" s="84"/>
      <c r="O143" s="84"/>
      <c r="P143" s="84"/>
      <c r="Q143" s="84"/>
      <c r="R143" s="84"/>
      <c r="S143" s="84"/>
      <c r="T143" s="84"/>
    </row>
    <row r="144" spans="1:20" ht="15" customHeight="1">
      <c r="A144" s="80" t="s">
        <v>3455</v>
      </c>
      <c r="B144" s="80" t="s">
        <v>1916</v>
      </c>
      <c r="C144" s="80" t="s">
        <v>1917</v>
      </c>
      <c r="D144" s="80">
        <v>220093</v>
      </c>
      <c r="E144" s="80"/>
      <c r="F144" s="80" t="s">
        <v>3436</v>
      </c>
      <c r="G144" s="82" t="s">
        <v>1918</v>
      </c>
      <c r="H144" s="83" t="s">
        <v>849</v>
      </c>
      <c r="I144" s="84">
        <v>350</v>
      </c>
      <c r="J144" s="71" t="s">
        <v>3452</v>
      </c>
      <c r="K144" s="85">
        <v>350</v>
      </c>
      <c r="L144" s="49" t="s">
        <v>3452</v>
      </c>
      <c r="M144" s="84"/>
      <c r="N144" s="84"/>
      <c r="O144" s="84"/>
      <c r="P144" s="84"/>
      <c r="Q144" s="84"/>
      <c r="R144" s="84"/>
      <c r="S144" s="84"/>
      <c r="T144" s="84"/>
    </row>
    <row r="145" spans="1:20" ht="15" customHeight="1">
      <c r="A145" s="80" t="s">
        <v>3455</v>
      </c>
      <c r="B145" s="80" t="s">
        <v>1983</v>
      </c>
      <c r="C145" s="80" t="s">
        <v>1984</v>
      </c>
      <c r="D145" s="80">
        <v>220094</v>
      </c>
      <c r="E145" s="80"/>
      <c r="F145" s="80" t="s">
        <v>3436</v>
      </c>
      <c r="G145" s="82" t="s">
        <v>1985</v>
      </c>
      <c r="H145" s="83" t="s">
        <v>133</v>
      </c>
      <c r="I145" s="84">
        <v>1100</v>
      </c>
      <c r="J145" s="71" t="s">
        <v>3452</v>
      </c>
      <c r="K145" s="85">
        <v>1100</v>
      </c>
      <c r="L145" s="49" t="s">
        <v>3452</v>
      </c>
      <c r="M145" s="84"/>
      <c r="N145" s="84"/>
      <c r="O145" s="84"/>
      <c r="P145" s="84"/>
      <c r="Q145" s="84"/>
      <c r="R145" s="84"/>
      <c r="S145" s="84"/>
      <c r="T145" s="84"/>
    </row>
    <row r="146" spans="1:20" ht="15" customHeight="1">
      <c r="A146" s="80" t="s">
        <v>3455</v>
      </c>
      <c r="B146" s="80" t="s">
        <v>1981</v>
      </c>
      <c r="C146" s="80" t="s">
        <v>1982</v>
      </c>
      <c r="D146" s="80">
        <v>220095</v>
      </c>
      <c r="E146" s="80"/>
      <c r="F146" s="80" t="s">
        <v>3436</v>
      </c>
      <c r="G146" s="82" t="s">
        <v>250</v>
      </c>
      <c r="H146" s="83" t="s">
        <v>711</v>
      </c>
      <c r="I146" s="84">
        <v>550</v>
      </c>
      <c r="J146" s="71" t="s">
        <v>3452</v>
      </c>
      <c r="K146" s="85">
        <v>550</v>
      </c>
      <c r="L146" s="49" t="s">
        <v>3452</v>
      </c>
      <c r="M146" s="84"/>
      <c r="N146" s="84"/>
      <c r="O146" s="84"/>
      <c r="P146" s="84"/>
      <c r="Q146" s="84"/>
      <c r="R146" s="84"/>
      <c r="S146" s="84"/>
      <c r="T146" s="84"/>
    </row>
    <row r="147" spans="1:20" ht="15" customHeight="1">
      <c r="A147" s="80" t="s">
        <v>3455</v>
      </c>
      <c r="B147" s="80" t="s">
        <v>1937</v>
      </c>
      <c r="C147" s="80" t="s">
        <v>1938</v>
      </c>
      <c r="D147" s="80">
        <v>220096</v>
      </c>
      <c r="E147" s="80"/>
      <c r="F147" s="80" t="s">
        <v>3436</v>
      </c>
      <c r="G147" s="82" t="s">
        <v>1939</v>
      </c>
      <c r="H147" s="83" t="s">
        <v>224</v>
      </c>
      <c r="I147" s="84">
        <v>4650</v>
      </c>
      <c r="J147" s="71" t="s">
        <v>3445</v>
      </c>
      <c r="K147" s="85">
        <v>4650</v>
      </c>
      <c r="L147" s="49" t="s">
        <v>3445</v>
      </c>
      <c r="M147" s="84"/>
      <c r="N147" s="84"/>
      <c r="O147" s="84"/>
      <c r="P147" s="84"/>
      <c r="Q147" s="84"/>
      <c r="R147" s="84"/>
      <c r="S147" s="84"/>
      <c r="T147" s="84"/>
    </row>
    <row r="148" spans="1:20" ht="15" customHeight="1">
      <c r="A148" s="80" t="s">
        <v>3455</v>
      </c>
      <c r="B148" s="80" t="s">
        <v>1748</v>
      </c>
      <c r="C148" s="80" t="s">
        <v>1749</v>
      </c>
      <c r="D148" s="80">
        <v>220097</v>
      </c>
      <c r="E148" s="80"/>
      <c r="F148" s="80" t="s">
        <v>3436</v>
      </c>
      <c r="G148" s="82" t="s">
        <v>1750</v>
      </c>
      <c r="H148" s="83" t="s">
        <v>224</v>
      </c>
      <c r="I148" s="84">
        <v>85</v>
      </c>
      <c r="J148" s="71" t="s">
        <v>3437</v>
      </c>
      <c r="K148" s="85">
        <v>85</v>
      </c>
      <c r="L148" s="49" t="s">
        <v>3437</v>
      </c>
      <c r="M148" s="84"/>
      <c r="N148" s="84"/>
      <c r="O148" s="84"/>
      <c r="P148" s="84"/>
      <c r="Q148" s="84"/>
      <c r="R148" s="84"/>
      <c r="S148" s="84"/>
      <c r="T148" s="84"/>
    </row>
    <row r="149" spans="1:20" ht="15" customHeight="1">
      <c r="A149" s="80" t="s">
        <v>3455</v>
      </c>
      <c r="B149" s="80" t="s">
        <v>1831</v>
      </c>
      <c r="C149" s="80" t="s">
        <v>1833</v>
      </c>
      <c r="D149" s="80">
        <v>220098</v>
      </c>
      <c r="E149" s="81" t="s">
        <v>1834</v>
      </c>
      <c r="F149" s="80" t="s">
        <v>3436</v>
      </c>
      <c r="G149" s="82" t="s">
        <v>1835</v>
      </c>
      <c r="H149" s="83" t="s">
        <v>1832</v>
      </c>
      <c r="I149" s="84">
        <v>1498</v>
      </c>
      <c r="J149" s="71" t="s">
        <v>3459</v>
      </c>
      <c r="K149" s="85">
        <v>1498</v>
      </c>
      <c r="L149" s="49" t="s">
        <v>3459</v>
      </c>
      <c r="M149" s="84"/>
      <c r="N149" s="84"/>
      <c r="O149" s="84"/>
      <c r="P149" s="84"/>
      <c r="Q149" s="84"/>
      <c r="R149" s="84"/>
      <c r="S149" s="84"/>
      <c r="T149" s="84"/>
    </row>
    <row r="150" spans="1:20" ht="15" customHeight="1">
      <c r="A150" s="80" t="s">
        <v>3455</v>
      </c>
      <c r="B150" s="80" t="s">
        <v>1839</v>
      </c>
      <c r="C150" s="80" t="s">
        <v>1840</v>
      </c>
      <c r="D150" s="80">
        <v>220099</v>
      </c>
      <c r="E150" s="81" t="s">
        <v>1834</v>
      </c>
      <c r="F150" s="80" t="s">
        <v>3436</v>
      </c>
      <c r="G150" s="82" t="s">
        <v>1841</v>
      </c>
      <c r="H150" s="83" t="s">
        <v>341</v>
      </c>
      <c r="I150" s="84">
        <v>492.2</v>
      </c>
      <c r="J150" s="71" t="s">
        <v>3469</v>
      </c>
      <c r="K150" s="85">
        <v>492.2</v>
      </c>
      <c r="L150" s="49" t="s">
        <v>3469</v>
      </c>
      <c r="M150" s="84"/>
      <c r="N150" s="84"/>
      <c r="O150" s="84"/>
      <c r="P150" s="84"/>
      <c r="Q150" s="84"/>
      <c r="R150" s="84"/>
      <c r="S150" s="84"/>
      <c r="T150" s="84"/>
    </row>
    <row r="151" spans="1:20" ht="15" customHeight="1">
      <c r="A151" s="80" t="s">
        <v>3455</v>
      </c>
      <c r="B151" s="80" t="s">
        <v>480</v>
      </c>
      <c r="C151" s="80" t="s">
        <v>481</v>
      </c>
      <c r="D151" s="80">
        <v>230002</v>
      </c>
      <c r="E151" s="80"/>
      <c r="F151" s="80" t="s">
        <v>3451</v>
      </c>
      <c r="G151" s="82" t="s">
        <v>482</v>
      </c>
      <c r="H151" s="83" t="s">
        <v>51</v>
      </c>
      <c r="I151" s="84">
        <v>70</v>
      </c>
      <c r="J151" s="71" t="s">
        <v>3445</v>
      </c>
      <c r="K151" s="85">
        <v>70</v>
      </c>
      <c r="L151" s="49" t="s">
        <v>3445</v>
      </c>
      <c r="M151" s="84"/>
      <c r="N151" s="84"/>
      <c r="O151" s="84"/>
      <c r="P151" s="84"/>
      <c r="Q151" s="84"/>
      <c r="R151" s="84"/>
      <c r="S151" s="84"/>
      <c r="T151" s="84"/>
    </row>
    <row r="152" spans="1:20" ht="15" customHeight="1">
      <c r="A152" s="80" t="s">
        <v>3455</v>
      </c>
      <c r="B152" s="80" t="s">
        <v>365</v>
      </c>
      <c r="C152" s="80" t="s">
        <v>366</v>
      </c>
      <c r="D152" s="80">
        <v>230003</v>
      </c>
      <c r="E152" s="80"/>
      <c r="F152" s="80" t="s">
        <v>3451</v>
      </c>
      <c r="G152" s="82" t="s">
        <v>367</v>
      </c>
      <c r="H152" s="83" t="s">
        <v>51</v>
      </c>
      <c r="I152" s="84">
        <v>180</v>
      </c>
      <c r="J152" s="71" t="s">
        <v>3452</v>
      </c>
      <c r="K152" s="85">
        <v>180</v>
      </c>
      <c r="L152" s="49" t="s">
        <v>3452</v>
      </c>
      <c r="M152" s="84"/>
      <c r="N152" s="84"/>
      <c r="O152" s="84"/>
      <c r="P152" s="84"/>
      <c r="Q152" s="84"/>
      <c r="R152" s="84"/>
      <c r="S152" s="84"/>
      <c r="T152" s="84"/>
    </row>
    <row r="153" spans="1:20" ht="15" customHeight="1">
      <c r="A153" s="80" t="s">
        <v>3455</v>
      </c>
      <c r="B153" s="80" t="s">
        <v>336</v>
      </c>
      <c r="C153" s="80" t="s">
        <v>337</v>
      </c>
      <c r="D153" s="80">
        <v>230004</v>
      </c>
      <c r="E153" s="80"/>
      <c r="F153" s="80" t="s">
        <v>3451</v>
      </c>
      <c r="G153" s="82" t="s">
        <v>317</v>
      </c>
      <c r="H153" s="83" t="s">
        <v>51</v>
      </c>
      <c r="I153" s="84">
        <v>350</v>
      </c>
      <c r="J153" s="71" t="s">
        <v>3445</v>
      </c>
      <c r="K153" s="85">
        <v>350</v>
      </c>
      <c r="L153" s="49" t="s">
        <v>3445</v>
      </c>
      <c r="M153" s="84"/>
      <c r="N153" s="84"/>
      <c r="O153" s="84"/>
      <c r="P153" s="84"/>
      <c r="Q153" s="84"/>
      <c r="R153" s="84"/>
      <c r="S153" s="84"/>
      <c r="T153" s="84"/>
    </row>
    <row r="154" spans="1:20" ht="15" customHeight="1">
      <c r="A154" s="80" t="s">
        <v>3455</v>
      </c>
      <c r="B154" s="80" t="s">
        <v>315</v>
      </c>
      <c r="C154" s="80" t="s">
        <v>316</v>
      </c>
      <c r="D154" s="80">
        <v>230005</v>
      </c>
      <c r="E154" s="80"/>
      <c r="F154" s="80" t="s">
        <v>3451</v>
      </c>
      <c r="G154" s="82" t="s">
        <v>317</v>
      </c>
      <c r="H154" s="83" t="s">
        <v>51</v>
      </c>
      <c r="I154" s="84">
        <v>450</v>
      </c>
      <c r="J154" s="71" t="s">
        <v>3445</v>
      </c>
      <c r="K154" s="85">
        <v>450</v>
      </c>
      <c r="L154" s="49" t="s">
        <v>3445</v>
      </c>
      <c r="M154" s="84"/>
      <c r="N154" s="84"/>
      <c r="O154" s="84"/>
      <c r="P154" s="84"/>
      <c r="Q154" s="84"/>
      <c r="R154" s="84"/>
      <c r="S154" s="84"/>
      <c r="T154" s="84"/>
    </row>
    <row r="155" spans="1:20" ht="15" customHeight="1">
      <c r="A155" s="80" t="s">
        <v>3455</v>
      </c>
      <c r="B155" s="80" t="s">
        <v>349</v>
      </c>
      <c r="C155" s="80" t="s">
        <v>350</v>
      </c>
      <c r="D155" s="80">
        <v>230006</v>
      </c>
      <c r="E155" s="80"/>
      <c r="F155" s="80" t="s">
        <v>3451</v>
      </c>
      <c r="G155" s="82" t="s">
        <v>343</v>
      </c>
      <c r="H155" s="83" t="s">
        <v>341</v>
      </c>
      <c r="I155" s="84">
        <v>250</v>
      </c>
      <c r="J155" s="71" t="s">
        <v>3445</v>
      </c>
      <c r="K155" s="85">
        <v>250</v>
      </c>
      <c r="L155" s="49" t="s">
        <v>3445</v>
      </c>
      <c r="M155" s="84"/>
      <c r="N155" s="84"/>
      <c r="O155" s="84"/>
      <c r="P155" s="84"/>
      <c r="Q155" s="84"/>
      <c r="R155" s="84"/>
      <c r="S155" s="84"/>
      <c r="T155" s="84"/>
    </row>
    <row r="156" spans="1:20" ht="15" customHeight="1">
      <c r="A156" s="80" t="s">
        <v>3455</v>
      </c>
      <c r="B156" s="80" t="s">
        <v>340</v>
      </c>
      <c r="C156" s="80" t="s">
        <v>342</v>
      </c>
      <c r="D156" s="80">
        <v>230007</v>
      </c>
      <c r="E156" s="80"/>
      <c r="F156" s="80" t="s">
        <v>3451</v>
      </c>
      <c r="G156" s="82" t="s">
        <v>343</v>
      </c>
      <c r="H156" s="83" t="s">
        <v>341</v>
      </c>
      <c r="I156" s="84">
        <v>300</v>
      </c>
      <c r="J156" s="71" t="s">
        <v>3445</v>
      </c>
      <c r="K156" s="85">
        <v>300</v>
      </c>
      <c r="L156" s="49" t="s">
        <v>3445</v>
      </c>
      <c r="M156" s="84"/>
      <c r="N156" s="84"/>
      <c r="O156" s="84"/>
      <c r="P156" s="84"/>
      <c r="Q156" s="84"/>
      <c r="R156" s="84"/>
      <c r="S156" s="84"/>
      <c r="T156" s="84"/>
    </row>
    <row r="157" spans="1:20" ht="15" customHeight="1">
      <c r="A157" s="80" t="s">
        <v>3455</v>
      </c>
      <c r="B157" s="80" t="s">
        <v>236</v>
      </c>
      <c r="C157" s="80" t="s">
        <v>237</v>
      </c>
      <c r="D157" s="80">
        <v>230008</v>
      </c>
      <c r="E157" s="80"/>
      <c r="F157" s="80" t="s">
        <v>3451</v>
      </c>
      <c r="G157" s="82" t="s">
        <v>226</v>
      </c>
      <c r="H157" s="83" t="s">
        <v>224</v>
      </c>
      <c r="I157" s="84">
        <v>1700</v>
      </c>
      <c r="J157" s="71" t="s">
        <v>3445</v>
      </c>
      <c r="K157" s="85">
        <v>1700</v>
      </c>
      <c r="L157" s="49" t="s">
        <v>3445</v>
      </c>
      <c r="M157" s="84"/>
      <c r="N157" s="84"/>
      <c r="O157" s="84"/>
      <c r="P157" s="84"/>
      <c r="Q157" s="84"/>
      <c r="R157" s="84"/>
      <c r="S157" s="84"/>
      <c r="T157" s="84"/>
    </row>
    <row r="158" spans="1:20" ht="15" customHeight="1">
      <c r="A158" s="80" t="s">
        <v>3455</v>
      </c>
      <c r="B158" s="80" t="s">
        <v>223</v>
      </c>
      <c r="C158" s="80" t="s">
        <v>225</v>
      </c>
      <c r="D158" s="80">
        <v>230009</v>
      </c>
      <c r="E158" s="80"/>
      <c r="F158" s="80" t="s">
        <v>3451</v>
      </c>
      <c r="G158" s="82" t="s">
        <v>226</v>
      </c>
      <c r="H158" s="83" t="s">
        <v>224</v>
      </c>
      <c r="I158" s="84">
        <v>2500</v>
      </c>
      <c r="J158" s="71" t="s">
        <v>3445</v>
      </c>
      <c r="K158" s="85">
        <v>2500</v>
      </c>
      <c r="L158" s="49" t="s">
        <v>3445</v>
      </c>
      <c r="M158" s="84"/>
      <c r="N158" s="84"/>
      <c r="O158" s="84"/>
      <c r="P158" s="84"/>
      <c r="Q158" s="84"/>
      <c r="R158" s="84"/>
      <c r="S158" s="84"/>
      <c r="T158" s="84"/>
    </row>
    <row r="159" spans="1:20" ht="15" customHeight="1">
      <c r="A159" s="80" t="s">
        <v>3455</v>
      </c>
      <c r="B159" s="80" t="s">
        <v>454</v>
      </c>
      <c r="C159" s="80" t="s">
        <v>455</v>
      </c>
      <c r="D159" s="80">
        <v>230010</v>
      </c>
      <c r="E159" s="80"/>
      <c r="F159" s="80" t="s">
        <v>3451</v>
      </c>
      <c r="G159" s="82" t="s">
        <v>456</v>
      </c>
      <c r="H159" s="83" t="s">
        <v>228</v>
      </c>
      <c r="I159" s="84">
        <v>85</v>
      </c>
      <c r="J159" s="71" t="s">
        <v>3445</v>
      </c>
      <c r="K159" s="85">
        <v>85</v>
      </c>
      <c r="L159" s="49" t="s">
        <v>3445</v>
      </c>
      <c r="M159" s="84"/>
      <c r="N159" s="84"/>
      <c r="O159" s="84"/>
      <c r="P159" s="84"/>
      <c r="Q159" s="84"/>
      <c r="R159" s="84"/>
      <c r="S159" s="84"/>
      <c r="T159" s="84"/>
    </row>
    <row r="160" spans="1:20" ht="15" customHeight="1">
      <c r="A160" s="80" t="s">
        <v>3455</v>
      </c>
      <c r="B160" s="80" t="s">
        <v>475</v>
      </c>
      <c r="C160" s="80" t="s">
        <v>476</v>
      </c>
      <c r="D160" s="80">
        <v>230011</v>
      </c>
      <c r="E160" s="80"/>
      <c r="F160" s="80" t="s">
        <v>3451</v>
      </c>
      <c r="G160" s="82" t="s">
        <v>456</v>
      </c>
      <c r="H160" s="83" t="s">
        <v>228</v>
      </c>
      <c r="I160" s="84">
        <v>75</v>
      </c>
      <c r="J160" s="71" t="s">
        <v>3445</v>
      </c>
      <c r="K160" s="85">
        <v>75</v>
      </c>
      <c r="L160" s="49" t="s">
        <v>3445</v>
      </c>
      <c r="M160" s="84"/>
      <c r="N160" s="84"/>
      <c r="O160" s="84"/>
      <c r="P160" s="84"/>
      <c r="Q160" s="84"/>
      <c r="R160" s="84"/>
      <c r="S160" s="84"/>
      <c r="T160" s="84"/>
    </row>
    <row r="161" spans="1:20" ht="15" customHeight="1">
      <c r="A161" s="80" t="s">
        <v>3455</v>
      </c>
      <c r="B161" s="80" t="s">
        <v>491</v>
      </c>
      <c r="C161" s="80" t="s">
        <v>492</v>
      </c>
      <c r="D161" s="80">
        <v>230012</v>
      </c>
      <c r="E161" s="80"/>
      <c r="F161" s="80" t="s">
        <v>3451</v>
      </c>
      <c r="G161" s="82" t="s">
        <v>493</v>
      </c>
      <c r="H161" s="83" t="s">
        <v>51</v>
      </c>
      <c r="I161" s="84">
        <v>10</v>
      </c>
      <c r="J161" s="71" t="s">
        <v>3445</v>
      </c>
      <c r="K161" s="85">
        <v>10</v>
      </c>
      <c r="L161" s="49" t="s">
        <v>3445</v>
      </c>
      <c r="M161" s="84"/>
      <c r="N161" s="84"/>
      <c r="O161" s="84"/>
      <c r="P161" s="84"/>
      <c r="Q161" s="84"/>
      <c r="R161" s="84"/>
      <c r="S161" s="84"/>
      <c r="T161" s="84"/>
    </row>
    <row r="162" spans="1:20" ht="15" customHeight="1">
      <c r="A162" s="80" t="s">
        <v>3455</v>
      </c>
      <c r="B162" s="80" t="s">
        <v>326</v>
      </c>
      <c r="C162" s="80" t="s">
        <v>327</v>
      </c>
      <c r="D162" s="80">
        <v>230013</v>
      </c>
      <c r="E162" s="80"/>
      <c r="F162" s="80" t="s">
        <v>3451</v>
      </c>
      <c r="G162" s="82" t="s">
        <v>328</v>
      </c>
      <c r="H162" s="83" t="s">
        <v>47</v>
      </c>
      <c r="I162" s="84">
        <v>399</v>
      </c>
      <c r="J162" s="71" t="s">
        <v>3450</v>
      </c>
      <c r="K162" s="85">
        <v>399</v>
      </c>
      <c r="L162" s="49" t="s">
        <v>3450</v>
      </c>
      <c r="M162" s="84"/>
      <c r="N162" s="84"/>
      <c r="O162" s="84"/>
      <c r="P162" s="84"/>
      <c r="Q162" s="84"/>
      <c r="R162" s="84"/>
      <c r="S162" s="84"/>
      <c r="T162" s="84"/>
    </row>
    <row r="163" spans="1:20" ht="15" customHeight="1">
      <c r="A163" s="80" t="s">
        <v>3455</v>
      </c>
      <c r="B163" s="80" t="s">
        <v>477</v>
      </c>
      <c r="C163" s="80" t="s">
        <v>478</v>
      </c>
      <c r="D163" s="80">
        <v>230014</v>
      </c>
      <c r="E163" s="80"/>
      <c r="F163" s="80" t="s">
        <v>3451</v>
      </c>
      <c r="G163" s="82" t="s">
        <v>479</v>
      </c>
      <c r="H163" s="83" t="s">
        <v>217</v>
      </c>
      <c r="I163" s="84">
        <v>70</v>
      </c>
      <c r="J163" s="71" t="s">
        <v>3445</v>
      </c>
      <c r="K163" s="85">
        <v>70</v>
      </c>
      <c r="L163" s="49" t="s">
        <v>3445</v>
      </c>
      <c r="M163" s="84"/>
      <c r="N163" s="84"/>
      <c r="O163" s="84"/>
      <c r="P163" s="84"/>
      <c r="Q163" s="84"/>
      <c r="R163" s="84"/>
      <c r="S163" s="84"/>
      <c r="T163" s="84"/>
    </row>
    <row r="164" spans="1:20" ht="15" customHeight="1">
      <c r="A164" s="80" t="s">
        <v>3455</v>
      </c>
      <c r="B164" s="80" t="s">
        <v>426</v>
      </c>
      <c r="C164" s="80" t="s">
        <v>427</v>
      </c>
      <c r="D164" s="80">
        <v>230015</v>
      </c>
      <c r="E164" s="80"/>
      <c r="F164" s="80" t="s">
        <v>3451</v>
      </c>
      <c r="G164" s="82" t="s">
        <v>428</v>
      </c>
      <c r="H164" s="83" t="s">
        <v>228</v>
      </c>
      <c r="I164" s="84">
        <v>110</v>
      </c>
      <c r="J164" s="71" t="s">
        <v>3450</v>
      </c>
      <c r="K164" s="85">
        <v>110</v>
      </c>
      <c r="L164" s="49" t="s">
        <v>3450</v>
      </c>
      <c r="M164" s="84"/>
      <c r="N164" s="84"/>
      <c r="O164" s="84"/>
      <c r="P164" s="84"/>
      <c r="Q164" s="84"/>
      <c r="R164" s="84"/>
      <c r="S164" s="84"/>
      <c r="T164" s="84"/>
    </row>
    <row r="165" spans="1:20" ht="15" customHeight="1">
      <c r="A165" s="80" t="s">
        <v>3455</v>
      </c>
      <c r="B165" s="80" t="s">
        <v>429</v>
      </c>
      <c r="C165" s="80" t="s">
        <v>430</v>
      </c>
      <c r="D165" s="80">
        <v>230016</v>
      </c>
      <c r="E165" s="80"/>
      <c r="F165" s="80" t="s">
        <v>3451</v>
      </c>
      <c r="G165" s="82" t="s">
        <v>428</v>
      </c>
      <c r="H165" s="83" t="s">
        <v>228</v>
      </c>
      <c r="I165" s="84">
        <v>110</v>
      </c>
      <c r="J165" s="71" t="s">
        <v>3445</v>
      </c>
      <c r="K165" s="85">
        <v>110</v>
      </c>
      <c r="L165" s="49" t="s">
        <v>3445</v>
      </c>
      <c r="M165" s="84"/>
      <c r="N165" s="84"/>
      <c r="O165" s="84"/>
      <c r="P165" s="84"/>
      <c r="Q165" s="84"/>
      <c r="R165" s="84"/>
      <c r="S165" s="84"/>
      <c r="T165" s="84"/>
    </row>
    <row r="166" spans="1:20" ht="15" customHeight="1">
      <c r="A166" s="80" t="s">
        <v>3455</v>
      </c>
      <c r="B166" s="80" t="s">
        <v>368</v>
      </c>
      <c r="C166" s="80" t="s">
        <v>369</v>
      </c>
      <c r="D166" s="80">
        <v>230017</v>
      </c>
      <c r="E166" s="80"/>
      <c r="F166" s="80" t="s">
        <v>3451</v>
      </c>
      <c r="G166" s="82" t="s">
        <v>370</v>
      </c>
      <c r="H166" s="83" t="s">
        <v>51</v>
      </c>
      <c r="I166" s="84">
        <v>180</v>
      </c>
      <c r="J166" s="71" t="s">
        <v>3445</v>
      </c>
      <c r="K166" s="85">
        <v>180</v>
      </c>
      <c r="L166" s="49" t="s">
        <v>3445</v>
      </c>
      <c r="M166" s="84"/>
      <c r="N166" s="84"/>
      <c r="O166" s="84"/>
      <c r="P166" s="84"/>
      <c r="Q166" s="84"/>
      <c r="R166" s="84"/>
      <c r="S166" s="84"/>
      <c r="T166" s="84"/>
    </row>
    <row r="167" spans="1:20" ht="15" customHeight="1">
      <c r="A167" s="80" t="s">
        <v>3455</v>
      </c>
      <c r="B167" s="80" t="s">
        <v>387</v>
      </c>
      <c r="C167" s="80" t="s">
        <v>388</v>
      </c>
      <c r="D167" s="80">
        <v>230018</v>
      </c>
      <c r="E167" s="80"/>
      <c r="F167" s="80" t="s">
        <v>3451</v>
      </c>
      <c r="G167" s="82" t="s">
        <v>389</v>
      </c>
      <c r="H167" s="83" t="s">
        <v>51</v>
      </c>
      <c r="I167" s="84">
        <v>150</v>
      </c>
      <c r="J167" s="71" t="s">
        <v>3445</v>
      </c>
      <c r="K167" s="85">
        <v>150</v>
      </c>
      <c r="L167" s="49" t="s">
        <v>3445</v>
      </c>
      <c r="M167" s="84"/>
      <c r="N167" s="84"/>
      <c r="O167" s="84"/>
      <c r="P167" s="84"/>
      <c r="Q167" s="84"/>
      <c r="R167" s="84"/>
      <c r="S167" s="84"/>
      <c r="T167" s="84"/>
    </row>
    <row r="168" spans="1:20" ht="15" customHeight="1">
      <c r="A168" s="80" t="s">
        <v>3455</v>
      </c>
      <c r="B168" s="80" t="s">
        <v>390</v>
      </c>
      <c r="C168" s="80" t="s">
        <v>391</v>
      </c>
      <c r="D168" s="80">
        <v>230019</v>
      </c>
      <c r="E168" s="80"/>
      <c r="F168" s="80" t="s">
        <v>3451</v>
      </c>
      <c r="G168" s="82" t="s">
        <v>392</v>
      </c>
      <c r="H168" s="83" t="s">
        <v>51</v>
      </c>
      <c r="I168" s="84">
        <v>150</v>
      </c>
      <c r="J168" s="71" t="s">
        <v>3445</v>
      </c>
      <c r="K168" s="85">
        <v>150</v>
      </c>
      <c r="L168" s="49" t="s">
        <v>3445</v>
      </c>
      <c r="M168" s="84"/>
      <c r="N168" s="84"/>
      <c r="O168" s="84"/>
      <c r="P168" s="84"/>
      <c r="Q168" s="84"/>
      <c r="R168" s="84"/>
      <c r="S168" s="84"/>
      <c r="T168" s="84"/>
    </row>
    <row r="169" spans="1:20" ht="15" customHeight="1">
      <c r="A169" s="80" t="s">
        <v>3455</v>
      </c>
      <c r="B169" s="80" t="s">
        <v>393</v>
      </c>
      <c r="C169" s="80" t="s">
        <v>394</v>
      </c>
      <c r="D169" s="80">
        <v>230020</v>
      </c>
      <c r="E169" s="80"/>
      <c r="F169" s="80" t="s">
        <v>3451</v>
      </c>
      <c r="G169" s="82" t="s">
        <v>308</v>
      </c>
      <c r="H169" s="83" t="s">
        <v>51</v>
      </c>
      <c r="I169" s="84">
        <v>150</v>
      </c>
      <c r="J169" s="71" t="s">
        <v>3445</v>
      </c>
      <c r="K169" s="85">
        <v>150</v>
      </c>
      <c r="L169" s="49" t="s">
        <v>3445</v>
      </c>
      <c r="M169" s="84"/>
      <c r="N169" s="84"/>
      <c r="O169" s="84"/>
      <c r="P169" s="84"/>
      <c r="Q169" s="84"/>
      <c r="R169" s="84"/>
      <c r="S169" s="84"/>
      <c r="T169" s="84"/>
    </row>
    <row r="170" spans="1:20" ht="15" customHeight="1">
      <c r="A170" s="80" t="s">
        <v>3455</v>
      </c>
      <c r="B170" s="80" t="s">
        <v>494</v>
      </c>
      <c r="C170" s="80" t="s">
        <v>495</v>
      </c>
      <c r="D170" s="80">
        <v>230021</v>
      </c>
      <c r="E170" s="80"/>
      <c r="F170" s="80" t="s">
        <v>3451</v>
      </c>
      <c r="G170" s="82" t="s">
        <v>496</v>
      </c>
      <c r="H170" s="83" t="s">
        <v>228</v>
      </c>
      <c r="I170" s="84">
        <v>0</v>
      </c>
      <c r="J170" s="71" t="s">
        <v>3452</v>
      </c>
      <c r="K170" s="85">
        <v>0</v>
      </c>
      <c r="L170" s="49" t="s">
        <v>3452</v>
      </c>
      <c r="M170" s="84"/>
      <c r="N170" s="84"/>
      <c r="O170" s="84"/>
      <c r="P170" s="84"/>
      <c r="Q170" s="84"/>
      <c r="R170" s="84"/>
      <c r="S170" s="84"/>
      <c r="T170" s="84"/>
    </row>
    <row r="171" spans="1:20" ht="15" customHeight="1">
      <c r="A171" s="80" t="s">
        <v>3455</v>
      </c>
      <c r="B171" s="80" t="s">
        <v>395</v>
      </c>
      <c r="C171" s="80" t="s">
        <v>396</v>
      </c>
      <c r="D171" s="80">
        <v>230022</v>
      </c>
      <c r="E171" s="80"/>
      <c r="F171" s="80" t="s">
        <v>3451</v>
      </c>
      <c r="G171" s="82" t="s">
        <v>397</v>
      </c>
      <c r="H171" s="83" t="s">
        <v>51</v>
      </c>
      <c r="I171" s="84">
        <v>150</v>
      </c>
      <c r="J171" s="71" t="s">
        <v>3445</v>
      </c>
      <c r="K171" s="85">
        <v>150</v>
      </c>
      <c r="L171" s="49" t="s">
        <v>3445</v>
      </c>
      <c r="M171" s="84"/>
      <c r="N171" s="84"/>
      <c r="O171" s="84"/>
      <c r="P171" s="84"/>
      <c r="Q171" s="84"/>
      <c r="R171" s="84"/>
      <c r="S171" s="84"/>
      <c r="T171" s="84"/>
    </row>
    <row r="172" spans="1:20" ht="15" customHeight="1">
      <c r="A172" s="80" t="s">
        <v>3455</v>
      </c>
      <c r="B172" s="80" t="s">
        <v>444</v>
      </c>
      <c r="C172" s="80" t="s">
        <v>445</v>
      </c>
      <c r="D172" s="80">
        <v>230023</v>
      </c>
      <c r="E172" s="80"/>
      <c r="F172" s="80" t="s">
        <v>3451</v>
      </c>
      <c r="G172" s="82" t="s">
        <v>446</v>
      </c>
      <c r="H172" s="83" t="s">
        <v>51</v>
      </c>
      <c r="I172" s="84">
        <v>90</v>
      </c>
      <c r="J172" s="71" t="s">
        <v>3450</v>
      </c>
      <c r="K172" s="85">
        <v>90</v>
      </c>
      <c r="L172" s="49" t="s">
        <v>3450</v>
      </c>
      <c r="M172" s="84"/>
      <c r="N172" s="84"/>
      <c r="O172" s="84"/>
      <c r="P172" s="84"/>
      <c r="Q172" s="84"/>
      <c r="R172" s="84"/>
      <c r="S172" s="84"/>
      <c r="T172" s="84"/>
    </row>
    <row r="173" spans="1:20" ht="15" customHeight="1">
      <c r="A173" s="80" t="s">
        <v>3455</v>
      </c>
      <c r="B173" s="80" t="s">
        <v>444</v>
      </c>
      <c r="C173" s="80" t="s">
        <v>447</v>
      </c>
      <c r="D173" s="80">
        <v>230024</v>
      </c>
      <c r="E173" s="80"/>
      <c r="F173" s="80" t="s">
        <v>3451</v>
      </c>
      <c r="G173" s="82" t="s">
        <v>446</v>
      </c>
      <c r="H173" s="83" t="s">
        <v>200</v>
      </c>
      <c r="I173" s="84">
        <v>90</v>
      </c>
      <c r="J173" s="71" t="s">
        <v>3445</v>
      </c>
      <c r="K173" s="85">
        <v>90</v>
      </c>
      <c r="L173" s="49" t="s">
        <v>3445</v>
      </c>
      <c r="M173" s="84"/>
      <c r="N173" s="84"/>
      <c r="O173" s="84"/>
      <c r="P173" s="84"/>
      <c r="Q173" s="84"/>
      <c r="R173" s="84"/>
      <c r="S173" s="84"/>
      <c r="T173" s="84"/>
    </row>
    <row r="174" spans="1:20" ht="15" customHeight="1">
      <c r="A174" s="80" t="s">
        <v>3455</v>
      </c>
      <c r="B174" s="80" t="s">
        <v>251</v>
      </c>
      <c r="C174" s="80" t="s">
        <v>252</v>
      </c>
      <c r="D174" s="80">
        <v>230025</v>
      </c>
      <c r="E174" s="80"/>
      <c r="F174" s="80" t="s">
        <v>3451</v>
      </c>
      <c r="G174" s="82" t="s">
        <v>253</v>
      </c>
      <c r="H174" s="83" t="s">
        <v>51</v>
      </c>
      <c r="I174" s="84">
        <v>1130</v>
      </c>
      <c r="J174" s="71" t="s">
        <v>3457</v>
      </c>
      <c r="K174" s="85">
        <v>1130</v>
      </c>
      <c r="L174" s="49" t="s">
        <v>3457</v>
      </c>
      <c r="M174" s="84"/>
      <c r="N174" s="84"/>
      <c r="O174" s="84"/>
      <c r="P174" s="84"/>
      <c r="Q174" s="84"/>
      <c r="R174" s="84"/>
      <c r="S174" s="84"/>
      <c r="T174" s="84"/>
    </row>
    <row r="175" spans="1:20" ht="15" customHeight="1">
      <c r="A175" s="80" t="s">
        <v>3455</v>
      </c>
      <c r="B175" s="80" t="s">
        <v>254</v>
      </c>
      <c r="C175" s="80" t="s">
        <v>255</v>
      </c>
      <c r="D175" s="80">
        <v>230026</v>
      </c>
      <c r="E175" s="80"/>
      <c r="F175" s="80" t="s">
        <v>3451</v>
      </c>
      <c r="G175" s="82" t="s">
        <v>256</v>
      </c>
      <c r="H175" s="83" t="s">
        <v>51</v>
      </c>
      <c r="I175" s="84">
        <v>1130</v>
      </c>
      <c r="J175" s="71" t="s">
        <v>3457</v>
      </c>
      <c r="K175" s="85">
        <v>1130</v>
      </c>
      <c r="L175" s="49" t="s">
        <v>3457</v>
      </c>
      <c r="M175" s="84"/>
      <c r="N175" s="84"/>
      <c r="O175" s="84"/>
      <c r="P175" s="84"/>
      <c r="Q175" s="84"/>
      <c r="R175" s="84"/>
      <c r="S175" s="84"/>
      <c r="T175" s="84"/>
    </row>
    <row r="176" spans="1:20" ht="15" customHeight="1">
      <c r="A176" s="80" t="s">
        <v>3455</v>
      </c>
      <c r="B176" s="80" t="s">
        <v>257</v>
      </c>
      <c r="C176" s="80" t="s">
        <v>258</v>
      </c>
      <c r="D176" s="80">
        <v>230027</v>
      </c>
      <c r="E176" s="80"/>
      <c r="F176" s="80" t="s">
        <v>3451</v>
      </c>
      <c r="G176" s="82" t="s">
        <v>259</v>
      </c>
      <c r="H176" s="83" t="s">
        <v>51</v>
      </c>
      <c r="I176" s="84">
        <v>1130</v>
      </c>
      <c r="J176" s="71" t="s">
        <v>3457</v>
      </c>
      <c r="K176" s="85">
        <v>1130</v>
      </c>
      <c r="L176" s="49" t="s">
        <v>3457</v>
      </c>
      <c r="M176" s="84"/>
      <c r="N176" s="84"/>
      <c r="O176" s="84"/>
      <c r="P176" s="84"/>
      <c r="Q176" s="84"/>
      <c r="R176" s="84"/>
      <c r="S176" s="84"/>
      <c r="T176" s="84"/>
    </row>
    <row r="177" spans="1:20" ht="15" customHeight="1">
      <c r="A177" s="80" t="s">
        <v>3455</v>
      </c>
      <c r="B177" s="80" t="s">
        <v>260</v>
      </c>
      <c r="C177" s="80" t="s">
        <v>261</v>
      </c>
      <c r="D177" s="80">
        <v>230028</v>
      </c>
      <c r="E177" s="80"/>
      <c r="F177" s="80" t="s">
        <v>3451</v>
      </c>
      <c r="G177" s="82" t="s">
        <v>262</v>
      </c>
      <c r="H177" s="83" t="s">
        <v>51</v>
      </c>
      <c r="I177" s="84">
        <v>1130</v>
      </c>
      <c r="J177" s="71" t="s">
        <v>3457</v>
      </c>
      <c r="K177" s="85">
        <v>1130</v>
      </c>
      <c r="L177" s="49" t="s">
        <v>3457</v>
      </c>
      <c r="M177" s="84"/>
      <c r="N177" s="84"/>
      <c r="O177" s="84"/>
      <c r="P177" s="84"/>
      <c r="Q177" s="84"/>
      <c r="R177" s="84"/>
      <c r="S177" s="84"/>
      <c r="T177" s="84"/>
    </row>
    <row r="178" spans="1:20" ht="15" customHeight="1">
      <c r="A178" s="80" t="s">
        <v>3455</v>
      </c>
      <c r="B178" s="80" t="s">
        <v>398</v>
      </c>
      <c r="C178" s="80" t="s">
        <v>399</v>
      </c>
      <c r="D178" s="80">
        <v>230029</v>
      </c>
      <c r="E178" s="80"/>
      <c r="F178" s="80" t="s">
        <v>3451</v>
      </c>
      <c r="G178" s="82" t="s">
        <v>400</v>
      </c>
      <c r="H178" s="83" t="s">
        <v>51</v>
      </c>
      <c r="I178" s="84">
        <v>150</v>
      </c>
      <c r="J178" s="71" t="s">
        <v>3452</v>
      </c>
      <c r="K178" s="85">
        <v>150</v>
      </c>
      <c r="L178" s="49" t="s">
        <v>3452</v>
      </c>
      <c r="M178" s="84"/>
      <c r="N178" s="84"/>
      <c r="O178" s="84"/>
      <c r="P178" s="84"/>
      <c r="Q178" s="84"/>
      <c r="R178" s="84"/>
      <c r="S178" s="84"/>
      <c r="T178" s="84"/>
    </row>
    <row r="179" spans="1:20" ht="15" customHeight="1">
      <c r="A179" s="80" t="s">
        <v>3455</v>
      </c>
      <c r="B179" s="80" t="s">
        <v>354</v>
      </c>
      <c r="C179" s="80" t="s">
        <v>356</v>
      </c>
      <c r="D179" s="80">
        <v>230030</v>
      </c>
      <c r="E179" s="80"/>
      <c r="F179" s="80" t="s">
        <v>3451</v>
      </c>
      <c r="G179" s="82" t="s">
        <v>357</v>
      </c>
      <c r="H179" s="83" t="s">
        <v>355</v>
      </c>
      <c r="I179" s="84">
        <v>220</v>
      </c>
      <c r="J179" s="71" t="s">
        <v>3445</v>
      </c>
      <c r="K179" s="85">
        <v>220</v>
      </c>
      <c r="L179" s="49" t="s">
        <v>3445</v>
      </c>
      <c r="M179" s="84"/>
      <c r="N179" s="84"/>
      <c r="O179" s="84"/>
      <c r="P179" s="84"/>
      <c r="Q179" s="84"/>
      <c r="R179" s="84"/>
      <c r="S179" s="84"/>
      <c r="T179" s="84"/>
    </row>
    <row r="180" spans="1:20" ht="15" customHeight="1">
      <c r="A180" s="80" t="s">
        <v>3455</v>
      </c>
      <c r="B180" s="80" t="s">
        <v>358</v>
      </c>
      <c r="C180" s="80" t="s">
        <v>360</v>
      </c>
      <c r="D180" s="80">
        <v>230031</v>
      </c>
      <c r="E180" s="80"/>
      <c r="F180" s="80" t="s">
        <v>3451</v>
      </c>
      <c r="G180" s="82" t="s">
        <v>361</v>
      </c>
      <c r="H180" s="83" t="s">
        <v>359</v>
      </c>
      <c r="I180" s="84">
        <v>220</v>
      </c>
      <c r="J180" s="71" t="s">
        <v>3445</v>
      </c>
      <c r="K180" s="85">
        <v>220</v>
      </c>
      <c r="L180" s="49" t="s">
        <v>3445</v>
      </c>
      <c r="M180" s="84"/>
      <c r="N180" s="84"/>
      <c r="O180" s="84"/>
      <c r="P180" s="84"/>
      <c r="Q180" s="84"/>
      <c r="R180" s="84"/>
      <c r="S180" s="84"/>
      <c r="T180" s="84"/>
    </row>
    <row r="181" spans="1:20" ht="15" customHeight="1">
      <c r="A181" s="80" t="s">
        <v>3455</v>
      </c>
      <c r="B181" s="80" t="s">
        <v>344</v>
      </c>
      <c r="C181" s="80" t="s">
        <v>345</v>
      </c>
      <c r="D181" s="80">
        <v>230032</v>
      </c>
      <c r="E181" s="80"/>
      <c r="F181" s="80" t="s">
        <v>3451</v>
      </c>
      <c r="G181" s="82" t="s">
        <v>302</v>
      </c>
      <c r="H181" s="83" t="s">
        <v>51</v>
      </c>
      <c r="I181" s="84">
        <v>300</v>
      </c>
      <c r="J181" s="71" t="s">
        <v>3445</v>
      </c>
      <c r="K181" s="85">
        <v>300</v>
      </c>
      <c r="L181" s="49" t="s">
        <v>3445</v>
      </c>
      <c r="M181" s="84"/>
      <c r="N181" s="84"/>
      <c r="O181" s="84"/>
      <c r="P181" s="84"/>
      <c r="Q181" s="84"/>
      <c r="R181" s="84"/>
      <c r="S181" s="84"/>
      <c r="T181" s="84"/>
    </row>
    <row r="182" spans="1:20" ht="15" customHeight="1">
      <c r="A182" s="80" t="s">
        <v>3455</v>
      </c>
      <c r="B182" s="80" t="s">
        <v>285</v>
      </c>
      <c r="C182" s="80" t="s">
        <v>286</v>
      </c>
      <c r="D182" s="80">
        <v>230033</v>
      </c>
      <c r="E182" s="80"/>
      <c r="F182" s="80" t="s">
        <v>3451</v>
      </c>
      <c r="G182" s="82" t="s">
        <v>287</v>
      </c>
      <c r="H182" s="83" t="s">
        <v>133</v>
      </c>
      <c r="I182" s="84">
        <v>800</v>
      </c>
      <c r="J182" s="71" t="s">
        <v>3452</v>
      </c>
      <c r="K182" s="85">
        <v>800</v>
      </c>
      <c r="L182" s="49" t="s">
        <v>3452</v>
      </c>
      <c r="M182" s="84"/>
      <c r="N182" s="84"/>
      <c r="O182" s="84"/>
      <c r="P182" s="84"/>
      <c r="Q182" s="84"/>
      <c r="R182" s="84"/>
      <c r="S182" s="84"/>
      <c r="T182" s="84"/>
    </row>
    <row r="183" spans="1:20" ht="15" customHeight="1">
      <c r="A183" s="80" t="s">
        <v>3455</v>
      </c>
      <c r="B183" s="80" t="s">
        <v>288</v>
      </c>
      <c r="C183" s="80" t="s">
        <v>289</v>
      </c>
      <c r="D183" s="80">
        <v>230034</v>
      </c>
      <c r="E183" s="80"/>
      <c r="F183" s="80" t="s">
        <v>3451</v>
      </c>
      <c r="G183" s="82" t="s">
        <v>290</v>
      </c>
      <c r="H183" s="83" t="s">
        <v>133</v>
      </c>
      <c r="I183" s="84">
        <v>800</v>
      </c>
      <c r="J183" s="71" t="s">
        <v>3452</v>
      </c>
      <c r="K183" s="85">
        <v>800</v>
      </c>
      <c r="L183" s="49" t="s">
        <v>3452</v>
      </c>
      <c r="M183" s="84"/>
      <c r="N183" s="84"/>
      <c r="O183" s="84"/>
      <c r="P183" s="84"/>
      <c r="Q183" s="84"/>
      <c r="R183" s="84"/>
      <c r="S183" s="84"/>
      <c r="T183" s="84"/>
    </row>
    <row r="184" spans="1:20" ht="15" customHeight="1">
      <c r="A184" s="80" t="s">
        <v>3455</v>
      </c>
      <c r="B184" s="80" t="s">
        <v>423</v>
      </c>
      <c r="C184" s="80" t="s">
        <v>424</v>
      </c>
      <c r="D184" s="80">
        <v>230035</v>
      </c>
      <c r="E184" s="80"/>
      <c r="F184" s="80" t="s">
        <v>3451</v>
      </c>
      <c r="G184" s="82" t="s">
        <v>425</v>
      </c>
      <c r="H184" s="83" t="s">
        <v>51</v>
      </c>
      <c r="I184" s="84">
        <v>120</v>
      </c>
      <c r="J184" s="71" t="s">
        <v>3452</v>
      </c>
      <c r="K184" s="85">
        <v>120</v>
      </c>
      <c r="L184" s="49" t="s">
        <v>3452</v>
      </c>
      <c r="M184" s="84"/>
      <c r="N184" s="84"/>
      <c r="O184" s="84"/>
      <c r="P184" s="84"/>
      <c r="Q184" s="84"/>
      <c r="R184" s="84"/>
      <c r="S184" s="84"/>
      <c r="T184" s="84"/>
    </row>
    <row r="185" spans="1:20" ht="15" customHeight="1">
      <c r="A185" s="80" t="s">
        <v>3455</v>
      </c>
      <c r="B185" s="80" t="s">
        <v>409</v>
      </c>
      <c r="C185" s="80" t="s">
        <v>410</v>
      </c>
      <c r="D185" s="80">
        <v>230036</v>
      </c>
      <c r="E185" s="80"/>
      <c r="F185" s="80" t="s">
        <v>3451</v>
      </c>
      <c r="G185" s="82" t="s">
        <v>240</v>
      </c>
      <c r="H185" s="83" t="s">
        <v>51</v>
      </c>
      <c r="I185" s="84">
        <v>140</v>
      </c>
      <c r="J185" s="71" t="s">
        <v>3445</v>
      </c>
      <c r="K185" s="85">
        <v>140</v>
      </c>
      <c r="L185" s="49" t="s">
        <v>3445</v>
      </c>
      <c r="M185" s="84"/>
      <c r="N185" s="84"/>
      <c r="O185" s="84"/>
      <c r="P185" s="84"/>
      <c r="Q185" s="84"/>
      <c r="R185" s="84"/>
      <c r="S185" s="84"/>
      <c r="T185" s="84"/>
    </row>
    <row r="186" spans="1:20" ht="15" customHeight="1">
      <c r="A186" s="80" t="s">
        <v>3455</v>
      </c>
      <c r="B186" s="80" t="s">
        <v>265</v>
      </c>
      <c r="C186" s="80" t="s">
        <v>266</v>
      </c>
      <c r="D186" s="80">
        <v>230037</v>
      </c>
      <c r="E186" s="80"/>
      <c r="F186" s="80" t="s">
        <v>3451</v>
      </c>
      <c r="G186" s="82" t="s">
        <v>212</v>
      </c>
      <c r="H186" s="83" t="s">
        <v>51</v>
      </c>
      <c r="I186" s="84">
        <v>1100</v>
      </c>
      <c r="J186" s="71" t="s">
        <v>3457</v>
      </c>
      <c r="K186" s="85">
        <v>1100</v>
      </c>
      <c r="L186" s="49" t="s">
        <v>3457</v>
      </c>
      <c r="M186" s="84"/>
      <c r="N186" s="84"/>
      <c r="O186" s="84"/>
      <c r="P186" s="84"/>
      <c r="Q186" s="84"/>
      <c r="R186" s="84"/>
      <c r="S186" s="84"/>
      <c r="T186" s="84"/>
    </row>
    <row r="187" spans="1:20" ht="15" customHeight="1">
      <c r="A187" s="80" t="s">
        <v>3455</v>
      </c>
      <c r="B187" s="80" t="s">
        <v>267</v>
      </c>
      <c r="C187" s="80" t="s">
        <v>268</v>
      </c>
      <c r="D187" s="80">
        <v>230038</v>
      </c>
      <c r="E187" s="80"/>
      <c r="F187" s="80" t="s">
        <v>3451</v>
      </c>
      <c r="G187" s="82" t="s">
        <v>212</v>
      </c>
      <c r="H187" s="83" t="s">
        <v>51</v>
      </c>
      <c r="I187" s="84">
        <v>1100</v>
      </c>
      <c r="J187" s="71" t="s">
        <v>3457</v>
      </c>
      <c r="K187" s="85">
        <v>1100</v>
      </c>
      <c r="L187" s="49" t="s">
        <v>3457</v>
      </c>
      <c r="M187" s="84"/>
      <c r="N187" s="84"/>
      <c r="O187" s="84"/>
      <c r="P187" s="84"/>
      <c r="Q187" s="84"/>
      <c r="R187" s="84"/>
      <c r="S187" s="84"/>
      <c r="T187" s="84"/>
    </row>
    <row r="188" spans="1:20" ht="15" customHeight="1">
      <c r="A188" s="80" t="s">
        <v>3455</v>
      </c>
      <c r="B188" s="80" t="s">
        <v>263</v>
      </c>
      <c r="C188" s="80" t="s">
        <v>264</v>
      </c>
      <c r="D188" s="80">
        <v>230039</v>
      </c>
      <c r="E188" s="80"/>
      <c r="F188" s="80" t="s">
        <v>3451</v>
      </c>
      <c r="G188" s="82" t="s">
        <v>212</v>
      </c>
      <c r="H188" s="83" t="s">
        <v>51</v>
      </c>
      <c r="I188" s="84">
        <v>1130</v>
      </c>
      <c r="J188" s="71" t="s">
        <v>3457</v>
      </c>
      <c r="K188" s="85">
        <v>1130</v>
      </c>
      <c r="L188" s="49" t="s">
        <v>3457</v>
      </c>
      <c r="M188" s="84"/>
      <c r="N188" s="84"/>
      <c r="O188" s="84"/>
      <c r="P188" s="84"/>
      <c r="Q188" s="84"/>
      <c r="R188" s="84"/>
      <c r="S188" s="84"/>
      <c r="T188" s="84"/>
    </row>
    <row r="189" spans="1:20" ht="15" customHeight="1">
      <c r="A189" s="80" t="s">
        <v>3455</v>
      </c>
      <c r="B189" s="80" t="s">
        <v>273</v>
      </c>
      <c r="C189" s="80" t="s">
        <v>274</v>
      </c>
      <c r="D189" s="80">
        <v>230040</v>
      </c>
      <c r="E189" s="80"/>
      <c r="F189" s="80" t="s">
        <v>3451</v>
      </c>
      <c r="G189" s="82" t="s">
        <v>212</v>
      </c>
      <c r="H189" s="83" t="s">
        <v>51</v>
      </c>
      <c r="I189" s="84">
        <v>1000</v>
      </c>
      <c r="J189" s="71" t="s">
        <v>3457</v>
      </c>
      <c r="K189" s="85">
        <v>1000</v>
      </c>
      <c r="L189" s="49" t="s">
        <v>3457</v>
      </c>
      <c r="M189" s="84"/>
      <c r="N189" s="84"/>
      <c r="O189" s="84"/>
      <c r="P189" s="84"/>
      <c r="Q189" s="84"/>
      <c r="R189" s="84"/>
      <c r="S189" s="84"/>
      <c r="T189" s="84"/>
    </row>
    <row r="190" spans="1:20" ht="15" customHeight="1">
      <c r="A190" s="80" t="s">
        <v>3455</v>
      </c>
      <c r="B190" s="80" t="s">
        <v>448</v>
      </c>
      <c r="C190" s="80" t="s">
        <v>449</v>
      </c>
      <c r="D190" s="80">
        <v>230041</v>
      </c>
      <c r="E190" s="80"/>
      <c r="F190" s="80" t="s">
        <v>3451</v>
      </c>
      <c r="G190" s="82" t="s">
        <v>450</v>
      </c>
      <c r="H190" s="83" t="s">
        <v>51</v>
      </c>
      <c r="I190" s="84">
        <v>90</v>
      </c>
      <c r="J190" s="71" t="s">
        <v>3445</v>
      </c>
      <c r="K190" s="85">
        <v>90</v>
      </c>
      <c r="L190" s="49" t="s">
        <v>3445</v>
      </c>
      <c r="M190" s="84"/>
      <c r="N190" s="84"/>
      <c r="O190" s="84"/>
      <c r="P190" s="84"/>
      <c r="Q190" s="84"/>
      <c r="R190" s="84"/>
      <c r="S190" s="84"/>
      <c r="T190" s="84"/>
    </row>
    <row r="191" spans="1:20" ht="15" customHeight="1">
      <c r="A191" s="80" t="s">
        <v>3455</v>
      </c>
      <c r="B191" s="80" t="s">
        <v>318</v>
      </c>
      <c r="C191" s="80" t="s">
        <v>319</v>
      </c>
      <c r="D191" s="80">
        <v>230042</v>
      </c>
      <c r="E191" s="80"/>
      <c r="F191" s="80" t="s">
        <v>3451</v>
      </c>
      <c r="G191" s="82" t="s">
        <v>320</v>
      </c>
      <c r="H191" s="83" t="s">
        <v>51</v>
      </c>
      <c r="I191" s="84">
        <v>450</v>
      </c>
      <c r="J191" s="71" t="s">
        <v>3445</v>
      </c>
      <c r="K191" s="85">
        <v>450</v>
      </c>
      <c r="L191" s="49" t="s">
        <v>3445</v>
      </c>
      <c r="M191" s="84"/>
      <c r="N191" s="84"/>
      <c r="O191" s="84"/>
      <c r="P191" s="84"/>
      <c r="Q191" s="84"/>
      <c r="R191" s="84"/>
      <c r="S191" s="84"/>
      <c r="T191" s="84"/>
    </row>
    <row r="192" spans="1:20" ht="15" customHeight="1">
      <c r="A192" s="80" t="s">
        <v>3455</v>
      </c>
      <c r="B192" s="80" t="s">
        <v>433</v>
      </c>
      <c r="C192" s="80" t="s">
        <v>434</v>
      </c>
      <c r="D192" s="80">
        <v>230043</v>
      </c>
      <c r="E192" s="80"/>
      <c r="F192" s="80" t="s">
        <v>3451</v>
      </c>
      <c r="G192" s="82" t="s">
        <v>383</v>
      </c>
      <c r="H192" s="83" t="s">
        <v>51</v>
      </c>
      <c r="I192" s="84">
        <v>105</v>
      </c>
      <c r="J192" s="71" t="s">
        <v>3450</v>
      </c>
      <c r="K192" s="85">
        <v>105</v>
      </c>
      <c r="L192" s="49" t="s">
        <v>3450</v>
      </c>
      <c r="M192" s="84"/>
      <c r="N192" s="84"/>
      <c r="O192" s="84"/>
      <c r="P192" s="84"/>
      <c r="Q192" s="84"/>
      <c r="R192" s="84"/>
      <c r="S192" s="84"/>
      <c r="T192" s="84"/>
    </row>
    <row r="193" spans="1:20" ht="15" customHeight="1">
      <c r="A193" s="80" t="s">
        <v>3455</v>
      </c>
      <c r="B193" s="80" t="s">
        <v>431</v>
      </c>
      <c r="C193" s="80" t="s">
        <v>432</v>
      </c>
      <c r="D193" s="80">
        <v>230044</v>
      </c>
      <c r="E193" s="80"/>
      <c r="F193" s="80" t="s">
        <v>3451</v>
      </c>
      <c r="G193" s="82" t="s">
        <v>383</v>
      </c>
      <c r="H193" s="83" t="s">
        <v>51</v>
      </c>
      <c r="I193" s="84">
        <v>105</v>
      </c>
      <c r="J193" s="71" t="s">
        <v>3450</v>
      </c>
      <c r="K193" s="85">
        <v>105</v>
      </c>
      <c r="L193" s="49" t="s">
        <v>3450</v>
      </c>
      <c r="M193" s="84"/>
      <c r="N193" s="84"/>
      <c r="O193" s="84"/>
      <c r="P193" s="84"/>
      <c r="Q193" s="84"/>
      <c r="R193" s="84"/>
      <c r="S193" s="84"/>
      <c r="T193" s="84"/>
    </row>
    <row r="194" spans="1:20" ht="15" customHeight="1">
      <c r="A194" s="80" t="s">
        <v>3455</v>
      </c>
      <c r="B194" s="80" t="s">
        <v>451</v>
      </c>
      <c r="C194" s="80" t="s">
        <v>452</v>
      </c>
      <c r="D194" s="80">
        <v>230045</v>
      </c>
      <c r="E194" s="80"/>
      <c r="F194" s="80" t="s">
        <v>3451</v>
      </c>
      <c r="G194" s="82" t="s">
        <v>453</v>
      </c>
      <c r="H194" s="83" t="s">
        <v>51</v>
      </c>
      <c r="I194" s="84">
        <v>90</v>
      </c>
      <c r="J194" s="71" t="s">
        <v>3450</v>
      </c>
      <c r="K194" s="85">
        <v>90</v>
      </c>
      <c r="L194" s="49" t="s">
        <v>3450</v>
      </c>
      <c r="M194" s="84"/>
      <c r="N194" s="84"/>
      <c r="O194" s="84"/>
      <c r="P194" s="84"/>
      <c r="Q194" s="84"/>
      <c r="R194" s="84"/>
      <c r="S194" s="84"/>
      <c r="T194" s="84"/>
    </row>
    <row r="195" spans="1:20" ht="15" customHeight="1">
      <c r="A195" s="80" t="s">
        <v>3455</v>
      </c>
      <c r="B195" s="80" t="s">
        <v>321</v>
      </c>
      <c r="C195" s="80" t="s">
        <v>322</v>
      </c>
      <c r="D195" s="80">
        <v>230046</v>
      </c>
      <c r="E195" s="80"/>
      <c r="F195" s="80" t="s">
        <v>3451</v>
      </c>
      <c r="G195" s="82" t="s">
        <v>323</v>
      </c>
      <c r="H195" s="83" t="s">
        <v>51</v>
      </c>
      <c r="I195" s="84">
        <v>450</v>
      </c>
      <c r="J195" s="71" t="s">
        <v>3445</v>
      </c>
      <c r="K195" s="85">
        <v>450</v>
      </c>
      <c r="L195" s="49" t="s">
        <v>3445</v>
      </c>
      <c r="M195" s="84"/>
      <c r="N195" s="84"/>
      <c r="O195" s="84"/>
      <c r="P195" s="84"/>
      <c r="Q195" s="84"/>
      <c r="R195" s="84"/>
      <c r="S195" s="84"/>
      <c r="T195" s="84"/>
    </row>
    <row r="196" spans="1:20" ht="15" customHeight="1">
      <c r="A196" s="80" t="s">
        <v>3455</v>
      </c>
      <c r="B196" s="80" t="s">
        <v>324</v>
      </c>
      <c r="C196" s="80" t="s">
        <v>325</v>
      </c>
      <c r="D196" s="80">
        <v>230047</v>
      </c>
      <c r="E196" s="80"/>
      <c r="F196" s="80" t="s">
        <v>3451</v>
      </c>
      <c r="G196" s="82" t="s">
        <v>296</v>
      </c>
      <c r="H196" s="83" t="s">
        <v>51</v>
      </c>
      <c r="I196" s="84">
        <v>450</v>
      </c>
      <c r="J196" s="71" t="s">
        <v>3445</v>
      </c>
      <c r="K196" s="85">
        <v>450</v>
      </c>
      <c r="L196" s="49" t="s">
        <v>3445</v>
      </c>
      <c r="M196" s="84"/>
      <c r="N196" s="84"/>
      <c r="O196" s="84"/>
      <c r="P196" s="84"/>
      <c r="Q196" s="84"/>
      <c r="R196" s="84"/>
      <c r="S196" s="84"/>
      <c r="T196" s="84"/>
    </row>
    <row r="197" spans="1:20" ht="15" customHeight="1">
      <c r="A197" s="80" t="s">
        <v>3455</v>
      </c>
      <c r="B197" s="80" t="s">
        <v>414</v>
      </c>
      <c r="C197" s="80" t="s">
        <v>415</v>
      </c>
      <c r="D197" s="80">
        <v>230048</v>
      </c>
      <c r="E197" s="80"/>
      <c r="F197" s="80" t="s">
        <v>3451</v>
      </c>
      <c r="G197" s="82" t="s">
        <v>416</v>
      </c>
      <c r="H197" s="83" t="s">
        <v>51</v>
      </c>
      <c r="I197" s="84">
        <v>120</v>
      </c>
      <c r="J197" s="71" t="s">
        <v>3452</v>
      </c>
      <c r="K197" s="85">
        <v>120</v>
      </c>
      <c r="L197" s="49" t="s">
        <v>3452</v>
      </c>
      <c r="M197" s="84"/>
      <c r="N197" s="84"/>
      <c r="O197" s="84"/>
      <c r="P197" s="84"/>
      <c r="Q197" s="84"/>
      <c r="R197" s="84"/>
      <c r="S197" s="84"/>
      <c r="T197" s="84"/>
    </row>
    <row r="198" spans="1:20" ht="15" customHeight="1">
      <c r="A198" s="80" t="s">
        <v>3455</v>
      </c>
      <c r="B198" s="80" t="s">
        <v>291</v>
      </c>
      <c r="C198" s="80" t="s">
        <v>292</v>
      </c>
      <c r="D198" s="80">
        <v>230049</v>
      </c>
      <c r="E198" s="80"/>
      <c r="F198" s="80" t="s">
        <v>3451</v>
      </c>
      <c r="G198" s="82" t="s">
        <v>293</v>
      </c>
      <c r="H198" s="83" t="s">
        <v>51</v>
      </c>
      <c r="I198" s="84">
        <v>750</v>
      </c>
      <c r="J198" s="71" t="s">
        <v>3445</v>
      </c>
      <c r="K198" s="85">
        <v>750</v>
      </c>
      <c r="L198" s="49" t="s">
        <v>3445</v>
      </c>
      <c r="M198" s="84"/>
      <c r="N198" s="84"/>
      <c r="O198" s="84"/>
      <c r="P198" s="84"/>
      <c r="Q198" s="84"/>
      <c r="R198" s="84"/>
      <c r="S198" s="84"/>
      <c r="T198" s="84"/>
    </row>
    <row r="199" spans="1:20" ht="15" customHeight="1">
      <c r="A199" s="80" t="s">
        <v>3455</v>
      </c>
      <c r="B199" s="80" t="s">
        <v>238</v>
      </c>
      <c r="C199" s="80" t="s">
        <v>239</v>
      </c>
      <c r="D199" s="80">
        <v>230050</v>
      </c>
      <c r="E199" s="80"/>
      <c r="F199" s="80" t="s">
        <v>3451</v>
      </c>
      <c r="G199" s="82" t="s">
        <v>240</v>
      </c>
      <c r="H199" s="83" t="s">
        <v>51</v>
      </c>
      <c r="I199" s="84">
        <v>1580</v>
      </c>
      <c r="J199" s="71" t="s">
        <v>3450</v>
      </c>
      <c r="K199" s="85">
        <v>1580</v>
      </c>
      <c r="L199" s="49" t="s">
        <v>3450</v>
      </c>
      <c r="M199" s="84"/>
      <c r="N199" s="84"/>
      <c r="O199" s="84"/>
      <c r="P199" s="84"/>
      <c r="Q199" s="84"/>
      <c r="R199" s="84"/>
      <c r="S199" s="84"/>
      <c r="T199" s="84"/>
    </row>
    <row r="200" spans="1:20" ht="15" customHeight="1">
      <c r="A200" s="80" t="s">
        <v>3455</v>
      </c>
      <c r="B200" s="80" t="s">
        <v>241</v>
      </c>
      <c r="C200" s="80" t="s">
        <v>242</v>
      </c>
      <c r="D200" s="80">
        <v>230051</v>
      </c>
      <c r="E200" s="80"/>
      <c r="F200" s="80" t="s">
        <v>3451</v>
      </c>
      <c r="G200" s="82" t="s">
        <v>240</v>
      </c>
      <c r="H200" s="83" t="s">
        <v>51</v>
      </c>
      <c r="I200" s="84">
        <v>1580</v>
      </c>
      <c r="J200" s="71" t="s">
        <v>3450</v>
      </c>
      <c r="K200" s="85">
        <v>1580</v>
      </c>
      <c r="L200" s="49" t="s">
        <v>3450</v>
      </c>
      <c r="M200" s="84"/>
      <c r="N200" s="84"/>
      <c r="O200" s="84"/>
      <c r="P200" s="84"/>
      <c r="Q200" s="84"/>
      <c r="R200" s="84"/>
      <c r="S200" s="84"/>
      <c r="T200" s="84"/>
    </row>
    <row r="201" spans="1:20" ht="15" customHeight="1">
      <c r="A201" s="80" t="s">
        <v>3455</v>
      </c>
      <c r="B201" s="80" t="s">
        <v>71</v>
      </c>
      <c r="C201" s="80" t="s">
        <v>72</v>
      </c>
      <c r="D201" s="80">
        <v>230052</v>
      </c>
      <c r="E201" s="80"/>
      <c r="F201" s="80" t="s">
        <v>3451</v>
      </c>
      <c r="G201" s="82" t="s">
        <v>73</v>
      </c>
      <c r="H201" s="83" t="s">
        <v>51</v>
      </c>
      <c r="I201" s="84">
        <v>6500</v>
      </c>
      <c r="J201" s="71" t="s">
        <v>3444</v>
      </c>
      <c r="K201" s="85">
        <v>6500</v>
      </c>
      <c r="L201" s="49" t="s">
        <v>3444</v>
      </c>
      <c r="M201" s="84"/>
      <c r="N201" s="84"/>
      <c r="O201" s="84"/>
      <c r="P201" s="84"/>
      <c r="Q201" s="84"/>
      <c r="R201" s="84"/>
      <c r="S201" s="84"/>
      <c r="T201" s="84"/>
    </row>
    <row r="202" spans="1:20" ht="15" customHeight="1">
      <c r="A202" s="80" t="s">
        <v>3455</v>
      </c>
      <c r="B202" s="80" t="s">
        <v>297</v>
      </c>
      <c r="C202" s="80" t="s">
        <v>298</v>
      </c>
      <c r="D202" s="80">
        <v>230053</v>
      </c>
      <c r="E202" s="80"/>
      <c r="F202" s="80" t="s">
        <v>3451</v>
      </c>
      <c r="G202" s="82" t="s">
        <v>299</v>
      </c>
      <c r="H202" s="83" t="s">
        <v>133</v>
      </c>
      <c r="I202" s="84">
        <v>690</v>
      </c>
      <c r="J202" s="71" t="s">
        <v>3445</v>
      </c>
      <c r="K202" s="85">
        <v>690</v>
      </c>
      <c r="L202" s="49" t="s">
        <v>3445</v>
      </c>
      <c r="M202" s="84"/>
      <c r="N202" s="84"/>
      <c r="O202" s="84"/>
      <c r="P202" s="84"/>
      <c r="Q202" s="84"/>
      <c r="R202" s="84"/>
      <c r="S202" s="84"/>
      <c r="T202" s="84"/>
    </row>
    <row r="203" spans="1:20" ht="15" customHeight="1">
      <c r="A203" s="80" t="s">
        <v>3455</v>
      </c>
      <c r="B203" s="80" t="s">
        <v>50</v>
      </c>
      <c r="C203" s="80" t="s">
        <v>52</v>
      </c>
      <c r="D203" s="80">
        <v>230054</v>
      </c>
      <c r="E203" s="80"/>
      <c r="F203" s="80" t="s">
        <v>3451</v>
      </c>
      <c r="G203" s="82" t="s">
        <v>53</v>
      </c>
      <c r="H203" s="83" t="s">
        <v>51</v>
      </c>
      <c r="I203" s="84">
        <v>11000</v>
      </c>
      <c r="J203" s="71" t="s">
        <v>3444</v>
      </c>
      <c r="K203" s="85">
        <v>11000</v>
      </c>
      <c r="L203" s="49" t="s">
        <v>3444</v>
      </c>
      <c r="M203" s="84"/>
      <c r="N203" s="84"/>
      <c r="O203" s="84"/>
      <c r="P203" s="84"/>
      <c r="Q203" s="84"/>
      <c r="R203" s="84"/>
      <c r="S203" s="84"/>
      <c r="T203" s="84"/>
    </row>
    <row r="204" spans="1:20" ht="15" customHeight="1">
      <c r="A204" s="80" t="s">
        <v>3455</v>
      </c>
      <c r="B204" s="80" t="s">
        <v>86</v>
      </c>
      <c r="C204" s="80" t="s">
        <v>87</v>
      </c>
      <c r="D204" s="80">
        <v>230055</v>
      </c>
      <c r="E204" s="80"/>
      <c r="F204" s="80" t="s">
        <v>3451</v>
      </c>
      <c r="G204" s="82" t="s">
        <v>88</v>
      </c>
      <c r="H204" s="83" t="s">
        <v>51</v>
      </c>
      <c r="I204" s="84">
        <v>4500</v>
      </c>
      <c r="J204" s="71" t="s">
        <v>3444</v>
      </c>
      <c r="K204" s="85">
        <v>4500</v>
      </c>
      <c r="L204" s="49" t="s">
        <v>3444</v>
      </c>
      <c r="M204" s="84"/>
      <c r="N204" s="84"/>
      <c r="O204" s="84"/>
      <c r="P204" s="84"/>
      <c r="Q204" s="84"/>
      <c r="R204" s="84"/>
      <c r="S204" s="84"/>
      <c r="T204" s="84"/>
    </row>
    <row r="205" spans="1:20" ht="15" customHeight="1">
      <c r="A205" s="80" t="s">
        <v>3455</v>
      </c>
      <c r="B205" s="80" t="s">
        <v>89</v>
      </c>
      <c r="C205" s="80" t="s">
        <v>90</v>
      </c>
      <c r="D205" s="80">
        <v>230056</v>
      </c>
      <c r="E205" s="80"/>
      <c r="F205" s="80" t="s">
        <v>3451</v>
      </c>
      <c r="G205" s="82" t="s">
        <v>91</v>
      </c>
      <c r="H205" s="83" t="s">
        <v>51</v>
      </c>
      <c r="I205" s="84">
        <v>3500</v>
      </c>
      <c r="J205" s="71" t="s">
        <v>3444</v>
      </c>
      <c r="K205" s="85">
        <v>3500</v>
      </c>
      <c r="L205" s="49" t="s">
        <v>3444</v>
      </c>
      <c r="M205" s="84"/>
      <c r="N205" s="84"/>
      <c r="O205" s="84"/>
      <c r="P205" s="84"/>
      <c r="Q205" s="84"/>
      <c r="R205" s="84"/>
      <c r="S205" s="84"/>
      <c r="T205" s="84"/>
    </row>
    <row r="206" spans="1:20" ht="15" customHeight="1">
      <c r="A206" s="80" t="s">
        <v>3455</v>
      </c>
      <c r="B206" s="80" t="s">
        <v>77</v>
      </c>
      <c r="C206" s="80" t="s">
        <v>78</v>
      </c>
      <c r="D206" s="80">
        <v>230057</v>
      </c>
      <c r="E206" s="80"/>
      <c r="F206" s="80" t="s">
        <v>3451</v>
      </c>
      <c r="G206" s="82" t="s">
        <v>79</v>
      </c>
      <c r="H206" s="83" t="s">
        <v>51</v>
      </c>
      <c r="I206" s="84">
        <v>5850</v>
      </c>
      <c r="J206" s="71" t="s">
        <v>3444</v>
      </c>
      <c r="K206" s="85">
        <v>5850</v>
      </c>
      <c r="L206" s="49" t="s">
        <v>3444</v>
      </c>
      <c r="M206" s="84"/>
      <c r="N206" s="84"/>
      <c r="O206" s="84"/>
      <c r="P206" s="84"/>
      <c r="Q206" s="84"/>
      <c r="R206" s="84"/>
      <c r="S206" s="84"/>
      <c r="T206" s="84"/>
    </row>
    <row r="207" spans="1:20" ht="15" customHeight="1">
      <c r="A207" s="80" t="s">
        <v>3455</v>
      </c>
      <c r="B207" s="80" t="s">
        <v>83</v>
      </c>
      <c r="C207" s="80" t="s">
        <v>84</v>
      </c>
      <c r="D207" s="80">
        <v>230058</v>
      </c>
      <c r="E207" s="80"/>
      <c r="F207" s="80" t="s">
        <v>3451</v>
      </c>
      <c r="G207" s="82" t="s">
        <v>85</v>
      </c>
      <c r="H207" s="83" t="s">
        <v>68</v>
      </c>
      <c r="I207" s="84">
        <v>4900</v>
      </c>
      <c r="J207" s="71" t="s">
        <v>3444</v>
      </c>
      <c r="K207" s="85">
        <v>4900</v>
      </c>
      <c r="L207" s="49" t="s">
        <v>3444</v>
      </c>
      <c r="M207" s="84"/>
      <c r="N207" s="84"/>
      <c r="O207" s="84"/>
      <c r="P207" s="84"/>
      <c r="Q207" s="84"/>
      <c r="R207" s="84"/>
      <c r="S207" s="84"/>
      <c r="T207" s="84"/>
    </row>
    <row r="208" spans="1:20" ht="15" customHeight="1">
      <c r="A208" s="80" t="s">
        <v>3455</v>
      </c>
      <c r="B208" s="80" t="s">
        <v>210</v>
      </c>
      <c r="C208" s="80" t="s">
        <v>211</v>
      </c>
      <c r="D208" s="80">
        <v>230059</v>
      </c>
      <c r="E208" s="80"/>
      <c r="F208" s="80" t="s">
        <v>3451</v>
      </c>
      <c r="G208" s="82" t="s">
        <v>212</v>
      </c>
      <c r="H208" s="83" t="s">
        <v>68</v>
      </c>
      <c r="I208" s="84">
        <v>4500</v>
      </c>
      <c r="J208" s="71" t="s">
        <v>3470</v>
      </c>
      <c r="K208" s="85">
        <v>4500</v>
      </c>
      <c r="L208" s="49" t="s">
        <v>3470</v>
      </c>
      <c r="M208" s="84"/>
      <c r="N208" s="84"/>
      <c r="O208" s="84"/>
      <c r="P208" s="84"/>
      <c r="Q208" s="84"/>
      <c r="R208" s="84"/>
      <c r="S208" s="84"/>
      <c r="T208" s="84"/>
    </row>
    <row r="209" spans="1:20" ht="15" customHeight="1">
      <c r="A209" s="80" t="s">
        <v>3455</v>
      </c>
      <c r="B209" s="80" t="s">
        <v>67</v>
      </c>
      <c r="C209" s="80" t="s">
        <v>69</v>
      </c>
      <c r="D209" s="80">
        <v>230060</v>
      </c>
      <c r="E209" s="80"/>
      <c r="F209" s="80" t="s">
        <v>3451</v>
      </c>
      <c r="G209" s="82" t="s">
        <v>70</v>
      </c>
      <c r="H209" s="83" t="s">
        <v>68</v>
      </c>
      <c r="I209" s="84">
        <v>6900</v>
      </c>
      <c r="J209" s="71" t="s">
        <v>3444</v>
      </c>
      <c r="K209" s="85">
        <v>6900</v>
      </c>
      <c r="L209" s="49" t="s">
        <v>3444</v>
      </c>
      <c r="M209" s="84"/>
      <c r="N209" s="84"/>
      <c r="O209" s="84"/>
      <c r="P209" s="84"/>
      <c r="Q209" s="84"/>
      <c r="R209" s="84"/>
      <c r="S209" s="84"/>
      <c r="T209" s="84"/>
    </row>
    <row r="210" spans="1:20" ht="15" customHeight="1">
      <c r="A210" s="80" t="s">
        <v>3455</v>
      </c>
      <c r="B210" s="80" t="s">
        <v>243</v>
      </c>
      <c r="C210" s="80" t="s">
        <v>244</v>
      </c>
      <c r="D210" s="80">
        <v>230061</v>
      </c>
      <c r="E210" s="80"/>
      <c r="F210" s="80" t="s">
        <v>3451</v>
      </c>
      <c r="G210" s="82" t="s">
        <v>215</v>
      </c>
      <c r="H210" s="83" t="s">
        <v>51</v>
      </c>
      <c r="I210" s="84">
        <v>1500</v>
      </c>
      <c r="J210" s="71" t="s">
        <v>3445</v>
      </c>
      <c r="K210" s="85">
        <v>1500</v>
      </c>
      <c r="L210" s="49" t="s">
        <v>3445</v>
      </c>
      <c r="M210" s="84"/>
      <c r="N210" s="84"/>
      <c r="O210" s="84"/>
      <c r="P210" s="84"/>
      <c r="Q210" s="84"/>
      <c r="R210" s="84"/>
      <c r="S210" s="84"/>
      <c r="T210" s="84"/>
    </row>
    <row r="211" spans="1:20" ht="15" customHeight="1">
      <c r="A211" s="80" t="s">
        <v>3455</v>
      </c>
      <c r="B211" s="80" t="s">
        <v>213</v>
      </c>
      <c r="C211" s="80" t="s">
        <v>214</v>
      </c>
      <c r="D211" s="80">
        <v>230062</v>
      </c>
      <c r="E211" s="80"/>
      <c r="F211" s="80" t="s">
        <v>3451</v>
      </c>
      <c r="G211" s="82" t="s">
        <v>215</v>
      </c>
      <c r="H211" s="83" t="s">
        <v>51</v>
      </c>
      <c r="I211" s="84">
        <v>2800</v>
      </c>
      <c r="J211" s="71" t="s">
        <v>3445</v>
      </c>
      <c r="K211" s="85">
        <v>2800</v>
      </c>
      <c r="L211" s="49" t="s">
        <v>3445</v>
      </c>
      <c r="M211" s="84"/>
      <c r="N211" s="84"/>
      <c r="O211" s="84"/>
      <c r="P211" s="84"/>
      <c r="Q211" s="84"/>
      <c r="R211" s="84"/>
      <c r="S211" s="84"/>
      <c r="T211" s="84"/>
    </row>
    <row r="212" spans="1:20" ht="15" customHeight="1">
      <c r="A212" s="80" t="s">
        <v>3455</v>
      </c>
      <c r="B212" s="80" t="s">
        <v>457</v>
      </c>
      <c r="C212" s="80" t="s">
        <v>458</v>
      </c>
      <c r="D212" s="80">
        <v>230063</v>
      </c>
      <c r="E212" s="80"/>
      <c r="F212" s="80" t="s">
        <v>3451</v>
      </c>
      <c r="G212" s="82" t="s">
        <v>413</v>
      </c>
      <c r="H212" s="83" t="s">
        <v>51</v>
      </c>
      <c r="I212" s="84">
        <v>80</v>
      </c>
      <c r="J212" s="71" t="s">
        <v>3452</v>
      </c>
      <c r="K212" s="85">
        <v>80</v>
      </c>
      <c r="L212" s="49" t="s">
        <v>3452</v>
      </c>
      <c r="M212" s="84"/>
      <c r="N212" s="84"/>
      <c r="O212" s="84"/>
      <c r="P212" s="84"/>
      <c r="Q212" s="84"/>
      <c r="R212" s="84"/>
      <c r="S212" s="84"/>
      <c r="T212" s="84"/>
    </row>
    <row r="213" spans="1:20" ht="15" customHeight="1">
      <c r="A213" s="80" t="s">
        <v>3455</v>
      </c>
      <c r="B213" s="80" t="s">
        <v>411</v>
      </c>
      <c r="C213" s="80" t="s">
        <v>412</v>
      </c>
      <c r="D213" s="80">
        <v>230064</v>
      </c>
      <c r="E213" s="80"/>
      <c r="F213" s="80" t="s">
        <v>3451</v>
      </c>
      <c r="G213" s="82" t="s">
        <v>413</v>
      </c>
      <c r="H213" s="83" t="s">
        <v>51</v>
      </c>
      <c r="I213" s="84">
        <v>120</v>
      </c>
      <c r="J213" s="71" t="s">
        <v>3452</v>
      </c>
      <c r="K213" s="85">
        <v>120</v>
      </c>
      <c r="L213" s="49" t="s">
        <v>3452</v>
      </c>
      <c r="M213" s="84"/>
      <c r="N213" s="84"/>
      <c r="O213" s="84"/>
      <c r="P213" s="84"/>
      <c r="Q213" s="84"/>
      <c r="R213" s="84"/>
      <c r="S213" s="84"/>
      <c r="T213" s="84"/>
    </row>
    <row r="214" spans="1:20" ht="15" customHeight="1">
      <c r="A214" s="80" t="s">
        <v>3455</v>
      </c>
      <c r="B214" s="80" t="s">
        <v>459</v>
      </c>
      <c r="C214" s="80" t="s">
        <v>460</v>
      </c>
      <c r="D214" s="80">
        <v>230065</v>
      </c>
      <c r="E214" s="80"/>
      <c r="F214" s="80" t="s">
        <v>3451</v>
      </c>
      <c r="G214" s="82" t="s">
        <v>413</v>
      </c>
      <c r="H214" s="83" t="s">
        <v>51</v>
      </c>
      <c r="I214" s="84">
        <v>80</v>
      </c>
      <c r="J214" s="71" t="s">
        <v>3452</v>
      </c>
      <c r="K214" s="85">
        <v>80</v>
      </c>
      <c r="L214" s="49" t="s">
        <v>3452</v>
      </c>
      <c r="M214" s="84"/>
      <c r="N214" s="84"/>
      <c r="O214" s="84"/>
      <c r="P214" s="84"/>
      <c r="Q214" s="84"/>
      <c r="R214" s="84"/>
      <c r="S214" s="84"/>
      <c r="T214" s="84"/>
    </row>
    <row r="215" spans="1:20" ht="15" customHeight="1">
      <c r="A215" s="80" t="s">
        <v>3455</v>
      </c>
      <c r="B215" s="80" t="s">
        <v>438</v>
      </c>
      <c r="C215" s="80" t="s">
        <v>439</v>
      </c>
      <c r="D215" s="80">
        <v>230066</v>
      </c>
      <c r="E215" s="80"/>
      <c r="F215" s="80" t="s">
        <v>3451</v>
      </c>
      <c r="G215" s="82" t="s">
        <v>440</v>
      </c>
      <c r="H215" s="83" t="s">
        <v>133</v>
      </c>
      <c r="I215" s="84">
        <v>100</v>
      </c>
      <c r="J215" s="71" t="s">
        <v>3452</v>
      </c>
      <c r="K215" s="85">
        <v>100</v>
      </c>
      <c r="L215" s="49" t="s">
        <v>3452</v>
      </c>
      <c r="M215" s="84"/>
      <c r="N215" s="84"/>
      <c r="O215" s="84"/>
      <c r="P215" s="84"/>
      <c r="Q215" s="84"/>
      <c r="R215" s="84"/>
      <c r="S215" s="84"/>
      <c r="T215" s="84"/>
    </row>
    <row r="216" spans="1:20" ht="15" customHeight="1">
      <c r="A216" s="80" t="s">
        <v>3455</v>
      </c>
      <c r="B216" s="80" t="s">
        <v>351</v>
      </c>
      <c r="C216" s="80" t="s">
        <v>352</v>
      </c>
      <c r="D216" s="80">
        <v>230067</v>
      </c>
      <c r="E216" s="80"/>
      <c r="F216" s="80" t="s">
        <v>3451</v>
      </c>
      <c r="G216" s="82" t="s">
        <v>353</v>
      </c>
      <c r="H216" s="83" t="s">
        <v>51</v>
      </c>
      <c r="I216" s="84">
        <v>250</v>
      </c>
      <c r="J216" s="71" t="s">
        <v>3452</v>
      </c>
      <c r="K216" s="85">
        <v>250</v>
      </c>
      <c r="L216" s="49" t="s">
        <v>3452</v>
      </c>
      <c r="M216" s="84"/>
      <c r="N216" s="84"/>
      <c r="O216" s="84"/>
      <c r="P216" s="84"/>
      <c r="Q216" s="84"/>
      <c r="R216" s="84"/>
      <c r="S216" s="84"/>
      <c r="T216" s="84"/>
    </row>
    <row r="217" spans="1:20" ht="15" customHeight="1">
      <c r="A217" s="80" t="s">
        <v>3455</v>
      </c>
      <c r="B217" s="80" t="s">
        <v>269</v>
      </c>
      <c r="C217" s="80" t="s">
        <v>271</v>
      </c>
      <c r="D217" s="80">
        <v>230068</v>
      </c>
      <c r="E217" s="80"/>
      <c r="F217" s="80" t="s">
        <v>3451</v>
      </c>
      <c r="G217" s="82" t="s">
        <v>272</v>
      </c>
      <c r="H217" s="83" t="s">
        <v>270</v>
      </c>
      <c r="I217" s="84">
        <v>1050</v>
      </c>
      <c r="J217" s="71" t="s">
        <v>3465</v>
      </c>
      <c r="K217" s="85">
        <v>1050</v>
      </c>
      <c r="L217" s="49" t="s">
        <v>3465</v>
      </c>
      <c r="M217" s="84"/>
      <c r="N217" s="84"/>
      <c r="O217" s="84"/>
      <c r="P217" s="84"/>
      <c r="Q217" s="84"/>
      <c r="R217" s="84"/>
      <c r="S217" s="84"/>
      <c r="T217" s="84"/>
    </row>
    <row r="218" spans="1:20" ht="15" customHeight="1">
      <c r="A218" s="80" t="s">
        <v>3455</v>
      </c>
      <c r="B218" s="80" t="s">
        <v>381</v>
      </c>
      <c r="C218" s="80" t="s">
        <v>382</v>
      </c>
      <c r="D218" s="80">
        <v>230069</v>
      </c>
      <c r="E218" s="80"/>
      <c r="F218" s="80" t="s">
        <v>3451</v>
      </c>
      <c r="G218" s="82" t="s">
        <v>383</v>
      </c>
      <c r="H218" s="83" t="s">
        <v>51</v>
      </c>
      <c r="I218" s="84">
        <v>150</v>
      </c>
      <c r="J218" s="71" t="s">
        <v>3445</v>
      </c>
      <c r="K218" s="85">
        <v>150</v>
      </c>
      <c r="L218" s="49" t="s">
        <v>3445</v>
      </c>
      <c r="M218" s="84"/>
      <c r="N218" s="84"/>
      <c r="O218" s="84"/>
      <c r="P218" s="84"/>
      <c r="Q218" s="84"/>
      <c r="R218" s="84"/>
      <c r="S218" s="84"/>
      <c r="T218" s="84"/>
    </row>
    <row r="219" spans="1:20" ht="15" customHeight="1">
      <c r="A219" s="80" t="s">
        <v>3455</v>
      </c>
      <c r="B219" s="80" t="s">
        <v>384</v>
      </c>
      <c r="C219" s="80" t="s">
        <v>385</v>
      </c>
      <c r="D219" s="80">
        <v>230070</v>
      </c>
      <c r="E219" s="80"/>
      <c r="F219" s="80" t="s">
        <v>3451</v>
      </c>
      <c r="G219" s="82" t="s">
        <v>386</v>
      </c>
      <c r="H219" s="83" t="s">
        <v>51</v>
      </c>
      <c r="I219" s="84">
        <v>150</v>
      </c>
      <c r="J219" s="71" t="s">
        <v>3445</v>
      </c>
      <c r="K219" s="85">
        <v>150</v>
      </c>
      <c r="L219" s="49" t="s">
        <v>3445</v>
      </c>
      <c r="M219" s="84"/>
      <c r="N219" s="84"/>
      <c r="O219" s="84"/>
      <c r="P219" s="84"/>
      <c r="Q219" s="84"/>
      <c r="R219" s="84"/>
      <c r="S219" s="84"/>
      <c r="T219" s="84"/>
    </row>
    <row r="220" spans="1:20" ht="15" customHeight="1">
      <c r="A220" s="80" t="s">
        <v>3455</v>
      </c>
      <c r="B220" s="80" t="s">
        <v>346</v>
      </c>
      <c r="C220" s="80" t="s">
        <v>348</v>
      </c>
      <c r="D220" s="80">
        <v>230071</v>
      </c>
      <c r="E220" s="80"/>
      <c r="F220" s="80" t="s">
        <v>3451</v>
      </c>
      <c r="G220" s="82" t="s">
        <v>215</v>
      </c>
      <c r="H220" s="83" t="s">
        <v>347</v>
      </c>
      <c r="I220" s="84">
        <v>288.89999999999998</v>
      </c>
      <c r="J220" s="71" t="s">
        <v>3471</v>
      </c>
      <c r="K220" s="85">
        <v>288.89999999999998</v>
      </c>
      <c r="L220" s="49" t="s">
        <v>3471</v>
      </c>
      <c r="M220" s="84"/>
      <c r="N220" s="84"/>
      <c r="O220" s="84"/>
      <c r="P220" s="84"/>
      <c r="Q220" s="84"/>
      <c r="R220" s="84"/>
      <c r="S220" s="84"/>
      <c r="T220" s="84"/>
    </row>
    <row r="221" spans="1:20" ht="15" customHeight="1">
      <c r="A221" s="80" t="s">
        <v>3455</v>
      </c>
      <c r="B221" s="80" t="s">
        <v>417</v>
      </c>
      <c r="C221" s="80" t="s">
        <v>418</v>
      </c>
      <c r="D221" s="80">
        <v>230072</v>
      </c>
      <c r="E221" s="80"/>
      <c r="F221" s="80" t="s">
        <v>3451</v>
      </c>
      <c r="G221" s="82" t="s">
        <v>419</v>
      </c>
      <c r="H221" s="83" t="s">
        <v>51</v>
      </c>
      <c r="I221" s="84">
        <v>120</v>
      </c>
      <c r="J221" s="71" t="s">
        <v>3445</v>
      </c>
      <c r="K221" s="85">
        <v>120</v>
      </c>
      <c r="L221" s="49" t="s">
        <v>3445</v>
      </c>
      <c r="M221" s="84"/>
      <c r="N221" s="84"/>
      <c r="O221" s="84"/>
      <c r="P221" s="84"/>
      <c r="Q221" s="84"/>
      <c r="R221" s="84"/>
      <c r="S221" s="84"/>
      <c r="T221" s="84"/>
    </row>
    <row r="222" spans="1:20" ht="15" customHeight="1">
      <c r="A222" s="80" t="s">
        <v>3455</v>
      </c>
      <c r="B222" s="80" t="s">
        <v>278</v>
      </c>
      <c r="C222" s="80" t="s">
        <v>280</v>
      </c>
      <c r="D222" s="80">
        <v>230073</v>
      </c>
      <c r="E222" s="80"/>
      <c r="F222" s="80" t="s">
        <v>3451</v>
      </c>
      <c r="G222" s="82" t="s">
        <v>281</v>
      </c>
      <c r="H222" s="83" t="s">
        <v>279</v>
      </c>
      <c r="I222" s="84">
        <v>820</v>
      </c>
      <c r="J222" s="71" t="s">
        <v>3466</v>
      </c>
      <c r="K222" s="85">
        <v>820</v>
      </c>
      <c r="L222" s="49" t="s">
        <v>3466</v>
      </c>
      <c r="M222" s="84"/>
      <c r="N222" s="84"/>
      <c r="O222" s="84"/>
      <c r="P222" s="84"/>
      <c r="Q222" s="84"/>
      <c r="R222" s="84"/>
      <c r="S222" s="84"/>
      <c r="T222" s="84"/>
    </row>
    <row r="223" spans="1:20" ht="15" customHeight="1">
      <c r="A223" s="80" t="s">
        <v>3455</v>
      </c>
      <c r="B223" s="80" t="s">
        <v>401</v>
      </c>
      <c r="C223" s="80" t="s">
        <v>402</v>
      </c>
      <c r="D223" s="80">
        <v>230074</v>
      </c>
      <c r="E223" s="80"/>
      <c r="F223" s="80" t="s">
        <v>3451</v>
      </c>
      <c r="G223" s="82" t="s">
        <v>403</v>
      </c>
      <c r="H223" s="83" t="s">
        <v>200</v>
      </c>
      <c r="I223" s="84">
        <v>150</v>
      </c>
      <c r="J223" s="71" t="s">
        <v>3452</v>
      </c>
      <c r="K223" s="85">
        <v>150</v>
      </c>
      <c r="L223" s="49" t="s">
        <v>3452</v>
      </c>
      <c r="M223" s="84"/>
      <c r="N223" s="84"/>
      <c r="O223" s="84"/>
      <c r="P223" s="84"/>
      <c r="Q223" s="84"/>
      <c r="R223" s="84"/>
      <c r="S223" s="84"/>
      <c r="T223" s="84"/>
    </row>
    <row r="224" spans="1:20" ht="15" customHeight="1">
      <c r="A224" s="80" t="s">
        <v>3455</v>
      </c>
      <c r="B224" s="80" t="s">
        <v>404</v>
      </c>
      <c r="C224" s="80" t="s">
        <v>405</v>
      </c>
      <c r="D224" s="80">
        <v>230075</v>
      </c>
      <c r="E224" s="80"/>
      <c r="F224" s="80" t="s">
        <v>3451</v>
      </c>
      <c r="G224" s="82" t="s">
        <v>403</v>
      </c>
      <c r="H224" s="83" t="s">
        <v>200</v>
      </c>
      <c r="I224" s="84">
        <v>150</v>
      </c>
      <c r="J224" s="71" t="s">
        <v>3452</v>
      </c>
      <c r="K224" s="85">
        <v>150</v>
      </c>
      <c r="L224" s="49" t="s">
        <v>3452</v>
      </c>
      <c r="M224" s="84"/>
      <c r="N224" s="84"/>
      <c r="O224" s="84"/>
      <c r="P224" s="84"/>
      <c r="Q224" s="84"/>
      <c r="R224" s="84"/>
      <c r="S224" s="84"/>
      <c r="T224" s="84"/>
    </row>
    <row r="225" spans="1:20" ht="15" customHeight="1">
      <c r="A225" s="80" t="s">
        <v>3455</v>
      </c>
      <c r="B225" s="80" t="s">
        <v>329</v>
      </c>
      <c r="C225" s="80" t="s">
        <v>330</v>
      </c>
      <c r="D225" s="80">
        <v>230076</v>
      </c>
      <c r="E225" s="80"/>
      <c r="F225" s="80" t="s">
        <v>3451</v>
      </c>
      <c r="G225" s="82" t="s">
        <v>331</v>
      </c>
      <c r="H225" s="83" t="s">
        <v>51</v>
      </c>
      <c r="I225" s="84">
        <v>380</v>
      </c>
      <c r="J225" s="71" t="s">
        <v>3452</v>
      </c>
      <c r="K225" s="85">
        <v>380</v>
      </c>
      <c r="L225" s="49" t="s">
        <v>3452</v>
      </c>
      <c r="M225" s="84"/>
      <c r="N225" s="84"/>
      <c r="O225" s="84"/>
      <c r="P225" s="84"/>
      <c r="Q225" s="84"/>
      <c r="R225" s="84"/>
      <c r="S225" s="84"/>
      <c r="T225" s="84"/>
    </row>
    <row r="226" spans="1:20" ht="15" customHeight="1">
      <c r="A226" s="80" t="s">
        <v>3455</v>
      </c>
      <c r="B226" s="80" t="s">
        <v>332</v>
      </c>
      <c r="C226" s="80" t="s">
        <v>333</v>
      </c>
      <c r="D226" s="80">
        <v>230077</v>
      </c>
      <c r="E226" s="80"/>
      <c r="F226" s="80" t="s">
        <v>3451</v>
      </c>
      <c r="G226" s="82" t="s">
        <v>331</v>
      </c>
      <c r="H226" s="83" t="s">
        <v>51</v>
      </c>
      <c r="I226" s="84">
        <v>380</v>
      </c>
      <c r="J226" s="71" t="s">
        <v>3452</v>
      </c>
      <c r="K226" s="85">
        <v>380</v>
      </c>
      <c r="L226" s="49" t="s">
        <v>3452</v>
      </c>
      <c r="M226" s="84"/>
      <c r="N226" s="84"/>
      <c r="O226" s="84"/>
      <c r="P226" s="84"/>
      <c r="Q226" s="84"/>
      <c r="R226" s="84"/>
      <c r="S226" s="84"/>
      <c r="T226" s="84"/>
    </row>
    <row r="227" spans="1:20" ht="15" customHeight="1">
      <c r="A227" s="80" t="s">
        <v>3455</v>
      </c>
      <c r="B227" s="80" t="s">
        <v>497</v>
      </c>
      <c r="C227" s="80" t="s">
        <v>499</v>
      </c>
      <c r="D227" s="80">
        <v>230078</v>
      </c>
      <c r="E227" s="80"/>
      <c r="F227" s="80" t="s">
        <v>3451</v>
      </c>
      <c r="G227" s="82" t="s">
        <v>500</v>
      </c>
      <c r="H227" s="83" t="s">
        <v>498</v>
      </c>
      <c r="I227" s="84">
        <v>0</v>
      </c>
      <c r="J227" s="71" t="s">
        <v>3452</v>
      </c>
      <c r="K227" s="85">
        <v>0</v>
      </c>
      <c r="L227" s="49" t="s">
        <v>3452</v>
      </c>
      <c r="M227" s="84"/>
      <c r="N227" s="84"/>
      <c r="O227" s="84"/>
      <c r="P227" s="84"/>
      <c r="Q227" s="84"/>
      <c r="R227" s="84"/>
      <c r="S227" s="84"/>
      <c r="T227" s="84"/>
    </row>
    <row r="228" spans="1:20" ht="15" customHeight="1">
      <c r="A228" s="80" t="s">
        <v>3455</v>
      </c>
      <c r="B228" s="80" t="s">
        <v>483</v>
      </c>
      <c r="C228" s="80" t="s">
        <v>484</v>
      </c>
      <c r="D228" s="80">
        <v>230079</v>
      </c>
      <c r="E228" s="80"/>
      <c r="F228" s="80" t="s">
        <v>3451</v>
      </c>
      <c r="G228" s="82" t="s">
        <v>331</v>
      </c>
      <c r="H228" s="83" t="s">
        <v>51</v>
      </c>
      <c r="I228" s="84">
        <v>60</v>
      </c>
      <c r="J228" s="71" t="s">
        <v>3450</v>
      </c>
      <c r="K228" s="85">
        <v>60</v>
      </c>
      <c r="L228" s="49" t="s">
        <v>3450</v>
      </c>
      <c r="M228" s="84"/>
      <c r="N228" s="84"/>
      <c r="O228" s="84"/>
      <c r="P228" s="84"/>
      <c r="Q228" s="84"/>
      <c r="R228" s="84"/>
      <c r="S228" s="84"/>
      <c r="T228" s="84"/>
    </row>
    <row r="229" spans="1:20" ht="15" customHeight="1">
      <c r="A229" s="80" t="s">
        <v>3455</v>
      </c>
      <c r="B229" s="80" t="s">
        <v>334</v>
      </c>
      <c r="C229" s="80" t="s">
        <v>335</v>
      </c>
      <c r="D229" s="80">
        <v>230080</v>
      </c>
      <c r="E229" s="80"/>
      <c r="F229" s="80" t="s">
        <v>3451</v>
      </c>
      <c r="G229" s="82" t="s">
        <v>331</v>
      </c>
      <c r="H229" s="83" t="s">
        <v>51</v>
      </c>
      <c r="I229" s="84">
        <v>380</v>
      </c>
      <c r="J229" s="71" t="s">
        <v>3452</v>
      </c>
      <c r="K229" s="85">
        <v>380</v>
      </c>
      <c r="L229" s="49" t="s">
        <v>3452</v>
      </c>
      <c r="M229" s="84"/>
      <c r="N229" s="84"/>
      <c r="O229" s="84"/>
      <c r="P229" s="84"/>
      <c r="Q229" s="84"/>
      <c r="R229" s="84"/>
      <c r="S229" s="84"/>
      <c r="T229" s="84"/>
    </row>
    <row r="230" spans="1:20" ht="15" customHeight="1">
      <c r="A230" s="80" t="s">
        <v>3455</v>
      </c>
      <c r="B230" s="80" t="s">
        <v>461</v>
      </c>
      <c r="C230" s="80" t="s">
        <v>462</v>
      </c>
      <c r="D230" s="80">
        <v>230081</v>
      </c>
      <c r="E230" s="80"/>
      <c r="F230" s="80" t="s">
        <v>3451</v>
      </c>
      <c r="G230" s="82" t="s">
        <v>331</v>
      </c>
      <c r="H230" s="83" t="s">
        <v>133</v>
      </c>
      <c r="I230" s="84">
        <v>80</v>
      </c>
      <c r="J230" s="71" t="s">
        <v>3452</v>
      </c>
      <c r="K230" s="85">
        <v>80</v>
      </c>
      <c r="L230" s="49" t="s">
        <v>3452</v>
      </c>
      <c r="M230" s="84"/>
      <c r="N230" s="84"/>
      <c r="O230" s="84"/>
      <c r="P230" s="84"/>
      <c r="Q230" s="84"/>
      <c r="R230" s="84"/>
      <c r="S230" s="84"/>
      <c r="T230" s="84"/>
    </row>
    <row r="231" spans="1:20" ht="15" customHeight="1">
      <c r="A231" s="80" t="s">
        <v>3455</v>
      </c>
      <c r="B231" s="80" t="s">
        <v>463</v>
      </c>
      <c r="C231" s="80" t="s">
        <v>464</v>
      </c>
      <c r="D231" s="80">
        <v>230082</v>
      </c>
      <c r="E231" s="80"/>
      <c r="F231" s="80" t="s">
        <v>3451</v>
      </c>
      <c r="G231" s="82" t="s">
        <v>331</v>
      </c>
      <c r="H231" s="83" t="s">
        <v>133</v>
      </c>
      <c r="I231" s="84">
        <v>80</v>
      </c>
      <c r="J231" s="71" t="s">
        <v>3452</v>
      </c>
      <c r="K231" s="85">
        <v>80</v>
      </c>
      <c r="L231" s="49" t="s">
        <v>3452</v>
      </c>
      <c r="M231" s="84"/>
      <c r="N231" s="84"/>
      <c r="O231" s="84"/>
      <c r="P231" s="84"/>
      <c r="Q231" s="84"/>
      <c r="R231" s="84"/>
      <c r="S231" s="84"/>
      <c r="T231" s="84"/>
    </row>
    <row r="232" spans="1:20" ht="15" customHeight="1">
      <c r="A232" s="80" t="s">
        <v>3455</v>
      </c>
      <c r="B232" s="80" t="s">
        <v>485</v>
      </c>
      <c r="C232" s="80" t="s">
        <v>486</v>
      </c>
      <c r="D232" s="80">
        <v>230083</v>
      </c>
      <c r="E232" s="80"/>
      <c r="F232" s="80" t="s">
        <v>3451</v>
      </c>
      <c r="G232" s="82" t="s">
        <v>198</v>
      </c>
      <c r="H232" s="83" t="s">
        <v>51</v>
      </c>
      <c r="I232" s="84">
        <v>35</v>
      </c>
      <c r="J232" s="71" t="s">
        <v>3452</v>
      </c>
      <c r="K232" s="85">
        <v>35</v>
      </c>
      <c r="L232" s="49" t="s">
        <v>3452</v>
      </c>
      <c r="M232" s="84"/>
      <c r="N232" s="84"/>
      <c r="O232" s="84"/>
      <c r="P232" s="84"/>
      <c r="Q232" s="84"/>
      <c r="R232" s="84"/>
      <c r="S232" s="84"/>
      <c r="T232" s="84"/>
    </row>
    <row r="233" spans="1:20" ht="15" customHeight="1">
      <c r="A233" s="80" t="s">
        <v>3455</v>
      </c>
      <c r="B233" s="80" t="s">
        <v>487</v>
      </c>
      <c r="C233" s="80" t="s">
        <v>488</v>
      </c>
      <c r="D233" s="80">
        <v>230084</v>
      </c>
      <c r="E233" s="80"/>
      <c r="F233" s="80" t="s">
        <v>3451</v>
      </c>
      <c r="G233" s="82" t="s">
        <v>198</v>
      </c>
      <c r="H233" s="83" t="s">
        <v>51</v>
      </c>
      <c r="I233" s="84">
        <v>35</v>
      </c>
      <c r="J233" s="71" t="s">
        <v>3452</v>
      </c>
      <c r="K233" s="85">
        <v>35</v>
      </c>
      <c r="L233" s="49" t="s">
        <v>3452</v>
      </c>
      <c r="M233" s="84"/>
      <c r="N233" s="84"/>
      <c r="O233" s="84"/>
      <c r="P233" s="84"/>
      <c r="Q233" s="84"/>
      <c r="R233" s="84"/>
      <c r="S233" s="84"/>
      <c r="T233" s="84"/>
    </row>
    <row r="234" spans="1:20" ht="15" customHeight="1">
      <c r="A234" s="80" t="s">
        <v>3455</v>
      </c>
      <c r="B234" s="80" t="s">
        <v>489</v>
      </c>
      <c r="C234" s="80" t="s">
        <v>490</v>
      </c>
      <c r="D234" s="80">
        <v>230085</v>
      </c>
      <c r="E234" s="80"/>
      <c r="F234" s="80" t="s">
        <v>3451</v>
      </c>
      <c r="G234" s="82" t="s">
        <v>198</v>
      </c>
      <c r="H234" s="83" t="s">
        <v>51</v>
      </c>
      <c r="I234" s="84">
        <v>35</v>
      </c>
      <c r="J234" s="71" t="s">
        <v>3452</v>
      </c>
      <c r="K234" s="85">
        <v>35</v>
      </c>
      <c r="L234" s="49" t="s">
        <v>3452</v>
      </c>
      <c r="M234" s="84"/>
      <c r="N234" s="84"/>
      <c r="O234" s="84"/>
      <c r="P234" s="84"/>
      <c r="Q234" s="84"/>
      <c r="R234" s="84"/>
      <c r="S234" s="84"/>
      <c r="T234" s="84"/>
    </row>
    <row r="235" spans="1:20" ht="15" customHeight="1">
      <c r="A235" s="80" t="s">
        <v>3455</v>
      </c>
      <c r="B235" s="80" t="s">
        <v>233</v>
      </c>
      <c r="C235" s="80" t="s">
        <v>234</v>
      </c>
      <c r="D235" s="80">
        <v>230086</v>
      </c>
      <c r="E235" s="80"/>
      <c r="F235" s="80" t="s">
        <v>3451</v>
      </c>
      <c r="G235" s="82" t="s">
        <v>235</v>
      </c>
      <c r="H235" s="83" t="s">
        <v>47</v>
      </c>
      <c r="I235" s="84">
        <v>1800</v>
      </c>
      <c r="J235" s="71" t="s">
        <v>3452</v>
      </c>
      <c r="K235" s="85">
        <v>1800</v>
      </c>
      <c r="L235" s="49" t="s">
        <v>3452</v>
      </c>
      <c r="M235" s="84"/>
      <c r="N235" s="84"/>
      <c r="O235" s="84"/>
      <c r="P235" s="84"/>
      <c r="Q235" s="84"/>
      <c r="R235" s="84"/>
      <c r="S235" s="84"/>
      <c r="T235" s="84"/>
    </row>
    <row r="236" spans="1:20" ht="15" customHeight="1">
      <c r="A236" s="80" t="s">
        <v>3455</v>
      </c>
      <c r="B236" s="80" t="s">
        <v>275</v>
      </c>
      <c r="C236" s="80" t="s">
        <v>276</v>
      </c>
      <c r="D236" s="80">
        <v>230087</v>
      </c>
      <c r="E236" s="80"/>
      <c r="F236" s="80" t="s">
        <v>3451</v>
      </c>
      <c r="G236" s="82" t="s">
        <v>277</v>
      </c>
      <c r="H236" s="83" t="s">
        <v>224</v>
      </c>
      <c r="I236" s="84">
        <v>850</v>
      </c>
      <c r="J236" s="71" t="s">
        <v>3452</v>
      </c>
      <c r="K236" s="85">
        <v>850</v>
      </c>
      <c r="L236" s="49" t="s">
        <v>3452</v>
      </c>
      <c r="M236" s="84"/>
      <c r="N236" s="84"/>
      <c r="O236" s="84"/>
      <c r="P236" s="84"/>
      <c r="Q236" s="84"/>
      <c r="R236" s="84"/>
      <c r="S236" s="84"/>
      <c r="T236" s="84"/>
    </row>
    <row r="237" spans="1:20" ht="15" customHeight="1">
      <c r="A237" s="80" t="s">
        <v>3455</v>
      </c>
      <c r="B237" s="80" t="s">
        <v>435</v>
      </c>
      <c r="C237" s="80" t="s">
        <v>436</v>
      </c>
      <c r="D237" s="80">
        <v>230088</v>
      </c>
      <c r="E237" s="80"/>
      <c r="F237" s="80" t="s">
        <v>3451</v>
      </c>
      <c r="G237" s="82" t="s">
        <v>437</v>
      </c>
      <c r="H237" s="83" t="s">
        <v>51</v>
      </c>
      <c r="I237" s="84">
        <v>100</v>
      </c>
      <c r="J237" s="71" t="s">
        <v>3452</v>
      </c>
      <c r="K237" s="85">
        <v>100</v>
      </c>
      <c r="L237" s="49" t="s">
        <v>3452</v>
      </c>
      <c r="M237" s="84"/>
      <c r="N237" s="84"/>
      <c r="O237" s="84"/>
      <c r="P237" s="84"/>
      <c r="Q237" s="84"/>
      <c r="R237" s="84"/>
      <c r="S237" s="84"/>
      <c r="T237" s="84"/>
    </row>
    <row r="238" spans="1:20" ht="15" customHeight="1">
      <c r="A238" s="80" t="s">
        <v>3455</v>
      </c>
      <c r="B238" s="80" t="s">
        <v>338</v>
      </c>
      <c r="C238" s="80" t="s">
        <v>339</v>
      </c>
      <c r="D238" s="80">
        <v>230089</v>
      </c>
      <c r="E238" s="80"/>
      <c r="F238" s="80" t="s">
        <v>3451</v>
      </c>
      <c r="G238" s="82" t="s">
        <v>293</v>
      </c>
      <c r="H238" s="83" t="s">
        <v>51</v>
      </c>
      <c r="I238" s="84">
        <v>350</v>
      </c>
      <c r="J238" s="71" t="s">
        <v>3452</v>
      </c>
      <c r="K238" s="85">
        <v>350</v>
      </c>
      <c r="L238" s="49" t="s">
        <v>3452</v>
      </c>
      <c r="M238" s="84"/>
      <c r="N238" s="84"/>
      <c r="O238" s="84"/>
      <c r="P238" s="84"/>
      <c r="Q238" s="84"/>
      <c r="R238" s="84"/>
      <c r="S238" s="84"/>
      <c r="T238" s="84"/>
    </row>
    <row r="239" spans="1:20" ht="15" customHeight="1">
      <c r="A239" s="80" t="s">
        <v>3455</v>
      </c>
      <c r="B239" s="80" t="s">
        <v>248</v>
      </c>
      <c r="C239" s="80" t="s">
        <v>249</v>
      </c>
      <c r="D239" s="80">
        <v>230090</v>
      </c>
      <c r="E239" s="80"/>
      <c r="F239" s="80" t="s">
        <v>3451</v>
      </c>
      <c r="G239" s="82" t="s">
        <v>250</v>
      </c>
      <c r="H239" s="83" t="s">
        <v>133</v>
      </c>
      <c r="I239" s="84">
        <v>1250</v>
      </c>
      <c r="J239" s="71" t="s">
        <v>3452</v>
      </c>
      <c r="K239" s="85">
        <v>1250</v>
      </c>
      <c r="L239" s="49" t="s">
        <v>3452</v>
      </c>
      <c r="M239" s="84"/>
      <c r="N239" s="84"/>
      <c r="O239" s="84"/>
      <c r="P239" s="84"/>
      <c r="Q239" s="84"/>
      <c r="R239" s="84"/>
      <c r="S239" s="84"/>
      <c r="T239" s="84"/>
    </row>
    <row r="240" spans="1:20" ht="15" customHeight="1">
      <c r="A240" s="80" t="s">
        <v>3455</v>
      </c>
      <c r="B240" s="80" t="s">
        <v>46</v>
      </c>
      <c r="C240" s="80" t="s">
        <v>48</v>
      </c>
      <c r="D240" s="80">
        <v>230091</v>
      </c>
      <c r="E240" s="80"/>
      <c r="F240" s="80" t="s">
        <v>3451</v>
      </c>
      <c r="G240" s="82" t="s">
        <v>49</v>
      </c>
      <c r="H240" s="83" t="s">
        <v>47</v>
      </c>
      <c r="I240" s="84">
        <v>13000</v>
      </c>
      <c r="J240" s="71" t="s">
        <v>3467</v>
      </c>
      <c r="K240" s="85">
        <v>13000</v>
      </c>
      <c r="L240" s="49" t="s">
        <v>3467</v>
      </c>
      <c r="M240" s="84"/>
      <c r="N240" s="84"/>
      <c r="O240" s="84"/>
      <c r="P240" s="84"/>
      <c r="Q240" s="84"/>
      <c r="R240" s="84"/>
      <c r="S240" s="84"/>
      <c r="T240" s="84"/>
    </row>
    <row r="241" spans="1:20" ht="15" customHeight="1">
      <c r="A241" s="80" t="s">
        <v>3455</v>
      </c>
      <c r="B241" s="80" t="s">
        <v>220</v>
      </c>
      <c r="C241" s="80" t="s">
        <v>221</v>
      </c>
      <c r="D241" s="80">
        <v>230092</v>
      </c>
      <c r="E241" s="80"/>
      <c r="F241" s="80" t="s">
        <v>3451</v>
      </c>
      <c r="G241" s="82" t="s">
        <v>222</v>
      </c>
      <c r="H241" s="83" t="s">
        <v>51</v>
      </c>
      <c r="I241" s="84">
        <v>2600</v>
      </c>
      <c r="J241" s="71" t="s">
        <v>3457</v>
      </c>
      <c r="K241" s="85">
        <v>2600</v>
      </c>
      <c r="L241" s="49" t="s">
        <v>3457</v>
      </c>
      <c r="M241" s="84"/>
      <c r="N241" s="84"/>
      <c r="O241" s="84"/>
      <c r="P241" s="84"/>
      <c r="Q241" s="84"/>
      <c r="R241" s="84"/>
      <c r="S241" s="84"/>
      <c r="T241" s="84"/>
    </row>
    <row r="242" spans="1:20" ht="15" customHeight="1">
      <c r="A242" s="80" t="s">
        <v>3455</v>
      </c>
      <c r="B242" s="80" t="s">
        <v>303</v>
      </c>
      <c r="C242" s="80" t="s">
        <v>304</v>
      </c>
      <c r="D242" s="80">
        <v>230093</v>
      </c>
      <c r="E242" s="80"/>
      <c r="F242" s="80" t="s">
        <v>3451</v>
      </c>
      <c r="G242" s="82" t="s">
        <v>305</v>
      </c>
      <c r="H242" s="83" t="s">
        <v>68</v>
      </c>
      <c r="I242" s="84">
        <v>580</v>
      </c>
      <c r="J242" s="71" t="s">
        <v>3446</v>
      </c>
      <c r="K242" s="85">
        <v>580</v>
      </c>
      <c r="L242" s="49" t="s">
        <v>3446</v>
      </c>
      <c r="M242" s="84"/>
      <c r="N242" s="84"/>
      <c r="O242" s="84"/>
      <c r="P242" s="84"/>
      <c r="Q242" s="84"/>
      <c r="R242" s="84"/>
      <c r="S242" s="84"/>
      <c r="T242" s="84"/>
    </row>
    <row r="243" spans="1:20" ht="15" customHeight="1">
      <c r="A243" s="80" t="s">
        <v>3455</v>
      </c>
      <c r="B243" s="80" t="s">
        <v>309</v>
      </c>
      <c r="C243" s="80" t="s">
        <v>310</v>
      </c>
      <c r="D243" s="80">
        <v>230094</v>
      </c>
      <c r="E243" s="80"/>
      <c r="F243" s="80" t="s">
        <v>3451</v>
      </c>
      <c r="G243" s="82" t="s">
        <v>311</v>
      </c>
      <c r="H243" s="83" t="s">
        <v>51</v>
      </c>
      <c r="I243" s="84">
        <v>550</v>
      </c>
      <c r="J243" s="71" t="s">
        <v>3468</v>
      </c>
      <c r="K243" s="85">
        <v>550</v>
      </c>
      <c r="L243" s="49" t="s">
        <v>3468</v>
      </c>
      <c r="M243" s="84"/>
      <c r="N243" s="84"/>
      <c r="O243" s="84"/>
      <c r="P243" s="84"/>
      <c r="Q243" s="84"/>
      <c r="R243" s="84"/>
      <c r="S243" s="84"/>
      <c r="T243" s="84"/>
    </row>
    <row r="244" spans="1:20" ht="15" customHeight="1">
      <c r="A244" s="80" t="s">
        <v>3455</v>
      </c>
      <c r="B244" s="80" t="s">
        <v>282</v>
      </c>
      <c r="C244" s="80" t="s">
        <v>283</v>
      </c>
      <c r="D244" s="80">
        <v>230095</v>
      </c>
      <c r="E244" s="80"/>
      <c r="F244" s="80" t="s">
        <v>3451</v>
      </c>
      <c r="G244" s="82" t="s">
        <v>284</v>
      </c>
      <c r="H244" s="83" t="s">
        <v>51</v>
      </c>
      <c r="I244" s="84">
        <v>820</v>
      </c>
      <c r="J244" s="71" t="s">
        <v>3457</v>
      </c>
      <c r="K244" s="85">
        <v>820</v>
      </c>
      <c r="L244" s="49" t="s">
        <v>3457</v>
      </c>
      <c r="M244" s="84"/>
      <c r="N244" s="84"/>
      <c r="O244" s="84"/>
      <c r="P244" s="84"/>
      <c r="Q244" s="84"/>
      <c r="R244" s="84"/>
      <c r="S244" s="84"/>
      <c r="T244" s="84"/>
    </row>
    <row r="245" spans="1:20" ht="15" customHeight="1">
      <c r="A245" s="80" t="s">
        <v>3455</v>
      </c>
      <c r="B245" s="80" t="s">
        <v>231</v>
      </c>
      <c r="C245" s="80" t="s">
        <v>232</v>
      </c>
      <c r="D245" s="80">
        <v>230096</v>
      </c>
      <c r="E245" s="80"/>
      <c r="F245" s="80" t="s">
        <v>3451</v>
      </c>
      <c r="G245" s="80"/>
      <c r="H245" s="83" t="s">
        <v>51</v>
      </c>
      <c r="I245" s="84">
        <v>2000</v>
      </c>
      <c r="J245" s="71" t="s">
        <v>3457</v>
      </c>
      <c r="K245" s="85">
        <v>2000</v>
      </c>
      <c r="L245" s="49" t="s">
        <v>3457</v>
      </c>
      <c r="M245" s="84"/>
      <c r="N245" s="84"/>
      <c r="O245" s="84"/>
      <c r="P245" s="84"/>
      <c r="Q245" s="84"/>
      <c r="R245" s="84"/>
      <c r="S245" s="84"/>
      <c r="T245" s="84"/>
    </row>
    <row r="246" spans="1:20" ht="15" customHeight="1">
      <c r="A246" s="80" t="s">
        <v>3455</v>
      </c>
      <c r="B246" s="80" t="s">
        <v>57</v>
      </c>
      <c r="C246" s="80" t="s">
        <v>59</v>
      </c>
      <c r="D246" s="80">
        <v>230097</v>
      </c>
      <c r="E246" s="80"/>
      <c r="F246" s="80" t="s">
        <v>3451</v>
      </c>
      <c r="G246" s="82" t="s">
        <v>60</v>
      </c>
      <c r="H246" s="83" t="s">
        <v>58</v>
      </c>
      <c r="I246" s="84">
        <v>8800</v>
      </c>
      <c r="J246" s="71" t="s">
        <v>3467</v>
      </c>
      <c r="K246" s="85">
        <v>8800</v>
      </c>
      <c r="L246" s="49" t="s">
        <v>3467</v>
      </c>
      <c r="M246" s="84"/>
      <c r="N246" s="84"/>
      <c r="O246" s="84"/>
      <c r="P246" s="84"/>
      <c r="Q246" s="84"/>
      <c r="R246" s="84"/>
      <c r="S246" s="84"/>
      <c r="T246" s="84"/>
    </row>
    <row r="247" spans="1:20" ht="15" customHeight="1">
      <c r="A247" s="80" t="s">
        <v>3455</v>
      </c>
      <c r="B247" s="80" t="s">
        <v>294</v>
      </c>
      <c r="C247" s="80" t="s">
        <v>295</v>
      </c>
      <c r="D247" s="80">
        <v>230098</v>
      </c>
      <c r="E247" s="80"/>
      <c r="F247" s="80" t="s">
        <v>3451</v>
      </c>
      <c r="G247" s="82" t="s">
        <v>296</v>
      </c>
      <c r="H247" s="83" t="s">
        <v>51</v>
      </c>
      <c r="I247" s="84">
        <v>750</v>
      </c>
      <c r="J247" s="71" t="s">
        <v>3452</v>
      </c>
      <c r="K247" s="85">
        <v>750</v>
      </c>
      <c r="L247" s="49" t="s">
        <v>3452</v>
      </c>
      <c r="M247" s="84"/>
      <c r="N247" s="84"/>
      <c r="O247" s="84"/>
      <c r="P247" s="84"/>
      <c r="Q247" s="84"/>
      <c r="R247" s="84"/>
      <c r="S247" s="84"/>
      <c r="T247" s="84"/>
    </row>
    <row r="248" spans="1:20" ht="15" customHeight="1">
      <c r="A248" s="80" t="s">
        <v>3455</v>
      </c>
      <c r="B248" s="80" t="s">
        <v>300</v>
      </c>
      <c r="C248" s="80" t="s">
        <v>301</v>
      </c>
      <c r="D248" s="80">
        <v>230099</v>
      </c>
      <c r="E248" s="80"/>
      <c r="F248" s="80" t="s">
        <v>3451</v>
      </c>
      <c r="G248" s="82" t="s">
        <v>302</v>
      </c>
      <c r="H248" s="83" t="s">
        <v>51</v>
      </c>
      <c r="I248" s="84">
        <v>650</v>
      </c>
      <c r="J248" s="71" t="s">
        <v>3452</v>
      </c>
      <c r="K248" s="85">
        <v>650</v>
      </c>
      <c r="L248" s="49" t="s">
        <v>3452</v>
      </c>
      <c r="M248" s="84"/>
      <c r="N248" s="84"/>
      <c r="O248" s="84"/>
      <c r="P248" s="84"/>
      <c r="Q248" s="84"/>
      <c r="R248" s="84"/>
      <c r="S248" s="84"/>
      <c r="T248" s="84"/>
    </row>
    <row r="249" spans="1:20" ht="15" customHeight="1">
      <c r="A249" s="80" t="s">
        <v>3455</v>
      </c>
      <c r="B249" s="80" t="s">
        <v>362</v>
      </c>
      <c r="C249" s="80" t="s">
        <v>363</v>
      </c>
      <c r="D249" s="80">
        <v>230100</v>
      </c>
      <c r="E249" s="80"/>
      <c r="F249" s="80" t="s">
        <v>3451</v>
      </c>
      <c r="G249" s="82" t="s">
        <v>364</v>
      </c>
      <c r="H249" s="83" t="s">
        <v>224</v>
      </c>
      <c r="I249" s="84">
        <v>200</v>
      </c>
      <c r="J249" s="71" t="s">
        <v>3452</v>
      </c>
      <c r="K249" s="85">
        <v>200</v>
      </c>
      <c r="L249" s="49" t="s">
        <v>3452</v>
      </c>
      <c r="M249" s="84"/>
      <c r="N249" s="84"/>
      <c r="O249" s="84"/>
      <c r="P249" s="84"/>
      <c r="Q249" s="84"/>
      <c r="R249" s="84"/>
      <c r="S249" s="84"/>
      <c r="T249" s="84"/>
    </row>
    <row r="250" spans="1:20" ht="15" customHeight="1">
      <c r="A250" s="80" t="s">
        <v>3455</v>
      </c>
      <c r="B250" s="80" t="s">
        <v>420</v>
      </c>
      <c r="C250" s="80" t="s">
        <v>421</v>
      </c>
      <c r="D250" s="80">
        <v>230101</v>
      </c>
      <c r="E250" s="80"/>
      <c r="F250" s="80" t="s">
        <v>3451</v>
      </c>
      <c r="G250" s="82" t="s">
        <v>422</v>
      </c>
      <c r="H250" s="83" t="s">
        <v>133</v>
      </c>
      <c r="I250" s="84">
        <v>120</v>
      </c>
      <c r="J250" s="71" t="s">
        <v>3450</v>
      </c>
      <c r="K250" s="85">
        <v>120</v>
      </c>
      <c r="L250" s="49" t="s">
        <v>3450</v>
      </c>
      <c r="M250" s="84"/>
      <c r="N250" s="84"/>
      <c r="O250" s="84"/>
      <c r="P250" s="84"/>
      <c r="Q250" s="84"/>
      <c r="R250" s="84"/>
      <c r="S250" s="84"/>
      <c r="T250" s="84"/>
    </row>
    <row r="251" spans="1:20" ht="15" customHeight="1">
      <c r="A251" s="80" t="s">
        <v>3455</v>
      </c>
      <c r="B251" s="80" t="s">
        <v>441</v>
      </c>
      <c r="C251" s="80" t="s">
        <v>442</v>
      </c>
      <c r="D251" s="80">
        <v>230102</v>
      </c>
      <c r="E251" s="80"/>
      <c r="F251" s="80" t="s">
        <v>3451</v>
      </c>
      <c r="G251" s="82" t="s">
        <v>443</v>
      </c>
      <c r="H251" s="83" t="s">
        <v>217</v>
      </c>
      <c r="I251" s="84">
        <v>100</v>
      </c>
      <c r="J251" s="71" t="s">
        <v>3452</v>
      </c>
      <c r="K251" s="85">
        <v>100</v>
      </c>
      <c r="L251" s="49" t="s">
        <v>3452</v>
      </c>
      <c r="M251" s="84"/>
      <c r="N251" s="84"/>
      <c r="O251" s="84"/>
      <c r="P251" s="84"/>
      <c r="Q251" s="84"/>
      <c r="R251" s="84"/>
      <c r="S251" s="84"/>
      <c r="T251" s="84"/>
    </row>
    <row r="252" spans="1:20" ht="15" customHeight="1">
      <c r="A252" s="80" t="s">
        <v>3455</v>
      </c>
      <c r="B252" s="80" t="s">
        <v>378</v>
      </c>
      <c r="C252" s="80" t="s">
        <v>379</v>
      </c>
      <c r="D252" s="80">
        <v>230103</v>
      </c>
      <c r="E252" s="80"/>
      <c r="F252" s="80" t="s">
        <v>3451</v>
      </c>
      <c r="G252" s="82" t="s">
        <v>380</v>
      </c>
      <c r="H252" s="83" t="s">
        <v>228</v>
      </c>
      <c r="I252" s="84">
        <v>150</v>
      </c>
      <c r="J252" s="71" t="s">
        <v>3452</v>
      </c>
      <c r="K252" s="85">
        <v>150</v>
      </c>
      <c r="L252" s="49" t="s">
        <v>3452</v>
      </c>
      <c r="M252" s="84"/>
      <c r="N252" s="84"/>
      <c r="O252" s="84"/>
      <c r="P252" s="84"/>
      <c r="Q252" s="84"/>
      <c r="R252" s="84"/>
      <c r="S252" s="84"/>
      <c r="T252" s="84"/>
    </row>
    <row r="253" spans="1:20" ht="15" customHeight="1">
      <c r="A253" s="80" t="s">
        <v>3455</v>
      </c>
      <c r="B253" s="80" t="s">
        <v>216</v>
      </c>
      <c r="C253" s="80" t="s">
        <v>218</v>
      </c>
      <c r="D253" s="80">
        <v>230104</v>
      </c>
      <c r="E253" s="80"/>
      <c r="F253" s="80" t="s">
        <v>3451</v>
      </c>
      <c r="G253" s="82" t="s">
        <v>219</v>
      </c>
      <c r="H253" s="83" t="s">
        <v>217</v>
      </c>
      <c r="I253" s="84">
        <v>2800</v>
      </c>
      <c r="J253" s="71" t="s">
        <v>3446</v>
      </c>
      <c r="K253" s="85">
        <v>2800</v>
      </c>
      <c r="L253" s="49" t="s">
        <v>3446</v>
      </c>
      <c r="M253" s="84"/>
      <c r="N253" s="84"/>
      <c r="O253" s="84"/>
      <c r="P253" s="84"/>
      <c r="Q253" s="84"/>
      <c r="R253" s="84"/>
      <c r="S253" s="84"/>
      <c r="T253" s="84"/>
    </row>
    <row r="254" spans="1:20" ht="15" customHeight="1">
      <c r="A254" s="80" t="s">
        <v>3455</v>
      </c>
      <c r="B254" s="80" t="s">
        <v>245</v>
      </c>
      <c r="C254" s="80" t="s">
        <v>246</v>
      </c>
      <c r="D254" s="80">
        <v>230105</v>
      </c>
      <c r="E254" s="80"/>
      <c r="F254" s="80" t="s">
        <v>3451</v>
      </c>
      <c r="G254" s="82" t="s">
        <v>247</v>
      </c>
      <c r="H254" s="83" t="s">
        <v>51</v>
      </c>
      <c r="I254" s="84">
        <v>1300</v>
      </c>
      <c r="J254" s="71" t="s">
        <v>3450</v>
      </c>
      <c r="K254" s="85">
        <v>1300</v>
      </c>
      <c r="L254" s="49" t="s">
        <v>3450</v>
      </c>
      <c r="M254" s="84"/>
      <c r="N254" s="84"/>
      <c r="O254" s="84"/>
      <c r="P254" s="84"/>
      <c r="Q254" s="84"/>
      <c r="R254" s="84"/>
      <c r="S254" s="84"/>
      <c r="T254" s="84"/>
    </row>
    <row r="255" spans="1:20" ht="15" customHeight="1">
      <c r="A255" s="80" t="s">
        <v>3455</v>
      </c>
      <c r="B255" s="80" t="s">
        <v>374</v>
      </c>
      <c r="C255" s="80" t="s">
        <v>376</v>
      </c>
      <c r="D255" s="80">
        <v>230106</v>
      </c>
      <c r="E255" s="80"/>
      <c r="F255" s="80" t="s">
        <v>3451</v>
      </c>
      <c r="G255" s="82" t="s">
        <v>377</v>
      </c>
      <c r="H255" s="83" t="s">
        <v>375</v>
      </c>
      <c r="I255" s="84">
        <v>180</v>
      </c>
      <c r="J255" s="71" t="s">
        <v>3452</v>
      </c>
      <c r="K255" s="85">
        <v>180</v>
      </c>
      <c r="L255" s="49" t="s">
        <v>3452</v>
      </c>
      <c r="M255" s="84"/>
      <c r="N255" s="84"/>
      <c r="O255" s="84"/>
      <c r="P255" s="84"/>
      <c r="Q255" s="84"/>
      <c r="R255" s="84"/>
      <c r="S255" s="84"/>
      <c r="T255" s="84"/>
    </row>
    <row r="256" spans="1:20" ht="15" customHeight="1">
      <c r="A256" s="80" t="s">
        <v>3455</v>
      </c>
      <c r="B256" s="80" t="s">
        <v>371</v>
      </c>
      <c r="C256" s="80" t="s">
        <v>372</v>
      </c>
      <c r="D256" s="80">
        <v>230107</v>
      </c>
      <c r="E256" s="80"/>
      <c r="F256" s="80" t="s">
        <v>3451</v>
      </c>
      <c r="G256" s="82" t="s">
        <v>373</v>
      </c>
      <c r="H256" s="83" t="s">
        <v>51</v>
      </c>
      <c r="I256" s="84">
        <v>180</v>
      </c>
      <c r="J256" s="71" t="s">
        <v>3452</v>
      </c>
      <c r="K256" s="85">
        <v>180</v>
      </c>
      <c r="L256" s="49" t="s">
        <v>3452</v>
      </c>
      <c r="M256" s="84"/>
      <c r="N256" s="84"/>
      <c r="O256" s="84"/>
      <c r="P256" s="84"/>
      <c r="Q256" s="84"/>
      <c r="R256" s="84"/>
      <c r="S256" s="84"/>
      <c r="T256" s="84"/>
    </row>
    <row r="257" spans="1:20" ht="15" customHeight="1">
      <c r="A257" s="80" t="s">
        <v>3455</v>
      </c>
      <c r="B257" s="80" t="s">
        <v>471</v>
      </c>
      <c r="C257" s="80" t="s">
        <v>472</v>
      </c>
      <c r="D257" s="80">
        <v>230108</v>
      </c>
      <c r="E257" s="80"/>
      <c r="F257" s="80" t="s">
        <v>3451</v>
      </c>
      <c r="G257" s="82" t="s">
        <v>450</v>
      </c>
      <c r="H257" s="83" t="s">
        <v>133</v>
      </c>
      <c r="I257" s="84">
        <v>78</v>
      </c>
      <c r="J257" s="71" t="s">
        <v>3452</v>
      </c>
      <c r="K257" s="85">
        <v>78</v>
      </c>
      <c r="L257" s="49" t="s">
        <v>3452</v>
      </c>
      <c r="M257" s="84"/>
      <c r="N257" s="84"/>
      <c r="O257" s="84"/>
      <c r="P257" s="84"/>
      <c r="Q257" s="84"/>
      <c r="R257" s="84"/>
      <c r="S257" s="84"/>
      <c r="T257" s="84"/>
    </row>
    <row r="258" spans="1:20" ht="15" customHeight="1">
      <c r="A258" s="80" t="s">
        <v>3455</v>
      </c>
      <c r="B258" s="80" t="s">
        <v>473</v>
      </c>
      <c r="C258" s="80" t="s">
        <v>474</v>
      </c>
      <c r="D258" s="80">
        <v>230109</v>
      </c>
      <c r="E258" s="80"/>
      <c r="F258" s="80" t="s">
        <v>3451</v>
      </c>
      <c r="G258" s="82" t="s">
        <v>450</v>
      </c>
      <c r="H258" s="83" t="s">
        <v>133</v>
      </c>
      <c r="I258" s="84">
        <v>78</v>
      </c>
      <c r="J258" s="71" t="s">
        <v>3452</v>
      </c>
      <c r="K258" s="85">
        <v>78</v>
      </c>
      <c r="L258" s="49" t="s">
        <v>3452</v>
      </c>
      <c r="M258" s="84"/>
      <c r="N258" s="84"/>
      <c r="O258" s="84"/>
      <c r="P258" s="84"/>
      <c r="Q258" s="84"/>
      <c r="R258" s="84"/>
      <c r="S258" s="84"/>
      <c r="T258" s="84"/>
    </row>
    <row r="259" spans="1:20" ht="15" customHeight="1">
      <c r="A259" s="80" t="s">
        <v>3455</v>
      </c>
      <c r="B259" s="80" t="s">
        <v>467</v>
      </c>
      <c r="C259" s="80" t="s">
        <v>468</v>
      </c>
      <c r="D259" s="80">
        <v>230110</v>
      </c>
      <c r="E259" s="80"/>
      <c r="F259" s="80" t="s">
        <v>3451</v>
      </c>
      <c r="G259" s="82" t="s">
        <v>389</v>
      </c>
      <c r="H259" s="83" t="s">
        <v>133</v>
      </c>
      <c r="I259" s="84">
        <v>78</v>
      </c>
      <c r="J259" s="71" t="s">
        <v>3452</v>
      </c>
      <c r="K259" s="85">
        <v>78</v>
      </c>
      <c r="L259" s="49" t="s">
        <v>3452</v>
      </c>
      <c r="M259" s="84"/>
      <c r="N259" s="84"/>
      <c r="O259" s="84"/>
      <c r="P259" s="84"/>
      <c r="Q259" s="84"/>
      <c r="R259" s="84"/>
      <c r="S259" s="84"/>
      <c r="T259" s="84"/>
    </row>
    <row r="260" spans="1:20" ht="15" customHeight="1">
      <c r="A260" s="80" t="s">
        <v>3455</v>
      </c>
      <c r="B260" s="80" t="s">
        <v>469</v>
      </c>
      <c r="C260" s="80" t="s">
        <v>470</v>
      </c>
      <c r="D260" s="80">
        <v>230111</v>
      </c>
      <c r="E260" s="80"/>
      <c r="F260" s="80" t="s">
        <v>3451</v>
      </c>
      <c r="G260" s="82" t="s">
        <v>397</v>
      </c>
      <c r="H260" s="83" t="s">
        <v>133</v>
      </c>
      <c r="I260" s="84">
        <v>78</v>
      </c>
      <c r="J260" s="71" t="s">
        <v>3452</v>
      </c>
      <c r="K260" s="85">
        <v>78</v>
      </c>
      <c r="L260" s="49" t="s">
        <v>3452</v>
      </c>
      <c r="M260" s="84"/>
      <c r="N260" s="84"/>
      <c r="O260" s="84"/>
      <c r="P260" s="84"/>
      <c r="Q260" s="84"/>
      <c r="R260" s="84"/>
      <c r="S260" s="84"/>
      <c r="T260" s="84"/>
    </row>
    <row r="261" spans="1:20" ht="15" customHeight="1">
      <c r="A261" s="80" t="s">
        <v>3455</v>
      </c>
      <c r="B261" s="80" t="s">
        <v>465</v>
      </c>
      <c r="C261" s="80" t="s">
        <v>466</v>
      </c>
      <c r="D261" s="80">
        <v>230112</v>
      </c>
      <c r="E261" s="80"/>
      <c r="F261" s="80" t="s">
        <v>3451</v>
      </c>
      <c r="G261" s="82" t="s">
        <v>392</v>
      </c>
      <c r="H261" s="83" t="s">
        <v>51</v>
      </c>
      <c r="I261" s="84">
        <v>78</v>
      </c>
      <c r="J261" s="71" t="s">
        <v>3452</v>
      </c>
      <c r="K261" s="85">
        <v>78</v>
      </c>
      <c r="L261" s="49" t="s">
        <v>3452</v>
      </c>
      <c r="M261" s="84"/>
      <c r="N261" s="84"/>
      <c r="O261" s="84"/>
      <c r="P261" s="84"/>
      <c r="Q261" s="84"/>
      <c r="R261" s="84"/>
      <c r="S261" s="84"/>
      <c r="T261" s="84"/>
    </row>
    <row r="262" spans="1:20" ht="15" customHeight="1">
      <c r="A262" s="80" t="s">
        <v>3455</v>
      </c>
      <c r="B262" s="80" t="s">
        <v>312</v>
      </c>
      <c r="C262" s="80" t="s">
        <v>313</v>
      </c>
      <c r="D262" s="80">
        <v>230113</v>
      </c>
      <c r="E262" s="80"/>
      <c r="F262" s="80" t="s">
        <v>3451</v>
      </c>
      <c r="G262" s="82" t="s">
        <v>314</v>
      </c>
      <c r="H262" s="83" t="s">
        <v>224</v>
      </c>
      <c r="I262" s="84">
        <v>530</v>
      </c>
      <c r="J262" s="71" t="s">
        <v>3449</v>
      </c>
      <c r="K262" s="85">
        <v>530</v>
      </c>
      <c r="L262" s="49" t="s">
        <v>3449</v>
      </c>
      <c r="M262" s="84"/>
      <c r="N262" s="84"/>
      <c r="O262" s="84"/>
      <c r="P262" s="84"/>
      <c r="Q262" s="84"/>
      <c r="R262" s="84"/>
      <c r="S262" s="84"/>
      <c r="T262" s="84"/>
    </row>
    <row r="263" spans="1:20" ht="15" customHeight="1">
      <c r="A263" s="80" t="s">
        <v>3455</v>
      </c>
      <c r="B263" s="80" t="s">
        <v>306</v>
      </c>
      <c r="C263" s="80" t="s">
        <v>307</v>
      </c>
      <c r="D263" s="80">
        <v>230114</v>
      </c>
      <c r="E263" s="80"/>
      <c r="F263" s="80" t="s">
        <v>3451</v>
      </c>
      <c r="G263" s="82" t="s">
        <v>308</v>
      </c>
      <c r="H263" s="83" t="s">
        <v>51</v>
      </c>
      <c r="I263" s="84">
        <v>550</v>
      </c>
      <c r="J263" s="71" t="s">
        <v>3445</v>
      </c>
      <c r="K263" s="85">
        <v>550</v>
      </c>
      <c r="L263" s="49" t="s">
        <v>3445</v>
      </c>
      <c r="M263" s="84"/>
      <c r="N263" s="84"/>
      <c r="O263" s="84"/>
      <c r="P263" s="84"/>
      <c r="Q263" s="84"/>
      <c r="R263" s="84"/>
      <c r="S263" s="84"/>
      <c r="T263" s="84"/>
    </row>
    <row r="264" spans="1:20" ht="15" customHeight="1">
      <c r="A264" s="80" t="s">
        <v>3455</v>
      </c>
      <c r="B264" s="80" t="s">
        <v>64</v>
      </c>
      <c r="C264" s="80" t="s">
        <v>65</v>
      </c>
      <c r="D264" s="80">
        <v>230115</v>
      </c>
      <c r="E264" s="80"/>
      <c r="F264" s="80" t="s">
        <v>3451</v>
      </c>
      <c r="G264" s="82" t="s">
        <v>66</v>
      </c>
      <c r="H264" s="83" t="s">
        <v>39</v>
      </c>
      <c r="I264" s="84">
        <v>7500</v>
      </c>
      <c r="J264" s="71" t="s">
        <v>3446</v>
      </c>
      <c r="K264" s="85">
        <v>7500</v>
      </c>
      <c r="L264" s="49" t="s">
        <v>3446</v>
      </c>
      <c r="M264" s="84"/>
      <c r="N264" s="84"/>
      <c r="O264" s="84"/>
      <c r="P264" s="84"/>
      <c r="Q264" s="84"/>
      <c r="R264" s="84"/>
      <c r="S264" s="84"/>
      <c r="T264" s="84"/>
    </row>
    <row r="265" spans="1:20" ht="15" customHeight="1">
      <c r="A265" s="80" t="s">
        <v>3455</v>
      </c>
      <c r="B265" s="80" t="s">
        <v>92</v>
      </c>
      <c r="C265" s="80" t="s">
        <v>93</v>
      </c>
      <c r="D265" s="80">
        <v>230116</v>
      </c>
      <c r="E265" s="80"/>
      <c r="F265" s="80" t="s">
        <v>3451</v>
      </c>
      <c r="G265" s="82" t="s">
        <v>94</v>
      </c>
      <c r="H265" s="83" t="s">
        <v>39</v>
      </c>
      <c r="I265" s="84">
        <v>2500</v>
      </c>
      <c r="J265" s="71" t="s">
        <v>3445</v>
      </c>
      <c r="K265" s="85">
        <v>2500</v>
      </c>
      <c r="L265" s="49" t="s">
        <v>3445</v>
      </c>
      <c r="M265" s="84"/>
      <c r="N265" s="84"/>
      <c r="O265" s="84"/>
      <c r="P265" s="84"/>
      <c r="Q265" s="84"/>
      <c r="R265" s="84"/>
      <c r="S265" s="84"/>
      <c r="T265" s="84"/>
    </row>
    <row r="266" spans="1:20" ht="15" customHeight="1">
      <c r="A266" s="80" t="s">
        <v>3455</v>
      </c>
      <c r="B266" s="80" t="s">
        <v>406</v>
      </c>
      <c r="C266" s="80" t="s">
        <v>407</v>
      </c>
      <c r="D266" s="80">
        <v>230117</v>
      </c>
      <c r="E266" s="80"/>
      <c r="F266" s="80" t="s">
        <v>3451</v>
      </c>
      <c r="G266" s="82" t="s">
        <v>408</v>
      </c>
      <c r="H266" s="83" t="s">
        <v>200</v>
      </c>
      <c r="I266" s="84">
        <v>144</v>
      </c>
      <c r="J266" s="71" t="s">
        <v>3452</v>
      </c>
      <c r="K266" s="85">
        <v>144</v>
      </c>
      <c r="L266" s="49" t="s">
        <v>3452</v>
      </c>
      <c r="M266" s="84"/>
      <c r="N266" s="84"/>
      <c r="O266" s="84"/>
      <c r="P266" s="84"/>
      <c r="Q266" s="84"/>
      <c r="R266" s="84"/>
      <c r="S266" s="84"/>
      <c r="T266" s="84"/>
    </row>
    <row r="267" spans="1:20" ht="15" customHeight="1">
      <c r="A267" s="80" t="s">
        <v>3472</v>
      </c>
      <c r="B267" s="80" t="s">
        <v>96</v>
      </c>
      <c r="C267" s="80" t="s">
        <v>97</v>
      </c>
      <c r="D267" s="80">
        <v>310001</v>
      </c>
      <c r="E267" s="80"/>
      <c r="F267" s="80" t="s">
        <v>3434</v>
      </c>
      <c r="G267" s="82" t="s">
        <v>98</v>
      </c>
      <c r="H267" s="83" t="s">
        <v>39</v>
      </c>
      <c r="I267" s="84">
        <v>4500</v>
      </c>
      <c r="J267" s="71" t="s">
        <v>3462</v>
      </c>
      <c r="K267" s="85">
        <v>4500</v>
      </c>
      <c r="L267" s="49" t="s">
        <v>3462</v>
      </c>
      <c r="M267" s="84"/>
      <c r="N267" s="84"/>
      <c r="O267" s="84"/>
      <c r="P267" s="84"/>
      <c r="Q267" s="84"/>
      <c r="R267" s="84"/>
      <c r="S267" s="84"/>
      <c r="T267" s="84"/>
    </row>
    <row r="268" spans="1:20" ht="15" customHeight="1">
      <c r="A268" s="80" t="s">
        <v>99</v>
      </c>
      <c r="B268" s="80" t="s">
        <v>3226</v>
      </c>
      <c r="C268" s="80" t="s">
        <v>3227</v>
      </c>
      <c r="D268" s="80">
        <v>320001</v>
      </c>
      <c r="E268" s="80"/>
      <c r="F268" s="80" t="s">
        <v>3436</v>
      </c>
      <c r="G268" s="82" t="s">
        <v>3228</v>
      </c>
      <c r="H268" s="83" t="s">
        <v>711</v>
      </c>
      <c r="I268" s="84">
        <v>155</v>
      </c>
      <c r="J268" s="71" t="s">
        <v>3463</v>
      </c>
      <c r="K268" s="85">
        <v>155</v>
      </c>
      <c r="L268" s="49" t="s">
        <v>3463</v>
      </c>
      <c r="M268" s="84"/>
      <c r="N268" s="84"/>
      <c r="O268" s="84"/>
      <c r="P268" s="84"/>
      <c r="Q268" s="84"/>
      <c r="R268" s="84"/>
      <c r="S268" s="84"/>
      <c r="T268" s="84"/>
    </row>
    <row r="269" spans="1:20" ht="15" customHeight="1">
      <c r="A269" s="80" t="s">
        <v>3472</v>
      </c>
      <c r="B269" s="80" t="s">
        <v>2994</v>
      </c>
      <c r="C269" s="80" t="s">
        <v>2995</v>
      </c>
      <c r="D269" s="80">
        <v>320002</v>
      </c>
      <c r="E269" s="80"/>
      <c r="F269" s="80" t="s">
        <v>3436</v>
      </c>
      <c r="G269" s="82" t="s">
        <v>1790</v>
      </c>
      <c r="H269" s="83" t="s">
        <v>1788</v>
      </c>
      <c r="I269" s="84">
        <v>802.5</v>
      </c>
      <c r="J269" s="71" t="s">
        <v>3473</v>
      </c>
      <c r="K269" s="85">
        <v>802.5</v>
      </c>
      <c r="L269" s="49" t="s">
        <v>3473</v>
      </c>
      <c r="M269" s="84"/>
      <c r="N269" s="84"/>
      <c r="O269" s="84"/>
      <c r="P269" s="84"/>
      <c r="Q269" s="84"/>
      <c r="R269" s="84"/>
      <c r="S269" s="84"/>
      <c r="T269" s="84"/>
    </row>
    <row r="270" spans="1:20" ht="15" customHeight="1">
      <c r="A270" s="80" t="s">
        <v>3472</v>
      </c>
      <c r="B270" s="80" t="s">
        <v>3045</v>
      </c>
      <c r="C270" s="80" t="s">
        <v>3046</v>
      </c>
      <c r="D270" s="80">
        <v>320003</v>
      </c>
      <c r="E270" s="80"/>
      <c r="F270" s="80" t="s">
        <v>3436</v>
      </c>
      <c r="G270" s="82" t="s">
        <v>2468</v>
      </c>
      <c r="H270" s="83" t="s">
        <v>347</v>
      </c>
      <c r="I270" s="84">
        <v>380</v>
      </c>
      <c r="J270" s="71" t="s">
        <v>3474</v>
      </c>
      <c r="K270" s="85">
        <v>380</v>
      </c>
      <c r="L270" s="49" t="s">
        <v>3474</v>
      </c>
      <c r="M270" s="84"/>
      <c r="N270" s="84"/>
      <c r="O270" s="84"/>
      <c r="P270" s="84"/>
      <c r="Q270" s="84"/>
      <c r="R270" s="84"/>
      <c r="S270" s="84"/>
      <c r="T270" s="84"/>
    </row>
    <row r="271" spans="1:20" ht="15" customHeight="1">
      <c r="A271" s="80" t="s">
        <v>3472</v>
      </c>
      <c r="B271" s="80" t="s">
        <v>3005</v>
      </c>
      <c r="C271" s="80" t="s">
        <v>3006</v>
      </c>
      <c r="D271" s="80">
        <v>320004</v>
      </c>
      <c r="E271" s="80"/>
      <c r="F271" s="80" t="s">
        <v>3436</v>
      </c>
      <c r="G271" s="82" t="s">
        <v>2998</v>
      </c>
      <c r="H271" s="83" t="s">
        <v>224</v>
      </c>
      <c r="I271" s="84">
        <v>800</v>
      </c>
      <c r="J271" s="71" t="s">
        <v>3456</v>
      </c>
      <c r="K271" s="85">
        <v>800</v>
      </c>
      <c r="L271" s="49" t="s">
        <v>3456</v>
      </c>
      <c r="M271" s="84"/>
      <c r="N271" s="84"/>
      <c r="O271" s="84"/>
      <c r="P271" s="84"/>
      <c r="Q271" s="84"/>
      <c r="R271" s="84"/>
      <c r="S271" s="84"/>
      <c r="T271" s="84"/>
    </row>
    <row r="272" spans="1:20" ht="15" customHeight="1">
      <c r="A272" s="80" t="s">
        <v>3472</v>
      </c>
      <c r="B272" s="80" t="s">
        <v>2977</v>
      </c>
      <c r="C272" s="80" t="s">
        <v>2978</v>
      </c>
      <c r="D272" s="80">
        <v>320005</v>
      </c>
      <c r="E272" s="80"/>
      <c r="F272" s="80" t="s">
        <v>3436</v>
      </c>
      <c r="G272" s="82" t="s">
        <v>2979</v>
      </c>
      <c r="H272" s="83" t="s">
        <v>1725</v>
      </c>
      <c r="I272" s="84">
        <v>1100</v>
      </c>
      <c r="J272" s="71" t="s">
        <v>3458</v>
      </c>
      <c r="K272" s="85">
        <v>1100</v>
      </c>
      <c r="L272" s="49" t="s">
        <v>3458</v>
      </c>
      <c r="M272" s="84"/>
      <c r="N272" s="84"/>
      <c r="O272" s="84"/>
      <c r="P272" s="84"/>
      <c r="Q272" s="84"/>
      <c r="R272" s="84"/>
      <c r="S272" s="84"/>
      <c r="T272" s="84"/>
    </row>
    <row r="273" spans="1:20" ht="15" customHeight="1">
      <c r="A273" s="80" t="s">
        <v>3472</v>
      </c>
      <c r="B273" s="80" t="s">
        <v>2808</v>
      </c>
      <c r="C273" s="80" t="s">
        <v>2809</v>
      </c>
      <c r="D273" s="80">
        <v>320006</v>
      </c>
      <c r="E273" s="80"/>
      <c r="F273" s="80" t="s">
        <v>3436</v>
      </c>
      <c r="G273" s="82" t="s">
        <v>2810</v>
      </c>
      <c r="H273" s="83" t="s">
        <v>200</v>
      </c>
      <c r="I273" s="84">
        <v>62</v>
      </c>
      <c r="J273" s="71" t="s">
        <v>3466</v>
      </c>
      <c r="K273" s="85">
        <v>62</v>
      </c>
      <c r="L273" s="49" t="s">
        <v>3466</v>
      </c>
      <c r="M273" s="84"/>
      <c r="N273" s="84"/>
      <c r="O273" s="84"/>
      <c r="P273" s="84"/>
      <c r="Q273" s="84"/>
      <c r="R273" s="84"/>
      <c r="S273" s="84"/>
      <c r="T273" s="84"/>
    </row>
    <row r="274" spans="1:20" ht="15" customHeight="1">
      <c r="A274" s="80" t="s">
        <v>3472</v>
      </c>
      <c r="B274" s="80" t="s">
        <v>2811</v>
      </c>
      <c r="C274" s="80" t="s">
        <v>2812</v>
      </c>
      <c r="D274" s="80">
        <v>320007</v>
      </c>
      <c r="E274" s="80"/>
      <c r="F274" s="80" t="s">
        <v>3436</v>
      </c>
      <c r="G274" s="82" t="s">
        <v>2810</v>
      </c>
      <c r="H274" s="83" t="s">
        <v>200</v>
      </c>
      <c r="I274" s="84">
        <v>62</v>
      </c>
      <c r="J274" s="71" t="s">
        <v>3466</v>
      </c>
      <c r="K274" s="85">
        <v>62</v>
      </c>
      <c r="L274" s="49" t="s">
        <v>3466</v>
      </c>
      <c r="M274" s="84"/>
      <c r="N274" s="84"/>
      <c r="O274" s="84"/>
      <c r="P274" s="84"/>
      <c r="Q274" s="84"/>
      <c r="R274" s="84"/>
      <c r="S274" s="84"/>
      <c r="T274" s="84"/>
    </row>
    <row r="275" spans="1:20" ht="15" customHeight="1">
      <c r="A275" s="80" t="s">
        <v>3472</v>
      </c>
      <c r="B275" s="80" t="s">
        <v>2813</v>
      </c>
      <c r="C275" s="80" t="s">
        <v>2814</v>
      </c>
      <c r="D275" s="80">
        <v>320008</v>
      </c>
      <c r="E275" s="80"/>
      <c r="F275" s="80" t="s">
        <v>3436</v>
      </c>
      <c r="G275" s="82" t="s">
        <v>2810</v>
      </c>
      <c r="H275" s="83" t="s">
        <v>200</v>
      </c>
      <c r="I275" s="84">
        <v>62</v>
      </c>
      <c r="J275" s="71" t="s">
        <v>3466</v>
      </c>
      <c r="K275" s="85">
        <v>62</v>
      </c>
      <c r="L275" s="49" t="s">
        <v>3466</v>
      </c>
      <c r="M275" s="84"/>
      <c r="N275" s="84"/>
      <c r="O275" s="84"/>
      <c r="P275" s="84"/>
      <c r="Q275" s="84"/>
      <c r="R275" s="84"/>
      <c r="S275" s="84"/>
      <c r="T275" s="84"/>
    </row>
    <row r="276" spans="1:20" ht="15" customHeight="1">
      <c r="A276" s="80" t="s">
        <v>3472</v>
      </c>
      <c r="B276" s="80" t="s">
        <v>3007</v>
      </c>
      <c r="C276" s="80" t="s">
        <v>3008</v>
      </c>
      <c r="D276" s="80">
        <v>320009</v>
      </c>
      <c r="E276" s="80"/>
      <c r="F276" s="80" t="s">
        <v>3436</v>
      </c>
      <c r="G276" s="82" t="s">
        <v>2998</v>
      </c>
      <c r="H276" s="83" t="s">
        <v>224</v>
      </c>
      <c r="I276" s="84">
        <v>800</v>
      </c>
      <c r="J276" s="71" t="s">
        <v>3456</v>
      </c>
      <c r="K276" s="85">
        <v>800</v>
      </c>
      <c r="L276" s="49" t="s">
        <v>3456</v>
      </c>
      <c r="M276" s="84"/>
      <c r="N276" s="84"/>
      <c r="O276" s="84"/>
      <c r="P276" s="84"/>
      <c r="Q276" s="84"/>
      <c r="R276" s="84"/>
      <c r="S276" s="84"/>
      <c r="T276" s="84"/>
    </row>
    <row r="277" spans="1:20" ht="15" customHeight="1">
      <c r="A277" s="80" t="s">
        <v>3472</v>
      </c>
      <c r="B277" s="80" t="s">
        <v>2600</v>
      </c>
      <c r="C277" s="80" t="s">
        <v>2601</v>
      </c>
      <c r="D277" s="80">
        <v>320010</v>
      </c>
      <c r="E277" s="80"/>
      <c r="F277" s="80" t="s">
        <v>3436</v>
      </c>
      <c r="G277" s="82" t="s">
        <v>2602</v>
      </c>
      <c r="H277" s="83" t="s">
        <v>1788</v>
      </c>
      <c r="I277" s="84">
        <v>320</v>
      </c>
      <c r="J277" s="71" t="s">
        <v>3475</v>
      </c>
      <c r="K277" s="85">
        <v>320</v>
      </c>
      <c r="L277" s="49" t="s">
        <v>3475</v>
      </c>
      <c r="M277" s="84"/>
      <c r="N277" s="84"/>
      <c r="O277" s="84"/>
      <c r="P277" s="84"/>
      <c r="Q277" s="84"/>
      <c r="R277" s="84"/>
      <c r="S277" s="84"/>
      <c r="T277" s="84"/>
    </row>
    <row r="278" spans="1:20" ht="15" customHeight="1">
      <c r="A278" s="80" t="s">
        <v>3472</v>
      </c>
      <c r="B278" s="80" t="s">
        <v>2557</v>
      </c>
      <c r="C278" s="80" t="s">
        <v>2558</v>
      </c>
      <c r="D278" s="80">
        <v>320011</v>
      </c>
      <c r="E278" s="80"/>
      <c r="F278" s="80" t="s">
        <v>3436</v>
      </c>
      <c r="G278" s="82" t="s">
        <v>2559</v>
      </c>
      <c r="H278" s="83" t="s">
        <v>1788</v>
      </c>
      <c r="I278" s="84">
        <v>320</v>
      </c>
      <c r="J278" s="71" t="s">
        <v>3475</v>
      </c>
      <c r="K278" s="85">
        <v>320</v>
      </c>
      <c r="L278" s="49" t="s">
        <v>3475</v>
      </c>
      <c r="M278" s="84"/>
      <c r="N278" s="84"/>
      <c r="O278" s="84"/>
      <c r="P278" s="84"/>
      <c r="Q278" s="84"/>
      <c r="R278" s="84"/>
      <c r="S278" s="84"/>
      <c r="T278" s="84"/>
    </row>
    <row r="279" spans="1:20" ht="15" customHeight="1">
      <c r="A279" s="80" t="s">
        <v>3472</v>
      </c>
      <c r="B279" s="80" t="s">
        <v>2585</v>
      </c>
      <c r="C279" s="80" t="s">
        <v>2586</v>
      </c>
      <c r="D279" s="80">
        <v>320012</v>
      </c>
      <c r="E279" s="80"/>
      <c r="F279" s="80" t="s">
        <v>3436</v>
      </c>
      <c r="G279" s="82" t="s">
        <v>2587</v>
      </c>
      <c r="H279" s="83" t="s">
        <v>1788</v>
      </c>
      <c r="I279" s="84">
        <v>320</v>
      </c>
      <c r="J279" s="71" t="s">
        <v>3475</v>
      </c>
      <c r="K279" s="85">
        <v>320</v>
      </c>
      <c r="L279" s="49" t="s">
        <v>3475</v>
      </c>
      <c r="M279" s="84"/>
      <c r="N279" s="84"/>
      <c r="O279" s="84"/>
      <c r="P279" s="84"/>
      <c r="Q279" s="84"/>
      <c r="R279" s="84"/>
      <c r="S279" s="84"/>
      <c r="T279" s="84"/>
    </row>
    <row r="280" spans="1:20" ht="15" customHeight="1">
      <c r="A280" s="80" t="s">
        <v>3472</v>
      </c>
      <c r="B280" s="80" t="s">
        <v>2574</v>
      </c>
      <c r="C280" s="80" t="s">
        <v>2575</v>
      </c>
      <c r="D280" s="80">
        <v>320013</v>
      </c>
      <c r="E280" s="80"/>
      <c r="F280" s="80" t="s">
        <v>3436</v>
      </c>
      <c r="G280" s="82" t="s">
        <v>2576</v>
      </c>
      <c r="H280" s="83" t="s">
        <v>1788</v>
      </c>
      <c r="I280" s="84">
        <v>320</v>
      </c>
      <c r="J280" s="71" t="s">
        <v>3475</v>
      </c>
      <c r="K280" s="85">
        <v>320</v>
      </c>
      <c r="L280" s="49" t="s">
        <v>3475</v>
      </c>
      <c r="M280" s="84"/>
      <c r="N280" s="84"/>
      <c r="O280" s="84"/>
      <c r="P280" s="84"/>
      <c r="Q280" s="84"/>
      <c r="R280" s="84"/>
      <c r="S280" s="84"/>
      <c r="T280" s="84"/>
    </row>
    <row r="281" spans="1:20" ht="15" customHeight="1">
      <c r="A281" s="80" t="s">
        <v>3472</v>
      </c>
      <c r="B281" s="80" t="s">
        <v>2588</v>
      </c>
      <c r="C281" s="80" t="s">
        <v>2589</v>
      </c>
      <c r="D281" s="80">
        <v>320014</v>
      </c>
      <c r="E281" s="80"/>
      <c r="F281" s="80" t="s">
        <v>3436</v>
      </c>
      <c r="G281" s="82" t="s">
        <v>2590</v>
      </c>
      <c r="H281" s="83" t="s">
        <v>1788</v>
      </c>
      <c r="I281" s="84">
        <v>320</v>
      </c>
      <c r="J281" s="71" t="s">
        <v>3475</v>
      </c>
      <c r="K281" s="85">
        <v>320</v>
      </c>
      <c r="L281" s="49" t="s">
        <v>3475</v>
      </c>
      <c r="M281" s="84"/>
      <c r="N281" s="84"/>
      <c r="O281" s="84"/>
      <c r="P281" s="84"/>
      <c r="Q281" s="84"/>
      <c r="R281" s="84"/>
      <c r="S281" s="84"/>
      <c r="T281" s="84"/>
    </row>
    <row r="282" spans="1:20" ht="15" customHeight="1">
      <c r="A282" s="80" t="s">
        <v>3472</v>
      </c>
      <c r="B282" s="80" t="s">
        <v>2583</v>
      </c>
      <c r="C282" s="80" t="s">
        <v>2584</v>
      </c>
      <c r="D282" s="80">
        <v>320015</v>
      </c>
      <c r="E282" s="80"/>
      <c r="F282" s="80" t="s">
        <v>3436</v>
      </c>
      <c r="G282" s="82" t="s">
        <v>2573</v>
      </c>
      <c r="H282" s="83" t="s">
        <v>1788</v>
      </c>
      <c r="I282" s="84">
        <v>320</v>
      </c>
      <c r="J282" s="71" t="s">
        <v>3475</v>
      </c>
      <c r="K282" s="85">
        <v>320</v>
      </c>
      <c r="L282" s="49" t="s">
        <v>3475</v>
      </c>
      <c r="M282" s="84"/>
      <c r="N282" s="84"/>
      <c r="O282" s="84"/>
      <c r="P282" s="84"/>
      <c r="Q282" s="84"/>
      <c r="R282" s="84"/>
      <c r="S282" s="84"/>
      <c r="T282" s="84"/>
    </row>
    <row r="283" spans="1:20" ht="15" customHeight="1">
      <c r="A283" s="80" t="s">
        <v>3472</v>
      </c>
      <c r="B283" s="80" t="s">
        <v>2571</v>
      </c>
      <c r="C283" s="80" t="s">
        <v>2572</v>
      </c>
      <c r="D283" s="80">
        <v>320016</v>
      </c>
      <c r="E283" s="80"/>
      <c r="F283" s="80" t="s">
        <v>3436</v>
      </c>
      <c r="G283" s="82" t="s">
        <v>2573</v>
      </c>
      <c r="H283" s="83" t="s">
        <v>1788</v>
      </c>
      <c r="I283" s="84">
        <v>320</v>
      </c>
      <c r="J283" s="71" t="s">
        <v>3475</v>
      </c>
      <c r="K283" s="85">
        <v>320</v>
      </c>
      <c r="L283" s="49" t="s">
        <v>3475</v>
      </c>
      <c r="M283" s="84"/>
      <c r="N283" s="84"/>
      <c r="O283" s="84"/>
      <c r="P283" s="84"/>
      <c r="Q283" s="84"/>
      <c r="R283" s="84"/>
      <c r="S283" s="84"/>
      <c r="T283" s="84"/>
    </row>
    <row r="284" spans="1:20" ht="15" customHeight="1">
      <c r="A284" s="80" t="s">
        <v>3472</v>
      </c>
      <c r="B284" s="80" t="s">
        <v>2568</v>
      </c>
      <c r="C284" s="80" t="s">
        <v>2569</v>
      </c>
      <c r="D284" s="80">
        <v>320017</v>
      </c>
      <c r="E284" s="80"/>
      <c r="F284" s="80" t="s">
        <v>3436</v>
      </c>
      <c r="G284" s="82" t="s">
        <v>2570</v>
      </c>
      <c r="H284" s="83" t="s">
        <v>1788</v>
      </c>
      <c r="I284" s="84">
        <v>320</v>
      </c>
      <c r="J284" s="71" t="s">
        <v>3475</v>
      </c>
      <c r="K284" s="85">
        <v>320</v>
      </c>
      <c r="L284" s="49" t="s">
        <v>3475</v>
      </c>
      <c r="M284" s="84"/>
      <c r="N284" s="84"/>
      <c r="O284" s="84"/>
      <c r="P284" s="84"/>
      <c r="Q284" s="84"/>
      <c r="R284" s="84"/>
      <c r="S284" s="84"/>
      <c r="T284" s="84"/>
    </row>
    <row r="285" spans="1:20" ht="15" customHeight="1">
      <c r="A285" s="80" t="s">
        <v>3472</v>
      </c>
      <c r="B285" s="80" t="s">
        <v>2606</v>
      </c>
      <c r="C285" s="80" t="s">
        <v>2607</v>
      </c>
      <c r="D285" s="80">
        <v>320018</v>
      </c>
      <c r="E285" s="80"/>
      <c r="F285" s="80" t="s">
        <v>3436</v>
      </c>
      <c r="G285" s="82" t="s">
        <v>2608</v>
      </c>
      <c r="H285" s="83" t="s">
        <v>1788</v>
      </c>
      <c r="I285" s="84">
        <v>320</v>
      </c>
      <c r="J285" s="71" t="s">
        <v>3475</v>
      </c>
      <c r="K285" s="85">
        <v>320</v>
      </c>
      <c r="L285" s="49" t="s">
        <v>3475</v>
      </c>
      <c r="M285" s="84"/>
      <c r="N285" s="84"/>
      <c r="O285" s="84"/>
      <c r="P285" s="84"/>
      <c r="Q285" s="84"/>
      <c r="R285" s="84"/>
      <c r="S285" s="84"/>
      <c r="T285" s="84"/>
    </row>
    <row r="286" spans="1:20" ht="15" customHeight="1">
      <c r="A286" s="80" t="s">
        <v>3472</v>
      </c>
      <c r="B286" s="80" t="s">
        <v>2591</v>
      </c>
      <c r="C286" s="80" t="s">
        <v>2592</v>
      </c>
      <c r="D286" s="80">
        <v>320019</v>
      </c>
      <c r="E286" s="80"/>
      <c r="F286" s="80" t="s">
        <v>3436</v>
      </c>
      <c r="G286" s="82" t="s">
        <v>2593</v>
      </c>
      <c r="H286" s="83" t="s">
        <v>1788</v>
      </c>
      <c r="I286" s="84">
        <v>320</v>
      </c>
      <c r="J286" s="71" t="s">
        <v>3475</v>
      </c>
      <c r="K286" s="85">
        <v>320</v>
      </c>
      <c r="L286" s="49" t="s">
        <v>3475</v>
      </c>
      <c r="M286" s="84"/>
      <c r="N286" s="84"/>
      <c r="O286" s="84"/>
      <c r="P286" s="84"/>
      <c r="Q286" s="84"/>
      <c r="R286" s="84"/>
      <c r="S286" s="84"/>
      <c r="T286" s="84"/>
    </row>
    <row r="287" spans="1:20" ht="15" customHeight="1">
      <c r="A287" s="80" t="s">
        <v>3472</v>
      </c>
      <c r="B287" s="80" t="s">
        <v>2580</v>
      </c>
      <c r="C287" s="80" t="s">
        <v>2581</v>
      </c>
      <c r="D287" s="80">
        <v>320020</v>
      </c>
      <c r="E287" s="80"/>
      <c r="F287" s="80" t="s">
        <v>3436</v>
      </c>
      <c r="G287" s="82" t="s">
        <v>2582</v>
      </c>
      <c r="H287" s="83" t="s">
        <v>1788</v>
      </c>
      <c r="I287" s="84">
        <v>320</v>
      </c>
      <c r="J287" s="71" t="s">
        <v>3475</v>
      </c>
      <c r="K287" s="85">
        <v>320</v>
      </c>
      <c r="L287" s="49" t="s">
        <v>3475</v>
      </c>
      <c r="M287" s="84"/>
      <c r="N287" s="84"/>
      <c r="O287" s="84"/>
      <c r="P287" s="84"/>
      <c r="Q287" s="84"/>
      <c r="R287" s="84"/>
      <c r="S287" s="84"/>
      <c r="T287" s="84"/>
    </row>
    <row r="288" spans="1:20" ht="15" customHeight="1">
      <c r="A288" s="80" t="s">
        <v>3472</v>
      </c>
      <c r="B288" s="80" t="s">
        <v>2577</v>
      </c>
      <c r="C288" s="80" t="s">
        <v>2578</v>
      </c>
      <c r="D288" s="80">
        <v>320021</v>
      </c>
      <c r="E288" s="80"/>
      <c r="F288" s="80" t="s">
        <v>3436</v>
      </c>
      <c r="G288" s="82" t="s">
        <v>2579</v>
      </c>
      <c r="H288" s="83" t="s">
        <v>1788</v>
      </c>
      <c r="I288" s="84">
        <v>320</v>
      </c>
      <c r="J288" s="71" t="s">
        <v>3475</v>
      </c>
      <c r="K288" s="85">
        <v>320</v>
      </c>
      <c r="L288" s="49" t="s">
        <v>3475</v>
      </c>
      <c r="M288" s="84"/>
      <c r="N288" s="84"/>
      <c r="O288" s="84"/>
      <c r="P288" s="84"/>
      <c r="Q288" s="84"/>
      <c r="R288" s="84"/>
      <c r="S288" s="84"/>
      <c r="T288" s="84"/>
    </row>
    <row r="289" spans="1:20" ht="15" customHeight="1">
      <c r="A289" s="80" t="s">
        <v>3472</v>
      </c>
      <c r="B289" s="80" t="s">
        <v>2554</v>
      </c>
      <c r="C289" s="80" t="s">
        <v>2555</v>
      </c>
      <c r="D289" s="80">
        <v>320022</v>
      </c>
      <c r="E289" s="80"/>
      <c r="F289" s="80" t="s">
        <v>3436</v>
      </c>
      <c r="G289" s="82" t="s">
        <v>2556</v>
      </c>
      <c r="H289" s="83" t="s">
        <v>1788</v>
      </c>
      <c r="I289" s="84">
        <v>320</v>
      </c>
      <c r="J289" s="71" t="s">
        <v>3475</v>
      </c>
      <c r="K289" s="85">
        <v>320</v>
      </c>
      <c r="L289" s="49" t="s">
        <v>3475</v>
      </c>
      <c r="M289" s="84"/>
      <c r="N289" s="84"/>
      <c r="O289" s="84"/>
      <c r="P289" s="84"/>
      <c r="Q289" s="84"/>
      <c r="R289" s="84"/>
      <c r="S289" s="84"/>
      <c r="T289" s="84"/>
    </row>
    <row r="290" spans="1:20" ht="15" customHeight="1">
      <c r="A290" s="80" t="s">
        <v>3472</v>
      </c>
      <c r="B290" s="80" t="s">
        <v>2562</v>
      </c>
      <c r="C290" s="80" t="s">
        <v>2563</v>
      </c>
      <c r="D290" s="80">
        <v>320023</v>
      </c>
      <c r="E290" s="80"/>
      <c r="F290" s="80" t="s">
        <v>3436</v>
      </c>
      <c r="G290" s="82" t="s">
        <v>2564</v>
      </c>
      <c r="H290" s="83" t="s">
        <v>1788</v>
      </c>
      <c r="I290" s="84">
        <v>320</v>
      </c>
      <c r="J290" s="71" t="s">
        <v>3475</v>
      </c>
      <c r="K290" s="85">
        <v>320</v>
      </c>
      <c r="L290" s="49" t="s">
        <v>3475</v>
      </c>
      <c r="M290" s="84"/>
      <c r="N290" s="84"/>
      <c r="O290" s="84"/>
      <c r="P290" s="84"/>
      <c r="Q290" s="84"/>
      <c r="R290" s="84"/>
      <c r="S290" s="84"/>
      <c r="T290" s="84"/>
    </row>
    <row r="291" spans="1:20" ht="15" customHeight="1">
      <c r="A291" s="80" t="s">
        <v>3472</v>
      </c>
      <c r="B291" s="80" t="s">
        <v>2594</v>
      </c>
      <c r="C291" s="80" t="s">
        <v>2595</v>
      </c>
      <c r="D291" s="80">
        <v>320024</v>
      </c>
      <c r="E291" s="80"/>
      <c r="F291" s="80" t="s">
        <v>3436</v>
      </c>
      <c r="G291" s="82" t="s">
        <v>2596</v>
      </c>
      <c r="H291" s="83" t="s">
        <v>1788</v>
      </c>
      <c r="I291" s="84">
        <v>320</v>
      </c>
      <c r="J291" s="71" t="s">
        <v>3475</v>
      </c>
      <c r="K291" s="85">
        <v>320</v>
      </c>
      <c r="L291" s="49" t="s">
        <v>3475</v>
      </c>
      <c r="M291" s="84"/>
      <c r="N291" s="84"/>
      <c r="O291" s="84"/>
      <c r="P291" s="84"/>
      <c r="Q291" s="84"/>
      <c r="R291" s="84"/>
      <c r="S291" s="84"/>
      <c r="T291" s="84"/>
    </row>
    <row r="292" spans="1:20" ht="15" customHeight="1">
      <c r="A292" s="80" t="s">
        <v>3472</v>
      </c>
      <c r="B292" s="80" t="s">
        <v>2603</v>
      </c>
      <c r="C292" s="80" t="s">
        <v>2604</v>
      </c>
      <c r="D292" s="80">
        <v>320025</v>
      </c>
      <c r="E292" s="80"/>
      <c r="F292" s="80" t="s">
        <v>3436</v>
      </c>
      <c r="G292" s="82" t="s">
        <v>2605</v>
      </c>
      <c r="H292" s="83" t="s">
        <v>1788</v>
      </c>
      <c r="I292" s="84">
        <v>320</v>
      </c>
      <c r="J292" s="71" t="s">
        <v>3475</v>
      </c>
      <c r="K292" s="85">
        <v>320</v>
      </c>
      <c r="L292" s="49" t="s">
        <v>3475</v>
      </c>
      <c r="M292" s="84"/>
      <c r="N292" s="84"/>
      <c r="O292" s="84"/>
      <c r="P292" s="84"/>
      <c r="Q292" s="84"/>
      <c r="R292" s="84"/>
      <c r="S292" s="84"/>
      <c r="T292" s="84"/>
    </row>
    <row r="293" spans="1:20" ht="15" customHeight="1">
      <c r="A293" s="80" t="s">
        <v>3472</v>
      </c>
      <c r="B293" s="80" t="s">
        <v>2565</v>
      </c>
      <c r="C293" s="80" t="s">
        <v>2566</v>
      </c>
      <c r="D293" s="80">
        <v>320026</v>
      </c>
      <c r="E293" s="80"/>
      <c r="F293" s="80" t="s">
        <v>3436</v>
      </c>
      <c r="G293" s="82" t="s">
        <v>2567</v>
      </c>
      <c r="H293" s="83" t="s">
        <v>1788</v>
      </c>
      <c r="I293" s="84">
        <v>320</v>
      </c>
      <c r="J293" s="71" t="s">
        <v>3475</v>
      </c>
      <c r="K293" s="85">
        <v>320</v>
      </c>
      <c r="L293" s="49" t="s">
        <v>3475</v>
      </c>
      <c r="M293" s="84"/>
      <c r="N293" s="84"/>
      <c r="O293" s="84"/>
      <c r="P293" s="84"/>
      <c r="Q293" s="84"/>
      <c r="R293" s="84"/>
      <c r="S293" s="84"/>
      <c r="T293" s="84"/>
    </row>
    <row r="294" spans="1:20" ht="15" customHeight="1">
      <c r="A294" s="80" t="s">
        <v>3472</v>
      </c>
      <c r="B294" s="80" t="s">
        <v>2597</v>
      </c>
      <c r="C294" s="80" t="s">
        <v>2598</v>
      </c>
      <c r="D294" s="80">
        <v>320027</v>
      </c>
      <c r="E294" s="80"/>
      <c r="F294" s="80" t="s">
        <v>3436</v>
      </c>
      <c r="G294" s="82" t="s">
        <v>2599</v>
      </c>
      <c r="H294" s="83" t="s">
        <v>1788</v>
      </c>
      <c r="I294" s="84">
        <v>320</v>
      </c>
      <c r="J294" s="71" t="s">
        <v>3475</v>
      </c>
      <c r="K294" s="85">
        <v>320</v>
      </c>
      <c r="L294" s="49" t="s">
        <v>3475</v>
      </c>
      <c r="M294" s="84"/>
      <c r="N294" s="84"/>
      <c r="O294" s="84"/>
      <c r="P294" s="84"/>
      <c r="Q294" s="84"/>
      <c r="R294" s="84"/>
      <c r="S294" s="84"/>
      <c r="T294" s="84"/>
    </row>
    <row r="295" spans="1:20" ht="15" customHeight="1">
      <c r="A295" s="80" t="s">
        <v>3472</v>
      </c>
      <c r="B295" s="80" t="s">
        <v>2612</v>
      </c>
      <c r="C295" s="80" t="s">
        <v>2613</v>
      </c>
      <c r="D295" s="80">
        <v>320028</v>
      </c>
      <c r="E295" s="80"/>
      <c r="F295" s="80" t="s">
        <v>3436</v>
      </c>
      <c r="G295" s="82" t="s">
        <v>2614</v>
      </c>
      <c r="H295" s="83" t="s">
        <v>1788</v>
      </c>
      <c r="I295" s="84">
        <v>342.4</v>
      </c>
      <c r="J295" s="71" t="s">
        <v>3473</v>
      </c>
      <c r="K295" s="85">
        <v>342.4</v>
      </c>
      <c r="L295" s="49" t="s">
        <v>3473</v>
      </c>
      <c r="M295" s="84"/>
      <c r="N295" s="84"/>
      <c r="O295" s="84"/>
      <c r="P295" s="84"/>
      <c r="Q295" s="84"/>
      <c r="R295" s="84"/>
      <c r="S295" s="84"/>
      <c r="T295" s="84"/>
    </row>
    <row r="296" spans="1:20" ht="15" customHeight="1">
      <c r="A296" s="80" t="s">
        <v>3472</v>
      </c>
      <c r="B296" s="80" t="s">
        <v>2494</v>
      </c>
      <c r="C296" s="80" t="s">
        <v>2495</v>
      </c>
      <c r="D296" s="80">
        <v>320029</v>
      </c>
      <c r="E296" s="80"/>
      <c r="F296" s="80" t="s">
        <v>3436</v>
      </c>
      <c r="G296" s="82" t="s">
        <v>2496</v>
      </c>
      <c r="H296" s="83" t="s">
        <v>1788</v>
      </c>
      <c r="I296" s="84">
        <v>342.4</v>
      </c>
      <c r="J296" s="71" t="s">
        <v>3473</v>
      </c>
      <c r="K296" s="85">
        <v>342.4</v>
      </c>
      <c r="L296" s="49" t="s">
        <v>3473</v>
      </c>
      <c r="M296" s="84"/>
      <c r="N296" s="84"/>
      <c r="O296" s="84"/>
      <c r="P296" s="84"/>
      <c r="Q296" s="84"/>
      <c r="R296" s="84"/>
      <c r="S296" s="84"/>
      <c r="T296" s="84"/>
    </row>
    <row r="297" spans="1:20" ht="15" customHeight="1">
      <c r="A297" s="80" t="s">
        <v>3472</v>
      </c>
      <c r="B297" s="80" t="s">
        <v>2642</v>
      </c>
      <c r="C297" s="80" t="s">
        <v>2643</v>
      </c>
      <c r="D297" s="80">
        <v>320030</v>
      </c>
      <c r="E297" s="80"/>
      <c r="F297" s="80" t="s">
        <v>3436</v>
      </c>
      <c r="G297" s="82" t="s">
        <v>2644</v>
      </c>
      <c r="H297" s="83" t="s">
        <v>1788</v>
      </c>
      <c r="I297" s="84">
        <v>342.4</v>
      </c>
      <c r="J297" s="71" t="s">
        <v>3473</v>
      </c>
      <c r="K297" s="85">
        <v>342.4</v>
      </c>
      <c r="L297" s="49" t="s">
        <v>3473</v>
      </c>
      <c r="M297" s="84"/>
      <c r="N297" s="84"/>
      <c r="O297" s="84"/>
      <c r="P297" s="84"/>
      <c r="Q297" s="84"/>
      <c r="R297" s="84"/>
      <c r="S297" s="84"/>
      <c r="T297" s="84"/>
    </row>
    <row r="298" spans="1:20" ht="15" customHeight="1">
      <c r="A298" s="80" t="s">
        <v>3472</v>
      </c>
      <c r="B298" s="80" t="s">
        <v>2609</v>
      </c>
      <c r="C298" s="80" t="s">
        <v>2610</v>
      </c>
      <c r="D298" s="80">
        <v>320031</v>
      </c>
      <c r="E298" s="80"/>
      <c r="F298" s="80" t="s">
        <v>3436</v>
      </c>
      <c r="G298" s="82" t="s">
        <v>2611</v>
      </c>
      <c r="H298" s="83" t="s">
        <v>1788</v>
      </c>
      <c r="I298" s="84">
        <v>342.4</v>
      </c>
      <c r="J298" s="71" t="s">
        <v>3473</v>
      </c>
      <c r="K298" s="85">
        <v>342.4</v>
      </c>
      <c r="L298" s="49" t="s">
        <v>3473</v>
      </c>
      <c r="M298" s="84"/>
      <c r="N298" s="84"/>
      <c r="O298" s="84"/>
      <c r="P298" s="84"/>
      <c r="Q298" s="84"/>
      <c r="R298" s="84"/>
      <c r="S298" s="84"/>
      <c r="T298" s="84"/>
    </row>
    <row r="299" spans="1:20" ht="15" customHeight="1">
      <c r="A299" s="80" t="s">
        <v>3472</v>
      </c>
      <c r="B299" s="80" t="s">
        <v>2543</v>
      </c>
      <c r="C299" s="80" t="s">
        <v>2544</v>
      </c>
      <c r="D299" s="80">
        <v>320032</v>
      </c>
      <c r="E299" s="80"/>
      <c r="F299" s="80" t="s">
        <v>3436</v>
      </c>
      <c r="G299" s="82" t="s">
        <v>2545</v>
      </c>
      <c r="H299" s="83" t="s">
        <v>1788</v>
      </c>
      <c r="I299" s="84">
        <v>342.4</v>
      </c>
      <c r="J299" s="71" t="s">
        <v>3473</v>
      </c>
      <c r="K299" s="85">
        <v>342.4</v>
      </c>
      <c r="L299" s="49" t="s">
        <v>3473</v>
      </c>
      <c r="M299" s="84"/>
      <c r="N299" s="84"/>
      <c r="O299" s="84"/>
      <c r="P299" s="84"/>
      <c r="Q299" s="84"/>
      <c r="R299" s="84"/>
      <c r="S299" s="84"/>
      <c r="T299" s="84"/>
    </row>
    <row r="300" spans="1:20" ht="15" customHeight="1">
      <c r="A300" s="80" t="s">
        <v>3472</v>
      </c>
      <c r="B300" s="80" t="s">
        <v>2506</v>
      </c>
      <c r="C300" s="80" t="s">
        <v>2507</v>
      </c>
      <c r="D300" s="80">
        <v>320033</v>
      </c>
      <c r="E300" s="80"/>
      <c r="F300" s="80" t="s">
        <v>3436</v>
      </c>
      <c r="G300" s="82" t="s">
        <v>2508</v>
      </c>
      <c r="H300" s="83" t="s">
        <v>1788</v>
      </c>
      <c r="I300" s="84">
        <v>342.4</v>
      </c>
      <c r="J300" s="71" t="s">
        <v>3473</v>
      </c>
      <c r="K300" s="85">
        <v>342.4</v>
      </c>
      <c r="L300" s="49" t="s">
        <v>3473</v>
      </c>
      <c r="M300" s="84"/>
      <c r="N300" s="84"/>
      <c r="O300" s="84"/>
      <c r="P300" s="84"/>
      <c r="Q300" s="84"/>
      <c r="R300" s="84"/>
      <c r="S300" s="84"/>
      <c r="T300" s="84"/>
    </row>
    <row r="301" spans="1:20" ht="15" customHeight="1">
      <c r="A301" s="80" t="s">
        <v>3472</v>
      </c>
      <c r="B301" s="80" t="s">
        <v>2509</v>
      </c>
      <c r="C301" s="80" t="s">
        <v>2510</v>
      </c>
      <c r="D301" s="80">
        <v>320034</v>
      </c>
      <c r="E301" s="80"/>
      <c r="F301" s="80" t="s">
        <v>3436</v>
      </c>
      <c r="G301" s="82" t="s">
        <v>2511</v>
      </c>
      <c r="H301" s="83" t="s">
        <v>1788</v>
      </c>
      <c r="I301" s="84">
        <v>342.4</v>
      </c>
      <c r="J301" s="71" t="s">
        <v>3473</v>
      </c>
      <c r="K301" s="85">
        <v>342.4</v>
      </c>
      <c r="L301" s="49" t="s">
        <v>3473</v>
      </c>
      <c r="M301" s="84"/>
      <c r="N301" s="84"/>
      <c r="O301" s="84"/>
      <c r="P301" s="84"/>
      <c r="Q301" s="84"/>
      <c r="R301" s="84"/>
      <c r="S301" s="84"/>
      <c r="T301" s="84"/>
    </row>
    <row r="302" spans="1:20" ht="15" customHeight="1">
      <c r="A302" s="80" t="s">
        <v>3472</v>
      </c>
      <c r="B302" s="80" t="s">
        <v>2500</v>
      </c>
      <c r="C302" s="80" t="s">
        <v>2501</v>
      </c>
      <c r="D302" s="80">
        <v>320035</v>
      </c>
      <c r="E302" s="80"/>
      <c r="F302" s="80" t="s">
        <v>3436</v>
      </c>
      <c r="G302" s="82" t="s">
        <v>2502</v>
      </c>
      <c r="H302" s="83" t="s">
        <v>1788</v>
      </c>
      <c r="I302" s="84">
        <v>342.4</v>
      </c>
      <c r="J302" s="71" t="s">
        <v>3473</v>
      </c>
      <c r="K302" s="85">
        <v>342.4</v>
      </c>
      <c r="L302" s="49" t="s">
        <v>3473</v>
      </c>
      <c r="M302" s="84"/>
      <c r="N302" s="84"/>
      <c r="O302" s="84"/>
      <c r="P302" s="84"/>
      <c r="Q302" s="84"/>
      <c r="R302" s="84"/>
      <c r="S302" s="84"/>
      <c r="T302" s="84"/>
    </row>
    <row r="303" spans="1:20" ht="15" customHeight="1">
      <c r="A303" s="80" t="s">
        <v>3472</v>
      </c>
      <c r="B303" s="80" t="s">
        <v>2530</v>
      </c>
      <c r="C303" s="80" t="s">
        <v>2531</v>
      </c>
      <c r="D303" s="80">
        <v>320036</v>
      </c>
      <c r="E303" s="80"/>
      <c r="F303" s="80" t="s">
        <v>3436</v>
      </c>
      <c r="G303" s="82" t="s">
        <v>2532</v>
      </c>
      <c r="H303" s="83" t="s">
        <v>1788</v>
      </c>
      <c r="I303" s="84">
        <v>342.4</v>
      </c>
      <c r="J303" s="71" t="s">
        <v>3473</v>
      </c>
      <c r="K303" s="85">
        <v>342.4</v>
      </c>
      <c r="L303" s="49" t="s">
        <v>3473</v>
      </c>
      <c r="M303" s="84"/>
      <c r="N303" s="84"/>
      <c r="O303" s="84"/>
      <c r="P303" s="84"/>
      <c r="Q303" s="84"/>
      <c r="R303" s="84"/>
      <c r="S303" s="84"/>
      <c r="T303" s="84"/>
    </row>
    <row r="304" spans="1:20" ht="15" customHeight="1">
      <c r="A304" s="80" t="s">
        <v>3472</v>
      </c>
      <c r="B304" s="80" t="s">
        <v>2551</v>
      </c>
      <c r="C304" s="80" t="s">
        <v>2552</v>
      </c>
      <c r="D304" s="80">
        <v>320037</v>
      </c>
      <c r="E304" s="80"/>
      <c r="F304" s="80" t="s">
        <v>3436</v>
      </c>
      <c r="G304" s="82" t="s">
        <v>2553</v>
      </c>
      <c r="H304" s="83" t="s">
        <v>1788</v>
      </c>
      <c r="I304" s="84">
        <v>342.4</v>
      </c>
      <c r="J304" s="71" t="s">
        <v>3473</v>
      </c>
      <c r="K304" s="85">
        <v>342.4</v>
      </c>
      <c r="L304" s="49" t="s">
        <v>3473</v>
      </c>
      <c r="M304" s="84"/>
      <c r="N304" s="84"/>
      <c r="O304" s="84"/>
      <c r="P304" s="84"/>
      <c r="Q304" s="84"/>
      <c r="R304" s="84"/>
      <c r="S304" s="84"/>
      <c r="T304" s="84"/>
    </row>
    <row r="305" spans="1:20" ht="15" customHeight="1">
      <c r="A305" s="80" t="s">
        <v>3472</v>
      </c>
      <c r="B305" s="80" t="s">
        <v>2522</v>
      </c>
      <c r="C305" s="80" t="s">
        <v>2523</v>
      </c>
      <c r="D305" s="80">
        <v>320038</v>
      </c>
      <c r="E305" s="80"/>
      <c r="F305" s="80" t="s">
        <v>3436</v>
      </c>
      <c r="G305" s="82" t="s">
        <v>2524</v>
      </c>
      <c r="H305" s="83" t="s">
        <v>1788</v>
      </c>
      <c r="I305" s="84">
        <v>342.4</v>
      </c>
      <c r="J305" s="71" t="s">
        <v>3473</v>
      </c>
      <c r="K305" s="85">
        <v>342.4</v>
      </c>
      <c r="L305" s="49" t="s">
        <v>3473</v>
      </c>
      <c r="M305" s="84"/>
      <c r="N305" s="84"/>
      <c r="O305" s="84"/>
      <c r="P305" s="84"/>
      <c r="Q305" s="84"/>
      <c r="R305" s="84"/>
      <c r="S305" s="84"/>
      <c r="T305" s="84"/>
    </row>
    <row r="306" spans="1:20" ht="15" customHeight="1">
      <c r="A306" s="80" t="s">
        <v>3472</v>
      </c>
      <c r="B306" s="80" t="s">
        <v>2629</v>
      </c>
      <c r="C306" s="80" t="s">
        <v>2630</v>
      </c>
      <c r="D306" s="80">
        <v>320039</v>
      </c>
      <c r="E306" s="80"/>
      <c r="F306" s="80" t="s">
        <v>3436</v>
      </c>
      <c r="G306" s="82" t="s">
        <v>2590</v>
      </c>
      <c r="H306" s="83" t="s">
        <v>1788</v>
      </c>
      <c r="I306" s="84">
        <v>342.4</v>
      </c>
      <c r="J306" s="71" t="s">
        <v>3473</v>
      </c>
      <c r="K306" s="85">
        <v>342.4</v>
      </c>
      <c r="L306" s="49" t="s">
        <v>3473</v>
      </c>
      <c r="M306" s="84"/>
      <c r="N306" s="84"/>
      <c r="O306" s="84"/>
      <c r="P306" s="84"/>
      <c r="Q306" s="84"/>
      <c r="R306" s="84"/>
      <c r="S306" s="84"/>
      <c r="T306" s="84"/>
    </row>
    <row r="307" spans="1:20" ht="15" customHeight="1">
      <c r="A307" s="80" t="s">
        <v>3472</v>
      </c>
      <c r="B307" s="80" t="s">
        <v>2517</v>
      </c>
      <c r="C307" s="80" t="s">
        <v>2518</v>
      </c>
      <c r="D307" s="80">
        <v>320040</v>
      </c>
      <c r="E307" s="80"/>
      <c r="F307" s="80" t="s">
        <v>3436</v>
      </c>
      <c r="G307" s="82" t="s">
        <v>2519</v>
      </c>
      <c r="H307" s="83" t="s">
        <v>1788</v>
      </c>
      <c r="I307" s="84">
        <v>342.4</v>
      </c>
      <c r="J307" s="71" t="s">
        <v>3473</v>
      </c>
      <c r="K307" s="85">
        <v>342.4</v>
      </c>
      <c r="L307" s="49" t="s">
        <v>3473</v>
      </c>
      <c r="M307" s="84"/>
      <c r="N307" s="84"/>
      <c r="O307" s="84"/>
      <c r="P307" s="84"/>
      <c r="Q307" s="84"/>
      <c r="R307" s="84"/>
      <c r="S307" s="84"/>
      <c r="T307" s="84"/>
    </row>
    <row r="308" spans="1:20" ht="15" customHeight="1">
      <c r="A308" s="80" t="s">
        <v>3472</v>
      </c>
      <c r="B308" s="80" t="s">
        <v>2663</v>
      </c>
      <c r="C308" s="80" t="s">
        <v>2664</v>
      </c>
      <c r="D308" s="80">
        <v>320041</v>
      </c>
      <c r="E308" s="80"/>
      <c r="F308" s="80" t="s">
        <v>3436</v>
      </c>
      <c r="G308" s="82" t="s">
        <v>2665</v>
      </c>
      <c r="H308" s="83" t="s">
        <v>1788</v>
      </c>
      <c r="I308" s="84">
        <v>342.4</v>
      </c>
      <c r="J308" s="71" t="s">
        <v>3473</v>
      </c>
      <c r="K308" s="85">
        <v>342.4</v>
      </c>
      <c r="L308" s="49" t="s">
        <v>3473</v>
      </c>
      <c r="M308" s="84"/>
      <c r="N308" s="84"/>
      <c r="O308" s="84"/>
      <c r="P308" s="84"/>
      <c r="Q308" s="84"/>
      <c r="R308" s="84"/>
      <c r="S308" s="84"/>
      <c r="T308" s="84"/>
    </row>
    <row r="309" spans="1:20" ht="15" customHeight="1">
      <c r="A309" s="80" t="s">
        <v>3472</v>
      </c>
      <c r="B309" s="80" t="s">
        <v>2503</v>
      </c>
      <c r="C309" s="80" t="s">
        <v>2504</v>
      </c>
      <c r="D309" s="80">
        <v>320042</v>
      </c>
      <c r="E309" s="80"/>
      <c r="F309" s="80" t="s">
        <v>3436</v>
      </c>
      <c r="G309" s="82" t="s">
        <v>2505</v>
      </c>
      <c r="H309" s="83" t="s">
        <v>1788</v>
      </c>
      <c r="I309" s="84">
        <v>342.4</v>
      </c>
      <c r="J309" s="71" t="s">
        <v>3473</v>
      </c>
      <c r="K309" s="85">
        <v>342.4</v>
      </c>
      <c r="L309" s="49" t="s">
        <v>3473</v>
      </c>
      <c r="M309" s="84"/>
      <c r="N309" s="84"/>
      <c r="O309" s="84"/>
      <c r="P309" s="84"/>
      <c r="Q309" s="84"/>
      <c r="R309" s="84"/>
      <c r="S309" s="84"/>
      <c r="T309" s="84"/>
    </row>
    <row r="310" spans="1:20" ht="15" customHeight="1">
      <c r="A310" s="80" t="s">
        <v>3472</v>
      </c>
      <c r="B310" s="80" t="s">
        <v>2497</v>
      </c>
      <c r="C310" s="80" t="s">
        <v>2498</v>
      </c>
      <c r="D310" s="80">
        <v>320043</v>
      </c>
      <c r="E310" s="80"/>
      <c r="F310" s="80" t="s">
        <v>3436</v>
      </c>
      <c r="G310" s="82" t="s">
        <v>2499</v>
      </c>
      <c r="H310" s="83" t="s">
        <v>1788</v>
      </c>
      <c r="I310" s="84">
        <v>342.4</v>
      </c>
      <c r="J310" s="71" t="s">
        <v>3473</v>
      </c>
      <c r="K310" s="85">
        <v>342.4</v>
      </c>
      <c r="L310" s="49" t="s">
        <v>3473</v>
      </c>
      <c r="M310" s="84"/>
      <c r="N310" s="84"/>
      <c r="O310" s="84"/>
      <c r="P310" s="84"/>
      <c r="Q310" s="84"/>
      <c r="R310" s="84"/>
      <c r="S310" s="84"/>
      <c r="T310" s="84"/>
    </row>
    <row r="311" spans="1:20" ht="15" customHeight="1">
      <c r="A311" s="80" t="s">
        <v>3472</v>
      </c>
      <c r="B311" s="80" t="s">
        <v>2514</v>
      </c>
      <c r="C311" s="80" t="s">
        <v>2515</v>
      </c>
      <c r="D311" s="80">
        <v>320044</v>
      </c>
      <c r="E311" s="80"/>
      <c r="F311" s="80" t="s">
        <v>3436</v>
      </c>
      <c r="G311" s="82" t="s">
        <v>2516</v>
      </c>
      <c r="H311" s="83" t="s">
        <v>1788</v>
      </c>
      <c r="I311" s="84">
        <v>342.4</v>
      </c>
      <c r="J311" s="71" t="s">
        <v>3473</v>
      </c>
      <c r="K311" s="85">
        <v>342.4</v>
      </c>
      <c r="L311" s="49" t="s">
        <v>3473</v>
      </c>
      <c r="M311" s="84"/>
      <c r="N311" s="84"/>
      <c r="O311" s="84"/>
      <c r="P311" s="84"/>
      <c r="Q311" s="84"/>
      <c r="R311" s="84"/>
      <c r="S311" s="84"/>
      <c r="T311" s="84"/>
    </row>
    <row r="312" spans="1:20" ht="15" customHeight="1">
      <c r="A312" s="80" t="s">
        <v>3472</v>
      </c>
      <c r="B312" s="80" t="s">
        <v>2635</v>
      </c>
      <c r="C312" s="80" t="s">
        <v>2636</v>
      </c>
      <c r="D312" s="80">
        <v>320045</v>
      </c>
      <c r="E312" s="80"/>
      <c r="F312" s="80" t="s">
        <v>3436</v>
      </c>
      <c r="G312" s="82" t="s">
        <v>2637</v>
      </c>
      <c r="H312" s="83" t="s">
        <v>1788</v>
      </c>
      <c r="I312" s="84">
        <v>342.4</v>
      </c>
      <c r="J312" s="71" t="s">
        <v>3473</v>
      </c>
      <c r="K312" s="85">
        <v>342.4</v>
      </c>
      <c r="L312" s="49" t="s">
        <v>3473</v>
      </c>
      <c r="M312" s="84"/>
      <c r="N312" s="84"/>
      <c r="O312" s="84"/>
      <c r="P312" s="84"/>
      <c r="Q312" s="84"/>
      <c r="R312" s="84"/>
      <c r="S312" s="84"/>
      <c r="T312" s="84"/>
    </row>
    <row r="313" spans="1:20" ht="15" customHeight="1">
      <c r="A313" s="80" t="s">
        <v>3472</v>
      </c>
      <c r="B313" s="80" t="s">
        <v>2548</v>
      </c>
      <c r="C313" s="80" t="s">
        <v>2549</v>
      </c>
      <c r="D313" s="80">
        <v>320046</v>
      </c>
      <c r="E313" s="80"/>
      <c r="F313" s="80" t="s">
        <v>3436</v>
      </c>
      <c r="G313" s="82" t="s">
        <v>2550</v>
      </c>
      <c r="H313" s="83" t="s">
        <v>1788</v>
      </c>
      <c r="I313" s="84">
        <v>342.4</v>
      </c>
      <c r="J313" s="71" t="s">
        <v>3473</v>
      </c>
      <c r="K313" s="85">
        <v>342.4</v>
      </c>
      <c r="L313" s="49" t="s">
        <v>3473</v>
      </c>
      <c r="M313" s="84"/>
      <c r="N313" s="84"/>
      <c r="O313" s="84"/>
      <c r="P313" s="84"/>
      <c r="Q313" s="84"/>
      <c r="R313" s="84"/>
      <c r="S313" s="84"/>
      <c r="T313" s="84"/>
    </row>
    <row r="314" spans="1:20" ht="15" customHeight="1">
      <c r="A314" s="80" t="s">
        <v>3472</v>
      </c>
      <c r="B314" s="80" t="s">
        <v>2651</v>
      </c>
      <c r="C314" s="80" t="s">
        <v>2652</v>
      </c>
      <c r="D314" s="80">
        <v>320047</v>
      </c>
      <c r="E314" s="80"/>
      <c r="F314" s="80" t="s">
        <v>3436</v>
      </c>
      <c r="G314" s="82" t="s">
        <v>2653</v>
      </c>
      <c r="H314" s="83" t="s">
        <v>1788</v>
      </c>
      <c r="I314" s="84">
        <v>342.4</v>
      </c>
      <c r="J314" s="71" t="s">
        <v>3473</v>
      </c>
      <c r="K314" s="85">
        <v>342.4</v>
      </c>
      <c r="L314" s="49" t="s">
        <v>3473</v>
      </c>
      <c r="M314" s="84"/>
      <c r="N314" s="84"/>
      <c r="O314" s="84"/>
      <c r="P314" s="84"/>
      <c r="Q314" s="84"/>
      <c r="R314" s="84"/>
      <c r="S314" s="84"/>
      <c r="T314" s="84"/>
    </row>
    <row r="315" spans="1:20" ht="15" customHeight="1">
      <c r="A315" s="80" t="s">
        <v>3472</v>
      </c>
      <c r="B315" s="80" t="s">
        <v>2619</v>
      </c>
      <c r="C315" s="80" t="s">
        <v>2620</v>
      </c>
      <c r="D315" s="80">
        <v>320048</v>
      </c>
      <c r="E315" s="80"/>
      <c r="F315" s="80" t="s">
        <v>3436</v>
      </c>
      <c r="G315" s="82" t="s">
        <v>2621</v>
      </c>
      <c r="H315" s="83" t="s">
        <v>1788</v>
      </c>
      <c r="I315" s="84">
        <v>342.4</v>
      </c>
      <c r="J315" s="71" t="s">
        <v>3473</v>
      </c>
      <c r="K315" s="85">
        <v>342.4</v>
      </c>
      <c r="L315" s="49" t="s">
        <v>3473</v>
      </c>
      <c r="M315" s="84"/>
      <c r="N315" s="84"/>
      <c r="O315" s="84"/>
      <c r="P315" s="84"/>
      <c r="Q315" s="84"/>
      <c r="R315" s="84"/>
      <c r="S315" s="84"/>
      <c r="T315" s="84"/>
    </row>
    <row r="316" spans="1:20" ht="15" customHeight="1">
      <c r="A316" s="80" t="s">
        <v>3472</v>
      </c>
      <c r="B316" s="80" t="s">
        <v>2525</v>
      </c>
      <c r="C316" s="80" t="s">
        <v>2526</v>
      </c>
      <c r="D316" s="80">
        <v>320049</v>
      </c>
      <c r="E316" s="80"/>
      <c r="F316" s="80" t="s">
        <v>3436</v>
      </c>
      <c r="G316" s="82" t="s">
        <v>2527</v>
      </c>
      <c r="H316" s="83" t="s">
        <v>1788</v>
      </c>
      <c r="I316" s="84">
        <v>342.4</v>
      </c>
      <c r="J316" s="71" t="s">
        <v>3473</v>
      </c>
      <c r="K316" s="85">
        <v>342.4</v>
      </c>
      <c r="L316" s="49" t="s">
        <v>3473</v>
      </c>
      <c r="M316" s="84"/>
      <c r="N316" s="84"/>
      <c r="O316" s="84"/>
      <c r="P316" s="84"/>
      <c r="Q316" s="84"/>
      <c r="R316" s="84"/>
      <c r="S316" s="84"/>
      <c r="T316" s="84"/>
    </row>
    <row r="317" spans="1:20" ht="15" customHeight="1">
      <c r="A317" s="80" t="s">
        <v>3472</v>
      </c>
      <c r="B317" s="80" t="s">
        <v>2480</v>
      </c>
      <c r="C317" s="80" t="s">
        <v>2481</v>
      </c>
      <c r="D317" s="80">
        <v>320050</v>
      </c>
      <c r="E317" s="80"/>
      <c r="F317" s="80" t="s">
        <v>3436</v>
      </c>
      <c r="G317" s="82" t="s">
        <v>2482</v>
      </c>
      <c r="H317" s="83" t="s">
        <v>1788</v>
      </c>
      <c r="I317" s="84">
        <v>342.4</v>
      </c>
      <c r="J317" s="71" t="s">
        <v>3473</v>
      </c>
      <c r="K317" s="85">
        <v>342.4</v>
      </c>
      <c r="L317" s="49" t="s">
        <v>3473</v>
      </c>
      <c r="M317" s="84"/>
      <c r="N317" s="84"/>
      <c r="O317" s="84"/>
      <c r="P317" s="84"/>
      <c r="Q317" s="84"/>
      <c r="R317" s="84"/>
      <c r="S317" s="84"/>
      <c r="T317" s="84"/>
    </row>
    <row r="318" spans="1:20" ht="15" customHeight="1">
      <c r="A318" s="80" t="s">
        <v>3472</v>
      </c>
      <c r="B318" s="80" t="s">
        <v>2491</v>
      </c>
      <c r="C318" s="80" t="s">
        <v>2492</v>
      </c>
      <c r="D318" s="80">
        <v>320051</v>
      </c>
      <c r="E318" s="80"/>
      <c r="F318" s="80" t="s">
        <v>3436</v>
      </c>
      <c r="G318" s="82" t="s">
        <v>2493</v>
      </c>
      <c r="H318" s="83" t="s">
        <v>1788</v>
      </c>
      <c r="I318" s="84">
        <v>342.4</v>
      </c>
      <c r="J318" s="71" t="s">
        <v>3473</v>
      </c>
      <c r="K318" s="85">
        <v>342.4</v>
      </c>
      <c r="L318" s="49" t="s">
        <v>3473</v>
      </c>
      <c r="M318" s="84"/>
      <c r="N318" s="84"/>
      <c r="O318" s="84"/>
      <c r="P318" s="84"/>
      <c r="Q318" s="84"/>
      <c r="R318" s="84"/>
      <c r="S318" s="84"/>
      <c r="T318" s="84"/>
    </row>
    <row r="319" spans="1:20" ht="15" customHeight="1">
      <c r="A319" s="80" t="s">
        <v>3472</v>
      </c>
      <c r="B319" s="80" t="s">
        <v>2533</v>
      </c>
      <c r="C319" s="80" t="s">
        <v>2534</v>
      </c>
      <c r="D319" s="80">
        <v>320052</v>
      </c>
      <c r="E319" s="80"/>
      <c r="F319" s="80" t="s">
        <v>3436</v>
      </c>
      <c r="G319" s="82" t="s">
        <v>2535</v>
      </c>
      <c r="H319" s="83" t="s">
        <v>1788</v>
      </c>
      <c r="I319" s="84">
        <v>342.4</v>
      </c>
      <c r="J319" s="71" t="s">
        <v>3473</v>
      </c>
      <c r="K319" s="85">
        <v>342.4</v>
      </c>
      <c r="L319" s="49" t="s">
        <v>3473</v>
      </c>
      <c r="M319" s="84"/>
      <c r="N319" s="84"/>
      <c r="O319" s="84"/>
      <c r="P319" s="84"/>
      <c r="Q319" s="84"/>
      <c r="R319" s="84"/>
      <c r="S319" s="84"/>
      <c r="T319" s="84"/>
    </row>
    <row r="320" spans="1:20" ht="15" customHeight="1">
      <c r="A320" s="80" t="s">
        <v>3472</v>
      </c>
      <c r="B320" s="80" t="s">
        <v>2624</v>
      </c>
      <c r="C320" s="80" t="s">
        <v>2625</v>
      </c>
      <c r="D320" s="80">
        <v>320053</v>
      </c>
      <c r="E320" s="80"/>
      <c r="F320" s="80" t="s">
        <v>3436</v>
      </c>
      <c r="G320" s="82" t="s">
        <v>2626</v>
      </c>
      <c r="H320" s="83" t="s">
        <v>1788</v>
      </c>
      <c r="I320" s="84">
        <v>342.4</v>
      </c>
      <c r="J320" s="71" t="s">
        <v>3473</v>
      </c>
      <c r="K320" s="85">
        <v>342.4</v>
      </c>
      <c r="L320" s="49" t="s">
        <v>3473</v>
      </c>
      <c r="M320" s="84"/>
      <c r="N320" s="84"/>
      <c r="O320" s="84"/>
      <c r="P320" s="84"/>
      <c r="Q320" s="84"/>
      <c r="R320" s="84"/>
      <c r="S320" s="84"/>
      <c r="T320" s="84"/>
    </row>
    <row r="321" spans="1:20" ht="15" customHeight="1">
      <c r="A321" s="80" t="s">
        <v>3472</v>
      </c>
      <c r="B321" s="80" t="s">
        <v>2654</v>
      </c>
      <c r="C321" s="80" t="s">
        <v>2655</v>
      </c>
      <c r="D321" s="80">
        <v>320054</v>
      </c>
      <c r="E321" s="80"/>
      <c r="F321" s="80" t="s">
        <v>3436</v>
      </c>
      <c r="G321" s="82" t="s">
        <v>2626</v>
      </c>
      <c r="H321" s="83" t="s">
        <v>1788</v>
      </c>
      <c r="I321" s="84">
        <v>342.4</v>
      </c>
      <c r="J321" s="71" t="s">
        <v>3473</v>
      </c>
      <c r="K321" s="85">
        <v>342.4</v>
      </c>
      <c r="L321" s="49" t="s">
        <v>3473</v>
      </c>
      <c r="M321" s="84"/>
      <c r="N321" s="84"/>
      <c r="O321" s="84"/>
      <c r="P321" s="84"/>
      <c r="Q321" s="84"/>
      <c r="R321" s="84"/>
      <c r="S321" s="84"/>
      <c r="T321" s="84"/>
    </row>
    <row r="322" spans="1:20" ht="15" customHeight="1">
      <c r="A322" s="80" t="s">
        <v>3472</v>
      </c>
      <c r="B322" s="80" t="s">
        <v>2538</v>
      </c>
      <c r="C322" s="80" t="s">
        <v>2539</v>
      </c>
      <c r="D322" s="80">
        <v>320055</v>
      </c>
      <c r="E322" s="80"/>
      <c r="F322" s="80" t="s">
        <v>3436</v>
      </c>
      <c r="G322" s="82" t="s">
        <v>2540</v>
      </c>
      <c r="H322" s="83" t="s">
        <v>1788</v>
      </c>
      <c r="I322" s="84">
        <v>342.4</v>
      </c>
      <c r="J322" s="71" t="s">
        <v>3473</v>
      </c>
      <c r="K322" s="85">
        <v>342.4</v>
      </c>
      <c r="L322" s="49" t="s">
        <v>3473</v>
      </c>
      <c r="M322" s="84"/>
      <c r="N322" s="84"/>
      <c r="O322" s="84"/>
      <c r="P322" s="84"/>
      <c r="Q322" s="84"/>
      <c r="R322" s="84"/>
      <c r="S322" s="84"/>
      <c r="T322" s="84"/>
    </row>
    <row r="323" spans="1:20" ht="15" customHeight="1">
      <c r="A323" s="80" t="s">
        <v>3472</v>
      </c>
      <c r="B323" s="80" t="s">
        <v>2525</v>
      </c>
      <c r="C323" s="80" t="s">
        <v>2528</v>
      </c>
      <c r="D323" s="80">
        <v>320056</v>
      </c>
      <c r="E323" s="80"/>
      <c r="F323" s="80" t="s">
        <v>3436</v>
      </c>
      <c r="G323" s="82" t="s">
        <v>2529</v>
      </c>
      <c r="H323" s="83" t="s">
        <v>1788</v>
      </c>
      <c r="I323" s="84">
        <v>342.4</v>
      </c>
      <c r="J323" s="71" t="s">
        <v>3473</v>
      </c>
      <c r="K323" s="85">
        <v>342.4</v>
      </c>
      <c r="L323" s="49" t="s">
        <v>3473</v>
      </c>
      <c r="M323" s="84"/>
      <c r="N323" s="84"/>
      <c r="O323" s="84"/>
      <c r="P323" s="84"/>
      <c r="Q323" s="84"/>
      <c r="R323" s="84"/>
      <c r="S323" s="84"/>
      <c r="T323" s="84"/>
    </row>
    <row r="324" spans="1:20" ht="15" customHeight="1">
      <c r="A324" s="80" t="s">
        <v>3472</v>
      </c>
      <c r="B324" s="80" t="s">
        <v>2656</v>
      </c>
      <c r="C324" s="80" t="s">
        <v>2657</v>
      </c>
      <c r="D324" s="80">
        <v>320057</v>
      </c>
      <c r="E324" s="80"/>
      <c r="F324" s="80" t="s">
        <v>3436</v>
      </c>
      <c r="G324" s="82" t="s">
        <v>2658</v>
      </c>
      <c r="H324" s="83" t="s">
        <v>1788</v>
      </c>
      <c r="I324" s="84">
        <v>342.4</v>
      </c>
      <c r="J324" s="71" t="s">
        <v>3473</v>
      </c>
      <c r="K324" s="85">
        <v>342.4</v>
      </c>
      <c r="L324" s="49" t="s">
        <v>3473</v>
      </c>
      <c r="M324" s="84"/>
      <c r="N324" s="84"/>
      <c r="O324" s="84"/>
      <c r="P324" s="84"/>
      <c r="Q324" s="84"/>
      <c r="R324" s="84"/>
      <c r="S324" s="84"/>
      <c r="T324" s="84"/>
    </row>
    <row r="325" spans="1:20" ht="15" customHeight="1">
      <c r="A325" s="80" t="s">
        <v>3472</v>
      </c>
      <c r="B325" s="80" t="s">
        <v>2536</v>
      </c>
      <c r="C325" s="80" t="s">
        <v>2537</v>
      </c>
      <c r="D325" s="80">
        <v>320058</v>
      </c>
      <c r="E325" s="80"/>
      <c r="F325" s="80" t="s">
        <v>3436</v>
      </c>
      <c r="G325" s="82" t="s">
        <v>2479</v>
      </c>
      <c r="H325" s="83" t="s">
        <v>1788</v>
      </c>
      <c r="I325" s="84">
        <v>342.4</v>
      </c>
      <c r="J325" s="71" t="s">
        <v>3473</v>
      </c>
      <c r="K325" s="85">
        <v>342.4</v>
      </c>
      <c r="L325" s="49" t="s">
        <v>3473</v>
      </c>
      <c r="M325" s="84"/>
      <c r="N325" s="84"/>
      <c r="O325" s="84"/>
      <c r="P325" s="84"/>
      <c r="Q325" s="84"/>
      <c r="R325" s="84"/>
      <c r="S325" s="84"/>
      <c r="T325" s="84"/>
    </row>
    <row r="326" spans="1:20" ht="15" customHeight="1">
      <c r="A326" s="80" t="s">
        <v>3472</v>
      </c>
      <c r="B326" s="80" t="s">
        <v>2649</v>
      </c>
      <c r="C326" s="80" t="s">
        <v>2650</v>
      </c>
      <c r="D326" s="80">
        <v>320059</v>
      </c>
      <c r="E326" s="80"/>
      <c r="F326" s="80" t="s">
        <v>3436</v>
      </c>
      <c r="G326" s="82" t="s">
        <v>2479</v>
      </c>
      <c r="H326" s="83" t="s">
        <v>1788</v>
      </c>
      <c r="I326" s="84">
        <v>342.4</v>
      </c>
      <c r="J326" s="71" t="s">
        <v>3473</v>
      </c>
      <c r="K326" s="85">
        <v>342.4</v>
      </c>
      <c r="L326" s="49" t="s">
        <v>3473</v>
      </c>
      <c r="M326" s="84"/>
      <c r="N326" s="84"/>
      <c r="O326" s="84"/>
      <c r="P326" s="84"/>
      <c r="Q326" s="84"/>
      <c r="R326" s="84"/>
      <c r="S326" s="84"/>
      <c r="T326" s="84"/>
    </row>
    <row r="327" spans="1:20" ht="15" customHeight="1">
      <c r="A327" s="80" t="s">
        <v>3472</v>
      </c>
      <c r="B327" s="80" t="s">
        <v>2512</v>
      </c>
      <c r="C327" s="80" t="s">
        <v>2513</v>
      </c>
      <c r="D327" s="80">
        <v>320060</v>
      </c>
      <c r="E327" s="80"/>
      <c r="F327" s="80" t="s">
        <v>3436</v>
      </c>
      <c r="G327" s="82" t="s">
        <v>2479</v>
      </c>
      <c r="H327" s="83" t="s">
        <v>1788</v>
      </c>
      <c r="I327" s="84">
        <v>342.4</v>
      </c>
      <c r="J327" s="71" t="s">
        <v>3473</v>
      </c>
      <c r="K327" s="85">
        <v>342.4</v>
      </c>
      <c r="L327" s="49" t="s">
        <v>3473</v>
      </c>
      <c r="M327" s="84"/>
      <c r="N327" s="84"/>
      <c r="O327" s="84"/>
      <c r="P327" s="84"/>
      <c r="Q327" s="84"/>
      <c r="R327" s="84"/>
      <c r="S327" s="84"/>
      <c r="T327" s="84"/>
    </row>
    <row r="328" spans="1:20" ht="15" customHeight="1">
      <c r="A328" s="80" t="s">
        <v>3472</v>
      </c>
      <c r="B328" s="80" t="s">
        <v>2489</v>
      </c>
      <c r="C328" s="80" t="s">
        <v>2490</v>
      </c>
      <c r="D328" s="80">
        <v>320061</v>
      </c>
      <c r="E328" s="80"/>
      <c r="F328" s="80" t="s">
        <v>3436</v>
      </c>
      <c r="G328" s="82" t="s">
        <v>2479</v>
      </c>
      <c r="H328" s="83" t="s">
        <v>1788</v>
      </c>
      <c r="I328" s="84">
        <v>342.4</v>
      </c>
      <c r="J328" s="71" t="s">
        <v>3473</v>
      </c>
      <c r="K328" s="85">
        <v>342.4</v>
      </c>
      <c r="L328" s="49" t="s">
        <v>3473</v>
      </c>
      <c r="M328" s="84"/>
      <c r="N328" s="84"/>
      <c r="O328" s="84"/>
      <c r="P328" s="84"/>
      <c r="Q328" s="84"/>
      <c r="R328" s="84"/>
      <c r="S328" s="84"/>
      <c r="T328" s="84"/>
    </row>
    <row r="329" spans="1:20" ht="15" customHeight="1">
      <c r="A329" s="80" t="s">
        <v>3472</v>
      </c>
      <c r="B329" s="80" t="s">
        <v>2645</v>
      </c>
      <c r="C329" s="80" t="s">
        <v>2646</v>
      </c>
      <c r="D329" s="80">
        <v>320062</v>
      </c>
      <c r="E329" s="80"/>
      <c r="F329" s="80" t="s">
        <v>3436</v>
      </c>
      <c r="G329" s="82" t="s">
        <v>2479</v>
      </c>
      <c r="H329" s="83" t="s">
        <v>1788</v>
      </c>
      <c r="I329" s="84">
        <v>342.4</v>
      </c>
      <c r="J329" s="71" t="s">
        <v>3473</v>
      </c>
      <c r="K329" s="85">
        <v>342.4</v>
      </c>
      <c r="L329" s="49" t="s">
        <v>3473</v>
      </c>
      <c r="M329" s="84"/>
      <c r="N329" s="84"/>
      <c r="O329" s="84"/>
      <c r="P329" s="84"/>
      <c r="Q329" s="84"/>
      <c r="R329" s="84"/>
      <c r="S329" s="84"/>
      <c r="T329" s="84"/>
    </row>
    <row r="330" spans="1:20" ht="15" customHeight="1">
      <c r="A330" s="80" t="s">
        <v>3472</v>
      </c>
      <c r="B330" s="80" t="s">
        <v>2633</v>
      </c>
      <c r="C330" s="80" t="s">
        <v>2634</v>
      </c>
      <c r="D330" s="80">
        <v>320063</v>
      </c>
      <c r="E330" s="80"/>
      <c r="F330" s="80" t="s">
        <v>3436</v>
      </c>
      <c r="G330" s="82" t="s">
        <v>2479</v>
      </c>
      <c r="H330" s="83" t="s">
        <v>1788</v>
      </c>
      <c r="I330" s="84">
        <v>342.4</v>
      </c>
      <c r="J330" s="71" t="s">
        <v>3473</v>
      </c>
      <c r="K330" s="85">
        <v>342.4</v>
      </c>
      <c r="L330" s="49" t="s">
        <v>3473</v>
      </c>
      <c r="M330" s="84"/>
      <c r="N330" s="84"/>
      <c r="O330" s="84"/>
      <c r="P330" s="84"/>
      <c r="Q330" s="84"/>
      <c r="R330" s="84"/>
      <c r="S330" s="84"/>
      <c r="T330" s="84"/>
    </row>
    <row r="331" spans="1:20" ht="15" customHeight="1">
      <c r="A331" s="80" t="s">
        <v>3472</v>
      </c>
      <c r="B331" s="80" t="s">
        <v>2546</v>
      </c>
      <c r="C331" s="80" t="s">
        <v>2547</v>
      </c>
      <c r="D331" s="80">
        <v>320064</v>
      </c>
      <c r="E331" s="80"/>
      <c r="F331" s="80" t="s">
        <v>3436</v>
      </c>
      <c r="G331" s="82" t="s">
        <v>2479</v>
      </c>
      <c r="H331" s="83" t="s">
        <v>1788</v>
      </c>
      <c r="I331" s="84">
        <v>342.4</v>
      </c>
      <c r="J331" s="71" t="s">
        <v>3473</v>
      </c>
      <c r="K331" s="85">
        <v>342.4</v>
      </c>
      <c r="L331" s="49" t="s">
        <v>3473</v>
      </c>
      <c r="M331" s="84"/>
      <c r="N331" s="84"/>
      <c r="O331" s="84"/>
      <c r="P331" s="84"/>
      <c r="Q331" s="84"/>
      <c r="R331" s="84"/>
      <c r="S331" s="84"/>
      <c r="T331" s="84"/>
    </row>
    <row r="332" spans="1:20" ht="15" customHeight="1">
      <c r="A332" s="80" t="s">
        <v>3472</v>
      </c>
      <c r="B332" s="80" t="s">
        <v>2627</v>
      </c>
      <c r="C332" s="80" t="s">
        <v>2628</v>
      </c>
      <c r="D332" s="80">
        <v>320065</v>
      </c>
      <c r="E332" s="80"/>
      <c r="F332" s="80" t="s">
        <v>3436</v>
      </c>
      <c r="G332" s="82" t="s">
        <v>2479</v>
      </c>
      <c r="H332" s="83" t="s">
        <v>1788</v>
      </c>
      <c r="I332" s="84">
        <v>342.4</v>
      </c>
      <c r="J332" s="71" t="s">
        <v>3473</v>
      </c>
      <c r="K332" s="85">
        <v>342.4</v>
      </c>
      <c r="L332" s="49" t="s">
        <v>3473</v>
      </c>
      <c r="M332" s="84"/>
      <c r="N332" s="84"/>
      <c r="O332" s="84"/>
      <c r="P332" s="84"/>
      <c r="Q332" s="84"/>
      <c r="R332" s="84"/>
      <c r="S332" s="84"/>
      <c r="T332" s="84"/>
    </row>
    <row r="333" spans="1:20" ht="15" customHeight="1">
      <c r="A333" s="80" t="s">
        <v>3472</v>
      </c>
      <c r="B333" s="80" t="s">
        <v>2615</v>
      </c>
      <c r="C333" s="80" t="s">
        <v>2616</v>
      </c>
      <c r="D333" s="80">
        <v>320066</v>
      </c>
      <c r="E333" s="80"/>
      <c r="F333" s="80" t="s">
        <v>3436</v>
      </c>
      <c r="G333" s="82" t="s">
        <v>2479</v>
      </c>
      <c r="H333" s="83" t="s">
        <v>1788</v>
      </c>
      <c r="I333" s="84">
        <v>342.4</v>
      </c>
      <c r="J333" s="71" t="s">
        <v>3473</v>
      </c>
      <c r="K333" s="85">
        <v>342.4</v>
      </c>
      <c r="L333" s="49" t="s">
        <v>3473</v>
      </c>
      <c r="M333" s="84"/>
      <c r="N333" s="84"/>
      <c r="O333" s="84"/>
      <c r="P333" s="84"/>
      <c r="Q333" s="84"/>
      <c r="R333" s="84"/>
      <c r="S333" s="84"/>
      <c r="T333" s="84"/>
    </row>
    <row r="334" spans="1:20" ht="15" customHeight="1">
      <c r="A334" s="80" t="s">
        <v>3472</v>
      </c>
      <c r="B334" s="80" t="s">
        <v>2485</v>
      </c>
      <c r="C334" s="80" t="s">
        <v>2486</v>
      </c>
      <c r="D334" s="80">
        <v>320067</v>
      </c>
      <c r="E334" s="80"/>
      <c r="F334" s="80" t="s">
        <v>3436</v>
      </c>
      <c r="G334" s="82" t="s">
        <v>2479</v>
      </c>
      <c r="H334" s="83" t="s">
        <v>1788</v>
      </c>
      <c r="I334" s="84">
        <v>342.4</v>
      </c>
      <c r="J334" s="71" t="s">
        <v>3473</v>
      </c>
      <c r="K334" s="85">
        <v>342.4</v>
      </c>
      <c r="L334" s="49" t="s">
        <v>3473</v>
      </c>
      <c r="M334" s="84"/>
      <c r="N334" s="84"/>
      <c r="O334" s="84"/>
      <c r="P334" s="84"/>
      <c r="Q334" s="84"/>
      <c r="R334" s="84"/>
      <c r="S334" s="84"/>
      <c r="T334" s="84"/>
    </row>
    <row r="335" spans="1:20" ht="15" customHeight="1">
      <c r="A335" s="80" t="s">
        <v>3472</v>
      </c>
      <c r="B335" s="80" t="s">
        <v>2541</v>
      </c>
      <c r="C335" s="80" t="s">
        <v>2542</v>
      </c>
      <c r="D335" s="80">
        <v>320068</v>
      </c>
      <c r="E335" s="80"/>
      <c r="F335" s="80" t="s">
        <v>3436</v>
      </c>
      <c r="G335" s="82" t="s">
        <v>2479</v>
      </c>
      <c r="H335" s="83" t="s">
        <v>1788</v>
      </c>
      <c r="I335" s="84">
        <v>342.4</v>
      </c>
      <c r="J335" s="71" t="s">
        <v>3473</v>
      </c>
      <c r="K335" s="85">
        <v>342.4</v>
      </c>
      <c r="L335" s="49" t="s">
        <v>3473</v>
      </c>
      <c r="M335" s="84"/>
      <c r="N335" s="84"/>
      <c r="O335" s="84"/>
      <c r="P335" s="84"/>
      <c r="Q335" s="84"/>
      <c r="R335" s="84"/>
      <c r="S335" s="84"/>
      <c r="T335" s="84"/>
    </row>
    <row r="336" spans="1:20" ht="15" customHeight="1">
      <c r="A336" s="80" t="s">
        <v>3472</v>
      </c>
      <c r="B336" s="80" t="s">
        <v>2659</v>
      </c>
      <c r="C336" s="80" t="s">
        <v>2660</v>
      </c>
      <c r="D336" s="80">
        <v>320069</v>
      </c>
      <c r="E336" s="80"/>
      <c r="F336" s="80" t="s">
        <v>3436</v>
      </c>
      <c r="G336" s="82" t="s">
        <v>2479</v>
      </c>
      <c r="H336" s="83" t="s">
        <v>1788</v>
      </c>
      <c r="I336" s="84">
        <v>342.4</v>
      </c>
      <c r="J336" s="71" t="s">
        <v>3473</v>
      </c>
      <c r="K336" s="85">
        <v>342.4</v>
      </c>
      <c r="L336" s="49" t="s">
        <v>3473</v>
      </c>
      <c r="M336" s="84"/>
      <c r="N336" s="84"/>
      <c r="O336" s="84"/>
      <c r="P336" s="84"/>
      <c r="Q336" s="84"/>
      <c r="R336" s="84"/>
      <c r="S336" s="84"/>
      <c r="T336" s="84"/>
    </row>
    <row r="337" spans="1:20" ht="15" customHeight="1">
      <c r="A337" s="80" t="s">
        <v>3472</v>
      </c>
      <c r="B337" s="80" t="s">
        <v>2631</v>
      </c>
      <c r="C337" s="80" t="s">
        <v>2632</v>
      </c>
      <c r="D337" s="80">
        <v>320070</v>
      </c>
      <c r="E337" s="80"/>
      <c r="F337" s="80" t="s">
        <v>3436</v>
      </c>
      <c r="G337" s="82" t="s">
        <v>2479</v>
      </c>
      <c r="H337" s="83" t="s">
        <v>1788</v>
      </c>
      <c r="I337" s="84">
        <v>342.4</v>
      </c>
      <c r="J337" s="71" t="s">
        <v>3473</v>
      </c>
      <c r="K337" s="85">
        <v>342.4</v>
      </c>
      <c r="L337" s="49" t="s">
        <v>3473</v>
      </c>
      <c r="M337" s="84"/>
      <c r="N337" s="84"/>
      <c r="O337" s="84"/>
      <c r="P337" s="84"/>
      <c r="Q337" s="84"/>
      <c r="R337" s="84"/>
      <c r="S337" s="84"/>
      <c r="T337" s="84"/>
    </row>
    <row r="338" spans="1:20" ht="15" customHeight="1">
      <c r="A338" s="80" t="s">
        <v>3472</v>
      </c>
      <c r="B338" s="80" t="s">
        <v>2520</v>
      </c>
      <c r="C338" s="80" t="s">
        <v>2521</v>
      </c>
      <c r="D338" s="80">
        <v>320071</v>
      </c>
      <c r="E338" s="80"/>
      <c r="F338" s="80" t="s">
        <v>3436</v>
      </c>
      <c r="G338" s="82" t="s">
        <v>2479</v>
      </c>
      <c r="H338" s="83" t="s">
        <v>1788</v>
      </c>
      <c r="I338" s="84">
        <v>342.4</v>
      </c>
      <c r="J338" s="71" t="s">
        <v>3473</v>
      </c>
      <c r="K338" s="85">
        <v>342.4</v>
      </c>
      <c r="L338" s="49" t="s">
        <v>3473</v>
      </c>
      <c r="M338" s="84"/>
      <c r="N338" s="84"/>
      <c r="O338" s="84"/>
      <c r="P338" s="84"/>
      <c r="Q338" s="84"/>
      <c r="R338" s="84"/>
      <c r="S338" s="84"/>
      <c r="T338" s="84"/>
    </row>
    <row r="339" spans="1:20" ht="15" customHeight="1">
      <c r="A339" s="80" t="s">
        <v>3472</v>
      </c>
      <c r="B339" s="80" t="s">
        <v>2622</v>
      </c>
      <c r="C339" s="80" t="s">
        <v>2623</v>
      </c>
      <c r="D339" s="80">
        <v>320072</v>
      </c>
      <c r="E339" s="80"/>
      <c r="F339" s="80" t="s">
        <v>3436</v>
      </c>
      <c r="G339" s="82" t="s">
        <v>2479</v>
      </c>
      <c r="H339" s="83" t="s">
        <v>1788</v>
      </c>
      <c r="I339" s="84">
        <v>342.4</v>
      </c>
      <c r="J339" s="71" t="s">
        <v>3473</v>
      </c>
      <c r="K339" s="85">
        <v>342.4</v>
      </c>
      <c r="L339" s="49" t="s">
        <v>3473</v>
      </c>
      <c r="M339" s="84"/>
      <c r="N339" s="84"/>
      <c r="O339" s="84"/>
      <c r="P339" s="84"/>
      <c r="Q339" s="84"/>
      <c r="R339" s="84"/>
      <c r="S339" s="84"/>
      <c r="T339" s="84"/>
    </row>
    <row r="340" spans="1:20" ht="15" customHeight="1">
      <c r="A340" s="80" t="s">
        <v>3472</v>
      </c>
      <c r="B340" s="80" t="s">
        <v>2477</v>
      </c>
      <c r="C340" s="80" t="s">
        <v>2478</v>
      </c>
      <c r="D340" s="80">
        <v>320073</v>
      </c>
      <c r="E340" s="80"/>
      <c r="F340" s="80" t="s">
        <v>3436</v>
      </c>
      <c r="G340" s="82" t="s">
        <v>2479</v>
      </c>
      <c r="H340" s="83" t="s">
        <v>1788</v>
      </c>
      <c r="I340" s="84">
        <v>320</v>
      </c>
      <c r="J340" s="71" t="s">
        <v>3456</v>
      </c>
      <c r="K340" s="85">
        <v>320</v>
      </c>
      <c r="L340" s="49" t="s">
        <v>3456</v>
      </c>
      <c r="M340" s="84"/>
      <c r="N340" s="84"/>
      <c r="O340" s="84"/>
      <c r="P340" s="84"/>
      <c r="Q340" s="84"/>
      <c r="R340" s="84"/>
      <c r="S340" s="84"/>
      <c r="T340" s="84"/>
    </row>
    <row r="341" spans="1:20" ht="15" customHeight="1">
      <c r="A341" s="80" t="s">
        <v>3472</v>
      </c>
      <c r="B341" s="80" t="s">
        <v>2640</v>
      </c>
      <c r="C341" s="80" t="s">
        <v>2641</v>
      </c>
      <c r="D341" s="80">
        <v>320074</v>
      </c>
      <c r="E341" s="80"/>
      <c r="F341" s="80" t="s">
        <v>3436</v>
      </c>
      <c r="G341" s="82" t="s">
        <v>2479</v>
      </c>
      <c r="H341" s="83" t="s">
        <v>1788</v>
      </c>
      <c r="I341" s="84">
        <v>342.4</v>
      </c>
      <c r="J341" s="71" t="s">
        <v>3473</v>
      </c>
      <c r="K341" s="85">
        <v>342.4</v>
      </c>
      <c r="L341" s="49" t="s">
        <v>3473</v>
      </c>
      <c r="M341" s="84"/>
      <c r="N341" s="84"/>
      <c r="O341" s="84"/>
      <c r="P341" s="84"/>
      <c r="Q341" s="84"/>
      <c r="R341" s="84"/>
      <c r="S341" s="84"/>
      <c r="T341" s="84"/>
    </row>
    <row r="342" spans="1:20" ht="15" customHeight="1">
      <c r="A342" s="80" t="s">
        <v>3472</v>
      </c>
      <c r="B342" s="80" t="s">
        <v>2617</v>
      </c>
      <c r="C342" s="80" t="s">
        <v>2618</v>
      </c>
      <c r="D342" s="80">
        <v>320075</v>
      </c>
      <c r="E342" s="80"/>
      <c r="F342" s="80" t="s">
        <v>3436</v>
      </c>
      <c r="G342" s="82" t="s">
        <v>2479</v>
      </c>
      <c r="H342" s="83" t="s">
        <v>1788</v>
      </c>
      <c r="I342" s="84">
        <v>342.4</v>
      </c>
      <c r="J342" s="71" t="s">
        <v>3473</v>
      </c>
      <c r="K342" s="85">
        <v>342.4</v>
      </c>
      <c r="L342" s="49" t="s">
        <v>3473</v>
      </c>
      <c r="M342" s="84"/>
      <c r="N342" s="84"/>
      <c r="O342" s="84"/>
      <c r="P342" s="84"/>
      <c r="Q342" s="84"/>
      <c r="R342" s="84"/>
      <c r="S342" s="84"/>
      <c r="T342" s="84"/>
    </row>
    <row r="343" spans="1:20" ht="15" customHeight="1">
      <c r="A343" s="80" t="s">
        <v>3472</v>
      </c>
      <c r="B343" s="80" t="s">
        <v>2483</v>
      </c>
      <c r="C343" s="80" t="s">
        <v>2484</v>
      </c>
      <c r="D343" s="80">
        <v>320076</v>
      </c>
      <c r="E343" s="80"/>
      <c r="F343" s="80" t="s">
        <v>3436</v>
      </c>
      <c r="G343" s="82" t="s">
        <v>2479</v>
      </c>
      <c r="H343" s="83" t="s">
        <v>1788</v>
      </c>
      <c r="I343" s="84">
        <v>342.4</v>
      </c>
      <c r="J343" s="71" t="s">
        <v>3473</v>
      </c>
      <c r="K343" s="85">
        <v>342.4</v>
      </c>
      <c r="L343" s="49" t="s">
        <v>3473</v>
      </c>
      <c r="M343" s="84"/>
      <c r="N343" s="84"/>
      <c r="O343" s="84"/>
      <c r="P343" s="84"/>
      <c r="Q343" s="84"/>
      <c r="R343" s="84"/>
      <c r="S343" s="84"/>
      <c r="T343" s="84"/>
    </row>
    <row r="344" spans="1:20" ht="15" customHeight="1">
      <c r="A344" s="80" t="s">
        <v>3472</v>
      </c>
      <c r="B344" s="80" t="s">
        <v>2647</v>
      </c>
      <c r="C344" s="80" t="s">
        <v>2648</v>
      </c>
      <c r="D344" s="80">
        <v>320077</v>
      </c>
      <c r="E344" s="80"/>
      <c r="F344" s="80" t="s">
        <v>3436</v>
      </c>
      <c r="G344" s="82" t="s">
        <v>2479</v>
      </c>
      <c r="H344" s="83" t="s">
        <v>1788</v>
      </c>
      <c r="I344" s="84">
        <v>342.4</v>
      </c>
      <c r="J344" s="71" t="s">
        <v>3473</v>
      </c>
      <c r="K344" s="85">
        <v>342.4</v>
      </c>
      <c r="L344" s="49" t="s">
        <v>3473</v>
      </c>
      <c r="M344" s="84"/>
      <c r="N344" s="84"/>
      <c r="O344" s="84"/>
      <c r="P344" s="84"/>
      <c r="Q344" s="84"/>
      <c r="R344" s="84"/>
      <c r="S344" s="84"/>
      <c r="T344" s="84"/>
    </row>
    <row r="345" spans="1:20" ht="15" customHeight="1">
      <c r="A345" s="80" t="s">
        <v>3472</v>
      </c>
      <c r="B345" s="80" t="s">
        <v>2661</v>
      </c>
      <c r="C345" s="80" t="s">
        <v>2662</v>
      </c>
      <c r="D345" s="80">
        <v>320078</v>
      </c>
      <c r="E345" s="80"/>
      <c r="F345" s="80" t="s">
        <v>3436</v>
      </c>
      <c r="G345" s="82" t="s">
        <v>2479</v>
      </c>
      <c r="H345" s="83" t="s">
        <v>1788</v>
      </c>
      <c r="I345" s="84">
        <v>342.4</v>
      </c>
      <c r="J345" s="71" t="s">
        <v>3473</v>
      </c>
      <c r="K345" s="85">
        <v>342.4</v>
      </c>
      <c r="L345" s="49" t="s">
        <v>3473</v>
      </c>
      <c r="M345" s="84"/>
      <c r="N345" s="84"/>
      <c r="O345" s="84"/>
      <c r="P345" s="84"/>
      <c r="Q345" s="84"/>
      <c r="R345" s="84"/>
      <c r="S345" s="84"/>
      <c r="T345" s="84"/>
    </row>
    <row r="346" spans="1:20" ht="15" customHeight="1">
      <c r="A346" s="80" t="s">
        <v>3472</v>
      </c>
      <c r="B346" s="80" t="s">
        <v>2638</v>
      </c>
      <c r="C346" s="80" t="s">
        <v>2639</v>
      </c>
      <c r="D346" s="80">
        <v>320079</v>
      </c>
      <c r="E346" s="80"/>
      <c r="F346" s="80" t="s">
        <v>3436</v>
      </c>
      <c r="G346" s="82" t="s">
        <v>2479</v>
      </c>
      <c r="H346" s="83" t="s">
        <v>1788</v>
      </c>
      <c r="I346" s="84">
        <v>342.4</v>
      </c>
      <c r="J346" s="71" t="s">
        <v>3473</v>
      </c>
      <c r="K346" s="85">
        <v>342.4</v>
      </c>
      <c r="L346" s="49" t="s">
        <v>3473</v>
      </c>
      <c r="M346" s="84"/>
      <c r="N346" s="84"/>
      <c r="O346" s="84"/>
      <c r="P346" s="84"/>
      <c r="Q346" s="84"/>
      <c r="R346" s="84"/>
      <c r="S346" s="84"/>
      <c r="T346" s="84"/>
    </row>
    <row r="347" spans="1:20" ht="15" customHeight="1">
      <c r="A347" s="80" t="s">
        <v>3472</v>
      </c>
      <c r="B347" s="80" t="s">
        <v>2487</v>
      </c>
      <c r="C347" s="80" t="s">
        <v>2488</v>
      </c>
      <c r="D347" s="80">
        <v>320080</v>
      </c>
      <c r="E347" s="80"/>
      <c r="F347" s="80" t="s">
        <v>3436</v>
      </c>
      <c r="G347" s="82" t="s">
        <v>2479</v>
      </c>
      <c r="H347" s="83" t="s">
        <v>1788</v>
      </c>
      <c r="I347" s="84">
        <v>342.4</v>
      </c>
      <c r="J347" s="71" t="s">
        <v>3473</v>
      </c>
      <c r="K347" s="85">
        <v>342.4</v>
      </c>
      <c r="L347" s="49" t="s">
        <v>3473</v>
      </c>
      <c r="M347" s="84"/>
      <c r="N347" s="84"/>
      <c r="O347" s="84"/>
      <c r="P347" s="84"/>
      <c r="Q347" s="84"/>
      <c r="R347" s="84"/>
      <c r="S347" s="84"/>
      <c r="T347" s="84"/>
    </row>
    <row r="348" spans="1:20" ht="15" customHeight="1">
      <c r="A348" s="80" t="s">
        <v>3472</v>
      </c>
      <c r="B348" s="80" t="s">
        <v>2560</v>
      </c>
      <c r="C348" s="80" t="s">
        <v>2561</v>
      </c>
      <c r="D348" s="80">
        <v>320081</v>
      </c>
      <c r="E348" s="80"/>
      <c r="F348" s="80" t="s">
        <v>3436</v>
      </c>
      <c r="G348" s="82" t="s">
        <v>2479</v>
      </c>
      <c r="H348" s="83" t="s">
        <v>1788</v>
      </c>
      <c r="I348" s="84">
        <v>320</v>
      </c>
      <c r="J348" s="71" t="s">
        <v>3475</v>
      </c>
      <c r="K348" s="85">
        <v>320</v>
      </c>
      <c r="L348" s="49" t="s">
        <v>3475</v>
      </c>
      <c r="M348" s="84"/>
      <c r="N348" s="84"/>
      <c r="O348" s="84"/>
      <c r="P348" s="84"/>
      <c r="Q348" s="84"/>
      <c r="R348" s="84"/>
      <c r="S348" s="84"/>
      <c r="T348" s="84"/>
    </row>
    <row r="349" spans="1:20" ht="15" customHeight="1">
      <c r="A349" s="80" t="s">
        <v>3472</v>
      </c>
      <c r="B349" s="80" t="s">
        <v>2917</v>
      </c>
      <c r="C349" s="80" t="s">
        <v>2918</v>
      </c>
      <c r="D349" s="80">
        <v>320082</v>
      </c>
      <c r="E349" s="80"/>
      <c r="F349" s="80" t="s">
        <v>3436</v>
      </c>
      <c r="G349" s="82" t="s">
        <v>2919</v>
      </c>
      <c r="H349" s="83" t="s">
        <v>1433</v>
      </c>
      <c r="I349" s="84">
        <v>320</v>
      </c>
      <c r="J349" s="71" t="s">
        <v>3475</v>
      </c>
      <c r="K349" s="85">
        <v>320</v>
      </c>
      <c r="L349" s="49" t="s">
        <v>3475</v>
      </c>
      <c r="M349" s="84"/>
      <c r="N349" s="84"/>
      <c r="O349" s="84"/>
      <c r="P349" s="84"/>
      <c r="Q349" s="84"/>
      <c r="R349" s="84"/>
      <c r="S349" s="84"/>
      <c r="T349" s="84"/>
    </row>
    <row r="350" spans="1:20" ht="15" customHeight="1">
      <c r="A350" s="80" t="s">
        <v>3472</v>
      </c>
      <c r="B350" s="80" t="s">
        <v>2878</v>
      </c>
      <c r="C350" s="80" t="s">
        <v>2879</v>
      </c>
      <c r="D350" s="80">
        <v>320083</v>
      </c>
      <c r="E350" s="80"/>
      <c r="F350" s="80" t="s">
        <v>3436</v>
      </c>
      <c r="G350" s="82" t="s">
        <v>2479</v>
      </c>
      <c r="H350" s="83" t="s">
        <v>1433</v>
      </c>
      <c r="I350" s="84">
        <v>320</v>
      </c>
      <c r="J350" s="71" t="s">
        <v>3475</v>
      </c>
      <c r="K350" s="85">
        <v>320</v>
      </c>
      <c r="L350" s="49" t="s">
        <v>3475</v>
      </c>
      <c r="M350" s="84"/>
      <c r="N350" s="84"/>
      <c r="O350" s="84"/>
      <c r="P350" s="84"/>
      <c r="Q350" s="84"/>
      <c r="R350" s="84"/>
      <c r="S350" s="84"/>
      <c r="T350" s="84"/>
    </row>
    <row r="351" spans="1:20" ht="15" customHeight="1">
      <c r="A351" s="80" t="s">
        <v>3472</v>
      </c>
      <c r="B351" s="80" t="s">
        <v>2902</v>
      </c>
      <c r="C351" s="80" t="s">
        <v>2903</v>
      </c>
      <c r="D351" s="80">
        <v>320084</v>
      </c>
      <c r="E351" s="80"/>
      <c r="F351" s="80" t="s">
        <v>3436</v>
      </c>
      <c r="G351" s="82" t="s">
        <v>2904</v>
      </c>
      <c r="H351" s="83" t="s">
        <v>1433</v>
      </c>
      <c r="I351" s="84">
        <v>320</v>
      </c>
      <c r="J351" s="71" t="s">
        <v>3475</v>
      </c>
      <c r="K351" s="85">
        <v>320</v>
      </c>
      <c r="L351" s="49" t="s">
        <v>3475</v>
      </c>
      <c r="M351" s="84"/>
      <c r="N351" s="84"/>
      <c r="O351" s="84"/>
      <c r="P351" s="84"/>
      <c r="Q351" s="84"/>
      <c r="R351" s="84"/>
      <c r="S351" s="84"/>
      <c r="T351" s="84"/>
    </row>
    <row r="352" spans="1:20" ht="15" customHeight="1">
      <c r="A352" s="80" t="s">
        <v>3472</v>
      </c>
      <c r="B352" s="80" t="s">
        <v>2890</v>
      </c>
      <c r="C352" s="80" t="s">
        <v>2891</v>
      </c>
      <c r="D352" s="80">
        <v>320085</v>
      </c>
      <c r="E352" s="80"/>
      <c r="F352" s="80" t="s">
        <v>3436</v>
      </c>
      <c r="G352" s="82" t="s">
        <v>2892</v>
      </c>
      <c r="H352" s="83" t="s">
        <v>1433</v>
      </c>
      <c r="I352" s="84">
        <v>320</v>
      </c>
      <c r="J352" s="71" t="s">
        <v>3475</v>
      </c>
      <c r="K352" s="85">
        <v>320</v>
      </c>
      <c r="L352" s="49" t="s">
        <v>3475</v>
      </c>
      <c r="M352" s="84"/>
      <c r="N352" s="84"/>
      <c r="O352" s="84"/>
      <c r="P352" s="84"/>
      <c r="Q352" s="84"/>
      <c r="R352" s="84"/>
      <c r="S352" s="84"/>
      <c r="T352" s="84"/>
    </row>
    <row r="353" spans="1:20" ht="15" customHeight="1">
      <c r="A353" s="80" t="s">
        <v>3472</v>
      </c>
      <c r="B353" s="80" t="s">
        <v>2905</v>
      </c>
      <c r="C353" s="80" t="s">
        <v>2906</v>
      </c>
      <c r="D353" s="80">
        <v>320086</v>
      </c>
      <c r="E353" s="80"/>
      <c r="F353" s="80" t="s">
        <v>3436</v>
      </c>
      <c r="G353" s="82" t="s">
        <v>2907</v>
      </c>
      <c r="H353" s="83" t="s">
        <v>1433</v>
      </c>
      <c r="I353" s="84">
        <v>320</v>
      </c>
      <c r="J353" s="71" t="s">
        <v>3475</v>
      </c>
      <c r="K353" s="85">
        <v>320</v>
      </c>
      <c r="L353" s="49" t="s">
        <v>3475</v>
      </c>
      <c r="M353" s="84"/>
      <c r="N353" s="84"/>
      <c r="O353" s="84"/>
      <c r="P353" s="84"/>
      <c r="Q353" s="84"/>
      <c r="R353" s="84"/>
      <c r="S353" s="84"/>
      <c r="T353" s="84"/>
    </row>
    <row r="354" spans="1:20" ht="15" customHeight="1">
      <c r="A354" s="80" t="s">
        <v>3472</v>
      </c>
      <c r="B354" s="80" t="s">
        <v>2899</v>
      </c>
      <c r="C354" s="80" t="s">
        <v>2900</v>
      </c>
      <c r="D354" s="80">
        <v>320087</v>
      </c>
      <c r="E354" s="80"/>
      <c r="F354" s="80" t="s">
        <v>3436</v>
      </c>
      <c r="G354" s="82" t="s">
        <v>2901</v>
      </c>
      <c r="H354" s="83" t="s">
        <v>1433</v>
      </c>
      <c r="I354" s="84">
        <v>320</v>
      </c>
      <c r="J354" s="71" t="s">
        <v>3475</v>
      </c>
      <c r="K354" s="85">
        <v>320</v>
      </c>
      <c r="L354" s="49" t="s">
        <v>3475</v>
      </c>
      <c r="M354" s="84"/>
      <c r="N354" s="84"/>
      <c r="O354" s="84"/>
      <c r="P354" s="84"/>
      <c r="Q354" s="84"/>
      <c r="R354" s="84"/>
      <c r="S354" s="84"/>
      <c r="T354" s="84"/>
    </row>
    <row r="355" spans="1:20" ht="15" customHeight="1">
      <c r="A355" s="80" t="s">
        <v>3472</v>
      </c>
      <c r="B355" s="80" t="s">
        <v>2887</v>
      </c>
      <c r="C355" s="80" t="s">
        <v>2888</v>
      </c>
      <c r="D355" s="80">
        <v>320088</v>
      </c>
      <c r="E355" s="80"/>
      <c r="F355" s="80" t="s">
        <v>3436</v>
      </c>
      <c r="G355" s="82" t="s">
        <v>2889</v>
      </c>
      <c r="H355" s="83" t="s">
        <v>1433</v>
      </c>
      <c r="I355" s="84">
        <v>320</v>
      </c>
      <c r="J355" s="71" t="s">
        <v>3475</v>
      </c>
      <c r="K355" s="85">
        <v>320</v>
      </c>
      <c r="L355" s="49" t="s">
        <v>3475</v>
      </c>
      <c r="M355" s="84"/>
      <c r="N355" s="84"/>
      <c r="O355" s="84"/>
      <c r="P355" s="84"/>
      <c r="Q355" s="84"/>
      <c r="R355" s="84"/>
      <c r="S355" s="84"/>
      <c r="T355" s="84"/>
    </row>
    <row r="356" spans="1:20" ht="15" customHeight="1">
      <c r="A356" s="80" t="s">
        <v>3472</v>
      </c>
      <c r="B356" s="80" t="s">
        <v>2827</v>
      </c>
      <c r="C356" s="80" t="s">
        <v>2828</v>
      </c>
      <c r="D356" s="80">
        <v>320089</v>
      </c>
      <c r="E356" s="80"/>
      <c r="F356" s="80" t="s">
        <v>3436</v>
      </c>
      <c r="G356" s="82" t="s">
        <v>2829</v>
      </c>
      <c r="H356" s="83" t="s">
        <v>1433</v>
      </c>
      <c r="I356" s="84">
        <v>342.4</v>
      </c>
      <c r="J356" s="71" t="s">
        <v>3473</v>
      </c>
      <c r="K356" s="85">
        <v>342.4</v>
      </c>
      <c r="L356" s="49" t="s">
        <v>3473</v>
      </c>
      <c r="M356" s="84"/>
      <c r="N356" s="84"/>
      <c r="O356" s="84"/>
      <c r="P356" s="84"/>
      <c r="Q356" s="84"/>
      <c r="R356" s="84"/>
      <c r="S356" s="84"/>
      <c r="T356" s="84"/>
    </row>
    <row r="357" spans="1:20" ht="15" customHeight="1">
      <c r="A357" s="80" t="s">
        <v>3472</v>
      </c>
      <c r="B357" s="80" t="s">
        <v>2923</v>
      </c>
      <c r="C357" s="80" t="s">
        <v>2924</v>
      </c>
      <c r="D357" s="80">
        <v>320090</v>
      </c>
      <c r="E357" s="80"/>
      <c r="F357" s="80" t="s">
        <v>3436</v>
      </c>
      <c r="G357" s="82" t="s">
        <v>2479</v>
      </c>
      <c r="H357" s="83" t="s">
        <v>1433</v>
      </c>
      <c r="I357" s="84">
        <v>320</v>
      </c>
      <c r="J357" s="71" t="s">
        <v>3475</v>
      </c>
      <c r="K357" s="85">
        <v>320</v>
      </c>
      <c r="L357" s="49" t="s">
        <v>3475</v>
      </c>
      <c r="M357" s="84"/>
      <c r="N357" s="84"/>
      <c r="O357" s="84"/>
      <c r="P357" s="84"/>
      <c r="Q357" s="84"/>
      <c r="R357" s="84"/>
      <c r="S357" s="84"/>
      <c r="T357" s="84"/>
    </row>
    <row r="358" spans="1:20" ht="15" customHeight="1">
      <c r="A358" s="80" t="s">
        <v>3472</v>
      </c>
      <c r="B358" s="80" t="s">
        <v>2908</v>
      </c>
      <c r="C358" s="80" t="s">
        <v>2909</v>
      </c>
      <c r="D358" s="80">
        <v>320091</v>
      </c>
      <c r="E358" s="80"/>
      <c r="F358" s="80" t="s">
        <v>3436</v>
      </c>
      <c r="G358" s="82" t="s">
        <v>2910</v>
      </c>
      <c r="H358" s="83" t="s">
        <v>1433</v>
      </c>
      <c r="I358" s="84">
        <v>320</v>
      </c>
      <c r="J358" s="71" t="s">
        <v>3475</v>
      </c>
      <c r="K358" s="85">
        <v>320</v>
      </c>
      <c r="L358" s="49" t="s">
        <v>3475</v>
      </c>
      <c r="M358" s="84"/>
      <c r="N358" s="84"/>
      <c r="O358" s="84"/>
      <c r="P358" s="84"/>
      <c r="Q358" s="84"/>
      <c r="R358" s="84"/>
      <c r="S358" s="84"/>
      <c r="T358" s="84"/>
    </row>
    <row r="359" spans="1:20" ht="15" customHeight="1">
      <c r="A359" s="80" t="s">
        <v>3472</v>
      </c>
      <c r="B359" s="80" t="s">
        <v>2896</v>
      </c>
      <c r="C359" s="80" t="s">
        <v>2897</v>
      </c>
      <c r="D359" s="80">
        <v>320092</v>
      </c>
      <c r="E359" s="80"/>
      <c r="F359" s="80" t="s">
        <v>3436</v>
      </c>
      <c r="G359" s="82" t="s">
        <v>2898</v>
      </c>
      <c r="H359" s="83" t="s">
        <v>1433</v>
      </c>
      <c r="I359" s="84">
        <v>320</v>
      </c>
      <c r="J359" s="71" t="s">
        <v>3475</v>
      </c>
      <c r="K359" s="85">
        <v>320</v>
      </c>
      <c r="L359" s="49" t="s">
        <v>3475</v>
      </c>
      <c r="M359" s="84"/>
      <c r="N359" s="84"/>
      <c r="O359" s="84"/>
      <c r="P359" s="84"/>
      <c r="Q359" s="84"/>
      <c r="R359" s="84"/>
      <c r="S359" s="84"/>
      <c r="T359" s="84"/>
    </row>
    <row r="360" spans="1:20" ht="15" customHeight="1">
      <c r="A360" s="80" t="s">
        <v>3472</v>
      </c>
      <c r="B360" s="80" t="s">
        <v>2893</v>
      </c>
      <c r="C360" s="80" t="s">
        <v>2894</v>
      </c>
      <c r="D360" s="80">
        <v>320093</v>
      </c>
      <c r="E360" s="80"/>
      <c r="F360" s="80" t="s">
        <v>3436</v>
      </c>
      <c r="G360" s="82" t="s">
        <v>2895</v>
      </c>
      <c r="H360" s="83" t="s">
        <v>1433</v>
      </c>
      <c r="I360" s="84">
        <v>320</v>
      </c>
      <c r="J360" s="71" t="s">
        <v>3475</v>
      </c>
      <c r="K360" s="85">
        <v>320</v>
      </c>
      <c r="L360" s="49" t="s">
        <v>3475</v>
      </c>
      <c r="M360" s="84"/>
      <c r="N360" s="84"/>
      <c r="O360" s="84"/>
      <c r="P360" s="84"/>
      <c r="Q360" s="84"/>
      <c r="R360" s="84"/>
      <c r="S360" s="84"/>
      <c r="T360" s="84"/>
    </row>
    <row r="361" spans="1:20" ht="15" customHeight="1">
      <c r="A361" s="80" t="s">
        <v>3472</v>
      </c>
      <c r="B361" s="80" t="s">
        <v>2875</v>
      </c>
      <c r="C361" s="80" t="s">
        <v>2876</v>
      </c>
      <c r="D361" s="80">
        <v>320094</v>
      </c>
      <c r="E361" s="80"/>
      <c r="F361" s="80" t="s">
        <v>3436</v>
      </c>
      <c r="G361" s="82" t="s">
        <v>2877</v>
      </c>
      <c r="H361" s="83" t="s">
        <v>1433</v>
      </c>
      <c r="I361" s="84">
        <v>320</v>
      </c>
      <c r="J361" s="71" t="s">
        <v>3475</v>
      </c>
      <c r="K361" s="85">
        <v>320</v>
      </c>
      <c r="L361" s="49" t="s">
        <v>3475</v>
      </c>
      <c r="M361" s="84"/>
      <c r="N361" s="84"/>
      <c r="O361" s="84"/>
      <c r="P361" s="84"/>
      <c r="Q361" s="84"/>
      <c r="R361" s="84"/>
      <c r="S361" s="84"/>
      <c r="T361" s="84"/>
    </row>
    <row r="362" spans="1:20" ht="15" customHeight="1">
      <c r="A362" s="80" t="s">
        <v>3472</v>
      </c>
      <c r="B362" s="80" t="s">
        <v>2882</v>
      </c>
      <c r="C362" s="80" t="s">
        <v>2883</v>
      </c>
      <c r="D362" s="80">
        <v>320095</v>
      </c>
      <c r="E362" s="80"/>
      <c r="F362" s="80" t="s">
        <v>3436</v>
      </c>
      <c r="G362" s="82" t="s">
        <v>2884</v>
      </c>
      <c r="H362" s="83" t="s">
        <v>1433</v>
      </c>
      <c r="I362" s="84">
        <v>320</v>
      </c>
      <c r="J362" s="71" t="s">
        <v>3475</v>
      </c>
      <c r="K362" s="85">
        <v>320</v>
      </c>
      <c r="L362" s="49" t="s">
        <v>3475</v>
      </c>
      <c r="M362" s="84"/>
      <c r="N362" s="84"/>
      <c r="O362" s="84"/>
      <c r="P362" s="84"/>
      <c r="Q362" s="84"/>
      <c r="R362" s="84"/>
      <c r="S362" s="84"/>
      <c r="T362" s="84"/>
    </row>
    <row r="363" spans="1:20" ht="15" customHeight="1">
      <c r="A363" s="80" t="s">
        <v>3472</v>
      </c>
      <c r="B363" s="80" t="s">
        <v>2911</v>
      </c>
      <c r="C363" s="80" t="s">
        <v>2912</v>
      </c>
      <c r="D363" s="80">
        <v>320096</v>
      </c>
      <c r="E363" s="80"/>
      <c r="F363" s="80" t="s">
        <v>3436</v>
      </c>
      <c r="G363" s="82" t="s">
        <v>2913</v>
      </c>
      <c r="H363" s="83" t="s">
        <v>1433</v>
      </c>
      <c r="I363" s="84">
        <v>320</v>
      </c>
      <c r="J363" s="71" t="s">
        <v>3475</v>
      </c>
      <c r="K363" s="85">
        <v>320</v>
      </c>
      <c r="L363" s="49" t="s">
        <v>3475</v>
      </c>
      <c r="M363" s="84"/>
      <c r="N363" s="84"/>
      <c r="O363" s="84"/>
      <c r="P363" s="84"/>
      <c r="Q363" s="84"/>
      <c r="R363" s="84"/>
      <c r="S363" s="84"/>
      <c r="T363" s="84"/>
    </row>
    <row r="364" spans="1:20" ht="15" customHeight="1">
      <c r="A364" s="80" t="s">
        <v>3472</v>
      </c>
      <c r="B364" s="80" t="s">
        <v>2920</v>
      </c>
      <c r="C364" s="80" t="s">
        <v>2921</v>
      </c>
      <c r="D364" s="80">
        <v>320097</v>
      </c>
      <c r="E364" s="80"/>
      <c r="F364" s="80" t="s">
        <v>3436</v>
      </c>
      <c r="G364" s="82" t="s">
        <v>2922</v>
      </c>
      <c r="H364" s="83" t="s">
        <v>1433</v>
      </c>
      <c r="I364" s="84">
        <v>320</v>
      </c>
      <c r="J364" s="71" t="s">
        <v>3475</v>
      </c>
      <c r="K364" s="85">
        <v>320</v>
      </c>
      <c r="L364" s="49" t="s">
        <v>3475</v>
      </c>
      <c r="M364" s="84"/>
      <c r="N364" s="84"/>
      <c r="O364" s="84"/>
      <c r="P364" s="84"/>
      <c r="Q364" s="84"/>
      <c r="R364" s="84"/>
      <c r="S364" s="84"/>
      <c r="T364" s="84"/>
    </row>
    <row r="365" spans="1:20" ht="15" customHeight="1">
      <c r="A365" s="80" t="s">
        <v>3472</v>
      </c>
      <c r="B365" s="80" t="s">
        <v>2885</v>
      </c>
      <c r="C365" s="80" t="s">
        <v>2886</v>
      </c>
      <c r="D365" s="80">
        <v>320098</v>
      </c>
      <c r="E365" s="80"/>
      <c r="F365" s="80" t="s">
        <v>3436</v>
      </c>
      <c r="G365" s="82" t="s">
        <v>2479</v>
      </c>
      <c r="H365" s="83" t="s">
        <v>1433</v>
      </c>
      <c r="I365" s="84">
        <v>320</v>
      </c>
      <c r="J365" s="71" t="s">
        <v>3475</v>
      </c>
      <c r="K365" s="85">
        <v>320</v>
      </c>
      <c r="L365" s="49" t="s">
        <v>3475</v>
      </c>
      <c r="M365" s="84"/>
      <c r="N365" s="84"/>
      <c r="O365" s="84"/>
      <c r="P365" s="84"/>
      <c r="Q365" s="84"/>
      <c r="R365" s="84"/>
      <c r="S365" s="84"/>
      <c r="T365" s="84"/>
    </row>
    <row r="366" spans="1:20" ht="15" customHeight="1">
      <c r="A366" s="80" t="s">
        <v>3472</v>
      </c>
      <c r="B366" s="80" t="s">
        <v>2914</v>
      </c>
      <c r="C366" s="80" t="s">
        <v>2915</v>
      </c>
      <c r="D366" s="80">
        <v>320099</v>
      </c>
      <c r="E366" s="80"/>
      <c r="F366" s="80" t="s">
        <v>3436</v>
      </c>
      <c r="G366" s="82" t="s">
        <v>2916</v>
      </c>
      <c r="H366" s="83" t="s">
        <v>1433</v>
      </c>
      <c r="I366" s="84">
        <v>320</v>
      </c>
      <c r="J366" s="71" t="s">
        <v>3475</v>
      </c>
      <c r="K366" s="85">
        <v>320</v>
      </c>
      <c r="L366" s="49" t="s">
        <v>3475</v>
      </c>
      <c r="M366" s="84"/>
      <c r="N366" s="84"/>
      <c r="O366" s="84"/>
      <c r="P366" s="84"/>
      <c r="Q366" s="84"/>
      <c r="R366" s="84"/>
      <c r="S366" s="84"/>
      <c r="T366" s="84"/>
    </row>
    <row r="367" spans="1:20" ht="15" customHeight="1">
      <c r="A367" s="80" t="s">
        <v>3472</v>
      </c>
      <c r="B367" s="80" t="s">
        <v>2927</v>
      </c>
      <c r="C367" s="80" t="s">
        <v>2928</v>
      </c>
      <c r="D367" s="80">
        <v>320100</v>
      </c>
      <c r="E367" s="80"/>
      <c r="F367" s="80" t="s">
        <v>3436</v>
      </c>
      <c r="G367" s="82" t="s">
        <v>2929</v>
      </c>
      <c r="H367" s="83" t="s">
        <v>1433</v>
      </c>
      <c r="I367" s="84">
        <v>342.4</v>
      </c>
      <c r="J367" s="71" t="s">
        <v>3473</v>
      </c>
      <c r="K367" s="85">
        <v>342.4</v>
      </c>
      <c r="L367" s="49" t="s">
        <v>3473</v>
      </c>
      <c r="M367" s="84"/>
      <c r="N367" s="84"/>
      <c r="O367" s="84"/>
      <c r="P367" s="84"/>
      <c r="Q367" s="84"/>
      <c r="R367" s="84"/>
      <c r="S367" s="84"/>
      <c r="T367" s="84"/>
    </row>
    <row r="368" spans="1:20" ht="15" customHeight="1">
      <c r="A368" s="80" t="s">
        <v>3472</v>
      </c>
      <c r="B368" s="80" t="s">
        <v>2832</v>
      </c>
      <c r="C368" s="80" t="s">
        <v>2833</v>
      </c>
      <c r="D368" s="80">
        <v>320101</v>
      </c>
      <c r="E368" s="80"/>
      <c r="F368" s="80" t="s">
        <v>3436</v>
      </c>
      <c r="G368" s="82" t="s">
        <v>2479</v>
      </c>
      <c r="H368" s="83" t="s">
        <v>1433</v>
      </c>
      <c r="I368" s="84">
        <v>342.4</v>
      </c>
      <c r="J368" s="71" t="s">
        <v>3473</v>
      </c>
      <c r="K368" s="85">
        <v>342.4</v>
      </c>
      <c r="L368" s="49" t="s">
        <v>3473</v>
      </c>
      <c r="M368" s="84"/>
      <c r="N368" s="84"/>
      <c r="O368" s="84"/>
      <c r="P368" s="84"/>
      <c r="Q368" s="84"/>
      <c r="R368" s="84"/>
      <c r="S368" s="84"/>
      <c r="T368" s="84"/>
    </row>
    <row r="369" spans="1:20" ht="15" customHeight="1">
      <c r="A369" s="80" t="s">
        <v>3472</v>
      </c>
      <c r="B369" s="80" t="s">
        <v>2954</v>
      </c>
      <c r="C369" s="80" t="s">
        <v>2955</v>
      </c>
      <c r="D369" s="80">
        <v>320102</v>
      </c>
      <c r="E369" s="80"/>
      <c r="F369" s="80" t="s">
        <v>3436</v>
      </c>
      <c r="G369" s="82" t="s">
        <v>2479</v>
      </c>
      <c r="H369" s="83" t="s">
        <v>1433</v>
      </c>
      <c r="I369" s="84">
        <v>342.4</v>
      </c>
      <c r="J369" s="71" t="s">
        <v>3473</v>
      </c>
      <c r="K369" s="85">
        <v>342.4</v>
      </c>
      <c r="L369" s="49" t="s">
        <v>3473</v>
      </c>
      <c r="M369" s="84"/>
      <c r="N369" s="84"/>
      <c r="O369" s="84"/>
      <c r="P369" s="84"/>
      <c r="Q369" s="84"/>
      <c r="R369" s="84"/>
      <c r="S369" s="84"/>
      <c r="T369" s="84"/>
    </row>
    <row r="370" spans="1:20" ht="15" customHeight="1">
      <c r="A370" s="80" t="s">
        <v>3472</v>
      </c>
      <c r="B370" s="80" t="s">
        <v>2925</v>
      </c>
      <c r="C370" s="80" t="s">
        <v>2926</v>
      </c>
      <c r="D370" s="80">
        <v>320103</v>
      </c>
      <c r="E370" s="80"/>
      <c r="F370" s="80" t="s">
        <v>3436</v>
      </c>
      <c r="G370" s="82" t="s">
        <v>2479</v>
      </c>
      <c r="H370" s="83" t="s">
        <v>1433</v>
      </c>
      <c r="I370" s="84">
        <v>342.4</v>
      </c>
      <c r="J370" s="71" t="s">
        <v>3473</v>
      </c>
      <c r="K370" s="85">
        <v>342.4</v>
      </c>
      <c r="L370" s="49" t="s">
        <v>3473</v>
      </c>
      <c r="M370" s="84"/>
      <c r="N370" s="84"/>
      <c r="O370" s="84"/>
      <c r="P370" s="84"/>
      <c r="Q370" s="84"/>
      <c r="R370" s="84"/>
      <c r="S370" s="84"/>
      <c r="T370" s="84"/>
    </row>
    <row r="371" spans="1:20" ht="15" customHeight="1">
      <c r="A371" s="80" t="s">
        <v>3472</v>
      </c>
      <c r="B371" s="80" t="s">
        <v>2867</v>
      </c>
      <c r="C371" s="80" t="s">
        <v>2868</v>
      </c>
      <c r="D371" s="80">
        <v>320104</v>
      </c>
      <c r="E371" s="80"/>
      <c r="F371" s="80" t="s">
        <v>3436</v>
      </c>
      <c r="G371" s="82" t="s">
        <v>2479</v>
      </c>
      <c r="H371" s="83" t="s">
        <v>1433</v>
      </c>
      <c r="I371" s="84">
        <v>342.4</v>
      </c>
      <c r="J371" s="71" t="s">
        <v>3473</v>
      </c>
      <c r="K371" s="85">
        <v>342.4</v>
      </c>
      <c r="L371" s="49" t="s">
        <v>3473</v>
      </c>
      <c r="M371" s="84"/>
      <c r="N371" s="84"/>
      <c r="O371" s="84"/>
      <c r="P371" s="84"/>
      <c r="Q371" s="84"/>
      <c r="R371" s="84"/>
      <c r="S371" s="84"/>
      <c r="T371" s="84"/>
    </row>
    <row r="372" spans="1:20" ht="15" customHeight="1">
      <c r="A372" s="80" t="s">
        <v>3472</v>
      </c>
      <c r="B372" s="80" t="s">
        <v>2840</v>
      </c>
      <c r="C372" s="80" t="s">
        <v>2841</v>
      </c>
      <c r="D372" s="80">
        <v>320105</v>
      </c>
      <c r="E372" s="80"/>
      <c r="F372" s="80" t="s">
        <v>3436</v>
      </c>
      <c r="G372" s="82" t="s">
        <v>2479</v>
      </c>
      <c r="H372" s="83" t="s">
        <v>1433</v>
      </c>
      <c r="I372" s="84">
        <v>342.4</v>
      </c>
      <c r="J372" s="71" t="s">
        <v>3473</v>
      </c>
      <c r="K372" s="85">
        <v>342.4</v>
      </c>
      <c r="L372" s="49" t="s">
        <v>3473</v>
      </c>
      <c r="M372" s="84"/>
      <c r="N372" s="84"/>
      <c r="O372" s="84"/>
      <c r="P372" s="84"/>
      <c r="Q372" s="84"/>
      <c r="R372" s="84"/>
      <c r="S372" s="84"/>
      <c r="T372" s="84"/>
    </row>
    <row r="373" spans="1:20" ht="15" customHeight="1">
      <c r="A373" s="80" t="s">
        <v>3472</v>
      </c>
      <c r="B373" s="80" t="s">
        <v>2842</v>
      </c>
      <c r="C373" s="80" t="s">
        <v>2843</v>
      </c>
      <c r="D373" s="80">
        <v>320106</v>
      </c>
      <c r="E373" s="80"/>
      <c r="F373" s="80" t="s">
        <v>3436</v>
      </c>
      <c r="G373" s="82" t="s">
        <v>2479</v>
      </c>
      <c r="H373" s="83" t="s">
        <v>1433</v>
      </c>
      <c r="I373" s="84">
        <v>342.4</v>
      </c>
      <c r="J373" s="71" t="s">
        <v>3473</v>
      </c>
      <c r="K373" s="85">
        <v>342.4</v>
      </c>
      <c r="L373" s="49" t="s">
        <v>3473</v>
      </c>
      <c r="M373" s="84"/>
      <c r="N373" s="84"/>
      <c r="O373" s="84"/>
      <c r="P373" s="84"/>
      <c r="Q373" s="84"/>
      <c r="R373" s="84"/>
      <c r="S373" s="84"/>
      <c r="T373" s="84"/>
    </row>
    <row r="374" spans="1:20" ht="15" customHeight="1">
      <c r="A374" s="80" t="s">
        <v>3472</v>
      </c>
      <c r="B374" s="80" t="s">
        <v>2838</v>
      </c>
      <c r="C374" s="80" t="s">
        <v>2839</v>
      </c>
      <c r="D374" s="80">
        <v>320107</v>
      </c>
      <c r="E374" s="80"/>
      <c r="F374" s="80" t="s">
        <v>3436</v>
      </c>
      <c r="G374" s="82" t="s">
        <v>2479</v>
      </c>
      <c r="H374" s="83" t="s">
        <v>1433</v>
      </c>
      <c r="I374" s="84">
        <v>342.4</v>
      </c>
      <c r="J374" s="71" t="s">
        <v>3473</v>
      </c>
      <c r="K374" s="85">
        <v>342.4</v>
      </c>
      <c r="L374" s="49" t="s">
        <v>3473</v>
      </c>
      <c r="M374" s="84"/>
      <c r="N374" s="84"/>
      <c r="O374" s="84"/>
      <c r="P374" s="84"/>
      <c r="Q374" s="84"/>
      <c r="R374" s="84"/>
      <c r="S374" s="84"/>
      <c r="T374" s="84"/>
    </row>
    <row r="375" spans="1:20" ht="15" customHeight="1">
      <c r="A375" s="80" t="s">
        <v>3472</v>
      </c>
      <c r="B375" s="80" t="s">
        <v>2857</v>
      </c>
      <c r="C375" s="80" t="s">
        <v>2858</v>
      </c>
      <c r="D375" s="80">
        <v>320108</v>
      </c>
      <c r="E375" s="80"/>
      <c r="F375" s="80" t="s">
        <v>3436</v>
      </c>
      <c r="G375" s="82" t="s">
        <v>2479</v>
      </c>
      <c r="H375" s="83" t="s">
        <v>1433</v>
      </c>
      <c r="I375" s="84">
        <v>342.4</v>
      </c>
      <c r="J375" s="71" t="s">
        <v>3473</v>
      </c>
      <c r="K375" s="85">
        <v>342.4</v>
      </c>
      <c r="L375" s="49" t="s">
        <v>3473</v>
      </c>
      <c r="M375" s="84"/>
      <c r="N375" s="84"/>
      <c r="O375" s="84"/>
      <c r="P375" s="84"/>
      <c r="Q375" s="84"/>
      <c r="R375" s="84"/>
      <c r="S375" s="84"/>
      <c r="T375" s="84"/>
    </row>
    <row r="376" spans="1:20" ht="15" customHeight="1">
      <c r="A376" s="80" t="s">
        <v>3472</v>
      </c>
      <c r="B376" s="80" t="s">
        <v>2873</v>
      </c>
      <c r="C376" s="80" t="s">
        <v>2874</v>
      </c>
      <c r="D376" s="80">
        <v>320109</v>
      </c>
      <c r="E376" s="80"/>
      <c r="F376" s="80" t="s">
        <v>3436</v>
      </c>
      <c r="G376" s="82" t="s">
        <v>2479</v>
      </c>
      <c r="H376" s="83" t="s">
        <v>1433</v>
      </c>
      <c r="I376" s="84">
        <v>342.4</v>
      </c>
      <c r="J376" s="71" t="s">
        <v>3473</v>
      </c>
      <c r="K376" s="85">
        <v>342.4</v>
      </c>
      <c r="L376" s="49" t="s">
        <v>3473</v>
      </c>
      <c r="M376" s="84"/>
      <c r="N376" s="84"/>
      <c r="O376" s="84"/>
      <c r="P376" s="84"/>
      <c r="Q376" s="84"/>
      <c r="R376" s="84"/>
      <c r="S376" s="84"/>
      <c r="T376" s="84"/>
    </row>
    <row r="377" spans="1:20" ht="15" customHeight="1">
      <c r="A377" s="80" t="s">
        <v>3472</v>
      </c>
      <c r="B377" s="80" t="s">
        <v>2852</v>
      </c>
      <c r="C377" s="80" t="s">
        <v>2853</v>
      </c>
      <c r="D377" s="80">
        <v>320110</v>
      </c>
      <c r="E377" s="80"/>
      <c r="F377" s="80" t="s">
        <v>3436</v>
      </c>
      <c r="G377" s="82" t="s">
        <v>2479</v>
      </c>
      <c r="H377" s="83" t="s">
        <v>1433</v>
      </c>
      <c r="I377" s="84">
        <v>342.4</v>
      </c>
      <c r="J377" s="71" t="s">
        <v>3473</v>
      </c>
      <c r="K377" s="85">
        <v>342.4</v>
      </c>
      <c r="L377" s="49" t="s">
        <v>3473</v>
      </c>
      <c r="M377" s="84"/>
      <c r="N377" s="84"/>
      <c r="O377" s="84"/>
      <c r="P377" s="84"/>
      <c r="Q377" s="84"/>
      <c r="R377" s="84"/>
      <c r="S377" s="84"/>
      <c r="T377" s="84"/>
    </row>
    <row r="378" spans="1:20" ht="15" customHeight="1">
      <c r="A378" s="80" t="s">
        <v>3472</v>
      </c>
      <c r="B378" s="80" t="s">
        <v>2942</v>
      </c>
      <c r="C378" s="80" t="s">
        <v>2943</v>
      </c>
      <c r="D378" s="80">
        <v>320111</v>
      </c>
      <c r="E378" s="80"/>
      <c r="F378" s="80" t="s">
        <v>3436</v>
      </c>
      <c r="G378" s="82" t="s">
        <v>2479</v>
      </c>
      <c r="H378" s="83" t="s">
        <v>1433</v>
      </c>
      <c r="I378" s="84">
        <v>342.4</v>
      </c>
      <c r="J378" s="71" t="s">
        <v>3473</v>
      </c>
      <c r="K378" s="85">
        <v>342.4</v>
      </c>
      <c r="L378" s="49" t="s">
        <v>3473</v>
      </c>
      <c r="M378" s="84"/>
      <c r="N378" s="84"/>
      <c r="O378" s="84"/>
      <c r="P378" s="84"/>
      <c r="Q378" s="84"/>
      <c r="R378" s="84"/>
      <c r="S378" s="84"/>
      <c r="T378" s="84"/>
    </row>
    <row r="379" spans="1:20" ht="15" customHeight="1">
      <c r="A379" s="80" t="s">
        <v>3472</v>
      </c>
      <c r="B379" s="80" t="s">
        <v>2848</v>
      </c>
      <c r="C379" s="80" t="s">
        <v>2849</v>
      </c>
      <c r="D379" s="80">
        <v>320112</v>
      </c>
      <c r="E379" s="80"/>
      <c r="F379" s="80" t="s">
        <v>3436</v>
      </c>
      <c r="G379" s="82" t="s">
        <v>2479</v>
      </c>
      <c r="H379" s="83" t="s">
        <v>1433</v>
      </c>
      <c r="I379" s="84">
        <v>342.4</v>
      </c>
      <c r="J379" s="71" t="s">
        <v>3473</v>
      </c>
      <c r="K379" s="85">
        <v>342.4</v>
      </c>
      <c r="L379" s="49" t="s">
        <v>3473</v>
      </c>
      <c r="M379" s="84"/>
      <c r="N379" s="84"/>
      <c r="O379" s="84"/>
      <c r="P379" s="84"/>
      <c r="Q379" s="84"/>
      <c r="R379" s="84"/>
      <c r="S379" s="84"/>
      <c r="T379" s="84"/>
    </row>
    <row r="380" spans="1:20" ht="15" customHeight="1">
      <c r="A380" s="80" t="s">
        <v>3472</v>
      </c>
      <c r="B380" s="80" t="s">
        <v>2972</v>
      </c>
      <c r="C380" s="80" t="s">
        <v>2973</v>
      </c>
      <c r="D380" s="80">
        <v>320113</v>
      </c>
      <c r="E380" s="80"/>
      <c r="F380" s="80" t="s">
        <v>3436</v>
      </c>
      <c r="G380" s="82" t="s">
        <v>2479</v>
      </c>
      <c r="H380" s="83" t="s">
        <v>1433</v>
      </c>
      <c r="I380" s="84">
        <v>342.4</v>
      </c>
      <c r="J380" s="71" t="s">
        <v>3473</v>
      </c>
      <c r="K380" s="85">
        <v>342.4</v>
      </c>
      <c r="L380" s="49" t="s">
        <v>3473</v>
      </c>
      <c r="M380" s="84"/>
      <c r="N380" s="84"/>
      <c r="O380" s="84"/>
      <c r="P380" s="84"/>
      <c r="Q380" s="84"/>
      <c r="R380" s="84"/>
      <c r="S380" s="84"/>
      <c r="T380" s="84"/>
    </row>
    <row r="381" spans="1:20" ht="15" customHeight="1">
      <c r="A381" s="80" t="s">
        <v>3472</v>
      </c>
      <c r="B381" s="80" t="s">
        <v>2836</v>
      </c>
      <c r="C381" s="80" t="s">
        <v>2837</v>
      </c>
      <c r="D381" s="80">
        <v>320114</v>
      </c>
      <c r="E381" s="80"/>
      <c r="F381" s="80" t="s">
        <v>3436</v>
      </c>
      <c r="G381" s="82" t="s">
        <v>2479</v>
      </c>
      <c r="H381" s="83" t="s">
        <v>1433</v>
      </c>
      <c r="I381" s="84">
        <v>342.4</v>
      </c>
      <c r="J381" s="71" t="s">
        <v>3473</v>
      </c>
      <c r="K381" s="85">
        <v>342.4</v>
      </c>
      <c r="L381" s="49" t="s">
        <v>3473</v>
      </c>
      <c r="M381" s="84"/>
      <c r="N381" s="84"/>
      <c r="O381" s="84"/>
      <c r="P381" s="84"/>
      <c r="Q381" s="84"/>
      <c r="R381" s="84"/>
      <c r="S381" s="84"/>
      <c r="T381" s="84"/>
    </row>
    <row r="382" spans="1:20" ht="15" customHeight="1">
      <c r="A382" s="80" t="s">
        <v>3472</v>
      </c>
      <c r="B382" s="80" t="s">
        <v>2834</v>
      </c>
      <c r="C382" s="80" t="s">
        <v>2835</v>
      </c>
      <c r="D382" s="80">
        <v>320115</v>
      </c>
      <c r="E382" s="80"/>
      <c r="F382" s="80" t="s">
        <v>3436</v>
      </c>
      <c r="G382" s="82" t="s">
        <v>2479</v>
      </c>
      <c r="H382" s="83" t="s">
        <v>1433</v>
      </c>
      <c r="I382" s="84">
        <v>342.4</v>
      </c>
      <c r="J382" s="71" t="s">
        <v>3473</v>
      </c>
      <c r="K382" s="85">
        <v>342.4</v>
      </c>
      <c r="L382" s="49" t="s">
        <v>3473</v>
      </c>
      <c r="M382" s="84"/>
      <c r="N382" s="84"/>
      <c r="O382" s="84"/>
      <c r="P382" s="84"/>
      <c r="Q382" s="84"/>
      <c r="R382" s="84"/>
      <c r="S382" s="84"/>
      <c r="T382" s="84"/>
    </row>
    <row r="383" spans="1:20" ht="15" customHeight="1">
      <c r="A383" s="80" t="s">
        <v>3472</v>
      </c>
      <c r="B383" s="80" t="s">
        <v>2846</v>
      </c>
      <c r="C383" s="80" t="s">
        <v>2847</v>
      </c>
      <c r="D383" s="80">
        <v>320116</v>
      </c>
      <c r="E383" s="80"/>
      <c r="F383" s="80" t="s">
        <v>3436</v>
      </c>
      <c r="G383" s="82" t="s">
        <v>2479</v>
      </c>
      <c r="H383" s="83" t="s">
        <v>1433</v>
      </c>
      <c r="I383" s="84">
        <v>342.4</v>
      </c>
      <c r="J383" s="71" t="s">
        <v>3473</v>
      </c>
      <c r="K383" s="85">
        <v>342.4</v>
      </c>
      <c r="L383" s="49" t="s">
        <v>3473</v>
      </c>
      <c r="M383" s="84"/>
      <c r="N383" s="84"/>
      <c r="O383" s="84"/>
      <c r="P383" s="84"/>
      <c r="Q383" s="84"/>
      <c r="R383" s="84"/>
      <c r="S383" s="84"/>
      <c r="T383" s="84"/>
    </row>
    <row r="384" spans="1:20" ht="15" customHeight="1">
      <c r="A384" s="80" t="s">
        <v>3472</v>
      </c>
      <c r="B384" s="80" t="s">
        <v>2948</v>
      </c>
      <c r="C384" s="80" t="s">
        <v>2949</v>
      </c>
      <c r="D384" s="80">
        <v>320117</v>
      </c>
      <c r="E384" s="80"/>
      <c r="F384" s="80" t="s">
        <v>3436</v>
      </c>
      <c r="G384" s="82" t="s">
        <v>2479</v>
      </c>
      <c r="H384" s="83" t="s">
        <v>1433</v>
      </c>
      <c r="I384" s="84">
        <v>342.4</v>
      </c>
      <c r="J384" s="71" t="s">
        <v>3473</v>
      </c>
      <c r="K384" s="85">
        <v>342.4</v>
      </c>
      <c r="L384" s="49" t="s">
        <v>3473</v>
      </c>
      <c r="M384" s="84"/>
      <c r="N384" s="84"/>
      <c r="O384" s="84"/>
      <c r="P384" s="84"/>
      <c r="Q384" s="84"/>
      <c r="R384" s="84"/>
      <c r="S384" s="84"/>
      <c r="T384" s="84"/>
    </row>
    <row r="385" spans="1:20" ht="15" customHeight="1">
      <c r="A385" s="80" t="s">
        <v>3472</v>
      </c>
      <c r="B385" s="80" t="s">
        <v>2871</v>
      </c>
      <c r="C385" s="80" t="s">
        <v>2872</v>
      </c>
      <c r="D385" s="80">
        <v>320118</v>
      </c>
      <c r="E385" s="80"/>
      <c r="F385" s="80" t="s">
        <v>3436</v>
      </c>
      <c r="G385" s="82" t="s">
        <v>2479</v>
      </c>
      <c r="H385" s="83" t="s">
        <v>1433</v>
      </c>
      <c r="I385" s="84">
        <v>342.4</v>
      </c>
      <c r="J385" s="71" t="s">
        <v>3473</v>
      </c>
      <c r="K385" s="85">
        <v>342.4</v>
      </c>
      <c r="L385" s="49" t="s">
        <v>3473</v>
      </c>
      <c r="M385" s="84"/>
      <c r="N385" s="84"/>
      <c r="O385" s="84"/>
      <c r="P385" s="84"/>
      <c r="Q385" s="84"/>
      <c r="R385" s="84"/>
      <c r="S385" s="84"/>
      <c r="T385" s="84"/>
    </row>
    <row r="386" spans="1:20" ht="15" customHeight="1">
      <c r="A386" s="80" t="s">
        <v>3472</v>
      </c>
      <c r="B386" s="80" t="s">
        <v>2962</v>
      </c>
      <c r="C386" s="80" t="s">
        <v>2963</v>
      </c>
      <c r="D386" s="80">
        <v>320119</v>
      </c>
      <c r="E386" s="80"/>
      <c r="F386" s="80" t="s">
        <v>3436</v>
      </c>
      <c r="G386" s="82" t="s">
        <v>2479</v>
      </c>
      <c r="H386" s="83" t="s">
        <v>1433</v>
      </c>
      <c r="I386" s="84">
        <v>342.4</v>
      </c>
      <c r="J386" s="71" t="s">
        <v>3473</v>
      </c>
      <c r="K386" s="85">
        <v>342.4</v>
      </c>
      <c r="L386" s="49" t="s">
        <v>3473</v>
      </c>
      <c r="M386" s="84"/>
      <c r="N386" s="84"/>
      <c r="O386" s="84"/>
      <c r="P386" s="84"/>
      <c r="Q386" s="84"/>
      <c r="R386" s="84"/>
      <c r="S386" s="84"/>
      <c r="T386" s="84"/>
    </row>
    <row r="387" spans="1:20" ht="15" customHeight="1">
      <c r="A387" s="80" t="s">
        <v>3472</v>
      </c>
      <c r="B387" s="80" t="s">
        <v>2934</v>
      </c>
      <c r="C387" s="80" t="s">
        <v>2935</v>
      </c>
      <c r="D387" s="80">
        <v>320120</v>
      </c>
      <c r="E387" s="80"/>
      <c r="F387" s="80" t="s">
        <v>3436</v>
      </c>
      <c r="G387" s="82" t="s">
        <v>2479</v>
      </c>
      <c r="H387" s="83" t="s">
        <v>1433</v>
      </c>
      <c r="I387" s="84">
        <v>342.4</v>
      </c>
      <c r="J387" s="71" t="s">
        <v>3473</v>
      </c>
      <c r="K387" s="85">
        <v>342.4</v>
      </c>
      <c r="L387" s="49" t="s">
        <v>3473</v>
      </c>
      <c r="M387" s="84"/>
      <c r="N387" s="84"/>
      <c r="O387" s="84"/>
      <c r="P387" s="84"/>
      <c r="Q387" s="84"/>
      <c r="R387" s="84"/>
      <c r="S387" s="84"/>
      <c r="T387" s="84"/>
    </row>
    <row r="388" spans="1:20" ht="15" customHeight="1">
      <c r="A388" s="80" t="s">
        <v>3472</v>
      </c>
      <c r="B388" s="80" t="s">
        <v>2854</v>
      </c>
      <c r="C388" s="80" t="s">
        <v>2855</v>
      </c>
      <c r="D388" s="80">
        <v>320121</v>
      </c>
      <c r="E388" s="80"/>
      <c r="F388" s="80" t="s">
        <v>3436</v>
      </c>
      <c r="G388" s="82" t="s">
        <v>2479</v>
      </c>
      <c r="H388" s="83" t="s">
        <v>1433</v>
      </c>
      <c r="I388" s="84">
        <v>342.4</v>
      </c>
      <c r="J388" s="71" t="s">
        <v>3473</v>
      </c>
      <c r="K388" s="85">
        <v>342.4</v>
      </c>
      <c r="L388" s="49" t="s">
        <v>3473</v>
      </c>
      <c r="M388" s="84"/>
      <c r="N388" s="84"/>
      <c r="O388" s="84"/>
      <c r="P388" s="84"/>
      <c r="Q388" s="84"/>
      <c r="R388" s="84"/>
      <c r="S388" s="84"/>
      <c r="T388" s="84"/>
    </row>
    <row r="389" spans="1:20" ht="15" customHeight="1">
      <c r="A389" s="80" t="s">
        <v>3472</v>
      </c>
      <c r="B389" s="80" t="s">
        <v>2817</v>
      </c>
      <c r="C389" s="80" t="s">
        <v>2818</v>
      </c>
      <c r="D389" s="80">
        <v>320122</v>
      </c>
      <c r="E389" s="80"/>
      <c r="F389" s="80" t="s">
        <v>3436</v>
      </c>
      <c r="G389" s="82" t="s">
        <v>2479</v>
      </c>
      <c r="H389" s="83" t="s">
        <v>1433</v>
      </c>
      <c r="I389" s="84">
        <v>342.4</v>
      </c>
      <c r="J389" s="71" t="s">
        <v>3473</v>
      </c>
      <c r="K389" s="85">
        <v>342.4</v>
      </c>
      <c r="L389" s="49" t="s">
        <v>3473</v>
      </c>
      <c r="M389" s="84"/>
      <c r="N389" s="84"/>
      <c r="O389" s="84"/>
      <c r="P389" s="84"/>
      <c r="Q389" s="84"/>
      <c r="R389" s="84"/>
      <c r="S389" s="84"/>
      <c r="T389" s="84"/>
    </row>
    <row r="390" spans="1:20" ht="15" customHeight="1">
      <c r="A390" s="80" t="s">
        <v>3472</v>
      </c>
      <c r="B390" s="80" t="s">
        <v>2830</v>
      </c>
      <c r="C390" s="80" t="s">
        <v>2831</v>
      </c>
      <c r="D390" s="80">
        <v>320123</v>
      </c>
      <c r="E390" s="80"/>
      <c r="F390" s="80" t="s">
        <v>3436</v>
      </c>
      <c r="G390" s="82" t="s">
        <v>2479</v>
      </c>
      <c r="H390" s="83" t="s">
        <v>1433</v>
      </c>
      <c r="I390" s="84">
        <v>342.4</v>
      </c>
      <c r="J390" s="71" t="s">
        <v>3473</v>
      </c>
      <c r="K390" s="85">
        <v>342.4</v>
      </c>
      <c r="L390" s="49" t="s">
        <v>3473</v>
      </c>
      <c r="M390" s="84"/>
      <c r="N390" s="84"/>
      <c r="O390" s="84"/>
      <c r="P390" s="84"/>
      <c r="Q390" s="84"/>
      <c r="R390" s="84"/>
      <c r="S390" s="84"/>
      <c r="T390" s="84"/>
    </row>
    <row r="391" spans="1:20" ht="15" customHeight="1">
      <c r="A391" s="80" t="s">
        <v>3472</v>
      </c>
      <c r="B391" s="80" t="s">
        <v>2859</v>
      </c>
      <c r="C391" s="80" t="s">
        <v>2860</v>
      </c>
      <c r="D391" s="80">
        <v>320124</v>
      </c>
      <c r="E391" s="80"/>
      <c r="F391" s="80" t="s">
        <v>3436</v>
      </c>
      <c r="G391" s="82" t="s">
        <v>2479</v>
      </c>
      <c r="H391" s="83" t="s">
        <v>1433</v>
      </c>
      <c r="I391" s="84">
        <v>342.4</v>
      </c>
      <c r="J391" s="71" t="s">
        <v>3473</v>
      </c>
      <c r="K391" s="85">
        <v>342.4</v>
      </c>
      <c r="L391" s="49" t="s">
        <v>3473</v>
      </c>
      <c r="M391" s="84"/>
      <c r="N391" s="84"/>
      <c r="O391" s="84"/>
      <c r="P391" s="84"/>
      <c r="Q391" s="84"/>
      <c r="R391" s="84"/>
      <c r="S391" s="84"/>
      <c r="T391" s="84"/>
    </row>
    <row r="392" spans="1:20" ht="15" customHeight="1">
      <c r="A392" s="80" t="s">
        <v>3472</v>
      </c>
      <c r="B392" s="80" t="s">
        <v>2938</v>
      </c>
      <c r="C392" s="80" t="s">
        <v>2939</v>
      </c>
      <c r="D392" s="80">
        <v>320125</v>
      </c>
      <c r="E392" s="80"/>
      <c r="F392" s="80" t="s">
        <v>3436</v>
      </c>
      <c r="G392" s="82" t="s">
        <v>2479</v>
      </c>
      <c r="H392" s="83" t="s">
        <v>1433</v>
      </c>
      <c r="I392" s="84">
        <v>342.4</v>
      </c>
      <c r="J392" s="71" t="s">
        <v>3473</v>
      </c>
      <c r="K392" s="85">
        <v>342.4</v>
      </c>
      <c r="L392" s="49" t="s">
        <v>3473</v>
      </c>
      <c r="M392" s="84"/>
      <c r="N392" s="84"/>
      <c r="O392" s="84"/>
      <c r="P392" s="84"/>
      <c r="Q392" s="84"/>
      <c r="R392" s="84"/>
      <c r="S392" s="84"/>
      <c r="T392" s="84"/>
    </row>
    <row r="393" spans="1:20" ht="15" customHeight="1">
      <c r="A393" s="80" t="s">
        <v>3472</v>
      </c>
      <c r="B393" s="80" t="s">
        <v>2964</v>
      </c>
      <c r="C393" s="80" t="s">
        <v>2965</v>
      </c>
      <c r="D393" s="80">
        <v>320126</v>
      </c>
      <c r="E393" s="80"/>
      <c r="F393" s="80" t="s">
        <v>3436</v>
      </c>
      <c r="G393" s="82" t="s">
        <v>2479</v>
      </c>
      <c r="H393" s="83" t="s">
        <v>1433</v>
      </c>
      <c r="I393" s="84">
        <v>342.4</v>
      </c>
      <c r="J393" s="71" t="s">
        <v>3473</v>
      </c>
      <c r="K393" s="85">
        <v>342.4</v>
      </c>
      <c r="L393" s="49" t="s">
        <v>3473</v>
      </c>
      <c r="M393" s="84"/>
      <c r="N393" s="84"/>
      <c r="O393" s="84"/>
      <c r="P393" s="84"/>
      <c r="Q393" s="84"/>
      <c r="R393" s="84"/>
      <c r="S393" s="84"/>
      <c r="T393" s="84"/>
    </row>
    <row r="394" spans="1:20" ht="15" customHeight="1">
      <c r="A394" s="80" t="s">
        <v>3472</v>
      </c>
      <c r="B394" s="80" t="s">
        <v>2863</v>
      </c>
      <c r="C394" s="80" t="s">
        <v>2864</v>
      </c>
      <c r="D394" s="80">
        <v>320127</v>
      </c>
      <c r="E394" s="80"/>
      <c r="F394" s="80" t="s">
        <v>3436</v>
      </c>
      <c r="G394" s="82" t="s">
        <v>2479</v>
      </c>
      <c r="H394" s="83" t="s">
        <v>1433</v>
      </c>
      <c r="I394" s="84">
        <v>342.4</v>
      </c>
      <c r="J394" s="71" t="s">
        <v>3473</v>
      </c>
      <c r="K394" s="85">
        <v>342.4</v>
      </c>
      <c r="L394" s="49" t="s">
        <v>3473</v>
      </c>
      <c r="M394" s="84"/>
      <c r="N394" s="84"/>
      <c r="O394" s="84"/>
      <c r="P394" s="84"/>
      <c r="Q394" s="84"/>
      <c r="R394" s="84"/>
      <c r="S394" s="84"/>
      <c r="T394" s="84"/>
    </row>
    <row r="395" spans="1:20" ht="15" customHeight="1">
      <c r="A395" s="80" t="s">
        <v>3472</v>
      </c>
      <c r="B395" s="80" t="s">
        <v>2854</v>
      </c>
      <c r="C395" s="80" t="s">
        <v>2856</v>
      </c>
      <c r="D395" s="80">
        <v>320128</v>
      </c>
      <c r="E395" s="80"/>
      <c r="F395" s="80" t="s">
        <v>3436</v>
      </c>
      <c r="G395" s="82" t="s">
        <v>2479</v>
      </c>
      <c r="H395" s="83" t="s">
        <v>1433</v>
      </c>
      <c r="I395" s="84">
        <v>342.4</v>
      </c>
      <c r="J395" s="71" t="s">
        <v>3473</v>
      </c>
      <c r="K395" s="85">
        <v>342.4</v>
      </c>
      <c r="L395" s="49" t="s">
        <v>3473</v>
      </c>
      <c r="M395" s="84"/>
      <c r="N395" s="84"/>
      <c r="O395" s="84"/>
      <c r="P395" s="84"/>
      <c r="Q395" s="84"/>
      <c r="R395" s="84"/>
      <c r="S395" s="84"/>
      <c r="T395" s="84"/>
    </row>
    <row r="396" spans="1:20" ht="15" customHeight="1">
      <c r="A396" s="80" t="s">
        <v>3472</v>
      </c>
      <c r="B396" s="80" t="s">
        <v>2966</v>
      </c>
      <c r="C396" s="80" t="s">
        <v>2967</v>
      </c>
      <c r="D396" s="80">
        <v>320129</v>
      </c>
      <c r="E396" s="80"/>
      <c r="F396" s="80" t="s">
        <v>3436</v>
      </c>
      <c r="G396" s="82" t="s">
        <v>2479</v>
      </c>
      <c r="H396" s="83" t="s">
        <v>1433</v>
      </c>
      <c r="I396" s="84">
        <v>342.4</v>
      </c>
      <c r="J396" s="71" t="s">
        <v>3473</v>
      </c>
      <c r="K396" s="85">
        <v>342.4</v>
      </c>
      <c r="L396" s="49" t="s">
        <v>3473</v>
      </c>
      <c r="M396" s="84"/>
      <c r="N396" s="84"/>
      <c r="O396" s="84"/>
      <c r="P396" s="84"/>
      <c r="Q396" s="84"/>
      <c r="R396" s="84"/>
      <c r="S396" s="84"/>
      <c r="T396" s="84"/>
    </row>
    <row r="397" spans="1:20" ht="15" customHeight="1">
      <c r="A397" s="80" t="s">
        <v>3472</v>
      </c>
      <c r="B397" s="80" t="s">
        <v>2861</v>
      </c>
      <c r="C397" s="80" t="s">
        <v>2862</v>
      </c>
      <c r="D397" s="80">
        <v>320130</v>
      </c>
      <c r="E397" s="80"/>
      <c r="F397" s="80" t="s">
        <v>3436</v>
      </c>
      <c r="G397" s="82" t="s">
        <v>2479</v>
      </c>
      <c r="H397" s="83" t="s">
        <v>1433</v>
      </c>
      <c r="I397" s="84">
        <v>342.4</v>
      </c>
      <c r="J397" s="71" t="s">
        <v>3473</v>
      </c>
      <c r="K397" s="85">
        <v>342.4</v>
      </c>
      <c r="L397" s="49" t="s">
        <v>3473</v>
      </c>
      <c r="M397" s="84"/>
      <c r="N397" s="84"/>
      <c r="O397" s="84"/>
      <c r="P397" s="84"/>
      <c r="Q397" s="84"/>
      <c r="R397" s="84"/>
      <c r="S397" s="84"/>
      <c r="T397" s="84"/>
    </row>
    <row r="398" spans="1:20" ht="15" customHeight="1">
      <c r="A398" s="80" t="s">
        <v>3472</v>
      </c>
      <c r="B398" s="80" t="s">
        <v>2960</v>
      </c>
      <c r="C398" s="80" t="s">
        <v>2961</v>
      </c>
      <c r="D398" s="80">
        <v>320131</v>
      </c>
      <c r="E398" s="80"/>
      <c r="F398" s="80" t="s">
        <v>3436</v>
      </c>
      <c r="G398" s="82" t="s">
        <v>2479</v>
      </c>
      <c r="H398" s="83" t="s">
        <v>1433</v>
      </c>
      <c r="I398" s="84">
        <v>342.4</v>
      </c>
      <c r="J398" s="71" t="s">
        <v>3473</v>
      </c>
      <c r="K398" s="85">
        <v>342.4</v>
      </c>
      <c r="L398" s="49" t="s">
        <v>3473</v>
      </c>
      <c r="M398" s="84"/>
      <c r="N398" s="84"/>
      <c r="O398" s="84"/>
      <c r="P398" s="84"/>
      <c r="Q398" s="84"/>
      <c r="R398" s="84"/>
      <c r="S398" s="84"/>
      <c r="T398" s="84"/>
    </row>
    <row r="399" spans="1:20" ht="15" customHeight="1">
      <c r="A399" s="80" t="s">
        <v>3472</v>
      </c>
      <c r="B399" s="80" t="s">
        <v>2844</v>
      </c>
      <c r="C399" s="80" t="s">
        <v>2845</v>
      </c>
      <c r="D399" s="80">
        <v>320132</v>
      </c>
      <c r="E399" s="80"/>
      <c r="F399" s="80" t="s">
        <v>3436</v>
      </c>
      <c r="G399" s="82" t="s">
        <v>2479</v>
      </c>
      <c r="H399" s="83" t="s">
        <v>1433</v>
      </c>
      <c r="I399" s="84">
        <v>342.4</v>
      </c>
      <c r="J399" s="71" t="s">
        <v>3473</v>
      </c>
      <c r="K399" s="85">
        <v>342.4</v>
      </c>
      <c r="L399" s="49" t="s">
        <v>3473</v>
      </c>
      <c r="M399" s="84"/>
      <c r="N399" s="84"/>
      <c r="O399" s="84"/>
      <c r="P399" s="84"/>
      <c r="Q399" s="84"/>
      <c r="R399" s="84"/>
      <c r="S399" s="84"/>
      <c r="T399" s="84"/>
    </row>
    <row r="400" spans="1:20" ht="15" customHeight="1">
      <c r="A400" s="80" t="s">
        <v>3472</v>
      </c>
      <c r="B400" s="80" t="s">
        <v>2825</v>
      </c>
      <c r="C400" s="80" t="s">
        <v>2826</v>
      </c>
      <c r="D400" s="80">
        <v>320133</v>
      </c>
      <c r="E400" s="80"/>
      <c r="F400" s="80" t="s">
        <v>3436</v>
      </c>
      <c r="G400" s="82" t="s">
        <v>2479</v>
      </c>
      <c r="H400" s="83" t="s">
        <v>1433</v>
      </c>
      <c r="I400" s="84">
        <v>342.4</v>
      </c>
      <c r="J400" s="71" t="s">
        <v>3473</v>
      </c>
      <c r="K400" s="85">
        <v>342.4</v>
      </c>
      <c r="L400" s="49" t="s">
        <v>3473</v>
      </c>
      <c r="M400" s="84"/>
      <c r="N400" s="84"/>
      <c r="O400" s="84"/>
      <c r="P400" s="84"/>
      <c r="Q400" s="84"/>
      <c r="R400" s="84"/>
      <c r="S400" s="84"/>
      <c r="T400" s="84"/>
    </row>
    <row r="401" spans="1:20" ht="15" customHeight="1">
      <c r="A401" s="80" t="s">
        <v>3472</v>
      </c>
      <c r="B401" s="80" t="s">
        <v>2956</v>
      </c>
      <c r="C401" s="80" t="s">
        <v>2957</v>
      </c>
      <c r="D401" s="80">
        <v>320134</v>
      </c>
      <c r="E401" s="80"/>
      <c r="F401" s="80" t="s">
        <v>3436</v>
      </c>
      <c r="G401" s="82" t="s">
        <v>2479</v>
      </c>
      <c r="H401" s="83" t="s">
        <v>1433</v>
      </c>
      <c r="I401" s="84">
        <v>342.4</v>
      </c>
      <c r="J401" s="71" t="s">
        <v>3473</v>
      </c>
      <c r="K401" s="85">
        <v>342.4</v>
      </c>
      <c r="L401" s="49" t="s">
        <v>3473</v>
      </c>
      <c r="M401" s="84"/>
      <c r="N401" s="84"/>
      <c r="O401" s="84"/>
      <c r="P401" s="84"/>
      <c r="Q401" s="84"/>
      <c r="R401" s="84"/>
      <c r="S401" s="84"/>
      <c r="T401" s="84"/>
    </row>
    <row r="402" spans="1:20" ht="15" customHeight="1">
      <c r="A402" s="80" t="s">
        <v>3472</v>
      </c>
      <c r="B402" s="80" t="s">
        <v>2946</v>
      </c>
      <c r="C402" s="80" t="s">
        <v>2947</v>
      </c>
      <c r="D402" s="80">
        <v>320135</v>
      </c>
      <c r="E402" s="80"/>
      <c r="F402" s="80" t="s">
        <v>3436</v>
      </c>
      <c r="G402" s="82" t="s">
        <v>2479</v>
      </c>
      <c r="H402" s="83" t="s">
        <v>1433</v>
      </c>
      <c r="I402" s="84">
        <v>342.4</v>
      </c>
      <c r="J402" s="71" t="s">
        <v>3473</v>
      </c>
      <c r="K402" s="85">
        <v>342.4</v>
      </c>
      <c r="L402" s="49" t="s">
        <v>3473</v>
      </c>
      <c r="M402" s="84"/>
      <c r="N402" s="84"/>
      <c r="O402" s="84"/>
      <c r="P402" s="84"/>
      <c r="Q402" s="84"/>
      <c r="R402" s="84"/>
      <c r="S402" s="84"/>
      <c r="T402" s="84"/>
    </row>
    <row r="403" spans="1:20" ht="15" customHeight="1">
      <c r="A403" s="80" t="s">
        <v>3472</v>
      </c>
      <c r="B403" s="80" t="s">
        <v>2869</v>
      </c>
      <c r="C403" s="80" t="s">
        <v>2870</v>
      </c>
      <c r="D403" s="80">
        <v>320136</v>
      </c>
      <c r="E403" s="80"/>
      <c r="F403" s="80" t="s">
        <v>3436</v>
      </c>
      <c r="G403" s="82" t="s">
        <v>2479</v>
      </c>
      <c r="H403" s="83" t="s">
        <v>1433</v>
      </c>
      <c r="I403" s="84">
        <v>342.4</v>
      </c>
      <c r="J403" s="71" t="s">
        <v>3473</v>
      </c>
      <c r="K403" s="85">
        <v>342.4</v>
      </c>
      <c r="L403" s="49" t="s">
        <v>3473</v>
      </c>
      <c r="M403" s="84"/>
      <c r="N403" s="84"/>
      <c r="O403" s="84"/>
      <c r="P403" s="84"/>
      <c r="Q403" s="84"/>
      <c r="R403" s="84"/>
      <c r="S403" s="84"/>
      <c r="T403" s="84"/>
    </row>
    <row r="404" spans="1:20" ht="15" customHeight="1">
      <c r="A404" s="80" t="s">
        <v>3472</v>
      </c>
      <c r="B404" s="80" t="s">
        <v>2940</v>
      </c>
      <c r="C404" s="80" t="s">
        <v>2941</v>
      </c>
      <c r="D404" s="80">
        <v>320137</v>
      </c>
      <c r="E404" s="80"/>
      <c r="F404" s="80" t="s">
        <v>3436</v>
      </c>
      <c r="G404" s="82" t="s">
        <v>2479</v>
      </c>
      <c r="H404" s="83" t="s">
        <v>1433</v>
      </c>
      <c r="I404" s="84">
        <v>342.4</v>
      </c>
      <c r="J404" s="71" t="s">
        <v>3473</v>
      </c>
      <c r="K404" s="85">
        <v>342.4</v>
      </c>
      <c r="L404" s="49" t="s">
        <v>3473</v>
      </c>
      <c r="M404" s="84"/>
      <c r="N404" s="84"/>
      <c r="O404" s="84"/>
      <c r="P404" s="84"/>
      <c r="Q404" s="84"/>
      <c r="R404" s="84"/>
      <c r="S404" s="84"/>
      <c r="T404" s="84"/>
    </row>
    <row r="405" spans="1:20" ht="15" customHeight="1">
      <c r="A405" s="80" t="s">
        <v>3472</v>
      </c>
      <c r="B405" s="80" t="s">
        <v>2930</v>
      </c>
      <c r="C405" s="80" t="s">
        <v>2931</v>
      </c>
      <c r="D405" s="80">
        <v>320138</v>
      </c>
      <c r="E405" s="80"/>
      <c r="F405" s="80" t="s">
        <v>3436</v>
      </c>
      <c r="G405" s="82" t="s">
        <v>2479</v>
      </c>
      <c r="H405" s="83" t="s">
        <v>1433</v>
      </c>
      <c r="I405" s="84">
        <v>342.4</v>
      </c>
      <c r="J405" s="71" t="s">
        <v>3473</v>
      </c>
      <c r="K405" s="85">
        <v>342.4</v>
      </c>
      <c r="L405" s="49" t="s">
        <v>3473</v>
      </c>
      <c r="M405" s="84"/>
      <c r="N405" s="84"/>
      <c r="O405" s="84"/>
      <c r="P405" s="84"/>
      <c r="Q405" s="84"/>
      <c r="R405" s="84"/>
      <c r="S405" s="84"/>
      <c r="T405" s="84"/>
    </row>
    <row r="406" spans="1:20" ht="15" customHeight="1">
      <c r="A406" s="80" t="s">
        <v>3472</v>
      </c>
      <c r="B406" s="80" t="s">
        <v>2821</v>
      </c>
      <c r="C406" s="80" t="s">
        <v>2822</v>
      </c>
      <c r="D406" s="80">
        <v>320139</v>
      </c>
      <c r="E406" s="80"/>
      <c r="F406" s="80" t="s">
        <v>3436</v>
      </c>
      <c r="G406" s="82" t="s">
        <v>2479</v>
      </c>
      <c r="H406" s="83" t="s">
        <v>1433</v>
      </c>
      <c r="I406" s="84">
        <v>342.4</v>
      </c>
      <c r="J406" s="71" t="s">
        <v>3473</v>
      </c>
      <c r="K406" s="85">
        <v>342.4</v>
      </c>
      <c r="L406" s="49" t="s">
        <v>3473</v>
      </c>
      <c r="M406" s="84"/>
      <c r="N406" s="84"/>
      <c r="O406" s="84"/>
      <c r="P406" s="84"/>
      <c r="Q406" s="84"/>
      <c r="R406" s="84"/>
      <c r="S406" s="84"/>
      <c r="T406" s="84"/>
    </row>
    <row r="407" spans="1:20" ht="15" customHeight="1">
      <c r="A407" s="80" t="s">
        <v>3472</v>
      </c>
      <c r="B407" s="80" t="s">
        <v>2865</v>
      </c>
      <c r="C407" s="80" t="s">
        <v>2866</v>
      </c>
      <c r="D407" s="80">
        <v>320140</v>
      </c>
      <c r="E407" s="80"/>
      <c r="F407" s="80" t="s">
        <v>3436</v>
      </c>
      <c r="G407" s="82" t="s">
        <v>2479</v>
      </c>
      <c r="H407" s="83" t="s">
        <v>1433</v>
      </c>
      <c r="I407" s="84">
        <v>342.4</v>
      </c>
      <c r="J407" s="71" t="s">
        <v>3473</v>
      </c>
      <c r="K407" s="85">
        <v>342.4</v>
      </c>
      <c r="L407" s="49" t="s">
        <v>3473</v>
      </c>
      <c r="M407" s="84"/>
      <c r="N407" s="84"/>
      <c r="O407" s="84"/>
      <c r="P407" s="84"/>
      <c r="Q407" s="84"/>
      <c r="R407" s="84"/>
      <c r="S407" s="84"/>
      <c r="T407" s="84"/>
    </row>
    <row r="408" spans="1:20" ht="15" customHeight="1">
      <c r="A408" s="80" t="s">
        <v>3472</v>
      </c>
      <c r="B408" s="80" t="s">
        <v>2968</v>
      </c>
      <c r="C408" s="80" t="s">
        <v>2969</v>
      </c>
      <c r="D408" s="80">
        <v>320141</v>
      </c>
      <c r="E408" s="80"/>
      <c r="F408" s="80" t="s">
        <v>3436</v>
      </c>
      <c r="G408" s="82" t="s">
        <v>2479</v>
      </c>
      <c r="H408" s="83" t="s">
        <v>1433</v>
      </c>
      <c r="I408" s="84">
        <v>342.4</v>
      </c>
      <c r="J408" s="71" t="s">
        <v>3473</v>
      </c>
      <c r="K408" s="85">
        <v>342.4</v>
      </c>
      <c r="L408" s="49" t="s">
        <v>3473</v>
      </c>
      <c r="M408" s="84"/>
      <c r="N408" s="84"/>
      <c r="O408" s="84"/>
      <c r="P408" s="84"/>
      <c r="Q408" s="84"/>
      <c r="R408" s="84"/>
      <c r="S408" s="84"/>
      <c r="T408" s="84"/>
    </row>
    <row r="409" spans="1:20" ht="15" customHeight="1">
      <c r="A409" s="80" t="s">
        <v>3472</v>
      </c>
      <c r="B409" s="80" t="s">
        <v>2944</v>
      </c>
      <c r="C409" s="80" t="s">
        <v>2945</v>
      </c>
      <c r="D409" s="80">
        <v>320142</v>
      </c>
      <c r="E409" s="80"/>
      <c r="F409" s="80" t="s">
        <v>3436</v>
      </c>
      <c r="G409" s="82" t="s">
        <v>2479</v>
      </c>
      <c r="H409" s="83" t="s">
        <v>1433</v>
      </c>
      <c r="I409" s="84">
        <v>342.4</v>
      </c>
      <c r="J409" s="71" t="s">
        <v>3473</v>
      </c>
      <c r="K409" s="85">
        <v>342.4</v>
      </c>
      <c r="L409" s="49" t="s">
        <v>3473</v>
      </c>
      <c r="M409" s="84"/>
      <c r="N409" s="84"/>
      <c r="O409" s="84"/>
      <c r="P409" s="84"/>
      <c r="Q409" s="84"/>
      <c r="R409" s="84"/>
      <c r="S409" s="84"/>
      <c r="T409" s="84"/>
    </row>
    <row r="410" spans="1:20" ht="15" customHeight="1">
      <c r="A410" s="80" t="s">
        <v>3472</v>
      </c>
      <c r="B410" s="80" t="s">
        <v>2850</v>
      </c>
      <c r="C410" s="80" t="s">
        <v>2851</v>
      </c>
      <c r="D410" s="80">
        <v>320143</v>
      </c>
      <c r="E410" s="80"/>
      <c r="F410" s="80" t="s">
        <v>3436</v>
      </c>
      <c r="G410" s="82" t="s">
        <v>2479</v>
      </c>
      <c r="H410" s="83" t="s">
        <v>1433</v>
      </c>
      <c r="I410" s="84">
        <v>342.4</v>
      </c>
      <c r="J410" s="71" t="s">
        <v>3473</v>
      </c>
      <c r="K410" s="85">
        <v>342.4</v>
      </c>
      <c r="L410" s="49" t="s">
        <v>3473</v>
      </c>
      <c r="M410" s="84"/>
      <c r="N410" s="84"/>
      <c r="O410" s="84"/>
      <c r="P410" s="84"/>
      <c r="Q410" s="84"/>
      <c r="R410" s="84"/>
      <c r="S410" s="84"/>
      <c r="T410" s="84"/>
    </row>
    <row r="411" spans="1:20" ht="15" customHeight="1">
      <c r="A411" s="80" t="s">
        <v>3472</v>
      </c>
      <c r="B411" s="80" t="s">
        <v>2936</v>
      </c>
      <c r="C411" s="80" t="s">
        <v>2937</v>
      </c>
      <c r="D411" s="80">
        <v>320144</v>
      </c>
      <c r="E411" s="80"/>
      <c r="F411" s="80" t="s">
        <v>3436</v>
      </c>
      <c r="G411" s="82" t="s">
        <v>2479</v>
      </c>
      <c r="H411" s="83" t="s">
        <v>1433</v>
      </c>
      <c r="I411" s="84">
        <v>342.4</v>
      </c>
      <c r="J411" s="71" t="s">
        <v>3473</v>
      </c>
      <c r="K411" s="85">
        <v>342.4</v>
      </c>
      <c r="L411" s="49" t="s">
        <v>3473</v>
      </c>
      <c r="M411" s="84"/>
      <c r="N411" s="84"/>
      <c r="O411" s="84"/>
      <c r="P411" s="84"/>
      <c r="Q411" s="84"/>
      <c r="R411" s="84"/>
      <c r="S411" s="84"/>
      <c r="T411" s="84"/>
    </row>
    <row r="412" spans="1:20" ht="15" customHeight="1">
      <c r="A412" s="80" t="s">
        <v>3472</v>
      </c>
      <c r="B412" s="80" t="s">
        <v>2815</v>
      </c>
      <c r="C412" s="80" t="s">
        <v>2816</v>
      </c>
      <c r="D412" s="80">
        <v>320145</v>
      </c>
      <c r="E412" s="80"/>
      <c r="F412" s="80" t="s">
        <v>3436</v>
      </c>
      <c r="G412" s="82" t="s">
        <v>2479</v>
      </c>
      <c r="H412" s="83" t="s">
        <v>1433</v>
      </c>
      <c r="I412" s="84">
        <v>320</v>
      </c>
      <c r="J412" s="71" t="s">
        <v>3456</v>
      </c>
      <c r="K412" s="85">
        <v>320</v>
      </c>
      <c r="L412" s="49" t="s">
        <v>3456</v>
      </c>
      <c r="M412" s="84"/>
      <c r="N412" s="84"/>
      <c r="O412" s="84"/>
      <c r="P412" s="84"/>
      <c r="Q412" s="84"/>
      <c r="R412" s="84"/>
      <c r="S412" s="84"/>
      <c r="T412" s="84"/>
    </row>
    <row r="413" spans="1:20" ht="15" customHeight="1">
      <c r="A413" s="80" t="s">
        <v>3472</v>
      </c>
      <c r="B413" s="80" t="s">
        <v>2952</v>
      </c>
      <c r="C413" s="80" t="s">
        <v>2953</v>
      </c>
      <c r="D413" s="80">
        <v>320146</v>
      </c>
      <c r="E413" s="80"/>
      <c r="F413" s="80" t="s">
        <v>3436</v>
      </c>
      <c r="G413" s="82" t="s">
        <v>2479</v>
      </c>
      <c r="H413" s="83" t="s">
        <v>1433</v>
      </c>
      <c r="I413" s="84">
        <v>342.4</v>
      </c>
      <c r="J413" s="71" t="s">
        <v>3473</v>
      </c>
      <c r="K413" s="85">
        <v>342.4</v>
      </c>
      <c r="L413" s="49" t="s">
        <v>3473</v>
      </c>
      <c r="M413" s="84"/>
      <c r="N413" s="84"/>
      <c r="O413" s="84"/>
      <c r="P413" s="84"/>
      <c r="Q413" s="84"/>
      <c r="R413" s="84"/>
      <c r="S413" s="84"/>
      <c r="T413" s="84"/>
    </row>
    <row r="414" spans="1:20" ht="15" customHeight="1">
      <c r="A414" s="80" t="s">
        <v>3472</v>
      </c>
      <c r="B414" s="80" t="s">
        <v>2932</v>
      </c>
      <c r="C414" s="80" t="s">
        <v>2933</v>
      </c>
      <c r="D414" s="80">
        <v>320147</v>
      </c>
      <c r="E414" s="80"/>
      <c r="F414" s="80" t="s">
        <v>3436</v>
      </c>
      <c r="G414" s="82" t="s">
        <v>2479</v>
      </c>
      <c r="H414" s="83" t="s">
        <v>1433</v>
      </c>
      <c r="I414" s="84">
        <v>342.4</v>
      </c>
      <c r="J414" s="71" t="s">
        <v>3473</v>
      </c>
      <c r="K414" s="85">
        <v>342.4</v>
      </c>
      <c r="L414" s="49" t="s">
        <v>3473</v>
      </c>
      <c r="M414" s="84"/>
      <c r="N414" s="84"/>
      <c r="O414" s="84"/>
      <c r="P414" s="84"/>
      <c r="Q414" s="84"/>
      <c r="R414" s="84"/>
      <c r="S414" s="84"/>
      <c r="T414" s="84"/>
    </row>
    <row r="415" spans="1:20" ht="15" customHeight="1">
      <c r="A415" s="80" t="s">
        <v>3472</v>
      </c>
      <c r="B415" s="80" t="s">
        <v>2819</v>
      </c>
      <c r="C415" s="80" t="s">
        <v>2820</v>
      </c>
      <c r="D415" s="80">
        <v>320148</v>
      </c>
      <c r="E415" s="80"/>
      <c r="F415" s="80" t="s">
        <v>3436</v>
      </c>
      <c r="G415" s="82" t="s">
        <v>2479</v>
      </c>
      <c r="H415" s="83" t="s">
        <v>1433</v>
      </c>
      <c r="I415" s="84">
        <v>342.4</v>
      </c>
      <c r="J415" s="71" t="s">
        <v>3473</v>
      </c>
      <c r="K415" s="85">
        <v>342.4</v>
      </c>
      <c r="L415" s="49" t="s">
        <v>3473</v>
      </c>
      <c r="M415" s="84"/>
      <c r="N415" s="84"/>
      <c r="O415" s="84"/>
      <c r="P415" s="84"/>
      <c r="Q415" s="84"/>
      <c r="R415" s="84"/>
      <c r="S415" s="84"/>
      <c r="T415" s="84"/>
    </row>
    <row r="416" spans="1:20" ht="15" customHeight="1">
      <c r="A416" s="80" t="s">
        <v>3472</v>
      </c>
      <c r="B416" s="80" t="s">
        <v>2958</v>
      </c>
      <c r="C416" s="80" t="s">
        <v>2959</v>
      </c>
      <c r="D416" s="80">
        <v>320149</v>
      </c>
      <c r="E416" s="80"/>
      <c r="F416" s="80" t="s">
        <v>3436</v>
      </c>
      <c r="G416" s="82" t="s">
        <v>2479</v>
      </c>
      <c r="H416" s="83" t="s">
        <v>1433</v>
      </c>
      <c r="I416" s="84">
        <v>342.4</v>
      </c>
      <c r="J416" s="71" t="s">
        <v>3473</v>
      </c>
      <c r="K416" s="85">
        <v>342.4</v>
      </c>
      <c r="L416" s="49" t="s">
        <v>3473</v>
      </c>
      <c r="M416" s="84"/>
      <c r="N416" s="84"/>
      <c r="O416" s="84"/>
      <c r="P416" s="84"/>
      <c r="Q416" s="84"/>
      <c r="R416" s="84"/>
      <c r="S416" s="84"/>
      <c r="T416" s="84"/>
    </row>
    <row r="417" spans="1:20" ht="15" customHeight="1">
      <c r="A417" s="80" t="s">
        <v>3472</v>
      </c>
      <c r="B417" s="80" t="s">
        <v>2970</v>
      </c>
      <c r="C417" s="80" t="s">
        <v>2971</v>
      </c>
      <c r="D417" s="80">
        <v>320150</v>
      </c>
      <c r="E417" s="80"/>
      <c r="F417" s="80" t="s">
        <v>3436</v>
      </c>
      <c r="G417" s="82" t="s">
        <v>2479</v>
      </c>
      <c r="H417" s="83" t="s">
        <v>1433</v>
      </c>
      <c r="I417" s="84">
        <v>342.4</v>
      </c>
      <c r="J417" s="71" t="s">
        <v>3473</v>
      </c>
      <c r="K417" s="85">
        <v>342.4</v>
      </c>
      <c r="L417" s="49" t="s">
        <v>3473</v>
      </c>
      <c r="M417" s="84"/>
      <c r="N417" s="84"/>
      <c r="O417" s="84"/>
      <c r="P417" s="84"/>
      <c r="Q417" s="84"/>
      <c r="R417" s="84"/>
      <c r="S417" s="84"/>
      <c r="T417" s="84"/>
    </row>
    <row r="418" spans="1:20" ht="15" customHeight="1">
      <c r="A418" s="80" t="s">
        <v>3472</v>
      </c>
      <c r="B418" s="80" t="s">
        <v>2950</v>
      </c>
      <c r="C418" s="80" t="s">
        <v>2951</v>
      </c>
      <c r="D418" s="80">
        <v>320151</v>
      </c>
      <c r="E418" s="80"/>
      <c r="F418" s="80" t="s">
        <v>3436</v>
      </c>
      <c r="G418" s="82" t="s">
        <v>2479</v>
      </c>
      <c r="H418" s="83" t="s">
        <v>1433</v>
      </c>
      <c r="I418" s="84">
        <v>342.4</v>
      </c>
      <c r="J418" s="71" t="s">
        <v>3473</v>
      </c>
      <c r="K418" s="85">
        <v>342.4</v>
      </c>
      <c r="L418" s="49" t="s">
        <v>3473</v>
      </c>
      <c r="M418" s="84"/>
      <c r="N418" s="84"/>
      <c r="O418" s="84"/>
      <c r="P418" s="84"/>
      <c r="Q418" s="84"/>
      <c r="R418" s="84"/>
      <c r="S418" s="84"/>
      <c r="T418" s="84"/>
    </row>
    <row r="419" spans="1:20" ht="15" customHeight="1">
      <c r="A419" s="80" t="s">
        <v>3472</v>
      </c>
      <c r="B419" s="80" t="s">
        <v>2823</v>
      </c>
      <c r="C419" s="80" t="s">
        <v>2824</v>
      </c>
      <c r="D419" s="80">
        <v>320152</v>
      </c>
      <c r="E419" s="80"/>
      <c r="F419" s="80" t="s">
        <v>3436</v>
      </c>
      <c r="G419" s="82" t="s">
        <v>2479</v>
      </c>
      <c r="H419" s="83" t="s">
        <v>1433</v>
      </c>
      <c r="I419" s="84">
        <v>342.4</v>
      </c>
      <c r="J419" s="71" t="s">
        <v>3473</v>
      </c>
      <c r="K419" s="85">
        <v>342.4</v>
      </c>
      <c r="L419" s="49" t="s">
        <v>3473</v>
      </c>
      <c r="M419" s="84"/>
      <c r="N419" s="84"/>
      <c r="O419" s="84"/>
      <c r="P419" s="84"/>
      <c r="Q419" s="84"/>
      <c r="R419" s="84"/>
      <c r="S419" s="84"/>
      <c r="T419" s="84"/>
    </row>
    <row r="420" spans="1:20" ht="15" customHeight="1">
      <c r="A420" s="80" t="s">
        <v>3472</v>
      </c>
      <c r="B420" s="80" t="s">
        <v>2880</v>
      </c>
      <c r="C420" s="80" t="s">
        <v>2881</v>
      </c>
      <c r="D420" s="80">
        <v>320153</v>
      </c>
      <c r="E420" s="80"/>
      <c r="F420" s="80" t="s">
        <v>3436</v>
      </c>
      <c r="G420" s="82" t="s">
        <v>2479</v>
      </c>
      <c r="H420" s="83" t="s">
        <v>1433</v>
      </c>
      <c r="I420" s="84">
        <v>320</v>
      </c>
      <c r="J420" s="71" t="s">
        <v>3475</v>
      </c>
      <c r="K420" s="85">
        <v>320</v>
      </c>
      <c r="L420" s="49" t="s">
        <v>3475</v>
      </c>
      <c r="M420" s="84"/>
      <c r="N420" s="84"/>
      <c r="O420" s="84"/>
      <c r="P420" s="84"/>
      <c r="Q420" s="84"/>
      <c r="R420" s="84"/>
      <c r="S420" s="84"/>
      <c r="T420" s="84"/>
    </row>
    <row r="421" spans="1:20" ht="15" customHeight="1">
      <c r="A421" s="80" t="s">
        <v>3472</v>
      </c>
      <c r="B421" s="80" t="s">
        <v>3009</v>
      </c>
      <c r="C421" s="80" t="s">
        <v>3010</v>
      </c>
      <c r="D421" s="80">
        <v>320154</v>
      </c>
      <c r="E421" s="80"/>
      <c r="F421" s="80" t="s">
        <v>3436</v>
      </c>
      <c r="G421" s="82" t="s">
        <v>2998</v>
      </c>
      <c r="H421" s="83" t="s">
        <v>224</v>
      </c>
      <c r="I421" s="84">
        <v>800</v>
      </c>
      <c r="J421" s="71" t="s">
        <v>3456</v>
      </c>
      <c r="K421" s="85">
        <v>800</v>
      </c>
      <c r="L421" s="49" t="s">
        <v>3456</v>
      </c>
      <c r="M421" s="84"/>
      <c r="N421" s="84"/>
      <c r="O421" s="84"/>
      <c r="P421" s="84"/>
      <c r="Q421" s="84"/>
      <c r="R421" s="84"/>
      <c r="S421" s="84"/>
      <c r="T421" s="84"/>
    </row>
    <row r="422" spans="1:20" ht="15" customHeight="1">
      <c r="A422" s="80" t="s">
        <v>3472</v>
      </c>
      <c r="B422" s="80" t="s">
        <v>2027</v>
      </c>
      <c r="C422" s="80" t="s">
        <v>2028</v>
      </c>
      <c r="D422" s="80">
        <v>320155</v>
      </c>
      <c r="E422" s="80"/>
      <c r="F422" s="80" t="s">
        <v>3436</v>
      </c>
      <c r="G422" s="82" t="s">
        <v>2029</v>
      </c>
      <c r="H422" s="83" t="s">
        <v>270</v>
      </c>
      <c r="I422" s="84">
        <v>650</v>
      </c>
      <c r="J422" s="71" t="s">
        <v>3456</v>
      </c>
      <c r="K422" s="85">
        <v>650</v>
      </c>
      <c r="L422" s="49" t="s">
        <v>3456</v>
      </c>
      <c r="M422" s="84"/>
      <c r="N422" s="84"/>
      <c r="O422" s="84"/>
      <c r="P422" s="84"/>
      <c r="Q422" s="84"/>
      <c r="R422" s="84"/>
      <c r="S422" s="84"/>
      <c r="T422" s="84"/>
    </row>
    <row r="423" spans="1:20" ht="15" customHeight="1">
      <c r="A423" s="80" t="s">
        <v>3472</v>
      </c>
      <c r="B423" s="80" t="s">
        <v>2080</v>
      </c>
      <c r="C423" s="80" t="s">
        <v>2082</v>
      </c>
      <c r="D423" s="80">
        <v>320156</v>
      </c>
      <c r="E423" s="80"/>
      <c r="F423" s="80" t="s">
        <v>3436</v>
      </c>
      <c r="G423" s="82" t="s">
        <v>2083</v>
      </c>
      <c r="H423" s="83" t="s">
        <v>2081</v>
      </c>
      <c r="I423" s="84">
        <v>70</v>
      </c>
      <c r="J423" s="71" t="s">
        <v>3474</v>
      </c>
      <c r="K423" s="85">
        <v>70</v>
      </c>
      <c r="L423" s="49" t="s">
        <v>3474</v>
      </c>
      <c r="M423" s="84"/>
      <c r="N423" s="84"/>
      <c r="O423" s="84"/>
      <c r="P423" s="84"/>
      <c r="Q423" s="84"/>
      <c r="R423" s="84"/>
      <c r="S423" s="84"/>
      <c r="T423" s="84"/>
    </row>
    <row r="424" spans="1:20" ht="15" customHeight="1">
      <c r="A424" s="80" t="s">
        <v>3472</v>
      </c>
      <c r="B424" s="80" t="s">
        <v>2084</v>
      </c>
      <c r="C424" s="80" t="s">
        <v>2085</v>
      </c>
      <c r="D424" s="80">
        <v>320157</v>
      </c>
      <c r="E424" s="80"/>
      <c r="F424" s="80" t="s">
        <v>3436</v>
      </c>
      <c r="G424" s="82" t="s">
        <v>2086</v>
      </c>
      <c r="H424" s="83" t="s">
        <v>2081</v>
      </c>
      <c r="I424" s="84">
        <v>70</v>
      </c>
      <c r="J424" s="71" t="s">
        <v>3474</v>
      </c>
      <c r="K424" s="85">
        <v>70</v>
      </c>
      <c r="L424" s="49" t="s">
        <v>3474</v>
      </c>
      <c r="M424" s="84"/>
      <c r="N424" s="84"/>
      <c r="O424" s="84"/>
      <c r="P424" s="84"/>
      <c r="Q424" s="84"/>
      <c r="R424" s="84"/>
      <c r="S424" s="84"/>
      <c r="T424" s="84"/>
    </row>
    <row r="425" spans="1:20" ht="15" customHeight="1">
      <c r="A425" s="80" t="s">
        <v>3472</v>
      </c>
      <c r="B425" s="80" t="s">
        <v>2087</v>
      </c>
      <c r="C425" s="80" t="s">
        <v>2088</v>
      </c>
      <c r="D425" s="80">
        <v>320158</v>
      </c>
      <c r="E425" s="80"/>
      <c r="F425" s="80" t="s">
        <v>3436</v>
      </c>
      <c r="G425" s="82" t="s">
        <v>2089</v>
      </c>
      <c r="H425" s="83" t="s">
        <v>2081</v>
      </c>
      <c r="I425" s="84">
        <v>60</v>
      </c>
      <c r="J425" s="71" t="s">
        <v>3474</v>
      </c>
      <c r="K425" s="85">
        <v>60</v>
      </c>
      <c r="L425" s="49" t="s">
        <v>3474</v>
      </c>
      <c r="M425" s="84"/>
      <c r="N425" s="84"/>
      <c r="O425" s="84"/>
      <c r="P425" s="84"/>
      <c r="Q425" s="84"/>
      <c r="R425" s="84"/>
      <c r="S425" s="84"/>
      <c r="T425" s="84"/>
    </row>
    <row r="426" spans="1:20" ht="15" customHeight="1">
      <c r="A426" s="80" t="s">
        <v>3472</v>
      </c>
      <c r="B426" s="80" t="s">
        <v>2090</v>
      </c>
      <c r="C426" s="80" t="s">
        <v>2091</v>
      </c>
      <c r="D426" s="80">
        <v>320159</v>
      </c>
      <c r="E426" s="80"/>
      <c r="F426" s="80" t="s">
        <v>3436</v>
      </c>
      <c r="G426" s="82" t="s">
        <v>2092</v>
      </c>
      <c r="H426" s="83" t="s">
        <v>2081</v>
      </c>
      <c r="I426" s="84">
        <v>60</v>
      </c>
      <c r="J426" s="71" t="s">
        <v>3474</v>
      </c>
      <c r="K426" s="85">
        <v>60</v>
      </c>
      <c r="L426" s="49" t="s">
        <v>3474</v>
      </c>
      <c r="M426" s="84"/>
      <c r="N426" s="84"/>
      <c r="O426" s="84"/>
      <c r="P426" s="84"/>
      <c r="Q426" s="84"/>
      <c r="R426" s="84"/>
      <c r="S426" s="84"/>
      <c r="T426" s="84"/>
    </row>
    <row r="427" spans="1:20" ht="15" customHeight="1">
      <c r="A427" s="80" t="s">
        <v>3472</v>
      </c>
      <c r="B427" s="80" t="s">
        <v>2093</v>
      </c>
      <c r="C427" s="80" t="s">
        <v>2094</v>
      </c>
      <c r="D427" s="80">
        <v>320160</v>
      </c>
      <c r="E427" s="80"/>
      <c r="F427" s="80" t="s">
        <v>3436</v>
      </c>
      <c r="G427" s="82" t="s">
        <v>2095</v>
      </c>
      <c r="H427" s="83" t="s">
        <v>2081</v>
      </c>
      <c r="I427" s="84">
        <v>70</v>
      </c>
      <c r="J427" s="71" t="s">
        <v>3474</v>
      </c>
      <c r="K427" s="85">
        <v>70</v>
      </c>
      <c r="L427" s="49" t="s">
        <v>3474</v>
      </c>
      <c r="M427" s="84"/>
      <c r="N427" s="84"/>
      <c r="O427" s="84"/>
      <c r="P427" s="84"/>
      <c r="Q427" s="84"/>
      <c r="R427" s="84"/>
      <c r="S427" s="84"/>
      <c r="T427" s="84"/>
    </row>
    <row r="428" spans="1:20" ht="15" customHeight="1">
      <c r="A428" s="80" t="s">
        <v>3472</v>
      </c>
      <c r="B428" s="80" t="s">
        <v>2096</v>
      </c>
      <c r="C428" s="80" t="s">
        <v>2097</v>
      </c>
      <c r="D428" s="80">
        <v>320161</v>
      </c>
      <c r="E428" s="80"/>
      <c r="F428" s="80" t="s">
        <v>3436</v>
      </c>
      <c r="G428" s="82" t="s">
        <v>2098</v>
      </c>
      <c r="H428" s="83" t="s">
        <v>2081</v>
      </c>
      <c r="I428" s="84">
        <v>70</v>
      </c>
      <c r="J428" s="71" t="s">
        <v>3474</v>
      </c>
      <c r="K428" s="85">
        <v>70</v>
      </c>
      <c r="L428" s="49" t="s">
        <v>3474</v>
      </c>
      <c r="M428" s="84"/>
      <c r="N428" s="84"/>
      <c r="O428" s="84"/>
      <c r="P428" s="84"/>
      <c r="Q428" s="84"/>
      <c r="R428" s="84"/>
      <c r="S428" s="84"/>
      <c r="T428" s="84"/>
    </row>
    <row r="429" spans="1:20" ht="15" customHeight="1">
      <c r="A429" s="80" t="s">
        <v>3472</v>
      </c>
      <c r="B429" s="80" t="s">
        <v>2099</v>
      </c>
      <c r="C429" s="80" t="s">
        <v>2100</v>
      </c>
      <c r="D429" s="80">
        <v>320162</v>
      </c>
      <c r="E429" s="80"/>
      <c r="F429" s="80" t="s">
        <v>3436</v>
      </c>
      <c r="G429" s="82" t="s">
        <v>2101</v>
      </c>
      <c r="H429" s="83" t="s">
        <v>2081</v>
      </c>
      <c r="I429" s="84">
        <v>60</v>
      </c>
      <c r="J429" s="71" t="s">
        <v>3474</v>
      </c>
      <c r="K429" s="85">
        <v>60</v>
      </c>
      <c r="L429" s="49" t="s">
        <v>3474</v>
      </c>
      <c r="M429" s="84"/>
      <c r="N429" s="84"/>
      <c r="O429" s="84"/>
      <c r="P429" s="84"/>
      <c r="Q429" s="84"/>
      <c r="R429" s="84"/>
      <c r="S429" s="84"/>
      <c r="T429" s="84"/>
    </row>
    <row r="430" spans="1:20" ht="15" customHeight="1">
      <c r="A430" s="80" t="s">
        <v>3472</v>
      </c>
      <c r="B430" s="80" t="s">
        <v>2102</v>
      </c>
      <c r="C430" s="80" t="s">
        <v>2103</v>
      </c>
      <c r="D430" s="80">
        <v>320163</v>
      </c>
      <c r="E430" s="80"/>
      <c r="F430" s="80" t="s">
        <v>3436</v>
      </c>
      <c r="G430" s="82" t="s">
        <v>2104</v>
      </c>
      <c r="H430" s="83" t="s">
        <v>2081</v>
      </c>
      <c r="I430" s="84">
        <v>60</v>
      </c>
      <c r="J430" s="71" t="s">
        <v>3474</v>
      </c>
      <c r="K430" s="85">
        <v>60</v>
      </c>
      <c r="L430" s="49" t="s">
        <v>3474</v>
      </c>
      <c r="M430" s="84"/>
      <c r="N430" s="84"/>
      <c r="O430" s="84"/>
      <c r="P430" s="84"/>
      <c r="Q430" s="84"/>
      <c r="R430" s="84"/>
      <c r="S430" s="84"/>
      <c r="T430" s="84"/>
    </row>
    <row r="431" spans="1:20" ht="15" customHeight="1">
      <c r="A431" s="80" t="s">
        <v>3472</v>
      </c>
      <c r="B431" s="80" t="s">
        <v>2105</v>
      </c>
      <c r="C431" s="80" t="s">
        <v>2106</v>
      </c>
      <c r="D431" s="80">
        <v>320164</v>
      </c>
      <c r="E431" s="80"/>
      <c r="F431" s="80" t="s">
        <v>3436</v>
      </c>
      <c r="G431" s="82" t="s">
        <v>2107</v>
      </c>
      <c r="H431" s="83" t="s">
        <v>2081</v>
      </c>
      <c r="I431" s="84">
        <v>100</v>
      </c>
      <c r="J431" s="71" t="s">
        <v>3474</v>
      </c>
      <c r="K431" s="85">
        <v>100</v>
      </c>
      <c r="L431" s="49" t="s">
        <v>3474</v>
      </c>
      <c r="M431" s="84"/>
      <c r="N431" s="84"/>
      <c r="O431" s="84"/>
      <c r="P431" s="84"/>
      <c r="Q431" s="84"/>
      <c r="R431" s="84"/>
      <c r="S431" s="84"/>
      <c r="T431" s="84"/>
    </row>
    <row r="432" spans="1:20" ht="15" customHeight="1">
      <c r="A432" s="80" t="s">
        <v>3472</v>
      </c>
      <c r="B432" s="80" t="s">
        <v>2108</v>
      </c>
      <c r="C432" s="80" t="s">
        <v>2109</v>
      </c>
      <c r="D432" s="80">
        <v>320165</v>
      </c>
      <c r="E432" s="80"/>
      <c r="F432" s="80" t="s">
        <v>3436</v>
      </c>
      <c r="G432" s="82" t="s">
        <v>2110</v>
      </c>
      <c r="H432" s="83" t="s">
        <v>2081</v>
      </c>
      <c r="I432" s="84">
        <v>100</v>
      </c>
      <c r="J432" s="71" t="s">
        <v>3474</v>
      </c>
      <c r="K432" s="85">
        <v>100</v>
      </c>
      <c r="L432" s="49" t="s">
        <v>3474</v>
      </c>
      <c r="M432" s="84"/>
      <c r="N432" s="84"/>
      <c r="O432" s="84"/>
      <c r="P432" s="84"/>
      <c r="Q432" s="84"/>
      <c r="R432" s="84"/>
      <c r="S432" s="84"/>
      <c r="T432" s="84"/>
    </row>
    <row r="433" spans="1:20" ht="15" customHeight="1">
      <c r="A433" s="80" t="s">
        <v>3472</v>
      </c>
      <c r="B433" s="80" t="s">
        <v>2111</v>
      </c>
      <c r="C433" s="80" t="s">
        <v>2112</v>
      </c>
      <c r="D433" s="80">
        <v>320166</v>
      </c>
      <c r="E433" s="80"/>
      <c r="F433" s="80" t="s">
        <v>3436</v>
      </c>
      <c r="G433" s="82" t="s">
        <v>2113</v>
      </c>
      <c r="H433" s="83" t="s">
        <v>2081</v>
      </c>
      <c r="I433" s="84">
        <v>90</v>
      </c>
      <c r="J433" s="71" t="s">
        <v>3474</v>
      </c>
      <c r="K433" s="85">
        <v>90</v>
      </c>
      <c r="L433" s="49" t="s">
        <v>3474</v>
      </c>
      <c r="M433" s="84"/>
      <c r="N433" s="84"/>
      <c r="O433" s="84"/>
      <c r="P433" s="84"/>
      <c r="Q433" s="84"/>
      <c r="R433" s="84"/>
      <c r="S433" s="84"/>
      <c r="T433" s="84"/>
    </row>
    <row r="434" spans="1:20" ht="15" customHeight="1">
      <c r="A434" s="80" t="s">
        <v>3472</v>
      </c>
      <c r="B434" s="80" t="s">
        <v>2114</v>
      </c>
      <c r="C434" s="80" t="s">
        <v>2115</v>
      </c>
      <c r="D434" s="80">
        <v>320167</v>
      </c>
      <c r="E434" s="80"/>
      <c r="F434" s="80" t="s">
        <v>3436</v>
      </c>
      <c r="G434" s="90" t="s">
        <v>2113</v>
      </c>
      <c r="H434" s="83" t="s">
        <v>2081</v>
      </c>
      <c r="I434" s="84">
        <v>90</v>
      </c>
      <c r="J434" s="71" t="s">
        <v>3474</v>
      </c>
      <c r="K434" s="85">
        <v>90</v>
      </c>
      <c r="L434" s="49" t="s">
        <v>3474</v>
      </c>
      <c r="M434" s="84"/>
      <c r="N434" s="84"/>
      <c r="O434" s="84"/>
      <c r="P434" s="84"/>
      <c r="Q434" s="84"/>
      <c r="R434" s="84"/>
      <c r="S434" s="84"/>
      <c r="T434" s="84"/>
    </row>
    <row r="435" spans="1:20" ht="15" customHeight="1">
      <c r="A435" s="80" t="s">
        <v>3472</v>
      </c>
      <c r="B435" s="80" t="s">
        <v>2116</v>
      </c>
      <c r="C435" s="80" t="s">
        <v>2117</v>
      </c>
      <c r="D435" s="80">
        <v>320168</v>
      </c>
      <c r="E435" s="80"/>
      <c r="F435" s="80" t="s">
        <v>3436</v>
      </c>
      <c r="G435" s="82" t="s">
        <v>2118</v>
      </c>
      <c r="H435" s="83" t="s">
        <v>2081</v>
      </c>
      <c r="I435" s="84">
        <v>100</v>
      </c>
      <c r="J435" s="71" t="s">
        <v>3474</v>
      </c>
      <c r="K435" s="85">
        <v>100</v>
      </c>
      <c r="L435" s="49" t="s">
        <v>3474</v>
      </c>
      <c r="M435" s="84"/>
      <c r="N435" s="84"/>
      <c r="O435" s="84"/>
      <c r="P435" s="84"/>
      <c r="Q435" s="84"/>
      <c r="R435" s="84"/>
      <c r="S435" s="84"/>
      <c r="T435" s="84"/>
    </row>
    <row r="436" spans="1:20" ht="15" customHeight="1">
      <c r="A436" s="80" t="s">
        <v>3472</v>
      </c>
      <c r="B436" s="80" t="s">
        <v>2119</v>
      </c>
      <c r="C436" s="80" t="s">
        <v>2120</v>
      </c>
      <c r="D436" s="80">
        <v>320169</v>
      </c>
      <c r="E436" s="80"/>
      <c r="F436" s="80" t="s">
        <v>3436</v>
      </c>
      <c r="G436" s="82" t="s">
        <v>2121</v>
      </c>
      <c r="H436" s="83" t="s">
        <v>2081</v>
      </c>
      <c r="I436" s="84">
        <v>100</v>
      </c>
      <c r="J436" s="71" t="s">
        <v>3474</v>
      </c>
      <c r="K436" s="85">
        <v>100</v>
      </c>
      <c r="L436" s="49" t="s">
        <v>3474</v>
      </c>
      <c r="M436" s="84"/>
      <c r="N436" s="84"/>
      <c r="O436" s="84"/>
      <c r="P436" s="84"/>
      <c r="Q436" s="84"/>
      <c r="R436" s="84"/>
      <c r="S436" s="84"/>
      <c r="T436" s="84"/>
    </row>
    <row r="437" spans="1:20" ht="15" customHeight="1">
      <c r="A437" s="80" t="s">
        <v>3472</v>
      </c>
      <c r="B437" s="80" t="s">
        <v>2122</v>
      </c>
      <c r="C437" s="80" t="s">
        <v>2123</v>
      </c>
      <c r="D437" s="80">
        <v>320170</v>
      </c>
      <c r="E437" s="80"/>
      <c r="F437" s="80" t="s">
        <v>3436</v>
      </c>
      <c r="G437" s="82" t="s">
        <v>2121</v>
      </c>
      <c r="H437" s="83" t="s">
        <v>2081</v>
      </c>
      <c r="I437" s="84">
        <v>90</v>
      </c>
      <c r="J437" s="71" t="s">
        <v>3474</v>
      </c>
      <c r="K437" s="85">
        <v>90</v>
      </c>
      <c r="L437" s="49" t="s">
        <v>3474</v>
      </c>
      <c r="M437" s="84"/>
      <c r="N437" s="84"/>
      <c r="O437" s="84"/>
      <c r="P437" s="84"/>
      <c r="Q437" s="84"/>
      <c r="R437" s="84"/>
      <c r="S437" s="84"/>
      <c r="T437" s="84"/>
    </row>
    <row r="438" spans="1:20" ht="15" customHeight="1">
      <c r="A438" s="80" t="s">
        <v>3472</v>
      </c>
      <c r="B438" s="80" t="s">
        <v>2124</v>
      </c>
      <c r="C438" s="80" t="s">
        <v>2125</v>
      </c>
      <c r="D438" s="80">
        <v>320171</v>
      </c>
      <c r="E438" s="80"/>
      <c r="F438" s="80" t="s">
        <v>3436</v>
      </c>
      <c r="G438" s="82" t="s">
        <v>2121</v>
      </c>
      <c r="H438" s="83" t="s">
        <v>2081</v>
      </c>
      <c r="I438" s="84">
        <v>90</v>
      </c>
      <c r="J438" s="71" t="s">
        <v>3474</v>
      </c>
      <c r="K438" s="85">
        <v>90</v>
      </c>
      <c r="L438" s="49" t="s">
        <v>3474</v>
      </c>
      <c r="M438" s="84"/>
      <c r="N438" s="84"/>
      <c r="O438" s="84"/>
      <c r="P438" s="84"/>
      <c r="Q438" s="84"/>
      <c r="R438" s="84"/>
      <c r="S438" s="84"/>
      <c r="T438" s="84"/>
    </row>
    <row r="439" spans="1:20" ht="15" customHeight="1">
      <c r="A439" s="80" t="s">
        <v>3472</v>
      </c>
      <c r="B439" s="80" t="s">
        <v>2126</v>
      </c>
      <c r="C439" s="80" t="s">
        <v>2127</v>
      </c>
      <c r="D439" s="80">
        <v>320172</v>
      </c>
      <c r="E439" s="80"/>
      <c r="F439" s="80" t="s">
        <v>3436</v>
      </c>
      <c r="G439" s="82" t="s">
        <v>2128</v>
      </c>
      <c r="H439" s="83" t="s">
        <v>2081</v>
      </c>
      <c r="I439" s="84">
        <v>70</v>
      </c>
      <c r="J439" s="71" t="s">
        <v>3474</v>
      </c>
      <c r="K439" s="85">
        <v>70</v>
      </c>
      <c r="L439" s="49" t="s">
        <v>3474</v>
      </c>
      <c r="M439" s="84"/>
      <c r="N439" s="84"/>
      <c r="O439" s="84"/>
      <c r="P439" s="84"/>
      <c r="Q439" s="84"/>
      <c r="R439" s="84"/>
      <c r="S439" s="84"/>
      <c r="T439" s="84"/>
    </row>
    <row r="440" spans="1:20" ht="15" customHeight="1">
      <c r="A440" s="80" t="s">
        <v>3472</v>
      </c>
      <c r="B440" s="80" t="s">
        <v>2129</v>
      </c>
      <c r="C440" s="80" t="s">
        <v>2130</v>
      </c>
      <c r="D440" s="80">
        <v>320173</v>
      </c>
      <c r="E440" s="80"/>
      <c r="F440" s="80" t="s">
        <v>3436</v>
      </c>
      <c r="G440" s="82" t="s">
        <v>2131</v>
      </c>
      <c r="H440" s="83" t="s">
        <v>2081</v>
      </c>
      <c r="I440" s="84">
        <v>70</v>
      </c>
      <c r="J440" s="71" t="s">
        <v>3474</v>
      </c>
      <c r="K440" s="85">
        <v>70</v>
      </c>
      <c r="L440" s="49" t="s">
        <v>3474</v>
      </c>
      <c r="M440" s="84"/>
      <c r="N440" s="84"/>
      <c r="O440" s="84"/>
      <c r="P440" s="84"/>
      <c r="Q440" s="84"/>
      <c r="R440" s="84"/>
      <c r="S440" s="84"/>
      <c r="T440" s="84"/>
    </row>
    <row r="441" spans="1:20" ht="15" customHeight="1">
      <c r="A441" s="80" t="s">
        <v>3472</v>
      </c>
      <c r="B441" s="80" t="s">
        <v>2132</v>
      </c>
      <c r="C441" s="80" t="s">
        <v>2133</v>
      </c>
      <c r="D441" s="80">
        <v>320174</v>
      </c>
      <c r="E441" s="80"/>
      <c r="F441" s="80" t="s">
        <v>3436</v>
      </c>
      <c r="G441" s="82" t="s">
        <v>2134</v>
      </c>
      <c r="H441" s="83" t="s">
        <v>2081</v>
      </c>
      <c r="I441" s="84">
        <v>60</v>
      </c>
      <c r="J441" s="71" t="s">
        <v>3474</v>
      </c>
      <c r="K441" s="85">
        <v>60</v>
      </c>
      <c r="L441" s="49" t="s">
        <v>3474</v>
      </c>
      <c r="M441" s="84"/>
      <c r="N441" s="84"/>
      <c r="O441" s="84"/>
      <c r="P441" s="84"/>
      <c r="Q441" s="84"/>
      <c r="R441" s="84"/>
      <c r="S441" s="84"/>
      <c r="T441" s="84"/>
    </row>
    <row r="442" spans="1:20" ht="15" customHeight="1">
      <c r="A442" s="80" t="s">
        <v>3472</v>
      </c>
      <c r="B442" s="80" t="s">
        <v>2135</v>
      </c>
      <c r="C442" s="80" t="s">
        <v>2136</v>
      </c>
      <c r="D442" s="80">
        <v>320175</v>
      </c>
      <c r="E442" s="80"/>
      <c r="F442" s="80" t="s">
        <v>3436</v>
      </c>
      <c r="G442" s="82" t="s">
        <v>1620</v>
      </c>
      <c r="H442" s="83" t="s">
        <v>2081</v>
      </c>
      <c r="I442" s="84">
        <v>60</v>
      </c>
      <c r="J442" s="71" t="s">
        <v>3474</v>
      </c>
      <c r="K442" s="85">
        <v>60</v>
      </c>
      <c r="L442" s="49" t="s">
        <v>3474</v>
      </c>
      <c r="M442" s="84"/>
      <c r="N442" s="84"/>
      <c r="O442" s="84"/>
      <c r="P442" s="84"/>
      <c r="Q442" s="84"/>
      <c r="R442" s="84"/>
      <c r="S442" s="84"/>
      <c r="T442" s="84"/>
    </row>
    <row r="443" spans="1:20" ht="15" customHeight="1">
      <c r="A443" s="80" t="s">
        <v>3472</v>
      </c>
      <c r="B443" s="80" t="s">
        <v>2137</v>
      </c>
      <c r="C443" s="80" t="s">
        <v>2138</v>
      </c>
      <c r="D443" s="80">
        <v>320176</v>
      </c>
      <c r="E443" s="80"/>
      <c r="F443" s="80" t="s">
        <v>3436</v>
      </c>
      <c r="G443" s="82" t="s">
        <v>2139</v>
      </c>
      <c r="H443" s="83" t="s">
        <v>2081</v>
      </c>
      <c r="I443" s="84">
        <v>100</v>
      </c>
      <c r="J443" s="71" t="s">
        <v>3474</v>
      </c>
      <c r="K443" s="85">
        <v>100</v>
      </c>
      <c r="L443" s="49" t="s">
        <v>3474</v>
      </c>
      <c r="M443" s="84"/>
      <c r="N443" s="84"/>
      <c r="O443" s="84"/>
      <c r="P443" s="84"/>
      <c r="Q443" s="84"/>
      <c r="R443" s="84"/>
      <c r="S443" s="84"/>
      <c r="T443" s="84"/>
    </row>
    <row r="444" spans="1:20" ht="15" customHeight="1">
      <c r="A444" s="80" t="s">
        <v>3472</v>
      </c>
      <c r="B444" s="80" t="s">
        <v>2140</v>
      </c>
      <c r="C444" s="80" t="s">
        <v>2141</v>
      </c>
      <c r="D444" s="80">
        <v>320177</v>
      </c>
      <c r="E444" s="80"/>
      <c r="F444" s="80" t="s">
        <v>3436</v>
      </c>
      <c r="G444" s="82" t="s">
        <v>2142</v>
      </c>
      <c r="H444" s="83" t="s">
        <v>2081</v>
      </c>
      <c r="I444" s="84">
        <v>100</v>
      </c>
      <c r="J444" s="71" t="s">
        <v>3474</v>
      </c>
      <c r="K444" s="85">
        <v>100</v>
      </c>
      <c r="L444" s="49" t="s">
        <v>3474</v>
      </c>
      <c r="M444" s="84"/>
      <c r="N444" s="84"/>
      <c r="O444" s="84"/>
      <c r="P444" s="84"/>
      <c r="Q444" s="84"/>
      <c r="R444" s="84"/>
      <c r="S444" s="84"/>
      <c r="T444" s="84"/>
    </row>
    <row r="445" spans="1:20" ht="15" customHeight="1">
      <c r="A445" s="80" t="s">
        <v>3472</v>
      </c>
      <c r="B445" s="80" t="s">
        <v>2143</v>
      </c>
      <c r="C445" s="80" t="s">
        <v>2144</v>
      </c>
      <c r="D445" s="80">
        <v>320178</v>
      </c>
      <c r="E445" s="80"/>
      <c r="F445" s="80" t="s">
        <v>3436</v>
      </c>
      <c r="G445" s="82" t="s">
        <v>2145</v>
      </c>
      <c r="H445" s="83" t="s">
        <v>2081</v>
      </c>
      <c r="I445" s="84">
        <v>90</v>
      </c>
      <c r="J445" s="71" t="s">
        <v>3474</v>
      </c>
      <c r="K445" s="85">
        <v>90</v>
      </c>
      <c r="L445" s="49" t="s">
        <v>3474</v>
      </c>
      <c r="M445" s="84"/>
      <c r="N445" s="84"/>
      <c r="O445" s="84"/>
      <c r="P445" s="84"/>
      <c r="Q445" s="84"/>
      <c r="R445" s="84"/>
      <c r="S445" s="84"/>
      <c r="T445" s="84"/>
    </row>
    <row r="446" spans="1:20" ht="15" customHeight="1">
      <c r="A446" s="80" t="s">
        <v>3472</v>
      </c>
      <c r="B446" s="80" t="s">
        <v>2146</v>
      </c>
      <c r="C446" s="80" t="s">
        <v>2147</v>
      </c>
      <c r="D446" s="80">
        <v>320179</v>
      </c>
      <c r="E446" s="80"/>
      <c r="F446" s="80" t="s">
        <v>3436</v>
      </c>
      <c r="G446" s="82" t="s">
        <v>2142</v>
      </c>
      <c r="H446" s="83" t="s">
        <v>2081</v>
      </c>
      <c r="I446" s="84">
        <v>90</v>
      </c>
      <c r="J446" s="71" t="s">
        <v>3474</v>
      </c>
      <c r="K446" s="85">
        <v>90</v>
      </c>
      <c r="L446" s="49" t="s">
        <v>3474</v>
      </c>
      <c r="M446" s="84"/>
      <c r="N446" s="84"/>
      <c r="O446" s="84"/>
      <c r="P446" s="84"/>
      <c r="Q446" s="84"/>
      <c r="R446" s="84"/>
      <c r="S446" s="84"/>
      <c r="T446" s="84"/>
    </row>
    <row r="447" spans="1:20" ht="15" customHeight="1">
      <c r="A447" s="80" t="s">
        <v>3472</v>
      </c>
      <c r="B447" s="80" t="s">
        <v>2148</v>
      </c>
      <c r="C447" s="80" t="s">
        <v>2149</v>
      </c>
      <c r="D447" s="80">
        <v>320180</v>
      </c>
      <c r="E447" s="80"/>
      <c r="F447" s="80" t="s">
        <v>3436</v>
      </c>
      <c r="G447" s="82" t="s">
        <v>2150</v>
      </c>
      <c r="H447" s="83" t="s">
        <v>2081</v>
      </c>
      <c r="I447" s="84">
        <v>100</v>
      </c>
      <c r="J447" s="71" t="s">
        <v>3474</v>
      </c>
      <c r="K447" s="85">
        <v>100</v>
      </c>
      <c r="L447" s="49" t="s">
        <v>3474</v>
      </c>
      <c r="M447" s="84"/>
      <c r="N447" s="84"/>
      <c r="O447" s="84"/>
      <c r="P447" s="84"/>
      <c r="Q447" s="84"/>
      <c r="R447" s="84"/>
      <c r="S447" s="84"/>
      <c r="T447" s="84"/>
    </row>
    <row r="448" spans="1:20" ht="15" customHeight="1">
      <c r="A448" s="80" t="s">
        <v>3472</v>
      </c>
      <c r="B448" s="80" t="s">
        <v>2151</v>
      </c>
      <c r="C448" s="80" t="s">
        <v>2152</v>
      </c>
      <c r="D448" s="80">
        <v>320181</v>
      </c>
      <c r="E448" s="80"/>
      <c r="F448" s="80" t="s">
        <v>3436</v>
      </c>
      <c r="G448" s="82" t="s">
        <v>2153</v>
      </c>
      <c r="H448" s="83" t="s">
        <v>2081</v>
      </c>
      <c r="I448" s="84">
        <v>100</v>
      </c>
      <c r="J448" s="71" t="s">
        <v>3474</v>
      </c>
      <c r="K448" s="85">
        <v>100</v>
      </c>
      <c r="L448" s="49" t="s">
        <v>3474</v>
      </c>
      <c r="M448" s="84"/>
      <c r="N448" s="84"/>
      <c r="O448" s="84"/>
      <c r="P448" s="84"/>
      <c r="Q448" s="84"/>
      <c r="R448" s="84"/>
      <c r="S448" s="84"/>
      <c r="T448" s="84"/>
    </row>
    <row r="449" spans="1:20" ht="15" customHeight="1">
      <c r="A449" s="80" t="s">
        <v>3472</v>
      </c>
      <c r="B449" s="80" t="s">
        <v>2154</v>
      </c>
      <c r="C449" s="80" t="s">
        <v>2155</v>
      </c>
      <c r="D449" s="80">
        <v>320182</v>
      </c>
      <c r="E449" s="80"/>
      <c r="F449" s="80" t="s">
        <v>3436</v>
      </c>
      <c r="G449" s="82" t="s">
        <v>2156</v>
      </c>
      <c r="H449" s="83" t="s">
        <v>2081</v>
      </c>
      <c r="I449" s="84">
        <v>90</v>
      </c>
      <c r="J449" s="71" t="s">
        <v>3474</v>
      </c>
      <c r="K449" s="85">
        <v>90</v>
      </c>
      <c r="L449" s="49" t="s">
        <v>3474</v>
      </c>
      <c r="M449" s="84"/>
      <c r="N449" s="84"/>
      <c r="O449" s="84"/>
      <c r="P449" s="84"/>
      <c r="Q449" s="84"/>
      <c r="R449" s="84"/>
      <c r="S449" s="84"/>
      <c r="T449" s="84"/>
    </row>
    <row r="450" spans="1:20" ht="15" customHeight="1">
      <c r="A450" s="80" t="s">
        <v>3472</v>
      </c>
      <c r="B450" s="80" t="s">
        <v>2157</v>
      </c>
      <c r="C450" s="80" t="s">
        <v>2158</v>
      </c>
      <c r="D450" s="80">
        <v>320183</v>
      </c>
      <c r="E450" s="80"/>
      <c r="F450" s="80" t="s">
        <v>3436</v>
      </c>
      <c r="G450" s="82" t="s">
        <v>2159</v>
      </c>
      <c r="H450" s="83" t="s">
        <v>2081</v>
      </c>
      <c r="I450" s="84">
        <v>90</v>
      </c>
      <c r="J450" s="71" t="s">
        <v>3474</v>
      </c>
      <c r="K450" s="85">
        <v>90</v>
      </c>
      <c r="L450" s="49" t="s">
        <v>3474</v>
      </c>
      <c r="M450" s="84"/>
      <c r="N450" s="84"/>
      <c r="O450" s="84"/>
      <c r="P450" s="84"/>
      <c r="Q450" s="84"/>
      <c r="R450" s="84"/>
      <c r="S450" s="84"/>
      <c r="T450" s="84"/>
    </row>
    <row r="451" spans="1:20" ht="15" customHeight="1">
      <c r="A451" s="80" t="s">
        <v>3472</v>
      </c>
      <c r="B451" s="80" t="s">
        <v>2160</v>
      </c>
      <c r="C451" s="80" t="s">
        <v>2161</v>
      </c>
      <c r="D451" s="80">
        <v>320184</v>
      </c>
      <c r="E451" s="80"/>
      <c r="F451" s="80" t="s">
        <v>3436</v>
      </c>
      <c r="G451" s="82" t="s">
        <v>2162</v>
      </c>
      <c r="H451" s="83" t="s">
        <v>2081</v>
      </c>
      <c r="I451" s="84">
        <v>70</v>
      </c>
      <c r="J451" s="71" t="s">
        <v>3474</v>
      </c>
      <c r="K451" s="85">
        <v>70</v>
      </c>
      <c r="L451" s="49" t="s">
        <v>3474</v>
      </c>
      <c r="M451" s="84"/>
      <c r="N451" s="84"/>
      <c r="O451" s="84"/>
      <c r="P451" s="84"/>
      <c r="Q451" s="84"/>
      <c r="R451" s="84"/>
      <c r="S451" s="84"/>
      <c r="T451" s="84"/>
    </row>
    <row r="452" spans="1:20" ht="15" customHeight="1">
      <c r="A452" s="80" t="s">
        <v>3472</v>
      </c>
      <c r="B452" s="80" t="s">
        <v>2163</v>
      </c>
      <c r="C452" s="80" t="s">
        <v>2164</v>
      </c>
      <c r="D452" s="80">
        <v>320185</v>
      </c>
      <c r="E452" s="80"/>
      <c r="F452" s="80" t="s">
        <v>3436</v>
      </c>
      <c r="G452" s="82" t="s">
        <v>2162</v>
      </c>
      <c r="H452" s="83" t="s">
        <v>2081</v>
      </c>
      <c r="I452" s="84">
        <v>70</v>
      </c>
      <c r="J452" s="71" t="s">
        <v>3474</v>
      </c>
      <c r="K452" s="85">
        <v>70</v>
      </c>
      <c r="L452" s="49" t="s">
        <v>3474</v>
      </c>
      <c r="M452" s="84"/>
      <c r="N452" s="84"/>
      <c r="O452" s="84"/>
      <c r="P452" s="84"/>
      <c r="Q452" s="84"/>
      <c r="R452" s="84"/>
      <c r="S452" s="84"/>
      <c r="T452" s="84"/>
    </row>
    <row r="453" spans="1:20" ht="15" customHeight="1">
      <c r="A453" s="80" t="s">
        <v>3472</v>
      </c>
      <c r="B453" s="80" t="s">
        <v>2165</v>
      </c>
      <c r="C453" s="80" t="s">
        <v>2166</v>
      </c>
      <c r="D453" s="80">
        <v>320186</v>
      </c>
      <c r="E453" s="80"/>
      <c r="F453" s="80" t="s">
        <v>3436</v>
      </c>
      <c r="G453" s="82" t="s">
        <v>2156</v>
      </c>
      <c r="H453" s="83" t="s">
        <v>2081</v>
      </c>
      <c r="I453" s="84">
        <v>60</v>
      </c>
      <c r="J453" s="71" t="s">
        <v>3474</v>
      </c>
      <c r="K453" s="85">
        <v>60</v>
      </c>
      <c r="L453" s="49" t="s">
        <v>3474</v>
      </c>
      <c r="M453" s="84"/>
      <c r="N453" s="84"/>
      <c r="O453" s="84"/>
      <c r="P453" s="84"/>
      <c r="Q453" s="84"/>
      <c r="R453" s="84"/>
      <c r="S453" s="84"/>
      <c r="T453" s="84"/>
    </row>
    <row r="454" spans="1:20" ht="15" customHeight="1">
      <c r="A454" s="80" t="s">
        <v>3472</v>
      </c>
      <c r="B454" s="80" t="s">
        <v>2167</v>
      </c>
      <c r="C454" s="80" t="s">
        <v>2168</v>
      </c>
      <c r="D454" s="80">
        <v>320187</v>
      </c>
      <c r="E454" s="80"/>
      <c r="F454" s="80" t="s">
        <v>3436</v>
      </c>
      <c r="G454" s="82" t="s">
        <v>2159</v>
      </c>
      <c r="H454" s="83" t="s">
        <v>2081</v>
      </c>
      <c r="I454" s="84">
        <v>60</v>
      </c>
      <c r="J454" s="71" t="s">
        <v>3474</v>
      </c>
      <c r="K454" s="85">
        <v>60</v>
      </c>
      <c r="L454" s="49" t="s">
        <v>3474</v>
      </c>
      <c r="M454" s="84"/>
      <c r="N454" s="84"/>
      <c r="O454" s="84"/>
      <c r="P454" s="84"/>
      <c r="Q454" s="84"/>
      <c r="R454" s="84"/>
      <c r="S454" s="84"/>
      <c r="T454" s="84"/>
    </row>
    <row r="455" spans="1:20" ht="15" customHeight="1">
      <c r="A455" s="80" t="s">
        <v>3472</v>
      </c>
      <c r="B455" s="80" t="s">
        <v>2219</v>
      </c>
      <c r="C455" s="80" t="s">
        <v>2221</v>
      </c>
      <c r="D455" s="80">
        <v>320188</v>
      </c>
      <c r="E455" s="80"/>
      <c r="F455" s="80" t="s">
        <v>3436</v>
      </c>
      <c r="G455" s="82" t="s">
        <v>2222</v>
      </c>
      <c r="H455" s="83" t="s">
        <v>2220</v>
      </c>
      <c r="I455" s="84">
        <v>400</v>
      </c>
      <c r="J455" s="71" t="s">
        <v>3476</v>
      </c>
      <c r="K455" s="85">
        <v>400</v>
      </c>
      <c r="L455" s="49" t="s">
        <v>3476</v>
      </c>
      <c r="M455" s="84"/>
      <c r="N455" s="84"/>
      <c r="O455" s="84"/>
      <c r="P455" s="84"/>
      <c r="Q455" s="84"/>
      <c r="R455" s="84"/>
      <c r="S455" s="84"/>
      <c r="T455" s="84"/>
    </row>
    <row r="456" spans="1:20" ht="15" customHeight="1">
      <c r="A456" s="80" t="s">
        <v>3472</v>
      </c>
      <c r="B456" s="80" t="s">
        <v>2422</v>
      </c>
      <c r="C456" s="80" t="s">
        <v>2423</v>
      </c>
      <c r="D456" s="80">
        <v>320189</v>
      </c>
      <c r="E456" s="80"/>
      <c r="F456" s="80" t="s">
        <v>3436</v>
      </c>
      <c r="G456" s="82" t="s">
        <v>2407</v>
      </c>
      <c r="H456" s="83" t="s">
        <v>347</v>
      </c>
      <c r="I456" s="84">
        <v>400</v>
      </c>
      <c r="J456" s="71" t="s">
        <v>3474</v>
      </c>
      <c r="K456" s="85">
        <v>400</v>
      </c>
      <c r="L456" s="49" t="s">
        <v>3474</v>
      </c>
      <c r="M456" s="84"/>
      <c r="N456" s="84"/>
      <c r="O456" s="84"/>
      <c r="P456" s="84"/>
      <c r="Q456" s="84"/>
      <c r="R456" s="84"/>
      <c r="S456" s="84"/>
      <c r="T456" s="84"/>
    </row>
    <row r="457" spans="1:20" ht="15" customHeight="1">
      <c r="A457" s="80" t="s">
        <v>3472</v>
      </c>
      <c r="B457" s="80" t="s">
        <v>2169</v>
      </c>
      <c r="C457" s="80" t="s">
        <v>2170</v>
      </c>
      <c r="D457" s="80">
        <v>320190</v>
      </c>
      <c r="E457" s="80"/>
      <c r="F457" s="80" t="s">
        <v>3436</v>
      </c>
      <c r="G457" s="82" t="s">
        <v>2171</v>
      </c>
      <c r="H457" s="83" t="s">
        <v>2081</v>
      </c>
      <c r="I457" s="84">
        <v>100</v>
      </c>
      <c r="J457" s="71" t="s">
        <v>3474</v>
      </c>
      <c r="K457" s="85">
        <v>100</v>
      </c>
      <c r="L457" s="49" t="s">
        <v>3474</v>
      </c>
      <c r="M457" s="84"/>
      <c r="N457" s="84"/>
      <c r="O457" s="84"/>
      <c r="P457" s="84"/>
      <c r="Q457" s="84"/>
      <c r="R457" s="84"/>
      <c r="S457" s="84"/>
      <c r="T457" s="84"/>
    </row>
    <row r="458" spans="1:20" ht="15" customHeight="1">
      <c r="A458" s="80" t="s">
        <v>3472</v>
      </c>
      <c r="B458" s="80" t="s">
        <v>2172</v>
      </c>
      <c r="C458" s="80" t="s">
        <v>2173</v>
      </c>
      <c r="D458" s="80">
        <v>320191</v>
      </c>
      <c r="E458" s="80"/>
      <c r="F458" s="80" t="s">
        <v>3436</v>
      </c>
      <c r="G458" s="82" t="s">
        <v>2174</v>
      </c>
      <c r="H458" s="83" t="s">
        <v>2081</v>
      </c>
      <c r="I458" s="84">
        <v>100</v>
      </c>
      <c r="J458" s="71" t="s">
        <v>3474</v>
      </c>
      <c r="K458" s="85">
        <v>100</v>
      </c>
      <c r="L458" s="49" t="s">
        <v>3474</v>
      </c>
      <c r="M458" s="84"/>
      <c r="N458" s="84"/>
      <c r="O458" s="84"/>
      <c r="P458" s="84"/>
      <c r="Q458" s="84"/>
      <c r="R458" s="84"/>
      <c r="S458" s="84"/>
      <c r="T458" s="84"/>
    </row>
    <row r="459" spans="1:20" ht="15" customHeight="1">
      <c r="A459" s="80" t="s">
        <v>3472</v>
      </c>
      <c r="B459" s="80" t="s">
        <v>2175</v>
      </c>
      <c r="C459" s="80" t="s">
        <v>2176</v>
      </c>
      <c r="D459" s="80">
        <v>320192</v>
      </c>
      <c r="E459" s="80"/>
      <c r="F459" s="80" t="s">
        <v>3436</v>
      </c>
      <c r="G459" s="82" t="s">
        <v>2177</v>
      </c>
      <c r="H459" s="83" t="s">
        <v>2081</v>
      </c>
      <c r="I459" s="84">
        <v>90</v>
      </c>
      <c r="J459" s="71" t="s">
        <v>3474</v>
      </c>
      <c r="K459" s="85">
        <v>90</v>
      </c>
      <c r="L459" s="49" t="s">
        <v>3474</v>
      </c>
      <c r="M459" s="84"/>
      <c r="N459" s="84"/>
      <c r="O459" s="84"/>
      <c r="P459" s="84"/>
      <c r="Q459" s="84"/>
      <c r="R459" s="84"/>
      <c r="S459" s="84"/>
      <c r="T459" s="84"/>
    </row>
    <row r="460" spans="1:20" ht="15" customHeight="1">
      <c r="A460" s="80" t="s">
        <v>3472</v>
      </c>
      <c r="B460" s="80" t="s">
        <v>2178</v>
      </c>
      <c r="C460" s="80" t="s">
        <v>2179</v>
      </c>
      <c r="D460" s="80">
        <v>320193</v>
      </c>
      <c r="E460" s="80"/>
      <c r="F460" s="80" t="s">
        <v>3436</v>
      </c>
      <c r="G460" s="82" t="s">
        <v>2180</v>
      </c>
      <c r="H460" s="83" t="s">
        <v>2081</v>
      </c>
      <c r="I460" s="84">
        <v>90</v>
      </c>
      <c r="J460" s="71" t="s">
        <v>3474</v>
      </c>
      <c r="K460" s="85">
        <v>90</v>
      </c>
      <c r="L460" s="49" t="s">
        <v>3474</v>
      </c>
      <c r="M460" s="84"/>
      <c r="N460" s="84"/>
      <c r="O460" s="84"/>
      <c r="P460" s="84"/>
      <c r="Q460" s="84"/>
      <c r="R460" s="84"/>
      <c r="S460" s="84"/>
      <c r="T460" s="84"/>
    </row>
    <row r="461" spans="1:20" ht="15" customHeight="1">
      <c r="A461" s="80" t="s">
        <v>3472</v>
      </c>
      <c r="B461" s="80" t="s">
        <v>2728</v>
      </c>
      <c r="C461" s="80" t="s">
        <v>2729</v>
      </c>
      <c r="D461" s="80">
        <v>320194</v>
      </c>
      <c r="E461" s="80"/>
      <c r="F461" s="80" t="s">
        <v>3436</v>
      </c>
      <c r="G461" s="82" t="s">
        <v>60</v>
      </c>
      <c r="H461" s="83" t="s">
        <v>68</v>
      </c>
      <c r="I461" s="84">
        <v>100</v>
      </c>
      <c r="J461" s="71" t="s">
        <v>3477</v>
      </c>
      <c r="K461" s="85">
        <v>100</v>
      </c>
      <c r="L461" s="49" t="s">
        <v>3477</v>
      </c>
      <c r="M461" s="84"/>
      <c r="N461" s="84"/>
      <c r="O461" s="84"/>
      <c r="P461" s="84"/>
      <c r="Q461" s="84"/>
      <c r="R461" s="84"/>
      <c r="S461" s="84"/>
      <c r="T461" s="84"/>
    </row>
    <row r="462" spans="1:20" ht="15" customHeight="1">
      <c r="A462" s="80" t="s">
        <v>3472</v>
      </c>
      <c r="B462" s="80" t="s">
        <v>2181</v>
      </c>
      <c r="C462" s="80" t="s">
        <v>2182</v>
      </c>
      <c r="D462" s="80">
        <v>320195</v>
      </c>
      <c r="E462" s="80"/>
      <c r="F462" s="80" t="s">
        <v>3436</v>
      </c>
      <c r="G462" s="82" t="s">
        <v>2183</v>
      </c>
      <c r="H462" s="83" t="s">
        <v>2081</v>
      </c>
      <c r="I462" s="84">
        <v>70</v>
      </c>
      <c r="J462" s="71" t="s">
        <v>3474</v>
      </c>
      <c r="K462" s="85">
        <v>70</v>
      </c>
      <c r="L462" s="49" t="s">
        <v>3474</v>
      </c>
      <c r="M462" s="84"/>
      <c r="N462" s="84"/>
      <c r="O462" s="84"/>
      <c r="P462" s="84"/>
      <c r="Q462" s="84"/>
      <c r="R462" s="84"/>
      <c r="S462" s="84"/>
      <c r="T462" s="84"/>
    </row>
    <row r="463" spans="1:20" ht="15" customHeight="1">
      <c r="A463" s="80" t="s">
        <v>3472</v>
      </c>
      <c r="B463" s="80" t="s">
        <v>2184</v>
      </c>
      <c r="C463" s="80" t="s">
        <v>2185</v>
      </c>
      <c r="D463" s="80">
        <v>320196</v>
      </c>
      <c r="E463" s="80"/>
      <c r="F463" s="80" t="s">
        <v>3436</v>
      </c>
      <c r="G463" s="82" t="s">
        <v>2186</v>
      </c>
      <c r="H463" s="83" t="s">
        <v>2081</v>
      </c>
      <c r="I463" s="84">
        <v>70</v>
      </c>
      <c r="J463" s="71" t="s">
        <v>3474</v>
      </c>
      <c r="K463" s="85">
        <v>70</v>
      </c>
      <c r="L463" s="49" t="s">
        <v>3474</v>
      </c>
      <c r="M463" s="84"/>
      <c r="N463" s="84"/>
      <c r="O463" s="84"/>
      <c r="P463" s="84"/>
      <c r="Q463" s="84"/>
      <c r="R463" s="84"/>
      <c r="S463" s="84"/>
      <c r="T463" s="84"/>
    </row>
    <row r="464" spans="1:20" ht="15" customHeight="1">
      <c r="A464" s="80" t="s">
        <v>3472</v>
      </c>
      <c r="B464" s="80" t="s">
        <v>2187</v>
      </c>
      <c r="C464" s="80" t="s">
        <v>2188</v>
      </c>
      <c r="D464" s="80">
        <v>320197</v>
      </c>
      <c r="E464" s="80"/>
      <c r="F464" s="80" t="s">
        <v>3436</v>
      </c>
      <c r="G464" s="82" t="s">
        <v>2189</v>
      </c>
      <c r="H464" s="83" t="s">
        <v>2081</v>
      </c>
      <c r="I464" s="84">
        <v>100</v>
      </c>
      <c r="J464" s="71" t="s">
        <v>3474</v>
      </c>
      <c r="K464" s="85">
        <v>100</v>
      </c>
      <c r="L464" s="49" t="s">
        <v>3474</v>
      </c>
      <c r="M464" s="84"/>
      <c r="N464" s="84"/>
      <c r="O464" s="84"/>
      <c r="P464" s="84"/>
      <c r="Q464" s="84"/>
      <c r="R464" s="84"/>
      <c r="S464" s="84"/>
      <c r="T464" s="84"/>
    </row>
    <row r="465" spans="1:20" ht="15" customHeight="1">
      <c r="A465" s="80" t="s">
        <v>3472</v>
      </c>
      <c r="B465" s="80" t="s">
        <v>2190</v>
      </c>
      <c r="C465" s="80" t="s">
        <v>2191</v>
      </c>
      <c r="D465" s="80">
        <v>320198</v>
      </c>
      <c r="E465" s="80"/>
      <c r="F465" s="80" t="s">
        <v>3436</v>
      </c>
      <c r="G465" s="82" t="s">
        <v>2189</v>
      </c>
      <c r="H465" s="83" t="s">
        <v>2081</v>
      </c>
      <c r="I465" s="84">
        <v>60</v>
      </c>
      <c r="J465" s="71" t="s">
        <v>3474</v>
      </c>
      <c r="K465" s="85">
        <v>60</v>
      </c>
      <c r="L465" s="49" t="s">
        <v>3474</v>
      </c>
      <c r="M465" s="84"/>
      <c r="N465" s="84"/>
      <c r="O465" s="84"/>
      <c r="P465" s="84"/>
      <c r="Q465" s="84"/>
      <c r="R465" s="84"/>
      <c r="S465" s="84"/>
      <c r="T465" s="84"/>
    </row>
    <row r="466" spans="1:20" ht="15" customHeight="1">
      <c r="A466" s="80" t="s">
        <v>3472</v>
      </c>
      <c r="B466" s="80" t="s">
        <v>2203</v>
      </c>
      <c r="C466" s="80" t="s">
        <v>2205</v>
      </c>
      <c r="D466" s="80">
        <v>320199</v>
      </c>
      <c r="E466" s="80"/>
      <c r="F466" s="80" t="s">
        <v>3436</v>
      </c>
      <c r="G466" s="82" t="s">
        <v>2206</v>
      </c>
      <c r="H466" s="83" t="s">
        <v>2204</v>
      </c>
      <c r="I466" s="84">
        <v>400</v>
      </c>
      <c r="J466" s="71" t="s">
        <v>3476</v>
      </c>
      <c r="K466" s="85">
        <v>400</v>
      </c>
      <c r="L466" s="49" t="s">
        <v>3476</v>
      </c>
      <c r="M466" s="84"/>
      <c r="N466" s="84"/>
      <c r="O466" s="84"/>
      <c r="P466" s="84"/>
      <c r="Q466" s="84"/>
      <c r="R466" s="84"/>
      <c r="S466" s="84"/>
      <c r="T466" s="84"/>
    </row>
    <row r="467" spans="1:20" ht="15" customHeight="1">
      <c r="A467" s="80" t="s">
        <v>3472</v>
      </c>
      <c r="B467" s="80" t="s">
        <v>2792</v>
      </c>
      <c r="C467" s="80" t="s">
        <v>2793</v>
      </c>
      <c r="D467" s="80">
        <v>320200</v>
      </c>
      <c r="E467" s="80"/>
      <c r="F467" s="80" t="s">
        <v>3436</v>
      </c>
      <c r="G467" s="82" t="s">
        <v>2794</v>
      </c>
      <c r="H467" s="83" t="s">
        <v>133</v>
      </c>
      <c r="I467" s="84">
        <v>1200</v>
      </c>
      <c r="J467" s="71" t="s">
        <v>3476</v>
      </c>
      <c r="K467" s="85">
        <v>1200</v>
      </c>
      <c r="L467" s="49" t="s">
        <v>3476</v>
      </c>
      <c r="M467" s="84"/>
      <c r="N467" s="84"/>
      <c r="O467" s="84"/>
      <c r="P467" s="84"/>
      <c r="Q467" s="84"/>
      <c r="R467" s="84"/>
      <c r="S467" s="84"/>
      <c r="T467" s="84"/>
    </row>
    <row r="468" spans="1:20" ht="15" customHeight="1">
      <c r="A468" s="80" t="s">
        <v>3472</v>
      </c>
      <c r="B468" s="80" t="s">
        <v>2192</v>
      </c>
      <c r="C468" s="80" t="s">
        <v>2193</v>
      </c>
      <c r="D468" s="80">
        <v>320201</v>
      </c>
      <c r="E468" s="80"/>
      <c r="F468" s="80" t="s">
        <v>3436</v>
      </c>
      <c r="G468" s="82" t="s">
        <v>2194</v>
      </c>
      <c r="H468" s="83" t="s">
        <v>224</v>
      </c>
      <c r="I468" s="84">
        <v>900</v>
      </c>
      <c r="J468" s="71" t="s">
        <v>3478</v>
      </c>
      <c r="K468" s="85">
        <v>900</v>
      </c>
      <c r="L468" s="49" t="s">
        <v>3478</v>
      </c>
      <c r="M468" s="84"/>
      <c r="N468" s="84"/>
      <c r="O468" s="84"/>
      <c r="P468" s="84"/>
      <c r="Q468" s="84"/>
      <c r="R468" s="84"/>
      <c r="S468" s="84"/>
      <c r="T468" s="84"/>
    </row>
    <row r="469" spans="1:20" ht="15" customHeight="1">
      <c r="A469" s="80" t="s">
        <v>3472</v>
      </c>
      <c r="B469" s="80" t="s">
        <v>2195</v>
      </c>
      <c r="C469" s="80" t="s">
        <v>2196</v>
      </c>
      <c r="D469" s="80">
        <v>320202</v>
      </c>
      <c r="E469" s="80"/>
      <c r="F469" s="80" t="s">
        <v>3436</v>
      </c>
      <c r="G469" s="82" t="s">
        <v>2194</v>
      </c>
      <c r="H469" s="83" t="s">
        <v>224</v>
      </c>
      <c r="I469" s="84">
        <v>900</v>
      </c>
      <c r="J469" s="71" t="s">
        <v>3478</v>
      </c>
      <c r="K469" s="85">
        <v>900</v>
      </c>
      <c r="L469" s="49" t="s">
        <v>3478</v>
      </c>
      <c r="M469" s="84"/>
      <c r="N469" s="84"/>
      <c r="O469" s="84"/>
      <c r="P469" s="84"/>
      <c r="Q469" s="84"/>
      <c r="R469" s="84"/>
      <c r="S469" s="84"/>
      <c r="T469" s="84"/>
    </row>
    <row r="470" spans="1:20" ht="15" customHeight="1">
      <c r="A470" s="80" t="s">
        <v>3472</v>
      </c>
      <c r="B470" s="80" t="s">
        <v>2197</v>
      </c>
      <c r="C470" s="80" t="s">
        <v>2198</v>
      </c>
      <c r="D470" s="80">
        <v>320203</v>
      </c>
      <c r="E470" s="80"/>
      <c r="F470" s="80" t="s">
        <v>3436</v>
      </c>
      <c r="G470" s="82" t="s">
        <v>2194</v>
      </c>
      <c r="H470" s="83" t="s">
        <v>224</v>
      </c>
      <c r="I470" s="84">
        <v>1260</v>
      </c>
      <c r="J470" s="71" t="s">
        <v>3478</v>
      </c>
      <c r="K470" s="85">
        <v>1260</v>
      </c>
      <c r="L470" s="49" t="s">
        <v>3478</v>
      </c>
      <c r="M470" s="84"/>
      <c r="N470" s="84"/>
      <c r="O470" s="84"/>
      <c r="P470" s="84"/>
      <c r="Q470" s="84"/>
      <c r="R470" s="84"/>
      <c r="S470" s="84"/>
      <c r="T470" s="84"/>
    </row>
    <row r="471" spans="1:20" ht="15" customHeight="1">
      <c r="A471" s="80" t="s">
        <v>3472</v>
      </c>
      <c r="B471" s="80" t="s">
        <v>2199</v>
      </c>
      <c r="C471" s="80" t="s">
        <v>2200</v>
      </c>
      <c r="D471" s="80">
        <v>320204</v>
      </c>
      <c r="E471" s="80"/>
      <c r="F471" s="80" t="s">
        <v>3436</v>
      </c>
      <c r="G471" s="82" t="s">
        <v>2194</v>
      </c>
      <c r="H471" s="83" t="s">
        <v>224</v>
      </c>
      <c r="I471" s="84">
        <v>900</v>
      </c>
      <c r="J471" s="71" t="s">
        <v>3478</v>
      </c>
      <c r="K471" s="85">
        <v>900</v>
      </c>
      <c r="L471" s="49" t="s">
        <v>3478</v>
      </c>
      <c r="M471" s="84"/>
      <c r="N471" s="84"/>
      <c r="O471" s="84"/>
      <c r="P471" s="84"/>
      <c r="Q471" s="84"/>
      <c r="R471" s="84"/>
      <c r="S471" s="84"/>
      <c r="T471" s="84"/>
    </row>
    <row r="472" spans="1:20" ht="15" customHeight="1">
      <c r="A472" s="80" t="s">
        <v>3472</v>
      </c>
      <c r="B472" s="80" t="s">
        <v>2201</v>
      </c>
      <c r="C472" s="80" t="s">
        <v>2202</v>
      </c>
      <c r="D472" s="80">
        <v>320205</v>
      </c>
      <c r="E472" s="80"/>
      <c r="F472" s="80" t="s">
        <v>3436</v>
      </c>
      <c r="G472" s="82" t="s">
        <v>2194</v>
      </c>
      <c r="H472" s="83" t="s">
        <v>224</v>
      </c>
      <c r="I472" s="84">
        <v>1260</v>
      </c>
      <c r="J472" s="71" t="s">
        <v>3478</v>
      </c>
      <c r="K472" s="85">
        <v>1260</v>
      </c>
      <c r="L472" s="49" t="s">
        <v>3478</v>
      </c>
      <c r="M472" s="84"/>
      <c r="N472" s="84"/>
      <c r="O472" s="84"/>
      <c r="P472" s="84"/>
      <c r="Q472" s="84"/>
      <c r="R472" s="84"/>
      <c r="S472" s="84"/>
      <c r="T472" s="84"/>
    </row>
    <row r="473" spans="1:20" ht="15" customHeight="1">
      <c r="A473" s="80" t="s">
        <v>3472</v>
      </c>
      <c r="B473" s="80" t="s">
        <v>2207</v>
      </c>
      <c r="C473" s="80" t="s">
        <v>2208</v>
      </c>
      <c r="D473" s="80">
        <v>320206</v>
      </c>
      <c r="E473" s="80"/>
      <c r="F473" s="80" t="s">
        <v>3436</v>
      </c>
      <c r="G473" s="82" t="s">
        <v>2209</v>
      </c>
      <c r="H473" s="83" t="s">
        <v>2204</v>
      </c>
      <c r="I473" s="84">
        <v>400</v>
      </c>
      <c r="J473" s="71" t="s">
        <v>3476</v>
      </c>
      <c r="K473" s="85">
        <v>400</v>
      </c>
      <c r="L473" s="49" t="s">
        <v>3476</v>
      </c>
      <c r="M473" s="84"/>
      <c r="N473" s="84"/>
      <c r="O473" s="84"/>
      <c r="P473" s="84"/>
      <c r="Q473" s="84"/>
      <c r="R473" s="84"/>
      <c r="S473" s="84"/>
      <c r="T473" s="84"/>
    </row>
    <row r="474" spans="1:20" ht="15" customHeight="1">
      <c r="A474" s="80" t="s">
        <v>3472</v>
      </c>
      <c r="B474" s="80" t="s">
        <v>2210</v>
      </c>
      <c r="C474" s="80" t="s">
        <v>2211</v>
      </c>
      <c r="D474" s="80">
        <v>320207</v>
      </c>
      <c r="E474" s="80"/>
      <c r="F474" s="80" t="s">
        <v>3436</v>
      </c>
      <c r="G474" s="82" t="s">
        <v>2212</v>
      </c>
      <c r="H474" s="83" t="s">
        <v>2204</v>
      </c>
      <c r="I474" s="84">
        <v>400</v>
      </c>
      <c r="J474" s="71" t="s">
        <v>3476</v>
      </c>
      <c r="K474" s="85">
        <v>400</v>
      </c>
      <c r="L474" s="49" t="s">
        <v>3476</v>
      </c>
      <c r="M474" s="84"/>
      <c r="N474" s="84"/>
      <c r="O474" s="84"/>
      <c r="P474" s="84"/>
      <c r="Q474" s="84"/>
      <c r="R474" s="84"/>
      <c r="S474" s="84"/>
      <c r="T474" s="84"/>
    </row>
    <row r="475" spans="1:20" ht="15" customHeight="1">
      <c r="A475" s="80" t="s">
        <v>3472</v>
      </c>
      <c r="B475" s="80" t="s">
        <v>2213</v>
      </c>
      <c r="C475" s="80" t="s">
        <v>2214</v>
      </c>
      <c r="D475" s="80">
        <v>320208</v>
      </c>
      <c r="E475" s="80"/>
      <c r="F475" s="80" t="s">
        <v>3436</v>
      </c>
      <c r="G475" s="82" t="s">
        <v>2215</v>
      </c>
      <c r="H475" s="83" t="s">
        <v>2204</v>
      </c>
      <c r="I475" s="84">
        <v>400</v>
      </c>
      <c r="J475" s="71" t="s">
        <v>3476</v>
      </c>
      <c r="K475" s="85">
        <v>400</v>
      </c>
      <c r="L475" s="49" t="s">
        <v>3476</v>
      </c>
      <c r="M475" s="84"/>
      <c r="N475" s="84"/>
      <c r="O475" s="84"/>
      <c r="P475" s="84"/>
      <c r="Q475" s="84"/>
      <c r="R475" s="84"/>
      <c r="S475" s="84"/>
      <c r="T475" s="84"/>
    </row>
    <row r="476" spans="1:20" ht="15" customHeight="1">
      <c r="A476" s="80" t="s">
        <v>3472</v>
      </c>
      <c r="B476" s="80" t="s">
        <v>2216</v>
      </c>
      <c r="C476" s="80" t="s">
        <v>2217</v>
      </c>
      <c r="D476" s="80">
        <v>320209</v>
      </c>
      <c r="E476" s="80"/>
      <c r="F476" s="80" t="s">
        <v>3436</v>
      </c>
      <c r="G476" s="82" t="s">
        <v>2218</v>
      </c>
      <c r="H476" s="83" t="s">
        <v>2204</v>
      </c>
      <c r="I476" s="84">
        <v>400</v>
      </c>
      <c r="J476" s="71" t="s">
        <v>3476</v>
      </c>
      <c r="K476" s="85">
        <v>400</v>
      </c>
      <c r="L476" s="49" t="s">
        <v>3476</v>
      </c>
      <c r="M476" s="84"/>
      <c r="N476" s="84"/>
      <c r="O476" s="84"/>
      <c r="P476" s="84"/>
      <c r="Q476" s="84"/>
      <c r="R476" s="84"/>
      <c r="S476" s="84"/>
      <c r="T476" s="84"/>
    </row>
    <row r="477" spans="1:20" ht="15" customHeight="1">
      <c r="A477" s="80" t="s">
        <v>3472</v>
      </c>
      <c r="B477" s="80" t="s">
        <v>2227</v>
      </c>
      <c r="C477" s="80" t="s">
        <v>2228</v>
      </c>
      <c r="D477" s="80">
        <v>320210</v>
      </c>
      <c r="E477" s="80"/>
      <c r="F477" s="80" t="s">
        <v>3436</v>
      </c>
      <c r="G477" s="82" t="s">
        <v>2229</v>
      </c>
      <c r="H477" s="83" t="s">
        <v>2204</v>
      </c>
      <c r="I477" s="84">
        <v>400</v>
      </c>
      <c r="J477" s="71" t="s">
        <v>3476</v>
      </c>
      <c r="K477" s="85">
        <v>400</v>
      </c>
      <c r="L477" s="49" t="s">
        <v>3476</v>
      </c>
      <c r="M477" s="84"/>
      <c r="N477" s="84"/>
      <c r="O477" s="84"/>
      <c r="P477" s="84"/>
      <c r="Q477" s="84"/>
      <c r="R477" s="84"/>
      <c r="S477" s="84"/>
      <c r="T477" s="84"/>
    </row>
    <row r="478" spans="1:20" ht="15" customHeight="1">
      <c r="A478" s="80" t="s">
        <v>3472</v>
      </c>
      <c r="B478" s="80" t="s">
        <v>2223</v>
      </c>
      <c r="C478" s="80" t="s">
        <v>2224</v>
      </c>
      <c r="D478" s="80">
        <v>320211</v>
      </c>
      <c r="E478" s="80"/>
      <c r="F478" s="80" t="s">
        <v>3436</v>
      </c>
      <c r="G478" s="82" t="s">
        <v>2222</v>
      </c>
      <c r="H478" s="83" t="s">
        <v>2204</v>
      </c>
      <c r="I478" s="84">
        <v>400</v>
      </c>
      <c r="J478" s="71" t="s">
        <v>3476</v>
      </c>
      <c r="K478" s="85">
        <v>400</v>
      </c>
      <c r="L478" s="49" t="s">
        <v>3476</v>
      </c>
      <c r="M478" s="84"/>
      <c r="N478" s="84"/>
      <c r="O478" s="84"/>
      <c r="P478" s="84"/>
      <c r="Q478" s="84"/>
      <c r="R478" s="84"/>
      <c r="S478" s="84"/>
      <c r="T478" s="84"/>
    </row>
    <row r="479" spans="1:20" ht="15" customHeight="1">
      <c r="A479" s="80" t="s">
        <v>3472</v>
      </c>
      <c r="B479" s="80" t="s">
        <v>2230</v>
      </c>
      <c r="C479" s="80" t="s">
        <v>2231</v>
      </c>
      <c r="D479" s="80">
        <v>320212</v>
      </c>
      <c r="E479" s="80"/>
      <c r="F479" s="80" t="s">
        <v>3436</v>
      </c>
      <c r="G479" s="82" t="s">
        <v>2222</v>
      </c>
      <c r="H479" s="83" t="s">
        <v>2204</v>
      </c>
      <c r="I479" s="84">
        <v>400</v>
      </c>
      <c r="J479" s="71" t="s">
        <v>3476</v>
      </c>
      <c r="K479" s="85">
        <v>400</v>
      </c>
      <c r="L479" s="49" t="s">
        <v>3476</v>
      </c>
      <c r="M479" s="84"/>
      <c r="N479" s="84"/>
      <c r="O479" s="84"/>
      <c r="P479" s="84"/>
      <c r="Q479" s="84"/>
      <c r="R479" s="84"/>
      <c r="S479" s="84"/>
      <c r="T479" s="84"/>
    </row>
    <row r="480" spans="1:20" ht="15" customHeight="1">
      <c r="A480" s="80" t="s">
        <v>3472</v>
      </c>
      <c r="B480" s="80" t="s">
        <v>2232</v>
      </c>
      <c r="C480" s="80" t="s">
        <v>2233</v>
      </c>
      <c r="D480" s="80">
        <v>320213</v>
      </c>
      <c r="E480" s="80"/>
      <c r="F480" s="80" t="s">
        <v>3436</v>
      </c>
      <c r="G480" s="82" t="s">
        <v>2222</v>
      </c>
      <c r="H480" s="83" t="s">
        <v>2081</v>
      </c>
      <c r="I480" s="84">
        <v>350</v>
      </c>
      <c r="J480" s="71" t="s">
        <v>3474</v>
      </c>
      <c r="K480" s="85">
        <v>350</v>
      </c>
      <c r="L480" s="49" t="s">
        <v>3474</v>
      </c>
      <c r="M480" s="84"/>
      <c r="N480" s="84"/>
      <c r="O480" s="84"/>
      <c r="P480" s="84"/>
      <c r="Q480" s="84"/>
      <c r="R480" s="84"/>
      <c r="S480" s="84"/>
      <c r="T480" s="84"/>
    </row>
    <row r="481" spans="1:20" ht="15" customHeight="1">
      <c r="A481" s="80" t="s">
        <v>3472</v>
      </c>
      <c r="B481" s="80" t="s">
        <v>2234</v>
      </c>
      <c r="C481" s="80" t="s">
        <v>2235</v>
      </c>
      <c r="D481" s="80">
        <v>320214</v>
      </c>
      <c r="E481" s="80"/>
      <c r="F481" s="80" t="s">
        <v>3436</v>
      </c>
      <c r="G481" s="82" t="s">
        <v>2222</v>
      </c>
      <c r="H481" s="83" t="s">
        <v>2081</v>
      </c>
      <c r="I481" s="84">
        <v>350</v>
      </c>
      <c r="J481" s="71" t="s">
        <v>3474</v>
      </c>
      <c r="K481" s="85">
        <v>350</v>
      </c>
      <c r="L481" s="49" t="s">
        <v>3474</v>
      </c>
      <c r="M481" s="84"/>
      <c r="N481" s="84"/>
      <c r="O481" s="84"/>
      <c r="P481" s="84"/>
      <c r="Q481" s="84"/>
      <c r="R481" s="84"/>
      <c r="S481" s="84"/>
      <c r="T481" s="84"/>
    </row>
    <row r="482" spans="1:20" ht="15" customHeight="1">
      <c r="A482" s="80" t="s">
        <v>3472</v>
      </c>
      <c r="B482" s="80" t="s">
        <v>2236</v>
      </c>
      <c r="C482" s="80" t="s">
        <v>2237</v>
      </c>
      <c r="D482" s="80">
        <v>320215</v>
      </c>
      <c r="E482" s="80"/>
      <c r="F482" s="80" t="s">
        <v>3436</v>
      </c>
      <c r="G482" s="82" t="s">
        <v>2222</v>
      </c>
      <c r="H482" s="83" t="s">
        <v>2081</v>
      </c>
      <c r="I482" s="84">
        <v>350</v>
      </c>
      <c r="J482" s="71" t="s">
        <v>3474</v>
      </c>
      <c r="K482" s="85">
        <v>350</v>
      </c>
      <c r="L482" s="49" t="s">
        <v>3474</v>
      </c>
      <c r="M482" s="84"/>
      <c r="N482" s="84"/>
      <c r="O482" s="84"/>
      <c r="P482" s="84"/>
      <c r="Q482" s="84"/>
      <c r="R482" s="84"/>
      <c r="S482" s="84"/>
      <c r="T482" s="84"/>
    </row>
    <row r="483" spans="1:20" ht="15" customHeight="1">
      <c r="A483" s="80" t="s">
        <v>3472</v>
      </c>
      <c r="B483" s="80" t="s">
        <v>2238</v>
      </c>
      <c r="C483" s="80" t="s">
        <v>2239</v>
      </c>
      <c r="D483" s="80">
        <v>320216</v>
      </c>
      <c r="E483" s="80"/>
      <c r="F483" s="80" t="s">
        <v>3436</v>
      </c>
      <c r="G483" s="82" t="s">
        <v>2222</v>
      </c>
      <c r="H483" s="83" t="s">
        <v>2081</v>
      </c>
      <c r="I483" s="84">
        <v>350</v>
      </c>
      <c r="J483" s="71" t="s">
        <v>3474</v>
      </c>
      <c r="K483" s="85">
        <v>350</v>
      </c>
      <c r="L483" s="49" t="s">
        <v>3474</v>
      </c>
      <c r="M483" s="84"/>
      <c r="N483" s="84"/>
      <c r="O483" s="84"/>
      <c r="P483" s="84"/>
      <c r="Q483" s="84"/>
      <c r="R483" s="84"/>
      <c r="S483" s="84"/>
      <c r="T483" s="84"/>
    </row>
    <row r="484" spans="1:20" ht="15" customHeight="1">
      <c r="A484" s="80" t="s">
        <v>3472</v>
      </c>
      <c r="B484" s="80" t="s">
        <v>2257</v>
      </c>
      <c r="C484" s="80" t="s">
        <v>2258</v>
      </c>
      <c r="D484" s="80">
        <v>320217</v>
      </c>
      <c r="E484" s="80"/>
      <c r="F484" s="80" t="s">
        <v>3436</v>
      </c>
      <c r="G484" s="82" t="s">
        <v>2254</v>
      </c>
      <c r="H484" s="83" t="s">
        <v>133</v>
      </c>
      <c r="I484" s="84">
        <v>75</v>
      </c>
      <c r="J484" s="71" t="s">
        <v>3479</v>
      </c>
      <c r="K484" s="85">
        <v>75</v>
      </c>
      <c r="L484" s="49" t="s">
        <v>3479</v>
      </c>
      <c r="M484" s="84"/>
      <c r="N484" s="84"/>
      <c r="O484" s="84"/>
      <c r="P484" s="84"/>
      <c r="Q484" s="84"/>
      <c r="R484" s="84"/>
      <c r="S484" s="84"/>
      <c r="T484" s="84"/>
    </row>
    <row r="485" spans="1:20" ht="15" customHeight="1">
      <c r="A485" s="80" t="s">
        <v>3472</v>
      </c>
      <c r="B485" s="80" t="s">
        <v>2259</v>
      </c>
      <c r="C485" s="80" t="s">
        <v>2260</v>
      </c>
      <c r="D485" s="80">
        <v>320218</v>
      </c>
      <c r="E485" s="80"/>
      <c r="F485" s="80" t="s">
        <v>3436</v>
      </c>
      <c r="G485" s="82" t="s">
        <v>2254</v>
      </c>
      <c r="H485" s="83" t="s">
        <v>133</v>
      </c>
      <c r="I485" s="84">
        <v>75</v>
      </c>
      <c r="J485" s="71" t="s">
        <v>3479</v>
      </c>
      <c r="K485" s="85">
        <v>75</v>
      </c>
      <c r="L485" s="49" t="s">
        <v>3479</v>
      </c>
      <c r="M485" s="84"/>
      <c r="N485" s="84"/>
      <c r="O485" s="84"/>
      <c r="P485" s="84"/>
      <c r="Q485" s="84"/>
      <c r="R485" s="84"/>
      <c r="S485" s="84"/>
      <c r="T485" s="84"/>
    </row>
    <row r="486" spans="1:20" ht="15" customHeight="1">
      <c r="A486" s="80" t="s">
        <v>3472</v>
      </c>
      <c r="B486" s="80" t="s">
        <v>2261</v>
      </c>
      <c r="C486" s="80" t="s">
        <v>2262</v>
      </c>
      <c r="D486" s="80">
        <v>320219</v>
      </c>
      <c r="E486" s="80"/>
      <c r="F486" s="80" t="s">
        <v>3436</v>
      </c>
      <c r="G486" s="82" t="s">
        <v>2254</v>
      </c>
      <c r="H486" s="83" t="s">
        <v>133</v>
      </c>
      <c r="I486" s="84">
        <v>75</v>
      </c>
      <c r="J486" s="71" t="s">
        <v>3479</v>
      </c>
      <c r="K486" s="85">
        <v>75</v>
      </c>
      <c r="L486" s="49" t="s">
        <v>3479</v>
      </c>
      <c r="M486" s="84"/>
      <c r="N486" s="84"/>
      <c r="O486" s="84"/>
      <c r="P486" s="84"/>
      <c r="Q486" s="84"/>
      <c r="R486" s="84"/>
      <c r="S486" s="84"/>
      <c r="T486" s="84"/>
    </row>
    <row r="487" spans="1:20" ht="15" customHeight="1">
      <c r="A487" s="80" t="s">
        <v>3472</v>
      </c>
      <c r="B487" s="80" t="s">
        <v>2263</v>
      </c>
      <c r="C487" s="80" t="s">
        <v>2264</v>
      </c>
      <c r="D487" s="80">
        <v>320220</v>
      </c>
      <c r="E487" s="80"/>
      <c r="F487" s="80" t="s">
        <v>3436</v>
      </c>
      <c r="G487" s="82" t="s">
        <v>2254</v>
      </c>
      <c r="H487" s="83" t="s">
        <v>133</v>
      </c>
      <c r="I487" s="84">
        <v>75</v>
      </c>
      <c r="J487" s="71" t="s">
        <v>3479</v>
      </c>
      <c r="K487" s="85">
        <v>75</v>
      </c>
      <c r="L487" s="49" t="s">
        <v>3479</v>
      </c>
      <c r="M487" s="84"/>
      <c r="N487" s="84"/>
      <c r="O487" s="84"/>
      <c r="P487" s="84"/>
      <c r="Q487" s="84"/>
      <c r="R487" s="84"/>
      <c r="S487" s="84"/>
      <c r="T487" s="84"/>
    </row>
    <row r="488" spans="1:20" ht="15" customHeight="1">
      <c r="A488" s="80" t="s">
        <v>3472</v>
      </c>
      <c r="B488" s="80" t="s">
        <v>2265</v>
      </c>
      <c r="C488" s="80" t="s">
        <v>2266</v>
      </c>
      <c r="D488" s="80">
        <v>320221</v>
      </c>
      <c r="E488" s="80"/>
      <c r="F488" s="80" t="s">
        <v>3436</v>
      </c>
      <c r="G488" s="82" t="s">
        <v>2254</v>
      </c>
      <c r="H488" s="83" t="s">
        <v>133</v>
      </c>
      <c r="I488" s="84">
        <v>75</v>
      </c>
      <c r="J488" s="71" t="s">
        <v>3479</v>
      </c>
      <c r="K488" s="85">
        <v>75</v>
      </c>
      <c r="L488" s="49" t="s">
        <v>3479</v>
      </c>
      <c r="M488" s="84"/>
      <c r="N488" s="84"/>
      <c r="O488" s="84"/>
      <c r="P488" s="84"/>
      <c r="Q488" s="84"/>
      <c r="R488" s="84"/>
      <c r="S488" s="84"/>
      <c r="T488" s="84"/>
    </row>
    <row r="489" spans="1:20" ht="15" customHeight="1">
      <c r="A489" s="80" t="s">
        <v>3472</v>
      </c>
      <c r="B489" s="80" t="s">
        <v>2267</v>
      </c>
      <c r="C489" s="80" t="s">
        <v>2268</v>
      </c>
      <c r="D489" s="80">
        <v>320222</v>
      </c>
      <c r="E489" s="80"/>
      <c r="F489" s="80" t="s">
        <v>3436</v>
      </c>
      <c r="G489" s="82" t="s">
        <v>2254</v>
      </c>
      <c r="H489" s="83" t="s">
        <v>133</v>
      </c>
      <c r="I489" s="84">
        <v>65</v>
      </c>
      <c r="J489" s="71" t="s">
        <v>3479</v>
      </c>
      <c r="K489" s="85">
        <v>65</v>
      </c>
      <c r="L489" s="49" t="s">
        <v>3479</v>
      </c>
      <c r="M489" s="84"/>
      <c r="N489" s="84"/>
      <c r="O489" s="84"/>
      <c r="P489" s="84"/>
      <c r="Q489" s="84"/>
      <c r="R489" s="84"/>
      <c r="S489" s="84"/>
      <c r="T489" s="84"/>
    </row>
    <row r="490" spans="1:20" ht="15" customHeight="1">
      <c r="A490" s="80" t="s">
        <v>3472</v>
      </c>
      <c r="B490" s="80" t="s">
        <v>2269</v>
      </c>
      <c r="C490" s="80" t="s">
        <v>2270</v>
      </c>
      <c r="D490" s="80">
        <v>320223</v>
      </c>
      <c r="E490" s="80"/>
      <c r="F490" s="80" t="s">
        <v>3436</v>
      </c>
      <c r="G490" s="82" t="s">
        <v>2254</v>
      </c>
      <c r="H490" s="83" t="s">
        <v>133</v>
      </c>
      <c r="I490" s="84">
        <v>75</v>
      </c>
      <c r="J490" s="71" t="s">
        <v>3479</v>
      </c>
      <c r="K490" s="85">
        <v>75</v>
      </c>
      <c r="L490" s="49" t="s">
        <v>3479</v>
      </c>
      <c r="M490" s="84"/>
      <c r="N490" s="84"/>
      <c r="O490" s="84"/>
      <c r="P490" s="84"/>
      <c r="Q490" s="84"/>
      <c r="R490" s="84"/>
      <c r="S490" s="84"/>
      <c r="T490" s="84"/>
    </row>
    <row r="491" spans="1:20" ht="15" customHeight="1">
      <c r="A491" s="80" t="s">
        <v>3472</v>
      </c>
      <c r="B491" s="80" t="s">
        <v>2271</v>
      </c>
      <c r="C491" s="80" t="s">
        <v>2272</v>
      </c>
      <c r="D491" s="80">
        <v>320224</v>
      </c>
      <c r="E491" s="80"/>
      <c r="F491" s="80" t="s">
        <v>3436</v>
      </c>
      <c r="G491" s="82" t="s">
        <v>2254</v>
      </c>
      <c r="H491" s="83" t="s">
        <v>133</v>
      </c>
      <c r="I491" s="84">
        <v>75</v>
      </c>
      <c r="J491" s="71" t="s">
        <v>3479</v>
      </c>
      <c r="K491" s="85">
        <v>75</v>
      </c>
      <c r="L491" s="49" t="s">
        <v>3479</v>
      </c>
      <c r="M491" s="84"/>
      <c r="N491" s="84"/>
      <c r="O491" s="84"/>
      <c r="P491" s="84"/>
      <c r="Q491" s="84"/>
      <c r="R491" s="84"/>
      <c r="S491" s="84"/>
      <c r="T491" s="84"/>
    </row>
    <row r="492" spans="1:20" ht="15" customHeight="1">
      <c r="A492" s="80" t="s">
        <v>3472</v>
      </c>
      <c r="B492" s="80" t="s">
        <v>2273</v>
      </c>
      <c r="C492" s="80" t="s">
        <v>2274</v>
      </c>
      <c r="D492" s="80">
        <v>320225</v>
      </c>
      <c r="E492" s="80"/>
      <c r="F492" s="80" t="s">
        <v>3436</v>
      </c>
      <c r="G492" s="82" t="s">
        <v>2254</v>
      </c>
      <c r="H492" s="83" t="s">
        <v>133</v>
      </c>
      <c r="I492" s="84">
        <v>65</v>
      </c>
      <c r="J492" s="71" t="s">
        <v>3479</v>
      </c>
      <c r="K492" s="85">
        <v>65</v>
      </c>
      <c r="L492" s="49" t="s">
        <v>3479</v>
      </c>
      <c r="M492" s="84"/>
      <c r="N492" s="84"/>
      <c r="O492" s="84"/>
      <c r="P492" s="84"/>
      <c r="Q492" s="84"/>
      <c r="R492" s="84"/>
      <c r="S492" s="84"/>
      <c r="T492" s="84"/>
    </row>
    <row r="493" spans="1:20" ht="15" customHeight="1">
      <c r="A493" s="80" t="s">
        <v>3472</v>
      </c>
      <c r="B493" s="80" t="s">
        <v>2275</v>
      </c>
      <c r="C493" s="80" t="s">
        <v>2276</v>
      </c>
      <c r="D493" s="80">
        <v>320226</v>
      </c>
      <c r="E493" s="80"/>
      <c r="F493" s="80" t="s">
        <v>3436</v>
      </c>
      <c r="G493" s="82" t="s">
        <v>2254</v>
      </c>
      <c r="H493" s="83" t="s">
        <v>133</v>
      </c>
      <c r="I493" s="84">
        <v>75</v>
      </c>
      <c r="J493" s="71" t="s">
        <v>3479</v>
      </c>
      <c r="K493" s="85">
        <v>75</v>
      </c>
      <c r="L493" s="49" t="s">
        <v>3479</v>
      </c>
      <c r="M493" s="84"/>
      <c r="N493" s="84"/>
      <c r="O493" s="84"/>
      <c r="P493" s="84"/>
      <c r="Q493" s="84"/>
      <c r="R493" s="84"/>
      <c r="S493" s="84"/>
      <c r="T493" s="84"/>
    </row>
    <row r="494" spans="1:20" ht="15" customHeight="1">
      <c r="A494" s="80" t="s">
        <v>3472</v>
      </c>
      <c r="B494" s="80" t="s">
        <v>2277</v>
      </c>
      <c r="C494" s="80" t="s">
        <v>2278</v>
      </c>
      <c r="D494" s="80">
        <v>320227</v>
      </c>
      <c r="E494" s="80"/>
      <c r="F494" s="80" t="s">
        <v>3436</v>
      </c>
      <c r="G494" s="82" t="s">
        <v>2254</v>
      </c>
      <c r="H494" s="83" t="s">
        <v>133</v>
      </c>
      <c r="I494" s="84">
        <v>75</v>
      </c>
      <c r="J494" s="71" t="s">
        <v>3479</v>
      </c>
      <c r="K494" s="85">
        <v>75</v>
      </c>
      <c r="L494" s="49" t="s">
        <v>3479</v>
      </c>
      <c r="M494" s="84"/>
      <c r="N494" s="84"/>
      <c r="O494" s="84"/>
      <c r="P494" s="84"/>
      <c r="Q494" s="84"/>
      <c r="R494" s="84"/>
      <c r="S494" s="84"/>
      <c r="T494" s="84"/>
    </row>
    <row r="495" spans="1:20" ht="15" customHeight="1">
      <c r="A495" s="80" t="s">
        <v>3472</v>
      </c>
      <c r="B495" s="80" t="s">
        <v>2279</v>
      </c>
      <c r="C495" s="80" t="s">
        <v>2280</v>
      </c>
      <c r="D495" s="80">
        <v>320228</v>
      </c>
      <c r="E495" s="80"/>
      <c r="F495" s="80" t="s">
        <v>3436</v>
      </c>
      <c r="G495" s="82" t="s">
        <v>2254</v>
      </c>
      <c r="H495" s="83" t="s">
        <v>133</v>
      </c>
      <c r="I495" s="84">
        <v>75</v>
      </c>
      <c r="J495" s="71" t="s">
        <v>3479</v>
      </c>
      <c r="K495" s="85">
        <v>75</v>
      </c>
      <c r="L495" s="49" t="s">
        <v>3479</v>
      </c>
      <c r="M495" s="84"/>
      <c r="N495" s="84"/>
      <c r="O495" s="84"/>
      <c r="P495" s="84"/>
      <c r="Q495" s="84"/>
      <c r="R495" s="84"/>
      <c r="S495" s="84"/>
      <c r="T495" s="84"/>
    </row>
    <row r="496" spans="1:20" ht="15" customHeight="1">
      <c r="A496" s="80" t="s">
        <v>3472</v>
      </c>
      <c r="B496" s="80" t="s">
        <v>2281</v>
      </c>
      <c r="C496" s="80" t="s">
        <v>2282</v>
      </c>
      <c r="D496" s="80">
        <v>320229</v>
      </c>
      <c r="E496" s="80"/>
      <c r="F496" s="80" t="s">
        <v>3436</v>
      </c>
      <c r="G496" s="82" t="s">
        <v>2254</v>
      </c>
      <c r="H496" s="83" t="s">
        <v>133</v>
      </c>
      <c r="I496" s="84">
        <v>75</v>
      </c>
      <c r="J496" s="71" t="s">
        <v>3479</v>
      </c>
      <c r="K496" s="85">
        <v>75</v>
      </c>
      <c r="L496" s="49" t="s">
        <v>3479</v>
      </c>
      <c r="M496" s="84"/>
      <c r="N496" s="84"/>
      <c r="O496" s="84"/>
      <c r="P496" s="84"/>
      <c r="Q496" s="84"/>
      <c r="R496" s="84"/>
      <c r="S496" s="84"/>
      <c r="T496" s="84"/>
    </row>
    <row r="497" spans="1:20" ht="15" customHeight="1">
      <c r="A497" s="80" t="s">
        <v>3472</v>
      </c>
      <c r="B497" s="80" t="s">
        <v>2283</v>
      </c>
      <c r="C497" s="80" t="s">
        <v>2284</v>
      </c>
      <c r="D497" s="80">
        <v>320230</v>
      </c>
      <c r="E497" s="80"/>
      <c r="F497" s="80" t="s">
        <v>3436</v>
      </c>
      <c r="G497" s="82" t="s">
        <v>2254</v>
      </c>
      <c r="H497" s="83" t="s">
        <v>133</v>
      </c>
      <c r="I497" s="84">
        <v>75</v>
      </c>
      <c r="J497" s="71" t="s">
        <v>3479</v>
      </c>
      <c r="K497" s="85">
        <v>75</v>
      </c>
      <c r="L497" s="49" t="s">
        <v>3479</v>
      </c>
      <c r="M497" s="84"/>
      <c r="N497" s="84"/>
      <c r="O497" s="84"/>
      <c r="P497" s="84"/>
      <c r="Q497" s="84"/>
      <c r="R497" s="84"/>
      <c r="S497" s="84"/>
      <c r="T497" s="84"/>
    </row>
    <row r="498" spans="1:20" ht="15" customHeight="1">
      <c r="A498" s="80" t="s">
        <v>3472</v>
      </c>
      <c r="B498" s="80" t="s">
        <v>2285</v>
      </c>
      <c r="C498" s="80" t="s">
        <v>2286</v>
      </c>
      <c r="D498" s="80">
        <v>320231</v>
      </c>
      <c r="E498" s="80"/>
      <c r="F498" s="80" t="s">
        <v>3436</v>
      </c>
      <c r="G498" s="82" t="s">
        <v>2254</v>
      </c>
      <c r="H498" s="83" t="s">
        <v>133</v>
      </c>
      <c r="I498" s="84">
        <v>75</v>
      </c>
      <c r="J498" s="71" t="s">
        <v>3479</v>
      </c>
      <c r="K498" s="85">
        <v>75</v>
      </c>
      <c r="L498" s="49" t="s">
        <v>3479</v>
      </c>
      <c r="M498" s="84"/>
      <c r="N498" s="84"/>
      <c r="O498" s="84"/>
      <c r="P498" s="84"/>
      <c r="Q498" s="84"/>
      <c r="R498" s="84"/>
      <c r="S498" s="84"/>
      <c r="T498" s="84"/>
    </row>
    <row r="499" spans="1:20" ht="15" customHeight="1">
      <c r="A499" s="80" t="s">
        <v>3472</v>
      </c>
      <c r="B499" s="80" t="s">
        <v>2287</v>
      </c>
      <c r="C499" s="80" t="s">
        <v>2288</v>
      </c>
      <c r="D499" s="80">
        <v>320232</v>
      </c>
      <c r="E499" s="80"/>
      <c r="F499" s="80" t="s">
        <v>3436</v>
      </c>
      <c r="G499" s="82" t="s">
        <v>2254</v>
      </c>
      <c r="H499" s="83" t="s">
        <v>133</v>
      </c>
      <c r="I499" s="84">
        <v>75</v>
      </c>
      <c r="J499" s="71" t="s">
        <v>3479</v>
      </c>
      <c r="K499" s="85">
        <v>75</v>
      </c>
      <c r="L499" s="49" t="s">
        <v>3479</v>
      </c>
      <c r="M499" s="84"/>
      <c r="N499" s="84"/>
      <c r="O499" s="84"/>
      <c r="P499" s="84"/>
      <c r="Q499" s="84"/>
      <c r="R499" s="84"/>
      <c r="S499" s="84"/>
      <c r="T499" s="84"/>
    </row>
    <row r="500" spans="1:20" ht="15" customHeight="1">
      <c r="A500" s="80" t="s">
        <v>3472</v>
      </c>
      <c r="B500" s="80" t="s">
        <v>2293</v>
      </c>
      <c r="C500" s="80" t="s">
        <v>2294</v>
      </c>
      <c r="D500" s="80">
        <v>320233</v>
      </c>
      <c r="E500" s="80"/>
      <c r="F500" s="80" t="s">
        <v>3436</v>
      </c>
      <c r="G500" s="82" t="s">
        <v>2254</v>
      </c>
      <c r="H500" s="83" t="s">
        <v>133</v>
      </c>
      <c r="I500" s="84">
        <v>75</v>
      </c>
      <c r="J500" s="71" t="s">
        <v>3479</v>
      </c>
      <c r="K500" s="85">
        <v>75</v>
      </c>
      <c r="L500" s="49" t="s">
        <v>3479</v>
      </c>
      <c r="M500" s="84"/>
      <c r="N500" s="84"/>
      <c r="O500" s="84"/>
      <c r="P500" s="84"/>
      <c r="Q500" s="84"/>
      <c r="R500" s="84"/>
      <c r="S500" s="84"/>
      <c r="T500" s="84"/>
    </row>
    <row r="501" spans="1:20" ht="15" customHeight="1">
      <c r="A501" s="80" t="s">
        <v>3472</v>
      </c>
      <c r="B501" s="80" t="s">
        <v>2295</v>
      </c>
      <c r="C501" s="80" t="s">
        <v>2296</v>
      </c>
      <c r="D501" s="80">
        <v>320234</v>
      </c>
      <c r="E501" s="80"/>
      <c r="F501" s="80" t="s">
        <v>3436</v>
      </c>
      <c r="G501" s="82" t="s">
        <v>2254</v>
      </c>
      <c r="H501" s="83" t="s">
        <v>133</v>
      </c>
      <c r="I501" s="84">
        <v>75</v>
      </c>
      <c r="J501" s="71" t="s">
        <v>3479</v>
      </c>
      <c r="K501" s="85">
        <v>75</v>
      </c>
      <c r="L501" s="49" t="s">
        <v>3479</v>
      </c>
      <c r="M501" s="84"/>
      <c r="N501" s="84"/>
      <c r="O501" s="84"/>
      <c r="P501" s="84"/>
      <c r="Q501" s="84"/>
      <c r="R501" s="84"/>
      <c r="S501" s="84"/>
      <c r="T501" s="84"/>
    </row>
    <row r="502" spans="1:20" ht="15" customHeight="1">
      <c r="A502" s="80" t="s">
        <v>3472</v>
      </c>
      <c r="B502" s="80" t="s">
        <v>2297</v>
      </c>
      <c r="C502" s="80" t="s">
        <v>2298</v>
      </c>
      <c r="D502" s="80">
        <v>320235</v>
      </c>
      <c r="E502" s="80"/>
      <c r="F502" s="80" t="s">
        <v>3436</v>
      </c>
      <c r="G502" s="82" t="s">
        <v>2254</v>
      </c>
      <c r="H502" s="83" t="s">
        <v>133</v>
      </c>
      <c r="I502" s="84">
        <v>75</v>
      </c>
      <c r="J502" s="71" t="s">
        <v>3479</v>
      </c>
      <c r="K502" s="85">
        <v>75</v>
      </c>
      <c r="L502" s="49" t="s">
        <v>3479</v>
      </c>
      <c r="M502" s="84"/>
      <c r="N502" s="84"/>
      <c r="O502" s="84"/>
      <c r="P502" s="84"/>
      <c r="Q502" s="84"/>
      <c r="R502" s="84"/>
      <c r="S502" s="84"/>
      <c r="T502" s="84"/>
    </row>
    <row r="503" spans="1:20" ht="15" customHeight="1">
      <c r="A503" s="80" t="s">
        <v>3472</v>
      </c>
      <c r="B503" s="80" t="s">
        <v>2299</v>
      </c>
      <c r="C503" s="80" t="s">
        <v>2300</v>
      </c>
      <c r="D503" s="80">
        <v>320236</v>
      </c>
      <c r="E503" s="80"/>
      <c r="F503" s="80" t="s">
        <v>3436</v>
      </c>
      <c r="G503" s="82" t="s">
        <v>2254</v>
      </c>
      <c r="H503" s="83" t="s">
        <v>133</v>
      </c>
      <c r="I503" s="84">
        <v>65</v>
      </c>
      <c r="J503" s="71" t="s">
        <v>3479</v>
      </c>
      <c r="K503" s="85">
        <v>65</v>
      </c>
      <c r="L503" s="49" t="s">
        <v>3479</v>
      </c>
      <c r="M503" s="84"/>
      <c r="N503" s="84"/>
      <c r="O503" s="84"/>
      <c r="P503" s="84"/>
      <c r="Q503" s="84"/>
      <c r="R503" s="84"/>
      <c r="S503" s="84"/>
      <c r="T503" s="84"/>
    </row>
    <row r="504" spans="1:20" ht="15" customHeight="1">
      <c r="A504" s="80" t="s">
        <v>3472</v>
      </c>
      <c r="B504" s="80" t="s">
        <v>2301</v>
      </c>
      <c r="C504" s="80" t="s">
        <v>2302</v>
      </c>
      <c r="D504" s="80">
        <v>320237</v>
      </c>
      <c r="E504" s="80"/>
      <c r="F504" s="80" t="s">
        <v>3436</v>
      </c>
      <c r="G504" s="82" t="s">
        <v>2254</v>
      </c>
      <c r="H504" s="83" t="s">
        <v>133</v>
      </c>
      <c r="I504" s="84">
        <v>65</v>
      </c>
      <c r="J504" s="71" t="s">
        <v>3479</v>
      </c>
      <c r="K504" s="85">
        <v>65</v>
      </c>
      <c r="L504" s="49" t="s">
        <v>3479</v>
      </c>
      <c r="M504" s="84"/>
      <c r="N504" s="84"/>
      <c r="O504" s="84"/>
      <c r="P504" s="84"/>
      <c r="Q504" s="84"/>
      <c r="R504" s="84"/>
      <c r="S504" s="84"/>
      <c r="T504" s="84"/>
    </row>
    <row r="505" spans="1:20" ht="15" customHeight="1">
      <c r="A505" s="80" t="s">
        <v>3472</v>
      </c>
      <c r="B505" s="80" t="s">
        <v>2303</v>
      </c>
      <c r="C505" s="80" t="s">
        <v>2304</v>
      </c>
      <c r="D505" s="80">
        <v>320238</v>
      </c>
      <c r="E505" s="80"/>
      <c r="F505" s="80" t="s">
        <v>3436</v>
      </c>
      <c r="G505" s="82" t="s">
        <v>2254</v>
      </c>
      <c r="H505" s="83" t="s">
        <v>133</v>
      </c>
      <c r="I505" s="84">
        <v>75</v>
      </c>
      <c r="J505" s="71" t="s">
        <v>3479</v>
      </c>
      <c r="K505" s="85">
        <v>75</v>
      </c>
      <c r="L505" s="49" t="s">
        <v>3479</v>
      </c>
      <c r="M505" s="84"/>
      <c r="N505" s="84"/>
      <c r="O505" s="84"/>
      <c r="P505" s="84"/>
      <c r="Q505" s="84"/>
      <c r="R505" s="84"/>
      <c r="S505" s="84"/>
      <c r="T505" s="84"/>
    </row>
    <row r="506" spans="1:20" ht="15" customHeight="1">
      <c r="A506" s="80" t="s">
        <v>3472</v>
      </c>
      <c r="B506" s="80" t="s">
        <v>2305</v>
      </c>
      <c r="C506" s="80" t="s">
        <v>2306</v>
      </c>
      <c r="D506" s="80">
        <v>320239</v>
      </c>
      <c r="E506" s="80"/>
      <c r="F506" s="80" t="s">
        <v>3436</v>
      </c>
      <c r="G506" s="82" t="s">
        <v>2254</v>
      </c>
      <c r="H506" s="83" t="s">
        <v>133</v>
      </c>
      <c r="I506" s="84">
        <v>75</v>
      </c>
      <c r="J506" s="71" t="s">
        <v>3479</v>
      </c>
      <c r="K506" s="85">
        <v>75</v>
      </c>
      <c r="L506" s="49" t="s">
        <v>3479</v>
      </c>
      <c r="M506" s="84"/>
      <c r="N506" s="84"/>
      <c r="O506" s="84"/>
      <c r="P506" s="84"/>
      <c r="Q506" s="84"/>
      <c r="R506" s="84"/>
      <c r="S506" s="84"/>
      <c r="T506" s="84"/>
    </row>
    <row r="507" spans="1:20" ht="15" customHeight="1">
      <c r="A507" s="80" t="s">
        <v>3472</v>
      </c>
      <c r="B507" s="80" t="s">
        <v>2307</v>
      </c>
      <c r="C507" s="80" t="s">
        <v>2308</v>
      </c>
      <c r="D507" s="80">
        <v>320240</v>
      </c>
      <c r="E507" s="80"/>
      <c r="F507" s="80" t="s">
        <v>3436</v>
      </c>
      <c r="G507" s="82" t="s">
        <v>2254</v>
      </c>
      <c r="H507" s="83" t="s">
        <v>133</v>
      </c>
      <c r="I507" s="84">
        <v>75</v>
      </c>
      <c r="J507" s="71" t="s">
        <v>3479</v>
      </c>
      <c r="K507" s="85">
        <v>75</v>
      </c>
      <c r="L507" s="49" t="s">
        <v>3479</v>
      </c>
      <c r="M507" s="84"/>
      <c r="N507" s="84"/>
      <c r="O507" s="84"/>
      <c r="P507" s="84"/>
      <c r="Q507" s="84"/>
      <c r="R507" s="84"/>
      <c r="S507" s="84"/>
      <c r="T507" s="84"/>
    </row>
    <row r="508" spans="1:20" ht="15" customHeight="1">
      <c r="A508" s="80" t="s">
        <v>3472</v>
      </c>
      <c r="B508" s="80" t="s">
        <v>2309</v>
      </c>
      <c r="C508" s="80" t="s">
        <v>2310</v>
      </c>
      <c r="D508" s="80">
        <v>320241</v>
      </c>
      <c r="E508" s="80"/>
      <c r="F508" s="80" t="s">
        <v>3436</v>
      </c>
      <c r="G508" s="82" t="s">
        <v>2254</v>
      </c>
      <c r="H508" s="83" t="s">
        <v>133</v>
      </c>
      <c r="I508" s="84">
        <v>75</v>
      </c>
      <c r="J508" s="71" t="s">
        <v>3479</v>
      </c>
      <c r="K508" s="85">
        <v>75</v>
      </c>
      <c r="L508" s="49" t="s">
        <v>3479</v>
      </c>
      <c r="M508" s="84"/>
      <c r="N508" s="84"/>
      <c r="O508" s="84"/>
      <c r="P508" s="84"/>
      <c r="Q508" s="84"/>
      <c r="R508" s="84"/>
      <c r="S508" s="84"/>
      <c r="T508" s="84"/>
    </row>
    <row r="509" spans="1:20" ht="15" customHeight="1">
      <c r="A509" s="80" t="s">
        <v>3472</v>
      </c>
      <c r="B509" s="80" t="s">
        <v>2311</v>
      </c>
      <c r="C509" s="80" t="s">
        <v>2312</v>
      </c>
      <c r="D509" s="80">
        <v>320242</v>
      </c>
      <c r="E509" s="80"/>
      <c r="F509" s="80" t="s">
        <v>3436</v>
      </c>
      <c r="G509" s="82" t="s">
        <v>2254</v>
      </c>
      <c r="H509" s="83" t="s">
        <v>133</v>
      </c>
      <c r="I509" s="84">
        <v>75</v>
      </c>
      <c r="J509" s="71" t="s">
        <v>3479</v>
      </c>
      <c r="K509" s="85">
        <v>75</v>
      </c>
      <c r="L509" s="49" t="s">
        <v>3479</v>
      </c>
      <c r="M509" s="84"/>
      <c r="N509" s="84"/>
      <c r="O509" s="84"/>
      <c r="P509" s="84"/>
      <c r="Q509" s="84"/>
      <c r="R509" s="84"/>
      <c r="S509" s="84"/>
      <c r="T509" s="84"/>
    </row>
    <row r="510" spans="1:20" ht="15" customHeight="1">
      <c r="A510" s="80" t="s">
        <v>3472</v>
      </c>
      <c r="B510" s="80" t="s">
        <v>2313</v>
      </c>
      <c r="C510" s="80" t="s">
        <v>2314</v>
      </c>
      <c r="D510" s="80">
        <v>320243</v>
      </c>
      <c r="E510" s="80"/>
      <c r="F510" s="80" t="s">
        <v>3436</v>
      </c>
      <c r="G510" s="82" t="s">
        <v>2254</v>
      </c>
      <c r="H510" s="83" t="s">
        <v>133</v>
      </c>
      <c r="I510" s="84">
        <v>75</v>
      </c>
      <c r="J510" s="71" t="s">
        <v>3479</v>
      </c>
      <c r="K510" s="85">
        <v>75</v>
      </c>
      <c r="L510" s="49" t="s">
        <v>3479</v>
      </c>
      <c r="M510" s="84"/>
      <c r="N510" s="84"/>
      <c r="O510" s="84"/>
      <c r="P510" s="84"/>
      <c r="Q510" s="84"/>
      <c r="R510" s="84"/>
      <c r="S510" s="84"/>
      <c r="T510" s="84"/>
    </row>
    <row r="511" spans="1:20" ht="15" customHeight="1">
      <c r="A511" s="80" t="s">
        <v>3472</v>
      </c>
      <c r="B511" s="80" t="s">
        <v>2315</v>
      </c>
      <c r="C511" s="80" t="s">
        <v>2316</v>
      </c>
      <c r="D511" s="80">
        <v>320244</v>
      </c>
      <c r="E511" s="80"/>
      <c r="F511" s="80" t="s">
        <v>3436</v>
      </c>
      <c r="G511" s="82" t="s">
        <v>2254</v>
      </c>
      <c r="H511" s="83" t="s">
        <v>133</v>
      </c>
      <c r="I511" s="84">
        <v>75</v>
      </c>
      <c r="J511" s="71" t="s">
        <v>3479</v>
      </c>
      <c r="K511" s="85">
        <v>75</v>
      </c>
      <c r="L511" s="49" t="s">
        <v>3479</v>
      </c>
      <c r="M511" s="84"/>
      <c r="N511" s="84"/>
      <c r="O511" s="84"/>
      <c r="P511" s="84"/>
      <c r="Q511" s="84"/>
      <c r="R511" s="84"/>
      <c r="S511" s="84"/>
      <c r="T511" s="84"/>
    </row>
    <row r="512" spans="1:20" ht="15" customHeight="1">
      <c r="A512" s="80" t="s">
        <v>3472</v>
      </c>
      <c r="B512" s="80" t="s">
        <v>2317</v>
      </c>
      <c r="C512" s="80" t="s">
        <v>2318</v>
      </c>
      <c r="D512" s="80">
        <v>320245</v>
      </c>
      <c r="E512" s="80"/>
      <c r="F512" s="80" t="s">
        <v>3436</v>
      </c>
      <c r="G512" s="82" t="s">
        <v>2254</v>
      </c>
      <c r="H512" s="83" t="s">
        <v>133</v>
      </c>
      <c r="I512" s="84">
        <v>75</v>
      </c>
      <c r="J512" s="71" t="s">
        <v>3479</v>
      </c>
      <c r="K512" s="85">
        <v>75</v>
      </c>
      <c r="L512" s="49" t="s">
        <v>3479</v>
      </c>
      <c r="M512" s="84"/>
      <c r="N512" s="84"/>
      <c r="O512" s="84"/>
      <c r="P512" s="84"/>
      <c r="Q512" s="84"/>
      <c r="R512" s="84"/>
      <c r="S512" s="84"/>
      <c r="T512" s="84"/>
    </row>
    <row r="513" spans="1:20" ht="15" customHeight="1">
      <c r="A513" s="80" t="s">
        <v>3472</v>
      </c>
      <c r="B513" s="80" t="s">
        <v>2319</v>
      </c>
      <c r="C513" s="80" t="s">
        <v>2320</v>
      </c>
      <c r="D513" s="80">
        <v>320246</v>
      </c>
      <c r="E513" s="80"/>
      <c r="F513" s="80" t="s">
        <v>3436</v>
      </c>
      <c r="G513" s="82" t="s">
        <v>2254</v>
      </c>
      <c r="H513" s="83" t="s">
        <v>133</v>
      </c>
      <c r="I513" s="84">
        <v>75</v>
      </c>
      <c r="J513" s="71" t="s">
        <v>3479</v>
      </c>
      <c r="K513" s="85">
        <v>75</v>
      </c>
      <c r="L513" s="49" t="s">
        <v>3479</v>
      </c>
      <c r="M513" s="84"/>
      <c r="N513" s="84"/>
      <c r="O513" s="84"/>
      <c r="P513" s="84"/>
      <c r="Q513" s="84"/>
      <c r="R513" s="84"/>
      <c r="S513" s="84"/>
      <c r="T513" s="84"/>
    </row>
    <row r="514" spans="1:20" ht="15" customHeight="1">
      <c r="A514" s="80" t="s">
        <v>3472</v>
      </c>
      <c r="B514" s="80" t="s">
        <v>2321</v>
      </c>
      <c r="C514" s="80" t="s">
        <v>2322</v>
      </c>
      <c r="D514" s="80">
        <v>320247</v>
      </c>
      <c r="E514" s="80"/>
      <c r="F514" s="80" t="s">
        <v>3436</v>
      </c>
      <c r="G514" s="82" t="s">
        <v>2254</v>
      </c>
      <c r="H514" s="83" t="s">
        <v>133</v>
      </c>
      <c r="I514" s="84">
        <v>75</v>
      </c>
      <c r="J514" s="71" t="s">
        <v>3479</v>
      </c>
      <c r="K514" s="85">
        <v>75</v>
      </c>
      <c r="L514" s="49" t="s">
        <v>3479</v>
      </c>
      <c r="M514" s="84"/>
      <c r="N514" s="84"/>
      <c r="O514" s="84"/>
      <c r="P514" s="84"/>
      <c r="Q514" s="84"/>
      <c r="R514" s="84"/>
      <c r="S514" s="84"/>
      <c r="T514" s="84"/>
    </row>
    <row r="515" spans="1:20" ht="15" customHeight="1">
      <c r="A515" s="80" t="s">
        <v>3472</v>
      </c>
      <c r="B515" s="80" t="s">
        <v>2327</v>
      </c>
      <c r="C515" s="80" t="s">
        <v>2328</v>
      </c>
      <c r="D515" s="80">
        <v>320248</v>
      </c>
      <c r="E515" s="80"/>
      <c r="F515" s="80" t="s">
        <v>3436</v>
      </c>
      <c r="G515" s="82" t="s">
        <v>2254</v>
      </c>
      <c r="H515" s="83" t="s">
        <v>133</v>
      </c>
      <c r="I515" s="84">
        <v>65</v>
      </c>
      <c r="J515" s="71" t="s">
        <v>3479</v>
      </c>
      <c r="K515" s="85">
        <v>65</v>
      </c>
      <c r="L515" s="49" t="s">
        <v>3479</v>
      </c>
      <c r="M515" s="84"/>
      <c r="N515" s="84"/>
      <c r="O515" s="84"/>
      <c r="P515" s="84"/>
      <c r="Q515" s="84"/>
      <c r="R515" s="84"/>
      <c r="S515" s="84"/>
      <c r="T515" s="84"/>
    </row>
    <row r="516" spans="1:20" ht="15" customHeight="1">
      <c r="A516" s="80" t="s">
        <v>3472</v>
      </c>
      <c r="B516" s="80" t="s">
        <v>2329</v>
      </c>
      <c r="C516" s="80" t="s">
        <v>2330</v>
      </c>
      <c r="D516" s="80">
        <v>320249</v>
      </c>
      <c r="E516" s="80"/>
      <c r="F516" s="80" t="s">
        <v>3436</v>
      </c>
      <c r="G516" s="82" t="s">
        <v>2254</v>
      </c>
      <c r="H516" s="83" t="s">
        <v>133</v>
      </c>
      <c r="I516" s="84">
        <v>65</v>
      </c>
      <c r="J516" s="71" t="s">
        <v>3479</v>
      </c>
      <c r="K516" s="85">
        <v>65</v>
      </c>
      <c r="L516" s="49" t="s">
        <v>3479</v>
      </c>
      <c r="M516" s="84"/>
      <c r="N516" s="84"/>
      <c r="O516" s="84"/>
      <c r="P516" s="84"/>
      <c r="Q516" s="84"/>
      <c r="R516" s="84"/>
      <c r="S516" s="84"/>
      <c r="T516" s="84"/>
    </row>
    <row r="517" spans="1:20" ht="15" customHeight="1">
      <c r="A517" s="80" t="s">
        <v>3472</v>
      </c>
      <c r="B517" s="80" t="s">
        <v>2331</v>
      </c>
      <c r="C517" s="80" t="s">
        <v>2332</v>
      </c>
      <c r="D517" s="80">
        <v>320250</v>
      </c>
      <c r="E517" s="80"/>
      <c r="F517" s="80" t="s">
        <v>3436</v>
      </c>
      <c r="G517" s="82" t="s">
        <v>2254</v>
      </c>
      <c r="H517" s="83" t="s">
        <v>133</v>
      </c>
      <c r="I517" s="84">
        <v>75</v>
      </c>
      <c r="J517" s="71" t="s">
        <v>3479</v>
      </c>
      <c r="K517" s="85">
        <v>75</v>
      </c>
      <c r="L517" s="49" t="s">
        <v>3479</v>
      </c>
      <c r="M517" s="84"/>
      <c r="N517" s="84"/>
      <c r="O517" s="84"/>
      <c r="P517" s="84"/>
      <c r="Q517" s="84"/>
      <c r="R517" s="84"/>
      <c r="S517" s="84"/>
      <c r="T517" s="84"/>
    </row>
    <row r="518" spans="1:20" ht="15" customHeight="1">
      <c r="A518" s="80" t="s">
        <v>3472</v>
      </c>
      <c r="B518" s="80" t="s">
        <v>2333</v>
      </c>
      <c r="C518" s="80" t="s">
        <v>2334</v>
      </c>
      <c r="D518" s="80">
        <v>320251</v>
      </c>
      <c r="E518" s="80"/>
      <c r="F518" s="80" t="s">
        <v>3436</v>
      </c>
      <c r="G518" s="82" t="s">
        <v>2254</v>
      </c>
      <c r="H518" s="83" t="s">
        <v>133</v>
      </c>
      <c r="I518" s="84">
        <v>65</v>
      </c>
      <c r="J518" s="71" t="s">
        <v>3479</v>
      </c>
      <c r="K518" s="85">
        <v>65</v>
      </c>
      <c r="L518" s="49" t="s">
        <v>3479</v>
      </c>
      <c r="M518" s="84"/>
      <c r="N518" s="84"/>
      <c r="O518" s="84"/>
      <c r="P518" s="84"/>
      <c r="Q518" s="84"/>
      <c r="R518" s="84"/>
      <c r="S518" s="84"/>
      <c r="T518" s="84"/>
    </row>
    <row r="519" spans="1:20" ht="15" customHeight="1">
      <c r="A519" s="80" t="s">
        <v>3472</v>
      </c>
      <c r="B519" s="80" t="s">
        <v>2335</v>
      </c>
      <c r="C519" s="80" t="s">
        <v>2336</v>
      </c>
      <c r="D519" s="80">
        <v>320252</v>
      </c>
      <c r="E519" s="80"/>
      <c r="F519" s="80" t="s">
        <v>3436</v>
      </c>
      <c r="G519" s="82" t="s">
        <v>2254</v>
      </c>
      <c r="H519" s="83" t="s">
        <v>133</v>
      </c>
      <c r="I519" s="84">
        <v>75</v>
      </c>
      <c r="J519" s="71" t="s">
        <v>3479</v>
      </c>
      <c r="K519" s="85">
        <v>75</v>
      </c>
      <c r="L519" s="49" t="s">
        <v>3479</v>
      </c>
      <c r="M519" s="84"/>
      <c r="N519" s="84"/>
      <c r="O519" s="84"/>
      <c r="P519" s="84"/>
      <c r="Q519" s="84"/>
      <c r="R519" s="84"/>
      <c r="S519" s="84"/>
      <c r="T519" s="84"/>
    </row>
    <row r="520" spans="1:20" ht="15" customHeight="1">
      <c r="A520" s="80" t="s">
        <v>3472</v>
      </c>
      <c r="B520" s="80" t="s">
        <v>2337</v>
      </c>
      <c r="C520" s="80" t="s">
        <v>2338</v>
      </c>
      <c r="D520" s="80">
        <v>320253</v>
      </c>
      <c r="E520" s="80"/>
      <c r="F520" s="80" t="s">
        <v>3436</v>
      </c>
      <c r="G520" s="82" t="s">
        <v>2254</v>
      </c>
      <c r="H520" s="83" t="s">
        <v>133</v>
      </c>
      <c r="I520" s="84">
        <v>75</v>
      </c>
      <c r="J520" s="71" t="s">
        <v>3479</v>
      </c>
      <c r="K520" s="85">
        <v>75</v>
      </c>
      <c r="L520" s="49" t="s">
        <v>3479</v>
      </c>
      <c r="M520" s="84"/>
      <c r="N520" s="84"/>
      <c r="O520" s="84"/>
      <c r="P520" s="84"/>
      <c r="Q520" s="84"/>
      <c r="R520" s="84"/>
      <c r="S520" s="84"/>
      <c r="T520" s="84"/>
    </row>
    <row r="521" spans="1:20" ht="15" customHeight="1">
      <c r="A521" s="80" t="s">
        <v>3472</v>
      </c>
      <c r="B521" s="80" t="s">
        <v>2339</v>
      </c>
      <c r="C521" s="80" t="s">
        <v>2340</v>
      </c>
      <c r="D521" s="80">
        <v>320254</v>
      </c>
      <c r="E521" s="80"/>
      <c r="F521" s="80" t="s">
        <v>3436</v>
      </c>
      <c r="G521" s="82" t="s">
        <v>2254</v>
      </c>
      <c r="H521" s="83" t="s">
        <v>133</v>
      </c>
      <c r="I521" s="84">
        <v>75</v>
      </c>
      <c r="J521" s="71" t="s">
        <v>3479</v>
      </c>
      <c r="K521" s="85">
        <v>75</v>
      </c>
      <c r="L521" s="49" t="s">
        <v>3479</v>
      </c>
      <c r="M521" s="84"/>
      <c r="N521" s="84"/>
      <c r="O521" s="84"/>
      <c r="P521" s="84"/>
      <c r="Q521" s="84"/>
      <c r="R521" s="84"/>
      <c r="S521" s="84"/>
      <c r="T521" s="84"/>
    </row>
    <row r="522" spans="1:20" ht="15" customHeight="1">
      <c r="A522" s="80" t="s">
        <v>3472</v>
      </c>
      <c r="B522" s="80" t="s">
        <v>2341</v>
      </c>
      <c r="C522" s="80" t="s">
        <v>2342</v>
      </c>
      <c r="D522" s="80">
        <v>320255</v>
      </c>
      <c r="E522" s="80"/>
      <c r="F522" s="80" t="s">
        <v>3436</v>
      </c>
      <c r="G522" s="82" t="s">
        <v>2254</v>
      </c>
      <c r="H522" s="83" t="s">
        <v>133</v>
      </c>
      <c r="I522" s="84">
        <v>75</v>
      </c>
      <c r="J522" s="71" t="s">
        <v>3479</v>
      </c>
      <c r="K522" s="85">
        <v>75</v>
      </c>
      <c r="L522" s="49" t="s">
        <v>3479</v>
      </c>
      <c r="M522" s="84"/>
      <c r="N522" s="84"/>
      <c r="O522" s="84"/>
      <c r="P522" s="84"/>
      <c r="Q522" s="84"/>
      <c r="R522" s="84"/>
      <c r="S522" s="84"/>
      <c r="T522" s="84"/>
    </row>
    <row r="523" spans="1:20" ht="15" customHeight="1">
      <c r="A523" s="80" t="s">
        <v>3472</v>
      </c>
      <c r="B523" s="80" t="s">
        <v>2343</v>
      </c>
      <c r="C523" s="80" t="s">
        <v>2344</v>
      </c>
      <c r="D523" s="80">
        <v>320256</v>
      </c>
      <c r="E523" s="80"/>
      <c r="F523" s="80" t="s">
        <v>3436</v>
      </c>
      <c r="G523" s="82" t="s">
        <v>2254</v>
      </c>
      <c r="H523" s="83" t="s">
        <v>133</v>
      </c>
      <c r="I523" s="84">
        <v>75</v>
      </c>
      <c r="J523" s="71" t="s">
        <v>3479</v>
      </c>
      <c r="K523" s="85">
        <v>75</v>
      </c>
      <c r="L523" s="49" t="s">
        <v>3479</v>
      </c>
      <c r="M523" s="84"/>
      <c r="N523" s="84"/>
      <c r="O523" s="84"/>
      <c r="P523" s="84"/>
      <c r="Q523" s="84"/>
      <c r="R523" s="84"/>
      <c r="S523" s="84"/>
      <c r="T523" s="84"/>
    </row>
    <row r="524" spans="1:20" ht="15" customHeight="1">
      <c r="A524" s="80" t="s">
        <v>3472</v>
      </c>
      <c r="B524" s="80" t="s">
        <v>2345</v>
      </c>
      <c r="C524" s="80" t="s">
        <v>2346</v>
      </c>
      <c r="D524" s="80">
        <v>320257</v>
      </c>
      <c r="E524" s="80"/>
      <c r="F524" s="80" t="s">
        <v>3436</v>
      </c>
      <c r="G524" s="82" t="s">
        <v>2254</v>
      </c>
      <c r="H524" s="83" t="s">
        <v>133</v>
      </c>
      <c r="I524" s="84">
        <v>75</v>
      </c>
      <c r="J524" s="71" t="s">
        <v>3479</v>
      </c>
      <c r="K524" s="85">
        <v>75</v>
      </c>
      <c r="L524" s="49" t="s">
        <v>3479</v>
      </c>
      <c r="M524" s="84"/>
      <c r="N524" s="84"/>
      <c r="O524" s="84"/>
      <c r="P524" s="84"/>
      <c r="Q524" s="84"/>
      <c r="R524" s="84"/>
      <c r="S524" s="84"/>
      <c r="T524" s="84"/>
    </row>
    <row r="525" spans="1:20" ht="15" customHeight="1">
      <c r="A525" s="80" t="s">
        <v>3472</v>
      </c>
      <c r="B525" s="80" t="s">
        <v>2347</v>
      </c>
      <c r="C525" s="80" t="s">
        <v>2348</v>
      </c>
      <c r="D525" s="80">
        <v>320258</v>
      </c>
      <c r="E525" s="80"/>
      <c r="F525" s="80" t="s">
        <v>3436</v>
      </c>
      <c r="G525" s="82" t="s">
        <v>2254</v>
      </c>
      <c r="H525" s="83" t="s">
        <v>133</v>
      </c>
      <c r="I525" s="84">
        <v>75</v>
      </c>
      <c r="J525" s="71" t="s">
        <v>3479</v>
      </c>
      <c r="K525" s="85">
        <v>75</v>
      </c>
      <c r="L525" s="49" t="s">
        <v>3479</v>
      </c>
      <c r="M525" s="84"/>
      <c r="N525" s="84"/>
      <c r="O525" s="84"/>
      <c r="P525" s="84"/>
      <c r="Q525" s="84"/>
      <c r="R525" s="84"/>
      <c r="S525" s="84"/>
      <c r="T525" s="84"/>
    </row>
    <row r="526" spans="1:20" ht="15" customHeight="1">
      <c r="A526" s="80" t="s">
        <v>3472</v>
      </c>
      <c r="B526" s="80" t="s">
        <v>2349</v>
      </c>
      <c r="C526" s="80" t="s">
        <v>2350</v>
      </c>
      <c r="D526" s="80">
        <v>320259</v>
      </c>
      <c r="E526" s="80"/>
      <c r="F526" s="80" t="s">
        <v>3436</v>
      </c>
      <c r="G526" s="82" t="s">
        <v>2254</v>
      </c>
      <c r="H526" s="83" t="s">
        <v>133</v>
      </c>
      <c r="I526" s="84">
        <v>75</v>
      </c>
      <c r="J526" s="71" t="s">
        <v>3479</v>
      </c>
      <c r="K526" s="85">
        <v>75</v>
      </c>
      <c r="L526" s="49" t="s">
        <v>3479</v>
      </c>
      <c r="M526" s="84"/>
      <c r="N526" s="84"/>
      <c r="O526" s="84"/>
      <c r="P526" s="84"/>
      <c r="Q526" s="84"/>
      <c r="R526" s="84"/>
      <c r="S526" s="84"/>
      <c r="T526" s="84"/>
    </row>
    <row r="527" spans="1:20" ht="15" customHeight="1">
      <c r="A527" s="80" t="s">
        <v>3472</v>
      </c>
      <c r="B527" s="80" t="s">
        <v>2351</v>
      </c>
      <c r="C527" s="80" t="s">
        <v>2352</v>
      </c>
      <c r="D527" s="80">
        <v>320260</v>
      </c>
      <c r="E527" s="80"/>
      <c r="F527" s="80" t="s">
        <v>3436</v>
      </c>
      <c r="G527" s="82" t="s">
        <v>2254</v>
      </c>
      <c r="H527" s="83" t="s">
        <v>133</v>
      </c>
      <c r="I527" s="84">
        <v>75</v>
      </c>
      <c r="J527" s="71" t="s">
        <v>3479</v>
      </c>
      <c r="K527" s="85">
        <v>75</v>
      </c>
      <c r="L527" s="49" t="s">
        <v>3479</v>
      </c>
      <c r="M527" s="84"/>
      <c r="N527" s="84"/>
      <c r="O527" s="84"/>
      <c r="P527" s="84"/>
      <c r="Q527" s="84"/>
      <c r="R527" s="84"/>
      <c r="S527" s="84"/>
      <c r="T527" s="84"/>
    </row>
    <row r="528" spans="1:20" ht="15" customHeight="1">
      <c r="A528" s="80" t="s">
        <v>3472</v>
      </c>
      <c r="B528" s="80" t="s">
        <v>2353</v>
      </c>
      <c r="C528" s="80" t="s">
        <v>2354</v>
      </c>
      <c r="D528" s="80">
        <v>320261</v>
      </c>
      <c r="E528" s="80"/>
      <c r="F528" s="80" t="s">
        <v>3436</v>
      </c>
      <c r="G528" s="82" t="s">
        <v>2254</v>
      </c>
      <c r="H528" s="83" t="s">
        <v>133</v>
      </c>
      <c r="I528" s="84">
        <v>75</v>
      </c>
      <c r="J528" s="71" t="s">
        <v>3479</v>
      </c>
      <c r="K528" s="85">
        <v>75</v>
      </c>
      <c r="L528" s="49" t="s">
        <v>3479</v>
      </c>
      <c r="M528" s="84"/>
      <c r="N528" s="84"/>
      <c r="O528" s="84"/>
      <c r="P528" s="84"/>
      <c r="Q528" s="84"/>
      <c r="R528" s="84"/>
      <c r="S528" s="84"/>
      <c r="T528" s="84"/>
    </row>
    <row r="529" spans="1:20" ht="15" customHeight="1">
      <c r="A529" s="80" t="s">
        <v>3472</v>
      </c>
      <c r="B529" s="80" t="s">
        <v>2355</v>
      </c>
      <c r="C529" s="80" t="s">
        <v>2356</v>
      </c>
      <c r="D529" s="80">
        <v>320262</v>
      </c>
      <c r="E529" s="80"/>
      <c r="F529" s="80" t="s">
        <v>3436</v>
      </c>
      <c r="G529" s="82" t="s">
        <v>2254</v>
      </c>
      <c r="H529" s="83" t="s">
        <v>133</v>
      </c>
      <c r="I529" s="84">
        <v>75</v>
      </c>
      <c r="J529" s="71" t="s">
        <v>3479</v>
      </c>
      <c r="K529" s="85">
        <v>75</v>
      </c>
      <c r="L529" s="49" t="s">
        <v>3479</v>
      </c>
      <c r="M529" s="84"/>
      <c r="N529" s="84"/>
      <c r="O529" s="84"/>
      <c r="P529" s="84"/>
      <c r="Q529" s="84"/>
      <c r="R529" s="84"/>
      <c r="S529" s="84"/>
      <c r="T529" s="84"/>
    </row>
    <row r="530" spans="1:20" ht="15" customHeight="1">
      <c r="A530" s="80" t="s">
        <v>3472</v>
      </c>
      <c r="B530" s="80" t="s">
        <v>2357</v>
      </c>
      <c r="C530" s="80" t="s">
        <v>2358</v>
      </c>
      <c r="D530" s="80">
        <v>320263</v>
      </c>
      <c r="E530" s="80"/>
      <c r="F530" s="80" t="s">
        <v>3436</v>
      </c>
      <c r="G530" s="82" t="s">
        <v>2254</v>
      </c>
      <c r="H530" s="83" t="s">
        <v>133</v>
      </c>
      <c r="I530" s="84">
        <v>75</v>
      </c>
      <c r="J530" s="71" t="s">
        <v>3479</v>
      </c>
      <c r="K530" s="85">
        <v>75</v>
      </c>
      <c r="L530" s="49" t="s">
        <v>3479</v>
      </c>
      <c r="M530" s="84"/>
      <c r="N530" s="84"/>
      <c r="O530" s="84"/>
      <c r="P530" s="84"/>
      <c r="Q530" s="84"/>
      <c r="R530" s="84"/>
      <c r="S530" s="84"/>
      <c r="T530" s="84"/>
    </row>
    <row r="531" spans="1:20" ht="15" customHeight="1">
      <c r="A531" s="80" t="s">
        <v>3472</v>
      </c>
      <c r="B531" s="80" t="s">
        <v>2363</v>
      </c>
      <c r="C531" s="80" t="s">
        <v>2364</v>
      </c>
      <c r="D531" s="80">
        <v>320264</v>
      </c>
      <c r="E531" s="80"/>
      <c r="F531" s="80" t="s">
        <v>3436</v>
      </c>
      <c r="G531" s="82" t="s">
        <v>2254</v>
      </c>
      <c r="H531" s="83" t="s">
        <v>133</v>
      </c>
      <c r="I531" s="84">
        <v>75</v>
      </c>
      <c r="J531" s="71" t="s">
        <v>3479</v>
      </c>
      <c r="K531" s="85">
        <v>75</v>
      </c>
      <c r="L531" s="49" t="s">
        <v>3479</v>
      </c>
      <c r="M531" s="84"/>
      <c r="N531" s="84"/>
      <c r="O531" s="84"/>
      <c r="P531" s="84"/>
      <c r="Q531" s="84"/>
      <c r="R531" s="84"/>
      <c r="S531" s="84"/>
      <c r="T531" s="84"/>
    </row>
    <row r="532" spans="1:20" ht="15" customHeight="1">
      <c r="A532" s="80" t="s">
        <v>3472</v>
      </c>
      <c r="B532" s="80" t="s">
        <v>2365</v>
      </c>
      <c r="C532" s="80" t="s">
        <v>2366</v>
      </c>
      <c r="D532" s="80">
        <v>320265</v>
      </c>
      <c r="E532" s="80"/>
      <c r="F532" s="80" t="s">
        <v>3436</v>
      </c>
      <c r="G532" s="82" t="s">
        <v>2254</v>
      </c>
      <c r="H532" s="83" t="s">
        <v>133</v>
      </c>
      <c r="I532" s="84">
        <v>75</v>
      </c>
      <c r="J532" s="71" t="s">
        <v>3479</v>
      </c>
      <c r="K532" s="85">
        <v>75</v>
      </c>
      <c r="L532" s="49" t="s">
        <v>3479</v>
      </c>
      <c r="M532" s="84"/>
      <c r="N532" s="84"/>
      <c r="O532" s="84"/>
      <c r="P532" s="84"/>
      <c r="Q532" s="84"/>
      <c r="R532" s="84"/>
      <c r="S532" s="84"/>
      <c r="T532" s="84"/>
    </row>
    <row r="533" spans="1:20" ht="15" customHeight="1">
      <c r="A533" s="80" t="s">
        <v>3472</v>
      </c>
      <c r="B533" s="80" t="s">
        <v>2367</v>
      </c>
      <c r="C533" s="80" t="s">
        <v>2368</v>
      </c>
      <c r="D533" s="80">
        <v>320266</v>
      </c>
      <c r="E533" s="80"/>
      <c r="F533" s="80" t="s">
        <v>3436</v>
      </c>
      <c r="G533" s="82" t="s">
        <v>2254</v>
      </c>
      <c r="H533" s="83" t="s">
        <v>133</v>
      </c>
      <c r="I533" s="84">
        <v>65</v>
      </c>
      <c r="J533" s="71" t="s">
        <v>3479</v>
      </c>
      <c r="K533" s="85">
        <v>65</v>
      </c>
      <c r="L533" s="49" t="s">
        <v>3479</v>
      </c>
      <c r="M533" s="84"/>
      <c r="N533" s="84"/>
      <c r="O533" s="84"/>
      <c r="P533" s="84"/>
      <c r="Q533" s="84"/>
      <c r="R533" s="84"/>
      <c r="S533" s="84"/>
      <c r="T533" s="84"/>
    </row>
    <row r="534" spans="1:20" ht="15" customHeight="1">
      <c r="A534" s="80" t="s">
        <v>3472</v>
      </c>
      <c r="B534" s="80" t="s">
        <v>2369</v>
      </c>
      <c r="C534" s="80" t="s">
        <v>2370</v>
      </c>
      <c r="D534" s="80">
        <v>320267</v>
      </c>
      <c r="E534" s="80"/>
      <c r="F534" s="80" t="s">
        <v>3436</v>
      </c>
      <c r="G534" s="82" t="s">
        <v>2254</v>
      </c>
      <c r="H534" s="83" t="s">
        <v>133</v>
      </c>
      <c r="I534" s="84">
        <v>75</v>
      </c>
      <c r="J534" s="71" t="s">
        <v>3479</v>
      </c>
      <c r="K534" s="85">
        <v>75</v>
      </c>
      <c r="L534" s="49" t="s">
        <v>3479</v>
      </c>
      <c r="M534" s="84"/>
      <c r="N534" s="84"/>
      <c r="O534" s="84"/>
      <c r="P534" s="84"/>
      <c r="Q534" s="84"/>
      <c r="R534" s="84"/>
      <c r="S534" s="84"/>
      <c r="T534" s="84"/>
    </row>
    <row r="535" spans="1:20" ht="15" customHeight="1">
      <c r="A535" s="80" t="s">
        <v>3472</v>
      </c>
      <c r="B535" s="80" t="s">
        <v>2371</v>
      </c>
      <c r="C535" s="80" t="s">
        <v>2372</v>
      </c>
      <c r="D535" s="80">
        <v>320268</v>
      </c>
      <c r="E535" s="80"/>
      <c r="F535" s="80" t="s">
        <v>3436</v>
      </c>
      <c r="G535" s="82" t="s">
        <v>2254</v>
      </c>
      <c r="H535" s="83" t="s">
        <v>133</v>
      </c>
      <c r="I535" s="84">
        <v>75</v>
      </c>
      <c r="J535" s="71" t="s">
        <v>3479</v>
      </c>
      <c r="K535" s="85">
        <v>75</v>
      </c>
      <c r="L535" s="49" t="s">
        <v>3479</v>
      </c>
      <c r="M535" s="84"/>
      <c r="N535" s="84"/>
      <c r="O535" s="84"/>
      <c r="P535" s="84"/>
      <c r="Q535" s="84"/>
      <c r="R535" s="84"/>
      <c r="S535" s="84"/>
      <c r="T535" s="84"/>
    </row>
    <row r="536" spans="1:20" ht="15" customHeight="1">
      <c r="A536" s="80" t="s">
        <v>3472</v>
      </c>
      <c r="B536" s="80" t="s">
        <v>2373</v>
      </c>
      <c r="C536" s="80" t="s">
        <v>2374</v>
      </c>
      <c r="D536" s="80">
        <v>320269</v>
      </c>
      <c r="E536" s="80"/>
      <c r="F536" s="80" t="s">
        <v>3436</v>
      </c>
      <c r="G536" s="82" t="s">
        <v>2254</v>
      </c>
      <c r="H536" s="83" t="s">
        <v>133</v>
      </c>
      <c r="I536" s="84">
        <v>75</v>
      </c>
      <c r="J536" s="71" t="s">
        <v>3479</v>
      </c>
      <c r="K536" s="85">
        <v>75</v>
      </c>
      <c r="L536" s="49" t="s">
        <v>3479</v>
      </c>
      <c r="M536" s="84"/>
      <c r="N536" s="84"/>
      <c r="O536" s="84"/>
      <c r="P536" s="84"/>
      <c r="Q536" s="84"/>
      <c r="R536" s="84"/>
      <c r="S536" s="84"/>
      <c r="T536" s="84"/>
    </row>
    <row r="537" spans="1:20" ht="15" customHeight="1">
      <c r="A537" s="80" t="s">
        <v>3472</v>
      </c>
      <c r="B537" s="80" t="s">
        <v>2375</v>
      </c>
      <c r="C537" s="80" t="s">
        <v>2376</v>
      </c>
      <c r="D537" s="80">
        <v>320270</v>
      </c>
      <c r="E537" s="80"/>
      <c r="F537" s="80" t="s">
        <v>3436</v>
      </c>
      <c r="G537" s="82" t="s">
        <v>2254</v>
      </c>
      <c r="H537" s="83" t="s">
        <v>133</v>
      </c>
      <c r="I537" s="84">
        <v>75</v>
      </c>
      <c r="J537" s="71" t="s">
        <v>3479</v>
      </c>
      <c r="K537" s="85">
        <v>75</v>
      </c>
      <c r="L537" s="49" t="s">
        <v>3479</v>
      </c>
      <c r="M537" s="84"/>
      <c r="N537" s="84"/>
      <c r="O537" s="84"/>
      <c r="P537" s="84"/>
      <c r="Q537" s="84"/>
      <c r="R537" s="84"/>
      <c r="S537" s="84"/>
      <c r="T537" s="84"/>
    </row>
    <row r="538" spans="1:20" ht="15" customHeight="1">
      <c r="A538" s="80" t="s">
        <v>3472</v>
      </c>
      <c r="B538" s="80" t="s">
        <v>2377</v>
      </c>
      <c r="C538" s="80" t="s">
        <v>2378</v>
      </c>
      <c r="D538" s="80">
        <v>320271</v>
      </c>
      <c r="E538" s="80"/>
      <c r="F538" s="80" t="s">
        <v>3436</v>
      </c>
      <c r="G538" s="82" t="s">
        <v>2254</v>
      </c>
      <c r="H538" s="83" t="s">
        <v>133</v>
      </c>
      <c r="I538" s="84">
        <v>75</v>
      </c>
      <c r="J538" s="71" t="s">
        <v>3479</v>
      </c>
      <c r="K538" s="85">
        <v>75</v>
      </c>
      <c r="L538" s="49" t="s">
        <v>3479</v>
      </c>
      <c r="M538" s="84"/>
      <c r="N538" s="84"/>
      <c r="O538" s="84"/>
      <c r="P538" s="84"/>
      <c r="Q538" s="84"/>
      <c r="R538" s="84"/>
      <c r="S538" s="84"/>
      <c r="T538" s="84"/>
    </row>
    <row r="539" spans="1:20" ht="15" customHeight="1">
      <c r="A539" s="80" t="s">
        <v>3472</v>
      </c>
      <c r="B539" s="80" t="s">
        <v>2379</v>
      </c>
      <c r="C539" s="80" t="s">
        <v>2380</v>
      </c>
      <c r="D539" s="80">
        <v>320272</v>
      </c>
      <c r="E539" s="80"/>
      <c r="F539" s="80" t="s">
        <v>3436</v>
      </c>
      <c r="G539" s="82" t="s">
        <v>2254</v>
      </c>
      <c r="H539" s="83" t="s">
        <v>133</v>
      </c>
      <c r="I539" s="84">
        <v>75</v>
      </c>
      <c r="J539" s="71" t="s">
        <v>3479</v>
      </c>
      <c r="K539" s="85">
        <v>75</v>
      </c>
      <c r="L539" s="49" t="s">
        <v>3479</v>
      </c>
      <c r="M539" s="84"/>
      <c r="N539" s="84"/>
      <c r="O539" s="84"/>
      <c r="P539" s="84"/>
      <c r="Q539" s="84"/>
      <c r="R539" s="84"/>
      <c r="S539" s="84"/>
      <c r="T539" s="84"/>
    </row>
    <row r="540" spans="1:20" ht="15" customHeight="1">
      <c r="A540" s="80" t="s">
        <v>3472</v>
      </c>
      <c r="B540" s="80" t="s">
        <v>2381</v>
      </c>
      <c r="C540" s="80" t="s">
        <v>2382</v>
      </c>
      <c r="D540" s="80">
        <v>320273</v>
      </c>
      <c r="E540" s="80"/>
      <c r="F540" s="80" t="s">
        <v>3436</v>
      </c>
      <c r="G540" s="82" t="s">
        <v>2254</v>
      </c>
      <c r="H540" s="83" t="s">
        <v>133</v>
      </c>
      <c r="I540" s="84">
        <v>75</v>
      </c>
      <c r="J540" s="71" t="s">
        <v>3479</v>
      </c>
      <c r="K540" s="85">
        <v>75</v>
      </c>
      <c r="L540" s="49" t="s">
        <v>3479</v>
      </c>
      <c r="M540" s="84"/>
      <c r="N540" s="84"/>
      <c r="O540" s="84"/>
      <c r="P540" s="84"/>
      <c r="Q540" s="84"/>
      <c r="R540" s="84"/>
      <c r="S540" s="84"/>
      <c r="T540" s="84"/>
    </row>
    <row r="541" spans="1:20" ht="15" customHeight="1">
      <c r="A541" s="80" t="s">
        <v>3472</v>
      </c>
      <c r="B541" s="80" t="s">
        <v>2383</v>
      </c>
      <c r="C541" s="80" t="s">
        <v>2384</v>
      </c>
      <c r="D541" s="80">
        <v>320274</v>
      </c>
      <c r="E541" s="80"/>
      <c r="F541" s="80" t="s">
        <v>3436</v>
      </c>
      <c r="G541" s="82" t="s">
        <v>2254</v>
      </c>
      <c r="H541" s="83" t="s">
        <v>133</v>
      </c>
      <c r="I541" s="84">
        <v>75</v>
      </c>
      <c r="J541" s="71" t="s">
        <v>3479</v>
      </c>
      <c r="K541" s="85">
        <v>75</v>
      </c>
      <c r="L541" s="49" t="s">
        <v>3479</v>
      </c>
      <c r="M541" s="84"/>
      <c r="N541" s="84"/>
      <c r="O541" s="84"/>
      <c r="P541" s="84"/>
      <c r="Q541" s="84"/>
      <c r="R541" s="84"/>
      <c r="S541" s="84"/>
      <c r="T541" s="84"/>
    </row>
    <row r="542" spans="1:20" ht="15" customHeight="1">
      <c r="A542" s="80" t="s">
        <v>3472</v>
      </c>
      <c r="B542" s="80" t="s">
        <v>2385</v>
      </c>
      <c r="C542" s="80" t="s">
        <v>2386</v>
      </c>
      <c r="D542" s="80">
        <v>320275</v>
      </c>
      <c r="E542" s="80"/>
      <c r="F542" s="80" t="s">
        <v>3436</v>
      </c>
      <c r="G542" s="82" t="s">
        <v>2254</v>
      </c>
      <c r="H542" s="83" t="s">
        <v>133</v>
      </c>
      <c r="I542" s="84">
        <v>75</v>
      </c>
      <c r="J542" s="71" t="s">
        <v>3479</v>
      </c>
      <c r="K542" s="85">
        <v>75</v>
      </c>
      <c r="L542" s="49" t="s">
        <v>3479</v>
      </c>
      <c r="M542" s="84"/>
      <c r="N542" s="84"/>
      <c r="O542" s="84"/>
      <c r="P542" s="84"/>
      <c r="Q542" s="84"/>
      <c r="R542" s="84"/>
      <c r="S542" s="84"/>
      <c r="T542" s="84"/>
    </row>
    <row r="543" spans="1:20" ht="15" customHeight="1">
      <c r="A543" s="80" t="s">
        <v>3472</v>
      </c>
      <c r="B543" s="80" t="s">
        <v>2387</v>
      </c>
      <c r="C543" s="80" t="s">
        <v>2388</v>
      </c>
      <c r="D543" s="80">
        <v>320276</v>
      </c>
      <c r="E543" s="80"/>
      <c r="F543" s="80" t="s">
        <v>3436</v>
      </c>
      <c r="G543" s="82" t="s">
        <v>2254</v>
      </c>
      <c r="H543" s="83" t="s">
        <v>133</v>
      </c>
      <c r="I543" s="84">
        <v>75</v>
      </c>
      <c r="J543" s="71" t="s">
        <v>3479</v>
      </c>
      <c r="K543" s="85">
        <v>75</v>
      </c>
      <c r="L543" s="49" t="s">
        <v>3479</v>
      </c>
      <c r="M543" s="84"/>
      <c r="N543" s="84"/>
      <c r="O543" s="84"/>
      <c r="P543" s="84"/>
      <c r="Q543" s="84"/>
      <c r="R543" s="84"/>
      <c r="S543" s="84"/>
      <c r="T543" s="84"/>
    </row>
    <row r="544" spans="1:20" ht="15" customHeight="1">
      <c r="A544" s="80" t="s">
        <v>3472</v>
      </c>
      <c r="B544" s="80" t="s">
        <v>2389</v>
      </c>
      <c r="C544" s="80" t="s">
        <v>2390</v>
      </c>
      <c r="D544" s="80">
        <v>320277</v>
      </c>
      <c r="E544" s="80"/>
      <c r="F544" s="80" t="s">
        <v>3436</v>
      </c>
      <c r="G544" s="82" t="s">
        <v>2254</v>
      </c>
      <c r="H544" s="83" t="s">
        <v>133</v>
      </c>
      <c r="I544" s="84">
        <v>75</v>
      </c>
      <c r="J544" s="71" t="s">
        <v>3479</v>
      </c>
      <c r="K544" s="85">
        <v>75</v>
      </c>
      <c r="L544" s="49" t="s">
        <v>3479</v>
      </c>
      <c r="M544" s="84"/>
      <c r="N544" s="84"/>
      <c r="O544" s="84"/>
      <c r="P544" s="84"/>
      <c r="Q544" s="84"/>
      <c r="R544" s="84"/>
      <c r="S544" s="84"/>
      <c r="T544" s="84"/>
    </row>
    <row r="545" spans="1:20" ht="15" customHeight="1">
      <c r="A545" s="80" t="s">
        <v>3472</v>
      </c>
      <c r="B545" s="80" t="s">
        <v>2391</v>
      </c>
      <c r="C545" s="80" t="s">
        <v>2392</v>
      </c>
      <c r="D545" s="80">
        <v>320278</v>
      </c>
      <c r="E545" s="80"/>
      <c r="F545" s="80" t="s">
        <v>3436</v>
      </c>
      <c r="G545" s="82" t="s">
        <v>2254</v>
      </c>
      <c r="H545" s="83" t="s">
        <v>133</v>
      </c>
      <c r="I545" s="84">
        <v>75</v>
      </c>
      <c r="J545" s="71" t="s">
        <v>3479</v>
      </c>
      <c r="K545" s="85">
        <v>75</v>
      </c>
      <c r="L545" s="49" t="s">
        <v>3479</v>
      </c>
      <c r="M545" s="84"/>
      <c r="N545" s="84"/>
      <c r="O545" s="84"/>
      <c r="P545" s="84"/>
      <c r="Q545" s="84"/>
      <c r="R545" s="84"/>
      <c r="S545" s="84"/>
      <c r="T545" s="84"/>
    </row>
    <row r="546" spans="1:20" ht="15" customHeight="1">
      <c r="A546" s="80" t="s">
        <v>3472</v>
      </c>
      <c r="B546" s="80" t="s">
        <v>2393</v>
      </c>
      <c r="C546" s="80" t="s">
        <v>2394</v>
      </c>
      <c r="D546" s="80">
        <v>320279</v>
      </c>
      <c r="E546" s="80"/>
      <c r="F546" s="80" t="s">
        <v>3436</v>
      </c>
      <c r="G546" s="82" t="s">
        <v>2254</v>
      </c>
      <c r="H546" s="83" t="s">
        <v>133</v>
      </c>
      <c r="I546" s="84">
        <v>75</v>
      </c>
      <c r="J546" s="71" t="s">
        <v>3479</v>
      </c>
      <c r="K546" s="85">
        <v>75</v>
      </c>
      <c r="L546" s="49" t="s">
        <v>3479</v>
      </c>
      <c r="M546" s="84"/>
      <c r="N546" s="84"/>
      <c r="O546" s="84"/>
      <c r="P546" s="84"/>
      <c r="Q546" s="84"/>
      <c r="R546" s="84"/>
      <c r="S546" s="84"/>
      <c r="T546" s="84"/>
    </row>
    <row r="547" spans="1:20" ht="15" customHeight="1">
      <c r="A547" s="80" t="s">
        <v>3472</v>
      </c>
      <c r="B547" s="80" t="s">
        <v>2410</v>
      </c>
      <c r="C547" s="80" t="s">
        <v>2411</v>
      </c>
      <c r="D547" s="80">
        <v>320280</v>
      </c>
      <c r="E547" s="80"/>
      <c r="F547" s="80" t="s">
        <v>3436</v>
      </c>
      <c r="G547" s="82" t="s">
        <v>2412</v>
      </c>
      <c r="H547" s="83" t="s">
        <v>224</v>
      </c>
      <c r="I547" s="84">
        <v>850</v>
      </c>
      <c r="J547" s="71" t="s">
        <v>3478</v>
      </c>
      <c r="K547" s="85">
        <v>850</v>
      </c>
      <c r="L547" s="49" t="s">
        <v>3478</v>
      </c>
      <c r="M547" s="84"/>
      <c r="N547" s="84"/>
      <c r="O547" s="84"/>
      <c r="P547" s="84"/>
      <c r="Q547" s="84"/>
      <c r="R547" s="84"/>
      <c r="S547" s="84"/>
      <c r="T547" s="84"/>
    </row>
    <row r="548" spans="1:20" ht="15" customHeight="1">
      <c r="A548" s="80" t="s">
        <v>3472</v>
      </c>
      <c r="B548" s="80" t="s">
        <v>2413</v>
      </c>
      <c r="C548" s="80" t="s">
        <v>2414</v>
      </c>
      <c r="D548" s="80">
        <v>320281</v>
      </c>
      <c r="E548" s="80"/>
      <c r="F548" s="80" t="s">
        <v>3436</v>
      </c>
      <c r="G548" s="82" t="s">
        <v>2415</v>
      </c>
      <c r="H548" s="83" t="s">
        <v>224</v>
      </c>
      <c r="I548" s="84">
        <v>850</v>
      </c>
      <c r="J548" s="71" t="s">
        <v>3478</v>
      </c>
      <c r="K548" s="85">
        <v>850</v>
      </c>
      <c r="L548" s="49" t="s">
        <v>3478</v>
      </c>
      <c r="M548" s="84"/>
      <c r="N548" s="84"/>
      <c r="O548" s="84"/>
      <c r="P548" s="84"/>
      <c r="Q548" s="84"/>
      <c r="R548" s="84"/>
      <c r="S548" s="84"/>
      <c r="T548" s="84"/>
    </row>
    <row r="549" spans="1:20" ht="15" customHeight="1">
      <c r="A549" s="80" t="s">
        <v>3472</v>
      </c>
      <c r="B549" s="80" t="s">
        <v>2416</v>
      </c>
      <c r="C549" s="80" t="s">
        <v>2417</v>
      </c>
      <c r="D549" s="80">
        <v>320282</v>
      </c>
      <c r="E549" s="80"/>
      <c r="F549" s="80" t="s">
        <v>3436</v>
      </c>
      <c r="G549" s="82" t="s">
        <v>2418</v>
      </c>
      <c r="H549" s="83" t="s">
        <v>347</v>
      </c>
      <c r="I549" s="84">
        <v>14500</v>
      </c>
      <c r="J549" s="71" t="s">
        <v>3476</v>
      </c>
      <c r="K549" s="85">
        <v>14500</v>
      </c>
      <c r="L549" s="49" t="s">
        <v>3476</v>
      </c>
      <c r="M549" s="84"/>
      <c r="N549" s="84"/>
      <c r="O549" s="84"/>
      <c r="P549" s="84"/>
      <c r="Q549" s="84"/>
      <c r="R549" s="84"/>
      <c r="S549" s="84"/>
      <c r="T549" s="84"/>
    </row>
    <row r="550" spans="1:20" ht="15" customHeight="1">
      <c r="A550" s="80" t="s">
        <v>3472</v>
      </c>
      <c r="B550" s="80" t="s">
        <v>2419</v>
      </c>
      <c r="C550" s="80" t="s">
        <v>2420</v>
      </c>
      <c r="D550" s="80">
        <v>320283</v>
      </c>
      <c r="E550" s="80"/>
      <c r="F550" s="80" t="s">
        <v>3436</v>
      </c>
      <c r="G550" s="82" t="s">
        <v>2421</v>
      </c>
      <c r="H550" s="83" t="s">
        <v>347</v>
      </c>
      <c r="I550" s="84">
        <v>10000</v>
      </c>
      <c r="J550" s="71" t="s">
        <v>3476</v>
      </c>
      <c r="K550" s="85">
        <v>10000</v>
      </c>
      <c r="L550" s="49" t="s">
        <v>3476</v>
      </c>
      <c r="M550" s="84"/>
      <c r="N550" s="84"/>
      <c r="O550" s="84"/>
      <c r="P550" s="84"/>
      <c r="Q550" s="84"/>
      <c r="R550" s="84"/>
      <c r="S550" s="84"/>
      <c r="T550" s="84"/>
    </row>
    <row r="551" spans="1:20" ht="15" customHeight="1">
      <c r="A551" s="80" t="s">
        <v>3472</v>
      </c>
      <c r="B551" s="80" t="s">
        <v>2426</v>
      </c>
      <c r="C551" s="80" t="s">
        <v>2427</v>
      </c>
      <c r="D551" s="80">
        <v>320284</v>
      </c>
      <c r="E551" s="80"/>
      <c r="F551" s="80" t="s">
        <v>3436</v>
      </c>
      <c r="G551" s="82" t="s">
        <v>2407</v>
      </c>
      <c r="H551" s="83" t="s">
        <v>347</v>
      </c>
      <c r="I551" s="84">
        <v>520</v>
      </c>
      <c r="J551" s="71" t="s">
        <v>3475</v>
      </c>
      <c r="K551" s="85">
        <v>520</v>
      </c>
      <c r="L551" s="49" t="s">
        <v>3475</v>
      </c>
      <c r="M551" s="84"/>
      <c r="N551" s="84"/>
      <c r="O551" s="84"/>
      <c r="P551" s="84"/>
      <c r="Q551" s="84"/>
      <c r="R551" s="84"/>
      <c r="S551" s="84"/>
      <c r="T551" s="84"/>
    </row>
    <row r="552" spans="1:20" ht="15" customHeight="1">
      <c r="A552" s="80" t="s">
        <v>3472</v>
      </c>
      <c r="B552" s="80" t="s">
        <v>2428</v>
      </c>
      <c r="C552" s="80" t="s">
        <v>2429</v>
      </c>
      <c r="D552" s="80">
        <v>320285</v>
      </c>
      <c r="E552" s="80"/>
      <c r="F552" s="80" t="s">
        <v>3436</v>
      </c>
      <c r="G552" s="82" t="s">
        <v>2407</v>
      </c>
      <c r="H552" s="83" t="s">
        <v>347</v>
      </c>
      <c r="I552" s="84">
        <v>520</v>
      </c>
      <c r="J552" s="71" t="s">
        <v>3475</v>
      </c>
      <c r="K552" s="85">
        <v>520</v>
      </c>
      <c r="L552" s="49" t="s">
        <v>3475</v>
      </c>
      <c r="M552" s="84"/>
      <c r="N552" s="84"/>
      <c r="O552" s="84"/>
      <c r="P552" s="84"/>
      <c r="Q552" s="84"/>
      <c r="R552" s="84"/>
      <c r="S552" s="84"/>
      <c r="T552" s="84"/>
    </row>
    <row r="553" spans="1:20" ht="15" customHeight="1">
      <c r="A553" s="80" t="s">
        <v>3472</v>
      </c>
      <c r="B553" s="80" t="s">
        <v>2430</v>
      </c>
      <c r="C553" s="80" t="s">
        <v>2431</v>
      </c>
      <c r="D553" s="80">
        <v>320286</v>
      </c>
      <c r="E553" s="80"/>
      <c r="F553" s="80" t="s">
        <v>3436</v>
      </c>
      <c r="G553" s="82" t="s">
        <v>2432</v>
      </c>
      <c r="H553" s="83" t="s">
        <v>347</v>
      </c>
      <c r="I553" s="84">
        <v>900</v>
      </c>
      <c r="J553" s="71" t="s">
        <v>3473</v>
      </c>
      <c r="K553" s="85">
        <v>900</v>
      </c>
      <c r="L553" s="49" t="s">
        <v>3473</v>
      </c>
      <c r="M553" s="84"/>
      <c r="N553" s="84"/>
      <c r="O553" s="84"/>
      <c r="P553" s="84"/>
      <c r="Q553" s="84"/>
      <c r="R553" s="84"/>
      <c r="S553" s="84"/>
      <c r="T553" s="84"/>
    </row>
    <row r="554" spans="1:20" ht="15" customHeight="1">
      <c r="A554" s="80" t="s">
        <v>3472</v>
      </c>
      <c r="B554" s="80" t="s">
        <v>2433</v>
      </c>
      <c r="C554" s="80" t="s">
        <v>2434</v>
      </c>
      <c r="D554" s="80">
        <v>320287</v>
      </c>
      <c r="E554" s="80"/>
      <c r="F554" s="80" t="s">
        <v>3436</v>
      </c>
      <c r="G554" s="82" t="s">
        <v>2435</v>
      </c>
      <c r="H554" s="83" t="s">
        <v>347</v>
      </c>
      <c r="I554" s="84">
        <v>720</v>
      </c>
      <c r="J554" s="71" t="s">
        <v>3473</v>
      </c>
      <c r="K554" s="85">
        <v>720</v>
      </c>
      <c r="L554" s="49" t="s">
        <v>3473</v>
      </c>
      <c r="M554" s="84"/>
      <c r="N554" s="84"/>
      <c r="O554" s="84"/>
      <c r="P554" s="84"/>
      <c r="Q554" s="84"/>
      <c r="R554" s="84"/>
      <c r="S554" s="84"/>
      <c r="T554" s="84"/>
    </row>
    <row r="555" spans="1:20" ht="15" customHeight="1">
      <c r="A555" s="80" t="s">
        <v>3472</v>
      </c>
      <c r="B555" s="80" t="s">
        <v>2436</v>
      </c>
      <c r="C555" s="80" t="s">
        <v>2437</v>
      </c>
      <c r="D555" s="80">
        <v>320288</v>
      </c>
      <c r="E555" s="80"/>
      <c r="F555" s="80" t="s">
        <v>3436</v>
      </c>
      <c r="G555" s="82" t="s">
        <v>2438</v>
      </c>
      <c r="H555" s="83" t="s">
        <v>347</v>
      </c>
      <c r="I555" s="84">
        <v>900</v>
      </c>
      <c r="J555" s="71" t="s">
        <v>3473</v>
      </c>
      <c r="K555" s="85">
        <v>900</v>
      </c>
      <c r="L555" s="49" t="s">
        <v>3473</v>
      </c>
      <c r="M555" s="84"/>
      <c r="N555" s="84"/>
      <c r="O555" s="84"/>
      <c r="P555" s="84"/>
      <c r="Q555" s="84"/>
      <c r="R555" s="84"/>
      <c r="S555" s="84"/>
      <c r="T555" s="84"/>
    </row>
    <row r="556" spans="1:20" ht="15" customHeight="1">
      <c r="A556" s="80" t="s">
        <v>3472</v>
      </c>
      <c r="B556" s="80" t="s">
        <v>2439</v>
      </c>
      <c r="C556" s="80" t="s">
        <v>2440</v>
      </c>
      <c r="D556" s="80">
        <v>320289</v>
      </c>
      <c r="E556" s="80"/>
      <c r="F556" s="80" t="s">
        <v>3436</v>
      </c>
      <c r="G556" s="82" t="s">
        <v>2441</v>
      </c>
      <c r="H556" s="83" t="s">
        <v>347</v>
      </c>
      <c r="I556" s="84">
        <v>720</v>
      </c>
      <c r="J556" s="71" t="s">
        <v>3473</v>
      </c>
      <c r="K556" s="85">
        <v>720</v>
      </c>
      <c r="L556" s="49" t="s">
        <v>3473</v>
      </c>
      <c r="M556" s="84"/>
      <c r="N556" s="84"/>
      <c r="O556" s="84"/>
      <c r="P556" s="84"/>
      <c r="Q556" s="84"/>
      <c r="R556" s="84"/>
      <c r="S556" s="84"/>
      <c r="T556" s="84"/>
    </row>
    <row r="557" spans="1:20" ht="15" customHeight="1">
      <c r="A557" s="80" t="s">
        <v>3472</v>
      </c>
      <c r="B557" s="80" t="s">
        <v>2442</v>
      </c>
      <c r="C557" s="80" t="s">
        <v>2443</v>
      </c>
      <c r="D557" s="80">
        <v>320290</v>
      </c>
      <c r="E557" s="80"/>
      <c r="F557" s="80" t="s">
        <v>3436</v>
      </c>
      <c r="G557" s="82" t="s">
        <v>2444</v>
      </c>
      <c r="H557" s="83" t="s">
        <v>347</v>
      </c>
      <c r="I557" s="84">
        <v>4900</v>
      </c>
      <c r="J557" s="71" t="s">
        <v>3456</v>
      </c>
      <c r="K557" s="85">
        <v>4900</v>
      </c>
      <c r="L557" s="49" t="s">
        <v>3456</v>
      </c>
      <c r="M557" s="84"/>
      <c r="N557" s="84"/>
      <c r="O557" s="84"/>
      <c r="P557" s="84"/>
      <c r="Q557" s="84"/>
      <c r="R557" s="84"/>
      <c r="S557" s="84"/>
      <c r="T557" s="84"/>
    </row>
    <row r="558" spans="1:20" ht="15" customHeight="1">
      <c r="A558" s="80" t="s">
        <v>3472</v>
      </c>
      <c r="B558" s="80" t="s">
        <v>2445</v>
      </c>
      <c r="C558" s="80" t="s">
        <v>2446</v>
      </c>
      <c r="D558" s="80">
        <v>320291</v>
      </c>
      <c r="E558" s="80"/>
      <c r="F558" s="80" t="s">
        <v>3436</v>
      </c>
      <c r="G558" s="82" t="s">
        <v>2447</v>
      </c>
      <c r="H558" s="83" t="s">
        <v>347</v>
      </c>
      <c r="I558" s="84">
        <v>200</v>
      </c>
      <c r="J558" s="71" t="s">
        <v>3474</v>
      </c>
      <c r="K558" s="85">
        <v>200</v>
      </c>
      <c r="L558" s="49" t="s">
        <v>3474</v>
      </c>
      <c r="M558" s="84"/>
      <c r="N558" s="84"/>
      <c r="O558" s="84"/>
      <c r="P558" s="84"/>
      <c r="Q558" s="84"/>
      <c r="R558" s="84"/>
      <c r="S558" s="84"/>
      <c r="T558" s="84"/>
    </row>
    <row r="559" spans="1:20" ht="15" customHeight="1">
      <c r="A559" s="80" t="s">
        <v>3472</v>
      </c>
      <c r="B559" s="80" t="s">
        <v>2450</v>
      </c>
      <c r="C559" s="80" t="s">
        <v>2451</v>
      </c>
      <c r="D559" s="80">
        <v>320292</v>
      </c>
      <c r="E559" s="80"/>
      <c r="F559" s="80" t="s">
        <v>3436</v>
      </c>
      <c r="G559" s="82" t="s">
        <v>2447</v>
      </c>
      <c r="H559" s="83" t="s">
        <v>347</v>
      </c>
      <c r="I559" s="84">
        <v>200</v>
      </c>
      <c r="J559" s="71" t="s">
        <v>3474</v>
      </c>
      <c r="K559" s="85">
        <v>200</v>
      </c>
      <c r="L559" s="49" t="s">
        <v>3474</v>
      </c>
      <c r="M559" s="84"/>
      <c r="N559" s="84"/>
      <c r="O559" s="84"/>
      <c r="P559" s="84"/>
      <c r="Q559" s="84"/>
      <c r="R559" s="84"/>
      <c r="S559" s="84"/>
      <c r="T559" s="84"/>
    </row>
    <row r="560" spans="1:20" ht="15" customHeight="1">
      <c r="A560" s="80" t="s">
        <v>3472</v>
      </c>
      <c r="B560" s="80" t="s">
        <v>2448</v>
      </c>
      <c r="C560" s="80" t="s">
        <v>2449</v>
      </c>
      <c r="D560" s="80">
        <v>320293</v>
      </c>
      <c r="E560" s="80"/>
      <c r="F560" s="80" t="s">
        <v>3436</v>
      </c>
      <c r="G560" s="82" t="s">
        <v>2447</v>
      </c>
      <c r="H560" s="83" t="s">
        <v>347</v>
      </c>
      <c r="I560" s="84">
        <v>200</v>
      </c>
      <c r="J560" s="71" t="s">
        <v>3474</v>
      </c>
      <c r="K560" s="85">
        <v>200</v>
      </c>
      <c r="L560" s="49" t="s">
        <v>3474</v>
      </c>
      <c r="M560" s="84"/>
      <c r="N560" s="84"/>
      <c r="O560" s="84"/>
      <c r="P560" s="84"/>
      <c r="Q560" s="84"/>
      <c r="R560" s="84"/>
      <c r="S560" s="84"/>
      <c r="T560" s="84"/>
    </row>
    <row r="561" spans="1:20" ht="15" customHeight="1">
      <c r="A561" s="80" t="s">
        <v>3472</v>
      </c>
      <c r="B561" s="80" t="s">
        <v>2454</v>
      </c>
      <c r="C561" s="80" t="s">
        <v>2455</v>
      </c>
      <c r="D561" s="80">
        <v>320294</v>
      </c>
      <c r="E561" s="80"/>
      <c r="F561" s="80" t="s">
        <v>3436</v>
      </c>
      <c r="G561" s="82" t="s">
        <v>2447</v>
      </c>
      <c r="H561" s="83" t="s">
        <v>347</v>
      </c>
      <c r="I561" s="84">
        <v>200</v>
      </c>
      <c r="J561" s="71" t="s">
        <v>3474</v>
      </c>
      <c r="K561" s="85">
        <v>200</v>
      </c>
      <c r="L561" s="49" t="s">
        <v>3474</v>
      </c>
      <c r="M561" s="84"/>
      <c r="N561" s="84"/>
      <c r="O561" s="84"/>
      <c r="P561" s="84"/>
      <c r="Q561" s="84"/>
      <c r="R561" s="84"/>
      <c r="S561" s="84"/>
      <c r="T561" s="84"/>
    </row>
    <row r="562" spans="1:20" ht="15" customHeight="1">
      <c r="A562" s="80" t="s">
        <v>3472</v>
      </c>
      <c r="B562" s="80" t="s">
        <v>2452</v>
      </c>
      <c r="C562" s="80" t="s">
        <v>2453</v>
      </c>
      <c r="D562" s="80">
        <v>320295</v>
      </c>
      <c r="E562" s="80"/>
      <c r="F562" s="80" t="s">
        <v>3436</v>
      </c>
      <c r="G562" s="82" t="s">
        <v>2447</v>
      </c>
      <c r="H562" s="83" t="s">
        <v>347</v>
      </c>
      <c r="I562" s="84">
        <v>200</v>
      </c>
      <c r="J562" s="71" t="s">
        <v>3474</v>
      </c>
      <c r="K562" s="85">
        <v>200</v>
      </c>
      <c r="L562" s="49" t="s">
        <v>3474</v>
      </c>
      <c r="M562" s="84"/>
      <c r="N562" s="84"/>
      <c r="O562" s="84"/>
      <c r="P562" s="84"/>
      <c r="Q562" s="84"/>
      <c r="R562" s="84"/>
      <c r="S562" s="84"/>
      <c r="T562" s="84"/>
    </row>
    <row r="563" spans="1:20" ht="15" customHeight="1">
      <c r="A563" s="80" t="s">
        <v>3472</v>
      </c>
      <c r="B563" s="80" t="s">
        <v>2456</v>
      </c>
      <c r="C563" s="80" t="s">
        <v>2457</v>
      </c>
      <c r="D563" s="80">
        <v>320296</v>
      </c>
      <c r="E563" s="80"/>
      <c r="F563" s="80" t="s">
        <v>3436</v>
      </c>
      <c r="G563" s="82" t="s">
        <v>2447</v>
      </c>
      <c r="H563" s="83" t="s">
        <v>347</v>
      </c>
      <c r="I563" s="84">
        <v>200</v>
      </c>
      <c r="J563" s="71" t="s">
        <v>3474</v>
      </c>
      <c r="K563" s="85">
        <v>200</v>
      </c>
      <c r="L563" s="49" t="s">
        <v>3474</v>
      </c>
      <c r="M563" s="84"/>
      <c r="N563" s="84"/>
      <c r="O563" s="84"/>
      <c r="P563" s="84"/>
      <c r="Q563" s="84"/>
      <c r="R563" s="84"/>
      <c r="S563" s="84"/>
      <c r="T563" s="84"/>
    </row>
    <row r="564" spans="1:20" ht="15" customHeight="1">
      <c r="A564" s="80" t="s">
        <v>3472</v>
      </c>
      <c r="B564" s="80" t="s">
        <v>2460</v>
      </c>
      <c r="C564" s="80" t="s">
        <v>2461</v>
      </c>
      <c r="D564" s="80">
        <v>320297</v>
      </c>
      <c r="E564" s="80"/>
      <c r="F564" s="80" t="s">
        <v>3436</v>
      </c>
      <c r="G564" s="82" t="s">
        <v>2447</v>
      </c>
      <c r="H564" s="83" t="s">
        <v>347</v>
      </c>
      <c r="I564" s="84">
        <v>200</v>
      </c>
      <c r="J564" s="71" t="s">
        <v>3474</v>
      </c>
      <c r="K564" s="85">
        <v>200</v>
      </c>
      <c r="L564" s="49" t="s">
        <v>3474</v>
      </c>
      <c r="M564" s="84"/>
      <c r="N564" s="84"/>
      <c r="O564" s="84"/>
      <c r="P564" s="84"/>
      <c r="Q564" s="84"/>
      <c r="R564" s="84"/>
      <c r="S564" s="84"/>
      <c r="T564" s="84"/>
    </row>
    <row r="565" spans="1:20" ht="15" customHeight="1">
      <c r="A565" s="80" t="s">
        <v>3472</v>
      </c>
      <c r="B565" s="80" t="s">
        <v>2458</v>
      </c>
      <c r="C565" s="80" t="s">
        <v>2459</v>
      </c>
      <c r="D565" s="80">
        <v>320298</v>
      </c>
      <c r="E565" s="80"/>
      <c r="F565" s="80" t="s">
        <v>3436</v>
      </c>
      <c r="G565" s="82" t="s">
        <v>2447</v>
      </c>
      <c r="H565" s="83" t="s">
        <v>347</v>
      </c>
      <c r="I565" s="84">
        <v>200</v>
      </c>
      <c r="J565" s="71" t="s">
        <v>3474</v>
      </c>
      <c r="K565" s="85">
        <v>200</v>
      </c>
      <c r="L565" s="49" t="s">
        <v>3474</v>
      </c>
      <c r="M565" s="84"/>
      <c r="N565" s="84"/>
      <c r="O565" s="84"/>
      <c r="P565" s="84"/>
      <c r="Q565" s="84"/>
      <c r="R565" s="84"/>
      <c r="S565" s="84"/>
      <c r="T565" s="84"/>
    </row>
    <row r="566" spans="1:20" ht="15" customHeight="1">
      <c r="A566" s="80" t="s">
        <v>3472</v>
      </c>
      <c r="B566" s="80" t="s">
        <v>2464</v>
      </c>
      <c r="C566" s="80" t="s">
        <v>2465</v>
      </c>
      <c r="D566" s="80">
        <v>320299</v>
      </c>
      <c r="E566" s="80"/>
      <c r="F566" s="80" t="s">
        <v>3436</v>
      </c>
      <c r="G566" s="82" t="s">
        <v>2447</v>
      </c>
      <c r="H566" s="83" t="s">
        <v>347</v>
      </c>
      <c r="I566" s="84">
        <v>280</v>
      </c>
      <c r="J566" s="71" t="s">
        <v>3474</v>
      </c>
      <c r="K566" s="85">
        <v>280</v>
      </c>
      <c r="L566" s="49" t="s">
        <v>3474</v>
      </c>
      <c r="M566" s="84"/>
      <c r="N566" s="84"/>
      <c r="O566" s="84"/>
      <c r="P566" s="84"/>
      <c r="Q566" s="84"/>
      <c r="R566" s="84"/>
      <c r="S566" s="84"/>
      <c r="T566" s="84"/>
    </row>
    <row r="567" spans="1:20" ht="15" customHeight="1">
      <c r="A567" s="80" t="s">
        <v>3472</v>
      </c>
      <c r="B567" s="80" t="s">
        <v>2462</v>
      </c>
      <c r="C567" s="80" t="s">
        <v>2463</v>
      </c>
      <c r="D567" s="80">
        <v>320300</v>
      </c>
      <c r="E567" s="80"/>
      <c r="F567" s="80" t="s">
        <v>3436</v>
      </c>
      <c r="G567" s="82" t="s">
        <v>2447</v>
      </c>
      <c r="H567" s="83" t="s">
        <v>347</v>
      </c>
      <c r="I567" s="84">
        <v>280</v>
      </c>
      <c r="J567" s="71" t="s">
        <v>3474</v>
      </c>
      <c r="K567" s="85">
        <v>280</v>
      </c>
      <c r="L567" s="49" t="s">
        <v>3474</v>
      </c>
      <c r="M567" s="84"/>
      <c r="N567" s="84"/>
      <c r="O567" s="84"/>
      <c r="P567" s="84"/>
      <c r="Q567" s="84"/>
      <c r="R567" s="84"/>
      <c r="S567" s="84"/>
      <c r="T567" s="84"/>
    </row>
    <row r="568" spans="1:20" ht="15" customHeight="1">
      <c r="A568" s="80" t="s">
        <v>3472</v>
      </c>
      <c r="B568" s="80" t="s">
        <v>2471</v>
      </c>
      <c r="C568" s="80" t="s">
        <v>2472</v>
      </c>
      <c r="D568" s="80">
        <v>320301</v>
      </c>
      <c r="E568" s="80"/>
      <c r="F568" s="80" t="s">
        <v>3436</v>
      </c>
      <c r="G568" s="82" t="s">
        <v>2447</v>
      </c>
      <c r="H568" s="83" t="s">
        <v>347</v>
      </c>
      <c r="I568" s="84">
        <v>150</v>
      </c>
      <c r="J568" s="71" t="s">
        <v>3474</v>
      </c>
      <c r="K568" s="85">
        <v>150</v>
      </c>
      <c r="L568" s="49" t="s">
        <v>3474</v>
      </c>
      <c r="M568" s="84"/>
      <c r="N568" s="84"/>
      <c r="O568" s="84"/>
      <c r="P568" s="84"/>
      <c r="Q568" s="84"/>
      <c r="R568" s="84"/>
      <c r="S568" s="84"/>
      <c r="T568" s="84"/>
    </row>
    <row r="569" spans="1:20" ht="15" customHeight="1">
      <c r="A569" s="80" t="s">
        <v>3472</v>
      </c>
      <c r="B569" s="80" t="s">
        <v>2469</v>
      </c>
      <c r="C569" s="80" t="s">
        <v>2470</v>
      </c>
      <c r="D569" s="80">
        <v>320302</v>
      </c>
      <c r="E569" s="80"/>
      <c r="F569" s="80" t="s">
        <v>3436</v>
      </c>
      <c r="G569" s="82" t="s">
        <v>2447</v>
      </c>
      <c r="H569" s="83" t="s">
        <v>347</v>
      </c>
      <c r="I569" s="84">
        <v>150</v>
      </c>
      <c r="J569" s="71" t="s">
        <v>3474</v>
      </c>
      <c r="K569" s="85">
        <v>150</v>
      </c>
      <c r="L569" s="49" t="s">
        <v>3474</v>
      </c>
      <c r="M569" s="84"/>
      <c r="N569" s="84"/>
      <c r="O569" s="84"/>
      <c r="P569" s="84"/>
      <c r="Q569" s="84"/>
      <c r="R569" s="84"/>
      <c r="S569" s="84"/>
      <c r="T569" s="84"/>
    </row>
    <row r="570" spans="1:20" ht="15" customHeight="1">
      <c r="A570" s="80" t="s">
        <v>3472</v>
      </c>
      <c r="B570" s="80" t="s">
        <v>2473</v>
      </c>
      <c r="C570" s="80" t="s">
        <v>2474</v>
      </c>
      <c r="D570" s="80">
        <v>320303</v>
      </c>
      <c r="E570" s="80"/>
      <c r="F570" s="80" t="s">
        <v>3436</v>
      </c>
      <c r="G570" s="82" t="s">
        <v>2447</v>
      </c>
      <c r="H570" s="83" t="s">
        <v>347</v>
      </c>
      <c r="I570" s="84">
        <v>200</v>
      </c>
      <c r="J570" s="71" t="s">
        <v>3474</v>
      </c>
      <c r="K570" s="85">
        <v>200</v>
      </c>
      <c r="L570" s="49" t="s">
        <v>3474</v>
      </c>
      <c r="M570" s="84"/>
      <c r="N570" s="84"/>
      <c r="O570" s="84"/>
      <c r="P570" s="84"/>
      <c r="Q570" s="84"/>
      <c r="R570" s="84"/>
      <c r="S570" s="84"/>
      <c r="T570" s="84"/>
    </row>
    <row r="571" spans="1:20" ht="15" customHeight="1">
      <c r="A571" s="80" t="s">
        <v>3472</v>
      </c>
      <c r="B571" s="80" t="s">
        <v>2475</v>
      </c>
      <c r="C571" s="80" t="s">
        <v>2476</v>
      </c>
      <c r="D571" s="80">
        <v>320304</v>
      </c>
      <c r="E571" s="80"/>
      <c r="F571" s="80" t="s">
        <v>3436</v>
      </c>
      <c r="G571" s="82" t="s">
        <v>2447</v>
      </c>
      <c r="H571" s="83" t="s">
        <v>347</v>
      </c>
      <c r="I571" s="84">
        <v>200</v>
      </c>
      <c r="J571" s="71" t="s">
        <v>3474</v>
      </c>
      <c r="K571" s="85">
        <v>200</v>
      </c>
      <c r="L571" s="49" t="s">
        <v>3474</v>
      </c>
      <c r="M571" s="84"/>
      <c r="N571" s="84"/>
      <c r="O571" s="84"/>
      <c r="P571" s="84"/>
      <c r="Q571" s="84"/>
      <c r="R571" s="84"/>
      <c r="S571" s="84"/>
      <c r="T571" s="84"/>
    </row>
    <row r="572" spans="1:20" ht="15" customHeight="1">
      <c r="A572" s="80" t="s">
        <v>3472</v>
      </c>
      <c r="B572" s="80" t="s">
        <v>2684</v>
      </c>
      <c r="C572" s="80" t="s">
        <v>2685</v>
      </c>
      <c r="D572" s="80">
        <v>320305</v>
      </c>
      <c r="E572" s="80"/>
      <c r="F572" s="80" t="s">
        <v>3436</v>
      </c>
      <c r="G572" s="82" t="s">
        <v>1827</v>
      </c>
      <c r="H572" s="83" t="s">
        <v>224</v>
      </c>
      <c r="I572" s="84">
        <v>120</v>
      </c>
      <c r="J572" s="71" t="s">
        <v>3452</v>
      </c>
      <c r="K572" s="85">
        <v>120</v>
      </c>
      <c r="L572" s="49" t="s">
        <v>3452</v>
      </c>
      <c r="M572" s="84"/>
      <c r="N572" s="84"/>
      <c r="O572" s="84"/>
      <c r="P572" s="84"/>
      <c r="Q572" s="84"/>
      <c r="R572" s="84"/>
      <c r="S572" s="84"/>
      <c r="T572" s="84"/>
    </row>
    <row r="573" spans="1:20" ht="15" customHeight="1">
      <c r="A573" s="80" t="s">
        <v>3472</v>
      </c>
      <c r="B573" s="80" t="s">
        <v>2686</v>
      </c>
      <c r="C573" s="80" t="s">
        <v>2687</v>
      </c>
      <c r="D573" s="80">
        <v>320306</v>
      </c>
      <c r="E573" s="80"/>
      <c r="F573" s="80" t="s">
        <v>3436</v>
      </c>
      <c r="G573" s="82" t="s">
        <v>1827</v>
      </c>
      <c r="H573" s="83" t="s">
        <v>224</v>
      </c>
      <c r="I573" s="84">
        <v>120</v>
      </c>
      <c r="J573" s="71" t="s">
        <v>3452</v>
      </c>
      <c r="K573" s="85">
        <v>120</v>
      </c>
      <c r="L573" s="49" t="s">
        <v>3452</v>
      </c>
      <c r="M573" s="84"/>
      <c r="N573" s="84"/>
      <c r="O573" s="84"/>
      <c r="P573" s="84"/>
      <c r="Q573" s="84"/>
      <c r="R573" s="84"/>
      <c r="S573" s="84"/>
      <c r="T573" s="84"/>
    </row>
    <row r="574" spans="1:20" ht="15" customHeight="1">
      <c r="A574" s="80" t="s">
        <v>3472</v>
      </c>
      <c r="B574" s="80" t="s">
        <v>2710</v>
      </c>
      <c r="C574" s="80" t="s">
        <v>2711</v>
      </c>
      <c r="D574" s="80">
        <v>320307</v>
      </c>
      <c r="E574" s="80"/>
      <c r="F574" s="80" t="s">
        <v>3436</v>
      </c>
      <c r="G574" s="82" t="s">
        <v>2712</v>
      </c>
      <c r="H574" s="83" t="s">
        <v>51</v>
      </c>
      <c r="I574" s="84">
        <v>1200</v>
      </c>
      <c r="J574" s="71" t="s">
        <v>3476</v>
      </c>
      <c r="K574" s="85">
        <v>1200</v>
      </c>
      <c r="L574" s="49" t="s">
        <v>3476</v>
      </c>
      <c r="M574" s="84"/>
      <c r="N574" s="84"/>
      <c r="O574" s="84"/>
      <c r="P574" s="84"/>
      <c r="Q574" s="84"/>
      <c r="R574" s="84"/>
      <c r="S574" s="84"/>
      <c r="T574" s="84"/>
    </row>
    <row r="575" spans="1:20" ht="15" customHeight="1">
      <c r="A575" s="80" t="s">
        <v>3472</v>
      </c>
      <c r="B575" s="80" t="s">
        <v>2036</v>
      </c>
      <c r="C575" s="80" t="s">
        <v>2037</v>
      </c>
      <c r="D575" s="80">
        <v>320308</v>
      </c>
      <c r="E575" s="80"/>
      <c r="F575" s="80" t="s">
        <v>3436</v>
      </c>
      <c r="G575" s="82" t="s">
        <v>2038</v>
      </c>
      <c r="H575" s="83" t="s">
        <v>224</v>
      </c>
      <c r="I575" s="84">
        <v>1600</v>
      </c>
      <c r="J575" s="71" t="s">
        <v>3476</v>
      </c>
      <c r="K575" s="85">
        <v>1600</v>
      </c>
      <c r="L575" s="49" t="s">
        <v>3476</v>
      </c>
      <c r="M575" s="84"/>
      <c r="N575" s="84"/>
      <c r="O575" s="84"/>
      <c r="P575" s="84"/>
      <c r="Q575" s="84"/>
      <c r="R575" s="84"/>
      <c r="S575" s="84"/>
      <c r="T575" s="84"/>
    </row>
    <row r="576" spans="1:20" ht="15" customHeight="1">
      <c r="A576" s="80" t="s">
        <v>3472</v>
      </c>
      <c r="B576" s="80" t="s">
        <v>2039</v>
      </c>
      <c r="C576" s="80" t="s">
        <v>2040</v>
      </c>
      <c r="D576" s="80">
        <v>320309</v>
      </c>
      <c r="E576" s="80"/>
      <c r="F576" s="80" t="s">
        <v>3436</v>
      </c>
      <c r="G576" s="82" t="s">
        <v>2038</v>
      </c>
      <c r="H576" s="83" t="s">
        <v>224</v>
      </c>
      <c r="I576" s="84">
        <v>1600</v>
      </c>
      <c r="J576" s="71" t="s">
        <v>3476</v>
      </c>
      <c r="K576" s="85">
        <v>1600</v>
      </c>
      <c r="L576" s="49" t="s">
        <v>3476</v>
      </c>
      <c r="M576" s="84"/>
      <c r="N576" s="84"/>
      <c r="O576" s="84"/>
      <c r="P576" s="84"/>
      <c r="Q576" s="84"/>
      <c r="R576" s="84"/>
      <c r="S576" s="84"/>
      <c r="T576" s="84"/>
    </row>
    <row r="577" spans="1:20" ht="15" customHeight="1">
      <c r="A577" s="80" t="s">
        <v>3472</v>
      </c>
      <c r="B577" s="80" t="s">
        <v>2050</v>
      </c>
      <c r="C577" s="80" t="s">
        <v>2051</v>
      </c>
      <c r="D577" s="80">
        <v>320310</v>
      </c>
      <c r="E577" s="80"/>
      <c r="F577" s="80" t="s">
        <v>3436</v>
      </c>
      <c r="G577" s="82" t="s">
        <v>2038</v>
      </c>
      <c r="H577" s="83" t="s">
        <v>224</v>
      </c>
      <c r="I577" s="84">
        <v>1600</v>
      </c>
      <c r="J577" s="71" t="s">
        <v>3476</v>
      </c>
      <c r="K577" s="85">
        <v>1600</v>
      </c>
      <c r="L577" s="49" t="s">
        <v>3476</v>
      </c>
      <c r="M577" s="84"/>
      <c r="N577" s="84"/>
      <c r="O577" s="84"/>
      <c r="P577" s="84"/>
      <c r="Q577" s="84"/>
      <c r="R577" s="84"/>
      <c r="S577" s="84"/>
      <c r="T577" s="84"/>
    </row>
    <row r="578" spans="1:20" ht="15" customHeight="1">
      <c r="A578" s="80" t="s">
        <v>3472</v>
      </c>
      <c r="B578" s="80" t="s">
        <v>2013</v>
      </c>
      <c r="C578" s="80" t="s">
        <v>2014</v>
      </c>
      <c r="D578" s="80">
        <v>320311</v>
      </c>
      <c r="E578" s="80"/>
      <c r="F578" s="80" t="s">
        <v>3436</v>
      </c>
      <c r="G578" s="82" t="s">
        <v>2015</v>
      </c>
      <c r="H578" s="83" t="s">
        <v>47</v>
      </c>
      <c r="I578" s="84">
        <v>2020</v>
      </c>
      <c r="J578" s="71" t="s">
        <v>3476</v>
      </c>
      <c r="K578" s="85">
        <v>2020</v>
      </c>
      <c r="L578" s="49" t="s">
        <v>3476</v>
      </c>
      <c r="M578" s="84"/>
      <c r="N578" s="84"/>
      <c r="O578" s="84"/>
      <c r="P578" s="84"/>
      <c r="Q578" s="84"/>
      <c r="R578" s="84"/>
      <c r="S578" s="84"/>
      <c r="T578" s="84"/>
    </row>
    <row r="579" spans="1:20" ht="15" customHeight="1">
      <c r="A579" s="80" t="s">
        <v>3472</v>
      </c>
      <c r="B579" s="80" t="s">
        <v>2693</v>
      </c>
      <c r="C579" s="80" t="s">
        <v>2694</v>
      </c>
      <c r="D579" s="80">
        <v>320312</v>
      </c>
      <c r="E579" s="80"/>
      <c r="F579" s="80" t="s">
        <v>3436</v>
      </c>
      <c r="G579" s="82" t="s">
        <v>2695</v>
      </c>
      <c r="H579" s="83" t="s">
        <v>270</v>
      </c>
      <c r="I579" s="84">
        <v>500</v>
      </c>
      <c r="J579" s="71" t="s">
        <v>3476</v>
      </c>
      <c r="K579" s="85">
        <v>500</v>
      </c>
      <c r="L579" s="49" t="s">
        <v>3476</v>
      </c>
      <c r="M579" s="84"/>
      <c r="N579" s="84"/>
      <c r="O579" s="84"/>
      <c r="P579" s="84"/>
      <c r="Q579" s="84"/>
      <c r="R579" s="84"/>
      <c r="S579" s="84"/>
      <c r="T579" s="84"/>
    </row>
    <row r="580" spans="1:20" ht="15" customHeight="1">
      <c r="A580" s="80" t="s">
        <v>3472</v>
      </c>
      <c r="B580" s="80" t="s">
        <v>2699</v>
      </c>
      <c r="C580" s="80" t="s">
        <v>2701</v>
      </c>
      <c r="D580" s="80">
        <v>320313</v>
      </c>
      <c r="E580" s="80"/>
      <c r="F580" s="80" t="s">
        <v>3436</v>
      </c>
      <c r="G580" s="82" t="s">
        <v>2702</v>
      </c>
      <c r="H580" s="83" t="s">
        <v>2700</v>
      </c>
      <c r="I580" s="84">
        <v>1050</v>
      </c>
      <c r="J580" s="71" t="s">
        <v>3478</v>
      </c>
      <c r="K580" s="85">
        <v>1050</v>
      </c>
      <c r="L580" s="49" t="s">
        <v>3478</v>
      </c>
      <c r="M580" s="84"/>
      <c r="N580" s="84"/>
      <c r="O580" s="84"/>
      <c r="P580" s="84"/>
      <c r="Q580" s="84"/>
      <c r="R580" s="84"/>
      <c r="S580" s="84"/>
      <c r="T580" s="84"/>
    </row>
    <row r="581" spans="1:20" ht="15" customHeight="1">
      <c r="A581" s="80" t="s">
        <v>3472</v>
      </c>
      <c r="B581" s="80" t="s">
        <v>2402</v>
      </c>
      <c r="C581" s="80" t="s">
        <v>2403</v>
      </c>
      <c r="D581" s="80">
        <v>320314</v>
      </c>
      <c r="E581" s="80"/>
      <c r="F581" s="80" t="s">
        <v>3436</v>
      </c>
      <c r="G581" s="82" t="s">
        <v>2404</v>
      </c>
      <c r="H581" s="83" t="s">
        <v>133</v>
      </c>
      <c r="I581" s="84">
        <v>100</v>
      </c>
      <c r="J581" s="71" t="s">
        <v>3474</v>
      </c>
      <c r="K581" s="85">
        <v>100</v>
      </c>
      <c r="L581" s="49" t="s">
        <v>3474</v>
      </c>
      <c r="M581" s="84"/>
      <c r="N581" s="84"/>
      <c r="O581" s="84"/>
      <c r="P581" s="84"/>
      <c r="Q581" s="84"/>
      <c r="R581" s="84"/>
      <c r="S581" s="84"/>
      <c r="T581" s="84"/>
    </row>
    <row r="582" spans="1:20" ht="15" customHeight="1">
      <c r="A582" s="80" t="s">
        <v>3472</v>
      </c>
      <c r="B582" s="80" t="s">
        <v>2016</v>
      </c>
      <c r="C582" s="80" t="s">
        <v>2017</v>
      </c>
      <c r="D582" s="80">
        <v>320315</v>
      </c>
      <c r="E582" s="80"/>
      <c r="F582" s="80" t="s">
        <v>3436</v>
      </c>
      <c r="G582" s="82" t="s">
        <v>2018</v>
      </c>
      <c r="H582" s="83" t="s">
        <v>1725</v>
      </c>
      <c r="I582" s="84">
        <v>3320</v>
      </c>
      <c r="J582" s="71" t="s">
        <v>3476</v>
      </c>
      <c r="K582" s="85">
        <v>3320</v>
      </c>
      <c r="L582" s="49" t="s">
        <v>3476</v>
      </c>
      <c r="M582" s="84"/>
      <c r="N582" s="84"/>
      <c r="O582" s="84"/>
      <c r="P582" s="84"/>
      <c r="Q582" s="84"/>
      <c r="R582" s="84"/>
      <c r="S582" s="84"/>
      <c r="T582" s="84"/>
    </row>
    <row r="583" spans="1:20" ht="15" customHeight="1">
      <c r="A583" s="80" t="s">
        <v>3472</v>
      </c>
      <c r="B583" s="80" t="s">
        <v>2706</v>
      </c>
      <c r="C583" s="80" t="s">
        <v>2707</v>
      </c>
      <c r="D583" s="80">
        <v>320316</v>
      </c>
      <c r="E583" s="80"/>
      <c r="F583" s="80" t="s">
        <v>3436</v>
      </c>
      <c r="G583" s="82" t="s">
        <v>560</v>
      </c>
      <c r="H583" s="83" t="s">
        <v>2700</v>
      </c>
      <c r="I583" s="84">
        <v>90</v>
      </c>
      <c r="J583" s="71" t="s">
        <v>3474</v>
      </c>
      <c r="K583" s="85">
        <v>90</v>
      </c>
      <c r="L583" s="49" t="s">
        <v>3474</v>
      </c>
      <c r="M583" s="84"/>
      <c r="N583" s="84"/>
      <c r="O583" s="84"/>
      <c r="P583" s="84"/>
      <c r="Q583" s="84"/>
      <c r="R583" s="84"/>
      <c r="S583" s="84"/>
      <c r="T583" s="84"/>
    </row>
    <row r="584" spans="1:20" ht="15" customHeight="1">
      <c r="A584" s="80" t="s">
        <v>3472</v>
      </c>
      <c r="B584" s="80" t="s">
        <v>2708</v>
      </c>
      <c r="C584" s="80" t="s">
        <v>2709</v>
      </c>
      <c r="D584" s="80">
        <v>320317</v>
      </c>
      <c r="E584" s="80"/>
      <c r="F584" s="80" t="s">
        <v>3436</v>
      </c>
      <c r="G584" s="82" t="s">
        <v>560</v>
      </c>
      <c r="H584" s="83" t="s">
        <v>2700</v>
      </c>
      <c r="I584" s="84">
        <v>90</v>
      </c>
      <c r="J584" s="71" t="s">
        <v>3474</v>
      </c>
      <c r="K584" s="85">
        <v>90</v>
      </c>
      <c r="L584" s="49" t="s">
        <v>3474</v>
      </c>
      <c r="M584" s="84"/>
      <c r="N584" s="84"/>
      <c r="O584" s="84"/>
      <c r="P584" s="84"/>
      <c r="Q584" s="84"/>
      <c r="R584" s="84"/>
      <c r="S584" s="84"/>
      <c r="T584" s="84"/>
    </row>
    <row r="585" spans="1:20" ht="15" customHeight="1">
      <c r="A585" s="80" t="s">
        <v>3472</v>
      </c>
      <c r="B585" s="80" t="s">
        <v>558</v>
      </c>
      <c r="C585" s="80" t="s">
        <v>559</v>
      </c>
      <c r="D585" s="80">
        <v>320318</v>
      </c>
      <c r="E585" s="80"/>
      <c r="F585" s="80" t="s">
        <v>3436</v>
      </c>
      <c r="G585" s="82" t="s">
        <v>560</v>
      </c>
      <c r="H585" s="83" t="s">
        <v>51</v>
      </c>
      <c r="I585" s="84">
        <v>2500</v>
      </c>
      <c r="J585" s="71" t="s">
        <v>3446</v>
      </c>
      <c r="K585" s="85">
        <v>2500</v>
      </c>
      <c r="L585" s="49" t="s">
        <v>3446</v>
      </c>
      <c r="M585" s="84"/>
      <c r="N585" s="84"/>
      <c r="O585" s="84"/>
      <c r="P585" s="84"/>
      <c r="Q585" s="84"/>
      <c r="R585" s="84"/>
      <c r="S585" s="84"/>
      <c r="T585" s="84"/>
    </row>
    <row r="586" spans="1:20" ht="15" customHeight="1">
      <c r="A586" s="80" t="s">
        <v>3472</v>
      </c>
      <c r="B586" s="80" t="s">
        <v>2723</v>
      </c>
      <c r="C586" s="80" t="s">
        <v>2724</v>
      </c>
      <c r="D586" s="80">
        <v>320319</v>
      </c>
      <c r="E586" s="80"/>
      <c r="F586" s="80" t="s">
        <v>3436</v>
      </c>
      <c r="G586" s="82" t="s">
        <v>560</v>
      </c>
      <c r="H586" s="83" t="s">
        <v>2700</v>
      </c>
      <c r="I586" s="84">
        <v>100</v>
      </c>
      <c r="J586" s="71" t="s">
        <v>3474</v>
      </c>
      <c r="K586" s="85">
        <v>100</v>
      </c>
      <c r="L586" s="49" t="s">
        <v>3474</v>
      </c>
      <c r="M586" s="84"/>
      <c r="N586" s="84"/>
      <c r="O586" s="84"/>
      <c r="P586" s="84"/>
      <c r="Q586" s="84"/>
      <c r="R586" s="84"/>
      <c r="S586" s="84"/>
      <c r="T586" s="84"/>
    </row>
    <row r="587" spans="1:20" ht="15" customHeight="1">
      <c r="A587" s="80" t="s">
        <v>3472</v>
      </c>
      <c r="B587" s="80" t="s">
        <v>2730</v>
      </c>
      <c r="C587" s="80" t="s">
        <v>2731</v>
      </c>
      <c r="D587" s="80">
        <v>320320</v>
      </c>
      <c r="E587" s="80"/>
      <c r="F587" s="80" t="s">
        <v>3436</v>
      </c>
      <c r="G587" s="82" t="s">
        <v>2732</v>
      </c>
      <c r="H587" s="83" t="s">
        <v>1788</v>
      </c>
      <c r="I587" s="84">
        <v>900</v>
      </c>
      <c r="J587" s="71" t="s">
        <v>3473</v>
      </c>
      <c r="K587" s="85">
        <v>900</v>
      </c>
      <c r="L587" s="49" t="s">
        <v>3473</v>
      </c>
      <c r="M587" s="84"/>
      <c r="N587" s="84"/>
      <c r="O587" s="84"/>
      <c r="P587" s="84"/>
      <c r="Q587" s="84"/>
      <c r="R587" s="84"/>
      <c r="S587" s="84"/>
      <c r="T587" s="84"/>
    </row>
    <row r="588" spans="1:20" ht="15" customHeight="1">
      <c r="A588" s="80" t="s">
        <v>3472</v>
      </c>
      <c r="B588" s="80" t="s">
        <v>2737</v>
      </c>
      <c r="C588" s="80" t="s">
        <v>2738</v>
      </c>
      <c r="D588" s="80">
        <v>320321</v>
      </c>
      <c r="E588" s="80"/>
      <c r="F588" s="80" t="s">
        <v>3436</v>
      </c>
      <c r="G588" s="82" t="s">
        <v>2739</v>
      </c>
      <c r="H588" s="83" t="s">
        <v>1788</v>
      </c>
      <c r="I588" s="84">
        <v>900</v>
      </c>
      <c r="J588" s="71" t="s">
        <v>3473</v>
      </c>
      <c r="K588" s="85">
        <v>900</v>
      </c>
      <c r="L588" s="49" t="s">
        <v>3473</v>
      </c>
      <c r="M588" s="84"/>
      <c r="N588" s="84"/>
      <c r="O588" s="84"/>
      <c r="P588" s="84"/>
      <c r="Q588" s="84"/>
      <c r="R588" s="84"/>
      <c r="S588" s="84"/>
      <c r="T588" s="84"/>
    </row>
    <row r="589" spans="1:20" ht="15" customHeight="1">
      <c r="A589" s="80" t="s">
        <v>3472</v>
      </c>
      <c r="B589" s="80" t="s">
        <v>2733</v>
      </c>
      <c r="C589" s="80" t="s">
        <v>2735</v>
      </c>
      <c r="D589" s="80">
        <v>320322</v>
      </c>
      <c r="E589" s="80"/>
      <c r="F589" s="80" t="s">
        <v>3436</v>
      </c>
      <c r="G589" s="82" t="s">
        <v>2736</v>
      </c>
      <c r="H589" s="83" t="s">
        <v>2734</v>
      </c>
      <c r="I589" s="84">
        <v>200</v>
      </c>
      <c r="J589" s="71" t="s">
        <v>3474</v>
      </c>
      <c r="K589" s="85">
        <v>200</v>
      </c>
      <c r="L589" s="49" t="s">
        <v>3474</v>
      </c>
      <c r="M589" s="84"/>
      <c r="N589" s="84"/>
      <c r="O589" s="84"/>
      <c r="P589" s="84"/>
      <c r="Q589" s="84"/>
      <c r="R589" s="84"/>
      <c r="S589" s="84"/>
      <c r="T589" s="84"/>
    </row>
    <row r="590" spans="1:20" ht="15" customHeight="1">
      <c r="A590" s="80" t="s">
        <v>3472</v>
      </c>
      <c r="B590" s="80" t="s">
        <v>2740</v>
      </c>
      <c r="C590" s="80" t="s">
        <v>2741</v>
      </c>
      <c r="D590" s="80">
        <v>320323</v>
      </c>
      <c r="E590" s="80"/>
      <c r="F590" s="80" t="s">
        <v>3436</v>
      </c>
      <c r="G590" s="82" t="s">
        <v>2742</v>
      </c>
      <c r="H590" s="83" t="s">
        <v>2700</v>
      </c>
      <c r="I590" s="84">
        <v>100</v>
      </c>
      <c r="J590" s="71" t="s">
        <v>3474</v>
      </c>
      <c r="K590" s="85">
        <v>100</v>
      </c>
      <c r="L590" s="49" t="s">
        <v>3474</v>
      </c>
      <c r="M590" s="84"/>
      <c r="N590" s="84"/>
      <c r="O590" s="84"/>
      <c r="P590" s="84"/>
      <c r="Q590" s="84"/>
      <c r="R590" s="84"/>
      <c r="S590" s="84"/>
      <c r="T590" s="84"/>
    </row>
    <row r="591" spans="1:20" ht="15" customHeight="1">
      <c r="A591" s="80" t="s">
        <v>3472</v>
      </c>
      <c r="B591" s="80" t="s">
        <v>2746</v>
      </c>
      <c r="C591" s="80" t="s">
        <v>2747</v>
      </c>
      <c r="D591" s="80">
        <v>320324</v>
      </c>
      <c r="E591" s="80"/>
      <c r="F591" s="80" t="s">
        <v>3436</v>
      </c>
      <c r="G591" s="82" t="s">
        <v>2748</v>
      </c>
      <c r="H591" s="83" t="s">
        <v>133</v>
      </c>
      <c r="I591" s="84">
        <v>700</v>
      </c>
      <c r="J591" s="71" t="s">
        <v>3480</v>
      </c>
      <c r="K591" s="85">
        <v>700</v>
      </c>
      <c r="L591" s="49" t="s">
        <v>3480</v>
      </c>
      <c r="M591" s="84"/>
      <c r="N591" s="84"/>
      <c r="O591" s="84"/>
      <c r="P591" s="84"/>
      <c r="Q591" s="84"/>
      <c r="R591" s="84"/>
      <c r="S591" s="84"/>
      <c r="T591" s="84"/>
    </row>
    <row r="592" spans="1:20" ht="15" customHeight="1">
      <c r="A592" s="80" t="s">
        <v>3472</v>
      </c>
      <c r="B592" s="80" t="s">
        <v>2749</v>
      </c>
      <c r="C592" s="80" t="s">
        <v>2750</v>
      </c>
      <c r="D592" s="80">
        <v>320325</v>
      </c>
      <c r="E592" s="80"/>
      <c r="F592" s="80" t="s">
        <v>3436</v>
      </c>
      <c r="G592" s="82" t="s">
        <v>2751</v>
      </c>
      <c r="H592" s="83" t="s">
        <v>133</v>
      </c>
      <c r="I592" s="84">
        <v>700</v>
      </c>
      <c r="J592" s="71" t="s">
        <v>3480</v>
      </c>
      <c r="K592" s="85">
        <v>700</v>
      </c>
      <c r="L592" s="49" t="s">
        <v>3480</v>
      </c>
      <c r="M592" s="84"/>
      <c r="N592" s="84"/>
      <c r="O592" s="84"/>
      <c r="P592" s="84"/>
      <c r="Q592" s="84"/>
      <c r="R592" s="84"/>
      <c r="S592" s="84"/>
      <c r="T592" s="84"/>
    </row>
    <row r="593" spans="1:20" ht="15" customHeight="1">
      <c r="A593" s="80" t="s">
        <v>3472</v>
      </c>
      <c r="B593" s="80" t="s">
        <v>2752</v>
      </c>
      <c r="C593" s="80" t="s">
        <v>2753</v>
      </c>
      <c r="D593" s="80">
        <v>320326</v>
      </c>
      <c r="E593" s="80"/>
      <c r="F593" s="80" t="s">
        <v>3436</v>
      </c>
      <c r="G593" s="82" t="s">
        <v>2754</v>
      </c>
      <c r="H593" s="83" t="s">
        <v>133</v>
      </c>
      <c r="I593" s="84">
        <v>700</v>
      </c>
      <c r="J593" s="71" t="s">
        <v>3480</v>
      </c>
      <c r="K593" s="85">
        <v>700</v>
      </c>
      <c r="L593" s="49" t="s">
        <v>3480</v>
      </c>
      <c r="M593" s="84"/>
      <c r="N593" s="84"/>
      <c r="O593" s="84"/>
      <c r="P593" s="84"/>
      <c r="Q593" s="84"/>
      <c r="R593" s="84"/>
      <c r="S593" s="84"/>
      <c r="T593" s="84"/>
    </row>
    <row r="594" spans="1:20" ht="15" customHeight="1">
      <c r="A594" s="80" t="s">
        <v>3472</v>
      </c>
      <c r="B594" s="80" t="s">
        <v>2755</v>
      </c>
      <c r="C594" s="80" t="s">
        <v>2756</v>
      </c>
      <c r="D594" s="80">
        <v>320327</v>
      </c>
      <c r="E594" s="80"/>
      <c r="F594" s="80" t="s">
        <v>3436</v>
      </c>
      <c r="G594" s="82" t="s">
        <v>2757</v>
      </c>
      <c r="H594" s="83" t="s">
        <v>133</v>
      </c>
      <c r="I594" s="84">
        <v>700</v>
      </c>
      <c r="J594" s="71" t="s">
        <v>3480</v>
      </c>
      <c r="K594" s="85">
        <v>700</v>
      </c>
      <c r="L594" s="49" t="s">
        <v>3480</v>
      </c>
      <c r="M594" s="84"/>
      <c r="N594" s="84"/>
      <c r="O594" s="84"/>
      <c r="P594" s="84"/>
      <c r="Q594" s="84"/>
      <c r="R594" s="84"/>
      <c r="S594" s="84"/>
      <c r="T594" s="84"/>
    </row>
    <row r="595" spans="1:20" ht="15" customHeight="1">
      <c r="A595" s="80" t="s">
        <v>3472</v>
      </c>
      <c r="B595" s="80" t="s">
        <v>2758</v>
      </c>
      <c r="C595" s="80" t="s">
        <v>2759</v>
      </c>
      <c r="D595" s="80">
        <v>320328</v>
      </c>
      <c r="E595" s="80"/>
      <c r="F595" s="80" t="s">
        <v>3436</v>
      </c>
      <c r="G595" s="82" t="s">
        <v>2751</v>
      </c>
      <c r="H595" s="83" t="s">
        <v>133</v>
      </c>
      <c r="I595" s="84">
        <v>700</v>
      </c>
      <c r="J595" s="71" t="s">
        <v>3480</v>
      </c>
      <c r="K595" s="85">
        <v>700</v>
      </c>
      <c r="L595" s="49" t="s">
        <v>3480</v>
      </c>
      <c r="M595" s="84"/>
      <c r="N595" s="84"/>
      <c r="O595" s="84"/>
      <c r="P595" s="84"/>
      <c r="Q595" s="84"/>
      <c r="R595" s="84"/>
      <c r="S595" s="84"/>
      <c r="T595" s="84"/>
    </row>
    <row r="596" spans="1:20" ht="15" customHeight="1">
      <c r="A596" s="80" t="s">
        <v>3472</v>
      </c>
      <c r="B596" s="80" t="s">
        <v>2760</v>
      </c>
      <c r="C596" s="80" t="s">
        <v>2761</v>
      </c>
      <c r="D596" s="80">
        <v>320329</v>
      </c>
      <c r="E596" s="80"/>
      <c r="F596" s="80" t="s">
        <v>3436</v>
      </c>
      <c r="G596" s="82" t="s">
        <v>2762</v>
      </c>
      <c r="H596" s="83" t="s">
        <v>133</v>
      </c>
      <c r="I596" s="84">
        <v>700</v>
      </c>
      <c r="J596" s="71" t="s">
        <v>3480</v>
      </c>
      <c r="K596" s="85">
        <v>700</v>
      </c>
      <c r="L596" s="49" t="s">
        <v>3480</v>
      </c>
      <c r="M596" s="84"/>
      <c r="N596" s="84"/>
      <c r="O596" s="84"/>
      <c r="P596" s="84"/>
      <c r="Q596" s="84"/>
      <c r="R596" s="84"/>
      <c r="S596" s="84"/>
      <c r="T596" s="84"/>
    </row>
    <row r="597" spans="1:20" ht="15" customHeight="1">
      <c r="A597" s="80" t="s">
        <v>3472</v>
      </c>
      <c r="B597" s="80" t="s">
        <v>2763</v>
      </c>
      <c r="C597" s="80" t="s">
        <v>2764</v>
      </c>
      <c r="D597" s="80">
        <v>320330</v>
      </c>
      <c r="E597" s="80"/>
      <c r="F597" s="80" t="s">
        <v>3436</v>
      </c>
      <c r="G597" s="82" t="s">
        <v>2765</v>
      </c>
      <c r="H597" s="83" t="s">
        <v>133</v>
      </c>
      <c r="I597" s="84">
        <v>700</v>
      </c>
      <c r="J597" s="71" t="s">
        <v>3480</v>
      </c>
      <c r="K597" s="85">
        <v>700</v>
      </c>
      <c r="L597" s="49" t="s">
        <v>3480</v>
      </c>
      <c r="M597" s="84"/>
      <c r="N597" s="84"/>
      <c r="O597" s="84"/>
      <c r="P597" s="84"/>
      <c r="Q597" s="84"/>
      <c r="R597" s="84"/>
      <c r="S597" s="84"/>
      <c r="T597" s="84"/>
    </row>
    <row r="598" spans="1:20" ht="15" customHeight="1">
      <c r="A598" s="80" t="s">
        <v>3472</v>
      </c>
      <c r="B598" s="80" t="s">
        <v>2766</v>
      </c>
      <c r="C598" s="80" t="s">
        <v>2767</v>
      </c>
      <c r="D598" s="80">
        <v>320331</v>
      </c>
      <c r="E598" s="80"/>
      <c r="F598" s="80" t="s">
        <v>3436</v>
      </c>
      <c r="G598" s="82" t="s">
        <v>2765</v>
      </c>
      <c r="H598" s="83" t="s">
        <v>133</v>
      </c>
      <c r="I598" s="84">
        <v>700</v>
      </c>
      <c r="J598" s="71" t="s">
        <v>3480</v>
      </c>
      <c r="K598" s="85">
        <v>700</v>
      </c>
      <c r="L598" s="49" t="s">
        <v>3480</v>
      </c>
      <c r="M598" s="84"/>
      <c r="N598" s="84"/>
      <c r="O598" s="84"/>
      <c r="P598" s="84"/>
      <c r="Q598" s="84"/>
      <c r="R598" s="84"/>
      <c r="S598" s="84"/>
      <c r="T598" s="84"/>
    </row>
    <row r="599" spans="1:20" ht="15" customHeight="1">
      <c r="A599" s="80" t="s">
        <v>3472</v>
      </c>
      <c r="B599" s="80" t="s">
        <v>2768</v>
      </c>
      <c r="C599" s="80" t="s">
        <v>2769</v>
      </c>
      <c r="D599" s="80">
        <v>320332</v>
      </c>
      <c r="E599" s="80"/>
      <c r="F599" s="80" t="s">
        <v>3436</v>
      </c>
      <c r="G599" s="82" t="s">
        <v>2765</v>
      </c>
      <c r="H599" s="83" t="s">
        <v>133</v>
      </c>
      <c r="I599" s="84">
        <v>700</v>
      </c>
      <c r="J599" s="71" t="s">
        <v>3480</v>
      </c>
      <c r="K599" s="85">
        <v>700</v>
      </c>
      <c r="L599" s="49" t="s">
        <v>3480</v>
      </c>
      <c r="M599" s="84"/>
      <c r="N599" s="84"/>
      <c r="O599" s="84"/>
      <c r="P599" s="84"/>
      <c r="Q599" s="84"/>
      <c r="R599" s="84"/>
      <c r="S599" s="84"/>
      <c r="T599" s="84"/>
    </row>
    <row r="600" spans="1:20" ht="15" customHeight="1">
      <c r="A600" s="80" t="s">
        <v>3472</v>
      </c>
      <c r="B600" s="80" t="s">
        <v>2770</v>
      </c>
      <c r="C600" s="80" t="s">
        <v>2771</v>
      </c>
      <c r="D600" s="80">
        <v>320333</v>
      </c>
      <c r="E600" s="80"/>
      <c r="F600" s="80" t="s">
        <v>3436</v>
      </c>
      <c r="G600" s="82" t="s">
        <v>2772</v>
      </c>
      <c r="H600" s="83" t="s">
        <v>133</v>
      </c>
      <c r="I600" s="84">
        <v>700</v>
      </c>
      <c r="J600" s="71" t="s">
        <v>3480</v>
      </c>
      <c r="K600" s="85">
        <v>700</v>
      </c>
      <c r="L600" s="49" t="s">
        <v>3480</v>
      </c>
      <c r="M600" s="84"/>
      <c r="N600" s="84"/>
      <c r="O600" s="84"/>
      <c r="P600" s="84"/>
      <c r="Q600" s="84"/>
      <c r="R600" s="84"/>
      <c r="S600" s="84"/>
      <c r="T600" s="84"/>
    </row>
    <row r="601" spans="1:20" ht="15" customHeight="1">
      <c r="A601" s="80" t="s">
        <v>3472</v>
      </c>
      <c r="B601" s="80" t="s">
        <v>2773</v>
      </c>
      <c r="C601" s="80" t="s">
        <v>2774</v>
      </c>
      <c r="D601" s="80">
        <v>320334</v>
      </c>
      <c r="E601" s="80"/>
      <c r="F601" s="80" t="s">
        <v>3436</v>
      </c>
      <c r="G601" s="82" t="s">
        <v>2775</v>
      </c>
      <c r="H601" s="83" t="s">
        <v>133</v>
      </c>
      <c r="I601" s="84">
        <v>600</v>
      </c>
      <c r="J601" s="71" t="s">
        <v>3481</v>
      </c>
      <c r="K601" s="85">
        <v>600</v>
      </c>
      <c r="L601" s="49" t="s">
        <v>3481</v>
      </c>
      <c r="M601" s="84"/>
      <c r="N601" s="84"/>
      <c r="O601" s="84"/>
      <c r="P601" s="84"/>
      <c r="Q601" s="84"/>
      <c r="R601" s="84"/>
      <c r="S601" s="84"/>
      <c r="T601" s="84"/>
    </row>
    <row r="602" spans="1:20" ht="15" customHeight="1">
      <c r="A602" s="80" t="s">
        <v>3472</v>
      </c>
      <c r="B602" s="80" t="s">
        <v>2776</v>
      </c>
      <c r="C602" s="80" t="s">
        <v>2777</v>
      </c>
      <c r="D602" s="80">
        <v>320335</v>
      </c>
      <c r="E602" s="80"/>
      <c r="F602" s="80" t="s">
        <v>3436</v>
      </c>
      <c r="G602" s="82" t="s">
        <v>2778</v>
      </c>
      <c r="H602" s="83" t="s">
        <v>133</v>
      </c>
      <c r="I602" s="84">
        <v>558.82000000000005</v>
      </c>
      <c r="J602" s="71" t="s">
        <v>3481</v>
      </c>
      <c r="K602" s="85">
        <v>558.82000000000005</v>
      </c>
      <c r="L602" s="49" t="s">
        <v>3481</v>
      </c>
      <c r="M602" s="84"/>
      <c r="N602" s="84"/>
      <c r="O602" s="84"/>
      <c r="P602" s="84"/>
      <c r="Q602" s="84"/>
      <c r="R602" s="84"/>
      <c r="S602" s="84"/>
      <c r="T602" s="84"/>
    </row>
    <row r="603" spans="1:20" ht="15" customHeight="1">
      <c r="A603" s="80" t="s">
        <v>3472</v>
      </c>
      <c r="B603" s="80" t="s">
        <v>2779</v>
      </c>
      <c r="C603" s="80" t="s">
        <v>2780</v>
      </c>
      <c r="D603" s="80">
        <v>320336</v>
      </c>
      <c r="E603" s="80"/>
      <c r="F603" s="80" t="s">
        <v>3436</v>
      </c>
      <c r="G603" s="82" t="s">
        <v>2775</v>
      </c>
      <c r="H603" s="83" t="s">
        <v>133</v>
      </c>
      <c r="I603" s="84">
        <v>558.82000000000005</v>
      </c>
      <c r="J603" s="71" t="s">
        <v>3481</v>
      </c>
      <c r="K603" s="85">
        <v>558.82000000000005</v>
      </c>
      <c r="L603" s="49" t="s">
        <v>3481</v>
      </c>
      <c r="M603" s="84"/>
      <c r="N603" s="84"/>
      <c r="O603" s="84"/>
      <c r="P603" s="84"/>
      <c r="Q603" s="84"/>
      <c r="R603" s="84"/>
      <c r="S603" s="84"/>
      <c r="T603" s="84"/>
    </row>
    <row r="604" spans="1:20" ht="15" customHeight="1">
      <c r="A604" s="80" t="s">
        <v>3472</v>
      </c>
      <c r="B604" s="80" t="s">
        <v>2781</v>
      </c>
      <c r="C604" s="80" t="s">
        <v>2782</v>
      </c>
      <c r="D604" s="80">
        <v>320337</v>
      </c>
      <c r="E604" s="80"/>
      <c r="F604" s="80" t="s">
        <v>3436</v>
      </c>
      <c r="G604" s="82" t="s">
        <v>2783</v>
      </c>
      <c r="H604" s="83" t="s">
        <v>133</v>
      </c>
      <c r="I604" s="84">
        <v>600</v>
      </c>
      <c r="J604" s="71" t="s">
        <v>3481</v>
      </c>
      <c r="K604" s="85">
        <v>600</v>
      </c>
      <c r="L604" s="49" t="s">
        <v>3481</v>
      </c>
      <c r="M604" s="84"/>
      <c r="N604" s="84"/>
      <c r="O604" s="84"/>
      <c r="P604" s="84"/>
      <c r="Q604" s="84"/>
      <c r="R604" s="84"/>
      <c r="S604" s="84"/>
      <c r="T604" s="84"/>
    </row>
    <row r="605" spans="1:20" ht="15" customHeight="1">
      <c r="A605" s="80" t="s">
        <v>3472</v>
      </c>
      <c r="B605" s="80" t="s">
        <v>2784</v>
      </c>
      <c r="C605" s="80" t="s">
        <v>2785</v>
      </c>
      <c r="D605" s="80">
        <v>320338</v>
      </c>
      <c r="E605" s="80"/>
      <c r="F605" s="80" t="s">
        <v>3436</v>
      </c>
      <c r="G605" s="82" t="s">
        <v>2775</v>
      </c>
      <c r="H605" s="83" t="s">
        <v>133</v>
      </c>
      <c r="I605" s="84">
        <v>558.82000000000005</v>
      </c>
      <c r="J605" s="71" t="s">
        <v>3481</v>
      </c>
      <c r="K605" s="85">
        <v>558.82000000000005</v>
      </c>
      <c r="L605" s="49" t="s">
        <v>3481</v>
      </c>
      <c r="M605" s="84"/>
      <c r="N605" s="84"/>
      <c r="O605" s="84"/>
      <c r="P605" s="84"/>
      <c r="Q605" s="84"/>
      <c r="R605" s="84"/>
      <c r="S605" s="84"/>
      <c r="T605" s="84"/>
    </row>
    <row r="606" spans="1:20" ht="15" customHeight="1">
      <c r="A606" s="80" t="s">
        <v>3472</v>
      </c>
      <c r="B606" s="80" t="s">
        <v>2786</v>
      </c>
      <c r="C606" s="80" t="s">
        <v>2787</v>
      </c>
      <c r="D606" s="80">
        <v>320339</v>
      </c>
      <c r="E606" s="80"/>
      <c r="F606" s="80" t="s">
        <v>3436</v>
      </c>
      <c r="G606" s="82" t="s">
        <v>2775</v>
      </c>
      <c r="H606" s="83" t="s">
        <v>133</v>
      </c>
      <c r="I606" s="84">
        <v>558.82000000000005</v>
      </c>
      <c r="J606" s="71" t="s">
        <v>3481</v>
      </c>
      <c r="K606" s="85">
        <v>558.82000000000005</v>
      </c>
      <c r="L606" s="49" t="s">
        <v>3481</v>
      </c>
      <c r="M606" s="84"/>
      <c r="N606" s="84"/>
      <c r="O606" s="84"/>
      <c r="P606" s="84"/>
      <c r="Q606" s="84"/>
      <c r="R606" s="84"/>
      <c r="S606" s="84"/>
      <c r="T606" s="84"/>
    </row>
    <row r="607" spans="1:20" ht="15" customHeight="1">
      <c r="A607" s="80" t="s">
        <v>3472</v>
      </c>
      <c r="B607" s="80" t="s">
        <v>2788</v>
      </c>
      <c r="C607" s="80" t="s">
        <v>2789</v>
      </c>
      <c r="D607" s="80">
        <v>320340</v>
      </c>
      <c r="E607" s="80"/>
      <c r="F607" s="80" t="s">
        <v>3436</v>
      </c>
      <c r="G607" s="82" t="s">
        <v>2775</v>
      </c>
      <c r="H607" s="83" t="s">
        <v>133</v>
      </c>
      <c r="I607" s="84">
        <v>558.82000000000005</v>
      </c>
      <c r="J607" s="71" t="s">
        <v>3481</v>
      </c>
      <c r="K607" s="85">
        <v>558.82000000000005</v>
      </c>
      <c r="L607" s="49" t="s">
        <v>3481</v>
      </c>
      <c r="M607" s="84"/>
      <c r="N607" s="84"/>
      <c r="O607" s="84"/>
      <c r="P607" s="84"/>
      <c r="Q607" s="84"/>
      <c r="R607" s="84"/>
      <c r="S607" s="84"/>
      <c r="T607" s="84"/>
    </row>
    <row r="608" spans="1:20" ht="15" customHeight="1">
      <c r="A608" s="80" t="s">
        <v>3472</v>
      </c>
      <c r="B608" s="80" t="s">
        <v>2790</v>
      </c>
      <c r="C608" s="80" t="s">
        <v>2791</v>
      </c>
      <c r="D608" s="80">
        <v>320341</v>
      </c>
      <c r="E608" s="80"/>
      <c r="F608" s="80" t="s">
        <v>3436</v>
      </c>
      <c r="G608" s="82" t="s">
        <v>2775</v>
      </c>
      <c r="H608" s="83" t="s">
        <v>133</v>
      </c>
      <c r="I608" s="84">
        <v>600</v>
      </c>
      <c r="J608" s="71" t="s">
        <v>3481</v>
      </c>
      <c r="K608" s="85">
        <v>600</v>
      </c>
      <c r="L608" s="49" t="s">
        <v>3481</v>
      </c>
      <c r="M608" s="84"/>
      <c r="N608" s="84"/>
      <c r="O608" s="84"/>
      <c r="P608" s="84"/>
      <c r="Q608" s="84"/>
      <c r="R608" s="84"/>
      <c r="S608" s="84"/>
      <c r="T608" s="84"/>
    </row>
    <row r="609" spans="1:20" ht="15" customHeight="1">
      <c r="A609" s="80" t="s">
        <v>3472</v>
      </c>
      <c r="B609" s="80" t="s">
        <v>2398</v>
      </c>
      <c r="C609" s="80" t="s">
        <v>2400</v>
      </c>
      <c r="D609" s="80">
        <v>320342</v>
      </c>
      <c r="E609" s="80"/>
      <c r="F609" s="80" t="s">
        <v>3436</v>
      </c>
      <c r="G609" s="82" t="s">
        <v>2401</v>
      </c>
      <c r="H609" s="83" t="s">
        <v>2399</v>
      </c>
      <c r="I609" s="84">
        <v>3000</v>
      </c>
      <c r="J609" s="71" t="s">
        <v>3446</v>
      </c>
      <c r="K609" s="85">
        <v>3000</v>
      </c>
      <c r="L609" s="49" t="s">
        <v>3446</v>
      </c>
      <c r="M609" s="84"/>
      <c r="N609" s="84"/>
      <c r="O609" s="84"/>
      <c r="P609" s="84"/>
      <c r="Q609" s="84"/>
      <c r="R609" s="84"/>
      <c r="S609" s="84"/>
      <c r="T609" s="84"/>
    </row>
    <row r="610" spans="1:20" ht="15" customHeight="1">
      <c r="A610" s="80" t="s">
        <v>3472</v>
      </c>
      <c r="B610" s="80" t="s">
        <v>2795</v>
      </c>
      <c r="C610" s="80" t="s">
        <v>2796</v>
      </c>
      <c r="D610" s="80">
        <v>320343</v>
      </c>
      <c r="E610" s="80"/>
      <c r="F610" s="80" t="s">
        <v>3436</v>
      </c>
      <c r="G610" s="82" t="s">
        <v>2794</v>
      </c>
      <c r="H610" s="83" t="s">
        <v>133</v>
      </c>
      <c r="I610" s="84">
        <v>1200</v>
      </c>
      <c r="J610" s="71" t="s">
        <v>3476</v>
      </c>
      <c r="K610" s="85">
        <v>1200</v>
      </c>
      <c r="L610" s="49" t="s">
        <v>3476</v>
      </c>
      <c r="M610" s="84"/>
      <c r="N610" s="84"/>
      <c r="O610" s="84"/>
      <c r="P610" s="84"/>
      <c r="Q610" s="84"/>
      <c r="R610" s="84"/>
      <c r="S610" s="84"/>
      <c r="T610" s="84"/>
    </row>
    <row r="611" spans="1:20" ht="15" customHeight="1">
      <c r="A611" s="80" t="s">
        <v>3472</v>
      </c>
      <c r="B611" s="80" t="s">
        <v>2800</v>
      </c>
      <c r="C611" s="80" t="s">
        <v>2801</v>
      </c>
      <c r="D611" s="80">
        <v>320344</v>
      </c>
      <c r="E611" s="80"/>
      <c r="F611" s="80" t="s">
        <v>3436</v>
      </c>
      <c r="G611" s="82" t="s">
        <v>2794</v>
      </c>
      <c r="H611" s="83" t="s">
        <v>133</v>
      </c>
      <c r="I611" s="84">
        <v>1200</v>
      </c>
      <c r="J611" s="71" t="s">
        <v>3476</v>
      </c>
      <c r="K611" s="85">
        <v>1200</v>
      </c>
      <c r="L611" s="49" t="s">
        <v>3476</v>
      </c>
      <c r="M611" s="84"/>
      <c r="N611" s="84"/>
      <c r="O611" s="84"/>
      <c r="P611" s="84"/>
      <c r="Q611" s="84"/>
      <c r="R611" s="84"/>
      <c r="S611" s="84"/>
      <c r="T611" s="84"/>
    </row>
    <row r="612" spans="1:20" ht="15" customHeight="1">
      <c r="A612" s="80" t="s">
        <v>3472</v>
      </c>
      <c r="B612" s="80" t="s">
        <v>2805</v>
      </c>
      <c r="C612" s="80" t="s">
        <v>2806</v>
      </c>
      <c r="D612" s="80">
        <v>320345</v>
      </c>
      <c r="E612" s="80"/>
      <c r="F612" s="80" t="s">
        <v>3436</v>
      </c>
      <c r="G612" s="82" t="s">
        <v>2807</v>
      </c>
      <c r="H612" s="83" t="s">
        <v>1433</v>
      </c>
      <c r="I612" s="84">
        <v>200</v>
      </c>
      <c r="J612" s="71" t="s">
        <v>3474</v>
      </c>
      <c r="K612" s="85">
        <v>200</v>
      </c>
      <c r="L612" s="49" t="s">
        <v>3474</v>
      </c>
      <c r="M612" s="84"/>
      <c r="N612" s="84"/>
      <c r="O612" s="84"/>
      <c r="P612" s="84"/>
      <c r="Q612" s="84"/>
      <c r="R612" s="84"/>
      <c r="S612" s="84"/>
      <c r="T612" s="84"/>
    </row>
    <row r="613" spans="1:20" ht="15" customHeight="1">
      <c r="A613" s="80" t="s">
        <v>3472</v>
      </c>
      <c r="B613" s="80" t="s">
        <v>2974</v>
      </c>
      <c r="C613" s="80" t="s">
        <v>2975</v>
      </c>
      <c r="D613" s="80">
        <v>320346</v>
      </c>
      <c r="E613" s="80"/>
      <c r="F613" s="80" t="s">
        <v>3436</v>
      </c>
      <c r="G613" s="82" t="s">
        <v>2976</v>
      </c>
      <c r="H613" s="83" t="s">
        <v>270</v>
      </c>
      <c r="I613" s="84">
        <v>1400</v>
      </c>
      <c r="J613" s="71" t="s">
        <v>3476</v>
      </c>
      <c r="K613" s="85">
        <v>1400</v>
      </c>
      <c r="L613" s="49" t="s">
        <v>3476</v>
      </c>
      <c r="M613" s="84"/>
      <c r="N613" s="84"/>
      <c r="O613" s="84"/>
      <c r="P613" s="84"/>
      <c r="Q613" s="84"/>
      <c r="R613" s="84"/>
      <c r="S613" s="84"/>
      <c r="T613" s="84"/>
    </row>
    <row r="614" spans="1:20" ht="15" customHeight="1">
      <c r="A614" s="80" t="s">
        <v>3472</v>
      </c>
      <c r="B614" s="80" t="s">
        <v>2980</v>
      </c>
      <c r="C614" s="80" t="s">
        <v>2981</v>
      </c>
      <c r="D614" s="80">
        <v>320347</v>
      </c>
      <c r="E614" s="80"/>
      <c r="F614" s="80" t="s">
        <v>3436</v>
      </c>
      <c r="G614" s="82" t="s">
        <v>2982</v>
      </c>
      <c r="H614" s="83" t="s">
        <v>51</v>
      </c>
      <c r="I614" s="84">
        <v>450</v>
      </c>
      <c r="J614" s="71" t="s">
        <v>3476</v>
      </c>
      <c r="K614" s="85">
        <v>450</v>
      </c>
      <c r="L614" s="49" t="s">
        <v>3476</v>
      </c>
      <c r="M614" s="84"/>
      <c r="N614" s="84"/>
      <c r="O614" s="84"/>
      <c r="P614" s="84"/>
      <c r="Q614" s="84"/>
      <c r="R614" s="84"/>
      <c r="S614" s="84"/>
      <c r="T614" s="84"/>
    </row>
    <row r="615" spans="1:20" ht="15" customHeight="1">
      <c r="A615" s="80" t="s">
        <v>3472</v>
      </c>
      <c r="B615" s="80" t="s">
        <v>2716</v>
      </c>
      <c r="C615" s="80" t="s">
        <v>2717</v>
      </c>
      <c r="D615" s="80">
        <v>320348</v>
      </c>
      <c r="E615" s="80"/>
      <c r="F615" s="80" t="s">
        <v>3436</v>
      </c>
      <c r="G615" s="82" t="s">
        <v>2718</v>
      </c>
      <c r="H615" s="83" t="s">
        <v>2700</v>
      </c>
      <c r="I615" s="84">
        <v>90</v>
      </c>
      <c r="J615" s="71" t="s">
        <v>3474</v>
      </c>
      <c r="K615" s="85">
        <v>90</v>
      </c>
      <c r="L615" s="49" t="s">
        <v>3474</v>
      </c>
      <c r="M615" s="84"/>
      <c r="N615" s="84"/>
      <c r="O615" s="84"/>
      <c r="P615" s="84"/>
      <c r="Q615" s="84"/>
      <c r="R615" s="84"/>
      <c r="S615" s="84"/>
      <c r="T615" s="84"/>
    </row>
    <row r="616" spans="1:20" ht="15" customHeight="1">
      <c r="A616" s="80" t="s">
        <v>3472</v>
      </c>
      <c r="B616" s="80" t="s">
        <v>2719</v>
      </c>
      <c r="C616" s="80" t="s">
        <v>2720</v>
      </c>
      <c r="D616" s="80">
        <v>320349</v>
      </c>
      <c r="E616" s="80"/>
      <c r="F616" s="80" t="s">
        <v>3436</v>
      </c>
      <c r="G616" s="82" t="s">
        <v>2718</v>
      </c>
      <c r="H616" s="83" t="s">
        <v>2700</v>
      </c>
      <c r="I616" s="84">
        <v>90</v>
      </c>
      <c r="J616" s="71" t="s">
        <v>3474</v>
      </c>
      <c r="K616" s="85">
        <v>90</v>
      </c>
      <c r="L616" s="49" t="s">
        <v>3474</v>
      </c>
      <c r="M616" s="84"/>
      <c r="N616" s="84"/>
      <c r="O616" s="84"/>
      <c r="P616" s="84"/>
      <c r="Q616" s="84"/>
      <c r="R616" s="84"/>
      <c r="S616" s="84"/>
      <c r="T616" s="84"/>
    </row>
    <row r="617" spans="1:20" ht="15" customHeight="1">
      <c r="A617" s="80" t="s">
        <v>3472</v>
      </c>
      <c r="B617" s="80" t="s">
        <v>2983</v>
      </c>
      <c r="C617" s="80" t="s">
        <v>2984</v>
      </c>
      <c r="D617" s="80">
        <v>320350</v>
      </c>
      <c r="E617" s="80"/>
      <c r="F617" s="80" t="s">
        <v>3436</v>
      </c>
      <c r="G617" s="82" t="s">
        <v>2985</v>
      </c>
      <c r="H617" s="83" t="s">
        <v>133</v>
      </c>
      <c r="I617" s="84">
        <v>40</v>
      </c>
      <c r="J617" s="71" t="s">
        <v>3474</v>
      </c>
      <c r="K617" s="85">
        <v>40</v>
      </c>
      <c r="L617" s="49" t="s">
        <v>3474</v>
      </c>
      <c r="M617" s="84"/>
      <c r="N617" s="84"/>
      <c r="O617" s="84"/>
      <c r="P617" s="84"/>
      <c r="Q617" s="84"/>
      <c r="R617" s="84"/>
      <c r="S617" s="84"/>
      <c r="T617" s="84"/>
    </row>
    <row r="618" spans="1:20" ht="15" customHeight="1">
      <c r="A618" s="80" t="s">
        <v>3472</v>
      </c>
      <c r="B618" s="80" t="s">
        <v>2986</v>
      </c>
      <c r="C618" s="80" t="s">
        <v>2987</v>
      </c>
      <c r="D618" s="80">
        <v>320351</v>
      </c>
      <c r="E618" s="80"/>
      <c r="F618" s="80" t="s">
        <v>3436</v>
      </c>
      <c r="G618" s="82" t="s">
        <v>2988</v>
      </c>
      <c r="H618" s="83" t="s">
        <v>224</v>
      </c>
      <c r="I618" s="84">
        <v>1020</v>
      </c>
      <c r="J618" s="71" t="s">
        <v>3452</v>
      </c>
      <c r="K618" s="85">
        <v>1020</v>
      </c>
      <c r="L618" s="49" t="s">
        <v>3452</v>
      </c>
      <c r="M618" s="84"/>
      <c r="N618" s="84"/>
      <c r="O618" s="84"/>
      <c r="P618" s="84"/>
      <c r="Q618" s="84"/>
      <c r="R618" s="84"/>
      <c r="S618" s="84"/>
      <c r="T618" s="84"/>
    </row>
    <row r="619" spans="1:20" ht="15" customHeight="1">
      <c r="A619" s="80" t="s">
        <v>3472</v>
      </c>
      <c r="B619" s="80" t="s">
        <v>2989</v>
      </c>
      <c r="C619" s="80" t="s">
        <v>2990</v>
      </c>
      <c r="D619" s="80">
        <v>320352</v>
      </c>
      <c r="E619" s="80"/>
      <c r="F619" s="80" t="s">
        <v>3436</v>
      </c>
      <c r="G619" s="82" t="s">
        <v>2988</v>
      </c>
      <c r="H619" s="83" t="s">
        <v>224</v>
      </c>
      <c r="I619" s="84">
        <v>120</v>
      </c>
      <c r="J619" s="71" t="s">
        <v>3452</v>
      </c>
      <c r="K619" s="85">
        <v>120</v>
      </c>
      <c r="L619" s="49" t="s">
        <v>3452</v>
      </c>
      <c r="M619" s="84"/>
      <c r="N619" s="84"/>
      <c r="O619" s="84"/>
      <c r="P619" s="84"/>
      <c r="Q619" s="84"/>
      <c r="R619" s="84"/>
      <c r="S619" s="84"/>
      <c r="T619" s="84"/>
    </row>
    <row r="620" spans="1:20" ht="15" customHeight="1">
      <c r="A620" s="80" t="s">
        <v>3472</v>
      </c>
      <c r="B620" s="80" t="s">
        <v>3003</v>
      </c>
      <c r="C620" s="80" t="s">
        <v>3004</v>
      </c>
      <c r="D620" s="80">
        <v>320353</v>
      </c>
      <c r="E620" s="80"/>
      <c r="F620" s="80" t="s">
        <v>3436</v>
      </c>
      <c r="G620" s="82" t="s">
        <v>2998</v>
      </c>
      <c r="H620" s="83" t="s">
        <v>224</v>
      </c>
      <c r="I620" s="84">
        <v>800</v>
      </c>
      <c r="J620" s="71" t="s">
        <v>3456</v>
      </c>
      <c r="K620" s="85">
        <v>800</v>
      </c>
      <c r="L620" s="49" t="s">
        <v>3456</v>
      </c>
      <c r="M620" s="84"/>
      <c r="N620" s="84"/>
      <c r="O620" s="84"/>
      <c r="P620" s="84"/>
      <c r="Q620" s="84"/>
      <c r="R620" s="84"/>
      <c r="S620" s="84"/>
      <c r="T620" s="84"/>
    </row>
    <row r="621" spans="1:20" ht="15" customHeight="1">
      <c r="A621" s="80" t="s">
        <v>3472</v>
      </c>
      <c r="B621" s="80" t="s">
        <v>2999</v>
      </c>
      <c r="C621" s="80" t="s">
        <v>3001</v>
      </c>
      <c r="D621" s="80">
        <v>320354</v>
      </c>
      <c r="E621" s="80"/>
      <c r="F621" s="80" t="s">
        <v>3436</v>
      </c>
      <c r="G621" s="82" t="s">
        <v>3002</v>
      </c>
      <c r="H621" s="83" t="s">
        <v>3000</v>
      </c>
      <c r="I621" s="84">
        <v>428</v>
      </c>
      <c r="J621" s="71" t="s">
        <v>3473</v>
      </c>
      <c r="K621" s="85">
        <v>428</v>
      </c>
      <c r="L621" s="49" t="s">
        <v>3473</v>
      </c>
      <c r="M621" s="84"/>
      <c r="N621" s="84"/>
      <c r="O621" s="84"/>
      <c r="P621" s="84"/>
      <c r="Q621" s="84"/>
      <c r="R621" s="84"/>
      <c r="S621" s="84"/>
      <c r="T621" s="84"/>
    </row>
    <row r="622" spans="1:20" ht="15" customHeight="1">
      <c r="A622" s="80" t="s">
        <v>3472</v>
      </c>
      <c r="B622" s="80" t="s">
        <v>3027</v>
      </c>
      <c r="C622" s="80" t="s">
        <v>3028</v>
      </c>
      <c r="D622" s="80">
        <v>320355</v>
      </c>
      <c r="E622" s="80"/>
      <c r="F622" s="80" t="s">
        <v>3436</v>
      </c>
      <c r="G622" s="82" t="s">
        <v>2468</v>
      </c>
      <c r="H622" s="83" t="s">
        <v>347</v>
      </c>
      <c r="I622" s="84">
        <v>280</v>
      </c>
      <c r="J622" s="71" t="s">
        <v>3446</v>
      </c>
      <c r="K622" s="85">
        <v>280</v>
      </c>
      <c r="L622" s="49" t="s">
        <v>3446</v>
      </c>
      <c r="M622" s="84"/>
      <c r="N622" s="84"/>
      <c r="O622" s="84"/>
      <c r="P622" s="84"/>
      <c r="Q622" s="84"/>
      <c r="R622" s="84"/>
      <c r="S622" s="84"/>
      <c r="T622" s="84"/>
    </row>
    <row r="623" spans="1:20" ht="15" customHeight="1">
      <c r="A623" s="80" t="s">
        <v>3472</v>
      </c>
      <c r="B623" s="80" t="s">
        <v>3029</v>
      </c>
      <c r="C623" s="80" t="s">
        <v>3030</v>
      </c>
      <c r="D623" s="80">
        <v>320356</v>
      </c>
      <c r="E623" s="80"/>
      <c r="F623" s="80" t="s">
        <v>3436</v>
      </c>
      <c r="G623" s="82" t="s">
        <v>2468</v>
      </c>
      <c r="H623" s="83" t="s">
        <v>347</v>
      </c>
      <c r="I623" s="84">
        <v>280</v>
      </c>
      <c r="J623" s="71" t="s">
        <v>3474</v>
      </c>
      <c r="K623" s="85">
        <v>280</v>
      </c>
      <c r="L623" s="49" t="s">
        <v>3474</v>
      </c>
      <c r="M623" s="84"/>
      <c r="N623" s="84"/>
      <c r="O623" s="84"/>
      <c r="P623" s="84"/>
      <c r="Q623" s="84"/>
      <c r="R623" s="84"/>
      <c r="S623" s="84"/>
      <c r="T623" s="84"/>
    </row>
    <row r="624" spans="1:20" ht="15" customHeight="1">
      <c r="A624" s="80" t="s">
        <v>3472</v>
      </c>
      <c r="B624" s="80" t="s">
        <v>3033</v>
      </c>
      <c r="C624" s="80" t="s">
        <v>3035</v>
      </c>
      <c r="D624" s="80">
        <v>320357</v>
      </c>
      <c r="E624" s="80"/>
      <c r="F624" s="80" t="s">
        <v>3436</v>
      </c>
      <c r="G624" s="82" t="s">
        <v>2468</v>
      </c>
      <c r="H624" s="83" t="s">
        <v>347</v>
      </c>
      <c r="I624" s="84">
        <v>280</v>
      </c>
      <c r="J624" s="71" t="s">
        <v>3482</v>
      </c>
      <c r="K624" s="85">
        <v>280</v>
      </c>
      <c r="L624" s="49" t="s">
        <v>3482</v>
      </c>
      <c r="M624" s="84"/>
      <c r="N624" s="84"/>
      <c r="O624" s="84"/>
      <c r="P624" s="84"/>
      <c r="Q624" s="84"/>
      <c r="R624" s="84"/>
      <c r="S624" s="84"/>
      <c r="T624" s="84"/>
    </row>
    <row r="625" spans="1:20" ht="15" customHeight="1">
      <c r="A625" s="80" t="s">
        <v>3472</v>
      </c>
      <c r="B625" s="80" t="s">
        <v>3039</v>
      </c>
      <c r="C625" s="80" t="s">
        <v>3040</v>
      </c>
      <c r="D625" s="80">
        <v>320358</v>
      </c>
      <c r="E625" s="80"/>
      <c r="F625" s="80" t="s">
        <v>3436</v>
      </c>
      <c r="G625" s="82" t="s">
        <v>2468</v>
      </c>
      <c r="H625" s="83" t="s">
        <v>347</v>
      </c>
      <c r="I625" s="84">
        <v>280</v>
      </c>
      <c r="J625" s="71" t="s">
        <v>3446</v>
      </c>
      <c r="K625" s="85">
        <v>280</v>
      </c>
      <c r="L625" s="49" t="s">
        <v>3446</v>
      </c>
      <c r="M625" s="84"/>
      <c r="N625" s="84"/>
      <c r="O625" s="84"/>
      <c r="P625" s="84"/>
      <c r="Q625" s="84"/>
      <c r="R625" s="84"/>
      <c r="S625" s="84"/>
      <c r="T625" s="84"/>
    </row>
    <row r="626" spans="1:20" ht="15" customHeight="1">
      <c r="A626" s="80" t="s">
        <v>3472</v>
      </c>
      <c r="B626" s="80" t="s">
        <v>3041</v>
      </c>
      <c r="C626" s="80" t="s">
        <v>3042</v>
      </c>
      <c r="D626" s="80">
        <v>320359</v>
      </c>
      <c r="E626" s="80"/>
      <c r="F626" s="80" t="s">
        <v>3436</v>
      </c>
      <c r="G626" s="82" t="s">
        <v>2468</v>
      </c>
      <c r="H626" s="83" t="s">
        <v>347</v>
      </c>
      <c r="I626" s="84">
        <v>280</v>
      </c>
      <c r="J626" s="71" t="s">
        <v>3446</v>
      </c>
      <c r="K626" s="85">
        <v>280</v>
      </c>
      <c r="L626" s="49" t="s">
        <v>3446</v>
      </c>
      <c r="M626" s="84"/>
      <c r="N626" s="84"/>
      <c r="O626" s="84"/>
      <c r="P626" s="84"/>
      <c r="Q626" s="84"/>
      <c r="R626" s="84"/>
      <c r="S626" s="84"/>
      <c r="T626" s="84"/>
    </row>
    <row r="627" spans="1:20" ht="15" customHeight="1">
      <c r="A627" s="80" t="s">
        <v>3472</v>
      </c>
      <c r="B627" s="80" t="s">
        <v>3043</v>
      </c>
      <c r="C627" s="80" t="s">
        <v>3044</v>
      </c>
      <c r="D627" s="80">
        <v>320360</v>
      </c>
      <c r="E627" s="80"/>
      <c r="F627" s="80" t="s">
        <v>3436</v>
      </c>
      <c r="G627" s="82" t="s">
        <v>2468</v>
      </c>
      <c r="H627" s="83" t="s">
        <v>347</v>
      </c>
      <c r="I627" s="84">
        <v>380</v>
      </c>
      <c r="J627" s="71" t="s">
        <v>3474</v>
      </c>
      <c r="K627" s="85">
        <v>380</v>
      </c>
      <c r="L627" s="49" t="s">
        <v>3474</v>
      </c>
      <c r="M627" s="84"/>
      <c r="N627" s="84"/>
      <c r="O627" s="84"/>
      <c r="P627" s="84"/>
      <c r="Q627" s="84"/>
      <c r="R627" s="84"/>
      <c r="S627" s="84"/>
      <c r="T627" s="84"/>
    </row>
    <row r="628" spans="1:20" ht="15" customHeight="1">
      <c r="A628" s="80" t="s">
        <v>3472</v>
      </c>
      <c r="B628" s="80" t="s">
        <v>3051</v>
      </c>
      <c r="C628" s="80" t="s">
        <v>3052</v>
      </c>
      <c r="D628" s="80">
        <v>320361</v>
      </c>
      <c r="E628" s="80"/>
      <c r="F628" s="80" t="s">
        <v>3436</v>
      </c>
      <c r="G628" s="82" t="s">
        <v>2468</v>
      </c>
      <c r="H628" s="83" t="s">
        <v>347</v>
      </c>
      <c r="I628" s="84">
        <v>280</v>
      </c>
      <c r="J628" s="71" t="s">
        <v>3446</v>
      </c>
      <c r="K628" s="85">
        <v>280</v>
      </c>
      <c r="L628" s="49" t="s">
        <v>3446</v>
      </c>
      <c r="M628" s="84"/>
      <c r="N628" s="84"/>
      <c r="O628" s="84"/>
      <c r="P628" s="84"/>
      <c r="Q628" s="84"/>
      <c r="R628" s="84"/>
      <c r="S628" s="84"/>
      <c r="T628" s="84"/>
    </row>
    <row r="629" spans="1:20" ht="15" customHeight="1">
      <c r="A629" s="80" t="s">
        <v>3472</v>
      </c>
      <c r="B629" s="80" t="s">
        <v>3057</v>
      </c>
      <c r="C629" s="80" t="s">
        <v>3058</v>
      </c>
      <c r="D629" s="80">
        <v>320362</v>
      </c>
      <c r="E629" s="80"/>
      <c r="F629" s="80" t="s">
        <v>3436</v>
      </c>
      <c r="G629" s="82" t="s">
        <v>2468</v>
      </c>
      <c r="H629" s="83" t="s">
        <v>347</v>
      </c>
      <c r="I629" s="84">
        <v>280</v>
      </c>
      <c r="J629" s="71" t="s">
        <v>3446</v>
      </c>
      <c r="K629" s="85">
        <v>280</v>
      </c>
      <c r="L629" s="49" t="s">
        <v>3446</v>
      </c>
      <c r="M629" s="84"/>
      <c r="N629" s="84"/>
      <c r="O629" s="84"/>
      <c r="P629" s="84"/>
      <c r="Q629" s="84"/>
      <c r="R629" s="84"/>
      <c r="S629" s="84"/>
      <c r="T629" s="84"/>
    </row>
    <row r="630" spans="1:20" ht="15" customHeight="1">
      <c r="A630" s="80" t="s">
        <v>3472</v>
      </c>
      <c r="B630" s="80" t="s">
        <v>3061</v>
      </c>
      <c r="C630" s="80" t="s">
        <v>3062</v>
      </c>
      <c r="D630" s="80">
        <v>320363</v>
      </c>
      <c r="E630" s="80"/>
      <c r="F630" s="80" t="s">
        <v>3436</v>
      </c>
      <c r="G630" s="82" t="s">
        <v>2468</v>
      </c>
      <c r="H630" s="83" t="s">
        <v>347</v>
      </c>
      <c r="I630" s="84">
        <v>280</v>
      </c>
      <c r="J630" s="71" t="s">
        <v>3446</v>
      </c>
      <c r="K630" s="85">
        <v>280</v>
      </c>
      <c r="L630" s="49" t="s">
        <v>3446</v>
      </c>
      <c r="M630" s="84"/>
      <c r="N630" s="84"/>
      <c r="O630" s="84"/>
      <c r="P630" s="84"/>
      <c r="Q630" s="84"/>
      <c r="R630" s="84"/>
      <c r="S630" s="84"/>
      <c r="T630" s="84"/>
    </row>
    <row r="631" spans="1:20" ht="15" customHeight="1">
      <c r="A631" s="80" t="s">
        <v>3472</v>
      </c>
      <c r="B631" s="80" t="s">
        <v>3049</v>
      </c>
      <c r="C631" s="80" t="s">
        <v>3050</v>
      </c>
      <c r="D631" s="80">
        <v>320364</v>
      </c>
      <c r="E631" s="80"/>
      <c r="F631" s="80" t="s">
        <v>3436</v>
      </c>
      <c r="G631" s="82" t="s">
        <v>2468</v>
      </c>
      <c r="H631" s="83" t="s">
        <v>347</v>
      </c>
      <c r="I631" s="84">
        <v>280</v>
      </c>
      <c r="J631" s="71" t="s">
        <v>3474</v>
      </c>
      <c r="K631" s="85">
        <v>280</v>
      </c>
      <c r="L631" s="49" t="s">
        <v>3474</v>
      </c>
      <c r="M631" s="84"/>
      <c r="N631" s="84"/>
      <c r="O631" s="84"/>
      <c r="P631" s="84"/>
      <c r="Q631" s="84"/>
      <c r="R631" s="84"/>
      <c r="S631" s="84"/>
      <c r="T631" s="84"/>
    </row>
    <row r="632" spans="1:20" ht="15" customHeight="1">
      <c r="A632" s="80" t="s">
        <v>3472</v>
      </c>
      <c r="B632" s="80" t="s">
        <v>3063</v>
      </c>
      <c r="C632" s="80" t="s">
        <v>3064</v>
      </c>
      <c r="D632" s="80">
        <v>320365</v>
      </c>
      <c r="E632" s="80"/>
      <c r="F632" s="80" t="s">
        <v>3436</v>
      </c>
      <c r="G632" s="82" t="s">
        <v>3065</v>
      </c>
      <c r="H632" s="83" t="s">
        <v>1725</v>
      </c>
      <c r="I632" s="84">
        <v>749</v>
      </c>
      <c r="J632" s="71" t="s">
        <v>3473</v>
      </c>
      <c r="K632" s="85">
        <v>749</v>
      </c>
      <c r="L632" s="49" t="s">
        <v>3473</v>
      </c>
      <c r="M632" s="84"/>
      <c r="N632" s="84"/>
      <c r="O632" s="84"/>
      <c r="P632" s="84"/>
      <c r="Q632" s="84"/>
      <c r="R632" s="84"/>
      <c r="S632" s="84"/>
      <c r="T632" s="84"/>
    </row>
    <row r="633" spans="1:20" ht="15" customHeight="1">
      <c r="A633" s="80" t="s">
        <v>3472</v>
      </c>
      <c r="B633" s="80" t="s">
        <v>2058</v>
      </c>
      <c r="C633" s="80" t="s">
        <v>2059</v>
      </c>
      <c r="D633" s="80">
        <v>320366</v>
      </c>
      <c r="E633" s="80"/>
      <c r="F633" s="80" t="s">
        <v>3436</v>
      </c>
      <c r="G633" s="82" t="s">
        <v>2060</v>
      </c>
      <c r="H633" s="83" t="s">
        <v>224</v>
      </c>
      <c r="I633" s="84">
        <v>1290</v>
      </c>
      <c r="J633" s="71" t="s">
        <v>3476</v>
      </c>
      <c r="K633" s="85">
        <v>1290</v>
      </c>
      <c r="L633" s="49" t="s">
        <v>3476</v>
      </c>
      <c r="M633" s="84"/>
      <c r="N633" s="84"/>
      <c r="O633" s="84"/>
      <c r="P633" s="84"/>
      <c r="Q633" s="84"/>
      <c r="R633" s="84"/>
      <c r="S633" s="84"/>
      <c r="T633" s="84"/>
    </row>
    <row r="634" spans="1:20" ht="15" customHeight="1">
      <c r="A634" s="80" t="s">
        <v>3472</v>
      </c>
      <c r="B634" s="80" t="s">
        <v>2061</v>
      </c>
      <c r="C634" s="80" t="s">
        <v>2062</v>
      </c>
      <c r="D634" s="80">
        <v>320367</v>
      </c>
      <c r="E634" s="80"/>
      <c r="F634" s="80" t="s">
        <v>3436</v>
      </c>
      <c r="G634" s="82" t="s">
        <v>2057</v>
      </c>
      <c r="H634" s="83" t="s">
        <v>224</v>
      </c>
      <c r="I634" s="84">
        <v>1290</v>
      </c>
      <c r="J634" s="71" t="s">
        <v>3476</v>
      </c>
      <c r="K634" s="85">
        <v>1290</v>
      </c>
      <c r="L634" s="49" t="s">
        <v>3476</v>
      </c>
      <c r="M634" s="84"/>
      <c r="N634" s="84"/>
      <c r="O634" s="84"/>
      <c r="P634" s="84"/>
      <c r="Q634" s="84"/>
      <c r="R634" s="84"/>
      <c r="S634" s="84"/>
      <c r="T634" s="84"/>
    </row>
    <row r="635" spans="1:20" ht="15" customHeight="1">
      <c r="A635" s="80" t="s">
        <v>3472</v>
      </c>
      <c r="B635" s="80" t="s">
        <v>2070</v>
      </c>
      <c r="C635" s="80" t="s">
        <v>2071</v>
      </c>
      <c r="D635" s="80">
        <v>320368</v>
      </c>
      <c r="E635" s="80"/>
      <c r="F635" s="80" t="s">
        <v>3436</v>
      </c>
      <c r="G635" s="82" t="s">
        <v>2072</v>
      </c>
      <c r="H635" s="83" t="s">
        <v>224</v>
      </c>
      <c r="I635" s="84">
        <v>1290</v>
      </c>
      <c r="J635" s="71" t="s">
        <v>3476</v>
      </c>
      <c r="K635" s="85">
        <v>1290</v>
      </c>
      <c r="L635" s="49" t="s">
        <v>3476</v>
      </c>
      <c r="M635" s="84"/>
      <c r="N635" s="84"/>
      <c r="O635" s="84"/>
      <c r="P635" s="84"/>
      <c r="Q635" s="84"/>
      <c r="R635" s="84"/>
      <c r="S635" s="84"/>
      <c r="T635" s="84"/>
    </row>
    <row r="636" spans="1:20" ht="15" customHeight="1">
      <c r="A636" s="80" t="s">
        <v>3472</v>
      </c>
      <c r="B636" s="80" t="s">
        <v>2073</v>
      </c>
      <c r="C636" s="80" t="s">
        <v>2074</v>
      </c>
      <c r="D636" s="80">
        <v>320369</v>
      </c>
      <c r="E636" s="80"/>
      <c r="F636" s="80" t="s">
        <v>3436</v>
      </c>
      <c r="G636" s="82" t="s">
        <v>2075</v>
      </c>
      <c r="H636" s="83" t="s">
        <v>224</v>
      </c>
      <c r="I636" s="84">
        <v>1290</v>
      </c>
      <c r="J636" s="71" t="s">
        <v>3476</v>
      </c>
      <c r="K636" s="85">
        <v>1290</v>
      </c>
      <c r="L636" s="49" t="s">
        <v>3476</v>
      </c>
      <c r="M636" s="84"/>
      <c r="N636" s="84"/>
      <c r="O636" s="84"/>
      <c r="P636" s="84"/>
      <c r="Q636" s="84"/>
      <c r="R636" s="84"/>
      <c r="S636" s="84"/>
      <c r="T636" s="84"/>
    </row>
    <row r="637" spans="1:20" ht="15" customHeight="1">
      <c r="A637" s="80" t="s">
        <v>3472</v>
      </c>
      <c r="B637" s="80" t="s">
        <v>2359</v>
      </c>
      <c r="C637" s="80" t="s">
        <v>2360</v>
      </c>
      <c r="D637" s="80">
        <v>320370</v>
      </c>
      <c r="E637" s="80"/>
      <c r="F637" s="80" t="s">
        <v>3436</v>
      </c>
      <c r="G637" s="82" t="s">
        <v>2254</v>
      </c>
      <c r="H637" s="83" t="s">
        <v>133</v>
      </c>
      <c r="I637" s="84">
        <v>75</v>
      </c>
      <c r="J637" s="71" t="s">
        <v>3479</v>
      </c>
      <c r="K637" s="85">
        <v>75</v>
      </c>
      <c r="L637" s="49" t="s">
        <v>3479</v>
      </c>
      <c r="M637" s="84"/>
      <c r="N637" s="84"/>
      <c r="O637" s="84"/>
      <c r="P637" s="84"/>
      <c r="Q637" s="84"/>
      <c r="R637" s="84"/>
      <c r="S637" s="84"/>
      <c r="T637" s="84"/>
    </row>
    <row r="638" spans="1:20" ht="15" customHeight="1">
      <c r="A638" s="80" t="s">
        <v>3472</v>
      </c>
      <c r="B638" s="80" t="s">
        <v>2289</v>
      </c>
      <c r="C638" s="80" t="s">
        <v>2290</v>
      </c>
      <c r="D638" s="80">
        <v>320371</v>
      </c>
      <c r="E638" s="80"/>
      <c r="F638" s="80" t="s">
        <v>3436</v>
      </c>
      <c r="G638" s="82" t="s">
        <v>2254</v>
      </c>
      <c r="H638" s="83" t="s">
        <v>133</v>
      </c>
      <c r="I638" s="84">
        <v>75</v>
      </c>
      <c r="J638" s="71" t="s">
        <v>3479</v>
      </c>
      <c r="K638" s="85">
        <v>75</v>
      </c>
      <c r="L638" s="49" t="s">
        <v>3479</v>
      </c>
      <c r="M638" s="84"/>
      <c r="N638" s="84"/>
      <c r="O638" s="84"/>
      <c r="P638" s="84"/>
      <c r="Q638" s="84"/>
      <c r="R638" s="84"/>
      <c r="S638" s="84"/>
      <c r="T638" s="84"/>
    </row>
    <row r="639" spans="1:20" ht="15" customHeight="1">
      <c r="A639" s="80" t="s">
        <v>3472</v>
      </c>
      <c r="B639" s="80" t="s">
        <v>2323</v>
      </c>
      <c r="C639" s="80" t="s">
        <v>2324</v>
      </c>
      <c r="D639" s="80">
        <v>320372</v>
      </c>
      <c r="E639" s="80"/>
      <c r="F639" s="80" t="s">
        <v>3436</v>
      </c>
      <c r="G639" s="82" t="s">
        <v>2254</v>
      </c>
      <c r="H639" s="83" t="s">
        <v>133</v>
      </c>
      <c r="I639" s="84">
        <v>75</v>
      </c>
      <c r="J639" s="71" t="s">
        <v>3479</v>
      </c>
      <c r="K639" s="85">
        <v>75</v>
      </c>
      <c r="L639" s="49" t="s">
        <v>3479</v>
      </c>
      <c r="M639" s="84"/>
      <c r="N639" s="84"/>
      <c r="O639" s="84"/>
      <c r="P639" s="84"/>
      <c r="Q639" s="84"/>
      <c r="R639" s="84"/>
      <c r="S639" s="84"/>
      <c r="T639" s="84"/>
    </row>
    <row r="640" spans="1:20" ht="15" customHeight="1">
      <c r="A640" s="80" t="s">
        <v>3472</v>
      </c>
      <c r="B640" s="80" t="s">
        <v>2252</v>
      </c>
      <c r="C640" s="80" t="s">
        <v>2253</v>
      </c>
      <c r="D640" s="80">
        <v>320373</v>
      </c>
      <c r="E640" s="80"/>
      <c r="F640" s="80" t="s">
        <v>3436</v>
      </c>
      <c r="G640" s="82" t="s">
        <v>2254</v>
      </c>
      <c r="H640" s="83" t="s">
        <v>133</v>
      </c>
      <c r="I640" s="84">
        <v>75</v>
      </c>
      <c r="J640" s="71" t="s">
        <v>3479</v>
      </c>
      <c r="K640" s="85">
        <v>75</v>
      </c>
      <c r="L640" s="49" t="s">
        <v>3479</v>
      </c>
      <c r="M640" s="84"/>
      <c r="N640" s="84"/>
      <c r="O640" s="84"/>
      <c r="P640" s="84"/>
      <c r="Q640" s="84"/>
      <c r="R640" s="84"/>
      <c r="S640" s="84"/>
      <c r="T640" s="84"/>
    </row>
    <row r="641" spans="1:20" ht="15" customHeight="1">
      <c r="A641" s="80" t="s">
        <v>3472</v>
      </c>
      <c r="B641" s="80" t="s">
        <v>2361</v>
      </c>
      <c r="C641" s="80" t="s">
        <v>2362</v>
      </c>
      <c r="D641" s="80">
        <v>320374</v>
      </c>
      <c r="E641" s="80"/>
      <c r="F641" s="80" t="s">
        <v>3436</v>
      </c>
      <c r="G641" s="82" t="s">
        <v>2254</v>
      </c>
      <c r="H641" s="83" t="s">
        <v>133</v>
      </c>
      <c r="I641" s="84">
        <v>75</v>
      </c>
      <c r="J641" s="71" t="s">
        <v>3479</v>
      </c>
      <c r="K641" s="85">
        <v>75</v>
      </c>
      <c r="L641" s="49" t="s">
        <v>3479</v>
      </c>
      <c r="M641" s="84"/>
      <c r="N641" s="84"/>
      <c r="O641" s="84"/>
      <c r="P641" s="84"/>
      <c r="Q641" s="84"/>
      <c r="R641" s="84"/>
      <c r="S641" s="84"/>
      <c r="T641" s="84"/>
    </row>
    <row r="642" spans="1:20" ht="15" customHeight="1">
      <c r="A642" s="80" t="s">
        <v>3472</v>
      </c>
      <c r="B642" s="80" t="s">
        <v>2291</v>
      </c>
      <c r="C642" s="80" t="s">
        <v>2292</v>
      </c>
      <c r="D642" s="80">
        <v>320375</v>
      </c>
      <c r="E642" s="80"/>
      <c r="F642" s="80" t="s">
        <v>3436</v>
      </c>
      <c r="G642" s="82" t="s">
        <v>2254</v>
      </c>
      <c r="H642" s="83" t="s">
        <v>133</v>
      </c>
      <c r="I642" s="84">
        <v>75</v>
      </c>
      <c r="J642" s="71" t="s">
        <v>3479</v>
      </c>
      <c r="K642" s="85">
        <v>75</v>
      </c>
      <c r="L642" s="49" t="s">
        <v>3479</v>
      </c>
      <c r="M642" s="84"/>
      <c r="N642" s="84"/>
      <c r="O642" s="84"/>
      <c r="P642" s="84"/>
      <c r="Q642" s="84"/>
      <c r="R642" s="84"/>
      <c r="S642" s="84"/>
      <c r="T642" s="84"/>
    </row>
    <row r="643" spans="1:20" ht="15" customHeight="1">
      <c r="A643" s="80" t="s">
        <v>3472</v>
      </c>
      <c r="B643" s="80" t="s">
        <v>2325</v>
      </c>
      <c r="C643" s="80" t="s">
        <v>2326</v>
      </c>
      <c r="D643" s="80">
        <v>320376</v>
      </c>
      <c r="E643" s="80"/>
      <c r="F643" s="80" t="s">
        <v>3436</v>
      </c>
      <c r="G643" s="82" t="s">
        <v>2254</v>
      </c>
      <c r="H643" s="83" t="s">
        <v>133</v>
      </c>
      <c r="I643" s="84">
        <v>75</v>
      </c>
      <c r="J643" s="71" t="s">
        <v>3479</v>
      </c>
      <c r="K643" s="85">
        <v>75</v>
      </c>
      <c r="L643" s="49" t="s">
        <v>3479</v>
      </c>
      <c r="M643" s="84"/>
      <c r="N643" s="84"/>
      <c r="O643" s="84"/>
      <c r="P643" s="84"/>
      <c r="Q643" s="84"/>
      <c r="R643" s="84"/>
      <c r="S643" s="84"/>
      <c r="T643" s="84"/>
    </row>
    <row r="644" spans="1:20" ht="15" customHeight="1">
      <c r="A644" s="80" t="s">
        <v>3472</v>
      </c>
      <c r="B644" s="80" t="s">
        <v>2255</v>
      </c>
      <c r="C644" s="80" t="s">
        <v>2256</v>
      </c>
      <c r="D644" s="80">
        <v>320377</v>
      </c>
      <c r="E644" s="80"/>
      <c r="F644" s="80" t="s">
        <v>3436</v>
      </c>
      <c r="G644" s="82" t="s">
        <v>2254</v>
      </c>
      <c r="H644" s="83" t="s">
        <v>133</v>
      </c>
      <c r="I644" s="84">
        <v>75</v>
      </c>
      <c r="J644" s="71" t="s">
        <v>3479</v>
      </c>
      <c r="K644" s="85">
        <v>75</v>
      </c>
      <c r="L644" s="49" t="s">
        <v>3479</v>
      </c>
      <c r="M644" s="84"/>
      <c r="N644" s="84"/>
      <c r="O644" s="84"/>
      <c r="P644" s="84"/>
      <c r="Q644" s="84"/>
      <c r="R644" s="84"/>
      <c r="S644" s="84"/>
      <c r="T644" s="84"/>
    </row>
    <row r="645" spans="1:20" ht="15" customHeight="1">
      <c r="A645" s="80" t="s">
        <v>3472</v>
      </c>
      <c r="B645" s="80" t="s">
        <v>2055</v>
      </c>
      <c r="C645" s="80" t="s">
        <v>2056</v>
      </c>
      <c r="D645" s="80">
        <v>320378</v>
      </c>
      <c r="E645" s="80"/>
      <c r="F645" s="80" t="s">
        <v>3436</v>
      </c>
      <c r="G645" s="82" t="s">
        <v>2057</v>
      </c>
      <c r="H645" s="83" t="s">
        <v>224</v>
      </c>
      <c r="I645" s="84">
        <v>1290</v>
      </c>
      <c r="J645" s="71" t="s">
        <v>3476</v>
      </c>
      <c r="K645" s="85">
        <v>1290</v>
      </c>
      <c r="L645" s="49" t="s">
        <v>3476</v>
      </c>
      <c r="M645" s="84"/>
      <c r="N645" s="84"/>
      <c r="O645" s="84"/>
      <c r="P645" s="84"/>
      <c r="Q645" s="84"/>
      <c r="R645" s="84"/>
      <c r="S645" s="84"/>
      <c r="T645" s="84"/>
    </row>
    <row r="646" spans="1:20" ht="15" customHeight="1">
      <c r="A646" s="80" t="s">
        <v>3472</v>
      </c>
      <c r="B646" s="80" t="s">
        <v>2078</v>
      </c>
      <c r="C646" s="80" t="s">
        <v>2079</v>
      </c>
      <c r="D646" s="80">
        <v>320379</v>
      </c>
      <c r="E646" s="80"/>
      <c r="F646" s="80" t="s">
        <v>3436</v>
      </c>
      <c r="G646" s="82" t="s">
        <v>2046</v>
      </c>
      <c r="H646" s="83" t="s">
        <v>224</v>
      </c>
      <c r="I646" s="84">
        <v>1290</v>
      </c>
      <c r="J646" s="71" t="s">
        <v>3476</v>
      </c>
      <c r="K646" s="85">
        <v>1290</v>
      </c>
      <c r="L646" s="49" t="s">
        <v>3476</v>
      </c>
      <c r="M646" s="84"/>
      <c r="N646" s="84"/>
      <c r="O646" s="84"/>
      <c r="P646" s="84"/>
      <c r="Q646" s="84"/>
      <c r="R646" s="84"/>
      <c r="S646" s="84"/>
      <c r="T646" s="84"/>
    </row>
    <row r="647" spans="1:20" ht="15" customHeight="1">
      <c r="A647" s="80" t="s">
        <v>3472</v>
      </c>
      <c r="B647" s="80" t="s">
        <v>2066</v>
      </c>
      <c r="C647" s="80" t="s">
        <v>2067</v>
      </c>
      <c r="D647" s="80">
        <v>320380</v>
      </c>
      <c r="E647" s="80"/>
      <c r="F647" s="80" t="s">
        <v>3436</v>
      </c>
      <c r="G647" s="82" t="s">
        <v>2038</v>
      </c>
      <c r="H647" s="83" t="s">
        <v>224</v>
      </c>
      <c r="I647" s="84">
        <v>1290</v>
      </c>
      <c r="J647" s="71" t="s">
        <v>3476</v>
      </c>
      <c r="K647" s="85">
        <v>1290</v>
      </c>
      <c r="L647" s="49" t="s">
        <v>3476</v>
      </c>
      <c r="M647" s="84"/>
      <c r="N647" s="84"/>
      <c r="O647" s="84"/>
      <c r="P647" s="84"/>
      <c r="Q647" s="84"/>
      <c r="R647" s="84"/>
      <c r="S647" s="84"/>
      <c r="T647" s="84"/>
    </row>
    <row r="648" spans="1:20" ht="15" customHeight="1">
      <c r="A648" s="80" t="s">
        <v>3472</v>
      </c>
      <c r="B648" s="80" t="s">
        <v>2076</v>
      </c>
      <c r="C648" s="80" t="s">
        <v>2077</v>
      </c>
      <c r="D648" s="80">
        <v>320381</v>
      </c>
      <c r="E648" s="80"/>
      <c r="F648" s="80" t="s">
        <v>3436</v>
      </c>
      <c r="G648" s="82" t="s">
        <v>2057</v>
      </c>
      <c r="H648" s="83" t="s">
        <v>224</v>
      </c>
      <c r="I648" s="84">
        <v>1290</v>
      </c>
      <c r="J648" s="71" t="s">
        <v>3476</v>
      </c>
      <c r="K648" s="85">
        <v>1290</v>
      </c>
      <c r="L648" s="49" t="s">
        <v>3476</v>
      </c>
      <c r="M648" s="84"/>
      <c r="N648" s="84"/>
      <c r="O648" s="84"/>
      <c r="P648" s="84"/>
      <c r="Q648" s="84"/>
      <c r="R648" s="84"/>
      <c r="S648" s="84"/>
      <c r="T648" s="84"/>
    </row>
    <row r="649" spans="1:20" ht="15" customHeight="1">
      <c r="A649" s="80" t="s">
        <v>3472</v>
      </c>
      <c r="B649" s="80" t="s">
        <v>2068</v>
      </c>
      <c r="C649" s="80" t="s">
        <v>2069</v>
      </c>
      <c r="D649" s="80">
        <v>320382</v>
      </c>
      <c r="E649" s="80"/>
      <c r="F649" s="80" t="s">
        <v>3436</v>
      </c>
      <c r="G649" s="82" t="s">
        <v>2046</v>
      </c>
      <c r="H649" s="83" t="s">
        <v>224</v>
      </c>
      <c r="I649" s="84">
        <v>1290</v>
      </c>
      <c r="J649" s="71" t="s">
        <v>3476</v>
      </c>
      <c r="K649" s="85">
        <v>1290</v>
      </c>
      <c r="L649" s="49" t="s">
        <v>3476</v>
      </c>
      <c r="M649" s="84"/>
      <c r="N649" s="84"/>
      <c r="O649" s="84"/>
      <c r="P649" s="84"/>
      <c r="Q649" s="84"/>
      <c r="R649" s="84"/>
      <c r="S649" s="84"/>
      <c r="T649" s="84"/>
    </row>
    <row r="650" spans="1:20" ht="15" customHeight="1">
      <c r="A650" s="80" t="s">
        <v>3472</v>
      </c>
      <c r="B650" s="80" t="s">
        <v>2063</v>
      </c>
      <c r="C650" s="80" t="s">
        <v>2064</v>
      </c>
      <c r="D650" s="80">
        <v>320383</v>
      </c>
      <c r="E650" s="80"/>
      <c r="F650" s="80" t="s">
        <v>3436</v>
      </c>
      <c r="G650" s="82" t="s">
        <v>2065</v>
      </c>
      <c r="H650" s="83" t="s">
        <v>224</v>
      </c>
      <c r="I650" s="84">
        <v>1290</v>
      </c>
      <c r="J650" s="71" t="s">
        <v>3476</v>
      </c>
      <c r="K650" s="85">
        <v>1290</v>
      </c>
      <c r="L650" s="49" t="s">
        <v>3476</v>
      </c>
      <c r="M650" s="84"/>
      <c r="N650" s="84"/>
      <c r="O650" s="84"/>
      <c r="P650" s="84"/>
      <c r="Q650" s="84"/>
      <c r="R650" s="84"/>
      <c r="S650" s="84"/>
      <c r="T650" s="84"/>
    </row>
    <row r="651" spans="1:20" ht="15" customHeight="1">
      <c r="A651" s="80" t="s">
        <v>3472</v>
      </c>
      <c r="B651" s="80" t="s">
        <v>2033</v>
      </c>
      <c r="C651" s="80" t="s">
        <v>2034</v>
      </c>
      <c r="D651" s="80">
        <v>320384</v>
      </c>
      <c r="E651" s="80"/>
      <c r="F651" s="80" t="s">
        <v>3436</v>
      </c>
      <c r="G651" s="82" t="s">
        <v>2035</v>
      </c>
      <c r="H651" s="83" t="s">
        <v>224</v>
      </c>
      <c r="I651" s="84">
        <v>1600</v>
      </c>
      <c r="J651" s="71" t="s">
        <v>3476</v>
      </c>
      <c r="K651" s="85">
        <v>1600</v>
      </c>
      <c r="L651" s="49" t="s">
        <v>3476</v>
      </c>
      <c r="M651" s="84"/>
      <c r="N651" s="84"/>
      <c r="O651" s="84"/>
      <c r="P651" s="84"/>
      <c r="Q651" s="84"/>
      <c r="R651" s="84"/>
      <c r="S651" s="84"/>
      <c r="T651" s="84"/>
    </row>
    <row r="652" spans="1:20" ht="15" customHeight="1">
      <c r="A652" s="80" t="s">
        <v>3472</v>
      </c>
      <c r="B652" s="80" t="s">
        <v>2047</v>
      </c>
      <c r="C652" s="80" t="s">
        <v>2048</v>
      </c>
      <c r="D652" s="80">
        <v>320385</v>
      </c>
      <c r="E652" s="80"/>
      <c r="F652" s="80" t="s">
        <v>3436</v>
      </c>
      <c r="G652" s="82" t="s">
        <v>2049</v>
      </c>
      <c r="H652" s="83" t="s">
        <v>224</v>
      </c>
      <c r="I652" s="84">
        <v>1600</v>
      </c>
      <c r="J652" s="71" t="s">
        <v>3476</v>
      </c>
      <c r="K652" s="85">
        <v>1600</v>
      </c>
      <c r="L652" s="49" t="s">
        <v>3476</v>
      </c>
      <c r="M652" s="84"/>
      <c r="N652" s="84"/>
      <c r="O652" s="84"/>
      <c r="P652" s="84"/>
      <c r="Q652" s="84"/>
      <c r="R652" s="84"/>
      <c r="S652" s="84"/>
      <c r="T652" s="84"/>
    </row>
    <row r="653" spans="1:20" ht="15" customHeight="1">
      <c r="A653" s="80" t="s">
        <v>3472</v>
      </c>
      <c r="B653" s="80" t="s">
        <v>2052</v>
      </c>
      <c r="C653" s="80" t="s">
        <v>2053</v>
      </c>
      <c r="D653" s="80">
        <v>320386</v>
      </c>
      <c r="E653" s="80"/>
      <c r="F653" s="80" t="s">
        <v>3436</v>
      </c>
      <c r="G653" s="82" t="s">
        <v>2054</v>
      </c>
      <c r="H653" s="83" t="s">
        <v>224</v>
      </c>
      <c r="I653" s="84">
        <v>1600</v>
      </c>
      <c r="J653" s="71" t="s">
        <v>3476</v>
      </c>
      <c r="K653" s="85">
        <v>1600</v>
      </c>
      <c r="L653" s="49" t="s">
        <v>3476</v>
      </c>
      <c r="M653" s="84"/>
      <c r="N653" s="84"/>
      <c r="O653" s="84"/>
      <c r="P653" s="84"/>
      <c r="Q653" s="84"/>
      <c r="R653" s="84"/>
      <c r="S653" s="84"/>
      <c r="T653" s="84"/>
    </row>
    <row r="654" spans="1:20" ht="15" customHeight="1">
      <c r="A654" s="80" t="s">
        <v>3472</v>
      </c>
      <c r="B654" s="80" t="s">
        <v>2041</v>
      </c>
      <c r="C654" s="80" t="s">
        <v>2042</v>
      </c>
      <c r="D654" s="80">
        <v>320387</v>
      </c>
      <c r="E654" s="80"/>
      <c r="F654" s="80" t="s">
        <v>3436</v>
      </c>
      <c r="G654" s="82" t="s">
        <v>2043</v>
      </c>
      <c r="H654" s="83" t="s">
        <v>224</v>
      </c>
      <c r="I654" s="84">
        <v>1600</v>
      </c>
      <c r="J654" s="71" t="s">
        <v>3476</v>
      </c>
      <c r="K654" s="85">
        <v>1600</v>
      </c>
      <c r="L654" s="49" t="s">
        <v>3476</v>
      </c>
      <c r="M654" s="84"/>
      <c r="N654" s="84"/>
      <c r="O654" s="84"/>
      <c r="P654" s="84"/>
      <c r="Q654" s="84"/>
      <c r="R654" s="84"/>
      <c r="S654" s="84"/>
      <c r="T654" s="84"/>
    </row>
    <row r="655" spans="1:20" ht="15" customHeight="1">
      <c r="A655" s="80" t="s">
        <v>3472</v>
      </c>
      <c r="B655" s="80" t="s">
        <v>2044</v>
      </c>
      <c r="C655" s="80" t="s">
        <v>2045</v>
      </c>
      <c r="D655" s="80">
        <v>320388</v>
      </c>
      <c r="E655" s="80"/>
      <c r="F655" s="80" t="s">
        <v>3436</v>
      </c>
      <c r="G655" s="82" t="s">
        <v>2046</v>
      </c>
      <c r="H655" s="83" t="s">
        <v>224</v>
      </c>
      <c r="I655" s="84">
        <v>1600</v>
      </c>
      <c r="J655" s="71" t="s">
        <v>3476</v>
      </c>
      <c r="K655" s="85">
        <v>1600</v>
      </c>
      <c r="L655" s="49" t="s">
        <v>3476</v>
      </c>
      <c r="M655" s="84"/>
      <c r="N655" s="84"/>
      <c r="O655" s="84"/>
      <c r="P655" s="84"/>
      <c r="Q655" s="84"/>
      <c r="R655" s="84"/>
      <c r="S655" s="84"/>
      <c r="T655" s="84"/>
    </row>
    <row r="656" spans="1:20" ht="15" customHeight="1">
      <c r="A656" s="80" t="s">
        <v>3472</v>
      </c>
      <c r="B656" s="80" t="s">
        <v>2022</v>
      </c>
      <c r="C656" s="80" t="s">
        <v>2023</v>
      </c>
      <c r="D656" s="80">
        <v>320389</v>
      </c>
      <c r="E656" s="80"/>
      <c r="F656" s="80" t="s">
        <v>3436</v>
      </c>
      <c r="G656" s="82" t="s">
        <v>2024</v>
      </c>
      <c r="H656" s="83" t="s">
        <v>1725</v>
      </c>
      <c r="I656" s="84">
        <v>1310</v>
      </c>
      <c r="J656" s="71" t="s">
        <v>3476</v>
      </c>
      <c r="K656" s="85">
        <v>1310</v>
      </c>
      <c r="L656" s="49" t="s">
        <v>3476</v>
      </c>
      <c r="M656" s="84"/>
      <c r="N656" s="84"/>
      <c r="O656" s="84"/>
      <c r="P656" s="84"/>
      <c r="Q656" s="84"/>
      <c r="R656" s="84"/>
      <c r="S656" s="84"/>
      <c r="T656" s="84"/>
    </row>
    <row r="657" spans="1:20" ht="15" customHeight="1">
      <c r="A657" s="80" t="s">
        <v>3472</v>
      </c>
      <c r="B657" s="80" t="s">
        <v>2025</v>
      </c>
      <c r="C657" s="80" t="s">
        <v>2026</v>
      </c>
      <c r="D657" s="80">
        <v>320390</v>
      </c>
      <c r="E657" s="80"/>
      <c r="F657" s="80" t="s">
        <v>3436</v>
      </c>
      <c r="G657" s="82" t="s">
        <v>1183</v>
      </c>
      <c r="H657" s="83" t="s">
        <v>47</v>
      </c>
      <c r="I657" s="84">
        <v>37000</v>
      </c>
      <c r="J657" s="71" t="s">
        <v>3468</v>
      </c>
      <c r="K657" s="85">
        <v>37000</v>
      </c>
      <c r="L657" s="49" t="s">
        <v>3468</v>
      </c>
      <c r="M657" s="84"/>
      <c r="N657" s="84"/>
      <c r="O657" s="84"/>
      <c r="P657" s="84"/>
      <c r="Q657" s="84"/>
      <c r="R657" s="84"/>
      <c r="S657" s="84"/>
      <c r="T657" s="84"/>
    </row>
    <row r="658" spans="1:20" ht="15" customHeight="1">
      <c r="A658" s="80" t="s">
        <v>3472</v>
      </c>
      <c r="B658" s="80" t="s">
        <v>2250</v>
      </c>
      <c r="C658" s="80" t="s">
        <v>2251</v>
      </c>
      <c r="D658" s="80">
        <v>320391</v>
      </c>
      <c r="E658" s="80"/>
      <c r="F658" s="80" t="s">
        <v>3436</v>
      </c>
      <c r="G658" s="82" t="s">
        <v>1183</v>
      </c>
      <c r="H658" s="83" t="s">
        <v>47</v>
      </c>
      <c r="I658" s="84">
        <v>5900</v>
      </c>
      <c r="J658" s="71" t="s">
        <v>3468</v>
      </c>
      <c r="K658" s="85">
        <v>5900</v>
      </c>
      <c r="L658" s="49" t="s">
        <v>3468</v>
      </c>
      <c r="M658" s="84"/>
      <c r="N658" s="84"/>
      <c r="O658" s="84"/>
      <c r="P658" s="84"/>
      <c r="Q658" s="84"/>
      <c r="R658" s="84"/>
      <c r="S658" s="84"/>
      <c r="T658" s="84"/>
    </row>
    <row r="659" spans="1:20" ht="15" customHeight="1">
      <c r="A659" s="80" t="s">
        <v>3472</v>
      </c>
      <c r="B659" s="80" t="s">
        <v>3036</v>
      </c>
      <c r="C659" s="80" t="s">
        <v>3037</v>
      </c>
      <c r="D659" s="80">
        <v>320392</v>
      </c>
      <c r="E659" s="80"/>
      <c r="F659" s="80" t="s">
        <v>3436</v>
      </c>
      <c r="G659" s="82" t="s">
        <v>2468</v>
      </c>
      <c r="H659" s="83" t="s">
        <v>347</v>
      </c>
      <c r="I659" s="84">
        <v>260</v>
      </c>
      <c r="J659" s="71" t="s">
        <v>3446</v>
      </c>
      <c r="K659" s="85">
        <v>260</v>
      </c>
      <c r="L659" s="49" t="s">
        <v>3446</v>
      </c>
      <c r="M659" s="84"/>
      <c r="N659" s="84"/>
      <c r="O659" s="84"/>
      <c r="P659" s="84"/>
      <c r="Q659" s="84"/>
      <c r="R659" s="84"/>
      <c r="S659" s="84"/>
      <c r="T659" s="84"/>
    </row>
    <row r="660" spans="1:20" ht="15" customHeight="1">
      <c r="A660" s="80" t="s">
        <v>3472</v>
      </c>
      <c r="B660" s="80" t="s">
        <v>3031</v>
      </c>
      <c r="C660" s="80" t="s">
        <v>3032</v>
      </c>
      <c r="D660" s="80">
        <v>320393</v>
      </c>
      <c r="E660" s="80"/>
      <c r="F660" s="80" t="s">
        <v>3436</v>
      </c>
      <c r="G660" s="82" t="s">
        <v>2468</v>
      </c>
      <c r="H660" s="83" t="s">
        <v>347</v>
      </c>
      <c r="I660" s="84">
        <v>260</v>
      </c>
      <c r="J660" s="71" t="s">
        <v>3446</v>
      </c>
      <c r="K660" s="85">
        <v>260</v>
      </c>
      <c r="L660" s="49" t="s">
        <v>3446</v>
      </c>
      <c r="M660" s="84"/>
      <c r="N660" s="84"/>
      <c r="O660" s="84"/>
      <c r="P660" s="84"/>
      <c r="Q660" s="84"/>
      <c r="R660" s="84"/>
      <c r="S660" s="84"/>
      <c r="T660" s="84"/>
    </row>
    <row r="661" spans="1:20" ht="15" customHeight="1">
      <c r="A661" s="80" t="s">
        <v>3472</v>
      </c>
      <c r="B661" s="80" t="s">
        <v>3025</v>
      </c>
      <c r="C661" s="80" t="s">
        <v>3026</v>
      </c>
      <c r="D661" s="80">
        <v>320394</v>
      </c>
      <c r="E661" s="80"/>
      <c r="F661" s="80" t="s">
        <v>3436</v>
      </c>
      <c r="G661" s="82" t="s">
        <v>2468</v>
      </c>
      <c r="H661" s="83" t="s">
        <v>347</v>
      </c>
      <c r="I661" s="84">
        <v>230</v>
      </c>
      <c r="J661" s="71" t="s">
        <v>3446</v>
      </c>
      <c r="K661" s="85">
        <v>230</v>
      </c>
      <c r="L661" s="49" t="s">
        <v>3446</v>
      </c>
      <c r="M661" s="84"/>
      <c r="N661" s="84"/>
      <c r="O661" s="84"/>
      <c r="P661" s="84"/>
      <c r="Q661" s="84"/>
      <c r="R661" s="84"/>
      <c r="S661" s="84"/>
      <c r="T661" s="84"/>
    </row>
    <row r="662" spans="1:20" ht="15" customHeight="1">
      <c r="A662" s="80" t="s">
        <v>3472</v>
      </c>
      <c r="B662" s="80" t="s">
        <v>3059</v>
      </c>
      <c r="C662" s="80" t="s">
        <v>3060</v>
      </c>
      <c r="D662" s="80">
        <v>320395</v>
      </c>
      <c r="E662" s="80"/>
      <c r="F662" s="80" t="s">
        <v>3436</v>
      </c>
      <c r="G662" s="82" t="s">
        <v>2468</v>
      </c>
      <c r="H662" s="83" t="s">
        <v>347</v>
      </c>
      <c r="I662" s="84">
        <v>260</v>
      </c>
      <c r="J662" s="71" t="s">
        <v>3446</v>
      </c>
      <c r="K662" s="85">
        <v>260</v>
      </c>
      <c r="L662" s="49" t="s">
        <v>3446</v>
      </c>
      <c r="M662" s="84"/>
      <c r="N662" s="84"/>
      <c r="O662" s="84"/>
      <c r="P662" s="84"/>
      <c r="Q662" s="84"/>
      <c r="R662" s="84"/>
      <c r="S662" s="84"/>
      <c r="T662" s="84"/>
    </row>
    <row r="663" spans="1:20" ht="15" customHeight="1">
      <c r="A663" s="80" t="s">
        <v>3472</v>
      </c>
      <c r="B663" s="80" t="s">
        <v>3053</v>
      </c>
      <c r="C663" s="80" t="s">
        <v>3054</v>
      </c>
      <c r="D663" s="80">
        <v>320396</v>
      </c>
      <c r="E663" s="80"/>
      <c r="F663" s="80" t="s">
        <v>3436</v>
      </c>
      <c r="G663" s="82" t="s">
        <v>2468</v>
      </c>
      <c r="H663" s="83" t="s">
        <v>347</v>
      </c>
      <c r="I663" s="84">
        <v>260</v>
      </c>
      <c r="J663" s="71" t="s">
        <v>3446</v>
      </c>
      <c r="K663" s="85">
        <v>260</v>
      </c>
      <c r="L663" s="49" t="s">
        <v>3446</v>
      </c>
      <c r="M663" s="84"/>
      <c r="N663" s="84"/>
      <c r="O663" s="84"/>
      <c r="P663" s="84"/>
      <c r="Q663" s="84"/>
      <c r="R663" s="84"/>
      <c r="S663" s="84"/>
      <c r="T663" s="84"/>
    </row>
    <row r="664" spans="1:20" ht="15" customHeight="1">
      <c r="A664" s="80" t="s">
        <v>3472</v>
      </c>
      <c r="B664" s="80" t="s">
        <v>2019</v>
      </c>
      <c r="C664" s="80" t="s">
        <v>2020</v>
      </c>
      <c r="D664" s="80">
        <v>320397</v>
      </c>
      <c r="E664" s="80"/>
      <c r="F664" s="80" t="s">
        <v>3436</v>
      </c>
      <c r="G664" s="82" t="s">
        <v>2021</v>
      </c>
      <c r="H664" s="83" t="s">
        <v>1725</v>
      </c>
      <c r="I664" s="84">
        <v>270</v>
      </c>
      <c r="J664" s="71" t="s">
        <v>3446</v>
      </c>
      <c r="K664" s="85">
        <v>270</v>
      </c>
      <c r="L664" s="49" t="s">
        <v>3446</v>
      </c>
      <c r="M664" s="84"/>
      <c r="N664" s="84"/>
      <c r="O664" s="84"/>
      <c r="P664" s="84"/>
      <c r="Q664" s="84"/>
      <c r="R664" s="84"/>
      <c r="S664" s="84"/>
      <c r="T664" s="84"/>
    </row>
    <row r="665" spans="1:20" ht="15" customHeight="1">
      <c r="A665" s="80" t="s">
        <v>3472</v>
      </c>
      <c r="B665" s="80" t="s">
        <v>2677</v>
      </c>
      <c r="C665" s="80" t="s">
        <v>2678</v>
      </c>
      <c r="D665" s="80">
        <v>320398</v>
      </c>
      <c r="E665" s="80"/>
      <c r="F665" s="80" t="s">
        <v>3436</v>
      </c>
      <c r="G665" s="82" t="s">
        <v>2679</v>
      </c>
      <c r="H665" s="83" t="s">
        <v>224</v>
      </c>
      <c r="I665" s="84">
        <v>450</v>
      </c>
      <c r="J665" s="71" t="s">
        <v>3452</v>
      </c>
      <c r="K665" s="85">
        <v>450</v>
      </c>
      <c r="L665" s="49" t="s">
        <v>3452</v>
      </c>
      <c r="M665" s="84"/>
      <c r="N665" s="84"/>
      <c r="O665" s="84"/>
      <c r="P665" s="84"/>
      <c r="Q665" s="84"/>
      <c r="R665" s="84"/>
      <c r="S665" s="84"/>
      <c r="T665" s="84"/>
    </row>
    <row r="666" spans="1:20" ht="15" customHeight="1">
      <c r="A666" s="80" t="s">
        <v>3472</v>
      </c>
      <c r="B666" s="80" t="s">
        <v>2680</v>
      </c>
      <c r="C666" s="80" t="s">
        <v>2681</v>
      </c>
      <c r="D666" s="80">
        <v>320399</v>
      </c>
      <c r="E666" s="80"/>
      <c r="F666" s="80" t="s">
        <v>3436</v>
      </c>
      <c r="G666" s="82" t="s">
        <v>2679</v>
      </c>
      <c r="H666" s="83" t="s">
        <v>224</v>
      </c>
      <c r="I666" s="84">
        <v>450</v>
      </c>
      <c r="J666" s="71" t="s">
        <v>3452</v>
      </c>
      <c r="K666" s="85">
        <v>450</v>
      </c>
      <c r="L666" s="49" t="s">
        <v>3452</v>
      </c>
      <c r="M666" s="84"/>
      <c r="N666" s="84"/>
      <c r="O666" s="84"/>
      <c r="P666" s="84"/>
      <c r="Q666" s="84"/>
      <c r="R666" s="84"/>
      <c r="S666" s="84"/>
      <c r="T666" s="84"/>
    </row>
    <row r="667" spans="1:20" ht="15" customHeight="1">
      <c r="A667" s="80" t="s">
        <v>3472</v>
      </c>
      <c r="B667" s="80" t="s">
        <v>2682</v>
      </c>
      <c r="C667" s="80" t="s">
        <v>2683</v>
      </c>
      <c r="D667" s="80">
        <v>320400</v>
      </c>
      <c r="E667" s="80"/>
      <c r="F667" s="80" t="s">
        <v>3436</v>
      </c>
      <c r="G667" s="82" t="s">
        <v>2679</v>
      </c>
      <c r="H667" s="83" t="s">
        <v>224</v>
      </c>
      <c r="I667" s="84">
        <v>550</v>
      </c>
      <c r="J667" s="71" t="s">
        <v>3452</v>
      </c>
      <c r="K667" s="85">
        <v>550</v>
      </c>
      <c r="L667" s="49" t="s">
        <v>3452</v>
      </c>
      <c r="M667" s="84"/>
      <c r="N667" s="84"/>
      <c r="O667" s="84"/>
      <c r="P667" s="84"/>
      <c r="Q667" s="84"/>
      <c r="R667" s="84"/>
      <c r="S667" s="84"/>
      <c r="T667" s="84"/>
    </row>
    <row r="668" spans="1:20" ht="15" customHeight="1">
      <c r="A668" s="80" t="s">
        <v>3472</v>
      </c>
      <c r="B668" s="80" t="s">
        <v>3023</v>
      </c>
      <c r="C668" s="80" t="s">
        <v>3024</v>
      </c>
      <c r="D668" s="80">
        <v>320401</v>
      </c>
      <c r="E668" s="80"/>
      <c r="F668" s="80" t="s">
        <v>3436</v>
      </c>
      <c r="G668" s="82" t="s">
        <v>2468</v>
      </c>
      <c r="H668" s="83" t="s">
        <v>347</v>
      </c>
      <c r="I668" s="84">
        <v>700</v>
      </c>
      <c r="J668" s="71" t="s">
        <v>3474</v>
      </c>
      <c r="K668" s="85">
        <v>700</v>
      </c>
      <c r="L668" s="49" t="s">
        <v>3474</v>
      </c>
      <c r="M668" s="84"/>
      <c r="N668" s="84"/>
      <c r="O668" s="84"/>
      <c r="P668" s="84"/>
      <c r="Q668" s="84"/>
      <c r="R668" s="84"/>
      <c r="S668" s="84"/>
      <c r="T668" s="84"/>
    </row>
    <row r="669" spans="1:20" ht="15" customHeight="1">
      <c r="A669" s="80" t="s">
        <v>3472</v>
      </c>
      <c r="B669" s="80" t="s">
        <v>3019</v>
      </c>
      <c r="C669" s="80" t="s">
        <v>3020</v>
      </c>
      <c r="D669" s="80">
        <v>320402</v>
      </c>
      <c r="E669" s="80"/>
      <c r="F669" s="80" t="s">
        <v>3436</v>
      </c>
      <c r="G669" s="82" t="s">
        <v>2468</v>
      </c>
      <c r="H669" s="83" t="s">
        <v>347</v>
      </c>
      <c r="I669" s="84">
        <v>700</v>
      </c>
      <c r="J669" s="71" t="s">
        <v>3474</v>
      </c>
      <c r="K669" s="85">
        <v>700</v>
      </c>
      <c r="L669" s="49" t="s">
        <v>3474</v>
      </c>
      <c r="M669" s="84"/>
      <c r="N669" s="84"/>
      <c r="O669" s="84"/>
      <c r="P669" s="84"/>
      <c r="Q669" s="84"/>
      <c r="R669" s="84"/>
      <c r="S669" s="84"/>
      <c r="T669" s="84"/>
    </row>
    <row r="670" spans="1:20" ht="15" customHeight="1">
      <c r="A670" s="80" t="s">
        <v>3472</v>
      </c>
      <c r="B670" s="80" t="s">
        <v>3021</v>
      </c>
      <c r="C670" s="80" t="s">
        <v>3022</v>
      </c>
      <c r="D670" s="80">
        <v>320403</v>
      </c>
      <c r="E670" s="80"/>
      <c r="F670" s="80" t="s">
        <v>3436</v>
      </c>
      <c r="G670" s="82" t="s">
        <v>2468</v>
      </c>
      <c r="H670" s="83" t="s">
        <v>347</v>
      </c>
      <c r="I670" s="84">
        <v>700</v>
      </c>
      <c r="J670" s="71" t="s">
        <v>3474</v>
      </c>
      <c r="K670" s="85">
        <v>700</v>
      </c>
      <c r="L670" s="49" t="s">
        <v>3474</v>
      </c>
      <c r="M670" s="84"/>
      <c r="N670" s="84"/>
      <c r="O670" s="84"/>
      <c r="P670" s="84"/>
      <c r="Q670" s="84"/>
      <c r="R670" s="84"/>
      <c r="S670" s="84"/>
      <c r="T670" s="84"/>
    </row>
    <row r="671" spans="1:20" ht="15" customHeight="1">
      <c r="A671" s="80" t="s">
        <v>3472</v>
      </c>
      <c r="B671" s="80" t="s">
        <v>2991</v>
      </c>
      <c r="C671" s="80" t="s">
        <v>2992</v>
      </c>
      <c r="D671" s="80">
        <v>320404</v>
      </c>
      <c r="E671" s="80"/>
      <c r="F671" s="80" t="s">
        <v>3436</v>
      </c>
      <c r="G671" s="82" t="s">
        <v>2993</v>
      </c>
      <c r="H671" s="83" t="s">
        <v>1788</v>
      </c>
      <c r="I671" s="84">
        <v>802.5</v>
      </c>
      <c r="J671" s="71" t="s">
        <v>3473</v>
      </c>
      <c r="K671" s="85">
        <v>802.5</v>
      </c>
      <c r="L671" s="49" t="s">
        <v>3473</v>
      </c>
      <c r="M671" s="84"/>
      <c r="N671" s="84"/>
      <c r="O671" s="84"/>
      <c r="P671" s="84"/>
      <c r="Q671" s="84"/>
      <c r="R671" s="84"/>
      <c r="S671" s="84"/>
      <c r="T671" s="84"/>
    </row>
    <row r="672" spans="1:20" ht="15" customHeight="1">
      <c r="A672" s="80" t="s">
        <v>3472</v>
      </c>
      <c r="B672" s="80" t="s">
        <v>2240</v>
      </c>
      <c r="C672" s="80" t="s">
        <v>2241</v>
      </c>
      <c r="D672" s="80">
        <v>320405</v>
      </c>
      <c r="E672" s="80"/>
      <c r="F672" s="80" t="s">
        <v>3436</v>
      </c>
      <c r="G672" s="82" t="s">
        <v>2242</v>
      </c>
      <c r="H672" s="83" t="s">
        <v>2081</v>
      </c>
      <c r="I672" s="84">
        <v>350</v>
      </c>
      <c r="J672" s="71" t="s">
        <v>3474</v>
      </c>
      <c r="K672" s="85">
        <v>350</v>
      </c>
      <c r="L672" s="49" t="s">
        <v>3474</v>
      </c>
      <c r="M672" s="84"/>
      <c r="N672" s="84"/>
      <c r="O672" s="84"/>
      <c r="P672" s="84"/>
      <c r="Q672" s="84"/>
      <c r="R672" s="84"/>
      <c r="S672" s="84"/>
      <c r="T672" s="84"/>
    </row>
    <row r="673" spans="1:20" ht="15" customHeight="1">
      <c r="A673" s="80" t="s">
        <v>3472</v>
      </c>
      <c r="B673" s="80" t="s">
        <v>2243</v>
      </c>
      <c r="C673" s="80" t="s">
        <v>2244</v>
      </c>
      <c r="D673" s="80">
        <v>320406</v>
      </c>
      <c r="E673" s="80"/>
      <c r="F673" s="80" t="s">
        <v>3436</v>
      </c>
      <c r="G673" s="82" t="s">
        <v>2245</v>
      </c>
      <c r="H673" s="83" t="s">
        <v>2081</v>
      </c>
      <c r="I673" s="84">
        <v>350</v>
      </c>
      <c r="J673" s="71" t="s">
        <v>3474</v>
      </c>
      <c r="K673" s="85">
        <v>350</v>
      </c>
      <c r="L673" s="49" t="s">
        <v>3474</v>
      </c>
      <c r="M673" s="84"/>
      <c r="N673" s="84"/>
      <c r="O673" s="84"/>
      <c r="P673" s="84"/>
      <c r="Q673" s="84"/>
      <c r="R673" s="84"/>
      <c r="S673" s="84"/>
      <c r="T673" s="84"/>
    </row>
    <row r="674" spans="1:20" ht="15" customHeight="1">
      <c r="A674" s="80" t="s">
        <v>3472</v>
      </c>
      <c r="B674" s="80" t="s">
        <v>2246</v>
      </c>
      <c r="C674" s="80" t="s">
        <v>2247</v>
      </c>
      <c r="D674" s="80">
        <v>320407</v>
      </c>
      <c r="E674" s="80"/>
      <c r="F674" s="80" t="s">
        <v>3436</v>
      </c>
      <c r="G674" s="82" t="s">
        <v>2245</v>
      </c>
      <c r="H674" s="83" t="s">
        <v>2081</v>
      </c>
      <c r="I674" s="84">
        <v>350</v>
      </c>
      <c r="J674" s="71" t="s">
        <v>3474</v>
      </c>
      <c r="K674" s="85">
        <v>350</v>
      </c>
      <c r="L674" s="49" t="s">
        <v>3474</v>
      </c>
      <c r="M674" s="84"/>
      <c r="N674" s="84"/>
      <c r="O674" s="84"/>
      <c r="P674" s="84"/>
      <c r="Q674" s="84"/>
      <c r="R674" s="84"/>
      <c r="S674" s="84"/>
      <c r="T674" s="84"/>
    </row>
    <row r="675" spans="1:20" ht="15" customHeight="1">
      <c r="A675" s="80" t="s">
        <v>3472</v>
      </c>
      <c r="B675" s="80" t="s">
        <v>2248</v>
      </c>
      <c r="C675" s="80" t="s">
        <v>2249</v>
      </c>
      <c r="D675" s="80">
        <v>320408</v>
      </c>
      <c r="E675" s="80"/>
      <c r="F675" s="80" t="s">
        <v>3436</v>
      </c>
      <c r="G675" s="82" t="s">
        <v>2245</v>
      </c>
      <c r="H675" s="83" t="s">
        <v>2081</v>
      </c>
      <c r="I675" s="84">
        <v>350</v>
      </c>
      <c r="J675" s="71" t="s">
        <v>3474</v>
      </c>
      <c r="K675" s="85">
        <v>350</v>
      </c>
      <c r="L675" s="49" t="s">
        <v>3474</v>
      </c>
      <c r="M675" s="84"/>
      <c r="N675" s="84"/>
      <c r="O675" s="84"/>
      <c r="P675" s="84"/>
      <c r="Q675" s="84"/>
      <c r="R675" s="84"/>
      <c r="S675" s="84"/>
      <c r="T675" s="84"/>
    </row>
    <row r="676" spans="1:20" ht="15" customHeight="1">
      <c r="A676" s="80" t="s">
        <v>3472</v>
      </c>
      <c r="B676" s="80" t="s">
        <v>2424</v>
      </c>
      <c r="C676" s="80" t="s">
        <v>2425</v>
      </c>
      <c r="D676" s="80">
        <v>320409</v>
      </c>
      <c r="E676" s="80"/>
      <c r="F676" s="80" t="s">
        <v>3436</v>
      </c>
      <c r="G676" s="82" t="s">
        <v>2407</v>
      </c>
      <c r="H676" s="83" t="s">
        <v>347</v>
      </c>
      <c r="I676" s="84">
        <v>380</v>
      </c>
      <c r="J676" s="71" t="s">
        <v>3474</v>
      </c>
      <c r="K676" s="85">
        <v>380</v>
      </c>
      <c r="L676" s="49" t="s">
        <v>3474</v>
      </c>
      <c r="M676" s="84"/>
      <c r="N676" s="84"/>
      <c r="O676" s="84"/>
      <c r="P676" s="84"/>
      <c r="Q676" s="84"/>
      <c r="R676" s="84"/>
      <c r="S676" s="84"/>
      <c r="T676" s="84"/>
    </row>
    <row r="677" spans="1:20" ht="15" customHeight="1">
      <c r="A677" s="80" t="s">
        <v>3472</v>
      </c>
      <c r="B677" s="80" t="s">
        <v>2666</v>
      </c>
      <c r="C677" s="80" t="s">
        <v>2668</v>
      </c>
      <c r="D677" s="80">
        <v>320410</v>
      </c>
      <c r="E677" s="80"/>
      <c r="F677" s="80" t="s">
        <v>3436</v>
      </c>
      <c r="G677" s="82" t="s">
        <v>2669</v>
      </c>
      <c r="H677" s="83" t="s">
        <v>2667</v>
      </c>
      <c r="I677" s="84">
        <v>500</v>
      </c>
      <c r="J677" s="71" t="s">
        <v>3473</v>
      </c>
      <c r="K677" s="85">
        <v>500</v>
      </c>
      <c r="L677" s="49" t="s">
        <v>3473</v>
      </c>
      <c r="M677" s="84"/>
      <c r="N677" s="84"/>
      <c r="O677" s="84"/>
      <c r="P677" s="84"/>
      <c r="Q677" s="84"/>
      <c r="R677" s="84"/>
      <c r="S677" s="84"/>
      <c r="T677" s="84"/>
    </row>
    <row r="678" spans="1:20" ht="15" customHeight="1">
      <c r="A678" s="80" t="s">
        <v>3472</v>
      </c>
      <c r="B678" s="80" t="s">
        <v>2696</v>
      </c>
      <c r="C678" s="80" t="s">
        <v>2697</v>
      </c>
      <c r="D678" s="80">
        <v>320411</v>
      </c>
      <c r="E678" s="80"/>
      <c r="F678" s="80" t="s">
        <v>3436</v>
      </c>
      <c r="G678" s="82" t="s">
        <v>2698</v>
      </c>
      <c r="H678" s="83" t="s">
        <v>711</v>
      </c>
      <c r="I678" s="84">
        <v>500</v>
      </c>
      <c r="J678" s="71" t="s">
        <v>3446</v>
      </c>
      <c r="K678" s="85">
        <v>500</v>
      </c>
      <c r="L678" s="49" t="s">
        <v>3446</v>
      </c>
      <c r="M678" s="84"/>
      <c r="N678" s="84"/>
      <c r="O678" s="84"/>
      <c r="P678" s="84"/>
      <c r="Q678" s="84"/>
      <c r="R678" s="84"/>
      <c r="S678" s="84"/>
      <c r="T678" s="84"/>
    </row>
    <row r="679" spans="1:20" ht="15" customHeight="1">
      <c r="A679" s="80" t="s">
        <v>3472</v>
      </c>
      <c r="B679" s="80" t="s">
        <v>2703</v>
      </c>
      <c r="C679" s="80" t="s">
        <v>2704</v>
      </c>
      <c r="D679" s="80">
        <v>320412</v>
      </c>
      <c r="E679" s="80"/>
      <c r="F679" s="80" t="s">
        <v>3436</v>
      </c>
      <c r="G679" s="82" t="s">
        <v>2705</v>
      </c>
      <c r="H679" s="83" t="s">
        <v>1788</v>
      </c>
      <c r="I679" s="84">
        <v>1400</v>
      </c>
      <c r="J679" s="71" t="s">
        <v>3446</v>
      </c>
      <c r="K679" s="85">
        <v>1400</v>
      </c>
      <c r="L679" s="49" t="s">
        <v>3446</v>
      </c>
      <c r="M679" s="84"/>
      <c r="N679" s="84"/>
      <c r="O679" s="84"/>
      <c r="P679" s="84"/>
      <c r="Q679" s="84"/>
      <c r="R679" s="84"/>
      <c r="S679" s="84"/>
      <c r="T679" s="84"/>
    </row>
    <row r="680" spans="1:20" ht="15" customHeight="1">
      <c r="A680" s="80" t="s">
        <v>3472</v>
      </c>
      <c r="B680" s="80" t="s">
        <v>2673</v>
      </c>
      <c r="C680" s="80" t="s">
        <v>2674</v>
      </c>
      <c r="D680" s="80">
        <v>320413</v>
      </c>
      <c r="E680" s="80"/>
      <c r="F680" s="80" t="s">
        <v>3436</v>
      </c>
      <c r="G680" s="82" t="s">
        <v>2672</v>
      </c>
      <c r="H680" s="83" t="s">
        <v>702</v>
      </c>
      <c r="I680" s="84">
        <v>150</v>
      </c>
      <c r="J680" s="71" t="s">
        <v>3446</v>
      </c>
      <c r="K680" s="85">
        <v>150</v>
      </c>
      <c r="L680" s="49" t="s">
        <v>3446</v>
      </c>
      <c r="M680" s="84"/>
      <c r="N680" s="84"/>
      <c r="O680" s="84"/>
      <c r="P680" s="84"/>
      <c r="Q680" s="84"/>
      <c r="R680" s="84"/>
      <c r="S680" s="84"/>
      <c r="T680" s="84"/>
    </row>
    <row r="681" spans="1:20" ht="15" customHeight="1">
      <c r="A681" s="80" t="s">
        <v>3472</v>
      </c>
      <c r="B681" s="80" t="s">
        <v>2675</v>
      </c>
      <c r="C681" s="80" t="s">
        <v>2676</v>
      </c>
      <c r="D681" s="80">
        <v>320414</v>
      </c>
      <c r="E681" s="80"/>
      <c r="F681" s="80" t="s">
        <v>3436</v>
      </c>
      <c r="G681" s="82" t="s">
        <v>2672</v>
      </c>
      <c r="H681" s="83" t="s">
        <v>702</v>
      </c>
      <c r="I681" s="84">
        <v>150</v>
      </c>
      <c r="J681" s="71" t="s">
        <v>3446</v>
      </c>
      <c r="K681" s="85">
        <v>150</v>
      </c>
      <c r="L681" s="49" t="s">
        <v>3446</v>
      </c>
      <c r="M681" s="84"/>
      <c r="N681" s="84"/>
      <c r="O681" s="84"/>
      <c r="P681" s="84"/>
      <c r="Q681" s="84"/>
      <c r="R681" s="84"/>
      <c r="S681" s="84"/>
      <c r="T681" s="84"/>
    </row>
    <row r="682" spans="1:20" ht="15" customHeight="1">
      <c r="A682" s="80" t="s">
        <v>3472</v>
      </c>
      <c r="B682" s="80" t="s">
        <v>2670</v>
      </c>
      <c r="C682" s="80" t="s">
        <v>2671</v>
      </c>
      <c r="D682" s="80">
        <v>320415</v>
      </c>
      <c r="E682" s="80"/>
      <c r="F682" s="80" t="s">
        <v>3436</v>
      </c>
      <c r="G682" s="82" t="s">
        <v>2672</v>
      </c>
      <c r="H682" s="83" t="s">
        <v>702</v>
      </c>
      <c r="I682" s="84">
        <v>150</v>
      </c>
      <c r="J682" s="71" t="s">
        <v>3446</v>
      </c>
      <c r="K682" s="85">
        <v>150</v>
      </c>
      <c r="L682" s="49" t="s">
        <v>3446</v>
      </c>
      <c r="M682" s="84"/>
      <c r="N682" s="84"/>
      <c r="O682" s="84"/>
      <c r="P682" s="84"/>
      <c r="Q682" s="84"/>
      <c r="R682" s="84"/>
      <c r="S682" s="84"/>
      <c r="T682" s="84"/>
    </row>
    <row r="683" spans="1:20" ht="15" customHeight="1">
      <c r="A683" s="80" t="s">
        <v>3472</v>
      </c>
      <c r="B683" s="80" t="s">
        <v>2743</v>
      </c>
      <c r="C683" s="80" t="s">
        <v>2744</v>
      </c>
      <c r="D683" s="80">
        <v>320416</v>
      </c>
      <c r="E683" s="80"/>
      <c r="F683" s="80" t="s">
        <v>3436</v>
      </c>
      <c r="G683" s="82" t="s">
        <v>2745</v>
      </c>
      <c r="H683" s="83" t="s">
        <v>702</v>
      </c>
      <c r="I683" s="84">
        <v>150</v>
      </c>
      <c r="J683" s="71" t="s">
        <v>3452</v>
      </c>
      <c r="K683" s="85">
        <v>150</v>
      </c>
      <c r="L683" s="49" t="s">
        <v>3452</v>
      </c>
      <c r="M683" s="84"/>
      <c r="N683" s="84"/>
      <c r="O683" s="84"/>
      <c r="P683" s="84"/>
      <c r="Q683" s="84"/>
      <c r="R683" s="84"/>
      <c r="S683" s="84"/>
      <c r="T683" s="84"/>
    </row>
    <row r="684" spans="1:20" ht="15" customHeight="1">
      <c r="A684" s="80" t="s">
        <v>3472</v>
      </c>
      <c r="B684" s="80" t="s">
        <v>2405</v>
      </c>
      <c r="C684" s="80" t="s">
        <v>2406</v>
      </c>
      <c r="D684" s="80">
        <v>320417</v>
      </c>
      <c r="E684" s="80"/>
      <c r="F684" s="80" t="s">
        <v>3436</v>
      </c>
      <c r="G684" s="82" t="s">
        <v>2407</v>
      </c>
      <c r="H684" s="83" t="s">
        <v>347</v>
      </c>
      <c r="I684" s="84">
        <v>190</v>
      </c>
      <c r="J684" s="71" t="s">
        <v>3446</v>
      </c>
      <c r="K684" s="85">
        <v>190</v>
      </c>
      <c r="L684" s="49" t="s">
        <v>3446</v>
      </c>
      <c r="M684" s="84"/>
      <c r="N684" s="84"/>
      <c r="O684" s="84"/>
      <c r="P684" s="84"/>
      <c r="Q684" s="84"/>
      <c r="R684" s="84"/>
      <c r="S684" s="84"/>
      <c r="T684" s="84"/>
    </row>
    <row r="685" spans="1:20" ht="15" customHeight="1">
      <c r="A685" s="80" t="s">
        <v>3472</v>
      </c>
      <c r="B685" s="80" t="s">
        <v>2408</v>
      </c>
      <c r="C685" s="80" t="s">
        <v>2409</v>
      </c>
      <c r="D685" s="80">
        <v>320418</v>
      </c>
      <c r="E685" s="80"/>
      <c r="F685" s="80" t="s">
        <v>3436</v>
      </c>
      <c r="G685" s="82" t="s">
        <v>2407</v>
      </c>
      <c r="H685" s="83" t="s">
        <v>347</v>
      </c>
      <c r="I685" s="84">
        <v>190</v>
      </c>
      <c r="J685" s="71" t="s">
        <v>3446</v>
      </c>
      <c r="K685" s="85">
        <v>190</v>
      </c>
      <c r="L685" s="49" t="s">
        <v>3446</v>
      </c>
      <c r="M685" s="84"/>
      <c r="N685" s="84"/>
      <c r="O685" s="84"/>
      <c r="P685" s="84"/>
      <c r="Q685" s="84"/>
      <c r="R685" s="84"/>
      <c r="S685" s="84"/>
      <c r="T685" s="84"/>
    </row>
    <row r="686" spans="1:20" ht="15" customHeight="1">
      <c r="A686" s="80" t="s">
        <v>3472</v>
      </c>
      <c r="B686" s="80" t="s">
        <v>2725</v>
      </c>
      <c r="C686" s="80" t="s">
        <v>2726</v>
      </c>
      <c r="D686" s="80">
        <v>320419</v>
      </c>
      <c r="E686" s="80"/>
      <c r="F686" s="80" t="s">
        <v>3436</v>
      </c>
      <c r="G686" s="82" t="s">
        <v>2727</v>
      </c>
      <c r="H686" s="83" t="s">
        <v>711</v>
      </c>
      <c r="I686" s="84">
        <v>130</v>
      </c>
      <c r="J686" s="71" t="s">
        <v>3446</v>
      </c>
      <c r="K686" s="85">
        <v>130</v>
      </c>
      <c r="L686" s="49" t="s">
        <v>3446</v>
      </c>
      <c r="M686" s="84"/>
      <c r="N686" s="84"/>
      <c r="O686" s="84"/>
      <c r="P686" s="84"/>
      <c r="Q686" s="84"/>
      <c r="R686" s="84"/>
      <c r="S686" s="84"/>
      <c r="T686" s="84"/>
    </row>
    <row r="687" spans="1:20" ht="15" customHeight="1">
      <c r="A687" s="80" t="s">
        <v>3472</v>
      </c>
      <c r="B687" s="80" t="s">
        <v>2688</v>
      </c>
      <c r="C687" s="80" t="s">
        <v>2689</v>
      </c>
      <c r="D687" s="80">
        <v>320420</v>
      </c>
      <c r="E687" s="80"/>
      <c r="F687" s="80" t="s">
        <v>3436</v>
      </c>
      <c r="G687" s="82" t="s">
        <v>2690</v>
      </c>
      <c r="H687" s="83" t="s">
        <v>347</v>
      </c>
      <c r="I687" s="84">
        <v>550</v>
      </c>
      <c r="J687" s="71" t="s">
        <v>3446</v>
      </c>
      <c r="K687" s="85">
        <v>550</v>
      </c>
      <c r="L687" s="49" t="s">
        <v>3446</v>
      </c>
      <c r="M687" s="84"/>
      <c r="N687" s="84"/>
      <c r="O687" s="84"/>
      <c r="P687" s="84"/>
      <c r="Q687" s="84"/>
      <c r="R687" s="84"/>
      <c r="S687" s="84"/>
      <c r="T687" s="84"/>
    </row>
    <row r="688" spans="1:20" ht="15" customHeight="1">
      <c r="A688" s="80" t="s">
        <v>3472</v>
      </c>
      <c r="B688" s="80" t="s">
        <v>2691</v>
      </c>
      <c r="C688" s="80" t="s">
        <v>2692</v>
      </c>
      <c r="D688" s="80">
        <v>320421</v>
      </c>
      <c r="E688" s="80"/>
      <c r="F688" s="80" t="s">
        <v>3436</v>
      </c>
      <c r="G688" s="82" t="s">
        <v>2690</v>
      </c>
      <c r="H688" s="83" t="s">
        <v>347</v>
      </c>
      <c r="I688" s="84">
        <v>500</v>
      </c>
      <c r="J688" s="71" t="s">
        <v>3446</v>
      </c>
      <c r="K688" s="85">
        <v>500</v>
      </c>
      <c r="L688" s="49" t="s">
        <v>3446</v>
      </c>
      <c r="M688" s="84"/>
      <c r="N688" s="84"/>
      <c r="O688" s="84"/>
      <c r="P688" s="84"/>
      <c r="Q688" s="84"/>
      <c r="R688" s="84"/>
      <c r="S688" s="84"/>
      <c r="T688" s="84"/>
    </row>
    <row r="689" spans="1:20" ht="15" customHeight="1">
      <c r="A689" s="80" t="s">
        <v>3472</v>
      </c>
      <c r="B689" s="80" t="s">
        <v>2030</v>
      </c>
      <c r="C689" s="80" t="s">
        <v>2031</v>
      </c>
      <c r="D689" s="80">
        <v>320422</v>
      </c>
      <c r="E689" s="80"/>
      <c r="F689" s="80" t="s">
        <v>3436</v>
      </c>
      <c r="G689" s="82" t="s">
        <v>2032</v>
      </c>
      <c r="H689" s="83" t="s">
        <v>702</v>
      </c>
      <c r="I689" s="84">
        <v>700</v>
      </c>
      <c r="J689" s="71" t="s">
        <v>3473</v>
      </c>
      <c r="K689" s="85">
        <v>700</v>
      </c>
      <c r="L689" s="49" t="s">
        <v>3473</v>
      </c>
      <c r="M689" s="84"/>
      <c r="N689" s="84"/>
      <c r="O689" s="84"/>
      <c r="P689" s="84"/>
      <c r="Q689" s="84"/>
      <c r="R689" s="84"/>
      <c r="S689" s="84"/>
      <c r="T689" s="84"/>
    </row>
    <row r="690" spans="1:20" ht="15" customHeight="1">
      <c r="A690" s="80" t="s">
        <v>3472</v>
      </c>
      <c r="B690" s="80" t="s">
        <v>3055</v>
      </c>
      <c r="C690" s="80" t="s">
        <v>3056</v>
      </c>
      <c r="D690" s="80">
        <v>320423</v>
      </c>
      <c r="E690" s="80"/>
      <c r="F690" s="80" t="s">
        <v>3436</v>
      </c>
      <c r="G690" s="82" t="s">
        <v>2468</v>
      </c>
      <c r="H690" s="83" t="s">
        <v>347</v>
      </c>
      <c r="I690" s="84">
        <v>280</v>
      </c>
      <c r="J690" s="71" t="s">
        <v>3446</v>
      </c>
      <c r="K690" s="85">
        <v>280</v>
      </c>
      <c r="L690" s="49" t="s">
        <v>3446</v>
      </c>
      <c r="M690" s="84"/>
      <c r="N690" s="84"/>
      <c r="O690" s="84"/>
      <c r="P690" s="84"/>
      <c r="Q690" s="84"/>
      <c r="R690" s="84"/>
      <c r="S690" s="84"/>
      <c r="T690" s="84"/>
    </row>
    <row r="691" spans="1:20" ht="15" customHeight="1">
      <c r="A691" s="80" t="s">
        <v>3472</v>
      </c>
      <c r="B691" s="80" t="s">
        <v>2466</v>
      </c>
      <c r="C691" s="80" t="s">
        <v>2467</v>
      </c>
      <c r="D691" s="80">
        <v>320424</v>
      </c>
      <c r="E691" s="80"/>
      <c r="F691" s="80" t="s">
        <v>3436</v>
      </c>
      <c r="G691" s="82" t="s">
        <v>2468</v>
      </c>
      <c r="H691" s="83" t="s">
        <v>347</v>
      </c>
      <c r="I691" s="84">
        <v>200</v>
      </c>
      <c r="J691" s="71" t="s">
        <v>3474</v>
      </c>
      <c r="K691" s="85">
        <v>200</v>
      </c>
      <c r="L691" s="49" t="s">
        <v>3474</v>
      </c>
      <c r="M691" s="84"/>
      <c r="N691" s="84"/>
      <c r="O691" s="84"/>
      <c r="P691" s="84"/>
      <c r="Q691" s="84"/>
      <c r="R691" s="84"/>
      <c r="S691" s="84"/>
      <c r="T691" s="84"/>
    </row>
    <row r="692" spans="1:20" ht="15" customHeight="1">
      <c r="A692" s="80" t="s">
        <v>3472</v>
      </c>
      <c r="B692" s="80" t="s">
        <v>2797</v>
      </c>
      <c r="C692" s="80" t="s">
        <v>2798</v>
      </c>
      <c r="D692" s="80">
        <v>320425</v>
      </c>
      <c r="E692" s="80"/>
      <c r="F692" s="80" t="s">
        <v>3436</v>
      </c>
      <c r="G692" s="82" t="s">
        <v>2799</v>
      </c>
      <c r="H692" s="83" t="s">
        <v>133</v>
      </c>
      <c r="I692" s="84">
        <v>1200</v>
      </c>
      <c r="J692" s="71" t="s">
        <v>3476</v>
      </c>
      <c r="K692" s="85">
        <v>1200</v>
      </c>
      <c r="L692" s="49" t="s">
        <v>3476</v>
      </c>
      <c r="M692" s="84"/>
      <c r="N692" s="84"/>
      <c r="O692" s="84"/>
      <c r="P692" s="84"/>
      <c r="Q692" s="84"/>
      <c r="R692" s="84"/>
      <c r="S692" s="84"/>
      <c r="T692" s="84"/>
    </row>
    <row r="693" spans="1:20" ht="15" customHeight="1">
      <c r="A693" s="80" t="s">
        <v>3472</v>
      </c>
      <c r="B693" s="80" t="s">
        <v>2721</v>
      </c>
      <c r="C693" s="80" t="s">
        <v>2722</v>
      </c>
      <c r="D693" s="80">
        <v>320426</v>
      </c>
      <c r="E693" s="80"/>
      <c r="F693" s="80" t="s">
        <v>3436</v>
      </c>
      <c r="G693" s="82" t="s">
        <v>2715</v>
      </c>
      <c r="H693" s="83" t="s">
        <v>679</v>
      </c>
      <c r="I693" s="84">
        <v>183</v>
      </c>
      <c r="J693" s="71" t="s">
        <v>3452</v>
      </c>
      <c r="K693" s="85">
        <v>183</v>
      </c>
      <c r="L693" s="49" t="s">
        <v>3452</v>
      </c>
      <c r="M693" s="84"/>
      <c r="N693" s="84"/>
      <c r="O693" s="84"/>
      <c r="P693" s="84"/>
      <c r="Q693" s="84"/>
      <c r="R693" s="84"/>
      <c r="S693" s="84"/>
      <c r="T693" s="84"/>
    </row>
    <row r="694" spans="1:20" ht="15" customHeight="1">
      <c r="A694" s="80" t="s">
        <v>3472</v>
      </c>
      <c r="B694" s="80" t="s">
        <v>2713</v>
      </c>
      <c r="C694" s="80" t="s">
        <v>2714</v>
      </c>
      <c r="D694" s="80">
        <v>320427</v>
      </c>
      <c r="E694" s="80"/>
      <c r="F694" s="80" t="s">
        <v>3436</v>
      </c>
      <c r="G694" s="82" t="s">
        <v>2715</v>
      </c>
      <c r="H694" s="83" t="s">
        <v>679</v>
      </c>
      <c r="I694" s="84">
        <v>183</v>
      </c>
      <c r="J694" s="71" t="s">
        <v>3452</v>
      </c>
      <c r="K694" s="85">
        <v>183</v>
      </c>
      <c r="L694" s="49" t="s">
        <v>3452</v>
      </c>
      <c r="M694" s="84"/>
      <c r="N694" s="84"/>
      <c r="O694" s="84"/>
      <c r="P694" s="84"/>
      <c r="Q694" s="84"/>
      <c r="R694" s="84"/>
      <c r="S694" s="84"/>
      <c r="T694" s="84"/>
    </row>
    <row r="695" spans="1:20" ht="15" customHeight="1">
      <c r="A695" s="80" t="s">
        <v>3472</v>
      </c>
      <c r="B695" s="80" t="s">
        <v>2996</v>
      </c>
      <c r="C695" s="80" t="s">
        <v>2997</v>
      </c>
      <c r="D695" s="80">
        <v>320428</v>
      </c>
      <c r="E695" s="80"/>
      <c r="F695" s="80" t="s">
        <v>3436</v>
      </c>
      <c r="G695" s="82" t="s">
        <v>2998</v>
      </c>
      <c r="H695" s="83" t="s">
        <v>224</v>
      </c>
      <c r="I695" s="84">
        <v>1230.5</v>
      </c>
      <c r="J695" s="71" t="s">
        <v>3473</v>
      </c>
      <c r="K695" s="85">
        <v>1230.5</v>
      </c>
      <c r="L695" s="49" t="s">
        <v>3473</v>
      </c>
      <c r="M695" s="84"/>
      <c r="N695" s="84"/>
      <c r="O695" s="84"/>
      <c r="P695" s="84"/>
      <c r="Q695" s="84"/>
      <c r="R695" s="84"/>
      <c r="S695" s="84"/>
      <c r="T695" s="84"/>
    </row>
    <row r="696" spans="1:20" ht="15" customHeight="1">
      <c r="A696" s="80" t="s">
        <v>3472</v>
      </c>
      <c r="B696" s="80" t="s">
        <v>2802</v>
      </c>
      <c r="C696" s="80" t="s">
        <v>2803</v>
      </c>
      <c r="D696" s="80">
        <v>320429</v>
      </c>
      <c r="E696" s="80"/>
      <c r="F696" s="80" t="s">
        <v>3436</v>
      </c>
      <c r="G696" s="82" t="s">
        <v>2804</v>
      </c>
      <c r="H696" s="83" t="s">
        <v>133</v>
      </c>
      <c r="I696" s="84">
        <v>20</v>
      </c>
      <c r="J696" s="71" t="s">
        <v>3474</v>
      </c>
      <c r="K696" s="85">
        <v>20</v>
      </c>
      <c r="L696" s="49" t="s">
        <v>3474</v>
      </c>
      <c r="M696" s="84"/>
      <c r="N696" s="84"/>
      <c r="O696" s="84"/>
      <c r="P696" s="84"/>
      <c r="Q696" s="84"/>
      <c r="R696" s="84"/>
      <c r="S696" s="84"/>
      <c r="T696" s="84"/>
    </row>
    <row r="697" spans="1:20" ht="15" customHeight="1">
      <c r="A697" s="80" t="s">
        <v>3472</v>
      </c>
      <c r="B697" s="80" t="s">
        <v>2225</v>
      </c>
      <c r="C697" s="80" t="s">
        <v>2226</v>
      </c>
      <c r="D697" s="80">
        <v>320430</v>
      </c>
      <c r="E697" s="80"/>
      <c r="F697" s="80" t="s">
        <v>3436</v>
      </c>
      <c r="G697" s="82" t="s">
        <v>2218</v>
      </c>
      <c r="H697" s="83" t="s">
        <v>224</v>
      </c>
      <c r="I697" s="84">
        <v>1880</v>
      </c>
      <c r="J697" s="71" t="s">
        <v>3476</v>
      </c>
      <c r="K697" s="85">
        <v>1880</v>
      </c>
      <c r="L697" s="49" t="s">
        <v>3476</v>
      </c>
      <c r="M697" s="84"/>
      <c r="N697" s="84"/>
      <c r="O697" s="84"/>
      <c r="P697" s="84"/>
      <c r="Q697" s="84"/>
      <c r="R697" s="84"/>
      <c r="S697" s="84"/>
      <c r="T697" s="84"/>
    </row>
    <row r="698" spans="1:20" ht="15" customHeight="1">
      <c r="A698" s="80" t="s">
        <v>3472</v>
      </c>
      <c r="B698" s="80" t="s">
        <v>2395</v>
      </c>
      <c r="C698" s="80" t="s">
        <v>2396</v>
      </c>
      <c r="D698" s="80">
        <v>320431</v>
      </c>
      <c r="E698" s="80"/>
      <c r="F698" s="80" t="s">
        <v>3436</v>
      </c>
      <c r="G698" s="82" t="s">
        <v>2397</v>
      </c>
      <c r="H698" s="83" t="s">
        <v>1725</v>
      </c>
      <c r="I698" s="84">
        <v>214.28</v>
      </c>
      <c r="J698" s="71" t="s">
        <v>3483</v>
      </c>
      <c r="K698" s="85">
        <v>214.28</v>
      </c>
      <c r="L698" s="49" t="s">
        <v>3483</v>
      </c>
      <c r="M698" s="84"/>
      <c r="N698" s="84"/>
      <c r="O698" s="84"/>
      <c r="P698" s="84"/>
      <c r="Q698" s="84"/>
      <c r="R698" s="84"/>
      <c r="S698" s="84"/>
      <c r="T698" s="84"/>
    </row>
    <row r="699" spans="1:20" ht="15" customHeight="1">
      <c r="A699" s="80" t="s">
        <v>3472</v>
      </c>
      <c r="B699" s="80" t="s">
        <v>3033</v>
      </c>
      <c r="C699" s="80" t="s">
        <v>3034</v>
      </c>
      <c r="D699" s="80">
        <v>320432</v>
      </c>
      <c r="E699" s="80"/>
      <c r="F699" s="80" t="s">
        <v>3436</v>
      </c>
      <c r="G699" s="82" t="s">
        <v>2468</v>
      </c>
      <c r="H699" s="83" t="s">
        <v>347</v>
      </c>
      <c r="I699" s="84"/>
      <c r="J699" s="71" t="s">
        <v>3474</v>
      </c>
      <c r="K699" s="85"/>
      <c r="L699" s="49" t="s">
        <v>3474</v>
      </c>
      <c r="M699" s="84"/>
      <c r="N699" s="84"/>
      <c r="O699" s="84"/>
      <c r="P699" s="84"/>
      <c r="Q699" s="84"/>
      <c r="R699" s="84"/>
      <c r="S699" s="84"/>
      <c r="T699" s="84"/>
    </row>
    <row r="700" spans="1:20" ht="15" customHeight="1">
      <c r="A700" s="80" t="s">
        <v>3472</v>
      </c>
      <c r="B700" s="80" t="s">
        <v>3017</v>
      </c>
      <c r="C700" s="80" t="s">
        <v>3018</v>
      </c>
      <c r="D700" s="80">
        <v>320433</v>
      </c>
      <c r="E700" s="80"/>
      <c r="F700" s="80" t="s">
        <v>3436</v>
      </c>
      <c r="G700" s="82" t="s">
        <v>3014</v>
      </c>
      <c r="H700" s="83" t="s">
        <v>3012</v>
      </c>
      <c r="I700" s="84">
        <v>750</v>
      </c>
      <c r="J700" s="71" t="s">
        <v>3484</v>
      </c>
      <c r="K700" s="85">
        <v>750</v>
      </c>
      <c r="L700" s="49" t="s">
        <v>3484</v>
      </c>
      <c r="M700" s="84"/>
      <c r="N700" s="84"/>
      <c r="O700" s="84"/>
      <c r="P700" s="84"/>
      <c r="Q700" s="84"/>
      <c r="R700" s="84"/>
      <c r="S700" s="84"/>
      <c r="T700" s="84"/>
    </row>
    <row r="701" spans="1:20" ht="15" customHeight="1">
      <c r="A701" s="80" t="s">
        <v>3472</v>
      </c>
      <c r="B701" s="80" t="s">
        <v>3015</v>
      </c>
      <c r="C701" s="80" t="s">
        <v>3016</v>
      </c>
      <c r="D701" s="80">
        <v>320434</v>
      </c>
      <c r="E701" s="80"/>
      <c r="F701" s="80" t="s">
        <v>3436</v>
      </c>
      <c r="G701" s="82" t="s">
        <v>3014</v>
      </c>
      <c r="H701" s="83" t="s">
        <v>3012</v>
      </c>
      <c r="I701" s="84">
        <v>750</v>
      </c>
      <c r="J701" s="71" t="s">
        <v>3484</v>
      </c>
      <c r="K701" s="85">
        <v>750</v>
      </c>
      <c r="L701" s="49" t="s">
        <v>3484</v>
      </c>
      <c r="M701" s="84"/>
      <c r="N701" s="84"/>
      <c r="O701" s="84"/>
      <c r="P701" s="84"/>
      <c r="Q701" s="84"/>
      <c r="R701" s="84"/>
      <c r="S701" s="84"/>
      <c r="T701" s="84"/>
    </row>
    <row r="702" spans="1:20" ht="15" customHeight="1">
      <c r="A702" s="80" t="s">
        <v>3472</v>
      </c>
      <c r="B702" s="80" t="s">
        <v>3011</v>
      </c>
      <c r="C702" s="80" t="s">
        <v>3013</v>
      </c>
      <c r="D702" s="80">
        <v>320435</v>
      </c>
      <c r="E702" s="80"/>
      <c r="F702" s="80" t="s">
        <v>3436</v>
      </c>
      <c r="G702" s="82" t="s">
        <v>3014</v>
      </c>
      <c r="H702" s="83" t="s">
        <v>3012</v>
      </c>
      <c r="I702" s="84">
        <v>750</v>
      </c>
      <c r="J702" s="71" t="s">
        <v>3484</v>
      </c>
      <c r="K702" s="85">
        <v>750</v>
      </c>
      <c r="L702" s="49" t="s">
        <v>3484</v>
      </c>
      <c r="M702" s="84"/>
      <c r="N702" s="84"/>
      <c r="O702" s="84"/>
      <c r="P702" s="84"/>
      <c r="Q702" s="84"/>
      <c r="R702" s="84"/>
      <c r="S702" s="84"/>
      <c r="T702" s="84"/>
    </row>
    <row r="703" spans="1:20" ht="15" customHeight="1">
      <c r="A703" s="80" t="s">
        <v>3472</v>
      </c>
      <c r="B703" s="80" t="s">
        <v>3036</v>
      </c>
      <c r="C703" s="80" t="s">
        <v>3038</v>
      </c>
      <c r="D703" s="80">
        <v>320436</v>
      </c>
      <c r="E703" s="80"/>
      <c r="F703" s="80" t="s">
        <v>3436</v>
      </c>
      <c r="G703" s="82" t="s">
        <v>2468</v>
      </c>
      <c r="H703" s="83" t="s">
        <v>347</v>
      </c>
      <c r="I703" s="84">
        <v>260</v>
      </c>
      <c r="J703" s="71" t="s">
        <v>3446</v>
      </c>
      <c r="K703" s="85">
        <v>260</v>
      </c>
      <c r="L703" s="49" t="s">
        <v>3446</v>
      </c>
      <c r="M703" s="84"/>
      <c r="N703" s="84"/>
      <c r="O703" s="84"/>
      <c r="P703" s="84"/>
      <c r="Q703" s="84"/>
      <c r="R703" s="84"/>
      <c r="S703" s="84"/>
      <c r="T703" s="84"/>
    </row>
    <row r="704" spans="1:20" ht="15" customHeight="1">
      <c r="A704" s="80" t="s">
        <v>3472</v>
      </c>
      <c r="B704" s="80" t="s">
        <v>3047</v>
      </c>
      <c r="C704" s="80" t="s">
        <v>3048</v>
      </c>
      <c r="D704" s="80">
        <v>320437</v>
      </c>
      <c r="E704" s="80"/>
      <c r="F704" s="80" t="s">
        <v>3436</v>
      </c>
      <c r="G704" s="82" t="s">
        <v>2468</v>
      </c>
      <c r="H704" s="83" t="s">
        <v>347</v>
      </c>
      <c r="I704" s="84">
        <v>230</v>
      </c>
      <c r="J704" s="71" t="s">
        <v>3446</v>
      </c>
      <c r="K704" s="85">
        <v>230</v>
      </c>
      <c r="L704" s="49" t="s">
        <v>3446</v>
      </c>
      <c r="M704" s="84"/>
      <c r="N704" s="84"/>
      <c r="O704" s="84"/>
      <c r="P704" s="84"/>
      <c r="Q704" s="84"/>
      <c r="R704" s="84"/>
      <c r="S704" s="84"/>
      <c r="T704" s="84"/>
    </row>
    <row r="705" spans="1:20" ht="15" customHeight="1">
      <c r="A705" s="80" t="s">
        <v>3472</v>
      </c>
      <c r="B705" s="80" t="s">
        <v>747</v>
      </c>
      <c r="C705" s="80" t="s">
        <v>748</v>
      </c>
      <c r="D705" s="80">
        <v>330001</v>
      </c>
      <c r="E705" s="80"/>
      <c r="F705" s="80" t="s">
        <v>3451</v>
      </c>
      <c r="G705" s="82" t="s">
        <v>749</v>
      </c>
      <c r="H705" s="83" t="s">
        <v>51</v>
      </c>
      <c r="I705" s="84">
        <v>115</v>
      </c>
      <c r="J705" s="71" t="s">
        <v>3452</v>
      </c>
      <c r="K705" s="85">
        <v>115</v>
      </c>
      <c r="L705" s="49" t="s">
        <v>3452</v>
      </c>
      <c r="M705" s="84"/>
      <c r="N705" s="84"/>
      <c r="O705" s="84"/>
      <c r="P705" s="84"/>
      <c r="Q705" s="84"/>
      <c r="R705" s="84"/>
      <c r="S705" s="84"/>
      <c r="T705" s="84"/>
    </row>
    <row r="706" spans="1:20" ht="15" customHeight="1">
      <c r="A706" s="80" t="s">
        <v>3472</v>
      </c>
      <c r="B706" s="80" t="s">
        <v>750</v>
      </c>
      <c r="C706" s="80" t="s">
        <v>751</v>
      </c>
      <c r="D706" s="80">
        <v>330002</v>
      </c>
      <c r="E706" s="80"/>
      <c r="F706" s="80" t="s">
        <v>3451</v>
      </c>
      <c r="G706" s="82" t="s">
        <v>749</v>
      </c>
      <c r="H706" s="83" t="s">
        <v>51</v>
      </c>
      <c r="I706" s="84">
        <v>115</v>
      </c>
      <c r="J706" s="71" t="s">
        <v>3452</v>
      </c>
      <c r="K706" s="85">
        <v>115</v>
      </c>
      <c r="L706" s="49" t="s">
        <v>3452</v>
      </c>
      <c r="M706" s="84"/>
      <c r="N706" s="84"/>
      <c r="O706" s="84"/>
      <c r="P706" s="84"/>
      <c r="Q706" s="84"/>
      <c r="R706" s="84"/>
      <c r="S706" s="84"/>
      <c r="T706" s="84"/>
    </row>
    <row r="707" spans="1:20" ht="15" customHeight="1">
      <c r="A707" s="80" t="s">
        <v>3472</v>
      </c>
      <c r="B707" s="80" t="s">
        <v>752</v>
      </c>
      <c r="C707" s="80" t="s">
        <v>753</v>
      </c>
      <c r="D707" s="80">
        <v>330003</v>
      </c>
      <c r="E707" s="80"/>
      <c r="F707" s="80" t="s">
        <v>3451</v>
      </c>
      <c r="G707" s="82" t="s">
        <v>749</v>
      </c>
      <c r="H707" s="83" t="s">
        <v>51</v>
      </c>
      <c r="I707" s="84">
        <v>115</v>
      </c>
      <c r="J707" s="71" t="s">
        <v>3452</v>
      </c>
      <c r="K707" s="85">
        <v>115</v>
      </c>
      <c r="L707" s="49" t="s">
        <v>3452</v>
      </c>
      <c r="M707" s="84"/>
      <c r="N707" s="84"/>
      <c r="O707" s="84"/>
      <c r="P707" s="84"/>
      <c r="Q707" s="84"/>
      <c r="R707" s="84"/>
      <c r="S707" s="84"/>
      <c r="T707" s="84"/>
    </row>
    <row r="708" spans="1:20" ht="15" customHeight="1">
      <c r="A708" s="80" t="s">
        <v>3472</v>
      </c>
      <c r="B708" s="80" t="s">
        <v>754</v>
      </c>
      <c r="C708" s="80" t="s">
        <v>755</v>
      </c>
      <c r="D708" s="80">
        <v>330004</v>
      </c>
      <c r="E708" s="80"/>
      <c r="F708" s="80" t="s">
        <v>3451</v>
      </c>
      <c r="G708" s="82" t="s">
        <v>749</v>
      </c>
      <c r="H708" s="83" t="s">
        <v>51</v>
      </c>
      <c r="I708" s="84">
        <v>115</v>
      </c>
      <c r="J708" s="71" t="s">
        <v>3452</v>
      </c>
      <c r="K708" s="85">
        <v>115</v>
      </c>
      <c r="L708" s="49" t="s">
        <v>3452</v>
      </c>
      <c r="M708" s="84"/>
      <c r="N708" s="84"/>
      <c r="O708" s="84"/>
      <c r="P708" s="84"/>
      <c r="Q708" s="84"/>
      <c r="R708" s="84"/>
      <c r="S708" s="84"/>
      <c r="T708" s="84"/>
    </row>
    <row r="709" spans="1:20" ht="15" customHeight="1">
      <c r="A709" s="80" t="s">
        <v>3472</v>
      </c>
      <c r="B709" s="80" t="s">
        <v>756</v>
      </c>
      <c r="C709" s="80" t="s">
        <v>757</v>
      </c>
      <c r="D709" s="80">
        <v>330005</v>
      </c>
      <c r="E709" s="80"/>
      <c r="F709" s="80" t="s">
        <v>3451</v>
      </c>
      <c r="G709" s="82" t="s">
        <v>749</v>
      </c>
      <c r="H709" s="83" t="s">
        <v>51</v>
      </c>
      <c r="I709" s="84">
        <v>115</v>
      </c>
      <c r="J709" s="71" t="s">
        <v>3452</v>
      </c>
      <c r="K709" s="85">
        <v>115</v>
      </c>
      <c r="L709" s="49" t="s">
        <v>3452</v>
      </c>
      <c r="M709" s="84"/>
      <c r="N709" s="84"/>
      <c r="O709" s="84"/>
      <c r="P709" s="84"/>
      <c r="Q709" s="84"/>
      <c r="R709" s="84"/>
      <c r="S709" s="84"/>
      <c r="T709" s="84"/>
    </row>
    <row r="710" spans="1:20" ht="15" customHeight="1">
      <c r="A710" s="80" t="s">
        <v>3472</v>
      </c>
      <c r="B710" s="80" t="s">
        <v>758</v>
      </c>
      <c r="C710" s="80" t="s">
        <v>759</v>
      </c>
      <c r="D710" s="80">
        <v>330006</v>
      </c>
      <c r="E710" s="80"/>
      <c r="F710" s="80" t="s">
        <v>3451</v>
      </c>
      <c r="G710" s="82" t="s">
        <v>749</v>
      </c>
      <c r="H710" s="83" t="s">
        <v>51</v>
      </c>
      <c r="I710" s="84">
        <v>115</v>
      </c>
      <c r="J710" s="71" t="s">
        <v>3452</v>
      </c>
      <c r="K710" s="85">
        <v>115</v>
      </c>
      <c r="L710" s="49" t="s">
        <v>3452</v>
      </c>
      <c r="M710" s="84"/>
      <c r="N710" s="84"/>
      <c r="O710" s="84"/>
      <c r="P710" s="84"/>
      <c r="Q710" s="84"/>
      <c r="R710" s="84"/>
      <c r="S710" s="84"/>
      <c r="T710" s="84"/>
    </row>
    <row r="711" spans="1:20" ht="15" customHeight="1">
      <c r="A711" s="80" t="s">
        <v>3472</v>
      </c>
      <c r="B711" s="80" t="s">
        <v>760</v>
      </c>
      <c r="C711" s="80" t="s">
        <v>761</v>
      </c>
      <c r="D711" s="80">
        <v>330007</v>
      </c>
      <c r="E711" s="80"/>
      <c r="F711" s="80" t="s">
        <v>3451</v>
      </c>
      <c r="G711" s="82" t="s">
        <v>749</v>
      </c>
      <c r="H711" s="83" t="s">
        <v>51</v>
      </c>
      <c r="I711" s="84">
        <v>115</v>
      </c>
      <c r="J711" s="71" t="s">
        <v>3452</v>
      </c>
      <c r="K711" s="85">
        <v>115</v>
      </c>
      <c r="L711" s="49" t="s">
        <v>3452</v>
      </c>
      <c r="M711" s="84"/>
      <c r="N711" s="84"/>
      <c r="O711" s="84"/>
      <c r="P711" s="84"/>
      <c r="Q711" s="84"/>
      <c r="R711" s="84"/>
      <c r="S711" s="84"/>
      <c r="T711" s="84"/>
    </row>
    <row r="712" spans="1:20" ht="15" customHeight="1">
      <c r="A712" s="80" t="s">
        <v>3472</v>
      </c>
      <c r="B712" s="80" t="s">
        <v>762</v>
      </c>
      <c r="C712" s="80" t="s">
        <v>763</v>
      </c>
      <c r="D712" s="80">
        <v>330008</v>
      </c>
      <c r="E712" s="80"/>
      <c r="F712" s="80" t="s">
        <v>3451</v>
      </c>
      <c r="G712" s="82" t="s">
        <v>749</v>
      </c>
      <c r="H712" s="83" t="s">
        <v>51</v>
      </c>
      <c r="I712" s="84">
        <v>115</v>
      </c>
      <c r="J712" s="71" t="s">
        <v>3452</v>
      </c>
      <c r="K712" s="85">
        <v>115</v>
      </c>
      <c r="L712" s="49" t="s">
        <v>3452</v>
      </c>
      <c r="M712" s="84"/>
      <c r="N712" s="84"/>
      <c r="O712" s="84"/>
      <c r="P712" s="84"/>
      <c r="Q712" s="84"/>
      <c r="R712" s="84"/>
      <c r="S712" s="84"/>
      <c r="T712" s="84"/>
    </row>
    <row r="713" spans="1:20" ht="15" customHeight="1">
      <c r="A713" s="80" t="s">
        <v>3472</v>
      </c>
      <c r="B713" s="80" t="s">
        <v>764</v>
      </c>
      <c r="C713" s="80" t="s">
        <v>765</v>
      </c>
      <c r="D713" s="80">
        <v>330009</v>
      </c>
      <c r="E713" s="80"/>
      <c r="F713" s="80" t="s">
        <v>3451</v>
      </c>
      <c r="G713" s="82" t="s">
        <v>766</v>
      </c>
      <c r="H713" s="83" t="s">
        <v>51</v>
      </c>
      <c r="I713" s="84">
        <v>110</v>
      </c>
      <c r="J713" s="71" t="s">
        <v>3452</v>
      </c>
      <c r="K713" s="85">
        <v>110</v>
      </c>
      <c r="L713" s="49" t="s">
        <v>3452</v>
      </c>
      <c r="M713" s="84"/>
      <c r="N713" s="84"/>
      <c r="O713" s="84"/>
      <c r="P713" s="84"/>
      <c r="Q713" s="84"/>
      <c r="R713" s="84"/>
      <c r="S713" s="84"/>
      <c r="T713" s="84"/>
    </row>
    <row r="714" spans="1:20" ht="15" customHeight="1">
      <c r="A714" s="80" t="s">
        <v>3472</v>
      </c>
      <c r="B714" s="80" t="s">
        <v>767</v>
      </c>
      <c r="C714" s="80" t="s">
        <v>768</v>
      </c>
      <c r="D714" s="80">
        <v>330010</v>
      </c>
      <c r="E714" s="80"/>
      <c r="F714" s="80" t="s">
        <v>3451</v>
      </c>
      <c r="G714" s="82" t="s">
        <v>766</v>
      </c>
      <c r="H714" s="83" t="s">
        <v>51</v>
      </c>
      <c r="I714" s="84">
        <v>110</v>
      </c>
      <c r="J714" s="71" t="s">
        <v>3452</v>
      </c>
      <c r="K714" s="85">
        <v>110</v>
      </c>
      <c r="L714" s="49" t="s">
        <v>3452</v>
      </c>
      <c r="M714" s="84"/>
      <c r="N714" s="84"/>
      <c r="O714" s="84"/>
      <c r="P714" s="84"/>
      <c r="Q714" s="84"/>
      <c r="R714" s="84"/>
      <c r="S714" s="84"/>
      <c r="T714" s="84"/>
    </row>
    <row r="715" spans="1:20" ht="15" customHeight="1">
      <c r="A715" s="80" t="s">
        <v>3472</v>
      </c>
      <c r="B715" s="80" t="s">
        <v>769</v>
      </c>
      <c r="C715" s="80" t="s">
        <v>770</v>
      </c>
      <c r="D715" s="80">
        <v>330011</v>
      </c>
      <c r="E715" s="80"/>
      <c r="F715" s="80" t="s">
        <v>3451</v>
      </c>
      <c r="G715" s="82" t="s">
        <v>771</v>
      </c>
      <c r="H715" s="83" t="s">
        <v>51</v>
      </c>
      <c r="I715" s="84">
        <v>110</v>
      </c>
      <c r="J715" s="71" t="s">
        <v>3452</v>
      </c>
      <c r="K715" s="85">
        <v>110</v>
      </c>
      <c r="L715" s="49" t="s">
        <v>3452</v>
      </c>
      <c r="M715" s="84"/>
      <c r="N715" s="84"/>
      <c r="O715" s="84"/>
      <c r="P715" s="84"/>
      <c r="Q715" s="84"/>
      <c r="R715" s="84"/>
      <c r="S715" s="84"/>
      <c r="T715" s="84"/>
    </row>
    <row r="716" spans="1:20" ht="15" customHeight="1">
      <c r="A716" s="80" t="s">
        <v>3472</v>
      </c>
      <c r="B716" s="80" t="s">
        <v>772</v>
      </c>
      <c r="C716" s="80" t="s">
        <v>773</v>
      </c>
      <c r="D716" s="80">
        <v>330012</v>
      </c>
      <c r="E716" s="80"/>
      <c r="F716" s="80" t="s">
        <v>3451</v>
      </c>
      <c r="G716" s="82" t="s">
        <v>771</v>
      </c>
      <c r="H716" s="83" t="s">
        <v>51</v>
      </c>
      <c r="I716" s="84">
        <v>110</v>
      </c>
      <c r="J716" s="71" t="s">
        <v>3452</v>
      </c>
      <c r="K716" s="85">
        <v>110</v>
      </c>
      <c r="L716" s="49" t="s">
        <v>3452</v>
      </c>
      <c r="M716" s="84"/>
      <c r="N716" s="84"/>
      <c r="O716" s="84"/>
      <c r="P716" s="84"/>
      <c r="Q716" s="84"/>
      <c r="R716" s="84"/>
      <c r="S716" s="84"/>
      <c r="T716" s="84"/>
    </row>
    <row r="717" spans="1:20" ht="15" customHeight="1">
      <c r="A717" s="80" t="s">
        <v>3472</v>
      </c>
      <c r="B717" s="80" t="s">
        <v>774</v>
      </c>
      <c r="C717" s="80" t="s">
        <v>775</v>
      </c>
      <c r="D717" s="80">
        <v>330013</v>
      </c>
      <c r="E717" s="80"/>
      <c r="F717" s="80" t="s">
        <v>3451</v>
      </c>
      <c r="G717" s="82" t="s">
        <v>776</v>
      </c>
      <c r="H717" s="83" t="s">
        <v>51</v>
      </c>
      <c r="I717" s="84">
        <v>110</v>
      </c>
      <c r="J717" s="71" t="s">
        <v>3452</v>
      </c>
      <c r="K717" s="85">
        <v>110</v>
      </c>
      <c r="L717" s="49" t="s">
        <v>3452</v>
      </c>
      <c r="M717" s="84"/>
      <c r="N717" s="84"/>
      <c r="O717" s="84"/>
      <c r="P717" s="84"/>
      <c r="Q717" s="84"/>
      <c r="R717" s="84"/>
      <c r="S717" s="84"/>
      <c r="T717" s="84"/>
    </row>
    <row r="718" spans="1:20" ht="15" customHeight="1">
      <c r="A718" s="80" t="s">
        <v>3472</v>
      </c>
      <c r="B718" s="80" t="s">
        <v>777</v>
      </c>
      <c r="C718" s="80" t="s">
        <v>778</v>
      </c>
      <c r="D718" s="80">
        <v>330014</v>
      </c>
      <c r="E718" s="80"/>
      <c r="F718" s="80" t="s">
        <v>3451</v>
      </c>
      <c r="G718" s="82" t="s">
        <v>776</v>
      </c>
      <c r="H718" s="83" t="s">
        <v>51</v>
      </c>
      <c r="I718" s="84">
        <v>110</v>
      </c>
      <c r="J718" s="71" t="s">
        <v>3452</v>
      </c>
      <c r="K718" s="85">
        <v>110</v>
      </c>
      <c r="L718" s="49" t="s">
        <v>3452</v>
      </c>
      <c r="M718" s="84"/>
      <c r="N718" s="84"/>
      <c r="O718" s="84"/>
      <c r="P718" s="84"/>
      <c r="Q718" s="84"/>
      <c r="R718" s="84"/>
      <c r="S718" s="84"/>
      <c r="T718" s="84"/>
    </row>
    <row r="719" spans="1:20" ht="15" customHeight="1">
      <c r="A719" s="80" t="s">
        <v>3472</v>
      </c>
      <c r="B719" s="80" t="s">
        <v>779</v>
      </c>
      <c r="C719" s="80" t="s">
        <v>780</v>
      </c>
      <c r="D719" s="80">
        <v>330015</v>
      </c>
      <c r="E719" s="80"/>
      <c r="F719" s="80" t="s">
        <v>3451</v>
      </c>
      <c r="G719" s="82" t="s">
        <v>749</v>
      </c>
      <c r="H719" s="83" t="s">
        <v>51</v>
      </c>
      <c r="I719" s="84">
        <v>110</v>
      </c>
      <c r="J719" s="71" t="s">
        <v>3452</v>
      </c>
      <c r="K719" s="85">
        <v>110</v>
      </c>
      <c r="L719" s="49" t="s">
        <v>3452</v>
      </c>
      <c r="M719" s="84"/>
      <c r="N719" s="84"/>
      <c r="O719" s="84"/>
      <c r="P719" s="84"/>
      <c r="Q719" s="84"/>
      <c r="R719" s="84"/>
      <c r="S719" s="84"/>
      <c r="T719" s="84"/>
    </row>
    <row r="720" spans="1:20" ht="15" customHeight="1">
      <c r="A720" s="80" t="s">
        <v>3472</v>
      </c>
      <c r="B720" s="80" t="s">
        <v>781</v>
      </c>
      <c r="C720" s="80" t="s">
        <v>782</v>
      </c>
      <c r="D720" s="80">
        <v>330016</v>
      </c>
      <c r="E720" s="80"/>
      <c r="F720" s="80" t="s">
        <v>3451</v>
      </c>
      <c r="G720" s="82" t="s">
        <v>749</v>
      </c>
      <c r="H720" s="83" t="s">
        <v>51</v>
      </c>
      <c r="I720" s="84">
        <v>110</v>
      </c>
      <c r="J720" s="71" t="s">
        <v>3452</v>
      </c>
      <c r="K720" s="85">
        <v>110</v>
      </c>
      <c r="L720" s="49" t="s">
        <v>3452</v>
      </c>
      <c r="M720" s="84"/>
      <c r="N720" s="84"/>
      <c r="O720" s="84"/>
      <c r="P720" s="84"/>
      <c r="Q720" s="84"/>
      <c r="R720" s="84"/>
      <c r="S720" s="84"/>
      <c r="T720" s="84"/>
    </row>
    <row r="721" spans="1:20" ht="15" customHeight="1">
      <c r="A721" s="80" t="s">
        <v>3472</v>
      </c>
      <c r="B721" s="80" t="s">
        <v>721</v>
      </c>
      <c r="C721" s="80" t="s">
        <v>722</v>
      </c>
      <c r="D721" s="80">
        <v>330017</v>
      </c>
      <c r="E721" s="80"/>
      <c r="F721" s="80" t="s">
        <v>3451</v>
      </c>
      <c r="G721" s="82" t="s">
        <v>718</v>
      </c>
      <c r="H721" s="83" t="s">
        <v>51</v>
      </c>
      <c r="I721" s="84">
        <v>250</v>
      </c>
      <c r="J721" s="71" t="s">
        <v>3452</v>
      </c>
      <c r="K721" s="85">
        <v>250</v>
      </c>
      <c r="L721" s="49" t="s">
        <v>3452</v>
      </c>
      <c r="M721" s="84"/>
      <c r="N721" s="84"/>
      <c r="O721" s="84"/>
      <c r="P721" s="84"/>
      <c r="Q721" s="84"/>
      <c r="R721" s="84"/>
      <c r="S721" s="84"/>
      <c r="T721" s="84"/>
    </row>
    <row r="722" spans="1:20" ht="15" customHeight="1">
      <c r="A722" s="80" t="s">
        <v>3472</v>
      </c>
      <c r="B722" s="80" t="s">
        <v>719</v>
      </c>
      <c r="C722" s="80" t="s">
        <v>720</v>
      </c>
      <c r="D722" s="80">
        <v>330018</v>
      </c>
      <c r="E722" s="80"/>
      <c r="F722" s="80" t="s">
        <v>3451</v>
      </c>
      <c r="G722" s="82" t="s">
        <v>718</v>
      </c>
      <c r="H722" s="83" t="s">
        <v>51</v>
      </c>
      <c r="I722" s="84">
        <v>250</v>
      </c>
      <c r="J722" s="71" t="s">
        <v>3452</v>
      </c>
      <c r="K722" s="85">
        <v>250</v>
      </c>
      <c r="L722" s="49" t="s">
        <v>3452</v>
      </c>
      <c r="M722" s="84"/>
      <c r="N722" s="84"/>
      <c r="O722" s="84"/>
      <c r="P722" s="84"/>
      <c r="Q722" s="84"/>
      <c r="R722" s="84"/>
      <c r="S722" s="84"/>
      <c r="T722" s="84"/>
    </row>
    <row r="723" spans="1:20" ht="15" customHeight="1">
      <c r="A723" s="80" t="s">
        <v>3472</v>
      </c>
      <c r="B723" s="80" t="s">
        <v>600</v>
      </c>
      <c r="C723" s="80" t="s">
        <v>601</v>
      </c>
      <c r="D723" s="80">
        <v>330019</v>
      </c>
      <c r="E723" s="80"/>
      <c r="F723" s="80" t="s">
        <v>3451</v>
      </c>
      <c r="G723" s="82" t="s">
        <v>579</v>
      </c>
      <c r="H723" s="83" t="s">
        <v>47</v>
      </c>
      <c r="I723" s="84">
        <v>2000</v>
      </c>
      <c r="J723" s="71" t="s">
        <v>3480</v>
      </c>
      <c r="K723" s="85">
        <v>2000</v>
      </c>
      <c r="L723" s="49" t="s">
        <v>3480</v>
      </c>
      <c r="M723" s="84"/>
      <c r="N723" s="84"/>
      <c r="O723" s="84"/>
      <c r="P723" s="84"/>
      <c r="Q723" s="84"/>
      <c r="R723" s="84"/>
      <c r="S723" s="84"/>
      <c r="T723" s="84"/>
    </row>
    <row r="724" spans="1:20" ht="15" customHeight="1">
      <c r="A724" s="80" t="s">
        <v>3472</v>
      </c>
      <c r="B724" s="80" t="s">
        <v>716</v>
      </c>
      <c r="C724" s="80" t="s">
        <v>717</v>
      </c>
      <c r="D724" s="80">
        <v>330020</v>
      </c>
      <c r="E724" s="80"/>
      <c r="F724" s="80" t="s">
        <v>3451</v>
      </c>
      <c r="G724" s="82" t="s">
        <v>718</v>
      </c>
      <c r="H724" s="83" t="s">
        <v>498</v>
      </c>
      <c r="I724" s="84">
        <v>250</v>
      </c>
      <c r="J724" s="71" t="s">
        <v>3452</v>
      </c>
      <c r="K724" s="85">
        <v>250</v>
      </c>
      <c r="L724" s="49" t="s">
        <v>3452</v>
      </c>
      <c r="M724" s="84"/>
      <c r="N724" s="84"/>
      <c r="O724" s="84"/>
      <c r="P724" s="84"/>
      <c r="Q724" s="84"/>
      <c r="R724" s="84"/>
      <c r="S724" s="84"/>
      <c r="T724" s="84"/>
    </row>
    <row r="725" spans="1:20" ht="15" customHeight="1">
      <c r="A725" s="80" t="s">
        <v>3472</v>
      </c>
      <c r="B725" s="80" t="s">
        <v>665</v>
      </c>
      <c r="C725" s="80" t="s">
        <v>666</v>
      </c>
      <c r="D725" s="80">
        <v>330021</v>
      </c>
      <c r="E725" s="80"/>
      <c r="F725" s="80" t="s">
        <v>3451</v>
      </c>
      <c r="G725" s="82" t="s">
        <v>667</v>
      </c>
      <c r="H725" s="83" t="s">
        <v>498</v>
      </c>
      <c r="I725" s="84">
        <v>950</v>
      </c>
      <c r="J725" s="71" t="s">
        <v>3452</v>
      </c>
      <c r="K725" s="85">
        <v>950</v>
      </c>
      <c r="L725" s="49" t="s">
        <v>3452</v>
      </c>
      <c r="M725" s="84"/>
      <c r="N725" s="84"/>
      <c r="O725" s="84"/>
      <c r="P725" s="84"/>
      <c r="Q725" s="84"/>
      <c r="R725" s="84"/>
      <c r="S725" s="84"/>
      <c r="T725" s="84"/>
    </row>
    <row r="726" spans="1:20" ht="15" customHeight="1">
      <c r="A726" s="80" t="s">
        <v>3472</v>
      </c>
      <c r="B726" s="80" t="s">
        <v>723</v>
      </c>
      <c r="C726" s="80" t="s">
        <v>724</v>
      </c>
      <c r="D726" s="80">
        <v>330022</v>
      </c>
      <c r="E726" s="80"/>
      <c r="F726" s="80" t="s">
        <v>3451</v>
      </c>
      <c r="G726" s="82" t="s">
        <v>667</v>
      </c>
      <c r="H726" s="83" t="s">
        <v>498</v>
      </c>
      <c r="I726" s="84">
        <v>250</v>
      </c>
      <c r="J726" s="71" t="s">
        <v>3452</v>
      </c>
      <c r="K726" s="85">
        <v>250</v>
      </c>
      <c r="L726" s="49" t="s">
        <v>3452</v>
      </c>
      <c r="M726" s="84"/>
      <c r="N726" s="84"/>
      <c r="O726" s="84"/>
      <c r="P726" s="84"/>
      <c r="Q726" s="84"/>
      <c r="R726" s="84"/>
      <c r="S726" s="84"/>
      <c r="T726" s="84"/>
    </row>
    <row r="727" spans="1:20" ht="15" customHeight="1">
      <c r="A727" s="80" t="s">
        <v>3472</v>
      </c>
      <c r="B727" s="80" t="s">
        <v>531</v>
      </c>
      <c r="C727" s="80" t="s">
        <v>532</v>
      </c>
      <c r="D727" s="80">
        <v>330023</v>
      </c>
      <c r="E727" s="80"/>
      <c r="F727" s="80" t="s">
        <v>3451</v>
      </c>
      <c r="G727" s="82" t="s">
        <v>533</v>
      </c>
      <c r="H727" s="83" t="s">
        <v>200</v>
      </c>
      <c r="I727" s="84">
        <v>3780</v>
      </c>
      <c r="J727" s="71" t="s">
        <v>3456</v>
      </c>
      <c r="K727" s="85">
        <v>3780</v>
      </c>
      <c r="L727" s="49" t="s">
        <v>3456</v>
      </c>
      <c r="M727" s="84"/>
      <c r="N727" s="84"/>
      <c r="O727" s="84"/>
      <c r="P727" s="84"/>
      <c r="Q727" s="84"/>
      <c r="R727" s="84"/>
      <c r="S727" s="84"/>
      <c r="T727" s="84"/>
    </row>
    <row r="728" spans="1:20" ht="15" customHeight="1">
      <c r="A728" s="80" t="s">
        <v>3472</v>
      </c>
      <c r="B728" s="80" t="s">
        <v>597</v>
      </c>
      <c r="C728" s="80" t="s">
        <v>598</v>
      </c>
      <c r="D728" s="80">
        <v>330024</v>
      </c>
      <c r="E728" s="80"/>
      <c r="F728" s="80" t="s">
        <v>3451</v>
      </c>
      <c r="G728" s="82" t="s">
        <v>599</v>
      </c>
      <c r="H728" s="83" t="s">
        <v>133</v>
      </c>
      <c r="I728" s="84">
        <v>2000</v>
      </c>
      <c r="J728" s="71" t="s">
        <v>3446</v>
      </c>
      <c r="K728" s="85">
        <v>2000</v>
      </c>
      <c r="L728" s="49" t="s">
        <v>3446</v>
      </c>
      <c r="M728" s="84"/>
      <c r="N728" s="84"/>
      <c r="O728" s="84"/>
      <c r="P728" s="84"/>
      <c r="Q728" s="84"/>
      <c r="R728" s="84"/>
      <c r="S728" s="84"/>
      <c r="T728" s="84"/>
    </row>
    <row r="729" spans="1:20" ht="15" customHeight="1">
      <c r="A729" s="80" t="s">
        <v>3472</v>
      </c>
      <c r="B729" s="80" t="s">
        <v>540</v>
      </c>
      <c r="C729" s="80" t="s">
        <v>541</v>
      </c>
      <c r="D729" s="80">
        <v>330025</v>
      </c>
      <c r="E729" s="80"/>
      <c r="F729" s="80" t="s">
        <v>3451</v>
      </c>
      <c r="G729" s="82" t="s">
        <v>542</v>
      </c>
      <c r="H729" s="83" t="s">
        <v>51</v>
      </c>
      <c r="I729" s="84">
        <v>3500</v>
      </c>
      <c r="J729" s="71" t="s">
        <v>3479</v>
      </c>
      <c r="K729" s="85">
        <v>3500</v>
      </c>
      <c r="L729" s="49" t="s">
        <v>3479</v>
      </c>
      <c r="M729" s="84"/>
      <c r="N729" s="84"/>
      <c r="O729" s="84"/>
      <c r="P729" s="84"/>
      <c r="Q729" s="84"/>
      <c r="R729" s="84"/>
      <c r="S729" s="84"/>
      <c r="T729" s="84"/>
    </row>
    <row r="730" spans="1:20" ht="15" customHeight="1">
      <c r="A730" s="80" t="s">
        <v>3472</v>
      </c>
      <c r="B730" s="80" t="s">
        <v>561</v>
      </c>
      <c r="C730" s="80" t="s">
        <v>562</v>
      </c>
      <c r="D730" s="80">
        <v>330026</v>
      </c>
      <c r="E730" s="80"/>
      <c r="F730" s="80" t="s">
        <v>3451</v>
      </c>
      <c r="G730" s="82" t="s">
        <v>563</v>
      </c>
      <c r="H730" s="83" t="s">
        <v>133</v>
      </c>
      <c r="I730" s="84">
        <v>2500</v>
      </c>
      <c r="J730" s="71" t="s">
        <v>3479</v>
      </c>
      <c r="K730" s="85">
        <v>2500</v>
      </c>
      <c r="L730" s="49" t="s">
        <v>3479</v>
      </c>
      <c r="M730" s="84"/>
      <c r="N730" s="84"/>
      <c r="O730" s="84"/>
      <c r="P730" s="84"/>
      <c r="Q730" s="84"/>
      <c r="R730" s="84"/>
      <c r="S730" s="84"/>
      <c r="T730" s="84"/>
    </row>
    <row r="731" spans="1:20" ht="15" customHeight="1">
      <c r="A731" s="80" t="s">
        <v>3472</v>
      </c>
      <c r="B731" s="80" t="s">
        <v>569</v>
      </c>
      <c r="C731" s="80" t="s">
        <v>570</v>
      </c>
      <c r="D731" s="80">
        <v>330027</v>
      </c>
      <c r="E731" s="80"/>
      <c r="F731" s="80" t="s">
        <v>3451</v>
      </c>
      <c r="G731" s="82" t="s">
        <v>571</v>
      </c>
      <c r="H731" s="83" t="s">
        <v>51</v>
      </c>
      <c r="I731" s="84">
        <v>2500</v>
      </c>
      <c r="J731" s="71" t="s">
        <v>3473</v>
      </c>
      <c r="K731" s="85">
        <v>2500</v>
      </c>
      <c r="L731" s="49" t="s">
        <v>3473</v>
      </c>
      <c r="M731" s="84"/>
      <c r="N731" s="84"/>
      <c r="O731" s="84"/>
      <c r="P731" s="84"/>
      <c r="Q731" s="84"/>
      <c r="R731" s="84"/>
      <c r="S731" s="84"/>
      <c r="T731" s="84"/>
    </row>
    <row r="732" spans="1:20" ht="15" customHeight="1">
      <c r="A732" s="80" t="s">
        <v>3472</v>
      </c>
      <c r="B732" s="80" t="s">
        <v>510</v>
      </c>
      <c r="C732" s="80" t="s">
        <v>511</v>
      </c>
      <c r="D732" s="80">
        <v>330028</v>
      </c>
      <c r="E732" s="80"/>
      <c r="F732" s="80" t="s">
        <v>3451</v>
      </c>
      <c r="G732" s="82" t="s">
        <v>512</v>
      </c>
      <c r="H732" s="83" t="s">
        <v>133</v>
      </c>
      <c r="I732" s="84">
        <v>6500</v>
      </c>
      <c r="J732" s="71" t="s">
        <v>3473</v>
      </c>
      <c r="K732" s="85">
        <v>6500</v>
      </c>
      <c r="L732" s="49" t="s">
        <v>3473</v>
      </c>
      <c r="M732" s="84"/>
      <c r="N732" s="84"/>
      <c r="O732" s="84"/>
      <c r="P732" s="84"/>
      <c r="Q732" s="84"/>
      <c r="R732" s="84"/>
      <c r="S732" s="84"/>
      <c r="T732" s="84"/>
    </row>
    <row r="733" spans="1:20" ht="15" customHeight="1">
      <c r="A733" s="80" t="s">
        <v>3472</v>
      </c>
      <c r="B733" s="80" t="s">
        <v>602</v>
      </c>
      <c r="C733" s="80" t="s">
        <v>603</v>
      </c>
      <c r="D733" s="80">
        <v>330029</v>
      </c>
      <c r="E733" s="80"/>
      <c r="F733" s="80" t="s">
        <v>3451</v>
      </c>
      <c r="G733" s="82" t="s">
        <v>604</v>
      </c>
      <c r="H733" s="83" t="s">
        <v>51</v>
      </c>
      <c r="I733" s="84">
        <v>2000</v>
      </c>
      <c r="J733" s="71" t="s">
        <v>3476</v>
      </c>
      <c r="K733" s="85">
        <v>2000</v>
      </c>
      <c r="L733" s="49" t="s">
        <v>3476</v>
      </c>
      <c r="M733" s="84"/>
      <c r="N733" s="84"/>
      <c r="O733" s="84"/>
      <c r="P733" s="84"/>
      <c r="Q733" s="84"/>
      <c r="R733" s="84"/>
      <c r="S733" s="84"/>
      <c r="T733" s="84"/>
    </row>
    <row r="734" spans="1:20" ht="15" customHeight="1">
      <c r="A734" s="80" t="s">
        <v>3472</v>
      </c>
      <c r="B734" s="80" t="s">
        <v>694</v>
      </c>
      <c r="C734" s="80" t="s">
        <v>695</v>
      </c>
      <c r="D734" s="80">
        <v>330030</v>
      </c>
      <c r="E734" s="80"/>
      <c r="F734" s="80" t="s">
        <v>3451</v>
      </c>
      <c r="G734" s="82" t="s">
        <v>696</v>
      </c>
      <c r="H734" s="83" t="s">
        <v>51</v>
      </c>
      <c r="I734" s="84">
        <v>650</v>
      </c>
      <c r="J734" s="71" t="s">
        <v>3473</v>
      </c>
      <c r="K734" s="85">
        <v>650</v>
      </c>
      <c r="L734" s="49" t="s">
        <v>3473</v>
      </c>
      <c r="M734" s="84"/>
      <c r="N734" s="84"/>
      <c r="O734" s="84"/>
      <c r="P734" s="84"/>
      <c r="Q734" s="84"/>
      <c r="R734" s="84"/>
      <c r="S734" s="84"/>
      <c r="T734" s="84"/>
    </row>
    <row r="735" spans="1:20" ht="15" customHeight="1">
      <c r="A735" s="80" t="s">
        <v>3472</v>
      </c>
      <c r="B735" s="80" t="s">
        <v>662</v>
      </c>
      <c r="C735" s="80" t="s">
        <v>663</v>
      </c>
      <c r="D735" s="80">
        <v>330031</v>
      </c>
      <c r="E735" s="80"/>
      <c r="F735" s="80" t="s">
        <v>3451</v>
      </c>
      <c r="G735" s="82" t="s">
        <v>664</v>
      </c>
      <c r="H735" s="83" t="s">
        <v>51</v>
      </c>
      <c r="I735" s="84">
        <v>1000</v>
      </c>
      <c r="J735" s="71" t="s">
        <v>3474</v>
      </c>
      <c r="K735" s="85">
        <v>1000</v>
      </c>
      <c r="L735" s="49" t="s">
        <v>3474</v>
      </c>
      <c r="M735" s="84"/>
      <c r="N735" s="84"/>
      <c r="O735" s="84"/>
      <c r="P735" s="84"/>
      <c r="Q735" s="84"/>
      <c r="R735" s="84"/>
      <c r="S735" s="84"/>
      <c r="T735" s="84"/>
    </row>
    <row r="736" spans="1:20" ht="15" customHeight="1">
      <c r="A736" s="80" t="s">
        <v>3472</v>
      </c>
      <c r="B736" s="80" t="s">
        <v>516</v>
      </c>
      <c r="C736" s="80" t="s">
        <v>517</v>
      </c>
      <c r="D736" s="80">
        <v>330032</v>
      </c>
      <c r="E736" s="80"/>
      <c r="F736" s="80" t="s">
        <v>3451</v>
      </c>
      <c r="G736" s="82" t="s">
        <v>518</v>
      </c>
      <c r="H736" s="83" t="s">
        <v>51</v>
      </c>
      <c r="I736" s="84">
        <v>5500</v>
      </c>
      <c r="J736" s="71" t="s">
        <v>3456</v>
      </c>
      <c r="K736" s="85">
        <v>5500</v>
      </c>
      <c r="L736" s="49" t="s">
        <v>3456</v>
      </c>
      <c r="M736" s="84"/>
      <c r="N736" s="84"/>
      <c r="O736" s="84"/>
      <c r="P736" s="84"/>
      <c r="Q736" s="84"/>
      <c r="R736" s="84"/>
      <c r="S736" s="84"/>
      <c r="T736" s="84"/>
    </row>
    <row r="737" spans="1:20" ht="15" customHeight="1">
      <c r="A737" s="80" t="s">
        <v>3472</v>
      </c>
      <c r="B737" s="80" t="s">
        <v>697</v>
      </c>
      <c r="C737" s="80" t="s">
        <v>698</v>
      </c>
      <c r="D737" s="80">
        <v>330033</v>
      </c>
      <c r="E737" s="80"/>
      <c r="F737" s="80" t="s">
        <v>3451</v>
      </c>
      <c r="G737" s="82" t="s">
        <v>658</v>
      </c>
      <c r="H737" s="83" t="s">
        <v>51</v>
      </c>
      <c r="I737" s="84">
        <v>600</v>
      </c>
      <c r="J737" s="71" t="s">
        <v>3473</v>
      </c>
      <c r="K737" s="85">
        <v>600</v>
      </c>
      <c r="L737" s="49" t="s">
        <v>3473</v>
      </c>
      <c r="M737" s="84"/>
      <c r="N737" s="84"/>
      <c r="O737" s="84"/>
      <c r="P737" s="84"/>
      <c r="Q737" s="84"/>
      <c r="R737" s="84"/>
      <c r="S737" s="84"/>
      <c r="T737" s="84"/>
    </row>
    <row r="738" spans="1:20" ht="15" customHeight="1">
      <c r="A738" s="80" t="s">
        <v>3472</v>
      </c>
      <c r="B738" s="80" t="s">
        <v>705</v>
      </c>
      <c r="C738" s="80" t="s">
        <v>706</v>
      </c>
      <c r="D738" s="80">
        <v>330034</v>
      </c>
      <c r="E738" s="80"/>
      <c r="F738" s="80" t="s">
        <v>3451</v>
      </c>
      <c r="G738" s="82" t="s">
        <v>707</v>
      </c>
      <c r="H738" s="83" t="s">
        <v>51</v>
      </c>
      <c r="I738" s="84">
        <v>500</v>
      </c>
      <c r="J738" s="71" t="s">
        <v>3474</v>
      </c>
      <c r="K738" s="85">
        <v>500</v>
      </c>
      <c r="L738" s="49" t="s">
        <v>3474</v>
      </c>
      <c r="M738" s="84"/>
      <c r="N738" s="84"/>
      <c r="O738" s="84"/>
      <c r="P738" s="84"/>
      <c r="Q738" s="84"/>
      <c r="R738" s="84"/>
      <c r="S738" s="84"/>
      <c r="T738" s="84"/>
    </row>
    <row r="739" spans="1:20" ht="15" customHeight="1">
      <c r="A739" s="80" t="s">
        <v>3472</v>
      </c>
      <c r="B739" s="80" t="s">
        <v>654</v>
      </c>
      <c r="C739" s="80" t="s">
        <v>655</v>
      </c>
      <c r="D739" s="80">
        <v>330035</v>
      </c>
      <c r="E739" s="80"/>
      <c r="F739" s="80" t="s">
        <v>3451</v>
      </c>
      <c r="G739" s="82" t="s">
        <v>614</v>
      </c>
      <c r="H739" s="83" t="s">
        <v>51</v>
      </c>
      <c r="I739" s="84">
        <v>1300</v>
      </c>
      <c r="J739" s="71" t="s">
        <v>3474</v>
      </c>
      <c r="K739" s="85">
        <v>1300</v>
      </c>
      <c r="L739" s="49" t="s">
        <v>3474</v>
      </c>
      <c r="M739" s="84"/>
      <c r="N739" s="84"/>
      <c r="O739" s="84"/>
      <c r="P739" s="84"/>
      <c r="Q739" s="84"/>
      <c r="R739" s="84"/>
      <c r="S739" s="84"/>
      <c r="T739" s="84"/>
    </row>
    <row r="740" spans="1:20" ht="15" customHeight="1">
      <c r="A740" s="80" t="s">
        <v>3472</v>
      </c>
      <c r="B740" s="80" t="s">
        <v>735</v>
      </c>
      <c r="C740" s="80" t="s">
        <v>736</v>
      </c>
      <c r="D740" s="80">
        <v>330036</v>
      </c>
      <c r="E740" s="80"/>
      <c r="F740" s="80" t="s">
        <v>3451</v>
      </c>
      <c r="G740" s="82" t="s">
        <v>737</v>
      </c>
      <c r="H740" s="83" t="s">
        <v>51</v>
      </c>
      <c r="I740" s="84">
        <v>200</v>
      </c>
      <c r="J740" s="71" t="s">
        <v>3474</v>
      </c>
      <c r="K740" s="85">
        <v>200</v>
      </c>
      <c r="L740" s="49" t="s">
        <v>3474</v>
      </c>
      <c r="M740" s="84"/>
      <c r="N740" s="84"/>
      <c r="O740" s="84"/>
      <c r="P740" s="84"/>
      <c r="Q740" s="84"/>
      <c r="R740" s="84"/>
      <c r="S740" s="84"/>
      <c r="T740" s="84"/>
    </row>
    <row r="741" spans="1:20" ht="15" customHeight="1">
      <c r="A741" s="80" t="s">
        <v>3472</v>
      </c>
      <c r="B741" s="80" t="s">
        <v>519</v>
      </c>
      <c r="C741" s="80" t="s">
        <v>520</v>
      </c>
      <c r="D741" s="80">
        <v>330037</v>
      </c>
      <c r="E741" s="80"/>
      <c r="F741" s="80" t="s">
        <v>3451</v>
      </c>
      <c r="G741" s="82" t="s">
        <v>521</v>
      </c>
      <c r="H741" s="83" t="s">
        <v>51</v>
      </c>
      <c r="I741" s="84">
        <v>4500</v>
      </c>
      <c r="J741" s="71" t="s">
        <v>3446</v>
      </c>
      <c r="K741" s="85">
        <v>4500</v>
      </c>
      <c r="L741" s="49" t="s">
        <v>3446</v>
      </c>
      <c r="M741" s="84"/>
      <c r="N741" s="84"/>
      <c r="O741" s="84"/>
      <c r="P741" s="84"/>
      <c r="Q741" s="84"/>
      <c r="R741" s="84"/>
      <c r="S741" s="84"/>
      <c r="T741" s="84"/>
    </row>
    <row r="742" spans="1:20" ht="15" customHeight="1">
      <c r="A742" s="80" t="s">
        <v>3472</v>
      </c>
      <c r="B742" s="80" t="s">
        <v>673</v>
      </c>
      <c r="C742" s="80" t="s">
        <v>674</v>
      </c>
      <c r="D742" s="80">
        <v>330038</v>
      </c>
      <c r="E742" s="80"/>
      <c r="F742" s="80" t="s">
        <v>3451</v>
      </c>
      <c r="G742" s="82" t="s">
        <v>549</v>
      </c>
      <c r="H742" s="83" t="s">
        <v>51</v>
      </c>
      <c r="I742" s="84">
        <v>800</v>
      </c>
      <c r="J742" s="71" t="s">
        <v>3456</v>
      </c>
      <c r="K742" s="85">
        <v>800</v>
      </c>
      <c r="L742" s="49" t="s">
        <v>3456</v>
      </c>
      <c r="M742" s="84"/>
      <c r="N742" s="84"/>
      <c r="O742" s="84"/>
      <c r="P742" s="84"/>
      <c r="Q742" s="84"/>
      <c r="R742" s="84"/>
      <c r="S742" s="84"/>
      <c r="T742" s="84"/>
    </row>
    <row r="743" spans="1:20" ht="15" customHeight="1">
      <c r="A743" s="80" t="s">
        <v>3472</v>
      </c>
      <c r="B743" s="80" t="s">
        <v>682</v>
      </c>
      <c r="C743" s="80" t="s">
        <v>683</v>
      </c>
      <c r="D743" s="80">
        <v>330039</v>
      </c>
      <c r="E743" s="80"/>
      <c r="F743" s="80" t="s">
        <v>3451</v>
      </c>
      <c r="G743" s="82" t="s">
        <v>684</v>
      </c>
      <c r="H743" s="83" t="s">
        <v>47</v>
      </c>
      <c r="I743" s="84">
        <v>750</v>
      </c>
      <c r="J743" s="71" t="s">
        <v>3473</v>
      </c>
      <c r="K743" s="85">
        <v>750</v>
      </c>
      <c r="L743" s="49" t="s">
        <v>3473</v>
      </c>
      <c r="M743" s="84"/>
      <c r="N743" s="84"/>
      <c r="O743" s="84"/>
      <c r="P743" s="84"/>
      <c r="Q743" s="84"/>
      <c r="R743" s="84"/>
      <c r="S743" s="84"/>
      <c r="T743" s="84"/>
    </row>
    <row r="744" spans="1:20" ht="15" customHeight="1">
      <c r="A744" s="80" t="s">
        <v>3472</v>
      </c>
      <c r="B744" s="80" t="s">
        <v>595</v>
      </c>
      <c r="C744" s="80" t="s">
        <v>596</v>
      </c>
      <c r="D744" s="80">
        <v>330040</v>
      </c>
      <c r="E744" s="80"/>
      <c r="F744" s="80" t="s">
        <v>3451</v>
      </c>
      <c r="G744" s="82" t="s">
        <v>509</v>
      </c>
      <c r="H744" s="83" t="s">
        <v>133</v>
      </c>
      <c r="I744" s="84">
        <v>2100</v>
      </c>
      <c r="J744" s="71" t="s">
        <v>3446</v>
      </c>
      <c r="K744" s="85">
        <v>2100</v>
      </c>
      <c r="L744" s="49" t="s">
        <v>3446</v>
      </c>
      <c r="M744" s="84"/>
      <c r="N744" s="84"/>
      <c r="O744" s="84"/>
      <c r="P744" s="84"/>
      <c r="Q744" s="84"/>
      <c r="R744" s="84"/>
      <c r="S744" s="84"/>
      <c r="T744" s="84"/>
    </row>
    <row r="745" spans="1:20" ht="15" customHeight="1">
      <c r="A745" s="80" t="s">
        <v>3472</v>
      </c>
      <c r="B745" s="80" t="s">
        <v>507</v>
      </c>
      <c r="C745" s="80" t="s">
        <v>508</v>
      </c>
      <c r="D745" s="80">
        <v>330041</v>
      </c>
      <c r="E745" s="80"/>
      <c r="F745" s="80" t="s">
        <v>3451</v>
      </c>
      <c r="G745" s="82" t="s">
        <v>509</v>
      </c>
      <c r="H745" s="83" t="s">
        <v>51</v>
      </c>
      <c r="I745" s="84">
        <v>6900</v>
      </c>
      <c r="J745" s="71" t="s">
        <v>3456</v>
      </c>
      <c r="K745" s="85">
        <v>6900</v>
      </c>
      <c r="L745" s="49" t="s">
        <v>3456</v>
      </c>
      <c r="M745" s="84"/>
      <c r="N745" s="84"/>
      <c r="O745" s="84"/>
      <c r="P745" s="84"/>
      <c r="Q745" s="84"/>
      <c r="R745" s="84"/>
      <c r="S745" s="84"/>
      <c r="T745" s="84"/>
    </row>
    <row r="746" spans="1:20" ht="15" customHeight="1">
      <c r="A746" s="80" t="s">
        <v>3472</v>
      </c>
      <c r="B746" s="80" t="s">
        <v>522</v>
      </c>
      <c r="C746" s="80" t="s">
        <v>523</v>
      </c>
      <c r="D746" s="80">
        <v>330042</v>
      </c>
      <c r="E746" s="80"/>
      <c r="F746" s="80" t="s">
        <v>3451</v>
      </c>
      <c r="G746" s="82" t="s">
        <v>509</v>
      </c>
      <c r="H746" s="83" t="s">
        <v>133</v>
      </c>
      <c r="I746" s="84">
        <v>4500</v>
      </c>
      <c r="J746" s="71" t="s">
        <v>3473</v>
      </c>
      <c r="K746" s="85">
        <v>4500</v>
      </c>
      <c r="L746" s="49" t="s">
        <v>3473</v>
      </c>
      <c r="M746" s="84"/>
      <c r="N746" s="84"/>
      <c r="O746" s="84"/>
      <c r="P746" s="84"/>
      <c r="Q746" s="84"/>
      <c r="R746" s="84"/>
      <c r="S746" s="84"/>
      <c r="T746" s="84"/>
    </row>
    <row r="747" spans="1:20" ht="15" customHeight="1">
      <c r="A747" s="80" t="s">
        <v>3472</v>
      </c>
      <c r="B747" s="80" t="s">
        <v>577</v>
      </c>
      <c r="C747" s="80" t="s">
        <v>578</v>
      </c>
      <c r="D747" s="80">
        <v>330043</v>
      </c>
      <c r="E747" s="80"/>
      <c r="F747" s="80" t="s">
        <v>3451</v>
      </c>
      <c r="G747" s="82" t="s">
        <v>579</v>
      </c>
      <c r="H747" s="83" t="s">
        <v>51</v>
      </c>
      <c r="I747" s="84">
        <v>2300</v>
      </c>
      <c r="J747" s="71" t="s">
        <v>3480</v>
      </c>
      <c r="K747" s="85">
        <v>2300</v>
      </c>
      <c r="L747" s="49" t="s">
        <v>3480</v>
      </c>
      <c r="M747" s="84"/>
      <c r="N747" s="84"/>
      <c r="O747" s="84"/>
      <c r="P747" s="84"/>
      <c r="Q747" s="84"/>
      <c r="R747" s="84"/>
      <c r="S747" s="84"/>
      <c r="T747" s="84"/>
    </row>
    <row r="748" spans="1:20" ht="15" customHeight="1">
      <c r="A748" s="80" t="s">
        <v>3472</v>
      </c>
      <c r="B748" s="80" t="s">
        <v>553</v>
      </c>
      <c r="C748" s="80" t="s">
        <v>554</v>
      </c>
      <c r="D748" s="80">
        <v>330044</v>
      </c>
      <c r="E748" s="80"/>
      <c r="F748" s="80" t="s">
        <v>3451</v>
      </c>
      <c r="G748" s="82" t="s">
        <v>506</v>
      </c>
      <c r="H748" s="83" t="s">
        <v>51</v>
      </c>
      <c r="I748" s="84">
        <v>2800</v>
      </c>
      <c r="J748" s="71" t="s">
        <v>3481</v>
      </c>
      <c r="K748" s="85">
        <v>2800</v>
      </c>
      <c r="L748" s="49" t="s">
        <v>3481</v>
      </c>
      <c r="M748" s="84"/>
      <c r="N748" s="84"/>
      <c r="O748" s="84"/>
      <c r="P748" s="84"/>
      <c r="Q748" s="84"/>
      <c r="R748" s="84"/>
      <c r="S748" s="84"/>
      <c r="T748" s="84"/>
    </row>
    <row r="749" spans="1:20" ht="15" customHeight="1">
      <c r="A749" s="80" t="s">
        <v>3472</v>
      </c>
      <c r="B749" s="80" t="s">
        <v>605</v>
      </c>
      <c r="C749" s="80" t="s">
        <v>606</v>
      </c>
      <c r="D749" s="80">
        <v>330045</v>
      </c>
      <c r="E749" s="80"/>
      <c r="F749" s="80" t="s">
        <v>3451</v>
      </c>
      <c r="G749" s="82" t="s">
        <v>515</v>
      </c>
      <c r="H749" s="83" t="s">
        <v>133</v>
      </c>
      <c r="I749" s="84">
        <v>1800</v>
      </c>
      <c r="J749" s="71" t="s">
        <v>3479</v>
      </c>
      <c r="K749" s="85">
        <v>1800</v>
      </c>
      <c r="L749" s="49" t="s">
        <v>3479</v>
      </c>
      <c r="M749" s="84"/>
      <c r="N749" s="84"/>
      <c r="O749" s="84"/>
      <c r="P749" s="84"/>
      <c r="Q749" s="84"/>
      <c r="R749" s="84"/>
      <c r="S749" s="84"/>
      <c r="T749" s="84"/>
    </row>
    <row r="750" spans="1:20" ht="15" customHeight="1">
      <c r="A750" s="80" t="s">
        <v>3472</v>
      </c>
      <c r="B750" s="80" t="s">
        <v>513</v>
      </c>
      <c r="C750" s="80" t="s">
        <v>514</v>
      </c>
      <c r="D750" s="80">
        <v>330046</v>
      </c>
      <c r="E750" s="80"/>
      <c r="F750" s="80" t="s">
        <v>3451</v>
      </c>
      <c r="G750" s="82" t="s">
        <v>515</v>
      </c>
      <c r="H750" s="83" t="s">
        <v>51</v>
      </c>
      <c r="I750" s="84">
        <v>6500</v>
      </c>
      <c r="J750" s="71" t="s">
        <v>3456</v>
      </c>
      <c r="K750" s="85">
        <v>6500</v>
      </c>
      <c r="L750" s="49" t="s">
        <v>3456</v>
      </c>
      <c r="M750" s="84"/>
      <c r="N750" s="84"/>
      <c r="O750" s="84"/>
      <c r="P750" s="84"/>
      <c r="Q750" s="84"/>
      <c r="R750" s="84"/>
      <c r="S750" s="84"/>
      <c r="T750" s="84"/>
    </row>
    <row r="751" spans="1:20" ht="15" customHeight="1">
      <c r="A751" s="80" t="s">
        <v>3472</v>
      </c>
      <c r="B751" s="80" t="s">
        <v>787</v>
      </c>
      <c r="C751" s="80" t="s">
        <v>788</v>
      </c>
      <c r="D751" s="80">
        <v>330047</v>
      </c>
      <c r="E751" s="80"/>
      <c r="F751" s="80" t="s">
        <v>3451</v>
      </c>
      <c r="G751" s="82" t="s">
        <v>515</v>
      </c>
      <c r="H751" s="83" t="s">
        <v>133</v>
      </c>
      <c r="I751" s="84"/>
      <c r="J751" s="71" t="s">
        <v>3473</v>
      </c>
      <c r="K751" s="85"/>
      <c r="L751" s="49" t="s">
        <v>3473</v>
      </c>
      <c r="M751" s="84"/>
      <c r="N751" s="84"/>
      <c r="O751" s="84"/>
      <c r="P751" s="84"/>
      <c r="Q751" s="84"/>
      <c r="R751" s="84"/>
      <c r="S751" s="84"/>
      <c r="T751" s="84"/>
    </row>
    <row r="752" spans="1:20" ht="15" customHeight="1">
      <c r="A752" s="80" t="s">
        <v>3472</v>
      </c>
      <c r="B752" s="80" t="s">
        <v>668</v>
      </c>
      <c r="C752" s="80" t="s">
        <v>669</v>
      </c>
      <c r="D752" s="80">
        <v>330048</v>
      </c>
      <c r="E752" s="80"/>
      <c r="F752" s="80" t="s">
        <v>3451</v>
      </c>
      <c r="G752" s="82" t="s">
        <v>530</v>
      </c>
      <c r="H752" s="83" t="s">
        <v>51</v>
      </c>
      <c r="I752" s="84">
        <v>850</v>
      </c>
      <c r="J752" s="71" t="s">
        <v>3473</v>
      </c>
      <c r="K752" s="85">
        <v>850</v>
      </c>
      <c r="L752" s="49" t="s">
        <v>3473</v>
      </c>
      <c r="M752" s="84"/>
      <c r="N752" s="84"/>
      <c r="O752" s="84"/>
      <c r="P752" s="84"/>
      <c r="Q752" s="84"/>
      <c r="R752" s="84"/>
      <c r="S752" s="84"/>
      <c r="T752" s="84"/>
    </row>
    <row r="753" spans="1:20" ht="15" customHeight="1">
      <c r="A753" s="80" t="s">
        <v>3472</v>
      </c>
      <c r="B753" s="80" t="s">
        <v>528</v>
      </c>
      <c r="C753" s="80" t="s">
        <v>529</v>
      </c>
      <c r="D753" s="80">
        <v>330049</v>
      </c>
      <c r="E753" s="80"/>
      <c r="F753" s="80" t="s">
        <v>3451</v>
      </c>
      <c r="G753" s="82" t="s">
        <v>530</v>
      </c>
      <c r="H753" s="83" t="s">
        <v>51</v>
      </c>
      <c r="I753" s="84">
        <v>4200</v>
      </c>
      <c r="J753" s="71" t="s">
        <v>3456</v>
      </c>
      <c r="K753" s="85">
        <v>4200</v>
      </c>
      <c r="L753" s="49" t="s">
        <v>3456</v>
      </c>
      <c r="M753" s="84"/>
      <c r="N753" s="84"/>
      <c r="O753" s="84"/>
      <c r="P753" s="84"/>
      <c r="Q753" s="84"/>
      <c r="R753" s="84"/>
      <c r="S753" s="84"/>
      <c r="T753" s="84"/>
    </row>
    <row r="754" spans="1:20" ht="15" customHeight="1">
      <c r="A754" s="80" t="s">
        <v>3472</v>
      </c>
      <c r="B754" s="80" t="s">
        <v>789</v>
      </c>
      <c r="C754" s="80" t="s">
        <v>790</v>
      </c>
      <c r="D754" s="80">
        <v>330050</v>
      </c>
      <c r="E754" s="80"/>
      <c r="F754" s="80" t="s">
        <v>3451</v>
      </c>
      <c r="G754" s="82" t="s">
        <v>791</v>
      </c>
      <c r="H754" s="83" t="s">
        <v>51</v>
      </c>
      <c r="I754" s="84"/>
      <c r="J754" s="71" t="s">
        <v>3473</v>
      </c>
      <c r="K754" s="85"/>
      <c r="L754" s="49" t="s">
        <v>3473</v>
      </c>
      <c r="M754" s="84"/>
      <c r="N754" s="84"/>
      <c r="O754" s="84"/>
      <c r="P754" s="84"/>
      <c r="Q754" s="84"/>
      <c r="R754" s="84"/>
      <c r="S754" s="84"/>
      <c r="T754" s="84"/>
    </row>
    <row r="755" spans="1:20" ht="15" customHeight="1">
      <c r="A755" s="80" t="s">
        <v>3472</v>
      </c>
      <c r="B755" s="80" t="s">
        <v>534</v>
      </c>
      <c r="C755" s="80" t="s">
        <v>535</v>
      </c>
      <c r="D755" s="80">
        <v>330051</v>
      </c>
      <c r="E755" s="80"/>
      <c r="F755" s="80" t="s">
        <v>3451</v>
      </c>
      <c r="G755" s="82" t="s">
        <v>536</v>
      </c>
      <c r="H755" s="83" t="s">
        <v>51</v>
      </c>
      <c r="I755" s="84">
        <v>3780</v>
      </c>
      <c r="J755" s="71" t="s">
        <v>3456</v>
      </c>
      <c r="K755" s="85">
        <v>3780</v>
      </c>
      <c r="L755" s="49" t="s">
        <v>3456</v>
      </c>
      <c r="M755" s="84"/>
      <c r="N755" s="84"/>
      <c r="O755" s="84"/>
      <c r="P755" s="84"/>
      <c r="Q755" s="84"/>
      <c r="R755" s="84"/>
      <c r="S755" s="84"/>
      <c r="T755" s="84"/>
    </row>
    <row r="756" spans="1:20" ht="15" customHeight="1">
      <c r="A756" s="80" t="s">
        <v>3472</v>
      </c>
      <c r="B756" s="80" t="s">
        <v>580</v>
      </c>
      <c r="C756" s="80" t="s">
        <v>581</v>
      </c>
      <c r="D756" s="80">
        <v>330052</v>
      </c>
      <c r="E756" s="80"/>
      <c r="F756" s="80" t="s">
        <v>3451</v>
      </c>
      <c r="G756" s="82" t="s">
        <v>582</v>
      </c>
      <c r="H756" s="83" t="s">
        <v>51</v>
      </c>
      <c r="I756" s="84">
        <v>2200</v>
      </c>
      <c r="J756" s="71" t="s">
        <v>3456</v>
      </c>
      <c r="K756" s="85">
        <v>2200</v>
      </c>
      <c r="L756" s="49" t="s">
        <v>3456</v>
      </c>
      <c r="M756" s="84"/>
      <c r="N756" s="84"/>
      <c r="O756" s="84"/>
      <c r="P756" s="84"/>
      <c r="Q756" s="84"/>
      <c r="R756" s="84"/>
      <c r="S756" s="84"/>
      <c r="T756" s="84"/>
    </row>
    <row r="757" spans="1:20" ht="15" customHeight="1">
      <c r="A757" s="80" t="s">
        <v>3472</v>
      </c>
      <c r="B757" s="80" t="s">
        <v>656</v>
      </c>
      <c r="C757" s="80" t="s">
        <v>657</v>
      </c>
      <c r="D757" s="80">
        <v>330053</v>
      </c>
      <c r="E757" s="80"/>
      <c r="F757" s="80" t="s">
        <v>3451</v>
      </c>
      <c r="G757" s="82" t="s">
        <v>658</v>
      </c>
      <c r="H757" s="83" t="s">
        <v>51</v>
      </c>
      <c r="I757" s="84">
        <v>1284</v>
      </c>
      <c r="J757" s="71" t="s">
        <v>3473</v>
      </c>
      <c r="K757" s="85">
        <v>1284</v>
      </c>
      <c r="L757" s="49" t="s">
        <v>3473</v>
      </c>
      <c r="M757" s="84"/>
      <c r="N757" s="84"/>
      <c r="O757" s="84"/>
      <c r="P757" s="84"/>
      <c r="Q757" s="84"/>
      <c r="R757" s="84"/>
      <c r="S757" s="84"/>
      <c r="T757" s="84"/>
    </row>
    <row r="758" spans="1:20" ht="15" customHeight="1">
      <c r="A758" s="80" t="s">
        <v>3472</v>
      </c>
      <c r="B758" s="80" t="s">
        <v>572</v>
      </c>
      <c r="C758" s="80" t="s">
        <v>573</v>
      </c>
      <c r="D758" s="80">
        <v>330054</v>
      </c>
      <c r="E758" s="80"/>
      <c r="F758" s="80" t="s">
        <v>3451</v>
      </c>
      <c r="G758" s="82" t="s">
        <v>574</v>
      </c>
      <c r="H758" s="83" t="s">
        <v>51</v>
      </c>
      <c r="I758" s="84">
        <v>2500</v>
      </c>
      <c r="J758" s="71" t="s">
        <v>3473</v>
      </c>
      <c r="K758" s="85">
        <v>2500</v>
      </c>
      <c r="L758" s="49" t="s">
        <v>3473</v>
      </c>
      <c r="M758" s="84"/>
      <c r="N758" s="84"/>
      <c r="O758" s="84"/>
      <c r="P758" s="84"/>
      <c r="Q758" s="84"/>
      <c r="R758" s="84"/>
      <c r="S758" s="84"/>
      <c r="T758" s="84"/>
    </row>
    <row r="759" spans="1:20" ht="15" customHeight="1">
      <c r="A759" s="80" t="s">
        <v>3472</v>
      </c>
      <c r="B759" s="80" t="s">
        <v>575</v>
      </c>
      <c r="C759" s="80" t="s">
        <v>576</v>
      </c>
      <c r="D759" s="80">
        <v>330055</v>
      </c>
      <c r="E759" s="80"/>
      <c r="F759" s="80" t="s">
        <v>3451</v>
      </c>
      <c r="G759" s="82" t="s">
        <v>574</v>
      </c>
      <c r="H759" s="83" t="s">
        <v>51</v>
      </c>
      <c r="I759" s="84">
        <v>2500</v>
      </c>
      <c r="J759" s="71" t="s">
        <v>3473</v>
      </c>
      <c r="K759" s="85">
        <v>2500</v>
      </c>
      <c r="L759" s="49" t="s">
        <v>3473</v>
      </c>
      <c r="M759" s="84"/>
      <c r="N759" s="84"/>
      <c r="O759" s="84"/>
      <c r="P759" s="84"/>
      <c r="Q759" s="84"/>
      <c r="R759" s="84"/>
      <c r="S759" s="84"/>
      <c r="T759" s="84"/>
    </row>
    <row r="760" spans="1:20" ht="15" customHeight="1">
      <c r="A760" s="80" t="s">
        <v>3472</v>
      </c>
      <c r="B760" s="80" t="s">
        <v>725</v>
      </c>
      <c r="C760" s="80" t="s">
        <v>726</v>
      </c>
      <c r="D760" s="80">
        <v>330056</v>
      </c>
      <c r="E760" s="80"/>
      <c r="F760" s="80" t="s">
        <v>3451</v>
      </c>
      <c r="G760" s="82" t="s">
        <v>585</v>
      </c>
      <c r="H760" s="83" t="s">
        <v>498</v>
      </c>
      <c r="I760" s="84">
        <v>250</v>
      </c>
      <c r="J760" s="71" t="s">
        <v>3452</v>
      </c>
      <c r="K760" s="85">
        <v>250</v>
      </c>
      <c r="L760" s="49" t="s">
        <v>3452</v>
      </c>
      <c r="M760" s="84"/>
      <c r="N760" s="84"/>
      <c r="O760" s="84"/>
      <c r="P760" s="84"/>
      <c r="Q760" s="84"/>
      <c r="R760" s="84"/>
      <c r="S760" s="84"/>
      <c r="T760" s="84"/>
    </row>
    <row r="761" spans="1:20" ht="15" customHeight="1">
      <c r="A761" s="80" t="s">
        <v>3472</v>
      </c>
      <c r="B761" s="80" t="s">
        <v>727</v>
      </c>
      <c r="C761" s="80" t="s">
        <v>728</v>
      </c>
      <c r="D761" s="80">
        <v>330057</v>
      </c>
      <c r="E761" s="80"/>
      <c r="F761" s="80" t="s">
        <v>3451</v>
      </c>
      <c r="G761" s="82" t="s">
        <v>585</v>
      </c>
      <c r="H761" s="83" t="s">
        <v>498</v>
      </c>
      <c r="I761" s="84">
        <v>250</v>
      </c>
      <c r="J761" s="71" t="s">
        <v>3452</v>
      </c>
      <c r="K761" s="85">
        <v>250</v>
      </c>
      <c r="L761" s="49" t="s">
        <v>3452</v>
      </c>
      <c r="M761" s="84"/>
      <c r="N761" s="84"/>
      <c r="O761" s="84"/>
      <c r="P761" s="84"/>
      <c r="Q761" s="84"/>
      <c r="R761" s="84"/>
      <c r="S761" s="84"/>
      <c r="T761" s="84"/>
    </row>
    <row r="762" spans="1:20" ht="15" customHeight="1">
      <c r="A762" s="80" t="s">
        <v>3472</v>
      </c>
      <c r="B762" s="80" t="s">
        <v>699</v>
      </c>
      <c r="C762" s="80" t="s">
        <v>700</v>
      </c>
      <c r="D762" s="80">
        <v>330058</v>
      </c>
      <c r="E762" s="80"/>
      <c r="F762" s="80" t="s">
        <v>3451</v>
      </c>
      <c r="G762" s="82" t="s">
        <v>585</v>
      </c>
      <c r="H762" s="83" t="s">
        <v>200</v>
      </c>
      <c r="I762" s="84">
        <v>590</v>
      </c>
      <c r="J762" s="71" t="s">
        <v>3452</v>
      </c>
      <c r="K762" s="85">
        <v>590</v>
      </c>
      <c r="L762" s="49" t="s">
        <v>3452</v>
      </c>
      <c r="M762" s="84"/>
      <c r="N762" s="84"/>
      <c r="O762" s="84"/>
      <c r="P762" s="84"/>
      <c r="Q762" s="84"/>
      <c r="R762" s="84"/>
      <c r="S762" s="84"/>
      <c r="T762" s="84"/>
    </row>
    <row r="763" spans="1:20" ht="15" customHeight="1">
      <c r="A763" s="80" t="s">
        <v>3472</v>
      </c>
      <c r="B763" s="80" t="s">
        <v>583</v>
      </c>
      <c r="C763" s="80" t="s">
        <v>584</v>
      </c>
      <c r="D763" s="80">
        <v>330059</v>
      </c>
      <c r="E763" s="80"/>
      <c r="F763" s="80" t="s">
        <v>3451</v>
      </c>
      <c r="G763" s="82" t="s">
        <v>585</v>
      </c>
      <c r="H763" s="83" t="s">
        <v>47</v>
      </c>
      <c r="I763" s="84">
        <v>2200</v>
      </c>
      <c r="J763" s="71" t="s">
        <v>3452</v>
      </c>
      <c r="K763" s="85">
        <v>2200</v>
      </c>
      <c r="L763" s="49" t="s">
        <v>3452</v>
      </c>
      <c r="M763" s="84"/>
      <c r="N763" s="84"/>
      <c r="O763" s="84"/>
      <c r="P763" s="84"/>
      <c r="Q763" s="84"/>
      <c r="R763" s="84"/>
      <c r="S763" s="84"/>
      <c r="T763" s="84"/>
    </row>
    <row r="764" spans="1:20" ht="15" customHeight="1">
      <c r="A764" s="80" t="s">
        <v>3472</v>
      </c>
      <c r="B764" s="80" t="s">
        <v>586</v>
      </c>
      <c r="C764" s="80" t="s">
        <v>587</v>
      </c>
      <c r="D764" s="80">
        <v>330060</v>
      </c>
      <c r="E764" s="80"/>
      <c r="F764" s="80" t="s">
        <v>3451</v>
      </c>
      <c r="G764" s="82" t="s">
        <v>588</v>
      </c>
      <c r="H764" s="83" t="s">
        <v>200</v>
      </c>
      <c r="I764" s="84">
        <v>2200</v>
      </c>
      <c r="J764" s="71" t="s">
        <v>3452</v>
      </c>
      <c r="K764" s="85">
        <v>2200</v>
      </c>
      <c r="L764" s="49" t="s">
        <v>3452</v>
      </c>
      <c r="M764" s="84"/>
      <c r="N764" s="84"/>
      <c r="O764" s="84"/>
      <c r="P764" s="84"/>
      <c r="Q764" s="84"/>
      <c r="R764" s="84"/>
      <c r="S764" s="84"/>
      <c r="T764" s="84"/>
    </row>
    <row r="765" spans="1:20" ht="15" customHeight="1">
      <c r="A765" s="80" t="s">
        <v>3472</v>
      </c>
      <c r="B765" s="80" t="s">
        <v>589</v>
      </c>
      <c r="C765" s="80" t="s">
        <v>590</v>
      </c>
      <c r="D765" s="80">
        <v>330061</v>
      </c>
      <c r="E765" s="80"/>
      <c r="F765" s="80" t="s">
        <v>3451</v>
      </c>
      <c r="G765" s="82" t="s">
        <v>591</v>
      </c>
      <c r="H765" s="83" t="s">
        <v>200</v>
      </c>
      <c r="I765" s="84">
        <v>2200</v>
      </c>
      <c r="J765" s="71" t="s">
        <v>3452</v>
      </c>
      <c r="K765" s="85">
        <v>2200</v>
      </c>
      <c r="L765" s="49" t="s">
        <v>3452</v>
      </c>
      <c r="M765" s="84"/>
      <c r="N765" s="84"/>
      <c r="O765" s="84"/>
      <c r="P765" s="84"/>
      <c r="Q765" s="84"/>
      <c r="R765" s="84"/>
      <c r="S765" s="84"/>
      <c r="T765" s="84"/>
    </row>
    <row r="766" spans="1:20" ht="15" customHeight="1">
      <c r="A766" s="80" t="s">
        <v>3472</v>
      </c>
      <c r="B766" s="80" t="s">
        <v>592</v>
      </c>
      <c r="C766" s="80" t="s">
        <v>593</v>
      </c>
      <c r="D766" s="80">
        <v>330062</v>
      </c>
      <c r="E766" s="80"/>
      <c r="F766" s="80" t="s">
        <v>3451</v>
      </c>
      <c r="G766" s="82" t="s">
        <v>594</v>
      </c>
      <c r="H766" s="83" t="s">
        <v>200</v>
      </c>
      <c r="I766" s="84">
        <v>2200</v>
      </c>
      <c r="J766" s="71" t="s">
        <v>3452</v>
      </c>
      <c r="K766" s="85">
        <v>2200</v>
      </c>
      <c r="L766" s="49" t="s">
        <v>3452</v>
      </c>
      <c r="M766" s="84"/>
      <c r="N766" s="84"/>
      <c r="O766" s="84"/>
      <c r="P766" s="84"/>
      <c r="Q766" s="84"/>
      <c r="R766" s="84"/>
      <c r="S766" s="84"/>
      <c r="T766" s="84"/>
    </row>
    <row r="767" spans="1:20" ht="15" customHeight="1">
      <c r="A767" s="80" t="s">
        <v>3472</v>
      </c>
      <c r="B767" s="80" t="s">
        <v>504</v>
      </c>
      <c r="C767" s="80" t="s">
        <v>505</v>
      </c>
      <c r="D767" s="80">
        <v>330063</v>
      </c>
      <c r="E767" s="80"/>
      <c r="F767" s="80" t="s">
        <v>3451</v>
      </c>
      <c r="G767" s="82" t="s">
        <v>506</v>
      </c>
      <c r="H767" s="83" t="s">
        <v>51</v>
      </c>
      <c r="I767" s="84">
        <v>8900</v>
      </c>
      <c r="J767" s="71" t="s">
        <v>3481</v>
      </c>
      <c r="K767" s="85">
        <v>8900</v>
      </c>
      <c r="L767" s="49" t="s">
        <v>3481</v>
      </c>
      <c r="M767" s="84"/>
      <c r="N767" s="84"/>
      <c r="O767" s="84"/>
      <c r="P767" s="84"/>
      <c r="Q767" s="84"/>
      <c r="R767" s="84"/>
      <c r="S767" s="84"/>
      <c r="T767" s="84"/>
    </row>
    <row r="768" spans="1:20" ht="15" customHeight="1">
      <c r="A768" s="80" t="s">
        <v>3472</v>
      </c>
      <c r="B768" s="80" t="s">
        <v>550</v>
      </c>
      <c r="C768" s="80" t="s">
        <v>551</v>
      </c>
      <c r="D768" s="80">
        <v>330064</v>
      </c>
      <c r="E768" s="80"/>
      <c r="F768" s="80" t="s">
        <v>3451</v>
      </c>
      <c r="G768" s="82" t="s">
        <v>552</v>
      </c>
      <c r="H768" s="83" t="s">
        <v>51</v>
      </c>
      <c r="I768" s="84">
        <v>3400</v>
      </c>
      <c r="J768" s="71" t="s">
        <v>3479</v>
      </c>
      <c r="K768" s="85">
        <v>3400</v>
      </c>
      <c r="L768" s="49" t="s">
        <v>3479</v>
      </c>
      <c r="M768" s="84"/>
      <c r="N768" s="84"/>
      <c r="O768" s="84"/>
      <c r="P768" s="84"/>
      <c r="Q768" s="84"/>
      <c r="R768" s="84"/>
      <c r="S768" s="84"/>
      <c r="T768" s="84"/>
    </row>
    <row r="769" spans="1:20" ht="15" customHeight="1">
      <c r="A769" s="80" t="s">
        <v>3472</v>
      </c>
      <c r="B769" s="80" t="s">
        <v>555</v>
      </c>
      <c r="C769" s="80" t="s">
        <v>556</v>
      </c>
      <c r="D769" s="80">
        <v>330065</v>
      </c>
      <c r="E769" s="80"/>
      <c r="F769" s="80" t="s">
        <v>3451</v>
      </c>
      <c r="G769" s="82" t="s">
        <v>557</v>
      </c>
      <c r="H769" s="83" t="s">
        <v>133</v>
      </c>
      <c r="I769" s="84">
        <v>2800</v>
      </c>
      <c r="J769" s="71" t="s">
        <v>3479</v>
      </c>
      <c r="K769" s="85">
        <v>2800</v>
      </c>
      <c r="L769" s="49" t="s">
        <v>3479</v>
      </c>
      <c r="M769" s="84"/>
      <c r="N769" s="84"/>
      <c r="O769" s="84"/>
      <c r="P769" s="84"/>
      <c r="Q769" s="84"/>
      <c r="R769" s="84"/>
      <c r="S769" s="84"/>
      <c r="T769" s="84"/>
    </row>
    <row r="770" spans="1:20" ht="15" customHeight="1">
      <c r="A770" s="80" t="s">
        <v>3472</v>
      </c>
      <c r="B770" s="80" t="s">
        <v>670</v>
      </c>
      <c r="C770" s="80" t="s">
        <v>671</v>
      </c>
      <c r="D770" s="80">
        <v>330066</v>
      </c>
      <c r="E770" s="80"/>
      <c r="F770" s="80" t="s">
        <v>3451</v>
      </c>
      <c r="G770" s="82" t="s">
        <v>672</v>
      </c>
      <c r="H770" s="83" t="s">
        <v>51</v>
      </c>
      <c r="I770" s="84">
        <v>850</v>
      </c>
      <c r="J770" s="71" t="s">
        <v>3473</v>
      </c>
      <c r="K770" s="85">
        <v>850</v>
      </c>
      <c r="L770" s="49" t="s">
        <v>3473</v>
      </c>
      <c r="M770" s="84"/>
      <c r="N770" s="84"/>
      <c r="O770" s="84"/>
      <c r="P770" s="84"/>
      <c r="Q770" s="84"/>
      <c r="R770" s="84"/>
      <c r="S770" s="84"/>
      <c r="T770" s="84"/>
    </row>
    <row r="771" spans="1:20" ht="15" customHeight="1">
      <c r="A771" s="80" t="s">
        <v>3472</v>
      </c>
      <c r="B771" s="80" t="s">
        <v>678</v>
      </c>
      <c r="C771" s="80" t="s">
        <v>680</v>
      </c>
      <c r="D771" s="80">
        <v>330067</v>
      </c>
      <c r="E771" s="80"/>
      <c r="F771" s="80" t="s">
        <v>3451</v>
      </c>
      <c r="G771" s="82" t="s">
        <v>681</v>
      </c>
      <c r="H771" s="83" t="s">
        <v>679</v>
      </c>
      <c r="I771" s="84">
        <v>790</v>
      </c>
      <c r="J771" s="71" t="s">
        <v>3476</v>
      </c>
      <c r="K771" s="85">
        <v>790</v>
      </c>
      <c r="L771" s="49" t="s">
        <v>3476</v>
      </c>
      <c r="M771" s="84"/>
      <c r="N771" s="84"/>
      <c r="O771" s="84"/>
      <c r="P771" s="84"/>
      <c r="Q771" s="84"/>
      <c r="R771" s="84"/>
      <c r="S771" s="84"/>
      <c r="T771" s="84"/>
    </row>
    <row r="772" spans="1:20" ht="15" customHeight="1">
      <c r="A772" s="80" t="s">
        <v>3472</v>
      </c>
      <c r="B772" s="80" t="s">
        <v>659</v>
      </c>
      <c r="C772" s="80" t="s">
        <v>660</v>
      </c>
      <c r="D772" s="80">
        <v>330068</v>
      </c>
      <c r="E772" s="80"/>
      <c r="F772" s="80" t="s">
        <v>3451</v>
      </c>
      <c r="G772" s="82" t="s">
        <v>661</v>
      </c>
      <c r="H772" s="83" t="s">
        <v>224</v>
      </c>
      <c r="I772" s="84">
        <v>1000</v>
      </c>
      <c r="J772" s="71" t="s">
        <v>3446</v>
      </c>
      <c r="K772" s="85">
        <v>1000</v>
      </c>
      <c r="L772" s="49" t="s">
        <v>3446</v>
      </c>
      <c r="M772" s="84"/>
      <c r="N772" s="84"/>
      <c r="O772" s="84"/>
      <c r="P772" s="84"/>
      <c r="Q772" s="84"/>
      <c r="R772" s="84"/>
      <c r="S772" s="84"/>
      <c r="T772" s="84"/>
    </row>
    <row r="773" spans="1:20" ht="15" customHeight="1">
      <c r="A773" s="80" t="s">
        <v>3472</v>
      </c>
      <c r="B773" s="80" t="s">
        <v>691</v>
      </c>
      <c r="C773" s="80" t="s">
        <v>692</v>
      </c>
      <c r="D773" s="80">
        <v>330069</v>
      </c>
      <c r="E773" s="80"/>
      <c r="F773" s="80" t="s">
        <v>3451</v>
      </c>
      <c r="G773" s="82" t="s">
        <v>693</v>
      </c>
      <c r="H773" s="83" t="s">
        <v>224</v>
      </c>
      <c r="I773" s="84">
        <v>700</v>
      </c>
      <c r="J773" s="71" t="s">
        <v>3446</v>
      </c>
      <c r="K773" s="85">
        <v>700</v>
      </c>
      <c r="L773" s="49" t="s">
        <v>3446</v>
      </c>
      <c r="M773" s="84"/>
      <c r="N773" s="84"/>
      <c r="O773" s="84"/>
      <c r="P773" s="84"/>
      <c r="Q773" s="84"/>
      <c r="R773" s="84"/>
      <c r="S773" s="84"/>
      <c r="T773" s="84"/>
    </row>
    <row r="774" spans="1:20" ht="15" customHeight="1">
      <c r="A774" s="80" t="s">
        <v>3472</v>
      </c>
      <c r="B774" s="80" t="s">
        <v>688</v>
      </c>
      <c r="C774" s="80" t="s">
        <v>689</v>
      </c>
      <c r="D774" s="80">
        <v>330070</v>
      </c>
      <c r="E774" s="80"/>
      <c r="F774" s="80" t="s">
        <v>3451</v>
      </c>
      <c r="G774" s="82" t="s">
        <v>690</v>
      </c>
      <c r="H774" s="83" t="s">
        <v>224</v>
      </c>
      <c r="I774" s="84">
        <v>700</v>
      </c>
      <c r="J774" s="71" t="s">
        <v>3446</v>
      </c>
      <c r="K774" s="85">
        <v>700</v>
      </c>
      <c r="L774" s="49" t="s">
        <v>3446</v>
      </c>
      <c r="M774" s="84"/>
      <c r="N774" s="84"/>
      <c r="O774" s="84"/>
      <c r="P774" s="84"/>
      <c r="Q774" s="84"/>
      <c r="R774" s="84"/>
      <c r="S774" s="84"/>
      <c r="T774" s="84"/>
    </row>
    <row r="775" spans="1:20" ht="15" customHeight="1">
      <c r="A775" s="80" t="s">
        <v>3472</v>
      </c>
      <c r="B775" s="80" t="s">
        <v>741</v>
      </c>
      <c r="C775" s="80" t="s">
        <v>742</v>
      </c>
      <c r="D775" s="80">
        <v>330071</v>
      </c>
      <c r="E775" s="80"/>
      <c r="F775" s="80" t="s">
        <v>3451</v>
      </c>
      <c r="G775" s="82" t="s">
        <v>743</v>
      </c>
      <c r="H775" s="83" t="s">
        <v>51</v>
      </c>
      <c r="I775" s="84">
        <v>160</v>
      </c>
      <c r="J775" s="71" t="s">
        <v>3474</v>
      </c>
      <c r="K775" s="85">
        <v>160</v>
      </c>
      <c r="L775" s="49" t="s">
        <v>3474</v>
      </c>
      <c r="M775" s="84"/>
      <c r="N775" s="84"/>
      <c r="O775" s="84"/>
      <c r="P775" s="84"/>
      <c r="Q775" s="84"/>
      <c r="R775" s="84"/>
      <c r="S775" s="84"/>
      <c r="T775" s="84"/>
    </row>
    <row r="776" spans="1:20" ht="15" customHeight="1">
      <c r="A776" s="80" t="s">
        <v>3472</v>
      </c>
      <c r="B776" s="80" t="s">
        <v>744</v>
      </c>
      <c r="C776" s="80" t="s">
        <v>745</v>
      </c>
      <c r="D776" s="80">
        <v>330072</v>
      </c>
      <c r="E776" s="80"/>
      <c r="F776" s="80" t="s">
        <v>3451</v>
      </c>
      <c r="G776" s="82" t="s">
        <v>746</v>
      </c>
      <c r="H776" s="83" t="s">
        <v>51</v>
      </c>
      <c r="I776" s="84">
        <v>160</v>
      </c>
      <c r="J776" s="71" t="s">
        <v>3474</v>
      </c>
      <c r="K776" s="85">
        <v>160</v>
      </c>
      <c r="L776" s="49" t="s">
        <v>3474</v>
      </c>
      <c r="M776" s="84"/>
      <c r="N776" s="84"/>
      <c r="O776" s="84"/>
      <c r="P776" s="84"/>
      <c r="Q776" s="84"/>
      <c r="R776" s="84"/>
      <c r="S776" s="84"/>
      <c r="T776" s="84"/>
    </row>
    <row r="777" spans="1:20" ht="15" customHeight="1">
      <c r="A777" s="80" t="s">
        <v>3472</v>
      </c>
      <c r="B777" s="80" t="s">
        <v>701</v>
      </c>
      <c r="C777" s="80" t="s">
        <v>703</v>
      </c>
      <c r="D777" s="80">
        <v>330073</v>
      </c>
      <c r="E777" s="80"/>
      <c r="F777" s="80" t="s">
        <v>3451</v>
      </c>
      <c r="G777" s="82" t="s">
        <v>704</v>
      </c>
      <c r="H777" s="83" t="s">
        <v>702</v>
      </c>
      <c r="I777" s="84">
        <v>550</v>
      </c>
      <c r="J777" s="71" t="s">
        <v>3445</v>
      </c>
      <c r="K777" s="85">
        <v>550</v>
      </c>
      <c r="L777" s="49" t="s">
        <v>3445</v>
      </c>
      <c r="M777" s="84"/>
      <c r="N777" s="84"/>
      <c r="O777" s="84"/>
      <c r="P777" s="84"/>
      <c r="Q777" s="84"/>
      <c r="R777" s="84"/>
      <c r="S777" s="84"/>
      <c r="T777" s="84"/>
    </row>
    <row r="778" spans="1:20" ht="15" customHeight="1">
      <c r="A778" s="80" t="s">
        <v>3472</v>
      </c>
      <c r="B778" s="80" t="s">
        <v>710</v>
      </c>
      <c r="C778" s="80" t="s">
        <v>712</v>
      </c>
      <c r="D778" s="80">
        <v>330074</v>
      </c>
      <c r="E778" s="80"/>
      <c r="F778" s="80" t="s">
        <v>3451</v>
      </c>
      <c r="G778" s="82" t="s">
        <v>713</v>
      </c>
      <c r="H778" s="83" t="s">
        <v>711</v>
      </c>
      <c r="I778" s="84">
        <v>500</v>
      </c>
      <c r="J778" s="71" t="s">
        <v>3446</v>
      </c>
      <c r="K778" s="85">
        <v>500</v>
      </c>
      <c r="L778" s="49" t="s">
        <v>3446</v>
      </c>
      <c r="M778" s="84"/>
      <c r="N778" s="84"/>
      <c r="O778" s="84"/>
      <c r="P778" s="84"/>
      <c r="Q778" s="84"/>
      <c r="R778" s="84"/>
      <c r="S778" s="84"/>
      <c r="T778" s="84"/>
    </row>
    <row r="779" spans="1:20" ht="15" customHeight="1">
      <c r="A779" s="80" t="s">
        <v>3472</v>
      </c>
      <c r="B779" s="80" t="s">
        <v>708</v>
      </c>
      <c r="C779" s="80" t="s">
        <v>709</v>
      </c>
      <c r="D779" s="80">
        <v>330075</v>
      </c>
      <c r="E779" s="80"/>
      <c r="F779" s="80" t="s">
        <v>3451</v>
      </c>
      <c r="G779" s="82" t="s">
        <v>707</v>
      </c>
      <c r="H779" s="83" t="s">
        <v>51</v>
      </c>
      <c r="I779" s="84">
        <v>500</v>
      </c>
      <c r="J779" s="71" t="s">
        <v>3446</v>
      </c>
      <c r="K779" s="85">
        <v>500</v>
      </c>
      <c r="L779" s="49" t="s">
        <v>3446</v>
      </c>
      <c r="M779" s="84"/>
      <c r="N779" s="84"/>
      <c r="O779" s="84"/>
      <c r="P779" s="84"/>
      <c r="Q779" s="84"/>
      <c r="R779" s="84"/>
      <c r="S779" s="84"/>
      <c r="T779" s="84"/>
    </row>
    <row r="780" spans="1:20" ht="15" customHeight="1">
      <c r="A780" s="80" t="s">
        <v>3472</v>
      </c>
      <c r="B780" s="80" t="s">
        <v>714</v>
      </c>
      <c r="C780" s="80" t="s">
        <v>715</v>
      </c>
      <c r="D780" s="80">
        <v>330076</v>
      </c>
      <c r="E780" s="80"/>
      <c r="F780" s="80" t="s">
        <v>3451</v>
      </c>
      <c r="G780" s="82" t="s">
        <v>707</v>
      </c>
      <c r="H780" s="83" t="s">
        <v>51</v>
      </c>
      <c r="I780" s="84">
        <v>300</v>
      </c>
      <c r="J780" s="71" t="s">
        <v>3446</v>
      </c>
      <c r="K780" s="85">
        <v>300</v>
      </c>
      <c r="L780" s="49" t="s">
        <v>3446</v>
      </c>
      <c r="M780" s="84"/>
      <c r="N780" s="84"/>
      <c r="O780" s="84"/>
      <c r="P780" s="84"/>
      <c r="Q780" s="84"/>
      <c r="R780" s="84"/>
      <c r="S780" s="84"/>
      <c r="T780" s="84"/>
    </row>
    <row r="781" spans="1:20" ht="15" customHeight="1">
      <c r="A781" s="80" t="s">
        <v>3472</v>
      </c>
      <c r="B781" s="80" t="s">
        <v>685</v>
      </c>
      <c r="C781" s="80" t="s">
        <v>686</v>
      </c>
      <c r="D781" s="80">
        <v>330077</v>
      </c>
      <c r="E781" s="80"/>
      <c r="F781" s="80" t="s">
        <v>3451</v>
      </c>
      <c r="G781" s="82" t="s">
        <v>687</v>
      </c>
      <c r="H781" s="83" t="s">
        <v>51</v>
      </c>
      <c r="I781" s="84">
        <v>700</v>
      </c>
      <c r="J781" s="71" t="s">
        <v>3446</v>
      </c>
      <c r="K781" s="85">
        <v>700</v>
      </c>
      <c r="L781" s="49" t="s">
        <v>3446</v>
      </c>
      <c r="M781" s="84"/>
      <c r="N781" s="84"/>
      <c r="O781" s="84"/>
      <c r="P781" s="84"/>
      <c r="Q781" s="84"/>
      <c r="R781" s="84"/>
      <c r="S781" s="84"/>
      <c r="T781" s="84"/>
    </row>
    <row r="782" spans="1:20" ht="15" customHeight="1">
      <c r="A782" s="80" t="s">
        <v>3472</v>
      </c>
      <c r="B782" s="80" t="s">
        <v>615</v>
      </c>
      <c r="C782" s="80" t="s">
        <v>616</v>
      </c>
      <c r="D782" s="80">
        <v>330078</v>
      </c>
      <c r="E782" s="80"/>
      <c r="F782" s="80" t="s">
        <v>3451</v>
      </c>
      <c r="G782" s="82" t="s">
        <v>614</v>
      </c>
      <c r="H782" s="83" t="s">
        <v>51</v>
      </c>
      <c r="I782" s="84">
        <v>1575</v>
      </c>
      <c r="J782" s="71" t="s">
        <v>3446</v>
      </c>
      <c r="K782" s="85">
        <v>1575</v>
      </c>
      <c r="L782" s="49" t="s">
        <v>3446</v>
      </c>
      <c r="M782" s="84"/>
      <c r="N782" s="84"/>
      <c r="O782" s="84"/>
      <c r="P782" s="84"/>
      <c r="Q782" s="84"/>
      <c r="R782" s="84"/>
      <c r="S782" s="84"/>
      <c r="T782" s="84"/>
    </row>
    <row r="783" spans="1:20" ht="15" customHeight="1">
      <c r="A783" s="80" t="s">
        <v>3472</v>
      </c>
      <c r="B783" s="80" t="s">
        <v>612</v>
      </c>
      <c r="C783" s="80" t="s">
        <v>613</v>
      </c>
      <c r="D783" s="80">
        <v>330079</v>
      </c>
      <c r="E783" s="80"/>
      <c r="F783" s="80" t="s">
        <v>3451</v>
      </c>
      <c r="G783" s="82" t="s">
        <v>614</v>
      </c>
      <c r="H783" s="83" t="s">
        <v>51</v>
      </c>
      <c r="I783" s="84">
        <v>1575</v>
      </c>
      <c r="J783" s="71" t="s">
        <v>3446</v>
      </c>
      <c r="K783" s="85">
        <v>1575</v>
      </c>
      <c r="L783" s="49" t="s">
        <v>3446</v>
      </c>
      <c r="M783" s="84"/>
      <c r="N783" s="84"/>
      <c r="O783" s="84"/>
      <c r="P783" s="84"/>
      <c r="Q783" s="84"/>
      <c r="R783" s="84"/>
      <c r="S783" s="84"/>
      <c r="T783" s="84"/>
    </row>
    <row r="784" spans="1:20" ht="15" customHeight="1">
      <c r="A784" s="80" t="s">
        <v>3472</v>
      </c>
      <c r="B784" s="80" t="s">
        <v>619</v>
      </c>
      <c r="C784" s="80" t="s">
        <v>620</v>
      </c>
      <c r="D784" s="80">
        <v>330080</v>
      </c>
      <c r="E784" s="80"/>
      <c r="F784" s="80" t="s">
        <v>3451</v>
      </c>
      <c r="G784" s="82" t="s">
        <v>621</v>
      </c>
      <c r="H784" s="83" t="s">
        <v>51</v>
      </c>
      <c r="I784" s="84">
        <v>1575</v>
      </c>
      <c r="J784" s="71" t="s">
        <v>3446</v>
      </c>
      <c r="K784" s="85">
        <v>1575</v>
      </c>
      <c r="L784" s="49" t="s">
        <v>3446</v>
      </c>
      <c r="M784" s="84"/>
      <c r="N784" s="84"/>
      <c r="O784" s="84"/>
      <c r="P784" s="84"/>
      <c r="Q784" s="84"/>
      <c r="R784" s="84"/>
      <c r="S784" s="84"/>
      <c r="T784" s="84"/>
    </row>
    <row r="785" spans="1:20" ht="15" customHeight="1">
      <c r="A785" s="80" t="s">
        <v>3472</v>
      </c>
      <c r="B785" s="80" t="s">
        <v>625</v>
      </c>
      <c r="C785" s="80" t="s">
        <v>626</v>
      </c>
      <c r="D785" s="80">
        <v>330081</v>
      </c>
      <c r="E785" s="80"/>
      <c r="F785" s="80" t="s">
        <v>3451</v>
      </c>
      <c r="G785" s="82" t="s">
        <v>627</v>
      </c>
      <c r="H785" s="83" t="s">
        <v>51</v>
      </c>
      <c r="I785" s="84">
        <v>1575</v>
      </c>
      <c r="J785" s="71" t="s">
        <v>3446</v>
      </c>
      <c r="K785" s="85">
        <v>1575</v>
      </c>
      <c r="L785" s="49" t="s">
        <v>3446</v>
      </c>
      <c r="M785" s="84"/>
      <c r="N785" s="84"/>
      <c r="O785" s="84"/>
      <c r="P785" s="84"/>
      <c r="Q785" s="84"/>
      <c r="R785" s="84"/>
      <c r="S785" s="84"/>
      <c r="T785" s="84"/>
    </row>
    <row r="786" spans="1:20" ht="15" customHeight="1">
      <c r="A786" s="80" t="s">
        <v>3472</v>
      </c>
      <c r="B786" s="80" t="s">
        <v>646</v>
      </c>
      <c r="C786" s="80" t="s">
        <v>647</v>
      </c>
      <c r="D786" s="80">
        <v>330082</v>
      </c>
      <c r="E786" s="80"/>
      <c r="F786" s="80" t="s">
        <v>3451</v>
      </c>
      <c r="G786" s="82" t="s">
        <v>648</v>
      </c>
      <c r="H786" s="83" t="s">
        <v>51</v>
      </c>
      <c r="I786" s="84">
        <v>1575</v>
      </c>
      <c r="J786" s="71" t="s">
        <v>3446</v>
      </c>
      <c r="K786" s="85">
        <v>1575</v>
      </c>
      <c r="L786" s="49" t="s">
        <v>3446</v>
      </c>
      <c r="M786" s="84"/>
      <c r="N786" s="84"/>
      <c r="O786" s="84"/>
      <c r="P786" s="84"/>
      <c r="Q786" s="84"/>
      <c r="R786" s="84"/>
      <c r="S786" s="84"/>
      <c r="T786" s="84"/>
    </row>
    <row r="787" spans="1:20" ht="15" customHeight="1">
      <c r="A787" s="80" t="s">
        <v>3472</v>
      </c>
      <c r="B787" s="80" t="s">
        <v>643</v>
      </c>
      <c r="C787" s="80" t="s">
        <v>644</v>
      </c>
      <c r="D787" s="80">
        <v>330083</v>
      </c>
      <c r="E787" s="80"/>
      <c r="F787" s="80" t="s">
        <v>3451</v>
      </c>
      <c r="G787" s="82" t="s">
        <v>645</v>
      </c>
      <c r="H787" s="83" t="s">
        <v>51</v>
      </c>
      <c r="I787" s="84">
        <v>1575</v>
      </c>
      <c r="J787" s="71" t="s">
        <v>3446</v>
      </c>
      <c r="K787" s="85">
        <v>1575</v>
      </c>
      <c r="L787" s="49" t="s">
        <v>3446</v>
      </c>
      <c r="M787" s="84"/>
      <c r="N787" s="84"/>
      <c r="O787" s="84"/>
      <c r="P787" s="84"/>
      <c r="Q787" s="84"/>
      <c r="R787" s="84"/>
      <c r="S787" s="84"/>
      <c r="T787" s="84"/>
    </row>
    <row r="788" spans="1:20" ht="15" customHeight="1">
      <c r="A788" s="80" t="s">
        <v>3472</v>
      </c>
      <c r="B788" s="80" t="s">
        <v>630</v>
      </c>
      <c r="C788" s="80" t="s">
        <v>631</v>
      </c>
      <c r="D788" s="80">
        <v>330084</v>
      </c>
      <c r="E788" s="80"/>
      <c r="F788" s="80" t="s">
        <v>3451</v>
      </c>
      <c r="G788" s="82" t="s">
        <v>632</v>
      </c>
      <c r="H788" s="83" t="s">
        <v>51</v>
      </c>
      <c r="I788" s="84">
        <v>1575</v>
      </c>
      <c r="J788" s="71" t="s">
        <v>3446</v>
      </c>
      <c r="K788" s="85">
        <v>1575</v>
      </c>
      <c r="L788" s="49" t="s">
        <v>3446</v>
      </c>
      <c r="M788" s="84"/>
      <c r="N788" s="84"/>
      <c r="O788" s="84"/>
      <c r="P788" s="84"/>
      <c r="Q788" s="84"/>
      <c r="R788" s="84"/>
      <c r="S788" s="84"/>
      <c r="T788" s="84"/>
    </row>
    <row r="789" spans="1:20" ht="15" customHeight="1">
      <c r="A789" s="80" t="s">
        <v>3472</v>
      </c>
      <c r="B789" s="80" t="s">
        <v>633</v>
      </c>
      <c r="C789" s="80" t="s">
        <v>634</v>
      </c>
      <c r="D789" s="80">
        <v>330085</v>
      </c>
      <c r="E789" s="80"/>
      <c r="F789" s="80" t="s">
        <v>3451</v>
      </c>
      <c r="G789" s="82" t="s">
        <v>635</v>
      </c>
      <c r="H789" s="83" t="s">
        <v>51</v>
      </c>
      <c r="I789" s="84">
        <v>1575</v>
      </c>
      <c r="J789" s="71" t="s">
        <v>3446</v>
      </c>
      <c r="K789" s="85">
        <v>1575</v>
      </c>
      <c r="L789" s="49" t="s">
        <v>3446</v>
      </c>
      <c r="M789" s="84"/>
      <c r="N789" s="84"/>
      <c r="O789" s="84"/>
      <c r="P789" s="84"/>
      <c r="Q789" s="84"/>
      <c r="R789" s="84"/>
      <c r="S789" s="84"/>
      <c r="T789" s="84"/>
    </row>
    <row r="790" spans="1:20" ht="15" customHeight="1">
      <c r="A790" s="80" t="s">
        <v>3472</v>
      </c>
      <c r="B790" s="80" t="s">
        <v>628</v>
      </c>
      <c r="C790" s="80" t="s">
        <v>629</v>
      </c>
      <c r="D790" s="80">
        <v>330086</v>
      </c>
      <c r="E790" s="80"/>
      <c r="F790" s="80" t="s">
        <v>3451</v>
      </c>
      <c r="G790" s="82" t="s">
        <v>542</v>
      </c>
      <c r="H790" s="83" t="s">
        <v>51</v>
      </c>
      <c r="I790" s="84">
        <v>1575</v>
      </c>
      <c r="J790" s="71" t="s">
        <v>3446</v>
      </c>
      <c r="K790" s="85">
        <v>1575</v>
      </c>
      <c r="L790" s="49" t="s">
        <v>3446</v>
      </c>
      <c r="M790" s="84"/>
      <c r="N790" s="84"/>
      <c r="O790" s="84"/>
      <c r="P790" s="84"/>
      <c r="Q790" s="84"/>
      <c r="R790" s="84"/>
      <c r="S790" s="84"/>
      <c r="T790" s="84"/>
    </row>
    <row r="791" spans="1:20" ht="15" customHeight="1">
      <c r="A791" s="80" t="s">
        <v>3472</v>
      </c>
      <c r="B791" s="80" t="s">
        <v>622</v>
      </c>
      <c r="C791" s="80" t="s">
        <v>623</v>
      </c>
      <c r="D791" s="80">
        <v>330087</v>
      </c>
      <c r="E791" s="80"/>
      <c r="F791" s="80" t="s">
        <v>3451</v>
      </c>
      <c r="G791" s="82" t="s">
        <v>624</v>
      </c>
      <c r="H791" s="83" t="s">
        <v>51</v>
      </c>
      <c r="I791" s="84">
        <v>1575</v>
      </c>
      <c r="J791" s="71" t="s">
        <v>3446</v>
      </c>
      <c r="K791" s="85">
        <v>1575</v>
      </c>
      <c r="L791" s="49" t="s">
        <v>3446</v>
      </c>
      <c r="M791" s="84"/>
      <c r="N791" s="84"/>
      <c r="O791" s="84"/>
      <c r="P791" s="84"/>
      <c r="Q791" s="84"/>
      <c r="R791" s="84"/>
      <c r="S791" s="84"/>
      <c r="T791" s="84"/>
    </row>
    <row r="792" spans="1:20" ht="15" customHeight="1">
      <c r="A792" s="80" t="s">
        <v>3472</v>
      </c>
      <c r="B792" s="80" t="s">
        <v>610</v>
      </c>
      <c r="C792" s="80" t="s">
        <v>611</v>
      </c>
      <c r="D792" s="80">
        <v>330088</v>
      </c>
      <c r="E792" s="80"/>
      <c r="F792" s="80" t="s">
        <v>3451</v>
      </c>
      <c r="G792" s="82" t="s">
        <v>533</v>
      </c>
      <c r="H792" s="83" t="s">
        <v>51</v>
      </c>
      <c r="I792" s="84">
        <v>1725</v>
      </c>
      <c r="J792" s="71" t="s">
        <v>3446</v>
      </c>
      <c r="K792" s="85">
        <v>1725</v>
      </c>
      <c r="L792" s="49" t="s">
        <v>3446</v>
      </c>
      <c r="M792" s="84"/>
      <c r="N792" s="84"/>
      <c r="O792" s="84"/>
      <c r="P792" s="84"/>
      <c r="Q792" s="84"/>
      <c r="R792" s="84"/>
      <c r="S792" s="84"/>
      <c r="T792" s="84"/>
    </row>
    <row r="793" spans="1:20" ht="15" customHeight="1">
      <c r="A793" s="80" t="s">
        <v>3472</v>
      </c>
      <c r="B793" s="80" t="s">
        <v>607</v>
      </c>
      <c r="C793" s="80" t="s">
        <v>608</v>
      </c>
      <c r="D793" s="80">
        <v>330089</v>
      </c>
      <c r="E793" s="80"/>
      <c r="F793" s="80" t="s">
        <v>3451</v>
      </c>
      <c r="G793" s="82" t="s">
        <v>609</v>
      </c>
      <c r="H793" s="83" t="s">
        <v>51</v>
      </c>
      <c r="I793" s="84">
        <v>1725</v>
      </c>
      <c r="J793" s="71" t="s">
        <v>3446</v>
      </c>
      <c r="K793" s="85">
        <v>1725</v>
      </c>
      <c r="L793" s="49" t="s">
        <v>3446</v>
      </c>
      <c r="M793" s="84"/>
      <c r="N793" s="84"/>
      <c r="O793" s="84"/>
      <c r="P793" s="84"/>
      <c r="Q793" s="84"/>
      <c r="R793" s="84"/>
      <c r="S793" s="84"/>
      <c r="T793" s="84"/>
    </row>
    <row r="794" spans="1:20" ht="15" customHeight="1">
      <c r="A794" s="80" t="s">
        <v>3472</v>
      </c>
      <c r="B794" s="80" t="s">
        <v>652</v>
      </c>
      <c r="C794" s="80" t="s">
        <v>653</v>
      </c>
      <c r="D794" s="80">
        <v>330090</v>
      </c>
      <c r="E794" s="80"/>
      <c r="F794" s="80" t="s">
        <v>3451</v>
      </c>
      <c r="G794" s="82" t="s">
        <v>651</v>
      </c>
      <c r="H794" s="83" t="s">
        <v>51</v>
      </c>
      <c r="I794" s="84">
        <v>1350</v>
      </c>
      <c r="J794" s="71" t="s">
        <v>3446</v>
      </c>
      <c r="K794" s="85">
        <v>1350</v>
      </c>
      <c r="L794" s="49" t="s">
        <v>3446</v>
      </c>
      <c r="M794" s="84"/>
      <c r="N794" s="84"/>
      <c r="O794" s="84"/>
      <c r="P794" s="84"/>
      <c r="Q794" s="84"/>
      <c r="R794" s="84"/>
      <c r="S794" s="84"/>
      <c r="T794" s="84"/>
    </row>
    <row r="795" spans="1:20" ht="15" customHeight="1">
      <c r="A795" s="80" t="s">
        <v>3472</v>
      </c>
      <c r="B795" s="80" t="s">
        <v>636</v>
      </c>
      <c r="C795" s="80" t="s">
        <v>637</v>
      </c>
      <c r="D795" s="80">
        <v>330091</v>
      </c>
      <c r="E795" s="80"/>
      <c r="F795" s="80" t="s">
        <v>3451</v>
      </c>
      <c r="G795" s="82" t="s">
        <v>518</v>
      </c>
      <c r="H795" s="83" t="s">
        <v>51</v>
      </c>
      <c r="I795" s="84">
        <v>1575</v>
      </c>
      <c r="J795" s="71" t="s">
        <v>3446</v>
      </c>
      <c r="K795" s="85">
        <v>1575</v>
      </c>
      <c r="L795" s="49" t="s">
        <v>3446</v>
      </c>
      <c r="M795" s="84"/>
      <c r="N795" s="84"/>
      <c r="O795" s="84"/>
      <c r="P795" s="84"/>
      <c r="Q795" s="84"/>
      <c r="R795" s="84"/>
      <c r="S795" s="84"/>
      <c r="T795" s="84"/>
    </row>
    <row r="796" spans="1:20" ht="15" customHeight="1">
      <c r="A796" s="80" t="s">
        <v>3472</v>
      </c>
      <c r="B796" s="80" t="s">
        <v>641</v>
      </c>
      <c r="C796" s="80" t="s">
        <v>642</v>
      </c>
      <c r="D796" s="80">
        <v>330092</v>
      </c>
      <c r="E796" s="80"/>
      <c r="F796" s="80" t="s">
        <v>3451</v>
      </c>
      <c r="G796" s="82" t="s">
        <v>599</v>
      </c>
      <c r="H796" s="83" t="s">
        <v>51</v>
      </c>
      <c r="I796" s="84">
        <v>1575</v>
      </c>
      <c r="J796" s="71" t="s">
        <v>3446</v>
      </c>
      <c r="K796" s="85">
        <v>1575</v>
      </c>
      <c r="L796" s="49" t="s">
        <v>3446</v>
      </c>
      <c r="M796" s="84"/>
      <c r="N796" s="84"/>
      <c r="O796" s="84"/>
      <c r="P796" s="84"/>
      <c r="Q796" s="84"/>
      <c r="R796" s="84"/>
      <c r="S796" s="84"/>
      <c r="T796" s="84"/>
    </row>
    <row r="797" spans="1:20" ht="15" customHeight="1">
      <c r="A797" s="80" t="s">
        <v>3472</v>
      </c>
      <c r="B797" s="80" t="s">
        <v>617</v>
      </c>
      <c r="C797" s="80" t="s">
        <v>618</v>
      </c>
      <c r="D797" s="80">
        <v>330093</v>
      </c>
      <c r="E797" s="80"/>
      <c r="F797" s="80" t="s">
        <v>3451</v>
      </c>
      <c r="G797" s="82" t="s">
        <v>518</v>
      </c>
      <c r="H797" s="83" t="s">
        <v>51</v>
      </c>
      <c r="I797" s="84">
        <v>1575</v>
      </c>
      <c r="J797" s="71" t="s">
        <v>3446</v>
      </c>
      <c r="K797" s="85">
        <v>1575</v>
      </c>
      <c r="L797" s="49" t="s">
        <v>3446</v>
      </c>
      <c r="M797" s="84"/>
      <c r="N797" s="84"/>
      <c r="O797" s="84"/>
      <c r="P797" s="84"/>
      <c r="Q797" s="84"/>
      <c r="R797" s="84"/>
      <c r="S797" s="84"/>
      <c r="T797" s="84"/>
    </row>
    <row r="798" spans="1:20" ht="15" customHeight="1">
      <c r="A798" s="80" t="s">
        <v>3472</v>
      </c>
      <c r="B798" s="80" t="s">
        <v>638</v>
      </c>
      <c r="C798" s="80" t="s">
        <v>639</v>
      </c>
      <c r="D798" s="80">
        <v>330094</v>
      </c>
      <c r="E798" s="80"/>
      <c r="F798" s="80" t="s">
        <v>3451</v>
      </c>
      <c r="G798" s="82" t="s">
        <v>640</v>
      </c>
      <c r="H798" s="83" t="s">
        <v>51</v>
      </c>
      <c r="I798" s="84">
        <v>1575</v>
      </c>
      <c r="J798" s="71" t="s">
        <v>3446</v>
      </c>
      <c r="K798" s="85">
        <v>1575</v>
      </c>
      <c r="L798" s="49" t="s">
        <v>3446</v>
      </c>
      <c r="M798" s="84"/>
      <c r="N798" s="84"/>
      <c r="O798" s="84"/>
      <c r="P798" s="84"/>
      <c r="Q798" s="84"/>
      <c r="R798" s="84"/>
      <c r="S798" s="84"/>
      <c r="T798" s="84"/>
    </row>
    <row r="799" spans="1:20" ht="15" customHeight="1">
      <c r="A799" s="80" t="s">
        <v>3472</v>
      </c>
      <c r="B799" s="80" t="s">
        <v>729</v>
      </c>
      <c r="C799" s="80" t="s">
        <v>730</v>
      </c>
      <c r="D799" s="80">
        <v>330095</v>
      </c>
      <c r="E799" s="80"/>
      <c r="F799" s="80" t="s">
        <v>3451</v>
      </c>
      <c r="G799" s="82" t="s">
        <v>731</v>
      </c>
      <c r="H799" s="83" t="s">
        <v>51</v>
      </c>
      <c r="I799" s="84">
        <v>220</v>
      </c>
      <c r="J799" s="71" t="s">
        <v>3446</v>
      </c>
      <c r="K799" s="85">
        <v>220</v>
      </c>
      <c r="L799" s="49" t="s">
        <v>3446</v>
      </c>
      <c r="M799" s="84"/>
      <c r="N799" s="84"/>
      <c r="O799" s="84"/>
      <c r="P799" s="84"/>
      <c r="Q799" s="84"/>
      <c r="R799" s="84"/>
      <c r="S799" s="84"/>
      <c r="T799" s="84"/>
    </row>
    <row r="800" spans="1:20" ht="15" customHeight="1">
      <c r="A800" s="80" t="s">
        <v>3472</v>
      </c>
      <c r="B800" s="80" t="s">
        <v>732</v>
      </c>
      <c r="C800" s="80" t="s">
        <v>733</v>
      </c>
      <c r="D800" s="80">
        <v>330096</v>
      </c>
      <c r="E800" s="80"/>
      <c r="F800" s="80" t="s">
        <v>3451</v>
      </c>
      <c r="G800" s="82" t="s">
        <v>734</v>
      </c>
      <c r="H800" s="83" t="s">
        <v>51</v>
      </c>
      <c r="I800" s="84">
        <v>220</v>
      </c>
      <c r="J800" s="71" t="s">
        <v>3446</v>
      </c>
      <c r="K800" s="85">
        <v>220</v>
      </c>
      <c r="L800" s="49" t="s">
        <v>3446</v>
      </c>
      <c r="M800" s="84"/>
      <c r="N800" s="84"/>
      <c r="O800" s="84"/>
      <c r="P800" s="84"/>
      <c r="Q800" s="84"/>
      <c r="R800" s="84"/>
      <c r="S800" s="84"/>
      <c r="T800" s="84"/>
    </row>
    <row r="801" spans="1:20" ht="15" customHeight="1">
      <c r="A801" s="80" t="s">
        <v>3472</v>
      </c>
      <c r="B801" s="80" t="s">
        <v>738</v>
      </c>
      <c r="C801" s="80" t="s">
        <v>739</v>
      </c>
      <c r="D801" s="80">
        <v>330097</v>
      </c>
      <c r="E801" s="80"/>
      <c r="F801" s="80" t="s">
        <v>3451</v>
      </c>
      <c r="G801" s="82" t="s">
        <v>740</v>
      </c>
      <c r="H801" s="83" t="s">
        <v>51</v>
      </c>
      <c r="I801" s="84">
        <v>175</v>
      </c>
      <c r="J801" s="71" t="s">
        <v>3446</v>
      </c>
      <c r="K801" s="85">
        <v>175</v>
      </c>
      <c r="L801" s="49" t="s">
        <v>3446</v>
      </c>
      <c r="M801" s="84"/>
      <c r="N801" s="84"/>
      <c r="O801" s="84"/>
      <c r="P801" s="84"/>
      <c r="Q801" s="84"/>
      <c r="R801" s="84"/>
      <c r="S801" s="84"/>
      <c r="T801" s="84"/>
    </row>
    <row r="802" spans="1:20" ht="15" customHeight="1">
      <c r="A802" s="80" t="s">
        <v>3472</v>
      </c>
      <c r="B802" s="80" t="s">
        <v>537</v>
      </c>
      <c r="C802" s="80" t="s">
        <v>538</v>
      </c>
      <c r="D802" s="80">
        <v>330098</v>
      </c>
      <c r="E802" s="80"/>
      <c r="F802" s="80" t="s">
        <v>3451</v>
      </c>
      <c r="G802" s="82" t="s">
        <v>539</v>
      </c>
      <c r="H802" s="83" t="s">
        <v>51</v>
      </c>
      <c r="I802" s="84">
        <v>3650</v>
      </c>
      <c r="J802" s="71" t="s">
        <v>3452</v>
      </c>
      <c r="K802" s="85">
        <v>3650</v>
      </c>
      <c r="L802" s="49" t="s">
        <v>3452</v>
      </c>
      <c r="M802" s="84"/>
      <c r="N802" s="84"/>
      <c r="O802" s="84"/>
      <c r="P802" s="84"/>
      <c r="Q802" s="84"/>
      <c r="R802" s="84"/>
      <c r="S802" s="84"/>
      <c r="T802" s="84"/>
    </row>
    <row r="803" spans="1:20" ht="15" customHeight="1">
      <c r="A803" s="80" t="s">
        <v>3472</v>
      </c>
      <c r="B803" s="80" t="s">
        <v>547</v>
      </c>
      <c r="C803" s="80" t="s">
        <v>548</v>
      </c>
      <c r="D803" s="80">
        <v>330099</v>
      </c>
      <c r="E803" s="80"/>
      <c r="F803" s="80" t="s">
        <v>3451</v>
      </c>
      <c r="G803" s="82" t="s">
        <v>549</v>
      </c>
      <c r="H803" s="83" t="s">
        <v>51</v>
      </c>
      <c r="I803" s="84">
        <v>3400</v>
      </c>
      <c r="J803" s="71" t="s">
        <v>3476</v>
      </c>
      <c r="K803" s="85">
        <v>3400</v>
      </c>
      <c r="L803" s="49" t="s">
        <v>3476</v>
      </c>
      <c r="M803" s="84"/>
      <c r="N803" s="84"/>
      <c r="O803" s="84"/>
      <c r="P803" s="84"/>
      <c r="Q803" s="84"/>
      <c r="R803" s="84"/>
      <c r="S803" s="84"/>
      <c r="T803" s="84"/>
    </row>
    <row r="804" spans="1:20" ht="15" customHeight="1">
      <c r="A804" s="80" t="s">
        <v>3472</v>
      </c>
      <c r="B804" s="80" t="s">
        <v>501</v>
      </c>
      <c r="C804" s="80" t="s">
        <v>502</v>
      </c>
      <c r="D804" s="80">
        <v>330100</v>
      </c>
      <c r="E804" s="80"/>
      <c r="F804" s="80" t="s">
        <v>3451</v>
      </c>
      <c r="G804" s="82" t="s">
        <v>503</v>
      </c>
      <c r="H804" s="83" t="s">
        <v>47</v>
      </c>
      <c r="I804" s="84">
        <v>60000</v>
      </c>
      <c r="J804" s="71" t="s">
        <v>3476</v>
      </c>
      <c r="K804" s="85">
        <v>60000</v>
      </c>
      <c r="L804" s="49" t="s">
        <v>3476</v>
      </c>
      <c r="M804" s="84"/>
      <c r="N804" s="84"/>
      <c r="O804" s="84"/>
      <c r="P804" s="84"/>
      <c r="Q804" s="84"/>
      <c r="R804" s="84"/>
      <c r="S804" s="84"/>
      <c r="T804" s="84"/>
    </row>
    <row r="805" spans="1:20" ht="15" customHeight="1">
      <c r="A805" s="80" t="s">
        <v>3472</v>
      </c>
      <c r="B805" s="80" t="s">
        <v>543</v>
      </c>
      <c r="C805" s="80" t="s">
        <v>545</v>
      </c>
      <c r="D805" s="80">
        <v>330101</v>
      </c>
      <c r="E805" s="80"/>
      <c r="F805" s="80" t="s">
        <v>3451</v>
      </c>
      <c r="G805" s="82" t="s">
        <v>546</v>
      </c>
      <c r="H805" s="83" t="s">
        <v>544</v>
      </c>
      <c r="I805" s="84">
        <v>3500</v>
      </c>
      <c r="J805" s="71" t="s">
        <v>3446</v>
      </c>
      <c r="K805" s="85">
        <v>3500</v>
      </c>
      <c r="L805" s="49" t="s">
        <v>3446</v>
      </c>
      <c r="M805" s="84"/>
      <c r="N805" s="84"/>
      <c r="O805" s="84"/>
      <c r="P805" s="84"/>
      <c r="Q805" s="84"/>
      <c r="R805" s="84"/>
      <c r="S805" s="84"/>
      <c r="T805" s="84"/>
    </row>
    <row r="806" spans="1:20" ht="15" customHeight="1">
      <c r="A806" s="80" t="s">
        <v>3472</v>
      </c>
      <c r="B806" s="80" t="s">
        <v>675</v>
      </c>
      <c r="C806" s="80" t="s">
        <v>676</v>
      </c>
      <c r="D806" s="80">
        <v>330102</v>
      </c>
      <c r="E806" s="80"/>
      <c r="F806" s="80" t="s">
        <v>3451</v>
      </c>
      <c r="G806" s="82" t="s">
        <v>677</v>
      </c>
      <c r="H806" s="83" t="s">
        <v>133</v>
      </c>
      <c r="I806" s="84">
        <v>800</v>
      </c>
      <c r="J806" s="71" t="s">
        <v>3479</v>
      </c>
      <c r="K806" s="85">
        <v>800</v>
      </c>
      <c r="L806" s="49" t="s">
        <v>3479</v>
      </c>
      <c r="M806" s="84"/>
      <c r="N806" s="84"/>
      <c r="O806" s="84"/>
      <c r="P806" s="84"/>
      <c r="Q806" s="84"/>
      <c r="R806" s="84"/>
      <c r="S806" s="84"/>
      <c r="T806" s="84"/>
    </row>
    <row r="807" spans="1:20" ht="15" customHeight="1">
      <c r="A807" s="80" t="s">
        <v>3472</v>
      </c>
      <c r="B807" s="80" t="s">
        <v>524</v>
      </c>
      <c r="C807" s="80" t="s">
        <v>526</v>
      </c>
      <c r="D807" s="80">
        <v>330103</v>
      </c>
      <c r="E807" s="80"/>
      <c r="F807" s="80" t="s">
        <v>3451</v>
      </c>
      <c r="G807" s="82" t="s">
        <v>527</v>
      </c>
      <c r="H807" s="83" t="s">
        <v>525</v>
      </c>
      <c r="I807" s="84">
        <v>4490</v>
      </c>
      <c r="J807" s="71" t="s">
        <v>3476</v>
      </c>
      <c r="K807" s="85">
        <v>4490</v>
      </c>
      <c r="L807" s="49" t="s">
        <v>3476</v>
      </c>
      <c r="M807" s="84"/>
      <c r="N807" s="84"/>
      <c r="O807" s="84"/>
      <c r="P807" s="84"/>
      <c r="Q807" s="84"/>
      <c r="R807" s="84"/>
      <c r="S807" s="84"/>
      <c r="T807" s="84"/>
    </row>
    <row r="808" spans="1:20" ht="15" customHeight="1">
      <c r="A808" s="80" t="s">
        <v>3472</v>
      </c>
      <c r="B808" s="80" t="s">
        <v>564</v>
      </c>
      <c r="C808" s="80" t="s">
        <v>565</v>
      </c>
      <c r="D808" s="80">
        <v>330104</v>
      </c>
      <c r="E808" s="80"/>
      <c r="F808" s="80" t="s">
        <v>3451</v>
      </c>
      <c r="G808" s="82" t="s">
        <v>566</v>
      </c>
      <c r="H808" s="83" t="s">
        <v>133</v>
      </c>
      <c r="I808" s="84">
        <v>2500</v>
      </c>
      <c r="J808" s="71" t="s">
        <v>3479</v>
      </c>
      <c r="K808" s="85">
        <v>2500</v>
      </c>
      <c r="L808" s="49" t="s">
        <v>3479</v>
      </c>
      <c r="M808" s="84"/>
      <c r="N808" s="84"/>
      <c r="O808" s="84"/>
      <c r="P808" s="84"/>
      <c r="Q808" s="84"/>
      <c r="R808" s="84"/>
      <c r="S808" s="84"/>
      <c r="T808" s="84"/>
    </row>
    <row r="809" spans="1:20" ht="15" customHeight="1">
      <c r="A809" s="80" t="s">
        <v>3472</v>
      </c>
      <c r="B809" s="80" t="s">
        <v>567</v>
      </c>
      <c r="C809" s="80" t="s">
        <v>568</v>
      </c>
      <c r="D809" s="80">
        <v>330105</v>
      </c>
      <c r="E809" s="80"/>
      <c r="F809" s="80" t="s">
        <v>3451</v>
      </c>
      <c r="G809" s="82" t="s">
        <v>566</v>
      </c>
      <c r="H809" s="83" t="s">
        <v>133</v>
      </c>
      <c r="I809" s="84">
        <v>2500</v>
      </c>
      <c r="J809" s="71" t="s">
        <v>3479</v>
      </c>
      <c r="K809" s="85">
        <v>2500</v>
      </c>
      <c r="L809" s="49" t="s">
        <v>3479</v>
      </c>
      <c r="M809" s="84"/>
      <c r="N809" s="84"/>
      <c r="O809" s="84"/>
      <c r="P809" s="84"/>
      <c r="Q809" s="84"/>
      <c r="R809" s="84"/>
      <c r="S809" s="84"/>
      <c r="T809" s="84"/>
    </row>
    <row r="810" spans="1:20" ht="15" customHeight="1">
      <c r="A810" s="80" t="s">
        <v>3472</v>
      </c>
      <c r="B810" s="80" t="s">
        <v>649</v>
      </c>
      <c r="C810" s="80" t="s">
        <v>650</v>
      </c>
      <c r="D810" s="80">
        <v>330106</v>
      </c>
      <c r="E810" s="80"/>
      <c r="F810" s="80" t="s">
        <v>3451</v>
      </c>
      <c r="G810" s="82" t="s">
        <v>651</v>
      </c>
      <c r="H810" s="83" t="s">
        <v>51</v>
      </c>
      <c r="I810" s="84">
        <v>1350</v>
      </c>
      <c r="J810" s="71" t="s">
        <v>3446</v>
      </c>
      <c r="K810" s="85">
        <v>1350</v>
      </c>
      <c r="L810" s="49" t="s">
        <v>3446</v>
      </c>
      <c r="M810" s="84"/>
      <c r="N810" s="84"/>
      <c r="O810" s="84"/>
      <c r="P810" s="84"/>
      <c r="Q810" s="84"/>
      <c r="R810" s="84"/>
      <c r="S810" s="84"/>
      <c r="T810" s="84"/>
    </row>
    <row r="811" spans="1:20" ht="15" customHeight="1">
      <c r="A811" s="80" t="s">
        <v>3472</v>
      </c>
      <c r="B811" s="80" t="s">
        <v>783</v>
      </c>
      <c r="C811" s="80" t="s">
        <v>784</v>
      </c>
      <c r="D811" s="80">
        <v>330107</v>
      </c>
      <c r="E811" s="80"/>
      <c r="F811" s="80" t="s">
        <v>3451</v>
      </c>
      <c r="G811" s="82" t="s">
        <v>579</v>
      </c>
      <c r="H811" s="83" t="s">
        <v>51</v>
      </c>
      <c r="I811" s="84"/>
      <c r="J811" s="71" t="s">
        <v>3480</v>
      </c>
      <c r="K811" s="85"/>
      <c r="L811" s="49" t="s">
        <v>3480</v>
      </c>
      <c r="M811" s="84"/>
      <c r="N811" s="84"/>
      <c r="O811" s="84"/>
      <c r="P811" s="84"/>
      <c r="Q811" s="84"/>
      <c r="R811" s="84"/>
      <c r="S811" s="84"/>
      <c r="T811" s="84"/>
    </row>
    <row r="812" spans="1:20" ht="15" customHeight="1">
      <c r="A812" s="80" t="s">
        <v>3472</v>
      </c>
      <c r="B812" s="80" t="s">
        <v>785</v>
      </c>
      <c r="C812" s="80" t="s">
        <v>786</v>
      </c>
      <c r="D812" s="80">
        <v>330108</v>
      </c>
      <c r="E812" s="80"/>
      <c r="F812" s="80" t="s">
        <v>3451</v>
      </c>
      <c r="G812" s="82" t="s">
        <v>579</v>
      </c>
      <c r="H812" s="83" t="s">
        <v>51</v>
      </c>
      <c r="I812" s="84"/>
      <c r="J812" s="71" t="s">
        <v>3480</v>
      </c>
      <c r="K812" s="85"/>
      <c r="L812" s="49" t="s">
        <v>3480</v>
      </c>
      <c r="M812" s="84"/>
      <c r="N812" s="84"/>
      <c r="O812" s="84"/>
      <c r="P812" s="84"/>
      <c r="Q812" s="84"/>
      <c r="R812" s="84"/>
      <c r="S812" s="84"/>
      <c r="T812" s="84"/>
    </row>
    <row r="813" spans="1:20" ht="15" customHeight="1">
      <c r="A813" s="80" t="s">
        <v>3485</v>
      </c>
      <c r="B813" s="80" t="s">
        <v>107</v>
      </c>
      <c r="C813" s="80" t="s">
        <v>108</v>
      </c>
      <c r="D813" s="80">
        <v>410001</v>
      </c>
      <c r="E813" s="80"/>
      <c r="F813" s="80" t="s">
        <v>3434</v>
      </c>
      <c r="G813" s="82" t="s">
        <v>109</v>
      </c>
      <c r="H813" s="83" t="s">
        <v>39</v>
      </c>
      <c r="I813" s="84">
        <v>38500</v>
      </c>
      <c r="J813" s="71" t="s">
        <v>3444</v>
      </c>
      <c r="K813" s="85">
        <v>38500</v>
      </c>
      <c r="L813" s="49" t="s">
        <v>3444</v>
      </c>
      <c r="M813" s="84"/>
      <c r="N813" s="84"/>
      <c r="O813" s="84"/>
      <c r="P813" s="84"/>
      <c r="Q813" s="84"/>
      <c r="R813" s="84"/>
      <c r="S813" s="84"/>
      <c r="T813" s="84"/>
    </row>
    <row r="814" spans="1:20" ht="15" customHeight="1">
      <c r="A814" s="80" t="s">
        <v>3485</v>
      </c>
      <c r="B814" s="80" t="s">
        <v>3329</v>
      </c>
      <c r="C814" s="80" t="s">
        <v>3330</v>
      </c>
      <c r="D814" s="80">
        <v>420001</v>
      </c>
      <c r="E814" s="80"/>
      <c r="F814" s="80" t="s">
        <v>3436</v>
      </c>
      <c r="G814" s="82" t="s">
        <v>3331</v>
      </c>
      <c r="H814" s="83" t="s">
        <v>1913</v>
      </c>
      <c r="I814" s="84">
        <v>588.5</v>
      </c>
      <c r="J814" s="71" t="s">
        <v>3437</v>
      </c>
      <c r="K814" s="85">
        <v>588.5</v>
      </c>
      <c r="L814" s="49" t="s">
        <v>3437</v>
      </c>
      <c r="M814" s="84"/>
      <c r="N814" s="84"/>
      <c r="O814" s="84"/>
      <c r="P814" s="84"/>
      <c r="Q814" s="84"/>
      <c r="R814" s="84"/>
      <c r="S814" s="84"/>
      <c r="T814" s="84"/>
    </row>
    <row r="815" spans="1:20" ht="15" customHeight="1">
      <c r="A815" s="80" t="s">
        <v>3485</v>
      </c>
      <c r="B815" s="80" t="s">
        <v>3303</v>
      </c>
      <c r="C815" s="80" t="s">
        <v>3304</v>
      </c>
      <c r="D815" s="80">
        <v>420002</v>
      </c>
      <c r="E815" s="80"/>
      <c r="F815" s="80" t="s">
        <v>3436</v>
      </c>
      <c r="G815" s="82" t="s">
        <v>3305</v>
      </c>
      <c r="H815" s="83" t="s">
        <v>224</v>
      </c>
      <c r="I815" s="84">
        <v>749</v>
      </c>
      <c r="J815" s="71" t="s">
        <v>3437</v>
      </c>
      <c r="K815" s="85">
        <v>749</v>
      </c>
      <c r="L815" s="49" t="s">
        <v>3437</v>
      </c>
      <c r="M815" s="84"/>
      <c r="N815" s="84"/>
      <c r="O815" s="84"/>
      <c r="P815" s="84"/>
      <c r="Q815" s="84"/>
      <c r="R815" s="84"/>
      <c r="S815" s="84"/>
      <c r="T815" s="84"/>
    </row>
    <row r="816" spans="1:20" ht="15" customHeight="1">
      <c r="A816" s="80" t="s">
        <v>3485</v>
      </c>
      <c r="B816" s="80" t="s">
        <v>3306</v>
      </c>
      <c r="C816" s="80" t="s">
        <v>3307</v>
      </c>
      <c r="D816" s="80">
        <v>420003</v>
      </c>
      <c r="E816" s="80"/>
      <c r="F816" s="80" t="s">
        <v>3436</v>
      </c>
      <c r="G816" s="82" t="s">
        <v>3308</v>
      </c>
      <c r="H816" s="83" t="s">
        <v>224</v>
      </c>
      <c r="I816" s="84">
        <v>749</v>
      </c>
      <c r="J816" s="71" t="s">
        <v>3437</v>
      </c>
      <c r="K816" s="85">
        <v>749</v>
      </c>
      <c r="L816" s="49" t="s">
        <v>3437</v>
      </c>
      <c r="M816" s="84"/>
      <c r="N816" s="84"/>
      <c r="O816" s="84"/>
      <c r="P816" s="84"/>
      <c r="Q816" s="84"/>
      <c r="R816" s="84"/>
      <c r="S816" s="84"/>
      <c r="T816" s="84"/>
    </row>
    <row r="817" spans="1:20" ht="15" customHeight="1">
      <c r="A817" s="80" t="s">
        <v>3485</v>
      </c>
      <c r="B817" s="80" t="s">
        <v>3309</v>
      </c>
      <c r="C817" s="80" t="s">
        <v>3310</v>
      </c>
      <c r="D817" s="80">
        <v>420004</v>
      </c>
      <c r="E817" s="80"/>
      <c r="F817" s="80" t="s">
        <v>3436</v>
      </c>
      <c r="G817" s="82" t="s">
        <v>3311</v>
      </c>
      <c r="H817" s="83" t="s">
        <v>224</v>
      </c>
      <c r="I817" s="84">
        <v>749</v>
      </c>
      <c r="J817" s="71" t="s">
        <v>3437</v>
      </c>
      <c r="K817" s="85">
        <v>749</v>
      </c>
      <c r="L817" s="49" t="s">
        <v>3437</v>
      </c>
      <c r="M817" s="84"/>
      <c r="N817" s="84"/>
      <c r="O817" s="84"/>
      <c r="P817" s="84"/>
      <c r="Q817" s="84"/>
      <c r="R817" s="84"/>
      <c r="S817" s="84"/>
      <c r="T817" s="84"/>
    </row>
    <row r="818" spans="1:20" ht="15" customHeight="1">
      <c r="A818" s="80" t="s">
        <v>3485</v>
      </c>
      <c r="B818" s="80" t="s">
        <v>3332</v>
      </c>
      <c r="C818" s="80" t="s">
        <v>3333</v>
      </c>
      <c r="D818" s="80">
        <v>420005</v>
      </c>
      <c r="E818" s="80"/>
      <c r="F818" s="80" t="s">
        <v>3436</v>
      </c>
      <c r="G818" s="82" t="s">
        <v>3334</v>
      </c>
      <c r="H818" s="83" t="s">
        <v>224</v>
      </c>
      <c r="I818" s="84">
        <v>800</v>
      </c>
      <c r="J818" s="71" t="s">
        <v>3457</v>
      </c>
      <c r="K818" s="85">
        <v>800</v>
      </c>
      <c r="L818" s="49" t="s">
        <v>3457</v>
      </c>
      <c r="M818" s="84"/>
      <c r="N818" s="84"/>
      <c r="O818" s="84"/>
      <c r="P818" s="84"/>
      <c r="Q818" s="84"/>
      <c r="R818" s="84"/>
      <c r="S818" s="84"/>
      <c r="T818" s="84"/>
    </row>
    <row r="819" spans="1:20" ht="15" customHeight="1">
      <c r="A819" s="80" t="s">
        <v>3485</v>
      </c>
      <c r="B819" s="80" t="s">
        <v>3317</v>
      </c>
      <c r="C819" s="80" t="s">
        <v>3318</v>
      </c>
      <c r="D819" s="80">
        <v>420006</v>
      </c>
      <c r="E819" s="80"/>
      <c r="F819" s="80" t="s">
        <v>3436</v>
      </c>
      <c r="G819" s="82" t="s">
        <v>3319</v>
      </c>
      <c r="H819" s="83" t="s">
        <v>1788</v>
      </c>
      <c r="I819" s="84">
        <v>320</v>
      </c>
      <c r="J819" s="71" t="s">
        <v>3445</v>
      </c>
      <c r="K819" s="85">
        <v>320</v>
      </c>
      <c r="L819" s="49" t="s">
        <v>3445</v>
      </c>
      <c r="M819" s="84"/>
      <c r="N819" s="84"/>
      <c r="O819" s="84"/>
      <c r="P819" s="84"/>
      <c r="Q819" s="84"/>
      <c r="R819" s="84"/>
      <c r="S819" s="84"/>
      <c r="T819" s="84"/>
    </row>
    <row r="820" spans="1:20" ht="15" customHeight="1">
      <c r="A820" s="80" t="s">
        <v>3485</v>
      </c>
      <c r="B820" s="80" t="s">
        <v>3287</v>
      </c>
      <c r="C820" s="80" t="s">
        <v>3288</v>
      </c>
      <c r="D820" s="80">
        <v>420007</v>
      </c>
      <c r="E820" s="80"/>
      <c r="F820" s="80" t="s">
        <v>3436</v>
      </c>
      <c r="G820" s="82" t="s">
        <v>3289</v>
      </c>
      <c r="H820" s="83" t="s">
        <v>2734</v>
      </c>
      <c r="I820" s="84">
        <v>250</v>
      </c>
      <c r="J820" s="71" t="s">
        <v>3452</v>
      </c>
      <c r="K820" s="85">
        <v>250</v>
      </c>
      <c r="L820" s="49" t="s">
        <v>3452</v>
      </c>
      <c r="M820" s="84"/>
      <c r="N820" s="84"/>
      <c r="O820" s="84"/>
      <c r="P820" s="84"/>
      <c r="Q820" s="84"/>
      <c r="R820" s="84"/>
      <c r="S820" s="84"/>
      <c r="T820" s="84"/>
    </row>
    <row r="821" spans="1:20" ht="15" customHeight="1">
      <c r="A821" s="80" t="s">
        <v>3485</v>
      </c>
      <c r="B821" s="80" t="s">
        <v>3290</v>
      </c>
      <c r="C821" s="80" t="s">
        <v>3291</v>
      </c>
      <c r="D821" s="80">
        <v>420008</v>
      </c>
      <c r="E821" s="80"/>
      <c r="F821" s="80" t="s">
        <v>3436</v>
      </c>
      <c r="G821" s="82" t="s">
        <v>3292</v>
      </c>
      <c r="H821" s="83" t="s">
        <v>2734</v>
      </c>
      <c r="I821" s="84">
        <v>250</v>
      </c>
      <c r="J821" s="71" t="s">
        <v>3452</v>
      </c>
      <c r="K821" s="85">
        <v>250</v>
      </c>
      <c r="L821" s="49" t="s">
        <v>3452</v>
      </c>
      <c r="M821" s="84"/>
      <c r="N821" s="84"/>
      <c r="O821" s="84"/>
      <c r="P821" s="84"/>
      <c r="Q821" s="84"/>
      <c r="R821" s="84"/>
      <c r="S821" s="84"/>
      <c r="T821" s="84"/>
    </row>
    <row r="822" spans="1:20" ht="15" customHeight="1">
      <c r="A822" s="80" t="s">
        <v>3485</v>
      </c>
      <c r="B822" s="80" t="s">
        <v>3293</v>
      </c>
      <c r="C822" s="80" t="s">
        <v>3294</v>
      </c>
      <c r="D822" s="80">
        <v>420009</v>
      </c>
      <c r="E822" s="80"/>
      <c r="F822" s="80" t="s">
        <v>3436</v>
      </c>
      <c r="G822" s="82" t="s">
        <v>3295</v>
      </c>
      <c r="H822" s="83" t="s">
        <v>2734</v>
      </c>
      <c r="I822" s="84">
        <v>250</v>
      </c>
      <c r="J822" s="71" t="s">
        <v>3452</v>
      </c>
      <c r="K822" s="85">
        <v>250</v>
      </c>
      <c r="L822" s="49" t="s">
        <v>3452</v>
      </c>
      <c r="M822" s="84"/>
      <c r="N822" s="84"/>
      <c r="O822" s="84"/>
      <c r="P822" s="84"/>
      <c r="Q822" s="84"/>
      <c r="R822" s="84"/>
      <c r="S822" s="84"/>
      <c r="T822" s="84"/>
    </row>
    <row r="823" spans="1:20" ht="15" customHeight="1">
      <c r="A823" s="80" t="s">
        <v>3485</v>
      </c>
      <c r="B823" s="80" t="s">
        <v>3296</v>
      </c>
      <c r="C823" s="80" t="s">
        <v>3297</v>
      </c>
      <c r="D823" s="80">
        <v>420010</v>
      </c>
      <c r="E823" s="80"/>
      <c r="F823" s="80" t="s">
        <v>3436</v>
      </c>
      <c r="G823" s="82" t="s">
        <v>3292</v>
      </c>
      <c r="H823" s="83" t="s">
        <v>2734</v>
      </c>
      <c r="I823" s="84">
        <v>250</v>
      </c>
      <c r="J823" s="71" t="s">
        <v>3452</v>
      </c>
      <c r="K823" s="85">
        <v>250</v>
      </c>
      <c r="L823" s="49" t="s">
        <v>3452</v>
      </c>
      <c r="M823" s="84"/>
      <c r="N823" s="84"/>
      <c r="O823" s="84"/>
      <c r="P823" s="84"/>
      <c r="Q823" s="84"/>
      <c r="R823" s="84"/>
      <c r="S823" s="84"/>
      <c r="T823" s="84"/>
    </row>
    <row r="824" spans="1:20" ht="15" customHeight="1">
      <c r="A824" s="80" t="s">
        <v>3485</v>
      </c>
      <c r="B824" s="80" t="s">
        <v>3298</v>
      </c>
      <c r="C824" s="80" t="s">
        <v>3299</v>
      </c>
      <c r="D824" s="80">
        <v>420011</v>
      </c>
      <c r="E824" s="80"/>
      <c r="F824" s="80" t="s">
        <v>3436</v>
      </c>
      <c r="G824" s="82" t="s">
        <v>3300</v>
      </c>
      <c r="H824" s="83" t="s">
        <v>2734</v>
      </c>
      <c r="I824" s="84">
        <v>250</v>
      </c>
      <c r="J824" s="71" t="s">
        <v>3452</v>
      </c>
      <c r="K824" s="85">
        <v>250</v>
      </c>
      <c r="L824" s="49" t="s">
        <v>3452</v>
      </c>
      <c r="M824" s="84"/>
      <c r="N824" s="84"/>
      <c r="O824" s="84"/>
      <c r="P824" s="84"/>
      <c r="Q824" s="84"/>
      <c r="R824" s="84"/>
      <c r="S824" s="84"/>
      <c r="T824" s="84"/>
    </row>
    <row r="825" spans="1:20" ht="15" customHeight="1">
      <c r="A825" s="80" t="s">
        <v>3485</v>
      </c>
      <c r="B825" s="80" t="s">
        <v>3301</v>
      </c>
      <c r="C825" s="80" t="s">
        <v>3302</v>
      </c>
      <c r="D825" s="80">
        <v>420012</v>
      </c>
      <c r="E825" s="80"/>
      <c r="F825" s="80" t="s">
        <v>3436</v>
      </c>
      <c r="G825" s="82" t="s">
        <v>1790</v>
      </c>
      <c r="H825" s="83" t="s">
        <v>2734</v>
      </c>
      <c r="I825" s="84">
        <v>250</v>
      </c>
      <c r="J825" s="71" t="s">
        <v>3452</v>
      </c>
      <c r="K825" s="85">
        <v>250</v>
      </c>
      <c r="L825" s="49" t="s">
        <v>3452</v>
      </c>
      <c r="M825" s="84"/>
      <c r="N825" s="84"/>
      <c r="O825" s="84"/>
      <c r="P825" s="84"/>
      <c r="Q825" s="84"/>
      <c r="R825" s="84"/>
      <c r="S825" s="84"/>
      <c r="T825" s="84"/>
    </row>
    <row r="826" spans="1:20" ht="15" customHeight="1">
      <c r="A826" s="80" t="s">
        <v>3485</v>
      </c>
      <c r="B826" s="80" t="s">
        <v>3320</v>
      </c>
      <c r="C826" s="80" t="s">
        <v>3321</v>
      </c>
      <c r="D826" s="80">
        <v>420013</v>
      </c>
      <c r="E826" s="80"/>
      <c r="F826" s="80" t="s">
        <v>3436</v>
      </c>
      <c r="G826" s="82" t="s">
        <v>3322</v>
      </c>
      <c r="H826" s="83" t="s">
        <v>1699</v>
      </c>
      <c r="I826" s="84">
        <v>850</v>
      </c>
      <c r="J826" s="71" t="s">
        <v>3445</v>
      </c>
      <c r="K826" s="85">
        <v>850</v>
      </c>
      <c r="L826" s="49" t="s">
        <v>3445</v>
      </c>
      <c r="M826" s="84"/>
      <c r="N826" s="84"/>
      <c r="O826" s="84"/>
      <c r="P826" s="84"/>
      <c r="Q826" s="84"/>
      <c r="R826" s="84"/>
      <c r="S826" s="84"/>
      <c r="T826" s="84"/>
    </row>
    <row r="827" spans="1:20" ht="15" customHeight="1">
      <c r="A827" s="80" t="s">
        <v>3485</v>
      </c>
      <c r="B827" s="80" t="s">
        <v>3326</v>
      </c>
      <c r="C827" s="80" t="s">
        <v>3327</v>
      </c>
      <c r="D827" s="80">
        <v>420014</v>
      </c>
      <c r="E827" s="80"/>
      <c r="F827" s="80" t="s">
        <v>3436</v>
      </c>
      <c r="G827" s="86" t="s">
        <v>3328</v>
      </c>
      <c r="H827" s="83" t="s">
        <v>224</v>
      </c>
      <c r="I827" s="84">
        <v>1040</v>
      </c>
      <c r="J827" s="71" t="s">
        <v>3457</v>
      </c>
      <c r="K827" s="85">
        <v>1040</v>
      </c>
      <c r="L827" s="49" t="s">
        <v>3457</v>
      </c>
      <c r="M827" s="84"/>
      <c r="N827" s="84"/>
      <c r="O827" s="84"/>
      <c r="P827" s="84"/>
      <c r="Q827" s="84"/>
      <c r="R827" s="84"/>
      <c r="S827" s="84"/>
      <c r="T827" s="84"/>
    </row>
    <row r="828" spans="1:20" ht="15" customHeight="1">
      <c r="A828" s="80" t="s">
        <v>3485</v>
      </c>
      <c r="B828" s="80" t="s">
        <v>3338</v>
      </c>
      <c r="C828" s="80" t="s">
        <v>3339</v>
      </c>
      <c r="D828" s="80">
        <v>420015</v>
      </c>
      <c r="E828" s="80"/>
      <c r="F828" s="80" t="s">
        <v>3436</v>
      </c>
      <c r="G828" s="82" t="s">
        <v>3340</v>
      </c>
      <c r="H828" s="83" t="s">
        <v>224</v>
      </c>
      <c r="I828" s="84">
        <v>1500</v>
      </c>
      <c r="J828" s="71" t="s">
        <v>3465</v>
      </c>
      <c r="K828" s="85">
        <v>1500</v>
      </c>
      <c r="L828" s="49" t="s">
        <v>3465</v>
      </c>
      <c r="M828" s="84"/>
      <c r="N828" s="84"/>
      <c r="O828" s="84"/>
      <c r="P828" s="84"/>
      <c r="Q828" s="84"/>
      <c r="R828" s="84"/>
      <c r="S828" s="84"/>
      <c r="T828" s="84"/>
    </row>
    <row r="829" spans="1:20" ht="15" customHeight="1">
      <c r="A829" s="80" t="s">
        <v>3485</v>
      </c>
      <c r="B829" s="80" t="s">
        <v>3341</v>
      </c>
      <c r="C829" s="80" t="s">
        <v>3342</v>
      </c>
      <c r="D829" s="80">
        <v>420016</v>
      </c>
      <c r="E829" s="80"/>
      <c r="F829" s="80" t="s">
        <v>3436</v>
      </c>
      <c r="G829" s="82" t="s">
        <v>3343</v>
      </c>
      <c r="H829" s="83" t="s">
        <v>270</v>
      </c>
      <c r="I829" s="84">
        <v>374.5</v>
      </c>
      <c r="J829" s="71" t="s">
        <v>3437</v>
      </c>
      <c r="K829" s="85">
        <v>374.5</v>
      </c>
      <c r="L829" s="49" t="s">
        <v>3437</v>
      </c>
      <c r="M829" s="84"/>
      <c r="N829" s="84"/>
      <c r="O829" s="84"/>
      <c r="P829" s="84"/>
      <c r="Q829" s="84"/>
      <c r="R829" s="84"/>
      <c r="S829" s="84"/>
      <c r="T829" s="84"/>
    </row>
    <row r="830" spans="1:20" ht="15" customHeight="1">
      <c r="A830" s="80" t="s">
        <v>3485</v>
      </c>
      <c r="B830" s="80" t="s">
        <v>3350</v>
      </c>
      <c r="C830" s="80" t="s">
        <v>3351</v>
      </c>
      <c r="D830" s="80">
        <v>420017</v>
      </c>
      <c r="E830" s="80"/>
      <c r="F830" s="80" t="s">
        <v>3436</v>
      </c>
      <c r="G830" s="82" t="s">
        <v>3349</v>
      </c>
      <c r="H830" s="83" t="s">
        <v>200</v>
      </c>
      <c r="I830" s="84">
        <v>161</v>
      </c>
      <c r="J830" s="71" t="s">
        <v>3486</v>
      </c>
      <c r="K830" s="85">
        <v>161</v>
      </c>
      <c r="L830" s="49" t="s">
        <v>3486</v>
      </c>
      <c r="M830" s="84"/>
      <c r="N830" s="84"/>
      <c r="O830" s="84"/>
      <c r="P830" s="84"/>
      <c r="Q830" s="84"/>
      <c r="R830" s="84"/>
      <c r="S830" s="84"/>
      <c r="T830" s="84"/>
    </row>
    <row r="831" spans="1:20" ht="15" customHeight="1">
      <c r="A831" s="80" t="s">
        <v>3485</v>
      </c>
      <c r="B831" s="80" t="s">
        <v>3347</v>
      </c>
      <c r="C831" s="80" t="s">
        <v>3348</v>
      </c>
      <c r="D831" s="80">
        <v>420018</v>
      </c>
      <c r="E831" s="80"/>
      <c r="F831" s="80" t="s">
        <v>3436</v>
      </c>
      <c r="G831" s="82" t="s">
        <v>3349</v>
      </c>
      <c r="H831" s="83" t="s">
        <v>224</v>
      </c>
      <c r="I831" s="84">
        <v>8025</v>
      </c>
      <c r="J831" s="71" t="s">
        <v>3486</v>
      </c>
      <c r="K831" s="85">
        <v>8025</v>
      </c>
      <c r="L831" s="49" t="s">
        <v>3486</v>
      </c>
      <c r="M831" s="84"/>
      <c r="N831" s="84"/>
      <c r="O831" s="84"/>
      <c r="P831" s="84"/>
      <c r="Q831" s="84"/>
      <c r="R831" s="84"/>
      <c r="S831" s="84"/>
      <c r="T831" s="84"/>
    </row>
    <row r="832" spans="1:20" ht="15" customHeight="1">
      <c r="A832" s="80" t="s">
        <v>3485</v>
      </c>
      <c r="B832" s="80" t="s">
        <v>914</v>
      </c>
      <c r="C832" s="80" t="s">
        <v>915</v>
      </c>
      <c r="D832" s="80">
        <v>420019</v>
      </c>
      <c r="E832" s="80"/>
      <c r="F832" s="80" t="s">
        <v>3436</v>
      </c>
      <c r="G832" s="82" t="s">
        <v>916</v>
      </c>
      <c r="H832" s="83" t="s">
        <v>51</v>
      </c>
      <c r="I832" s="84">
        <v>2500</v>
      </c>
      <c r="J832" s="71" t="s">
        <v>3457</v>
      </c>
      <c r="K832" s="85">
        <v>2500</v>
      </c>
      <c r="L832" s="49" t="s">
        <v>3457</v>
      </c>
      <c r="M832" s="84"/>
      <c r="N832" s="84"/>
      <c r="O832" s="84"/>
      <c r="P832" s="84"/>
      <c r="Q832" s="84"/>
      <c r="R832" s="84"/>
      <c r="S832" s="84"/>
      <c r="T832" s="84"/>
    </row>
    <row r="833" spans="1:20" ht="15" customHeight="1">
      <c r="A833" s="80" t="s">
        <v>3485</v>
      </c>
      <c r="B833" s="80" t="s">
        <v>3344</v>
      </c>
      <c r="C833" s="80" t="s">
        <v>3345</v>
      </c>
      <c r="D833" s="80">
        <v>420020</v>
      </c>
      <c r="E833" s="80"/>
      <c r="F833" s="80" t="s">
        <v>3436</v>
      </c>
      <c r="G833" s="82" t="s">
        <v>3346</v>
      </c>
      <c r="H833" s="83" t="s">
        <v>341</v>
      </c>
      <c r="I833" s="84">
        <v>350</v>
      </c>
      <c r="J833" s="71" t="s">
        <v>3452</v>
      </c>
      <c r="K833" s="85">
        <v>350</v>
      </c>
      <c r="L833" s="49" t="s">
        <v>3452</v>
      </c>
      <c r="M833" s="84"/>
      <c r="N833" s="84"/>
      <c r="O833" s="84"/>
      <c r="P833" s="84"/>
      <c r="Q833" s="84"/>
      <c r="R833" s="84"/>
      <c r="S833" s="84"/>
      <c r="T833" s="84"/>
    </row>
    <row r="834" spans="1:20" ht="15" customHeight="1">
      <c r="A834" s="80" t="s">
        <v>3485</v>
      </c>
      <c r="B834" s="80" t="s">
        <v>3323</v>
      </c>
      <c r="C834" s="80" t="s">
        <v>3324</v>
      </c>
      <c r="D834" s="80">
        <v>420021</v>
      </c>
      <c r="E834" s="80"/>
      <c r="F834" s="80" t="s">
        <v>3436</v>
      </c>
      <c r="G834" s="82" t="s">
        <v>3325</v>
      </c>
      <c r="H834" s="83" t="s">
        <v>133</v>
      </c>
      <c r="I834" s="84">
        <v>400</v>
      </c>
      <c r="J834" s="71" t="s">
        <v>3450</v>
      </c>
      <c r="K834" s="85">
        <v>400</v>
      </c>
      <c r="L834" s="49" t="s">
        <v>3450</v>
      </c>
      <c r="M834" s="84"/>
      <c r="N834" s="84"/>
      <c r="O834" s="84"/>
      <c r="P834" s="84"/>
      <c r="Q834" s="84"/>
      <c r="R834" s="84"/>
      <c r="S834" s="84"/>
      <c r="T834" s="84"/>
    </row>
    <row r="835" spans="1:20" ht="15" customHeight="1">
      <c r="A835" s="80" t="s">
        <v>3485</v>
      </c>
      <c r="B835" s="80" t="s">
        <v>3335</v>
      </c>
      <c r="C835" s="80" t="s">
        <v>3336</v>
      </c>
      <c r="D835" s="80">
        <v>420022</v>
      </c>
      <c r="E835" s="80"/>
      <c r="F835" s="80" t="s">
        <v>3436</v>
      </c>
      <c r="G835" s="82" t="s">
        <v>3337</v>
      </c>
      <c r="H835" s="83" t="s">
        <v>224</v>
      </c>
      <c r="I835" s="84">
        <v>8560</v>
      </c>
      <c r="J835" s="71" t="s">
        <v>3486</v>
      </c>
      <c r="K835" s="85">
        <v>8560</v>
      </c>
      <c r="L835" s="49" t="s">
        <v>3486</v>
      </c>
      <c r="M835" s="84"/>
      <c r="N835" s="84"/>
      <c r="O835" s="84"/>
      <c r="P835" s="84"/>
      <c r="Q835" s="84"/>
      <c r="R835" s="84"/>
      <c r="S835" s="84"/>
      <c r="T835" s="84"/>
    </row>
    <row r="836" spans="1:20" ht="15" customHeight="1">
      <c r="A836" s="80" t="s">
        <v>3485</v>
      </c>
      <c r="B836" s="80" t="s">
        <v>3312</v>
      </c>
      <c r="C836" s="80" t="s">
        <v>3313</v>
      </c>
      <c r="D836" s="80">
        <v>420023</v>
      </c>
      <c r="E836" s="80"/>
      <c r="F836" s="80" t="s">
        <v>3436</v>
      </c>
      <c r="G836" s="82" t="s">
        <v>3314</v>
      </c>
      <c r="H836" s="83" t="s">
        <v>224</v>
      </c>
      <c r="I836" s="84">
        <v>480</v>
      </c>
      <c r="J836" s="71" t="s">
        <v>3487</v>
      </c>
      <c r="K836" s="85">
        <v>480</v>
      </c>
      <c r="L836" s="49" t="s">
        <v>3487</v>
      </c>
      <c r="M836" s="84"/>
      <c r="N836" s="84"/>
      <c r="O836" s="84"/>
      <c r="P836" s="84"/>
      <c r="Q836" s="84"/>
      <c r="R836" s="84"/>
      <c r="S836" s="84"/>
      <c r="T836" s="84"/>
    </row>
    <row r="837" spans="1:20" ht="15" customHeight="1">
      <c r="A837" s="80" t="s">
        <v>3485</v>
      </c>
      <c r="B837" s="80" t="s">
        <v>3315</v>
      </c>
      <c r="C837" s="80" t="s">
        <v>3316</v>
      </c>
      <c r="D837" s="80">
        <v>420024</v>
      </c>
      <c r="E837" s="80"/>
      <c r="F837" s="80" t="s">
        <v>3436</v>
      </c>
      <c r="G837" s="82" t="s">
        <v>3314</v>
      </c>
      <c r="H837" s="83" t="s">
        <v>224</v>
      </c>
      <c r="I837" s="84">
        <v>695</v>
      </c>
      <c r="J837" s="71" t="s">
        <v>3487</v>
      </c>
      <c r="K837" s="85">
        <v>695</v>
      </c>
      <c r="L837" s="49" t="s">
        <v>3487</v>
      </c>
      <c r="M837" s="84"/>
      <c r="N837" s="84"/>
      <c r="O837" s="84"/>
      <c r="P837" s="84"/>
      <c r="Q837" s="84"/>
      <c r="R837" s="84"/>
      <c r="S837" s="84"/>
      <c r="T837" s="84"/>
    </row>
    <row r="838" spans="1:20" ht="15" customHeight="1">
      <c r="A838" s="80" t="s">
        <v>3485</v>
      </c>
      <c r="B838" s="80" t="s">
        <v>1015</v>
      </c>
      <c r="C838" s="80" t="s">
        <v>1016</v>
      </c>
      <c r="D838" s="80">
        <v>430001</v>
      </c>
      <c r="E838" s="80"/>
      <c r="F838" s="80" t="s">
        <v>3451</v>
      </c>
      <c r="G838" s="82" t="s">
        <v>1017</v>
      </c>
      <c r="H838" s="83" t="s">
        <v>51</v>
      </c>
      <c r="I838" s="84">
        <v>650</v>
      </c>
      <c r="J838" s="71" t="s">
        <v>3450</v>
      </c>
      <c r="K838" s="85">
        <v>650</v>
      </c>
      <c r="L838" s="49" t="s">
        <v>3450</v>
      </c>
      <c r="M838" s="84"/>
      <c r="N838" s="84"/>
      <c r="O838" s="84"/>
      <c r="P838" s="84"/>
      <c r="Q838" s="84"/>
      <c r="R838" s="84"/>
      <c r="S838" s="84"/>
      <c r="T838" s="84"/>
    </row>
    <row r="839" spans="1:20" ht="15" customHeight="1">
      <c r="A839" s="80" t="s">
        <v>3485</v>
      </c>
      <c r="B839" s="80" t="s">
        <v>1018</v>
      </c>
      <c r="C839" s="80" t="s">
        <v>1019</v>
      </c>
      <c r="D839" s="80">
        <v>430002</v>
      </c>
      <c r="E839" s="80"/>
      <c r="F839" s="80" t="s">
        <v>3451</v>
      </c>
      <c r="G839" s="82" t="s">
        <v>1020</v>
      </c>
      <c r="H839" s="83" t="s">
        <v>51</v>
      </c>
      <c r="I839" s="84">
        <v>650</v>
      </c>
      <c r="J839" s="71" t="s">
        <v>3450</v>
      </c>
      <c r="K839" s="85">
        <v>650</v>
      </c>
      <c r="L839" s="49" t="s">
        <v>3450</v>
      </c>
      <c r="M839" s="84"/>
      <c r="N839" s="84"/>
      <c r="O839" s="84"/>
      <c r="P839" s="84"/>
      <c r="Q839" s="84"/>
      <c r="R839" s="84"/>
      <c r="S839" s="84"/>
      <c r="T839" s="84"/>
    </row>
    <row r="840" spans="1:20" ht="15" customHeight="1">
      <c r="A840" s="80" t="s">
        <v>3485</v>
      </c>
      <c r="B840" s="80" t="s">
        <v>1094</v>
      </c>
      <c r="C840" s="80" t="s">
        <v>1095</v>
      </c>
      <c r="D840" s="80">
        <v>430003</v>
      </c>
      <c r="E840" s="80"/>
      <c r="F840" s="80" t="s">
        <v>3451</v>
      </c>
      <c r="G840" s="82" t="s">
        <v>1096</v>
      </c>
      <c r="H840" s="83" t="s">
        <v>51</v>
      </c>
      <c r="I840" s="84">
        <v>150</v>
      </c>
      <c r="J840" s="71" t="s">
        <v>3450</v>
      </c>
      <c r="K840" s="85">
        <v>150</v>
      </c>
      <c r="L840" s="49" t="s">
        <v>3450</v>
      </c>
      <c r="M840" s="84"/>
      <c r="N840" s="84"/>
      <c r="O840" s="84"/>
      <c r="P840" s="84"/>
      <c r="Q840" s="84"/>
      <c r="R840" s="84"/>
      <c r="S840" s="84"/>
      <c r="T840" s="84"/>
    </row>
    <row r="841" spans="1:20" ht="15" customHeight="1">
      <c r="A841" s="80" t="s">
        <v>3485</v>
      </c>
      <c r="B841" s="80" t="s">
        <v>965</v>
      </c>
      <c r="C841" s="80" t="s">
        <v>966</v>
      </c>
      <c r="D841" s="80">
        <v>430004</v>
      </c>
      <c r="E841" s="80"/>
      <c r="F841" s="80" t="s">
        <v>3451</v>
      </c>
      <c r="G841" s="82" t="s">
        <v>967</v>
      </c>
      <c r="H841" s="83" t="s">
        <v>51</v>
      </c>
      <c r="I841" s="84">
        <v>1500</v>
      </c>
      <c r="J841" s="71" t="s">
        <v>3445</v>
      </c>
      <c r="K841" s="85">
        <v>1500</v>
      </c>
      <c r="L841" s="49" t="s">
        <v>3445</v>
      </c>
      <c r="M841" s="84"/>
      <c r="N841" s="84"/>
      <c r="O841" s="84"/>
      <c r="P841" s="84"/>
      <c r="Q841" s="84"/>
      <c r="R841" s="84"/>
      <c r="S841" s="84"/>
      <c r="T841" s="84"/>
    </row>
    <row r="842" spans="1:20" ht="15" customHeight="1">
      <c r="A842" s="80" t="s">
        <v>3485</v>
      </c>
      <c r="B842" s="80" t="s">
        <v>968</v>
      </c>
      <c r="C842" s="80" t="s">
        <v>969</v>
      </c>
      <c r="D842" s="80">
        <v>430005</v>
      </c>
      <c r="E842" s="80"/>
      <c r="F842" s="80" t="s">
        <v>3451</v>
      </c>
      <c r="G842" s="82" t="s">
        <v>970</v>
      </c>
      <c r="H842" s="83" t="s">
        <v>51</v>
      </c>
      <c r="I842" s="84">
        <v>1500</v>
      </c>
      <c r="J842" s="71" t="s">
        <v>3445</v>
      </c>
      <c r="K842" s="85">
        <v>1500</v>
      </c>
      <c r="L842" s="49" t="s">
        <v>3445</v>
      </c>
      <c r="M842" s="84"/>
      <c r="N842" s="84"/>
      <c r="O842" s="84"/>
      <c r="P842" s="84"/>
      <c r="Q842" s="84"/>
      <c r="R842" s="84"/>
      <c r="S842" s="84"/>
      <c r="T842" s="84"/>
    </row>
    <row r="843" spans="1:20" ht="15" customHeight="1">
      <c r="A843" s="80" t="s">
        <v>3485</v>
      </c>
      <c r="B843" s="80" t="s">
        <v>971</v>
      </c>
      <c r="C843" s="80" t="s">
        <v>972</v>
      </c>
      <c r="D843" s="80">
        <v>430006</v>
      </c>
      <c r="E843" s="80"/>
      <c r="F843" s="80" t="s">
        <v>3451</v>
      </c>
      <c r="G843" s="82" t="s">
        <v>973</v>
      </c>
      <c r="H843" s="83" t="s">
        <v>51</v>
      </c>
      <c r="I843" s="84">
        <v>1500</v>
      </c>
      <c r="J843" s="71" t="s">
        <v>3445</v>
      </c>
      <c r="K843" s="85">
        <v>1500</v>
      </c>
      <c r="L843" s="49" t="s">
        <v>3445</v>
      </c>
      <c r="M843" s="84"/>
      <c r="N843" s="84"/>
      <c r="O843" s="84"/>
      <c r="P843" s="84"/>
      <c r="Q843" s="84"/>
      <c r="R843" s="84"/>
      <c r="S843" s="84"/>
      <c r="T843" s="84"/>
    </row>
    <row r="844" spans="1:20" ht="15" customHeight="1">
      <c r="A844" s="80" t="s">
        <v>3485</v>
      </c>
      <c r="B844" s="80" t="s">
        <v>1110</v>
      </c>
      <c r="C844" s="80" t="s">
        <v>1111</v>
      </c>
      <c r="D844" s="80">
        <v>430007</v>
      </c>
      <c r="E844" s="80"/>
      <c r="F844" s="80" t="s">
        <v>3451</v>
      </c>
      <c r="G844" s="82" t="s">
        <v>1112</v>
      </c>
      <c r="H844" s="83" t="s">
        <v>51</v>
      </c>
      <c r="I844" s="84">
        <v>80</v>
      </c>
      <c r="J844" s="71" t="s">
        <v>3488</v>
      </c>
      <c r="K844" s="85">
        <v>80</v>
      </c>
      <c r="L844" s="49" t="s">
        <v>3488</v>
      </c>
      <c r="M844" s="84"/>
      <c r="N844" s="84"/>
      <c r="O844" s="84"/>
      <c r="P844" s="84"/>
      <c r="Q844" s="84"/>
      <c r="R844" s="84"/>
      <c r="S844" s="84"/>
      <c r="T844" s="84"/>
    </row>
    <row r="845" spans="1:20" ht="15" customHeight="1">
      <c r="A845" s="80" t="s">
        <v>3485</v>
      </c>
      <c r="B845" s="80" t="s">
        <v>1050</v>
      </c>
      <c r="C845" s="80" t="s">
        <v>1051</v>
      </c>
      <c r="D845" s="80">
        <v>430008</v>
      </c>
      <c r="E845" s="80"/>
      <c r="F845" s="80" t="s">
        <v>3451</v>
      </c>
      <c r="G845" s="82" t="s">
        <v>1052</v>
      </c>
      <c r="H845" s="83" t="s">
        <v>51</v>
      </c>
      <c r="I845" s="84">
        <v>380</v>
      </c>
      <c r="J845" s="71" t="s">
        <v>3450</v>
      </c>
      <c r="K845" s="85">
        <v>380</v>
      </c>
      <c r="L845" s="49" t="s">
        <v>3450</v>
      </c>
      <c r="M845" s="84"/>
      <c r="N845" s="84"/>
      <c r="O845" s="84"/>
      <c r="P845" s="84"/>
      <c r="Q845" s="84"/>
      <c r="R845" s="84"/>
      <c r="S845" s="84"/>
      <c r="T845" s="84"/>
    </row>
    <row r="846" spans="1:20" ht="15" customHeight="1">
      <c r="A846" s="80" t="s">
        <v>3485</v>
      </c>
      <c r="B846" s="80" t="s">
        <v>1003</v>
      </c>
      <c r="C846" s="80" t="s">
        <v>1004</v>
      </c>
      <c r="D846" s="80">
        <v>430009</v>
      </c>
      <c r="E846" s="80"/>
      <c r="F846" s="80" t="s">
        <v>3451</v>
      </c>
      <c r="G846" s="82" t="s">
        <v>1005</v>
      </c>
      <c r="H846" s="83" t="s">
        <v>51</v>
      </c>
      <c r="I846" s="84">
        <v>800</v>
      </c>
      <c r="J846" s="71" t="s">
        <v>3445</v>
      </c>
      <c r="K846" s="85">
        <v>800</v>
      </c>
      <c r="L846" s="49" t="s">
        <v>3445</v>
      </c>
      <c r="M846" s="84"/>
      <c r="N846" s="84"/>
      <c r="O846" s="84"/>
      <c r="P846" s="84"/>
      <c r="Q846" s="84"/>
      <c r="R846" s="84"/>
      <c r="S846" s="84"/>
      <c r="T846" s="84"/>
    </row>
    <row r="847" spans="1:20" ht="15" customHeight="1">
      <c r="A847" s="80" t="s">
        <v>3485</v>
      </c>
      <c r="B847" s="80" t="s">
        <v>1030</v>
      </c>
      <c r="C847" s="80" t="s">
        <v>1031</v>
      </c>
      <c r="D847" s="80">
        <v>430010</v>
      </c>
      <c r="E847" s="80"/>
      <c r="F847" s="80" t="s">
        <v>3451</v>
      </c>
      <c r="G847" s="82" t="s">
        <v>1032</v>
      </c>
      <c r="H847" s="83" t="s">
        <v>51</v>
      </c>
      <c r="I847" s="84">
        <v>490</v>
      </c>
      <c r="J847" s="71" t="s">
        <v>3445</v>
      </c>
      <c r="K847" s="85">
        <v>490</v>
      </c>
      <c r="L847" s="49" t="s">
        <v>3445</v>
      </c>
      <c r="M847" s="84"/>
      <c r="N847" s="84"/>
      <c r="O847" s="84"/>
      <c r="P847" s="84"/>
      <c r="Q847" s="84"/>
      <c r="R847" s="84"/>
      <c r="S847" s="84"/>
      <c r="T847" s="84"/>
    </row>
    <row r="848" spans="1:20" ht="15" customHeight="1">
      <c r="A848" s="80" t="s">
        <v>3485</v>
      </c>
      <c r="B848" s="80" t="s">
        <v>1083</v>
      </c>
      <c r="C848" s="80" t="s">
        <v>1084</v>
      </c>
      <c r="D848" s="80">
        <v>430011</v>
      </c>
      <c r="E848" s="80"/>
      <c r="F848" s="80" t="s">
        <v>3451</v>
      </c>
      <c r="G848" s="82" t="s">
        <v>1085</v>
      </c>
      <c r="H848" s="83" t="s">
        <v>51</v>
      </c>
      <c r="I848" s="84">
        <v>220</v>
      </c>
      <c r="J848" s="71" t="s">
        <v>3445</v>
      </c>
      <c r="K848" s="85">
        <v>220</v>
      </c>
      <c r="L848" s="49" t="s">
        <v>3445</v>
      </c>
      <c r="M848" s="84"/>
      <c r="N848" s="84"/>
      <c r="O848" s="84"/>
      <c r="P848" s="84"/>
      <c r="Q848" s="84"/>
      <c r="R848" s="84"/>
      <c r="S848" s="84"/>
      <c r="T848" s="84"/>
    </row>
    <row r="849" spans="1:20" ht="15" customHeight="1">
      <c r="A849" s="80" t="s">
        <v>3485</v>
      </c>
      <c r="B849" s="80" t="s">
        <v>986</v>
      </c>
      <c r="C849" s="80" t="s">
        <v>987</v>
      </c>
      <c r="D849" s="80">
        <v>430012</v>
      </c>
      <c r="E849" s="80"/>
      <c r="F849" s="80" t="s">
        <v>3451</v>
      </c>
      <c r="G849" s="82" t="s">
        <v>976</v>
      </c>
      <c r="H849" s="83" t="s">
        <v>51</v>
      </c>
      <c r="I849" s="84">
        <v>950</v>
      </c>
      <c r="J849" s="71" t="s">
        <v>3445</v>
      </c>
      <c r="K849" s="85">
        <v>950</v>
      </c>
      <c r="L849" s="49" t="s">
        <v>3445</v>
      </c>
      <c r="M849" s="84"/>
      <c r="N849" s="84"/>
      <c r="O849" s="84"/>
      <c r="P849" s="84"/>
      <c r="Q849" s="84"/>
      <c r="R849" s="84"/>
      <c r="S849" s="84"/>
      <c r="T849" s="84"/>
    </row>
    <row r="850" spans="1:20" ht="15" customHeight="1">
      <c r="A850" s="80" t="s">
        <v>3485</v>
      </c>
      <c r="B850" s="80" t="s">
        <v>1033</v>
      </c>
      <c r="C850" s="80" t="s">
        <v>1034</v>
      </c>
      <c r="D850" s="80">
        <v>430013</v>
      </c>
      <c r="E850" s="80"/>
      <c r="F850" s="80" t="s">
        <v>3451</v>
      </c>
      <c r="G850" s="82" t="s">
        <v>1035</v>
      </c>
      <c r="H850" s="83" t="s">
        <v>51</v>
      </c>
      <c r="I850" s="84">
        <v>460</v>
      </c>
      <c r="J850" s="71" t="s">
        <v>3488</v>
      </c>
      <c r="K850" s="85">
        <v>460</v>
      </c>
      <c r="L850" s="49" t="s">
        <v>3488</v>
      </c>
      <c r="M850" s="84"/>
      <c r="N850" s="84"/>
      <c r="O850" s="84"/>
      <c r="P850" s="84"/>
      <c r="Q850" s="84"/>
      <c r="R850" s="84"/>
      <c r="S850" s="84"/>
      <c r="T850" s="84"/>
    </row>
    <row r="851" spans="1:20" ht="15" customHeight="1">
      <c r="A851" s="80" t="s">
        <v>3485</v>
      </c>
      <c r="B851" s="80" t="s">
        <v>1036</v>
      </c>
      <c r="C851" s="80" t="s">
        <v>1037</v>
      </c>
      <c r="D851" s="80">
        <v>430014</v>
      </c>
      <c r="E851" s="80"/>
      <c r="F851" s="80" t="s">
        <v>3451</v>
      </c>
      <c r="G851" s="82" t="s">
        <v>1038</v>
      </c>
      <c r="H851" s="83" t="s">
        <v>51</v>
      </c>
      <c r="I851" s="84">
        <v>460</v>
      </c>
      <c r="J851" s="71" t="s">
        <v>3488</v>
      </c>
      <c r="K851" s="85">
        <v>460</v>
      </c>
      <c r="L851" s="49" t="s">
        <v>3488</v>
      </c>
      <c r="M851" s="84"/>
      <c r="N851" s="84"/>
      <c r="O851" s="84"/>
      <c r="P851" s="84"/>
      <c r="Q851" s="84"/>
      <c r="R851" s="84"/>
      <c r="S851" s="84"/>
      <c r="T851" s="84"/>
    </row>
    <row r="852" spans="1:20" ht="15" customHeight="1">
      <c r="A852" s="80" t="s">
        <v>3485</v>
      </c>
      <c r="B852" s="80" t="s">
        <v>1039</v>
      </c>
      <c r="C852" s="80" t="s">
        <v>1040</v>
      </c>
      <c r="D852" s="80">
        <v>430015</v>
      </c>
      <c r="E852" s="80"/>
      <c r="F852" s="80" t="s">
        <v>3451</v>
      </c>
      <c r="G852" s="82" t="s">
        <v>1041</v>
      </c>
      <c r="H852" s="83" t="s">
        <v>51</v>
      </c>
      <c r="I852" s="84">
        <v>460</v>
      </c>
      <c r="J852" s="71" t="s">
        <v>3450</v>
      </c>
      <c r="K852" s="85">
        <v>460</v>
      </c>
      <c r="L852" s="49" t="s">
        <v>3450</v>
      </c>
      <c r="M852" s="84"/>
      <c r="N852" s="84"/>
      <c r="O852" s="84"/>
      <c r="P852" s="84"/>
      <c r="Q852" s="84"/>
      <c r="R852" s="84"/>
      <c r="S852" s="84"/>
      <c r="T852" s="84"/>
    </row>
    <row r="853" spans="1:20" ht="15" customHeight="1">
      <c r="A853" s="80" t="s">
        <v>3485</v>
      </c>
      <c r="B853" s="80" t="s">
        <v>940</v>
      </c>
      <c r="C853" s="80" t="s">
        <v>941</v>
      </c>
      <c r="D853" s="80">
        <v>430016</v>
      </c>
      <c r="E853" s="80"/>
      <c r="F853" s="80" t="s">
        <v>3451</v>
      </c>
      <c r="G853" s="82" t="s">
        <v>942</v>
      </c>
      <c r="H853" s="83" t="s">
        <v>51</v>
      </c>
      <c r="I853" s="84">
        <v>2500</v>
      </c>
      <c r="J853" s="71" t="s">
        <v>3457</v>
      </c>
      <c r="K853" s="85">
        <v>2500</v>
      </c>
      <c r="L853" s="49" t="s">
        <v>3457</v>
      </c>
      <c r="M853" s="84"/>
      <c r="N853" s="84"/>
      <c r="O853" s="84"/>
      <c r="P853" s="84"/>
      <c r="Q853" s="84"/>
      <c r="R853" s="84"/>
      <c r="S853" s="84"/>
      <c r="T853" s="84"/>
    </row>
    <row r="854" spans="1:20" ht="15" customHeight="1">
      <c r="A854" s="80" t="s">
        <v>3485</v>
      </c>
      <c r="B854" s="80" t="s">
        <v>943</v>
      </c>
      <c r="C854" s="80" t="s">
        <v>944</v>
      </c>
      <c r="D854" s="80">
        <v>430017</v>
      </c>
      <c r="E854" s="80"/>
      <c r="F854" s="80" t="s">
        <v>3451</v>
      </c>
      <c r="G854" s="82" t="s">
        <v>945</v>
      </c>
      <c r="H854" s="83" t="s">
        <v>200</v>
      </c>
      <c r="I854" s="84">
        <v>2500</v>
      </c>
      <c r="J854" s="71" t="s">
        <v>3457</v>
      </c>
      <c r="K854" s="85">
        <v>2500</v>
      </c>
      <c r="L854" s="49" t="s">
        <v>3457</v>
      </c>
      <c r="M854" s="84"/>
      <c r="N854" s="84"/>
      <c r="O854" s="84"/>
      <c r="P854" s="84"/>
      <c r="Q854" s="84"/>
      <c r="R854" s="84"/>
      <c r="S854" s="84"/>
      <c r="T854" s="84"/>
    </row>
    <row r="855" spans="1:20" ht="15" customHeight="1">
      <c r="A855" s="80" t="s">
        <v>3485</v>
      </c>
      <c r="B855" s="80" t="s">
        <v>946</v>
      </c>
      <c r="C855" s="80" t="s">
        <v>947</v>
      </c>
      <c r="D855" s="80">
        <v>430018</v>
      </c>
      <c r="E855" s="80"/>
      <c r="F855" s="80" t="s">
        <v>3451</v>
      </c>
      <c r="G855" s="82" t="s">
        <v>942</v>
      </c>
      <c r="H855" s="83" t="s">
        <v>200</v>
      </c>
      <c r="I855" s="84">
        <v>2500</v>
      </c>
      <c r="J855" s="71" t="s">
        <v>3457</v>
      </c>
      <c r="K855" s="85">
        <v>2500</v>
      </c>
      <c r="L855" s="49" t="s">
        <v>3457</v>
      </c>
      <c r="M855" s="84"/>
      <c r="N855" s="84"/>
      <c r="O855" s="84"/>
      <c r="P855" s="84"/>
      <c r="Q855" s="84"/>
      <c r="R855" s="84"/>
      <c r="S855" s="84"/>
      <c r="T855" s="84"/>
    </row>
    <row r="856" spans="1:20" ht="15" customHeight="1">
      <c r="A856" s="80" t="s">
        <v>3485</v>
      </c>
      <c r="B856" s="80" t="s">
        <v>1053</v>
      </c>
      <c r="C856" s="80" t="s">
        <v>1054</v>
      </c>
      <c r="D856" s="80">
        <v>430019</v>
      </c>
      <c r="E856" s="80"/>
      <c r="F856" s="80" t="s">
        <v>3451</v>
      </c>
      <c r="G856" s="82" t="s">
        <v>1055</v>
      </c>
      <c r="H856" s="83" t="s">
        <v>51</v>
      </c>
      <c r="I856" s="84">
        <v>380</v>
      </c>
      <c r="J856" s="71" t="s">
        <v>3450</v>
      </c>
      <c r="K856" s="85">
        <v>380</v>
      </c>
      <c r="L856" s="49" t="s">
        <v>3450</v>
      </c>
      <c r="M856" s="84"/>
      <c r="N856" s="84"/>
      <c r="O856" s="84"/>
      <c r="P856" s="84"/>
      <c r="Q856" s="84"/>
      <c r="R856" s="84"/>
      <c r="S856" s="84"/>
      <c r="T856" s="84"/>
    </row>
    <row r="857" spans="1:20" ht="15" customHeight="1">
      <c r="A857" s="80" t="s">
        <v>3485</v>
      </c>
      <c r="B857" s="80" t="s">
        <v>948</v>
      </c>
      <c r="C857" s="80" t="s">
        <v>949</v>
      </c>
      <c r="D857" s="80">
        <v>430020</v>
      </c>
      <c r="E857" s="80"/>
      <c r="F857" s="80" t="s">
        <v>3451</v>
      </c>
      <c r="G857" s="82" t="s">
        <v>950</v>
      </c>
      <c r="H857" s="83" t="s">
        <v>51</v>
      </c>
      <c r="I857" s="84">
        <v>2500</v>
      </c>
      <c r="J857" s="71" t="s">
        <v>3457</v>
      </c>
      <c r="K857" s="85">
        <v>2500</v>
      </c>
      <c r="L857" s="49" t="s">
        <v>3457</v>
      </c>
      <c r="M857" s="84"/>
      <c r="N857" s="84"/>
      <c r="O857" s="84"/>
      <c r="P857" s="84"/>
      <c r="Q857" s="84"/>
      <c r="R857" s="84"/>
      <c r="S857" s="84"/>
      <c r="T857" s="84"/>
    </row>
    <row r="858" spans="1:20" ht="15" customHeight="1">
      <c r="A858" s="80" t="s">
        <v>3485</v>
      </c>
      <c r="B858" s="80" t="s">
        <v>951</v>
      </c>
      <c r="C858" s="80" t="s">
        <v>952</v>
      </c>
      <c r="D858" s="80">
        <v>430021</v>
      </c>
      <c r="E858" s="80"/>
      <c r="F858" s="80" t="s">
        <v>3451</v>
      </c>
      <c r="G858" s="82" t="s">
        <v>953</v>
      </c>
      <c r="H858" s="83" t="s">
        <v>51</v>
      </c>
      <c r="I858" s="84">
        <v>2500</v>
      </c>
      <c r="J858" s="71" t="s">
        <v>3457</v>
      </c>
      <c r="K858" s="85">
        <v>2500</v>
      </c>
      <c r="L858" s="49" t="s">
        <v>3457</v>
      </c>
      <c r="M858" s="84"/>
      <c r="N858" s="84"/>
      <c r="O858" s="84"/>
      <c r="P858" s="84"/>
      <c r="Q858" s="84"/>
      <c r="R858" s="84"/>
      <c r="S858" s="84"/>
      <c r="T858" s="84"/>
    </row>
    <row r="859" spans="1:20" ht="15" customHeight="1">
      <c r="A859" s="80" t="s">
        <v>3485</v>
      </c>
      <c r="B859" s="80" t="s">
        <v>954</v>
      </c>
      <c r="C859" s="80" t="s">
        <v>955</v>
      </c>
      <c r="D859" s="80">
        <v>430022</v>
      </c>
      <c r="E859" s="80"/>
      <c r="F859" s="80" t="s">
        <v>3451</v>
      </c>
      <c r="G859" s="82" t="s">
        <v>956</v>
      </c>
      <c r="H859" s="83" t="s">
        <v>200</v>
      </c>
      <c r="I859" s="84">
        <v>2500</v>
      </c>
      <c r="J859" s="71" t="s">
        <v>3457</v>
      </c>
      <c r="K859" s="85">
        <v>2500</v>
      </c>
      <c r="L859" s="49" t="s">
        <v>3457</v>
      </c>
      <c r="M859" s="84"/>
      <c r="N859" s="84"/>
      <c r="O859" s="84"/>
      <c r="P859" s="84"/>
      <c r="Q859" s="84"/>
      <c r="R859" s="84"/>
      <c r="S859" s="84"/>
      <c r="T859" s="84"/>
    </row>
    <row r="860" spans="1:20" ht="15" customHeight="1">
      <c r="A860" s="80" t="s">
        <v>3485</v>
      </c>
      <c r="B860" s="80" t="s">
        <v>1006</v>
      </c>
      <c r="C860" s="80" t="s">
        <v>1007</v>
      </c>
      <c r="D860" s="80">
        <v>430023</v>
      </c>
      <c r="E860" s="80"/>
      <c r="F860" s="80" t="s">
        <v>3451</v>
      </c>
      <c r="G860" s="82" t="s">
        <v>1008</v>
      </c>
      <c r="H860" s="83" t="s">
        <v>51</v>
      </c>
      <c r="I860" s="84">
        <v>770</v>
      </c>
      <c r="J860" s="71" t="s">
        <v>3457</v>
      </c>
      <c r="K860" s="85">
        <v>770</v>
      </c>
      <c r="L860" s="49" t="s">
        <v>3457</v>
      </c>
      <c r="M860" s="84"/>
      <c r="N860" s="84"/>
      <c r="O860" s="84"/>
      <c r="P860" s="84"/>
      <c r="Q860" s="84"/>
      <c r="R860" s="84"/>
      <c r="S860" s="84"/>
      <c r="T860" s="84"/>
    </row>
    <row r="861" spans="1:20" ht="15" customHeight="1">
      <c r="A861" s="80" t="s">
        <v>3485</v>
      </c>
      <c r="B861" s="80" t="s">
        <v>1103</v>
      </c>
      <c r="C861" s="80" t="s">
        <v>1104</v>
      </c>
      <c r="D861" s="80">
        <v>430024</v>
      </c>
      <c r="E861" s="80"/>
      <c r="F861" s="80" t="s">
        <v>3451</v>
      </c>
      <c r="G861" s="82" t="s">
        <v>1105</v>
      </c>
      <c r="H861" s="83" t="s">
        <v>51</v>
      </c>
      <c r="I861" s="84">
        <v>150</v>
      </c>
      <c r="J861" s="71" t="s">
        <v>3452</v>
      </c>
      <c r="K861" s="85">
        <v>150</v>
      </c>
      <c r="L861" s="49" t="s">
        <v>3452</v>
      </c>
      <c r="M861" s="84"/>
      <c r="N861" s="84"/>
      <c r="O861" s="84"/>
      <c r="P861" s="84"/>
      <c r="Q861" s="84"/>
      <c r="R861" s="84"/>
      <c r="S861" s="84"/>
      <c r="T861" s="84"/>
    </row>
    <row r="862" spans="1:20" ht="15" customHeight="1">
      <c r="A862" s="80" t="s">
        <v>3485</v>
      </c>
      <c r="B862" s="80" t="s">
        <v>1012</v>
      </c>
      <c r="C862" s="80" t="s">
        <v>1013</v>
      </c>
      <c r="D862" s="80">
        <v>430025</v>
      </c>
      <c r="E862" s="80"/>
      <c r="F862" s="80" t="s">
        <v>3451</v>
      </c>
      <c r="G862" s="82" t="s">
        <v>1014</v>
      </c>
      <c r="H862" s="83" t="s">
        <v>51</v>
      </c>
      <c r="I862" s="84">
        <v>700</v>
      </c>
      <c r="J862" s="71" t="s">
        <v>3445</v>
      </c>
      <c r="K862" s="85">
        <v>700</v>
      </c>
      <c r="L862" s="49" t="s">
        <v>3445</v>
      </c>
      <c r="M862" s="84"/>
      <c r="N862" s="84"/>
      <c r="O862" s="84"/>
      <c r="P862" s="84"/>
      <c r="Q862" s="84"/>
      <c r="R862" s="84"/>
      <c r="S862" s="84"/>
      <c r="T862" s="84"/>
    </row>
    <row r="863" spans="1:20" ht="15" customHeight="1">
      <c r="A863" s="80" t="s">
        <v>3485</v>
      </c>
      <c r="B863" s="80" t="s">
        <v>974</v>
      </c>
      <c r="C863" s="80" t="s">
        <v>975</v>
      </c>
      <c r="D863" s="80">
        <v>430026</v>
      </c>
      <c r="E863" s="80"/>
      <c r="F863" s="80" t="s">
        <v>3451</v>
      </c>
      <c r="G863" s="82" t="s">
        <v>976</v>
      </c>
      <c r="H863" s="83" t="s">
        <v>133</v>
      </c>
      <c r="I863" s="84">
        <v>1300</v>
      </c>
      <c r="J863" s="71" t="s">
        <v>3450</v>
      </c>
      <c r="K863" s="85">
        <v>1300</v>
      </c>
      <c r="L863" s="49" t="s">
        <v>3450</v>
      </c>
      <c r="M863" s="84"/>
      <c r="N863" s="84"/>
      <c r="O863" s="84"/>
      <c r="P863" s="84"/>
      <c r="Q863" s="84"/>
      <c r="R863" s="84"/>
      <c r="S863" s="84"/>
      <c r="T863" s="84"/>
    </row>
    <row r="864" spans="1:20" ht="15" customHeight="1">
      <c r="A864" s="80" t="s">
        <v>3485</v>
      </c>
      <c r="B864" s="80" t="s">
        <v>959</v>
      </c>
      <c r="C864" s="80" t="s">
        <v>961</v>
      </c>
      <c r="D864" s="80">
        <v>430027</v>
      </c>
      <c r="E864" s="80"/>
      <c r="F864" s="80" t="s">
        <v>3451</v>
      </c>
      <c r="G864" s="82" t="s">
        <v>962</v>
      </c>
      <c r="H864" s="83" t="s">
        <v>960</v>
      </c>
      <c r="I864" s="84">
        <v>1600</v>
      </c>
      <c r="J864" s="71" t="s">
        <v>3450</v>
      </c>
      <c r="K864" s="85">
        <v>1600</v>
      </c>
      <c r="L864" s="49" t="s">
        <v>3450</v>
      </c>
      <c r="M864" s="84"/>
      <c r="N864" s="84"/>
      <c r="O864" s="84"/>
      <c r="P864" s="84"/>
      <c r="Q864" s="84"/>
      <c r="R864" s="84"/>
      <c r="S864" s="84"/>
      <c r="T864" s="84"/>
    </row>
    <row r="865" spans="1:20" ht="15" customHeight="1">
      <c r="A865" s="80" t="s">
        <v>3485</v>
      </c>
      <c r="B865" s="80" t="s">
        <v>963</v>
      </c>
      <c r="C865" s="80" t="s">
        <v>964</v>
      </c>
      <c r="D865" s="80">
        <v>430028</v>
      </c>
      <c r="E865" s="80"/>
      <c r="F865" s="80" t="s">
        <v>3451</v>
      </c>
      <c r="G865" s="82" t="s">
        <v>962</v>
      </c>
      <c r="H865" s="83" t="s">
        <v>133</v>
      </c>
      <c r="I865" s="84">
        <v>1600</v>
      </c>
      <c r="J865" s="71" t="s">
        <v>3450</v>
      </c>
      <c r="K865" s="85">
        <v>1600</v>
      </c>
      <c r="L865" s="49" t="s">
        <v>3450</v>
      </c>
      <c r="M865" s="84"/>
      <c r="N865" s="84"/>
      <c r="O865" s="84"/>
      <c r="P865" s="84"/>
      <c r="Q865" s="84"/>
      <c r="R865" s="84"/>
      <c r="S865" s="84"/>
      <c r="T865" s="84"/>
    </row>
    <row r="866" spans="1:20" ht="15" customHeight="1">
      <c r="A866" s="80" t="s">
        <v>3485</v>
      </c>
      <c r="B866" s="80" t="s">
        <v>927</v>
      </c>
      <c r="C866" s="80" t="s">
        <v>928</v>
      </c>
      <c r="D866" s="80">
        <v>430029</v>
      </c>
      <c r="E866" s="80"/>
      <c r="F866" s="80" t="s">
        <v>3451</v>
      </c>
      <c r="G866" s="82" t="s">
        <v>929</v>
      </c>
      <c r="H866" s="83" t="s">
        <v>51</v>
      </c>
      <c r="I866" s="84">
        <v>2500</v>
      </c>
      <c r="J866" s="71" t="s">
        <v>3457</v>
      </c>
      <c r="K866" s="85">
        <v>2500</v>
      </c>
      <c r="L866" s="49" t="s">
        <v>3457</v>
      </c>
      <c r="M866" s="84"/>
      <c r="N866" s="84"/>
      <c r="O866" s="84"/>
      <c r="P866" s="84"/>
      <c r="Q866" s="84"/>
      <c r="R866" s="84"/>
      <c r="S866" s="84"/>
      <c r="T866" s="84"/>
    </row>
    <row r="867" spans="1:20" ht="15" customHeight="1">
      <c r="A867" s="80" t="s">
        <v>3485</v>
      </c>
      <c r="B867" s="80" t="s">
        <v>922</v>
      </c>
      <c r="C867" s="80" t="s">
        <v>923</v>
      </c>
      <c r="D867" s="80">
        <v>430030</v>
      </c>
      <c r="E867" s="80"/>
      <c r="F867" s="80" t="s">
        <v>3451</v>
      </c>
      <c r="G867" s="82" t="s">
        <v>924</v>
      </c>
      <c r="H867" s="83" t="s">
        <v>51</v>
      </c>
      <c r="I867" s="84">
        <v>2500</v>
      </c>
      <c r="J867" s="71" t="s">
        <v>3457</v>
      </c>
      <c r="K867" s="85">
        <v>2500</v>
      </c>
      <c r="L867" s="49" t="s">
        <v>3457</v>
      </c>
      <c r="M867" s="84"/>
      <c r="N867" s="84"/>
      <c r="O867" s="84"/>
      <c r="P867" s="84"/>
      <c r="Q867" s="84"/>
      <c r="R867" s="84"/>
      <c r="S867" s="84"/>
      <c r="T867" s="84"/>
    </row>
    <row r="868" spans="1:20" ht="15" customHeight="1">
      <c r="A868" s="80" t="s">
        <v>3485</v>
      </c>
      <c r="B868" s="80" t="s">
        <v>937</v>
      </c>
      <c r="C868" s="80" t="s">
        <v>938</v>
      </c>
      <c r="D868" s="80">
        <v>430031</v>
      </c>
      <c r="E868" s="80"/>
      <c r="F868" s="80" t="s">
        <v>3451</v>
      </c>
      <c r="G868" s="82" t="s">
        <v>939</v>
      </c>
      <c r="H868" s="83" t="s">
        <v>51</v>
      </c>
      <c r="I868" s="84">
        <v>2500</v>
      </c>
      <c r="J868" s="71" t="s">
        <v>3457</v>
      </c>
      <c r="K868" s="85">
        <v>2500</v>
      </c>
      <c r="L868" s="49" t="s">
        <v>3457</v>
      </c>
      <c r="M868" s="84"/>
      <c r="N868" s="84"/>
      <c r="O868" s="84"/>
      <c r="P868" s="84"/>
      <c r="Q868" s="84"/>
      <c r="R868" s="84"/>
      <c r="S868" s="84"/>
      <c r="T868" s="84"/>
    </row>
    <row r="869" spans="1:20" ht="15" customHeight="1">
      <c r="A869" s="80" t="s">
        <v>3485</v>
      </c>
      <c r="B869" s="80" t="s">
        <v>925</v>
      </c>
      <c r="C869" s="80" t="s">
        <v>926</v>
      </c>
      <c r="D869" s="80">
        <v>430032</v>
      </c>
      <c r="E869" s="80"/>
      <c r="F869" s="80" t="s">
        <v>3451</v>
      </c>
      <c r="G869" s="82" t="s">
        <v>919</v>
      </c>
      <c r="H869" s="83" t="s">
        <v>51</v>
      </c>
      <c r="I869" s="84">
        <v>2500</v>
      </c>
      <c r="J869" s="71" t="s">
        <v>3457</v>
      </c>
      <c r="K869" s="85">
        <v>2500</v>
      </c>
      <c r="L869" s="49" t="s">
        <v>3457</v>
      </c>
      <c r="M869" s="84"/>
      <c r="N869" s="84"/>
      <c r="O869" s="84"/>
      <c r="P869" s="84"/>
      <c r="Q869" s="84"/>
      <c r="R869" s="84"/>
      <c r="S869" s="84"/>
      <c r="T869" s="84"/>
    </row>
    <row r="870" spans="1:20" ht="15" customHeight="1">
      <c r="A870" s="80" t="s">
        <v>3485</v>
      </c>
      <c r="B870" s="80" t="s">
        <v>917</v>
      </c>
      <c r="C870" s="80" t="s">
        <v>918</v>
      </c>
      <c r="D870" s="80">
        <v>430033</v>
      </c>
      <c r="E870" s="80"/>
      <c r="F870" s="80" t="s">
        <v>3451</v>
      </c>
      <c r="G870" s="82" t="s">
        <v>919</v>
      </c>
      <c r="H870" s="83" t="s">
        <v>51</v>
      </c>
      <c r="I870" s="84">
        <v>2500</v>
      </c>
      <c r="J870" s="71" t="s">
        <v>3457</v>
      </c>
      <c r="K870" s="85">
        <v>2500</v>
      </c>
      <c r="L870" s="49" t="s">
        <v>3457</v>
      </c>
      <c r="M870" s="84"/>
      <c r="N870" s="84"/>
      <c r="O870" s="84"/>
      <c r="P870" s="84"/>
      <c r="Q870" s="84"/>
      <c r="R870" s="84"/>
      <c r="S870" s="84"/>
      <c r="T870" s="84"/>
    </row>
    <row r="871" spans="1:20" ht="15" customHeight="1">
      <c r="A871" s="80" t="s">
        <v>3485</v>
      </c>
      <c r="B871" s="80" t="s">
        <v>932</v>
      </c>
      <c r="C871" s="80" t="s">
        <v>933</v>
      </c>
      <c r="D871" s="80">
        <v>430034</v>
      </c>
      <c r="E871" s="80"/>
      <c r="F871" s="80" t="s">
        <v>3451</v>
      </c>
      <c r="G871" s="82" t="s">
        <v>919</v>
      </c>
      <c r="H871" s="83" t="s">
        <v>51</v>
      </c>
      <c r="I871" s="84">
        <v>2500</v>
      </c>
      <c r="J871" s="71" t="s">
        <v>3457</v>
      </c>
      <c r="K871" s="85">
        <v>2500</v>
      </c>
      <c r="L871" s="49" t="s">
        <v>3457</v>
      </c>
      <c r="M871" s="84"/>
      <c r="N871" s="84"/>
      <c r="O871" s="84"/>
      <c r="P871" s="84"/>
      <c r="Q871" s="84"/>
      <c r="R871" s="84"/>
      <c r="S871" s="84"/>
      <c r="T871" s="84"/>
    </row>
    <row r="872" spans="1:20" ht="15" customHeight="1">
      <c r="A872" s="80" t="s">
        <v>3485</v>
      </c>
      <c r="B872" s="80" t="s">
        <v>1080</v>
      </c>
      <c r="C872" s="80" t="s">
        <v>1081</v>
      </c>
      <c r="D872" s="80">
        <v>430035</v>
      </c>
      <c r="E872" s="80"/>
      <c r="F872" s="80" t="s">
        <v>3451</v>
      </c>
      <c r="G872" s="82" t="s">
        <v>1082</v>
      </c>
      <c r="H872" s="83" t="s">
        <v>51</v>
      </c>
      <c r="I872" s="84">
        <v>250</v>
      </c>
      <c r="J872" s="71" t="s">
        <v>3445</v>
      </c>
      <c r="K872" s="85">
        <v>250</v>
      </c>
      <c r="L872" s="49" t="s">
        <v>3445</v>
      </c>
      <c r="M872" s="84"/>
      <c r="N872" s="84"/>
      <c r="O872" s="84"/>
      <c r="P872" s="84"/>
      <c r="Q872" s="84"/>
      <c r="R872" s="84"/>
      <c r="S872" s="84"/>
      <c r="T872" s="84"/>
    </row>
    <row r="873" spans="1:20" ht="15" customHeight="1">
      <c r="A873" s="80" t="s">
        <v>3485</v>
      </c>
      <c r="B873" s="80" t="s">
        <v>980</v>
      </c>
      <c r="C873" s="80" t="s">
        <v>981</v>
      </c>
      <c r="D873" s="80">
        <v>430036</v>
      </c>
      <c r="E873" s="80"/>
      <c r="F873" s="80" t="s">
        <v>3451</v>
      </c>
      <c r="G873" s="82" t="s">
        <v>982</v>
      </c>
      <c r="H873" s="83" t="s">
        <v>51</v>
      </c>
      <c r="I873" s="84">
        <v>1100</v>
      </c>
      <c r="J873" s="71" t="s">
        <v>3445</v>
      </c>
      <c r="K873" s="85">
        <v>1100</v>
      </c>
      <c r="L873" s="49" t="s">
        <v>3445</v>
      </c>
      <c r="M873" s="84"/>
      <c r="N873" s="84"/>
      <c r="O873" s="84"/>
      <c r="P873" s="84"/>
      <c r="Q873" s="84"/>
      <c r="R873" s="84"/>
      <c r="S873" s="84"/>
      <c r="T873" s="84"/>
    </row>
    <row r="874" spans="1:20" ht="15" customHeight="1">
      <c r="A874" s="80" t="s">
        <v>3485</v>
      </c>
      <c r="B874" s="80" t="s">
        <v>1071</v>
      </c>
      <c r="C874" s="80" t="s">
        <v>1072</v>
      </c>
      <c r="D874" s="80">
        <v>430037</v>
      </c>
      <c r="E874" s="80"/>
      <c r="F874" s="80" t="s">
        <v>3451</v>
      </c>
      <c r="G874" s="82" t="s">
        <v>810</v>
      </c>
      <c r="H874" s="83" t="s">
        <v>51</v>
      </c>
      <c r="I874" s="84">
        <v>350</v>
      </c>
      <c r="J874" s="71" t="s">
        <v>3445</v>
      </c>
      <c r="K874" s="85">
        <v>350</v>
      </c>
      <c r="L874" s="49" t="s">
        <v>3445</v>
      </c>
      <c r="M874" s="84"/>
      <c r="N874" s="84"/>
      <c r="O874" s="84"/>
      <c r="P874" s="84"/>
      <c r="Q874" s="84"/>
      <c r="R874" s="84"/>
      <c r="S874" s="84"/>
      <c r="T874" s="84"/>
    </row>
    <row r="875" spans="1:20" ht="15" customHeight="1">
      <c r="A875" s="80" t="s">
        <v>3485</v>
      </c>
      <c r="B875" s="80" t="s">
        <v>1042</v>
      </c>
      <c r="C875" s="80" t="s">
        <v>1043</v>
      </c>
      <c r="D875" s="80">
        <v>430038</v>
      </c>
      <c r="E875" s="80"/>
      <c r="F875" s="80" t="s">
        <v>3451</v>
      </c>
      <c r="G875" s="82" t="s">
        <v>1044</v>
      </c>
      <c r="H875" s="83" t="s">
        <v>133</v>
      </c>
      <c r="I875" s="84">
        <v>460</v>
      </c>
      <c r="J875" s="71" t="s">
        <v>3450</v>
      </c>
      <c r="K875" s="85">
        <v>460</v>
      </c>
      <c r="L875" s="49" t="s">
        <v>3450</v>
      </c>
      <c r="M875" s="84"/>
      <c r="N875" s="84"/>
      <c r="O875" s="84"/>
      <c r="P875" s="84"/>
      <c r="Q875" s="84"/>
      <c r="R875" s="84"/>
      <c r="S875" s="84"/>
      <c r="T875" s="84"/>
    </row>
    <row r="876" spans="1:20" ht="15" customHeight="1">
      <c r="A876" s="80" t="s">
        <v>3485</v>
      </c>
      <c r="B876" s="80" t="s">
        <v>1045</v>
      </c>
      <c r="C876" s="80" t="s">
        <v>1046</v>
      </c>
      <c r="D876" s="80">
        <v>430039</v>
      </c>
      <c r="E876" s="80"/>
      <c r="F876" s="80" t="s">
        <v>3451</v>
      </c>
      <c r="G876" s="82" t="s">
        <v>1047</v>
      </c>
      <c r="H876" s="83" t="s">
        <v>133</v>
      </c>
      <c r="I876" s="84">
        <v>460</v>
      </c>
      <c r="J876" s="71" t="s">
        <v>3450</v>
      </c>
      <c r="K876" s="85">
        <v>460</v>
      </c>
      <c r="L876" s="49" t="s">
        <v>3450</v>
      </c>
      <c r="M876" s="84"/>
      <c r="N876" s="84"/>
      <c r="O876" s="84"/>
      <c r="P876" s="84"/>
      <c r="Q876" s="84"/>
      <c r="R876" s="84"/>
      <c r="S876" s="84"/>
      <c r="T876" s="84"/>
    </row>
    <row r="877" spans="1:20" ht="15" customHeight="1">
      <c r="A877" s="80" t="s">
        <v>3485</v>
      </c>
      <c r="B877" s="80" t="s">
        <v>977</v>
      </c>
      <c r="C877" s="80" t="s">
        <v>978</v>
      </c>
      <c r="D877" s="80">
        <v>430040</v>
      </c>
      <c r="E877" s="80"/>
      <c r="F877" s="80" t="s">
        <v>3451</v>
      </c>
      <c r="G877" s="82" t="s">
        <v>979</v>
      </c>
      <c r="H877" s="83" t="s">
        <v>51</v>
      </c>
      <c r="I877" s="84">
        <v>1200</v>
      </c>
      <c r="J877" s="71" t="s">
        <v>3445</v>
      </c>
      <c r="K877" s="85">
        <v>1200</v>
      </c>
      <c r="L877" s="49" t="s">
        <v>3445</v>
      </c>
      <c r="M877" s="84"/>
      <c r="N877" s="84"/>
      <c r="O877" s="84"/>
      <c r="P877" s="84"/>
      <c r="Q877" s="84"/>
      <c r="R877" s="84"/>
      <c r="S877" s="84"/>
      <c r="T877" s="84"/>
    </row>
    <row r="878" spans="1:20" ht="15" customHeight="1">
      <c r="A878" s="80" t="s">
        <v>3485</v>
      </c>
      <c r="B878" s="80" t="s">
        <v>1048</v>
      </c>
      <c r="C878" s="80" t="s">
        <v>1049</v>
      </c>
      <c r="D878" s="80">
        <v>430041</v>
      </c>
      <c r="E878" s="80"/>
      <c r="F878" s="80" t="s">
        <v>3451</v>
      </c>
      <c r="G878" s="82" t="s">
        <v>979</v>
      </c>
      <c r="H878" s="83" t="s">
        <v>133</v>
      </c>
      <c r="I878" s="84">
        <v>460</v>
      </c>
      <c r="J878" s="71" t="s">
        <v>3450</v>
      </c>
      <c r="K878" s="85">
        <v>460</v>
      </c>
      <c r="L878" s="49" t="s">
        <v>3450</v>
      </c>
      <c r="M878" s="84"/>
      <c r="N878" s="84"/>
      <c r="O878" s="84"/>
      <c r="P878" s="84"/>
      <c r="Q878" s="84"/>
      <c r="R878" s="84"/>
      <c r="S878" s="84"/>
      <c r="T878" s="84"/>
    </row>
    <row r="879" spans="1:20" ht="15" customHeight="1">
      <c r="A879" s="80" t="s">
        <v>3485</v>
      </c>
      <c r="B879" s="80" t="s">
        <v>1106</v>
      </c>
      <c r="C879" s="80" t="s">
        <v>1107</v>
      </c>
      <c r="D879" s="80">
        <v>430042</v>
      </c>
      <c r="E879" s="80"/>
      <c r="F879" s="80" t="s">
        <v>3451</v>
      </c>
      <c r="G879" s="82" t="s">
        <v>1096</v>
      </c>
      <c r="H879" s="83" t="s">
        <v>51</v>
      </c>
      <c r="I879" s="84">
        <v>150</v>
      </c>
      <c r="J879" s="71" t="s">
        <v>3445</v>
      </c>
      <c r="K879" s="85">
        <v>150</v>
      </c>
      <c r="L879" s="49" t="s">
        <v>3445</v>
      </c>
      <c r="M879" s="84"/>
      <c r="N879" s="84"/>
      <c r="O879" s="84"/>
      <c r="P879" s="84"/>
      <c r="Q879" s="84"/>
      <c r="R879" s="84"/>
      <c r="S879" s="84"/>
      <c r="T879" s="84"/>
    </row>
    <row r="880" spans="1:20" ht="15" customHeight="1">
      <c r="A880" s="80" t="s">
        <v>3485</v>
      </c>
      <c r="B880" s="80" t="s">
        <v>1059</v>
      </c>
      <c r="C880" s="80" t="s">
        <v>1060</v>
      </c>
      <c r="D880" s="80">
        <v>430043</v>
      </c>
      <c r="E880" s="80"/>
      <c r="F880" s="80" t="s">
        <v>3451</v>
      </c>
      <c r="G880" s="82" t="s">
        <v>1061</v>
      </c>
      <c r="H880" s="83" t="s">
        <v>133</v>
      </c>
      <c r="I880" s="84">
        <v>380</v>
      </c>
      <c r="J880" s="71" t="s">
        <v>3450</v>
      </c>
      <c r="K880" s="85">
        <v>380</v>
      </c>
      <c r="L880" s="49" t="s">
        <v>3450</v>
      </c>
      <c r="M880" s="84"/>
      <c r="N880" s="84"/>
      <c r="O880" s="84"/>
      <c r="P880" s="84"/>
      <c r="Q880" s="84"/>
      <c r="R880" s="84"/>
      <c r="S880" s="84"/>
      <c r="T880" s="84"/>
    </row>
    <row r="881" spans="1:20" ht="15" customHeight="1">
      <c r="A881" s="80" t="s">
        <v>3485</v>
      </c>
      <c r="B881" s="80" t="s">
        <v>1009</v>
      </c>
      <c r="C881" s="80" t="s">
        <v>1010</v>
      </c>
      <c r="D881" s="80">
        <v>430044</v>
      </c>
      <c r="E881" s="80"/>
      <c r="F881" s="80" t="s">
        <v>3451</v>
      </c>
      <c r="G881" s="82" t="s">
        <v>1011</v>
      </c>
      <c r="H881" s="83" t="s">
        <v>133</v>
      </c>
      <c r="I881" s="84">
        <v>750</v>
      </c>
      <c r="J881" s="71" t="s">
        <v>3450</v>
      </c>
      <c r="K881" s="85">
        <v>750</v>
      </c>
      <c r="L881" s="49" t="s">
        <v>3450</v>
      </c>
      <c r="M881" s="84"/>
      <c r="N881" s="84"/>
      <c r="O881" s="84"/>
      <c r="P881" s="84"/>
      <c r="Q881" s="84"/>
      <c r="R881" s="84"/>
      <c r="S881" s="84"/>
      <c r="T881" s="84"/>
    </row>
    <row r="882" spans="1:20" ht="15" customHeight="1">
      <c r="A882" s="80" t="s">
        <v>3485</v>
      </c>
      <c r="B882" s="80" t="s">
        <v>1113</v>
      </c>
      <c r="C882" s="80" t="s">
        <v>1114</v>
      </c>
      <c r="D882" s="80">
        <v>430045</v>
      </c>
      <c r="E882" s="80"/>
      <c r="F882" s="80" t="s">
        <v>3451</v>
      </c>
      <c r="G882" s="82" t="s">
        <v>1115</v>
      </c>
      <c r="H882" s="83" t="s">
        <v>51</v>
      </c>
      <c r="I882" s="84">
        <v>75</v>
      </c>
      <c r="J882" s="71" t="s">
        <v>3445</v>
      </c>
      <c r="K882" s="85">
        <v>75</v>
      </c>
      <c r="L882" s="49" t="s">
        <v>3445</v>
      </c>
      <c r="M882" s="84"/>
      <c r="N882" s="84"/>
      <c r="O882" s="84"/>
      <c r="P882" s="84"/>
      <c r="Q882" s="84"/>
      <c r="R882" s="84"/>
      <c r="S882" s="84"/>
      <c r="T882" s="84"/>
    </row>
    <row r="883" spans="1:20" ht="15" customHeight="1">
      <c r="A883" s="80" t="s">
        <v>3485</v>
      </c>
      <c r="B883" s="80" t="s">
        <v>1024</v>
      </c>
      <c r="C883" s="80" t="s">
        <v>1025</v>
      </c>
      <c r="D883" s="80">
        <v>430046</v>
      </c>
      <c r="E883" s="80"/>
      <c r="F883" s="80" t="s">
        <v>3451</v>
      </c>
      <c r="G883" s="82" t="s">
        <v>1026</v>
      </c>
      <c r="H883" s="83" t="s">
        <v>849</v>
      </c>
      <c r="I883" s="84">
        <v>500</v>
      </c>
      <c r="J883" s="71" t="s">
        <v>3489</v>
      </c>
      <c r="K883" s="85">
        <v>500</v>
      </c>
      <c r="L883" s="49" t="s">
        <v>3489</v>
      </c>
      <c r="M883" s="84"/>
      <c r="N883" s="84"/>
      <c r="O883" s="84"/>
      <c r="P883" s="84"/>
      <c r="Q883" s="84"/>
      <c r="R883" s="84"/>
      <c r="S883" s="84"/>
      <c r="T883" s="84"/>
    </row>
    <row r="884" spans="1:20" ht="15" customHeight="1">
      <c r="A884" s="80" t="s">
        <v>3485</v>
      </c>
      <c r="B884" s="80" t="s">
        <v>1056</v>
      </c>
      <c r="C884" s="80" t="s">
        <v>1057</v>
      </c>
      <c r="D884" s="80">
        <v>430047</v>
      </c>
      <c r="E884" s="80"/>
      <c r="F884" s="80" t="s">
        <v>3451</v>
      </c>
      <c r="G884" s="82" t="s">
        <v>1058</v>
      </c>
      <c r="H884" s="83" t="s">
        <v>51</v>
      </c>
      <c r="I884" s="84">
        <v>380</v>
      </c>
      <c r="J884" s="71" t="s">
        <v>3450</v>
      </c>
      <c r="K884" s="85">
        <v>380</v>
      </c>
      <c r="L884" s="49" t="s">
        <v>3450</v>
      </c>
      <c r="M884" s="84"/>
      <c r="N884" s="84"/>
      <c r="O884" s="84"/>
      <c r="P884" s="84"/>
      <c r="Q884" s="84"/>
      <c r="R884" s="84"/>
      <c r="S884" s="84"/>
      <c r="T884" s="84"/>
    </row>
    <row r="885" spans="1:20" ht="15" customHeight="1">
      <c r="A885" s="80" t="s">
        <v>3485</v>
      </c>
      <c r="B885" s="80" t="s">
        <v>930</v>
      </c>
      <c r="C885" s="80" t="s">
        <v>931</v>
      </c>
      <c r="D885" s="80">
        <v>430048</v>
      </c>
      <c r="E885" s="80"/>
      <c r="F885" s="80" t="s">
        <v>3451</v>
      </c>
      <c r="G885" s="82" t="s">
        <v>916</v>
      </c>
      <c r="H885" s="83" t="s">
        <v>51</v>
      </c>
      <c r="I885" s="84">
        <v>2500</v>
      </c>
      <c r="J885" s="71" t="s">
        <v>3457</v>
      </c>
      <c r="K885" s="85">
        <v>2500</v>
      </c>
      <c r="L885" s="49" t="s">
        <v>3457</v>
      </c>
      <c r="M885" s="84"/>
      <c r="N885" s="84"/>
      <c r="O885" s="84"/>
      <c r="P885" s="84"/>
      <c r="Q885" s="84"/>
      <c r="R885" s="84"/>
      <c r="S885" s="84"/>
      <c r="T885" s="84"/>
    </row>
    <row r="886" spans="1:20" ht="15" customHeight="1">
      <c r="A886" s="80" t="s">
        <v>3485</v>
      </c>
      <c r="B886" s="80" t="s">
        <v>893</v>
      </c>
      <c r="C886" s="80" t="s">
        <v>894</v>
      </c>
      <c r="D886" s="80">
        <v>430049</v>
      </c>
      <c r="E886" s="80"/>
      <c r="F886" s="80" t="s">
        <v>3451</v>
      </c>
      <c r="G886" s="82" t="s">
        <v>892</v>
      </c>
      <c r="H886" s="83" t="s">
        <v>51</v>
      </c>
      <c r="I886" s="84">
        <v>3500</v>
      </c>
      <c r="J886" s="71" t="s">
        <v>3457</v>
      </c>
      <c r="K886" s="85">
        <v>3500</v>
      </c>
      <c r="L886" s="49" t="s">
        <v>3457</v>
      </c>
      <c r="M886" s="84"/>
      <c r="N886" s="84"/>
      <c r="O886" s="84"/>
      <c r="P886" s="84"/>
      <c r="Q886" s="84"/>
      <c r="R886" s="84"/>
      <c r="S886" s="84"/>
      <c r="T886" s="84"/>
    </row>
    <row r="887" spans="1:20" ht="15" customHeight="1">
      <c r="A887" s="80" t="s">
        <v>3485</v>
      </c>
      <c r="B887" s="80" t="s">
        <v>890</v>
      </c>
      <c r="C887" s="80" t="s">
        <v>891</v>
      </c>
      <c r="D887" s="80">
        <v>430050</v>
      </c>
      <c r="E887" s="80"/>
      <c r="F887" s="80" t="s">
        <v>3451</v>
      </c>
      <c r="G887" s="82" t="s">
        <v>892</v>
      </c>
      <c r="H887" s="83" t="s">
        <v>51</v>
      </c>
      <c r="I887" s="84">
        <v>3500</v>
      </c>
      <c r="J887" s="71" t="s">
        <v>3457</v>
      </c>
      <c r="K887" s="85">
        <v>3500</v>
      </c>
      <c r="L887" s="49" t="s">
        <v>3457</v>
      </c>
      <c r="M887" s="84"/>
      <c r="N887" s="84"/>
      <c r="O887" s="84"/>
      <c r="P887" s="84"/>
      <c r="Q887" s="84"/>
      <c r="R887" s="84"/>
      <c r="S887" s="84"/>
      <c r="T887" s="84"/>
    </row>
    <row r="888" spans="1:20" ht="15" customHeight="1">
      <c r="A888" s="80" t="s">
        <v>3485</v>
      </c>
      <c r="B888" s="80" t="s">
        <v>920</v>
      </c>
      <c r="C888" s="80" t="s">
        <v>921</v>
      </c>
      <c r="D888" s="80">
        <v>430051</v>
      </c>
      <c r="E888" s="80"/>
      <c r="F888" s="80" t="s">
        <v>3451</v>
      </c>
      <c r="G888" s="82" t="s">
        <v>916</v>
      </c>
      <c r="H888" s="83" t="s">
        <v>51</v>
      </c>
      <c r="I888" s="84">
        <v>2500</v>
      </c>
      <c r="J888" s="71" t="s">
        <v>3457</v>
      </c>
      <c r="K888" s="85">
        <v>2500</v>
      </c>
      <c r="L888" s="49" t="s">
        <v>3457</v>
      </c>
      <c r="M888" s="84"/>
      <c r="N888" s="84"/>
      <c r="O888" s="84"/>
      <c r="P888" s="84"/>
      <c r="Q888" s="84"/>
      <c r="R888" s="84"/>
      <c r="S888" s="84"/>
      <c r="T888" s="84"/>
    </row>
    <row r="889" spans="1:20" ht="15" customHeight="1">
      <c r="A889" s="80" t="s">
        <v>3485</v>
      </c>
      <c r="B889" s="80" t="s">
        <v>957</v>
      </c>
      <c r="C889" s="80" t="s">
        <v>958</v>
      </c>
      <c r="D889" s="80">
        <v>430052</v>
      </c>
      <c r="E889" s="80"/>
      <c r="F889" s="80" t="s">
        <v>3451</v>
      </c>
      <c r="G889" s="82" t="s">
        <v>936</v>
      </c>
      <c r="H889" s="83" t="s">
        <v>51</v>
      </c>
      <c r="I889" s="84">
        <v>2300</v>
      </c>
      <c r="J889" s="71" t="s">
        <v>3457</v>
      </c>
      <c r="K889" s="85">
        <v>2300</v>
      </c>
      <c r="L889" s="49" t="s">
        <v>3457</v>
      </c>
      <c r="M889" s="84"/>
      <c r="N889" s="84"/>
      <c r="O889" s="84"/>
      <c r="P889" s="84"/>
      <c r="Q889" s="84"/>
      <c r="R889" s="84"/>
      <c r="S889" s="84"/>
      <c r="T889" s="84"/>
    </row>
    <row r="890" spans="1:20" ht="15" customHeight="1">
      <c r="A890" s="80" t="s">
        <v>3485</v>
      </c>
      <c r="B890" s="80" t="s">
        <v>934</v>
      </c>
      <c r="C890" s="80" t="s">
        <v>935</v>
      </c>
      <c r="D890" s="80">
        <v>430053</v>
      </c>
      <c r="E890" s="80"/>
      <c r="F890" s="80" t="s">
        <v>3451</v>
      </c>
      <c r="G890" s="90" t="s">
        <v>936</v>
      </c>
      <c r="H890" s="83" t="s">
        <v>51</v>
      </c>
      <c r="I890" s="84">
        <v>2500</v>
      </c>
      <c r="J890" s="71" t="s">
        <v>3457</v>
      </c>
      <c r="K890" s="85">
        <v>2500</v>
      </c>
      <c r="L890" s="49" t="s">
        <v>3457</v>
      </c>
      <c r="M890" s="84"/>
      <c r="N890" s="84"/>
      <c r="O890" s="84"/>
      <c r="P890" s="84"/>
      <c r="Q890" s="84"/>
      <c r="R890" s="84"/>
      <c r="S890" s="84"/>
      <c r="T890" s="84"/>
    </row>
    <row r="891" spans="1:20" ht="15" customHeight="1">
      <c r="A891" s="80" t="s">
        <v>3485</v>
      </c>
      <c r="B891" s="80" t="s">
        <v>994</v>
      </c>
      <c r="C891" s="80" t="s">
        <v>995</v>
      </c>
      <c r="D891" s="80">
        <v>430054</v>
      </c>
      <c r="E891" s="80"/>
      <c r="F891" s="80" t="s">
        <v>3451</v>
      </c>
      <c r="G891" s="82" t="s">
        <v>996</v>
      </c>
      <c r="H891" s="83" t="s">
        <v>51</v>
      </c>
      <c r="I891" s="84">
        <v>850</v>
      </c>
      <c r="J891" s="71" t="s">
        <v>3445</v>
      </c>
      <c r="K891" s="85">
        <v>850</v>
      </c>
      <c r="L891" s="49" t="s">
        <v>3445</v>
      </c>
      <c r="M891" s="84"/>
      <c r="N891" s="84"/>
      <c r="O891" s="84"/>
      <c r="P891" s="84"/>
      <c r="Q891" s="84"/>
      <c r="R891" s="84"/>
      <c r="S891" s="84"/>
      <c r="T891" s="84"/>
    </row>
    <row r="892" spans="1:20" ht="15" customHeight="1">
      <c r="A892" s="80" t="s">
        <v>3485</v>
      </c>
      <c r="B892" s="80" t="s">
        <v>999</v>
      </c>
      <c r="C892" s="80" t="s">
        <v>1000</v>
      </c>
      <c r="D892" s="80">
        <v>430055</v>
      </c>
      <c r="E892" s="80"/>
      <c r="F892" s="80" t="s">
        <v>3451</v>
      </c>
      <c r="G892" s="82" t="s">
        <v>996</v>
      </c>
      <c r="H892" s="83" t="s">
        <v>51</v>
      </c>
      <c r="I892" s="84">
        <v>850</v>
      </c>
      <c r="J892" s="71" t="s">
        <v>3445</v>
      </c>
      <c r="K892" s="85">
        <v>850</v>
      </c>
      <c r="L892" s="49" t="s">
        <v>3445</v>
      </c>
      <c r="M892" s="84"/>
      <c r="N892" s="84"/>
      <c r="O892" s="84"/>
      <c r="P892" s="84"/>
      <c r="Q892" s="84"/>
      <c r="R892" s="84"/>
      <c r="S892" s="84"/>
      <c r="T892" s="84"/>
    </row>
    <row r="893" spans="1:20" ht="15" customHeight="1">
      <c r="A893" s="80" t="s">
        <v>3485</v>
      </c>
      <c r="B893" s="80" t="s">
        <v>997</v>
      </c>
      <c r="C893" s="80" t="s">
        <v>998</v>
      </c>
      <c r="D893" s="80">
        <v>430056</v>
      </c>
      <c r="E893" s="80"/>
      <c r="F893" s="80" t="s">
        <v>3451</v>
      </c>
      <c r="G893" s="82" t="s">
        <v>996</v>
      </c>
      <c r="H893" s="83" t="s">
        <v>51</v>
      </c>
      <c r="I893" s="84">
        <v>850</v>
      </c>
      <c r="J893" s="71" t="s">
        <v>3445</v>
      </c>
      <c r="K893" s="85">
        <v>850</v>
      </c>
      <c r="L893" s="49" t="s">
        <v>3445</v>
      </c>
      <c r="M893" s="84"/>
      <c r="N893" s="84"/>
      <c r="O893" s="84"/>
      <c r="P893" s="84"/>
      <c r="Q893" s="84"/>
      <c r="R893" s="84"/>
      <c r="S893" s="84"/>
      <c r="T893" s="84"/>
    </row>
    <row r="894" spans="1:20" ht="15" customHeight="1">
      <c r="A894" s="80" t="s">
        <v>3485</v>
      </c>
      <c r="B894" s="80" t="s">
        <v>1001</v>
      </c>
      <c r="C894" s="80" t="s">
        <v>1002</v>
      </c>
      <c r="D894" s="80">
        <v>430057</v>
      </c>
      <c r="E894" s="80"/>
      <c r="F894" s="80" t="s">
        <v>3451</v>
      </c>
      <c r="G894" s="82" t="s">
        <v>996</v>
      </c>
      <c r="H894" s="83" t="s">
        <v>51</v>
      </c>
      <c r="I894" s="84">
        <v>850</v>
      </c>
      <c r="J894" s="71" t="s">
        <v>3445</v>
      </c>
      <c r="K894" s="85">
        <v>850</v>
      </c>
      <c r="L894" s="49" t="s">
        <v>3445</v>
      </c>
      <c r="M894" s="84"/>
      <c r="N894" s="84"/>
      <c r="O894" s="84"/>
      <c r="P894" s="84"/>
      <c r="Q894" s="84"/>
      <c r="R894" s="84"/>
      <c r="S894" s="84"/>
      <c r="T894" s="84"/>
    </row>
    <row r="895" spans="1:20" ht="15" customHeight="1">
      <c r="A895" s="80" t="s">
        <v>3485</v>
      </c>
      <c r="B895" s="80" t="s">
        <v>988</v>
      </c>
      <c r="C895" s="80" t="s">
        <v>989</v>
      </c>
      <c r="D895" s="80">
        <v>430058</v>
      </c>
      <c r="E895" s="80"/>
      <c r="F895" s="80" t="s">
        <v>3451</v>
      </c>
      <c r="G895" s="82" t="s">
        <v>990</v>
      </c>
      <c r="H895" s="83" t="s">
        <v>51</v>
      </c>
      <c r="I895" s="84">
        <v>850</v>
      </c>
      <c r="J895" s="71" t="s">
        <v>3450</v>
      </c>
      <c r="K895" s="85">
        <v>850</v>
      </c>
      <c r="L895" s="49" t="s">
        <v>3450</v>
      </c>
      <c r="M895" s="84"/>
      <c r="N895" s="84"/>
      <c r="O895" s="84"/>
      <c r="P895" s="84"/>
      <c r="Q895" s="84"/>
      <c r="R895" s="84"/>
      <c r="S895" s="84"/>
      <c r="T895" s="84"/>
    </row>
    <row r="896" spans="1:20" ht="15" customHeight="1">
      <c r="A896" s="80" t="s">
        <v>3485</v>
      </c>
      <c r="B896" s="80" t="s">
        <v>912</v>
      </c>
      <c r="C896" s="80" t="s">
        <v>913</v>
      </c>
      <c r="D896" s="80">
        <v>430059</v>
      </c>
      <c r="E896" s="80"/>
      <c r="F896" s="80" t="s">
        <v>3451</v>
      </c>
      <c r="G896" s="82" t="s">
        <v>892</v>
      </c>
      <c r="H896" s="83" t="s">
        <v>133</v>
      </c>
      <c r="I896" s="84">
        <v>3200</v>
      </c>
      <c r="J896" s="71" t="s">
        <v>3450</v>
      </c>
      <c r="K896" s="85">
        <v>3200</v>
      </c>
      <c r="L896" s="49" t="s">
        <v>3450</v>
      </c>
      <c r="M896" s="84"/>
      <c r="N896" s="84"/>
      <c r="O896" s="84"/>
      <c r="P896" s="84"/>
      <c r="Q896" s="84"/>
      <c r="R896" s="84"/>
      <c r="S896" s="84"/>
      <c r="T896" s="84"/>
    </row>
    <row r="897" spans="1:20" ht="15" customHeight="1">
      <c r="A897" s="80" t="s">
        <v>3485</v>
      </c>
      <c r="B897" s="80" t="s">
        <v>991</v>
      </c>
      <c r="C897" s="80" t="s">
        <v>992</v>
      </c>
      <c r="D897" s="80">
        <v>430060</v>
      </c>
      <c r="E897" s="80"/>
      <c r="F897" s="80" t="s">
        <v>3451</v>
      </c>
      <c r="G897" s="82" t="s">
        <v>993</v>
      </c>
      <c r="H897" s="83" t="s">
        <v>133</v>
      </c>
      <c r="I897" s="84">
        <v>850</v>
      </c>
      <c r="J897" s="71" t="s">
        <v>3450</v>
      </c>
      <c r="K897" s="85">
        <v>850</v>
      </c>
      <c r="L897" s="49" t="s">
        <v>3450</v>
      </c>
      <c r="M897" s="84"/>
      <c r="N897" s="84"/>
      <c r="O897" s="84"/>
      <c r="P897" s="84"/>
      <c r="Q897" s="84"/>
      <c r="R897" s="84"/>
      <c r="S897" s="84"/>
      <c r="T897" s="84"/>
    </row>
    <row r="898" spans="1:20" ht="15" customHeight="1">
      <c r="A898" s="80" t="s">
        <v>3485</v>
      </c>
      <c r="B898" s="80" t="s">
        <v>1069</v>
      </c>
      <c r="C898" s="80" t="s">
        <v>1070</v>
      </c>
      <c r="D898" s="80">
        <v>430061</v>
      </c>
      <c r="E898" s="80"/>
      <c r="F898" s="80" t="s">
        <v>3451</v>
      </c>
      <c r="G898" s="82" t="s">
        <v>936</v>
      </c>
      <c r="H898" s="83" t="s">
        <v>51</v>
      </c>
      <c r="I898" s="84">
        <v>350</v>
      </c>
      <c r="J898" s="71" t="s">
        <v>3445</v>
      </c>
      <c r="K898" s="85">
        <v>350</v>
      </c>
      <c r="L898" s="49" t="s">
        <v>3445</v>
      </c>
      <c r="M898" s="84"/>
      <c r="N898" s="84"/>
      <c r="O898" s="84"/>
      <c r="P898" s="84"/>
      <c r="Q898" s="84"/>
      <c r="R898" s="84"/>
      <c r="S898" s="84"/>
      <c r="T898" s="84"/>
    </row>
    <row r="899" spans="1:20" ht="15" customHeight="1">
      <c r="A899" s="80" t="s">
        <v>3485</v>
      </c>
      <c r="B899" s="80" t="s">
        <v>1075</v>
      </c>
      <c r="C899" s="80" t="s">
        <v>1076</v>
      </c>
      <c r="D899" s="80">
        <v>430062</v>
      </c>
      <c r="E899" s="80"/>
      <c r="F899" s="80" t="s">
        <v>3451</v>
      </c>
      <c r="G899" s="82" t="s">
        <v>1077</v>
      </c>
      <c r="H899" s="83" t="s">
        <v>51</v>
      </c>
      <c r="I899" s="84">
        <v>350</v>
      </c>
      <c r="J899" s="71" t="s">
        <v>3445</v>
      </c>
      <c r="K899" s="85">
        <v>350</v>
      </c>
      <c r="L899" s="49" t="s">
        <v>3445</v>
      </c>
      <c r="M899" s="84"/>
      <c r="N899" s="84"/>
      <c r="O899" s="84"/>
      <c r="P899" s="84"/>
      <c r="Q899" s="84"/>
      <c r="R899" s="84"/>
      <c r="S899" s="84"/>
      <c r="T899" s="84"/>
    </row>
    <row r="900" spans="1:20" ht="15" customHeight="1">
      <c r="A900" s="80" t="s">
        <v>3485</v>
      </c>
      <c r="B900" s="80" t="s">
        <v>1073</v>
      </c>
      <c r="C900" s="80" t="s">
        <v>1074</v>
      </c>
      <c r="D900" s="80">
        <v>430063</v>
      </c>
      <c r="E900" s="80"/>
      <c r="F900" s="80" t="s">
        <v>3451</v>
      </c>
      <c r="G900" s="82" t="s">
        <v>962</v>
      </c>
      <c r="H900" s="83" t="s">
        <v>51</v>
      </c>
      <c r="I900" s="84">
        <v>350</v>
      </c>
      <c r="J900" s="71" t="s">
        <v>3445</v>
      </c>
      <c r="K900" s="85">
        <v>350</v>
      </c>
      <c r="L900" s="49" t="s">
        <v>3445</v>
      </c>
      <c r="M900" s="84"/>
      <c r="N900" s="84"/>
      <c r="O900" s="84"/>
      <c r="P900" s="84"/>
      <c r="Q900" s="84"/>
      <c r="R900" s="84"/>
      <c r="S900" s="84"/>
      <c r="T900" s="84"/>
    </row>
    <row r="901" spans="1:20" ht="15" customHeight="1">
      <c r="A901" s="80" t="s">
        <v>3485</v>
      </c>
      <c r="B901" s="80" t="s">
        <v>1066</v>
      </c>
      <c r="C901" s="80" t="s">
        <v>1067</v>
      </c>
      <c r="D901" s="80">
        <v>430064</v>
      </c>
      <c r="E901" s="80"/>
      <c r="F901" s="80" t="s">
        <v>3451</v>
      </c>
      <c r="G901" s="82" t="s">
        <v>1068</v>
      </c>
      <c r="H901" s="83" t="s">
        <v>51</v>
      </c>
      <c r="I901" s="84">
        <v>350</v>
      </c>
      <c r="J901" s="71" t="s">
        <v>3445</v>
      </c>
      <c r="K901" s="85">
        <v>350</v>
      </c>
      <c r="L901" s="49" t="s">
        <v>3445</v>
      </c>
      <c r="M901" s="84"/>
      <c r="N901" s="84"/>
      <c r="O901" s="84"/>
      <c r="P901" s="84"/>
      <c r="Q901" s="84"/>
      <c r="R901" s="84"/>
      <c r="S901" s="84"/>
      <c r="T901" s="84"/>
    </row>
    <row r="902" spans="1:20" ht="15" customHeight="1">
      <c r="A902" s="80" t="s">
        <v>3485</v>
      </c>
      <c r="B902" s="80" t="s">
        <v>1064</v>
      </c>
      <c r="C902" s="80" t="s">
        <v>1065</v>
      </c>
      <c r="D902" s="80">
        <v>430065</v>
      </c>
      <c r="E902" s="80"/>
      <c r="F902" s="80" t="s">
        <v>3451</v>
      </c>
      <c r="G902" s="82" t="s">
        <v>1038</v>
      </c>
      <c r="H902" s="83" t="s">
        <v>51</v>
      </c>
      <c r="I902" s="84">
        <v>350</v>
      </c>
      <c r="J902" s="71" t="s">
        <v>3445</v>
      </c>
      <c r="K902" s="85">
        <v>350</v>
      </c>
      <c r="L902" s="49" t="s">
        <v>3445</v>
      </c>
      <c r="M902" s="84"/>
      <c r="N902" s="84"/>
      <c r="O902" s="84"/>
      <c r="P902" s="84"/>
      <c r="Q902" s="84"/>
      <c r="R902" s="84"/>
      <c r="S902" s="84"/>
      <c r="T902" s="84"/>
    </row>
    <row r="903" spans="1:20" ht="15" customHeight="1">
      <c r="A903" s="80" t="s">
        <v>3485</v>
      </c>
      <c r="B903" s="80" t="s">
        <v>1062</v>
      </c>
      <c r="C903" s="80" t="s">
        <v>1063</v>
      </c>
      <c r="D903" s="80">
        <v>430066</v>
      </c>
      <c r="E903" s="80"/>
      <c r="F903" s="80" t="s">
        <v>3451</v>
      </c>
      <c r="G903" s="82" t="s">
        <v>1035</v>
      </c>
      <c r="H903" s="83" t="s">
        <v>51</v>
      </c>
      <c r="I903" s="84">
        <v>350</v>
      </c>
      <c r="J903" s="71" t="s">
        <v>3445</v>
      </c>
      <c r="K903" s="85">
        <v>350</v>
      </c>
      <c r="L903" s="49" t="s">
        <v>3445</v>
      </c>
      <c r="M903" s="84"/>
      <c r="N903" s="84"/>
      <c r="O903" s="84"/>
      <c r="P903" s="84"/>
      <c r="Q903" s="84"/>
      <c r="R903" s="84"/>
      <c r="S903" s="84"/>
      <c r="T903" s="84"/>
    </row>
    <row r="904" spans="1:20" ht="15" customHeight="1">
      <c r="A904" s="80" t="s">
        <v>3485</v>
      </c>
      <c r="B904" s="80" t="s">
        <v>1100</v>
      </c>
      <c r="C904" s="80" t="s">
        <v>1101</v>
      </c>
      <c r="D904" s="80">
        <v>430067</v>
      </c>
      <c r="E904" s="80"/>
      <c r="F904" s="80" t="s">
        <v>3451</v>
      </c>
      <c r="G904" s="82" t="s">
        <v>1102</v>
      </c>
      <c r="H904" s="83" t="s">
        <v>51</v>
      </c>
      <c r="I904" s="84">
        <v>150</v>
      </c>
      <c r="J904" s="71" t="s">
        <v>3445</v>
      </c>
      <c r="K904" s="85">
        <v>150</v>
      </c>
      <c r="L904" s="49" t="s">
        <v>3445</v>
      </c>
      <c r="M904" s="84"/>
      <c r="N904" s="84"/>
      <c r="O904" s="84"/>
      <c r="P904" s="84"/>
      <c r="Q904" s="84"/>
      <c r="R904" s="84"/>
      <c r="S904" s="84"/>
      <c r="T904" s="84"/>
    </row>
    <row r="905" spans="1:20" ht="15" customHeight="1">
      <c r="A905" s="80" t="s">
        <v>3485</v>
      </c>
      <c r="B905" s="80" t="s">
        <v>1097</v>
      </c>
      <c r="C905" s="80" t="s">
        <v>1098</v>
      </c>
      <c r="D905" s="80">
        <v>430068</v>
      </c>
      <c r="E905" s="80"/>
      <c r="F905" s="80" t="s">
        <v>3451</v>
      </c>
      <c r="G905" s="82" t="s">
        <v>1099</v>
      </c>
      <c r="H905" s="83" t="s">
        <v>51</v>
      </c>
      <c r="I905" s="84">
        <v>150</v>
      </c>
      <c r="J905" s="71" t="s">
        <v>3445</v>
      </c>
      <c r="K905" s="85">
        <v>150</v>
      </c>
      <c r="L905" s="49" t="s">
        <v>3445</v>
      </c>
      <c r="M905" s="84"/>
      <c r="N905" s="84"/>
      <c r="O905" s="84"/>
      <c r="P905" s="84"/>
      <c r="Q905" s="84"/>
      <c r="R905" s="84"/>
      <c r="S905" s="84"/>
      <c r="T905" s="84"/>
    </row>
    <row r="906" spans="1:20" ht="15" customHeight="1">
      <c r="A906" s="80" t="s">
        <v>3485</v>
      </c>
      <c r="B906" s="80" t="s">
        <v>1086</v>
      </c>
      <c r="C906" s="80" t="s">
        <v>1087</v>
      </c>
      <c r="D906" s="80">
        <v>430069</v>
      </c>
      <c r="E906" s="80"/>
      <c r="F906" s="80" t="s">
        <v>3451</v>
      </c>
      <c r="G906" s="82" t="s">
        <v>1088</v>
      </c>
      <c r="H906" s="83" t="s">
        <v>51</v>
      </c>
      <c r="I906" s="84">
        <v>220</v>
      </c>
      <c r="J906" s="71" t="s">
        <v>3445</v>
      </c>
      <c r="K906" s="85">
        <v>220</v>
      </c>
      <c r="L906" s="49" t="s">
        <v>3445</v>
      </c>
      <c r="M906" s="84"/>
      <c r="N906" s="84"/>
      <c r="O906" s="84"/>
      <c r="P906" s="84"/>
      <c r="Q906" s="84"/>
      <c r="R906" s="84"/>
      <c r="S906" s="84"/>
      <c r="T906" s="84"/>
    </row>
    <row r="907" spans="1:20" ht="15" customHeight="1">
      <c r="A907" s="80" t="s">
        <v>3485</v>
      </c>
      <c r="B907" s="80" t="s">
        <v>1116</v>
      </c>
      <c r="C907" s="80" t="s">
        <v>1117</v>
      </c>
      <c r="D907" s="80">
        <v>430070</v>
      </c>
      <c r="E907" s="80"/>
      <c r="F907" s="80" t="s">
        <v>3451</v>
      </c>
      <c r="G907" s="82" t="s">
        <v>1118</v>
      </c>
      <c r="H907" s="83" t="s">
        <v>51</v>
      </c>
      <c r="I907" s="84">
        <v>60</v>
      </c>
      <c r="J907" s="71" t="s">
        <v>3445</v>
      </c>
      <c r="K907" s="85">
        <v>60</v>
      </c>
      <c r="L907" s="49" t="s">
        <v>3445</v>
      </c>
      <c r="M907" s="84"/>
      <c r="N907" s="84"/>
      <c r="O907" s="84"/>
      <c r="P907" s="84"/>
      <c r="Q907" s="84"/>
      <c r="R907" s="84"/>
      <c r="S907" s="84"/>
      <c r="T907" s="84"/>
    </row>
    <row r="908" spans="1:20" ht="15" customHeight="1">
      <c r="A908" s="80" t="s">
        <v>3485</v>
      </c>
      <c r="B908" s="80" t="s">
        <v>1089</v>
      </c>
      <c r="C908" s="80" t="s">
        <v>1090</v>
      </c>
      <c r="D908" s="80">
        <v>430071</v>
      </c>
      <c r="E908" s="80"/>
      <c r="F908" s="80" t="s">
        <v>3451</v>
      </c>
      <c r="G908" s="82" t="s">
        <v>1091</v>
      </c>
      <c r="H908" s="83" t="s">
        <v>51</v>
      </c>
      <c r="I908" s="84">
        <v>180</v>
      </c>
      <c r="J908" s="71" t="s">
        <v>3445</v>
      </c>
      <c r="K908" s="85">
        <v>180</v>
      </c>
      <c r="L908" s="49" t="s">
        <v>3445</v>
      </c>
      <c r="M908" s="84"/>
      <c r="N908" s="84"/>
      <c r="O908" s="84"/>
      <c r="P908" s="84"/>
      <c r="Q908" s="84"/>
      <c r="R908" s="84"/>
      <c r="S908" s="84"/>
      <c r="T908" s="84"/>
    </row>
    <row r="909" spans="1:20" ht="15" customHeight="1">
      <c r="A909" s="80" t="s">
        <v>3485</v>
      </c>
      <c r="B909" s="80" t="s">
        <v>1092</v>
      </c>
      <c r="C909" s="80" t="s">
        <v>1093</v>
      </c>
      <c r="D909" s="80">
        <v>430072</v>
      </c>
      <c r="E909" s="80"/>
      <c r="F909" s="80" t="s">
        <v>3451</v>
      </c>
      <c r="G909" s="82" t="s">
        <v>1091</v>
      </c>
      <c r="H909" s="83" t="s">
        <v>51</v>
      </c>
      <c r="I909" s="84">
        <v>180</v>
      </c>
      <c r="J909" s="71" t="s">
        <v>3445</v>
      </c>
      <c r="K909" s="85">
        <v>180</v>
      </c>
      <c r="L909" s="49" t="s">
        <v>3445</v>
      </c>
      <c r="M909" s="84"/>
      <c r="N909" s="84"/>
      <c r="O909" s="84"/>
      <c r="P909" s="84"/>
      <c r="Q909" s="84"/>
      <c r="R909" s="84"/>
      <c r="S909" s="84"/>
      <c r="T909" s="84"/>
    </row>
    <row r="910" spans="1:20" ht="15" customHeight="1">
      <c r="A910" s="80" t="s">
        <v>3485</v>
      </c>
      <c r="B910" s="80" t="s">
        <v>1078</v>
      </c>
      <c r="C910" s="80" t="s">
        <v>1079</v>
      </c>
      <c r="D910" s="80">
        <v>430073</v>
      </c>
      <c r="E910" s="80"/>
      <c r="F910" s="80" t="s">
        <v>3451</v>
      </c>
      <c r="G910" s="82" t="s">
        <v>1055</v>
      </c>
      <c r="H910" s="83" t="s">
        <v>51</v>
      </c>
      <c r="I910" s="84">
        <v>300</v>
      </c>
      <c r="J910" s="71" t="s">
        <v>3445</v>
      </c>
      <c r="K910" s="85">
        <v>300</v>
      </c>
      <c r="L910" s="49" t="s">
        <v>3445</v>
      </c>
      <c r="M910" s="84"/>
      <c r="N910" s="84"/>
      <c r="O910" s="84"/>
      <c r="P910" s="84"/>
      <c r="Q910" s="84"/>
      <c r="R910" s="84"/>
      <c r="S910" s="84"/>
      <c r="T910" s="84"/>
    </row>
    <row r="911" spans="1:20" ht="15" customHeight="1">
      <c r="A911" s="80" t="s">
        <v>3485</v>
      </c>
      <c r="B911" s="80" t="s">
        <v>1108</v>
      </c>
      <c r="C911" s="80" t="s">
        <v>1109</v>
      </c>
      <c r="D911" s="80">
        <v>430074</v>
      </c>
      <c r="E911" s="80"/>
      <c r="F911" s="80" t="s">
        <v>3451</v>
      </c>
      <c r="G911" s="82" t="s">
        <v>1096</v>
      </c>
      <c r="H911" s="83" t="s">
        <v>51</v>
      </c>
      <c r="I911" s="84">
        <v>120</v>
      </c>
      <c r="J911" s="71" t="s">
        <v>3445</v>
      </c>
      <c r="K911" s="85">
        <v>120</v>
      </c>
      <c r="L911" s="49" t="s">
        <v>3445</v>
      </c>
      <c r="M911" s="84"/>
      <c r="N911" s="84"/>
      <c r="O911" s="84"/>
      <c r="P911" s="84"/>
      <c r="Q911" s="84"/>
      <c r="R911" s="84"/>
      <c r="S911" s="84"/>
      <c r="T911" s="84"/>
    </row>
    <row r="912" spans="1:20" ht="15" customHeight="1">
      <c r="A912" s="80" t="s">
        <v>3485</v>
      </c>
      <c r="B912" s="80" t="s">
        <v>1021</v>
      </c>
      <c r="C912" s="80" t="s">
        <v>1022</v>
      </c>
      <c r="D912" s="80">
        <v>430075</v>
      </c>
      <c r="E912" s="80"/>
      <c r="F912" s="80" t="s">
        <v>3451</v>
      </c>
      <c r="G912" s="82" t="s">
        <v>1023</v>
      </c>
      <c r="H912" s="83" t="s">
        <v>51</v>
      </c>
      <c r="I912" s="84">
        <v>550</v>
      </c>
      <c r="J912" s="71" t="s">
        <v>3452</v>
      </c>
      <c r="K912" s="85">
        <v>550</v>
      </c>
      <c r="L912" s="49" t="s">
        <v>3452</v>
      </c>
      <c r="M912" s="84"/>
      <c r="N912" s="84"/>
      <c r="O912" s="84"/>
      <c r="P912" s="84"/>
      <c r="Q912" s="84"/>
      <c r="R912" s="84"/>
      <c r="S912" s="84"/>
      <c r="T912" s="84"/>
    </row>
    <row r="913" spans="1:20" ht="15" customHeight="1">
      <c r="A913" s="80" t="s">
        <v>3485</v>
      </c>
      <c r="B913" s="80" t="s">
        <v>904</v>
      </c>
      <c r="C913" s="80" t="s">
        <v>905</v>
      </c>
      <c r="D913" s="80">
        <v>430076</v>
      </c>
      <c r="E913" s="80"/>
      <c r="F913" s="80" t="s">
        <v>3451</v>
      </c>
      <c r="G913" s="82" t="s">
        <v>906</v>
      </c>
      <c r="H913" s="83" t="s">
        <v>51</v>
      </c>
      <c r="I913" s="84">
        <v>3300</v>
      </c>
      <c r="J913" s="71" t="s">
        <v>3490</v>
      </c>
      <c r="K913" s="85">
        <v>3300</v>
      </c>
      <c r="L913" s="49" t="s">
        <v>3490</v>
      </c>
      <c r="M913" s="84"/>
      <c r="N913" s="84"/>
      <c r="O913" s="84"/>
      <c r="P913" s="84"/>
      <c r="Q913" s="84"/>
      <c r="R913" s="84"/>
      <c r="S913" s="84"/>
      <c r="T913" s="84"/>
    </row>
    <row r="914" spans="1:20" ht="15" customHeight="1">
      <c r="A914" s="80" t="s">
        <v>3485</v>
      </c>
      <c r="B914" s="80" t="s">
        <v>901</v>
      </c>
      <c r="C914" s="80" t="s">
        <v>902</v>
      </c>
      <c r="D914" s="80">
        <v>430077</v>
      </c>
      <c r="E914" s="80"/>
      <c r="F914" s="80" t="s">
        <v>3451</v>
      </c>
      <c r="G914" s="82" t="s">
        <v>903</v>
      </c>
      <c r="H914" s="83" t="s">
        <v>51</v>
      </c>
      <c r="I914" s="84">
        <v>3300</v>
      </c>
      <c r="J914" s="71" t="s">
        <v>3490</v>
      </c>
      <c r="K914" s="85">
        <v>3300</v>
      </c>
      <c r="L914" s="49" t="s">
        <v>3490</v>
      </c>
      <c r="M914" s="84"/>
      <c r="N914" s="84"/>
      <c r="O914" s="84"/>
      <c r="P914" s="84"/>
      <c r="Q914" s="84"/>
      <c r="R914" s="84"/>
      <c r="S914" s="84"/>
      <c r="T914" s="84"/>
    </row>
    <row r="915" spans="1:20" ht="15" customHeight="1">
      <c r="A915" s="80" t="s">
        <v>3485</v>
      </c>
      <c r="B915" s="80" t="s">
        <v>910</v>
      </c>
      <c r="C915" s="80" t="s">
        <v>911</v>
      </c>
      <c r="D915" s="80">
        <v>430078</v>
      </c>
      <c r="E915" s="80"/>
      <c r="F915" s="80" t="s">
        <v>3451</v>
      </c>
      <c r="G915" s="82" t="s">
        <v>909</v>
      </c>
      <c r="H915" s="83" t="s">
        <v>51</v>
      </c>
      <c r="I915" s="84">
        <v>3300</v>
      </c>
      <c r="J915" s="71" t="s">
        <v>3490</v>
      </c>
      <c r="K915" s="85">
        <v>3300</v>
      </c>
      <c r="L915" s="49" t="s">
        <v>3490</v>
      </c>
      <c r="M915" s="84"/>
      <c r="N915" s="84"/>
      <c r="O915" s="84"/>
      <c r="P915" s="84"/>
      <c r="Q915" s="84"/>
      <c r="R915" s="84"/>
      <c r="S915" s="84"/>
      <c r="T915" s="84"/>
    </row>
    <row r="916" spans="1:20" ht="15" customHeight="1">
      <c r="A916" s="80" t="s">
        <v>3485</v>
      </c>
      <c r="B916" s="80" t="s">
        <v>907</v>
      </c>
      <c r="C916" s="80" t="s">
        <v>908</v>
      </c>
      <c r="D916" s="80">
        <v>430079</v>
      </c>
      <c r="E916" s="80"/>
      <c r="F916" s="80" t="s">
        <v>3451</v>
      </c>
      <c r="G916" s="82" t="s">
        <v>909</v>
      </c>
      <c r="H916" s="83" t="s">
        <v>51</v>
      </c>
      <c r="I916" s="84">
        <v>3300</v>
      </c>
      <c r="J916" s="71" t="s">
        <v>3490</v>
      </c>
      <c r="K916" s="85">
        <v>3300</v>
      </c>
      <c r="L916" s="49" t="s">
        <v>3490</v>
      </c>
      <c r="M916" s="84"/>
      <c r="N916" s="84"/>
      <c r="O916" s="84"/>
      <c r="P916" s="84"/>
      <c r="Q916" s="84"/>
      <c r="R916" s="84"/>
      <c r="S916" s="84"/>
      <c r="T916" s="84"/>
    </row>
    <row r="917" spans="1:20" ht="15" customHeight="1">
      <c r="A917" s="80" t="s">
        <v>3485</v>
      </c>
      <c r="B917" s="80" t="s">
        <v>895</v>
      </c>
      <c r="C917" s="80" t="s">
        <v>896</v>
      </c>
      <c r="D917" s="80">
        <v>430080</v>
      </c>
      <c r="E917" s="80"/>
      <c r="F917" s="80" t="s">
        <v>3451</v>
      </c>
      <c r="G917" s="82" t="s">
        <v>897</v>
      </c>
      <c r="H917" s="83" t="s">
        <v>51</v>
      </c>
      <c r="I917" s="84">
        <v>3300</v>
      </c>
      <c r="J917" s="71" t="s">
        <v>3490</v>
      </c>
      <c r="K917" s="85">
        <v>3300</v>
      </c>
      <c r="L917" s="49" t="s">
        <v>3490</v>
      </c>
      <c r="M917" s="84"/>
      <c r="N917" s="84"/>
      <c r="O917" s="84"/>
      <c r="P917" s="84"/>
      <c r="Q917" s="84"/>
      <c r="R917" s="84"/>
      <c r="S917" s="84"/>
      <c r="T917" s="84"/>
    </row>
    <row r="918" spans="1:20" ht="15" customHeight="1">
      <c r="A918" s="80" t="s">
        <v>3485</v>
      </c>
      <c r="B918" s="80" t="s">
        <v>898</v>
      </c>
      <c r="C918" s="80" t="s">
        <v>899</v>
      </c>
      <c r="D918" s="80">
        <v>430081</v>
      </c>
      <c r="E918" s="80"/>
      <c r="F918" s="80" t="s">
        <v>3451</v>
      </c>
      <c r="G918" s="82" t="s">
        <v>900</v>
      </c>
      <c r="H918" s="83" t="s">
        <v>51</v>
      </c>
      <c r="I918" s="84">
        <v>3300</v>
      </c>
      <c r="J918" s="71" t="s">
        <v>3490</v>
      </c>
      <c r="K918" s="85">
        <v>3300</v>
      </c>
      <c r="L918" s="49" t="s">
        <v>3490</v>
      </c>
      <c r="M918" s="84"/>
      <c r="N918" s="84"/>
      <c r="O918" s="84"/>
      <c r="P918" s="84"/>
      <c r="Q918" s="84"/>
      <c r="R918" s="84"/>
      <c r="S918" s="84"/>
      <c r="T918" s="84"/>
    </row>
    <row r="919" spans="1:20" ht="15" customHeight="1">
      <c r="A919" s="80" t="s">
        <v>3485</v>
      </c>
      <c r="B919" s="80" t="s">
        <v>1027</v>
      </c>
      <c r="C919" s="80" t="s">
        <v>1028</v>
      </c>
      <c r="D919" s="80">
        <v>430082</v>
      </c>
      <c r="E919" s="80"/>
      <c r="F919" s="80" t="s">
        <v>3451</v>
      </c>
      <c r="G919" s="82" t="s">
        <v>1029</v>
      </c>
      <c r="H919" s="83" t="s">
        <v>51</v>
      </c>
      <c r="I919" s="84">
        <v>490</v>
      </c>
      <c r="J919" s="71" t="s">
        <v>3445</v>
      </c>
      <c r="K919" s="85">
        <v>490</v>
      </c>
      <c r="L919" s="49" t="s">
        <v>3445</v>
      </c>
      <c r="M919" s="84"/>
      <c r="N919" s="84"/>
      <c r="O919" s="84"/>
      <c r="P919" s="84"/>
      <c r="Q919" s="84"/>
      <c r="R919" s="84"/>
      <c r="S919" s="84"/>
      <c r="T919" s="84"/>
    </row>
    <row r="920" spans="1:20" ht="15" customHeight="1">
      <c r="A920" s="80" t="s">
        <v>3485</v>
      </c>
      <c r="B920" s="80" t="s">
        <v>1122</v>
      </c>
      <c r="C920" s="80" t="s">
        <v>1123</v>
      </c>
      <c r="D920" s="80">
        <v>430083</v>
      </c>
      <c r="E920" s="80"/>
      <c r="F920" s="80" t="s">
        <v>3451</v>
      </c>
      <c r="G920" s="82" t="s">
        <v>1124</v>
      </c>
      <c r="H920" s="83" t="s">
        <v>51</v>
      </c>
      <c r="I920" s="84"/>
      <c r="J920" s="71" t="s">
        <v>3457</v>
      </c>
      <c r="K920" s="85"/>
      <c r="L920" s="49" t="s">
        <v>3457</v>
      </c>
      <c r="M920" s="84"/>
      <c r="N920" s="84"/>
      <c r="O920" s="84"/>
      <c r="P920" s="84"/>
      <c r="Q920" s="84"/>
      <c r="R920" s="84"/>
      <c r="S920" s="84"/>
      <c r="T920" s="84"/>
    </row>
    <row r="921" spans="1:20" ht="15" customHeight="1">
      <c r="A921" s="80" t="s">
        <v>3485</v>
      </c>
      <c r="B921" s="80" t="s">
        <v>1119</v>
      </c>
      <c r="C921" s="80" t="s">
        <v>1120</v>
      </c>
      <c r="D921" s="80">
        <v>430084</v>
      </c>
      <c r="E921" s="80"/>
      <c r="F921" s="80" t="s">
        <v>3451</v>
      </c>
      <c r="G921" s="82" t="s">
        <v>1121</v>
      </c>
      <c r="H921" s="83" t="s">
        <v>51</v>
      </c>
      <c r="I921" s="84"/>
      <c r="J921" s="71" t="s">
        <v>3457</v>
      </c>
      <c r="K921" s="85"/>
      <c r="L921" s="49" t="s">
        <v>3457</v>
      </c>
      <c r="M921" s="84"/>
      <c r="N921" s="84"/>
      <c r="O921" s="84"/>
      <c r="P921" s="84"/>
      <c r="Q921" s="84"/>
      <c r="R921" s="84"/>
      <c r="S921" s="84"/>
      <c r="T921" s="84"/>
    </row>
    <row r="922" spans="1:20" ht="15" customHeight="1">
      <c r="A922" s="80" t="s">
        <v>3485</v>
      </c>
      <c r="B922" s="80" t="s">
        <v>983</v>
      </c>
      <c r="C922" s="80" t="s">
        <v>984</v>
      </c>
      <c r="D922" s="80">
        <v>430085</v>
      </c>
      <c r="E922" s="80"/>
      <c r="F922" s="80" t="s">
        <v>3451</v>
      </c>
      <c r="G922" s="82" t="s">
        <v>985</v>
      </c>
      <c r="H922" s="83" t="s">
        <v>51</v>
      </c>
      <c r="I922" s="84">
        <v>1000</v>
      </c>
      <c r="J922" s="71" t="s">
        <v>3452</v>
      </c>
      <c r="K922" s="85">
        <v>1000</v>
      </c>
      <c r="L922" s="49" t="s">
        <v>3452</v>
      </c>
      <c r="M922" s="84"/>
      <c r="N922" s="84"/>
      <c r="O922" s="84"/>
      <c r="P922" s="84"/>
      <c r="Q922" s="84"/>
      <c r="R922" s="84"/>
      <c r="S922" s="84"/>
      <c r="T922" s="84"/>
    </row>
    <row r="923" spans="1:20" ht="15" customHeight="1">
      <c r="A923" s="80" t="s">
        <v>3491</v>
      </c>
      <c r="B923" s="80" t="s">
        <v>1471</v>
      </c>
      <c r="C923" s="80" t="s">
        <v>1472</v>
      </c>
      <c r="D923" s="80">
        <v>520001</v>
      </c>
      <c r="E923" s="80"/>
      <c r="F923" s="80" t="s">
        <v>3436</v>
      </c>
      <c r="G923" s="82" t="s">
        <v>1473</v>
      </c>
      <c r="H923" s="83" t="s">
        <v>341</v>
      </c>
      <c r="I923" s="84">
        <v>200</v>
      </c>
      <c r="J923" s="71" t="s">
        <v>3447</v>
      </c>
      <c r="K923" s="85">
        <v>200</v>
      </c>
      <c r="L923" s="49" t="s">
        <v>3447</v>
      </c>
      <c r="M923" s="84"/>
      <c r="N923" s="84"/>
      <c r="O923" s="84"/>
      <c r="P923" s="84"/>
      <c r="Q923" s="84"/>
      <c r="R923" s="84"/>
      <c r="S923" s="84"/>
      <c r="T923" s="84"/>
    </row>
    <row r="924" spans="1:20" ht="15" customHeight="1">
      <c r="A924" s="80" t="s">
        <v>3491</v>
      </c>
      <c r="B924" s="80" t="s">
        <v>1698</v>
      </c>
      <c r="C924" s="80" t="s">
        <v>1700</v>
      </c>
      <c r="D924" s="80">
        <v>520002</v>
      </c>
      <c r="E924" s="80"/>
      <c r="F924" s="80" t="s">
        <v>3436</v>
      </c>
      <c r="G924" s="82" t="s">
        <v>1701</v>
      </c>
      <c r="H924" s="83" t="s">
        <v>1699</v>
      </c>
      <c r="I924" s="84">
        <v>550</v>
      </c>
      <c r="J924" s="71" t="s">
        <v>3445</v>
      </c>
      <c r="K924" s="85">
        <v>550</v>
      </c>
      <c r="L924" s="49" t="s">
        <v>3445</v>
      </c>
      <c r="M924" s="84"/>
      <c r="N924" s="84"/>
      <c r="O924" s="84"/>
      <c r="P924" s="84"/>
      <c r="Q924" s="84"/>
      <c r="R924" s="84"/>
      <c r="S924" s="84"/>
      <c r="T924" s="84"/>
    </row>
    <row r="925" spans="1:20" ht="15" customHeight="1">
      <c r="A925" s="80" t="s">
        <v>3491</v>
      </c>
      <c r="B925" s="80" t="s">
        <v>1718</v>
      </c>
      <c r="C925" s="80" t="s">
        <v>1719</v>
      </c>
      <c r="D925" s="80">
        <v>520003</v>
      </c>
      <c r="E925" s="80"/>
      <c r="F925" s="80" t="s">
        <v>3436</v>
      </c>
      <c r="G925" s="82" t="s">
        <v>1720</v>
      </c>
      <c r="H925" s="83" t="s">
        <v>341</v>
      </c>
      <c r="I925" s="84">
        <v>250</v>
      </c>
      <c r="J925" s="71" t="s">
        <v>3447</v>
      </c>
      <c r="K925" s="85">
        <v>250</v>
      </c>
      <c r="L925" s="49" t="s">
        <v>3447</v>
      </c>
      <c r="M925" s="84"/>
      <c r="N925" s="84"/>
      <c r="O925" s="84"/>
      <c r="P925" s="84"/>
      <c r="Q925" s="84"/>
      <c r="R925" s="84"/>
      <c r="S925" s="84"/>
      <c r="T925" s="84"/>
    </row>
    <row r="926" spans="1:20" ht="15" customHeight="1">
      <c r="A926" s="80" t="s">
        <v>3491</v>
      </c>
      <c r="B926" s="80" t="s">
        <v>1613</v>
      </c>
      <c r="C926" s="80" t="s">
        <v>1614</v>
      </c>
      <c r="D926" s="80">
        <v>520004</v>
      </c>
      <c r="E926" s="80"/>
      <c r="F926" s="80" t="s">
        <v>3436</v>
      </c>
      <c r="G926" s="82" t="s">
        <v>1527</v>
      </c>
      <c r="H926" s="83" t="s">
        <v>224</v>
      </c>
      <c r="I926" s="84">
        <v>358.45</v>
      </c>
      <c r="J926" s="71" t="s">
        <v>3462</v>
      </c>
      <c r="K926" s="85">
        <v>358.45</v>
      </c>
      <c r="L926" s="49" t="s">
        <v>3462</v>
      </c>
      <c r="M926" s="84"/>
      <c r="N926" s="84"/>
      <c r="O926" s="84"/>
      <c r="P926" s="84"/>
      <c r="Q926" s="84"/>
      <c r="R926" s="84"/>
      <c r="S926" s="84"/>
      <c r="T926" s="84"/>
    </row>
    <row r="927" spans="1:20" ht="15" customHeight="1">
      <c r="A927" s="80" t="s">
        <v>3491</v>
      </c>
      <c r="B927" s="80" t="s">
        <v>1702</v>
      </c>
      <c r="C927" s="80" t="s">
        <v>1703</v>
      </c>
      <c r="D927" s="80">
        <v>520005</v>
      </c>
      <c r="E927" s="80"/>
      <c r="F927" s="80" t="s">
        <v>3436</v>
      </c>
      <c r="G927" s="82" t="s">
        <v>1704</v>
      </c>
      <c r="H927" s="83" t="s">
        <v>224</v>
      </c>
      <c r="I927" s="84">
        <v>5618</v>
      </c>
      <c r="J927" s="71" t="s">
        <v>3462</v>
      </c>
      <c r="K927" s="85">
        <v>5618</v>
      </c>
      <c r="L927" s="49" t="s">
        <v>3462</v>
      </c>
      <c r="M927" s="84"/>
      <c r="N927" s="84"/>
      <c r="O927" s="84"/>
      <c r="P927" s="84"/>
      <c r="Q927" s="84"/>
      <c r="R927" s="84"/>
      <c r="S927" s="84"/>
      <c r="T927" s="84"/>
    </row>
    <row r="928" spans="1:20" ht="15" customHeight="1">
      <c r="A928" s="80" t="s">
        <v>3491</v>
      </c>
      <c r="B928" s="80" t="s">
        <v>1474</v>
      </c>
      <c r="C928" s="80" t="s">
        <v>1475</v>
      </c>
      <c r="D928" s="80">
        <v>520006</v>
      </c>
      <c r="E928" s="80"/>
      <c r="F928" s="80" t="s">
        <v>3436</v>
      </c>
      <c r="G928" s="82" t="s">
        <v>1476</v>
      </c>
      <c r="H928" s="83" t="s">
        <v>270</v>
      </c>
      <c r="I928" s="84">
        <v>100</v>
      </c>
      <c r="J928" s="71" t="s">
        <v>3447</v>
      </c>
      <c r="K928" s="85">
        <v>100</v>
      </c>
      <c r="L928" s="49" t="s">
        <v>3447</v>
      </c>
      <c r="M928" s="84"/>
      <c r="N928" s="84"/>
      <c r="O928" s="84"/>
      <c r="P928" s="84"/>
      <c r="Q928" s="84"/>
      <c r="R928" s="84"/>
      <c r="S928" s="84"/>
      <c r="T928" s="84"/>
    </row>
    <row r="929" spans="1:20" ht="15" customHeight="1">
      <c r="A929" s="80" t="s">
        <v>3491</v>
      </c>
      <c r="B929" s="80" t="s">
        <v>1721</v>
      </c>
      <c r="C929" s="80" t="s">
        <v>1722</v>
      </c>
      <c r="D929" s="80">
        <v>520007</v>
      </c>
      <c r="E929" s="80"/>
      <c r="F929" s="80" t="s">
        <v>3436</v>
      </c>
      <c r="G929" s="82" t="s">
        <v>1723</v>
      </c>
      <c r="H929" s="83" t="s">
        <v>224</v>
      </c>
      <c r="I929" s="84">
        <v>250</v>
      </c>
      <c r="J929" s="71" t="s">
        <v>3445</v>
      </c>
      <c r="K929" s="85">
        <v>250</v>
      </c>
      <c r="L929" s="49" t="s">
        <v>3445</v>
      </c>
      <c r="M929" s="84"/>
      <c r="N929" s="84"/>
      <c r="O929" s="84"/>
      <c r="P929" s="84"/>
      <c r="Q929" s="84"/>
      <c r="R929" s="84"/>
      <c r="S929" s="84"/>
      <c r="T929" s="84"/>
    </row>
    <row r="930" spans="1:20" ht="15" customHeight="1">
      <c r="A930" s="80" t="s">
        <v>3491</v>
      </c>
      <c r="B930" s="80" t="s">
        <v>1512</v>
      </c>
      <c r="C930" s="80" t="s">
        <v>1513</v>
      </c>
      <c r="D930" s="80">
        <v>520008</v>
      </c>
      <c r="E930" s="80"/>
      <c r="F930" s="80" t="s">
        <v>3436</v>
      </c>
      <c r="G930" s="82" t="s">
        <v>1514</v>
      </c>
      <c r="H930" s="83" t="s">
        <v>224</v>
      </c>
      <c r="I930" s="84">
        <v>192.6</v>
      </c>
      <c r="J930" s="71" t="s">
        <v>3462</v>
      </c>
      <c r="K930" s="85">
        <v>192.6</v>
      </c>
      <c r="L930" s="49" t="s">
        <v>3462</v>
      </c>
      <c r="M930" s="84"/>
      <c r="N930" s="84"/>
      <c r="O930" s="84"/>
      <c r="P930" s="84"/>
      <c r="Q930" s="84"/>
      <c r="R930" s="84"/>
      <c r="S930" s="84"/>
      <c r="T930" s="84"/>
    </row>
    <row r="931" spans="1:20" ht="15" customHeight="1">
      <c r="A931" s="80" t="s">
        <v>3491</v>
      </c>
      <c r="B931" s="80" t="s">
        <v>1515</v>
      </c>
      <c r="C931" s="80" t="s">
        <v>1516</v>
      </c>
      <c r="D931" s="80">
        <v>520009</v>
      </c>
      <c r="E931" s="80"/>
      <c r="F931" s="80" t="s">
        <v>3436</v>
      </c>
      <c r="G931" s="82" t="s">
        <v>1514</v>
      </c>
      <c r="H931" s="83" t="s">
        <v>224</v>
      </c>
      <c r="I931" s="84">
        <v>192.6</v>
      </c>
      <c r="J931" s="71" t="s">
        <v>3462</v>
      </c>
      <c r="K931" s="85">
        <v>192.6</v>
      </c>
      <c r="L931" s="49" t="s">
        <v>3462</v>
      </c>
      <c r="M931" s="84"/>
      <c r="N931" s="84"/>
      <c r="O931" s="84"/>
      <c r="P931" s="84"/>
      <c r="Q931" s="84"/>
      <c r="R931" s="84"/>
      <c r="S931" s="84"/>
      <c r="T931" s="84"/>
    </row>
    <row r="932" spans="1:20" ht="15" customHeight="1">
      <c r="A932" s="80" t="s">
        <v>3491</v>
      </c>
      <c r="B932" s="80" t="s">
        <v>1517</v>
      </c>
      <c r="C932" s="80" t="s">
        <v>1518</v>
      </c>
      <c r="D932" s="80">
        <v>520010</v>
      </c>
      <c r="E932" s="80"/>
      <c r="F932" s="80" t="s">
        <v>3436</v>
      </c>
      <c r="G932" s="82" t="s">
        <v>1514</v>
      </c>
      <c r="H932" s="83" t="s">
        <v>224</v>
      </c>
      <c r="I932" s="84">
        <v>192.6</v>
      </c>
      <c r="J932" s="71" t="s">
        <v>3462</v>
      </c>
      <c r="K932" s="85">
        <v>192.6</v>
      </c>
      <c r="L932" s="49" t="s">
        <v>3462</v>
      </c>
      <c r="M932" s="84"/>
      <c r="N932" s="84"/>
      <c r="O932" s="84"/>
      <c r="P932" s="84"/>
      <c r="Q932" s="84"/>
      <c r="R932" s="84"/>
      <c r="S932" s="84"/>
      <c r="T932" s="84"/>
    </row>
    <row r="933" spans="1:20" ht="15" customHeight="1">
      <c r="A933" s="80" t="s">
        <v>3491</v>
      </c>
      <c r="B933" s="80" t="s">
        <v>1477</v>
      </c>
      <c r="C933" s="80" t="s">
        <v>1478</v>
      </c>
      <c r="D933" s="80">
        <v>520011</v>
      </c>
      <c r="E933" s="80"/>
      <c r="F933" s="80" t="s">
        <v>3436</v>
      </c>
      <c r="G933" s="82" t="s">
        <v>1479</v>
      </c>
      <c r="H933" s="83" t="s">
        <v>341</v>
      </c>
      <c r="I933" s="84">
        <v>80</v>
      </c>
      <c r="J933" s="71" t="s">
        <v>3447</v>
      </c>
      <c r="K933" s="85">
        <v>80</v>
      </c>
      <c r="L933" s="49" t="s">
        <v>3447</v>
      </c>
      <c r="M933" s="84"/>
      <c r="N933" s="84"/>
      <c r="O933" s="84"/>
      <c r="P933" s="84"/>
      <c r="Q933" s="84"/>
      <c r="R933" s="84"/>
      <c r="S933" s="84"/>
      <c r="T933" s="84"/>
    </row>
    <row r="934" spans="1:20" ht="15" customHeight="1">
      <c r="A934" s="80" t="s">
        <v>3491</v>
      </c>
      <c r="B934" s="80" t="s">
        <v>1509</v>
      </c>
      <c r="C934" s="80" t="s">
        <v>1510</v>
      </c>
      <c r="D934" s="80">
        <v>520012</v>
      </c>
      <c r="E934" s="80"/>
      <c r="F934" s="80" t="s">
        <v>3436</v>
      </c>
      <c r="G934" s="82" t="s">
        <v>1511</v>
      </c>
      <c r="H934" s="83" t="s">
        <v>270</v>
      </c>
      <c r="I934" s="84">
        <v>100</v>
      </c>
      <c r="J934" s="71" t="s">
        <v>3447</v>
      </c>
      <c r="K934" s="85">
        <v>100</v>
      </c>
      <c r="L934" s="49" t="s">
        <v>3447</v>
      </c>
      <c r="M934" s="84"/>
      <c r="N934" s="84"/>
      <c r="O934" s="84"/>
      <c r="P934" s="84"/>
      <c r="Q934" s="84"/>
      <c r="R934" s="84"/>
      <c r="S934" s="84"/>
      <c r="T934" s="84"/>
    </row>
    <row r="935" spans="1:20" ht="15" customHeight="1">
      <c r="A935" s="80" t="s">
        <v>3491</v>
      </c>
      <c r="B935" s="80" t="s">
        <v>1519</v>
      </c>
      <c r="C935" s="80" t="s">
        <v>1520</v>
      </c>
      <c r="D935" s="80">
        <v>520013</v>
      </c>
      <c r="E935" s="80"/>
      <c r="F935" s="80" t="s">
        <v>3436</v>
      </c>
      <c r="G935" s="82" t="s">
        <v>1521</v>
      </c>
      <c r="H935" s="83" t="s">
        <v>270</v>
      </c>
      <c r="I935" s="84">
        <v>300</v>
      </c>
      <c r="J935" s="71" t="s">
        <v>3447</v>
      </c>
      <c r="K935" s="85">
        <v>300</v>
      </c>
      <c r="L935" s="49" t="s">
        <v>3447</v>
      </c>
      <c r="M935" s="84"/>
      <c r="N935" s="84"/>
      <c r="O935" s="84"/>
      <c r="P935" s="84"/>
      <c r="Q935" s="84"/>
      <c r="R935" s="84"/>
      <c r="S935" s="84"/>
      <c r="T935" s="84"/>
    </row>
    <row r="936" spans="1:20" ht="15" customHeight="1">
      <c r="A936" s="80" t="s">
        <v>3491</v>
      </c>
      <c r="B936" s="80" t="s">
        <v>1525</v>
      </c>
      <c r="C936" s="80" t="s">
        <v>1526</v>
      </c>
      <c r="D936" s="80">
        <v>520014</v>
      </c>
      <c r="E936" s="80"/>
      <c r="F936" s="80" t="s">
        <v>3436</v>
      </c>
      <c r="G936" s="82" t="s">
        <v>1527</v>
      </c>
      <c r="H936" s="83" t="s">
        <v>224</v>
      </c>
      <c r="I936" s="84">
        <v>434</v>
      </c>
      <c r="J936" s="71" t="s">
        <v>3462</v>
      </c>
      <c r="K936" s="85">
        <v>434</v>
      </c>
      <c r="L936" s="49" t="s">
        <v>3462</v>
      </c>
      <c r="M936" s="84"/>
      <c r="N936" s="84"/>
      <c r="O936" s="84"/>
      <c r="P936" s="84"/>
      <c r="Q936" s="84"/>
      <c r="R936" s="84"/>
      <c r="S936" s="84"/>
      <c r="T936" s="84"/>
    </row>
    <row r="937" spans="1:20" ht="15" customHeight="1">
      <c r="A937" s="80" t="s">
        <v>3491</v>
      </c>
      <c r="B937" s="80" t="s">
        <v>1528</v>
      </c>
      <c r="C937" s="80" t="s">
        <v>1529</v>
      </c>
      <c r="D937" s="80">
        <v>520015</v>
      </c>
      <c r="E937" s="80"/>
      <c r="F937" s="80" t="s">
        <v>3436</v>
      </c>
      <c r="G937" s="82" t="s">
        <v>1527</v>
      </c>
      <c r="H937" s="83" t="s">
        <v>224</v>
      </c>
      <c r="I937" s="84">
        <v>434</v>
      </c>
      <c r="J937" s="71" t="s">
        <v>3462</v>
      </c>
      <c r="K937" s="85">
        <v>434</v>
      </c>
      <c r="L937" s="49" t="s">
        <v>3462</v>
      </c>
      <c r="M937" s="84"/>
      <c r="N937" s="84"/>
      <c r="O937" s="84"/>
      <c r="P937" s="84"/>
      <c r="Q937" s="84"/>
      <c r="R937" s="84"/>
      <c r="S937" s="84"/>
      <c r="T937" s="84"/>
    </row>
    <row r="938" spans="1:20" ht="15" customHeight="1">
      <c r="A938" s="80" t="s">
        <v>3491</v>
      </c>
      <c r="B938" s="80" t="s">
        <v>1674</v>
      </c>
      <c r="C938" s="80" t="s">
        <v>1675</v>
      </c>
      <c r="D938" s="80">
        <v>520016</v>
      </c>
      <c r="E938" s="80"/>
      <c r="F938" s="80" t="s">
        <v>3436</v>
      </c>
      <c r="G938" s="82" t="s">
        <v>1514</v>
      </c>
      <c r="H938" s="83" t="s">
        <v>224</v>
      </c>
      <c r="I938" s="84">
        <v>546</v>
      </c>
      <c r="J938" s="71" t="s">
        <v>3462</v>
      </c>
      <c r="K938" s="85">
        <v>546</v>
      </c>
      <c r="L938" s="49" t="s">
        <v>3462</v>
      </c>
      <c r="M938" s="84"/>
      <c r="N938" s="84"/>
      <c r="O938" s="84"/>
      <c r="P938" s="84"/>
      <c r="Q938" s="84"/>
      <c r="R938" s="84"/>
      <c r="S938" s="84"/>
      <c r="T938" s="84"/>
    </row>
    <row r="939" spans="1:20" ht="15" customHeight="1">
      <c r="A939" s="80" t="s">
        <v>3491</v>
      </c>
      <c r="B939" s="80" t="s">
        <v>1672</v>
      </c>
      <c r="C939" s="80" t="s">
        <v>1673</v>
      </c>
      <c r="D939" s="80">
        <v>520017</v>
      </c>
      <c r="E939" s="80"/>
      <c r="F939" s="80" t="s">
        <v>3436</v>
      </c>
      <c r="G939" s="82" t="s">
        <v>1514</v>
      </c>
      <c r="H939" s="83" t="s">
        <v>224</v>
      </c>
      <c r="I939" s="84">
        <v>546</v>
      </c>
      <c r="J939" s="71" t="s">
        <v>3462</v>
      </c>
      <c r="K939" s="85">
        <v>546</v>
      </c>
      <c r="L939" s="49" t="s">
        <v>3462</v>
      </c>
      <c r="M939" s="84"/>
      <c r="N939" s="84"/>
      <c r="O939" s="84"/>
      <c r="P939" s="84"/>
      <c r="Q939" s="84"/>
      <c r="R939" s="84"/>
      <c r="S939" s="84"/>
      <c r="T939" s="84"/>
    </row>
    <row r="940" spans="1:20" ht="15" customHeight="1">
      <c r="A940" s="80" t="s">
        <v>3491</v>
      </c>
      <c r="B940" s="80" t="s">
        <v>1576</v>
      </c>
      <c r="C940" s="80" t="s">
        <v>1577</v>
      </c>
      <c r="D940" s="80">
        <v>520018</v>
      </c>
      <c r="E940" s="80"/>
      <c r="F940" s="80" t="s">
        <v>3436</v>
      </c>
      <c r="G940" s="82" t="s">
        <v>1578</v>
      </c>
      <c r="H940" s="83" t="s">
        <v>47</v>
      </c>
      <c r="I940" s="84">
        <v>1070</v>
      </c>
      <c r="J940" s="71" t="s">
        <v>3462</v>
      </c>
      <c r="K940" s="85">
        <v>1070</v>
      </c>
      <c r="L940" s="49" t="s">
        <v>3462</v>
      </c>
      <c r="M940" s="84"/>
      <c r="N940" s="84"/>
      <c r="O940" s="84"/>
      <c r="P940" s="84"/>
      <c r="Q940" s="84"/>
      <c r="R940" s="84"/>
      <c r="S940" s="84"/>
      <c r="T940" s="84"/>
    </row>
    <row r="941" spans="1:20" ht="15" customHeight="1">
      <c r="A941" s="80" t="s">
        <v>3491</v>
      </c>
      <c r="B941" s="80" t="s">
        <v>1596</v>
      </c>
      <c r="C941" s="80" t="s">
        <v>1597</v>
      </c>
      <c r="D941" s="80">
        <v>520019</v>
      </c>
      <c r="E941" s="80"/>
      <c r="F941" s="80" t="s">
        <v>3436</v>
      </c>
      <c r="G941" s="82" t="s">
        <v>1598</v>
      </c>
      <c r="H941" s="83" t="s">
        <v>224</v>
      </c>
      <c r="I941" s="84">
        <v>283.55</v>
      </c>
      <c r="J941" s="71" t="s">
        <v>3462</v>
      </c>
      <c r="K941" s="85">
        <v>283.55</v>
      </c>
      <c r="L941" s="49" t="s">
        <v>3462</v>
      </c>
      <c r="M941" s="84"/>
      <c r="N941" s="84"/>
      <c r="O941" s="84"/>
      <c r="P941" s="84"/>
      <c r="Q941" s="84"/>
      <c r="R941" s="84"/>
      <c r="S941" s="84"/>
      <c r="T941" s="84"/>
    </row>
    <row r="942" spans="1:20" ht="15" customHeight="1">
      <c r="A942" s="80" t="s">
        <v>3491</v>
      </c>
      <c r="B942" s="80" t="s">
        <v>1599</v>
      </c>
      <c r="C942" s="80" t="s">
        <v>1600</v>
      </c>
      <c r="D942" s="80">
        <v>520020</v>
      </c>
      <c r="E942" s="80"/>
      <c r="F942" s="80" t="s">
        <v>3436</v>
      </c>
      <c r="G942" s="82" t="s">
        <v>1601</v>
      </c>
      <c r="H942" s="83" t="s">
        <v>224</v>
      </c>
      <c r="I942" s="84">
        <v>283.55</v>
      </c>
      <c r="J942" s="71" t="s">
        <v>3462</v>
      </c>
      <c r="K942" s="85">
        <v>283.55</v>
      </c>
      <c r="L942" s="49" t="s">
        <v>3462</v>
      </c>
      <c r="M942" s="84"/>
      <c r="N942" s="84"/>
      <c r="O942" s="84"/>
      <c r="P942" s="84"/>
      <c r="Q942" s="84"/>
      <c r="R942" s="84"/>
      <c r="S942" s="84"/>
      <c r="T942" s="84"/>
    </row>
    <row r="943" spans="1:20" ht="15" customHeight="1">
      <c r="A943" s="80" t="s">
        <v>3491</v>
      </c>
      <c r="B943" s="80" t="s">
        <v>1602</v>
      </c>
      <c r="C943" s="80" t="s">
        <v>1603</v>
      </c>
      <c r="D943" s="80">
        <v>520021</v>
      </c>
      <c r="E943" s="80"/>
      <c r="F943" s="80" t="s">
        <v>3436</v>
      </c>
      <c r="G943" s="82" t="s">
        <v>1604</v>
      </c>
      <c r="H943" s="83" t="s">
        <v>224</v>
      </c>
      <c r="I943" s="84">
        <v>283.55</v>
      </c>
      <c r="J943" s="71" t="s">
        <v>3462</v>
      </c>
      <c r="K943" s="85">
        <v>283.55</v>
      </c>
      <c r="L943" s="49" t="s">
        <v>3462</v>
      </c>
      <c r="M943" s="84"/>
      <c r="N943" s="84"/>
      <c r="O943" s="84"/>
      <c r="P943" s="84"/>
      <c r="Q943" s="84"/>
      <c r="R943" s="84"/>
      <c r="S943" s="84"/>
      <c r="T943" s="84"/>
    </row>
    <row r="944" spans="1:20" ht="15" customHeight="1">
      <c r="A944" s="80" t="s">
        <v>3491</v>
      </c>
      <c r="B944" s="80" t="s">
        <v>1605</v>
      </c>
      <c r="C944" s="80" t="s">
        <v>1606</v>
      </c>
      <c r="D944" s="80">
        <v>520022</v>
      </c>
      <c r="E944" s="80"/>
      <c r="F944" s="80" t="s">
        <v>3436</v>
      </c>
      <c r="G944" s="82" t="s">
        <v>1527</v>
      </c>
      <c r="H944" s="83" t="s">
        <v>224</v>
      </c>
      <c r="I944" s="84">
        <v>299.60000000000002</v>
      </c>
      <c r="J944" s="71" t="s">
        <v>3462</v>
      </c>
      <c r="K944" s="85">
        <v>299.60000000000002</v>
      </c>
      <c r="L944" s="49" t="s">
        <v>3462</v>
      </c>
      <c r="M944" s="84"/>
      <c r="N944" s="84"/>
      <c r="O944" s="84"/>
      <c r="P944" s="84"/>
      <c r="Q944" s="84"/>
      <c r="R944" s="84"/>
      <c r="S944" s="84"/>
      <c r="T944" s="84"/>
    </row>
    <row r="945" spans="1:20" ht="15" customHeight="1">
      <c r="A945" s="80" t="s">
        <v>3491</v>
      </c>
      <c r="B945" s="80" t="s">
        <v>1607</v>
      </c>
      <c r="C945" s="80" t="s">
        <v>1608</v>
      </c>
      <c r="D945" s="80">
        <v>520023</v>
      </c>
      <c r="E945" s="80"/>
      <c r="F945" s="80" t="s">
        <v>3436</v>
      </c>
      <c r="G945" s="82" t="s">
        <v>1527</v>
      </c>
      <c r="H945" s="83" t="s">
        <v>224</v>
      </c>
      <c r="I945" s="84">
        <v>299.60000000000002</v>
      </c>
      <c r="J945" s="71" t="s">
        <v>3492</v>
      </c>
      <c r="K945" s="85">
        <v>299.60000000000002</v>
      </c>
      <c r="L945" s="49" t="s">
        <v>3492</v>
      </c>
      <c r="M945" s="84"/>
      <c r="N945" s="84"/>
      <c r="O945" s="84"/>
      <c r="P945" s="84"/>
      <c r="Q945" s="84"/>
      <c r="R945" s="84"/>
      <c r="S945" s="84"/>
      <c r="T945" s="84"/>
    </row>
    <row r="946" spans="1:20" ht="15" customHeight="1">
      <c r="A946" s="80" t="s">
        <v>3491</v>
      </c>
      <c r="B946" s="80" t="s">
        <v>1609</v>
      </c>
      <c r="C946" s="80" t="s">
        <v>1610</v>
      </c>
      <c r="D946" s="80">
        <v>520024</v>
      </c>
      <c r="E946" s="80"/>
      <c r="F946" s="80" t="s">
        <v>3436</v>
      </c>
      <c r="G946" s="82" t="s">
        <v>1527</v>
      </c>
      <c r="H946" s="83" t="s">
        <v>224</v>
      </c>
      <c r="I946" s="84">
        <v>230</v>
      </c>
      <c r="J946" s="71" t="s">
        <v>3462</v>
      </c>
      <c r="K946" s="85">
        <v>230</v>
      </c>
      <c r="L946" s="49" t="s">
        <v>3462</v>
      </c>
      <c r="M946" s="84"/>
      <c r="N946" s="84"/>
      <c r="O946" s="84"/>
      <c r="P946" s="84"/>
      <c r="Q946" s="84"/>
      <c r="R946" s="84"/>
      <c r="S946" s="84"/>
      <c r="T946" s="84"/>
    </row>
    <row r="947" spans="1:20" ht="15" customHeight="1">
      <c r="A947" s="80" t="s">
        <v>3491</v>
      </c>
      <c r="B947" s="80" t="s">
        <v>1611</v>
      </c>
      <c r="C947" s="80" t="s">
        <v>1612</v>
      </c>
      <c r="D947" s="80">
        <v>520025</v>
      </c>
      <c r="E947" s="80"/>
      <c r="F947" s="80" t="s">
        <v>3436</v>
      </c>
      <c r="G947" s="82" t="s">
        <v>1527</v>
      </c>
      <c r="H947" s="83" t="s">
        <v>224</v>
      </c>
      <c r="I947" s="84">
        <v>358.45</v>
      </c>
      <c r="J947" s="71" t="s">
        <v>3462</v>
      </c>
      <c r="K947" s="85">
        <v>358.45</v>
      </c>
      <c r="L947" s="49" t="s">
        <v>3462</v>
      </c>
      <c r="M947" s="84"/>
      <c r="N947" s="84"/>
      <c r="O947" s="84"/>
      <c r="P947" s="84"/>
      <c r="Q947" s="84"/>
      <c r="R947" s="84"/>
      <c r="S947" s="84"/>
      <c r="T947" s="84"/>
    </row>
    <row r="948" spans="1:20" ht="15" customHeight="1">
      <c r="A948" s="80" t="s">
        <v>3491</v>
      </c>
      <c r="B948" s="80" t="s">
        <v>1615</v>
      </c>
      <c r="C948" s="80" t="s">
        <v>1616</v>
      </c>
      <c r="D948" s="80">
        <v>520026</v>
      </c>
      <c r="E948" s="80"/>
      <c r="F948" s="80" t="s">
        <v>3436</v>
      </c>
      <c r="G948" s="82" t="s">
        <v>1527</v>
      </c>
      <c r="H948" s="83" t="s">
        <v>224</v>
      </c>
      <c r="I948" s="84">
        <v>299.60000000000002</v>
      </c>
      <c r="J948" s="71" t="s">
        <v>3462</v>
      </c>
      <c r="K948" s="85">
        <v>299.60000000000002</v>
      </c>
      <c r="L948" s="49" t="s">
        <v>3462</v>
      </c>
      <c r="M948" s="84"/>
      <c r="N948" s="84"/>
      <c r="O948" s="84"/>
      <c r="P948" s="84"/>
      <c r="Q948" s="84"/>
      <c r="R948" s="84"/>
      <c r="S948" s="84"/>
      <c r="T948" s="84"/>
    </row>
    <row r="949" spans="1:20" ht="15" customHeight="1">
      <c r="A949" s="80" t="s">
        <v>3491</v>
      </c>
      <c r="B949" s="80" t="s">
        <v>1621</v>
      </c>
      <c r="C949" s="80" t="s">
        <v>1622</v>
      </c>
      <c r="D949" s="80">
        <v>520027</v>
      </c>
      <c r="E949" s="80"/>
      <c r="F949" s="80" t="s">
        <v>3436</v>
      </c>
      <c r="G949" s="82" t="s">
        <v>1623</v>
      </c>
      <c r="H949" s="83" t="s">
        <v>270</v>
      </c>
      <c r="I949" s="84">
        <v>1712</v>
      </c>
      <c r="J949" s="71" t="s">
        <v>3462</v>
      </c>
      <c r="K949" s="85">
        <v>1712</v>
      </c>
      <c r="L949" s="49" t="s">
        <v>3462</v>
      </c>
      <c r="M949" s="84"/>
      <c r="N949" s="84"/>
      <c r="O949" s="84"/>
      <c r="P949" s="84"/>
      <c r="Q949" s="84"/>
      <c r="R949" s="84"/>
      <c r="S949" s="84"/>
      <c r="T949" s="84"/>
    </row>
    <row r="950" spans="1:20" ht="15" customHeight="1">
      <c r="A950" s="80" t="s">
        <v>3491</v>
      </c>
      <c r="B950" s="80" t="s">
        <v>1632</v>
      </c>
      <c r="C950" s="80" t="s">
        <v>1633</v>
      </c>
      <c r="D950" s="80">
        <v>520028</v>
      </c>
      <c r="E950" s="80"/>
      <c r="F950" s="80" t="s">
        <v>3436</v>
      </c>
      <c r="G950" s="82" t="s">
        <v>1527</v>
      </c>
      <c r="H950" s="83" t="s">
        <v>224</v>
      </c>
      <c r="I950" s="84">
        <v>299.60000000000002</v>
      </c>
      <c r="J950" s="71" t="s">
        <v>3462</v>
      </c>
      <c r="K950" s="85">
        <v>299.60000000000002</v>
      </c>
      <c r="L950" s="49" t="s">
        <v>3462</v>
      </c>
      <c r="M950" s="84"/>
      <c r="N950" s="84"/>
      <c r="O950" s="84"/>
      <c r="P950" s="84"/>
      <c r="Q950" s="84"/>
      <c r="R950" s="84"/>
      <c r="S950" s="84"/>
      <c r="T950" s="84"/>
    </row>
    <row r="951" spans="1:20" ht="15" customHeight="1">
      <c r="A951" s="80" t="s">
        <v>3491</v>
      </c>
      <c r="B951" s="80" t="s">
        <v>1644</v>
      </c>
      <c r="C951" s="80" t="s">
        <v>1645</v>
      </c>
      <c r="D951" s="80">
        <v>520029</v>
      </c>
      <c r="E951" s="80"/>
      <c r="F951" s="80" t="s">
        <v>3436</v>
      </c>
      <c r="G951" s="82" t="s">
        <v>1527</v>
      </c>
      <c r="H951" s="83" t="s">
        <v>224</v>
      </c>
      <c r="I951" s="84">
        <v>299.60000000000002</v>
      </c>
      <c r="J951" s="71" t="s">
        <v>3462</v>
      </c>
      <c r="K951" s="85">
        <v>299.60000000000002</v>
      </c>
      <c r="L951" s="49" t="s">
        <v>3462</v>
      </c>
      <c r="M951" s="84"/>
      <c r="N951" s="84"/>
      <c r="O951" s="84"/>
      <c r="P951" s="84"/>
      <c r="Q951" s="84"/>
      <c r="R951" s="84"/>
      <c r="S951" s="84"/>
      <c r="T951" s="84"/>
    </row>
    <row r="952" spans="1:20" ht="15" customHeight="1">
      <c r="A952" s="80" t="s">
        <v>3491</v>
      </c>
      <c r="B952" s="80" t="s">
        <v>1652</v>
      </c>
      <c r="C952" s="80" t="s">
        <v>1653</v>
      </c>
      <c r="D952" s="80">
        <v>520030</v>
      </c>
      <c r="E952" s="80"/>
      <c r="F952" s="80" t="s">
        <v>3436</v>
      </c>
      <c r="G952" s="82" t="s">
        <v>1527</v>
      </c>
      <c r="H952" s="83" t="s">
        <v>224</v>
      </c>
      <c r="I952" s="84">
        <v>299.60000000000002</v>
      </c>
      <c r="J952" s="71" t="s">
        <v>3462</v>
      </c>
      <c r="K952" s="85">
        <v>299.60000000000002</v>
      </c>
      <c r="L952" s="49" t="s">
        <v>3462</v>
      </c>
      <c r="M952" s="84"/>
      <c r="N952" s="84"/>
      <c r="O952" s="84"/>
      <c r="P952" s="84"/>
      <c r="Q952" s="84"/>
      <c r="R952" s="84"/>
      <c r="S952" s="84"/>
      <c r="T952" s="84"/>
    </row>
    <row r="953" spans="1:20" ht="15" customHeight="1">
      <c r="A953" s="80" t="s">
        <v>3491</v>
      </c>
      <c r="B953" s="80" t="s">
        <v>1636</v>
      </c>
      <c r="C953" s="80" t="s">
        <v>1637</v>
      </c>
      <c r="D953" s="80">
        <v>520031</v>
      </c>
      <c r="E953" s="80"/>
      <c r="F953" s="80" t="s">
        <v>3436</v>
      </c>
      <c r="G953" s="82" t="s">
        <v>1527</v>
      </c>
      <c r="H953" s="83" t="s">
        <v>224</v>
      </c>
      <c r="I953" s="84">
        <v>299.60000000000002</v>
      </c>
      <c r="J953" s="71" t="s">
        <v>3462</v>
      </c>
      <c r="K953" s="85">
        <v>299.60000000000002</v>
      </c>
      <c r="L953" s="49" t="s">
        <v>3462</v>
      </c>
      <c r="M953" s="84"/>
      <c r="N953" s="84"/>
      <c r="O953" s="84"/>
      <c r="P953" s="84"/>
      <c r="Q953" s="84"/>
      <c r="R953" s="84"/>
      <c r="S953" s="84"/>
      <c r="T953" s="84"/>
    </row>
    <row r="954" spans="1:20" ht="15" customHeight="1">
      <c r="A954" s="80" t="s">
        <v>3491</v>
      </c>
      <c r="B954" s="80" t="s">
        <v>1640</v>
      </c>
      <c r="C954" s="80" t="s">
        <v>1641</v>
      </c>
      <c r="D954" s="80">
        <v>520032</v>
      </c>
      <c r="E954" s="80"/>
      <c r="F954" s="80" t="s">
        <v>3436</v>
      </c>
      <c r="G954" s="82" t="s">
        <v>1527</v>
      </c>
      <c r="H954" s="83" t="s">
        <v>224</v>
      </c>
      <c r="I954" s="84">
        <v>299.60000000000002</v>
      </c>
      <c r="J954" s="71" t="s">
        <v>3462</v>
      </c>
      <c r="K954" s="85">
        <v>299.60000000000002</v>
      </c>
      <c r="L954" s="49" t="s">
        <v>3462</v>
      </c>
      <c r="M954" s="84"/>
      <c r="N954" s="84"/>
      <c r="O954" s="84"/>
      <c r="P954" s="84"/>
      <c r="Q954" s="84"/>
      <c r="R954" s="84"/>
      <c r="S954" s="84"/>
      <c r="T954" s="84"/>
    </row>
    <row r="955" spans="1:20" ht="15" customHeight="1">
      <c r="A955" s="80" t="s">
        <v>3491</v>
      </c>
      <c r="B955" s="80" t="s">
        <v>1638</v>
      </c>
      <c r="C955" s="80" t="s">
        <v>1639</v>
      </c>
      <c r="D955" s="80">
        <v>520033</v>
      </c>
      <c r="E955" s="80"/>
      <c r="F955" s="80" t="s">
        <v>3436</v>
      </c>
      <c r="G955" s="82" t="s">
        <v>1527</v>
      </c>
      <c r="H955" s="83" t="s">
        <v>224</v>
      </c>
      <c r="I955" s="84">
        <v>299.60000000000002</v>
      </c>
      <c r="J955" s="71" t="s">
        <v>3462</v>
      </c>
      <c r="K955" s="85">
        <v>299.60000000000002</v>
      </c>
      <c r="L955" s="49" t="s">
        <v>3462</v>
      </c>
      <c r="M955" s="84"/>
      <c r="N955" s="84"/>
      <c r="O955" s="84"/>
      <c r="P955" s="84"/>
      <c r="Q955" s="84"/>
      <c r="R955" s="84"/>
      <c r="S955" s="84"/>
      <c r="T955" s="84"/>
    </row>
    <row r="956" spans="1:20" ht="15" customHeight="1">
      <c r="A956" s="80" t="s">
        <v>3491</v>
      </c>
      <c r="B956" s="80" t="s">
        <v>1648</v>
      </c>
      <c r="C956" s="80" t="s">
        <v>1649</v>
      </c>
      <c r="D956" s="80">
        <v>520034</v>
      </c>
      <c r="E956" s="80"/>
      <c r="F956" s="80" t="s">
        <v>3436</v>
      </c>
      <c r="G956" s="82" t="s">
        <v>1527</v>
      </c>
      <c r="H956" s="83" t="s">
        <v>224</v>
      </c>
      <c r="I956" s="84">
        <v>299.60000000000002</v>
      </c>
      <c r="J956" s="71" t="s">
        <v>3462</v>
      </c>
      <c r="K956" s="85">
        <v>299.60000000000002</v>
      </c>
      <c r="L956" s="49" t="s">
        <v>3462</v>
      </c>
      <c r="M956" s="84"/>
      <c r="N956" s="84"/>
      <c r="O956" s="84"/>
      <c r="P956" s="84"/>
      <c r="Q956" s="84"/>
      <c r="R956" s="84"/>
      <c r="S956" s="84"/>
      <c r="T956" s="84"/>
    </row>
    <row r="957" spans="1:20" ht="15" customHeight="1">
      <c r="A957" s="80" t="s">
        <v>3491</v>
      </c>
      <c r="B957" s="80" t="s">
        <v>1650</v>
      </c>
      <c r="C957" s="80" t="s">
        <v>1651</v>
      </c>
      <c r="D957" s="80">
        <v>520035</v>
      </c>
      <c r="E957" s="80"/>
      <c r="F957" s="80" t="s">
        <v>3436</v>
      </c>
      <c r="G957" s="82" t="s">
        <v>1527</v>
      </c>
      <c r="H957" s="83" t="s">
        <v>224</v>
      </c>
      <c r="I957" s="84">
        <v>299.60000000000002</v>
      </c>
      <c r="J957" s="71" t="s">
        <v>3462</v>
      </c>
      <c r="K957" s="85">
        <v>299.60000000000002</v>
      </c>
      <c r="L957" s="49" t="s">
        <v>3462</v>
      </c>
      <c r="M957" s="84"/>
      <c r="N957" s="84"/>
      <c r="O957" s="84"/>
      <c r="P957" s="84"/>
      <c r="Q957" s="84"/>
      <c r="R957" s="84"/>
      <c r="S957" s="84"/>
      <c r="T957" s="84"/>
    </row>
    <row r="958" spans="1:20" ht="15" customHeight="1">
      <c r="A958" s="80" t="s">
        <v>3491</v>
      </c>
      <c r="B958" s="80" t="s">
        <v>1654</v>
      </c>
      <c r="C958" s="80" t="s">
        <v>1655</v>
      </c>
      <c r="D958" s="80">
        <v>520036</v>
      </c>
      <c r="E958" s="80"/>
      <c r="F958" s="80" t="s">
        <v>3436</v>
      </c>
      <c r="G958" s="82" t="s">
        <v>1527</v>
      </c>
      <c r="H958" s="83" t="s">
        <v>224</v>
      </c>
      <c r="I958" s="84">
        <v>299.60000000000002</v>
      </c>
      <c r="J958" s="71" t="s">
        <v>3492</v>
      </c>
      <c r="K958" s="85">
        <v>299.60000000000002</v>
      </c>
      <c r="L958" s="49" t="s">
        <v>3492</v>
      </c>
      <c r="M958" s="84"/>
      <c r="N958" s="84"/>
      <c r="O958" s="84"/>
      <c r="P958" s="84"/>
      <c r="Q958" s="84"/>
      <c r="R958" s="84"/>
      <c r="S958" s="84"/>
      <c r="T958" s="84"/>
    </row>
    <row r="959" spans="1:20" ht="15" customHeight="1">
      <c r="A959" s="80" t="s">
        <v>3491</v>
      </c>
      <c r="B959" s="80" t="s">
        <v>1656</v>
      </c>
      <c r="C959" s="80" t="s">
        <v>1657</v>
      </c>
      <c r="D959" s="80">
        <v>520037</v>
      </c>
      <c r="E959" s="80"/>
      <c r="F959" s="80" t="s">
        <v>3436</v>
      </c>
      <c r="G959" s="82" t="s">
        <v>1527</v>
      </c>
      <c r="H959" s="83" t="s">
        <v>224</v>
      </c>
      <c r="I959" s="84">
        <v>299.60000000000002</v>
      </c>
      <c r="J959" s="71" t="s">
        <v>3462</v>
      </c>
      <c r="K959" s="85">
        <v>299.60000000000002</v>
      </c>
      <c r="L959" s="49" t="s">
        <v>3462</v>
      </c>
      <c r="M959" s="84"/>
      <c r="N959" s="84"/>
      <c r="O959" s="84"/>
      <c r="P959" s="84"/>
      <c r="Q959" s="84"/>
      <c r="R959" s="84"/>
      <c r="S959" s="84"/>
      <c r="T959" s="84"/>
    </row>
    <row r="960" spans="1:20" ht="15" customHeight="1">
      <c r="A960" s="80" t="s">
        <v>3491</v>
      </c>
      <c r="B960" s="80" t="s">
        <v>1658</v>
      </c>
      <c r="C960" s="80" t="s">
        <v>1659</v>
      </c>
      <c r="D960" s="80">
        <v>520038</v>
      </c>
      <c r="E960" s="80"/>
      <c r="F960" s="80" t="s">
        <v>3436</v>
      </c>
      <c r="G960" s="82" t="s">
        <v>1527</v>
      </c>
      <c r="H960" s="83" t="s">
        <v>224</v>
      </c>
      <c r="I960" s="84">
        <v>299.60000000000002</v>
      </c>
      <c r="J960" s="71" t="s">
        <v>3462</v>
      </c>
      <c r="K960" s="85">
        <v>299.60000000000002</v>
      </c>
      <c r="L960" s="49" t="s">
        <v>3462</v>
      </c>
      <c r="M960" s="84"/>
      <c r="N960" s="84"/>
      <c r="O960" s="84"/>
      <c r="P960" s="84"/>
      <c r="Q960" s="84"/>
      <c r="R960" s="84"/>
      <c r="S960" s="84"/>
      <c r="T960" s="84"/>
    </row>
    <row r="961" spans="1:20" ht="15" customHeight="1">
      <c r="A961" s="80" t="s">
        <v>3491</v>
      </c>
      <c r="B961" s="80" t="s">
        <v>1668</v>
      </c>
      <c r="C961" s="80" t="s">
        <v>1669</v>
      </c>
      <c r="D961" s="80">
        <v>520039</v>
      </c>
      <c r="E961" s="80"/>
      <c r="F961" s="80" t="s">
        <v>3436</v>
      </c>
      <c r="G961" s="82" t="s">
        <v>1527</v>
      </c>
      <c r="H961" s="83" t="s">
        <v>47</v>
      </c>
      <c r="I961" s="84">
        <v>299.60000000000002</v>
      </c>
      <c r="J961" s="71" t="s">
        <v>3462</v>
      </c>
      <c r="K961" s="85">
        <v>299.60000000000002</v>
      </c>
      <c r="L961" s="49" t="s">
        <v>3462</v>
      </c>
      <c r="M961" s="84"/>
      <c r="N961" s="84"/>
      <c r="O961" s="84"/>
      <c r="P961" s="84"/>
      <c r="Q961" s="84"/>
      <c r="R961" s="84"/>
      <c r="S961" s="84"/>
      <c r="T961" s="84"/>
    </row>
    <row r="962" spans="1:20" ht="15" customHeight="1">
      <c r="A962" s="80" t="s">
        <v>3491</v>
      </c>
      <c r="B962" s="80" t="s">
        <v>1660</v>
      </c>
      <c r="C962" s="80" t="s">
        <v>1661</v>
      </c>
      <c r="D962" s="80">
        <v>520040</v>
      </c>
      <c r="E962" s="80"/>
      <c r="F962" s="80" t="s">
        <v>3436</v>
      </c>
      <c r="G962" s="82" t="s">
        <v>1527</v>
      </c>
      <c r="H962" s="83" t="s">
        <v>224</v>
      </c>
      <c r="I962" s="84">
        <v>299.60000000000002</v>
      </c>
      <c r="J962" s="71" t="s">
        <v>3462</v>
      </c>
      <c r="K962" s="85">
        <v>299.60000000000002</v>
      </c>
      <c r="L962" s="49" t="s">
        <v>3462</v>
      </c>
      <c r="M962" s="84"/>
      <c r="N962" s="84"/>
      <c r="O962" s="84"/>
      <c r="P962" s="84"/>
      <c r="Q962" s="84"/>
      <c r="R962" s="84"/>
      <c r="S962" s="84"/>
      <c r="T962" s="84"/>
    </row>
    <row r="963" spans="1:20" ht="15" customHeight="1">
      <c r="A963" s="80" t="s">
        <v>3491</v>
      </c>
      <c r="B963" s="80" t="s">
        <v>1662</v>
      </c>
      <c r="C963" s="80" t="s">
        <v>1663</v>
      </c>
      <c r="D963" s="80">
        <v>520041</v>
      </c>
      <c r="E963" s="80"/>
      <c r="F963" s="80" t="s">
        <v>3436</v>
      </c>
      <c r="G963" s="82" t="s">
        <v>1527</v>
      </c>
      <c r="H963" s="83" t="s">
        <v>224</v>
      </c>
      <c r="I963" s="84">
        <v>358.45</v>
      </c>
      <c r="J963" s="71" t="s">
        <v>3492</v>
      </c>
      <c r="K963" s="85">
        <v>358.45</v>
      </c>
      <c r="L963" s="49" t="s">
        <v>3492</v>
      </c>
      <c r="M963" s="84"/>
      <c r="N963" s="84"/>
      <c r="O963" s="84"/>
      <c r="P963" s="84"/>
      <c r="Q963" s="84"/>
      <c r="R963" s="84"/>
      <c r="S963" s="84"/>
      <c r="T963" s="84"/>
    </row>
    <row r="964" spans="1:20" ht="15" customHeight="1">
      <c r="A964" s="80" t="s">
        <v>3491</v>
      </c>
      <c r="B964" s="80" t="s">
        <v>1664</v>
      </c>
      <c r="C964" s="80" t="s">
        <v>1665</v>
      </c>
      <c r="D964" s="80">
        <v>520042</v>
      </c>
      <c r="E964" s="80"/>
      <c r="F964" s="80" t="s">
        <v>3436</v>
      </c>
      <c r="G964" s="82" t="s">
        <v>1527</v>
      </c>
      <c r="H964" s="83" t="s">
        <v>224</v>
      </c>
      <c r="I964" s="84">
        <v>358.45</v>
      </c>
      <c r="J964" s="71" t="s">
        <v>3462</v>
      </c>
      <c r="K964" s="85">
        <v>358.45</v>
      </c>
      <c r="L964" s="49" t="s">
        <v>3462</v>
      </c>
      <c r="M964" s="84"/>
      <c r="N964" s="84"/>
      <c r="O964" s="84"/>
      <c r="P964" s="84"/>
      <c r="Q964" s="84"/>
      <c r="R964" s="84"/>
      <c r="S964" s="84"/>
      <c r="T964" s="84"/>
    </row>
    <row r="965" spans="1:20" ht="15" customHeight="1">
      <c r="A965" s="80" t="s">
        <v>3491</v>
      </c>
      <c r="B965" s="80" t="s">
        <v>1617</v>
      </c>
      <c r="C965" s="80" t="s">
        <v>1618</v>
      </c>
      <c r="D965" s="80">
        <v>520043</v>
      </c>
      <c r="E965" s="80"/>
      <c r="F965" s="80" t="s">
        <v>3436</v>
      </c>
      <c r="G965" s="82" t="s">
        <v>1527</v>
      </c>
      <c r="H965" s="83" t="s">
        <v>224</v>
      </c>
      <c r="I965" s="84">
        <v>299.60000000000002</v>
      </c>
      <c r="J965" s="71" t="s">
        <v>3462</v>
      </c>
      <c r="K965" s="85">
        <v>299.60000000000002</v>
      </c>
      <c r="L965" s="49" t="s">
        <v>3462</v>
      </c>
      <c r="M965" s="84"/>
      <c r="N965" s="84"/>
      <c r="O965" s="84"/>
      <c r="P965" s="84"/>
      <c r="Q965" s="84"/>
      <c r="R965" s="84"/>
      <c r="S965" s="84"/>
      <c r="T965" s="84"/>
    </row>
    <row r="966" spans="1:20" ht="15" customHeight="1">
      <c r="A966" s="80" t="s">
        <v>3491</v>
      </c>
      <c r="B966" s="80" t="s">
        <v>1666</v>
      </c>
      <c r="C966" s="80" t="s">
        <v>1667</v>
      </c>
      <c r="D966" s="80">
        <v>520044</v>
      </c>
      <c r="E966" s="80"/>
      <c r="F966" s="80" t="s">
        <v>3436</v>
      </c>
      <c r="G966" s="82" t="s">
        <v>1527</v>
      </c>
      <c r="H966" s="83" t="s">
        <v>224</v>
      </c>
      <c r="I966" s="84">
        <v>358.45</v>
      </c>
      <c r="J966" s="71" t="s">
        <v>3462</v>
      </c>
      <c r="K966" s="85">
        <v>358.45</v>
      </c>
      <c r="L966" s="49" t="s">
        <v>3462</v>
      </c>
      <c r="M966" s="84"/>
      <c r="N966" s="84"/>
      <c r="O966" s="84"/>
      <c r="P966" s="84"/>
      <c r="Q966" s="84"/>
      <c r="R966" s="84"/>
      <c r="S966" s="84"/>
      <c r="T966" s="84"/>
    </row>
    <row r="967" spans="1:20" ht="15" customHeight="1">
      <c r="A967" s="80" t="s">
        <v>3491</v>
      </c>
      <c r="B967" s="80" t="s">
        <v>1624</v>
      </c>
      <c r="C967" s="80" t="s">
        <v>1625</v>
      </c>
      <c r="D967" s="80">
        <v>520045</v>
      </c>
      <c r="E967" s="80"/>
      <c r="F967" s="80" t="s">
        <v>3436</v>
      </c>
      <c r="G967" s="82" t="s">
        <v>1527</v>
      </c>
      <c r="H967" s="83" t="s">
        <v>224</v>
      </c>
      <c r="I967" s="84">
        <v>299.60000000000002</v>
      </c>
      <c r="J967" s="71" t="s">
        <v>3462</v>
      </c>
      <c r="K967" s="85">
        <v>299.60000000000002</v>
      </c>
      <c r="L967" s="49" t="s">
        <v>3462</v>
      </c>
      <c r="M967" s="84"/>
      <c r="N967" s="84"/>
      <c r="O967" s="84"/>
      <c r="P967" s="84"/>
      <c r="Q967" s="84"/>
      <c r="R967" s="84"/>
      <c r="S967" s="84"/>
      <c r="T967" s="84"/>
    </row>
    <row r="968" spans="1:20" ht="15" customHeight="1">
      <c r="A968" s="80" t="s">
        <v>3491</v>
      </c>
      <c r="B968" s="80" t="s">
        <v>1628</v>
      </c>
      <c r="C968" s="80" t="s">
        <v>1629</v>
      </c>
      <c r="D968" s="80">
        <v>520046</v>
      </c>
      <c r="E968" s="80"/>
      <c r="F968" s="80" t="s">
        <v>3436</v>
      </c>
      <c r="G968" s="82" t="s">
        <v>1527</v>
      </c>
      <c r="H968" s="83" t="s">
        <v>224</v>
      </c>
      <c r="I968" s="84">
        <v>299.60000000000002</v>
      </c>
      <c r="J968" s="71" t="s">
        <v>3462</v>
      </c>
      <c r="K968" s="85">
        <v>299.60000000000002</v>
      </c>
      <c r="L968" s="49" t="s">
        <v>3462</v>
      </c>
      <c r="M968" s="84"/>
      <c r="N968" s="84"/>
      <c r="O968" s="84"/>
      <c r="P968" s="84"/>
      <c r="Q968" s="84"/>
      <c r="R968" s="84"/>
      <c r="S968" s="84"/>
      <c r="T968" s="84"/>
    </row>
    <row r="969" spans="1:20" ht="15" customHeight="1">
      <c r="A969" s="80" t="s">
        <v>3491</v>
      </c>
      <c r="B969" s="80" t="s">
        <v>1630</v>
      </c>
      <c r="C969" s="80" t="s">
        <v>1631</v>
      </c>
      <c r="D969" s="80">
        <v>520047</v>
      </c>
      <c r="E969" s="80"/>
      <c r="F969" s="80" t="s">
        <v>3436</v>
      </c>
      <c r="G969" s="82" t="s">
        <v>1527</v>
      </c>
      <c r="H969" s="83" t="s">
        <v>224</v>
      </c>
      <c r="I969" s="84">
        <v>299.60000000000002</v>
      </c>
      <c r="J969" s="71" t="s">
        <v>3462</v>
      </c>
      <c r="K969" s="85">
        <v>299.60000000000002</v>
      </c>
      <c r="L969" s="49" t="s">
        <v>3462</v>
      </c>
      <c r="M969" s="84"/>
      <c r="N969" s="84"/>
      <c r="O969" s="84"/>
      <c r="P969" s="84"/>
      <c r="Q969" s="84"/>
      <c r="R969" s="84"/>
      <c r="S969" s="84"/>
      <c r="T969" s="84"/>
    </row>
    <row r="970" spans="1:20" ht="15" customHeight="1">
      <c r="A970" s="80" t="s">
        <v>3491</v>
      </c>
      <c r="B970" s="80" t="s">
        <v>1678</v>
      </c>
      <c r="C970" s="80" t="s">
        <v>1679</v>
      </c>
      <c r="D970" s="80">
        <v>520048</v>
      </c>
      <c r="E970" s="80"/>
      <c r="F970" s="80" t="s">
        <v>3436</v>
      </c>
      <c r="G970" s="82" t="s">
        <v>1514</v>
      </c>
      <c r="H970" s="83" t="s">
        <v>224</v>
      </c>
      <c r="I970" s="84">
        <v>545.70000000000005</v>
      </c>
      <c r="J970" s="71" t="s">
        <v>3462</v>
      </c>
      <c r="K970" s="85">
        <v>545.70000000000005</v>
      </c>
      <c r="L970" s="49" t="s">
        <v>3462</v>
      </c>
      <c r="M970" s="84"/>
      <c r="N970" s="84"/>
      <c r="O970" s="84"/>
      <c r="P970" s="84"/>
      <c r="Q970" s="84"/>
      <c r="R970" s="84"/>
      <c r="S970" s="84"/>
      <c r="T970" s="84"/>
    </row>
    <row r="971" spans="1:20" ht="15" customHeight="1">
      <c r="A971" s="80" t="s">
        <v>3491</v>
      </c>
      <c r="B971" s="80" t="s">
        <v>1585</v>
      </c>
      <c r="C971" s="80" t="s">
        <v>1586</v>
      </c>
      <c r="D971" s="80">
        <v>520049</v>
      </c>
      <c r="E971" s="80"/>
      <c r="F971" s="80" t="s">
        <v>3436</v>
      </c>
      <c r="G971" s="82" t="s">
        <v>1527</v>
      </c>
      <c r="H971" s="83" t="s">
        <v>224</v>
      </c>
      <c r="I971" s="84">
        <v>284</v>
      </c>
      <c r="J971" s="71" t="s">
        <v>3445</v>
      </c>
      <c r="K971" s="85">
        <v>284</v>
      </c>
      <c r="L971" s="49" t="s">
        <v>3445</v>
      </c>
      <c r="M971" s="84"/>
      <c r="N971" s="84"/>
      <c r="O971" s="84"/>
      <c r="P971" s="84"/>
      <c r="Q971" s="84"/>
      <c r="R971" s="84"/>
      <c r="S971" s="84"/>
      <c r="T971" s="84"/>
    </row>
    <row r="972" spans="1:20" ht="15" customHeight="1">
      <c r="A972" s="80" t="s">
        <v>3491</v>
      </c>
      <c r="B972" s="80" t="s">
        <v>1583</v>
      </c>
      <c r="C972" s="80" t="s">
        <v>1584</v>
      </c>
      <c r="D972" s="80">
        <v>520050</v>
      </c>
      <c r="E972" s="80"/>
      <c r="F972" s="80" t="s">
        <v>3436</v>
      </c>
      <c r="G972" s="82" t="s">
        <v>1527</v>
      </c>
      <c r="H972" s="83" t="s">
        <v>224</v>
      </c>
      <c r="I972" s="84">
        <v>284</v>
      </c>
      <c r="J972" s="71" t="s">
        <v>3445</v>
      </c>
      <c r="K972" s="85">
        <v>284</v>
      </c>
      <c r="L972" s="49" t="s">
        <v>3445</v>
      </c>
      <c r="M972" s="84"/>
      <c r="N972" s="84"/>
      <c r="O972" s="84"/>
      <c r="P972" s="84"/>
      <c r="Q972" s="84"/>
      <c r="R972" s="84"/>
      <c r="S972" s="84"/>
      <c r="T972" s="84"/>
    </row>
    <row r="973" spans="1:20" ht="15" customHeight="1">
      <c r="A973" s="80" t="s">
        <v>3491</v>
      </c>
      <c r="B973" s="80" t="s">
        <v>1688</v>
      </c>
      <c r="C973" s="80" t="s">
        <v>1689</v>
      </c>
      <c r="D973" s="80">
        <v>520051</v>
      </c>
      <c r="E973" s="80"/>
      <c r="F973" s="80" t="s">
        <v>3436</v>
      </c>
      <c r="G973" s="82" t="s">
        <v>1482</v>
      </c>
      <c r="H973" s="83" t="s">
        <v>224</v>
      </c>
      <c r="I973" s="84">
        <v>260</v>
      </c>
      <c r="J973" s="71" t="s">
        <v>3452</v>
      </c>
      <c r="K973" s="85">
        <v>260</v>
      </c>
      <c r="L973" s="49" t="s">
        <v>3452</v>
      </c>
      <c r="M973" s="84"/>
      <c r="N973" s="84"/>
      <c r="O973" s="84"/>
      <c r="P973" s="84"/>
      <c r="Q973" s="84"/>
      <c r="R973" s="84"/>
      <c r="S973" s="84"/>
      <c r="T973" s="84"/>
    </row>
    <row r="974" spans="1:20" ht="15" customHeight="1">
      <c r="A974" s="80" t="s">
        <v>3491</v>
      </c>
      <c r="B974" s="80" t="s">
        <v>1690</v>
      </c>
      <c r="C974" s="80" t="s">
        <v>1691</v>
      </c>
      <c r="D974" s="80">
        <v>520052</v>
      </c>
      <c r="E974" s="80"/>
      <c r="F974" s="80" t="s">
        <v>3436</v>
      </c>
      <c r="G974" s="82" t="s">
        <v>1482</v>
      </c>
      <c r="H974" s="83" t="s">
        <v>224</v>
      </c>
      <c r="I974" s="84">
        <v>260</v>
      </c>
      <c r="J974" s="71" t="s">
        <v>3452</v>
      </c>
      <c r="K974" s="85">
        <v>260</v>
      </c>
      <c r="L974" s="49" t="s">
        <v>3452</v>
      </c>
      <c r="M974" s="84"/>
      <c r="N974" s="84"/>
      <c r="O974" s="84"/>
      <c r="P974" s="84"/>
      <c r="Q974" s="84"/>
      <c r="R974" s="84"/>
      <c r="S974" s="84"/>
      <c r="T974" s="84"/>
    </row>
    <row r="975" spans="1:20" ht="15" customHeight="1">
      <c r="A975" s="80" t="s">
        <v>3491</v>
      </c>
      <c r="B975" s="80" t="s">
        <v>1692</v>
      </c>
      <c r="C975" s="80" t="s">
        <v>1693</v>
      </c>
      <c r="D975" s="80">
        <v>520053</v>
      </c>
      <c r="E975" s="80"/>
      <c r="F975" s="80" t="s">
        <v>3436</v>
      </c>
      <c r="G975" s="82" t="s">
        <v>1482</v>
      </c>
      <c r="H975" s="83" t="s">
        <v>224</v>
      </c>
      <c r="I975" s="84">
        <v>260</v>
      </c>
      <c r="J975" s="71" t="s">
        <v>3452</v>
      </c>
      <c r="K975" s="85">
        <v>260</v>
      </c>
      <c r="L975" s="49" t="s">
        <v>3452</v>
      </c>
      <c r="M975" s="84"/>
      <c r="N975" s="84"/>
      <c r="O975" s="84"/>
      <c r="P975" s="84"/>
      <c r="Q975" s="84"/>
      <c r="R975" s="84"/>
      <c r="S975" s="84"/>
      <c r="T975" s="84"/>
    </row>
    <row r="976" spans="1:20" ht="15" customHeight="1">
      <c r="A976" s="80" t="s">
        <v>3491</v>
      </c>
      <c r="B976" s="80" t="s">
        <v>1694</v>
      </c>
      <c r="C976" s="80" t="s">
        <v>1695</v>
      </c>
      <c r="D976" s="80">
        <v>520054</v>
      </c>
      <c r="E976" s="80"/>
      <c r="F976" s="80" t="s">
        <v>3436</v>
      </c>
      <c r="G976" s="82" t="s">
        <v>1482</v>
      </c>
      <c r="H976" s="83" t="s">
        <v>224</v>
      </c>
      <c r="I976" s="84">
        <v>342.4</v>
      </c>
      <c r="J976" s="71" t="s">
        <v>3462</v>
      </c>
      <c r="K976" s="85">
        <v>342.4</v>
      </c>
      <c r="L976" s="49" t="s">
        <v>3462</v>
      </c>
      <c r="M976" s="84"/>
      <c r="N976" s="84"/>
      <c r="O976" s="84"/>
      <c r="P976" s="84"/>
      <c r="Q976" s="84"/>
      <c r="R976" s="84"/>
      <c r="S976" s="84"/>
      <c r="T976" s="84"/>
    </row>
    <row r="977" spans="1:20" ht="15" customHeight="1">
      <c r="A977" s="80" t="s">
        <v>3491</v>
      </c>
      <c r="B977" s="80" t="s">
        <v>1696</v>
      </c>
      <c r="C977" s="80" t="s">
        <v>1697</v>
      </c>
      <c r="D977" s="80">
        <v>520055</v>
      </c>
      <c r="E977" s="80"/>
      <c r="F977" s="80" t="s">
        <v>3436</v>
      </c>
      <c r="G977" s="82" t="s">
        <v>1482</v>
      </c>
      <c r="H977" s="83" t="s">
        <v>224</v>
      </c>
      <c r="I977" s="84">
        <v>342.4</v>
      </c>
      <c r="J977" s="71" t="s">
        <v>3462</v>
      </c>
      <c r="K977" s="85">
        <v>342.4</v>
      </c>
      <c r="L977" s="49" t="s">
        <v>3462</v>
      </c>
      <c r="M977" s="84"/>
      <c r="N977" s="84"/>
      <c r="O977" s="84"/>
      <c r="P977" s="84"/>
      <c r="Q977" s="84"/>
      <c r="R977" s="84"/>
      <c r="S977" s="84"/>
      <c r="T977" s="84"/>
    </row>
    <row r="978" spans="1:20" ht="15" customHeight="1">
      <c r="A978" s="80" t="s">
        <v>3491</v>
      </c>
      <c r="B978" s="80" t="s">
        <v>1680</v>
      </c>
      <c r="C978" s="80" t="s">
        <v>1681</v>
      </c>
      <c r="D978" s="80">
        <v>520056</v>
      </c>
      <c r="E978" s="80"/>
      <c r="F978" s="80" t="s">
        <v>3436</v>
      </c>
      <c r="G978" s="82" t="s">
        <v>1482</v>
      </c>
      <c r="H978" s="83" t="s">
        <v>224</v>
      </c>
      <c r="I978" s="84">
        <v>342.4</v>
      </c>
      <c r="J978" s="71" t="s">
        <v>3462</v>
      </c>
      <c r="K978" s="85">
        <v>342.4</v>
      </c>
      <c r="L978" s="49" t="s">
        <v>3462</v>
      </c>
      <c r="M978" s="84"/>
      <c r="N978" s="84"/>
      <c r="O978" s="84"/>
      <c r="P978" s="84"/>
      <c r="Q978" s="84"/>
      <c r="R978" s="84"/>
      <c r="S978" s="84"/>
      <c r="T978" s="84"/>
    </row>
    <row r="979" spans="1:20" ht="15" customHeight="1">
      <c r="A979" s="80" t="s">
        <v>3491</v>
      </c>
      <c r="B979" s="80" t="s">
        <v>1682</v>
      </c>
      <c r="C979" s="80" t="s">
        <v>1683</v>
      </c>
      <c r="D979" s="80">
        <v>520057</v>
      </c>
      <c r="E979" s="80"/>
      <c r="F979" s="80" t="s">
        <v>3436</v>
      </c>
      <c r="G979" s="82" t="s">
        <v>1482</v>
      </c>
      <c r="H979" s="83" t="s">
        <v>224</v>
      </c>
      <c r="I979" s="84">
        <v>342.4</v>
      </c>
      <c r="J979" s="71" t="s">
        <v>3462</v>
      </c>
      <c r="K979" s="85">
        <v>342.4</v>
      </c>
      <c r="L979" s="49" t="s">
        <v>3462</v>
      </c>
      <c r="M979" s="84"/>
      <c r="N979" s="84"/>
      <c r="O979" s="84"/>
      <c r="P979" s="84"/>
      <c r="Q979" s="84"/>
      <c r="R979" s="84"/>
      <c r="S979" s="84"/>
      <c r="T979" s="84"/>
    </row>
    <row r="980" spans="1:20" ht="15" customHeight="1">
      <c r="A980" s="80" t="s">
        <v>3491</v>
      </c>
      <c r="B980" s="80" t="s">
        <v>1684</v>
      </c>
      <c r="C980" s="80" t="s">
        <v>1685</v>
      </c>
      <c r="D980" s="80">
        <v>520058</v>
      </c>
      <c r="E980" s="80"/>
      <c r="F980" s="80" t="s">
        <v>3436</v>
      </c>
      <c r="G980" s="82" t="s">
        <v>1482</v>
      </c>
      <c r="H980" s="83" t="s">
        <v>224</v>
      </c>
      <c r="I980" s="84">
        <v>342.4</v>
      </c>
      <c r="J980" s="71" t="s">
        <v>3462</v>
      </c>
      <c r="K980" s="85">
        <v>342.4</v>
      </c>
      <c r="L980" s="49" t="s">
        <v>3462</v>
      </c>
      <c r="M980" s="84"/>
      <c r="N980" s="84"/>
      <c r="O980" s="84"/>
      <c r="P980" s="84"/>
      <c r="Q980" s="84"/>
      <c r="R980" s="84"/>
      <c r="S980" s="84"/>
      <c r="T980" s="84"/>
    </row>
    <row r="981" spans="1:20" ht="15" customHeight="1">
      <c r="A981" s="80" t="s">
        <v>3491</v>
      </c>
      <c r="B981" s="80" t="s">
        <v>1686</v>
      </c>
      <c r="C981" s="80" t="s">
        <v>1687</v>
      </c>
      <c r="D981" s="80">
        <v>520059</v>
      </c>
      <c r="E981" s="80"/>
      <c r="F981" s="80" t="s">
        <v>3436</v>
      </c>
      <c r="G981" s="82" t="s">
        <v>1482</v>
      </c>
      <c r="H981" s="83" t="s">
        <v>224</v>
      </c>
      <c r="I981" s="84">
        <v>342.4</v>
      </c>
      <c r="J981" s="71" t="s">
        <v>3462</v>
      </c>
      <c r="K981" s="85">
        <v>342.4</v>
      </c>
      <c r="L981" s="49" t="s">
        <v>3462</v>
      </c>
      <c r="M981" s="84"/>
      <c r="N981" s="84"/>
      <c r="O981" s="84"/>
      <c r="P981" s="84"/>
      <c r="Q981" s="84"/>
      <c r="R981" s="84"/>
      <c r="S981" s="84"/>
      <c r="T981" s="84"/>
    </row>
    <row r="982" spans="1:20" ht="15" customHeight="1">
      <c r="A982" s="80" t="s">
        <v>3491</v>
      </c>
      <c r="B982" s="80" t="s">
        <v>1581</v>
      </c>
      <c r="C982" s="80" t="s">
        <v>1582</v>
      </c>
      <c r="D982" s="80">
        <v>520060</v>
      </c>
      <c r="E982" s="80"/>
      <c r="F982" s="80" t="s">
        <v>3436</v>
      </c>
      <c r="G982" s="82" t="s">
        <v>1482</v>
      </c>
      <c r="H982" s="83" t="s">
        <v>224</v>
      </c>
      <c r="I982" s="84">
        <v>284</v>
      </c>
      <c r="J982" s="71" t="s">
        <v>3445</v>
      </c>
      <c r="K982" s="85">
        <v>284</v>
      </c>
      <c r="L982" s="49" t="s">
        <v>3445</v>
      </c>
      <c r="M982" s="84"/>
      <c r="N982" s="84"/>
      <c r="O982" s="84"/>
      <c r="P982" s="84"/>
      <c r="Q982" s="84"/>
      <c r="R982" s="84"/>
      <c r="S982" s="84"/>
      <c r="T982" s="84"/>
    </row>
    <row r="983" spans="1:20" ht="15" customHeight="1">
      <c r="A983" s="80" t="s">
        <v>3491</v>
      </c>
      <c r="B983" s="80" t="s">
        <v>1579</v>
      </c>
      <c r="C983" s="80" t="s">
        <v>1580</v>
      </c>
      <c r="D983" s="80">
        <v>520061</v>
      </c>
      <c r="E983" s="80"/>
      <c r="F983" s="80" t="s">
        <v>3436</v>
      </c>
      <c r="G983" s="82" t="s">
        <v>1482</v>
      </c>
      <c r="H983" s="83" t="s">
        <v>224</v>
      </c>
      <c r="I983" s="84">
        <v>185</v>
      </c>
      <c r="J983" s="71" t="s">
        <v>3445</v>
      </c>
      <c r="K983" s="85">
        <v>185</v>
      </c>
      <c r="L983" s="49" t="s">
        <v>3445</v>
      </c>
      <c r="M983" s="84"/>
      <c r="N983" s="84"/>
      <c r="O983" s="84"/>
      <c r="P983" s="84"/>
      <c r="Q983" s="84"/>
      <c r="R983" s="84"/>
      <c r="S983" s="84"/>
      <c r="T983" s="84"/>
    </row>
    <row r="984" spans="1:20" ht="15" customHeight="1">
      <c r="A984" s="80" t="s">
        <v>3491</v>
      </c>
      <c r="B984" s="80" t="s">
        <v>1705</v>
      </c>
      <c r="C984" s="80" t="s">
        <v>1706</v>
      </c>
      <c r="D984" s="80">
        <v>520062</v>
      </c>
      <c r="E984" s="80"/>
      <c r="F984" s="80" t="s">
        <v>3436</v>
      </c>
      <c r="G984" s="82" t="s">
        <v>1707</v>
      </c>
      <c r="H984" s="83" t="s">
        <v>224</v>
      </c>
      <c r="I984" s="84">
        <v>35</v>
      </c>
      <c r="J984" s="71" t="s">
        <v>3452</v>
      </c>
      <c r="K984" s="85">
        <v>35</v>
      </c>
      <c r="L984" s="49" t="s">
        <v>3452</v>
      </c>
      <c r="M984" s="84"/>
      <c r="N984" s="84"/>
      <c r="O984" s="84"/>
      <c r="P984" s="84"/>
      <c r="Q984" s="84"/>
      <c r="R984" s="84"/>
      <c r="S984" s="84"/>
      <c r="T984" s="84"/>
    </row>
    <row r="985" spans="1:20" ht="15" customHeight="1">
      <c r="A985" s="80" t="s">
        <v>3491</v>
      </c>
      <c r="B985" s="80" t="s">
        <v>1708</v>
      </c>
      <c r="C985" s="80" t="s">
        <v>1709</v>
      </c>
      <c r="D985" s="80">
        <v>520063</v>
      </c>
      <c r="E985" s="80"/>
      <c r="F985" s="80" t="s">
        <v>3436</v>
      </c>
      <c r="G985" s="82" t="s">
        <v>1710</v>
      </c>
      <c r="H985" s="83" t="s">
        <v>224</v>
      </c>
      <c r="I985" s="84">
        <v>35</v>
      </c>
      <c r="J985" s="71" t="s">
        <v>3452</v>
      </c>
      <c r="K985" s="85">
        <v>35</v>
      </c>
      <c r="L985" s="49" t="s">
        <v>3452</v>
      </c>
      <c r="M985" s="84"/>
      <c r="N985" s="84"/>
      <c r="O985" s="84"/>
      <c r="P985" s="84"/>
      <c r="Q985" s="84"/>
      <c r="R985" s="84"/>
      <c r="S985" s="84"/>
      <c r="T985" s="84"/>
    </row>
    <row r="986" spans="1:20" ht="15" customHeight="1">
      <c r="A986" s="80" t="s">
        <v>3491</v>
      </c>
      <c r="B986" s="80" t="s">
        <v>1711</v>
      </c>
      <c r="C986" s="80" t="s">
        <v>1712</v>
      </c>
      <c r="D986" s="80">
        <v>520064</v>
      </c>
      <c r="E986" s="80"/>
      <c r="F986" s="80" t="s">
        <v>3436</v>
      </c>
      <c r="G986" s="82" t="s">
        <v>1623</v>
      </c>
      <c r="H986" s="83" t="s">
        <v>224</v>
      </c>
      <c r="I986" s="84">
        <v>35</v>
      </c>
      <c r="J986" s="71" t="s">
        <v>3452</v>
      </c>
      <c r="K986" s="85">
        <v>35</v>
      </c>
      <c r="L986" s="49" t="s">
        <v>3452</v>
      </c>
      <c r="M986" s="84"/>
      <c r="N986" s="84"/>
      <c r="O986" s="84"/>
      <c r="P986" s="84"/>
      <c r="Q986" s="84"/>
      <c r="R986" s="84"/>
      <c r="S986" s="84"/>
      <c r="T986" s="84"/>
    </row>
    <row r="987" spans="1:20" ht="15" customHeight="1">
      <c r="A987" s="80" t="s">
        <v>3491</v>
      </c>
      <c r="B987" s="80" t="s">
        <v>1587</v>
      </c>
      <c r="C987" s="80" t="s">
        <v>1588</v>
      </c>
      <c r="D987" s="80">
        <v>520065</v>
      </c>
      <c r="E987" s="80"/>
      <c r="F987" s="80" t="s">
        <v>3436</v>
      </c>
      <c r="G987" s="82" t="s">
        <v>1589</v>
      </c>
      <c r="H987" s="83" t="s">
        <v>224</v>
      </c>
      <c r="I987" s="84">
        <v>642</v>
      </c>
      <c r="J987" s="71" t="s">
        <v>3462</v>
      </c>
      <c r="K987" s="85">
        <v>642</v>
      </c>
      <c r="L987" s="49" t="s">
        <v>3462</v>
      </c>
      <c r="M987" s="84"/>
      <c r="N987" s="84"/>
      <c r="O987" s="84"/>
      <c r="P987" s="84"/>
      <c r="Q987" s="84"/>
      <c r="R987" s="84"/>
      <c r="S987" s="84"/>
      <c r="T987" s="84"/>
    </row>
    <row r="988" spans="1:20" ht="15" customHeight="1">
      <c r="A988" s="80" t="s">
        <v>3491</v>
      </c>
      <c r="B988" s="80" t="s">
        <v>1590</v>
      </c>
      <c r="C988" s="80" t="s">
        <v>1591</v>
      </c>
      <c r="D988" s="80">
        <v>520066</v>
      </c>
      <c r="E988" s="80"/>
      <c r="F988" s="80" t="s">
        <v>3436</v>
      </c>
      <c r="G988" s="82" t="s">
        <v>1592</v>
      </c>
      <c r="H988" s="83" t="s">
        <v>224</v>
      </c>
      <c r="I988" s="84">
        <v>642</v>
      </c>
      <c r="J988" s="71" t="s">
        <v>3462</v>
      </c>
      <c r="K988" s="85">
        <v>642</v>
      </c>
      <c r="L988" s="49" t="s">
        <v>3462</v>
      </c>
      <c r="M988" s="84"/>
      <c r="N988" s="84"/>
      <c r="O988" s="84"/>
      <c r="P988" s="84"/>
      <c r="Q988" s="84"/>
      <c r="R988" s="84"/>
      <c r="S988" s="84"/>
      <c r="T988" s="84"/>
    </row>
    <row r="989" spans="1:20" ht="15" customHeight="1">
      <c r="A989" s="80" t="s">
        <v>3491</v>
      </c>
      <c r="B989" s="80" t="s">
        <v>1593</v>
      </c>
      <c r="C989" s="80" t="s">
        <v>1594</v>
      </c>
      <c r="D989" s="80">
        <v>520067</v>
      </c>
      <c r="E989" s="80"/>
      <c r="F989" s="80" t="s">
        <v>3436</v>
      </c>
      <c r="G989" s="82" t="s">
        <v>1595</v>
      </c>
      <c r="H989" s="83" t="s">
        <v>224</v>
      </c>
      <c r="I989" s="84">
        <v>642</v>
      </c>
      <c r="J989" s="71" t="s">
        <v>3462</v>
      </c>
      <c r="K989" s="85">
        <v>642</v>
      </c>
      <c r="L989" s="49" t="s">
        <v>3462</v>
      </c>
      <c r="M989" s="84"/>
      <c r="N989" s="84"/>
      <c r="O989" s="84"/>
      <c r="P989" s="84"/>
      <c r="Q989" s="84"/>
      <c r="R989" s="84"/>
      <c r="S989" s="84"/>
      <c r="T989" s="84"/>
    </row>
    <row r="990" spans="1:20" ht="15" customHeight="1">
      <c r="A990" s="80" t="s">
        <v>3491</v>
      </c>
      <c r="B990" s="80" t="s">
        <v>1642</v>
      </c>
      <c r="C990" s="80" t="s">
        <v>1643</v>
      </c>
      <c r="D990" s="80">
        <v>520068</v>
      </c>
      <c r="E990" s="80"/>
      <c r="F990" s="80" t="s">
        <v>3436</v>
      </c>
      <c r="G990" s="82" t="s">
        <v>1620</v>
      </c>
      <c r="H990" s="83" t="s">
        <v>224</v>
      </c>
      <c r="I990" s="84">
        <v>299.60000000000002</v>
      </c>
      <c r="J990" s="71" t="s">
        <v>3462</v>
      </c>
      <c r="K990" s="85">
        <v>299.60000000000002</v>
      </c>
      <c r="L990" s="49" t="s">
        <v>3462</v>
      </c>
      <c r="M990" s="84"/>
      <c r="N990" s="84"/>
      <c r="O990" s="84"/>
      <c r="P990" s="84"/>
      <c r="Q990" s="84"/>
      <c r="R990" s="84"/>
      <c r="S990" s="84"/>
      <c r="T990" s="84"/>
    </row>
    <row r="991" spans="1:20" ht="15" customHeight="1">
      <c r="A991" s="80" t="s">
        <v>3491</v>
      </c>
      <c r="B991" s="80" t="s">
        <v>1646</v>
      </c>
      <c r="C991" s="80" t="s">
        <v>1647</v>
      </c>
      <c r="D991" s="80">
        <v>520069</v>
      </c>
      <c r="E991" s="80"/>
      <c r="F991" s="80" t="s">
        <v>3436</v>
      </c>
      <c r="G991" s="82" t="s">
        <v>1620</v>
      </c>
      <c r="H991" s="83" t="s">
        <v>224</v>
      </c>
      <c r="I991" s="84">
        <v>299.60000000000002</v>
      </c>
      <c r="J991" s="71" t="s">
        <v>3462</v>
      </c>
      <c r="K991" s="85">
        <v>299.60000000000002</v>
      </c>
      <c r="L991" s="49" t="s">
        <v>3462</v>
      </c>
      <c r="M991" s="84"/>
      <c r="N991" s="84"/>
      <c r="O991" s="84"/>
      <c r="P991" s="84"/>
      <c r="Q991" s="84"/>
      <c r="R991" s="84"/>
      <c r="S991" s="84"/>
      <c r="T991" s="84"/>
    </row>
    <row r="992" spans="1:20" ht="15" customHeight="1">
      <c r="A992" s="80" t="s">
        <v>3491</v>
      </c>
      <c r="B992" s="80" t="s">
        <v>1626</v>
      </c>
      <c r="C992" s="80" t="s">
        <v>1627</v>
      </c>
      <c r="D992" s="80">
        <v>520070</v>
      </c>
      <c r="E992" s="80"/>
      <c r="F992" s="80" t="s">
        <v>3436</v>
      </c>
      <c r="G992" s="82" t="s">
        <v>1620</v>
      </c>
      <c r="H992" s="83" t="s">
        <v>224</v>
      </c>
      <c r="I992" s="84">
        <v>358.45</v>
      </c>
      <c r="J992" s="71" t="s">
        <v>3462</v>
      </c>
      <c r="K992" s="85">
        <v>358.45</v>
      </c>
      <c r="L992" s="49" t="s">
        <v>3462</v>
      </c>
      <c r="M992" s="84"/>
      <c r="N992" s="84"/>
      <c r="O992" s="84"/>
      <c r="P992" s="84"/>
      <c r="Q992" s="84"/>
      <c r="R992" s="84"/>
      <c r="S992" s="84"/>
      <c r="T992" s="84"/>
    </row>
    <row r="993" spans="1:20" ht="15" customHeight="1">
      <c r="A993" s="80" t="s">
        <v>3491</v>
      </c>
      <c r="B993" s="80" t="s">
        <v>1634</v>
      </c>
      <c r="C993" s="80" t="s">
        <v>1635</v>
      </c>
      <c r="D993" s="80">
        <v>520071</v>
      </c>
      <c r="E993" s="80"/>
      <c r="F993" s="80" t="s">
        <v>3436</v>
      </c>
      <c r="G993" s="82" t="s">
        <v>1620</v>
      </c>
      <c r="H993" s="83" t="s">
        <v>224</v>
      </c>
      <c r="I993" s="84">
        <v>358.45</v>
      </c>
      <c r="J993" s="71" t="s">
        <v>3462</v>
      </c>
      <c r="K993" s="85">
        <v>358.45</v>
      </c>
      <c r="L993" s="49" t="s">
        <v>3462</v>
      </c>
      <c r="M993" s="84"/>
      <c r="N993" s="84"/>
      <c r="O993" s="84"/>
      <c r="P993" s="84"/>
      <c r="Q993" s="84"/>
      <c r="R993" s="84"/>
      <c r="S993" s="84"/>
      <c r="T993" s="84"/>
    </row>
    <row r="994" spans="1:20" ht="15" customHeight="1">
      <c r="A994" s="80" t="s">
        <v>3491</v>
      </c>
      <c r="B994" s="80" t="s">
        <v>1619</v>
      </c>
      <c r="C994" s="80" t="s">
        <v>1618</v>
      </c>
      <c r="D994" s="80">
        <v>520072</v>
      </c>
      <c r="E994" s="80"/>
      <c r="F994" s="80" t="s">
        <v>3436</v>
      </c>
      <c r="G994" s="82" t="s">
        <v>1620</v>
      </c>
      <c r="H994" s="83" t="s">
        <v>224</v>
      </c>
      <c r="I994" s="84">
        <v>299.60000000000002</v>
      </c>
      <c r="J994" s="71" t="s">
        <v>3462</v>
      </c>
      <c r="K994" s="85">
        <v>299.60000000000002</v>
      </c>
      <c r="L994" s="49" t="s">
        <v>3462</v>
      </c>
      <c r="M994" s="84"/>
      <c r="N994" s="84"/>
      <c r="O994" s="84"/>
      <c r="P994" s="84"/>
      <c r="Q994" s="84"/>
      <c r="R994" s="84"/>
      <c r="S994" s="84"/>
      <c r="T994" s="84"/>
    </row>
    <row r="995" spans="1:20" ht="15" customHeight="1">
      <c r="A995" s="80" t="s">
        <v>3491</v>
      </c>
      <c r="B995" s="80" t="s">
        <v>1564</v>
      </c>
      <c r="C995" s="80" t="s">
        <v>1565</v>
      </c>
      <c r="D995" s="80">
        <v>520073</v>
      </c>
      <c r="E995" s="80"/>
      <c r="F995" s="80" t="s">
        <v>3436</v>
      </c>
      <c r="G995" s="82" t="s">
        <v>1514</v>
      </c>
      <c r="H995" s="83" t="s">
        <v>224</v>
      </c>
      <c r="I995" s="84">
        <v>290</v>
      </c>
      <c r="J995" s="71" t="s">
        <v>3452</v>
      </c>
      <c r="K995" s="85">
        <v>290</v>
      </c>
      <c r="L995" s="49" t="s">
        <v>3452</v>
      </c>
      <c r="M995" s="84"/>
      <c r="N995" s="84"/>
      <c r="O995" s="84"/>
      <c r="P995" s="84"/>
      <c r="Q995" s="84"/>
      <c r="R995" s="84"/>
      <c r="S995" s="84"/>
      <c r="T995" s="84"/>
    </row>
    <row r="996" spans="1:20" ht="15" customHeight="1">
      <c r="A996" s="80" t="s">
        <v>3491</v>
      </c>
      <c r="B996" s="80" t="s">
        <v>1491</v>
      </c>
      <c r="C996" s="80" t="s">
        <v>1492</v>
      </c>
      <c r="D996" s="80">
        <v>520074</v>
      </c>
      <c r="E996" s="80"/>
      <c r="F996" s="80" t="s">
        <v>3436</v>
      </c>
      <c r="G996" s="82" t="s">
        <v>1482</v>
      </c>
      <c r="H996" s="83" t="s">
        <v>224</v>
      </c>
      <c r="I996" s="84">
        <v>374.5</v>
      </c>
      <c r="J996" s="71" t="s">
        <v>3462</v>
      </c>
      <c r="K996" s="85">
        <v>374.5</v>
      </c>
      <c r="L996" s="49" t="s">
        <v>3462</v>
      </c>
      <c r="M996" s="84"/>
      <c r="N996" s="84"/>
      <c r="O996" s="84"/>
      <c r="P996" s="84"/>
      <c r="Q996" s="84"/>
      <c r="R996" s="84"/>
      <c r="S996" s="84"/>
      <c r="T996" s="84"/>
    </row>
    <row r="997" spans="1:20" ht="15" customHeight="1">
      <c r="A997" s="80" t="s">
        <v>3491</v>
      </c>
      <c r="B997" s="80" t="s">
        <v>1497</v>
      </c>
      <c r="C997" s="80" t="s">
        <v>1498</v>
      </c>
      <c r="D997" s="80">
        <v>520075</v>
      </c>
      <c r="E997" s="80"/>
      <c r="F997" s="80" t="s">
        <v>3436</v>
      </c>
      <c r="G997" s="82" t="s">
        <v>1482</v>
      </c>
      <c r="H997" s="83" t="s">
        <v>224</v>
      </c>
      <c r="I997" s="84">
        <v>374.5</v>
      </c>
      <c r="J997" s="71" t="s">
        <v>3462</v>
      </c>
      <c r="K997" s="85">
        <v>374.5</v>
      </c>
      <c r="L997" s="49" t="s">
        <v>3462</v>
      </c>
      <c r="M997" s="84"/>
      <c r="N997" s="84"/>
      <c r="O997" s="84"/>
      <c r="P997" s="84"/>
      <c r="Q997" s="84"/>
      <c r="R997" s="84"/>
      <c r="S997" s="84"/>
      <c r="T997" s="84"/>
    </row>
    <row r="998" spans="1:20" ht="15" customHeight="1">
      <c r="A998" s="80" t="s">
        <v>3491</v>
      </c>
      <c r="B998" s="80" t="s">
        <v>1485</v>
      </c>
      <c r="C998" s="80" t="s">
        <v>1486</v>
      </c>
      <c r="D998" s="80">
        <v>520076</v>
      </c>
      <c r="E998" s="80"/>
      <c r="F998" s="80" t="s">
        <v>3436</v>
      </c>
      <c r="G998" s="82" t="s">
        <v>1482</v>
      </c>
      <c r="H998" s="83" t="s">
        <v>224</v>
      </c>
      <c r="I998" s="84">
        <v>374.5</v>
      </c>
      <c r="J998" s="71" t="s">
        <v>3462</v>
      </c>
      <c r="K998" s="85">
        <v>374.5</v>
      </c>
      <c r="L998" s="49" t="s">
        <v>3462</v>
      </c>
      <c r="M998" s="84"/>
      <c r="N998" s="84"/>
      <c r="O998" s="84"/>
      <c r="P998" s="84"/>
      <c r="Q998" s="84"/>
      <c r="R998" s="84"/>
      <c r="S998" s="84"/>
      <c r="T998" s="84"/>
    </row>
    <row r="999" spans="1:20" ht="15" customHeight="1">
      <c r="A999" s="80" t="s">
        <v>3491</v>
      </c>
      <c r="B999" s="80" t="s">
        <v>1493</v>
      </c>
      <c r="C999" s="80" t="s">
        <v>1494</v>
      </c>
      <c r="D999" s="80">
        <v>520077</v>
      </c>
      <c r="E999" s="80"/>
      <c r="F999" s="80" t="s">
        <v>3436</v>
      </c>
      <c r="G999" s="82" t="s">
        <v>1482</v>
      </c>
      <c r="H999" s="83" t="s">
        <v>224</v>
      </c>
      <c r="I999" s="84">
        <v>374.5</v>
      </c>
      <c r="J999" s="71" t="s">
        <v>3462</v>
      </c>
      <c r="K999" s="85">
        <v>374.5</v>
      </c>
      <c r="L999" s="49" t="s">
        <v>3462</v>
      </c>
      <c r="M999" s="84"/>
      <c r="N999" s="84"/>
      <c r="O999" s="84"/>
      <c r="P999" s="84"/>
      <c r="Q999" s="84"/>
      <c r="R999" s="84"/>
      <c r="S999" s="84"/>
      <c r="T999" s="84"/>
    </row>
    <row r="1000" spans="1:20" ht="15" customHeight="1">
      <c r="A1000" s="80" t="s">
        <v>3491</v>
      </c>
      <c r="B1000" s="80" t="s">
        <v>1499</v>
      </c>
      <c r="C1000" s="80" t="s">
        <v>1500</v>
      </c>
      <c r="D1000" s="80">
        <v>520078</v>
      </c>
      <c r="E1000" s="80"/>
      <c r="F1000" s="80" t="s">
        <v>3436</v>
      </c>
      <c r="G1000" s="82" t="s">
        <v>1482</v>
      </c>
      <c r="H1000" s="83" t="s">
        <v>224</v>
      </c>
      <c r="I1000" s="84">
        <v>374.5</v>
      </c>
      <c r="J1000" s="71" t="s">
        <v>3462</v>
      </c>
      <c r="K1000" s="85">
        <v>374.5</v>
      </c>
      <c r="L1000" s="49" t="s">
        <v>3462</v>
      </c>
      <c r="M1000" s="84"/>
      <c r="N1000" s="84"/>
      <c r="O1000" s="84"/>
      <c r="P1000" s="84"/>
      <c r="Q1000" s="84"/>
      <c r="R1000" s="84"/>
      <c r="S1000" s="84"/>
      <c r="T1000" s="84"/>
    </row>
    <row r="1001" spans="1:20" ht="15" customHeight="1">
      <c r="A1001" s="80" t="s">
        <v>3491</v>
      </c>
      <c r="B1001" s="80" t="s">
        <v>1480</v>
      </c>
      <c r="C1001" s="80" t="s">
        <v>1481</v>
      </c>
      <c r="D1001" s="80">
        <v>520079</v>
      </c>
      <c r="E1001" s="80"/>
      <c r="F1001" s="80" t="s">
        <v>3436</v>
      </c>
      <c r="G1001" s="82" t="s">
        <v>1482</v>
      </c>
      <c r="H1001" s="83" t="s">
        <v>224</v>
      </c>
      <c r="I1001" s="84">
        <v>374.5</v>
      </c>
      <c r="J1001" s="71" t="s">
        <v>3462</v>
      </c>
      <c r="K1001" s="85">
        <v>374.5</v>
      </c>
      <c r="L1001" s="49" t="s">
        <v>3462</v>
      </c>
      <c r="M1001" s="84"/>
      <c r="N1001" s="84"/>
      <c r="O1001" s="84"/>
      <c r="P1001" s="84"/>
      <c r="Q1001" s="84"/>
      <c r="R1001" s="84"/>
      <c r="S1001" s="84"/>
      <c r="T1001" s="84"/>
    </row>
    <row r="1002" spans="1:20" ht="15" customHeight="1">
      <c r="A1002" s="80" t="s">
        <v>3491</v>
      </c>
      <c r="B1002" s="80" t="s">
        <v>1487</v>
      </c>
      <c r="C1002" s="80" t="s">
        <v>1488</v>
      </c>
      <c r="D1002" s="80">
        <v>520080</v>
      </c>
      <c r="E1002" s="80"/>
      <c r="F1002" s="80" t="s">
        <v>3436</v>
      </c>
      <c r="G1002" s="82" t="s">
        <v>1482</v>
      </c>
      <c r="H1002" s="83" t="s">
        <v>224</v>
      </c>
      <c r="I1002" s="84">
        <v>374.5</v>
      </c>
      <c r="J1002" s="71" t="s">
        <v>3462</v>
      </c>
      <c r="K1002" s="85">
        <v>374.5</v>
      </c>
      <c r="L1002" s="49" t="s">
        <v>3462</v>
      </c>
      <c r="M1002" s="84"/>
      <c r="N1002" s="84"/>
      <c r="O1002" s="84"/>
      <c r="P1002" s="84"/>
      <c r="Q1002" s="84"/>
      <c r="R1002" s="84"/>
      <c r="S1002" s="84"/>
      <c r="T1002" s="84"/>
    </row>
    <row r="1003" spans="1:20" ht="15" customHeight="1">
      <c r="A1003" s="80" t="s">
        <v>3491</v>
      </c>
      <c r="B1003" s="80" t="s">
        <v>1495</v>
      </c>
      <c r="C1003" s="80" t="s">
        <v>1496</v>
      </c>
      <c r="D1003" s="80">
        <v>520081</v>
      </c>
      <c r="E1003" s="80"/>
      <c r="F1003" s="80" t="s">
        <v>3436</v>
      </c>
      <c r="G1003" s="82" t="s">
        <v>1482</v>
      </c>
      <c r="H1003" s="83" t="s">
        <v>224</v>
      </c>
      <c r="I1003" s="84">
        <v>374.5</v>
      </c>
      <c r="J1003" s="71" t="s">
        <v>3462</v>
      </c>
      <c r="K1003" s="85">
        <v>374.5</v>
      </c>
      <c r="L1003" s="49" t="s">
        <v>3462</v>
      </c>
      <c r="M1003" s="84"/>
      <c r="N1003" s="84"/>
      <c r="O1003" s="84"/>
      <c r="P1003" s="84"/>
      <c r="Q1003" s="84"/>
      <c r="R1003" s="84"/>
      <c r="S1003" s="84"/>
      <c r="T1003" s="84"/>
    </row>
    <row r="1004" spans="1:20" ht="15" customHeight="1">
      <c r="A1004" s="80" t="s">
        <v>3491</v>
      </c>
      <c r="B1004" s="80" t="s">
        <v>1503</v>
      </c>
      <c r="C1004" s="80" t="s">
        <v>1504</v>
      </c>
      <c r="D1004" s="80">
        <v>520082</v>
      </c>
      <c r="E1004" s="80"/>
      <c r="F1004" s="80" t="s">
        <v>3436</v>
      </c>
      <c r="G1004" s="82" t="s">
        <v>1482</v>
      </c>
      <c r="H1004" s="83" t="s">
        <v>224</v>
      </c>
      <c r="I1004" s="84">
        <v>374.5</v>
      </c>
      <c r="J1004" s="71" t="s">
        <v>3462</v>
      </c>
      <c r="K1004" s="85">
        <v>374.5</v>
      </c>
      <c r="L1004" s="49" t="s">
        <v>3462</v>
      </c>
      <c r="M1004" s="84"/>
      <c r="N1004" s="84"/>
      <c r="O1004" s="84"/>
      <c r="P1004" s="84"/>
      <c r="Q1004" s="84"/>
      <c r="R1004" s="84"/>
      <c r="S1004" s="84"/>
      <c r="T1004" s="84"/>
    </row>
    <row r="1005" spans="1:20" ht="15" customHeight="1">
      <c r="A1005" s="80" t="s">
        <v>3491</v>
      </c>
      <c r="B1005" s="80" t="s">
        <v>1505</v>
      </c>
      <c r="C1005" s="80" t="s">
        <v>1506</v>
      </c>
      <c r="D1005" s="80">
        <v>520083</v>
      </c>
      <c r="E1005" s="80"/>
      <c r="F1005" s="80" t="s">
        <v>3436</v>
      </c>
      <c r="G1005" s="82" t="s">
        <v>1482</v>
      </c>
      <c r="H1005" s="83" t="s">
        <v>224</v>
      </c>
      <c r="I1005" s="84">
        <v>374.5</v>
      </c>
      <c r="J1005" s="71" t="s">
        <v>3462</v>
      </c>
      <c r="K1005" s="85">
        <v>374.5</v>
      </c>
      <c r="L1005" s="49" t="s">
        <v>3462</v>
      </c>
      <c r="M1005" s="84"/>
      <c r="N1005" s="84"/>
      <c r="O1005" s="84"/>
      <c r="P1005" s="84"/>
      <c r="Q1005" s="84"/>
      <c r="R1005" s="84"/>
      <c r="S1005" s="84"/>
      <c r="T1005" s="84"/>
    </row>
    <row r="1006" spans="1:20" ht="15" customHeight="1">
      <c r="A1006" s="80" t="s">
        <v>3491</v>
      </c>
      <c r="B1006" s="80" t="s">
        <v>1507</v>
      </c>
      <c r="C1006" s="80" t="s">
        <v>1508</v>
      </c>
      <c r="D1006" s="80">
        <v>520084</v>
      </c>
      <c r="E1006" s="80"/>
      <c r="F1006" s="80" t="s">
        <v>3436</v>
      </c>
      <c r="G1006" s="82" t="s">
        <v>1482</v>
      </c>
      <c r="H1006" s="83" t="s">
        <v>224</v>
      </c>
      <c r="I1006" s="84">
        <v>374.5</v>
      </c>
      <c r="J1006" s="71" t="s">
        <v>3462</v>
      </c>
      <c r="K1006" s="85">
        <v>374.5</v>
      </c>
      <c r="L1006" s="49" t="s">
        <v>3462</v>
      </c>
      <c r="M1006" s="84"/>
      <c r="N1006" s="84"/>
      <c r="O1006" s="84"/>
      <c r="P1006" s="84"/>
      <c r="Q1006" s="84"/>
      <c r="R1006" s="84"/>
      <c r="S1006" s="84"/>
      <c r="T1006" s="84"/>
    </row>
    <row r="1007" spans="1:20" ht="15" customHeight="1">
      <c r="A1007" s="80" t="s">
        <v>3491</v>
      </c>
      <c r="B1007" s="80" t="s">
        <v>1501</v>
      </c>
      <c r="C1007" s="80" t="s">
        <v>1502</v>
      </c>
      <c r="D1007" s="80">
        <v>520085</v>
      </c>
      <c r="E1007" s="80"/>
      <c r="F1007" s="80" t="s">
        <v>3436</v>
      </c>
      <c r="G1007" s="82" t="s">
        <v>1482</v>
      </c>
      <c r="H1007" s="83" t="s">
        <v>224</v>
      </c>
      <c r="I1007" s="84">
        <v>374.5</v>
      </c>
      <c r="J1007" s="71" t="s">
        <v>3462</v>
      </c>
      <c r="K1007" s="85">
        <v>374.5</v>
      </c>
      <c r="L1007" s="49" t="s">
        <v>3462</v>
      </c>
      <c r="M1007" s="84"/>
      <c r="N1007" s="84"/>
      <c r="O1007" s="84"/>
      <c r="P1007" s="84"/>
      <c r="Q1007" s="84"/>
      <c r="R1007" s="84"/>
      <c r="S1007" s="84"/>
      <c r="T1007" s="84"/>
    </row>
    <row r="1008" spans="1:20" ht="15" customHeight="1">
      <c r="A1008" s="80" t="s">
        <v>3491</v>
      </c>
      <c r="B1008" s="80" t="s">
        <v>1483</v>
      </c>
      <c r="C1008" s="80" t="s">
        <v>1484</v>
      </c>
      <c r="D1008" s="80">
        <v>520086</v>
      </c>
      <c r="E1008" s="80"/>
      <c r="F1008" s="80" t="s">
        <v>3436</v>
      </c>
      <c r="G1008" s="82" t="s">
        <v>1482</v>
      </c>
      <c r="H1008" s="83" t="s">
        <v>224</v>
      </c>
      <c r="I1008" s="84">
        <v>374.5</v>
      </c>
      <c r="J1008" s="71" t="s">
        <v>3462</v>
      </c>
      <c r="K1008" s="85">
        <v>374.5</v>
      </c>
      <c r="L1008" s="49" t="s">
        <v>3462</v>
      </c>
      <c r="M1008" s="84"/>
      <c r="N1008" s="84"/>
      <c r="O1008" s="84"/>
      <c r="P1008" s="84"/>
      <c r="Q1008" s="84"/>
      <c r="R1008" s="84"/>
      <c r="S1008" s="84"/>
      <c r="T1008" s="84"/>
    </row>
    <row r="1009" spans="1:20" ht="15" customHeight="1">
      <c r="A1009" s="80" t="s">
        <v>3491</v>
      </c>
      <c r="B1009" s="80" t="s">
        <v>1489</v>
      </c>
      <c r="C1009" s="80" t="s">
        <v>1490</v>
      </c>
      <c r="D1009" s="80">
        <v>520087</v>
      </c>
      <c r="E1009" s="80"/>
      <c r="F1009" s="80" t="s">
        <v>3436</v>
      </c>
      <c r="G1009" s="82" t="s">
        <v>1482</v>
      </c>
      <c r="H1009" s="83" t="s">
        <v>224</v>
      </c>
      <c r="I1009" s="84">
        <v>374.5</v>
      </c>
      <c r="J1009" s="71" t="s">
        <v>3462</v>
      </c>
      <c r="K1009" s="85">
        <v>374.5</v>
      </c>
      <c r="L1009" s="49" t="s">
        <v>3462</v>
      </c>
      <c r="M1009" s="84"/>
      <c r="N1009" s="84"/>
      <c r="O1009" s="84"/>
      <c r="P1009" s="84"/>
      <c r="Q1009" s="84"/>
      <c r="R1009" s="84"/>
      <c r="S1009" s="84"/>
      <c r="T1009" s="84"/>
    </row>
    <row r="1010" spans="1:20" ht="15" customHeight="1">
      <c r="A1010" s="80" t="s">
        <v>3491</v>
      </c>
      <c r="B1010" s="80" t="s">
        <v>1522</v>
      </c>
      <c r="C1010" s="80" t="s">
        <v>1523</v>
      </c>
      <c r="D1010" s="80">
        <v>520088</v>
      </c>
      <c r="E1010" s="80"/>
      <c r="F1010" s="80" t="s">
        <v>3436</v>
      </c>
      <c r="G1010" s="82" t="s">
        <v>1524</v>
      </c>
      <c r="H1010" s="83" t="s">
        <v>224</v>
      </c>
      <c r="I1010" s="84">
        <v>280</v>
      </c>
      <c r="J1010" s="71" t="s">
        <v>3445</v>
      </c>
      <c r="K1010" s="85">
        <v>280</v>
      </c>
      <c r="L1010" s="49" t="s">
        <v>3445</v>
      </c>
      <c r="M1010" s="84"/>
      <c r="N1010" s="84"/>
      <c r="O1010" s="84"/>
      <c r="P1010" s="84"/>
      <c r="Q1010" s="84"/>
      <c r="R1010" s="84"/>
      <c r="S1010" s="84"/>
      <c r="T1010" s="84"/>
    </row>
    <row r="1011" spans="1:20" ht="15" customHeight="1">
      <c r="A1011" s="80" t="s">
        <v>3491</v>
      </c>
      <c r="B1011" s="80" t="s">
        <v>1724</v>
      </c>
      <c r="C1011" s="80" t="s">
        <v>1726</v>
      </c>
      <c r="D1011" s="80">
        <v>520089</v>
      </c>
      <c r="E1011" s="80"/>
      <c r="F1011" s="80" t="s">
        <v>3436</v>
      </c>
      <c r="G1011" s="82" t="s">
        <v>1727</v>
      </c>
      <c r="H1011" s="83" t="s">
        <v>1725</v>
      </c>
      <c r="I1011" s="84">
        <v>2580</v>
      </c>
      <c r="J1011" s="71" t="s">
        <v>3458</v>
      </c>
      <c r="K1011" s="85">
        <v>2580</v>
      </c>
      <c r="L1011" s="49" t="s">
        <v>3458</v>
      </c>
      <c r="M1011" s="84"/>
      <c r="N1011" s="84"/>
      <c r="O1011" s="84"/>
      <c r="P1011" s="84"/>
      <c r="Q1011" s="84"/>
      <c r="R1011" s="84"/>
      <c r="S1011" s="84"/>
      <c r="T1011" s="84"/>
    </row>
    <row r="1012" spans="1:20" ht="15" customHeight="1">
      <c r="A1012" s="80" t="s">
        <v>3491</v>
      </c>
      <c r="B1012" s="80" t="s">
        <v>1670</v>
      </c>
      <c r="C1012" s="80" t="s">
        <v>1671</v>
      </c>
      <c r="D1012" s="80">
        <v>520090</v>
      </c>
      <c r="E1012" s="80"/>
      <c r="F1012" s="80" t="s">
        <v>3436</v>
      </c>
      <c r="G1012" s="82" t="s">
        <v>1482</v>
      </c>
      <c r="H1012" s="83" t="s">
        <v>224</v>
      </c>
      <c r="I1012" s="84">
        <v>545.70000000000005</v>
      </c>
      <c r="J1012" s="71" t="s">
        <v>3462</v>
      </c>
      <c r="K1012" s="85">
        <v>545.70000000000005</v>
      </c>
      <c r="L1012" s="49" t="s">
        <v>3462</v>
      </c>
      <c r="M1012" s="84"/>
      <c r="N1012" s="84"/>
      <c r="O1012" s="84"/>
      <c r="P1012" s="84"/>
      <c r="Q1012" s="84"/>
      <c r="R1012" s="84"/>
      <c r="S1012" s="84"/>
      <c r="T1012" s="84"/>
    </row>
    <row r="1013" spans="1:20" ht="15" customHeight="1">
      <c r="A1013" s="80" t="s">
        <v>3491</v>
      </c>
      <c r="B1013" s="80" t="s">
        <v>1676</v>
      </c>
      <c r="C1013" s="80" t="s">
        <v>1677</v>
      </c>
      <c r="D1013" s="80">
        <v>520091</v>
      </c>
      <c r="E1013" s="80"/>
      <c r="F1013" s="80" t="s">
        <v>3436</v>
      </c>
      <c r="G1013" s="82" t="s">
        <v>1482</v>
      </c>
      <c r="H1013" s="83" t="s">
        <v>224</v>
      </c>
      <c r="I1013" s="84">
        <v>545.70000000000005</v>
      </c>
      <c r="J1013" s="71" t="s">
        <v>3462</v>
      </c>
      <c r="K1013" s="85">
        <v>545.70000000000005</v>
      </c>
      <c r="L1013" s="49" t="s">
        <v>3462</v>
      </c>
      <c r="M1013" s="84"/>
      <c r="N1013" s="84"/>
      <c r="O1013" s="84"/>
      <c r="P1013" s="84"/>
      <c r="Q1013" s="84"/>
      <c r="R1013" s="84"/>
      <c r="S1013" s="84"/>
      <c r="T1013" s="84"/>
    </row>
    <row r="1014" spans="1:20" ht="15" customHeight="1">
      <c r="A1014" s="80" t="s">
        <v>3491</v>
      </c>
      <c r="B1014" s="80" t="s">
        <v>1530</v>
      </c>
      <c r="C1014" s="80" t="s">
        <v>1531</v>
      </c>
      <c r="D1014" s="80">
        <v>520092</v>
      </c>
      <c r="E1014" s="80"/>
      <c r="F1014" s="80" t="s">
        <v>3436</v>
      </c>
      <c r="G1014" s="82" t="s">
        <v>1514</v>
      </c>
      <c r="H1014" s="83" t="s">
        <v>224</v>
      </c>
      <c r="I1014" s="84">
        <v>290</v>
      </c>
      <c r="J1014" s="71" t="s">
        <v>3452</v>
      </c>
      <c r="K1014" s="85">
        <v>290</v>
      </c>
      <c r="L1014" s="49" t="s">
        <v>3452</v>
      </c>
      <c r="M1014" s="84"/>
      <c r="N1014" s="84"/>
      <c r="O1014" s="84"/>
      <c r="P1014" s="84"/>
      <c r="Q1014" s="84"/>
      <c r="R1014" s="84"/>
      <c r="S1014" s="84"/>
      <c r="T1014" s="84"/>
    </row>
    <row r="1015" spans="1:20" ht="15" customHeight="1">
      <c r="A1015" s="80" t="s">
        <v>3491</v>
      </c>
      <c r="B1015" s="80" t="s">
        <v>1534</v>
      </c>
      <c r="C1015" s="80" t="s">
        <v>1535</v>
      </c>
      <c r="D1015" s="80">
        <v>520093</v>
      </c>
      <c r="E1015" s="80"/>
      <c r="F1015" s="80" t="s">
        <v>3436</v>
      </c>
      <c r="G1015" s="82" t="s">
        <v>1514</v>
      </c>
      <c r="H1015" s="83" t="s">
        <v>224</v>
      </c>
      <c r="I1015" s="84">
        <v>290</v>
      </c>
      <c r="J1015" s="71" t="s">
        <v>3452</v>
      </c>
      <c r="K1015" s="85">
        <v>290</v>
      </c>
      <c r="L1015" s="49" t="s">
        <v>3452</v>
      </c>
      <c r="M1015" s="84"/>
      <c r="N1015" s="84"/>
      <c r="O1015" s="84"/>
      <c r="P1015" s="84"/>
      <c r="Q1015" s="84"/>
      <c r="R1015" s="84"/>
      <c r="S1015" s="84"/>
      <c r="T1015" s="84"/>
    </row>
    <row r="1016" spans="1:20" ht="15" customHeight="1">
      <c r="A1016" s="80" t="s">
        <v>3491</v>
      </c>
      <c r="B1016" s="80" t="s">
        <v>1536</v>
      </c>
      <c r="C1016" s="80" t="s">
        <v>1537</v>
      </c>
      <c r="D1016" s="80">
        <v>520094</v>
      </c>
      <c r="E1016" s="80"/>
      <c r="F1016" s="80" t="s">
        <v>3436</v>
      </c>
      <c r="G1016" s="82" t="s">
        <v>1514</v>
      </c>
      <c r="H1016" s="83" t="s">
        <v>224</v>
      </c>
      <c r="I1016" s="84">
        <v>290</v>
      </c>
      <c r="J1016" s="71" t="s">
        <v>3452</v>
      </c>
      <c r="K1016" s="85">
        <v>290</v>
      </c>
      <c r="L1016" s="49" t="s">
        <v>3452</v>
      </c>
      <c r="M1016" s="84"/>
      <c r="N1016" s="84"/>
      <c r="O1016" s="84"/>
      <c r="P1016" s="84"/>
      <c r="Q1016" s="84"/>
      <c r="R1016" s="84"/>
      <c r="S1016" s="84"/>
      <c r="T1016" s="84"/>
    </row>
    <row r="1017" spans="1:20" ht="15" customHeight="1">
      <c r="A1017" s="80" t="s">
        <v>3491</v>
      </c>
      <c r="B1017" s="80" t="s">
        <v>1538</v>
      </c>
      <c r="C1017" s="80" t="s">
        <v>1539</v>
      </c>
      <c r="D1017" s="80">
        <v>520095</v>
      </c>
      <c r="E1017" s="80"/>
      <c r="F1017" s="80" t="s">
        <v>3436</v>
      </c>
      <c r="G1017" s="82" t="s">
        <v>1514</v>
      </c>
      <c r="H1017" s="83" t="s">
        <v>224</v>
      </c>
      <c r="I1017" s="84">
        <v>290</v>
      </c>
      <c r="J1017" s="71" t="s">
        <v>3452</v>
      </c>
      <c r="K1017" s="85">
        <v>290</v>
      </c>
      <c r="L1017" s="49" t="s">
        <v>3452</v>
      </c>
      <c r="M1017" s="84"/>
      <c r="N1017" s="84"/>
      <c r="O1017" s="84"/>
      <c r="P1017" s="84"/>
      <c r="Q1017" s="84"/>
      <c r="R1017" s="84"/>
      <c r="S1017" s="84"/>
      <c r="T1017" s="84"/>
    </row>
    <row r="1018" spans="1:20" ht="15" customHeight="1">
      <c r="A1018" s="80" t="s">
        <v>3491</v>
      </c>
      <c r="B1018" s="80" t="s">
        <v>1532</v>
      </c>
      <c r="C1018" s="80" t="s">
        <v>1533</v>
      </c>
      <c r="D1018" s="80">
        <v>520096</v>
      </c>
      <c r="E1018" s="80"/>
      <c r="F1018" s="80" t="s">
        <v>3436</v>
      </c>
      <c r="G1018" s="82" t="s">
        <v>1514</v>
      </c>
      <c r="H1018" s="83" t="s">
        <v>224</v>
      </c>
      <c r="I1018" s="84">
        <v>340</v>
      </c>
      <c r="J1018" s="71" t="s">
        <v>3452</v>
      </c>
      <c r="K1018" s="85">
        <v>340</v>
      </c>
      <c r="L1018" s="49" t="s">
        <v>3452</v>
      </c>
      <c r="M1018" s="84"/>
      <c r="N1018" s="84"/>
      <c r="O1018" s="84"/>
      <c r="P1018" s="84"/>
      <c r="Q1018" s="84"/>
      <c r="R1018" s="84"/>
      <c r="S1018" s="84"/>
      <c r="T1018" s="84"/>
    </row>
    <row r="1019" spans="1:20" ht="15" customHeight="1">
      <c r="A1019" s="80" t="s">
        <v>3491</v>
      </c>
      <c r="B1019" s="80" t="s">
        <v>1540</v>
      </c>
      <c r="C1019" s="80" t="s">
        <v>1541</v>
      </c>
      <c r="D1019" s="80">
        <v>520097</v>
      </c>
      <c r="E1019" s="80"/>
      <c r="F1019" s="80" t="s">
        <v>3436</v>
      </c>
      <c r="G1019" s="82" t="s">
        <v>1514</v>
      </c>
      <c r="H1019" s="83" t="s">
        <v>224</v>
      </c>
      <c r="I1019" s="84">
        <v>290</v>
      </c>
      <c r="J1019" s="71" t="s">
        <v>3452</v>
      </c>
      <c r="K1019" s="85">
        <v>290</v>
      </c>
      <c r="L1019" s="49" t="s">
        <v>3452</v>
      </c>
      <c r="M1019" s="84"/>
      <c r="N1019" s="84"/>
      <c r="O1019" s="84"/>
      <c r="P1019" s="84"/>
      <c r="Q1019" s="84"/>
      <c r="R1019" s="84"/>
      <c r="S1019" s="84"/>
      <c r="T1019" s="84"/>
    </row>
    <row r="1020" spans="1:20" ht="15" customHeight="1">
      <c r="A1020" s="80" t="s">
        <v>3491</v>
      </c>
      <c r="B1020" s="80" t="s">
        <v>1542</v>
      </c>
      <c r="C1020" s="80" t="s">
        <v>1543</v>
      </c>
      <c r="D1020" s="80">
        <v>520098</v>
      </c>
      <c r="E1020" s="80"/>
      <c r="F1020" s="80" t="s">
        <v>3436</v>
      </c>
      <c r="G1020" s="82" t="s">
        <v>1514</v>
      </c>
      <c r="H1020" s="83" t="s">
        <v>224</v>
      </c>
      <c r="I1020" s="84">
        <v>290</v>
      </c>
      <c r="J1020" s="71" t="s">
        <v>3452</v>
      </c>
      <c r="K1020" s="85">
        <v>290</v>
      </c>
      <c r="L1020" s="49" t="s">
        <v>3452</v>
      </c>
      <c r="M1020" s="84"/>
      <c r="N1020" s="84"/>
      <c r="O1020" s="84"/>
      <c r="P1020" s="84"/>
      <c r="Q1020" s="84"/>
      <c r="R1020" s="84"/>
      <c r="S1020" s="84"/>
      <c r="T1020" s="84"/>
    </row>
    <row r="1021" spans="1:20" ht="15" customHeight="1">
      <c r="A1021" s="80" t="s">
        <v>3491</v>
      </c>
      <c r="B1021" s="80" t="s">
        <v>1544</v>
      </c>
      <c r="C1021" s="80" t="s">
        <v>1545</v>
      </c>
      <c r="D1021" s="80">
        <v>520099</v>
      </c>
      <c r="E1021" s="80"/>
      <c r="F1021" s="80" t="s">
        <v>3436</v>
      </c>
      <c r="G1021" s="82" t="s">
        <v>1514</v>
      </c>
      <c r="H1021" s="83" t="s">
        <v>224</v>
      </c>
      <c r="I1021" s="84">
        <v>290</v>
      </c>
      <c r="J1021" s="71" t="s">
        <v>3452</v>
      </c>
      <c r="K1021" s="85">
        <v>290</v>
      </c>
      <c r="L1021" s="49" t="s">
        <v>3452</v>
      </c>
      <c r="M1021" s="84"/>
      <c r="N1021" s="84"/>
      <c r="O1021" s="84"/>
      <c r="P1021" s="84"/>
      <c r="Q1021" s="84"/>
      <c r="R1021" s="84"/>
      <c r="S1021" s="84"/>
      <c r="T1021" s="84"/>
    </row>
    <row r="1022" spans="1:20" ht="15" customHeight="1">
      <c r="A1022" s="80" t="s">
        <v>3491</v>
      </c>
      <c r="B1022" s="80" t="s">
        <v>1546</v>
      </c>
      <c r="C1022" s="80" t="s">
        <v>1547</v>
      </c>
      <c r="D1022" s="80">
        <v>520100</v>
      </c>
      <c r="E1022" s="80"/>
      <c r="F1022" s="80" t="s">
        <v>3436</v>
      </c>
      <c r="G1022" s="82" t="s">
        <v>1514</v>
      </c>
      <c r="H1022" s="83" t="s">
        <v>224</v>
      </c>
      <c r="I1022" s="84">
        <v>290</v>
      </c>
      <c r="J1022" s="71" t="s">
        <v>3452</v>
      </c>
      <c r="K1022" s="85">
        <v>290</v>
      </c>
      <c r="L1022" s="49" t="s">
        <v>3452</v>
      </c>
      <c r="M1022" s="84"/>
      <c r="N1022" s="84"/>
      <c r="O1022" s="84"/>
      <c r="P1022" s="84"/>
      <c r="Q1022" s="84"/>
      <c r="R1022" s="84"/>
      <c r="S1022" s="84"/>
      <c r="T1022" s="84"/>
    </row>
    <row r="1023" spans="1:20" ht="15" customHeight="1">
      <c r="A1023" s="80" t="s">
        <v>3491</v>
      </c>
      <c r="B1023" s="80" t="s">
        <v>1548</v>
      </c>
      <c r="C1023" s="80" t="s">
        <v>1549</v>
      </c>
      <c r="D1023" s="80">
        <v>520101</v>
      </c>
      <c r="E1023" s="80"/>
      <c r="F1023" s="80" t="s">
        <v>3436</v>
      </c>
      <c r="G1023" s="82" t="s">
        <v>1514</v>
      </c>
      <c r="H1023" s="83" t="s">
        <v>224</v>
      </c>
      <c r="I1023" s="84">
        <v>290</v>
      </c>
      <c r="J1023" s="71" t="s">
        <v>3452</v>
      </c>
      <c r="K1023" s="85">
        <v>290</v>
      </c>
      <c r="L1023" s="49" t="s">
        <v>3452</v>
      </c>
      <c r="M1023" s="84"/>
      <c r="N1023" s="84"/>
      <c r="O1023" s="84"/>
      <c r="P1023" s="84"/>
      <c r="Q1023" s="84"/>
      <c r="R1023" s="84"/>
      <c r="S1023" s="84"/>
      <c r="T1023" s="84"/>
    </row>
    <row r="1024" spans="1:20" ht="15" customHeight="1">
      <c r="A1024" s="80" t="s">
        <v>3491</v>
      </c>
      <c r="B1024" s="80" t="s">
        <v>1552</v>
      </c>
      <c r="C1024" s="80" t="s">
        <v>1553</v>
      </c>
      <c r="D1024" s="80">
        <v>520102</v>
      </c>
      <c r="E1024" s="80"/>
      <c r="F1024" s="80" t="s">
        <v>3436</v>
      </c>
      <c r="G1024" s="82" t="s">
        <v>1514</v>
      </c>
      <c r="H1024" s="83" t="s">
        <v>224</v>
      </c>
      <c r="I1024" s="84">
        <v>290</v>
      </c>
      <c r="J1024" s="71" t="s">
        <v>3452</v>
      </c>
      <c r="K1024" s="85">
        <v>290</v>
      </c>
      <c r="L1024" s="49" t="s">
        <v>3452</v>
      </c>
      <c r="M1024" s="84"/>
      <c r="N1024" s="84"/>
      <c r="O1024" s="84"/>
      <c r="P1024" s="84"/>
      <c r="Q1024" s="84"/>
      <c r="R1024" s="84"/>
      <c r="S1024" s="84"/>
      <c r="T1024" s="84"/>
    </row>
    <row r="1025" spans="1:20" ht="15" customHeight="1">
      <c r="A1025" s="80" t="s">
        <v>3491</v>
      </c>
      <c r="B1025" s="80" t="s">
        <v>1554</v>
      </c>
      <c r="C1025" s="80" t="s">
        <v>1555</v>
      </c>
      <c r="D1025" s="80">
        <v>520103</v>
      </c>
      <c r="E1025" s="80"/>
      <c r="F1025" s="80" t="s">
        <v>3436</v>
      </c>
      <c r="G1025" s="82" t="s">
        <v>1514</v>
      </c>
      <c r="H1025" s="83" t="s">
        <v>224</v>
      </c>
      <c r="I1025" s="84">
        <v>290</v>
      </c>
      <c r="J1025" s="71" t="s">
        <v>3452</v>
      </c>
      <c r="K1025" s="85">
        <v>290</v>
      </c>
      <c r="L1025" s="49" t="s">
        <v>3452</v>
      </c>
      <c r="M1025" s="84"/>
      <c r="N1025" s="84"/>
      <c r="O1025" s="84"/>
      <c r="P1025" s="84"/>
      <c r="Q1025" s="84"/>
      <c r="R1025" s="84"/>
      <c r="S1025" s="84"/>
      <c r="T1025" s="84"/>
    </row>
    <row r="1026" spans="1:20" ht="15" customHeight="1">
      <c r="A1026" s="80" t="s">
        <v>3491</v>
      </c>
      <c r="B1026" s="80" t="s">
        <v>1556</v>
      </c>
      <c r="C1026" s="80" t="s">
        <v>1557</v>
      </c>
      <c r="D1026" s="80">
        <v>520104</v>
      </c>
      <c r="E1026" s="80"/>
      <c r="F1026" s="80" t="s">
        <v>3436</v>
      </c>
      <c r="G1026" s="82" t="s">
        <v>1514</v>
      </c>
      <c r="H1026" s="83" t="s">
        <v>224</v>
      </c>
      <c r="I1026" s="84">
        <v>290</v>
      </c>
      <c r="J1026" s="71" t="s">
        <v>3452</v>
      </c>
      <c r="K1026" s="85">
        <v>290</v>
      </c>
      <c r="L1026" s="49" t="s">
        <v>3452</v>
      </c>
      <c r="M1026" s="84"/>
      <c r="N1026" s="84"/>
      <c r="O1026" s="84"/>
      <c r="P1026" s="84"/>
      <c r="Q1026" s="84"/>
      <c r="R1026" s="84"/>
      <c r="S1026" s="84"/>
      <c r="T1026" s="84"/>
    </row>
    <row r="1027" spans="1:20" ht="15" customHeight="1">
      <c r="A1027" s="80" t="s">
        <v>3491</v>
      </c>
      <c r="B1027" s="80" t="s">
        <v>1558</v>
      </c>
      <c r="C1027" s="80" t="s">
        <v>1559</v>
      </c>
      <c r="D1027" s="80">
        <v>520105</v>
      </c>
      <c r="E1027" s="80"/>
      <c r="F1027" s="80" t="s">
        <v>3436</v>
      </c>
      <c r="G1027" s="82" t="s">
        <v>1514</v>
      </c>
      <c r="H1027" s="83" t="s">
        <v>224</v>
      </c>
      <c r="I1027" s="84">
        <v>290</v>
      </c>
      <c r="J1027" s="71" t="s">
        <v>3452</v>
      </c>
      <c r="K1027" s="85">
        <v>290</v>
      </c>
      <c r="L1027" s="49" t="s">
        <v>3452</v>
      </c>
      <c r="M1027" s="84"/>
      <c r="N1027" s="84"/>
      <c r="O1027" s="84"/>
      <c r="P1027" s="84"/>
      <c r="Q1027" s="84"/>
      <c r="R1027" s="84"/>
      <c r="S1027" s="84"/>
      <c r="T1027" s="84"/>
    </row>
    <row r="1028" spans="1:20" ht="15" customHeight="1">
      <c r="A1028" s="80" t="s">
        <v>3491</v>
      </c>
      <c r="B1028" s="80" t="s">
        <v>1560</v>
      </c>
      <c r="C1028" s="80" t="s">
        <v>1561</v>
      </c>
      <c r="D1028" s="80">
        <v>520106</v>
      </c>
      <c r="E1028" s="80"/>
      <c r="F1028" s="80" t="s">
        <v>3436</v>
      </c>
      <c r="G1028" s="82" t="s">
        <v>1514</v>
      </c>
      <c r="H1028" s="83" t="s">
        <v>224</v>
      </c>
      <c r="I1028" s="84">
        <v>290</v>
      </c>
      <c r="J1028" s="71" t="s">
        <v>3452</v>
      </c>
      <c r="K1028" s="85">
        <v>290</v>
      </c>
      <c r="L1028" s="49" t="s">
        <v>3452</v>
      </c>
      <c r="M1028" s="84"/>
      <c r="N1028" s="84"/>
      <c r="O1028" s="84"/>
      <c r="P1028" s="84"/>
      <c r="Q1028" s="84"/>
      <c r="R1028" s="84"/>
      <c r="S1028" s="84"/>
      <c r="T1028" s="84"/>
    </row>
    <row r="1029" spans="1:20" ht="15" customHeight="1">
      <c r="A1029" s="80" t="s">
        <v>3491</v>
      </c>
      <c r="B1029" s="80" t="s">
        <v>1550</v>
      </c>
      <c r="C1029" s="80" t="s">
        <v>1551</v>
      </c>
      <c r="D1029" s="80">
        <v>520107</v>
      </c>
      <c r="E1029" s="80"/>
      <c r="F1029" s="80" t="s">
        <v>3436</v>
      </c>
      <c r="G1029" s="82" t="s">
        <v>1514</v>
      </c>
      <c r="H1029" s="83" t="s">
        <v>224</v>
      </c>
      <c r="I1029" s="84">
        <v>290</v>
      </c>
      <c r="J1029" s="71" t="s">
        <v>3452</v>
      </c>
      <c r="K1029" s="85">
        <v>290</v>
      </c>
      <c r="L1029" s="49" t="s">
        <v>3452</v>
      </c>
      <c r="M1029" s="84"/>
      <c r="N1029" s="84"/>
      <c r="O1029" s="84"/>
      <c r="P1029" s="84"/>
      <c r="Q1029" s="84"/>
      <c r="R1029" s="84"/>
      <c r="S1029" s="84"/>
      <c r="T1029" s="84"/>
    </row>
    <row r="1030" spans="1:20" ht="15" customHeight="1">
      <c r="A1030" s="80" t="s">
        <v>3491</v>
      </c>
      <c r="B1030" s="80" t="s">
        <v>1562</v>
      </c>
      <c r="C1030" s="80" t="s">
        <v>1563</v>
      </c>
      <c r="D1030" s="80">
        <v>520108</v>
      </c>
      <c r="E1030" s="80"/>
      <c r="F1030" s="80" t="s">
        <v>3436</v>
      </c>
      <c r="G1030" s="82" t="s">
        <v>1514</v>
      </c>
      <c r="H1030" s="83" t="s">
        <v>224</v>
      </c>
      <c r="I1030" s="84">
        <v>310</v>
      </c>
      <c r="J1030" s="71" t="s">
        <v>3452</v>
      </c>
      <c r="K1030" s="85">
        <v>310</v>
      </c>
      <c r="L1030" s="49" t="s">
        <v>3452</v>
      </c>
      <c r="M1030" s="84"/>
      <c r="N1030" s="84"/>
      <c r="O1030" s="84"/>
      <c r="P1030" s="84"/>
      <c r="Q1030" s="84"/>
      <c r="R1030" s="84"/>
      <c r="S1030" s="84"/>
      <c r="T1030" s="84"/>
    </row>
    <row r="1031" spans="1:20" ht="15" customHeight="1">
      <c r="A1031" s="80" t="s">
        <v>3491</v>
      </c>
      <c r="B1031" s="80" t="s">
        <v>1566</v>
      </c>
      <c r="C1031" s="80" t="s">
        <v>1567</v>
      </c>
      <c r="D1031" s="80">
        <v>520109</v>
      </c>
      <c r="E1031" s="80"/>
      <c r="F1031" s="80" t="s">
        <v>3436</v>
      </c>
      <c r="G1031" s="82" t="s">
        <v>1514</v>
      </c>
      <c r="H1031" s="83" t="s">
        <v>224</v>
      </c>
      <c r="I1031" s="84">
        <v>310</v>
      </c>
      <c r="J1031" s="71" t="s">
        <v>3452</v>
      </c>
      <c r="K1031" s="85">
        <v>310</v>
      </c>
      <c r="L1031" s="49" t="s">
        <v>3452</v>
      </c>
      <c r="M1031" s="84"/>
      <c r="N1031" s="84"/>
      <c r="O1031" s="84"/>
      <c r="P1031" s="84"/>
      <c r="Q1031" s="84"/>
      <c r="R1031" s="84"/>
      <c r="S1031" s="84"/>
      <c r="T1031" s="84"/>
    </row>
    <row r="1032" spans="1:20" ht="15" customHeight="1">
      <c r="A1032" s="80" t="s">
        <v>3491</v>
      </c>
      <c r="B1032" s="80" t="s">
        <v>1568</v>
      </c>
      <c r="C1032" s="80" t="s">
        <v>1569</v>
      </c>
      <c r="D1032" s="80">
        <v>520110</v>
      </c>
      <c r="E1032" s="80"/>
      <c r="F1032" s="80" t="s">
        <v>3436</v>
      </c>
      <c r="G1032" s="82" t="s">
        <v>1514</v>
      </c>
      <c r="H1032" s="83" t="s">
        <v>224</v>
      </c>
      <c r="I1032" s="84">
        <v>310</v>
      </c>
      <c r="J1032" s="71" t="s">
        <v>3452</v>
      </c>
      <c r="K1032" s="85">
        <v>310</v>
      </c>
      <c r="L1032" s="49" t="s">
        <v>3452</v>
      </c>
      <c r="M1032" s="84"/>
      <c r="N1032" s="84"/>
      <c r="O1032" s="84"/>
      <c r="P1032" s="84"/>
      <c r="Q1032" s="84"/>
      <c r="R1032" s="84"/>
      <c r="S1032" s="84"/>
      <c r="T1032" s="84"/>
    </row>
    <row r="1033" spans="1:20" ht="15" customHeight="1">
      <c r="A1033" s="80" t="s">
        <v>3491</v>
      </c>
      <c r="B1033" s="80" t="s">
        <v>1570</v>
      </c>
      <c r="C1033" s="80" t="s">
        <v>1571</v>
      </c>
      <c r="D1033" s="80">
        <v>520111</v>
      </c>
      <c r="E1033" s="80"/>
      <c r="F1033" s="80" t="s">
        <v>3436</v>
      </c>
      <c r="G1033" s="82" t="s">
        <v>1514</v>
      </c>
      <c r="H1033" s="83" t="s">
        <v>224</v>
      </c>
      <c r="I1033" s="84">
        <v>310</v>
      </c>
      <c r="J1033" s="71" t="s">
        <v>3452</v>
      </c>
      <c r="K1033" s="85">
        <v>310</v>
      </c>
      <c r="L1033" s="49" t="s">
        <v>3452</v>
      </c>
      <c r="M1033" s="84"/>
      <c r="N1033" s="84"/>
      <c r="O1033" s="84"/>
      <c r="P1033" s="84"/>
      <c r="Q1033" s="84"/>
      <c r="R1033" s="84"/>
      <c r="S1033" s="84"/>
      <c r="T1033" s="84"/>
    </row>
    <row r="1034" spans="1:20" ht="15" customHeight="1">
      <c r="A1034" s="80" t="s">
        <v>3491</v>
      </c>
      <c r="B1034" s="80" t="s">
        <v>1572</v>
      </c>
      <c r="C1034" s="80" t="s">
        <v>1573</v>
      </c>
      <c r="D1034" s="80">
        <v>520112</v>
      </c>
      <c r="E1034" s="80"/>
      <c r="F1034" s="80" t="s">
        <v>3436</v>
      </c>
      <c r="G1034" s="82" t="s">
        <v>1514</v>
      </c>
      <c r="H1034" s="83" t="s">
        <v>224</v>
      </c>
      <c r="I1034" s="84">
        <v>310</v>
      </c>
      <c r="J1034" s="71" t="s">
        <v>3452</v>
      </c>
      <c r="K1034" s="85">
        <v>310</v>
      </c>
      <c r="L1034" s="49" t="s">
        <v>3452</v>
      </c>
      <c r="M1034" s="84"/>
      <c r="N1034" s="84"/>
      <c r="O1034" s="84"/>
      <c r="P1034" s="84"/>
      <c r="Q1034" s="84"/>
      <c r="R1034" s="84"/>
      <c r="S1034" s="84"/>
      <c r="T1034" s="84"/>
    </row>
    <row r="1035" spans="1:20" ht="15" customHeight="1">
      <c r="A1035" s="80" t="s">
        <v>3491</v>
      </c>
      <c r="B1035" s="80" t="s">
        <v>1574</v>
      </c>
      <c r="C1035" s="80" t="s">
        <v>1575</v>
      </c>
      <c r="D1035" s="80">
        <v>520113</v>
      </c>
      <c r="E1035" s="80"/>
      <c r="F1035" s="80" t="s">
        <v>3436</v>
      </c>
      <c r="G1035" s="82" t="s">
        <v>1514</v>
      </c>
      <c r="H1035" s="83" t="s">
        <v>224</v>
      </c>
      <c r="I1035" s="84">
        <v>310</v>
      </c>
      <c r="J1035" s="71" t="s">
        <v>3452</v>
      </c>
      <c r="K1035" s="85">
        <v>310</v>
      </c>
      <c r="L1035" s="49" t="s">
        <v>3452</v>
      </c>
      <c r="M1035" s="84"/>
      <c r="N1035" s="84"/>
      <c r="O1035" s="84"/>
      <c r="P1035" s="84"/>
      <c r="Q1035" s="84"/>
      <c r="R1035" s="84"/>
      <c r="S1035" s="84"/>
      <c r="T1035" s="84"/>
    </row>
    <row r="1036" spans="1:20" ht="15" customHeight="1">
      <c r="A1036" s="80" t="s">
        <v>3491</v>
      </c>
      <c r="B1036" s="80" t="s">
        <v>1713</v>
      </c>
      <c r="C1036" s="80" t="s">
        <v>1714</v>
      </c>
      <c r="D1036" s="80">
        <v>520114</v>
      </c>
      <c r="E1036" s="80"/>
      <c r="F1036" s="80" t="s">
        <v>3436</v>
      </c>
      <c r="G1036" s="82" t="s">
        <v>1707</v>
      </c>
      <c r="H1036" s="83" t="s">
        <v>224</v>
      </c>
      <c r="I1036" s="84">
        <v>35</v>
      </c>
      <c r="J1036" s="71" t="s">
        <v>3452</v>
      </c>
      <c r="K1036" s="85">
        <v>35</v>
      </c>
      <c r="L1036" s="49" t="s">
        <v>3452</v>
      </c>
      <c r="M1036" s="84"/>
      <c r="N1036" s="84"/>
      <c r="O1036" s="84"/>
      <c r="P1036" s="84"/>
      <c r="Q1036" s="84"/>
      <c r="R1036" s="84"/>
      <c r="S1036" s="84"/>
      <c r="T1036" s="84"/>
    </row>
    <row r="1037" spans="1:20" ht="15" customHeight="1">
      <c r="A1037" s="80" t="s">
        <v>3491</v>
      </c>
      <c r="B1037" s="80" t="s">
        <v>1715</v>
      </c>
      <c r="C1037" s="80" t="s">
        <v>1716</v>
      </c>
      <c r="D1037" s="80">
        <v>520115</v>
      </c>
      <c r="E1037" s="80"/>
      <c r="F1037" s="80" t="s">
        <v>3436</v>
      </c>
      <c r="G1037" s="82" t="s">
        <v>1717</v>
      </c>
      <c r="H1037" s="83" t="s">
        <v>224</v>
      </c>
      <c r="I1037" s="84">
        <v>600</v>
      </c>
      <c r="J1037" s="71" t="s">
        <v>3465</v>
      </c>
      <c r="K1037" s="85">
        <v>600</v>
      </c>
      <c r="L1037" s="49" t="s">
        <v>3465</v>
      </c>
      <c r="M1037" s="84"/>
      <c r="N1037" s="84"/>
      <c r="O1037" s="84"/>
      <c r="P1037" s="84"/>
      <c r="Q1037" s="84"/>
      <c r="R1037" s="84"/>
      <c r="S1037" s="84"/>
      <c r="T1037" s="84"/>
    </row>
    <row r="1038" spans="1:20" ht="15" customHeight="1">
      <c r="A1038" s="80" t="s">
        <v>3491</v>
      </c>
      <c r="B1038" s="80" t="s">
        <v>187</v>
      </c>
      <c r="C1038" s="80" t="s">
        <v>188</v>
      </c>
      <c r="D1038" s="80">
        <v>530001</v>
      </c>
      <c r="E1038" s="80"/>
      <c r="F1038" s="80" t="s">
        <v>3451</v>
      </c>
      <c r="G1038" s="82" t="s">
        <v>189</v>
      </c>
      <c r="H1038" s="83" t="s">
        <v>51</v>
      </c>
      <c r="I1038" s="84">
        <v>180</v>
      </c>
      <c r="J1038" s="71" t="s">
        <v>3445</v>
      </c>
      <c r="K1038" s="85">
        <v>180</v>
      </c>
      <c r="L1038" s="49" t="s">
        <v>3445</v>
      </c>
      <c r="M1038" s="84"/>
      <c r="N1038" s="84"/>
      <c r="O1038" s="84"/>
      <c r="P1038" s="84"/>
      <c r="Q1038" s="84"/>
      <c r="R1038" s="84"/>
      <c r="S1038" s="84"/>
      <c r="T1038" s="84"/>
    </row>
    <row r="1039" spans="1:20" ht="15" customHeight="1">
      <c r="A1039" s="80" t="s">
        <v>3491</v>
      </c>
      <c r="B1039" s="80" t="s">
        <v>132</v>
      </c>
      <c r="C1039" s="80" t="s">
        <v>134</v>
      </c>
      <c r="D1039" s="80">
        <v>530002</v>
      </c>
      <c r="E1039" s="80"/>
      <c r="F1039" s="80" t="s">
        <v>3451</v>
      </c>
      <c r="G1039" s="82" t="s">
        <v>129</v>
      </c>
      <c r="H1039" s="83" t="s">
        <v>133</v>
      </c>
      <c r="I1039" s="84">
        <v>250</v>
      </c>
      <c r="J1039" s="71" t="s">
        <v>3452</v>
      </c>
      <c r="K1039" s="85">
        <v>250</v>
      </c>
      <c r="L1039" s="49" t="s">
        <v>3452</v>
      </c>
      <c r="M1039" s="84"/>
      <c r="N1039" s="84"/>
      <c r="O1039" s="84"/>
      <c r="P1039" s="84"/>
      <c r="Q1039" s="84"/>
      <c r="R1039" s="84"/>
      <c r="S1039" s="84"/>
      <c r="T1039" s="84"/>
    </row>
    <row r="1040" spans="1:20" ht="15" customHeight="1">
      <c r="A1040" s="80" t="s">
        <v>3491</v>
      </c>
      <c r="B1040" s="80" t="s">
        <v>135</v>
      </c>
      <c r="C1040" s="80" t="s">
        <v>136</v>
      </c>
      <c r="D1040" s="80">
        <v>530003</v>
      </c>
      <c r="E1040" s="80"/>
      <c r="F1040" s="80" t="s">
        <v>3451</v>
      </c>
      <c r="G1040" s="82" t="s">
        <v>137</v>
      </c>
      <c r="H1040" s="83" t="s">
        <v>133</v>
      </c>
      <c r="I1040" s="84">
        <v>250</v>
      </c>
      <c r="J1040" s="71" t="s">
        <v>3452</v>
      </c>
      <c r="K1040" s="85">
        <v>250</v>
      </c>
      <c r="L1040" s="49" t="s">
        <v>3452</v>
      </c>
      <c r="M1040" s="84"/>
      <c r="N1040" s="84"/>
      <c r="O1040" s="84"/>
      <c r="P1040" s="84"/>
      <c r="Q1040" s="84"/>
      <c r="R1040" s="84"/>
      <c r="S1040" s="84"/>
      <c r="T1040" s="84"/>
    </row>
    <row r="1041" spans="1:20" ht="15" customHeight="1">
      <c r="A1041" s="80" t="s">
        <v>3491</v>
      </c>
      <c r="B1041" s="80" t="s">
        <v>138</v>
      </c>
      <c r="C1041" s="80" t="s">
        <v>139</v>
      </c>
      <c r="D1041" s="80">
        <v>530004</v>
      </c>
      <c r="E1041" s="80"/>
      <c r="F1041" s="80" t="s">
        <v>3451</v>
      </c>
      <c r="G1041" s="82" t="s">
        <v>140</v>
      </c>
      <c r="H1041" s="83" t="s">
        <v>133</v>
      </c>
      <c r="I1041" s="84">
        <v>250</v>
      </c>
      <c r="J1041" s="71" t="s">
        <v>3452</v>
      </c>
      <c r="K1041" s="85">
        <v>250</v>
      </c>
      <c r="L1041" s="49" t="s">
        <v>3452</v>
      </c>
      <c r="M1041" s="84"/>
      <c r="N1041" s="84"/>
      <c r="O1041" s="84"/>
      <c r="P1041" s="84"/>
      <c r="Q1041" s="84"/>
      <c r="R1041" s="84"/>
      <c r="S1041" s="84"/>
      <c r="T1041" s="84"/>
    </row>
    <row r="1042" spans="1:20" ht="15" customHeight="1">
      <c r="A1042" s="80" t="s">
        <v>3491</v>
      </c>
      <c r="B1042" s="80" t="s">
        <v>143</v>
      </c>
      <c r="C1042" s="80" t="s">
        <v>144</v>
      </c>
      <c r="D1042" s="80">
        <v>530005</v>
      </c>
      <c r="E1042" s="80"/>
      <c r="F1042" s="80" t="s">
        <v>3451</v>
      </c>
      <c r="G1042" s="82" t="s">
        <v>145</v>
      </c>
      <c r="H1042" s="83" t="s">
        <v>133</v>
      </c>
      <c r="I1042" s="84">
        <v>250</v>
      </c>
      <c r="J1042" s="71" t="s">
        <v>3452</v>
      </c>
      <c r="K1042" s="85">
        <v>250</v>
      </c>
      <c r="L1042" s="49" t="s">
        <v>3452</v>
      </c>
      <c r="M1042" s="84"/>
      <c r="N1042" s="84"/>
      <c r="O1042" s="84"/>
      <c r="P1042" s="84"/>
      <c r="Q1042" s="84"/>
      <c r="R1042" s="84"/>
      <c r="S1042" s="84"/>
      <c r="T1042" s="84"/>
    </row>
    <row r="1043" spans="1:20" ht="15" customHeight="1">
      <c r="A1043" s="80" t="s">
        <v>3491</v>
      </c>
      <c r="B1043" s="80" t="s">
        <v>146</v>
      </c>
      <c r="C1043" s="80" t="s">
        <v>147</v>
      </c>
      <c r="D1043" s="80">
        <v>530006</v>
      </c>
      <c r="E1043" s="80"/>
      <c r="F1043" s="80" t="s">
        <v>3451</v>
      </c>
      <c r="G1043" s="82" t="s">
        <v>145</v>
      </c>
      <c r="H1043" s="83" t="s">
        <v>133</v>
      </c>
      <c r="I1043" s="84">
        <v>250</v>
      </c>
      <c r="J1043" s="71" t="s">
        <v>3452</v>
      </c>
      <c r="K1043" s="85">
        <v>250</v>
      </c>
      <c r="L1043" s="49" t="s">
        <v>3452</v>
      </c>
      <c r="M1043" s="84"/>
      <c r="N1043" s="84"/>
      <c r="O1043" s="84"/>
      <c r="P1043" s="84"/>
      <c r="Q1043" s="84"/>
      <c r="R1043" s="84"/>
      <c r="S1043" s="84"/>
      <c r="T1043" s="84"/>
    </row>
    <row r="1044" spans="1:20" ht="15" customHeight="1">
      <c r="A1044" s="80" t="s">
        <v>3491</v>
      </c>
      <c r="B1044" s="80" t="s">
        <v>148</v>
      </c>
      <c r="C1044" s="80" t="s">
        <v>149</v>
      </c>
      <c r="D1044" s="80">
        <v>530007</v>
      </c>
      <c r="E1044" s="80"/>
      <c r="F1044" s="80" t="s">
        <v>3451</v>
      </c>
      <c r="G1044" s="82" t="s">
        <v>150</v>
      </c>
      <c r="H1044" s="83" t="s">
        <v>133</v>
      </c>
      <c r="I1044" s="84">
        <v>250</v>
      </c>
      <c r="J1044" s="71" t="s">
        <v>3452</v>
      </c>
      <c r="K1044" s="85">
        <v>250</v>
      </c>
      <c r="L1044" s="49" t="s">
        <v>3452</v>
      </c>
      <c r="M1044" s="84"/>
      <c r="N1044" s="84"/>
      <c r="O1044" s="84"/>
      <c r="P1044" s="84"/>
      <c r="Q1044" s="84"/>
      <c r="R1044" s="84"/>
      <c r="S1044" s="84"/>
      <c r="T1044" s="84"/>
    </row>
    <row r="1045" spans="1:20" ht="15" customHeight="1">
      <c r="A1045" s="80" t="s">
        <v>3491</v>
      </c>
      <c r="B1045" s="80" t="s">
        <v>151</v>
      </c>
      <c r="C1045" s="80" t="s">
        <v>152</v>
      </c>
      <c r="D1045" s="80">
        <v>530008</v>
      </c>
      <c r="E1045" s="80"/>
      <c r="F1045" s="80" t="s">
        <v>3451</v>
      </c>
      <c r="G1045" s="82" t="s">
        <v>153</v>
      </c>
      <c r="H1045" s="83" t="s">
        <v>133</v>
      </c>
      <c r="I1045" s="84">
        <v>250</v>
      </c>
      <c r="J1045" s="71" t="s">
        <v>3452</v>
      </c>
      <c r="K1045" s="85">
        <v>250</v>
      </c>
      <c r="L1045" s="49" t="s">
        <v>3452</v>
      </c>
      <c r="M1045" s="84"/>
      <c r="N1045" s="84"/>
      <c r="O1045" s="84"/>
      <c r="P1045" s="84"/>
      <c r="Q1045" s="84"/>
      <c r="R1045" s="84"/>
      <c r="S1045" s="84"/>
      <c r="T1045" s="84"/>
    </row>
    <row r="1046" spans="1:20" ht="15" customHeight="1">
      <c r="A1046" s="80" t="s">
        <v>3491</v>
      </c>
      <c r="B1046" s="80" t="s">
        <v>156</v>
      </c>
      <c r="C1046" s="80" t="s">
        <v>157</v>
      </c>
      <c r="D1046" s="80">
        <v>530009</v>
      </c>
      <c r="E1046" s="80"/>
      <c r="F1046" s="80" t="s">
        <v>3451</v>
      </c>
      <c r="G1046" s="82" t="s">
        <v>153</v>
      </c>
      <c r="H1046" s="83" t="s">
        <v>133</v>
      </c>
      <c r="I1046" s="84">
        <v>250</v>
      </c>
      <c r="J1046" s="71" t="s">
        <v>3452</v>
      </c>
      <c r="K1046" s="85">
        <v>250</v>
      </c>
      <c r="L1046" s="49" t="s">
        <v>3452</v>
      </c>
      <c r="M1046" s="84"/>
      <c r="N1046" s="84"/>
      <c r="O1046" s="84"/>
      <c r="P1046" s="84"/>
      <c r="Q1046" s="84"/>
      <c r="R1046" s="84"/>
      <c r="S1046" s="84"/>
      <c r="T1046" s="84"/>
    </row>
    <row r="1047" spans="1:20" ht="15" customHeight="1">
      <c r="A1047" s="80" t="s">
        <v>3491</v>
      </c>
      <c r="B1047" s="80" t="s">
        <v>158</v>
      </c>
      <c r="C1047" s="80" t="s">
        <v>159</v>
      </c>
      <c r="D1047" s="80">
        <v>530010</v>
      </c>
      <c r="E1047" s="80"/>
      <c r="F1047" s="80" t="s">
        <v>3451</v>
      </c>
      <c r="G1047" s="82" t="s">
        <v>160</v>
      </c>
      <c r="H1047" s="83" t="s">
        <v>133</v>
      </c>
      <c r="I1047" s="84">
        <v>250</v>
      </c>
      <c r="J1047" s="71" t="s">
        <v>3452</v>
      </c>
      <c r="K1047" s="85">
        <v>250</v>
      </c>
      <c r="L1047" s="49" t="s">
        <v>3452</v>
      </c>
      <c r="M1047" s="84"/>
      <c r="N1047" s="84"/>
      <c r="O1047" s="84"/>
      <c r="P1047" s="84"/>
      <c r="Q1047" s="84"/>
      <c r="R1047" s="84"/>
      <c r="S1047" s="84"/>
      <c r="T1047" s="84"/>
    </row>
    <row r="1048" spans="1:20" ht="15" customHeight="1">
      <c r="A1048" s="80" t="s">
        <v>3491</v>
      </c>
      <c r="B1048" s="80" t="s">
        <v>161</v>
      </c>
      <c r="C1048" s="80" t="s">
        <v>162</v>
      </c>
      <c r="D1048" s="80">
        <v>530011</v>
      </c>
      <c r="E1048" s="80"/>
      <c r="F1048" s="80" t="s">
        <v>3451</v>
      </c>
      <c r="G1048" s="82" t="s">
        <v>160</v>
      </c>
      <c r="H1048" s="83" t="s">
        <v>133</v>
      </c>
      <c r="I1048" s="84">
        <v>250</v>
      </c>
      <c r="J1048" s="71" t="s">
        <v>3452</v>
      </c>
      <c r="K1048" s="85">
        <v>250</v>
      </c>
      <c r="L1048" s="49" t="s">
        <v>3452</v>
      </c>
      <c r="M1048" s="84"/>
      <c r="N1048" s="84"/>
      <c r="O1048" s="84"/>
      <c r="P1048" s="84"/>
      <c r="Q1048" s="84"/>
      <c r="R1048" s="84"/>
      <c r="S1048" s="84"/>
      <c r="T1048" s="84"/>
    </row>
    <row r="1049" spans="1:20" ht="15" customHeight="1">
      <c r="A1049" s="80" t="s">
        <v>3491</v>
      </c>
      <c r="B1049" s="80" t="s">
        <v>169</v>
      </c>
      <c r="C1049" s="80" t="s">
        <v>170</v>
      </c>
      <c r="D1049" s="80">
        <v>530012</v>
      </c>
      <c r="E1049" s="80"/>
      <c r="F1049" s="80" t="s">
        <v>3451</v>
      </c>
      <c r="G1049" s="82" t="s">
        <v>171</v>
      </c>
      <c r="H1049" s="83" t="s">
        <v>133</v>
      </c>
      <c r="I1049" s="84">
        <v>250</v>
      </c>
      <c r="J1049" s="71" t="s">
        <v>3452</v>
      </c>
      <c r="K1049" s="85">
        <v>250</v>
      </c>
      <c r="L1049" s="49" t="s">
        <v>3452</v>
      </c>
      <c r="M1049" s="84"/>
      <c r="N1049" s="84"/>
      <c r="O1049" s="84"/>
      <c r="P1049" s="84"/>
      <c r="Q1049" s="84"/>
      <c r="R1049" s="84"/>
      <c r="S1049" s="84"/>
      <c r="T1049" s="84"/>
    </row>
    <row r="1050" spans="1:20" ht="15" customHeight="1">
      <c r="A1050" s="80" t="s">
        <v>3491</v>
      </c>
      <c r="B1050" s="80" t="s">
        <v>127</v>
      </c>
      <c r="C1050" s="80" t="s">
        <v>128</v>
      </c>
      <c r="D1050" s="80">
        <v>530013</v>
      </c>
      <c r="E1050" s="80"/>
      <c r="F1050" s="80" t="s">
        <v>3451</v>
      </c>
      <c r="G1050" s="82" t="s">
        <v>129</v>
      </c>
      <c r="H1050" s="83" t="s">
        <v>51</v>
      </c>
      <c r="I1050" s="84">
        <v>600</v>
      </c>
      <c r="J1050" s="71" t="s">
        <v>3445</v>
      </c>
      <c r="K1050" s="85">
        <v>600</v>
      </c>
      <c r="L1050" s="49" t="s">
        <v>3445</v>
      </c>
      <c r="M1050" s="84"/>
      <c r="N1050" s="84"/>
      <c r="O1050" s="84"/>
      <c r="P1050" s="84"/>
      <c r="Q1050" s="84"/>
      <c r="R1050" s="84"/>
      <c r="S1050" s="84"/>
      <c r="T1050" s="84"/>
    </row>
    <row r="1051" spans="1:20" ht="15" customHeight="1">
      <c r="A1051" s="80" t="s">
        <v>3491</v>
      </c>
      <c r="B1051" s="80" t="s">
        <v>178</v>
      </c>
      <c r="C1051" s="80" t="s">
        <v>179</v>
      </c>
      <c r="D1051" s="80">
        <v>530014</v>
      </c>
      <c r="E1051" s="80"/>
      <c r="F1051" s="80" t="s">
        <v>3451</v>
      </c>
      <c r="G1051" s="82" t="s">
        <v>177</v>
      </c>
      <c r="H1051" s="83" t="s">
        <v>51</v>
      </c>
      <c r="I1051" s="84">
        <v>250</v>
      </c>
      <c r="J1051" s="71" t="s">
        <v>3445</v>
      </c>
      <c r="K1051" s="85">
        <v>250</v>
      </c>
      <c r="L1051" s="49" t="s">
        <v>3445</v>
      </c>
      <c r="M1051" s="84"/>
      <c r="N1051" s="84"/>
      <c r="O1051" s="84"/>
      <c r="P1051" s="84"/>
      <c r="Q1051" s="84"/>
      <c r="R1051" s="84"/>
      <c r="S1051" s="84"/>
      <c r="T1051" s="84"/>
    </row>
    <row r="1052" spans="1:20" ht="15" customHeight="1">
      <c r="A1052" s="80" t="s">
        <v>3491</v>
      </c>
      <c r="B1052" s="80" t="s">
        <v>178</v>
      </c>
      <c r="C1052" s="80" t="s">
        <v>180</v>
      </c>
      <c r="D1052" s="80">
        <v>530015</v>
      </c>
      <c r="E1052" s="80"/>
      <c r="F1052" s="80" t="s">
        <v>3451</v>
      </c>
      <c r="G1052" s="82" t="s">
        <v>177</v>
      </c>
      <c r="H1052" s="83" t="s">
        <v>51</v>
      </c>
      <c r="I1052" s="84">
        <v>250</v>
      </c>
      <c r="J1052" s="71" t="s">
        <v>3452</v>
      </c>
      <c r="K1052" s="85">
        <v>250</v>
      </c>
      <c r="L1052" s="49" t="s">
        <v>3452</v>
      </c>
      <c r="M1052" s="84"/>
      <c r="N1052" s="84"/>
      <c r="O1052" s="84"/>
      <c r="P1052" s="84"/>
      <c r="Q1052" s="84"/>
      <c r="R1052" s="84"/>
      <c r="S1052" s="84"/>
      <c r="T1052" s="84"/>
    </row>
    <row r="1053" spans="1:20" ht="15" customHeight="1">
      <c r="A1053" s="80" t="s">
        <v>3491</v>
      </c>
      <c r="B1053" s="80" t="s">
        <v>130</v>
      </c>
      <c r="C1053" s="80" t="s">
        <v>131</v>
      </c>
      <c r="D1053" s="80">
        <v>530016</v>
      </c>
      <c r="E1053" s="80"/>
      <c r="F1053" s="80" t="s">
        <v>3451</v>
      </c>
      <c r="G1053" s="86" t="s">
        <v>118</v>
      </c>
      <c r="H1053" s="83" t="s">
        <v>51</v>
      </c>
      <c r="I1053" s="84">
        <v>450</v>
      </c>
      <c r="J1053" s="71" t="s">
        <v>3445</v>
      </c>
      <c r="K1053" s="85">
        <v>450</v>
      </c>
      <c r="L1053" s="49" t="s">
        <v>3445</v>
      </c>
      <c r="M1053" s="84"/>
      <c r="N1053" s="84"/>
      <c r="O1053" s="84"/>
      <c r="P1053" s="84"/>
      <c r="Q1053" s="84"/>
      <c r="R1053" s="84"/>
      <c r="S1053" s="84"/>
      <c r="T1053" s="84"/>
    </row>
    <row r="1054" spans="1:20" ht="15" customHeight="1">
      <c r="A1054" s="80" t="s">
        <v>3491</v>
      </c>
      <c r="B1054" s="80" t="s">
        <v>116</v>
      </c>
      <c r="C1054" s="80" t="s">
        <v>117</v>
      </c>
      <c r="D1054" s="80">
        <v>530017</v>
      </c>
      <c r="E1054" s="80"/>
      <c r="F1054" s="80" t="s">
        <v>3451</v>
      </c>
      <c r="G1054" s="82" t="s">
        <v>118</v>
      </c>
      <c r="H1054" s="83" t="s">
        <v>51</v>
      </c>
      <c r="I1054" s="84">
        <v>790</v>
      </c>
      <c r="J1054" s="71" t="s">
        <v>3457</v>
      </c>
      <c r="K1054" s="85">
        <v>790</v>
      </c>
      <c r="L1054" s="49" t="s">
        <v>3457</v>
      </c>
      <c r="M1054" s="84"/>
      <c r="N1054" s="84"/>
      <c r="O1054" s="84"/>
      <c r="P1054" s="84"/>
      <c r="Q1054" s="84"/>
      <c r="R1054" s="84"/>
      <c r="S1054" s="84"/>
      <c r="T1054" s="84"/>
    </row>
    <row r="1055" spans="1:20" ht="15" customHeight="1">
      <c r="A1055" s="80" t="s">
        <v>3491</v>
      </c>
      <c r="B1055" s="80" t="s">
        <v>119</v>
      </c>
      <c r="C1055" s="80" t="s">
        <v>120</v>
      </c>
      <c r="D1055" s="80">
        <v>530018</v>
      </c>
      <c r="E1055" s="80"/>
      <c r="F1055" s="80" t="s">
        <v>3451</v>
      </c>
      <c r="G1055" s="82" t="s">
        <v>118</v>
      </c>
      <c r="H1055" s="83" t="s">
        <v>51</v>
      </c>
      <c r="I1055" s="84">
        <v>790</v>
      </c>
      <c r="J1055" s="71" t="s">
        <v>3457</v>
      </c>
      <c r="K1055" s="85">
        <v>790</v>
      </c>
      <c r="L1055" s="49" t="s">
        <v>3457</v>
      </c>
      <c r="M1055" s="84"/>
      <c r="N1055" s="84"/>
      <c r="O1055" s="84"/>
      <c r="P1055" s="84"/>
      <c r="Q1055" s="84"/>
      <c r="R1055" s="84"/>
      <c r="S1055" s="84"/>
      <c r="T1055" s="84"/>
    </row>
    <row r="1056" spans="1:20" ht="15" customHeight="1">
      <c r="A1056" s="80" t="s">
        <v>3491</v>
      </c>
      <c r="B1056" s="80" t="s">
        <v>199</v>
      </c>
      <c r="C1056" s="80" t="s">
        <v>201</v>
      </c>
      <c r="D1056" s="80">
        <v>530019</v>
      </c>
      <c r="E1056" s="80"/>
      <c r="F1056" s="80" t="s">
        <v>3451</v>
      </c>
      <c r="G1056" s="82" t="s">
        <v>202</v>
      </c>
      <c r="H1056" s="83" t="s">
        <v>200</v>
      </c>
      <c r="I1056" s="84">
        <v>80</v>
      </c>
      <c r="J1056" s="71" t="s">
        <v>3452</v>
      </c>
      <c r="K1056" s="85">
        <v>80</v>
      </c>
      <c r="L1056" s="49" t="s">
        <v>3452</v>
      </c>
      <c r="M1056" s="84"/>
      <c r="N1056" s="84"/>
      <c r="O1056" s="84"/>
      <c r="P1056" s="84"/>
      <c r="Q1056" s="84"/>
      <c r="R1056" s="84"/>
      <c r="S1056" s="84"/>
      <c r="T1056" s="84"/>
    </row>
    <row r="1057" spans="1:20" ht="15" customHeight="1">
      <c r="A1057" s="80" t="s">
        <v>3491</v>
      </c>
      <c r="B1057" s="80" t="s">
        <v>184</v>
      </c>
      <c r="C1057" s="80" t="s">
        <v>185</v>
      </c>
      <c r="D1057" s="80">
        <v>530020</v>
      </c>
      <c r="E1057" s="80"/>
      <c r="F1057" s="80" t="s">
        <v>3451</v>
      </c>
      <c r="G1057" s="82" t="s">
        <v>186</v>
      </c>
      <c r="H1057" s="83" t="s">
        <v>51</v>
      </c>
      <c r="I1057" s="84">
        <v>180</v>
      </c>
      <c r="J1057" s="71" t="s">
        <v>3445</v>
      </c>
      <c r="K1057" s="85">
        <v>180</v>
      </c>
      <c r="L1057" s="49" t="s">
        <v>3445</v>
      </c>
      <c r="M1057" s="84"/>
      <c r="N1057" s="84"/>
      <c r="O1057" s="84"/>
      <c r="P1057" s="84"/>
      <c r="Q1057" s="84"/>
      <c r="R1057" s="84"/>
      <c r="S1057" s="84"/>
      <c r="T1057" s="84"/>
    </row>
    <row r="1058" spans="1:20" ht="15" customHeight="1">
      <c r="A1058" s="80" t="s">
        <v>3491</v>
      </c>
      <c r="B1058" s="80" t="s">
        <v>190</v>
      </c>
      <c r="C1058" s="80" t="s">
        <v>191</v>
      </c>
      <c r="D1058" s="80">
        <v>530021</v>
      </c>
      <c r="E1058" s="80"/>
      <c r="F1058" s="80" t="s">
        <v>3451</v>
      </c>
      <c r="G1058" s="82" t="s">
        <v>192</v>
      </c>
      <c r="H1058" s="83" t="s">
        <v>51</v>
      </c>
      <c r="I1058" s="84">
        <v>150</v>
      </c>
      <c r="J1058" s="71" t="s">
        <v>3445</v>
      </c>
      <c r="K1058" s="85">
        <v>150</v>
      </c>
      <c r="L1058" s="49" t="s">
        <v>3445</v>
      </c>
      <c r="M1058" s="84"/>
      <c r="N1058" s="84"/>
      <c r="O1058" s="84"/>
      <c r="P1058" s="84"/>
      <c r="Q1058" s="84"/>
      <c r="R1058" s="84"/>
      <c r="S1058" s="84"/>
      <c r="T1058" s="84"/>
    </row>
    <row r="1059" spans="1:20" ht="15" customHeight="1">
      <c r="A1059" s="80" t="s">
        <v>3491</v>
      </c>
      <c r="B1059" s="80" t="s">
        <v>203</v>
      </c>
      <c r="C1059" s="80" t="s">
        <v>204</v>
      </c>
      <c r="D1059" s="80">
        <v>530022</v>
      </c>
      <c r="E1059" s="80"/>
      <c r="F1059" s="80" t="s">
        <v>3451</v>
      </c>
      <c r="G1059" s="82" t="s">
        <v>198</v>
      </c>
      <c r="H1059" s="83" t="s">
        <v>51</v>
      </c>
      <c r="I1059" s="84">
        <v>70</v>
      </c>
      <c r="J1059" s="71" t="s">
        <v>3452</v>
      </c>
      <c r="K1059" s="85">
        <v>70</v>
      </c>
      <c r="L1059" s="49" t="s">
        <v>3452</v>
      </c>
      <c r="M1059" s="84"/>
      <c r="N1059" s="84"/>
      <c r="O1059" s="84"/>
      <c r="P1059" s="84"/>
      <c r="Q1059" s="84"/>
      <c r="R1059" s="84"/>
      <c r="S1059" s="84"/>
      <c r="T1059" s="84"/>
    </row>
    <row r="1060" spans="1:20" ht="15" customHeight="1">
      <c r="A1060" s="80" t="s">
        <v>3491</v>
      </c>
      <c r="B1060" s="80" t="s">
        <v>196</v>
      </c>
      <c r="C1060" s="80" t="s">
        <v>197</v>
      </c>
      <c r="D1060" s="80">
        <v>530023</v>
      </c>
      <c r="E1060" s="80"/>
      <c r="F1060" s="80" t="s">
        <v>3451</v>
      </c>
      <c r="G1060" s="82" t="s">
        <v>198</v>
      </c>
      <c r="H1060" s="83" t="s">
        <v>51</v>
      </c>
      <c r="I1060" s="84">
        <v>100</v>
      </c>
      <c r="J1060" s="71" t="s">
        <v>3445</v>
      </c>
      <c r="K1060" s="85">
        <v>100</v>
      </c>
      <c r="L1060" s="49" t="s">
        <v>3445</v>
      </c>
      <c r="M1060" s="84"/>
      <c r="N1060" s="84"/>
      <c r="O1060" s="84"/>
      <c r="P1060" s="84"/>
      <c r="Q1060" s="84"/>
      <c r="R1060" s="84"/>
      <c r="S1060" s="84"/>
      <c r="T1060" s="84"/>
    </row>
    <row r="1061" spans="1:20" ht="15" customHeight="1">
      <c r="A1061" s="80" t="s">
        <v>3491</v>
      </c>
      <c r="B1061" s="80" t="s">
        <v>167</v>
      </c>
      <c r="C1061" s="80" t="s">
        <v>168</v>
      </c>
      <c r="D1061" s="80">
        <v>530024</v>
      </c>
      <c r="E1061" s="80"/>
      <c r="F1061" s="80" t="s">
        <v>3451</v>
      </c>
      <c r="G1061" s="82" t="s">
        <v>129</v>
      </c>
      <c r="H1061" s="83" t="s">
        <v>51</v>
      </c>
      <c r="I1061" s="84">
        <v>250</v>
      </c>
      <c r="J1061" s="71" t="s">
        <v>3452</v>
      </c>
      <c r="K1061" s="85">
        <v>250</v>
      </c>
      <c r="L1061" s="49" t="s">
        <v>3452</v>
      </c>
      <c r="M1061" s="84"/>
      <c r="N1061" s="84"/>
      <c r="O1061" s="84"/>
      <c r="P1061" s="84"/>
      <c r="Q1061" s="84"/>
      <c r="R1061" s="84"/>
      <c r="S1061" s="84"/>
      <c r="T1061" s="84"/>
    </row>
    <row r="1062" spans="1:20" ht="15" customHeight="1">
      <c r="A1062" s="80" t="s">
        <v>3491</v>
      </c>
      <c r="B1062" s="80" t="s">
        <v>172</v>
      </c>
      <c r="C1062" s="80" t="s">
        <v>173</v>
      </c>
      <c r="D1062" s="80">
        <v>530025</v>
      </c>
      <c r="E1062" s="80"/>
      <c r="F1062" s="80" t="s">
        <v>3451</v>
      </c>
      <c r="G1062" s="82" t="s">
        <v>174</v>
      </c>
      <c r="H1062" s="83" t="s">
        <v>51</v>
      </c>
      <c r="I1062" s="84">
        <v>250</v>
      </c>
      <c r="J1062" s="71" t="s">
        <v>3452</v>
      </c>
      <c r="K1062" s="85">
        <v>250</v>
      </c>
      <c r="L1062" s="49" t="s">
        <v>3452</v>
      </c>
      <c r="M1062" s="84"/>
      <c r="N1062" s="84"/>
      <c r="O1062" s="84"/>
      <c r="P1062" s="84"/>
      <c r="Q1062" s="84"/>
      <c r="R1062" s="84"/>
      <c r="S1062" s="84"/>
      <c r="T1062" s="84"/>
    </row>
    <row r="1063" spans="1:20" ht="15" customHeight="1">
      <c r="A1063" s="80" t="s">
        <v>3491</v>
      </c>
      <c r="B1063" s="80" t="s">
        <v>175</v>
      </c>
      <c r="C1063" s="80" t="s">
        <v>176</v>
      </c>
      <c r="D1063" s="80">
        <v>530026</v>
      </c>
      <c r="E1063" s="80"/>
      <c r="F1063" s="80" t="s">
        <v>3451</v>
      </c>
      <c r="G1063" s="82" t="s">
        <v>177</v>
      </c>
      <c r="H1063" s="83" t="s">
        <v>51</v>
      </c>
      <c r="I1063" s="84">
        <v>250</v>
      </c>
      <c r="J1063" s="71" t="s">
        <v>3452</v>
      </c>
      <c r="K1063" s="85">
        <v>250</v>
      </c>
      <c r="L1063" s="49" t="s">
        <v>3452</v>
      </c>
      <c r="M1063" s="84"/>
      <c r="N1063" s="84"/>
      <c r="O1063" s="84"/>
      <c r="P1063" s="84"/>
      <c r="Q1063" s="84"/>
      <c r="R1063" s="84"/>
      <c r="S1063" s="84"/>
      <c r="T1063" s="84"/>
    </row>
    <row r="1064" spans="1:20" ht="15" customHeight="1">
      <c r="A1064" s="80" t="s">
        <v>3491</v>
      </c>
      <c r="B1064" s="80" t="s">
        <v>205</v>
      </c>
      <c r="C1064" s="80" t="s">
        <v>206</v>
      </c>
      <c r="D1064" s="80">
        <v>530027</v>
      </c>
      <c r="E1064" s="80"/>
      <c r="F1064" s="80" t="s">
        <v>3451</v>
      </c>
      <c r="G1064" s="82" t="s">
        <v>60</v>
      </c>
      <c r="H1064" s="83" t="s">
        <v>133</v>
      </c>
      <c r="I1064" s="84"/>
      <c r="J1064" s="71" t="s">
        <v>3452</v>
      </c>
      <c r="K1064" s="85"/>
      <c r="L1064" s="49" t="s">
        <v>3452</v>
      </c>
      <c r="M1064" s="84"/>
      <c r="N1064" s="84"/>
      <c r="O1064" s="84"/>
      <c r="P1064" s="84"/>
      <c r="Q1064" s="84"/>
      <c r="R1064" s="84"/>
      <c r="S1064" s="84"/>
      <c r="T1064" s="84"/>
    </row>
    <row r="1065" spans="1:20" ht="15" customHeight="1">
      <c r="A1065" s="80" t="s">
        <v>3491</v>
      </c>
      <c r="B1065" s="80" t="s">
        <v>124</v>
      </c>
      <c r="C1065" s="80" t="s">
        <v>125</v>
      </c>
      <c r="D1065" s="80">
        <v>530028</v>
      </c>
      <c r="E1065" s="80"/>
      <c r="F1065" s="80" t="s">
        <v>3451</v>
      </c>
      <c r="G1065" s="82" t="s">
        <v>126</v>
      </c>
      <c r="H1065" s="83" t="s">
        <v>51</v>
      </c>
      <c r="I1065" s="84">
        <v>750</v>
      </c>
      <c r="J1065" s="71" t="s">
        <v>3452</v>
      </c>
      <c r="K1065" s="85">
        <v>750</v>
      </c>
      <c r="L1065" s="49" t="s">
        <v>3452</v>
      </c>
      <c r="M1065" s="84"/>
      <c r="N1065" s="84"/>
      <c r="O1065" s="84"/>
      <c r="P1065" s="84"/>
      <c r="Q1065" s="84"/>
      <c r="R1065" s="84"/>
      <c r="S1065" s="84"/>
      <c r="T1065" s="84"/>
    </row>
    <row r="1066" spans="1:20" ht="15" customHeight="1">
      <c r="A1066" s="80" t="s">
        <v>3491</v>
      </c>
      <c r="B1066" s="80" t="s">
        <v>112</v>
      </c>
      <c r="C1066" s="80" t="s">
        <v>113</v>
      </c>
      <c r="D1066" s="80">
        <v>530029</v>
      </c>
      <c r="E1066" s="80"/>
      <c r="F1066" s="80" t="s">
        <v>3451</v>
      </c>
      <c r="G1066" s="82" t="s">
        <v>115</v>
      </c>
      <c r="H1066" s="83" t="s">
        <v>51</v>
      </c>
      <c r="I1066" s="84">
        <v>850</v>
      </c>
      <c r="J1066" s="71" t="s">
        <v>3452</v>
      </c>
      <c r="K1066" s="85">
        <v>850</v>
      </c>
      <c r="L1066" s="49" t="s">
        <v>3452</v>
      </c>
      <c r="M1066" s="84"/>
      <c r="N1066" s="84"/>
      <c r="O1066" s="84"/>
      <c r="P1066" s="84"/>
      <c r="Q1066" s="84"/>
      <c r="R1066" s="84"/>
      <c r="S1066" s="84"/>
      <c r="T1066" s="84"/>
    </row>
    <row r="1067" spans="1:20" ht="15" customHeight="1">
      <c r="A1067" s="80" t="s">
        <v>3491</v>
      </c>
      <c r="B1067" s="80" t="s">
        <v>181</v>
      </c>
      <c r="C1067" s="80" t="s">
        <v>182</v>
      </c>
      <c r="D1067" s="80">
        <v>530030</v>
      </c>
      <c r="E1067" s="80"/>
      <c r="F1067" s="80" t="s">
        <v>3451</v>
      </c>
      <c r="G1067" s="82" t="s">
        <v>183</v>
      </c>
      <c r="H1067" s="83" t="s">
        <v>51</v>
      </c>
      <c r="I1067" s="84">
        <v>200</v>
      </c>
      <c r="J1067" s="71" t="s">
        <v>3452</v>
      </c>
      <c r="K1067" s="85">
        <v>200</v>
      </c>
      <c r="L1067" s="49" t="s">
        <v>3452</v>
      </c>
      <c r="M1067" s="84"/>
      <c r="N1067" s="84"/>
      <c r="O1067" s="84"/>
      <c r="P1067" s="84"/>
      <c r="Q1067" s="84"/>
      <c r="R1067" s="84"/>
      <c r="S1067" s="84"/>
      <c r="T1067" s="84"/>
    </row>
    <row r="1068" spans="1:20" ht="15" customHeight="1">
      <c r="A1068" s="80" t="s">
        <v>3491</v>
      </c>
      <c r="B1068" s="80" t="s">
        <v>121</v>
      </c>
      <c r="C1068" s="80" t="s">
        <v>122</v>
      </c>
      <c r="D1068" s="80">
        <v>530031</v>
      </c>
      <c r="E1068" s="80"/>
      <c r="F1068" s="80" t="s">
        <v>3451</v>
      </c>
      <c r="G1068" s="82" t="s">
        <v>123</v>
      </c>
      <c r="H1068" s="83" t="s">
        <v>51</v>
      </c>
      <c r="I1068" s="84">
        <v>750</v>
      </c>
      <c r="J1068" s="71" t="s">
        <v>3452</v>
      </c>
      <c r="K1068" s="85">
        <v>750</v>
      </c>
      <c r="L1068" s="49" t="s">
        <v>3452</v>
      </c>
      <c r="M1068" s="84"/>
      <c r="N1068" s="84"/>
      <c r="O1068" s="84"/>
      <c r="P1068" s="84"/>
      <c r="Q1068" s="84"/>
      <c r="R1068" s="84"/>
      <c r="S1068" s="84"/>
      <c r="T1068" s="84"/>
    </row>
    <row r="1069" spans="1:20" ht="15" customHeight="1">
      <c r="A1069" s="80" t="s">
        <v>3491</v>
      </c>
      <c r="B1069" s="80" t="s">
        <v>207</v>
      </c>
      <c r="C1069" s="80" t="s">
        <v>208</v>
      </c>
      <c r="D1069" s="80">
        <v>530032</v>
      </c>
      <c r="E1069" s="80"/>
      <c r="F1069" s="80" t="s">
        <v>3451</v>
      </c>
      <c r="G1069" s="82" t="s">
        <v>209</v>
      </c>
      <c r="H1069" s="83" t="s">
        <v>133</v>
      </c>
      <c r="I1069" s="84"/>
      <c r="J1069" s="71" t="s">
        <v>3452</v>
      </c>
      <c r="K1069" s="85"/>
      <c r="L1069" s="49" t="s">
        <v>3452</v>
      </c>
      <c r="M1069" s="84"/>
      <c r="N1069" s="84"/>
      <c r="O1069" s="84"/>
      <c r="P1069" s="84"/>
      <c r="Q1069" s="84"/>
      <c r="R1069" s="84"/>
      <c r="S1069" s="84"/>
      <c r="T1069" s="84"/>
    </row>
    <row r="1070" spans="1:20" ht="15" customHeight="1">
      <c r="A1070" s="80" t="s">
        <v>3491</v>
      </c>
      <c r="B1070" s="80" t="s">
        <v>193</v>
      </c>
      <c r="C1070" s="80" t="s">
        <v>194</v>
      </c>
      <c r="D1070" s="80">
        <v>530033</v>
      </c>
      <c r="E1070" s="80"/>
      <c r="F1070" s="80" t="s">
        <v>3451</v>
      </c>
      <c r="G1070" s="82" t="s">
        <v>195</v>
      </c>
      <c r="H1070" s="83" t="s">
        <v>133</v>
      </c>
      <c r="I1070" s="84">
        <v>140</v>
      </c>
      <c r="J1070" s="71" t="s">
        <v>3445</v>
      </c>
      <c r="K1070" s="85">
        <v>140</v>
      </c>
      <c r="L1070" s="49" t="s">
        <v>3445</v>
      </c>
      <c r="M1070" s="84"/>
      <c r="N1070" s="84"/>
      <c r="O1070" s="84"/>
      <c r="P1070" s="84"/>
      <c r="Q1070" s="84"/>
      <c r="R1070" s="84"/>
      <c r="S1070" s="84"/>
      <c r="T1070" s="84"/>
    </row>
    <row r="1071" spans="1:20" ht="15" customHeight="1">
      <c r="A1071" s="80" t="s">
        <v>3491</v>
      </c>
      <c r="B1071" s="80" t="s">
        <v>163</v>
      </c>
      <c r="C1071" s="80" t="s">
        <v>164</v>
      </c>
      <c r="D1071" s="80">
        <v>530034</v>
      </c>
      <c r="E1071" s="80"/>
      <c r="F1071" s="80" t="s">
        <v>3451</v>
      </c>
      <c r="G1071" s="82" t="s">
        <v>160</v>
      </c>
      <c r="H1071" s="83" t="s">
        <v>133</v>
      </c>
      <c r="I1071" s="84">
        <v>250</v>
      </c>
      <c r="J1071" s="71" t="s">
        <v>3452</v>
      </c>
      <c r="K1071" s="85">
        <v>250</v>
      </c>
      <c r="L1071" s="49" t="s">
        <v>3452</v>
      </c>
      <c r="M1071" s="84"/>
      <c r="N1071" s="84"/>
      <c r="O1071" s="84"/>
      <c r="P1071" s="84"/>
      <c r="Q1071" s="84"/>
      <c r="R1071" s="84"/>
      <c r="S1071" s="84"/>
      <c r="T1071" s="84"/>
    </row>
    <row r="1072" spans="1:20" ht="15" customHeight="1">
      <c r="A1072" s="80" t="s">
        <v>3491</v>
      </c>
      <c r="B1072" s="80" t="s">
        <v>165</v>
      </c>
      <c r="C1072" s="80" t="s">
        <v>166</v>
      </c>
      <c r="D1072" s="80">
        <v>530035</v>
      </c>
      <c r="E1072" s="80"/>
      <c r="F1072" s="80" t="s">
        <v>3451</v>
      </c>
      <c r="G1072" s="82" t="s">
        <v>129</v>
      </c>
      <c r="H1072" s="83" t="s">
        <v>133</v>
      </c>
      <c r="I1072" s="84">
        <v>250</v>
      </c>
      <c r="J1072" s="71" t="s">
        <v>3452</v>
      </c>
      <c r="K1072" s="85">
        <v>250</v>
      </c>
      <c r="L1072" s="49" t="s">
        <v>3452</v>
      </c>
      <c r="M1072" s="84"/>
      <c r="N1072" s="84"/>
      <c r="O1072" s="84"/>
      <c r="P1072" s="84"/>
      <c r="Q1072" s="84"/>
      <c r="R1072" s="84"/>
      <c r="S1072" s="84"/>
      <c r="T1072" s="84"/>
    </row>
    <row r="1073" spans="1:20" ht="15" customHeight="1">
      <c r="A1073" s="80" t="s">
        <v>3491</v>
      </c>
      <c r="B1073" s="80" t="s">
        <v>141</v>
      </c>
      <c r="C1073" s="80" t="s">
        <v>142</v>
      </c>
      <c r="D1073" s="80">
        <v>530036</v>
      </c>
      <c r="E1073" s="80"/>
      <c r="F1073" s="80" t="s">
        <v>3451</v>
      </c>
      <c r="G1073" s="82" t="s">
        <v>129</v>
      </c>
      <c r="H1073" s="83" t="s">
        <v>133</v>
      </c>
      <c r="I1073" s="84">
        <v>250</v>
      </c>
      <c r="J1073" s="71" t="s">
        <v>3452</v>
      </c>
      <c r="K1073" s="85">
        <v>250</v>
      </c>
      <c r="L1073" s="49" t="s">
        <v>3452</v>
      </c>
      <c r="M1073" s="84"/>
      <c r="N1073" s="84"/>
      <c r="O1073" s="84"/>
      <c r="P1073" s="84"/>
      <c r="Q1073" s="84"/>
      <c r="R1073" s="84"/>
      <c r="S1073" s="84"/>
      <c r="T1073" s="84"/>
    </row>
    <row r="1074" spans="1:20" ht="15" customHeight="1">
      <c r="A1074" s="80" t="s">
        <v>3491</v>
      </c>
      <c r="B1074" s="80" t="s">
        <v>154</v>
      </c>
      <c r="C1074" s="80" t="s">
        <v>155</v>
      </c>
      <c r="D1074" s="80">
        <v>530037</v>
      </c>
      <c r="E1074" s="80"/>
      <c r="F1074" s="80" t="s">
        <v>3451</v>
      </c>
      <c r="G1074" s="82" t="s">
        <v>129</v>
      </c>
      <c r="H1074" s="83" t="s">
        <v>133</v>
      </c>
      <c r="I1074" s="84">
        <v>250</v>
      </c>
      <c r="J1074" s="71" t="s">
        <v>3452</v>
      </c>
      <c r="K1074" s="85">
        <v>250</v>
      </c>
      <c r="L1074" s="49" t="s">
        <v>3452</v>
      </c>
      <c r="M1074" s="84"/>
      <c r="N1074" s="84"/>
      <c r="O1074" s="84"/>
      <c r="P1074" s="84"/>
      <c r="Q1074" s="84"/>
      <c r="R1074" s="84"/>
      <c r="S1074" s="84"/>
      <c r="T1074" s="84"/>
    </row>
    <row r="1075" spans="1:20" ht="15" customHeight="1">
      <c r="A1075" s="80" t="s">
        <v>3493</v>
      </c>
      <c r="B1075" s="80" t="s">
        <v>3204</v>
      </c>
      <c r="C1075" s="80" t="s">
        <v>3205</v>
      </c>
      <c r="D1075" s="80">
        <v>620001</v>
      </c>
      <c r="E1075" s="80"/>
      <c r="F1075" s="80" t="s">
        <v>3436</v>
      </c>
      <c r="G1075" s="82" t="s">
        <v>3206</v>
      </c>
      <c r="H1075" s="83" t="s">
        <v>51</v>
      </c>
      <c r="I1075" s="84">
        <v>120</v>
      </c>
      <c r="J1075" s="71" t="s">
        <v>3452</v>
      </c>
      <c r="K1075" s="85">
        <v>120</v>
      </c>
      <c r="L1075" s="49" t="s">
        <v>3452</v>
      </c>
      <c r="M1075" s="84"/>
      <c r="N1075" s="84"/>
      <c r="O1075" s="84"/>
      <c r="P1075" s="84"/>
      <c r="Q1075" s="84"/>
      <c r="R1075" s="84"/>
      <c r="S1075" s="84"/>
      <c r="T1075" s="84"/>
    </row>
    <row r="1076" spans="1:20" ht="15" customHeight="1">
      <c r="A1076" s="80" t="s">
        <v>3493</v>
      </c>
      <c r="B1076" s="80" t="s">
        <v>3158</v>
      </c>
      <c r="C1076" s="80" t="s">
        <v>3159</v>
      </c>
      <c r="D1076" s="80">
        <v>620002</v>
      </c>
      <c r="E1076" s="80"/>
      <c r="F1076" s="80" t="s">
        <v>3436</v>
      </c>
      <c r="G1076" s="82" t="s">
        <v>3160</v>
      </c>
      <c r="H1076" s="83" t="s">
        <v>133</v>
      </c>
      <c r="I1076" s="84">
        <v>357.3</v>
      </c>
      <c r="J1076" s="71" t="s">
        <v>3461</v>
      </c>
      <c r="K1076" s="85">
        <v>357.3</v>
      </c>
      <c r="L1076" s="49" t="s">
        <v>3461</v>
      </c>
      <c r="M1076" s="84"/>
      <c r="N1076" s="84"/>
      <c r="O1076" s="84"/>
      <c r="P1076" s="84"/>
      <c r="Q1076" s="84"/>
      <c r="R1076" s="84"/>
      <c r="S1076" s="84"/>
      <c r="T1076" s="84"/>
    </row>
    <row r="1077" spans="1:20" ht="15" customHeight="1">
      <c r="A1077" s="80" t="s">
        <v>3493</v>
      </c>
      <c r="B1077" s="80" t="s">
        <v>3161</v>
      </c>
      <c r="C1077" s="80" t="s">
        <v>3162</v>
      </c>
      <c r="D1077" s="80">
        <v>620003</v>
      </c>
      <c r="E1077" s="80"/>
      <c r="F1077" s="80" t="s">
        <v>3436</v>
      </c>
      <c r="G1077" s="82" t="s">
        <v>3163</v>
      </c>
      <c r="H1077" s="83" t="s">
        <v>133</v>
      </c>
      <c r="I1077" s="84">
        <v>357.3</v>
      </c>
      <c r="J1077" s="71" t="s">
        <v>3461</v>
      </c>
      <c r="K1077" s="85">
        <v>357.3</v>
      </c>
      <c r="L1077" s="49" t="s">
        <v>3461</v>
      </c>
      <c r="M1077" s="84"/>
      <c r="N1077" s="84"/>
      <c r="O1077" s="84"/>
      <c r="P1077" s="84"/>
      <c r="Q1077" s="84"/>
      <c r="R1077" s="84"/>
      <c r="S1077" s="84"/>
      <c r="T1077" s="84"/>
    </row>
    <row r="1078" spans="1:20" ht="15" customHeight="1">
      <c r="A1078" s="80" t="s">
        <v>3493</v>
      </c>
      <c r="B1078" s="80" t="s">
        <v>3164</v>
      </c>
      <c r="C1078" s="80" t="s">
        <v>3165</v>
      </c>
      <c r="D1078" s="80">
        <v>620004</v>
      </c>
      <c r="E1078" s="80"/>
      <c r="F1078" s="80" t="s">
        <v>3436</v>
      </c>
      <c r="G1078" s="82" t="s">
        <v>3166</v>
      </c>
      <c r="H1078" s="83" t="s">
        <v>133</v>
      </c>
      <c r="I1078" s="84">
        <v>357.3</v>
      </c>
      <c r="J1078" s="71" t="s">
        <v>3461</v>
      </c>
      <c r="K1078" s="85">
        <v>357.3</v>
      </c>
      <c r="L1078" s="49" t="s">
        <v>3461</v>
      </c>
      <c r="M1078" s="84"/>
      <c r="N1078" s="84"/>
      <c r="O1078" s="84"/>
      <c r="P1078" s="84"/>
      <c r="Q1078" s="84"/>
      <c r="R1078" s="84"/>
      <c r="S1078" s="84"/>
      <c r="T1078" s="84"/>
    </row>
    <row r="1079" spans="1:20" ht="15" customHeight="1">
      <c r="A1079" s="80" t="s">
        <v>3493</v>
      </c>
      <c r="B1079" s="80" t="s">
        <v>3155</v>
      </c>
      <c r="C1079" s="80" t="s">
        <v>3156</v>
      </c>
      <c r="D1079" s="80">
        <v>620005</v>
      </c>
      <c r="E1079" s="80"/>
      <c r="F1079" s="80" t="s">
        <v>3436</v>
      </c>
      <c r="G1079" s="82" t="s">
        <v>3157</v>
      </c>
      <c r="H1079" s="83" t="s">
        <v>133</v>
      </c>
      <c r="I1079" s="84">
        <v>357.3</v>
      </c>
      <c r="J1079" s="71" t="s">
        <v>3461</v>
      </c>
      <c r="K1079" s="85">
        <v>357.3</v>
      </c>
      <c r="L1079" s="49" t="s">
        <v>3461</v>
      </c>
      <c r="M1079" s="84"/>
      <c r="N1079" s="84"/>
      <c r="O1079" s="84"/>
      <c r="P1079" s="84"/>
      <c r="Q1079" s="84"/>
      <c r="R1079" s="84"/>
      <c r="S1079" s="84"/>
      <c r="T1079" s="84"/>
    </row>
    <row r="1080" spans="1:20" ht="15" customHeight="1">
      <c r="A1080" s="80" t="s">
        <v>3493</v>
      </c>
      <c r="B1080" s="80" t="s">
        <v>3066</v>
      </c>
      <c r="C1080" s="80" t="s">
        <v>3067</v>
      </c>
      <c r="D1080" s="80">
        <v>620006</v>
      </c>
      <c r="E1080" s="80"/>
      <c r="F1080" s="80" t="s">
        <v>3436</v>
      </c>
      <c r="G1080" s="82" t="s">
        <v>3068</v>
      </c>
      <c r="H1080" s="83" t="s">
        <v>270</v>
      </c>
      <c r="I1080" s="84">
        <v>1300</v>
      </c>
      <c r="J1080" s="71" t="s">
        <v>3445</v>
      </c>
      <c r="K1080" s="85">
        <v>1300</v>
      </c>
      <c r="L1080" s="49" t="s">
        <v>3445</v>
      </c>
      <c r="M1080" s="84"/>
      <c r="N1080" s="84"/>
      <c r="O1080" s="84"/>
      <c r="P1080" s="84"/>
      <c r="Q1080" s="84"/>
      <c r="R1080" s="84"/>
      <c r="S1080" s="84"/>
      <c r="T1080" s="84"/>
    </row>
    <row r="1081" spans="1:20" ht="15" customHeight="1">
      <c r="A1081" s="80" t="s">
        <v>3493</v>
      </c>
      <c r="B1081" s="80" t="s">
        <v>3075</v>
      </c>
      <c r="C1081" s="80" t="s">
        <v>3076</v>
      </c>
      <c r="D1081" s="80">
        <v>620007</v>
      </c>
      <c r="E1081" s="80"/>
      <c r="F1081" s="80" t="s">
        <v>3436</v>
      </c>
      <c r="G1081" s="82" t="s">
        <v>3077</v>
      </c>
      <c r="H1081" s="83" t="s">
        <v>47</v>
      </c>
      <c r="I1081" s="84">
        <v>3434.7</v>
      </c>
      <c r="J1081" s="71" t="s">
        <v>3461</v>
      </c>
      <c r="K1081" s="85">
        <v>3434.7</v>
      </c>
      <c r="L1081" s="49" t="s">
        <v>3461</v>
      </c>
      <c r="M1081" s="84"/>
      <c r="N1081" s="84"/>
      <c r="O1081" s="84"/>
      <c r="P1081" s="84"/>
      <c r="Q1081" s="84"/>
      <c r="R1081" s="84"/>
      <c r="S1081" s="84"/>
      <c r="T1081" s="84"/>
    </row>
    <row r="1082" spans="1:20" ht="15" customHeight="1">
      <c r="A1082" s="80" t="s">
        <v>3493</v>
      </c>
      <c r="B1082" s="80" t="s">
        <v>3146</v>
      </c>
      <c r="C1082" s="80" t="s">
        <v>3147</v>
      </c>
      <c r="D1082" s="80">
        <v>620008</v>
      </c>
      <c r="E1082" s="80"/>
      <c r="F1082" s="80" t="s">
        <v>3436</v>
      </c>
      <c r="G1082" s="82" t="s">
        <v>3148</v>
      </c>
      <c r="H1082" s="83" t="s">
        <v>133</v>
      </c>
      <c r="I1082" s="84">
        <v>1005.8</v>
      </c>
      <c r="J1082" s="71" t="s">
        <v>3461</v>
      </c>
      <c r="K1082" s="85">
        <v>1005.8</v>
      </c>
      <c r="L1082" s="49" t="s">
        <v>3461</v>
      </c>
      <c r="M1082" s="84"/>
      <c r="N1082" s="84"/>
      <c r="O1082" s="84"/>
      <c r="P1082" s="84"/>
      <c r="Q1082" s="84"/>
      <c r="R1082" s="84"/>
      <c r="S1082" s="84"/>
      <c r="T1082" s="84"/>
    </row>
    <row r="1083" spans="1:20" ht="15" customHeight="1">
      <c r="A1083" s="80" t="s">
        <v>3493</v>
      </c>
      <c r="B1083" s="80" t="s">
        <v>3088</v>
      </c>
      <c r="C1083" s="80" t="s">
        <v>3089</v>
      </c>
      <c r="D1083" s="80">
        <v>620009</v>
      </c>
      <c r="E1083" s="80"/>
      <c r="F1083" s="80" t="s">
        <v>3436</v>
      </c>
      <c r="G1083" s="82" t="s">
        <v>3090</v>
      </c>
      <c r="H1083" s="83" t="s">
        <v>1725</v>
      </c>
      <c r="I1083" s="84">
        <v>150</v>
      </c>
      <c r="J1083" s="71" t="s">
        <v>3466</v>
      </c>
      <c r="K1083" s="85">
        <v>150</v>
      </c>
      <c r="L1083" s="49" t="s">
        <v>3466</v>
      </c>
      <c r="M1083" s="84"/>
      <c r="N1083" s="84"/>
      <c r="O1083" s="84"/>
      <c r="P1083" s="84"/>
      <c r="Q1083" s="84"/>
      <c r="R1083" s="84"/>
      <c r="S1083" s="84"/>
      <c r="T1083" s="84"/>
    </row>
    <row r="1084" spans="1:20" ht="15" customHeight="1">
      <c r="A1084" s="80" t="s">
        <v>3493</v>
      </c>
      <c r="B1084" s="80" t="s">
        <v>3082</v>
      </c>
      <c r="C1084" s="80" t="s">
        <v>3083</v>
      </c>
      <c r="D1084" s="80">
        <v>620010</v>
      </c>
      <c r="E1084" s="80"/>
      <c r="F1084" s="80" t="s">
        <v>3436</v>
      </c>
      <c r="G1084" s="82" t="s">
        <v>3084</v>
      </c>
      <c r="H1084" s="83" t="s">
        <v>1725</v>
      </c>
      <c r="I1084" s="84">
        <v>2200</v>
      </c>
      <c r="J1084" s="71" t="s">
        <v>3463</v>
      </c>
      <c r="K1084" s="85">
        <v>2200</v>
      </c>
      <c r="L1084" s="49" t="s">
        <v>3463</v>
      </c>
      <c r="M1084" s="84"/>
      <c r="N1084" s="84"/>
      <c r="O1084" s="84"/>
      <c r="P1084" s="84"/>
      <c r="Q1084" s="84"/>
      <c r="R1084" s="84"/>
      <c r="S1084" s="84"/>
      <c r="T1084" s="84"/>
    </row>
    <row r="1085" spans="1:20" ht="15" customHeight="1">
      <c r="A1085" s="80" t="s">
        <v>3493</v>
      </c>
      <c r="B1085" s="80" t="s">
        <v>3085</v>
      </c>
      <c r="C1085" s="80" t="s">
        <v>3086</v>
      </c>
      <c r="D1085" s="80">
        <v>620011</v>
      </c>
      <c r="E1085" s="80"/>
      <c r="F1085" s="80" t="s">
        <v>3436</v>
      </c>
      <c r="G1085" s="90" t="s">
        <v>3087</v>
      </c>
      <c r="H1085" s="83" t="s">
        <v>47</v>
      </c>
      <c r="I1085" s="84">
        <v>1950</v>
      </c>
      <c r="J1085" s="71" t="s">
        <v>3463</v>
      </c>
      <c r="K1085" s="85">
        <v>1950</v>
      </c>
      <c r="L1085" s="49" t="s">
        <v>3463</v>
      </c>
      <c r="M1085" s="84"/>
      <c r="N1085" s="84"/>
      <c r="O1085" s="84"/>
      <c r="P1085" s="84"/>
      <c r="Q1085" s="84"/>
      <c r="R1085" s="84"/>
      <c r="S1085" s="84"/>
      <c r="T1085" s="84"/>
    </row>
    <row r="1086" spans="1:20" ht="15" customHeight="1">
      <c r="A1086" s="80" t="s">
        <v>3493</v>
      </c>
      <c r="B1086" s="80" t="s">
        <v>3094</v>
      </c>
      <c r="C1086" s="80" t="s">
        <v>3095</v>
      </c>
      <c r="D1086" s="80">
        <v>620012</v>
      </c>
      <c r="E1086" s="80"/>
      <c r="F1086" s="80" t="s">
        <v>3436</v>
      </c>
      <c r="G1086" s="82" t="s">
        <v>3093</v>
      </c>
      <c r="H1086" s="83" t="s">
        <v>1725</v>
      </c>
      <c r="I1086" s="84">
        <v>1240</v>
      </c>
      <c r="J1086" s="71" t="s">
        <v>3457</v>
      </c>
      <c r="K1086" s="85">
        <v>1240</v>
      </c>
      <c r="L1086" s="49" t="s">
        <v>3457</v>
      </c>
      <c r="M1086" s="84"/>
      <c r="N1086" s="84"/>
      <c r="O1086" s="84"/>
      <c r="P1086" s="84"/>
      <c r="Q1086" s="84"/>
      <c r="R1086" s="84"/>
      <c r="S1086" s="84"/>
      <c r="T1086" s="84"/>
    </row>
    <row r="1087" spans="1:20" ht="15" customHeight="1">
      <c r="A1087" s="80" t="s">
        <v>3493</v>
      </c>
      <c r="B1087" s="80" t="s">
        <v>3096</v>
      </c>
      <c r="C1087" s="80" t="s">
        <v>3097</v>
      </c>
      <c r="D1087" s="80">
        <v>620013</v>
      </c>
      <c r="E1087" s="80"/>
      <c r="F1087" s="80" t="s">
        <v>3436</v>
      </c>
      <c r="G1087" s="82" t="s">
        <v>3093</v>
      </c>
      <c r="H1087" s="83" t="s">
        <v>1725</v>
      </c>
      <c r="I1087" s="84">
        <v>1240</v>
      </c>
      <c r="J1087" s="71" t="s">
        <v>3457</v>
      </c>
      <c r="K1087" s="85">
        <v>1240</v>
      </c>
      <c r="L1087" s="49" t="s">
        <v>3457</v>
      </c>
      <c r="M1087" s="84"/>
      <c r="N1087" s="84"/>
      <c r="O1087" s="84"/>
      <c r="P1087" s="84"/>
      <c r="Q1087" s="84"/>
      <c r="R1087" s="84"/>
      <c r="S1087" s="84"/>
      <c r="T1087" s="84"/>
    </row>
    <row r="1088" spans="1:20" ht="15" customHeight="1">
      <c r="A1088" s="80" t="s">
        <v>3493</v>
      </c>
      <c r="B1088" s="80" t="s">
        <v>3100</v>
      </c>
      <c r="C1088" s="80" t="s">
        <v>3101</v>
      </c>
      <c r="D1088" s="80">
        <v>620014</v>
      </c>
      <c r="E1088" s="80"/>
      <c r="F1088" s="80" t="s">
        <v>3436</v>
      </c>
      <c r="G1088" s="82" t="s">
        <v>3102</v>
      </c>
      <c r="H1088" s="83" t="s">
        <v>47</v>
      </c>
      <c r="I1088" s="84">
        <v>1730</v>
      </c>
      <c r="J1088" s="71" t="s">
        <v>3461</v>
      </c>
      <c r="K1088" s="85">
        <v>1730</v>
      </c>
      <c r="L1088" s="49" t="s">
        <v>3461</v>
      </c>
      <c r="M1088" s="84"/>
      <c r="N1088" s="84"/>
      <c r="O1088" s="84"/>
      <c r="P1088" s="84"/>
      <c r="Q1088" s="84"/>
      <c r="R1088" s="84"/>
      <c r="S1088" s="84"/>
      <c r="T1088" s="84"/>
    </row>
    <row r="1089" spans="1:20" ht="15" customHeight="1">
      <c r="A1089" s="80" t="s">
        <v>3493</v>
      </c>
      <c r="B1089" s="80" t="s">
        <v>3103</v>
      </c>
      <c r="C1089" s="80" t="s">
        <v>3104</v>
      </c>
      <c r="D1089" s="80">
        <v>620015</v>
      </c>
      <c r="E1089" s="80"/>
      <c r="F1089" s="80" t="s">
        <v>3436</v>
      </c>
      <c r="G1089" s="82" t="s">
        <v>3105</v>
      </c>
      <c r="H1089" s="83" t="s">
        <v>1725</v>
      </c>
      <c r="I1089" s="84">
        <v>3500</v>
      </c>
      <c r="J1089" s="71" t="s">
        <v>3466</v>
      </c>
      <c r="K1089" s="85">
        <v>3500</v>
      </c>
      <c r="L1089" s="49" t="s">
        <v>3466</v>
      </c>
      <c r="M1089" s="84"/>
      <c r="N1089" s="84"/>
      <c r="O1089" s="84"/>
      <c r="P1089" s="84"/>
      <c r="Q1089" s="84"/>
      <c r="R1089" s="84"/>
      <c r="S1089" s="84"/>
      <c r="T1089" s="84"/>
    </row>
    <row r="1090" spans="1:20" ht="15" customHeight="1">
      <c r="A1090" s="80" t="s">
        <v>3493</v>
      </c>
      <c r="B1090" s="80" t="s">
        <v>3108</v>
      </c>
      <c r="C1090" s="80" t="s">
        <v>3109</v>
      </c>
      <c r="D1090" s="80">
        <v>620016</v>
      </c>
      <c r="E1090" s="80"/>
      <c r="F1090" s="80" t="s">
        <v>3436</v>
      </c>
      <c r="G1090" s="82" t="s">
        <v>3110</v>
      </c>
      <c r="H1090" s="83" t="s">
        <v>1725</v>
      </c>
      <c r="I1090" s="84">
        <v>990</v>
      </c>
      <c r="J1090" s="71" t="s">
        <v>3463</v>
      </c>
      <c r="K1090" s="85">
        <v>990</v>
      </c>
      <c r="L1090" s="49" t="s">
        <v>3463</v>
      </c>
      <c r="M1090" s="84"/>
      <c r="N1090" s="84"/>
      <c r="O1090" s="84"/>
      <c r="P1090" s="84"/>
      <c r="Q1090" s="84"/>
      <c r="R1090" s="84"/>
      <c r="S1090" s="84"/>
      <c r="T1090" s="84"/>
    </row>
    <row r="1091" spans="1:20" ht="15" customHeight="1">
      <c r="A1091" s="80" t="s">
        <v>3493</v>
      </c>
      <c r="B1091" s="80" t="s">
        <v>3135</v>
      </c>
      <c r="C1091" s="80" t="s">
        <v>3136</v>
      </c>
      <c r="D1091" s="80">
        <v>620017</v>
      </c>
      <c r="E1091" s="80"/>
      <c r="F1091" s="80" t="s">
        <v>3436</v>
      </c>
      <c r="G1091" s="82" t="s">
        <v>3137</v>
      </c>
      <c r="H1091" s="83" t="s">
        <v>224</v>
      </c>
      <c r="I1091" s="84">
        <v>200</v>
      </c>
      <c r="J1091" s="71" t="s">
        <v>3452</v>
      </c>
      <c r="K1091" s="85">
        <v>200</v>
      </c>
      <c r="L1091" s="49" t="s">
        <v>3452</v>
      </c>
      <c r="M1091" s="84"/>
      <c r="N1091" s="84"/>
      <c r="O1091" s="84"/>
      <c r="P1091" s="84"/>
      <c r="Q1091" s="84"/>
      <c r="R1091" s="84"/>
      <c r="S1091" s="84"/>
      <c r="T1091" s="84"/>
    </row>
    <row r="1092" spans="1:20" ht="15" customHeight="1">
      <c r="A1092" s="80" t="s">
        <v>3493</v>
      </c>
      <c r="B1092" s="80" t="s">
        <v>3167</v>
      </c>
      <c r="C1092" s="80" t="s">
        <v>3168</v>
      </c>
      <c r="D1092" s="80">
        <v>620018</v>
      </c>
      <c r="E1092" s="80"/>
      <c r="F1092" s="80" t="s">
        <v>3436</v>
      </c>
      <c r="G1092" s="86" t="s">
        <v>3169</v>
      </c>
      <c r="H1092" s="83" t="s">
        <v>1725</v>
      </c>
      <c r="I1092" s="84">
        <v>6163</v>
      </c>
      <c r="J1092" s="71" t="s">
        <v>3461</v>
      </c>
      <c r="K1092" s="85">
        <v>6163</v>
      </c>
      <c r="L1092" s="49" t="s">
        <v>3461</v>
      </c>
      <c r="M1092" s="84"/>
      <c r="N1092" s="84"/>
      <c r="O1092" s="84"/>
      <c r="P1092" s="84"/>
      <c r="Q1092" s="84"/>
      <c r="R1092" s="84"/>
      <c r="S1092" s="84"/>
      <c r="T1092" s="84"/>
    </row>
    <row r="1093" spans="1:20" ht="15" customHeight="1">
      <c r="A1093" s="80" t="s">
        <v>3493</v>
      </c>
      <c r="B1093" s="80" t="s">
        <v>3170</v>
      </c>
      <c r="C1093" s="80" t="s">
        <v>3172</v>
      </c>
      <c r="D1093" s="80">
        <v>620019</v>
      </c>
      <c r="E1093" s="80"/>
      <c r="F1093" s="80" t="s">
        <v>3436</v>
      </c>
      <c r="G1093" s="82" t="s">
        <v>3173</v>
      </c>
      <c r="H1093" s="83" t="s">
        <v>3171</v>
      </c>
      <c r="I1093" s="84">
        <v>650</v>
      </c>
      <c r="J1093" s="71" t="s">
        <v>3457</v>
      </c>
      <c r="K1093" s="85">
        <v>650</v>
      </c>
      <c r="L1093" s="49" t="s">
        <v>3457</v>
      </c>
      <c r="M1093" s="84"/>
      <c r="N1093" s="84"/>
      <c r="O1093" s="84"/>
      <c r="P1093" s="84"/>
      <c r="Q1093" s="84"/>
      <c r="R1093" s="84"/>
      <c r="S1093" s="84"/>
      <c r="T1093" s="84"/>
    </row>
    <row r="1094" spans="1:20" ht="15" customHeight="1">
      <c r="A1094" s="80" t="s">
        <v>3493</v>
      </c>
      <c r="B1094" s="80" t="s">
        <v>3174</v>
      </c>
      <c r="C1094" s="80" t="s">
        <v>3175</v>
      </c>
      <c r="D1094" s="80">
        <v>620020</v>
      </c>
      <c r="E1094" s="80"/>
      <c r="F1094" s="80" t="s">
        <v>3436</v>
      </c>
      <c r="G1094" s="82" t="s">
        <v>3176</v>
      </c>
      <c r="H1094" s="83" t="s">
        <v>224</v>
      </c>
      <c r="I1094" s="84">
        <v>830</v>
      </c>
      <c r="J1094" s="71" t="s">
        <v>3457</v>
      </c>
      <c r="K1094" s="85">
        <v>830</v>
      </c>
      <c r="L1094" s="49" t="s">
        <v>3457</v>
      </c>
      <c r="M1094" s="84"/>
      <c r="N1094" s="84"/>
      <c r="O1094" s="84"/>
      <c r="P1094" s="84"/>
      <c r="Q1094" s="84"/>
      <c r="R1094" s="84"/>
      <c r="S1094" s="84"/>
      <c r="T1094" s="84"/>
    </row>
    <row r="1095" spans="1:20" ht="15" customHeight="1">
      <c r="A1095" s="80" t="s">
        <v>3493</v>
      </c>
      <c r="B1095" s="80" t="s">
        <v>3180</v>
      </c>
      <c r="C1095" s="80" t="s">
        <v>3181</v>
      </c>
      <c r="D1095" s="80">
        <v>620021</v>
      </c>
      <c r="E1095" s="80"/>
      <c r="F1095" s="80" t="s">
        <v>3436</v>
      </c>
      <c r="G1095" s="82" t="s">
        <v>3182</v>
      </c>
      <c r="H1095" s="83" t="s">
        <v>224</v>
      </c>
      <c r="I1095" s="84">
        <v>180</v>
      </c>
      <c r="J1095" s="71" t="s">
        <v>3445</v>
      </c>
      <c r="K1095" s="85">
        <v>180</v>
      </c>
      <c r="L1095" s="49" t="s">
        <v>3445</v>
      </c>
      <c r="M1095" s="84"/>
      <c r="N1095" s="84"/>
      <c r="O1095" s="84"/>
      <c r="P1095" s="84"/>
      <c r="Q1095" s="84"/>
      <c r="R1095" s="84"/>
      <c r="S1095" s="84"/>
      <c r="T1095" s="84"/>
    </row>
    <row r="1096" spans="1:20" ht="15" customHeight="1">
      <c r="A1096" s="80" t="s">
        <v>3493</v>
      </c>
      <c r="B1096" s="80" t="s">
        <v>3185</v>
      </c>
      <c r="C1096" s="80" t="s">
        <v>3186</v>
      </c>
      <c r="D1096" s="80">
        <v>620022</v>
      </c>
      <c r="E1096" s="80"/>
      <c r="F1096" s="80" t="s">
        <v>3436</v>
      </c>
      <c r="G1096" s="82" t="s">
        <v>3187</v>
      </c>
      <c r="H1096" s="83" t="s">
        <v>47</v>
      </c>
      <c r="I1096" s="84">
        <v>1250</v>
      </c>
      <c r="J1096" s="71" t="s">
        <v>3459</v>
      </c>
      <c r="K1096" s="85">
        <v>1250</v>
      </c>
      <c r="L1096" s="49" t="s">
        <v>3459</v>
      </c>
      <c r="M1096" s="84"/>
      <c r="N1096" s="84"/>
      <c r="O1096" s="84"/>
      <c r="P1096" s="84"/>
      <c r="Q1096" s="84"/>
      <c r="R1096" s="84"/>
      <c r="S1096" s="84"/>
      <c r="T1096" s="84"/>
    </row>
    <row r="1097" spans="1:20" ht="15" customHeight="1">
      <c r="A1097" s="80" t="s">
        <v>3493</v>
      </c>
      <c r="B1097" s="80" t="s">
        <v>3188</v>
      </c>
      <c r="C1097" s="80" t="s">
        <v>3190</v>
      </c>
      <c r="D1097" s="80">
        <v>620023</v>
      </c>
      <c r="E1097" s="80"/>
      <c r="F1097" s="80" t="s">
        <v>3436</v>
      </c>
      <c r="G1097" s="82" t="s">
        <v>3191</v>
      </c>
      <c r="H1097" s="83" t="s">
        <v>3189</v>
      </c>
      <c r="I1097" s="84">
        <v>250</v>
      </c>
      <c r="J1097" s="71" t="s">
        <v>3445</v>
      </c>
      <c r="K1097" s="85">
        <v>250</v>
      </c>
      <c r="L1097" s="49" t="s">
        <v>3445</v>
      </c>
      <c r="M1097" s="84"/>
      <c r="N1097" s="84"/>
      <c r="O1097" s="84"/>
      <c r="P1097" s="84"/>
      <c r="Q1097" s="84"/>
      <c r="R1097" s="84"/>
      <c r="S1097" s="84"/>
      <c r="T1097" s="84"/>
    </row>
    <row r="1098" spans="1:20" ht="15" customHeight="1">
      <c r="A1098" s="80" t="s">
        <v>3493</v>
      </c>
      <c r="B1098" s="80" t="s">
        <v>3192</v>
      </c>
      <c r="C1098" s="80" t="s">
        <v>3193</v>
      </c>
      <c r="D1098" s="80">
        <v>620024</v>
      </c>
      <c r="E1098" s="80"/>
      <c r="F1098" s="80" t="s">
        <v>3436</v>
      </c>
      <c r="G1098" s="82" t="s">
        <v>3194</v>
      </c>
      <c r="H1098" s="83" t="s">
        <v>3189</v>
      </c>
      <c r="I1098" s="84">
        <v>250</v>
      </c>
      <c r="J1098" s="71" t="s">
        <v>3445</v>
      </c>
      <c r="K1098" s="85">
        <v>250</v>
      </c>
      <c r="L1098" s="49" t="s">
        <v>3445</v>
      </c>
      <c r="M1098" s="84"/>
      <c r="N1098" s="84"/>
      <c r="O1098" s="84"/>
      <c r="P1098" s="84"/>
      <c r="Q1098" s="84"/>
      <c r="R1098" s="84"/>
      <c r="S1098" s="84"/>
      <c r="T1098" s="84"/>
    </row>
    <row r="1099" spans="1:20" ht="15" customHeight="1">
      <c r="A1099" s="80" t="s">
        <v>3493</v>
      </c>
      <c r="B1099" s="80" t="s">
        <v>3195</v>
      </c>
      <c r="C1099" s="80" t="s">
        <v>3196</v>
      </c>
      <c r="D1099" s="80">
        <v>620025</v>
      </c>
      <c r="E1099" s="80"/>
      <c r="F1099" s="80" t="s">
        <v>3436</v>
      </c>
      <c r="G1099" s="82" t="s">
        <v>3068</v>
      </c>
      <c r="H1099" s="83" t="s">
        <v>58</v>
      </c>
      <c r="I1099" s="84">
        <v>2400</v>
      </c>
      <c r="J1099" s="71" t="s">
        <v>3445</v>
      </c>
      <c r="K1099" s="85">
        <v>2400</v>
      </c>
      <c r="L1099" s="49" t="s">
        <v>3445</v>
      </c>
      <c r="M1099" s="84"/>
      <c r="N1099" s="84"/>
      <c r="O1099" s="84"/>
      <c r="P1099" s="84"/>
      <c r="Q1099" s="84"/>
      <c r="R1099" s="84"/>
      <c r="S1099" s="84"/>
      <c r="T1099" s="84"/>
    </row>
    <row r="1100" spans="1:20" ht="15" customHeight="1">
      <c r="A1100" s="80" t="s">
        <v>3493</v>
      </c>
      <c r="B1100" s="80" t="s">
        <v>3197</v>
      </c>
      <c r="C1100" s="80" t="s">
        <v>3198</v>
      </c>
      <c r="D1100" s="80">
        <v>620026</v>
      </c>
      <c r="E1100" s="80"/>
      <c r="F1100" s="80" t="s">
        <v>3436</v>
      </c>
      <c r="G1100" s="82" t="s">
        <v>3068</v>
      </c>
      <c r="H1100" s="83" t="s">
        <v>58</v>
      </c>
      <c r="I1100" s="84">
        <v>2400</v>
      </c>
      <c r="J1100" s="71" t="s">
        <v>3445</v>
      </c>
      <c r="K1100" s="85">
        <v>2400</v>
      </c>
      <c r="L1100" s="49" t="s">
        <v>3445</v>
      </c>
      <c r="M1100" s="84"/>
      <c r="N1100" s="84"/>
      <c r="O1100" s="84"/>
      <c r="P1100" s="84"/>
      <c r="Q1100" s="84"/>
      <c r="R1100" s="84"/>
      <c r="S1100" s="84"/>
      <c r="T1100" s="84"/>
    </row>
    <row r="1101" spans="1:20" ht="15" customHeight="1">
      <c r="A1101" s="80" t="s">
        <v>3493</v>
      </c>
      <c r="B1101" s="80" t="s">
        <v>3199</v>
      </c>
      <c r="C1101" s="80" t="s">
        <v>3200</v>
      </c>
      <c r="D1101" s="80">
        <v>620027</v>
      </c>
      <c r="E1101" s="80"/>
      <c r="F1101" s="80" t="s">
        <v>3436</v>
      </c>
      <c r="G1101" s="82" t="s">
        <v>3201</v>
      </c>
      <c r="H1101" s="83" t="s">
        <v>270</v>
      </c>
      <c r="I1101" s="84">
        <v>1400</v>
      </c>
      <c r="J1101" s="71" t="s">
        <v>3445</v>
      </c>
      <c r="K1101" s="85">
        <v>1400</v>
      </c>
      <c r="L1101" s="49" t="s">
        <v>3445</v>
      </c>
      <c r="M1101" s="84"/>
      <c r="N1101" s="84"/>
      <c r="O1101" s="84"/>
      <c r="P1101" s="84"/>
      <c r="Q1101" s="84"/>
      <c r="R1101" s="84"/>
      <c r="S1101" s="84"/>
      <c r="T1101" s="84"/>
    </row>
    <row r="1102" spans="1:20" ht="15" customHeight="1">
      <c r="A1102" s="80" t="s">
        <v>3493</v>
      </c>
      <c r="B1102" s="80" t="s">
        <v>3202</v>
      </c>
      <c r="C1102" s="80" t="s">
        <v>3203</v>
      </c>
      <c r="D1102" s="80">
        <v>620028</v>
      </c>
      <c r="E1102" s="80"/>
      <c r="F1102" s="80" t="s">
        <v>3436</v>
      </c>
      <c r="G1102" s="82" t="s">
        <v>3201</v>
      </c>
      <c r="H1102" s="83" t="s">
        <v>270</v>
      </c>
      <c r="I1102" s="84">
        <v>1400</v>
      </c>
      <c r="J1102" s="71" t="s">
        <v>3445</v>
      </c>
      <c r="K1102" s="85">
        <v>1400</v>
      </c>
      <c r="L1102" s="49" t="s">
        <v>3445</v>
      </c>
      <c r="M1102" s="84"/>
      <c r="N1102" s="84"/>
      <c r="O1102" s="84"/>
      <c r="P1102" s="84"/>
      <c r="Q1102" s="84"/>
      <c r="R1102" s="84"/>
      <c r="S1102" s="84"/>
      <c r="T1102" s="84"/>
    </row>
    <row r="1103" spans="1:20" ht="15" customHeight="1">
      <c r="A1103" s="80" t="s">
        <v>3493</v>
      </c>
      <c r="B1103" s="80" t="s">
        <v>3207</v>
      </c>
      <c r="C1103" s="80" t="s">
        <v>3208</v>
      </c>
      <c r="D1103" s="80">
        <v>620029</v>
      </c>
      <c r="E1103" s="80"/>
      <c r="F1103" s="80" t="s">
        <v>3436</v>
      </c>
      <c r="G1103" s="82" t="s">
        <v>3209</v>
      </c>
      <c r="H1103" s="83" t="s">
        <v>270</v>
      </c>
      <c r="I1103" s="84">
        <v>1270</v>
      </c>
      <c r="J1103" s="71" t="s">
        <v>3457</v>
      </c>
      <c r="K1103" s="85">
        <v>1270</v>
      </c>
      <c r="L1103" s="49" t="s">
        <v>3457</v>
      </c>
      <c r="M1103" s="84"/>
      <c r="N1103" s="84"/>
      <c r="O1103" s="84"/>
      <c r="P1103" s="84"/>
      <c r="Q1103" s="84"/>
      <c r="R1103" s="84"/>
      <c r="S1103" s="84"/>
      <c r="T1103" s="84"/>
    </row>
    <row r="1104" spans="1:20" ht="15" customHeight="1">
      <c r="A1104" s="80" t="s">
        <v>3493</v>
      </c>
      <c r="B1104" s="80" t="s">
        <v>3069</v>
      </c>
      <c r="C1104" s="80" t="s">
        <v>3070</v>
      </c>
      <c r="D1104" s="80">
        <v>620030</v>
      </c>
      <c r="E1104" s="80"/>
      <c r="F1104" s="80" t="s">
        <v>3436</v>
      </c>
      <c r="G1104" s="82" t="s">
        <v>3071</v>
      </c>
      <c r="H1104" s="83" t="s">
        <v>51</v>
      </c>
      <c r="I1104" s="84">
        <v>78.400000000000006</v>
      </c>
      <c r="J1104" s="71" t="s">
        <v>3466</v>
      </c>
      <c r="K1104" s="85">
        <v>78.400000000000006</v>
      </c>
      <c r="L1104" s="49" t="s">
        <v>3466</v>
      </c>
      <c r="M1104" s="84"/>
      <c r="N1104" s="84"/>
      <c r="O1104" s="84"/>
      <c r="P1104" s="84"/>
      <c r="Q1104" s="84"/>
      <c r="R1104" s="84"/>
      <c r="S1104" s="84"/>
      <c r="T1104" s="84"/>
    </row>
    <row r="1105" spans="1:20" ht="15" customHeight="1">
      <c r="A1105" s="80" t="s">
        <v>3493</v>
      </c>
      <c r="B1105" s="80" t="s">
        <v>3183</v>
      </c>
      <c r="C1105" s="80" t="s">
        <v>3184</v>
      </c>
      <c r="D1105" s="80">
        <v>620031</v>
      </c>
      <c r="E1105" s="80"/>
      <c r="F1105" s="80" t="s">
        <v>3436</v>
      </c>
      <c r="G1105" s="82" t="s">
        <v>3179</v>
      </c>
      <c r="H1105" s="83" t="s">
        <v>224</v>
      </c>
      <c r="I1105" s="84">
        <v>7000</v>
      </c>
      <c r="J1105" s="71" t="s">
        <v>3494</v>
      </c>
      <c r="K1105" s="85">
        <v>7000</v>
      </c>
      <c r="L1105" s="49" t="s">
        <v>3494</v>
      </c>
      <c r="M1105" s="84"/>
      <c r="N1105" s="84"/>
      <c r="O1105" s="84"/>
      <c r="P1105" s="84"/>
      <c r="Q1105" s="84"/>
      <c r="R1105" s="84"/>
      <c r="S1105" s="84"/>
      <c r="T1105" s="84"/>
    </row>
    <row r="1106" spans="1:20" ht="15" customHeight="1">
      <c r="A1106" s="80" t="s">
        <v>3493</v>
      </c>
      <c r="B1106" s="80" t="s">
        <v>3149</v>
      </c>
      <c r="C1106" s="80" t="s">
        <v>3150</v>
      </c>
      <c r="D1106" s="80">
        <v>620032</v>
      </c>
      <c r="E1106" s="80"/>
      <c r="F1106" s="80" t="s">
        <v>3436</v>
      </c>
      <c r="G1106" s="82" t="s">
        <v>3148</v>
      </c>
      <c r="H1106" s="83" t="s">
        <v>133</v>
      </c>
      <c r="I1106" s="84">
        <v>1005.8</v>
      </c>
      <c r="J1106" s="71" t="s">
        <v>3461</v>
      </c>
      <c r="K1106" s="85">
        <v>1005.8</v>
      </c>
      <c r="L1106" s="49" t="s">
        <v>3461</v>
      </c>
      <c r="M1106" s="84"/>
      <c r="N1106" s="84"/>
      <c r="O1106" s="84"/>
      <c r="P1106" s="84"/>
      <c r="Q1106" s="84"/>
      <c r="R1106" s="84"/>
      <c r="S1106" s="84"/>
      <c r="T1106" s="84"/>
    </row>
    <row r="1107" spans="1:20" ht="15" customHeight="1">
      <c r="A1107" s="80" t="s">
        <v>3493</v>
      </c>
      <c r="B1107" s="80" t="s">
        <v>3151</v>
      </c>
      <c r="C1107" s="80" t="s">
        <v>3152</v>
      </c>
      <c r="D1107" s="80">
        <v>620033</v>
      </c>
      <c r="E1107" s="80"/>
      <c r="F1107" s="80" t="s">
        <v>3436</v>
      </c>
      <c r="G1107" s="82" t="s">
        <v>3148</v>
      </c>
      <c r="H1107" s="83" t="s">
        <v>133</v>
      </c>
      <c r="I1107" s="84">
        <v>1005.8</v>
      </c>
      <c r="J1107" s="71" t="s">
        <v>3461</v>
      </c>
      <c r="K1107" s="85">
        <v>1005.8</v>
      </c>
      <c r="L1107" s="49" t="s">
        <v>3461</v>
      </c>
      <c r="M1107" s="84"/>
      <c r="N1107" s="84"/>
      <c r="O1107" s="84"/>
      <c r="P1107" s="84"/>
      <c r="Q1107" s="84"/>
      <c r="R1107" s="84"/>
      <c r="S1107" s="84"/>
      <c r="T1107" s="84"/>
    </row>
    <row r="1108" spans="1:20" ht="15" customHeight="1">
      <c r="A1108" s="80" t="s">
        <v>3493</v>
      </c>
      <c r="B1108" s="80" t="s">
        <v>3153</v>
      </c>
      <c r="C1108" s="80" t="s">
        <v>3154</v>
      </c>
      <c r="D1108" s="80">
        <v>620034</v>
      </c>
      <c r="E1108" s="80"/>
      <c r="F1108" s="80" t="s">
        <v>3436</v>
      </c>
      <c r="G1108" s="86" t="s">
        <v>3148</v>
      </c>
      <c r="H1108" s="83" t="s">
        <v>133</v>
      </c>
      <c r="I1108" s="84">
        <v>1005.8</v>
      </c>
      <c r="J1108" s="71" t="s">
        <v>3461</v>
      </c>
      <c r="K1108" s="85">
        <v>1005.8</v>
      </c>
      <c r="L1108" s="49" t="s">
        <v>3461</v>
      </c>
      <c r="M1108" s="84"/>
      <c r="N1108" s="84"/>
      <c r="O1108" s="84"/>
      <c r="P1108" s="84"/>
      <c r="Q1108" s="84"/>
      <c r="R1108" s="84"/>
      <c r="S1108" s="84"/>
      <c r="T1108" s="84"/>
    </row>
    <row r="1109" spans="1:20" ht="15" customHeight="1">
      <c r="A1109" s="80" t="s">
        <v>3493</v>
      </c>
      <c r="B1109" s="80" t="s">
        <v>3091</v>
      </c>
      <c r="C1109" s="80" t="s">
        <v>3092</v>
      </c>
      <c r="D1109" s="80">
        <v>620035</v>
      </c>
      <c r="E1109" s="80"/>
      <c r="F1109" s="80" t="s">
        <v>3436</v>
      </c>
      <c r="G1109" s="82" t="s">
        <v>3093</v>
      </c>
      <c r="H1109" s="83" t="s">
        <v>224</v>
      </c>
      <c r="I1109" s="84">
        <v>2480</v>
      </c>
      <c r="J1109" s="71" t="s">
        <v>3457</v>
      </c>
      <c r="K1109" s="85">
        <v>2480</v>
      </c>
      <c r="L1109" s="49" t="s">
        <v>3457</v>
      </c>
      <c r="M1109" s="84"/>
      <c r="N1109" s="84"/>
      <c r="O1109" s="84"/>
      <c r="P1109" s="84"/>
      <c r="Q1109" s="84"/>
      <c r="R1109" s="84"/>
      <c r="S1109" s="84"/>
      <c r="T1109" s="84"/>
    </row>
    <row r="1110" spans="1:20" ht="15" customHeight="1">
      <c r="A1110" s="80" t="s">
        <v>3493</v>
      </c>
      <c r="B1110" s="80" t="s">
        <v>3098</v>
      </c>
      <c r="C1110" s="80" t="s">
        <v>3099</v>
      </c>
      <c r="D1110" s="80">
        <v>620036</v>
      </c>
      <c r="E1110" s="80"/>
      <c r="F1110" s="80" t="s">
        <v>3436</v>
      </c>
      <c r="G1110" s="82" t="s">
        <v>60</v>
      </c>
      <c r="H1110" s="83" t="s">
        <v>133</v>
      </c>
      <c r="I1110" s="84">
        <v>155</v>
      </c>
      <c r="J1110" s="71" t="s">
        <v>3495</v>
      </c>
      <c r="K1110" s="85">
        <v>155</v>
      </c>
      <c r="L1110" s="49" t="s">
        <v>3495</v>
      </c>
      <c r="M1110" s="84"/>
      <c r="N1110" s="84"/>
      <c r="O1110" s="84"/>
      <c r="P1110" s="84"/>
      <c r="Q1110" s="84"/>
      <c r="R1110" s="84"/>
      <c r="S1110" s="84"/>
      <c r="T1110" s="84"/>
    </row>
    <row r="1111" spans="1:20" ht="15" customHeight="1">
      <c r="A1111" s="80" t="s">
        <v>3493</v>
      </c>
      <c r="B1111" s="80" t="s">
        <v>3106</v>
      </c>
      <c r="C1111" s="80" t="s">
        <v>3107</v>
      </c>
      <c r="D1111" s="80">
        <v>620037</v>
      </c>
      <c r="E1111" s="80"/>
      <c r="F1111" s="80" t="s">
        <v>3436</v>
      </c>
      <c r="G1111" s="82" t="s">
        <v>1905</v>
      </c>
      <c r="H1111" s="83" t="s">
        <v>224</v>
      </c>
      <c r="I1111" s="84">
        <v>1780</v>
      </c>
      <c r="J1111" s="71" t="s">
        <v>3459</v>
      </c>
      <c r="K1111" s="85">
        <v>1780</v>
      </c>
      <c r="L1111" s="49" t="s">
        <v>3459</v>
      </c>
      <c r="M1111" s="84"/>
      <c r="N1111" s="84"/>
      <c r="O1111" s="84"/>
      <c r="P1111" s="84"/>
      <c r="Q1111" s="84"/>
      <c r="R1111" s="84"/>
      <c r="S1111" s="84"/>
      <c r="T1111" s="84"/>
    </row>
    <row r="1112" spans="1:20" ht="15" customHeight="1">
      <c r="A1112" s="80" t="s">
        <v>3493</v>
      </c>
      <c r="B1112" s="80" t="s">
        <v>3111</v>
      </c>
      <c r="C1112" s="80" t="s">
        <v>3112</v>
      </c>
      <c r="D1112" s="80">
        <v>620038</v>
      </c>
      <c r="E1112" s="80"/>
      <c r="F1112" s="80" t="s">
        <v>3436</v>
      </c>
      <c r="G1112" s="82" t="s">
        <v>1514</v>
      </c>
      <c r="H1112" s="83" t="s">
        <v>224</v>
      </c>
      <c r="I1112" s="84">
        <v>340</v>
      </c>
      <c r="J1112" s="71" t="s">
        <v>3452</v>
      </c>
      <c r="K1112" s="85">
        <v>340</v>
      </c>
      <c r="L1112" s="49" t="s">
        <v>3452</v>
      </c>
      <c r="M1112" s="84"/>
      <c r="N1112" s="84"/>
      <c r="O1112" s="84"/>
      <c r="P1112" s="84"/>
      <c r="Q1112" s="84"/>
      <c r="R1112" s="84"/>
      <c r="S1112" s="84"/>
      <c r="T1112" s="84"/>
    </row>
    <row r="1113" spans="1:20" ht="15" customHeight="1">
      <c r="A1113" s="80" t="s">
        <v>3493</v>
      </c>
      <c r="B1113" s="80" t="s">
        <v>3113</v>
      </c>
      <c r="C1113" s="80" t="s">
        <v>3114</v>
      </c>
      <c r="D1113" s="80">
        <v>620039</v>
      </c>
      <c r="E1113" s="80"/>
      <c r="F1113" s="80" t="s">
        <v>3436</v>
      </c>
      <c r="G1113" s="82" t="s">
        <v>1514</v>
      </c>
      <c r="H1113" s="83" t="s">
        <v>224</v>
      </c>
      <c r="I1113" s="84">
        <v>340</v>
      </c>
      <c r="J1113" s="71" t="s">
        <v>3452</v>
      </c>
      <c r="K1113" s="85">
        <v>340</v>
      </c>
      <c r="L1113" s="49" t="s">
        <v>3452</v>
      </c>
      <c r="M1113" s="84"/>
      <c r="N1113" s="84"/>
      <c r="O1113" s="84"/>
      <c r="P1113" s="84"/>
      <c r="Q1113" s="84"/>
      <c r="R1113" s="84"/>
      <c r="S1113" s="84"/>
      <c r="T1113" s="84"/>
    </row>
    <row r="1114" spans="1:20" ht="15" customHeight="1">
      <c r="A1114" s="80" t="s">
        <v>3493</v>
      </c>
      <c r="B1114" s="80" t="s">
        <v>3115</v>
      </c>
      <c r="C1114" s="80" t="s">
        <v>3116</v>
      </c>
      <c r="D1114" s="80">
        <v>620040</v>
      </c>
      <c r="E1114" s="80"/>
      <c r="F1114" s="80" t="s">
        <v>3436</v>
      </c>
      <c r="G1114" s="82" t="s">
        <v>1514</v>
      </c>
      <c r="H1114" s="83" t="s">
        <v>224</v>
      </c>
      <c r="I1114" s="84">
        <v>340</v>
      </c>
      <c r="J1114" s="71" t="s">
        <v>3452</v>
      </c>
      <c r="K1114" s="85">
        <v>340</v>
      </c>
      <c r="L1114" s="49" t="s">
        <v>3452</v>
      </c>
      <c r="M1114" s="84"/>
      <c r="N1114" s="84"/>
      <c r="O1114" s="84"/>
      <c r="P1114" s="84"/>
      <c r="Q1114" s="84"/>
      <c r="R1114" s="84"/>
      <c r="S1114" s="84"/>
      <c r="T1114" s="84"/>
    </row>
    <row r="1115" spans="1:20" ht="15" customHeight="1">
      <c r="A1115" s="80" t="s">
        <v>3493</v>
      </c>
      <c r="B1115" s="80" t="s">
        <v>3117</v>
      </c>
      <c r="C1115" s="80" t="s">
        <v>3118</v>
      </c>
      <c r="D1115" s="80">
        <v>620041</v>
      </c>
      <c r="E1115" s="80"/>
      <c r="F1115" s="80" t="s">
        <v>3436</v>
      </c>
      <c r="G1115" s="82" t="s">
        <v>1514</v>
      </c>
      <c r="H1115" s="83" t="s">
        <v>224</v>
      </c>
      <c r="I1115" s="84">
        <v>340</v>
      </c>
      <c r="J1115" s="71" t="s">
        <v>3452</v>
      </c>
      <c r="K1115" s="85">
        <v>340</v>
      </c>
      <c r="L1115" s="49" t="s">
        <v>3452</v>
      </c>
      <c r="M1115" s="84"/>
      <c r="N1115" s="84"/>
      <c r="O1115" s="84"/>
      <c r="P1115" s="84"/>
      <c r="Q1115" s="84"/>
      <c r="R1115" s="84"/>
      <c r="S1115" s="84"/>
      <c r="T1115" s="84"/>
    </row>
    <row r="1116" spans="1:20" ht="15" customHeight="1">
      <c r="A1116" s="80" t="s">
        <v>3493</v>
      </c>
      <c r="B1116" s="80" t="s">
        <v>3119</v>
      </c>
      <c r="C1116" s="80" t="s">
        <v>3120</v>
      </c>
      <c r="D1116" s="80">
        <v>620042</v>
      </c>
      <c r="E1116" s="80"/>
      <c r="F1116" s="80" t="s">
        <v>3436</v>
      </c>
      <c r="G1116" s="82" t="s">
        <v>1514</v>
      </c>
      <c r="H1116" s="83" t="s">
        <v>224</v>
      </c>
      <c r="I1116" s="84">
        <v>340</v>
      </c>
      <c r="J1116" s="71" t="s">
        <v>3452</v>
      </c>
      <c r="K1116" s="85">
        <v>340</v>
      </c>
      <c r="L1116" s="49" t="s">
        <v>3452</v>
      </c>
      <c r="M1116" s="84"/>
      <c r="N1116" s="84"/>
      <c r="O1116" s="84"/>
      <c r="P1116" s="84"/>
      <c r="Q1116" s="84"/>
      <c r="R1116" s="84"/>
      <c r="S1116" s="84"/>
      <c r="T1116" s="84"/>
    </row>
    <row r="1117" spans="1:20" ht="15" customHeight="1">
      <c r="A1117" s="80" t="s">
        <v>3493</v>
      </c>
      <c r="B1117" s="80" t="s">
        <v>3121</v>
      </c>
      <c r="C1117" s="80" t="s">
        <v>3122</v>
      </c>
      <c r="D1117" s="80">
        <v>620043</v>
      </c>
      <c r="E1117" s="80"/>
      <c r="F1117" s="80" t="s">
        <v>3436</v>
      </c>
      <c r="G1117" s="82" t="s">
        <v>1514</v>
      </c>
      <c r="H1117" s="83" t="s">
        <v>224</v>
      </c>
      <c r="I1117" s="84">
        <v>340</v>
      </c>
      <c r="J1117" s="71" t="s">
        <v>3452</v>
      </c>
      <c r="K1117" s="85">
        <v>340</v>
      </c>
      <c r="L1117" s="49" t="s">
        <v>3452</v>
      </c>
      <c r="M1117" s="84"/>
      <c r="N1117" s="84"/>
      <c r="O1117" s="84"/>
      <c r="P1117" s="84"/>
      <c r="Q1117" s="84"/>
      <c r="R1117" s="84"/>
      <c r="S1117" s="84"/>
      <c r="T1117" s="84"/>
    </row>
    <row r="1118" spans="1:20" ht="15" customHeight="1">
      <c r="A1118" s="80" t="s">
        <v>3493</v>
      </c>
      <c r="B1118" s="80" t="s">
        <v>3123</v>
      </c>
      <c r="C1118" s="80" t="s">
        <v>3124</v>
      </c>
      <c r="D1118" s="80">
        <v>620044</v>
      </c>
      <c r="E1118" s="80"/>
      <c r="F1118" s="80" t="s">
        <v>3436</v>
      </c>
      <c r="G1118" s="82" t="s">
        <v>1514</v>
      </c>
      <c r="H1118" s="83" t="s">
        <v>224</v>
      </c>
      <c r="I1118" s="84">
        <v>340</v>
      </c>
      <c r="J1118" s="71" t="s">
        <v>3452</v>
      </c>
      <c r="K1118" s="85">
        <v>340</v>
      </c>
      <c r="L1118" s="49" t="s">
        <v>3452</v>
      </c>
      <c r="M1118" s="84"/>
      <c r="N1118" s="84"/>
      <c r="O1118" s="84"/>
      <c r="P1118" s="84"/>
      <c r="Q1118" s="84"/>
      <c r="R1118" s="84"/>
      <c r="S1118" s="84"/>
      <c r="T1118" s="84"/>
    </row>
    <row r="1119" spans="1:20" ht="15" customHeight="1">
      <c r="A1119" s="80" t="s">
        <v>3493</v>
      </c>
      <c r="B1119" s="80" t="s">
        <v>3125</v>
      </c>
      <c r="C1119" s="80" t="s">
        <v>3126</v>
      </c>
      <c r="D1119" s="80">
        <v>620045</v>
      </c>
      <c r="E1119" s="80"/>
      <c r="F1119" s="80" t="s">
        <v>3436</v>
      </c>
      <c r="G1119" s="82" t="s">
        <v>1514</v>
      </c>
      <c r="H1119" s="83" t="s">
        <v>224</v>
      </c>
      <c r="I1119" s="84">
        <v>340</v>
      </c>
      <c r="J1119" s="71" t="s">
        <v>3452</v>
      </c>
      <c r="K1119" s="85">
        <v>340</v>
      </c>
      <c r="L1119" s="49" t="s">
        <v>3452</v>
      </c>
      <c r="M1119" s="84"/>
      <c r="N1119" s="84"/>
      <c r="O1119" s="84"/>
      <c r="P1119" s="84"/>
      <c r="Q1119" s="84"/>
      <c r="R1119" s="84"/>
      <c r="S1119" s="84"/>
      <c r="T1119" s="84"/>
    </row>
    <row r="1120" spans="1:20" ht="15" customHeight="1">
      <c r="A1120" s="80" t="s">
        <v>3493</v>
      </c>
      <c r="B1120" s="80" t="s">
        <v>3127</v>
      </c>
      <c r="C1120" s="80" t="s">
        <v>3128</v>
      </c>
      <c r="D1120" s="80">
        <v>620046</v>
      </c>
      <c r="E1120" s="80"/>
      <c r="F1120" s="80" t="s">
        <v>3436</v>
      </c>
      <c r="G1120" s="82" t="s">
        <v>1514</v>
      </c>
      <c r="H1120" s="83" t="s">
        <v>224</v>
      </c>
      <c r="I1120" s="84">
        <v>340</v>
      </c>
      <c r="J1120" s="71" t="s">
        <v>3452</v>
      </c>
      <c r="K1120" s="85">
        <v>340</v>
      </c>
      <c r="L1120" s="49" t="s">
        <v>3452</v>
      </c>
      <c r="M1120" s="84"/>
      <c r="N1120" s="84"/>
      <c r="O1120" s="84"/>
      <c r="P1120" s="84"/>
      <c r="Q1120" s="84"/>
      <c r="R1120" s="84"/>
      <c r="S1120" s="84"/>
      <c r="T1120" s="84"/>
    </row>
    <row r="1121" spans="1:20" ht="15" customHeight="1">
      <c r="A1121" s="80" t="s">
        <v>3493</v>
      </c>
      <c r="B1121" s="80" t="s">
        <v>3129</v>
      </c>
      <c r="C1121" s="80" t="s">
        <v>3130</v>
      </c>
      <c r="D1121" s="80">
        <v>620047</v>
      </c>
      <c r="E1121" s="80"/>
      <c r="F1121" s="80" t="s">
        <v>3436</v>
      </c>
      <c r="G1121" s="82" t="s">
        <v>1514</v>
      </c>
      <c r="H1121" s="83" t="s">
        <v>224</v>
      </c>
      <c r="I1121" s="84">
        <v>340</v>
      </c>
      <c r="J1121" s="71" t="s">
        <v>3452</v>
      </c>
      <c r="K1121" s="85">
        <v>340</v>
      </c>
      <c r="L1121" s="49" t="s">
        <v>3452</v>
      </c>
      <c r="M1121" s="84"/>
      <c r="N1121" s="84"/>
      <c r="O1121" s="84"/>
      <c r="P1121" s="84"/>
      <c r="Q1121" s="84"/>
      <c r="R1121" s="84"/>
      <c r="S1121" s="84"/>
      <c r="T1121" s="84"/>
    </row>
    <row r="1122" spans="1:20" ht="15" customHeight="1">
      <c r="A1122" s="80" t="s">
        <v>3493</v>
      </c>
      <c r="B1122" s="80" t="s">
        <v>3131</v>
      </c>
      <c r="C1122" s="80" t="s">
        <v>3132</v>
      </c>
      <c r="D1122" s="80">
        <v>620048</v>
      </c>
      <c r="E1122" s="80"/>
      <c r="F1122" s="80" t="s">
        <v>3436</v>
      </c>
      <c r="G1122" s="82" t="s">
        <v>1514</v>
      </c>
      <c r="H1122" s="83" t="s">
        <v>224</v>
      </c>
      <c r="I1122" s="84">
        <v>340</v>
      </c>
      <c r="J1122" s="71" t="s">
        <v>3452</v>
      </c>
      <c r="K1122" s="85">
        <v>340</v>
      </c>
      <c r="L1122" s="49" t="s">
        <v>3452</v>
      </c>
      <c r="M1122" s="84"/>
      <c r="N1122" s="84"/>
      <c r="O1122" s="84"/>
      <c r="P1122" s="84"/>
      <c r="Q1122" s="84"/>
      <c r="R1122" s="84"/>
      <c r="S1122" s="84"/>
      <c r="T1122" s="84"/>
    </row>
    <row r="1123" spans="1:20" ht="15" customHeight="1">
      <c r="A1123" s="80" t="s">
        <v>3493</v>
      </c>
      <c r="B1123" s="80" t="s">
        <v>3133</v>
      </c>
      <c r="C1123" s="80" t="s">
        <v>3134</v>
      </c>
      <c r="D1123" s="80">
        <v>620049</v>
      </c>
      <c r="E1123" s="80"/>
      <c r="F1123" s="80" t="s">
        <v>3436</v>
      </c>
      <c r="G1123" s="82" t="s">
        <v>1514</v>
      </c>
      <c r="H1123" s="83" t="s">
        <v>224</v>
      </c>
      <c r="I1123" s="84">
        <v>340</v>
      </c>
      <c r="J1123" s="71" t="s">
        <v>3452</v>
      </c>
      <c r="K1123" s="85">
        <v>340</v>
      </c>
      <c r="L1123" s="49" t="s">
        <v>3452</v>
      </c>
      <c r="M1123" s="84"/>
      <c r="N1123" s="84"/>
      <c r="O1123" s="84"/>
      <c r="P1123" s="84"/>
      <c r="Q1123" s="84"/>
      <c r="R1123" s="84"/>
      <c r="S1123" s="84"/>
      <c r="T1123" s="84"/>
    </row>
    <row r="1124" spans="1:20" ht="15" customHeight="1">
      <c r="A1124" s="80" t="s">
        <v>3493</v>
      </c>
      <c r="B1124" s="80" t="s">
        <v>3177</v>
      </c>
      <c r="C1124" s="80" t="s">
        <v>3178</v>
      </c>
      <c r="D1124" s="80">
        <v>620050</v>
      </c>
      <c r="E1124" s="80"/>
      <c r="F1124" s="80" t="s">
        <v>3436</v>
      </c>
      <c r="G1124" s="82" t="s">
        <v>3179</v>
      </c>
      <c r="H1124" s="83" t="s">
        <v>224</v>
      </c>
      <c r="I1124" s="84">
        <v>2810</v>
      </c>
      <c r="J1124" s="71" t="s">
        <v>3457</v>
      </c>
      <c r="K1124" s="85">
        <v>2810</v>
      </c>
      <c r="L1124" s="49" t="s">
        <v>3457</v>
      </c>
      <c r="M1124" s="84"/>
      <c r="N1124" s="84"/>
      <c r="O1124" s="84"/>
      <c r="P1124" s="84"/>
      <c r="Q1124" s="84"/>
      <c r="R1124" s="84"/>
      <c r="S1124" s="84"/>
      <c r="T1124" s="84"/>
    </row>
    <row r="1125" spans="1:20" ht="15" customHeight="1">
      <c r="A1125" s="80" t="s">
        <v>3493</v>
      </c>
      <c r="B1125" s="80" t="s">
        <v>3078</v>
      </c>
      <c r="C1125" s="80" t="s">
        <v>3079</v>
      </c>
      <c r="D1125" s="80">
        <v>620051</v>
      </c>
      <c r="E1125" s="80"/>
      <c r="F1125" s="80" t="s">
        <v>3436</v>
      </c>
      <c r="G1125" s="82" t="s">
        <v>60</v>
      </c>
      <c r="H1125" s="83" t="s">
        <v>47</v>
      </c>
      <c r="I1125" s="84">
        <v>4500</v>
      </c>
      <c r="J1125" s="71" t="s">
        <v>3457</v>
      </c>
      <c r="K1125" s="85">
        <v>4500</v>
      </c>
      <c r="L1125" s="49" t="s">
        <v>3457</v>
      </c>
      <c r="M1125" s="84"/>
      <c r="N1125" s="84"/>
      <c r="O1125" s="84"/>
      <c r="P1125" s="84"/>
      <c r="Q1125" s="84"/>
      <c r="R1125" s="84"/>
      <c r="S1125" s="84"/>
      <c r="T1125" s="84"/>
    </row>
    <row r="1126" spans="1:20" ht="15" customHeight="1">
      <c r="A1126" s="80" t="s">
        <v>3493</v>
      </c>
      <c r="B1126" s="80" t="s">
        <v>3080</v>
      </c>
      <c r="C1126" s="80" t="s">
        <v>3081</v>
      </c>
      <c r="D1126" s="80">
        <v>620052</v>
      </c>
      <c r="E1126" s="80"/>
      <c r="F1126" s="80" t="s">
        <v>3436</v>
      </c>
      <c r="G1126" s="82" t="s">
        <v>1242</v>
      </c>
      <c r="H1126" s="83" t="s">
        <v>133</v>
      </c>
      <c r="I1126" s="84"/>
      <c r="J1126" s="71" t="s">
        <v>3452</v>
      </c>
      <c r="K1126" s="85"/>
      <c r="L1126" s="49" t="s">
        <v>3452</v>
      </c>
      <c r="M1126" s="84"/>
      <c r="N1126" s="84"/>
      <c r="O1126" s="84"/>
      <c r="P1126" s="84"/>
      <c r="Q1126" s="84"/>
      <c r="R1126" s="84"/>
      <c r="S1126" s="84"/>
      <c r="T1126" s="84"/>
    </row>
    <row r="1127" spans="1:20" ht="15" customHeight="1">
      <c r="A1127" s="80" t="s">
        <v>3493</v>
      </c>
      <c r="B1127" s="80" t="s">
        <v>3138</v>
      </c>
      <c r="C1127" s="80" t="s">
        <v>3139</v>
      </c>
      <c r="D1127" s="80">
        <v>620053</v>
      </c>
      <c r="E1127" s="80"/>
      <c r="F1127" s="80" t="s">
        <v>3436</v>
      </c>
      <c r="G1127" s="82" t="s">
        <v>3140</v>
      </c>
      <c r="H1127" s="83" t="s">
        <v>224</v>
      </c>
      <c r="I1127" s="84">
        <v>3210</v>
      </c>
      <c r="J1127" s="71" t="s">
        <v>3461</v>
      </c>
      <c r="K1127" s="85">
        <v>3210</v>
      </c>
      <c r="L1127" s="49" t="s">
        <v>3461</v>
      </c>
      <c r="M1127" s="84"/>
      <c r="N1127" s="84"/>
      <c r="O1127" s="84"/>
      <c r="P1127" s="84"/>
      <c r="Q1127" s="84"/>
      <c r="R1127" s="84"/>
      <c r="S1127" s="84"/>
      <c r="T1127" s="84"/>
    </row>
    <row r="1128" spans="1:20" ht="15" customHeight="1">
      <c r="A1128" s="80" t="s">
        <v>3493</v>
      </c>
      <c r="B1128" s="80" t="s">
        <v>3141</v>
      </c>
      <c r="C1128" s="80" t="s">
        <v>3142</v>
      </c>
      <c r="D1128" s="80">
        <v>620054</v>
      </c>
      <c r="E1128" s="80"/>
      <c r="F1128" s="80" t="s">
        <v>3436</v>
      </c>
      <c r="G1128" s="82" t="s">
        <v>3140</v>
      </c>
      <c r="H1128" s="83" t="s">
        <v>224</v>
      </c>
      <c r="I1128" s="84">
        <v>3210</v>
      </c>
      <c r="J1128" s="71" t="s">
        <v>3461</v>
      </c>
      <c r="K1128" s="85">
        <v>3210</v>
      </c>
      <c r="L1128" s="49" t="s">
        <v>3461</v>
      </c>
      <c r="M1128" s="84"/>
      <c r="N1128" s="84"/>
      <c r="O1128" s="84"/>
      <c r="P1128" s="84"/>
      <c r="Q1128" s="84"/>
      <c r="R1128" s="84"/>
      <c r="S1128" s="84"/>
      <c r="T1128" s="84"/>
    </row>
    <row r="1129" spans="1:20" ht="15" customHeight="1">
      <c r="A1129" s="80" t="s">
        <v>3493</v>
      </c>
      <c r="B1129" s="80" t="s">
        <v>3143</v>
      </c>
      <c r="C1129" s="80" t="s">
        <v>3144</v>
      </c>
      <c r="D1129" s="80">
        <v>620055</v>
      </c>
      <c r="E1129" s="80"/>
      <c r="F1129" s="80" t="s">
        <v>3436</v>
      </c>
      <c r="G1129" s="82" t="s">
        <v>3145</v>
      </c>
      <c r="H1129" s="83" t="s">
        <v>47</v>
      </c>
      <c r="I1129" s="84">
        <v>1630</v>
      </c>
      <c r="J1129" s="71" t="s">
        <v>3465</v>
      </c>
      <c r="K1129" s="85">
        <v>1630</v>
      </c>
      <c r="L1129" s="49" t="s">
        <v>3465</v>
      </c>
      <c r="M1129" s="84"/>
      <c r="N1129" s="84"/>
      <c r="O1129" s="84"/>
      <c r="P1129" s="84"/>
      <c r="Q1129" s="84"/>
      <c r="R1129" s="84"/>
      <c r="S1129" s="84"/>
      <c r="T1129" s="84"/>
    </row>
    <row r="1130" spans="1:20" ht="15" customHeight="1">
      <c r="A1130" s="80" t="s">
        <v>3493</v>
      </c>
      <c r="B1130" s="80" t="s">
        <v>3072</v>
      </c>
      <c r="C1130" s="80" t="s">
        <v>3073</v>
      </c>
      <c r="D1130" s="80">
        <v>620056</v>
      </c>
      <c r="E1130" s="80"/>
      <c r="F1130" s="80" t="s">
        <v>3436</v>
      </c>
      <c r="G1130" s="82" t="s">
        <v>3074</v>
      </c>
      <c r="H1130" s="83" t="s">
        <v>51</v>
      </c>
      <c r="I1130" s="84">
        <v>45.5</v>
      </c>
      <c r="J1130" s="71" t="s">
        <v>3466</v>
      </c>
      <c r="K1130" s="85">
        <v>45.5</v>
      </c>
      <c r="L1130" s="49" t="s">
        <v>3466</v>
      </c>
      <c r="M1130" s="84"/>
      <c r="N1130" s="84"/>
      <c r="O1130" s="84"/>
      <c r="P1130" s="84"/>
      <c r="Q1130" s="84"/>
      <c r="R1130" s="84"/>
      <c r="S1130" s="84"/>
      <c r="T1130" s="84"/>
    </row>
    <row r="1131" spans="1:20" ht="15" customHeight="1">
      <c r="A1131" s="80" t="s">
        <v>3493</v>
      </c>
      <c r="B1131" s="80" t="s">
        <v>814</v>
      </c>
      <c r="C1131" s="80" t="s">
        <v>815</v>
      </c>
      <c r="D1131" s="80">
        <v>630001</v>
      </c>
      <c r="E1131" s="80"/>
      <c r="F1131" s="80" t="s">
        <v>3451</v>
      </c>
      <c r="G1131" s="82" t="s">
        <v>816</v>
      </c>
      <c r="H1131" s="83" t="s">
        <v>51</v>
      </c>
      <c r="I1131" s="84">
        <v>115</v>
      </c>
      <c r="J1131" s="71" t="s">
        <v>3452</v>
      </c>
      <c r="K1131" s="85">
        <v>115</v>
      </c>
      <c r="L1131" s="49" t="s">
        <v>3452</v>
      </c>
      <c r="M1131" s="84"/>
      <c r="N1131" s="84"/>
      <c r="O1131" s="84"/>
      <c r="P1131" s="84"/>
      <c r="Q1131" s="84"/>
      <c r="R1131" s="84"/>
      <c r="S1131" s="84"/>
      <c r="T1131" s="84"/>
    </row>
    <row r="1132" spans="1:20" ht="15" customHeight="1">
      <c r="A1132" s="80" t="s">
        <v>3493</v>
      </c>
      <c r="B1132" s="80" t="s">
        <v>817</v>
      </c>
      <c r="C1132" s="80" t="s">
        <v>818</v>
      </c>
      <c r="D1132" s="80">
        <v>630002</v>
      </c>
      <c r="E1132" s="80"/>
      <c r="F1132" s="80" t="s">
        <v>3451</v>
      </c>
      <c r="G1132" s="82" t="s">
        <v>816</v>
      </c>
      <c r="H1132" s="83" t="s">
        <v>51</v>
      </c>
      <c r="I1132" s="84">
        <v>115</v>
      </c>
      <c r="J1132" s="71" t="s">
        <v>3452</v>
      </c>
      <c r="K1132" s="85">
        <v>115</v>
      </c>
      <c r="L1132" s="49" t="s">
        <v>3452</v>
      </c>
      <c r="M1132" s="84"/>
      <c r="N1132" s="84"/>
      <c r="O1132" s="84"/>
      <c r="P1132" s="84"/>
      <c r="Q1132" s="84"/>
      <c r="R1132" s="84"/>
      <c r="S1132" s="84"/>
      <c r="T1132" s="84"/>
    </row>
    <row r="1133" spans="1:20" ht="15" customHeight="1">
      <c r="A1133" s="80" t="s">
        <v>3493</v>
      </c>
      <c r="B1133" s="80" t="s">
        <v>819</v>
      </c>
      <c r="C1133" s="80" t="s">
        <v>820</v>
      </c>
      <c r="D1133" s="80">
        <v>630003</v>
      </c>
      <c r="E1133" s="80"/>
      <c r="F1133" s="80" t="s">
        <v>3451</v>
      </c>
      <c r="G1133" s="82" t="s">
        <v>816</v>
      </c>
      <c r="H1133" s="83" t="s">
        <v>51</v>
      </c>
      <c r="I1133" s="84">
        <v>115</v>
      </c>
      <c r="J1133" s="71" t="s">
        <v>3452</v>
      </c>
      <c r="K1133" s="85">
        <v>115</v>
      </c>
      <c r="L1133" s="49" t="s">
        <v>3452</v>
      </c>
      <c r="M1133" s="84"/>
      <c r="N1133" s="84"/>
      <c r="O1133" s="84"/>
      <c r="P1133" s="84"/>
      <c r="Q1133" s="84"/>
      <c r="R1133" s="84"/>
      <c r="S1133" s="84"/>
      <c r="T1133" s="84"/>
    </row>
    <row r="1134" spans="1:20" ht="15" customHeight="1">
      <c r="A1134" s="80" t="s">
        <v>3493</v>
      </c>
      <c r="B1134" s="80" t="s">
        <v>821</v>
      </c>
      <c r="C1134" s="80" t="s">
        <v>822</v>
      </c>
      <c r="D1134" s="80">
        <v>630004</v>
      </c>
      <c r="E1134" s="80"/>
      <c r="F1134" s="80" t="s">
        <v>3451</v>
      </c>
      <c r="G1134" s="82" t="s">
        <v>816</v>
      </c>
      <c r="H1134" s="83" t="s">
        <v>51</v>
      </c>
      <c r="I1134" s="84">
        <v>115</v>
      </c>
      <c r="J1134" s="71" t="s">
        <v>3452</v>
      </c>
      <c r="K1134" s="85">
        <v>115</v>
      </c>
      <c r="L1134" s="49" t="s">
        <v>3452</v>
      </c>
      <c r="M1134" s="84"/>
      <c r="N1134" s="84"/>
      <c r="O1134" s="84"/>
      <c r="P1134" s="84"/>
      <c r="Q1134" s="84"/>
      <c r="R1134" s="84"/>
      <c r="S1134" s="84"/>
      <c r="T1134" s="84"/>
    </row>
    <row r="1135" spans="1:20" ht="15" customHeight="1">
      <c r="A1135" s="80" t="s">
        <v>3493</v>
      </c>
      <c r="B1135" s="80" t="s">
        <v>823</v>
      </c>
      <c r="C1135" s="80" t="s">
        <v>824</v>
      </c>
      <c r="D1135" s="80">
        <v>630005</v>
      </c>
      <c r="E1135" s="80"/>
      <c r="F1135" s="80" t="s">
        <v>3451</v>
      </c>
      <c r="G1135" s="82" t="s">
        <v>816</v>
      </c>
      <c r="H1135" s="83" t="s">
        <v>51</v>
      </c>
      <c r="I1135" s="84">
        <v>115</v>
      </c>
      <c r="J1135" s="71" t="s">
        <v>3452</v>
      </c>
      <c r="K1135" s="85">
        <v>115</v>
      </c>
      <c r="L1135" s="49" t="s">
        <v>3452</v>
      </c>
      <c r="M1135" s="84"/>
      <c r="N1135" s="84"/>
      <c r="O1135" s="84"/>
      <c r="P1135" s="84"/>
      <c r="Q1135" s="84"/>
      <c r="R1135" s="84"/>
      <c r="S1135" s="84"/>
      <c r="T1135" s="84"/>
    </row>
    <row r="1136" spans="1:20" ht="15" customHeight="1">
      <c r="A1136" s="80" t="s">
        <v>3493</v>
      </c>
      <c r="B1136" s="80" t="s">
        <v>825</v>
      </c>
      <c r="C1136" s="80" t="s">
        <v>826</v>
      </c>
      <c r="D1136" s="80">
        <v>630006</v>
      </c>
      <c r="E1136" s="80"/>
      <c r="F1136" s="80" t="s">
        <v>3451</v>
      </c>
      <c r="G1136" s="82" t="s">
        <v>816</v>
      </c>
      <c r="H1136" s="83" t="s">
        <v>51</v>
      </c>
      <c r="I1136" s="84">
        <v>115</v>
      </c>
      <c r="J1136" s="71" t="s">
        <v>3452</v>
      </c>
      <c r="K1136" s="85">
        <v>115</v>
      </c>
      <c r="L1136" s="49" t="s">
        <v>3452</v>
      </c>
      <c r="M1136" s="84"/>
      <c r="N1136" s="84"/>
      <c r="O1136" s="84"/>
      <c r="P1136" s="84"/>
      <c r="Q1136" s="84"/>
      <c r="R1136" s="84"/>
      <c r="S1136" s="84"/>
      <c r="T1136" s="84"/>
    </row>
    <row r="1137" spans="1:20" ht="15" customHeight="1">
      <c r="A1137" s="80" t="s">
        <v>3493</v>
      </c>
      <c r="B1137" s="80" t="s">
        <v>827</v>
      </c>
      <c r="C1137" s="80" t="s">
        <v>828</v>
      </c>
      <c r="D1137" s="80">
        <v>630007</v>
      </c>
      <c r="E1137" s="80"/>
      <c r="F1137" s="80" t="s">
        <v>3451</v>
      </c>
      <c r="G1137" s="82" t="s">
        <v>816</v>
      </c>
      <c r="H1137" s="83" t="s">
        <v>51</v>
      </c>
      <c r="I1137" s="84">
        <v>115</v>
      </c>
      <c r="J1137" s="71" t="s">
        <v>3452</v>
      </c>
      <c r="K1137" s="85">
        <v>115</v>
      </c>
      <c r="L1137" s="49" t="s">
        <v>3452</v>
      </c>
      <c r="M1137" s="84"/>
      <c r="N1137" s="84"/>
      <c r="O1137" s="84"/>
      <c r="P1137" s="84"/>
      <c r="Q1137" s="84"/>
      <c r="R1137" s="84"/>
      <c r="S1137" s="84"/>
      <c r="T1137" s="84"/>
    </row>
    <row r="1138" spans="1:20" ht="15" customHeight="1">
      <c r="A1138" s="80" t="s">
        <v>3493</v>
      </c>
      <c r="B1138" s="80" t="s">
        <v>808</v>
      </c>
      <c r="C1138" s="80" t="s">
        <v>809</v>
      </c>
      <c r="D1138" s="80">
        <v>630008</v>
      </c>
      <c r="E1138" s="80"/>
      <c r="F1138" s="80" t="s">
        <v>3451</v>
      </c>
      <c r="G1138" s="82" t="s">
        <v>810</v>
      </c>
      <c r="H1138" s="83" t="s">
        <v>51</v>
      </c>
      <c r="I1138" s="84">
        <v>120</v>
      </c>
      <c r="J1138" s="71" t="s">
        <v>3452</v>
      </c>
      <c r="K1138" s="85">
        <v>120</v>
      </c>
      <c r="L1138" s="49" t="s">
        <v>3452</v>
      </c>
      <c r="M1138" s="84"/>
      <c r="N1138" s="84"/>
      <c r="O1138" s="84"/>
      <c r="P1138" s="84"/>
      <c r="Q1138" s="84"/>
      <c r="R1138" s="84"/>
      <c r="S1138" s="84"/>
      <c r="T1138" s="84"/>
    </row>
    <row r="1139" spans="1:20" ht="15" customHeight="1">
      <c r="A1139" s="80" t="s">
        <v>3493</v>
      </c>
      <c r="B1139" s="80" t="s">
        <v>796</v>
      </c>
      <c r="C1139" s="80" t="s">
        <v>797</v>
      </c>
      <c r="D1139" s="80">
        <v>630009</v>
      </c>
      <c r="E1139" s="80"/>
      <c r="F1139" s="80" t="s">
        <v>3451</v>
      </c>
      <c r="G1139" s="82" t="s">
        <v>798</v>
      </c>
      <c r="H1139" s="83" t="s">
        <v>200</v>
      </c>
      <c r="I1139" s="84">
        <v>1200</v>
      </c>
      <c r="J1139" s="71" t="s">
        <v>3463</v>
      </c>
      <c r="K1139" s="85">
        <v>1200</v>
      </c>
      <c r="L1139" s="49" t="s">
        <v>3463</v>
      </c>
      <c r="M1139" s="84"/>
      <c r="N1139" s="84"/>
      <c r="O1139" s="84"/>
      <c r="P1139" s="84"/>
      <c r="Q1139" s="84"/>
      <c r="R1139" s="84"/>
      <c r="S1139" s="84"/>
      <c r="T1139" s="84"/>
    </row>
    <row r="1140" spans="1:20" ht="15" customHeight="1">
      <c r="A1140" s="80" t="s">
        <v>3493</v>
      </c>
      <c r="B1140" s="80" t="s">
        <v>835</v>
      </c>
      <c r="C1140" s="80" t="s">
        <v>836</v>
      </c>
      <c r="D1140" s="80">
        <v>630010</v>
      </c>
      <c r="E1140" s="80"/>
      <c r="F1140" s="80" t="s">
        <v>3451</v>
      </c>
      <c r="G1140" s="82" t="s">
        <v>837</v>
      </c>
      <c r="H1140" s="83" t="s">
        <v>200</v>
      </c>
      <c r="I1140" s="84">
        <v>110</v>
      </c>
      <c r="J1140" s="71" t="s">
        <v>3452</v>
      </c>
      <c r="K1140" s="85">
        <v>110</v>
      </c>
      <c r="L1140" s="49" t="s">
        <v>3452</v>
      </c>
      <c r="M1140" s="84"/>
      <c r="N1140" s="84"/>
      <c r="O1140" s="84"/>
      <c r="P1140" s="84"/>
      <c r="Q1140" s="84"/>
      <c r="R1140" s="84"/>
      <c r="S1140" s="84"/>
      <c r="T1140" s="84"/>
    </row>
    <row r="1141" spans="1:20" ht="15" customHeight="1">
      <c r="A1141" s="80" t="s">
        <v>3493</v>
      </c>
      <c r="B1141" s="80" t="s">
        <v>838</v>
      </c>
      <c r="C1141" s="80" t="s">
        <v>839</v>
      </c>
      <c r="D1141" s="80">
        <v>630011</v>
      </c>
      <c r="E1141" s="80"/>
      <c r="F1141" s="80" t="s">
        <v>3451</v>
      </c>
      <c r="G1141" s="82" t="s">
        <v>837</v>
      </c>
      <c r="H1141" s="83" t="s">
        <v>200</v>
      </c>
      <c r="I1141" s="84">
        <v>110</v>
      </c>
      <c r="J1141" s="71" t="s">
        <v>3452</v>
      </c>
      <c r="K1141" s="85">
        <v>110</v>
      </c>
      <c r="L1141" s="49" t="s">
        <v>3452</v>
      </c>
      <c r="M1141" s="84"/>
      <c r="N1141" s="84"/>
      <c r="O1141" s="84"/>
      <c r="P1141" s="84"/>
      <c r="Q1141" s="84"/>
      <c r="R1141" s="84"/>
      <c r="S1141" s="84"/>
      <c r="T1141" s="84"/>
    </row>
    <row r="1142" spans="1:20" ht="15" customHeight="1">
      <c r="A1142" s="80" t="s">
        <v>3493</v>
      </c>
      <c r="B1142" s="80" t="s">
        <v>829</v>
      </c>
      <c r="C1142" s="80" t="s">
        <v>830</v>
      </c>
      <c r="D1142" s="80">
        <v>630012</v>
      </c>
      <c r="E1142" s="80"/>
      <c r="F1142" s="80" t="s">
        <v>3451</v>
      </c>
      <c r="G1142" s="82" t="s">
        <v>831</v>
      </c>
      <c r="H1142" s="83" t="s">
        <v>51</v>
      </c>
      <c r="I1142" s="84">
        <v>110</v>
      </c>
      <c r="J1142" s="71" t="s">
        <v>3452</v>
      </c>
      <c r="K1142" s="85">
        <v>110</v>
      </c>
      <c r="L1142" s="49" t="s">
        <v>3452</v>
      </c>
      <c r="M1142" s="84"/>
      <c r="N1142" s="84"/>
      <c r="O1142" s="84"/>
      <c r="P1142" s="84"/>
      <c r="Q1142" s="84"/>
      <c r="R1142" s="84"/>
      <c r="S1142" s="84"/>
      <c r="T1142" s="84"/>
    </row>
    <row r="1143" spans="1:20" ht="15" customHeight="1">
      <c r="A1143" s="80" t="s">
        <v>3493</v>
      </c>
      <c r="B1143" s="80" t="s">
        <v>832</v>
      </c>
      <c r="C1143" s="80" t="s">
        <v>833</v>
      </c>
      <c r="D1143" s="80">
        <v>630013</v>
      </c>
      <c r="E1143" s="80"/>
      <c r="F1143" s="80" t="s">
        <v>3451</v>
      </c>
      <c r="G1143" s="82" t="s">
        <v>834</v>
      </c>
      <c r="H1143" s="83" t="s">
        <v>51</v>
      </c>
      <c r="I1143" s="84">
        <v>110</v>
      </c>
      <c r="J1143" s="71" t="s">
        <v>3452</v>
      </c>
      <c r="K1143" s="85">
        <v>110</v>
      </c>
      <c r="L1143" s="49" t="s">
        <v>3452</v>
      </c>
      <c r="M1143" s="84"/>
      <c r="N1143" s="84"/>
      <c r="O1143" s="84"/>
      <c r="P1143" s="84"/>
      <c r="Q1143" s="84"/>
      <c r="R1143" s="84"/>
      <c r="S1143" s="84"/>
      <c r="T1143" s="84"/>
    </row>
    <row r="1144" spans="1:20" ht="15" customHeight="1">
      <c r="A1144" s="80" t="s">
        <v>3493</v>
      </c>
      <c r="B1144" s="80" t="s">
        <v>802</v>
      </c>
      <c r="C1144" s="80" t="s">
        <v>803</v>
      </c>
      <c r="D1144" s="80">
        <v>630014</v>
      </c>
      <c r="E1144" s="80"/>
      <c r="F1144" s="80" t="s">
        <v>3451</v>
      </c>
      <c r="G1144" s="82" t="s">
        <v>804</v>
      </c>
      <c r="H1144" s="83" t="s">
        <v>224</v>
      </c>
      <c r="I1144" s="84">
        <v>250</v>
      </c>
      <c r="J1144" s="71" t="s">
        <v>3445</v>
      </c>
      <c r="K1144" s="85">
        <v>250</v>
      </c>
      <c r="L1144" s="49" t="s">
        <v>3445</v>
      </c>
      <c r="M1144" s="84"/>
      <c r="N1144" s="84"/>
      <c r="O1144" s="84"/>
      <c r="P1144" s="84"/>
      <c r="Q1144" s="84"/>
      <c r="R1144" s="84"/>
      <c r="S1144" s="84"/>
      <c r="T1144" s="84"/>
    </row>
    <row r="1145" spans="1:20" ht="15" customHeight="1">
      <c r="A1145" s="80" t="s">
        <v>3493</v>
      </c>
      <c r="B1145" s="80" t="s">
        <v>811</v>
      </c>
      <c r="C1145" s="80" t="s">
        <v>812</v>
      </c>
      <c r="D1145" s="80">
        <v>630015</v>
      </c>
      <c r="E1145" s="80"/>
      <c r="F1145" s="80" t="s">
        <v>3451</v>
      </c>
      <c r="G1145" s="82" t="s">
        <v>813</v>
      </c>
      <c r="H1145" s="83" t="s">
        <v>51</v>
      </c>
      <c r="I1145" s="84">
        <v>120</v>
      </c>
      <c r="J1145" s="71" t="s">
        <v>3452</v>
      </c>
      <c r="K1145" s="85">
        <v>120</v>
      </c>
      <c r="L1145" s="49" t="s">
        <v>3452</v>
      </c>
      <c r="M1145" s="84"/>
      <c r="N1145" s="84"/>
      <c r="O1145" s="84"/>
      <c r="P1145" s="84"/>
      <c r="Q1145" s="84"/>
      <c r="R1145" s="84"/>
      <c r="S1145" s="84"/>
      <c r="T1145" s="84"/>
    </row>
    <row r="1146" spans="1:20" ht="15" customHeight="1">
      <c r="A1146" s="80" t="s">
        <v>3493</v>
      </c>
      <c r="B1146" s="80" t="s">
        <v>793</v>
      </c>
      <c r="C1146" s="80" t="s">
        <v>794</v>
      </c>
      <c r="D1146" s="80">
        <v>630016</v>
      </c>
      <c r="E1146" s="80"/>
      <c r="F1146" s="80" t="s">
        <v>3451</v>
      </c>
      <c r="G1146" s="82" t="s">
        <v>795</v>
      </c>
      <c r="H1146" s="83" t="s">
        <v>51</v>
      </c>
      <c r="I1146" s="84">
        <v>2000</v>
      </c>
      <c r="J1146" s="71" t="s">
        <v>3466</v>
      </c>
      <c r="K1146" s="85">
        <v>2000</v>
      </c>
      <c r="L1146" s="49" t="s">
        <v>3466</v>
      </c>
      <c r="M1146" s="84"/>
      <c r="N1146" s="84"/>
      <c r="O1146" s="84"/>
      <c r="P1146" s="84"/>
      <c r="Q1146" s="84"/>
      <c r="R1146" s="84"/>
      <c r="S1146" s="84"/>
      <c r="T1146" s="84"/>
    </row>
    <row r="1147" spans="1:20" ht="15" customHeight="1">
      <c r="A1147" s="80" t="s">
        <v>3493</v>
      </c>
      <c r="B1147" s="80" t="s">
        <v>805</v>
      </c>
      <c r="C1147" s="80" t="s">
        <v>806</v>
      </c>
      <c r="D1147" s="80">
        <v>630017</v>
      </c>
      <c r="E1147" s="80"/>
      <c r="F1147" s="80" t="s">
        <v>3451</v>
      </c>
      <c r="G1147" s="82" t="s">
        <v>807</v>
      </c>
      <c r="H1147" s="83" t="s">
        <v>133</v>
      </c>
      <c r="I1147" s="84">
        <v>120</v>
      </c>
      <c r="J1147" s="71" t="s">
        <v>3450</v>
      </c>
      <c r="K1147" s="85">
        <v>120</v>
      </c>
      <c r="L1147" s="49" t="s">
        <v>3450</v>
      </c>
      <c r="M1147" s="84"/>
      <c r="N1147" s="84"/>
      <c r="O1147" s="84"/>
      <c r="P1147" s="84"/>
      <c r="Q1147" s="84"/>
      <c r="R1147" s="84"/>
      <c r="S1147" s="84"/>
      <c r="T1147" s="84"/>
    </row>
    <row r="1148" spans="1:20" ht="15" customHeight="1">
      <c r="A1148" s="80" t="s">
        <v>3493</v>
      </c>
      <c r="B1148" s="80" t="s">
        <v>799</v>
      </c>
      <c r="C1148" s="80" t="s">
        <v>800</v>
      </c>
      <c r="D1148" s="80">
        <v>630018</v>
      </c>
      <c r="E1148" s="80"/>
      <c r="F1148" s="80" t="s">
        <v>3451</v>
      </c>
      <c r="G1148" s="82" t="s">
        <v>801</v>
      </c>
      <c r="H1148" s="83" t="s">
        <v>224</v>
      </c>
      <c r="I1148" s="84">
        <v>340</v>
      </c>
      <c r="J1148" s="71" t="s">
        <v>3452</v>
      </c>
      <c r="K1148" s="85">
        <v>340</v>
      </c>
      <c r="L1148" s="49" t="s">
        <v>3452</v>
      </c>
      <c r="M1148" s="84"/>
      <c r="N1148" s="84"/>
      <c r="O1148" s="84"/>
      <c r="P1148" s="84"/>
      <c r="Q1148" s="84"/>
      <c r="R1148" s="84"/>
      <c r="S1148" s="84"/>
      <c r="T1148" s="84"/>
    </row>
    <row r="1149" spans="1:20" ht="15" customHeight="1">
      <c r="A1149" s="80" t="s">
        <v>3496</v>
      </c>
      <c r="B1149" s="80" t="s">
        <v>2010</v>
      </c>
      <c r="C1149" s="80" t="s">
        <v>2011</v>
      </c>
      <c r="D1149" s="80">
        <v>720001</v>
      </c>
      <c r="E1149" s="80"/>
      <c r="F1149" s="80" t="s">
        <v>3436</v>
      </c>
      <c r="G1149" s="82" t="s">
        <v>2012</v>
      </c>
      <c r="H1149" s="83" t="s">
        <v>679</v>
      </c>
      <c r="I1149" s="84">
        <v>400</v>
      </c>
      <c r="J1149" s="71" t="s">
        <v>3446</v>
      </c>
      <c r="K1149" s="85">
        <v>400</v>
      </c>
      <c r="L1149" s="49" t="s">
        <v>3446</v>
      </c>
      <c r="M1149" s="84"/>
      <c r="N1149" s="84"/>
      <c r="O1149" s="84"/>
      <c r="P1149" s="84"/>
      <c r="Q1149" s="84"/>
      <c r="R1149" s="84"/>
      <c r="S1149" s="84"/>
      <c r="T1149" s="84"/>
    </row>
    <row r="1150" spans="1:20" ht="15" customHeight="1">
      <c r="A1150" s="80" t="s">
        <v>3496</v>
      </c>
      <c r="B1150" s="80" t="s">
        <v>3353</v>
      </c>
      <c r="C1150" s="80" t="s">
        <v>3354</v>
      </c>
      <c r="D1150" s="80">
        <v>720001</v>
      </c>
      <c r="E1150" s="80"/>
      <c r="F1150" s="80" t="s">
        <v>3436</v>
      </c>
      <c r="G1150" s="82" t="s">
        <v>3355</v>
      </c>
      <c r="H1150" s="83" t="s">
        <v>679</v>
      </c>
      <c r="I1150" s="84"/>
      <c r="J1150" s="71" t="s">
        <v>3448</v>
      </c>
      <c r="K1150" s="85"/>
      <c r="L1150" s="49" t="s">
        <v>3448</v>
      </c>
      <c r="M1150" s="84"/>
      <c r="N1150" s="84"/>
      <c r="O1150" s="84"/>
      <c r="P1150" s="84"/>
      <c r="Q1150" s="84"/>
      <c r="R1150" s="84"/>
      <c r="S1150" s="84"/>
      <c r="T1150" s="84"/>
    </row>
    <row r="1151" spans="1:20" ht="15" customHeight="1">
      <c r="A1151" s="80" t="s">
        <v>3496</v>
      </c>
      <c r="B1151" s="80" t="s">
        <v>3409</v>
      </c>
      <c r="C1151" s="80" t="s">
        <v>3410</v>
      </c>
      <c r="D1151" s="80">
        <v>730001</v>
      </c>
      <c r="E1151" s="80"/>
      <c r="F1151" s="80" t="s">
        <v>3497</v>
      </c>
      <c r="G1151" s="82" t="s">
        <v>3411</v>
      </c>
      <c r="H1151" s="83" t="s">
        <v>224</v>
      </c>
      <c r="I1151" s="84">
        <v>1000</v>
      </c>
      <c r="J1151" s="71" t="s">
        <v>3489</v>
      </c>
      <c r="K1151" s="85">
        <v>1000</v>
      </c>
      <c r="L1151" s="49" t="s">
        <v>3489</v>
      </c>
      <c r="M1151" s="84"/>
      <c r="N1151" s="84"/>
      <c r="O1151" s="84"/>
      <c r="P1151" s="84"/>
      <c r="Q1151" s="84"/>
      <c r="R1151" s="84"/>
      <c r="S1151" s="84"/>
      <c r="T1151" s="84"/>
    </row>
    <row r="1152" spans="1:20" ht="15" customHeight="1">
      <c r="A1152" s="80" t="s">
        <v>3496</v>
      </c>
      <c r="B1152" s="80" t="s">
        <v>3366</v>
      </c>
      <c r="C1152" s="80" t="s">
        <v>3367</v>
      </c>
      <c r="D1152" s="80">
        <v>730002</v>
      </c>
      <c r="E1152" s="80"/>
      <c r="F1152" s="80" t="s">
        <v>3497</v>
      </c>
      <c r="G1152" s="82" t="s">
        <v>3368</v>
      </c>
      <c r="H1152" s="83" t="s">
        <v>849</v>
      </c>
      <c r="I1152" s="84">
        <v>480</v>
      </c>
      <c r="J1152" s="71" t="s">
        <v>3489</v>
      </c>
      <c r="K1152" s="85">
        <v>480</v>
      </c>
      <c r="L1152" s="49" t="s">
        <v>3489</v>
      </c>
      <c r="M1152" s="84"/>
      <c r="N1152" s="84"/>
      <c r="O1152" s="84"/>
      <c r="P1152" s="84"/>
      <c r="Q1152" s="84"/>
      <c r="R1152" s="84"/>
      <c r="S1152" s="84"/>
      <c r="T1152" s="84"/>
    </row>
    <row r="1153" spans="1:20" ht="15" customHeight="1">
      <c r="A1153" s="80" t="s">
        <v>3496</v>
      </c>
      <c r="B1153" s="80" t="s">
        <v>3376</v>
      </c>
      <c r="C1153" s="80" t="s">
        <v>3377</v>
      </c>
      <c r="D1153" s="80">
        <v>730003</v>
      </c>
      <c r="E1153" s="80"/>
      <c r="F1153" s="80" t="s">
        <v>3497</v>
      </c>
      <c r="G1153" s="82" t="s">
        <v>3372</v>
      </c>
      <c r="H1153" s="83" t="s">
        <v>849</v>
      </c>
      <c r="I1153" s="84">
        <v>1861.8</v>
      </c>
      <c r="J1153" s="71" t="s">
        <v>3498</v>
      </c>
      <c r="K1153" s="85">
        <v>1861.8</v>
      </c>
      <c r="L1153" s="49" t="s">
        <v>3498</v>
      </c>
      <c r="M1153" s="84"/>
      <c r="N1153" s="84"/>
      <c r="O1153" s="84"/>
      <c r="P1153" s="84"/>
      <c r="Q1153" s="84"/>
      <c r="R1153" s="84"/>
      <c r="S1153" s="84"/>
      <c r="T1153" s="84"/>
    </row>
    <row r="1154" spans="1:20" ht="15" customHeight="1">
      <c r="A1154" s="80" t="s">
        <v>3496</v>
      </c>
      <c r="B1154" s="80" t="s">
        <v>3423</v>
      </c>
      <c r="C1154" s="80" t="s">
        <v>3424</v>
      </c>
      <c r="D1154" s="80">
        <v>730004</v>
      </c>
      <c r="E1154" s="80"/>
      <c r="F1154" s="80" t="s">
        <v>3497</v>
      </c>
      <c r="G1154" s="82" t="s">
        <v>3425</v>
      </c>
      <c r="H1154" s="83" t="s">
        <v>849</v>
      </c>
      <c r="I1154" s="84">
        <v>480</v>
      </c>
      <c r="J1154" s="71" t="s">
        <v>3489</v>
      </c>
      <c r="K1154" s="85">
        <v>480</v>
      </c>
      <c r="L1154" s="49" t="s">
        <v>3489</v>
      </c>
      <c r="M1154" s="84"/>
      <c r="N1154" s="84"/>
      <c r="O1154" s="84"/>
      <c r="P1154" s="84"/>
      <c r="Q1154" s="84"/>
      <c r="R1154" s="84"/>
      <c r="S1154" s="84"/>
      <c r="T1154" s="84"/>
    </row>
    <row r="1155" spans="1:20" ht="15" customHeight="1">
      <c r="A1155" s="80" t="s">
        <v>3496</v>
      </c>
      <c r="B1155" s="80" t="s">
        <v>3412</v>
      </c>
      <c r="C1155" s="80" t="s">
        <v>3413</v>
      </c>
      <c r="D1155" s="80">
        <v>730005</v>
      </c>
      <c r="E1155" s="80"/>
      <c r="F1155" s="80" t="s">
        <v>3497</v>
      </c>
      <c r="G1155" s="82" t="s">
        <v>3414</v>
      </c>
      <c r="H1155" s="83" t="s">
        <v>679</v>
      </c>
      <c r="I1155" s="84">
        <v>92.02</v>
      </c>
      <c r="J1155" s="71" t="s">
        <v>3461</v>
      </c>
      <c r="K1155" s="85">
        <v>92.02</v>
      </c>
      <c r="L1155" s="49" t="s">
        <v>3461</v>
      </c>
      <c r="M1155" s="84"/>
      <c r="N1155" s="84"/>
      <c r="O1155" s="84"/>
      <c r="P1155" s="84"/>
      <c r="Q1155" s="84"/>
      <c r="R1155" s="84"/>
      <c r="S1155" s="84"/>
      <c r="T1155" s="84"/>
    </row>
    <row r="1156" spans="1:20" ht="15" customHeight="1">
      <c r="A1156" s="80" t="s">
        <v>3496</v>
      </c>
      <c r="B1156" s="80" t="s">
        <v>3415</v>
      </c>
      <c r="C1156" s="80" t="s">
        <v>3416</v>
      </c>
      <c r="D1156" s="80">
        <v>730006</v>
      </c>
      <c r="E1156" s="80"/>
      <c r="F1156" s="80" t="s">
        <v>3497</v>
      </c>
      <c r="G1156" s="82" t="s">
        <v>3414</v>
      </c>
      <c r="H1156" s="83" t="s">
        <v>679</v>
      </c>
      <c r="I1156" s="84">
        <v>92.02</v>
      </c>
      <c r="J1156" s="71" t="s">
        <v>3461</v>
      </c>
      <c r="K1156" s="85">
        <v>92.02</v>
      </c>
      <c r="L1156" s="49" t="s">
        <v>3461</v>
      </c>
      <c r="M1156" s="84"/>
      <c r="N1156" s="84"/>
      <c r="O1156" s="84"/>
      <c r="P1156" s="84"/>
      <c r="Q1156" s="84"/>
      <c r="R1156" s="84"/>
      <c r="S1156" s="84"/>
      <c r="T1156" s="84"/>
    </row>
    <row r="1157" spans="1:20" ht="15" customHeight="1">
      <c r="A1157" s="80" t="s">
        <v>3496</v>
      </c>
      <c r="B1157" s="80" t="s">
        <v>3417</v>
      </c>
      <c r="C1157" s="80" t="s">
        <v>3418</v>
      </c>
      <c r="D1157" s="80">
        <v>730007</v>
      </c>
      <c r="E1157" s="80"/>
      <c r="F1157" s="80" t="s">
        <v>3497</v>
      </c>
      <c r="G1157" s="82" t="s">
        <v>3419</v>
      </c>
      <c r="H1157" s="83" t="s">
        <v>224</v>
      </c>
      <c r="I1157" s="84">
        <v>321</v>
      </c>
      <c r="J1157" s="71" t="s">
        <v>3498</v>
      </c>
      <c r="K1157" s="85">
        <v>321</v>
      </c>
      <c r="L1157" s="49" t="s">
        <v>3498</v>
      </c>
      <c r="M1157" s="84"/>
      <c r="N1157" s="84"/>
      <c r="O1157" s="84"/>
      <c r="P1157" s="84"/>
      <c r="Q1157" s="84"/>
      <c r="R1157" s="84"/>
      <c r="S1157" s="84"/>
      <c r="T1157" s="84"/>
    </row>
    <row r="1158" spans="1:20" ht="15" customHeight="1">
      <c r="A1158" s="80" t="s">
        <v>3496</v>
      </c>
      <c r="B1158" s="80" t="s">
        <v>3420</v>
      </c>
      <c r="C1158" s="80" t="s">
        <v>3421</v>
      </c>
      <c r="D1158" s="80">
        <v>730008</v>
      </c>
      <c r="E1158" s="80"/>
      <c r="F1158" s="80" t="s">
        <v>3497</v>
      </c>
      <c r="G1158" s="82" t="s">
        <v>3422</v>
      </c>
      <c r="H1158" s="83" t="s">
        <v>224</v>
      </c>
      <c r="I1158" s="84">
        <v>500</v>
      </c>
      <c r="J1158" s="71" t="s">
        <v>3489</v>
      </c>
      <c r="K1158" s="85">
        <v>500</v>
      </c>
      <c r="L1158" s="49" t="s">
        <v>3489</v>
      </c>
      <c r="M1158" s="84"/>
      <c r="N1158" s="84"/>
      <c r="O1158" s="84"/>
      <c r="P1158" s="84"/>
      <c r="Q1158" s="84"/>
      <c r="R1158" s="84"/>
      <c r="S1158" s="84"/>
      <c r="T1158" s="84"/>
    </row>
    <row r="1159" spans="1:20" ht="15" customHeight="1">
      <c r="A1159" s="80" t="s">
        <v>3496</v>
      </c>
      <c r="B1159" s="80" t="s">
        <v>3378</v>
      </c>
      <c r="C1159" s="80" t="s">
        <v>3379</v>
      </c>
      <c r="D1159" s="80">
        <v>730009</v>
      </c>
      <c r="E1159" s="80"/>
      <c r="F1159" s="80" t="s">
        <v>3497</v>
      </c>
      <c r="G1159" s="82" t="s">
        <v>3380</v>
      </c>
      <c r="H1159" s="83" t="s">
        <v>849</v>
      </c>
      <c r="I1159" s="84">
        <v>1440</v>
      </c>
      <c r="J1159" s="71" t="s">
        <v>3489</v>
      </c>
      <c r="K1159" s="85">
        <v>1440</v>
      </c>
      <c r="L1159" s="49" t="s">
        <v>3489</v>
      </c>
      <c r="M1159" s="84"/>
      <c r="N1159" s="84"/>
      <c r="O1159" s="84"/>
      <c r="P1159" s="84"/>
      <c r="Q1159" s="84"/>
      <c r="R1159" s="84"/>
      <c r="S1159" s="84"/>
      <c r="T1159" s="84"/>
    </row>
    <row r="1160" spans="1:20" ht="15" customHeight="1">
      <c r="A1160" s="80" t="s">
        <v>3496</v>
      </c>
      <c r="B1160" s="80" t="s">
        <v>3386</v>
      </c>
      <c r="C1160" s="80" t="s">
        <v>3387</v>
      </c>
      <c r="D1160" s="80">
        <v>730010</v>
      </c>
      <c r="E1160" s="80"/>
      <c r="F1160" s="80" t="s">
        <v>3497</v>
      </c>
      <c r="G1160" s="82" t="s">
        <v>3388</v>
      </c>
      <c r="H1160" s="83" t="s">
        <v>224</v>
      </c>
      <c r="I1160" s="84">
        <v>620</v>
      </c>
      <c r="J1160" s="71" t="s">
        <v>3460</v>
      </c>
      <c r="K1160" s="85">
        <v>620</v>
      </c>
      <c r="L1160" s="49" t="s">
        <v>3460</v>
      </c>
      <c r="M1160" s="84"/>
      <c r="N1160" s="84"/>
      <c r="O1160" s="84"/>
      <c r="P1160" s="84"/>
      <c r="Q1160" s="84"/>
      <c r="R1160" s="84"/>
      <c r="S1160" s="84"/>
      <c r="T1160" s="84"/>
    </row>
    <row r="1161" spans="1:20" ht="15" customHeight="1">
      <c r="A1161" s="80" t="s">
        <v>3496</v>
      </c>
      <c r="B1161" s="80" t="s">
        <v>3389</v>
      </c>
      <c r="C1161" s="80" t="s">
        <v>3390</v>
      </c>
      <c r="D1161" s="80">
        <v>730011</v>
      </c>
      <c r="E1161" s="80"/>
      <c r="F1161" s="80" t="s">
        <v>3497</v>
      </c>
      <c r="G1161" s="82" t="s">
        <v>3391</v>
      </c>
      <c r="H1161" s="83" t="s">
        <v>341</v>
      </c>
      <c r="I1161" s="84">
        <v>255</v>
      </c>
      <c r="J1161" s="71" t="s">
        <v>3460</v>
      </c>
      <c r="K1161" s="85">
        <v>255</v>
      </c>
      <c r="L1161" s="49" t="s">
        <v>3460</v>
      </c>
      <c r="M1161" s="84"/>
      <c r="N1161" s="84"/>
      <c r="O1161" s="84"/>
      <c r="P1161" s="84"/>
      <c r="Q1161" s="84"/>
      <c r="R1161" s="84"/>
      <c r="S1161" s="84"/>
      <c r="T1161" s="84"/>
    </row>
    <row r="1162" spans="1:20" ht="15" customHeight="1">
      <c r="A1162" s="80" t="s">
        <v>3496</v>
      </c>
      <c r="B1162" s="80" t="s">
        <v>3392</v>
      </c>
      <c r="C1162" s="80" t="s">
        <v>3393</v>
      </c>
      <c r="D1162" s="80">
        <v>730012</v>
      </c>
      <c r="E1162" s="80"/>
      <c r="F1162" s="80" t="s">
        <v>3497</v>
      </c>
      <c r="G1162" s="82" t="s">
        <v>3372</v>
      </c>
      <c r="H1162" s="83" t="s">
        <v>224</v>
      </c>
      <c r="I1162" s="84">
        <v>320</v>
      </c>
      <c r="J1162" s="71" t="s">
        <v>3460</v>
      </c>
      <c r="K1162" s="85">
        <v>320</v>
      </c>
      <c r="L1162" s="49" t="s">
        <v>3460</v>
      </c>
      <c r="M1162" s="84"/>
      <c r="N1162" s="84"/>
      <c r="O1162" s="84"/>
      <c r="P1162" s="84"/>
      <c r="Q1162" s="84"/>
      <c r="R1162" s="84"/>
      <c r="S1162" s="84"/>
      <c r="T1162" s="84"/>
    </row>
    <row r="1163" spans="1:20" ht="15" customHeight="1">
      <c r="A1163" s="80" t="s">
        <v>3496</v>
      </c>
      <c r="B1163" s="80" t="s">
        <v>3394</v>
      </c>
      <c r="C1163" s="80" t="s">
        <v>3395</v>
      </c>
      <c r="D1163" s="80">
        <v>730013</v>
      </c>
      <c r="E1163" s="80"/>
      <c r="F1163" s="80" t="s">
        <v>3497</v>
      </c>
      <c r="G1163" s="82" t="s">
        <v>3396</v>
      </c>
      <c r="H1163" s="83" t="s">
        <v>224</v>
      </c>
      <c r="I1163" s="84">
        <v>505</v>
      </c>
      <c r="J1163" s="71" t="s">
        <v>3460</v>
      </c>
      <c r="K1163" s="85">
        <v>505</v>
      </c>
      <c r="L1163" s="49" t="s">
        <v>3460</v>
      </c>
      <c r="M1163" s="84"/>
      <c r="N1163" s="84"/>
      <c r="O1163" s="84"/>
      <c r="P1163" s="84"/>
      <c r="Q1163" s="84"/>
      <c r="R1163" s="84"/>
      <c r="S1163" s="84"/>
      <c r="T1163" s="84"/>
    </row>
    <row r="1164" spans="1:20" ht="15" customHeight="1">
      <c r="A1164" s="80" t="s">
        <v>3496</v>
      </c>
      <c r="B1164" s="80" t="s">
        <v>3398</v>
      </c>
      <c r="C1164" s="80" t="s">
        <v>3399</v>
      </c>
      <c r="D1164" s="80">
        <v>730014</v>
      </c>
      <c r="E1164" s="80"/>
      <c r="F1164" s="80" t="s">
        <v>3497</v>
      </c>
      <c r="G1164" s="82" t="s">
        <v>3400</v>
      </c>
      <c r="H1164" s="83" t="s">
        <v>224</v>
      </c>
      <c r="I1164" s="84">
        <v>112</v>
      </c>
      <c r="J1164" s="71" t="s">
        <v>3460</v>
      </c>
      <c r="K1164" s="85">
        <v>112</v>
      </c>
      <c r="L1164" s="49" t="s">
        <v>3460</v>
      </c>
      <c r="M1164" s="84"/>
      <c r="N1164" s="84"/>
      <c r="O1164" s="84"/>
      <c r="P1164" s="84"/>
      <c r="Q1164" s="84"/>
      <c r="R1164" s="84"/>
      <c r="S1164" s="84"/>
      <c r="T1164" s="84"/>
    </row>
    <row r="1165" spans="1:20" ht="15" customHeight="1">
      <c r="A1165" s="80" t="s">
        <v>3496</v>
      </c>
      <c r="B1165" s="80" t="s">
        <v>3401</v>
      </c>
      <c r="C1165" s="80" t="s">
        <v>3402</v>
      </c>
      <c r="D1165" s="80">
        <v>730015</v>
      </c>
      <c r="E1165" s="80"/>
      <c r="F1165" s="80" t="s">
        <v>3497</v>
      </c>
      <c r="G1165" s="82" t="s">
        <v>3403</v>
      </c>
      <c r="H1165" s="83" t="s">
        <v>849</v>
      </c>
      <c r="I1165" s="84">
        <v>430</v>
      </c>
      <c r="J1165" s="71" t="s">
        <v>3489</v>
      </c>
      <c r="K1165" s="85">
        <v>430</v>
      </c>
      <c r="L1165" s="49" t="s">
        <v>3489</v>
      </c>
      <c r="M1165" s="84"/>
      <c r="N1165" s="84"/>
      <c r="O1165" s="84"/>
      <c r="P1165" s="84"/>
      <c r="Q1165" s="84"/>
      <c r="R1165" s="84"/>
      <c r="S1165" s="84"/>
      <c r="T1165" s="84"/>
    </row>
    <row r="1166" spans="1:20" ht="15" customHeight="1">
      <c r="A1166" s="80" t="s">
        <v>3496</v>
      </c>
      <c r="B1166" s="80" t="s">
        <v>3404</v>
      </c>
      <c r="C1166" s="80" t="s">
        <v>3405</v>
      </c>
      <c r="D1166" s="80">
        <v>730016</v>
      </c>
      <c r="E1166" s="80"/>
      <c r="F1166" s="80" t="s">
        <v>3497</v>
      </c>
      <c r="G1166" s="82" t="s">
        <v>3406</v>
      </c>
      <c r="H1166" s="83" t="s">
        <v>224</v>
      </c>
      <c r="I1166" s="84">
        <v>588.5</v>
      </c>
      <c r="J1166" s="71" t="s">
        <v>3498</v>
      </c>
      <c r="K1166" s="85">
        <v>588.5</v>
      </c>
      <c r="L1166" s="49" t="s">
        <v>3498</v>
      </c>
      <c r="M1166" s="84"/>
      <c r="N1166" s="84"/>
      <c r="O1166" s="84"/>
      <c r="P1166" s="84"/>
      <c r="Q1166" s="84"/>
      <c r="R1166" s="84"/>
      <c r="S1166" s="84"/>
      <c r="T1166" s="84"/>
    </row>
    <row r="1167" spans="1:20" ht="15" customHeight="1">
      <c r="A1167" s="80" t="s">
        <v>3496</v>
      </c>
      <c r="B1167" s="80" t="s">
        <v>3369</v>
      </c>
      <c r="C1167" s="80" t="s">
        <v>3371</v>
      </c>
      <c r="D1167" s="80">
        <v>730017</v>
      </c>
      <c r="E1167" s="80"/>
      <c r="F1167" s="80" t="s">
        <v>3497</v>
      </c>
      <c r="G1167" s="82" t="s">
        <v>3372</v>
      </c>
      <c r="H1167" s="83" t="s">
        <v>3370</v>
      </c>
      <c r="I1167" s="84">
        <v>588</v>
      </c>
      <c r="J1167" s="71" t="s">
        <v>3499</v>
      </c>
      <c r="K1167" s="85">
        <v>588</v>
      </c>
      <c r="L1167" s="49" t="s">
        <v>3499</v>
      </c>
      <c r="M1167" s="84"/>
      <c r="N1167" s="84"/>
      <c r="O1167" s="84"/>
      <c r="P1167" s="84"/>
      <c r="Q1167" s="84"/>
      <c r="R1167" s="84"/>
      <c r="S1167" s="84"/>
      <c r="T1167" s="84"/>
    </row>
    <row r="1168" spans="1:20" ht="15" customHeight="1">
      <c r="A1168" s="80" t="s">
        <v>3496</v>
      </c>
      <c r="B1168" s="80" t="s">
        <v>3407</v>
      </c>
      <c r="C1168" s="80" t="s">
        <v>3408</v>
      </c>
      <c r="D1168" s="80">
        <v>730018</v>
      </c>
      <c r="E1168" s="80"/>
      <c r="F1168" s="80" t="s">
        <v>3497</v>
      </c>
      <c r="G1168" s="82" t="s">
        <v>3368</v>
      </c>
      <c r="H1168" s="83" t="s">
        <v>224</v>
      </c>
      <c r="I1168" s="84">
        <v>205</v>
      </c>
      <c r="J1168" s="71" t="s">
        <v>3489</v>
      </c>
      <c r="K1168" s="85">
        <v>205</v>
      </c>
      <c r="L1168" s="49" t="s">
        <v>3489</v>
      </c>
      <c r="M1168" s="84"/>
      <c r="N1168" s="84"/>
      <c r="O1168" s="84"/>
      <c r="P1168" s="84"/>
      <c r="Q1168" s="84"/>
      <c r="R1168" s="84"/>
      <c r="S1168" s="84"/>
      <c r="T1168" s="84"/>
    </row>
    <row r="1169" spans="1:20" ht="15" customHeight="1">
      <c r="A1169" s="80" t="s">
        <v>3496</v>
      </c>
      <c r="B1169" s="80" t="s">
        <v>3356</v>
      </c>
      <c r="C1169" s="80" t="s">
        <v>3358</v>
      </c>
      <c r="D1169" s="80">
        <v>730019</v>
      </c>
      <c r="E1169" s="80"/>
      <c r="F1169" s="80" t="s">
        <v>3497</v>
      </c>
      <c r="G1169" s="82" t="s">
        <v>3359</v>
      </c>
      <c r="H1169" s="83" t="s">
        <v>3357</v>
      </c>
      <c r="I1169" s="84">
        <v>140</v>
      </c>
      <c r="J1169" s="71" t="s">
        <v>3448</v>
      </c>
      <c r="K1169" s="85">
        <v>140</v>
      </c>
      <c r="L1169" s="49" t="s">
        <v>3448</v>
      </c>
      <c r="M1169" s="84"/>
      <c r="N1169" s="84"/>
      <c r="O1169" s="84"/>
      <c r="P1169" s="84"/>
      <c r="Q1169" s="84"/>
      <c r="R1169" s="84"/>
      <c r="S1169" s="84"/>
      <c r="T1169" s="84"/>
    </row>
    <row r="1170" spans="1:20" ht="15" customHeight="1">
      <c r="A1170" s="80" t="s">
        <v>3496</v>
      </c>
      <c r="B1170" s="80" t="s">
        <v>3362</v>
      </c>
      <c r="C1170" s="80" t="s">
        <v>3363</v>
      </c>
      <c r="D1170" s="80">
        <v>730020</v>
      </c>
      <c r="E1170" s="80"/>
      <c r="F1170" s="80" t="s">
        <v>3497</v>
      </c>
      <c r="G1170" s="82" t="s">
        <v>3365</v>
      </c>
      <c r="H1170" s="83" t="s">
        <v>679</v>
      </c>
      <c r="I1170" s="84">
        <v>140</v>
      </c>
      <c r="J1170" s="71" t="s">
        <v>3448</v>
      </c>
      <c r="K1170" s="85">
        <v>140</v>
      </c>
      <c r="L1170" s="49" t="s">
        <v>3448</v>
      </c>
      <c r="M1170" s="84"/>
      <c r="N1170" s="84"/>
      <c r="O1170" s="84"/>
      <c r="P1170" s="84"/>
      <c r="Q1170" s="84"/>
      <c r="R1170" s="84"/>
      <c r="S1170" s="84"/>
      <c r="T1170" s="84"/>
    </row>
    <row r="1171" spans="1:20" ht="15" customHeight="1">
      <c r="A1171" s="80" t="s">
        <v>3496</v>
      </c>
      <c r="B1171" s="80" t="s">
        <v>3381</v>
      </c>
      <c r="C1171" s="80" t="s">
        <v>3382</v>
      </c>
      <c r="D1171" s="80">
        <v>730021</v>
      </c>
      <c r="E1171" s="80"/>
      <c r="F1171" s="80" t="s">
        <v>3497</v>
      </c>
      <c r="G1171" s="82" t="s">
        <v>3383</v>
      </c>
      <c r="H1171" s="83" t="s">
        <v>849</v>
      </c>
      <c r="I1171" s="84">
        <v>1440</v>
      </c>
      <c r="J1171" s="71" t="s">
        <v>3489</v>
      </c>
      <c r="K1171" s="85">
        <v>1440</v>
      </c>
      <c r="L1171" s="49" t="s">
        <v>3489</v>
      </c>
      <c r="M1171" s="84"/>
      <c r="N1171" s="84"/>
      <c r="O1171" s="84"/>
      <c r="P1171" s="84"/>
      <c r="Q1171" s="84"/>
      <c r="R1171" s="84"/>
      <c r="S1171" s="84"/>
      <c r="T1171" s="84"/>
    </row>
    <row r="1172" spans="1:20" ht="15" customHeight="1">
      <c r="A1172" s="80" t="s">
        <v>3496</v>
      </c>
      <c r="B1172" s="80" t="s">
        <v>3384</v>
      </c>
      <c r="C1172" s="80" t="s">
        <v>3385</v>
      </c>
      <c r="D1172" s="80">
        <v>730022</v>
      </c>
      <c r="E1172" s="80"/>
      <c r="F1172" s="80" t="s">
        <v>3497</v>
      </c>
      <c r="G1172" s="82" t="s">
        <v>3383</v>
      </c>
      <c r="H1172" s="83" t="s">
        <v>849</v>
      </c>
      <c r="I1172" s="84">
        <v>1440</v>
      </c>
      <c r="J1172" s="71" t="s">
        <v>3489</v>
      </c>
      <c r="K1172" s="85">
        <v>1440</v>
      </c>
      <c r="L1172" s="49" t="s">
        <v>3489</v>
      </c>
      <c r="M1172" s="84"/>
      <c r="N1172" s="84"/>
      <c r="O1172" s="84"/>
      <c r="P1172" s="84"/>
      <c r="Q1172" s="84"/>
      <c r="R1172" s="84"/>
      <c r="S1172" s="84"/>
      <c r="T1172" s="84"/>
    </row>
    <row r="1173" spans="1:20" ht="15" customHeight="1">
      <c r="A1173" s="80" t="s">
        <v>3496</v>
      </c>
      <c r="B1173" s="80" t="s">
        <v>3394</v>
      </c>
      <c r="C1173" s="80" t="s">
        <v>3397</v>
      </c>
      <c r="D1173" s="80">
        <v>730023</v>
      </c>
      <c r="E1173" s="80"/>
      <c r="F1173" s="80" t="s">
        <v>3497</v>
      </c>
      <c r="G1173" s="82" t="s">
        <v>3396</v>
      </c>
      <c r="H1173" s="83" t="s">
        <v>224</v>
      </c>
      <c r="I1173" s="84">
        <v>450</v>
      </c>
      <c r="J1173" s="71" t="s">
        <v>3499</v>
      </c>
      <c r="K1173" s="85">
        <v>450</v>
      </c>
      <c r="L1173" s="49" t="s">
        <v>3499</v>
      </c>
      <c r="M1173" s="84"/>
      <c r="N1173" s="84"/>
      <c r="O1173" s="84"/>
      <c r="P1173" s="84"/>
      <c r="Q1173" s="84"/>
      <c r="R1173" s="84"/>
      <c r="S1173" s="84"/>
      <c r="T1173" s="84"/>
    </row>
    <row r="1174" spans="1:20" ht="15" customHeight="1">
      <c r="A1174" s="80" t="s">
        <v>3496</v>
      </c>
      <c r="B1174" s="80" t="s">
        <v>3373</v>
      </c>
      <c r="C1174" s="80" t="s">
        <v>3374</v>
      </c>
      <c r="D1174" s="80">
        <v>730024</v>
      </c>
      <c r="E1174" s="80"/>
      <c r="F1174" s="80" t="s">
        <v>3497</v>
      </c>
      <c r="G1174" s="82" t="s">
        <v>3375</v>
      </c>
      <c r="H1174" s="83" t="s">
        <v>3370</v>
      </c>
      <c r="I1174" s="84">
        <v>384</v>
      </c>
      <c r="J1174" s="71" t="s">
        <v>3499</v>
      </c>
      <c r="K1174" s="85">
        <v>384</v>
      </c>
      <c r="L1174" s="49" t="s">
        <v>3499</v>
      </c>
      <c r="M1174" s="84"/>
      <c r="N1174" s="84"/>
      <c r="O1174" s="84"/>
      <c r="P1174" s="84"/>
      <c r="Q1174" s="84"/>
      <c r="R1174" s="84"/>
      <c r="S1174" s="84"/>
      <c r="T1174" s="84"/>
    </row>
    <row r="1175" spans="1:20" ht="15" customHeight="1">
      <c r="A1175" s="80" t="s">
        <v>3500</v>
      </c>
      <c r="B1175" s="80" t="s">
        <v>1146</v>
      </c>
      <c r="C1175" s="80" t="s">
        <v>1147</v>
      </c>
      <c r="D1175" s="80">
        <v>820001</v>
      </c>
      <c r="E1175" s="80"/>
      <c r="F1175" s="80" t="s">
        <v>3436</v>
      </c>
      <c r="G1175" s="82" t="s">
        <v>1145</v>
      </c>
      <c r="H1175" s="83" t="s">
        <v>68</v>
      </c>
      <c r="I1175" s="84">
        <v>350</v>
      </c>
      <c r="J1175" s="71" t="s">
        <v>3446</v>
      </c>
      <c r="K1175" s="85">
        <v>350</v>
      </c>
      <c r="L1175" s="49" t="s">
        <v>3446</v>
      </c>
      <c r="M1175" s="84"/>
      <c r="N1175" s="84"/>
      <c r="O1175" s="84"/>
      <c r="P1175" s="84"/>
      <c r="Q1175" s="84"/>
      <c r="R1175" s="84"/>
      <c r="S1175" s="84"/>
      <c r="T1175" s="84"/>
    </row>
    <row r="1176" spans="1:20" ht="15" customHeight="1">
      <c r="A1176" s="80" t="s">
        <v>3500</v>
      </c>
      <c r="B1176" s="80" t="s">
        <v>1131</v>
      </c>
      <c r="C1176" s="80" t="s">
        <v>1132</v>
      </c>
      <c r="D1176" s="80">
        <v>820002</v>
      </c>
      <c r="E1176" s="80"/>
      <c r="F1176" s="80" t="s">
        <v>3436</v>
      </c>
      <c r="G1176" s="82" t="s">
        <v>1133</v>
      </c>
      <c r="H1176" s="83" t="s">
        <v>68</v>
      </c>
      <c r="I1176" s="84">
        <v>250</v>
      </c>
      <c r="J1176" s="71" t="s">
        <v>3452</v>
      </c>
      <c r="K1176" s="85">
        <v>250</v>
      </c>
      <c r="L1176" s="49" t="s">
        <v>3452</v>
      </c>
      <c r="M1176" s="84"/>
      <c r="N1176" s="84"/>
      <c r="O1176" s="84"/>
      <c r="P1176" s="84"/>
      <c r="Q1176" s="84"/>
      <c r="R1176" s="84"/>
      <c r="S1176" s="84"/>
      <c r="T1176" s="84"/>
    </row>
    <row r="1177" spans="1:20" ht="15" customHeight="1">
      <c r="A1177" s="80" t="s">
        <v>3500</v>
      </c>
      <c r="B1177" s="80" t="s">
        <v>1134</v>
      </c>
      <c r="C1177" s="80" t="s">
        <v>1135</v>
      </c>
      <c r="D1177" s="80">
        <v>820003</v>
      </c>
      <c r="E1177" s="80"/>
      <c r="F1177" s="80" t="s">
        <v>3436</v>
      </c>
      <c r="G1177" s="82" t="s">
        <v>1136</v>
      </c>
      <c r="H1177" s="83" t="s">
        <v>68</v>
      </c>
      <c r="I1177" s="84">
        <v>250</v>
      </c>
      <c r="J1177" s="71" t="s">
        <v>3452</v>
      </c>
      <c r="K1177" s="85">
        <v>250</v>
      </c>
      <c r="L1177" s="49" t="s">
        <v>3452</v>
      </c>
      <c r="M1177" s="84"/>
      <c r="N1177" s="84"/>
      <c r="O1177" s="84"/>
      <c r="P1177" s="84"/>
      <c r="Q1177" s="84"/>
      <c r="R1177" s="84"/>
      <c r="S1177" s="84"/>
      <c r="T1177" s="84"/>
    </row>
    <row r="1178" spans="1:20" ht="15" customHeight="1">
      <c r="A1178" s="80" t="s">
        <v>3500</v>
      </c>
      <c r="B1178" s="80" t="s">
        <v>1344</v>
      </c>
      <c r="C1178" s="80" t="s">
        <v>1345</v>
      </c>
      <c r="D1178" s="80">
        <v>820004</v>
      </c>
      <c r="E1178" s="80"/>
      <c r="F1178" s="80" t="s">
        <v>3436</v>
      </c>
      <c r="G1178" s="82" t="s">
        <v>1133</v>
      </c>
      <c r="H1178" s="83" t="s">
        <v>68</v>
      </c>
      <c r="I1178" s="84">
        <v>80</v>
      </c>
      <c r="J1178" s="71" t="s">
        <v>3477</v>
      </c>
      <c r="K1178" s="85">
        <v>80</v>
      </c>
      <c r="L1178" s="49" t="s">
        <v>3477</v>
      </c>
      <c r="M1178" s="84"/>
      <c r="N1178" s="84"/>
      <c r="O1178" s="84"/>
      <c r="P1178" s="84"/>
      <c r="Q1178" s="84"/>
      <c r="R1178" s="84"/>
      <c r="S1178" s="84"/>
      <c r="T1178" s="84"/>
    </row>
    <row r="1179" spans="1:20" ht="15" customHeight="1">
      <c r="A1179" s="80" t="s">
        <v>3500</v>
      </c>
      <c r="B1179" s="80" t="s">
        <v>1137</v>
      </c>
      <c r="C1179" s="80" t="s">
        <v>1138</v>
      </c>
      <c r="D1179" s="80">
        <v>820005</v>
      </c>
      <c r="E1179" s="80"/>
      <c r="F1179" s="80" t="s">
        <v>3436</v>
      </c>
      <c r="G1179" s="82" t="s">
        <v>1133</v>
      </c>
      <c r="H1179" s="83" t="s">
        <v>68</v>
      </c>
      <c r="I1179" s="84">
        <v>250</v>
      </c>
      <c r="J1179" s="71" t="s">
        <v>3452</v>
      </c>
      <c r="K1179" s="85">
        <v>250</v>
      </c>
      <c r="L1179" s="49" t="s">
        <v>3452</v>
      </c>
      <c r="M1179" s="84"/>
      <c r="N1179" s="84"/>
      <c r="O1179" s="84"/>
      <c r="P1179" s="84"/>
      <c r="Q1179" s="84"/>
      <c r="R1179" s="84"/>
      <c r="S1179" s="84"/>
      <c r="T1179" s="84"/>
    </row>
    <row r="1180" spans="1:20" ht="15" customHeight="1">
      <c r="A1180" s="80" t="s">
        <v>3500</v>
      </c>
      <c r="B1180" s="80" t="s">
        <v>1139</v>
      </c>
      <c r="C1180" s="80" t="s">
        <v>1140</v>
      </c>
      <c r="D1180" s="80">
        <v>820006</v>
      </c>
      <c r="E1180" s="80"/>
      <c r="F1180" s="80" t="s">
        <v>3436</v>
      </c>
      <c r="G1180" s="82" t="s">
        <v>1136</v>
      </c>
      <c r="H1180" s="83" t="s">
        <v>68</v>
      </c>
      <c r="I1180" s="84">
        <v>250</v>
      </c>
      <c r="J1180" s="71" t="s">
        <v>3452</v>
      </c>
      <c r="K1180" s="85">
        <v>250</v>
      </c>
      <c r="L1180" s="49" t="s">
        <v>3452</v>
      </c>
      <c r="M1180" s="84"/>
      <c r="N1180" s="84"/>
      <c r="O1180" s="84"/>
      <c r="P1180" s="84"/>
      <c r="Q1180" s="84"/>
      <c r="R1180" s="84"/>
      <c r="S1180" s="84"/>
      <c r="T1180" s="84"/>
    </row>
    <row r="1181" spans="1:20" ht="15" customHeight="1">
      <c r="A1181" s="80" t="s">
        <v>3500</v>
      </c>
      <c r="B1181" s="80" t="s">
        <v>1141</v>
      </c>
      <c r="C1181" s="80" t="s">
        <v>1142</v>
      </c>
      <c r="D1181" s="80">
        <v>820007</v>
      </c>
      <c r="E1181" s="80"/>
      <c r="F1181" s="80" t="s">
        <v>3436</v>
      </c>
      <c r="G1181" s="82" t="s">
        <v>1133</v>
      </c>
      <c r="H1181" s="83" t="s">
        <v>68</v>
      </c>
      <c r="I1181" s="84">
        <v>250</v>
      </c>
      <c r="J1181" s="71" t="s">
        <v>3452</v>
      </c>
      <c r="K1181" s="85">
        <v>250</v>
      </c>
      <c r="L1181" s="49" t="s">
        <v>3452</v>
      </c>
      <c r="M1181" s="84"/>
      <c r="N1181" s="84"/>
      <c r="O1181" s="84"/>
      <c r="P1181" s="84"/>
      <c r="Q1181" s="84"/>
      <c r="R1181" s="84"/>
      <c r="S1181" s="84"/>
      <c r="T1181" s="84"/>
    </row>
    <row r="1182" spans="1:20" ht="15" customHeight="1">
      <c r="A1182" s="80" t="s">
        <v>3500</v>
      </c>
      <c r="B1182" s="80" t="s">
        <v>1152</v>
      </c>
      <c r="C1182" s="80" t="s">
        <v>1153</v>
      </c>
      <c r="D1182" s="80">
        <v>820008</v>
      </c>
      <c r="E1182" s="80"/>
      <c r="F1182" s="80" t="s">
        <v>3436</v>
      </c>
      <c r="G1182" s="82" t="s">
        <v>1154</v>
      </c>
      <c r="H1182" s="83" t="s">
        <v>68</v>
      </c>
      <c r="I1182" s="84">
        <v>50</v>
      </c>
      <c r="J1182" s="71" t="s">
        <v>3452</v>
      </c>
      <c r="K1182" s="85">
        <v>50</v>
      </c>
      <c r="L1182" s="49" t="s">
        <v>3452</v>
      </c>
      <c r="M1182" s="84"/>
      <c r="N1182" s="84"/>
      <c r="O1182" s="84"/>
      <c r="P1182" s="84"/>
      <c r="Q1182" s="84"/>
      <c r="R1182" s="84"/>
      <c r="S1182" s="84"/>
      <c r="T1182" s="84"/>
    </row>
    <row r="1183" spans="1:20" ht="15" customHeight="1">
      <c r="A1183" s="80" t="s">
        <v>3500</v>
      </c>
      <c r="B1183" s="80" t="s">
        <v>1155</v>
      </c>
      <c r="C1183" s="80" t="s">
        <v>1156</v>
      </c>
      <c r="D1183" s="80">
        <v>820009</v>
      </c>
      <c r="E1183" s="80"/>
      <c r="F1183" s="80" t="s">
        <v>3436</v>
      </c>
      <c r="G1183" s="82" t="s">
        <v>1157</v>
      </c>
      <c r="H1183" s="83" t="s">
        <v>68</v>
      </c>
      <c r="I1183" s="84">
        <v>50</v>
      </c>
      <c r="J1183" s="71" t="s">
        <v>3452</v>
      </c>
      <c r="K1183" s="85">
        <v>50</v>
      </c>
      <c r="L1183" s="49" t="s">
        <v>3452</v>
      </c>
      <c r="M1183" s="84"/>
      <c r="N1183" s="84"/>
      <c r="O1183" s="84"/>
      <c r="P1183" s="84"/>
      <c r="Q1183" s="84"/>
      <c r="R1183" s="84"/>
      <c r="S1183" s="84"/>
      <c r="T1183" s="84"/>
    </row>
    <row r="1184" spans="1:20" ht="15" customHeight="1">
      <c r="A1184" s="80" t="s">
        <v>3500</v>
      </c>
      <c r="B1184" s="80" t="s">
        <v>1248</v>
      </c>
      <c r="C1184" s="80" t="s">
        <v>1249</v>
      </c>
      <c r="D1184" s="80">
        <v>820010</v>
      </c>
      <c r="E1184" s="80"/>
      <c r="F1184" s="80" t="s">
        <v>3436</v>
      </c>
      <c r="G1184" s="82" t="s">
        <v>60</v>
      </c>
      <c r="H1184" s="83" t="s">
        <v>68</v>
      </c>
      <c r="I1184" s="84">
        <v>80</v>
      </c>
      <c r="J1184" s="71" t="s">
        <v>3452</v>
      </c>
      <c r="K1184" s="85">
        <v>80</v>
      </c>
      <c r="L1184" s="49" t="s">
        <v>3452</v>
      </c>
      <c r="M1184" s="84"/>
      <c r="N1184" s="84"/>
      <c r="O1184" s="84"/>
      <c r="P1184" s="84"/>
      <c r="Q1184" s="84"/>
      <c r="R1184" s="84"/>
      <c r="S1184" s="84"/>
      <c r="T1184" s="84"/>
    </row>
    <row r="1185" spans="1:20" ht="15" customHeight="1">
      <c r="A1185" s="80" t="s">
        <v>3500</v>
      </c>
      <c r="B1185" s="80" t="s">
        <v>1250</v>
      </c>
      <c r="C1185" s="80" t="s">
        <v>1251</v>
      </c>
      <c r="D1185" s="80">
        <v>820011</v>
      </c>
      <c r="E1185" s="80"/>
      <c r="F1185" s="80" t="s">
        <v>3436</v>
      </c>
      <c r="G1185" s="82" t="s">
        <v>60</v>
      </c>
      <c r="H1185" s="83" t="s">
        <v>133</v>
      </c>
      <c r="I1185" s="84">
        <v>120</v>
      </c>
      <c r="J1185" s="71" t="s">
        <v>3452</v>
      </c>
      <c r="K1185" s="85">
        <v>120</v>
      </c>
      <c r="L1185" s="49" t="s">
        <v>3452</v>
      </c>
      <c r="M1185" s="84"/>
      <c r="N1185" s="84"/>
      <c r="O1185" s="84"/>
      <c r="P1185" s="84"/>
      <c r="Q1185" s="84"/>
      <c r="R1185" s="84"/>
      <c r="S1185" s="84"/>
      <c r="T1185" s="84"/>
    </row>
    <row r="1186" spans="1:20" ht="15" customHeight="1">
      <c r="A1186" s="80" t="s">
        <v>3500</v>
      </c>
      <c r="B1186" s="80" t="s">
        <v>1158</v>
      </c>
      <c r="C1186" s="80" t="s">
        <v>1159</v>
      </c>
      <c r="D1186" s="80">
        <v>820012</v>
      </c>
      <c r="E1186" s="80"/>
      <c r="F1186" s="80" t="s">
        <v>3436</v>
      </c>
      <c r="G1186" s="86" t="s">
        <v>1160</v>
      </c>
      <c r="H1186" s="83" t="s">
        <v>68</v>
      </c>
      <c r="I1186" s="84">
        <v>60</v>
      </c>
      <c r="J1186" s="71" t="s">
        <v>3452</v>
      </c>
      <c r="K1186" s="85">
        <v>60</v>
      </c>
      <c r="L1186" s="49" t="s">
        <v>3452</v>
      </c>
      <c r="M1186" s="84"/>
      <c r="N1186" s="84"/>
      <c r="O1186" s="84"/>
      <c r="P1186" s="84"/>
      <c r="Q1186" s="84"/>
      <c r="R1186" s="84"/>
      <c r="S1186" s="84"/>
      <c r="T1186" s="84"/>
    </row>
    <row r="1187" spans="1:20" ht="15" customHeight="1">
      <c r="A1187" s="80" t="s">
        <v>3500</v>
      </c>
      <c r="B1187" s="80" t="s">
        <v>1161</v>
      </c>
      <c r="C1187" s="80" t="s">
        <v>1162</v>
      </c>
      <c r="D1187" s="80">
        <v>820013</v>
      </c>
      <c r="E1187" s="80"/>
      <c r="F1187" s="80" t="s">
        <v>3436</v>
      </c>
      <c r="G1187" s="82" t="s">
        <v>1160</v>
      </c>
      <c r="H1187" s="83" t="s">
        <v>68</v>
      </c>
      <c r="I1187" s="84">
        <v>60</v>
      </c>
      <c r="J1187" s="71" t="s">
        <v>3452</v>
      </c>
      <c r="K1187" s="85">
        <v>60</v>
      </c>
      <c r="L1187" s="49" t="s">
        <v>3452</v>
      </c>
      <c r="M1187" s="84"/>
      <c r="N1187" s="84"/>
      <c r="O1187" s="84"/>
      <c r="P1187" s="84"/>
      <c r="Q1187" s="84"/>
      <c r="R1187" s="84"/>
      <c r="S1187" s="84"/>
      <c r="T1187" s="84"/>
    </row>
    <row r="1188" spans="1:20" ht="15" customHeight="1">
      <c r="A1188" s="80" t="s">
        <v>3500</v>
      </c>
      <c r="B1188" s="80" t="s">
        <v>1163</v>
      </c>
      <c r="C1188" s="80" t="s">
        <v>1164</v>
      </c>
      <c r="D1188" s="80">
        <v>820014</v>
      </c>
      <c r="E1188" s="80"/>
      <c r="F1188" s="80" t="s">
        <v>3436</v>
      </c>
      <c r="G1188" s="82" t="s">
        <v>1165</v>
      </c>
      <c r="H1188" s="83" t="s">
        <v>68</v>
      </c>
      <c r="I1188" s="84">
        <v>60</v>
      </c>
      <c r="J1188" s="71" t="s">
        <v>3452</v>
      </c>
      <c r="K1188" s="85">
        <v>60</v>
      </c>
      <c r="L1188" s="49" t="s">
        <v>3452</v>
      </c>
      <c r="M1188" s="84"/>
      <c r="N1188" s="84"/>
      <c r="O1188" s="84"/>
      <c r="P1188" s="84"/>
      <c r="Q1188" s="84"/>
      <c r="R1188" s="84"/>
      <c r="S1188" s="84"/>
      <c r="T1188" s="84"/>
    </row>
    <row r="1189" spans="1:20" ht="15" customHeight="1">
      <c r="A1189" s="80" t="s">
        <v>3500</v>
      </c>
      <c r="B1189" s="80" t="s">
        <v>1166</v>
      </c>
      <c r="C1189" s="80" t="s">
        <v>1167</v>
      </c>
      <c r="D1189" s="80">
        <v>820015</v>
      </c>
      <c r="E1189" s="80"/>
      <c r="F1189" s="80" t="s">
        <v>3436</v>
      </c>
      <c r="G1189" s="86" t="s">
        <v>1160</v>
      </c>
      <c r="H1189" s="83" t="s">
        <v>68</v>
      </c>
      <c r="I1189" s="84">
        <v>60</v>
      </c>
      <c r="J1189" s="71" t="s">
        <v>3452</v>
      </c>
      <c r="K1189" s="85">
        <v>60</v>
      </c>
      <c r="L1189" s="49" t="s">
        <v>3452</v>
      </c>
      <c r="M1189" s="84"/>
      <c r="N1189" s="84"/>
      <c r="O1189" s="84"/>
      <c r="P1189" s="84"/>
      <c r="Q1189" s="84"/>
      <c r="R1189" s="84"/>
      <c r="S1189" s="84"/>
      <c r="T1189" s="84"/>
    </row>
    <row r="1190" spans="1:20" ht="15" customHeight="1">
      <c r="A1190" s="91" t="s">
        <v>3500</v>
      </c>
      <c r="B1190" s="91" t="s">
        <v>1411</v>
      </c>
      <c r="C1190" s="80" t="s">
        <v>1412</v>
      </c>
      <c r="D1190" s="80">
        <v>820016</v>
      </c>
      <c r="E1190" s="80"/>
      <c r="F1190" s="80" t="s">
        <v>3436</v>
      </c>
      <c r="G1190" s="86" t="s">
        <v>60</v>
      </c>
      <c r="H1190" s="83" t="s">
        <v>133</v>
      </c>
      <c r="I1190" s="84">
        <v>120</v>
      </c>
      <c r="J1190" s="71" t="s">
        <v>3452</v>
      </c>
      <c r="K1190" s="85">
        <v>120</v>
      </c>
      <c r="L1190" s="49" t="s">
        <v>3452</v>
      </c>
      <c r="M1190" s="84"/>
      <c r="N1190" s="84"/>
      <c r="O1190" s="84"/>
      <c r="P1190" s="84"/>
      <c r="Q1190" s="84"/>
      <c r="R1190" s="84"/>
      <c r="S1190" s="84"/>
      <c r="T1190" s="84"/>
    </row>
    <row r="1191" spans="1:20" ht="15" customHeight="1">
      <c r="A1191" s="91" t="s">
        <v>3500</v>
      </c>
      <c r="B1191" s="91" t="s">
        <v>1413</v>
      </c>
      <c r="C1191" s="80" t="s">
        <v>1414</v>
      </c>
      <c r="D1191" s="80">
        <v>820017</v>
      </c>
      <c r="E1191" s="80"/>
      <c r="F1191" s="80" t="s">
        <v>3436</v>
      </c>
      <c r="G1191" s="82" t="s">
        <v>60</v>
      </c>
      <c r="H1191" s="83" t="s">
        <v>133</v>
      </c>
      <c r="I1191" s="84">
        <v>120</v>
      </c>
      <c r="J1191" s="71" t="s">
        <v>3452</v>
      </c>
      <c r="K1191" s="85">
        <v>120</v>
      </c>
      <c r="L1191" s="49" t="s">
        <v>3452</v>
      </c>
      <c r="M1191" s="84"/>
      <c r="N1191" s="84"/>
      <c r="O1191" s="84"/>
      <c r="P1191" s="84"/>
      <c r="Q1191" s="84"/>
      <c r="R1191" s="84"/>
      <c r="S1191" s="84"/>
      <c r="T1191" s="84"/>
    </row>
    <row r="1192" spans="1:20" ht="15" customHeight="1">
      <c r="A1192" s="91" t="s">
        <v>3500</v>
      </c>
      <c r="B1192" s="91" t="s">
        <v>1415</v>
      </c>
      <c r="C1192" s="80" t="s">
        <v>1416</v>
      </c>
      <c r="D1192" s="80">
        <v>820018</v>
      </c>
      <c r="E1192" s="80"/>
      <c r="F1192" s="80" t="s">
        <v>3436</v>
      </c>
      <c r="G1192" s="82" t="s">
        <v>60</v>
      </c>
      <c r="H1192" s="83" t="s">
        <v>133</v>
      </c>
      <c r="I1192" s="84">
        <v>120</v>
      </c>
      <c r="J1192" s="71" t="s">
        <v>3452</v>
      </c>
      <c r="K1192" s="85">
        <v>120</v>
      </c>
      <c r="L1192" s="49" t="s">
        <v>3452</v>
      </c>
      <c r="M1192" s="84"/>
      <c r="N1192" s="84"/>
      <c r="O1192" s="84"/>
      <c r="P1192" s="84"/>
      <c r="Q1192" s="84"/>
      <c r="R1192" s="84"/>
      <c r="S1192" s="84"/>
      <c r="T1192" s="84"/>
    </row>
    <row r="1193" spans="1:20" ht="15" customHeight="1">
      <c r="A1193" s="91" t="s">
        <v>3500</v>
      </c>
      <c r="B1193" s="91" t="s">
        <v>1417</v>
      </c>
      <c r="C1193" s="80" t="s">
        <v>1418</v>
      </c>
      <c r="D1193" s="80">
        <v>820019</v>
      </c>
      <c r="E1193" s="80"/>
      <c r="F1193" s="80" t="s">
        <v>3436</v>
      </c>
      <c r="G1193" s="82" t="s">
        <v>60</v>
      </c>
      <c r="H1193" s="83" t="s">
        <v>68</v>
      </c>
      <c r="I1193" s="84">
        <v>110</v>
      </c>
      <c r="J1193" s="71" t="s">
        <v>3452</v>
      </c>
      <c r="K1193" s="85">
        <v>110</v>
      </c>
      <c r="L1193" s="49" t="s">
        <v>3452</v>
      </c>
      <c r="M1193" s="84"/>
      <c r="N1193" s="84"/>
      <c r="O1193" s="84"/>
      <c r="P1193" s="84"/>
      <c r="Q1193" s="84"/>
      <c r="R1193" s="84"/>
      <c r="S1193" s="84"/>
      <c r="T1193" s="84"/>
    </row>
    <row r="1194" spans="1:20" ht="15" customHeight="1">
      <c r="A1194" s="91" t="s">
        <v>3500</v>
      </c>
      <c r="B1194" s="91" t="s">
        <v>1419</v>
      </c>
      <c r="C1194" s="80" t="s">
        <v>1420</v>
      </c>
      <c r="D1194" s="80">
        <v>820020</v>
      </c>
      <c r="E1194" s="80"/>
      <c r="F1194" s="80" t="s">
        <v>3436</v>
      </c>
      <c r="G1194" s="82" t="s">
        <v>60</v>
      </c>
      <c r="H1194" s="83" t="s">
        <v>68</v>
      </c>
      <c r="I1194" s="84">
        <v>110</v>
      </c>
      <c r="J1194" s="71" t="s">
        <v>3452</v>
      </c>
      <c r="K1194" s="85">
        <v>110</v>
      </c>
      <c r="L1194" s="49" t="s">
        <v>3452</v>
      </c>
      <c r="M1194" s="84"/>
      <c r="N1194" s="84"/>
      <c r="O1194" s="84"/>
      <c r="P1194" s="84"/>
      <c r="Q1194" s="84"/>
      <c r="R1194" s="84"/>
      <c r="S1194" s="84"/>
      <c r="T1194" s="84"/>
    </row>
    <row r="1195" spans="1:20" ht="15" customHeight="1">
      <c r="A1195" s="80" t="s">
        <v>3500</v>
      </c>
      <c r="B1195" s="80" t="s">
        <v>1178</v>
      </c>
      <c r="C1195" s="80" t="s">
        <v>1179</v>
      </c>
      <c r="D1195" s="80">
        <v>820021</v>
      </c>
      <c r="E1195" s="80"/>
      <c r="F1195" s="80" t="s">
        <v>3436</v>
      </c>
      <c r="G1195" s="82" t="s">
        <v>1180</v>
      </c>
      <c r="H1195" s="83" t="s">
        <v>68</v>
      </c>
      <c r="I1195" s="84">
        <v>105</v>
      </c>
      <c r="J1195" s="71" t="s">
        <v>3501</v>
      </c>
      <c r="K1195" s="85">
        <v>105</v>
      </c>
      <c r="L1195" s="49" t="s">
        <v>3501</v>
      </c>
      <c r="M1195" s="84"/>
      <c r="N1195" s="84"/>
      <c r="O1195" s="84"/>
      <c r="P1195" s="84"/>
      <c r="Q1195" s="84"/>
      <c r="R1195" s="84"/>
      <c r="S1195" s="84"/>
      <c r="T1195" s="84"/>
    </row>
    <row r="1196" spans="1:20" ht="15" customHeight="1">
      <c r="A1196" s="80" t="s">
        <v>3500</v>
      </c>
      <c r="B1196" s="80" t="s">
        <v>1184</v>
      </c>
      <c r="C1196" s="80" t="s">
        <v>1185</v>
      </c>
      <c r="D1196" s="80">
        <v>820022</v>
      </c>
      <c r="E1196" s="80"/>
      <c r="F1196" s="80" t="s">
        <v>3436</v>
      </c>
      <c r="G1196" s="82" t="s">
        <v>1180</v>
      </c>
      <c r="H1196" s="83" t="s">
        <v>68</v>
      </c>
      <c r="I1196" s="84">
        <v>85</v>
      </c>
      <c r="J1196" s="71" t="s">
        <v>3452</v>
      </c>
      <c r="K1196" s="85">
        <v>85</v>
      </c>
      <c r="L1196" s="49" t="s">
        <v>3452</v>
      </c>
      <c r="M1196" s="84"/>
      <c r="N1196" s="84"/>
      <c r="O1196" s="84"/>
      <c r="P1196" s="84"/>
      <c r="Q1196" s="84"/>
      <c r="R1196" s="84"/>
      <c r="S1196" s="84"/>
      <c r="T1196" s="84"/>
    </row>
    <row r="1197" spans="1:20" ht="15" customHeight="1">
      <c r="A1197" s="80" t="s">
        <v>3500</v>
      </c>
      <c r="B1197" s="80" t="s">
        <v>1188</v>
      </c>
      <c r="C1197" s="80" t="s">
        <v>1189</v>
      </c>
      <c r="D1197" s="80">
        <v>820023</v>
      </c>
      <c r="E1197" s="80"/>
      <c r="F1197" s="80" t="s">
        <v>3436</v>
      </c>
      <c r="G1197" s="82" t="s">
        <v>1180</v>
      </c>
      <c r="H1197" s="83" t="s">
        <v>68</v>
      </c>
      <c r="I1197" s="84">
        <v>60</v>
      </c>
      <c r="J1197" s="71" t="s">
        <v>3452</v>
      </c>
      <c r="K1197" s="85">
        <v>60</v>
      </c>
      <c r="L1197" s="49" t="s">
        <v>3452</v>
      </c>
      <c r="M1197" s="84"/>
      <c r="N1197" s="84"/>
      <c r="O1197" s="84"/>
      <c r="P1197" s="84"/>
      <c r="Q1197" s="84"/>
      <c r="R1197" s="84"/>
      <c r="S1197" s="84"/>
      <c r="T1197" s="84"/>
    </row>
    <row r="1198" spans="1:20" ht="15" customHeight="1">
      <c r="A1198" s="80" t="s">
        <v>3500</v>
      </c>
      <c r="B1198" s="80" t="s">
        <v>1190</v>
      </c>
      <c r="C1198" s="80" t="s">
        <v>1191</v>
      </c>
      <c r="D1198" s="80">
        <v>820024</v>
      </c>
      <c r="E1198" s="80"/>
      <c r="F1198" s="80" t="s">
        <v>3436</v>
      </c>
      <c r="G1198" s="82" t="s">
        <v>1180</v>
      </c>
      <c r="H1198" s="83" t="s">
        <v>68</v>
      </c>
      <c r="I1198" s="84">
        <v>60</v>
      </c>
      <c r="J1198" s="71" t="s">
        <v>3452</v>
      </c>
      <c r="K1198" s="85">
        <v>60</v>
      </c>
      <c r="L1198" s="49" t="s">
        <v>3452</v>
      </c>
      <c r="M1198" s="84"/>
      <c r="N1198" s="84"/>
      <c r="O1198" s="84"/>
      <c r="P1198" s="84"/>
      <c r="Q1198" s="84"/>
      <c r="R1198" s="84"/>
      <c r="S1198" s="84"/>
      <c r="T1198" s="84"/>
    </row>
    <row r="1199" spans="1:20" ht="15" customHeight="1">
      <c r="A1199" s="80" t="s">
        <v>3500</v>
      </c>
      <c r="B1199" s="80" t="s">
        <v>1192</v>
      </c>
      <c r="C1199" s="80" t="s">
        <v>1193</v>
      </c>
      <c r="D1199" s="80">
        <v>820025</v>
      </c>
      <c r="E1199" s="80"/>
      <c r="F1199" s="80" t="s">
        <v>3436</v>
      </c>
      <c r="G1199" s="82" t="s">
        <v>1180</v>
      </c>
      <c r="H1199" s="83" t="s">
        <v>68</v>
      </c>
      <c r="I1199" s="84">
        <v>70</v>
      </c>
      <c r="J1199" s="71" t="s">
        <v>3452</v>
      </c>
      <c r="K1199" s="85">
        <v>70</v>
      </c>
      <c r="L1199" s="49" t="s">
        <v>3452</v>
      </c>
      <c r="M1199" s="84"/>
      <c r="N1199" s="84"/>
      <c r="O1199" s="84"/>
      <c r="P1199" s="84"/>
      <c r="Q1199" s="84"/>
      <c r="R1199" s="84"/>
      <c r="S1199" s="84"/>
      <c r="T1199" s="84"/>
    </row>
    <row r="1200" spans="1:20" ht="15" customHeight="1">
      <c r="A1200" s="80" t="s">
        <v>3500</v>
      </c>
      <c r="B1200" s="80" t="s">
        <v>1194</v>
      </c>
      <c r="C1200" s="80" t="s">
        <v>1195</v>
      </c>
      <c r="D1200" s="80">
        <v>820026</v>
      </c>
      <c r="E1200" s="80"/>
      <c r="F1200" s="80" t="s">
        <v>3436</v>
      </c>
      <c r="G1200" s="82" t="s">
        <v>1196</v>
      </c>
      <c r="H1200" s="83" t="s">
        <v>68</v>
      </c>
      <c r="I1200" s="84">
        <v>60</v>
      </c>
      <c r="J1200" s="71" t="s">
        <v>3452</v>
      </c>
      <c r="K1200" s="85">
        <v>60</v>
      </c>
      <c r="L1200" s="49" t="s">
        <v>3452</v>
      </c>
      <c r="M1200" s="84"/>
      <c r="N1200" s="84"/>
      <c r="O1200" s="84"/>
      <c r="P1200" s="84"/>
      <c r="Q1200" s="84"/>
      <c r="R1200" s="84"/>
      <c r="S1200" s="84"/>
      <c r="T1200" s="84"/>
    </row>
    <row r="1201" spans="1:20" ht="15" customHeight="1">
      <c r="A1201" s="80" t="s">
        <v>3500</v>
      </c>
      <c r="B1201" s="80" t="s">
        <v>1197</v>
      </c>
      <c r="C1201" s="80" t="s">
        <v>1198</v>
      </c>
      <c r="D1201" s="80">
        <v>820027</v>
      </c>
      <c r="E1201" s="80"/>
      <c r="F1201" s="80" t="s">
        <v>3436</v>
      </c>
      <c r="G1201" s="82" t="s">
        <v>1196</v>
      </c>
      <c r="H1201" s="83" t="s">
        <v>68</v>
      </c>
      <c r="I1201" s="84">
        <v>60</v>
      </c>
      <c r="J1201" s="71" t="s">
        <v>3452</v>
      </c>
      <c r="K1201" s="85">
        <v>60</v>
      </c>
      <c r="L1201" s="49" t="s">
        <v>3452</v>
      </c>
      <c r="M1201" s="84"/>
      <c r="N1201" s="84"/>
      <c r="O1201" s="84"/>
      <c r="P1201" s="84"/>
      <c r="Q1201" s="84"/>
      <c r="R1201" s="84"/>
      <c r="S1201" s="84"/>
      <c r="T1201" s="84"/>
    </row>
    <row r="1202" spans="1:20" ht="15" customHeight="1">
      <c r="A1202" s="80" t="s">
        <v>3500</v>
      </c>
      <c r="B1202" s="80" t="s">
        <v>1199</v>
      </c>
      <c r="C1202" s="80" t="s">
        <v>1200</v>
      </c>
      <c r="D1202" s="80">
        <v>820028</v>
      </c>
      <c r="E1202" s="80"/>
      <c r="F1202" s="80" t="s">
        <v>3436</v>
      </c>
      <c r="G1202" s="82" t="s">
        <v>1196</v>
      </c>
      <c r="H1202" s="83" t="s">
        <v>68</v>
      </c>
      <c r="I1202" s="84">
        <v>70</v>
      </c>
      <c r="J1202" s="71" t="s">
        <v>3452</v>
      </c>
      <c r="K1202" s="85">
        <v>70</v>
      </c>
      <c r="L1202" s="49" t="s">
        <v>3452</v>
      </c>
      <c r="M1202" s="84"/>
      <c r="N1202" s="84"/>
      <c r="O1202" s="84"/>
      <c r="P1202" s="84"/>
      <c r="Q1202" s="84"/>
      <c r="R1202" s="84"/>
      <c r="S1202" s="84"/>
      <c r="T1202" s="84"/>
    </row>
    <row r="1203" spans="1:20" ht="15" customHeight="1">
      <c r="A1203" s="80" t="s">
        <v>3500</v>
      </c>
      <c r="B1203" s="80" t="s">
        <v>1203</v>
      </c>
      <c r="C1203" s="80" t="s">
        <v>1204</v>
      </c>
      <c r="D1203" s="80">
        <v>820029</v>
      </c>
      <c r="E1203" s="80"/>
      <c r="F1203" s="80" t="s">
        <v>3436</v>
      </c>
      <c r="G1203" s="82" t="s">
        <v>1205</v>
      </c>
      <c r="H1203" s="83" t="s">
        <v>68</v>
      </c>
      <c r="I1203" s="84">
        <v>70</v>
      </c>
      <c r="J1203" s="71" t="s">
        <v>3452</v>
      </c>
      <c r="K1203" s="85">
        <v>70</v>
      </c>
      <c r="L1203" s="49" t="s">
        <v>3452</v>
      </c>
      <c r="M1203" s="84"/>
      <c r="N1203" s="84"/>
      <c r="O1203" s="84"/>
      <c r="P1203" s="84"/>
      <c r="Q1203" s="84"/>
      <c r="R1203" s="84"/>
      <c r="S1203" s="84"/>
      <c r="T1203" s="84"/>
    </row>
    <row r="1204" spans="1:20" ht="15" customHeight="1">
      <c r="A1204" s="80" t="s">
        <v>3500</v>
      </c>
      <c r="B1204" s="80" t="s">
        <v>1206</v>
      </c>
      <c r="C1204" s="80" t="s">
        <v>1207</v>
      </c>
      <c r="D1204" s="80">
        <v>820030</v>
      </c>
      <c r="E1204" s="80"/>
      <c r="F1204" s="80" t="s">
        <v>3436</v>
      </c>
      <c r="G1204" s="82" t="s">
        <v>1196</v>
      </c>
      <c r="H1204" s="83" t="s">
        <v>68</v>
      </c>
      <c r="I1204" s="84">
        <v>70</v>
      </c>
      <c r="J1204" s="71" t="s">
        <v>3452</v>
      </c>
      <c r="K1204" s="85">
        <v>70</v>
      </c>
      <c r="L1204" s="49" t="s">
        <v>3452</v>
      </c>
      <c r="M1204" s="84"/>
      <c r="N1204" s="84"/>
      <c r="O1204" s="84"/>
      <c r="P1204" s="84"/>
      <c r="Q1204" s="84"/>
      <c r="R1204" s="84"/>
      <c r="S1204" s="84"/>
      <c r="T1204" s="84"/>
    </row>
    <row r="1205" spans="1:20" ht="15" customHeight="1">
      <c r="A1205" s="80" t="s">
        <v>3500</v>
      </c>
      <c r="B1205" s="80" t="s">
        <v>1208</v>
      </c>
      <c r="C1205" s="80" t="s">
        <v>1209</v>
      </c>
      <c r="D1205" s="80">
        <v>820031</v>
      </c>
      <c r="E1205" s="80"/>
      <c r="F1205" s="80" t="s">
        <v>3436</v>
      </c>
      <c r="G1205" s="82" t="s">
        <v>1196</v>
      </c>
      <c r="H1205" s="83" t="s">
        <v>68</v>
      </c>
      <c r="I1205" s="84">
        <v>70</v>
      </c>
      <c r="J1205" s="71" t="s">
        <v>3452</v>
      </c>
      <c r="K1205" s="85">
        <v>70</v>
      </c>
      <c r="L1205" s="49" t="s">
        <v>3452</v>
      </c>
      <c r="M1205" s="84"/>
      <c r="N1205" s="84"/>
      <c r="O1205" s="84"/>
      <c r="P1205" s="84"/>
      <c r="Q1205" s="84"/>
      <c r="R1205" s="84"/>
      <c r="S1205" s="84"/>
      <c r="T1205" s="84"/>
    </row>
    <row r="1206" spans="1:20" ht="15" customHeight="1">
      <c r="A1206" s="80" t="s">
        <v>3500</v>
      </c>
      <c r="B1206" s="80" t="s">
        <v>1214</v>
      </c>
      <c r="C1206" s="80" t="s">
        <v>1215</v>
      </c>
      <c r="D1206" s="80">
        <v>820032</v>
      </c>
      <c r="E1206" s="80"/>
      <c r="F1206" s="80" t="s">
        <v>3436</v>
      </c>
      <c r="G1206" s="82" t="s">
        <v>1196</v>
      </c>
      <c r="H1206" s="83" t="s">
        <v>68</v>
      </c>
      <c r="I1206" s="84">
        <v>70</v>
      </c>
      <c r="J1206" s="71" t="s">
        <v>3452</v>
      </c>
      <c r="K1206" s="85">
        <v>70</v>
      </c>
      <c r="L1206" s="49" t="s">
        <v>3452</v>
      </c>
      <c r="M1206" s="84"/>
      <c r="N1206" s="84"/>
      <c r="O1206" s="84"/>
      <c r="P1206" s="84"/>
      <c r="Q1206" s="84"/>
      <c r="R1206" s="84"/>
      <c r="S1206" s="84"/>
      <c r="T1206" s="84"/>
    </row>
    <row r="1207" spans="1:20" ht="15" customHeight="1">
      <c r="A1207" s="80" t="s">
        <v>3500</v>
      </c>
      <c r="B1207" s="80" t="s">
        <v>1220</v>
      </c>
      <c r="C1207" s="80" t="s">
        <v>1221</v>
      </c>
      <c r="D1207" s="80">
        <v>820033</v>
      </c>
      <c r="E1207" s="80"/>
      <c r="F1207" s="80" t="s">
        <v>3436</v>
      </c>
      <c r="G1207" s="82" t="s">
        <v>1196</v>
      </c>
      <c r="H1207" s="83" t="s">
        <v>68</v>
      </c>
      <c r="I1207" s="84">
        <v>70</v>
      </c>
      <c r="J1207" s="71" t="s">
        <v>3452</v>
      </c>
      <c r="K1207" s="85">
        <v>70</v>
      </c>
      <c r="L1207" s="49" t="s">
        <v>3452</v>
      </c>
      <c r="M1207" s="84"/>
      <c r="N1207" s="84"/>
      <c r="O1207" s="84"/>
      <c r="P1207" s="84"/>
      <c r="Q1207" s="84"/>
      <c r="R1207" s="84"/>
      <c r="S1207" s="84"/>
      <c r="T1207" s="84"/>
    </row>
    <row r="1208" spans="1:20" ht="15" customHeight="1">
      <c r="A1208" s="80" t="s">
        <v>3500</v>
      </c>
      <c r="B1208" s="80" t="s">
        <v>1222</v>
      </c>
      <c r="C1208" s="80" t="s">
        <v>1223</v>
      </c>
      <c r="D1208" s="80">
        <v>820034</v>
      </c>
      <c r="E1208" s="80"/>
      <c r="F1208" s="80" t="s">
        <v>3436</v>
      </c>
      <c r="G1208" s="82" t="s">
        <v>1196</v>
      </c>
      <c r="H1208" s="83" t="s">
        <v>68</v>
      </c>
      <c r="I1208" s="84">
        <v>70</v>
      </c>
      <c r="J1208" s="71" t="s">
        <v>3452</v>
      </c>
      <c r="K1208" s="85">
        <v>70</v>
      </c>
      <c r="L1208" s="49" t="s">
        <v>3452</v>
      </c>
      <c r="M1208" s="84"/>
      <c r="N1208" s="84"/>
      <c r="O1208" s="84"/>
      <c r="P1208" s="84"/>
      <c r="Q1208" s="84"/>
      <c r="R1208" s="84"/>
      <c r="S1208" s="84"/>
      <c r="T1208" s="84"/>
    </row>
    <row r="1209" spans="1:20" ht="15" customHeight="1">
      <c r="A1209" s="80" t="s">
        <v>3500</v>
      </c>
      <c r="B1209" s="80" t="s">
        <v>1224</v>
      </c>
      <c r="C1209" s="80" t="s">
        <v>1225</v>
      </c>
      <c r="D1209" s="80">
        <v>820035</v>
      </c>
      <c r="E1209" s="80"/>
      <c r="F1209" s="80" t="s">
        <v>3436</v>
      </c>
      <c r="G1209" s="82" t="s">
        <v>1196</v>
      </c>
      <c r="H1209" s="83" t="s">
        <v>68</v>
      </c>
      <c r="I1209" s="84">
        <v>70</v>
      </c>
      <c r="J1209" s="71" t="s">
        <v>3452</v>
      </c>
      <c r="K1209" s="85">
        <v>70</v>
      </c>
      <c r="L1209" s="49" t="s">
        <v>3452</v>
      </c>
      <c r="M1209" s="84"/>
      <c r="N1209" s="84"/>
      <c r="O1209" s="84"/>
      <c r="P1209" s="84"/>
      <c r="Q1209" s="84"/>
      <c r="R1209" s="84"/>
      <c r="S1209" s="84"/>
      <c r="T1209" s="84"/>
    </row>
    <row r="1210" spans="1:20" ht="15" customHeight="1">
      <c r="A1210" s="80" t="s">
        <v>3500</v>
      </c>
      <c r="B1210" s="80" t="s">
        <v>1226</v>
      </c>
      <c r="C1210" s="80" t="s">
        <v>1227</v>
      </c>
      <c r="D1210" s="80">
        <v>820036</v>
      </c>
      <c r="E1210" s="80"/>
      <c r="F1210" s="80" t="s">
        <v>3436</v>
      </c>
      <c r="G1210" s="82" t="s">
        <v>1196</v>
      </c>
      <c r="H1210" s="83" t="s">
        <v>68</v>
      </c>
      <c r="I1210" s="84">
        <v>70</v>
      </c>
      <c r="J1210" s="71" t="s">
        <v>3452</v>
      </c>
      <c r="K1210" s="85">
        <v>70</v>
      </c>
      <c r="L1210" s="49" t="s">
        <v>3452</v>
      </c>
      <c r="M1210" s="84"/>
      <c r="N1210" s="84"/>
      <c r="O1210" s="84"/>
      <c r="P1210" s="84"/>
      <c r="Q1210" s="84"/>
      <c r="R1210" s="84"/>
      <c r="S1210" s="84"/>
      <c r="T1210" s="84"/>
    </row>
    <row r="1211" spans="1:20" ht="15" customHeight="1">
      <c r="A1211" s="80" t="s">
        <v>3500</v>
      </c>
      <c r="B1211" s="80" t="s">
        <v>1378</v>
      </c>
      <c r="C1211" s="80" t="s">
        <v>1379</v>
      </c>
      <c r="D1211" s="80">
        <v>820037</v>
      </c>
      <c r="E1211" s="80"/>
      <c r="F1211" s="80" t="s">
        <v>3436</v>
      </c>
      <c r="G1211" s="82" t="s">
        <v>1380</v>
      </c>
      <c r="H1211" s="83" t="s">
        <v>68</v>
      </c>
      <c r="I1211" s="84">
        <v>80</v>
      </c>
      <c r="J1211" s="71" t="s">
        <v>3477</v>
      </c>
      <c r="K1211" s="85">
        <v>80</v>
      </c>
      <c r="L1211" s="49" t="s">
        <v>3477</v>
      </c>
      <c r="M1211" s="84"/>
      <c r="N1211" s="84"/>
      <c r="O1211" s="84"/>
      <c r="P1211" s="84"/>
      <c r="Q1211" s="84"/>
      <c r="R1211" s="84"/>
      <c r="S1211" s="84"/>
      <c r="T1211" s="84"/>
    </row>
    <row r="1212" spans="1:20" ht="15" customHeight="1">
      <c r="A1212" s="80" t="s">
        <v>3500</v>
      </c>
      <c r="B1212" s="80" t="s">
        <v>1373</v>
      </c>
      <c r="C1212" s="80" t="s">
        <v>1374</v>
      </c>
      <c r="D1212" s="80">
        <v>820038</v>
      </c>
      <c r="E1212" s="80"/>
      <c r="F1212" s="80" t="s">
        <v>3436</v>
      </c>
      <c r="G1212" s="82" t="s">
        <v>1375</v>
      </c>
      <c r="H1212" s="83" t="s">
        <v>68</v>
      </c>
      <c r="I1212" s="84">
        <v>100</v>
      </c>
      <c r="J1212" s="71" t="s">
        <v>3477</v>
      </c>
      <c r="K1212" s="85">
        <v>100</v>
      </c>
      <c r="L1212" s="49" t="s">
        <v>3477</v>
      </c>
      <c r="M1212" s="84"/>
      <c r="N1212" s="84"/>
      <c r="O1212" s="84"/>
      <c r="P1212" s="84"/>
      <c r="Q1212" s="84"/>
      <c r="R1212" s="84"/>
      <c r="S1212" s="84"/>
      <c r="T1212" s="84"/>
    </row>
    <row r="1213" spans="1:20" ht="15" customHeight="1">
      <c r="A1213" s="80" t="s">
        <v>3500</v>
      </c>
      <c r="B1213" s="80" t="s">
        <v>1376</v>
      </c>
      <c r="C1213" s="80" t="s">
        <v>1377</v>
      </c>
      <c r="D1213" s="80">
        <v>820039</v>
      </c>
      <c r="E1213" s="80"/>
      <c r="F1213" s="80" t="s">
        <v>3436</v>
      </c>
      <c r="G1213" s="82" t="s">
        <v>1368</v>
      </c>
      <c r="H1213" s="83" t="s">
        <v>68</v>
      </c>
      <c r="I1213" s="84">
        <v>100</v>
      </c>
      <c r="J1213" s="71" t="s">
        <v>3477</v>
      </c>
      <c r="K1213" s="85">
        <v>100</v>
      </c>
      <c r="L1213" s="49" t="s">
        <v>3477</v>
      </c>
      <c r="M1213" s="84"/>
      <c r="N1213" s="84"/>
      <c r="O1213" s="84"/>
      <c r="P1213" s="84"/>
      <c r="Q1213" s="84"/>
      <c r="R1213" s="84"/>
      <c r="S1213" s="84"/>
      <c r="T1213" s="84"/>
    </row>
    <row r="1214" spans="1:20" ht="15" customHeight="1">
      <c r="A1214" s="80" t="s">
        <v>3500</v>
      </c>
      <c r="B1214" s="80" t="s">
        <v>1366</v>
      </c>
      <c r="C1214" s="80" t="s">
        <v>1367</v>
      </c>
      <c r="D1214" s="80">
        <v>820040</v>
      </c>
      <c r="E1214" s="80"/>
      <c r="F1214" s="80" t="s">
        <v>3436</v>
      </c>
      <c r="G1214" s="82" t="s">
        <v>1368</v>
      </c>
      <c r="H1214" s="83" t="s">
        <v>68</v>
      </c>
      <c r="I1214" s="84">
        <v>100</v>
      </c>
      <c r="J1214" s="71" t="s">
        <v>3477</v>
      </c>
      <c r="K1214" s="85">
        <v>100</v>
      </c>
      <c r="L1214" s="49" t="s">
        <v>3477</v>
      </c>
      <c r="M1214" s="84"/>
      <c r="N1214" s="84"/>
      <c r="O1214" s="84"/>
      <c r="P1214" s="84"/>
      <c r="Q1214" s="84"/>
      <c r="R1214" s="84"/>
      <c r="S1214" s="84"/>
      <c r="T1214" s="84"/>
    </row>
    <row r="1215" spans="1:20" ht="15" customHeight="1">
      <c r="A1215" s="80" t="s">
        <v>3500</v>
      </c>
      <c r="B1215" s="80" t="s">
        <v>1369</v>
      </c>
      <c r="C1215" s="80" t="s">
        <v>1370</v>
      </c>
      <c r="D1215" s="80">
        <v>820041</v>
      </c>
      <c r="E1215" s="80"/>
      <c r="F1215" s="80" t="s">
        <v>3436</v>
      </c>
      <c r="G1215" s="82" t="s">
        <v>1368</v>
      </c>
      <c r="H1215" s="83" t="s">
        <v>68</v>
      </c>
      <c r="I1215" s="84">
        <v>100</v>
      </c>
      <c r="J1215" s="71" t="s">
        <v>3477</v>
      </c>
      <c r="K1215" s="85">
        <v>100</v>
      </c>
      <c r="L1215" s="49" t="s">
        <v>3477</v>
      </c>
      <c r="M1215" s="84"/>
      <c r="N1215" s="84"/>
      <c r="O1215" s="84"/>
      <c r="P1215" s="84"/>
      <c r="Q1215" s="84"/>
      <c r="R1215" s="84"/>
      <c r="S1215" s="84"/>
      <c r="T1215" s="84"/>
    </row>
    <row r="1216" spans="1:20" ht="15" customHeight="1">
      <c r="A1216" s="80" t="s">
        <v>3500</v>
      </c>
      <c r="B1216" s="80" t="s">
        <v>1371</v>
      </c>
      <c r="C1216" s="80" t="s">
        <v>1372</v>
      </c>
      <c r="D1216" s="80">
        <v>820042</v>
      </c>
      <c r="E1216" s="80"/>
      <c r="F1216" s="80" t="s">
        <v>3436</v>
      </c>
      <c r="G1216" s="82" t="s">
        <v>1368</v>
      </c>
      <c r="H1216" s="83" t="s">
        <v>68</v>
      </c>
      <c r="I1216" s="84">
        <v>100</v>
      </c>
      <c r="J1216" s="71" t="s">
        <v>3477</v>
      </c>
      <c r="K1216" s="85">
        <v>100</v>
      </c>
      <c r="L1216" s="49" t="s">
        <v>3477</v>
      </c>
      <c r="M1216" s="84"/>
      <c r="N1216" s="84"/>
      <c r="O1216" s="84"/>
      <c r="P1216" s="84"/>
      <c r="Q1216" s="84"/>
      <c r="R1216" s="84"/>
      <c r="S1216" s="84"/>
      <c r="T1216" s="84"/>
    </row>
    <row r="1217" spans="1:20" ht="15" customHeight="1">
      <c r="A1217" s="80" t="s">
        <v>3500</v>
      </c>
      <c r="B1217" s="80" t="s">
        <v>1234</v>
      </c>
      <c r="C1217" s="80" t="s">
        <v>1235</v>
      </c>
      <c r="D1217" s="80">
        <v>820043</v>
      </c>
      <c r="E1217" s="80"/>
      <c r="F1217" s="80" t="s">
        <v>3436</v>
      </c>
      <c r="G1217" s="82" t="s">
        <v>1236</v>
      </c>
      <c r="H1217" s="83" t="s">
        <v>224</v>
      </c>
      <c r="I1217" s="84">
        <v>1123.5</v>
      </c>
      <c r="J1217" s="71" t="s">
        <v>3462</v>
      </c>
      <c r="K1217" s="85">
        <v>1123.5</v>
      </c>
      <c r="L1217" s="49" t="s">
        <v>3462</v>
      </c>
      <c r="M1217" s="84"/>
      <c r="N1217" s="84"/>
      <c r="O1217" s="84"/>
      <c r="P1217" s="84"/>
      <c r="Q1217" s="84"/>
      <c r="R1217" s="84"/>
      <c r="S1217" s="84"/>
      <c r="T1217" s="84"/>
    </row>
    <row r="1218" spans="1:20" ht="15" customHeight="1">
      <c r="A1218" s="80" t="s">
        <v>3500</v>
      </c>
      <c r="B1218" s="80" t="s">
        <v>1237</v>
      </c>
      <c r="C1218" s="80" t="s">
        <v>1238</v>
      </c>
      <c r="D1218" s="80">
        <v>820044</v>
      </c>
      <c r="E1218" s="80"/>
      <c r="F1218" s="80" t="s">
        <v>3436</v>
      </c>
      <c r="G1218" s="82" t="s">
        <v>1239</v>
      </c>
      <c r="H1218" s="83" t="s">
        <v>68</v>
      </c>
      <c r="I1218" s="84">
        <v>80</v>
      </c>
      <c r="J1218" s="71" t="s">
        <v>3452</v>
      </c>
      <c r="K1218" s="85">
        <v>80</v>
      </c>
      <c r="L1218" s="49" t="s">
        <v>3452</v>
      </c>
      <c r="M1218" s="84"/>
      <c r="N1218" s="84"/>
      <c r="O1218" s="84"/>
      <c r="P1218" s="84"/>
      <c r="Q1218" s="84"/>
      <c r="R1218" s="84"/>
      <c r="S1218" s="84"/>
      <c r="T1218" s="84"/>
    </row>
    <row r="1219" spans="1:20" ht="15" customHeight="1">
      <c r="A1219" s="80" t="s">
        <v>3500</v>
      </c>
      <c r="B1219" s="80" t="s">
        <v>1240</v>
      </c>
      <c r="C1219" s="80" t="s">
        <v>1241</v>
      </c>
      <c r="D1219" s="80">
        <v>820045</v>
      </c>
      <c r="E1219" s="80"/>
      <c r="F1219" s="80" t="s">
        <v>3436</v>
      </c>
      <c r="G1219" s="82" t="s">
        <v>1242</v>
      </c>
      <c r="H1219" s="83" t="s">
        <v>68</v>
      </c>
      <c r="I1219" s="84">
        <v>80</v>
      </c>
      <c r="J1219" s="71" t="s">
        <v>3452</v>
      </c>
      <c r="K1219" s="85">
        <v>80</v>
      </c>
      <c r="L1219" s="49" t="s">
        <v>3452</v>
      </c>
      <c r="M1219" s="84"/>
      <c r="N1219" s="84"/>
      <c r="O1219" s="84"/>
      <c r="P1219" s="84"/>
      <c r="Q1219" s="84"/>
      <c r="R1219" s="84"/>
      <c r="S1219" s="84"/>
      <c r="T1219" s="84"/>
    </row>
    <row r="1220" spans="1:20" ht="15" customHeight="1">
      <c r="A1220" s="80" t="s">
        <v>3500</v>
      </c>
      <c r="B1220" s="80" t="s">
        <v>1245</v>
      </c>
      <c r="C1220" s="80" t="s">
        <v>1246</v>
      </c>
      <c r="D1220" s="80">
        <v>820046</v>
      </c>
      <c r="E1220" s="80"/>
      <c r="F1220" s="80" t="s">
        <v>3436</v>
      </c>
      <c r="G1220" s="82" t="s">
        <v>1247</v>
      </c>
      <c r="H1220" s="83" t="s">
        <v>68</v>
      </c>
      <c r="I1220" s="84">
        <v>80</v>
      </c>
      <c r="J1220" s="71" t="s">
        <v>3452</v>
      </c>
      <c r="K1220" s="85">
        <v>80</v>
      </c>
      <c r="L1220" s="49" t="s">
        <v>3452</v>
      </c>
      <c r="M1220" s="84"/>
      <c r="N1220" s="84"/>
      <c r="O1220" s="84"/>
      <c r="P1220" s="84"/>
      <c r="Q1220" s="84"/>
      <c r="R1220" s="84"/>
      <c r="S1220" s="84"/>
      <c r="T1220" s="84"/>
    </row>
    <row r="1221" spans="1:20" ht="15" customHeight="1">
      <c r="A1221" s="80" t="s">
        <v>3500</v>
      </c>
      <c r="B1221" s="80" t="s">
        <v>1256</v>
      </c>
      <c r="C1221" s="80" t="s">
        <v>1257</v>
      </c>
      <c r="D1221" s="80">
        <v>820047</v>
      </c>
      <c r="E1221" s="80"/>
      <c r="F1221" s="80" t="s">
        <v>3436</v>
      </c>
      <c r="G1221" s="82" t="s">
        <v>1258</v>
      </c>
      <c r="H1221" s="83" t="s">
        <v>1253</v>
      </c>
      <c r="I1221" s="84">
        <v>580</v>
      </c>
      <c r="J1221" s="71" t="s">
        <v>3457</v>
      </c>
      <c r="K1221" s="85">
        <v>580</v>
      </c>
      <c r="L1221" s="49" t="s">
        <v>3457</v>
      </c>
      <c r="M1221" s="84"/>
      <c r="N1221" s="84"/>
      <c r="O1221" s="84"/>
      <c r="P1221" s="84"/>
      <c r="Q1221" s="84"/>
      <c r="R1221" s="84"/>
      <c r="S1221" s="84"/>
      <c r="T1221" s="84"/>
    </row>
    <row r="1222" spans="1:20" ht="15" customHeight="1">
      <c r="A1222" s="80" t="s">
        <v>3500</v>
      </c>
      <c r="B1222" s="80" t="s">
        <v>1261</v>
      </c>
      <c r="C1222" s="80" t="s">
        <v>1262</v>
      </c>
      <c r="D1222" s="80">
        <v>820048</v>
      </c>
      <c r="E1222" s="80"/>
      <c r="F1222" s="80" t="s">
        <v>3436</v>
      </c>
      <c r="G1222" s="82" t="s">
        <v>1263</v>
      </c>
      <c r="H1222" s="83" t="s">
        <v>1253</v>
      </c>
      <c r="I1222" s="84">
        <v>580</v>
      </c>
      <c r="J1222" s="71" t="s">
        <v>3457</v>
      </c>
      <c r="K1222" s="85">
        <v>580</v>
      </c>
      <c r="L1222" s="49" t="s">
        <v>3457</v>
      </c>
      <c r="M1222" s="84"/>
      <c r="N1222" s="84"/>
      <c r="O1222" s="84"/>
      <c r="P1222" s="84"/>
      <c r="Q1222" s="84"/>
      <c r="R1222" s="84"/>
      <c r="S1222" s="84"/>
      <c r="T1222" s="84"/>
    </row>
    <row r="1223" spans="1:20" ht="15" customHeight="1">
      <c r="A1223" s="80" t="s">
        <v>3500</v>
      </c>
      <c r="B1223" s="80" t="s">
        <v>1264</v>
      </c>
      <c r="C1223" s="80" t="s">
        <v>1265</v>
      </c>
      <c r="D1223" s="80">
        <v>820049</v>
      </c>
      <c r="E1223" s="80"/>
      <c r="F1223" s="80" t="s">
        <v>3436</v>
      </c>
      <c r="G1223" s="82" t="s">
        <v>60</v>
      </c>
      <c r="H1223" s="83" t="s">
        <v>68</v>
      </c>
      <c r="I1223" s="84">
        <v>210</v>
      </c>
      <c r="J1223" s="71" t="s">
        <v>3495</v>
      </c>
      <c r="K1223" s="85">
        <v>210</v>
      </c>
      <c r="L1223" s="49" t="s">
        <v>3495</v>
      </c>
      <c r="M1223" s="84"/>
      <c r="N1223" s="84"/>
      <c r="O1223" s="84"/>
      <c r="P1223" s="84"/>
      <c r="Q1223" s="84"/>
      <c r="R1223" s="84"/>
      <c r="S1223" s="84"/>
      <c r="T1223" s="84"/>
    </row>
    <row r="1224" spans="1:20" ht="15" customHeight="1">
      <c r="A1224" s="80" t="s">
        <v>3500</v>
      </c>
      <c r="B1224" s="80" t="s">
        <v>1266</v>
      </c>
      <c r="C1224" s="80" t="s">
        <v>1267</v>
      </c>
      <c r="D1224" s="80">
        <v>820050</v>
      </c>
      <c r="E1224" s="80"/>
      <c r="F1224" s="80" t="s">
        <v>3436</v>
      </c>
      <c r="G1224" s="82" t="s">
        <v>60</v>
      </c>
      <c r="H1224" s="83" t="s">
        <v>68</v>
      </c>
      <c r="I1224" s="84">
        <v>240</v>
      </c>
      <c r="J1224" s="71" t="s">
        <v>3495</v>
      </c>
      <c r="K1224" s="85">
        <v>240</v>
      </c>
      <c r="L1224" s="49" t="s">
        <v>3495</v>
      </c>
      <c r="M1224" s="84"/>
      <c r="N1224" s="84"/>
      <c r="O1224" s="84"/>
      <c r="P1224" s="84"/>
      <c r="Q1224" s="84"/>
      <c r="R1224" s="84"/>
      <c r="S1224" s="84"/>
      <c r="T1224" s="84"/>
    </row>
    <row r="1225" spans="1:20" ht="15" customHeight="1">
      <c r="A1225" s="80" t="s">
        <v>3500</v>
      </c>
      <c r="B1225" s="80" t="s">
        <v>1268</v>
      </c>
      <c r="C1225" s="80" t="s">
        <v>1269</v>
      </c>
      <c r="D1225" s="80">
        <v>820051</v>
      </c>
      <c r="E1225" s="80"/>
      <c r="F1225" s="80" t="s">
        <v>3436</v>
      </c>
      <c r="G1225" s="82" t="s">
        <v>1270</v>
      </c>
      <c r="H1225" s="83" t="s">
        <v>68</v>
      </c>
      <c r="I1225" s="84">
        <v>210</v>
      </c>
      <c r="J1225" s="71" t="s">
        <v>3495</v>
      </c>
      <c r="K1225" s="85">
        <v>210</v>
      </c>
      <c r="L1225" s="49" t="s">
        <v>3495</v>
      </c>
      <c r="M1225" s="84"/>
      <c r="N1225" s="84"/>
      <c r="O1225" s="84"/>
      <c r="P1225" s="84"/>
      <c r="Q1225" s="84"/>
      <c r="R1225" s="84"/>
      <c r="S1225" s="84"/>
      <c r="T1225" s="84"/>
    </row>
    <row r="1226" spans="1:20" ht="15" customHeight="1">
      <c r="A1226" s="80" t="s">
        <v>3500</v>
      </c>
      <c r="B1226" s="80" t="s">
        <v>1271</v>
      </c>
      <c r="C1226" s="80" t="s">
        <v>1272</v>
      </c>
      <c r="D1226" s="80">
        <v>820052</v>
      </c>
      <c r="E1226" s="80"/>
      <c r="F1226" s="80" t="s">
        <v>3436</v>
      </c>
      <c r="G1226" s="82" t="s">
        <v>1270</v>
      </c>
      <c r="H1226" s="83" t="s">
        <v>68</v>
      </c>
      <c r="I1226" s="84">
        <v>180</v>
      </c>
      <c r="J1226" s="71" t="s">
        <v>3495</v>
      </c>
      <c r="K1226" s="85">
        <v>180</v>
      </c>
      <c r="L1226" s="49" t="s">
        <v>3495</v>
      </c>
      <c r="M1226" s="84"/>
      <c r="N1226" s="84"/>
      <c r="O1226" s="84"/>
      <c r="P1226" s="84"/>
      <c r="Q1226" s="84"/>
      <c r="R1226" s="84"/>
      <c r="S1226" s="84"/>
      <c r="T1226" s="84"/>
    </row>
    <row r="1227" spans="1:20" ht="15" customHeight="1">
      <c r="A1227" s="80" t="s">
        <v>3500</v>
      </c>
      <c r="B1227" s="80" t="s">
        <v>1273</v>
      </c>
      <c r="C1227" s="80" t="s">
        <v>1274</v>
      </c>
      <c r="D1227" s="80">
        <v>820053</v>
      </c>
      <c r="E1227" s="80"/>
      <c r="F1227" s="80" t="s">
        <v>3436</v>
      </c>
      <c r="G1227" s="82" t="s">
        <v>1275</v>
      </c>
      <c r="H1227" s="83" t="s">
        <v>68</v>
      </c>
      <c r="I1227" s="84">
        <v>180</v>
      </c>
      <c r="J1227" s="71" t="s">
        <v>3495</v>
      </c>
      <c r="K1227" s="85">
        <v>180</v>
      </c>
      <c r="L1227" s="49" t="s">
        <v>3495</v>
      </c>
      <c r="M1227" s="84"/>
      <c r="N1227" s="84"/>
      <c r="O1227" s="84"/>
      <c r="P1227" s="84"/>
      <c r="Q1227" s="84"/>
      <c r="R1227" s="84"/>
      <c r="S1227" s="84"/>
      <c r="T1227" s="84"/>
    </row>
    <row r="1228" spans="1:20" ht="15" customHeight="1">
      <c r="A1228" s="80" t="s">
        <v>3500</v>
      </c>
      <c r="B1228" s="80" t="s">
        <v>1276</v>
      </c>
      <c r="C1228" s="80" t="s">
        <v>1277</v>
      </c>
      <c r="D1228" s="80">
        <v>820054</v>
      </c>
      <c r="E1228" s="80"/>
      <c r="F1228" s="80" t="s">
        <v>3436</v>
      </c>
      <c r="G1228" s="82" t="s">
        <v>1278</v>
      </c>
      <c r="H1228" s="83" t="s">
        <v>68</v>
      </c>
      <c r="I1228" s="84">
        <v>180</v>
      </c>
      <c r="J1228" s="71" t="s">
        <v>3495</v>
      </c>
      <c r="K1228" s="85">
        <v>180</v>
      </c>
      <c r="L1228" s="49" t="s">
        <v>3495</v>
      </c>
      <c r="M1228" s="84"/>
      <c r="N1228" s="84"/>
      <c r="O1228" s="84"/>
      <c r="P1228" s="84"/>
      <c r="Q1228" s="84"/>
      <c r="R1228" s="84"/>
      <c r="S1228" s="84"/>
      <c r="T1228" s="84"/>
    </row>
    <row r="1229" spans="1:20" ht="15" customHeight="1">
      <c r="A1229" s="80" t="s">
        <v>3500</v>
      </c>
      <c r="B1229" s="80" t="s">
        <v>1279</v>
      </c>
      <c r="C1229" s="80" t="s">
        <v>1280</v>
      </c>
      <c r="D1229" s="80">
        <v>820055</v>
      </c>
      <c r="E1229" s="80"/>
      <c r="F1229" s="80" t="s">
        <v>3436</v>
      </c>
      <c r="G1229" s="82" t="s">
        <v>1281</v>
      </c>
      <c r="H1229" s="83" t="s">
        <v>68</v>
      </c>
      <c r="I1229" s="84">
        <v>70</v>
      </c>
      <c r="J1229" s="71" t="s">
        <v>3477</v>
      </c>
      <c r="K1229" s="85">
        <v>70</v>
      </c>
      <c r="L1229" s="49" t="s">
        <v>3477</v>
      </c>
      <c r="M1229" s="84"/>
      <c r="N1229" s="84"/>
      <c r="O1229" s="84"/>
      <c r="P1229" s="84"/>
      <c r="Q1229" s="84"/>
      <c r="R1229" s="84"/>
      <c r="S1229" s="84"/>
      <c r="T1229" s="84"/>
    </row>
    <row r="1230" spans="1:20" ht="15" customHeight="1">
      <c r="A1230" s="80" t="s">
        <v>3500</v>
      </c>
      <c r="B1230" s="80" t="s">
        <v>1282</v>
      </c>
      <c r="C1230" s="80" t="s">
        <v>1283</v>
      </c>
      <c r="D1230" s="80">
        <v>820056</v>
      </c>
      <c r="E1230" s="80"/>
      <c r="F1230" s="80" t="s">
        <v>3436</v>
      </c>
      <c r="G1230" s="82" t="s">
        <v>1284</v>
      </c>
      <c r="H1230" s="83" t="s">
        <v>68</v>
      </c>
      <c r="I1230" s="84">
        <v>70</v>
      </c>
      <c r="J1230" s="71" t="s">
        <v>3477</v>
      </c>
      <c r="K1230" s="85">
        <v>70</v>
      </c>
      <c r="L1230" s="49" t="s">
        <v>3477</v>
      </c>
      <c r="M1230" s="84"/>
      <c r="N1230" s="84"/>
      <c r="O1230" s="84"/>
      <c r="P1230" s="84"/>
      <c r="Q1230" s="84"/>
      <c r="R1230" s="84"/>
      <c r="S1230" s="84"/>
      <c r="T1230" s="84"/>
    </row>
    <row r="1231" spans="1:20" ht="15" customHeight="1">
      <c r="A1231" s="80" t="s">
        <v>3500</v>
      </c>
      <c r="B1231" s="80" t="s">
        <v>1285</v>
      </c>
      <c r="C1231" s="80" t="s">
        <v>1286</v>
      </c>
      <c r="D1231" s="80">
        <v>820057</v>
      </c>
      <c r="E1231" s="80"/>
      <c r="F1231" s="80" t="s">
        <v>3436</v>
      </c>
      <c r="G1231" s="82" t="s">
        <v>1287</v>
      </c>
      <c r="H1231" s="83" t="s">
        <v>68</v>
      </c>
      <c r="I1231" s="84">
        <v>70</v>
      </c>
      <c r="J1231" s="71" t="s">
        <v>3477</v>
      </c>
      <c r="K1231" s="85">
        <v>70</v>
      </c>
      <c r="L1231" s="49" t="s">
        <v>3477</v>
      </c>
      <c r="M1231" s="84"/>
      <c r="N1231" s="84"/>
      <c r="O1231" s="84"/>
      <c r="P1231" s="84"/>
      <c r="Q1231" s="84"/>
      <c r="R1231" s="84"/>
      <c r="S1231" s="84"/>
      <c r="T1231" s="84"/>
    </row>
    <row r="1232" spans="1:20" ht="15" customHeight="1">
      <c r="A1232" s="80" t="s">
        <v>3500</v>
      </c>
      <c r="B1232" s="80" t="s">
        <v>1288</v>
      </c>
      <c r="C1232" s="80" t="s">
        <v>1289</v>
      </c>
      <c r="D1232" s="80">
        <v>820058</v>
      </c>
      <c r="E1232" s="80"/>
      <c r="F1232" s="80" t="s">
        <v>3436</v>
      </c>
      <c r="G1232" s="82" t="s">
        <v>1287</v>
      </c>
      <c r="H1232" s="83" t="s">
        <v>68</v>
      </c>
      <c r="I1232" s="84">
        <v>70</v>
      </c>
      <c r="J1232" s="71" t="s">
        <v>3477</v>
      </c>
      <c r="K1232" s="85">
        <v>70</v>
      </c>
      <c r="L1232" s="49" t="s">
        <v>3477</v>
      </c>
      <c r="M1232" s="84"/>
      <c r="N1232" s="84"/>
      <c r="O1232" s="84"/>
      <c r="P1232" s="84"/>
      <c r="Q1232" s="84"/>
      <c r="R1232" s="84"/>
      <c r="S1232" s="84"/>
      <c r="T1232" s="84"/>
    </row>
    <row r="1233" spans="1:20" ht="15" customHeight="1">
      <c r="A1233" s="80" t="s">
        <v>3500</v>
      </c>
      <c r="B1233" s="80" t="s">
        <v>1290</v>
      </c>
      <c r="C1233" s="80" t="s">
        <v>1291</v>
      </c>
      <c r="D1233" s="80">
        <v>820059</v>
      </c>
      <c r="E1233" s="80"/>
      <c r="F1233" s="80" t="s">
        <v>3436</v>
      </c>
      <c r="G1233" s="82" t="s">
        <v>1292</v>
      </c>
      <c r="H1233" s="83" t="s">
        <v>68</v>
      </c>
      <c r="I1233" s="84">
        <v>70</v>
      </c>
      <c r="J1233" s="71" t="s">
        <v>3477</v>
      </c>
      <c r="K1233" s="85">
        <v>70</v>
      </c>
      <c r="L1233" s="49" t="s">
        <v>3477</v>
      </c>
      <c r="M1233" s="84"/>
      <c r="N1233" s="84"/>
      <c r="O1233" s="84"/>
      <c r="P1233" s="84"/>
      <c r="Q1233" s="84"/>
      <c r="R1233" s="84"/>
      <c r="S1233" s="84"/>
      <c r="T1233" s="84"/>
    </row>
    <row r="1234" spans="1:20" ht="15" customHeight="1">
      <c r="A1234" s="80" t="s">
        <v>3500</v>
      </c>
      <c r="B1234" s="80" t="s">
        <v>1293</v>
      </c>
      <c r="C1234" s="80" t="s">
        <v>1294</v>
      </c>
      <c r="D1234" s="80">
        <v>820060</v>
      </c>
      <c r="E1234" s="80"/>
      <c r="F1234" s="80" t="s">
        <v>3436</v>
      </c>
      <c r="G1234" s="82" t="s">
        <v>1292</v>
      </c>
      <c r="H1234" s="83" t="s">
        <v>68</v>
      </c>
      <c r="I1234" s="84">
        <v>70</v>
      </c>
      <c r="J1234" s="71" t="s">
        <v>3477</v>
      </c>
      <c r="K1234" s="85">
        <v>70</v>
      </c>
      <c r="L1234" s="49" t="s">
        <v>3477</v>
      </c>
      <c r="M1234" s="84"/>
      <c r="N1234" s="84"/>
      <c r="O1234" s="84"/>
      <c r="P1234" s="84"/>
      <c r="Q1234" s="84"/>
      <c r="R1234" s="84"/>
      <c r="S1234" s="84"/>
      <c r="T1234" s="84"/>
    </row>
    <row r="1235" spans="1:20" ht="15" customHeight="1">
      <c r="A1235" s="80" t="s">
        <v>3500</v>
      </c>
      <c r="B1235" s="80" t="s">
        <v>1295</v>
      </c>
      <c r="C1235" s="80" t="s">
        <v>1296</v>
      </c>
      <c r="D1235" s="80">
        <v>820061</v>
      </c>
      <c r="E1235" s="80"/>
      <c r="F1235" s="80" t="s">
        <v>3436</v>
      </c>
      <c r="G1235" s="82" t="s">
        <v>1297</v>
      </c>
      <c r="H1235" s="83" t="s">
        <v>68</v>
      </c>
      <c r="I1235" s="84">
        <v>70</v>
      </c>
      <c r="J1235" s="71" t="s">
        <v>3477</v>
      </c>
      <c r="K1235" s="85">
        <v>70</v>
      </c>
      <c r="L1235" s="49" t="s">
        <v>3477</v>
      </c>
      <c r="M1235" s="84"/>
      <c r="N1235" s="84"/>
      <c r="O1235" s="84"/>
      <c r="P1235" s="84"/>
      <c r="Q1235" s="84"/>
      <c r="R1235" s="84"/>
      <c r="S1235" s="84"/>
      <c r="T1235" s="84"/>
    </row>
    <row r="1236" spans="1:20" ht="15" customHeight="1">
      <c r="A1236" s="80" t="s">
        <v>3500</v>
      </c>
      <c r="B1236" s="80" t="s">
        <v>1298</v>
      </c>
      <c r="C1236" s="80" t="s">
        <v>1299</v>
      </c>
      <c r="D1236" s="80">
        <v>820062</v>
      </c>
      <c r="E1236" s="80"/>
      <c r="F1236" s="80" t="s">
        <v>3436</v>
      </c>
      <c r="G1236" s="82" t="s">
        <v>1297</v>
      </c>
      <c r="H1236" s="83" t="s">
        <v>68</v>
      </c>
      <c r="I1236" s="84">
        <v>70</v>
      </c>
      <c r="J1236" s="71" t="s">
        <v>3477</v>
      </c>
      <c r="K1236" s="85">
        <v>70</v>
      </c>
      <c r="L1236" s="49" t="s">
        <v>3477</v>
      </c>
      <c r="M1236" s="84"/>
      <c r="N1236" s="84"/>
      <c r="O1236" s="84"/>
      <c r="P1236" s="84"/>
      <c r="Q1236" s="84"/>
      <c r="R1236" s="84"/>
      <c r="S1236" s="84"/>
      <c r="T1236" s="84"/>
    </row>
    <row r="1237" spans="1:20" ht="15" customHeight="1">
      <c r="A1237" s="80" t="s">
        <v>3500</v>
      </c>
      <c r="B1237" s="80" t="s">
        <v>1403</v>
      </c>
      <c r="C1237" s="80" t="s">
        <v>1404</v>
      </c>
      <c r="D1237" s="80">
        <v>820063</v>
      </c>
      <c r="E1237" s="80"/>
      <c r="F1237" s="80" t="s">
        <v>3436</v>
      </c>
      <c r="G1237" s="82" t="s">
        <v>1405</v>
      </c>
      <c r="H1237" s="83" t="s">
        <v>341</v>
      </c>
      <c r="I1237" s="84">
        <v>70</v>
      </c>
      <c r="J1237" s="71" t="s">
        <v>3446</v>
      </c>
      <c r="K1237" s="85">
        <v>70</v>
      </c>
      <c r="L1237" s="49" t="s">
        <v>3446</v>
      </c>
      <c r="M1237" s="84"/>
      <c r="N1237" s="84"/>
      <c r="O1237" s="84"/>
      <c r="P1237" s="84"/>
      <c r="Q1237" s="84"/>
      <c r="R1237" s="84"/>
      <c r="S1237" s="84"/>
      <c r="T1237" s="84"/>
    </row>
    <row r="1238" spans="1:20" ht="15" customHeight="1">
      <c r="A1238" s="80" t="s">
        <v>3500</v>
      </c>
      <c r="B1238" s="80" t="s">
        <v>1409</v>
      </c>
      <c r="C1238" s="80" t="s">
        <v>1410</v>
      </c>
      <c r="D1238" s="80">
        <v>820064</v>
      </c>
      <c r="E1238" s="80"/>
      <c r="F1238" s="80" t="s">
        <v>3436</v>
      </c>
      <c r="G1238" s="82" t="s">
        <v>1408</v>
      </c>
      <c r="H1238" s="83" t="s">
        <v>849</v>
      </c>
      <c r="I1238" s="84">
        <v>100</v>
      </c>
      <c r="J1238" s="71" t="s">
        <v>3452</v>
      </c>
      <c r="K1238" s="85">
        <v>100</v>
      </c>
      <c r="L1238" s="49" t="s">
        <v>3452</v>
      </c>
      <c r="M1238" s="84"/>
      <c r="N1238" s="84"/>
      <c r="O1238" s="84"/>
      <c r="P1238" s="84"/>
      <c r="Q1238" s="84"/>
      <c r="R1238" s="84"/>
      <c r="S1238" s="84"/>
      <c r="T1238" s="84"/>
    </row>
    <row r="1239" spans="1:20" ht="15" customHeight="1">
      <c r="A1239" s="80" t="s">
        <v>3500</v>
      </c>
      <c r="B1239" s="80" t="s">
        <v>1429</v>
      </c>
      <c r="C1239" s="80" t="s">
        <v>1430</v>
      </c>
      <c r="D1239" s="80">
        <v>820065</v>
      </c>
      <c r="E1239" s="80"/>
      <c r="F1239" s="80" t="s">
        <v>3436</v>
      </c>
      <c r="G1239" s="82" t="s">
        <v>1431</v>
      </c>
      <c r="H1239" s="83" t="s">
        <v>849</v>
      </c>
      <c r="I1239" s="84">
        <v>150</v>
      </c>
      <c r="J1239" s="71" t="s">
        <v>3452</v>
      </c>
      <c r="K1239" s="85">
        <v>150</v>
      </c>
      <c r="L1239" s="49" t="s">
        <v>3452</v>
      </c>
      <c r="M1239" s="84"/>
      <c r="N1239" s="84"/>
      <c r="O1239" s="84"/>
      <c r="P1239" s="84"/>
      <c r="Q1239" s="84"/>
      <c r="R1239" s="84"/>
      <c r="S1239" s="84"/>
      <c r="T1239" s="84"/>
    </row>
    <row r="1240" spans="1:20" ht="15" customHeight="1">
      <c r="A1240" s="80" t="s">
        <v>3500</v>
      </c>
      <c r="B1240" s="80" t="s">
        <v>1218</v>
      </c>
      <c r="C1240" s="80" t="s">
        <v>1219</v>
      </c>
      <c r="D1240" s="80">
        <v>820066</v>
      </c>
      <c r="E1240" s="80"/>
      <c r="F1240" s="80" t="s">
        <v>3436</v>
      </c>
      <c r="G1240" s="82" t="s">
        <v>1196</v>
      </c>
      <c r="H1240" s="83" t="s">
        <v>68</v>
      </c>
      <c r="I1240" s="84">
        <v>60</v>
      </c>
      <c r="J1240" s="71" t="s">
        <v>3452</v>
      </c>
      <c r="K1240" s="85">
        <v>60</v>
      </c>
      <c r="L1240" s="49" t="s">
        <v>3452</v>
      </c>
      <c r="M1240" s="84"/>
      <c r="N1240" s="84"/>
      <c r="O1240" s="84"/>
      <c r="P1240" s="84"/>
      <c r="Q1240" s="84"/>
      <c r="R1240" s="84"/>
      <c r="S1240" s="84"/>
      <c r="T1240" s="84"/>
    </row>
    <row r="1241" spans="1:20" ht="15" customHeight="1">
      <c r="A1241" s="80" t="s">
        <v>3500</v>
      </c>
      <c r="B1241" s="80" t="s">
        <v>1216</v>
      </c>
      <c r="C1241" s="80" t="s">
        <v>1217</v>
      </c>
      <c r="D1241" s="80">
        <v>820067</v>
      </c>
      <c r="E1241" s="80"/>
      <c r="F1241" s="80" t="s">
        <v>3436</v>
      </c>
      <c r="G1241" s="82" t="s">
        <v>1196</v>
      </c>
      <c r="H1241" s="83" t="s">
        <v>68</v>
      </c>
      <c r="I1241" s="84">
        <v>60</v>
      </c>
      <c r="J1241" s="71" t="s">
        <v>3452</v>
      </c>
      <c r="K1241" s="85">
        <v>60</v>
      </c>
      <c r="L1241" s="49" t="s">
        <v>3452</v>
      </c>
      <c r="M1241" s="84"/>
      <c r="N1241" s="84"/>
      <c r="O1241" s="84"/>
      <c r="P1241" s="84"/>
      <c r="Q1241" s="84"/>
      <c r="R1241" s="84"/>
      <c r="S1241" s="84"/>
      <c r="T1241" s="84"/>
    </row>
    <row r="1242" spans="1:20" ht="15" customHeight="1">
      <c r="A1242" s="80" t="s">
        <v>3500</v>
      </c>
      <c r="B1242" s="80" t="s">
        <v>1314</v>
      </c>
      <c r="C1242" s="80" t="s">
        <v>1315</v>
      </c>
      <c r="D1242" s="80">
        <v>820068</v>
      </c>
      <c r="E1242" s="80"/>
      <c r="F1242" s="80" t="s">
        <v>3436</v>
      </c>
      <c r="G1242" s="82" t="s">
        <v>60</v>
      </c>
      <c r="H1242" s="83" t="s">
        <v>68</v>
      </c>
      <c r="I1242" s="84">
        <v>80</v>
      </c>
      <c r="J1242" s="71" t="s">
        <v>3477</v>
      </c>
      <c r="K1242" s="85">
        <v>80</v>
      </c>
      <c r="L1242" s="49" t="s">
        <v>3477</v>
      </c>
      <c r="M1242" s="84"/>
      <c r="N1242" s="84"/>
      <c r="O1242" s="84"/>
      <c r="P1242" s="84"/>
      <c r="Q1242" s="84"/>
      <c r="R1242" s="84"/>
      <c r="S1242" s="84"/>
      <c r="T1242" s="84"/>
    </row>
    <row r="1243" spans="1:20" ht="15" customHeight="1">
      <c r="A1243" s="80" t="s">
        <v>3500</v>
      </c>
      <c r="B1243" s="80" t="s">
        <v>1381</v>
      </c>
      <c r="C1243" s="80" t="s">
        <v>1382</v>
      </c>
      <c r="D1243" s="80">
        <v>820069</v>
      </c>
      <c r="E1243" s="80"/>
      <c r="F1243" s="80" t="s">
        <v>3436</v>
      </c>
      <c r="G1243" s="82" t="s">
        <v>1380</v>
      </c>
      <c r="H1243" s="83" t="s">
        <v>68</v>
      </c>
      <c r="I1243" s="84">
        <v>80</v>
      </c>
      <c r="J1243" s="71" t="s">
        <v>3477</v>
      </c>
      <c r="K1243" s="85">
        <v>80</v>
      </c>
      <c r="L1243" s="49" t="s">
        <v>3477</v>
      </c>
      <c r="M1243" s="84"/>
      <c r="N1243" s="84"/>
      <c r="O1243" s="84"/>
      <c r="P1243" s="84"/>
      <c r="Q1243" s="84"/>
      <c r="R1243" s="84"/>
      <c r="S1243" s="84"/>
      <c r="T1243" s="84"/>
    </row>
    <row r="1244" spans="1:20" ht="15" customHeight="1">
      <c r="A1244" s="80" t="s">
        <v>3500</v>
      </c>
      <c r="B1244" s="80" t="s">
        <v>1463</v>
      </c>
      <c r="C1244" s="80" t="s">
        <v>1464</v>
      </c>
      <c r="D1244" s="80">
        <v>820070</v>
      </c>
      <c r="E1244" s="80"/>
      <c r="F1244" s="80" t="s">
        <v>3436</v>
      </c>
      <c r="G1244" s="82" t="s">
        <v>1465</v>
      </c>
      <c r="H1244" s="83" t="s">
        <v>1253</v>
      </c>
      <c r="I1244" s="84">
        <v>580</v>
      </c>
      <c r="J1244" s="71" t="s">
        <v>3457</v>
      </c>
      <c r="K1244" s="85">
        <v>580</v>
      </c>
      <c r="L1244" s="49" t="s">
        <v>3457</v>
      </c>
      <c r="M1244" s="84"/>
      <c r="N1244" s="84"/>
      <c r="O1244" s="84"/>
      <c r="P1244" s="84"/>
      <c r="Q1244" s="84"/>
      <c r="R1244" s="84"/>
      <c r="S1244" s="84"/>
      <c r="T1244" s="84"/>
    </row>
    <row r="1245" spans="1:20" ht="15" customHeight="1">
      <c r="A1245" s="80" t="s">
        <v>3500</v>
      </c>
      <c r="B1245" s="80" t="s">
        <v>1468</v>
      </c>
      <c r="C1245" s="80" t="s">
        <v>1469</v>
      </c>
      <c r="D1245" s="80">
        <v>820071</v>
      </c>
      <c r="E1245" s="80"/>
      <c r="F1245" s="80" t="s">
        <v>3436</v>
      </c>
      <c r="G1245" s="82" t="s">
        <v>1470</v>
      </c>
      <c r="H1245" s="83" t="s">
        <v>1253</v>
      </c>
      <c r="I1245" s="84">
        <v>580</v>
      </c>
      <c r="J1245" s="71" t="s">
        <v>3457</v>
      </c>
      <c r="K1245" s="85">
        <v>580</v>
      </c>
      <c r="L1245" s="49" t="s">
        <v>3457</v>
      </c>
      <c r="M1245" s="84"/>
      <c r="N1245" s="84"/>
      <c r="O1245" s="84"/>
      <c r="P1245" s="84"/>
      <c r="Q1245" s="84"/>
      <c r="R1245" s="84"/>
      <c r="S1245" s="84"/>
      <c r="T1245" s="84"/>
    </row>
    <row r="1246" spans="1:20" ht="15" customHeight="1">
      <c r="A1246" s="80" t="s">
        <v>3500</v>
      </c>
      <c r="B1246" s="80" t="s">
        <v>1432</v>
      </c>
      <c r="C1246" s="80" t="s">
        <v>1434</v>
      </c>
      <c r="D1246" s="80">
        <v>820072</v>
      </c>
      <c r="E1246" s="80"/>
      <c r="F1246" s="80" t="s">
        <v>3436</v>
      </c>
      <c r="G1246" s="82" t="s">
        <v>1435</v>
      </c>
      <c r="H1246" s="83" t="s">
        <v>1433</v>
      </c>
      <c r="I1246" s="84">
        <v>304.95</v>
      </c>
      <c r="J1246" s="71" t="s">
        <v>3461</v>
      </c>
      <c r="K1246" s="85">
        <v>304.95</v>
      </c>
      <c r="L1246" s="49" t="s">
        <v>3461</v>
      </c>
      <c r="M1246" s="84"/>
      <c r="N1246" s="84"/>
      <c r="O1246" s="84"/>
      <c r="P1246" s="84"/>
      <c r="Q1246" s="84"/>
      <c r="R1246" s="84"/>
      <c r="S1246" s="84"/>
      <c r="T1246" s="84"/>
    </row>
    <row r="1247" spans="1:20" ht="15" customHeight="1">
      <c r="A1247" s="80" t="s">
        <v>3500</v>
      </c>
      <c r="B1247" s="80" t="s">
        <v>1439</v>
      </c>
      <c r="C1247" s="80" t="s">
        <v>1440</v>
      </c>
      <c r="D1247" s="80">
        <v>820073</v>
      </c>
      <c r="E1247" s="80"/>
      <c r="F1247" s="80" t="s">
        <v>3436</v>
      </c>
      <c r="G1247" s="82" t="s">
        <v>1441</v>
      </c>
      <c r="H1247" s="83" t="s">
        <v>1433</v>
      </c>
      <c r="I1247" s="84">
        <v>304.95</v>
      </c>
      <c r="J1247" s="71" t="s">
        <v>3461</v>
      </c>
      <c r="K1247" s="85">
        <v>304.95</v>
      </c>
      <c r="L1247" s="49" t="s">
        <v>3461</v>
      </c>
      <c r="M1247" s="84"/>
      <c r="N1247" s="84"/>
      <c r="O1247" s="84"/>
      <c r="P1247" s="84"/>
      <c r="Q1247" s="84"/>
      <c r="R1247" s="84"/>
      <c r="S1247" s="84"/>
      <c r="T1247" s="84"/>
    </row>
    <row r="1248" spans="1:20" ht="15" customHeight="1">
      <c r="A1248" s="80" t="s">
        <v>3500</v>
      </c>
      <c r="B1248" s="80" t="s">
        <v>1445</v>
      </c>
      <c r="C1248" s="80" t="s">
        <v>1446</v>
      </c>
      <c r="D1248" s="80">
        <v>820074</v>
      </c>
      <c r="E1248" s="80"/>
      <c r="F1248" s="80" t="s">
        <v>3436</v>
      </c>
      <c r="G1248" s="82" t="s">
        <v>1447</v>
      </c>
      <c r="H1248" s="83" t="s">
        <v>1433</v>
      </c>
      <c r="I1248" s="84">
        <v>304.95</v>
      </c>
      <c r="J1248" s="71" t="s">
        <v>3461</v>
      </c>
      <c r="K1248" s="85">
        <v>304.95</v>
      </c>
      <c r="L1248" s="49" t="s">
        <v>3461</v>
      </c>
      <c r="M1248" s="84"/>
      <c r="N1248" s="84"/>
      <c r="O1248" s="84"/>
      <c r="P1248" s="84"/>
      <c r="Q1248" s="84"/>
      <c r="R1248" s="84"/>
      <c r="S1248" s="84"/>
      <c r="T1248" s="84"/>
    </row>
    <row r="1249" spans="1:20" ht="15" customHeight="1">
      <c r="A1249" s="80" t="s">
        <v>3500</v>
      </c>
      <c r="B1249" s="80" t="s">
        <v>1451</v>
      </c>
      <c r="C1249" s="80" t="s">
        <v>1452</v>
      </c>
      <c r="D1249" s="80">
        <v>820075</v>
      </c>
      <c r="E1249" s="80"/>
      <c r="F1249" s="80" t="s">
        <v>3436</v>
      </c>
      <c r="G1249" s="82" t="s">
        <v>1453</v>
      </c>
      <c r="H1249" s="83" t="s">
        <v>1433</v>
      </c>
      <c r="I1249" s="84">
        <v>304.95</v>
      </c>
      <c r="J1249" s="71" t="s">
        <v>3461</v>
      </c>
      <c r="K1249" s="85">
        <v>304.95</v>
      </c>
      <c r="L1249" s="49" t="s">
        <v>3461</v>
      </c>
      <c r="M1249" s="84"/>
      <c r="N1249" s="84"/>
      <c r="O1249" s="84"/>
      <c r="P1249" s="84"/>
      <c r="Q1249" s="84"/>
      <c r="R1249" s="84"/>
      <c r="S1249" s="84"/>
      <c r="T1249" s="84"/>
    </row>
    <row r="1250" spans="1:20" ht="15" customHeight="1">
      <c r="A1250" s="80" t="s">
        <v>3500</v>
      </c>
      <c r="B1250" s="80" t="s">
        <v>1127</v>
      </c>
      <c r="C1250" s="80" t="s">
        <v>1128</v>
      </c>
      <c r="D1250" s="80">
        <v>820076</v>
      </c>
      <c r="E1250" s="80"/>
      <c r="F1250" s="80" t="s">
        <v>3436</v>
      </c>
      <c r="G1250" s="82" t="s">
        <v>1130</v>
      </c>
      <c r="H1250" s="83" t="s">
        <v>200</v>
      </c>
      <c r="I1250" s="84">
        <v>180</v>
      </c>
      <c r="J1250" s="71" t="s">
        <v>3452</v>
      </c>
      <c r="K1250" s="85">
        <v>180</v>
      </c>
      <c r="L1250" s="49" t="s">
        <v>3452</v>
      </c>
      <c r="M1250" s="84"/>
      <c r="N1250" s="84"/>
      <c r="O1250" s="84"/>
      <c r="P1250" s="84"/>
      <c r="Q1250" s="84"/>
      <c r="R1250" s="84"/>
      <c r="S1250" s="84"/>
      <c r="T1250" s="84"/>
    </row>
    <row r="1251" spans="1:20" ht="15" customHeight="1">
      <c r="A1251" s="80" t="s">
        <v>3500</v>
      </c>
      <c r="B1251" s="80" t="s">
        <v>1406</v>
      </c>
      <c r="C1251" s="80" t="s">
        <v>1407</v>
      </c>
      <c r="D1251" s="80">
        <v>820077</v>
      </c>
      <c r="E1251" s="80"/>
      <c r="F1251" s="80" t="s">
        <v>3436</v>
      </c>
      <c r="G1251" s="82" t="s">
        <v>1408</v>
      </c>
      <c r="H1251" s="83" t="s">
        <v>849</v>
      </c>
      <c r="I1251" s="84">
        <v>180</v>
      </c>
      <c r="J1251" s="71" t="s">
        <v>3450</v>
      </c>
      <c r="K1251" s="85">
        <v>180</v>
      </c>
      <c r="L1251" s="49" t="s">
        <v>3450</v>
      </c>
      <c r="M1251" s="84"/>
      <c r="N1251" s="84"/>
      <c r="O1251" s="84"/>
      <c r="P1251" s="84"/>
      <c r="Q1251" s="84"/>
      <c r="R1251" s="84"/>
      <c r="S1251" s="84"/>
      <c r="T1251" s="84"/>
    </row>
    <row r="1252" spans="1:20" ht="15" customHeight="1">
      <c r="A1252" s="80" t="s">
        <v>3500</v>
      </c>
      <c r="B1252" s="80" t="s">
        <v>1436</v>
      </c>
      <c r="C1252" s="80" t="s">
        <v>1437</v>
      </c>
      <c r="D1252" s="80">
        <v>820078</v>
      </c>
      <c r="E1252" s="80"/>
      <c r="F1252" s="80" t="s">
        <v>3436</v>
      </c>
      <c r="G1252" s="82" t="s">
        <v>1438</v>
      </c>
      <c r="H1252" s="83" t="s">
        <v>1433</v>
      </c>
      <c r="I1252" s="84">
        <v>304.95</v>
      </c>
      <c r="J1252" s="71" t="s">
        <v>3461</v>
      </c>
      <c r="K1252" s="85">
        <v>304.95</v>
      </c>
      <c r="L1252" s="49" t="s">
        <v>3461</v>
      </c>
      <c r="M1252" s="84"/>
      <c r="N1252" s="84"/>
      <c r="O1252" s="84"/>
      <c r="P1252" s="84"/>
      <c r="Q1252" s="84"/>
      <c r="R1252" s="84"/>
      <c r="S1252" s="84"/>
      <c r="T1252" s="84"/>
    </row>
    <row r="1253" spans="1:20" ht="15" customHeight="1">
      <c r="A1253" s="80" t="s">
        <v>3500</v>
      </c>
      <c r="B1253" s="80" t="s">
        <v>1442</v>
      </c>
      <c r="C1253" s="80" t="s">
        <v>1443</v>
      </c>
      <c r="D1253" s="80">
        <v>820079</v>
      </c>
      <c r="E1253" s="80"/>
      <c r="F1253" s="80" t="s">
        <v>3436</v>
      </c>
      <c r="G1253" s="82" t="s">
        <v>1444</v>
      </c>
      <c r="H1253" s="83" t="s">
        <v>1433</v>
      </c>
      <c r="I1253" s="84">
        <v>304.95</v>
      </c>
      <c r="J1253" s="71" t="s">
        <v>3461</v>
      </c>
      <c r="K1253" s="85">
        <v>304.95</v>
      </c>
      <c r="L1253" s="49" t="s">
        <v>3461</v>
      </c>
      <c r="M1253" s="84"/>
      <c r="N1253" s="84"/>
      <c r="O1253" s="84"/>
      <c r="P1253" s="84"/>
      <c r="Q1253" s="84"/>
      <c r="R1253" s="84"/>
      <c r="S1253" s="84"/>
      <c r="T1253" s="84"/>
    </row>
    <row r="1254" spans="1:20" ht="15" customHeight="1">
      <c r="A1254" s="80" t="s">
        <v>3500</v>
      </c>
      <c r="B1254" s="80" t="s">
        <v>1448</v>
      </c>
      <c r="C1254" s="80" t="s">
        <v>1449</v>
      </c>
      <c r="D1254" s="80">
        <v>820080</v>
      </c>
      <c r="E1254" s="80"/>
      <c r="F1254" s="80" t="s">
        <v>3436</v>
      </c>
      <c r="G1254" s="82" t="s">
        <v>1450</v>
      </c>
      <c r="H1254" s="83" t="s">
        <v>1433</v>
      </c>
      <c r="I1254" s="84">
        <v>304.95</v>
      </c>
      <c r="J1254" s="71" t="s">
        <v>3461</v>
      </c>
      <c r="K1254" s="85">
        <v>304.95</v>
      </c>
      <c r="L1254" s="49" t="s">
        <v>3461</v>
      </c>
      <c r="M1254" s="84"/>
      <c r="N1254" s="84"/>
      <c r="O1254" s="84"/>
      <c r="P1254" s="84"/>
      <c r="Q1254" s="84"/>
      <c r="R1254" s="84"/>
      <c r="S1254" s="84"/>
      <c r="T1254" s="84"/>
    </row>
    <row r="1255" spans="1:20" ht="15" customHeight="1">
      <c r="A1255" s="80" t="s">
        <v>3500</v>
      </c>
      <c r="B1255" s="80" t="s">
        <v>1454</v>
      </c>
      <c r="C1255" s="80" t="s">
        <v>1455</v>
      </c>
      <c r="D1255" s="80">
        <v>820081</v>
      </c>
      <c r="E1255" s="80"/>
      <c r="F1255" s="80" t="s">
        <v>3436</v>
      </c>
      <c r="G1255" s="82" t="s">
        <v>1456</v>
      </c>
      <c r="H1255" s="83" t="s">
        <v>1433</v>
      </c>
      <c r="I1255" s="84">
        <v>304.95</v>
      </c>
      <c r="J1255" s="71" t="s">
        <v>3461</v>
      </c>
      <c r="K1255" s="85">
        <v>304.95</v>
      </c>
      <c r="L1255" s="49" t="s">
        <v>3461</v>
      </c>
      <c r="M1255" s="84"/>
      <c r="N1255" s="84"/>
      <c r="O1255" s="84"/>
      <c r="P1255" s="84"/>
      <c r="Q1255" s="84"/>
      <c r="R1255" s="84"/>
      <c r="S1255" s="84"/>
      <c r="T1255" s="84"/>
    </row>
    <row r="1256" spans="1:20" ht="15" customHeight="1">
      <c r="A1256" s="80" t="s">
        <v>3500</v>
      </c>
      <c r="B1256" s="80" t="s">
        <v>1168</v>
      </c>
      <c r="C1256" s="80" t="s">
        <v>1169</v>
      </c>
      <c r="D1256" s="80">
        <v>820082</v>
      </c>
      <c r="E1256" s="80"/>
      <c r="F1256" s="80" t="s">
        <v>3436</v>
      </c>
      <c r="G1256" s="82" t="s">
        <v>60</v>
      </c>
      <c r="H1256" s="83" t="s">
        <v>68</v>
      </c>
      <c r="I1256" s="84">
        <v>120</v>
      </c>
      <c r="J1256" s="71" t="s">
        <v>3452</v>
      </c>
      <c r="K1256" s="85">
        <v>120</v>
      </c>
      <c r="L1256" s="49" t="s">
        <v>3452</v>
      </c>
      <c r="M1256" s="84"/>
      <c r="N1256" s="84"/>
      <c r="O1256" s="84"/>
      <c r="P1256" s="84"/>
      <c r="Q1256" s="84"/>
      <c r="R1256" s="84"/>
      <c r="S1256" s="84"/>
      <c r="T1256" s="84"/>
    </row>
    <row r="1257" spans="1:20" ht="15" customHeight="1">
      <c r="A1257" s="80" t="s">
        <v>3500</v>
      </c>
      <c r="B1257" s="80" t="s">
        <v>1170</v>
      </c>
      <c r="C1257" s="80" t="s">
        <v>1171</v>
      </c>
      <c r="D1257" s="80">
        <v>820083</v>
      </c>
      <c r="E1257" s="80"/>
      <c r="F1257" s="80" t="s">
        <v>3436</v>
      </c>
      <c r="G1257" s="82" t="s">
        <v>60</v>
      </c>
      <c r="H1257" s="83" t="s">
        <v>68</v>
      </c>
      <c r="I1257" s="84">
        <v>120</v>
      </c>
      <c r="J1257" s="71" t="s">
        <v>3452</v>
      </c>
      <c r="K1257" s="85">
        <v>120</v>
      </c>
      <c r="L1257" s="49" t="s">
        <v>3452</v>
      </c>
      <c r="M1257" s="84"/>
      <c r="N1257" s="84"/>
      <c r="O1257" s="84"/>
      <c r="P1257" s="84"/>
      <c r="Q1257" s="84"/>
      <c r="R1257" s="84"/>
      <c r="S1257" s="84"/>
      <c r="T1257" s="84"/>
    </row>
    <row r="1258" spans="1:20" ht="15" customHeight="1">
      <c r="A1258" s="80" t="s">
        <v>3500</v>
      </c>
      <c r="B1258" s="80" t="s">
        <v>1172</v>
      </c>
      <c r="C1258" s="80" t="s">
        <v>1173</v>
      </c>
      <c r="D1258" s="80">
        <v>820084</v>
      </c>
      <c r="E1258" s="80"/>
      <c r="F1258" s="80" t="s">
        <v>3436</v>
      </c>
      <c r="G1258" s="82" t="s">
        <v>60</v>
      </c>
      <c r="H1258" s="83" t="s">
        <v>68</v>
      </c>
      <c r="I1258" s="84">
        <v>120</v>
      </c>
      <c r="J1258" s="71" t="s">
        <v>3452</v>
      </c>
      <c r="K1258" s="85">
        <v>120</v>
      </c>
      <c r="L1258" s="49" t="s">
        <v>3452</v>
      </c>
      <c r="M1258" s="84"/>
      <c r="N1258" s="84"/>
      <c r="O1258" s="84"/>
      <c r="P1258" s="84"/>
      <c r="Q1258" s="84"/>
      <c r="R1258" s="84"/>
      <c r="S1258" s="84"/>
      <c r="T1258" s="84"/>
    </row>
    <row r="1259" spans="1:20" ht="15" customHeight="1">
      <c r="A1259" s="80" t="s">
        <v>3500</v>
      </c>
      <c r="B1259" s="80" t="s">
        <v>1210</v>
      </c>
      <c r="C1259" s="80" t="s">
        <v>1211</v>
      </c>
      <c r="D1259" s="80">
        <v>820085</v>
      </c>
      <c r="E1259" s="80"/>
      <c r="F1259" s="80" t="s">
        <v>3436</v>
      </c>
      <c r="G1259" s="82" t="s">
        <v>60</v>
      </c>
      <c r="H1259" s="83" t="s">
        <v>68</v>
      </c>
      <c r="I1259" s="84">
        <v>80</v>
      </c>
      <c r="J1259" s="71" t="s">
        <v>3452</v>
      </c>
      <c r="K1259" s="85">
        <v>80</v>
      </c>
      <c r="L1259" s="49" t="s">
        <v>3452</v>
      </c>
      <c r="M1259" s="84"/>
      <c r="N1259" s="84"/>
      <c r="O1259" s="84"/>
      <c r="P1259" s="84"/>
      <c r="Q1259" s="84"/>
      <c r="R1259" s="84"/>
      <c r="S1259" s="84"/>
      <c r="T1259" s="84"/>
    </row>
    <row r="1260" spans="1:20" ht="15" customHeight="1">
      <c r="A1260" s="80" t="s">
        <v>3500</v>
      </c>
      <c r="B1260" s="80" t="s">
        <v>1176</v>
      </c>
      <c r="C1260" s="80" t="s">
        <v>1177</v>
      </c>
      <c r="D1260" s="80">
        <v>820086</v>
      </c>
      <c r="E1260" s="80"/>
      <c r="F1260" s="80" t="s">
        <v>3436</v>
      </c>
      <c r="G1260" s="82" t="s">
        <v>60</v>
      </c>
      <c r="H1260" s="83" t="s">
        <v>68</v>
      </c>
      <c r="I1260" s="84">
        <v>120</v>
      </c>
      <c r="J1260" s="71" t="s">
        <v>3452</v>
      </c>
      <c r="K1260" s="85">
        <v>120</v>
      </c>
      <c r="L1260" s="49" t="s">
        <v>3452</v>
      </c>
      <c r="M1260" s="84"/>
      <c r="N1260" s="84"/>
      <c r="O1260" s="84"/>
      <c r="P1260" s="84"/>
      <c r="Q1260" s="84"/>
      <c r="R1260" s="84"/>
      <c r="S1260" s="84"/>
      <c r="T1260" s="84"/>
    </row>
    <row r="1261" spans="1:20" ht="15" customHeight="1">
      <c r="A1261" s="80" t="s">
        <v>3500</v>
      </c>
      <c r="B1261" s="80" t="s">
        <v>1201</v>
      </c>
      <c r="C1261" s="80" t="s">
        <v>1202</v>
      </c>
      <c r="D1261" s="80">
        <v>820087</v>
      </c>
      <c r="E1261" s="80"/>
      <c r="F1261" s="80" t="s">
        <v>3436</v>
      </c>
      <c r="G1261" s="82" t="s">
        <v>60</v>
      </c>
      <c r="H1261" s="83" t="s">
        <v>68</v>
      </c>
      <c r="I1261" s="84">
        <v>60</v>
      </c>
      <c r="J1261" s="71" t="s">
        <v>3452</v>
      </c>
      <c r="K1261" s="85">
        <v>60</v>
      </c>
      <c r="L1261" s="49" t="s">
        <v>3452</v>
      </c>
      <c r="M1261" s="84"/>
      <c r="N1261" s="84"/>
      <c r="O1261" s="84"/>
      <c r="P1261" s="84"/>
      <c r="Q1261" s="84"/>
      <c r="R1261" s="84"/>
      <c r="S1261" s="84"/>
      <c r="T1261" s="84"/>
    </row>
    <row r="1262" spans="1:20" ht="15" customHeight="1">
      <c r="A1262" s="80" t="s">
        <v>3500</v>
      </c>
      <c r="B1262" s="80" t="s">
        <v>1174</v>
      </c>
      <c r="C1262" s="80" t="s">
        <v>1175</v>
      </c>
      <c r="D1262" s="80">
        <v>820088</v>
      </c>
      <c r="E1262" s="80"/>
      <c r="F1262" s="80" t="s">
        <v>3436</v>
      </c>
      <c r="G1262" s="82" t="s">
        <v>60</v>
      </c>
      <c r="H1262" s="83" t="s">
        <v>68</v>
      </c>
      <c r="I1262" s="84">
        <v>120</v>
      </c>
      <c r="J1262" s="71" t="s">
        <v>3452</v>
      </c>
      <c r="K1262" s="85">
        <v>120</v>
      </c>
      <c r="L1262" s="49" t="s">
        <v>3452</v>
      </c>
      <c r="M1262" s="84"/>
      <c r="N1262" s="84"/>
      <c r="O1262" s="84"/>
      <c r="P1262" s="84"/>
      <c r="Q1262" s="84"/>
      <c r="R1262" s="84"/>
      <c r="S1262" s="84"/>
      <c r="T1262" s="84"/>
    </row>
    <row r="1263" spans="1:20" ht="15" customHeight="1">
      <c r="A1263" s="80" t="s">
        <v>3500</v>
      </c>
      <c r="B1263" s="80" t="s">
        <v>1186</v>
      </c>
      <c r="C1263" s="80" t="s">
        <v>1187</v>
      </c>
      <c r="D1263" s="80">
        <v>820089</v>
      </c>
      <c r="E1263" s="80"/>
      <c r="F1263" s="80" t="s">
        <v>3436</v>
      </c>
      <c r="G1263" s="82" t="s">
        <v>60</v>
      </c>
      <c r="H1263" s="83" t="s">
        <v>68</v>
      </c>
      <c r="I1263" s="84">
        <v>120</v>
      </c>
      <c r="J1263" s="71" t="s">
        <v>3452</v>
      </c>
      <c r="K1263" s="85">
        <v>120</v>
      </c>
      <c r="L1263" s="49" t="s">
        <v>3452</v>
      </c>
      <c r="M1263" s="84"/>
      <c r="N1263" s="84"/>
      <c r="O1263" s="84"/>
      <c r="P1263" s="84"/>
      <c r="Q1263" s="84"/>
      <c r="R1263" s="84"/>
      <c r="S1263" s="84"/>
      <c r="T1263" s="84"/>
    </row>
    <row r="1264" spans="1:20" ht="15" customHeight="1">
      <c r="A1264" s="80" t="s">
        <v>3500</v>
      </c>
      <c r="B1264" s="80" t="s">
        <v>1306</v>
      </c>
      <c r="C1264" s="80" t="s">
        <v>1307</v>
      </c>
      <c r="D1264" s="80">
        <v>820090</v>
      </c>
      <c r="E1264" s="80"/>
      <c r="F1264" s="80" t="s">
        <v>3436</v>
      </c>
      <c r="G1264" s="82" t="s">
        <v>60</v>
      </c>
      <c r="H1264" s="83" t="s">
        <v>68</v>
      </c>
      <c r="I1264" s="84">
        <v>80</v>
      </c>
      <c r="J1264" s="71" t="s">
        <v>3477</v>
      </c>
      <c r="K1264" s="85">
        <v>80</v>
      </c>
      <c r="L1264" s="49" t="s">
        <v>3477</v>
      </c>
      <c r="M1264" s="84"/>
      <c r="N1264" s="84"/>
      <c r="O1264" s="84"/>
      <c r="P1264" s="84"/>
      <c r="Q1264" s="84"/>
      <c r="R1264" s="84"/>
      <c r="S1264" s="84"/>
      <c r="T1264" s="84"/>
    </row>
    <row r="1265" spans="1:20" ht="15" customHeight="1">
      <c r="A1265" s="80" t="s">
        <v>3500</v>
      </c>
      <c r="B1265" s="80" t="s">
        <v>1308</v>
      </c>
      <c r="C1265" s="80" t="s">
        <v>1309</v>
      </c>
      <c r="D1265" s="80">
        <v>820091</v>
      </c>
      <c r="E1265" s="80"/>
      <c r="F1265" s="80" t="s">
        <v>3436</v>
      </c>
      <c r="G1265" s="82" t="s">
        <v>60</v>
      </c>
      <c r="H1265" s="83" t="s">
        <v>68</v>
      </c>
      <c r="I1265" s="84">
        <v>80</v>
      </c>
      <c r="J1265" s="71" t="s">
        <v>3477</v>
      </c>
      <c r="K1265" s="85">
        <v>80</v>
      </c>
      <c r="L1265" s="49" t="s">
        <v>3477</v>
      </c>
      <c r="M1265" s="84"/>
      <c r="N1265" s="84"/>
      <c r="O1265" s="84"/>
      <c r="P1265" s="84"/>
      <c r="Q1265" s="84"/>
      <c r="R1265" s="84"/>
      <c r="S1265" s="84"/>
      <c r="T1265" s="84"/>
    </row>
    <row r="1266" spans="1:20" ht="15" customHeight="1">
      <c r="A1266" s="80" t="s">
        <v>3500</v>
      </c>
      <c r="B1266" s="80" t="s">
        <v>1334</v>
      </c>
      <c r="C1266" s="80" t="s">
        <v>1335</v>
      </c>
      <c r="D1266" s="80">
        <v>820092</v>
      </c>
      <c r="E1266" s="80"/>
      <c r="F1266" s="80" t="s">
        <v>3436</v>
      </c>
      <c r="G1266" s="82" t="s">
        <v>60</v>
      </c>
      <c r="H1266" s="83" t="s">
        <v>68</v>
      </c>
      <c r="I1266" s="84">
        <v>80</v>
      </c>
      <c r="J1266" s="71" t="s">
        <v>3477</v>
      </c>
      <c r="K1266" s="85">
        <v>80</v>
      </c>
      <c r="L1266" s="49" t="s">
        <v>3477</v>
      </c>
      <c r="M1266" s="84"/>
      <c r="N1266" s="84"/>
      <c r="O1266" s="84"/>
      <c r="P1266" s="84"/>
      <c r="Q1266" s="84"/>
      <c r="R1266" s="84"/>
      <c r="S1266" s="84"/>
      <c r="T1266" s="84"/>
    </row>
    <row r="1267" spans="1:20" ht="15" customHeight="1">
      <c r="A1267" s="80" t="s">
        <v>3500</v>
      </c>
      <c r="B1267" s="80" t="s">
        <v>1342</v>
      </c>
      <c r="C1267" s="80" t="s">
        <v>1343</v>
      </c>
      <c r="D1267" s="80">
        <v>820093</v>
      </c>
      <c r="E1267" s="80"/>
      <c r="F1267" s="80" t="s">
        <v>3436</v>
      </c>
      <c r="G1267" s="82" t="s">
        <v>60</v>
      </c>
      <c r="H1267" s="83" t="s">
        <v>68</v>
      </c>
      <c r="I1267" s="84">
        <v>80</v>
      </c>
      <c r="J1267" s="71" t="s">
        <v>3477</v>
      </c>
      <c r="K1267" s="85">
        <v>80</v>
      </c>
      <c r="L1267" s="49" t="s">
        <v>3477</v>
      </c>
      <c r="M1267" s="84"/>
      <c r="N1267" s="84"/>
      <c r="O1267" s="84"/>
      <c r="P1267" s="84"/>
      <c r="Q1267" s="84"/>
      <c r="R1267" s="84"/>
      <c r="S1267" s="84"/>
      <c r="T1267" s="84"/>
    </row>
    <row r="1268" spans="1:20" ht="15" customHeight="1">
      <c r="A1268" s="80" t="s">
        <v>3500</v>
      </c>
      <c r="B1268" s="80" t="s">
        <v>1252</v>
      </c>
      <c r="C1268" s="80" t="s">
        <v>1254</v>
      </c>
      <c r="D1268" s="80">
        <v>820094</v>
      </c>
      <c r="E1268" s="80"/>
      <c r="F1268" s="80" t="s">
        <v>3436</v>
      </c>
      <c r="G1268" s="82" t="s">
        <v>1255</v>
      </c>
      <c r="H1268" s="83" t="s">
        <v>1253</v>
      </c>
      <c r="I1268" s="84">
        <v>580</v>
      </c>
      <c r="J1268" s="71" t="s">
        <v>3457</v>
      </c>
      <c r="K1268" s="85">
        <v>580</v>
      </c>
      <c r="L1268" s="49" t="s">
        <v>3457</v>
      </c>
      <c r="M1268" s="84"/>
      <c r="N1268" s="84"/>
      <c r="O1268" s="84"/>
      <c r="P1268" s="84"/>
      <c r="Q1268" s="84"/>
      <c r="R1268" s="84"/>
      <c r="S1268" s="84"/>
      <c r="T1268" s="84"/>
    </row>
    <row r="1269" spans="1:20" ht="15" customHeight="1">
      <c r="A1269" s="80" t="s">
        <v>3500</v>
      </c>
      <c r="B1269" s="80" t="s">
        <v>1259</v>
      </c>
      <c r="C1269" s="80" t="s">
        <v>1260</v>
      </c>
      <c r="D1269" s="80">
        <v>820095</v>
      </c>
      <c r="E1269" s="80"/>
      <c r="F1269" s="80" t="s">
        <v>3436</v>
      </c>
      <c r="G1269" s="82" t="s">
        <v>60</v>
      </c>
      <c r="H1269" s="83" t="s">
        <v>1253</v>
      </c>
      <c r="I1269" s="84">
        <v>580</v>
      </c>
      <c r="J1269" s="71" t="s">
        <v>3457</v>
      </c>
      <c r="K1269" s="85">
        <v>580</v>
      </c>
      <c r="L1269" s="49" t="s">
        <v>3457</v>
      </c>
      <c r="M1269" s="84"/>
      <c r="N1269" s="84"/>
      <c r="O1269" s="84"/>
      <c r="P1269" s="84"/>
      <c r="Q1269" s="84"/>
      <c r="R1269" s="84"/>
      <c r="S1269" s="84"/>
      <c r="T1269" s="84"/>
    </row>
    <row r="1270" spans="1:20" ht="15" customHeight="1">
      <c r="A1270" s="80" t="s">
        <v>3500</v>
      </c>
      <c r="B1270" s="80" t="s">
        <v>1460</v>
      </c>
      <c r="C1270" s="80" t="s">
        <v>1461</v>
      </c>
      <c r="D1270" s="80">
        <v>820096</v>
      </c>
      <c r="E1270" s="80"/>
      <c r="F1270" s="80" t="s">
        <v>3436</v>
      </c>
      <c r="G1270" s="82" t="s">
        <v>1462</v>
      </c>
      <c r="H1270" s="83" t="s">
        <v>1253</v>
      </c>
      <c r="I1270" s="84">
        <v>580</v>
      </c>
      <c r="J1270" s="71" t="s">
        <v>3457</v>
      </c>
      <c r="K1270" s="85">
        <v>580</v>
      </c>
      <c r="L1270" s="49" t="s">
        <v>3457</v>
      </c>
      <c r="M1270" s="84"/>
      <c r="N1270" s="84"/>
      <c r="O1270" s="84"/>
      <c r="P1270" s="84"/>
      <c r="Q1270" s="84"/>
      <c r="R1270" s="84"/>
      <c r="S1270" s="84"/>
      <c r="T1270" s="84"/>
    </row>
    <row r="1271" spans="1:20" ht="15" customHeight="1">
      <c r="A1271" s="80" t="s">
        <v>3500</v>
      </c>
      <c r="B1271" s="80" t="s">
        <v>1466</v>
      </c>
      <c r="C1271" s="80" t="s">
        <v>1467</v>
      </c>
      <c r="D1271" s="80">
        <v>820097</v>
      </c>
      <c r="E1271" s="80"/>
      <c r="F1271" s="80" t="s">
        <v>3436</v>
      </c>
      <c r="G1271" s="82" t="s">
        <v>60</v>
      </c>
      <c r="H1271" s="83" t="s">
        <v>1253</v>
      </c>
      <c r="I1271" s="84">
        <v>580</v>
      </c>
      <c r="J1271" s="71" t="s">
        <v>3457</v>
      </c>
      <c r="K1271" s="85">
        <v>580</v>
      </c>
      <c r="L1271" s="49" t="s">
        <v>3457</v>
      </c>
      <c r="M1271" s="84"/>
      <c r="N1271" s="84"/>
      <c r="O1271" s="84"/>
      <c r="P1271" s="84"/>
      <c r="Q1271" s="84"/>
      <c r="R1271" s="84"/>
      <c r="S1271" s="84"/>
      <c r="T1271" s="84"/>
    </row>
    <row r="1272" spans="1:20" ht="15" customHeight="1">
      <c r="A1272" s="80" t="s">
        <v>3500</v>
      </c>
      <c r="B1272" s="80" t="s">
        <v>1346</v>
      </c>
      <c r="C1272" s="80" t="s">
        <v>1347</v>
      </c>
      <c r="D1272" s="80">
        <v>820098</v>
      </c>
      <c r="E1272" s="80"/>
      <c r="F1272" s="80" t="s">
        <v>3436</v>
      </c>
      <c r="G1272" s="82" t="s">
        <v>60</v>
      </c>
      <c r="H1272" s="83" t="s">
        <v>68</v>
      </c>
      <c r="I1272" s="84">
        <v>80</v>
      </c>
      <c r="J1272" s="71" t="s">
        <v>3477</v>
      </c>
      <c r="K1272" s="85">
        <v>80</v>
      </c>
      <c r="L1272" s="49" t="s">
        <v>3477</v>
      </c>
      <c r="M1272" s="84"/>
      <c r="N1272" s="84"/>
      <c r="O1272" s="84"/>
      <c r="P1272" s="84"/>
      <c r="Q1272" s="84"/>
      <c r="R1272" s="84"/>
      <c r="S1272" s="84"/>
      <c r="T1272" s="84"/>
    </row>
    <row r="1273" spans="1:20" ht="15" customHeight="1">
      <c r="A1273" s="80" t="s">
        <v>3500</v>
      </c>
      <c r="B1273" s="80" t="s">
        <v>1348</v>
      </c>
      <c r="C1273" s="80" t="s">
        <v>1349</v>
      </c>
      <c r="D1273" s="80">
        <v>820099</v>
      </c>
      <c r="E1273" s="80"/>
      <c r="F1273" s="80" t="s">
        <v>3436</v>
      </c>
      <c r="G1273" s="82" t="s">
        <v>60</v>
      </c>
      <c r="H1273" s="83" t="s">
        <v>68</v>
      </c>
      <c r="I1273" s="84">
        <v>80</v>
      </c>
      <c r="J1273" s="71" t="s">
        <v>3477</v>
      </c>
      <c r="K1273" s="85">
        <v>80</v>
      </c>
      <c r="L1273" s="49" t="s">
        <v>3477</v>
      </c>
      <c r="M1273" s="84"/>
      <c r="N1273" s="84"/>
      <c r="O1273" s="84"/>
      <c r="P1273" s="84"/>
      <c r="Q1273" s="84"/>
      <c r="R1273" s="84"/>
      <c r="S1273" s="84"/>
      <c r="T1273" s="84"/>
    </row>
    <row r="1274" spans="1:20" ht="15" customHeight="1">
      <c r="A1274" s="80" t="s">
        <v>3500</v>
      </c>
      <c r="B1274" s="80" t="s">
        <v>1350</v>
      </c>
      <c r="C1274" s="80" t="s">
        <v>1351</v>
      </c>
      <c r="D1274" s="80">
        <v>820100</v>
      </c>
      <c r="E1274" s="80"/>
      <c r="F1274" s="80" t="s">
        <v>3436</v>
      </c>
      <c r="G1274" s="82" t="s">
        <v>60</v>
      </c>
      <c r="H1274" s="83" t="s">
        <v>68</v>
      </c>
      <c r="I1274" s="84">
        <v>80</v>
      </c>
      <c r="J1274" s="71" t="s">
        <v>3477</v>
      </c>
      <c r="K1274" s="85">
        <v>80</v>
      </c>
      <c r="L1274" s="49" t="s">
        <v>3477</v>
      </c>
      <c r="M1274" s="84"/>
      <c r="N1274" s="84"/>
      <c r="O1274" s="84"/>
      <c r="P1274" s="84"/>
      <c r="Q1274" s="84"/>
      <c r="R1274" s="84"/>
      <c r="S1274" s="84"/>
      <c r="T1274" s="84"/>
    </row>
    <row r="1275" spans="1:20" ht="15" customHeight="1">
      <c r="A1275" s="80" t="s">
        <v>3500</v>
      </c>
      <c r="B1275" s="80" t="s">
        <v>1352</v>
      </c>
      <c r="C1275" s="80" t="s">
        <v>1353</v>
      </c>
      <c r="D1275" s="80">
        <v>820101</v>
      </c>
      <c r="E1275" s="80"/>
      <c r="F1275" s="80" t="s">
        <v>3436</v>
      </c>
      <c r="G1275" s="82" t="s">
        <v>60</v>
      </c>
      <c r="H1275" s="83" t="s">
        <v>68</v>
      </c>
      <c r="I1275" s="84">
        <v>80</v>
      </c>
      <c r="J1275" s="71" t="s">
        <v>3477</v>
      </c>
      <c r="K1275" s="85">
        <v>80</v>
      </c>
      <c r="L1275" s="49" t="s">
        <v>3477</v>
      </c>
      <c r="M1275" s="84"/>
      <c r="N1275" s="84"/>
      <c r="O1275" s="84"/>
      <c r="P1275" s="84"/>
      <c r="Q1275" s="84"/>
      <c r="R1275" s="84"/>
      <c r="S1275" s="84"/>
      <c r="T1275" s="84"/>
    </row>
    <row r="1276" spans="1:20" ht="15" customHeight="1">
      <c r="A1276" s="80" t="s">
        <v>3500</v>
      </c>
      <c r="B1276" s="80" t="s">
        <v>1310</v>
      </c>
      <c r="C1276" s="80" t="s">
        <v>1311</v>
      </c>
      <c r="D1276" s="80">
        <v>820102</v>
      </c>
      <c r="E1276" s="80"/>
      <c r="F1276" s="80" t="s">
        <v>3436</v>
      </c>
      <c r="G1276" s="82" t="s">
        <v>60</v>
      </c>
      <c r="H1276" s="83" t="s">
        <v>68</v>
      </c>
      <c r="I1276" s="84">
        <v>80</v>
      </c>
      <c r="J1276" s="71" t="s">
        <v>3477</v>
      </c>
      <c r="K1276" s="85">
        <v>80</v>
      </c>
      <c r="L1276" s="49" t="s">
        <v>3477</v>
      </c>
      <c r="M1276" s="84"/>
      <c r="N1276" s="84"/>
      <c r="O1276" s="84"/>
      <c r="P1276" s="84"/>
      <c r="Q1276" s="84"/>
      <c r="R1276" s="84"/>
      <c r="S1276" s="84"/>
      <c r="T1276" s="84"/>
    </row>
    <row r="1277" spans="1:20" ht="15" customHeight="1">
      <c r="A1277" s="80" t="s">
        <v>3500</v>
      </c>
      <c r="B1277" s="80" t="s">
        <v>1312</v>
      </c>
      <c r="C1277" s="80" t="s">
        <v>1313</v>
      </c>
      <c r="D1277" s="80">
        <v>820103</v>
      </c>
      <c r="E1277" s="80"/>
      <c r="F1277" s="80" t="s">
        <v>3436</v>
      </c>
      <c r="G1277" s="82" t="s">
        <v>60</v>
      </c>
      <c r="H1277" s="83" t="s">
        <v>68</v>
      </c>
      <c r="I1277" s="84">
        <v>80</v>
      </c>
      <c r="J1277" s="71" t="s">
        <v>3477</v>
      </c>
      <c r="K1277" s="85">
        <v>80</v>
      </c>
      <c r="L1277" s="49" t="s">
        <v>3477</v>
      </c>
      <c r="M1277" s="84"/>
      <c r="N1277" s="84"/>
      <c r="O1277" s="84"/>
      <c r="P1277" s="84"/>
      <c r="Q1277" s="84"/>
      <c r="R1277" s="84"/>
      <c r="S1277" s="84"/>
      <c r="T1277" s="84"/>
    </row>
    <row r="1278" spans="1:20" ht="15" customHeight="1">
      <c r="A1278" s="80" t="s">
        <v>3500</v>
      </c>
      <c r="B1278" s="80" t="s">
        <v>1316</v>
      </c>
      <c r="C1278" s="80" t="s">
        <v>1317</v>
      </c>
      <c r="D1278" s="80">
        <v>820104</v>
      </c>
      <c r="E1278" s="80"/>
      <c r="F1278" s="80" t="s">
        <v>3436</v>
      </c>
      <c r="G1278" s="82" t="s">
        <v>60</v>
      </c>
      <c r="H1278" s="83" t="s">
        <v>68</v>
      </c>
      <c r="I1278" s="84">
        <v>80</v>
      </c>
      <c r="J1278" s="71" t="s">
        <v>3477</v>
      </c>
      <c r="K1278" s="85">
        <v>80</v>
      </c>
      <c r="L1278" s="49" t="s">
        <v>3477</v>
      </c>
      <c r="M1278" s="84"/>
      <c r="N1278" s="84"/>
      <c r="O1278" s="84"/>
      <c r="P1278" s="84"/>
      <c r="Q1278" s="84"/>
      <c r="R1278" s="84"/>
      <c r="S1278" s="84"/>
      <c r="T1278" s="84"/>
    </row>
    <row r="1279" spans="1:20" ht="15" customHeight="1">
      <c r="A1279" s="80" t="s">
        <v>3500</v>
      </c>
      <c r="B1279" s="80" t="s">
        <v>1318</v>
      </c>
      <c r="C1279" s="80" t="s">
        <v>1319</v>
      </c>
      <c r="D1279" s="80">
        <v>820105</v>
      </c>
      <c r="E1279" s="80"/>
      <c r="F1279" s="80" t="s">
        <v>3436</v>
      </c>
      <c r="G1279" s="82" t="s">
        <v>60</v>
      </c>
      <c r="H1279" s="83" t="s">
        <v>68</v>
      </c>
      <c r="I1279" s="84">
        <v>80</v>
      </c>
      <c r="J1279" s="71" t="s">
        <v>3477</v>
      </c>
      <c r="K1279" s="85">
        <v>80</v>
      </c>
      <c r="L1279" s="49" t="s">
        <v>3477</v>
      </c>
      <c r="M1279" s="84"/>
      <c r="N1279" s="84"/>
      <c r="O1279" s="84"/>
      <c r="P1279" s="84"/>
      <c r="Q1279" s="84"/>
      <c r="R1279" s="84"/>
      <c r="S1279" s="84"/>
      <c r="T1279" s="84"/>
    </row>
    <row r="1280" spans="1:20" ht="15" customHeight="1">
      <c r="A1280" s="80" t="s">
        <v>3500</v>
      </c>
      <c r="B1280" s="80" t="s">
        <v>1320</v>
      </c>
      <c r="C1280" s="80" t="s">
        <v>1321</v>
      </c>
      <c r="D1280" s="80">
        <v>820106</v>
      </c>
      <c r="E1280" s="80"/>
      <c r="F1280" s="80" t="s">
        <v>3436</v>
      </c>
      <c r="G1280" s="82" t="s">
        <v>60</v>
      </c>
      <c r="H1280" s="83" t="s">
        <v>68</v>
      </c>
      <c r="I1280" s="84">
        <v>80</v>
      </c>
      <c r="J1280" s="71" t="s">
        <v>3477</v>
      </c>
      <c r="K1280" s="85">
        <v>80</v>
      </c>
      <c r="L1280" s="49" t="s">
        <v>3477</v>
      </c>
      <c r="M1280" s="84"/>
      <c r="N1280" s="84"/>
      <c r="O1280" s="84"/>
      <c r="P1280" s="84"/>
      <c r="Q1280" s="84"/>
      <c r="R1280" s="84"/>
      <c r="S1280" s="84"/>
      <c r="T1280" s="84"/>
    </row>
    <row r="1281" spans="1:20" ht="15" customHeight="1">
      <c r="A1281" s="80" t="s">
        <v>3500</v>
      </c>
      <c r="B1281" s="80" t="s">
        <v>1322</v>
      </c>
      <c r="C1281" s="80" t="s">
        <v>1323</v>
      </c>
      <c r="D1281" s="80">
        <v>820107</v>
      </c>
      <c r="E1281" s="80"/>
      <c r="F1281" s="80" t="s">
        <v>3436</v>
      </c>
      <c r="G1281" s="82" t="s">
        <v>60</v>
      </c>
      <c r="H1281" s="83" t="s">
        <v>68</v>
      </c>
      <c r="I1281" s="84">
        <v>80</v>
      </c>
      <c r="J1281" s="71" t="s">
        <v>3477</v>
      </c>
      <c r="K1281" s="85">
        <v>80</v>
      </c>
      <c r="L1281" s="49" t="s">
        <v>3477</v>
      </c>
      <c r="M1281" s="84"/>
      <c r="N1281" s="84"/>
      <c r="O1281" s="84"/>
      <c r="P1281" s="84"/>
      <c r="Q1281" s="84"/>
      <c r="R1281" s="84"/>
      <c r="S1281" s="84"/>
      <c r="T1281" s="84"/>
    </row>
    <row r="1282" spans="1:20" ht="15" customHeight="1">
      <c r="A1282" s="80" t="s">
        <v>3500</v>
      </c>
      <c r="B1282" s="80" t="s">
        <v>1324</v>
      </c>
      <c r="C1282" s="80" t="s">
        <v>1325</v>
      </c>
      <c r="D1282" s="80">
        <v>820108</v>
      </c>
      <c r="E1282" s="80"/>
      <c r="F1282" s="80" t="s">
        <v>3436</v>
      </c>
      <c r="G1282" s="82" t="s">
        <v>60</v>
      </c>
      <c r="H1282" s="83" t="s">
        <v>68</v>
      </c>
      <c r="I1282" s="84">
        <v>80</v>
      </c>
      <c r="J1282" s="71" t="s">
        <v>3477</v>
      </c>
      <c r="K1282" s="85">
        <v>80</v>
      </c>
      <c r="L1282" s="49" t="s">
        <v>3477</v>
      </c>
      <c r="M1282" s="84"/>
      <c r="N1282" s="84"/>
      <c r="O1282" s="84"/>
      <c r="P1282" s="84"/>
      <c r="Q1282" s="84"/>
      <c r="R1282" s="84"/>
      <c r="S1282" s="84"/>
      <c r="T1282" s="84"/>
    </row>
    <row r="1283" spans="1:20" ht="15" customHeight="1">
      <c r="A1283" s="80" t="s">
        <v>3500</v>
      </c>
      <c r="B1283" s="80" t="s">
        <v>1326</v>
      </c>
      <c r="C1283" s="80" t="s">
        <v>1327</v>
      </c>
      <c r="D1283" s="80">
        <v>820109</v>
      </c>
      <c r="E1283" s="80"/>
      <c r="F1283" s="80" t="s">
        <v>3436</v>
      </c>
      <c r="G1283" s="82" t="s">
        <v>60</v>
      </c>
      <c r="H1283" s="83" t="s">
        <v>68</v>
      </c>
      <c r="I1283" s="84">
        <v>80</v>
      </c>
      <c r="J1283" s="71" t="s">
        <v>3477</v>
      </c>
      <c r="K1283" s="85">
        <v>80</v>
      </c>
      <c r="L1283" s="49" t="s">
        <v>3477</v>
      </c>
      <c r="M1283" s="84"/>
      <c r="N1283" s="84"/>
      <c r="O1283" s="84"/>
      <c r="P1283" s="84"/>
      <c r="Q1283" s="84"/>
      <c r="R1283" s="84"/>
      <c r="S1283" s="84"/>
      <c r="T1283" s="84"/>
    </row>
    <row r="1284" spans="1:20" ht="15" customHeight="1">
      <c r="A1284" s="80" t="s">
        <v>3500</v>
      </c>
      <c r="B1284" s="80" t="s">
        <v>1328</v>
      </c>
      <c r="C1284" s="80" t="s">
        <v>1329</v>
      </c>
      <c r="D1284" s="80">
        <v>820110</v>
      </c>
      <c r="E1284" s="80"/>
      <c r="F1284" s="80" t="s">
        <v>3436</v>
      </c>
      <c r="G1284" s="82" t="s">
        <v>60</v>
      </c>
      <c r="H1284" s="83" t="s">
        <v>68</v>
      </c>
      <c r="I1284" s="84">
        <v>80</v>
      </c>
      <c r="J1284" s="71" t="s">
        <v>3477</v>
      </c>
      <c r="K1284" s="85">
        <v>80</v>
      </c>
      <c r="L1284" s="49" t="s">
        <v>3477</v>
      </c>
      <c r="M1284" s="84"/>
      <c r="N1284" s="84"/>
      <c r="O1284" s="84"/>
      <c r="P1284" s="84"/>
      <c r="Q1284" s="84"/>
      <c r="R1284" s="84"/>
      <c r="S1284" s="84"/>
      <c r="T1284" s="84"/>
    </row>
    <row r="1285" spans="1:20" ht="15" customHeight="1">
      <c r="A1285" s="80" t="s">
        <v>3500</v>
      </c>
      <c r="B1285" s="80" t="s">
        <v>1330</v>
      </c>
      <c r="C1285" s="80" t="s">
        <v>1331</v>
      </c>
      <c r="D1285" s="80">
        <v>820111</v>
      </c>
      <c r="E1285" s="80"/>
      <c r="F1285" s="80" t="s">
        <v>3436</v>
      </c>
      <c r="G1285" s="82" t="s">
        <v>60</v>
      </c>
      <c r="H1285" s="83" t="s">
        <v>68</v>
      </c>
      <c r="I1285" s="84">
        <v>100</v>
      </c>
      <c r="J1285" s="71" t="s">
        <v>3477</v>
      </c>
      <c r="K1285" s="85">
        <v>100</v>
      </c>
      <c r="L1285" s="49" t="s">
        <v>3477</v>
      </c>
      <c r="M1285" s="84"/>
      <c r="N1285" s="84"/>
      <c r="O1285" s="84"/>
      <c r="P1285" s="84"/>
      <c r="Q1285" s="84"/>
      <c r="R1285" s="84"/>
      <c r="S1285" s="84"/>
      <c r="T1285" s="84"/>
    </row>
    <row r="1286" spans="1:20" ht="15" customHeight="1">
      <c r="A1286" s="80" t="s">
        <v>3500</v>
      </c>
      <c r="B1286" s="80" t="s">
        <v>1332</v>
      </c>
      <c r="C1286" s="80" t="s">
        <v>1333</v>
      </c>
      <c r="D1286" s="80">
        <v>820112</v>
      </c>
      <c r="E1286" s="80"/>
      <c r="F1286" s="80" t="s">
        <v>3436</v>
      </c>
      <c r="G1286" s="82" t="s">
        <v>60</v>
      </c>
      <c r="H1286" s="83" t="s">
        <v>68</v>
      </c>
      <c r="I1286" s="84">
        <v>100</v>
      </c>
      <c r="J1286" s="71" t="s">
        <v>3477</v>
      </c>
      <c r="K1286" s="85">
        <v>100</v>
      </c>
      <c r="L1286" s="49" t="s">
        <v>3477</v>
      </c>
      <c r="M1286" s="84"/>
      <c r="N1286" s="84"/>
      <c r="O1286" s="84"/>
      <c r="P1286" s="84"/>
      <c r="Q1286" s="84"/>
      <c r="R1286" s="84"/>
      <c r="S1286" s="84"/>
      <c r="T1286" s="84"/>
    </row>
    <row r="1287" spans="1:20" ht="15" customHeight="1">
      <c r="A1287" s="80" t="s">
        <v>3500</v>
      </c>
      <c r="B1287" s="80" t="s">
        <v>1354</v>
      </c>
      <c r="C1287" s="80" t="s">
        <v>1355</v>
      </c>
      <c r="D1287" s="80">
        <v>820113</v>
      </c>
      <c r="E1287" s="80"/>
      <c r="F1287" s="80" t="s">
        <v>3436</v>
      </c>
      <c r="G1287" s="82" t="s">
        <v>60</v>
      </c>
      <c r="H1287" s="83" t="s">
        <v>68</v>
      </c>
      <c r="I1287" s="84">
        <v>100</v>
      </c>
      <c r="J1287" s="71" t="s">
        <v>3477</v>
      </c>
      <c r="K1287" s="85">
        <v>100</v>
      </c>
      <c r="L1287" s="49" t="s">
        <v>3477</v>
      </c>
      <c r="M1287" s="84"/>
      <c r="N1287" s="84"/>
      <c r="O1287" s="84"/>
      <c r="P1287" s="84"/>
      <c r="Q1287" s="84"/>
      <c r="R1287" s="84"/>
      <c r="S1287" s="84"/>
      <c r="T1287" s="84"/>
    </row>
    <row r="1288" spans="1:20" ht="15" customHeight="1">
      <c r="A1288" s="80" t="s">
        <v>3500</v>
      </c>
      <c r="B1288" s="80" t="s">
        <v>1358</v>
      </c>
      <c r="C1288" s="80" t="s">
        <v>1359</v>
      </c>
      <c r="D1288" s="80">
        <v>820114</v>
      </c>
      <c r="E1288" s="80"/>
      <c r="F1288" s="80" t="s">
        <v>3436</v>
      </c>
      <c r="G1288" s="82" t="s">
        <v>60</v>
      </c>
      <c r="H1288" s="83" t="s">
        <v>68</v>
      </c>
      <c r="I1288" s="84">
        <v>100</v>
      </c>
      <c r="J1288" s="71" t="s">
        <v>3477</v>
      </c>
      <c r="K1288" s="85">
        <v>100</v>
      </c>
      <c r="L1288" s="49" t="s">
        <v>3477</v>
      </c>
      <c r="M1288" s="84"/>
      <c r="N1288" s="84"/>
      <c r="O1288" s="84"/>
      <c r="P1288" s="84"/>
      <c r="Q1288" s="84"/>
      <c r="R1288" s="84"/>
      <c r="S1288" s="84"/>
      <c r="T1288" s="84"/>
    </row>
    <row r="1289" spans="1:20" ht="15" customHeight="1">
      <c r="A1289" s="80" t="s">
        <v>3500</v>
      </c>
      <c r="B1289" s="80" t="s">
        <v>1356</v>
      </c>
      <c r="C1289" s="80" t="s">
        <v>1357</v>
      </c>
      <c r="D1289" s="80">
        <v>820115</v>
      </c>
      <c r="E1289" s="80"/>
      <c r="F1289" s="80" t="s">
        <v>3436</v>
      </c>
      <c r="G1289" s="82" t="s">
        <v>60</v>
      </c>
      <c r="H1289" s="83" t="s">
        <v>68</v>
      </c>
      <c r="I1289" s="84">
        <v>100</v>
      </c>
      <c r="J1289" s="71" t="s">
        <v>3477</v>
      </c>
      <c r="K1289" s="85">
        <v>100</v>
      </c>
      <c r="L1289" s="49" t="s">
        <v>3477</v>
      </c>
      <c r="M1289" s="84"/>
      <c r="N1289" s="84"/>
      <c r="O1289" s="84"/>
      <c r="P1289" s="84"/>
      <c r="Q1289" s="84"/>
      <c r="R1289" s="84"/>
      <c r="S1289" s="84"/>
      <c r="T1289" s="84"/>
    </row>
    <row r="1290" spans="1:20" ht="15" customHeight="1">
      <c r="A1290" s="80" t="s">
        <v>3500</v>
      </c>
      <c r="B1290" s="80" t="s">
        <v>1383</v>
      </c>
      <c r="C1290" s="80" t="s">
        <v>1384</v>
      </c>
      <c r="D1290" s="80">
        <v>820116</v>
      </c>
      <c r="E1290" s="80"/>
      <c r="F1290" s="80" t="s">
        <v>3436</v>
      </c>
      <c r="G1290" s="82" t="s">
        <v>60</v>
      </c>
      <c r="H1290" s="83" t="s">
        <v>68</v>
      </c>
      <c r="I1290" s="84">
        <v>100</v>
      </c>
      <c r="J1290" s="71" t="s">
        <v>3477</v>
      </c>
      <c r="K1290" s="85">
        <v>100</v>
      </c>
      <c r="L1290" s="49" t="s">
        <v>3477</v>
      </c>
      <c r="M1290" s="84"/>
      <c r="N1290" s="84"/>
      <c r="O1290" s="84"/>
      <c r="P1290" s="84"/>
      <c r="Q1290" s="84"/>
      <c r="R1290" s="84"/>
      <c r="S1290" s="84"/>
      <c r="T1290" s="84"/>
    </row>
    <row r="1291" spans="1:20" ht="15" customHeight="1">
      <c r="A1291" s="80" t="s">
        <v>3500</v>
      </c>
      <c r="B1291" s="80" t="s">
        <v>1385</v>
      </c>
      <c r="C1291" s="80" t="s">
        <v>1386</v>
      </c>
      <c r="D1291" s="80">
        <v>820117</v>
      </c>
      <c r="E1291" s="80"/>
      <c r="F1291" s="80" t="s">
        <v>3436</v>
      </c>
      <c r="G1291" s="82" t="s">
        <v>60</v>
      </c>
      <c r="H1291" s="83" t="s">
        <v>68</v>
      </c>
      <c r="I1291" s="84">
        <v>100</v>
      </c>
      <c r="J1291" s="71" t="s">
        <v>3477</v>
      </c>
      <c r="K1291" s="85">
        <v>100</v>
      </c>
      <c r="L1291" s="49" t="s">
        <v>3477</v>
      </c>
      <c r="M1291" s="84"/>
      <c r="N1291" s="84"/>
      <c r="O1291" s="84"/>
      <c r="P1291" s="84"/>
      <c r="Q1291" s="84"/>
      <c r="R1291" s="84"/>
      <c r="S1291" s="84"/>
      <c r="T1291" s="84"/>
    </row>
    <row r="1292" spans="1:20" ht="15" customHeight="1">
      <c r="A1292" s="80" t="s">
        <v>3500</v>
      </c>
      <c r="B1292" s="80" t="s">
        <v>1389</v>
      </c>
      <c r="C1292" s="80" t="s">
        <v>1390</v>
      </c>
      <c r="D1292" s="80">
        <v>820118</v>
      </c>
      <c r="E1292" s="80"/>
      <c r="F1292" s="80" t="s">
        <v>3436</v>
      </c>
      <c r="G1292" s="82" t="s">
        <v>60</v>
      </c>
      <c r="H1292" s="83" t="s">
        <v>68</v>
      </c>
      <c r="I1292" s="84">
        <v>100</v>
      </c>
      <c r="J1292" s="71" t="s">
        <v>3477</v>
      </c>
      <c r="K1292" s="85">
        <v>100</v>
      </c>
      <c r="L1292" s="49" t="s">
        <v>3477</v>
      </c>
      <c r="M1292" s="84"/>
      <c r="N1292" s="84"/>
      <c r="O1292" s="84"/>
      <c r="P1292" s="84"/>
      <c r="Q1292" s="84"/>
      <c r="R1292" s="84"/>
      <c r="S1292" s="84"/>
      <c r="T1292" s="84"/>
    </row>
    <row r="1293" spans="1:20" ht="15" customHeight="1">
      <c r="A1293" s="80" t="s">
        <v>3500</v>
      </c>
      <c r="B1293" s="80" t="s">
        <v>1387</v>
      </c>
      <c r="C1293" s="80" t="s">
        <v>1388</v>
      </c>
      <c r="D1293" s="80">
        <v>820119</v>
      </c>
      <c r="E1293" s="80"/>
      <c r="F1293" s="80" t="s">
        <v>3436</v>
      </c>
      <c r="G1293" s="82" t="s">
        <v>60</v>
      </c>
      <c r="H1293" s="83" t="s">
        <v>68</v>
      </c>
      <c r="I1293" s="84">
        <v>100</v>
      </c>
      <c r="J1293" s="71" t="s">
        <v>3477</v>
      </c>
      <c r="K1293" s="85">
        <v>100</v>
      </c>
      <c r="L1293" s="49" t="s">
        <v>3477</v>
      </c>
      <c r="M1293" s="84"/>
      <c r="N1293" s="84"/>
      <c r="O1293" s="84"/>
      <c r="P1293" s="84"/>
      <c r="Q1293" s="84"/>
      <c r="R1293" s="84"/>
      <c r="S1293" s="84"/>
      <c r="T1293" s="84"/>
    </row>
    <row r="1294" spans="1:20" ht="15" customHeight="1">
      <c r="A1294" s="80" t="s">
        <v>3500</v>
      </c>
      <c r="B1294" s="80" t="s">
        <v>1336</v>
      </c>
      <c r="C1294" s="80" t="s">
        <v>1337</v>
      </c>
      <c r="D1294" s="80">
        <v>820120</v>
      </c>
      <c r="E1294" s="80"/>
      <c r="F1294" s="80" t="s">
        <v>3436</v>
      </c>
      <c r="G1294" s="82" t="s">
        <v>60</v>
      </c>
      <c r="H1294" s="83" t="s">
        <v>68</v>
      </c>
      <c r="I1294" s="84"/>
      <c r="J1294" s="71" t="s">
        <v>3477</v>
      </c>
      <c r="K1294" s="85"/>
      <c r="L1294" s="49" t="s">
        <v>3477</v>
      </c>
      <c r="M1294" s="84"/>
      <c r="N1294" s="84"/>
      <c r="O1294" s="84"/>
      <c r="P1294" s="84"/>
      <c r="Q1294" s="84"/>
      <c r="R1294" s="84"/>
      <c r="S1294" s="84"/>
      <c r="T1294" s="84"/>
    </row>
    <row r="1295" spans="1:20" ht="15" customHeight="1">
      <c r="A1295" s="80" t="s">
        <v>3500</v>
      </c>
      <c r="B1295" s="80" t="s">
        <v>1338</v>
      </c>
      <c r="C1295" s="80" t="s">
        <v>1339</v>
      </c>
      <c r="D1295" s="80">
        <v>820121</v>
      </c>
      <c r="E1295" s="80"/>
      <c r="F1295" s="80" t="s">
        <v>3436</v>
      </c>
      <c r="G1295" s="82" t="s">
        <v>60</v>
      </c>
      <c r="H1295" s="83" t="s">
        <v>68</v>
      </c>
      <c r="I1295" s="84"/>
      <c r="J1295" s="71" t="s">
        <v>3477</v>
      </c>
      <c r="K1295" s="85"/>
      <c r="L1295" s="49" t="s">
        <v>3477</v>
      </c>
      <c r="M1295" s="84"/>
      <c r="N1295" s="84"/>
      <c r="O1295" s="84"/>
      <c r="P1295" s="84"/>
      <c r="Q1295" s="84"/>
      <c r="R1295" s="84"/>
      <c r="S1295" s="84"/>
      <c r="T1295" s="84"/>
    </row>
    <row r="1296" spans="1:20" ht="15" customHeight="1">
      <c r="A1296" s="80" t="s">
        <v>3500</v>
      </c>
      <c r="B1296" s="80" t="s">
        <v>1340</v>
      </c>
      <c r="C1296" s="80" t="s">
        <v>1341</v>
      </c>
      <c r="D1296" s="80">
        <v>820122</v>
      </c>
      <c r="E1296" s="80"/>
      <c r="F1296" s="80" t="s">
        <v>3436</v>
      </c>
      <c r="G1296" s="82" t="s">
        <v>60</v>
      </c>
      <c r="H1296" s="83" t="s">
        <v>68</v>
      </c>
      <c r="I1296" s="84"/>
      <c r="J1296" s="71" t="s">
        <v>3477</v>
      </c>
      <c r="K1296" s="85"/>
      <c r="L1296" s="49" t="s">
        <v>3477</v>
      </c>
      <c r="M1296" s="84"/>
      <c r="N1296" s="84"/>
      <c r="O1296" s="84"/>
      <c r="P1296" s="84"/>
      <c r="Q1296" s="84"/>
      <c r="R1296" s="84"/>
      <c r="S1296" s="84"/>
      <c r="T1296" s="84"/>
    </row>
    <row r="1297" spans="1:20" ht="15" customHeight="1">
      <c r="A1297" s="80" t="s">
        <v>3500</v>
      </c>
      <c r="B1297" s="80" t="s">
        <v>1364</v>
      </c>
      <c r="C1297" s="80" t="s">
        <v>1365</v>
      </c>
      <c r="D1297" s="80">
        <v>820123</v>
      </c>
      <c r="E1297" s="80"/>
      <c r="F1297" s="80" t="s">
        <v>3436</v>
      </c>
      <c r="G1297" s="82" t="s">
        <v>60</v>
      </c>
      <c r="H1297" s="83" t="s">
        <v>68</v>
      </c>
      <c r="I1297" s="84"/>
      <c r="J1297" s="71" t="s">
        <v>3477</v>
      </c>
      <c r="K1297" s="85"/>
      <c r="L1297" s="49" t="s">
        <v>3477</v>
      </c>
      <c r="M1297" s="84"/>
      <c r="N1297" s="84"/>
      <c r="O1297" s="84"/>
      <c r="P1297" s="84"/>
      <c r="Q1297" s="84"/>
      <c r="R1297" s="84"/>
      <c r="S1297" s="84"/>
      <c r="T1297" s="84"/>
    </row>
    <row r="1298" spans="1:20" ht="15" customHeight="1">
      <c r="A1298" s="80" t="s">
        <v>3500</v>
      </c>
      <c r="B1298" s="80" t="s">
        <v>1360</v>
      </c>
      <c r="C1298" s="80" t="s">
        <v>1361</v>
      </c>
      <c r="D1298" s="80">
        <v>820124</v>
      </c>
      <c r="E1298" s="80"/>
      <c r="F1298" s="80" t="s">
        <v>3436</v>
      </c>
      <c r="G1298" s="82" t="s">
        <v>60</v>
      </c>
      <c r="H1298" s="83" t="s">
        <v>68</v>
      </c>
      <c r="I1298" s="84"/>
      <c r="J1298" s="71" t="s">
        <v>3477</v>
      </c>
      <c r="K1298" s="85"/>
      <c r="L1298" s="49" t="s">
        <v>3477</v>
      </c>
      <c r="M1298" s="84"/>
      <c r="N1298" s="84"/>
      <c r="O1298" s="84"/>
      <c r="P1298" s="84"/>
      <c r="Q1298" s="84"/>
      <c r="R1298" s="84"/>
      <c r="S1298" s="84"/>
      <c r="T1298" s="84"/>
    </row>
    <row r="1299" spans="1:20" ht="15" customHeight="1">
      <c r="A1299" s="80" t="s">
        <v>3500</v>
      </c>
      <c r="B1299" s="80" t="s">
        <v>1362</v>
      </c>
      <c r="C1299" s="80" t="s">
        <v>1363</v>
      </c>
      <c r="D1299" s="80">
        <v>820125</v>
      </c>
      <c r="E1299" s="80"/>
      <c r="F1299" s="80" t="s">
        <v>3436</v>
      </c>
      <c r="G1299" s="82" t="s">
        <v>60</v>
      </c>
      <c r="H1299" s="83" t="s">
        <v>68</v>
      </c>
      <c r="I1299" s="84"/>
      <c r="J1299" s="71" t="s">
        <v>3477</v>
      </c>
      <c r="K1299" s="85"/>
      <c r="L1299" s="49" t="s">
        <v>3477</v>
      </c>
      <c r="M1299" s="84"/>
      <c r="N1299" s="84"/>
      <c r="O1299" s="84"/>
      <c r="P1299" s="84"/>
      <c r="Q1299" s="84"/>
      <c r="R1299" s="84"/>
      <c r="S1299" s="84"/>
      <c r="T1299" s="84"/>
    </row>
    <row r="1300" spans="1:20" ht="15" customHeight="1">
      <c r="A1300" s="80" t="s">
        <v>3500</v>
      </c>
      <c r="B1300" s="80" t="s">
        <v>1143</v>
      </c>
      <c r="C1300" s="80" t="s">
        <v>1144</v>
      </c>
      <c r="D1300" s="80">
        <v>820126</v>
      </c>
      <c r="E1300" s="80"/>
      <c r="F1300" s="80" t="s">
        <v>3436</v>
      </c>
      <c r="G1300" s="82" t="s">
        <v>1145</v>
      </c>
      <c r="H1300" s="83" t="s">
        <v>68</v>
      </c>
      <c r="I1300" s="84">
        <v>234</v>
      </c>
      <c r="J1300" s="71" t="s">
        <v>3446</v>
      </c>
      <c r="K1300" s="85">
        <v>234</v>
      </c>
      <c r="L1300" s="49" t="s">
        <v>3446</v>
      </c>
      <c r="M1300" s="84"/>
      <c r="N1300" s="84"/>
      <c r="O1300" s="84"/>
      <c r="P1300" s="84"/>
      <c r="Q1300" s="84"/>
      <c r="R1300" s="84"/>
      <c r="S1300" s="84"/>
      <c r="T1300" s="84"/>
    </row>
    <row r="1301" spans="1:20" ht="15" customHeight="1">
      <c r="A1301" s="80" t="s">
        <v>3500</v>
      </c>
      <c r="B1301" s="80" t="s">
        <v>1181</v>
      </c>
      <c r="C1301" s="80" t="s">
        <v>1182</v>
      </c>
      <c r="D1301" s="80">
        <v>820127</v>
      </c>
      <c r="E1301" s="80"/>
      <c r="F1301" s="80" t="s">
        <v>3436</v>
      </c>
      <c r="G1301" s="82" t="s">
        <v>1183</v>
      </c>
      <c r="H1301" s="83" t="s">
        <v>133</v>
      </c>
      <c r="I1301" s="84">
        <v>550</v>
      </c>
      <c r="J1301" s="71" t="s">
        <v>3452</v>
      </c>
      <c r="K1301" s="85">
        <v>550</v>
      </c>
      <c r="L1301" s="49" t="s">
        <v>3452</v>
      </c>
      <c r="M1301" s="84"/>
      <c r="N1301" s="84"/>
      <c r="O1301" s="84"/>
      <c r="P1301" s="84"/>
      <c r="Q1301" s="84"/>
      <c r="R1301" s="84"/>
      <c r="S1301" s="84"/>
      <c r="T1301" s="84"/>
    </row>
    <row r="1302" spans="1:20" ht="15" customHeight="1">
      <c r="A1302" s="80" t="s">
        <v>3500</v>
      </c>
      <c r="B1302" s="80" t="s">
        <v>1232</v>
      </c>
      <c r="C1302" s="80" t="s">
        <v>1233</v>
      </c>
      <c r="D1302" s="80">
        <v>820128</v>
      </c>
      <c r="E1302" s="80"/>
      <c r="F1302" s="80" t="s">
        <v>3436</v>
      </c>
      <c r="G1302" s="82" t="s">
        <v>60</v>
      </c>
      <c r="H1302" s="83" t="s">
        <v>133</v>
      </c>
      <c r="I1302" s="84">
        <v>85</v>
      </c>
      <c r="J1302" s="71" t="s">
        <v>3452</v>
      </c>
      <c r="K1302" s="85">
        <v>85</v>
      </c>
      <c r="L1302" s="49" t="s">
        <v>3452</v>
      </c>
      <c r="M1302" s="84"/>
      <c r="N1302" s="84"/>
      <c r="O1302" s="84"/>
      <c r="P1302" s="84"/>
      <c r="Q1302" s="84"/>
      <c r="R1302" s="84"/>
      <c r="S1302" s="84"/>
      <c r="T1302" s="84"/>
    </row>
    <row r="1303" spans="1:20" ht="15" customHeight="1">
      <c r="A1303" s="80" t="s">
        <v>3500</v>
      </c>
      <c r="B1303" s="80" t="s">
        <v>1228</v>
      </c>
      <c r="C1303" s="80" t="s">
        <v>1229</v>
      </c>
      <c r="D1303" s="80">
        <v>820129</v>
      </c>
      <c r="E1303" s="80"/>
      <c r="F1303" s="80" t="s">
        <v>3436</v>
      </c>
      <c r="G1303" s="82" t="s">
        <v>60</v>
      </c>
      <c r="H1303" s="83" t="s">
        <v>133</v>
      </c>
      <c r="I1303" s="84">
        <v>78</v>
      </c>
      <c r="J1303" s="71" t="s">
        <v>3452</v>
      </c>
      <c r="K1303" s="85">
        <v>78</v>
      </c>
      <c r="L1303" s="49" t="s">
        <v>3452</v>
      </c>
      <c r="M1303" s="84"/>
      <c r="N1303" s="84"/>
      <c r="O1303" s="84"/>
      <c r="P1303" s="84"/>
      <c r="Q1303" s="84"/>
      <c r="R1303" s="84"/>
      <c r="S1303" s="84"/>
      <c r="T1303" s="84"/>
    </row>
    <row r="1304" spans="1:20" ht="15" customHeight="1">
      <c r="A1304" s="80" t="s">
        <v>3500</v>
      </c>
      <c r="B1304" s="80" t="s">
        <v>1230</v>
      </c>
      <c r="C1304" s="80" t="s">
        <v>1231</v>
      </c>
      <c r="D1304" s="80">
        <v>820130</v>
      </c>
      <c r="E1304" s="80"/>
      <c r="F1304" s="80" t="s">
        <v>3436</v>
      </c>
      <c r="G1304" s="82" t="s">
        <v>60</v>
      </c>
      <c r="H1304" s="83" t="s">
        <v>133</v>
      </c>
      <c r="I1304" s="84">
        <v>78</v>
      </c>
      <c r="J1304" s="71" t="s">
        <v>3452</v>
      </c>
      <c r="K1304" s="85">
        <v>78</v>
      </c>
      <c r="L1304" s="49" t="s">
        <v>3452</v>
      </c>
      <c r="M1304" s="84"/>
      <c r="N1304" s="84"/>
      <c r="O1304" s="84"/>
      <c r="P1304" s="84"/>
      <c r="Q1304" s="84"/>
      <c r="R1304" s="84"/>
      <c r="S1304" s="84"/>
      <c r="T1304" s="84"/>
    </row>
    <row r="1305" spans="1:20" ht="15" customHeight="1">
      <c r="A1305" s="80" t="s">
        <v>3500</v>
      </c>
      <c r="B1305" s="80" t="s">
        <v>1300</v>
      </c>
      <c r="C1305" s="80" t="s">
        <v>1301</v>
      </c>
      <c r="D1305" s="80">
        <v>820131</v>
      </c>
      <c r="E1305" s="80"/>
      <c r="F1305" s="80" t="s">
        <v>3436</v>
      </c>
      <c r="G1305" s="82" t="s">
        <v>60</v>
      </c>
      <c r="H1305" s="83" t="s">
        <v>347</v>
      </c>
      <c r="I1305" s="84">
        <v>100</v>
      </c>
      <c r="J1305" s="71" t="s">
        <v>3477</v>
      </c>
      <c r="K1305" s="85">
        <v>100</v>
      </c>
      <c r="L1305" s="49" t="s">
        <v>3477</v>
      </c>
      <c r="M1305" s="84"/>
      <c r="N1305" s="84"/>
      <c r="O1305" s="84"/>
      <c r="P1305" s="84"/>
      <c r="Q1305" s="84"/>
      <c r="R1305" s="84"/>
      <c r="S1305" s="84"/>
      <c r="T1305" s="84"/>
    </row>
    <row r="1306" spans="1:20" ht="15" customHeight="1">
      <c r="A1306" s="80" t="s">
        <v>3500</v>
      </c>
      <c r="B1306" s="80" t="s">
        <v>1401</v>
      </c>
      <c r="C1306" s="80" t="s">
        <v>1402</v>
      </c>
      <c r="D1306" s="80">
        <v>820132</v>
      </c>
      <c r="E1306" s="80"/>
      <c r="F1306" s="80" t="s">
        <v>3436</v>
      </c>
      <c r="G1306" s="82" t="s">
        <v>60</v>
      </c>
      <c r="H1306" s="83" t="s">
        <v>347</v>
      </c>
      <c r="I1306" s="84">
        <v>250</v>
      </c>
      <c r="J1306" s="71" t="s">
        <v>3477</v>
      </c>
      <c r="K1306" s="85">
        <v>250</v>
      </c>
      <c r="L1306" s="49" t="s">
        <v>3477</v>
      </c>
      <c r="M1306" s="84"/>
      <c r="N1306" s="84"/>
      <c r="O1306" s="84"/>
      <c r="P1306" s="84"/>
      <c r="Q1306" s="84"/>
      <c r="R1306" s="84"/>
      <c r="S1306" s="84"/>
      <c r="T1306" s="84"/>
    </row>
    <row r="1307" spans="1:20" ht="15" customHeight="1">
      <c r="A1307" s="80" t="s">
        <v>3500</v>
      </c>
      <c r="B1307" s="80" t="s">
        <v>1391</v>
      </c>
      <c r="C1307" s="80" t="s">
        <v>1392</v>
      </c>
      <c r="D1307" s="80">
        <v>820133</v>
      </c>
      <c r="E1307" s="80"/>
      <c r="F1307" s="80" t="s">
        <v>3436</v>
      </c>
      <c r="G1307" s="82" t="s">
        <v>60</v>
      </c>
      <c r="H1307" s="83" t="s">
        <v>68</v>
      </c>
      <c r="I1307" s="84">
        <v>40</v>
      </c>
      <c r="J1307" s="71" t="s">
        <v>3477</v>
      </c>
      <c r="K1307" s="85">
        <v>40</v>
      </c>
      <c r="L1307" s="49" t="s">
        <v>3477</v>
      </c>
      <c r="M1307" s="84"/>
      <c r="N1307" s="84"/>
      <c r="O1307" s="84"/>
      <c r="P1307" s="84"/>
      <c r="Q1307" s="84"/>
      <c r="R1307" s="84"/>
      <c r="S1307" s="84"/>
      <c r="T1307" s="84"/>
    </row>
    <row r="1308" spans="1:20" ht="15" customHeight="1">
      <c r="A1308" s="80" t="s">
        <v>3500</v>
      </c>
      <c r="B1308" s="80" t="s">
        <v>1393</v>
      </c>
      <c r="C1308" s="80" t="s">
        <v>1394</v>
      </c>
      <c r="D1308" s="80">
        <v>820134</v>
      </c>
      <c r="E1308" s="80"/>
      <c r="F1308" s="80" t="s">
        <v>3436</v>
      </c>
      <c r="G1308" s="82" t="s">
        <v>60</v>
      </c>
      <c r="H1308" s="83" t="s">
        <v>68</v>
      </c>
      <c r="I1308" s="84">
        <v>40</v>
      </c>
      <c r="J1308" s="71" t="s">
        <v>3477</v>
      </c>
      <c r="K1308" s="85">
        <v>40</v>
      </c>
      <c r="L1308" s="49" t="s">
        <v>3477</v>
      </c>
      <c r="M1308" s="84"/>
      <c r="N1308" s="84"/>
      <c r="O1308" s="84"/>
      <c r="P1308" s="84"/>
      <c r="Q1308" s="84"/>
      <c r="R1308" s="84"/>
      <c r="S1308" s="84"/>
      <c r="T1308" s="84"/>
    </row>
    <row r="1309" spans="1:20" ht="15" customHeight="1">
      <c r="A1309" s="80" t="s">
        <v>3500</v>
      </c>
      <c r="B1309" s="80" t="s">
        <v>1395</v>
      </c>
      <c r="C1309" s="80" t="s">
        <v>1396</v>
      </c>
      <c r="D1309" s="80">
        <v>820135</v>
      </c>
      <c r="E1309" s="80"/>
      <c r="F1309" s="80" t="s">
        <v>3436</v>
      </c>
      <c r="G1309" s="82" t="s">
        <v>60</v>
      </c>
      <c r="H1309" s="83" t="s">
        <v>68</v>
      </c>
      <c r="I1309" s="84">
        <v>40</v>
      </c>
      <c r="J1309" s="71" t="s">
        <v>3477</v>
      </c>
      <c r="K1309" s="85">
        <v>40</v>
      </c>
      <c r="L1309" s="49" t="s">
        <v>3477</v>
      </c>
      <c r="M1309" s="84"/>
      <c r="N1309" s="84"/>
      <c r="O1309" s="84"/>
      <c r="P1309" s="84"/>
      <c r="Q1309" s="84"/>
      <c r="R1309" s="84"/>
      <c r="S1309" s="84"/>
      <c r="T1309" s="84"/>
    </row>
    <row r="1310" spans="1:20" ht="15" customHeight="1">
      <c r="A1310" s="80" t="s">
        <v>3500</v>
      </c>
      <c r="B1310" s="80" t="s">
        <v>1397</v>
      </c>
      <c r="C1310" s="80" t="s">
        <v>1398</v>
      </c>
      <c r="D1310" s="80">
        <v>820136</v>
      </c>
      <c r="E1310" s="80"/>
      <c r="F1310" s="80" t="s">
        <v>3436</v>
      </c>
      <c r="G1310" s="82" t="s">
        <v>60</v>
      </c>
      <c r="H1310" s="83" t="s">
        <v>68</v>
      </c>
      <c r="I1310" s="84">
        <v>40</v>
      </c>
      <c r="J1310" s="71" t="s">
        <v>3477</v>
      </c>
      <c r="K1310" s="85">
        <v>40</v>
      </c>
      <c r="L1310" s="49" t="s">
        <v>3477</v>
      </c>
      <c r="M1310" s="84"/>
      <c r="N1310" s="84"/>
      <c r="O1310" s="84"/>
      <c r="P1310" s="84"/>
      <c r="Q1310" s="84"/>
      <c r="R1310" s="84"/>
      <c r="S1310" s="84"/>
      <c r="T1310" s="84"/>
    </row>
    <row r="1311" spans="1:20" ht="15" customHeight="1">
      <c r="A1311" s="80" t="s">
        <v>3500</v>
      </c>
      <c r="B1311" s="80" t="s">
        <v>1399</v>
      </c>
      <c r="C1311" s="80" t="s">
        <v>1400</v>
      </c>
      <c r="D1311" s="80">
        <v>820137</v>
      </c>
      <c r="E1311" s="80"/>
      <c r="F1311" s="80" t="s">
        <v>3436</v>
      </c>
      <c r="G1311" s="82" t="s">
        <v>60</v>
      </c>
      <c r="H1311" s="83" t="s">
        <v>68</v>
      </c>
      <c r="I1311" s="84">
        <v>40</v>
      </c>
      <c r="J1311" s="71" t="s">
        <v>3477</v>
      </c>
      <c r="K1311" s="85">
        <v>40</v>
      </c>
      <c r="L1311" s="49" t="s">
        <v>3477</v>
      </c>
      <c r="M1311" s="84"/>
      <c r="N1311" s="84"/>
      <c r="O1311" s="84"/>
      <c r="P1311" s="84"/>
      <c r="Q1311" s="84"/>
      <c r="R1311" s="84"/>
      <c r="S1311" s="84"/>
      <c r="T1311" s="84"/>
    </row>
    <row r="1312" spans="1:20" ht="15" customHeight="1">
      <c r="A1312" s="80" t="s">
        <v>3500</v>
      </c>
      <c r="B1312" s="80" t="s">
        <v>1302</v>
      </c>
      <c r="C1312" s="80" t="s">
        <v>1303</v>
      </c>
      <c r="D1312" s="80">
        <v>820138</v>
      </c>
      <c r="E1312" s="80"/>
      <c r="F1312" s="80" t="s">
        <v>3436</v>
      </c>
      <c r="G1312" s="82" t="s">
        <v>60</v>
      </c>
      <c r="H1312" s="83" t="s">
        <v>68</v>
      </c>
      <c r="I1312" s="84">
        <v>60</v>
      </c>
      <c r="J1312" s="71" t="s">
        <v>3477</v>
      </c>
      <c r="K1312" s="85">
        <v>60</v>
      </c>
      <c r="L1312" s="49" t="s">
        <v>3477</v>
      </c>
      <c r="M1312" s="84"/>
      <c r="N1312" s="84"/>
      <c r="O1312" s="84"/>
      <c r="P1312" s="84"/>
      <c r="Q1312" s="84"/>
      <c r="R1312" s="84"/>
      <c r="S1312" s="84"/>
      <c r="T1312" s="84"/>
    </row>
    <row r="1313" spans="1:20" ht="15" customHeight="1">
      <c r="A1313" s="80" t="s">
        <v>3500</v>
      </c>
      <c r="B1313" s="80" t="s">
        <v>1304</v>
      </c>
      <c r="C1313" s="80" t="s">
        <v>1305</v>
      </c>
      <c r="D1313" s="80">
        <v>820139</v>
      </c>
      <c r="E1313" s="80"/>
      <c r="F1313" s="80" t="s">
        <v>3436</v>
      </c>
      <c r="G1313" s="82" t="s">
        <v>60</v>
      </c>
      <c r="H1313" s="83" t="s">
        <v>68</v>
      </c>
      <c r="I1313" s="84">
        <v>60</v>
      </c>
      <c r="J1313" s="71" t="s">
        <v>3477</v>
      </c>
      <c r="K1313" s="85">
        <v>60</v>
      </c>
      <c r="L1313" s="49" t="s">
        <v>3477</v>
      </c>
      <c r="M1313" s="84"/>
      <c r="N1313" s="84"/>
      <c r="O1313" s="84"/>
      <c r="P1313" s="84"/>
      <c r="Q1313" s="84"/>
      <c r="R1313" s="84"/>
      <c r="S1313" s="84"/>
      <c r="T1313" s="84"/>
    </row>
    <row r="1314" spans="1:20" ht="15" customHeight="1">
      <c r="A1314" s="80" t="s">
        <v>3500</v>
      </c>
      <c r="B1314" s="80" t="s">
        <v>1243</v>
      </c>
      <c r="C1314" s="80" t="s">
        <v>1244</v>
      </c>
      <c r="D1314" s="80">
        <v>820140</v>
      </c>
      <c r="E1314" s="80"/>
      <c r="F1314" s="80" t="s">
        <v>3436</v>
      </c>
      <c r="G1314" s="82" t="s">
        <v>1242</v>
      </c>
      <c r="H1314" s="83" t="s">
        <v>133</v>
      </c>
      <c r="I1314" s="84">
        <v>80</v>
      </c>
      <c r="J1314" s="71" t="s">
        <v>3452</v>
      </c>
      <c r="K1314" s="85">
        <v>80</v>
      </c>
      <c r="L1314" s="49" t="s">
        <v>3452</v>
      </c>
      <c r="M1314" s="84"/>
      <c r="N1314" s="84"/>
      <c r="O1314" s="84"/>
      <c r="P1314" s="84"/>
      <c r="Q1314" s="84"/>
      <c r="R1314" s="84"/>
      <c r="S1314" s="84"/>
      <c r="T1314" s="84"/>
    </row>
    <row r="1315" spans="1:20" ht="15" customHeight="1">
      <c r="A1315" s="80" t="s">
        <v>3500</v>
      </c>
      <c r="B1315" s="80" t="s">
        <v>1421</v>
      </c>
      <c r="C1315" s="80" t="s">
        <v>1422</v>
      </c>
      <c r="D1315" s="80">
        <v>820141</v>
      </c>
      <c r="E1315" s="80"/>
      <c r="F1315" s="80" t="s">
        <v>3436</v>
      </c>
      <c r="G1315" s="82" t="s">
        <v>60</v>
      </c>
      <c r="H1315" s="83" t="s">
        <v>133</v>
      </c>
      <c r="I1315" s="84"/>
      <c r="J1315" s="71" t="s">
        <v>3452</v>
      </c>
      <c r="K1315" s="85"/>
      <c r="L1315" s="49" t="s">
        <v>3452</v>
      </c>
      <c r="M1315" s="84"/>
      <c r="N1315" s="84"/>
      <c r="O1315" s="84"/>
      <c r="P1315" s="84"/>
      <c r="Q1315" s="84"/>
      <c r="R1315" s="84"/>
      <c r="S1315" s="84"/>
      <c r="T1315" s="84"/>
    </row>
    <row r="1316" spans="1:20" ht="15" customHeight="1">
      <c r="A1316" s="80" t="s">
        <v>3500</v>
      </c>
      <c r="B1316" s="80" t="s">
        <v>1423</v>
      </c>
      <c r="C1316" s="80" t="s">
        <v>1424</v>
      </c>
      <c r="D1316" s="80">
        <v>820142</v>
      </c>
      <c r="E1316" s="80"/>
      <c r="F1316" s="80" t="s">
        <v>3436</v>
      </c>
      <c r="G1316" s="82" t="s">
        <v>60</v>
      </c>
      <c r="H1316" s="83" t="s">
        <v>133</v>
      </c>
      <c r="I1316" s="84"/>
      <c r="J1316" s="71" t="s">
        <v>3452</v>
      </c>
      <c r="K1316" s="85"/>
      <c r="L1316" s="49" t="s">
        <v>3452</v>
      </c>
      <c r="M1316" s="84"/>
      <c r="N1316" s="84"/>
      <c r="O1316" s="84"/>
      <c r="P1316" s="84"/>
      <c r="Q1316" s="84"/>
      <c r="R1316" s="84"/>
      <c r="S1316" s="84"/>
      <c r="T1316" s="84"/>
    </row>
    <row r="1317" spans="1:20" ht="15" customHeight="1">
      <c r="A1317" s="80" t="s">
        <v>3500</v>
      </c>
      <c r="B1317" s="80" t="s">
        <v>1425</v>
      </c>
      <c r="C1317" s="80" t="s">
        <v>1426</v>
      </c>
      <c r="D1317" s="80">
        <v>820143</v>
      </c>
      <c r="E1317" s="80"/>
      <c r="F1317" s="80" t="s">
        <v>3436</v>
      </c>
      <c r="G1317" s="82" t="s">
        <v>60</v>
      </c>
      <c r="H1317" s="83" t="s">
        <v>133</v>
      </c>
      <c r="I1317" s="84"/>
      <c r="J1317" s="71" t="s">
        <v>3452</v>
      </c>
      <c r="K1317" s="85"/>
      <c r="L1317" s="49" t="s">
        <v>3452</v>
      </c>
      <c r="M1317" s="84"/>
      <c r="N1317" s="84"/>
      <c r="O1317" s="84"/>
      <c r="P1317" s="84"/>
      <c r="Q1317" s="84"/>
      <c r="R1317" s="84"/>
      <c r="S1317" s="84"/>
      <c r="T1317" s="84"/>
    </row>
    <row r="1318" spans="1:20" ht="15" customHeight="1">
      <c r="A1318" s="80" t="s">
        <v>3500</v>
      </c>
      <c r="B1318" s="80" t="s">
        <v>1427</v>
      </c>
      <c r="C1318" s="80" t="s">
        <v>1428</v>
      </c>
      <c r="D1318" s="80">
        <v>820144</v>
      </c>
      <c r="E1318" s="80"/>
      <c r="F1318" s="80" t="s">
        <v>3436</v>
      </c>
      <c r="G1318" s="82" t="s">
        <v>60</v>
      </c>
      <c r="H1318" s="83" t="s">
        <v>133</v>
      </c>
      <c r="I1318" s="84"/>
      <c r="J1318" s="71" t="s">
        <v>3452</v>
      </c>
      <c r="K1318" s="85"/>
      <c r="L1318" s="49" t="s">
        <v>3452</v>
      </c>
      <c r="M1318" s="84"/>
      <c r="N1318" s="84"/>
      <c r="O1318" s="84"/>
      <c r="P1318" s="84"/>
      <c r="Q1318" s="84"/>
      <c r="R1318" s="84"/>
      <c r="S1318" s="84"/>
      <c r="T1318" s="84"/>
    </row>
    <row r="1319" spans="1:20" ht="15" customHeight="1">
      <c r="A1319" s="80" t="s">
        <v>3500</v>
      </c>
      <c r="B1319" s="80" t="s">
        <v>1212</v>
      </c>
      <c r="C1319" s="80" t="s">
        <v>1213</v>
      </c>
      <c r="D1319" s="80">
        <v>820145</v>
      </c>
      <c r="E1319" s="80"/>
      <c r="F1319" s="80" t="s">
        <v>3436</v>
      </c>
      <c r="G1319" s="82" t="s">
        <v>60</v>
      </c>
      <c r="H1319" s="83" t="s">
        <v>68</v>
      </c>
      <c r="I1319" s="84">
        <v>70</v>
      </c>
      <c r="J1319" s="71" t="s">
        <v>3452</v>
      </c>
      <c r="K1319" s="85">
        <v>70</v>
      </c>
      <c r="L1319" s="49" t="s">
        <v>3452</v>
      </c>
      <c r="M1319" s="84"/>
      <c r="N1319" s="84"/>
      <c r="O1319" s="84"/>
      <c r="P1319" s="84"/>
      <c r="Q1319" s="84"/>
      <c r="R1319" s="84"/>
      <c r="S1319" s="84"/>
      <c r="T1319" s="84"/>
    </row>
    <row r="1320" spans="1:20" ht="15" customHeight="1">
      <c r="A1320" s="80" t="s">
        <v>3500</v>
      </c>
      <c r="B1320" s="80" t="s">
        <v>1457</v>
      </c>
      <c r="C1320" s="80" t="s">
        <v>1458</v>
      </c>
      <c r="D1320" s="80">
        <v>820146</v>
      </c>
      <c r="E1320" s="80"/>
      <c r="F1320" s="80" t="s">
        <v>3436</v>
      </c>
      <c r="G1320" s="82" t="s">
        <v>1459</v>
      </c>
      <c r="H1320" s="83" t="s">
        <v>1253</v>
      </c>
      <c r="I1320" s="84">
        <v>580</v>
      </c>
      <c r="J1320" s="71" t="s">
        <v>3502</v>
      </c>
      <c r="K1320" s="85">
        <v>580</v>
      </c>
      <c r="L1320" s="49" t="s">
        <v>3502</v>
      </c>
      <c r="M1320" s="84"/>
      <c r="N1320" s="84"/>
      <c r="O1320" s="84"/>
      <c r="P1320" s="84"/>
      <c r="Q1320" s="84"/>
      <c r="R1320" s="84"/>
      <c r="S1320" s="84"/>
      <c r="T1320" s="84"/>
    </row>
    <row r="1321" spans="1:20" ht="15" customHeight="1">
      <c r="A1321" s="80" t="s">
        <v>3500</v>
      </c>
      <c r="B1321" s="80" t="s">
        <v>1148</v>
      </c>
      <c r="C1321" s="80" t="s">
        <v>1149</v>
      </c>
      <c r="D1321" s="80">
        <v>820147</v>
      </c>
      <c r="E1321" s="80"/>
      <c r="F1321" s="80" t="s">
        <v>3436</v>
      </c>
      <c r="G1321" s="82" t="s">
        <v>60</v>
      </c>
      <c r="H1321" s="83" t="s">
        <v>68</v>
      </c>
      <c r="I1321" s="84"/>
      <c r="J1321" s="71" t="s">
        <v>3452</v>
      </c>
      <c r="K1321" s="85"/>
      <c r="L1321" s="49" t="s">
        <v>3452</v>
      </c>
      <c r="M1321" s="84"/>
      <c r="N1321" s="84"/>
      <c r="O1321" s="84"/>
      <c r="P1321" s="84"/>
      <c r="Q1321" s="84"/>
      <c r="R1321" s="84"/>
      <c r="S1321" s="84"/>
      <c r="T1321" s="84"/>
    </row>
    <row r="1322" spans="1:20" ht="15" customHeight="1">
      <c r="A1322" s="80" t="s">
        <v>3500</v>
      </c>
      <c r="B1322" s="80" t="s">
        <v>1150</v>
      </c>
      <c r="C1322" s="80" t="s">
        <v>1151</v>
      </c>
      <c r="D1322" s="80">
        <v>820148</v>
      </c>
      <c r="E1322" s="80"/>
      <c r="F1322" s="80" t="s">
        <v>3436</v>
      </c>
      <c r="G1322" s="82" t="s">
        <v>60</v>
      </c>
      <c r="H1322" s="83" t="s">
        <v>68</v>
      </c>
      <c r="I1322" s="84"/>
      <c r="J1322" s="71" t="s">
        <v>3452</v>
      </c>
      <c r="K1322" s="85"/>
      <c r="L1322" s="49" t="s">
        <v>3452</v>
      </c>
      <c r="M1322" s="84"/>
      <c r="N1322" s="84"/>
      <c r="O1322" s="84"/>
      <c r="P1322" s="84"/>
      <c r="Q1322" s="84"/>
      <c r="R1322" s="84"/>
      <c r="S1322" s="84"/>
      <c r="T1322" s="84"/>
    </row>
  </sheetData>
  <hyperlinks>
    <hyperlink ref="G2" r:id="rId1" xr:uid="{00000000-0004-0000-0200-000000000000}"/>
    <hyperlink ref="G3" r:id="rId2" xr:uid="{00000000-0004-0000-0200-000001000000}"/>
    <hyperlink ref="G4" r:id="rId3" xr:uid="{00000000-0004-0000-0200-000002000000}"/>
    <hyperlink ref="G5" r:id="rId4" xr:uid="{00000000-0004-0000-0200-000003000000}"/>
    <hyperlink ref="G6" r:id="rId5" xr:uid="{00000000-0004-0000-0200-000004000000}"/>
    <hyperlink ref="G7" r:id="rId6" xr:uid="{00000000-0004-0000-0200-000005000000}"/>
    <hyperlink ref="G8" r:id="rId7" xr:uid="{00000000-0004-0000-0200-000006000000}"/>
    <hyperlink ref="G9" r:id="rId8" xr:uid="{00000000-0004-0000-0200-000007000000}"/>
    <hyperlink ref="G10" r:id="rId9" xr:uid="{00000000-0004-0000-0200-000008000000}"/>
    <hyperlink ref="G11" r:id="rId10" xr:uid="{00000000-0004-0000-0200-000009000000}"/>
    <hyperlink ref="G12" r:id="rId11" xr:uid="{00000000-0004-0000-0200-00000A000000}"/>
    <hyperlink ref="G13" r:id="rId12" xr:uid="{00000000-0004-0000-0200-00000B000000}"/>
    <hyperlink ref="G14" r:id="rId13" xr:uid="{00000000-0004-0000-0200-00000C000000}"/>
    <hyperlink ref="G15" r:id="rId14" xr:uid="{00000000-0004-0000-0200-00000D000000}"/>
    <hyperlink ref="G16" r:id="rId15" xr:uid="{00000000-0004-0000-0200-00000E000000}"/>
    <hyperlink ref="G17" r:id="rId16" xr:uid="{00000000-0004-0000-0200-00000F000000}"/>
    <hyperlink ref="G18" r:id="rId17" xr:uid="{00000000-0004-0000-0200-000010000000}"/>
    <hyperlink ref="G19" r:id="rId18" xr:uid="{00000000-0004-0000-0200-000011000000}"/>
    <hyperlink ref="G20" r:id="rId19" xr:uid="{00000000-0004-0000-0200-000012000000}"/>
    <hyperlink ref="G21" r:id="rId20" xr:uid="{00000000-0004-0000-0200-000013000000}"/>
    <hyperlink ref="G22" r:id="rId21" xr:uid="{00000000-0004-0000-0200-000014000000}"/>
    <hyperlink ref="G23" r:id="rId22" xr:uid="{00000000-0004-0000-0200-000015000000}"/>
    <hyperlink ref="G24" r:id="rId23" xr:uid="{00000000-0004-0000-0200-000016000000}"/>
    <hyperlink ref="G25" r:id="rId24" xr:uid="{00000000-0004-0000-0200-000017000000}"/>
    <hyperlink ref="G26" r:id="rId25" xr:uid="{00000000-0004-0000-0200-000018000000}"/>
    <hyperlink ref="G27" r:id="rId26" xr:uid="{00000000-0004-0000-0200-000019000000}"/>
    <hyperlink ref="G28" r:id="rId27" xr:uid="{00000000-0004-0000-0200-00001A000000}"/>
    <hyperlink ref="G29" r:id="rId28" xr:uid="{00000000-0004-0000-0200-00001B000000}"/>
    <hyperlink ref="G30" r:id="rId29" xr:uid="{00000000-0004-0000-0200-00001C000000}"/>
    <hyperlink ref="G31" r:id="rId30" xr:uid="{00000000-0004-0000-0200-00001D000000}"/>
    <hyperlink ref="G32" r:id="rId31" xr:uid="{00000000-0004-0000-0200-00001E000000}"/>
    <hyperlink ref="G33" r:id="rId32" xr:uid="{00000000-0004-0000-0200-00001F000000}"/>
    <hyperlink ref="G34" r:id="rId33" xr:uid="{00000000-0004-0000-0200-000020000000}"/>
    <hyperlink ref="G35" r:id="rId34" xr:uid="{00000000-0004-0000-0200-000021000000}"/>
    <hyperlink ref="G36" r:id="rId35" xr:uid="{00000000-0004-0000-0200-000022000000}"/>
    <hyperlink ref="G37" r:id="rId36" xr:uid="{00000000-0004-0000-0200-000023000000}"/>
    <hyperlink ref="G38" r:id="rId37" xr:uid="{00000000-0004-0000-0200-000024000000}"/>
    <hyperlink ref="G39" r:id="rId38" xr:uid="{00000000-0004-0000-0200-000025000000}"/>
    <hyperlink ref="G40" r:id="rId39" xr:uid="{00000000-0004-0000-0200-000026000000}"/>
    <hyperlink ref="G41" r:id="rId40" xr:uid="{00000000-0004-0000-0200-000027000000}"/>
    <hyperlink ref="G42" r:id="rId41" xr:uid="{00000000-0004-0000-0200-000028000000}"/>
    <hyperlink ref="G43" r:id="rId42" xr:uid="{00000000-0004-0000-0200-000029000000}"/>
    <hyperlink ref="G44" r:id="rId43" xr:uid="{00000000-0004-0000-0200-00002A000000}"/>
    <hyperlink ref="G45" r:id="rId44" xr:uid="{00000000-0004-0000-0200-00002B000000}"/>
    <hyperlink ref="G46" r:id="rId45" xr:uid="{00000000-0004-0000-0200-00002C000000}"/>
    <hyperlink ref="G47" r:id="rId46" xr:uid="{00000000-0004-0000-0200-00002D000000}"/>
    <hyperlink ref="G48" r:id="rId47" xr:uid="{00000000-0004-0000-0200-00002E000000}"/>
    <hyperlink ref="G49" r:id="rId48" xr:uid="{00000000-0004-0000-0200-00002F000000}"/>
    <hyperlink ref="G50" r:id="rId49" xr:uid="{00000000-0004-0000-0200-000030000000}"/>
    <hyperlink ref="G51" r:id="rId50" xr:uid="{00000000-0004-0000-0200-000031000000}"/>
    <hyperlink ref="G52" r:id="rId51" xr:uid="{00000000-0004-0000-0200-000032000000}"/>
    <hyperlink ref="G53" r:id="rId52" xr:uid="{00000000-0004-0000-0200-000033000000}"/>
    <hyperlink ref="G54" r:id="rId53" xr:uid="{00000000-0004-0000-0200-000034000000}"/>
    <hyperlink ref="G55" r:id="rId54" xr:uid="{00000000-0004-0000-0200-000035000000}"/>
    <hyperlink ref="G56" r:id="rId55" xr:uid="{00000000-0004-0000-0200-000036000000}"/>
    <hyperlink ref="G57" r:id="rId56" xr:uid="{00000000-0004-0000-0200-000037000000}"/>
    <hyperlink ref="G58" r:id="rId57" xr:uid="{00000000-0004-0000-0200-000038000000}"/>
    <hyperlink ref="G59" r:id="rId58" xr:uid="{00000000-0004-0000-0200-000039000000}"/>
    <hyperlink ref="G60" r:id="rId59" xr:uid="{00000000-0004-0000-0200-00003A000000}"/>
    <hyperlink ref="G61" r:id="rId60" xr:uid="{00000000-0004-0000-0200-00003B000000}"/>
    <hyperlink ref="G62" r:id="rId61" xr:uid="{00000000-0004-0000-0200-00003C000000}"/>
    <hyperlink ref="G63" r:id="rId62" xr:uid="{00000000-0004-0000-0200-00003D000000}"/>
    <hyperlink ref="G64" r:id="rId63" xr:uid="{00000000-0004-0000-0200-00003E000000}"/>
    <hyperlink ref="G65" r:id="rId64" xr:uid="{00000000-0004-0000-0200-00003F000000}"/>
    <hyperlink ref="G66" r:id="rId65" xr:uid="{00000000-0004-0000-0200-000040000000}"/>
    <hyperlink ref="G67" r:id="rId66" xr:uid="{00000000-0004-0000-0200-000041000000}"/>
    <hyperlink ref="G68" r:id="rId67" xr:uid="{00000000-0004-0000-0200-000042000000}"/>
    <hyperlink ref="G69" r:id="rId68" xr:uid="{00000000-0004-0000-0200-000043000000}"/>
    <hyperlink ref="G70" r:id="rId69" xr:uid="{00000000-0004-0000-0200-000044000000}"/>
    <hyperlink ref="G71" r:id="rId70" xr:uid="{00000000-0004-0000-0200-000045000000}"/>
    <hyperlink ref="G72" r:id="rId71" xr:uid="{00000000-0004-0000-0200-000046000000}"/>
    <hyperlink ref="G73" r:id="rId72" xr:uid="{00000000-0004-0000-0200-000047000000}"/>
    <hyperlink ref="G74" r:id="rId73" xr:uid="{00000000-0004-0000-0200-000048000000}"/>
    <hyperlink ref="G75" r:id="rId74" xr:uid="{00000000-0004-0000-0200-000049000000}"/>
    <hyperlink ref="G76" r:id="rId75" xr:uid="{00000000-0004-0000-0200-00004A000000}"/>
    <hyperlink ref="G77" r:id="rId76" xr:uid="{00000000-0004-0000-0200-00004B000000}"/>
    <hyperlink ref="G78" r:id="rId77" xr:uid="{00000000-0004-0000-0200-00004C000000}"/>
    <hyperlink ref="G79" r:id="rId78" xr:uid="{00000000-0004-0000-0200-00004D000000}"/>
    <hyperlink ref="G80" r:id="rId79" xr:uid="{00000000-0004-0000-0200-00004E000000}"/>
    <hyperlink ref="G81" r:id="rId80" xr:uid="{00000000-0004-0000-0200-00004F000000}"/>
    <hyperlink ref="G82" r:id="rId81" xr:uid="{00000000-0004-0000-0200-000050000000}"/>
    <hyperlink ref="G83" r:id="rId82" xr:uid="{00000000-0004-0000-0200-000051000000}"/>
    <hyperlink ref="G84" r:id="rId83" xr:uid="{00000000-0004-0000-0200-000052000000}"/>
    <hyperlink ref="G85" r:id="rId84" xr:uid="{00000000-0004-0000-0200-000053000000}"/>
    <hyperlink ref="G86" r:id="rId85" xr:uid="{00000000-0004-0000-0200-000054000000}"/>
    <hyperlink ref="G87" r:id="rId86" xr:uid="{00000000-0004-0000-0200-000055000000}"/>
    <hyperlink ref="G88" r:id="rId87" xr:uid="{00000000-0004-0000-0200-000056000000}"/>
    <hyperlink ref="G89" r:id="rId88" xr:uid="{00000000-0004-0000-0200-000057000000}"/>
    <hyperlink ref="G90" r:id="rId89" xr:uid="{00000000-0004-0000-0200-000058000000}"/>
    <hyperlink ref="G91" r:id="rId90" xr:uid="{00000000-0004-0000-0200-000059000000}"/>
    <hyperlink ref="G92" r:id="rId91" xr:uid="{00000000-0004-0000-0200-00005A000000}"/>
    <hyperlink ref="G93" r:id="rId92" xr:uid="{00000000-0004-0000-0200-00005B000000}"/>
    <hyperlink ref="G94" r:id="rId93" xr:uid="{00000000-0004-0000-0200-00005C000000}"/>
    <hyperlink ref="G95" r:id="rId94" xr:uid="{00000000-0004-0000-0200-00005D000000}"/>
    <hyperlink ref="G96" r:id="rId95" xr:uid="{00000000-0004-0000-0200-00005E000000}"/>
    <hyperlink ref="G97" r:id="rId96" xr:uid="{00000000-0004-0000-0200-00005F000000}"/>
    <hyperlink ref="G98" r:id="rId97" xr:uid="{00000000-0004-0000-0200-000060000000}"/>
    <hyperlink ref="G99" r:id="rId98" xr:uid="{00000000-0004-0000-0200-000061000000}"/>
    <hyperlink ref="G100" r:id="rId99" xr:uid="{00000000-0004-0000-0200-000062000000}"/>
    <hyperlink ref="G101" r:id="rId100" xr:uid="{00000000-0004-0000-0200-000063000000}"/>
    <hyperlink ref="G102" r:id="rId101" xr:uid="{00000000-0004-0000-0200-000064000000}"/>
    <hyperlink ref="G103" r:id="rId102" xr:uid="{00000000-0004-0000-0200-000065000000}"/>
    <hyperlink ref="G104" r:id="rId103" xr:uid="{00000000-0004-0000-0200-000066000000}"/>
    <hyperlink ref="G105" r:id="rId104" xr:uid="{00000000-0004-0000-0200-000067000000}"/>
    <hyperlink ref="G106" r:id="rId105" xr:uid="{00000000-0004-0000-0200-000068000000}"/>
    <hyperlink ref="G107" r:id="rId106" xr:uid="{00000000-0004-0000-0200-000069000000}"/>
    <hyperlink ref="G108" r:id="rId107" xr:uid="{00000000-0004-0000-0200-00006A000000}"/>
    <hyperlink ref="G109" r:id="rId108" xr:uid="{00000000-0004-0000-0200-00006B000000}"/>
    <hyperlink ref="G110" r:id="rId109" xr:uid="{00000000-0004-0000-0200-00006C000000}"/>
    <hyperlink ref="G111" r:id="rId110" xr:uid="{00000000-0004-0000-0200-00006D000000}"/>
    <hyperlink ref="G112" r:id="rId111" xr:uid="{00000000-0004-0000-0200-00006E000000}"/>
    <hyperlink ref="G113" r:id="rId112" xr:uid="{00000000-0004-0000-0200-00006F000000}"/>
    <hyperlink ref="G114" r:id="rId113" xr:uid="{00000000-0004-0000-0200-000070000000}"/>
    <hyperlink ref="G115" r:id="rId114" xr:uid="{00000000-0004-0000-0200-000071000000}"/>
    <hyperlink ref="G116" r:id="rId115" xr:uid="{00000000-0004-0000-0200-000072000000}"/>
    <hyperlink ref="G117" r:id="rId116" xr:uid="{00000000-0004-0000-0200-000073000000}"/>
    <hyperlink ref="G118" r:id="rId117" xr:uid="{00000000-0004-0000-0200-000074000000}"/>
    <hyperlink ref="G119" r:id="rId118" xr:uid="{00000000-0004-0000-0200-000075000000}"/>
    <hyperlink ref="G120" r:id="rId119" xr:uid="{00000000-0004-0000-0200-000076000000}"/>
    <hyperlink ref="G121" r:id="rId120" xr:uid="{00000000-0004-0000-0200-000077000000}"/>
    <hyperlink ref="G122" r:id="rId121" xr:uid="{00000000-0004-0000-0200-000078000000}"/>
    <hyperlink ref="G123" r:id="rId122" xr:uid="{00000000-0004-0000-0200-000079000000}"/>
    <hyperlink ref="G124" r:id="rId123" xr:uid="{00000000-0004-0000-0200-00007A000000}"/>
    <hyperlink ref="G125" r:id="rId124" xr:uid="{00000000-0004-0000-0200-00007B000000}"/>
    <hyperlink ref="G126" r:id="rId125" xr:uid="{00000000-0004-0000-0200-00007C000000}"/>
    <hyperlink ref="G127" r:id="rId126" xr:uid="{00000000-0004-0000-0200-00007D000000}"/>
    <hyperlink ref="G128" r:id="rId127" xr:uid="{00000000-0004-0000-0200-00007E000000}"/>
    <hyperlink ref="G129" r:id="rId128" xr:uid="{00000000-0004-0000-0200-00007F000000}"/>
    <hyperlink ref="G130" r:id="rId129" xr:uid="{00000000-0004-0000-0200-000080000000}"/>
    <hyperlink ref="G131" r:id="rId130" xr:uid="{00000000-0004-0000-0200-000081000000}"/>
    <hyperlink ref="G132" r:id="rId131" xr:uid="{00000000-0004-0000-0200-000082000000}"/>
    <hyperlink ref="G133" r:id="rId132" xr:uid="{00000000-0004-0000-0200-000083000000}"/>
    <hyperlink ref="G134" r:id="rId133" xr:uid="{00000000-0004-0000-0200-000084000000}"/>
    <hyperlink ref="G135" r:id="rId134" xr:uid="{00000000-0004-0000-0200-000085000000}"/>
    <hyperlink ref="G136" r:id="rId135" xr:uid="{00000000-0004-0000-0200-000086000000}"/>
    <hyperlink ref="G137" r:id="rId136" xr:uid="{00000000-0004-0000-0200-000087000000}"/>
    <hyperlink ref="G138" r:id="rId137" xr:uid="{00000000-0004-0000-0200-000088000000}"/>
    <hyperlink ref="G139" r:id="rId138" xr:uid="{00000000-0004-0000-0200-000089000000}"/>
    <hyperlink ref="G140" r:id="rId139" xr:uid="{00000000-0004-0000-0200-00008A000000}"/>
    <hyperlink ref="G141" r:id="rId140" xr:uid="{00000000-0004-0000-0200-00008B000000}"/>
    <hyperlink ref="G142" r:id="rId141" xr:uid="{00000000-0004-0000-0200-00008C000000}"/>
    <hyperlink ref="G143" r:id="rId142" xr:uid="{00000000-0004-0000-0200-00008D000000}"/>
    <hyperlink ref="G144" r:id="rId143" xr:uid="{00000000-0004-0000-0200-00008E000000}"/>
    <hyperlink ref="G145" r:id="rId144" xr:uid="{00000000-0004-0000-0200-00008F000000}"/>
    <hyperlink ref="G146" r:id="rId145" xr:uid="{00000000-0004-0000-0200-000090000000}"/>
    <hyperlink ref="G147" r:id="rId146" xr:uid="{00000000-0004-0000-0200-000091000000}"/>
    <hyperlink ref="G148" r:id="rId147" xr:uid="{00000000-0004-0000-0200-000092000000}"/>
    <hyperlink ref="G149" r:id="rId148" xr:uid="{00000000-0004-0000-0200-000093000000}"/>
    <hyperlink ref="G150" r:id="rId149" xr:uid="{00000000-0004-0000-0200-000094000000}"/>
    <hyperlink ref="G151" r:id="rId150" xr:uid="{00000000-0004-0000-0200-000095000000}"/>
    <hyperlink ref="G152" r:id="rId151" xr:uid="{00000000-0004-0000-0200-000096000000}"/>
    <hyperlink ref="G153" r:id="rId152" xr:uid="{00000000-0004-0000-0200-000097000000}"/>
    <hyperlink ref="G154" r:id="rId153" xr:uid="{00000000-0004-0000-0200-000098000000}"/>
    <hyperlink ref="G155" r:id="rId154" xr:uid="{00000000-0004-0000-0200-000099000000}"/>
    <hyperlink ref="G156" r:id="rId155" xr:uid="{00000000-0004-0000-0200-00009A000000}"/>
    <hyperlink ref="G157" r:id="rId156" xr:uid="{00000000-0004-0000-0200-00009B000000}"/>
    <hyperlink ref="G158" r:id="rId157" xr:uid="{00000000-0004-0000-0200-00009C000000}"/>
    <hyperlink ref="G159" r:id="rId158" xr:uid="{00000000-0004-0000-0200-00009D000000}"/>
    <hyperlink ref="G160" r:id="rId159" xr:uid="{00000000-0004-0000-0200-00009E000000}"/>
    <hyperlink ref="G161" r:id="rId160" xr:uid="{00000000-0004-0000-0200-00009F000000}"/>
    <hyperlink ref="G162" r:id="rId161" xr:uid="{00000000-0004-0000-0200-0000A0000000}"/>
    <hyperlink ref="G163" r:id="rId162" xr:uid="{00000000-0004-0000-0200-0000A1000000}"/>
    <hyperlink ref="G164" r:id="rId163" xr:uid="{00000000-0004-0000-0200-0000A2000000}"/>
    <hyperlink ref="G165" r:id="rId164" xr:uid="{00000000-0004-0000-0200-0000A3000000}"/>
    <hyperlink ref="G166" r:id="rId165" xr:uid="{00000000-0004-0000-0200-0000A4000000}"/>
    <hyperlink ref="G167" r:id="rId166" xr:uid="{00000000-0004-0000-0200-0000A5000000}"/>
    <hyperlink ref="G168" r:id="rId167" xr:uid="{00000000-0004-0000-0200-0000A6000000}"/>
    <hyperlink ref="G169" r:id="rId168" xr:uid="{00000000-0004-0000-0200-0000A7000000}"/>
    <hyperlink ref="G170" r:id="rId169" xr:uid="{00000000-0004-0000-0200-0000A8000000}"/>
    <hyperlink ref="G171" r:id="rId170" xr:uid="{00000000-0004-0000-0200-0000A9000000}"/>
    <hyperlink ref="G172" r:id="rId171" xr:uid="{00000000-0004-0000-0200-0000AA000000}"/>
    <hyperlink ref="G173" r:id="rId172" xr:uid="{00000000-0004-0000-0200-0000AB000000}"/>
    <hyperlink ref="G174" r:id="rId173" xr:uid="{00000000-0004-0000-0200-0000AC000000}"/>
    <hyperlink ref="G175" r:id="rId174" xr:uid="{00000000-0004-0000-0200-0000AD000000}"/>
    <hyperlink ref="G176" r:id="rId175" xr:uid="{00000000-0004-0000-0200-0000AE000000}"/>
    <hyperlink ref="G177" r:id="rId176" xr:uid="{00000000-0004-0000-0200-0000AF000000}"/>
    <hyperlink ref="G178" r:id="rId177" xr:uid="{00000000-0004-0000-0200-0000B0000000}"/>
    <hyperlink ref="G179" r:id="rId178" xr:uid="{00000000-0004-0000-0200-0000B1000000}"/>
    <hyperlink ref="G180" r:id="rId179" xr:uid="{00000000-0004-0000-0200-0000B2000000}"/>
    <hyperlink ref="G181" r:id="rId180" xr:uid="{00000000-0004-0000-0200-0000B3000000}"/>
    <hyperlink ref="G182" r:id="rId181" xr:uid="{00000000-0004-0000-0200-0000B4000000}"/>
    <hyperlink ref="G183" r:id="rId182" xr:uid="{00000000-0004-0000-0200-0000B5000000}"/>
    <hyperlink ref="G184" r:id="rId183" xr:uid="{00000000-0004-0000-0200-0000B6000000}"/>
    <hyperlink ref="G185" r:id="rId184" xr:uid="{00000000-0004-0000-0200-0000B7000000}"/>
    <hyperlink ref="G186" r:id="rId185" xr:uid="{00000000-0004-0000-0200-0000B8000000}"/>
    <hyperlink ref="G187" r:id="rId186" xr:uid="{00000000-0004-0000-0200-0000B9000000}"/>
    <hyperlink ref="G188" r:id="rId187" xr:uid="{00000000-0004-0000-0200-0000BA000000}"/>
    <hyperlink ref="G189" r:id="rId188" xr:uid="{00000000-0004-0000-0200-0000BB000000}"/>
    <hyperlink ref="G190" r:id="rId189" xr:uid="{00000000-0004-0000-0200-0000BC000000}"/>
    <hyperlink ref="G191" r:id="rId190" xr:uid="{00000000-0004-0000-0200-0000BD000000}"/>
    <hyperlink ref="G192" r:id="rId191" xr:uid="{00000000-0004-0000-0200-0000BE000000}"/>
    <hyperlink ref="G193" r:id="rId192" xr:uid="{00000000-0004-0000-0200-0000BF000000}"/>
    <hyperlink ref="G194" r:id="rId193" xr:uid="{00000000-0004-0000-0200-0000C0000000}"/>
    <hyperlink ref="G195" r:id="rId194" xr:uid="{00000000-0004-0000-0200-0000C1000000}"/>
    <hyperlink ref="G196" r:id="rId195" xr:uid="{00000000-0004-0000-0200-0000C2000000}"/>
    <hyperlink ref="G197" r:id="rId196" xr:uid="{00000000-0004-0000-0200-0000C3000000}"/>
    <hyperlink ref="G198" r:id="rId197" xr:uid="{00000000-0004-0000-0200-0000C4000000}"/>
    <hyperlink ref="G199" r:id="rId198" xr:uid="{00000000-0004-0000-0200-0000C5000000}"/>
    <hyperlink ref="G200" r:id="rId199" xr:uid="{00000000-0004-0000-0200-0000C6000000}"/>
    <hyperlink ref="G201" r:id="rId200" xr:uid="{00000000-0004-0000-0200-0000C7000000}"/>
    <hyperlink ref="G202" r:id="rId201" xr:uid="{00000000-0004-0000-0200-0000C8000000}"/>
    <hyperlink ref="G203" r:id="rId202" xr:uid="{00000000-0004-0000-0200-0000C9000000}"/>
    <hyperlink ref="G204" r:id="rId203" xr:uid="{00000000-0004-0000-0200-0000CA000000}"/>
    <hyperlink ref="G205" r:id="rId204" xr:uid="{00000000-0004-0000-0200-0000CB000000}"/>
    <hyperlink ref="G206" r:id="rId205" xr:uid="{00000000-0004-0000-0200-0000CC000000}"/>
    <hyperlink ref="G207" r:id="rId206" xr:uid="{00000000-0004-0000-0200-0000CD000000}"/>
    <hyperlink ref="G208" r:id="rId207" xr:uid="{00000000-0004-0000-0200-0000CE000000}"/>
    <hyperlink ref="G209" r:id="rId208" xr:uid="{00000000-0004-0000-0200-0000CF000000}"/>
    <hyperlink ref="G210" r:id="rId209" xr:uid="{00000000-0004-0000-0200-0000D0000000}"/>
    <hyperlink ref="G211" r:id="rId210" xr:uid="{00000000-0004-0000-0200-0000D1000000}"/>
    <hyperlink ref="G212" r:id="rId211" xr:uid="{00000000-0004-0000-0200-0000D2000000}"/>
    <hyperlink ref="G213" r:id="rId212" xr:uid="{00000000-0004-0000-0200-0000D3000000}"/>
    <hyperlink ref="G214" r:id="rId213" xr:uid="{00000000-0004-0000-0200-0000D4000000}"/>
    <hyperlink ref="G215" r:id="rId214" xr:uid="{00000000-0004-0000-0200-0000D5000000}"/>
    <hyperlink ref="G216" r:id="rId215" xr:uid="{00000000-0004-0000-0200-0000D6000000}"/>
    <hyperlink ref="G217" r:id="rId216" xr:uid="{00000000-0004-0000-0200-0000D7000000}"/>
    <hyperlink ref="G218" r:id="rId217" xr:uid="{00000000-0004-0000-0200-0000D8000000}"/>
    <hyperlink ref="G219" r:id="rId218" xr:uid="{00000000-0004-0000-0200-0000D9000000}"/>
    <hyperlink ref="G220" r:id="rId219" xr:uid="{00000000-0004-0000-0200-0000DA000000}"/>
    <hyperlink ref="G221" r:id="rId220" xr:uid="{00000000-0004-0000-0200-0000DB000000}"/>
    <hyperlink ref="G222" r:id="rId221" xr:uid="{00000000-0004-0000-0200-0000DC000000}"/>
    <hyperlink ref="G223" r:id="rId222" xr:uid="{00000000-0004-0000-0200-0000DD000000}"/>
    <hyperlink ref="G224" r:id="rId223" xr:uid="{00000000-0004-0000-0200-0000DE000000}"/>
    <hyperlink ref="G225" r:id="rId224" xr:uid="{00000000-0004-0000-0200-0000DF000000}"/>
    <hyperlink ref="G226" r:id="rId225" xr:uid="{00000000-0004-0000-0200-0000E0000000}"/>
    <hyperlink ref="G227" r:id="rId226" xr:uid="{00000000-0004-0000-0200-0000E1000000}"/>
    <hyperlink ref="G228" r:id="rId227" xr:uid="{00000000-0004-0000-0200-0000E2000000}"/>
    <hyperlink ref="G229" r:id="rId228" xr:uid="{00000000-0004-0000-0200-0000E3000000}"/>
    <hyperlink ref="G230" r:id="rId229" xr:uid="{00000000-0004-0000-0200-0000E4000000}"/>
    <hyperlink ref="G231" r:id="rId230" xr:uid="{00000000-0004-0000-0200-0000E5000000}"/>
    <hyperlink ref="G232" r:id="rId231" xr:uid="{00000000-0004-0000-0200-0000E6000000}"/>
    <hyperlink ref="G233" r:id="rId232" xr:uid="{00000000-0004-0000-0200-0000E7000000}"/>
    <hyperlink ref="G234" r:id="rId233" xr:uid="{00000000-0004-0000-0200-0000E8000000}"/>
    <hyperlink ref="G235" r:id="rId234" xr:uid="{00000000-0004-0000-0200-0000E9000000}"/>
    <hyperlink ref="G236" r:id="rId235" xr:uid="{00000000-0004-0000-0200-0000EA000000}"/>
    <hyperlink ref="G237" r:id="rId236" xr:uid="{00000000-0004-0000-0200-0000EB000000}"/>
    <hyperlink ref="G238" r:id="rId237" xr:uid="{00000000-0004-0000-0200-0000EC000000}"/>
    <hyperlink ref="G239" r:id="rId238" xr:uid="{00000000-0004-0000-0200-0000ED000000}"/>
    <hyperlink ref="G240" r:id="rId239" xr:uid="{00000000-0004-0000-0200-0000EE000000}"/>
    <hyperlink ref="G241" r:id="rId240" xr:uid="{00000000-0004-0000-0200-0000EF000000}"/>
    <hyperlink ref="G242" r:id="rId241" xr:uid="{00000000-0004-0000-0200-0000F0000000}"/>
    <hyperlink ref="G243" r:id="rId242" xr:uid="{00000000-0004-0000-0200-0000F1000000}"/>
    <hyperlink ref="G244" r:id="rId243" xr:uid="{00000000-0004-0000-0200-0000F2000000}"/>
    <hyperlink ref="G246" r:id="rId244" xr:uid="{00000000-0004-0000-0200-0000F3000000}"/>
    <hyperlink ref="G247" r:id="rId245" xr:uid="{00000000-0004-0000-0200-0000F4000000}"/>
    <hyperlink ref="G248" r:id="rId246" xr:uid="{00000000-0004-0000-0200-0000F5000000}"/>
    <hyperlink ref="G249" r:id="rId247" xr:uid="{00000000-0004-0000-0200-0000F6000000}"/>
    <hyperlink ref="G250" r:id="rId248" xr:uid="{00000000-0004-0000-0200-0000F7000000}"/>
    <hyperlink ref="G251" r:id="rId249" xr:uid="{00000000-0004-0000-0200-0000F8000000}"/>
    <hyperlink ref="G252" r:id="rId250" xr:uid="{00000000-0004-0000-0200-0000F9000000}"/>
    <hyperlink ref="G253" r:id="rId251" xr:uid="{00000000-0004-0000-0200-0000FA000000}"/>
    <hyperlink ref="G254" r:id="rId252" xr:uid="{00000000-0004-0000-0200-0000FB000000}"/>
    <hyperlink ref="G255" r:id="rId253" xr:uid="{00000000-0004-0000-0200-0000FC000000}"/>
    <hyperlink ref="G256" r:id="rId254" xr:uid="{00000000-0004-0000-0200-0000FD000000}"/>
    <hyperlink ref="G257" r:id="rId255" xr:uid="{00000000-0004-0000-0200-0000FE000000}"/>
    <hyperlink ref="G258" r:id="rId256" xr:uid="{00000000-0004-0000-0200-0000FF000000}"/>
    <hyperlink ref="G259" r:id="rId257" xr:uid="{00000000-0004-0000-0200-000000010000}"/>
    <hyperlink ref="G260" r:id="rId258" xr:uid="{00000000-0004-0000-0200-000001010000}"/>
    <hyperlink ref="G261" r:id="rId259" xr:uid="{00000000-0004-0000-0200-000002010000}"/>
    <hyperlink ref="G262" r:id="rId260" xr:uid="{00000000-0004-0000-0200-000003010000}"/>
    <hyperlink ref="G263" r:id="rId261" xr:uid="{00000000-0004-0000-0200-000004010000}"/>
    <hyperlink ref="G264" r:id="rId262" xr:uid="{00000000-0004-0000-0200-000005010000}"/>
    <hyperlink ref="G265" r:id="rId263" xr:uid="{00000000-0004-0000-0200-000006010000}"/>
    <hyperlink ref="G266" r:id="rId264" xr:uid="{00000000-0004-0000-0200-000007010000}"/>
    <hyperlink ref="G267" r:id="rId265" xr:uid="{00000000-0004-0000-0200-000008010000}"/>
    <hyperlink ref="G268" r:id="rId266" xr:uid="{00000000-0004-0000-0200-000009010000}"/>
    <hyperlink ref="G269" r:id="rId267" xr:uid="{00000000-0004-0000-0200-00000A010000}"/>
    <hyperlink ref="G270" r:id="rId268" xr:uid="{00000000-0004-0000-0200-00000B010000}"/>
    <hyperlink ref="G271" r:id="rId269" xr:uid="{00000000-0004-0000-0200-00000C010000}"/>
    <hyperlink ref="G272" r:id="rId270" xr:uid="{00000000-0004-0000-0200-00000D010000}"/>
    <hyperlink ref="G273" r:id="rId271" xr:uid="{00000000-0004-0000-0200-00000E010000}"/>
    <hyperlink ref="G274" r:id="rId272" xr:uid="{00000000-0004-0000-0200-00000F010000}"/>
    <hyperlink ref="G275" r:id="rId273" xr:uid="{00000000-0004-0000-0200-000010010000}"/>
    <hyperlink ref="G276" r:id="rId274" xr:uid="{00000000-0004-0000-0200-000011010000}"/>
    <hyperlink ref="G277" r:id="rId275" xr:uid="{00000000-0004-0000-0200-000012010000}"/>
    <hyperlink ref="G278" r:id="rId276" xr:uid="{00000000-0004-0000-0200-000013010000}"/>
    <hyperlink ref="G279" r:id="rId277" xr:uid="{00000000-0004-0000-0200-000014010000}"/>
    <hyperlink ref="G280" r:id="rId278" xr:uid="{00000000-0004-0000-0200-000015010000}"/>
    <hyperlink ref="G281" r:id="rId279" xr:uid="{00000000-0004-0000-0200-000016010000}"/>
    <hyperlink ref="G282" r:id="rId280" xr:uid="{00000000-0004-0000-0200-000017010000}"/>
    <hyperlink ref="G283" r:id="rId281" xr:uid="{00000000-0004-0000-0200-000018010000}"/>
    <hyperlink ref="G284" r:id="rId282" xr:uid="{00000000-0004-0000-0200-000019010000}"/>
    <hyperlink ref="G285" r:id="rId283" xr:uid="{00000000-0004-0000-0200-00001A010000}"/>
    <hyperlink ref="G286" r:id="rId284" xr:uid="{00000000-0004-0000-0200-00001B010000}"/>
    <hyperlink ref="G287" r:id="rId285" xr:uid="{00000000-0004-0000-0200-00001C010000}"/>
    <hyperlink ref="G288" r:id="rId286" xr:uid="{00000000-0004-0000-0200-00001D010000}"/>
    <hyperlink ref="G289" r:id="rId287" xr:uid="{00000000-0004-0000-0200-00001E010000}"/>
    <hyperlink ref="G290" r:id="rId288" xr:uid="{00000000-0004-0000-0200-00001F010000}"/>
    <hyperlink ref="G291" r:id="rId289" xr:uid="{00000000-0004-0000-0200-000020010000}"/>
    <hyperlink ref="G292" r:id="rId290" xr:uid="{00000000-0004-0000-0200-000021010000}"/>
    <hyperlink ref="G293" r:id="rId291" xr:uid="{00000000-0004-0000-0200-000022010000}"/>
    <hyperlink ref="G294" r:id="rId292" xr:uid="{00000000-0004-0000-0200-000023010000}"/>
    <hyperlink ref="G295" r:id="rId293" xr:uid="{00000000-0004-0000-0200-000024010000}"/>
    <hyperlink ref="G296" r:id="rId294" xr:uid="{00000000-0004-0000-0200-000025010000}"/>
    <hyperlink ref="G297" r:id="rId295" xr:uid="{00000000-0004-0000-0200-000026010000}"/>
    <hyperlink ref="G298" r:id="rId296" xr:uid="{00000000-0004-0000-0200-000027010000}"/>
    <hyperlink ref="G299" r:id="rId297" xr:uid="{00000000-0004-0000-0200-000028010000}"/>
    <hyperlink ref="G300" r:id="rId298" xr:uid="{00000000-0004-0000-0200-000029010000}"/>
    <hyperlink ref="G301" r:id="rId299" xr:uid="{00000000-0004-0000-0200-00002A010000}"/>
    <hyperlink ref="G302" r:id="rId300" xr:uid="{00000000-0004-0000-0200-00002B010000}"/>
    <hyperlink ref="G303" r:id="rId301" xr:uid="{00000000-0004-0000-0200-00002C010000}"/>
    <hyperlink ref="G304" r:id="rId302" xr:uid="{00000000-0004-0000-0200-00002D010000}"/>
    <hyperlink ref="G305" r:id="rId303" xr:uid="{00000000-0004-0000-0200-00002E010000}"/>
    <hyperlink ref="G306" r:id="rId304" xr:uid="{00000000-0004-0000-0200-00002F010000}"/>
    <hyperlink ref="G307" r:id="rId305" xr:uid="{00000000-0004-0000-0200-000030010000}"/>
    <hyperlink ref="G308" r:id="rId306" xr:uid="{00000000-0004-0000-0200-000031010000}"/>
    <hyperlink ref="G309" r:id="rId307" xr:uid="{00000000-0004-0000-0200-000032010000}"/>
    <hyperlink ref="G310" r:id="rId308" xr:uid="{00000000-0004-0000-0200-000033010000}"/>
    <hyperlink ref="G311" r:id="rId309" xr:uid="{00000000-0004-0000-0200-000034010000}"/>
    <hyperlink ref="G312" r:id="rId310" xr:uid="{00000000-0004-0000-0200-000035010000}"/>
    <hyperlink ref="G313" r:id="rId311" xr:uid="{00000000-0004-0000-0200-000036010000}"/>
    <hyperlink ref="G314" r:id="rId312" xr:uid="{00000000-0004-0000-0200-000037010000}"/>
    <hyperlink ref="G315" r:id="rId313" xr:uid="{00000000-0004-0000-0200-000038010000}"/>
    <hyperlink ref="G316" r:id="rId314" xr:uid="{00000000-0004-0000-0200-000039010000}"/>
    <hyperlink ref="G317" r:id="rId315" xr:uid="{00000000-0004-0000-0200-00003A010000}"/>
    <hyperlink ref="G318" r:id="rId316" xr:uid="{00000000-0004-0000-0200-00003B010000}"/>
    <hyperlink ref="G319" r:id="rId317" xr:uid="{00000000-0004-0000-0200-00003C010000}"/>
    <hyperlink ref="G320" r:id="rId318" xr:uid="{00000000-0004-0000-0200-00003D010000}"/>
    <hyperlink ref="G321" r:id="rId319" xr:uid="{00000000-0004-0000-0200-00003E010000}"/>
    <hyperlink ref="G322" r:id="rId320" xr:uid="{00000000-0004-0000-0200-00003F010000}"/>
    <hyperlink ref="G323" r:id="rId321" xr:uid="{00000000-0004-0000-0200-000040010000}"/>
    <hyperlink ref="G324" r:id="rId322" xr:uid="{00000000-0004-0000-0200-000041010000}"/>
    <hyperlink ref="G325" r:id="rId323" xr:uid="{00000000-0004-0000-0200-000042010000}"/>
    <hyperlink ref="G326" r:id="rId324" xr:uid="{00000000-0004-0000-0200-000043010000}"/>
    <hyperlink ref="G327" r:id="rId325" xr:uid="{00000000-0004-0000-0200-000044010000}"/>
    <hyperlink ref="G328" r:id="rId326" xr:uid="{00000000-0004-0000-0200-000045010000}"/>
    <hyperlink ref="G329" r:id="rId327" xr:uid="{00000000-0004-0000-0200-000046010000}"/>
    <hyperlink ref="G330" r:id="rId328" xr:uid="{00000000-0004-0000-0200-000047010000}"/>
    <hyperlink ref="G331" r:id="rId329" xr:uid="{00000000-0004-0000-0200-000048010000}"/>
    <hyperlink ref="G332" r:id="rId330" xr:uid="{00000000-0004-0000-0200-000049010000}"/>
    <hyperlink ref="G333" r:id="rId331" xr:uid="{00000000-0004-0000-0200-00004A010000}"/>
    <hyperlink ref="G334" r:id="rId332" xr:uid="{00000000-0004-0000-0200-00004B010000}"/>
    <hyperlink ref="G335" r:id="rId333" xr:uid="{00000000-0004-0000-0200-00004C010000}"/>
    <hyperlink ref="G336" r:id="rId334" xr:uid="{00000000-0004-0000-0200-00004D010000}"/>
    <hyperlink ref="G337" r:id="rId335" xr:uid="{00000000-0004-0000-0200-00004E010000}"/>
    <hyperlink ref="G338" r:id="rId336" xr:uid="{00000000-0004-0000-0200-00004F010000}"/>
    <hyperlink ref="G339" r:id="rId337" xr:uid="{00000000-0004-0000-0200-000050010000}"/>
    <hyperlink ref="G340" r:id="rId338" xr:uid="{00000000-0004-0000-0200-000051010000}"/>
    <hyperlink ref="G341" r:id="rId339" xr:uid="{00000000-0004-0000-0200-000052010000}"/>
    <hyperlink ref="G342" r:id="rId340" xr:uid="{00000000-0004-0000-0200-000053010000}"/>
    <hyperlink ref="G343" r:id="rId341" xr:uid="{00000000-0004-0000-0200-000054010000}"/>
    <hyperlink ref="G344" r:id="rId342" xr:uid="{00000000-0004-0000-0200-000055010000}"/>
    <hyperlink ref="G345" r:id="rId343" xr:uid="{00000000-0004-0000-0200-000056010000}"/>
    <hyperlink ref="G346" r:id="rId344" xr:uid="{00000000-0004-0000-0200-000057010000}"/>
    <hyperlink ref="G347" r:id="rId345" xr:uid="{00000000-0004-0000-0200-000058010000}"/>
    <hyperlink ref="G348" r:id="rId346" xr:uid="{00000000-0004-0000-0200-000059010000}"/>
    <hyperlink ref="G349" r:id="rId347" xr:uid="{00000000-0004-0000-0200-00005A010000}"/>
    <hyperlink ref="G350" r:id="rId348" xr:uid="{00000000-0004-0000-0200-00005B010000}"/>
    <hyperlink ref="G351" r:id="rId349" xr:uid="{00000000-0004-0000-0200-00005C010000}"/>
    <hyperlink ref="G352" r:id="rId350" xr:uid="{00000000-0004-0000-0200-00005D010000}"/>
    <hyperlink ref="G353" r:id="rId351" xr:uid="{00000000-0004-0000-0200-00005E010000}"/>
    <hyperlink ref="G354" r:id="rId352" xr:uid="{00000000-0004-0000-0200-00005F010000}"/>
    <hyperlink ref="G355" r:id="rId353" xr:uid="{00000000-0004-0000-0200-000060010000}"/>
    <hyperlink ref="G356" r:id="rId354" xr:uid="{00000000-0004-0000-0200-000061010000}"/>
    <hyperlink ref="G357" r:id="rId355" xr:uid="{00000000-0004-0000-0200-000062010000}"/>
    <hyperlink ref="G358" r:id="rId356" xr:uid="{00000000-0004-0000-0200-000063010000}"/>
    <hyperlink ref="G359" r:id="rId357" xr:uid="{00000000-0004-0000-0200-000064010000}"/>
    <hyperlink ref="G360" r:id="rId358" xr:uid="{00000000-0004-0000-0200-000065010000}"/>
    <hyperlink ref="G361" r:id="rId359" xr:uid="{00000000-0004-0000-0200-000066010000}"/>
    <hyperlink ref="G362" r:id="rId360" xr:uid="{00000000-0004-0000-0200-000067010000}"/>
    <hyperlink ref="G363" r:id="rId361" xr:uid="{00000000-0004-0000-0200-000068010000}"/>
    <hyperlink ref="G364" r:id="rId362" xr:uid="{00000000-0004-0000-0200-000069010000}"/>
    <hyperlink ref="G365" r:id="rId363" xr:uid="{00000000-0004-0000-0200-00006A010000}"/>
    <hyperlink ref="G366" r:id="rId364" xr:uid="{00000000-0004-0000-0200-00006B010000}"/>
    <hyperlink ref="G367" r:id="rId365" xr:uid="{00000000-0004-0000-0200-00006C010000}"/>
    <hyperlink ref="G368" r:id="rId366" xr:uid="{00000000-0004-0000-0200-00006D010000}"/>
    <hyperlink ref="G369" r:id="rId367" xr:uid="{00000000-0004-0000-0200-00006E010000}"/>
    <hyperlink ref="G370" r:id="rId368" xr:uid="{00000000-0004-0000-0200-00006F010000}"/>
    <hyperlink ref="G371" r:id="rId369" xr:uid="{00000000-0004-0000-0200-000070010000}"/>
    <hyperlink ref="G372" r:id="rId370" xr:uid="{00000000-0004-0000-0200-000071010000}"/>
    <hyperlink ref="G373" r:id="rId371" xr:uid="{00000000-0004-0000-0200-000072010000}"/>
    <hyperlink ref="G374" r:id="rId372" xr:uid="{00000000-0004-0000-0200-000073010000}"/>
    <hyperlink ref="G375" r:id="rId373" xr:uid="{00000000-0004-0000-0200-000074010000}"/>
    <hyperlink ref="G376" r:id="rId374" xr:uid="{00000000-0004-0000-0200-000075010000}"/>
    <hyperlink ref="G377" r:id="rId375" xr:uid="{00000000-0004-0000-0200-000076010000}"/>
    <hyperlink ref="G378" r:id="rId376" xr:uid="{00000000-0004-0000-0200-000077010000}"/>
    <hyperlink ref="G379" r:id="rId377" xr:uid="{00000000-0004-0000-0200-000078010000}"/>
    <hyperlink ref="G380" r:id="rId378" xr:uid="{00000000-0004-0000-0200-000079010000}"/>
    <hyperlink ref="G381" r:id="rId379" xr:uid="{00000000-0004-0000-0200-00007A010000}"/>
    <hyperlink ref="G382" r:id="rId380" xr:uid="{00000000-0004-0000-0200-00007B010000}"/>
    <hyperlink ref="G383" r:id="rId381" xr:uid="{00000000-0004-0000-0200-00007C010000}"/>
    <hyperlink ref="G384" r:id="rId382" xr:uid="{00000000-0004-0000-0200-00007D010000}"/>
    <hyperlink ref="G385" r:id="rId383" xr:uid="{00000000-0004-0000-0200-00007E010000}"/>
    <hyperlink ref="G386" r:id="rId384" xr:uid="{00000000-0004-0000-0200-00007F010000}"/>
    <hyperlink ref="G387" r:id="rId385" xr:uid="{00000000-0004-0000-0200-000080010000}"/>
    <hyperlink ref="G388" r:id="rId386" xr:uid="{00000000-0004-0000-0200-000081010000}"/>
    <hyperlink ref="G389" r:id="rId387" xr:uid="{00000000-0004-0000-0200-000082010000}"/>
    <hyperlink ref="G390" r:id="rId388" xr:uid="{00000000-0004-0000-0200-000083010000}"/>
    <hyperlink ref="G391" r:id="rId389" xr:uid="{00000000-0004-0000-0200-000084010000}"/>
    <hyperlink ref="G392" r:id="rId390" xr:uid="{00000000-0004-0000-0200-000085010000}"/>
    <hyperlink ref="G393" r:id="rId391" xr:uid="{00000000-0004-0000-0200-000086010000}"/>
    <hyperlink ref="G394" r:id="rId392" xr:uid="{00000000-0004-0000-0200-000087010000}"/>
    <hyperlink ref="G395" r:id="rId393" xr:uid="{00000000-0004-0000-0200-000088010000}"/>
    <hyperlink ref="G396" r:id="rId394" xr:uid="{00000000-0004-0000-0200-000089010000}"/>
    <hyperlink ref="G397" r:id="rId395" xr:uid="{00000000-0004-0000-0200-00008A010000}"/>
    <hyperlink ref="G398" r:id="rId396" xr:uid="{00000000-0004-0000-0200-00008B010000}"/>
    <hyperlink ref="G399" r:id="rId397" xr:uid="{00000000-0004-0000-0200-00008C010000}"/>
    <hyperlink ref="G400" r:id="rId398" xr:uid="{00000000-0004-0000-0200-00008D010000}"/>
    <hyperlink ref="G401" r:id="rId399" xr:uid="{00000000-0004-0000-0200-00008E010000}"/>
    <hyperlink ref="G402" r:id="rId400" xr:uid="{00000000-0004-0000-0200-00008F010000}"/>
    <hyperlink ref="G403" r:id="rId401" xr:uid="{00000000-0004-0000-0200-000090010000}"/>
    <hyperlink ref="G404" r:id="rId402" xr:uid="{00000000-0004-0000-0200-000091010000}"/>
    <hyperlink ref="G405" r:id="rId403" xr:uid="{00000000-0004-0000-0200-000092010000}"/>
    <hyperlink ref="G406" r:id="rId404" xr:uid="{00000000-0004-0000-0200-000093010000}"/>
    <hyperlink ref="G407" r:id="rId405" xr:uid="{00000000-0004-0000-0200-000094010000}"/>
    <hyperlink ref="G408" r:id="rId406" xr:uid="{00000000-0004-0000-0200-000095010000}"/>
    <hyperlink ref="G409" r:id="rId407" xr:uid="{00000000-0004-0000-0200-000096010000}"/>
    <hyperlink ref="G410" r:id="rId408" xr:uid="{00000000-0004-0000-0200-000097010000}"/>
    <hyperlink ref="G411" r:id="rId409" xr:uid="{00000000-0004-0000-0200-000098010000}"/>
    <hyperlink ref="G412" r:id="rId410" xr:uid="{00000000-0004-0000-0200-000099010000}"/>
    <hyperlink ref="G413" r:id="rId411" xr:uid="{00000000-0004-0000-0200-00009A010000}"/>
    <hyperlink ref="G414" r:id="rId412" xr:uid="{00000000-0004-0000-0200-00009B010000}"/>
    <hyperlink ref="G415" r:id="rId413" xr:uid="{00000000-0004-0000-0200-00009C010000}"/>
    <hyperlink ref="G416" r:id="rId414" xr:uid="{00000000-0004-0000-0200-00009D010000}"/>
    <hyperlink ref="G417" r:id="rId415" xr:uid="{00000000-0004-0000-0200-00009E010000}"/>
    <hyperlink ref="G418" r:id="rId416" xr:uid="{00000000-0004-0000-0200-00009F010000}"/>
    <hyperlink ref="G419" r:id="rId417" xr:uid="{00000000-0004-0000-0200-0000A0010000}"/>
    <hyperlink ref="G420" r:id="rId418" xr:uid="{00000000-0004-0000-0200-0000A1010000}"/>
    <hyperlink ref="G421" r:id="rId419" xr:uid="{00000000-0004-0000-0200-0000A2010000}"/>
    <hyperlink ref="G422" r:id="rId420" xr:uid="{00000000-0004-0000-0200-0000A3010000}"/>
    <hyperlink ref="G423" r:id="rId421" xr:uid="{00000000-0004-0000-0200-0000A4010000}"/>
    <hyperlink ref="G424" r:id="rId422" xr:uid="{00000000-0004-0000-0200-0000A5010000}"/>
    <hyperlink ref="G425" r:id="rId423" xr:uid="{00000000-0004-0000-0200-0000A6010000}"/>
    <hyperlink ref="G426" r:id="rId424" xr:uid="{00000000-0004-0000-0200-0000A7010000}"/>
    <hyperlink ref="G427" r:id="rId425" xr:uid="{00000000-0004-0000-0200-0000A8010000}"/>
    <hyperlink ref="G428" r:id="rId426" xr:uid="{00000000-0004-0000-0200-0000A9010000}"/>
    <hyperlink ref="G429" r:id="rId427" xr:uid="{00000000-0004-0000-0200-0000AA010000}"/>
    <hyperlink ref="G430" r:id="rId428" xr:uid="{00000000-0004-0000-0200-0000AB010000}"/>
    <hyperlink ref="G431" r:id="rId429" xr:uid="{00000000-0004-0000-0200-0000AC010000}"/>
    <hyperlink ref="G432" r:id="rId430" xr:uid="{00000000-0004-0000-0200-0000AD010000}"/>
    <hyperlink ref="G433" r:id="rId431" xr:uid="{00000000-0004-0000-0200-0000AE010000}"/>
    <hyperlink ref="G434" r:id="rId432" xr:uid="{00000000-0004-0000-0200-0000AF010000}"/>
    <hyperlink ref="G435" r:id="rId433" xr:uid="{00000000-0004-0000-0200-0000B0010000}"/>
    <hyperlink ref="G436" r:id="rId434" xr:uid="{00000000-0004-0000-0200-0000B1010000}"/>
    <hyperlink ref="G437" r:id="rId435" xr:uid="{00000000-0004-0000-0200-0000B2010000}"/>
    <hyperlink ref="G438" r:id="rId436" xr:uid="{00000000-0004-0000-0200-0000B3010000}"/>
    <hyperlink ref="G439" r:id="rId437" xr:uid="{00000000-0004-0000-0200-0000B4010000}"/>
    <hyperlink ref="G440" r:id="rId438" xr:uid="{00000000-0004-0000-0200-0000B5010000}"/>
    <hyperlink ref="G441" r:id="rId439" xr:uid="{00000000-0004-0000-0200-0000B6010000}"/>
    <hyperlink ref="G442" r:id="rId440" xr:uid="{00000000-0004-0000-0200-0000B7010000}"/>
    <hyperlink ref="G443" r:id="rId441" xr:uid="{00000000-0004-0000-0200-0000B8010000}"/>
    <hyperlink ref="G444" r:id="rId442" xr:uid="{00000000-0004-0000-0200-0000B9010000}"/>
    <hyperlink ref="G445" r:id="rId443" xr:uid="{00000000-0004-0000-0200-0000BA010000}"/>
    <hyperlink ref="G446" r:id="rId444" xr:uid="{00000000-0004-0000-0200-0000BB010000}"/>
    <hyperlink ref="G447" r:id="rId445" xr:uid="{00000000-0004-0000-0200-0000BC010000}"/>
    <hyperlink ref="G448" r:id="rId446" xr:uid="{00000000-0004-0000-0200-0000BD010000}"/>
    <hyperlink ref="G449" r:id="rId447" xr:uid="{00000000-0004-0000-0200-0000BE010000}"/>
    <hyperlink ref="G450" r:id="rId448" xr:uid="{00000000-0004-0000-0200-0000BF010000}"/>
    <hyperlink ref="G451" r:id="rId449" xr:uid="{00000000-0004-0000-0200-0000C0010000}"/>
    <hyperlink ref="G452" r:id="rId450" xr:uid="{00000000-0004-0000-0200-0000C1010000}"/>
    <hyperlink ref="G453" r:id="rId451" xr:uid="{00000000-0004-0000-0200-0000C2010000}"/>
    <hyperlink ref="G454" r:id="rId452" xr:uid="{00000000-0004-0000-0200-0000C3010000}"/>
    <hyperlink ref="G455" r:id="rId453" xr:uid="{00000000-0004-0000-0200-0000C4010000}"/>
    <hyperlink ref="G456" r:id="rId454" xr:uid="{00000000-0004-0000-0200-0000C5010000}"/>
    <hyperlink ref="G457" r:id="rId455" xr:uid="{00000000-0004-0000-0200-0000C6010000}"/>
    <hyperlink ref="G458" r:id="rId456" xr:uid="{00000000-0004-0000-0200-0000C7010000}"/>
    <hyperlink ref="G459" r:id="rId457" xr:uid="{00000000-0004-0000-0200-0000C8010000}"/>
    <hyperlink ref="G460" r:id="rId458" xr:uid="{00000000-0004-0000-0200-0000C9010000}"/>
    <hyperlink ref="G461" r:id="rId459" xr:uid="{00000000-0004-0000-0200-0000CA010000}"/>
    <hyperlink ref="G462" r:id="rId460" xr:uid="{00000000-0004-0000-0200-0000CB010000}"/>
    <hyperlink ref="G463" r:id="rId461" xr:uid="{00000000-0004-0000-0200-0000CC010000}"/>
    <hyperlink ref="G464" r:id="rId462" xr:uid="{00000000-0004-0000-0200-0000CD010000}"/>
    <hyperlink ref="G465" r:id="rId463" xr:uid="{00000000-0004-0000-0200-0000CE010000}"/>
    <hyperlink ref="G466" r:id="rId464" xr:uid="{00000000-0004-0000-0200-0000CF010000}"/>
    <hyperlink ref="G467" r:id="rId465" xr:uid="{00000000-0004-0000-0200-0000D0010000}"/>
    <hyperlink ref="G468" r:id="rId466" xr:uid="{00000000-0004-0000-0200-0000D1010000}"/>
    <hyperlink ref="G469" r:id="rId467" xr:uid="{00000000-0004-0000-0200-0000D2010000}"/>
    <hyperlink ref="G470" r:id="rId468" xr:uid="{00000000-0004-0000-0200-0000D3010000}"/>
    <hyperlink ref="G471" r:id="rId469" xr:uid="{00000000-0004-0000-0200-0000D4010000}"/>
    <hyperlink ref="G472" r:id="rId470" xr:uid="{00000000-0004-0000-0200-0000D5010000}"/>
    <hyperlink ref="G473" r:id="rId471" xr:uid="{00000000-0004-0000-0200-0000D6010000}"/>
    <hyperlink ref="G474" r:id="rId472" xr:uid="{00000000-0004-0000-0200-0000D7010000}"/>
    <hyperlink ref="G475" r:id="rId473" xr:uid="{00000000-0004-0000-0200-0000D8010000}"/>
    <hyperlink ref="G476" r:id="rId474" xr:uid="{00000000-0004-0000-0200-0000D9010000}"/>
    <hyperlink ref="G477" r:id="rId475" xr:uid="{00000000-0004-0000-0200-0000DA010000}"/>
    <hyperlink ref="G478" r:id="rId476" xr:uid="{00000000-0004-0000-0200-0000DB010000}"/>
    <hyperlink ref="G479" r:id="rId477" xr:uid="{00000000-0004-0000-0200-0000DC010000}"/>
    <hyperlink ref="G480" r:id="rId478" xr:uid="{00000000-0004-0000-0200-0000DD010000}"/>
    <hyperlink ref="G481" r:id="rId479" xr:uid="{00000000-0004-0000-0200-0000DE010000}"/>
    <hyperlink ref="G482" r:id="rId480" xr:uid="{00000000-0004-0000-0200-0000DF010000}"/>
    <hyperlink ref="G483" r:id="rId481" xr:uid="{00000000-0004-0000-0200-0000E0010000}"/>
    <hyperlink ref="G484" r:id="rId482" xr:uid="{00000000-0004-0000-0200-0000E1010000}"/>
    <hyperlink ref="G485" r:id="rId483" xr:uid="{00000000-0004-0000-0200-0000E2010000}"/>
    <hyperlink ref="G486" r:id="rId484" xr:uid="{00000000-0004-0000-0200-0000E3010000}"/>
    <hyperlink ref="G487" r:id="rId485" xr:uid="{00000000-0004-0000-0200-0000E4010000}"/>
    <hyperlink ref="G488" r:id="rId486" xr:uid="{00000000-0004-0000-0200-0000E5010000}"/>
    <hyperlink ref="G489" r:id="rId487" xr:uid="{00000000-0004-0000-0200-0000E6010000}"/>
    <hyperlink ref="G490" r:id="rId488" xr:uid="{00000000-0004-0000-0200-0000E7010000}"/>
    <hyperlink ref="G491" r:id="rId489" xr:uid="{00000000-0004-0000-0200-0000E8010000}"/>
    <hyperlink ref="G492" r:id="rId490" xr:uid="{00000000-0004-0000-0200-0000E9010000}"/>
    <hyperlink ref="G493" r:id="rId491" xr:uid="{00000000-0004-0000-0200-0000EA010000}"/>
    <hyperlink ref="G494" r:id="rId492" xr:uid="{00000000-0004-0000-0200-0000EB010000}"/>
    <hyperlink ref="G495" r:id="rId493" xr:uid="{00000000-0004-0000-0200-0000EC010000}"/>
    <hyperlink ref="G496" r:id="rId494" xr:uid="{00000000-0004-0000-0200-0000ED010000}"/>
    <hyperlink ref="G497" r:id="rId495" xr:uid="{00000000-0004-0000-0200-0000EE010000}"/>
    <hyperlink ref="G498" r:id="rId496" xr:uid="{00000000-0004-0000-0200-0000EF010000}"/>
    <hyperlink ref="G499" r:id="rId497" xr:uid="{00000000-0004-0000-0200-0000F0010000}"/>
    <hyperlink ref="G500" r:id="rId498" xr:uid="{00000000-0004-0000-0200-0000F1010000}"/>
    <hyperlink ref="G501" r:id="rId499" xr:uid="{00000000-0004-0000-0200-0000F2010000}"/>
    <hyperlink ref="G502" r:id="rId500" xr:uid="{00000000-0004-0000-0200-0000F3010000}"/>
    <hyperlink ref="G503" r:id="rId501" xr:uid="{00000000-0004-0000-0200-0000F4010000}"/>
    <hyperlink ref="G504" r:id="rId502" xr:uid="{00000000-0004-0000-0200-0000F5010000}"/>
    <hyperlink ref="G505" r:id="rId503" xr:uid="{00000000-0004-0000-0200-0000F6010000}"/>
    <hyperlink ref="G506" r:id="rId504" xr:uid="{00000000-0004-0000-0200-0000F7010000}"/>
    <hyperlink ref="G507" r:id="rId505" xr:uid="{00000000-0004-0000-0200-0000F8010000}"/>
    <hyperlink ref="G508" r:id="rId506" xr:uid="{00000000-0004-0000-0200-0000F9010000}"/>
    <hyperlink ref="G509" r:id="rId507" xr:uid="{00000000-0004-0000-0200-0000FA010000}"/>
    <hyperlink ref="G510" r:id="rId508" xr:uid="{00000000-0004-0000-0200-0000FB010000}"/>
    <hyperlink ref="G511" r:id="rId509" xr:uid="{00000000-0004-0000-0200-0000FC010000}"/>
    <hyperlink ref="G512" r:id="rId510" xr:uid="{00000000-0004-0000-0200-0000FD010000}"/>
    <hyperlink ref="G513" r:id="rId511" xr:uid="{00000000-0004-0000-0200-0000FE010000}"/>
    <hyperlink ref="G514" r:id="rId512" xr:uid="{00000000-0004-0000-0200-0000FF010000}"/>
    <hyperlink ref="G515" r:id="rId513" xr:uid="{00000000-0004-0000-0200-000000020000}"/>
    <hyperlink ref="G516" r:id="rId514" xr:uid="{00000000-0004-0000-0200-000001020000}"/>
    <hyperlink ref="G517" r:id="rId515" xr:uid="{00000000-0004-0000-0200-000002020000}"/>
    <hyperlink ref="G518" r:id="rId516" xr:uid="{00000000-0004-0000-0200-000003020000}"/>
    <hyperlink ref="G519" r:id="rId517" xr:uid="{00000000-0004-0000-0200-000004020000}"/>
    <hyperlink ref="G520" r:id="rId518" xr:uid="{00000000-0004-0000-0200-000005020000}"/>
    <hyperlink ref="G521" r:id="rId519" xr:uid="{00000000-0004-0000-0200-000006020000}"/>
    <hyperlink ref="G522" r:id="rId520" xr:uid="{00000000-0004-0000-0200-000007020000}"/>
    <hyperlink ref="G523" r:id="rId521" xr:uid="{00000000-0004-0000-0200-000008020000}"/>
    <hyperlink ref="G524" r:id="rId522" xr:uid="{00000000-0004-0000-0200-000009020000}"/>
    <hyperlink ref="G525" r:id="rId523" xr:uid="{00000000-0004-0000-0200-00000A020000}"/>
    <hyperlink ref="G526" r:id="rId524" xr:uid="{00000000-0004-0000-0200-00000B020000}"/>
    <hyperlink ref="G527" r:id="rId525" xr:uid="{00000000-0004-0000-0200-00000C020000}"/>
    <hyperlink ref="G528" r:id="rId526" xr:uid="{00000000-0004-0000-0200-00000D020000}"/>
    <hyperlink ref="G529" r:id="rId527" xr:uid="{00000000-0004-0000-0200-00000E020000}"/>
    <hyperlink ref="G530" r:id="rId528" xr:uid="{00000000-0004-0000-0200-00000F020000}"/>
    <hyperlink ref="G531" r:id="rId529" xr:uid="{00000000-0004-0000-0200-000010020000}"/>
    <hyperlink ref="G532" r:id="rId530" xr:uid="{00000000-0004-0000-0200-000011020000}"/>
    <hyperlink ref="G533" r:id="rId531" xr:uid="{00000000-0004-0000-0200-000012020000}"/>
    <hyperlink ref="G534" r:id="rId532" xr:uid="{00000000-0004-0000-0200-000013020000}"/>
    <hyperlink ref="G535" r:id="rId533" xr:uid="{00000000-0004-0000-0200-000014020000}"/>
    <hyperlink ref="G536" r:id="rId534" xr:uid="{00000000-0004-0000-0200-000015020000}"/>
    <hyperlink ref="G537" r:id="rId535" xr:uid="{00000000-0004-0000-0200-000016020000}"/>
    <hyperlink ref="G538" r:id="rId536" xr:uid="{00000000-0004-0000-0200-000017020000}"/>
    <hyperlink ref="G539" r:id="rId537" xr:uid="{00000000-0004-0000-0200-000018020000}"/>
    <hyperlink ref="G540" r:id="rId538" xr:uid="{00000000-0004-0000-0200-000019020000}"/>
    <hyperlink ref="G541" r:id="rId539" xr:uid="{00000000-0004-0000-0200-00001A020000}"/>
    <hyperlink ref="G542" r:id="rId540" xr:uid="{00000000-0004-0000-0200-00001B020000}"/>
    <hyperlink ref="G543" r:id="rId541" xr:uid="{00000000-0004-0000-0200-00001C020000}"/>
    <hyperlink ref="G544" r:id="rId542" xr:uid="{00000000-0004-0000-0200-00001D020000}"/>
    <hyperlink ref="G545" r:id="rId543" xr:uid="{00000000-0004-0000-0200-00001E020000}"/>
    <hyperlink ref="G546" r:id="rId544" xr:uid="{00000000-0004-0000-0200-00001F020000}"/>
    <hyperlink ref="G547" r:id="rId545" xr:uid="{00000000-0004-0000-0200-000020020000}"/>
    <hyperlink ref="G548" r:id="rId546" xr:uid="{00000000-0004-0000-0200-000021020000}"/>
    <hyperlink ref="G549" r:id="rId547" xr:uid="{00000000-0004-0000-0200-000022020000}"/>
    <hyperlink ref="G550" r:id="rId548" xr:uid="{00000000-0004-0000-0200-000023020000}"/>
    <hyperlink ref="G551" r:id="rId549" xr:uid="{00000000-0004-0000-0200-000024020000}"/>
    <hyperlink ref="G552" r:id="rId550" xr:uid="{00000000-0004-0000-0200-000025020000}"/>
    <hyperlink ref="G553" r:id="rId551" xr:uid="{00000000-0004-0000-0200-000026020000}"/>
    <hyperlink ref="G554" r:id="rId552" xr:uid="{00000000-0004-0000-0200-000027020000}"/>
    <hyperlink ref="G555" r:id="rId553" xr:uid="{00000000-0004-0000-0200-000028020000}"/>
    <hyperlink ref="G556" r:id="rId554" xr:uid="{00000000-0004-0000-0200-000029020000}"/>
    <hyperlink ref="G557" r:id="rId555" xr:uid="{00000000-0004-0000-0200-00002A020000}"/>
    <hyperlink ref="G558" r:id="rId556" xr:uid="{00000000-0004-0000-0200-00002B020000}"/>
    <hyperlink ref="G559" r:id="rId557" xr:uid="{00000000-0004-0000-0200-00002C020000}"/>
    <hyperlink ref="G560" r:id="rId558" xr:uid="{00000000-0004-0000-0200-00002D020000}"/>
    <hyperlink ref="G561" r:id="rId559" xr:uid="{00000000-0004-0000-0200-00002E020000}"/>
    <hyperlink ref="G562" r:id="rId560" xr:uid="{00000000-0004-0000-0200-00002F020000}"/>
    <hyperlink ref="G563" r:id="rId561" xr:uid="{00000000-0004-0000-0200-000030020000}"/>
    <hyperlink ref="G564" r:id="rId562" xr:uid="{00000000-0004-0000-0200-000031020000}"/>
    <hyperlink ref="G565" r:id="rId563" xr:uid="{00000000-0004-0000-0200-000032020000}"/>
    <hyperlink ref="G566" r:id="rId564" xr:uid="{00000000-0004-0000-0200-000033020000}"/>
    <hyperlink ref="G567" r:id="rId565" xr:uid="{00000000-0004-0000-0200-000034020000}"/>
    <hyperlink ref="G568" r:id="rId566" xr:uid="{00000000-0004-0000-0200-000035020000}"/>
    <hyperlink ref="G569" r:id="rId567" xr:uid="{00000000-0004-0000-0200-000036020000}"/>
    <hyperlink ref="G570" r:id="rId568" xr:uid="{00000000-0004-0000-0200-000037020000}"/>
    <hyperlink ref="G571" r:id="rId569" xr:uid="{00000000-0004-0000-0200-000038020000}"/>
    <hyperlink ref="G572" r:id="rId570" xr:uid="{00000000-0004-0000-0200-000039020000}"/>
    <hyperlink ref="G573" r:id="rId571" xr:uid="{00000000-0004-0000-0200-00003A020000}"/>
    <hyperlink ref="G574" r:id="rId572" xr:uid="{00000000-0004-0000-0200-00003B020000}"/>
    <hyperlink ref="G575" r:id="rId573" xr:uid="{00000000-0004-0000-0200-00003C020000}"/>
    <hyperlink ref="G576" r:id="rId574" xr:uid="{00000000-0004-0000-0200-00003D020000}"/>
    <hyperlink ref="G577" r:id="rId575" xr:uid="{00000000-0004-0000-0200-00003E020000}"/>
    <hyperlink ref="G578" r:id="rId576" xr:uid="{00000000-0004-0000-0200-00003F020000}"/>
    <hyperlink ref="G579" r:id="rId577" xr:uid="{00000000-0004-0000-0200-000040020000}"/>
    <hyperlink ref="G580" r:id="rId578" xr:uid="{00000000-0004-0000-0200-000041020000}"/>
    <hyperlink ref="G581" r:id="rId579" xr:uid="{00000000-0004-0000-0200-000042020000}"/>
    <hyperlink ref="G582" r:id="rId580" xr:uid="{00000000-0004-0000-0200-000043020000}"/>
    <hyperlink ref="G583" r:id="rId581" xr:uid="{00000000-0004-0000-0200-000044020000}"/>
    <hyperlink ref="G584" r:id="rId582" xr:uid="{00000000-0004-0000-0200-000045020000}"/>
    <hyperlink ref="G585" r:id="rId583" xr:uid="{00000000-0004-0000-0200-000046020000}"/>
    <hyperlink ref="G586" r:id="rId584" xr:uid="{00000000-0004-0000-0200-000047020000}"/>
    <hyperlink ref="G587" r:id="rId585" xr:uid="{00000000-0004-0000-0200-000048020000}"/>
    <hyperlink ref="G588" r:id="rId586" xr:uid="{00000000-0004-0000-0200-000049020000}"/>
    <hyperlink ref="G589" r:id="rId587" xr:uid="{00000000-0004-0000-0200-00004A020000}"/>
    <hyperlink ref="G590" r:id="rId588" xr:uid="{00000000-0004-0000-0200-00004B020000}"/>
    <hyperlink ref="G591" r:id="rId589" xr:uid="{00000000-0004-0000-0200-00004C020000}"/>
    <hyperlink ref="G592" r:id="rId590" xr:uid="{00000000-0004-0000-0200-00004D020000}"/>
    <hyperlink ref="G593" r:id="rId591" xr:uid="{00000000-0004-0000-0200-00004E020000}"/>
    <hyperlink ref="G594" r:id="rId592" xr:uid="{00000000-0004-0000-0200-00004F020000}"/>
    <hyperlink ref="G595" r:id="rId593" xr:uid="{00000000-0004-0000-0200-000050020000}"/>
    <hyperlink ref="G596" r:id="rId594" xr:uid="{00000000-0004-0000-0200-000051020000}"/>
    <hyperlink ref="G597" r:id="rId595" xr:uid="{00000000-0004-0000-0200-000052020000}"/>
    <hyperlink ref="G598" r:id="rId596" xr:uid="{00000000-0004-0000-0200-000053020000}"/>
    <hyperlink ref="G599" r:id="rId597" xr:uid="{00000000-0004-0000-0200-000054020000}"/>
    <hyperlink ref="G600" r:id="rId598" xr:uid="{00000000-0004-0000-0200-000055020000}"/>
    <hyperlink ref="G601" r:id="rId599" xr:uid="{00000000-0004-0000-0200-000056020000}"/>
    <hyperlink ref="G602" r:id="rId600" xr:uid="{00000000-0004-0000-0200-000057020000}"/>
    <hyperlink ref="G603" r:id="rId601" xr:uid="{00000000-0004-0000-0200-000058020000}"/>
    <hyperlink ref="G604" r:id="rId602" xr:uid="{00000000-0004-0000-0200-000059020000}"/>
    <hyperlink ref="G605" r:id="rId603" xr:uid="{00000000-0004-0000-0200-00005A020000}"/>
    <hyperlink ref="G606" r:id="rId604" xr:uid="{00000000-0004-0000-0200-00005B020000}"/>
    <hyperlink ref="G607" r:id="rId605" xr:uid="{00000000-0004-0000-0200-00005C020000}"/>
    <hyperlink ref="G608" r:id="rId606" xr:uid="{00000000-0004-0000-0200-00005D020000}"/>
    <hyperlink ref="G609" r:id="rId607" xr:uid="{00000000-0004-0000-0200-00005E020000}"/>
    <hyperlink ref="G610" r:id="rId608" xr:uid="{00000000-0004-0000-0200-00005F020000}"/>
    <hyperlink ref="G611" r:id="rId609" xr:uid="{00000000-0004-0000-0200-000060020000}"/>
    <hyperlink ref="G612" r:id="rId610" xr:uid="{00000000-0004-0000-0200-000061020000}"/>
    <hyperlink ref="G613" r:id="rId611" xr:uid="{00000000-0004-0000-0200-000062020000}"/>
    <hyperlink ref="G614" r:id="rId612" xr:uid="{00000000-0004-0000-0200-000063020000}"/>
    <hyperlink ref="G615" r:id="rId613" xr:uid="{00000000-0004-0000-0200-000064020000}"/>
    <hyperlink ref="G616" r:id="rId614" xr:uid="{00000000-0004-0000-0200-000065020000}"/>
    <hyperlink ref="G617" r:id="rId615" xr:uid="{00000000-0004-0000-0200-000066020000}"/>
    <hyperlink ref="G618" r:id="rId616" xr:uid="{00000000-0004-0000-0200-000067020000}"/>
    <hyperlink ref="G619" r:id="rId617" xr:uid="{00000000-0004-0000-0200-000068020000}"/>
    <hyperlink ref="G620" r:id="rId618" xr:uid="{00000000-0004-0000-0200-000069020000}"/>
    <hyperlink ref="G621" r:id="rId619" xr:uid="{00000000-0004-0000-0200-00006A020000}"/>
    <hyperlink ref="G622" r:id="rId620" xr:uid="{00000000-0004-0000-0200-00006B020000}"/>
    <hyperlink ref="G623" r:id="rId621" xr:uid="{00000000-0004-0000-0200-00006C020000}"/>
    <hyperlink ref="G624" r:id="rId622" xr:uid="{00000000-0004-0000-0200-00006D020000}"/>
    <hyperlink ref="G625" r:id="rId623" xr:uid="{00000000-0004-0000-0200-00006E020000}"/>
    <hyperlink ref="G626" r:id="rId624" xr:uid="{00000000-0004-0000-0200-00006F020000}"/>
    <hyperlink ref="G627" r:id="rId625" xr:uid="{00000000-0004-0000-0200-000070020000}"/>
    <hyperlink ref="G628" r:id="rId626" xr:uid="{00000000-0004-0000-0200-000071020000}"/>
    <hyperlink ref="G629" r:id="rId627" xr:uid="{00000000-0004-0000-0200-000072020000}"/>
    <hyperlink ref="G630" r:id="rId628" xr:uid="{00000000-0004-0000-0200-000073020000}"/>
    <hyperlink ref="G631" r:id="rId629" xr:uid="{00000000-0004-0000-0200-000074020000}"/>
    <hyperlink ref="G632" r:id="rId630" xr:uid="{00000000-0004-0000-0200-000075020000}"/>
    <hyperlink ref="G633" r:id="rId631" xr:uid="{00000000-0004-0000-0200-000076020000}"/>
    <hyperlink ref="G634" r:id="rId632" xr:uid="{00000000-0004-0000-0200-000077020000}"/>
    <hyperlink ref="G635" r:id="rId633" xr:uid="{00000000-0004-0000-0200-000078020000}"/>
    <hyperlink ref="G636" r:id="rId634" xr:uid="{00000000-0004-0000-0200-000079020000}"/>
    <hyperlink ref="G637" r:id="rId635" xr:uid="{00000000-0004-0000-0200-00007A020000}"/>
    <hyperlink ref="G638" r:id="rId636" xr:uid="{00000000-0004-0000-0200-00007B020000}"/>
    <hyperlink ref="G639" r:id="rId637" xr:uid="{00000000-0004-0000-0200-00007C020000}"/>
    <hyperlink ref="G640" r:id="rId638" xr:uid="{00000000-0004-0000-0200-00007D020000}"/>
    <hyperlink ref="G641" r:id="rId639" xr:uid="{00000000-0004-0000-0200-00007E020000}"/>
    <hyperlink ref="G642" r:id="rId640" xr:uid="{00000000-0004-0000-0200-00007F020000}"/>
    <hyperlink ref="G643" r:id="rId641" xr:uid="{00000000-0004-0000-0200-000080020000}"/>
    <hyperlink ref="G644" r:id="rId642" xr:uid="{00000000-0004-0000-0200-000081020000}"/>
    <hyperlink ref="G645" r:id="rId643" xr:uid="{00000000-0004-0000-0200-000082020000}"/>
    <hyperlink ref="G646" r:id="rId644" xr:uid="{00000000-0004-0000-0200-000083020000}"/>
    <hyperlink ref="G647" r:id="rId645" xr:uid="{00000000-0004-0000-0200-000084020000}"/>
    <hyperlink ref="G648" r:id="rId646" xr:uid="{00000000-0004-0000-0200-000085020000}"/>
    <hyperlink ref="G649" r:id="rId647" xr:uid="{00000000-0004-0000-0200-000086020000}"/>
    <hyperlink ref="G650" r:id="rId648" xr:uid="{00000000-0004-0000-0200-000087020000}"/>
    <hyperlink ref="G651" r:id="rId649" xr:uid="{00000000-0004-0000-0200-000088020000}"/>
    <hyperlink ref="G652" r:id="rId650" xr:uid="{00000000-0004-0000-0200-000089020000}"/>
    <hyperlink ref="G653" r:id="rId651" xr:uid="{00000000-0004-0000-0200-00008A020000}"/>
    <hyperlink ref="G654" r:id="rId652" xr:uid="{00000000-0004-0000-0200-00008B020000}"/>
    <hyperlink ref="G655" r:id="rId653" xr:uid="{00000000-0004-0000-0200-00008C020000}"/>
    <hyperlink ref="G656" r:id="rId654" xr:uid="{00000000-0004-0000-0200-00008D020000}"/>
    <hyperlink ref="G657" r:id="rId655" xr:uid="{00000000-0004-0000-0200-00008E020000}"/>
    <hyperlink ref="G658" r:id="rId656" xr:uid="{00000000-0004-0000-0200-00008F020000}"/>
    <hyperlink ref="G659" r:id="rId657" xr:uid="{00000000-0004-0000-0200-000090020000}"/>
    <hyperlink ref="G660" r:id="rId658" xr:uid="{00000000-0004-0000-0200-000091020000}"/>
    <hyperlink ref="G661" r:id="rId659" xr:uid="{00000000-0004-0000-0200-000092020000}"/>
    <hyperlink ref="G662" r:id="rId660" xr:uid="{00000000-0004-0000-0200-000093020000}"/>
    <hyperlink ref="G663" r:id="rId661" xr:uid="{00000000-0004-0000-0200-000094020000}"/>
    <hyperlink ref="G664" r:id="rId662" xr:uid="{00000000-0004-0000-0200-000095020000}"/>
    <hyperlink ref="G665" r:id="rId663" xr:uid="{00000000-0004-0000-0200-000096020000}"/>
    <hyperlink ref="G666" r:id="rId664" xr:uid="{00000000-0004-0000-0200-000097020000}"/>
    <hyperlink ref="G667" r:id="rId665" xr:uid="{00000000-0004-0000-0200-000098020000}"/>
    <hyperlink ref="G668" r:id="rId666" xr:uid="{00000000-0004-0000-0200-000099020000}"/>
    <hyperlink ref="G669" r:id="rId667" xr:uid="{00000000-0004-0000-0200-00009A020000}"/>
    <hyperlink ref="G670" r:id="rId668" xr:uid="{00000000-0004-0000-0200-00009B020000}"/>
    <hyperlink ref="G671" r:id="rId669" xr:uid="{00000000-0004-0000-0200-00009C020000}"/>
    <hyperlink ref="G672" r:id="rId670" xr:uid="{00000000-0004-0000-0200-00009D020000}"/>
    <hyperlink ref="G673" r:id="rId671" xr:uid="{00000000-0004-0000-0200-00009E020000}"/>
    <hyperlink ref="G674" r:id="rId672" xr:uid="{00000000-0004-0000-0200-00009F020000}"/>
    <hyperlink ref="G675" r:id="rId673" xr:uid="{00000000-0004-0000-0200-0000A0020000}"/>
    <hyperlink ref="G676" r:id="rId674" xr:uid="{00000000-0004-0000-0200-0000A1020000}"/>
    <hyperlink ref="G677" r:id="rId675" xr:uid="{00000000-0004-0000-0200-0000A2020000}"/>
    <hyperlink ref="G678" r:id="rId676" xr:uid="{00000000-0004-0000-0200-0000A3020000}"/>
    <hyperlink ref="G679" r:id="rId677" xr:uid="{00000000-0004-0000-0200-0000A4020000}"/>
    <hyperlink ref="G680" r:id="rId678" xr:uid="{00000000-0004-0000-0200-0000A5020000}"/>
    <hyperlink ref="G681" r:id="rId679" xr:uid="{00000000-0004-0000-0200-0000A6020000}"/>
    <hyperlink ref="G682" r:id="rId680" xr:uid="{00000000-0004-0000-0200-0000A7020000}"/>
    <hyperlink ref="G683" r:id="rId681" xr:uid="{00000000-0004-0000-0200-0000A8020000}"/>
    <hyperlink ref="G684" r:id="rId682" xr:uid="{00000000-0004-0000-0200-0000A9020000}"/>
    <hyperlink ref="G685" r:id="rId683" xr:uid="{00000000-0004-0000-0200-0000AA020000}"/>
    <hyperlink ref="G686" r:id="rId684" xr:uid="{00000000-0004-0000-0200-0000AB020000}"/>
    <hyperlink ref="G687" r:id="rId685" xr:uid="{00000000-0004-0000-0200-0000AC020000}"/>
    <hyperlink ref="G688" r:id="rId686" xr:uid="{00000000-0004-0000-0200-0000AD020000}"/>
    <hyperlink ref="G689" r:id="rId687" xr:uid="{00000000-0004-0000-0200-0000AE020000}"/>
    <hyperlink ref="G690" r:id="rId688" xr:uid="{00000000-0004-0000-0200-0000AF020000}"/>
    <hyperlink ref="G691" r:id="rId689" xr:uid="{00000000-0004-0000-0200-0000B0020000}"/>
    <hyperlink ref="G692" r:id="rId690" xr:uid="{00000000-0004-0000-0200-0000B1020000}"/>
    <hyperlink ref="G693" r:id="rId691" xr:uid="{00000000-0004-0000-0200-0000B2020000}"/>
    <hyperlink ref="G694" r:id="rId692" xr:uid="{00000000-0004-0000-0200-0000B3020000}"/>
    <hyperlink ref="G695" r:id="rId693" xr:uid="{00000000-0004-0000-0200-0000B4020000}"/>
    <hyperlink ref="G696" r:id="rId694" xr:uid="{00000000-0004-0000-0200-0000B5020000}"/>
    <hyperlink ref="G697" r:id="rId695" xr:uid="{00000000-0004-0000-0200-0000B6020000}"/>
    <hyperlink ref="G698" r:id="rId696" xr:uid="{00000000-0004-0000-0200-0000B7020000}"/>
    <hyperlink ref="G699" r:id="rId697" xr:uid="{00000000-0004-0000-0200-0000B8020000}"/>
    <hyperlink ref="G700" r:id="rId698" xr:uid="{00000000-0004-0000-0200-0000B9020000}"/>
    <hyperlink ref="G701" r:id="rId699" xr:uid="{00000000-0004-0000-0200-0000BA020000}"/>
    <hyperlink ref="G702" r:id="rId700" xr:uid="{00000000-0004-0000-0200-0000BB020000}"/>
    <hyperlink ref="G703" r:id="rId701" xr:uid="{00000000-0004-0000-0200-0000BC020000}"/>
    <hyperlink ref="G704" r:id="rId702" xr:uid="{00000000-0004-0000-0200-0000BD020000}"/>
    <hyperlink ref="G705" r:id="rId703" xr:uid="{00000000-0004-0000-0200-0000BE020000}"/>
    <hyperlink ref="G706" r:id="rId704" xr:uid="{00000000-0004-0000-0200-0000BF020000}"/>
    <hyperlink ref="G707" r:id="rId705" xr:uid="{00000000-0004-0000-0200-0000C0020000}"/>
    <hyperlink ref="G708" r:id="rId706" xr:uid="{00000000-0004-0000-0200-0000C1020000}"/>
    <hyperlink ref="G709" r:id="rId707" xr:uid="{00000000-0004-0000-0200-0000C2020000}"/>
    <hyperlink ref="G710" r:id="rId708" xr:uid="{00000000-0004-0000-0200-0000C3020000}"/>
    <hyperlink ref="G711" r:id="rId709" xr:uid="{00000000-0004-0000-0200-0000C4020000}"/>
    <hyperlink ref="G712" r:id="rId710" xr:uid="{00000000-0004-0000-0200-0000C5020000}"/>
    <hyperlink ref="G713" r:id="rId711" xr:uid="{00000000-0004-0000-0200-0000C6020000}"/>
    <hyperlink ref="G714" r:id="rId712" xr:uid="{00000000-0004-0000-0200-0000C7020000}"/>
    <hyperlink ref="G715" r:id="rId713" xr:uid="{00000000-0004-0000-0200-0000C8020000}"/>
    <hyperlink ref="G716" r:id="rId714" xr:uid="{00000000-0004-0000-0200-0000C9020000}"/>
    <hyperlink ref="G717" r:id="rId715" xr:uid="{00000000-0004-0000-0200-0000CA020000}"/>
    <hyperlink ref="G718" r:id="rId716" xr:uid="{00000000-0004-0000-0200-0000CB020000}"/>
    <hyperlink ref="G719" r:id="rId717" xr:uid="{00000000-0004-0000-0200-0000CC020000}"/>
    <hyperlink ref="G720" r:id="rId718" xr:uid="{00000000-0004-0000-0200-0000CD020000}"/>
    <hyperlink ref="G721" r:id="rId719" xr:uid="{00000000-0004-0000-0200-0000CE020000}"/>
    <hyperlink ref="G722" r:id="rId720" xr:uid="{00000000-0004-0000-0200-0000CF020000}"/>
    <hyperlink ref="G723" r:id="rId721" xr:uid="{00000000-0004-0000-0200-0000D0020000}"/>
    <hyperlink ref="G724" r:id="rId722" xr:uid="{00000000-0004-0000-0200-0000D1020000}"/>
    <hyperlink ref="G725" r:id="rId723" xr:uid="{00000000-0004-0000-0200-0000D2020000}"/>
    <hyperlink ref="G726" r:id="rId724" xr:uid="{00000000-0004-0000-0200-0000D3020000}"/>
    <hyperlink ref="G727" r:id="rId725" xr:uid="{00000000-0004-0000-0200-0000D4020000}"/>
    <hyperlink ref="G728" r:id="rId726" xr:uid="{00000000-0004-0000-0200-0000D5020000}"/>
    <hyperlink ref="G729" r:id="rId727" xr:uid="{00000000-0004-0000-0200-0000D6020000}"/>
    <hyperlink ref="G730" r:id="rId728" xr:uid="{00000000-0004-0000-0200-0000D7020000}"/>
    <hyperlink ref="G731" r:id="rId729" xr:uid="{00000000-0004-0000-0200-0000D8020000}"/>
    <hyperlink ref="G732" r:id="rId730" xr:uid="{00000000-0004-0000-0200-0000D9020000}"/>
    <hyperlink ref="G733" r:id="rId731" xr:uid="{00000000-0004-0000-0200-0000DA020000}"/>
    <hyperlink ref="G734" r:id="rId732" xr:uid="{00000000-0004-0000-0200-0000DB020000}"/>
    <hyperlink ref="G735" r:id="rId733" xr:uid="{00000000-0004-0000-0200-0000DC020000}"/>
    <hyperlink ref="G736" r:id="rId734" xr:uid="{00000000-0004-0000-0200-0000DD020000}"/>
    <hyperlink ref="G737" r:id="rId735" xr:uid="{00000000-0004-0000-0200-0000DE020000}"/>
    <hyperlink ref="G738" r:id="rId736" xr:uid="{00000000-0004-0000-0200-0000DF020000}"/>
    <hyperlink ref="G739" r:id="rId737" xr:uid="{00000000-0004-0000-0200-0000E0020000}"/>
    <hyperlink ref="G740" r:id="rId738" xr:uid="{00000000-0004-0000-0200-0000E1020000}"/>
    <hyperlink ref="G741" r:id="rId739" xr:uid="{00000000-0004-0000-0200-0000E2020000}"/>
    <hyperlink ref="G742" r:id="rId740" xr:uid="{00000000-0004-0000-0200-0000E3020000}"/>
    <hyperlink ref="G743" r:id="rId741" xr:uid="{00000000-0004-0000-0200-0000E4020000}"/>
    <hyperlink ref="G744" r:id="rId742" xr:uid="{00000000-0004-0000-0200-0000E5020000}"/>
    <hyperlink ref="G745" r:id="rId743" xr:uid="{00000000-0004-0000-0200-0000E6020000}"/>
    <hyperlink ref="G746" r:id="rId744" xr:uid="{00000000-0004-0000-0200-0000E7020000}"/>
    <hyperlink ref="G747" r:id="rId745" xr:uid="{00000000-0004-0000-0200-0000E8020000}"/>
    <hyperlink ref="G748" r:id="rId746" xr:uid="{00000000-0004-0000-0200-0000E9020000}"/>
    <hyperlink ref="G749" r:id="rId747" xr:uid="{00000000-0004-0000-0200-0000EA020000}"/>
    <hyperlink ref="G750" r:id="rId748" xr:uid="{00000000-0004-0000-0200-0000EB020000}"/>
    <hyperlink ref="G751" r:id="rId749" xr:uid="{00000000-0004-0000-0200-0000EC020000}"/>
    <hyperlink ref="G752" r:id="rId750" xr:uid="{00000000-0004-0000-0200-0000ED020000}"/>
    <hyperlink ref="G753" r:id="rId751" xr:uid="{00000000-0004-0000-0200-0000EE020000}"/>
    <hyperlink ref="G754" r:id="rId752" xr:uid="{00000000-0004-0000-0200-0000EF020000}"/>
    <hyperlink ref="G755" r:id="rId753" xr:uid="{00000000-0004-0000-0200-0000F0020000}"/>
    <hyperlink ref="G756" r:id="rId754" xr:uid="{00000000-0004-0000-0200-0000F1020000}"/>
    <hyperlink ref="G757" r:id="rId755" xr:uid="{00000000-0004-0000-0200-0000F2020000}"/>
    <hyperlink ref="G758" r:id="rId756" xr:uid="{00000000-0004-0000-0200-0000F3020000}"/>
    <hyperlink ref="G759" r:id="rId757" xr:uid="{00000000-0004-0000-0200-0000F4020000}"/>
    <hyperlink ref="G760" r:id="rId758" xr:uid="{00000000-0004-0000-0200-0000F5020000}"/>
    <hyperlink ref="G761" r:id="rId759" xr:uid="{00000000-0004-0000-0200-0000F6020000}"/>
    <hyperlink ref="G762" r:id="rId760" xr:uid="{00000000-0004-0000-0200-0000F7020000}"/>
    <hyperlink ref="G763" r:id="rId761" xr:uid="{00000000-0004-0000-0200-0000F8020000}"/>
    <hyperlink ref="G764" r:id="rId762" xr:uid="{00000000-0004-0000-0200-0000F9020000}"/>
    <hyperlink ref="G765" r:id="rId763" xr:uid="{00000000-0004-0000-0200-0000FA020000}"/>
    <hyperlink ref="G766" r:id="rId764" xr:uid="{00000000-0004-0000-0200-0000FB020000}"/>
    <hyperlink ref="G767" r:id="rId765" xr:uid="{00000000-0004-0000-0200-0000FC020000}"/>
    <hyperlink ref="G768" r:id="rId766" xr:uid="{00000000-0004-0000-0200-0000FD020000}"/>
    <hyperlink ref="G769" r:id="rId767" xr:uid="{00000000-0004-0000-0200-0000FE020000}"/>
    <hyperlink ref="G770" r:id="rId768" xr:uid="{00000000-0004-0000-0200-0000FF020000}"/>
    <hyperlink ref="G771" r:id="rId769" xr:uid="{00000000-0004-0000-0200-000000030000}"/>
    <hyperlink ref="G772" r:id="rId770" xr:uid="{00000000-0004-0000-0200-000001030000}"/>
    <hyperlink ref="G773" r:id="rId771" xr:uid="{00000000-0004-0000-0200-000002030000}"/>
    <hyperlink ref="G774" r:id="rId772" xr:uid="{00000000-0004-0000-0200-000003030000}"/>
    <hyperlink ref="G775" r:id="rId773" xr:uid="{00000000-0004-0000-0200-000004030000}"/>
    <hyperlink ref="G776" r:id="rId774" xr:uid="{00000000-0004-0000-0200-000005030000}"/>
    <hyperlink ref="G777" r:id="rId775" xr:uid="{00000000-0004-0000-0200-000006030000}"/>
    <hyperlink ref="G778" r:id="rId776" xr:uid="{00000000-0004-0000-0200-000007030000}"/>
    <hyperlink ref="G779" r:id="rId777" xr:uid="{00000000-0004-0000-0200-000008030000}"/>
    <hyperlink ref="G780" r:id="rId778" xr:uid="{00000000-0004-0000-0200-000009030000}"/>
    <hyperlink ref="G781" r:id="rId779" xr:uid="{00000000-0004-0000-0200-00000A030000}"/>
    <hyperlink ref="G782" r:id="rId780" xr:uid="{00000000-0004-0000-0200-00000B030000}"/>
    <hyperlink ref="G783" r:id="rId781" xr:uid="{00000000-0004-0000-0200-00000C030000}"/>
    <hyperlink ref="G784" r:id="rId782" xr:uid="{00000000-0004-0000-0200-00000D030000}"/>
    <hyperlink ref="G785" r:id="rId783" xr:uid="{00000000-0004-0000-0200-00000E030000}"/>
    <hyperlink ref="G786" r:id="rId784" xr:uid="{00000000-0004-0000-0200-00000F030000}"/>
    <hyperlink ref="G787" r:id="rId785" xr:uid="{00000000-0004-0000-0200-000010030000}"/>
    <hyperlink ref="G788" r:id="rId786" xr:uid="{00000000-0004-0000-0200-000011030000}"/>
    <hyperlink ref="G789" r:id="rId787" xr:uid="{00000000-0004-0000-0200-000012030000}"/>
    <hyperlink ref="G790" r:id="rId788" xr:uid="{00000000-0004-0000-0200-000013030000}"/>
    <hyperlink ref="G791" r:id="rId789" xr:uid="{00000000-0004-0000-0200-000014030000}"/>
    <hyperlink ref="G792" r:id="rId790" xr:uid="{00000000-0004-0000-0200-000015030000}"/>
    <hyperlink ref="G793" r:id="rId791" xr:uid="{00000000-0004-0000-0200-000016030000}"/>
    <hyperlink ref="G794" r:id="rId792" xr:uid="{00000000-0004-0000-0200-000017030000}"/>
    <hyperlink ref="G795" r:id="rId793" xr:uid="{00000000-0004-0000-0200-000018030000}"/>
    <hyperlink ref="G796" r:id="rId794" xr:uid="{00000000-0004-0000-0200-000019030000}"/>
    <hyperlink ref="G797" r:id="rId795" xr:uid="{00000000-0004-0000-0200-00001A030000}"/>
    <hyperlink ref="G798" r:id="rId796" xr:uid="{00000000-0004-0000-0200-00001B030000}"/>
    <hyperlink ref="G799" r:id="rId797" xr:uid="{00000000-0004-0000-0200-00001C030000}"/>
    <hyperlink ref="G800" r:id="rId798" xr:uid="{00000000-0004-0000-0200-00001D030000}"/>
    <hyperlink ref="G801" r:id="rId799" xr:uid="{00000000-0004-0000-0200-00001E030000}"/>
    <hyperlink ref="G802" r:id="rId800" xr:uid="{00000000-0004-0000-0200-00001F030000}"/>
    <hyperlink ref="G803" r:id="rId801" xr:uid="{00000000-0004-0000-0200-000020030000}"/>
    <hyperlink ref="G804" r:id="rId802" xr:uid="{00000000-0004-0000-0200-000021030000}"/>
    <hyperlink ref="G805" r:id="rId803" xr:uid="{00000000-0004-0000-0200-000022030000}"/>
    <hyperlink ref="G806" r:id="rId804" xr:uid="{00000000-0004-0000-0200-000023030000}"/>
    <hyperlink ref="G807" r:id="rId805" xr:uid="{00000000-0004-0000-0200-000024030000}"/>
    <hyperlink ref="G808" r:id="rId806" xr:uid="{00000000-0004-0000-0200-000025030000}"/>
    <hyperlink ref="G809" r:id="rId807" xr:uid="{00000000-0004-0000-0200-000026030000}"/>
    <hyperlink ref="G810" r:id="rId808" xr:uid="{00000000-0004-0000-0200-000027030000}"/>
    <hyperlink ref="G811" r:id="rId809" xr:uid="{00000000-0004-0000-0200-000028030000}"/>
    <hyperlink ref="G812" r:id="rId810" xr:uid="{00000000-0004-0000-0200-000029030000}"/>
    <hyperlink ref="G813" r:id="rId811" xr:uid="{00000000-0004-0000-0200-00002A030000}"/>
    <hyperlink ref="G814" r:id="rId812" xr:uid="{00000000-0004-0000-0200-00002B030000}"/>
    <hyperlink ref="G815" r:id="rId813" xr:uid="{00000000-0004-0000-0200-00002C030000}"/>
    <hyperlink ref="G816" r:id="rId814" xr:uid="{00000000-0004-0000-0200-00002D030000}"/>
    <hyperlink ref="G817" r:id="rId815" xr:uid="{00000000-0004-0000-0200-00002E030000}"/>
    <hyperlink ref="G818" r:id="rId816" xr:uid="{00000000-0004-0000-0200-00002F030000}"/>
    <hyperlink ref="G819" r:id="rId817" xr:uid="{00000000-0004-0000-0200-000030030000}"/>
    <hyperlink ref="G820" r:id="rId818" xr:uid="{00000000-0004-0000-0200-000031030000}"/>
    <hyperlink ref="G821" r:id="rId819" xr:uid="{00000000-0004-0000-0200-000032030000}"/>
    <hyperlink ref="G822" r:id="rId820" xr:uid="{00000000-0004-0000-0200-000033030000}"/>
    <hyperlink ref="G823" r:id="rId821" xr:uid="{00000000-0004-0000-0200-000034030000}"/>
    <hyperlink ref="G824" r:id="rId822" xr:uid="{00000000-0004-0000-0200-000035030000}"/>
    <hyperlink ref="G825" r:id="rId823" xr:uid="{00000000-0004-0000-0200-000036030000}"/>
    <hyperlink ref="G826" r:id="rId824" xr:uid="{00000000-0004-0000-0200-000037030000}"/>
    <hyperlink ref="G827" r:id="rId825" xr:uid="{00000000-0004-0000-0200-000038030000}"/>
    <hyperlink ref="G828" r:id="rId826" xr:uid="{00000000-0004-0000-0200-000039030000}"/>
    <hyperlink ref="G829" r:id="rId827" xr:uid="{00000000-0004-0000-0200-00003A030000}"/>
    <hyperlink ref="G830" r:id="rId828" xr:uid="{00000000-0004-0000-0200-00003B030000}"/>
    <hyperlink ref="G831" r:id="rId829" xr:uid="{00000000-0004-0000-0200-00003C030000}"/>
    <hyperlink ref="G832" r:id="rId830" xr:uid="{00000000-0004-0000-0200-00003D030000}"/>
    <hyperlink ref="G833" r:id="rId831" xr:uid="{00000000-0004-0000-0200-00003E030000}"/>
    <hyperlink ref="G834" r:id="rId832" xr:uid="{00000000-0004-0000-0200-00003F030000}"/>
    <hyperlink ref="G835" r:id="rId833" xr:uid="{00000000-0004-0000-0200-000040030000}"/>
    <hyperlink ref="G836" r:id="rId834" xr:uid="{00000000-0004-0000-0200-000041030000}"/>
    <hyperlink ref="G837" r:id="rId835" xr:uid="{00000000-0004-0000-0200-000042030000}"/>
    <hyperlink ref="G838" r:id="rId836" xr:uid="{00000000-0004-0000-0200-000043030000}"/>
    <hyperlink ref="G839" r:id="rId837" xr:uid="{00000000-0004-0000-0200-000044030000}"/>
    <hyperlink ref="G840" r:id="rId838" xr:uid="{00000000-0004-0000-0200-000045030000}"/>
    <hyperlink ref="G841" r:id="rId839" xr:uid="{00000000-0004-0000-0200-000046030000}"/>
    <hyperlink ref="G842" r:id="rId840" xr:uid="{00000000-0004-0000-0200-000047030000}"/>
    <hyperlink ref="G843" r:id="rId841" xr:uid="{00000000-0004-0000-0200-000048030000}"/>
    <hyperlink ref="G844" r:id="rId842" xr:uid="{00000000-0004-0000-0200-000049030000}"/>
    <hyperlink ref="G845" r:id="rId843" xr:uid="{00000000-0004-0000-0200-00004A030000}"/>
    <hyperlink ref="G846" r:id="rId844" xr:uid="{00000000-0004-0000-0200-00004B030000}"/>
    <hyperlink ref="G847" r:id="rId845" xr:uid="{00000000-0004-0000-0200-00004C030000}"/>
    <hyperlink ref="G848" r:id="rId846" xr:uid="{00000000-0004-0000-0200-00004D030000}"/>
    <hyperlink ref="G849" r:id="rId847" xr:uid="{00000000-0004-0000-0200-00004E030000}"/>
    <hyperlink ref="G850" r:id="rId848" xr:uid="{00000000-0004-0000-0200-00004F030000}"/>
    <hyperlink ref="G851" r:id="rId849" xr:uid="{00000000-0004-0000-0200-000050030000}"/>
    <hyperlink ref="G852" r:id="rId850" xr:uid="{00000000-0004-0000-0200-000051030000}"/>
    <hyperlink ref="G853" r:id="rId851" xr:uid="{00000000-0004-0000-0200-000052030000}"/>
    <hyperlink ref="G854" r:id="rId852" xr:uid="{00000000-0004-0000-0200-000053030000}"/>
    <hyperlink ref="G855" r:id="rId853" xr:uid="{00000000-0004-0000-0200-000054030000}"/>
    <hyperlink ref="G856" r:id="rId854" xr:uid="{00000000-0004-0000-0200-000055030000}"/>
    <hyperlink ref="G857" r:id="rId855" xr:uid="{00000000-0004-0000-0200-000056030000}"/>
    <hyperlink ref="G858" r:id="rId856" xr:uid="{00000000-0004-0000-0200-000057030000}"/>
    <hyperlink ref="G859" r:id="rId857" xr:uid="{00000000-0004-0000-0200-000058030000}"/>
    <hyperlink ref="G860" r:id="rId858" xr:uid="{00000000-0004-0000-0200-000059030000}"/>
    <hyperlink ref="G861" r:id="rId859" xr:uid="{00000000-0004-0000-0200-00005A030000}"/>
    <hyperlink ref="G862" r:id="rId860" xr:uid="{00000000-0004-0000-0200-00005B030000}"/>
    <hyperlink ref="G863" r:id="rId861" xr:uid="{00000000-0004-0000-0200-00005C030000}"/>
    <hyperlink ref="G864" r:id="rId862" xr:uid="{00000000-0004-0000-0200-00005D030000}"/>
    <hyperlink ref="G865" r:id="rId863" xr:uid="{00000000-0004-0000-0200-00005E030000}"/>
    <hyperlink ref="G866" r:id="rId864" xr:uid="{00000000-0004-0000-0200-00005F030000}"/>
    <hyperlink ref="G867" r:id="rId865" xr:uid="{00000000-0004-0000-0200-000060030000}"/>
    <hyperlink ref="G868" r:id="rId866" xr:uid="{00000000-0004-0000-0200-000061030000}"/>
    <hyperlink ref="G869" r:id="rId867" xr:uid="{00000000-0004-0000-0200-000062030000}"/>
    <hyperlink ref="G870" r:id="rId868" xr:uid="{00000000-0004-0000-0200-000063030000}"/>
    <hyperlink ref="G871" r:id="rId869" xr:uid="{00000000-0004-0000-0200-000064030000}"/>
    <hyperlink ref="G872" r:id="rId870" xr:uid="{00000000-0004-0000-0200-000065030000}"/>
    <hyperlink ref="G873" r:id="rId871" xr:uid="{00000000-0004-0000-0200-000066030000}"/>
    <hyperlink ref="G874" r:id="rId872" xr:uid="{00000000-0004-0000-0200-000067030000}"/>
    <hyperlink ref="G875" r:id="rId873" xr:uid="{00000000-0004-0000-0200-000068030000}"/>
    <hyperlink ref="G876" r:id="rId874" xr:uid="{00000000-0004-0000-0200-000069030000}"/>
    <hyperlink ref="G877" r:id="rId875" xr:uid="{00000000-0004-0000-0200-00006A030000}"/>
    <hyperlink ref="G878" r:id="rId876" xr:uid="{00000000-0004-0000-0200-00006B030000}"/>
    <hyperlink ref="G879" r:id="rId877" xr:uid="{00000000-0004-0000-0200-00006C030000}"/>
    <hyperlink ref="G880" r:id="rId878" xr:uid="{00000000-0004-0000-0200-00006D030000}"/>
    <hyperlink ref="G881" r:id="rId879" xr:uid="{00000000-0004-0000-0200-00006E030000}"/>
    <hyperlink ref="G882" r:id="rId880" xr:uid="{00000000-0004-0000-0200-00006F030000}"/>
    <hyperlink ref="G883" r:id="rId881" xr:uid="{00000000-0004-0000-0200-000070030000}"/>
    <hyperlink ref="G884" r:id="rId882" xr:uid="{00000000-0004-0000-0200-000071030000}"/>
    <hyperlink ref="G885" r:id="rId883" xr:uid="{00000000-0004-0000-0200-000072030000}"/>
    <hyperlink ref="G886" r:id="rId884" xr:uid="{00000000-0004-0000-0200-000073030000}"/>
    <hyperlink ref="G887" r:id="rId885" xr:uid="{00000000-0004-0000-0200-000074030000}"/>
    <hyperlink ref="G888" r:id="rId886" xr:uid="{00000000-0004-0000-0200-000075030000}"/>
    <hyperlink ref="G889" r:id="rId887" xr:uid="{00000000-0004-0000-0200-000076030000}"/>
    <hyperlink ref="G890" r:id="rId888" xr:uid="{00000000-0004-0000-0200-000077030000}"/>
    <hyperlink ref="G891" r:id="rId889" xr:uid="{00000000-0004-0000-0200-000078030000}"/>
    <hyperlink ref="G892" r:id="rId890" xr:uid="{00000000-0004-0000-0200-000079030000}"/>
    <hyperlink ref="G893" r:id="rId891" xr:uid="{00000000-0004-0000-0200-00007A030000}"/>
    <hyperlink ref="G894" r:id="rId892" xr:uid="{00000000-0004-0000-0200-00007B030000}"/>
    <hyperlink ref="G895" r:id="rId893" xr:uid="{00000000-0004-0000-0200-00007C030000}"/>
    <hyperlink ref="G896" r:id="rId894" xr:uid="{00000000-0004-0000-0200-00007D030000}"/>
    <hyperlink ref="G897" r:id="rId895" xr:uid="{00000000-0004-0000-0200-00007E030000}"/>
    <hyperlink ref="G898" r:id="rId896" xr:uid="{00000000-0004-0000-0200-00007F030000}"/>
    <hyperlink ref="G899" r:id="rId897" xr:uid="{00000000-0004-0000-0200-000080030000}"/>
    <hyperlink ref="G900" r:id="rId898" xr:uid="{00000000-0004-0000-0200-000081030000}"/>
    <hyperlink ref="G901" r:id="rId899" xr:uid="{00000000-0004-0000-0200-000082030000}"/>
    <hyperlink ref="G902" r:id="rId900" xr:uid="{00000000-0004-0000-0200-000083030000}"/>
    <hyperlink ref="G903" r:id="rId901" xr:uid="{00000000-0004-0000-0200-000084030000}"/>
    <hyperlink ref="G904" r:id="rId902" xr:uid="{00000000-0004-0000-0200-000085030000}"/>
    <hyperlink ref="G905" r:id="rId903" xr:uid="{00000000-0004-0000-0200-000086030000}"/>
    <hyperlink ref="G906" r:id="rId904" xr:uid="{00000000-0004-0000-0200-000087030000}"/>
    <hyperlink ref="G907" r:id="rId905" xr:uid="{00000000-0004-0000-0200-000088030000}"/>
    <hyperlink ref="G908" r:id="rId906" xr:uid="{00000000-0004-0000-0200-000089030000}"/>
    <hyperlink ref="G909" r:id="rId907" xr:uid="{00000000-0004-0000-0200-00008A030000}"/>
    <hyperlink ref="G910" r:id="rId908" xr:uid="{00000000-0004-0000-0200-00008B030000}"/>
    <hyperlink ref="G911" r:id="rId909" xr:uid="{00000000-0004-0000-0200-00008C030000}"/>
    <hyperlink ref="G912" r:id="rId910" xr:uid="{00000000-0004-0000-0200-00008D030000}"/>
    <hyperlink ref="G913" r:id="rId911" xr:uid="{00000000-0004-0000-0200-00008E030000}"/>
    <hyperlink ref="G914" r:id="rId912" xr:uid="{00000000-0004-0000-0200-00008F030000}"/>
    <hyperlink ref="G915" r:id="rId913" xr:uid="{00000000-0004-0000-0200-000090030000}"/>
    <hyperlink ref="G916" r:id="rId914" xr:uid="{00000000-0004-0000-0200-000091030000}"/>
    <hyperlink ref="G917" r:id="rId915" xr:uid="{00000000-0004-0000-0200-000092030000}"/>
    <hyperlink ref="G918" r:id="rId916" xr:uid="{00000000-0004-0000-0200-000093030000}"/>
    <hyperlink ref="G919" r:id="rId917" xr:uid="{00000000-0004-0000-0200-000094030000}"/>
    <hyperlink ref="G920" r:id="rId918" xr:uid="{00000000-0004-0000-0200-000095030000}"/>
    <hyperlink ref="G921" r:id="rId919" xr:uid="{00000000-0004-0000-0200-000096030000}"/>
    <hyperlink ref="G922" r:id="rId920" xr:uid="{00000000-0004-0000-0200-000097030000}"/>
    <hyperlink ref="G923" r:id="rId921" xr:uid="{00000000-0004-0000-0200-000098030000}"/>
    <hyperlink ref="G924" r:id="rId922" xr:uid="{00000000-0004-0000-0200-000099030000}"/>
    <hyperlink ref="G925" r:id="rId923" xr:uid="{00000000-0004-0000-0200-00009A030000}"/>
    <hyperlink ref="G926" r:id="rId924" xr:uid="{00000000-0004-0000-0200-00009B030000}"/>
    <hyperlink ref="G927" r:id="rId925" xr:uid="{00000000-0004-0000-0200-00009C030000}"/>
    <hyperlink ref="G928" r:id="rId926" xr:uid="{00000000-0004-0000-0200-00009D030000}"/>
    <hyperlink ref="G929" r:id="rId927" xr:uid="{00000000-0004-0000-0200-00009E030000}"/>
    <hyperlink ref="G930" r:id="rId928" xr:uid="{00000000-0004-0000-0200-00009F030000}"/>
    <hyperlink ref="G931" r:id="rId929" xr:uid="{00000000-0004-0000-0200-0000A0030000}"/>
    <hyperlink ref="G932" r:id="rId930" xr:uid="{00000000-0004-0000-0200-0000A1030000}"/>
    <hyperlink ref="G933" r:id="rId931" xr:uid="{00000000-0004-0000-0200-0000A2030000}"/>
    <hyperlink ref="G934" r:id="rId932" xr:uid="{00000000-0004-0000-0200-0000A3030000}"/>
    <hyperlink ref="G935" r:id="rId933" xr:uid="{00000000-0004-0000-0200-0000A4030000}"/>
    <hyperlink ref="G936" r:id="rId934" xr:uid="{00000000-0004-0000-0200-0000A5030000}"/>
    <hyperlink ref="G937" r:id="rId935" xr:uid="{00000000-0004-0000-0200-0000A6030000}"/>
    <hyperlink ref="G938" r:id="rId936" xr:uid="{00000000-0004-0000-0200-0000A7030000}"/>
    <hyperlink ref="G939" r:id="rId937" xr:uid="{00000000-0004-0000-0200-0000A8030000}"/>
    <hyperlink ref="G940" r:id="rId938" xr:uid="{00000000-0004-0000-0200-0000A9030000}"/>
    <hyperlink ref="G941" r:id="rId939" xr:uid="{00000000-0004-0000-0200-0000AA030000}"/>
    <hyperlink ref="G942" r:id="rId940" xr:uid="{00000000-0004-0000-0200-0000AB030000}"/>
    <hyperlink ref="G943" r:id="rId941" xr:uid="{00000000-0004-0000-0200-0000AC030000}"/>
    <hyperlink ref="G944" r:id="rId942" xr:uid="{00000000-0004-0000-0200-0000AD030000}"/>
    <hyperlink ref="G945" r:id="rId943" xr:uid="{00000000-0004-0000-0200-0000AE030000}"/>
    <hyperlink ref="G946" r:id="rId944" xr:uid="{00000000-0004-0000-0200-0000AF030000}"/>
    <hyperlink ref="G947" r:id="rId945" xr:uid="{00000000-0004-0000-0200-0000B0030000}"/>
    <hyperlink ref="G948" r:id="rId946" xr:uid="{00000000-0004-0000-0200-0000B1030000}"/>
    <hyperlink ref="G949" r:id="rId947" xr:uid="{00000000-0004-0000-0200-0000B2030000}"/>
    <hyperlink ref="G950" r:id="rId948" xr:uid="{00000000-0004-0000-0200-0000B3030000}"/>
    <hyperlink ref="G951" r:id="rId949" xr:uid="{00000000-0004-0000-0200-0000B4030000}"/>
    <hyperlink ref="G952" r:id="rId950" xr:uid="{00000000-0004-0000-0200-0000B5030000}"/>
    <hyperlink ref="G953" r:id="rId951" xr:uid="{00000000-0004-0000-0200-0000B6030000}"/>
    <hyperlink ref="G954" r:id="rId952" xr:uid="{00000000-0004-0000-0200-0000B7030000}"/>
    <hyperlink ref="G955" r:id="rId953" xr:uid="{00000000-0004-0000-0200-0000B8030000}"/>
    <hyperlink ref="G956" r:id="rId954" xr:uid="{00000000-0004-0000-0200-0000B9030000}"/>
    <hyperlink ref="G957" r:id="rId955" xr:uid="{00000000-0004-0000-0200-0000BA030000}"/>
    <hyperlink ref="G958" r:id="rId956" xr:uid="{00000000-0004-0000-0200-0000BB030000}"/>
    <hyperlink ref="G959" r:id="rId957" xr:uid="{00000000-0004-0000-0200-0000BC030000}"/>
    <hyperlink ref="G960" r:id="rId958" xr:uid="{00000000-0004-0000-0200-0000BD030000}"/>
    <hyperlink ref="G961" r:id="rId959" xr:uid="{00000000-0004-0000-0200-0000BE030000}"/>
    <hyperlink ref="G962" r:id="rId960" xr:uid="{00000000-0004-0000-0200-0000BF030000}"/>
    <hyperlink ref="G963" r:id="rId961" xr:uid="{00000000-0004-0000-0200-0000C0030000}"/>
    <hyperlink ref="G964" r:id="rId962" xr:uid="{00000000-0004-0000-0200-0000C1030000}"/>
    <hyperlink ref="G965" r:id="rId963" xr:uid="{00000000-0004-0000-0200-0000C2030000}"/>
    <hyperlink ref="G966" r:id="rId964" xr:uid="{00000000-0004-0000-0200-0000C3030000}"/>
    <hyperlink ref="G967" r:id="rId965" xr:uid="{00000000-0004-0000-0200-0000C4030000}"/>
    <hyperlink ref="G968" r:id="rId966" xr:uid="{00000000-0004-0000-0200-0000C5030000}"/>
    <hyperlink ref="G969" r:id="rId967" xr:uid="{00000000-0004-0000-0200-0000C6030000}"/>
    <hyperlink ref="G970" r:id="rId968" xr:uid="{00000000-0004-0000-0200-0000C7030000}"/>
    <hyperlink ref="G971" r:id="rId969" xr:uid="{00000000-0004-0000-0200-0000C8030000}"/>
    <hyperlink ref="G972" r:id="rId970" xr:uid="{00000000-0004-0000-0200-0000C9030000}"/>
    <hyperlink ref="G973" r:id="rId971" xr:uid="{00000000-0004-0000-0200-0000CA030000}"/>
    <hyperlink ref="G974" r:id="rId972" xr:uid="{00000000-0004-0000-0200-0000CB030000}"/>
    <hyperlink ref="G975" r:id="rId973" xr:uid="{00000000-0004-0000-0200-0000CC030000}"/>
    <hyperlink ref="G976" r:id="rId974" xr:uid="{00000000-0004-0000-0200-0000CD030000}"/>
    <hyperlink ref="G977" r:id="rId975" xr:uid="{00000000-0004-0000-0200-0000CE030000}"/>
    <hyperlink ref="G978" r:id="rId976" xr:uid="{00000000-0004-0000-0200-0000CF030000}"/>
    <hyperlink ref="G979" r:id="rId977" xr:uid="{00000000-0004-0000-0200-0000D0030000}"/>
    <hyperlink ref="G980" r:id="rId978" xr:uid="{00000000-0004-0000-0200-0000D1030000}"/>
    <hyperlink ref="G981" r:id="rId979" xr:uid="{00000000-0004-0000-0200-0000D2030000}"/>
    <hyperlink ref="G982" r:id="rId980" xr:uid="{00000000-0004-0000-0200-0000D3030000}"/>
    <hyperlink ref="G983" r:id="rId981" xr:uid="{00000000-0004-0000-0200-0000D4030000}"/>
    <hyperlink ref="G984" r:id="rId982" xr:uid="{00000000-0004-0000-0200-0000D5030000}"/>
    <hyperlink ref="G985" r:id="rId983" xr:uid="{00000000-0004-0000-0200-0000D6030000}"/>
    <hyperlink ref="G986" r:id="rId984" xr:uid="{00000000-0004-0000-0200-0000D7030000}"/>
    <hyperlink ref="G987" r:id="rId985" xr:uid="{00000000-0004-0000-0200-0000D8030000}"/>
    <hyperlink ref="G988" r:id="rId986" xr:uid="{00000000-0004-0000-0200-0000D9030000}"/>
    <hyperlink ref="G989" r:id="rId987" xr:uid="{00000000-0004-0000-0200-0000DA030000}"/>
    <hyperlink ref="G990" r:id="rId988" xr:uid="{00000000-0004-0000-0200-0000DB030000}"/>
    <hyperlink ref="G991" r:id="rId989" xr:uid="{00000000-0004-0000-0200-0000DC030000}"/>
    <hyperlink ref="G992" r:id="rId990" xr:uid="{00000000-0004-0000-0200-0000DD030000}"/>
    <hyperlink ref="G993" r:id="rId991" xr:uid="{00000000-0004-0000-0200-0000DE030000}"/>
    <hyperlink ref="G994" r:id="rId992" xr:uid="{00000000-0004-0000-0200-0000DF030000}"/>
    <hyperlink ref="G995" r:id="rId993" xr:uid="{00000000-0004-0000-0200-0000E0030000}"/>
    <hyperlink ref="G996" r:id="rId994" xr:uid="{00000000-0004-0000-0200-0000E1030000}"/>
    <hyperlink ref="G997" r:id="rId995" xr:uid="{00000000-0004-0000-0200-0000E2030000}"/>
    <hyperlink ref="G998" r:id="rId996" xr:uid="{00000000-0004-0000-0200-0000E3030000}"/>
    <hyperlink ref="G999" r:id="rId997" xr:uid="{00000000-0004-0000-0200-0000E4030000}"/>
    <hyperlink ref="G1000" r:id="rId998" xr:uid="{00000000-0004-0000-0200-0000E5030000}"/>
    <hyperlink ref="G1001" r:id="rId999" xr:uid="{00000000-0004-0000-0200-0000E6030000}"/>
    <hyperlink ref="G1002" r:id="rId1000" xr:uid="{00000000-0004-0000-0200-0000E7030000}"/>
    <hyperlink ref="G1003" r:id="rId1001" xr:uid="{00000000-0004-0000-0200-0000E8030000}"/>
    <hyperlink ref="G1004" r:id="rId1002" xr:uid="{00000000-0004-0000-0200-0000E9030000}"/>
    <hyperlink ref="G1005" r:id="rId1003" xr:uid="{00000000-0004-0000-0200-0000EA030000}"/>
    <hyperlink ref="G1006" r:id="rId1004" xr:uid="{00000000-0004-0000-0200-0000EB030000}"/>
    <hyperlink ref="G1007" r:id="rId1005" xr:uid="{00000000-0004-0000-0200-0000EC030000}"/>
    <hyperlink ref="G1008" r:id="rId1006" xr:uid="{00000000-0004-0000-0200-0000ED030000}"/>
    <hyperlink ref="G1009" r:id="rId1007" xr:uid="{00000000-0004-0000-0200-0000EE030000}"/>
    <hyperlink ref="G1010" r:id="rId1008" xr:uid="{00000000-0004-0000-0200-0000EF030000}"/>
    <hyperlink ref="G1011" r:id="rId1009" xr:uid="{00000000-0004-0000-0200-0000F0030000}"/>
    <hyperlink ref="G1012" r:id="rId1010" xr:uid="{00000000-0004-0000-0200-0000F1030000}"/>
    <hyperlink ref="G1013" r:id="rId1011" xr:uid="{00000000-0004-0000-0200-0000F2030000}"/>
    <hyperlink ref="G1014" r:id="rId1012" xr:uid="{00000000-0004-0000-0200-0000F3030000}"/>
    <hyperlink ref="G1015" r:id="rId1013" xr:uid="{00000000-0004-0000-0200-0000F4030000}"/>
    <hyperlink ref="G1016" r:id="rId1014" xr:uid="{00000000-0004-0000-0200-0000F5030000}"/>
    <hyperlink ref="G1017" r:id="rId1015" xr:uid="{00000000-0004-0000-0200-0000F6030000}"/>
    <hyperlink ref="G1018" r:id="rId1016" xr:uid="{00000000-0004-0000-0200-0000F7030000}"/>
    <hyperlink ref="G1019" r:id="rId1017" xr:uid="{00000000-0004-0000-0200-0000F8030000}"/>
    <hyperlink ref="G1020" r:id="rId1018" xr:uid="{00000000-0004-0000-0200-0000F9030000}"/>
    <hyperlink ref="G1021" r:id="rId1019" xr:uid="{00000000-0004-0000-0200-0000FA030000}"/>
    <hyperlink ref="G1022" r:id="rId1020" xr:uid="{00000000-0004-0000-0200-0000FB030000}"/>
    <hyperlink ref="G1023" r:id="rId1021" xr:uid="{00000000-0004-0000-0200-0000FC030000}"/>
    <hyperlink ref="G1024" r:id="rId1022" xr:uid="{00000000-0004-0000-0200-0000FD030000}"/>
    <hyperlink ref="G1025" r:id="rId1023" xr:uid="{00000000-0004-0000-0200-0000FE030000}"/>
    <hyperlink ref="G1026" r:id="rId1024" xr:uid="{00000000-0004-0000-0200-0000FF030000}"/>
    <hyperlink ref="G1027" r:id="rId1025" xr:uid="{00000000-0004-0000-0200-000000040000}"/>
    <hyperlink ref="G1028" r:id="rId1026" xr:uid="{00000000-0004-0000-0200-000001040000}"/>
    <hyperlink ref="G1029" r:id="rId1027" xr:uid="{00000000-0004-0000-0200-000002040000}"/>
    <hyperlink ref="G1030" r:id="rId1028" xr:uid="{00000000-0004-0000-0200-000003040000}"/>
    <hyperlink ref="G1031" r:id="rId1029" xr:uid="{00000000-0004-0000-0200-000004040000}"/>
    <hyperlink ref="G1032" r:id="rId1030" xr:uid="{00000000-0004-0000-0200-000005040000}"/>
    <hyperlink ref="G1033" r:id="rId1031" xr:uid="{00000000-0004-0000-0200-000006040000}"/>
    <hyperlink ref="G1034" r:id="rId1032" xr:uid="{00000000-0004-0000-0200-000007040000}"/>
    <hyperlink ref="G1035" r:id="rId1033" xr:uid="{00000000-0004-0000-0200-000008040000}"/>
    <hyperlink ref="G1036" r:id="rId1034" xr:uid="{00000000-0004-0000-0200-000009040000}"/>
    <hyperlink ref="G1037" r:id="rId1035" xr:uid="{00000000-0004-0000-0200-00000A040000}"/>
    <hyperlink ref="G1038" r:id="rId1036" xr:uid="{00000000-0004-0000-0200-00000B040000}"/>
    <hyperlink ref="G1039" r:id="rId1037" xr:uid="{00000000-0004-0000-0200-00000C040000}"/>
    <hyperlink ref="G1040" r:id="rId1038" xr:uid="{00000000-0004-0000-0200-00000D040000}"/>
    <hyperlink ref="G1041" r:id="rId1039" xr:uid="{00000000-0004-0000-0200-00000E040000}"/>
    <hyperlink ref="G1042" r:id="rId1040" xr:uid="{00000000-0004-0000-0200-00000F040000}"/>
    <hyperlink ref="G1043" r:id="rId1041" xr:uid="{00000000-0004-0000-0200-000010040000}"/>
    <hyperlink ref="G1044" r:id="rId1042" xr:uid="{00000000-0004-0000-0200-000011040000}"/>
    <hyperlink ref="G1045" r:id="rId1043" xr:uid="{00000000-0004-0000-0200-000012040000}"/>
    <hyperlink ref="G1046" r:id="rId1044" xr:uid="{00000000-0004-0000-0200-000013040000}"/>
    <hyperlink ref="G1047" r:id="rId1045" xr:uid="{00000000-0004-0000-0200-000014040000}"/>
    <hyperlink ref="G1048" r:id="rId1046" xr:uid="{00000000-0004-0000-0200-000015040000}"/>
    <hyperlink ref="G1049" r:id="rId1047" xr:uid="{00000000-0004-0000-0200-000016040000}"/>
    <hyperlink ref="G1050" r:id="rId1048" xr:uid="{00000000-0004-0000-0200-000017040000}"/>
    <hyperlink ref="G1051" r:id="rId1049" xr:uid="{00000000-0004-0000-0200-000018040000}"/>
    <hyperlink ref="G1052" r:id="rId1050" xr:uid="{00000000-0004-0000-0200-000019040000}"/>
    <hyperlink ref="G1053" r:id="rId1051" xr:uid="{00000000-0004-0000-0200-00001A040000}"/>
    <hyperlink ref="G1054" r:id="rId1052" xr:uid="{00000000-0004-0000-0200-00001B040000}"/>
    <hyperlink ref="G1055" r:id="rId1053" xr:uid="{00000000-0004-0000-0200-00001C040000}"/>
    <hyperlink ref="G1056" r:id="rId1054" xr:uid="{00000000-0004-0000-0200-00001D040000}"/>
    <hyperlink ref="G1057" r:id="rId1055" xr:uid="{00000000-0004-0000-0200-00001E040000}"/>
    <hyperlink ref="G1058" r:id="rId1056" xr:uid="{00000000-0004-0000-0200-00001F040000}"/>
    <hyperlink ref="G1059" r:id="rId1057" xr:uid="{00000000-0004-0000-0200-000020040000}"/>
    <hyperlink ref="G1060" r:id="rId1058" xr:uid="{00000000-0004-0000-0200-000021040000}"/>
    <hyperlink ref="G1061" r:id="rId1059" xr:uid="{00000000-0004-0000-0200-000022040000}"/>
    <hyperlink ref="G1062" r:id="rId1060" xr:uid="{00000000-0004-0000-0200-000023040000}"/>
    <hyperlink ref="G1063" r:id="rId1061" xr:uid="{00000000-0004-0000-0200-000024040000}"/>
    <hyperlink ref="G1064" r:id="rId1062" xr:uid="{00000000-0004-0000-0200-000025040000}"/>
    <hyperlink ref="G1065" r:id="rId1063" xr:uid="{00000000-0004-0000-0200-000026040000}"/>
    <hyperlink ref="G1066" r:id="rId1064" xr:uid="{00000000-0004-0000-0200-000027040000}"/>
    <hyperlink ref="G1067" r:id="rId1065" xr:uid="{00000000-0004-0000-0200-000028040000}"/>
    <hyperlink ref="G1068" r:id="rId1066" xr:uid="{00000000-0004-0000-0200-000029040000}"/>
    <hyperlink ref="G1069" r:id="rId1067" xr:uid="{00000000-0004-0000-0200-00002A040000}"/>
    <hyperlink ref="G1070" r:id="rId1068" xr:uid="{00000000-0004-0000-0200-00002B040000}"/>
    <hyperlink ref="G1071" r:id="rId1069" xr:uid="{00000000-0004-0000-0200-00002C040000}"/>
    <hyperlink ref="G1072" r:id="rId1070" xr:uid="{00000000-0004-0000-0200-00002D040000}"/>
    <hyperlink ref="G1073" r:id="rId1071" xr:uid="{00000000-0004-0000-0200-00002E040000}"/>
    <hyperlink ref="G1074" r:id="rId1072" xr:uid="{00000000-0004-0000-0200-00002F040000}"/>
    <hyperlink ref="G1075" r:id="rId1073" xr:uid="{00000000-0004-0000-0200-000030040000}"/>
    <hyperlink ref="G1076" r:id="rId1074" xr:uid="{00000000-0004-0000-0200-000031040000}"/>
    <hyperlink ref="G1077" r:id="rId1075" xr:uid="{00000000-0004-0000-0200-000032040000}"/>
    <hyperlink ref="G1078" r:id="rId1076" xr:uid="{00000000-0004-0000-0200-000033040000}"/>
    <hyperlink ref="G1079" r:id="rId1077" xr:uid="{00000000-0004-0000-0200-000034040000}"/>
    <hyperlink ref="G1080" r:id="rId1078" xr:uid="{00000000-0004-0000-0200-000035040000}"/>
    <hyperlink ref="G1081" r:id="rId1079" xr:uid="{00000000-0004-0000-0200-000036040000}"/>
    <hyperlink ref="G1082" r:id="rId1080" xr:uid="{00000000-0004-0000-0200-000037040000}"/>
    <hyperlink ref="G1083" r:id="rId1081" xr:uid="{00000000-0004-0000-0200-000038040000}"/>
    <hyperlink ref="G1084" r:id="rId1082" xr:uid="{00000000-0004-0000-0200-000039040000}"/>
    <hyperlink ref="G1085" r:id="rId1083" xr:uid="{00000000-0004-0000-0200-00003A040000}"/>
    <hyperlink ref="G1086" r:id="rId1084" xr:uid="{00000000-0004-0000-0200-00003B040000}"/>
    <hyperlink ref="G1087" r:id="rId1085" xr:uid="{00000000-0004-0000-0200-00003C040000}"/>
    <hyperlink ref="G1088" r:id="rId1086" xr:uid="{00000000-0004-0000-0200-00003D040000}"/>
    <hyperlink ref="G1089" r:id="rId1087" xr:uid="{00000000-0004-0000-0200-00003E040000}"/>
    <hyperlink ref="G1090" r:id="rId1088" xr:uid="{00000000-0004-0000-0200-00003F040000}"/>
    <hyperlink ref="G1091" r:id="rId1089" xr:uid="{00000000-0004-0000-0200-000040040000}"/>
    <hyperlink ref="G1092" r:id="rId1090" xr:uid="{00000000-0004-0000-0200-000041040000}"/>
    <hyperlink ref="G1093" r:id="rId1091" xr:uid="{00000000-0004-0000-0200-000042040000}"/>
    <hyperlink ref="G1094" r:id="rId1092" xr:uid="{00000000-0004-0000-0200-000043040000}"/>
    <hyperlink ref="G1095" r:id="rId1093" xr:uid="{00000000-0004-0000-0200-000044040000}"/>
    <hyperlink ref="G1096" r:id="rId1094" xr:uid="{00000000-0004-0000-0200-000045040000}"/>
    <hyperlink ref="G1097" r:id="rId1095" xr:uid="{00000000-0004-0000-0200-000046040000}"/>
    <hyperlink ref="G1098" r:id="rId1096" xr:uid="{00000000-0004-0000-0200-000047040000}"/>
    <hyperlink ref="G1099" r:id="rId1097" xr:uid="{00000000-0004-0000-0200-000048040000}"/>
    <hyperlink ref="G1100" r:id="rId1098" xr:uid="{00000000-0004-0000-0200-000049040000}"/>
    <hyperlink ref="G1101" r:id="rId1099" xr:uid="{00000000-0004-0000-0200-00004A040000}"/>
    <hyperlink ref="G1102" r:id="rId1100" xr:uid="{00000000-0004-0000-0200-00004B040000}"/>
    <hyperlink ref="G1103" r:id="rId1101" xr:uid="{00000000-0004-0000-0200-00004C040000}"/>
    <hyperlink ref="G1104" r:id="rId1102" xr:uid="{00000000-0004-0000-0200-00004D040000}"/>
    <hyperlink ref="G1105" r:id="rId1103" xr:uid="{00000000-0004-0000-0200-00004E040000}"/>
    <hyperlink ref="G1106" r:id="rId1104" xr:uid="{00000000-0004-0000-0200-00004F040000}"/>
    <hyperlink ref="G1107" r:id="rId1105" xr:uid="{00000000-0004-0000-0200-000050040000}"/>
    <hyperlink ref="G1108" r:id="rId1106" xr:uid="{00000000-0004-0000-0200-000051040000}"/>
    <hyperlink ref="G1109" r:id="rId1107" xr:uid="{00000000-0004-0000-0200-000052040000}"/>
    <hyperlink ref="G1110" r:id="rId1108" xr:uid="{00000000-0004-0000-0200-000053040000}"/>
    <hyperlink ref="G1111" r:id="rId1109" xr:uid="{00000000-0004-0000-0200-000054040000}"/>
    <hyperlink ref="G1112" r:id="rId1110" xr:uid="{00000000-0004-0000-0200-000055040000}"/>
    <hyperlink ref="G1113" r:id="rId1111" xr:uid="{00000000-0004-0000-0200-000056040000}"/>
    <hyperlink ref="G1114" r:id="rId1112" xr:uid="{00000000-0004-0000-0200-000057040000}"/>
    <hyperlink ref="G1115" r:id="rId1113" xr:uid="{00000000-0004-0000-0200-000058040000}"/>
    <hyperlink ref="G1116" r:id="rId1114" xr:uid="{00000000-0004-0000-0200-000059040000}"/>
    <hyperlink ref="G1117" r:id="rId1115" xr:uid="{00000000-0004-0000-0200-00005A040000}"/>
    <hyperlink ref="G1118" r:id="rId1116" xr:uid="{00000000-0004-0000-0200-00005B040000}"/>
    <hyperlink ref="G1119" r:id="rId1117" xr:uid="{00000000-0004-0000-0200-00005C040000}"/>
    <hyperlink ref="G1120" r:id="rId1118" xr:uid="{00000000-0004-0000-0200-00005D040000}"/>
    <hyperlink ref="G1121" r:id="rId1119" xr:uid="{00000000-0004-0000-0200-00005E040000}"/>
    <hyperlink ref="G1122" r:id="rId1120" xr:uid="{00000000-0004-0000-0200-00005F040000}"/>
    <hyperlink ref="G1123" r:id="rId1121" xr:uid="{00000000-0004-0000-0200-000060040000}"/>
    <hyperlink ref="G1124" r:id="rId1122" xr:uid="{00000000-0004-0000-0200-000061040000}"/>
    <hyperlink ref="G1125" r:id="rId1123" xr:uid="{00000000-0004-0000-0200-000062040000}"/>
    <hyperlink ref="G1126" r:id="rId1124" xr:uid="{00000000-0004-0000-0200-000063040000}"/>
    <hyperlink ref="G1127" r:id="rId1125" xr:uid="{00000000-0004-0000-0200-000064040000}"/>
    <hyperlink ref="G1128" r:id="rId1126" xr:uid="{00000000-0004-0000-0200-000065040000}"/>
    <hyperlink ref="G1129" r:id="rId1127" xr:uid="{00000000-0004-0000-0200-000066040000}"/>
    <hyperlink ref="G1130" r:id="rId1128" xr:uid="{00000000-0004-0000-0200-000067040000}"/>
    <hyperlink ref="G1131" r:id="rId1129" xr:uid="{00000000-0004-0000-0200-000068040000}"/>
    <hyperlink ref="G1132" r:id="rId1130" xr:uid="{00000000-0004-0000-0200-000069040000}"/>
    <hyperlink ref="G1133" r:id="rId1131" xr:uid="{00000000-0004-0000-0200-00006A040000}"/>
    <hyperlink ref="G1134" r:id="rId1132" xr:uid="{00000000-0004-0000-0200-00006B040000}"/>
    <hyperlink ref="G1135" r:id="rId1133" xr:uid="{00000000-0004-0000-0200-00006C040000}"/>
    <hyperlink ref="G1136" r:id="rId1134" xr:uid="{00000000-0004-0000-0200-00006D040000}"/>
    <hyperlink ref="G1137" r:id="rId1135" xr:uid="{00000000-0004-0000-0200-00006E040000}"/>
    <hyperlink ref="G1138" r:id="rId1136" xr:uid="{00000000-0004-0000-0200-00006F040000}"/>
    <hyperlink ref="G1139" r:id="rId1137" xr:uid="{00000000-0004-0000-0200-000070040000}"/>
    <hyperlink ref="G1140" r:id="rId1138" xr:uid="{00000000-0004-0000-0200-000071040000}"/>
    <hyperlink ref="G1141" r:id="rId1139" xr:uid="{00000000-0004-0000-0200-000072040000}"/>
    <hyperlink ref="G1142" r:id="rId1140" xr:uid="{00000000-0004-0000-0200-000073040000}"/>
    <hyperlink ref="G1143" r:id="rId1141" xr:uid="{00000000-0004-0000-0200-000074040000}"/>
    <hyperlink ref="G1144" r:id="rId1142" xr:uid="{00000000-0004-0000-0200-000075040000}"/>
    <hyperlink ref="G1145" r:id="rId1143" xr:uid="{00000000-0004-0000-0200-000076040000}"/>
    <hyperlink ref="G1146" r:id="rId1144" xr:uid="{00000000-0004-0000-0200-000077040000}"/>
    <hyperlink ref="G1147" r:id="rId1145" xr:uid="{00000000-0004-0000-0200-000078040000}"/>
    <hyperlink ref="G1148" r:id="rId1146" xr:uid="{00000000-0004-0000-0200-000079040000}"/>
    <hyperlink ref="G1149" r:id="rId1147" xr:uid="{00000000-0004-0000-0200-00007A040000}"/>
    <hyperlink ref="G1150" r:id="rId1148" xr:uid="{00000000-0004-0000-0200-00007B040000}"/>
    <hyperlink ref="G1151" r:id="rId1149" xr:uid="{00000000-0004-0000-0200-00007C040000}"/>
    <hyperlink ref="G1152" r:id="rId1150" xr:uid="{00000000-0004-0000-0200-00007D040000}"/>
    <hyperlink ref="G1153" r:id="rId1151" xr:uid="{00000000-0004-0000-0200-00007E040000}"/>
    <hyperlink ref="G1154" r:id="rId1152" xr:uid="{00000000-0004-0000-0200-00007F040000}"/>
    <hyperlink ref="G1155" r:id="rId1153" xr:uid="{00000000-0004-0000-0200-000080040000}"/>
    <hyperlink ref="G1156" r:id="rId1154" xr:uid="{00000000-0004-0000-0200-000081040000}"/>
    <hyperlink ref="G1157" r:id="rId1155" xr:uid="{00000000-0004-0000-0200-000082040000}"/>
    <hyperlink ref="G1158" r:id="rId1156" xr:uid="{00000000-0004-0000-0200-000083040000}"/>
    <hyperlink ref="G1159" r:id="rId1157" xr:uid="{00000000-0004-0000-0200-000084040000}"/>
    <hyperlink ref="G1160" r:id="rId1158" xr:uid="{00000000-0004-0000-0200-000085040000}"/>
    <hyperlink ref="G1161" r:id="rId1159" xr:uid="{00000000-0004-0000-0200-000086040000}"/>
    <hyperlink ref="G1162" r:id="rId1160" xr:uid="{00000000-0004-0000-0200-000087040000}"/>
    <hyperlink ref="G1163" r:id="rId1161" xr:uid="{00000000-0004-0000-0200-000088040000}"/>
    <hyperlink ref="G1164" r:id="rId1162" xr:uid="{00000000-0004-0000-0200-000089040000}"/>
    <hyperlink ref="G1165" r:id="rId1163" xr:uid="{00000000-0004-0000-0200-00008A040000}"/>
    <hyperlink ref="G1166" r:id="rId1164" xr:uid="{00000000-0004-0000-0200-00008B040000}"/>
    <hyperlink ref="G1167" r:id="rId1165" xr:uid="{00000000-0004-0000-0200-00008C040000}"/>
    <hyperlink ref="G1168" r:id="rId1166" xr:uid="{00000000-0004-0000-0200-00008D040000}"/>
    <hyperlink ref="G1169" r:id="rId1167" xr:uid="{00000000-0004-0000-0200-00008E040000}"/>
    <hyperlink ref="G1170" r:id="rId1168" xr:uid="{00000000-0004-0000-0200-00008F040000}"/>
    <hyperlink ref="G1171" r:id="rId1169" xr:uid="{00000000-0004-0000-0200-000090040000}"/>
    <hyperlink ref="G1172" r:id="rId1170" xr:uid="{00000000-0004-0000-0200-000091040000}"/>
    <hyperlink ref="G1173" r:id="rId1171" xr:uid="{00000000-0004-0000-0200-000092040000}"/>
    <hyperlink ref="G1174" r:id="rId1172" xr:uid="{00000000-0004-0000-0200-000093040000}"/>
    <hyperlink ref="G1175" r:id="rId1173" xr:uid="{00000000-0004-0000-0200-000094040000}"/>
    <hyperlink ref="G1176" r:id="rId1174" xr:uid="{00000000-0004-0000-0200-000095040000}"/>
    <hyperlink ref="G1177" r:id="rId1175" xr:uid="{00000000-0004-0000-0200-000096040000}"/>
    <hyperlink ref="G1178" r:id="rId1176" xr:uid="{00000000-0004-0000-0200-000097040000}"/>
    <hyperlink ref="G1179" r:id="rId1177" xr:uid="{00000000-0004-0000-0200-000098040000}"/>
    <hyperlink ref="G1180" r:id="rId1178" xr:uid="{00000000-0004-0000-0200-000099040000}"/>
    <hyperlink ref="G1181" r:id="rId1179" xr:uid="{00000000-0004-0000-0200-00009A040000}"/>
    <hyperlink ref="G1182" r:id="rId1180" xr:uid="{00000000-0004-0000-0200-00009B040000}"/>
    <hyperlink ref="G1183" r:id="rId1181" xr:uid="{00000000-0004-0000-0200-00009C040000}"/>
    <hyperlink ref="G1184" r:id="rId1182" xr:uid="{00000000-0004-0000-0200-00009D040000}"/>
    <hyperlink ref="G1185" r:id="rId1183" xr:uid="{00000000-0004-0000-0200-00009E040000}"/>
    <hyperlink ref="G1186" r:id="rId1184" xr:uid="{00000000-0004-0000-0200-00009F040000}"/>
    <hyperlink ref="G1187" r:id="rId1185" xr:uid="{00000000-0004-0000-0200-0000A0040000}"/>
    <hyperlink ref="G1188" r:id="rId1186" xr:uid="{00000000-0004-0000-0200-0000A1040000}"/>
    <hyperlink ref="G1189" r:id="rId1187" xr:uid="{00000000-0004-0000-0200-0000A2040000}"/>
    <hyperlink ref="G1190" r:id="rId1188" xr:uid="{00000000-0004-0000-0200-0000A3040000}"/>
    <hyperlink ref="G1191" r:id="rId1189" xr:uid="{00000000-0004-0000-0200-0000A4040000}"/>
    <hyperlink ref="G1192" r:id="rId1190" xr:uid="{00000000-0004-0000-0200-0000A5040000}"/>
    <hyperlink ref="G1193" r:id="rId1191" xr:uid="{00000000-0004-0000-0200-0000A6040000}"/>
    <hyperlink ref="G1194" r:id="rId1192" xr:uid="{00000000-0004-0000-0200-0000A7040000}"/>
    <hyperlink ref="G1195" r:id="rId1193" xr:uid="{00000000-0004-0000-0200-0000A8040000}"/>
    <hyperlink ref="G1196" r:id="rId1194" xr:uid="{00000000-0004-0000-0200-0000A9040000}"/>
    <hyperlink ref="G1197" r:id="rId1195" xr:uid="{00000000-0004-0000-0200-0000AA040000}"/>
    <hyperlink ref="G1198" r:id="rId1196" xr:uid="{00000000-0004-0000-0200-0000AB040000}"/>
    <hyperlink ref="G1199" r:id="rId1197" xr:uid="{00000000-0004-0000-0200-0000AC040000}"/>
    <hyperlink ref="G1200" r:id="rId1198" xr:uid="{00000000-0004-0000-0200-0000AD040000}"/>
    <hyperlink ref="G1201" r:id="rId1199" xr:uid="{00000000-0004-0000-0200-0000AE040000}"/>
    <hyperlink ref="G1202" r:id="rId1200" xr:uid="{00000000-0004-0000-0200-0000AF040000}"/>
    <hyperlink ref="G1203" r:id="rId1201" xr:uid="{00000000-0004-0000-0200-0000B0040000}"/>
    <hyperlink ref="G1204" r:id="rId1202" xr:uid="{00000000-0004-0000-0200-0000B1040000}"/>
    <hyperlink ref="G1205" r:id="rId1203" xr:uid="{00000000-0004-0000-0200-0000B2040000}"/>
    <hyperlink ref="G1206" r:id="rId1204" xr:uid="{00000000-0004-0000-0200-0000B3040000}"/>
    <hyperlink ref="G1207" r:id="rId1205" xr:uid="{00000000-0004-0000-0200-0000B4040000}"/>
    <hyperlink ref="G1208" r:id="rId1206" xr:uid="{00000000-0004-0000-0200-0000B5040000}"/>
    <hyperlink ref="G1209" r:id="rId1207" xr:uid="{00000000-0004-0000-0200-0000B6040000}"/>
    <hyperlink ref="G1210" r:id="rId1208" xr:uid="{00000000-0004-0000-0200-0000B7040000}"/>
    <hyperlink ref="G1211" r:id="rId1209" xr:uid="{00000000-0004-0000-0200-0000B8040000}"/>
    <hyperlink ref="G1212" r:id="rId1210" xr:uid="{00000000-0004-0000-0200-0000B9040000}"/>
    <hyperlink ref="G1213" r:id="rId1211" xr:uid="{00000000-0004-0000-0200-0000BA040000}"/>
    <hyperlink ref="G1214" r:id="rId1212" xr:uid="{00000000-0004-0000-0200-0000BB040000}"/>
    <hyperlink ref="G1215" r:id="rId1213" xr:uid="{00000000-0004-0000-0200-0000BC040000}"/>
    <hyperlink ref="G1216" r:id="rId1214" xr:uid="{00000000-0004-0000-0200-0000BD040000}"/>
    <hyperlink ref="G1217" r:id="rId1215" xr:uid="{00000000-0004-0000-0200-0000BE040000}"/>
    <hyperlink ref="G1218" r:id="rId1216" xr:uid="{00000000-0004-0000-0200-0000BF040000}"/>
    <hyperlink ref="G1219" r:id="rId1217" xr:uid="{00000000-0004-0000-0200-0000C0040000}"/>
    <hyperlink ref="G1220" r:id="rId1218" xr:uid="{00000000-0004-0000-0200-0000C1040000}"/>
    <hyperlink ref="G1221" r:id="rId1219" xr:uid="{00000000-0004-0000-0200-0000C2040000}"/>
    <hyperlink ref="G1222" r:id="rId1220" xr:uid="{00000000-0004-0000-0200-0000C3040000}"/>
    <hyperlink ref="G1223" r:id="rId1221" xr:uid="{00000000-0004-0000-0200-0000C4040000}"/>
    <hyperlink ref="G1224" r:id="rId1222" xr:uid="{00000000-0004-0000-0200-0000C5040000}"/>
    <hyperlink ref="G1225" r:id="rId1223" xr:uid="{00000000-0004-0000-0200-0000C6040000}"/>
    <hyperlink ref="G1226" r:id="rId1224" xr:uid="{00000000-0004-0000-0200-0000C7040000}"/>
    <hyperlink ref="G1227" r:id="rId1225" xr:uid="{00000000-0004-0000-0200-0000C8040000}"/>
    <hyperlink ref="G1228" r:id="rId1226" xr:uid="{00000000-0004-0000-0200-0000C9040000}"/>
    <hyperlink ref="G1229" r:id="rId1227" xr:uid="{00000000-0004-0000-0200-0000CA040000}"/>
    <hyperlink ref="G1230" r:id="rId1228" xr:uid="{00000000-0004-0000-0200-0000CB040000}"/>
    <hyperlink ref="G1231" r:id="rId1229" xr:uid="{00000000-0004-0000-0200-0000CC040000}"/>
    <hyperlink ref="G1232" r:id="rId1230" xr:uid="{00000000-0004-0000-0200-0000CD040000}"/>
    <hyperlink ref="G1233" r:id="rId1231" xr:uid="{00000000-0004-0000-0200-0000CE040000}"/>
    <hyperlink ref="G1234" r:id="rId1232" xr:uid="{00000000-0004-0000-0200-0000CF040000}"/>
    <hyperlink ref="G1235" r:id="rId1233" xr:uid="{00000000-0004-0000-0200-0000D0040000}"/>
    <hyperlink ref="G1236" r:id="rId1234" xr:uid="{00000000-0004-0000-0200-0000D1040000}"/>
    <hyperlink ref="G1237" r:id="rId1235" xr:uid="{00000000-0004-0000-0200-0000D2040000}"/>
    <hyperlink ref="G1238" r:id="rId1236" xr:uid="{00000000-0004-0000-0200-0000D3040000}"/>
    <hyperlink ref="G1239" r:id="rId1237" xr:uid="{00000000-0004-0000-0200-0000D4040000}"/>
    <hyperlink ref="G1240" r:id="rId1238" xr:uid="{00000000-0004-0000-0200-0000D5040000}"/>
    <hyperlink ref="G1241" r:id="rId1239" xr:uid="{00000000-0004-0000-0200-0000D6040000}"/>
    <hyperlink ref="G1242" r:id="rId1240" xr:uid="{00000000-0004-0000-0200-0000D7040000}"/>
    <hyperlink ref="G1243" r:id="rId1241" xr:uid="{00000000-0004-0000-0200-0000D8040000}"/>
    <hyperlink ref="G1244" r:id="rId1242" xr:uid="{00000000-0004-0000-0200-0000D9040000}"/>
    <hyperlink ref="G1245" r:id="rId1243" xr:uid="{00000000-0004-0000-0200-0000DA040000}"/>
    <hyperlink ref="G1246" r:id="rId1244" xr:uid="{00000000-0004-0000-0200-0000DB040000}"/>
    <hyperlink ref="G1247" r:id="rId1245" xr:uid="{00000000-0004-0000-0200-0000DC040000}"/>
    <hyperlink ref="G1248" r:id="rId1246" xr:uid="{00000000-0004-0000-0200-0000DD040000}"/>
    <hyperlink ref="G1249" r:id="rId1247" xr:uid="{00000000-0004-0000-0200-0000DE040000}"/>
    <hyperlink ref="G1250" r:id="rId1248" xr:uid="{00000000-0004-0000-0200-0000DF040000}"/>
    <hyperlink ref="G1251" r:id="rId1249" xr:uid="{00000000-0004-0000-0200-0000E0040000}"/>
    <hyperlink ref="G1252" r:id="rId1250" xr:uid="{00000000-0004-0000-0200-0000E1040000}"/>
    <hyperlink ref="G1253" r:id="rId1251" xr:uid="{00000000-0004-0000-0200-0000E2040000}"/>
    <hyperlink ref="G1254" r:id="rId1252" xr:uid="{00000000-0004-0000-0200-0000E3040000}"/>
    <hyperlink ref="G1255" r:id="rId1253" xr:uid="{00000000-0004-0000-0200-0000E4040000}"/>
    <hyperlink ref="G1256" r:id="rId1254" xr:uid="{00000000-0004-0000-0200-0000E5040000}"/>
    <hyperlink ref="G1257" r:id="rId1255" xr:uid="{00000000-0004-0000-0200-0000E6040000}"/>
    <hyperlink ref="G1258" r:id="rId1256" xr:uid="{00000000-0004-0000-0200-0000E7040000}"/>
    <hyperlink ref="G1259" r:id="rId1257" xr:uid="{00000000-0004-0000-0200-0000E8040000}"/>
    <hyperlink ref="G1260" r:id="rId1258" xr:uid="{00000000-0004-0000-0200-0000E9040000}"/>
    <hyperlink ref="G1261" r:id="rId1259" xr:uid="{00000000-0004-0000-0200-0000EA040000}"/>
    <hyperlink ref="G1262" r:id="rId1260" xr:uid="{00000000-0004-0000-0200-0000EB040000}"/>
    <hyperlink ref="G1263" r:id="rId1261" xr:uid="{00000000-0004-0000-0200-0000EC040000}"/>
    <hyperlink ref="G1264" r:id="rId1262" xr:uid="{00000000-0004-0000-0200-0000ED040000}"/>
    <hyperlink ref="G1265" r:id="rId1263" xr:uid="{00000000-0004-0000-0200-0000EE040000}"/>
    <hyperlink ref="G1266" r:id="rId1264" xr:uid="{00000000-0004-0000-0200-0000EF040000}"/>
    <hyperlink ref="G1267" r:id="rId1265" xr:uid="{00000000-0004-0000-0200-0000F0040000}"/>
    <hyperlink ref="G1268" r:id="rId1266" xr:uid="{00000000-0004-0000-0200-0000F1040000}"/>
    <hyperlink ref="G1269" r:id="rId1267" xr:uid="{00000000-0004-0000-0200-0000F2040000}"/>
    <hyperlink ref="G1270" r:id="rId1268" xr:uid="{00000000-0004-0000-0200-0000F3040000}"/>
    <hyperlink ref="G1271" r:id="rId1269" xr:uid="{00000000-0004-0000-0200-0000F4040000}"/>
    <hyperlink ref="G1272" r:id="rId1270" xr:uid="{00000000-0004-0000-0200-0000F5040000}"/>
    <hyperlink ref="G1273" r:id="rId1271" xr:uid="{00000000-0004-0000-0200-0000F6040000}"/>
    <hyperlink ref="G1274" r:id="rId1272" xr:uid="{00000000-0004-0000-0200-0000F7040000}"/>
    <hyperlink ref="G1275" r:id="rId1273" xr:uid="{00000000-0004-0000-0200-0000F8040000}"/>
    <hyperlink ref="G1276" r:id="rId1274" xr:uid="{00000000-0004-0000-0200-0000F9040000}"/>
    <hyperlink ref="G1277" r:id="rId1275" xr:uid="{00000000-0004-0000-0200-0000FA040000}"/>
    <hyperlink ref="G1278" r:id="rId1276" xr:uid="{00000000-0004-0000-0200-0000FB040000}"/>
    <hyperlink ref="G1279" r:id="rId1277" xr:uid="{00000000-0004-0000-0200-0000FC040000}"/>
    <hyperlink ref="G1280" r:id="rId1278" xr:uid="{00000000-0004-0000-0200-0000FD040000}"/>
    <hyperlink ref="G1281" r:id="rId1279" xr:uid="{00000000-0004-0000-0200-0000FE040000}"/>
    <hyperlink ref="G1282" r:id="rId1280" xr:uid="{00000000-0004-0000-0200-0000FF040000}"/>
    <hyperlink ref="G1283" r:id="rId1281" xr:uid="{00000000-0004-0000-0200-000000050000}"/>
    <hyperlink ref="G1284" r:id="rId1282" xr:uid="{00000000-0004-0000-0200-000001050000}"/>
    <hyperlink ref="G1285" r:id="rId1283" xr:uid="{00000000-0004-0000-0200-000002050000}"/>
    <hyperlink ref="G1286" r:id="rId1284" xr:uid="{00000000-0004-0000-0200-000003050000}"/>
    <hyperlink ref="G1287" r:id="rId1285" xr:uid="{00000000-0004-0000-0200-000004050000}"/>
    <hyperlink ref="G1288" r:id="rId1286" xr:uid="{00000000-0004-0000-0200-000005050000}"/>
    <hyperlink ref="G1289" r:id="rId1287" xr:uid="{00000000-0004-0000-0200-000006050000}"/>
    <hyperlink ref="G1290" r:id="rId1288" xr:uid="{00000000-0004-0000-0200-000007050000}"/>
    <hyperlink ref="G1291" r:id="rId1289" xr:uid="{00000000-0004-0000-0200-000008050000}"/>
    <hyperlink ref="G1292" r:id="rId1290" xr:uid="{00000000-0004-0000-0200-000009050000}"/>
    <hyperlink ref="G1293" r:id="rId1291" xr:uid="{00000000-0004-0000-0200-00000A050000}"/>
    <hyperlink ref="G1294" r:id="rId1292" xr:uid="{00000000-0004-0000-0200-00000B050000}"/>
    <hyperlink ref="G1295" r:id="rId1293" xr:uid="{00000000-0004-0000-0200-00000C050000}"/>
    <hyperlink ref="G1296" r:id="rId1294" xr:uid="{00000000-0004-0000-0200-00000D050000}"/>
    <hyperlink ref="G1297" r:id="rId1295" xr:uid="{00000000-0004-0000-0200-00000E050000}"/>
    <hyperlink ref="G1298" r:id="rId1296" xr:uid="{00000000-0004-0000-0200-00000F050000}"/>
    <hyperlink ref="G1299" r:id="rId1297" xr:uid="{00000000-0004-0000-0200-000010050000}"/>
    <hyperlink ref="G1300" r:id="rId1298" xr:uid="{00000000-0004-0000-0200-000011050000}"/>
    <hyperlink ref="G1301" r:id="rId1299" xr:uid="{00000000-0004-0000-0200-000012050000}"/>
    <hyperlink ref="G1302" r:id="rId1300" xr:uid="{00000000-0004-0000-0200-000013050000}"/>
    <hyperlink ref="G1303" r:id="rId1301" xr:uid="{00000000-0004-0000-0200-000014050000}"/>
    <hyperlink ref="G1304" r:id="rId1302" xr:uid="{00000000-0004-0000-0200-000015050000}"/>
    <hyperlink ref="G1305" r:id="rId1303" xr:uid="{00000000-0004-0000-0200-000016050000}"/>
    <hyperlink ref="G1306" r:id="rId1304" xr:uid="{00000000-0004-0000-0200-000017050000}"/>
    <hyperlink ref="G1307" r:id="rId1305" xr:uid="{00000000-0004-0000-0200-000018050000}"/>
    <hyperlink ref="G1308" r:id="rId1306" xr:uid="{00000000-0004-0000-0200-000019050000}"/>
    <hyperlink ref="G1309" r:id="rId1307" xr:uid="{00000000-0004-0000-0200-00001A050000}"/>
    <hyperlink ref="G1310" r:id="rId1308" xr:uid="{00000000-0004-0000-0200-00001B050000}"/>
    <hyperlink ref="G1311" r:id="rId1309" xr:uid="{00000000-0004-0000-0200-00001C050000}"/>
    <hyperlink ref="G1312" r:id="rId1310" xr:uid="{00000000-0004-0000-0200-00001D050000}"/>
    <hyperlink ref="G1313" r:id="rId1311" xr:uid="{00000000-0004-0000-0200-00001E050000}"/>
    <hyperlink ref="G1314" r:id="rId1312" xr:uid="{00000000-0004-0000-0200-00001F050000}"/>
    <hyperlink ref="G1315" r:id="rId1313" xr:uid="{00000000-0004-0000-0200-000020050000}"/>
    <hyperlink ref="G1316" r:id="rId1314" xr:uid="{00000000-0004-0000-0200-000021050000}"/>
    <hyperlink ref="G1317" r:id="rId1315" xr:uid="{00000000-0004-0000-0200-000022050000}"/>
    <hyperlink ref="G1318" r:id="rId1316" xr:uid="{00000000-0004-0000-0200-000023050000}"/>
    <hyperlink ref="G1319" r:id="rId1317" xr:uid="{00000000-0004-0000-0200-000024050000}"/>
    <hyperlink ref="G1320" r:id="rId1318" xr:uid="{00000000-0004-0000-0200-000025050000}"/>
    <hyperlink ref="G1321" r:id="rId1319" xr:uid="{00000000-0004-0000-0200-000026050000}"/>
    <hyperlink ref="G1322" r:id="rId1320" xr:uid="{00000000-0004-0000-0200-000027050000}"/>
  </hyperlink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9900"/>
    <outlinePr summaryBelow="0" summaryRight="0"/>
  </sheetPr>
  <dimension ref="A1:I122"/>
  <sheetViews>
    <sheetView workbookViewId="0"/>
  </sheetViews>
  <sheetFormatPr defaultColWidth="12.625" defaultRowHeight="15" customHeight="1"/>
  <cols>
    <col min="3" max="3" width="18.125" customWidth="1"/>
    <col min="4" max="4" width="41.875" customWidth="1"/>
  </cols>
  <sheetData>
    <row r="1" spans="1:9" ht="15" customHeight="1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/>
      <c r="G1" s="1"/>
      <c r="H1" s="1"/>
      <c r="I1" s="92"/>
    </row>
    <row r="2" spans="1:9" ht="18">
      <c r="A2" s="93"/>
      <c r="B2" s="94" t="s">
        <v>36</v>
      </c>
      <c r="C2" s="95" t="s">
        <v>3503</v>
      </c>
      <c r="D2" s="95" t="s">
        <v>3504</v>
      </c>
      <c r="E2" s="71"/>
      <c r="F2" s="71"/>
      <c r="G2" s="70"/>
      <c r="H2" s="71"/>
    </row>
    <row r="3" spans="1:9" ht="18">
      <c r="A3" s="96"/>
      <c r="B3" s="94" t="s">
        <v>36</v>
      </c>
      <c r="C3" s="97" t="s">
        <v>3503</v>
      </c>
      <c r="D3" s="97" t="s">
        <v>3505</v>
      </c>
    </row>
    <row r="4" spans="1:9" ht="18">
      <c r="A4" s="96"/>
      <c r="B4" s="94" t="s">
        <v>36</v>
      </c>
      <c r="C4" s="97" t="s">
        <v>3503</v>
      </c>
      <c r="D4" s="97" t="s">
        <v>3506</v>
      </c>
    </row>
    <row r="5" spans="1:9" ht="18">
      <c r="A5" s="96"/>
      <c r="B5" s="94" t="s">
        <v>36</v>
      </c>
      <c r="C5" s="97" t="s">
        <v>3503</v>
      </c>
      <c r="D5" s="97" t="s">
        <v>3507</v>
      </c>
    </row>
    <row r="6" spans="1:9" ht="18">
      <c r="A6" s="96"/>
      <c r="B6" s="94" t="s">
        <v>36</v>
      </c>
      <c r="C6" s="97" t="s">
        <v>3503</v>
      </c>
      <c r="D6" s="97" t="s">
        <v>3508</v>
      </c>
    </row>
    <row r="7" spans="1:9" ht="18">
      <c r="A7" s="96"/>
      <c r="B7" s="94" t="s">
        <v>36</v>
      </c>
      <c r="C7" s="97" t="s">
        <v>3503</v>
      </c>
      <c r="D7" s="97" t="s">
        <v>3509</v>
      </c>
    </row>
    <row r="8" spans="1:9" ht="18">
      <c r="A8" s="96"/>
      <c r="B8" s="94" t="s">
        <v>36</v>
      </c>
      <c r="C8" s="97" t="s">
        <v>3503</v>
      </c>
      <c r="D8" s="97" t="s">
        <v>3510</v>
      </c>
    </row>
    <row r="9" spans="1:9" ht="18">
      <c r="A9" s="96"/>
      <c r="B9" s="94" t="s">
        <v>36</v>
      </c>
      <c r="C9" s="97" t="s">
        <v>3503</v>
      </c>
      <c r="D9" s="97" t="s">
        <v>3511</v>
      </c>
    </row>
    <row r="10" spans="1:9" ht="18">
      <c r="A10" s="96"/>
      <c r="B10" s="94" t="s">
        <v>36</v>
      </c>
      <c r="C10" s="97" t="s">
        <v>3503</v>
      </c>
      <c r="D10" s="97" t="s">
        <v>3512</v>
      </c>
    </row>
    <row r="11" spans="1:9" ht="18">
      <c r="A11" s="96"/>
      <c r="B11" s="94" t="s">
        <v>36</v>
      </c>
      <c r="C11" s="97" t="s">
        <v>3503</v>
      </c>
      <c r="D11" s="97" t="s">
        <v>3513</v>
      </c>
    </row>
    <row r="12" spans="1:9" ht="18">
      <c r="A12" s="96"/>
      <c r="B12" s="94" t="s">
        <v>36</v>
      </c>
      <c r="C12" s="97" t="s">
        <v>3503</v>
      </c>
      <c r="D12" s="97" t="s">
        <v>3514</v>
      </c>
    </row>
    <row r="13" spans="1:9" ht="18">
      <c r="A13" s="98"/>
      <c r="B13" s="94" t="s">
        <v>36</v>
      </c>
      <c r="C13" s="97" t="s">
        <v>3503</v>
      </c>
      <c r="D13" s="97" t="s">
        <v>3515</v>
      </c>
    </row>
    <row r="14" spans="1:9" ht="18">
      <c r="A14" s="98"/>
      <c r="B14" s="94" t="s">
        <v>36</v>
      </c>
      <c r="C14" s="97" t="s">
        <v>3503</v>
      </c>
      <c r="D14" s="97" t="s">
        <v>3516</v>
      </c>
    </row>
    <row r="15" spans="1:9" ht="18">
      <c r="A15" s="98"/>
      <c r="B15" s="94" t="s">
        <v>36</v>
      </c>
      <c r="C15" s="97" t="s">
        <v>3503</v>
      </c>
      <c r="D15" s="97" t="s">
        <v>3517</v>
      </c>
    </row>
    <row r="16" spans="1:9" ht="18">
      <c r="A16" s="98"/>
      <c r="B16" s="94" t="s">
        <v>36</v>
      </c>
      <c r="C16" s="97" t="s">
        <v>3503</v>
      </c>
      <c r="D16" s="97" t="s">
        <v>3518</v>
      </c>
    </row>
    <row r="17" spans="1:4" ht="18">
      <c r="A17" s="98"/>
      <c r="B17" s="94" t="s">
        <v>36</v>
      </c>
      <c r="C17" s="97" t="s">
        <v>3503</v>
      </c>
      <c r="D17" s="97" t="s">
        <v>3519</v>
      </c>
    </row>
    <row r="18" spans="1:4" ht="18">
      <c r="A18" s="98"/>
      <c r="B18" s="94" t="s">
        <v>36</v>
      </c>
      <c r="C18" s="97" t="s">
        <v>3520</v>
      </c>
      <c r="D18" s="97" t="s">
        <v>3507</v>
      </c>
    </row>
    <row r="19" spans="1:4" ht="18">
      <c r="A19" s="98"/>
      <c r="B19" s="94" t="s">
        <v>36</v>
      </c>
      <c r="C19" s="97" t="s">
        <v>3520</v>
      </c>
      <c r="D19" s="97" t="s">
        <v>3504</v>
      </c>
    </row>
    <row r="20" spans="1:4" ht="18">
      <c r="A20" s="98"/>
      <c r="B20" s="94" t="s">
        <v>36</v>
      </c>
      <c r="C20" s="97" t="s">
        <v>3520</v>
      </c>
      <c r="D20" s="97" t="s">
        <v>3506</v>
      </c>
    </row>
    <row r="21" spans="1:4" ht="18">
      <c r="A21" s="98"/>
      <c r="B21" s="94" t="s">
        <v>36</v>
      </c>
      <c r="C21" s="97" t="s">
        <v>3520</v>
      </c>
      <c r="D21" s="97" t="s">
        <v>3521</v>
      </c>
    </row>
    <row r="22" spans="1:4" ht="18">
      <c r="A22" s="98"/>
      <c r="B22" s="94" t="s">
        <v>36</v>
      </c>
      <c r="C22" s="97" t="s">
        <v>3520</v>
      </c>
      <c r="D22" s="97" t="s">
        <v>3508</v>
      </c>
    </row>
    <row r="23" spans="1:4" ht="18">
      <c r="A23" s="98"/>
      <c r="B23" s="94" t="s">
        <v>36</v>
      </c>
      <c r="C23" s="97" t="s">
        <v>3520</v>
      </c>
      <c r="D23" s="97" t="s">
        <v>3522</v>
      </c>
    </row>
    <row r="24" spans="1:4" ht="18">
      <c r="A24" s="99"/>
      <c r="B24" s="94" t="s">
        <v>36</v>
      </c>
      <c r="C24" s="97" t="s">
        <v>3523</v>
      </c>
      <c r="D24" s="97" t="s">
        <v>3524</v>
      </c>
    </row>
    <row r="25" spans="1:4" ht="18">
      <c r="A25" s="99"/>
      <c r="B25" s="94" t="s">
        <v>36</v>
      </c>
      <c r="C25" s="97" t="s">
        <v>3523</v>
      </c>
      <c r="D25" s="97" t="s">
        <v>3524</v>
      </c>
    </row>
    <row r="26" spans="1:4" ht="18">
      <c r="A26" s="99"/>
      <c r="B26" s="94" t="s">
        <v>36</v>
      </c>
      <c r="C26" s="97" t="s">
        <v>3523</v>
      </c>
      <c r="D26" s="97" t="s">
        <v>3525</v>
      </c>
    </row>
    <row r="27" spans="1:4" ht="18">
      <c r="A27" s="99"/>
      <c r="B27" s="94" t="s">
        <v>36</v>
      </c>
      <c r="C27" s="97" t="s">
        <v>3523</v>
      </c>
      <c r="D27" s="97" t="s">
        <v>3525</v>
      </c>
    </row>
    <row r="28" spans="1:4" ht="18">
      <c r="A28" s="99"/>
      <c r="B28" s="94" t="s">
        <v>36</v>
      </c>
      <c r="C28" s="97" t="s">
        <v>3523</v>
      </c>
      <c r="D28" s="97" t="s">
        <v>3524</v>
      </c>
    </row>
    <row r="29" spans="1:4" ht="18">
      <c r="A29" s="99"/>
      <c r="B29" s="94" t="s">
        <v>36</v>
      </c>
      <c r="C29" s="97" t="s">
        <v>3523</v>
      </c>
      <c r="D29" s="97" t="s">
        <v>3526</v>
      </c>
    </row>
    <row r="30" spans="1:4" ht="18">
      <c r="A30" s="99"/>
      <c r="B30" s="94" t="s">
        <v>36</v>
      </c>
      <c r="C30" s="97" t="s">
        <v>3523</v>
      </c>
      <c r="D30" s="97" t="s">
        <v>3527</v>
      </c>
    </row>
    <row r="31" spans="1:4" ht="18">
      <c r="A31" s="99"/>
      <c r="B31" s="94" t="s">
        <v>36</v>
      </c>
      <c r="C31" s="97" t="s">
        <v>3523</v>
      </c>
      <c r="D31" s="97" t="s">
        <v>3528</v>
      </c>
    </row>
    <row r="32" spans="1:4" ht="18">
      <c r="A32" s="99"/>
      <c r="B32" s="94" t="s">
        <v>36</v>
      </c>
      <c r="C32" s="97" t="s">
        <v>3523</v>
      </c>
      <c r="D32" s="97" t="s">
        <v>3529</v>
      </c>
    </row>
    <row r="33" spans="1:4" ht="18">
      <c r="A33" s="99"/>
      <c r="B33" s="94" t="s">
        <v>36</v>
      </c>
      <c r="C33" s="97" t="s">
        <v>3523</v>
      </c>
      <c r="D33" s="97" t="s">
        <v>3530</v>
      </c>
    </row>
    <row r="34" spans="1:4" ht="18">
      <c r="A34" s="99"/>
      <c r="B34" s="94" t="s">
        <v>36</v>
      </c>
      <c r="C34" s="97" t="s">
        <v>3523</v>
      </c>
      <c r="D34" s="97" t="s">
        <v>3530</v>
      </c>
    </row>
    <row r="35" spans="1:4" ht="18">
      <c r="A35" s="99"/>
      <c r="B35" s="94" t="s">
        <v>36</v>
      </c>
      <c r="C35" s="97" t="s">
        <v>3523</v>
      </c>
      <c r="D35" s="97" t="s">
        <v>3531</v>
      </c>
    </row>
    <row r="36" spans="1:4" ht="18">
      <c r="A36" s="99"/>
      <c r="B36" s="94" t="s">
        <v>36</v>
      </c>
      <c r="C36" s="97" t="s">
        <v>3523</v>
      </c>
      <c r="D36" s="97" t="s">
        <v>3532</v>
      </c>
    </row>
    <row r="37" spans="1:4" ht="18">
      <c r="A37" s="99"/>
      <c r="B37" s="94" t="s">
        <v>36</v>
      </c>
      <c r="C37" s="97" t="s">
        <v>3523</v>
      </c>
      <c r="D37" s="97" t="s">
        <v>3533</v>
      </c>
    </row>
    <row r="38" spans="1:4" ht="18">
      <c r="A38" s="99"/>
      <c r="B38" s="94" t="s">
        <v>36</v>
      </c>
      <c r="C38" s="97" t="s">
        <v>3523</v>
      </c>
      <c r="D38" s="100" t="s">
        <v>3534</v>
      </c>
    </row>
    <row r="39" spans="1:4" ht="18">
      <c r="A39" s="99"/>
      <c r="B39" s="94" t="s">
        <v>36</v>
      </c>
      <c r="C39" s="97" t="s">
        <v>3523</v>
      </c>
      <c r="D39" s="100" t="s">
        <v>3535</v>
      </c>
    </row>
    <row r="40" spans="1:4" ht="18">
      <c r="A40" s="99"/>
      <c r="B40" s="94" t="s">
        <v>36</v>
      </c>
      <c r="C40" s="97" t="s">
        <v>3523</v>
      </c>
      <c r="D40" s="97" t="s">
        <v>3536</v>
      </c>
    </row>
    <row r="41" spans="1:4" ht="18">
      <c r="A41" s="99"/>
      <c r="B41" s="94" t="s">
        <v>36</v>
      </c>
      <c r="C41" s="97" t="s">
        <v>3523</v>
      </c>
      <c r="D41" s="97" t="s">
        <v>3537</v>
      </c>
    </row>
    <row r="42" spans="1:4" ht="18">
      <c r="A42" s="99"/>
      <c r="B42" s="94" t="s">
        <v>36</v>
      </c>
      <c r="C42" s="97" t="s">
        <v>3523</v>
      </c>
      <c r="D42" s="97" t="s">
        <v>3538</v>
      </c>
    </row>
    <row r="43" spans="1:4" ht="18">
      <c r="A43" s="99"/>
      <c r="B43" s="94" t="s">
        <v>36</v>
      </c>
      <c r="C43" s="97" t="s">
        <v>3523</v>
      </c>
      <c r="D43" s="97" t="s">
        <v>3539</v>
      </c>
    </row>
    <row r="44" spans="1:4" ht="18">
      <c r="A44" s="99"/>
      <c r="B44" s="94" t="s">
        <v>36</v>
      </c>
      <c r="C44" s="97" t="s">
        <v>3523</v>
      </c>
      <c r="D44" s="97" t="s">
        <v>3540</v>
      </c>
    </row>
    <row r="45" spans="1:4" ht="18">
      <c r="A45" s="99"/>
      <c r="B45" s="94" t="s">
        <v>36</v>
      </c>
      <c r="C45" s="97" t="s">
        <v>3541</v>
      </c>
      <c r="D45" s="94" t="s">
        <v>3542</v>
      </c>
    </row>
    <row r="46" spans="1:4" ht="18">
      <c r="A46" s="99"/>
      <c r="B46" s="94" t="s">
        <v>36</v>
      </c>
      <c r="C46" s="97" t="s">
        <v>3541</v>
      </c>
      <c r="D46" s="100" t="s">
        <v>3543</v>
      </c>
    </row>
    <row r="47" spans="1:4" ht="18">
      <c r="A47" s="99"/>
      <c r="B47" s="94" t="s">
        <v>36</v>
      </c>
      <c r="C47" s="97" t="s">
        <v>3541</v>
      </c>
      <c r="D47" s="100" t="s">
        <v>3544</v>
      </c>
    </row>
    <row r="48" spans="1:4" ht="18">
      <c r="A48" s="99"/>
      <c r="B48" s="94" t="s">
        <v>36</v>
      </c>
      <c r="C48" s="97" t="s">
        <v>3541</v>
      </c>
      <c r="D48" s="94" t="s">
        <v>3545</v>
      </c>
    </row>
    <row r="49" spans="1:4" ht="18">
      <c r="A49" s="99"/>
      <c r="B49" s="94" t="s">
        <v>36</v>
      </c>
      <c r="C49" s="97" t="s">
        <v>3541</v>
      </c>
      <c r="D49" s="94" t="s">
        <v>3542</v>
      </c>
    </row>
    <row r="50" spans="1:4" ht="18">
      <c r="A50" s="99"/>
      <c r="B50" s="94" t="s">
        <v>36</v>
      </c>
      <c r="C50" s="97" t="s">
        <v>3541</v>
      </c>
      <c r="D50" s="100" t="s">
        <v>3546</v>
      </c>
    </row>
    <row r="51" spans="1:4" ht="18">
      <c r="A51" s="99"/>
      <c r="B51" s="94" t="s">
        <v>36</v>
      </c>
      <c r="C51" s="97" t="s">
        <v>3541</v>
      </c>
      <c r="D51" s="100" t="s">
        <v>3547</v>
      </c>
    </row>
    <row r="52" spans="1:4" ht="18">
      <c r="A52" s="99"/>
      <c r="B52" s="94" t="s">
        <v>36</v>
      </c>
      <c r="C52" s="97" t="s">
        <v>3541</v>
      </c>
      <c r="D52" s="100" t="s">
        <v>3548</v>
      </c>
    </row>
    <row r="53" spans="1:4" ht="18">
      <c r="A53" s="99"/>
      <c r="B53" s="94" t="s">
        <v>36</v>
      </c>
      <c r="C53" s="97" t="s">
        <v>3541</v>
      </c>
      <c r="D53" s="100" t="s">
        <v>3549</v>
      </c>
    </row>
    <row r="54" spans="1:4" ht="18">
      <c r="A54" s="99"/>
      <c r="B54" s="94" t="s">
        <v>36</v>
      </c>
      <c r="C54" s="97" t="s">
        <v>3541</v>
      </c>
      <c r="D54" s="100" t="s">
        <v>3550</v>
      </c>
    </row>
    <row r="55" spans="1:4" ht="18">
      <c r="A55" s="99"/>
      <c r="B55" s="94" t="s">
        <v>36</v>
      </c>
      <c r="C55" s="97" t="s">
        <v>3541</v>
      </c>
      <c r="D55" s="94" t="s">
        <v>3551</v>
      </c>
    </row>
    <row r="56" spans="1:4" ht="18">
      <c r="A56" s="99"/>
      <c r="B56" s="94" t="s">
        <v>36</v>
      </c>
      <c r="C56" s="97" t="s">
        <v>3541</v>
      </c>
      <c r="D56" s="94" t="s">
        <v>3552</v>
      </c>
    </row>
    <row r="57" spans="1:4" ht="18">
      <c r="A57" s="99"/>
      <c r="B57" s="94" t="s">
        <v>36</v>
      </c>
      <c r="C57" s="97" t="s">
        <v>3541</v>
      </c>
      <c r="D57" s="94" t="s">
        <v>3553</v>
      </c>
    </row>
    <row r="58" spans="1:4" ht="18">
      <c r="A58" s="99"/>
      <c r="B58" s="94" t="s">
        <v>36</v>
      </c>
      <c r="C58" s="97" t="s">
        <v>3541</v>
      </c>
      <c r="D58" s="94" t="s">
        <v>3554</v>
      </c>
    </row>
    <row r="59" spans="1:4" ht="18">
      <c r="A59" s="99"/>
      <c r="B59" s="94" t="s">
        <v>36</v>
      </c>
      <c r="C59" s="97" t="s">
        <v>3541</v>
      </c>
      <c r="D59" s="94" t="s">
        <v>3555</v>
      </c>
    </row>
    <row r="60" spans="1:4" ht="18">
      <c r="A60" s="99"/>
      <c r="B60" s="94" t="s">
        <v>36</v>
      </c>
      <c r="C60" s="97" t="s">
        <v>3556</v>
      </c>
      <c r="D60" s="97" t="s">
        <v>3557</v>
      </c>
    </row>
    <row r="61" spans="1:4" ht="18">
      <c r="A61" s="99"/>
      <c r="B61" s="94" t="s">
        <v>36</v>
      </c>
      <c r="C61" s="97" t="s">
        <v>3558</v>
      </c>
      <c r="D61" s="97" t="s">
        <v>3559</v>
      </c>
    </row>
    <row r="62" spans="1:4" ht="18">
      <c r="A62" s="99"/>
      <c r="B62" s="94" t="s">
        <v>36</v>
      </c>
      <c r="C62" s="97" t="s">
        <v>3558</v>
      </c>
      <c r="D62" s="97" t="s">
        <v>3560</v>
      </c>
    </row>
    <row r="63" spans="1:4" ht="18">
      <c r="A63" s="99"/>
      <c r="B63" s="94" t="s">
        <v>36</v>
      </c>
      <c r="C63" s="97" t="s">
        <v>3558</v>
      </c>
      <c r="D63" s="97" t="s">
        <v>3561</v>
      </c>
    </row>
    <row r="64" spans="1:4" ht="18">
      <c r="A64" s="99"/>
      <c r="B64" s="94" t="s">
        <v>36</v>
      </c>
      <c r="C64" s="97" t="s">
        <v>3558</v>
      </c>
      <c r="D64" s="99"/>
    </row>
    <row r="65" spans="1:4" ht="18">
      <c r="A65" s="99"/>
      <c r="B65" s="94" t="s">
        <v>36</v>
      </c>
      <c r="C65" s="97" t="s">
        <v>3558</v>
      </c>
      <c r="D65" s="99"/>
    </row>
    <row r="66" spans="1:4" ht="18">
      <c r="A66" s="99"/>
      <c r="B66" s="94" t="s">
        <v>36</v>
      </c>
      <c r="C66" s="97" t="s">
        <v>3558</v>
      </c>
      <c r="D66" s="99"/>
    </row>
    <row r="67" spans="1:4" ht="18">
      <c r="A67" s="99"/>
      <c r="B67" s="94" t="s">
        <v>36</v>
      </c>
      <c r="C67" s="97" t="s">
        <v>3562</v>
      </c>
      <c r="D67" s="97" t="s">
        <v>3563</v>
      </c>
    </row>
    <row r="68" spans="1:4" ht="18">
      <c r="A68" s="99"/>
      <c r="B68" s="94" t="s">
        <v>36</v>
      </c>
      <c r="C68" s="97" t="s">
        <v>3562</v>
      </c>
      <c r="D68" s="97" t="s">
        <v>3564</v>
      </c>
    </row>
    <row r="69" spans="1:4" ht="18">
      <c r="A69" s="99"/>
      <c r="B69" s="94" t="s">
        <v>36</v>
      </c>
      <c r="C69" s="97" t="s">
        <v>3562</v>
      </c>
      <c r="D69" s="97" t="s">
        <v>3565</v>
      </c>
    </row>
    <row r="70" spans="1:4" ht="18">
      <c r="A70" s="99"/>
      <c r="B70" s="94" t="s">
        <v>36</v>
      </c>
      <c r="C70" s="97" t="s">
        <v>3562</v>
      </c>
      <c r="D70" s="97" t="s">
        <v>3566</v>
      </c>
    </row>
    <row r="71" spans="1:4" ht="18">
      <c r="A71" s="99"/>
      <c r="B71" s="99"/>
      <c r="C71" s="97" t="s">
        <v>3567</v>
      </c>
      <c r="D71" s="97" t="s">
        <v>3568</v>
      </c>
    </row>
    <row r="72" spans="1:4" ht="18">
      <c r="A72" s="99"/>
      <c r="B72" s="99"/>
      <c r="C72" s="97" t="s">
        <v>3569</v>
      </c>
      <c r="D72" s="97" t="s">
        <v>3570</v>
      </c>
    </row>
    <row r="73" spans="1:4" ht="18">
      <c r="A73" s="99"/>
      <c r="B73" s="99"/>
      <c r="C73" s="97" t="s">
        <v>3569</v>
      </c>
      <c r="D73" s="97" t="s">
        <v>3571</v>
      </c>
    </row>
    <row r="74" spans="1:4" ht="18">
      <c r="A74" s="99"/>
      <c r="B74" s="99"/>
      <c r="C74" s="97" t="s">
        <v>3569</v>
      </c>
      <c r="D74" s="97" t="s">
        <v>3572</v>
      </c>
    </row>
    <row r="75" spans="1:4" ht="18">
      <c r="A75" s="99"/>
      <c r="B75" s="101"/>
      <c r="C75" s="97" t="s">
        <v>3569</v>
      </c>
      <c r="D75" s="97" t="s">
        <v>3573</v>
      </c>
    </row>
    <row r="76" spans="1:4" ht="18">
      <c r="A76" s="99"/>
      <c r="B76" s="101"/>
      <c r="C76" s="97" t="s">
        <v>3569</v>
      </c>
      <c r="D76" s="97" t="s">
        <v>3574</v>
      </c>
    </row>
    <row r="77" spans="1:4" ht="18">
      <c r="A77" s="99"/>
      <c r="B77" s="101"/>
      <c r="C77" s="97" t="s">
        <v>3569</v>
      </c>
      <c r="D77" s="97" t="s">
        <v>3575</v>
      </c>
    </row>
    <row r="78" spans="1:4" ht="18">
      <c r="A78" s="99"/>
      <c r="B78" s="101"/>
      <c r="C78" s="97" t="s">
        <v>3569</v>
      </c>
      <c r="D78" s="97" t="s">
        <v>3576</v>
      </c>
    </row>
    <row r="79" spans="1:4" ht="18">
      <c r="A79" s="99"/>
      <c r="B79" s="101"/>
      <c r="C79" s="97" t="s">
        <v>3569</v>
      </c>
      <c r="D79" s="97" t="s">
        <v>3577</v>
      </c>
    </row>
    <row r="80" spans="1:4" ht="18">
      <c r="A80" s="99"/>
      <c r="B80" s="99"/>
      <c r="C80" s="97" t="s">
        <v>3569</v>
      </c>
      <c r="D80" s="97" t="s">
        <v>3578</v>
      </c>
    </row>
    <row r="81" spans="1:4" ht="18">
      <c r="A81" s="99"/>
      <c r="B81" s="99"/>
      <c r="C81" s="97" t="s">
        <v>3579</v>
      </c>
      <c r="D81" s="101"/>
    </row>
    <row r="82" spans="1:4" ht="18">
      <c r="A82" s="99"/>
      <c r="B82" s="99"/>
      <c r="C82" s="97" t="s">
        <v>3580</v>
      </c>
      <c r="D82" s="97" t="s">
        <v>3581</v>
      </c>
    </row>
    <row r="83" spans="1:4" ht="18">
      <c r="A83" s="99"/>
      <c r="B83" s="99"/>
      <c r="C83" s="97" t="s">
        <v>3582</v>
      </c>
      <c r="D83" s="97" t="s">
        <v>3581</v>
      </c>
    </row>
    <row r="84" spans="1:4" ht="18">
      <c r="A84" s="99"/>
      <c r="B84" s="97" t="s">
        <v>110</v>
      </c>
      <c r="C84" s="97" t="s">
        <v>3583</v>
      </c>
      <c r="D84" s="97" t="s">
        <v>3584</v>
      </c>
    </row>
    <row r="85" spans="1:4" ht="18">
      <c r="A85" s="99"/>
      <c r="B85" s="97" t="s">
        <v>110</v>
      </c>
      <c r="C85" s="97" t="s">
        <v>3585</v>
      </c>
      <c r="D85" s="97" t="s">
        <v>3584</v>
      </c>
    </row>
    <row r="86" spans="1:4" ht="18">
      <c r="A86" s="99"/>
      <c r="B86" s="101"/>
      <c r="C86" s="97" t="s">
        <v>3585</v>
      </c>
      <c r="D86" s="97" t="s">
        <v>3578</v>
      </c>
    </row>
    <row r="87" spans="1:4" ht="18">
      <c r="A87" s="99"/>
      <c r="B87" s="97" t="s">
        <v>110</v>
      </c>
      <c r="C87" s="97" t="s">
        <v>3586</v>
      </c>
      <c r="D87" s="97" t="s">
        <v>3584</v>
      </c>
    </row>
    <row r="88" spans="1:4" ht="18">
      <c r="A88" s="99"/>
      <c r="B88" s="97" t="s">
        <v>110</v>
      </c>
      <c r="C88" s="97" t="s">
        <v>3587</v>
      </c>
      <c r="D88" s="97" t="s">
        <v>3588</v>
      </c>
    </row>
    <row r="89" spans="1:4" ht="18">
      <c r="A89" s="99"/>
      <c r="B89" s="101"/>
      <c r="C89" s="97" t="s">
        <v>3587</v>
      </c>
      <c r="D89" s="97" t="s">
        <v>3584</v>
      </c>
    </row>
    <row r="90" spans="1:4" ht="18">
      <c r="A90" s="99"/>
      <c r="B90" s="101"/>
      <c r="C90" s="97" t="s">
        <v>3589</v>
      </c>
      <c r="D90" s="97" t="s">
        <v>3590</v>
      </c>
    </row>
    <row r="91" spans="1:4" ht="18">
      <c r="A91" s="99"/>
      <c r="B91" s="101"/>
      <c r="C91" s="97" t="s">
        <v>3591</v>
      </c>
      <c r="D91" s="97" t="s">
        <v>3592</v>
      </c>
    </row>
    <row r="92" spans="1:4" ht="18">
      <c r="A92" s="99"/>
      <c r="B92" s="101"/>
      <c r="C92" s="97" t="s">
        <v>3593</v>
      </c>
      <c r="D92" s="97" t="s">
        <v>3594</v>
      </c>
    </row>
    <row r="93" spans="1:4" ht="18">
      <c r="A93" s="99"/>
      <c r="B93" s="101"/>
      <c r="C93" s="97" t="s">
        <v>3595</v>
      </c>
      <c r="D93" s="97" t="s">
        <v>3596</v>
      </c>
    </row>
    <row r="94" spans="1:4" ht="18">
      <c r="A94" s="99"/>
      <c r="B94" s="101"/>
      <c r="C94" s="97" t="s">
        <v>3597</v>
      </c>
      <c r="D94" s="97" t="s">
        <v>3598</v>
      </c>
    </row>
    <row r="95" spans="1:4" ht="18">
      <c r="A95" s="99"/>
      <c r="B95" s="101"/>
      <c r="C95" s="97" t="s">
        <v>3599</v>
      </c>
      <c r="D95" s="97" t="s">
        <v>3600</v>
      </c>
    </row>
    <row r="96" spans="1:4" ht="18">
      <c r="A96" s="99"/>
      <c r="B96" s="97" t="s">
        <v>1125</v>
      </c>
      <c r="C96" s="97" t="s">
        <v>3601</v>
      </c>
      <c r="D96" s="100" t="s">
        <v>3602</v>
      </c>
    </row>
    <row r="97" spans="1:4" ht="18">
      <c r="A97" s="99"/>
      <c r="B97" s="97" t="s">
        <v>1125</v>
      </c>
      <c r="C97" s="97" t="s">
        <v>3601</v>
      </c>
      <c r="D97" s="100" t="s">
        <v>3603</v>
      </c>
    </row>
    <row r="98" spans="1:4" ht="18">
      <c r="A98" s="99"/>
      <c r="B98" s="97" t="s">
        <v>1125</v>
      </c>
      <c r="C98" s="97" t="s">
        <v>3601</v>
      </c>
      <c r="D98" s="100" t="s">
        <v>3604</v>
      </c>
    </row>
    <row r="99" spans="1:4" ht="18">
      <c r="A99" s="99"/>
      <c r="B99" s="97" t="s">
        <v>1125</v>
      </c>
      <c r="C99" s="97" t="s">
        <v>3601</v>
      </c>
      <c r="D99" s="100" t="s">
        <v>3605</v>
      </c>
    </row>
    <row r="100" spans="1:4" ht="18">
      <c r="A100" s="99"/>
      <c r="B100" s="97" t="s">
        <v>1125</v>
      </c>
      <c r="C100" s="97" t="s">
        <v>3606</v>
      </c>
      <c r="D100" s="100" t="s">
        <v>3607</v>
      </c>
    </row>
    <row r="101" spans="1:4" ht="18">
      <c r="A101" s="99"/>
      <c r="B101" s="97" t="s">
        <v>1125</v>
      </c>
      <c r="C101" s="97" t="s">
        <v>3608</v>
      </c>
      <c r="D101" s="100" t="s">
        <v>3609</v>
      </c>
    </row>
    <row r="102" spans="1:4" ht="18">
      <c r="A102" s="99"/>
      <c r="B102" s="97" t="s">
        <v>1125</v>
      </c>
      <c r="C102" s="97" t="s">
        <v>3610</v>
      </c>
      <c r="D102" s="100" t="s">
        <v>3611</v>
      </c>
    </row>
    <row r="103" spans="1:4" ht="18">
      <c r="A103" s="99"/>
      <c r="B103" s="97" t="s">
        <v>1125</v>
      </c>
      <c r="C103" s="97" t="s">
        <v>3610</v>
      </c>
      <c r="D103" s="100" t="s">
        <v>3612</v>
      </c>
    </row>
    <row r="104" spans="1:4" ht="18">
      <c r="A104" s="99"/>
      <c r="B104" s="97" t="s">
        <v>1125</v>
      </c>
      <c r="C104" s="97" t="s">
        <v>3610</v>
      </c>
      <c r="D104" s="100" t="s">
        <v>3613</v>
      </c>
    </row>
    <row r="105" spans="1:4" ht="18">
      <c r="A105" s="99"/>
      <c r="B105" s="97" t="s">
        <v>1125</v>
      </c>
      <c r="C105" s="97" t="s">
        <v>3610</v>
      </c>
      <c r="D105" s="100" t="s">
        <v>3614</v>
      </c>
    </row>
    <row r="106" spans="1:4" ht="18">
      <c r="A106" s="99"/>
      <c r="B106" s="97" t="s">
        <v>1125</v>
      </c>
      <c r="C106" s="97" t="s">
        <v>3615</v>
      </c>
      <c r="D106" s="100" t="s">
        <v>3616</v>
      </c>
    </row>
    <row r="107" spans="1:4" ht="18">
      <c r="A107" s="99"/>
      <c r="B107" s="97" t="s">
        <v>1125</v>
      </c>
      <c r="C107" s="97" t="s">
        <v>3615</v>
      </c>
      <c r="D107" s="100" t="s">
        <v>3617</v>
      </c>
    </row>
    <row r="108" spans="1:4" ht="18">
      <c r="A108" s="99"/>
      <c r="B108" s="97" t="s">
        <v>1125</v>
      </c>
      <c r="C108" s="97" t="s">
        <v>3615</v>
      </c>
      <c r="D108" s="100" t="s">
        <v>3618</v>
      </c>
    </row>
    <row r="109" spans="1:4" ht="18">
      <c r="A109" s="99"/>
      <c r="B109" s="97" t="s">
        <v>1125</v>
      </c>
      <c r="C109" s="97" t="s">
        <v>3615</v>
      </c>
      <c r="D109" s="100" t="s">
        <v>3619</v>
      </c>
    </row>
    <row r="110" spans="1:4" ht="18">
      <c r="A110" s="99"/>
      <c r="B110" s="97" t="s">
        <v>1125</v>
      </c>
      <c r="C110" s="97" t="s">
        <v>3620</v>
      </c>
      <c r="D110" s="100" t="s">
        <v>3621</v>
      </c>
    </row>
    <row r="111" spans="1:4" ht="18">
      <c r="A111" s="99"/>
      <c r="B111" s="97" t="s">
        <v>1125</v>
      </c>
      <c r="C111" s="97" t="s">
        <v>3620</v>
      </c>
      <c r="D111" s="100" t="s">
        <v>3622</v>
      </c>
    </row>
    <row r="112" spans="1:4" ht="18">
      <c r="A112" s="99"/>
      <c r="B112" s="97" t="s">
        <v>1125</v>
      </c>
      <c r="C112" s="97" t="s">
        <v>3620</v>
      </c>
      <c r="D112" s="100" t="s">
        <v>3623</v>
      </c>
    </row>
    <row r="113" spans="1:4" ht="18">
      <c r="A113" s="99"/>
      <c r="B113" s="97" t="s">
        <v>1125</v>
      </c>
      <c r="C113" s="97" t="s">
        <v>3620</v>
      </c>
      <c r="D113" s="100" t="s">
        <v>3624</v>
      </c>
    </row>
    <row r="114" spans="1:4" ht="18">
      <c r="A114" s="99"/>
      <c r="B114" s="97" t="s">
        <v>1125</v>
      </c>
      <c r="C114" s="97" t="s">
        <v>3625</v>
      </c>
      <c r="D114" s="100" t="s">
        <v>3626</v>
      </c>
    </row>
    <row r="115" spans="1:4" ht="18">
      <c r="A115" s="99"/>
      <c r="B115" s="97" t="s">
        <v>1125</v>
      </c>
      <c r="C115" s="97" t="s">
        <v>3625</v>
      </c>
      <c r="D115" s="100" t="s">
        <v>3627</v>
      </c>
    </row>
    <row r="116" spans="1:4" ht="18">
      <c r="A116" s="99"/>
      <c r="B116" s="97" t="s">
        <v>1125</v>
      </c>
      <c r="C116" s="97" t="s">
        <v>3625</v>
      </c>
      <c r="D116" s="100" t="s">
        <v>3628</v>
      </c>
    </row>
    <row r="117" spans="1:4" ht="18">
      <c r="A117" s="99"/>
      <c r="B117" s="97" t="s">
        <v>1125</v>
      </c>
      <c r="C117" s="97" t="s">
        <v>3625</v>
      </c>
      <c r="D117" s="100" t="s">
        <v>3629</v>
      </c>
    </row>
    <row r="118" spans="1:4" ht="18">
      <c r="A118" s="99"/>
      <c r="B118" s="97" t="s">
        <v>1125</v>
      </c>
      <c r="C118" s="97" t="s">
        <v>3630</v>
      </c>
      <c r="D118" s="100" t="s">
        <v>3631</v>
      </c>
    </row>
    <row r="119" spans="1:4" ht="18">
      <c r="A119" s="99"/>
      <c r="B119" s="97" t="s">
        <v>1125</v>
      </c>
      <c r="C119" s="97" t="s">
        <v>3630</v>
      </c>
      <c r="D119" s="100" t="s">
        <v>3632</v>
      </c>
    </row>
    <row r="120" spans="1:4" ht="18">
      <c r="A120" s="99"/>
      <c r="B120" s="97" t="s">
        <v>1125</v>
      </c>
      <c r="C120" s="97" t="s">
        <v>3630</v>
      </c>
      <c r="D120" s="100" t="s">
        <v>3633</v>
      </c>
    </row>
    <row r="121" spans="1:4" ht="18">
      <c r="A121" s="99"/>
      <c r="B121" s="97" t="s">
        <v>1125</v>
      </c>
      <c r="C121" s="97" t="s">
        <v>3630</v>
      </c>
      <c r="D121" s="100" t="s">
        <v>3634</v>
      </c>
    </row>
    <row r="122" spans="1:4" ht="18">
      <c r="A122" s="99"/>
      <c r="B122" s="94" t="s">
        <v>36</v>
      </c>
      <c r="C122" s="97" t="s">
        <v>3635</v>
      </c>
      <c r="D122" s="9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7</vt:i4>
      </vt:variant>
    </vt:vector>
  </HeadingPairs>
  <TitlesOfParts>
    <vt:vector size="7" baseType="lpstr">
      <vt:lpstr>Sheet1</vt:lpstr>
      <vt:lpstr>Sheet4</vt:lpstr>
      <vt:lpstr>Sheet3</vt:lpstr>
      <vt:lpstr>Sheet2</vt:lpstr>
      <vt:lpstr>data</vt:lpstr>
      <vt:lpstr>vendors</vt:lpstr>
      <vt:lpstr>เพิ่มสินค้า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</dc:creator>
  <cp:lastModifiedBy>อรรถพล</cp:lastModifiedBy>
  <dcterms:created xsi:type="dcterms:W3CDTF">2021-08-21T05:08:02Z</dcterms:created>
  <dcterms:modified xsi:type="dcterms:W3CDTF">2021-08-31T15:14:52Z</dcterms:modified>
</cp:coreProperties>
</file>